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UBLICO\LISTAS DE PRECIOS FERRETERIAS\"/>
    </mc:Choice>
  </mc:AlternateContent>
  <xr:revisionPtr revIDLastSave="0" documentId="13_ncr:1_{EB9A02C1-467E-4015-A9E4-BDA92599573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ATALOGO" sheetId="1" r:id="rId1"/>
    <sheet name="PRESUPUESTO" sheetId="3" r:id="rId2"/>
  </sheets>
  <externalReferences>
    <externalReference r:id="rId3"/>
  </externalReferences>
  <definedNames>
    <definedName name="_xlnm.Print_Area" localSheetId="1">PRESUPUESTO!$A$1:$F$49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0687" i="1" l="1"/>
  <c r="U10688" i="1"/>
  <c r="U10689" i="1"/>
  <c r="U10690" i="1"/>
  <c r="U10691" i="1"/>
  <c r="U10692" i="1"/>
  <c r="U10693" i="1"/>
  <c r="U10694" i="1"/>
  <c r="U10695" i="1"/>
  <c r="U10696" i="1"/>
  <c r="U10697" i="1"/>
  <c r="R14" i="1" l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4116" i="1"/>
  <c r="R4117" i="1"/>
  <c r="R4118" i="1"/>
  <c r="R4119" i="1"/>
  <c r="R4120" i="1"/>
  <c r="R4121" i="1"/>
  <c r="R4122" i="1"/>
  <c r="R4123" i="1"/>
  <c r="R4124" i="1"/>
  <c r="R4125" i="1"/>
  <c r="R4126" i="1"/>
  <c r="R4127" i="1"/>
  <c r="R4128" i="1"/>
  <c r="R4129" i="1"/>
  <c r="R4130" i="1"/>
  <c r="R4131" i="1"/>
  <c r="R4132" i="1"/>
  <c r="R4133" i="1"/>
  <c r="R4134" i="1"/>
  <c r="R4135" i="1"/>
  <c r="R4136" i="1"/>
  <c r="R4137" i="1"/>
  <c r="R4138" i="1"/>
  <c r="R4139" i="1"/>
  <c r="R4140" i="1"/>
  <c r="R4141" i="1"/>
  <c r="R4142" i="1"/>
  <c r="R4143" i="1"/>
  <c r="R4144" i="1"/>
  <c r="R4145" i="1"/>
  <c r="R4146" i="1"/>
  <c r="R4147" i="1"/>
  <c r="R4148" i="1"/>
  <c r="R4149" i="1"/>
  <c r="R4150" i="1"/>
  <c r="R4151" i="1"/>
  <c r="R4152" i="1"/>
  <c r="R4153" i="1"/>
  <c r="R4154" i="1"/>
  <c r="R4155" i="1"/>
  <c r="R4156" i="1"/>
  <c r="R4157" i="1"/>
  <c r="R4158" i="1"/>
  <c r="R4159" i="1"/>
  <c r="R4160" i="1"/>
  <c r="R4161" i="1"/>
  <c r="R4162" i="1"/>
  <c r="R4163" i="1"/>
  <c r="R4164" i="1"/>
  <c r="R4165" i="1"/>
  <c r="R4166" i="1"/>
  <c r="R4167" i="1"/>
  <c r="R4168" i="1"/>
  <c r="R4169" i="1"/>
  <c r="R4170" i="1"/>
  <c r="R4171" i="1"/>
  <c r="R4172" i="1"/>
  <c r="R4173" i="1"/>
  <c r="R4174" i="1"/>
  <c r="R4175" i="1"/>
  <c r="R4176" i="1"/>
  <c r="R4177" i="1"/>
  <c r="R4178" i="1"/>
  <c r="R4179" i="1"/>
  <c r="R4180" i="1"/>
  <c r="R4181" i="1"/>
  <c r="R4182" i="1"/>
  <c r="R4183" i="1"/>
  <c r="R4184" i="1"/>
  <c r="R4185" i="1"/>
  <c r="R4186" i="1"/>
  <c r="R4187" i="1"/>
  <c r="R4188" i="1"/>
  <c r="R4189" i="1"/>
  <c r="R4190" i="1"/>
  <c r="R4191" i="1"/>
  <c r="R4192" i="1"/>
  <c r="R4193" i="1"/>
  <c r="R4194" i="1"/>
  <c r="R4195" i="1"/>
  <c r="R4196" i="1"/>
  <c r="R4197" i="1"/>
  <c r="R4198" i="1"/>
  <c r="R4199" i="1"/>
  <c r="R4200" i="1"/>
  <c r="R4201" i="1"/>
  <c r="R4202" i="1"/>
  <c r="R4203" i="1"/>
  <c r="R4204" i="1"/>
  <c r="R4205" i="1"/>
  <c r="R4206" i="1"/>
  <c r="R4207" i="1"/>
  <c r="R4208" i="1"/>
  <c r="R4209" i="1"/>
  <c r="R4210" i="1"/>
  <c r="R4211" i="1"/>
  <c r="R4212" i="1"/>
  <c r="R4213" i="1"/>
  <c r="R4214" i="1"/>
  <c r="R4215" i="1"/>
  <c r="R4216" i="1"/>
  <c r="R4217" i="1"/>
  <c r="R4218" i="1"/>
  <c r="R4219" i="1"/>
  <c r="R4220" i="1"/>
  <c r="R4221" i="1"/>
  <c r="R4222" i="1"/>
  <c r="R4223" i="1"/>
  <c r="R4224" i="1"/>
  <c r="R4225" i="1"/>
  <c r="R4226" i="1"/>
  <c r="R4227" i="1"/>
  <c r="R4228" i="1"/>
  <c r="R4229" i="1"/>
  <c r="R4230" i="1"/>
  <c r="R4231" i="1"/>
  <c r="R4232" i="1"/>
  <c r="R4233" i="1"/>
  <c r="R4234" i="1"/>
  <c r="R4235" i="1"/>
  <c r="R4236" i="1"/>
  <c r="R4237" i="1"/>
  <c r="R4238" i="1"/>
  <c r="R4239" i="1"/>
  <c r="R4240" i="1"/>
  <c r="R4241" i="1"/>
  <c r="R4242" i="1"/>
  <c r="R4243" i="1"/>
  <c r="R4244" i="1"/>
  <c r="R4245" i="1"/>
  <c r="R4246" i="1"/>
  <c r="R4247" i="1"/>
  <c r="R4248" i="1"/>
  <c r="R4249" i="1"/>
  <c r="R4250" i="1"/>
  <c r="R4251" i="1"/>
  <c r="R4252" i="1"/>
  <c r="R4253" i="1"/>
  <c r="R4254" i="1"/>
  <c r="R4255" i="1"/>
  <c r="R4256" i="1"/>
  <c r="R4257" i="1"/>
  <c r="R4258" i="1"/>
  <c r="R4259" i="1"/>
  <c r="R4260" i="1"/>
  <c r="R4261" i="1"/>
  <c r="R4262" i="1"/>
  <c r="R4263" i="1"/>
  <c r="R4264" i="1"/>
  <c r="R4265" i="1"/>
  <c r="R4266" i="1"/>
  <c r="R4267" i="1"/>
  <c r="R4268" i="1"/>
  <c r="R4269" i="1"/>
  <c r="R4270" i="1"/>
  <c r="R4271" i="1"/>
  <c r="R4272" i="1"/>
  <c r="R4273" i="1"/>
  <c r="R4274" i="1"/>
  <c r="R4275" i="1"/>
  <c r="R4276" i="1"/>
  <c r="R4277" i="1"/>
  <c r="R4278" i="1"/>
  <c r="R4279" i="1"/>
  <c r="R4280" i="1"/>
  <c r="R4281" i="1"/>
  <c r="R4282" i="1"/>
  <c r="R4283" i="1"/>
  <c r="R4284" i="1"/>
  <c r="R4285" i="1"/>
  <c r="R4286" i="1"/>
  <c r="R4287" i="1"/>
  <c r="R4288" i="1"/>
  <c r="R4289" i="1"/>
  <c r="R4290" i="1"/>
  <c r="R4291" i="1"/>
  <c r="R4292" i="1"/>
  <c r="R4293" i="1"/>
  <c r="R4294" i="1"/>
  <c r="R4295" i="1"/>
  <c r="R4296" i="1"/>
  <c r="R4297" i="1"/>
  <c r="R4298" i="1"/>
  <c r="R4299" i="1"/>
  <c r="R4300" i="1"/>
  <c r="R4301" i="1"/>
  <c r="R4302" i="1"/>
  <c r="R4303" i="1"/>
  <c r="R4304" i="1"/>
  <c r="R4305" i="1"/>
  <c r="R4306" i="1"/>
  <c r="R4307" i="1"/>
  <c r="R4308" i="1"/>
  <c r="R4309" i="1"/>
  <c r="R4310" i="1"/>
  <c r="R4311" i="1"/>
  <c r="R4312" i="1"/>
  <c r="R4313" i="1"/>
  <c r="R4314" i="1"/>
  <c r="R4315" i="1"/>
  <c r="R4316" i="1"/>
  <c r="R4317" i="1"/>
  <c r="R4318" i="1"/>
  <c r="R4319" i="1"/>
  <c r="R4320" i="1"/>
  <c r="R4321" i="1"/>
  <c r="R4322" i="1"/>
  <c r="R4323" i="1"/>
  <c r="R4324" i="1"/>
  <c r="R4325" i="1"/>
  <c r="R4326" i="1"/>
  <c r="R4327" i="1"/>
  <c r="R4328" i="1"/>
  <c r="R4329" i="1"/>
  <c r="R4330" i="1"/>
  <c r="R4331" i="1"/>
  <c r="R4332" i="1"/>
  <c r="R4333" i="1"/>
  <c r="R4334" i="1"/>
  <c r="R4335" i="1"/>
  <c r="R4336" i="1"/>
  <c r="R4337" i="1"/>
  <c r="R4338" i="1"/>
  <c r="R4339" i="1"/>
  <c r="R4340" i="1"/>
  <c r="R4341" i="1"/>
  <c r="R4342" i="1"/>
  <c r="R4343" i="1"/>
  <c r="R4344" i="1"/>
  <c r="R4345" i="1"/>
  <c r="R4346" i="1"/>
  <c r="R4347" i="1"/>
  <c r="R4348" i="1"/>
  <c r="R4349" i="1"/>
  <c r="R4350" i="1"/>
  <c r="R4351" i="1"/>
  <c r="R4352" i="1"/>
  <c r="R4353" i="1"/>
  <c r="R4354" i="1"/>
  <c r="R4355" i="1"/>
  <c r="R4356" i="1"/>
  <c r="R4357" i="1"/>
  <c r="R4358" i="1"/>
  <c r="R4359" i="1"/>
  <c r="R4360" i="1"/>
  <c r="R4361" i="1"/>
  <c r="R4362" i="1"/>
  <c r="R4363" i="1"/>
  <c r="R4364" i="1"/>
  <c r="R4365" i="1"/>
  <c r="R4366" i="1"/>
  <c r="R4367" i="1"/>
  <c r="R4368" i="1"/>
  <c r="R4369" i="1"/>
  <c r="R4370" i="1"/>
  <c r="R4371" i="1"/>
  <c r="R4372" i="1"/>
  <c r="R4373" i="1"/>
  <c r="R4374" i="1"/>
  <c r="R4375" i="1"/>
  <c r="R4376" i="1"/>
  <c r="R4377" i="1"/>
  <c r="R4378" i="1"/>
  <c r="R4379" i="1"/>
  <c r="R4380" i="1"/>
  <c r="R4381" i="1"/>
  <c r="R4382" i="1"/>
  <c r="R4383" i="1"/>
  <c r="R4384" i="1"/>
  <c r="R4385" i="1"/>
  <c r="R4386" i="1"/>
  <c r="R4387" i="1"/>
  <c r="R4388" i="1"/>
  <c r="R4389" i="1"/>
  <c r="R4390" i="1"/>
  <c r="R4391" i="1"/>
  <c r="R4392" i="1"/>
  <c r="R4393" i="1"/>
  <c r="R4394" i="1"/>
  <c r="R4395" i="1"/>
  <c r="R4396" i="1"/>
  <c r="R4397" i="1"/>
  <c r="R4398" i="1"/>
  <c r="R4399" i="1"/>
  <c r="R4400" i="1"/>
  <c r="R4401" i="1"/>
  <c r="R4402" i="1"/>
  <c r="R4403" i="1"/>
  <c r="R4404" i="1"/>
  <c r="R4405" i="1"/>
  <c r="R4406" i="1"/>
  <c r="R4407" i="1"/>
  <c r="R4408" i="1"/>
  <c r="R4409" i="1"/>
  <c r="R4410" i="1"/>
  <c r="R4411" i="1"/>
  <c r="R4412" i="1"/>
  <c r="R4413" i="1"/>
  <c r="R4414" i="1"/>
  <c r="R4415" i="1"/>
  <c r="R4416" i="1"/>
  <c r="R4417" i="1"/>
  <c r="R4418" i="1"/>
  <c r="R4419" i="1"/>
  <c r="R4420" i="1"/>
  <c r="R4421" i="1"/>
  <c r="R4422" i="1"/>
  <c r="R4423" i="1"/>
  <c r="R4424" i="1"/>
  <c r="R4425" i="1"/>
  <c r="R4426" i="1"/>
  <c r="R4427" i="1"/>
  <c r="R4428" i="1"/>
  <c r="R4429" i="1"/>
  <c r="R4430" i="1"/>
  <c r="R4431" i="1"/>
  <c r="R4432" i="1"/>
  <c r="R4433" i="1"/>
  <c r="R4434" i="1"/>
  <c r="R4435" i="1"/>
  <c r="R4436" i="1"/>
  <c r="R4437" i="1"/>
  <c r="R4438" i="1"/>
  <c r="R4439" i="1"/>
  <c r="R4440" i="1"/>
  <c r="R4441" i="1"/>
  <c r="R4442" i="1"/>
  <c r="R4443" i="1"/>
  <c r="R4444" i="1"/>
  <c r="R4445" i="1"/>
  <c r="R4446" i="1"/>
  <c r="R4447" i="1"/>
  <c r="R4448" i="1"/>
  <c r="R4449" i="1"/>
  <c r="R4450" i="1"/>
  <c r="R4451" i="1"/>
  <c r="R4452" i="1"/>
  <c r="R4453" i="1"/>
  <c r="R4454" i="1"/>
  <c r="R4455" i="1"/>
  <c r="R4456" i="1"/>
  <c r="R4457" i="1"/>
  <c r="R4458" i="1"/>
  <c r="R4459" i="1"/>
  <c r="R4460" i="1"/>
  <c r="R4461" i="1"/>
  <c r="R4462" i="1"/>
  <c r="R4463" i="1"/>
  <c r="R4464" i="1"/>
  <c r="R4465" i="1"/>
  <c r="R4466" i="1"/>
  <c r="R4467" i="1"/>
  <c r="R4468" i="1"/>
  <c r="R4469" i="1"/>
  <c r="R4470" i="1"/>
  <c r="R4471" i="1"/>
  <c r="R4472" i="1"/>
  <c r="R4473" i="1"/>
  <c r="R4474" i="1"/>
  <c r="R4475" i="1"/>
  <c r="R4476" i="1"/>
  <c r="R4477" i="1"/>
  <c r="R4478" i="1"/>
  <c r="R4479" i="1"/>
  <c r="R4480" i="1"/>
  <c r="R4481" i="1"/>
  <c r="R4482" i="1"/>
  <c r="R4483" i="1"/>
  <c r="R4484" i="1"/>
  <c r="R4485" i="1"/>
  <c r="R4486" i="1"/>
  <c r="R4487" i="1"/>
  <c r="R4488" i="1"/>
  <c r="R4489" i="1"/>
  <c r="R4490" i="1"/>
  <c r="R4491" i="1"/>
  <c r="R4492" i="1"/>
  <c r="R4493" i="1"/>
  <c r="R4494" i="1"/>
  <c r="R4495" i="1"/>
  <c r="R4496" i="1"/>
  <c r="R4497" i="1"/>
  <c r="R4498" i="1"/>
  <c r="R4499" i="1"/>
  <c r="R4500" i="1"/>
  <c r="R4501" i="1"/>
  <c r="R4502" i="1"/>
  <c r="R4503" i="1"/>
  <c r="R4504" i="1"/>
  <c r="R4505" i="1"/>
  <c r="R4506" i="1"/>
  <c r="R4507" i="1"/>
  <c r="R4508" i="1"/>
  <c r="R4509" i="1"/>
  <c r="R4510" i="1"/>
  <c r="R4511" i="1"/>
  <c r="R4512" i="1"/>
  <c r="R4513" i="1"/>
  <c r="R4514" i="1"/>
  <c r="R4515" i="1"/>
  <c r="R4516" i="1"/>
  <c r="R4517" i="1"/>
  <c r="R4518" i="1"/>
  <c r="R4519" i="1"/>
  <c r="R4520" i="1"/>
  <c r="R4521" i="1"/>
  <c r="R4522" i="1"/>
  <c r="R4523" i="1"/>
  <c r="R4524" i="1"/>
  <c r="R4525" i="1"/>
  <c r="R4526" i="1"/>
  <c r="R4527" i="1"/>
  <c r="R4528" i="1"/>
  <c r="R4529" i="1"/>
  <c r="R4530" i="1"/>
  <c r="R4531" i="1"/>
  <c r="R4532" i="1"/>
  <c r="R4533" i="1"/>
  <c r="R4534" i="1"/>
  <c r="R4535" i="1"/>
  <c r="R4536" i="1"/>
  <c r="R4537" i="1"/>
  <c r="R4538" i="1"/>
  <c r="R4539" i="1"/>
  <c r="R4540" i="1"/>
  <c r="R4541" i="1"/>
  <c r="R4542" i="1"/>
  <c r="R4543" i="1"/>
  <c r="R4544" i="1"/>
  <c r="R4545" i="1"/>
  <c r="R4546" i="1"/>
  <c r="R4547" i="1"/>
  <c r="R4548" i="1"/>
  <c r="R4549" i="1"/>
  <c r="R4550" i="1"/>
  <c r="R4551" i="1"/>
  <c r="R4552" i="1"/>
  <c r="R4553" i="1"/>
  <c r="R4554" i="1"/>
  <c r="R4555" i="1"/>
  <c r="R4556" i="1"/>
  <c r="R4557" i="1"/>
  <c r="R4558" i="1"/>
  <c r="R4559" i="1"/>
  <c r="R4560" i="1"/>
  <c r="R4561" i="1"/>
  <c r="R4562" i="1"/>
  <c r="R4563" i="1"/>
  <c r="R4564" i="1"/>
  <c r="R4565" i="1"/>
  <c r="R4566" i="1"/>
  <c r="R4567" i="1"/>
  <c r="R4568" i="1"/>
  <c r="R4569" i="1"/>
  <c r="R4570" i="1"/>
  <c r="R4571" i="1"/>
  <c r="R4572" i="1"/>
  <c r="R4573" i="1"/>
  <c r="R4574" i="1"/>
  <c r="R4575" i="1"/>
  <c r="R4576" i="1"/>
  <c r="R4577" i="1"/>
  <c r="R4578" i="1"/>
  <c r="R4579" i="1"/>
  <c r="R4580" i="1"/>
  <c r="R4581" i="1"/>
  <c r="R4582" i="1"/>
  <c r="R4583" i="1"/>
  <c r="R4584" i="1"/>
  <c r="R4585" i="1"/>
  <c r="R4586" i="1"/>
  <c r="R4587" i="1"/>
  <c r="R4588" i="1"/>
  <c r="R4589" i="1"/>
  <c r="R4590" i="1"/>
  <c r="R4591" i="1"/>
  <c r="R4592" i="1"/>
  <c r="R4593" i="1"/>
  <c r="R4594" i="1"/>
  <c r="R4595" i="1"/>
  <c r="R4596" i="1"/>
  <c r="R4597" i="1"/>
  <c r="R4598" i="1"/>
  <c r="R4599" i="1"/>
  <c r="R4600" i="1"/>
  <c r="R4601" i="1"/>
  <c r="R4602" i="1"/>
  <c r="R4603" i="1"/>
  <c r="R4604" i="1"/>
  <c r="R4605" i="1"/>
  <c r="R4606" i="1"/>
  <c r="R4607" i="1"/>
  <c r="R4608" i="1"/>
  <c r="R4609" i="1"/>
  <c r="R4610" i="1"/>
  <c r="R4611" i="1"/>
  <c r="R4612" i="1"/>
  <c r="R4613" i="1"/>
  <c r="R4614" i="1"/>
  <c r="R4615" i="1"/>
  <c r="R4616" i="1"/>
  <c r="R4617" i="1"/>
  <c r="R4618" i="1"/>
  <c r="R4619" i="1"/>
  <c r="R4620" i="1"/>
  <c r="R4621" i="1"/>
  <c r="R4622" i="1"/>
  <c r="R4623" i="1"/>
  <c r="R4624" i="1"/>
  <c r="R4625" i="1"/>
  <c r="R4626" i="1"/>
  <c r="R4627" i="1"/>
  <c r="R4628" i="1"/>
  <c r="R4629" i="1"/>
  <c r="R4630" i="1"/>
  <c r="R4631" i="1"/>
  <c r="R4632" i="1"/>
  <c r="R4633" i="1"/>
  <c r="R4634" i="1"/>
  <c r="R4635" i="1"/>
  <c r="R4636" i="1"/>
  <c r="R4637" i="1"/>
  <c r="R4638" i="1"/>
  <c r="R4639" i="1"/>
  <c r="R4640" i="1"/>
  <c r="R4641" i="1"/>
  <c r="R4642" i="1"/>
  <c r="R4643" i="1"/>
  <c r="R4644" i="1"/>
  <c r="R4645" i="1"/>
  <c r="R4646" i="1"/>
  <c r="R4647" i="1"/>
  <c r="R4648" i="1"/>
  <c r="R4649" i="1"/>
  <c r="R4650" i="1"/>
  <c r="R4651" i="1"/>
  <c r="R4652" i="1"/>
  <c r="R4653" i="1"/>
  <c r="R4654" i="1"/>
  <c r="R4655" i="1"/>
  <c r="R4656" i="1"/>
  <c r="R4657" i="1"/>
  <c r="R4658" i="1"/>
  <c r="R4659" i="1"/>
  <c r="R4660" i="1"/>
  <c r="R4661" i="1"/>
  <c r="R4662" i="1"/>
  <c r="R4663" i="1"/>
  <c r="R4664" i="1"/>
  <c r="R4665" i="1"/>
  <c r="R4666" i="1"/>
  <c r="R4667" i="1"/>
  <c r="R4668" i="1"/>
  <c r="R4669" i="1"/>
  <c r="R4670" i="1"/>
  <c r="R4671" i="1"/>
  <c r="R4672" i="1"/>
  <c r="R4673" i="1"/>
  <c r="R4674" i="1"/>
  <c r="R4675" i="1"/>
  <c r="R4676" i="1"/>
  <c r="R4677" i="1"/>
  <c r="R4678" i="1"/>
  <c r="R4679" i="1"/>
  <c r="R4680" i="1"/>
  <c r="R4681" i="1"/>
  <c r="R4682" i="1"/>
  <c r="R4683" i="1"/>
  <c r="R4684" i="1"/>
  <c r="R4685" i="1"/>
  <c r="R4686" i="1"/>
  <c r="R4687" i="1"/>
  <c r="R4688" i="1"/>
  <c r="R4689" i="1"/>
  <c r="R4690" i="1"/>
  <c r="R4691" i="1"/>
  <c r="R4692" i="1"/>
  <c r="R4693" i="1"/>
  <c r="R4694" i="1"/>
  <c r="R4695" i="1"/>
  <c r="R4696" i="1"/>
  <c r="R4697" i="1"/>
  <c r="R4698" i="1"/>
  <c r="R4699" i="1"/>
  <c r="R4700" i="1"/>
  <c r="R4701" i="1"/>
  <c r="R4702" i="1"/>
  <c r="R4703" i="1"/>
  <c r="R4704" i="1"/>
  <c r="R4705" i="1"/>
  <c r="R4706" i="1"/>
  <c r="R4707" i="1"/>
  <c r="R4708" i="1"/>
  <c r="R4709" i="1"/>
  <c r="R4710" i="1"/>
  <c r="R4711" i="1"/>
  <c r="R4712" i="1"/>
  <c r="R4713" i="1"/>
  <c r="R4714" i="1"/>
  <c r="R4715" i="1"/>
  <c r="R4716" i="1"/>
  <c r="R4717" i="1"/>
  <c r="R4718" i="1"/>
  <c r="R4719" i="1"/>
  <c r="R4720" i="1"/>
  <c r="R4721" i="1"/>
  <c r="R4722" i="1"/>
  <c r="R4723" i="1"/>
  <c r="R4724" i="1"/>
  <c r="R4725" i="1"/>
  <c r="R4726" i="1"/>
  <c r="R4727" i="1"/>
  <c r="R4728" i="1"/>
  <c r="R4729" i="1"/>
  <c r="R4730" i="1"/>
  <c r="R4731" i="1"/>
  <c r="R4732" i="1"/>
  <c r="R4733" i="1"/>
  <c r="R4734" i="1"/>
  <c r="R4735" i="1"/>
  <c r="R4736" i="1"/>
  <c r="R4737" i="1"/>
  <c r="R4738" i="1"/>
  <c r="R4739" i="1"/>
  <c r="R4740" i="1"/>
  <c r="R4741" i="1"/>
  <c r="R4742" i="1"/>
  <c r="R4743" i="1"/>
  <c r="R4744" i="1"/>
  <c r="R4745" i="1"/>
  <c r="R4746" i="1"/>
  <c r="R4747" i="1"/>
  <c r="R4748" i="1"/>
  <c r="R4749" i="1"/>
  <c r="R4750" i="1"/>
  <c r="R4751" i="1"/>
  <c r="R4752" i="1"/>
  <c r="R4753" i="1"/>
  <c r="R4754" i="1"/>
  <c r="R4755" i="1"/>
  <c r="R4756" i="1"/>
  <c r="R4757" i="1"/>
  <c r="R4758" i="1"/>
  <c r="R4759" i="1"/>
  <c r="R4760" i="1"/>
  <c r="R4761" i="1"/>
  <c r="R4762" i="1"/>
  <c r="R4763" i="1"/>
  <c r="R4764" i="1"/>
  <c r="R4765" i="1"/>
  <c r="R4766" i="1"/>
  <c r="R4767" i="1"/>
  <c r="R4768" i="1"/>
  <c r="R4769" i="1"/>
  <c r="R4770" i="1"/>
  <c r="R4771" i="1"/>
  <c r="R4772" i="1"/>
  <c r="R4773" i="1"/>
  <c r="R4774" i="1"/>
  <c r="R4775" i="1"/>
  <c r="R4776" i="1"/>
  <c r="R4777" i="1"/>
  <c r="R4778" i="1"/>
  <c r="R4779" i="1"/>
  <c r="R4780" i="1"/>
  <c r="R4781" i="1"/>
  <c r="R4782" i="1"/>
  <c r="R4783" i="1"/>
  <c r="R4784" i="1"/>
  <c r="R4785" i="1"/>
  <c r="R4786" i="1"/>
  <c r="R4787" i="1"/>
  <c r="R4788" i="1"/>
  <c r="R4789" i="1"/>
  <c r="R4790" i="1"/>
  <c r="R4791" i="1"/>
  <c r="R4792" i="1"/>
  <c r="R4793" i="1"/>
  <c r="R4794" i="1"/>
  <c r="R4795" i="1"/>
  <c r="R4796" i="1"/>
  <c r="R4797" i="1"/>
  <c r="R4798" i="1"/>
  <c r="R4799" i="1"/>
  <c r="R4800" i="1"/>
  <c r="R4801" i="1"/>
  <c r="R4802" i="1"/>
  <c r="R4803" i="1"/>
  <c r="R4804" i="1"/>
  <c r="R4805" i="1"/>
  <c r="R4806" i="1"/>
  <c r="R4807" i="1"/>
  <c r="R4808" i="1"/>
  <c r="R4809" i="1"/>
  <c r="R4810" i="1"/>
  <c r="R4811" i="1"/>
  <c r="R4812" i="1"/>
  <c r="R4813" i="1"/>
  <c r="R4814" i="1"/>
  <c r="R4815" i="1"/>
  <c r="R4816" i="1"/>
  <c r="R4817" i="1"/>
  <c r="R4818" i="1"/>
  <c r="R4819" i="1"/>
  <c r="R4820" i="1"/>
  <c r="R4821" i="1"/>
  <c r="R4822" i="1"/>
  <c r="R4823" i="1"/>
  <c r="R4824" i="1"/>
  <c r="R4825" i="1"/>
  <c r="R4826" i="1"/>
  <c r="R4827" i="1"/>
  <c r="R4828" i="1"/>
  <c r="R4829" i="1"/>
  <c r="R4830" i="1"/>
  <c r="R4831" i="1"/>
  <c r="R4832" i="1"/>
  <c r="R4833" i="1"/>
  <c r="R4834" i="1"/>
  <c r="R4835" i="1"/>
  <c r="R4836" i="1"/>
  <c r="R4837" i="1"/>
  <c r="R4838" i="1"/>
  <c r="R4839" i="1"/>
  <c r="R4840" i="1"/>
  <c r="R4841" i="1"/>
  <c r="R4842" i="1"/>
  <c r="R4843" i="1"/>
  <c r="R4844" i="1"/>
  <c r="R4845" i="1"/>
  <c r="R4846" i="1"/>
  <c r="R4847" i="1"/>
  <c r="R4848" i="1"/>
  <c r="R4849" i="1"/>
  <c r="R4850" i="1"/>
  <c r="R4851" i="1"/>
  <c r="R4852" i="1"/>
  <c r="R4853" i="1"/>
  <c r="R4854" i="1"/>
  <c r="R4855" i="1"/>
  <c r="R4856" i="1"/>
  <c r="R4857" i="1"/>
  <c r="R4858" i="1"/>
  <c r="R4859" i="1"/>
  <c r="R4860" i="1"/>
  <c r="R4861" i="1"/>
  <c r="R4862" i="1"/>
  <c r="R4863" i="1"/>
  <c r="R4864" i="1"/>
  <c r="R4865" i="1"/>
  <c r="R4866" i="1"/>
  <c r="R4867" i="1"/>
  <c r="R4868" i="1"/>
  <c r="R4869" i="1"/>
  <c r="R4870" i="1"/>
  <c r="R4871" i="1"/>
  <c r="R4872" i="1"/>
  <c r="R4873" i="1"/>
  <c r="R4874" i="1"/>
  <c r="R4875" i="1"/>
  <c r="R4876" i="1"/>
  <c r="R4877" i="1"/>
  <c r="R4878" i="1"/>
  <c r="R4879" i="1"/>
  <c r="R4880" i="1"/>
  <c r="R4881" i="1"/>
  <c r="R4882" i="1"/>
  <c r="R4883" i="1"/>
  <c r="R4884" i="1"/>
  <c r="R4885" i="1"/>
  <c r="R4886" i="1"/>
  <c r="R4887" i="1"/>
  <c r="R4888" i="1"/>
  <c r="R4889" i="1"/>
  <c r="R4890" i="1"/>
  <c r="R4891" i="1"/>
  <c r="R4892" i="1"/>
  <c r="R4893" i="1"/>
  <c r="R4894" i="1"/>
  <c r="R4895" i="1"/>
  <c r="R4896" i="1"/>
  <c r="R4897" i="1"/>
  <c r="R4898" i="1"/>
  <c r="R4899" i="1"/>
  <c r="R4900" i="1"/>
  <c r="R4901" i="1"/>
  <c r="R4902" i="1"/>
  <c r="R4903" i="1"/>
  <c r="R4904" i="1"/>
  <c r="R4905" i="1"/>
  <c r="R4906" i="1"/>
  <c r="R4907" i="1"/>
  <c r="R4908" i="1"/>
  <c r="R4909" i="1"/>
  <c r="R4910" i="1"/>
  <c r="R4911" i="1"/>
  <c r="R4912" i="1"/>
  <c r="R4913" i="1"/>
  <c r="R4914" i="1"/>
  <c r="R4915" i="1"/>
  <c r="R4916" i="1"/>
  <c r="R4917" i="1"/>
  <c r="R4918" i="1"/>
  <c r="R4919" i="1"/>
  <c r="R4920" i="1"/>
  <c r="R4921" i="1"/>
  <c r="R4922" i="1"/>
  <c r="R4923" i="1"/>
  <c r="R4924" i="1"/>
  <c r="R4925" i="1"/>
  <c r="R4926" i="1"/>
  <c r="R4927" i="1"/>
  <c r="R4928" i="1"/>
  <c r="R4929" i="1"/>
  <c r="R4930" i="1"/>
  <c r="R4931" i="1"/>
  <c r="R4932" i="1"/>
  <c r="R4933" i="1"/>
  <c r="R4934" i="1"/>
  <c r="R4935" i="1"/>
  <c r="R4936" i="1"/>
  <c r="R4937" i="1"/>
  <c r="R4938" i="1"/>
  <c r="R4939" i="1"/>
  <c r="R4940" i="1"/>
  <c r="R4941" i="1"/>
  <c r="R4942" i="1"/>
  <c r="R4943" i="1"/>
  <c r="R4944" i="1"/>
  <c r="R4945" i="1"/>
  <c r="R4946" i="1"/>
  <c r="R4947" i="1"/>
  <c r="R4948" i="1"/>
  <c r="R4949" i="1"/>
  <c r="R4950" i="1"/>
  <c r="R4951" i="1"/>
  <c r="R4952" i="1"/>
  <c r="R4953" i="1"/>
  <c r="R4954" i="1"/>
  <c r="R4955" i="1"/>
  <c r="R4956" i="1"/>
  <c r="R4957" i="1"/>
  <c r="R4958" i="1"/>
  <c r="R4959" i="1"/>
  <c r="R4960" i="1"/>
  <c r="R4961" i="1"/>
  <c r="R4962" i="1"/>
  <c r="R4963" i="1"/>
  <c r="R4964" i="1"/>
  <c r="R4965" i="1"/>
  <c r="R4966" i="1"/>
  <c r="R4967" i="1"/>
  <c r="R4968" i="1"/>
  <c r="R4969" i="1"/>
  <c r="R4970" i="1"/>
  <c r="R4971" i="1"/>
  <c r="R4972" i="1"/>
  <c r="R4973" i="1"/>
  <c r="R4974" i="1"/>
  <c r="R4975" i="1"/>
  <c r="R4976" i="1"/>
  <c r="R4977" i="1"/>
  <c r="R4978" i="1"/>
  <c r="R4979" i="1"/>
  <c r="R4980" i="1"/>
  <c r="R4981" i="1"/>
  <c r="R4982" i="1"/>
  <c r="R4983" i="1"/>
  <c r="R4984" i="1"/>
  <c r="R4985" i="1"/>
  <c r="R4986" i="1"/>
  <c r="R4987" i="1"/>
  <c r="R4988" i="1"/>
  <c r="R4989" i="1"/>
  <c r="R4990" i="1"/>
  <c r="R4991" i="1"/>
  <c r="R4992" i="1"/>
  <c r="R4993" i="1"/>
  <c r="R4994" i="1"/>
  <c r="R4995" i="1"/>
  <c r="R4996" i="1"/>
  <c r="R4997" i="1"/>
  <c r="R4998" i="1"/>
  <c r="R4999" i="1"/>
  <c r="R5000" i="1"/>
  <c r="R5001" i="1"/>
  <c r="R5002" i="1"/>
  <c r="R5003" i="1"/>
  <c r="R5004" i="1"/>
  <c r="R5005" i="1"/>
  <c r="R5006" i="1"/>
  <c r="R5007" i="1"/>
  <c r="R5008" i="1"/>
  <c r="R5009" i="1"/>
  <c r="R5010" i="1"/>
  <c r="R5011" i="1"/>
  <c r="R5012" i="1"/>
  <c r="R5013" i="1"/>
  <c r="R5014" i="1"/>
  <c r="R5015" i="1"/>
  <c r="R5016" i="1"/>
  <c r="R5017" i="1"/>
  <c r="R5018" i="1"/>
  <c r="R5019" i="1"/>
  <c r="R5020" i="1"/>
  <c r="R5021" i="1"/>
  <c r="R5022" i="1"/>
  <c r="R5023" i="1"/>
  <c r="R5024" i="1"/>
  <c r="R5025" i="1"/>
  <c r="R5026" i="1"/>
  <c r="R5027" i="1"/>
  <c r="R5028" i="1"/>
  <c r="R5029" i="1"/>
  <c r="R5030" i="1"/>
  <c r="R5031" i="1"/>
  <c r="R5032" i="1"/>
  <c r="R5033" i="1"/>
  <c r="R5034" i="1"/>
  <c r="R5035" i="1"/>
  <c r="R5036" i="1"/>
  <c r="R5037" i="1"/>
  <c r="R5038" i="1"/>
  <c r="R5039" i="1"/>
  <c r="R5040" i="1"/>
  <c r="R5041" i="1"/>
  <c r="R5042" i="1"/>
  <c r="R5043" i="1"/>
  <c r="R5044" i="1"/>
  <c r="R5045" i="1"/>
  <c r="R5046" i="1"/>
  <c r="R5047" i="1"/>
  <c r="R5048" i="1"/>
  <c r="R5049" i="1"/>
  <c r="R5050" i="1"/>
  <c r="R5051" i="1"/>
  <c r="R5052" i="1"/>
  <c r="R5053" i="1"/>
  <c r="R5054" i="1"/>
  <c r="R5055" i="1"/>
  <c r="R5056" i="1"/>
  <c r="R5057" i="1"/>
  <c r="R5058" i="1"/>
  <c r="R5059" i="1"/>
  <c r="R5060" i="1"/>
  <c r="R5061" i="1"/>
  <c r="R5062" i="1"/>
  <c r="R5063" i="1"/>
  <c r="R5064" i="1"/>
  <c r="R5065" i="1"/>
  <c r="R5066" i="1"/>
  <c r="R5067" i="1"/>
  <c r="R5068" i="1"/>
  <c r="R5069" i="1"/>
  <c r="R5070" i="1"/>
  <c r="R5071" i="1"/>
  <c r="R5072" i="1"/>
  <c r="R5073" i="1"/>
  <c r="R5074" i="1"/>
  <c r="R5075" i="1"/>
  <c r="R5076" i="1"/>
  <c r="R5077" i="1"/>
  <c r="R5078" i="1"/>
  <c r="R5079" i="1"/>
  <c r="R5080" i="1"/>
  <c r="R5081" i="1"/>
  <c r="R5082" i="1"/>
  <c r="R5083" i="1"/>
  <c r="R5084" i="1"/>
  <c r="R5085" i="1"/>
  <c r="R5086" i="1"/>
  <c r="R5087" i="1"/>
  <c r="R5088" i="1"/>
  <c r="R5089" i="1"/>
  <c r="R5090" i="1"/>
  <c r="R5091" i="1"/>
  <c r="R5092" i="1"/>
  <c r="R5093" i="1"/>
  <c r="R5094" i="1"/>
  <c r="R5095" i="1"/>
  <c r="R5096" i="1"/>
  <c r="R5097" i="1"/>
  <c r="R5098" i="1"/>
  <c r="R5099" i="1"/>
  <c r="R5100" i="1"/>
  <c r="R5101" i="1"/>
  <c r="R5102" i="1"/>
  <c r="R5103" i="1"/>
  <c r="R5104" i="1"/>
  <c r="R5105" i="1"/>
  <c r="R5106" i="1"/>
  <c r="R5107" i="1"/>
  <c r="R5108" i="1"/>
  <c r="R5109" i="1"/>
  <c r="R5110" i="1"/>
  <c r="R5111" i="1"/>
  <c r="R5112" i="1"/>
  <c r="R5113" i="1"/>
  <c r="R5114" i="1"/>
  <c r="R5115" i="1"/>
  <c r="R5116" i="1"/>
  <c r="R5117" i="1"/>
  <c r="R5118" i="1"/>
  <c r="R5119" i="1"/>
  <c r="R5120" i="1"/>
  <c r="R5121" i="1"/>
  <c r="R5122" i="1"/>
  <c r="R5123" i="1"/>
  <c r="R5124" i="1"/>
  <c r="R5125" i="1"/>
  <c r="R5126" i="1"/>
  <c r="R5127" i="1"/>
  <c r="R5128" i="1"/>
  <c r="R5129" i="1"/>
  <c r="R5130" i="1"/>
  <c r="R5131" i="1"/>
  <c r="R5132" i="1"/>
  <c r="R5133" i="1"/>
  <c r="R5134" i="1"/>
  <c r="R5135" i="1"/>
  <c r="R5136" i="1"/>
  <c r="R5137" i="1"/>
  <c r="R5138" i="1"/>
  <c r="R5139" i="1"/>
  <c r="R5140" i="1"/>
  <c r="R5141" i="1"/>
  <c r="R5142" i="1"/>
  <c r="R5143" i="1"/>
  <c r="R5144" i="1"/>
  <c r="R5145" i="1"/>
  <c r="R5146" i="1"/>
  <c r="R5147" i="1"/>
  <c r="R5148" i="1"/>
  <c r="R5149" i="1"/>
  <c r="R5150" i="1"/>
  <c r="R5151" i="1"/>
  <c r="R5152" i="1"/>
  <c r="R5153" i="1"/>
  <c r="R5154" i="1"/>
  <c r="R5155" i="1"/>
  <c r="R5156" i="1"/>
  <c r="R5157" i="1"/>
  <c r="R5158" i="1"/>
  <c r="R5159" i="1"/>
  <c r="R5160" i="1"/>
  <c r="R5161" i="1"/>
  <c r="R5162" i="1"/>
  <c r="R5163" i="1"/>
  <c r="R5164" i="1"/>
  <c r="R5165" i="1"/>
  <c r="R5166" i="1"/>
  <c r="R5167" i="1"/>
  <c r="R5168" i="1"/>
  <c r="R5169" i="1"/>
  <c r="R5170" i="1"/>
  <c r="R5171" i="1"/>
  <c r="R5172" i="1"/>
  <c r="R5173" i="1"/>
  <c r="R5174" i="1"/>
  <c r="R5175" i="1"/>
  <c r="R5176" i="1"/>
  <c r="R5177" i="1"/>
  <c r="R5178" i="1"/>
  <c r="R5179" i="1"/>
  <c r="R5180" i="1"/>
  <c r="R5181" i="1"/>
  <c r="R5182" i="1"/>
  <c r="R5183" i="1"/>
  <c r="R5184" i="1"/>
  <c r="R5185" i="1"/>
  <c r="R5186" i="1"/>
  <c r="R5187" i="1"/>
  <c r="R5188" i="1"/>
  <c r="R5189" i="1"/>
  <c r="R5190" i="1"/>
  <c r="R5191" i="1"/>
  <c r="R5192" i="1"/>
  <c r="R5193" i="1"/>
  <c r="R5194" i="1"/>
  <c r="R5195" i="1"/>
  <c r="R5196" i="1"/>
  <c r="R5197" i="1"/>
  <c r="R5198" i="1"/>
  <c r="R5199" i="1"/>
  <c r="R5200" i="1"/>
  <c r="R5201" i="1"/>
  <c r="R5202" i="1"/>
  <c r="R5203" i="1"/>
  <c r="R5204" i="1"/>
  <c r="R5205" i="1"/>
  <c r="R5206" i="1"/>
  <c r="R5207" i="1"/>
  <c r="R5208" i="1"/>
  <c r="R5209" i="1"/>
  <c r="R5210" i="1"/>
  <c r="R5211" i="1"/>
  <c r="R5212" i="1"/>
  <c r="R5213" i="1"/>
  <c r="R5214" i="1"/>
  <c r="R5215" i="1"/>
  <c r="R5216" i="1"/>
  <c r="R5217" i="1"/>
  <c r="R5218" i="1"/>
  <c r="R5219" i="1"/>
  <c r="R5220" i="1"/>
  <c r="R5221" i="1"/>
  <c r="R5222" i="1"/>
  <c r="R5223" i="1"/>
  <c r="R5224" i="1"/>
  <c r="R5225" i="1"/>
  <c r="R5226" i="1"/>
  <c r="R5227" i="1"/>
  <c r="R5228" i="1"/>
  <c r="R5229" i="1"/>
  <c r="R5230" i="1"/>
  <c r="R5231" i="1"/>
  <c r="R5232" i="1"/>
  <c r="R5233" i="1"/>
  <c r="R5234" i="1"/>
  <c r="R5235" i="1"/>
  <c r="R5236" i="1"/>
  <c r="R5237" i="1"/>
  <c r="R5238" i="1"/>
  <c r="R5239" i="1"/>
  <c r="R5240" i="1"/>
  <c r="R5241" i="1"/>
  <c r="R5242" i="1"/>
  <c r="R5243" i="1"/>
  <c r="R5244" i="1"/>
  <c r="R5245" i="1"/>
  <c r="R5246" i="1"/>
  <c r="R5247" i="1"/>
  <c r="R5248" i="1"/>
  <c r="R5249" i="1"/>
  <c r="R5250" i="1"/>
  <c r="R5251" i="1"/>
  <c r="R5252" i="1"/>
  <c r="R5253" i="1"/>
  <c r="R5254" i="1"/>
  <c r="R5255" i="1"/>
  <c r="R5256" i="1"/>
  <c r="R5257" i="1"/>
  <c r="R5258" i="1"/>
  <c r="R5259" i="1"/>
  <c r="R5260" i="1"/>
  <c r="R5261" i="1"/>
  <c r="R5262" i="1"/>
  <c r="R5263" i="1"/>
  <c r="R5264" i="1"/>
  <c r="R5265" i="1"/>
  <c r="R5266" i="1"/>
  <c r="R5267" i="1"/>
  <c r="R5268" i="1"/>
  <c r="R5269" i="1"/>
  <c r="R5270" i="1"/>
  <c r="R5271" i="1"/>
  <c r="R5272" i="1"/>
  <c r="R5273" i="1"/>
  <c r="R5274" i="1"/>
  <c r="R5275" i="1"/>
  <c r="R5276" i="1"/>
  <c r="R5277" i="1"/>
  <c r="R5278" i="1"/>
  <c r="R5279" i="1"/>
  <c r="R5280" i="1"/>
  <c r="R5281" i="1"/>
  <c r="R5282" i="1"/>
  <c r="R5283" i="1"/>
  <c r="R5284" i="1"/>
  <c r="R5285" i="1"/>
  <c r="R5286" i="1"/>
  <c r="R5287" i="1"/>
  <c r="R5288" i="1"/>
  <c r="R5289" i="1"/>
  <c r="R5290" i="1"/>
  <c r="R5291" i="1"/>
  <c r="R5292" i="1"/>
  <c r="R5293" i="1"/>
  <c r="R5294" i="1"/>
  <c r="R5295" i="1"/>
  <c r="R5296" i="1"/>
  <c r="R5297" i="1"/>
  <c r="R5298" i="1"/>
  <c r="R5299" i="1"/>
  <c r="R5300" i="1"/>
  <c r="R5301" i="1"/>
  <c r="R5302" i="1"/>
  <c r="R5303" i="1"/>
  <c r="R5304" i="1"/>
  <c r="R5305" i="1"/>
  <c r="R5306" i="1"/>
  <c r="R5307" i="1"/>
  <c r="R5308" i="1"/>
  <c r="R5309" i="1"/>
  <c r="R5310" i="1"/>
  <c r="R5311" i="1"/>
  <c r="R5312" i="1"/>
  <c r="R5313" i="1"/>
  <c r="R5314" i="1"/>
  <c r="R5315" i="1"/>
  <c r="R5316" i="1"/>
  <c r="R5317" i="1"/>
  <c r="R5318" i="1"/>
  <c r="R5319" i="1"/>
  <c r="R5320" i="1"/>
  <c r="R5321" i="1"/>
  <c r="R5322" i="1"/>
  <c r="R5323" i="1"/>
  <c r="R5324" i="1"/>
  <c r="R5325" i="1"/>
  <c r="R5326" i="1"/>
  <c r="R5327" i="1"/>
  <c r="R5328" i="1"/>
  <c r="R5329" i="1"/>
  <c r="R5330" i="1"/>
  <c r="R5331" i="1"/>
  <c r="R5332" i="1"/>
  <c r="R5333" i="1"/>
  <c r="R5334" i="1"/>
  <c r="R5335" i="1"/>
  <c r="R5336" i="1"/>
  <c r="R5337" i="1"/>
  <c r="R5338" i="1"/>
  <c r="R5339" i="1"/>
  <c r="R5340" i="1"/>
  <c r="R5341" i="1"/>
  <c r="R5342" i="1"/>
  <c r="R5343" i="1"/>
  <c r="R5344" i="1"/>
  <c r="R5345" i="1"/>
  <c r="R5346" i="1"/>
  <c r="R5347" i="1"/>
  <c r="R5348" i="1"/>
  <c r="R5349" i="1"/>
  <c r="R5350" i="1"/>
  <c r="R5351" i="1"/>
  <c r="R5352" i="1"/>
  <c r="R5353" i="1"/>
  <c r="R5354" i="1"/>
  <c r="R5355" i="1"/>
  <c r="R5356" i="1"/>
  <c r="R5357" i="1"/>
  <c r="R5358" i="1"/>
  <c r="R5359" i="1"/>
  <c r="R5360" i="1"/>
  <c r="R5361" i="1"/>
  <c r="R5362" i="1"/>
  <c r="R5363" i="1"/>
  <c r="R5364" i="1"/>
  <c r="R5365" i="1"/>
  <c r="R5366" i="1"/>
  <c r="R5367" i="1"/>
  <c r="R5368" i="1"/>
  <c r="R5369" i="1"/>
  <c r="R5370" i="1"/>
  <c r="R5371" i="1"/>
  <c r="R5372" i="1"/>
  <c r="R5373" i="1"/>
  <c r="R5374" i="1"/>
  <c r="R5375" i="1"/>
  <c r="R5376" i="1"/>
  <c r="R5377" i="1"/>
  <c r="R5378" i="1"/>
  <c r="R5379" i="1"/>
  <c r="R5380" i="1"/>
  <c r="R5381" i="1"/>
  <c r="R5382" i="1"/>
  <c r="R5383" i="1"/>
  <c r="R5384" i="1"/>
  <c r="R5385" i="1"/>
  <c r="R5386" i="1"/>
  <c r="R5387" i="1"/>
  <c r="R5388" i="1"/>
  <c r="R5389" i="1"/>
  <c r="R5390" i="1"/>
  <c r="R5391" i="1"/>
  <c r="R5392" i="1"/>
  <c r="R5393" i="1"/>
  <c r="R5394" i="1"/>
  <c r="R5395" i="1"/>
  <c r="R5396" i="1"/>
  <c r="R5397" i="1"/>
  <c r="R5398" i="1"/>
  <c r="R5399" i="1"/>
  <c r="R5400" i="1"/>
  <c r="R5401" i="1"/>
  <c r="R5402" i="1"/>
  <c r="R5403" i="1"/>
  <c r="R5404" i="1"/>
  <c r="R5405" i="1"/>
  <c r="R5406" i="1"/>
  <c r="R5407" i="1"/>
  <c r="R5408" i="1"/>
  <c r="R5409" i="1"/>
  <c r="R5410" i="1"/>
  <c r="R5411" i="1"/>
  <c r="R5412" i="1"/>
  <c r="R5413" i="1"/>
  <c r="R5414" i="1"/>
  <c r="R5415" i="1"/>
  <c r="R5416" i="1"/>
  <c r="R5417" i="1"/>
  <c r="R5418" i="1"/>
  <c r="R5419" i="1"/>
  <c r="R5420" i="1"/>
  <c r="R5421" i="1"/>
  <c r="R5422" i="1"/>
  <c r="R5423" i="1"/>
  <c r="R5424" i="1"/>
  <c r="R5425" i="1"/>
  <c r="R5426" i="1"/>
  <c r="R5427" i="1"/>
  <c r="R5428" i="1"/>
  <c r="R5429" i="1"/>
  <c r="R5430" i="1"/>
  <c r="R5431" i="1"/>
  <c r="R5432" i="1"/>
  <c r="R5433" i="1"/>
  <c r="R5434" i="1"/>
  <c r="R5435" i="1"/>
  <c r="R5436" i="1"/>
  <c r="R5437" i="1"/>
  <c r="R5438" i="1"/>
  <c r="R5439" i="1"/>
  <c r="R5440" i="1"/>
  <c r="R5441" i="1"/>
  <c r="R5442" i="1"/>
  <c r="R5443" i="1"/>
  <c r="R5444" i="1"/>
  <c r="R5445" i="1"/>
  <c r="R5446" i="1"/>
  <c r="R5447" i="1"/>
  <c r="R5448" i="1"/>
  <c r="R5449" i="1"/>
  <c r="R5450" i="1"/>
  <c r="R5451" i="1"/>
  <c r="R5452" i="1"/>
  <c r="R5453" i="1"/>
  <c r="R5454" i="1"/>
  <c r="R5455" i="1"/>
  <c r="R5456" i="1"/>
  <c r="R5457" i="1"/>
  <c r="R5458" i="1"/>
  <c r="R5459" i="1"/>
  <c r="R5460" i="1"/>
  <c r="R5461" i="1"/>
  <c r="R5462" i="1"/>
  <c r="R5463" i="1"/>
  <c r="R5464" i="1"/>
  <c r="R5465" i="1"/>
  <c r="R5466" i="1"/>
  <c r="R5467" i="1"/>
  <c r="R5468" i="1"/>
  <c r="R5469" i="1"/>
  <c r="R5470" i="1"/>
  <c r="R5471" i="1"/>
  <c r="R5472" i="1"/>
  <c r="R5473" i="1"/>
  <c r="R5474" i="1"/>
  <c r="R5475" i="1"/>
  <c r="R5476" i="1"/>
  <c r="R5477" i="1"/>
  <c r="R5478" i="1"/>
  <c r="R5479" i="1"/>
  <c r="R5480" i="1"/>
  <c r="R5481" i="1"/>
  <c r="R5482" i="1"/>
  <c r="R5483" i="1"/>
  <c r="R5484" i="1"/>
  <c r="R5485" i="1"/>
  <c r="R5486" i="1"/>
  <c r="R5487" i="1"/>
  <c r="R5488" i="1"/>
  <c r="R5489" i="1"/>
  <c r="R5490" i="1"/>
  <c r="R5491" i="1"/>
  <c r="R5492" i="1"/>
  <c r="R5493" i="1"/>
  <c r="R5494" i="1"/>
  <c r="R5495" i="1"/>
  <c r="R5496" i="1"/>
  <c r="R5497" i="1"/>
  <c r="R5498" i="1"/>
  <c r="R5499" i="1"/>
  <c r="R5500" i="1"/>
  <c r="R5501" i="1"/>
  <c r="R5502" i="1"/>
  <c r="R5503" i="1"/>
  <c r="R5504" i="1"/>
  <c r="R5505" i="1"/>
  <c r="R5506" i="1"/>
  <c r="R5507" i="1"/>
  <c r="R5508" i="1"/>
  <c r="R5509" i="1"/>
  <c r="R5510" i="1"/>
  <c r="R5511" i="1"/>
  <c r="R5512" i="1"/>
  <c r="R5513" i="1"/>
  <c r="R5514" i="1"/>
  <c r="R5515" i="1"/>
  <c r="R5516" i="1"/>
  <c r="R5517" i="1"/>
  <c r="R5518" i="1"/>
  <c r="R5519" i="1"/>
  <c r="R5520" i="1"/>
  <c r="R5521" i="1"/>
  <c r="R5522" i="1"/>
  <c r="R5523" i="1"/>
  <c r="R5524" i="1"/>
  <c r="R5525" i="1"/>
  <c r="R5526" i="1"/>
  <c r="R5527" i="1"/>
  <c r="R5528" i="1"/>
  <c r="R5529" i="1"/>
  <c r="R5530" i="1"/>
  <c r="R5531" i="1"/>
  <c r="R5532" i="1"/>
  <c r="R5533" i="1"/>
  <c r="R5534" i="1"/>
  <c r="R5535" i="1"/>
  <c r="R5536" i="1"/>
  <c r="R5537" i="1"/>
  <c r="R5538" i="1"/>
  <c r="R5539" i="1"/>
  <c r="R5540" i="1"/>
  <c r="R5541" i="1"/>
  <c r="R5542" i="1"/>
  <c r="R5543" i="1"/>
  <c r="R5544" i="1"/>
  <c r="R5545" i="1"/>
  <c r="R5546" i="1"/>
  <c r="R5547" i="1"/>
  <c r="R5548" i="1"/>
  <c r="R5549" i="1"/>
  <c r="R5550" i="1"/>
  <c r="R5551" i="1"/>
  <c r="R5552" i="1"/>
  <c r="R5553" i="1"/>
  <c r="R5554" i="1"/>
  <c r="R5555" i="1"/>
  <c r="R5556" i="1"/>
  <c r="R5557" i="1"/>
  <c r="R5558" i="1"/>
  <c r="R5559" i="1"/>
  <c r="R5560" i="1"/>
  <c r="R5561" i="1"/>
  <c r="R5562" i="1"/>
  <c r="R5563" i="1"/>
  <c r="R5564" i="1"/>
  <c r="R5565" i="1"/>
  <c r="R5566" i="1"/>
  <c r="R5567" i="1"/>
  <c r="R5568" i="1"/>
  <c r="R5569" i="1"/>
  <c r="R5570" i="1"/>
  <c r="R5571" i="1"/>
  <c r="R5572" i="1"/>
  <c r="R5573" i="1"/>
  <c r="R5574" i="1"/>
  <c r="R5575" i="1"/>
  <c r="R5576" i="1"/>
  <c r="R5577" i="1"/>
  <c r="R5578" i="1"/>
  <c r="R5579" i="1"/>
  <c r="R5580" i="1"/>
  <c r="R5581" i="1"/>
  <c r="R5582" i="1"/>
  <c r="R5583" i="1"/>
  <c r="R5584" i="1"/>
  <c r="R5585" i="1"/>
  <c r="R5586" i="1"/>
  <c r="R5587" i="1"/>
  <c r="R5588" i="1"/>
  <c r="R5589" i="1"/>
  <c r="R5590" i="1"/>
  <c r="R5591" i="1"/>
  <c r="R5592" i="1"/>
  <c r="R5593" i="1"/>
  <c r="R5594" i="1"/>
  <c r="R5595" i="1"/>
  <c r="R5596" i="1"/>
  <c r="R5597" i="1"/>
  <c r="R5598" i="1"/>
  <c r="R5599" i="1"/>
  <c r="R5600" i="1"/>
  <c r="R5601" i="1"/>
  <c r="R5602" i="1"/>
  <c r="R5603" i="1"/>
  <c r="R5604" i="1"/>
  <c r="R5605" i="1"/>
  <c r="R5606" i="1"/>
  <c r="R5607" i="1"/>
  <c r="R5608" i="1"/>
  <c r="R5609" i="1"/>
  <c r="R5610" i="1"/>
  <c r="R5611" i="1"/>
  <c r="R5612" i="1"/>
  <c r="R5613" i="1"/>
  <c r="R5614" i="1"/>
  <c r="R5615" i="1"/>
  <c r="R5616" i="1"/>
  <c r="R5617" i="1"/>
  <c r="R5618" i="1"/>
  <c r="R5619" i="1"/>
  <c r="R5620" i="1"/>
  <c r="R5621" i="1"/>
  <c r="R5622" i="1"/>
  <c r="R5623" i="1"/>
  <c r="R5624" i="1"/>
  <c r="R5625" i="1"/>
  <c r="R5626" i="1"/>
  <c r="R5627" i="1"/>
  <c r="R5628" i="1"/>
  <c r="R5629" i="1"/>
  <c r="R5630" i="1"/>
  <c r="R5631" i="1"/>
  <c r="R5632" i="1"/>
  <c r="R5633" i="1"/>
  <c r="R5634" i="1"/>
  <c r="R5635" i="1"/>
  <c r="R5636" i="1"/>
  <c r="R5637" i="1"/>
  <c r="R5638" i="1"/>
  <c r="R5639" i="1"/>
  <c r="R5640" i="1"/>
  <c r="R5641" i="1"/>
  <c r="R5642" i="1"/>
  <c r="R5643" i="1"/>
  <c r="R5644" i="1"/>
  <c r="R5645" i="1"/>
  <c r="R5646" i="1"/>
  <c r="R5647" i="1"/>
  <c r="R5648" i="1"/>
  <c r="R5649" i="1"/>
  <c r="R5650" i="1"/>
  <c r="R5651" i="1"/>
  <c r="R5652" i="1"/>
  <c r="R5653" i="1"/>
  <c r="R5654" i="1"/>
  <c r="R5655" i="1"/>
  <c r="R5656" i="1"/>
  <c r="R5657" i="1"/>
  <c r="R5658" i="1"/>
  <c r="R5659" i="1"/>
  <c r="R5660" i="1"/>
  <c r="R5661" i="1"/>
  <c r="R5662" i="1"/>
  <c r="R5663" i="1"/>
  <c r="R5664" i="1"/>
  <c r="R5665" i="1"/>
  <c r="R5666" i="1"/>
  <c r="R5667" i="1"/>
  <c r="R5668" i="1"/>
  <c r="R5669" i="1"/>
  <c r="R5670" i="1"/>
  <c r="R5671" i="1"/>
  <c r="R5672" i="1"/>
  <c r="R5673" i="1"/>
  <c r="R5674" i="1"/>
  <c r="R5675" i="1"/>
  <c r="R5676" i="1"/>
  <c r="R5677" i="1"/>
  <c r="R5678" i="1"/>
  <c r="R5679" i="1"/>
  <c r="R5680" i="1"/>
  <c r="R5681" i="1"/>
  <c r="R5682" i="1"/>
  <c r="R5683" i="1"/>
  <c r="R5684" i="1"/>
  <c r="R5685" i="1"/>
  <c r="R5686" i="1"/>
  <c r="R5687" i="1"/>
  <c r="R5688" i="1"/>
  <c r="R5689" i="1"/>
  <c r="R5690" i="1"/>
  <c r="R5691" i="1"/>
  <c r="R5692" i="1"/>
  <c r="R5693" i="1"/>
  <c r="R5694" i="1"/>
  <c r="R5695" i="1"/>
  <c r="R5696" i="1"/>
  <c r="R5697" i="1"/>
  <c r="R5698" i="1"/>
  <c r="R5699" i="1"/>
  <c r="R5700" i="1"/>
  <c r="R5701" i="1"/>
  <c r="R5702" i="1"/>
  <c r="R5703" i="1"/>
  <c r="R5704" i="1"/>
  <c r="R5705" i="1"/>
  <c r="R5706" i="1"/>
  <c r="R5707" i="1"/>
  <c r="R5708" i="1"/>
  <c r="R5709" i="1"/>
  <c r="R5710" i="1"/>
  <c r="R5711" i="1"/>
  <c r="R5712" i="1"/>
  <c r="R5713" i="1"/>
  <c r="R5714" i="1"/>
  <c r="R5715" i="1"/>
  <c r="R5716" i="1"/>
  <c r="R5717" i="1"/>
  <c r="R5718" i="1"/>
  <c r="R5719" i="1"/>
  <c r="R5720" i="1"/>
  <c r="R5721" i="1"/>
  <c r="R5722" i="1"/>
  <c r="R5723" i="1"/>
  <c r="R5724" i="1"/>
  <c r="R5725" i="1"/>
  <c r="R5726" i="1"/>
  <c r="R5727" i="1"/>
  <c r="R5728" i="1"/>
  <c r="R5729" i="1"/>
  <c r="R5730" i="1"/>
  <c r="R5731" i="1"/>
  <c r="R5732" i="1"/>
  <c r="R5733" i="1"/>
  <c r="R5734" i="1"/>
  <c r="R5735" i="1"/>
  <c r="R5736" i="1"/>
  <c r="R5737" i="1"/>
  <c r="R5738" i="1"/>
  <c r="R5739" i="1"/>
  <c r="R5740" i="1"/>
  <c r="R5741" i="1"/>
  <c r="R5742" i="1"/>
  <c r="R5743" i="1"/>
  <c r="R5744" i="1"/>
  <c r="R5745" i="1"/>
  <c r="R5746" i="1"/>
  <c r="R5747" i="1"/>
  <c r="R5748" i="1"/>
  <c r="R5749" i="1"/>
  <c r="R5750" i="1"/>
  <c r="R5751" i="1"/>
  <c r="R5752" i="1"/>
  <c r="R5753" i="1"/>
  <c r="R5754" i="1"/>
  <c r="R5755" i="1"/>
  <c r="R5756" i="1"/>
  <c r="R5757" i="1"/>
  <c r="R5758" i="1"/>
  <c r="R5759" i="1"/>
  <c r="R5760" i="1"/>
  <c r="R5761" i="1"/>
  <c r="R5762" i="1"/>
  <c r="R5763" i="1"/>
  <c r="R5764" i="1"/>
  <c r="R5765" i="1"/>
  <c r="R5766" i="1"/>
  <c r="R5767" i="1"/>
  <c r="R5768" i="1"/>
  <c r="R5769" i="1"/>
  <c r="R5770" i="1"/>
  <c r="R5771" i="1"/>
  <c r="R5772" i="1"/>
  <c r="R5773" i="1"/>
  <c r="R5774" i="1"/>
  <c r="R5775" i="1"/>
  <c r="R5776" i="1"/>
  <c r="R5777" i="1"/>
  <c r="R5778" i="1"/>
  <c r="R5779" i="1"/>
  <c r="R5780" i="1"/>
  <c r="R5781" i="1"/>
  <c r="R5782" i="1"/>
  <c r="R5783" i="1"/>
  <c r="R5784" i="1"/>
  <c r="R5785" i="1"/>
  <c r="R5786" i="1"/>
  <c r="R5787" i="1"/>
  <c r="R5788" i="1"/>
  <c r="R5789" i="1"/>
  <c r="R5790" i="1"/>
  <c r="R5791" i="1"/>
  <c r="R5792" i="1"/>
  <c r="R5793" i="1"/>
  <c r="R5794" i="1"/>
  <c r="R5795" i="1"/>
  <c r="R5796" i="1"/>
  <c r="R5797" i="1"/>
  <c r="R5798" i="1"/>
  <c r="R5799" i="1"/>
  <c r="R5800" i="1"/>
  <c r="R5801" i="1"/>
  <c r="R5802" i="1"/>
  <c r="R5803" i="1"/>
  <c r="R5804" i="1"/>
  <c r="R5805" i="1"/>
  <c r="R5806" i="1"/>
  <c r="R5807" i="1"/>
  <c r="R5808" i="1"/>
  <c r="R5809" i="1"/>
  <c r="R5810" i="1"/>
  <c r="R5811" i="1"/>
  <c r="R5812" i="1"/>
  <c r="R5813" i="1"/>
  <c r="R5814" i="1"/>
  <c r="R5815" i="1"/>
  <c r="R5816" i="1"/>
  <c r="R5817" i="1"/>
  <c r="R5818" i="1"/>
  <c r="R5819" i="1"/>
  <c r="R5820" i="1"/>
  <c r="R5821" i="1"/>
  <c r="R5822" i="1"/>
  <c r="R5823" i="1"/>
  <c r="R5824" i="1"/>
  <c r="R5825" i="1"/>
  <c r="R5826" i="1"/>
  <c r="R5827" i="1"/>
  <c r="R5828" i="1"/>
  <c r="R5829" i="1"/>
  <c r="R5830" i="1"/>
  <c r="R5831" i="1"/>
  <c r="R5832" i="1"/>
  <c r="R5833" i="1"/>
  <c r="R5834" i="1"/>
  <c r="R5835" i="1"/>
  <c r="R5836" i="1"/>
  <c r="R5837" i="1"/>
  <c r="R5838" i="1"/>
  <c r="R5839" i="1"/>
  <c r="R5840" i="1"/>
  <c r="R5841" i="1"/>
  <c r="R5842" i="1"/>
  <c r="R5843" i="1"/>
  <c r="R5844" i="1"/>
  <c r="R5845" i="1"/>
  <c r="R5846" i="1"/>
  <c r="R5847" i="1"/>
  <c r="R5848" i="1"/>
  <c r="R5849" i="1"/>
  <c r="R5850" i="1"/>
  <c r="R5851" i="1"/>
  <c r="R5852" i="1"/>
  <c r="R5853" i="1"/>
  <c r="R5854" i="1"/>
  <c r="R5855" i="1"/>
  <c r="R5856" i="1"/>
  <c r="R5857" i="1"/>
  <c r="R5858" i="1"/>
  <c r="R5859" i="1"/>
  <c r="R5860" i="1"/>
  <c r="R5861" i="1"/>
  <c r="R5862" i="1"/>
  <c r="R5863" i="1"/>
  <c r="R5864" i="1"/>
  <c r="R5865" i="1"/>
  <c r="R5866" i="1"/>
  <c r="R5867" i="1"/>
  <c r="R5868" i="1"/>
  <c r="R5869" i="1"/>
  <c r="R5870" i="1"/>
  <c r="R5871" i="1"/>
  <c r="R5872" i="1"/>
  <c r="R5873" i="1"/>
  <c r="R5874" i="1"/>
  <c r="R5875" i="1"/>
  <c r="R5876" i="1"/>
  <c r="R5877" i="1"/>
  <c r="R5878" i="1"/>
  <c r="R5879" i="1"/>
  <c r="R5880" i="1"/>
  <c r="R5881" i="1"/>
  <c r="R5882" i="1"/>
  <c r="R5883" i="1"/>
  <c r="R5884" i="1"/>
  <c r="R5885" i="1"/>
  <c r="R5886" i="1"/>
  <c r="R5887" i="1"/>
  <c r="R5888" i="1"/>
  <c r="R5889" i="1"/>
  <c r="R5890" i="1"/>
  <c r="R5891" i="1"/>
  <c r="R5892" i="1"/>
  <c r="R5893" i="1"/>
  <c r="R5894" i="1"/>
  <c r="R5895" i="1"/>
  <c r="R5896" i="1"/>
  <c r="R5897" i="1"/>
  <c r="R5898" i="1"/>
  <c r="R5899" i="1"/>
  <c r="R5900" i="1"/>
  <c r="R5901" i="1"/>
  <c r="R5902" i="1"/>
  <c r="R5903" i="1"/>
  <c r="R5904" i="1"/>
  <c r="R5905" i="1"/>
  <c r="R5906" i="1"/>
  <c r="R5907" i="1"/>
  <c r="R5908" i="1"/>
  <c r="R5909" i="1"/>
  <c r="R5910" i="1"/>
  <c r="R5911" i="1"/>
  <c r="R5912" i="1"/>
  <c r="R5913" i="1"/>
  <c r="R5914" i="1"/>
  <c r="R5915" i="1"/>
  <c r="R5916" i="1"/>
  <c r="R5917" i="1"/>
  <c r="R5918" i="1"/>
  <c r="R5919" i="1"/>
  <c r="R5920" i="1"/>
  <c r="R5921" i="1"/>
  <c r="R5922" i="1"/>
  <c r="R5923" i="1"/>
  <c r="R5924" i="1"/>
  <c r="R5925" i="1"/>
  <c r="R5926" i="1"/>
  <c r="R5927" i="1"/>
  <c r="R5928" i="1"/>
  <c r="R5929" i="1"/>
  <c r="R5930" i="1"/>
  <c r="R5931" i="1"/>
  <c r="R5932" i="1"/>
  <c r="R5933" i="1"/>
  <c r="R5934" i="1"/>
  <c r="R5935" i="1"/>
  <c r="R5936" i="1"/>
  <c r="R5937" i="1"/>
  <c r="R5938" i="1"/>
  <c r="R5939" i="1"/>
  <c r="R5940" i="1"/>
  <c r="R5941" i="1"/>
  <c r="R5942" i="1"/>
  <c r="R5943" i="1"/>
  <c r="R5944" i="1"/>
  <c r="R5945" i="1"/>
  <c r="R5946" i="1"/>
  <c r="R5947" i="1"/>
  <c r="R5948" i="1"/>
  <c r="R5949" i="1"/>
  <c r="R5950" i="1"/>
  <c r="R5951" i="1"/>
  <c r="R5952" i="1"/>
  <c r="R5953" i="1"/>
  <c r="R5954" i="1"/>
  <c r="R5955" i="1"/>
  <c r="R5956" i="1"/>
  <c r="R5957" i="1"/>
  <c r="R5958" i="1"/>
  <c r="R5959" i="1"/>
  <c r="R5960" i="1"/>
  <c r="R5961" i="1"/>
  <c r="R5962" i="1"/>
  <c r="R5963" i="1"/>
  <c r="R5964" i="1"/>
  <c r="R5965" i="1"/>
  <c r="R5966" i="1"/>
  <c r="R5967" i="1"/>
  <c r="R5968" i="1"/>
  <c r="R5969" i="1"/>
  <c r="R5970" i="1"/>
  <c r="R5971" i="1"/>
  <c r="R5972" i="1"/>
  <c r="R5973" i="1"/>
  <c r="R5974" i="1"/>
  <c r="R5975" i="1"/>
  <c r="R5976" i="1"/>
  <c r="R5977" i="1"/>
  <c r="R5978" i="1"/>
  <c r="R5979" i="1"/>
  <c r="R5980" i="1"/>
  <c r="R5981" i="1"/>
  <c r="R5982" i="1"/>
  <c r="R5983" i="1"/>
  <c r="R5984" i="1"/>
  <c r="R5985" i="1"/>
  <c r="R5986" i="1"/>
  <c r="R5987" i="1"/>
  <c r="R5988" i="1"/>
  <c r="R5989" i="1"/>
  <c r="R5990" i="1"/>
  <c r="R5991" i="1"/>
  <c r="R5992" i="1"/>
  <c r="R5993" i="1"/>
  <c r="R5994" i="1"/>
  <c r="R5995" i="1"/>
  <c r="R5996" i="1"/>
  <c r="R5997" i="1"/>
  <c r="R5998" i="1"/>
  <c r="R5999" i="1"/>
  <c r="R6000" i="1"/>
  <c r="R6001" i="1"/>
  <c r="R6002" i="1"/>
  <c r="R6003" i="1"/>
  <c r="R6004" i="1"/>
  <c r="R6005" i="1"/>
  <c r="R6006" i="1"/>
  <c r="R6007" i="1"/>
  <c r="R6008" i="1"/>
  <c r="R6009" i="1"/>
  <c r="R6010" i="1"/>
  <c r="R6011" i="1"/>
  <c r="R6012" i="1"/>
  <c r="R6013" i="1"/>
  <c r="R6014" i="1"/>
  <c r="R6015" i="1"/>
  <c r="R6016" i="1"/>
  <c r="R6017" i="1"/>
  <c r="R6018" i="1"/>
  <c r="R6019" i="1"/>
  <c r="R6020" i="1"/>
  <c r="R6021" i="1"/>
  <c r="R6022" i="1"/>
  <c r="R6023" i="1"/>
  <c r="R6024" i="1"/>
  <c r="R6025" i="1"/>
  <c r="R6026" i="1"/>
  <c r="R6027" i="1"/>
  <c r="R6028" i="1"/>
  <c r="R6029" i="1"/>
  <c r="R6030" i="1"/>
  <c r="R6031" i="1"/>
  <c r="R6032" i="1"/>
  <c r="R6033" i="1"/>
  <c r="R6034" i="1"/>
  <c r="R6035" i="1"/>
  <c r="R6036" i="1"/>
  <c r="R6037" i="1"/>
  <c r="R6038" i="1"/>
  <c r="R6039" i="1"/>
  <c r="R6040" i="1"/>
  <c r="R6041" i="1"/>
  <c r="R6042" i="1"/>
  <c r="R6043" i="1"/>
  <c r="R6044" i="1"/>
  <c r="R6045" i="1"/>
  <c r="R6046" i="1"/>
  <c r="R6047" i="1"/>
  <c r="R6048" i="1"/>
  <c r="R6049" i="1"/>
  <c r="R6050" i="1"/>
  <c r="R6051" i="1"/>
  <c r="R6052" i="1"/>
  <c r="R6053" i="1"/>
  <c r="R6054" i="1"/>
  <c r="R6055" i="1"/>
  <c r="R6056" i="1"/>
  <c r="R6057" i="1"/>
  <c r="R6058" i="1"/>
  <c r="R6059" i="1"/>
  <c r="R6060" i="1"/>
  <c r="R6061" i="1"/>
  <c r="R6062" i="1"/>
  <c r="R6063" i="1"/>
  <c r="R6064" i="1"/>
  <c r="R6065" i="1"/>
  <c r="R6066" i="1"/>
  <c r="R6067" i="1"/>
  <c r="R6068" i="1"/>
  <c r="R6069" i="1"/>
  <c r="R6070" i="1"/>
  <c r="R6071" i="1"/>
  <c r="R6072" i="1"/>
  <c r="R6073" i="1"/>
  <c r="R6074" i="1"/>
  <c r="R6075" i="1"/>
  <c r="R6076" i="1"/>
  <c r="R6077" i="1"/>
  <c r="R6078" i="1"/>
  <c r="R6079" i="1"/>
  <c r="R6080" i="1"/>
  <c r="R6081" i="1"/>
  <c r="R6082" i="1"/>
  <c r="R6083" i="1"/>
  <c r="R6084" i="1"/>
  <c r="R6085" i="1"/>
  <c r="R6086" i="1"/>
  <c r="R6087" i="1"/>
  <c r="R6088" i="1"/>
  <c r="R6089" i="1"/>
  <c r="R6090" i="1"/>
  <c r="R6091" i="1"/>
  <c r="R6092" i="1"/>
  <c r="R6093" i="1"/>
  <c r="R6094" i="1"/>
  <c r="R6095" i="1"/>
  <c r="R6096" i="1"/>
  <c r="R6097" i="1"/>
  <c r="R6098" i="1"/>
  <c r="R6099" i="1"/>
  <c r="R6100" i="1"/>
  <c r="R6101" i="1"/>
  <c r="R6102" i="1"/>
  <c r="R6103" i="1"/>
  <c r="R6104" i="1"/>
  <c r="R6105" i="1"/>
  <c r="R6106" i="1"/>
  <c r="R6107" i="1"/>
  <c r="R6108" i="1"/>
  <c r="R6109" i="1"/>
  <c r="R6110" i="1"/>
  <c r="R6111" i="1"/>
  <c r="R6112" i="1"/>
  <c r="R6113" i="1"/>
  <c r="R6114" i="1"/>
  <c r="R6115" i="1"/>
  <c r="R6116" i="1"/>
  <c r="R6117" i="1"/>
  <c r="R6118" i="1"/>
  <c r="R6119" i="1"/>
  <c r="R6120" i="1"/>
  <c r="R6121" i="1"/>
  <c r="R6122" i="1"/>
  <c r="R6123" i="1"/>
  <c r="R6124" i="1"/>
  <c r="R6125" i="1"/>
  <c r="R6126" i="1"/>
  <c r="R6127" i="1"/>
  <c r="R6128" i="1"/>
  <c r="R6129" i="1"/>
  <c r="R6130" i="1"/>
  <c r="R6131" i="1"/>
  <c r="R6132" i="1"/>
  <c r="R6133" i="1"/>
  <c r="R6134" i="1"/>
  <c r="R6135" i="1"/>
  <c r="R6136" i="1"/>
  <c r="R6137" i="1"/>
  <c r="R6138" i="1"/>
  <c r="R6139" i="1"/>
  <c r="R6140" i="1"/>
  <c r="R6141" i="1"/>
  <c r="R6142" i="1"/>
  <c r="R6143" i="1"/>
  <c r="R6144" i="1"/>
  <c r="R6145" i="1"/>
  <c r="R6146" i="1"/>
  <c r="R6147" i="1"/>
  <c r="R6148" i="1"/>
  <c r="R6149" i="1"/>
  <c r="R6150" i="1"/>
  <c r="R6151" i="1"/>
  <c r="R6152" i="1"/>
  <c r="R6153" i="1"/>
  <c r="R6154" i="1"/>
  <c r="R6155" i="1"/>
  <c r="R6156" i="1"/>
  <c r="R6157" i="1"/>
  <c r="R6158" i="1"/>
  <c r="R6159" i="1"/>
  <c r="R6160" i="1"/>
  <c r="R6161" i="1"/>
  <c r="R6162" i="1"/>
  <c r="R6163" i="1"/>
  <c r="R6164" i="1"/>
  <c r="R6165" i="1"/>
  <c r="R6166" i="1"/>
  <c r="R6167" i="1"/>
  <c r="R6168" i="1"/>
  <c r="R6169" i="1"/>
  <c r="R6170" i="1"/>
  <c r="R6171" i="1"/>
  <c r="R6172" i="1"/>
  <c r="R6173" i="1"/>
  <c r="R6174" i="1"/>
  <c r="R6175" i="1"/>
  <c r="R6176" i="1"/>
  <c r="R6177" i="1"/>
  <c r="R6178" i="1"/>
  <c r="R6179" i="1"/>
  <c r="R6180" i="1"/>
  <c r="R6181" i="1"/>
  <c r="R6182" i="1"/>
  <c r="R6183" i="1"/>
  <c r="R6184" i="1"/>
  <c r="R6185" i="1"/>
  <c r="R6186" i="1"/>
  <c r="R6187" i="1"/>
  <c r="R6188" i="1"/>
  <c r="R6189" i="1"/>
  <c r="R6190" i="1"/>
  <c r="R6191" i="1"/>
  <c r="R6192" i="1"/>
  <c r="R6193" i="1"/>
  <c r="R6194" i="1"/>
  <c r="R6195" i="1"/>
  <c r="R6196" i="1"/>
  <c r="R6197" i="1"/>
  <c r="R6198" i="1"/>
  <c r="R6199" i="1"/>
  <c r="R6200" i="1"/>
  <c r="R6201" i="1"/>
  <c r="R6202" i="1"/>
  <c r="R6203" i="1"/>
  <c r="R6204" i="1"/>
  <c r="R6205" i="1"/>
  <c r="R6206" i="1"/>
  <c r="R6207" i="1"/>
  <c r="R6208" i="1"/>
  <c r="R6209" i="1"/>
  <c r="R6210" i="1"/>
  <c r="R6211" i="1"/>
  <c r="R6212" i="1"/>
  <c r="R6213" i="1"/>
  <c r="R6214" i="1"/>
  <c r="R6215" i="1"/>
  <c r="R6216" i="1"/>
  <c r="R6217" i="1"/>
  <c r="R6218" i="1"/>
  <c r="R6219" i="1"/>
  <c r="R6220" i="1"/>
  <c r="R6221" i="1"/>
  <c r="R6222" i="1"/>
  <c r="R6223" i="1"/>
  <c r="R6224" i="1"/>
  <c r="R6225" i="1"/>
  <c r="R6226" i="1"/>
  <c r="R6227" i="1"/>
  <c r="R6228" i="1"/>
  <c r="R6229" i="1"/>
  <c r="R6230" i="1"/>
  <c r="R6231" i="1"/>
  <c r="R6232" i="1"/>
  <c r="R6233" i="1"/>
  <c r="R6234" i="1"/>
  <c r="R6235" i="1"/>
  <c r="R6236" i="1"/>
  <c r="R6237" i="1"/>
  <c r="R6238" i="1"/>
  <c r="R6239" i="1"/>
  <c r="R6240" i="1"/>
  <c r="R6241" i="1"/>
  <c r="R6242" i="1"/>
  <c r="R6243" i="1"/>
  <c r="R6244" i="1"/>
  <c r="R6245" i="1"/>
  <c r="R6246" i="1"/>
  <c r="R6247" i="1"/>
  <c r="R6248" i="1"/>
  <c r="R6249" i="1"/>
  <c r="R6250" i="1"/>
  <c r="R6251" i="1"/>
  <c r="R6252" i="1"/>
  <c r="R6253" i="1"/>
  <c r="R6254" i="1"/>
  <c r="R6255" i="1"/>
  <c r="R6256" i="1"/>
  <c r="R6257" i="1"/>
  <c r="R6258" i="1"/>
  <c r="R6259" i="1"/>
  <c r="R6260" i="1"/>
  <c r="R6261" i="1"/>
  <c r="R6262" i="1"/>
  <c r="R6263" i="1"/>
  <c r="R6264" i="1"/>
  <c r="R6265" i="1"/>
  <c r="R6266" i="1"/>
  <c r="R6267" i="1"/>
  <c r="R6268" i="1"/>
  <c r="R6269" i="1"/>
  <c r="R6270" i="1"/>
  <c r="R6271" i="1"/>
  <c r="R6272" i="1"/>
  <c r="R6273" i="1"/>
  <c r="R6274" i="1"/>
  <c r="R6275" i="1"/>
  <c r="R6276" i="1"/>
  <c r="R6277" i="1"/>
  <c r="R6278" i="1"/>
  <c r="R6279" i="1"/>
  <c r="R6280" i="1"/>
  <c r="R6281" i="1"/>
  <c r="R6282" i="1"/>
  <c r="R6283" i="1"/>
  <c r="R6284" i="1"/>
  <c r="R6285" i="1"/>
  <c r="R6286" i="1"/>
  <c r="R6287" i="1"/>
  <c r="R6288" i="1"/>
  <c r="R6289" i="1"/>
  <c r="R6290" i="1"/>
  <c r="R6291" i="1"/>
  <c r="R6292" i="1"/>
  <c r="R6293" i="1"/>
  <c r="R6294" i="1"/>
  <c r="R6295" i="1"/>
  <c r="R6296" i="1"/>
  <c r="R6297" i="1"/>
  <c r="R6298" i="1"/>
  <c r="R6299" i="1"/>
  <c r="R6300" i="1"/>
  <c r="R6301" i="1"/>
  <c r="R6302" i="1"/>
  <c r="R6303" i="1"/>
  <c r="R6304" i="1"/>
  <c r="R6305" i="1"/>
  <c r="R6306" i="1"/>
  <c r="R6307" i="1"/>
  <c r="R6308" i="1"/>
  <c r="R6309" i="1"/>
  <c r="R6310" i="1"/>
  <c r="R6311" i="1"/>
  <c r="R6312" i="1"/>
  <c r="R6313" i="1"/>
  <c r="R6314" i="1"/>
  <c r="R6315" i="1"/>
  <c r="R6316" i="1"/>
  <c r="R6317" i="1"/>
  <c r="R6318" i="1"/>
  <c r="R6319" i="1"/>
  <c r="R6320" i="1"/>
  <c r="R6321" i="1"/>
  <c r="R6322" i="1"/>
  <c r="R6323" i="1"/>
  <c r="R6324" i="1"/>
  <c r="R6325" i="1"/>
  <c r="R6326" i="1"/>
  <c r="R6327" i="1"/>
  <c r="R6328" i="1"/>
  <c r="R6329" i="1"/>
  <c r="R6330" i="1"/>
  <c r="R6331" i="1"/>
  <c r="R6332" i="1"/>
  <c r="R6333" i="1"/>
  <c r="R6334" i="1"/>
  <c r="R6335" i="1"/>
  <c r="R6336" i="1"/>
  <c r="R6337" i="1"/>
  <c r="R6338" i="1"/>
  <c r="R6339" i="1"/>
  <c r="R6340" i="1"/>
  <c r="R6341" i="1"/>
  <c r="R6342" i="1"/>
  <c r="R6343" i="1"/>
  <c r="R6344" i="1"/>
  <c r="R6345" i="1"/>
  <c r="R6346" i="1"/>
  <c r="R6347" i="1"/>
  <c r="R6348" i="1"/>
  <c r="R6349" i="1"/>
  <c r="R6350" i="1"/>
  <c r="R6351" i="1"/>
  <c r="R6352" i="1"/>
  <c r="R6353" i="1"/>
  <c r="R6354" i="1"/>
  <c r="R6355" i="1"/>
  <c r="R6356" i="1"/>
  <c r="R6357" i="1"/>
  <c r="R6358" i="1"/>
  <c r="R6359" i="1"/>
  <c r="R6360" i="1"/>
  <c r="R6361" i="1"/>
  <c r="R6362" i="1"/>
  <c r="R6363" i="1"/>
  <c r="R6364" i="1"/>
  <c r="R6365" i="1"/>
  <c r="R6366" i="1"/>
  <c r="R6367" i="1"/>
  <c r="R6368" i="1"/>
  <c r="R6369" i="1"/>
  <c r="R6370" i="1"/>
  <c r="R6371" i="1"/>
  <c r="R6372" i="1"/>
  <c r="R6373" i="1"/>
  <c r="R6374" i="1"/>
  <c r="R6375" i="1"/>
  <c r="R6376" i="1"/>
  <c r="R6377" i="1"/>
  <c r="R6378" i="1"/>
  <c r="R6379" i="1"/>
  <c r="R6380" i="1"/>
  <c r="R6381" i="1"/>
  <c r="R6382" i="1"/>
  <c r="R6383" i="1"/>
  <c r="R6384" i="1"/>
  <c r="R6385" i="1"/>
  <c r="R6386" i="1"/>
  <c r="R6387" i="1"/>
  <c r="R6388" i="1"/>
  <c r="R6389" i="1"/>
  <c r="R6390" i="1"/>
  <c r="R6391" i="1"/>
  <c r="R6392" i="1"/>
  <c r="R6393" i="1"/>
  <c r="R6394" i="1"/>
  <c r="R6395" i="1"/>
  <c r="R6396" i="1"/>
  <c r="R6397" i="1"/>
  <c r="R6398" i="1"/>
  <c r="R6399" i="1"/>
  <c r="R6400" i="1"/>
  <c r="R6401" i="1"/>
  <c r="R6402" i="1"/>
  <c r="R6403" i="1"/>
  <c r="R6404" i="1"/>
  <c r="R6405" i="1"/>
  <c r="R6406" i="1"/>
  <c r="R6407" i="1"/>
  <c r="R6408" i="1"/>
  <c r="R6409" i="1"/>
  <c r="R6410" i="1"/>
  <c r="R6411" i="1"/>
  <c r="R6412" i="1"/>
  <c r="R6413" i="1"/>
  <c r="R6414" i="1"/>
  <c r="R6415" i="1"/>
  <c r="R6416" i="1"/>
  <c r="R6417" i="1"/>
  <c r="R6418" i="1"/>
  <c r="R6419" i="1"/>
  <c r="R6420" i="1"/>
  <c r="R6421" i="1"/>
  <c r="R6422" i="1"/>
  <c r="R6423" i="1"/>
  <c r="R6424" i="1"/>
  <c r="R6425" i="1"/>
  <c r="R6426" i="1"/>
  <c r="R6427" i="1"/>
  <c r="R6428" i="1"/>
  <c r="R6429" i="1"/>
  <c r="R6430" i="1"/>
  <c r="R6431" i="1"/>
  <c r="R6432" i="1"/>
  <c r="R6433" i="1"/>
  <c r="R6434" i="1"/>
  <c r="R6435" i="1"/>
  <c r="R6436" i="1"/>
  <c r="R6437" i="1"/>
  <c r="R6438" i="1"/>
  <c r="R6439" i="1"/>
  <c r="R6440" i="1"/>
  <c r="R6441" i="1"/>
  <c r="R6442" i="1"/>
  <c r="R6443" i="1"/>
  <c r="R6444" i="1"/>
  <c r="R6445" i="1"/>
  <c r="R6446" i="1"/>
  <c r="R6447" i="1"/>
  <c r="R6448" i="1"/>
  <c r="R6449" i="1"/>
  <c r="R6450" i="1"/>
  <c r="R6451" i="1"/>
  <c r="R6452" i="1"/>
  <c r="R6453" i="1"/>
  <c r="R6454" i="1"/>
  <c r="R6455" i="1"/>
  <c r="R6456" i="1"/>
  <c r="R6457" i="1"/>
  <c r="R6458" i="1"/>
  <c r="R6459" i="1"/>
  <c r="R6460" i="1"/>
  <c r="R6461" i="1"/>
  <c r="R6462" i="1"/>
  <c r="R6463" i="1"/>
  <c r="R6464" i="1"/>
  <c r="R6465" i="1"/>
  <c r="R6466" i="1"/>
  <c r="R6467" i="1"/>
  <c r="R6468" i="1"/>
  <c r="R6469" i="1"/>
  <c r="R6470" i="1"/>
  <c r="R6471" i="1"/>
  <c r="R6472" i="1"/>
  <c r="R6473" i="1"/>
  <c r="R6474" i="1"/>
  <c r="R6475" i="1"/>
  <c r="R6476" i="1"/>
  <c r="R6477" i="1"/>
  <c r="R6478" i="1"/>
  <c r="R6479" i="1"/>
  <c r="R6480" i="1"/>
  <c r="R6481" i="1"/>
  <c r="R6482" i="1"/>
  <c r="R6483" i="1"/>
  <c r="R6484" i="1"/>
  <c r="R6485" i="1"/>
  <c r="R6486" i="1"/>
  <c r="R6487" i="1"/>
  <c r="R6488" i="1"/>
  <c r="R6489" i="1"/>
  <c r="R6490" i="1"/>
  <c r="R6491" i="1"/>
  <c r="R6492" i="1"/>
  <c r="R6493" i="1"/>
  <c r="R6494" i="1"/>
  <c r="R6495" i="1"/>
  <c r="R6496" i="1"/>
  <c r="R6497" i="1"/>
  <c r="R6498" i="1"/>
  <c r="R6499" i="1"/>
  <c r="R6500" i="1"/>
  <c r="R6501" i="1"/>
  <c r="R6502" i="1"/>
  <c r="R6503" i="1"/>
  <c r="R6504" i="1"/>
  <c r="R6505" i="1"/>
  <c r="R6506" i="1"/>
  <c r="R6507" i="1"/>
  <c r="R6508" i="1"/>
  <c r="R6509" i="1"/>
  <c r="R6510" i="1"/>
  <c r="R6511" i="1"/>
  <c r="R6512" i="1"/>
  <c r="R6513" i="1"/>
  <c r="R6514" i="1"/>
  <c r="R6515" i="1"/>
  <c r="R6516" i="1"/>
  <c r="R6517" i="1"/>
  <c r="R6518" i="1"/>
  <c r="R6519" i="1"/>
  <c r="R6520" i="1"/>
  <c r="R6521" i="1"/>
  <c r="R6522" i="1"/>
  <c r="R6523" i="1"/>
  <c r="R6524" i="1"/>
  <c r="R6525" i="1"/>
  <c r="R6526" i="1"/>
  <c r="R6527" i="1"/>
  <c r="R6528" i="1"/>
  <c r="R6529" i="1"/>
  <c r="R6530" i="1"/>
  <c r="R6531" i="1"/>
  <c r="R6532" i="1"/>
  <c r="R6533" i="1"/>
  <c r="R6534" i="1"/>
  <c r="R6535" i="1"/>
  <c r="R6536" i="1"/>
  <c r="R6537" i="1"/>
  <c r="R6538" i="1"/>
  <c r="R6539" i="1"/>
  <c r="R6540" i="1"/>
  <c r="R6541" i="1"/>
  <c r="R6542" i="1"/>
  <c r="R6543" i="1"/>
  <c r="R6544" i="1"/>
  <c r="R6545" i="1"/>
  <c r="R6546" i="1"/>
  <c r="R6547" i="1"/>
  <c r="R6548" i="1"/>
  <c r="R6549" i="1"/>
  <c r="R6550" i="1"/>
  <c r="R6551" i="1"/>
  <c r="R6552" i="1"/>
  <c r="R6553" i="1"/>
  <c r="R6554" i="1"/>
  <c r="R6555" i="1"/>
  <c r="R6556" i="1"/>
  <c r="R6557" i="1"/>
  <c r="R6558" i="1"/>
  <c r="R6559" i="1"/>
  <c r="R6560" i="1"/>
  <c r="R6561" i="1"/>
  <c r="R6562" i="1"/>
  <c r="R6563" i="1"/>
  <c r="R6564" i="1"/>
  <c r="R6565" i="1"/>
  <c r="R6566" i="1"/>
  <c r="R6567" i="1"/>
  <c r="R6568" i="1"/>
  <c r="R6569" i="1"/>
  <c r="R6570" i="1"/>
  <c r="R6571" i="1"/>
  <c r="R6572" i="1"/>
  <c r="R6573" i="1"/>
  <c r="R6574" i="1"/>
  <c r="R6575" i="1"/>
  <c r="R6576" i="1"/>
  <c r="R6577" i="1"/>
  <c r="R6578" i="1"/>
  <c r="R6579" i="1"/>
  <c r="R6580" i="1"/>
  <c r="R6581" i="1"/>
  <c r="R6582" i="1"/>
  <c r="R6583" i="1"/>
  <c r="R6584" i="1"/>
  <c r="R6585" i="1"/>
  <c r="R6586" i="1"/>
  <c r="R6587" i="1"/>
  <c r="R6588" i="1"/>
  <c r="R6589" i="1"/>
  <c r="R6590" i="1"/>
  <c r="R6591" i="1"/>
  <c r="R6592" i="1"/>
  <c r="R6593" i="1"/>
  <c r="R6594" i="1"/>
  <c r="R6595" i="1"/>
  <c r="R6596" i="1"/>
  <c r="R6597" i="1"/>
  <c r="R6598" i="1"/>
  <c r="R6599" i="1"/>
  <c r="R6600" i="1"/>
  <c r="R6601" i="1"/>
  <c r="R6602" i="1"/>
  <c r="R6603" i="1"/>
  <c r="R6604" i="1"/>
  <c r="R6605" i="1"/>
  <c r="R6606" i="1"/>
  <c r="R6607" i="1"/>
  <c r="R6608" i="1"/>
  <c r="R6609" i="1"/>
  <c r="R6610" i="1"/>
  <c r="R6611" i="1"/>
  <c r="R6612" i="1"/>
  <c r="R6613" i="1"/>
  <c r="R6614" i="1"/>
  <c r="R6615" i="1"/>
  <c r="R6616" i="1"/>
  <c r="R6617" i="1"/>
  <c r="R6618" i="1"/>
  <c r="R6619" i="1"/>
  <c r="R6620" i="1"/>
  <c r="R6621" i="1"/>
  <c r="R6622" i="1"/>
  <c r="R6623" i="1"/>
  <c r="R6624" i="1"/>
  <c r="R6625" i="1"/>
  <c r="R6626" i="1"/>
  <c r="R6627" i="1"/>
  <c r="R6628" i="1"/>
  <c r="R6629" i="1"/>
  <c r="R6630" i="1"/>
  <c r="R6631" i="1"/>
  <c r="R6632" i="1"/>
  <c r="R6633" i="1"/>
  <c r="R6634" i="1"/>
  <c r="R6635" i="1"/>
  <c r="R6636" i="1"/>
  <c r="R6637" i="1"/>
  <c r="R6638" i="1"/>
  <c r="R6639" i="1"/>
  <c r="R6640" i="1"/>
  <c r="R6641" i="1"/>
  <c r="R6642" i="1"/>
  <c r="R6643" i="1"/>
  <c r="R6644" i="1"/>
  <c r="R6645" i="1"/>
  <c r="R6646" i="1"/>
  <c r="R6647" i="1"/>
  <c r="R6648" i="1"/>
  <c r="R6649" i="1"/>
  <c r="R6650" i="1"/>
  <c r="R6651" i="1"/>
  <c r="R6652" i="1"/>
  <c r="R6653" i="1"/>
  <c r="R6654" i="1"/>
  <c r="R6655" i="1"/>
  <c r="R6656" i="1"/>
  <c r="R6657" i="1"/>
  <c r="R6658" i="1"/>
  <c r="R6659" i="1"/>
  <c r="R6660" i="1"/>
  <c r="R6661" i="1"/>
  <c r="R6662" i="1"/>
  <c r="R6663" i="1"/>
  <c r="R6664" i="1"/>
  <c r="R6665" i="1"/>
  <c r="R6666" i="1"/>
  <c r="R6667" i="1"/>
  <c r="R6668" i="1"/>
  <c r="R6669" i="1"/>
  <c r="R6670" i="1"/>
  <c r="R6671" i="1"/>
  <c r="R6672" i="1"/>
  <c r="R6673" i="1"/>
  <c r="R6674" i="1"/>
  <c r="R6675" i="1"/>
  <c r="R6676" i="1"/>
  <c r="R6677" i="1"/>
  <c r="R6678" i="1"/>
  <c r="R6679" i="1"/>
  <c r="R6680" i="1"/>
  <c r="R6681" i="1"/>
  <c r="R6682" i="1"/>
  <c r="R6683" i="1"/>
  <c r="R6684" i="1"/>
  <c r="R6685" i="1"/>
  <c r="R6686" i="1"/>
  <c r="R6687" i="1"/>
  <c r="R6688" i="1"/>
  <c r="R6689" i="1"/>
  <c r="R6690" i="1"/>
  <c r="R6691" i="1"/>
  <c r="R6692" i="1"/>
  <c r="R6693" i="1"/>
  <c r="R6694" i="1"/>
  <c r="R6695" i="1"/>
  <c r="R6696" i="1"/>
  <c r="R6697" i="1"/>
  <c r="R6698" i="1"/>
  <c r="R6699" i="1"/>
  <c r="R6700" i="1"/>
  <c r="R6701" i="1"/>
  <c r="R6702" i="1"/>
  <c r="R6703" i="1"/>
  <c r="R6704" i="1"/>
  <c r="R6705" i="1"/>
  <c r="R6706" i="1"/>
  <c r="R6707" i="1"/>
  <c r="R6708" i="1"/>
  <c r="R6709" i="1"/>
  <c r="R6710" i="1"/>
  <c r="R6711" i="1"/>
  <c r="R6712" i="1"/>
  <c r="R6713" i="1"/>
  <c r="R6714" i="1"/>
  <c r="R6715" i="1"/>
  <c r="R6716" i="1"/>
  <c r="R6717" i="1"/>
  <c r="R6718" i="1"/>
  <c r="R6719" i="1"/>
  <c r="R6720" i="1"/>
  <c r="R6721" i="1"/>
  <c r="R6722" i="1"/>
  <c r="R6723" i="1"/>
  <c r="R6724" i="1"/>
  <c r="R6725" i="1"/>
  <c r="R6726" i="1"/>
  <c r="R6727" i="1"/>
  <c r="R6728" i="1"/>
  <c r="R6729" i="1"/>
  <c r="R6730" i="1"/>
  <c r="R6731" i="1"/>
  <c r="R6732" i="1"/>
  <c r="R6733" i="1"/>
  <c r="R6734" i="1"/>
  <c r="R6735" i="1"/>
  <c r="R6736" i="1"/>
  <c r="R6737" i="1"/>
  <c r="R6738" i="1"/>
  <c r="R6739" i="1"/>
  <c r="R6740" i="1"/>
  <c r="R6741" i="1"/>
  <c r="R6742" i="1"/>
  <c r="R6743" i="1"/>
  <c r="R6744" i="1"/>
  <c r="R6745" i="1"/>
  <c r="R6746" i="1"/>
  <c r="R6747" i="1"/>
  <c r="R6748" i="1"/>
  <c r="R6749" i="1"/>
  <c r="R6750" i="1"/>
  <c r="R6751" i="1"/>
  <c r="R6752" i="1"/>
  <c r="R6753" i="1"/>
  <c r="R6754" i="1"/>
  <c r="R6755" i="1"/>
  <c r="R6756" i="1"/>
  <c r="R6757" i="1"/>
  <c r="R6758" i="1"/>
  <c r="R6759" i="1"/>
  <c r="R6760" i="1"/>
  <c r="R6761" i="1"/>
  <c r="R6762" i="1"/>
  <c r="R6763" i="1"/>
  <c r="R6764" i="1"/>
  <c r="R6765" i="1"/>
  <c r="R6766" i="1"/>
  <c r="R6767" i="1"/>
  <c r="R6768" i="1"/>
  <c r="R6769" i="1"/>
  <c r="R6770" i="1"/>
  <c r="R6771" i="1"/>
  <c r="R6772" i="1"/>
  <c r="R6773" i="1"/>
  <c r="R6774" i="1"/>
  <c r="R6775" i="1"/>
  <c r="R6776" i="1"/>
  <c r="R6777" i="1"/>
  <c r="R6778" i="1"/>
  <c r="R6779" i="1"/>
  <c r="R6780" i="1"/>
  <c r="R6781" i="1"/>
  <c r="R6782" i="1"/>
  <c r="R6783" i="1"/>
  <c r="R6784" i="1"/>
  <c r="R6785" i="1"/>
  <c r="R6786" i="1"/>
  <c r="R6787" i="1"/>
  <c r="R6788" i="1"/>
  <c r="R6789" i="1"/>
  <c r="R6790" i="1"/>
  <c r="R6791" i="1"/>
  <c r="R6792" i="1"/>
  <c r="R6793" i="1"/>
  <c r="R6794" i="1"/>
  <c r="R6795" i="1"/>
  <c r="R6796" i="1"/>
  <c r="R6797" i="1"/>
  <c r="R6798" i="1"/>
  <c r="R6799" i="1"/>
  <c r="R6800" i="1"/>
  <c r="R6801" i="1"/>
  <c r="R6802" i="1"/>
  <c r="R6803" i="1"/>
  <c r="R6804" i="1"/>
  <c r="R6805" i="1"/>
  <c r="R6806" i="1"/>
  <c r="R6807" i="1"/>
  <c r="R6808" i="1"/>
  <c r="R6809" i="1"/>
  <c r="R6810" i="1"/>
  <c r="R6811" i="1"/>
  <c r="R6812" i="1"/>
  <c r="R6813" i="1"/>
  <c r="R6814" i="1"/>
  <c r="R6815" i="1"/>
  <c r="R6816" i="1"/>
  <c r="R6817" i="1"/>
  <c r="R6818" i="1"/>
  <c r="R6819" i="1"/>
  <c r="R6820" i="1"/>
  <c r="R6821" i="1"/>
  <c r="R6822" i="1"/>
  <c r="R6823" i="1"/>
  <c r="R6824" i="1"/>
  <c r="R6825" i="1"/>
  <c r="R6826" i="1"/>
  <c r="R6827" i="1"/>
  <c r="R6828" i="1"/>
  <c r="R6829" i="1"/>
  <c r="R6830" i="1"/>
  <c r="R6831" i="1"/>
  <c r="R6832" i="1"/>
  <c r="R6833" i="1"/>
  <c r="R6834" i="1"/>
  <c r="R6835" i="1"/>
  <c r="R6836" i="1"/>
  <c r="R6837" i="1"/>
  <c r="R6838" i="1"/>
  <c r="R6839" i="1"/>
  <c r="R6840" i="1"/>
  <c r="R6841" i="1"/>
  <c r="R6842" i="1"/>
  <c r="R6843" i="1"/>
  <c r="R6844" i="1"/>
  <c r="R6845" i="1"/>
  <c r="R6846" i="1"/>
  <c r="R6847" i="1"/>
  <c r="R6848" i="1"/>
  <c r="R6849" i="1"/>
  <c r="R6850" i="1"/>
  <c r="R6851" i="1"/>
  <c r="R6852" i="1"/>
  <c r="R6853" i="1"/>
  <c r="R6854" i="1"/>
  <c r="R6855" i="1"/>
  <c r="R6856" i="1"/>
  <c r="R6857" i="1"/>
  <c r="R6858" i="1"/>
  <c r="R6859" i="1"/>
  <c r="R6860" i="1"/>
  <c r="R6861" i="1"/>
  <c r="R6862" i="1"/>
  <c r="R6863" i="1"/>
  <c r="R6864" i="1"/>
  <c r="R6865" i="1"/>
  <c r="R6866" i="1"/>
  <c r="R6867" i="1"/>
  <c r="R6868" i="1"/>
  <c r="R6869" i="1"/>
  <c r="R6870" i="1"/>
  <c r="R6871" i="1"/>
  <c r="R6872" i="1"/>
  <c r="R6873" i="1"/>
  <c r="R6874" i="1"/>
  <c r="R6875" i="1"/>
  <c r="R6876" i="1"/>
  <c r="R6877" i="1"/>
  <c r="R6878" i="1"/>
  <c r="R6879" i="1"/>
  <c r="R6880" i="1"/>
  <c r="R6881" i="1"/>
  <c r="R6882" i="1"/>
  <c r="R6883" i="1"/>
  <c r="R6884" i="1"/>
  <c r="R6885" i="1"/>
  <c r="R6886" i="1"/>
  <c r="R6887" i="1"/>
  <c r="R6888" i="1"/>
  <c r="R6889" i="1"/>
  <c r="R6890" i="1"/>
  <c r="R6891" i="1"/>
  <c r="R6892" i="1"/>
  <c r="R6893" i="1"/>
  <c r="R6894" i="1"/>
  <c r="R6895" i="1"/>
  <c r="R6896" i="1"/>
  <c r="R6897" i="1"/>
  <c r="R6898" i="1"/>
  <c r="R6899" i="1"/>
  <c r="R6900" i="1"/>
  <c r="R6901" i="1"/>
  <c r="R6902" i="1"/>
  <c r="R6903" i="1"/>
  <c r="R6904" i="1"/>
  <c r="R6905" i="1"/>
  <c r="R6906" i="1"/>
  <c r="R6907" i="1"/>
  <c r="R6908" i="1"/>
  <c r="R6909" i="1"/>
  <c r="R6910" i="1"/>
  <c r="R6911" i="1"/>
  <c r="R6912" i="1"/>
  <c r="R6913" i="1"/>
  <c r="R6914" i="1"/>
  <c r="R6915" i="1"/>
  <c r="R6916" i="1"/>
  <c r="R6917" i="1"/>
  <c r="R6918" i="1"/>
  <c r="R6919" i="1"/>
  <c r="R6920" i="1"/>
  <c r="R6921" i="1"/>
  <c r="R6922" i="1"/>
  <c r="R6923" i="1"/>
  <c r="R6924" i="1"/>
  <c r="R6925" i="1"/>
  <c r="R6926" i="1"/>
  <c r="R6927" i="1"/>
  <c r="R6928" i="1"/>
  <c r="R6929" i="1"/>
  <c r="R6930" i="1"/>
  <c r="R6931" i="1"/>
  <c r="R6932" i="1"/>
  <c r="R6933" i="1"/>
  <c r="R6934" i="1"/>
  <c r="D6934" i="1" s="1"/>
  <c r="R6935" i="1"/>
  <c r="R6936" i="1"/>
  <c r="R6937" i="1"/>
  <c r="R6938" i="1"/>
  <c r="R6939" i="1"/>
  <c r="R6940" i="1"/>
  <c r="R6941" i="1"/>
  <c r="R6942" i="1"/>
  <c r="R6943" i="1"/>
  <c r="R6944" i="1"/>
  <c r="R6945" i="1"/>
  <c r="R6946" i="1"/>
  <c r="R6947" i="1"/>
  <c r="R6948" i="1"/>
  <c r="R6949" i="1"/>
  <c r="R6950" i="1"/>
  <c r="R6951" i="1"/>
  <c r="R6952" i="1"/>
  <c r="R6953" i="1"/>
  <c r="R6954" i="1"/>
  <c r="R6955" i="1"/>
  <c r="R6956" i="1"/>
  <c r="R6957" i="1"/>
  <c r="R6958" i="1"/>
  <c r="R6959" i="1"/>
  <c r="R6960" i="1"/>
  <c r="R6961" i="1"/>
  <c r="R6962" i="1"/>
  <c r="R6963" i="1"/>
  <c r="R6964" i="1"/>
  <c r="R6965" i="1"/>
  <c r="R6966" i="1"/>
  <c r="R6967" i="1"/>
  <c r="R6968" i="1"/>
  <c r="R6969" i="1"/>
  <c r="R6970" i="1"/>
  <c r="R6971" i="1"/>
  <c r="R6972" i="1"/>
  <c r="R6973" i="1"/>
  <c r="R6974" i="1"/>
  <c r="R6975" i="1"/>
  <c r="R6976" i="1"/>
  <c r="R6977" i="1"/>
  <c r="R6978" i="1"/>
  <c r="R6979" i="1"/>
  <c r="R6980" i="1"/>
  <c r="R6981" i="1"/>
  <c r="R6982" i="1"/>
  <c r="R6983" i="1"/>
  <c r="R6984" i="1"/>
  <c r="R6985" i="1"/>
  <c r="R6986" i="1"/>
  <c r="R6987" i="1"/>
  <c r="R6988" i="1"/>
  <c r="R6989" i="1"/>
  <c r="R6990" i="1"/>
  <c r="R6991" i="1"/>
  <c r="R6992" i="1"/>
  <c r="R6993" i="1"/>
  <c r="R6994" i="1"/>
  <c r="R6995" i="1"/>
  <c r="R6996" i="1"/>
  <c r="R6997" i="1"/>
  <c r="R6998" i="1"/>
  <c r="R6999" i="1"/>
  <c r="R7000" i="1"/>
  <c r="R7001" i="1"/>
  <c r="R7002" i="1"/>
  <c r="R7003" i="1"/>
  <c r="R7004" i="1"/>
  <c r="R7005" i="1"/>
  <c r="R7006" i="1"/>
  <c r="R7007" i="1"/>
  <c r="R7008" i="1"/>
  <c r="R7009" i="1"/>
  <c r="R7010" i="1"/>
  <c r="R7011" i="1"/>
  <c r="R7012" i="1"/>
  <c r="R7013" i="1"/>
  <c r="R7014" i="1"/>
  <c r="R7015" i="1"/>
  <c r="R7016" i="1"/>
  <c r="R7017" i="1"/>
  <c r="R7018" i="1"/>
  <c r="R7019" i="1"/>
  <c r="R7020" i="1"/>
  <c r="R7021" i="1"/>
  <c r="R7022" i="1"/>
  <c r="R7023" i="1"/>
  <c r="R7024" i="1"/>
  <c r="R7025" i="1"/>
  <c r="R7026" i="1"/>
  <c r="R7027" i="1"/>
  <c r="R7028" i="1"/>
  <c r="R7029" i="1"/>
  <c r="R7030" i="1"/>
  <c r="R7031" i="1"/>
  <c r="R7032" i="1"/>
  <c r="R7033" i="1"/>
  <c r="R7034" i="1"/>
  <c r="R7035" i="1"/>
  <c r="R7036" i="1"/>
  <c r="R7037" i="1"/>
  <c r="R7038" i="1"/>
  <c r="R7039" i="1"/>
  <c r="R7040" i="1"/>
  <c r="R7041" i="1"/>
  <c r="R7042" i="1"/>
  <c r="R7043" i="1"/>
  <c r="R7044" i="1"/>
  <c r="R7045" i="1"/>
  <c r="R7046" i="1"/>
  <c r="R7047" i="1"/>
  <c r="R7048" i="1"/>
  <c r="R7049" i="1"/>
  <c r="R7050" i="1"/>
  <c r="R7051" i="1"/>
  <c r="R7052" i="1"/>
  <c r="R7053" i="1"/>
  <c r="R7054" i="1"/>
  <c r="R7055" i="1"/>
  <c r="R7056" i="1"/>
  <c r="R7057" i="1"/>
  <c r="R7058" i="1"/>
  <c r="R7059" i="1"/>
  <c r="R7060" i="1"/>
  <c r="R7061" i="1"/>
  <c r="R7062" i="1"/>
  <c r="R7063" i="1"/>
  <c r="R7064" i="1"/>
  <c r="R7065" i="1"/>
  <c r="R7066" i="1"/>
  <c r="R7067" i="1"/>
  <c r="R7068" i="1"/>
  <c r="R7069" i="1"/>
  <c r="R7070" i="1"/>
  <c r="R7071" i="1"/>
  <c r="R7072" i="1"/>
  <c r="R7073" i="1"/>
  <c r="R7074" i="1"/>
  <c r="R7075" i="1"/>
  <c r="R7076" i="1"/>
  <c r="R7077" i="1"/>
  <c r="R7078" i="1"/>
  <c r="R7079" i="1"/>
  <c r="R7080" i="1"/>
  <c r="R7081" i="1"/>
  <c r="R7082" i="1"/>
  <c r="R7083" i="1"/>
  <c r="R7084" i="1"/>
  <c r="R7085" i="1"/>
  <c r="R7086" i="1"/>
  <c r="R7087" i="1"/>
  <c r="R7088" i="1"/>
  <c r="R7089" i="1"/>
  <c r="R7090" i="1"/>
  <c r="R7091" i="1"/>
  <c r="R7092" i="1"/>
  <c r="R7093" i="1"/>
  <c r="R7094" i="1"/>
  <c r="R7095" i="1"/>
  <c r="R7096" i="1"/>
  <c r="R7097" i="1"/>
  <c r="R7098" i="1"/>
  <c r="R7099" i="1"/>
  <c r="R7100" i="1"/>
  <c r="R7101" i="1"/>
  <c r="R7102" i="1"/>
  <c r="R7103" i="1"/>
  <c r="R7104" i="1"/>
  <c r="R7105" i="1"/>
  <c r="R7106" i="1"/>
  <c r="R7107" i="1"/>
  <c r="R7108" i="1"/>
  <c r="R7109" i="1"/>
  <c r="R7110" i="1"/>
  <c r="R7111" i="1"/>
  <c r="R7112" i="1"/>
  <c r="R7113" i="1"/>
  <c r="R7114" i="1"/>
  <c r="R7115" i="1"/>
  <c r="R7116" i="1"/>
  <c r="R7117" i="1"/>
  <c r="R7118" i="1"/>
  <c r="R7119" i="1"/>
  <c r="R7120" i="1"/>
  <c r="R7121" i="1"/>
  <c r="R7122" i="1"/>
  <c r="R7123" i="1"/>
  <c r="R7124" i="1"/>
  <c r="R7125" i="1"/>
  <c r="R7126" i="1"/>
  <c r="R7127" i="1"/>
  <c r="R7128" i="1"/>
  <c r="R7129" i="1"/>
  <c r="R7130" i="1"/>
  <c r="R7131" i="1"/>
  <c r="R7132" i="1"/>
  <c r="R7133" i="1"/>
  <c r="R7134" i="1"/>
  <c r="R7135" i="1"/>
  <c r="R7136" i="1"/>
  <c r="R7137" i="1"/>
  <c r="R7138" i="1"/>
  <c r="R7139" i="1"/>
  <c r="R7140" i="1"/>
  <c r="R7141" i="1"/>
  <c r="R7142" i="1"/>
  <c r="R7143" i="1"/>
  <c r="R7144" i="1"/>
  <c r="R7145" i="1"/>
  <c r="R7146" i="1"/>
  <c r="R7147" i="1"/>
  <c r="R7148" i="1"/>
  <c r="R7149" i="1"/>
  <c r="R7150" i="1"/>
  <c r="R7151" i="1"/>
  <c r="R7152" i="1"/>
  <c r="R7153" i="1"/>
  <c r="R7154" i="1"/>
  <c r="R7155" i="1"/>
  <c r="R7156" i="1"/>
  <c r="R7157" i="1"/>
  <c r="R7158" i="1"/>
  <c r="R7159" i="1"/>
  <c r="R7160" i="1"/>
  <c r="R7161" i="1"/>
  <c r="R7162" i="1"/>
  <c r="R7163" i="1"/>
  <c r="R7164" i="1"/>
  <c r="R7165" i="1"/>
  <c r="R7166" i="1"/>
  <c r="R7167" i="1"/>
  <c r="R7168" i="1"/>
  <c r="R7169" i="1"/>
  <c r="R7170" i="1"/>
  <c r="R7171" i="1"/>
  <c r="R7172" i="1"/>
  <c r="R7173" i="1"/>
  <c r="R7174" i="1"/>
  <c r="R7175" i="1"/>
  <c r="R7176" i="1"/>
  <c r="R7177" i="1"/>
  <c r="R7178" i="1"/>
  <c r="R7179" i="1"/>
  <c r="R7180" i="1"/>
  <c r="R7181" i="1"/>
  <c r="R7182" i="1"/>
  <c r="R7183" i="1"/>
  <c r="R7184" i="1"/>
  <c r="R7185" i="1"/>
  <c r="R7186" i="1"/>
  <c r="R7187" i="1"/>
  <c r="R7188" i="1"/>
  <c r="R7189" i="1"/>
  <c r="R7190" i="1"/>
  <c r="R7191" i="1"/>
  <c r="R7192" i="1"/>
  <c r="R7193" i="1"/>
  <c r="R7194" i="1"/>
  <c r="R7195" i="1"/>
  <c r="R7196" i="1"/>
  <c r="R7197" i="1"/>
  <c r="R7198" i="1"/>
  <c r="R7199" i="1"/>
  <c r="R7200" i="1"/>
  <c r="R7201" i="1"/>
  <c r="R7202" i="1"/>
  <c r="R7203" i="1"/>
  <c r="R7204" i="1"/>
  <c r="R7205" i="1"/>
  <c r="R7206" i="1"/>
  <c r="R7207" i="1"/>
  <c r="R7208" i="1"/>
  <c r="R7209" i="1"/>
  <c r="R7210" i="1"/>
  <c r="R7211" i="1"/>
  <c r="R7212" i="1"/>
  <c r="R7213" i="1"/>
  <c r="R7214" i="1"/>
  <c r="R7215" i="1"/>
  <c r="R7216" i="1"/>
  <c r="R7217" i="1"/>
  <c r="R7218" i="1"/>
  <c r="R7219" i="1"/>
  <c r="R7220" i="1"/>
  <c r="R7221" i="1"/>
  <c r="R7222" i="1"/>
  <c r="R7223" i="1"/>
  <c r="R7224" i="1"/>
  <c r="R7225" i="1"/>
  <c r="R7226" i="1"/>
  <c r="R7227" i="1"/>
  <c r="R7228" i="1"/>
  <c r="R7229" i="1"/>
  <c r="R7230" i="1"/>
  <c r="R7231" i="1"/>
  <c r="R7232" i="1"/>
  <c r="R7233" i="1"/>
  <c r="R7234" i="1"/>
  <c r="R7235" i="1"/>
  <c r="R7236" i="1"/>
  <c r="R7237" i="1"/>
  <c r="R7238" i="1"/>
  <c r="R7239" i="1"/>
  <c r="R7240" i="1"/>
  <c r="R7241" i="1"/>
  <c r="R7242" i="1"/>
  <c r="R7243" i="1"/>
  <c r="R7244" i="1"/>
  <c r="R7245" i="1"/>
  <c r="R7246" i="1"/>
  <c r="R7247" i="1"/>
  <c r="R7248" i="1"/>
  <c r="R7249" i="1"/>
  <c r="R7250" i="1"/>
  <c r="R7251" i="1"/>
  <c r="R7252" i="1"/>
  <c r="R7253" i="1"/>
  <c r="R7254" i="1"/>
  <c r="R7255" i="1"/>
  <c r="R7256" i="1"/>
  <c r="R7257" i="1"/>
  <c r="R7258" i="1"/>
  <c r="R7259" i="1"/>
  <c r="R7260" i="1"/>
  <c r="R7261" i="1"/>
  <c r="R7262" i="1"/>
  <c r="R7263" i="1"/>
  <c r="R7264" i="1"/>
  <c r="R7265" i="1"/>
  <c r="R7266" i="1"/>
  <c r="R7267" i="1"/>
  <c r="R7268" i="1"/>
  <c r="R7269" i="1"/>
  <c r="R7270" i="1"/>
  <c r="R7271" i="1"/>
  <c r="R7272" i="1"/>
  <c r="R7273" i="1"/>
  <c r="R7274" i="1"/>
  <c r="R7275" i="1"/>
  <c r="R7276" i="1"/>
  <c r="R7277" i="1"/>
  <c r="R7278" i="1"/>
  <c r="R7279" i="1"/>
  <c r="R7280" i="1"/>
  <c r="R7281" i="1"/>
  <c r="R7282" i="1"/>
  <c r="R7283" i="1"/>
  <c r="R7284" i="1"/>
  <c r="R7285" i="1"/>
  <c r="R7286" i="1"/>
  <c r="R7287" i="1"/>
  <c r="R7288" i="1"/>
  <c r="R7289" i="1"/>
  <c r="R7290" i="1"/>
  <c r="R7291" i="1"/>
  <c r="R7292" i="1"/>
  <c r="R7293" i="1"/>
  <c r="R7294" i="1"/>
  <c r="R7295" i="1"/>
  <c r="R7296" i="1"/>
  <c r="R7297" i="1"/>
  <c r="R7298" i="1"/>
  <c r="R7299" i="1"/>
  <c r="R7300" i="1"/>
  <c r="R7301" i="1"/>
  <c r="R7302" i="1"/>
  <c r="R7303" i="1"/>
  <c r="R7304" i="1"/>
  <c r="R7305" i="1"/>
  <c r="R7306" i="1"/>
  <c r="R7307" i="1"/>
  <c r="R7308" i="1"/>
  <c r="R7309" i="1"/>
  <c r="R7310" i="1"/>
  <c r="R7311" i="1"/>
  <c r="R7312" i="1"/>
  <c r="R7313" i="1"/>
  <c r="R7314" i="1"/>
  <c r="R7315" i="1"/>
  <c r="R7316" i="1"/>
  <c r="R7317" i="1"/>
  <c r="R7318" i="1"/>
  <c r="R7319" i="1"/>
  <c r="R7320" i="1"/>
  <c r="R7321" i="1"/>
  <c r="R7322" i="1"/>
  <c r="R7323" i="1"/>
  <c r="R7324" i="1"/>
  <c r="R7325" i="1"/>
  <c r="R7326" i="1"/>
  <c r="R7327" i="1"/>
  <c r="R7328" i="1"/>
  <c r="R7329" i="1"/>
  <c r="R7330" i="1"/>
  <c r="R7331" i="1"/>
  <c r="R7332" i="1"/>
  <c r="R7333" i="1"/>
  <c r="R7334" i="1"/>
  <c r="R7335" i="1"/>
  <c r="R7336" i="1"/>
  <c r="R7337" i="1"/>
  <c r="R7338" i="1"/>
  <c r="R7339" i="1"/>
  <c r="R7340" i="1"/>
  <c r="R7341" i="1"/>
  <c r="R7342" i="1"/>
  <c r="R7343" i="1"/>
  <c r="R7344" i="1"/>
  <c r="R7345" i="1"/>
  <c r="R7346" i="1"/>
  <c r="R7347" i="1"/>
  <c r="R7348" i="1"/>
  <c r="R7349" i="1"/>
  <c r="R7350" i="1"/>
  <c r="R7351" i="1"/>
  <c r="R7352" i="1"/>
  <c r="R7353" i="1"/>
  <c r="R7354" i="1"/>
  <c r="R7355" i="1"/>
  <c r="R7356" i="1"/>
  <c r="R7357" i="1"/>
  <c r="R7358" i="1"/>
  <c r="R7359" i="1"/>
  <c r="R7360" i="1"/>
  <c r="R7361" i="1"/>
  <c r="R7362" i="1"/>
  <c r="R7363" i="1"/>
  <c r="R7364" i="1"/>
  <c r="R7365" i="1"/>
  <c r="R7366" i="1"/>
  <c r="R7367" i="1"/>
  <c r="R7368" i="1"/>
  <c r="R7369" i="1"/>
  <c r="R7370" i="1"/>
  <c r="R7371" i="1"/>
  <c r="R7372" i="1"/>
  <c r="R7373" i="1"/>
  <c r="R7374" i="1"/>
  <c r="R7375" i="1"/>
  <c r="R7376" i="1"/>
  <c r="R7377" i="1"/>
  <c r="R7378" i="1"/>
  <c r="R7379" i="1"/>
  <c r="R7380" i="1"/>
  <c r="R7381" i="1"/>
  <c r="R7382" i="1"/>
  <c r="R7383" i="1"/>
  <c r="R7384" i="1"/>
  <c r="R7385" i="1"/>
  <c r="R7386" i="1"/>
  <c r="R7387" i="1"/>
  <c r="R7388" i="1"/>
  <c r="R7389" i="1"/>
  <c r="R7390" i="1"/>
  <c r="R7391" i="1"/>
  <c r="R7392" i="1"/>
  <c r="R7393" i="1"/>
  <c r="R7394" i="1"/>
  <c r="R7395" i="1"/>
  <c r="R7396" i="1"/>
  <c r="R7397" i="1"/>
  <c r="R7398" i="1"/>
  <c r="R7399" i="1"/>
  <c r="R7400" i="1"/>
  <c r="R7401" i="1"/>
  <c r="R7402" i="1"/>
  <c r="R7403" i="1"/>
  <c r="R7404" i="1"/>
  <c r="R7405" i="1"/>
  <c r="R7406" i="1"/>
  <c r="R7407" i="1"/>
  <c r="R7408" i="1"/>
  <c r="R7409" i="1"/>
  <c r="R7410" i="1"/>
  <c r="R7411" i="1"/>
  <c r="R7412" i="1"/>
  <c r="R7413" i="1"/>
  <c r="R7414" i="1"/>
  <c r="R7415" i="1"/>
  <c r="R7416" i="1"/>
  <c r="R7417" i="1"/>
  <c r="R7418" i="1"/>
  <c r="R7419" i="1"/>
  <c r="R7420" i="1"/>
  <c r="R7421" i="1"/>
  <c r="R7422" i="1"/>
  <c r="R7423" i="1"/>
  <c r="R7424" i="1"/>
  <c r="R7425" i="1"/>
  <c r="R7426" i="1"/>
  <c r="R7427" i="1"/>
  <c r="R7428" i="1"/>
  <c r="R7429" i="1"/>
  <c r="R7430" i="1"/>
  <c r="R7431" i="1"/>
  <c r="R7432" i="1"/>
  <c r="R7433" i="1"/>
  <c r="R7434" i="1"/>
  <c r="R7435" i="1"/>
  <c r="R7436" i="1"/>
  <c r="R7437" i="1"/>
  <c r="R7438" i="1"/>
  <c r="R7439" i="1"/>
  <c r="R7440" i="1"/>
  <c r="R7441" i="1"/>
  <c r="R7442" i="1"/>
  <c r="R7443" i="1"/>
  <c r="R7444" i="1"/>
  <c r="R7445" i="1"/>
  <c r="R7446" i="1"/>
  <c r="R7447" i="1"/>
  <c r="R7448" i="1"/>
  <c r="R7449" i="1"/>
  <c r="R7450" i="1"/>
  <c r="R7451" i="1"/>
  <c r="R7452" i="1"/>
  <c r="R7453" i="1"/>
  <c r="R7454" i="1"/>
  <c r="R7455" i="1"/>
  <c r="R7456" i="1"/>
  <c r="R7457" i="1"/>
  <c r="R7458" i="1"/>
  <c r="R7459" i="1"/>
  <c r="R7460" i="1"/>
  <c r="R7461" i="1"/>
  <c r="R7462" i="1"/>
  <c r="R7463" i="1"/>
  <c r="R7464" i="1"/>
  <c r="R7465" i="1"/>
  <c r="R7466" i="1"/>
  <c r="R7467" i="1"/>
  <c r="R7468" i="1"/>
  <c r="R7469" i="1"/>
  <c r="R7470" i="1"/>
  <c r="R7471" i="1"/>
  <c r="R7472" i="1"/>
  <c r="R7473" i="1"/>
  <c r="R7474" i="1"/>
  <c r="R7475" i="1"/>
  <c r="R7476" i="1"/>
  <c r="R7477" i="1"/>
  <c r="R7478" i="1"/>
  <c r="R7479" i="1"/>
  <c r="R7480" i="1"/>
  <c r="R7481" i="1"/>
  <c r="R7482" i="1"/>
  <c r="R7483" i="1"/>
  <c r="R7484" i="1"/>
  <c r="R7485" i="1"/>
  <c r="R7486" i="1"/>
  <c r="R7487" i="1"/>
  <c r="R7488" i="1"/>
  <c r="R7489" i="1"/>
  <c r="R7490" i="1"/>
  <c r="R7491" i="1"/>
  <c r="R7492" i="1"/>
  <c r="R7493" i="1"/>
  <c r="R7494" i="1"/>
  <c r="R7495" i="1"/>
  <c r="R7496" i="1"/>
  <c r="R7497" i="1"/>
  <c r="R7498" i="1"/>
  <c r="R7499" i="1"/>
  <c r="R7500" i="1"/>
  <c r="R7501" i="1"/>
  <c r="R7502" i="1"/>
  <c r="R7503" i="1"/>
  <c r="R7504" i="1"/>
  <c r="R7505" i="1"/>
  <c r="R7506" i="1"/>
  <c r="R7507" i="1"/>
  <c r="R7508" i="1"/>
  <c r="R7509" i="1"/>
  <c r="R7510" i="1"/>
  <c r="R7511" i="1"/>
  <c r="R7512" i="1"/>
  <c r="R7513" i="1"/>
  <c r="R7514" i="1"/>
  <c r="R7515" i="1"/>
  <c r="R7516" i="1"/>
  <c r="R7517" i="1"/>
  <c r="R7518" i="1"/>
  <c r="R7519" i="1"/>
  <c r="R7520" i="1"/>
  <c r="R7521" i="1"/>
  <c r="R7522" i="1"/>
  <c r="R7523" i="1"/>
  <c r="R7524" i="1"/>
  <c r="R7525" i="1"/>
  <c r="R7526" i="1"/>
  <c r="R7527" i="1"/>
  <c r="R7528" i="1"/>
  <c r="R7529" i="1"/>
  <c r="R7530" i="1"/>
  <c r="R7531" i="1"/>
  <c r="R7532" i="1"/>
  <c r="R7533" i="1"/>
  <c r="R7534" i="1"/>
  <c r="R7535" i="1"/>
  <c r="R7536" i="1"/>
  <c r="R7537" i="1"/>
  <c r="R7538" i="1"/>
  <c r="R7539" i="1"/>
  <c r="R7540" i="1"/>
  <c r="R7541" i="1"/>
  <c r="R7542" i="1"/>
  <c r="R7543" i="1"/>
  <c r="R7544" i="1"/>
  <c r="R7545" i="1"/>
  <c r="R7546" i="1"/>
  <c r="R7547" i="1"/>
  <c r="R7548" i="1"/>
  <c r="R7549" i="1"/>
  <c r="R7550" i="1"/>
  <c r="R7551" i="1"/>
  <c r="R7552" i="1"/>
  <c r="R7553" i="1"/>
  <c r="R7554" i="1"/>
  <c r="R7555" i="1"/>
  <c r="R7556" i="1"/>
  <c r="R7557" i="1"/>
  <c r="R7558" i="1"/>
  <c r="R7559" i="1"/>
  <c r="R7560" i="1"/>
  <c r="R7561" i="1"/>
  <c r="R7562" i="1"/>
  <c r="R7563" i="1"/>
  <c r="R7564" i="1"/>
  <c r="R7565" i="1"/>
  <c r="R7566" i="1"/>
  <c r="R7567" i="1"/>
  <c r="R7568" i="1"/>
  <c r="R7569" i="1"/>
  <c r="R7570" i="1"/>
  <c r="R7571" i="1"/>
  <c r="R7572" i="1"/>
  <c r="R7573" i="1"/>
  <c r="R7574" i="1"/>
  <c r="R7575" i="1"/>
  <c r="R7576" i="1"/>
  <c r="R7577" i="1"/>
  <c r="R7578" i="1"/>
  <c r="R7579" i="1"/>
  <c r="R7580" i="1"/>
  <c r="R7581" i="1"/>
  <c r="R7582" i="1"/>
  <c r="R7583" i="1"/>
  <c r="R7584" i="1"/>
  <c r="R7585" i="1"/>
  <c r="R7586" i="1"/>
  <c r="R7587" i="1"/>
  <c r="R7588" i="1"/>
  <c r="R7589" i="1"/>
  <c r="R7590" i="1"/>
  <c r="R7591" i="1"/>
  <c r="R7592" i="1"/>
  <c r="R7593" i="1"/>
  <c r="R7594" i="1"/>
  <c r="R7595" i="1"/>
  <c r="R7596" i="1"/>
  <c r="R7597" i="1"/>
  <c r="R7598" i="1"/>
  <c r="R7599" i="1"/>
  <c r="R7600" i="1"/>
  <c r="R7601" i="1"/>
  <c r="R7602" i="1"/>
  <c r="R7603" i="1"/>
  <c r="R7604" i="1"/>
  <c r="R7605" i="1"/>
  <c r="R7606" i="1"/>
  <c r="R7607" i="1"/>
  <c r="R7608" i="1"/>
  <c r="R7609" i="1"/>
  <c r="R7610" i="1"/>
  <c r="R7611" i="1"/>
  <c r="R7612" i="1"/>
  <c r="R7613" i="1"/>
  <c r="R7614" i="1"/>
  <c r="R7615" i="1"/>
  <c r="R7616" i="1"/>
  <c r="R7617" i="1"/>
  <c r="R7618" i="1"/>
  <c r="R7619" i="1"/>
  <c r="R7620" i="1"/>
  <c r="R7621" i="1"/>
  <c r="R7622" i="1"/>
  <c r="R7623" i="1"/>
  <c r="R7624" i="1"/>
  <c r="R7625" i="1"/>
  <c r="R7626" i="1"/>
  <c r="R7627" i="1"/>
  <c r="R7628" i="1"/>
  <c r="R7629" i="1"/>
  <c r="R7630" i="1"/>
  <c r="R7631" i="1"/>
  <c r="R7632" i="1"/>
  <c r="R7633" i="1"/>
  <c r="R7634" i="1"/>
  <c r="R7635" i="1"/>
  <c r="R7636" i="1"/>
  <c r="R7637" i="1"/>
  <c r="R7638" i="1"/>
  <c r="R7639" i="1"/>
  <c r="R7640" i="1"/>
  <c r="R7641" i="1"/>
  <c r="R7642" i="1"/>
  <c r="R7643" i="1"/>
  <c r="R7644" i="1"/>
  <c r="R7645" i="1"/>
  <c r="R7646" i="1"/>
  <c r="R7647" i="1"/>
  <c r="R7648" i="1"/>
  <c r="R7649" i="1"/>
  <c r="R7650" i="1"/>
  <c r="R7651" i="1"/>
  <c r="R7652" i="1"/>
  <c r="R7653" i="1"/>
  <c r="R7654" i="1"/>
  <c r="R7655" i="1"/>
  <c r="R7656" i="1"/>
  <c r="R7657" i="1"/>
  <c r="R7658" i="1"/>
  <c r="R7659" i="1"/>
  <c r="R7660" i="1"/>
  <c r="R7661" i="1"/>
  <c r="R7662" i="1"/>
  <c r="R7663" i="1"/>
  <c r="R7664" i="1"/>
  <c r="R7665" i="1"/>
  <c r="R7666" i="1"/>
  <c r="R7667" i="1"/>
  <c r="R7668" i="1"/>
  <c r="R7669" i="1"/>
  <c r="R7670" i="1"/>
  <c r="R7671" i="1"/>
  <c r="R7672" i="1"/>
  <c r="R7673" i="1"/>
  <c r="R7674" i="1"/>
  <c r="R7675" i="1"/>
  <c r="R7676" i="1"/>
  <c r="R7677" i="1"/>
  <c r="R7678" i="1"/>
  <c r="R7679" i="1"/>
  <c r="R7680" i="1"/>
  <c r="R7681" i="1"/>
  <c r="R7682" i="1"/>
  <c r="R7683" i="1"/>
  <c r="R7684" i="1"/>
  <c r="R7685" i="1"/>
  <c r="R7686" i="1"/>
  <c r="R7687" i="1"/>
  <c r="R7688" i="1"/>
  <c r="R7689" i="1"/>
  <c r="R7690" i="1"/>
  <c r="R7691" i="1"/>
  <c r="R7692" i="1"/>
  <c r="R7693" i="1"/>
  <c r="R7694" i="1"/>
  <c r="R7695" i="1"/>
  <c r="R7696" i="1"/>
  <c r="R7697" i="1"/>
  <c r="R7698" i="1"/>
  <c r="R7699" i="1"/>
  <c r="R7700" i="1"/>
  <c r="R7701" i="1"/>
  <c r="R7702" i="1"/>
  <c r="R7703" i="1"/>
  <c r="R7704" i="1"/>
  <c r="R7705" i="1"/>
  <c r="R7706" i="1"/>
  <c r="R7707" i="1"/>
  <c r="R7708" i="1"/>
  <c r="R7709" i="1"/>
  <c r="R7710" i="1"/>
  <c r="R7711" i="1"/>
  <c r="R7712" i="1"/>
  <c r="R7713" i="1"/>
  <c r="R7714" i="1"/>
  <c r="R7715" i="1"/>
  <c r="R7716" i="1"/>
  <c r="R7717" i="1"/>
  <c r="R7718" i="1"/>
  <c r="R7719" i="1"/>
  <c r="R7720" i="1"/>
  <c r="R7721" i="1"/>
  <c r="R7722" i="1"/>
  <c r="R7723" i="1"/>
  <c r="R7724" i="1"/>
  <c r="R7725" i="1"/>
  <c r="R7726" i="1"/>
  <c r="R7727" i="1"/>
  <c r="R7728" i="1"/>
  <c r="R7729" i="1"/>
  <c r="R7730" i="1"/>
  <c r="R7731" i="1"/>
  <c r="R7732" i="1"/>
  <c r="R7733" i="1"/>
  <c r="R7734" i="1"/>
  <c r="R7735" i="1"/>
  <c r="R7736" i="1"/>
  <c r="R7737" i="1"/>
  <c r="R7738" i="1"/>
  <c r="R7739" i="1"/>
  <c r="R7740" i="1"/>
  <c r="R7741" i="1"/>
  <c r="R7742" i="1"/>
  <c r="R7743" i="1"/>
  <c r="R7744" i="1"/>
  <c r="R7745" i="1"/>
  <c r="R7746" i="1"/>
  <c r="R7747" i="1"/>
  <c r="R7748" i="1"/>
  <c r="R7749" i="1"/>
  <c r="R7750" i="1"/>
  <c r="R7751" i="1"/>
  <c r="R7752" i="1"/>
  <c r="R7753" i="1"/>
  <c r="R7754" i="1"/>
  <c r="R7755" i="1"/>
  <c r="R7756" i="1"/>
  <c r="R7757" i="1"/>
  <c r="R7758" i="1"/>
  <c r="R7759" i="1"/>
  <c r="R7760" i="1"/>
  <c r="R7761" i="1"/>
  <c r="R7762" i="1"/>
  <c r="R7763" i="1"/>
  <c r="R7764" i="1"/>
  <c r="R7765" i="1"/>
  <c r="R7766" i="1"/>
  <c r="R7767" i="1"/>
  <c r="R7768" i="1"/>
  <c r="R7769" i="1"/>
  <c r="R7770" i="1"/>
  <c r="R7771" i="1"/>
  <c r="R7772" i="1"/>
  <c r="R7773" i="1"/>
  <c r="R7774" i="1"/>
  <c r="R7775" i="1"/>
  <c r="R7776" i="1"/>
  <c r="R7777" i="1"/>
  <c r="R7778" i="1"/>
  <c r="R7779" i="1"/>
  <c r="R7780" i="1"/>
  <c r="R7781" i="1"/>
  <c r="R7782" i="1"/>
  <c r="R7783" i="1"/>
  <c r="R7784" i="1"/>
  <c r="R7785" i="1"/>
  <c r="R7786" i="1"/>
  <c r="R7787" i="1"/>
  <c r="R7788" i="1"/>
  <c r="R7789" i="1"/>
  <c r="R7790" i="1"/>
  <c r="R7791" i="1"/>
  <c r="R7792" i="1"/>
  <c r="R7793" i="1"/>
  <c r="R7794" i="1"/>
  <c r="R7795" i="1"/>
  <c r="R7796" i="1"/>
  <c r="R7797" i="1"/>
  <c r="R7798" i="1"/>
  <c r="R7799" i="1"/>
  <c r="R7800" i="1"/>
  <c r="R7801" i="1"/>
  <c r="R7802" i="1"/>
  <c r="R7803" i="1"/>
  <c r="R7804" i="1"/>
  <c r="R7805" i="1"/>
  <c r="R7806" i="1"/>
  <c r="R7807" i="1"/>
  <c r="R7808" i="1"/>
  <c r="R7809" i="1"/>
  <c r="R7810" i="1"/>
  <c r="R7811" i="1"/>
  <c r="R7812" i="1"/>
  <c r="R7813" i="1"/>
  <c r="R7814" i="1"/>
  <c r="R7815" i="1"/>
  <c r="R7816" i="1"/>
  <c r="R7817" i="1"/>
  <c r="R7818" i="1"/>
  <c r="R7819" i="1"/>
  <c r="R7820" i="1"/>
  <c r="R7821" i="1"/>
  <c r="R7822" i="1"/>
  <c r="R7823" i="1"/>
  <c r="R7824" i="1"/>
  <c r="R7825" i="1"/>
  <c r="R7826" i="1"/>
  <c r="R7827" i="1"/>
  <c r="R7828" i="1"/>
  <c r="R7829" i="1"/>
  <c r="R7830" i="1"/>
  <c r="R7831" i="1"/>
  <c r="R7832" i="1"/>
  <c r="R7833" i="1"/>
  <c r="R7834" i="1"/>
  <c r="R7835" i="1"/>
  <c r="R7836" i="1"/>
  <c r="R7837" i="1"/>
  <c r="R7838" i="1"/>
  <c r="R7839" i="1"/>
  <c r="R7840" i="1"/>
  <c r="R7841" i="1"/>
  <c r="R7842" i="1"/>
  <c r="R7843" i="1"/>
  <c r="R7844" i="1"/>
  <c r="R7845" i="1"/>
  <c r="R7846" i="1"/>
  <c r="R7847" i="1"/>
  <c r="R7848" i="1"/>
  <c r="R7849" i="1"/>
  <c r="R7850" i="1"/>
  <c r="R7851" i="1"/>
  <c r="R7852" i="1"/>
  <c r="R7853" i="1"/>
  <c r="R7854" i="1"/>
  <c r="R7855" i="1"/>
  <c r="R7856" i="1"/>
  <c r="R7857" i="1"/>
  <c r="R7858" i="1"/>
  <c r="R7859" i="1"/>
  <c r="R7860" i="1"/>
  <c r="R7861" i="1"/>
  <c r="R7862" i="1"/>
  <c r="R7863" i="1"/>
  <c r="R7864" i="1"/>
  <c r="R7865" i="1"/>
  <c r="R7866" i="1"/>
  <c r="R7867" i="1"/>
  <c r="R7868" i="1"/>
  <c r="R7869" i="1"/>
  <c r="R7870" i="1"/>
  <c r="R7871" i="1"/>
  <c r="R7872" i="1"/>
  <c r="R7873" i="1"/>
  <c r="R7874" i="1"/>
  <c r="R7875" i="1"/>
  <c r="R7876" i="1"/>
  <c r="R7877" i="1"/>
  <c r="R7878" i="1"/>
  <c r="R7879" i="1"/>
  <c r="R7880" i="1"/>
  <c r="R7881" i="1"/>
  <c r="R7882" i="1"/>
  <c r="R7883" i="1"/>
  <c r="R7884" i="1"/>
  <c r="R7885" i="1"/>
  <c r="R7886" i="1"/>
  <c r="R7887" i="1"/>
  <c r="R7888" i="1"/>
  <c r="R7889" i="1"/>
  <c r="R7890" i="1"/>
  <c r="R7891" i="1"/>
  <c r="R7892" i="1"/>
  <c r="R7893" i="1"/>
  <c r="R7894" i="1"/>
  <c r="R7895" i="1"/>
  <c r="R7896" i="1"/>
  <c r="R7897" i="1"/>
  <c r="R7898" i="1"/>
  <c r="R7899" i="1"/>
  <c r="R7900" i="1"/>
  <c r="R7901" i="1"/>
  <c r="R7902" i="1"/>
  <c r="R7903" i="1"/>
  <c r="R7904" i="1"/>
  <c r="R7905" i="1"/>
  <c r="R7906" i="1"/>
  <c r="R7907" i="1"/>
  <c r="R7908" i="1"/>
  <c r="R7909" i="1"/>
  <c r="R7910" i="1"/>
  <c r="R7911" i="1"/>
  <c r="R7912" i="1"/>
  <c r="R7913" i="1"/>
  <c r="R7914" i="1"/>
  <c r="R7915" i="1"/>
  <c r="R7916" i="1"/>
  <c r="R7917" i="1"/>
  <c r="R7918" i="1"/>
  <c r="R7919" i="1"/>
  <c r="R7920" i="1"/>
  <c r="R7921" i="1"/>
  <c r="R7922" i="1"/>
  <c r="R7923" i="1"/>
  <c r="R7924" i="1"/>
  <c r="R7925" i="1"/>
  <c r="R7926" i="1"/>
  <c r="R7927" i="1"/>
  <c r="R7928" i="1"/>
  <c r="R7929" i="1"/>
  <c r="R7930" i="1"/>
  <c r="R7931" i="1"/>
  <c r="R7932" i="1"/>
  <c r="R7933" i="1"/>
  <c r="R7934" i="1"/>
  <c r="R7935" i="1"/>
  <c r="R7936" i="1"/>
  <c r="R7937" i="1"/>
  <c r="R7938" i="1"/>
  <c r="R7939" i="1"/>
  <c r="R7940" i="1"/>
  <c r="R7941" i="1"/>
  <c r="R7942" i="1"/>
  <c r="R7943" i="1"/>
  <c r="R7944" i="1"/>
  <c r="R7945" i="1"/>
  <c r="R7946" i="1"/>
  <c r="R7947" i="1"/>
  <c r="R7948" i="1"/>
  <c r="R7949" i="1"/>
  <c r="R7950" i="1"/>
  <c r="R7951" i="1"/>
  <c r="R7952" i="1"/>
  <c r="R7953" i="1"/>
  <c r="R7954" i="1"/>
  <c r="R7955" i="1"/>
  <c r="R7956" i="1"/>
  <c r="R7957" i="1"/>
  <c r="R7958" i="1"/>
  <c r="R7959" i="1"/>
  <c r="R7960" i="1"/>
  <c r="R7961" i="1"/>
  <c r="R7962" i="1"/>
  <c r="R7963" i="1"/>
  <c r="R7964" i="1"/>
  <c r="R7965" i="1"/>
  <c r="R7966" i="1"/>
  <c r="R7967" i="1"/>
  <c r="R7968" i="1"/>
  <c r="R7969" i="1"/>
  <c r="R7970" i="1"/>
  <c r="R7971" i="1"/>
  <c r="R7972" i="1"/>
  <c r="R7973" i="1"/>
  <c r="R7974" i="1"/>
  <c r="R7975" i="1"/>
  <c r="R7976" i="1"/>
  <c r="R7977" i="1"/>
  <c r="R7978" i="1"/>
  <c r="R7979" i="1"/>
  <c r="R7980" i="1"/>
  <c r="R7981" i="1"/>
  <c r="R7982" i="1"/>
  <c r="R7983" i="1"/>
  <c r="R7984" i="1"/>
  <c r="R7985" i="1"/>
  <c r="R7986" i="1"/>
  <c r="R7987" i="1"/>
  <c r="R7988" i="1"/>
  <c r="R7989" i="1"/>
  <c r="R7990" i="1"/>
  <c r="R7991" i="1"/>
  <c r="R7992" i="1"/>
  <c r="R7993" i="1"/>
  <c r="R7994" i="1"/>
  <c r="R7995" i="1"/>
  <c r="R7996" i="1"/>
  <c r="R7997" i="1"/>
  <c r="R7998" i="1"/>
  <c r="R7999" i="1"/>
  <c r="R8000" i="1"/>
  <c r="R8001" i="1"/>
  <c r="R8002" i="1"/>
  <c r="R8003" i="1"/>
  <c r="R8004" i="1"/>
  <c r="R8005" i="1"/>
  <c r="R8006" i="1"/>
  <c r="R8007" i="1"/>
  <c r="R8008" i="1"/>
  <c r="R8009" i="1"/>
  <c r="R8010" i="1"/>
  <c r="R8011" i="1"/>
  <c r="R8012" i="1"/>
  <c r="R8013" i="1"/>
  <c r="R8014" i="1"/>
  <c r="R8015" i="1"/>
  <c r="R8016" i="1"/>
  <c r="R8017" i="1"/>
  <c r="R8018" i="1"/>
  <c r="R8019" i="1"/>
  <c r="R8020" i="1"/>
  <c r="R8021" i="1"/>
  <c r="R8022" i="1"/>
  <c r="R8023" i="1"/>
  <c r="R8024" i="1"/>
  <c r="R8025" i="1"/>
  <c r="R8026" i="1"/>
  <c r="R8027" i="1"/>
  <c r="R8028" i="1"/>
  <c r="R8029" i="1"/>
  <c r="R8030" i="1"/>
  <c r="R8031" i="1"/>
  <c r="R8032" i="1"/>
  <c r="R8033" i="1"/>
  <c r="R8034" i="1"/>
  <c r="R8035" i="1"/>
  <c r="R8036" i="1"/>
  <c r="R8037" i="1"/>
  <c r="R8038" i="1"/>
  <c r="R8039" i="1"/>
  <c r="R8040" i="1"/>
  <c r="R8041" i="1"/>
  <c r="R8042" i="1"/>
  <c r="R8043" i="1"/>
  <c r="R8044" i="1"/>
  <c r="R8045" i="1"/>
  <c r="R8046" i="1"/>
  <c r="R8047" i="1"/>
  <c r="R8048" i="1"/>
  <c r="R8049" i="1"/>
  <c r="R8050" i="1"/>
  <c r="R8051" i="1"/>
  <c r="R8052" i="1"/>
  <c r="R8053" i="1"/>
  <c r="R8054" i="1"/>
  <c r="R8055" i="1"/>
  <c r="R8056" i="1"/>
  <c r="R8057" i="1"/>
  <c r="R8058" i="1"/>
  <c r="R8059" i="1"/>
  <c r="R8060" i="1"/>
  <c r="R8061" i="1"/>
  <c r="R8062" i="1"/>
  <c r="R8063" i="1"/>
  <c r="R8064" i="1"/>
  <c r="R8065" i="1"/>
  <c r="R8066" i="1"/>
  <c r="R8067" i="1"/>
  <c r="R8068" i="1"/>
  <c r="R8069" i="1"/>
  <c r="R8070" i="1"/>
  <c r="R8071" i="1"/>
  <c r="R8072" i="1"/>
  <c r="R8073" i="1"/>
  <c r="R8074" i="1"/>
  <c r="R8075" i="1"/>
  <c r="R8076" i="1"/>
  <c r="R8077" i="1"/>
  <c r="R8078" i="1"/>
  <c r="R8079" i="1"/>
  <c r="R8080" i="1"/>
  <c r="R8081" i="1"/>
  <c r="R8082" i="1"/>
  <c r="R8083" i="1"/>
  <c r="R8084" i="1"/>
  <c r="R8085" i="1"/>
  <c r="R8086" i="1"/>
  <c r="R8087" i="1"/>
  <c r="R8088" i="1"/>
  <c r="R8089" i="1"/>
  <c r="R8090" i="1"/>
  <c r="R8091" i="1"/>
  <c r="R8092" i="1"/>
  <c r="R8093" i="1"/>
  <c r="R8094" i="1"/>
  <c r="R8095" i="1"/>
  <c r="R8096" i="1"/>
  <c r="R8097" i="1"/>
  <c r="R8098" i="1"/>
  <c r="R8099" i="1"/>
  <c r="R8100" i="1"/>
  <c r="R8101" i="1"/>
  <c r="R8102" i="1"/>
  <c r="R8103" i="1"/>
  <c r="R8104" i="1"/>
  <c r="R8105" i="1"/>
  <c r="R8106" i="1"/>
  <c r="R8107" i="1"/>
  <c r="R8108" i="1"/>
  <c r="R8109" i="1"/>
  <c r="R8110" i="1"/>
  <c r="R8111" i="1"/>
  <c r="R8112" i="1"/>
  <c r="R8113" i="1"/>
  <c r="R8114" i="1"/>
  <c r="R8115" i="1"/>
  <c r="R8116" i="1"/>
  <c r="R8117" i="1"/>
  <c r="R8118" i="1"/>
  <c r="R8119" i="1"/>
  <c r="R8120" i="1"/>
  <c r="R8121" i="1"/>
  <c r="R8122" i="1"/>
  <c r="R8123" i="1"/>
  <c r="R8124" i="1"/>
  <c r="R8125" i="1"/>
  <c r="R8126" i="1"/>
  <c r="R8127" i="1"/>
  <c r="R8128" i="1"/>
  <c r="R8129" i="1"/>
  <c r="R8130" i="1"/>
  <c r="R8131" i="1"/>
  <c r="R8132" i="1"/>
  <c r="R8133" i="1"/>
  <c r="R8134" i="1"/>
  <c r="R8135" i="1"/>
  <c r="R8136" i="1"/>
  <c r="R8137" i="1"/>
  <c r="R8138" i="1"/>
  <c r="R8139" i="1"/>
  <c r="R8140" i="1"/>
  <c r="R8141" i="1"/>
  <c r="R8142" i="1"/>
  <c r="R8143" i="1"/>
  <c r="R8144" i="1"/>
  <c r="R8145" i="1"/>
  <c r="R8146" i="1"/>
  <c r="R8147" i="1"/>
  <c r="R8148" i="1"/>
  <c r="R8149" i="1"/>
  <c r="R8150" i="1"/>
  <c r="R8151" i="1"/>
  <c r="R8152" i="1"/>
  <c r="R8153" i="1"/>
  <c r="R8154" i="1"/>
  <c r="R8155" i="1"/>
  <c r="R8156" i="1"/>
  <c r="R8157" i="1"/>
  <c r="R8158" i="1"/>
  <c r="R8159" i="1"/>
  <c r="R8160" i="1"/>
  <c r="R8161" i="1"/>
  <c r="R8162" i="1"/>
  <c r="R8163" i="1"/>
  <c r="R8164" i="1"/>
  <c r="R8165" i="1"/>
  <c r="R8166" i="1"/>
  <c r="R8167" i="1"/>
  <c r="R8168" i="1"/>
  <c r="R8169" i="1"/>
  <c r="R8170" i="1"/>
  <c r="R8171" i="1"/>
  <c r="R8172" i="1"/>
  <c r="R8173" i="1"/>
  <c r="R8174" i="1"/>
  <c r="R8175" i="1"/>
  <c r="R8176" i="1"/>
  <c r="R8177" i="1"/>
  <c r="R8178" i="1"/>
  <c r="R8179" i="1"/>
  <c r="R8180" i="1"/>
  <c r="R8181" i="1"/>
  <c r="R8182" i="1"/>
  <c r="R8183" i="1"/>
  <c r="R8184" i="1"/>
  <c r="R8185" i="1"/>
  <c r="R8186" i="1"/>
  <c r="R8187" i="1"/>
  <c r="R8188" i="1"/>
  <c r="R8189" i="1"/>
  <c r="R8190" i="1"/>
  <c r="R8191" i="1"/>
  <c r="R8192" i="1"/>
  <c r="R8193" i="1"/>
  <c r="R8194" i="1"/>
  <c r="R8195" i="1"/>
  <c r="R8196" i="1"/>
  <c r="R8197" i="1"/>
  <c r="R8198" i="1"/>
  <c r="R8199" i="1"/>
  <c r="R8200" i="1"/>
  <c r="R8201" i="1"/>
  <c r="R8202" i="1"/>
  <c r="R8203" i="1"/>
  <c r="R8204" i="1"/>
  <c r="R8205" i="1"/>
  <c r="R8206" i="1"/>
  <c r="R8207" i="1"/>
  <c r="R8208" i="1"/>
  <c r="R8209" i="1"/>
  <c r="R8210" i="1"/>
  <c r="R8211" i="1"/>
  <c r="R8212" i="1"/>
  <c r="R8213" i="1"/>
  <c r="R8214" i="1"/>
  <c r="R8215" i="1"/>
  <c r="R8216" i="1"/>
  <c r="R8217" i="1"/>
  <c r="R8218" i="1"/>
  <c r="R8219" i="1"/>
  <c r="R8220" i="1"/>
  <c r="R8221" i="1"/>
  <c r="R8222" i="1"/>
  <c r="R8223" i="1"/>
  <c r="R8224" i="1"/>
  <c r="R8225" i="1"/>
  <c r="R8226" i="1"/>
  <c r="R8227" i="1"/>
  <c r="R8228" i="1"/>
  <c r="R8229" i="1"/>
  <c r="R8230" i="1"/>
  <c r="R8231" i="1"/>
  <c r="R8232" i="1"/>
  <c r="R8233" i="1"/>
  <c r="R8234" i="1"/>
  <c r="R8235" i="1"/>
  <c r="R8236" i="1"/>
  <c r="R8237" i="1"/>
  <c r="R8238" i="1"/>
  <c r="R8239" i="1"/>
  <c r="R8240" i="1"/>
  <c r="R8241" i="1"/>
  <c r="R8242" i="1"/>
  <c r="R8243" i="1"/>
  <c r="R8244" i="1"/>
  <c r="R8245" i="1"/>
  <c r="R8246" i="1"/>
  <c r="R8247" i="1"/>
  <c r="R8248" i="1"/>
  <c r="R8249" i="1"/>
  <c r="R8250" i="1"/>
  <c r="R8251" i="1"/>
  <c r="R8252" i="1"/>
  <c r="R8253" i="1"/>
  <c r="R8254" i="1"/>
  <c r="R8255" i="1"/>
  <c r="R8256" i="1"/>
  <c r="R8257" i="1"/>
  <c r="R8258" i="1"/>
  <c r="R8259" i="1"/>
  <c r="R8260" i="1"/>
  <c r="R8261" i="1"/>
  <c r="R8262" i="1"/>
  <c r="R8263" i="1"/>
  <c r="R8264" i="1"/>
  <c r="R8265" i="1"/>
  <c r="R8266" i="1"/>
  <c r="R8267" i="1"/>
  <c r="R8268" i="1"/>
  <c r="R8269" i="1"/>
  <c r="R8270" i="1"/>
  <c r="R8271" i="1"/>
  <c r="R8272" i="1"/>
  <c r="R8273" i="1"/>
  <c r="R8274" i="1"/>
  <c r="R8275" i="1"/>
  <c r="R8276" i="1"/>
  <c r="R8277" i="1"/>
  <c r="R8278" i="1"/>
  <c r="R8279" i="1"/>
  <c r="R8280" i="1"/>
  <c r="R8281" i="1"/>
  <c r="R8282" i="1"/>
  <c r="R8283" i="1"/>
  <c r="R8284" i="1"/>
  <c r="R8285" i="1"/>
  <c r="R8286" i="1"/>
  <c r="R8287" i="1"/>
  <c r="R8288" i="1"/>
  <c r="R8289" i="1"/>
  <c r="R8290" i="1"/>
  <c r="R8291" i="1"/>
  <c r="R8292" i="1"/>
  <c r="R8293" i="1"/>
  <c r="R8294" i="1"/>
  <c r="R8295" i="1"/>
  <c r="R8296" i="1"/>
  <c r="R8297" i="1"/>
  <c r="R8298" i="1"/>
  <c r="R8299" i="1"/>
  <c r="R8300" i="1"/>
  <c r="R8301" i="1"/>
  <c r="R8302" i="1"/>
  <c r="R8303" i="1"/>
  <c r="R8304" i="1"/>
  <c r="R8305" i="1"/>
  <c r="R8306" i="1"/>
  <c r="R8307" i="1"/>
  <c r="R8308" i="1"/>
  <c r="R8309" i="1"/>
  <c r="R8310" i="1"/>
  <c r="R8311" i="1"/>
  <c r="R8312" i="1"/>
  <c r="R8313" i="1"/>
  <c r="R8314" i="1"/>
  <c r="R8315" i="1"/>
  <c r="R8316" i="1"/>
  <c r="R8317" i="1"/>
  <c r="R8318" i="1"/>
  <c r="R8319" i="1"/>
  <c r="R8320" i="1"/>
  <c r="R8321" i="1"/>
  <c r="R8322" i="1"/>
  <c r="R8323" i="1"/>
  <c r="R8324" i="1"/>
  <c r="R8325" i="1"/>
  <c r="R8326" i="1"/>
  <c r="R8327" i="1"/>
  <c r="R8328" i="1"/>
  <c r="R8329" i="1"/>
  <c r="R8330" i="1"/>
  <c r="R8331" i="1"/>
  <c r="R8332" i="1"/>
  <c r="R8333" i="1"/>
  <c r="R8334" i="1"/>
  <c r="R8335" i="1"/>
  <c r="R8336" i="1"/>
  <c r="R8337" i="1"/>
  <c r="R8338" i="1"/>
  <c r="R8339" i="1"/>
  <c r="R8340" i="1"/>
  <c r="R8341" i="1"/>
  <c r="R8342" i="1"/>
  <c r="R8343" i="1"/>
  <c r="R8344" i="1"/>
  <c r="R8345" i="1"/>
  <c r="R8346" i="1"/>
  <c r="R8347" i="1"/>
  <c r="R8348" i="1"/>
  <c r="R8349" i="1"/>
  <c r="R8350" i="1"/>
  <c r="R8351" i="1"/>
  <c r="R8352" i="1"/>
  <c r="R8353" i="1"/>
  <c r="R8354" i="1"/>
  <c r="R8355" i="1"/>
  <c r="R8356" i="1"/>
  <c r="R8357" i="1"/>
  <c r="R8358" i="1"/>
  <c r="R8359" i="1"/>
  <c r="R8360" i="1"/>
  <c r="R8361" i="1"/>
  <c r="R8362" i="1"/>
  <c r="R8363" i="1"/>
  <c r="R8364" i="1"/>
  <c r="R8365" i="1"/>
  <c r="R8366" i="1"/>
  <c r="R8367" i="1"/>
  <c r="R8368" i="1"/>
  <c r="R8369" i="1"/>
  <c r="R8370" i="1"/>
  <c r="R8371" i="1"/>
  <c r="R8372" i="1"/>
  <c r="R8373" i="1"/>
  <c r="R8374" i="1"/>
  <c r="R8375" i="1"/>
  <c r="R8376" i="1"/>
  <c r="R8377" i="1"/>
  <c r="R8378" i="1"/>
  <c r="R8379" i="1"/>
  <c r="R8380" i="1"/>
  <c r="R8381" i="1"/>
  <c r="R8382" i="1"/>
  <c r="R8383" i="1"/>
  <c r="R8384" i="1"/>
  <c r="R8385" i="1"/>
  <c r="R8386" i="1"/>
  <c r="R8387" i="1"/>
  <c r="R8388" i="1"/>
  <c r="R8389" i="1"/>
  <c r="R8390" i="1"/>
  <c r="R8391" i="1"/>
  <c r="R8392" i="1"/>
  <c r="R8393" i="1"/>
  <c r="R8394" i="1"/>
  <c r="R8395" i="1"/>
  <c r="R8396" i="1"/>
  <c r="R8397" i="1"/>
  <c r="R8398" i="1"/>
  <c r="R8399" i="1"/>
  <c r="R8400" i="1"/>
  <c r="R8401" i="1"/>
  <c r="R8402" i="1"/>
  <c r="R8403" i="1"/>
  <c r="R8404" i="1"/>
  <c r="R8405" i="1"/>
  <c r="R8406" i="1"/>
  <c r="R8407" i="1"/>
  <c r="R8408" i="1"/>
  <c r="R8409" i="1"/>
  <c r="R8410" i="1"/>
  <c r="R8411" i="1"/>
  <c r="R8412" i="1"/>
  <c r="R8413" i="1"/>
  <c r="R8414" i="1"/>
  <c r="R8415" i="1"/>
  <c r="R8416" i="1"/>
  <c r="R8417" i="1"/>
  <c r="R8418" i="1"/>
  <c r="R8419" i="1"/>
  <c r="R8420" i="1"/>
  <c r="R8421" i="1"/>
  <c r="R8422" i="1"/>
  <c r="R8423" i="1"/>
  <c r="R8424" i="1"/>
  <c r="R8425" i="1"/>
  <c r="R8426" i="1"/>
  <c r="R8427" i="1"/>
  <c r="R8428" i="1"/>
  <c r="R8429" i="1"/>
  <c r="R8430" i="1"/>
  <c r="R8431" i="1"/>
  <c r="R8432" i="1"/>
  <c r="R8433" i="1"/>
  <c r="R8434" i="1"/>
  <c r="R8435" i="1"/>
  <c r="R8436" i="1"/>
  <c r="R8437" i="1"/>
  <c r="R8438" i="1"/>
  <c r="R8439" i="1"/>
  <c r="R8440" i="1"/>
  <c r="R8441" i="1"/>
  <c r="R8442" i="1"/>
  <c r="R8443" i="1"/>
  <c r="R8444" i="1"/>
  <c r="R8445" i="1"/>
  <c r="R8446" i="1"/>
  <c r="R8447" i="1"/>
  <c r="R8448" i="1"/>
  <c r="R8449" i="1"/>
  <c r="R8450" i="1"/>
  <c r="R8451" i="1"/>
  <c r="R8452" i="1"/>
  <c r="R8453" i="1"/>
  <c r="R8454" i="1"/>
  <c r="R8455" i="1"/>
  <c r="R8456" i="1"/>
  <c r="R8457" i="1"/>
  <c r="R8458" i="1"/>
  <c r="R8459" i="1"/>
  <c r="R8460" i="1"/>
  <c r="R8461" i="1"/>
  <c r="R8462" i="1"/>
  <c r="R8463" i="1"/>
  <c r="R8464" i="1"/>
  <c r="R8465" i="1"/>
  <c r="R8466" i="1"/>
  <c r="R8467" i="1"/>
  <c r="R8468" i="1"/>
  <c r="R8469" i="1"/>
  <c r="R8470" i="1"/>
  <c r="R8471" i="1"/>
  <c r="R8472" i="1"/>
  <c r="R8473" i="1"/>
  <c r="R8474" i="1"/>
  <c r="R8475" i="1"/>
  <c r="R8476" i="1"/>
  <c r="R8477" i="1"/>
  <c r="R8478" i="1"/>
  <c r="R8479" i="1"/>
  <c r="R8480" i="1"/>
  <c r="R8481" i="1"/>
  <c r="R8482" i="1"/>
  <c r="R8483" i="1"/>
  <c r="R8484" i="1"/>
  <c r="R8485" i="1"/>
  <c r="R8486" i="1"/>
  <c r="R8487" i="1"/>
  <c r="R8488" i="1"/>
  <c r="R8489" i="1"/>
  <c r="R8490" i="1"/>
  <c r="R8491" i="1"/>
  <c r="R8492" i="1"/>
  <c r="R8493" i="1"/>
  <c r="R8494" i="1"/>
  <c r="R8495" i="1"/>
  <c r="R8496" i="1"/>
  <c r="R8497" i="1"/>
  <c r="R8498" i="1"/>
  <c r="R8499" i="1"/>
  <c r="R8500" i="1"/>
  <c r="R8501" i="1"/>
  <c r="R8502" i="1"/>
  <c r="R8503" i="1"/>
  <c r="R8504" i="1"/>
  <c r="R8505" i="1"/>
  <c r="R8506" i="1"/>
  <c r="R8507" i="1"/>
  <c r="R8508" i="1"/>
  <c r="R8509" i="1"/>
  <c r="R8510" i="1"/>
  <c r="R8511" i="1"/>
  <c r="R8512" i="1"/>
  <c r="R8513" i="1"/>
  <c r="R8514" i="1"/>
  <c r="R8515" i="1"/>
  <c r="R8516" i="1"/>
  <c r="R8517" i="1"/>
  <c r="R8518" i="1"/>
  <c r="R8519" i="1"/>
  <c r="R8520" i="1"/>
  <c r="R8521" i="1"/>
  <c r="R8522" i="1"/>
  <c r="R8523" i="1"/>
  <c r="R8524" i="1"/>
  <c r="R8525" i="1"/>
  <c r="R8526" i="1"/>
  <c r="R8527" i="1"/>
  <c r="R8528" i="1"/>
  <c r="R8529" i="1"/>
  <c r="R8530" i="1"/>
  <c r="R8531" i="1"/>
  <c r="R8532" i="1"/>
  <c r="R8533" i="1"/>
  <c r="R8534" i="1"/>
  <c r="R8535" i="1"/>
  <c r="R8536" i="1"/>
  <c r="R8537" i="1"/>
  <c r="R8538" i="1"/>
  <c r="R8539" i="1"/>
  <c r="R8540" i="1"/>
  <c r="R8541" i="1"/>
  <c r="R8542" i="1"/>
  <c r="R8543" i="1"/>
  <c r="R8544" i="1"/>
  <c r="R8545" i="1"/>
  <c r="R8546" i="1"/>
  <c r="R8547" i="1"/>
  <c r="R8548" i="1"/>
  <c r="R8549" i="1"/>
  <c r="R8550" i="1"/>
  <c r="R8551" i="1"/>
  <c r="R8552" i="1"/>
  <c r="R8553" i="1"/>
  <c r="R8554" i="1"/>
  <c r="R8555" i="1"/>
  <c r="R8556" i="1"/>
  <c r="R8557" i="1"/>
  <c r="R8558" i="1"/>
  <c r="R8559" i="1"/>
  <c r="R8560" i="1"/>
  <c r="R8561" i="1"/>
  <c r="R8562" i="1"/>
  <c r="R8563" i="1"/>
  <c r="R8564" i="1"/>
  <c r="R8565" i="1"/>
  <c r="R8566" i="1"/>
  <c r="R8567" i="1"/>
  <c r="R8568" i="1"/>
  <c r="R8569" i="1"/>
  <c r="R8570" i="1"/>
  <c r="R8571" i="1"/>
  <c r="R8572" i="1"/>
  <c r="R8573" i="1"/>
  <c r="R8574" i="1"/>
  <c r="R8575" i="1"/>
  <c r="R8576" i="1"/>
  <c r="R8577" i="1"/>
  <c r="R8578" i="1"/>
  <c r="R8579" i="1"/>
  <c r="R8580" i="1"/>
  <c r="R8581" i="1"/>
  <c r="R8582" i="1"/>
  <c r="R8583" i="1"/>
  <c r="R8584" i="1"/>
  <c r="R8585" i="1"/>
  <c r="R8586" i="1"/>
  <c r="R8587" i="1"/>
  <c r="R8588" i="1"/>
  <c r="R8589" i="1"/>
  <c r="R8590" i="1"/>
  <c r="R8591" i="1"/>
  <c r="R8592" i="1"/>
  <c r="R8593" i="1"/>
  <c r="R8594" i="1"/>
  <c r="R8595" i="1"/>
  <c r="R8596" i="1"/>
  <c r="R8597" i="1"/>
  <c r="R8598" i="1"/>
  <c r="R8599" i="1"/>
  <c r="R8600" i="1"/>
  <c r="R8601" i="1"/>
  <c r="R8602" i="1"/>
  <c r="R8603" i="1"/>
  <c r="R8604" i="1"/>
  <c r="R8605" i="1"/>
  <c r="R8606" i="1"/>
  <c r="R8607" i="1"/>
  <c r="R8608" i="1"/>
  <c r="R8609" i="1"/>
  <c r="R8610" i="1"/>
  <c r="R8611" i="1"/>
  <c r="R8612" i="1"/>
  <c r="R8613" i="1"/>
  <c r="R8614" i="1"/>
  <c r="R8615" i="1"/>
  <c r="R8616" i="1"/>
  <c r="R8617" i="1"/>
  <c r="R8618" i="1"/>
  <c r="R8619" i="1"/>
  <c r="R8620" i="1"/>
  <c r="R8621" i="1"/>
  <c r="R8622" i="1"/>
  <c r="R8623" i="1"/>
  <c r="R8624" i="1"/>
  <c r="R8625" i="1"/>
  <c r="R8626" i="1"/>
  <c r="R8627" i="1"/>
  <c r="R8628" i="1"/>
  <c r="R8629" i="1"/>
  <c r="R8630" i="1"/>
  <c r="R8631" i="1"/>
  <c r="R8632" i="1"/>
  <c r="R8633" i="1"/>
  <c r="R8634" i="1"/>
  <c r="R8635" i="1"/>
  <c r="R8636" i="1"/>
  <c r="R8637" i="1"/>
  <c r="R8638" i="1"/>
  <c r="D8638" i="1" s="1"/>
  <c r="R8639" i="1"/>
  <c r="R8640" i="1"/>
  <c r="R8641" i="1"/>
  <c r="R8642" i="1"/>
  <c r="D8642" i="1" s="1"/>
  <c r="R8643" i="1"/>
  <c r="R8644" i="1"/>
  <c r="R8645" i="1"/>
  <c r="R8646" i="1"/>
  <c r="D8646" i="1" s="1"/>
  <c r="R8647" i="1"/>
  <c r="R8648" i="1"/>
  <c r="R8649" i="1"/>
  <c r="R8650" i="1"/>
  <c r="D8650" i="1" s="1"/>
  <c r="R8651" i="1"/>
  <c r="R8652" i="1"/>
  <c r="R8653" i="1"/>
  <c r="R8654" i="1"/>
  <c r="D8654" i="1" s="1"/>
  <c r="R8655" i="1"/>
  <c r="R8656" i="1"/>
  <c r="R8657" i="1"/>
  <c r="R8658" i="1"/>
  <c r="D8658" i="1" s="1"/>
  <c r="R8659" i="1"/>
  <c r="R8660" i="1"/>
  <c r="R8661" i="1"/>
  <c r="R8662" i="1"/>
  <c r="D8662" i="1" s="1"/>
  <c r="R8663" i="1"/>
  <c r="R8664" i="1"/>
  <c r="R8665" i="1"/>
  <c r="R8666" i="1"/>
  <c r="D8666" i="1" s="1"/>
  <c r="R8667" i="1"/>
  <c r="R8668" i="1"/>
  <c r="R8669" i="1"/>
  <c r="R8670" i="1"/>
  <c r="D8670" i="1" s="1"/>
  <c r="R8671" i="1"/>
  <c r="R8672" i="1"/>
  <c r="R8673" i="1"/>
  <c r="R8674" i="1"/>
  <c r="D8674" i="1" s="1"/>
  <c r="R8675" i="1"/>
  <c r="R8676" i="1"/>
  <c r="R8677" i="1"/>
  <c r="R8678" i="1"/>
  <c r="D8678" i="1" s="1"/>
  <c r="R8679" i="1"/>
  <c r="R8680" i="1"/>
  <c r="R8681" i="1"/>
  <c r="R8682" i="1"/>
  <c r="D8682" i="1" s="1"/>
  <c r="R8683" i="1"/>
  <c r="R8684" i="1"/>
  <c r="R8685" i="1"/>
  <c r="R8686" i="1"/>
  <c r="D8686" i="1" s="1"/>
  <c r="R8687" i="1"/>
  <c r="R8688" i="1"/>
  <c r="R8689" i="1"/>
  <c r="R8690" i="1"/>
  <c r="D8690" i="1" s="1"/>
  <c r="R8691" i="1"/>
  <c r="R8692" i="1"/>
  <c r="R8693" i="1"/>
  <c r="R8694" i="1"/>
  <c r="D8694" i="1" s="1"/>
  <c r="R8695" i="1"/>
  <c r="R8696" i="1"/>
  <c r="R8697" i="1"/>
  <c r="R8698" i="1"/>
  <c r="D8698" i="1" s="1"/>
  <c r="R8699" i="1"/>
  <c r="R8700" i="1"/>
  <c r="R8701" i="1"/>
  <c r="R8702" i="1"/>
  <c r="D8702" i="1" s="1"/>
  <c r="R8703" i="1"/>
  <c r="R8704" i="1"/>
  <c r="R8705" i="1"/>
  <c r="R8706" i="1"/>
  <c r="D8706" i="1" s="1"/>
  <c r="R8707" i="1"/>
  <c r="R8708" i="1"/>
  <c r="R8709" i="1"/>
  <c r="R8710" i="1"/>
  <c r="D8710" i="1" s="1"/>
  <c r="R8711" i="1"/>
  <c r="R8712" i="1"/>
  <c r="R8713" i="1"/>
  <c r="R8714" i="1"/>
  <c r="D8714" i="1" s="1"/>
  <c r="R8715" i="1"/>
  <c r="R8716" i="1"/>
  <c r="R8717" i="1"/>
  <c r="R8718" i="1"/>
  <c r="D8718" i="1" s="1"/>
  <c r="R8719" i="1"/>
  <c r="R8720" i="1"/>
  <c r="R8721" i="1"/>
  <c r="R8722" i="1"/>
  <c r="D8722" i="1" s="1"/>
  <c r="R8723" i="1"/>
  <c r="R8724" i="1"/>
  <c r="R8725" i="1"/>
  <c r="R8726" i="1"/>
  <c r="D8726" i="1" s="1"/>
  <c r="R8727" i="1"/>
  <c r="R8728" i="1"/>
  <c r="R8729" i="1"/>
  <c r="R8730" i="1"/>
  <c r="D8730" i="1" s="1"/>
  <c r="R8731" i="1"/>
  <c r="R8732" i="1"/>
  <c r="R8733" i="1"/>
  <c r="R8734" i="1"/>
  <c r="D8734" i="1" s="1"/>
  <c r="R8735" i="1"/>
  <c r="R8736" i="1"/>
  <c r="R8737" i="1"/>
  <c r="R8738" i="1"/>
  <c r="D8738" i="1" s="1"/>
  <c r="R8739" i="1"/>
  <c r="R8740" i="1"/>
  <c r="R8741" i="1"/>
  <c r="R8742" i="1"/>
  <c r="D8742" i="1" s="1"/>
  <c r="R8743" i="1"/>
  <c r="R8744" i="1"/>
  <c r="R8745" i="1"/>
  <c r="R8746" i="1"/>
  <c r="D8746" i="1" s="1"/>
  <c r="R8747" i="1"/>
  <c r="R8748" i="1"/>
  <c r="R8749" i="1"/>
  <c r="R8750" i="1"/>
  <c r="D8750" i="1" s="1"/>
  <c r="R8751" i="1"/>
  <c r="R8752" i="1"/>
  <c r="R8753" i="1"/>
  <c r="R8754" i="1"/>
  <c r="D8754" i="1" s="1"/>
  <c r="R8755" i="1"/>
  <c r="R8756" i="1"/>
  <c r="R8757" i="1"/>
  <c r="R8758" i="1"/>
  <c r="D8758" i="1" s="1"/>
  <c r="R8759" i="1"/>
  <c r="R8760" i="1"/>
  <c r="R8761" i="1"/>
  <c r="R8762" i="1"/>
  <c r="D8762" i="1" s="1"/>
  <c r="R8763" i="1"/>
  <c r="R8764" i="1"/>
  <c r="R8765" i="1"/>
  <c r="R8766" i="1"/>
  <c r="D8766" i="1" s="1"/>
  <c r="R8767" i="1"/>
  <c r="R8768" i="1"/>
  <c r="R8769" i="1"/>
  <c r="R8770" i="1"/>
  <c r="D8770" i="1" s="1"/>
  <c r="R8771" i="1"/>
  <c r="R8772" i="1"/>
  <c r="R8773" i="1"/>
  <c r="R8774" i="1"/>
  <c r="D8774" i="1" s="1"/>
  <c r="R8775" i="1"/>
  <c r="R8776" i="1"/>
  <c r="R8777" i="1"/>
  <c r="R8778" i="1"/>
  <c r="D8778" i="1" s="1"/>
  <c r="R8779" i="1"/>
  <c r="R8780" i="1"/>
  <c r="R8781" i="1"/>
  <c r="R8782" i="1"/>
  <c r="D8782" i="1" s="1"/>
  <c r="R8783" i="1"/>
  <c r="R8784" i="1"/>
  <c r="R8785" i="1"/>
  <c r="R8786" i="1"/>
  <c r="D8786" i="1" s="1"/>
  <c r="R8787" i="1"/>
  <c r="R8788" i="1"/>
  <c r="R8789" i="1"/>
  <c r="R8790" i="1"/>
  <c r="D8790" i="1" s="1"/>
  <c r="R8791" i="1"/>
  <c r="R8792" i="1"/>
  <c r="R8793" i="1"/>
  <c r="R8794" i="1"/>
  <c r="D8794" i="1" s="1"/>
  <c r="R8795" i="1"/>
  <c r="R8796" i="1"/>
  <c r="R8797" i="1"/>
  <c r="R8798" i="1"/>
  <c r="D8798" i="1" s="1"/>
  <c r="R8799" i="1"/>
  <c r="R8800" i="1"/>
  <c r="R8801" i="1"/>
  <c r="R8802" i="1"/>
  <c r="D8802" i="1" s="1"/>
  <c r="R8803" i="1"/>
  <c r="R8804" i="1"/>
  <c r="R8805" i="1"/>
  <c r="R8806" i="1"/>
  <c r="D8806" i="1" s="1"/>
  <c r="R8807" i="1"/>
  <c r="R8808" i="1"/>
  <c r="R8809" i="1"/>
  <c r="R8810" i="1"/>
  <c r="D8810" i="1" s="1"/>
  <c r="R8811" i="1"/>
  <c r="R8812" i="1"/>
  <c r="R8813" i="1"/>
  <c r="R8814" i="1"/>
  <c r="D8814" i="1" s="1"/>
  <c r="R8815" i="1"/>
  <c r="R8816" i="1"/>
  <c r="R8817" i="1"/>
  <c r="R8818" i="1"/>
  <c r="D8818" i="1" s="1"/>
  <c r="R8819" i="1"/>
  <c r="R8820" i="1"/>
  <c r="R8821" i="1"/>
  <c r="R8822" i="1"/>
  <c r="D8822" i="1" s="1"/>
  <c r="R8823" i="1"/>
  <c r="R8824" i="1"/>
  <c r="R8825" i="1"/>
  <c r="R8826" i="1"/>
  <c r="D8826" i="1" s="1"/>
  <c r="R8827" i="1"/>
  <c r="R8828" i="1"/>
  <c r="R8829" i="1"/>
  <c r="R8830" i="1"/>
  <c r="D8830" i="1" s="1"/>
  <c r="R8831" i="1"/>
  <c r="R8832" i="1"/>
  <c r="R8833" i="1"/>
  <c r="R8834" i="1"/>
  <c r="D8834" i="1" s="1"/>
  <c r="R8835" i="1"/>
  <c r="R8836" i="1"/>
  <c r="R8837" i="1"/>
  <c r="R8838" i="1"/>
  <c r="D8838" i="1" s="1"/>
  <c r="R8839" i="1"/>
  <c r="R8840" i="1"/>
  <c r="R8841" i="1"/>
  <c r="R8842" i="1"/>
  <c r="D8842" i="1" s="1"/>
  <c r="R8843" i="1"/>
  <c r="R8844" i="1"/>
  <c r="R8845" i="1"/>
  <c r="R8846" i="1"/>
  <c r="D8846" i="1" s="1"/>
  <c r="R8847" i="1"/>
  <c r="R8848" i="1"/>
  <c r="R8849" i="1"/>
  <c r="R8850" i="1"/>
  <c r="D8850" i="1" s="1"/>
  <c r="R8851" i="1"/>
  <c r="R8852" i="1"/>
  <c r="R8853" i="1"/>
  <c r="R8854" i="1"/>
  <c r="D8854" i="1" s="1"/>
  <c r="R8855" i="1"/>
  <c r="R8856" i="1"/>
  <c r="R8857" i="1"/>
  <c r="R8858" i="1"/>
  <c r="D8858" i="1" s="1"/>
  <c r="R8859" i="1"/>
  <c r="R8860" i="1"/>
  <c r="R8861" i="1"/>
  <c r="R8862" i="1"/>
  <c r="D8862" i="1" s="1"/>
  <c r="R8863" i="1"/>
  <c r="R8864" i="1"/>
  <c r="R8865" i="1"/>
  <c r="R8866" i="1"/>
  <c r="D8866" i="1" s="1"/>
  <c r="R8867" i="1"/>
  <c r="R8868" i="1"/>
  <c r="R8869" i="1"/>
  <c r="R8870" i="1"/>
  <c r="D8870" i="1" s="1"/>
  <c r="R8871" i="1"/>
  <c r="R8872" i="1"/>
  <c r="R8873" i="1"/>
  <c r="R8874" i="1"/>
  <c r="D8874" i="1" s="1"/>
  <c r="R8875" i="1"/>
  <c r="R8876" i="1"/>
  <c r="R8877" i="1"/>
  <c r="R8878" i="1"/>
  <c r="D8878" i="1" s="1"/>
  <c r="R8879" i="1"/>
  <c r="R8880" i="1"/>
  <c r="R8881" i="1"/>
  <c r="R8882" i="1"/>
  <c r="D8882" i="1" s="1"/>
  <c r="R8883" i="1"/>
  <c r="R8884" i="1"/>
  <c r="R8885" i="1"/>
  <c r="R8886" i="1"/>
  <c r="D8886" i="1" s="1"/>
  <c r="R8887" i="1"/>
  <c r="R8888" i="1"/>
  <c r="R8889" i="1"/>
  <c r="R8890" i="1"/>
  <c r="D8890" i="1" s="1"/>
  <c r="R8891" i="1"/>
  <c r="R8892" i="1"/>
  <c r="R8893" i="1"/>
  <c r="R8894" i="1"/>
  <c r="D8894" i="1" s="1"/>
  <c r="R8895" i="1"/>
  <c r="R8896" i="1"/>
  <c r="R8897" i="1"/>
  <c r="R8898" i="1"/>
  <c r="D8898" i="1" s="1"/>
  <c r="R8899" i="1"/>
  <c r="R8900" i="1"/>
  <c r="R8901" i="1"/>
  <c r="R8902" i="1"/>
  <c r="D8902" i="1" s="1"/>
  <c r="R8903" i="1"/>
  <c r="R8904" i="1"/>
  <c r="R8905" i="1"/>
  <c r="R8906" i="1"/>
  <c r="D8906" i="1" s="1"/>
  <c r="R8907" i="1"/>
  <c r="R8908" i="1"/>
  <c r="R8909" i="1"/>
  <c r="R8910" i="1"/>
  <c r="D8910" i="1" s="1"/>
  <c r="R8911" i="1"/>
  <c r="R8912" i="1"/>
  <c r="R8913" i="1"/>
  <c r="R8914" i="1"/>
  <c r="R8915" i="1"/>
  <c r="R8916" i="1"/>
  <c r="R8917" i="1"/>
  <c r="R8918" i="1"/>
  <c r="D8918" i="1" s="1"/>
  <c r="R8919" i="1"/>
  <c r="R8920" i="1"/>
  <c r="R8921" i="1"/>
  <c r="R8922" i="1"/>
  <c r="D8922" i="1" s="1"/>
  <c r="R8923" i="1"/>
  <c r="R8924" i="1"/>
  <c r="R8925" i="1"/>
  <c r="R8926" i="1"/>
  <c r="D8926" i="1" s="1"/>
  <c r="R8927" i="1"/>
  <c r="R8928" i="1"/>
  <c r="R8929" i="1"/>
  <c r="R8930" i="1"/>
  <c r="D8930" i="1" s="1"/>
  <c r="R8931" i="1"/>
  <c r="R8932" i="1"/>
  <c r="R8933" i="1"/>
  <c r="R8934" i="1"/>
  <c r="D8934" i="1" s="1"/>
  <c r="R8935" i="1"/>
  <c r="R8936" i="1"/>
  <c r="R8937" i="1"/>
  <c r="R8938" i="1"/>
  <c r="D8938" i="1" s="1"/>
  <c r="R8939" i="1"/>
  <c r="R8940" i="1"/>
  <c r="R8941" i="1"/>
  <c r="R8942" i="1"/>
  <c r="R8943" i="1"/>
  <c r="R8944" i="1"/>
  <c r="R8945" i="1"/>
  <c r="R8946" i="1"/>
  <c r="D8946" i="1" s="1"/>
  <c r="R8947" i="1"/>
  <c r="R8948" i="1"/>
  <c r="R8949" i="1"/>
  <c r="R8950" i="1"/>
  <c r="D8950" i="1" s="1"/>
  <c r="R8951" i="1"/>
  <c r="R8952" i="1"/>
  <c r="R8953" i="1"/>
  <c r="R8954" i="1"/>
  <c r="D8954" i="1" s="1"/>
  <c r="R8955" i="1"/>
  <c r="R8956" i="1"/>
  <c r="R8957" i="1"/>
  <c r="R8958" i="1"/>
  <c r="D8958" i="1" s="1"/>
  <c r="R8959" i="1"/>
  <c r="R8960" i="1"/>
  <c r="R8961" i="1"/>
  <c r="R8962" i="1"/>
  <c r="D8962" i="1" s="1"/>
  <c r="R8963" i="1"/>
  <c r="R8964" i="1"/>
  <c r="R8965" i="1"/>
  <c r="R8966" i="1"/>
  <c r="D8966" i="1" s="1"/>
  <c r="R8967" i="1"/>
  <c r="R8968" i="1"/>
  <c r="R8969" i="1"/>
  <c r="R8970" i="1"/>
  <c r="D8970" i="1" s="1"/>
  <c r="R8971" i="1"/>
  <c r="R8972" i="1"/>
  <c r="R8973" i="1"/>
  <c r="R8974" i="1"/>
  <c r="D8974" i="1" s="1"/>
  <c r="R8975" i="1"/>
  <c r="R8976" i="1"/>
  <c r="R8977" i="1"/>
  <c r="R8978" i="1"/>
  <c r="D8978" i="1" s="1"/>
  <c r="R8979" i="1"/>
  <c r="R8980" i="1"/>
  <c r="R8981" i="1"/>
  <c r="R8982" i="1"/>
  <c r="D8982" i="1" s="1"/>
  <c r="R8983" i="1"/>
  <c r="R8984" i="1"/>
  <c r="R8985" i="1"/>
  <c r="R8986" i="1"/>
  <c r="R8987" i="1"/>
  <c r="R8988" i="1"/>
  <c r="R8989" i="1"/>
  <c r="R8990" i="1"/>
  <c r="D8990" i="1" s="1"/>
  <c r="R8991" i="1"/>
  <c r="R8992" i="1"/>
  <c r="R8993" i="1"/>
  <c r="R8994" i="1"/>
  <c r="D8994" i="1" s="1"/>
  <c r="R8995" i="1"/>
  <c r="R8996" i="1"/>
  <c r="R8997" i="1"/>
  <c r="R8998" i="1"/>
  <c r="D8998" i="1" s="1"/>
  <c r="R8999" i="1"/>
  <c r="R9000" i="1"/>
  <c r="R9001" i="1"/>
  <c r="R9002" i="1"/>
  <c r="D9002" i="1" s="1"/>
  <c r="R9003" i="1"/>
  <c r="R9004" i="1"/>
  <c r="R9005" i="1"/>
  <c r="R9006" i="1"/>
  <c r="D9006" i="1" s="1"/>
  <c r="R9007" i="1"/>
  <c r="R9008" i="1"/>
  <c r="R9009" i="1"/>
  <c r="R9010" i="1"/>
  <c r="D9010" i="1" s="1"/>
  <c r="R9011" i="1"/>
  <c r="R9012" i="1"/>
  <c r="R9013" i="1"/>
  <c r="R9014" i="1"/>
  <c r="D9014" i="1" s="1"/>
  <c r="R9015" i="1"/>
  <c r="R9016" i="1"/>
  <c r="R9017" i="1"/>
  <c r="R9018" i="1"/>
  <c r="D9018" i="1" s="1"/>
  <c r="R9019" i="1"/>
  <c r="R9020" i="1"/>
  <c r="R9021" i="1"/>
  <c r="R9022" i="1"/>
  <c r="D9022" i="1" s="1"/>
  <c r="R9023" i="1"/>
  <c r="R9024" i="1"/>
  <c r="R9025" i="1"/>
  <c r="R9026" i="1"/>
  <c r="D9026" i="1" s="1"/>
  <c r="R9027" i="1"/>
  <c r="R9028" i="1"/>
  <c r="R9029" i="1"/>
  <c r="R9030" i="1"/>
  <c r="D9030" i="1" s="1"/>
  <c r="R9031" i="1"/>
  <c r="R9032" i="1"/>
  <c r="R9033" i="1"/>
  <c r="R9034" i="1"/>
  <c r="D9034" i="1" s="1"/>
  <c r="R9035" i="1"/>
  <c r="R9036" i="1"/>
  <c r="R9037" i="1"/>
  <c r="R9038" i="1"/>
  <c r="D9038" i="1" s="1"/>
  <c r="R9039" i="1"/>
  <c r="R9040" i="1"/>
  <c r="R9041" i="1"/>
  <c r="R9042" i="1"/>
  <c r="D9042" i="1" s="1"/>
  <c r="R9043" i="1"/>
  <c r="R9044" i="1"/>
  <c r="R9045" i="1"/>
  <c r="R9046" i="1"/>
  <c r="D9046" i="1" s="1"/>
  <c r="R9047" i="1"/>
  <c r="R9048" i="1"/>
  <c r="R9049" i="1"/>
  <c r="R9050" i="1"/>
  <c r="D9050" i="1" s="1"/>
  <c r="R9051" i="1"/>
  <c r="R9052" i="1"/>
  <c r="R9053" i="1"/>
  <c r="R9054" i="1"/>
  <c r="D9054" i="1" s="1"/>
  <c r="R9055" i="1"/>
  <c r="R9056" i="1"/>
  <c r="R9057" i="1"/>
  <c r="R9058" i="1"/>
  <c r="D9058" i="1" s="1"/>
  <c r="R9059" i="1"/>
  <c r="R9060" i="1"/>
  <c r="R9061" i="1"/>
  <c r="R9062" i="1"/>
  <c r="D9062" i="1" s="1"/>
  <c r="R9063" i="1"/>
  <c r="R9064" i="1"/>
  <c r="R9065" i="1"/>
  <c r="R9066" i="1"/>
  <c r="D9066" i="1" s="1"/>
  <c r="R9067" i="1"/>
  <c r="R9068" i="1"/>
  <c r="R9069" i="1"/>
  <c r="R9070" i="1"/>
  <c r="D9070" i="1" s="1"/>
  <c r="R9071" i="1"/>
  <c r="R9072" i="1"/>
  <c r="R9073" i="1"/>
  <c r="R9074" i="1"/>
  <c r="D9074" i="1" s="1"/>
  <c r="R9075" i="1"/>
  <c r="R9076" i="1"/>
  <c r="R9077" i="1"/>
  <c r="R9078" i="1"/>
  <c r="D9078" i="1" s="1"/>
  <c r="R9079" i="1"/>
  <c r="R9080" i="1"/>
  <c r="R9081" i="1"/>
  <c r="R9082" i="1"/>
  <c r="D9082" i="1" s="1"/>
  <c r="R9083" i="1"/>
  <c r="R9084" i="1"/>
  <c r="R9085" i="1"/>
  <c r="D9085" i="1" s="1"/>
  <c r="R9086" i="1"/>
  <c r="D9086" i="1" s="1"/>
  <c r="R9087" i="1"/>
  <c r="R9088" i="1"/>
  <c r="R9089" i="1"/>
  <c r="R9090" i="1"/>
  <c r="D9090" i="1" s="1"/>
  <c r="R9091" i="1"/>
  <c r="R9092" i="1"/>
  <c r="R9093" i="1"/>
  <c r="D9093" i="1" s="1"/>
  <c r="R9094" i="1"/>
  <c r="D9094" i="1" s="1"/>
  <c r="R9095" i="1"/>
  <c r="R9096" i="1"/>
  <c r="R9097" i="1"/>
  <c r="R9098" i="1"/>
  <c r="D9098" i="1" s="1"/>
  <c r="R9099" i="1"/>
  <c r="R9100" i="1"/>
  <c r="R9101" i="1"/>
  <c r="R9102" i="1"/>
  <c r="D9102" i="1" s="1"/>
  <c r="R9103" i="1"/>
  <c r="R9104" i="1"/>
  <c r="R9105" i="1"/>
  <c r="R9106" i="1"/>
  <c r="D9106" i="1" s="1"/>
  <c r="R9107" i="1"/>
  <c r="R9108" i="1"/>
  <c r="R9109" i="1"/>
  <c r="R9110" i="1"/>
  <c r="D9110" i="1" s="1"/>
  <c r="R9111" i="1"/>
  <c r="R9112" i="1"/>
  <c r="R9113" i="1"/>
  <c r="R9114" i="1"/>
  <c r="D9114" i="1" s="1"/>
  <c r="R9115" i="1"/>
  <c r="R9116" i="1"/>
  <c r="R9117" i="1"/>
  <c r="R9118" i="1"/>
  <c r="D9118" i="1" s="1"/>
  <c r="R9119" i="1"/>
  <c r="R9120" i="1"/>
  <c r="R9121" i="1"/>
  <c r="D9121" i="1" s="1"/>
  <c r="R9122" i="1"/>
  <c r="D9122" i="1" s="1"/>
  <c r="R9123" i="1"/>
  <c r="R9124" i="1"/>
  <c r="R9125" i="1"/>
  <c r="R9126" i="1"/>
  <c r="D9126" i="1" s="1"/>
  <c r="R9127" i="1"/>
  <c r="R9128" i="1"/>
  <c r="R9129" i="1"/>
  <c r="D9129" i="1" s="1"/>
  <c r="R9130" i="1"/>
  <c r="D9130" i="1" s="1"/>
  <c r="R9131" i="1"/>
  <c r="R9132" i="1"/>
  <c r="R9133" i="1"/>
  <c r="R9134" i="1"/>
  <c r="D9134" i="1" s="1"/>
  <c r="R9135" i="1"/>
  <c r="R9136" i="1"/>
  <c r="R9137" i="1"/>
  <c r="R9138" i="1"/>
  <c r="D9138" i="1" s="1"/>
  <c r="R9139" i="1"/>
  <c r="R9140" i="1"/>
  <c r="R9141" i="1"/>
  <c r="R9142" i="1"/>
  <c r="D9142" i="1" s="1"/>
  <c r="R9143" i="1"/>
  <c r="R9144" i="1"/>
  <c r="R9145" i="1"/>
  <c r="R9146" i="1"/>
  <c r="D9146" i="1" s="1"/>
  <c r="R9147" i="1"/>
  <c r="R9148" i="1"/>
  <c r="R9149" i="1"/>
  <c r="D9149" i="1" s="1"/>
  <c r="R9150" i="1"/>
  <c r="D9150" i="1" s="1"/>
  <c r="R9151" i="1"/>
  <c r="R9152" i="1"/>
  <c r="R9153" i="1"/>
  <c r="R9154" i="1"/>
  <c r="D9154" i="1" s="1"/>
  <c r="R9155" i="1"/>
  <c r="R9156" i="1"/>
  <c r="R9157" i="1"/>
  <c r="D9157" i="1" s="1"/>
  <c r="R9158" i="1"/>
  <c r="D9158" i="1" s="1"/>
  <c r="R9159" i="1"/>
  <c r="R9160" i="1"/>
  <c r="R9161" i="1"/>
  <c r="R9162" i="1"/>
  <c r="D9162" i="1" s="1"/>
  <c r="R9163" i="1"/>
  <c r="R9164" i="1"/>
  <c r="R9165" i="1"/>
  <c r="R9166" i="1"/>
  <c r="D9166" i="1" s="1"/>
  <c r="R9167" i="1"/>
  <c r="R9168" i="1"/>
  <c r="R9169" i="1"/>
  <c r="R9170" i="1"/>
  <c r="D9170" i="1" s="1"/>
  <c r="R9171" i="1"/>
  <c r="R9172" i="1"/>
  <c r="R9173" i="1"/>
  <c r="R9174" i="1"/>
  <c r="D9174" i="1" s="1"/>
  <c r="R9175" i="1"/>
  <c r="R9176" i="1"/>
  <c r="R9177" i="1"/>
  <c r="R9178" i="1"/>
  <c r="D9178" i="1" s="1"/>
  <c r="R9179" i="1"/>
  <c r="R9180" i="1"/>
  <c r="R9181" i="1"/>
  <c r="R9182" i="1"/>
  <c r="D9182" i="1" s="1"/>
  <c r="R9183" i="1"/>
  <c r="R9184" i="1"/>
  <c r="R9185" i="1"/>
  <c r="D9185" i="1" s="1"/>
  <c r="R9186" i="1"/>
  <c r="D9186" i="1" s="1"/>
  <c r="R9187" i="1"/>
  <c r="R9188" i="1"/>
  <c r="R9189" i="1"/>
  <c r="D9189" i="1" s="1"/>
  <c r="R9190" i="1"/>
  <c r="D9190" i="1" s="1"/>
  <c r="R9191" i="1"/>
  <c r="R9192" i="1"/>
  <c r="R9193" i="1"/>
  <c r="D9193" i="1" s="1"/>
  <c r="R9194" i="1"/>
  <c r="D9194" i="1" s="1"/>
  <c r="R9195" i="1"/>
  <c r="R9196" i="1"/>
  <c r="R9197" i="1"/>
  <c r="D9197" i="1" s="1"/>
  <c r="R9198" i="1"/>
  <c r="D9198" i="1" s="1"/>
  <c r="R9199" i="1"/>
  <c r="R9200" i="1"/>
  <c r="R9201" i="1"/>
  <c r="D9201" i="1" s="1"/>
  <c r="R9202" i="1"/>
  <c r="D9202" i="1" s="1"/>
  <c r="R9203" i="1"/>
  <c r="R9204" i="1"/>
  <c r="R9205" i="1"/>
  <c r="D9205" i="1" s="1"/>
  <c r="R9206" i="1"/>
  <c r="D9206" i="1" s="1"/>
  <c r="R9207" i="1"/>
  <c r="R9208" i="1"/>
  <c r="R9209" i="1"/>
  <c r="D9209" i="1" s="1"/>
  <c r="R9210" i="1"/>
  <c r="D9210" i="1" s="1"/>
  <c r="R9211" i="1"/>
  <c r="R9212" i="1"/>
  <c r="R9213" i="1"/>
  <c r="D9213" i="1" s="1"/>
  <c r="R9214" i="1"/>
  <c r="D9214" i="1" s="1"/>
  <c r="R9215" i="1"/>
  <c r="R9216" i="1"/>
  <c r="R9217" i="1"/>
  <c r="R9218" i="1"/>
  <c r="D9218" i="1" s="1"/>
  <c r="R9219" i="1"/>
  <c r="R9220" i="1"/>
  <c r="R9221" i="1"/>
  <c r="D9221" i="1" s="1"/>
  <c r="R9222" i="1"/>
  <c r="D9222" i="1" s="1"/>
  <c r="R9223" i="1"/>
  <c r="R9224" i="1"/>
  <c r="R9225" i="1"/>
  <c r="R9226" i="1"/>
  <c r="D9226" i="1" s="1"/>
  <c r="R9227" i="1"/>
  <c r="R9228" i="1"/>
  <c r="R9229" i="1"/>
  <c r="D9229" i="1" s="1"/>
  <c r="R9230" i="1"/>
  <c r="D9230" i="1" s="1"/>
  <c r="R9231" i="1"/>
  <c r="R9232" i="1"/>
  <c r="R9233" i="1"/>
  <c r="D9233" i="1" s="1"/>
  <c r="R9234" i="1"/>
  <c r="D9234" i="1" s="1"/>
  <c r="R9235" i="1"/>
  <c r="R9236" i="1"/>
  <c r="R9237" i="1"/>
  <c r="D9237" i="1" s="1"/>
  <c r="R9238" i="1"/>
  <c r="D9238" i="1" s="1"/>
  <c r="R9239" i="1"/>
  <c r="R9240" i="1"/>
  <c r="R9241" i="1"/>
  <c r="D9241" i="1" s="1"/>
  <c r="R9242" i="1"/>
  <c r="D9242" i="1" s="1"/>
  <c r="R9243" i="1"/>
  <c r="R9244" i="1"/>
  <c r="R9245" i="1"/>
  <c r="R9246" i="1"/>
  <c r="D9246" i="1" s="1"/>
  <c r="R9247" i="1"/>
  <c r="R9248" i="1"/>
  <c r="R9249" i="1"/>
  <c r="D9249" i="1" s="1"/>
  <c r="R9250" i="1"/>
  <c r="D9250" i="1" s="1"/>
  <c r="R9251" i="1"/>
  <c r="R9252" i="1"/>
  <c r="R9253" i="1"/>
  <c r="D9253" i="1" s="1"/>
  <c r="R9254" i="1"/>
  <c r="D9254" i="1" s="1"/>
  <c r="R9255" i="1"/>
  <c r="R9256" i="1"/>
  <c r="R9257" i="1"/>
  <c r="D9257" i="1" s="1"/>
  <c r="R9258" i="1"/>
  <c r="D9258" i="1" s="1"/>
  <c r="R9259" i="1"/>
  <c r="R9260" i="1"/>
  <c r="R9261" i="1"/>
  <c r="D9261" i="1" s="1"/>
  <c r="R9262" i="1"/>
  <c r="D9262" i="1" s="1"/>
  <c r="R9263" i="1"/>
  <c r="R9264" i="1"/>
  <c r="R9265" i="1"/>
  <c r="D9265" i="1" s="1"/>
  <c r="R9266" i="1"/>
  <c r="D9266" i="1" s="1"/>
  <c r="R9267" i="1"/>
  <c r="R9268" i="1"/>
  <c r="R9269" i="1"/>
  <c r="D9269" i="1" s="1"/>
  <c r="R9270" i="1"/>
  <c r="D9270" i="1" s="1"/>
  <c r="R9271" i="1"/>
  <c r="R9272" i="1"/>
  <c r="R9273" i="1"/>
  <c r="D9273" i="1" s="1"/>
  <c r="R9274" i="1"/>
  <c r="D9274" i="1" s="1"/>
  <c r="R9275" i="1"/>
  <c r="R9276" i="1"/>
  <c r="R9277" i="1"/>
  <c r="D9277" i="1" s="1"/>
  <c r="R9278" i="1"/>
  <c r="D9278" i="1" s="1"/>
  <c r="R9279" i="1"/>
  <c r="R9280" i="1"/>
  <c r="R9281" i="1"/>
  <c r="D9281" i="1" s="1"/>
  <c r="R9282" i="1"/>
  <c r="D9282" i="1" s="1"/>
  <c r="R9283" i="1"/>
  <c r="R9284" i="1"/>
  <c r="R9285" i="1"/>
  <c r="R9286" i="1"/>
  <c r="D9286" i="1" s="1"/>
  <c r="R9287" i="1"/>
  <c r="R9288" i="1"/>
  <c r="R9289" i="1"/>
  <c r="D9289" i="1" s="1"/>
  <c r="R9290" i="1"/>
  <c r="D9290" i="1" s="1"/>
  <c r="R9291" i="1"/>
  <c r="R9292" i="1"/>
  <c r="R9293" i="1"/>
  <c r="D9293" i="1" s="1"/>
  <c r="R9294" i="1"/>
  <c r="D9294" i="1" s="1"/>
  <c r="R9295" i="1"/>
  <c r="R9296" i="1"/>
  <c r="R9297" i="1"/>
  <c r="D9297" i="1" s="1"/>
  <c r="R9298" i="1"/>
  <c r="D9298" i="1" s="1"/>
  <c r="R9299" i="1"/>
  <c r="R9300" i="1"/>
  <c r="R9301" i="1"/>
  <c r="D9301" i="1" s="1"/>
  <c r="R9302" i="1"/>
  <c r="D9302" i="1" s="1"/>
  <c r="R9303" i="1"/>
  <c r="R9304" i="1"/>
  <c r="R9305" i="1"/>
  <c r="D9305" i="1" s="1"/>
  <c r="R9306" i="1"/>
  <c r="D9306" i="1" s="1"/>
  <c r="R9307" i="1"/>
  <c r="R9308" i="1"/>
  <c r="R9309" i="1"/>
  <c r="D9309" i="1" s="1"/>
  <c r="R9310" i="1"/>
  <c r="D9310" i="1" s="1"/>
  <c r="R9311" i="1"/>
  <c r="R9312" i="1"/>
  <c r="R9313" i="1"/>
  <c r="D9313" i="1" s="1"/>
  <c r="R9314" i="1"/>
  <c r="D9314" i="1" s="1"/>
  <c r="R9315" i="1"/>
  <c r="R9316" i="1"/>
  <c r="R9317" i="1"/>
  <c r="D9317" i="1" s="1"/>
  <c r="R9318" i="1"/>
  <c r="D9318" i="1" s="1"/>
  <c r="R9319" i="1"/>
  <c r="R9320" i="1"/>
  <c r="R9321" i="1"/>
  <c r="D9321" i="1" s="1"/>
  <c r="R9322" i="1"/>
  <c r="D9322" i="1" s="1"/>
  <c r="R9323" i="1"/>
  <c r="R9324" i="1"/>
  <c r="R9325" i="1"/>
  <c r="D9325" i="1" s="1"/>
  <c r="R9326" i="1"/>
  <c r="D9326" i="1" s="1"/>
  <c r="R9327" i="1"/>
  <c r="R9328" i="1"/>
  <c r="R9329" i="1"/>
  <c r="D9329" i="1" s="1"/>
  <c r="R9330" i="1"/>
  <c r="D9330" i="1" s="1"/>
  <c r="R9331" i="1"/>
  <c r="R9332" i="1"/>
  <c r="R9333" i="1"/>
  <c r="D9333" i="1" s="1"/>
  <c r="R9334" i="1"/>
  <c r="D9334" i="1" s="1"/>
  <c r="R9335" i="1"/>
  <c r="R9336" i="1"/>
  <c r="R9337" i="1"/>
  <c r="D9337" i="1" s="1"/>
  <c r="R9338" i="1"/>
  <c r="D9338" i="1" s="1"/>
  <c r="R9339" i="1"/>
  <c r="R9340" i="1"/>
  <c r="R9341" i="1"/>
  <c r="D9341" i="1" s="1"/>
  <c r="R9342" i="1"/>
  <c r="D9342" i="1" s="1"/>
  <c r="R9343" i="1"/>
  <c r="R9344" i="1"/>
  <c r="R9345" i="1"/>
  <c r="R9346" i="1"/>
  <c r="D9346" i="1" s="1"/>
  <c r="R9347" i="1"/>
  <c r="D9347" i="1" s="1"/>
  <c r="R9348" i="1"/>
  <c r="R9349" i="1"/>
  <c r="D9349" i="1" s="1"/>
  <c r="R9350" i="1"/>
  <c r="D9350" i="1" s="1"/>
  <c r="R9351" i="1"/>
  <c r="R9352" i="1"/>
  <c r="R9353" i="1"/>
  <c r="R9354" i="1"/>
  <c r="D9354" i="1" s="1"/>
  <c r="R9355" i="1"/>
  <c r="D9355" i="1" s="1"/>
  <c r="R9356" i="1"/>
  <c r="R9357" i="1"/>
  <c r="D9357" i="1" s="1"/>
  <c r="R9358" i="1"/>
  <c r="D9358" i="1" s="1"/>
  <c r="R9359" i="1"/>
  <c r="R9360" i="1"/>
  <c r="R9361" i="1"/>
  <c r="D9361" i="1" s="1"/>
  <c r="R9362" i="1"/>
  <c r="D9362" i="1" s="1"/>
  <c r="R9363" i="1"/>
  <c r="R9364" i="1"/>
  <c r="R9365" i="1"/>
  <c r="D9365" i="1" s="1"/>
  <c r="R9366" i="1"/>
  <c r="D9366" i="1" s="1"/>
  <c r="R9367" i="1"/>
  <c r="R9368" i="1"/>
  <c r="R9369" i="1"/>
  <c r="D9369" i="1" s="1"/>
  <c r="R9370" i="1"/>
  <c r="D9370" i="1" s="1"/>
  <c r="R9371" i="1"/>
  <c r="D9371" i="1" s="1"/>
  <c r="R9372" i="1"/>
  <c r="R9373" i="1"/>
  <c r="D9373" i="1" s="1"/>
  <c r="R9374" i="1"/>
  <c r="D9374" i="1" s="1"/>
  <c r="R9375" i="1"/>
  <c r="R9376" i="1"/>
  <c r="R9377" i="1"/>
  <c r="D9377" i="1" s="1"/>
  <c r="R9378" i="1"/>
  <c r="D9378" i="1" s="1"/>
  <c r="R9379" i="1"/>
  <c r="R9380" i="1"/>
  <c r="R9381" i="1"/>
  <c r="D9381" i="1" s="1"/>
  <c r="R9382" i="1"/>
  <c r="D9382" i="1" s="1"/>
  <c r="R9383" i="1"/>
  <c r="R9384" i="1"/>
  <c r="R9385" i="1"/>
  <c r="D9385" i="1" s="1"/>
  <c r="R9386" i="1"/>
  <c r="D9386" i="1" s="1"/>
  <c r="R9387" i="1"/>
  <c r="D9387" i="1" s="1"/>
  <c r="R9388" i="1"/>
  <c r="R9389" i="1"/>
  <c r="D9389" i="1" s="1"/>
  <c r="R9390" i="1"/>
  <c r="D9390" i="1" s="1"/>
  <c r="R9391" i="1"/>
  <c r="R9392" i="1"/>
  <c r="R9393" i="1"/>
  <c r="D9393" i="1" s="1"/>
  <c r="R9394" i="1"/>
  <c r="D9394" i="1" s="1"/>
  <c r="R9395" i="1"/>
  <c r="D9395" i="1" s="1"/>
  <c r="R9396" i="1"/>
  <c r="R9397" i="1"/>
  <c r="D9397" i="1" s="1"/>
  <c r="R9398" i="1"/>
  <c r="D9398" i="1" s="1"/>
  <c r="R9399" i="1"/>
  <c r="R9400" i="1"/>
  <c r="R9401" i="1"/>
  <c r="D9401" i="1" s="1"/>
  <c r="R9402" i="1"/>
  <c r="D9402" i="1" s="1"/>
  <c r="R9403" i="1"/>
  <c r="D9403" i="1" s="1"/>
  <c r="R9404" i="1"/>
  <c r="R9405" i="1"/>
  <c r="R9406" i="1"/>
  <c r="D9406" i="1" s="1"/>
  <c r="R9407" i="1"/>
  <c r="R9408" i="1"/>
  <c r="R9409" i="1"/>
  <c r="D9409" i="1" s="1"/>
  <c r="R9410" i="1"/>
  <c r="D9410" i="1" s="1"/>
  <c r="R9411" i="1"/>
  <c r="D9411" i="1" s="1"/>
  <c r="R9412" i="1"/>
  <c r="R9413" i="1"/>
  <c r="R9414" i="1"/>
  <c r="D9414" i="1" s="1"/>
  <c r="R9415" i="1"/>
  <c r="R9416" i="1"/>
  <c r="R9417" i="1"/>
  <c r="D9417" i="1" s="1"/>
  <c r="R9418" i="1"/>
  <c r="D9418" i="1" s="1"/>
  <c r="R9419" i="1"/>
  <c r="D9419" i="1" s="1"/>
  <c r="R9420" i="1"/>
  <c r="R9421" i="1"/>
  <c r="D9421" i="1" s="1"/>
  <c r="R9422" i="1"/>
  <c r="D9422" i="1" s="1"/>
  <c r="R9423" i="1"/>
  <c r="R9424" i="1"/>
  <c r="R9425" i="1"/>
  <c r="D9425" i="1" s="1"/>
  <c r="R9426" i="1"/>
  <c r="D9426" i="1" s="1"/>
  <c r="R9427" i="1"/>
  <c r="R9428" i="1"/>
  <c r="R9429" i="1"/>
  <c r="D9429" i="1" s="1"/>
  <c r="R9430" i="1"/>
  <c r="D9430" i="1" s="1"/>
  <c r="R9431" i="1"/>
  <c r="R9432" i="1"/>
  <c r="R9433" i="1"/>
  <c r="D9433" i="1" s="1"/>
  <c r="R9434" i="1"/>
  <c r="D9434" i="1" s="1"/>
  <c r="R9435" i="1"/>
  <c r="D9435" i="1" s="1"/>
  <c r="R9436" i="1"/>
  <c r="R9437" i="1"/>
  <c r="D9437" i="1" s="1"/>
  <c r="R9438" i="1"/>
  <c r="D9438" i="1" s="1"/>
  <c r="R9439" i="1"/>
  <c r="R9440" i="1"/>
  <c r="R9441" i="1"/>
  <c r="D9441" i="1" s="1"/>
  <c r="R9442" i="1"/>
  <c r="D9442" i="1" s="1"/>
  <c r="R9443" i="1"/>
  <c r="D9443" i="1" s="1"/>
  <c r="R9444" i="1"/>
  <c r="R9445" i="1"/>
  <c r="D9445" i="1" s="1"/>
  <c r="R9446" i="1"/>
  <c r="D9446" i="1" s="1"/>
  <c r="R9447" i="1"/>
  <c r="R9448" i="1"/>
  <c r="R9449" i="1"/>
  <c r="D9449" i="1" s="1"/>
  <c r="R9450" i="1"/>
  <c r="D9450" i="1" s="1"/>
  <c r="R9451" i="1"/>
  <c r="D9451" i="1" s="1"/>
  <c r="R9452" i="1"/>
  <c r="R9453" i="1"/>
  <c r="D9453" i="1" s="1"/>
  <c r="R9454" i="1"/>
  <c r="D9454" i="1" s="1"/>
  <c r="R9455" i="1"/>
  <c r="R9456" i="1"/>
  <c r="R9457" i="1"/>
  <c r="D9457" i="1" s="1"/>
  <c r="R9458" i="1"/>
  <c r="D9458" i="1" s="1"/>
  <c r="R9459" i="1"/>
  <c r="D9459" i="1" s="1"/>
  <c r="R9460" i="1"/>
  <c r="R9461" i="1"/>
  <c r="D9461" i="1" s="1"/>
  <c r="R9462" i="1"/>
  <c r="D9462" i="1" s="1"/>
  <c r="R9463" i="1"/>
  <c r="R9464" i="1"/>
  <c r="R9465" i="1"/>
  <c r="R9466" i="1"/>
  <c r="D9466" i="1" s="1"/>
  <c r="R9467" i="1"/>
  <c r="D9467" i="1" s="1"/>
  <c r="R9468" i="1"/>
  <c r="R9469" i="1"/>
  <c r="D9469" i="1" s="1"/>
  <c r="R9470" i="1"/>
  <c r="D9470" i="1" s="1"/>
  <c r="R9471" i="1"/>
  <c r="R9472" i="1"/>
  <c r="R9473" i="1"/>
  <c r="R9474" i="1"/>
  <c r="D9474" i="1" s="1"/>
  <c r="R9475" i="1"/>
  <c r="D9475" i="1" s="1"/>
  <c r="R9476" i="1"/>
  <c r="R9477" i="1"/>
  <c r="D9477" i="1" s="1"/>
  <c r="R9478" i="1"/>
  <c r="D9478" i="1" s="1"/>
  <c r="R9479" i="1"/>
  <c r="R9480" i="1"/>
  <c r="R9481" i="1"/>
  <c r="R9482" i="1"/>
  <c r="D9482" i="1" s="1"/>
  <c r="R9483" i="1"/>
  <c r="D9483" i="1" s="1"/>
  <c r="R9484" i="1"/>
  <c r="R9485" i="1"/>
  <c r="D9485" i="1" s="1"/>
  <c r="R9486" i="1"/>
  <c r="D9486" i="1" s="1"/>
  <c r="R9487" i="1"/>
  <c r="R9488" i="1"/>
  <c r="R9489" i="1"/>
  <c r="D9489" i="1" s="1"/>
  <c r="R9490" i="1"/>
  <c r="D9490" i="1" s="1"/>
  <c r="R9491" i="1"/>
  <c r="R9492" i="1"/>
  <c r="R9493" i="1"/>
  <c r="D9493" i="1" s="1"/>
  <c r="R9494" i="1"/>
  <c r="D9494" i="1" s="1"/>
  <c r="R9495" i="1"/>
  <c r="R9496" i="1"/>
  <c r="R9497" i="1"/>
  <c r="D9497" i="1" s="1"/>
  <c r="R9498" i="1"/>
  <c r="D9498" i="1" s="1"/>
  <c r="R9499" i="1"/>
  <c r="D9499" i="1" s="1"/>
  <c r="R9500" i="1"/>
  <c r="R9501" i="1"/>
  <c r="D9501" i="1" s="1"/>
  <c r="R9502" i="1"/>
  <c r="D9502" i="1" s="1"/>
  <c r="R9503" i="1"/>
  <c r="D9503" i="1" s="1"/>
  <c r="R9504" i="1"/>
  <c r="R9505" i="1"/>
  <c r="D9505" i="1" s="1"/>
  <c r="R9506" i="1"/>
  <c r="D9506" i="1" s="1"/>
  <c r="R9507" i="1"/>
  <c r="R9508" i="1"/>
  <c r="R9509" i="1"/>
  <c r="R9510" i="1"/>
  <c r="R9511" i="1"/>
  <c r="R9512" i="1"/>
  <c r="R9513" i="1"/>
  <c r="D9513" i="1" s="1"/>
  <c r="R9514" i="1"/>
  <c r="D9514" i="1" s="1"/>
  <c r="R9515" i="1"/>
  <c r="D9515" i="1" s="1"/>
  <c r="R9516" i="1"/>
  <c r="R9517" i="1"/>
  <c r="D9517" i="1" s="1"/>
  <c r="R9518" i="1"/>
  <c r="D9518" i="1" s="1"/>
  <c r="R9519" i="1"/>
  <c r="R9520" i="1"/>
  <c r="R9521" i="1"/>
  <c r="D9521" i="1" s="1"/>
  <c r="R9522" i="1"/>
  <c r="D9522" i="1" s="1"/>
  <c r="R9523" i="1"/>
  <c r="D9523" i="1" s="1"/>
  <c r="R9524" i="1"/>
  <c r="R9525" i="1"/>
  <c r="D9525" i="1" s="1"/>
  <c r="R9526" i="1"/>
  <c r="D9526" i="1" s="1"/>
  <c r="R9527" i="1"/>
  <c r="R9528" i="1"/>
  <c r="R9529" i="1"/>
  <c r="D9529" i="1" s="1"/>
  <c r="R9530" i="1"/>
  <c r="D9530" i="1" s="1"/>
  <c r="R9531" i="1"/>
  <c r="D9531" i="1" s="1"/>
  <c r="R9532" i="1"/>
  <c r="R9533" i="1"/>
  <c r="D9533" i="1" s="1"/>
  <c r="R9534" i="1"/>
  <c r="D9534" i="1" s="1"/>
  <c r="R9535" i="1"/>
  <c r="D9535" i="1" s="1"/>
  <c r="R9536" i="1"/>
  <c r="R9537" i="1"/>
  <c r="D9537" i="1" s="1"/>
  <c r="R9538" i="1"/>
  <c r="D9538" i="1" s="1"/>
  <c r="R9539" i="1"/>
  <c r="D9539" i="1" s="1"/>
  <c r="R9540" i="1"/>
  <c r="R9541" i="1"/>
  <c r="R9542" i="1"/>
  <c r="D9542" i="1" s="1"/>
  <c r="R9543" i="1"/>
  <c r="R9544" i="1"/>
  <c r="R9545" i="1"/>
  <c r="D9545" i="1" s="1"/>
  <c r="R9546" i="1"/>
  <c r="D9546" i="1" s="1"/>
  <c r="R9547" i="1"/>
  <c r="D9547" i="1" s="1"/>
  <c r="R9548" i="1"/>
  <c r="R9549" i="1"/>
  <c r="D9549" i="1" s="1"/>
  <c r="R9550" i="1"/>
  <c r="D9550" i="1" s="1"/>
  <c r="R9551" i="1"/>
  <c r="R9552" i="1"/>
  <c r="R9553" i="1"/>
  <c r="D9553" i="1" s="1"/>
  <c r="R9554" i="1"/>
  <c r="D9554" i="1" s="1"/>
  <c r="R9555" i="1"/>
  <c r="R9556" i="1"/>
  <c r="R9557" i="1"/>
  <c r="D9557" i="1" s="1"/>
  <c r="R9558" i="1"/>
  <c r="D9558" i="1" s="1"/>
  <c r="R9559" i="1"/>
  <c r="R9560" i="1"/>
  <c r="R9561" i="1"/>
  <c r="D9561" i="1" s="1"/>
  <c r="R9562" i="1"/>
  <c r="D9562" i="1" s="1"/>
  <c r="R9563" i="1"/>
  <c r="D9563" i="1" s="1"/>
  <c r="R9564" i="1"/>
  <c r="R9565" i="1"/>
  <c r="D9565" i="1" s="1"/>
  <c r="R9566" i="1"/>
  <c r="D9566" i="1" s="1"/>
  <c r="R9567" i="1"/>
  <c r="R9568" i="1"/>
  <c r="R9569" i="1"/>
  <c r="R9570" i="1"/>
  <c r="D9570" i="1" s="1"/>
  <c r="R9571" i="1"/>
  <c r="D9571" i="1" s="1"/>
  <c r="R9572" i="1"/>
  <c r="R9573" i="1"/>
  <c r="D9573" i="1" s="1"/>
  <c r="R9574" i="1"/>
  <c r="D9574" i="1" s="1"/>
  <c r="R9575" i="1"/>
  <c r="R9576" i="1"/>
  <c r="R9577" i="1"/>
  <c r="R9578" i="1"/>
  <c r="D9578" i="1" s="1"/>
  <c r="R9579" i="1"/>
  <c r="D9579" i="1" s="1"/>
  <c r="R9580" i="1"/>
  <c r="R9581" i="1"/>
  <c r="D9581" i="1" s="1"/>
  <c r="R9582" i="1"/>
  <c r="D9582" i="1" s="1"/>
  <c r="R9583" i="1"/>
  <c r="R9584" i="1"/>
  <c r="R9585" i="1"/>
  <c r="D9585" i="1" s="1"/>
  <c r="R9586" i="1"/>
  <c r="D9586" i="1" s="1"/>
  <c r="R9587" i="1"/>
  <c r="D9587" i="1" s="1"/>
  <c r="R9588" i="1"/>
  <c r="R9589" i="1"/>
  <c r="D9589" i="1" s="1"/>
  <c r="R9590" i="1"/>
  <c r="D9590" i="1" s="1"/>
  <c r="R9591" i="1"/>
  <c r="R9592" i="1"/>
  <c r="R9593" i="1"/>
  <c r="D9593" i="1" s="1"/>
  <c r="R9594" i="1"/>
  <c r="D9594" i="1" s="1"/>
  <c r="R9595" i="1"/>
  <c r="D9595" i="1" s="1"/>
  <c r="R9596" i="1"/>
  <c r="R9597" i="1"/>
  <c r="D9597" i="1" s="1"/>
  <c r="R9598" i="1"/>
  <c r="D9598" i="1" s="1"/>
  <c r="R9599" i="1"/>
  <c r="R9600" i="1"/>
  <c r="R9601" i="1"/>
  <c r="D9601" i="1" s="1"/>
  <c r="R9602" i="1"/>
  <c r="D9602" i="1" s="1"/>
  <c r="R9603" i="1"/>
  <c r="D9603" i="1" s="1"/>
  <c r="R9604" i="1"/>
  <c r="R9605" i="1"/>
  <c r="R9606" i="1"/>
  <c r="D9606" i="1" s="1"/>
  <c r="R9607" i="1"/>
  <c r="R9608" i="1"/>
  <c r="R9609" i="1"/>
  <c r="D9609" i="1" s="1"/>
  <c r="R9610" i="1"/>
  <c r="D9610" i="1" s="1"/>
  <c r="R9611" i="1"/>
  <c r="D9611" i="1" s="1"/>
  <c r="R9612" i="1"/>
  <c r="R9613" i="1"/>
  <c r="D9613" i="1" s="1"/>
  <c r="R9614" i="1"/>
  <c r="D9614" i="1" s="1"/>
  <c r="R9615" i="1"/>
  <c r="R9616" i="1"/>
  <c r="R9617" i="1"/>
  <c r="D9617" i="1" s="1"/>
  <c r="R9618" i="1"/>
  <c r="D9618" i="1" s="1"/>
  <c r="R9619" i="1"/>
  <c r="R9620" i="1"/>
  <c r="R9621" i="1"/>
  <c r="D9621" i="1" s="1"/>
  <c r="R9622" i="1"/>
  <c r="D9622" i="1" s="1"/>
  <c r="R9623" i="1"/>
  <c r="R9624" i="1"/>
  <c r="R9625" i="1"/>
  <c r="D9625" i="1" s="1"/>
  <c r="R9626" i="1"/>
  <c r="D9626" i="1" s="1"/>
  <c r="R9627" i="1"/>
  <c r="D9627" i="1" s="1"/>
  <c r="R9628" i="1"/>
  <c r="R9629" i="1"/>
  <c r="D9629" i="1" s="1"/>
  <c r="R9630" i="1"/>
  <c r="D9630" i="1" s="1"/>
  <c r="R9631" i="1"/>
  <c r="D9631" i="1" s="1"/>
  <c r="R9632" i="1"/>
  <c r="R9633" i="1"/>
  <c r="R9634" i="1"/>
  <c r="D9634" i="1" s="1"/>
  <c r="R9635" i="1"/>
  <c r="D9635" i="1" s="1"/>
  <c r="R9636" i="1"/>
  <c r="R9637" i="1"/>
  <c r="D9637" i="1" s="1"/>
  <c r="R9638" i="1"/>
  <c r="D9638" i="1" s="1"/>
  <c r="R9639" i="1"/>
  <c r="R9640" i="1"/>
  <c r="R9641" i="1"/>
  <c r="D9641" i="1" s="1"/>
  <c r="R9642" i="1"/>
  <c r="D9642" i="1" s="1"/>
  <c r="R9643" i="1"/>
  <c r="D9643" i="1" s="1"/>
  <c r="R9644" i="1"/>
  <c r="R9645" i="1"/>
  <c r="D9645" i="1" s="1"/>
  <c r="R9646" i="1"/>
  <c r="D9646" i="1" s="1"/>
  <c r="R9647" i="1"/>
  <c r="R9648" i="1"/>
  <c r="R9649" i="1"/>
  <c r="R9650" i="1"/>
  <c r="D9650" i="1" s="1"/>
  <c r="R9651" i="1"/>
  <c r="D9651" i="1" s="1"/>
  <c r="R9652" i="1"/>
  <c r="R9653" i="1"/>
  <c r="D9653" i="1" s="1"/>
  <c r="R9654" i="1"/>
  <c r="D9654" i="1" s="1"/>
  <c r="R9655" i="1"/>
  <c r="R9656" i="1"/>
  <c r="R9657" i="1"/>
  <c r="R9658" i="1"/>
  <c r="D9658" i="1" s="1"/>
  <c r="R9659" i="1"/>
  <c r="D9659" i="1" s="1"/>
  <c r="R9660" i="1"/>
  <c r="R9661" i="1"/>
  <c r="D9661" i="1" s="1"/>
  <c r="R9662" i="1"/>
  <c r="D9662" i="1" s="1"/>
  <c r="R9663" i="1"/>
  <c r="D9663" i="1" s="1"/>
  <c r="R9664" i="1"/>
  <c r="R9665" i="1"/>
  <c r="R9666" i="1"/>
  <c r="D9666" i="1" s="1"/>
  <c r="R9667" i="1"/>
  <c r="D9667" i="1" s="1"/>
  <c r="R9668" i="1"/>
  <c r="R9669" i="1"/>
  <c r="D9669" i="1" s="1"/>
  <c r="R9670" i="1"/>
  <c r="D9670" i="1" s="1"/>
  <c r="R9671" i="1"/>
  <c r="R9672" i="1"/>
  <c r="R9673" i="1"/>
  <c r="R9674" i="1"/>
  <c r="D9674" i="1" s="1"/>
  <c r="R9675" i="1"/>
  <c r="D9675" i="1" s="1"/>
  <c r="R9676" i="1"/>
  <c r="R9677" i="1"/>
  <c r="D9677" i="1" s="1"/>
  <c r="R9678" i="1"/>
  <c r="D9678" i="1" s="1"/>
  <c r="R9679" i="1"/>
  <c r="R9680" i="1"/>
  <c r="R9681" i="1"/>
  <c r="D9681" i="1" s="1"/>
  <c r="R9682" i="1"/>
  <c r="D9682" i="1" s="1"/>
  <c r="R9683" i="1"/>
  <c r="D9683" i="1" s="1"/>
  <c r="R9684" i="1"/>
  <c r="R9685" i="1"/>
  <c r="D9685" i="1" s="1"/>
  <c r="R9686" i="1"/>
  <c r="D9686" i="1" s="1"/>
  <c r="R9687" i="1"/>
  <c r="R9688" i="1"/>
  <c r="R9689" i="1"/>
  <c r="D9689" i="1" s="1"/>
  <c r="R9690" i="1"/>
  <c r="D9690" i="1" s="1"/>
  <c r="R9691" i="1"/>
  <c r="D9691" i="1" s="1"/>
  <c r="R9692" i="1"/>
  <c r="R9693" i="1"/>
  <c r="D9693" i="1" s="1"/>
  <c r="R9694" i="1"/>
  <c r="D9694" i="1" s="1"/>
  <c r="R9695" i="1"/>
  <c r="D9695" i="1" s="1"/>
  <c r="R9696" i="1"/>
  <c r="R9697" i="1"/>
  <c r="D9697" i="1" s="1"/>
  <c r="R9698" i="1"/>
  <c r="D9698" i="1" s="1"/>
  <c r="R9699" i="1"/>
  <c r="D9699" i="1" s="1"/>
  <c r="R9700" i="1"/>
  <c r="R9701" i="1"/>
  <c r="R9702" i="1"/>
  <c r="D9702" i="1" s="1"/>
  <c r="R9703" i="1"/>
  <c r="R9704" i="1"/>
  <c r="R9705" i="1"/>
  <c r="D9705" i="1" s="1"/>
  <c r="R9706" i="1"/>
  <c r="D9706" i="1" s="1"/>
  <c r="R9707" i="1"/>
  <c r="D9707" i="1" s="1"/>
  <c r="R9708" i="1"/>
  <c r="R9709" i="1"/>
  <c r="D9709" i="1" s="1"/>
  <c r="R9710" i="1"/>
  <c r="D9710" i="1" s="1"/>
  <c r="R9711" i="1"/>
  <c r="R9712" i="1"/>
  <c r="R9713" i="1"/>
  <c r="D9713" i="1" s="1"/>
  <c r="R9714" i="1"/>
  <c r="D9714" i="1" s="1"/>
  <c r="R9715" i="1"/>
  <c r="D9715" i="1" s="1"/>
  <c r="R9716" i="1"/>
  <c r="R9717" i="1"/>
  <c r="D9717" i="1" s="1"/>
  <c r="R9718" i="1"/>
  <c r="D9718" i="1" s="1"/>
  <c r="R9719" i="1"/>
  <c r="D9719" i="1" s="1"/>
  <c r="R9720" i="1"/>
  <c r="R9721" i="1"/>
  <c r="D9721" i="1" s="1"/>
  <c r="R9722" i="1"/>
  <c r="D9722" i="1" s="1"/>
  <c r="R9723" i="1"/>
  <c r="D9723" i="1" s="1"/>
  <c r="R9724" i="1"/>
  <c r="R9725" i="1"/>
  <c r="D9725" i="1" s="1"/>
  <c r="R9726" i="1"/>
  <c r="D9726" i="1" s="1"/>
  <c r="R9727" i="1"/>
  <c r="D9727" i="1" s="1"/>
  <c r="R9728" i="1"/>
  <c r="R9729" i="1"/>
  <c r="R9730" i="1"/>
  <c r="D9730" i="1" s="1"/>
  <c r="R9731" i="1"/>
  <c r="D9731" i="1" s="1"/>
  <c r="R9732" i="1"/>
  <c r="R9733" i="1"/>
  <c r="D9733" i="1" s="1"/>
  <c r="R9734" i="1"/>
  <c r="D9734" i="1" s="1"/>
  <c r="R9735" i="1"/>
  <c r="R9736" i="1"/>
  <c r="R9737" i="1"/>
  <c r="D9737" i="1" s="1"/>
  <c r="R9738" i="1"/>
  <c r="D9738" i="1" s="1"/>
  <c r="R9739" i="1"/>
  <c r="D9739" i="1" s="1"/>
  <c r="R9740" i="1"/>
  <c r="R9741" i="1"/>
  <c r="D9741" i="1" s="1"/>
  <c r="R9742" i="1"/>
  <c r="D9742" i="1" s="1"/>
  <c r="R9743" i="1"/>
  <c r="R9744" i="1"/>
  <c r="R9745" i="1"/>
  <c r="D9745" i="1" s="1"/>
  <c r="R9746" i="1"/>
  <c r="D9746" i="1" s="1"/>
  <c r="R9747" i="1"/>
  <c r="R9748" i="1"/>
  <c r="R9749" i="1"/>
  <c r="D9749" i="1" s="1"/>
  <c r="R9750" i="1"/>
  <c r="D9750" i="1" s="1"/>
  <c r="R9751" i="1"/>
  <c r="R9752" i="1"/>
  <c r="R9753" i="1"/>
  <c r="D9753" i="1" s="1"/>
  <c r="R9754" i="1"/>
  <c r="D9754" i="1" s="1"/>
  <c r="R9755" i="1"/>
  <c r="D9755" i="1" s="1"/>
  <c r="R9756" i="1"/>
  <c r="R9757" i="1"/>
  <c r="D9757" i="1" s="1"/>
  <c r="R9758" i="1"/>
  <c r="D9758" i="1" s="1"/>
  <c r="R9759" i="1"/>
  <c r="D9759" i="1" s="1"/>
  <c r="R9760" i="1"/>
  <c r="R9761" i="1"/>
  <c r="D9761" i="1" s="1"/>
  <c r="R9762" i="1"/>
  <c r="D9762" i="1" s="1"/>
  <c r="R9763" i="1"/>
  <c r="D9763" i="1" s="1"/>
  <c r="R9764" i="1"/>
  <c r="R9765" i="1"/>
  <c r="D9765" i="1" s="1"/>
  <c r="R9766" i="1"/>
  <c r="D9766" i="1" s="1"/>
  <c r="R9767" i="1"/>
  <c r="R9768" i="1"/>
  <c r="R9769" i="1"/>
  <c r="D9769" i="1" s="1"/>
  <c r="R9770" i="1"/>
  <c r="D9770" i="1" s="1"/>
  <c r="R9771" i="1"/>
  <c r="D9771" i="1" s="1"/>
  <c r="R9772" i="1"/>
  <c r="R9773" i="1"/>
  <c r="D9773" i="1" s="1"/>
  <c r="R9774" i="1"/>
  <c r="D9774" i="1" s="1"/>
  <c r="R9775" i="1"/>
  <c r="R9776" i="1"/>
  <c r="R9777" i="1"/>
  <c r="D9777" i="1" s="1"/>
  <c r="R9778" i="1"/>
  <c r="D9778" i="1" s="1"/>
  <c r="R9779" i="1"/>
  <c r="D9779" i="1" s="1"/>
  <c r="R9780" i="1"/>
  <c r="R9781" i="1"/>
  <c r="R9782" i="1"/>
  <c r="D9782" i="1" s="1"/>
  <c r="R9783" i="1"/>
  <c r="R9784" i="1"/>
  <c r="R9785" i="1"/>
  <c r="D9785" i="1" s="1"/>
  <c r="R9786" i="1"/>
  <c r="D9786" i="1" s="1"/>
  <c r="R9787" i="1"/>
  <c r="D9787" i="1" s="1"/>
  <c r="R9788" i="1"/>
  <c r="R9789" i="1"/>
  <c r="D9789" i="1" s="1"/>
  <c r="R9790" i="1"/>
  <c r="D9790" i="1" s="1"/>
  <c r="R9791" i="1"/>
  <c r="D9791" i="1" s="1"/>
  <c r="R9792" i="1"/>
  <c r="R9793" i="1"/>
  <c r="D9793" i="1" s="1"/>
  <c r="R9794" i="1"/>
  <c r="D9794" i="1" s="1"/>
  <c r="R9795" i="1"/>
  <c r="D9795" i="1" s="1"/>
  <c r="R9796" i="1"/>
  <c r="R9797" i="1"/>
  <c r="D9797" i="1" s="1"/>
  <c r="R9798" i="1"/>
  <c r="D9798" i="1" s="1"/>
  <c r="R9799" i="1"/>
  <c r="D9799" i="1" s="1"/>
  <c r="R9800" i="1"/>
  <c r="R9801" i="1"/>
  <c r="D9801" i="1" s="1"/>
  <c r="R9802" i="1"/>
  <c r="D9802" i="1" s="1"/>
  <c r="R9803" i="1"/>
  <c r="D9803" i="1" s="1"/>
  <c r="R9804" i="1"/>
  <c r="R9805" i="1"/>
  <c r="R9806" i="1"/>
  <c r="D9806" i="1" s="1"/>
  <c r="R9807" i="1"/>
  <c r="D9807" i="1" s="1"/>
  <c r="R9808" i="1"/>
  <c r="R9809" i="1"/>
  <c r="D9809" i="1" s="1"/>
  <c r="R9810" i="1"/>
  <c r="D9810" i="1" s="1"/>
  <c r="R9811" i="1"/>
  <c r="R9812" i="1"/>
  <c r="R9813" i="1"/>
  <c r="D9813" i="1" s="1"/>
  <c r="R9814" i="1"/>
  <c r="D9814" i="1" s="1"/>
  <c r="R9815" i="1"/>
  <c r="D9815" i="1" s="1"/>
  <c r="R9816" i="1"/>
  <c r="R9817" i="1"/>
  <c r="D9817" i="1" s="1"/>
  <c r="R9818" i="1"/>
  <c r="D9818" i="1" s="1"/>
  <c r="R9819" i="1"/>
  <c r="D9819" i="1" s="1"/>
  <c r="R9820" i="1"/>
  <c r="R9821" i="1"/>
  <c r="D9821" i="1" s="1"/>
  <c r="R9822" i="1"/>
  <c r="D9822" i="1" s="1"/>
  <c r="R9823" i="1"/>
  <c r="D9823" i="1" s="1"/>
  <c r="R9824" i="1"/>
  <c r="R9825" i="1"/>
  <c r="D9825" i="1" s="1"/>
  <c r="R9826" i="1"/>
  <c r="D9826" i="1" s="1"/>
  <c r="R9827" i="1"/>
  <c r="D9827" i="1" s="1"/>
  <c r="R9828" i="1"/>
  <c r="R9829" i="1"/>
  <c r="D9829" i="1" s="1"/>
  <c r="R9830" i="1"/>
  <c r="D9830" i="1" s="1"/>
  <c r="R9831" i="1"/>
  <c r="D9831" i="1" s="1"/>
  <c r="R9832" i="1"/>
  <c r="R9833" i="1"/>
  <c r="R9834" i="1"/>
  <c r="D9834" i="1" s="1"/>
  <c r="R9835" i="1"/>
  <c r="D9835" i="1" s="1"/>
  <c r="R9836" i="1"/>
  <c r="R9837" i="1"/>
  <c r="D9837" i="1" s="1"/>
  <c r="R9838" i="1"/>
  <c r="D9838" i="1" s="1"/>
  <c r="R9839" i="1"/>
  <c r="D9839" i="1" s="1"/>
  <c r="R9840" i="1"/>
  <c r="R9841" i="1"/>
  <c r="D9841" i="1" s="1"/>
  <c r="R9842" i="1"/>
  <c r="D9842" i="1" s="1"/>
  <c r="R9843" i="1"/>
  <c r="D9843" i="1" s="1"/>
  <c r="R9844" i="1"/>
  <c r="R9845" i="1"/>
  <c r="D9845" i="1" s="1"/>
  <c r="R9846" i="1"/>
  <c r="D9846" i="1" s="1"/>
  <c r="R9847" i="1"/>
  <c r="D9847" i="1" s="1"/>
  <c r="R9848" i="1"/>
  <c r="R9849" i="1"/>
  <c r="D9849" i="1" s="1"/>
  <c r="R9850" i="1"/>
  <c r="D9850" i="1" s="1"/>
  <c r="R9851" i="1"/>
  <c r="D9851" i="1" s="1"/>
  <c r="R9852" i="1"/>
  <c r="R9853" i="1"/>
  <c r="D9853" i="1" s="1"/>
  <c r="R9854" i="1"/>
  <c r="D9854" i="1" s="1"/>
  <c r="R9855" i="1"/>
  <c r="D9855" i="1" s="1"/>
  <c r="R9856" i="1"/>
  <c r="R9857" i="1"/>
  <c r="D9857" i="1" s="1"/>
  <c r="R9858" i="1"/>
  <c r="D9858" i="1" s="1"/>
  <c r="R9859" i="1"/>
  <c r="D9859" i="1" s="1"/>
  <c r="R9860" i="1"/>
  <c r="R9861" i="1"/>
  <c r="D9861" i="1" s="1"/>
  <c r="R9862" i="1"/>
  <c r="D9862" i="1" s="1"/>
  <c r="R9863" i="1"/>
  <c r="D9863" i="1" s="1"/>
  <c r="R9864" i="1"/>
  <c r="R9865" i="1"/>
  <c r="D9865" i="1" s="1"/>
  <c r="R9866" i="1"/>
  <c r="D9866" i="1" s="1"/>
  <c r="R9867" i="1"/>
  <c r="D9867" i="1" s="1"/>
  <c r="R9868" i="1"/>
  <c r="R9869" i="1"/>
  <c r="D9869" i="1" s="1"/>
  <c r="R9870" i="1"/>
  <c r="D9870" i="1" s="1"/>
  <c r="R9871" i="1"/>
  <c r="D9871" i="1" s="1"/>
  <c r="R9872" i="1"/>
  <c r="R9873" i="1"/>
  <c r="D9873" i="1" s="1"/>
  <c r="R9874" i="1"/>
  <c r="D9874" i="1" s="1"/>
  <c r="R9875" i="1"/>
  <c r="D9875" i="1" s="1"/>
  <c r="R9876" i="1"/>
  <c r="R9877" i="1"/>
  <c r="D9877" i="1" s="1"/>
  <c r="R9878" i="1"/>
  <c r="D9878" i="1" s="1"/>
  <c r="R9879" i="1"/>
  <c r="D9879" i="1" s="1"/>
  <c r="R9880" i="1"/>
  <c r="R9881" i="1"/>
  <c r="D9881" i="1" s="1"/>
  <c r="R9882" i="1"/>
  <c r="D9882" i="1" s="1"/>
  <c r="R9883" i="1"/>
  <c r="R9884" i="1"/>
  <c r="R9885" i="1"/>
  <c r="D9885" i="1" s="1"/>
  <c r="R9886" i="1"/>
  <c r="D9886" i="1" s="1"/>
  <c r="R9887" i="1"/>
  <c r="D9887" i="1" s="1"/>
  <c r="R9888" i="1"/>
  <c r="R9889" i="1"/>
  <c r="D9889" i="1" s="1"/>
  <c r="R9890" i="1"/>
  <c r="D9890" i="1" s="1"/>
  <c r="R9891" i="1"/>
  <c r="D9891" i="1" s="1"/>
  <c r="R9892" i="1"/>
  <c r="R9893" i="1"/>
  <c r="D9893" i="1" s="1"/>
  <c r="R9894" i="1"/>
  <c r="D9894" i="1" s="1"/>
  <c r="R9895" i="1"/>
  <c r="D9895" i="1" s="1"/>
  <c r="R9896" i="1"/>
  <c r="R9897" i="1"/>
  <c r="D9897" i="1" s="1"/>
  <c r="R9898" i="1"/>
  <c r="D9898" i="1" s="1"/>
  <c r="R9899" i="1"/>
  <c r="D9899" i="1" s="1"/>
  <c r="R9900" i="1"/>
  <c r="R9901" i="1"/>
  <c r="D9901" i="1" s="1"/>
  <c r="R9902" i="1"/>
  <c r="D9902" i="1" s="1"/>
  <c r="R9903" i="1"/>
  <c r="D9903" i="1" s="1"/>
  <c r="R9904" i="1"/>
  <c r="R9905" i="1"/>
  <c r="D9905" i="1" s="1"/>
  <c r="R9906" i="1"/>
  <c r="D9906" i="1" s="1"/>
  <c r="R9907" i="1"/>
  <c r="D9907" i="1" s="1"/>
  <c r="R9908" i="1"/>
  <c r="R9909" i="1"/>
  <c r="R9910" i="1"/>
  <c r="D9910" i="1" s="1"/>
  <c r="R9911" i="1"/>
  <c r="D9911" i="1" s="1"/>
  <c r="R9912" i="1"/>
  <c r="R9913" i="1"/>
  <c r="D9913" i="1" s="1"/>
  <c r="R9914" i="1"/>
  <c r="D9914" i="1" s="1"/>
  <c r="R9915" i="1"/>
  <c r="D9915" i="1" s="1"/>
  <c r="R9916" i="1"/>
  <c r="R9917" i="1"/>
  <c r="D9917" i="1" s="1"/>
  <c r="R9918" i="1"/>
  <c r="D9918" i="1" s="1"/>
  <c r="R9919" i="1"/>
  <c r="D9919" i="1" s="1"/>
  <c r="R9920" i="1"/>
  <c r="R9921" i="1"/>
  <c r="D9921" i="1" s="1"/>
  <c r="R9922" i="1"/>
  <c r="D9922" i="1" s="1"/>
  <c r="R9923" i="1"/>
  <c r="D9923" i="1" s="1"/>
  <c r="R9924" i="1"/>
  <c r="R9925" i="1"/>
  <c r="D9925" i="1" s="1"/>
  <c r="R9926" i="1"/>
  <c r="D9926" i="1" s="1"/>
  <c r="R9927" i="1"/>
  <c r="D9927" i="1" s="1"/>
  <c r="R9928" i="1"/>
  <c r="R9929" i="1"/>
  <c r="D9929" i="1" s="1"/>
  <c r="R9930" i="1"/>
  <c r="D9930" i="1" s="1"/>
  <c r="R9931" i="1"/>
  <c r="D9931" i="1" s="1"/>
  <c r="R9932" i="1"/>
  <c r="R9933" i="1"/>
  <c r="D9933" i="1" s="1"/>
  <c r="R9934" i="1"/>
  <c r="D9934" i="1" s="1"/>
  <c r="R9935" i="1"/>
  <c r="D9935" i="1" s="1"/>
  <c r="R9936" i="1"/>
  <c r="R9937" i="1"/>
  <c r="D9937" i="1" s="1"/>
  <c r="R9938" i="1"/>
  <c r="D9938" i="1" s="1"/>
  <c r="R9939" i="1"/>
  <c r="R9940" i="1"/>
  <c r="R9941" i="1"/>
  <c r="D9941" i="1" s="1"/>
  <c r="R9942" i="1"/>
  <c r="D9942" i="1" s="1"/>
  <c r="R9943" i="1"/>
  <c r="D9943" i="1" s="1"/>
  <c r="R9944" i="1"/>
  <c r="R9945" i="1"/>
  <c r="D9945" i="1" s="1"/>
  <c r="R9946" i="1"/>
  <c r="D9946" i="1" s="1"/>
  <c r="R9947" i="1"/>
  <c r="D9947" i="1" s="1"/>
  <c r="R9948" i="1"/>
  <c r="R9949" i="1"/>
  <c r="D9949" i="1" s="1"/>
  <c r="R9950" i="1"/>
  <c r="D9950" i="1" s="1"/>
  <c r="R9951" i="1"/>
  <c r="D9951" i="1" s="1"/>
  <c r="R9952" i="1"/>
  <c r="R9953" i="1"/>
  <c r="D9953" i="1" s="1"/>
  <c r="R9954" i="1"/>
  <c r="D9954" i="1" s="1"/>
  <c r="R9955" i="1"/>
  <c r="D9955" i="1" s="1"/>
  <c r="R9956" i="1"/>
  <c r="R9957" i="1"/>
  <c r="D9957" i="1" s="1"/>
  <c r="R9958" i="1"/>
  <c r="D9958" i="1" s="1"/>
  <c r="R9959" i="1"/>
  <c r="D9959" i="1" s="1"/>
  <c r="R9960" i="1"/>
  <c r="R9961" i="1"/>
  <c r="D9961" i="1" s="1"/>
  <c r="R9962" i="1"/>
  <c r="D9962" i="1" s="1"/>
  <c r="R9963" i="1"/>
  <c r="D9963" i="1" s="1"/>
  <c r="R9964" i="1"/>
  <c r="R9965" i="1"/>
  <c r="D9965" i="1" s="1"/>
  <c r="R9966" i="1"/>
  <c r="D9966" i="1" s="1"/>
  <c r="R9967" i="1"/>
  <c r="D9967" i="1" s="1"/>
  <c r="R9968" i="1"/>
  <c r="R9969" i="1"/>
  <c r="D9969" i="1" s="1"/>
  <c r="R9970" i="1"/>
  <c r="D9970" i="1" s="1"/>
  <c r="R9971" i="1"/>
  <c r="D9971" i="1" s="1"/>
  <c r="R9972" i="1"/>
  <c r="R9973" i="1"/>
  <c r="D9973" i="1" s="1"/>
  <c r="R9974" i="1"/>
  <c r="D9974" i="1" s="1"/>
  <c r="R9975" i="1"/>
  <c r="D9975" i="1" s="1"/>
  <c r="R9976" i="1"/>
  <c r="R9977" i="1"/>
  <c r="D9977" i="1" s="1"/>
  <c r="R9978" i="1"/>
  <c r="D9978" i="1" s="1"/>
  <c r="R9979" i="1"/>
  <c r="D9979" i="1" s="1"/>
  <c r="R9980" i="1"/>
  <c r="R9981" i="1"/>
  <c r="D9981" i="1" s="1"/>
  <c r="R9982" i="1"/>
  <c r="D9982" i="1" s="1"/>
  <c r="R9983" i="1"/>
  <c r="D9983" i="1" s="1"/>
  <c r="R9984" i="1"/>
  <c r="R9985" i="1"/>
  <c r="D9985" i="1" s="1"/>
  <c r="R9986" i="1"/>
  <c r="D9986" i="1" s="1"/>
  <c r="R9987" i="1"/>
  <c r="D9987" i="1" s="1"/>
  <c r="R9988" i="1"/>
  <c r="R9989" i="1"/>
  <c r="D9989" i="1" s="1"/>
  <c r="R9990" i="1"/>
  <c r="D9990" i="1" s="1"/>
  <c r="R9991" i="1"/>
  <c r="D9991" i="1" s="1"/>
  <c r="R9992" i="1"/>
  <c r="R9993" i="1"/>
  <c r="D9993" i="1" s="1"/>
  <c r="R9994" i="1"/>
  <c r="D9994" i="1" s="1"/>
  <c r="R9995" i="1"/>
  <c r="D9995" i="1" s="1"/>
  <c r="R9996" i="1"/>
  <c r="R9997" i="1"/>
  <c r="D9997" i="1" s="1"/>
  <c r="R9998" i="1"/>
  <c r="D9998" i="1" s="1"/>
  <c r="R9999" i="1"/>
  <c r="D9999" i="1" s="1"/>
  <c r="R10000" i="1"/>
  <c r="R10001" i="1"/>
  <c r="D10001" i="1" s="1"/>
  <c r="R10002" i="1"/>
  <c r="D10002" i="1" s="1"/>
  <c r="R10003" i="1"/>
  <c r="D10003" i="1" s="1"/>
  <c r="R10004" i="1"/>
  <c r="R10005" i="1"/>
  <c r="D10005" i="1" s="1"/>
  <c r="R10006" i="1"/>
  <c r="D10006" i="1" s="1"/>
  <c r="R10007" i="1"/>
  <c r="D10007" i="1" s="1"/>
  <c r="R10008" i="1"/>
  <c r="R10009" i="1"/>
  <c r="D10009" i="1" s="1"/>
  <c r="R10010" i="1"/>
  <c r="D10010" i="1" s="1"/>
  <c r="R10011" i="1"/>
  <c r="D10011" i="1" s="1"/>
  <c r="R10012" i="1"/>
  <c r="R10013" i="1"/>
  <c r="D10013" i="1" s="1"/>
  <c r="R10014" i="1"/>
  <c r="D10014" i="1" s="1"/>
  <c r="R10015" i="1"/>
  <c r="D10015" i="1" s="1"/>
  <c r="R10016" i="1"/>
  <c r="R10017" i="1"/>
  <c r="R10018" i="1"/>
  <c r="D10018" i="1" s="1"/>
  <c r="R10019" i="1"/>
  <c r="D10019" i="1" s="1"/>
  <c r="R10020" i="1"/>
  <c r="R10021" i="1"/>
  <c r="D10021" i="1" s="1"/>
  <c r="R10022" i="1"/>
  <c r="D10022" i="1" s="1"/>
  <c r="R10023" i="1"/>
  <c r="D10023" i="1" s="1"/>
  <c r="R10024" i="1"/>
  <c r="R10025" i="1"/>
  <c r="D10025" i="1" s="1"/>
  <c r="R10026" i="1"/>
  <c r="D10026" i="1" s="1"/>
  <c r="R10027" i="1"/>
  <c r="D10027" i="1" s="1"/>
  <c r="R10028" i="1"/>
  <c r="R10029" i="1"/>
  <c r="D10029" i="1" s="1"/>
  <c r="R10030" i="1"/>
  <c r="D10030" i="1" s="1"/>
  <c r="R10031" i="1"/>
  <c r="D10031" i="1" s="1"/>
  <c r="R10032" i="1"/>
  <c r="R10033" i="1"/>
  <c r="D10033" i="1" s="1"/>
  <c r="R10034" i="1"/>
  <c r="D10034" i="1" s="1"/>
  <c r="R10035" i="1"/>
  <c r="D10035" i="1" s="1"/>
  <c r="R10036" i="1"/>
  <c r="R10037" i="1"/>
  <c r="D10037" i="1" s="1"/>
  <c r="R10038" i="1"/>
  <c r="D10038" i="1" s="1"/>
  <c r="R10039" i="1"/>
  <c r="D10039" i="1" s="1"/>
  <c r="R10040" i="1"/>
  <c r="R10041" i="1"/>
  <c r="D10041" i="1" s="1"/>
  <c r="R10042" i="1"/>
  <c r="D10042" i="1" s="1"/>
  <c r="R10043" i="1"/>
  <c r="D10043" i="1" s="1"/>
  <c r="R10044" i="1"/>
  <c r="R10045" i="1"/>
  <c r="D10045" i="1" s="1"/>
  <c r="R10046" i="1"/>
  <c r="D10046" i="1" s="1"/>
  <c r="R10047" i="1"/>
  <c r="R10048" i="1"/>
  <c r="R10049" i="1"/>
  <c r="D10049" i="1" s="1"/>
  <c r="R10050" i="1"/>
  <c r="D10050" i="1" s="1"/>
  <c r="R10051" i="1"/>
  <c r="D10051" i="1" s="1"/>
  <c r="R10052" i="1"/>
  <c r="R10053" i="1"/>
  <c r="D10053" i="1" s="1"/>
  <c r="R10054" i="1"/>
  <c r="D10054" i="1" s="1"/>
  <c r="R10055" i="1"/>
  <c r="D10055" i="1" s="1"/>
  <c r="R10056" i="1"/>
  <c r="R10057" i="1"/>
  <c r="D10057" i="1" s="1"/>
  <c r="R10058" i="1"/>
  <c r="D10058" i="1" s="1"/>
  <c r="R10059" i="1"/>
  <c r="D10059" i="1" s="1"/>
  <c r="R10060" i="1"/>
  <c r="R10061" i="1"/>
  <c r="R10062" i="1"/>
  <c r="D10062" i="1" s="1"/>
  <c r="R10063" i="1"/>
  <c r="D10063" i="1" s="1"/>
  <c r="R10064" i="1"/>
  <c r="R10065" i="1"/>
  <c r="D10065" i="1" s="1"/>
  <c r="R10066" i="1"/>
  <c r="D10066" i="1" s="1"/>
  <c r="R10067" i="1"/>
  <c r="D10067" i="1" s="1"/>
  <c r="R10068" i="1"/>
  <c r="R10069" i="1"/>
  <c r="D10069" i="1" s="1"/>
  <c r="R10070" i="1"/>
  <c r="D10070" i="1" s="1"/>
  <c r="R10071" i="1"/>
  <c r="D10071" i="1" s="1"/>
  <c r="R10072" i="1"/>
  <c r="R10073" i="1"/>
  <c r="D10073" i="1" s="1"/>
  <c r="R10074" i="1"/>
  <c r="D10074" i="1" s="1"/>
  <c r="R10075" i="1"/>
  <c r="D10075" i="1" s="1"/>
  <c r="R10076" i="1"/>
  <c r="R10077" i="1"/>
  <c r="D10077" i="1" s="1"/>
  <c r="R10078" i="1"/>
  <c r="D10078" i="1" s="1"/>
  <c r="R10079" i="1"/>
  <c r="D10079" i="1" s="1"/>
  <c r="R10080" i="1"/>
  <c r="R10081" i="1"/>
  <c r="D10081" i="1" s="1"/>
  <c r="R10082" i="1"/>
  <c r="D10082" i="1" s="1"/>
  <c r="R10083" i="1"/>
  <c r="D10083" i="1" s="1"/>
  <c r="R10084" i="1"/>
  <c r="R10085" i="1"/>
  <c r="D10085" i="1" s="1"/>
  <c r="R10086" i="1"/>
  <c r="D10086" i="1" s="1"/>
  <c r="R10087" i="1"/>
  <c r="D10087" i="1" s="1"/>
  <c r="R10088" i="1"/>
  <c r="R10089" i="1"/>
  <c r="D10089" i="1" s="1"/>
  <c r="R10090" i="1"/>
  <c r="D10090" i="1" s="1"/>
  <c r="R10091" i="1"/>
  <c r="D10091" i="1" s="1"/>
  <c r="R10092" i="1"/>
  <c r="R10093" i="1"/>
  <c r="D10093" i="1" s="1"/>
  <c r="R10094" i="1"/>
  <c r="D10094" i="1" s="1"/>
  <c r="R10095" i="1"/>
  <c r="D10095" i="1" s="1"/>
  <c r="R10096" i="1"/>
  <c r="R10097" i="1"/>
  <c r="D10097" i="1" s="1"/>
  <c r="R10098" i="1"/>
  <c r="D10098" i="1" s="1"/>
  <c r="R10099" i="1"/>
  <c r="D10099" i="1" s="1"/>
  <c r="R10100" i="1"/>
  <c r="R10101" i="1"/>
  <c r="D10101" i="1" s="1"/>
  <c r="R10102" i="1"/>
  <c r="D10102" i="1" s="1"/>
  <c r="R10103" i="1"/>
  <c r="D10103" i="1" s="1"/>
  <c r="R10104" i="1"/>
  <c r="R10105" i="1"/>
  <c r="D10105" i="1" s="1"/>
  <c r="R10106" i="1"/>
  <c r="D10106" i="1" s="1"/>
  <c r="R10107" i="1"/>
  <c r="D10107" i="1" s="1"/>
  <c r="R10108" i="1"/>
  <c r="R10109" i="1"/>
  <c r="D10109" i="1" s="1"/>
  <c r="R10110" i="1"/>
  <c r="D10110" i="1" s="1"/>
  <c r="R10111" i="1"/>
  <c r="D10111" i="1" s="1"/>
  <c r="R10112" i="1"/>
  <c r="R10113" i="1"/>
  <c r="D10113" i="1" s="1"/>
  <c r="R10114" i="1"/>
  <c r="D10114" i="1" s="1"/>
  <c r="R10115" i="1"/>
  <c r="D10115" i="1" s="1"/>
  <c r="R10116" i="1"/>
  <c r="R10117" i="1"/>
  <c r="D10117" i="1" s="1"/>
  <c r="R10118" i="1"/>
  <c r="D10118" i="1" s="1"/>
  <c r="R10119" i="1"/>
  <c r="D10119" i="1" s="1"/>
  <c r="R10120" i="1"/>
  <c r="R10121" i="1"/>
  <c r="D10121" i="1" s="1"/>
  <c r="R10122" i="1"/>
  <c r="D10122" i="1" s="1"/>
  <c r="R10123" i="1"/>
  <c r="D10123" i="1" s="1"/>
  <c r="R10124" i="1"/>
  <c r="R10125" i="1"/>
  <c r="R10126" i="1"/>
  <c r="D10126" i="1" s="1"/>
  <c r="R10127" i="1"/>
  <c r="D10127" i="1" s="1"/>
  <c r="R10128" i="1"/>
  <c r="R10129" i="1"/>
  <c r="D10129" i="1" s="1"/>
  <c r="R10130" i="1"/>
  <c r="D10130" i="1" s="1"/>
  <c r="R10131" i="1"/>
  <c r="D10131" i="1" s="1"/>
  <c r="R10132" i="1"/>
  <c r="R10133" i="1"/>
  <c r="D10133" i="1" s="1"/>
  <c r="R10134" i="1"/>
  <c r="D10134" i="1" s="1"/>
  <c r="R10135" i="1"/>
  <c r="D10135" i="1" s="1"/>
  <c r="R10136" i="1"/>
  <c r="R10137" i="1"/>
  <c r="D10137" i="1" s="1"/>
  <c r="R10138" i="1"/>
  <c r="D10138" i="1" s="1"/>
  <c r="R10139" i="1"/>
  <c r="D10139" i="1" s="1"/>
  <c r="R10140" i="1"/>
  <c r="R10141" i="1"/>
  <c r="D10141" i="1" s="1"/>
  <c r="R10142" i="1"/>
  <c r="D10142" i="1" s="1"/>
  <c r="R10143" i="1"/>
  <c r="R10144" i="1"/>
  <c r="R10145" i="1"/>
  <c r="D10145" i="1" s="1"/>
  <c r="R10146" i="1"/>
  <c r="D10146" i="1" s="1"/>
  <c r="R10147" i="1"/>
  <c r="D10147" i="1" s="1"/>
  <c r="R10148" i="1"/>
  <c r="D10148" i="1" s="1"/>
  <c r="R10149" i="1"/>
  <c r="D10149" i="1" s="1"/>
  <c r="R10150" i="1"/>
  <c r="D10150" i="1" s="1"/>
  <c r="R10151" i="1"/>
  <c r="D10151" i="1" s="1"/>
  <c r="R10152" i="1"/>
  <c r="R10153" i="1"/>
  <c r="D10153" i="1" s="1"/>
  <c r="R10154" i="1"/>
  <c r="D10154" i="1" s="1"/>
  <c r="R10155" i="1"/>
  <c r="D10155" i="1" s="1"/>
  <c r="R10156" i="1"/>
  <c r="R10157" i="1"/>
  <c r="D10157" i="1" s="1"/>
  <c r="R10158" i="1"/>
  <c r="D10158" i="1" s="1"/>
  <c r="R10159" i="1"/>
  <c r="D10159" i="1" s="1"/>
  <c r="R10160" i="1"/>
  <c r="D10160" i="1" s="1"/>
  <c r="R10161" i="1"/>
  <c r="D10161" i="1" s="1"/>
  <c r="R10162" i="1"/>
  <c r="D10162" i="1" s="1"/>
  <c r="R10163" i="1"/>
  <c r="D10163" i="1" s="1"/>
  <c r="R10164" i="1"/>
  <c r="R10165" i="1"/>
  <c r="D10165" i="1" s="1"/>
  <c r="R10166" i="1"/>
  <c r="D10166" i="1" s="1"/>
  <c r="R10167" i="1"/>
  <c r="D10167" i="1" s="1"/>
  <c r="R10168" i="1"/>
  <c r="R10169" i="1"/>
  <c r="D10169" i="1" s="1"/>
  <c r="R10170" i="1"/>
  <c r="D10170" i="1" s="1"/>
  <c r="R10171" i="1"/>
  <c r="D10171" i="1" s="1"/>
  <c r="R10172" i="1"/>
  <c r="D10172" i="1" s="1"/>
  <c r="R10173" i="1"/>
  <c r="D10173" i="1" s="1"/>
  <c r="R10174" i="1"/>
  <c r="D10174" i="1" s="1"/>
  <c r="R10175" i="1"/>
  <c r="R10176" i="1"/>
  <c r="D10176" i="1" s="1"/>
  <c r="R10177" i="1"/>
  <c r="D10177" i="1" s="1"/>
  <c r="R10178" i="1"/>
  <c r="D10178" i="1" s="1"/>
  <c r="R10179" i="1"/>
  <c r="D10179" i="1" s="1"/>
  <c r="R10180" i="1"/>
  <c r="R10181" i="1"/>
  <c r="D10181" i="1" s="1"/>
  <c r="R10182" i="1"/>
  <c r="D10182" i="1" s="1"/>
  <c r="R10183" i="1"/>
  <c r="D10183" i="1" s="1"/>
  <c r="R10184" i="1"/>
  <c r="D10184" i="1" s="1"/>
  <c r="R10185" i="1"/>
  <c r="R10186" i="1"/>
  <c r="D10186" i="1" s="1"/>
  <c r="R10187" i="1"/>
  <c r="D10187" i="1" s="1"/>
  <c r="R10188" i="1"/>
  <c r="R10189" i="1"/>
  <c r="D10189" i="1" s="1"/>
  <c r="R10190" i="1"/>
  <c r="D10190" i="1" s="1"/>
  <c r="R10191" i="1"/>
  <c r="D10191" i="1" s="1"/>
  <c r="R10192" i="1"/>
  <c r="D10192" i="1" s="1"/>
  <c r="R10193" i="1"/>
  <c r="D10193" i="1" s="1"/>
  <c r="R10194" i="1"/>
  <c r="D10194" i="1" s="1"/>
  <c r="R10195" i="1"/>
  <c r="D10195" i="1" s="1"/>
  <c r="R10196" i="1"/>
  <c r="R10197" i="1"/>
  <c r="D10197" i="1" s="1"/>
  <c r="R10198" i="1"/>
  <c r="D10198" i="1" s="1"/>
  <c r="R10199" i="1"/>
  <c r="D10199" i="1" s="1"/>
  <c r="R10200" i="1"/>
  <c r="D10200" i="1" s="1"/>
  <c r="R10201" i="1"/>
  <c r="D10201" i="1" s="1"/>
  <c r="R10202" i="1"/>
  <c r="D10202" i="1" s="1"/>
  <c r="R10203" i="1"/>
  <c r="D10203" i="1" s="1"/>
  <c r="R10204" i="1"/>
  <c r="D10204" i="1" s="1"/>
  <c r="R10205" i="1"/>
  <c r="R10206" i="1"/>
  <c r="D10206" i="1" s="1"/>
  <c r="R10207" i="1"/>
  <c r="D10207" i="1" s="1"/>
  <c r="R10208" i="1"/>
  <c r="D10208" i="1" s="1"/>
  <c r="R10209" i="1"/>
  <c r="D10209" i="1" s="1"/>
  <c r="R10210" i="1"/>
  <c r="D10210" i="1" s="1"/>
  <c r="R10211" i="1"/>
  <c r="D10211" i="1" s="1"/>
  <c r="R10212" i="1"/>
  <c r="R10213" i="1"/>
  <c r="D10213" i="1" s="1"/>
  <c r="R10214" i="1"/>
  <c r="D10214" i="1" s="1"/>
  <c r="R10215" i="1"/>
  <c r="D10215" i="1" s="1"/>
  <c r="R10216" i="1"/>
  <c r="D10216" i="1" s="1"/>
  <c r="R10217" i="1"/>
  <c r="D10217" i="1" s="1"/>
  <c r="R10218" i="1"/>
  <c r="D10218" i="1" s="1"/>
  <c r="R10219" i="1"/>
  <c r="D10219" i="1" s="1"/>
  <c r="R10220" i="1"/>
  <c r="R10221" i="1"/>
  <c r="D10221" i="1" s="1"/>
  <c r="R10222" i="1"/>
  <c r="D10222" i="1" s="1"/>
  <c r="R10223" i="1"/>
  <c r="D10223" i="1" s="1"/>
  <c r="R10224" i="1"/>
  <c r="D10224" i="1" s="1"/>
  <c r="R10225" i="1"/>
  <c r="D10225" i="1" s="1"/>
  <c r="R10226" i="1"/>
  <c r="D10226" i="1" s="1"/>
  <c r="R10227" i="1"/>
  <c r="D10227" i="1" s="1"/>
  <c r="R10228" i="1"/>
  <c r="R10229" i="1"/>
  <c r="D10229" i="1" s="1"/>
  <c r="R10230" i="1"/>
  <c r="D10230" i="1" s="1"/>
  <c r="R10231" i="1"/>
  <c r="D10231" i="1" s="1"/>
  <c r="R10232" i="1"/>
  <c r="D10232" i="1" s="1"/>
  <c r="R10233" i="1"/>
  <c r="D10233" i="1" s="1"/>
  <c r="R10234" i="1"/>
  <c r="D10234" i="1" s="1"/>
  <c r="R10235" i="1"/>
  <c r="D10235" i="1" s="1"/>
  <c r="R10236" i="1"/>
  <c r="D10236" i="1" s="1"/>
  <c r="R10237" i="1"/>
  <c r="D10237" i="1" s="1"/>
  <c r="R10238" i="1"/>
  <c r="D10238" i="1" s="1"/>
  <c r="R10239" i="1"/>
  <c r="D10239" i="1" s="1"/>
  <c r="R10240" i="1"/>
  <c r="D10240" i="1" s="1"/>
  <c r="R10241" i="1"/>
  <c r="R10242" i="1"/>
  <c r="D10242" i="1" s="1"/>
  <c r="R10243" i="1"/>
  <c r="D10243" i="1" s="1"/>
  <c r="R10244" i="1"/>
  <c r="R10245" i="1"/>
  <c r="D10245" i="1" s="1"/>
  <c r="R10246" i="1"/>
  <c r="D10246" i="1" s="1"/>
  <c r="R10247" i="1"/>
  <c r="D10247" i="1" s="1"/>
  <c r="R10248" i="1"/>
  <c r="D10248" i="1" s="1"/>
  <c r="R10249" i="1"/>
  <c r="D10249" i="1" s="1"/>
  <c r="R10250" i="1"/>
  <c r="D10250" i="1" s="1"/>
  <c r="R10251" i="1"/>
  <c r="D10251" i="1" s="1"/>
  <c r="R10252" i="1"/>
  <c r="R10253" i="1"/>
  <c r="D10253" i="1" s="1"/>
  <c r="R10254" i="1"/>
  <c r="D10254" i="1" s="1"/>
  <c r="R10255" i="1"/>
  <c r="D10255" i="1" s="1"/>
  <c r="R10256" i="1"/>
  <c r="D10256" i="1" s="1"/>
  <c r="R10257" i="1"/>
  <c r="D10257" i="1" s="1"/>
  <c r="R10258" i="1"/>
  <c r="D10258" i="1" s="1"/>
  <c r="R10259" i="1"/>
  <c r="D10259" i="1" s="1"/>
  <c r="R10260" i="1"/>
  <c r="R10261" i="1"/>
  <c r="D10261" i="1" s="1"/>
  <c r="R10262" i="1"/>
  <c r="D10262" i="1" s="1"/>
  <c r="R10263" i="1"/>
  <c r="D10263" i="1" s="1"/>
  <c r="R10264" i="1"/>
  <c r="D10264" i="1" s="1"/>
  <c r="R10265" i="1"/>
  <c r="D10265" i="1" s="1"/>
  <c r="R10266" i="1"/>
  <c r="D10266" i="1" s="1"/>
  <c r="R10267" i="1"/>
  <c r="D10267" i="1" s="1"/>
  <c r="R10268" i="1"/>
  <c r="D10268" i="1" s="1"/>
  <c r="R10269" i="1"/>
  <c r="D10269" i="1" s="1"/>
  <c r="R10270" i="1"/>
  <c r="D10270" i="1" s="1"/>
  <c r="R10271" i="1"/>
  <c r="D10271" i="1" s="1"/>
  <c r="R10272" i="1"/>
  <c r="D10272" i="1" s="1"/>
  <c r="R10273" i="1"/>
  <c r="D10273" i="1" s="1"/>
  <c r="R10274" i="1"/>
  <c r="D10274" i="1" s="1"/>
  <c r="R10275" i="1"/>
  <c r="D10275" i="1" s="1"/>
  <c r="R10276" i="1"/>
  <c r="R10277" i="1"/>
  <c r="D10277" i="1" s="1"/>
  <c r="R10278" i="1"/>
  <c r="D10278" i="1" s="1"/>
  <c r="R10279" i="1"/>
  <c r="D10279" i="1" s="1"/>
  <c r="R10280" i="1"/>
  <c r="D10280" i="1" s="1"/>
  <c r="R10281" i="1"/>
  <c r="D10281" i="1" s="1"/>
  <c r="R10282" i="1"/>
  <c r="D10282" i="1" s="1"/>
  <c r="R10283" i="1"/>
  <c r="D10283" i="1" s="1"/>
  <c r="R10284" i="1"/>
  <c r="R10285" i="1"/>
  <c r="D10285" i="1" s="1"/>
  <c r="R10286" i="1"/>
  <c r="D10286" i="1" s="1"/>
  <c r="R10287" i="1"/>
  <c r="D10287" i="1" s="1"/>
  <c r="R10288" i="1"/>
  <c r="D10288" i="1" s="1"/>
  <c r="R10289" i="1"/>
  <c r="D10289" i="1" s="1"/>
  <c r="R10290" i="1"/>
  <c r="D10290" i="1" s="1"/>
  <c r="R10291" i="1"/>
  <c r="D10291" i="1" s="1"/>
  <c r="R10292" i="1"/>
  <c r="R10293" i="1"/>
  <c r="R10294" i="1"/>
  <c r="D10294" i="1" s="1"/>
  <c r="R10295" i="1"/>
  <c r="D10295" i="1" s="1"/>
  <c r="R10296" i="1"/>
  <c r="D10296" i="1" s="1"/>
  <c r="R10297" i="1"/>
  <c r="D10297" i="1" s="1"/>
  <c r="R10298" i="1"/>
  <c r="D10298" i="1" s="1"/>
  <c r="R10299" i="1"/>
  <c r="D10299" i="1" s="1"/>
  <c r="R10300" i="1"/>
  <c r="D10300" i="1" s="1"/>
  <c r="R10301" i="1"/>
  <c r="D10301" i="1" s="1"/>
  <c r="R10302" i="1"/>
  <c r="D10302" i="1" s="1"/>
  <c r="R10303" i="1"/>
  <c r="D10303" i="1" s="1"/>
  <c r="R10304" i="1"/>
  <c r="R10305" i="1"/>
  <c r="D10305" i="1" s="1"/>
  <c r="R10306" i="1"/>
  <c r="D10306" i="1" s="1"/>
  <c r="R10307" i="1"/>
  <c r="D10307" i="1" s="1"/>
  <c r="R10308" i="1"/>
  <c r="R10309" i="1"/>
  <c r="D10309" i="1" s="1"/>
  <c r="R10310" i="1"/>
  <c r="D10310" i="1" s="1"/>
  <c r="R10311" i="1"/>
  <c r="D10311" i="1" s="1"/>
  <c r="R10312" i="1"/>
  <c r="D10312" i="1" s="1"/>
  <c r="R10313" i="1"/>
  <c r="D10313" i="1" s="1"/>
  <c r="R10314" i="1"/>
  <c r="D10314" i="1" s="1"/>
  <c r="R10315" i="1"/>
  <c r="D10315" i="1" s="1"/>
  <c r="R10316" i="1"/>
  <c r="R10317" i="1"/>
  <c r="D10317" i="1" s="1"/>
  <c r="R10318" i="1"/>
  <c r="D10318" i="1" s="1"/>
  <c r="R10319" i="1"/>
  <c r="D10319" i="1" s="1"/>
  <c r="R10320" i="1"/>
  <c r="R10321" i="1"/>
  <c r="D10321" i="1" s="1"/>
  <c r="R10322" i="1"/>
  <c r="D10322" i="1" s="1"/>
  <c r="R10323" i="1"/>
  <c r="D10323" i="1" s="1"/>
  <c r="R10324" i="1"/>
  <c r="R10325" i="1"/>
  <c r="D10325" i="1" s="1"/>
  <c r="R10326" i="1"/>
  <c r="D10326" i="1" s="1"/>
  <c r="R10327" i="1"/>
  <c r="D10327" i="1" s="1"/>
  <c r="R10328" i="1"/>
  <c r="R10329" i="1"/>
  <c r="D10329" i="1" s="1"/>
  <c r="R10330" i="1"/>
  <c r="D10330" i="1" s="1"/>
  <c r="R10331" i="1"/>
  <c r="D10331" i="1" s="1"/>
  <c r="R10332" i="1"/>
  <c r="R10333" i="1"/>
  <c r="D10333" i="1" s="1"/>
  <c r="R10334" i="1"/>
  <c r="D10334" i="1" s="1"/>
  <c r="R10335" i="1"/>
  <c r="D10335" i="1" s="1"/>
  <c r="R10336" i="1"/>
  <c r="D10336" i="1" s="1"/>
  <c r="R10337" i="1"/>
  <c r="D10337" i="1" s="1"/>
  <c r="R10338" i="1"/>
  <c r="D10338" i="1" s="1"/>
  <c r="R10339" i="1"/>
  <c r="D10339" i="1" s="1"/>
  <c r="R10340" i="1"/>
  <c r="R10341" i="1"/>
  <c r="D10341" i="1" s="1"/>
  <c r="R10342" i="1"/>
  <c r="D10342" i="1" s="1"/>
  <c r="R10343" i="1"/>
  <c r="D10343" i="1" s="1"/>
  <c r="R10344" i="1"/>
  <c r="R10345" i="1"/>
  <c r="D10345" i="1" s="1"/>
  <c r="R10346" i="1"/>
  <c r="D10346" i="1" s="1"/>
  <c r="R10347" i="1"/>
  <c r="D10347" i="1" s="1"/>
  <c r="R10348" i="1"/>
  <c r="R10349" i="1"/>
  <c r="D10349" i="1" s="1"/>
  <c r="R10350" i="1"/>
  <c r="D10350" i="1" s="1"/>
  <c r="R10351" i="1"/>
  <c r="D10351" i="1" s="1"/>
  <c r="R10352" i="1"/>
  <c r="D10352" i="1" s="1"/>
  <c r="R10353" i="1"/>
  <c r="D10353" i="1" s="1"/>
  <c r="R10354" i="1"/>
  <c r="D10354" i="1" s="1"/>
  <c r="R10355" i="1"/>
  <c r="D10355" i="1" s="1"/>
  <c r="R10356" i="1"/>
  <c r="R10357" i="1"/>
  <c r="D10357" i="1" s="1"/>
  <c r="R10358" i="1"/>
  <c r="D10358" i="1" s="1"/>
  <c r="R10359" i="1"/>
  <c r="D10359" i="1" s="1"/>
  <c r="R10360" i="1"/>
  <c r="R10361" i="1"/>
  <c r="D10361" i="1" s="1"/>
  <c r="R10362" i="1"/>
  <c r="D10362" i="1" s="1"/>
  <c r="R10363" i="1"/>
  <c r="D10363" i="1" s="1"/>
  <c r="R10364" i="1"/>
  <c r="D10364" i="1" s="1"/>
  <c r="R10365" i="1"/>
  <c r="D10365" i="1" s="1"/>
  <c r="R10366" i="1"/>
  <c r="D10366" i="1" s="1"/>
  <c r="R10367" i="1"/>
  <c r="D10367" i="1" s="1"/>
  <c r="R10368" i="1"/>
  <c r="R10369" i="1"/>
  <c r="D10369" i="1" s="1"/>
  <c r="R10370" i="1"/>
  <c r="D10370" i="1" s="1"/>
  <c r="R10371" i="1"/>
  <c r="D10371" i="1" s="1"/>
  <c r="R10372" i="1"/>
  <c r="R10373" i="1"/>
  <c r="D10373" i="1" s="1"/>
  <c r="R10374" i="1"/>
  <c r="D10374" i="1" s="1"/>
  <c r="R10375" i="1"/>
  <c r="D10375" i="1" s="1"/>
  <c r="R10376" i="1"/>
  <c r="D10376" i="1" s="1"/>
  <c r="R10377" i="1"/>
  <c r="D10377" i="1" s="1"/>
  <c r="R10378" i="1"/>
  <c r="D10378" i="1" s="1"/>
  <c r="R10379" i="1"/>
  <c r="D10379" i="1" s="1"/>
  <c r="R10380" i="1"/>
  <c r="R10381" i="1"/>
  <c r="D10381" i="1" s="1"/>
  <c r="R10382" i="1"/>
  <c r="D10382" i="1" s="1"/>
  <c r="R10383" i="1"/>
  <c r="D10383" i="1" s="1"/>
  <c r="R10384" i="1"/>
  <c r="R10385" i="1"/>
  <c r="D10385" i="1" s="1"/>
  <c r="R10386" i="1"/>
  <c r="D10386" i="1" s="1"/>
  <c r="R10387" i="1"/>
  <c r="D10387" i="1" s="1"/>
  <c r="R10388" i="1"/>
  <c r="D10388" i="1" s="1"/>
  <c r="R10389" i="1"/>
  <c r="D10389" i="1" s="1"/>
  <c r="R10390" i="1"/>
  <c r="D10390" i="1" s="1"/>
  <c r="R10391" i="1"/>
  <c r="D10391" i="1" s="1"/>
  <c r="R10392" i="1"/>
  <c r="R10393" i="1"/>
  <c r="D10393" i="1" s="1"/>
  <c r="R10394" i="1"/>
  <c r="D10394" i="1" s="1"/>
  <c r="R10395" i="1"/>
  <c r="D10395" i="1" s="1"/>
  <c r="R10396" i="1"/>
  <c r="R10397" i="1"/>
  <c r="D10397" i="1" s="1"/>
  <c r="R10398" i="1"/>
  <c r="D10398" i="1" s="1"/>
  <c r="R10399" i="1"/>
  <c r="D10399" i="1" s="1"/>
  <c r="R10400" i="1"/>
  <c r="R10401" i="1"/>
  <c r="D10401" i="1" s="1"/>
  <c r="R10402" i="1"/>
  <c r="D10402" i="1" s="1"/>
  <c r="R10403" i="1"/>
  <c r="D10403" i="1" s="1"/>
  <c r="R10404" i="1"/>
  <c r="D10404" i="1" s="1"/>
  <c r="R10405" i="1"/>
  <c r="D10405" i="1" s="1"/>
  <c r="R10406" i="1"/>
  <c r="D10406" i="1" s="1"/>
  <c r="R10407" i="1"/>
  <c r="D10407" i="1" s="1"/>
  <c r="R10408" i="1"/>
  <c r="D10408" i="1" s="1"/>
  <c r="R10409" i="1"/>
  <c r="D10409" i="1" s="1"/>
  <c r="R10410" i="1"/>
  <c r="D10410" i="1" s="1"/>
  <c r="R10411" i="1"/>
  <c r="D10411" i="1" s="1"/>
  <c r="R10412" i="1"/>
  <c r="R10413" i="1"/>
  <c r="D10413" i="1" s="1"/>
  <c r="R10414" i="1"/>
  <c r="D10414" i="1" s="1"/>
  <c r="R10415" i="1"/>
  <c r="D10415" i="1" s="1"/>
  <c r="R10416" i="1"/>
  <c r="R10417" i="1"/>
  <c r="D10417" i="1" s="1"/>
  <c r="R10418" i="1"/>
  <c r="D10418" i="1" s="1"/>
  <c r="R10419" i="1"/>
  <c r="D10419" i="1" s="1"/>
  <c r="R10420" i="1"/>
  <c r="D10420" i="1" s="1"/>
  <c r="R10421" i="1"/>
  <c r="D10421" i="1" s="1"/>
  <c r="R10422" i="1"/>
  <c r="D10422" i="1" s="1"/>
  <c r="R10423" i="1"/>
  <c r="D10423" i="1" s="1"/>
  <c r="R10424" i="1"/>
  <c r="R10425" i="1"/>
  <c r="D10425" i="1" s="1"/>
  <c r="R10426" i="1"/>
  <c r="D10426" i="1" s="1"/>
  <c r="R10427" i="1"/>
  <c r="D10427" i="1" s="1"/>
  <c r="R10428" i="1"/>
  <c r="R10429" i="1"/>
  <c r="D10429" i="1" s="1"/>
  <c r="R10430" i="1"/>
  <c r="D10430" i="1" s="1"/>
  <c r="R10431" i="1"/>
  <c r="R10432" i="1"/>
  <c r="D10432" i="1" s="1"/>
  <c r="R10433" i="1"/>
  <c r="D10433" i="1" s="1"/>
  <c r="R10434" i="1"/>
  <c r="D10434" i="1" s="1"/>
  <c r="R10435" i="1"/>
  <c r="D10435" i="1" s="1"/>
  <c r="R10436" i="1"/>
  <c r="D10436" i="1" s="1"/>
  <c r="R10437" i="1"/>
  <c r="D10437" i="1" s="1"/>
  <c r="R10438" i="1"/>
  <c r="D10438" i="1" s="1"/>
  <c r="R10439" i="1"/>
  <c r="D10439" i="1" s="1"/>
  <c r="R10440" i="1"/>
  <c r="R10441" i="1"/>
  <c r="D10441" i="1" s="1"/>
  <c r="R10442" i="1"/>
  <c r="D10442" i="1" s="1"/>
  <c r="R10443" i="1"/>
  <c r="D10443" i="1" s="1"/>
  <c r="R10444" i="1"/>
  <c r="D10444" i="1" s="1"/>
  <c r="R10445" i="1"/>
  <c r="D10445" i="1" s="1"/>
  <c r="R10446" i="1"/>
  <c r="D10446" i="1" s="1"/>
  <c r="R10447" i="1"/>
  <c r="D10447" i="1" s="1"/>
  <c r="R10448" i="1"/>
  <c r="D10448" i="1" s="1"/>
  <c r="R10449" i="1"/>
  <c r="D10449" i="1" s="1"/>
  <c r="R10450" i="1"/>
  <c r="D10450" i="1" s="1"/>
  <c r="R10451" i="1"/>
  <c r="D10451" i="1" s="1"/>
  <c r="R10452" i="1"/>
  <c r="D10452" i="1" s="1"/>
  <c r="R10453" i="1"/>
  <c r="D10453" i="1" s="1"/>
  <c r="R10454" i="1"/>
  <c r="D10454" i="1" s="1"/>
  <c r="R10455" i="1"/>
  <c r="D10455" i="1" s="1"/>
  <c r="R10456" i="1"/>
  <c r="R10457" i="1"/>
  <c r="D10457" i="1" s="1"/>
  <c r="R10458" i="1"/>
  <c r="D10458" i="1" s="1"/>
  <c r="R10459" i="1"/>
  <c r="D10459" i="1" s="1"/>
  <c r="R10460" i="1"/>
  <c r="D10460" i="1" s="1"/>
  <c r="R10461" i="1"/>
  <c r="R10462" i="1"/>
  <c r="D10462" i="1" s="1"/>
  <c r="R10463" i="1"/>
  <c r="D10463" i="1" s="1"/>
  <c r="R10464" i="1"/>
  <c r="D10464" i="1" s="1"/>
  <c r="R10465" i="1"/>
  <c r="D10465" i="1" s="1"/>
  <c r="R10466" i="1"/>
  <c r="D10466" i="1" s="1"/>
  <c r="R10467" i="1"/>
  <c r="D10467" i="1" s="1"/>
  <c r="R10468" i="1"/>
  <c r="D10468" i="1" s="1"/>
  <c r="R10469" i="1"/>
  <c r="D10469" i="1" s="1"/>
  <c r="R10470" i="1"/>
  <c r="D10470" i="1" s="1"/>
  <c r="R10471" i="1"/>
  <c r="D10471" i="1" s="1"/>
  <c r="R10472" i="1"/>
  <c r="R10473" i="1"/>
  <c r="D10473" i="1" s="1"/>
  <c r="R10474" i="1"/>
  <c r="D10474" i="1" s="1"/>
  <c r="R10475" i="1"/>
  <c r="D10475" i="1" s="1"/>
  <c r="R10476" i="1"/>
  <c r="D10476" i="1" s="1"/>
  <c r="R10477" i="1"/>
  <c r="D10477" i="1" s="1"/>
  <c r="R10478" i="1"/>
  <c r="D10478" i="1" s="1"/>
  <c r="R10479" i="1"/>
  <c r="D10479" i="1" s="1"/>
  <c r="R10480" i="1"/>
  <c r="D10480" i="1" s="1"/>
  <c r="R10481" i="1"/>
  <c r="D10481" i="1" s="1"/>
  <c r="R10482" i="1"/>
  <c r="D10482" i="1" s="1"/>
  <c r="R10483" i="1"/>
  <c r="D10483" i="1" s="1"/>
  <c r="R10484" i="1"/>
  <c r="D10484" i="1" s="1"/>
  <c r="R10485" i="1"/>
  <c r="D10485" i="1" s="1"/>
  <c r="R10486" i="1"/>
  <c r="D10486" i="1" s="1"/>
  <c r="R10487" i="1"/>
  <c r="D10487" i="1" s="1"/>
  <c r="R10488" i="1"/>
  <c r="D10488" i="1" s="1"/>
  <c r="R10489" i="1"/>
  <c r="D10489" i="1" s="1"/>
  <c r="R10490" i="1"/>
  <c r="D10490" i="1" s="1"/>
  <c r="R10491" i="1"/>
  <c r="D10491" i="1" s="1"/>
  <c r="R10492" i="1"/>
  <c r="D10492" i="1" s="1"/>
  <c r="R10493" i="1"/>
  <c r="D10493" i="1" s="1"/>
  <c r="R10494" i="1"/>
  <c r="D10494" i="1" s="1"/>
  <c r="R10495" i="1"/>
  <c r="D10495" i="1" s="1"/>
  <c r="R10496" i="1"/>
  <c r="R10497" i="1"/>
  <c r="D10497" i="1" s="1"/>
  <c r="R10498" i="1"/>
  <c r="D10498" i="1" s="1"/>
  <c r="R10499" i="1"/>
  <c r="D10499" i="1" s="1"/>
  <c r="R10500" i="1"/>
  <c r="D10500" i="1" s="1"/>
  <c r="R10501" i="1"/>
  <c r="D10501" i="1" s="1"/>
  <c r="R10502" i="1"/>
  <c r="D10502" i="1" s="1"/>
  <c r="R10503" i="1"/>
  <c r="D10503" i="1" s="1"/>
  <c r="R10504" i="1"/>
  <c r="R10505" i="1"/>
  <c r="D10505" i="1" s="1"/>
  <c r="R10506" i="1"/>
  <c r="D10506" i="1" s="1"/>
  <c r="R10507" i="1"/>
  <c r="D10507" i="1" s="1"/>
  <c r="R10508" i="1"/>
  <c r="D10508" i="1" s="1"/>
  <c r="R10509" i="1"/>
  <c r="D10509" i="1" s="1"/>
  <c r="R10510" i="1"/>
  <c r="D10510" i="1" s="1"/>
  <c r="R10511" i="1"/>
  <c r="D10511" i="1" s="1"/>
  <c r="R10512" i="1"/>
  <c r="R10513" i="1"/>
  <c r="D10513" i="1" s="1"/>
  <c r="R10514" i="1"/>
  <c r="D10514" i="1" s="1"/>
  <c r="R10515" i="1"/>
  <c r="D10515" i="1" s="1"/>
  <c r="R10516" i="1"/>
  <c r="D10516" i="1" s="1"/>
  <c r="R10517" i="1"/>
  <c r="D10517" i="1" s="1"/>
  <c r="R10518" i="1"/>
  <c r="D10518" i="1" s="1"/>
  <c r="R10519" i="1"/>
  <c r="D10519" i="1" s="1"/>
  <c r="R10520" i="1"/>
  <c r="R10521" i="1"/>
  <c r="D10521" i="1" s="1"/>
  <c r="R10522" i="1"/>
  <c r="D10522" i="1" s="1"/>
  <c r="R10523" i="1"/>
  <c r="D10523" i="1" s="1"/>
  <c r="R10524" i="1"/>
  <c r="D10524" i="1" s="1"/>
  <c r="R10525" i="1"/>
  <c r="D10525" i="1" s="1"/>
  <c r="R10526" i="1"/>
  <c r="D10526" i="1" s="1"/>
  <c r="R10527" i="1"/>
  <c r="D10527" i="1" s="1"/>
  <c r="R10528" i="1"/>
  <c r="R10529" i="1"/>
  <c r="D10529" i="1" s="1"/>
  <c r="R10530" i="1"/>
  <c r="D10530" i="1" s="1"/>
  <c r="R10531" i="1"/>
  <c r="D10531" i="1" s="1"/>
  <c r="R10532" i="1"/>
  <c r="D10532" i="1" s="1"/>
  <c r="R10533" i="1"/>
  <c r="R10534" i="1"/>
  <c r="D10534" i="1" s="1"/>
  <c r="R10535" i="1"/>
  <c r="D10535" i="1" s="1"/>
  <c r="R10536" i="1"/>
  <c r="D10536" i="1" s="1"/>
  <c r="R10537" i="1"/>
  <c r="D10537" i="1" s="1"/>
  <c r="R10538" i="1"/>
  <c r="D10538" i="1" s="1"/>
  <c r="R10539" i="1"/>
  <c r="D10539" i="1" s="1"/>
  <c r="R10540" i="1"/>
  <c r="D10540" i="1" s="1"/>
  <c r="R10541" i="1"/>
  <c r="D10541" i="1" s="1"/>
  <c r="R10542" i="1"/>
  <c r="D10542" i="1" s="1"/>
  <c r="R10543" i="1"/>
  <c r="D10543" i="1" s="1"/>
  <c r="R10544" i="1"/>
  <c r="D10544" i="1" s="1"/>
  <c r="R10545" i="1"/>
  <c r="D10545" i="1" s="1"/>
  <c r="R10546" i="1"/>
  <c r="D10546" i="1" s="1"/>
  <c r="R10547" i="1"/>
  <c r="D10547" i="1" s="1"/>
  <c r="R10548" i="1"/>
  <c r="D10548" i="1" s="1"/>
  <c r="R10549" i="1"/>
  <c r="D10549" i="1" s="1"/>
  <c r="R10550" i="1"/>
  <c r="D10550" i="1" s="1"/>
  <c r="R10551" i="1"/>
  <c r="D10551" i="1" s="1"/>
  <c r="R10552" i="1"/>
  <c r="R10553" i="1"/>
  <c r="D10553" i="1" s="1"/>
  <c r="R10554" i="1"/>
  <c r="D10554" i="1" s="1"/>
  <c r="R10555" i="1"/>
  <c r="D10555" i="1" s="1"/>
  <c r="R10556" i="1"/>
  <c r="D10556" i="1" s="1"/>
  <c r="R10557" i="1"/>
  <c r="D10557" i="1" s="1"/>
  <c r="R10558" i="1"/>
  <c r="D10558" i="1" s="1"/>
  <c r="R10559" i="1"/>
  <c r="D10559" i="1" s="1"/>
  <c r="R10560" i="1"/>
  <c r="D10560" i="1" s="1"/>
  <c r="R10561" i="1"/>
  <c r="D10561" i="1" s="1"/>
  <c r="R10562" i="1"/>
  <c r="D10562" i="1" s="1"/>
  <c r="R10563" i="1"/>
  <c r="D10563" i="1" s="1"/>
  <c r="R10564" i="1"/>
  <c r="R10565" i="1"/>
  <c r="D10565" i="1" s="1"/>
  <c r="R10566" i="1"/>
  <c r="D10566" i="1" s="1"/>
  <c r="R10567" i="1"/>
  <c r="D10567" i="1" s="1"/>
  <c r="R10568" i="1"/>
  <c r="D10568" i="1" s="1"/>
  <c r="R10569" i="1"/>
  <c r="D10569" i="1" s="1"/>
  <c r="R10570" i="1"/>
  <c r="D10570" i="1" s="1"/>
  <c r="R10571" i="1"/>
  <c r="D10571" i="1" s="1"/>
  <c r="R10572" i="1"/>
  <c r="R10573" i="1"/>
  <c r="D10573" i="1" s="1"/>
  <c r="R10574" i="1"/>
  <c r="D10574" i="1" s="1"/>
  <c r="R10575" i="1"/>
  <c r="D10575" i="1" s="1"/>
  <c r="R10576" i="1"/>
  <c r="R10577" i="1"/>
  <c r="D10577" i="1" s="1"/>
  <c r="R10578" i="1"/>
  <c r="D10578" i="1" s="1"/>
  <c r="R10579" i="1"/>
  <c r="D10579" i="1" s="1"/>
  <c r="R10580" i="1"/>
  <c r="D10580" i="1" s="1"/>
  <c r="R10581" i="1"/>
  <c r="D10581" i="1" s="1"/>
  <c r="R10582" i="1"/>
  <c r="D10582" i="1" s="1"/>
  <c r="R10583" i="1"/>
  <c r="D10583" i="1" s="1"/>
  <c r="R10584" i="1"/>
  <c r="R10585" i="1"/>
  <c r="D10585" i="1" s="1"/>
  <c r="R10586" i="1"/>
  <c r="D10586" i="1" s="1"/>
  <c r="R10587" i="1"/>
  <c r="D10587" i="1" s="1"/>
  <c r="R10588" i="1"/>
  <c r="R10589" i="1"/>
  <c r="D10589" i="1" s="1"/>
  <c r="R10590" i="1"/>
  <c r="D10590" i="1" s="1"/>
  <c r="R10591" i="1"/>
  <c r="D10591" i="1" s="1"/>
  <c r="R10592" i="1"/>
  <c r="D10592" i="1" s="1"/>
  <c r="R10593" i="1"/>
  <c r="D10593" i="1" s="1"/>
  <c r="R10594" i="1"/>
  <c r="D10594" i="1" s="1"/>
  <c r="R10595" i="1"/>
  <c r="D10595" i="1" s="1"/>
  <c r="R10596" i="1"/>
  <c r="D10596" i="1" s="1"/>
  <c r="R10597" i="1"/>
  <c r="D10597" i="1" s="1"/>
  <c r="R10598" i="1"/>
  <c r="D10598" i="1" s="1"/>
  <c r="R10599" i="1"/>
  <c r="D10599" i="1" s="1"/>
  <c r="R10600" i="1"/>
  <c r="R10601" i="1"/>
  <c r="D10601" i="1" s="1"/>
  <c r="R10602" i="1"/>
  <c r="D10602" i="1" s="1"/>
  <c r="R10603" i="1"/>
  <c r="D10603" i="1" s="1"/>
  <c r="R10604" i="1"/>
  <c r="R10605" i="1"/>
  <c r="D10605" i="1" s="1"/>
  <c r="R10606" i="1"/>
  <c r="D10606" i="1" s="1"/>
  <c r="R10607" i="1"/>
  <c r="D10607" i="1" s="1"/>
  <c r="R10608" i="1"/>
  <c r="D10608" i="1" s="1"/>
  <c r="R10609" i="1"/>
  <c r="D10609" i="1" s="1"/>
  <c r="R10610" i="1"/>
  <c r="D10610" i="1" s="1"/>
  <c r="R10611" i="1"/>
  <c r="D10611" i="1" s="1"/>
  <c r="R10612" i="1"/>
  <c r="D10612" i="1" s="1"/>
  <c r="R10613" i="1"/>
  <c r="D10613" i="1" s="1"/>
  <c r="R10614" i="1"/>
  <c r="D10614" i="1" s="1"/>
  <c r="R10615" i="1"/>
  <c r="D10615" i="1" s="1"/>
  <c r="R10616" i="1"/>
  <c r="R10617" i="1"/>
  <c r="D10617" i="1" s="1"/>
  <c r="R10618" i="1"/>
  <c r="D10618" i="1" s="1"/>
  <c r="R10619" i="1"/>
  <c r="D10619" i="1" s="1"/>
  <c r="R10620" i="1"/>
  <c r="R10621" i="1"/>
  <c r="D10621" i="1" s="1"/>
  <c r="R10622" i="1"/>
  <c r="D10622" i="1" s="1"/>
  <c r="R10623" i="1"/>
  <c r="D10623" i="1" s="1"/>
  <c r="R10624" i="1"/>
  <c r="D10624" i="1" s="1"/>
  <c r="R10625" i="1"/>
  <c r="D10625" i="1" s="1"/>
  <c r="R10626" i="1"/>
  <c r="D10626" i="1" s="1"/>
  <c r="R10627" i="1"/>
  <c r="D10627" i="1" s="1"/>
  <c r="R10628" i="1"/>
  <c r="R10629" i="1"/>
  <c r="D10629" i="1" s="1"/>
  <c r="R10630" i="1"/>
  <c r="D10630" i="1" s="1"/>
  <c r="R10631" i="1"/>
  <c r="D10631" i="1" s="1"/>
  <c r="R10632" i="1"/>
  <c r="R10633" i="1"/>
  <c r="D10633" i="1" s="1"/>
  <c r="R10634" i="1"/>
  <c r="D10634" i="1" s="1"/>
  <c r="R10635" i="1"/>
  <c r="D10635" i="1" s="1"/>
  <c r="R10636" i="1"/>
  <c r="D10636" i="1" s="1"/>
  <c r="R10637" i="1"/>
  <c r="D10637" i="1" s="1"/>
  <c r="R10638" i="1"/>
  <c r="D10638" i="1" s="1"/>
  <c r="R10639" i="1"/>
  <c r="D10639" i="1" s="1"/>
  <c r="R10640" i="1"/>
  <c r="R10641" i="1"/>
  <c r="D10641" i="1" s="1"/>
  <c r="R10642" i="1"/>
  <c r="D10642" i="1" s="1"/>
  <c r="R10643" i="1"/>
  <c r="D10643" i="1" s="1"/>
  <c r="R10644" i="1"/>
  <c r="D10644" i="1" s="1"/>
  <c r="R10645" i="1"/>
  <c r="D10645" i="1" s="1"/>
  <c r="R10646" i="1"/>
  <c r="D10646" i="1" s="1"/>
  <c r="R10647" i="1"/>
  <c r="D10647" i="1" s="1"/>
  <c r="R10648" i="1"/>
  <c r="D10648" i="1" s="1"/>
  <c r="R10649" i="1"/>
  <c r="D10649" i="1" s="1"/>
  <c r="R10650" i="1"/>
  <c r="D10650" i="1" s="1"/>
  <c r="R10651" i="1"/>
  <c r="D10651" i="1" s="1"/>
  <c r="R10652" i="1"/>
  <c r="R10653" i="1"/>
  <c r="D10653" i="1" s="1"/>
  <c r="R10654" i="1"/>
  <c r="D10654" i="1" s="1"/>
  <c r="R10655" i="1"/>
  <c r="D10655" i="1" s="1"/>
  <c r="R10656" i="1"/>
  <c r="R10657" i="1"/>
  <c r="D10657" i="1" s="1"/>
  <c r="R10658" i="1"/>
  <c r="D10658" i="1" s="1"/>
  <c r="R10659" i="1"/>
  <c r="D10659" i="1" s="1"/>
  <c r="R10660" i="1"/>
  <c r="R10661" i="1"/>
  <c r="D10661" i="1" s="1"/>
  <c r="R10662" i="1"/>
  <c r="D10662" i="1" s="1"/>
  <c r="R10663" i="1"/>
  <c r="D10663" i="1" s="1"/>
  <c r="R10664" i="1"/>
  <c r="R10665" i="1"/>
  <c r="D10665" i="1" s="1"/>
  <c r="R10666" i="1"/>
  <c r="D10666" i="1" s="1"/>
  <c r="R10667" i="1"/>
  <c r="D10667" i="1" s="1"/>
  <c r="R10668" i="1"/>
  <c r="R10669" i="1"/>
  <c r="D10669" i="1" s="1"/>
  <c r="R10670" i="1"/>
  <c r="D10670" i="1" s="1"/>
  <c r="R10671" i="1"/>
  <c r="D10671" i="1" s="1"/>
  <c r="R10672" i="1"/>
  <c r="R10673" i="1"/>
  <c r="D10673" i="1" s="1"/>
  <c r="R10674" i="1"/>
  <c r="D10674" i="1" s="1"/>
  <c r="R10675" i="1"/>
  <c r="D10675" i="1" s="1"/>
  <c r="R10676" i="1"/>
  <c r="D10676" i="1" s="1"/>
  <c r="R10677" i="1"/>
  <c r="D10677" i="1" s="1"/>
  <c r="R10678" i="1"/>
  <c r="D10678" i="1" s="1"/>
  <c r="R10679" i="1"/>
  <c r="D10679" i="1" s="1"/>
  <c r="R10680" i="1"/>
  <c r="D10680" i="1" s="1"/>
  <c r="R10681" i="1"/>
  <c r="D10681" i="1" s="1"/>
  <c r="R10682" i="1"/>
  <c r="D10682" i="1" s="1"/>
  <c r="R10683" i="1"/>
  <c r="D10683" i="1" s="1"/>
  <c r="R10684" i="1"/>
  <c r="R10685" i="1"/>
  <c r="D10685" i="1" s="1"/>
  <c r="R10686" i="1"/>
  <c r="D10686" i="1" s="1"/>
  <c r="D14" i="1"/>
  <c r="D8891" i="1"/>
  <c r="D8895" i="1"/>
  <c r="D8899" i="1"/>
  <c r="D8903" i="1"/>
  <c r="D8907" i="1"/>
  <c r="D8911" i="1"/>
  <c r="D8914" i="1"/>
  <c r="D8915" i="1"/>
  <c r="D8919" i="1"/>
  <c r="D8923" i="1"/>
  <c r="D8927" i="1"/>
  <c r="D8931" i="1"/>
  <c r="D8935" i="1"/>
  <c r="D8939" i="1"/>
  <c r="D8942" i="1"/>
  <c r="D8943" i="1"/>
  <c r="D8947" i="1"/>
  <c r="D8951" i="1"/>
  <c r="D8955" i="1"/>
  <c r="D8959" i="1"/>
  <c r="D8963" i="1"/>
  <c r="D8967" i="1"/>
  <c r="D8971" i="1"/>
  <c r="D8975" i="1"/>
  <c r="D8979" i="1"/>
  <c r="D8983" i="1"/>
  <c r="D8987" i="1"/>
  <c r="D8991" i="1"/>
  <c r="D8995" i="1"/>
  <c r="D8999" i="1"/>
  <c r="D9003" i="1"/>
  <c r="D9007" i="1"/>
  <c r="D9011" i="1"/>
  <c r="D9015" i="1"/>
  <c r="D9019" i="1"/>
  <c r="D9023" i="1"/>
  <c r="D9027" i="1"/>
  <c r="D9031" i="1"/>
  <c r="D9035" i="1"/>
  <c r="D9039" i="1"/>
  <c r="D9043" i="1"/>
  <c r="D9047" i="1"/>
  <c r="D9051" i="1"/>
  <c r="D9055" i="1"/>
  <c r="D9059" i="1"/>
  <c r="D9063" i="1"/>
  <c r="D9067" i="1"/>
  <c r="D9071" i="1"/>
  <c r="D9075" i="1"/>
  <c r="D9079" i="1"/>
  <c r="D9083" i="1"/>
  <c r="D9087" i="1"/>
  <c r="D9091" i="1"/>
  <c r="D9095" i="1"/>
  <c r="D9099" i="1"/>
  <c r="D9103" i="1"/>
  <c r="D9107" i="1"/>
  <c r="D9111" i="1"/>
  <c r="D9115" i="1"/>
  <c r="D9119" i="1"/>
  <c r="D9123" i="1"/>
  <c r="D9127" i="1"/>
  <c r="D9131" i="1"/>
  <c r="D9135" i="1"/>
  <c r="D9139" i="1"/>
  <c r="D9143" i="1"/>
  <c r="D9147" i="1"/>
  <c r="D9151" i="1"/>
  <c r="D9155" i="1"/>
  <c r="D9159" i="1"/>
  <c r="D9163" i="1"/>
  <c r="D9167" i="1"/>
  <c r="D9171" i="1"/>
  <c r="D9175" i="1"/>
  <c r="D9179" i="1"/>
  <c r="D9181" i="1"/>
  <c r="D9183" i="1"/>
  <c r="D9187" i="1"/>
  <c r="D9191" i="1"/>
  <c r="D9195" i="1"/>
  <c r="D9199" i="1"/>
  <c r="D9203" i="1"/>
  <c r="D9207" i="1"/>
  <c r="D9211" i="1"/>
  <c r="D9215" i="1"/>
  <c r="D9219" i="1"/>
  <c r="D9223" i="1"/>
  <c r="D9227" i="1"/>
  <c r="D9231" i="1"/>
  <c r="D9235" i="1"/>
  <c r="D9239" i="1"/>
  <c r="D9243" i="1"/>
  <c r="D9245" i="1"/>
  <c r="D9247" i="1"/>
  <c r="D9251" i="1"/>
  <c r="D9255" i="1"/>
  <c r="D9259" i="1"/>
  <c r="D9263" i="1"/>
  <c r="D9267" i="1"/>
  <c r="D9271" i="1"/>
  <c r="D9275" i="1"/>
  <c r="D9279" i="1"/>
  <c r="D9283" i="1"/>
  <c r="D9287" i="1"/>
  <c r="D9291" i="1"/>
  <c r="D9295" i="1"/>
  <c r="D9299" i="1"/>
  <c r="D9303" i="1"/>
  <c r="D9307" i="1"/>
  <c r="D9311" i="1"/>
  <c r="D9315" i="1"/>
  <c r="D9319" i="1"/>
  <c r="D9323" i="1"/>
  <c r="D9327" i="1"/>
  <c r="D9331" i="1"/>
  <c r="D9335" i="1"/>
  <c r="D9339" i="1"/>
  <c r="D9343" i="1"/>
  <c r="D9351" i="1"/>
  <c r="D9359" i="1"/>
  <c r="D9363" i="1"/>
  <c r="D9367" i="1"/>
  <c r="D9375" i="1"/>
  <c r="D9379" i="1"/>
  <c r="D9383" i="1"/>
  <c r="D9391" i="1"/>
  <c r="D9399" i="1"/>
  <c r="D9405" i="1"/>
  <c r="D9407" i="1"/>
  <c r="D9415" i="1"/>
  <c r="D9423" i="1"/>
  <c r="D9427" i="1"/>
  <c r="D9431" i="1"/>
  <c r="D9439" i="1"/>
  <c r="D9447" i="1"/>
  <c r="D9455" i="1"/>
  <c r="D9463" i="1"/>
  <c r="D9471" i="1"/>
  <c r="D9479" i="1"/>
  <c r="D9487" i="1"/>
  <c r="D9491" i="1"/>
  <c r="D9495" i="1"/>
  <c r="D9507" i="1"/>
  <c r="D9511" i="1"/>
  <c r="D9519" i="1"/>
  <c r="D9527" i="1"/>
  <c r="D9543" i="1"/>
  <c r="D9551" i="1"/>
  <c r="D9555" i="1"/>
  <c r="D9559" i="1"/>
  <c r="D9567" i="1"/>
  <c r="D9575" i="1"/>
  <c r="D9583" i="1"/>
  <c r="D9591" i="1"/>
  <c r="D9599" i="1"/>
  <c r="D9607" i="1"/>
  <c r="D9615" i="1"/>
  <c r="D9619" i="1"/>
  <c r="D9623" i="1"/>
  <c r="D9639" i="1"/>
  <c r="D9647" i="1"/>
  <c r="D9655" i="1"/>
  <c r="D9671" i="1"/>
  <c r="D9679" i="1"/>
  <c r="D9687" i="1"/>
  <c r="D9703" i="1"/>
  <c r="D9711" i="1"/>
  <c r="D9735" i="1"/>
  <c r="D9743" i="1"/>
  <c r="D9747" i="1"/>
  <c r="D9751" i="1"/>
  <c r="D9767" i="1"/>
  <c r="D9775" i="1"/>
  <c r="D9783" i="1"/>
  <c r="D9805" i="1"/>
  <c r="D9811" i="1"/>
  <c r="D9883" i="1"/>
  <c r="D9909" i="1"/>
  <c r="D9939" i="1"/>
  <c r="D10143" i="1"/>
  <c r="D116" i="1"/>
  <c r="D120" i="1"/>
  <c r="D124" i="1"/>
  <c r="D128" i="1"/>
  <c r="D132" i="1"/>
  <c r="D136" i="1"/>
  <c r="D140" i="1"/>
  <c r="D144" i="1"/>
  <c r="D148" i="1"/>
  <c r="D152" i="1"/>
  <c r="D156" i="1"/>
  <c r="D160" i="1"/>
  <c r="D164" i="1"/>
  <c r="D168" i="1"/>
  <c r="D172" i="1"/>
  <c r="D176" i="1"/>
  <c r="D180" i="1"/>
  <c r="D184" i="1"/>
  <c r="D188" i="1"/>
  <c r="D192" i="1"/>
  <c r="D196" i="1"/>
  <c r="D200" i="1"/>
  <c r="D204" i="1"/>
  <c r="D208" i="1"/>
  <c r="D212" i="1"/>
  <c r="D216" i="1"/>
  <c r="D220" i="1"/>
  <c r="D224" i="1"/>
  <c r="D228" i="1"/>
  <c r="D232" i="1"/>
  <c r="D236" i="1"/>
  <c r="D240" i="1"/>
  <c r="D244" i="1"/>
  <c r="D248" i="1"/>
  <c r="D252" i="1"/>
  <c r="D256" i="1"/>
  <c r="D260" i="1"/>
  <c r="D264" i="1"/>
  <c r="D268" i="1"/>
  <c r="D272" i="1"/>
  <c r="D276" i="1"/>
  <c r="D280" i="1"/>
  <c r="D284" i="1"/>
  <c r="D288" i="1"/>
  <c r="D292" i="1"/>
  <c r="D296" i="1"/>
  <c r="D300" i="1"/>
  <c r="D304" i="1"/>
  <c r="D308" i="1"/>
  <c r="D312" i="1"/>
  <c r="D316" i="1"/>
  <c r="D320" i="1"/>
  <c r="D324" i="1"/>
  <c r="D328" i="1"/>
  <c r="D332" i="1"/>
  <c r="D336" i="1"/>
  <c r="D340" i="1"/>
  <c r="D344" i="1"/>
  <c r="D348" i="1"/>
  <c r="D352" i="1"/>
  <c r="D356" i="1"/>
  <c r="D360" i="1"/>
  <c r="D36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8741" i="1"/>
  <c r="F8742" i="1"/>
  <c r="F8743" i="1"/>
  <c r="F8744" i="1"/>
  <c r="F8745" i="1"/>
  <c r="F8746" i="1"/>
  <c r="F8747" i="1"/>
  <c r="F8748" i="1"/>
  <c r="F8749" i="1"/>
  <c r="F8750" i="1"/>
  <c r="F8751" i="1"/>
  <c r="F8752" i="1"/>
  <c r="F8753" i="1"/>
  <c r="F8754" i="1"/>
  <c r="F8755" i="1"/>
  <c r="F8756" i="1"/>
  <c r="F8757" i="1"/>
  <c r="F8758" i="1"/>
  <c r="F8759" i="1"/>
  <c r="F8760" i="1"/>
  <c r="F8761" i="1"/>
  <c r="F8762" i="1"/>
  <c r="F8763" i="1"/>
  <c r="F8764" i="1"/>
  <c r="F8765" i="1"/>
  <c r="F8766" i="1"/>
  <c r="F8767" i="1"/>
  <c r="F8768" i="1"/>
  <c r="F8769" i="1"/>
  <c r="F8770" i="1"/>
  <c r="F8771" i="1"/>
  <c r="F8772" i="1"/>
  <c r="F8773" i="1"/>
  <c r="F8774" i="1"/>
  <c r="F8775" i="1"/>
  <c r="F8776" i="1"/>
  <c r="F8777" i="1"/>
  <c r="F8778" i="1"/>
  <c r="F8779" i="1"/>
  <c r="F8780" i="1"/>
  <c r="F8781" i="1"/>
  <c r="F8782" i="1"/>
  <c r="F8783" i="1"/>
  <c r="F8784" i="1"/>
  <c r="F8785" i="1"/>
  <c r="F8786" i="1"/>
  <c r="F8787" i="1"/>
  <c r="F8788" i="1"/>
  <c r="F8789" i="1"/>
  <c r="F8790" i="1"/>
  <c r="F8791" i="1"/>
  <c r="F8792" i="1"/>
  <c r="F8793" i="1"/>
  <c r="F8794" i="1"/>
  <c r="F8795" i="1"/>
  <c r="F8796" i="1"/>
  <c r="F8797" i="1"/>
  <c r="F8798" i="1"/>
  <c r="F8799" i="1"/>
  <c r="F8800" i="1"/>
  <c r="F8801" i="1"/>
  <c r="F8802" i="1"/>
  <c r="F8803" i="1"/>
  <c r="F8804" i="1"/>
  <c r="F8805" i="1"/>
  <c r="F8806" i="1"/>
  <c r="F8807" i="1"/>
  <c r="F8808" i="1"/>
  <c r="F8809" i="1"/>
  <c r="F8810" i="1"/>
  <c r="F8811" i="1"/>
  <c r="F8812" i="1"/>
  <c r="F8813" i="1"/>
  <c r="F8814" i="1"/>
  <c r="F8815" i="1"/>
  <c r="F8816" i="1"/>
  <c r="F8817" i="1"/>
  <c r="F8818" i="1"/>
  <c r="F8819" i="1"/>
  <c r="F8820" i="1"/>
  <c r="F8821" i="1"/>
  <c r="F8822" i="1"/>
  <c r="F8823" i="1"/>
  <c r="F8824" i="1"/>
  <c r="F8825" i="1"/>
  <c r="F8826" i="1"/>
  <c r="F8827" i="1"/>
  <c r="F8828" i="1"/>
  <c r="F8829" i="1"/>
  <c r="F8830" i="1"/>
  <c r="F8831" i="1"/>
  <c r="F8832" i="1"/>
  <c r="F8833" i="1"/>
  <c r="F8834" i="1"/>
  <c r="F8835" i="1"/>
  <c r="F8836" i="1"/>
  <c r="F8837" i="1"/>
  <c r="F8838" i="1"/>
  <c r="F8839" i="1"/>
  <c r="F8840" i="1"/>
  <c r="F8841" i="1"/>
  <c r="F8842" i="1"/>
  <c r="F8843" i="1"/>
  <c r="F8844" i="1"/>
  <c r="F8845" i="1"/>
  <c r="F8846" i="1"/>
  <c r="F8847" i="1"/>
  <c r="F8848" i="1"/>
  <c r="F8849" i="1"/>
  <c r="F8850" i="1"/>
  <c r="F8851" i="1"/>
  <c r="F8852" i="1"/>
  <c r="F8853" i="1"/>
  <c r="F8854" i="1"/>
  <c r="F8855" i="1"/>
  <c r="F8856" i="1"/>
  <c r="F8857" i="1"/>
  <c r="F8858" i="1"/>
  <c r="F8859" i="1"/>
  <c r="F8860" i="1"/>
  <c r="F8861" i="1"/>
  <c r="F8862" i="1"/>
  <c r="F8863" i="1"/>
  <c r="F8864" i="1"/>
  <c r="F8865" i="1"/>
  <c r="F8866" i="1"/>
  <c r="F8867" i="1"/>
  <c r="F8868" i="1"/>
  <c r="F8869" i="1"/>
  <c r="F8870" i="1"/>
  <c r="F8871" i="1"/>
  <c r="F8872" i="1"/>
  <c r="F8873" i="1"/>
  <c r="F8874" i="1"/>
  <c r="F8875" i="1"/>
  <c r="F8876" i="1"/>
  <c r="F8877" i="1"/>
  <c r="F8878" i="1"/>
  <c r="F8879" i="1"/>
  <c r="F8880" i="1"/>
  <c r="F8881" i="1"/>
  <c r="F8882" i="1"/>
  <c r="F8883" i="1"/>
  <c r="F8884" i="1"/>
  <c r="F8885" i="1"/>
  <c r="F8886" i="1"/>
  <c r="F8887" i="1"/>
  <c r="F8888" i="1"/>
  <c r="F8889" i="1"/>
  <c r="F8890" i="1"/>
  <c r="F8891" i="1"/>
  <c r="F8892" i="1"/>
  <c r="F8893" i="1"/>
  <c r="F8894" i="1"/>
  <c r="F8895" i="1"/>
  <c r="F8896" i="1"/>
  <c r="F8897" i="1"/>
  <c r="F8898" i="1"/>
  <c r="F8899" i="1"/>
  <c r="F8900" i="1"/>
  <c r="F8901" i="1"/>
  <c r="F8902" i="1"/>
  <c r="F8903" i="1"/>
  <c r="F8904" i="1"/>
  <c r="F8905" i="1"/>
  <c r="F8906" i="1"/>
  <c r="F8907" i="1"/>
  <c r="F8908" i="1"/>
  <c r="F8909" i="1"/>
  <c r="F8910" i="1"/>
  <c r="F8911" i="1"/>
  <c r="F8912" i="1"/>
  <c r="F8913" i="1"/>
  <c r="F8914" i="1"/>
  <c r="F8915" i="1"/>
  <c r="F8916" i="1"/>
  <c r="F8917" i="1"/>
  <c r="F8918" i="1"/>
  <c r="F8919" i="1"/>
  <c r="F8920" i="1"/>
  <c r="F8921" i="1"/>
  <c r="F8922" i="1"/>
  <c r="F8923" i="1"/>
  <c r="F8924" i="1"/>
  <c r="F8925" i="1"/>
  <c r="F8926" i="1"/>
  <c r="F8927" i="1"/>
  <c r="F8928" i="1"/>
  <c r="F8929" i="1"/>
  <c r="F8930" i="1"/>
  <c r="F8931" i="1"/>
  <c r="F8932" i="1"/>
  <c r="F8933" i="1"/>
  <c r="F8934" i="1"/>
  <c r="F8935" i="1"/>
  <c r="F8936" i="1"/>
  <c r="F8937" i="1"/>
  <c r="F8938" i="1"/>
  <c r="F8939" i="1"/>
  <c r="F8940" i="1"/>
  <c r="F8941" i="1"/>
  <c r="F8942" i="1"/>
  <c r="F8943" i="1"/>
  <c r="F8944" i="1"/>
  <c r="F8945" i="1"/>
  <c r="F8946" i="1"/>
  <c r="F8947" i="1"/>
  <c r="F8948" i="1"/>
  <c r="F8949" i="1"/>
  <c r="F8950" i="1"/>
  <c r="F8951" i="1"/>
  <c r="F8952" i="1"/>
  <c r="F8953" i="1"/>
  <c r="F8954" i="1"/>
  <c r="F8955" i="1"/>
  <c r="F8956" i="1"/>
  <c r="F8957" i="1"/>
  <c r="F8958" i="1"/>
  <c r="F8959" i="1"/>
  <c r="F8960" i="1"/>
  <c r="F8961" i="1"/>
  <c r="F8962" i="1"/>
  <c r="F8963" i="1"/>
  <c r="F8964" i="1"/>
  <c r="F8965" i="1"/>
  <c r="F8966" i="1"/>
  <c r="F8967" i="1"/>
  <c r="F8968" i="1"/>
  <c r="F8969" i="1"/>
  <c r="F8970" i="1"/>
  <c r="F8971" i="1"/>
  <c r="F8972" i="1"/>
  <c r="F8973" i="1"/>
  <c r="F8974" i="1"/>
  <c r="F8975" i="1"/>
  <c r="F8976" i="1"/>
  <c r="F8977" i="1"/>
  <c r="F8978" i="1"/>
  <c r="F8979" i="1"/>
  <c r="F8980" i="1"/>
  <c r="F8981" i="1"/>
  <c r="F8982" i="1"/>
  <c r="F8983" i="1"/>
  <c r="F8984" i="1"/>
  <c r="F8985" i="1"/>
  <c r="F8986" i="1"/>
  <c r="F8987" i="1"/>
  <c r="F8988" i="1"/>
  <c r="F8989" i="1"/>
  <c r="F8990" i="1"/>
  <c r="F8991" i="1"/>
  <c r="F8992" i="1"/>
  <c r="F8993" i="1"/>
  <c r="F8994" i="1"/>
  <c r="F8995" i="1"/>
  <c r="F8996" i="1"/>
  <c r="F8997" i="1"/>
  <c r="F8998" i="1"/>
  <c r="F8999" i="1"/>
  <c r="F9000" i="1"/>
  <c r="F9001" i="1"/>
  <c r="F9002" i="1"/>
  <c r="F9003" i="1"/>
  <c r="F9004" i="1"/>
  <c r="F9005" i="1"/>
  <c r="F9006" i="1"/>
  <c r="F9007" i="1"/>
  <c r="F9008" i="1"/>
  <c r="F9009" i="1"/>
  <c r="F9010" i="1"/>
  <c r="F9011" i="1"/>
  <c r="F9012" i="1"/>
  <c r="F9013" i="1"/>
  <c r="F9014" i="1"/>
  <c r="F9015" i="1"/>
  <c r="F9016" i="1"/>
  <c r="F9017" i="1"/>
  <c r="F9018" i="1"/>
  <c r="F9019" i="1"/>
  <c r="F9020" i="1"/>
  <c r="F9021" i="1"/>
  <c r="F9022" i="1"/>
  <c r="F9023" i="1"/>
  <c r="F9024" i="1"/>
  <c r="F9025" i="1"/>
  <c r="F9026" i="1"/>
  <c r="F9027" i="1"/>
  <c r="F9028" i="1"/>
  <c r="F9029" i="1"/>
  <c r="F9030" i="1"/>
  <c r="F9031" i="1"/>
  <c r="F9032" i="1"/>
  <c r="F9033" i="1"/>
  <c r="F9034" i="1"/>
  <c r="F9035" i="1"/>
  <c r="F9036" i="1"/>
  <c r="F9037" i="1"/>
  <c r="F9038" i="1"/>
  <c r="F9039" i="1"/>
  <c r="F9040" i="1"/>
  <c r="F9041" i="1"/>
  <c r="F9042" i="1"/>
  <c r="F9043" i="1"/>
  <c r="F9044" i="1"/>
  <c r="F9045" i="1"/>
  <c r="F9046" i="1"/>
  <c r="F9047" i="1"/>
  <c r="F9048" i="1"/>
  <c r="F9049" i="1"/>
  <c r="F9050" i="1"/>
  <c r="F9051" i="1"/>
  <c r="F9052" i="1"/>
  <c r="F9053" i="1"/>
  <c r="F9054" i="1"/>
  <c r="F9055" i="1"/>
  <c r="F9056" i="1"/>
  <c r="F9057" i="1"/>
  <c r="F9058" i="1"/>
  <c r="F9059" i="1"/>
  <c r="F9060" i="1"/>
  <c r="F9061" i="1"/>
  <c r="F9062" i="1"/>
  <c r="F9063" i="1"/>
  <c r="F9064" i="1"/>
  <c r="F9065" i="1"/>
  <c r="F9066" i="1"/>
  <c r="F9067" i="1"/>
  <c r="F9068" i="1"/>
  <c r="F9069" i="1"/>
  <c r="F9070" i="1"/>
  <c r="F9071" i="1"/>
  <c r="F9072" i="1"/>
  <c r="F9073" i="1"/>
  <c r="F9074" i="1"/>
  <c r="F9075" i="1"/>
  <c r="F9076" i="1"/>
  <c r="F9077" i="1"/>
  <c r="F9078" i="1"/>
  <c r="F9079" i="1"/>
  <c r="F9080" i="1"/>
  <c r="F9081" i="1"/>
  <c r="F9082" i="1"/>
  <c r="F9083" i="1"/>
  <c r="F9084" i="1"/>
  <c r="F9085" i="1"/>
  <c r="F9086" i="1"/>
  <c r="F9087" i="1"/>
  <c r="F9088" i="1"/>
  <c r="F9089" i="1"/>
  <c r="F9090" i="1"/>
  <c r="F9091" i="1"/>
  <c r="F9092" i="1"/>
  <c r="F9093" i="1"/>
  <c r="F9094" i="1"/>
  <c r="F9095" i="1"/>
  <c r="F9096" i="1"/>
  <c r="F9097" i="1"/>
  <c r="F9098" i="1"/>
  <c r="F9099" i="1"/>
  <c r="F9100" i="1"/>
  <c r="F9101" i="1"/>
  <c r="F9102" i="1"/>
  <c r="F9103" i="1"/>
  <c r="F9104" i="1"/>
  <c r="F9105" i="1"/>
  <c r="F9106" i="1"/>
  <c r="F9107" i="1"/>
  <c r="F9108" i="1"/>
  <c r="F9109" i="1"/>
  <c r="F9110" i="1"/>
  <c r="F9111" i="1"/>
  <c r="F9112" i="1"/>
  <c r="F9113" i="1"/>
  <c r="F9114" i="1"/>
  <c r="F9115" i="1"/>
  <c r="F9116" i="1"/>
  <c r="F9117" i="1"/>
  <c r="F9118" i="1"/>
  <c r="F9119" i="1"/>
  <c r="F9120" i="1"/>
  <c r="F9121" i="1"/>
  <c r="F9122" i="1"/>
  <c r="F9123" i="1"/>
  <c r="F9124" i="1"/>
  <c r="F9125" i="1"/>
  <c r="F9126" i="1"/>
  <c r="F9127" i="1"/>
  <c r="F9128" i="1"/>
  <c r="F9129" i="1"/>
  <c r="F9130" i="1"/>
  <c r="F9131" i="1"/>
  <c r="F9132" i="1"/>
  <c r="F9133" i="1"/>
  <c r="F9134" i="1"/>
  <c r="F9135" i="1"/>
  <c r="F9136" i="1"/>
  <c r="F9137" i="1"/>
  <c r="F9138" i="1"/>
  <c r="F9139" i="1"/>
  <c r="F9140" i="1"/>
  <c r="F9141" i="1"/>
  <c r="F9142" i="1"/>
  <c r="F9143" i="1"/>
  <c r="F9144" i="1"/>
  <c r="F9145" i="1"/>
  <c r="F9146" i="1"/>
  <c r="F9147" i="1"/>
  <c r="F9148" i="1"/>
  <c r="F9149" i="1"/>
  <c r="F9150" i="1"/>
  <c r="F9151" i="1"/>
  <c r="F9152" i="1"/>
  <c r="F9153" i="1"/>
  <c r="F9154" i="1"/>
  <c r="F9155" i="1"/>
  <c r="F9156" i="1"/>
  <c r="F9157" i="1"/>
  <c r="F9158" i="1"/>
  <c r="F9159" i="1"/>
  <c r="F9160" i="1"/>
  <c r="F9161" i="1"/>
  <c r="F9162" i="1"/>
  <c r="F9163" i="1"/>
  <c r="F9164" i="1"/>
  <c r="F9165" i="1"/>
  <c r="F9166" i="1"/>
  <c r="F9167" i="1"/>
  <c r="F9168" i="1"/>
  <c r="F9169" i="1"/>
  <c r="F9170" i="1"/>
  <c r="F9171" i="1"/>
  <c r="F9172" i="1"/>
  <c r="F9173" i="1"/>
  <c r="F9174" i="1"/>
  <c r="F9175" i="1"/>
  <c r="F9176" i="1"/>
  <c r="F9177" i="1"/>
  <c r="F9178" i="1"/>
  <c r="F9179" i="1"/>
  <c r="F9180" i="1"/>
  <c r="F9181" i="1"/>
  <c r="F9182" i="1"/>
  <c r="F9183" i="1"/>
  <c r="F9184" i="1"/>
  <c r="F9185" i="1"/>
  <c r="F9186" i="1"/>
  <c r="F9187" i="1"/>
  <c r="F9188" i="1"/>
  <c r="F9189" i="1"/>
  <c r="F9190" i="1"/>
  <c r="F9191" i="1"/>
  <c r="F9192" i="1"/>
  <c r="F9193" i="1"/>
  <c r="F9194" i="1"/>
  <c r="F9195" i="1"/>
  <c r="F9196" i="1"/>
  <c r="F9197" i="1"/>
  <c r="F9198" i="1"/>
  <c r="F9199" i="1"/>
  <c r="F9200" i="1"/>
  <c r="F9201" i="1"/>
  <c r="F9202" i="1"/>
  <c r="F9203" i="1"/>
  <c r="F9204" i="1"/>
  <c r="F9205" i="1"/>
  <c r="F9206" i="1"/>
  <c r="F9207" i="1"/>
  <c r="F9208" i="1"/>
  <c r="F9209" i="1"/>
  <c r="F9210" i="1"/>
  <c r="F9211" i="1"/>
  <c r="F9212" i="1"/>
  <c r="F9213" i="1"/>
  <c r="F9214" i="1"/>
  <c r="F9215" i="1"/>
  <c r="F9216" i="1"/>
  <c r="F9217" i="1"/>
  <c r="F9218" i="1"/>
  <c r="F9219" i="1"/>
  <c r="F9220" i="1"/>
  <c r="F9221" i="1"/>
  <c r="F9222" i="1"/>
  <c r="F9223" i="1"/>
  <c r="F9224" i="1"/>
  <c r="F9225" i="1"/>
  <c r="F9226" i="1"/>
  <c r="F9227" i="1"/>
  <c r="F9228" i="1"/>
  <c r="F9229" i="1"/>
  <c r="F9230" i="1"/>
  <c r="F9231" i="1"/>
  <c r="F9232" i="1"/>
  <c r="F9233" i="1"/>
  <c r="F9234" i="1"/>
  <c r="F9235" i="1"/>
  <c r="F9236" i="1"/>
  <c r="F9237" i="1"/>
  <c r="F9238" i="1"/>
  <c r="F9239" i="1"/>
  <c r="F9240" i="1"/>
  <c r="F9241" i="1"/>
  <c r="F9242" i="1"/>
  <c r="F9243" i="1"/>
  <c r="F9244" i="1"/>
  <c r="F9245" i="1"/>
  <c r="F9246" i="1"/>
  <c r="F9247" i="1"/>
  <c r="F9248" i="1"/>
  <c r="F9249" i="1"/>
  <c r="F9250" i="1"/>
  <c r="F9251" i="1"/>
  <c r="F9252" i="1"/>
  <c r="F9253" i="1"/>
  <c r="F9254" i="1"/>
  <c r="F9255" i="1"/>
  <c r="F9256" i="1"/>
  <c r="F9257" i="1"/>
  <c r="F9258" i="1"/>
  <c r="F9259" i="1"/>
  <c r="F9260" i="1"/>
  <c r="F9261" i="1"/>
  <c r="F9262" i="1"/>
  <c r="F9263" i="1"/>
  <c r="F9264" i="1"/>
  <c r="F9265" i="1"/>
  <c r="F9266" i="1"/>
  <c r="F9267" i="1"/>
  <c r="F9268" i="1"/>
  <c r="F9269" i="1"/>
  <c r="F9270" i="1"/>
  <c r="F9271" i="1"/>
  <c r="F9272" i="1"/>
  <c r="F9273" i="1"/>
  <c r="F9274" i="1"/>
  <c r="F9275" i="1"/>
  <c r="F9276" i="1"/>
  <c r="F9277" i="1"/>
  <c r="F9278" i="1"/>
  <c r="F9279" i="1"/>
  <c r="F9280" i="1"/>
  <c r="F9281" i="1"/>
  <c r="F9282" i="1"/>
  <c r="F9283" i="1"/>
  <c r="F9284" i="1"/>
  <c r="F9285" i="1"/>
  <c r="F9286" i="1"/>
  <c r="F9287" i="1"/>
  <c r="F9288" i="1"/>
  <c r="F9289" i="1"/>
  <c r="F9290" i="1"/>
  <c r="F9291" i="1"/>
  <c r="F9292" i="1"/>
  <c r="F9293" i="1"/>
  <c r="F9294" i="1"/>
  <c r="F9295" i="1"/>
  <c r="F9296" i="1"/>
  <c r="F9297" i="1"/>
  <c r="F9298" i="1"/>
  <c r="F9299" i="1"/>
  <c r="F9300" i="1"/>
  <c r="F9301" i="1"/>
  <c r="F9302" i="1"/>
  <c r="F9303" i="1"/>
  <c r="F9304" i="1"/>
  <c r="F9305" i="1"/>
  <c r="F9306" i="1"/>
  <c r="F9307" i="1"/>
  <c r="F9308" i="1"/>
  <c r="F9309" i="1"/>
  <c r="F9310" i="1"/>
  <c r="F9311" i="1"/>
  <c r="F9312" i="1"/>
  <c r="F9313" i="1"/>
  <c r="F9314" i="1"/>
  <c r="F9315" i="1"/>
  <c r="F9316" i="1"/>
  <c r="F9317" i="1"/>
  <c r="F9318" i="1"/>
  <c r="F9319" i="1"/>
  <c r="F9320" i="1"/>
  <c r="F9321" i="1"/>
  <c r="F9322" i="1"/>
  <c r="F9323" i="1"/>
  <c r="F9324" i="1"/>
  <c r="F9325" i="1"/>
  <c r="F9326" i="1"/>
  <c r="F9327" i="1"/>
  <c r="F9328" i="1"/>
  <c r="F9329" i="1"/>
  <c r="F9330" i="1"/>
  <c r="F9331" i="1"/>
  <c r="F9332" i="1"/>
  <c r="F9333" i="1"/>
  <c r="F9334" i="1"/>
  <c r="F9335" i="1"/>
  <c r="F9336" i="1"/>
  <c r="F9337" i="1"/>
  <c r="F9338" i="1"/>
  <c r="F9339" i="1"/>
  <c r="F9340" i="1"/>
  <c r="F9341" i="1"/>
  <c r="F9342" i="1"/>
  <c r="F9343" i="1"/>
  <c r="F9344" i="1"/>
  <c r="F9345" i="1"/>
  <c r="F9346" i="1"/>
  <c r="F9347" i="1"/>
  <c r="F9348" i="1"/>
  <c r="F9349" i="1"/>
  <c r="F9350" i="1"/>
  <c r="F9351" i="1"/>
  <c r="F9352" i="1"/>
  <c r="F9353" i="1"/>
  <c r="F9354" i="1"/>
  <c r="F9355" i="1"/>
  <c r="F9356" i="1"/>
  <c r="F9357" i="1"/>
  <c r="F9358" i="1"/>
  <c r="F9359" i="1"/>
  <c r="F9360" i="1"/>
  <c r="F9361" i="1"/>
  <c r="F9362" i="1"/>
  <c r="F9363" i="1"/>
  <c r="F9364" i="1"/>
  <c r="F9365" i="1"/>
  <c r="F9366" i="1"/>
  <c r="F9367" i="1"/>
  <c r="F9368" i="1"/>
  <c r="F9369" i="1"/>
  <c r="F9370" i="1"/>
  <c r="F9371" i="1"/>
  <c r="F9372" i="1"/>
  <c r="F9373" i="1"/>
  <c r="F9374" i="1"/>
  <c r="F9375" i="1"/>
  <c r="F9376" i="1"/>
  <c r="F9377" i="1"/>
  <c r="F9378" i="1"/>
  <c r="F9379" i="1"/>
  <c r="F9380" i="1"/>
  <c r="F9381" i="1"/>
  <c r="F9382" i="1"/>
  <c r="F9383" i="1"/>
  <c r="F9384" i="1"/>
  <c r="F9385" i="1"/>
  <c r="F9386" i="1"/>
  <c r="F9387" i="1"/>
  <c r="F9388" i="1"/>
  <c r="F9389" i="1"/>
  <c r="F9390" i="1"/>
  <c r="F9391" i="1"/>
  <c r="F9392" i="1"/>
  <c r="F9393" i="1"/>
  <c r="F9394" i="1"/>
  <c r="F9395" i="1"/>
  <c r="F9396" i="1"/>
  <c r="F9397" i="1"/>
  <c r="F9398" i="1"/>
  <c r="F9399" i="1"/>
  <c r="F9400" i="1"/>
  <c r="F9401" i="1"/>
  <c r="F9402" i="1"/>
  <c r="F9403" i="1"/>
  <c r="F9404" i="1"/>
  <c r="F9405" i="1"/>
  <c r="F9406" i="1"/>
  <c r="F9407" i="1"/>
  <c r="F9408" i="1"/>
  <c r="F9409" i="1"/>
  <c r="F9410" i="1"/>
  <c r="F9411" i="1"/>
  <c r="F9412" i="1"/>
  <c r="F9413" i="1"/>
  <c r="F9414" i="1"/>
  <c r="F9415" i="1"/>
  <c r="F9416" i="1"/>
  <c r="F9417" i="1"/>
  <c r="F9418" i="1"/>
  <c r="F9419" i="1"/>
  <c r="F9420" i="1"/>
  <c r="F9421" i="1"/>
  <c r="F9422" i="1"/>
  <c r="F9423" i="1"/>
  <c r="F9424" i="1"/>
  <c r="F9425" i="1"/>
  <c r="F9426" i="1"/>
  <c r="F9427" i="1"/>
  <c r="F9428" i="1"/>
  <c r="F9429" i="1"/>
  <c r="F9430" i="1"/>
  <c r="F9431" i="1"/>
  <c r="F9432" i="1"/>
  <c r="F9433" i="1"/>
  <c r="F9434" i="1"/>
  <c r="F9435" i="1"/>
  <c r="F9436" i="1"/>
  <c r="F9437" i="1"/>
  <c r="F9438" i="1"/>
  <c r="F9439" i="1"/>
  <c r="F9440" i="1"/>
  <c r="F9441" i="1"/>
  <c r="F9442" i="1"/>
  <c r="F9443" i="1"/>
  <c r="F9444" i="1"/>
  <c r="F9445" i="1"/>
  <c r="F9446" i="1"/>
  <c r="F9447" i="1"/>
  <c r="F9448" i="1"/>
  <c r="F9449" i="1"/>
  <c r="F9450" i="1"/>
  <c r="F9451" i="1"/>
  <c r="F9452" i="1"/>
  <c r="F9453" i="1"/>
  <c r="F9454" i="1"/>
  <c r="F9455" i="1"/>
  <c r="F9456" i="1"/>
  <c r="F9457" i="1"/>
  <c r="F9458" i="1"/>
  <c r="F9459" i="1"/>
  <c r="F9460" i="1"/>
  <c r="F9461" i="1"/>
  <c r="F9462" i="1"/>
  <c r="F9463" i="1"/>
  <c r="F9464" i="1"/>
  <c r="F9465" i="1"/>
  <c r="F9466" i="1"/>
  <c r="F9467" i="1"/>
  <c r="F9468" i="1"/>
  <c r="F9469" i="1"/>
  <c r="F9470" i="1"/>
  <c r="F9471" i="1"/>
  <c r="F9472" i="1"/>
  <c r="F9473" i="1"/>
  <c r="F9474" i="1"/>
  <c r="F9475" i="1"/>
  <c r="F9476" i="1"/>
  <c r="F9477" i="1"/>
  <c r="F9478" i="1"/>
  <c r="F9479" i="1"/>
  <c r="F9480" i="1"/>
  <c r="F9481" i="1"/>
  <c r="F9482" i="1"/>
  <c r="F9483" i="1"/>
  <c r="F9484" i="1"/>
  <c r="F9485" i="1"/>
  <c r="F9486" i="1"/>
  <c r="F9487" i="1"/>
  <c r="F9488" i="1"/>
  <c r="F9489" i="1"/>
  <c r="F9490" i="1"/>
  <c r="F9491" i="1"/>
  <c r="F9492" i="1"/>
  <c r="F9493" i="1"/>
  <c r="F9494" i="1"/>
  <c r="F9495" i="1"/>
  <c r="F9496" i="1"/>
  <c r="F9497" i="1"/>
  <c r="F9498" i="1"/>
  <c r="F9499" i="1"/>
  <c r="F9500" i="1"/>
  <c r="F9501" i="1"/>
  <c r="F9502" i="1"/>
  <c r="F9503" i="1"/>
  <c r="F9504" i="1"/>
  <c r="F9505" i="1"/>
  <c r="F9506" i="1"/>
  <c r="F9507" i="1"/>
  <c r="F9508" i="1"/>
  <c r="F9509" i="1"/>
  <c r="F9510" i="1"/>
  <c r="F9511" i="1"/>
  <c r="F9512" i="1"/>
  <c r="F9513" i="1"/>
  <c r="F9514" i="1"/>
  <c r="F9515" i="1"/>
  <c r="F9516" i="1"/>
  <c r="F9517" i="1"/>
  <c r="F9518" i="1"/>
  <c r="F9519" i="1"/>
  <c r="F9520" i="1"/>
  <c r="F9521" i="1"/>
  <c r="F9522" i="1"/>
  <c r="F9523" i="1"/>
  <c r="F9524" i="1"/>
  <c r="F9525" i="1"/>
  <c r="F9526" i="1"/>
  <c r="F9527" i="1"/>
  <c r="F9528" i="1"/>
  <c r="F9529" i="1"/>
  <c r="F9530" i="1"/>
  <c r="F9531" i="1"/>
  <c r="F9532" i="1"/>
  <c r="F9533" i="1"/>
  <c r="F9534" i="1"/>
  <c r="F9535" i="1"/>
  <c r="F9536" i="1"/>
  <c r="F9537" i="1"/>
  <c r="F9538" i="1"/>
  <c r="F9539" i="1"/>
  <c r="F9540" i="1"/>
  <c r="F9541" i="1"/>
  <c r="F9542" i="1"/>
  <c r="F9543" i="1"/>
  <c r="F9544" i="1"/>
  <c r="F9545" i="1"/>
  <c r="F9546" i="1"/>
  <c r="F9547" i="1"/>
  <c r="F9548" i="1"/>
  <c r="F9549" i="1"/>
  <c r="F9550" i="1"/>
  <c r="F9551" i="1"/>
  <c r="F9552" i="1"/>
  <c r="F9553" i="1"/>
  <c r="F9554" i="1"/>
  <c r="F9555" i="1"/>
  <c r="F9556" i="1"/>
  <c r="F9557" i="1"/>
  <c r="F9558" i="1"/>
  <c r="F9559" i="1"/>
  <c r="F9560" i="1"/>
  <c r="F9561" i="1"/>
  <c r="F9562" i="1"/>
  <c r="F9563" i="1"/>
  <c r="F9564" i="1"/>
  <c r="F9565" i="1"/>
  <c r="F9566" i="1"/>
  <c r="F9567" i="1"/>
  <c r="F9568" i="1"/>
  <c r="F9569" i="1"/>
  <c r="F9570" i="1"/>
  <c r="F9571" i="1"/>
  <c r="F9572" i="1"/>
  <c r="F9573" i="1"/>
  <c r="F9574" i="1"/>
  <c r="F9575" i="1"/>
  <c r="F9576" i="1"/>
  <c r="F9577" i="1"/>
  <c r="F9578" i="1"/>
  <c r="F9579" i="1"/>
  <c r="F9580" i="1"/>
  <c r="F9581" i="1"/>
  <c r="F9582" i="1"/>
  <c r="F9583" i="1"/>
  <c r="F9584" i="1"/>
  <c r="F9585" i="1"/>
  <c r="F9586" i="1"/>
  <c r="F9587" i="1"/>
  <c r="F9588" i="1"/>
  <c r="F9589" i="1"/>
  <c r="F9590" i="1"/>
  <c r="F9591" i="1"/>
  <c r="F9592" i="1"/>
  <c r="F9593" i="1"/>
  <c r="F9594" i="1"/>
  <c r="F9595" i="1"/>
  <c r="F9596" i="1"/>
  <c r="F9597" i="1"/>
  <c r="F9598" i="1"/>
  <c r="F9599" i="1"/>
  <c r="F9600" i="1"/>
  <c r="F9601" i="1"/>
  <c r="F9602" i="1"/>
  <c r="F9603" i="1"/>
  <c r="F9604" i="1"/>
  <c r="F9605" i="1"/>
  <c r="F9606" i="1"/>
  <c r="F9607" i="1"/>
  <c r="F9608" i="1"/>
  <c r="F9609" i="1"/>
  <c r="F9610" i="1"/>
  <c r="F9611" i="1"/>
  <c r="F9612" i="1"/>
  <c r="F9613" i="1"/>
  <c r="F9614" i="1"/>
  <c r="F9615" i="1"/>
  <c r="F9616" i="1"/>
  <c r="F9617" i="1"/>
  <c r="F9618" i="1"/>
  <c r="F9619" i="1"/>
  <c r="F9620" i="1"/>
  <c r="F9621" i="1"/>
  <c r="F9622" i="1"/>
  <c r="F9623" i="1"/>
  <c r="F9624" i="1"/>
  <c r="F9625" i="1"/>
  <c r="F9626" i="1"/>
  <c r="F9627" i="1"/>
  <c r="F9628" i="1"/>
  <c r="F9629" i="1"/>
  <c r="F9630" i="1"/>
  <c r="F9631" i="1"/>
  <c r="F9632" i="1"/>
  <c r="F9633" i="1"/>
  <c r="F9634" i="1"/>
  <c r="F9635" i="1"/>
  <c r="F9636" i="1"/>
  <c r="F9637" i="1"/>
  <c r="F9638" i="1"/>
  <c r="F9639" i="1"/>
  <c r="F9640" i="1"/>
  <c r="F9641" i="1"/>
  <c r="F9642" i="1"/>
  <c r="F9643" i="1"/>
  <c r="F9644" i="1"/>
  <c r="F9645" i="1"/>
  <c r="F9646" i="1"/>
  <c r="F9647" i="1"/>
  <c r="F9648" i="1"/>
  <c r="F9649" i="1"/>
  <c r="F9650" i="1"/>
  <c r="F9651" i="1"/>
  <c r="F9652" i="1"/>
  <c r="F9653" i="1"/>
  <c r="F9654" i="1"/>
  <c r="F9655" i="1"/>
  <c r="F9656" i="1"/>
  <c r="F9657" i="1"/>
  <c r="F9658" i="1"/>
  <c r="F9659" i="1"/>
  <c r="F9660" i="1"/>
  <c r="F9661" i="1"/>
  <c r="F9662" i="1"/>
  <c r="F9663" i="1"/>
  <c r="F9664" i="1"/>
  <c r="F9665" i="1"/>
  <c r="F9666" i="1"/>
  <c r="F9667" i="1"/>
  <c r="F9668" i="1"/>
  <c r="F9669" i="1"/>
  <c r="F9670" i="1"/>
  <c r="F9671" i="1"/>
  <c r="F9672" i="1"/>
  <c r="F9673" i="1"/>
  <c r="F9674" i="1"/>
  <c r="F9675" i="1"/>
  <c r="F9676" i="1"/>
  <c r="F9677" i="1"/>
  <c r="F9678" i="1"/>
  <c r="F9679" i="1"/>
  <c r="F9680" i="1"/>
  <c r="F9681" i="1"/>
  <c r="F9682" i="1"/>
  <c r="F9683" i="1"/>
  <c r="F9684" i="1"/>
  <c r="F9685" i="1"/>
  <c r="F9686" i="1"/>
  <c r="F9687" i="1"/>
  <c r="F9688" i="1"/>
  <c r="F9689" i="1"/>
  <c r="F9690" i="1"/>
  <c r="F9691" i="1"/>
  <c r="F9692" i="1"/>
  <c r="F9693" i="1"/>
  <c r="F9694" i="1"/>
  <c r="F9695" i="1"/>
  <c r="F9696" i="1"/>
  <c r="F9697" i="1"/>
  <c r="F9698" i="1"/>
  <c r="F9699" i="1"/>
  <c r="F9700" i="1"/>
  <c r="F9701" i="1"/>
  <c r="F9702" i="1"/>
  <c r="F9703" i="1"/>
  <c r="F9704" i="1"/>
  <c r="F9705" i="1"/>
  <c r="F9706" i="1"/>
  <c r="F9707" i="1"/>
  <c r="F9708" i="1"/>
  <c r="F9709" i="1"/>
  <c r="F9710" i="1"/>
  <c r="F9711" i="1"/>
  <c r="F9712" i="1"/>
  <c r="F9713" i="1"/>
  <c r="F9714" i="1"/>
  <c r="F9715" i="1"/>
  <c r="F9716" i="1"/>
  <c r="F9717" i="1"/>
  <c r="F9718" i="1"/>
  <c r="F9719" i="1"/>
  <c r="F9720" i="1"/>
  <c r="F9721" i="1"/>
  <c r="F9722" i="1"/>
  <c r="F9723" i="1"/>
  <c r="F9724" i="1"/>
  <c r="F9725" i="1"/>
  <c r="F9726" i="1"/>
  <c r="F9727" i="1"/>
  <c r="F9728" i="1"/>
  <c r="F9729" i="1"/>
  <c r="F9730" i="1"/>
  <c r="F9731" i="1"/>
  <c r="F9732" i="1"/>
  <c r="F9733" i="1"/>
  <c r="F9734" i="1"/>
  <c r="F9735" i="1"/>
  <c r="F9736" i="1"/>
  <c r="F9737" i="1"/>
  <c r="F9738" i="1"/>
  <c r="F9739" i="1"/>
  <c r="F9740" i="1"/>
  <c r="F9741" i="1"/>
  <c r="F9742" i="1"/>
  <c r="F9743" i="1"/>
  <c r="F9744" i="1"/>
  <c r="F9745" i="1"/>
  <c r="F9746" i="1"/>
  <c r="F9747" i="1"/>
  <c r="F9748" i="1"/>
  <c r="F9749" i="1"/>
  <c r="F9750" i="1"/>
  <c r="F9751" i="1"/>
  <c r="F9752" i="1"/>
  <c r="F9753" i="1"/>
  <c r="F9754" i="1"/>
  <c r="F9755" i="1"/>
  <c r="F9756" i="1"/>
  <c r="F9757" i="1"/>
  <c r="F9758" i="1"/>
  <c r="F9759" i="1"/>
  <c r="F9760" i="1"/>
  <c r="F9761" i="1"/>
  <c r="F9762" i="1"/>
  <c r="F9763" i="1"/>
  <c r="F9764" i="1"/>
  <c r="F9765" i="1"/>
  <c r="F9766" i="1"/>
  <c r="F9767" i="1"/>
  <c r="F9768" i="1"/>
  <c r="F9769" i="1"/>
  <c r="F9770" i="1"/>
  <c r="F9771" i="1"/>
  <c r="F9772" i="1"/>
  <c r="F9773" i="1"/>
  <c r="F9774" i="1"/>
  <c r="F9775" i="1"/>
  <c r="F9776" i="1"/>
  <c r="F9777" i="1"/>
  <c r="F9778" i="1"/>
  <c r="F9779" i="1"/>
  <c r="F9780" i="1"/>
  <c r="F9781" i="1"/>
  <c r="F9782" i="1"/>
  <c r="F9783" i="1"/>
  <c r="F9784" i="1"/>
  <c r="F9785" i="1"/>
  <c r="F9786" i="1"/>
  <c r="F9787" i="1"/>
  <c r="F9788" i="1"/>
  <c r="F9789" i="1"/>
  <c r="F9790" i="1"/>
  <c r="F9791" i="1"/>
  <c r="F9792" i="1"/>
  <c r="F9793" i="1"/>
  <c r="F9794" i="1"/>
  <c r="F9795" i="1"/>
  <c r="F9796" i="1"/>
  <c r="F9797" i="1"/>
  <c r="F9798" i="1"/>
  <c r="F9799" i="1"/>
  <c r="F9800" i="1"/>
  <c r="F9801" i="1"/>
  <c r="F9802" i="1"/>
  <c r="F9803" i="1"/>
  <c r="F9804" i="1"/>
  <c r="F9805" i="1"/>
  <c r="F9806" i="1"/>
  <c r="F9807" i="1"/>
  <c r="F9808" i="1"/>
  <c r="F9809" i="1"/>
  <c r="F9810" i="1"/>
  <c r="F9811" i="1"/>
  <c r="F9812" i="1"/>
  <c r="F9813" i="1"/>
  <c r="F9814" i="1"/>
  <c r="F9815" i="1"/>
  <c r="F9816" i="1"/>
  <c r="F9817" i="1"/>
  <c r="F9818" i="1"/>
  <c r="F9819" i="1"/>
  <c r="F9820" i="1"/>
  <c r="F9821" i="1"/>
  <c r="F9822" i="1"/>
  <c r="F9823" i="1"/>
  <c r="F9824" i="1"/>
  <c r="F9825" i="1"/>
  <c r="F9826" i="1"/>
  <c r="F9827" i="1"/>
  <c r="F9828" i="1"/>
  <c r="F9829" i="1"/>
  <c r="F9830" i="1"/>
  <c r="F9831" i="1"/>
  <c r="F9832" i="1"/>
  <c r="F9833" i="1"/>
  <c r="F9834" i="1"/>
  <c r="F9835" i="1"/>
  <c r="F9836" i="1"/>
  <c r="F9837" i="1"/>
  <c r="F9838" i="1"/>
  <c r="F9839" i="1"/>
  <c r="F9840" i="1"/>
  <c r="F9841" i="1"/>
  <c r="F9842" i="1"/>
  <c r="F9843" i="1"/>
  <c r="F9844" i="1"/>
  <c r="F9845" i="1"/>
  <c r="F9846" i="1"/>
  <c r="F9847" i="1"/>
  <c r="F9848" i="1"/>
  <c r="F9849" i="1"/>
  <c r="F9850" i="1"/>
  <c r="F9851" i="1"/>
  <c r="F9852" i="1"/>
  <c r="F9853" i="1"/>
  <c r="F9854" i="1"/>
  <c r="F9855" i="1"/>
  <c r="F9856" i="1"/>
  <c r="F9857" i="1"/>
  <c r="F9858" i="1"/>
  <c r="F9859" i="1"/>
  <c r="F9860" i="1"/>
  <c r="F9861" i="1"/>
  <c r="F9862" i="1"/>
  <c r="F9863" i="1"/>
  <c r="F9864" i="1"/>
  <c r="F9865" i="1"/>
  <c r="F9866" i="1"/>
  <c r="F9867" i="1"/>
  <c r="F9868" i="1"/>
  <c r="F9869" i="1"/>
  <c r="F9870" i="1"/>
  <c r="F9871" i="1"/>
  <c r="F9872" i="1"/>
  <c r="F9873" i="1"/>
  <c r="F9874" i="1"/>
  <c r="F9875" i="1"/>
  <c r="F9876" i="1"/>
  <c r="F9877" i="1"/>
  <c r="F9878" i="1"/>
  <c r="F9879" i="1"/>
  <c r="F9880" i="1"/>
  <c r="F9881" i="1"/>
  <c r="F9882" i="1"/>
  <c r="F9883" i="1"/>
  <c r="F9884" i="1"/>
  <c r="F9885" i="1"/>
  <c r="F9886" i="1"/>
  <c r="F9887" i="1"/>
  <c r="F9888" i="1"/>
  <c r="F9889" i="1"/>
  <c r="F9890" i="1"/>
  <c r="F9891" i="1"/>
  <c r="F9892" i="1"/>
  <c r="F9893" i="1"/>
  <c r="F9894" i="1"/>
  <c r="F9895" i="1"/>
  <c r="F9896" i="1"/>
  <c r="F9897" i="1"/>
  <c r="F9898" i="1"/>
  <c r="F9899" i="1"/>
  <c r="F9900" i="1"/>
  <c r="F9901" i="1"/>
  <c r="F9902" i="1"/>
  <c r="F9903" i="1"/>
  <c r="F9904" i="1"/>
  <c r="F9905" i="1"/>
  <c r="F9906" i="1"/>
  <c r="F9907" i="1"/>
  <c r="F9908" i="1"/>
  <c r="F9909" i="1"/>
  <c r="F9910" i="1"/>
  <c r="F9911" i="1"/>
  <c r="F9912" i="1"/>
  <c r="F9913" i="1"/>
  <c r="F9914" i="1"/>
  <c r="F9915" i="1"/>
  <c r="F9916" i="1"/>
  <c r="F9917" i="1"/>
  <c r="F9918" i="1"/>
  <c r="F9919" i="1"/>
  <c r="F9920" i="1"/>
  <c r="F9921" i="1"/>
  <c r="F9922" i="1"/>
  <c r="F9923" i="1"/>
  <c r="F9924" i="1"/>
  <c r="F9925" i="1"/>
  <c r="F9926" i="1"/>
  <c r="F9927" i="1"/>
  <c r="F9928" i="1"/>
  <c r="F9929" i="1"/>
  <c r="F9930" i="1"/>
  <c r="F9931" i="1"/>
  <c r="F9932" i="1"/>
  <c r="F9933" i="1"/>
  <c r="F9934" i="1"/>
  <c r="F9935" i="1"/>
  <c r="F9936" i="1"/>
  <c r="F9937" i="1"/>
  <c r="F9938" i="1"/>
  <c r="F9939" i="1"/>
  <c r="F9940" i="1"/>
  <c r="F9941" i="1"/>
  <c r="F9942" i="1"/>
  <c r="F9943" i="1"/>
  <c r="F9944" i="1"/>
  <c r="F9945" i="1"/>
  <c r="F9946" i="1"/>
  <c r="F9947" i="1"/>
  <c r="F9948" i="1"/>
  <c r="F9949" i="1"/>
  <c r="F9950" i="1"/>
  <c r="F9951" i="1"/>
  <c r="F9952" i="1"/>
  <c r="F9953" i="1"/>
  <c r="F9954" i="1"/>
  <c r="F9955" i="1"/>
  <c r="F9956" i="1"/>
  <c r="F9957" i="1"/>
  <c r="F9958" i="1"/>
  <c r="F9959" i="1"/>
  <c r="F9960" i="1"/>
  <c r="F9961" i="1"/>
  <c r="F9962" i="1"/>
  <c r="F9963" i="1"/>
  <c r="F9964" i="1"/>
  <c r="F9965" i="1"/>
  <c r="F9966" i="1"/>
  <c r="F9967" i="1"/>
  <c r="F9968" i="1"/>
  <c r="F9969" i="1"/>
  <c r="F9970" i="1"/>
  <c r="F9971" i="1"/>
  <c r="F9972" i="1"/>
  <c r="F9973" i="1"/>
  <c r="F9974" i="1"/>
  <c r="F9975" i="1"/>
  <c r="F9976" i="1"/>
  <c r="F9977" i="1"/>
  <c r="F9978" i="1"/>
  <c r="F9979" i="1"/>
  <c r="F9980" i="1"/>
  <c r="F9981" i="1"/>
  <c r="F9982" i="1"/>
  <c r="F9983" i="1"/>
  <c r="F9984" i="1"/>
  <c r="F9985" i="1"/>
  <c r="F9986" i="1"/>
  <c r="F9987" i="1"/>
  <c r="F9988" i="1"/>
  <c r="F9989" i="1"/>
  <c r="F9990" i="1"/>
  <c r="F9991" i="1"/>
  <c r="F9992" i="1"/>
  <c r="F9993" i="1"/>
  <c r="F9994" i="1"/>
  <c r="F9995" i="1"/>
  <c r="F9996" i="1"/>
  <c r="F9997" i="1"/>
  <c r="F9998" i="1"/>
  <c r="F9999" i="1"/>
  <c r="F10000" i="1"/>
  <c r="F10001" i="1"/>
  <c r="F10002" i="1"/>
  <c r="F10003" i="1"/>
  <c r="F10004" i="1"/>
  <c r="F10005" i="1"/>
  <c r="F10006" i="1"/>
  <c r="F10007" i="1"/>
  <c r="F10008" i="1"/>
  <c r="F10009" i="1"/>
  <c r="F10010" i="1"/>
  <c r="F10011" i="1"/>
  <c r="F10012" i="1"/>
  <c r="F10013" i="1"/>
  <c r="F10014" i="1"/>
  <c r="F10015" i="1"/>
  <c r="F10016" i="1"/>
  <c r="F10017" i="1"/>
  <c r="F10018" i="1"/>
  <c r="F10019" i="1"/>
  <c r="F10020" i="1"/>
  <c r="F10021" i="1"/>
  <c r="F10022" i="1"/>
  <c r="F10023" i="1"/>
  <c r="F10024" i="1"/>
  <c r="F10025" i="1"/>
  <c r="F10026" i="1"/>
  <c r="F10027" i="1"/>
  <c r="F10028" i="1"/>
  <c r="F10029" i="1"/>
  <c r="F10030" i="1"/>
  <c r="F10031" i="1"/>
  <c r="F10032" i="1"/>
  <c r="F10033" i="1"/>
  <c r="F10034" i="1"/>
  <c r="F10035" i="1"/>
  <c r="F10036" i="1"/>
  <c r="F10037" i="1"/>
  <c r="F10038" i="1"/>
  <c r="F10039" i="1"/>
  <c r="F10040" i="1"/>
  <c r="F10041" i="1"/>
  <c r="F10042" i="1"/>
  <c r="F10043" i="1"/>
  <c r="F10044" i="1"/>
  <c r="F10045" i="1"/>
  <c r="F10046" i="1"/>
  <c r="F10047" i="1"/>
  <c r="F10048" i="1"/>
  <c r="F10049" i="1"/>
  <c r="F10050" i="1"/>
  <c r="F10051" i="1"/>
  <c r="F10052" i="1"/>
  <c r="F10053" i="1"/>
  <c r="F10054" i="1"/>
  <c r="F10055" i="1"/>
  <c r="F10056" i="1"/>
  <c r="F10057" i="1"/>
  <c r="F10058" i="1"/>
  <c r="F10059" i="1"/>
  <c r="F10060" i="1"/>
  <c r="F10061" i="1"/>
  <c r="F10062" i="1"/>
  <c r="F10063" i="1"/>
  <c r="F10064" i="1"/>
  <c r="F10065" i="1"/>
  <c r="F10066" i="1"/>
  <c r="F10067" i="1"/>
  <c r="F10068" i="1"/>
  <c r="F10069" i="1"/>
  <c r="F10070" i="1"/>
  <c r="F10071" i="1"/>
  <c r="F10072" i="1"/>
  <c r="F10073" i="1"/>
  <c r="F10074" i="1"/>
  <c r="F10075" i="1"/>
  <c r="F10076" i="1"/>
  <c r="F10077" i="1"/>
  <c r="F10078" i="1"/>
  <c r="F10079" i="1"/>
  <c r="F10080" i="1"/>
  <c r="F10081" i="1"/>
  <c r="F10082" i="1"/>
  <c r="F10083" i="1"/>
  <c r="F10084" i="1"/>
  <c r="F10085" i="1"/>
  <c r="F10086" i="1"/>
  <c r="F10087" i="1"/>
  <c r="F10088" i="1"/>
  <c r="F10089" i="1"/>
  <c r="F10090" i="1"/>
  <c r="F10091" i="1"/>
  <c r="F10092" i="1"/>
  <c r="F10093" i="1"/>
  <c r="F10094" i="1"/>
  <c r="F10095" i="1"/>
  <c r="F10096" i="1"/>
  <c r="F10097" i="1"/>
  <c r="F10098" i="1"/>
  <c r="F10099" i="1"/>
  <c r="F10100" i="1"/>
  <c r="F10101" i="1"/>
  <c r="F10102" i="1"/>
  <c r="F10103" i="1"/>
  <c r="F10104" i="1"/>
  <c r="F10105" i="1"/>
  <c r="F10106" i="1"/>
  <c r="F10107" i="1"/>
  <c r="F10108" i="1"/>
  <c r="F10109" i="1"/>
  <c r="F10110" i="1"/>
  <c r="F10111" i="1"/>
  <c r="F10112" i="1"/>
  <c r="F10113" i="1"/>
  <c r="F10114" i="1"/>
  <c r="F10115" i="1"/>
  <c r="F10116" i="1"/>
  <c r="F10117" i="1"/>
  <c r="F10118" i="1"/>
  <c r="F10119" i="1"/>
  <c r="F10120" i="1"/>
  <c r="F10121" i="1"/>
  <c r="F10122" i="1"/>
  <c r="F10123" i="1"/>
  <c r="F10124" i="1"/>
  <c r="F10125" i="1"/>
  <c r="F10126" i="1"/>
  <c r="F10127" i="1"/>
  <c r="F10128" i="1"/>
  <c r="F10129" i="1"/>
  <c r="F10130" i="1"/>
  <c r="F10131" i="1"/>
  <c r="F10132" i="1"/>
  <c r="F10133" i="1"/>
  <c r="F10134" i="1"/>
  <c r="F10135" i="1"/>
  <c r="F10136" i="1"/>
  <c r="F10137" i="1"/>
  <c r="F10138" i="1"/>
  <c r="F10139" i="1"/>
  <c r="F10140" i="1"/>
  <c r="F10141" i="1"/>
  <c r="F10142" i="1"/>
  <c r="F10143" i="1"/>
  <c r="F10144" i="1"/>
  <c r="F10145" i="1"/>
  <c r="F10146" i="1"/>
  <c r="F10147" i="1"/>
  <c r="F10148" i="1"/>
  <c r="F10149" i="1"/>
  <c r="F10150" i="1"/>
  <c r="F10151" i="1"/>
  <c r="F10152" i="1"/>
  <c r="F10153" i="1"/>
  <c r="F10154" i="1"/>
  <c r="F10155" i="1"/>
  <c r="F10156" i="1"/>
  <c r="F10157" i="1"/>
  <c r="F10158" i="1"/>
  <c r="F10159" i="1"/>
  <c r="F10160" i="1"/>
  <c r="F10161" i="1"/>
  <c r="F10162" i="1"/>
  <c r="F10163" i="1"/>
  <c r="F10164" i="1"/>
  <c r="F10165" i="1"/>
  <c r="F10166" i="1"/>
  <c r="F10167" i="1"/>
  <c r="F10168" i="1"/>
  <c r="F10169" i="1"/>
  <c r="F10170" i="1"/>
  <c r="F10171" i="1"/>
  <c r="F10172" i="1"/>
  <c r="F10173" i="1"/>
  <c r="F10174" i="1"/>
  <c r="F10175" i="1"/>
  <c r="F10176" i="1"/>
  <c r="F10177" i="1"/>
  <c r="F10178" i="1"/>
  <c r="F10179" i="1"/>
  <c r="F10180" i="1"/>
  <c r="F10181" i="1"/>
  <c r="F10182" i="1"/>
  <c r="F10183" i="1"/>
  <c r="F10184" i="1"/>
  <c r="F10185" i="1"/>
  <c r="F10186" i="1"/>
  <c r="F10187" i="1"/>
  <c r="F10188" i="1"/>
  <c r="F10189" i="1"/>
  <c r="F10190" i="1"/>
  <c r="F10191" i="1"/>
  <c r="F10192" i="1"/>
  <c r="F10193" i="1"/>
  <c r="F10194" i="1"/>
  <c r="F10195" i="1"/>
  <c r="F10196" i="1"/>
  <c r="F10197" i="1"/>
  <c r="F10198" i="1"/>
  <c r="F10199" i="1"/>
  <c r="F10200" i="1"/>
  <c r="F10201" i="1"/>
  <c r="F10202" i="1"/>
  <c r="F10203" i="1"/>
  <c r="F10204" i="1"/>
  <c r="F10205" i="1"/>
  <c r="F10206" i="1"/>
  <c r="F10207" i="1"/>
  <c r="F10208" i="1"/>
  <c r="F10209" i="1"/>
  <c r="F10210" i="1"/>
  <c r="F10211" i="1"/>
  <c r="F10212" i="1"/>
  <c r="F10213" i="1"/>
  <c r="F10214" i="1"/>
  <c r="F10215" i="1"/>
  <c r="F10216" i="1"/>
  <c r="F10217" i="1"/>
  <c r="F10218" i="1"/>
  <c r="F10219" i="1"/>
  <c r="F10220" i="1"/>
  <c r="F10221" i="1"/>
  <c r="F10222" i="1"/>
  <c r="F10223" i="1"/>
  <c r="F10224" i="1"/>
  <c r="F10225" i="1"/>
  <c r="F10226" i="1"/>
  <c r="F10227" i="1"/>
  <c r="F10228" i="1"/>
  <c r="F10229" i="1"/>
  <c r="F10230" i="1"/>
  <c r="F10231" i="1"/>
  <c r="F10232" i="1"/>
  <c r="F10233" i="1"/>
  <c r="F10234" i="1"/>
  <c r="F10235" i="1"/>
  <c r="F10236" i="1"/>
  <c r="F10237" i="1"/>
  <c r="F10238" i="1"/>
  <c r="F10239" i="1"/>
  <c r="F10240" i="1"/>
  <c r="F10241" i="1"/>
  <c r="F10242" i="1"/>
  <c r="F10243" i="1"/>
  <c r="F10244" i="1"/>
  <c r="F10245" i="1"/>
  <c r="F10246" i="1"/>
  <c r="F10247" i="1"/>
  <c r="F10248" i="1"/>
  <c r="F10249" i="1"/>
  <c r="F10250" i="1"/>
  <c r="F10251" i="1"/>
  <c r="F10252" i="1"/>
  <c r="F10253" i="1"/>
  <c r="F10254" i="1"/>
  <c r="F10255" i="1"/>
  <c r="F10256" i="1"/>
  <c r="F10257" i="1"/>
  <c r="F10258" i="1"/>
  <c r="F10259" i="1"/>
  <c r="F10260" i="1"/>
  <c r="F10261" i="1"/>
  <c r="F10262" i="1"/>
  <c r="F10263" i="1"/>
  <c r="F10264" i="1"/>
  <c r="F10265" i="1"/>
  <c r="F10266" i="1"/>
  <c r="F10267" i="1"/>
  <c r="F10268" i="1"/>
  <c r="F10269" i="1"/>
  <c r="F10270" i="1"/>
  <c r="F10271" i="1"/>
  <c r="F10272" i="1"/>
  <c r="F10273" i="1"/>
  <c r="F10274" i="1"/>
  <c r="F10275" i="1"/>
  <c r="F10276" i="1"/>
  <c r="F10277" i="1"/>
  <c r="F10278" i="1"/>
  <c r="F10279" i="1"/>
  <c r="F10280" i="1"/>
  <c r="F10281" i="1"/>
  <c r="F10282" i="1"/>
  <c r="F10283" i="1"/>
  <c r="F10284" i="1"/>
  <c r="F10285" i="1"/>
  <c r="F10286" i="1"/>
  <c r="F10287" i="1"/>
  <c r="F10288" i="1"/>
  <c r="F10289" i="1"/>
  <c r="F10290" i="1"/>
  <c r="F10291" i="1"/>
  <c r="F10292" i="1"/>
  <c r="F10293" i="1"/>
  <c r="F10294" i="1"/>
  <c r="F10295" i="1"/>
  <c r="F10296" i="1"/>
  <c r="F10297" i="1"/>
  <c r="F10298" i="1"/>
  <c r="F10299" i="1"/>
  <c r="F10300" i="1"/>
  <c r="F10301" i="1"/>
  <c r="F10302" i="1"/>
  <c r="F10303" i="1"/>
  <c r="F10304" i="1"/>
  <c r="F10305" i="1"/>
  <c r="F10306" i="1"/>
  <c r="F10307" i="1"/>
  <c r="F10308" i="1"/>
  <c r="F10309" i="1"/>
  <c r="F10310" i="1"/>
  <c r="F10311" i="1"/>
  <c r="F10312" i="1"/>
  <c r="F10313" i="1"/>
  <c r="F10314" i="1"/>
  <c r="F10315" i="1"/>
  <c r="F10316" i="1"/>
  <c r="F10317" i="1"/>
  <c r="F10318" i="1"/>
  <c r="F10319" i="1"/>
  <c r="F10320" i="1"/>
  <c r="F10321" i="1"/>
  <c r="F10322" i="1"/>
  <c r="F10323" i="1"/>
  <c r="F10324" i="1"/>
  <c r="F10325" i="1"/>
  <c r="F10326" i="1"/>
  <c r="F10327" i="1"/>
  <c r="F10328" i="1"/>
  <c r="F10329" i="1"/>
  <c r="F10330" i="1"/>
  <c r="F10331" i="1"/>
  <c r="F10332" i="1"/>
  <c r="F10333" i="1"/>
  <c r="F10334" i="1"/>
  <c r="F10335" i="1"/>
  <c r="F10336" i="1"/>
  <c r="F10337" i="1"/>
  <c r="F10338" i="1"/>
  <c r="F10339" i="1"/>
  <c r="F10340" i="1"/>
  <c r="F10341" i="1"/>
  <c r="F10342" i="1"/>
  <c r="F10343" i="1"/>
  <c r="F10344" i="1"/>
  <c r="F10345" i="1"/>
  <c r="F10346" i="1"/>
  <c r="F10347" i="1"/>
  <c r="F10348" i="1"/>
  <c r="F10349" i="1"/>
  <c r="F10350" i="1"/>
  <c r="F10351" i="1"/>
  <c r="F10352" i="1"/>
  <c r="F10353" i="1"/>
  <c r="F10354" i="1"/>
  <c r="F10355" i="1"/>
  <c r="F10356" i="1"/>
  <c r="F10357" i="1"/>
  <c r="F10358" i="1"/>
  <c r="F10359" i="1"/>
  <c r="F10360" i="1"/>
  <c r="F10361" i="1"/>
  <c r="F10362" i="1"/>
  <c r="F10363" i="1"/>
  <c r="F10364" i="1"/>
  <c r="F10365" i="1"/>
  <c r="F10366" i="1"/>
  <c r="F10367" i="1"/>
  <c r="F10368" i="1"/>
  <c r="F10369" i="1"/>
  <c r="F10370" i="1"/>
  <c r="F10371" i="1"/>
  <c r="F10372" i="1"/>
  <c r="F10373" i="1"/>
  <c r="F10374" i="1"/>
  <c r="F10375" i="1"/>
  <c r="F10376" i="1"/>
  <c r="F10377" i="1"/>
  <c r="F10378" i="1"/>
  <c r="F10379" i="1"/>
  <c r="F10380" i="1"/>
  <c r="F10381" i="1"/>
  <c r="F10382" i="1"/>
  <c r="F10383" i="1"/>
  <c r="F10384" i="1"/>
  <c r="F10385" i="1"/>
  <c r="F10386" i="1"/>
  <c r="F10387" i="1"/>
  <c r="F10388" i="1"/>
  <c r="F10389" i="1"/>
  <c r="F10390" i="1"/>
  <c r="F10391" i="1"/>
  <c r="F10392" i="1"/>
  <c r="F10393" i="1"/>
  <c r="F10394" i="1"/>
  <c r="F10395" i="1"/>
  <c r="F10396" i="1"/>
  <c r="F10397" i="1"/>
  <c r="F10398" i="1"/>
  <c r="F10399" i="1"/>
  <c r="F10400" i="1"/>
  <c r="F10401" i="1"/>
  <c r="F10402" i="1"/>
  <c r="F10403" i="1"/>
  <c r="F10404" i="1"/>
  <c r="F10405" i="1"/>
  <c r="F10406" i="1"/>
  <c r="F10407" i="1"/>
  <c r="F10408" i="1"/>
  <c r="F10409" i="1"/>
  <c r="F10410" i="1"/>
  <c r="F10411" i="1"/>
  <c r="F10412" i="1"/>
  <c r="F10413" i="1"/>
  <c r="F10414" i="1"/>
  <c r="F10415" i="1"/>
  <c r="F10416" i="1"/>
  <c r="F10417" i="1"/>
  <c r="F10418" i="1"/>
  <c r="F10419" i="1"/>
  <c r="F10420" i="1"/>
  <c r="F10421" i="1"/>
  <c r="F10422" i="1"/>
  <c r="F10423" i="1"/>
  <c r="F10424" i="1"/>
  <c r="F10425" i="1"/>
  <c r="F10426" i="1"/>
  <c r="F10427" i="1"/>
  <c r="F10428" i="1"/>
  <c r="F10429" i="1"/>
  <c r="F10430" i="1"/>
  <c r="F10431" i="1"/>
  <c r="F10432" i="1"/>
  <c r="F10433" i="1"/>
  <c r="F10434" i="1"/>
  <c r="F10435" i="1"/>
  <c r="F10436" i="1"/>
  <c r="F10437" i="1"/>
  <c r="F10438" i="1"/>
  <c r="F10439" i="1"/>
  <c r="F10440" i="1"/>
  <c r="F10441" i="1"/>
  <c r="F10442" i="1"/>
  <c r="F10443" i="1"/>
  <c r="F10444" i="1"/>
  <c r="F10445" i="1"/>
  <c r="F10446" i="1"/>
  <c r="F10447" i="1"/>
  <c r="F10448" i="1"/>
  <c r="F10449" i="1"/>
  <c r="F10450" i="1"/>
  <c r="F10451" i="1"/>
  <c r="F10452" i="1"/>
  <c r="F10453" i="1"/>
  <c r="F10454" i="1"/>
  <c r="F10455" i="1"/>
  <c r="F10456" i="1"/>
  <c r="F10457" i="1"/>
  <c r="F10458" i="1"/>
  <c r="F10459" i="1"/>
  <c r="F10460" i="1"/>
  <c r="F10461" i="1"/>
  <c r="F10462" i="1"/>
  <c r="F10463" i="1"/>
  <c r="F10464" i="1"/>
  <c r="F10465" i="1"/>
  <c r="F10466" i="1"/>
  <c r="F10467" i="1"/>
  <c r="F10468" i="1"/>
  <c r="F10469" i="1"/>
  <c r="F10470" i="1"/>
  <c r="F10471" i="1"/>
  <c r="F10472" i="1"/>
  <c r="F10473" i="1"/>
  <c r="F10474" i="1"/>
  <c r="F10475" i="1"/>
  <c r="F10476" i="1"/>
  <c r="F10477" i="1"/>
  <c r="F10478" i="1"/>
  <c r="F10479" i="1"/>
  <c r="F10480" i="1"/>
  <c r="F10481" i="1"/>
  <c r="F10482" i="1"/>
  <c r="F10483" i="1"/>
  <c r="F10484" i="1"/>
  <c r="F10485" i="1"/>
  <c r="F10486" i="1"/>
  <c r="F10487" i="1"/>
  <c r="F10488" i="1"/>
  <c r="F10489" i="1"/>
  <c r="F10490" i="1"/>
  <c r="F10491" i="1"/>
  <c r="F10492" i="1"/>
  <c r="F10493" i="1"/>
  <c r="F10494" i="1"/>
  <c r="F10495" i="1"/>
  <c r="F10496" i="1"/>
  <c r="F10497" i="1"/>
  <c r="F10498" i="1"/>
  <c r="F10499" i="1"/>
  <c r="F10500" i="1"/>
  <c r="F10501" i="1"/>
  <c r="F10502" i="1"/>
  <c r="F10503" i="1"/>
  <c r="F10504" i="1"/>
  <c r="F10505" i="1"/>
  <c r="F10506" i="1"/>
  <c r="F10507" i="1"/>
  <c r="F10508" i="1"/>
  <c r="F10509" i="1"/>
  <c r="F10510" i="1"/>
  <c r="F10511" i="1"/>
  <c r="F10512" i="1"/>
  <c r="F10513" i="1"/>
  <c r="F10514" i="1"/>
  <c r="F10515" i="1"/>
  <c r="F10516" i="1"/>
  <c r="F10517" i="1"/>
  <c r="F10518" i="1"/>
  <c r="F10519" i="1"/>
  <c r="F10520" i="1"/>
  <c r="F10521" i="1"/>
  <c r="F10522" i="1"/>
  <c r="F10523" i="1"/>
  <c r="F10524" i="1"/>
  <c r="F10525" i="1"/>
  <c r="F10526" i="1"/>
  <c r="F10527" i="1"/>
  <c r="F10528" i="1"/>
  <c r="F10529" i="1"/>
  <c r="F10530" i="1"/>
  <c r="F10531" i="1"/>
  <c r="F10532" i="1"/>
  <c r="F10533" i="1"/>
  <c r="F10534" i="1"/>
  <c r="F10535" i="1"/>
  <c r="F10536" i="1"/>
  <c r="F10537" i="1"/>
  <c r="F10538" i="1"/>
  <c r="F10539" i="1"/>
  <c r="F10540" i="1"/>
  <c r="F10541" i="1"/>
  <c r="F10542" i="1"/>
  <c r="F10543" i="1"/>
  <c r="F10544" i="1"/>
  <c r="F10545" i="1"/>
  <c r="F10546" i="1"/>
  <c r="F10547" i="1"/>
  <c r="F10548" i="1"/>
  <c r="F10549" i="1"/>
  <c r="F10550" i="1"/>
  <c r="F10551" i="1"/>
  <c r="F10552" i="1"/>
  <c r="F10553" i="1"/>
  <c r="F10554" i="1"/>
  <c r="F10555" i="1"/>
  <c r="F10556" i="1"/>
  <c r="F10557" i="1"/>
  <c r="F10558" i="1"/>
  <c r="F10559" i="1"/>
  <c r="F10560" i="1"/>
  <c r="F10561" i="1"/>
  <c r="F10562" i="1"/>
  <c r="F10563" i="1"/>
  <c r="F10564" i="1"/>
  <c r="F10565" i="1"/>
  <c r="F10566" i="1"/>
  <c r="F10567" i="1"/>
  <c r="F10568" i="1"/>
  <c r="F10569" i="1"/>
  <c r="F10570" i="1"/>
  <c r="F10571" i="1"/>
  <c r="F10572" i="1"/>
  <c r="F10573" i="1"/>
  <c r="F10574" i="1"/>
  <c r="F10575" i="1"/>
  <c r="F10576" i="1"/>
  <c r="F10577" i="1"/>
  <c r="F10578" i="1"/>
  <c r="F10579" i="1"/>
  <c r="F10580" i="1"/>
  <c r="F10581" i="1"/>
  <c r="F10582" i="1"/>
  <c r="F10583" i="1"/>
  <c r="F10584" i="1"/>
  <c r="F10585" i="1"/>
  <c r="F10586" i="1"/>
  <c r="F10587" i="1"/>
  <c r="F10588" i="1"/>
  <c r="F10589" i="1"/>
  <c r="F10590" i="1"/>
  <c r="F10591" i="1"/>
  <c r="F10592" i="1"/>
  <c r="F10593" i="1"/>
  <c r="F10594" i="1"/>
  <c r="F10595" i="1"/>
  <c r="F10596" i="1"/>
  <c r="F10597" i="1"/>
  <c r="F10598" i="1"/>
  <c r="F10599" i="1"/>
  <c r="F10600" i="1"/>
  <c r="F10601" i="1"/>
  <c r="F10602" i="1"/>
  <c r="F10603" i="1"/>
  <c r="F10604" i="1"/>
  <c r="F10605" i="1"/>
  <c r="F10606" i="1"/>
  <c r="F10607" i="1"/>
  <c r="F10608" i="1"/>
  <c r="F10609" i="1"/>
  <c r="F10610" i="1"/>
  <c r="F10611" i="1"/>
  <c r="F10612" i="1"/>
  <c r="F10613" i="1"/>
  <c r="F10614" i="1"/>
  <c r="F10615" i="1"/>
  <c r="F10616" i="1"/>
  <c r="F10617" i="1"/>
  <c r="F10618" i="1"/>
  <c r="F10619" i="1"/>
  <c r="F10620" i="1"/>
  <c r="F10621" i="1"/>
  <c r="F10622" i="1"/>
  <c r="F10623" i="1"/>
  <c r="F10624" i="1"/>
  <c r="F10625" i="1"/>
  <c r="F10626" i="1"/>
  <c r="F10627" i="1"/>
  <c r="F10628" i="1"/>
  <c r="F10629" i="1"/>
  <c r="F10630" i="1"/>
  <c r="F10631" i="1"/>
  <c r="F10632" i="1"/>
  <c r="F10633" i="1"/>
  <c r="F10634" i="1"/>
  <c r="F10635" i="1"/>
  <c r="F10636" i="1"/>
  <c r="F10637" i="1"/>
  <c r="F10638" i="1"/>
  <c r="F10639" i="1"/>
  <c r="F10640" i="1"/>
  <c r="F10641" i="1"/>
  <c r="F10642" i="1"/>
  <c r="F10643" i="1"/>
  <c r="F10644" i="1"/>
  <c r="F10645" i="1"/>
  <c r="F10646" i="1"/>
  <c r="F10647" i="1"/>
  <c r="F10648" i="1"/>
  <c r="F10649" i="1"/>
  <c r="F10650" i="1"/>
  <c r="F10651" i="1"/>
  <c r="F10652" i="1"/>
  <c r="F10653" i="1"/>
  <c r="F10654" i="1"/>
  <c r="F10655" i="1"/>
  <c r="F10656" i="1"/>
  <c r="F10657" i="1"/>
  <c r="F10658" i="1"/>
  <c r="F10659" i="1"/>
  <c r="F10660" i="1"/>
  <c r="F10661" i="1"/>
  <c r="F10662" i="1"/>
  <c r="F10663" i="1"/>
  <c r="F10664" i="1"/>
  <c r="F10665" i="1"/>
  <c r="F10666" i="1"/>
  <c r="F10667" i="1"/>
  <c r="F10668" i="1"/>
  <c r="F10669" i="1"/>
  <c r="F10670" i="1"/>
  <c r="F10671" i="1"/>
  <c r="F10672" i="1"/>
  <c r="F10673" i="1"/>
  <c r="F10674" i="1"/>
  <c r="F10675" i="1"/>
  <c r="F10676" i="1"/>
  <c r="F10677" i="1"/>
  <c r="F10678" i="1"/>
  <c r="F10679" i="1"/>
  <c r="F10680" i="1"/>
  <c r="F10681" i="1"/>
  <c r="F10682" i="1"/>
  <c r="F10683" i="1"/>
  <c r="F10684" i="1"/>
  <c r="F10685" i="1"/>
  <c r="F10686" i="1"/>
  <c r="F14" i="1"/>
  <c r="F4" i="3"/>
  <c r="S10687" i="1"/>
  <c r="S10688" i="1"/>
  <c r="S10689" i="1"/>
  <c r="S10690" i="1"/>
  <c r="S10691" i="1"/>
  <c r="S10692" i="1"/>
  <c r="S10693" i="1"/>
  <c r="S10694" i="1"/>
  <c r="S10695" i="1"/>
  <c r="S10696" i="1"/>
  <c r="S10697" i="1"/>
  <c r="D10684" i="1"/>
  <c r="D10672" i="1"/>
  <c r="D10668" i="1"/>
  <c r="D10664" i="1"/>
  <c r="D10660" i="1"/>
  <c r="D10656" i="1"/>
  <c r="D10652" i="1"/>
  <c r="D10640" i="1"/>
  <c r="D10632" i="1"/>
  <c r="D10628" i="1"/>
  <c r="D10620" i="1"/>
  <c r="D10616" i="1"/>
  <c r="D10604" i="1"/>
  <c r="D10600" i="1"/>
  <c r="D10588" i="1"/>
  <c r="D10584" i="1"/>
  <c r="D10576" i="1"/>
  <c r="D10572" i="1"/>
  <c r="D10564" i="1"/>
  <c r="D10552" i="1"/>
  <c r="D10533" i="1"/>
  <c r="D10528" i="1"/>
  <c r="D10520" i="1"/>
  <c r="D10512" i="1"/>
  <c r="D10504" i="1"/>
  <c r="D10496" i="1"/>
  <c r="D10472" i="1"/>
  <c r="D10461" i="1"/>
  <c r="D10456" i="1"/>
  <c r="D10440" i="1"/>
  <c r="D10431" i="1"/>
  <c r="D10428" i="1"/>
  <c r="D10424" i="1"/>
  <c r="D10416" i="1"/>
  <c r="D10412" i="1"/>
  <c r="D10400" i="1"/>
  <c r="D10396" i="1"/>
  <c r="D10392" i="1"/>
  <c r="D10384" i="1"/>
  <c r="D10380" i="1"/>
  <c r="D10372" i="1"/>
  <c r="D10368" i="1"/>
  <c r="D10360" i="1"/>
  <c r="D10356" i="1"/>
  <c r="D10348" i="1"/>
  <c r="D10344" i="1"/>
  <c r="D10340" i="1"/>
  <c r="D10332" i="1"/>
  <c r="D10328" i="1"/>
  <c r="D10324" i="1"/>
  <c r="D10320" i="1"/>
  <c r="D10316" i="1"/>
  <c r="D10308" i="1"/>
  <c r="D10304" i="1"/>
  <c r="D10293" i="1"/>
  <c r="D10292" i="1"/>
  <c r="D10284" i="1"/>
  <c r="D10276" i="1"/>
  <c r="D10260" i="1"/>
  <c r="D10252" i="1"/>
  <c r="D10244" i="1"/>
  <c r="D10241" i="1"/>
  <c r="D10228" i="1"/>
  <c r="D10220" i="1"/>
  <c r="D10212" i="1"/>
  <c r="D10205" i="1"/>
  <c r="D10196" i="1"/>
  <c r="D10188" i="1"/>
  <c r="D10185" i="1"/>
  <c r="D10180" i="1"/>
  <c r="D10175" i="1"/>
  <c r="D10168" i="1"/>
  <c r="D10164" i="1"/>
  <c r="D10156" i="1"/>
  <c r="D10152" i="1"/>
  <c r="D10144" i="1"/>
  <c r="D10140" i="1"/>
  <c r="D10136" i="1"/>
  <c r="D10132" i="1"/>
  <c r="D10128" i="1"/>
  <c r="D10125" i="1"/>
  <c r="D10124" i="1"/>
  <c r="D10120" i="1"/>
  <c r="D10116" i="1"/>
  <c r="D10112" i="1"/>
  <c r="D10108" i="1"/>
  <c r="D10104" i="1"/>
  <c r="D10100" i="1"/>
  <c r="D10096" i="1"/>
  <c r="D10092" i="1"/>
  <c r="D10088" i="1"/>
  <c r="D10084" i="1"/>
  <c r="D10080" i="1"/>
  <c r="D10076" i="1"/>
  <c r="D10072" i="1"/>
  <c r="D10068" i="1"/>
  <c r="D10064" i="1"/>
  <c r="D10061" i="1"/>
  <c r="D10060" i="1"/>
  <c r="D10056" i="1"/>
  <c r="D10052" i="1"/>
  <c r="D10048" i="1"/>
  <c r="D10047" i="1"/>
  <c r="D10044" i="1"/>
  <c r="D10040" i="1"/>
  <c r="D10036" i="1"/>
  <c r="D10032" i="1"/>
  <c r="D10028" i="1"/>
  <c r="D10024" i="1"/>
  <c r="D10020" i="1"/>
  <c r="D10017" i="1"/>
  <c r="D10016" i="1"/>
  <c r="D10012" i="1"/>
  <c r="D10008" i="1"/>
  <c r="D10004" i="1"/>
  <c r="D10000" i="1"/>
  <c r="D9996" i="1"/>
  <c r="D9992" i="1"/>
  <c r="D9988" i="1"/>
  <c r="D9984" i="1"/>
  <c r="D9980" i="1"/>
  <c r="D9976" i="1"/>
  <c r="D9972" i="1"/>
  <c r="D9968" i="1"/>
  <c r="D9964" i="1"/>
  <c r="D9960" i="1"/>
  <c r="D9956" i="1"/>
  <c r="D9952" i="1"/>
  <c r="D9948" i="1"/>
  <c r="D9944" i="1"/>
  <c r="D9940" i="1"/>
  <c r="D9936" i="1"/>
  <c r="D9932" i="1"/>
  <c r="D9928" i="1"/>
  <c r="D9924" i="1"/>
  <c r="D9920" i="1"/>
  <c r="D9916" i="1"/>
  <c r="D9912" i="1"/>
  <c r="D9908" i="1"/>
  <c r="D9904" i="1"/>
  <c r="D9900" i="1"/>
  <c r="D9896" i="1"/>
  <c r="D9892" i="1"/>
  <c r="D9888" i="1"/>
  <c r="D9884" i="1"/>
  <c r="D9880" i="1"/>
  <c r="D9876" i="1"/>
  <c r="D9872" i="1"/>
  <c r="D9868" i="1"/>
  <c r="D9864" i="1"/>
  <c r="D9860" i="1"/>
  <c r="D9856" i="1"/>
  <c r="D9852" i="1"/>
  <c r="D9848" i="1"/>
  <c r="D9844" i="1"/>
  <c r="D9840" i="1"/>
  <c r="D9836" i="1"/>
  <c r="D9833" i="1"/>
  <c r="D9832" i="1"/>
  <c r="D9828" i="1"/>
  <c r="D9824" i="1"/>
  <c r="D9820" i="1"/>
  <c r="D9816" i="1"/>
  <c r="D9812" i="1"/>
  <c r="D9808" i="1"/>
  <c r="D9804" i="1"/>
  <c r="D9800" i="1"/>
  <c r="D9796" i="1"/>
  <c r="D9792" i="1"/>
  <c r="D9788" i="1"/>
  <c r="D9784" i="1"/>
  <c r="D9781" i="1"/>
  <c r="D9780" i="1"/>
  <c r="D9776" i="1"/>
  <c r="D9772" i="1"/>
  <c r="D9768" i="1"/>
  <c r="D9764" i="1"/>
  <c r="D9760" i="1"/>
  <c r="D9756" i="1"/>
  <c r="D9752" i="1"/>
  <c r="D9748" i="1"/>
  <c r="D9744" i="1"/>
  <c r="D9740" i="1"/>
  <c r="D9736" i="1"/>
  <c r="D9732" i="1"/>
  <c r="D9729" i="1"/>
  <c r="D9728" i="1"/>
  <c r="D9724" i="1"/>
  <c r="D9720" i="1"/>
  <c r="D9716" i="1"/>
  <c r="D9712" i="1"/>
  <c r="D9708" i="1"/>
  <c r="D9704" i="1"/>
  <c r="D9701" i="1"/>
  <c r="D9700" i="1"/>
  <c r="D9696" i="1"/>
  <c r="D9692" i="1"/>
  <c r="D9688" i="1"/>
  <c r="D9684" i="1"/>
  <c r="D9680" i="1"/>
  <c r="D9676" i="1"/>
  <c r="D9673" i="1"/>
  <c r="D9672" i="1"/>
  <c r="D9668" i="1"/>
  <c r="D9665" i="1"/>
  <c r="D9664" i="1"/>
  <c r="D9660" i="1"/>
  <c r="D9657" i="1"/>
  <c r="D9656" i="1"/>
  <c r="D9652" i="1"/>
  <c r="D9649" i="1"/>
  <c r="D9648" i="1"/>
  <c r="D9644" i="1"/>
  <c r="D9640" i="1"/>
  <c r="D9636" i="1"/>
  <c r="D9633" i="1"/>
  <c r="D9632" i="1"/>
  <c r="D9628" i="1"/>
  <c r="D9624" i="1"/>
  <c r="D9620" i="1"/>
  <c r="D9616" i="1"/>
  <c r="D9612" i="1"/>
  <c r="D9608" i="1"/>
  <c r="D9605" i="1"/>
  <c r="D9604" i="1"/>
  <c r="D9600" i="1"/>
  <c r="D9596" i="1"/>
  <c r="D9592" i="1"/>
  <c r="D9588" i="1"/>
  <c r="D9584" i="1"/>
  <c r="D9580" i="1"/>
  <c r="D9577" i="1"/>
  <c r="D9576" i="1"/>
  <c r="D9572" i="1"/>
  <c r="D9569" i="1"/>
  <c r="D9568" i="1"/>
  <c r="D9564" i="1"/>
  <c r="D9560" i="1"/>
  <c r="D9556" i="1"/>
  <c r="D9552" i="1"/>
  <c r="D9548" i="1"/>
  <c r="D9544" i="1"/>
  <c r="D9541" i="1"/>
  <c r="D9540" i="1"/>
  <c r="D9536" i="1"/>
  <c r="D9532" i="1"/>
  <c r="D9528" i="1"/>
  <c r="D9524" i="1"/>
  <c r="D9520" i="1"/>
  <c r="D9516" i="1"/>
  <c r="D9512" i="1"/>
  <c r="D9510" i="1"/>
  <c r="D9509" i="1"/>
  <c r="D9508" i="1"/>
  <c r="D9504" i="1"/>
  <c r="D9500" i="1"/>
  <c r="D9496" i="1"/>
  <c r="D9492" i="1"/>
  <c r="D9488" i="1"/>
  <c r="D9484" i="1"/>
  <c r="D9481" i="1"/>
  <c r="D9480" i="1"/>
  <c r="D9476" i="1"/>
  <c r="D9473" i="1"/>
  <c r="D9472" i="1"/>
  <c r="D9468" i="1"/>
  <c r="D9465" i="1"/>
  <c r="D9464" i="1"/>
  <c r="D9460" i="1"/>
  <c r="D9456" i="1"/>
  <c r="D9452" i="1"/>
  <c r="D9448" i="1"/>
  <c r="D9444" i="1"/>
  <c r="D9440" i="1"/>
  <c r="D9436" i="1"/>
  <c r="D9432" i="1"/>
  <c r="D9428" i="1"/>
  <c r="D9424" i="1"/>
  <c r="D9420" i="1"/>
  <c r="D9416" i="1"/>
  <c r="D9413" i="1"/>
  <c r="D9412" i="1"/>
  <c r="D9408" i="1"/>
  <c r="D9404" i="1"/>
  <c r="D9400" i="1"/>
  <c r="D9396" i="1"/>
  <c r="D9392" i="1"/>
  <c r="D9388" i="1"/>
  <c r="D9384" i="1"/>
  <c r="D9380" i="1"/>
  <c r="D9376" i="1"/>
  <c r="D9372" i="1"/>
  <c r="D9368" i="1"/>
  <c r="D9364" i="1"/>
  <c r="D9360" i="1"/>
  <c r="D9356" i="1"/>
  <c r="D9353" i="1"/>
  <c r="D9352" i="1"/>
  <c r="D9348" i="1"/>
  <c r="D9345" i="1"/>
  <c r="D9344" i="1"/>
  <c r="D9340" i="1"/>
  <c r="D9336" i="1"/>
  <c r="D9332" i="1"/>
  <c r="D9328" i="1"/>
  <c r="D9324" i="1"/>
  <c r="D9320" i="1"/>
  <c r="D9316" i="1"/>
  <c r="D9312" i="1"/>
  <c r="D9308" i="1"/>
  <c r="D9304" i="1"/>
  <c r="D9300" i="1"/>
  <c r="D9296" i="1"/>
  <c r="D9292" i="1"/>
  <c r="D9288" i="1"/>
  <c r="D9285" i="1"/>
  <c r="D9284" i="1"/>
  <c r="D9280" i="1"/>
  <c r="D9276" i="1"/>
  <c r="D9272" i="1"/>
  <c r="D9268" i="1"/>
  <c r="D9264" i="1"/>
  <c r="D9260" i="1"/>
  <c r="D9256" i="1"/>
  <c r="D9252" i="1"/>
  <c r="D9248" i="1"/>
  <c r="D9244" i="1"/>
  <c r="D9240" i="1"/>
  <c r="D9236" i="1"/>
  <c r="D9232" i="1"/>
  <c r="D9228" i="1"/>
  <c r="D9225" i="1"/>
  <c r="D9224" i="1"/>
  <c r="D9220" i="1"/>
  <c r="D9217" i="1"/>
  <c r="D9216" i="1"/>
  <c r="D9212" i="1"/>
  <c r="D9208" i="1"/>
  <c r="D9204" i="1"/>
  <c r="D9200" i="1"/>
  <c r="D9196" i="1"/>
  <c r="D9192" i="1"/>
  <c r="D9188" i="1"/>
  <c r="D9184" i="1"/>
  <c r="D9180" i="1"/>
  <c r="D9177" i="1"/>
  <c r="D9176" i="1"/>
  <c r="D9173" i="1"/>
  <c r="D9172" i="1"/>
  <c r="D9169" i="1"/>
  <c r="D9168" i="1"/>
  <c r="D9165" i="1"/>
  <c r="D9164" i="1"/>
  <c r="D9161" i="1"/>
  <c r="D9160" i="1"/>
  <c r="D9156" i="1"/>
  <c r="D9153" i="1"/>
  <c r="D9152" i="1"/>
  <c r="D9148" i="1"/>
  <c r="D9145" i="1"/>
  <c r="D9144" i="1"/>
  <c r="D9141" i="1"/>
  <c r="D9140" i="1"/>
  <c r="D9137" i="1"/>
  <c r="D9136" i="1"/>
  <c r="D9133" i="1"/>
  <c r="D9132" i="1"/>
  <c r="D9128" i="1"/>
  <c r="D9125" i="1"/>
  <c r="D9124" i="1"/>
  <c r="D9120" i="1"/>
  <c r="D9117" i="1"/>
  <c r="D9116" i="1"/>
  <c r="D9113" i="1"/>
  <c r="D9112" i="1"/>
  <c r="D9109" i="1"/>
  <c r="D9108" i="1"/>
  <c r="D9105" i="1"/>
  <c r="D9104" i="1"/>
  <c r="D9101" i="1"/>
  <c r="D9100" i="1"/>
  <c r="D9097" i="1"/>
  <c r="D9096" i="1"/>
  <c r="D9092" i="1"/>
  <c r="D9089" i="1"/>
  <c r="D9088" i="1"/>
  <c r="D9084" i="1"/>
  <c r="D9081" i="1"/>
  <c r="D9080" i="1"/>
  <c r="D9077" i="1"/>
  <c r="D9076" i="1"/>
  <c r="D9073" i="1"/>
  <c r="D9072" i="1"/>
  <c r="D9069" i="1"/>
  <c r="D9068" i="1"/>
  <c r="D9065" i="1"/>
  <c r="D9064" i="1"/>
  <c r="D9061" i="1"/>
  <c r="D9060" i="1"/>
  <c r="D9057" i="1"/>
  <c r="D9056" i="1"/>
  <c r="D9053" i="1"/>
  <c r="D9052" i="1"/>
  <c r="D9049" i="1"/>
  <c r="D9048" i="1"/>
  <c r="D9045" i="1"/>
  <c r="D9044" i="1"/>
  <c r="D9041" i="1"/>
  <c r="D9040" i="1"/>
  <c r="D9037" i="1"/>
  <c r="D9036" i="1"/>
  <c r="D9033" i="1"/>
  <c r="D9032" i="1"/>
  <c r="D9029" i="1"/>
  <c r="D9028" i="1"/>
  <c r="D9025" i="1"/>
  <c r="D9024" i="1"/>
  <c r="D9021" i="1"/>
  <c r="D9020" i="1"/>
  <c r="D9017" i="1"/>
  <c r="D9016" i="1"/>
  <c r="D9013" i="1"/>
  <c r="D9012" i="1"/>
  <c r="D9009" i="1"/>
  <c r="D9008" i="1"/>
  <c r="D9005" i="1"/>
  <c r="D9004" i="1"/>
  <c r="D9001" i="1"/>
  <c r="D9000" i="1"/>
  <c r="D8997" i="1"/>
  <c r="D8996" i="1"/>
  <c r="D8993" i="1"/>
  <c r="D8992" i="1"/>
  <c r="D8989" i="1"/>
  <c r="D8988" i="1"/>
  <c r="D8986" i="1"/>
  <c r="D8985" i="1"/>
  <c r="D8984" i="1"/>
  <c r="D8981" i="1"/>
  <c r="D8980" i="1"/>
  <c r="D8977" i="1"/>
  <c r="D8976" i="1"/>
  <c r="D8973" i="1"/>
  <c r="D8972" i="1"/>
  <c r="D8969" i="1"/>
  <c r="D8968" i="1"/>
  <c r="D8965" i="1"/>
  <c r="D8964" i="1"/>
  <c r="D8961" i="1"/>
  <c r="D8960" i="1"/>
  <c r="D8957" i="1"/>
  <c r="D8956" i="1"/>
  <c r="D8953" i="1"/>
  <c r="D8952" i="1"/>
  <c r="D8949" i="1"/>
  <c r="D8948" i="1"/>
  <c r="D8945" i="1"/>
  <c r="D8944" i="1"/>
  <c r="D8941" i="1"/>
  <c r="D8940" i="1"/>
  <c r="D8937" i="1"/>
  <c r="D8936" i="1"/>
  <c r="D8933" i="1"/>
  <c r="D8932" i="1"/>
  <c r="D8929" i="1"/>
  <c r="D8928" i="1"/>
  <c r="D8925" i="1"/>
  <c r="D8924" i="1"/>
  <c r="D8921" i="1"/>
  <c r="D8920" i="1"/>
  <c r="D8917" i="1"/>
  <c r="D8916" i="1"/>
  <c r="D8913" i="1"/>
  <c r="D8912" i="1"/>
  <c r="D8909" i="1"/>
  <c r="D8908" i="1"/>
  <c r="D8905" i="1"/>
  <c r="D8904" i="1"/>
  <c r="D8901" i="1"/>
  <c r="D8900" i="1"/>
  <c r="D8897" i="1"/>
  <c r="D8896" i="1"/>
  <c r="D8893" i="1"/>
  <c r="D8892" i="1"/>
  <c r="D8889" i="1"/>
  <c r="D8888" i="1"/>
  <c r="D8887" i="1"/>
  <c r="D8885" i="1"/>
  <c r="D8884" i="1"/>
  <c r="D8883" i="1"/>
  <c r="D8881" i="1"/>
  <c r="D8880" i="1"/>
  <c r="D8879" i="1"/>
  <c r="D8877" i="1"/>
  <c r="D8876" i="1"/>
  <c r="D8875" i="1"/>
  <c r="D8873" i="1"/>
  <c r="D8872" i="1"/>
  <c r="D8871" i="1"/>
  <c r="D8869" i="1"/>
  <c r="D8868" i="1"/>
  <c r="D8867" i="1"/>
  <c r="D8865" i="1"/>
  <c r="D8864" i="1"/>
  <c r="D8863" i="1"/>
  <c r="D8861" i="1"/>
  <c r="D8860" i="1"/>
  <c r="D8859" i="1"/>
  <c r="D8857" i="1"/>
  <c r="D8856" i="1"/>
  <c r="D8855" i="1"/>
  <c r="D8853" i="1"/>
  <c r="D8852" i="1"/>
  <c r="D8851" i="1"/>
  <c r="D8849" i="1"/>
  <c r="D8848" i="1"/>
  <c r="D8847" i="1"/>
  <c r="D8845" i="1"/>
  <c r="D8844" i="1"/>
  <c r="D8843" i="1"/>
  <c r="D8841" i="1"/>
  <c r="D8840" i="1"/>
  <c r="D8839" i="1"/>
  <c r="D8837" i="1"/>
  <c r="D8836" i="1"/>
  <c r="D8835" i="1"/>
  <c r="D8833" i="1"/>
  <c r="D8832" i="1"/>
  <c r="D8831" i="1"/>
  <c r="D8829" i="1"/>
  <c r="D8828" i="1"/>
  <c r="D8827" i="1"/>
  <c r="D8825" i="1"/>
  <c r="D8824" i="1"/>
  <c r="D8823" i="1"/>
  <c r="D8821" i="1"/>
  <c r="D8820" i="1"/>
  <c r="D8819" i="1"/>
  <c r="D8817" i="1"/>
  <c r="D8816" i="1"/>
  <c r="D8815" i="1"/>
  <c r="D8813" i="1"/>
  <c r="D8812" i="1"/>
  <c r="D8811" i="1"/>
  <c r="D8809" i="1"/>
  <c r="D8808" i="1"/>
  <c r="D8807" i="1"/>
  <c r="D8805" i="1"/>
  <c r="D8804" i="1"/>
  <c r="D8803" i="1"/>
  <c r="D8801" i="1"/>
  <c r="D8800" i="1"/>
  <c r="D8799" i="1"/>
  <c r="D8797" i="1"/>
  <c r="D8796" i="1"/>
  <c r="D8795" i="1"/>
  <c r="D8793" i="1"/>
  <c r="D8792" i="1"/>
  <c r="D8791" i="1"/>
  <c r="D8789" i="1"/>
  <c r="D8788" i="1"/>
  <c r="D8787" i="1"/>
  <c r="D8785" i="1"/>
  <c r="D8784" i="1"/>
  <c r="D8783" i="1"/>
  <c r="D8781" i="1"/>
  <c r="D8780" i="1"/>
  <c r="D8779" i="1"/>
  <c r="D8777" i="1"/>
  <c r="D8776" i="1"/>
  <c r="D8775" i="1"/>
  <c r="D8773" i="1"/>
  <c r="D8772" i="1"/>
  <c r="D8771" i="1"/>
  <c r="D8769" i="1"/>
  <c r="D8768" i="1"/>
  <c r="D8767" i="1"/>
  <c r="D8765" i="1"/>
  <c r="D8764" i="1"/>
  <c r="D8763" i="1"/>
  <c r="D8761" i="1"/>
  <c r="D8760" i="1"/>
  <c r="D8759" i="1"/>
  <c r="D8757" i="1"/>
  <c r="D8756" i="1"/>
  <c r="D8755" i="1"/>
  <c r="D8753" i="1"/>
  <c r="D8752" i="1"/>
  <c r="D8751" i="1"/>
  <c r="D8749" i="1"/>
  <c r="D8748" i="1"/>
  <c r="D8747" i="1"/>
  <c r="D8745" i="1"/>
  <c r="D8744" i="1"/>
  <c r="D8743" i="1"/>
  <c r="D8741" i="1"/>
  <c r="D8740" i="1"/>
  <c r="D8739" i="1"/>
  <c r="D8737" i="1"/>
  <c r="D8736" i="1"/>
  <c r="D8735" i="1"/>
  <c r="D8733" i="1"/>
  <c r="D8732" i="1"/>
  <c r="D8731" i="1"/>
  <c r="D8729" i="1"/>
  <c r="D8728" i="1"/>
  <c r="D8727" i="1"/>
  <c r="D8725" i="1"/>
  <c r="D8724" i="1"/>
  <c r="D8723" i="1"/>
  <c r="D8721" i="1"/>
  <c r="D8720" i="1"/>
  <c r="D8719" i="1"/>
  <c r="D8717" i="1"/>
  <c r="D8716" i="1"/>
  <c r="D8715" i="1"/>
  <c r="D8713" i="1"/>
  <c r="D8712" i="1"/>
  <c r="D8711" i="1"/>
  <c r="D8709" i="1"/>
  <c r="D8708" i="1"/>
  <c r="D8707" i="1"/>
  <c r="D8705" i="1"/>
  <c r="D8704" i="1"/>
  <c r="D8703" i="1"/>
  <c r="D8701" i="1"/>
  <c r="D8700" i="1"/>
  <c r="D8699" i="1"/>
  <c r="D8697" i="1"/>
  <c r="D8696" i="1"/>
  <c r="D8695" i="1"/>
  <c r="D8693" i="1"/>
  <c r="D8692" i="1"/>
  <c r="D8691" i="1"/>
  <c r="D8689" i="1"/>
  <c r="D8688" i="1"/>
  <c r="D8687" i="1"/>
  <c r="D8685" i="1"/>
  <c r="D8684" i="1"/>
  <c r="D8683" i="1"/>
  <c r="D8681" i="1"/>
  <c r="D8680" i="1"/>
  <c r="D8679" i="1"/>
  <c r="D8677" i="1"/>
  <c r="D8676" i="1"/>
  <c r="D8675" i="1"/>
  <c r="D8673" i="1"/>
  <c r="D8672" i="1"/>
  <c r="D8671" i="1"/>
  <c r="D8669" i="1"/>
  <c r="D8668" i="1"/>
  <c r="D8667" i="1"/>
  <c r="D8665" i="1"/>
  <c r="D8664" i="1"/>
  <c r="D8663" i="1"/>
  <c r="D8661" i="1"/>
  <c r="D8660" i="1"/>
  <c r="D8659" i="1"/>
  <c r="D8657" i="1"/>
  <c r="D8656" i="1"/>
  <c r="D8655" i="1"/>
  <c r="D8653" i="1"/>
  <c r="D8652" i="1"/>
  <c r="D8651" i="1"/>
  <c r="D8649" i="1"/>
  <c r="D8648" i="1"/>
  <c r="D8647" i="1"/>
  <c r="D8645" i="1"/>
  <c r="D8644" i="1"/>
  <c r="D8643" i="1"/>
  <c r="D8641" i="1"/>
  <c r="D8640" i="1"/>
  <c r="D8639" i="1"/>
  <c r="D8637" i="1"/>
  <c r="D8636" i="1"/>
  <c r="D8635" i="1"/>
  <c r="D8634" i="1"/>
  <c r="D8633" i="1"/>
  <c r="D8632" i="1"/>
  <c r="D8631" i="1"/>
  <c r="D8630" i="1"/>
  <c r="D8629" i="1"/>
  <c r="D8628" i="1"/>
  <c r="D8627" i="1"/>
  <c r="D8626" i="1"/>
  <c r="D8625" i="1"/>
  <c r="D8624" i="1"/>
  <c r="D8623" i="1"/>
  <c r="D8622" i="1"/>
  <c r="D8621" i="1"/>
  <c r="D8620" i="1"/>
  <c r="D8619" i="1"/>
  <c r="D8618" i="1"/>
  <c r="D8617" i="1"/>
  <c r="D8616" i="1"/>
  <c r="D8615" i="1"/>
  <c r="D8614" i="1"/>
  <c r="D8613" i="1"/>
  <c r="D8612" i="1"/>
  <c r="D8611" i="1"/>
  <c r="D8610" i="1"/>
  <c r="D8609" i="1"/>
  <c r="D8608" i="1"/>
  <c r="D8607" i="1"/>
  <c r="D8606" i="1"/>
  <c r="D8605" i="1"/>
  <c r="D8604" i="1"/>
  <c r="D8603" i="1"/>
  <c r="D8602" i="1"/>
  <c r="D8601" i="1"/>
  <c r="D8600" i="1"/>
  <c r="D8599" i="1"/>
  <c r="D8598" i="1"/>
  <c r="D8597" i="1"/>
  <c r="D8596" i="1"/>
  <c r="D8595" i="1"/>
  <c r="D8594" i="1"/>
  <c r="D8593" i="1"/>
  <c r="D8592" i="1"/>
  <c r="D8591" i="1"/>
  <c r="D8590" i="1"/>
  <c r="D8589" i="1"/>
  <c r="D8588" i="1"/>
  <c r="D8587" i="1"/>
  <c r="D8586" i="1"/>
  <c r="D8585" i="1"/>
  <c r="D8584" i="1"/>
  <c r="D8583" i="1"/>
  <c r="D8582" i="1"/>
  <c r="D8581" i="1"/>
  <c r="D8580" i="1"/>
  <c r="D8579" i="1"/>
  <c r="D8578" i="1"/>
  <c r="D8577" i="1"/>
  <c r="D8576" i="1"/>
  <c r="D8575" i="1"/>
  <c r="D8574" i="1"/>
  <c r="D8573" i="1"/>
  <c r="D8572" i="1"/>
  <c r="D8571" i="1"/>
  <c r="D8570" i="1"/>
  <c r="D8569" i="1"/>
  <c r="D8568" i="1"/>
  <c r="D8567" i="1"/>
  <c r="D8566" i="1"/>
  <c r="D8565" i="1"/>
  <c r="D8564" i="1"/>
  <c r="D8563" i="1"/>
  <c r="D8562" i="1"/>
  <c r="D8561" i="1"/>
  <c r="D8560" i="1"/>
  <c r="D8559" i="1"/>
  <c r="D8558" i="1"/>
  <c r="D8557" i="1"/>
  <c r="D8556" i="1"/>
  <c r="D8555" i="1"/>
  <c r="D8554" i="1"/>
  <c r="D8553" i="1"/>
  <c r="D8552" i="1"/>
  <c r="D8551" i="1"/>
  <c r="D8550" i="1"/>
  <c r="D8549" i="1"/>
  <c r="D8548" i="1"/>
  <c r="D8547" i="1"/>
  <c r="D8546" i="1"/>
  <c r="D8545" i="1"/>
  <c r="D8544" i="1"/>
  <c r="D8543" i="1"/>
  <c r="D8542" i="1"/>
  <c r="D8541" i="1"/>
  <c r="D8540" i="1"/>
  <c r="D8539" i="1"/>
  <c r="D8538" i="1"/>
  <c r="D8537" i="1"/>
  <c r="D8536" i="1"/>
  <c r="D8535" i="1"/>
  <c r="D8534" i="1"/>
  <c r="D8533" i="1"/>
  <c r="D8532" i="1"/>
  <c r="D8531" i="1"/>
  <c r="D8530" i="1"/>
  <c r="D8529" i="1"/>
  <c r="D8528" i="1"/>
  <c r="D8527" i="1"/>
  <c r="D8526" i="1"/>
  <c r="D8525" i="1"/>
  <c r="D8524" i="1"/>
  <c r="D8523" i="1"/>
  <c r="D8522" i="1"/>
  <c r="D8521" i="1"/>
  <c r="D8520" i="1"/>
  <c r="D8519" i="1"/>
  <c r="D8518" i="1"/>
  <c r="D8517" i="1"/>
  <c r="D8516" i="1"/>
  <c r="D8515" i="1"/>
  <c r="D8514" i="1"/>
  <c r="D8513" i="1"/>
  <c r="D8512" i="1"/>
  <c r="D8511" i="1"/>
  <c r="D8510" i="1"/>
  <c r="D8509" i="1"/>
  <c r="D8508" i="1"/>
  <c r="D8507" i="1"/>
  <c r="D8506" i="1"/>
  <c r="D8505" i="1"/>
  <c r="D8504" i="1"/>
  <c r="D8503" i="1"/>
  <c r="D8502" i="1"/>
  <c r="D8501" i="1"/>
  <c r="D8500" i="1"/>
  <c r="D8499" i="1"/>
  <c r="D8498" i="1"/>
  <c r="D8497" i="1"/>
  <c r="D8496" i="1"/>
  <c r="D8495" i="1"/>
  <c r="D8494" i="1"/>
  <c r="D8493" i="1"/>
  <c r="D8492" i="1"/>
  <c r="D8491" i="1"/>
  <c r="D8490" i="1"/>
  <c r="D8489" i="1"/>
  <c r="D8488" i="1"/>
  <c r="D8487" i="1"/>
  <c r="D8486" i="1"/>
  <c r="D8485" i="1"/>
  <c r="D8484" i="1"/>
  <c r="D8483" i="1"/>
  <c r="D8482" i="1"/>
  <c r="D8481" i="1"/>
  <c r="D8480" i="1"/>
  <c r="D8479" i="1"/>
  <c r="D8478" i="1"/>
  <c r="D8477" i="1"/>
  <c r="D8476" i="1"/>
  <c r="D8475" i="1"/>
  <c r="D8474" i="1"/>
  <c r="D8473" i="1"/>
  <c r="D8472" i="1"/>
  <c r="D8471" i="1"/>
  <c r="D8470" i="1"/>
  <c r="D8469" i="1"/>
  <c r="D8468" i="1"/>
  <c r="D8467" i="1"/>
  <c r="D8466" i="1"/>
  <c r="D8465" i="1"/>
  <c r="D8464" i="1"/>
  <c r="D8463" i="1"/>
  <c r="D8462" i="1"/>
  <c r="D8461" i="1"/>
  <c r="D8460" i="1"/>
  <c r="D8459" i="1"/>
  <c r="D8458" i="1"/>
  <c r="D8457" i="1"/>
  <c r="D8456" i="1"/>
  <c r="D8455" i="1"/>
  <c r="D8454" i="1"/>
  <c r="D8453" i="1"/>
  <c r="D8452" i="1"/>
  <c r="D8451" i="1"/>
  <c r="D8450" i="1"/>
  <c r="D8449" i="1"/>
  <c r="D8448" i="1"/>
  <c r="D8447" i="1"/>
  <c r="D8446" i="1"/>
  <c r="D8445" i="1"/>
  <c r="D8444" i="1"/>
  <c r="D8443" i="1"/>
  <c r="D8442" i="1"/>
  <c r="D8441" i="1"/>
  <c r="D8440" i="1"/>
  <c r="D8439" i="1"/>
  <c r="D8438" i="1"/>
  <c r="D8437" i="1"/>
  <c r="D8436" i="1"/>
  <c r="D8435" i="1"/>
  <c r="D8434" i="1"/>
  <c r="D8433" i="1"/>
  <c r="D8432" i="1"/>
  <c r="D8431" i="1"/>
  <c r="D8430" i="1"/>
  <c r="D8429" i="1"/>
  <c r="D8428" i="1"/>
  <c r="D8427" i="1"/>
  <c r="D8426" i="1"/>
  <c r="D8425" i="1"/>
  <c r="D8424" i="1"/>
  <c r="D8423" i="1"/>
  <c r="D8422" i="1"/>
  <c r="D8421" i="1"/>
  <c r="D8420" i="1"/>
  <c r="D8419" i="1"/>
  <c r="D8418" i="1"/>
  <c r="D8417" i="1"/>
  <c r="D8416" i="1"/>
  <c r="D8415" i="1"/>
  <c r="D8414" i="1"/>
  <c r="D8413" i="1"/>
  <c r="D8412" i="1"/>
  <c r="D8411" i="1"/>
  <c r="D8410" i="1"/>
  <c r="D8409" i="1"/>
  <c r="D8408" i="1"/>
  <c r="D8407" i="1"/>
  <c r="D8406" i="1"/>
  <c r="D8405" i="1"/>
  <c r="D8404" i="1"/>
  <c r="D8403" i="1"/>
  <c r="D8402" i="1"/>
  <c r="D8401" i="1"/>
  <c r="D8400" i="1"/>
  <c r="D8399" i="1"/>
  <c r="D8398" i="1"/>
  <c r="D8397" i="1"/>
  <c r="D8396" i="1"/>
  <c r="D8395" i="1"/>
  <c r="D8394" i="1"/>
  <c r="D8393" i="1"/>
  <c r="D8392" i="1"/>
  <c r="D8391" i="1"/>
  <c r="D8390" i="1"/>
  <c r="D8389" i="1"/>
  <c r="D8388" i="1"/>
  <c r="D8387" i="1"/>
  <c r="D8386" i="1"/>
  <c r="D8385" i="1"/>
  <c r="D8384" i="1"/>
  <c r="D8383" i="1"/>
  <c r="D8382" i="1"/>
  <c r="D8381" i="1"/>
  <c r="D8380" i="1"/>
  <c r="D8379" i="1"/>
  <c r="D8378" i="1"/>
  <c r="D8377" i="1"/>
  <c r="D8376" i="1"/>
  <c r="D8375" i="1"/>
  <c r="D8374" i="1"/>
  <c r="D8373" i="1"/>
  <c r="D8372" i="1"/>
  <c r="D8371" i="1"/>
  <c r="D8370" i="1"/>
  <c r="D8369" i="1"/>
  <c r="D8368" i="1"/>
  <c r="D8367" i="1"/>
  <c r="D8366" i="1"/>
  <c r="D8365" i="1"/>
  <c r="D8364" i="1"/>
  <c r="D8363" i="1"/>
  <c r="D8362" i="1"/>
  <c r="D8361" i="1"/>
  <c r="D8360" i="1"/>
  <c r="D8359" i="1"/>
  <c r="D8358" i="1"/>
  <c r="D8357" i="1"/>
  <c r="D8356" i="1"/>
  <c r="D8355" i="1"/>
  <c r="D8354" i="1"/>
  <c r="D8353" i="1"/>
  <c r="D8352" i="1"/>
  <c r="D8351" i="1"/>
  <c r="D8350" i="1"/>
  <c r="D8349" i="1"/>
  <c r="D8348" i="1"/>
  <c r="D8347" i="1"/>
  <c r="D8346" i="1"/>
  <c r="D8345" i="1"/>
  <c r="D8344" i="1"/>
  <c r="D8343" i="1"/>
  <c r="D8342" i="1"/>
  <c r="D8341" i="1"/>
  <c r="D8340" i="1"/>
  <c r="D8339" i="1"/>
  <c r="D8338" i="1"/>
  <c r="D8337" i="1"/>
  <c r="D8336" i="1"/>
  <c r="D8335" i="1"/>
  <c r="D8334" i="1"/>
  <c r="D8333" i="1"/>
  <c r="D8332" i="1"/>
  <c r="D8331" i="1"/>
  <c r="D8330" i="1"/>
  <c r="D8329" i="1"/>
  <c r="D8328" i="1"/>
  <c r="D8327" i="1"/>
  <c r="D8326" i="1"/>
  <c r="D8325" i="1"/>
  <c r="D8324" i="1"/>
  <c r="D8323" i="1"/>
  <c r="D8322" i="1"/>
  <c r="D8321" i="1"/>
  <c r="D8320" i="1"/>
  <c r="D8319" i="1"/>
  <c r="D8318" i="1"/>
  <c r="D8317" i="1"/>
  <c r="D8316" i="1"/>
  <c r="D8315" i="1"/>
  <c r="D8314" i="1"/>
  <c r="D8313" i="1"/>
  <c r="D8312" i="1"/>
  <c r="D8311" i="1"/>
  <c r="D8310" i="1"/>
  <c r="D8309" i="1"/>
  <c r="D8308" i="1"/>
  <c r="D8307" i="1"/>
  <c r="D8306" i="1"/>
  <c r="D8305" i="1"/>
  <c r="D8304" i="1"/>
  <c r="D8303" i="1"/>
  <c r="D8302" i="1"/>
  <c r="D8301" i="1"/>
  <c r="D8300" i="1"/>
  <c r="D8299" i="1"/>
  <c r="D8298" i="1"/>
  <c r="D8297" i="1"/>
  <c r="D8296" i="1"/>
  <c r="D8295" i="1"/>
  <c r="D8294" i="1"/>
  <c r="D8293" i="1"/>
  <c r="D8292" i="1"/>
  <c r="D8291" i="1"/>
  <c r="D8290" i="1"/>
  <c r="D8289" i="1"/>
  <c r="D8288" i="1"/>
  <c r="D8287" i="1"/>
  <c r="D8286" i="1"/>
  <c r="D8285" i="1"/>
  <c r="D8284" i="1"/>
  <c r="D8283" i="1"/>
  <c r="D8282" i="1"/>
  <c r="D8281" i="1"/>
  <c r="D8280" i="1"/>
  <c r="D8279" i="1"/>
  <c r="D8278" i="1"/>
  <c r="D8277" i="1"/>
  <c r="D8276" i="1"/>
  <c r="D8275" i="1"/>
  <c r="D8274" i="1"/>
  <c r="D8273" i="1"/>
  <c r="D8272" i="1"/>
  <c r="D8271" i="1"/>
  <c r="D8270" i="1"/>
  <c r="D8269" i="1"/>
  <c r="D8268" i="1"/>
  <c r="D8267" i="1"/>
  <c r="D8266" i="1"/>
  <c r="D8265" i="1"/>
  <c r="D8264" i="1"/>
  <c r="D8263" i="1"/>
  <c r="D8262" i="1"/>
  <c r="D8261" i="1"/>
  <c r="D8260" i="1"/>
  <c r="D8259" i="1"/>
  <c r="D8258" i="1"/>
  <c r="D8257" i="1"/>
  <c r="D8256" i="1"/>
  <c r="D8255" i="1"/>
  <c r="D8254" i="1"/>
  <c r="D8253" i="1"/>
  <c r="D8252" i="1"/>
  <c r="D8251" i="1"/>
  <c r="D8250" i="1"/>
  <c r="D8249" i="1"/>
  <c r="D8248" i="1"/>
  <c r="D8247" i="1"/>
  <c r="D8246" i="1"/>
  <c r="D8245" i="1"/>
  <c r="D8244" i="1"/>
  <c r="D8243" i="1"/>
  <c r="D8242" i="1"/>
  <c r="D8241" i="1"/>
  <c r="D8240" i="1"/>
  <c r="D8239" i="1"/>
  <c r="D8238" i="1"/>
  <c r="D8237" i="1"/>
  <c r="D8236" i="1"/>
  <c r="D8235" i="1"/>
  <c r="D8234" i="1"/>
  <c r="D8233" i="1"/>
  <c r="D8232" i="1"/>
  <c r="D8231" i="1"/>
  <c r="D8230" i="1"/>
  <c r="D8229" i="1"/>
  <c r="D8228" i="1"/>
  <c r="D8227" i="1"/>
  <c r="D8226" i="1"/>
  <c r="D8225" i="1"/>
  <c r="D8224" i="1"/>
  <c r="D8223" i="1"/>
  <c r="D8222" i="1"/>
  <c r="D8221" i="1"/>
  <c r="D8220" i="1"/>
  <c r="D8219" i="1"/>
  <c r="D8218" i="1"/>
  <c r="D8217" i="1"/>
  <c r="D8216" i="1"/>
  <c r="D8215" i="1"/>
  <c r="D8214" i="1"/>
  <c r="D8213" i="1"/>
  <c r="D8212" i="1"/>
  <c r="D8211" i="1"/>
  <c r="D8210" i="1"/>
  <c r="D8209" i="1"/>
  <c r="D8208" i="1"/>
  <c r="D8207" i="1"/>
  <c r="D8206" i="1"/>
  <c r="D8205" i="1"/>
  <c r="D8204" i="1"/>
  <c r="D8203" i="1"/>
  <c r="D8202" i="1"/>
  <c r="D8201" i="1"/>
  <c r="D8200" i="1"/>
  <c r="D8199" i="1"/>
  <c r="D8198" i="1"/>
  <c r="D8197" i="1"/>
  <c r="D8196" i="1"/>
  <c r="D8195" i="1"/>
  <c r="D8194" i="1"/>
  <c r="D8193" i="1"/>
  <c r="D8192" i="1"/>
  <c r="D8191" i="1"/>
  <c r="D8190" i="1"/>
  <c r="D8189" i="1"/>
  <c r="D8188" i="1"/>
  <c r="D8187" i="1"/>
  <c r="D8186" i="1"/>
  <c r="D8185" i="1"/>
  <c r="D8184" i="1"/>
  <c r="D8183" i="1"/>
  <c r="D8182" i="1"/>
  <c r="D8181" i="1"/>
  <c r="D8180" i="1"/>
  <c r="D8179" i="1"/>
  <c r="D8178" i="1"/>
  <c r="D8177" i="1"/>
  <c r="D8176" i="1"/>
  <c r="D8175" i="1"/>
  <c r="D8174" i="1"/>
  <c r="D8173" i="1"/>
  <c r="D8172" i="1"/>
  <c r="D8171" i="1"/>
  <c r="D8170" i="1"/>
  <c r="D8169" i="1"/>
  <c r="D8168" i="1"/>
  <c r="D8167" i="1"/>
  <c r="D8166" i="1"/>
  <c r="D8165" i="1"/>
  <c r="D8164" i="1"/>
  <c r="D8163" i="1"/>
  <c r="D8162" i="1"/>
  <c r="D8161" i="1"/>
  <c r="D8160" i="1"/>
  <c r="D8159" i="1"/>
  <c r="D8158" i="1"/>
  <c r="D8157" i="1"/>
  <c r="D8156" i="1"/>
  <c r="D8155" i="1"/>
  <c r="D8154" i="1"/>
  <c r="D8153" i="1"/>
  <c r="D8152" i="1"/>
  <c r="D8151" i="1"/>
  <c r="D8150" i="1"/>
  <c r="D8149" i="1"/>
  <c r="D8148" i="1"/>
  <c r="D8147" i="1"/>
  <c r="D8146" i="1"/>
  <c r="D8145" i="1"/>
  <c r="D8144" i="1"/>
  <c r="D8143" i="1"/>
  <c r="D8142" i="1"/>
  <c r="D8141" i="1"/>
  <c r="D8140" i="1"/>
  <c r="D8139" i="1"/>
  <c r="D8138" i="1"/>
  <c r="D8137" i="1"/>
  <c r="D8136" i="1"/>
  <c r="D8135" i="1"/>
  <c r="D8134" i="1"/>
  <c r="D8133" i="1"/>
  <c r="D8132" i="1"/>
  <c r="D8131" i="1"/>
  <c r="D8130" i="1"/>
  <c r="D8129" i="1"/>
  <c r="D8128" i="1"/>
  <c r="D8127" i="1"/>
  <c r="D8126" i="1"/>
  <c r="D8125" i="1"/>
  <c r="D8124" i="1"/>
  <c r="D8123" i="1"/>
  <c r="D8122" i="1"/>
  <c r="D8121" i="1"/>
  <c r="D8120" i="1"/>
  <c r="D8119" i="1"/>
  <c r="D8118" i="1"/>
  <c r="D8117" i="1"/>
  <c r="D8116" i="1"/>
  <c r="D8115" i="1"/>
  <c r="D8114" i="1"/>
  <c r="D8113" i="1"/>
  <c r="D8112" i="1"/>
  <c r="D8111" i="1"/>
  <c r="D8110" i="1"/>
  <c r="D8109" i="1"/>
  <c r="D8108" i="1"/>
  <c r="D8107" i="1"/>
  <c r="D8106" i="1"/>
  <c r="D8105" i="1"/>
  <c r="D8104" i="1"/>
  <c r="D8103" i="1"/>
  <c r="D8102" i="1"/>
  <c r="D8101" i="1"/>
  <c r="D8100" i="1"/>
  <c r="D8099" i="1"/>
  <c r="D8098" i="1"/>
  <c r="D8097" i="1"/>
  <c r="D8096" i="1"/>
  <c r="D8095" i="1"/>
  <c r="D8094" i="1"/>
  <c r="D8093" i="1"/>
  <c r="D8092" i="1"/>
  <c r="D8091" i="1"/>
  <c r="D8090" i="1"/>
  <c r="D8089" i="1"/>
  <c r="D8088" i="1"/>
  <c r="D8087" i="1"/>
  <c r="D8086" i="1"/>
  <c r="D8085" i="1"/>
  <c r="D8084" i="1"/>
  <c r="D8083" i="1"/>
  <c r="D8082" i="1"/>
  <c r="D8081" i="1"/>
  <c r="D8080" i="1"/>
  <c r="D8079" i="1"/>
  <c r="D8078" i="1"/>
  <c r="D8077" i="1"/>
  <c r="D8076" i="1"/>
  <c r="D8075" i="1"/>
  <c r="D8074" i="1"/>
  <c r="D8073" i="1"/>
  <c r="D8072" i="1"/>
  <c r="D8071" i="1"/>
  <c r="D8070" i="1"/>
  <c r="D8069" i="1"/>
  <c r="D8068" i="1"/>
  <c r="D8067" i="1"/>
  <c r="D8066" i="1"/>
  <c r="D8065" i="1"/>
  <c r="D8064" i="1"/>
  <c r="D8063" i="1"/>
  <c r="D8062" i="1"/>
  <c r="D8061" i="1"/>
  <c r="D8060" i="1"/>
  <c r="D8059" i="1"/>
  <c r="D8058" i="1"/>
  <c r="D8057" i="1"/>
  <c r="D8056" i="1"/>
  <c r="D8055" i="1"/>
  <c r="D8054" i="1"/>
  <c r="D8053" i="1"/>
  <c r="D8052" i="1"/>
  <c r="D8051" i="1"/>
  <c r="D8050" i="1"/>
  <c r="D8049" i="1"/>
  <c r="D8048" i="1"/>
  <c r="D8047" i="1"/>
  <c r="D8046" i="1"/>
  <c r="D8045" i="1"/>
  <c r="D8044" i="1"/>
  <c r="D8043" i="1"/>
  <c r="D8042" i="1"/>
  <c r="D8041" i="1"/>
  <c r="D8040" i="1"/>
  <c r="D8039" i="1"/>
  <c r="D8038" i="1"/>
  <c r="D8037" i="1"/>
  <c r="D8036" i="1"/>
  <c r="D8035" i="1"/>
  <c r="D8034" i="1"/>
  <c r="D8033" i="1"/>
  <c r="D8032" i="1"/>
  <c r="D8031" i="1"/>
  <c r="D8030" i="1"/>
  <c r="D8029" i="1"/>
  <c r="D8028" i="1"/>
  <c r="D8027" i="1"/>
  <c r="D8026" i="1"/>
  <c r="D8025" i="1"/>
  <c r="D8024" i="1"/>
  <c r="D8023" i="1"/>
  <c r="D8022" i="1"/>
  <c r="D8021" i="1"/>
  <c r="D8020" i="1"/>
  <c r="D8019" i="1"/>
  <c r="D8018" i="1"/>
  <c r="D8017" i="1"/>
  <c r="D8016" i="1"/>
  <c r="D8015" i="1"/>
  <c r="D8014" i="1"/>
  <c r="D8013" i="1"/>
  <c r="D8012" i="1"/>
  <c r="D8011" i="1"/>
  <c r="D8010" i="1"/>
  <c r="D8009" i="1"/>
  <c r="D8008" i="1"/>
  <c r="D8007" i="1"/>
  <c r="D8006" i="1"/>
  <c r="D8005" i="1"/>
  <c r="D8004" i="1"/>
  <c r="D8003" i="1"/>
  <c r="D8002" i="1"/>
  <c r="D8001" i="1"/>
  <c r="D8000" i="1"/>
  <c r="D7999" i="1"/>
  <c r="D7998" i="1"/>
  <c r="D7997" i="1"/>
  <c r="D7996" i="1"/>
  <c r="D7995" i="1"/>
  <c r="D7994" i="1"/>
  <c r="D7993" i="1"/>
  <c r="D7992" i="1"/>
  <c r="D7991" i="1"/>
  <c r="D7990" i="1"/>
  <c r="D7989" i="1"/>
  <c r="D7988" i="1"/>
  <c r="D7987" i="1"/>
  <c r="D7986" i="1"/>
  <c r="D7985" i="1"/>
  <c r="D7984" i="1"/>
  <c r="D7983" i="1"/>
  <c r="D7982" i="1"/>
  <c r="D7981" i="1"/>
  <c r="D7980" i="1"/>
  <c r="D7979" i="1"/>
  <c r="D7978" i="1"/>
  <c r="D7977" i="1"/>
  <c r="D7976" i="1"/>
  <c r="D7975" i="1"/>
  <c r="D7974" i="1"/>
  <c r="D7973" i="1"/>
  <c r="D7972" i="1"/>
  <c r="D7971" i="1"/>
  <c r="D7970" i="1"/>
  <c r="D7969" i="1"/>
  <c r="D7968" i="1"/>
  <c r="D7967" i="1"/>
  <c r="D7966" i="1"/>
  <c r="D7965" i="1"/>
  <c r="D7964" i="1"/>
  <c r="D7963" i="1"/>
  <c r="D7962" i="1"/>
  <c r="D7961" i="1"/>
  <c r="D7960" i="1"/>
  <c r="D7959" i="1"/>
  <c r="D7958" i="1"/>
  <c r="D7957" i="1"/>
  <c r="D7956" i="1"/>
  <c r="D7955" i="1"/>
  <c r="D7954" i="1"/>
  <c r="D7953" i="1"/>
  <c r="D7952" i="1"/>
  <c r="D7951" i="1"/>
  <c r="D7950" i="1"/>
  <c r="D7949" i="1"/>
  <c r="D7948" i="1"/>
  <c r="D7947" i="1"/>
  <c r="D7946" i="1"/>
  <c r="D7945" i="1"/>
  <c r="D7944" i="1"/>
  <c r="D7943" i="1"/>
  <c r="D7942" i="1"/>
  <c r="D7941" i="1"/>
  <c r="D7940" i="1"/>
  <c r="D7939" i="1"/>
  <c r="D7938" i="1"/>
  <c r="D7937" i="1"/>
  <c r="D7936" i="1"/>
  <c r="D7935" i="1"/>
  <c r="D7934" i="1"/>
  <c r="D7933" i="1"/>
  <c r="D7932" i="1"/>
  <c r="D7931" i="1"/>
  <c r="D7930" i="1"/>
  <c r="D7929" i="1"/>
  <c r="D7928" i="1"/>
  <c r="D7927" i="1"/>
  <c r="D7926" i="1"/>
  <c r="D7925" i="1"/>
  <c r="D7924" i="1"/>
  <c r="D7923" i="1"/>
  <c r="D7922" i="1"/>
  <c r="D7921" i="1"/>
  <c r="D7920" i="1"/>
  <c r="D7919" i="1"/>
  <c r="D7918" i="1"/>
  <c r="D7917" i="1"/>
  <c r="D7916" i="1"/>
  <c r="D7915" i="1"/>
  <c r="D7914" i="1"/>
  <c r="D7913" i="1"/>
  <c r="D7912" i="1"/>
  <c r="D7911" i="1"/>
  <c r="D7910" i="1"/>
  <c r="D7909" i="1"/>
  <c r="D7908" i="1"/>
  <c r="D7907" i="1"/>
  <c r="D7906" i="1"/>
  <c r="D7905" i="1"/>
  <c r="D7904" i="1"/>
  <c r="D7903" i="1"/>
  <c r="D7902" i="1"/>
  <c r="D7901" i="1"/>
  <c r="D7900" i="1"/>
  <c r="D7899" i="1"/>
  <c r="D7898" i="1"/>
  <c r="D7897" i="1"/>
  <c r="D7896" i="1"/>
  <c r="D7895" i="1"/>
  <c r="D7894" i="1"/>
  <c r="D7893" i="1"/>
  <c r="D7892" i="1"/>
  <c r="D7891" i="1"/>
  <c r="D7890" i="1"/>
  <c r="D7889" i="1"/>
  <c r="D7888" i="1"/>
  <c r="D7887" i="1"/>
  <c r="D7886" i="1"/>
  <c r="D7885" i="1"/>
  <c r="D7884" i="1"/>
  <c r="D7883" i="1"/>
  <c r="D7882" i="1"/>
  <c r="D7881" i="1"/>
  <c r="D7880" i="1"/>
  <c r="D7879" i="1"/>
  <c r="D7878" i="1"/>
  <c r="D7877" i="1"/>
  <c r="D7876" i="1"/>
  <c r="D7875" i="1"/>
  <c r="D7874" i="1"/>
  <c r="D7873" i="1"/>
  <c r="D7872" i="1"/>
  <c r="D7871" i="1"/>
  <c r="D7870" i="1"/>
  <c r="D7869" i="1"/>
  <c r="D7868" i="1"/>
  <c r="D7867" i="1"/>
  <c r="D7866" i="1"/>
  <c r="D7865" i="1"/>
  <c r="D7864" i="1"/>
  <c r="D7863" i="1"/>
  <c r="D7862" i="1"/>
  <c r="D7861" i="1"/>
  <c r="D7860" i="1"/>
  <c r="D7859" i="1"/>
  <c r="D7858" i="1"/>
  <c r="D7857" i="1"/>
  <c r="D7856" i="1"/>
  <c r="D7855" i="1"/>
  <c r="D7854" i="1"/>
  <c r="D7853" i="1"/>
  <c r="D7852" i="1"/>
  <c r="D7851" i="1"/>
  <c r="D7850" i="1"/>
  <c r="D7849" i="1"/>
  <c r="D7848" i="1"/>
  <c r="D7847" i="1"/>
  <c r="D7846" i="1"/>
  <c r="D7845" i="1"/>
  <c r="D7844" i="1"/>
  <c r="D7843" i="1"/>
  <c r="D7842" i="1"/>
  <c r="D7841" i="1"/>
  <c r="D7840" i="1"/>
  <c r="D7839" i="1"/>
  <c r="D7838" i="1"/>
  <c r="D7837" i="1"/>
  <c r="D7836" i="1"/>
  <c r="D7835" i="1"/>
  <c r="D7834" i="1"/>
  <c r="D7833" i="1"/>
  <c r="D7832" i="1"/>
  <c r="D7831" i="1"/>
  <c r="D7830" i="1"/>
  <c r="D7829" i="1"/>
  <c r="D7828" i="1"/>
  <c r="D7827" i="1"/>
  <c r="D7826" i="1"/>
  <c r="D7825" i="1"/>
  <c r="D7824" i="1"/>
  <c r="D7823" i="1"/>
  <c r="D7822" i="1"/>
  <c r="D7821" i="1"/>
  <c r="D7820" i="1"/>
  <c r="D7819" i="1"/>
  <c r="D7818" i="1"/>
  <c r="D7817" i="1"/>
  <c r="D7816" i="1"/>
  <c r="D7815" i="1"/>
  <c r="D7814" i="1"/>
  <c r="D7813" i="1"/>
  <c r="D7812" i="1"/>
  <c r="D7811" i="1"/>
  <c r="D7810" i="1"/>
  <c r="D7809" i="1"/>
  <c r="D7808" i="1"/>
  <c r="D7807" i="1"/>
  <c r="D7806" i="1"/>
  <c r="D7805" i="1"/>
  <c r="D7804" i="1"/>
  <c r="D7803" i="1"/>
  <c r="D7802" i="1"/>
  <c r="D7801" i="1"/>
  <c r="D7800" i="1"/>
  <c r="D7799" i="1"/>
  <c r="D7798" i="1"/>
  <c r="D7797" i="1"/>
  <c r="D7796" i="1"/>
  <c r="D7795" i="1"/>
  <c r="D7794" i="1"/>
  <c r="D7793" i="1"/>
  <c r="D7792" i="1"/>
  <c r="D7791" i="1"/>
  <c r="D7790" i="1"/>
  <c r="D7789" i="1"/>
  <c r="D7788" i="1"/>
  <c r="D7787" i="1"/>
  <c r="D7786" i="1"/>
  <c r="D7785" i="1"/>
  <c r="D7784" i="1"/>
  <c r="D7783" i="1"/>
  <c r="D7782" i="1"/>
  <c r="D7781" i="1"/>
  <c r="D7780" i="1"/>
  <c r="D7779" i="1"/>
  <c r="D7778" i="1"/>
  <c r="D7777" i="1"/>
  <c r="D7776" i="1"/>
  <c r="D7775" i="1"/>
  <c r="D7774" i="1"/>
  <c r="D7773" i="1"/>
  <c r="D7772" i="1"/>
  <c r="D7771" i="1"/>
  <c r="D7770" i="1"/>
  <c r="D7769" i="1"/>
  <c r="D7768" i="1"/>
  <c r="D7767" i="1"/>
  <c r="D7766" i="1"/>
  <c r="D7765" i="1"/>
  <c r="D7764" i="1"/>
  <c r="D7763" i="1"/>
  <c r="D7762" i="1"/>
  <c r="D7761" i="1"/>
  <c r="D7760" i="1"/>
  <c r="D7759" i="1"/>
  <c r="D7758" i="1"/>
  <c r="D7757" i="1"/>
  <c r="D7756" i="1"/>
  <c r="D7755" i="1"/>
  <c r="D7754" i="1"/>
  <c r="D7753" i="1"/>
  <c r="D7752" i="1"/>
  <c r="D7751" i="1"/>
  <c r="D7750" i="1"/>
  <c r="D7749" i="1"/>
  <c r="D7748" i="1"/>
  <c r="D7747" i="1"/>
  <c r="D7746" i="1"/>
  <c r="D7745" i="1"/>
  <c r="D7744" i="1"/>
  <c r="D7743" i="1"/>
  <c r="D7742" i="1"/>
  <c r="D7741" i="1"/>
  <c r="D7740" i="1"/>
  <c r="D7739" i="1"/>
  <c r="D7738" i="1"/>
  <c r="D7737" i="1"/>
  <c r="D7736" i="1"/>
  <c r="D7735" i="1"/>
  <c r="D7734" i="1"/>
  <c r="D7733" i="1"/>
  <c r="D7732" i="1"/>
  <c r="D7731" i="1"/>
  <c r="D7730" i="1"/>
  <c r="D7729" i="1"/>
  <c r="D7728" i="1"/>
  <c r="D7727" i="1"/>
  <c r="D7726" i="1"/>
  <c r="D7725" i="1"/>
  <c r="D7724" i="1"/>
  <c r="D7723" i="1"/>
  <c r="D7722" i="1"/>
  <c r="D7721" i="1"/>
  <c r="D7720" i="1"/>
  <c r="D7719" i="1"/>
  <c r="D7718" i="1"/>
  <c r="D7717" i="1"/>
  <c r="D7716" i="1"/>
  <c r="D7715" i="1"/>
  <c r="D7714" i="1"/>
  <c r="D7713" i="1"/>
  <c r="D7712" i="1"/>
  <c r="D7711" i="1"/>
  <c r="D7710" i="1"/>
  <c r="D7709" i="1"/>
  <c r="D7708" i="1"/>
  <c r="D7707" i="1"/>
  <c r="D7706" i="1"/>
  <c r="D7705" i="1"/>
  <c r="D7704" i="1"/>
  <c r="D7703" i="1"/>
  <c r="D7702" i="1"/>
  <c r="D7701" i="1"/>
  <c r="D7700" i="1"/>
  <c r="D7699" i="1"/>
  <c r="D7698" i="1"/>
  <c r="D7697" i="1"/>
  <c r="D7696" i="1"/>
  <c r="D7695" i="1"/>
  <c r="D7694" i="1"/>
  <c r="D7693" i="1"/>
  <c r="D7692" i="1"/>
  <c r="D7691" i="1"/>
  <c r="D7690" i="1"/>
  <c r="D7689" i="1"/>
  <c r="D7688" i="1"/>
  <c r="D7687" i="1"/>
  <c r="D7686" i="1"/>
  <c r="D7685" i="1"/>
  <c r="D7684" i="1"/>
  <c r="D7683" i="1"/>
  <c r="D7682" i="1"/>
  <c r="D7681" i="1"/>
  <c r="D7680" i="1"/>
  <c r="D7679" i="1"/>
  <c r="D7678" i="1"/>
  <c r="D7677" i="1"/>
  <c r="D7676" i="1"/>
  <c r="D7675" i="1"/>
  <c r="D7674" i="1"/>
  <c r="D7673" i="1"/>
  <c r="D7672" i="1"/>
  <c r="D7671" i="1"/>
  <c r="D7670" i="1"/>
  <c r="D7669" i="1"/>
  <c r="D7668" i="1"/>
  <c r="D7667" i="1"/>
  <c r="D7666" i="1"/>
  <c r="D7665" i="1"/>
  <c r="D7664" i="1"/>
  <c r="D7663" i="1"/>
  <c r="D7662" i="1"/>
  <c r="D7661" i="1"/>
  <c r="D7660" i="1"/>
  <c r="D7659" i="1"/>
  <c r="D7658" i="1"/>
  <c r="D7657" i="1"/>
  <c r="D7656" i="1"/>
  <c r="D7655" i="1"/>
  <c r="D7654" i="1"/>
  <c r="D7653" i="1"/>
  <c r="D7652" i="1"/>
  <c r="D7651" i="1"/>
  <c r="D7650" i="1"/>
  <c r="D7649" i="1"/>
  <c r="D7648" i="1"/>
  <c r="D7647" i="1"/>
  <c r="D7646" i="1"/>
  <c r="D7645" i="1"/>
  <c r="D7644" i="1"/>
  <c r="D7643" i="1"/>
  <c r="D7642" i="1"/>
  <c r="D7641" i="1"/>
  <c r="D7640" i="1"/>
  <c r="D7639" i="1"/>
  <c r="D7638" i="1"/>
  <c r="D7637" i="1"/>
  <c r="D7636" i="1"/>
  <c r="D7635" i="1"/>
  <c r="D7634" i="1"/>
  <c r="D7633" i="1"/>
  <c r="D7632" i="1"/>
  <c r="D7631" i="1"/>
  <c r="D7630" i="1"/>
  <c r="D7629" i="1"/>
  <c r="D7628" i="1"/>
  <c r="D7627" i="1"/>
  <c r="D7626" i="1"/>
  <c r="D7625" i="1"/>
  <c r="D7624" i="1"/>
  <c r="D7623" i="1"/>
  <c r="D7622" i="1"/>
  <c r="D7621" i="1"/>
  <c r="D7620" i="1"/>
  <c r="D7619" i="1"/>
  <c r="D7618" i="1"/>
  <c r="D7617" i="1"/>
  <c r="D7616" i="1"/>
  <c r="D7615" i="1"/>
  <c r="D7614" i="1"/>
  <c r="D7613" i="1"/>
  <c r="D7612" i="1"/>
  <c r="D7611" i="1"/>
  <c r="D7610" i="1"/>
  <c r="D7609" i="1"/>
  <c r="D7608" i="1"/>
  <c r="D7607" i="1"/>
  <c r="D7606" i="1"/>
  <c r="D7605" i="1"/>
  <c r="D7604" i="1"/>
  <c r="D7603" i="1"/>
  <c r="D7602" i="1"/>
  <c r="D7601" i="1"/>
  <c r="D7600" i="1"/>
  <c r="D7599" i="1"/>
  <c r="D7598" i="1"/>
  <c r="D7597" i="1"/>
  <c r="D7596" i="1"/>
  <c r="D7595" i="1"/>
  <c r="D7594" i="1"/>
  <c r="D7593" i="1"/>
  <c r="D7592" i="1"/>
  <c r="D7591" i="1"/>
  <c r="D7590" i="1"/>
  <c r="D7589" i="1"/>
  <c r="D7588" i="1"/>
  <c r="D7587" i="1"/>
  <c r="D7586" i="1"/>
  <c r="D7585" i="1"/>
  <c r="D7584" i="1"/>
  <c r="D7583" i="1"/>
  <c r="D7582" i="1"/>
  <c r="D7581" i="1"/>
  <c r="D7580" i="1"/>
  <c r="D7579" i="1"/>
  <c r="D7578" i="1"/>
  <c r="D7577" i="1"/>
  <c r="D7576" i="1"/>
  <c r="D7575" i="1"/>
  <c r="D7574" i="1"/>
  <c r="D7573" i="1"/>
  <c r="D7572" i="1"/>
  <c r="D7571" i="1"/>
  <c r="D7570" i="1"/>
  <c r="D7569" i="1"/>
  <c r="D7568" i="1"/>
  <c r="D7567" i="1"/>
  <c r="D7566" i="1"/>
  <c r="D7565" i="1"/>
  <c r="D7564" i="1"/>
  <c r="D7563" i="1"/>
  <c r="D7562" i="1"/>
  <c r="D7561" i="1"/>
  <c r="D7560" i="1"/>
  <c r="D7559" i="1"/>
  <c r="D7558" i="1"/>
  <c r="D7557" i="1"/>
  <c r="D7556" i="1"/>
  <c r="D7555" i="1"/>
  <c r="D7554" i="1"/>
  <c r="D7553" i="1"/>
  <c r="D7552" i="1"/>
  <c r="D7551" i="1"/>
  <c r="D7550" i="1"/>
  <c r="D7549" i="1"/>
  <c r="D7548" i="1"/>
  <c r="D7547" i="1"/>
  <c r="D7546" i="1"/>
  <c r="D7545" i="1"/>
  <c r="D7544" i="1"/>
  <c r="D7543" i="1"/>
  <c r="D7542" i="1"/>
  <c r="D7541" i="1"/>
  <c r="D7540" i="1"/>
  <c r="D7539" i="1"/>
  <c r="D7538" i="1"/>
  <c r="D7537" i="1"/>
  <c r="D7536" i="1"/>
  <c r="D7535" i="1"/>
  <c r="D7534" i="1"/>
  <c r="D7533" i="1"/>
  <c r="D7532" i="1"/>
  <c r="D7531" i="1"/>
  <c r="D7530" i="1"/>
  <c r="D7529" i="1"/>
  <c r="D7528" i="1"/>
  <c r="D7527" i="1"/>
  <c r="D7526" i="1"/>
  <c r="D7525" i="1"/>
  <c r="D7524" i="1"/>
  <c r="D7523" i="1"/>
  <c r="D7522" i="1"/>
  <c r="D7521" i="1"/>
  <c r="D7520" i="1"/>
  <c r="D7519" i="1"/>
  <c r="D7518" i="1"/>
  <c r="D7517" i="1"/>
  <c r="D7516" i="1"/>
  <c r="D7515" i="1"/>
  <c r="D7514" i="1"/>
  <c r="D7513" i="1"/>
  <c r="D7512" i="1"/>
  <c r="D7511" i="1"/>
  <c r="D7510" i="1"/>
  <c r="D7509" i="1"/>
  <c r="D7508" i="1"/>
  <c r="D7507" i="1"/>
  <c r="D7506" i="1"/>
  <c r="D7505" i="1"/>
  <c r="D7504" i="1"/>
  <c r="D7503" i="1"/>
  <c r="D7502" i="1"/>
  <c r="D7501" i="1"/>
  <c r="D7500" i="1"/>
  <c r="D7499" i="1"/>
  <c r="D7498" i="1"/>
  <c r="D7497" i="1"/>
  <c r="D7496" i="1"/>
  <c r="D7495" i="1"/>
  <c r="D7494" i="1"/>
  <c r="D7493" i="1"/>
  <c r="D7492" i="1"/>
  <c r="D7491" i="1"/>
  <c r="D7490" i="1"/>
  <c r="D7489" i="1"/>
  <c r="D7488" i="1"/>
  <c r="D7487" i="1"/>
  <c r="D7486" i="1"/>
  <c r="D7485" i="1"/>
  <c r="D7484" i="1"/>
  <c r="D7483" i="1"/>
  <c r="D7482" i="1"/>
  <c r="D7481" i="1"/>
  <c r="D7480" i="1"/>
  <c r="D7479" i="1"/>
  <c r="D7478" i="1"/>
  <c r="D7477" i="1"/>
  <c r="D7476" i="1"/>
  <c r="D7475" i="1"/>
  <c r="D7474" i="1"/>
  <c r="D7473" i="1"/>
  <c r="D7472" i="1"/>
  <c r="D7471" i="1"/>
  <c r="D7470" i="1"/>
  <c r="D7469" i="1"/>
  <c r="D7468" i="1"/>
  <c r="D7467" i="1"/>
  <c r="D7466" i="1"/>
  <c r="D7465" i="1"/>
  <c r="D7464" i="1"/>
  <c r="D7463" i="1"/>
  <c r="D7462" i="1"/>
  <c r="D7461" i="1"/>
  <c r="D7460" i="1"/>
  <c r="D7459" i="1"/>
  <c r="D7458" i="1"/>
  <c r="D7457" i="1"/>
  <c r="D7456" i="1"/>
  <c r="D7455" i="1"/>
  <c r="D7454" i="1"/>
  <c r="D7453" i="1"/>
  <c r="D7452" i="1"/>
  <c r="D7451" i="1"/>
  <c r="D7450" i="1"/>
  <c r="D7449" i="1"/>
  <c r="D7448" i="1"/>
  <c r="D7447" i="1"/>
  <c r="D7446" i="1"/>
  <c r="D7445" i="1"/>
  <c r="D7444" i="1"/>
  <c r="D7443" i="1"/>
  <c r="D7442" i="1"/>
  <c r="D7441" i="1"/>
  <c r="D7440" i="1"/>
  <c r="D7439" i="1"/>
  <c r="D7438" i="1"/>
  <c r="D7437" i="1"/>
  <c r="D7436" i="1"/>
  <c r="D7435" i="1"/>
  <c r="D7434" i="1"/>
  <c r="D7433" i="1"/>
  <c r="D7432" i="1"/>
  <c r="D7431" i="1"/>
  <c r="D7430" i="1"/>
  <c r="D7429" i="1"/>
  <c r="D7428" i="1"/>
  <c r="D7427" i="1"/>
  <c r="D7426" i="1"/>
  <c r="D7425" i="1"/>
  <c r="D7424" i="1"/>
  <c r="D7423" i="1"/>
  <c r="D7422" i="1"/>
  <c r="D7421" i="1"/>
  <c r="D7420" i="1"/>
  <c r="D7419" i="1"/>
  <c r="D7418" i="1"/>
  <c r="D7417" i="1"/>
  <c r="D7416" i="1"/>
  <c r="D7415" i="1"/>
  <c r="D7414" i="1"/>
  <c r="D7413" i="1"/>
  <c r="D7412" i="1"/>
  <c r="D7411" i="1"/>
  <c r="D7410" i="1"/>
  <c r="D7409" i="1"/>
  <c r="D7408" i="1"/>
  <c r="D7407" i="1"/>
  <c r="D7406" i="1"/>
  <c r="D7405" i="1"/>
  <c r="D7404" i="1"/>
  <c r="D7403" i="1"/>
  <c r="D7402" i="1"/>
  <c r="D7401" i="1"/>
  <c r="D7400" i="1"/>
  <c r="D7399" i="1"/>
  <c r="D7398" i="1"/>
  <c r="D7397" i="1"/>
  <c r="D7396" i="1"/>
  <c r="D7395" i="1"/>
  <c r="D7394" i="1"/>
  <c r="D7393" i="1"/>
  <c r="D7392" i="1"/>
  <c r="D7391" i="1"/>
  <c r="D7390" i="1"/>
  <c r="D7389" i="1"/>
  <c r="D7388" i="1"/>
  <c r="D7387" i="1"/>
  <c r="D7386" i="1"/>
  <c r="D7385" i="1"/>
  <c r="D7384" i="1"/>
  <c r="D7383" i="1"/>
  <c r="D7382" i="1"/>
  <c r="D7381" i="1"/>
  <c r="D7380" i="1"/>
  <c r="D7379" i="1"/>
  <c r="D7378" i="1"/>
  <c r="D7377" i="1"/>
  <c r="D7376" i="1"/>
  <c r="D7375" i="1"/>
  <c r="D7374" i="1"/>
  <c r="D7373" i="1"/>
  <c r="D7372" i="1"/>
  <c r="D7371" i="1"/>
  <c r="D7370" i="1"/>
  <c r="D7369" i="1"/>
  <c r="D7368" i="1"/>
  <c r="D7367" i="1"/>
  <c r="D7366" i="1"/>
  <c r="D7365" i="1"/>
  <c r="D7364" i="1"/>
  <c r="D7363" i="1"/>
  <c r="D7362" i="1"/>
  <c r="D7361" i="1"/>
  <c r="D7360" i="1"/>
  <c r="D7359" i="1"/>
  <c r="D7358" i="1"/>
  <c r="D7357" i="1"/>
  <c r="D7356" i="1"/>
  <c r="D7355" i="1"/>
  <c r="D7354" i="1"/>
  <c r="D7353" i="1"/>
  <c r="D7352" i="1"/>
  <c r="D7351" i="1"/>
  <c r="D7350" i="1"/>
  <c r="D7349" i="1"/>
  <c r="D7348" i="1"/>
  <c r="D7347" i="1"/>
  <c r="D7346" i="1"/>
  <c r="D7345" i="1"/>
  <c r="D7344" i="1"/>
  <c r="D7343" i="1"/>
  <c r="D7342" i="1"/>
  <c r="D7341" i="1"/>
  <c r="D7340" i="1"/>
  <c r="D7339" i="1"/>
  <c r="D7338" i="1"/>
  <c r="D7337" i="1"/>
  <c r="D7336" i="1"/>
  <c r="D7335" i="1"/>
  <c r="D7334" i="1"/>
  <c r="D7333" i="1"/>
  <c r="D7332" i="1"/>
  <c r="D7331" i="1"/>
  <c r="D7330" i="1"/>
  <c r="D7329" i="1"/>
  <c r="D7328" i="1"/>
  <c r="D7327" i="1"/>
  <c r="D7326" i="1"/>
  <c r="D7325" i="1"/>
  <c r="D7324" i="1"/>
  <c r="D7323" i="1"/>
  <c r="D7322" i="1"/>
  <c r="D7321" i="1"/>
  <c r="D7320" i="1"/>
  <c r="D7319" i="1"/>
  <c r="D7318" i="1"/>
  <c r="D7317" i="1"/>
  <c r="D7316" i="1"/>
  <c r="D7315" i="1"/>
  <c r="D7314" i="1"/>
  <c r="D7313" i="1"/>
  <c r="D7312" i="1"/>
  <c r="D7311" i="1"/>
  <c r="D7310" i="1"/>
  <c r="D7309" i="1"/>
  <c r="D7308" i="1"/>
  <c r="D7307" i="1"/>
  <c r="D7306" i="1"/>
  <c r="D7305" i="1"/>
  <c r="D7304" i="1"/>
  <c r="D7303" i="1"/>
  <c r="D7302" i="1"/>
  <c r="D7301" i="1"/>
  <c r="D7300" i="1"/>
  <c r="D7299" i="1"/>
  <c r="D7298" i="1"/>
  <c r="D7297" i="1"/>
  <c r="D7296" i="1"/>
  <c r="D7295" i="1"/>
  <c r="D7294" i="1"/>
  <c r="D7293" i="1"/>
  <c r="D7292" i="1"/>
  <c r="D7291" i="1"/>
  <c r="D7290" i="1"/>
  <c r="D7289" i="1"/>
  <c r="D7288" i="1"/>
  <c r="D7287" i="1"/>
  <c r="D7286" i="1"/>
  <c r="D7285" i="1"/>
  <c r="D7284" i="1"/>
  <c r="D7283" i="1"/>
  <c r="D7282" i="1"/>
  <c r="D7281" i="1"/>
  <c r="D7280" i="1"/>
  <c r="D7279" i="1"/>
  <c r="D7278" i="1"/>
  <c r="D7277" i="1"/>
  <c r="D7276" i="1"/>
  <c r="D7275" i="1"/>
  <c r="D7274" i="1"/>
  <c r="D7273" i="1"/>
  <c r="D7272" i="1"/>
  <c r="D7271" i="1"/>
  <c r="D7270" i="1"/>
  <c r="D7269" i="1"/>
  <c r="D7268" i="1"/>
  <c r="D7267" i="1"/>
  <c r="D7266" i="1"/>
  <c r="D7265" i="1"/>
  <c r="D7264" i="1"/>
  <c r="D7263" i="1"/>
  <c r="D7262" i="1"/>
  <c r="D7261" i="1"/>
  <c r="D7260" i="1"/>
  <c r="D7259" i="1"/>
  <c r="D7258" i="1"/>
  <c r="D7257" i="1"/>
  <c r="D7256" i="1"/>
  <c r="D7255" i="1"/>
  <c r="D7254" i="1"/>
  <c r="D7253" i="1"/>
  <c r="D7252" i="1"/>
  <c r="D7251" i="1"/>
  <c r="D7250" i="1"/>
  <c r="D7249" i="1"/>
  <c r="D7248" i="1"/>
  <c r="D7247" i="1"/>
  <c r="D7246" i="1"/>
  <c r="D7245" i="1"/>
  <c r="D7244" i="1"/>
  <c r="D7243" i="1"/>
  <c r="D7242" i="1"/>
  <c r="D7241" i="1"/>
  <c r="D7240" i="1"/>
  <c r="D7239" i="1"/>
  <c r="D7238" i="1"/>
  <c r="D7237" i="1"/>
  <c r="D7236" i="1"/>
  <c r="D7235" i="1"/>
  <c r="D7234" i="1"/>
  <c r="D7233" i="1"/>
  <c r="D7232" i="1"/>
  <c r="D7231" i="1"/>
  <c r="D7230" i="1"/>
  <c r="D7229" i="1"/>
  <c r="D7228" i="1"/>
  <c r="D7227" i="1"/>
  <c r="D7226" i="1"/>
  <c r="D7225" i="1"/>
  <c r="D7224" i="1"/>
  <c r="D7223" i="1"/>
  <c r="D7222" i="1"/>
  <c r="D7221" i="1"/>
  <c r="D7220" i="1"/>
  <c r="D7219" i="1"/>
  <c r="D7218" i="1"/>
  <c r="D7217" i="1"/>
  <c r="D7216" i="1"/>
  <c r="D7215" i="1"/>
  <c r="D7214" i="1"/>
  <c r="D7213" i="1"/>
  <c r="D7212" i="1"/>
  <c r="D7211" i="1"/>
  <c r="D7210" i="1"/>
  <c r="D7209" i="1"/>
  <c r="D7208" i="1"/>
  <c r="D7207" i="1"/>
  <c r="D7206" i="1"/>
  <c r="D7205" i="1"/>
  <c r="D7204" i="1"/>
  <c r="D7203" i="1"/>
  <c r="D7202" i="1"/>
  <c r="D7201" i="1"/>
  <c r="D7200" i="1"/>
  <c r="D7199" i="1"/>
  <c r="D7198" i="1"/>
  <c r="D7197" i="1"/>
  <c r="D7196" i="1"/>
  <c r="D7195" i="1"/>
  <c r="D7194" i="1"/>
  <c r="D7193" i="1"/>
  <c r="D7192" i="1"/>
  <c r="D7191" i="1"/>
  <c r="D7190" i="1"/>
  <c r="D7189" i="1"/>
  <c r="D7188" i="1"/>
  <c r="D7187" i="1"/>
  <c r="D7186" i="1"/>
  <c r="D7185" i="1"/>
  <c r="D7184" i="1"/>
  <c r="D7183" i="1"/>
  <c r="D7182" i="1"/>
  <c r="D7181" i="1"/>
  <c r="D7180" i="1"/>
  <c r="D7179" i="1"/>
  <c r="D7178" i="1"/>
  <c r="D7177" i="1"/>
  <c r="D7176" i="1"/>
  <c r="D7175" i="1"/>
  <c r="D7174" i="1"/>
  <c r="D7173" i="1"/>
  <c r="D7172" i="1"/>
  <c r="D7171" i="1"/>
  <c r="D7170" i="1"/>
  <c r="D7169" i="1"/>
  <c r="D7168" i="1"/>
  <c r="D7167" i="1"/>
  <c r="D7166" i="1"/>
  <c r="D7165" i="1"/>
  <c r="D7164" i="1"/>
  <c r="D7163" i="1"/>
  <c r="D7162" i="1"/>
  <c r="D7161" i="1"/>
  <c r="D7160" i="1"/>
  <c r="D7159" i="1"/>
  <c r="D7158" i="1"/>
  <c r="D7157" i="1"/>
  <c r="D7156" i="1"/>
  <c r="D7155" i="1"/>
  <c r="D7154" i="1"/>
  <c r="D7153" i="1"/>
  <c r="D7152" i="1"/>
  <c r="D7151" i="1"/>
  <c r="D7150" i="1"/>
  <c r="D7149" i="1"/>
  <c r="D7148" i="1"/>
  <c r="D7147" i="1"/>
  <c r="D7146" i="1"/>
  <c r="D7145" i="1"/>
  <c r="D7144" i="1"/>
  <c r="D7143" i="1"/>
  <c r="D7142" i="1"/>
  <c r="D7141" i="1"/>
  <c r="D7140" i="1"/>
  <c r="D7139" i="1"/>
  <c r="D7138" i="1"/>
  <c r="D7137" i="1"/>
  <c r="D7136" i="1"/>
  <c r="D7135" i="1"/>
  <c r="D7134" i="1"/>
  <c r="D7133" i="1"/>
  <c r="D7132" i="1"/>
  <c r="D7131" i="1"/>
  <c r="D7130" i="1"/>
  <c r="D7129" i="1"/>
  <c r="D7128" i="1"/>
  <c r="D7127" i="1"/>
  <c r="D7126" i="1"/>
  <c r="D7125" i="1"/>
  <c r="D7124" i="1"/>
  <c r="D7123" i="1"/>
  <c r="D7122" i="1"/>
  <c r="D7121" i="1"/>
  <c r="D7120" i="1"/>
  <c r="D7119" i="1"/>
  <c r="D7118" i="1"/>
  <c r="D7117" i="1"/>
  <c r="D7116" i="1"/>
  <c r="D7115" i="1"/>
  <c r="D7114" i="1"/>
  <c r="D7113" i="1"/>
  <c r="D7112" i="1"/>
  <c r="D7111" i="1"/>
  <c r="D7110" i="1"/>
  <c r="D7109" i="1"/>
  <c r="D7108" i="1"/>
  <c r="D7107" i="1"/>
  <c r="D7106" i="1"/>
  <c r="D7105" i="1"/>
  <c r="D7104" i="1"/>
  <c r="D7103" i="1"/>
  <c r="D7102" i="1"/>
  <c r="D7101" i="1"/>
  <c r="D7100" i="1"/>
  <c r="D7099" i="1"/>
  <c r="D7098" i="1"/>
  <c r="D7097" i="1"/>
  <c r="D7096" i="1"/>
  <c r="D7095" i="1"/>
  <c r="D7094" i="1"/>
  <c r="D7093" i="1"/>
  <c r="D7092" i="1"/>
  <c r="D7091" i="1"/>
  <c r="D7090" i="1"/>
  <c r="D7089" i="1"/>
  <c r="D7088" i="1"/>
  <c r="D7087" i="1"/>
  <c r="D7086" i="1"/>
  <c r="D7085" i="1"/>
  <c r="D7084" i="1"/>
  <c r="D7083" i="1"/>
  <c r="D7082" i="1"/>
  <c r="D7081" i="1"/>
  <c r="D7080" i="1"/>
  <c r="D7079" i="1"/>
  <c r="D7078" i="1"/>
  <c r="D7077" i="1"/>
  <c r="D7076" i="1"/>
  <c r="D7075" i="1"/>
  <c r="D7074" i="1"/>
  <c r="D7073" i="1"/>
  <c r="D7072" i="1"/>
  <c r="D7071" i="1"/>
  <c r="D7070" i="1"/>
  <c r="D7069" i="1"/>
  <c r="D7068" i="1"/>
  <c r="D7067" i="1"/>
  <c r="D7066" i="1"/>
  <c r="D7065" i="1"/>
  <c r="D7064" i="1"/>
  <c r="D7063" i="1"/>
  <c r="D7062" i="1"/>
  <c r="D7061" i="1"/>
  <c r="D7060" i="1"/>
  <c r="D7059" i="1"/>
  <c r="D7058" i="1"/>
  <c r="D7057" i="1"/>
  <c r="D7056" i="1"/>
  <c r="D7055" i="1"/>
  <c r="D7054" i="1"/>
  <c r="D7053" i="1"/>
  <c r="D7052" i="1"/>
  <c r="D7051" i="1"/>
  <c r="D7050" i="1"/>
  <c r="D7049" i="1"/>
  <c r="D7048" i="1"/>
  <c r="D7047" i="1"/>
  <c r="D7046" i="1"/>
  <c r="D7045" i="1"/>
  <c r="D7044" i="1"/>
  <c r="D7043" i="1"/>
  <c r="D7042" i="1"/>
  <c r="D7041" i="1"/>
  <c r="D7040" i="1"/>
  <c r="D7039" i="1"/>
  <c r="D7038" i="1"/>
  <c r="D7037" i="1"/>
  <c r="D7036" i="1"/>
  <c r="D7035" i="1"/>
  <c r="D7034" i="1"/>
  <c r="D7033" i="1"/>
  <c r="D7032" i="1"/>
  <c r="D7031" i="1"/>
  <c r="D7030" i="1"/>
  <c r="D7029" i="1"/>
  <c r="D7028" i="1"/>
  <c r="D7027" i="1"/>
  <c r="D7026" i="1"/>
  <c r="D7025" i="1"/>
  <c r="D7024" i="1"/>
  <c r="D7023" i="1"/>
  <c r="D7022" i="1"/>
  <c r="D7021" i="1"/>
  <c r="D7020" i="1"/>
  <c r="D7019" i="1"/>
  <c r="D7018" i="1"/>
  <c r="D7017" i="1"/>
  <c r="D7016" i="1"/>
  <c r="D7015" i="1"/>
  <c r="D7014" i="1"/>
  <c r="D7013" i="1"/>
  <c r="D7012" i="1"/>
  <c r="D7011" i="1"/>
  <c r="D7010" i="1"/>
  <c r="D7009" i="1"/>
  <c r="D7008" i="1"/>
  <c r="D7007" i="1"/>
  <c r="D7006" i="1"/>
  <c r="D7005" i="1"/>
  <c r="D7004" i="1"/>
  <c r="D7003" i="1"/>
  <c r="D7002" i="1"/>
  <c r="D7001" i="1"/>
  <c r="D7000" i="1"/>
  <c r="D6999" i="1"/>
  <c r="D6998" i="1"/>
  <c r="D6997" i="1"/>
  <c r="D6996" i="1"/>
  <c r="D6995" i="1"/>
  <c r="D6994" i="1"/>
  <c r="D6993" i="1"/>
  <c r="D6992" i="1"/>
  <c r="D6991" i="1"/>
  <c r="D6990" i="1"/>
  <c r="D6989" i="1"/>
  <c r="D6988" i="1"/>
  <c r="D6987" i="1"/>
  <c r="D6986" i="1"/>
  <c r="D6985" i="1"/>
  <c r="D6984" i="1"/>
  <c r="D6983" i="1"/>
  <c r="D6982" i="1"/>
  <c r="D6981" i="1"/>
  <c r="D6980" i="1"/>
  <c r="D6979" i="1"/>
  <c r="D6978" i="1"/>
  <c r="D6977" i="1"/>
  <c r="D6976" i="1"/>
  <c r="D6975" i="1"/>
  <c r="D6974" i="1"/>
  <c r="D6973" i="1"/>
  <c r="D6972" i="1"/>
  <c r="D6971" i="1"/>
  <c r="D6970" i="1"/>
  <c r="D6969" i="1"/>
  <c r="D6968" i="1"/>
  <c r="D6967" i="1"/>
  <c r="D6966" i="1"/>
  <c r="D6965" i="1"/>
  <c r="D6964" i="1"/>
  <c r="D6963" i="1"/>
  <c r="D6962" i="1"/>
  <c r="D6961" i="1"/>
  <c r="D6960" i="1"/>
  <c r="D6959" i="1"/>
  <c r="D6958" i="1"/>
  <c r="D6957" i="1"/>
  <c r="D6956" i="1"/>
  <c r="D6955" i="1"/>
  <c r="D6954" i="1"/>
  <c r="D6953" i="1"/>
  <c r="D6952" i="1"/>
  <c r="D6951" i="1"/>
  <c r="D6950" i="1"/>
  <c r="D6949" i="1"/>
  <c r="D6948" i="1"/>
  <c r="D6947" i="1"/>
  <c r="D6946" i="1"/>
  <c r="D6945" i="1"/>
  <c r="D6944" i="1"/>
  <c r="D6943" i="1"/>
  <c r="D6942" i="1"/>
  <c r="D6941" i="1"/>
  <c r="D6940" i="1"/>
  <c r="D6939" i="1"/>
  <c r="D6938" i="1"/>
  <c r="D6937" i="1"/>
  <c r="D6936" i="1"/>
  <c r="D6935" i="1"/>
  <c r="D6933" i="1"/>
  <c r="D6932" i="1"/>
  <c r="D6931" i="1"/>
  <c r="D6930" i="1"/>
  <c r="D6929" i="1"/>
  <c r="D6928" i="1"/>
  <c r="D6927" i="1"/>
  <c r="D6926" i="1"/>
  <c r="D6925" i="1"/>
  <c r="D6924" i="1"/>
  <c r="D6923" i="1"/>
  <c r="D6922" i="1"/>
  <c r="D6921" i="1"/>
  <c r="D6920" i="1"/>
  <c r="D6919" i="1"/>
  <c r="D6918" i="1"/>
  <c r="D6917" i="1"/>
  <c r="D6916" i="1"/>
  <c r="D6915" i="1"/>
  <c r="D6914" i="1"/>
  <c r="D6913" i="1"/>
  <c r="D6912" i="1"/>
  <c r="D6911" i="1"/>
  <c r="D6910" i="1"/>
  <c r="D6909" i="1"/>
  <c r="D6908" i="1"/>
  <c r="D6907" i="1"/>
  <c r="D6906" i="1"/>
  <c r="D6905" i="1"/>
  <c r="D6904" i="1"/>
  <c r="D6903" i="1"/>
  <c r="D6902" i="1"/>
  <c r="D6901" i="1"/>
  <c r="D6900" i="1"/>
  <c r="D6899" i="1"/>
  <c r="D6898" i="1"/>
  <c r="D6897" i="1"/>
  <c r="D6896" i="1"/>
  <c r="D6895" i="1"/>
  <c r="D6894" i="1"/>
  <c r="D6893" i="1"/>
  <c r="D6892" i="1"/>
  <c r="D6891" i="1"/>
  <c r="D6890" i="1"/>
  <c r="D6889" i="1"/>
  <c r="D6888" i="1"/>
  <c r="D6887" i="1"/>
  <c r="D6886" i="1"/>
  <c r="D6885" i="1"/>
  <c r="D6884" i="1"/>
  <c r="D6883" i="1"/>
  <c r="D6882" i="1"/>
  <c r="D6881" i="1"/>
  <c r="D6880" i="1"/>
  <c r="D6879" i="1"/>
  <c r="D6878" i="1"/>
  <c r="D6877" i="1"/>
  <c r="D6876" i="1"/>
  <c r="D6875" i="1"/>
  <c r="D6874" i="1"/>
  <c r="D6873" i="1"/>
  <c r="D6872" i="1"/>
  <c r="D6871" i="1"/>
  <c r="D6870" i="1"/>
  <c r="D6869" i="1"/>
  <c r="D6868" i="1"/>
  <c r="D6867" i="1"/>
  <c r="D6866" i="1"/>
  <c r="D6865" i="1"/>
  <c r="D6864" i="1"/>
  <c r="D6863" i="1"/>
  <c r="D6862" i="1"/>
  <c r="D6861" i="1"/>
  <c r="D6860" i="1"/>
  <c r="D6859" i="1"/>
  <c r="D6858" i="1"/>
  <c r="D6857" i="1"/>
  <c r="D6856" i="1"/>
  <c r="D6855" i="1"/>
  <c r="D6854" i="1"/>
  <c r="D6853" i="1"/>
  <c r="D6852" i="1"/>
  <c r="D6851" i="1"/>
  <c r="D6850" i="1"/>
  <c r="D6849" i="1"/>
  <c r="D6848" i="1"/>
  <c r="D6847" i="1"/>
  <c r="D6846" i="1"/>
  <c r="D6845" i="1"/>
  <c r="D6844" i="1"/>
  <c r="D6843" i="1"/>
  <c r="D6842" i="1"/>
  <c r="D6841" i="1"/>
  <c r="D6840" i="1"/>
  <c r="D6839" i="1"/>
  <c r="D6838" i="1"/>
  <c r="D6837" i="1"/>
  <c r="D6836" i="1"/>
  <c r="D6835" i="1"/>
  <c r="D6834" i="1"/>
  <c r="D6833" i="1"/>
  <c r="D6832" i="1"/>
  <c r="D6831" i="1"/>
  <c r="D6830" i="1"/>
  <c r="D6829" i="1"/>
  <c r="D6828" i="1"/>
  <c r="D6827" i="1"/>
  <c r="D6826" i="1"/>
  <c r="D6825" i="1"/>
  <c r="D6824" i="1"/>
  <c r="D6823" i="1"/>
  <c r="D6822" i="1"/>
  <c r="D6821" i="1"/>
  <c r="D6820" i="1"/>
  <c r="D6819" i="1"/>
  <c r="D6818" i="1"/>
  <c r="D6817" i="1"/>
  <c r="D6816" i="1"/>
  <c r="D6815" i="1"/>
  <c r="D6814" i="1"/>
  <c r="D6813" i="1"/>
  <c r="D6812" i="1"/>
  <c r="D6811" i="1"/>
  <c r="D6810" i="1"/>
  <c r="D6809" i="1"/>
  <c r="D6808" i="1"/>
  <c r="D6807" i="1"/>
  <c r="D6806" i="1"/>
  <c r="D6805" i="1"/>
  <c r="D6804" i="1"/>
  <c r="D6803" i="1"/>
  <c r="D6802" i="1"/>
  <c r="D6801" i="1"/>
  <c r="D6800" i="1"/>
  <c r="D6799" i="1"/>
  <c r="D6798" i="1"/>
  <c r="D6797" i="1"/>
  <c r="D6796" i="1"/>
  <c r="D6795" i="1"/>
  <c r="D6794" i="1"/>
  <c r="D6793" i="1"/>
  <c r="D6792" i="1"/>
  <c r="D6791" i="1"/>
  <c r="D6790" i="1"/>
  <c r="D6789" i="1"/>
  <c r="D6788" i="1"/>
  <c r="D6787" i="1"/>
  <c r="D6786" i="1"/>
  <c r="D6785" i="1"/>
  <c r="D6784" i="1"/>
  <c r="D6783" i="1"/>
  <c r="D6782" i="1"/>
  <c r="D6781" i="1"/>
  <c r="D6780" i="1"/>
  <c r="D6779" i="1"/>
  <c r="D6778" i="1"/>
  <c r="D6777" i="1"/>
  <c r="D6776" i="1"/>
  <c r="D6775" i="1"/>
  <c r="D6774" i="1"/>
  <c r="D6773" i="1"/>
  <c r="D6772" i="1"/>
  <c r="D6771" i="1"/>
  <c r="D6770" i="1"/>
  <c r="D6769" i="1"/>
  <c r="D6768" i="1"/>
  <c r="D6767" i="1"/>
  <c r="D6766" i="1"/>
  <c r="D6765" i="1"/>
  <c r="D6764" i="1"/>
  <c r="D6763" i="1"/>
  <c r="D6762" i="1"/>
  <c r="D6761" i="1"/>
  <c r="D6760" i="1"/>
  <c r="D6759" i="1"/>
  <c r="D6758" i="1"/>
  <c r="D6757" i="1"/>
  <c r="D6756" i="1"/>
  <c r="D6755" i="1"/>
  <c r="D6754" i="1"/>
  <c r="D6753" i="1"/>
  <c r="D6752" i="1"/>
  <c r="D6751" i="1"/>
  <c r="D6750" i="1"/>
  <c r="D6749" i="1"/>
  <c r="D6748" i="1"/>
  <c r="D6747" i="1"/>
  <c r="D6746" i="1"/>
  <c r="D6745" i="1"/>
  <c r="D6744" i="1"/>
  <c r="D6743" i="1"/>
  <c r="D6742" i="1"/>
  <c r="D6741" i="1"/>
  <c r="D6740" i="1"/>
  <c r="D6739" i="1"/>
  <c r="D6738" i="1"/>
  <c r="D6737" i="1"/>
  <c r="D6736" i="1"/>
  <c r="D6735" i="1"/>
  <c r="D6734" i="1"/>
  <c r="D6733" i="1"/>
  <c r="D6732" i="1"/>
  <c r="D6731" i="1"/>
  <c r="D6730" i="1"/>
  <c r="D6729" i="1"/>
  <c r="D6728" i="1"/>
  <c r="D6727" i="1"/>
  <c r="D6726" i="1"/>
  <c r="D6725" i="1"/>
  <c r="D6724" i="1"/>
  <c r="D6723" i="1"/>
  <c r="D6722" i="1"/>
  <c r="D6721" i="1"/>
  <c r="D6720" i="1"/>
  <c r="D6719" i="1"/>
  <c r="D6718" i="1"/>
  <c r="D6717" i="1"/>
  <c r="D6716" i="1"/>
  <c r="D6715" i="1"/>
  <c r="D6714" i="1"/>
  <c r="D6713" i="1"/>
  <c r="D6712" i="1"/>
  <c r="D6711" i="1"/>
  <c r="D6710" i="1"/>
  <c r="D6709" i="1"/>
  <c r="D6708" i="1"/>
  <c r="D6707" i="1"/>
  <c r="D6706" i="1"/>
  <c r="D6705" i="1"/>
  <c r="D6704" i="1"/>
  <c r="D6703" i="1"/>
  <c r="D6702" i="1"/>
  <c r="D6701" i="1"/>
  <c r="D6700" i="1"/>
  <c r="D6699" i="1"/>
  <c r="D6698" i="1"/>
  <c r="D6697" i="1"/>
  <c r="D6696" i="1"/>
  <c r="D6695" i="1"/>
  <c r="D6694" i="1"/>
  <c r="D6693" i="1"/>
  <c r="D6692" i="1"/>
  <c r="D6691" i="1"/>
  <c r="D6690" i="1"/>
  <c r="D6689" i="1"/>
  <c r="D6688" i="1"/>
  <c r="D6687" i="1"/>
  <c r="D6686" i="1"/>
  <c r="D6685" i="1"/>
  <c r="D6684" i="1"/>
  <c r="D6683" i="1"/>
  <c r="D6682" i="1"/>
  <c r="D6681" i="1"/>
  <c r="D6680" i="1"/>
  <c r="D6679" i="1"/>
  <c r="D6678" i="1"/>
  <c r="D6677" i="1"/>
  <c r="D6676" i="1"/>
  <c r="D6675" i="1"/>
  <c r="D6674" i="1"/>
  <c r="D6673" i="1"/>
  <c r="D6672" i="1"/>
  <c r="D6671" i="1"/>
  <c r="D6670" i="1"/>
  <c r="D6669" i="1"/>
  <c r="D6668" i="1"/>
  <c r="D6667" i="1"/>
  <c r="D6666" i="1"/>
  <c r="D6665" i="1"/>
  <c r="D6664" i="1"/>
  <c r="D6663" i="1"/>
  <c r="D6662" i="1"/>
  <c r="D6661" i="1"/>
  <c r="D6660" i="1"/>
  <c r="D6659" i="1"/>
  <c r="D6658" i="1"/>
  <c r="D6657" i="1"/>
  <c r="D6656" i="1"/>
  <c r="D6655" i="1"/>
  <c r="D6654" i="1"/>
  <c r="D6653" i="1"/>
  <c r="D6652" i="1"/>
  <c r="D6651" i="1"/>
  <c r="D6650" i="1"/>
  <c r="D6649" i="1"/>
  <c r="D6648" i="1"/>
  <c r="D6647" i="1"/>
  <c r="D6646" i="1"/>
  <c r="D6645" i="1"/>
  <c r="D6644" i="1"/>
  <c r="D6643" i="1"/>
  <c r="D6642" i="1"/>
  <c r="D6641" i="1"/>
  <c r="D6640" i="1"/>
  <c r="D6639" i="1"/>
  <c r="D6638" i="1"/>
  <c r="D6637" i="1"/>
  <c r="D6636" i="1"/>
  <c r="D6635" i="1"/>
  <c r="D6634" i="1"/>
  <c r="D6633" i="1"/>
  <c r="D6632" i="1"/>
  <c r="D6631" i="1"/>
  <c r="D6630" i="1"/>
  <c r="D6629" i="1"/>
  <c r="D6628" i="1"/>
  <c r="D6627" i="1"/>
  <c r="D6626" i="1"/>
  <c r="D6625" i="1"/>
  <c r="D6624" i="1"/>
  <c r="D6623" i="1"/>
  <c r="D6622" i="1"/>
  <c r="D6621" i="1"/>
  <c r="D6620" i="1"/>
  <c r="D6619" i="1"/>
  <c r="D6618" i="1"/>
  <c r="D6617" i="1"/>
  <c r="D6616" i="1"/>
  <c r="D6615" i="1"/>
  <c r="D6614" i="1"/>
  <c r="D6613" i="1"/>
  <c r="D6612" i="1"/>
  <c r="D6611" i="1"/>
  <c r="D6610" i="1"/>
  <c r="D6609" i="1"/>
  <c r="D6608" i="1"/>
  <c r="D6607" i="1"/>
  <c r="D6606" i="1"/>
  <c r="D6605" i="1"/>
  <c r="D6604" i="1"/>
  <c r="D6603" i="1"/>
  <c r="D6602" i="1"/>
  <c r="D6601" i="1"/>
  <c r="D6600" i="1"/>
  <c r="D6599" i="1"/>
  <c r="D6598" i="1"/>
  <c r="D6597" i="1"/>
  <c r="D6596" i="1"/>
  <c r="D6595" i="1"/>
  <c r="D6594" i="1"/>
  <c r="D6593" i="1"/>
  <c r="D6592" i="1"/>
  <c r="D6591" i="1"/>
  <c r="D6590" i="1"/>
  <c r="D6589" i="1"/>
  <c r="D6588" i="1"/>
  <c r="D6587" i="1"/>
  <c r="D6586" i="1"/>
  <c r="D6585" i="1"/>
  <c r="D6584" i="1"/>
  <c r="D6583" i="1"/>
  <c r="D6582" i="1"/>
  <c r="D6581" i="1"/>
  <c r="D6580" i="1"/>
  <c r="D6579" i="1"/>
  <c r="D6578" i="1"/>
  <c r="D6577" i="1"/>
  <c r="D6576" i="1"/>
  <c r="D6575" i="1"/>
  <c r="D6574" i="1"/>
  <c r="D6573" i="1"/>
  <c r="D6572" i="1"/>
  <c r="D6571" i="1"/>
  <c r="D6570" i="1"/>
  <c r="D6569" i="1"/>
  <c r="D6568" i="1"/>
  <c r="D6567" i="1"/>
  <c r="D6566" i="1"/>
  <c r="D6565" i="1"/>
  <c r="D6564" i="1"/>
  <c r="D6563" i="1"/>
  <c r="D6562" i="1"/>
  <c r="D6561" i="1"/>
  <c r="D6560" i="1"/>
  <c r="D6559" i="1"/>
  <c r="D6558" i="1"/>
  <c r="D6557" i="1"/>
  <c r="D6556" i="1"/>
  <c r="D6555" i="1"/>
  <c r="D6554" i="1"/>
  <c r="D6553" i="1"/>
  <c r="D6552" i="1"/>
  <c r="D6551" i="1"/>
  <c r="D6550" i="1"/>
  <c r="D6549" i="1"/>
  <c r="D6548" i="1"/>
  <c r="D6547" i="1"/>
  <c r="D6546" i="1"/>
  <c r="D6545" i="1"/>
  <c r="D6544" i="1"/>
  <c r="D6543" i="1"/>
  <c r="D6542" i="1"/>
  <c r="D6541" i="1"/>
  <c r="D6540" i="1"/>
  <c r="D6539" i="1"/>
  <c r="D6538" i="1"/>
  <c r="D6537" i="1"/>
  <c r="D6536" i="1"/>
  <c r="D6535" i="1"/>
  <c r="D6534" i="1"/>
  <c r="D6533" i="1"/>
  <c r="D6532" i="1"/>
  <c r="D6531" i="1"/>
  <c r="D6530" i="1"/>
  <c r="D6529" i="1"/>
  <c r="D6528" i="1"/>
  <c r="D6527" i="1"/>
  <c r="D6526" i="1"/>
  <c r="D6525" i="1"/>
  <c r="D6524" i="1"/>
  <c r="D6523" i="1"/>
  <c r="D6522" i="1"/>
  <c r="D6521" i="1"/>
  <c r="D6520" i="1"/>
  <c r="D6519" i="1"/>
  <c r="D6518" i="1"/>
  <c r="D6517" i="1"/>
  <c r="D6516" i="1"/>
  <c r="D6515" i="1"/>
  <c r="D6514" i="1"/>
  <c r="D6513" i="1"/>
  <c r="D6512" i="1"/>
  <c r="D6511" i="1"/>
  <c r="D6510" i="1"/>
  <c r="D6509" i="1"/>
  <c r="D6508" i="1"/>
  <c r="D6507" i="1"/>
  <c r="D6506" i="1"/>
  <c r="D6505" i="1"/>
  <c r="D6504" i="1"/>
  <c r="D6503" i="1"/>
  <c r="D6502" i="1"/>
  <c r="D6501" i="1"/>
  <c r="D6500" i="1"/>
  <c r="D6499" i="1"/>
  <c r="D6498" i="1"/>
  <c r="D6497" i="1"/>
  <c r="D6496" i="1"/>
  <c r="D6495" i="1"/>
  <c r="D6494" i="1"/>
  <c r="D6493" i="1"/>
  <c r="D6492" i="1"/>
  <c r="D6491" i="1"/>
  <c r="D6490" i="1"/>
  <c r="D6489" i="1"/>
  <c r="D6488" i="1"/>
  <c r="D6487" i="1"/>
  <c r="D6486" i="1"/>
  <c r="D6485" i="1"/>
  <c r="D6484" i="1"/>
  <c r="D6483" i="1"/>
  <c r="D6482" i="1"/>
  <c r="D6481" i="1"/>
  <c r="D6480" i="1"/>
  <c r="D6479" i="1"/>
  <c r="D6478" i="1"/>
  <c r="D6477" i="1"/>
  <c r="D6476" i="1"/>
  <c r="D6475" i="1"/>
  <c r="D6474" i="1"/>
  <c r="D6473" i="1"/>
  <c r="D6472" i="1"/>
  <c r="D6471" i="1"/>
  <c r="D6470" i="1"/>
  <c r="D6469" i="1"/>
  <c r="D6468" i="1"/>
  <c r="D6467" i="1"/>
  <c r="D6466" i="1"/>
  <c r="D6465" i="1"/>
  <c r="D6464" i="1"/>
  <c r="D6463" i="1"/>
  <c r="D6462" i="1"/>
  <c r="D6461" i="1"/>
  <c r="D6460" i="1"/>
  <c r="D6459" i="1"/>
  <c r="D6458" i="1"/>
  <c r="D6457" i="1"/>
  <c r="D6456" i="1"/>
  <c r="D6455" i="1"/>
  <c r="D6454" i="1"/>
  <c r="D6453" i="1"/>
  <c r="D6452" i="1"/>
  <c r="D6451" i="1"/>
  <c r="D6450" i="1"/>
  <c r="D6449" i="1"/>
  <c r="D6448" i="1"/>
  <c r="D6447" i="1"/>
  <c r="D6446" i="1"/>
  <c r="D6445" i="1"/>
  <c r="D6444" i="1"/>
  <c r="D6443" i="1"/>
  <c r="D6442" i="1"/>
  <c r="D6441" i="1"/>
  <c r="D6440" i="1"/>
  <c r="D6439" i="1"/>
  <c r="D6438" i="1"/>
  <c r="D6437" i="1"/>
  <c r="D6436" i="1"/>
  <c r="D6435" i="1"/>
  <c r="D6434" i="1"/>
  <c r="D6433" i="1"/>
  <c r="D6432" i="1"/>
  <c r="D6431" i="1"/>
  <c r="D6430" i="1"/>
  <c r="D6429" i="1"/>
  <c r="D6428" i="1"/>
  <c r="D6427" i="1"/>
  <c r="D6426" i="1"/>
  <c r="D6425" i="1"/>
  <c r="D6424" i="1"/>
  <c r="D6423" i="1"/>
  <c r="D6422" i="1"/>
  <c r="D6421" i="1"/>
  <c r="D6420" i="1"/>
  <c r="D6419" i="1"/>
  <c r="D6418" i="1"/>
  <c r="D6417" i="1"/>
  <c r="D6416" i="1"/>
  <c r="D6415" i="1"/>
  <c r="D6414" i="1"/>
  <c r="D6413" i="1"/>
  <c r="D6412" i="1"/>
  <c r="D6411" i="1"/>
  <c r="D6410" i="1"/>
  <c r="D6409" i="1"/>
  <c r="D6408" i="1"/>
  <c r="D6407" i="1"/>
  <c r="D6406" i="1"/>
  <c r="D6405" i="1"/>
  <c r="D6404" i="1"/>
  <c r="D6403" i="1"/>
  <c r="D6402" i="1"/>
  <c r="D6401" i="1"/>
  <c r="D6400" i="1"/>
  <c r="D6399" i="1"/>
  <c r="D6398" i="1"/>
  <c r="D6397" i="1"/>
  <c r="D6396" i="1"/>
  <c r="D6395" i="1"/>
  <c r="D6394" i="1"/>
  <c r="D6393" i="1"/>
  <c r="D6392" i="1"/>
  <c r="D6391" i="1"/>
  <c r="D6390" i="1"/>
  <c r="D6389" i="1"/>
  <c r="D6388" i="1"/>
  <c r="D6387" i="1"/>
  <c r="D6386" i="1"/>
  <c r="D6385" i="1"/>
  <c r="D6384" i="1"/>
  <c r="D6383" i="1"/>
  <c r="D6382" i="1"/>
  <c r="D6381" i="1"/>
  <c r="D6380" i="1"/>
  <c r="D6379" i="1"/>
  <c r="D6378" i="1"/>
  <c r="D6377" i="1"/>
  <c r="D6376" i="1"/>
  <c r="D6375" i="1"/>
  <c r="D6374" i="1"/>
  <c r="D6373" i="1"/>
  <c r="D6372" i="1"/>
  <c r="D6371" i="1"/>
  <c r="D6370" i="1"/>
  <c r="D6369" i="1"/>
  <c r="D6368" i="1"/>
  <c r="D6367" i="1"/>
  <c r="D6366" i="1"/>
  <c r="D6365" i="1"/>
  <c r="D6364" i="1"/>
  <c r="D6363" i="1"/>
  <c r="D6362" i="1"/>
  <c r="D6361" i="1"/>
  <c r="D6360" i="1"/>
  <c r="D6359" i="1"/>
  <c r="D6358" i="1"/>
  <c r="D6357" i="1"/>
  <c r="D6356" i="1"/>
  <c r="D6355" i="1"/>
  <c r="D6354" i="1"/>
  <c r="D6353" i="1"/>
  <c r="D6352" i="1"/>
  <c r="D6351" i="1"/>
  <c r="D6350" i="1"/>
  <c r="D6349" i="1"/>
  <c r="D6348" i="1"/>
  <c r="D6347" i="1"/>
  <c r="D6346" i="1"/>
  <c r="D6345" i="1"/>
  <c r="D6344" i="1"/>
  <c r="D6343" i="1"/>
  <c r="D6342" i="1"/>
  <c r="D6341" i="1"/>
  <c r="D6340" i="1"/>
  <c r="D6339" i="1"/>
  <c r="D6338" i="1"/>
  <c r="D6337" i="1"/>
  <c r="D6336" i="1"/>
  <c r="D6335" i="1"/>
  <c r="D6334" i="1"/>
  <c r="D6333" i="1"/>
  <c r="D6332" i="1"/>
  <c r="D6331" i="1"/>
  <c r="D6330" i="1"/>
  <c r="D6329" i="1"/>
  <c r="D6328" i="1"/>
  <c r="D6327" i="1"/>
  <c r="D6326" i="1"/>
  <c r="D6325" i="1"/>
  <c r="D6324" i="1"/>
  <c r="D6323" i="1"/>
  <c r="D6322" i="1"/>
  <c r="D6321" i="1"/>
  <c r="D6320" i="1"/>
  <c r="D6319" i="1"/>
  <c r="D6318" i="1"/>
  <c r="D6317" i="1"/>
  <c r="D6316" i="1"/>
  <c r="D6315" i="1"/>
  <c r="D6314" i="1"/>
  <c r="D6313" i="1"/>
  <c r="D6312" i="1"/>
  <c r="D6311" i="1"/>
  <c r="D6310" i="1"/>
  <c r="D6309" i="1"/>
  <c r="D6308" i="1"/>
  <c r="D6307" i="1"/>
  <c r="D6306" i="1"/>
  <c r="D6305" i="1"/>
  <c r="D6304" i="1"/>
  <c r="D6303" i="1"/>
  <c r="D6302" i="1"/>
  <c r="D6301" i="1"/>
  <c r="D6300" i="1"/>
  <c r="D6299" i="1"/>
  <c r="D6298" i="1"/>
  <c r="D6297" i="1"/>
  <c r="D6296" i="1"/>
  <c r="D6295" i="1"/>
  <c r="D6294" i="1"/>
  <c r="D6293" i="1"/>
  <c r="D6292" i="1"/>
  <c r="D6291" i="1"/>
  <c r="D6290" i="1"/>
  <c r="D6289" i="1"/>
  <c r="D6288" i="1"/>
  <c r="D6287" i="1"/>
  <c r="D6286" i="1"/>
  <c r="D6285" i="1"/>
  <c r="D6284" i="1"/>
  <c r="D6283" i="1"/>
  <c r="D6282" i="1"/>
  <c r="D6281" i="1"/>
  <c r="D6280" i="1"/>
  <c r="D6279" i="1"/>
  <c r="D6278" i="1"/>
  <c r="D6277" i="1"/>
  <c r="D6276" i="1"/>
  <c r="D6275" i="1"/>
  <c r="D6274" i="1"/>
  <c r="D6273" i="1"/>
  <c r="D6272" i="1"/>
  <c r="D6271" i="1"/>
  <c r="D6270" i="1"/>
  <c r="D6269" i="1"/>
  <c r="D6268" i="1"/>
  <c r="D6267" i="1"/>
  <c r="D6266" i="1"/>
  <c r="D6265" i="1"/>
  <c r="D6264" i="1"/>
  <c r="D6263" i="1"/>
  <c r="D6262" i="1"/>
  <c r="D6261" i="1"/>
  <c r="D6260" i="1"/>
  <c r="D6259" i="1"/>
  <c r="D6258" i="1"/>
  <c r="D6257" i="1"/>
  <c r="D6256" i="1"/>
  <c r="D6255" i="1"/>
  <c r="D6254" i="1"/>
  <c r="D6253" i="1"/>
  <c r="D6252" i="1"/>
  <c r="D6251" i="1"/>
  <c r="D6250" i="1"/>
  <c r="D6249" i="1"/>
  <c r="D6248" i="1"/>
  <c r="D6247" i="1"/>
  <c r="D6246" i="1"/>
  <c r="D6245" i="1"/>
  <c r="D6244" i="1"/>
  <c r="D6243" i="1"/>
  <c r="D6242" i="1"/>
  <c r="D6241" i="1"/>
  <c r="D6240" i="1"/>
  <c r="D6239" i="1"/>
  <c r="D6238" i="1"/>
  <c r="D6237" i="1"/>
  <c r="D6236" i="1"/>
  <c r="D6235" i="1"/>
  <c r="D6234" i="1"/>
  <c r="D6233" i="1"/>
  <c r="D6232" i="1"/>
  <c r="D6231" i="1"/>
  <c r="D6230" i="1"/>
  <c r="D6229" i="1"/>
  <c r="D6228" i="1"/>
  <c r="D6227" i="1"/>
  <c r="D6226" i="1"/>
  <c r="D6225" i="1"/>
  <c r="D6224" i="1"/>
  <c r="D6223" i="1"/>
  <c r="D6222" i="1"/>
  <c r="D6221" i="1"/>
  <c r="D6220" i="1"/>
  <c r="D6219" i="1"/>
  <c r="D6218" i="1"/>
  <c r="D6217" i="1"/>
  <c r="D6216" i="1"/>
  <c r="D6215" i="1"/>
  <c r="D6214" i="1"/>
  <c r="D6213" i="1"/>
  <c r="D6212" i="1"/>
  <c r="D6211" i="1"/>
  <c r="D6210" i="1"/>
  <c r="D6209" i="1"/>
  <c r="D6208" i="1"/>
  <c r="D6207" i="1"/>
  <c r="D6206" i="1"/>
  <c r="D6205" i="1"/>
  <c r="D6204" i="1"/>
  <c r="D6203" i="1"/>
  <c r="D6202" i="1"/>
  <c r="D6201" i="1"/>
  <c r="D6200" i="1"/>
  <c r="D6199" i="1"/>
  <c r="D6198" i="1"/>
  <c r="D6197" i="1"/>
  <c r="D6196" i="1"/>
  <c r="D6195" i="1"/>
  <c r="D6194" i="1"/>
  <c r="D6193" i="1"/>
  <c r="D6192" i="1"/>
  <c r="D6191" i="1"/>
  <c r="D6190" i="1"/>
  <c r="D6189" i="1"/>
  <c r="D6188" i="1"/>
  <c r="D6187" i="1"/>
  <c r="D6186" i="1"/>
  <c r="D6185" i="1"/>
  <c r="D6184" i="1"/>
  <c r="D6183" i="1"/>
  <c r="D6182" i="1"/>
  <c r="D6181" i="1"/>
  <c r="D6180" i="1"/>
  <c r="D6179" i="1"/>
  <c r="D6178" i="1"/>
  <c r="D6177" i="1"/>
  <c r="D6176" i="1"/>
  <c r="D6175" i="1"/>
  <c r="D6174" i="1"/>
  <c r="D6173" i="1"/>
  <c r="D6172" i="1"/>
  <c r="D6171" i="1"/>
  <c r="D6170" i="1"/>
  <c r="D6169" i="1"/>
  <c r="D6168" i="1"/>
  <c r="D6167" i="1"/>
  <c r="D6166" i="1"/>
  <c r="D6165" i="1"/>
  <c r="D6164" i="1"/>
  <c r="D6163" i="1"/>
  <c r="D6162" i="1"/>
  <c r="D6161" i="1"/>
  <c r="D6160" i="1"/>
  <c r="D6159" i="1"/>
  <c r="D6158" i="1"/>
  <c r="D6157" i="1"/>
  <c r="D6156" i="1"/>
  <c r="D6155" i="1"/>
  <c r="D6154" i="1"/>
  <c r="D6153" i="1"/>
  <c r="D6152" i="1"/>
  <c r="D6151" i="1"/>
  <c r="D6150" i="1"/>
  <c r="D6149" i="1"/>
  <c r="D6148" i="1"/>
  <c r="D6147" i="1"/>
  <c r="D6146" i="1"/>
  <c r="D6145" i="1"/>
  <c r="D6144" i="1"/>
  <c r="D6143" i="1"/>
  <c r="D6142" i="1"/>
  <c r="D6141" i="1"/>
  <c r="D6140" i="1"/>
  <c r="D6139" i="1"/>
  <c r="D6138" i="1"/>
  <c r="D6137" i="1"/>
  <c r="D6136" i="1"/>
  <c r="D6135" i="1"/>
  <c r="D6134" i="1"/>
  <c r="D6133" i="1"/>
  <c r="D6132" i="1"/>
  <c r="D6131" i="1"/>
  <c r="D6130" i="1"/>
  <c r="D6129" i="1"/>
  <c r="D6128" i="1"/>
  <c r="D6127" i="1"/>
  <c r="D6126" i="1"/>
  <c r="D6125" i="1"/>
  <c r="D6124" i="1"/>
  <c r="D6123" i="1"/>
  <c r="D6122" i="1"/>
  <c r="D6121" i="1"/>
  <c r="D6120" i="1"/>
  <c r="D6119" i="1"/>
  <c r="D6118" i="1"/>
  <c r="D6117" i="1"/>
  <c r="D6116" i="1"/>
  <c r="D6115" i="1"/>
  <c r="D6114" i="1"/>
  <c r="D6113" i="1"/>
  <c r="D6112" i="1"/>
  <c r="D6111" i="1"/>
  <c r="D6110" i="1"/>
  <c r="D6109" i="1"/>
  <c r="D6108" i="1"/>
  <c r="D6107" i="1"/>
  <c r="D6106" i="1"/>
  <c r="D6105" i="1"/>
  <c r="D6104" i="1"/>
  <c r="D6103" i="1"/>
  <c r="D6102" i="1"/>
  <c r="D6101" i="1"/>
  <c r="D6100" i="1"/>
  <c r="D6099" i="1"/>
  <c r="D6098" i="1"/>
  <c r="D6097" i="1"/>
  <c r="D6096" i="1"/>
  <c r="D6095" i="1"/>
  <c r="D6094" i="1"/>
  <c r="D6093" i="1"/>
  <c r="D6092" i="1"/>
  <c r="D6091" i="1"/>
  <c r="D6090" i="1"/>
  <c r="D6089" i="1"/>
  <c r="D6088" i="1"/>
  <c r="D6087" i="1"/>
  <c r="D6086" i="1"/>
  <c r="D6085" i="1"/>
  <c r="D6084" i="1"/>
  <c r="D6083" i="1"/>
  <c r="D6082" i="1"/>
  <c r="D6081" i="1"/>
  <c r="D6080" i="1"/>
  <c r="D6079" i="1"/>
  <c r="D6078" i="1"/>
  <c r="D6077" i="1"/>
  <c r="D6076" i="1"/>
  <c r="D6075" i="1"/>
  <c r="D6074" i="1"/>
  <c r="D6073" i="1"/>
  <c r="D6072" i="1"/>
  <c r="D6071" i="1"/>
  <c r="D6070" i="1"/>
  <c r="D6069" i="1"/>
  <c r="D6068" i="1"/>
  <c r="D6067" i="1"/>
  <c r="D6066" i="1"/>
  <c r="D6065" i="1"/>
  <c r="D6064" i="1"/>
  <c r="D6063" i="1"/>
  <c r="D6062" i="1"/>
  <c r="D6061" i="1"/>
  <c r="D6060" i="1"/>
  <c r="D6059" i="1"/>
  <c r="D6058" i="1"/>
  <c r="D6057" i="1"/>
  <c r="D6056" i="1"/>
  <c r="D6055" i="1"/>
  <c r="D6054" i="1"/>
  <c r="D6053" i="1"/>
  <c r="D6052" i="1"/>
  <c r="D6051" i="1"/>
  <c r="D6050" i="1"/>
  <c r="D6049" i="1"/>
  <c r="D6048" i="1"/>
  <c r="D6047" i="1"/>
  <c r="D6046" i="1"/>
  <c r="D6045" i="1"/>
  <c r="D6044" i="1"/>
  <c r="D6043" i="1"/>
  <c r="D6042" i="1"/>
  <c r="D6041" i="1"/>
  <c r="D6040" i="1"/>
  <c r="D6039" i="1"/>
  <c r="D6038" i="1"/>
  <c r="D6037" i="1"/>
  <c r="D6036" i="1"/>
  <c r="D6035" i="1"/>
  <c r="D6034" i="1"/>
  <c r="D6033" i="1"/>
  <c r="D6032" i="1"/>
  <c r="D6031" i="1"/>
  <c r="D6030" i="1"/>
  <c r="D6029" i="1"/>
  <c r="D6028" i="1"/>
  <c r="D6027" i="1"/>
  <c r="D6026" i="1"/>
  <c r="D6025" i="1"/>
  <c r="D6024" i="1"/>
  <c r="D6023" i="1"/>
  <c r="D6022" i="1"/>
  <c r="D6021" i="1"/>
  <c r="D6020" i="1"/>
  <c r="D6019" i="1"/>
  <c r="D6018" i="1"/>
  <c r="D6017" i="1"/>
  <c r="D6016" i="1"/>
  <c r="D6015" i="1"/>
  <c r="D6014" i="1"/>
  <c r="D6013" i="1"/>
  <c r="D6012" i="1"/>
  <c r="D6011" i="1"/>
  <c r="D6010" i="1"/>
  <c r="D6009" i="1"/>
  <c r="D6008" i="1"/>
  <c r="D6007" i="1"/>
  <c r="D6006" i="1"/>
  <c r="D6005" i="1"/>
  <c r="D6004" i="1"/>
  <c r="D6003" i="1"/>
  <c r="D6002" i="1"/>
  <c r="D6001" i="1"/>
  <c r="D6000" i="1"/>
  <c r="D5999" i="1"/>
  <c r="D5998" i="1"/>
  <c r="D5997" i="1"/>
  <c r="D5996" i="1"/>
  <c r="D5995" i="1"/>
  <c r="D5994" i="1"/>
  <c r="D5993" i="1"/>
  <c r="D5992" i="1"/>
  <c r="D5991" i="1"/>
  <c r="D5990" i="1"/>
  <c r="D5989" i="1"/>
  <c r="D5988" i="1"/>
  <c r="D5987" i="1"/>
  <c r="D5986" i="1"/>
  <c r="D5985" i="1"/>
  <c r="D5984" i="1"/>
  <c r="D5983" i="1"/>
  <c r="D5982" i="1"/>
  <c r="D5981" i="1"/>
  <c r="D5980" i="1"/>
  <c r="D5979" i="1"/>
  <c r="D5978" i="1"/>
  <c r="D5977" i="1"/>
  <c r="D5976" i="1"/>
  <c r="D5975" i="1"/>
  <c r="D5974" i="1"/>
  <c r="D5973" i="1"/>
  <c r="D5972" i="1"/>
  <c r="D5971" i="1"/>
  <c r="D5970" i="1"/>
  <c r="D5969" i="1"/>
  <c r="D5968" i="1"/>
  <c r="D5967" i="1"/>
  <c r="D5966" i="1"/>
  <c r="D5965" i="1"/>
  <c r="D5964" i="1"/>
  <c r="D5963" i="1"/>
  <c r="D5962" i="1"/>
  <c r="D5961" i="1"/>
  <c r="D5960" i="1"/>
  <c r="D5959" i="1"/>
  <c r="D5958" i="1"/>
  <c r="D5957" i="1"/>
  <c r="D5956" i="1"/>
  <c r="D5955" i="1"/>
  <c r="D5954" i="1"/>
  <c r="D5953" i="1"/>
  <c r="D5952" i="1"/>
  <c r="D5951" i="1"/>
  <c r="D5950" i="1"/>
  <c r="D5949" i="1"/>
  <c r="D5948" i="1"/>
  <c r="D5947" i="1"/>
  <c r="D5946" i="1"/>
  <c r="D5945" i="1"/>
  <c r="D5944" i="1"/>
  <c r="D5943" i="1"/>
  <c r="D5942" i="1"/>
  <c r="D5941" i="1"/>
  <c r="D5940" i="1"/>
  <c r="D5939" i="1"/>
  <c r="D5938" i="1"/>
  <c r="D5937" i="1"/>
  <c r="D5936" i="1"/>
  <c r="D5935" i="1"/>
  <c r="D5934" i="1"/>
  <c r="D5933" i="1"/>
  <c r="D5932" i="1"/>
  <c r="D5931" i="1"/>
  <c r="D5930" i="1"/>
  <c r="D5929" i="1"/>
  <c r="D5928" i="1"/>
  <c r="D5927" i="1"/>
  <c r="D5926" i="1"/>
  <c r="D5925" i="1"/>
  <c r="D5924" i="1"/>
  <c r="D5923" i="1"/>
  <c r="D5922" i="1"/>
  <c r="D5921" i="1"/>
  <c r="D5920" i="1"/>
  <c r="D5919" i="1"/>
  <c r="D5918" i="1"/>
  <c r="D5917" i="1"/>
  <c r="D5916" i="1"/>
  <c r="D5915" i="1"/>
  <c r="D5914" i="1"/>
  <c r="D5913" i="1"/>
  <c r="D5912" i="1"/>
  <c r="D5911" i="1"/>
  <c r="D5910" i="1"/>
  <c r="D5909" i="1"/>
  <c r="D5908" i="1"/>
  <c r="D5907" i="1"/>
  <c r="D5906" i="1"/>
  <c r="D5905" i="1"/>
  <c r="D5904" i="1"/>
  <c r="D5903" i="1"/>
  <c r="D5902" i="1"/>
  <c r="D5901" i="1"/>
  <c r="D5900" i="1"/>
  <c r="D5899" i="1"/>
  <c r="D5898" i="1"/>
  <c r="D5897" i="1"/>
  <c r="D5896" i="1"/>
  <c r="D5895" i="1"/>
  <c r="D5894" i="1"/>
  <c r="D5893" i="1"/>
  <c r="D5892" i="1"/>
  <c r="D5891" i="1"/>
  <c r="D5890" i="1"/>
  <c r="D5889" i="1"/>
  <c r="D5888" i="1"/>
  <c r="D5887" i="1"/>
  <c r="D5886" i="1"/>
  <c r="D5885" i="1"/>
  <c r="D5884" i="1"/>
  <c r="D5883" i="1"/>
  <c r="D5882" i="1"/>
  <c r="D5881" i="1"/>
  <c r="D5880" i="1"/>
  <c r="D5879" i="1"/>
  <c r="D5878" i="1"/>
  <c r="D5877" i="1"/>
  <c r="D5876" i="1"/>
  <c r="D5875" i="1"/>
  <c r="D5874" i="1"/>
  <c r="D5873" i="1"/>
  <c r="D5872" i="1"/>
  <c r="D5871" i="1"/>
  <c r="D5870" i="1"/>
  <c r="D5869" i="1"/>
  <c r="D5868" i="1"/>
  <c r="D5867" i="1"/>
  <c r="D5866" i="1"/>
  <c r="D5865" i="1"/>
  <c r="D5864" i="1"/>
  <c r="D5863" i="1"/>
  <c r="D5862" i="1"/>
  <c r="D5861" i="1"/>
  <c r="D5860" i="1"/>
  <c r="D5859" i="1"/>
  <c r="D5858" i="1"/>
  <c r="D5857" i="1"/>
  <c r="D5856" i="1"/>
  <c r="D5855" i="1"/>
  <c r="D5854" i="1"/>
  <c r="D5853" i="1"/>
  <c r="D5852" i="1"/>
  <c r="D5851" i="1"/>
  <c r="D5850" i="1"/>
  <c r="D5849" i="1"/>
  <c r="D5848" i="1"/>
  <c r="D5847" i="1"/>
  <c r="D5846" i="1"/>
  <c r="D5845" i="1"/>
  <c r="D5844" i="1"/>
  <c r="D5843" i="1"/>
  <c r="D5842" i="1"/>
  <c r="D5841" i="1"/>
  <c r="D5840" i="1"/>
  <c r="D5839" i="1"/>
  <c r="D5838" i="1"/>
  <c r="D5837" i="1"/>
  <c r="D5836" i="1"/>
  <c r="D5835" i="1"/>
  <c r="D5834" i="1"/>
  <c r="D5833" i="1"/>
  <c r="D5832" i="1"/>
  <c r="D5831" i="1"/>
  <c r="D5830" i="1"/>
  <c r="D5829" i="1"/>
  <c r="D5828" i="1"/>
  <c r="D5827" i="1"/>
  <c r="D5826" i="1"/>
  <c r="D5825" i="1"/>
  <c r="D5824" i="1"/>
  <c r="D5823" i="1"/>
  <c r="D5822" i="1"/>
  <c r="D5821" i="1"/>
  <c r="D5820" i="1"/>
  <c r="D5819" i="1"/>
  <c r="D5818" i="1"/>
  <c r="D5817" i="1"/>
  <c r="D5816" i="1"/>
  <c r="D5815" i="1"/>
  <c r="D5814" i="1"/>
  <c r="D5813" i="1"/>
  <c r="D5812" i="1"/>
  <c r="D5811" i="1"/>
  <c r="D5810" i="1"/>
  <c r="D5809" i="1"/>
  <c r="D5808" i="1"/>
  <c r="D5807" i="1"/>
  <c r="D5806" i="1"/>
  <c r="D5805" i="1"/>
  <c r="D5804" i="1"/>
  <c r="D5803" i="1"/>
  <c r="D5802" i="1"/>
  <c r="D5801" i="1"/>
  <c r="D5800" i="1"/>
  <c r="D5799" i="1"/>
  <c r="D5798" i="1"/>
  <c r="D5797" i="1"/>
  <c r="D5796" i="1"/>
  <c r="D5795" i="1"/>
  <c r="D5794" i="1"/>
  <c r="D5793" i="1"/>
  <c r="D5792" i="1"/>
  <c r="D5791" i="1"/>
  <c r="D5790" i="1"/>
  <c r="D5789" i="1"/>
  <c r="D5788" i="1"/>
  <c r="D5787" i="1"/>
  <c r="D5786" i="1"/>
  <c r="D5785" i="1"/>
  <c r="D5784" i="1"/>
  <c r="D5783" i="1"/>
  <c r="D5782" i="1"/>
  <c r="D5781" i="1"/>
  <c r="D5780" i="1"/>
  <c r="D5779" i="1"/>
  <c r="D5778" i="1"/>
  <c r="D5777" i="1"/>
  <c r="D5776" i="1"/>
  <c r="D5775" i="1"/>
  <c r="D5774" i="1"/>
  <c r="D5773" i="1"/>
  <c r="D5772" i="1"/>
  <c r="D5771" i="1"/>
  <c r="D5770" i="1"/>
  <c r="D5769" i="1"/>
  <c r="D5768" i="1"/>
  <c r="D5767" i="1"/>
  <c r="D5766" i="1"/>
  <c r="D5765" i="1"/>
  <c r="D5764" i="1"/>
  <c r="D5763" i="1"/>
  <c r="D5762" i="1"/>
  <c r="D5761" i="1"/>
  <c r="D5760" i="1"/>
  <c r="D5759" i="1"/>
  <c r="D5758" i="1"/>
  <c r="D5757" i="1"/>
  <c r="D5756" i="1"/>
  <c r="D5755" i="1"/>
  <c r="D5754" i="1"/>
  <c r="D5753" i="1"/>
  <c r="D5752" i="1"/>
  <c r="D5751" i="1"/>
  <c r="D5750" i="1"/>
  <c r="D5749" i="1"/>
  <c r="D5748" i="1"/>
  <c r="D5747" i="1"/>
  <c r="D5746" i="1"/>
  <c r="D5745" i="1"/>
  <c r="D5744" i="1"/>
  <c r="D5743" i="1"/>
  <c r="D5742" i="1"/>
  <c r="D5741" i="1"/>
  <c r="D5740" i="1"/>
  <c r="D5739" i="1"/>
  <c r="D5738" i="1"/>
  <c r="D5737" i="1"/>
  <c r="D5736" i="1"/>
  <c r="D5735" i="1"/>
  <c r="D5734" i="1"/>
  <c r="D5733" i="1"/>
  <c r="D5732" i="1"/>
  <c r="D5731" i="1"/>
  <c r="D5730" i="1"/>
  <c r="D5729" i="1"/>
  <c r="D5728" i="1"/>
  <c r="D5727" i="1"/>
  <c r="D5726" i="1"/>
  <c r="D5725" i="1"/>
  <c r="D5724" i="1"/>
  <c r="D5723" i="1"/>
  <c r="D5722" i="1"/>
  <c r="D5721" i="1"/>
  <c r="D5720" i="1"/>
  <c r="D5719" i="1"/>
  <c r="D5718" i="1"/>
  <c r="D5717" i="1"/>
  <c r="D5716" i="1"/>
  <c r="D5715" i="1"/>
  <c r="D5714" i="1"/>
  <c r="D5713" i="1"/>
  <c r="D5712" i="1"/>
  <c r="D5711" i="1"/>
  <c r="D5710" i="1"/>
  <c r="D5709" i="1"/>
  <c r="D5708" i="1"/>
  <c r="D5707" i="1"/>
  <c r="D5706" i="1"/>
  <c r="D5705" i="1"/>
  <c r="D5704" i="1"/>
  <c r="D5703" i="1"/>
  <c r="D5702" i="1"/>
  <c r="D5701" i="1"/>
  <c r="D5700" i="1"/>
  <c r="D5699" i="1"/>
  <c r="D5698" i="1"/>
  <c r="D5697" i="1"/>
  <c r="D5696" i="1"/>
  <c r="D5695" i="1"/>
  <c r="D5694" i="1"/>
  <c r="D5693" i="1"/>
  <c r="D5692" i="1"/>
  <c r="D5691" i="1"/>
  <c r="D5690" i="1"/>
  <c r="D5689" i="1"/>
  <c r="D5688" i="1"/>
  <c r="D5687" i="1"/>
  <c r="D5686" i="1"/>
  <c r="D5685" i="1"/>
  <c r="D5684" i="1"/>
  <c r="D5683" i="1"/>
  <c r="D5682" i="1"/>
  <c r="D5681" i="1"/>
  <c r="D5680" i="1"/>
  <c r="D5679" i="1"/>
  <c r="D5678" i="1"/>
  <c r="D5677" i="1"/>
  <c r="D5676" i="1"/>
  <c r="D5675" i="1"/>
  <c r="D5674" i="1"/>
  <c r="D5673" i="1"/>
  <c r="D5672" i="1"/>
  <c r="D5671" i="1"/>
  <c r="D5670" i="1"/>
  <c r="D5669" i="1"/>
  <c r="D5668" i="1"/>
  <c r="D5667" i="1"/>
  <c r="D5666" i="1"/>
  <c r="D5665" i="1"/>
  <c r="D5664" i="1"/>
  <c r="D5663" i="1"/>
  <c r="D5662" i="1"/>
  <c r="D5661" i="1"/>
  <c r="D5660" i="1"/>
  <c r="D5659" i="1"/>
  <c r="D5658" i="1"/>
  <c r="D5657" i="1"/>
  <c r="D5656" i="1"/>
  <c r="D5655" i="1"/>
  <c r="D5654" i="1"/>
  <c r="D5653" i="1"/>
  <c r="D5652" i="1"/>
  <c r="D5651" i="1"/>
  <c r="D5650" i="1"/>
  <c r="D5649" i="1"/>
  <c r="D5648" i="1"/>
  <c r="D5647" i="1"/>
  <c r="D5646" i="1"/>
  <c r="D5645" i="1"/>
  <c r="D5644" i="1"/>
  <c r="D5643" i="1"/>
  <c r="D5642" i="1"/>
  <c r="D5641" i="1"/>
  <c r="D5640" i="1"/>
  <c r="D5639" i="1"/>
  <c r="D5638" i="1"/>
  <c r="D5637" i="1"/>
  <c r="D5636" i="1"/>
  <c r="D5635" i="1"/>
  <c r="D5634" i="1"/>
  <c r="D5633" i="1"/>
  <c r="D5632" i="1"/>
  <c r="D5631" i="1"/>
  <c r="D5630" i="1"/>
  <c r="D5629" i="1"/>
  <c r="D5628" i="1"/>
  <c r="D5627" i="1"/>
  <c r="D5626" i="1"/>
  <c r="D5625" i="1"/>
  <c r="D5624" i="1"/>
  <c r="D5623" i="1"/>
  <c r="D5622" i="1"/>
  <c r="D5621" i="1"/>
  <c r="D5620" i="1"/>
  <c r="D5619" i="1"/>
  <c r="D5618" i="1"/>
  <c r="D5617" i="1"/>
  <c r="D5616" i="1"/>
  <c r="D5615" i="1"/>
  <c r="D5614" i="1"/>
  <c r="D5613" i="1"/>
  <c r="D5612" i="1"/>
  <c r="D5611" i="1"/>
  <c r="D5610" i="1"/>
  <c r="D5609" i="1"/>
  <c r="D5608" i="1"/>
  <c r="D5607" i="1"/>
  <c r="D5606" i="1"/>
  <c r="D5605" i="1"/>
  <c r="D5604" i="1"/>
  <c r="D5603" i="1"/>
  <c r="D5602" i="1"/>
  <c r="D5601" i="1"/>
  <c r="D5600" i="1"/>
  <c r="D5599" i="1"/>
  <c r="D5598" i="1"/>
  <c r="D5597" i="1"/>
  <c r="D5596" i="1"/>
  <c r="D5595" i="1"/>
  <c r="D5594" i="1"/>
  <c r="D5593" i="1"/>
  <c r="D5592" i="1"/>
  <c r="D5591" i="1"/>
  <c r="D5590" i="1"/>
  <c r="D5589" i="1"/>
  <c r="D5588" i="1"/>
  <c r="D5587" i="1"/>
  <c r="D5586" i="1"/>
  <c r="D5585" i="1"/>
  <c r="D5584" i="1"/>
  <c r="D5583" i="1"/>
  <c r="D5582" i="1"/>
  <c r="D5581" i="1"/>
  <c r="D5580" i="1"/>
  <c r="D5579" i="1"/>
  <c r="D5578" i="1"/>
  <c r="D5577" i="1"/>
  <c r="D5576" i="1"/>
  <c r="D5575" i="1"/>
  <c r="D5574" i="1"/>
  <c r="D5573" i="1"/>
  <c r="D5572" i="1"/>
  <c r="D5571" i="1"/>
  <c r="D5570" i="1"/>
  <c r="D5569" i="1"/>
  <c r="D5568" i="1"/>
  <c r="D5567" i="1"/>
  <c r="D5566" i="1"/>
  <c r="D5565" i="1"/>
  <c r="D5564" i="1"/>
  <c r="D5563" i="1"/>
  <c r="D5562" i="1"/>
  <c r="D5561" i="1"/>
  <c r="D5560" i="1"/>
  <c r="D5559" i="1"/>
  <c r="D5558" i="1"/>
  <c r="D5557" i="1"/>
  <c r="D5556" i="1"/>
  <c r="D5555" i="1"/>
  <c r="D5554" i="1"/>
  <c r="D5553" i="1"/>
  <c r="D5552" i="1"/>
  <c r="D5551" i="1"/>
  <c r="D5550" i="1"/>
  <c r="D5549" i="1"/>
  <c r="D5548" i="1"/>
  <c r="D5547" i="1"/>
  <c r="D5546" i="1"/>
  <c r="D5545" i="1"/>
  <c r="D5544" i="1"/>
  <c r="D5543" i="1"/>
  <c r="D5542" i="1"/>
  <c r="D5541" i="1"/>
  <c r="D5540" i="1"/>
  <c r="D5539" i="1"/>
  <c r="D5538" i="1"/>
  <c r="D5537" i="1"/>
  <c r="D5536" i="1"/>
  <c r="D5535" i="1"/>
  <c r="D5534" i="1"/>
  <c r="D5533" i="1"/>
  <c r="D5532" i="1"/>
  <c r="D5531" i="1"/>
  <c r="D5530" i="1"/>
  <c r="D5529" i="1"/>
  <c r="D5528" i="1"/>
  <c r="D5527" i="1"/>
  <c r="D5526" i="1"/>
  <c r="D5525" i="1"/>
  <c r="D5524" i="1"/>
  <c r="D5523" i="1"/>
  <c r="D5522" i="1"/>
  <c r="D5521" i="1"/>
  <c r="D5520" i="1"/>
  <c r="D5519" i="1"/>
  <c r="D5518" i="1"/>
  <c r="D5517" i="1"/>
  <c r="D5516" i="1"/>
  <c r="D5515" i="1"/>
  <c r="D5514" i="1"/>
  <c r="D5513" i="1"/>
  <c r="D5512" i="1"/>
  <c r="D5511" i="1"/>
  <c r="D5510" i="1"/>
  <c r="D5509" i="1"/>
  <c r="D5508" i="1"/>
  <c r="D5507" i="1"/>
  <c r="D5506" i="1"/>
  <c r="D5505" i="1"/>
  <c r="D5504" i="1"/>
  <c r="D5503" i="1"/>
  <c r="D5502" i="1"/>
  <c r="D5501" i="1"/>
  <c r="D5500" i="1"/>
  <c r="D5499" i="1"/>
  <c r="D5498" i="1"/>
  <c r="D5497" i="1"/>
  <c r="D5496" i="1"/>
  <c r="D5495" i="1"/>
  <c r="D5494" i="1"/>
  <c r="D5493" i="1"/>
  <c r="D5492" i="1"/>
  <c r="D5491" i="1"/>
  <c r="D5490" i="1"/>
  <c r="D5489" i="1"/>
  <c r="D5488" i="1"/>
  <c r="D5487" i="1"/>
  <c r="D5486" i="1"/>
  <c r="D5485" i="1"/>
  <c r="D5484" i="1"/>
  <c r="D5483" i="1"/>
  <c r="D5482" i="1"/>
  <c r="D5481" i="1"/>
  <c r="D5480" i="1"/>
  <c r="D5479" i="1"/>
  <c r="D5478" i="1"/>
  <c r="D5477" i="1"/>
  <c r="D5476" i="1"/>
  <c r="D5475" i="1"/>
  <c r="D5474" i="1"/>
  <c r="D5473" i="1"/>
  <c r="D5472" i="1"/>
  <c r="D5471" i="1"/>
  <c r="D5470" i="1"/>
  <c r="D5469" i="1"/>
  <c r="D5468" i="1"/>
  <c r="D5467" i="1"/>
  <c r="D5466" i="1"/>
  <c r="D5465" i="1"/>
  <c r="D5464" i="1"/>
  <c r="D5463" i="1"/>
  <c r="D5462" i="1"/>
  <c r="D5461" i="1"/>
  <c r="D5460" i="1"/>
  <c r="D5459" i="1"/>
  <c r="D5458" i="1"/>
  <c r="D5457" i="1"/>
  <c r="D5456" i="1"/>
  <c r="D5455" i="1"/>
  <c r="D5454" i="1"/>
  <c r="D5453" i="1"/>
  <c r="D5452" i="1"/>
  <c r="D5451" i="1"/>
  <c r="D5450" i="1"/>
  <c r="D5449" i="1"/>
  <c r="D5448" i="1"/>
  <c r="D5447" i="1"/>
  <c r="D5446" i="1"/>
  <c r="D5445" i="1"/>
  <c r="D5444" i="1"/>
  <c r="D5443" i="1"/>
  <c r="D5442" i="1"/>
  <c r="D5441" i="1"/>
  <c r="D5440" i="1"/>
  <c r="D5439" i="1"/>
  <c r="D5438" i="1"/>
  <c r="D5437" i="1"/>
  <c r="D5436" i="1"/>
  <c r="D5435" i="1"/>
  <c r="D5434" i="1"/>
  <c r="D5433" i="1"/>
  <c r="D5432" i="1"/>
  <c r="D5431" i="1"/>
  <c r="D5430" i="1"/>
  <c r="D5429" i="1"/>
  <c r="D5428" i="1"/>
  <c r="D5427" i="1"/>
  <c r="D5426" i="1"/>
  <c r="D5425" i="1"/>
  <c r="D5424" i="1"/>
  <c r="D5423" i="1"/>
  <c r="D5422" i="1"/>
  <c r="D5421" i="1"/>
  <c r="D5420" i="1"/>
  <c r="D5419" i="1"/>
  <c r="D5418" i="1"/>
  <c r="D5417" i="1"/>
  <c r="D5416" i="1"/>
  <c r="D5415" i="1"/>
  <c r="D5414" i="1"/>
  <c r="D5413" i="1"/>
  <c r="D5412" i="1"/>
  <c r="D5411" i="1"/>
  <c r="D5410" i="1"/>
  <c r="D5409" i="1"/>
  <c r="D5408" i="1"/>
  <c r="D5407" i="1"/>
  <c r="D5406" i="1"/>
  <c r="D5405" i="1"/>
  <c r="D5404" i="1"/>
  <c r="D5403" i="1"/>
  <c r="D5402" i="1"/>
  <c r="D5401" i="1"/>
  <c r="D5400" i="1"/>
  <c r="D5399" i="1"/>
  <c r="D5398" i="1"/>
  <c r="D5397" i="1"/>
  <c r="D5396" i="1"/>
  <c r="D5395" i="1"/>
  <c r="D5394" i="1"/>
  <c r="D5393" i="1"/>
  <c r="D5392" i="1"/>
  <c r="D5391" i="1"/>
  <c r="D5390" i="1"/>
  <c r="D5389" i="1"/>
  <c r="D5388" i="1"/>
  <c r="D5387" i="1"/>
  <c r="D5386" i="1"/>
  <c r="D5385" i="1"/>
  <c r="D5384" i="1"/>
  <c r="D5383" i="1"/>
  <c r="D5382" i="1"/>
  <c r="D5381" i="1"/>
  <c r="D5380" i="1"/>
  <c r="D5379" i="1"/>
  <c r="D5378" i="1"/>
  <c r="D5377" i="1"/>
  <c r="D5376" i="1"/>
  <c r="D5375" i="1"/>
  <c r="D5374" i="1"/>
  <c r="D5373" i="1"/>
  <c r="D5372" i="1"/>
  <c r="D5371" i="1"/>
  <c r="D5370" i="1"/>
  <c r="D5369" i="1"/>
  <c r="D5368" i="1"/>
  <c r="D5367" i="1"/>
  <c r="D5366" i="1"/>
  <c r="D5365" i="1"/>
  <c r="D5364" i="1"/>
  <c r="D5363" i="1"/>
  <c r="D5362" i="1"/>
  <c r="D5361" i="1"/>
  <c r="D5360" i="1"/>
  <c r="D5359" i="1"/>
  <c r="D5358" i="1"/>
  <c r="D5357" i="1"/>
  <c r="D5356" i="1"/>
  <c r="D5355" i="1"/>
  <c r="D5354" i="1"/>
  <c r="D5353" i="1"/>
  <c r="D5352" i="1"/>
  <c r="D5351" i="1"/>
  <c r="D5350" i="1"/>
  <c r="D5349" i="1"/>
  <c r="D5348" i="1"/>
  <c r="D5347" i="1"/>
  <c r="D5346" i="1"/>
  <c r="D5345" i="1"/>
  <c r="D5344" i="1"/>
  <c r="D5343" i="1"/>
  <c r="D5342" i="1"/>
  <c r="D5341" i="1"/>
  <c r="D5340" i="1"/>
  <c r="D5339" i="1"/>
  <c r="D5338" i="1"/>
  <c r="D5337" i="1"/>
  <c r="D5336" i="1"/>
  <c r="D5335" i="1"/>
  <c r="D5334" i="1"/>
  <c r="D5333" i="1"/>
  <c r="D5332" i="1"/>
  <c r="D5331" i="1"/>
  <c r="D5330" i="1"/>
  <c r="D5329" i="1"/>
  <c r="D5328" i="1"/>
  <c r="D5327" i="1"/>
  <c r="D5326" i="1"/>
  <c r="D5325" i="1"/>
  <c r="D5324" i="1"/>
  <c r="D5323" i="1"/>
  <c r="D5322" i="1"/>
  <c r="D5321" i="1"/>
  <c r="D5320" i="1"/>
  <c r="D5319" i="1"/>
  <c r="D5318" i="1"/>
  <c r="D5317" i="1"/>
  <c r="D5316" i="1"/>
  <c r="D5315" i="1"/>
  <c r="D5314" i="1"/>
  <c r="D5313" i="1"/>
  <c r="D5312" i="1"/>
  <c r="D5311" i="1"/>
  <c r="D5310" i="1"/>
  <c r="D5309" i="1"/>
  <c r="D5308" i="1"/>
  <c r="D5307" i="1"/>
  <c r="D5306" i="1"/>
  <c r="D5305" i="1"/>
  <c r="D5304" i="1"/>
  <c r="D5303" i="1"/>
  <c r="D5302" i="1"/>
  <c r="D5301" i="1"/>
  <c r="D5300" i="1"/>
  <c r="D5299" i="1"/>
  <c r="D5298" i="1"/>
  <c r="D5297" i="1"/>
  <c r="D5296" i="1"/>
  <c r="D5295" i="1"/>
  <c r="D5294" i="1"/>
  <c r="D5293" i="1"/>
  <c r="D5292" i="1"/>
  <c r="D5291" i="1"/>
  <c r="D5290" i="1"/>
  <c r="D5289" i="1"/>
  <c r="D5288" i="1"/>
  <c r="D5287" i="1"/>
  <c r="D5286" i="1"/>
  <c r="D5285" i="1"/>
  <c r="D5284" i="1"/>
  <c r="D5283" i="1"/>
  <c r="D5282" i="1"/>
  <c r="D5281" i="1"/>
  <c r="D5280" i="1"/>
  <c r="D5279" i="1"/>
  <c r="D5278" i="1"/>
  <c r="D5277" i="1"/>
  <c r="D5276" i="1"/>
  <c r="D5275" i="1"/>
  <c r="D5274" i="1"/>
  <c r="D5273" i="1"/>
  <c r="D5272" i="1"/>
  <c r="D5271" i="1"/>
  <c r="D5270" i="1"/>
  <c r="D5269" i="1"/>
  <c r="D5268" i="1"/>
  <c r="D5267" i="1"/>
  <c r="D5266" i="1"/>
  <c r="D5265" i="1"/>
  <c r="D5264" i="1"/>
  <c r="D5263" i="1"/>
  <c r="D5262" i="1"/>
  <c r="D5261" i="1"/>
  <c r="D5260" i="1"/>
  <c r="D5259" i="1"/>
  <c r="D5258" i="1"/>
  <c r="D5257" i="1"/>
  <c r="D5256" i="1"/>
  <c r="D5255" i="1"/>
  <c r="D5254" i="1"/>
  <c r="D5253" i="1"/>
  <c r="D5252" i="1"/>
  <c r="D5251" i="1"/>
  <c r="D5250" i="1"/>
  <c r="D5249" i="1"/>
  <c r="D5248" i="1"/>
  <c r="D5247" i="1"/>
  <c r="D5246" i="1"/>
  <c r="D5245" i="1"/>
  <c r="D5244" i="1"/>
  <c r="D5243" i="1"/>
  <c r="D5242" i="1"/>
  <c r="D5241" i="1"/>
  <c r="D5240" i="1"/>
  <c r="D5239" i="1"/>
  <c r="D5238" i="1"/>
  <c r="D5237" i="1"/>
  <c r="D5236" i="1"/>
  <c r="D5235" i="1"/>
  <c r="D5234" i="1"/>
  <c r="D5233" i="1"/>
  <c r="D5232" i="1"/>
  <c r="D5231" i="1"/>
  <c r="D5230" i="1"/>
  <c r="D5229" i="1"/>
  <c r="D5228" i="1"/>
  <c r="D5227" i="1"/>
  <c r="D5226" i="1"/>
  <c r="D5225" i="1"/>
  <c r="D5224" i="1"/>
  <c r="D5223" i="1"/>
  <c r="D5222" i="1"/>
  <c r="D5221" i="1"/>
  <c r="D5220" i="1"/>
  <c r="D5219" i="1"/>
  <c r="D5218" i="1"/>
  <c r="D5217" i="1"/>
  <c r="D5216" i="1"/>
  <c r="D5215" i="1"/>
  <c r="D5214" i="1"/>
  <c r="D5213" i="1"/>
  <c r="D5212" i="1"/>
  <c r="D5211" i="1"/>
  <c r="D5210" i="1"/>
  <c r="D5209" i="1"/>
  <c r="D5208" i="1"/>
  <c r="D5207" i="1"/>
  <c r="D5206" i="1"/>
  <c r="D5205" i="1"/>
  <c r="D5204" i="1"/>
  <c r="D5203" i="1"/>
  <c r="D5202" i="1"/>
  <c r="D5201" i="1"/>
  <c r="D5200" i="1"/>
  <c r="D5199" i="1"/>
  <c r="D5198" i="1"/>
  <c r="D5197" i="1"/>
  <c r="D5196" i="1"/>
  <c r="D5195" i="1"/>
  <c r="D5194" i="1"/>
  <c r="D5193" i="1"/>
  <c r="D5192" i="1"/>
  <c r="D5191" i="1"/>
  <c r="D5190" i="1"/>
  <c r="D5189" i="1"/>
  <c r="D5188" i="1"/>
  <c r="D5187" i="1"/>
  <c r="D5186" i="1"/>
  <c r="D5185" i="1"/>
  <c r="D5184" i="1"/>
  <c r="D5183" i="1"/>
  <c r="D5182" i="1"/>
  <c r="D5181" i="1"/>
  <c r="D5180" i="1"/>
  <c r="D5179" i="1"/>
  <c r="D5178" i="1"/>
  <c r="D5177" i="1"/>
  <c r="D5176" i="1"/>
  <c r="D5175" i="1"/>
  <c r="D5174" i="1"/>
  <c r="D5173" i="1"/>
  <c r="D5172" i="1"/>
  <c r="D5171" i="1"/>
  <c r="D5170" i="1"/>
  <c r="D5169" i="1"/>
  <c r="D5168" i="1"/>
  <c r="D5167" i="1"/>
  <c r="D5166" i="1"/>
  <c r="D5165" i="1"/>
  <c r="D5164" i="1"/>
  <c r="D5163" i="1"/>
  <c r="D5162" i="1"/>
  <c r="D5161" i="1"/>
  <c r="D5160" i="1"/>
  <c r="D5159" i="1"/>
  <c r="D5158" i="1"/>
  <c r="D5157" i="1"/>
  <c r="D5156" i="1"/>
  <c r="D5155" i="1"/>
  <c r="D5154" i="1"/>
  <c r="D5153" i="1"/>
  <c r="D5152" i="1"/>
  <c r="D5151" i="1"/>
  <c r="D5150" i="1"/>
  <c r="D5149" i="1"/>
  <c r="D5148" i="1"/>
  <c r="D5147" i="1"/>
  <c r="D5146" i="1"/>
  <c r="D5145" i="1"/>
  <c r="D5144" i="1"/>
  <c r="D5143" i="1"/>
  <c r="D5142" i="1"/>
  <c r="D5141" i="1"/>
  <c r="D5140" i="1"/>
  <c r="D5139" i="1"/>
  <c r="D5138" i="1"/>
  <c r="D5137" i="1"/>
  <c r="D5136" i="1"/>
  <c r="D5135" i="1"/>
  <c r="D5134" i="1"/>
  <c r="D5133" i="1"/>
  <c r="D5132" i="1"/>
  <c r="D5131" i="1"/>
  <c r="D5130" i="1"/>
  <c r="D5129" i="1"/>
  <c r="D5128" i="1"/>
  <c r="D5127" i="1"/>
  <c r="D5126" i="1"/>
  <c r="D5125" i="1"/>
  <c r="D5124" i="1"/>
  <c r="D5123" i="1"/>
  <c r="D5122" i="1"/>
  <c r="D5121" i="1"/>
  <c r="D5120" i="1"/>
  <c r="D5119" i="1"/>
  <c r="D5118" i="1"/>
  <c r="D5117" i="1"/>
  <c r="D5116" i="1"/>
  <c r="D5115" i="1"/>
  <c r="D5114" i="1"/>
  <c r="D5113" i="1"/>
  <c r="D5112" i="1"/>
  <c r="D5111" i="1"/>
  <c r="D5110" i="1"/>
  <c r="D5109" i="1"/>
  <c r="D5108" i="1"/>
  <c r="D5107" i="1"/>
  <c r="D5106" i="1"/>
  <c r="D5105" i="1"/>
  <c r="D5104" i="1"/>
  <c r="D5103" i="1"/>
  <c r="D5102" i="1"/>
  <c r="D5101" i="1"/>
  <c r="D5100" i="1"/>
  <c r="D5099" i="1"/>
  <c r="D5098" i="1"/>
  <c r="D5097" i="1"/>
  <c r="D5096" i="1"/>
  <c r="D5095" i="1"/>
  <c r="D5094" i="1"/>
  <c r="D5093" i="1"/>
  <c r="D5092" i="1"/>
  <c r="D5091" i="1"/>
  <c r="D5090" i="1"/>
  <c r="D5089" i="1"/>
  <c r="D5088" i="1"/>
  <c r="D5087" i="1"/>
  <c r="D5086" i="1"/>
  <c r="D5085" i="1"/>
  <c r="D5084" i="1"/>
  <c r="D5083" i="1"/>
  <c r="D5082" i="1"/>
  <c r="D5081" i="1"/>
  <c r="D5080" i="1"/>
  <c r="D5079" i="1"/>
  <c r="D5078" i="1"/>
  <c r="D5077" i="1"/>
  <c r="D5076" i="1"/>
  <c r="D5075" i="1"/>
  <c r="D5074" i="1"/>
  <c r="D5073" i="1"/>
  <c r="D5072" i="1"/>
  <c r="D5071" i="1"/>
  <c r="D5070" i="1"/>
  <c r="D5069" i="1"/>
  <c r="D5068" i="1"/>
  <c r="D5067" i="1"/>
  <c r="D5066" i="1"/>
  <c r="D5065" i="1"/>
  <c r="D5064" i="1"/>
  <c r="D5063" i="1"/>
  <c r="D5062" i="1"/>
  <c r="D5061" i="1"/>
  <c r="D5060" i="1"/>
  <c r="D5059" i="1"/>
  <c r="D5058" i="1"/>
  <c r="D5057" i="1"/>
  <c r="D5056" i="1"/>
  <c r="D5055" i="1"/>
  <c r="D5054" i="1"/>
  <c r="D5053" i="1"/>
  <c r="D5052" i="1"/>
  <c r="D5051" i="1"/>
  <c r="D5050" i="1"/>
  <c r="D5049" i="1"/>
  <c r="D5048" i="1"/>
  <c r="D5047" i="1"/>
  <c r="D5046" i="1"/>
  <c r="D5045" i="1"/>
  <c r="D5044" i="1"/>
  <c r="D5043" i="1"/>
  <c r="D5042" i="1"/>
  <c r="D5041" i="1"/>
  <c r="D5040" i="1"/>
  <c r="D5039" i="1"/>
  <c r="D5038" i="1"/>
  <c r="D5037" i="1"/>
  <c r="D5036" i="1"/>
  <c r="D5035" i="1"/>
  <c r="D5034" i="1"/>
  <c r="D5033" i="1"/>
  <c r="D5032" i="1"/>
  <c r="D5031" i="1"/>
  <c r="D5030" i="1"/>
  <c r="D5029" i="1"/>
  <c r="D5028" i="1"/>
  <c r="D5027" i="1"/>
  <c r="D5026" i="1"/>
  <c r="D5025" i="1"/>
  <c r="D5024" i="1"/>
  <c r="D5023" i="1"/>
  <c r="D5022" i="1"/>
  <c r="D5021" i="1"/>
  <c r="D5020" i="1"/>
  <c r="D5019" i="1"/>
  <c r="D5018" i="1"/>
  <c r="D5017" i="1"/>
  <c r="D5016" i="1"/>
  <c r="D5015" i="1"/>
  <c r="D5014" i="1"/>
  <c r="D5013" i="1"/>
  <c r="D5012" i="1"/>
  <c r="D5011" i="1"/>
  <c r="D5010" i="1"/>
  <c r="D5009" i="1"/>
  <c r="D5008" i="1"/>
  <c r="D5007" i="1"/>
  <c r="D5006" i="1"/>
  <c r="D5005" i="1"/>
  <c r="D5004" i="1"/>
  <c r="D5003" i="1"/>
  <c r="D5002" i="1"/>
  <c r="D5001" i="1"/>
  <c r="D5000" i="1"/>
  <c r="D4999" i="1"/>
  <c r="D4998" i="1"/>
  <c r="D4997" i="1"/>
  <c r="D4996" i="1"/>
  <c r="D4995" i="1"/>
  <c r="D4994" i="1"/>
  <c r="D4993" i="1"/>
  <c r="D4992" i="1"/>
  <c r="D4991" i="1"/>
  <c r="D4990" i="1"/>
  <c r="D4989" i="1"/>
  <c r="D4988" i="1"/>
  <c r="D4987" i="1"/>
  <c r="D4986" i="1"/>
  <c r="D4985" i="1"/>
  <c r="D4984" i="1"/>
  <c r="D4983" i="1"/>
  <c r="D4982" i="1"/>
  <c r="D4981" i="1"/>
  <c r="D4980" i="1"/>
  <c r="D4979" i="1"/>
  <c r="D4978" i="1"/>
  <c r="D4977" i="1"/>
  <c r="D4976" i="1"/>
  <c r="D4975" i="1"/>
  <c r="D4974" i="1"/>
  <c r="D4973" i="1"/>
  <c r="D4972" i="1"/>
  <c r="D4971" i="1"/>
  <c r="D4970" i="1"/>
  <c r="D4969" i="1"/>
  <c r="D4968" i="1"/>
  <c r="D4967" i="1"/>
  <c r="D4966" i="1"/>
  <c r="D4965" i="1"/>
  <c r="D4964" i="1"/>
  <c r="D4963" i="1"/>
  <c r="D4962" i="1"/>
  <c r="D4961" i="1"/>
  <c r="D4960" i="1"/>
  <c r="D4959" i="1"/>
  <c r="D4958" i="1"/>
  <c r="D4957" i="1"/>
  <c r="D4956" i="1"/>
  <c r="D4955" i="1"/>
  <c r="D4954" i="1"/>
  <c r="D4953" i="1"/>
  <c r="D4952" i="1"/>
  <c r="D4951" i="1"/>
  <c r="D4950" i="1"/>
  <c r="D4949" i="1"/>
  <c r="D4948" i="1"/>
  <c r="D4947" i="1"/>
  <c r="D4946" i="1"/>
  <c r="D4945" i="1"/>
  <c r="D4944" i="1"/>
  <c r="D4943" i="1"/>
  <c r="D4942" i="1"/>
  <c r="D4941" i="1"/>
  <c r="D4940" i="1"/>
  <c r="D4939" i="1"/>
  <c r="D4938" i="1"/>
  <c r="D4937" i="1"/>
  <c r="D4936" i="1"/>
  <c r="D4935" i="1"/>
  <c r="D4934" i="1"/>
  <c r="D4933" i="1"/>
  <c r="D4932" i="1"/>
  <c r="D4931" i="1"/>
  <c r="D4930" i="1"/>
  <c r="D4929" i="1"/>
  <c r="D4928" i="1"/>
  <c r="D4927" i="1"/>
  <c r="D4926" i="1"/>
  <c r="D4925" i="1"/>
  <c r="D4924" i="1"/>
  <c r="D4923" i="1"/>
  <c r="D4922" i="1"/>
  <c r="D4921" i="1"/>
  <c r="D4920" i="1"/>
  <c r="D4919" i="1"/>
  <c r="D4918" i="1"/>
  <c r="D4917" i="1"/>
  <c r="D4916" i="1"/>
  <c r="D4915" i="1"/>
  <c r="D4914" i="1"/>
  <c r="D4913" i="1"/>
  <c r="D4912" i="1"/>
  <c r="D4911" i="1"/>
  <c r="D4910" i="1"/>
  <c r="D4909" i="1"/>
  <c r="D4908" i="1"/>
  <c r="D4907" i="1"/>
  <c r="D4906" i="1"/>
  <c r="D4905" i="1"/>
  <c r="D4904" i="1"/>
  <c r="D4903" i="1"/>
  <c r="D4902" i="1"/>
  <c r="D4901" i="1"/>
  <c r="D4900" i="1"/>
  <c r="D4899" i="1"/>
  <c r="D4898" i="1"/>
  <c r="D4897" i="1"/>
  <c r="D4896" i="1"/>
  <c r="D4895" i="1"/>
  <c r="D4894" i="1"/>
  <c r="D4893" i="1"/>
  <c r="D4892" i="1"/>
  <c r="D4891" i="1"/>
  <c r="D4890" i="1"/>
  <c r="D4889" i="1"/>
  <c r="D4888" i="1"/>
  <c r="D4887" i="1"/>
  <c r="D4886" i="1"/>
  <c r="D4885" i="1"/>
  <c r="D4884" i="1"/>
  <c r="D4883" i="1"/>
  <c r="D4882" i="1"/>
  <c r="D4881" i="1"/>
  <c r="D4880" i="1"/>
  <c r="D4879" i="1"/>
  <c r="D4878" i="1"/>
  <c r="D4877" i="1"/>
  <c r="D4876" i="1"/>
  <c r="D4875" i="1"/>
  <c r="D4874" i="1"/>
  <c r="D4873" i="1"/>
  <c r="D4872" i="1"/>
  <c r="D4871" i="1"/>
  <c r="D4870" i="1"/>
  <c r="D4869" i="1"/>
  <c r="D4868" i="1"/>
  <c r="D4867" i="1"/>
  <c r="D4866" i="1"/>
  <c r="D4865" i="1"/>
  <c r="D4864" i="1"/>
  <c r="D4863" i="1"/>
  <c r="D4862" i="1"/>
  <c r="D4861" i="1"/>
  <c r="D4860" i="1"/>
  <c r="D4859" i="1"/>
  <c r="D4858" i="1"/>
  <c r="D4857" i="1"/>
  <c r="D4856" i="1"/>
  <c r="D4855" i="1"/>
  <c r="D4854" i="1"/>
  <c r="D4853" i="1"/>
  <c r="D4852" i="1"/>
  <c r="D4851" i="1"/>
  <c r="D4850" i="1"/>
  <c r="D4849" i="1"/>
  <c r="D4848" i="1"/>
  <c r="D4847" i="1"/>
  <c r="D4846" i="1"/>
  <c r="D4845" i="1"/>
  <c r="D4844" i="1"/>
  <c r="D4843" i="1"/>
  <c r="D4842" i="1"/>
  <c r="D4841" i="1"/>
  <c r="D4840" i="1"/>
  <c r="D4839" i="1"/>
  <c r="D4838" i="1"/>
  <c r="D4837" i="1"/>
  <c r="D4836" i="1"/>
  <c r="D4835" i="1"/>
  <c r="D4834" i="1"/>
  <c r="D4833" i="1"/>
  <c r="D4832" i="1"/>
  <c r="D4831" i="1"/>
  <c r="D4830" i="1"/>
  <c r="D4829" i="1"/>
  <c r="D4828" i="1"/>
  <c r="D4827" i="1"/>
  <c r="D4826" i="1"/>
  <c r="D4825" i="1"/>
  <c r="D4824" i="1"/>
  <c r="D4823" i="1"/>
  <c r="D4822" i="1"/>
  <c r="D4821" i="1"/>
  <c r="D4820" i="1"/>
  <c r="D4819" i="1"/>
  <c r="D4818" i="1"/>
  <c r="D4817" i="1"/>
  <c r="D4816" i="1"/>
  <c r="D4815" i="1"/>
  <c r="D4814" i="1"/>
  <c r="D4813" i="1"/>
  <c r="D4812" i="1"/>
  <c r="D4811" i="1"/>
  <c r="D4810" i="1"/>
  <c r="D4809" i="1"/>
  <c r="D4808" i="1"/>
  <c r="D4807" i="1"/>
  <c r="D4806" i="1"/>
  <c r="D4805" i="1"/>
  <c r="D4804" i="1"/>
  <c r="D4803" i="1"/>
  <c r="D4802" i="1"/>
  <c r="D4801" i="1"/>
  <c r="D4800" i="1"/>
  <c r="D4799" i="1"/>
  <c r="D4798" i="1"/>
  <c r="D4797" i="1"/>
  <c r="D4796" i="1"/>
  <c r="D4795" i="1"/>
  <c r="D4794" i="1"/>
  <c r="D4793" i="1"/>
  <c r="D4792" i="1"/>
  <c r="D4791" i="1"/>
  <c r="D4790" i="1"/>
  <c r="D4789" i="1"/>
  <c r="D4788" i="1"/>
  <c r="D4787" i="1"/>
  <c r="D4786" i="1"/>
  <c r="D4785" i="1"/>
  <c r="D4784" i="1"/>
  <c r="D4783" i="1"/>
  <c r="D4782" i="1"/>
  <c r="D4781" i="1"/>
  <c r="D4780" i="1"/>
  <c r="D4779" i="1"/>
  <c r="D4778" i="1"/>
  <c r="D4777" i="1"/>
  <c r="D4776" i="1"/>
  <c r="D4775" i="1"/>
  <c r="D4774" i="1"/>
  <c r="D4773" i="1"/>
  <c r="D4772" i="1"/>
  <c r="D4771" i="1"/>
  <c r="D4770" i="1"/>
  <c r="D4769" i="1"/>
  <c r="D4768" i="1"/>
  <c r="D4767" i="1"/>
  <c r="D4766" i="1"/>
  <c r="D4765" i="1"/>
  <c r="D4764" i="1"/>
  <c r="D4763" i="1"/>
  <c r="D4762" i="1"/>
  <c r="D4761" i="1"/>
  <c r="D4760" i="1"/>
  <c r="D4759" i="1"/>
  <c r="D4758" i="1"/>
  <c r="D4757" i="1"/>
  <c r="D4756" i="1"/>
  <c r="D4755" i="1"/>
  <c r="D4754" i="1"/>
  <c r="D4753" i="1"/>
  <c r="D4752" i="1"/>
  <c r="D4751" i="1"/>
  <c r="D4750" i="1"/>
  <c r="D4749" i="1"/>
  <c r="D4748" i="1"/>
  <c r="D4747" i="1"/>
  <c r="D4746" i="1"/>
  <c r="D4745" i="1"/>
  <c r="D4744" i="1"/>
  <c r="D4743" i="1"/>
  <c r="D4742" i="1"/>
  <c r="D4741" i="1"/>
  <c r="D4740" i="1"/>
  <c r="D4739" i="1"/>
  <c r="D4738" i="1"/>
  <c r="D4737" i="1"/>
  <c r="D4736" i="1"/>
  <c r="D4735" i="1"/>
  <c r="D4734" i="1"/>
  <c r="D4733" i="1"/>
  <c r="D4732" i="1"/>
  <c r="D4731" i="1"/>
  <c r="D4730" i="1"/>
  <c r="D4729" i="1"/>
  <c r="D4728" i="1"/>
  <c r="D4727" i="1"/>
  <c r="D4726" i="1"/>
  <c r="D4725" i="1"/>
  <c r="D4724" i="1"/>
  <c r="D4723" i="1"/>
  <c r="D4722" i="1"/>
  <c r="D4721" i="1"/>
  <c r="D4720" i="1"/>
  <c r="D4719" i="1"/>
  <c r="D4718" i="1"/>
  <c r="D4717" i="1"/>
  <c r="D4716" i="1"/>
  <c r="D4715" i="1"/>
  <c r="D4714" i="1"/>
  <c r="D4713" i="1"/>
  <c r="D4712" i="1"/>
  <c r="D4711" i="1"/>
  <c r="D4710" i="1"/>
  <c r="D4709" i="1"/>
  <c r="D4708" i="1"/>
  <c r="D4707" i="1"/>
  <c r="D4706" i="1"/>
  <c r="D4705" i="1"/>
  <c r="D4704" i="1"/>
  <c r="D4703" i="1"/>
  <c r="D4702" i="1"/>
  <c r="D4701" i="1"/>
  <c r="D4700" i="1"/>
  <c r="D4699" i="1"/>
  <c r="D4698" i="1"/>
  <c r="D4697" i="1"/>
  <c r="D4696" i="1"/>
  <c r="D4695" i="1"/>
  <c r="D4694" i="1"/>
  <c r="D4693" i="1"/>
  <c r="D4692" i="1"/>
  <c r="D4691" i="1"/>
  <c r="D4690" i="1"/>
  <c r="D4689" i="1"/>
  <c r="D4688" i="1"/>
  <c r="D4687" i="1"/>
  <c r="D4686" i="1"/>
  <c r="D4685" i="1"/>
  <c r="D4684" i="1"/>
  <c r="D4683" i="1"/>
  <c r="D4682" i="1"/>
  <c r="D4681" i="1"/>
  <c r="D4680" i="1"/>
  <c r="D4679" i="1"/>
  <c r="D4678" i="1"/>
  <c r="D4677" i="1"/>
  <c r="D4676" i="1"/>
  <c r="D4675" i="1"/>
  <c r="D4674" i="1"/>
  <c r="D4673" i="1"/>
  <c r="D4672" i="1"/>
  <c r="D4671" i="1"/>
  <c r="D4670" i="1"/>
  <c r="D4669" i="1"/>
  <c r="D4668" i="1"/>
  <c r="D4667" i="1"/>
  <c r="D4666" i="1"/>
  <c r="D4665" i="1"/>
  <c r="D4664" i="1"/>
  <c r="D4663" i="1"/>
  <c r="D4662" i="1"/>
  <c r="D4661" i="1"/>
  <c r="D4660" i="1"/>
  <c r="D4659" i="1"/>
  <c r="D4658" i="1"/>
  <c r="D4657" i="1"/>
  <c r="D4656" i="1"/>
  <c r="D4655" i="1"/>
  <c r="D4654" i="1"/>
  <c r="D4653" i="1"/>
  <c r="D4652" i="1"/>
  <c r="D4651" i="1"/>
  <c r="D4650" i="1"/>
  <c r="D4649" i="1"/>
  <c r="D4648" i="1"/>
  <c r="D4647" i="1"/>
  <c r="D4646" i="1"/>
  <c r="D4645" i="1"/>
  <c r="D4644" i="1"/>
  <c r="D4643" i="1"/>
  <c r="D4642" i="1"/>
  <c r="D4641" i="1"/>
  <c r="D4640" i="1"/>
  <c r="D4639" i="1"/>
  <c r="D4638" i="1"/>
  <c r="D4637" i="1"/>
  <c r="D4636" i="1"/>
  <c r="D4635" i="1"/>
  <c r="D4634" i="1"/>
  <c r="D4633" i="1"/>
  <c r="D4632" i="1"/>
  <c r="D4631" i="1"/>
  <c r="D4630" i="1"/>
  <c r="D4629" i="1"/>
  <c r="D4628" i="1"/>
  <c r="D4627" i="1"/>
  <c r="D4626" i="1"/>
  <c r="D4625" i="1"/>
  <c r="D4624" i="1"/>
  <c r="D4623" i="1"/>
  <c r="D4622" i="1"/>
  <c r="D4621" i="1"/>
  <c r="D4620" i="1"/>
  <c r="D4619" i="1"/>
  <c r="D4618" i="1"/>
  <c r="D4617" i="1"/>
  <c r="D4616" i="1"/>
  <c r="D4615" i="1"/>
  <c r="D4614" i="1"/>
  <c r="D4613" i="1"/>
  <c r="D4612" i="1"/>
  <c r="D4611" i="1"/>
  <c r="D4610" i="1"/>
  <c r="D4609" i="1"/>
  <c r="D4608" i="1"/>
  <c r="D4607" i="1"/>
  <c r="D4606" i="1"/>
  <c r="D4605" i="1"/>
  <c r="D4604" i="1"/>
  <c r="D4603" i="1"/>
  <c r="D4602" i="1"/>
  <c r="D4601" i="1"/>
  <c r="D4600" i="1"/>
  <c r="D4599" i="1"/>
  <c r="D4598" i="1"/>
  <c r="D4597" i="1"/>
  <c r="D4596" i="1"/>
  <c r="D4595" i="1"/>
  <c r="D4594" i="1"/>
  <c r="D4593" i="1"/>
  <c r="D4592" i="1"/>
  <c r="D4591" i="1"/>
  <c r="D4590" i="1"/>
  <c r="D4589" i="1"/>
  <c r="D4588" i="1"/>
  <c r="D4587" i="1"/>
  <c r="D4586" i="1"/>
  <c r="D4585" i="1"/>
  <c r="D4584" i="1"/>
  <c r="D4583" i="1"/>
  <c r="D4582" i="1"/>
  <c r="D4581" i="1"/>
  <c r="D4580" i="1"/>
  <c r="D4579" i="1"/>
  <c r="D4578" i="1"/>
  <c r="D4577" i="1"/>
  <c r="D4576" i="1"/>
  <c r="D4575" i="1"/>
  <c r="D4574" i="1"/>
  <c r="D4573" i="1"/>
  <c r="D4572" i="1"/>
  <c r="D4571" i="1"/>
  <c r="D4570" i="1"/>
  <c r="D4569" i="1"/>
  <c r="D4568" i="1"/>
  <c r="D4567" i="1"/>
  <c r="D4566" i="1"/>
  <c r="D4565" i="1"/>
  <c r="D4564" i="1"/>
  <c r="D4563" i="1"/>
  <c r="D4562" i="1"/>
  <c r="D4561" i="1"/>
  <c r="D4560" i="1"/>
  <c r="D4559" i="1"/>
  <c r="D4558" i="1"/>
  <c r="D4557" i="1"/>
  <c r="D4556" i="1"/>
  <c r="D4555" i="1"/>
  <c r="D4554" i="1"/>
  <c r="D4553" i="1"/>
  <c r="D4552" i="1"/>
  <c r="D4551" i="1"/>
  <c r="D4550" i="1"/>
  <c r="D4549" i="1"/>
  <c r="D4548" i="1"/>
  <c r="D4547" i="1"/>
  <c r="D4546" i="1"/>
  <c r="D4545" i="1"/>
  <c r="D4544" i="1"/>
  <c r="D4543" i="1"/>
  <c r="D4542" i="1"/>
  <c r="D4541" i="1"/>
  <c r="D4540" i="1"/>
  <c r="D4539" i="1"/>
  <c r="D4538" i="1"/>
  <c r="D4537" i="1"/>
  <c r="D4536" i="1"/>
  <c r="D4535" i="1"/>
  <c r="D4534" i="1"/>
  <c r="D4533" i="1"/>
  <c r="D4532" i="1"/>
  <c r="D4531" i="1"/>
  <c r="D4530" i="1"/>
  <c r="D4529" i="1"/>
  <c r="D4528" i="1"/>
  <c r="D4527" i="1"/>
  <c r="D4526" i="1"/>
  <c r="D4525" i="1"/>
  <c r="D4524" i="1"/>
  <c r="D4523" i="1"/>
  <c r="D4522" i="1"/>
  <c r="D4521" i="1"/>
  <c r="D4520" i="1"/>
  <c r="D4519" i="1"/>
  <c r="D4518" i="1"/>
  <c r="D4517" i="1"/>
  <c r="D4516" i="1"/>
  <c r="D4515" i="1"/>
  <c r="D4514" i="1"/>
  <c r="D4513" i="1"/>
  <c r="D4512" i="1"/>
  <c r="D4511" i="1"/>
  <c r="D4510" i="1"/>
  <c r="D4509" i="1"/>
  <c r="D4508" i="1"/>
  <c r="D4507" i="1"/>
  <c r="D4506" i="1"/>
  <c r="D4505" i="1"/>
  <c r="D4504" i="1"/>
  <c r="D4503" i="1"/>
  <c r="D4502" i="1"/>
  <c r="D4501" i="1"/>
  <c r="D4500" i="1"/>
  <c r="D4499" i="1"/>
  <c r="D4498" i="1"/>
  <c r="D4497" i="1"/>
  <c r="D4496" i="1"/>
  <c r="D4495" i="1"/>
  <c r="D4494" i="1"/>
  <c r="D4493" i="1"/>
  <c r="D4492" i="1"/>
  <c r="D4491" i="1"/>
  <c r="D4490" i="1"/>
  <c r="D4489" i="1"/>
  <c r="D4488" i="1"/>
  <c r="D4487" i="1"/>
  <c r="D4486" i="1"/>
  <c r="D4485" i="1"/>
  <c r="D4484" i="1"/>
  <c r="D4483" i="1"/>
  <c r="D4482" i="1"/>
  <c r="D4481" i="1"/>
  <c r="D4480" i="1"/>
  <c r="D4479" i="1"/>
  <c r="D4478" i="1"/>
  <c r="D4477" i="1"/>
  <c r="D4476" i="1"/>
  <c r="D4475" i="1"/>
  <c r="D4474" i="1"/>
  <c r="D4473" i="1"/>
  <c r="D4472" i="1"/>
  <c r="D4471" i="1"/>
  <c r="D4470" i="1"/>
  <c r="D4469" i="1"/>
  <c r="D4468" i="1"/>
  <c r="D4467" i="1"/>
  <c r="D4466" i="1"/>
  <c r="D4465" i="1"/>
  <c r="D4464" i="1"/>
  <c r="D4463" i="1"/>
  <c r="D4462" i="1"/>
  <c r="D4461" i="1"/>
  <c r="D4460" i="1"/>
  <c r="D4459" i="1"/>
  <c r="D4458" i="1"/>
  <c r="D4457" i="1"/>
  <c r="D4456" i="1"/>
  <c r="D4455" i="1"/>
  <c r="D4454" i="1"/>
  <c r="D4453" i="1"/>
  <c r="D4452" i="1"/>
  <c r="D4451" i="1"/>
  <c r="D4450" i="1"/>
  <c r="D4449" i="1"/>
  <c r="D4448" i="1"/>
  <c r="D4447" i="1"/>
  <c r="D4446" i="1"/>
  <c r="D4445" i="1"/>
  <c r="D4444" i="1"/>
  <c r="D4443" i="1"/>
  <c r="D4442" i="1"/>
  <c r="D4441" i="1"/>
  <c r="D4440" i="1"/>
  <c r="D4439" i="1"/>
  <c r="D4438" i="1"/>
  <c r="D4437" i="1"/>
  <c r="D4436" i="1"/>
  <c r="D4435" i="1"/>
  <c r="D4434" i="1"/>
  <c r="D4433" i="1"/>
  <c r="D4432" i="1"/>
  <c r="D4431" i="1"/>
  <c r="D4430" i="1"/>
  <c r="D4429" i="1"/>
  <c r="D4428" i="1"/>
  <c r="D4427" i="1"/>
  <c r="D4426" i="1"/>
  <c r="D4425" i="1"/>
  <c r="D4424" i="1"/>
  <c r="D4423" i="1"/>
  <c r="D4422" i="1"/>
  <c r="D4421" i="1"/>
  <c r="D4420" i="1"/>
  <c r="D4419" i="1"/>
  <c r="D4418" i="1"/>
  <c r="D4417" i="1"/>
  <c r="D4416" i="1"/>
  <c r="D4415" i="1"/>
  <c r="D4414" i="1"/>
  <c r="D4413" i="1"/>
  <c r="D4412" i="1"/>
  <c r="D4411" i="1"/>
  <c r="D4410" i="1"/>
  <c r="D4409" i="1"/>
  <c r="D4408" i="1"/>
  <c r="D4407" i="1"/>
  <c r="D4406" i="1"/>
  <c r="D4405" i="1"/>
  <c r="D4404" i="1"/>
  <c r="D4403" i="1"/>
  <c r="D4402" i="1"/>
  <c r="D4401" i="1"/>
  <c r="D4400" i="1"/>
  <c r="D4399" i="1"/>
  <c r="D4398" i="1"/>
  <c r="D4397" i="1"/>
  <c r="D4396" i="1"/>
  <c r="D4395" i="1"/>
  <c r="D4394" i="1"/>
  <c r="D4393" i="1"/>
  <c r="D4392" i="1"/>
  <c r="D4391" i="1"/>
  <c r="D4390" i="1"/>
  <c r="D4389" i="1"/>
  <c r="D4388" i="1"/>
  <c r="D4387" i="1"/>
  <c r="D4386" i="1"/>
  <c r="D4385" i="1"/>
  <c r="D4384" i="1"/>
  <c r="D4383" i="1"/>
  <c r="D4382" i="1"/>
  <c r="D4381" i="1"/>
  <c r="D4380" i="1"/>
  <c r="D4379" i="1"/>
  <c r="D4378" i="1"/>
  <c r="D4377" i="1"/>
  <c r="D4376" i="1"/>
  <c r="D4375" i="1"/>
  <c r="D4374" i="1"/>
  <c r="D4373" i="1"/>
  <c r="D4372" i="1"/>
  <c r="D4371" i="1"/>
  <c r="D4370" i="1"/>
  <c r="D4369" i="1"/>
  <c r="D4368" i="1"/>
  <c r="D4367" i="1"/>
  <c r="D4366" i="1"/>
  <c r="D4365" i="1"/>
  <c r="D4364" i="1"/>
  <c r="D4363" i="1"/>
  <c r="D4362" i="1"/>
  <c r="D4361" i="1"/>
  <c r="D4360" i="1"/>
  <c r="D4359" i="1"/>
  <c r="D4358" i="1"/>
  <c r="D4357" i="1"/>
  <c r="D4356" i="1"/>
  <c r="D4355" i="1"/>
  <c r="D4354" i="1"/>
  <c r="D4353" i="1"/>
  <c r="D4352" i="1"/>
  <c r="D4351" i="1"/>
  <c r="D4350" i="1"/>
  <c r="D4349" i="1"/>
  <c r="D4348" i="1"/>
  <c r="D4347" i="1"/>
  <c r="D4346" i="1"/>
  <c r="D4345" i="1"/>
  <c r="D4344" i="1"/>
  <c r="D4343" i="1"/>
  <c r="D4342" i="1"/>
  <c r="D4341" i="1"/>
  <c r="D4340" i="1"/>
  <c r="D4339" i="1"/>
  <c r="D4338" i="1"/>
  <c r="D4337" i="1"/>
  <c r="D4336" i="1"/>
  <c r="D4335" i="1"/>
  <c r="D4334" i="1"/>
  <c r="D4333" i="1"/>
  <c r="D4332" i="1"/>
  <c r="D4331" i="1"/>
  <c r="D4330" i="1"/>
  <c r="D4329" i="1"/>
  <c r="D4328" i="1"/>
  <c r="D4327" i="1"/>
  <c r="D4326" i="1"/>
  <c r="D4325" i="1"/>
  <c r="D4324" i="1"/>
  <c r="D4323" i="1"/>
  <c r="D4322" i="1"/>
  <c r="D4321" i="1"/>
  <c r="D4320" i="1"/>
  <c r="D4319" i="1"/>
  <c r="D4318" i="1"/>
  <c r="D4317" i="1"/>
  <c r="D4316" i="1"/>
  <c r="D4315" i="1"/>
  <c r="D4314" i="1"/>
  <c r="D4313" i="1"/>
  <c r="D4312" i="1"/>
  <c r="D4311" i="1"/>
  <c r="D4310" i="1"/>
  <c r="D4309" i="1"/>
  <c r="D4308" i="1"/>
  <c r="D4307" i="1"/>
  <c r="D4306" i="1"/>
  <c r="D4305" i="1"/>
  <c r="D4304" i="1"/>
  <c r="D4303" i="1"/>
  <c r="D4302" i="1"/>
  <c r="D4301" i="1"/>
  <c r="D4300" i="1"/>
  <c r="D4299" i="1"/>
  <c r="D4298" i="1"/>
  <c r="D4297" i="1"/>
  <c r="D4296" i="1"/>
  <c r="D4295" i="1"/>
  <c r="D4294" i="1"/>
  <c r="D4293" i="1"/>
  <c r="D4292" i="1"/>
  <c r="D4291" i="1"/>
  <c r="D4290" i="1"/>
  <c r="D4289" i="1"/>
  <c r="D4288" i="1"/>
  <c r="D4287" i="1"/>
  <c r="D4286" i="1"/>
  <c r="D4285" i="1"/>
  <c r="D4284" i="1"/>
  <c r="D4283" i="1"/>
  <c r="D4282" i="1"/>
  <c r="D4281" i="1"/>
  <c r="D4280" i="1"/>
  <c r="D4279" i="1"/>
  <c r="D4278" i="1"/>
  <c r="D4277" i="1"/>
  <c r="D4276" i="1"/>
  <c r="D4275" i="1"/>
  <c r="D4274" i="1"/>
  <c r="D4273" i="1"/>
  <c r="D4272" i="1"/>
  <c r="D4271" i="1"/>
  <c r="D4270" i="1"/>
  <c r="D4269" i="1"/>
  <c r="D4268" i="1"/>
  <c r="D4267" i="1"/>
  <c r="D4266" i="1"/>
  <c r="D4265" i="1"/>
  <c r="D4264" i="1"/>
  <c r="D4263" i="1"/>
  <c r="D4262" i="1"/>
  <c r="D4261" i="1"/>
  <c r="D4260" i="1"/>
  <c r="D4259" i="1"/>
  <c r="D4258" i="1"/>
  <c r="D4257" i="1"/>
  <c r="D4256" i="1"/>
  <c r="D4255" i="1"/>
  <c r="D4254" i="1"/>
  <c r="D4253" i="1"/>
  <c r="D4252" i="1"/>
  <c r="D4251" i="1"/>
  <c r="D4250" i="1"/>
  <c r="D4249" i="1"/>
  <c r="D4248" i="1"/>
  <c r="D4247" i="1"/>
  <c r="D4246" i="1"/>
  <c r="D4245" i="1"/>
  <c r="D4244" i="1"/>
  <c r="D4243" i="1"/>
  <c r="D4242" i="1"/>
  <c r="D4241" i="1"/>
  <c r="D4240" i="1"/>
  <c r="D4239" i="1"/>
  <c r="D4238" i="1"/>
  <c r="D4237" i="1"/>
  <c r="D4236" i="1"/>
  <c r="D4235" i="1"/>
  <c r="D4234" i="1"/>
  <c r="D4233" i="1"/>
  <c r="D4232" i="1"/>
  <c r="D4231" i="1"/>
  <c r="D4230" i="1"/>
  <c r="D4229" i="1"/>
  <c r="D4228" i="1"/>
  <c r="D4227" i="1"/>
  <c r="D4226" i="1"/>
  <c r="D4225" i="1"/>
  <c r="D4224" i="1"/>
  <c r="D4223" i="1"/>
  <c r="D4222" i="1"/>
  <c r="D4221" i="1"/>
  <c r="D4220" i="1"/>
  <c r="D4219" i="1"/>
  <c r="D4218" i="1"/>
  <c r="D4217" i="1"/>
  <c r="D4216" i="1"/>
  <c r="D4215" i="1"/>
  <c r="D4214" i="1"/>
  <c r="D4213" i="1"/>
  <c r="D4212" i="1"/>
  <c r="D4211" i="1"/>
  <c r="D4210" i="1"/>
  <c r="D4209" i="1"/>
  <c r="D4208" i="1"/>
  <c r="D4207" i="1"/>
  <c r="D4206" i="1"/>
  <c r="D4205" i="1"/>
  <c r="D4204" i="1"/>
  <c r="D4203" i="1"/>
  <c r="D4202" i="1"/>
  <c r="D4201" i="1"/>
  <c r="D4200" i="1"/>
  <c r="D4199" i="1"/>
  <c r="D4198" i="1"/>
  <c r="D4197" i="1"/>
  <c r="D4196" i="1"/>
  <c r="D4195" i="1"/>
  <c r="D4194" i="1"/>
  <c r="D4193" i="1"/>
  <c r="D4192" i="1"/>
  <c r="D4191" i="1"/>
  <c r="D4190" i="1"/>
  <c r="D4189" i="1"/>
  <c r="D4188" i="1"/>
  <c r="D4187" i="1"/>
  <c r="D4186" i="1"/>
  <c r="D4185" i="1"/>
  <c r="D4184" i="1"/>
  <c r="D4183" i="1"/>
  <c r="D4182" i="1"/>
  <c r="D4181" i="1"/>
  <c r="D4180" i="1"/>
  <c r="D4179" i="1"/>
  <c r="D4178" i="1"/>
  <c r="D4177" i="1"/>
  <c r="D4176" i="1"/>
  <c r="D4175" i="1"/>
  <c r="D4174" i="1"/>
  <c r="D4173" i="1"/>
  <c r="D4172" i="1"/>
  <c r="D4171" i="1"/>
  <c r="D4170" i="1"/>
  <c r="D4169" i="1"/>
  <c r="D4168" i="1"/>
  <c r="D4167" i="1"/>
  <c r="D4166" i="1"/>
  <c r="D4165" i="1"/>
  <c r="D4164" i="1"/>
  <c r="D4163" i="1"/>
  <c r="D4162" i="1"/>
  <c r="D4161" i="1"/>
  <c r="D4160" i="1"/>
  <c r="D4159" i="1"/>
  <c r="D4158" i="1"/>
  <c r="D4157" i="1"/>
  <c r="D4156" i="1"/>
  <c r="D4155" i="1"/>
  <c r="D4154" i="1"/>
  <c r="D4153" i="1"/>
  <c r="D4152" i="1"/>
  <c r="D4151" i="1"/>
  <c r="D4150" i="1"/>
  <c r="D4149" i="1"/>
  <c r="D4148" i="1"/>
  <c r="D4147" i="1"/>
  <c r="D4146" i="1"/>
  <c r="D4145" i="1"/>
  <c r="D4144" i="1"/>
  <c r="D4143" i="1"/>
  <c r="D4142" i="1"/>
  <c r="D4141" i="1"/>
  <c r="D4140" i="1"/>
  <c r="D4139" i="1"/>
  <c r="D4138" i="1"/>
  <c r="D4137" i="1"/>
  <c r="D4136" i="1"/>
  <c r="D4135" i="1"/>
  <c r="D4134" i="1"/>
  <c r="D4133" i="1"/>
  <c r="D4132" i="1"/>
  <c r="D4131" i="1"/>
  <c r="D4130" i="1"/>
  <c r="D4129" i="1"/>
  <c r="D4128" i="1"/>
  <c r="D4127" i="1"/>
  <c r="D4126" i="1"/>
  <c r="D4125" i="1"/>
  <c r="D4124" i="1"/>
  <c r="D4123" i="1"/>
  <c r="D4122" i="1"/>
  <c r="D4121" i="1"/>
  <c r="D4120" i="1"/>
  <c r="D4119" i="1"/>
  <c r="D4118" i="1"/>
  <c r="D4117" i="1"/>
  <c r="D4116" i="1"/>
  <c r="D4115" i="1"/>
  <c r="D4114" i="1"/>
  <c r="D4113" i="1"/>
  <c r="D4112" i="1"/>
  <c r="D4111" i="1"/>
  <c r="D4110" i="1"/>
  <c r="D4109" i="1"/>
  <c r="D4108" i="1"/>
  <c r="D4107" i="1"/>
  <c r="D4106" i="1"/>
  <c r="D4105" i="1"/>
  <c r="D4104" i="1"/>
  <c r="D4103" i="1"/>
  <c r="D4102" i="1"/>
  <c r="D4101" i="1"/>
  <c r="D4100" i="1"/>
  <c r="D4099" i="1"/>
  <c r="D4098" i="1"/>
  <c r="D4097" i="1"/>
  <c r="D4096" i="1"/>
  <c r="D4095" i="1"/>
  <c r="D4094" i="1"/>
  <c r="D4093" i="1"/>
  <c r="D4092" i="1"/>
  <c r="D4091" i="1"/>
  <c r="D4090" i="1"/>
  <c r="D4089" i="1"/>
  <c r="D4088" i="1"/>
  <c r="D4087" i="1"/>
  <c r="D4086" i="1"/>
  <c r="D4085" i="1"/>
  <c r="D4084" i="1"/>
  <c r="D4083" i="1"/>
  <c r="D4082" i="1"/>
  <c r="D4081" i="1"/>
  <c r="D4080" i="1"/>
  <c r="D4079" i="1"/>
  <c r="D4078" i="1"/>
  <c r="D4077" i="1"/>
  <c r="D4076" i="1"/>
  <c r="D4075" i="1"/>
  <c r="D4074" i="1"/>
  <c r="D4073" i="1"/>
  <c r="D4072" i="1"/>
  <c r="D4071" i="1"/>
  <c r="D4070" i="1"/>
  <c r="D4069" i="1"/>
  <c r="D4068" i="1"/>
  <c r="D4067" i="1"/>
  <c r="D4066" i="1"/>
  <c r="D4065" i="1"/>
  <c r="D4064" i="1"/>
  <c r="D4063" i="1"/>
  <c r="D4062" i="1"/>
  <c r="D4061" i="1"/>
  <c r="D4060" i="1"/>
  <c r="D4059" i="1"/>
  <c r="D4058" i="1"/>
  <c r="D4057" i="1"/>
  <c r="D4056" i="1"/>
  <c r="D4055" i="1"/>
  <c r="D4054" i="1"/>
  <c r="D4053" i="1"/>
  <c r="D4052" i="1"/>
  <c r="D4051" i="1"/>
  <c r="D4050" i="1"/>
  <c r="D4049" i="1"/>
  <c r="D4048" i="1"/>
  <c r="D4047" i="1"/>
  <c r="D4046" i="1"/>
  <c r="D4045" i="1"/>
  <c r="D4044" i="1"/>
  <c r="D4043" i="1"/>
  <c r="D4042" i="1"/>
  <c r="D4041" i="1"/>
  <c r="D4040" i="1"/>
  <c r="D4039" i="1"/>
  <c r="D4038" i="1"/>
  <c r="D4037" i="1"/>
  <c r="D4036" i="1"/>
  <c r="D4035" i="1"/>
  <c r="D4034" i="1"/>
  <c r="D4033" i="1"/>
  <c r="D4032" i="1"/>
  <c r="D4031" i="1"/>
  <c r="D4030" i="1"/>
  <c r="D4029" i="1"/>
  <c r="D4028" i="1"/>
  <c r="D4027" i="1"/>
  <c r="D4026" i="1"/>
  <c r="D4025" i="1"/>
  <c r="D4024" i="1"/>
  <c r="D4023" i="1"/>
  <c r="D4022" i="1"/>
  <c r="D4021" i="1"/>
  <c r="D4020" i="1"/>
  <c r="D4019" i="1"/>
  <c r="D4018" i="1"/>
  <c r="D4017" i="1"/>
  <c r="D4016" i="1"/>
  <c r="D4015" i="1"/>
  <c r="D4014" i="1"/>
  <c r="D4013" i="1"/>
  <c r="D4012" i="1"/>
  <c r="D4011" i="1"/>
  <c r="D4010" i="1"/>
  <c r="D4009" i="1"/>
  <c r="D4008" i="1"/>
  <c r="D4007" i="1"/>
  <c r="D4006" i="1"/>
  <c r="D4005" i="1"/>
  <c r="D4004" i="1"/>
  <c r="D4003" i="1"/>
  <c r="D4002" i="1"/>
  <c r="D4001" i="1"/>
  <c r="D4000" i="1"/>
  <c r="D3999" i="1"/>
  <c r="D3998" i="1"/>
  <c r="D3997" i="1"/>
  <c r="D3996" i="1"/>
  <c r="D3995" i="1"/>
  <c r="D3994" i="1"/>
  <c r="D3993" i="1"/>
  <c r="D3992" i="1"/>
  <c r="D3991" i="1"/>
  <c r="D3990" i="1"/>
  <c r="D3989" i="1"/>
  <c r="D3988" i="1"/>
  <c r="D3987" i="1"/>
  <c r="D3986" i="1"/>
  <c r="D3985" i="1"/>
  <c r="D3984" i="1"/>
  <c r="D3983" i="1"/>
  <c r="D3982" i="1"/>
  <c r="D3981" i="1"/>
  <c r="D3980" i="1"/>
  <c r="D3979" i="1"/>
  <c r="D3978" i="1"/>
  <c r="D3977" i="1"/>
  <c r="D3976" i="1"/>
  <c r="D3975" i="1"/>
  <c r="D3974" i="1"/>
  <c r="D3973" i="1"/>
  <c r="D3972" i="1"/>
  <c r="D3971" i="1"/>
  <c r="D3970" i="1"/>
  <c r="D3969" i="1"/>
  <c r="D3968" i="1"/>
  <c r="D3967" i="1"/>
  <c r="D3966" i="1"/>
  <c r="D3965" i="1"/>
  <c r="D3964" i="1"/>
  <c r="D3963" i="1"/>
  <c r="D3962" i="1"/>
  <c r="D3961" i="1"/>
  <c r="D3960" i="1"/>
  <c r="D3959" i="1"/>
  <c r="D3958" i="1"/>
  <c r="D3957" i="1"/>
  <c r="D3956" i="1"/>
  <c r="D3955" i="1"/>
  <c r="D3954" i="1"/>
  <c r="D3953" i="1"/>
  <c r="D3952" i="1"/>
  <c r="D3951" i="1"/>
  <c r="D3950" i="1"/>
  <c r="D3949" i="1"/>
  <c r="D3948" i="1"/>
  <c r="D3947" i="1"/>
  <c r="D3946" i="1"/>
  <c r="D3945" i="1"/>
  <c r="D3944" i="1"/>
  <c r="D3943" i="1"/>
  <c r="D3942" i="1"/>
  <c r="D3941" i="1"/>
  <c r="D3940" i="1"/>
  <c r="D3939" i="1"/>
  <c r="D3938" i="1"/>
  <c r="D3937" i="1"/>
  <c r="D3936" i="1"/>
  <c r="D3935" i="1"/>
  <c r="D3934" i="1"/>
  <c r="D3933" i="1"/>
  <c r="D3932" i="1"/>
  <c r="D3931" i="1"/>
  <c r="D3930" i="1"/>
  <c r="D3929" i="1"/>
  <c r="D3928" i="1"/>
  <c r="D3927" i="1"/>
  <c r="D3926" i="1"/>
  <c r="D3925" i="1"/>
  <c r="D3924" i="1"/>
  <c r="D3923" i="1"/>
  <c r="D3922" i="1"/>
  <c r="D3921" i="1"/>
  <c r="D3920" i="1"/>
  <c r="D3919" i="1"/>
  <c r="D3918" i="1"/>
  <c r="D3917" i="1"/>
  <c r="D3916" i="1"/>
  <c r="D3915" i="1"/>
  <c r="D3914" i="1"/>
  <c r="D3913" i="1"/>
  <c r="D3912" i="1"/>
  <c r="D3911" i="1"/>
  <c r="D3910" i="1"/>
  <c r="D3909" i="1"/>
  <c r="D3908" i="1"/>
  <c r="D3907" i="1"/>
  <c r="D3906" i="1"/>
  <c r="D3905" i="1"/>
  <c r="D3904" i="1"/>
  <c r="D3903" i="1"/>
  <c r="D3902" i="1"/>
  <c r="D3901" i="1"/>
  <c r="D3900" i="1"/>
  <c r="D3899" i="1"/>
  <c r="D3898" i="1"/>
  <c r="D3897" i="1"/>
  <c r="D3896" i="1"/>
  <c r="D3895" i="1"/>
  <c r="D3894" i="1"/>
  <c r="D3893" i="1"/>
  <c r="D3892" i="1"/>
  <c r="D3891" i="1"/>
  <c r="D3890" i="1"/>
  <c r="D3889" i="1"/>
  <c r="D3888" i="1"/>
  <c r="D3887" i="1"/>
  <c r="D3886" i="1"/>
  <c r="D3885" i="1"/>
  <c r="D3884" i="1"/>
  <c r="D3883" i="1"/>
  <c r="D3882" i="1"/>
  <c r="D3881" i="1"/>
  <c r="D3880" i="1"/>
  <c r="D3879" i="1"/>
  <c r="D3878" i="1"/>
  <c r="D3877" i="1"/>
  <c r="D3876" i="1"/>
  <c r="D3875" i="1"/>
  <c r="D3874" i="1"/>
  <c r="D3873" i="1"/>
  <c r="D3872" i="1"/>
  <c r="D3871" i="1"/>
  <c r="D3870" i="1"/>
  <c r="D3869" i="1"/>
  <c r="D3868" i="1"/>
  <c r="D3867" i="1"/>
  <c r="D3866" i="1"/>
  <c r="D3865" i="1"/>
  <c r="D3864" i="1"/>
  <c r="D3863" i="1"/>
  <c r="D3862" i="1"/>
  <c r="D3861" i="1"/>
  <c r="D3860" i="1"/>
  <c r="D3859" i="1"/>
  <c r="D3858" i="1"/>
  <c r="D3857" i="1"/>
  <c r="D3856" i="1"/>
  <c r="D3855" i="1"/>
  <c r="D3854" i="1"/>
  <c r="D3853" i="1"/>
  <c r="D3852" i="1"/>
  <c r="D3851" i="1"/>
  <c r="D3850" i="1"/>
  <c r="D3849" i="1"/>
  <c r="D3848" i="1"/>
  <c r="D3847" i="1"/>
  <c r="D3846" i="1"/>
  <c r="D3845" i="1"/>
  <c r="D3844" i="1"/>
  <c r="D3843" i="1"/>
  <c r="D3842" i="1"/>
  <c r="D3841" i="1"/>
  <c r="D3840" i="1"/>
  <c r="D3839" i="1"/>
  <c r="D3838" i="1"/>
  <c r="D3837" i="1"/>
  <c r="D3836" i="1"/>
  <c r="D3835" i="1"/>
  <c r="D3834" i="1"/>
  <c r="D3833" i="1"/>
  <c r="D3832" i="1"/>
  <c r="D3831" i="1"/>
  <c r="D3830" i="1"/>
  <c r="D3829" i="1"/>
  <c r="D3828" i="1"/>
  <c r="D3827" i="1"/>
  <c r="D3826" i="1"/>
  <c r="D3825" i="1"/>
  <c r="D3824" i="1"/>
  <c r="D3823" i="1"/>
  <c r="D3822" i="1"/>
  <c r="D3821" i="1"/>
  <c r="D3820" i="1"/>
  <c r="D3819" i="1"/>
  <c r="D3818" i="1"/>
  <c r="D3817" i="1"/>
  <c r="D3816" i="1"/>
  <c r="D3815" i="1"/>
  <c r="D3814" i="1"/>
  <c r="D3813" i="1"/>
  <c r="D3812" i="1"/>
  <c r="D3811" i="1"/>
  <c r="D3810" i="1"/>
  <c r="D3809" i="1"/>
  <c r="D3808" i="1"/>
  <c r="D3807" i="1"/>
  <c r="D3806" i="1"/>
  <c r="D3805" i="1"/>
  <c r="D3804" i="1"/>
  <c r="D3803" i="1"/>
  <c r="D3802" i="1"/>
  <c r="D3801" i="1"/>
  <c r="D3800" i="1"/>
  <c r="D3799" i="1"/>
  <c r="D3798" i="1"/>
  <c r="D3797" i="1"/>
  <c r="D3796" i="1"/>
  <c r="D3795" i="1"/>
  <c r="D3794" i="1"/>
  <c r="D3793" i="1"/>
  <c r="D3792" i="1"/>
  <c r="D3791" i="1"/>
  <c r="D3790" i="1"/>
  <c r="D3789" i="1"/>
  <c r="D3788" i="1"/>
  <c r="D3787" i="1"/>
  <c r="D3786" i="1"/>
  <c r="D3785" i="1"/>
  <c r="D3784" i="1"/>
  <c r="D3783" i="1"/>
  <c r="D3782" i="1"/>
  <c r="D3781" i="1"/>
  <c r="D3780" i="1"/>
  <c r="D3779" i="1"/>
  <c r="D3778" i="1"/>
  <c r="D3777" i="1"/>
  <c r="D3776" i="1"/>
  <c r="D3775" i="1"/>
  <c r="D3774" i="1"/>
  <c r="D3773" i="1"/>
  <c r="D3772" i="1"/>
  <c r="D3771" i="1"/>
  <c r="D3770" i="1"/>
  <c r="D3769" i="1"/>
  <c r="D3768" i="1"/>
  <c r="D3767" i="1"/>
  <c r="D3766" i="1"/>
  <c r="D3765" i="1"/>
  <c r="D3764" i="1"/>
  <c r="D3763" i="1"/>
  <c r="D3762" i="1"/>
  <c r="D3761" i="1"/>
  <c r="D3760" i="1"/>
  <c r="D3759" i="1"/>
  <c r="D3758" i="1"/>
  <c r="D3757" i="1"/>
  <c r="D3756" i="1"/>
  <c r="D3755" i="1"/>
  <c r="D3754" i="1"/>
  <c r="D3753" i="1"/>
  <c r="D3752" i="1"/>
  <c r="D3751" i="1"/>
  <c r="D3750" i="1"/>
  <c r="D3749" i="1"/>
  <c r="D3748" i="1"/>
  <c r="D3747" i="1"/>
  <c r="D3746" i="1"/>
  <c r="D3745" i="1"/>
  <c r="D3744" i="1"/>
  <c r="D3743" i="1"/>
  <c r="D3742" i="1"/>
  <c r="D3741" i="1"/>
  <c r="D3740" i="1"/>
  <c r="D3739" i="1"/>
  <c r="D3738" i="1"/>
  <c r="D3737" i="1"/>
  <c r="D3736" i="1"/>
  <c r="D3735" i="1"/>
  <c r="D3734" i="1"/>
  <c r="D3733" i="1"/>
  <c r="D3732" i="1"/>
  <c r="D3731" i="1"/>
  <c r="D3730" i="1"/>
  <c r="D3729" i="1"/>
  <c r="D3728" i="1"/>
  <c r="D3727" i="1"/>
  <c r="D3726" i="1"/>
  <c r="D3725" i="1"/>
  <c r="D3724" i="1"/>
  <c r="D3723" i="1"/>
  <c r="D3722" i="1"/>
  <c r="D3721" i="1"/>
  <c r="D3720" i="1"/>
  <c r="D3719" i="1"/>
  <c r="D3718" i="1"/>
  <c r="D3717" i="1"/>
  <c r="D3716" i="1"/>
  <c r="D3715" i="1"/>
  <c r="D3714" i="1"/>
  <c r="D3713" i="1"/>
  <c r="D3712" i="1"/>
  <c r="D3711" i="1"/>
  <c r="D3710" i="1"/>
  <c r="D3709" i="1"/>
  <c r="D3708" i="1"/>
  <c r="D3707" i="1"/>
  <c r="D3706" i="1"/>
  <c r="D3705" i="1"/>
  <c r="D3704" i="1"/>
  <c r="D3703" i="1"/>
  <c r="D3702" i="1"/>
  <c r="D3701" i="1"/>
  <c r="D3700" i="1"/>
  <c r="D3699" i="1"/>
  <c r="D3698" i="1"/>
  <c r="D3697" i="1"/>
  <c r="D3696" i="1"/>
  <c r="D3695" i="1"/>
  <c r="D3694" i="1"/>
  <c r="D3693" i="1"/>
  <c r="D3692" i="1"/>
  <c r="D3691" i="1"/>
  <c r="D3690" i="1"/>
  <c r="D3689" i="1"/>
  <c r="D3688" i="1"/>
  <c r="D3687" i="1"/>
  <c r="D3686" i="1"/>
  <c r="D3685" i="1"/>
  <c r="D3684" i="1"/>
  <c r="D3683" i="1"/>
  <c r="D3682" i="1"/>
  <c r="D3681" i="1"/>
  <c r="D3680" i="1"/>
  <c r="D3679" i="1"/>
  <c r="D3678" i="1"/>
  <c r="D3677" i="1"/>
  <c r="D3676" i="1"/>
  <c r="D3675" i="1"/>
  <c r="D3674" i="1"/>
  <c r="D3673" i="1"/>
  <c r="D3672" i="1"/>
  <c r="D3671" i="1"/>
  <c r="D3670" i="1"/>
  <c r="D3669" i="1"/>
  <c r="D3668" i="1"/>
  <c r="D3667" i="1"/>
  <c r="D3666" i="1"/>
  <c r="D3665" i="1"/>
  <c r="D3664" i="1"/>
  <c r="D3663" i="1"/>
  <c r="D3662" i="1"/>
  <c r="D3661" i="1"/>
  <c r="D3660" i="1"/>
  <c r="D3659" i="1"/>
  <c r="D3658" i="1"/>
  <c r="D3657" i="1"/>
  <c r="D3656" i="1"/>
  <c r="D3655" i="1"/>
  <c r="D3654" i="1"/>
  <c r="D3653" i="1"/>
  <c r="D3652" i="1"/>
  <c r="D3651" i="1"/>
  <c r="D3650" i="1"/>
  <c r="D3649" i="1"/>
  <c r="D3648" i="1"/>
  <c r="D3647" i="1"/>
  <c r="D3646" i="1"/>
  <c r="D3645" i="1"/>
  <c r="D3644" i="1"/>
  <c r="D3643" i="1"/>
  <c r="D3642" i="1"/>
  <c r="D3641" i="1"/>
  <c r="D3640" i="1"/>
  <c r="D3639" i="1"/>
  <c r="D3638" i="1"/>
  <c r="D3637" i="1"/>
  <c r="D3636" i="1"/>
  <c r="D3635" i="1"/>
  <c r="D3634" i="1"/>
  <c r="D3633" i="1"/>
  <c r="D3632" i="1"/>
  <c r="D3631" i="1"/>
  <c r="D3630" i="1"/>
  <c r="D3629" i="1"/>
  <c r="D3628" i="1"/>
  <c r="D3627" i="1"/>
  <c r="D3626" i="1"/>
  <c r="D3625" i="1"/>
  <c r="D3624" i="1"/>
  <c r="D3623" i="1"/>
  <c r="D3622" i="1"/>
  <c r="D3621" i="1"/>
  <c r="D3620" i="1"/>
  <c r="D3619" i="1"/>
  <c r="D3618" i="1"/>
  <c r="D3617" i="1"/>
  <c r="D3616" i="1"/>
  <c r="D3615" i="1"/>
  <c r="D3614" i="1"/>
  <c r="D3613" i="1"/>
  <c r="D3612" i="1"/>
  <c r="D3611" i="1"/>
  <c r="D3610" i="1"/>
  <c r="D3609" i="1"/>
  <c r="D3608" i="1"/>
  <c r="D3607" i="1"/>
  <c r="D3606" i="1"/>
  <c r="D3605" i="1"/>
  <c r="D3604" i="1"/>
  <c r="D3603" i="1"/>
  <c r="D3602" i="1"/>
  <c r="D3601" i="1"/>
  <c r="D3600" i="1"/>
  <c r="D3599" i="1"/>
  <c r="D3598" i="1"/>
  <c r="D3597" i="1"/>
  <c r="D3596" i="1"/>
  <c r="D3595" i="1"/>
  <c r="D3594" i="1"/>
  <c r="D3593" i="1"/>
  <c r="D3592" i="1"/>
  <c r="D3591" i="1"/>
  <c r="D3590" i="1"/>
  <c r="D3589" i="1"/>
  <c r="D3588" i="1"/>
  <c r="D3587" i="1"/>
  <c r="D3586" i="1"/>
  <c r="D3585" i="1"/>
  <c r="D3584" i="1"/>
  <c r="D3583" i="1"/>
  <c r="D3582" i="1"/>
  <c r="D3581" i="1"/>
  <c r="D3580" i="1"/>
  <c r="D3579" i="1"/>
  <c r="D3578" i="1"/>
  <c r="D3577" i="1"/>
  <c r="D3576" i="1"/>
  <c r="D3575" i="1"/>
  <c r="D3574" i="1"/>
  <c r="D3573" i="1"/>
  <c r="D3572" i="1"/>
  <c r="D3571" i="1"/>
  <c r="D3570" i="1"/>
  <c r="D3569" i="1"/>
  <c r="D3568" i="1"/>
  <c r="D3567" i="1"/>
  <c r="D3566" i="1"/>
  <c r="D3565" i="1"/>
  <c r="D3564" i="1"/>
  <c r="D3563" i="1"/>
  <c r="D3562" i="1"/>
  <c r="D3561" i="1"/>
  <c r="D3560" i="1"/>
  <c r="D3559" i="1"/>
  <c r="D3558" i="1"/>
  <c r="D3557" i="1"/>
  <c r="D3556" i="1"/>
  <c r="D3555" i="1"/>
  <c r="D3554" i="1"/>
  <c r="D3553" i="1"/>
  <c r="D3552" i="1"/>
  <c r="D3551" i="1"/>
  <c r="D3550" i="1"/>
  <c r="D3549" i="1"/>
  <c r="D3548" i="1"/>
  <c r="D3547" i="1"/>
  <c r="D3546" i="1"/>
  <c r="D3545" i="1"/>
  <c r="D3544" i="1"/>
  <c r="D3543" i="1"/>
  <c r="D3542" i="1"/>
  <c r="D3541" i="1"/>
  <c r="D3540" i="1"/>
  <c r="D3539" i="1"/>
  <c r="D3538" i="1"/>
  <c r="D3537" i="1"/>
  <c r="D3536" i="1"/>
  <c r="D3535" i="1"/>
  <c r="D3534" i="1"/>
  <c r="D3533" i="1"/>
  <c r="D3532" i="1"/>
  <c r="D3531" i="1"/>
  <c r="D3530" i="1"/>
  <c r="D3529" i="1"/>
  <c r="D3528" i="1"/>
  <c r="D3527" i="1"/>
  <c r="D3526" i="1"/>
  <c r="D3525" i="1"/>
  <c r="D3524" i="1"/>
  <c r="D3523" i="1"/>
  <c r="D3522" i="1"/>
  <c r="D3521" i="1"/>
  <c r="D3520" i="1"/>
  <c r="D3519" i="1"/>
  <c r="D3518" i="1"/>
  <c r="D3517" i="1"/>
  <c r="D3516" i="1"/>
  <c r="D3515" i="1"/>
  <c r="D3514" i="1"/>
  <c r="D3513" i="1"/>
  <c r="D3512" i="1"/>
  <c r="D3511" i="1"/>
  <c r="D3510" i="1"/>
  <c r="D3509" i="1"/>
  <c r="D3508" i="1"/>
  <c r="D3507" i="1"/>
  <c r="D3506" i="1"/>
  <c r="D3505" i="1"/>
  <c r="D3504" i="1"/>
  <c r="D3503" i="1"/>
  <c r="D3502" i="1"/>
  <c r="D3501" i="1"/>
  <c r="D3500" i="1"/>
  <c r="D3499" i="1"/>
  <c r="D3498" i="1"/>
  <c r="D3497" i="1"/>
  <c r="D3496" i="1"/>
  <c r="D3495" i="1"/>
  <c r="D3494" i="1"/>
  <c r="D3493" i="1"/>
  <c r="D3492" i="1"/>
  <c r="D3491" i="1"/>
  <c r="D3490" i="1"/>
  <c r="D3489" i="1"/>
  <c r="D3488" i="1"/>
  <c r="D3487" i="1"/>
  <c r="D3486" i="1"/>
  <c r="D3485" i="1"/>
  <c r="D3484" i="1"/>
  <c r="D3483" i="1"/>
  <c r="D3482" i="1"/>
  <c r="D3481" i="1"/>
  <c r="D3480" i="1"/>
  <c r="D3479" i="1"/>
  <c r="D3478" i="1"/>
  <c r="D3477" i="1"/>
  <c r="D3476" i="1"/>
  <c r="D3475" i="1"/>
  <c r="D3474" i="1"/>
  <c r="D3473" i="1"/>
  <c r="D3472" i="1"/>
  <c r="D3471" i="1"/>
  <c r="D3470" i="1"/>
  <c r="D3469" i="1"/>
  <c r="D3468" i="1"/>
  <c r="D3467" i="1"/>
  <c r="D3466" i="1"/>
  <c r="D3465" i="1"/>
  <c r="D3464" i="1"/>
  <c r="D3463" i="1"/>
  <c r="D3462" i="1"/>
  <c r="D3461" i="1"/>
  <c r="D3460" i="1"/>
  <c r="D3459" i="1"/>
  <c r="D3458" i="1"/>
  <c r="D3457" i="1"/>
  <c r="D3456" i="1"/>
  <c r="D3455" i="1"/>
  <c r="D3454" i="1"/>
  <c r="D3453" i="1"/>
  <c r="D3452" i="1"/>
  <c r="D3451" i="1"/>
  <c r="D3450" i="1"/>
  <c r="D3449" i="1"/>
  <c r="D3448" i="1"/>
  <c r="D3447" i="1"/>
  <c r="D3446" i="1"/>
  <c r="D3445" i="1"/>
  <c r="D3444" i="1"/>
  <c r="D3443" i="1"/>
  <c r="D3442" i="1"/>
  <c r="D3441" i="1"/>
  <c r="D3440" i="1"/>
  <c r="D3439" i="1"/>
  <c r="D3438" i="1"/>
  <c r="D3437" i="1"/>
  <c r="D3436" i="1"/>
  <c r="D3435" i="1"/>
  <c r="D3434" i="1"/>
  <c r="D3433" i="1"/>
  <c r="D3432" i="1"/>
  <c r="D3431" i="1"/>
  <c r="D3430" i="1"/>
  <c r="D3429" i="1"/>
  <c r="D3428" i="1"/>
  <c r="D3427" i="1"/>
  <c r="D3426" i="1"/>
  <c r="D3425" i="1"/>
  <c r="D3424" i="1"/>
  <c r="D3423" i="1"/>
  <c r="D3422" i="1"/>
  <c r="D3421" i="1"/>
  <c r="D3420" i="1"/>
  <c r="D3419" i="1"/>
  <c r="D3418" i="1"/>
  <c r="D3417" i="1"/>
  <c r="D3416" i="1"/>
  <c r="D3415" i="1"/>
  <c r="D3414" i="1"/>
  <c r="D3413" i="1"/>
  <c r="D3412" i="1"/>
  <c r="D3411" i="1"/>
  <c r="D3410" i="1"/>
  <c r="D3409" i="1"/>
  <c r="D3408" i="1"/>
  <c r="D3407" i="1"/>
  <c r="D3406" i="1"/>
  <c r="D3405" i="1"/>
  <c r="D3404" i="1"/>
  <c r="D3403" i="1"/>
  <c r="D3402" i="1"/>
  <c r="D3401" i="1"/>
  <c r="D3400" i="1"/>
  <c r="D3399" i="1"/>
  <c r="D3398" i="1"/>
  <c r="D3397" i="1"/>
  <c r="D3396" i="1"/>
  <c r="D3395" i="1"/>
  <c r="D3394" i="1"/>
  <c r="D3393" i="1"/>
  <c r="D3392" i="1"/>
  <c r="D3391" i="1"/>
  <c r="D3390" i="1"/>
  <c r="D3389" i="1"/>
  <c r="D3388" i="1"/>
  <c r="D3387" i="1"/>
  <c r="D3386" i="1"/>
  <c r="D3385" i="1"/>
  <c r="D3384" i="1"/>
  <c r="D3383" i="1"/>
  <c r="D3382" i="1"/>
  <c r="D3381" i="1"/>
  <c r="D3380" i="1"/>
  <c r="D3379" i="1"/>
  <c r="D3378" i="1"/>
  <c r="D3377" i="1"/>
  <c r="D3376" i="1"/>
  <c r="D3375" i="1"/>
  <c r="D3374" i="1"/>
  <c r="D3373" i="1"/>
  <c r="D3372" i="1"/>
  <c r="D3371" i="1"/>
  <c r="D3370" i="1"/>
  <c r="D3369" i="1"/>
  <c r="D3368" i="1"/>
  <c r="D3367" i="1"/>
  <c r="D3366" i="1"/>
  <c r="D3365" i="1"/>
  <c r="D3364" i="1"/>
  <c r="D3363" i="1"/>
  <c r="D3362" i="1"/>
  <c r="D3361" i="1"/>
  <c r="D3360" i="1"/>
  <c r="D3359" i="1"/>
  <c r="D3358" i="1"/>
  <c r="D3357" i="1"/>
  <c r="D3356" i="1"/>
  <c r="D3355" i="1"/>
  <c r="D3354" i="1"/>
  <c r="D3353" i="1"/>
  <c r="D3352" i="1"/>
  <c r="D3351" i="1"/>
  <c r="D3350" i="1"/>
  <c r="D3349" i="1"/>
  <c r="D3348" i="1"/>
  <c r="D3347" i="1"/>
  <c r="D3346" i="1"/>
  <c r="D3345" i="1"/>
  <c r="D3344" i="1"/>
  <c r="D3343" i="1"/>
  <c r="D3342" i="1"/>
  <c r="D3341" i="1"/>
  <c r="D3340" i="1"/>
  <c r="D3339" i="1"/>
  <c r="D3338" i="1"/>
  <c r="D3337" i="1"/>
  <c r="D3336" i="1"/>
  <c r="D3335" i="1"/>
  <c r="D3334" i="1"/>
  <c r="D3333" i="1"/>
  <c r="D3332" i="1"/>
  <c r="D3331" i="1"/>
  <c r="D3330" i="1"/>
  <c r="D3329" i="1"/>
  <c r="D3328" i="1"/>
  <c r="D3327" i="1"/>
  <c r="D3326" i="1"/>
  <c r="D3325" i="1"/>
  <c r="D3324" i="1"/>
  <c r="D3323" i="1"/>
  <c r="D3322" i="1"/>
  <c r="D3321" i="1"/>
  <c r="D3320" i="1"/>
  <c r="D3319" i="1"/>
  <c r="D3318" i="1"/>
  <c r="D3317" i="1"/>
  <c r="D3316" i="1"/>
  <c r="D3315" i="1"/>
  <c r="D3314" i="1"/>
  <c r="D3313" i="1"/>
  <c r="D3312" i="1"/>
  <c r="D3311" i="1"/>
  <c r="D3310" i="1"/>
  <c r="D3309" i="1"/>
  <c r="D3308" i="1"/>
  <c r="D3307" i="1"/>
  <c r="D3306" i="1"/>
  <c r="D3305" i="1"/>
  <c r="D3304" i="1"/>
  <c r="D3303" i="1"/>
  <c r="D3302" i="1"/>
  <c r="D3301" i="1"/>
  <c r="D3300" i="1"/>
  <c r="D3299" i="1"/>
  <c r="D3298" i="1"/>
  <c r="D3297" i="1"/>
  <c r="D3296" i="1"/>
  <c r="D3295" i="1"/>
  <c r="D3294" i="1"/>
  <c r="D3293" i="1"/>
  <c r="D3292" i="1"/>
  <c r="D3291" i="1"/>
  <c r="D3290" i="1"/>
  <c r="D3289" i="1"/>
  <c r="D3288" i="1"/>
  <c r="D3287" i="1"/>
  <c r="D3286" i="1"/>
  <c r="D3285" i="1"/>
  <c r="D3284" i="1"/>
  <c r="D3283" i="1"/>
  <c r="D3282" i="1"/>
  <c r="D3281" i="1"/>
  <c r="D3280" i="1"/>
  <c r="D3279" i="1"/>
  <c r="D3278" i="1"/>
  <c r="D3277" i="1"/>
  <c r="D3276" i="1"/>
  <c r="D3275" i="1"/>
  <c r="D3274" i="1"/>
  <c r="D3273" i="1"/>
  <c r="D3272" i="1"/>
  <c r="D3271" i="1"/>
  <c r="D3270" i="1"/>
  <c r="D3269" i="1"/>
  <c r="D3268" i="1"/>
  <c r="D3267" i="1"/>
  <c r="D3266" i="1"/>
  <c r="D3265" i="1"/>
  <c r="D3264" i="1"/>
  <c r="D3263" i="1"/>
  <c r="D3262" i="1"/>
  <c r="D3261" i="1"/>
  <c r="D3260" i="1"/>
  <c r="D3259" i="1"/>
  <c r="D3258" i="1"/>
  <c r="D3257" i="1"/>
  <c r="D3256" i="1"/>
  <c r="D3255" i="1"/>
  <c r="D3254" i="1"/>
  <c r="D3253" i="1"/>
  <c r="D3252" i="1"/>
  <c r="D3251" i="1"/>
  <c r="D3250" i="1"/>
  <c r="D3249" i="1"/>
  <c r="D3248" i="1"/>
  <c r="D3247" i="1"/>
  <c r="D3246" i="1"/>
  <c r="D3245" i="1"/>
  <c r="D3244" i="1"/>
  <c r="D3243" i="1"/>
  <c r="D3242" i="1"/>
  <c r="D3241" i="1"/>
  <c r="D3240" i="1"/>
  <c r="D3239" i="1"/>
  <c r="D3238" i="1"/>
  <c r="D3237" i="1"/>
  <c r="D3236" i="1"/>
  <c r="D3235" i="1"/>
  <c r="D3234" i="1"/>
  <c r="D3233" i="1"/>
  <c r="D3232" i="1"/>
  <c r="D3231" i="1"/>
  <c r="D3230" i="1"/>
  <c r="D3229" i="1"/>
  <c r="D3228" i="1"/>
  <c r="D3227" i="1"/>
  <c r="D3226" i="1"/>
  <c r="D3225" i="1"/>
  <c r="D3224" i="1"/>
  <c r="D3223" i="1"/>
  <c r="D3222" i="1"/>
  <c r="D3221" i="1"/>
  <c r="D3220" i="1"/>
  <c r="D3219" i="1"/>
  <c r="D3218" i="1"/>
  <c r="D3217" i="1"/>
  <c r="D3216" i="1"/>
  <c r="D3215" i="1"/>
  <c r="D3214" i="1"/>
  <c r="D3213" i="1"/>
  <c r="D3212" i="1"/>
  <c r="D3211" i="1"/>
  <c r="D3210" i="1"/>
  <c r="D3209" i="1"/>
  <c r="D3208" i="1"/>
  <c r="D3207" i="1"/>
  <c r="D3206" i="1"/>
  <c r="D3205" i="1"/>
  <c r="D3204" i="1"/>
  <c r="D3203" i="1"/>
  <c r="D3202" i="1"/>
  <c r="D3201" i="1"/>
  <c r="D3200" i="1"/>
  <c r="D3199" i="1"/>
  <c r="D3198" i="1"/>
  <c r="D3197" i="1"/>
  <c r="D3196" i="1"/>
  <c r="D3195" i="1"/>
  <c r="D3194" i="1"/>
  <c r="D3193" i="1"/>
  <c r="D3192" i="1"/>
  <c r="D3191" i="1"/>
  <c r="D3190" i="1"/>
  <c r="D3189" i="1"/>
  <c r="D3188" i="1"/>
  <c r="D3187" i="1"/>
  <c r="D3186" i="1"/>
  <c r="D3185" i="1"/>
  <c r="D3184" i="1"/>
  <c r="D3183" i="1"/>
  <c r="D3182" i="1"/>
  <c r="D3181" i="1"/>
  <c r="D3180" i="1"/>
  <c r="D3179" i="1"/>
  <c r="D3178" i="1"/>
  <c r="D3177" i="1"/>
  <c r="D3176" i="1"/>
  <c r="D3175" i="1"/>
  <c r="D3174" i="1"/>
  <c r="D3173" i="1"/>
  <c r="D3172" i="1"/>
  <c r="D3171" i="1"/>
  <c r="D3170" i="1"/>
  <c r="D3169" i="1"/>
  <c r="D3168" i="1"/>
  <c r="D3167" i="1"/>
  <c r="D3166" i="1"/>
  <c r="D3165" i="1"/>
  <c r="D3164" i="1"/>
  <c r="D3163" i="1"/>
  <c r="D3162" i="1"/>
  <c r="D3161" i="1"/>
  <c r="D3160" i="1"/>
  <c r="D3159" i="1"/>
  <c r="D3158" i="1"/>
  <c r="D3157" i="1"/>
  <c r="D3156" i="1"/>
  <c r="D3155" i="1"/>
  <c r="D3154" i="1"/>
  <c r="D3153" i="1"/>
  <c r="D3152" i="1"/>
  <c r="D3151" i="1"/>
  <c r="D3150" i="1"/>
  <c r="D3149" i="1"/>
  <c r="D3148" i="1"/>
  <c r="D3147" i="1"/>
  <c r="D3146" i="1"/>
  <c r="D3145" i="1"/>
  <c r="D3144" i="1"/>
  <c r="D3143" i="1"/>
  <c r="D3142" i="1"/>
  <c r="D3141" i="1"/>
  <c r="D3140" i="1"/>
  <c r="D3139" i="1"/>
  <c r="D3138" i="1"/>
  <c r="D3137" i="1"/>
  <c r="D3136" i="1"/>
  <c r="D3135" i="1"/>
  <c r="D3134" i="1"/>
  <c r="D3133" i="1"/>
  <c r="D3132" i="1"/>
  <c r="D3131" i="1"/>
  <c r="D3130" i="1"/>
  <c r="D3129" i="1"/>
  <c r="D3128" i="1"/>
  <c r="D3127" i="1"/>
  <c r="D3126" i="1"/>
  <c r="D3125" i="1"/>
  <c r="D3124" i="1"/>
  <c r="D3123" i="1"/>
  <c r="D3122" i="1"/>
  <c r="D3121" i="1"/>
  <c r="D3120" i="1"/>
  <c r="D3119" i="1"/>
  <c r="D3118" i="1"/>
  <c r="D3117" i="1"/>
  <c r="D3116" i="1"/>
  <c r="D3115" i="1"/>
  <c r="D3114" i="1"/>
  <c r="D3113" i="1"/>
  <c r="D3112" i="1"/>
  <c r="D3111" i="1"/>
  <c r="D3110" i="1"/>
  <c r="D3109" i="1"/>
  <c r="D3108" i="1"/>
  <c r="D3107" i="1"/>
  <c r="D3106" i="1"/>
  <c r="D3105" i="1"/>
  <c r="D3104" i="1"/>
  <c r="D3103" i="1"/>
  <c r="D3102" i="1"/>
  <c r="D3101" i="1"/>
  <c r="D3100" i="1"/>
  <c r="D3099" i="1"/>
  <c r="D3098" i="1"/>
  <c r="D3097" i="1"/>
  <c r="D3096" i="1"/>
  <c r="D3095" i="1"/>
  <c r="D3094" i="1"/>
  <c r="D3093" i="1"/>
  <c r="D3092" i="1"/>
  <c r="D3091" i="1"/>
  <c r="D3090" i="1"/>
  <c r="D3089" i="1"/>
  <c r="D3088" i="1"/>
  <c r="D3087" i="1"/>
  <c r="D3086" i="1"/>
  <c r="D3085" i="1"/>
  <c r="D3084" i="1"/>
  <c r="D3083" i="1"/>
  <c r="D3082" i="1"/>
  <c r="D3081" i="1"/>
  <c r="D3080" i="1"/>
  <c r="D3079" i="1"/>
  <c r="D3078" i="1"/>
  <c r="D3077" i="1"/>
  <c r="D3076" i="1"/>
  <c r="D3075" i="1"/>
  <c r="D3074" i="1"/>
  <c r="D3073" i="1"/>
  <c r="D3072" i="1"/>
  <c r="D3071" i="1"/>
  <c r="D3070" i="1"/>
  <c r="D3069" i="1"/>
  <c r="D3068" i="1"/>
  <c r="D3067" i="1"/>
  <c r="D3066" i="1"/>
  <c r="D3065" i="1"/>
  <c r="D3064" i="1"/>
  <c r="D3063" i="1"/>
  <c r="D3062" i="1"/>
  <c r="D3061" i="1"/>
  <c r="D3060" i="1"/>
  <c r="D3059" i="1"/>
  <c r="D3058" i="1"/>
  <c r="D3057" i="1"/>
  <c r="D3056" i="1"/>
  <c r="D3055" i="1"/>
  <c r="D3054" i="1"/>
  <c r="D3053" i="1"/>
  <c r="D3052" i="1"/>
  <c r="D3051" i="1"/>
  <c r="D3050" i="1"/>
  <c r="D3049" i="1"/>
  <c r="D3048" i="1"/>
  <c r="D3047" i="1"/>
  <c r="D3046" i="1"/>
  <c r="D3045" i="1"/>
  <c r="D3044" i="1"/>
  <c r="D3043" i="1"/>
  <c r="D3042" i="1"/>
  <c r="D3041" i="1"/>
  <c r="D3040" i="1"/>
  <c r="D3039" i="1"/>
  <c r="D3038" i="1"/>
  <c r="D3037" i="1"/>
  <c r="D3036" i="1"/>
  <c r="D3035" i="1"/>
  <c r="D3034" i="1"/>
  <c r="D3033" i="1"/>
  <c r="D3032" i="1"/>
  <c r="D3031" i="1"/>
  <c r="D3030" i="1"/>
  <c r="D3029" i="1"/>
  <c r="D3028" i="1"/>
  <c r="D3027" i="1"/>
  <c r="D3026" i="1"/>
  <c r="D3025" i="1"/>
  <c r="D3024" i="1"/>
  <c r="D3023" i="1"/>
  <c r="D3022" i="1"/>
  <c r="D3021" i="1"/>
  <c r="D3020" i="1"/>
  <c r="D3019" i="1"/>
  <c r="D3018" i="1"/>
  <c r="D3017" i="1"/>
  <c r="D3016" i="1"/>
  <c r="D3015" i="1"/>
  <c r="D3014" i="1"/>
  <c r="D3013" i="1"/>
  <c r="D3012" i="1"/>
  <c r="D3011" i="1"/>
  <c r="D3010" i="1"/>
  <c r="D3009" i="1"/>
  <c r="D3008" i="1"/>
  <c r="D3007" i="1"/>
  <c r="D3006" i="1"/>
  <c r="D3005" i="1"/>
  <c r="D3004" i="1"/>
  <c r="D3003" i="1"/>
  <c r="D3002" i="1"/>
  <c r="D3001" i="1"/>
  <c r="D3000" i="1"/>
  <c r="D2999" i="1"/>
  <c r="D2998" i="1"/>
  <c r="D2997" i="1"/>
  <c r="D2996" i="1"/>
  <c r="D2995" i="1"/>
  <c r="D2994" i="1"/>
  <c r="D2993" i="1"/>
  <c r="D2992" i="1"/>
  <c r="D2991" i="1"/>
  <c r="D2990" i="1"/>
  <c r="D2989" i="1"/>
  <c r="D2988" i="1"/>
  <c r="D2987" i="1"/>
  <c r="D2986" i="1"/>
  <c r="D2985" i="1"/>
  <c r="D2984" i="1"/>
  <c r="D2983" i="1"/>
  <c r="D2982" i="1"/>
  <c r="D2981" i="1"/>
  <c r="D2980" i="1"/>
  <c r="D2979" i="1"/>
  <c r="D2978" i="1"/>
  <c r="D2977" i="1"/>
  <c r="D2976" i="1"/>
  <c r="D2975" i="1"/>
  <c r="D2974" i="1"/>
  <c r="D2973" i="1"/>
  <c r="D2972" i="1"/>
  <c r="D2971" i="1"/>
  <c r="D2970" i="1"/>
  <c r="D2969" i="1"/>
  <c r="D2968" i="1"/>
  <c r="D2967" i="1"/>
  <c r="D2966" i="1"/>
  <c r="D2965" i="1"/>
  <c r="D2964" i="1"/>
  <c r="D2963" i="1"/>
  <c r="D2962" i="1"/>
  <c r="D2961" i="1"/>
  <c r="D2960" i="1"/>
  <c r="D2959" i="1"/>
  <c r="D2958" i="1"/>
  <c r="D2957" i="1"/>
  <c r="D2956" i="1"/>
  <c r="D2955" i="1"/>
  <c r="D2954" i="1"/>
  <c r="D2953" i="1"/>
  <c r="D2952" i="1"/>
  <c r="D2951" i="1"/>
  <c r="D2950" i="1"/>
  <c r="D2949" i="1"/>
  <c r="D2948" i="1"/>
  <c r="D2947" i="1"/>
  <c r="D2946" i="1"/>
  <c r="D2945" i="1"/>
  <c r="D2944" i="1"/>
  <c r="D2943" i="1"/>
  <c r="D2942" i="1"/>
  <c r="D2941" i="1"/>
  <c r="D2940" i="1"/>
  <c r="D2939" i="1"/>
  <c r="D2938" i="1"/>
  <c r="D2937" i="1"/>
  <c r="D2936" i="1"/>
  <c r="D2935" i="1"/>
  <c r="D2934" i="1"/>
  <c r="D2933" i="1"/>
  <c r="D2932" i="1"/>
  <c r="D2931" i="1"/>
  <c r="D2930" i="1"/>
  <c r="D2929" i="1"/>
  <c r="D2928" i="1"/>
  <c r="D2927" i="1"/>
  <c r="D2926" i="1"/>
  <c r="D2925" i="1"/>
  <c r="D2924" i="1"/>
  <c r="D2923" i="1"/>
  <c r="D2922" i="1"/>
  <c r="D2921" i="1"/>
  <c r="D2920" i="1"/>
  <c r="D2919" i="1"/>
  <c r="D2918" i="1"/>
  <c r="D2917" i="1"/>
  <c r="D2916" i="1"/>
  <c r="D2915" i="1"/>
  <c r="D2914" i="1"/>
  <c r="D2913" i="1"/>
  <c r="D2912" i="1"/>
  <c r="D2911" i="1"/>
  <c r="D2910" i="1"/>
  <c r="D2909" i="1"/>
  <c r="D2908" i="1"/>
  <c r="D2907" i="1"/>
  <c r="D2906" i="1"/>
  <c r="D2905" i="1"/>
  <c r="D2904" i="1"/>
  <c r="D2903" i="1"/>
  <c r="D2902" i="1"/>
  <c r="D2901" i="1"/>
  <c r="D2900" i="1"/>
  <c r="D2899" i="1"/>
  <c r="D2898" i="1"/>
  <c r="D2897" i="1"/>
  <c r="D2896" i="1"/>
  <c r="D2895" i="1"/>
  <c r="D2894" i="1"/>
  <c r="D2893" i="1"/>
  <c r="D2892" i="1"/>
  <c r="D2891" i="1"/>
  <c r="D2890" i="1"/>
  <c r="D2889" i="1"/>
  <c r="D2888" i="1"/>
  <c r="D2887" i="1"/>
  <c r="D2886" i="1"/>
  <c r="D2885" i="1"/>
  <c r="D2884" i="1"/>
  <c r="D2883" i="1"/>
  <c r="D2882" i="1"/>
  <c r="D2881" i="1"/>
  <c r="D2880" i="1"/>
  <c r="D2879" i="1"/>
  <c r="D2878" i="1"/>
  <c r="D2877" i="1"/>
  <c r="D2876" i="1"/>
  <c r="D2875" i="1"/>
  <c r="D2874" i="1"/>
  <c r="D2873" i="1"/>
  <c r="D2872" i="1"/>
  <c r="D2871" i="1"/>
  <c r="D2870" i="1"/>
  <c r="D2869" i="1"/>
  <c r="D2868" i="1"/>
  <c r="D2867" i="1"/>
  <c r="D2866" i="1"/>
  <c r="D2865" i="1"/>
  <c r="D2864" i="1"/>
  <c r="D2863" i="1"/>
  <c r="D2862" i="1"/>
  <c r="D2861" i="1"/>
  <c r="D2860" i="1"/>
  <c r="D2859" i="1"/>
  <c r="D2858" i="1"/>
  <c r="D2857" i="1"/>
  <c r="D2856" i="1"/>
  <c r="D2855" i="1"/>
  <c r="D2854" i="1"/>
  <c r="D2853" i="1"/>
  <c r="D2852" i="1"/>
  <c r="D2851" i="1"/>
  <c r="D2850" i="1"/>
  <c r="D2849" i="1"/>
  <c r="D2848" i="1"/>
  <c r="D2847" i="1"/>
  <c r="D2846" i="1"/>
  <c r="D2845" i="1"/>
  <c r="D2844" i="1"/>
  <c r="D2843" i="1"/>
  <c r="D2842" i="1"/>
  <c r="D2841" i="1"/>
  <c r="D2840" i="1"/>
  <c r="D2839" i="1"/>
  <c r="D2838" i="1"/>
  <c r="D2837" i="1"/>
  <c r="D2836" i="1"/>
  <c r="D2835" i="1"/>
  <c r="D2834" i="1"/>
  <c r="D2833" i="1"/>
  <c r="D2832" i="1"/>
  <c r="D2831" i="1"/>
  <c r="D2830" i="1"/>
  <c r="D2829" i="1"/>
  <c r="D2828" i="1"/>
  <c r="D2827" i="1"/>
  <c r="D2826" i="1"/>
  <c r="D2825" i="1"/>
  <c r="D2824" i="1"/>
  <c r="D2823" i="1"/>
  <c r="D2822" i="1"/>
  <c r="D2821" i="1"/>
  <c r="D2820" i="1"/>
  <c r="D2819" i="1"/>
  <c r="D2818" i="1"/>
  <c r="D2817" i="1"/>
  <c r="D2816" i="1"/>
  <c r="D2815" i="1"/>
  <c r="D2814" i="1"/>
  <c r="D2813" i="1"/>
  <c r="D2812" i="1"/>
  <c r="D2811" i="1"/>
  <c r="D2810" i="1"/>
  <c r="D2809" i="1"/>
  <c r="D2808" i="1"/>
  <c r="D2807" i="1"/>
  <c r="D2806" i="1"/>
  <c r="D2805" i="1"/>
  <c r="D2804" i="1"/>
  <c r="D2803" i="1"/>
  <c r="D2802" i="1"/>
  <c r="D2801" i="1"/>
  <c r="D2800" i="1"/>
  <c r="D2799" i="1"/>
  <c r="D2798" i="1"/>
  <c r="D2797" i="1"/>
  <c r="D2796" i="1"/>
  <c r="D2795" i="1"/>
  <c r="D2794" i="1"/>
  <c r="D2793" i="1"/>
  <c r="D2792" i="1"/>
  <c r="D2791" i="1"/>
  <c r="D2790" i="1"/>
  <c r="D2789" i="1"/>
  <c r="D2788" i="1"/>
  <c r="D2787" i="1"/>
  <c r="D2786" i="1"/>
  <c r="D2785" i="1"/>
  <c r="D2784" i="1"/>
  <c r="D2783" i="1"/>
  <c r="D2782" i="1"/>
  <c r="D2781" i="1"/>
  <c r="D2780" i="1"/>
  <c r="D2779" i="1"/>
  <c r="D2778" i="1"/>
  <c r="D2777" i="1"/>
  <c r="D2776" i="1"/>
  <c r="D2775" i="1"/>
  <c r="D2774" i="1"/>
  <c r="D2773" i="1"/>
  <c r="D2772" i="1"/>
  <c r="D2771" i="1"/>
  <c r="D2770" i="1"/>
  <c r="D2769" i="1"/>
  <c r="D2768" i="1"/>
  <c r="D2767" i="1"/>
  <c r="D2766" i="1"/>
  <c r="D2765" i="1"/>
  <c r="D2764" i="1"/>
  <c r="D2763" i="1"/>
  <c r="D2762" i="1"/>
  <c r="D2761" i="1"/>
  <c r="D2760" i="1"/>
  <c r="D2759" i="1"/>
  <c r="D2758" i="1"/>
  <c r="D2757" i="1"/>
  <c r="D2756" i="1"/>
  <c r="D2755" i="1"/>
  <c r="D2754" i="1"/>
  <c r="D2753" i="1"/>
  <c r="D2752" i="1"/>
  <c r="D2751" i="1"/>
  <c r="D2750" i="1"/>
  <c r="D2749" i="1"/>
  <c r="D2748" i="1"/>
  <c r="D2747" i="1"/>
  <c r="D2746" i="1"/>
  <c r="D2745" i="1"/>
  <c r="D2744" i="1"/>
  <c r="D2743" i="1"/>
  <c r="D2742" i="1"/>
  <c r="D2741" i="1"/>
  <c r="D2740" i="1"/>
  <c r="D2739" i="1"/>
  <c r="D2738" i="1"/>
  <c r="D2737" i="1"/>
  <c r="D2736" i="1"/>
  <c r="D2735" i="1"/>
  <c r="D2734" i="1"/>
  <c r="D2733" i="1"/>
  <c r="D2732" i="1"/>
  <c r="D2731" i="1"/>
  <c r="D2730" i="1"/>
  <c r="D2729" i="1"/>
  <c r="D2728" i="1"/>
  <c r="D2727" i="1"/>
  <c r="D2726" i="1"/>
  <c r="D2725" i="1"/>
  <c r="D2724" i="1"/>
  <c r="D2723" i="1"/>
  <c r="D2722" i="1"/>
  <c r="D2721" i="1"/>
  <c r="D2720" i="1"/>
  <c r="D2719" i="1"/>
  <c r="D2718" i="1"/>
  <c r="D2717" i="1"/>
  <c r="D2716" i="1"/>
  <c r="D2715" i="1"/>
  <c r="D2714" i="1"/>
  <c r="D2713" i="1"/>
  <c r="D2712" i="1"/>
  <c r="D2711" i="1"/>
  <c r="D2710" i="1"/>
  <c r="D2709" i="1"/>
  <c r="D2708" i="1"/>
  <c r="D2707" i="1"/>
  <c r="D2706" i="1"/>
  <c r="D2705" i="1"/>
  <c r="D2704" i="1"/>
  <c r="D2703" i="1"/>
  <c r="D2702" i="1"/>
  <c r="D2701" i="1"/>
  <c r="D2700" i="1"/>
  <c r="D2699" i="1"/>
  <c r="D2698" i="1"/>
  <c r="D2697" i="1"/>
  <c r="D2696" i="1"/>
  <c r="D2695" i="1"/>
  <c r="D2694" i="1"/>
  <c r="D2693" i="1"/>
  <c r="D2692" i="1"/>
  <c r="D2691" i="1"/>
  <c r="D2690" i="1"/>
  <c r="D2689" i="1"/>
  <c r="D2688" i="1"/>
  <c r="D2687" i="1"/>
  <c r="D2686" i="1"/>
  <c r="D2685" i="1"/>
  <c r="D2684" i="1"/>
  <c r="D2683" i="1"/>
  <c r="D2682" i="1"/>
  <c r="D2681" i="1"/>
  <c r="D2680" i="1"/>
  <c r="D2679" i="1"/>
  <c r="D2678" i="1"/>
  <c r="D2677" i="1"/>
  <c r="D2676" i="1"/>
  <c r="D2675" i="1"/>
  <c r="D2674" i="1"/>
  <c r="D2673" i="1"/>
  <c r="D2672" i="1"/>
  <c r="D2671" i="1"/>
  <c r="D2670" i="1"/>
  <c r="D2669" i="1"/>
  <c r="D2668" i="1"/>
  <c r="D2667" i="1"/>
  <c r="D2666" i="1"/>
  <c r="D2665" i="1"/>
  <c r="D2664" i="1"/>
  <c r="D2663" i="1"/>
  <c r="D2662" i="1"/>
  <c r="D2661" i="1"/>
  <c r="D2660" i="1"/>
  <c r="D2659" i="1"/>
  <c r="D2658" i="1"/>
  <c r="D2657" i="1"/>
  <c r="D2656" i="1"/>
  <c r="D2655" i="1"/>
  <c r="D2654" i="1"/>
  <c r="D2653" i="1"/>
  <c r="D2652" i="1"/>
  <c r="D2651" i="1"/>
  <c r="D2650" i="1"/>
  <c r="D2649" i="1"/>
  <c r="D2648" i="1"/>
  <c r="D2647" i="1"/>
  <c r="D2646" i="1"/>
  <c r="D2645" i="1"/>
  <c r="D2644" i="1"/>
  <c r="D2643" i="1"/>
  <c r="D2642" i="1"/>
  <c r="D2641" i="1"/>
  <c r="D2640" i="1"/>
  <c r="D2639" i="1"/>
  <c r="D2638" i="1"/>
  <c r="D2637" i="1"/>
  <c r="D2636" i="1"/>
  <c r="D2635" i="1"/>
  <c r="D2634" i="1"/>
  <c r="D2633" i="1"/>
  <c r="D2632" i="1"/>
  <c r="D2631" i="1"/>
  <c r="D2630" i="1"/>
  <c r="D2629" i="1"/>
  <c r="D2628" i="1"/>
  <c r="D2627" i="1"/>
  <c r="D2626" i="1"/>
  <c r="D2625" i="1"/>
  <c r="D2624" i="1"/>
  <c r="D2623" i="1"/>
  <c r="D2622" i="1"/>
  <c r="D2621" i="1"/>
  <c r="D2620" i="1"/>
  <c r="D2619" i="1"/>
  <c r="D2618" i="1"/>
  <c r="D2617" i="1"/>
  <c r="D2616" i="1"/>
  <c r="D2615" i="1"/>
  <c r="D2614" i="1"/>
  <c r="D2613" i="1"/>
  <c r="D2612" i="1"/>
  <c r="D2611" i="1"/>
  <c r="D2610" i="1"/>
  <c r="D2609" i="1"/>
  <c r="D2608" i="1"/>
  <c r="D2607" i="1"/>
  <c r="D2606" i="1"/>
  <c r="D2605" i="1"/>
  <c r="D2604" i="1"/>
  <c r="D2603" i="1"/>
  <c r="D2602" i="1"/>
  <c r="D2601" i="1"/>
  <c r="D2600" i="1"/>
  <c r="D2599" i="1"/>
  <c r="D2598" i="1"/>
  <c r="D2597" i="1"/>
  <c r="D2596" i="1"/>
  <c r="D2595" i="1"/>
  <c r="D2594" i="1"/>
  <c r="D2593" i="1"/>
  <c r="D2592" i="1"/>
  <c r="D2591" i="1"/>
  <c r="D2590" i="1"/>
  <c r="D2589" i="1"/>
  <c r="D2588" i="1"/>
  <c r="D2587" i="1"/>
  <c r="D2586" i="1"/>
  <c r="D2585" i="1"/>
  <c r="D2584" i="1"/>
  <c r="D2583" i="1"/>
  <c r="D2582" i="1"/>
  <c r="D2581" i="1"/>
  <c r="D2580" i="1"/>
  <c r="D2579" i="1"/>
  <c r="D2578" i="1"/>
  <c r="D2577" i="1"/>
  <c r="D2576" i="1"/>
  <c r="D2575" i="1"/>
  <c r="D2574" i="1"/>
  <c r="D2573" i="1"/>
  <c r="D2572" i="1"/>
  <c r="D2571" i="1"/>
  <c r="D2570" i="1"/>
  <c r="D2569" i="1"/>
  <c r="D2568" i="1"/>
  <c r="D2567" i="1"/>
  <c r="D2566" i="1"/>
  <c r="D2565" i="1"/>
  <c r="D2564" i="1"/>
  <c r="D2563" i="1"/>
  <c r="D2562" i="1"/>
  <c r="D2561" i="1"/>
  <c r="D2560" i="1"/>
  <c r="D2559" i="1"/>
  <c r="D2558" i="1"/>
  <c r="D2557" i="1"/>
  <c r="D2556" i="1"/>
  <c r="D2555" i="1"/>
  <c r="D2554" i="1"/>
  <c r="D2553" i="1"/>
  <c r="D2552" i="1"/>
  <c r="D2551" i="1"/>
  <c r="D2550" i="1"/>
  <c r="D2549" i="1"/>
  <c r="D2548" i="1"/>
  <c r="D2547" i="1"/>
  <c r="D2546" i="1"/>
  <c r="D2545" i="1"/>
  <c r="D2544" i="1"/>
  <c r="D2543" i="1"/>
  <c r="D2542" i="1"/>
  <c r="D2541" i="1"/>
  <c r="D2540" i="1"/>
  <c r="D2539" i="1"/>
  <c r="D2538" i="1"/>
  <c r="D2537" i="1"/>
  <c r="D2536" i="1"/>
  <c r="D2535" i="1"/>
  <c r="D2534" i="1"/>
  <c r="D2533" i="1"/>
  <c r="D2532" i="1"/>
  <c r="D2531" i="1"/>
  <c r="D2530" i="1"/>
  <c r="D2529" i="1"/>
  <c r="D2528" i="1"/>
  <c r="D2527" i="1"/>
  <c r="D2526" i="1"/>
  <c r="D2525" i="1"/>
  <c r="D2524" i="1"/>
  <c r="D2523" i="1"/>
  <c r="D2522" i="1"/>
  <c r="D2521" i="1"/>
  <c r="D2520" i="1"/>
  <c r="D2519" i="1"/>
  <c r="D2518" i="1"/>
  <c r="D2517" i="1"/>
  <c r="D2516" i="1"/>
  <c r="D2515" i="1"/>
  <c r="D2514" i="1"/>
  <c r="D2513" i="1"/>
  <c r="D2512" i="1"/>
  <c r="D2511" i="1"/>
  <c r="D2510" i="1"/>
  <c r="D2509" i="1"/>
  <c r="D2508" i="1"/>
  <c r="D2507" i="1"/>
  <c r="D2506" i="1"/>
  <c r="D2505" i="1"/>
  <c r="D2504" i="1"/>
  <c r="D2503" i="1"/>
  <c r="D2502" i="1"/>
  <c r="D2501" i="1"/>
  <c r="D2500" i="1"/>
  <c r="D2499" i="1"/>
  <c r="D2498" i="1"/>
  <c r="D2497" i="1"/>
  <c r="D2496" i="1"/>
  <c r="D2495" i="1"/>
  <c r="D2494" i="1"/>
  <c r="D2493" i="1"/>
  <c r="D2492" i="1"/>
  <c r="D2491" i="1"/>
  <c r="D2490" i="1"/>
  <c r="D2489" i="1"/>
  <c r="D2488" i="1"/>
  <c r="D2487" i="1"/>
  <c r="D2486" i="1"/>
  <c r="D2485" i="1"/>
  <c r="D2484" i="1"/>
  <c r="D2483" i="1"/>
  <c r="D2482" i="1"/>
  <c r="D2481" i="1"/>
  <c r="D2480" i="1"/>
  <c r="D2479" i="1"/>
  <c r="D2478" i="1"/>
  <c r="D2477" i="1"/>
  <c r="D2476" i="1"/>
  <c r="D2475" i="1"/>
  <c r="D2474" i="1"/>
  <c r="D2473" i="1"/>
  <c r="D2472" i="1"/>
  <c r="D2471" i="1"/>
  <c r="D2470" i="1"/>
  <c r="D2469" i="1"/>
  <c r="D2468" i="1"/>
  <c r="D2467" i="1"/>
  <c r="D2466" i="1"/>
  <c r="D2465" i="1"/>
  <c r="D2464" i="1"/>
  <c r="D2463" i="1"/>
  <c r="D2462" i="1"/>
  <c r="D2461" i="1"/>
  <c r="D2460" i="1"/>
  <c r="D2459" i="1"/>
  <c r="D2458" i="1"/>
  <c r="D2457" i="1"/>
  <c r="D2456" i="1"/>
  <c r="D2455" i="1"/>
  <c r="D2454" i="1"/>
  <c r="D2453" i="1"/>
  <c r="D2452" i="1"/>
  <c r="D2451" i="1"/>
  <c r="D2450" i="1"/>
  <c r="D2449" i="1"/>
  <c r="D2448" i="1"/>
  <c r="D2447" i="1"/>
  <c r="D2446" i="1"/>
  <c r="D2445" i="1"/>
  <c r="D2444" i="1"/>
  <c r="D2443" i="1"/>
  <c r="D2442" i="1"/>
  <c r="D2441" i="1"/>
  <c r="D2440" i="1"/>
  <c r="D2439" i="1"/>
  <c r="D2438" i="1"/>
  <c r="D2437" i="1"/>
  <c r="D2436" i="1"/>
  <c r="D2435" i="1"/>
  <c r="D2434" i="1"/>
  <c r="D2433" i="1"/>
  <c r="D2432" i="1"/>
  <c r="D2431" i="1"/>
  <c r="D2430" i="1"/>
  <c r="D2429" i="1"/>
  <c r="D2428" i="1"/>
  <c r="D2427" i="1"/>
  <c r="D2426" i="1"/>
  <c r="D2425" i="1"/>
  <c r="D2424" i="1"/>
  <c r="D2423" i="1"/>
  <c r="D2422" i="1"/>
  <c r="D2421" i="1"/>
  <c r="D2420" i="1"/>
  <c r="D2419" i="1"/>
  <c r="D2418" i="1"/>
  <c r="D2417" i="1"/>
  <c r="D2416" i="1"/>
  <c r="D2415" i="1"/>
  <c r="D2414" i="1"/>
  <c r="D2413" i="1"/>
  <c r="D2412" i="1"/>
  <c r="D2411" i="1"/>
  <c r="D2410" i="1"/>
  <c r="D2409" i="1"/>
  <c r="D2408" i="1"/>
  <c r="D2407" i="1"/>
  <c r="D2406" i="1"/>
  <c r="D2405" i="1"/>
  <c r="D2404" i="1"/>
  <c r="D2403" i="1"/>
  <c r="D2402" i="1"/>
  <c r="D2401" i="1"/>
  <c r="D2400" i="1"/>
  <c r="D2399" i="1"/>
  <c r="D2398" i="1"/>
  <c r="D2397" i="1"/>
  <c r="D2396" i="1"/>
  <c r="D2395" i="1"/>
  <c r="D2394" i="1"/>
  <c r="D2393" i="1"/>
  <c r="D2392" i="1"/>
  <c r="D2391" i="1"/>
  <c r="D2390" i="1"/>
  <c r="D2389" i="1"/>
  <c r="D2388" i="1"/>
  <c r="D2387" i="1"/>
  <c r="D2386" i="1"/>
  <c r="D2385" i="1"/>
  <c r="D2384" i="1"/>
  <c r="D2383" i="1"/>
  <c r="D2382" i="1"/>
  <c r="D2381" i="1"/>
  <c r="D2380" i="1"/>
  <c r="D2379" i="1"/>
  <c r="D2378" i="1"/>
  <c r="D2377" i="1"/>
  <c r="D2376" i="1"/>
  <c r="D2375" i="1"/>
  <c r="D2374" i="1"/>
  <c r="D2373" i="1"/>
  <c r="D2372" i="1"/>
  <c r="D2371" i="1"/>
  <c r="D2370" i="1"/>
  <c r="D2369" i="1"/>
  <c r="D2368" i="1"/>
  <c r="D2367" i="1"/>
  <c r="D2366" i="1"/>
  <c r="D2365" i="1"/>
  <c r="D2364" i="1"/>
  <c r="D2363" i="1"/>
  <c r="D2362" i="1"/>
  <c r="D2361" i="1"/>
  <c r="D2360" i="1"/>
  <c r="D2359" i="1"/>
  <c r="D2358" i="1"/>
  <c r="D2357" i="1"/>
  <c r="D2356" i="1"/>
  <c r="D2355" i="1"/>
  <c r="D2354" i="1"/>
  <c r="D2353" i="1"/>
  <c r="D2352" i="1"/>
  <c r="D2351" i="1"/>
  <c r="D2350" i="1"/>
  <c r="D2349" i="1"/>
  <c r="D2348" i="1"/>
  <c r="D2347" i="1"/>
  <c r="D2346" i="1"/>
  <c r="D2345" i="1"/>
  <c r="D2344" i="1"/>
  <c r="D2343" i="1"/>
  <c r="D2342" i="1"/>
  <c r="D2341" i="1"/>
  <c r="D2340" i="1"/>
  <c r="D2339" i="1"/>
  <c r="D2338" i="1"/>
  <c r="D2337" i="1"/>
  <c r="D2336" i="1"/>
  <c r="D2335" i="1"/>
  <c r="D2334" i="1"/>
  <c r="D2333" i="1"/>
  <c r="D2332" i="1"/>
  <c r="D2331" i="1"/>
  <c r="D2330" i="1"/>
  <c r="D2329" i="1"/>
  <c r="D2328" i="1"/>
  <c r="D2327" i="1"/>
  <c r="D2326" i="1"/>
  <c r="D2325" i="1"/>
  <c r="D2324" i="1"/>
  <c r="D2323" i="1"/>
  <c r="D2322" i="1"/>
  <c r="D2321" i="1"/>
  <c r="D2320" i="1"/>
  <c r="D2319" i="1"/>
  <c r="D2318" i="1"/>
  <c r="D2317" i="1"/>
  <c r="D2316" i="1"/>
  <c r="D2315" i="1"/>
  <c r="D2314" i="1"/>
  <c r="D2313" i="1"/>
  <c r="D2312" i="1"/>
  <c r="D2311" i="1"/>
  <c r="D2310" i="1"/>
  <c r="D2309" i="1"/>
  <c r="D2308" i="1"/>
  <c r="D2307" i="1"/>
  <c r="D2306" i="1"/>
  <c r="D2305" i="1"/>
  <c r="D2304" i="1"/>
  <c r="D2303" i="1"/>
  <c r="D2302" i="1"/>
  <c r="D2301" i="1"/>
  <c r="D2300" i="1"/>
  <c r="D2299" i="1"/>
  <c r="D2298" i="1"/>
  <c r="D2297" i="1"/>
  <c r="D2296" i="1"/>
  <c r="D2295" i="1"/>
  <c r="D2294" i="1"/>
  <c r="D2293" i="1"/>
  <c r="D2292" i="1"/>
  <c r="D2291" i="1"/>
  <c r="D2290" i="1"/>
  <c r="D2289" i="1"/>
  <c r="D2288" i="1"/>
  <c r="D2287" i="1"/>
  <c r="D2286" i="1"/>
  <c r="D2285" i="1"/>
  <c r="D2284" i="1"/>
  <c r="D2283" i="1"/>
  <c r="D2282" i="1"/>
  <c r="D2281" i="1"/>
  <c r="D2280" i="1"/>
  <c r="D2279" i="1"/>
  <c r="D2278" i="1"/>
  <c r="D2277" i="1"/>
  <c r="D2276" i="1"/>
  <c r="D2275" i="1"/>
  <c r="D2274" i="1"/>
  <c r="D2273" i="1"/>
  <c r="D2272" i="1"/>
  <c r="D2271" i="1"/>
  <c r="D2270" i="1"/>
  <c r="D2269" i="1"/>
  <c r="D2268" i="1"/>
  <c r="D2267" i="1"/>
  <c r="D2266" i="1"/>
  <c r="D2265" i="1"/>
  <c r="D2264" i="1"/>
  <c r="D2263" i="1"/>
  <c r="D2262" i="1"/>
  <c r="D2261" i="1"/>
  <c r="D2260" i="1"/>
  <c r="D2259" i="1"/>
  <c r="D2258" i="1"/>
  <c r="D2257" i="1"/>
  <c r="D2256" i="1"/>
  <c r="D2255" i="1"/>
  <c r="D2254" i="1"/>
  <c r="D2253" i="1"/>
  <c r="D2252" i="1"/>
  <c r="D2251" i="1"/>
  <c r="D2250" i="1"/>
  <c r="D2249" i="1"/>
  <c r="D2248" i="1"/>
  <c r="D2247" i="1"/>
  <c r="D2246" i="1"/>
  <c r="D2245" i="1"/>
  <c r="D2244" i="1"/>
  <c r="D2243" i="1"/>
  <c r="D2242" i="1"/>
  <c r="D2241" i="1"/>
  <c r="D2240" i="1"/>
  <c r="D2239" i="1"/>
  <c r="D2238" i="1"/>
  <c r="D2237" i="1"/>
  <c r="D2236" i="1"/>
  <c r="D2235" i="1"/>
  <c r="D2234" i="1"/>
  <c r="D2233" i="1"/>
  <c r="D2232" i="1"/>
  <c r="D2231" i="1"/>
  <c r="D2230" i="1"/>
  <c r="D2229" i="1"/>
  <c r="D2228" i="1"/>
  <c r="D2227" i="1"/>
  <c r="D2226" i="1"/>
  <c r="D2225" i="1"/>
  <c r="D2224" i="1"/>
  <c r="D2223" i="1"/>
  <c r="D2222" i="1"/>
  <c r="D2221" i="1"/>
  <c r="D2220" i="1"/>
  <c r="D2219" i="1"/>
  <c r="D2218" i="1"/>
  <c r="D2217" i="1"/>
  <c r="D2216" i="1"/>
  <c r="D2215" i="1"/>
  <c r="D2214" i="1"/>
  <c r="D2213" i="1"/>
  <c r="D2212" i="1"/>
  <c r="D2211" i="1"/>
  <c r="D2210" i="1"/>
  <c r="D2209" i="1"/>
  <c r="D2208" i="1"/>
  <c r="D2207" i="1"/>
  <c r="D2206" i="1"/>
  <c r="D2205" i="1"/>
  <c r="D2204" i="1"/>
  <c r="D2203" i="1"/>
  <c r="D2202" i="1"/>
  <c r="D2201" i="1"/>
  <c r="D2200" i="1"/>
  <c r="D2199" i="1"/>
  <c r="D2198" i="1"/>
  <c r="D2197" i="1"/>
  <c r="D2196" i="1"/>
  <c r="D2195" i="1"/>
  <c r="D2194" i="1"/>
  <c r="D2193" i="1"/>
  <c r="D2192" i="1"/>
  <c r="D2191" i="1"/>
  <c r="D2190" i="1"/>
  <c r="D2189" i="1"/>
  <c r="D2188" i="1"/>
  <c r="D2187" i="1"/>
  <c r="D2186" i="1"/>
  <c r="D2185" i="1"/>
  <c r="D2184" i="1"/>
  <c r="D2183" i="1"/>
  <c r="D2182" i="1"/>
  <c r="D2181" i="1"/>
  <c r="D2180" i="1"/>
  <c r="D2179" i="1"/>
  <c r="D2178" i="1"/>
  <c r="D2177" i="1"/>
  <c r="D2176" i="1"/>
  <c r="D2175" i="1"/>
  <c r="D2174" i="1"/>
  <c r="D2173" i="1"/>
  <c r="D2172" i="1"/>
  <c r="D2171" i="1"/>
  <c r="D2170" i="1"/>
  <c r="D2169" i="1"/>
  <c r="D2168" i="1"/>
  <c r="D2167" i="1"/>
  <c r="D2166" i="1"/>
  <c r="D2165" i="1"/>
  <c r="D2164" i="1"/>
  <c r="D2163" i="1"/>
  <c r="D2162" i="1"/>
  <c r="D2161" i="1"/>
  <c r="D2160" i="1"/>
  <c r="D2159" i="1"/>
  <c r="D2158" i="1"/>
  <c r="D2157" i="1"/>
  <c r="D2156" i="1"/>
  <c r="D2155" i="1"/>
  <c r="D2154" i="1"/>
  <c r="D2153" i="1"/>
  <c r="D2152" i="1"/>
  <c r="D2151" i="1"/>
  <c r="D2150" i="1"/>
  <c r="D2149" i="1"/>
  <c r="D2148" i="1"/>
  <c r="D2147" i="1"/>
  <c r="D2146" i="1"/>
  <c r="D2145" i="1"/>
  <c r="D2144" i="1"/>
  <c r="D2143" i="1"/>
  <c r="D2142" i="1"/>
  <c r="D2141" i="1"/>
  <c r="D2140" i="1"/>
  <c r="D2139" i="1"/>
  <c r="D2138" i="1"/>
  <c r="D2137" i="1"/>
  <c r="D2136" i="1"/>
  <c r="D2135" i="1"/>
  <c r="D2134" i="1"/>
  <c r="D2133" i="1"/>
  <c r="D2132" i="1"/>
  <c r="D2131" i="1"/>
  <c r="D2130" i="1"/>
  <c r="D2129" i="1"/>
  <c r="D2128" i="1"/>
  <c r="D2127" i="1"/>
  <c r="D2126" i="1"/>
  <c r="D2125" i="1"/>
  <c r="D2124" i="1"/>
  <c r="D2123" i="1"/>
  <c r="D2122" i="1"/>
  <c r="D2121" i="1"/>
  <c r="D2120" i="1"/>
  <c r="D2119" i="1"/>
  <c r="D2118" i="1"/>
  <c r="D2117" i="1"/>
  <c r="D2116" i="1"/>
  <c r="D2115" i="1"/>
  <c r="D2114" i="1"/>
  <c r="D2113" i="1"/>
  <c r="D2112" i="1"/>
  <c r="D2111" i="1"/>
  <c r="D2110" i="1"/>
  <c r="D2109" i="1"/>
  <c r="D2108" i="1"/>
  <c r="D2107" i="1"/>
  <c r="D2106" i="1"/>
  <c r="D2105" i="1"/>
  <c r="D2104" i="1"/>
  <c r="D2103" i="1"/>
  <c r="D2102" i="1"/>
  <c r="D2101" i="1"/>
  <c r="D2100" i="1"/>
  <c r="D2099" i="1"/>
  <c r="D2098" i="1"/>
  <c r="D2097" i="1"/>
  <c r="D2096" i="1"/>
  <c r="D2095" i="1"/>
  <c r="D2094" i="1"/>
  <c r="D2093" i="1"/>
  <c r="D2092" i="1"/>
  <c r="D2091" i="1"/>
  <c r="D2090" i="1"/>
  <c r="D2089" i="1"/>
  <c r="D2088" i="1"/>
  <c r="D2087" i="1"/>
  <c r="D2086" i="1"/>
  <c r="D2085" i="1"/>
  <c r="D2084" i="1"/>
  <c r="D2083" i="1"/>
  <c r="D2082" i="1"/>
  <c r="D2081" i="1"/>
  <c r="D2080" i="1"/>
  <c r="D2079" i="1"/>
  <c r="D2078" i="1"/>
  <c r="D2077" i="1"/>
  <c r="D2076" i="1"/>
  <c r="D2075" i="1"/>
  <c r="D2074" i="1"/>
  <c r="D2073" i="1"/>
  <c r="D2072" i="1"/>
  <c r="D2071" i="1"/>
  <c r="D2070" i="1"/>
  <c r="D2069" i="1"/>
  <c r="D2068" i="1"/>
  <c r="D2067" i="1"/>
  <c r="D2066" i="1"/>
  <c r="D2065" i="1"/>
  <c r="D2064" i="1"/>
  <c r="D2063" i="1"/>
  <c r="D2062" i="1"/>
  <c r="D2061" i="1"/>
  <c r="D2060" i="1"/>
  <c r="D2059" i="1"/>
  <c r="D2058" i="1"/>
  <c r="D2057" i="1"/>
  <c r="D2056" i="1"/>
  <c r="D2055" i="1"/>
  <c r="D2054" i="1"/>
  <c r="D2053" i="1"/>
  <c r="D2052" i="1"/>
  <c r="D2051" i="1"/>
  <c r="D2050" i="1"/>
  <c r="D2049" i="1"/>
  <c r="D2048" i="1"/>
  <c r="D2047" i="1"/>
  <c r="D2046" i="1"/>
  <c r="D2045" i="1"/>
  <c r="D2044" i="1"/>
  <c r="D2043" i="1"/>
  <c r="D2042" i="1"/>
  <c r="D2041" i="1"/>
  <c r="D2040" i="1"/>
  <c r="D2039" i="1"/>
  <c r="D2038" i="1"/>
  <c r="D2037" i="1"/>
  <c r="D2036" i="1"/>
  <c r="D2035" i="1"/>
  <c r="D2034" i="1"/>
  <c r="D2033" i="1"/>
  <c r="D2032" i="1"/>
  <c r="D2031" i="1"/>
  <c r="D2030" i="1"/>
  <c r="D2029" i="1"/>
  <c r="D2028" i="1"/>
  <c r="D2027" i="1"/>
  <c r="D2026" i="1"/>
  <c r="D2025" i="1"/>
  <c r="D2024" i="1"/>
  <c r="D2023" i="1"/>
  <c r="D2022" i="1"/>
  <c r="D2021" i="1"/>
  <c r="D2020" i="1"/>
  <c r="D2019" i="1"/>
  <c r="D2018" i="1"/>
  <c r="D2017" i="1"/>
  <c r="D2016" i="1"/>
  <c r="D2015" i="1"/>
  <c r="D2014" i="1"/>
  <c r="D2013" i="1"/>
  <c r="D2012" i="1"/>
  <c r="D2011" i="1"/>
  <c r="D2010" i="1"/>
  <c r="D2009" i="1"/>
  <c r="D2008" i="1"/>
  <c r="D2007" i="1"/>
  <c r="D2006" i="1"/>
  <c r="D2005" i="1"/>
  <c r="D2004" i="1"/>
  <c r="D2003" i="1"/>
  <c r="D2002" i="1"/>
  <c r="D2001" i="1"/>
  <c r="D2000" i="1"/>
  <c r="D1999" i="1"/>
  <c r="D1998" i="1"/>
  <c r="D1997" i="1"/>
  <c r="D1996" i="1"/>
  <c r="D1995" i="1"/>
  <c r="D1994" i="1"/>
  <c r="D1993" i="1"/>
  <c r="D1992" i="1"/>
  <c r="D1991" i="1"/>
  <c r="D1990" i="1"/>
  <c r="D1989" i="1"/>
  <c r="D1988" i="1"/>
  <c r="D1987" i="1"/>
  <c r="D1986" i="1"/>
  <c r="D1985" i="1"/>
  <c r="D1984" i="1"/>
  <c r="D1983" i="1"/>
  <c r="D1982" i="1"/>
  <c r="D1981" i="1"/>
  <c r="D1980" i="1"/>
  <c r="D1979" i="1"/>
  <c r="D1978" i="1"/>
  <c r="D1977" i="1"/>
  <c r="D1976" i="1"/>
  <c r="D1975" i="1"/>
  <c r="D1974" i="1"/>
  <c r="D1973" i="1"/>
  <c r="D1972" i="1"/>
  <c r="D1971" i="1"/>
  <c r="D1970" i="1"/>
  <c r="D1969" i="1"/>
  <c r="D1968" i="1"/>
  <c r="D1967" i="1"/>
  <c r="D1966" i="1"/>
  <c r="D1965" i="1"/>
  <c r="D1964" i="1"/>
  <c r="D1963" i="1"/>
  <c r="D1962" i="1"/>
  <c r="D1961" i="1"/>
  <c r="D1960" i="1"/>
  <c r="D1959" i="1"/>
  <c r="D1958" i="1"/>
  <c r="D1957" i="1"/>
  <c r="D1956" i="1"/>
  <c r="D1955" i="1"/>
  <c r="D1954" i="1"/>
  <c r="D1953" i="1"/>
  <c r="D1952" i="1"/>
  <c r="D1951" i="1"/>
  <c r="D1950" i="1"/>
  <c r="D1949" i="1"/>
  <c r="D1948" i="1"/>
  <c r="D1947" i="1"/>
  <c r="D1946" i="1"/>
  <c r="D1945" i="1"/>
  <c r="D1944" i="1"/>
  <c r="D1943" i="1"/>
  <c r="D1942" i="1"/>
  <c r="D1941" i="1"/>
  <c r="D1940" i="1"/>
  <c r="D1939" i="1"/>
  <c r="D1938" i="1"/>
  <c r="D1937" i="1"/>
  <c r="D1936" i="1"/>
  <c r="D1935" i="1"/>
  <c r="D1934" i="1"/>
  <c r="D1933" i="1"/>
  <c r="D1932" i="1"/>
  <c r="D1931" i="1"/>
  <c r="D1930" i="1"/>
  <c r="D1929" i="1"/>
  <c r="D1928" i="1"/>
  <c r="D1927" i="1"/>
  <c r="D1926" i="1"/>
  <c r="D1925" i="1"/>
  <c r="D1924" i="1"/>
  <c r="D1923" i="1"/>
  <c r="D1922" i="1"/>
  <c r="D1921" i="1"/>
  <c r="D1920" i="1"/>
  <c r="D1919" i="1"/>
  <c r="D1918" i="1"/>
  <c r="D1917" i="1"/>
  <c r="D1916" i="1"/>
  <c r="D1915" i="1"/>
  <c r="D1914" i="1"/>
  <c r="D1913" i="1"/>
  <c r="D1912" i="1"/>
  <c r="D1911" i="1"/>
  <c r="D1910" i="1"/>
  <c r="D1909" i="1"/>
  <c r="D1908" i="1"/>
  <c r="D1907" i="1"/>
  <c r="D1906" i="1"/>
  <c r="D1905" i="1"/>
  <c r="D1904" i="1"/>
  <c r="D1903" i="1"/>
  <c r="D1902" i="1"/>
  <c r="D1901" i="1"/>
  <c r="D1900" i="1"/>
  <c r="D1899" i="1"/>
  <c r="D1898" i="1"/>
  <c r="D1897" i="1"/>
  <c r="D1896" i="1"/>
  <c r="D1895" i="1"/>
  <c r="D1894" i="1"/>
  <c r="D1893" i="1"/>
  <c r="D1892" i="1"/>
  <c r="D1891" i="1"/>
  <c r="D1890" i="1"/>
  <c r="D1889" i="1"/>
  <c r="D1888" i="1"/>
  <c r="D1887" i="1"/>
  <c r="D1886" i="1"/>
  <c r="D1885" i="1"/>
  <c r="D1884" i="1"/>
  <c r="D1883" i="1"/>
  <c r="D1882" i="1"/>
  <c r="D1881" i="1"/>
  <c r="D1880" i="1"/>
  <c r="D1879" i="1"/>
  <c r="D1878" i="1"/>
  <c r="D1877" i="1"/>
  <c r="D1876" i="1"/>
  <c r="D1875" i="1"/>
  <c r="D1874" i="1"/>
  <c r="D1873" i="1"/>
  <c r="D1872" i="1"/>
  <c r="D1871" i="1"/>
  <c r="D1870" i="1"/>
  <c r="D1869" i="1"/>
  <c r="D1868" i="1"/>
  <c r="D1867" i="1"/>
  <c r="D1866" i="1"/>
  <c r="D1865" i="1"/>
  <c r="D1864" i="1"/>
  <c r="D1863" i="1"/>
  <c r="D1862" i="1"/>
  <c r="D1861" i="1"/>
  <c r="D1860" i="1"/>
  <c r="D1859" i="1"/>
  <c r="D1858" i="1"/>
  <c r="D1857" i="1"/>
  <c r="D1856" i="1"/>
  <c r="D1855" i="1"/>
  <c r="D1854" i="1"/>
  <c r="D1853" i="1"/>
  <c r="D1852" i="1"/>
  <c r="D1851" i="1"/>
  <c r="D1850" i="1"/>
  <c r="D1849" i="1"/>
  <c r="D1848" i="1"/>
  <c r="D1847" i="1"/>
  <c r="D1846" i="1"/>
  <c r="D1845" i="1"/>
  <c r="D1844" i="1"/>
  <c r="D1843" i="1"/>
  <c r="D1842" i="1"/>
  <c r="D1841" i="1"/>
  <c r="D1840" i="1"/>
  <c r="D1839" i="1"/>
  <c r="D1838" i="1"/>
  <c r="D1837" i="1"/>
  <c r="D1836" i="1"/>
  <c r="D1835" i="1"/>
  <c r="D1834" i="1"/>
  <c r="D1833" i="1"/>
  <c r="D1832" i="1"/>
  <c r="D1831" i="1"/>
  <c r="D1830" i="1"/>
  <c r="D1829" i="1"/>
  <c r="D1828" i="1"/>
  <c r="D1827" i="1"/>
  <c r="D1826" i="1"/>
  <c r="D1825" i="1"/>
  <c r="D1824" i="1"/>
  <c r="D1823" i="1"/>
  <c r="D1822" i="1"/>
  <c r="D1821" i="1"/>
  <c r="D1820" i="1"/>
  <c r="D1819" i="1"/>
  <c r="D1818" i="1"/>
  <c r="D1817" i="1"/>
  <c r="D1816" i="1"/>
  <c r="D1815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9" i="1"/>
  <c r="D1798" i="1"/>
  <c r="D1797" i="1"/>
  <c r="D1796" i="1"/>
  <c r="D1795" i="1"/>
  <c r="D1794" i="1"/>
  <c r="D1793" i="1"/>
  <c r="D1792" i="1"/>
  <c r="D1791" i="1"/>
  <c r="D1790" i="1"/>
  <c r="D1789" i="1"/>
  <c r="D1788" i="1"/>
  <c r="D1787" i="1"/>
  <c r="D1786" i="1"/>
  <c r="D1785" i="1"/>
  <c r="D1784" i="1"/>
  <c r="D1783" i="1"/>
  <c r="D1782" i="1"/>
  <c r="D1781" i="1"/>
  <c r="D1780" i="1"/>
  <c r="D1779" i="1"/>
  <c r="D1778" i="1"/>
  <c r="D1777" i="1"/>
  <c r="D1776" i="1"/>
  <c r="D1775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D1762" i="1"/>
  <c r="D1761" i="1"/>
  <c r="D1760" i="1"/>
  <c r="D1759" i="1"/>
  <c r="D1758" i="1"/>
  <c r="D1757" i="1"/>
  <c r="D1756" i="1"/>
  <c r="D1755" i="1"/>
  <c r="D1754" i="1"/>
  <c r="D1753" i="1"/>
  <c r="D1752" i="1"/>
  <c r="D1751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31" i="1"/>
  <c r="D1730" i="1"/>
  <c r="D1729" i="1"/>
  <c r="D1728" i="1"/>
  <c r="D1727" i="1"/>
  <c r="D1726" i="1"/>
  <c r="D1725" i="1"/>
  <c r="D1724" i="1"/>
  <c r="D1723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D1706" i="1"/>
  <c r="D1705" i="1"/>
  <c r="D1704" i="1"/>
  <c r="D1703" i="1"/>
  <c r="D1702" i="1"/>
  <c r="D1701" i="1"/>
  <c r="D1700" i="1"/>
  <c r="D1699" i="1"/>
  <c r="D1698" i="1"/>
  <c r="D1697" i="1"/>
  <c r="D1696" i="1"/>
  <c r="D1695" i="1"/>
  <c r="D1694" i="1"/>
  <c r="D1693" i="1"/>
  <c r="D1692" i="1"/>
  <c r="D1691" i="1"/>
  <c r="D1690" i="1"/>
  <c r="D1689" i="1"/>
  <c r="D1688" i="1"/>
  <c r="D1687" i="1"/>
  <c r="D1686" i="1"/>
  <c r="D1685" i="1"/>
  <c r="D1684" i="1"/>
  <c r="D1683" i="1"/>
  <c r="D1682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7" i="1"/>
  <c r="D1666" i="1"/>
  <c r="D1665" i="1"/>
  <c r="D1664" i="1"/>
  <c r="D1663" i="1"/>
  <c r="D1662" i="1"/>
  <c r="D1661" i="1"/>
  <c r="D1660" i="1"/>
  <c r="D1659" i="1"/>
  <c r="D1658" i="1"/>
  <c r="D1657" i="1"/>
  <c r="D1656" i="1"/>
  <c r="D1655" i="1"/>
  <c r="D1654" i="1"/>
  <c r="D1653" i="1"/>
  <c r="D1652" i="1"/>
  <c r="D1651" i="1"/>
  <c r="D1650" i="1"/>
  <c r="D1649" i="1"/>
  <c r="D1648" i="1"/>
  <c r="D1647" i="1"/>
  <c r="D1646" i="1"/>
  <c r="D1645" i="1"/>
  <c r="D1644" i="1"/>
  <c r="D1643" i="1"/>
  <c r="D1642" i="1"/>
  <c r="D1641" i="1"/>
  <c r="D1640" i="1"/>
  <c r="D1639" i="1"/>
  <c r="D1638" i="1"/>
  <c r="D1637" i="1"/>
  <c r="D1636" i="1"/>
  <c r="D1635" i="1"/>
  <c r="D1634" i="1"/>
  <c r="D1633" i="1"/>
  <c r="D1632" i="1"/>
  <c r="D1631" i="1"/>
  <c r="D1630" i="1"/>
  <c r="D1629" i="1"/>
  <c r="D1628" i="1"/>
  <c r="D1627" i="1"/>
  <c r="D1626" i="1"/>
  <c r="D1625" i="1"/>
  <c r="D1624" i="1"/>
  <c r="D1623" i="1"/>
  <c r="D1622" i="1"/>
  <c r="D1621" i="1"/>
  <c r="D1620" i="1"/>
  <c r="D1619" i="1"/>
  <c r="D1618" i="1"/>
  <c r="D1617" i="1"/>
  <c r="D1616" i="1"/>
  <c r="D1615" i="1"/>
  <c r="D1614" i="1"/>
  <c r="D1613" i="1"/>
  <c r="D1612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95" i="1"/>
  <c r="D1594" i="1"/>
  <c r="D1593" i="1"/>
  <c r="D1592" i="1"/>
  <c r="D1591" i="1"/>
  <c r="D1590" i="1"/>
  <c r="D1589" i="1"/>
  <c r="D1588" i="1"/>
  <c r="D1587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7" i="1"/>
  <c r="D1566" i="1"/>
  <c r="D1565" i="1"/>
  <c r="D1564" i="1"/>
  <c r="D1563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27" i="1"/>
  <c r="D1526" i="1"/>
  <c r="D1525" i="1"/>
  <c r="D1524" i="1"/>
  <c r="D1523" i="1"/>
  <c r="D1522" i="1"/>
  <c r="D1521" i="1"/>
  <c r="D1520" i="1"/>
  <c r="D1519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D1499" i="1"/>
  <c r="D1498" i="1"/>
  <c r="D1497" i="1"/>
  <c r="D1496" i="1"/>
  <c r="D1495" i="1"/>
  <c r="D1494" i="1"/>
  <c r="D1493" i="1"/>
  <c r="D1492" i="1"/>
  <c r="D1491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1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8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3" i="1"/>
  <c r="D362" i="1"/>
  <c r="D361" i="1"/>
  <c r="D359" i="1"/>
  <c r="D358" i="1"/>
  <c r="D357" i="1"/>
  <c r="D355" i="1"/>
  <c r="D354" i="1"/>
  <c r="D353" i="1"/>
  <c r="D351" i="1"/>
  <c r="D350" i="1"/>
  <c r="D349" i="1"/>
  <c r="D347" i="1"/>
  <c r="D346" i="1"/>
  <c r="D345" i="1"/>
  <c r="D343" i="1"/>
  <c r="D342" i="1"/>
  <c r="D341" i="1"/>
  <c r="D339" i="1"/>
  <c r="D338" i="1"/>
  <c r="D337" i="1"/>
  <c r="D335" i="1"/>
  <c r="D334" i="1"/>
  <c r="D333" i="1"/>
  <c r="D331" i="1"/>
  <c r="D330" i="1"/>
  <c r="D329" i="1"/>
  <c r="D327" i="1"/>
  <c r="D326" i="1"/>
  <c r="D325" i="1"/>
  <c r="D323" i="1"/>
  <c r="D322" i="1"/>
  <c r="D321" i="1"/>
  <c r="D319" i="1"/>
  <c r="D318" i="1"/>
  <c r="D317" i="1"/>
  <c r="D315" i="1"/>
  <c r="D314" i="1"/>
  <c r="D313" i="1"/>
  <c r="D311" i="1"/>
  <c r="D310" i="1"/>
  <c r="D309" i="1"/>
  <c r="D307" i="1"/>
  <c r="D306" i="1"/>
  <c r="D305" i="1"/>
  <c r="D303" i="1"/>
  <c r="D302" i="1"/>
  <c r="D301" i="1"/>
  <c r="D299" i="1"/>
  <c r="D298" i="1"/>
  <c r="D297" i="1"/>
  <c r="D295" i="1"/>
  <c r="D294" i="1"/>
  <c r="D293" i="1"/>
  <c r="D291" i="1"/>
  <c r="D290" i="1"/>
  <c r="D289" i="1"/>
  <c r="D287" i="1"/>
  <c r="D286" i="1"/>
  <c r="D285" i="1"/>
  <c r="D283" i="1"/>
  <c r="D282" i="1"/>
  <c r="D281" i="1"/>
  <c r="D279" i="1"/>
  <c r="D278" i="1"/>
  <c r="D277" i="1"/>
  <c r="D275" i="1"/>
  <c r="D274" i="1"/>
  <c r="D273" i="1"/>
  <c r="D271" i="1"/>
  <c r="D270" i="1"/>
  <c r="D269" i="1"/>
  <c r="D267" i="1"/>
  <c r="D266" i="1"/>
  <c r="D265" i="1"/>
  <c r="D263" i="1"/>
  <c r="D262" i="1"/>
  <c r="D261" i="1"/>
  <c r="D259" i="1"/>
  <c r="D258" i="1"/>
  <c r="D257" i="1"/>
  <c r="D255" i="1"/>
  <c r="D254" i="1"/>
  <c r="D253" i="1"/>
  <c r="D251" i="1"/>
  <c r="D250" i="1"/>
  <c r="D249" i="1"/>
  <c r="D247" i="1"/>
  <c r="D246" i="1"/>
  <c r="D245" i="1"/>
  <c r="D243" i="1"/>
  <c r="D242" i="1"/>
  <c r="D241" i="1"/>
  <c r="D239" i="1"/>
  <c r="D238" i="1"/>
  <c r="D237" i="1"/>
  <c r="D235" i="1"/>
  <c r="D234" i="1"/>
  <c r="D233" i="1"/>
  <c r="D231" i="1"/>
  <c r="D230" i="1"/>
  <c r="D229" i="1"/>
  <c r="D227" i="1"/>
  <c r="D226" i="1"/>
  <c r="D225" i="1"/>
  <c r="D223" i="1"/>
  <c r="D222" i="1"/>
  <c r="D221" i="1"/>
  <c r="D219" i="1"/>
  <c r="D218" i="1"/>
  <c r="D217" i="1"/>
  <c r="D215" i="1"/>
  <c r="D214" i="1"/>
  <c r="D213" i="1"/>
  <c r="D211" i="1"/>
  <c r="D210" i="1"/>
  <c r="D209" i="1"/>
  <c r="D207" i="1"/>
  <c r="D206" i="1"/>
  <c r="D205" i="1"/>
  <c r="D203" i="1"/>
  <c r="D202" i="1"/>
  <c r="D201" i="1"/>
  <c r="D199" i="1"/>
  <c r="D198" i="1"/>
  <c r="D197" i="1"/>
  <c r="D195" i="1"/>
  <c r="D194" i="1"/>
  <c r="D193" i="1"/>
  <c r="D191" i="1"/>
  <c r="D190" i="1"/>
  <c r="D189" i="1"/>
  <c r="D187" i="1"/>
  <c r="D186" i="1"/>
  <c r="D185" i="1"/>
  <c r="D183" i="1"/>
  <c r="D182" i="1"/>
  <c r="D181" i="1"/>
  <c r="D179" i="1"/>
  <c r="D178" i="1"/>
  <c r="D177" i="1"/>
  <c r="D175" i="1"/>
  <c r="D174" i="1"/>
  <c r="D173" i="1"/>
  <c r="D171" i="1"/>
  <c r="D170" i="1"/>
  <c r="D169" i="1"/>
  <c r="D167" i="1"/>
  <c r="D166" i="1"/>
  <c r="D165" i="1"/>
  <c r="D163" i="1"/>
  <c r="D162" i="1"/>
  <c r="D161" i="1"/>
  <c r="D159" i="1"/>
  <c r="D158" i="1"/>
  <c r="D157" i="1"/>
  <c r="D155" i="1"/>
  <c r="D154" i="1"/>
  <c r="D153" i="1"/>
  <c r="D151" i="1"/>
  <c r="D150" i="1"/>
  <c r="D149" i="1"/>
  <c r="D147" i="1"/>
  <c r="D146" i="1"/>
  <c r="D145" i="1"/>
  <c r="D143" i="1"/>
  <c r="D142" i="1"/>
  <c r="D141" i="1"/>
  <c r="D139" i="1"/>
  <c r="D138" i="1"/>
  <c r="D137" i="1"/>
  <c r="D135" i="1"/>
  <c r="D134" i="1"/>
  <c r="D133" i="1"/>
  <c r="D131" i="1"/>
  <c r="D130" i="1"/>
  <c r="D129" i="1"/>
  <c r="D127" i="1"/>
  <c r="D126" i="1"/>
  <c r="D125" i="1"/>
  <c r="D123" i="1"/>
  <c r="D122" i="1"/>
  <c r="D121" i="1"/>
  <c r="D119" i="1"/>
  <c r="D118" i="1"/>
  <c r="D117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G13" i="1"/>
  <c r="E13" i="1"/>
  <c r="D13" i="1"/>
  <c r="E3964" i="1" l="1"/>
  <c r="E3966" i="1"/>
  <c r="E3968" i="1"/>
  <c r="E3972" i="1"/>
  <c r="O3972" i="1" s="1"/>
  <c r="E3974" i="1"/>
  <c r="E4034" i="1"/>
  <c r="E4088" i="1"/>
  <c r="E4122" i="1"/>
  <c r="S4122" i="1" s="1"/>
  <c r="E4134" i="1"/>
  <c r="S4134" i="1" s="1"/>
  <c r="E4158" i="1"/>
  <c r="E4266" i="1"/>
  <c r="S4266" i="1" s="1"/>
  <c r="E4274" i="1"/>
  <c r="S4274" i="1" s="1"/>
  <c r="E4282" i="1"/>
  <c r="S4282" i="1" s="1"/>
  <c r="E4288" i="1"/>
  <c r="S4288" i="1" s="1"/>
  <c r="E4292" i="1"/>
  <c r="S4292" i="1" s="1"/>
  <c r="E4296" i="1"/>
  <c r="S4296" i="1" s="1"/>
  <c r="E4300" i="1"/>
  <c r="S4300" i="1" s="1"/>
  <c r="E4304" i="1"/>
  <c r="S4304" i="1" s="1"/>
  <c r="E4308" i="1"/>
  <c r="S4308" i="1" s="1"/>
  <c r="E4312" i="1"/>
  <c r="S4312" i="1" s="1"/>
  <c r="E4316" i="1"/>
  <c r="S4316" i="1" s="1"/>
  <c r="E4320" i="1"/>
  <c r="S4320" i="1" s="1"/>
  <c r="E4324" i="1"/>
  <c r="S4324" i="1" s="1"/>
  <c r="E4328" i="1"/>
  <c r="S4328" i="1" s="1"/>
  <c r="E4332" i="1"/>
  <c r="S4332" i="1" s="1"/>
  <c r="E4336" i="1"/>
  <c r="S4336" i="1" s="1"/>
  <c r="E6015" i="1"/>
  <c r="E6019" i="1"/>
  <c r="O6019" i="1" s="1"/>
  <c r="E6023" i="1"/>
  <c r="E6027" i="1"/>
  <c r="E6031" i="1"/>
  <c r="E6035" i="1"/>
  <c r="O6035" i="1" s="1"/>
  <c r="E6039" i="1"/>
  <c r="E6043" i="1"/>
  <c r="E6047" i="1"/>
  <c r="E6051" i="1"/>
  <c r="O6051" i="1" s="1"/>
  <c r="E6055" i="1"/>
  <c r="E6059" i="1"/>
  <c r="E6063" i="1"/>
  <c r="E6067" i="1"/>
  <c r="O6067" i="1" s="1"/>
  <c r="E6071" i="1"/>
  <c r="E6075" i="1"/>
  <c r="E6079" i="1"/>
  <c r="E6083" i="1"/>
  <c r="O6083" i="1" s="1"/>
  <c r="E6087" i="1"/>
  <c r="S6087" i="1" s="1"/>
  <c r="E6091" i="1"/>
  <c r="S6091" i="1" s="1"/>
  <c r="E6095" i="1"/>
  <c r="S6095" i="1" s="1"/>
  <c r="E6099" i="1"/>
  <c r="S6099" i="1" s="1"/>
  <c r="E6103" i="1"/>
  <c r="S6103" i="1" s="1"/>
  <c r="E6107" i="1"/>
  <c r="S6107" i="1" s="1"/>
  <c r="E6111" i="1"/>
  <c r="S6111" i="1" s="1"/>
  <c r="E6115" i="1"/>
  <c r="S6115" i="1" s="1"/>
  <c r="E6119" i="1"/>
  <c r="S6119" i="1" s="1"/>
  <c r="E6123" i="1"/>
  <c r="S6123" i="1" s="1"/>
  <c r="E6127" i="1"/>
  <c r="S6127" i="1" s="1"/>
  <c r="E6131" i="1"/>
  <c r="S6131" i="1" s="1"/>
  <c r="E4340" i="1"/>
  <c r="S4340" i="1" s="1"/>
  <c r="E4344" i="1"/>
  <c r="S4344" i="1" s="1"/>
  <c r="E4348" i="1"/>
  <c r="S4348" i="1" s="1"/>
  <c r="E4358" i="1"/>
  <c r="S4358" i="1" s="1"/>
  <c r="E4360" i="1"/>
  <c r="S4360" i="1" s="1"/>
  <c r="E4362" i="1"/>
  <c r="S4362" i="1" s="1"/>
  <c r="E4364" i="1"/>
  <c r="S4364" i="1" s="1"/>
  <c r="E4366" i="1"/>
  <c r="S4366" i="1" s="1"/>
  <c r="E4370" i="1"/>
  <c r="S4370" i="1" s="1"/>
  <c r="E4374" i="1"/>
  <c r="S4374" i="1" s="1"/>
  <c r="E4380" i="1"/>
  <c r="S4380" i="1" s="1"/>
  <c r="E4384" i="1"/>
  <c r="S4384" i="1" s="1"/>
  <c r="E4388" i="1"/>
  <c r="S4388" i="1" s="1"/>
  <c r="E4396" i="1"/>
  <c r="S4396" i="1" s="1"/>
  <c r="E4400" i="1"/>
  <c r="S4400" i="1" s="1"/>
  <c r="E4404" i="1"/>
  <c r="S4404" i="1" s="1"/>
  <c r="E4408" i="1"/>
  <c r="S4408" i="1" s="1"/>
  <c r="E4412" i="1"/>
  <c r="S4412" i="1" s="1"/>
  <c r="E4416" i="1"/>
  <c r="S4416" i="1" s="1"/>
  <c r="E4418" i="1"/>
  <c r="S4418" i="1" s="1"/>
  <c r="E4420" i="1"/>
  <c r="S4420" i="1" s="1"/>
  <c r="E4422" i="1"/>
  <c r="S4422" i="1" s="1"/>
  <c r="E4424" i="1"/>
  <c r="S4424" i="1" s="1"/>
  <c r="E4428" i="1"/>
  <c r="S4428" i="1" s="1"/>
  <c r="E4430" i="1"/>
  <c r="S4430" i="1" s="1"/>
  <c r="E4432" i="1"/>
  <c r="S4432" i="1" s="1"/>
  <c r="E4434" i="1"/>
  <c r="S4434" i="1" s="1"/>
  <c r="E4436" i="1"/>
  <c r="S4436" i="1" s="1"/>
  <c r="E4438" i="1"/>
  <c r="S4438" i="1" s="1"/>
  <c r="E4440" i="1"/>
  <c r="S4440" i="1" s="1"/>
  <c r="E4442" i="1"/>
  <c r="S4442" i="1" s="1"/>
  <c r="E4444" i="1"/>
  <c r="S4444" i="1" s="1"/>
  <c r="E4446" i="1"/>
  <c r="S4446" i="1" s="1"/>
  <c r="E4448" i="1"/>
  <c r="S4448" i="1" s="1"/>
  <c r="E4450" i="1"/>
  <c r="S4450" i="1" s="1"/>
  <c r="E4452" i="1"/>
  <c r="S4452" i="1" s="1"/>
  <c r="E4454" i="1"/>
  <c r="S4454" i="1" s="1"/>
  <c r="E4456" i="1"/>
  <c r="S4456" i="1" s="1"/>
  <c r="E4458" i="1"/>
  <c r="S4458" i="1" s="1"/>
  <c r="E4460" i="1"/>
  <c r="S4460" i="1" s="1"/>
  <c r="E4464" i="1"/>
  <c r="S4464" i="1" s="1"/>
  <c r="E4466" i="1"/>
  <c r="S4466" i="1" s="1"/>
  <c r="E4468" i="1"/>
  <c r="S4468" i="1" s="1"/>
  <c r="E4470" i="1"/>
  <c r="S4470" i="1" s="1"/>
  <c r="E4472" i="1"/>
  <c r="S4472" i="1" s="1"/>
  <c r="E4474" i="1"/>
  <c r="S4474" i="1" s="1"/>
  <c r="E4476" i="1"/>
  <c r="S4476" i="1" s="1"/>
  <c r="E4478" i="1"/>
  <c r="S4478" i="1" s="1"/>
  <c r="E4480" i="1"/>
  <c r="S4480" i="1" s="1"/>
  <c r="E4482" i="1"/>
  <c r="S4482" i="1" s="1"/>
  <c r="E4484" i="1"/>
  <c r="S4484" i="1" s="1"/>
  <c r="E4486" i="1"/>
  <c r="S4486" i="1" s="1"/>
  <c r="E4488" i="1"/>
  <c r="S4488" i="1" s="1"/>
  <c r="E4490" i="1"/>
  <c r="S4490" i="1" s="1"/>
  <c r="E4494" i="1"/>
  <c r="S4494" i="1" s="1"/>
  <c r="E4498" i="1"/>
  <c r="S4498" i="1" s="1"/>
  <c r="E4502" i="1"/>
  <c r="S4502" i="1" s="1"/>
  <c r="E4506" i="1"/>
  <c r="S4506" i="1" s="1"/>
  <c r="E4510" i="1"/>
  <c r="S4510" i="1" s="1"/>
  <c r="E4514" i="1"/>
  <c r="S4514" i="1" s="1"/>
  <c r="E4516" i="1"/>
  <c r="S4516" i="1" s="1"/>
  <c r="E4518" i="1"/>
  <c r="S4518" i="1" s="1"/>
  <c r="E4520" i="1"/>
  <c r="S4520" i="1" s="1"/>
  <c r="E4522" i="1"/>
  <c r="S4522" i="1" s="1"/>
  <c r="E4526" i="1"/>
  <c r="S4526" i="1" s="1"/>
  <c r="E4530" i="1"/>
  <c r="S4530" i="1" s="1"/>
  <c r="E4534" i="1"/>
  <c r="S4534" i="1" s="1"/>
  <c r="E4538" i="1"/>
  <c r="S4538" i="1" s="1"/>
  <c r="E4542" i="1"/>
  <c r="S4542" i="1" s="1"/>
  <c r="E4546" i="1"/>
  <c r="S4546" i="1" s="1"/>
  <c r="E4550" i="1"/>
  <c r="S4550" i="1" s="1"/>
  <c r="E4554" i="1"/>
  <c r="S4554" i="1" s="1"/>
  <c r="E4558" i="1"/>
  <c r="S4558" i="1" s="1"/>
  <c r="E4562" i="1"/>
  <c r="S4562" i="1" s="1"/>
  <c r="E4566" i="1"/>
  <c r="S4566" i="1" s="1"/>
  <c r="E4570" i="1"/>
  <c r="S4570" i="1" s="1"/>
  <c r="E4574" i="1"/>
  <c r="S4574" i="1" s="1"/>
  <c r="E4578" i="1"/>
  <c r="S4578" i="1" s="1"/>
  <c r="E4582" i="1"/>
  <c r="S4582" i="1" s="1"/>
  <c r="E4590" i="1"/>
  <c r="S4590" i="1" s="1"/>
  <c r="E4594" i="1"/>
  <c r="S4594" i="1" s="1"/>
  <c r="E4598" i="1"/>
  <c r="S4598" i="1" s="1"/>
  <c r="E4602" i="1"/>
  <c r="S4602" i="1" s="1"/>
  <c r="E4606" i="1"/>
  <c r="S4606" i="1" s="1"/>
  <c r="E4610" i="1"/>
  <c r="S4610" i="1" s="1"/>
  <c r="E4622" i="1"/>
  <c r="S4622" i="1" s="1"/>
  <c r="E4650" i="1"/>
  <c r="S4650" i="1" s="1"/>
  <c r="E4654" i="1"/>
  <c r="S4654" i="1" s="1"/>
  <c r="E4658" i="1"/>
  <c r="S4658" i="1" s="1"/>
  <c r="E4662" i="1"/>
  <c r="S4662" i="1" s="1"/>
  <c r="E4666" i="1"/>
  <c r="S4666" i="1" s="1"/>
  <c r="E4670" i="1"/>
  <c r="S4670" i="1" s="1"/>
  <c r="E4674" i="1"/>
  <c r="S4674" i="1" s="1"/>
  <c r="E4678" i="1"/>
  <c r="S4678" i="1" s="1"/>
  <c r="E4682" i="1"/>
  <c r="S4682" i="1" s="1"/>
  <c r="E4686" i="1"/>
  <c r="S4686" i="1" s="1"/>
  <c r="E4690" i="1"/>
  <c r="S4690" i="1" s="1"/>
  <c r="E4694" i="1"/>
  <c r="S4694" i="1" s="1"/>
  <c r="E4698" i="1"/>
  <c r="S4698" i="1" s="1"/>
  <c r="E4702" i="1"/>
  <c r="S4702" i="1" s="1"/>
  <c r="E4706" i="1"/>
  <c r="S4706" i="1" s="1"/>
  <c r="E4710" i="1"/>
  <c r="S4710" i="1" s="1"/>
  <c r="E4714" i="1"/>
  <c r="S4714" i="1" s="1"/>
  <c r="E4738" i="1"/>
  <c r="S4738" i="1" s="1"/>
  <c r="E4742" i="1"/>
  <c r="S4742" i="1" s="1"/>
  <c r="E4746" i="1"/>
  <c r="S4746" i="1" s="1"/>
  <c r="E4750" i="1"/>
  <c r="S4750" i="1" s="1"/>
  <c r="E4754" i="1"/>
  <c r="S4754" i="1" s="1"/>
  <c r="E4758" i="1"/>
  <c r="S4758" i="1" s="1"/>
  <c r="E4762" i="1"/>
  <c r="S4762" i="1" s="1"/>
  <c r="E4766" i="1"/>
  <c r="S4766" i="1" s="1"/>
  <c r="E4770" i="1"/>
  <c r="S4770" i="1" s="1"/>
  <c r="E4782" i="1"/>
  <c r="S4782" i="1" s="1"/>
  <c r="E4786" i="1"/>
  <c r="S4786" i="1" s="1"/>
  <c r="E4790" i="1"/>
  <c r="S4790" i="1" s="1"/>
  <c r="E4794" i="1"/>
  <c r="S4794" i="1" s="1"/>
  <c r="E4798" i="1"/>
  <c r="S4798" i="1" s="1"/>
  <c r="E4802" i="1"/>
  <c r="S4802" i="1" s="1"/>
  <c r="E4806" i="1"/>
  <c r="S4806" i="1" s="1"/>
  <c r="E4810" i="1"/>
  <c r="S4810" i="1" s="1"/>
  <c r="E4814" i="1"/>
  <c r="S4814" i="1" s="1"/>
  <c r="E4818" i="1"/>
  <c r="S4818" i="1" s="1"/>
  <c r="E4822" i="1"/>
  <c r="S4822" i="1" s="1"/>
  <c r="E4826" i="1"/>
  <c r="S4826" i="1" s="1"/>
  <c r="E4830" i="1"/>
  <c r="S4830" i="1" s="1"/>
  <c r="E4834" i="1"/>
  <c r="S4834" i="1" s="1"/>
  <c r="E4838" i="1"/>
  <c r="S4838" i="1" s="1"/>
  <c r="E4842" i="1"/>
  <c r="S4842" i="1" s="1"/>
  <c r="E4846" i="1"/>
  <c r="S4846" i="1" s="1"/>
  <c r="E4850" i="1"/>
  <c r="S4850" i="1" s="1"/>
  <c r="E4854" i="1"/>
  <c r="S4854" i="1" s="1"/>
  <c r="E4870" i="1"/>
  <c r="S4870" i="1" s="1"/>
  <c r="E4874" i="1"/>
  <c r="S4874" i="1" s="1"/>
  <c r="E4878" i="1"/>
  <c r="S4878" i="1" s="1"/>
  <c r="E4882" i="1"/>
  <c r="S4882" i="1" s="1"/>
  <c r="E4886" i="1"/>
  <c r="S4886" i="1" s="1"/>
  <c r="E4890" i="1"/>
  <c r="S4890" i="1" s="1"/>
  <c r="E4894" i="1"/>
  <c r="S4894" i="1" s="1"/>
  <c r="E4898" i="1"/>
  <c r="S4898" i="1" s="1"/>
  <c r="E4902" i="1"/>
  <c r="S4902" i="1" s="1"/>
  <c r="E4906" i="1"/>
  <c r="S4906" i="1" s="1"/>
  <c r="E4910" i="1"/>
  <c r="S4910" i="1" s="1"/>
  <c r="E4914" i="1"/>
  <c r="S4914" i="1" s="1"/>
  <c r="E4918" i="1"/>
  <c r="S4918" i="1" s="1"/>
  <c r="E4922" i="1"/>
  <c r="S4922" i="1" s="1"/>
  <c r="E4926" i="1"/>
  <c r="S4926" i="1" s="1"/>
  <c r="E4930" i="1"/>
  <c r="S4930" i="1" s="1"/>
  <c r="E4934" i="1"/>
  <c r="S4934" i="1" s="1"/>
  <c r="E4938" i="1"/>
  <c r="S4938" i="1" s="1"/>
  <c r="E4942" i="1"/>
  <c r="S4942" i="1" s="1"/>
  <c r="E4944" i="1"/>
  <c r="S4944" i="1" s="1"/>
  <c r="E4946" i="1"/>
  <c r="S4946" i="1" s="1"/>
  <c r="E4950" i="1"/>
  <c r="S4950" i="1" s="1"/>
  <c r="E4954" i="1"/>
  <c r="S4954" i="1" s="1"/>
  <c r="E4958" i="1"/>
  <c r="S4958" i="1" s="1"/>
  <c r="E4968" i="1"/>
  <c r="S4968" i="1" s="1"/>
  <c r="E4974" i="1"/>
  <c r="S4974" i="1" s="1"/>
  <c r="E4978" i="1"/>
  <c r="S4978" i="1" s="1"/>
  <c r="E4982" i="1"/>
  <c r="S4982" i="1" s="1"/>
  <c r="E4986" i="1"/>
  <c r="S4986" i="1" s="1"/>
  <c r="E4990" i="1"/>
  <c r="S4990" i="1" s="1"/>
  <c r="E4994" i="1"/>
  <c r="S4994" i="1" s="1"/>
  <c r="E4998" i="1"/>
  <c r="S4998" i="1" s="1"/>
  <c r="E5008" i="1"/>
  <c r="S5008" i="1" s="1"/>
  <c r="E5038" i="1"/>
  <c r="E5042" i="1"/>
  <c r="E5046" i="1"/>
  <c r="E5050" i="1"/>
  <c r="O5050" i="1" s="1"/>
  <c r="E5054" i="1"/>
  <c r="E5058" i="1"/>
  <c r="E5062" i="1"/>
  <c r="E5066" i="1"/>
  <c r="O5066" i="1" s="1"/>
  <c r="E5070" i="1"/>
  <c r="E5074" i="1"/>
  <c r="E5078" i="1"/>
  <c r="E5082" i="1"/>
  <c r="O5082" i="1" s="1"/>
  <c r="E5086" i="1"/>
  <c r="E5090" i="1"/>
  <c r="E5094" i="1"/>
  <c r="E5098" i="1"/>
  <c r="O5098" i="1" s="1"/>
  <c r="E5102" i="1"/>
  <c r="E5106" i="1"/>
  <c r="E5110" i="1"/>
  <c r="E5114" i="1"/>
  <c r="O5114" i="1" s="1"/>
  <c r="E5118" i="1"/>
  <c r="E5122" i="1"/>
  <c r="E5126" i="1"/>
  <c r="E5130" i="1"/>
  <c r="O5130" i="1" s="1"/>
  <c r="E5134" i="1"/>
  <c r="E5142" i="1"/>
  <c r="E5146" i="1"/>
  <c r="E5150" i="1"/>
  <c r="O5150" i="1" s="1"/>
  <c r="E5154" i="1"/>
  <c r="E5158" i="1"/>
  <c r="E5162" i="1"/>
  <c r="E5166" i="1"/>
  <c r="O5166" i="1" s="1"/>
  <c r="E5174" i="1"/>
  <c r="E5186" i="1"/>
  <c r="E5190" i="1"/>
  <c r="E5194" i="1"/>
  <c r="O5194" i="1" s="1"/>
  <c r="E5198" i="1"/>
  <c r="E5202" i="1"/>
  <c r="E5206" i="1"/>
  <c r="E5210" i="1"/>
  <c r="O5210" i="1" s="1"/>
  <c r="E5214" i="1"/>
  <c r="E5222" i="1"/>
  <c r="E5230" i="1"/>
  <c r="E5234" i="1"/>
  <c r="O5234" i="1" s="1"/>
  <c r="E5238" i="1"/>
  <c r="E5246" i="1"/>
  <c r="E5254" i="1"/>
  <c r="E5258" i="1"/>
  <c r="O5258" i="1" s="1"/>
  <c r="E5262" i="1"/>
  <c r="E5266" i="1"/>
  <c r="E5270" i="1"/>
  <c r="E5274" i="1"/>
  <c r="O5274" i="1" s="1"/>
  <c r="E5278" i="1"/>
  <c r="E5682" i="1"/>
  <c r="S5682" i="1" s="1"/>
  <c r="E5686" i="1"/>
  <c r="S5686" i="1" s="1"/>
  <c r="E5688" i="1"/>
  <c r="S5688" i="1" s="1"/>
  <c r="E5690" i="1"/>
  <c r="O5690" i="1" s="1"/>
  <c r="E5694" i="1"/>
  <c r="S5694" i="1" s="1"/>
  <c r="E5696" i="1"/>
  <c r="S5696" i="1" s="1"/>
  <c r="E5698" i="1"/>
  <c r="O5698" i="1" s="1"/>
  <c r="E5700" i="1"/>
  <c r="E5702" i="1"/>
  <c r="S5702" i="1" s="1"/>
  <c r="E5704" i="1"/>
  <c r="S5704" i="1" s="1"/>
  <c r="E5706" i="1"/>
  <c r="O5706" i="1" s="1"/>
  <c r="E5708" i="1"/>
  <c r="O5708" i="1" s="1"/>
  <c r="E5710" i="1"/>
  <c r="S5710" i="1" s="1"/>
  <c r="E5712" i="1"/>
  <c r="S5712" i="1" s="1"/>
  <c r="E5714" i="1"/>
  <c r="S5714" i="1" s="1"/>
  <c r="E5758" i="1"/>
  <c r="S5758" i="1" s="1"/>
  <c r="E5762" i="1"/>
  <c r="S5762" i="1" s="1"/>
  <c r="E5766" i="1"/>
  <c r="S5766" i="1" s="1"/>
  <c r="E5790" i="1"/>
  <c r="S5790" i="1" s="1"/>
  <c r="E5794" i="1"/>
  <c r="O5794" i="1" s="1"/>
  <c r="E5798" i="1"/>
  <c r="S5798" i="1" s="1"/>
  <c r="E5800" i="1"/>
  <c r="S5800" i="1" s="1"/>
  <c r="E5802" i="1"/>
  <c r="S5802" i="1" s="1"/>
  <c r="E5804" i="1"/>
  <c r="O5804" i="1" s="1"/>
  <c r="E5806" i="1"/>
  <c r="S5806" i="1" s="1"/>
  <c r="E5810" i="1"/>
  <c r="E5834" i="1"/>
  <c r="O5834" i="1" s="1"/>
  <c r="E5842" i="1"/>
  <c r="E5846" i="1"/>
  <c r="E5850" i="1"/>
  <c r="E5854" i="1"/>
  <c r="O5854" i="1" s="1"/>
  <c r="E5858" i="1"/>
  <c r="E5862" i="1"/>
  <c r="E5866" i="1"/>
  <c r="E5870" i="1"/>
  <c r="O5870" i="1" s="1"/>
  <c r="E5874" i="1"/>
  <c r="E5878" i="1"/>
  <c r="E5882" i="1"/>
  <c r="E5886" i="1"/>
  <c r="O5886" i="1" s="1"/>
  <c r="E5890" i="1"/>
  <c r="E5894" i="1"/>
  <c r="E5898" i="1"/>
  <c r="E5902" i="1"/>
  <c r="O5902" i="1" s="1"/>
  <c r="E5906" i="1"/>
  <c r="E5910" i="1"/>
  <c r="E5914" i="1"/>
  <c r="E5918" i="1"/>
  <c r="O5918" i="1" s="1"/>
  <c r="E5922" i="1"/>
  <c r="E5926" i="1"/>
  <c r="E5930" i="1"/>
  <c r="E5934" i="1"/>
  <c r="O5934" i="1" s="1"/>
  <c r="E5938" i="1"/>
  <c r="E5942" i="1"/>
  <c r="E5946" i="1"/>
  <c r="E5950" i="1"/>
  <c r="O5950" i="1" s="1"/>
  <c r="E5954" i="1"/>
  <c r="E5958" i="1"/>
  <c r="E5962" i="1"/>
  <c r="E5966" i="1"/>
  <c r="O5966" i="1" s="1"/>
  <c r="E5970" i="1"/>
  <c r="E5974" i="1"/>
  <c r="E5978" i="1"/>
  <c r="E5982" i="1"/>
  <c r="O5982" i="1" s="1"/>
  <c r="E5986" i="1"/>
  <c r="E5990" i="1"/>
  <c r="E5994" i="1"/>
  <c r="E5998" i="1"/>
  <c r="O5998" i="1" s="1"/>
  <c r="E6002" i="1"/>
  <c r="E6006" i="1"/>
  <c r="E3883" i="1"/>
  <c r="E3887" i="1"/>
  <c r="O3887" i="1" s="1"/>
  <c r="E3899" i="1"/>
  <c r="E3965" i="1"/>
  <c r="E3967" i="1"/>
  <c r="E3971" i="1"/>
  <c r="O3971" i="1" s="1"/>
  <c r="E3973" i="1"/>
  <c r="E3975" i="1"/>
  <c r="E3979" i="1"/>
  <c r="E4033" i="1"/>
  <c r="O4033" i="1" s="1"/>
  <c r="E4093" i="1"/>
  <c r="E4097" i="1"/>
  <c r="E4099" i="1"/>
  <c r="E4101" i="1"/>
  <c r="O4101" i="1" s="1"/>
  <c r="E4289" i="1"/>
  <c r="S4289" i="1" s="1"/>
  <c r="E4293" i="1"/>
  <c r="S4293" i="1" s="1"/>
  <c r="E4297" i="1"/>
  <c r="S4297" i="1" s="1"/>
  <c r="E4309" i="1"/>
  <c r="S4309" i="1" s="1"/>
  <c r="E4313" i="1"/>
  <c r="S4313" i="1" s="1"/>
  <c r="E4317" i="1"/>
  <c r="S4317" i="1" s="1"/>
  <c r="E4331" i="1"/>
  <c r="S4331" i="1" s="1"/>
  <c r="E4333" i="1"/>
  <c r="S4333" i="1" s="1"/>
  <c r="E4337" i="1"/>
  <c r="S4337" i="1" s="1"/>
  <c r="E4339" i="1"/>
  <c r="S4339" i="1" s="1"/>
  <c r="E4347" i="1"/>
  <c r="S4347" i="1" s="1"/>
  <c r="E4351" i="1"/>
  <c r="S4351" i="1" s="1"/>
  <c r="E4355" i="1"/>
  <c r="S4355" i="1" s="1"/>
  <c r="E4359" i="1"/>
  <c r="S4359" i="1" s="1"/>
  <c r="E4377" i="1"/>
  <c r="S4377" i="1" s="1"/>
  <c r="E4381" i="1"/>
  <c r="S4381" i="1" s="1"/>
  <c r="E4385" i="1"/>
  <c r="S4385" i="1" s="1"/>
  <c r="E4389" i="1"/>
  <c r="S4389" i="1" s="1"/>
  <c r="E4391" i="1"/>
  <c r="S4391" i="1" s="1"/>
  <c r="E4393" i="1"/>
  <c r="S4393" i="1" s="1"/>
  <c r="E4395" i="1"/>
  <c r="S4395" i="1" s="1"/>
  <c r="E4403" i="1"/>
  <c r="S4403" i="1" s="1"/>
  <c r="E4407" i="1"/>
  <c r="S4407" i="1" s="1"/>
  <c r="E4411" i="1"/>
  <c r="S4411" i="1" s="1"/>
  <c r="E4415" i="1"/>
  <c r="S4415" i="1" s="1"/>
  <c r="E4499" i="1"/>
  <c r="S4499" i="1" s="1"/>
  <c r="E4503" i="1"/>
  <c r="S4503" i="1" s="1"/>
  <c r="E4507" i="1"/>
  <c r="S4507" i="1" s="1"/>
  <c r="E4511" i="1"/>
  <c r="S4511" i="1" s="1"/>
  <c r="E4515" i="1"/>
  <c r="S4515" i="1" s="1"/>
  <c r="E4523" i="1"/>
  <c r="S4523" i="1" s="1"/>
  <c r="E4527" i="1"/>
  <c r="S4527" i="1" s="1"/>
  <c r="E4531" i="1"/>
  <c r="S4531" i="1" s="1"/>
  <c r="E4535" i="1"/>
  <c r="S4535" i="1" s="1"/>
  <c r="E4539" i="1"/>
  <c r="S4539" i="1" s="1"/>
  <c r="E4543" i="1"/>
  <c r="S4543" i="1" s="1"/>
  <c r="E4547" i="1"/>
  <c r="S4547" i="1" s="1"/>
  <c r="E4551" i="1"/>
  <c r="S4551" i="1" s="1"/>
  <c r="E4555" i="1"/>
  <c r="S4555" i="1" s="1"/>
  <c r="E4559" i="1"/>
  <c r="S4559" i="1" s="1"/>
  <c r="E4583" i="1"/>
  <c r="S4583" i="1" s="1"/>
  <c r="E4587" i="1"/>
  <c r="S4587" i="1" s="1"/>
  <c r="E4599" i="1"/>
  <c r="S4599" i="1" s="1"/>
  <c r="E4603" i="1"/>
  <c r="S4603" i="1" s="1"/>
  <c r="E4609" i="1"/>
  <c r="S4609" i="1" s="1"/>
  <c r="E4613" i="1"/>
  <c r="S4613" i="1" s="1"/>
  <c r="E4615" i="1"/>
  <c r="S4615" i="1" s="1"/>
  <c r="E4617" i="1"/>
  <c r="S4617" i="1" s="1"/>
  <c r="E4619" i="1"/>
  <c r="S4619" i="1" s="1"/>
  <c r="E4621" i="1"/>
  <c r="S4621" i="1" s="1"/>
  <c r="E4623" i="1"/>
  <c r="S4623" i="1" s="1"/>
  <c r="E4625" i="1"/>
  <c r="S4625" i="1" s="1"/>
  <c r="E4629" i="1"/>
  <c r="S4629" i="1" s="1"/>
  <c r="E4631" i="1"/>
  <c r="S4631" i="1" s="1"/>
  <c r="E4633" i="1"/>
  <c r="S4633" i="1" s="1"/>
  <c r="E4637" i="1"/>
  <c r="S4637" i="1" s="1"/>
  <c r="E4639" i="1"/>
  <c r="S4639" i="1" s="1"/>
  <c r="E4641" i="1"/>
  <c r="S4641" i="1" s="1"/>
  <c r="E4643" i="1"/>
  <c r="S4643" i="1" s="1"/>
  <c r="E4645" i="1"/>
  <c r="S4645" i="1" s="1"/>
  <c r="E4647" i="1"/>
  <c r="S4647" i="1" s="1"/>
  <c r="E4649" i="1"/>
  <c r="S4649" i="1" s="1"/>
  <c r="E4657" i="1"/>
  <c r="S4657" i="1" s="1"/>
  <c r="E4661" i="1"/>
  <c r="S4661" i="1" s="1"/>
  <c r="E4665" i="1"/>
  <c r="S4665" i="1" s="1"/>
  <c r="E4669" i="1"/>
  <c r="S4669" i="1" s="1"/>
  <c r="E4673" i="1"/>
  <c r="S4673" i="1" s="1"/>
  <c r="E4677" i="1"/>
  <c r="S4677" i="1" s="1"/>
  <c r="E4681" i="1"/>
  <c r="S4681" i="1" s="1"/>
  <c r="E4701" i="1"/>
  <c r="S4701" i="1" s="1"/>
  <c r="E4705" i="1"/>
  <c r="S4705" i="1" s="1"/>
  <c r="E4707" i="1"/>
  <c r="S4707" i="1" s="1"/>
  <c r="E4709" i="1"/>
  <c r="S4709" i="1" s="1"/>
  <c r="E4711" i="1"/>
  <c r="S4711" i="1" s="1"/>
  <c r="E4715" i="1"/>
  <c r="S4715" i="1" s="1"/>
  <c r="E4717" i="1"/>
  <c r="S4717" i="1" s="1"/>
  <c r="E4719" i="1"/>
  <c r="S4719" i="1" s="1"/>
  <c r="E4721" i="1"/>
  <c r="S4721" i="1" s="1"/>
  <c r="E4723" i="1"/>
  <c r="S4723" i="1" s="1"/>
  <c r="E4725" i="1"/>
  <c r="S4725" i="1" s="1"/>
  <c r="E4727" i="1"/>
  <c r="S4727" i="1" s="1"/>
  <c r="E4731" i="1"/>
  <c r="S4731" i="1" s="1"/>
  <c r="E4735" i="1"/>
  <c r="S4735" i="1" s="1"/>
  <c r="E4739" i="1"/>
  <c r="S4739" i="1" s="1"/>
  <c r="E4751" i="1"/>
  <c r="S4751" i="1" s="1"/>
  <c r="E4755" i="1"/>
  <c r="S4755" i="1" s="1"/>
  <c r="E4759" i="1"/>
  <c r="S4759" i="1" s="1"/>
  <c r="E4763" i="1"/>
  <c r="S4763" i="1" s="1"/>
  <c r="E4773" i="1"/>
  <c r="S4773" i="1" s="1"/>
  <c r="E4777" i="1"/>
  <c r="S4777" i="1" s="1"/>
  <c r="E4779" i="1"/>
  <c r="S4779" i="1" s="1"/>
  <c r="E4781" i="1"/>
  <c r="S4781" i="1" s="1"/>
  <c r="E4783" i="1"/>
  <c r="S4783" i="1" s="1"/>
  <c r="E4785" i="1"/>
  <c r="S4785" i="1" s="1"/>
  <c r="E4787" i="1"/>
  <c r="S4787" i="1" s="1"/>
  <c r="E4789" i="1"/>
  <c r="S4789" i="1" s="1"/>
  <c r="E4791" i="1"/>
  <c r="S4791" i="1" s="1"/>
  <c r="E4793" i="1"/>
  <c r="S4793" i="1" s="1"/>
  <c r="E4795" i="1"/>
  <c r="S4795" i="1" s="1"/>
  <c r="E4797" i="1"/>
  <c r="S4797" i="1" s="1"/>
  <c r="E4799" i="1"/>
  <c r="S4799" i="1" s="1"/>
  <c r="E4801" i="1"/>
  <c r="S4801" i="1" s="1"/>
  <c r="E4803" i="1"/>
  <c r="S4803" i="1" s="1"/>
  <c r="E4805" i="1"/>
  <c r="S4805" i="1" s="1"/>
  <c r="E4809" i="1"/>
  <c r="S4809" i="1" s="1"/>
  <c r="E4823" i="1"/>
  <c r="S4823" i="1" s="1"/>
  <c r="E4839" i="1"/>
  <c r="S4839" i="1" s="1"/>
  <c r="E4847" i="1"/>
  <c r="S4847" i="1" s="1"/>
  <c r="E4851" i="1"/>
  <c r="S4851" i="1" s="1"/>
  <c r="E4853" i="1"/>
  <c r="S4853" i="1" s="1"/>
  <c r="E4855" i="1"/>
  <c r="S4855" i="1" s="1"/>
  <c r="E4857" i="1"/>
  <c r="S4857" i="1" s="1"/>
  <c r="E4859" i="1"/>
  <c r="S4859" i="1" s="1"/>
  <c r="E4863" i="1"/>
  <c r="S4863" i="1" s="1"/>
  <c r="E4867" i="1"/>
  <c r="S4867" i="1" s="1"/>
  <c r="E4871" i="1"/>
  <c r="S4871" i="1" s="1"/>
  <c r="E4873" i="1"/>
  <c r="S4873" i="1" s="1"/>
  <c r="E4875" i="1"/>
  <c r="S4875" i="1" s="1"/>
  <c r="E4879" i="1"/>
  <c r="S4879" i="1" s="1"/>
  <c r="E4881" i="1"/>
  <c r="S4881" i="1" s="1"/>
  <c r="E4883" i="1"/>
  <c r="S4883" i="1" s="1"/>
  <c r="E4885" i="1"/>
  <c r="S4885" i="1" s="1"/>
  <c r="E4887" i="1"/>
  <c r="S4887" i="1" s="1"/>
  <c r="E4889" i="1"/>
  <c r="S4889" i="1" s="1"/>
  <c r="E4891" i="1"/>
  <c r="S4891" i="1" s="1"/>
  <c r="E4955" i="1"/>
  <c r="S4955" i="1" s="1"/>
  <c r="E4959" i="1"/>
  <c r="S4959" i="1" s="1"/>
  <c r="E4963" i="1"/>
  <c r="S4963" i="1" s="1"/>
  <c r="E4971" i="1"/>
  <c r="S4971" i="1" s="1"/>
  <c r="E4975" i="1"/>
  <c r="S4975" i="1" s="1"/>
  <c r="E4979" i="1"/>
  <c r="S4979" i="1" s="1"/>
  <c r="E4983" i="1"/>
  <c r="S4983" i="1" s="1"/>
  <c r="E4985" i="1"/>
  <c r="S4985" i="1" s="1"/>
  <c r="E4987" i="1"/>
  <c r="S4987" i="1" s="1"/>
  <c r="E4993" i="1"/>
  <c r="S4993" i="1" s="1"/>
  <c r="E4997" i="1"/>
  <c r="S4997" i="1" s="1"/>
  <c r="E5011" i="1"/>
  <c r="S5011" i="1" s="1"/>
  <c r="E5015" i="1"/>
  <c r="S5015" i="1" s="1"/>
  <c r="E5019" i="1"/>
  <c r="S5019" i="1" s="1"/>
  <c r="E5023" i="1"/>
  <c r="S5023" i="1" s="1"/>
  <c r="E5027" i="1"/>
  <c r="S5027" i="1" s="1"/>
  <c r="E5031" i="1"/>
  <c r="S5031" i="1" s="1"/>
  <c r="E5041" i="1"/>
  <c r="E5053" i="1"/>
  <c r="O5053" i="1" s="1"/>
  <c r="E5055" i="1"/>
  <c r="E5057" i="1"/>
  <c r="E5061" i="1"/>
  <c r="E5065" i="1"/>
  <c r="O5065" i="1" s="1"/>
  <c r="E5069" i="1"/>
  <c r="E5071" i="1"/>
  <c r="E5073" i="1"/>
  <c r="E5075" i="1"/>
  <c r="O5075" i="1" s="1"/>
  <c r="E5077" i="1"/>
  <c r="E5079" i="1"/>
  <c r="E5081" i="1"/>
  <c r="E5085" i="1"/>
  <c r="O5085" i="1" s="1"/>
  <c r="E5087" i="1"/>
  <c r="E5089" i="1"/>
  <c r="E5091" i="1"/>
  <c r="E5093" i="1"/>
  <c r="O5093" i="1" s="1"/>
  <c r="E5095" i="1"/>
  <c r="E5097" i="1"/>
  <c r="E5099" i="1"/>
  <c r="E5101" i="1"/>
  <c r="O5101" i="1" s="1"/>
  <c r="E5103" i="1"/>
  <c r="E5105" i="1"/>
  <c r="E5109" i="1"/>
  <c r="E5111" i="1"/>
  <c r="O5111" i="1" s="1"/>
  <c r="E5113" i="1"/>
  <c r="E5117" i="1"/>
  <c r="E5119" i="1"/>
  <c r="E5121" i="1"/>
  <c r="O5121" i="1" s="1"/>
  <c r="E5125" i="1"/>
  <c r="E5127" i="1"/>
  <c r="E5129" i="1"/>
  <c r="E5133" i="1"/>
  <c r="O5133" i="1" s="1"/>
  <c r="E5137" i="1"/>
  <c r="E5139" i="1"/>
  <c r="E5141" i="1"/>
  <c r="E5147" i="1"/>
  <c r="O5147" i="1" s="1"/>
  <c r="E5149" i="1"/>
  <c r="E5151" i="1"/>
  <c r="E5153" i="1"/>
  <c r="E5155" i="1"/>
  <c r="O5155" i="1" s="1"/>
  <c r="E5157" i="1"/>
  <c r="E5159" i="1"/>
  <c r="E5163" i="1"/>
  <c r="E5167" i="1"/>
  <c r="O5167" i="1" s="1"/>
  <c r="E5169" i="1"/>
  <c r="E5171" i="1"/>
  <c r="E5173" i="1"/>
  <c r="E5175" i="1"/>
  <c r="O5175" i="1" s="1"/>
  <c r="E5177" i="1"/>
  <c r="E5181" i="1"/>
  <c r="E5183" i="1"/>
  <c r="E5185" i="1"/>
  <c r="O5185" i="1" s="1"/>
  <c r="E5187" i="1"/>
  <c r="E5189" i="1"/>
  <c r="E5191" i="1"/>
  <c r="E5193" i="1"/>
  <c r="O5193" i="1" s="1"/>
  <c r="E5195" i="1"/>
  <c r="E5199" i="1"/>
  <c r="E5203" i="1"/>
  <c r="E5211" i="1"/>
  <c r="O5211" i="1" s="1"/>
  <c r="E5215" i="1"/>
  <c r="E5219" i="1"/>
  <c r="E5223" i="1"/>
  <c r="E5227" i="1"/>
  <c r="O5227" i="1" s="1"/>
  <c r="E5231" i="1"/>
  <c r="E5235" i="1"/>
  <c r="E5239" i="1"/>
  <c r="E5243" i="1"/>
  <c r="O5243" i="1" s="1"/>
  <c r="E5245" i="1"/>
  <c r="E5251" i="1"/>
  <c r="E5253" i="1"/>
  <c r="E5255" i="1"/>
  <c r="O5255" i="1" s="1"/>
  <c r="E5257" i="1"/>
  <c r="E5259" i="1"/>
  <c r="E5261" i="1"/>
  <c r="E5265" i="1"/>
  <c r="O5265" i="1" s="1"/>
  <c r="E5269" i="1"/>
  <c r="E5273" i="1"/>
  <c r="E5277" i="1"/>
  <c r="E5281" i="1"/>
  <c r="O5281" i="1" s="1"/>
  <c r="E5497" i="1"/>
  <c r="S5497" i="1" s="1"/>
  <c r="E5499" i="1"/>
  <c r="S5499" i="1" s="1"/>
  <c r="E5501" i="1"/>
  <c r="S5501" i="1" s="1"/>
  <c r="E5505" i="1"/>
  <c r="S5505" i="1" s="1"/>
  <c r="E5649" i="1"/>
  <c r="O5649" i="1" s="1"/>
  <c r="E5685" i="1"/>
  <c r="S5685" i="1" s="1"/>
  <c r="E5697" i="1"/>
  <c r="E5699" i="1"/>
  <c r="O5699" i="1" s="1"/>
  <c r="E5701" i="1"/>
  <c r="S5701" i="1" s="1"/>
  <c r="E5703" i="1"/>
  <c r="E5705" i="1"/>
  <c r="E5707" i="1"/>
  <c r="O5707" i="1" s="1"/>
  <c r="E5709" i="1"/>
  <c r="S5709" i="1" s="1"/>
  <c r="E5711" i="1"/>
  <c r="E5761" i="1"/>
  <c r="E5793" i="1"/>
  <c r="O5793" i="1" s="1"/>
  <c r="E5799" i="1"/>
  <c r="E5807" i="1"/>
  <c r="E5827" i="1"/>
  <c r="E5831" i="1"/>
  <c r="O5831" i="1" s="1"/>
  <c r="E5835" i="1"/>
  <c r="E5839" i="1"/>
  <c r="E5875" i="1"/>
  <c r="E5879" i="1"/>
  <c r="O5879" i="1" s="1"/>
  <c r="E5883" i="1"/>
  <c r="E5887" i="1"/>
  <c r="E5891" i="1"/>
  <c r="E5895" i="1"/>
  <c r="O5895" i="1" s="1"/>
  <c r="E5899" i="1"/>
  <c r="E5903" i="1"/>
  <c r="E5907" i="1"/>
  <c r="E5911" i="1"/>
  <c r="O5911" i="1" s="1"/>
  <c r="E5915" i="1"/>
  <c r="E5919" i="1"/>
  <c r="E5923" i="1"/>
  <c r="E5927" i="1"/>
  <c r="O5927" i="1" s="1"/>
  <c r="E5931" i="1"/>
  <c r="E5935" i="1"/>
  <c r="E5939" i="1"/>
  <c r="E5943" i="1"/>
  <c r="O5943" i="1" s="1"/>
  <c r="E5947" i="1"/>
  <c r="E5951" i="1"/>
  <c r="E5955" i="1"/>
  <c r="E5959" i="1"/>
  <c r="O5959" i="1" s="1"/>
  <c r="E5963" i="1"/>
  <c r="E5967" i="1"/>
  <c r="E5971" i="1"/>
  <c r="E5975" i="1"/>
  <c r="O5975" i="1" s="1"/>
  <c r="E5979" i="1"/>
  <c r="E5983" i="1"/>
  <c r="E5987" i="1"/>
  <c r="E5991" i="1"/>
  <c r="O5991" i="1" s="1"/>
  <c r="E5995" i="1"/>
  <c r="E5999" i="1"/>
  <c r="E6003" i="1"/>
  <c r="E6007" i="1"/>
  <c r="O6007" i="1" s="1"/>
  <c r="E6011" i="1"/>
  <c r="E5626" i="1"/>
  <c r="E5648" i="1"/>
  <c r="S5648" i="1" s="1"/>
  <c r="E5650" i="1"/>
  <c r="O5650" i="1" s="1"/>
  <c r="E5654" i="1"/>
  <c r="S5654" i="1" s="1"/>
  <c r="E5818" i="1"/>
  <c r="E5822" i="1"/>
  <c r="E5826" i="1"/>
  <c r="O5826" i="1" s="1"/>
  <c r="E5830" i="1"/>
  <c r="E6010" i="1"/>
  <c r="E6014" i="1"/>
  <c r="E6018" i="1"/>
  <c r="O6018" i="1" s="1"/>
  <c r="E6022" i="1"/>
  <c r="E6026" i="1"/>
  <c r="E6030" i="1"/>
  <c r="E6034" i="1"/>
  <c r="O6034" i="1" s="1"/>
  <c r="E6038" i="1"/>
  <c r="E6042" i="1"/>
  <c r="E6046" i="1"/>
  <c r="E6050" i="1"/>
  <c r="O6050" i="1" s="1"/>
  <c r="E6054" i="1"/>
  <c r="E6058" i="1"/>
  <c r="E6062" i="1"/>
  <c r="E6066" i="1"/>
  <c r="O6066" i="1" s="1"/>
  <c r="E6070" i="1"/>
  <c r="E6074" i="1"/>
  <c r="E6078" i="1"/>
  <c r="E6082" i="1"/>
  <c r="O6082" i="1" s="1"/>
  <c r="E6086" i="1"/>
  <c r="E6090" i="1"/>
  <c r="S6090" i="1" s="1"/>
  <c r="E6094" i="1"/>
  <c r="S6094" i="1" s="1"/>
  <c r="E6098" i="1"/>
  <c r="S6098" i="1" s="1"/>
  <c r="E6102" i="1"/>
  <c r="S6102" i="1" s="1"/>
  <c r="E6106" i="1"/>
  <c r="S6106" i="1" s="1"/>
  <c r="E6110" i="1"/>
  <c r="S6110" i="1" s="1"/>
  <c r="E6114" i="1"/>
  <c r="S6114" i="1" s="1"/>
  <c r="E6118" i="1"/>
  <c r="S6118" i="1" s="1"/>
  <c r="E6122" i="1"/>
  <c r="S6122" i="1" s="1"/>
  <c r="E6126" i="1"/>
  <c r="S6126" i="1" s="1"/>
  <c r="E6130" i="1"/>
  <c r="S6130" i="1" s="1"/>
  <c r="E6134" i="1"/>
  <c r="S6134" i="1" s="1"/>
  <c r="E6138" i="1"/>
  <c r="S6138" i="1" s="1"/>
  <c r="E6142" i="1"/>
  <c r="S6142" i="1" s="1"/>
  <c r="E6146" i="1"/>
  <c r="S6146" i="1" s="1"/>
  <c r="E6150" i="1"/>
  <c r="S6150" i="1" s="1"/>
  <c r="E6154" i="1"/>
  <c r="S6154" i="1" s="1"/>
  <c r="E6158" i="1"/>
  <c r="S6158" i="1" s="1"/>
  <c r="E6162" i="1"/>
  <c r="S6162" i="1" s="1"/>
  <c r="E6166" i="1"/>
  <c r="S6166" i="1" s="1"/>
  <c r="E6170" i="1"/>
  <c r="S6170" i="1" s="1"/>
  <c r="E6174" i="1"/>
  <c r="S6174" i="1" s="1"/>
  <c r="E6178" i="1"/>
  <c r="S6178" i="1" s="1"/>
  <c r="E6182" i="1"/>
  <c r="S6182" i="1" s="1"/>
  <c r="E6186" i="1"/>
  <c r="S6186" i="1" s="1"/>
  <c r="E6190" i="1"/>
  <c r="S6190" i="1" s="1"/>
  <c r="E6194" i="1"/>
  <c r="S6194" i="1" s="1"/>
  <c r="E6198" i="1"/>
  <c r="S6198" i="1" s="1"/>
  <c r="E6202" i="1"/>
  <c r="S6202" i="1" s="1"/>
  <c r="E6206" i="1"/>
  <c r="S6206" i="1" s="1"/>
  <c r="E6210" i="1"/>
  <c r="S6210" i="1" s="1"/>
  <c r="E6214" i="1"/>
  <c r="S6214" i="1" s="1"/>
  <c r="E6218" i="1"/>
  <c r="S6218" i="1" s="1"/>
  <c r="E6222" i="1"/>
  <c r="S6222" i="1" s="1"/>
  <c r="E6226" i="1"/>
  <c r="S6226" i="1" s="1"/>
  <c r="E6230" i="1"/>
  <c r="S6230" i="1" s="1"/>
  <c r="E6234" i="1"/>
  <c r="S6234" i="1" s="1"/>
  <c r="E6238" i="1"/>
  <c r="S6238" i="1" s="1"/>
  <c r="E6242" i="1"/>
  <c r="S6242" i="1" s="1"/>
  <c r="E6246" i="1"/>
  <c r="S6246" i="1" s="1"/>
  <c r="E6250" i="1"/>
  <c r="S6250" i="1" s="1"/>
  <c r="E6254" i="1"/>
  <c r="S6254" i="1" s="1"/>
  <c r="E6258" i="1"/>
  <c r="S6258" i="1" s="1"/>
  <c r="E6262" i="1"/>
  <c r="S6262" i="1" s="1"/>
  <c r="E6266" i="1"/>
  <c r="S6266" i="1" s="1"/>
  <c r="E6270" i="1"/>
  <c r="S6270" i="1" s="1"/>
  <c r="E6274" i="1"/>
  <c r="S6274" i="1" s="1"/>
  <c r="E6278" i="1"/>
  <c r="S6278" i="1" s="1"/>
  <c r="E6282" i="1"/>
  <c r="S6282" i="1" s="1"/>
  <c r="E6286" i="1"/>
  <c r="S6286" i="1" s="1"/>
  <c r="E6290" i="1"/>
  <c r="S6290" i="1" s="1"/>
  <c r="E6294" i="1"/>
  <c r="S6294" i="1" s="1"/>
  <c r="E6298" i="1"/>
  <c r="S6298" i="1" s="1"/>
  <c r="E6302" i="1"/>
  <c r="S6302" i="1" s="1"/>
  <c r="E6306" i="1"/>
  <c r="S6306" i="1" s="1"/>
  <c r="E6310" i="1"/>
  <c r="S6310" i="1" s="1"/>
  <c r="E6314" i="1"/>
  <c r="S6314" i="1" s="1"/>
  <c r="E6318" i="1"/>
  <c r="S6318" i="1" s="1"/>
  <c r="E6322" i="1"/>
  <c r="S6322" i="1" s="1"/>
  <c r="E6326" i="1"/>
  <c r="S6326" i="1" s="1"/>
  <c r="E6330" i="1"/>
  <c r="S6330" i="1" s="1"/>
  <c r="E6334" i="1"/>
  <c r="S6334" i="1" s="1"/>
  <c r="E6338" i="1"/>
  <c r="S6338" i="1" s="1"/>
  <c r="E6342" i="1"/>
  <c r="S6342" i="1" s="1"/>
  <c r="E6346" i="1"/>
  <c r="S6346" i="1" s="1"/>
  <c r="E6350" i="1"/>
  <c r="S6350" i="1" s="1"/>
  <c r="E6354" i="1"/>
  <c r="S6354" i="1" s="1"/>
  <c r="E6358" i="1"/>
  <c r="S6358" i="1" s="1"/>
  <c r="E6362" i="1"/>
  <c r="S6362" i="1" s="1"/>
  <c r="E6366" i="1"/>
  <c r="S6366" i="1" s="1"/>
  <c r="E6370" i="1"/>
  <c r="S6370" i="1" s="1"/>
  <c r="E6374" i="1"/>
  <c r="S6374" i="1" s="1"/>
  <c r="E6378" i="1"/>
  <c r="S6378" i="1" s="1"/>
  <c r="E6382" i="1"/>
  <c r="S6382" i="1" s="1"/>
  <c r="E6386" i="1"/>
  <c r="S6386" i="1" s="1"/>
  <c r="E6390" i="1"/>
  <c r="S6390" i="1" s="1"/>
  <c r="E6394" i="1"/>
  <c r="S6394" i="1" s="1"/>
  <c r="E6398" i="1"/>
  <c r="S6398" i="1" s="1"/>
  <c r="E6402" i="1"/>
  <c r="S6402" i="1" s="1"/>
  <c r="E6406" i="1"/>
  <c r="S6406" i="1" s="1"/>
  <c r="E6410" i="1"/>
  <c r="S6410" i="1" s="1"/>
  <c r="E6414" i="1"/>
  <c r="S6414" i="1" s="1"/>
  <c r="E6418" i="1"/>
  <c r="S6418" i="1" s="1"/>
  <c r="E6422" i="1"/>
  <c r="S6422" i="1" s="1"/>
  <c r="E6426" i="1"/>
  <c r="S6426" i="1" s="1"/>
  <c r="E6430" i="1"/>
  <c r="S6430" i="1" s="1"/>
  <c r="E6434" i="1"/>
  <c r="S6434" i="1" s="1"/>
  <c r="E6438" i="1"/>
  <c r="S6438" i="1" s="1"/>
  <c r="E6442" i="1"/>
  <c r="S6442" i="1" s="1"/>
  <c r="E6446" i="1"/>
  <c r="S6446" i="1" s="1"/>
  <c r="E6450" i="1"/>
  <c r="S6450" i="1" s="1"/>
  <c r="E6454" i="1"/>
  <c r="S6454" i="1" s="1"/>
  <c r="E6458" i="1"/>
  <c r="S6458" i="1" s="1"/>
  <c r="E6462" i="1"/>
  <c r="S6462" i="1" s="1"/>
  <c r="E6466" i="1"/>
  <c r="S6466" i="1" s="1"/>
  <c r="E6470" i="1"/>
  <c r="S6470" i="1" s="1"/>
  <c r="E6490" i="1"/>
  <c r="E6494" i="1"/>
  <c r="E6498" i="1"/>
  <c r="O6498" i="1" s="1"/>
  <c r="E6502" i="1"/>
  <c r="E6506" i="1"/>
  <c r="E6510" i="1"/>
  <c r="E6514" i="1"/>
  <c r="O6514" i="1" s="1"/>
  <c r="E6518" i="1"/>
  <c r="E6522" i="1"/>
  <c r="E6526" i="1"/>
  <c r="E6530" i="1"/>
  <c r="O6530" i="1" s="1"/>
  <c r="E6534" i="1"/>
  <c r="E6538" i="1"/>
  <c r="E6542" i="1"/>
  <c r="E6546" i="1"/>
  <c r="O6546" i="1" s="1"/>
  <c r="E6550" i="1"/>
  <c r="E6554" i="1"/>
  <c r="E6558" i="1"/>
  <c r="E6562" i="1"/>
  <c r="O6562" i="1" s="1"/>
  <c r="E6566" i="1"/>
  <c r="E6570" i="1"/>
  <c r="E6574" i="1"/>
  <c r="E6578" i="1"/>
  <c r="O6578" i="1" s="1"/>
  <c r="E6582" i="1"/>
  <c r="E6586" i="1"/>
  <c r="E6590" i="1"/>
  <c r="E6594" i="1"/>
  <c r="O6594" i="1" s="1"/>
  <c r="E6598" i="1"/>
  <c r="E6602" i="1"/>
  <c r="E6606" i="1"/>
  <c r="E6610" i="1"/>
  <c r="O6610" i="1" s="1"/>
  <c r="E6614" i="1"/>
  <c r="E6618" i="1"/>
  <c r="E6622" i="1"/>
  <c r="E6626" i="1"/>
  <c r="O6626" i="1" s="1"/>
  <c r="E6630" i="1"/>
  <c r="E6634" i="1"/>
  <c r="E6638" i="1"/>
  <c r="E6642" i="1"/>
  <c r="O6642" i="1" s="1"/>
  <c r="E6646" i="1"/>
  <c r="E6650" i="1"/>
  <c r="E6654" i="1"/>
  <c r="E6658" i="1"/>
  <c r="O6658" i="1" s="1"/>
  <c r="E6662" i="1"/>
  <c r="E6666" i="1"/>
  <c r="E6670" i="1"/>
  <c r="E6674" i="1"/>
  <c r="O6674" i="1" s="1"/>
  <c r="E6678" i="1"/>
  <c r="E6682" i="1"/>
  <c r="E6686" i="1"/>
  <c r="E6690" i="1"/>
  <c r="O6690" i="1" s="1"/>
  <c r="E6694" i="1"/>
  <c r="E6698" i="1"/>
  <c r="E6702" i="1"/>
  <c r="E6706" i="1"/>
  <c r="O6706" i="1" s="1"/>
  <c r="E6710" i="1"/>
  <c r="E6714" i="1"/>
  <c r="E6718" i="1"/>
  <c r="E6722" i="1"/>
  <c r="O6722" i="1" s="1"/>
  <c r="E6726" i="1"/>
  <c r="E6730" i="1"/>
  <c r="E7098" i="1"/>
  <c r="E7106" i="1"/>
  <c r="O7106" i="1" s="1"/>
  <c r="E7118" i="1"/>
  <c r="E7126" i="1"/>
  <c r="E7130" i="1"/>
  <c r="E6135" i="1"/>
  <c r="S6135" i="1" s="1"/>
  <c r="E6139" i="1"/>
  <c r="S6139" i="1" s="1"/>
  <c r="E6143" i="1"/>
  <c r="S6143" i="1" s="1"/>
  <c r="E6147" i="1"/>
  <c r="S6147" i="1" s="1"/>
  <c r="E6151" i="1"/>
  <c r="S6151" i="1" s="1"/>
  <c r="E6155" i="1"/>
  <c r="S6155" i="1" s="1"/>
  <c r="E6159" i="1"/>
  <c r="S6159" i="1" s="1"/>
  <c r="E6163" i="1"/>
  <c r="S6163" i="1" s="1"/>
  <c r="E6167" i="1"/>
  <c r="S6167" i="1" s="1"/>
  <c r="E6171" i="1"/>
  <c r="S6171" i="1" s="1"/>
  <c r="E6175" i="1"/>
  <c r="S6175" i="1" s="1"/>
  <c r="E6179" i="1"/>
  <c r="S6179" i="1" s="1"/>
  <c r="E6183" i="1"/>
  <c r="S6183" i="1" s="1"/>
  <c r="E6187" i="1"/>
  <c r="S6187" i="1" s="1"/>
  <c r="E6191" i="1"/>
  <c r="S6191" i="1" s="1"/>
  <c r="E6195" i="1"/>
  <c r="S6195" i="1" s="1"/>
  <c r="E6199" i="1"/>
  <c r="S6199" i="1" s="1"/>
  <c r="E6203" i="1"/>
  <c r="S6203" i="1" s="1"/>
  <c r="E6207" i="1"/>
  <c r="S6207" i="1" s="1"/>
  <c r="E6211" i="1"/>
  <c r="S6211" i="1" s="1"/>
  <c r="E6215" i="1"/>
  <c r="S6215" i="1" s="1"/>
  <c r="E6219" i="1"/>
  <c r="S6219" i="1" s="1"/>
  <c r="E6223" i="1"/>
  <c r="S6223" i="1" s="1"/>
  <c r="E6227" i="1"/>
  <c r="S6227" i="1" s="1"/>
  <c r="E6231" i="1"/>
  <c r="S6231" i="1" s="1"/>
  <c r="E6235" i="1"/>
  <c r="S6235" i="1" s="1"/>
  <c r="E6239" i="1"/>
  <c r="S6239" i="1" s="1"/>
  <c r="E6243" i="1"/>
  <c r="S6243" i="1" s="1"/>
  <c r="E6247" i="1"/>
  <c r="S6247" i="1" s="1"/>
  <c r="E6251" i="1"/>
  <c r="S6251" i="1" s="1"/>
  <c r="E6255" i="1"/>
  <c r="S6255" i="1" s="1"/>
  <c r="E9467" i="1"/>
  <c r="S9467" i="1" s="1"/>
  <c r="E9559" i="1"/>
  <c r="S9559" i="1" s="1"/>
  <c r="E6259" i="1"/>
  <c r="S6259" i="1" s="1"/>
  <c r="E6263" i="1"/>
  <c r="S6263" i="1" s="1"/>
  <c r="E6267" i="1"/>
  <c r="S6267" i="1" s="1"/>
  <c r="E6271" i="1"/>
  <c r="S6271" i="1" s="1"/>
  <c r="E6275" i="1"/>
  <c r="S6275" i="1" s="1"/>
  <c r="E6279" i="1"/>
  <c r="S6279" i="1" s="1"/>
  <c r="E6283" i="1"/>
  <c r="S6283" i="1" s="1"/>
  <c r="E6287" i="1"/>
  <c r="S6287" i="1" s="1"/>
  <c r="E6291" i="1"/>
  <c r="S6291" i="1" s="1"/>
  <c r="E6295" i="1"/>
  <c r="S6295" i="1" s="1"/>
  <c r="E6299" i="1"/>
  <c r="S6299" i="1" s="1"/>
  <c r="E6303" i="1"/>
  <c r="S6303" i="1" s="1"/>
  <c r="E6307" i="1"/>
  <c r="S6307" i="1" s="1"/>
  <c r="E6311" i="1"/>
  <c r="S6311" i="1" s="1"/>
  <c r="E6315" i="1"/>
  <c r="S6315" i="1" s="1"/>
  <c r="E7878" i="1"/>
  <c r="S7878" i="1" s="1"/>
  <c r="E7894" i="1"/>
  <c r="S7894" i="1" s="1"/>
  <c r="E6319" i="1"/>
  <c r="S6319" i="1" s="1"/>
  <c r="E6323" i="1"/>
  <c r="S6323" i="1" s="1"/>
  <c r="E6327" i="1"/>
  <c r="S6327" i="1" s="1"/>
  <c r="E6331" i="1"/>
  <c r="S6331" i="1" s="1"/>
  <c r="E6335" i="1"/>
  <c r="S6335" i="1" s="1"/>
  <c r="E6339" i="1"/>
  <c r="S6339" i="1" s="1"/>
  <c r="E6343" i="1"/>
  <c r="S6343" i="1" s="1"/>
  <c r="E6347" i="1"/>
  <c r="S6347" i="1" s="1"/>
  <c r="E6351" i="1"/>
  <c r="S6351" i="1" s="1"/>
  <c r="E6355" i="1"/>
  <c r="S6355" i="1" s="1"/>
  <c r="E6359" i="1"/>
  <c r="S6359" i="1" s="1"/>
  <c r="E6363" i="1"/>
  <c r="S6363" i="1" s="1"/>
  <c r="E6367" i="1"/>
  <c r="S6367" i="1" s="1"/>
  <c r="E6371" i="1"/>
  <c r="S6371" i="1" s="1"/>
  <c r="E6375" i="1"/>
  <c r="S6375" i="1" s="1"/>
  <c r="E6379" i="1"/>
  <c r="S6379" i="1" s="1"/>
  <c r="E6383" i="1"/>
  <c r="S6383" i="1" s="1"/>
  <c r="E6387" i="1"/>
  <c r="S6387" i="1" s="1"/>
  <c r="E6391" i="1"/>
  <c r="S6391" i="1" s="1"/>
  <c r="E6395" i="1"/>
  <c r="S6395" i="1" s="1"/>
  <c r="E6399" i="1"/>
  <c r="S6399" i="1" s="1"/>
  <c r="E6403" i="1"/>
  <c r="S6403" i="1" s="1"/>
  <c r="E6407" i="1"/>
  <c r="S6407" i="1" s="1"/>
  <c r="E6411" i="1"/>
  <c r="S6411" i="1" s="1"/>
  <c r="E6415" i="1"/>
  <c r="S6415" i="1" s="1"/>
  <c r="E6419" i="1"/>
  <c r="S6419" i="1" s="1"/>
  <c r="E6423" i="1"/>
  <c r="S6423" i="1" s="1"/>
  <c r="E6427" i="1"/>
  <c r="S6427" i="1" s="1"/>
  <c r="E6431" i="1"/>
  <c r="S6431" i="1" s="1"/>
  <c r="E6435" i="1"/>
  <c r="S6435" i="1" s="1"/>
  <c r="E6439" i="1"/>
  <c r="S6439" i="1" s="1"/>
  <c r="E6443" i="1"/>
  <c r="S6443" i="1" s="1"/>
  <c r="E6447" i="1"/>
  <c r="S6447" i="1" s="1"/>
  <c r="E6451" i="1"/>
  <c r="S6451" i="1" s="1"/>
  <c r="E6455" i="1"/>
  <c r="S6455" i="1" s="1"/>
  <c r="E6459" i="1"/>
  <c r="S6459" i="1" s="1"/>
  <c r="E6463" i="1"/>
  <c r="S6463" i="1" s="1"/>
  <c r="E6467" i="1"/>
  <c r="S6467" i="1" s="1"/>
  <c r="E6471" i="1"/>
  <c r="S6471" i="1" s="1"/>
  <c r="E6487" i="1"/>
  <c r="E6491" i="1"/>
  <c r="E6495" i="1"/>
  <c r="E6499" i="1"/>
  <c r="O6499" i="1" s="1"/>
  <c r="E6503" i="1"/>
  <c r="E6507" i="1"/>
  <c r="E6511" i="1"/>
  <c r="E6515" i="1"/>
  <c r="O6515" i="1" s="1"/>
  <c r="E6519" i="1"/>
  <c r="E6523" i="1"/>
  <c r="E6527" i="1"/>
  <c r="E6531" i="1"/>
  <c r="O6531" i="1" s="1"/>
  <c r="E6535" i="1"/>
  <c r="E6539" i="1"/>
  <c r="E6543" i="1"/>
  <c r="E6547" i="1"/>
  <c r="O6547" i="1" s="1"/>
  <c r="E6551" i="1"/>
  <c r="E6555" i="1"/>
  <c r="E6559" i="1"/>
  <c r="E6563" i="1"/>
  <c r="O6563" i="1" s="1"/>
  <c r="E6567" i="1"/>
  <c r="E6571" i="1"/>
  <c r="E6575" i="1"/>
  <c r="E6579" i="1"/>
  <c r="O6579" i="1" s="1"/>
  <c r="E6583" i="1"/>
  <c r="E6587" i="1"/>
  <c r="E6591" i="1"/>
  <c r="E6595" i="1"/>
  <c r="O6595" i="1" s="1"/>
  <c r="E6599" i="1"/>
  <c r="E6603" i="1"/>
  <c r="E6607" i="1"/>
  <c r="E6611" i="1"/>
  <c r="O6611" i="1" s="1"/>
  <c r="E6615" i="1"/>
  <c r="E6619" i="1"/>
  <c r="E6623" i="1"/>
  <c r="E6627" i="1"/>
  <c r="O6627" i="1" s="1"/>
  <c r="E6631" i="1"/>
  <c r="E6635" i="1"/>
  <c r="E6639" i="1"/>
  <c r="E6643" i="1"/>
  <c r="O6643" i="1" s="1"/>
  <c r="E6647" i="1"/>
  <c r="E6651" i="1"/>
  <c r="E6655" i="1"/>
  <c r="E6659" i="1"/>
  <c r="O6659" i="1" s="1"/>
  <c r="E6663" i="1"/>
  <c r="E6667" i="1"/>
  <c r="E209" i="1"/>
  <c r="S209" i="1" s="1"/>
  <c r="E221" i="1"/>
  <c r="E3547" i="1"/>
  <c r="E3667" i="1"/>
  <c r="E3764" i="1"/>
  <c r="E3768" i="1"/>
  <c r="O3768" i="1" s="1"/>
  <c r="E7162" i="1"/>
  <c r="E8978" i="1"/>
  <c r="E8980" i="1"/>
  <c r="E8982" i="1"/>
  <c r="O8982" i="1" s="1"/>
  <c r="E8984" i="1"/>
  <c r="E8986" i="1"/>
  <c r="E8990" i="1"/>
  <c r="E8992" i="1"/>
  <c r="O8992" i="1" s="1"/>
  <c r="E8994" i="1"/>
  <c r="E8996" i="1"/>
  <c r="E8998" i="1"/>
  <c r="E9000" i="1"/>
  <c r="O9000" i="1" s="1"/>
  <c r="E9002" i="1"/>
  <c r="E9004" i="1"/>
  <c r="E9006" i="1"/>
  <c r="E9010" i="1"/>
  <c r="O9010" i="1" s="1"/>
  <c r="E9012" i="1"/>
  <c r="E9014" i="1"/>
  <c r="E9016" i="1"/>
  <c r="E9018" i="1"/>
  <c r="O9018" i="1" s="1"/>
  <c r="E9020" i="1"/>
  <c r="E9022" i="1"/>
  <c r="E9024" i="1"/>
  <c r="E9026" i="1"/>
  <c r="O9026" i="1" s="1"/>
  <c r="E9028" i="1"/>
  <c r="E9030" i="1"/>
  <c r="E9032" i="1"/>
  <c r="E9034" i="1"/>
  <c r="O9034" i="1" s="1"/>
  <c r="E9036" i="1"/>
  <c r="E9038" i="1"/>
  <c r="E9040" i="1"/>
  <c r="E9042" i="1"/>
  <c r="O9042" i="1" s="1"/>
  <c r="E9044" i="1"/>
  <c r="E9046" i="1"/>
  <c r="E9048" i="1"/>
  <c r="E9050" i="1"/>
  <c r="O9050" i="1" s="1"/>
  <c r="E9052" i="1"/>
  <c r="E9054" i="1"/>
  <c r="E9056" i="1"/>
  <c r="E9058" i="1"/>
  <c r="O9058" i="1" s="1"/>
  <c r="E9060" i="1"/>
  <c r="E9062" i="1"/>
  <c r="E9066" i="1"/>
  <c r="E9068" i="1"/>
  <c r="O9068" i="1" s="1"/>
  <c r="E9070" i="1"/>
  <c r="E9072" i="1"/>
  <c r="E9074" i="1"/>
  <c r="E9078" i="1"/>
  <c r="O9078" i="1" s="1"/>
  <c r="E9082" i="1"/>
  <c r="E9084" i="1"/>
  <c r="E9086" i="1"/>
  <c r="E9088" i="1"/>
  <c r="O9088" i="1" s="1"/>
  <c r="E9090" i="1"/>
  <c r="E9092" i="1"/>
  <c r="E9094" i="1"/>
  <c r="E9096" i="1"/>
  <c r="O9096" i="1" s="1"/>
  <c r="E9098" i="1"/>
  <c r="E9102" i="1"/>
  <c r="E9104" i="1"/>
  <c r="E9106" i="1"/>
  <c r="O9106" i="1" s="1"/>
  <c r="E9108" i="1"/>
  <c r="E9110" i="1"/>
  <c r="E9112" i="1"/>
  <c r="E9114" i="1"/>
  <c r="O9114" i="1" s="1"/>
  <c r="E9118" i="1"/>
  <c r="E9122" i="1"/>
  <c r="E216" i="1"/>
  <c r="S216" i="1" s="1"/>
  <c r="E538" i="1"/>
  <c r="S538" i="1" s="1"/>
  <c r="E554" i="1"/>
  <c r="S554" i="1" s="1"/>
  <c r="E3337" i="1"/>
  <c r="E3369" i="1"/>
  <c r="E3371" i="1"/>
  <c r="O3371" i="1" s="1"/>
  <c r="E3425" i="1"/>
  <c r="E3590" i="1"/>
  <c r="E3596" i="1"/>
  <c r="E3638" i="1"/>
  <c r="O3638" i="1" s="1"/>
  <c r="E3640" i="1"/>
  <c r="E3642" i="1"/>
  <c r="E3646" i="1"/>
  <c r="E3763" i="1"/>
  <c r="O3763" i="1" s="1"/>
  <c r="E9126" i="1"/>
  <c r="E9130" i="1"/>
  <c r="E9132" i="1"/>
  <c r="E9134" i="1"/>
  <c r="O9134" i="1" s="1"/>
  <c r="E9136" i="1"/>
  <c r="E9138" i="1"/>
  <c r="E9140" i="1"/>
  <c r="E9142" i="1"/>
  <c r="O9142" i="1" s="1"/>
  <c r="E9146" i="1"/>
  <c r="E9150" i="1"/>
  <c r="E9152" i="1"/>
  <c r="E9154" i="1"/>
  <c r="O9154" i="1" s="1"/>
  <c r="E9156" i="1"/>
  <c r="E9158" i="1"/>
  <c r="S9158" i="1" s="1"/>
  <c r="E9160" i="1"/>
  <c r="S9160" i="1" s="1"/>
  <c r="E9162" i="1"/>
  <c r="S9162" i="1" s="1"/>
  <c r="E9164" i="1"/>
  <c r="S9164" i="1" s="1"/>
  <c r="E9166" i="1"/>
  <c r="S9166" i="1" s="1"/>
  <c r="E9168" i="1"/>
  <c r="S9168" i="1" s="1"/>
  <c r="E9170" i="1"/>
  <c r="S9170" i="1" s="1"/>
  <c r="E9172" i="1"/>
  <c r="S9172" i="1" s="1"/>
  <c r="E9174" i="1"/>
  <c r="S9174" i="1" s="1"/>
  <c r="E9176" i="1"/>
  <c r="S9176" i="1" s="1"/>
  <c r="E9178" i="1"/>
  <c r="S9178" i="1" s="1"/>
  <c r="E9180" i="1"/>
  <c r="S9180" i="1" s="1"/>
  <c r="E9182" i="1"/>
  <c r="S9182" i="1" s="1"/>
  <c r="E9184" i="1"/>
  <c r="S9184" i="1" s="1"/>
  <c r="E9186" i="1"/>
  <c r="S9186" i="1" s="1"/>
  <c r="E9188" i="1"/>
  <c r="S9188" i="1" s="1"/>
  <c r="E9190" i="1"/>
  <c r="S9190" i="1" s="1"/>
  <c r="E9192" i="1"/>
  <c r="S9192" i="1" s="1"/>
  <c r="E9194" i="1"/>
  <c r="S9194" i="1" s="1"/>
  <c r="E9196" i="1"/>
  <c r="S9196" i="1" s="1"/>
  <c r="E9198" i="1"/>
  <c r="S9198" i="1" s="1"/>
  <c r="E9200" i="1"/>
  <c r="S9200" i="1" s="1"/>
  <c r="E9202" i="1"/>
  <c r="S9202" i="1" s="1"/>
  <c r="E9204" i="1"/>
  <c r="S9204" i="1" s="1"/>
  <c r="E9206" i="1"/>
  <c r="S9206" i="1" s="1"/>
  <c r="E9210" i="1"/>
  <c r="S9210" i="1" s="1"/>
  <c r="E9214" i="1"/>
  <c r="S9214" i="1" s="1"/>
  <c r="E9216" i="1"/>
  <c r="S9216" i="1" s="1"/>
  <c r="E9218" i="1"/>
  <c r="S9218" i="1" s="1"/>
  <c r="E9222" i="1"/>
  <c r="S9222" i="1" s="1"/>
  <c r="E9224" i="1"/>
  <c r="S9224" i="1" s="1"/>
  <c r="E9226" i="1"/>
  <c r="S9226" i="1" s="1"/>
  <c r="E9230" i="1"/>
  <c r="S9230" i="1" s="1"/>
  <c r="E9232" i="1"/>
  <c r="S9232" i="1" s="1"/>
  <c r="E9234" i="1"/>
  <c r="S9234" i="1" s="1"/>
  <c r="E9236" i="1"/>
  <c r="S9236" i="1" s="1"/>
  <c r="E9238" i="1"/>
  <c r="S9238" i="1" s="1"/>
  <c r="E9240" i="1"/>
  <c r="S9240" i="1" s="1"/>
  <c r="E9242" i="1"/>
  <c r="S9242" i="1" s="1"/>
  <c r="E9244" i="1"/>
  <c r="S9244" i="1" s="1"/>
  <c r="E9246" i="1"/>
  <c r="S9246" i="1" s="1"/>
  <c r="E9248" i="1"/>
  <c r="S9248" i="1" s="1"/>
  <c r="E9250" i="1"/>
  <c r="S9250" i="1" s="1"/>
  <c r="E9254" i="1"/>
  <c r="S9254" i="1" s="1"/>
  <c r="E9258" i="1"/>
  <c r="S9258" i="1" s="1"/>
  <c r="E9262" i="1"/>
  <c r="S9262" i="1" s="1"/>
  <c r="E9264" i="1"/>
  <c r="S9264" i="1" s="1"/>
  <c r="E9276" i="1"/>
  <c r="O9276" i="1" s="1"/>
  <c r="E9286" i="1"/>
  <c r="S9286" i="1" s="1"/>
  <c r="E9298" i="1"/>
  <c r="S9298" i="1" s="1"/>
  <c r="E9302" i="1"/>
  <c r="S9302" i="1" s="1"/>
  <c r="E9464" i="1"/>
  <c r="E9778" i="1"/>
  <c r="S9778" i="1" s="1"/>
  <c r="E9788" i="1"/>
  <c r="S9788" i="1" s="1"/>
  <c r="E9794" i="1"/>
  <c r="S9794" i="1" s="1"/>
  <c r="E9796" i="1"/>
  <c r="S9796" i="1" s="1"/>
  <c r="E9798" i="1"/>
  <c r="S9798" i="1" s="1"/>
  <c r="E9800" i="1"/>
  <c r="S9800" i="1" s="1"/>
  <c r="E9802" i="1"/>
  <c r="S9802" i="1" s="1"/>
  <c r="E9810" i="1"/>
  <c r="S9810" i="1" s="1"/>
  <c r="E9820" i="1"/>
  <c r="S9820" i="1" s="1"/>
  <c r="E9826" i="1"/>
  <c r="S9826" i="1" s="1"/>
  <c r="E9828" i="1"/>
  <c r="S9828" i="1" s="1"/>
  <c r="E9830" i="1"/>
  <c r="S9830" i="1" s="1"/>
  <c r="E9832" i="1"/>
  <c r="S9832" i="1" s="1"/>
  <c r="E9834" i="1"/>
  <c r="S9834" i="1" s="1"/>
  <c r="E10014" i="1"/>
  <c r="O10014" i="1" s="1"/>
  <c r="E10018" i="1"/>
  <c r="E10020" i="1"/>
  <c r="E10024" i="1"/>
  <c r="E10026" i="1"/>
  <c r="O10026" i="1" s="1"/>
  <c r="E10028" i="1"/>
  <c r="E125" i="1"/>
  <c r="S125" i="1" s="1"/>
  <c r="E337" i="1"/>
  <c r="E708" i="1"/>
  <c r="S708" i="1" s="1"/>
  <c r="E711" i="1"/>
  <c r="S711" i="1" s="1"/>
  <c r="E713" i="1"/>
  <c r="S713" i="1" s="1"/>
  <c r="E715" i="1"/>
  <c r="S715" i="1" s="1"/>
  <c r="E717" i="1"/>
  <c r="S717" i="1" s="1"/>
  <c r="E719" i="1"/>
  <c r="S719" i="1" s="1"/>
  <c r="E721" i="1"/>
  <c r="S721" i="1" s="1"/>
  <c r="E723" i="1"/>
  <c r="S723" i="1" s="1"/>
  <c r="E725" i="1"/>
  <c r="S725" i="1" s="1"/>
  <c r="E727" i="1"/>
  <c r="S727" i="1" s="1"/>
  <c r="E729" i="1"/>
  <c r="S729" i="1" s="1"/>
  <c r="E731" i="1"/>
  <c r="S731" i="1" s="1"/>
  <c r="E733" i="1"/>
  <c r="S733" i="1" s="1"/>
  <c r="E735" i="1"/>
  <c r="S735" i="1" s="1"/>
  <c r="E737" i="1"/>
  <c r="S737" i="1" s="1"/>
  <c r="E739" i="1"/>
  <c r="S739" i="1" s="1"/>
  <c r="E741" i="1"/>
  <c r="S741" i="1" s="1"/>
  <c r="E743" i="1"/>
  <c r="S743" i="1" s="1"/>
  <c r="E745" i="1"/>
  <c r="S745" i="1" s="1"/>
  <c r="E747" i="1"/>
  <c r="S747" i="1" s="1"/>
  <c r="E749" i="1"/>
  <c r="S749" i="1" s="1"/>
  <c r="E751" i="1"/>
  <c r="S751" i="1" s="1"/>
  <c r="E753" i="1"/>
  <c r="S753" i="1" s="1"/>
  <c r="E755" i="1"/>
  <c r="S755" i="1" s="1"/>
  <c r="E757" i="1"/>
  <c r="S757" i="1" s="1"/>
  <c r="E759" i="1"/>
  <c r="S759" i="1" s="1"/>
  <c r="E761" i="1"/>
  <c r="S761" i="1" s="1"/>
  <c r="E763" i="1"/>
  <c r="S763" i="1" s="1"/>
  <c r="E765" i="1"/>
  <c r="S765" i="1" s="1"/>
  <c r="E767" i="1"/>
  <c r="S767" i="1" s="1"/>
  <c r="E769" i="1"/>
  <c r="S769" i="1" s="1"/>
  <c r="E771" i="1"/>
  <c r="S771" i="1" s="1"/>
  <c r="E773" i="1"/>
  <c r="S773" i="1" s="1"/>
  <c r="E775" i="1"/>
  <c r="S775" i="1" s="1"/>
  <c r="E777" i="1"/>
  <c r="S777" i="1" s="1"/>
  <c r="E779" i="1"/>
  <c r="S779" i="1" s="1"/>
  <c r="E781" i="1"/>
  <c r="S781" i="1" s="1"/>
  <c r="E783" i="1"/>
  <c r="S783" i="1" s="1"/>
  <c r="E785" i="1"/>
  <c r="S785" i="1" s="1"/>
  <c r="E787" i="1"/>
  <c r="S787" i="1" s="1"/>
  <c r="E789" i="1"/>
  <c r="S789" i="1" s="1"/>
  <c r="E791" i="1"/>
  <c r="S791" i="1" s="1"/>
  <c r="E793" i="1"/>
  <c r="S793" i="1" s="1"/>
  <c r="E795" i="1"/>
  <c r="S795" i="1" s="1"/>
  <c r="E797" i="1"/>
  <c r="S797" i="1" s="1"/>
  <c r="E799" i="1"/>
  <c r="S799" i="1" s="1"/>
  <c r="E801" i="1"/>
  <c r="S801" i="1" s="1"/>
  <c r="E803" i="1"/>
  <c r="S803" i="1" s="1"/>
  <c r="E805" i="1"/>
  <c r="S805" i="1" s="1"/>
  <c r="E807" i="1"/>
  <c r="S807" i="1" s="1"/>
  <c r="E809" i="1"/>
  <c r="S809" i="1" s="1"/>
  <c r="E811" i="1"/>
  <c r="S811" i="1" s="1"/>
  <c r="E813" i="1"/>
  <c r="S813" i="1" s="1"/>
  <c r="E815" i="1"/>
  <c r="S815" i="1" s="1"/>
  <c r="E817" i="1"/>
  <c r="S817" i="1" s="1"/>
  <c r="E819" i="1"/>
  <c r="S819" i="1" s="1"/>
  <c r="E821" i="1"/>
  <c r="S821" i="1" s="1"/>
  <c r="E823" i="1"/>
  <c r="S823" i="1" s="1"/>
  <c r="E825" i="1"/>
  <c r="S825" i="1" s="1"/>
  <c r="E827" i="1"/>
  <c r="S827" i="1" s="1"/>
  <c r="E829" i="1"/>
  <c r="S829" i="1" s="1"/>
  <c r="E831" i="1"/>
  <c r="S831" i="1" s="1"/>
  <c r="E833" i="1"/>
  <c r="S833" i="1" s="1"/>
  <c r="E835" i="1"/>
  <c r="S835" i="1" s="1"/>
  <c r="E837" i="1"/>
  <c r="S837" i="1" s="1"/>
  <c r="E839" i="1"/>
  <c r="S839" i="1" s="1"/>
  <c r="E841" i="1"/>
  <c r="S841" i="1" s="1"/>
  <c r="E843" i="1"/>
  <c r="S843" i="1" s="1"/>
  <c r="E845" i="1"/>
  <c r="S845" i="1" s="1"/>
  <c r="E847" i="1"/>
  <c r="S847" i="1" s="1"/>
  <c r="E849" i="1"/>
  <c r="S849" i="1" s="1"/>
  <c r="E851" i="1"/>
  <c r="S851" i="1" s="1"/>
  <c r="E853" i="1"/>
  <c r="S853" i="1" s="1"/>
  <c r="E855" i="1"/>
  <c r="S855" i="1" s="1"/>
  <c r="E857" i="1"/>
  <c r="S857" i="1" s="1"/>
  <c r="E859" i="1"/>
  <c r="S859" i="1" s="1"/>
  <c r="E861" i="1"/>
  <c r="S861" i="1" s="1"/>
  <c r="E863" i="1"/>
  <c r="S863" i="1" s="1"/>
  <c r="E865" i="1"/>
  <c r="S865" i="1" s="1"/>
  <c r="E867" i="1"/>
  <c r="S867" i="1" s="1"/>
  <c r="E869" i="1"/>
  <c r="S869" i="1" s="1"/>
  <c r="E871" i="1"/>
  <c r="S871" i="1" s="1"/>
  <c r="E873" i="1"/>
  <c r="S873" i="1" s="1"/>
  <c r="E875" i="1"/>
  <c r="S875" i="1" s="1"/>
  <c r="E877" i="1"/>
  <c r="S877" i="1" s="1"/>
  <c r="E879" i="1"/>
  <c r="S879" i="1" s="1"/>
  <c r="E881" i="1"/>
  <c r="S881" i="1" s="1"/>
  <c r="E883" i="1"/>
  <c r="S883" i="1" s="1"/>
  <c r="E885" i="1"/>
  <c r="S885" i="1" s="1"/>
  <c r="E887" i="1"/>
  <c r="S887" i="1" s="1"/>
  <c r="E889" i="1"/>
  <c r="S889" i="1" s="1"/>
  <c r="E891" i="1"/>
  <c r="S891" i="1" s="1"/>
  <c r="E893" i="1"/>
  <c r="S893" i="1" s="1"/>
  <c r="E895" i="1"/>
  <c r="S895" i="1" s="1"/>
  <c r="E897" i="1"/>
  <c r="S897" i="1" s="1"/>
  <c r="E899" i="1"/>
  <c r="S899" i="1" s="1"/>
  <c r="E901" i="1"/>
  <c r="S901" i="1" s="1"/>
  <c r="E903" i="1"/>
  <c r="S903" i="1" s="1"/>
  <c r="E905" i="1"/>
  <c r="S905" i="1" s="1"/>
  <c r="E907" i="1"/>
  <c r="S907" i="1" s="1"/>
  <c r="E909" i="1"/>
  <c r="S909" i="1" s="1"/>
  <c r="E911" i="1"/>
  <c r="S911" i="1" s="1"/>
  <c r="E913" i="1"/>
  <c r="S913" i="1" s="1"/>
  <c r="E915" i="1"/>
  <c r="S915" i="1" s="1"/>
  <c r="E917" i="1"/>
  <c r="S917" i="1" s="1"/>
  <c r="E919" i="1"/>
  <c r="S919" i="1" s="1"/>
  <c r="E921" i="1"/>
  <c r="S921" i="1" s="1"/>
  <c r="E923" i="1"/>
  <c r="S923" i="1" s="1"/>
  <c r="E925" i="1"/>
  <c r="S925" i="1" s="1"/>
  <c r="E927" i="1"/>
  <c r="S927" i="1" s="1"/>
  <c r="E929" i="1"/>
  <c r="S929" i="1" s="1"/>
  <c r="E931" i="1"/>
  <c r="S931" i="1" s="1"/>
  <c r="E933" i="1"/>
  <c r="S933" i="1" s="1"/>
  <c r="E935" i="1"/>
  <c r="S935" i="1" s="1"/>
  <c r="E937" i="1"/>
  <c r="S937" i="1" s="1"/>
  <c r="E939" i="1"/>
  <c r="S939" i="1" s="1"/>
  <c r="E941" i="1"/>
  <c r="S941" i="1" s="1"/>
  <c r="E943" i="1"/>
  <c r="S943" i="1" s="1"/>
  <c r="E945" i="1"/>
  <c r="S945" i="1" s="1"/>
  <c r="E947" i="1"/>
  <c r="S947" i="1" s="1"/>
  <c r="E949" i="1"/>
  <c r="S949" i="1" s="1"/>
  <c r="E951" i="1"/>
  <c r="S951" i="1" s="1"/>
  <c r="E953" i="1"/>
  <c r="S953" i="1" s="1"/>
  <c r="E955" i="1"/>
  <c r="S955" i="1" s="1"/>
  <c r="E957" i="1"/>
  <c r="S957" i="1" s="1"/>
  <c r="E959" i="1"/>
  <c r="S959" i="1" s="1"/>
  <c r="E961" i="1"/>
  <c r="S961" i="1" s="1"/>
  <c r="E963" i="1"/>
  <c r="S963" i="1" s="1"/>
  <c r="E965" i="1"/>
  <c r="S965" i="1" s="1"/>
  <c r="E967" i="1"/>
  <c r="S967" i="1" s="1"/>
  <c r="E969" i="1"/>
  <c r="S969" i="1" s="1"/>
  <c r="E971" i="1"/>
  <c r="S971" i="1" s="1"/>
  <c r="E973" i="1"/>
  <c r="S973" i="1" s="1"/>
  <c r="E975" i="1"/>
  <c r="S975" i="1" s="1"/>
  <c r="E977" i="1"/>
  <c r="S977" i="1" s="1"/>
  <c r="E979" i="1"/>
  <c r="S979" i="1" s="1"/>
  <c r="E981" i="1"/>
  <c r="S981" i="1" s="1"/>
  <c r="E983" i="1"/>
  <c r="S983" i="1" s="1"/>
  <c r="E985" i="1"/>
  <c r="S985" i="1" s="1"/>
  <c r="E987" i="1"/>
  <c r="S987" i="1" s="1"/>
  <c r="E989" i="1"/>
  <c r="S989" i="1" s="1"/>
  <c r="E991" i="1"/>
  <c r="S991" i="1" s="1"/>
  <c r="E993" i="1"/>
  <c r="S993" i="1" s="1"/>
  <c r="E995" i="1"/>
  <c r="S995" i="1" s="1"/>
  <c r="E997" i="1"/>
  <c r="S997" i="1" s="1"/>
  <c r="E999" i="1"/>
  <c r="S999" i="1" s="1"/>
  <c r="E1001" i="1"/>
  <c r="S1001" i="1" s="1"/>
  <c r="E1003" i="1"/>
  <c r="S1003" i="1" s="1"/>
  <c r="E1005" i="1"/>
  <c r="S1005" i="1" s="1"/>
  <c r="E1007" i="1"/>
  <c r="S1007" i="1" s="1"/>
  <c r="E1009" i="1"/>
  <c r="S1009" i="1" s="1"/>
  <c r="E1011" i="1"/>
  <c r="S1011" i="1" s="1"/>
  <c r="E1013" i="1"/>
  <c r="S1013" i="1" s="1"/>
  <c r="E1015" i="1"/>
  <c r="S1015" i="1" s="1"/>
  <c r="E1017" i="1"/>
  <c r="S1017" i="1" s="1"/>
  <c r="E1019" i="1"/>
  <c r="S1019" i="1" s="1"/>
  <c r="E1021" i="1"/>
  <c r="S1021" i="1" s="1"/>
  <c r="E1023" i="1"/>
  <c r="S1023" i="1" s="1"/>
  <c r="E1025" i="1"/>
  <c r="S1025" i="1" s="1"/>
  <c r="E1027" i="1"/>
  <c r="S1027" i="1" s="1"/>
  <c r="E1029" i="1"/>
  <c r="S1029" i="1" s="1"/>
  <c r="E1031" i="1"/>
  <c r="S1031" i="1" s="1"/>
  <c r="E1033" i="1"/>
  <c r="S1033" i="1" s="1"/>
  <c r="E1035" i="1"/>
  <c r="S1035" i="1" s="1"/>
  <c r="E1037" i="1"/>
  <c r="S1037" i="1" s="1"/>
  <c r="E1039" i="1"/>
  <c r="S1039" i="1" s="1"/>
  <c r="E1041" i="1"/>
  <c r="S1041" i="1" s="1"/>
  <c r="E1043" i="1"/>
  <c r="S1043" i="1" s="1"/>
  <c r="E1045" i="1"/>
  <c r="S1045" i="1" s="1"/>
  <c r="E1047" i="1"/>
  <c r="S1047" i="1" s="1"/>
  <c r="E1049" i="1"/>
  <c r="S1049" i="1" s="1"/>
  <c r="E1051" i="1"/>
  <c r="S1051" i="1" s="1"/>
  <c r="E1053" i="1"/>
  <c r="S1053" i="1" s="1"/>
  <c r="E1055" i="1"/>
  <c r="S1055" i="1" s="1"/>
  <c r="E1057" i="1"/>
  <c r="S1057" i="1" s="1"/>
  <c r="E1059" i="1"/>
  <c r="S1059" i="1" s="1"/>
  <c r="E1061" i="1"/>
  <c r="S1061" i="1" s="1"/>
  <c r="E1063" i="1"/>
  <c r="S1063" i="1" s="1"/>
  <c r="E1065" i="1"/>
  <c r="S1065" i="1" s="1"/>
  <c r="E1067" i="1"/>
  <c r="S1067" i="1" s="1"/>
  <c r="E1069" i="1"/>
  <c r="S1069" i="1" s="1"/>
  <c r="E1071" i="1"/>
  <c r="S1071" i="1" s="1"/>
  <c r="E1073" i="1"/>
  <c r="S1073" i="1" s="1"/>
  <c r="E1075" i="1"/>
  <c r="S1075" i="1" s="1"/>
  <c r="E1077" i="1"/>
  <c r="S1077" i="1" s="1"/>
  <c r="E1079" i="1"/>
  <c r="S1079" i="1" s="1"/>
  <c r="E1081" i="1"/>
  <c r="S1081" i="1" s="1"/>
  <c r="E1083" i="1"/>
  <c r="S1083" i="1" s="1"/>
  <c r="E1085" i="1"/>
  <c r="S1085" i="1" s="1"/>
  <c r="E1087" i="1"/>
  <c r="S1087" i="1" s="1"/>
  <c r="E1089" i="1"/>
  <c r="S1089" i="1" s="1"/>
  <c r="E1091" i="1"/>
  <c r="S1091" i="1" s="1"/>
  <c r="E1093" i="1"/>
  <c r="S1093" i="1" s="1"/>
  <c r="E1095" i="1"/>
  <c r="S1095" i="1" s="1"/>
  <c r="E1097" i="1"/>
  <c r="S1097" i="1" s="1"/>
  <c r="E1099" i="1"/>
  <c r="S1099" i="1" s="1"/>
  <c r="E1101" i="1"/>
  <c r="S1101" i="1" s="1"/>
  <c r="E1103" i="1"/>
  <c r="S1103" i="1" s="1"/>
  <c r="E1105" i="1"/>
  <c r="S1105" i="1" s="1"/>
  <c r="E1107" i="1"/>
  <c r="S1107" i="1" s="1"/>
  <c r="E1109" i="1"/>
  <c r="S1109" i="1" s="1"/>
  <c r="E1111" i="1"/>
  <c r="S1111" i="1" s="1"/>
  <c r="E1113" i="1"/>
  <c r="S1113" i="1" s="1"/>
  <c r="E1115" i="1"/>
  <c r="S1115" i="1" s="1"/>
  <c r="E1117" i="1"/>
  <c r="S1117" i="1" s="1"/>
  <c r="E1119" i="1"/>
  <c r="S1119" i="1" s="1"/>
  <c r="E1121" i="1"/>
  <c r="S1121" i="1" s="1"/>
  <c r="E1123" i="1"/>
  <c r="S1123" i="1" s="1"/>
  <c r="E1125" i="1"/>
  <c r="S1125" i="1" s="1"/>
  <c r="E1127" i="1"/>
  <c r="S1127" i="1" s="1"/>
  <c r="E1129" i="1"/>
  <c r="S1129" i="1" s="1"/>
  <c r="E1131" i="1"/>
  <c r="S1131" i="1" s="1"/>
  <c r="E1133" i="1"/>
  <c r="S1133" i="1" s="1"/>
  <c r="E1135" i="1"/>
  <c r="S1135" i="1" s="1"/>
  <c r="E1137" i="1"/>
  <c r="S1137" i="1" s="1"/>
  <c r="E1139" i="1"/>
  <c r="S1139" i="1" s="1"/>
  <c r="E1141" i="1"/>
  <c r="S1141" i="1" s="1"/>
  <c r="E1143" i="1"/>
  <c r="S1143" i="1" s="1"/>
  <c r="E1145" i="1"/>
  <c r="S1145" i="1" s="1"/>
  <c r="E1147" i="1"/>
  <c r="S1147" i="1" s="1"/>
  <c r="E1149" i="1"/>
  <c r="S1149" i="1" s="1"/>
  <c r="E1151" i="1"/>
  <c r="S1151" i="1" s="1"/>
  <c r="E1153" i="1"/>
  <c r="S1153" i="1" s="1"/>
  <c r="E1155" i="1"/>
  <c r="S1155" i="1" s="1"/>
  <c r="E1157" i="1"/>
  <c r="S1157" i="1" s="1"/>
  <c r="E1159" i="1"/>
  <c r="S1159" i="1" s="1"/>
  <c r="E1161" i="1"/>
  <c r="S1161" i="1" s="1"/>
  <c r="E1163" i="1"/>
  <c r="S1163" i="1" s="1"/>
  <c r="E1165" i="1"/>
  <c r="S1165" i="1" s="1"/>
  <c r="E1167" i="1"/>
  <c r="S1167" i="1" s="1"/>
  <c r="E1169" i="1"/>
  <c r="S1169" i="1" s="1"/>
  <c r="E1171" i="1"/>
  <c r="S1171" i="1" s="1"/>
  <c r="E1173" i="1"/>
  <c r="S1173" i="1" s="1"/>
  <c r="E1175" i="1"/>
  <c r="S1175" i="1" s="1"/>
  <c r="E1177" i="1"/>
  <c r="S1177" i="1" s="1"/>
  <c r="E1179" i="1"/>
  <c r="S1179" i="1" s="1"/>
  <c r="E1181" i="1"/>
  <c r="S1181" i="1" s="1"/>
  <c r="E1183" i="1"/>
  <c r="S1183" i="1" s="1"/>
  <c r="E1185" i="1"/>
  <c r="S1185" i="1" s="1"/>
  <c r="E1187" i="1"/>
  <c r="S1187" i="1" s="1"/>
  <c r="E1189" i="1"/>
  <c r="S1189" i="1" s="1"/>
  <c r="E1191" i="1"/>
  <c r="S1191" i="1" s="1"/>
  <c r="E1193" i="1"/>
  <c r="S1193" i="1" s="1"/>
  <c r="E1195" i="1"/>
  <c r="S1195" i="1" s="1"/>
  <c r="E1197" i="1"/>
  <c r="S1197" i="1" s="1"/>
  <c r="E1199" i="1"/>
  <c r="S1199" i="1" s="1"/>
  <c r="E1201" i="1"/>
  <c r="S1201" i="1" s="1"/>
  <c r="E1203" i="1"/>
  <c r="S1203" i="1" s="1"/>
  <c r="E1205" i="1"/>
  <c r="S1205" i="1" s="1"/>
  <c r="E1207" i="1"/>
  <c r="S1207" i="1" s="1"/>
  <c r="E1209" i="1"/>
  <c r="S1209" i="1" s="1"/>
  <c r="E1211" i="1"/>
  <c r="S1211" i="1" s="1"/>
  <c r="E1391" i="1"/>
  <c r="S1391" i="1" s="1"/>
  <c r="E1393" i="1"/>
  <c r="S1393" i="1" s="1"/>
  <c r="E1395" i="1"/>
  <c r="S1395" i="1" s="1"/>
  <c r="E1397" i="1"/>
  <c r="S1397" i="1" s="1"/>
  <c r="E1399" i="1"/>
  <c r="S1399" i="1" s="1"/>
  <c r="E1401" i="1"/>
  <c r="S1401" i="1" s="1"/>
  <c r="E1403" i="1"/>
  <c r="S1403" i="1" s="1"/>
  <c r="E1405" i="1"/>
  <c r="S1405" i="1" s="1"/>
  <c r="E1407" i="1"/>
  <c r="S1407" i="1" s="1"/>
  <c r="E1409" i="1"/>
  <c r="S1409" i="1" s="1"/>
  <c r="E1411" i="1"/>
  <c r="S1411" i="1" s="1"/>
  <c r="E1413" i="1"/>
  <c r="S1413" i="1" s="1"/>
  <c r="E1415" i="1"/>
  <c r="S1415" i="1" s="1"/>
  <c r="E1417" i="1"/>
  <c r="S1417" i="1" s="1"/>
  <c r="E1419" i="1"/>
  <c r="S1419" i="1" s="1"/>
  <c r="E1421" i="1"/>
  <c r="S1421" i="1" s="1"/>
  <c r="E1423" i="1"/>
  <c r="S1423" i="1" s="1"/>
  <c r="E1425" i="1"/>
  <c r="S1425" i="1" s="1"/>
  <c r="E1427" i="1"/>
  <c r="S1427" i="1" s="1"/>
  <c r="E1429" i="1"/>
  <c r="S1429" i="1" s="1"/>
  <c r="E1431" i="1"/>
  <c r="S1431" i="1" s="1"/>
  <c r="E1433" i="1"/>
  <c r="S1433" i="1" s="1"/>
  <c r="E1435" i="1"/>
  <c r="S1435" i="1" s="1"/>
  <c r="E1437" i="1"/>
  <c r="S1437" i="1" s="1"/>
  <c r="E1439" i="1"/>
  <c r="S1439" i="1" s="1"/>
  <c r="E1441" i="1"/>
  <c r="S1441" i="1" s="1"/>
  <c r="E1443" i="1"/>
  <c r="S1443" i="1" s="1"/>
  <c r="E1445" i="1"/>
  <c r="S1445" i="1" s="1"/>
  <c r="E1447" i="1"/>
  <c r="S1447" i="1" s="1"/>
  <c r="E1449" i="1"/>
  <c r="S1449" i="1" s="1"/>
  <c r="E1451" i="1"/>
  <c r="S1451" i="1" s="1"/>
  <c r="E1453" i="1"/>
  <c r="S1453" i="1" s="1"/>
  <c r="E1455" i="1"/>
  <c r="S1455" i="1" s="1"/>
  <c r="E1457" i="1"/>
  <c r="S1457" i="1" s="1"/>
  <c r="E1459" i="1"/>
  <c r="S1459" i="1" s="1"/>
  <c r="E1461" i="1"/>
  <c r="S1461" i="1" s="1"/>
  <c r="E1463" i="1"/>
  <c r="S1463" i="1" s="1"/>
  <c r="E1465" i="1"/>
  <c r="S1465" i="1" s="1"/>
  <c r="E1467" i="1"/>
  <c r="S1467" i="1" s="1"/>
  <c r="E1469" i="1"/>
  <c r="S1469" i="1" s="1"/>
  <c r="E1471" i="1"/>
  <c r="S1471" i="1" s="1"/>
  <c r="E1473" i="1"/>
  <c r="S1473" i="1" s="1"/>
  <c r="E1475" i="1"/>
  <c r="S1475" i="1" s="1"/>
  <c r="E1477" i="1"/>
  <c r="S1477" i="1" s="1"/>
  <c r="E1479" i="1"/>
  <c r="S1479" i="1" s="1"/>
  <c r="E1481" i="1"/>
  <c r="S1481" i="1" s="1"/>
  <c r="E1483" i="1"/>
  <c r="S1483" i="1" s="1"/>
  <c r="E1485" i="1"/>
  <c r="S1485" i="1" s="1"/>
  <c r="E1487" i="1"/>
  <c r="S1487" i="1" s="1"/>
  <c r="E1489" i="1"/>
  <c r="S1489" i="1" s="1"/>
  <c r="E1491" i="1"/>
  <c r="S1491" i="1" s="1"/>
  <c r="E1493" i="1"/>
  <c r="S1493" i="1" s="1"/>
  <c r="E1495" i="1"/>
  <c r="S1495" i="1" s="1"/>
  <c r="E1497" i="1"/>
  <c r="S1497" i="1" s="1"/>
  <c r="E1499" i="1"/>
  <c r="S1499" i="1" s="1"/>
  <c r="E1501" i="1"/>
  <c r="S1501" i="1" s="1"/>
  <c r="E1503" i="1"/>
  <c r="S1503" i="1" s="1"/>
  <c r="E1505" i="1"/>
  <c r="S1505" i="1" s="1"/>
  <c r="E1507" i="1"/>
  <c r="S1507" i="1" s="1"/>
  <c r="E1509" i="1"/>
  <c r="S1509" i="1" s="1"/>
  <c r="E1511" i="1"/>
  <c r="S1511" i="1" s="1"/>
  <c r="E1513" i="1"/>
  <c r="S1513" i="1" s="1"/>
  <c r="E1515" i="1"/>
  <c r="S1515" i="1" s="1"/>
  <c r="E1517" i="1"/>
  <c r="S1517" i="1" s="1"/>
  <c r="E1519" i="1"/>
  <c r="S1519" i="1" s="1"/>
  <c r="E1521" i="1"/>
  <c r="S1521" i="1" s="1"/>
  <c r="E1523" i="1"/>
  <c r="S1523" i="1" s="1"/>
  <c r="E1525" i="1"/>
  <c r="S1525" i="1" s="1"/>
  <c r="E1527" i="1"/>
  <c r="S1527" i="1" s="1"/>
  <c r="E1529" i="1"/>
  <c r="S1529" i="1" s="1"/>
  <c r="E1531" i="1"/>
  <c r="S1531" i="1" s="1"/>
  <c r="E1533" i="1"/>
  <c r="S1533" i="1" s="1"/>
  <c r="E1535" i="1"/>
  <c r="S1535" i="1" s="1"/>
  <c r="E1537" i="1"/>
  <c r="S1537" i="1" s="1"/>
  <c r="E1539" i="1"/>
  <c r="S1539" i="1" s="1"/>
  <c r="E1541" i="1"/>
  <c r="S1541" i="1" s="1"/>
  <c r="E1543" i="1"/>
  <c r="S1543" i="1" s="1"/>
  <c r="E1545" i="1"/>
  <c r="S1545" i="1" s="1"/>
  <c r="E1547" i="1"/>
  <c r="S1547" i="1" s="1"/>
  <c r="E1549" i="1"/>
  <c r="S1549" i="1" s="1"/>
  <c r="E1551" i="1"/>
  <c r="S1551" i="1" s="1"/>
  <c r="E1553" i="1"/>
  <c r="S1553" i="1" s="1"/>
  <c r="E1555" i="1"/>
  <c r="S1555" i="1" s="1"/>
  <c r="E1557" i="1"/>
  <c r="S1557" i="1" s="1"/>
  <c r="E1559" i="1"/>
  <c r="S1559" i="1" s="1"/>
  <c r="E1561" i="1"/>
  <c r="S1561" i="1" s="1"/>
  <c r="E1563" i="1"/>
  <c r="S1563" i="1" s="1"/>
  <c r="E1565" i="1"/>
  <c r="S1565" i="1" s="1"/>
  <c r="E1567" i="1"/>
  <c r="S1567" i="1" s="1"/>
  <c r="E1569" i="1"/>
  <c r="S1569" i="1" s="1"/>
  <c r="E1571" i="1"/>
  <c r="S1571" i="1" s="1"/>
  <c r="E1573" i="1"/>
  <c r="S1573" i="1" s="1"/>
  <c r="E1575" i="1"/>
  <c r="S1575" i="1" s="1"/>
  <c r="E1577" i="1"/>
  <c r="S1577" i="1" s="1"/>
  <c r="E1579" i="1"/>
  <c r="S1579" i="1" s="1"/>
  <c r="E1581" i="1"/>
  <c r="S1581" i="1" s="1"/>
  <c r="E1583" i="1"/>
  <c r="S1583" i="1" s="1"/>
  <c r="E1585" i="1"/>
  <c r="S1585" i="1" s="1"/>
  <c r="E1587" i="1"/>
  <c r="S1587" i="1" s="1"/>
  <c r="E1589" i="1"/>
  <c r="S1589" i="1" s="1"/>
  <c r="E1591" i="1"/>
  <c r="S1591" i="1" s="1"/>
  <c r="E1593" i="1"/>
  <c r="S1593" i="1" s="1"/>
  <c r="E1595" i="1"/>
  <c r="S1595" i="1" s="1"/>
  <c r="E1597" i="1"/>
  <c r="S1597" i="1" s="1"/>
  <c r="E1599" i="1"/>
  <c r="S1599" i="1" s="1"/>
  <c r="E1601" i="1"/>
  <c r="S1601" i="1" s="1"/>
  <c r="E1603" i="1"/>
  <c r="S1603" i="1" s="1"/>
  <c r="E1605" i="1"/>
  <c r="S1605" i="1" s="1"/>
  <c r="E1607" i="1"/>
  <c r="S1607" i="1" s="1"/>
  <c r="E1609" i="1"/>
  <c r="S1609" i="1" s="1"/>
  <c r="E1611" i="1"/>
  <c r="S1611" i="1" s="1"/>
  <c r="E1613" i="1"/>
  <c r="S1613" i="1" s="1"/>
  <c r="E1615" i="1"/>
  <c r="S1615" i="1" s="1"/>
  <c r="E1617" i="1"/>
  <c r="S1617" i="1" s="1"/>
  <c r="E1619" i="1"/>
  <c r="S1619" i="1" s="1"/>
  <c r="E1621" i="1"/>
  <c r="S1621" i="1" s="1"/>
  <c r="E1623" i="1"/>
  <c r="S1623" i="1" s="1"/>
  <c r="E1625" i="1"/>
  <c r="S1625" i="1" s="1"/>
  <c r="E1627" i="1"/>
  <c r="S1627" i="1" s="1"/>
  <c r="E1629" i="1"/>
  <c r="S1629" i="1" s="1"/>
  <c r="E1631" i="1"/>
  <c r="S1631" i="1" s="1"/>
  <c r="E1633" i="1"/>
  <c r="S1633" i="1" s="1"/>
  <c r="E1635" i="1"/>
  <c r="S1635" i="1" s="1"/>
  <c r="E1637" i="1"/>
  <c r="S1637" i="1" s="1"/>
  <c r="E1639" i="1"/>
  <c r="S1639" i="1" s="1"/>
  <c r="E1641" i="1"/>
  <c r="S1641" i="1" s="1"/>
  <c r="E1643" i="1"/>
  <c r="S1643" i="1" s="1"/>
  <c r="E1645" i="1"/>
  <c r="S1645" i="1" s="1"/>
  <c r="E1647" i="1"/>
  <c r="S1647" i="1" s="1"/>
  <c r="E1649" i="1"/>
  <c r="S1649" i="1" s="1"/>
  <c r="E1651" i="1"/>
  <c r="S1651" i="1" s="1"/>
  <c r="E1653" i="1"/>
  <c r="S1653" i="1" s="1"/>
  <c r="E1655" i="1"/>
  <c r="S1655" i="1" s="1"/>
  <c r="E1657" i="1"/>
  <c r="S1657" i="1" s="1"/>
  <c r="E1659" i="1"/>
  <c r="S1659" i="1" s="1"/>
  <c r="E1661" i="1"/>
  <c r="S1661" i="1" s="1"/>
  <c r="E1663" i="1"/>
  <c r="S1663" i="1" s="1"/>
  <c r="E1665" i="1"/>
  <c r="S1665" i="1" s="1"/>
  <c r="E1667" i="1"/>
  <c r="S1667" i="1" s="1"/>
  <c r="E1669" i="1"/>
  <c r="S1669" i="1" s="1"/>
  <c r="E1671" i="1"/>
  <c r="S1671" i="1" s="1"/>
  <c r="E1673" i="1"/>
  <c r="S1673" i="1" s="1"/>
  <c r="E1675" i="1"/>
  <c r="S1675" i="1" s="1"/>
  <c r="E1677" i="1"/>
  <c r="S1677" i="1" s="1"/>
  <c r="E1679" i="1"/>
  <c r="S1679" i="1" s="1"/>
  <c r="E1681" i="1"/>
  <c r="S1681" i="1" s="1"/>
  <c r="E1683" i="1"/>
  <c r="S1683" i="1" s="1"/>
  <c r="E1685" i="1"/>
  <c r="S1685" i="1" s="1"/>
  <c r="E1687" i="1"/>
  <c r="S1687" i="1" s="1"/>
  <c r="E1689" i="1"/>
  <c r="S1689" i="1" s="1"/>
  <c r="E1691" i="1"/>
  <c r="S1691" i="1" s="1"/>
  <c r="E1693" i="1"/>
  <c r="S1693" i="1" s="1"/>
  <c r="E1695" i="1"/>
  <c r="S1695" i="1" s="1"/>
  <c r="E1870" i="1"/>
  <c r="O1870" i="1" s="1"/>
  <c r="E1872" i="1"/>
  <c r="E1874" i="1"/>
  <c r="O1874" i="1" s="1"/>
  <c r="E1876" i="1"/>
  <c r="O1876" i="1" s="1"/>
  <c r="E1878" i="1"/>
  <c r="E1880" i="1"/>
  <c r="O1880" i="1" s="1"/>
  <c r="E1882" i="1"/>
  <c r="O1882" i="1" s="1"/>
  <c r="E1884" i="1"/>
  <c r="O1884" i="1" s="1"/>
  <c r="E1886" i="1"/>
  <c r="O1886" i="1" s="1"/>
  <c r="E1888" i="1"/>
  <c r="O1888" i="1" s="1"/>
  <c r="E1890" i="1"/>
  <c r="O1890" i="1" s="1"/>
  <c r="E1892" i="1"/>
  <c r="O1892" i="1" s="1"/>
  <c r="E1894" i="1"/>
  <c r="E1896" i="1"/>
  <c r="O1896" i="1" s="1"/>
  <c r="E1898" i="1"/>
  <c r="O1898" i="1" s="1"/>
  <c r="E1900" i="1"/>
  <c r="O1900" i="1" s="1"/>
  <c r="E1902" i="1"/>
  <c r="O1902" i="1" s="1"/>
  <c r="E1904" i="1"/>
  <c r="E1906" i="1"/>
  <c r="O1906" i="1" s="1"/>
  <c r="E1908" i="1"/>
  <c r="O1908" i="1" s="1"/>
  <c r="E1910" i="1"/>
  <c r="E1912" i="1"/>
  <c r="O1912" i="1" s="1"/>
  <c r="E1914" i="1"/>
  <c r="O1914" i="1" s="1"/>
  <c r="E1916" i="1"/>
  <c r="O1916" i="1" s="1"/>
  <c r="E1918" i="1"/>
  <c r="O1918" i="1" s="1"/>
  <c r="E1920" i="1"/>
  <c r="O1920" i="1" s="1"/>
  <c r="E1922" i="1"/>
  <c r="O1922" i="1" s="1"/>
  <c r="E1924" i="1"/>
  <c r="O1924" i="1" s="1"/>
  <c r="E1926" i="1"/>
  <c r="E1928" i="1"/>
  <c r="O1928" i="1" s="1"/>
  <c r="E1930" i="1"/>
  <c r="O1930" i="1" s="1"/>
  <c r="E1932" i="1"/>
  <c r="O1932" i="1" s="1"/>
  <c r="E1934" i="1"/>
  <c r="O1934" i="1" s="1"/>
  <c r="E1936" i="1"/>
  <c r="E1938" i="1"/>
  <c r="O1938" i="1" s="1"/>
  <c r="E1940" i="1"/>
  <c r="O1940" i="1" s="1"/>
  <c r="E1942" i="1"/>
  <c r="E1944" i="1"/>
  <c r="O1944" i="1" s="1"/>
  <c r="E1946" i="1"/>
  <c r="O1946" i="1" s="1"/>
  <c r="E1948" i="1"/>
  <c r="O1948" i="1" s="1"/>
  <c r="E1950" i="1"/>
  <c r="O1950" i="1" s="1"/>
  <c r="E1952" i="1"/>
  <c r="O1952" i="1" s="1"/>
  <c r="E1954" i="1"/>
  <c r="O1954" i="1" s="1"/>
  <c r="E1956" i="1"/>
  <c r="O1956" i="1" s="1"/>
  <c r="E1958" i="1"/>
  <c r="E1697" i="1"/>
  <c r="S1697" i="1" s="1"/>
  <c r="E1699" i="1"/>
  <c r="S1699" i="1" s="1"/>
  <c r="E1701" i="1"/>
  <c r="S1701" i="1" s="1"/>
  <c r="E1703" i="1"/>
  <c r="S1703" i="1" s="1"/>
  <c r="E1705" i="1"/>
  <c r="S1705" i="1" s="1"/>
  <c r="E1707" i="1"/>
  <c r="S1707" i="1" s="1"/>
  <c r="E1709" i="1"/>
  <c r="S1709" i="1" s="1"/>
  <c r="E1711" i="1"/>
  <c r="S1711" i="1" s="1"/>
  <c r="E1713" i="1"/>
  <c r="S1713" i="1" s="1"/>
  <c r="E1715" i="1"/>
  <c r="S1715" i="1" s="1"/>
  <c r="E1717" i="1"/>
  <c r="S1717" i="1" s="1"/>
  <c r="E1719" i="1"/>
  <c r="S1719" i="1" s="1"/>
  <c r="E1721" i="1"/>
  <c r="S1721" i="1" s="1"/>
  <c r="E1723" i="1"/>
  <c r="S1723" i="1" s="1"/>
  <c r="E1725" i="1"/>
  <c r="S1725" i="1" s="1"/>
  <c r="E1727" i="1"/>
  <c r="S1727" i="1" s="1"/>
  <c r="E1729" i="1"/>
  <c r="S1729" i="1" s="1"/>
  <c r="E1731" i="1"/>
  <c r="S1731" i="1" s="1"/>
  <c r="E1733" i="1"/>
  <c r="S1733" i="1" s="1"/>
  <c r="E1735" i="1"/>
  <c r="S1735" i="1" s="1"/>
  <c r="E1737" i="1"/>
  <c r="S1737" i="1" s="1"/>
  <c r="E1739" i="1"/>
  <c r="S1739" i="1" s="1"/>
  <c r="E1741" i="1"/>
  <c r="S1741" i="1" s="1"/>
  <c r="E1743" i="1"/>
  <c r="S1743" i="1" s="1"/>
  <c r="E1745" i="1"/>
  <c r="S1745" i="1" s="1"/>
  <c r="E1747" i="1"/>
  <c r="S1747" i="1" s="1"/>
  <c r="E1749" i="1"/>
  <c r="S1749" i="1" s="1"/>
  <c r="E1751" i="1"/>
  <c r="S1751" i="1" s="1"/>
  <c r="E1753" i="1"/>
  <c r="S1753" i="1" s="1"/>
  <c r="E1755" i="1"/>
  <c r="S1755" i="1" s="1"/>
  <c r="E1757" i="1"/>
  <c r="S1757" i="1" s="1"/>
  <c r="E1759" i="1"/>
  <c r="S1759" i="1" s="1"/>
  <c r="E1761" i="1"/>
  <c r="S1761" i="1" s="1"/>
  <c r="E1763" i="1"/>
  <c r="S1763" i="1" s="1"/>
  <c r="E1765" i="1"/>
  <c r="S1765" i="1" s="1"/>
  <c r="E1767" i="1"/>
  <c r="S1767" i="1" s="1"/>
  <c r="E1769" i="1"/>
  <c r="S1769" i="1" s="1"/>
  <c r="E1771" i="1"/>
  <c r="S1771" i="1" s="1"/>
  <c r="E1773" i="1"/>
  <c r="S1773" i="1" s="1"/>
  <c r="E1775" i="1"/>
  <c r="S1775" i="1" s="1"/>
  <c r="E1777" i="1"/>
  <c r="S1777" i="1" s="1"/>
  <c r="E1779" i="1"/>
  <c r="S1779" i="1" s="1"/>
  <c r="E1781" i="1"/>
  <c r="S1781" i="1" s="1"/>
  <c r="E1783" i="1"/>
  <c r="S1783" i="1" s="1"/>
  <c r="E1785" i="1"/>
  <c r="S1785" i="1" s="1"/>
  <c r="E1787" i="1"/>
  <c r="S1787" i="1" s="1"/>
  <c r="E1789" i="1"/>
  <c r="S1789" i="1" s="1"/>
  <c r="E1791" i="1"/>
  <c r="S1791" i="1" s="1"/>
  <c r="E1793" i="1"/>
  <c r="S1793" i="1" s="1"/>
  <c r="E1795" i="1"/>
  <c r="S1795" i="1" s="1"/>
  <c r="E1797" i="1"/>
  <c r="S1797" i="1" s="1"/>
  <c r="E1799" i="1"/>
  <c r="S1799" i="1" s="1"/>
  <c r="E1801" i="1"/>
  <c r="S1801" i="1" s="1"/>
  <c r="E1803" i="1"/>
  <c r="S1803" i="1" s="1"/>
  <c r="E1805" i="1"/>
  <c r="S1805" i="1" s="1"/>
  <c r="E1807" i="1"/>
  <c r="S1807" i="1" s="1"/>
  <c r="E1809" i="1"/>
  <c r="S1809" i="1" s="1"/>
  <c r="E1811" i="1"/>
  <c r="S1811" i="1" s="1"/>
  <c r="E1813" i="1"/>
  <c r="S1813" i="1" s="1"/>
  <c r="E1815" i="1"/>
  <c r="S1815" i="1" s="1"/>
  <c r="E1817" i="1"/>
  <c r="S1817" i="1" s="1"/>
  <c r="E1819" i="1"/>
  <c r="S1819" i="1" s="1"/>
  <c r="E1821" i="1"/>
  <c r="S1821" i="1" s="1"/>
  <c r="E1823" i="1"/>
  <c r="S1823" i="1" s="1"/>
  <c r="E1825" i="1"/>
  <c r="S1825" i="1" s="1"/>
  <c r="E1827" i="1"/>
  <c r="S1827" i="1" s="1"/>
  <c r="E1829" i="1"/>
  <c r="S1829" i="1" s="1"/>
  <c r="E1831" i="1"/>
  <c r="S1831" i="1" s="1"/>
  <c r="E1833" i="1"/>
  <c r="S1833" i="1" s="1"/>
  <c r="E1835" i="1"/>
  <c r="S1835" i="1" s="1"/>
  <c r="E1837" i="1"/>
  <c r="S1837" i="1" s="1"/>
  <c r="E1839" i="1"/>
  <c r="S1839" i="1" s="1"/>
  <c r="E1841" i="1"/>
  <c r="S1841" i="1" s="1"/>
  <c r="E1843" i="1"/>
  <c r="S1843" i="1" s="1"/>
  <c r="E1845" i="1"/>
  <c r="S1845" i="1" s="1"/>
  <c r="E1847" i="1"/>
  <c r="S1847" i="1" s="1"/>
  <c r="E1849" i="1"/>
  <c r="S1849" i="1" s="1"/>
  <c r="E1851" i="1"/>
  <c r="S1851" i="1" s="1"/>
  <c r="E1853" i="1"/>
  <c r="S1853" i="1" s="1"/>
  <c r="E1855" i="1"/>
  <c r="S1855" i="1" s="1"/>
  <c r="E1857" i="1"/>
  <c r="S1857" i="1" s="1"/>
  <c r="E1859" i="1"/>
  <c r="S1859" i="1" s="1"/>
  <c r="E1861" i="1"/>
  <c r="S1861" i="1" s="1"/>
  <c r="E1863" i="1"/>
  <c r="S1863" i="1" s="1"/>
  <c r="E1865" i="1"/>
  <c r="S1865" i="1" s="1"/>
  <c r="E2227" i="1"/>
  <c r="O2227" i="1" s="1"/>
  <c r="E2231" i="1"/>
  <c r="O2231" i="1" s="1"/>
  <c r="E2235" i="1"/>
  <c r="S2235" i="1" s="1"/>
  <c r="E2239" i="1"/>
  <c r="O2239" i="1" s="1"/>
  <c r="E2243" i="1"/>
  <c r="O2243" i="1" s="1"/>
  <c r="E2251" i="1"/>
  <c r="O2251" i="1" s="1"/>
  <c r="E2415" i="1"/>
  <c r="E2495" i="1"/>
  <c r="S2495" i="1" s="1"/>
  <c r="E3475" i="1"/>
  <c r="O3475" i="1" s="1"/>
  <c r="E3493" i="1"/>
  <c r="O3493" i="1" s="1"/>
  <c r="E3495" i="1"/>
  <c r="E7910" i="1"/>
  <c r="S7910" i="1" s="1"/>
  <c r="E7926" i="1"/>
  <c r="S7926" i="1" s="1"/>
  <c r="E8550" i="1"/>
  <c r="O8550" i="1" s="1"/>
  <c r="E8566" i="1"/>
  <c r="E8570" i="1"/>
  <c r="E8574" i="1"/>
  <c r="O8574" i="1" s="1"/>
  <c r="E8576" i="1"/>
  <c r="O8576" i="1" s="1"/>
  <c r="E10326" i="1"/>
  <c r="E10328" i="1"/>
  <c r="O10328" i="1" s="1"/>
  <c r="E10357" i="1"/>
  <c r="O10357" i="1" s="1"/>
  <c r="E10497" i="1"/>
  <c r="S10497" i="1" s="1"/>
  <c r="E1960" i="1"/>
  <c r="E1962" i="1"/>
  <c r="E1964" i="1"/>
  <c r="O1964" i="1" s="1"/>
  <c r="E1966" i="1"/>
  <c r="O1966" i="1" s="1"/>
  <c r="E1968" i="1"/>
  <c r="E1970" i="1"/>
  <c r="O1970" i="1" s="1"/>
  <c r="E1972" i="1"/>
  <c r="O1972" i="1" s="1"/>
  <c r="E1974" i="1"/>
  <c r="O1974" i="1" s="1"/>
  <c r="E1976" i="1"/>
  <c r="E1978" i="1"/>
  <c r="O1978" i="1" s="1"/>
  <c r="E1980" i="1"/>
  <c r="O1980" i="1" s="1"/>
  <c r="E1982" i="1"/>
  <c r="O1982" i="1" s="1"/>
  <c r="E1984" i="1"/>
  <c r="E1986" i="1"/>
  <c r="O1986" i="1" s="1"/>
  <c r="E1988" i="1"/>
  <c r="E1990" i="1"/>
  <c r="O1990" i="1" s="1"/>
  <c r="E1992" i="1"/>
  <c r="E1994" i="1"/>
  <c r="E1996" i="1"/>
  <c r="O1996" i="1" s="1"/>
  <c r="E1998" i="1"/>
  <c r="O1998" i="1" s="1"/>
  <c r="E2000" i="1"/>
  <c r="E2002" i="1"/>
  <c r="O2002" i="1" s="1"/>
  <c r="E2004" i="1"/>
  <c r="E2006" i="1"/>
  <c r="O2006" i="1" s="1"/>
  <c r="E2008" i="1"/>
  <c r="E2010" i="1"/>
  <c r="O2010" i="1" s="1"/>
  <c r="E2012" i="1"/>
  <c r="O2012" i="1" s="1"/>
  <c r="E2014" i="1"/>
  <c r="O2014" i="1" s="1"/>
  <c r="E2016" i="1"/>
  <c r="E2018" i="1"/>
  <c r="O2018" i="1" s="1"/>
  <c r="E2020" i="1"/>
  <c r="E2022" i="1"/>
  <c r="O2022" i="1" s="1"/>
  <c r="E2024" i="1"/>
  <c r="E2026" i="1"/>
  <c r="E2028" i="1"/>
  <c r="O2028" i="1" s="1"/>
  <c r="E2030" i="1"/>
  <c r="O2030" i="1" s="1"/>
  <c r="E2032" i="1"/>
  <c r="E2034" i="1"/>
  <c r="O2034" i="1" s="1"/>
  <c r="E2036" i="1"/>
  <c r="O2036" i="1" s="1"/>
  <c r="E2038" i="1"/>
  <c r="O2038" i="1" s="1"/>
  <c r="E2040" i="1"/>
  <c r="E2042" i="1"/>
  <c r="O2042" i="1" s="1"/>
  <c r="E2044" i="1"/>
  <c r="O2044" i="1" s="1"/>
  <c r="E2046" i="1"/>
  <c r="O2046" i="1" s="1"/>
  <c r="E2048" i="1"/>
  <c r="E2050" i="1"/>
  <c r="O2050" i="1" s="1"/>
  <c r="E2052" i="1"/>
  <c r="E2054" i="1"/>
  <c r="O2054" i="1" s="1"/>
  <c r="E2056" i="1"/>
  <c r="E2058" i="1"/>
  <c r="E2060" i="1"/>
  <c r="O2060" i="1" s="1"/>
  <c r="E2062" i="1"/>
  <c r="O2062" i="1" s="1"/>
  <c r="E2064" i="1"/>
  <c r="E2066" i="1"/>
  <c r="O2066" i="1" s="1"/>
  <c r="E2068" i="1"/>
  <c r="E3492" i="1"/>
  <c r="O3492" i="1" s="1"/>
  <c r="E3820" i="1"/>
  <c r="E3822" i="1"/>
  <c r="O3822" i="1" s="1"/>
  <c r="E3828" i="1"/>
  <c r="E3830" i="1"/>
  <c r="O3830" i="1" s="1"/>
  <c r="E3836" i="1"/>
  <c r="E3838" i="1"/>
  <c r="O3838" i="1" s="1"/>
  <c r="E3840" i="1"/>
  <c r="O3840" i="1" s="1"/>
  <c r="E3844" i="1"/>
  <c r="O3844" i="1" s="1"/>
  <c r="E3846" i="1"/>
  <c r="E3848" i="1"/>
  <c r="O3848" i="1" s="1"/>
  <c r="E3850" i="1"/>
  <c r="O3850" i="1" s="1"/>
  <c r="E3852" i="1"/>
  <c r="O3852" i="1" s="1"/>
  <c r="E3854" i="1"/>
  <c r="E9763" i="1"/>
  <c r="E9765" i="1"/>
  <c r="E9771" i="1"/>
  <c r="O9771" i="1" s="1"/>
  <c r="E9795" i="1"/>
  <c r="E9797" i="1"/>
  <c r="E9801" i="1"/>
  <c r="E9803" i="1"/>
  <c r="O9803" i="1" s="1"/>
  <c r="E9827" i="1"/>
  <c r="E9829" i="1"/>
  <c r="E9835" i="1"/>
  <c r="E10023" i="1"/>
  <c r="O10023" i="1" s="1"/>
  <c r="E135" i="1"/>
  <c r="S135" i="1" s="1"/>
  <c r="E139" i="1"/>
  <c r="O139" i="1" s="1"/>
  <c r="E236" i="1"/>
  <c r="E238" i="1"/>
  <c r="E312" i="1"/>
  <c r="S312" i="1" s="1"/>
  <c r="E586" i="1"/>
  <c r="S586" i="1" s="1"/>
  <c r="E654" i="1"/>
  <c r="S654" i="1" s="1"/>
  <c r="E2070" i="1"/>
  <c r="O2070" i="1" s="1"/>
  <c r="E2072" i="1"/>
  <c r="E2074" i="1"/>
  <c r="O2074" i="1" s="1"/>
  <c r="E2076" i="1"/>
  <c r="O2076" i="1" s="1"/>
  <c r="E2078" i="1"/>
  <c r="O2078" i="1" s="1"/>
  <c r="E2080" i="1"/>
  <c r="E2082" i="1"/>
  <c r="O2082" i="1" s="1"/>
  <c r="E2084" i="1"/>
  <c r="E2086" i="1"/>
  <c r="O2086" i="1" s="1"/>
  <c r="E2088" i="1"/>
  <c r="E2090" i="1"/>
  <c r="E2092" i="1"/>
  <c r="O2092" i="1" s="1"/>
  <c r="E2094" i="1"/>
  <c r="O2094" i="1" s="1"/>
  <c r="E2096" i="1"/>
  <c r="E2098" i="1"/>
  <c r="O2098" i="1" s="1"/>
  <c r="E2100" i="1"/>
  <c r="O2100" i="1" s="1"/>
  <c r="E2102" i="1"/>
  <c r="O2102" i="1" s="1"/>
  <c r="E2104" i="1"/>
  <c r="E2106" i="1"/>
  <c r="O2106" i="1" s="1"/>
  <c r="E2108" i="1"/>
  <c r="O2108" i="1" s="1"/>
  <c r="E2110" i="1"/>
  <c r="O2110" i="1" s="1"/>
  <c r="E2112" i="1"/>
  <c r="E2114" i="1"/>
  <c r="O2114" i="1" s="1"/>
  <c r="E2116" i="1"/>
  <c r="E2118" i="1"/>
  <c r="O2118" i="1" s="1"/>
  <c r="E2120" i="1"/>
  <c r="E2122" i="1"/>
  <c r="E2124" i="1"/>
  <c r="O2124" i="1" s="1"/>
  <c r="E2126" i="1"/>
  <c r="O2126" i="1" s="1"/>
  <c r="E2128" i="1"/>
  <c r="E2130" i="1"/>
  <c r="O2130" i="1" s="1"/>
  <c r="E2132" i="1"/>
  <c r="E2134" i="1"/>
  <c r="O2134" i="1" s="1"/>
  <c r="E2136" i="1"/>
  <c r="E2138" i="1"/>
  <c r="O2138" i="1" s="1"/>
  <c r="E2140" i="1"/>
  <c r="O2140" i="1" s="1"/>
  <c r="E2142" i="1"/>
  <c r="O2142" i="1" s="1"/>
  <c r="E2144" i="1"/>
  <c r="E2146" i="1"/>
  <c r="O2146" i="1" s="1"/>
  <c r="E2148" i="1"/>
  <c r="E2150" i="1"/>
  <c r="O2150" i="1" s="1"/>
  <c r="E2152" i="1"/>
  <c r="E2154" i="1"/>
  <c r="E2156" i="1"/>
  <c r="O2156" i="1" s="1"/>
  <c r="E136" i="1"/>
  <c r="E231" i="1"/>
  <c r="E235" i="1"/>
  <c r="O235" i="1" s="1"/>
  <c r="E237" i="1"/>
  <c r="E506" i="1"/>
  <c r="S506" i="1" s="1"/>
  <c r="E2158" i="1"/>
  <c r="E2160" i="1"/>
  <c r="O2160" i="1" s="1"/>
  <c r="E2162" i="1"/>
  <c r="O2162" i="1" s="1"/>
  <c r="E2164" i="1"/>
  <c r="O2164" i="1" s="1"/>
  <c r="E2166" i="1"/>
  <c r="O2166" i="1" s="1"/>
  <c r="E2168" i="1"/>
  <c r="O2168" i="1" s="1"/>
  <c r="E2170" i="1"/>
  <c r="O2170" i="1" s="1"/>
  <c r="E2172" i="1"/>
  <c r="O2172" i="1" s="1"/>
  <c r="E2174" i="1"/>
  <c r="E2176" i="1"/>
  <c r="O2176" i="1" s="1"/>
  <c r="E2178" i="1"/>
  <c r="O2178" i="1" s="1"/>
  <c r="E2180" i="1"/>
  <c r="O2180" i="1" s="1"/>
  <c r="E2182" i="1"/>
  <c r="O2182" i="1" s="1"/>
  <c r="E2184" i="1"/>
  <c r="E2186" i="1"/>
  <c r="O2186" i="1" s="1"/>
  <c r="E2188" i="1"/>
  <c r="O2188" i="1" s="1"/>
  <c r="E2190" i="1"/>
  <c r="E2192" i="1"/>
  <c r="O2192" i="1" s="1"/>
  <c r="E2194" i="1"/>
  <c r="E2196" i="1"/>
  <c r="O2196" i="1" s="1"/>
  <c r="E2198" i="1"/>
  <c r="E2200" i="1"/>
  <c r="O2200" i="1" s="1"/>
  <c r="E2202" i="1"/>
  <c r="O2202" i="1" s="1"/>
  <c r="E2204" i="1"/>
  <c r="O2204" i="1" s="1"/>
  <c r="E2206" i="1"/>
  <c r="O2206" i="1" s="1"/>
  <c r="E2208" i="1"/>
  <c r="O2208" i="1" s="1"/>
  <c r="E2210" i="1"/>
  <c r="E2212" i="1"/>
  <c r="O2212" i="1" s="1"/>
  <c r="E2214" i="1"/>
  <c r="O2214" i="1" s="1"/>
  <c r="E2216" i="1"/>
  <c r="E2218" i="1"/>
  <c r="O2218" i="1" s="1"/>
  <c r="E2220" i="1"/>
  <c r="O2220" i="1" s="1"/>
  <c r="E2222" i="1"/>
  <c r="E2224" i="1"/>
  <c r="O2224" i="1" s="1"/>
  <c r="E2226" i="1"/>
  <c r="O2226" i="1" s="1"/>
  <c r="E2228" i="1"/>
  <c r="O2228" i="1" s="1"/>
  <c r="E2230" i="1"/>
  <c r="O2230" i="1" s="1"/>
  <c r="E2232" i="1"/>
  <c r="O2232" i="1" s="1"/>
  <c r="E2234" i="1"/>
  <c r="O2234" i="1" s="1"/>
  <c r="E2236" i="1"/>
  <c r="O2236" i="1" s="1"/>
  <c r="E2238" i="1"/>
  <c r="E2240" i="1"/>
  <c r="O2240" i="1" s="1"/>
  <c r="E2242" i="1"/>
  <c r="O2242" i="1" s="1"/>
  <c r="E2244" i="1"/>
  <c r="O2244" i="1" s="1"/>
  <c r="E2246" i="1"/>
  <c r="O2246" i="1" s="1"/>
  <c r="E2248" i="1"/>
  <c r="E2250" i="1"/>
  <c r="O2250" i="1" s="1"/>
  <c r="E2252" i="1"/>
  <c r="O2252" i="1" s="1"/>
  <c r="E2254" i="1"/>
  <c r="E2256" i="1"/>
  <c r="O2256" i="1" s="1"/>
  <c r="E2258" i="1"/>
  <c r="E2260" i="1"/>
  <c r="O2260" i="1" s="1"/>
  <c r="E2262" i="1"/>
  <c r="E2264" i="1"/>
  <c r="O2264" i="1" s="1"/>
  <c r="E2266" i="1"/>
  <c r="O2266" i="1" s="1"/>
  <c r="E2268" i="1"/>
  <c r="O2268" i="1" s="1"/>
  <c r="E2270" i="1"/>
  <c r="O2270" i="1" s="1"/>
  <c r="E2272" i="1"/>
  <c r="O2272" i="1" s="1"/>
  <c r="E2274" i="1"/>
  <c r="E2276" i="1"/>
  <c r="O2276" i="1" s="1"/>
  <c r="E2278" i="1"/>
  <c r="O2278" i="1" s="1"/>
  <c r="E2280" i="1"/>
  <c r="E2282" i="1"/>
  <c r="O2282" i="1" s="1"/>
  <c r="E2284" i="1"/>
  <c r="O2284" i="1" s="1"/>
  <c r="E2286" i="1"/>
  <c r="E2288" i="1"/>
  <c r="O2288" i="1" s="1"/>
  <c r="E2290" i="1"/>
  <c r="O2290" i="1" s="1"/>
  <c r="E2292" i="1"/>
  <c r="O2292" i="1" s="1"/>
  <c r="E2294" i="1"/>
  <c r="O2294" i="1" s="1"/>
  <c r="E2296" i="1"/>
  <c r="O2296" i="1" s="1"/>
  <c r="E2298" i="1"/>
  <c r="O2298" i="1" s="1"/>
  <c r="E2300" i="1"/>
  <c r="O2300" i="1" s="1"/>
  <c r="E2302" i="1"/>
  <c r="E2304" i="1"/>
  <c r="O2304" i="1" s="1"/>
  <c r="E2306" i="1"/>
  <c r="O2306" i="1" s="1"/>
  <c r="E2308" i="1"/>
  <c r="O2308" i="1" s="1"/>
  <c r="E2310" i="1"/>
  <c r="O2310" i="1" s="1"/>
  <c r="E2312" i="1"/>
  <c r="E2314" i="1"/>
  <c r="O2314" i="1" s="1"/>
  <c r="E2316" i="1"/>
  <c r="O2316" i="1" s="1"/>
  <c r="E2318" i="1"/>
  <c r="E2320" i="1"/>
  <c r="O2320" i="1" s="1"/>
  <c r="E2322" i="1"/>
  <c r="E2324" i="1"/>
  <c r="O2324" i="1" s="1"/>
  <c r="E2326" i="1"/>
  <c r="E2328" i="1"/>
  <c r="O2328" i="1" s="1"/>
  <c r="E2330" i="1"/>
  <c r="O2330" i="1" s="1"/>
  <c r="E2332" i="1"/>
  <c r="O2332" i="1" s="1"/>
  <c r="E2334" i="1"/>
  <c r="O2334" i="1" s="1"/>
  <c r="E2336" i="1"/>
  <c r="O2336" i="1" s="1"/>
  <c r="E2338" i="1"/>
  <c r="E2340" i="1"/>
  <c r="O2340" i="1" s="1"/>
  <c r="E2342" i="1"/>
  <c r="O2342" i="1" s="1"/>
  <c r="E2344" i="1"/>
  <c r="E2346" i="1"/>
  <c r="O2346" i="1" s="1"/>
  <c r="E2348" i="1"/>
  <c r="O2348" i="1" s="1"/>
  <c r="E2350" i="1"/>
  <c r="E2352" i="1"/>
  <c r="O2352" i="1" s="1"/>
  <c r="E2354" i="1"/>
  <c r="O2354" i="1" s="1"/>
  <c r="E2356" i="1"/>
  <c r="O2356" i="1" s="1"/>
  <c r="E2358" i="1"/>
  <c r="O2358" i="1" s="1"/>
  <c r="E2360" i="1"/>
  <c r="O2360" i="1" s="1"/>
  <c r="E2362" i="1"/>
  <c r="O2362" i="1" s="1"/>
  <c r="E2364" i="1"/>
  <c r="O2364" i="1" s="1"/>
  <c r="E2366" i="1"/>
  <c r="E2368" i="1"/>
  <c r="O2368" i="1" s="1"/>
  <c r="E2370" i="1"/>
  <c r="O2370" i="1" s="1"/>
  <c r="E2372" i="1"/>
  <c r="O2372" i="1" s="1"/>
  <c r="E2374" i="1"/>
  <c r="O2374" i="1" s="1"/>
  <c r="E2376" i="1"/>
  <c r="E2378" i="1"/>
  <c r="O2378" i="1" s="1"/>
  <c r="E2380" i="1"/>
  <c r="O2380" i="1" s="1"/>
  <c r="E2382" i="1"/>
  <c r="E2384" i="1"/>
  <c r="O2384" i="1" s="1"/>
  <c r="E2386" i="1"/>
  <c r="E2388" i="1"/>
  <c r="O2388" i="1" s="1"/>
  <c r="E2390" i="1"/>
  <c r="E2392" i="1"/>
  <c r="O2392" i="1" s="1"/>
  <c r="E2394" i="1"/>
  <c r="O2394" i="1" s="1"/>
  <c r="E2396" i="1"/>
  <c r="O2396" i="1" s="1"/>
  <c r="E2398" i="1"/>
  <c r="O2398" i="1" s="1"/>
  <c r="E2400" i="1"/>
  <c r="O2400" i="1" s="1"/>
  <c r="E2402" i="1"/>
  <c r="E2404" i="1"/>
  <c r="O2404" i="1" s="1"/>
  <c r="E2406" i="1"/>
  <c r="O2406" i="1" s="1"/>
  <c r="E2408" i="1"/>
  <c r="E2410" i="1"/>
  <c r="O2410" i="1" s="1"/>
  <c r="E2412" i="1"/>
  <c r="O2412" i="1" s="1"/>
  <c r="E2414" i="1"/>
  <c r="E2416" i="1"/>
  <c r="O2416" i="1" s="1"/>
  <c r="E2420" i="1"/>
  <c r="O2420" i="1" s="1"/>
  <c r="E2422" i="1"/>
  <c r="O2422" i="1" s="1"/>
  <c r="E2424" i="1"/>
  <c r="E2426" i="1"/>
  <c r="O2426" i="1" s="1"/>
  <c r="E2428" i="1"/>
  <c r="O2428" i="1" s="1"/>
  <c r="E2430" i="1"/>
  <c r="O2430" i="1" s="1"/>
  <c r="E2432" i="1"/>
  <c r="E2434" i="1"/>
  <c r="O2434" i="1" s="1"/>
  <c r="E2436" i="1"/>
  <c r="E2438" i="1"/>
  <c r="O2438" i="1" s="1"/>
  <c r="E2440" i="1"/>
  <c r="E2442" i="1"/>
  <c r="E2444" i="1"/>
  <c r="O2444" i="1" s="1"/>
  <c r="E2446" i="1"/>
  <c r="O2446" i="1" s="1"/>
  <c r="E2448" i="1"/>
  <c r="E2450" i="1"/>
  <c r="O2450" i="1" s="1"/>
  <c r="E2452" i="1"/>
  <c r="E2454" i="1"/>
  <c r="O2454" i="1" s="1"/>
  <c r="E2456" i="1"/>
  <c r="E2460" i="1"/>
  <c r="O2460" i="1" s="1"/>
  <c r="E2464" i="1"/>
  <c r="O2464" i="1" s="1"/>
  <c r="E2466" i="1"/>
  <c r="O2466" i="1" s="1"/>
  <c r="E2468" i="1"/>
  <c r="E2470" i="1"/>
  <c r="O2470" i="1" s="1"/>
  <c r="E2472" i="1"/>
  <c r="O2472" i="1" s="1"/>
  <c r="E2474" i="1"/>
  <c r="O2474" i="1" s="1"/>
  <c r="E2476" i="1"/>
  <c r="E2478" i="1"/>
  <c r="O2478" i="1" s="1"/>
  <c r="E2480" i="1"/>
  <c r="O2480" i="1" s="1"/>
  <c r="E2482" i="1"/>
  <c r="O2482" i="1" s="1"/>
  <c r="E2484" i="1"/>
  <c r="E2486" i="1"/>
  <c r="E2488" i="1"/>
  <c r="O2488" i="1" s="1"/>
  <c r="E2490" i="1"/>
  <c r="O2490" i="1" s="1"/>
  <c r="E2492" i="1"/>
  <c r="E2494" i="1"/>
  <c r="S2494" i="1" s="1"/>
  <c r="E3524" i="1"/>
  <c r="E3532" i="1"/>
  <c r="O3532" i="1" s="1"/>
  <c r="E3534" i="1"/>
  <c r="E3531" i="1"/>
  <c r="E3533" i="1"/>
  <c r="O3533" i="1" s="1"/>
  <c r="E3597" i="1"/>
  <c r="O3597" i="1" s="1"/>
  <c r="E3611" i="1"/>
  <c r="E3613" i="1"/>
  <c r="E3670" i="1"/>
  <c r="O3670" i="1" s="1"/>
  <c r="E3675" i="1"/>
  <c r="O3675" i="1" s="1"/>
  <c r="E3679" i="1"/>
  <c r="E3683" i="1"/>
  <c r="E3867" i="1"/>
  <c r="O3867" i="1" s="1"/>
  <c r="E4052" i="1"/>
  <c r="O4052" i="1" s="1"/>
  <c r="E4060" i="1"/>
  <c r="E4068" i="1"/>
  <c r="E7862" i="1"/>
  <c r="S7862" i="1" s="1"/>
  <c r="E8011" i="1"/>
  <c r="S8011" i="1" s="1"/>
  <c r="E8013" i="1"/>
  <c r="S8013" i="1" s="1"/>
  <c r="E8015" i="1"/>
  <c r="S8015" i="1" s="1"/>
  <c r="E8017" i="1"/>
  <c r="S8017" i="1" s="1"/>
  <c r="E8019" i="1"/>
  <c r="S8019" i="1" s="1"/>
  <c r="E8021" i="1"/>
  <c r="S8021" i="1" s="1"/>
  <c r="E8023" i="1"/>
  <c r="S8023" i="1" s="1"/>
  <c r="E8025" i="1"/>
  <c r="S8025" i="1" s="1"/>
  <c r="E8027" i="1"/>
  <c r="S8027" i="1" s="1"/>
  <c r="E8029" i="1"/>
  <c r="S8029" i="1" s="1"/>
  <c r="E8031" i="1"/>
  <c r="S8031" i="1" s="1"/>
  <c r="E8033" i="1"/>
  <c r="S8033" i="1" s="1"/>
  <c r="E8035" i="1"/>
  <c r="S8035" i="1" s="1"/>
  <c r="E8037" i="1"/>
  <c r="S8037" i="1" s="1"/>
  <c r="E8039" i="1"/>
  <c r="S8039" i="1" s="1"/>
  <c r="E8041" i="1"/>
  <c r="S8041" i="1" s="1"/>
  <c r="E8043" i="1"/>
  <c r="S8043" i="1" s="1"/>
  <c r="E8045" i="1"/>
  <c r="S8045" i="1" s="1"/>
  <c r="E8047" i="1"/>
  <c r="S8047" i="1" s="1"/>
  <c r="E8049" i="1"/>
  <c r="S8049" i="1" s="1"/>
  <c r="E8051" i="1"/>
  <c r="S8051" i="1" s="1"/>
  <c r="E8053" i="1"/>
  <c r="S8053" i="1" s="1"/>
  <c r="E8055" i="1"/>
  <c r="S8055" i="1" s="1"/>
  <c r="E8057" i="1"/>
  <c r="S8057" i="1" s="1"/>
  <c r="E8059" i="1"/>
  <c r="S8059" i="1" s="1"/>
  <c r="E8061" i="1"/>
  <c r="S8061" i="1" s="1"/>
  <c r="E8063" i="1"/>
  <c r="S8063" i="1" s="1"/>
  <c r="E8065" i="1"/>
  <c r="S8065" i="1" s="1"/>
  <c r="E8067" i="1"/>
  <c r="S8067" i="1" s="1"/>
  <c r="E8069" i="1"/>
  <c r="S8069" i="1" s="1"/>
  <c r="E8071" i="1"/>
  <c r="S8071" i="1" s="1"/>
  <c r="E8073" i="1"/>
  <c r="S8073" i="1" s="1"/>
  <c r="E8075" i="1"/>
  <c r="S8075" i="1" s="1"/>
  <c r="E8077" i="1"/>
  <c r="S8077" i="1" s="1"/>
  <c r="E8079" i="1"/>
  <c r="S8079" i="1" s="1"/>
  <c r="E8081" i="1"/>
  <c r="S8081" i="1" s="1"/>
  <c r="E8083" i="1"/>
  <c r="S8083" i="1" s="1"/>
  <c r="E8085" i="1"/>
  <c r="S8085" i="1" s="1"/>
  <c r="E8087" i="1"/>
  <c r="S8087" i="1" s="1"/>
  <c r="E8089" i="1"/>
  <c r="S8089" i="1" s="1"/>
  <c r="E8091" i="1"/>
  <c r="S8091" i="1" s="1"/>
  <c r="E8093" i="1"/>
  <c r="S8093" i="1" s="1"/>
  <c r="E8095" i="1"/>
  <c r="S8095" i="1" s="1"/>
  <c r="E8097" i="1"/>
  <c r="S8097" i="1" s="1"/>
  <c r="E8099" i="1"/>
  <c r="S8099" i="1" s="1"/>
  <c r="E8101" i="1"/>
  <c r="S8101" i="1" s="1"/>
  <c r="E8103" i="1"/>
  <c r="S8103" i="1" s="1"/>
  <c r="E8105" i="1"/>
  <c r="S8105" i="1" s="1"/>
  <c r="E8107" i="1"/>
  <c r="S8107" i="1" s="1"/>
  <c r="E8109" i="1"/>
  <c r="S8109" i="1" s="1"/>
  <c r="E8111" i="1"/>
  <c r="S8111" i="1" s="1"/>
  <c r="E8113" i="1"/>
  <c r="S8113" i="1" s="1"/>
  <c r="E8115" i="1"/>
  <c r="S8115" i="1" s="1"/>
  <c r="E8117" i="1"/>
  <c r="S8117" i="1" s="1"/>
  <c r="E8119" i="1"/>
  <c r="S8119" i="1" s="1"/>
  <c r="E8121" i="1"/>
  <c r="S8121" i="1" s="1"/>
  <c r="E8123" i="1"/>
  <c r="S8123" i="1" s="1"/>
  <c r="E8125" i="1"/>
  <c r="S8125" i="1" s="1"/>
  <c r="E8127" i="1"/>
  <c r="S8127" i="1" s="1"/>
  <c r="E8129" i="1"/>
  <c r="S8129" i="1" s="1"/>
  <c r="E8131" i="1"/>
  <c r="S8131" i="1" s="1"/>
  <c r="E8133" i="1"/>
  <c r="S8133" i="1" s="1"/>
  <c r="E8135" i="1"/>
  <c r="S8135" i="1" s="1"/>
  <c r="E8137" i="1"/>
  <c r="S8137" i="1" s="1"/>
  <c r="E8139" i="1"/>
  <c r="S8139" i="1" s="1"/>
  <c r="E8141" i="1"/>
  <c r="S8141" i="1" s="1"/>
  <c r="E8143" i="1"/>
  <c r="S8143" i="1" s="1"/>
  <c r="E8145" i="1"/>
  <c r="S8145" i="1" s="1"/>
  <c r="E8147" i="1"/>
  <c r="S8147" i="1" s="1"/>
  <c r="E8149" i="1"/>
  <c r="S8149" i="1" s="1"/>
  <c r="E8151" i="1"/>
  <c r="S8151" i="1" s="1"/>
  <c r="E8153" i="1"/>
  <c r="S8153" i="1" s="1"/>
  <c r="E7697" i="1"/>
  <c r="S7697" i="1" s="1"/>
  <c r="E7699" i="1"/>
  <c r="E7958" i="1"/>
  <c r="S7958" i="1" s="1"/>
  <c r="E3598" i="1"/>
  <c r="O3598" i="1" s="1"/>
  <c r="E4085" i="1"/>
  <c r="O4085" i="1" s="1"/>
  <c r="E5560" i="1"/>
  <c r="S5560" i="1" s="1"/>
  <c r="E5610" i="1"/>
  <c r="S5610" i="1" s="1"/>
  <c r="E5618" i="1"/>
  <c r="S5618" i="1" s="1"/>
  <c r="E8155" i="1"/>
  <c r="S8155" i="1" s="1"/>
  <c r="E8157" i="1"/>
  <c r="S8157" i="1" s="1"/>
  <c r="E8159" i="1"/>
  <c r="S8159" i="1" s="1"/>
  <c r="E8161" i="1"/>
  <c r="S8161" i="1" s="1"/>
  <c r="E8163" i="1"/>
  <c r="S8163" i="1" s="1"/>
  <c r="E8165" i="1"/>
  <c r="S8165" i="1" s="1"/>
  <c r="E8167" i="1"/>
  <c r="S8167" i="1" s="1"/>
  <c r="E8169" i="1"/>
  <c r="S8169" i="1" s="1"/>
  <c r="E8171" i="1"/>
  <c r="S8171" i="1" s="1"/>
  <c r="E8173" i="1"/>
  <c r="S8173" i="1" s="1"/>
  <c r="E8175" i="1"/>
  <c r="S8175" i="1" s="1"/>
  <c r="E8177" i="1"/>
  <c r="S8177" i="1" s="1"/>
  <c r="E8179" i="1"/>
  <c r="S8179" i="1" s="1"/>
  <c r="E8181" i="1"/>
  <c r="S8181" i="1" s="1"/>
  <c r="E8183" i="1"/>
  <c r="S8183" i="1" s="1"/>
  <c r="E8185" i="1"/>
  <c r="S8185" i="1" s="1"/>
  <c r="E8187" i="1"/>
  <c r="S8187" i="1" s="1"/>
  <c r="E8189" i="1"/>
  <c r="S8189" i="1" s="1"/>
  <c r="E8191" i="1"/>
  <c r="S8191" i="1" s="1"/>
  <c r="E8193" i="1"/>
  <c r="S8193" i="1" s="1"/>
  <c r="E8195" i="1"/>
  <c r="S8195" i="1" s="1"/>
  <c r="E8197" i="1"/>
  <c r="S8197" i="1" s="1"/>
  <c r="E8199" i="1"/>
  <c r="S8199" i="1" s="1"/>
  <c r="E8201" i="1"/>
  <c r="S8201" i="1" s="1"/>
  <c r="E8203" i="1"/>
  <c r="S8203" i="1" s="1"/>
  <c r="E8283" i="1"/>
  <c r="E8285" i="1"/>
  <c r="S8285" i="1" s="1"/>
  <c r="E8287" i="1"/>
  <c r="S8287" i="1" s="1"/>
  <c r="E8289" i="1"/>
  <c r="S8289" i="1" s="1"/>
  <c r="E8291" i="1"/>
  <c r="S8291" i="1" s="1"/>
  <c r="E8297" i="1"/>
  <c r="S8297" i="1" s="1"/>
  <c r="E8299" i="1"/>
  <c r="S8299" i="1" s="1"/>
  <c r="E8301" i="1"/>
  <c r="S8301" i="1" s="1"/>
  <c r="E8303" i="1"/>
  <c r="S8303" i="1" s="1"/>
  <c r="E8305" i="1"/>
  <c r="E8307" i="1"/>
  <c r="E8309" i="1"/>
  <c r="O8309" i="1" s="1"/>
  <c r="E8311" i="1"/>
  <c r="E8313" i="1"/>
  <c r="E8315" i="1"/>
  <c r="E8317" i="1"/>
  <c r="O8317" i="1" s="1"/>
  <c r="E8319" i="1"/>
  <c r="E8321" i="1"/>
  <c r="E8323" i="1"/>
  <c r="E8325" i="1"/>
  <c r="O8325" i="1" s="1"/>
  <c r="E8327" i="1"/>
  <c r="E8329" i="1"/>
  <c r="E8331" i="1"/>
  <c r="E8333" i="1"/>
  <c r="O8333" i="1" s="1"/>
  <c r="E8335" i="1"/>
  <c r="E8337" i="1"/>
  <c r="E8339" i="1"/>
  <c r="E8341" i="1"/>
  <c r="O8341" i="1" s="1"/>
  <c r="E8343" i="1"/>
  <c r="E8345" i="1"/>
  <c r="E8347" i="1"/>
  <c r="E8349" i="1"/>
  <c r="O8349" i="1" s="1"/>
  <c r="E8351" i="1"/>
  <c r="E8353" i="1"/>
  <c r="E8399" i="1"/>
  <c r="E8413" i="1"/>
  <c r="O8413" i="1" s="1"/>
  <c r="E8415" i="1"/>
  <c r="E8417" i="1"/>
  <c r="E8419" i="1"/>
  <c r="E8423" i="1"/>
  <c r="O8423" i="1" s="1"/>
  <c r="E8429" i="1"/>
  <c r="E8431" i="1"/>
  <c r="E8452" i="1"/>
  <c r="O8452" i="1" s="1"/>
  <c r="E8454" i="1"/>
  <c r="O8454" i="1" s="1"/>
  <c r="E8830" i="1"/>
  <c r="S8830" i="1" s="1"/>
  <c r="E9375" i="1"/>
  <c r="S9375" i="1" s="1"/>
  <c r="E9391" i="1"/>
  <c r="S9391" i="1" s="1"/>
  <c r="E9393" i="1"/>
  <c r="S9393" i="1" s="1"/>
  <c r="E9565" i="1"/>
  <c r="S9565" i="1" s="1"/>
  <c r="E9633" i="1"/>
  <c r="S9633" i="1" s="1"/>
  <c r="E9649" i="1"/>
  <c r="S9649" i="1" s="1"/>
  <c r="E8510" i="1"/>
  <c r="O8510" i="1" s="1"/>
  <c r="E8846" i="1"/>
  <c r="E107" i="1"/>
  <c r="P107" i="1" s="1"/>
  <c r="E109" i="1"/>
  <c r="E158" i="1"/>
  <c r="E160" i="1"/>
  <c r="S160" i="1" s="1"/>
  <c r="E164" i="1"/>
  <c r="P164" i="1" s="1"/>
  <c r="E190" i="1"/>
  <c r="E286" i="1"/>
  <c r="E288" i="1"/>
  <c r="E292" i="1"/>
  <c r="E364" i="1"/>
  <c r="P364" i="1" s="1"/>
  <c r="E366" i="1"/>
  <c r="E410" i="1"/>
  <c r="S410" i="1" s="1"/>
  <c r="E474" i="1"/>
  <c r="S474" i="1" s="1"/>
  <c r="E686" i="1"/>
  <c r="S686" i="1" s="1"/>
  <c r="E3114" i="1"/>
  <c r="O3114" i="1" s="1"/>
  <c r="E3120" i="1"/>
  <c r="S3120" i="1" s="1"/>
  <c r="E3128" i="1"/>
  <c r="O3128" i="1" s="1"/>
  <c r="E3136" i="1"/>
  <c r="O3136" i="1" s="1"/>
  <c r="E3142" i="1"/>
  <c r="O3142" i="1" s="1"/>
  <c r="E3144" i="1"/>
  <c r="E3150" i="1"/>
  <c r="E3152" i="1"/>
  <c r="O3152" i="1" s="1"/>
  <c r="E3158" i="1"/>
  <c r="O3158" i="1" s="1"/>
  <c r="E3160" i="1"/>
  <c r="O3160" i="1" s="1"/>
  <c r="E3168" i="1"/>
  <c r="O3168" i="1" s="1"/>
  <c r="E108" i="1"/>
  <c r="E110" i="1"/>
  <c r="E157" i="1"/>
  <c r="E159" i="1"/>
  <c r="E161" i="1"/>
  <c r="E163" i="1"/>
  <c r="E253" i="1"/>
  <c r="E263" i="1"/>
  <c r="E285" i="1"/>
  <c r="E287" i="1"/>
  <c r="E289" i="1"/>
  <c r="S289" i="1" s="1"/>
  <c r="E291" i="1"/>
  <c r="O291" i="1" s="1"/>
  <c r="E349" i="1"/>
  <c r="E363" i="1"/>
  <c r="E365" i="1"/>
  <c r="E378" i="1"/>
  <c r="S378" i="1" s="1"/>
  <c r="E442" i="1"/>
  <c r="S442" i="1" s="1"/>
  <c r="E3115" i="1"/>
  <c r="O3115" i="1" s="1"/>
  <c r="E3119" i="1"/>
  <c r="E3121" i="1"/>
  <c r="E3127" i="1"/>
  <c r="E3129" i="1"/>
  <c r="O3129" i="1" s="1"/>
  <c r="E3135" i="1"/>
  <c r="E3137" i="1"/>
  <c r="O3137" i="1" s="1"/>
  <c r="E3141" i="1"/>
  <c r="O3141" i="1" s="1"/>
  <c r="E3143" i="1"/>
  <c r="O3143" i="1" s="1"/>
  <c r="E3145" i="1"/>
  <c r="E3151" i="1"/>
  <c r="E3153" i="1"/>
  <c r="O3153" i="1" s="1"/>
  <c r="E3157" i="1"/>
  <c r="O3157" i="1" s="1"/>
  <c r="E3159" i="1"/>
  <c r="E3161" i="1"/>
  <c r="E3163" i="1"/>
  <c r="O3163" i="1" s="1"/>
  <c r="E3167" i="1"/>
  <c r="O3167" i="1" s="1"/>
  <c r="E3169" i="1"/>
  <c r="E3175" i="1"/>
  <c r="E3177" i="1"/>
  <c r="O3177" i="1" s="1"/>
  <c r="E3179" i="1"/>
  <c r="O3179" i="1" s="1"/>
  <c r="E3181" i="1"/>
  <c r="E3183" i="1"/>
  <c r="E3185" i="1"/>
  <c r="O3185" i="1" s="1"/>
  <c r="E3187" i="1"/>
  <c r="O3187" i="1" s="1"/>
  <c r="E3189" i="1"/>
  <c r="E3191" i="1"/>
  <c r="E3193" i="1"/>
  <c r="O3193" i="1" s="1"/>
  <c r="E3195" i="1"/>
  <c r="O3195" i="1" s="1"/>
  <c r="E3197" i="1"/>
  <c r="E3199" i="1"/>
  <c r="E3201" i="1"/>
  <c r="O3201" i="1" s="1"/>
  <c r="E3203" i="1"/>
  <c r="O3203" i="1" s="1"/>
  <c r="E3205" i="1"/>
  <c r="E3207" i="1"/>
  <c r="E3209" i="1"/>
  <c r="O3209" i="1" s="1"/>
  <c r="E3211" i="1"/>
  <c r="O3211" i="1" s="1"/>
  <c r="E3213" i="1"/>
  <c r="E3215" i="1"/>
  <c r="E3217" i="1"/>
  <c r="O3217" i="1" s="1"/>
  <c r="E3223" i="1"/>
  <c r="O3223" i="1" s="1"/>
  <c r="E3225" i="1"/>
  <c r="E3231" i="1"/>
  <c r="E3233" i="1"/>
  <c r="O3233" i="1" s="1"/>
  <c r="E3239" i="1"/>
  <c r="O3239" i="1" s="1"/>
  <c r="E3241" i="1"/>
  <c r="E3243" i="1"/>
  <c r="E3247" i="1"/>
  <c r="O3247" i="1" s="1"/>
  <c r="E3249" i="1"/>
  <c r="O3249" i="1" s="1"/>
  <c r="E3251" i="1"/>
  <c r="E3253" i="1"/>
  <c r="O3253" i="1" s="1"/>
  <c r="E3257" i="1"/>
  <c r="O3257" i="1" s="1"/>
  <c r="E3259" i="1"/>
  <c r="O3259" i="1" s="1"/>
  <c r="E3261" i="1"/>
  <c r="E3267" i="1"/>
  <c r="E3269" i="1"/>
  <c r="O3269" i="1" s="1"/>
  <c r="E3273" i="1"/>
  <c r="O3273" i="1" s="1"/>
  <c r="E3277" i="1"/>
  <c r="E3279" i="1"/>
  <c r="E3283" i="1"/>
  <c r="O3283" i="1" s="1"/>
  <c r="E3285" i="1"/>
  <c r="O3285" i="1" s="1"/>
  <c r="E3287" i="1"/>
  <c r="E3289" i="1"/>
  <c r="O3289" i="1" s="1"/>
  <c r="E3291" i="1"/>
  <c r="O3291" i="1" s="1"/>
  <c r="E3293" i="1"/>
  <c r="O3293" i="1" s="1"/>
  <c r="E3295" i="1"/>
  <c r="E3299" i="1"/>
  <c r="E3301" i="1"/>
  <c r="O3301" i="1" s="1"/>
  <c r="E3303" i="1"/>
  <c r="O3303" i="1" s="1"/>
  <c r="E3307" i="1"/>
  <c r="E3309" i="1"/>
  <c r="E3311" i="1"/>
  <c r="O3311" i="1" s="1"/>
  <c r="E3315" i="1"/>
  <c r="O3315" i="1" s="1"/>
  <c r="E3317" i="1"/>
  <c r="E3319" i="1"/>
  <c r="E3323" i="1"/>
  <c r="O3323" i="1" s="1"/>
  <c r="E3325" i="1"/>
  <c r="O3325" i="1" s="1"/>
  <c r="E3377" i="1"/>
  <c r="E3381" i="1"/>
  <c r="O3381" i="1" s="1"/>
  <c r="E3383" i="1"/>
  <c r="O3383" i="1" s="1"/>
  <c r="E3385" i="1"/>
  <c r="O3385" i="1" s="1"/>
  <c r="E3389" i="1"/>
  <c r="E3483" i="1"/>
  <c r="E3501" i="1"/>
  <c r="O3501" i="1" s="1"/>
  <c r="E3503" i="1"/>
  <c r="O3503" i="1" s="1"/>
  <c r="E3575" i="1"/>
  <c r="E3637" i="1"/>
  <c r="E3639" i="1"/>
  <c r="O3639" i="1" s="1"/>
  <c r="E3643" i="1"/>
  <c r="O3643" i="1" s="1"/>
  <c r="E3645" i="1"/>
  <c r="E3914" i="1"/>
  <c r="E3918" i="1"/>
  <c r="O3918" i="1" s="1"/>
  <c r="E3922" i="1"/>
  <c r="O3922" i="1" s="1"/>
  <c r="E3930" i="1"/>
  <c r="E3934" i="1"/>
  <c r="O3934" i="1" s="1"/>
  <c r="E3947" i="1"/>
  <c r="O3947" i="1" s="1"/>
  <c r="E3951" i="1"/>
  <c r="O3951" i="1" s="1"/>
  <c r="E3988" i="1"/>
  <c r="E3990" i="1"/>
  <c r="O3990" i="1" s="1"/>
  <c r="E3996" i="1"/>
  <c r="E3998" i="1"/>
  <c r="O3998" i="1" s="1"/>
  <c r="E4020" i="1"/>
  <c r="E4047" i="1"/>
  <c r="E3176" i="1"/>
  <c r="O3176" i="1" s="1"/>
  <c r="E3180" i="1"/>
  <c r="O3180" i="1" s="1"/>
  <c r="E3184" i="1"/>
  <c r="S3184" i="1" s="1"/>
  <c r="E3188" i="1"/>
  <c r="O3188" i="1" s="1"/>
  <c r="E3192" i="1"/>
  <c r="O3192" i="1" s="1"/>
  <c r="E3196" i="1"/>
  <c r="O3196" i="1" s="1"/>
  <c r="E3200" i="1"/>
  <c r="S3200" i="1" s="1"/>
  <c r="E3204" i="1"/>
  <c r="O3204" i="1" s="1"/>
  <c r="E3208" i="1"/>
  <c r="O3208" i="1" s="1"/>
  <c r="E3380" i="1"/>
  <c r="O3380" i="1" s="1"/>
  <c r="E3382" i="1"/>
  <c r="E3702" i="1"/>
  <c r="E3708" i="1"/>
  <c r="E3710" i="1"/>
  <c r="O3710" i="1" s="1"/>
  <c r="E3712" i="1"/>
  <c r="E3740" i="1"/>
  <c r="O3740" i="1" s="1"/>
  <c r="E3741" i="1"/>
  <c r="O3741" i="1" s="1"/>
  <c r="E3743" i="1"/>
  <c r="O3743" i="1" s="1"/>
  <c r="E3745" i="1"/>
  <c r="E3751" i="1"/>
  <c r="E3761" i="1"/>
  <c r="E3809" i="1"/>
  <c r="O3809" i="1" s="1"/>
  <c r="E3815" i="1"/>
  <c r="E3866" i="1"/>
  <c r="O3866" i="1" s="1"/>
  <c r="E3870" i="1"/>
  <c r="O3870" i="1" s="1"/>
  <c r="E4194" i="1"/>
  <c r="S4194" i="1" s="1"/>
  <c r="E4220" i="1"/>
  <c r="E4226" i="1"/>
  <c r="S4226" i="1" s="1"/>
  <c r="E4228" i="1"/>
  <c r="O4228" i="1" s="1"/>
  <c r="E4258" i="1"/>
  <c r="S4258" i="1" s="1"/>
  <c r="E4260" i="1"/>
  <c r="S4260" i="1" s="1"/>
  <c r="E4262" i="1"/>
  <c r="O4262" i="1" s="1"/>
  <c r="E4264" i="1"/>
  <c r="O4264" i="1" s="1"/>
  <c r="E5546" i="1"/>
  <c r="O5546" i="1" s="1"/>
  <c r="E5552" i="1"/>
  <c r="S5552" i="1" s="1"/>
  <c r="E5558" i="1"/>
  <c r="S5558" i="1" s="1"/>
  <c r="E5569" i="1"/>
  <c r="O5569" i="1" s="1"/>
  <c r="E5571" i="1"/>
  <c r="O5571" i="1" s="1"/>
  <c r="E5573" i="1"/>
  <c r="S5573" i="1" s="1"/>
  <c r="E5575" i="1"/>
  <c r="E5577" i="1"/>
  <c r="O5577" i="1" s="1"/>
  <c r="E5579" i="1"/>
  <c r="O5579" i="1" s="1"/>
  <c r="E5595" i="1"/>
  <c r="E5597" i="1"/>
  <c r="S5597" i="1" s="1"/>
  <c r="E5599" i="1"/>
  <c r="O5599" i="1" s="1"/>
  <c r="E5601" i="1"/>
  <c r="O5601" i="1" s="1"/>
  <c r="E5637" i="1"/>
  <c r="S5637" i="1" s="1"/>
  <c r="E6671" i="1"/>
  <c r="E6675" i="1"/>
  <c r="E6679" i="1"/>
  <c r="O6679" i="1" s="1"/>
  <c r="E6683" i="1"/>
  <c r="E6687" i="1"/>
  <c r="E6691" i="1"/>
  <c r="E6695" i="1"/>
  <c r="O6695" i="1" s="1"/>
  <c r="E6699" i="1"/>
  <c r="E6703" i="1"/>
  <c r="E6707" i="1"/>
  <c r="E6711" i="1"/>
  <c r="O6711" i="1" s="1"/>
  <c r="E6715" i="1"/>
  <c r="E6719" i="1"/>
  <c r="E6723" i="1"/>
  <c r="E6727" i="1"/>
  <c r="O6727" i="1" s="1"/>
  <c r="E7089" i="1"/>
  <c r="E7091" i="1"/>
  <c r="E7093" i="1"/>
  <c r="E7095" i="1"/>
  <c r="O7095" i="1" s="1"/>
  <c r="E7097" i="1"/>
  <c r="E7099" i="1"/>
  <c r="E7101" i="1"/>
  <c r="O7101" i="1" s="1"/>
  <c r="E7103" i="1"/>
  <c r="O7103" i="1" s="1"/>
  <c r="E7105" i="1"/>
  <c r="E7107" i="1"/>
  <c r="E7109" i="1"/>
  <c r="E7111" i="1"/>
  <c r="O7111" i="1" s="1"/>
  <c r="E7113" i="1"/>
  <c r="E7115" i="1"/>
  <c r="E7117" i="1"/>
  <c r="O7117" i="1" s="1"/>
  <c r="E7119" i="1"/>
  <c r="O7119" i="1" s="1"/>
  <c r="E7121" i="1"/>
  <c r="E7123" i="1"/>
  <c r="E7125" i="1"/>
  <c r="E7127" i="1"/>
  <c r="O7127" i="1" s="1"/>
  <c r="E7129" i="1"/>
  <c r="E7131" i="1"/>
  <c r="E7133" i="1"/>
  <c r="O7133" i="1" s="1"/>
  <c r="E7135" i="1"/>
  <c r="O7135" i="1" s="1"/>
  <c r="E7139" i="1"/>
  <c r="E7143" i="1"/>
  <c r="E7147" i="1"/>
  <c r="E7151" i="1"/>
  <c r="O7151" i="1" s="1"/>
  <c r="E7153" i="1"/>
  <c r="E7155" i="1"/>
  <c r="E7157" i="1"/>
  <c r="E7159" i="1"/>
  <c r="O7159" i="1" s="1"/>
  <c r="E7161" i="1"/>
  <c r="E7163" i="1"/>
  <c r="E3500" i="1"/>
  <c r="E3502" i="1"/>
  <c r="O3502" i="1" s="1"/>
  <c r="E3504" i="1"/>
  <c r="E3508" i="1"/>
  <c r="O3508" i="1" s="1"/>
  <c r="E3583" i="1"/>
  <c r="O3583" i="1" s="1"/>
  <c r="E3614" i="1"/>
  <c r="O3614" i="1" s="1"/>
  <c r="E3676" i="1"/>
  <c r="E3678" i="1"/>
  <c r="E3680" i="1"/>
  <c r="O3680" i="1" s="1"/>
  <c r="E3699" i="1"/>
  <c r="O3699" i="1" s="1"/>
  <c r="E3707" i="1"/>
  <c r="E3711" i="1"/>
  <c r="E3715" i="1"/>
  <c r="O3715" i="1" s="1"/>
  <c r="E3742" i="1"/>
  <c r="O3742" i="1" s="1"/>
  <c r="E3746" i="1"/>
  <c r="E3748" i="1"/>
  <c r="E3750" i="1"/>
  <c r="O3750" i="1" s="1"/>
  <c r="E3752" i="1"/>
  <c r="O3752" i="1" s="1"/>
  <c r="E3758" i="1"/>
  <c r="E3760" i="1"/>
  <c r="E3821" i="1"/>
  <c r="O3821" i="1" s="1"/>
  <c r="E3823" i="1"/>
  <c r="O3823" i="1" s="1"/>
  <c r="E3829" i="1"/>
  <c r="E3831" i="1"/>
  <c r="E3835" i="1"/>
  <c r="O3835" i="1" s="1"/>
  <c r="E3839" i="1"/>
  <c r="O3839" i="1" s="1"/>
  <c r="E3841" i="1"/>
  <c r="E3843" i="1"/>
  <c r="E3853" i="1"/>
  <c r="O3853" i="1" s="1"/>
  <c r="E3855" i="1"/>
  <c r="O3855" i="1" s="1"/>
  <c r="E3882" i="1"/>
  <c r="E3886" i="1"/>
  <c r="O3886" i="1" s="1"/>
  <c r="E3890" i="1"/>
  <c r="O3890" i="1" s="1"/>
  <c r="E3898" i="1"/>
  <c r="O3898" i="1" s="1"/>
  <c r="E3902" i="1"/>
  <c r="E3915" i="1"/>
  <c r="E3919" i="1"/>
  <c r="O3919" i="1" s="1"/>
  <c r="E3931" i="1"/>
  <c r="O3931" i="1" s="1"/>
  <c r="E3946" i="1"/>
  <c r="E3950" i="1"/>
  <c r="O3950" i="1" s="1"/>
  <c r="E3954" i="1"/>
  <c r="O3954" i="1" s="1"/>
  <c r="E3989" i="1"/>
  <c r="O3989" i="1" s="1"/>
  <c r="E3991" i="1"/>
  <c r="E3997" i="1"/>
  <c r="E3999" i="1"/>
  <c r="O3999" i="1" s="1"/>
  <c r="E4007" i="1"/>
  <c r="O4007" i="1" s="1"/>
  <c r="E4019" i="1"/>
  <c r="E4096" i="1"/>
  <c r="E4098" i="1"/>
  <c r="O4098" i="1" s="1"/>
  <c r="E4209" i="1"/>
  <c r="O4209" i="1" s="1"/>
  <c r="E4219" i="1"/>
  <c r="E4227" i="1"/>
  <c r="E4259" i="1"/>
  <c r="O4259" i="1" s="1"/>
  <c r="E4263" i="1"/>
  <c r="O4263" i="1" s="1"/>
  <c r="E5519" i="1"/>
  <c r="S5519" i="1" s="1"/>
  <c r="E5543" i="1"/>
  <c r="S5543" i="1" s="1"/>
  <c r="E5551" i="1"/>
  <c r="O5551" i="1" s="1"/>
  <c r="E5559" i="1"/>
  <c r="O5559" i="1" s="1"/>
  <c r="E5562" i="1"/>
  <c r="E5564" i="1"/>
  <c r="E5566" i="1"/>
  <c r="S5566" i="1" s="1"/>
  <c r="E5568" i="1"/>
  <c r="S5568" i="1" s="1"/>
  <c r="E5570" i="1"/>
  <c r="E5572" i="1"/>
  <c r="O5572" i="1" s="1"/>
  <c r="E5574" i="1"/>
  <c r="S5574" i="1" s="1"/>
  <c r="E5576" i="1"/>
  <c r="S5576" i="1" s="1"/>
  <c r="E5578" i="1"/>
  <c r="E5580" i="1"/>
  <c r="E5584" i="1"/>
  <c r="S5584" i="1" s="1"/>
  <c r="E5588" i="1"/>
  <c r="S5588" i="1" s="1"/>
  <c r="E5592" i="1"/>
  <c r="S5592" i="1" s="1"/>
  <c r="E5594" i="1"/>
  <c r="S5594" i="1" s="1"/>
  <c r="E5596" i="1"/>
  <c r="O5596" i="1" s="1"/>
  <c r="E5598" i="1"/>
  <c r="S5598" i="1" s="1"/>
  <c r="E5600" i="1"/>
  <c r="S5600" i="1" s="1"/>
  <c r="E5630" i="1"/>
  <c r="S5630" i="1" s="1"/>
  <c r="E5634" i="1"/>
  <c r="O5634" i="1" s="1"/>
  <c r="E5640" i="1"/>
  <c r="S5640" i="1" s="1"/>
  <c r="E7668" i="1"/>
  <c r="E9549" i="1"/>
  <c r="S9549" i="1" s="1"/>
  <c r="E10645" i="1"/>
  <c r="S10645" i="1" s="1"/>
  <c r="E7672" i="1"/>
  <c r="S7672" i="1" s="1"/>
  <c r="E7676" i="1"/>
  <c r="E7680" i="1"/>
  <c r="S7680" i="1" s="1"/>
  <c r="E8478" i="1"/>
  <c r="O8478" i="1" s="1"/>
  <c r="E8542" i="1"/>
  <c r="O8542" i="1" s="1"/>
  <c r="E8979" i="1"/>
  <c r="E8983" i="1"/>
  <c r="E8987" i="1"/>
  <c r="E8991" i="1"/>
  <c r="O8991" i="1" s="1"/>
  <c r="E8995" i="1"/>
  <c r="E8999" i="1"/>
  <c r="E9003" i="1"/>
  <c r="E9007" i="1"/>
  <c r="O9007" i="1" s="1"/>
  <c r="E9011" i="1"/>
  <c r="E9015" i="1"/>
  <c r="E9019" i="1"/>
  <c r="E9023" i="1"/>
  <c r="O9023" i="1" s="1"/>
  <c r="E9027" i="1"/>
  <c r="E9031" i="1"/>
  <c r="E9035" i="1"/>
  <c r="E9039" i="1"/>
  <c r="O9039" i="1" s="1"/>
  <c r="E9043" i="1"/>
  <c r="E9047" i="1"/>
  <c r="E9051" i="1"/>
  <c r="E9055" i="1"/>
  <c r="O9055" i="1" s="1"/>
  <c r="E9059" i="1"/>
  <c r="E9063" i="1"/>
  <c r="E9067" i="1"/>
  <c r="E9071" i="1"/>
  <c r="O9071" i="1" s="1"/>
  <c r="E9075" i="1"/>
  <c r="E9079" i="1"/>
  <c r="E9083" i="1"/>
  <c r="E9087" i="1"/>
  <c r="O9087" i="1" s="1"/>
  <c r="E9091" i="1"/>
  <c r="E9095" i="1"/>
  <c r="E9099" i="1"/>
  <c r="E9103" i="1"/>
  <c r="O9103" i="1" s="1"/>
  <c r="E9107" i="1"/>
  <c r="E9111" i="1"/>
  <c r="E9115" i="1"/>
  <c r="E9119" i="1"/>
  <c r="O9119" i="1" s="1"/>
  <c r="E9123" i="1"/>
  <c r="E9127" i="1"/>
  <c r="E9131" i="1"/>
  <c r="E9135" i="1"/>
  <c r="O9135" i="1" s="1"/>
  <c r="E9139" i="1"/>
  <c r="E9143" i="1"/>
  <c r="E9147" i="1"/>
  <c r="E9151" i="1"/>
  <c r="O9151" i="1" s="1"/>
  <c r="E9155" i="1"/>
  <c r="E9275" i="1"/>
  <c r="O9275" i="1" s="1"/>
  <c r="E9297" i="1"/>
  <c r="S9297" i="1" s="1"/>
  <c r="E9304" i="1"/>
  <c r="S9304" i="1" s="1"/>
  <c r="E9306" i="1"/>
  <c r="S9306" i="1" s="1"/>
  <c r="E9366" i="1"/>
  <c r="S9366" i="1" s="1"/>
  <c r="E9382" i="1"/>
  <c r="S9382" i="1" s="1"/>
  <c r="E9569" i="1"/>
  <c r="S9569" i="1" s="1"/>
  <c r="E9577" i="1"/>
  <c r="S9577" i="1" s="1"/>
  <c r="E9583" i="1"/>
  <c r="S9583" i="1" s="1"/>
  <c r="E9585" i="1"/>
  <c r="S9585" i="1" s="1"/>
  <c r="E9587" i="1"/>
  <c r="S9587" i="1" s="1"/>
  <c r="E9589" i="1"/>
  <c r="S9589" i="1" s="1"/>
  <c r="E9591" i="1"/>
  <c r="S9591" i="1" s="1"/>
  <c r="E9599" i="1"/>
  <c r="S9599" i="1" s="1"/>
  <c r="E9615" i="1"/>
  <c r="S9615" i="1" s="1"/>
  <c r="E9617" i="1"/>
  <c r="S9617" i="1" s="1"/>
  <c r="E9619" i="1"/>
  <c r="S9619" i="1" s="1"/>
  <c r="E9627" i="1"/>
  <c r="S9627" i="1" s="1"/>
  <c r="E9941" i="1"/>
  <c r="S9941" i="1" s="1"/>
  <c r="E9943" i="1"/>
  <c r="S9943" i="1" s="1"/>
  <c r="E9949" i="1"/>
  <c r="S9949" i="1" s="1"/>
  <c r="E9961" i="1"/>
  <c r="S9961" i="1" s="1"/>
  <c r="E9969" i="1"/>
  <c r="S9969" i="1" s="1"/>
  <c r="E9973" i="1"/>
  <c r="E9975" i="1"/>
  <c r="O9975" i="1" s="1"/>
  <c r="E9985" i="1"/>
  <c r="O9985" i="1" s="1"/>
  <c r="E10440" i="1"/>
  <c r="S10440" i="1" s="1"/>
  <c r="E10444" i="1"/>
  <c r="S10444" i="1" s="1"/>
  <c r="E10448" i="1"/>
  <c r="S10448" i="1" s="1"/>
  <c r="E10452" i="1"/>
  <c r="S10452" i="1" s="1"/>
  <c r="E10456" i="1"/>
  <c r="S10456" i="1" s="1"/>
  <c r="E10460" i="1"/>
  <c r="S10460" i="1" s="1"/>
  <c r="E10464" i="1"/>
  <c r="S10464" i="1" s="1"/>
  <c r="E10468" i="1"/>
  <c r="S10468" i="1" s="1"/>
  <c r="E10472" i="1"/>
  <c r="O10472" i="1" s="1"/>
  <c r="E7708" i="1"/>
  <c r="E7713" i="1"/>
  <c r="S7713" i="1" s="1"/>
  <c r="E7715" i="1"/>
  <c r="O7715" i="1" s="1"/>
  <c r="E7854" i="1"/>
  <c r="S7854" i="1" s="1"/>
  <c r="E8010" i="1"/>
  <c r="S8010" i="1" s="1"/>
  <c r="E8126" i="1"/>
  <c r="S8126" i="1" s="1"/>
  <c r="E8558" i="1"/>
  <c r="O8558" i="1" s="1"/>
  <c r="E8814" i="1"/>
  <c r="E8866" i="1"/>
  <c r="E9301" i="1"/>
  <c r="S9301" i="1" s="1"/>
  <c r="E9313" i="1"/>
  <c r="E9325" i="1"/>
  <c r="O9325" i="1" s="1"/>
  <c r="E9329" i="1"/>
  <c r="E9333" i="1"/>
  <c r="E9337" i="1"/>
  <c r="O9337" i="1" s="1"/>
  <c r="E9343" i="1"/>
  <c r="O9343" i="1" s="1"/>
  <c r="E9351" i="1"/>
  <c r="E9383" i="1"/>
  <c r="S9383" i="1" s="1"/>
  <c r="E9389" i="1"/>
  <c r="O9389" i="1" s="1"/>
  <c r="E9489" i="1"/>
  <c r="O9489" i="1" s="1"/>
  <c r="E9491" i="1"/>
  <c r="E9519" i="1"/>
  <c r="E9522" i="1"/>
  <c r="O9522" i="1" s="1"/>
  <c r="E9524" i="1"/>
  <c r="S9524" i="1" s="1"/>
  <c r="E9576" i="1"/>
  <c r="E9600" i="1"/>
  <c r="S9600" i="1" s="1"/>
  <c r="E9618" i="1"/>
  <c r="O9618" i="1" s="1"/>
  <c r="E9634" i="1"/>
  <c r="O9634" i="1" s="1"/>
  <c r="E9640" i="1"/>
  <c r="S9640" i="1" s="1"/>
  <c r="E9648" i="1"/>
  <c r="S9648" i="1" s="1"/>
  <c r="E9772" i="1"/>
  <c r="S9772" i="1" s="1"/>
  <c r="E9852" i="1"/>
  <c r="S9852" i="1" s="1"/>
  <c r="E9974" i="1"/>
  <c r="E10487" i="1"/>
  <c r="E10644" i="1"/>
  <c r="E3335" i="1"/>
  <c r="O3335" i="1" s="1"/>
  <c r="E3572" i="1"/>
  <c r="E3647" i="1"/>
  <c r="E141" i="1"/>
  <c r="S141" i="1" s="1"/>
  <c r="E142" i="1"/>
  <c r="E177" i="1"/>
  <c r="S177" i="1" s="1"/>
  <c r="E192" i="1"/>
  <c r="E196" i="1"/>
  <c r="E264" i="1"/>
  <c r="E270" i="1"/>
  <c r="E319" i="1"/>
  <c r="P319" i="1" s="1"/>
  <c r="E321" i="1"/>
  <c r="E323" i="1"/>
  <c r="E327" i="1"/>
  <c r="E394" i="1"/>
  <c r="S394" i="1" s="1"/>
  <c r="E458" i="1"/>
  <c r="S458" i="1" s="1"/>
  <c r="E670" i="1"/>
  <c r="S670" i="1" s="1"/>
  <c r="E3212" i="1"/>
  <c r="E3216" i="1"/>
  <c r="E3224" i="1"/>
  <c r="O3224" i="1" s="1"/>
  <c r="E3232" i="1"/>
  <c r="S3232" i="1" s="1"/>
  <c r="E3234" i="1"/>
  <c r="E3240" i="1"/>
  <c r="O3240" i="1" s="1"/>
  <c r="E3242" i="1"/>
  <c r="O3242" i="1" s="1"/>
  <c r="E3248" i="1"/>
  <c r="S3248" i="1" s="1"/>
  <c r="E3250" i="1"/>
  <c r="E3252" i="1"/>
  <c r="O3252" i="1" s="1"/>
  <c r="E3276" i="1"/>
  <c r="O3276" i="1" s="1"/>
  <c r="E3278" i="1"/>
  <c r="O3278" i="1" s="1"/>
  <c r="E3284" i="1"/>
  <c r="E3294" i="1"/>
  <c r="E3300" i="1"/>
  <c r="O3300" i="1" s="1"/>
  <c r="E3302" i="1"/>
  <c r="O3302" i="1" s="1"/>
  <c r="E3310" i="1"/>
  <c r="O3310" i="1" s="1"/>
  <c r="E3318" i="1"/>
  <c r="O3318" i="1" s="1"/>
  <c r="E3332" i="1"/>
  <c r="O3332" i="1" s="1"/>
  <c r="E3334" i="1"/>
  <c r="O3334" i="1" s="1"/>
  <c r="E103" i="1"/>
  <c r="O103" i="1" s="1"/>
  <c r="E126" i="1"/>
  <c r="S126" i="1" s="1"/>
  <c r="E145" i="1"/>
  <c r="E184" i="1"/>
  <c r="S184" i="1" s="1"/>
  <c r="E191" i="1"/>
  <c r="P191" i="1" s="1"/>
  <c r="E193" i="1"/>
  <c r="E195" i="1"/>
  <c r="E199" i="1"/>
  <c r="E254" i="1"/>
  <c r="S254" i="1" s="1"/>
  <c r="E267" i="1"/>
  <c r="P267" i="1" s="1"/>
  <c r="E269" i="1"/>
  <c r="E273" i="1"/>
  <c r="E305" i="1"/>
  <c r="E318" i="1"/>
  <c r="S318" i="1" s="1"/>
  <c r="E320" i="1"/>
  <c r="S320" i="1" s="1"/>
  <c r="E324" i="1"/>
  <c r="E344" i="1"/>
  <c r="E359" i="1"/>
  <c r="E426" i="1"/>
  <c r="S426" i="1" s="1"/>
  <c r="E490" i="1"/>
  <c r="S490" i="1" s="1"/>
  <c r="E522" i="1"/>
  <c r="S522" i="1" s="1"/>
  <c r="E570" i="1"/>
  <c r="S570" i="1" s="1"/>
  <c r="E602" i="1"/>
  <c r="S602" i="1" s="1"/>
  <c r="E3398" i="1"/>
  <c r="O3398" i="1" s="1"/>
  <c r="E3406" i="1"/>
  <c r="E3430" i="1"/>
  <c r="O3430" i="1" s="1"/>
  <c r="E3462" i="1"/>
  <c r="O3462" i="1" s="1"/>
  <c r="E3464" i="1"/>
  <c r="E3468" i="1"/>
  <c r="E3479" i="1"/>
  <c r="E3488" i="1"/>
  <c r="O3488" i="1" s="1"/>
  <c r="E3490" i="1"/>
  <c r="O3490" i="1" s="1"/>
  <c r="E3517" i="1"/>
  <c r="E3519" i="1"/>
  <c r="E3536" i="1"/>
  <c r="O3536" i="1" s="1"/>
  <c r="E3539" i="1"/>
  <c r="O3539" i="1" s="1"/>
  <c r="E3556" i="1"/>
  <c r="E3560" i="1"/>
  <c r="O3560" i="1" s="1"/>
  <c r="E3563" i="1"/>
  <c r="O3563" i="1" s="1"/>
  <c r="E3565" i="1"/>
  <c r="O3565" i="1" s="1"/>
  <c r="E3567" i="1"/>
  <c r="E3579" i="1"/>
  <c r="E3607" i="1"/>
  <c r="O3607" i="1" s="1"/>
  <c r="E3608" i="1"/>
  <c r="O3608" i="1" s="1"/>
  <c r="E3621" i="1"/>
  <c r="E3623" i="1"/>
  <c r="E3626" i="1"/>
  <c r="O3626" i="1" s="1"/>
  <c r="E3629" i="1"/>
  <c r="O3629" i="1" s="1"/>
  <c r="E3659" i="1"/>
  <c r="E3663" i="1"/>
  <c r="E3692" i="1"/>
  <c r="E3694" i="1"/>
  <c r="O3694" i="1" s="1"/>
  <c r="E3718" i="1"/>
  <c r="E3720" i="1"/>
  <c r="O3720" i="1" s="1"/>
  <c r="E3722" i="1"/>
  <c r="O3722" i="1" s="1"/>
  <c r="E3725" i="1"/>
  <c r="O3725" i="1" s="1"/>
  <c r="E3728" i="1"/>
  <c r="E3769" i="1"/>
  <c r="E3771" i="1"/>
  <c r="O3771" i="1" s="1"/>
  <c r="E3773" i="1"/>
  <c r="O3773" i="1" s="1"/>
  <c r="E3777" i="1"/>
  <c r="E3783" i="1"/>
  <c r="E3793" i="1"/>
  <c r="E3799" i="1"/>
  <c r="O3799" i="1" s="1"/>
  <c r="E3805" i="1"/>
  <c r="E3807" i="1"/>
  <c r="E3812" i="1"/>
  <c r="E3814" i="1"/>
  <c r="O3814" i="1" s="1"/>
  <c r="E3858" i="1"/>
  <c r="E3859" i="1"/>
  <c r="E3874" i="1"/>
  <c r="O3874" i="1" s="1"/>
  <c r="E3876" i="1"/>
  <c r="O3876" i="1" s="1"/>
  <c r="E3878" i="1"/>
  <c r="E3891" i="1"/>
  <c r="E3906" i="1"/>
  <c r="O3906" i="1" s="1"/>
  <c r="E3908" i="1"/>
  <c r="O3908" i="1" s="1"/>
  <c r="E3910" i="1"/>
  <c r="E3923" i="1"/>
  <c r="E3938" i="1"/>
  <c r="O3938" i="1" s="1"/>
  <c r="E3940" i="1"/>
  <c r="O3940" i="1" s="1"/>
  <c r="E3942" i="1"/>
  <c r="E3955" i="1"/>
  <c r="E4012" i="1"/>
  <c r="E4014" i="1"/>
  <c r="O4014" i="1" s="1"/>
  <c r="E4035" i="1"/>
  <c r="E4136" i="1"/>
  <c r="O4136" i="1" s="1"/>
  <c r="E4142" i="1"/>
  <c r="S4142" i="1" s="1"/>
  <c r="E4144" i="1"/>
  <c r="E4154" i="1"/>
  <c r="S4154" i="1" s="1"/>
  <c r="E4156" i="1"/>
  <c r="O4156" i="1" s="1"/>
  <c r="E3391" i="1"/>
  <c r="O3391" i="1" s="1"/>
  <c r="E3393" i="1"/>
  <c r="O3393" i="1" s="1"/>
  <c r="E3397" i="1"/>
  <c r="E3399" i="1"/>
  <c r="E3409" i="1"/>
  <c r="O3409" i="1" s="1"/>
  <c r="E3427" i="1"/>
  <c r="O3427" i="1" s="1"/>
  <c r="E3433" i="1"/>
  <c r="E3437" i="1"/>
  <c r="O3437" i="1" s="1"/>
  <c r="E3439" i="1"/>
  <c r="O3439" i="1" s="1"/>
  <c r="E3445" i="1"/>
  <c r="O3445" i="1" s="1"/>
  <c r="E3447" i="1"/>
  <c r="E3449" i="1"/>
  <c r="O3449" i="1" s="1"/>
  <c r="E3453" i="1"/>
  <c r="O3453" i="1" s="1"/>
  <c r="E3455" i="1"/>
  <c r="O3455" i="1" s="1"/>
  <c r="E3457" i="1"/>
  <c r="E3459" i="1"/>
  <c r="E3463" i="1"/>
  <c r="E3465" i="1"/>
  <c r="O3465" i="1" s="1"/>
  <c r="E3469" i="1"/>
  <c r="E3480" i="1"/>
  <c r="O3480" i="1" s="1"/>
  <c r="E3485" i="1"/>
  <c r="O3485" i="1" s="1"/>
  <c r="E3487" i="1"/>
  <c r="O3487" i="1" s="1"/>
  <c r="E3516" i="1"/>
  <c r="E3520" i="1"/>
  <c r="O3520" i="1" s="1"/>
  <c r="E3554" i="1"/>
  <c r="O3554" i="1" s="1"/>
  <c r="E3555" i="1"/>
  <c r="O3555" i="1" s="1"/>
  <c r="E3557" i="1"/>
  <c r="E3559" i="1"/>
  <c r="E3564" i="1"/>
  <c r="O3564" i="1" s="1"/>
  <c r="E3568" i="1"/>
  <c r="O3568" i="1" s="1"/>
  <c r="E3587" i="1"/>
  <c r="E3622" i="1"/>
  <c r="O3622" i="1" s="1"/>
  <c r="E3653" i="1"/>
  <c r="O3653" i="1" s="1"/>
  <c r="E3657" i="1"/>
  <c r="O3657" i="1" s="1"/>
  <c r="E3658" i="1"/>
  <c r="E3660" i="1"/>
  <c r="E3662" i="1"/>
  <c r="O3662" i="1" s="1"/>
  <c r="E3686" i="1"/>
  <c r="O3686" i="1" s="1"/>
  <c r="E3691" i="1"/>
  <c r="E3695" i="1"/>
  <c r="E3719" i="1"/>
  <c r="O3719" i="1" s="1"/>
  <c r="E3729" i="1"/>
  <c r="O3729" i="1" s="1"/>
  <c r="E3770" i="1"/>
  <c r="E3774" i="1"/>
  <c r="O3774" i="1" s="1"/>
  <c r="E3776" i="1"/>
  <c r="O3776" i="1" s="1"/>
  <c r="E3782" i="1"/>
  <c r="O3782" i="1" s="1"/>
  <c r="E3784" i="1"/>
  <c r="E3786" i="1"/>
  <c r="O3786" i="1" s="1"/>
  <c r="E3789" i="1"/>
  <c r="O3789" i="1" s="1"/>
  <c r="E3792" i="1"/>
  <c r="O3792" i="1" s="1"/>
  <c r="E3800" i="1"/>
  <c r="E3804" i="1"/>
  <c r="O3804" i="1" s="1"/>
  <c r="E3813" i="1"/>
  <c r="O3813" i="1" s="1"/>
  <c r="E3875" i="1"/>
  <c r="O3875" i="1" s="1"/>
  <c r="E3879" i="1"/>
  <c r="E3907" i="1"/>
  <c r="E3911" i="1"/>
  <c r="O3911" i="1" s="1"/>
  <c r="E3939" i="1"/>
  <c r="O3939" i="1" s="1"/>
  <c r="E3943" i="1"/>
  <c r="E4013" i="1"/>
  <c r="E4015" i="1"/>
  <c r="O4015" i="1" s="1"/>
  <c r="E4040" i="1"/>
  <c r="O4040" i="1" s="1"/>
  <c r="E4114" i="1"/>
  <c r="E4115" i="1"/>
  <c r="E4135" i="1"/>
  <c r="O4135" i="1" s="1"/>
  <c r="E4137" i="1"/>
  <c r="O4137" i="1" s="1"/>
  <c r="E4143" i="1"/>
  <c r="E4155" i="1"/>
  <c r="E4170" i="1"/>
  <c r="S4170" i="1" s="1"/>
  <c r="E4180" i="1"/>
  <c r="S4180" i="1" s="1"/>
  <c r="E4188" i="1"/>
  <c r="S4188" i="1" s="1"/>
  <c r="E4196" i="1"/>
  <c r="S4196" i="1" s="1"/>
  <c r="E4202" i="1"/>
  <c r="E4230" i="1"/>
  <c r="O4230" i="1" s="1"/>
  <c r="E4234" i="1"/>
  <c r="S4234" i="1" s="1"/>
  <c r="E4238" i="1"/>
  <c r="O4238" i="1" s="1"/>
  <c r="E4242" i="1"/>
  <c r="E5512" i="1"/>
  <c r="O5512" i="1" s="1"/>
  <c r="E7739" i="1"/>
  <c r="S7739" i="1" s="1"/>
  <c r="E7741" i="1"/>
  <c r="E7743" i="1"/>
  <c r="O7743" i="1" s="1"/>
  <c r="E7745" i="1"/>
  <c r="O7745" i="1" s="1"/>
  <c r="E7747" i="1"/>
  <c r="E7749" i="1"/>
  <c r="E7751" i="1"/>
  <c r="O7751" i="1" s="1"/>
  <c r="E7942" i="1"/>
  <c r="S7942" i="1" s="1"/>
  <c r="E7989" i="1"/>
  <c r="S7989" i="1" s="1"/>
  <c r="E7993" i="1"/>
  <c r="E9842" i="1"/>
  <c r="S9842" i="1" s="1"/>
  <c r="E9858" i="1"/>
  <c r="S9858" i="1" s="1"/>
  <c r="E9860" i="1"/>
  <c r="S9860" i="1" s="1"/>
  <c r="E9862" i="1"/>
  <c r="S9862" i="1" s="1"/>
  <c r="E9864" i="1"/>
  <c r="S9864" i="1" s="1"/>
  <c r="E9866" i="1"/>
  <c r="S9866" i="1" s="1"/>
  <c r="E9874" i="1"/>
  <c r="S9874" i="1" s="1"/>
  <c r="E9876" i="1"/>
  <c r="S9876" i="1" s="1"/>
  <c r="E9878" i="1"/>
  <c r="S9878" i="1" s="1"/>
  <c r="E9880" i="1"/>
  <c r="S9880" i="1" s="1"/>
  <c r="E9882" i="1"/>
  <c r="S9882" i="1" s="1"/>
  <c r="E5514" i="1"/>
  <c r="E5527" i="1"/>
  <c r="S5527" i="1" s="1"/>
  <c r="E5535" i="1"/>
  <c r="S5535" i="1" s="1"/>
  <c r="E5605" i="1"/>
  <c r="S5605" i="1" s="1"/>
  <c r="E5612" i="1"/>
  <c r="O5612" i="1" s="1"/>
  <c r="E5614" i="1"/>
  <c r="S5614" i="1" s="1"/>
  <c r="E5616" i="1"/>
  <c r="S5616" i="1" s="1"/>
  <c r="E5741" i="1"/>
  <c r="E5755" i="1"/>
  <c r="S5755" i="1" s="1"/>
  <c r="E5757" i="1"/>
  <c r="O5757" i="1" s="1"/>
  <c r="E5787" i="1"/>
  <c r="S5787" i="1" s="1"/>
  <c r="E5789" i="1"/>
  <c r="E7703" i="1"/>
  <c r="O7703" i="1" s="1"/>
  <c r="E7720" i="1"/>
  <c r="E8134" i="1"/>
  <c r="S8134" i="1" s="1"/>
  <c r="E8138" i="1"/>
  <c r="S8138" i="1" s="1"/>
  <c r="E8284" i="1"/>
  <c r="O8284" i="1" s="1"/>
  <c r="E8286" i="1"/>
  <c r="S8286" i="1" s="1"/>
  <c r="E8288" i="1"/>
  <c r="O8288" i="1" s="1"/>
  <c r="E8290" i="1"/>
  <c r="S8290" i="1" s="1"/>
  <c r="E8298" i="1"/>
  <c r="S8298" i="1" s="1"/>
  <c r="E8300" i="1"/>
  <c r="E8397" i="1"/>
  <c r="O8397" i="1" s="1"/>
  <c r="E8412" i="1"/>
  <c r="S8412" i="1" s="1"/>
  <c r="E8414" i="1"/>
  <c r="E8416" i="1"/>
  <c r="E8428" i="1"/>
  <c r="S8428" i="1" s="1"/>
  <c r="E8430" i="1"/>
  <c r="E8432" i="1"/>
  <c r="S8432" i="1" s="1"/>
  <c r="E8434" i="1"/>
  <c r="E8438" i="1"/>
  <c r="O8438" i="1" s="1"/>
  <c r="E8518" i="1"/>
  <c r="E8578" i="1"/>
  <c r="E8606" i="1"/>
  <c r="E8662" i="1"/>
  <c r="E8670" i="1"/>
  <c r="S8670" i="1" s="1"/>
  <c r="E8694" i="1"/>
  <c r="E8702" i="1"/>
  <c r="E8726" i="1"/>
  <c r="E8734" i="1"/>
  <c r="S8734" i="1" s="1"/>
  <c r="E8758" i="1"/>
  <c r="E8766" i="1"/>
  <c r="E8790" i="1"/>
  <c r="E8798" i="1"/>
  <c r="S8798" i="1" s="1"/>
  <c r="E8822" i="1"/>
  <c r="E9288" i="1"/>
  <c r="S9288" i="1" s="1"/>
  <c r="E9290" i="1"/>
  <c r="S9290" i="1" s="1"/>
  <c r="E9294" i="1"/>
  <c r="S9294" i="1" s="1"/>
  <c r="E9635" i="1"/>
  <c r="S9635" i="1" s="1"/>
  <c r="E9637" i="1"/>
  <c r="S9637" i="1" s="1"/>
  <c r="E9643" i="1"/>
  <c r="S9643" i="1" s="1"/>
  <c r="E7728" i="1"/>
  <c r="S7728" i="1" s="1"/>
  <c r="E7730" i="1"/>
  <c r="S7730" i="1" s="1"/>
  <c r="E7732" i="1"/>
  <c r="E7736" i="1"/>
  <c r="S7736" i="1" s="1"/>
  <c r="E7992" i="1"/>
  <c r="S7992" i="1" s="1"/>
  <c r="E7994" i="1"/>
  <c r="S7994" i="1" s="1"/>
  <c r="E7996" i="1"/>
  <c r="S7996" i="1" s="1"/>
  <c r="E9266" i="1"/>
  <c r="S9266" i="1" s="1"/>
  <c r="E9268" i="1"/>
  <c r="S9268" i="1" s="1"/>
  <c r="E9270" i="1"/>
  <c r="S9270" i="1" s="1"/>
  <c r="E9272" i="1"/>
  <c r="S9272" i="1" s="1"/>
  <c r="E9274" i="1"/>
  <c r="O9274" i="1" s="1"/>
  <c r="E9281" i="1"/>
  <c r="S9281" i="1" s="1"/>
  <c r="E9285" i="1"/>
  <c r="S9285" i="1" s="1"/>
  <c r="E9500" i="1"/>
  <c r="E9502" i="1"/>
  <c r="O9502" i="1" s="1"/>
  <c r="E9523" i="1"/>
  <c r="E9525" i="1"/>
  <c r="S9525" i="1" s="1"/>
  <c r="E9527" i="1"/>
  <c r="E9529" i="1"/>
  <c r="S9529" i="1" s="1"/>
  <c r="E9531" i="1"/>
  <c r="E9535" i="1"/>
  <c r="S9535" i="1" s="1"/>
  <c r="E9537" i="1"/>
  <c r="S9537" i="1" s="1"/>
  <c r="E9539" i="1"/>
  <c r="S9539" i="1" s="1"/>
  <c r="E9541" i="1"/>
  <c r="S9541" i="1" s="1"/>
  <c r="E9570" i="1"/>
  <c r="O9570" i="1" s="1"/>
  <c r="E9572" i="1"/>
  <c r="E9574" i="1"/>
  <c r="O9574" i="1" s="1"/>
  <c r="E9602" i="1"/>
  <c r="O9602" i="1" s="1"/>
  <c r="E9604" i="1"/>
  <c r="E9606" i="1"/>
  <c r="E9608" i="1"/>
  <c r="S9608" i="1" s="1"/>
  <c r="E5590" i="1"/>
  <c r="S5590" i="1" s="1"/>
  <c r="E5613" i="1"/>
  <c r="S5613" i="1" s="1"/>
  <c r="E5617" i="1"/>
  <c r="S5617" i="1" s="1"/>
  <c r="E5658" i="1"/>
  <c r="S5658" i="1" s="1"/>
  <c r="E5716" i="1"/>
  <c r="S5716" i="1" s="1"/>
  <c r="E5750" i="1"/>
  <c r="S5750" i="1" s="1"/>
  <c r="E5756" i="1"/>
  <c r="E5774" i="1"/>
  <c r="S5774" i="1" s="1"/>
  <c r="E5782" i="1"/>
  <c r="S5782" i="1" s="1"/>
  <c r="E5784" i="1"/>
  <c r="S5784" i="1" s="1"/>
  <c r="E5788" i="1"/>
  <c r="E8355" i="1"/>
  <c r="O8355" i="1" s="1"/>
  <c r="E8622" i="1"/>
  <c r="O8622" i="1" s="1"/>
  <c r="E8646" i="1"/>
  <c r="E8654" i="1"/>
  <c r="E8678" i="1"/>
  <c r="E8686" i="1"/>
  <c r="E8710" i="1"/>
  <c r="S8710" i="1" s="1"/>
  <c r="E8718" i="1"/>
  <c r="E8742" i="1"/>
  <c r="E8750" i="1"/>
  <c r="E8774" i="1"/>
  <c r="E8782" i="1"/>
  <c r="E8806" i="1"/>
  <c r="E8838" i="1"/>
  <c r="E9342" i="1"/>
  <c r="S9342" i="1" s="1"/>
  <c r="E9344" i="1"/>
  <c r="S9344" i="1" s="1"/>
  <c r="E9346" i="1"/>
  <c r="S9346" i="1" s="1"/>
  <c r="E9348" i="1"/>
  <c r="S9348" i="1" s="1"/>
  <c r="E9350" i="1"/>
  <c r="S9350" i="1" s="1"/>
  <c r="E9358" i="1"/>
  <c r="S9358" i="1" s="1"/>
  <c r="E9471" i="1"/>
  <c r="S9471" i="1" s="1"/>
  <c r="E9473" i="1"/>
  <c r="S9473" i="1" s="1"/>
  <c r="E9534" i="1"/>
  <c r="E9542" i="1"/>
  <c r="E9550" i="1"/>
  <c r="O9550" i="1" s="1"/>
  <c r="E9558" i="1"/>
  <c r="E9575" i="1"/>
  <c r="S9575" i="1" s="1"/>
  <c r="E9601" i="1"/>
  <c r="S9601" i="1" s="1"/>
  <c r="E9607" i="1"/>
  <c r="S9607" i="1" s="1"/>
  <c r="E9625" i="1"/>
  <c r="S9625" i="1" s="1"/>
  <c r="E9628" i="1"/>
  <c r="O9628" i="1" s="1"/>
  <c r="E9630" i="1"/>
  <c r="E9650" i="1"/>
  <c r="O9650" i="1" s="1"/>
  <c r="E9654" i="1"/>
  <c r="S9654" i="1" s="1"/>
  <c r="E9658" i="1"/>
  <c r="S9658" i="1" s="1"/>
  <c r="E9662" i="1"/>
  <c r="S9662" i="1" s="1"/>
  <c r="E9666" i="1"/>
  <c r="S9666" i="1" s="1"/>
  <c r="E9670" i="1"/>
  <c r="S9670" i="1" s="1"/>
  <c r="E10677" i="1"/>
  <c r="E10681" i="1"/>
  <c r="E9991" i="1"/>
  <c r="O9991" i="1" s="1"/>
  <c r="E9993" i="1"/>
  <c r="E9999" i="1"/>
  <c r="O9999" i="1" s="1"/>
  <c r="E10003" i="1"/>
  <c r="E10009" i="1"/>
  <c r="O10009" i="1" s="1"/>
  <c r="E10011" i="1"/>
  <c r="E10113" i="1"/>
  <c r="O10113" i="1" s="1"/>
  <c r="E10115" i="1"/>
  <c r="E10117" i="1"/>
  <c r="O10117" i="1" s="1"/>
  <c r="E10325" i="1"/>
  <c r="O10325" i="1" s="1"/>
  <c r="E10359" i="1"/>
  <c r="O10359" i="1" s="1"/>
  <c r="E10361" i="1"/>
  <c r="E10566" i="1"/>
  <c r="O10566" i="1" s="1"/>
  <c r="E10568" i="1"/>
  <c r="E10570" i="1"/>
  <c r="E10572" i="1"/>
  <c r="E10574" i="1"/>
  <c r="O10574" i="1" s="1"/>
  <c r="E10576" i="1"/>
  <c r="E10596" i="1"/>
  <c r="E10600" i="1"/>
  <c r="E10602" i="1"/>
  <c r="O10602" i="1" s="1"/>
  <c r="E10641" i="1"/>
  <c r="E10643" i="1"/>
  <c r="E9674" i="1"/>
  <c r="S9674" i="1" s="1"/>
  <c r="E9678" i="1"/>
  <c r="S9678" i="1" s="1"/>
  <c r="E9682" i="1"/>
  <c r="S9682" i="1" s="1"/>
  <c r="E9686" i="1"/>
  <c r="S9686" i="1" s="1"/>
  <c r="E9690" i="1"/>
  <c r="S9690" i="1" s="1"/>
  <c r="E9694" i="1"/>
  <c r="S9694" i="1" s="1"/>
  <c r="E9698" i="1"/>
  <c r="S9698" i="1" s="1"/>
  <c r="E9702" i="1"/>
  <c r="S9702" i="1" s="1"/>
  <c r="E9706" i="1"/>
  <c r="S9706" i="1" s="1"/>
  <c r="E9710" i="1"/>
  <c r="S9710" i="1" s="1"/>
  <c r="E9714" i="1"/>
  <c r="S9714" i="1" s="1"/>
  <c r="E9718" i="1"/>
  <c r="S9718" i="1" s="1"/>
  <c r="E9722" i="1"/>
  <c r="S9722" i="1" s="1"/>
  <c r="E9726" i="1"/>
  <c r="S9726" i="1" s="1"/>
  <c r="E9730" i="1"/>
  <c r="S9730" i="1" s="1"/>
  <c r="E9734" i="1"/>
  <c r="S9734" i="1" s="1"/>
  <c r="E9738" i="1"/>
  <c r="S9738" i="1" s="1"/>
  <c r="E9762" i="1"/>
  <c r="S9762" i="1" s="1"/>
  <c r="E9764" i="1"/>
  <c r="S9764" i="1" s="1"/>
  <c r="E9766" i="1"/>
  <c r="S9766" i="1" s="1"/>
  <c r="E9768" i="1"/>
  <c r="S9768" i="1" s="1"/>
  <c r="E9770" i="1"/>
  <c r="S9770" i="1" s="1"/>
  <c r="E9804" i="1"/>
  <c r="S9804" i="1" s="1"/>
  <c r="E9861" i="1"/>
  <c r="E9867" i="1"/>
  <c r="E9877" i="1"/>
  <c r="O9877" i="1" s="1"/>
  <c r="E9883" i="1"/>
  <c r="E9925" i="1"/>
  <c r="E9929" i="1"/>
  <c r="E9933" i="1"/>
  <c r="O9933" i="1" s="1"/>
  <c r="E9937" i="1"/>
  <c r="E9947" i="1"/>
  <c r="S9947" i="1" s="1"/>
  <c r="E9996" i="1"/>
  <c r="O9996" i="1" s="1"/>
  <c r="E9998" i="1"/>
  <c r="O9998" i="1" s="1"/>
  <c r="E10002" i="1"/>
  <c r="S10002" i="1" s="1"/>
  <c r="E10006" i="1"/>
  <c r="E10131" i="1"/>
  <c r="S10131" i="1" s="1"/>
  <c r="E10133" i="1"/>
  <c r="E10184" i="1"/>
  <c r="S10184" i="1" s="1"/>
  <c r="E10186" i="1"/>
  <c r="S10186" i="1" s="1"/>
  <c r="E10188" i="1"/>
  <c r="S10188" i="1" s="1"/>
  <c r="E10190" i="1"/>
  <c r="S10190" i="1" s="1"/>
  <c r="E10270" i="1"/>
  <c r="S10270" i="1" s="1"/>
  <c r="E10302" i="1"/>
  <c r="E10304" i="1"/>
  <c r="E10306" i="1"/>
  <c r="O10306" i="1" s="1"/>
  <c r="E10308" i="1"/>
  <c r="E10310" i="1"/>
  <c r="O10310" i="1" s="1"/>
  <c r="E10312" i="1"/>
  <c r="S10312" i="1" s="1"/>
  <c r="E10314" i="1"/>
  <c r="O10314" i="1" s="1"/>
  <c r="E10375" i="1"/>
  <c r="E10413" i="1"/>
  <c r="O10413" i="1" s="1"/>
  <c r="E10415" i="1"/>
  <c r="E10429" i="1"/>
  <c r="O10429" i="1" s="1"/>
  <c r="E10501" i="1"/>
  <c r="S10501" i="1" s="1"/>
  <c r="E10503" i="1"/>
  <c r="E10507" i="1"/>
  <c r="O10507" i="1" s="1"/>
  <c r="E10511" i="1"/>
  <c r="O10511" i="1" s="1"/>
  <c r="E10515" i="1"/>
  <c r="E10519" i="1"/>
  <c r="E10523" i="1"/>
  <c r="E10527" i="1"/>
  <c r="O10527" i="1" s="1"/>
  <c r="E10531" i="1"/>
  <c r="E10535" i="1"/>
  <c r="E10539" i="1"/>
  <c r="E10543" i="1"/>
  <c r="O10543" i="1" s="1"/>
  <c r="E10547" i="1"/>
  <c r="E10551" i="1"/>
  <c r="E10555" i="1"/>
  <c r="E10559" i="1"/>
  <c r="O10559" i="1" s="1"/>
  <c r="E9836" i="1"/>
  <c r="S9836" i="1" s="1"/>
  <c r="E9953" i="1"/>
  <c r="O9953" i="1" s="1"/>
  <c r="E9979" i="1"/>
  <c r="E10169" i="1"/>
  <c r="S10169" i="1" s="1"/>
  <c r="E10171" i="1"/>
  <c r="S10171" i="1" s="1"/>
  <c r="E10267" i="1"/>
  <c r="E10271" i="1"/>
  <c r="E10635" i="1"/>
  <c r="S10635" i="1" s="1"/>
  <c r="E15" i="1"/>
  <c r="E17" i="1"/>
  <c r="E19" i="1"/>
  <c r="P19" i="1" s="1"/>
  <c r="E26" i="1"/>
  <c r="E34" i="1"/>
  <c r="P34" i="1" s="1"/>
  <c r="E39" i="1"/>
  <c r="P39" i="1" s="1"/>
  <c r="E41" i="1"/>
  <c r="E43" i="1"/>
  <c r="E47" i="1"/>
  <c r="O47" i="1" s="1"/>
  <c r="E49" i="1"/>
  <c r="P49" i="1" s="1"/>
  <c r="E51" i="1"/>
  <c r="E58" i="1"/>
  <c r="P58" i="1" s="1"/>
  <c r="E66" i="1"/>
  <c r="O66" i="1" s="1"/>
  <c r="E71" i="1"/>
  <c r="P71" i="1" s="1"/>
  <c r="E73" i="1"/>
  <c r="E75" i="1"/>
  <c r="E79" i="1"/>
  <c r="O79" i="1" s="1"/>
  <c r="E81" i="1"/>
  <c r="E83" i="1"/>
  <c r="P83" i="1" s="1"/>
  <c r="E90" i="1"/>
  <c r="E98" i="1"/>
  <c r="O98" i="1" s="1"/>
  <c r="E100" i="1"/>
  <c r="E120" i="1"/>
  <c r="S120" i="1" s="1"/>
  <c r="E128" i="1"/>
  <c r="S128" i="1" s="1"/>
  <c r="E132" i="1"/>
  <c r="O132" i="1" s="1"/>
  <c r="E167" i="1"/>
  <c r="E171" i="1"/>
  <c r="P171" i="1" s="1"/>
  <c r="E172" i="1"/>
  <c r="E174" i="1"/>
  <c r="E189" i="1"/>
  <c r="E203" i="1"/>
  <c r="O203" i="1" s="1"/>
  <c r="E205" i="1"/>
  <c r="E206" i="1"/>
  <c r="O206" i="1" s="1"/>
  <c r="E223" i="1"/>
  <c r="P223" i="1" s="1"/>
  <c r="E225" i="1"/>
  <c r="S225" i="1" s="1"/>
  <c r="E227" i="1"/>
  <c r="E241" i="1"/>
  <c r="S241" i="1" s="1"/>
  <c r="E255" i="1"/>
  <c r="E257" i="1"/>
  <c r="S257" i="1" s="1"/>
  <c r="E259" i="1"/>
  <c r="E280" i="1"/>
  <c r="E301" i="1"/>
  <c r="E328" i="1"/>
  <c r="S328" i="1" s="1"/>
  <c r="E350" i="1"/>
  <c r="S350" i="1" s="1"/>
  <c r="E352" i="1"/>
  <c r="E356" i="1"/>
  <c r="E386" i="1"/>
  <c r="S386" i="1" s="1"/>
  <c r="E418" i="1"/>
  <c r="S418" i="1" s="1"/>
  <c r="E450" i="1"/>
  <c r="S450" i="1" s="1"/>
  <c r="E482" i="1"/>
  <c r="S482" i="1" s="1"/>
  <c r="E514" i="1"/>
  <c r="S514" i="1" s="1"/>
  <c r="E18" i="1"/>
  <c r="E23" i="1"/>
  <c r="O23" i="1" s="1"/>
  <c r="E25" i="1"/>
  <c r="O25" i="1" s="1"/>
  <c r="E27" i="1"/>
  <c r="O27" i="1" s="1"/>
  <c r="E31" i="1"/>
  <c r="O31" i="1" s="1"/>
  <c r="E33" i="1"/>
  <c r="O33" i="1" s="1"/>
  <c r="E35" i="1"/>
  <c r="E42" i="1"/>
  <c r="O42" i="1" s="1"/>
  <c r="E50" i="1"/>
  <c r="E55" i="1"/>
  <c r="O55" i="1" s="1"/>
  <c r="E57" i="1"/>
  <c r="O57" i="1" s="1"/>
  <c r="E59" i="1"/>
  <c r="P59" i="1" s="1"/>
  <c r="E63" i="1"/>
  <c r="E65" i="1"/>
  <c r="P65" i="1" s="1"/>
  <c r="E67" i="1"/>
  <c r="E74" i="1"/>
  <c r="O74" i="1" s="1"/>
  <c r="E82" i="1"/>
  <c r="O82" i="1" s="1"/>
  <c r="E87" i="1"/>
  <c r="O87" i="1" s="1"/>
  <c r="E89" i="1"/>
  <c r="O89" i="1" s="1"/>
  <c r="E91" i="1"/>
  <c r="P91" i="1" s="1"/>
  <c r="E95" i="1"/>
  <c r="E97" i="1"/>
  <c r="P97" i="1" s="1"/>
  <c r="E99" i="1"/>
  <c r="P99" i="1" s="1"/>
  <c r="E113" i="1"/>
  <c r="S113" i="1" s="1"/>
  <c r="E127" i="1"/>
  <c r="E129" i="1"/>
  <c r="S129" i="1" s="1"/>
  <c r="E131" i="1"/>
  <c r="E152" i="1"/>
  <c r="S152" i="1" s="1"/>
  <c r="E173" i="1"/>
  <c r="E200" i="1"/>
  <c r="E222" i="1"/>
  <c r="E224" i="1"/>
  <c r="S224" i="1" s="1"/>
  <c r="E228" i="1"/>
  <c r="E248" i="1"/>
  <c r="E256" i="1"/>
  <c r="E260" i="1"/>
  <c r="O260" i="1" s="1"/>
  <c r="E295" i="1"/>
  <c r="E299" i="1"/>
  <c r="P299" i="1" s="1"/>
  <c r="E300" i="1"/>
  <c r="E302" i="1"/>
  <c r="P302" i="1" s="1"/>
  <c r="E317" i="1"/>
  <c r="E331" i="1"/>
  <c r="P331" i="1" s="1"/>
  <c r="E333" i="1"/>
  <c r="E334" i="1"/>
  <c r="O334" i="1" s="1"/>
  <c r="E351" i="1"/>
  <c r="E353" i="1"/>
  <c r="S353" i="1" s="1"/>
  <c r="E355" i="1"/>
  <c r="P355" i="1" s="1"/>
  <c r="E370" i="1"/>
  <c r="S370" i="1" s="1"/>
  <c r="E402" i="1"/>
  <c r="S402" i="1" s="1"/>
  <c r="E434" i="1"/>
  <c r="S434" i="1" s="1"/>
  <c r="E466" i="1"/>
  <c r="S466" i="1" s="1"/>
  <c r="E498" i="1"/>
  <c r="S498" i="1" s="1"/>
  <c r="E530" i="1"/>
  <c r="S530" i="1" s="1"/>
  <c r="E562" i="1"/>
  <c r="S562" i="1" s="1"/>
  <c r="E594" i="1"/>
  <c r="S594" i="1" s="1"/>
  <c r="E646" i="1"/>
  <c r="S646" i="1" s="1"/>
  <c r="E678" i="1"/>
  <c r="S678" i="1" s="1"/>
  <c r="E3343" i="1"/>
  <c r="E3347" i="1"/>
  <c r="E3349" i="1"/>
  <c r="E3351" i="1"/>
  <c r="O3351" i="1" s="1"/>
  <c r="E3357" i="1"/>
  <c r="E3359" i="1"/>
  <c r="E3361" i="1"/>
  <c r="E3365" i="1"/>
  <c r="O3365" i="1" s="1"/>
  <c r="E3367" i="1"/>
  <c r="E3401" i="1"/>
  <c r="E3403" i="1"/>
  <c r="E3414" i="1"/>
  <c r="O3414" i="1" s="1"/>
  <c r="E3422" i="1"/>
  <c r="O3422" i="1" s="1"/>
  <c r="E3471" i="1"/>
  <c r="E3478" i="1"/>
  <c r="E3481" i="1"/>
  <c r="O3481" i="1" s="1"/>
  <c r="E3497" i="1"/>
  <c r="E3505" i="1"/>
  <c r="E3506" i="1"/>
  <c r="E3514" i="1"/>
  <c r="O3514" i="1" s="1"/>
  <c r="E3523" i="1"/>
  <c r="E3526" i="1"/>
  <c r="O3526" i="1" s="1"/>
  <c r="E3530" i="1"/>
  <c r="E3537" i="1"/>
  <c r="O3537" i="1" s="1"/>
  <c r="E3543" i="1"/>
  <c r="E3545" i="1"/>
  <c r="E3550" i="1"/>
  <c r="E3552" i="1"/>
  <c r="O3552" i="1" s="1"/>
  <c r="E3561" i="1"/>
  <c r="E3570" i="1"/>
  <c r="O3570" i="1" s="1"/>
  <c r="E3578" i="1"/>
  <c r="E3581" i="1"/>
  <c r="O3581" i="1" s="1"/>
  <c r="E3586" i="1"/>
  <c r="E3589" i="1"/>
  <c r="E3592" i="1"/>
  <c r="E3594" i="1"/>
  <c r="O3594" i="1" s="1"/>
  <c r="E3601" i="1"/>
  <c r="E3603" i="1"/>
  <c r="E3616" i="1"/>
  <c r="E3620" i="1"/>
  <c r="O3620" i="1" s="1"/>
  <c r="E3624" i="1"/>
  <c r="E3627" i="1"/>
  <c r="E3633" i="1"/>
  <c r="E3635" i="1"/>
  <c r="O3635" i="1" s="1"/>
  <c r="E3648" i="1"/>
  <c r="E3652" i="1"/>
  <c r="E3655" i="1"/>
  <c r="E3664" i="1"/>
  <c r="O3664" i="1" s="1"/>
  <c r="E3665" i="1"/>
  <c r="E3673" i="1"/>
  <c r="E3682" i="1"/>
  <c r="E3685" i="1"/>
  <c r="O3685" i="1" s="1"/>
  <c r="E3688" i="1"/>
  <c r="E3696" i="1"/>
  <c r="O3696" i="1" s="1"/>
  <c r="E3697" i="1"/>
  <c r="E3705" i="1"/>
  <c r="O3705" i="1" s="1"/>
  <c r="E3714" i="1"/>
  <c r="E3723" i="1"/>
  <c r="E3726" i="1"/>
  <c r="E3734" i="1"/>
  <c r="O3734" i="1" s="1"/>
  <c r="E3736" i="1"/>
  <c r="E3738" i="1"/>
  <c r="E3753" i="1"/>
  <c r="E3755" i="1"/>
  <c r="O3755" i="1" s="1"/>
  <c r="E3779" i="1"/>
  <c r="E3787" i="1"/>
  <c r="E3790" i="1"/>
  <c r="E3796" i="1"/>
  <c r="O3796" i="1" s="1"/>
  <c r="E3798" i="1"/>
  <c r="E3803" i="1"/>
  <c r="E3816" i="1"/>
  <c r="E3818" i="1"/>
  <c r="O3818" i="1" s="1"/>
  <c r="E3862" i="1"/>
  <c r="E3863" i="1"/>
  <c r="E3894" i="1"/>
  <c r="E3895" i="1"/>
  <c r="O3895" i="1" s="1"/>
  <c r="E3926" i="1"/>
  <c r="E3927" i="1"/>
  <c r="E3958" i="1"/>
  <c r="E3959" i="1"/>
  <c r="O3959" i="1" s="1"/>
  <c r="E3963" i="1"/>
  <c r="E3980" i="1"/>
  <c r="O3980" i="1" s="1"/>
  <c r="E3981" i="1"/>
  <c r="E3983" i="1"/>
  <c r="O3983" i="1" s="1"/>
  <c r="E4005" i="1"/>
  <c r="E4022" i="1"/>
  <c r="O4022" i="1" s="1"/>
  <c r="E4029" i="1"/>
  <c r="E4031" i="1"/>
  <c r="O4031" i="1" s="1"/>
  <c r="E4038" i="1"/>
  <c r="E4046" i="1"/>
  <c r="E4049" i="1"/>
  <c r="E4051" i="1"/>
  <c r="O4051" i="1" s="1"/>
  <c r="E4058" i="1"/>
  <c r="E4072" i="1"/>
  <c r="E4076" i="1"/>
  <c r="E4080" i="1"/>
  <c r="O4080" i="1" s="1"/>
  <c r="E4083" i="1"/>
  <c r="E4091" i="1"/>
  <c r="E4104" i="1"/>
  <c r="E4106" i="1"/>
  <c r="O4106" i="1" s="1"/>
  <c r="E4107" i="1"/>
  <c r="E4109" i="1"/>
  <c r="E4110" i="1"/>
  <c r="E4112" i="1"/>
  <c r="O4112" i="1" s="1"/>
  <c r="E4118" i="1"/>
  <c r="E4119" i="1"/>
  <c r="E4121" i="1"/>
  <c r="E4131" i="1"/>
  <c r="O4131" i="1" s="1"/>
  <c r="E4138" i="1"/>
  <c r="S4138" i="1" s="1"/>
  <c r="E4146" i="1"/>
  <c r="E4160" i="1"/>
  <c r="E4162" i="1"/>
  <c r="O4162" i="1" s="1"/>
  <c r="E4164" i="1"/>
  <c r="O4164" i="1" s="1"/>
  <c r="E4166" i="1"/>
  <c r="S4166" i="1" s="1"/>
  <c r="E4168" i="1"/>
  <c r="O4168" i="1" s="1"/>
  <c r="E4178" i="1"/>
  <c r="S4178" i="1" s="1"/>
  <c r="E4203" i="1"/>
  <c r="E4207" i="1"/>
  <c r="E4246" i="1"/>
  <c r="E4250" i="1"/>
  <c r="S4250" i="1" s="1"/>
  <c r="E3802" i="1"/>
  <c r="E546" i="1"/>
  <c r="S546" i="1" s="1"/>
  <c r="E578" i="1"/>
  <c r="S578" i="1" s="1"/>
  <c r="E630" i="1"/>
  <c r="S630" i="1" s="1"/>
  <c r="E662" i="1"/>
  <c r="S662" i="1" s="1"/>
  <c r="E702" i="1"/>
  <c r="S702" i="1" s="1"/>
  <c r="E3327" i="1"/>
  <c r="E3329" i="1"/>
  <c r="O3329" i="1" s="1"/>
  <c r="E3340" i="1"/>
  <c r="E3342" i="1"/>
  <c r="O3342" i="1" s="1"/>
  <c r="E3364" i="1"/>
  <c r="E3372" i="1"/>
  <c r="O3372" i="1" s="1"/>
  <c r="E3374" i="1"/>
  <c r="O3374" i="1" s="1"/>
  <c r="E3413" i="1"/>
  <c r="O3413" i="1" s="1"/>
  <c r="E3415" i="1"/>
  <c r="E3417" i="1"/>
  <c r="O3417" i="1" s="1"/>
  <c r="E3419" i="1"/>
  <c r="E3421" i="1"/>
  <c r="O3421" i="1" s="1"/>
  <c r="E3423" i="1"/>
  <c r="E3467" i="1"/>
  <c r="O3467" i="1" s="1"/>
  <c r="E3472" i="1"/>
  <c r="E3474" i="1"/>
  <c r="O3474" i="1" s="1"/>
  <c r="E3476" i="1"/>
  <c r="E3477" i="1"/>
  <c r="O3477" i="1" s="1"/>
  <c r="E3491" i="1"/>
  <c r="E3498" i="1"/>
  <c r="O3498" i="1" s="1"/>
  <c r="E3510" i="1"/>
  <c r="E3513" i="1"/>
  <c r="O3513" i="1" s="1"/>
  <c r="E3521" i="1"/>
  <c r="E3522" i="1"/>
  <c r="E3527" i="1"/>
  <c r="E3529" i="1"/>
  <c r="O3529" i="1" s="1"/>
  <c r="E3542" i="1"/>
  <c r="E3546" i="1"/>
  <c r="E3549" i="1"/>
  <c r="E3553" i="1"/>
  <c r="O3553" i="1" s="1"/>
  <c r="E3571" i="1"/>
  <c r="E3574" i="1"/>
  <c r="E3577" i="1"/>
  <c r="E3582" i="1"/>
  <c r="O3582" i="1" s="1"/>
  <c r="E3585" i="1"/>
  <c r="E3593" i="1"/>
  <c r="E3595" i="1"/>
  <c r="E3600" i="1"/>
  <c r="O3600" i="1" s="1"/>
  <c r="E3602" i="1"/>
  <c r="E3604" i="1"/>
  <c r="E3606" i="1"/>
  <c r="E3609" i="1"/>
  <c r="O3609" i="1" s="1"/>
  <c r="E3617" i="1"/>
  <c r="E3619" i="1"/>
  <c r="E3632" i="1"/>
  <c r="E3636" i="1"/>
  <c r="O3636" i="1" s="1"/>
  <c r="E3649" i="1"/>
  <c r="E3651" i="1"/>
  <c r="E3656" i="1"/>
  <c r="E3666" i="1"/>
  <c r="O3666" i="1" s="1"/>
  <c r="E3669" i="1"/>
  <c r="E3672" i="1"/>
  <c r="O3672" i="1" s="1"/>
  <c r="E3681" i="1"/>
  <c r="E3689" i="1"/>
  <c r="O3689" i="1" s="1"/>
  <c r="E3698" i="1"/>
  <c r="E3701" i="1"/>
  <c r="E3704" i="1"/>
  <c r="E3713" i="1"/>
  <c r="O3713" i="1" s="1"/>
  <c r="E3731" i="1"/>
  <c r="E3739" i="1"/>
  <c r="E3767" i="1"/>
  <c r="E3795" i="1"/>
  <c r="O3795" i="1" s="1"/>
  <c r="E3819" i="1"/>
  <c r="E3825" i="1"/>
  <c r="E3827" i="1"/>
  <c r="E3871" i="1"/>
  <c r="O3871" i="1" s="1"/>
  <c r="E3903" i="1"/>
  <c r="E3935" i="1"/>
  <c r="E3982" i="1"/>
  <c r="E3984" i="1"/>
  <c r="O3984" i="1" s="1"/>
  <c r="E4004" i="1"/>
  <c r="E4006" i="1"/>
  <c r="O4006" i="1" s="1"/>
  <c r="E4016" i="1"/>
  <c r="E4021" i="1"/>
  <c r="O4021" i="1" s="1"/>
  <c r="E4023" i="1"/>
  <c r="E4030" i="1"/>
  <c r="O4030" i="1" s="1"/>
  <c r="E4032" i="1"/>
  <c r="E4037" i="1"/>
  <c r="O4037" i="1" s="1"/>
  <c r="E4045" i="1"/>
  <c r="E4050" i="1"/>
  <c r="E4057" i="1"/>
  <c r="E4064" i="1"/>
  <c r="O4064" i="1" s="1"/>
  <c r="E4082" i="1"/>
  <c r="E4084" i="1"/>
  <c r="E4090" i="1"/>
  <c r="E4130" i="1"/>
  <c r="S4130" i="1" s="1"/>
  <c r="E4132" i="1"/>
  <c r="O4132" i="1" s="1"/>
  <c r="E4159" i="1"/>
  <c r="E4161" i="1"/>
  <c r="E4163" i="1"/>
  <c r="O4163" i="1" s="1"/>
  <c r="E4167" i="1"/>
  <c r="E4169" i="1"/>
  <c r="E4204" i="1"/>
  <c r="O4204" i="1" s="1"/>
  <c r="E4206" i="1"/>
  <c r="O4206" i="1" s="1"/>
  <c r="E4208" i="1"/>
  <c r="O4208" i="1" s="1"/>
  <c r="E3794" i="1"/>
  <c r="O3794" i="1" s="1"/>
  <c r="E4210" i="1"/>
  <c r="S4210" i="1" s="1"/>
  <c r="E4218" i="1"/>
  <c r="E4222" i="1"/>
  <c r="S4222" i="1" s="1"/>
  <c r="E4232" i="1"/>
  <c r="O4232" i="1" s="1"/>
  <c r="E4244" i="1"/>
  <c r="O4244" i="1" s="1"/>
  <c r="E4247" i="1"/>
  <c r="O4247" i="1" s="1"/>
  <c r="E4254" i="1"/>
  <c r="O4254" i="1" s="1"/>
  <c r="E4276" i="1"/>
  <c r="O4276" i="1" s="1"/>
  <c r="E4278" i="1"/>
  <c r="O4278" i="1" s="1"/>
  <c r="E4280" i="1"/>
  <c r="E5498" i="1"/>
  <c r="E5511" i="1"/>
  <c r="S5511" i="1" s="1"/>
  <c r="E5521" i="1"/>
  <c r="S5521" i="1" s="1"/>
  <c r="E5537" i="1"/>
  <c r="S5537" i="1" s="1"/>
  <c r="E5554" i="1"/>
  <c r="S5554" i="1" s="1"/>
  <c r="E5556" i="1"/>
  <c r="S5556" i="1" s="1"/>
  <c r="E5582" i="1"/>
  <c r="S5582" i="1" s="1"/>
  <c r="E5593" i="1"/>
  <c r="E5606" i="1"/>
  <c r="S5606" i="1" s="1"/>
  <c r="E5608" i="1"/>
  <c r="S5608" i="1" s="1"/>
  <c r="E5636" i="1"/>
  <c r="S5636" i="1" s="1"/>
  <c r="E5638" i="1"/>
  <c r="S5638" i="1" s="1"/>
  <c r="E5665" i="1"/>
  <c r="O5665" i="1" s="1"/>
  <c r="E5667" i="1"/>
  <c r="E5669" i="1"/>
  <c r="S5669" i="1" s="1"/>
  <c r="E5671" i="1"/>
  <c r="O5671" i="1" s="1"/>
  <c r="E5673" i="1"/>
  <c r="E5675" i="1"/>
  <c r="E5677" i="1"/>
  <c r="S5677" i="1" s="1"/>
  <c r="E5679" i="1"/>
  <c r="O5679" i="1" s="1"/>
  <c r="E5718" i="1"/>
  <c r="S5718" i="1" s="1"/>
  <c r="E5720" i="1"/>
  <c r="S5720" i="1" s="1"/>
  <c r="E5726" i="1"/>
  <c r="S5726" i="1" s="1"/>
  <c r="E5728" i="1"/>
  <c r="S5728" i="1" s="1"/>
  <c r="E5730" i="1"/>
  <c r="O5730" i="1" s="1"/>
  <c r="E5732" i="1"/>
  <c r="O5732" i="1" s="1"/>
  <c r="E5734" i="1"/>
  <c r="S5734" i="1" s="1"/>
  <c r="E5736" i="1"/>
  <c r="S5736" i="1" s="1"/>
  <c r="E5738" i="1"/>
  <c r="O5738" i="1" s="1"/>
  <c r="E5740" i="1"/>
  <c r="S5740" i="1" s="1"/>
  <c r="E5742" i="1"/>
  <c r="S5742" i="1" s="1"/>
  <c r="E5744" i="1"/>
  <c r="S5744" i="1" s="1"/>
  <c r="E5746" i="1"/>
  <c r="O5746" i="1" s="1"/>
  <c r="E5768" i="1"/>
  <c r="S5768" i="1" s="1"/>
  <c r="E5772" i="1"/>
  <c r="O5772" i="1" s="1"/>
  <c r="E5777" i="1"/>
  <c r="O5777" i="1" s="1"/>
  <c r="E7664" i="1"/>
  <c r="O7664" i="1" s="1"/>
  <c r="E7684" i="1"/>
  <c r="S7684" i="1" s="1"/>
  <c r="E7696" i="1"/>
  <c r="S7696" i="1" s="1"/>
  <c r="E7698" i="1"/>
  <c r="S7698" i="1" s="1"/>
  <c r="E7700" i="1"/>
  <c r="O7700" i="1" s="1"/>
  <c r="E7704" i="1"/>
  <c r="S7704" i="1" s="1"/>
  <c r="E7870" i="1"/>
  <c r="S7870" i="1" s="1"/>
  <c r="E7688" i="1"/>
  <c r="S7688" i="1" s="1"/>
  <c r="E7712" i="1"/>
  <c r="S7712" i="1" s="1"/>
  <c r="E7724" i="1"/>
  <c r="E4231" i="1"/>
  <c r="O4231" i="1" s="1"/>
  <c r="E4243" i="1"/>
  <c r="O4243" i="1" s="1"/>
  <c r="E4248" i="1"/>
  <c r="O4248" i="1" s="1"/>
  <c r="E4275" i="1"/>
  <c r="E4279" i="1"/>
  <c r="O4279" i="1" s="1"/>
  <c r="E5503" i="1"/>
  <c r="S5503" i="1" s="1"/>
  <c r="E5522" i="1"/>
  <c r="E5530" i="1"/>
  <c r="E5538" i="1"/>
  <c r="O5538" i="1" s="1"/>
  <c r="E5557" i="1"/>
  <c r="S5557" i="1" s="1"/>
  <c r="E5565" i="1"/>
  <c r="S5565" i="1" s="1"/>
  <c r="E5587" i="1"/>
  <c r="S5587" i="1" s="1"/>
  <c r="E5604" i="1"/>
  <c r="S5604" i="1" s="1"/>
  <c r="E5629" i="1"/>
  <c r="S5629" i="1" s="1"/>
  <c r="E5641" i="1"/>
  <c r="S5641" i="1" s="1"/>
  <c r="E5653" i="1"/>
  <c r="S5653" i="1" s="1"/>
  <c r="E5656" i="1"/>
  <c r="S5656" i="1" s="1"/>
  <c r="E5664" i="1"/>
  <c r="S5664" i="1" s="1"/>
  <c r="E5666" i="1"/>
  <c r="O5666" i="1" s="1"/>
  <c r="E5668" i="1"/>
  <c r="O5668" i="1" s="1"/>
  <c r="E5670" i="1"/>
  <c r="S5670" i="1" s="1"/>
  <c r="E5672" i="1"/>
  <c r="S5672" i="1" s="1"/>
  <c r="E5674" i="1"/>
  <c r="O5674" i="1" s="1"/>
  <c r="E5676" i="1"/>
  <c r="O5676" i="1" s="1"/>
  <c r="E5678" i="1"/>
  <c r="S5678" i="1" s="1"/>
  <c r="E5680" i="1"/>
  <c r="S5680" i="1" s="1"/>
  <c r="E5684" i="1"/>
  <c r="S5684" i="1" s="1"/>
  <c r="E5717" i="1"/>
  <c r="S5717" i="1" s="1"/>
  <c r="E5729" i="1"/>
  <c r="O5729" i="1" s="1"/>
  <c r="E5731" i="1"/>
  <c r="O5731" i="1" s="1"/>
  <c r="E5733" i="1"/>
  <c r="S5733" i="1" s="1"/>
  <c r="E5735" i="1"/>
  <c r="E5737" i="1"/>
  <c r="O5737" i="1" s="1"/>
  <c r="E5739" i="1"/>
  <c r="O5739" i="1" s="1"/>
  <c r="E5745" i="1"/>
  <c r="E5747" i="1"/>
  <c r="S5747" i="1" s="1"/>
  <c r="E5771" i="1"/>
  <c r="S5771" i="1" s="1"/>
  <c r="E5773" i="1"/>
  <c r="O5773" i="1" s="1"/>
  <c r="E5778" i="1"/>
  <c r="O5778" i="1" s="1"/>
  <c r="E7692" i="1"/>
  <c r="O7692" i="1" s="1"/>
  <c r="E7714" i="1"/>
  <c r="S7714" i="1" s="1"/>
  <c r="E7716" i="1"/>
  <c r="S7716" i="1" s="1"/>
  <c r="E7719" i="1"/>
  <c r="E7729" i="1"/>
  <c r="S7729" i="1" s="1"/>
  <c r="E7731" i="1"/>
  <c r="O7731" i="1" s="1"/>
  <c r="E7735" i="1"/>
  <c r="S7735" i="1" s="1"/>
  <c r="E7737" i="1"/>
  <c r="S7737" i="1" s="1"/>
  <c r="E7740" i="1"/>
  <c r="S7740" i="1" s="1"/>
  <c r="E7742" i="1"/>
  <c r="O7742" i="1" s="1"/>
  <c r="E7744" i="1"/>
  <c r="O7744" i="1" s="1"/>
  <c r="E7746" i="1"/>
  <c r="E7748" i="1"/>
  <c r="E7750" i="1"/>
  <c r="E7752" i="1"/>
  <c r="O7752" i="1" s="1"/>
  <c r="E7754" i="1"/>
  <c r="E7756" i="1"/>
  <c r="E7758" i="1"/>
  <c r="O7758" i="1" s="1"/>
  <c r="E7886" i="1"/>
  <c r="S7886" i="1" s="1"/>
  <c r="E7918" i="1"/>
  <c r="S7918" i="1" s="1"/>
  <c r="E7950" i="1"/>
  <c r="S7950" i="1" s="1"/>
  <c r="E7969" i="1"/>
  <c r="O7969" i="1" s="1"/>
  <c r="E7973" i="1"/>
  <c r="S7973" i="1" s="1"/>
  <c r="E7977" i="1"/>
  <c r="O7977" i="1" s="1"/>
  <c r="E7981" i="1"/>
  <c r="O7981" i="1" s="1"/>
  <c r="E8354" i="1"/>
  <c r="O8354" i="1" s="1"/>
  <c r="E8398" i="1"/>
  <c r="O8398" i="1" s="1"/>
  <c r="E8470" i="1"/>
  <c r="E8486" i="1"/>
  <c r="O8486" i="1" s="1"/>
  <c r="E8494" i="1"/>
  <c r="O8494" i="1" s="1"/>
  <c r="E8496" i="1"/>
  <c r="E8534" i="1"/>
  <c r="E8590" i="1"/>
  <c r="O8590" i="1" s="1"/>
  <c r="E8614" i="1"/>
  <c r="O8614" i="1" s="1"/>
  <c r="E8630" i="1"/>
  <c r="E8638" i="1"/>
  <c r="O8638" i="1" s="1"/>
  <c r="E8640" i="1"/>
  <c r="O8640" i="1" s="1"/>
  <c r="E9289" i="1"/>
  <c r="S9289" i="1" s="1"/>
  <c r="E9296" i="1"/>
  <c r="S9296" i="1" s="1"/>
  <c r="E9305" i="1"/>
  <c r="S9305" i="1" s="1"/>
  <c r="E9379" i="1"/>
  <c r="O9379" i="1" s="1"/>
  <c r="E9392" i="1"/>
  <c r="S9392" i="1" s="1"/>
  <c r="E9465" i="1"/>
  <c r="S9465" i="1" s="1"/>
  <c r="E9468" i="1"/>
  <c r="E9543" i="1"/>
  <c r="S9543" i="1" s="1"/>
  <c r="E9545" i="1"/>
  <c r="S9545" i="1" s="1"/>
  <c r="E9547" i="1"/>
  <c r="S9547" i="1" s="1"/>
  <c r="E9551" i="1"/>
  <c r="S9551" i="1" s="1"/>
  <c r="E9553" i="1"/>
  <c r="S9553" i="1" s="1"/>
  <c r="E9555" i="1"/>
  <c r="S9555" i="1" s="1"/>
  <c r="E9557" i="1"/>
  <c r="S9557" i="1" s="1"/>
  <c r="E8642" i="1"/>
  <c r="E9159" i="1"/>
  <c r="S9159" i="1" s="1"/>
  <c r="E9163" i="1"/>
  <c r="S9163" i="1" s="1"/>
  <c r="E9167" i="1"/>
  <c r="S9167" i="1" s="1"/>
  <c r="E9171" i="1"/>
  <c r="S9171" i="1" s="1"/>
  <c r="E9175" i="1"/>
  <c r="S9175" i="1" s="1"/>
  <c r="E9179" i="1"/>
  <c r="S9179" i="1" s="1"/>
  <c r="E9183" i="1"/>
  <c r="S9183" i="1" s="1"/>
  <c r="E9187" i="1"/>
  <c r="S9187" i="1" s="1"/>
  <c r="E9191" i="1"/>
  <c r="S9191" i="1" s="1"/>
  <c r="E9278" i="1"/>
  <c r="S9278" i="1" s="1"/>
  <c r="E9280" i="1"/>
  <c r="S9280" i="1" s="1"/>
  <c r="E9282" i="1"/>
  <c r="S9282" i="1" s="1"/>
  <c r="E9284" i="1"/>
  <c r="S9284" i="1" s="1"/>
  <c r="E9293" i="1"/>
  <c r="S9293" i="1" s="1"/>
  <c r="E9300" i="1"/>
  <c r="S9300" i="1" s="1"/>
  <c r="E9374" i="1"/>
  <c r="S9374" i="1" s="1"/>
  <c r="E9387" i="1"/>
  <c r="O9387" i="1" s="1"/>
  <c r="E9472" i="1"/>
  <c r="E9474" i="1"/>
  <c r="O9474" i="1" s="1"/>
  <c r="E9476" i="1"/>
  <c r="S9476" i="1" s="1"/>
  <c r="E9497" i="1"/>
  <c r="E9499" i="1"/>
  <c r="O9499" i="1" s="1"/>
  <c r="E7902" i="1"/>
  <c r="S7902" i="1" s="1"/>
  <c r="E7934" i="1"/>
  <c r="S7934" i="1" s="1"/>
  <c r="E7966" i="1"/>
  <c r="S7966" i="1" s="1"/>
  <c r="E7968" i="1"/>
  <c r="S7968" i="1" s="1"/>
  <c r="E7970" i="1"/>
  <c r="S7970" i="1" s="1"/>
  <c r="E7972" i="1"/>
  <c r="S7972" i="1" s="1"/>
  <c r="E7974" i="1"/>
  <c r="S7974" i="1" s="1"/>
  <c r="E7976" i="1"/>
  <c r="S7976" i="1" s="1"/>
  <c r="E7978" i="1"/>
  <c r="S7978" i="1" s="1"/>
  <c r="E7980" i="1"/>
  <c r="S7980" i="1" s="1"/>
  <c r="E7982" i="1"/>
  <c r="S7982" i="1" s="1"/>
  <c r="E7984" i="1"/>
  <c r="S7984" i="1" s="1"/>
  <c r="E8462" i="1"/>
  <c r="S8462" i="1" s="1"/>
  <c r="E8464" i="1"/>
  <c r="O8464" i="1" s="1"/>
  <c r="E8502" i="1"/>
  <c r="O8502" i="1" s="1"/>
  <c r="E8526" i="1"/>
  <c r="O8526" i="1" s="1"/>
  <c r="E8528" i="1"/>
  <c r="E8582" i="1"/>
  <c r="O8582" i="1" s="1"/>
  <c r="E8598" i="1"/>
  <c r="O8598" i="1" s="1"/>
  <c r="E8634" i="1"/>
  <c r="S8634" i="1" s="1"/>
  <c r="E8848" i="1"/>
  <c r="E9308" i="1"/>
  <c r="E9310" i="1"/>
  <c r="E9312" i="1"/>
  <c r="O9312" i="1" s="1"/>
  <c r="E9314" i="1"/>
  <c r="O9314" i="1" s="1"/>
  <c r="E9316" i="1"/>
  <c r="E9318" i="1"/>
  <c r="E9320" i="1"/>
  <c r="E9322" i="1"/>
  <c r="O9322" i="1" s="1"/>
  <c r="E9326" i="1"/>
  <c r="E9330" i="1"/>
  <c r="E9332" i="1"/>
  <c r="O9332" i="1" s="1"/>
  <c r="E9334" i="1"/>
  <c r="O9334" i="1" s="1"/>
  <c r="E9338" i="1"/>
  <c r="E9367" i="1"/>
  <c r="E9508" i="1"/>
  <c r="S9508" i="1" s="1"/>
  <c r="E9510" i="1"/>
  <c r="O9510" i="1" s="1"/>
  <c r="E9512" i="1"/>
  <c r="S9512" i="1" s="1"/>
  <c r="E9514" i="1"/>
  <c r="O9514" i="1" s="1"/>
  <c r="E9516" i="1"/>
  <c r="S9516" i="1" s="1"/>
  <c r="E9530" i="1"/>
  <c r="E9561" i="1"/>
  <c r="S9561" i="1" s="1"/>
  <c r="E9563" i="1"/>
  <c r="S9563" i="1" s="1"/>
  <c r="E9567" i="1"/>
  <c r="S9567" i="1" s="1"/>
  <c r="E9603" i="1"/>
  <c r="S9603" i="1" s="1"/>
  <c r="E9605" i="1"/>
  <c r="S9605" i="1" s="1"/>
  <c r="E9616" i="1"/>
  <c r="S9616" i="1" s="1"/>
  <c r="E9624" i="1"/>
  <c r="E9636" i="1"/>
  <c r="E9651" i="1"/>
  <c r="S9651" i="1" s="1"/>
  <c r="E9655" i="1"/>
  <c r="S9655" i="1" s="1"/>
  <c r="E9659" i="1"/>
  <c r="S9659" i="1" s="1"/>
  <c r="E9663" i="1"/>
  <c r="S9663" i="1" s="1"/>
  <c r="E9667" i="1"/>
  <c r="S9667" i="1" s="1"/>
  <c r="E9671" i="1"/>
  <c r="S9671" i="1" s="1"/>
  <c r="E9675" i="1"/>
  <c r="S9675" i="1" s="1"/>
  <c r="E9687" i="1"/>
  <c r="S9687" i="1" s="1"/>
  <c r="E9691" i="1"/>
  <c r="S9691" i="1" s="1"/>
  <c r="E9699" i="1"/>
  <c r="S9699" i="1" s="1"/>
  <c r="E9703" i="1"/>
  <c r="S9703" i="1" s="1"/>
  <c r="E9707" i="1"/>
  <c r="S9707" i="1" s="1"/>
  <c r="E9711" i="1"/>
  <c r="S9711" i="1" s="1"/>
  <c r="E9715" i="1"/>
  <c r="S9715" i="1" s="1"/>
  <c r="E9719" i="1"/>
  <c r="S9719" i="1" s="1"/>
  <c r="E9723" i="1"/>
  <c r="S9723" i="1" s="1"/>
  <c r="E9727" i="1"/>
  <c r="S9727" i="1" s="1"/>
  <c r="E9731" i="1"/>
  <c r="S9731" i="1" s="1"/>
  <c r="E9735" i="1"/>
  <c r="S9735" i="1" s="1"/>
  <c r="E9739" i="1"/>
  <c r="O9739" i="1" s="1"/>
  <c r="E9743" i="1"/>
  <c r="E9747" i="1"/>
  <c r="O9747" i="1" s="1"/>
  <c r="E9751" i="1"/>
  <c r="E9755" i="1"/>
  <c r="O9755" i="1" s="1"/>
  <c r="E9977" i="1"/>
  <c r="E10125" i="1"/>
  <c r="O10125" i="1" s="1"/>
  <c r="E10165" i="1"/>
  <c r="E10167" i="1"/>
  <c r="S10167" i="1" s="1"/>
  <c r="E10177" i="1"/>
  <c r="S10177" i="1" s="1"/>
  <c r="E10181" i="1"/>
  <c r="S10181" i="1" s="1"/>
  <c r="E10183" i="1"/>
  <c r="S10183" i="1" s="1"/>
  <c r="E10187" i="1"/>
  <c r="S10187" i="1" s="1"/>
  <c r="E10191" i="1"/>
  <c r="S10191" i="1" s="1"/>
  <c r="E10337" i="1"/>
  <c r="O10337" i="1" s="1"/>
  <c r="E10367" i="1"/>
  <c r="O10367" i="1" s="1"/>
  <c r="E10369" i="1"/>
  <c r="E10383" i="1"/>
  <c r="O10383" i="1" s="1"/>
  <c r="E10385" i="1"/>
  <c r="O10385" i="1" s="1"/>
  <c r="E10433" i="1"/>
  <c r="O10433" i="1" s="1"/>
  <c r="E10563" i="1"/>
  <c r="O10563" i="1" s="1"/>
  <c r="E10567" i="1"/>
  <c r="E10597" i="1"/>
  <c r="O10597" i="1" s="1"/>
  <c r="E10601" i="1"/>
  <c r="E10607" i="1"/>
  <c r="O10607" i="1" s="1"/>
  <c r="E10609" i="1"/>
  <c r="E9490" i="1"/>
  <c r="O9490" i="1" s="1"/>
  <c r="E9515" i="1"/>
  <c r="O9515" i="1" s="1"/>
  <c r="E9533" i="1"/>
  <c r="S9533" i="1" s="1"/>
  <c r="E9566" i="1"/>
  <c r="E9568" i="1"/>
  <c r="S9568" i="1" s="1"/>
  <c r="E9571" i="1"/>
  <c r="S9571" i="1" s="1"/>
  <c r="E9573" i="1"/>
  <c r="S9573" i="1" s="1"/>
  <c r="E9584" i="1"/>
  <c r="S9584" i="1" s="1"/>
  <c r="E9586" i="1"/>
  <c r="O9586" i="1" s="1"/>
  <c r="E9588" i="1"/>
  <c r="O9588" i="1" s="1"/>
  <c r="E9590" i="1"/>
  <c r="E9592" i="1"/>
  <c r="S9592" i="1" s="1"/>
  <c r="E9609" i="1"/>
  <c r="S9609" i="1" s="1"/>
  <c r="E9620" i="1"/>
  <c r="O9620" i="1" s="1"/>
  <c r="E9626" i="1"/>
  <c r="E9629" i="1"/>
  <c r="S9629" i="1" s="1"/>
  <c r="E9638" i="1"/>
  <c r="E9780" i="1"/>
  <c r="S9780" i="1" s="1"/>
  <c r="E9782" i="1"/>
  <c r="S9782" i="1" s="1"/>
  <c r="E9784" i="1"/>
  <c r="S9784" i="1" s="1"/>
  <c r="E9786" i="1"/>
  <c r="S9786" i="1" s="1"/>
  <c r="E9812" i="1"/>
  <c r="S9812" i="1" s="1"/>
  <c r="E9814" i="1"/>
  <c r="S9814" i="1" s="1"/>
  <c r="E9816" i="1"/>
  <c r="S9816" i="1" s="1"/>
  <c r="E9818" i="1"/>
  <c r="S9818" i="1" s="1"/>
  <c r="E9844" i="1"/>
  <c r="S9844" i="1" s="1"/>
  <c r="E9846" i="1"/>
  <c r="S9846" i="1" s="1"/>
  <c r="E9848" i="1"/>
  <c r="S9848" i="1" s="1"/>
  <c r="E9850" i="1"/>
  <c r="S9850" i="1" s="1"/>
  <c r="E9868" i="1"/>
  <c r="S9868" i="1" s="1"/>
  <c r="E9951" i="1"/>
  <c r="E9957" i="1"/>
  <c r="S9957" i="1" s="1"/>
  <c r="E9963" i="1"/>
  <c r="S9963" i="1" s="1"/>
  <c r="E10170" i="1"/>
  <c r="E10322" i="1"/>
  <c r="E10403" i="1"/>
  <c r="O10403" i="1" s="1"/>
  <c r="E10405" i="1"/>
  <c r="O10405" i="1" s="1"/>
  <c r="E10407" i="1"/>
  <c r="S10407" i="1" s="1"/>
  <c r="E10493" i="1"/>
  <c r="S10493" i="1" s="1"/>
  <c r="E10639" i="1"/>
  <c r="S10639" i="1" s="1"/>
  <c r="E10646" i="1"/>
  <c r="O10646" i="1" s="1"/>
  <c r="E9593" i="1"/>
  <c r="S9593" i="1" s="1"/>
  <c r="E9779" i="1"/>
  <c r="O9779" i="1" s="1"/>
  <c r="E9781" i="1"/>
  <c r="E9787" i="1"/>
  <c r="O9787" i="1" s="1"/>
  <c r="E9811" i="1"/>
  <c r="E9813" i="1"/>
  <c r="O9813" i="1" s="1"/>
  <c r="E9819" i="1"/>
  <c r="E9843" i="1"/>
  <c r="E9845" i="1"/>
  <c r="E9849" i="1"/>
  <c r="O9849" i="1" s="1"/>
  <c r="E9851" i="1"/>
  <c r="E9884" i="1"/>
  <c r="S9884" i="1" s="1"/>
  <c r="E9890" i="1"/>
  <c r="E9892" i="1"/>
  <c r="O9892" i="1" s="1"/>
  <c r="E9894" i="1"/>
  <c r="E9896" i="1"/>
  <c r="E9898" i="1"/>
  <c r="E9900" i="1"/>
  <c r="O9900" i="1" s="1"/>
  <c r="E9902" i="1"/>
  <c r="E9904" i="1"/>
  <c r="O9904" i="1" s="1"/>
  <c r="E9906" i="1"/>
  <c r="E9908" i="1"/>
  <c r="O9908" i="1" s="1"/>
  <c r="E9910" i="1"/>
  <c r="E9912" i="1"/>
  <c r="E9914" i="1"/>
  <c r="E9916" i="1"/>
  <c r="O9916" i="1" s="1"/>
  <c r="E9918" i="1"/>
  <c r="E9920" i="1"/>
  <c r="O9920" i="1" s="1"/>
  <c r="E9922" i="1"/>
  <c r="E9924" i="1"/>
  <c r="O9924" i="1" s="1"/>
  <c r="E9945" i="1"/>
  <c r="O9945" i="1" s="1"/>
  <c r="E9958" i="1"/>
  <c r="O9958" i="1" s="1"/>
  <c r="E9986" i="1"/>
  <c r="E9988" i="1"/>
  <c r="O9988" i="1" s="1"/>
  <c r="E10321" i="1"/>
  <c r="O10321" i="1" s="1"/>
  <c r="E10401" i="1"/>
  <c r="O10401" i="1" s="1"/>
  <c r="E10494" i="1"/>
  <c r="O10494" i="1" s="1"/>
  <c r="E10640" i="1"/>
  <c r="O10640" i="1" s="1"/>
  <c r="E10676" i="1"/>
  <c r="S10676" i="1" s="1"/>
  <c r="E10680" i="1"/>
  <c r="S10680" i="1" s="1"/>
  <c r="E10682" i="1"/>
  <c r="S10682" i="1" s="1"/>
  <c r="E102" i="1"/>
  <c r="E104" i="1"/>
  <c r="E105" i="1"/>
  <c r="S105" i="1" s="1"/>
  <c r="E112" i="1"/>
  <c r="E114" i="1"/>
  <c r="E118" i="1"/>
  <c r="E123" i="1"/>
  <c r="E130" i="1"/>
  <c r="O130" i="1" s="1"/>
  <c r="E140" i="1"/>
  <c r="E151" i="1"/>
  <c r="E156" i="1"/>
  <c r="E166" i="1"/>
  <c r="E168" i="1"/>
  <c r="S168" i="1" s="1"/>
  <c r="E169" i="1"/>
  <c r="E176" i="1"/>
  <c r="E178" i="1"/>
  <c r="P178" i="1" s="1"/>
  <c r="E182" i="1"/>
  <c r="E187" i="1"/>
  <c r="E194" i="1"/>
  <c r="S194" i="1" s="1"/>
  <c r="E204" i="1"/>
  <c r="E215" i="1"/>
  <c r="O215" i="1" s="1"/>
  <c r="E220" i="1"/>
  <c r="E230" i="1"/>
  <c r="E232" i="1"/>
  <c r="S232" i="1" s="1"/>
  <c r="E233" i="1"/>
  <c r="S233" i="1" s="1"/>
  <c r="E240" i="1"/>
  <c r="E242" i="1"/>
  <c r="S242" i="1" s="1"/>
  <c r="E246" i="1"/>
  <c r="E251" i="1"/>
  <c r="O251" i="1" s="1"/>
  <c r="E258" i="1"/>
  <c r="E268" i="1"/>
  <c r="S268" i="1" s="1"/>
  <c r="E279" i="1"/>
  <c r="P279" i="1" s="1"/>
  <c r="E284" i="1"/>
  <c r="E294" i="1"/>
  <c r="E296" i="1"/>
  <c r="E297" i="1"/>
  <c r="S297" i="1" s="1"/>
  <c r="E304" i="1"/>
  <c r="S304" i="1" s="1"/>
  <c r="E306" i="1"/>
  <c r="E310" i="1"/>
  <c r="E315" i="1"/>
  <c r="P315" i="1" s="1"/>
  <c r="E322" i="1"/>
  <c r="E332" i="1"/>
  <c r="E343" i="1"/>
  <c r="E348" i="1"/>
  <c r="P348" i="1" s="1"/>
  <c r="E358" i="1"/>
  <c r="E360" i="1"/>
  <c r="E361" i="1"/>
  <c r="S361" i="1" s="1"/>
  <c r="E374" i="1"/>
  <c r="S374" i="1" s="1"/>
  <c r="E390" i="1"/>
  <c r="S390" i="1" s="1"/>
  <c r="E406" i="1"/>
  <c r="S406" i="1" s="1"/>
  <c r="E422" i="1"/>
  <c r="S422" i="1" s="1"/>
  <c r="E438" i="1"/>
  <c r="S438" i="1" s="1"/>
  <c r="E454" i="1"/>
  <c r="S454" i="1" s="1"/>
  <c r="E470" i="1"/>
  <c r="S470" i="1" s="1"/>
  <c r="E486" i="1"/>
  <c r="S486" i="1" s="1"/>
  <c r="E502" i="1"/>
  <c r="S502" i="1" s="1"/>
  <c r="E518" i="1"/>
  <c r="S518" i="1" s="1"/>
  <c r="E534" i="1"/>
  <c r="S534" i="1" s="1"/>
  <c r="E550" i="1"/>
  <c r="S550" i="1" s="1"/>
  <c r="E566" i="1"/>
  <c r="S566" i="1" s="1"/>
  <c r="E582" i="1"/>
  <c r="S582" i="1" s="1"/>
  <c r="E598" i="1"/>
  <c r="S598" i="1" s="1"/>
  <c r="E626" i="1"/>
  <c r="E642" i="1"/>
  <c r="S642" i="1" s="1"/>
  <c r="E658" i="1"/>
  <c r="S658" i="1" s="1"/>
  <c r="E674" i="1"/>
  <c r="S674" i="1" s="1"/>
  <c r="E694" i="1"/>
  <c r="S694" i="1" s="1"/>
  <c r="E704" i="1"/>
  <c r="S704" i="1" s="1"/>
  <c r="E1213" i="1"/>
  <c r="S1213" i="1" s="1"/>
  <c r="E1215" i="1"/>
  <c r="S1215" i="1" s="1"/>
  <c r="E1217" i="1"/>
  <c r="S1217" i="1" s="1"/>
  <c r="E1219" i="1"/>
  <c r="S1219" i="1" s="1"/>
  <c r="E1221" i="1"/>
  <c r="S1221" i="1" s="1"/>
  <c r="E1223" i="1"/>
  <c r="S1223" i="1" s="1"/>
  <c r="E1225" i="1"/>
  <c r="S1225" i="1" s="1"/>
  <c r="E1227" i="1"/>
  <c r="S1227" i="1" s="1"/>
  <c r="E1229" i="1"/>
  <c r="S1229" i="1" s="1"/>
  <c r="E1231" i="1"/>
  <c r="S1231" i="1" s="1"/>
  <c r="E1233" i="1"/>
  <c r="S1233" i="1" s="1"/>
  <c r="E1235" i="1"/>
  <c r="S1235" i="1" s="1"/>
  <c r="E1237" i="1"/>
  <c r="S1237" i="1" s="1"/>
  <c r="E1239" i="1"/>
  <c r="S1239" i="1" s="1"/>
  <c r="E1241" i="1"/>
  <c r="S1241" i="1" s="1"/>
  <c r="E1243" i="1"/>
  <c r="S1243" i="1" s="1"/>
  <c r="E1245" i="1"/>
  <c r="S1245" i="1" s="1"/>
  <c r="E1247" i="1"/>
  <c r="S1247" i="1" s="1"/>
  <c r="E1249" i="1"/>
  <c r="S1249" i="1" s="1"/>
  <c r="E1251" i="1"/>
  <c r="S1251" i="1" s="1"/>
  <c r="E1253" i="1"/>
  <c r="S1253" i="1" s="1"/>
  <c r="E1255" i="1"/>
  <c r="S1255" i="1" s="1"/>
  <c r="E1257" i="1"/>
  <c r="S1257" i="1" s="1"/>
  <c r="E1259" i="1"/>
  <c r="S1259" i="1" s="1"/>
  <c r="E1261" i="1"/>
  <c r="S1261" i="1" s="1"/>
  <c r="E1263" i="1"/>
  <c r="S1263" i="1" s="1"/>
  <c r="E1265" i="1"/>
  <c r="S1265" i="1" s="1"/>
  <c r="E1267" i="1"/>
  <c r="S1267" i="1" s="1"/>
  <c r="E1269" i="1"/>
  <c r="S1269" i="1" s="1"/>
  <c r="E1271" i="1"/>
  <c r="S1271" i="1" s="1"/>
  <c r="E1273" i="1"/>
  <c r="S1273" i="1" s="1"/>
  <c r="E1275" i="1"/>
  <c r="S1275" i="1" s="1"/>
  <c r="E1277" i="1"/>
  <c r="S1277" i="1" s="1"/>
  <c r="E1279" i="1"/>
  <c r="S1279" i="1" s="1"/>
  <c r="E1281" i="1"/>
  <c r="S1281" i="1" s="1"/>
  <c r="E1283" i="1"/>
  <c r="S1283" i="1" s="1"/>
  <c r="E1285" i="1"/>
  <c r="S1285" i="1" s="1"/>
  <c r="E1287" i="1"/>
  <c r="S1287" i="1" s="1"/>
  <c r="E1289" i="1"/>
  <c r="S1289" i="1" s="1"/>
  <c r="E1291" i="1"/>
  <c r="S1291" i="1" s="1"/>
  <c r="E1293" i="1"/>
  <c r="S1293" i="1" s="1"/>
  <c r="E1295" i="1"/>
  <c r="S1295" i="1" s="1"/>
  <c r="E1297" i="1"/>
  <c r="S1297" i="1" s="1"/>
  <c r="E1299" i="1"/>
  <c r="S1299" i="1" s="1"/>
  <c r="E1301" i="1"/>
  <c r="S1301" i="1" s="1"/>
  <c r="E1303" i="1"/>
  <c r="S1303" i="1" s="1"/>
  <c r="E119" i="1"/>
  <c r="E124" i="1"/>
  <c r="P124" i="1" s="1"/>
  <c r="E134" i="1"/>
  <c r="E137" i="1"/>
  <c r="E144" i="1"/>
  <c r="E146" i="1"/>
  <c r="P146" i="1" s="1"/>
  <c r="E150" i="1"/>
  <c r="E155" i="1"/>
  <c r="E162" i="1"/>
  <c r="S162" i="1" s="1"/>
  <c r="E183" i="1"/>
  <c r="E188" i="1"/>
  <c r="E198" i="1"/>
  <c r="P198" i="1" s="1"/>
  <c r="E201" i="1"/>
  <c r="S201" i="1" s="1"/>
  <c r="E208" i="1"/>
  <c r="E210" i="1"/>
  <c r="E214" i="1"/>
  <c r="E219" i="1"/>
  <c r="E226" i="1"/>
  <c r="P226" i="1" s="1"/>
  <c r="E247" i="1"/>
  <c r="E252" i="1"/>
  <c r="E262" i="1"/>
  <c r="E265" i="1"/>
  <c r="S265" i="1" s="1"/>
  <c r="E272" i="1"/>
  <c r="E274" i="1"/>
  <c r="E278" i="1"/>
  <c r="E283" i="1"/>
  <c r="P283" i="1" s="1"/>
  <c r="E290" i="1"/>
  <c r="E311" i="1"/>
  <c r="E316" i="1"/>
  <c r="S316" i="1" s="1"/>
  <c r="E326" i="1"/>
  <c r="P326" i="1" s="1"/>
  <c r="E329" i="1"/>
  <c r="S329" i="1" s="1"/>
  <c r="E336" i="1"/>
  <c r="E338" i="1"/>
  <c r="S338" i="1" s="1"/>
  <c r="E342" i="1"/>
  <c r="E347" i="1"/>
  <c r="E354" i="1"/>
  <c r="E382" i="1"/>
  <c r="S382" i="1" s="1"/>
  <c r="E398" i="1"/>
  <c r="S398" i="1" s="1"/>
  <c r="E414" i="1"/>
  <c r="S414" i="1" s="1"/>
  <c r="E430" i="1"/>
  <c r="S430" i="1" s="1"/>
  <c r="E446" i="1"/>
  <c r="S446" i="1" s="1"/>
  <c r="E462" i="1"/>
  <c r="S462" i="1" s="1"/>
  <c r="E478" i="1"/>
  <c r="S478" i="1" s="1"/>
  <c r="E494" i="1"/>
  <c r="S494" i="1" s="1"/>
  <c r="E510" i="1"/>
  <c r="S510" i="1" s="1"/>
  <c r="E526" i="1"/>
  <c r="S526" i="1" s="1"/>
  <c r="E542" i="1"/>
  <c r="S542" i="1" s="1"/>
  <c r="E558" i="1"/>
  <c r="S558" i="1" s="1"/>
  <c r="E574" i="1"/>
  <c r="S574" i="1" s="1"/>
  <c r="E590" i="1"/>
  <c r="S590" i="1" s="1"/>
  <c r="E606" i="1"/>
  <c r="S606" i="1" s="1"/>
  <c r="E609" i="1"/>
  <c r="O609" i="1" s="1"/>
  <c r="E634" i="1"/>
  <c r="E650" i="1"/>
  <c r="S650" i="1" s="1"/>
  <c r="E666" i="1"/>
  <c r="S666" i="1" s="1"/>
  <c r="E682" i="1"/>
  <c r="S682" i="1" s="1"/>
  <c r="E2497" i="1"/>
  <c r="E2499" i="1"/>
  <c r="O2499" i="1" s="1"/>
  <c r="E2501" i="1"/>
  <c r="O2501" i="1" s="1"/>
  <c r="E2503" i="1"/>
  <c r="O2503" i="1" s="1"/>
  <c r="E2505" i="1"/>
  <c r="E2507" i="1"/>
  <c r="O2507" i="1" s="1"/>
  <c r="E2509" i="1"/>
  <c r="O2509" i="1" s="1"/>
  <c r="E2511" i="1"/>
  <c r="O2511" i="1" s="1"/>
  <c r="E2513" i="1"/>
  <c r="E2515" i="1"/>
  <c r="O2515" i="1" s="1"/>
  <c r="E2517" i="1"/>
  <c r="O2517" i="1" s="1"/>
  <c r="E2519" i="1"/>
  <c r="O2519" i="1" s="1"/>
  <c r="E2521" i="1"/>
  <c r="E2523" i="1"/>
  <c r="E2525" i="1"/>
  <c r="O2525" i="1" s="1"/>
  <c r="E2527" i="1"/>
  <c r="O2527" i="1" s="1"/>
  <c r="E2529" i="1"/>
  <c r="E2531" i="1"/>
  <c r="O2531" i="1" s="1"/>
  <c r="E2533" i="1"/>
  <c r="O2533" i="1" s="1"/>
  <c r="E2535" i="1"/>
  <c r="E2537" i="1"/>
  <c r="E2539" i="1"/>
  <c r="O2539" i="1" s="1"/>
  <c r="E2541" i="1"/>
  <c r="O2541" i="1" s="1"/>
  <c r="E2543" i="1"/>
  <c r="O2543" i="1" s="1"/>
  <c r="E2545" i="1"/>
  <c r="E2547" i="1"/>
  <c r="E2549" i="1"/>
  <c r="O2549" i="1" s="1"/>
  <c r="E2551" i="1"/>
  <c r="O2551" i="1" s="1"/>
  <c r="E2553" i="1"/>
  <c r="E2555" i="1"/>
  <c r="O2555" i="1" s="1"/>
  <c r="E2557" i="1"/>
  <c r="O2557" i="1" s="1"/>
  <c r="E2559" i="1"/>
  <c r="O2559" i="1" s="1"/>
  <c r="E2561" i="1"/>
  <c r="E2563" i="1"/>
  <c r="O2563" i="1" s="1"/>
  <c r="E2565" i="1"/>
  <c r="O2565" i="1" s="1"/>
  <c r="E2567" i="1"/>
  <c r="O2567" i="1" s="1"/>
  <c r="E2569" i="1"/>
  <c r="E2571" i="1"/>
  <c r="O2571" i="1" s="1"/>
  <c r="E2573" i="1"/>
  <c r="O2573" i="1" s="1"/>
  <c r="E2575" i="1"/>
  <c r="O2575" i="1" s="1"/>
  <c r="E2577" i="1"/>
  <c r="E2579" i="1"/>
  <c r="O2579" i="1" s="1"/>
  <c r="E2581" i="1"/>
  <c r="O2581" i="1" s="1"/>
  <c r="E2583" i="1"/>
  <c r="E2585" i="1"/>
  <c r="E2587" i="1"/>
  <c r="E2589" i="1"/>
  <c r="O2589" i="1" s="1"/>
  <c r="E2591" i="1"/>
  <c r="O2591" i="1" s="1"/>
  <c r="E2593" i="1"/>
  <c r="E2595" i="1"/>
  <c r="O2595" i="1" s="1"/>
  <c r="E2597" i="1"/>
  <c r="O2597" i="1" s="1"/>
  <c r="E2599" i="1"/>
  <c r="O2599" i="1" s="1"/>
  <c r="E2601" i="1"/>
  <c r="E2603" i="1"/>
  <c r="O2603" i="1" s="1"/>
  <c r="E2605" i="1"/>
  <c r="O2605" i="1" s="1"/>
  <c r="E2607" i="1"/>
  <c r="O2607" i="1" s="1"/>
  <c r="E2609" i="1"/>
  <c r="E2611" i="1"/>
  <c r="E2613" i="1"/>
  <c r="O2613" i="1" s="1"/>
  <c r="E2615" i="1"/>
  <c r="E2617" i="1"/>
  <c r="E2619" i="1"/>
  <c r="O2619" i="1" s="1"/>
  <c r="E2621" i="1"/>
  <c r="O2621" i="1" s="1"/>
  <c r="E2623" i="1"/>
  <c r="O2623" i="1" s="1"/>
  <c r="E2625" i="1"/>
  <c r="E2627" i="1"/>
  <c r="O2627" i="1" s="1"/>
  <c r="E2629" i="1"/>
  <c r="O2629" i="1" s="1"/>
  <c r="E2631" i="1"/>
  <c r="O2631" i="1" s="1"/>
  <c r="E2633" i="1"/>
  <c r="E2635" i="1"/>
  <c r="O2635" i="1" s="1"/>
  <c r="E2637" i="1"/>
  <c r="O2637" i="1" s="1"/>
  <c r="E2639" i="1"/>
  <c r="O2639" i="1" s="1"/>
  <c r="E2641" i="1"/>
  <c r="E2643" i="1"/>
  <c r="O2643" i="1" s="1"/>
  <c r="E2645" i="1"/>
  <c r="O2645" i="1" s="1"/>
  <c r="E2647" i="1"/>
  <c r="O2647" i="1" s="1"/>
  <c r="E2649" i="1"/>
  <c r="E2651" i="1"/>
  <c r="E2655" i="1"/>
  <c r="O2655" i="1" s="1"/>
  <c r="E2659" i="1"/>
  <c r="O2659" i="1" s="1"/>
  <c r="E2663" i="1"/>
  <c r="E2667" i="1"/>
  <c r="O2667" i="1" s="1"/>
  <c r="E2671" i="1"/>
  <c r="O2671" i="1" s="1"/>
  <c r="E2675" i="1"/>
  <c r="O2675" i="1" s="1"/>
  <c r="E2679" i="1"/>
  <c r="E2683" i="1"/>
  <c r="E2687" i="1"/>
  <c r="O2687" i="1" s="1"/>
  <c r="E2691" i="1"/>
  <c r="O2691" i="1" s="1"/>
  <c r="E2695" i="1"/>
  <c r="E2699" i="1"/>
  <c r="O2699" i="1" s="1"/>
  <c r="E2703" i="1"/>
  <c r="O2703" i="1" s="1"/>
  <c r="E2707" i="1"/>
  <c r="O2707" i="1" s="1"/>
  <c r="E2721" i="1"/>
  <c r="E2725" i="1"/>
  <c r="E2727" i="1"/>
  <c r="O2727" i="1" s="1"/>
  <c r="E2729" i="1"/>
  <c r="O2729" i="1" s="1"/>
  <c r="E2733" i="1"/>
  <c r="E2737" i="1"/>
  <c r="E2741" i="1"/>
  <c r="O2741" i="1" s="1"/>
  <c r="E2745" i="1"/>
  <c r="O2745" i="1" s="1"/>
  <c r="E2749" i="1"/>
  <c r="E2751" i="1"/>
  <c r="O2751" i="1" s="1"/>
  <c r="E2775" i="1"/>
  <c r="O2775" i="1" s="1"/>
  <c r="E2777" i="1"/>
  <c r="O2777" i="1" s="1"/>
  <c r="E2779" i="1"/>
  <c r="E2781" i="1"/>
  <c r="E2783" i="1"/>
  <c r="O2783" i="1" s="1"/>
  <c r="E2785" i="1"/>
  <c r="O2785" i="1" s="1"/>
  <c r="E2789" i="1"/>
  <c r="E2793" i="1"/>
  <c r="O2793" i="1" s="1"/>
  <c r="E2797" i="1"/>
  <c r="O2797" i="1" s="1"/>
  <c r="E2801" i="1"/>
  <c r="E2805" i="1"/>
  <c r="E2809" i="1"/>
  <c r="O2809" i="1" s="1"/>
  <c r="E2813" i="1"/>
  <c r="O2813" i="1" s="1"/>
  <c r="E2839" i="1"/>
  <c r="O2839" i="1" s="1"/>
  <c r="E2843" i="1"/>
  <c r="E2847" i="1"/>
  <c r="O2847" i="1" s="1"/>
  <c r="E2851" i="1"/>
  <c r="O2851" i="1" s="1"/>
  <c r="E2865" i="1"/>
  <c r="O2865" i="1" s="1"/>
  <c r="E2867" i="1"/>
  <c r="E2887" i="1"/>
  <c r="O2887" i="1" s="1"/>
  <c r="E2893" i="1"/>
  <c r="O2893" i="1" s="1"/>
  <c r="E2897" i="1"/>
  <c r="E2905" i="1"/>
  <c r="E2909" i="1"/>
  <c r="O2909" i="1" s="1"/>
  <c r="E2911" i="1"/>
  <c r="O2911" i="1" s="1"/>
  <c r="E2915" i="1"/>
  <c r="O2915" i="1" s="1"/>
  <c r="E2919" i="1"/>
  <c r="E2921" i="1"/>
  <c r="E2927" i="1"/>
  <c r="O2927" i="1" s="1"/>
  <c r="E2931" i="1"/>
  <c r="O2931" i="1" s="1"/>
  <c r="E2935" i="1"/>
  <c r="E2939" i="1"/>
  <c r="E2943" i="1"/>
  <c r="O2943" i="1" s="1"/>
  <c r="E2979" i="1"/>
  <c r="O2979" i="1" s="1"/>
  <c r="E2983" i="1"/>
  <c r="E2987" i="1"/>
  <c r="O2987" i="1" s="1"/>
  <c r="E2991" i="1"/>
  <c r="O2991" i="1" s="1"/>
  <c r="E2995" i="1"/>
  <c r="O2995" i="1" s="1"/>
  <c r="E2999" i="1"/>
  <c r="E3003" i="1"/>
  <c r="O3003" i="1" s="1"/>
  <c r="E3007" i="1"/>
  <c r="O3007" i="1" s="1"/>
  <c r="E3011" i="1"/>
  <c r="O3011" i="1" s="1"/>
  <c r="E3015" i="1"/>
  <c r="E3019" i="1"/>
  <c r="O3019" i="1" s="1"/>
  <c r="E3067" i="1"/>
  <c r="O3067" i="1" s="1"/>
  <c r="E3071" i="1"/>
  <c r="O3071" i="1" s="1"/>
  <c r="E3085" i="1"/>
  <c r="E3093" i="1"/>
  <c r="E3095" i="1"/>
  <c r="O3095" i="1" s="1"/>
  <c r="E3099" i="1"/>
  <c r="O3099" i="1" s="1"/>
  <c r="E3103" i="1"/>
  <c r="E3117" i="1"/>
  <c r="E3123" i="1"/>
  <c r="O3123" i="1" s="1"/>
  <c r="E3125" i="1"/>
  <c r="O3125" i="1" s="1"/>
  <c r="E3131" i="1"/>
  <c r="E3133" i="1"/>
  <c r="O3133" i="1" s="1"/>
  <c r="E3139" i="1"/>
  <c r="O3139" i="1" s="1"/>
  <c r="E3147" i="1"/>
  <c r="E3149" i="1"/>
  <c r="E3155" i="1"/>
  <c r="O3155" i="1" s="1"/>
  <c r="E3165" i="1"/>
  <c r="O3165" i="1" s="1"/>
  <c r="E3171" i="1"/>
  <c r="E3173" i="1"/>
  <c r="E3219" i="1"/>
  <c r="E3221" i="1"/>
  <c r="O3221" i="1" s="1"/>
  <c r="E3227" i="1"/>
  <c r="E3229" i="1"/>
  <c r="E3235" i="1"/>
  <c r="O3235" i="1" s="1"/>
  <c r="E3237" i="1"/>
  <c r="O3237" i="1" s="1"/>
  <c r="E3245" i="1"/>
  <c r="O3245" i="1" s="1"/>
  <c r="E3258" i="1"/>
  <c r="E3260" i="1"/>
  <c r="O3260" i="1" s="1"/>
  <c r="E3268" i="1"/>
  <c r="O3268" i="1" s="1"/>
  <c r="E3272" i="1"/>
  <c r="O3272" i="1" s="1"/>
  <c r="E3331" i="1"/>
  <c r="E3333" i="1"/>
  <c r="O3333" i="1" s="1"/>
  <c r="E3348" i="1"/>
  <c r="O3348" i="1" s="1"/>
  <c r="E3350" i="1"/>
  <c r="O3350" i="1" s="1"/>
  <c r="E3356" i="1"/>
  <c r="E3358" i="1"/>
  <c r="O3358" i="1" s="1"/>
  <c r="E3373" i="1"/>
  <c r="O3373" i="1" s="1"/>
  <c r="E3375" i="1"/>
  <c r="E3379" i="1"/>
  <c r="E3390" i="1"/>
  <c r="E3405" i="1"/>
  <c r="O3405" i="1" s="1"/>
  <c r="E3407" i="1"/>
  <c r="O3407" i="1" s="1"/>
  <c r="E3411" i="1"/>
  <c r="E3438" i="1"/>
  <c r="O3438" i="1" s="1"/>
  <c r="E3446" i="1"/>
  <c r="O3446" i="1" s="1"/>
  <c r="E3448" i="1"/>
  <c r="O3448" i="1" s="1"/>
  <c r="E3454" i="1"/>
  <c r="E3456" i="1"/>
  <c r="O3456" i="1" s="1"/>
  <c r="E3458" i="1"/>
  <c r="O3458" i="1" s="1"/>
  <c r="E3473" i="1"/>
  <c r="E3486" i="1"/>
  <c r="E3489" i="1"/>
  <c r="E3511" i="1"/>
  <c r="O3511" i="1" s="1"/>
  <c r="E3518" i="1"/>
  <c r="O3518" i="1" s="1"/>
  <c r="E3528" i="1"/>
  <c r="E3544" i="1"/>
  <c r="O3544" i="1" s="1"/>
  <c r="E3551" i="1"/>
  <c r="O3551" i="1" s="1"/>
  <c r="E3605" i="1"/>
  <c r="E3618" i="1"/>
  <c r="E3634" i="1"/>
  <c r="E3650" i="1"/>
  <c r="O3650" i="1" s="1"/>
  <c r="E3677" i="1"/>
  <c r="O3677" i="1" s="1"/>
  <c r="E3693" i="1"/>
  <c r="E3709" i="1"/>
  <c r="O3709" i="1" s="1"/>
  <c r="E3721" i="1"/>
  <c r="E3735" i="1"/>
  <c r="E3754" i="1"/>
  <c r="E3756" i="1"/>
  <c r="E3757" i="1"/>
  <c r="O3757" i="1" s="1"/>
  <c r="E3759" i="1"/>
  <c r="E3762" i="1"/>
  <c r="E3780" i="1"/>
  <c r="O3780" i="1" s="1"/>
  <c r="E3785" i="1"/>
  <c r="O3785" i="1" s="1"/>
  <c r="E3806" i="1"/>
  <c r="O3806" i="1" s="1"/>
  <c r="E3832" i="1"/>
  <c r="E3834" i="1"/>
  <c r="E3837" i="1"/>
  <c r="O3837" i="1" s="1"/>
  <c r="E3845" i="1"/>
  <c r="E3847" i="1"/>
  <c r="E3868" i="1"/>
  <c r="E3900" i="1"/>
  <c r="O3900" i="1" s="1"/>
  <c r="E3932" i="1"/>
  <c r="E4000" i="1"/>
  <c r="E4028" i="1"/>
  <c r="O4028" i="1" s="1"/>
  <c r="E4036" i="1"/>
  <c r="O4036" i="1" s="1"/>
  <c r="E4056" i="1"/>
  <c r="E4081" i="1"/>
  <c r="E4100" i="1"/>
  <c r="E4126" i="1"/>
  <c r="E4150" i="1"/>
  <c r="E4186" i="1"/>
  <c r="E1305" i="1"/>
  <c r="S1305" i="1" s="1"/>
  <c r="E1307" i="1"/>
  <c r="S1307" i="1" s="1"/>
  <c r="E1309" i="1"/>
  <c r="S1309" i="1" s="1"/>
  <c r="E1311" i="1"/>
  <c r="S1311" i="1" s="1"/>
  <c r="E1313" i="1"/>
  <c r="S1313" i="1" s="1"/>
  <c r="E1315" i="1"/>
  <c r="S1315" i="1" s="1"/>
  <c r="E1317" i="1"/>
  <c r="S1317" i="1" s="1"/>
  <c r="E1319" i="1"/>
  <c r="S1319" i="1" s="1"/>
  <c r="E1321" i="1"/>
  <c r="S1321" i="1" s="1"/>
  <c r="E1323" i="1"/>
  <c r="S1323" i="1" s="1"/>
  <c r="E1325" i="1"/>
  <c r="S1325" i="1" s="1"/>
  <c r="E1327" i="1"/>
  <c r="S1327" i="1" s="1"/>
  <c r="E1329" i="1"/>
  <c r="S1329" i="1" s="1"/>
  <c r="E1331" i="1"/>
  <c r="S1331" i="1" s="1"/>
  <c r="E1333" i="1"/>
  <c r="S1333" i="1" s="1"/>
  <c r="E1335" i="1"/>
  <c r="S1335" i="1" s="1"/>
  <c r="E1337" i="1"/>
  <c r="S1337" i="1" s="1"/>
  <c r="E1339" i="1"/>
  <c r="S1339" i="1" s="1"/>
  <c r="E1341" i="1"/>
  <c r="S1341" i="1" s="1"/>
  <c r="E1343" i="1"/>
  <c r="S1343" i="1" s="1"/>
  <c r="E1345" i="1"/>
  <c r="S1345" i="1" s="1"/>
  <c r="E1347" i="1"/>
  <c r="S1347" i="1" s="1"/>
  <c r="E1349" i="1"/>
  <c r="S1349" i="1" s="1"/>
  <c r="E1351" i="1"/>
  <c r="S1351" i="1" s="1"/>
  <c r="E1353" i="1"/>
  <c r="S1353" i="1" s="1"/>
  <c r="E1355" i="1"/>
  <c r="S1355" i="1" s="1"/>
  <c r="E1357" i="1"/>
  <c r="S1357" i="1" s="1"/>
  <c r="E1359" i="1"/>
  <c r="S1359" i="1" s="1"/>
  <c r="E1361" i="1"/>
  <c r="S1361" i="1" s="1"/>
  <c r="E1363" i="1"/>
  <c r="S1363" i="1" s="1"/>
  <c r="E1365" i="1"/>
  <c r="S1365" i="1" s="1"/>
  <c r="E1367" i="1"/>
  <c r="S1367" i="1" s="1"/>
  <c r="E1369" i="1"/>
  <c r="S1369" i="1" s="1"/>
  <c r="E1371" i="1"/>
  <c r="S1371" i="1" s="1"/>
  <c r="E1373" i="1"/>
  <c r="S1373" i="1" s="1"/>
  <c r="E1375" i="1"/>
  <c r="S1375" i="1" s="1"/>
  <c r="E1377" i="1"/>
  <c r="S1377" i="1" s="1"/>
  <c r="E1379" i="1"/>
  <c r="S1379" i="1" s="1"/>
  <c r="E1381" i="1"/>
  <c r="S1381" i="1" s="1"/>
  <c r="E1383" i="1"/>
  <c r="S1383" i="1" s="1"/>
  <c r="E1385" i="1"/>
  <c r="S1385" i="1" s="1"/>
  <c r="E1387" i="1"/>
  <c r="S1387" i="1" s="1"/>
  <c r="E1389" i="1"/>
  <c r="S1389" i="1" s="1"/>
  <c r="E3255" i="1"/>
  <c r="E3263" i="1"/>
  <c r="O3263" i="1" s="1"/>
  <c r="E3265" i="1"/>
  <c r="O3265" i="1" s="1"/>
  <c r="E3324" i="1"/>
  <c r="O3324" i="1" s="1"/>
  <c r="E3326" i="1"/>
  <c r="E3339" i="1"/>
  <c r="O3339" i="1" s="1"/>
  <c r="E3341" i="1"/>
  <c r="O3341" i="1" s="1"/>
  <c r="E3345" i="1"/>
  <c r="O3345" i="1" s="1"/>
  <c r="E3353" i="1"/>
  <c r="E3355" i="1"/>
  <c r="E3366" i="1"/>
  <c r="O3366" i="1" s="1"/>
  <c r="E3387" i="1"/>
  <c r="O3387" i="1" s="1"/>
  <c r="E3429" i="1"/>
  <c r="E3431" i="1"/>
  <c r="E3435" i="1"/>
  <c r="O3435" i="1" s="1"/>
  <c r="E3441" i="1"/>
  <c r="O3441" i="1" s="1"/>
  <c r="E3443" i="1"/>
  <c r="E3451" i="1"/>
  <c r="E3466" i="1"/>
  <c r="O3466" i="1" s="1"/>
  <c r="E3482" i="1"/>
  <c r="O3482" i="1" s="1"/>
  <c r="E3494" i="1"/>
  <c r="E3507" i="1"/>
  <c r="O3507" i="1" s="1"/>
  <c r="E3540" i="1"/>
  <c r="O3540" i="1" s="1"/>
  <c r="E3610" i="1"/>
  <c r="O3610" i="1" s="1"/>
  <c r="E3630" i="1"/>
  <c r="E3732" i="1"/>
  <c r="E3737" i="1"/>
  <c r="O3737" i="1" s="1"/>
  <c r="E3772" i="1"/>
  <c r="E3775" i="1"/>
  <c r="E3778" i="1"/>
  <c r="O3778" i="1" s="1"/>
  <c r="E3808" i="1"/>
  <c r="O3808" i="1" s="1"/>
  <c r="E3811" i="1"/>
  <c r="O3811" i="1" s="1"/>
  <c r="E3860" i="1"/>
  <c r="E3892" i="1"/>
  <c r="O3892" i="1" s="1"/>
  <c r="E3924" i="1"/>
  <c r="O3924" i="1" s="1"/>
  <c r="E3956" i="1"/>
  <c r="O3956" i="1" s="1"/>
  <c r="E4003" i="1"/>
  <c r="E4011" i="1"/>
  <c r="E4053" i="1"/>
  <c r="O4053" i="1" s="1"/>
  <c r="E4073" i="1"/>
  <c r="E4116" i="1"/>
  <c r="E2524" i="1"/>
  <c r="O2524" i="1" s="1"/>
  <c r="E2548" i="1"/>
  <c r="O2548" i="1" s="1"/>
  <c r="E2556" i="1"/>
  <c r="O2556" i="1" s="1"/>
  <c r="E2628" i="1"/>
  <c r="E2632" i="1"/>
  <c r="O2632" i="1" s="1"/>
  <c r="E2636" i="1"/>
  <c r="O2636" i="1" s="1"/>
  <c r="E2640" i="1"/>
  <c r="O2640" i="1" s="1"/>
  <c r="E2644" i="1"/>
  <c r="E2648" i="1"/>
  <c r="O2648" i="1" s="1"/>
  <c r="E2652" i="1"/>
  <c r="O2652" i="1" s="1"/>
  <c r="E2656" i="1"/>
  <c r="O2656" i="1" s="1"/>
  <c r="E2660" i="1"/>
  <c r="E2664" i="1"/>
  <c r="O2664" i="1" s="1"/>
  <c r="E2668" i="1"/>
  <c r="O2668" i="1" s="1"/>
  <c r="E2672" i="1"/>
  <c r="O2672" i="1" s="1"/>
  <c r="E2676" i="1"/>
  <c r="E2680" i="1"/>
  <c r="E2684" i="1"/>
  <c r="O2684" i="1" s="1"/>
  <c r="E2688" i="1"/>
  <c r="O2688" i="1" s="1"/>
  <c r="E2692" i="1"/>
  <c r="E2696" i="1"/>
  <c r="O2696" i="1" s="1"/>
  <c r="E2700" i="1"/>
  <c r="O2700" i="1" s="1"/>
  <c r="E2704" i="1"/>
  <c r="O2704" i="1" s="1"/>
  <c r="E2706" i="1"/>
  <c r="E2708" i="1"/>
  <c r="O2708" i="1" s="1"/>
  <c r="E2710" i="1"/>
  <c r="O2710" i="1" s="1"/>
  <c r="E2712" i="1"/>
  <c r="O2712" i="1" s="1"/>
  <c r="E2714" i="1"/>
  <c r="E2716" i="1"/>
  <c r="O2716" i="1" s="1"/>
  <c r="E2720" i="1"/>
  <c r="O2720" i="1" s="1"/>
  <c r="E2730" i="1"/>
  <c r="O2730" i="1" s="1"/>
  <c r="E2732" i="1"/>
  <c r="E2734" i="1"/>
  <c r="O2734" i="1" s="1"/>
  <c r="E2736" i="1"/>
  <c r="O2736" i="1" s="1"/>
  <c r="E2738" i="1"/>
  <c r="O2738" i="1" s="1"/>
  <c r="E2740" i="1"/>
  <c r="E2742" i="1"/>
  <c r="O2742" i="1" s="1"/>
  <c r="E2744" i="1"/>
  <c r="O2744" i="1" s="1"/>
  <c r="E2746" i="1"/>
  <c r="O2746" i="1" s="1"/>
  <c r="E2748" i="1"/>
  <c r="E2752" i="1"/>
  <c r="O2752" i="1" s="1"/>
  <c r="E2756" i="1"/>
  <c r="O2756" i="1" s="1"/>
  <c r="E2760" i="1"/>
  <c r="O2760" i="1" s="1"/>
  <c r="E2764" i="1"/>
  <c r="E2766" i="1"/>
  <c r="O2766" i="1" s="1"/>
  <c r="E2768" i="1"/>
  <c r="O2768" i="1" s="1"/>
  <c r="E2770" i="1"/>
  <c r="O2770" i="1" s="1"/>
  <c r="E2772" i="1"/>
  <c r="E2774" i="1"/>
  <c r="O2774" i="1" s="1"/>
  <c r="E2776" i="1"/>
  <c r="O2776" i="1" s="1"/>
  <c r="E2778" i="1"/>
  <c r="O2778" i="1" s="1"/>
  <c r="E2780" i="1"/>
  <c r="E2784" i="1"/>
  <c r="O2784" i="1" s="1"/>
  <c r="E2788" i="1"/>
  <c r="O2788" i="1" s="1"/>
  <c r="E2790" i="1"/>
  <c r="E2792" i="1"/>
  <c r="E2794" i="1"/>
  <c r="O2794" i="1" s="1"/>
  <c r="E2796" i="1"/>
  <c r="O2796" i="1" s="1"/>
  <c r="E2800" i="1"/>
  <c r="O2800" i="1" s="1"/>
  <c r="E2804" i="1"/>
  <c r="E2808" i="1"/>
  <c r="O2808" i="1" s="1"/>
  <c r="E2812" i="1"/>
  <c r="O2812" i="1" s="1"/>
  <c r="E2814" i="1"/>
  <c r="O2814" i="1" s="1"/>
  <c r="E2816" i="1"/>
  <c r="O2816" i="1" s="1"/>
  <c r="E2818" i="1"/>
  <c r="O2818" i="1" s="1"/>
  <c r="E2820" i="1"/>
  <c r="O2820" i="1" s="1"/>
  <c r="E2822" i="1"/>
  <c r="O2822" i="1" s="1"/>
  <c r="E2824" i="1"/>
  <c r="E2826" i="1"/>
  <c r="O2826" i="1" s="1"/>
  <c r="E2828" i="1"/>
  <c r="O2828" i="1" s="1"/>
  <c r="E2830" i="1"/>
  <c r="O2830" i="1" s="1"/>
  <c r="E2832" i="1"/>
  <c r="O2832" i="1" s="1"/>
  <c r="E2834" i="1"/>
  <c r="E2836" i="1"/>
  <c r="O2836" i="1" s="1"/>
  <c r="E2840" i="1"/>
  <c r="O2840" i="1" s="1"/>
  <c r="E2844" i="1"/>
  <c r="E2848" i="1"/>
  <c r="O2848" i="1" s="1"/>
  <c r="E2850" i="1"/>
  <c r="O2850" i="1" s="1"/>
  <c r="E2852" i="1"/>
  <c r="O2852" i="1" s="1"/>
  <c r="E2854" i="1"/>
  <c r="E2856" i="1"/>
  <c r="O2856" i="1" s="1"/>
  <c r="E2858" i="1"/>
  <c r="O2858" i="1" s="1"/>
  <c r="E2860" i="1"/>
  <c r="E2864" i="1"/>
  <c r="O2864" i="1" s="1"/>
  <c r="E2868" i="1"/>
  <c r="O2868" i="1" s="1"/>
  <c r="E2872" i="1"/>
  <c r="O2872" i="1" s="1"/>
  <c r="E2876" i="1"/>
  <c r="O2876" i="1" s="1"/>
  <c r="E2880" i="1"/>
  <c r="O2880" i="1" s="1"/>
  <c r="E2884" i="1"/>
  <c r="O2884" i="1" s="1"/>
  <c r="E2888" i="1"/>
  <c r="O2888" i="1" s="1"/>
  <c r="E2892" i="1"/>
  <c r="O2892" i="1" s="1"/>
  <c r="E2896" i="1"/>
  <c r="O2896" i="1" s="1"/>
  <c r="E2900" i="1"/>
  <c r="O2900" i="1" s="1"/>
  <c r="E2904" i="1"/>
  <c r="O2904" i="1" s="1"/>
  <c r="E2908" i="1"/>
  <c r="O2908" i="1" s="1"/>
  <c r="E2912" i="1"/>
  <c r="O2912" i="1" s="1"/>
  <c r="E2916" i="1"/>
  <c r="O2916" i="1" s="1"/>
  <c r="E2920" i="1"/>
  <c r="O2920" i="1" s="1"/>
  <c r="E2924" i="1"/>
  <c r="O2924" i="1" s="1"/>
  <c r="E2928" i="1"/>
  <c r="O2928" i="1" s="1"/>
  <c r="E2932" i="1"/>
  <c r="E2936" i="1"/>
  <c r="O2936" i="1" s="1"/>
  <c r="E2940" i="1"/>
  <c r="O2940" i="1" s="1"/>
  <c r="E2942" i="1"/>
  <c r="E2944" i="1"/>
  <c r="O2944" i="1" s="1"/>
  <c r="E2946" i="1"/>
  <c r="O2946" i="1" s="1"/>
  <c r="E2948" i="1"/>
  <c r="O2948" i="1" s="1"/>
  <c r="E2952" i="1"/>
  <c r="E2954" i="1"/>
  <c r="O2954" i="1" s="1"/>
  <c r="E2956" i="1"/>
  <c r="O2956" i="1" s="1"/>
  <c r="E2958" i="1"/>
  <c r="O2958" i="1" s="1"/>
  <c r="E2960" i="1"/>
  <c r="O2960" i="1" s="1"/>
  <c r="E2964" i="1"/>
  <c r="O2964" i="1" s="1"/>
  <c r="E2966" i="1"/>
  <c r="O2966" i="1" s="1"/>
  <c r="E2968" i="1"/>
  <c r="O2968" i="1" s="1"/>
  <c r="E2972" i="1"/>
  <c r="E2974" i="1"/>
  <c r="O2974" i="1" s="1"/>
  <c r="E2976" i="1"/>
  <c r="O2976" i="1" s="1"/>
  <c r="E2978" i="1"/>
  <c r="O2978" i="1" s="1"/>
  <c r="E2980" i="1"/>
  <c r="E2982" i="1"/>
  <c r="E2984" i="1"/>
  <c r="O2984" i="1" s="1"/>
  <c r="E2988" i="1"/>
  <c r="O2988" i="1" s="1"/>
  <c r="E2992" i="1"/>
  <c r="O2992" i="1" s="1"/>
  <c r="E2996" i="1"/>
  <c r="O2996" i="1" s="1"/>
  <c r="E3000" i="1"/>
  <c r="O3000" i="1" s="1"/>
  <c r="E3004" i="1"/>
  <c r="O3004" i="1" s="1"/>
  <c r="E3006" i="1"/>
  <c r="E3008" i="1"/>
  <c r="O3008" i="1" s="1"/>
  <c r="E3012" i="1"/>
  <c r="O3012" i="1" s="1"/>
  <c r="E3014" i="1"/>
  <c r="O3014" i="1" s="1"/>
  <c r="E3016" i="1"/>
  <c r="E3018" i="1"/>
  <c r="O3018" i="1" s="1"/>
  <c r="E3020" i="1"/>
  <c r="O3020" i="1" s="1"/>
  <c r="E3022" i="1"/>
  <c r="O3022" i="1" s="1"/>
  <c r="E3024" i="1"/>
  <c r="O3024" i="1" s="1"/>
  <c r="E3026" i="1"/>
  <c r="E3028" i="1"/>
  <c r="O3028" i="1" s="1"/>
  <c r="E3030" i="1"/>
  <c r="O3030" i="1" s="1"/>
  <c r="E3032" i="1"/>
  <c r="E3034" i="1"/>
  <c r="O3034" i="1" s="1"/>
  <c r="E3036" i="1"/>
  <c r="O3036" i="1" s="1"/>
  <c r="E3038" i="1"/>
  <c r="O3038" i="1" s="1"/>
  <c r="E3040" i="1"/>
  <c r="O3040" i="1" s="1"/>
  <c r="E3042" i="1"/>
  <c r="O3042" i="1" s="1"/>
  <c r="E3044" i="1"/>
  <c r="O3044" i="1" s="1"/>
  <c r="E3046" i="1"/>
  <c r="O3046" i="1" s="1"/>
  <c r="E3048" i="1"/>
  <c r="E3050" i="1"/>
  <c r="O3050" i="1" s="1"/>
  <c r="E3052" i="1"/>
  <c r="O3052" i="1" s="1"/>
  <c r="E3054" i="1"/>
  <c r="O3054" i="1" s="1"/>
  <c r="E3056" i="1"/>
  <c r="O3056" i="1" s="1"/>
  <c r="E3058" i="1"/>
  <c r="O3058" i="1" s="1"/>
  <c r="E3060" i="1"/>
  <c r="O3060" i="1" s="1"/>
  <c r="E3064" i="1"/>
  <c r="O3064" i="1" s="1"/>
  <c r="E3068" i="1"/>
  <c r="E3070" i="1"/>
  <c r="O3070" i="1" s="1"/>
  <c r="E3074" i="1"/>
  <c r="O3074" i="1" s="1"/>
  <c r="E3076" i="1"/>
  <c r="O3076" i="1" s="1"/>
  <c r="E3078" i="1"/>
  <c r="E3080" i="1"/>
  <c r="O3080" i="1" s="1"/>
  <c r="E3082" i="1"/>
  <c r="O3082" i="1" s="1"/>
  <c r="E3084" i="1"/>
  <c r="O3084" i="1" s="1"/>
  <c r="E3086" i="1"/>
  <c r="E3088" i="1"/>
  <c r="O3088" i="1" s="1"/>
  <c r="E3092" i="1"/>
  <c r="O3092" i="1" s="1"/>
  <c r="E3096" i="1"/>
  <c r="O3096" i="1" s="1"/>
  <c r="E3100" i="1"/>
  <c r="E3104" i="1"/>
  <c r="O3104" i="1" s="1"/>
  <c r="E3108" i="1"/>
  <c r="O3108" i="1" s="1"/>
  <c r="E3112" i="1"/>
  <c r="O3112" i="1" s="1"/>
  <c r="E3271" i="1"/>
  <c r="E3275" i="1"/>
  <c r="E3281" i="1"/>
  <c r="O3281" i="1" s="1"/>
  <c r="E3297" i="1"/>
  <c r="O3297" i="1" s="1"/>
  <c r="E3305" i="1"/>
  <c r="E3313" i="1"/>
  <c r="O3313" i="1" s="1"/>
  <c r="E3321" i="1"/>
  <c r="O3321" i="1" s="1"/>
  <c r="E3363" i="1"/>
  <c r="O3363" i="1" s="1"/>
  <c r="E3395" i="1"/>
  <c r="E3461" i="1"/>
  <c r="O3461" i="1" s="1"/>
  <c r="E3470" i="1"/>
  <c r="O3470" i="1" s="1"/>
  <c r="E3484" i="1"/>
  <c r="O3484" i="1" s="1"/>
  <c r="E3496" i="1"/>
  <c r="E3499" i="1"/>
  <c r="O3499" i="1" s="1"/>
  <c r="E3509" i="1"/>
  <c r="O3509" i="1" s="1"/>
  <c r="E3512" i="1"/>
  <c r="O3512" i="1" s="1"/>
  <c r="E3515" i="1"/>
  <c r="E3525" i="1"/>
  <c r="E3535" i="1"/>
  <c r="O3535" i="1" s="1"/>
  <c r="E3538" i="1"/>
  <c r="O3538" i="1" s="1"/>
  <c r="E3541" i="1"/>
  <c r="E3548" i="1"/>
  <c r="O3548" i="1" s="1"/>
  <c r="E3558" i="1"/>
  <c r="O3558" i="1" s="1"/>
  <c r="E3562" i="1"/>
  <c r="E3566" i="1"/>
  <c r="E3569" i="1"/>
  <c r="E3573" i="1"/>
  <c r="O3573" i="1" s="1"/>
  <c r="E3576" i="1"/>
  <c r="O3576" i="1" s="1"/>
  <c r="E3580" i="1"/>
  <c r="E3584" i="1"/>
  <c r="O3584" i="1" s="1"/>
  <c r="E3588" i="1"/>
  <c r="O3588" i="1" s="1"/>
  <c r="E3591" i="1"/>
  <c r="E3599" i="1"/>
  <c r="E3612" i="1"/>
  <c r="O3612" i="1" s="1"/>
  <c r="E3615" i="1"/>
  <c r="O3615" i="1" s="1"/>
  <c r="E3625" i="1"/>
  <c r="E3628" i="1"/>
  <c r="E3631" i="1"/>
  <c r="O3631" i="1" s="1"/>
  <c r="E3641" i="1"/>
  <c r="O3641" i="1" s="1"/>
  <c r="E3644" i="1"/>
  <c r="O3644" i="1" s="1"/>
  <c r="E3654" i="1"/>
  <c r="E3661" i="1"/>
  <c r="E3668" i="1"/>
  <c r="O3668" i="1" s="1"/>
  <c r="E3671" i="1"/>
  <c r="E3674" i="1"/>
  <c r="E3684" i="1"/>
  <c r="O3684" i="1" s="1"/>
  <c r="E3687" i="1"/>
  <c r="O3687" i="1" s="1"/>
  <c r="E3690" i="1"/>
  <c r="O3690" i="1" s="1"/>
  <c r="E3700" i="1"/>
  <c r="E3703" i="1"/>
  <c r="O3703" i="1" s="1"/>
  <c r="E3706" i="1"/>
  <c r="O3706" i="1" s="1"/>
  <c r="E3716" i="1"/>
  <c r="O3716" i="1" s="1"/>
  <c r="E3724" i="1"/>
  <c r="E3727" i="1"/>
  <c r="O3727" i="1" s="1"/>
  <c r="E3730" i="1"/>
  <c r="O3730" i="1" s="1"/>
  <c r="E3744" i="1"/>
  <c r="O3744" i="1" s="1"/>
  <c r="E3747" i="1"/>
  <c r="E3766" i="1"/>
  <c r="O3766" i="1" s="1"/>
  <c r="E3788" i="1"/>
  <c r="O3788" i="1" s="1"/>
  <c r="E3791" i="1"/>
  <c r="E3824" i="1"/>
  <c r="E3884" i="1"/>
  <c r="O3884" i="1" s="1"/>
  <c r="E3916" i="1"/>
  <c r="O3916" i="1" s="1"/>
  <c r="E3948" i="1"/>
  <c r="O3948" i="1" s="1"/>
  <c r="E3987" i="1"/>
  <c r="E3995" i="1"/>
  <c r="O3995" i="1" s="1"/>
  <c r="E4039" i="1"/>
  <c r="O4039" i="1" s="1"/>
  <c r="E4059" i="1"/>
  <c r="E4065" i="1"/>
  <c r="E4094" i="1"/>
  <c r="O4094" i="1" s="1"/>
  <c r="E4113" i="1"/>
  <c r="O4113" i="1" s="1"/>
  <c r="E4214" i="1"/>
  <c r="E3856" i="1"/>
  <c r="O3856" i="1" s="1"/>
  <c r="E3857" i="1"/>
  <c r="O3857" i="1" s="1"/>
  <c r="E3864" i="1"/>
  <c r="E3865" i="1"/>
  <c r="O3865" i="1" s="1"/>
  <c r="E3872" i="1"/>
  <c r="O3872" i="1" s="1"/>
  <c r="E3873" i="1"/>
  <c r="O3873" i="1" s="1"/>
  <c r="E3880" i="1"/>
  <c r="O3880" i="1" s="1"/>
  <c r="E3881" i="1"/>
  <c r="O3881" i="1" s="1"/>
  <c r="E3888" i="1"/>
  <c r="O3888" i="1" s="1"/>
  <c r="E3889" i="1"/>
  <c r="O3889" i="1" s="1"/>
  <c r="E3896" i="1"/>
  <c r="O3896" i="1" s="1"/>
  <c r="E3897" i="1"/>
  <c r="O3897" i="1" s="1"/>
  <c r="E3904" i="1"/>
  <c r="O3904" i="1" s="1"/>
  <c r="E3905" i="1"/>
  <c r="O3905" i="1" s="1"/>
  <c r="E3912" i="1"/>
  <c r="O3912" i="1" s="1"/>
  <c r="E3913" i="1"/>
  <c r="E3920" i="1"/>
  <c r="O3920" i="1" s="1"/>
  <c r="E3921" i="1"/>
  <c r="O3921" i="1" s="1"/>
  <c r="E3928" i="1"/>
  <c r="O3928" i="1" s="1"/>
  <c r="E3929" i="1"/>
  <c r="O3929" i="1" s="1"/>
  <c r="E3936" i="1"/>
  <c r="O3936" i="1" s="1"/>
  <c r="E3937" i="1"/>
  <c r="O3937" i="1" s="1"/>
  <c r="E3944" i="1"/>
  <c r="O3944" i="1" s="1"/>
  <c r="E3945" i="1"/>
  <c r="O3945" i="1" s="1"/>
  <c r="E3952" i="1"/>
  <c r="O3952" i="1" s="1"/>
  <c r="E3953" i="1"/>
  <c r="O3953" i="1" s="1"/>
  <c r="E3960" i="1"/>
  <c r="E3961" i="1"/>
  <c r="E3970" i="1"/>
  <c r="O3970" i="1" s="1"/>
  <c r="E3976" i="1"/>
  <c r="E3977" i="1"/>
  <c r="O3977" i="1" s="1"/>
  <c r="E3986" i="1"/>
  <c r="O3986" i="1" s="1"/>
  <c r="E3992" i="1"/>
  <c r="O3992" i="1" s="1"/>
  <c r="E3993" i="1"/>
  <c r="O3993" i="1" s="1"/>
  <c r="E4002" i="1"/>
  <c r="O4002" i="1" s="1"/>
  <c r="E4008" i="1"/>
  <c r="O4008" i="1" s="1"/>
  <c r="E4009" i="1"/>
  <c r="O4009" i="1" s="1"/>
  <c r="E4018" i="1"/>
  <c r="O4018" i="1" s="1"/>
  <c r="E4024" i="1"/>
  <c r="O4024" i="1" s="1"/>
  <c r="E4025" i="1"/>
  <c r="O4025" i="1" s="1"/>
  <c r="E4027" i="1"/>
  <c r="O4027" i="1" s="1"/>
  <c r="E4041" i="1"/>
  <c r="O4041" i="1" s="1"/>
  <c r="E4042" i="1"/>
  <c r="O4042" i="1" s="1"/>
  <c r="E4044" i="1"/>
  <c r="E4048" i="1"/>
  <c r="O4048" i="1" s="1"/>
  <c r="E4055" i="1"/>
  <c r="O4055" i="1" s="1"/>
  <c r="E4061" i="1"/>
  <c r="O4061" i="1" s="1"/>
  <c r="E4062" i="1"/>
  <c r="O4062" i="1" s="1"/>
  <c r="E4067" i="1"/>
  <c r="O4067" i="1" s="1"/>
  <c r="E4069" i="1"/>
  <c r="O4069" i="1" s="1"/>
  <c r="E4070" i="1"/>
  <c r="O4070" i="1" s="1"/>
  <c r="E4075" i="1"/>
  <c r="O4075" i="1" s="1"/>
  <c r="E4077" i="1"/>
  <c r="O4077" i="1" s="1"/>
  <c r="E4078" i="1"/>
  <c r="O4078" i="1" s="1"/>
  <c r="E4086" i="1"/>
  <c r="E4087" i="1"/>
  <c r="O4087" i="1" s="1"/>
  <c r="E4089" i="1"/>
  <c r="O4089" i="1" s="1"/>
  <c r="E4092" i="1"/>
  <c r="O4092" i="1" s="1"/>
  <c r="E4102" i="1"/>
  <c r="O4102" i="1" s="1"/>
  <c r="E4103" i="1"/>
  <c r="O4103" i="1" s="1"/>
  <c r="E4105" i="1"/>
  <c r="O4105" i="1" s="1"/>
  <c r="E4108" i="1"/>
  <c r="E4120" i="1"/>
  <c r="E4123" i="1"/>
  <c r="O4123" i="1" s="1"/>
  <c r="E4128" i="1"/>
  <c r="E4140" i="1"/>
  <c r="O4140" i="1" s="1"/>
  <c r="E4147" i="1"/>
  <c r="O4147" i="1" s="1"/>
  <c r="E4152" i="1"/>
  <c r="O4152" i="1" s="1"/>
  <c r="E4172" i="1"/>
  <c r="E4174" i="1"/>
  <c r="O4174" i="1" s="1"/>
  <c r="E4176" i="1"/>
  <c r="O4176" i="1" s="1"/>
  <c r="E4183" i="1"/>
  <c r="E4185" i="1"/>
  <c r="O4185" i="1" s="1"/>
  <c r="E4190" i="1"/>
  <c r="O4190" i="1" s="1"/>
  <c r="E4192" i="1"/>
  <c r="O4192" i="1" s="1"/>
  <c r="E4199" i="1"/>
  <c r="O4199" i="1" s="1"/>
  <c r="E4201" i="1"/>
  <c r="O4201" i="1" s="1"/>
  <c r="E4212" i="1"/>
  <c r="O4212" i="1" s="1"/>
  <c r="E4215" i="1"/>
  <c r="O4215" i="1" s="1"/>
  <c r="E4224" i="1"/>
  <c r="O4224" i="1" s="1"/>
  <c r="E4236" i="1"/>
  <c r="E4239" i="1"/>
  <c r="O4239" i="1" s="1"/>
  <c r="E4251" i="1"/>
  <c r="O4251" i="1" s="1"/>
  <c r="E4256" i="1"/>
  <c r="O4256" i="1" s="1"/>
  <c r="E4267" i="1"/>
  <c r="O4267" i="1" s="1"/>
  <c r="E4271" i="1"/>
  <c r="O4271" i="1" s="1"/>
  <c r="E4273" i="1"/>
  <c r="O4273" i="1" s="1"/>
  <c r="E4284" i="1"/>
  <c r="O4284" i="1" s="1"/>
  <c r="E4286" i="1"/>
  <c r="E5284" i="1"/>
  <c r="O5284" i="1" s="1"/>
  <c r="E5288" i="1"/>
  <c r="O5288" i="1" s="1"/>
  <c r="E5292" i="1"/>
  <c r="O5292" i="1" s="1"/>
  <c r="E5296" i="1"/>
  <c r="O5296" i="1" s="1"/>
  <c r="E5300" i="1"/>
  <c r="O5300" i="1" s="1"/>
  <c r="E5304" i="1"/>
  <c r="E5308" i="1"/>
  <c r="O5308" i="1" s="1"/>
  <c r="E5312" i="1"/>
  <c r="O5312" i="1" s="1"/>
  <c r="E5316" i="1"/>
  <c r="O5316" i="1" s="1"/>
  <c r="E5320" i="1"/>
  <c r="O5320" i="1" s="1"/>
  <c r="E5324" i="1"/>
  <c r="O5324" i="1" s="1"/>
  <c r="E5328" i="1"/>
  <c r="O5328" i="1" s="1"/>
  <c r="E5332" i="1"/>
  <c r="E5336" i="1"/>
  <c r="O5336" i="1" s="1"/>
  <c r="E5340" i="1"/>
  <c r="O5340" i="1" s="1"/>
  <c r="E5344" i="1"/>
  <c r="O5344" i="1" s="1"/>
  <c r="E5348" i="1"/>
  <c r="O5348" i="1" s="1"/>
  <c r="E5352" i="1"/>
  <c r="E5356" i="1"/>
  <c r="E5360" i="1"/>
  <c r="O5360" i="1" s="1"/>
  <c r="E5364" i="1"/>
  <c r="O5364" i="1" s="1"/>
  <c r="E5368" i="1"/>
  <c r="O5368" i="1" s="1"/>
  <c r="E5372" i="1"/>
  <c r="O5372" i="1" s="1"/>
  <c r="E5376" i="1"/>
  <c r="O5376" i="1" s="1"/>
  <c r="E5380" i="1"/>
  <c r="O5380" i="1" s="1"/>
  <c r="E5384" i="1"/>
  <c r="O5384" i="1" s="1"/>
  <c r="E5388" i="1"/>
  <c r="O5388" i="1" s="1"/>
  <c r="E5392" i="1"/>
  <c r="O5392" i="1" s="1"/>
  <c r="E5396" i="1"/>
  <c r="E5400" i="1"/>
  <c r="O5400" i="1" s="1"/>
  <c r="E5404" i="1"/>
  <c r="E5408" i="1"/>
  <c r="O5408" i="1" s="1"/>
  <c r="E5412" i="1"/>
  <c r="O5412" i="1" s="1"/>
  <c r="E5416" i="1"/>
  <c r="O5416" i="1" s="1"/>
  <c r="E5420" i="1"/>
  <c r="O5420" i="1" s="1"/>
  <c r="E5424" i="1"/>
  <c r="O5424" i="1" s="1"/>
  <c r="E5428" i="1"/>
  <c r="O5428" i="1" s="1"/>
  <c r="E5432" i="1"/>
  <c r="E5436" i="1"/>
  <c r="O5436" i="1" s="1"/>
  <c r="E5440" i="1"/>
  <c r="O5440" i="1" s="1"/>
  <c r="E5444" i="1"/>
  <c r="O5444" i="1" s="1"/>
  <c r="E5448" i="1"/>
  <c r="O5448" i="1" s="1"/>
  <c r="E5452" i="1"/>
  <c r="E5456" i="1"/>
  <c r="O5456" i="1" s="1"/>
  <c r="E5460" i="1"/>
  <c r="O5460" i="1" s="1"/>
  <c r="E5464" i="1"/>
  <c r="O5464" i="1" s="1"/>
  <c r="E5468" i="1"/>
  <c r="O5468" i="1" s="1"/>
  <c r="E5472" i="1"/>
  <c r="O5472" i="1" s="1"/>
  <c r="E5476" i="1"/>
  <c r="O5476" i="1" s="1"/>
  <c r="E5480" i="1"/>
  <c r="E5484" i="1"/>
  <c r="O5484" i="1" s="1"/>
  <c r="E5488" i="1"/>
  <c r="O5488" i="1" s="1"/>
  <c r="E5492" i="1"/>
  <c r="O5492" i="1" s="1"/>
  <c r="E5496" i="1"/>
  <c r="O5496" i="1" s="1"/>
  <c r="E5529" i="1"/>
  <c r="S5529" i="1" s="1"/>
  <c r="E5609" i="1"/>
  <c r="S5609" i="1" s="1"/>
  <c r="E3717" i="1"/>
  <c r="O3717" i="1" s="1"/>
  <c r="E3733" i="1"/>
  <c r="O3733" i="1" s="1"/>
  <c r="E3749" i="1"/>
  <c r="E3765" i="1"/>
  <c r="O3765" i="1" s="1"/>
  <c r="E3781" i="1"/>
  <c r="O3781" i="1" s="1"/>
  <c r="E3797" i="1"/>
  <c r="O3797" i="1" s="1"/>
  <c r="E3801" i="1"/>
  <c r="O3801" i="1" s="1"/>
  <c r="E3810" i="1"/>
  <c r="E3817" i="1"/>
  <c r="O3817" i="1" s="1"/>
  <c r="E3826" i="1"/>
  <c r="O3826" i="1" s="1"/>
  <c r="E3833" i="1"/>
  <c r="O3833" i="1" s="1"/>
  <c r="E3842" i="1"/>
  <c r="O3842" i="1" s="1"/>
  <c r="E3849" i="1"/>
  <c r="E3851" i="1"/>
  <c r="O3851" i="1" s="1"/>
  <c r="E3861" i="1"/>
  <c r="E3869" i="1"/>
  <c r="E3877" i="1"/>
  <c r="O3877" i="1" s="1"/>
  <c r="E3885" i="1"/>
  <c r="O3885" i="1" s="1"/>
  <c r="E3893" i="1"/>
  <c r="O3893" i="1" s="1"/>
  <c r="E3901" i="1"/>
  <c r="O3901" i="1" s="1"/>
  <c r="E3909" i="1"/>
  <c r="O3909" i="1" s="1"/>
  <c r="E3917" i="1"/>
  <c r="O3917" i="1" s="1"/>
  <c r="E3925" i="1"/>
  <c r="O3925" i="1" s="1"/>
  <c r="E3933" i="1"/>
  <c r="E3941" i="1"/>
  <c r="O3941" i="1" s="1"/>
  <c r="E3949" i="1"/>
  <c r="O3949" i="1" s="1"/>
  <c r="E3957" i="1"/>
  <c r="O3957" i="1" s="1"/>
  <c r="E3962" i="1"/>
  <c r="O3962" i="1" s="1"/>
  <c r="E3969" i="1"/>
  <c r="O3969" i="1" s="1"/>
  <c r="E3978" i="1"/>
  <c r="O3978" i="1" s="1"/>
  <c r="E3985" i="1"/>
  <c r="O3985" i="1" s="1"/>
  <c r="E3994" i="1"/>
  <c r="O3994" i="1" s="1"/>
  <c r="E4001" i="1"/>
  <c r="E4010" i="1"/>
  <c r="O4010" i="1" s="1"/>
  <c r="E4017" i="1"/>
  <c r="O4017" i="1" s="1"/>
  <c r="E4026" i="1"/>
  <c r="O4026" i="1" s="1"/>
  <c r="E4043" i="1"/>
  <c r="O4043" i="1" s="1"/>
  <c r="E4054" i="1"/>
  <c r="O4054" i="1" s="1"/>
  <c r="E4063" i="1"/>
  <c r="O4063" i="1" s="1"/>
  <c r="E4066" i="1"/>
  <c r="O4066" i="1" s="1"/>
  <c r="E4071" i="1"/>
  <c r="O4071" i="1" s="1"/>
  <c r="E4074" i="1"/>
  <c r="O4074" i="1" s="1"/>
  <c r="E4079" i="1"/>
  <c r="O4079" i="1" s="1"/>
  <c r="E4095" i="1"/>
  <c r="E4111" i="1"/>
  <c r="O4111" i="1" s="1"/>
  <c r="E4117" i="1"/>
  <c r="O4117" i="1" s="1"/>
  <c r="E4124" i="1"/>
  <c r="O4124" i="1" s="1"/>
  <c r="E4127" i="1"/>
  <c r="O4127" i="1" s="1"/>
  <c r="E4129" i="1"/>
  <c r="O4129" i="1" s="1"/>
  <c r="E4139" i="1"/>
  <c r="O4139" i="1" s="1"/>
  <c r="E4148" i="1"/>
  <c r="O4148" i="1" s="1"/>
  <c r="E4151" i="1"/>
  <c r="E4153" i="1"/>
  <c r="E4171" i="1"/>
  <c r="O4171" i="1" s="1"/>
  <c r="E4175" i="1"/>
  <c r="O4175" i="1" s="1"/>
  <c r="E4177" i="1"/>
  <c r="O4177" i="1" s="1"/>
  <c r="E4182" i="1"/>
  <c r="O4182" i="1" s="1"/>
  <c r="E4184" i="1"/>
  <c r="O4184" i="1" s="1"/>
  <c r="E4191" i="1"/>
  <c r="O4191" i="1" s="1"/>
  <c r="E4193" i="1"/>
  <c r="O4193" i="1" s="1"/>
  <c r="E4198" i="1"/>
  <c r="O4198" i="1" s="1"/>
  <c r="E4200" i="1"/>
  <c r="O4200" i="1" s="1"/>
  <c r="E4211" i="1"/>
  <c r="O4211" i="1" s="1"/>
  <c r="E4216" i="1"/>
  <c r="E4223" i="1"/>
  <c r="O4223" i="1" s="1"/>
  <c r="E4235" i="1"/>
  <c r="O4235" i="1" s="1"/>
  <c r="E4240" i="1"/>
  <c r="O4240" i="1" s="1"/>
  <c r="E4252" i="1"/>
  <c r="E4255" i="1"/>
  <c r="E4268" i="1"/>
  <c r="O4268" i="1" s="1"/>
  <c r="E4270" i="1"/>
  <c r="O4270" i="1" s="1"/>
  <c r="E4272" i="1"/>
  <c r="E4287" i="1"/>
  <c r="O4287" i="1" s="1"/>
  <c r="E5506" i="1"/>
  <c r="O5506" i="1" s="1"/>
  <c r="E5513" i="1"/>
  <c r="S5513" i="1" s="1"/>
  <c r="E5515" i="1"/>
  <c r="S5515" i="1" s="1"/>
  <c r="E5517" i="1"/>
  <c r="S5517" i="1" s="1"/>
  <c r="E5545" i="1"/>
  <c r="S5545" i="1" s="1"/>
  <c r="E5642" i="1"/>
  <c r="S5642" i="1" s="1"/>
  <c r="E5693" i="1"/>
  <c r="S5693" i="1" s="1"/>
  <c r="E5725" i="1"/>
  <c r="S5725" i="1" s="1"/>
  <c r="E5528" i="1"/>
  <c r="O5528" i="1" s="1"/>
  <c r="E5531" i="1"/>
  <c r="S5531" i="1" s="1"/>
  <c r="E5533" i="1"/>
  <c r="S5533" i="1" s="1"/>
  <c r="E5544" i="1"/>
  <c r="E5547" i="1"/>
  <c r="S5547" i="1" s="1"/>
  <c r="E5549" i="1"/>
  <c r="S5549" i="1" s="1"/>
  <c r="E5602" i="1"/>
  <c r="E5619" i="1"/>
  <c r="E5621" i="1"/>
  <c r="S5621" i="1" s="1"/>
  <c r="E5623" i="1"/>
  <c r="E5625" i="1"/>
  <c r="S5625" i="1" s="1"/>
  <c r="E5628" i="1"/>
  <c r="O5628" i="1" s="1"/>
  <c r="E5633" i="1"/>
  <c r="S5633" i="1" s="1"/>
  <c r="E5644" i="1"/>
  <c r="O5644" i="1" s="1"/>
  <c r="E5646" i="1"/>
  <c r="S5646" i="1" s="1"/>
  <c r="E5659" i="1"/>
  <c r="O5659" i="1" s="1"/>
  <c r="E5661" i="1"/>
  <c r="S5661" i="1" s="1"/>
  <c r="E5663" i="1"/>
  <c r="O5663" i="1" s="1"/>
  <c r="E5692" i="1"/>
  <c r="E5722" i="1"/>
  <c r="O5722" i="1" s="1"/>
  <c r="E5724" i="1"/>
  <c r="O5724" i="1" s="1"/>
  <c r="E5748" i="1"/>
  <c r="O5748" i="1" s="1"/>
  <c r="E5753" i="1"/>
  <c r="E5763" i="1"/>
  <c r="S5763" i="1" s="1"/>
  <c r="E5765" i="1"/>
  <c r="O5765" i="1" s="1"/>
  <c r="E5770" i="1"/>
  <c r="O5770" i="1" s="1"/>
  <c r="E5776" i="1"/>
  <c r="S5776" i="1" s="1"/>
  <c r="E5780" i="1"/>
  <c r="O5780" i="1" s="1"/>
  <c r="E5785" i="1"/>
  <c r="O5785" i="1" s="1"/>
  <c r="E5795" i="1"/>
  <c r="S5795" i="1" s="1"/>
  <c r="E7671" i="1"/>
  <c r="E7753" i="1"/>
  <c r="O7753" i="1" s="1"/>
  <c r="E7755" i="1"/>
  <c r="O7755" i="1" s="1"/>
  <c r="E7757" i="1"/>
  <c r="E8142" i="1"/>
  <c r="S8142" i="1" s="1"/>
  <c r="E8202" i="1"/>
  <c r="S8202" i="1" s="1"/>
  <c r="E8206" i="1"/>
  <c r="S8206" i="1" s="1"/>
  <c r="E8210" i="1"/>
  <c r="S8210" i="1" s="1"/>
  <c r="E8214" i="1"/>
  <c r="S8214" i="1" s="1"/>
  <c r="E8218" i="1"/>
  <c r="S8218" i="1" s="1"/>
  <c r="E8222" i="1"/>
  <c r="S8222" i="1" s="1"/>
  <c r="E8226" i="1"/>
  <c r="S8226" i="1" s="1"/>
  <c r="E8230" i="1"/>
  <c r="S8230" i="1" s="1"/>
  <c r="E8238" i="1"/>
  <c r="S8238" i="1" s="1"/>
  <c r="E8242" i="1"/>
  <c r="S8242" i="1" s="1"/>
  <c r="E8250" i="1"/>
  <c r="S8250" i="1" s="1"/>
  <c r="E8254" i="1"/>
  <c r="S8254" i="1" s="1"/>
  <c r="E8258" i="1"/>
  <c r="S8258" i="1" s="1"/>
  <c r="E8266" i="1"/>
  <c r="S8266" i="1" s="1"/>
  <c r="E8270" i="1"/>
  <c r="S8270" i="1" s="1"/>
  <c r="E8274" i="1"/>
  <c r="S8274" i="1" s="1"/>
  <c r="E8278" i="1"/>
  <c r="E8280" i="1"/>
  <c r="S8280" i="1" s="1"/>
  <c r="E8282" i="1"/>
  <c r="S8282" i="1" s="1"/>
  <c r="E8302" i="1"/>
  <c r="S8302" i="1" s="1"/>
  <c r="E8304" i="1"/>
  <c r="O8304" i="1" s="1"/>
  <c r="E8306" i="1"/>
  <c r="O8306" i="1" s="1"/>
  <c r="E8308" i="1"/>
  <c r="E8310" i="1"/>
  <c r="E8312" i="1"/>
  <c r="E8314" i="1"/>
  <c r="O8314" i="1" s="1"/>
  <c r="E8316" i="1"/>
  <c r="E8318" i="1"/>
  <c r="E8320" i="1"/>
  <c r="O8320" i="1" s="1"/>
  <c r="E8322" i="1"/>
  <c r="O8322" i="1" s="1"/>
  <c r="E8324" i="1"/>
  <c r="E8326" i="1"/>
  <c r="E8328" i="1"/>
  <c r="E8330" i="1"/>
  <c r="E8332" i="1"/>
  <c r="O8332" i="1" s="1"/>
  <c r="E8396" i="1"/>
  <c r="S8396" i="1" s="1"/>
  <c r="E7077" i="1"/>
  <c r="S7077" i="1" s="1"/>
  <c r="E7082" i="1"/>
  <c r="O7082" i="1" s="1"/>
  <c r="E7086" i="1"/>
  <c r="E7636" i="1"/>
  <c r="S7636" i="1" s="1"/>
  <c r="E7652" i="1"/>
  <c r="S7652" i="1" s="1"/>
  <c r="E7665" i="1"/>
  <c r="S7665" i="1" s="1"/>
  <c r="E7667" i="1"/>
  <c r="O7667" i="1" s="1"/>
  <c r="E7673" i="1"/>
  <c r="S7673" i="1" s="1"/>
  <c r="E7675" i="1"/>
  <c r="S7675" i="1" s="1"/>
  <c r="E7679" i="1"/>
  <c r="O7679" i="1" s="1"/>
  <c r="E7690" i="1"/>
  <c r="S7690" i="1" s="1"/>
  <c r="E7705" i="1"/>
  <c r="S7705" i="1" s="1"/>
  <c r="E7707" i="1"/>
  <c r="E7711" i="1"/>
  <c r="O7711" i="1" s="1"/>
  <c r="E7722" i="1"/>
  <c r="S7722" i="1" s="1"/>
  <c r="E7850" i="1"/>
  <c r="S7850" i="1" s="1"/>
  <c r="E7866" i="1"/>
  <c r="S7866" i="1" s="1"/>
  <c r="E7882" i="1"/>
  <c r="S7882" i="1" s="1"/>
  <c r="E7898" i="1"/>
  <c r="S7898" i="1" s="1"/>
  <c r="E7914" i="1"/>
  <c r="S7914" i="1" s="1"/>
  <c r="E7930" i="1"/>
  <c r="S7930" i="1" s="1"/>
  <c r="E7946" i="1"/>
  <c r="S7946" i="1" s="1"/>
  <c r="E7962" i="1"/>
  <c r="S7962" i="1" s="1"/>
  <c r="E8006" i="1"/>
  <c r="S8006" i="1" s="1"/>
  <c r="E5283" i="1"/>
  <c r="O5283" i="1" s="1"/>
  <c r="E5287" i="1"/>
  <c r="O5287" i="1" s="1"/>
  <c r="E5291" i="1"/>
  <c r="O5291" i="1" s="1"/>
  <c r="E5293" i="1"/>
  <c r="E5297" i="1"/>
  <c r="E5301" i="1"/>
  <c r="O5301" i="1" s="1"/>
  <c r="E5305" i="1"/>
  <c r="E5309" i="1"/>
  <c r="E5313" i="1"/>
  <c r="E5317" i="1"/>
  <c r="O5317" i="1" s="1"/>
  <c r="E5321" i="1"/>
  <c r="E5325" i="1"/>
  <c r="E5329" i="1"/>
  <c r="E5333" i="1"/>
  <c r="O5333" i="1" s="1"/>
  <c r="E5337" i="1"/>
  <c r="E5341" i="1"/>
  <c r="E5345" i="1"/>
  <c r="E5349" i="1"/>
  <c r="O5349" i="1" s="1"/>
  <c r="E5351" i="1"/>
  <c r="E5353" i="1"/>
  <c r="E5355" i="1"/>
  <c r="O5355" i="1" s="1"/>
  <c r="E5357" i="1"/>
  <c r="O5357" i="1" s="1"/>
  <c r="E5361" i="1"/>
  <c r="E5365" i="1"/>
  <c r="E5367" i="1"/>
  <c r="O5367" i="1" s="1"/>
  <c r="E5369" i="1"/>
  <c r="O5369" i="1" s="1"/>
  <c r="E5371" i="1"/>
  <c r="E5373" i="1"/>
  <c r="E5377" i="1"/>
  <c r="O5377" i="1" s="1"/>
  <c r="E5381" i="1"/>
  <c r="E5385" i="1"/>
  <c r="E5389" i="1"/>
  <c r="E5391" i="1"/>
  <c r="O5391" i="1" s="1"/>
  <c r="E5393" i="1"/>
  <c r="O5393" i="1" s="1"/>
  <c r="E5397" i="1"/>
  <c r="E5401" i="1"/>
  <c r="E5405" i="1"/>
  <c r="O5405" i="1" s="1"/>
  <c r="E5409" i="1"/>
  <c r="O5409" i="1" s="1"/>
  <c r="E5413" i="1"/>
  <c r="E5417" i="1"/>
  <c r="E5421" i="1"/>
  <c r="O5421" i="1" s="1"/>
  <c r="E5425" i="1"/>
  <c r="O5425" i="1" s="1"/>
  <c r="E5429" i="1"/>
  <c r="E5433" i="1"/>
  <c r="E5437" i="1"/>
  <c r="O5437" i="1" s="1"/>
  <c r="E5441" i="1"/>
  <c r="O5441" i="1" s="1"/>
  <c r="E5445" i="1"/>
  <c r="E5449" i="1"/>
  <c r="E5453" i="1"/>
  <c r="O5453" i="1" s="1"/>
  <c r="E5457" i="1"/>
  <c r="O5457" i="1" s="1"/>
  <c r="E5461" i="1"/>
  <c r="E5465" i="1"/>
  <c r="E5469" i="1"/>
  <c r="O5469" i="1" s="1"/>
  <c r="E5473" i="1"/>
  <c r="O5473" i="1" s="1"/>
  <c r="E5477" i="1"/>
  <c r="E5479" i="1"/>
  <c r="E5481" i="1"/>
  <c r="O5481" i="1" s="1"/>
  <c r="E5483" i="1"/>
  <c r="O5483" i="1" s="1"/>
  <c r="E5485" i="1"/>
  <c r="E5487" i="1"/>
  <c r="E5489" i="1"/>
  <c r="O5489" i="1" s="1"/>
  <c r="E5491" i="1"/>
  <c r="O5491" i="1" s="1"/>
  <c r="E5493" i="1"/>
  <c r="E5495" i="1"/>
  <c r="E5504" i="1"/>
  <c r="O5504" i="1" s="1"/>
  <c r="E5507" i="1"/>
  <c r="S5507" i="1" s="1"/>
  <c r="E5509" i="1"/>
  <c r="S5509" i="1" s="1"/>
  <c r="E5520" i="1"/>
  <c r="E5523" i="1"/>
  <c r="S5523" i="1" s="1"/>
  <c r="E5525" i="1"/>
  <c r="S5525" i="1" s="1"/>
  <c r="E5536" i="1"/>
  <c r="E5539" i="1"/>
  <c r="S5539" i="1" s="1"/>
  <c r="E5541" i="1"/>
  <c r="S5541" i="1" s="1"/>
  <c r="E5550" i="1"/>
  <c r="S5550" i="1" s="1"/>
  <c r="E5567" i="1"/>
  <c r="E5586" i="1"/>
  <c r="O5586" i="1" s="1"/>
  <c r="E5620" i="1"/>
  <c r="O5620" i="1" s="1"/>
  <c r="E5622" i="1"/>
  <c r="S5622" i="1" s="1"/>
  <c r="E5624" i="1"/>
  <c r="S5624" i="1" s="1"/>
  <c r="E5632" i="1"/>
  <c r="S5632" i="1" s="1"/>
  <c r="E5643" i="1"/>
  <c r="O5643" i="1" s="1"/>
  <c r="E5645" i="1"/>
  <c r="S5645" i="1" s="1"/>
  <c r="E5652" i="1"/>
  <c r="E5657" i="1"/>
  <c r="O5657" i="1" s="1"/>
  <c r="E5660" i="1"/>
  <c r="O5660" i="1" s="1"/>
  <c r="E5662" i="1"/>
  <c r="S5662" i="1" s="1"/>
  <c r="E5749" i="1"/>
  <c r="O5749" i="1" s="1"/>
  <c r="E5752" i="1"/>
  <c r="S5752" i="1" s="1"/>
  <c r="E5754" i="1"/>
  <c r="O5754" i="1" s="1"/>
  <c r="E5760" i="1"/>
  <c r="S5760" i="1" s="1"/>
  <c r="E5764" i="1"/>
  <c r="E5769" i="1"/>
  <c r="E5779" i="1"/>
  <c r="S5779" i="1" s="1"/>
  <c r="E5781" i="1"/>
  <c r="O5781" i="1" s="1"/>
  <c r="E5786" i="1"/>
  <c r="E5792" i="1"/>
  <c r="S5792" i="1" s="1"/>
  <c r="E5796" i="1"/>
  <c r="S5796" i="1" s="1"/>
  <c r="E5803" i="1"/>
  <c r="S5803" i="1" s="1"/>
  <c r="E8205" i="1"/>
  <c r="S8205" i="1" s="1"/>
  <c r="E8207" i="1"/>
  <c r="S8207" i="1" s="1"/>
  <c r="E8209" i="1"/>
  <c r="S8209" i="1" s="1"/>
  <c r="E8211" i="1"/>
  <c r="S8211" i="1" s="1"/>
  <c r="E8213" i="1"/>
  <c r="S8213" i="1" s="1"/>
  <c r="E8215" i="1"/>
  <c r="S8215" i="1" s="1"/>
  <c r="E8217" i="1"/>
  <c r="S8217" i="1" s="1"/>
  <c r="E8219" i="1"/>
  <c r="S8219" i="1" s="1"/>
  <c r="E8221" i="1"/>
  <c r="S8221" i="1" s="1"/>
  <c r="E8223" i="1"/>
  <c r="S8223" i="1" s="1"/>
  <c r="E8225" i="1"/>
  <c r="S8225" i="1" s="1"/>
  <c r="E8227" i="1"/>
  <c r="S8227" i="1" s="1"/>
  <c r="E8229" i="1"/>
  <c r="S8229" i="1" s="1"/>
  <c r="E8231" i="1"/>
  <c r="S8231" i="1" s="1"/>
  <c r="E8233" i="1"/>
  <c r="S8233" i="1" s="1"/>
  <c r="E8235" i="1"/>
  <c r="S8235" i="1" s="1"/>
  <c r="E8237" i="1"/>
  <c r="S8237" i="1" s="1"/>
  <c r="E8239" i="1"/>
  <c r="S8239" i="1" s="1"/>
  <c r="E8241" i="1"/>
  <c r="S8241" i="1" s="1"/>
  <c r="E8243" i="1"/>
  <c r="S8243" i="1" s="1"/>
  <c r="E8245" i="1"/>
  <c r="S8245" i="1" s="1"/>
  <c r="E8247" i="1"/>
  <c r="S8247" i="1" s="1"/>
  <c r="E8249" i="1"/>
  <c r="S8249" i="1" s="1"/>
  <c r="E8251" i="1"/>
  <c r="S8251" i="1" s="1"/>
  <c r="E8253" i="1"/>
  <c r="S8253" i="1" s="1"/>
  <c r="E8255" i="1"/>
  <c r="S8255" i="1" s="1"/>
  <c r="E8257" i="1"/>
  <c r="S8257" i="1" s="1"/>
  <c r="E8259" i="1"/>
  <c r="S8259" i="1" s="1"/>
  <c r="E8261" i="1"/>
  <c r="S8261" i="1" s="1"/>
  <c r="E8263" i="1"/>
  <c r="S8263" i="1" s="1"/>
  <c r="E8265" i="1"/>
  <c r="S8265" i="1" s="1"/>
  <c r="E8267" i="1"/>
  <c r="S8267" i="1" s="1"/>
  <c r="E8269" i="1"/>
  <c r="S8269" i="1" s="1"/>
  <c r="E8271" i="1"/>
  <c r="S8271" i="1" s="1"/>
  <c r="E8273" i="1"/>
  <c r="S8273" i="1" s="1"/>
  <c r="E8275" i="1"/>
  <c r="S8275" i="1" s="1"/>
  <c r="E8277" i="1"/>
  <c r="S8277" i="1" s="1"/>
  <c r="E8279" i="1"/>
  <c r="S8279" i="1" s="1"/>
  <c r="E8281" i="1"/>
  <c r="S8281" i="1" s="1"/>
  <c r="E8292" i="1"/>
  <c r="E8400" i="1"/>
  <c r="S8400" i="1" s="1"/>
  <c r="E8440" i="1"/>
  <c r="S8440" i="1" s="1"/>
  <c r="E7070" i="1"/>
  <c r="S7070" i="1" s="1"/>
  <c r="E7072" i="1"/>
  <c r="S7072" i="1" s="1"/>
  <c r="E7074" i="1"/>
  <c r="S7074" i="1" s="1"/>
  <c r="E7078" i="1"/>
  <c r="E7085" i="1"/>
  <c r="S7085" i="1" s="1"/>
  <c r="E7628" i="1"/>
  <c r="S7628" i="1" s="1"/>
  <c r="E7644" i="1"/>
  <c r="S7644" i="1" s="1"/>
  <c r="E7660" i="1"/>
  <c r="S7660" i="1" s="1"/>
  <c r="E7663" i="1"/>
  <c r="O7663" i="1" s="1"/>
  <c r="E7681" i="1"/>
  <c r="S7681" i="1" s="1"/>
  <c r="E7683" i="1"/>
  <c r="O7683" i="1" s="1"/>
  <c r="E7689" i="1"/>
  <c r="S7689" i="1" s="1"/>
  <c r="E7691" i="1"/>
  <c r="O7691" i="1" s="1"/>
  <c r="E7695" i="1"/>
  <c r="E7706" i="1"/>
  <c r="S7706" i="1" s="1"/>
  <c r="E7721" i="1"/>
  <c r="S7721" i="1" s="1"/>
  <c r="E7723" i="1"/>
  <c r="O7723" i="1" s="1"/>
  <c r="E7727" i="1"/>
  <c r="E7738" i="1"/>
  <c r="S7738" i="1" s="1"/>
  <c r="E7858" i="1"/>
  <c r="S7858" i="1" s="1"/>
  <c r="E7874" i="1"/>
  <c r="S7874" i="1" s="1"/>
  <c r="E7890" i="1"/>
  <c r="S7890" i="1" s="1"/>
  <c r="E7906" i="1"/>
  <c r="S7906" i="1" s="1"/>
  <c r="E7922" i="1"/>
  <c r="S7922" i="1" s="1"/>
  <c r="E7938" i="1"/>
  <c r="S7938" i="1" s="1"/>
  <c r="E7954" i="1"/>
  <c r="S7954" i="1" s="1"/>
  <c r="E7985" i="1"/>
  <c r="S7985" i="1" s="1"/>
  <c r="E7986" i="1"/>
  <c r="S7986" i="1" s="1"/>
  <c r="E7988" i="1"/>
  <c r="S7988" i="1" s="1"/>
  <c r="E7997" i="1"/>
  <c r="E8334" i="1"/>
  <c r="E8336" i="1"/>
  <c r="E8338" i="1"/>
  <c r="O8338" i="1" s="1"/>
  <c r="E8340" i="1"/>
  <c r="O8340" i="1" s="1"/>
  <c r="E8342" i="1"/>
  <c r="E8344" i="1"/>
  <c r="E8346" i="1"/>
  <c r="O8346" i="1" s="1"/>
  <c r="E8348" i="1"/>
  <c r="O8348" i="1" s="1"/>
  <c r="E8350" i="1"/>
  <c r="E8352" i="1"/>
  <c r="E8361" i="1"/>
  <c r="O8361" i="1" s="1"/>
  <c r="E8363" i="1"/>
  <c r="O8363" i="1" s="1"/>
  <c r="E8365" i="1"/>
  <c r="E8367" i="1"/>
  <c r="E8372" i="1"/>
  <c r="O8372" i="1" s="1"/>
  <c r="E8374" i="1"/>
  <c r="O8374" i="1" s="1"/>
  <c r="E8376" i="1"/>
  <c r="E8381" i="1"/>
  <c r="E8383" i="1"/>
  <c r="O8383" i="1" s="1"/>
  <c r="E8388" i="1"/>
  <c r="O8388" i="1" s="1"/>
  <c r="E8390" i="1"/>
  <c r="E8402" i="1"/>
  <c r="E8404" i="1"/>
  <c r="E8406" i="1"/>
  <c r="E8408" i="1"/>
  <c r="S8408" i="1" s="1"/>
  <c r="E8472" i="1"/>
  <c r="E8504" i="1"/>
  <c r="O8504" i="1" s="1"/>
  <c r="E8536" i="1"/>
  <c r="E8584" i="1"/>
  <c r="O8584" i="1" s="1"/>
  <c r="E8586" i="1"/>
  <c r="E8592" i="1"/>
  <c r="O8592" i="1" s="1"/>
  <c r="E8594" i="1"/>
  <c r="E8600" i="1"/>
  <c r="O8600" i="1" s="1"/>
  <c r="E8648" i="1"/>
  <c r="O8648" i="1" s="1"/>
  <c r="E8650" i="1"/>
  <c r="O8650" i="1" s="1"/>
  <c r="E8656" i="1"/>
  <c r="E8658" i="1"/>
  <c r="O8658" i="1" s="1"/>
  <c r="E8664" i="1"/>
  <c r="E8666" i="1"/>
  <c r="O8666" i="1" s="1"/>
  <c r="E8672" i="1"/>
  <c r="E8674" i="1"/>
  <c r="O8674" i="1" s="1"/>
  <c r="E8680" i="1"/>
  <c r="O8680" i="1" s="1"/>
  <c r="E8682" i="1"/>
  <c r="O8682" i="1" s="1"/>
  <c r="E8688" i="1"/>
  <c r="E8690" i="1"/>
  <c r="O8690" i="1" s="1"/>
  <c r="E8696" i="1"/>
  <c r="O8696" i="1" s="1"/>
  <c r="E8698" i="1"/>
  <c r="O8698" i="1" s="1"/>
  <c r="E8704" i="1"/>
  <c r="E8706" i="1"/>
  <c r="O8706" i="1" s="1"/>
  <c r="E8712" i="1"/>
  <c r="E8714" i="1"/>
  <c r="O8714" i="1" s="1"/>
  <c r="E8720" i="1"/>
  <c r="E8722" i="1"/>
  <c r="O8722" i="1" s="1"/>
  <c r="E8728" i="1"/>
  <c r="O8728" i="1" s="1"/>
  <c r="E8730" i="1"/>
  <c r="O8730" i="1" s="1"/>
  <c r="E8736" i="1"/>
  <c r="E8738" i="1"/>
  <c r="O8738" i="1" s="1"/>
  <c r="E8744" i="1"/>
  <c r="O8744" i="1" s="1"/>
  <c r="E8746" i="1"/>
  <c r="O8746" i="1" s="1"/>
  <c r="E8752" i="1"/>
  <c r="E8754" i="1"/>
  <c r="O8754" i="1" s="1"/>
  <c r="E8760" i="1"/>
  <c r="E8762" i="1"/>
  <c r="O8762" i="1" s="1"/>
  <c r="E8768" i="1"/>
  <c r="E8770" i="1"/>
  <c r="O8770" i="1" s="1"/>
  <c r="E8776" i="1"/>
  <c r="O8776" i="1" s="1"/>
  <c r="E8778" i="1"/>
  <c r="O8778" i="1" s="1"/>
  <c r="E8784" i="1"/>
  <c r="S8784" i="1" s="1"/>
  <c r="E8786" i="1"/>
  <c r="O8786" i="1" s="1"/>
  <c r="E8792" i="1"/>
  <c r="E8794" i="1"/>
  <c r="O8794" i="1" s="1"/>
  <c r="E8800" i="1"/>
  <c r="E8802" i="1"/>
  <c r="O8802" i="1" s="1"/>
  <c r="E8808" i="1"/>
  <c r="O8808" i="1" s="1"/>
  <c r="E8810" i="1"/>
  <c r="O8810" i="1" s="1"/>
  <c r="E8816" i="1"/>
  <c r="E8818" i="1"/>
  <c r="O8818" i="1" s="1"/>
  <c r="E8824" i="1"/>
  <c r="O8824" i="1" s="1"/>
  <c r="E8826" i="1"/>
  <c r="O8826" i="1" s="1"/>
  <c r="E8832" i="1"/>
  <c r="E8834" i="1"/>
  <c r="O8834" i="1" s="1"/>
  <c r="E8840" i="1"/>
  <c r="E8854" i="1"/>
  <c r="E8418" i="1"/>
  <c r="O8418" i="1" s="1"/>
  <c r="E8420" i="1"/>
  <c r="S8420" i="1" s="1"/>
  <c r="E8424" i="1"/>
  <c r="E8433" i="1"/>
  <c r="E8435" i="1"/>
  <c r="O8435" i="1" s="1"/>
  <c r="E8439" i="1"/>
  <c r="E8446" i="1"/>
  <c r="E8448" i="1"/>
  <c r="E8480" i="1"/>
  <c r="O8480" i="1" s="1"/>
  <c r="E8512" i="1"/>
  <c r="O8512" i="1" s="1"/>
  <c r="E8544" i="1"/>
  <c r="E8602" i="1"/>
  <c r="E8608" i="1"/>
  <c r="O8608" i="1" s="1"/>
  <c r="E9195" i="1"/>
  <c r="S9195" i="1" s="1"/>
  <c r="E9199" i="1"/>
  <c r="S9199" i="1" s="1"/>
  <c r="E9203" i="1"/>
  <c r="S9203" i="1" s="1"/>
  <c r="E8360" i="1"/>
  <c r="E8362" i="1"/>
  <c r="O8362" i="1" s="1"/>
  <c r="E8364" i="1"/>
  <c r="E8366" i="1"/>
  <c r="O8366" i="1" s="1"/>
  <c r="E8368" i="1"/>
  <c r="E8373" i="1"/>
  <c r="O8373" i="1" s="1"/>
  <c r="E8375" i="1"/>
  <c r="E8380" i="1"/>
  <c r="O8380" i="1" s="1"/>
  <c r="E8382" i="1"/>
  <c r="O8382" i="1" s="1"/>
  <c r="E8389" i="1"/>
  <c r="O8389" i="1" s="1"/>
  <c r="E8391" i="1"/>
  <c r="E8401" i="1"/>
  <c r="O8401" i="1" s="1"/>
  <c r="E8403" i="1"/>
  <c r="O8403" i="1" s="1"/>
  <c r="E8405" i="1"/>
  <c r="E8407" i="1"/>
  <c r="E8456" i="1"/>
  <c r="O8456" i="1" s="1"/>
  <c r="E8488" i="1"/>
  <c r="O8488" i="1" s="1"/>
  <c r="E8520" i="1"/>
  <c r="O8520" i="1" s="1"/>
  <c r="E8546" i="1"/>
  <c r="E8552" i="1"/>
  <c r="O8552" i="1" s="1"/>
  <c r="E8554" i="1"/>
  <c r="S8554" i="1" s="1"/>
  <c r="E8560" i="1"/>
  <c r="O8560" i="1" s="1"/>
  <c r="E8562" i="1"/>
  <c r="E8568" i="1"/>
  <c r="O8568" i="1" s="1"/>
  <c r="E8610" i="1"/>
  <c r="E8616" i="1"/>
  <c r="E8618" i="1"/>
  <c r="E8624" i="1"/>
  <c r="E8626" i="1"/>
  <c r="E8632" i="1"/>
  <c r="E8856" i="1"/>
  <c r="O8856" i="1" s="1"/>
  <c r="E9287" i="1"/>
  <c r="S9287" i="1" s="1"/>
  <c r="E9291" i="1"/>
  <c r="S9291" i="1" s="1"/>
  <c r="E9295" i="1"/>
  <c r="S9295" i="1" s="1"/>
  <c r="E9299" i="1"/>
  <c r="S9299" i="1" s="1"/>
  <c r="E9303" i="1"/>
  <c r="S9303" i="1" s="1"/>
  <c r="E9307" i="1"/>
  <c r="S9307" i="1" s="1"/>
  <c r="E9352" i="1"/>
  <c r="S9352" i="1" s="1"/>
  <c r="E9354" i="1"/>
  <c r="S9354" i="1" s="1"/>
  <c r="E9356" i="1"/>
  <c r="S9356" i="1" s="1"/>
  <c r="E9376" i="1"/>
  <c r="S9376" i="1" s="1"/>
  <c r="E9378" i="1"/>
  <c r="S9378" i="1" s="1"/>
  <c r="E9381" i="1"/>
  <c r="S9381" i="1" s="1"/>
  <c r="E9384" i="1"/>
  <c r="S9384" i="1" s="1"/>
  <c r="E9386" i="1"/>
  <c r="S9386" i="1" s="1"/>
  <c r="E9394" i="1"/>
  <c r="S9394" i="1" s="1"/>
  <c r="E9396" i="1"/>
  <c r="S9396" i="1" s="1"/>
  <c r="E9398" i="1"/>
  <c r="S9398" i="1" s="1"/>
  <c r="E9402" i="1"/>
  <c r="S9402" i="1" s="1"/>
  <c r="E9412" i="1"/>
  <c r="S9412" i="1" s="1"/>
  <c r="E9418" i="1"/>
  <c r="S9418" i="1" s="1"/>
  <c r="E9422" i="1"/>
  <c r="S9422" i="1" s="1"/>
  <c r="E9430" i="1"/>
  <c r="S9430" i="1" s="1"/>
  <c r="E9434" i="1"/>
  <c r="S9434" i="1" s="1"/>
  <c r="E9438" i="1"/>
  <c r="E9442" i="1"/>
  <c r="O9442" i="1" s="1"/>
  <c r="E9446" i="1"/>
  <c r="O9446" i="1" s="1"/>
  <c r="E9450" i="1"/>
  <c r="E9458" i="1"/>
  <c r="E9462" i="1"/>
  <c r="O9462" i="1" s="1"/>
  <c r="E9478" i="1"/>
  <c r="O9478" i="1" s="1"/>
  <c r="E9480" i="1"/>
  <c r="S9480" i="1" s="1"/>
  <c r="E9484" i="1"/>
  <c r="S9484" i="1" s="1"/>
  <c r="E9486" i="1"/>
  <c r="O9486" i="1" s="1"/>
  <c r="E9492" i="1"/>
  <c r="S9492" i="1" s="1"/>
  <c r="E9518" i="1"/>
  <c r="O9518" i="1" s="1"/>
  <c r="E9528" i="1"/>
  <c r="S9528" i="1" s="1"/>
  <c r="E9536" i="1"/>
  <c r="O9536" i="1" s="1"/>
  <c r="E9540" i="1"/>
  <c r="O9540" i="1" s="1"/>
  <c r="E9552" i="1"/>
  <c r="E9556" i="1"/>
  <c r="E9579" i="1"/>
  <c r="S9579" i="1" s="1"/>
  <c r="E9581" i="1"/>
  <c r="S9581" i="1" s="1"/>
  <c r="E9594" i="1"/>
  <c r="O9594" i="1" s="1"/>
  <c r="E9596" i="1"/>
  <c r="S9596" i="1" s="1"/>
  <c r="E9598" i="1"/>
  <c r="O9598" i="1" s="1"/>
  <c r="E9611" i="1"/>
  <c r="S9611" i="1" s="1"/>
  <c r="E9613" i="1"/>
  <c r="S9613" i="1" s="1"/>
  <c r="E9642" i="1"/>
  <c r="O9642" i="1" s="1"/>
  <c r="E9645" i="1"/>
  <c r="S9645" i="1" s="1"/>
  <c r="E9207" i="1"/>
  <c r="S9207" i="1" s="1"/>
  <c r="E9211" i="1"/>
  <c r="S9211" i="1" s="1"/>
  <c r="E9215" i="1"/>
  <c r="S9215" i="1" s="1"/>
  <c r="E9219" i="1"/>
  <c r="S9219" i="1" s="1"/>
  <c r="E9223" i="1"/>
  <c r="S9223" i="1" s="1"/>
  <c r="E9227" i="1"/>
  <c r="S9227" i="1" s="1"/>
  <c r="E9231" i="1"/>
  <c r="S9231" i="1" s="1"/>
  <c r="E9235" i="1"/>
  <c r="S9235" i="1" s="1"/>
  <c r="E9239" i="1"/>
  <c r="S9239" i="1" s="1"/>
  <c r="E9251" i="1"/>
  <c r="S9251" i="1" s="1"/>
  <c r="E9255" i="1"/>
  <c r="S9255" i="1" s="1"/>
  <c r="E9259" i="1"/>
  <c r="S9259" i="1" s="1"/>
  <c r="E9263" i="1"/>
  <c r="S9263" i="1" s="1"/>
  <c r="E9279" i="1"/>
  <c r="S9279" i="1" s="1"/>
  <c r="E9283" i="1"/>
  <c r="S9283" i="1" s="1"/>
  <c r="E9360" i="1"/>
  <c r="S9360" i="1" s="1"/>
  <c r="E9362" i="1"/>
  <c r="S9362" i="1" s="1"/>
  <c r="E9364" i="1"/>
  <c r="S9364" i="1" s="1"/>
  <c r="E9622" i="1"/>
  <c r="E9742" i="1"/>
  <c r="O9742" i="1" s="1"/>
  <c r="E9746" i="1"/>
  <c r="E9750" i="1"/>
  <c r="E9758" i="1"/>
  <c r="E9760" i="1"/>
  <c r="S9760" i="1" s="1"/>
  <c r="E9774" i="1"/>
  <c r="S9774" i="1" s="1"/>
  <c r="E9776" i="1"/>
  <c r="S9776" i="1" s="1"/>
  <c r="E9790" i="1"/>
  <c r="S9790" i="1" s="1"/>
  <c r="E9792" i="1"/>
  <c r="S9792" i="1" s="1"/>
  <c r="E9806" i="1"/>
  <c r="S9806" i="1" s="1"/>
  <c r="E9808" i="1"/>
  <c r="S9808" i="1" s="1"/>
  <c r="E9822" i="1"/>
  <c r="S9822" i="1" s="1"/>
  <c r="E9824" i="1"/>
  <c r="S9824" i="1" s="1"/>
  <c r="E9838" i="1"/>
  <c r="S9838" i="1" s="1"/>
  <c r="E9840" i="1"/>
  <c r="S9840" i="1" s="1"/>
  <c r="E9854" i="1"/>
  <c r="S9854" i="1" s="1"/>
  <c r="E9856" i="1"/>
  <c r="S9856" i="1" s="1"/>
  <c r="E9870" i="1"/>
  <c r="S9870" i="1" s="1"/>
  <c r="E9872" i="1"/>
  <c r="S9872" i="1" s="1"/>
  <c r="E9886" i="1"/>
  <c r="S9886" i="1" s="1"/>
  <c r="E9959" i="1"/>
  <c r="O9959" i="1" s="1"/>
  <c r="E10015" i="1"/>
  <c r="E10017" i="1"/>
  <c r="E10019" i="1"/>
  <c r="E10025" i="1"/>
  <c r="O10025" i="1" s="1"/>
  <c r="E10027" i="1"/>
  <c r="O10027" i="1" s="1"/>
  <c r="E9292" i="1"/>
  <c r="S9292" i="1" s="1"/>
  <c r="E9359" i="1"/>
  <c r="O9359" i="1" s="1"/>
  <c r="E9368" i="1"/>
  <c r="S9368" i="1" s="1"/>
  <c r="E9370" i="1"/>
  <c r="S9370" i="1" s="1"/>
  <c r="E9372" i="1"/>
  <c r="S9372" i="1" s="1"/>
  <c r="E9377" i="1"/>
  <c r="E9380" i="1"/>
  <c r="S9380" i="1" s="1"/>
  <c r="E9385" i="1"/>
  <c r="O9385" i="1" s="1"/>
  <c r="E9388" i="1"/>
  <c r="S9388" i="1" s="1"/>
  <c r="E9390" i="1"/>
  <c r="S9390" i="1" s="1"/>
  <c r="E9395" i="1"/>
  <c r="O9395" i="1" s="1"/>
  <c r="E9397" i="1"/>
  <c r="S9397" i="1" s="1"/>
  <c r="E9399" i="1"/>
  <c r="S9399" i="1" s="1"/>
  <c r="E9407" i="1"/>
  <c r="S9407" i="1" s="1"/>
  <c r="E9409" i="1"/>
  <c r="S9409" i="1" s="1"/>
  <c r="E9411" i="1"/>
  <c r="S9411" i="1" s="1"/>
  <c r="E9413" i="1"/>
  <c r="S9413" i="1" s="1"/>
  <c r="E9415" i="1"/>
  <c r="S9415" i="1" s="1"/>
  <c r="E9417" i="1"/>
  <c r="S9417" i="1" s="1"/>
  <c r="E9419" i="1"/>
  <c r="S9419" i="1" s="1"/>
  <c r="E9421" i="1"/>
  <c r="S9421" i="1" s="1"/>
  <c r="E9423" i="1"/>
  <c r="S9423" i="1" s="1"/>
  <c r="E9425" i="1"/>
  <c r="S9425" i="1" s="1"/>
  <c r="E9427" i="1"/>
  <c r="S9427" i="1" s="1"/>
  <c r="E9429" i="1"/>
  <c r="S9429" i="1" s="1"/>
  <c r="E9433" i="1"/>
  <c r="S9433" i="1" s="1"/>
  <c r="E9435" i="1"/>
  <c r="S9435" i="1" s="1"/>
  <c r="E9437" i="1"/>
  <c r="S9437" i="1" s="1"/>
  <c r="E9441" i="1"/>
  <c r="E9445" i="1"/>
  <c r="E9449" i="1"/>
  <c r="O9449" i="1" s="1"/>
  <c r="E9453" i="1"/>
  <c r="O9453" i="1" s="1"/>
  <c r="E9457" i="1"/>
  <c r="E9461" i="1"/>
  <c r="E9469" i="1"/>
  <c r="S9469" i="1" s="1"/>
  <c r="E9479" i="1"/>
  <c r="O9479" i="1" s="1"/>
  <c r="E9481" i="1"/>
  <c r="E9483" i="1"/>
  <c r="O9483" i="1" s="1"/>
  <c r="E9494" i="1"/>
  <c r="E9505" i="1"/>
  <c r="E9507" i="1"/>
  <c r="E9532" i="1"/>
  <c r="O9532" i="1" s="1"/>
  <c r="E9544" i="1"/>
  <c r="E9548" i="1"/>
  <c r="O9548" i="1" s="1"/>
  <c r="E9560" i="1"/>
  <c r="E9564" i="1"/>
  <c r="O9564" i="1" s="1"/>
  <c r="E9578" i="1"/>
  <c r="O9578" i="1" s="1"/>
  <c r="E9580" i="1"/>
  <c r="O9580" i="1" s="1"/>
  <c r="E9582" i="1"/>
  <c r="O9582" i="1" s="1"/>
  <c r="E9595" i="1"/>
  <c r="S9595" i="1" s="1"/>
  <c r="E9597" i="1"/>
  <c r="S9597" i="1" s="1"/>
  <c r="E9610" i="1"/>
  <c r="O9610" i="1" s="1"/>
  <c r="E9612" i="1"/>
  <c r="O9612" i="1" s="1"/>
  <c r="E9614" i="1"/>
  <c r="S9614" i="1" s="1"/>
  <c r="E9621" i="1"/>
  <c r="S9621" i="1" s="1"/>
  <c r="E9641" i="1"/>
  <c r="S9641" i="1" s="1"/>
  <c r="E9644" i="1"/>
  <c r="O9644" i="1" s="1"/>
  <c r="E9646" i="1"/>
  <c r="S9646" i="1" s="1"/>
  <c r="E9757" i="1"/>
  <c r="S9757" i="1" s="1"/>
  <c r="E9773" i="1"/>
  <c r="O9773" i="1" s="1"/>
  <c r="E9789" i="1"/>
  <c r="E9805" i="1"/>
  <c r="O9805" i="1" s="1"/>
  <c r="E9809" i="1"/>
  <c r="O9809" i="1" s="1"/>
  <c r="E9821" i="1"/>
  <c r="O9821" i="1" s="1"/>
  <c r="E9837" i="1"/>
  <c r="E9853" i="1"/>
  <c r="O9853" i="1" s="1"/>
  <c r="E9869" i="1"/>
  <c r="E9885" i="1"/>
  <c r="O9885" i="1" s="1"/>
  <c r="E9889" i="1"/>
  <c r="E9893" i="1"/>
  <c r="O9893" i="1" s="1"/>
  <c r="E9897" i="1"/>
  <c r="E9901" i="1"/>
  <c r="O9901" i="1" s="1"/>
  <c r="E9905" i="1"/>
  <c r="E9909" i="1"/>
  <c r="O9909" i="1" s="1"/>
  <c r="E9913" i="1"/>
  <c r="O9913" i="1" s="1"/>
  <c r="E9917" i="1"/>
  <c r="E9921" i="1"/>
  <c r="E9954" i="1"/>
  <c r="O9954" i="1" s="1"/>
  <c r="E9956" i="1"/>
  <c r="O9956" i="1" s="1"/>
  <c r="E9989" i="1"/>
  <c r="S9989" i="1" s="1"/>
  <c r="E10000" i="1"/>
  <c r="S10000" i="1" s="1"/>
  <c r="E10004" i="1"/>
  <c r="S10004" i="1" s="1"/>
  <c r="E10008" i="1"/>
  <c r="O10008" i="1" s="1"/>
  <c r="E10010" i="1"/>
  <c r="O10010" i="1" s="1"/>
  <c r="E10012" i="1"/>
  <c r="E9277" i="1"/>
  <c r="E9859" i="1"/>
  <c r="O9859" i="1" s="1"/>
  <c r="E9875" i="1"/>
  <c r="O9875" i="1" s="1"/>
  <c r="E10502" i="1"/>
  <c r="O10502" i="1" s="1"/>
  <c r="E10265" i="1"/>
  <c r="S10265" i="1" s="1"/>
  <c r="E10427" i="1"/>
  <c r="O10427" i="1" s="1"/>
  <c r="E10435" i="1"/>
  <c r="O10435" i="1" s="1"/>
  <c r="E10439" i="1"/>
  <c r="S10439" i="1" s="1"/>
  <c r="E10443" i="1"/>
  <c r="S10443" i="1" s="1"/>
  <c r="E10447" i="1"/>
  <c r="S10447" i="1" s="1"/>
  <c r="E10451" i="1"/>
  <c r="S10451" i="1" s="1"/>
  <c r="E10455" i="1"/>
  <c r="S10455" i="1" s="1"/>
  <c r="E10459" i="1"/>
  <c r="S10459" i="1" s="1"/>
  <c r="E10463" i="1"/>
  <c r="S10463" i="1" s="1"/>
  <c r="E10467" i="1"/>
  <c r="S10467" i="1" s="1"/>
  <c r="E10469" i="1"/>
  <c r="E10471" i="1"/>
  <c r="O10471" i="1" s="1"/>
  <c r="E10473" i="1"/>
  <c r="O10473" i="1" s="1"/>
  <c r="E10562" i="1"/>
  <c r="O10562" i="1" s="1"/>
  <c r="E10642" i="1"/>
  <c r="E9944" i="1"/>
  <c r="E9946" i="1"/>
  <c r="O9946" i="1" s="1"/>
  <c r="E9955" i="1"/>
  <c r="S9955" i="1" s="1"/>
  <c r="E9965" i="1"/>
  <c r="S9965" i="1" s="1"/>
  <c r="E9967" i="1"/>
  <c r="O9967" i="1" s="1"/>
  <c r="E9971" i="1"/>
  <c r="S9971" i="1" s="1"/>
  <c r="E9978" i="1"/>
  <c r="O9978" i="1" s="1"/>
  <c r="E9981" i="1"/>
  <c r="E9983" i="1"/>
  <c r="O9983" i="1" s="1"/>
  <c r="E9990" i="1"/>
  <c r="O9990" i="1" s="1"/>
  <c r="E9995" i="1"/>
  <c r="S9995" i="1" s="1"/>
  <c r="E9997" i="1"/>
  <c r="E10001" i="1"/>
  <c r="S10001" i="1" s="1"/>
  <c r="E10005" i="1"/>
  <c r="S10005" i="1" s="1"/>
  <c r="E10007" i="1"/>
  <c r="O10007" i="1" s="1"/>
  <c r="E10022" i="1"/>
  <c r="E10121" i="1"/>
  <c r="O10121" i="1" s="1"/>
  <c r="E10123" i="1"/>
  <c r="O10123" i="1" s="1"/>
  <c r="E10139" i="1"/>
  <c r="O10139" i="1" s="1"/>
  <c r="E10141" i="1"/>
  <c r="E10143" i="1"/>
  <c r="S10143" i="1" s="1"/>
  <c r="E10145" i="1"/>
  <c r="S10145" i="1" s="1"/>
  <c r="E10147" i="1"/>
  <c r="S10147" i="1" s="1"/>
  <c r="E10149" i="1"/>
  <c r="S10149" i="1" s="1"/>
  <c r="E10151" i="1"/>
  <c r="S10151" i="1" s="1"/>
  <c r="E10153" i="1"/>
  <c r="S10153" i="1" s="1"/>
  <c r="E10155" i="1"/>
  <c r="S10155" i="1" s="1"/>
  <c r="E10157" i="1"/>
  <c r="S10157" i="1" s="1"/>
  <c r="E10159" i="1"/>
  <c r="S10159" i="1" s="1"/>
  <c r="E10161" i="1"/>
  <c r="S10161" i="1" s="1"/>
  <c r="E10163" i="1"/>
  <c r="S10163" i="1" s="1"/>
  <c r="E10178" i="1"/>
  <c r="O10178" i="1" s="1"/>
  <c r="E10273" i="1"/>
  <c r="S10273" i="1" s="1"/>
  <c r="E10275" i="1"/>
  <c r="S10275" i="1" s="1"/>
  <c r="E10277" i="1"/>
  <c r="S10277" i="1" s="1"/>
  <c r="E10303" i="1"/>
  <c r="E10305" i="1"/>
  <c r="O10305" i="1" s="1"/>
  <c r="E10307" i="1"/>
  <c r="O10307" i="1" s="1"/>
  <c r="E10309" i="1"/>
  <c r="O10309" i="1" s="1"/>
  <c r="E10311" i="1"/>
  <c r="E10313" i="1"/>
  <c r="S10313" i="1" s="1"/>
  <c r="E10327" i="1"/>
  <c r="E10341" i="1"/>
  <c r="O10341" i="1" s="1"/>
  <c r="E10411" i="1"/>
  <c r="E10421" i="1"/>
  <c r="E10491" i="1"/>
  <c r="O10491" i="1" s="1"/>
  <c r="E10495" i="1"/>
  <c r="O10495" i="1" s="1"/>
  <c r="E9926" i="1"/>
  <c r="E9928" i="1"/>
  <c r="E9930" i="1"/>
  <c r="E9932" i="1"/>
  <c r="O9932" i="1" s="1"/>
  <c r="E9934" i="1"/>
  <c r="O9934" i="1" s="1"/>
  <c r="E9936" i="1"/>
  <c r="E9938" i="1"/>
  <c r="O9938" i="1" s="1"/>
  <c r="E9940" i="1"/>
  <c r="O9940" i="1" s="1"/>
  <c r="E9948" i="1"/>
  <c r="E9962" i="1"/>
  <c r="E9964" i="1"/>
  <c r="E9966" i="1"/>
  <c r="E9980" i="1"/>
  <c r="E9982" i="1"/>
  <c r="E9987" i="1"/>
  <c r="S9987" i="1" s="1"/>
  <c r="E10192" i="1"/>
  <c r="S10192" i="1" s="1"/>
  <c r="E10238" i="1"/>
  <c r="O10238" i="1" s="1"/>
  <c r="E10240" i="1"/>
  <c r="E10242" i="1"/>
  <c r="O10242" i="1" s="1"/>
  <c r="E10244" i="1"/>
  <c r="O10244" i="1" s="1"/>
  <c r="E10246" i="1"/>
  <c r="O10246" i="1" s="1"/>
  <c r="E10248" i="1"/>
  <c r="E10250" i="1"/>
  <c r="O10250" i="1" s="1"/>
  <c r="E10252" i="1"/>
  <c r="O10252" i="1" s="1"/>
  <c r="E10254" i="1"/>
  <c r="O10254" i="1" s="1"/>
  <c r="E10256" i="1"/>
  <c r="E10258" i="1"/>
  <c r="O10258" i="1" s="1"/>
  <c r="E10260" i="1"/>
  <c r="O10260" i="1" s="1"/>
  <c r="E10262" i="1"/>
  <c r="O10262" i="1" s="1"/>
  <c r="E10264" i="1"/>
  <c r="S10264" i="1" s="1"/>
  <c r="E10343" i="1"/>
  <c r="E10391" i="1"/>
  <c r="O10391" i="1" s="1"/>
  <c r="E10393" i="1"/>
  <c r="E10490" i="1"/>
  <c r="E10498" i="1"/>
  <c r="O10498" i="1" s="1"/>
  <c r="E10616" i="1"/>
  <c r="E10618" i="1"/>
  <c r="O10618" i="1" s="1"/>
  <c r="E10620" i="1"/>
  <c r="E10622" i="1"/>
  <c r="O10622" i="1" s="1"/>
  <c r="E10624" i="1"/>
  <c r="S10624" i="1" s="1"/>
  <c r="E10628" i="1"/>
  <c r="O10628" i="1" s="1"/>
  <c r="E10632" i="1"/>
  <c r="E10660" i="1"/>
  <c r="O10660" i="1" s="1"/>
  <c r="E10662" i="1"/>
  <c r="E10664" i="1"/>
  <c r="E10666" i="1"/>
  <c r="E10668" i="1"/>
  <c r="O10668" i="1" s="1"/>
  <c r="E10670" i="1"/>
  <c r="O10670" i="1" s="1"/>
  <c r="E10672" i="1"/>
  <c r="O10672" i="1" s="1"/>
  <c r="E10674" i="1"/>
  <c r="E10144" i="1"/>
  <c r="S10144" i="1" s="1"/>
  <c r="E10148" i="1"/>
  <c r="S10148" i="1" s="1"/>
  <c r="E10152" i="1"/>
  <c r="S10152" i="1" s="1"/>
  <c r="E10156" i="1"/>
  <c r="S10156" i="1" s="1"/>
  <c r="E10160" i="1"/>
  <c r="S10160" i="1" s="1"/>
  <c r="E10173" i="1"/>
  <c r="S10173" i="1" s="1"/>
  <c r="E10175" i="1"/>
  <c r="S10175" i="1" s="1"/>
  <c r="E10179" i="1"/>
  <c r="S10179" i="1" s="1"/>
  <c r="E10266" i="1"/>
  <c r="E10268" i="1"/>
  <c r="S10268" i="1" s="1"/>
  <c r="E10272" i="1"/>
  <c r="S10272" i="1" s="1"/>
  <c r="E10315" i="1"/>
  <c r="S10315" i="1" s="1"/>
  <c r="E10317" i="1"/>
  <c r="S10317" i="1" s="1"/>
  <c r="E10320" i="1"/>
  <c r="O10320" i="1" s="1"/>
  <c r="E10323" i="1"/>
  <c r="E10324" i="1"/>
  <c r="O10324" i="1" s="1"/>
  <c r="E10345" i="1"/>
  <c r="E10351" i="1"/>
  <c r="O10351" i="1" s="1"/>
  <c r="E10353" i="1"/>
  <c r="E10377" i="1"/>
  <c r="O10377" i="1" s="1"/>
  <c r="E10489" i="1"/>
  <c r="S10489" i="1" s="1"/>
  <c r="E10492" i="1"/>
  <c r="S10492" i="1" s="1"/>
  <c r="E10496" i="1"/>
  <c r="S10496" i="1" s="1"/>
  <c r="E10499" i="1"/>
  <c r="S10499" i="1" s="1"/>
  <c r="E10565" i="1"/>
  <c r="O10565" i="1" s="1"/>
  <c r="E10606" i="1"/>
  <c r="O10606" i="1" s="1"/>
  <c r="E10608" i="1"/>
  <c r="O10608" i="1" s="1"/>
  <c r="E10610" i="1"/>
  <c r="E10615" i="1"/>
  <c r="E10617" i="1"/>
  <c r="O10617" i="1" s="1"/>
  <c r="E10619" i="1"/>
  <c r="O10619" i="1" s="1"/>
  <c r="E10621" i="1"/>
  <c r="E10623" i="1"/>
  <c r="O10623" i="1" s="1"/>
  <c r="E10627" i="1"/>
  <c r="O10627" i="1" s="1"/>
  <c r="E10631" i="1"/>
  <c r="O10631" i="1" s="1"/>
  <c r="E10648" i="1"/>
  <c r="E10652" i="1"/>
  <c r="O10652" i="1" s="1"/>
  <c r="E10654" i="1"/>
  <c r="O10654" i="1" s="1"/>
  <c r="E10678" i="1"/>
  <c r="S10678" i="1" s="1"/>
  <c r="E618" i="1"/>
  <c r="S618" i="1" s="1"/>
  <c r="E20" i="1"/>
  <c r="E28" i="1"/>
  <c r="O28" i="1" s="1"/>
  <c r="E36" i="1"/>
  <c r="E44" i="1"/>
  <c r="E52" i="1"/>
  <c r="E60" i="1"/>
  <c r="E68" i="1"/>
  <c r="E76" i="1"/>
  <c r="O76" i="1" s="1"/>
  <c r="E84" i="1"/>
  <c r="E92" i="1"/>
  <c r="P92" i="1" s="1"/>
  <c r="E101" i="1"/>
  <c r="E106" i="1"/>
  <c r="E133" i="1"/>
  <c r="E138" i="1"/>
  <c r="E165" i="1"/>
  <c r="E170" i="1"/>
  <c r="E197" i="1"/>
  <c r="E202" i="1"/>
  <c r="E229" i="1"/>
  <c r="E234" i="1"/>
  <c r="E261" i="1"/>
  <c r="E266" i="1"/>
  <c r="O266" i="1" s="1"/>
  <c r="E293" i="1"/>
  <c r="E298" i="1"/>
  <c r="E325" i="1"/>
  <c r="E330" i="1"/>
  <c r="P330" i="1" s="1"/>
  <c r="E357" i="1"/>
  <c r="E362" i="1"/>
  <c r="E371" i="1"/>
  <c r="E375" i="1"/>
  <c r="E379" i="1"/>
  <c r="E383" i="1"/>
  <c r="E387" i="1"/>
  <c r="E391" i="1"/>
  <c r="E395" i="1"/>
  <c r="E399" i="1"/>
  <c r="E403" i="1"/>
  <c r="E407" i="1"/>
  <c r="E411" i="1"/>
  <c r="E415" i="1"/>
  <c r="E419" i="1"/>
  <c r="E423" i="1"/>
  <c r="E427" i="1"/>
  <c r="E431" i="1"/>
  <c r="E435" i="1"/>
  <c r="E439" i="1"/>
  <c r="E443" i="1"/>
  <c r="E447" i="1"/>
  <c r="E451" i="1"/>
  <c r="E455" i="1"/>
  <c r="E459" i="1"/>
  <c r="E463" i="1"/>
  <c r="E467" i="1"/>
  <c r="E471" i="1"/>
  <c r="E475" i="1"/>
  <c r="E479" i="1"/>
  <c r="E483" i="1"/>
  <c r="E487" i="1"/>
  <c r="E491" i="1"/>
  <c r="E495" i="1"/>
  <c r="E499" i="1"/>
  <c r="E503" i="1"/>
  <c r="E507" i="1"/>
  <c r="E511" i="1"/>
  <c r="E515" i="1"/>
  <c r="E519" i="1"/>
  <c r="E523" i="1"/>
  <c r="E527" i="1"/>
  <c r="E531" i="1"/>
  <c r="E535" i="1"/>
  <c r="E539" i="1"/>
  <c r="E543" i="1"/>
  <c r="E547" i="1"/>
  <c r="E551" i="1"/>
  <c r="E555" i="1"/>
  <c r="E559" i="1"/>
  <c r="E563" i="1"/>
  <c r="E567" i="1"/>
  <c r="E571" i="1"/>
  <c r="E575" i="1"/>
  <c r="E579" i="1"/>
  <c r="E583" i="1"/>
  <c r="E587" i="1"/>
  <c r="E591" i="1"/>
  <c r="E595" i="1"/>
  <c r="E599" i="1"/>
  <c r="E603" i="1"/>
  <c r="E607" i="1"/>
  <c r="E610" i="1"/>
  <c r="S610" i="1" s="1"/>
  <c r="E612" i="1"/>
  <c r="S612" i="1" s="1"/>
  <c r="E622" i="1"/>
  <c r="S622" i="1" s="1"/>
  <c r="E638" i="1"/>
  <c r="S638" i="1" s="1"/>
  <c r="E14" i="1"/>
  <c r="E16" i="1"/>
  <c r="P16" i="1" s="1"/>
  <c r="E21" i="1"/>
  <c r="E22" i="1"/>
  <c r="E24" i="1"/>
  <c r="E29" i="1"/>
  <c r="P29" i="1" s="1"/>
  <c r="E30" i="1"/>
  <c r="E32" i="1"/>
  <c r="E37" i="1"/>
  <c r="E38" i="1"/>
  <c r="O38" i="1" s="1"/>
  <c r="E40" i="1"/>
  <c r="E45" i="1"/>
  <c r="E46" i="1"/>
  <c r="P46" i="1" s="1"/>
  <c r="E48" i="1"/>
  <c r="P48" i="1" s="1"/>
  <c r="E53" i="1"/>
  <c r="O53" i="1" s="1"/>
  <c r="E54" i="1"/>
  <c r="E56" i="1"/>
  <c r="O56" i="1" s="1"/>
  <c r="E61" i="1"/>
  <c r="P61" i="1" s="1"/>
  <c r="E62" i="1"/>
  <c r="E64" i="1"/>
  <c r="E69" i="1"/>
  <c r="E70" i="1"/>
  <c r="O70" i="1" s="1"/>
  <c r="E72" i="1"/>
  <c r="E77" i="1"/>
  <c r="E78" i="1"/>
  <c r="E80" i="1"/>
  <c r="P80" i="1" s="1"/>
  <c r="E85" i="1"/>
  <c r="E86" i="1"/>
  <c r="E88" i="1"/>
  <c r="E93" i="1"/>
  <c r="P93" i="1" s="1"/>
  <c r="E94" i="1"/>
  <c r="E96" i="1"/>
  <c r="E111" i="1"/>
  <c r="O111" i="1" s="1"/>
  <c r="E115" i="1"/>
  <c r="E116" i="1"/>
  <c r="E117" i="1"/>
  <c r="E121" i="1"/>
  <c r="E122" i="1"/>
  <c r="O122" i="1" s="1"/>
  <c r="O141" i="1"/>
  <c r="E143" i="1"/>
  <c r="E147" i="1"/>
  <c r="E148" i="1"/>
  <c r="E149" i="1"/>
  <c r="E153" i="1"/>
  <c r="S153" i="1" s="1"/>
  <c r="E154" i="1"/>
  <c r="S154" i="1" s="1"/>
  <c r="E175" i="1"/>
  <c r="E179" i="1"/>
  <c r="E180" i="1"/>
  <c r="S180" i="1" s="1"/>
  <c r="E181" i="1"/>
  <c r="E185" i="1"/>
  <c r="E186" i="1"/>
  <c r="E207" i="1"/>
  <c r="E211" i="1"/>
  <c r="E212" i="1"/>
  <c r="E213" i="1"/>
  <c r="E217" i="1"/>
  <c r="S217" i="1" s="1"/>
  <c r="E218" i="1"/>
  <c r="E239" i="1"/>
  <c r="O239" i="1" s="1"/>
  <c r="E243" i="1"/>
  <c r="E244" i="1"/>
  <c r="O244" i="1" s="1"/>
  <c r="E245" i="1"/>
  <c r="E249" i="1"/>
  <c r="E250" i="1"/>
  <c r="E271" i="1"/>
  <c r="E275" i="1"/>
  <c r="E276" i="1"/>
  <c r="E277" i="1"/>
  <c r="E281" i="1"/>
  <c r="S281" i="1" s="1"/>
  <c r="E282" i="1"/>
  <c r="E303" i="1"/>
  <c r="E307" i="1"/>
  <c r="P307" i="1" s="1"/>
  <c r="E308" i="1"/>
  <c r="S308" i="1" s="1"/>
  <c r="E309" i="1"/>
  <c r="E313" i="1"/>
  <c r="E314" i="1"/>
  <c r="E335" i="1"/>
  <c r="E339" i="1"/>
  <c r="E340" i="1"/>
  <c r="E341" i="1"/>
  <c r="E345" i="1"/>
  <c r="S345" i="1" s="1"/>
  <c r="E346" i="1"/>
  <c r="E367" i="1"/>
  <c r="E368" i="1"/>
  <c r="S368" i="1" s="1"/>
  <c r="E369" i="1"/>
  <c r="E372" i="1"/>
  <c r="S372" i="1" s="1"/>
  <c r="E373" i="1"/>
  <c r="E376" i="1"/>
  <c r="S376" i="1" s="1"/>
  <c r="E377" i="1"/>
  <c r="E380" i="1"/>
  <c r="S380" i="1" s="1"/>
  <c r="E381" i="1"/>
  <c r="E384" i="1"/>
  <c r="S384" i="1" s="1"/>
  <c r="E385" i="1"/>
  <c r="E388" i="1"/>
  <c r="S388" i="1" s="1"/>
  <c r="E389" i="1"/>
  <c r="E392" i="1"/>
  <c r="S392" i="1" s="1"/>
  <c r="E393" i="1"/>
  <c r="E396" i="1"/>
  <c r="S396" i="1" s="1"/>
  <c r="E397" i="1"/>
  <c r="E400" i="1"/>
  <c r="S400" i="1" s="1"/>
  <c r="E401" i="1"/>
  <c r="E404" i="1"/>
  <c r="S404" i="1" s="1"/>
  <c r="E405" i="1"/>
  <c r="E408" i="1"/>
  <c r="S408" i="1" s="1"/>
  <c r="E409" i="1"/>
  <c r="E412" i="1"/>
  <c r="S412" i="1" s="1"/>
  <c r="E413" i="1"/>
  <c r="E416" i="1"/>
  <c r="S416" i="1" s="1"/>
  <c r="E417" i="1"/>
  <c r="E420" i="1"/>
  <c r="S420" i="1" s="1"/>
  <c r="E421" i="1"/>
  <c r="E424" i="1"/>
  <c r="S424" i="1" s="1"/>
  <c r="E425" i="1"/>
  <c r="E428" i="1"/>
  <c r="S428" i="1" s="1"/>
  <c r="E429" i="1"/>
  <c r="E432" i="1"/>
  <c r="S432" i="1" s="1"/>
  <c r="E433" i="1"/>
  <c r="E436" i="1"/>
  <c r="S436" i="1" s="1"/>
  <c r="E437" i="1"/>
  <c r="E440" i="1"/>
  <c r="S440" i="1" s="1"/>
  <c r="E441" i="1"/>
  <c r="E444" i="1"/>
  <c r="S444" i="1" s="1"/>
  <c r="E445" i="1"/>
  <c r="E448" i="1"/>
  <c r="S448" i="1" s="1"/>
  <c r="E449" i="1"/>
  <c r="E452" i="1"/>
  <c r="S452" i="1" s="1"/>
  <c r="E453" i="1"/>
  <c r="E456" i="1"/>
  <c r="S456" i="1" s="1"/>
  <c r="E457" i="1"/>
  <c r="E460" i="1"/>
  <c r="S460" i="1" s="1"/>
  <c r="E461" i="1"/>
  <c r="E464" i="1"/>
  <c r="S464" i="1" s="1"/>
  <c r="E465" i="1"/>
  <c r="E468" i="1"/>
  <c r="S468" i="1" s="1"/>
  <c r="E469" i="1"/>
  <c r="E472" i="1"/>
  <c r="S472" i="1" s="1"/>
  <c r="E473" i="1"/>
  <c r="E476" i="1"/>
  <c r="S476" i="1" s="1"/>
  <c r="E477" i="1"/>
  <c r="E480" i="1"/>
  <c r="S480" i="1" s="1"/>
  <c r="E481" i="1"/>
  <c r="E484" i="1"/>
  <c r="S484" i="1" s="1"/>
  <c r="E485" i="1"/>
  <c r="E488" i="1"/>
  <c r="S488" i="1" s="1"/>
  <c r="E489" i="1"/>
  <c r="E492" i="1"/>
  <c r="S492" i="1" s="1"/>
  <c r="E493" i="1"/>
  <c r="E496" i="1"/>
  <c r="S496" i="1" s="1"/>
  <c r="E497" i="1"/>
  <c r="E500" i="1"/>
  <c r="S500" i="1" s="1"/>
  <c r="E501" i="1"/>
  <c r="E504" i="1"/>
  <c r="S504" i="1" s="1"/>
  <c r="E505" i="1"/>
  <c r="E508" i="1"/>
  <c r="S508" i="1" s="1"/>
  <c r="E509" i="1"/>
  <c r="E512" i="1"/>
  <c r="S512" i="1" s="1"/>
  <c r="E513" i="1"/>
  <c r="E516" i="1"/>
  <c r="S516" i="1" s="1"/>
  <c r="E517" i="1"/>
  <c r="E520" i="1"/>
  <c r="S520" i="1" s="1"/>
  <c r="E521" i="1"/>
  <c r="E524" i="1"/>
  <c r="S524" i="1" s="1"/>
  <c r="E525" i="1"/>
  <c r="E528" i="1"/>
  <c r="S528" i="1" s="1"/>
  <c r="E529" i="1"/>
  <c r="E532" i="1"/>
  <c r="S532" i="1" s="1"/>
  <c r="E533" i="1"/>
  <c r="E536" i="1"/>
  <c r="S536" i="1" s="1"/>
  <c r="E537" i="1"/>
  <c r="E540" i="1"/>
  <c r="S540" i="1" s="1"/>
  <c r="E541" i="1"/>
  <c r="E544" i="1"/>
  <c r="S544" i="1" s="1"/>
  <c r="E545" i="1"/>
  <c r="E548" i="1"/>
  <c r="S548" i="1" s="1"/>
  <c r="E549" i="1"/>
  <c r="E552" i="1"/>
  <c r="S552" i="1" s="1"/>
  <c r="E553" i="1"/>
  <c r="E556" i="1"/>
  <c r="S556" i="1" s="1"/>
  <c r="E557" i="1"/>
  <c r="E560" i="1"/>
  <c r="S560" i="1" s="1"/>
  <c r="E561" i="1"/>
  <c r="E564" i="1"/>
  <c r="S564" i="1" s="1"/>
  <c r="E565" i="1"/>
  <c r="E568" i="1"/>
  <c r="S568" i="1" s="1"/>
  <c r="E569" i="1"/>
  <c r="E572" i="1"/>
  <c r="S572" i="1" s="1"/>
  <c r="E573" i="1"/>
  <c r="E576" i="1"/>
  <c r="S576" i="1" s="1"/>
  <c r="E577" i="1"/>
  <c r="E580" i="1"/>
  <c r="S580" i="1" s="1"/>
  <c r="E581" i="1"/>
  <c r="E584" i="1"/>
  <c r="S584" i="1" s="1"/>
  <c r="E585" i="1"/>
  <c r="E588" i="1"/>
  <c r="S588" i="1" s="1"/>
  <c r="E589" i="1"/>
  <c r="E592" i="1"/>
  <c r="S592" i="1" s="1"/>
  <c r="E593" i="1"/>
  <c r="E596" i="1"/>
  <c r="S596" i="1" s="1"/>
  <c r="E597" i="1"/>
  <c r="E600" i="1"/>
  <c r="S600" i="1" s="1"/>
  <c r="E601" i="1"/>
  <c r="E604" i="1"/>
  <c r="S604" i="1" s="1"/>
  <c r="E605" i="1"/>
  <c r="E608" i="1"/>
  <c r="S608" i="1" s="1"/>
  <c r="E614" i="1"/>
  <c r="S614" i="1" s="1"/>
  <c r="E611" i="1"/>
  <c r="E615" i="1"/>
  <c r="E619" i="1"/>
  <c r="E623" i="1"/>
  <c r="E627" i="1"/>
  <c r="E631" i="1"/>
  <c r="E635" i="1"/>
  <c r="E639" i="1"/>
  <c r="E643" i="1"/>
  <c r="E647" i="1"/>
  <c r="E651" i="1"/>
  <c r="E655" i="1"/>
  <c r="E659" i="1"/>
  <c r="E663" i="1"/>
  <c r="E667" i="1"/>
  <c r="E671" i="1"/>
  <c r="E675" i="1"/>
  <c r="E679" i="1"/>
  <c r="E683" i="1"/>
  <c r="E687" i="1"/>
  <c r="E690" i="1"/>
  <c r="S690" i="1" s="1"/>
  <c r="E691" i="1"/>
  <c r="E695" i="1"/>
  <c r="E698" i="1"/>
  <c r="S698" i="1" s="1"/>
  <c r="E699" i="1"/>
  <c r="E703" i="1"/>
  <c r="E706" i="1"/>
  <c r="S706" i="1" s="1"/>
  <c r="E707" i="1"/>
  <c r="E710" i="1"/>
  <c r="S710" i="1" s="1"/>
  <c r="E712" i="1"/>
  <c r="S712" i="1" s="1"/>
  <c r="E716" i="1"/>
  <c r="S716" i="1" s="1"/>
  <c r="E720" i="1"/>
  <c r="S720" i="1" s="1"/>
  <c r="E724" i="1"/>
  <c r="S724" i="1" s="1"/>
  <c r="E728" i="1"/>
  <c r="S728" i="1" s="1"/>
  <c r="E732" i="1"/>
  <c r="S732" i="1" s="1"/>
  <c r="E736" i="1"/>
  <c r="S736" i="1" s="1"/>
  <c r="E740" i="1"/>
  <c r="S740" i="1" s="1"/>
  <c r="E744" i="1"/>
  <c r="S744" i="1" s="1"/>
  <c r="E748" i="1"/>
  <c r="S748" i="1" s="1"/>
  <c r="E752" i="1"/>
  <c r="S752" i="1" s="1"/>
  <c r="E756" i="1"/>
  <c r="S756" i="1" s="1"/>
  <c r="E760" i="1"/>
  <c r="S760" i="1" s="1"/>
  <c r="E764" i="1"/>
  <c r="S764" i="1" s="1"/>
  <c r="E768" i="1"/>
  <c r="S768" i="1" s="1"/>
  <c r="E772" i="1"/>
  <c r="S772" i="1" s="1"/>
  <c r="E776" i="1"/>
  <c r="S776" i="1" s="1"/>
  <c r="E780" i="1"/>
  <c r="S780" i="1" s="1"/>
  <c r="E784" i="1"/>
  <c r="S784" i="1" s="1"/>
  <c r="E788" i="1"/>
  <c r="S788" i="1" s="1"/>
  <c r="E792" i="1"/>
  <c r="S792" i="1" s="1"/>
  <c r="E796" i="1"/>
  <c r="S796" i="1" s="1"/>
  <c r="E800" i="1"/>
  <c r="S800" i="1" s="1"/>
  <c r="E804" i="1"/>
  <c r="S804" i="1" s="1"/>
  <c r="E808" i="1"/>
  <c r="S808" i="1" s="1"/>
  <c r="E812" i="1"/>
  <c r="S812" i="1" s="1"/>
  <c r="E816" i="1"/>
  <c r="S816" i="1" s="1"/>
  <c r="E820" i="1"/>
  <c r="S820" i="1" s="1"/>
  <c r="E824" i="1"/>
  <c r="S824" i="1" s="1"/>
  <c r="E828" i="1"/>
  <c r="S828" i="1" s="1"/>
  <c r="E832" i="1"/>
  <c r="S832" i="1" s="1"/>
  <c r="E836" i="1"/>
  <c r="S836" i="1" s="1"/>
  <c r="E840" i="1"/>
  <c r="S840" i="1" s="1"/>
  <c r="E844" i="1"/>
  <c r="S844" i="1" s="1"/>
  <c r="E848" i="1"/>
  <c r="S848" i="1" s="1"/>
  <c r="E852" i="1"/>
  <c r="S852" i="1" s="1"/>
  <c r="E856" i="1"/>
  <c r="S856" i="1" s="1"/>
  <c r="E860" i="1"/>
  <c r="S860" i="1" s="1"/>
  <c r="E864" i="1"/>
  <c r="S864" i="1" s="1"/>
  <c r="E868" i="1"/>
  <c r="S868" i="1" s="1"/>
  <c r="E872" i="1"/>
  <c r="S872" i="1" s="1"/>
  <c r="E876" i="1"/>
  <c r="S876" i="1" s="1"/>
  <c r="E880" i="1"/>
  <c r="S880" i="1" s="1"/>
  <c r="E884" i="1"/>
  <c r="S884" i="1" s="1"/>
  <c r="E888" i="1"/>
  <c r="S888" i="1" s="1"/>
  <c r="E892" i="1"/>
  <c r="S892" i="1" s="1"/>
  <c r="E896" i="1"/>
  <c r="S896" i="1" s="1"/>
  <c r="E900" i="1"/>
  <c r="S900" i="1" s="1"/>
  <c r="E904" i="1"/>
  <c r="S904" i="1" s="1"/>
  <c r="E908" i="1"/>
  <c r="S908" i="1" s="1"/>
  <c r="E912" i="1"/>
  <c r="S912" i="1" s="1"/>
  <c r="E916" i="1"/>
  <c r="S916" i="1" s="1"/>
  <c r="E920" i="1"/>
  <c r="S920" i="1" s="1"/>
  <c r="E924" i="1"/>
  <c r="S924" i="1" s="1"/>
  <c r="E928" i="1"/>
  <c r="S928" i="1" s="1"/>
  <c r="E932" i="1"/>
  <c r="S932" i="1" s="1"/>
  <c r="E936" i="1"/>
  <c r="S936" i="1" s="1"/>
  <c r="E940" i="1"/>
  <c r="S940" i="1" s="1"/>
  <c r="E944" i="1"/>
  <c r="S944" i="1" s="1"/>
  <c r="E948" i="1"/>
  <c r="S948" i="1" s="1"/>
  <c r="E952" i="1"/>
  <c r="S952" i="1" s="1"/>
  <c r="E956" i="1"/>
  <c r="S956" i="1" s="1"/>
  <c r="E960" i="1"/>
  <c r="S960" i="1" s="1"/>
  <c r="E964" i="1"/>
  <c r="S964" i="1" s="1"/>
  <c r="E968" i="1"/>
  <c r="S968" i="1" s="1"/>
  <c r="E972" i="1"/>
  <c r="S972" i="1" s="1"/>
  <c r="E976" i="1"/>
  <c r="S976" i="1" s="1"/>
  <c r="E980" i="1"/>
  <c r="S980" i="1" s="1"/>
  <c r="E984" i="1"/>
  <c r="S984" i="1" s="1"/>
  <c r="E988" i="1"/>
  <c r="S988" i="1" s="1"/>
  <c r="E992" i="1"/>
  <c r="S992" i="1" s="1"/>
  <c r="E996" i="1"/>
  <c r="S996" i="1" s="1"/>
  <c r="E1000" i="1"/>
  <c r="S1000" i="1" s="1"/>
  <c r="E1004" i="1"/>
  <c r="S1004" i="1" s="1"/>
  <c r="E1008" i="1"/>
  <c r="S1008" i="1" s="1"/>
  <c r="E1012" i="1"/>
  <c r="S1012" i="1" s="1"/>
  <c r="E1016" i="1"/>
  <c r="S1016" i="1" s="1"/>
  <c r="E1020" i="1"/>
  <c r="S1020" i="1" s="1"/>
  <c r="E1024" i="1"/>
  <c r="S1024" i="1" s="1"/>
  <c r="E1028" i="1"/>
  <c r="S1028" i="1" s="1"/>
  <c r="E1032" i="1"/>
  <c r="S1032" i="1" s="1"/>
  <c r="E1036" i="1"/>
  <c r="S1036" i="1" s="1"/>
  <c r="E1040" i="1"/>
  <c r="S1040" i="1" s="1"/>
  <c r="E1044" i="1"/>
  <c r="S1044" i="1" s="1"/>
  <c r="E1048" i="1"/>
  <c r="S1048" i="1" s="1"/>
  <c r="E1052" i="1"/>
  <c r="S1052" i="1" s="1"/>
  <c r="E1056" i="1"/>
  <c r="S1056" i="1" s="1"/>
  <c r="E1060" i="1"/>
  <c r="S1060" i="1" s="1"/>
  <c r="E1064" i="1"/>
  <c r="S1064" i="1" s="1"/>
  <c r="E1068" i="1"/>
  <c r="S1068" i="1" s="1"/>
  <c r="E1072" i="1"/>
  <c r="S1072" i="1" s="1"/>
  <c r="E1076" i="1"/>
  <c r="S1076" i="1" s="1"/>
  <c r="E1080" i="1"/>
  <c r="S1080" i="1" s="1"/>
  <c r="E1084" i="1"/>
  <c r="S1084" i="1" s="1"/>
  <c r="E1088" i="1"/>
  <c r="S1088" i="1" s="1"/>
  <c r="E1092" i="1"/>
  <c r="S1092" i="1" s="1"/>
  <c r="E1096" i="1"/>
  <c r="S1096" i="1" s="1"/>
  <c r="E1100" i="1"/>
  <c r="S1100" i="1" s="1"/>
  <c r="E1104" i="1"/>
  <c r="S1104" i="1" s="1"/>
  <c r="E1108" i="1"/>
  <c r="S1108" i="1" s="1"/>
  <c r="E1112" i="1"/>
  <c r="S1112" i="1" s="1"/>
  <c r="E1116" i="1"/>
  <c r="S1116" i="1" s="1"/>
  <c r="E1120" i="1"/>
  <c r="S1120" i="1" s="1"/>
  <c r="E1124" i="1"/>
  <c r="S1124" i="1" s="1"/>
  <c r="E1128" i="1"/>
  <c r="S1128" i="1" s="1"/>
  <c r="E1132" i="1"/>
  <c r="S1132" i="1" s="1"/>
  <c r="E1136" i="1"/>
  <c r="S1136" i="1" s="1"/>
  <c r="E1140" i="1"/>
  <c r="S1140" i="1" s="1"/>
  <c r="E1144" i="1"/>
  <c r="S1144" i="1" s="1"/>
  <c r="E1148" i="1"/>
  <c r="S1148" i="1" s="1"/>
  <c r="E1152" i="1"/>
  <c r="S1152" i="1" s="1"/>
  <c r="E1156" i="1"/>
  <c r="S1156" i="1" s="1"/>
  <c r="E1160" i="1"/>
  <c r="S1160" i="1" s="1"/>
  <c r="E1164" i="1"/>
  <c r="S1164" i="1" s="1"/>
  <c r="E1168" i="1"/>
  <c r="S1168" i="1" s="1"/>
  <c r="E1172" i="1"/>
  <c r="S1172" i="1" s="1"/>
  <c r="E1176" i="1"/>
  <c r="S1176" i="1" s="1"/>
  <c r="E1180" i="1"/>
  <c r="S1180" i="1" s="1"/>
  <c r="E1184" i="1"/>
  <c r="S1184" i="1" s="1"/>
  <c r="E1188" i="1"/>
  <c r="S1188" i="1" s="1"/>
  <c r="E1192" i="1"/>
  <c r="S1192" i="1" s="1"/>
  <c r="E1196" i="1"/>
  <c r="S1196" i="1" s="1"/>
  <c r="E1200" i="1"/>
  <c r="S1200" i="1" s="1"/>
  <c r="E1204" i="1"/>
  <c r="S1204" i="1" s="1"/>
  <c r="E1208" i="1"/>
  <c r="S1208" i="1" s="1"/>
  <c r="E1212" i="1"/>
  <c r="S1212" i="1" s="1"/>
  <c r="E1216" i="1"/>
  <c r="S1216" i="1" s="1"/>
  <c r="E1220" i="1"/>
  <c r="S1220" i="1" s="1"/>
  <c r="E1224" i="1"/>
  <c r="S1224" i="1" s="1"/>
  <c r="E1228" i="1"/>
  <c r="S1228" i="1" s="1"/>
  <c r="E1232" i="1"/>
  <c r="S1232" i="1" s="1"/>
  <c r="E1236" i="1"/>
  <c r="S1236" i="1" s="1"/>
  <c r="E1240" i="1"/>
  <c r="S1240" i="1" s="1"/>
  <c r="E1244" i="1"/>
  <c r="S1244" i="1" s="1"/>
  <c r="E1248" i="1"/>
  <c r="S1248" i="1" s="1"/>
  <c r="E1252" i="1"/>
  <c r="S1252" i="1" s="1"/>
  <c r="E1256" i="1"/>
  <c r="S1256" i="1" s="1"/>
  <c r="E1260" i="1"/>
  <c r="S1260" i="1" s="1"/>
  <c r="E1264" i="1"/>
  <c r="S1264" i="1" s="1"/>
  <c r="E1268" i="1"/>
  <c r="S1268" i="1" s="1"/>
  <c r="E1272" i="1"/>
  <c r="S1272" i="1" s="1"/>
  <c r="E1276" i="1"/>
  <c r="S1276" i="1" s="1"/>
  <c r="E1280" i="1"/>
  <c r="S1280" i="1" s="1"/>
  <c r="E1284" i="1"/>
  <c r="S1284" i="1" s="1"/>
  <c r="E1288" i="1"/>
  <c r="S1288" i="1" s="1"/>
  <c r="E1292" i="1"/>
  <c r="S1292" i="1" s="1"/>
  <c r="E1296" i="1"/>
  <c r="S1296" i="1" s="1"/>
  <c r="E1300" i="1"/>
  <c r="S1300" i="1" s="1"/>
  <c r="E1304" i="1"/>
  <c r="S1304" i="1" s="1"/>
  <c r="E1308" i="1"/>
  <c r="S1308" i="1" s="1"/>
  <c r="E1312" i="1"/>
  <c r="S1312" i="1" s="1"/>
  <c r="E1316" i="1"/>
  <c r="S1316" i="1" s="1"/>
  <c r="E1320" i="1"/>
  <c r="S1320" i="1" s="1"/>
  <c r="E1324" i="1"/>
  <c r="S1324" i="1" s="1"/>
  <c r="E1328" i="1"/>
  <c r="S1328" i="1" s="1"/>
  <c r="E1332" i="1"/>
  <c r="S1332" i="1" s="1"/>
  <c r="E1336" i="1"/>
  <c r="S1336" i="1" s="1"/>
  <c r="E1340" i="1"/>
  <c r="S1340" i="1" s="1"/>
  <c r="E1344" i="1"/>
  <c r="S1344" i="1" s="1"/>
  <c r="E1348" i="1"/>
  <c r="S1348" i="1" s="1"/>
  <c r="E1352" i="1"/>
  <c r="S1352" i="1" s="1"/>
  <c r="E1356" i="1"/>
  <c r="S1356" i="1" s="1"/>
  <c r="E1360" i="1"/>
  <c r="S1360" i="1" s="1"/>
  <c r="E1364" i="1"/>
  <c r="S1364" i="1" s="1"/>
  <c r="E1368" i="1"/>
  <c r="S1368" i="1" s="1"/>
  <c r="E1372" i="1"/>
  <c r="S1372" i="1" s="1"/>
  <c r="E1376" i="1"/>
  <c r="S1376" i="1" s="1"/>
  <c r="E1380" i="1"/>
  <c r="S1380" i="1" s="1"/>
  <c r="E1384" i="1"/>
  <c r="S1384" i="1" s="1"/>
  <c r="E1388" i="1"/>
  <c r="S1388" i="1" s="1"/>
  <c r="E1392" i="1"/>
  <c r="S1392" i="1" s="1"/>
  <c r="E1396" i="1"/>
  <c r="S1396" i="1" s="1"/>
  <c r="E1400" i="1"/>
  <c r="S1400" i="1" s="1"/>
  <c r="E1404" i="1"/>
  <c r="S1404" i="1" s="1"/>
  <c r="E1408" i="1"/>
  <c r="S1408" i="1" s="1"/>
  <c r="E1412" i="1"/>
  <c r="S1412" i="1" s="1"/>
  <c r="E1416" i="1"/>
  <c r="S1416" i="1" s="1"/>
  <c r="E1420" i="1"/>
  <c r="S1420" i="1" s="1"/>
  <c r="E1424" i="1"/>
  <c r="S1424" i="1" s="1"/>
  <c r="E1428" i="1"/>
  <c r="S1428" i="1" s="1"/>
  <c r="E1432" i="1"/>
  <c r="S1432" i="1" s="1"/>
  <c r="E1436" i="1"/>
  <c r="S1436" i="1" s="1"/>
  <c r="E1440" i="1"/>
  <c r="S1440" i="1" s="1"/>
  <c r="E1444" i="1"/>
  <c r="S1444" i="1" s="1"/>
  <c r="E1448" i="1"/>
  <c r="S1448" i="1" s="1"/>
  <c r="E1452" i="1"/>
  <c r="S1452" i="1" s="1"/>
  <c r="E1456" i="1"/>
  <c r="S1456" i="1" s="1"/>
  <c r="E1460" i="1"/>
  <c r="S1460" i="1" s="1"/>
  <c r="E1464" i="1"/>
  <c r="S1464" i="1" s="1"/>
  <c r="E1468" i="1"/>
  <c r="S1468" i="1" s="1"/>
  <c r="E1472" i="1"/>
  <c r="S1472" i="1" s="1"/>
  <c r="E1476" i="1"/>
  <c r="S1476" i="1" s="1"/>
  <c r="E1480" i="1"/>
  <c r="S1480" i="1" s="1"/>
  <c r="E1484" i="1"/>
  <c r="S1484" i="1" s="1"/>
  <c r="E1488" i="1"/>
  <c r="S1488" i="1" s="1"/>
  <c r="E1492" i="1"/>
  <c r="S1492" i="1" s="1"/>
  <c r="E1496" i="1"/>
  <c r="S1496" i="1" s="1"/>
  <c r="E1500" i="1"/>
  <c r="S1500" i="1" s="1"/>
  <c r="E1504" i="1"/>
  <c r="S1504" i="1" s="1"/>
  <c r="E1508" i="1"/>
  <c r="S1508" i="1" s="1"/>
  <c r="E1512" i="1"/>
  <c r="S1512" i="1" s="1"/>
  <c r="E1516" i="1"/>
  <c r="S1516" i="1" s="1"/>
  <c r="E1520" i="1"/>
  <c r="S1520" i="1" s="1"/>
  <c r="E1524" i="1"/>
  <c r="S1524" i="1" s="1"/>
  <c r="E1528" i="1"/>
  <c r="S1528" i="1" s="1"/>
  <c r="E1532" i="1"/>
  <c r="S1532" i="1" s="1"/>
  <c r="E1536" i="1"/>
  <c r="S1536" i="1" s="1"/>
  <c r="E1540" i="1"/>
  <c r="S1540" i="1" s="1"/>
  <c r="E1544" i="1"/>
  <c r="S1544" i="1" s="1"/>
  <c r="E1548" i="1"/>
  <c r="S1548" i="1" s="1"/>
  <c r="E1552" i="1"/>
  <c r="S1552" i="1" s="1"/>
  <c r="E1556" i="1"/>
  <c r="S1556" i="1" s="1"/>
  <c r="E1560" i="1"/>
  <c r="S1560" i="1" s="1"/>
  <c r="E1564" i="1"/>
  <c r="S1564" i="1" s="1"/>
  <c r="E1568" i="1"/>
  <c r="S1568" i="1" s="1"/>
  <c r="E1572" i="1"/>
  <c r="S1572" i="1" s="1"/>
  <c r="E1576" i="1"/>
  <c r="S1576" i="1" s="1"/>
  <c r="E1580" i="1"/>
  <c r="S1580" i="1" s="1"/>
  <c r="E1584" i="1"/>
  <c r="S1584" i="1" s="1"/>
  <c r="E1588" i="1"/>
  <c r="S1588" i="1" s="1"/>
  <c r="E1592" i="1"/>
  <c r="S1592" i="1" s="1"/>
  <c r="E1596" i="1"/>
  <c r="S1596" i="1" s="1"/>
  <c r="E1600" i="1"/>
  <c r="S1600" i="1" s="1"/>
  <c r="E1604" i="1"/>
  <c r="S1604" i="1" s="1"/>
  <c r="E1608" i="1"/>
  <c r="S1608" i="1" s="1"/>
  <c r="E1612" i="1"/>
  <c r="S1612" i="1" s="1"/>
  <c r="E1616" i="1"/>
  <c r="S1616" i="1" s="1"/>
  <c r="E1620" i="1"/>
  <c r="S1620" i="1" s="1"/>
  <c r="E1624" i="1"/>
  <c r="S1624" i="1" s="1"/>
  <c r="E1628" i="1"/>
  <c r="S1628" i="1" s="1"/>
  <c r="E1632" i="1"/>
  <c r="S1632" i="1" s="1"/>
  <c r="E1636" i="1"/>
  <c r="S1636" i="1" s="1"/>
  <c r="E1640" i="1"/>
  <c r="S1640" i="1" s="1"/>
  <c r="E1644" i="1"/>
  <c r="S1644" i="1" s="1"/>
  <c r="E1648" i="1"/>
  <c r="S1648" i="1" s="1"/>
  <c r="E1652" i="1"/>
  <c r="S1652" i="1" s="1"/>
  <c r="E1656" i="1"/>
  <c r="S1656" i="1" s="1"/>
  <c r="E1660" i="1"/>
  <c r="S1660" i="1" s="1"/>
  <c r="E1664" i="1"/>
  <c r="S1664" i="1" s="1"/>
  <c r="E1668" i="1"/>
  <c r="S1668" i="1" s="1"/>
  <c r="E1672" i="1"/>
  <c r="S1672" i="1" s="1"/>
  <c r="E1676" i="1"/>
  <c r="S1676" i="1" s="1"/>
  <c r="E1680" i="1"/>
  <c r="S1680" i="1" s="1"/>
  <c r="E1684" i="1"/>
  <c r="S1684" i="1" s="1"/>
  <c r="E1688" i="1"/>
  <c r="S1688" i="1" s="1"/>
  <c r="E1692" i="1"/>
  <c r="S1692" i="1" s="1"/>
  <c r="E1696" i="1"/>
  <c r="S1696" i="1" s="1"/>
  <c r="E1700" i="1"/>
  <c r="S1700" i="1" s="1"/>
  <c r="E1704" i="1"/>
  <c r="S1704" i="1" s="1"/>
  <c r="E1708" i="1"/>
  <c r="S1708" i="1" s="1"/>
  <c r="E1712" i="1"/>
  <c r="S1712" i="1" s="1"/>
  <c r="E1716" i="1"/>
  <c r="S1716" i="1" s="1"/>
  <c r="E1720" i="1"/>
  <c r="S1720" i="1" s="1"/>
  <c r="E1724" i="1"/>
  <c r="S1724" i="1" s="1"/>
  <c r="E1728" i="1"/>
  <c r="S1728" i="1" s="1"/>
  <c r="E1732" i="1"/>
  <c r="S1732" i="1" s="1"/>
  <c r="E1736" i="1"/>
  <c r="S1736" i="1" s="1"/>
  <c r="E1740" i="1"/>
  <c r="S1740" i="1" s="1"/>
  <c r="E1744" i="1"/>
  <c r="S1744" i="1" s="1"/>
  <c r="E1748" i="1"/>
  <c r="S1748" i="1" s="1"/>
  <c r="E1752" i="1"/>
  <c r="S1752" i="1" s="1"/>
  <c r="E1756" i="1"/>
  <c r="S1756" i="1" s="1"/>
  <c r="E1760" i="1"/>
  <c r="S1760" i="1" s="1"/>
  <c r="E1764" i="1"/>
  <c r="S1764" i="1" s="1"/>
  <c r="E1768" i="1"/>
  <c r="S1768" i="1" s="1"/>
  <c r="E1772" i="1"/>
  <c r="S1772" i="1" s="1"/>
  <c r="E1776" i="1"/>
  <c r="S1776" i="1" s="1"/>
  <c r="E1780" i="1"/>
  <c r="S1780" i="1" s="1"/>
  <c r="E1784" i="1"/>
  <c r="S1784" i="1" s="1"/>
  <c r="E1788" i="1"/>
  <c r="S1788" i="1" s="1"/>
  <c r="E1792" i="1"/>
  <c r="S1792" i="1" s="1"/>
  <c r="E1796" i="1"/>
  <c r="S1796" i="1" s="1"/>
  <c r="E1800" i="1"/>
  <c r="S1800" i="1" s="1"/>
  <c r="E1804" i="1"/>
  <c r="S1804" i="1" s="1"/>
  <c r="E1808" i="1"/>
  <c r="S1808" i="1" s="1"/>
  <c r="E1812" i="1"/>
  <c r="S1812" i="1" s="1"/>
  <c r="E1816" i="1"/>
  <c r="S1816" i="1" s="1"/>
  <c r="E1820" i="1"/>
  <c r="S1820" i="1" s="1"/>
  <c r="E1824" i="1"/>
  <c r="S1824" i="1" s="1"/>
  <c r="E1828" i="1"/>
  <c r="S1828" i="1" s="1"/>
  <c r="E1832" i="1"/>
  <c r="S1832" i="1" s="1"/>
  <c r="E1836" i="1"/>
  <c r="S1836" i="1" s="1"/>
  <c r="E1840" i="1"/>
  <c r="S1840" i="1" s="1"/>
  <c r="E1844" i="1"/>
  <c r="S1844" i="1" s="1"/>
  <c r="E1848" i="1"/>
  <c r="S1848" i="1" s="1"/>
  <c r="E1852" i="1"/>
  <c r="S1852" i="1" s="1"/>
  <c r="E1856" i="1"/>
  <c r="S1856" i="1" s="1"/>
  <c r="E1860" i="1"/>
  <c r="S1860" i="1" s="1"/>
  <c r="E1864" i="1"/>
  <c r="S1864" i="1" s="1"/>
  <c r="E1871" i="1"/>
  <c r="E1875" i="1"/>
  <c r="E1879" i="1"/>
  <c r="O1879" i="1" s="1"/>
  <c r="E1883" i="1"/>
  <c r="O1883" i="1" s="1"/>
  <c r="E1887" i="1"/>
  <c r="O1887" i="1" s="1"/>
  <c r="E1891" i="1"/>
  <c r="E1895" i="1"/>
  <c r="O1895" i="1" s="1"/>
  <c r="E1899" i="1"/>
  <c r="O1899" i="1" s="1"/>
  <c r="E1903" i="1"/>
  <c r="E1907" i="1"/>
  <c r="E1911" i="1"/>
  <c r="O1911" i="1" s="1"/>
  <c r="E1915" i="1"/>
  <c r="O1915" i="1" s="1"/>
  <c r="E1919" i="1"/>
  <c r="O1919" i="1" s="1"/>
  <c r="E1923" i="1"/>
  <c r="E1927" i="1"/>
  <c r="O1927" i="1" s="1"/>
  <c r="E1931" i="1"/>
  <c r="O1931" i="1" s="1"/>
  <c r="E1935" i="1"/>
  <c r="E1939" i="1"/>
  <c r="E1943" i="1"/>
  <c r="O1943" i="1" s="1"/>
  <c r="E1947" i="1"/>
  <c r="O1947" i="1" s="1"/>
  <c r="E1951" i="1"/>
  <c r="O1951" i="1" s="1"/>
  <c r="E1955" i="1"/>
  <c r="E1959" i="1"/>
  <c r="O1959" i="1" s="1"/>
  <c r="E1963" i="1"/>
  <c r="O1963" i="1" s="1"/>
  <c r="E1967" i="1"/>
  <c r="O1967" i="1" s="1"/>
  <c r="E1971" i="1"/>
  <c r="E1975" i="1"/>
  <c r="O1975" i="1" s="1"/>
  <c r="E1979" i="1"/>
  <c r="O1979" i="1" s="1"/>
  <c r="E1983" i="1"/>
  <c r="O1983" i="1" s="1"/>
  <c r="E1987" i="1"/>
  <c r="E1991" i="1"/>
  <c r="O1991" i="1" s="1"/>
  <c r="E1995" i="1"/>
  <c r="O1995" i="1" s="1"/>
  <c r="E1999" i="1"/>
  <c r="E2003" i="1"/>
  <c r="E2007" i="1"/>
  <c r="O2007" i="1" s="1"/>
  <c r="E2011" i="1"/>
  <c r="O2011" i="1" s="1"/>
  <c r="E2015" i="1"/>
  <c r="O2015" i="1" s="1"/>
  <c r="E2019" i="1"/>
  <c r="E2023" i="1"/>
  <c r="O2023" i="1" s="1"/>
  <c r="E2027" i="1"/>
  <c r="O2027" i="1" s="1"/>
  <c r="E2031" i="1"/>
  <c r="E2035" i="1"/>
  <c r="E2039" i="1"/>
  <c r="O2039" i="1" s="1"/>
  <c r="E2043" i="1"/>
  <c r="O2043" i="1" s="1"/>
  <c r="E2047" i="1"/>
  <c r="O2047" i="1" s="1"/>
  <c r="E2051" i="1"/>
  <c r="E2055" i="1"/>
  <c r="O2055" i="1" s="1"/>
  <c r="E2059" i="1"/>
  <c r="O2059" i="1" s="1"/>
  <c r="E2063" i="1"/>
  <c r="O2063" i="1" s="1"/>
  <c r="E2067" i="1"/>
  <c r="E2071" i="1"/>
  <c r="O2071" i="1" s="1"/>
  <c r="E2075" i="1"/>
  <c r="O2075" i="1" s="1"/>
  <c r="E2079" i="1"/>
  <c r="O2079" i="1" s="1"/>
  <c r="E2083" i="1"/>
  <c r="E2087" i="1"/>
  <c r="O2087" i="1" s="1"/>
  <c r="E2091" i="1"/>
  <c r="O2091" i="1" s="1"/>
  <c r="E2095" i="1"/>
  <c r="O2095" i="1" s="1"/>
  <c r="E2099" i="1"/>
  <c r="E2103" i="1"/>
  <c r="O2103" i="1" s="1"/>
  <c r="E2107" i="1"/>
  <c r="O2107" i="1" s="1"/>
  <c r="E2111" i="1"/>
  <c r="O2111" i="1" s="1"/>
  <c r="E2115" i="1"/>
  <c r="E2119" i="1"/>
  <c r="O2119" i="1" s="1"/>
  <c r="E2123" i="1"/>
  <c r="O2123" i="1" s="1"/>
  <c r="E2127" i="1"/>
  <c r="O2127" i="1" s="1"/>
  <c r="E2131" i="1"/>
  <c r="E2135" i="1"/>
  <c r="O2135" i="1" s="1"/>
  <c r="E2139" i="1"/>
  <c r="O2139" i="1" s="1"/>
  <c r="E2143" i="1"/>
  <c r="O2143" i="1" s="1"/>
  <c r="E2147" i="1"/>
  <c r="E2151" i="1"/>
  <c r="O2151" i="1" s="1"/>
  <c r="E2155" i="1"/>
  <c r="O2155" i="1" s="1"/>
  <c r="E2159" i="1"/>
  <c r="O2159" i="1" s="1"/>
  <c r="E2163" i="1"/>
  <c r="E2167" i="1"/>
  <c r="O2167" i="1" s="1"/>
  <c r="E2171" i="1"/>
  <c r="O2171" i="1" s="1"/>
  <c r="E2175" i="1"/>
  <c r="O2175" i="1" s="1"/>
  <c r="E2179" i="1"/>
  <c r="E2183" i="1"/>
  <c r="O2183" i="1" s="1"/>
  <c r="E2187" i="1"/>
  <c r="O2187" i="1" s="1"/>
  <c r="E2191" i="1"/>
  <c r="O2191" i="1" s="1"/>
  <c r="E2195" i="1"/>
  <c r="E2199" i="1"/>
  <c r="O2199" i="1" s="1"/>
  <c r="E2203" i="1"/>
  <c r="O2203" i="1" s="1"/>
  <c r="E2207" i="1"/>
  <c r="O2207" i="1" s="1"/>
  <c r="E2211" i="1"/>
  <c r="E2215" i="1"/>
  <c r="O2215" i="1" s="1"/>
  <c r="E2219" i="1"/>
  <c r="O2219" i="1" s="1"/>
  <c r="E2223" i="1"/>
  <c r="O2223" i="1" s="1"/>
  <c r="E2247" i="1"/>
  <c r="O2247" i="1" s="1"/>
  <c r="E2255" i="1"/>
  <c r="O2255" i="1" s="1"/>
  <c r="E2259" i="1"/>
  <c r="O2259" i="1" s="1"/>
  <c r="E2263" i="1"/>
  <c r="O2263" i="1" s="1"/>
  <c r="E2267" i="1"/>
  <c r="O2267" i="1" s="1"/>
  <c r="E2271" i="1"/>
  <c r="O2271" i="1" s="1"/>
  <c r="E2275" i="1"/>
  <c r="O2275" i="1" s="1"/>
  <c r="E2279" i="1"/>
  <c r="O2279" i="1" s="1"/>
  <c r="E2283" i="1"/>
  <c r="O2283" i="1" s="1"/>
  <c r="E2287" i="1"/>
  <c r="O2287" i="1" s="1"/>
  <c r="E2291" i="1"/>
  <c r="O2291" i="1" s="1"/>
  <c r="E2295" i="1"/>
  <c r="O2295" i="1" s="1"/>
  <c r="E2299" i="1"/>
  <c r="O2299" i="1" s="1"/>
  <c r="E2303" i="1"/>
  <c r="O2303" i="1" s="1"/>
  <c r="E2307" i="1"/>
  <c r="O2307" i="1" s="1"/>
  <c r="E2311" i="1"/>
  <c r="O2311" i="1" s="1"/>
  <c r="E2315" i="1"/>
  <c r="O2315" i="1" s="1"/>
  <c r="E2319" i="1"/>
  <c r="O2319" i="1" s="1"/>
  <c r="E2323" i="1"/>
  <c r="O2323" i="1" s="1"/>
  <c r="E2327" i="1"/>
  <c r="O2327" i="1" s="1"/>
  <c r="E2331" i="1"/>
  <c r="O2331" i="1" s="1"/>
  <c r="E2335" i="1"/>
  <c r="O2335" i="1" s="1"/>
  <c r="E2339" i="1"/>
  <c r="O2339" i="1" s="1"/>
  <c r="E2343" i="1"/>
  <c r="O2343" i="1" s="1"/>
  <c r="E2347" i="1"/>
  <c r="O2347" i="1" s="1"/>
  <c r="E2351" i="1"/>
  <c r="O2351" i="1" s="1"/>
  <c r="E2355" i="1"/>
  <c r="O2355" i="1" s="1"/>
  <c r="E2359" i="1"/>
  <c r="O2359" i="1" s="1"/>
  <c r="E2363" i="1"/>
  <c r="O2363" i="1" s="1"/>
  <c r="E2367" i="1"/>
  <c r="O2367" i="1" s="1"/>
  <c r="E2371" i="1"/>
  <c r="O2371" i="1" s="1"/>
  <c r="E2375" i="1"/>
  <c r="O2375" i="1" s="1"/>
  <c r="E2379" i="1"/>
  <c r="O2379" i="1" s="1"/>
  <c r="E2383" i="1"/>
  <c r="O2383" i="1" s="1"/>
  <c r="E2387" i="1"/>
  <c r="O2387" i="1" s="1"/>
  <c r="E2391" i="1"/>
  <c r="O2391" i="1" s="1"/>
  <c r="E2395" i="1"/>
  <c r="O2395" i="1" s="1"/>
  <c r="E2399" i="1"/>
  <c r="O2399" i="1" s="1"/>
  <c r="E2403" i="1"/>
  <c r="O2403" i="1" s="1"/>
  <c r="E2407" i="1"/>
  <c r="O2407" i="1" s="1"/>
  <c r="E2411" i="1"/>
  <c r="O2411" i="1" s="1"/>
  <c r="E2419" i="1"/>
  <c r="O2419" i="1" s="1"/>
  <c r="E2423" i="1"/>
  <c r="O2423" i="1" s="1"/>
  <c r="E2427" i="1"/>
  <c r="O2427" i="1" s="1"/>
  <c r="E2431" i="1"/>
  <c r="O2431" i="1" s="1"/>
  <c r="E2435" i="1"/>
  <c r="O2435" i="1" s="1"/>
  <c r="E2439" i="1"/>
  <c r="O2439" i="1" s="1"/>
  <c r="E2443" i="1"/>
  <c r="O2443" i="1" s="1"/>
  <c r="E2447" i="1"/>
  <c r="O2447" i="1" s="1"/>
  <c r="E2451" i="1"/>
  <c r="O2451" i="1" s="1"/>
  <c r="E2455" i="1"/>
  <c r="O2455" i="1" s="1"/>
  <c r="E2459" i="1"/>
  <c r="O2459" i="1" s="1"/>
  <c r="E2463" i="1"/>
  <c r="O2463" i="1" s="1"/>
  <c r="E2467" i="1"/>
  <c r="O2467" i="1" s="1"/>
  <c r="E2471" i="1"/>
  <c r="O2471" i="1" s="1"/>
  <c r="E2475" i="1"/>
  <c r="O2475" i="1" s="1"/>
  <c r="E2479" i="1"/>
  <c r="O2479" i="1" s="1"/>
  <c r="E2483" i="1"/>
  <c r="O2483" i="1" s="1"/>
  <c r="E2487" i="1"/>
  <c r="O2487" i="1" s="1"/>
  <c r="E2491" i="1"/>
  <c r="O2491" i="1" s="1"/>
  <c r="E2496" i="1"/>
  <c r="O2496" i="1" s="1"/>
  <c r="E2500" i="1"/>
  <c r="O2500" i="1" s="1"/>
  <c r="E2504" i="1"/>
  <c r="O2504" i="1" s="1"/>
  <c r="E2508" i="1"/>
  <c r="O2508" i="1" s="1"/>
  <c r="E2512" i="1"/>
  <c r="O2512" i="1" s="1"/>
  <c r="E2516" i="1"/>
  <c r="O2516" i="1" s="1"/>
  <c r="E2520" i="1"/>
  <c r="O2520" i="1" s="1"/>
  <c r="E2528" i="1"/>
  <c r="O2528" i="1" s="1"/>
  <c r="E2532" i="1"/>
  <c r="O2532" i="1" s="1"/>
  <c r="E2536" i="1"/>
  <c r="O2536" i="1" s="1"/>
  <c r="E2540" i="1"/>
  <c r="O2540" i="1" s="1"/>
  <c r="E2544" i="1"/>
  <c r="E2552" i="1"/>
  <c r="E2560" i="1"/>
  <c r="O2560" i="1" s="1"/>
  <c r="E2564" i="1"/>
  <c r="O2564" i="1" s="1"/>
  <c r="E2568" i="1"/>
  <c r="O2568" i="1" s="1"/>
  <c r="E2572" i="1"/>
  <c r="O2572" i="1" s="1"/>
  <c r="E2576" i="1"/>
  <c r="O2576" i="1" s="1"/>
  <c r="E2580" i="1"/>
  <c r="O2580" i="1" s="1"/>
  <c r="E2584" i="1"/>
  <c r="O2584" i="1" s="1"/>
  <c r="E2588" i="1"/>
  <c r="O2588" i="1" s="1"/>
  <c r="E2592" i="1"/>
  <c r="O2592" i="1" s="1"/>
  <c r="E2596" i="1"/>
  <c r="O2596" i="1" s="1"/>
  <c r="E2600" i="1"/>
  <c r="O2600" i="1" s="1"/>
  <c r="E2604" i="1"/>
  <c r="O2604" i="1" s="1"/>
  <c r="E2608" i="1"/>
  <c r="O2608" i="1" s="1"/>
  <c r="E2612" i="1"/>
  <c r="O2612" i="1" s="1"/>
  <c r="E2616" i="1"/>
  <c r="O2616" i="1" s="1"/>
  <c r="E2620" i="1"/>
  <c r="O2620" i="1" s="1"/>
  <c r="E2624" i="1"/>
  <c r="O2624" i="1" s="1"/>
  <c r="E2724" i="1"/>
  <c r="O2724" i="1" s="1"/>
  <c r="E2728" i="1"/>
  <c r="O2728" i="1" s="1"/>
  <c r="E3072" i="1"/>
  <c r="O3072" i="1" s="1"/>
  <c r="E3256" i="1"/>
  <c r="O3256" i="1" s="1"/>
  <c r="E3264" i="1"/>
  <c r="O3264" i="1" s="1"/>
  <c r="E3280" i="1"/>
  <c r="O3280" i="1" s="1"/>
  <c r="E3288" i="1"/>
  <c r="O3288" i="1" s="1"/>
  <c r="E3296" i="1"/>
  <c r="O3296" i="1" s="1"/>
  <c r="E3304" i="1"/>
  <c r="O3304" i="1" s="1"/>
  <c r="E3312" i="1"/>
  <c r="O3312" i="1" s="1"/>
  <c r="E3320" i="1"/>
  <c r="O3320" i="1" s="1"/>
  <c r="E3328" i="1"/>
  <c r="O3328" i="1" s="1"/>
  <c r="E3336" i="1"/>
  <c r="O3336" i="1" s="1"/>
  <c r="E3344" i="1"/>
  <c r="O3344" i="1" s="1"/>
  <c r="E3352" i="1"/>
  <c r="O3352" i="1" s="1"/>
  <c r="E3360" i="1"/>
  <c r="O3360" i="1" s="1"/>
  <c r="E3368" i="1"/>
  <c r="O3368" i="1" s="1"/>
  <c r="E3376" i="1"/>
  <c r="O3376" i="1" s="1"/>
  <c r="E3384" i="1"/>
  <c r="O3384" i="1" s="1"/>
  <c r="E3392" i="1"/>
  <c r="O3392" i="1" s="1"/>
  <c r="E3400" i="1"/>
  <c r="O3400" i="1" s="1"/>
  <c r="E3408" i="1"/>
  <c r="O3408" i="1" s="1"/>
  <c r="E3416" i="1"/>
  <c r="O3416" i="1" s="1"/>
  <c r="E3424" i="1"/>
  <c r="O3424" i="1" s="1"/>
  <c r="E3432" i="1"/>
  <c r="O3432" i="1" s="1"/>
  <c r="E2418" i="1"/>
  <c r="O2418" i="1" s="1"/>
  <c r="E2458" i="1"/>
  <c r="O2458" i="1" s="1"/>
  <c r="E2462" i="1"/>
  <c r="O2462" i="1" s="1"/>
  <c r="E2711" i="1"/>
  <c r="O2711" i="1" s="1"/>
  <c r="E2715" i="1"/>
  <c r="O2715" i="1" s="1"/>
  <c r="E2719" i="1"/>
  <c r="O2719" i="1" s="1"/>
  <c r="E2723" i="1"/>
  <c r="O2723" i="1" s="1"/>
  <c r="E2731" i="1"/>
  <c r="O2731" i="1" s="1"/>
  <c r="E2735" i="1"/>
  <c r="O2735" i="1" s="1"/>
  <c r="E2739" i="1"/>
  <c r="E2743" i="1"/>
  <c r="O2743" i="1" s="1"/>
  <c r="E2747" i="1"/>
  <c r="O2747" i="1" s="1"/>
  <c r="E2755" i="1"/>
  <c r="O2755" i="1" s="1"/>
  <c r="E2759" i="1"/>
  <c r="O2759" i="1" s="1"/>
  <c r="E2763" i="1"/>
  <c r="E2767" i="1"/>
  <c r="O2767" i="1" s="1"/>
  <c r="E2771" i="1"/>
  <c r="O2771" i="1" s="1"/>
  <c r="E2787" i="1"/>
  <c r="E2791" i="1"/>
  <c r="O2791" i="1" s="1"/>
  <c r="E2795" i="1"/>
  <c r="O2795" i="1" s="1"/>
  <c r="E2799" i="1"/>
  <c r="O2799" i="1" s="1"/>
  <c r="E2803" i="1"/>
  <c r="O2803" i="1" s="1"/>
  <c r="E2807" i="1"/>
  <c r="O2807" i="1" s="1"/>
  <c r="E2811" i="1"/>
  <c r="O2811" i="1" s="1"/>
  <c r="E2815" i="1"/>
  <c r="O2815" i="1" s="1"/>
  <c r="E2819" i="1"/>
  <c r="O2819" i="1" s="1"/>
  <c r="E2823" i="1"/>
  <c r="O2823" i="1" s="1"/>
  <c r="E2827" i="1"/>
  <c r="O2827" i="1" s="1"/>
  <c r="E2831" i="1"/>
  <c r="O2831" i="1" s="1"/>
  <c r="E2835" i="1"/>
  <c r="E2855" i="1"/>
  <c r="O2855" i="1" s="1"/>
  <c r="E2859" i="1"/>
  <c r="O2859" i="1" s="1"/>
  <c r="E2863" i="1"/>
  <c r="O2863" i="1" s="1"/>
  <c r="E2871" i="1"/>
  <c r="O2871" i="1" s="1"/>
  <c r="E2875" i="1"/>
  <c r="E2879" i="1"/>
  <c r="O2879" i="1" s="1"/>
  <c r="E2883" i="1"/>
  <c r="O2883" i="1" s="1"/>
  <c r="E2891" i="1"/>
  <c r="O2891" i="1" s="1"/>
  <c r="E2895" i="1"/>
  <c r="O2895" i="1" s="1"/>
  <c r="E2899" i="1"/>
  <c r="O2899" i="1" s="1"/>
  <c r="E2903" i="1"/>
  <c r="O2903" i="1" s="1"/>
  <c r="E2907" i="1"/>
  <c r="O2907" i="1" s="1"/>
  <c r="E2923" i="1"/>
  <c r="O2923" i="1" s="1"/>
  <c r="E2947" i="1"/>
  <c r="O2947" i="1" s="1"/>
  <c r="E2951" i="1"/>
  <c r="O2951" i="1" s="1"/>
  <c r="E2955" i="1"/>
  <c r="O2955" i="1" s="1"/>
  <c r="E2959" i="1"/>
  <c r="O2959" i="1" s="1"/>
  <c r="E2963" i="1"/>
  <c r="O2963" i="1" s="1"/>
  <c r="E2967" i="1"/>
  <c r="O2967" i="1" s="1"/>
  <c r="E2971" i="1"/>
  <c r="O2971" i="1" s="1"/>
  <c r="E2975" i="1"/>
  <c r="O2975" i="1" s="1"/>
  <c r="E3023" i="1"/>
  <c r="O3023" i="1" s="1"/>
  <c r="E3027" i="1"/>
  <c r="O3027" i="1" s="1"/>
  <c r="E3031" i="1"/>
  <c r="E3035" i="1"/>
  <c r="O3035" i="1" s="1"/>
  <c r="E3039" i="1"/>
  <c r="O3039" i="1" s="1"/>
  <c r="E3043" i="1"/>
  <c r="O3043" i="1" s="1"/>
  <c r="E3047" i="1"/>
  <c r="O3047" i="1" s="1"/>
  <c r="E3051" i="1"/>
  <c r="O3051" i="1" s="1"/>
  <c r="E3055" i="1"/>
  <c r="O3055" i="1" s="1"/>
  <c r="E3059" i="1"/>
  <c r="O3059" i="1" s="1"/>
  <c r="E3063" i="1"/>
  <c r="O3063" i="1" s="1"/>
  <c r="E3075" i="1"/>
  <c r="E3079" i="1"/>
  <c r="O3079" i="1" s="1"/>
  <c r="E3083" i="1"/>
  <c r="O3083" i="1" s="1"/>
  <c r="E3087" i="1"/>
  <c r="O3087" i="1" s="1"/>
  <c r="E3091" i="1"/>
  <c r="O3091" i="1" s="1"/>
  <c r="E3107" i="1"/>
  <c r="O3107" i="1" s="1"/>
  <c r="E3111" i="1"/>
  <c r="O3111" i="1" s="1"/>
  <c r="E3118" i="1"/>
  <c r="O3118" i="1" s="1"/>
  <c r="E3126" i="1"/>
  <c r="O3126" i="1" s="1"/>
  <c r="E3134" i="1"/>
  <c r="O3134" i="1" s="1"/>
  <c r="E3166" i="1"/>
  <c r="O3166" i="1" s="1"/>
  <c r="E3174" i="1"/>
  <c r="O3174" i="1" s="1"/>
  <c r="E3182" i="1"/>
  <c r="E3190" i="1"/>
  <c r="O3190" i="1" s="1"/>
  <c r="E3198" i="1"/>
  <c r="O3198" i="1" s="1"/>
  <c r="E3206" i="1"/>
  <c r="O3206" i="1" s="1"/>
  <c r="E3214" i="1"/>
  <c r="O3214" i="1" s="1"/>
  <c r="E3222" i="1"/>
  <c r="O3222" i="1" s="1"/>
  <c r="E3230" i="1"/>
  <c r="O3230" i="1" s="1"/>
  <c r="E3238" i="1"/>
  <c r="O3238" i="1" s="1"/>
  <c r="E3246" i="1"/>
  <c r="O3246" i="1" s="1"/>
  <c r="E3254" i="1"/>
  <c r="O3254" i="1" s="1"/>
  <c r="E3262" i="1"/>
  <c r="O3262" i="1" s="1"/>
  <c r="E3270" i="1"/>
  <c r="O3270" i="1" s="1"/>
  <c r="E3286" i="1"/>
  <c r="O3286" i="1" s="1"/>
  <c r="O4160" i="1"/>
  <c r="E613" i="1"/>
  <c r="E616" i="1"/>
  <c r="S616" i="1" s="1"/>
  <c r="E617" i="1"/>
  <c r="E620" i="1"/>
  <c r="S620" i="1" s="1"/>
  <c r="E621" i="1"/>
  <c r="E624" i="1"/>
  <c r="S624" i="1" s="1"/>
  <c r="E625" i="1"/>
  <c r="E628" i="1"/>
  <c r="S628" i="1" s="1"/>
  <c r="E629" i="1"/>
  <c r="E632" i="1"/>
  <c r="S632" i="1" s="1"/>
  <c r="E633" i="1"/>
  <c r="E636" i="1"/>
  <c r="S636" i="1" s="1"/>
  <c r="E637" i="1"/>
  <c r="E640" i="1"/>
  <c r="S640" i="1" s="1"/>
  <c r="E641" i="1"/>
  <c r="E644" i="1"/>
  <c r="S644" i="1" s="1"/>
  <c r="E645" i="1"/>
  <c r="E648" i="1"/>
  <c r="S648" i="1" s="1"/>
  <c r="E649" i="1"/>
  <c r="E652" i="1"/>
  <c r="S652" i="1" s="1"/>
  <c r="E653" i="1"/>
  <c r="E656" i="1"/>
  <c r="S656" i="1" s="1"/>
  <c r="E657" i="1"/>
  <c r="E660" i="1"/>
  <c r="S660" i="1" s="1"/>
  <c r="E661" i="1"/>
  <c r="E664" i="1"/>
  <c r="S664" i="1" s="1"/>
  <c r="E665" i="1"/>
  <c r="E668" i="1"/>
  <c r="S668" i="1" s="1"/>
  <c r="E669" i="1"/>
  <c r="E672" i="1"/>
  <c r="S672" i="1" s="1"/>
  <c r="E673" i="1"/>
  <c r="E676" i="1"/>
  <c r="S676" i="1" s="1"/>
  <c r="E677" i="1"/>
  <c r="E680" i="1"/>
  <c r="S680" i="1" s="1"/>
  <c r="E681" i="1"/>
  <c r="E684" i="1"/>
  <c r="S684" i="1" s="1"/>
  <c r="E685" i="1"/>
  <c r="E688" i="1"/>
  <c r="S688" i="1" s="1"/>
  <c r="E689" i="1"/>
  <c r="E692" i="1"/>
  <c r="S692" i="1" s="1"/>
  <c r="E693" i="1"/>
  <c r="E696" i="1"/>
  <c r="S696" i="1" s="1"/>
  <c r="E697" i="1"/>
  <c r="E700" i="1"/>
  <c r="S700" i="1" s="1"/>
  <c r="E701" i="1"/>
  <c r="E705" i="1"/>
  <c r="E709" i="1"/>
  <c r="E714" i="1"/>
  <c r="S714" i="1" s="1"/>
  <c r="E718" i="1"/>
  <c r="S718" i="1" s="1"/>
  <c r="E722" i="1"/>
  <c r="S722" i="1" s="1"/>
  <c r="E726" i="1"/>
  <c r="E730" i="1"/>
  <c r="S730" i="1" s="1"/>
  <c r="E734" i="1"/>
  <c r="S734" i="1" s="1"/>
  <c r="E738" i="1"/>
  <c r="S738" i="1" s="1"/>
  <c r="E742" i="1"/>
  <c r="E746" i="1"/>
  <c r="S746" i="1" s="1"/>
  <c r="E750" i="1"/>
  <c r="S750" i="1" s="1"/>
  <c r="E754" i="1"/>
  <c r="S754" i="1" s="1"/>
  <c r="E758" i="1"/>
  <c r="E762" i="1"/>
  <c r="S762" i="1" s="1"/>
  <c r="E766" i="1"/>
  <c r="S766" i="1" s="1"/>
  <c r="E770" i="1"/>
  <c r="S770" i="1" s="1"/>
  <c r="E774" i="1"/>
  <c r="E778" i="1"/>
  <c r="S778" i="1" s="1"/>
  <c r="E782" i="1"/>
  <c r="S782" i="1" s="1"/>
  <c r="E786" i="1"/>
  <c r="S786" i="1" s="1"/>
  <c r="E790" i="1"/>
  <c r="E794" i="1"/>
  <c r="S794" i="1" s="1"/>
  <c r="E798" i="1"/>
  <c r="S798" i="1" s="1"/>
  <c r="E802" i="1"/>
  <c r="S802" i="1" s="1"/>
  <c r="E806" i="1"/>
  <c r="E810" i="1"/>
  <c r="S810" i="1" s="1"/>
  <c r="E814" i="1"/>
  <c r="S814" i="1" s="1"/>
  <c r="E818" i="1"/>
  <c r="S818" i="1" s="1"/>
  <c r="E822" i="1"/>
  <c r="E826" i="1"/>
  <c r="S826" i="1" s="1"/>
  <c r="E830" i="1"/>
  <c r="S830" i="1" s="1"/>
  <c r="E834" i="1"/>
  <c r="S834" i="1" s="1"/>
  <c r="E838" i="1"/>
  <c r="E842" i="1"/>
  <c r="S842" i="1" s="1"/>
  <c r="E846" i="1"/>
  <c r="S846" i="1" s="1"/>
  <c r="E850" i="1"/>
  <c r="S850" i="1" s="1"/>
  <c r="E854" i="1"/>
  <c r="E858" i="1"/>
  <c r="S858" i="1" s="1"/>
  <c r="E862" i="1"/>
  <c r="S862" i="1" s="1"/>
  <c r="E866" i="1"/>
  <c r="S866" i="1" s="1"/>
  <c r="E870" i="1"/>
  <c r="E874" i="1"/>
  <c r="S874" i="1" s="1"/>
  <c r="E878" i="1"/>
  <c r="S878" i="1" s="1"/>
  <c r="E882" i="1"/>
  <c r="S882" i="1" s="1"/>
  <c r="E886" i="1"/>
  <c r="E890" i="1"/>
  <c r="S890" i="1" s="1"/>
  <c r="E894" i="1"/>
  <c r="S894" i="1" s="1"/>
  <c r="E898" i="1"/>
  <c r="S898" i="1" s="1"/>
  <c r="E902" i="1"/>
  <c r="E906" i="1"/>
  <c r="S906" i="1" s="1"/>
  <c r="E910" i="1"/>
  <c r="S910" i="1" s="1"/>
  <c r="E914" i="1"/>
  <c r="S914" i="1" s="1"/>
  <c r="E918" i="1"/>
  <c r="E922" i="1"/>
  <c r="S922" i="1" s="1"/>
  <c r="E926" i="1"/>
  <c r="S926" i="1" s="1"/>
  <c r="E930" i="1"/>
  <c r="S930" i="1" s="1"/>
  <c r="E934" i="1"/>
  <c r="E938" i="1"/>
  <c r="S938" i="1" s="1"/>
  <c r="E942" i="1"/>
  <c r="S942" i="1" s="1"/>
  <c r="E946" i="1"/>
  <c r="S946" i="1" s="1"/>
  <c r="E950" i="1"/>
  <c r="E954" i="1"/>
  <c r="S954" i="1" s="1"/>
  <c r="E958" i="1"/>
  <c r="S958" i="1" s="1"/>
  <c r="E962" i="1"/>
  <c r="S962" i="1" s="1"/>
  <c r="E966" i="1"/>
  <c r="E970" i="1"/>
  <c r="S970" i="1" s="1"/>
  <c r="E974" i="1"/>
  <c r="S974" i="1" s="1"/>
  <c r="E978" i="1"/>
  <c r="S978" i="1" s="1"/>
  <c r="E982" i="1"/>
  <c r="E986" i="1"/>
  <c r="S986" i="1" s="1"/>
  <c r="E990" i="1"/>
  <c r="S990" i="1" s="1"/>
  <c r="E994" i="1"/>
  <c r="S994" i="1" s="1"/>
  <c r="E998" i="1"/>
  <c r="E1002" i="1"/>
  <c r="S1002" i="1" s="1"/>
  <c r="E1006" i="1"/>
  <c r="S1006" i="1" s="1"/>
  <c r="E1010" i="1"/>
  <c r="S1010" i="1" s="1"/>
  <c r="E1014" i="1"/>
  <c r="E1018" i="1"/>
  <c r="S1018" i="1" s="1"/>
  <c r="E1022" i="1"/>
  <c r="S1022" i="1" s="1"/>
  <c r="E1026" i="1"/>
  <c r="S1026" i="1" s="1"/>
  <c r="E1030" i="1"/>
  <c r="E1034" i="1"/>
  <c r="S1034" i="1" s="1"/>
  <c r="E1038" i="1"/>
  <c r="S1038" i="1" s="1"/>
  <c r="E1042" i="1"/>
  <c r="S1042" i="1" s="1"/>
  <c r="E1046" i="1"/>
  <c r="E1050" i="1"/>
  <c r="S1050" i="1" s="1"/>
  <c r="E1054" i="1"/>
  <c r="S1054" i="1" s="1"/>
  <c r="E1058" i="1"/>
  <c r="S1058" i="1" s="1"/>
  <c r="E1062" i="1"/>
  <c r="E1066" i="1"/>
  <c r="S1066" i="1" s="1"/>
  <c r="E1070" i="1"/>
  <c r="S1070" i="1" s="1"/>
  <c r="E1074" i="1"/>
  <c r="S1074" i="1" s="1"/>
  <c r="E1078" i="1"/>
  <c r="E1082" i="1"/>
  <c r="S1082" i="1" s="1"/>
  <c r="E1086" i="1"/>
  <c r="S1086" i="1" s="1"/>
  <c r="E1090" i="1"/>
  <c r="S1090" i="1" s="1"/>
  <c r="E1094" i="1"/>
  <c r="E1098" i="1"/>
  <c r="S1098" i="1" s="1"/>
  <c r="E1102" i="1"/>
  <c r="S1102" i="1" s="1"/>
  <c r="E1106" i="1"/>
  <c r="S1106" i="1" s="1"/>
  <c r="E1110" i="1"/>
  <c r="E1114" i="1"/>
  <c r="S1114" i="1" s="1"/>
  <c r="E1118" i="1"/>
  <c r="S1118" i="1" s="1"/>
  <c r="E1122" i="1"/>
  <c r="S1122" i="1" s="1"/>
  <c r="E1126" i="1"/>
  <c r="E1130" i="1"/>
  <c r="S1130" i="1" s="1"/>
  <c r="E1134" i="1"/>
  <c r="S1134" i="1" s="1"/>
  <c r="E1138" i="1"/>
  <c r="S1138" i="1" s="1"/>
  <c r="E1142" i="1"/>
  <c r="E1146" i="1"/>
  <c r="S1146" i="1" s="1"/>
  <c r="E1150" i="1"/>
  <c r="S1150" i="1" s="1"/>
  <c r="E1154" i="1"/>
  <c r="S1154" i="1" s="1"/>
  <c r="E1158" i="1"/>
  <c r="E1162" i="1"/>
  <c r="S1162" i="1" s="1"/>
  <c r="E1166" i="1"/>
  <c r="S1166" i="1" s="1"/>
  <c r="E1170" i="1"/>
  <c r="S1170" i="1" s="1"/>
  <c r="E1174" i="1"/>
  <c r="E1178" i="1"/>
  <c r="S1178" i="1" s="1"/>
  <c r="E1182" i="1"/>
  <c r="S1182" i="1" s="1"/>
  <c r="E1186" i="1"/>
  <c r="S1186" i="1" s="1"/>
  <c r="E1190" i="1"/>
  <c r="S1190" i="1" s="1"/>
  <c r="E1194" i="1"/>
  <c r="S1194" i="1" s="1"/>
  <c r="E1198" i="1"/>
  <c r="S1198" i="1" s="1"/>
  <c r="E1202" i="1"/>
  <c r="S1202" i="1" s="1"/>
  <c r="E1206" i="1"/>
  <c r="S1206" i="1" s="1"/>
  <c r="E1210" i="1"/>
  <c r="S1210" i="1" s="1"/>
  <c r="E1214" i="1"/>
  <c r="S1214" i="1" s="1"/>
  <c r="E1218" i="1"/>
  <c r="S1218" i="1" s="1"/>
  <c r="E1222" i="1"/>
  <c r="S1222" i="1" s="1"/>
  <c r="E1226" i="1"/>
  <c r="S1226" i="1" s="1"/>
  <c r="E1230" i="1"/>
  <c r="S1230" i="1" s="1"/>
  <c r="E1234" i="1"/>
  <c r="S1234" i="1" s="1"/>
  <c r="E1238" i="1"/>
  <c r="S1238" i="1" s="1"/>
  <c r="E1242" i="1"/>
  <c r="S1242" i="1" s="1"/>
  <c r="E1246" i="1"/>
  <c r="S1246" i="1" s="1"/>
  <c r="E1250" i="1"/>
  <c r="S1250" i="1" s="1"/>
  <c r="E1254" i="1"/>
  <c r="S1254" i="1" s="1"/>
  <c r="E1258" i="1"/>
  <c r="S1258" i="1" s="1"/>
  <c r="E1262" i="1"/>
  <c r="S1262" i="1" s="1"/>
  <c r="E1266" i="1"/>
  <c r="S1266" i="1" s="1"/>
  <c r="E1270" i="1"/>
  <c r="S1270" i="1" s="1"/>
  <c r="E1274" i="1"/>
  <c r="S1274" i="1" s="1"/>
  <c r="E1278" i="1"/>
  <c r="S1278" i="1" s="1"/>
  <c r="E1282" i="1"/>
  <c r="S1282" i="1" s="1"/>
  <c r="E1286" i="1"/>
  <c r="S1286" i="1" s="1"/>
  <c r="E1290" i="1"/>
  <c r="S1290" i="1" s="1"/>
  <c r="E1294" i="1"/>
  <c r="S1294" i="1" s="1"/>
  <c r="E1298" i="1"/>
  <c r="S1298" i="1" s="1"/>
  <c r="E1302" i="1"/>
  <c r="S1302" i="1" s="1"/>
  <c r="E1306" i="1"/>
  <c r="S1306" i="1" s="1"/>
  <c r="E1310" i="1"/>
  <c r="S1310" i="1" s="1"/>
  <c r="E1314" i="1"/>
  <c r="S1314" i="1" s="1"/>
  <c r="E1318" i="1"/>
  <c r="S1318" i="1" s="1"/>
  <c r="E1322" i="1"/>
  <c r="S1322" i="1" s="1"/>
  <c r="E1326" i="1"/>
  <c r="S1326" i="1" s="1"/>
  <c r="E1330" i="1"/>
  <c r="S1330" i="1" s="1"/>
  <c r="E1334" i="1"/>
  <c r="S1334" i="1" s="1"/>
  <c r="E1338" i="1"/>
  <c r="S1338" i="1" s="1"/>
  <c r="E1342" i="1"/>
  <c r="S1342" i="1" s="1"/>
  <c r="E1346" i="1"/>
  <c r="S1346" i="1" s="1"/>
  <c r="E1350" i="1"/>
  <c r="S1350" i="1" s="1"/>
  <c r="E1354" i="1"/>
  <c r="S1354" i="1" s="1"/>
  <c r="E1358" i="1"/>
  <c r="S1358" i="1" s="1"/>
  <c r="E1362" i="1"/>
  <c r="S1362" i="1" s="1"/>
  <c r="E1366" i="1"/>
  <c r="S1366" i="1" s="1"/>
  <c r="E1370" i="1"/>
  <c r="S1370" i="1" s="1"/>
  <c r="E1374" i="1"/>
  <c r="S1374" i="1" s="1"/>
  <c r="E1378" i="1"/>
  <c r="S1378" i="1" s="1"/>
  <c r="E1382" i="1"/>
  <c r="S1382" i="1" s="1"/>
  <c r="E1386" i="1"/>
  <c r="S1386" i="1" s="1"/>
  <c r="E1390" i="1"/>
  <c r="S1390" i="1" s="1"/>
  <c r="E1394" i="1"/>
  <c r="S1394" i="1" s="1"/>
  <c r="E1398" i="1"/>
  <c r="S1398" i="1" s="1"/>
  <c r="E1402" i="1"/>
  <c r="S1402" i="1" s="1"/>
  <c r="E1406" i="1"/>
  <c r="S1406" i="1" s="1"/>
  <c r="E1410" i="1"/>
  <c r="S1410" i="1" s="1"/>
  <c r="E1414" i="1"/>
  <c r="S1414" i="1" s="1"/>
  <c r="E1418" i="1"/>
  <c r="S1418" i="1" s="1"/>
  <c r="E1422" i="1"/>
  <c r="S1422" i="1" s="1"/>
  <c r="E1426" i="1"/>
  <c r="S1426" i="1" s="1"/>
  <c r="E1430" i="1"/>
  <c r="S1430" i="1" s="1"/>
  <c r="E1434" i="1"/>
  <c r="S1434" i="1" s="1"/>
  <c r="E1438" i="1"/>
  <c r="S1438" i="1" s="1"/>
  <c r="E1442" i="1"/>
  <c r="S1442" i="1" s="1"/>
  <c r="E1446" i="1"/>
  <c r="S1446" i="1" s="1"/>
  <c r="E1450" i="1"/>
  <c r="S1450" i="1" s="1"/>
  <c r="E1454" i="1"/>
  <c r="S1454" i="1" s="1"/>
  <c r="E1458" i="1"/>
  <c r="S1458" i="1" s="1"/>
  <c r="E1462" i="1"/>
  <c r="S1462" i="1" s="1"/>
  <c r="E1466" i="1"/>
  <c r="S1466" i="1" s="1"/>
  <c r="E1470" i="1"/>
  <c r="S1470" i="1" s="1"/>
  <c r="E1474" i="1"/>
  <c r="S1474" i="1" s="1"/>
  <c r="E1478" i="1"/>
  <c r="S1478" i="1" s="1"/>
  <c r="E1482" i="1"/>
  <c r="S1482" i="1" s="1"/>
  <c r="E1486" i="1"/>
  <c r="S1486" i="1" s="1"/>
  <c r="E1490" i="1"/>
  <c r="S1490" i="1" s="1"/>
  <c r="E1494" i="1"/>
  <c r="S1494" i="1" s="1"/>
  <c r="E1498" i="1"/>
  <c r="S1498" i="1" s="1"/>
  <c r="E1502" i="1"/>
  <c r="S1502" i="1" s="1"/>
  <c r="E1506" i="1"/>
  <c r="S1506" i="1" s="1"/>
  <c r="E1510" i="1"/>
  <c r="S1510" i="1" s="1"/>
  <c r="E1514" i="1"/>
  <c r="S1514" i="1" s="1"/>
  <c r="E1518" i="1"/>
  <c r="S1518" i="1" s="1"/>
  <c r="E1522" i="1"/>
  <c r="S1522" i="1" s="1"/>
  <c r="E1526" i="1"/>
  <c r="S1526" i="1" s="1"/>
  <c r="E1530" i="1"/>
  <c r="S1530" i="1" s="1"/>
  <c r="E1534" i="1"/>
  <c r="S1534" i="1" s="1"/>
  <c r="E1538" i="1"/>
  <c r="S1538" i="1" s="1"/>
  <c r="E1542" i="1"/>
  <c r="S1542" i="1" s="1"/>
  <c r="E1546" i="1"/>
  <c r="S1546" i="1" s="1"/>
  <c r="E1550" i="1"/>
  <c r="S1550" i="1" s="1"/>
  <c r="E1554" i="1"/>
  <c r="S1554" i="1" s="1"/>
  <c r="E1558" i="1"/>
  <c r="S1558" i="1" s="1"/>
  <c r="E1562" i="1"/>
  <c r="S1562" i="1" s="1"/>
  <c r="E1566" i="1"/>
  <c r="S1566" i="1" s="1"/>
  <c r="E1570" i="1"/>
  <c r="S1570" i="1" s="1"/>
  <c r="E1574" i="1"/>
  <c r="S1574" i="1" s="1"/>
  <c r="E1578" i="1"/>
  <c r="S1578" i="1" s="1"/>
  <c r="E1582" i="1"/>
  <c r="S1582" i="1" s="1"/>
  <c r="E1586" i="1"/>
  <c r="S1586" i="1" s="1"/>
  <c r="E1590" i="1"/>
  <c r="S1590" i="1" s="1"/>
  <c r="E1594" i="1"/>
  <c r="S1594" i="1" s="1"/>
  <c r="E1598" i="1"/>
  <c r="S1598" i="1" s="1"/>
  <c r="E1602" i="1"/>
  <c r="S1602" i="1" s="1"/>
  <c r="E1606" i="1"/>
  <c r="S1606" i="1" s="1"/>
  <c r="E1610" i="1"/>
  <c r="S1610" i="1" s="1"/>
  <c r="E1614" i="1"/>
  <c r="S1614" i="1" s="1"/>
  <c r="E1618" i="1"/>
  <c r="S1618" i="1" s="1"/>
  <c r="E1622" i="1"/>
  <c r="S1622" i="1" s="1"/>
  <c r="E1626" i="1"/>
  <c r="S1626" i="1" s="1"/>
  <c r="E1630" i="1"/>
  <c r="S1630" i="1" s="1"/>
  <c r="E1634" i="1"/>
  <c r="S1634" i="1" s="1"/>
  <c r="E1638" i="1"/>
  <c r="S1638" i="1" s="1"/>
  <c r="E1642" i="1"/>
  <c r="S1642" i="1" s="1"/>
  <c r="E1646" i="1"/>
  <c r="S1646" i="1" s="1"/>
  <c r="E1650" i="1"/>
  <c r="S1650" i="1" s="1"/>
  <c r="E1654" i="1"/>
  <c r="S1654" i="1" s="1"/>
  <c r="E1658" i="1"/>
  <c r="S1658" i="1" s="1"/>
  <c r="E1662" i="1"/>
  <c r="S1662" i="1" s="1"/>
  <c r="E1666" i="1"/>
  <c r="S1666" i="1" s="1"/>
  <c r="E1670" i="1"/>
  <c r="S1670" i="1" s="1"/>
  <c r="E1674" i="1"/>
  <c r="S1674" i="1" s="1"/>
  <c r="E1678" i="1"/>
  <c r="S1678" i="1" s="1"/>
  <c r="E1682" i="1"/>
  <c r="S1682" i="1" s="1"/>
  <c r="E1686" i="1"/>
  <c r="S1686" i="1" s="1"/>
  <c r="E1690" i="1"/>
  <c r="S1690" i="1" s="1"/>
  <c r="E1694" i="1"/>
  <c r="S1694" i="1" s="1"/>
  <c r="E1698" i="1"/>
  <c r="S1698" i="1" s="1"/>
  <c r="E1702" i="1"/>
  <c r="S1702" i="1" s="1"/>
  <c r="E1706" i="1"/>
  <c r="S1706" i="1" s="1"/>
  <c r="E1710" i="1"/>
  <c r="S1710" i="1" s="1"/>
  <c r="E1714" i="1"/>
  <c r="S1714" i="1" s="1"/>
  <c r="E1718" i="1"/>
  <c r="S1718" i="1" s="1"/>
  <c r="E1722" i="1"/>
  <c r="S1722" i="1" s="1"/>
  <c r="E1726" i="1"/>
  <c r="S1726" i="1" s="1"/>
  <c r="E1730" i="1"/>
  <c r="S1730" i="1" s="1"/>
  <c r="E1734" i="1"/>
  <c r="S1734" i="1" s="1"/>
  <c r="E1738" i="1"/>
  <c r="S1738" i="1" s="1"/>
  <c r="E1742" i="1"/>
  <c r="S1742" i="1" s="1"/>
  <c r="E1746" i="1"/>
  <c r="S1746" i="1" s="1"/>
  <c r="E1750" i="1"/>
  <c r="S1750" i="1" s="1"/>
  <c r="E1754" i="1"/>
  <c r="S1754" i="1" s="1"/>
  <c r="E1758" i="1"/>
  <c r="S1758" i="1" s="1"/>
  <c r="E1762" i="1"/>
  <c r="S1762" i="1" s="1"/>
  <c r="E1766" i="1"/>
  <c r="S1766" i="1" s="1"/>
  <c r="E1770" i="1"/>
  <c r="S1770" i="1" s="1"/>
  <c r="E1774" i="1"/>
  <c r="S1774" i="1" s="1"/>
  <c r="E1778" i="1"/>
  <c r="S1778" i="1" s="1"/>
  <c r="E1782" i="1"/>
  <c r="S1782" i="1" s="1"/>
  <c r="E1786" i="1"/>
  <c r="S1786" i="1" s="1"/>
  <c r="E1790" i="1"/>
  <c r="S1790" i="1" s="1"/>
  <c r="E1794" i="1"/>
  <c r="S1794" i="1" s="1"/>
  <c r="E1798" i="1"/>
  <c r="S1798" i="1" s="1"/>
  <c r="E1802" i="1"/>
  <c r="S1802" i="1" s="1"/>
  <c r="E1806" i="1"/>
  <c r="S1806" i="1" s="1"/>
  <c r="E1810" i="1"/>
  <c r="S1810" i="1" s="1"/>
  <c r="E1814" i="1"/>
  <c r="S1814" i="1" s="1"/>
  <c r="E1818" i="1"/>
  <c r="S1818" i="1" s="1"/>
  <c r="E1822" i="1"/>
  <c r="S1822" i="1" s="1"/>
  <c r="E1826" i="1"/>
  <c r="S1826" i="1" s="1"/>
  <c r="E1830" i="1"/>
  <c r="S1830" i="1" s="1"/>
  <c r="E1834" i="1"/>
  <c r="S1834" i="1" s="1"/>
  <c r="E1838" i="1"/>
  <c r="S1838" i="1" s="1"/>
  <c r="E1842" i="1"/>
  <c r="S1842" i="1" s="1"/>
  <c r="E1846" i="1"/>
  <c r="S1846" i="1" s="1"/>
  <c r="E1850" i="1"/>
  <c r="S1850" i="1" s="1"/>
  <c r="E1854" i="1"/>
  <c r="S1854" i="1" s="1"/>
  <c r="E1858" i="1"/>
  <c r="S1858" i="1" s="1"/>
  <c r="E1862" i="1"/>
  <c r="S1862" i="1" s="1"/>
  <c r="E1868" i="1"/>
  <c r="S1868" i="1" s="1"/>
  <c r="E1869" i="1"/>
  <c r="E1873" i="1"/>
  <c r="O1873" i="1" s="1"/>
  <c r="E1877" i="1"/>
  <c r="O1877" i="1" s="1"/>
  <c r="E1881" i="1"/>
  <c r="O1881" i="1" s="1"/>
  <c r="E1885" i="1"/>
  <c r="O1885" i="1" s="1"/>
  <c r="E1889" i="1"/>
  <c r="O1889" i="1" s="1"/>
  <c r="E1893" i="1"/>
  <c r="O1893" i="1" s="1"/>
  <c r="E1897" i="1"/>
  <c r="O1897" i="1" s="1"/>
  <c r="E1901" i="1"/>
  <c r="O1901" i="1" s="1"/>
  <c r="E1905" i="1"/>
  <c r="O1905" i="1" s="1"/>
  <c r="E1909" i="1"/>
  <c r="O1909" i="1" s="1"/>
  <c r="E1913" i="1"/>
  <c r="O1913" i="1" s="1"/>
  <c r="E1917" i="1"/>
  <c r="O1917" i="1" s="1"/>
  <c r="E1921" i="1"/>
  <c r="O1921" i="1" s="1"/>
  <c r="E1925" i="1"/>
  <c r="O1925" i="1" s="1"/>
  <c r="E1929" i="1"/>
  <c r="O1929" i="1" s="1"/>
  <c r="E1933" i="1"/>
  <c r="O1933" i="1" s="1"/>
  <c r="E1937" i="1"/>
  <c r="O1937" i="1" s="1"/>
  <c r="E1941" i="1"/>
  <c r="O1941" i="1" s="1"/>
  <c r="E1945" i="1"/>
  <c r="O1945" i="1" s="1"/>
  <c r="E1949" i="1"/>
  <c r="O1949" i="1" s="1"/>
  <c r="E1953" i="1"/>
  <c r="O1953" i="1" s="1"/>
  <c r="E1957" i="1"/>
  <c r="O1957" i="1" s="1"/>
  <c r="E1961" i="1"/>
  <c r="O1961" i="1" s="1"/>
  <c r="E1965" i="1"/>
  <c r="O1965" i="1" s="1"/>
  <c r="E1969" i="1"/>
  <c r="O1969" i="1" s="1"/>
  <c r="E1973" i="1"/>
  <c r="O1973" i="1" s="1"/>
  <c r="E1977" i="1"/>
  <c r="O1977" i="1" s="1"/>
  <c r="E1981" i="1"/>
  <c r="O1981" i="1" s="1"/>
  <c r="E1985" i="1"/>
  <c r="O1985" i="1" s="1"/>
  <c r="E1989" i="1"/>
  <c r="O1989" i="1" s="1"/>
  <c r="E1993" i="1"/>
  <c r="O1993" i="1" s="1"/>
  <c r="E1997" i="1"/>
  <c r="O1997" i="1" s="1"/>
  <c r="E2001" i="1"/>
  <c r="O2001" i="1" s="1"/>
  <c r="E2005" i="1"/>
  <c r="O2005" i="1" s="1"/>
  <c r="E2009" i="1"/>
  <c r="O2009" i="1" s="1"/>
  <c r="E2013" i="1"/>
  <c r="O2013" i="1" s="1"/>
  <c r="E2017" i="1"/>
  <c r="O2017" i="1" s="1"/>
  <c r="E2021" i="1"/>
  <c r="O2021" i="1" s="1"/>
  <c r="E2025" i="1"/>
  <c r="O2025" i="1" s="1"/>
  <c r="E2029" i="1"/>
  <c r="O2029" i="1" s="1"/>
  <c r="E2033" i="1"/>
  <c r="O2033" i="1" s="1"/>
  <c r="E2037" i="1"/>
  <c r="O2037" i="1" s="1"/>
  <c r="E2041" i="1"/>
  <c r="O2041" i="1" s="1"/>
  <c r="E2045" i="1"/>
  <c r="O2045" i="1" s="1"/>
  <c r="E2049" i="1"/>
  <c r="O2049" i="1" s="1"/>
  <c r="E2053" i="1"/>
  <c r="O2053" i="1" s="1"/>
  <c r="E2057" i="1"/>
  <c r="O2057" i="1" s="1"/>
  <c r="E2061" i="1"/>
  <c r="O2061" i="1" s="1"/>
  <c r="E2065" i="1"/>
  <c r="O2065" i="1" s="1"/>
  <c r="E2069" i="1"/>
  <c r="O2069" i="1" s="1"/>
  <c r="E2073" i="1"/>
  <c r="O2073" i="1" s="1"/>
  <c r="E2077" i="1"/>
  <c r="O2077" i="1" s="1"/>
  <c r="E2081" i="1"/>
  <c r="O2081" i="1" s="1"/>
  <c r="E2085" i="1"/>
  <c r="O2085" i="1" s="1"/>
  <c r="E2089" i="1"/>
  <c r="O2089" i="1" s="1"/>
  <c r="E2093" i="1"/>
  <c r="O2093" i="1" s="1"/>
  <c r="E2097" i="1"/>
  <c r="O2097" i="1" s="1"/>
  <c r="E2101" i="1"/>
  <c r="O2101" i="1" s="1"/>
  <c r="E2105" i="1"/>
  <c r="O2105" i="1" s="1"/>
  <c r="E2109" i="1"/>
  <c r="O2109" i="1" s="1"/>
  <c r="E2113" i="1"/>
  <c r="O2113" i="1" s="1"/>
  <c r="E2117" i="1"/>
  <c r="O2117" i="1" s="1"/>
  <c r="E2121" i="1"/>
  <c r="O2121" i="1" s="1"/>
  <c r="E2125" i="1"/>
  <c r="O2125" i="1" s="1"/>
  <c r="E2129" i="1"/>
  <c r="O2129" i="1" s="1"/>
  <c r="E2133" i="1"/>
  <c r="O2133" i="1" s="1"/>
  <c r="E2137" i="1"/>
  <c r="O2137" i="1" s="1"/>
  <c r="E2141" i="1"/>
  <c r="O2141" i="1" s="1"/>
  <c r="E2145" i="1"/>
  <c r="O2145" i="1" s="1"/>
  <c r="E2149" i="1"/>
  <c r="O2149" i="1" s="1"/>
  <c r="E2153" i="1"/>
  <c r="O2153" i="1" s="1"/>
  <c r="E2157" i="1"/>
  <c r="O2157" i="1" s="1"/>
  <c r="E2161" i="1"/>
  <c r="O2161" i="1" s="1"/>
  <c r="E2165" i="1"/>
  <c r="O2165" i="1" s="1"/>
  <c r="E2169" i="1"/>
  <c r="O2169" i="1" s="1"/>
  <c r="E2173" i="1"/>
  <c r="O2173" i="1" s="1"/>
  <c r="E2177" i="1"/>
  <c r="O2177" i="1" s="1"/>
  <c r="E2181" i="1"/>
  <c r="O2181" i="1" s="1"/>
  <c r="E2185" i="1"/>
  <c r="O2185" i="1" s="1"/>
  <c r="E2189" i="1"/>
  <c r="O2189" i="1" s="1"/>
  <c r="E2193" i="1"/>
  <c r="O2193" i="1" s="1"/>
  <c r="E2197" i="1"/>
  <c r="O2197" i="1" s="1"/>
  <c r="E2201" i="1"/>
  <c r="O2201" i="1" s="1"/>
  <c r="E2205" i="1"/>
  <c r="O2205" i="1" s="1"/>
  <c r="E2209" i="1"/>
  <c r="O2209" i="1" s="1"/>
  <c r="E2213" i="1"/>
  <c r="O2213" i="1" s="1"/>
  <c r="E2217" i="1"/>
  <c r="O2217" i="1" s="1"/>
  <c r="E2221" i="1"/>
  <c r="O2221" i="1" s="1"/>
  <c r="E2225" i="1"/>
  <c r="O2225" i="1" s="1"/>
  <c r="E2229" i="1"/>
  <c r="O2229" i="1" s="1"/>
  <c r="E2233" i="1"/>
  <c r="O2233" i="1" s="1"/>
  <c r="E2237" i="1"/>
  <c r="O2237" i="1" s="1"/>
  <c r="E2241" i="1"/>
  <c r="O2241" i="1" s="1"/>
  <c r="E2245" i="1"/>
  <c r="O2245" i="1" s="1"/>
  <c r="E2249" i="1"/>
  <c r="O2249" i="1" s="1"/>
  <c r="E2253" i="1"/>
  <c r="O2253" i="1" s="1"/>
  <c r="E2257" i="1"/>
  <c r="O2257" i="1" s="1"/>
  <c r="E2261" i="1"/>
  <c r="O2261" i="1" s="1"/>
  <c r="E2265" i="1"/>
  <c r="O2265" i="1" s="1"/>
  <c r="E2269" i="1"/>
  <c r="O2269" i="1" s="1"/>
  <c r="E2273" i="1"/>
  <c r="O2273" i="1" s="1"/>
  <c r="E2277" i="1"/>
  <c r="O2277" i="1" s="1"/>
  <c r="E2281" i="1"/>
  <c r="O2281" i="1" s="1"/>
  <c r="E2285" i="1"/>
  <c r="O2285" i="1" s="1"/>
  <c r="E2289" i="1"/>
  <c r="O2289" i="1" s="1"/>
  <c r="E2293" i="1"/>
  <c r="O2293" i="1" s="1"/>
  <c r="E2297" i="1"/>
  <c r="O2297" i="1" s="1"/>
  <c r="E2301" i="1"/>
  <c r="O2301" i="1" s="1"/>
  <c r="E2305" i="1"/>
  <c r="O2305" i="1" s="1"/>
  <c r="E2309" i="1"/>
  <c r="O2309" i="1" s="1"/>
  <c r="E2313" i="1"/>
  <c r="O2313" i="1" s="1"/>
  <c r="E2317" i="1"/>
  <c r="O2317" i="1" s="1"/>
  <c r="E2321" i="1"/>
  <c r="O2321" i="1" s="1"/>
  <c r="E2325" i="1"/>
  <c r="O2325" i="1" s="1"/>
  <c r="E2329" i="1"/>
  <c r="O2329" i="1" s="1"/>
  <c r="E2333" i="1"/>
  <c r="O2333" i="1" s="1"/>
  <c r="E2337" i="1"/>
  <c r="O2337" i="1" s="1"/>
  <c r="E2341" i="1"/>
  <c r="O2341" i="1" s="1"/>
  <c r="E2345" i="1"/>
  <c r="O2345" i="1" s="1"/>
  <c r="E2349" i="1"/>
  <c r="O2349" i="1" s="1"/>
  <c r="E2353" i="1"/>
  <c r="O2353" i="1" s="1"/>
  <c r="E2357" i="1"/>
  <c r="O2357" i="1" s="1"/>
  <c r="E2361" i="1"/>
  <c r="O2361" i="1" s="1"/>
  <c r="E2365" i="1"/>
  <c r="O2365" i="1" s="1"/>
  <c r="E2369" i="1"/>
  <c r="O2369" i="1" s="1"/>
  <c r="E2373" i="1"/>
  <c r="O2373" i="1" s="1"/>
  <c r="E2377" i="1"/>
  <c r="O2377" i="1" s="1"/>
  <c r="E2381" i="1"/>
  <c r="O2381" i="1" s="1"/>
  <c r="E2385" i="1"/>
  <c r="O2385" i="1" s="1"/>
  <c r="E2389" i="1"/>
  <c r="O2389" i="1" s="1"/>
  <c r="E2393" i="1"/>
  <c r="O2393" i="1" s="1"/>
  <c r="E2397" i="1"/>
  <c r="O2397" i="1" s="1"/>
  <c r="E2401" i="1"/>
  <c r="O2401" i="1" s="1"/>
  <c r="E2405" i="1"/>
  <c r="O2405" i="1" s="1"/>
  <c r="E2409" i="1"/>
  <c r="O2409" i="1" s="1"/>
  <c r="E2413" i="1"/>
  <c r="O2413" i="1" s="1"/>
  <c r="E2417" i="1"/>
  <c r="O2417" i="1" s="1"/>
  <c r="E2421" i="1"/>
  <c r="O2421" i="1" s="1"/>
  <c r="E2425" i="1"/>
  <c r="O2425" i="1" s="1"/>
  <c r="E2429" i="1"/>
  <c r="O2429" i="1" s="1"/>
  <c r="E2433" i="1"/>
  <c r="O2433" i="1" s="1"/>
  <c r="E2437" i="1"/>
  <c r="O2437" i="1" s="1"/>
  <c r="E2441" i="1"/>
  <c r="O2441" i="1" s="1"/>
  <c r="E2445" i="1"/>
  <c r="O2445" i="1" s="1"/>
  <c r="E2449" i="1"/>
  <c r="O2449" i="1" s="1"/>
  <c r="E2453" i="1"/>
  <c r="O2453" i="1" s="1"/>
  <c r="E2457" i="1"/>
  <c r="O2457" i="1" s="1"/>
  <c r="E2461" i="1"/>
  <c r="O2461" i="1" s="1"/>
  <c r="E2465" i="1"/>
  <c r="O2465" i="1" s="1"/>
  <c r="E2469" i="1"/>
  <c r="O2469" i="1" s="1"/>
  <c r="E2473" i="1"/>
  <c r="O2473" i="1" s="1"/>
  <c r="E2477" i="1"/>
  <c r="O2477" i="1" s="1"/>
  <c r="E2481" i="1"/>
  <c r="O2481" i="1" s="1"/>
  <c r="E2485" i="1"/>
  <c r="O2485" i="1" s="1"/>
  <c r="E2489" i="1"/>
  <c r="O2489" i="1" s="1"/>
  <c r="E2493" i="1"/>
  <c r="O2493" i="1" s="1"/>
  <c r="E2498" i="1"/>
  <c r="O2498" i="1" s="1"/>
  <c r="E2502" i="1"/>
  <c r="O2502" i="1" s="1"/>
  <c r="E2506" i="1"/>
  <c r="O2506" i="1" s="1"/>
  <c r="E2510" i="1"/>
  <c r="O2510" i="1" s="1"/>
  <c r="E2514" i="1"/>
  <c r="O2514" i="1" s="1"/>
  <c r="E2518" i="1"/>
  <c r="O2518" i="1" s="1"/>
  <c r="E2522" i="1"/>
  <c r="O2522" i="1" s="1"/>
  <c r="E2526" i="1"/>
  <c r="O2526" i="1" s="1"/>
  <c r="E2530" i="1"/>
  <c r="O2530" i="1" s="1"/>
  <c r="E2534" i="1"/>
  <c r="O2534" i="1" s="1"/>
  <c r="E2538" i="1"/>
  <c r="O2538" i="1" s="1"/>
  <c r="E2542" i="1"/>
  <c r="O2542" i="1" s="1"/>
  <c r="E2546" i="1"/>
  <c r="O2546" i="1" s="1"/>
  <c r="E2550" i="1"/>
  <c r="O2550" i="1" s="1"/>
  <c r="E2554" i="1"/>
  <c r="O2554" i="1" s="1"/>
  <c r="E2558" i="1"/>
  <c r="O2558" i="1" s="1"/>
  <c r="E2562" i="1"/>
  <c r="O2562" i="1" s="1"/>
  <c r="E2566" i="1"/>
  <c r="O2566" i="1" s="1"/>
  <c r="E2570" i="1"/>
  <c r="O2570" i="1" s="1"/>
  <c r="E2574" i="1"/>
  <c r="E2578" i="1"/>
  <c r="O2578" i="1" s="1"/>
  <c r="E2582" i="1"/>
  <c r="O2582" i="1" s="1"/>
  <c r="E2586" i="1"/>
  <c r="O2586" i="1" s="1"/>
  <c r="E2590" i="1"/>
  <c r="E2594" i="1"/>
  <c r="O2594" i="1" s="1"/>
  <c r="E2598" i="1"/>
  <c r="O2598" i="1" s="1"/>
  <c r="E2602" i="1"/>
  <c r="O2602" i="1" s="1"/>
  <c r="E2606" i="1"/>
  <c r="O2606" i="1" s="1"/>
  <c r="E2610" i="1"/>
  <c r="O2610" i="1" s="1"/>
  <c r="E2614" i="1"/>
  <c r="O2614" i="1" s="1"/>
  <c r="E2618" i="1"/>
  <c r="O2618" i="1" s="1"/>
  <c r="E2622" i="1"/>
  <c r="O2622" i="1" s="1"/>
  <c r="E2626" i="1"/>
  <c r="O2626" i="1" s="1"/>
  <c r="E2630" i="1"/>
  <c r="O2630" i="1" s="1"/>
  <c r="E2634" i="1"/>
  <c r="O2634" i="1" s="1"/>
  <c r="E2638" i="1"/>
  <c r="E2642" i="1"/>
  <c r="O2642" i="1" s="1"/>
  <c r="E2646" i="1"/>
  <c r="O2646" i="1" s="1"/>
  <c r="E2650" i="1"/>
  <c r="O2650" i="1" s="1"/>
  <c r="E2654" i="1"/>
  <c r="E2658" i="1"/>
  <c r="O2658" i="1" s="1"/>
  <c r="E2662" i="1"/>
  <c r="O2662" i="1" s="1"/>
  <c r="E2666" i="1"/>
  <c r="O2666" i="1" s="1"/>
  <c r="E2670" i="1"/>
  <c r="O2670" i="1" s="1"/>
  <c r="E2674" i="1"/>
  <c r="O2674" i="1" s="1"/>
  <c r="E2678" i="1"/>
  <c r="O2678" i="1" s="1"/>
  <c r="E2682" i="1"/>
  <c r="O2682" i="1" s="1"/>
  <c r="E2686" i="1"/>
  <c r="O2686" i="1" s="1"/>
  <c r="E2690" i="1"/>
  <c r="O2690" i="1" s="1"/>
  <c r="E2694" i="1"/>
  <c r="O2694" i="1" s="1"/>
  <c r="E2698" i="1"/>
  <c r="O2698" i="1" s="1"/>
  <c r="E2702" i="1"/>
  <c r="E2718" i="1"/>
  <c r="O2718" i="1" s="1"/>
  <c r="E2722" i="1"/>
  <c r="O2722" i="1" s="1"/>
  <c r="E2726" i="1"/>
  <c r="O2726" i="1" s="1"/>
  <c r="E2750" i="1"/>
  <c r="O2750" i="1" s="1"/>
  <c r="E2754" i="1"/>
  <c r="O2754" i="1" s="1"/>
  <c r="E2758" i="1"/>
  <c r="O2758" i="1" s="1"/>
  <c r="E2762" i="1"/>
  <c r="O2762" i="1" s="1"/>
  <c r="E2782" i="1"/>
  <c r="O2782" i="1" s="1"/>
  <c r="E2786" i="1"/>
  <c r="O2786" i="1" s="1"/>
  <c r="E2798" i="1"/>
  <c r="O2798" i="1" s="1"/>
  <c r="E2802" i="1"/>
  <c r="O2802" i="1" s="1"/>
  <c r="E2806" i="1"/>
  <c r="O2806" i="1" s="1"/>
  <c r="E2810" i="1"/>
  <c r="O2810" i="1" s="1"/>
  <c r="E2838" i="1"/>
  <c r="O2838" i="1" s="1"/>
  <c r="E2842" i="1"/>
  <c r="O2842" i="1" s="1"/>
  <c r="E2846" i="1"/>
  <c r="O2846" i="1" s="1"/>
  <c r="E2862" i="1"/>
  <c r="O2862" i="1" s="1"/>
  <c r="E2866" i="1"/>
  <c r="O2866" i="1" s="1"/>
  <c r="E2870" i="1"/>
  <c r="O2870" i="1" s="1"/>
  <c r="E2874" i="1"/>
  <c r="O2874" i="1" s="1"/>
  <c r="E2878" i="1"/>
  <c r="O2878" i="1" s="1"/>
  <c r="E2882" i="1"/>
  <c r="O2882" i="1" s="1"/>
  <c r="E2886" i="1"/>
  <c r="O2886" i="1" s="1"/>
  <c r="E2890" i="1"/>
  <c r="E2894" i="1"/>
  <c r="O2894" i="1" s="1"/>
  <c r="E2898" i="1"/>
  <c r="O2898" i="1" s="1"/>
  <c r="E2902" i="1"/>
  <c r="O2902" i="1" s="1"/>
  <c r="E2906" i="1"/>
  <c r="O2906" i="1" s="1"/>
  <c r="E2910" i="1"/>
  <c r="O2910" i="1" s="1"/>
  <c r="E2914" i="1"/>
  <c r="O2914" i="1" s="1"/>
  <c r="E2918" i="1"/>
  <c r="O2918" i="1" s="1"/>
  <c r="E2922" i="1"/>
  <c r="O2922" i="1" s="1"/>
  <c r="E2926" i="1"/>
  <c r="O2926" i="1" s="1"/>
  <c r="E2930" i="1"/>
  <c r="O2930" i="1" s="1"/>
  <c r="E2934" i="1"/>
  <c r="O2934" i="1" s="1"/>
  <c r="E2938" i="1"/>
  <c r="O2938" i="1" s="1"/>
  <c r="E2950" i="1"/>
  <c r="E2962" i="1"/>
  <c r="O2962" i="1" s="1"/>
  <c r="E2970" i="1"/>
  <c r="O2970" i="1" s="1"/>
  <c r="E2986" i="1"/>
  <c r="O2986" i="1" s="1"/>
  <c r="E2990" i="1"/>
  <c r="O2990" i="1" s="1"/>
  <c r="E2994" i="1"/>
  <c r="O2994" i="1" s="1"/>
  <c r="E2998" i="1"/>
  <c r="O2998" i="1" s="1"/>
  <c r="E3002" i="1"/>
  <c r="E3010" i="1"/>
  <c r="O3010" i="1" s="1"/>
  <c r="E3062" i="1"/>
  <c r="O3062" i="1" s="1"/>
  <c r="E3066" i="1"/>
  <c r="O3066" i="1" s="1"/>
  <c r="E3090" i="1"/>
  <c r="O3090" i="1" s="1"/>
  <c r="E3094" i="1"/>
  <c r="O3094" i="1" s="1"/>
  <c r="E3098" i="1"/>
  <c r="O3098" i="1" s="1"/>
  <c r="E3102" i="1"/>
  <c r="O3102" i="1" s="1"/>
  <c r="E3106" i="1"/>
  <c r="O3106" i="1" s="1"/>
  <c r="E3110" i="1"/>
  <c r="O3110" i="1" s="1"/>
  <c r="E3116" i="1"/>
  <c r="O3116" i="1" s="1"/>
  <c r="E3124" i="1"/>
  <c r="O3124" i="1" s="1"/>
  <c r="E3132" i="1"/>
  <c r="E3140" i="1"/>
  <c r="O3140" i="1" s="1"/>
  <c r="E3148" i="1"/>
  <c r="O3148" i="1" s="1"/>
  <c r="E3156" i="1"/>
  <c r="O3156" i="1" s="1"/>
  <c r="E3164" i="1"/>
  <c r="E3172" i="1"/>
  <c r="O3172" i="1" s="1"/>
  <c r="E3220" i="1"/>
  <c r="E3228" i="1"/>
  <c r="O3228" i="1" s="1"/>
  <c r="E3236" i="1"/>
  <c r="O3236" i="1" s="1"/>
  <c r="E3244" i="1"/>
  <c r="O3244" i="1" s="1"/>
  <c r="E3292" i="1"/>
  <c r="O3292" i="1" s="1"/>
  <c r="E3308" i="1"/>
  <c r="O3308" i="1" s="1"/>
  <c r="E3316" i="1"/>
  <c r="O3316" i="1" s="1"/>
  <c r="E3388" i="1"/>
  <c r="O3388" i="1" s="1"/>
  <c r="E3396" i="1"/>
  <c r="O3396" i="1" s="1"/>
  <c r="E3404" i="1"/>
  <c r="O3404" i="1" s="1"/>
  <c r="E3412" i="1"/>
  <c r="O3412" i="1" s="1"/>
  <c r="E3420" i="1"/>
  <c r="O3420" i="1" s="1"/>
  <c r="E3428" i="1"/>
  <c r="O3428" i="1" s="1"/>
  <c r="E3436" i="1"/>
  <c r="O3436" i="1" s="1"/>
  <c r="E1866" i="1"/>
  <c r="E1867" i="1"/>
  <c r="E2653" i="1"/>
  <c r="O2653" i="1" s="1"/>
  <c r="E2657" i="1"/>
  <c r="O2657" i="1" s="1"/>
  <c r="E2661" i="1"/>
  <c r="O2661" i="1" s="1"/>
  <c r="E2665" i="1"/>
  <c r="E2669" i="1"/>
  <c r="O2669" i="1" s="1"/>
  <c r="E2673" i="1"/>
  <c r="O2673" i="1" s="1"/>
  <c r="E2677" i="1"/>
  <c r="O2677" i="1" s="1"/>
  <c r="E2681" i="1"/>
  <c r="O2681" i="1" s="1"/>
  <c r="E2685" i="1"/>
  <c r="O2685" i="1" s="1"/>
  <c r="E2689" i="1"/>
  <c r="O2689" i="1" s="1"/>
  <c r="E2693" i="1"/>
  <c r="O2693" i="1" s="1"/>
  <c r="E2697" i="1"/>
  <c r="O2697" i="1" s="1"/>
  <c r="E2701" i="1"/>
  <c r="O2701" i="1" s="1"/>
  <c r="E2705" i="1"/>
  <c r="O2705" i="1" s="1"/>
  <c r="E2709" i="1"/>
  <c r="O2709" i="1" s="1"/>
  <c r="E2713" i="1"/>
  <c r="O2713" i="1" s="1"/>
  <c r="E2717" i="1"/>
  <c r="O2717" i="1" s="1"/>
  <c r="E2753" i="1"/>
  <c r="O2753" i="1" s="1"/>
  <c r="E2757" i="1"/>
  <c r="O2757" i="1" s="1"/>
  <c r="E2761" i="1"/>
  <c r="O2761" i="1" s="1"/>
  <c r="E2765" i="1"/>
  <c r="O2765" i="1" s="1"/>
  <c r="E2769" i="1"/>
  <c r="O2769" i="1" s="1"/>
  <c r="E2773" i="1"/>
  <c r="O2773" i="1" s="1"/>
  <c r="E2817" i="1"/>
  <c r="O2817" i="1" s="1"/>
  <c r="E2821" i="1"/>
  <c r="O2821" i="1" s="1"/>
  <c r="E2825" i="1"/>
  <c r="O2825" i="1" s="1"/>
  <c r="E2829" i="1"/>
  <c r="E2833" i="1"/>
  <c r="O2833" i="1" s="1"/>
  <c r="E2837" i="1"/>
  <c r="O2837" i="1" s="1"/>
  <c r="E2841" i="1"/>
  <c r="O2841" i="1" s="1"/>
  <c r="E2845" i="1"/>
  <c r="E2849" i="1"/>
  <c r="O2849" i="1" s="1"/>
  <c r="E2853" i="1"/>
  <c r="O2853" i="1" s="1"/>
  <c r="E2857" i="1"/>
  <c r="O2857" i="1" s="1"/>
  <c r="E2861" i="1"/>
  <c r="E2869" i="1"/>
  <c r="O2869" i="1" s="1"/>
  <c r="E2873" i="1"/>
  <c r="O2873" i="1" s="1"/>
  <c r="E2877" i="1"/>
  <c r="O2877" i="1" s="1"/>
  <c r="E2881" i="1"/>
  <c r="O2881" i="1" s="1"/>
  <c r="E2885" i="1"/>
  <c r="O2885" i="1" s="1"/>
  <c r="E2889" i="1"/>
  <c r="O2889" i="1" s="1"/>
  <c r="E2901" i="1"/>
  <c r="O2901" i="1" s="1"/>
  <c r="E2913" i="1"/>
  <c r="O2913" i="1" s="1"/>
  <c r="E2917" i="1"/>
  <c r="O2917" i="1" s="1"/>
  <c r="E2925" i="1"/>
  <c r="O2925" i="1" s="1"/>
  <c r="E2929" i="1"/>
  <c r="O2929" i="1" s="1"/>
  <c r="E2933" i="1"/>
  <c r="O2933" i="1" s="1"/>
  <c r="E2937" i="1"/>
  <c r="E2941" i="1"/>
  <c r="O2941" i="1" s="1"/>
  <c r="E2945" i="1"/>
  <c r="O2945" i="1" s="1"/>
  <c r="E2949" i="1"/>
  <c r="O2949" i="1" s="1"/>
  <c r="E2953" i="1"/>
  <c r="O2953" i="1" s="1"/>
  <c r="E2957" i="1"/>
  <c r="O2957" i="1" s="1"/>
  <c r="E2961" i="1"/>
  <c r="O2961" i="1" s="1"/>
  <c r="E2965" i="1"/>
  <c r="O2965" i="1" s="1"/>
  <c r="E2969" i="1"/>
  <c r="O2969" i="1" s="1"/>
  <c r="E2973" i="1"/>
  <c r="O2973" i="1" s="1"/>
  <c r="E2977" i="1"/>
  <c r="O2977" i="1" s="1"/>
  <c r="E2981" i="1"/>
  <c r="O2981" i="1" s="1"/>
  <c r="E2985" i="1"/>
  <c r="O2985" i="1" s="1"/>
  <c r="E2989" i="1"/>
  <c r="O2989" i="1" s="1"/>
  <c r="E2993" i="1"/>
  <c r="O2993" i="1" s="1"/>
  <c r="E2997" i="1"/>
  <c r="O2997" i="1" s="1"/>
  <c r="E3001" i="1"/>
  <c r="O3001" i="1" s="1"/>
  <c r="E3005" i="1"/>
  <c r="O3005" i="1" s="1"/>
  <c r="E3009" i="1"/>
  <c r="O3009" i="1" s="1"/>
  <c r="E3013" i="1"/>
  <c r="O3013" i="1" s="1"/>
  <c r="E3017" i="1"/>
  <c r="O3017" i="1" s="1"/>
  <c r="E3021" i="1"/>
  <c r="O3021" i="1" s="1"/>
  <c r="E3025" i="1"/>
  <c r="O3025" i="1" s="1"/>
  <c r="E3029" i="1"/>
  <c r="O3029" i="1" s="1"/>
  <c r="E3033" i="1"/>
  <c r="O3033" i="1" s="1"/>
  <c r="E3037" i="1"/>
  <c r="O3037" i="1" s="1"/>
  <c r="E3041" i="1"/>
  <c r="O3041" i="1" s="1"/>
  <c r="E3045" i="1"/>
  <c r="O3045" i="1" s="1"/>
  <c r="E3049" i="1"/>
  <c r="O3049" i="1" s="1"/>
  <c r="E3053" i="1"/>
  <c r="O3053" i="1" s="1"/>
  <c r="E3057" i="1"/>
  <c r="O3057" i="1" s="1"/>
  <c r="E3061" i="1"/>
  <c r="O3061" i="1" s="1"/>
  <c r="E3065" i="1"/>
  <c r="O3065" i="1" s="1"/>
  <c r="E3069" i="1"/>
  <c r="O3069" i="1" s="1"/>
  <c r="E3073" i="1"/>
  <c r="O3073" i="1" s="1"/>
  <c r="E3077" i="1"/>
  <c r="O3077" i="1" s="1"/>
  <c r="E3081" i="1"/>
  <c r="O3081" i="1" s="1"/>
  <c r="E3089" i="1"/>
  <c r="O3089" i="1" s="1"/>
  <c r="E3097" i="1"/>
  <c r="O3097" i="1" s="1"/>
  <c r="E3101" i="1"/>
  <c r="E3105" i="1"/>
  <c r="O3105" i="1" s="1"/>
  <c r="E3109" i="1"/>
  <c r="O3109" i="1" s="1"/>
  <c r="E3113" i="1"/>
  <c r="O3113" i="1" s="1"/>
  <c r="E3122" i="1"/>
  <c r="O3122" i="1" s="1"/>
  <c r="E3130" i="1"/>
  <c r="O3130" i="1" s="1"/>
  <c r="E3138" i="1"/>
  <c r="O3138" i="1" s="1"/>
  <c r="E3146" i="1"/>
  <c r="O3146" i="1" s="1"/>
  <c r="E3154" i="1"/>
  <c r="O3154" i="1" s="1"/>
  <c r="E3162" i="1"/>
  <c r="O3162" i="1" s="1"/>
  <c r="E3170" i="1"/>
  <c r="O3170" i="1" s="1"/>
  <c r="E3178" i="1"/>
  <c r="O3178" i="1" s="1"/>
  <c r="E3186" i="1"/>
  <c r="O3186" i="1" s="1"/>
  <c r="E3194" i="1"/>
  <c r="O3194" i="1" s="1"/>
  <c r="E3202" i="1"/>
  <c r="O3202" i="1" s="1"/>
  <c r="E3210" i="1"/>
  <c r="O3210" i="1" s="1"/>
  <c r="E3218" i="1"/>
  <c r="O3218" i="1" s="1"/>
  <c r="E3226" i="1"/>
  <c r="O3226" i="1" s="1"/>
  <c r="E3266" i="1"/>
  <c r="O3266" i="1" s="1"/>
  <c r="E3274" i="1"/>
  <c r="O3274" i="1" s="1"/>
  <c r="E3282" i="1"/>
  <c r="E3290" i="1"/>
  <c r="O3290" i="1" s="1"/>
  <c r="E3298" i="1"/>
  <c r="O3298" i="1" s="1"/>
  <c r="E3306" i="1"/>
  <c r="O3306" i="1" s="1"/>
  <c r="E3314" i="1"/>
  <c r="E3322" i="1"/>
  <c r="E3330" i="1"/>
  <c r="O3330" i="1" s="1"/>
  <c r="E3338" i="1"/>
  <c r="O3338" i="1" s="1"/>
  <c r="E3346" i="1"/>
  <c r="E3354" i="1"/>
  <c r="O3354" i="1" s="1"/>
  <c r="E3362" i="1"/>
  <c r="O3362" i="1" s="1"/>
  <c r="E3370" i="1"/>
  <c r="O3370" i="1" s="1"/>
  <c r="E3378" i="1"/>
  <c r="E3386" i="1"/>
  <c r="O3386" i="1" s="1"/>
  <c r="E3394" i="1"/>
  <c r="O3394" i="1" s="1"/>
  <c r="E3402" i="1"/>
  <c r="O3402" i="1" s="1"/>
  <c r="E3410" i="1"/>
  <c r="E3418" i="1"/>
  <c r="O3418" i="1" s="1"/>
  <c r="E3426" i="1"/>
  <c r="O3426" i="1" s="1"/>
  <c r="E3434" i="1"/>
  <c r="O3434" i="1" s="1"/>
  <c r="E3444" i="1"/>
  <c r="O3444" i="1" s="1"/>
  <c r="E3452" i="1"/>
  <c r="O3452" i="1" s="1"/>
  <c r="E3460" i="1"/>
  <c r="O3460" i="1" s="1"/>
  <c r="E4145" i="1"/>
  <c r="O4145" i="1" s="1"/>
  <c r="E4217" i="1"/>
  <c r="O4217" i="1" s="1"/>
  <c r="E4225" i="1"/>
  <c r="O4225" i="1" s="1"/>
  <c r="E4233" i="1"/>
  <c r="O4233" i="1" s="1"/>
  <c r="E4241" i="1"/>
  <c r="O4241" i="1" s="1"/>
  <c r="E4249" i="1"/>
  <c r="O4249" i="1" s="1"/>
  <c r="E4257" i="1"/>
  <c r="O4257" i="1" s="1"/>
  <c r="E4265" i="1"/>
  <c r="O4265" i="1" s="1"/>
  <c r="E4281" i="1"/>
  <c r="O4281" i="1" s="1"/>
  <c r="E4291" i="1"/>
  <c r="S4291" i="1" s="1"/>
  <c r="E4295" i="1"/>
  <c r="S4295" i="1" s="1"/>
  <c r="E4299" i="1"/>
  <c r="S4299" i="1" s="1"/>
  <c r="E4303" i="1"/>
  <c r="S4303" i="1" s="1"/>
  <c r="E4307" i="1"/>
  <c r="S4307" i="1" s="1"/>
  <c r="E4311" i="1"/>
  <c r="S4311" i="1" s="1"/>
  <c r="E4315" i="1"/>
  <c r="S4315" i="1" s="1"/>
  <c r="E4319" i="1"/>
  <c r="S4319" i="1" s="1"/>
  <c r="E4323" i="1"/>
  <c r="S4323" i="1" s="1"/>
  <c r="E4327" i="1"/>
  <c r="S4327" i="1" s="1"/>
  <c r="E4335" i="1"/>
  <c r="S4335" i="1" s="1"/>
  <c r="E4343" i="1"/>
  <c r="S4343" i="1" s="1"/>
  <c r="E4363" i="1"/>
  <c r="S4363" i="1" s="1"/>
  <c r="E4367" i="1"/>
  <c r="S4367" i="1" s="1"/>
  <c r="E4371" i="1"/>
  <c r="S4371" i="1" s="1"/>
  <c r="E4375" i="1"/>
  <c r="S4375" i="1" s="1"/>
  <c r="E4379" i="1"/>
  <c r="S4379" i="1" s="1"/>
  <c r="E4383" i="1"/>
  <c r="S4383" i="1" s="1"/>
  <c r="E4387" i="1"/>
  <c r="S4387" i="1" s="1"/>
  <c r="E4399" i="1"/>
  <c r="S4399" i="1" s="1"/>
  <c r="E4419" i="1"/>
  <c r="S4419" i="1" s="1"/>
  <c r="E4423" i="1"/>
  <c r="S4423" i="1" s="1"/>
  <c r="E4427" i="1"/>
  <c r="S4427" i="1" s="1"/>
  <c r="E4431" i="1"/>
  <c r="S4431" i="1" s="1"/>
  <c r="E4435" i="1"/>
  <c r="S4435" i="1" s="1"/>
  <c r="E4439" i="1"/>
  <c r="S4439" i="1" s="1"/>
  <c r="E4443" i="1"/>
  <c r="S4443" i="1" s="1"/>
  <c r="E4447" i="1"/>
  <c r="S4447" i="1" s="1"/>
  <c r="E4451" i="1"/>
  <c r="S4451" i="1" s="1"/>
  <c r="E4455" i="1"/>
  <c r="S4455" i="1" s="1"/>
  <c r="E4459" i="1"/>
  <c r="S4459" i="1" s="1"/>
  <c r="E4463" i="1"/>
  <c r="S4463" i="1" s="1"/>
  <c r="E4467" i="1"/>
  <c r="S4467" i="1" s="1"/>
  <c r="E4471" i="1"/>
  <c r="S4471" i="1" s="1"/>
  <c r="E4475" i="1"/>
  <c r="S4475" i="1" s="1"/>
  <c r="E4479" i="1"/>
  <c r="S4479" i="1" s="1"/>
  <c r="E4483" i="1"/>
  <c r="S4483" i="1" s="1"/>
  <c r="E4487" i="1"/>
  <c r="S4487" i="1" s="1"/>
  <c r="E4491" i="1"/>
  <c r="S4491" i="1" s="1"/>
  <c r="E4495" i="1"/>
  <c r="S4495" i="1" s="1"/>
  <c r="E3442" i="1"/>
  <c r="O3442" i="1" s="1"/>
  <c r="E3450" i="1"/>
  <c r="E4179" i="1"/>
  <c r="E4187" i="1"/>
  <c r="O4187" i="1" s="1"/>
  <c r="E4195" i="1"/>
  <c r="O4195" i="1" s="1"/>
  <c r="E4283" i="1"/>
  <c r="E4290" i="1"/>
  <c r="S4290" i="1" s="1"/>
  <c r="E4294" i="1"/>
  <c r="S4294" i="1" s="1"/>
  <c r="E4298" i="1"/>
  <c r="S4298" i="1" s="1"/>
  <c r="E4302" i="1"/>
  <c r="S4302" i="1" s="1"/>
  <c r="E4306" i="1"/>
  <c r="S4306" i="1" s="1"/>
  <c r="E4310" i="1"/>
  <c r="S4310" i="1" s="1"/>
  <c r="E4314" i="1"/>
  <c r="S4314" i="1" s="1"/>
  <c r="E4318" i="1"/>
  <c r="S4318" i="1" s="1"/>
  <c r="E4322" i="1"/>
  <c r="S4322" i="1" s="1"/>
  <c r="E4326" i="1"/>
  <c r="S4326" i="1" s="1"/>
  <c r="E4330" i="1"/>
  <c r="S4330" i="1" s="1"/>
  <c r="E4334" i="1"/>
  <c r="S4334" i="1" s="1"/>
  <c r="E4338" i="1"/>
  <c r="S4338" i="1" s="1"/>
  <c r="E4342" i="1"/>
  <c r="S4342" i="1" s="1"/>
  <c r="E4346" i="1"/>
  <c r="S4346" i="1" s="1"/>
  <c r="E4350" i="1"/>
  <c r="S4350" i="1" s="1"/>
  <c r="E4354" i="1"/>
  <c r="S4354" i="1" s="1"/>
  <c r="E4378" i="1"/>
  <c r="S4378" i="1" s="1"/>
  <c r="E4382" i="1"/>
  <c r="S4382" i="1" s="1"/>
  <c r="E4386" i="1"/>
  <c r="S4386" i="1" s="1"/>
  <c r="E4390" i="1"/>
  <c r="S4390" i="1" s="1"/>
  <c r="E4394" i="1"/>
  <c r="S4394" i="1" s="1"/>
  <c r="E4398" i="1"/>
  <c r="S4398" i="1" s="1"/>
  <c r="E4402" i="1"/>
  <c r="S4402" i="1" s="1"/>
  <c r="E4406" i="1"/>
  <c r="S4406" i="1" s="1"/>
  <c r="E4410" i="1"/>
  <c r="S4410" i="1" s="1"/>
  <c r="E4414" i="1"/>
  <c r="S4414" i="1" s="1"/>
  <c r="E4426" i="1"/>
  <c r="S4426" i="1" s="1"/>
  <c r="E4462" i="1"/>
  <c r="S4462" i="1" s="1"/>
  <c r="O5564" i="1"/>
  <c r="O5700" i="1"/>
  <c r="E3440" i="1"/>
  <c r="O3440" i="1" s="1"/>
  <c r="E4125" i="1"/>
  <c r="O4125" i="1" s="1"/>
  <c r="E4133" i="1"/>
  <c r="O4133" i="1" s="1"/>
  <c r="E4141" i="1"/>
  <c r="O4141" i="1" s="1"/>
  <c r="E4149" i="1"/>
  <c r="O4149" i="1" s="1"/>
  <c r="E4157" i="1"/>
  <c r="O4157" i="1" s="1"/>
  <c r="E4165" i="1"/>
  <c r="O4165" i="1" s="1"/>
  <c r="E4173" i="1"/>
  <c r="E4181" i="1"/>
  <c r="O4181" i="1" s="1"/>
  <c r="E4189" i="1"/>
  <c r="O4189" i="1" s="1"/>
  <c r="E4197" i="1"/>
  <c r="O4197" i="1" s="1"/>
  <c r="E4205" i="1"/>
  <c r="O4205" i="1" s="1"/>
  <c r="E4213" i="1"/>
  <c r="O4213" i="1" s="1"/>
  <c r="E4221" i="1"/>
  <c r="O4221" i="1" s="1"/>
  <c r="E4229" i="1"/>
  <c r="O4229" i="1" s="1"/>
  <c r="E4237" i="1"/>
  <c r="O4237" i="1" s="1"/>
  <c r="E4245" i="1"/>
  <c r="O4245" i="1" s="1"/>
  <c r="E4253" i="1"/>
  <c r="O4253" i="1" s="1"/>
  <c r="E4261" i="1"/>
  <c r="O4261" i="1" s="1"/>
  <c r="E4269" i="1"/>
  <c r="O4269" i="1" s="1"/>
  <c r="E4277" i="1"/>
  <c r="O4277" i="1" s="1"/>
  <c r="E4285" i="1"/>
  <c r="O4285" i="1" s="1"/>
  <c r="E4301" i="1"/>
  <c r="S4301" i="1" s="1"/>
  <c r="E4305" i="1"/>
  <c r="S4305" i="1" s="1"/>
  <c r="E4321" i="1"/>
  <c r="S4321" i="1" s="1"/>
  <c r="E4325" i="1"/>
  <c r="S4325" i="1" s="1"/>
  <c r="E4329" i="1"/>
  <c r="S4329" i="1" s="1"/>
  <c r="E4341" i="1"/>
  <c r="S4341" i="1" s="1"/>
  <c r="E4345" i="1"/>
  <c r="S4345" i="1" s="1"/>
  <c r="E4349" i="1"/>
  <c r="S4349" i="1" s="1"/>
  <c r="E4353" i="1"/>
  <c r="S4353" i="1" s="1"/>
  <c r="E4357" i="1"/>
  <c r="S4357" i="1" s="1"/>
  <c r="E4361" i="1"/>
  <c r="S4361" i="1" s="1"/>
  <c r="E4365" i="1"/>
  <c r="S4365" i="1" s="1"/>
  <c r="E4369" i="1"/>
  <c r="S4369" i="1" s="1"/>
  <c r="E4373" i="1"/>
  <c r="S4373" i="1" s="1"/>
  <c r="E4397" i="1"/>
  <c r="S4397" i="1" s="1"/>
  <c r="E4401" i="1"/>
  <c r="S4401" i="1" s="1"/>
  <c r="E4405" i="1"/>
  <c r="S4405" i="1" s="1"/>
  <c r="E4409" i="1"/>
  <c r="S4409" i="1" s="1"/>
  <c r="E4413" i="1"/>
  <c r="S4413" i="1" s="1"/>
  <c r="E4417" i="1"/>
  <c r="S4417" i="1" s="1"/>
  <c r="E4421" i="1"/>
  <c r="S4421" i="1" s="1"/>
  <c r="E4425" i="1"/>
  <c r="S4425" i="1" s="1"/>
  <c r="E4429" i="1"/>
  <c r="S4429" i="1" s="1"/>
  <c r="E4433" i="1"/>
  <c r="S4433" i="1" s="1"/>
  <c r="E4437" i="1"/>
  <c r="S4437" i="1" s="1"/>
  <c r="E4441" i="1"/>
  <c r="S4441" i="1" s="1"/>
  <c r="E4445" i="1"/>
  <c r="S4445" i="1" s="1"/>
  <c r="E4449" i="1"/>
  <c r="S4449" i="1" s="1"/>
  <c r="E4453" i="1"/>
  <c r="S4453" i="1" s="1"/>
  <c r="E4457" i="1"/>
  <c r="S4457" i="1" s="1"/>
  <c r="E4461" i="1"/>
  <c r="S4461" i="1" s="1"/>
  <c r="E4465" i="1"/>
  <c r="S4465" i="1" s="1"/>
  <c r="E4469" i="1"/>
  <c r="S4469" i="1" s="1"/>
  <c r="E4473" i="1"/>
  <c r="S4473" i="1" s="1"/>
  <c r="E4477" i="1"/>
  <c r="S4477" i="1" s="1"/>
  <c r="E4481" i="1"/>
  <c r="S4481" i="1" s="1"/>
  <c r="E4485" i="1"/>
  <c r="S4485" i="1" s="1"/>
  <c r="E4489" i="1"/>
  <c r="S4489" i="1" s="1"/>
  <c r="E4493" i="1"/>
  <c r="S4493" i="1" s="1"/>
  <c r="E4352" i="1"/>
  <c r="S4352" i="1" s="1"/>
  <c r="E4356" i="1"/>
  <c r="S4356" i="1" s="1"/>
  <c r="E4368" i="1"/>
  <c r="S4368" i="1" s="1"/>
  <c r="E4372" i="1"/>
  <c r="S4372" i="1" s="1"/>
  <c r="E4376" i="1"/>
  <c r="S4376" i="1" s="1"/>
  <c r="E4392" i="1"/>
  <c r="S4392" i="1" s="1"/>
  <c r="E4492" i="1"/>
  <c r="S4492" i="1" s="1"/>
  <c r="O5580" i="1"/>
  <c r="E4497" i="1"/>
  <c r="S4497" i="1" s="1"/>
  <c r="E4501" i="1"/>
  <c r="S4501" i="1" s="1"/>
  <c r="E4505" i="1"/>
  <c r="S4505" i="1" s="1"/>
  <c r="E4509" i="1"/>
  <c r="S4509" i="1" s="1"/>
  <c r="E4513" i="1"/>
  <c r="S4513" i="1" s="1"/>
  <c r="E4517" i="1"/>
  <c r="S4517" i="1" s="1"/>
  <c r="E4521" i="1"/>
  <c r="S4521" i="1" s="1"/>
  <c r="E4525" i="1"/>
  <c r="S4525" i="1" s="1"/>
  <c r="E4529" i="1"/>
  <c r="S4529" i="1" s="1"/>
  <c r="E4533" i="1"/>
  <c r="S4533" i="1" s="1"/>
  <c r="E4537" i="1"/>
  <c r="S4537" i="1" s="1"/>
  <c r="E4541" i="1"/>
  <c r="S4541" i="1" s="1"/>
  <c r="E4545" i="1"/>
  <c r="S4545" i="1" s="1"/>
  <c r="E4549" i="1"/>
  <c r="S4549" i="1" s="1"/>
  <c r="E4553" i="1"/>
  <c r="S4553" i="1" s="1"/>
  <c r="E4557" i="1"/>
  <c r="S4557" i="1" s="1"/>
  <c r="E4561" i="1"/>
  <c r="S4561" i="1" s="1"/>
  <c r="E4565" i="1"/>
  <c r="S4565" i="1" s="1"/>
  <c r="E4569" i="1"/>
  <c r="S4569" i="1" s="1"/>
  <c r="E4573" i="1"/>
  <c r="S4573" i="1" s="1"/>
  <c r="E4577" i="1"/>
  <c r="S4577" i="1" s="1"/>
  <c r="E4581" i="1"/>
  <c r="S4581" i="1" s="1"/>
  <c r="E4585" i="1"/>
  <c r="S4585" i="1" s="1"/>
  <c r="E4589" i="1"/>
  <c r="S4589" i="1" s="1"/>
  <c r="E4593" i="1"/>
  <c r="S4593" i="1" s="1"/>
  <c r="E4597" i="1"/>
  <c r="S4597" i="1" s="1"/>
  <c r="E4601" i="1"/>
  <c r="S4601" i="1" s="1"/>
  <c r="E4605" i="1"/>
  <c r="S4605" i="1" s="1"/>
  <c r="E4653" i="1"/>
  <c r="S4653" i="1" s="1"/>
  <c r="E4685" i="1"/>
  <c r="S4685" i="1" s="1"/>
  <c r="E4689" i="1"/>
  <c r="S4689" i="1" s="1"/>
  <c r="E4693" i="1"/>
  <c r="S4693" i="1" s="1"/>
  <c r="E4697" i="1"/>
  <c r="S4697" i="1" s="1"/>
  <c r="E4713" i="1"/>
  <c r="S4713" i="1" s="1"/>
  <c r="E4729" i="1"/>
  <c r="S4729" i="1" s="1"/>
  <c r="E4733" i="1"/>
  <c r="S4733" i="1" s="1"/>
  <c r="E4737" i="1"/>
  <c r="S4737" i="1" s="1"/>
  <c r="E4741" i="1"/>
  <c r="S4741" i="1" s="1"/>
  <c r="E4745" i="1"/>
  <c r="S4745" i="1" s="1"/>
  <c r="E4749" i="1"/>
  <c r="S4749" i="1" s="1"/>
  <c r="E4753" i="1"/>
  <c r="S4753" i="1" s="1"/>
  <c r="E4757" i="1"/>
  <c r="S4757" i="1" s="1"/>
  <c r="E4761" i="1"/>
  <c r="S4761" i="1" s="1"/>
  <c r="E4765" i="1"/>
  <c r="S4765" i="1" s="1"/>
  <c r="E4769" i="1"/>
  <c r="S4769" i="1" s="1"/>
  <c r="E4813" i="1"/>
  <c r="S4813" i="1" s="1"/>
  <c r="E4817" i="1"/>
  <c r="S4817" i="1" s="1"/>
  <c r="E4821" i="1"/>
  <c r="S4821" i="1" s="1"/>
  <c r="E4825" i="1"/>
  <c r="S4825" i="1" s="1"/>
  <c r="E4829" i="1"/>
  <c r="S4829" i="1" s="1"/>
  <c r="E4833" i="1"/>
  <c r="S4833" i="1" s="1"/>
  <c r="E4837" i="1"/>
  <c r="S4837" i="1" s="1"/>
  <c r="E4841" i="1"/>
  <c r="S4841" i="1" s="1"/>
  <c r="E4845" i="1"/>
  <c r="S4845" i="1" s="1"/>
  <c r="E4849" i="1"/>
  <c r="S4849" i="1" s="1"/>
  <c r="E4861" i="1"/>
  <c r="S4861" i="1" s="1"/>
  <c r="E4865" i="1"/>
  <c r="S4865" i="1" s="1"/>
  <c r="E4869" i="1"/>
  <c r="S4869" i="1" s="1"/>
  <c r="E4877" i="1"/>
  <c r="S4877" i="1" s="1"/>
  <c r="E4893" i="1"/>
  <c r="S4893" i="1" s="1"/>
  <c r="E4897" i="1"/>
  <c r="S4897" i="1" s="1"/>
  <c r="E4901" i="1"/>
  <c r="S4901" i="1" s="1"/>
  <c r="E4905" i="1"/>
  <c r="S4905" i="1" s="1"/>
  <c r="E4909" i="1"/>
  <c r="S4909" i="1" s="1"/>
  <c r="E4913" i="1"/>
  <c r="S4913" i="1" s="1"/>
  <c r="E4917" i="1"/>
  <c r="S4917" i="1" s="1"/>
  <c r="E4921" i="1"/>
  <c r="S4921" i="1" s="1"/>
  <c r="E4925" i="1"/>
  <c r="S4925" i="1" s="1"/>
  <c r="E4929" i="1"/>
  <c r="S4929" i="1" s="1"/>
  <c r="E4933" i="1"/>
  <c r="S4933" i="1" s="1"/>
  <c r="E4937" i="1"/>
  <c r="S4937" i="1" s="1"/>
  <c r="E4941" i="1"/>
  <c r="S4941" i="1" s="1"/>
  <c r="E4945" i="1"/>
  <c r="S4945" i="1" s="1"/>
  <c r="E4949" i="1"/>
  <c r="S4949" i="1" s="1"/>
  <c r="E4953" i="1"/>
  <c r="S4953" i="1" s="1"/>
  <c r="E4957" i="1"/>
  <c r="S4957" i="1" s="1"/>
  <c r="E4961" i="1"/>
  <c r="S4961" i="1" s="1"/>
  <c r="E4965" i="1"/>
  <c r="S4965" i="1" s="1"/>
  <c r="E4969" i="1"/>
  <c r="S4969" i="1" s="1"/>
  <c r="E4973" i="1"/>
  <c r="S4973" i="1" s="1"/>
  <c r="E4977" i="1"/>
  <c r="S4977" i="1" s="1"/>
  <c r="E4981" i="1"/>
  <c r="S4981" i="1" s="1"/>
  <c r="E4989" i="1"/>
  <c r="S4989" i="1" s="1"/>
  <c r="E5001" i="1"/>
  <c r="S5001" i="1" s="1"/>
  <c r="E5005" i="1"/>
  <c r="S5005" i="1" s="1"/>
  <c r="E5009" i="1"/>
  <c r="S5009" i="1" s="1"/>
  <c r="E5013" i="1"/>
  <c r="S5013" i="1" s="1"/>
  <c r="E5017" i="1"/>
  <c r="S5017" i="1" s="1"/>
  <c r="E5021" i="1"/>
  <c r="S5021" i="1" s="1"/>
  <c r="E5025" i="1"/>
  <c r="S5025" i="1" s="1"/>
  <c r="E5029" i="1"/>
  <c r="S5029" i="1" s="1"/>
  <c r="E5033" i="1"/>
  <c r="S5033" i="1" s="1"/>
  <c r="E5045" i="1"/>
  <c r="O5045" i="1" s="1"/>
  <c r="E5049" i="1"/>
  <c r="O5049" i="1" s="1"/>
  <c r="E5145" i="1"/>
  <c r="E5161" i="1"/>
  <c r="O5161" i="1" s="1"/>
  <c r="E5165" i="1"/>
  <c r="O5165" i="1" s="1"/>
  <c r="E5197" i="1"/>
  <c r="O5197" i="1" s="1"/>
  <c r="E5201" i="1"/>
  <c r="O5201" i="1" s="1"/>
  <c r="E5205" i="1"/>
  <c r="O5205" i="1" s="1"/>
  <c r="E5209" i="1"/>
  <c r="E5213" i="1"/>
  <c r="O5213" i="1" s="1"/>
  <c r="E5217" i="1"/>
  <c r="E5221" i="1"/>
  <c r="O5221" i="1" s="1"/>
  <c r="E5225" i="1"/>
  <c r="O5225" i="1" s="1"/>
  <c r="E5229" i="1"/>
  <c r="O5229" i="1" s="1"/>
  <c r="E5233" i="1"/>
  <c r="E5237" i="1"/>
  <c r="O5237" i="1" s="1"/>
  <c r="E5241" i="1"/>
  <c r="O5241" i="1" s="1"/>
  <c r="E5249" i="1"/>
  <c r="O5249" i="1" s="1"/>
  <c r="E5561" i="1"/>
  <c r="E5563" i="1"/>
  <c r="O5563" i="1" s="1"/>
  <c r="E5585" i="1"/>
  <c r="O5585" i="1" s="1"/>
  <c r="E5627" i="1"/>
  <c r="O5627" i="1" s="1"/>
  <c r="E5631" i="1"/>
  <c r="E5651" i="1"/>
  <c r="O5651" i="1" s="1"/>
  <c r="E5655" i="1"/>
  <c r="O5655" i="1" s="1"/>
  <c r="E5689" i="1"/>
  <c r="O5689" i="1" s="1"/>
  <c r="E5691" i="1"/>
  <c r="O5691" i="1" s="1"/>
  <c r="E5695" i="1"/>
  <c r="O5695" i="1" s="1"/>
  <c r="E5721" i="1"/>
  <c r="O5721" i="1" s="1"/>
  <c r="E5723" i="1"/>
  <c r="O5723" i="1" s="1"/>
  <c r="E5727" i="1"/>
  <c r="E5743" i="1"/>
  <c r="O5743" i="1" s="1"/>
  <c r="E5751" i="1"/>
  <c r="O5751" i="1" s="1"/>
  <c r="E5759" i="1"/>
  <c r="O5759" i="1" s="1"/>
  <c r="E5767" i="1"/>
  <c r="E5775" i="1"/>
  <c r="O5775" i="1" s="1"/>
  <c r="E5783" i="1"/>
  <c r="O5783" i="1" s="1"/>
  <c r="E5791" i="1"/>
  <c r="O5791" i="1" s="1"/>
  <c r="E5877" i="1"/>
  <c r="E5881" i="1"/>
  <c r="O5881" i="1" s="1"/>
  <c r="E5885" i="1"/>
  <c r="O5885" i="1" s="1"/>
  <c r="E5889" i="1"/>
  <c r="O5889" i="1" s="1"/>
  <c r="E5893" i="1"/>
  <c r="E5897" i="1"/>
  <c r="O5897" i="1" s="1"/>
  <c r="E5901" i="1"/>
  <c r="O5901" i="1" s="1"/>
  <c r="E5905" i="1"/>
  <c r="O5905" i="1" s="1"/>
  <c r="E5909" i="1"/>
  <c r="E5913" i="1"/>
  <c r="O5913" i="1" s="1"/>
  <c r="E5917" i="1"/>
  <c r="O5917" i="1" s="1"/>
  <c r="E5921" i="1"/>
  <c r="O5921" i="1" s="1"/>
  <c r="E5925" i="1"/>
  <c r="E5929" i="1"/>
  <c r="O5929" i="1" s="1"/>
  <c r="E4496" i="1"/>
  <c r="S4496" i="1" s="1"/>
  <c r="E4500" i="1"/>
  <c r="S4500" i="1" s="1"/>
  <c r="E4504" i="1"/>
  <c r="S4504" i="1" s="1"/>
  <c r="E4508" i="1"/>
  <c r="S4508" i="1" s="1"/>
  <c r="E4512" i="1"/>
  <c r="S4512" i="1" s="1"/>
  <c r="E4524" i="1"/>
  <c r="S4524" i="1" s="1"/>
  <c r="E4528" i="1"/>
  <c r="S4528" i="1" s="1"/>
  <c r="E4532" i="1"/>
  <c r="S4532" i="1" s="1"/>
  <c r="E4536" i="1"/>
  <c r="S4536" i="1" s="1"/>
  <c r="E4540" i="1"/>
  <c r="S4540" i="1" s="1"/>
  <c r="E4544" i="1"/>
  <c r="S4544" i="1" s="1"/>
  <c r="E4548" i="1"/>
  <c r="S4548" i="1" s="1"/>
  <c r="E4552" i="1"/>
  <c r="S4552" i="1" s="1"/>
  <c r="E4556" i="1"/>
  <c r="S4556" i="1" s="1"/>
  <c r="E4560" i="1"/>
  <c r="S4560" i="1" s="1"/>
  <c r="E4564" i="1"/>
  <c r="S4564" i="1" s="1"/>
  <c r="E4568" i="1"/>
  <c r="S4568" i="1" s="1"/>
  <c r="E4572" i="1"/>
  <c r="S4572" i="1" s="1"/>
  <c r="E4576" i="1"/>
  <c r="S4576" i="1" s="1"/>
  <c r="E4580" i="1"/>
  <c r="S4580" i="1" s="1"/>
  <c r="E4584" i="1"/>
  <c r="S4584" i="1" s="1"/>
  <c r="E4588" i="1"/>
  <c r="S4588" i="1" s="1"/>
  <c r="E4592" i="1"/>
  <c r="S4592" i="1" s="1"/>
  <c r="E4596" i="1"/>
  <c r="S4596" i="1" s="1"/>
  <c r="E4600" i="1"/>
  <c r="S4600" i="1" s="1"/>
  <c r="E4604" i="1"/>
  <c r="S4604" i="1" s="1"/>
  <c r="E4608" i="1"/>
  <c r="S4608" i="1" s="1"/>
  <c r="E4612" i="1"/>
  <c r="S4612" i="1" s="1"/>
  <c r="E4616" i="1"/>
  <c r="S4616" i="1" s="1"/>
  <c r="E4620" i="1"/>
  <c r="S4620" i="1" s="1"/>
  <c r="E4624" i="1"/>
  <c r="S4624" i="1" s="1"/>
  <c r="E4628" i="1"/>
  <c r="S4628" i="1" s="1"/>
  <c r="E4632" i="1"/>
  <c r="S4632" i="1" s="1"/>
  <c r="E4636" i="1"/>
  <c r="S4636" i="1" s="1"/>
  <c r="E4640" i="1"/>
  <c r="S4640" i="1" s="1"/>
  <c r="E4644" i="1"/>
  <c r="S4644" i="1" s="1"/>
  <c r="E4648" i="1"/>
  <c r="S4648" i="1" s="1"/>
  <c r="E4652" i="1"/>
  <c r="S4652" i="1" s="1"/>
  <c r="E4656" i="1"/>
  <c r="S4656" i="1" s="1"/>
  <c r="E4660" i="1"/>
  <c r="S4660" i="1" s="1"/>
  <c r="E4664" i="1"/>
  <c r="S4664" i="1" s="1"/>
  <c r="E4668" i="1"/>
  <c r="S4668" i="1" s="1"/>
  <c r="E4672" i="1"/>
  <c r="S4672" i="1" s="1"/>
  <c r="E4676" i="1"/>
  <c r="S4676" i="1" s="1"/>
  <c r="E4680" i="1"/>
  <c r="S4680" i="1" s="1"/>
  <c r="E4684" i="1"/>
  <c r="S4684" i="1" s="1"/>
  <c r="E4688" i="1"/>
  <c r="S4688" i="1" s="1"/>
  <c r="E4692" i="1"/>
  <c r="S4692" i="1" s="1"/>
  <c r="E4696" i="1"/>
  <c r="S4696" i="1" s="1"/>
  <c r="E4700" i="1"/>
  <c r="S4700" i="1" s="1"/>
  <c r="E4704" i="1"/>
  <c r="S4704" i="1" s="1"/>
  <c r="E4708" i="1"/>
  <c r="S4708" i="1" s="1"/>
  <c r="E4712" i="1"/>
  <c r="S4712" i="1" s="1"/>
  <c r="E4716" i="1"/>
  <c r="S4716" i="1" s="1"/>
  <c r="E4720" i="1"/>
  <c r="S4720" i="1" s="1"/>
  <c r="E4724" i="1"/>
  <c r="S4724" i="1" s="1"/>
  <c r="E4728" i="1"/>
  <c r="S4728" i="1" s="1"/>
  <c r="E4732" i="1"/>
  <c r="S4732" i="1" s="1"/>
  <c r="E4736" i="1"/>
  <c r="S4736" i="1" s="1"/>
  <c r="E4740" i="1"/>
  <c r="S4740" i="1" s="1"/>
  <c r="E4744" i="1"/>
  <c r="S4744" i="1" s="1"/>
  <c r="E4748" i="1"/>
  <c r="S4748" i="1" s="1"/>
  <c r="E4752" i="1"/>
  <c r="S4752" i="1" s="1"/>
  <c r="E4756" i="1"/>
  <c r="S4756" i="1" s="1"/>
  <c r="E4760" i="1"/>
  <c r="S4760" i="1" s="1"/>
  <c r="E4764" i="1"/>
  <c r="S4764" i="1" s="1"/>
  <c r="E4768" i="1"/>
  <c r="S4768" i="1" s="1"/>
  <c r="E4772" i="1"/>
  <c r="S4772" i="1" s="1"/>
  <c r="E4776" i="1"/>
  <c r="S4776" i="1" s="1"/>
  <c r="E4780" i="1"/>
  <c r="S4780" i="1" s="1"/>
  <c r="E4784" i="1"/>
  <c r="S4784" i="1" s="1"/>
  <c r="E4788" i="1"/>
  <c r="S4788" i="1" s="1"/>
  <c r="E4792" i="1"/>
  <c r="S4792" i="1" s="1"/>
  <c r="E4796" i="1"/>
  <c r="S4796" i="1" s="1"/>
  <c r="E4800" i="1"/>
  <c r="S4800" i="1" s="1"/>
  <c r="E4804" i="1"/>
  <c r="S4804" i="1" s="1"/>
  <c r="E4808" i="1"/>
  <c r="S4808" i="1" s="1"/>
  <c r="E4812" i="1"/>
  <c r="S4812" i="1" s="1"/>
  <c r="E4816" i="1"/>
  <c r="S4816" i="1" s="1"/>
  <c r="E4820" i="1"/>
  <c r="S4820" i="1" s="1"/>
  <c r="E4824" i="1"/>
  <c r="S4824" i="1" s="1"/>
  <c r="E4828" i="1"/>
  <c r="S4828" i="1" s="1"/>
  <c r="E4832" i="1"/>
  <c r="S4832" i="1" s="1"/>
  <c r="E4836" i="1"/>
  <c r="S4836" i="1" s="1"/>
  <c r="E4840" i="1"/>
  <c r="S4840" i="1" s="1"/>
  <c r="E4844" i="1"/>
  <c r="S4844" i="1" s="1"/>
  <c r="E4848" i="1"/>
  <c r="S4848" i="1" s="1"/>
  <c r="E4852" i="1"/>
  <c r="S4852" i="1" s="1"/>
  <c r="E4856" i="1"/>
  <c r="S4856" i="1" s="1"/>
  <c r="E4860" i="1"/>
  <c r="S4860" i="1" s="1"/>
  <c r="E4864" i="1"/>
  <c r="S4864" i="1" s="1"/>
  <c r="E4868" i="1"/>
  <c r="S4868" i="1" s="1"/>
  <c r="E4872" i="1"/>
  <c r="S4872" i="1" s="1"/>
  <c r="E4876" i="1"/>
  <c r="S4876" i="1" s="1"/>
  <c r="E4880" i="1"/>
  <c r="S4880" i="1" s="1"/>
  <c r="E4884" i="1"/>
  <c r="S4884" i="1" s="1"/>
  <c r="E4888" i="1"/>
  <c r="S4888" i="1" s="1"/>
  <c r="E4892" i="1"/>
  <c r="S4892" i="1" s="1"/>
  <c r="E4896" i="1"/>
  <c r="S4896" i="1" s="1"/>
  <c r="E4900" i="1"/>
  <c r="S4900" i="1" s="1"/>
  <c r="E4904" i="1"/>
  <c r="S4904" i="1" s="1"/>
  <c r="E4908" i="1"/>
  <c r="S4908" i="1" s="1"/>
  <c r="E4912" i="1"/>
  <c r="S4912" i="1" s="1"/>
  <c r="E4916" i="1"/>
  <c r="S4916" i="1" s="1"/>
  <c r="E4920" i="1"/>
  <c r="S4920" i="1" s="1"/>
  <c r="E4924" i="1"/>
  <c r="S4924" i="1" s="1"/>
  <c r="E4928" i="1"/>
  <c r="S4928" i="1" s="1"/>
  <c r="E4932" i="1"/>
  <c r="S4932" i="1" s="1"/>
  <c r="E4936" i="1"/>
  <c r="S4936" i="1" s="1"/>
  <c r="E4940" i="1"/>
  <c r="S4940" i="1" s="1"/>
  <c r="E4948" i="1"/>
  <c r="S4948" i="1" s="1"/>
  <c r="E4952" i="1"/>
  <c r="S4952" i="1" s="1"/>
  <c r="E4956" i="1"/>
  <c r="S4956" i="1" s="1"/>
  <c r="E4960" i="1"/>
  <c r="S4960" i="1" s="1"/>
  <c r="E4964" i="1"/>
  <c r="S4964" i="1" s="1"/>
  <c r="E4972" i="1"/>
  <c r="S4972" i="1" s="1"/>
  <c r="E4976" i="1"/>
  <c r="S4976" i="1" s="1"/>
  <c r="E4980" i="1"/>
  <c r="S4980" i="1" s="1"/>
  <c r="E4984" i="1"/>
  <c r="S4984" i="1" s="1"/>
  <c r="E4988" i="1"/>
  <c r="S4988" i="1" s="1"/>
  <c r="E4992" i="1"/>
  <c r="S4992" i="1" s="1"/>
  <c r="E4996" i="1"/>
  <c r="S4996" i="1" s="1"/>
  <c r="E5000" i="1"/>
  <c r="S5000" i="1" s="1"/>
  <c r="E5004" i="1"/>
  <c r="S5004" i="1" s="1"/>
  <c r="E5012" i="1"/>
  <c r="S5012" i="1" s="1"/>
  <c r="E5016" i="1"/>
  <c r="S5016" i="1" s="1"/>
  <c r="E5020" i="1"/>
  <c r="S5020" i="1" s="1"/>
  <c r="E5024" i="1"/>
  <c r="S5024" i="1" s="1"/>
  <c r="E5028" i="1"/>
  <c r="S5028" i="1" s="1"/>
  <c r="E5032" i="1"/>
  <c r="S5032" i="1" s="1"/>
  <c r="E5036" i="1"/>
  <c r="O5036" i="1" s="1"/>
  <c r="E5040" i="1"/>
  <c r="O5040" i="1" s="1"/>
  <c r="E5044" i="1"/>
  <c r="O5044" i="1" s="1"/>
  <c r="E5048" i="1"/>
  <c r="O5048" i="1" s="1"/>
  <c r="E5052" i="1"/>
  <c r="O5052" i="1" s="1"/>
  <c r="E5056" i="1"/>
  <c r="O5056" i="1" s="1"/>
  <c r="E5060" i="1"/>
  <c r="O5060" i="1" s="1"/>
  <c r="E5064" i="1"/>
  <c r="O5064" i="1" s="1"/>
  <c r="E5068" i="1"/>
  <c r="O5068" i="1" s="1"/>
  <c r="E5072" i="1"/>
  <c r="O5072" i="1" s="1"/>
  <c r="E5076" i="1"/>
  <c r="O5076" i="1" s="1"/>
  <c r="E5080" i="1"/>
  <c r="O5080" i="1" s="1"/>
  <c r="E5084" i="1"/>
  <c r="O5084" i="1" s="1"/>
  <c r="E5088" i="1"/>
  <c r="O5088" i="1" s="1"/>
  <c r="E5092" i="1"/>
  <c r="O5092" i="1" s="1"/>
  <c r="E5096" i="1"/>
  <c r="O5096" i="1" s="1"/>
  <c r="E5100" i="1"/>
  <c r="O5100" i="1" s="1"/>
  <c r="E5104" i="1"/>
  <c r="O5104" i="1" s="1"/>
  <c r="E5108" i="1"/>
  <c r="O5108" i="1" s="1"/>
  <c r="E5112" i="1"/>
  <c r="O5112" i="1" s="1"/>
  <c r="E5116" i="1"/>
  <c r="O5116" i="1" s="1"/>
  <c r="E5120" i="1"/>
  <c r="O5120" i="1" s="1"/>
  <c r="E5124" i="1"/>
  <c r="O5124" i="1" s="1"/>
  <c r="E5128" i="1"/>
  <c r="O5128" i="1" s="1"/>
  <c r="E5132" i="1"/>
  <c r="O5132" i="1" s="1"/>
  <c r="E5136" i="1"/>
  <c r="O5136" i="1" s="1"/>
  <c r="E5140" i="1"/>
  <c r="O5140" i="1" s="1"/>
  <c r="E5144" i="1"/>
  <c r="O5144" i="1" s="1"/>
  <c r="E5148" i="1"/>
  <c r="O5148" i="1" s="1"/>
  <c r="E5152" i="1"/>
  <c r="O5152" i="1" s="1"/>
  <c r="E5156" i="1"/>
  <c r="O5156" i="1" s="1"/>
  <c r="E5160" i="1"/>
  <c r="O5160" i="1" s="1"/>
  <c r="E5164" i="1"/>
  <c r="O5164" i="1" s="1"/>
  <c r="E5168" i="1"/>
  <c r="O5168" i="1" s="1"/>
  <c r="E5172" i="1"/>
  <c r="O5172" i="1" s="1"/>
  <c r="E5176" i="1"/>
  <c r="O5176" i="1" s="1"/>
  <c r="E5180" i="1"/>
  <c r="O5180" i="1" s="1"/>
  <c r="E5184" i="1"/>
  <c r="O5184" i="1" s="1"/>
  <c r="E5188" i="1"/>
  <c r="O5188" i="1" s="1"/>
  <c r="E5192" i="1"/>
  <c r="O5192" i="1" s="1"/>
  <c r="E5196" i="1"/>
  <c r="O5196" i="1" s="1"/>
  <c r="E5200" i="1"/>
  <c r="O5200" i="1" s="1"/>
  <c r="E5204" i="1"/>
  <c r="O5204" i="1" s="1"/>
  <c r="E5208" i="1"/>
  <c r="O5208" i="1" s="1"/>
  <c r="E5212" i="1"/>
  <c r="O5212" i="1" s="1"/>
  <c r="E5216" i="1"/>
  <c r="O5216" i="1" s="1"/>
  <c r="E5220" i="1"/>
  <c r="O5220" i="1" s="1"/>
  <c r="E5224" i="1"/>
  <c r="O5224" i="1" s="1"/>
  <c r="E5228" i="1"/>
  <c r="O5228" i="1" s="1"/>
  <c r="E5232" i="1"/>
  <c r="O5232" i="1" s="1"/>
  <c r="E5236" i="1"/>
  <c r="E5240" i="1"/>
  <c r="O5240" i="1" s="1"/>
  <c r="E5244" i="1"/>
  <c r="O5244" i="1" s="1"/>
  <c r="E5248" i="1"/>
  <c r="O5248" i="1" s="1"/>
  <c r="E5252" i="1"/>
  <c r="O5252" i="1" s="1"/>
  <c r="E5256" i="1"/>
  <c r="O5256" i="1" s="1"/>
  <c r="E5260" i="1"/>
  <c r="O5260" i="1" s="1"/>
  <c r="E5264" i="1"/>
  <c r="O5264" i="1" s="1"/>
  <c r="E5268" i="1"/>
  <c r="O5268" i="1" s="1"/>
  <c r="E5272" i="1"/>
  <c r="O5272" i="1" s="1"/>
  <c r="E5276" i="1"/>
  <c r="O5276" i="1" s="1"/>
  <c r="E5280" i="1"/>
  <c r="O5280" i="1" s="1"/>
  <c r="E5295" i="1"/>
  <c r="O5295" i="1" s="1"/>
  <c r="E5299" i="1"/>
  <c r="O5299" i="1" s="1"/>
  <c r="E5303" i="1"/>
  <c r="O5303" i="1" s="1"/>
  <c r="E5307" i="1"/>
  <c r="O5307" i="1" s="1"/>
  <c r="E5311" i="1"/>
  <c r="O5311" i="1" s="1"/>
  <c r="E5315" i="1"/>
  <c r="O5315" i="1" s="1"/>
  <c r="E5319" i="1"/>
  <c r="O5319" i="1" s="1"/>
  <c r="E5323" i="1"/>
  <c r="O5323" i="1" s="1"/>
  <c r="E5327" i="1"/>
  <c r="O5327" i="1" s="1"/>
  <c r="E5331" i="1"/>
  <c r="O5331" i="1" s="1"/>
  <c r="E5335" i="1"/>
  <c r="O5335" i="1" s="1"/>
  <c r="E5339" i="1"/>
  <c r="O5339" i="1" s="1"/>
  <c r="E5343" i="1"/>
  <c r="O5343" i="1" s="1"/>
  <c r="E5347" i="1"/>
  <c r="O5347" i="1" s="1"/>
  <c r="E5359" i="1"/>
  <c r="O5359" i="1" s="1"/>
  <c r="E5363" i="1"/>
  <c r="O5363" i="1" s="1"/>
  <c r="E5375" i="1"/>
  <c r="O5375" i="1" s="1"/>
  <c r="E5379" i="1"/>
  <c r="O5379" i="1" s="1"/>
  <c r="E5383" i="1"/>
  <c r="O5383" i="1" s="1"/>
  <c r="E5387" i="1"/>
  <c r="O5387" i="1" s="1"/>
  <c r="E5395" i="1"/>
  <c r="O5395" i="1" s="1"/>
  <c r="E5399" i="1"/>
  <c r="O5399" i="1" s="1"/>
  <c r="E5403" i="1"/>
  <c r="O5403" i="1" s="1"/>
  <c r="E5407" i="1"/>
  <c r="O5407" i="1" s="1"/>
  <c r="E5411" i="1"/>
  <c r="O5411" i="1" s="1"/>
  <c r="E5415" i="1"/>
  <c r="O5415" i="1" s="1"/>
  <c r="E5419" i="1"/>
  <c r="O5419" i="1" s="1"/>
  <c r="E5423" i="1"/>
  <c r="O5423" i="1" s="1"/>
  <c r="E5427" i="1"/>
  <c r="O5427" i="1" s="1"/>
  <c r="E5431" i="1"/>
  <c r="O5431" i="1" s="1"/>
  <c r="E5435" i="1"/>
  <c r="O5435" i="1" s="1"/>
  <c r="E5439" i="1"/>
  <c r="O5439" i="1" s="1"/>
  <c r="E5443" i="1"/>
  <c r="O5443" i="1" s="1"/>
  <c r="E5447" i="1"/>
  <c r="O5447" i="1" s="1"/>
  <c r="E5451" i="1"/>
  <c r="O5451" i="1" s="1"/>
  <c r="E5455" i="1"/>
  <c r="O5455" i="1" s="1"/>
  <c r="E5459" i="1"/>
  <c r="O5459" i="1" s="1"/>
  <c r="E5463" i="1"/>
  <c r="O5463" i="1" s="1"/>
  <c r="E5467" i="1"/>
  <c r="O5467" i="1" s="1"/>
  <c r="E5471" i="1"/>
  <c r="O5471" i="1" s="1"/>
  <c r="E5475" i="1"/>
  <c r="O5475" i="1" s="1"/>
  <c r="E5502" i="1"/>
  <c r="O5502" i="1" s="1"/>
  <c r="E5510" i="1"/>
  <c r="E5518" i="1"/>
  <c r="E5526" i="1"/>
  <c r="O5526" i="1" s="1"/>
  <c r="E5534" i="1"/>
  <c r="O5534" i="1" s="1"/>
  <c r="E5542" i="1"/>
  <c r="E5553" i="1"/>
  <c r="O5553" i="1" s="1"/>
  <c r="E5555" i="1"/>
  <c r="O5555" i="1" s="1"/>
  <c r="E5581" i="1"/>
  <c r="O5581" i="1" s="1"/>
  <c r="E5583" i="1"/>
  <c r="O5583" i="1" s="1"/>
  <c r="E5589" i="1"/>
  <c r="O5589" i="1" s="1"/>
  <c r="E5591" i="1"/>
  <c r="O5591" i="1" s="1"/>
  <c r="E5603" i="1"/>
  <c r="O5603" i="1" s="1"/>
  <c r="E5607" i="1"/>
  <c r="O5607" i="1" s="1"/>
  <c r="E5635" i="1"/>
  <c r="O5635" i="1" s="1"/>
  <c r="E5639" i="1"/>
  <c r="O5639" i="1" s="1"/>
  <c r="E5681" i="1"/>
  <c r="O5681" i="1" s="1"/>
  <c r="E5683" i="1"/>
  <c r="O5683" i="1" s="1"/>
  <c r="E5687" i="1"/>
  <c r="O5687" i="1" s="1"/>
  <c r="E5713" i="1"/>
  <c r="O5713" i="1" s="1"/>
  <c r="E5715" i="1"/>
  <c r="O5715" i="1" s="1"/>
  <c r="E5719" i="1"/>
  <c r="O5719" i="1" s="1"/>
  <c r="E5801" i="1"/>
  <c r="O5801" i="1" s="1"/>
  <c r="E5808" i="1"/>
  <c r="O5808" i="1" s="1"/>
  <c r="E5812" i="1"/>
  <c r="O5812" i="1" s="1"/>
  <c r="E5816" i="1"/>
  <c r="E5824" i="1"/>
  <c r="O5824" i="1" s="1"/>
  <c r="E5828" i="1"/>
  <c r="O5828" i="1" s="1"/>
  <c r="E5832" i="1"/>
  <c r="O5832" i="1" s="1"/>
  <c r="E5836" i="1"/>
  <c r="E5840" i="1"/>
  <c r="E5844" i="1"/>
  <c r="O5844" i="1" s="1"/>
  <c r="E5848" i="1"/>
  <c r="O5848" i="1" s="1"/>
  <c r="E5852" i="1"/>
  <c r="E5856" i="1"/>
  <c r="O5856" i="1" s="1"/>
  <c r="E5860" i="1"/>
  <c r="E5864" i="1"/>
  <c r="O5864" i="1" s="1"/>
  <c r="E5868" i="1"/>
  <c r="E5872" i="1"/>
  <c r="O5872" i="1" s="1"/>
  <c r="E5876" i="1"/>
  <c r="O5876" i="1" s="1"/>
  <c r="E5880" i="1"/>
  <c r="O5880" i="1" s="1"/>
  <c r="E4519" i="1"/>
  <c r="S4519" i="1" s="1"/>
  <c r="E4563" i="1"/>
  <c r="S4563" i="1" s="1"/>
  <c r="E4567" i="1"/>
  <c r="S4567" i="1" s="1"/>
  <c r="E4571" i="1"/>
  <c r="S4571" i="1" s="1"/>
  <c r="E4575" i="1"/>
  <c r="S4575" i="1" s="1"/>
  <c r="E4579" i="1"/>
  <c r="S4579" i="1" s="1"/>
  <c r="E4591" i="1"/>
  <c r="S4591" i="1" s="1"/>
  <c r="E4595" i="1"/>
  <c r="S4595" i="1" s="1"/>
  <c r="E4607" i="1"/>
  <c r="S4607" i="1" s="1"/>
  <c r="E4611" i="1"/>
  <c r="S4611" i="1" s="1"/>
  <c r="E4627" i="1"/>
  <c r="S4627" i="1" s="1"/>
  <c r="E4635" i="1"/>
  <c r="S4635" i="1" s="1"/>
  <c r="E4651" i="1"/>
  <c r="S4651" i="1" s="1"/>
  <c r="E4655" i="1"/>
  <c r="S4655" i="1" s="1"/>
  <c r="E4659" i="1"/>
  <c r="S4659" i="1" s="1"/>
  <c r="E4663" i="1"/>
  <c r="S4663" i="1" s="1"/>
  <c r="E4667" i="1"/>
  <c r="S4667" i="1" s="1"/>
  <c r="E4671" i="1"/>
  <c r="S4671" i="1" s="1"/>
  <c r="E4675" i="1"/>
  <c r="S4675" i="1" s="1"/>
  <c r="E4679" i="1"/>
  <c r="S4679" i="1" s="1"/>
  <c r="E4683" i="1"/>
  <c r="S4683" i="1" s="1"/>
  <c r="E4687" i="1"/>
  <c r="S4687" i="1" s="1"/>
  <c r="E4691" i="1"/>
  <c r="S4691" i="1" s="1"/>
  <c r="E4695" i="1"/>
  <c r="S4695" i="1" s="1"/>
  <c r="E4699" i="1"/>
  <c r="S4699" i="1" s="1"/>
  <c r="E4703" i="1"/>
  <c r="S4703" i="1" s="1"/>
  <c r="E4743" i="1"/>
  <c r="S4743" i="1" s="1"/>
  <c r="E4747" i="1"/>
  <c r="S4747" i="1" s="1"/>
  <c r="E4767" i="1"/>
  <c r="S4767" i="1" s="1"/>
  <c r="E4771" i="1"/>
  <c r="S4771" i="1" s="1"/>
  <c r="E4775" i="1"/>
  <c r="S4775" i="1" s="1"/>
  <c r="E4807" i="1"/>
  <c r="S4807" i="1" s="1"/>
  <c r="E4811" i="1"/>
  <c r="S4811" i="1" s="1"/>
  <c r="E4815" i="1"/>
  <c r="S4815" i="1" s="1"/>
  <c r="E4819" i="1"/>
  <c r="S4819" i="1" s="1"/>
  <c r="E4827" i="1"/>
  <c r="S4827" i="1" s="1"/>
  <c r="E4831" i="1"/>
  <c r="S4831" i="1" s="1"/>
  <c r="E4835" i="1"/>
  <c r="S4835" i="1" s="1"/>
  <c r="E4843" i="1"/>
  <c r="S4843" i="1" s="1"/>
  <c r="E4895" i="1"/>
  <c r="S4895" i="1" s="1"/>
  <c r="E4899" i="1"/>
  <c r="S4899" i="1" s="1"/>
  <c r="E4903" i="1"/>
  <c r="S4903" i="1" s="1"/>
  <c r="E4907" i="1"/>
  <c r="S4907" i="1" s="1"/>
  <c r="E4911" i="1"/>
  <c r="S4911" i="1" s="1"/>
  <c r="E4915" i="1"/>
  <c r="S4915" i="1" s="1"/>
  <c r="E4919" i="1"/>
  <c r="S4919" i="1" s="1"/>
  <c r="E4923" i="1"/>
  <c r="S4923" i="1" s="1"/>
  <c r="E4927" i="1"/>
  <c r="S4927" i="1" s="1"/>
  <c r="E4931" i="1"/>
  <c r="S4931" i="1" s="1"/>
  <c r="E4935" i="1"/>
  <c r="S4935" i="1" s="1"/>
  <c r="E4939" i="1"/>
  <c r="S4939" i="1" s="1"/>
  <c r="E4943" i="1"/>
  <c r="S4943" i="1" s="1"/>
  <c r="E4947" i="1"/>
  <c r="S4947" i="1" s="1"/>
  <c r="E4951" i="1"/>
  <c r="S4951" i="1" s="1"/>
  <c r="E4967" i="1"/>
  <c r="S4967" i="1" s="1"/>
  <c r="E4991" i="1"/>
  <c r="S4991" i="1" s="1"/>
  <c r="E4995" i="1"/>
  <c r="S4995" i="1" s="1"/>
  <c r="E4999" i="1"/>
  <c r="S4999" i="1" s="1"/>
  <c r="E5003" i="1"/>
  <c r="S5003" i="1" s="1"/>
  <c r="E5007" i="1"/>
  <c r="S5007" i="1" s="1"/>
  <c r="E5039" i="1"/>
  <c r="O5039" i="1" s="1"/>
  <c r="E5043" i="1"/>
  <c r="O5043" i="1" s="1"/>
  <c r="E5047" i="1"/>
  <c r="O5047" i="1" s="1"/>
  <c r="E5051" i="1"/>
  <c r="O5051" i="1" s="1"/>
  <c r="E5059" i="1"/>
  <c r="O5059" i="1" s="1"/>
  <c r="E5063" i="1"/>
  <c r="O5063" i="1" s="1"/>
  <c r="E5067" i="1"/>
  <c r="O5067" i="1" s="1"/>
  <c r="E5083" i="1"/>
  <c r="O5083" i="1" s="1"/>
  <c r="E5107" i="1"/>
  <c r="O5107" i="1" s="1"/>
  <c r="E5115" i="1"/>
  <c r="O5115" i="1" s="1"/>
  <c r="E5123" i="1"/>
  <c r="O5123" i="1" s="1"/>
  <c r="E5131" i="1"/>
  <c r="O5131" i="1" s="1"/>
  <c r="E5135" i="1"/>
  <c r="E5143" i="1"/>
  <c r="O5143" i="1" s="1"/>
  <c r="E5179" i="1"/>
  <c r="O5179" i="1" s="1"/>
  <c r="E5207" i="1"/>
  <c r="O5207" i="1" s="1"/>
  <c r="E5247" i="1"/>
  <c r="E5263" i="1"/>
  <c r="O5263" i="1" s="1"/>
  <c r="E5267" i="1"/>
  <c r="O5267" i="1" s="1"/>
  <c r="E5271" i="1"/>
  <c r="O5271" i="1" s="1"/>
  <c r="E5275" i="1"/>
  <c r="O5275" i="1" s="1"/>
  <c r="E5279" i="1"/>
  <c r="O5279" i="1" s="1"/>
  <c r="E5282" i="1"/>
  <c r="O5282" i="1" s="1"/>
  <c r="E5286" i="1"/>
  <c r="O5286" i="1" s="1"/>
  <c r="E5290" i="1"/>
  <c r="O5290" i="1" s="1"/>
  <c r="E5294" i="1"/>
  <c r="O5294" i="1" s="1"/>
  <c r="E5298" i="1"/>
  <c r="O5298" i="1" s="1"/>
  <c r="E5302" i="1"/>
  <c r="O5302" i="1" s="1"/>
  <c r="E5306" i="1"/>
  <c r="O5306" i="1" s="1"/>
  <c r="E5310" i="1"/>
  <c r="O5310" i="1" s="1"/>
  <c r="E5314" i="1"/>
  <c r="O5314" i="1" s="1"/>
  <c r="E5318" i="1"/>
  <c r="O5318" i="1" s="1"/>
  <c r="E5322" i="1"/>
  <c r="O5322" i="1" s="1"/>
  <c r="E5326" i="1"/>
  <c r="O5326" i="1" s="1"/>
  <c r="E5330" i="1"/>
  <c r="O5330" i="1" s="1"/>
  <c r="E5334" i="1"/>
  <c r="O5334" i="1" s="1"/>
  <c r="E5338" i="1"/>
  <c r="O5338" i="1" s="1"/>
  <c r="E5342" i="1"/>
  <c r="O5342" i="1" s="1"/>
  <c r="E5346" i="1"/>
  <c r="O5346" i="1" s="1"/>
  <c r="E5350" i="1"/>
  <c r="O5350" i="1" s="1"/>
  <c r="E5354" i="1"/>
  <c r="O5354" i="1" s="1"/>
  <c r="E5358" i="1"/>
  <c r="O5358" i="1" s="1"/>
  <c r="E5362" i="1"/>
  <c r="O5362" i="1" s="1"/>
  <c r="E5366" i="1"/>
  <c r="O5366" i="1" s="1"/>
  <c r="E5370" i="1"/>
  <c r="O5370" i="1" s="1"/>
  <c r="E5374" i="1"/>
  <c r="O5374" i="1" s="1"/>
  <c r="E5378" i="1"/>
  <c r="O5378" i="1" s="1"/>
  <c r="E5382" i="1"/>
  <c r="O5382" i="1" s="1"/>
  <c r="E5386" i="1"/>
  <c r="O5386" i="1" s="1"/>
  <c r="E5390" i="1"/>
  <c r="O5390" i="1" s="1"/>
  <c r="E5394" i="1"/>
  <c r="O5394" i="1" s="1"/>
  <c r="E5398" i="1"/>
  <c r="O5398" i="1" s="1"/>
  <c r="E5402" i="1"/>
  <c r="O5402" i="1" s="1"/>
  <c r="E5406" i="1"/>
  <c r="O5406" i="1" s="1"/>
  <c r="E5410" i="1"/>
  <c r="O5410" i="1" s="1"/>
  <c r="E5414" i="1"/>
  <c r="O5414" i="1" s="1"/>
  <c r="E5418" i="1"/>
  <c r="O5418" i="1" s="1"/>
  <c r="E5422" i="1"/>
  <c r="O5422" i="1" s="1"/>
  <c r="E5426" i="1"/>
  <c r="O5426" i="1" s="1"/>
  <c r="E5430" i="1"/>
  <c r="O5430" i="1" s="1"/>
  <c r="E5434" i="1"/>
  <c r="O5434" i="1" s="1"/>
  <c r="E5438" i="1"/>
  <c r="O5438" i="1" s="1"/>
  <c r="E5442" i="1"/>
  <c r="O5442" i="1" s="1"/>
  <c r="E5446" i="1"/>
  <c r="O5446" i="1" s="1"/>
  <c r="E5450" i="1"/>
  <c r="O5450" i="1" s="1"/>
  <c r="E5454" i="1"/>
  <c r="O5454" i="1" s="1"/>
  <c r="E5458" i="1"/>
  <c r="O5458" i="1" s="1"/>
  <c r="E5462" i="1"/>
  <c r="O5462" i="1" s="1"/>
  <c r="E5466" i="1"/>
  <c r="O5466" i="1" s="1"/>
  <c r="E5470" i="1"/>
  <c r="O5470" i="1" s="1"/>
  <c r="E5474" i="1"/>
  <c r="O5474" i="1" s="1"/>
  <c r="E5478" i="1"/>
  <c r="O5478" i="1" s="1"/>
  <c r="E5482" i="1"/>
  <c r="O5482" i="1" s="1"/>
  <c r="E5486" i="1"/>
  <c r="O5486" i="1" s="1"/>
  <c r="E5490" i="1"/>
  <c r="O5490" i="1" s="1"/>
  <c r="E5494" i="1"/>
  <c r="O5494" i="1" s="1"/>
  <c r="E5500" i="1"/>
  <c r="O5500" i="1" s="1"/>
  <c r="E5508" i="1"/>
  <c r="O5508" i="1" s="1"/>
  <c r="E5516" i="1"/>
  <c r="O5516" i="1" s="1"/>
  <c r="E5524" i="1"/>
  <c r="O5524" i="1" s="1"/>
  <c r="E5532" i="1"/>
  <c r="O5532" i="1" s="1"/>
  <c r="E5540" i="1"/>
  <c r="O5540" i="1" s="1"/>
  <c r="E5548" i="1"/>
  <c r="O5548" i="1" s="1"/>
  <c r="E5611" i="1"/>
  <c r="O5611" i="1" s="1"/>
  <c r="E5615" i="1"/>
  <c r="O5615" i="1" s="1"/>
  <c r="E5647" i="1"/>
  <c r="O5647" i="1" s="1"/>
  <c r="E5797" i="1"/>
  <c r="E5805" i="1"/>
  <c r="O5805" i="1" s="1"/>
  <c r="E4586" i="1"/>
  <c r="S4586" i="1" s="1"/>
  <c r="E4614" i="1"/>
  <c r="S4614" i="1" s="1"/>
  <c r="E4618" i="1"/>
  <c r="S4618" i="1" s="1"/>
  <c r="E4626" i="1"/>
  <c r="S4626" i="1" s="1"/>
  <c r="E4630" i="1"/>
  <c r="S4630" i="1" s="1"/>
  <c r="E4634" i="1"/>
  <c r="S4634" i="1" s="1"/>
  <c r="E4638" i="1"/>
  <c r="S4638" i="1" s="1"/>
  <c r="E4642" i="1"/>
  <c r="S4642" i="1" s="1"/>
  <c r="E4646" i="1"/>
  <c r="S4646" i="1" s="1"/>
  <c r="E4718" i="1"/>
  <c r="S4718" i="1" s="1"/>
  <c r="E4722" i="1"/>
  <c r="S4722" i="1" s="1"/>
  <c r="E4726" i="1"/>
  <c r="S4726" i="1" s="1"/>
  <c r="E4730" i="1"/>
  <c r="S4730" i="1" s="1"/>
  <c r="E4734" i="1"/>
  <c r="S4734" i="1" s="1"/>
  <c r="E4774" i="1"/>
  <c r="S4774" i="1" s="1"/>
  <c r="E4778" i="1"/>
  <c r="S4778" i="1" s="1"/>
  <c r="E4858" i="1"/>
  <c r="S4858" i="1" s="1"/>
  <c r="E4862" i="1"/>
  <c r="S4862" i="1" s="1"/>
  <c r="E4866" i="1"/>
  <c r="S4866" i="1" s="1"/>
  <c r="E4962" i="1"/>
  <c r="S4962" i="1" s="1"/>
  <c r="E4966" i="1"/>
  <c r="S4966" i="1" s="1"/>
  <c r="E4970" i="1"/>
  <c r="S4970" i="1" s="1"/>
  <c r="E5002" i="1"/>
  <c r="S5002" i="1" s="1"/>
  <c r="E5006" i="1"/>
  <c r="S5006" i="1" s="1"/>
  <c r="E5010" i="1"/>
  <c r="S5010" i="1" s="1"/>
  <c r="E5014" i="1"/>
  <c r="S5014" i="1" s="1"/>
  <c r="E5018" i="1"/>
  <c r="S5018" i="1" s="1"/>
  <c r="E5022" i="1"/>
  <c r="S5022" i="1" s="1"/>
  <c r="E5026" i="1"/>
  <c r="S5026" i="1" s="1"/>
  <c r="E5030" i="1"/>
  <c r="S5030" i="1" s="1"/>
  <c r="E5138" i="1"/>
  <c r="O5138" i="1" s="1"/>
  <c r="E5170" i="1"/>
  <c r="O5170" i="1" s="1"/>
  <c r="E5178" i="1"/>
  <c r="O5178" i="1" s="1"/>
  <c r="E5182" i="1"/>
  <c r="O5182" i="1" s="1"/>
  <c r="E5218" i="1"/>
  <c r="O5218" i="1" s="1"/>
  <c r="E5226" i="1"/>
  <c r="O5226" i="1" s="1"/>
  <c r="E5242" i="1"/>
  <c r="O5242" i="1" s="1"/>
  <c r="E5250" i="1"/>
  <c r="O5250" i="1" s="1"/>
  <c r="E5285" i="1"/>
  <c r="E5289" i="1"/>
  <c r="O5289" i="1" s="1"/>
  <c r="E5933" i="1"/>
  <c r="O5933" i="1" s="1"/>
  <c r="E5937" i="1"/>
  <c r="O5937" i="1" s="1"/>
  <c r="E5941" i="1"/>
  <c r="O5941" i="1" s="1"/>
  <c r="E5945" i="1"/>
  <c r="O5945" i="1" s="1"/>
  <c r="E5949" i="1"/>
  <c r="O5949" i="1" s="1"/>
  <c r="E5953" i="1"/>
  <c r="O5953" i="1" s="1"/>
  <c r="E5957" i="1"/>
  <c r="O5957" i="1" s="1"/>
  <c r="E5961" i="1"/>
  <c r="O5961" i="1" s="1"/>
  <c r="E5965" i="1"/>
  <c r="O5965" i="1" s="1"/>
  <c r="E5969" i="1"/>
  <c r="O5969" i="1" s="1"/>
  <c r="E5973" i="1"/>
  <c r="O5973" i="1" s="1"/>
  <c r="E5977" i="1"/>
  <c r="O5977" i="1" s="1"/>
  <c r="E5981" i="1"/>
  <c r="O5981" i="1" s="1"/>
  <c r="E5985" i="1"/>
  <c r="O5985" i="1" s="1"/>
  <c r="E5989" i="1"/>
  <c r="O5989" i="1" s="1"/>
  <c r="E5993" i="1"/>
  <c r="O5993" i="1" s="1"/>
  <c r="E5997" i="1"/>
  <c r="O5997" i="1" s="1"/>
  <c r="E6001" i="1"/>
  <c r="O6001" i="1" s="1"/>
  <c r="E6005" i="1"/>
  <c r="O6005" i="1" s="1"/>
  <c r="E6009" i="1"/>
  <c r="O6009" i="1" s="1"/>
  <c r="E6013" i="1"/>
  <c r="O6013" i="1" s="1"/>
  <c r="E6017" i="1"/>
  <c r="O6017" i="1" s="1"/>
  <c r="E6021" i="1"/>
  <c r="E6025" i="1"/>
  <c r="O6025" i="1" s="1"/>
  <c r="E6029" i="1"/>
  <c r="O6029" i="1" s="1"/>
  <c r="E6033" i="1"/>
  <c r="O6033" i="1" s="1"/>
  <c r="E6037" i="1"/>
  <c r="O6037" i="1" s="1"/>
  <c r="E6041" i="1"/>
  <c r="O6041" i="1" s="1"/>
  <c r="E6045" i="1"/>
  <c r="O6045" i="1" s="1"/>
  <c r="E6049" i="1"/>
  <c r="O6049" i="1" s="1"/>
  <c r="E6053" i="1"/>
  <c r="O6053" i="1" s="1"/>
  <c r="E6057" i="1"/>
  <c r="O6057" i="1" s="1"/>
  <c r="E6061" i="1"/>
  <c r="O6061" i="1" s="1"/>
  <c r="E6065" i="1"/>
  <c r="O6065" i="1" s="1"/>
  <c r="E6069" i="1"/>
  <c r="O6069" i="1" s="1"/>
  <c r="E6073" i="1"/>
  <c r="O6073" i="1" s="1"/>
  <c r="E6077" i="1"/>
  <c r="O6077" i="1" s="1"/>
  <c r="E6081" i="1"/>
  <c r="O6081" i="1" s="1"/>
  <c r="E6085" i="1"/>
  <c r="O6085" i="1" s="1"/>
  <c r="E6089" i="1"/>
  <c r="S6089" i="1" s="1"/>
  <c r="E6093" i="1"/>
  <c r="S6093" i="1" s="1"/>
  <c r="E6097" i="1"/>
  <c r="S6097" i="1" s="1"/>
  <c r="E6101" i="1"/>
  <c r="S6101" i="1" s="1"/>
  <c r="E6105" i="1"/>
  <c r="S6105" i="1" s="1"/>
  <c r="E6109" i="1"/>
  <c r="S6109" i="1" s="1"/>
  <c r="E6113" i="1"/>
  <c r="S6113" i="1" s="1"/>
  <c r="E6117" i="1"/>
  <c r="S6117" i="1" s="1"/>
  <c r="E6121" i="1"/>
  <c r="S6121" i="1" s="1"/>
  <c r="E6125" i="1"/>
  <c r="S6125" i="1" s="1"/>
  <c r="E6129" i="1"/>
  <c r="S6129" i="1" s="1"/>
  <c r="E6133" i="1"/>
  <c r="S6133" i="1" s="1"/>
  <c r="E6137" i="1"/>
  <c r="S6137" i="1" s="1"/>
  <c r="E6141" i="1"/>
  <c r="S6141" i="1" s="1"/>
  <c r="E6145" i="1"/>
  <c r="S6145" i="1" s="1"/>
  <c r="E6149" i="1"/>
  <c r="S6149" i="1" s="1"/>
  <c r="E6153" i="1"/>
  <c r="S6153" i="1" s="1"/>
  <c r="E6157" i="1"/>
  <c r="S6157" i="1" s="1"/>
  <c r="E6161" i="1"/>
  <c r="S6161" i="1" s="1"/>
  <c r="E6165" i="1"/>
  <c r="S6165" i="1" s="1"/>
  <c r="E6169" i="1"/>
  <c r="S6169" i="1" s="1"/>
  <c r="E6173" i="1"/>
  <c r="S6173" i="1" s="1"/>
  <c r="E6177" i="1"/>
  <c r="S6177" i="1" s="1"/>
  <c r="E6181" i="1"/>
  <c r="S6181" i="1" s="1"/>
  <c r="E6185" i="1"/>
  <c r="S6185" i="1" s="1"/>
  <c r="E6189" i="1"/>
  <c r="S6189" i="1" s="1"/>
  <c r="E6193" i="1"/>
  <c r="S6193" i="1" s="1"/>
  <c r="E6197" i="1"/>
  <c r="S6197" i="1" s="1"/>
  <c r="E6201" i="1"/>
  <c r="S6201" i="1" s="1"/>
  <c r="E6205" i="1"/>
  <c r="S6205" i="1" s="1"/>
  <c r="E6209" i="1"/>
  <c r="S6209" i="1" s="1"/>
  <c r="E6213" i="1"/>
  <c r="S6213" i="1" s="1"/>
  <c r="E6217" i="1"/>
  <c r="S6217" i="1" s="1"/>
  <c r="E6221" i="1"/>
  <c r="S6221" i="1" s="1"/>
  <c r="E6225" i="1"/>
  <c r="S6225" i="1" s="1"/>
  <c r="E6229" i="1"/>
  <c r="S6229" i="1" s="1"/>
  <c r="E6233" i="1"/>
  <c r="S6233" i="1" s="1"/>
  <c r="E6237" i="1"/>
  <c r="S6237" i="1" s="1"/>
  <c r="E6241" i="1"/>
  <c r="S6241" i="1" s="1"/>
  <c r="E6245" i="1"/>
  <c r="S6245" i="1" s="1"/>
  <c r="E6249" i="1"/>
  <c r="S6249" i="1" s="1"/>
  <c r="E6253" i="1"/>
  <c r="S6253" i="1" s="1"/>
  <c r="E6257" i="1"/>
  <c r="S6257" i="1" s="1"/>
  <c r="E6261" i="1"/>
  <c r="S6261" i="1" s="1"/>
  <c r="E6265" i="1"/>
  <c r="S6265" i="1" s="1"/>
  <c r="E6269" i="1"/>
  <c r="S6269" i="1" s="1"/>
  <c r="E6273" i="1"/>
  <c r="S6273" i="1" s="1"/>
  <c r="E6277" i="1"/>
  <c r="S6277" i="1" s="1"/>
  <c r="E6281" i="1"/>
  <c r="S6281" i="1" s="1"/>
  <c r="E6285" i="1"/>
  <c r="S6285" i="1" s="1"/>
  <c r="E6289" i="1"/>
  <c r="S6289" i="1" s="1"/>
  <c r="E6293" i="1"/>
  <c r="S6293" i="1" s="1"/>
  <c r="E6297" i="1"/>
  <c r="S6297" i="1" s="1"/>
  <c r="E6301" i="1"/>
  <c r="S6301" i="1" s="1"/>
  <c r="E6305" i="1"/>
  <c r="S6305" i="1" s="1"/>
  <c r="E6309" i="1"/>
  <c r="S6309" i="1" s="1"/>
  <c r="E6313" i="1"/>
  <c r="S6313" i="1" s="1"/>
  <c r="E6317" i="1"/>
  <c r="S6317" i="1" s="1"/>
  <c r="E6321" i="1"/>
  <c r="S6321" i="1" s="1"/>
  <c r="E6325" i="1"/>
  <c r="S6325" i="1" s="1"/>
  <c r="E6329" i="1"/>
  <c r="S6329" i="1" s="1"/>
  <c r="E6333" i="1"/>
  <c r="S6333" i="1" s="1"/>
  <c r="E6337" i="1"/>
  <c r="S6337" i="1" s="1"/>
  <c r="E6341" i="1"/>
  <c r="S6341" i="1" s="1"/>
  <c r="E6345" i="1"/>
  <c r="S6345" i="1" s="1"/>
  <c r="E6349" i="1"/>
  <c r="S6349" i="1" s="1"/>
  <c r="E6353" i="1"/>
  <c r="S6353" i="1" s="1"/>
  <c r="E6357" i="1"/>
  <c r="S6357" i="1" s="1"/>
  <c r="E6361" i="1"/>
  <c r="S6361" i="1" s="1"/>
  <c r="E6365" i="1"/>
  <c r="S6365" i="1" s="1"/>
  <c r="E6369" i="1"/>
  <c r="S6369" i="1" s="1"/>
  <c r="E6373" i="1"/>
  <c r="S6373" i="1" s="1"/>
  <c r="E6377" i="1"/>
  <c r="S6377" i="1" s="1"/>
  <c r="E6381" i="1"/>
  <c r="S6381" i="1" s="1"/>
  <c r="E6385" i="1"/>
  <c r="S6385" i="1" s="1"/>
  <c r="E6389" i="1"/>
  <c r="S6389" i="1" s="1"/>
  <c r="E6393" i="1"/>
  <c r="S6393" i="1" s="1"/>
  <c r="E6397" i="1"/>
  <c r="S6397" i="1" s="1"/>
  <c r="E6401" i="1"/>
  <c r="S6401" i="1" s="1"/>
  <c r="E6405" i="1"/>
  <c r="S6405" i="1" s="1"/>
  <c r="E6409" i="1"/>
  <c r="S6409" i="1" s="1"/>
  <c r="E6413" i="1"/>
  <c r="S6413" i="1" s="1"/>
  <c r="E6417" i="1"/>
  <c r="S6417" i="1" s="1"/>
  <c r="E6421" i="1"/>
  <c r="S6421" i="1" s="1"/>
  <c r="E6425" i="1"/>
  <c r="S6425" i="1" s="1"/>
  <c r="E6429" i="1"/>
  <c r="S6429" i="1" s="1"/>
  <c r="E6433" i="1"/>
  <c r="S6433" i="1" s="1"/>
  <c r="E6437" i="1"/>
  <c r="S6437" i="1" s="1"/>
  <c r="E6441" i="1"/>
  <c r="S6441" i="1" s="1"/>
  <c r="E6445" i="1"/>
  <c r="S6445" i="1" s="1"/>
  <c r="E6449" i="1"/>
  <c r="S6449" i="1" s="1"/>
  <c r="E6453" i="1"/>
  <c r="S6453" i="1" s="1"/>
  <c r="E6457" i="1"/>
  <c r="S6457" i="1" s="1"/>
  <c r="E6461" i="1"/>
  <c r="S6461" i="1" s="1"/>
  <c r="E6465" i="1"/>
  <c r="S6465" i="1" s="1"/>
  <c r="E6469" i="1"/>
  <c r="S6469" i="1" s="1"/>
  <c r="E6489" i="1"/>
  <c r="O6489" i="1" s="1"/>
  <c r="E6493" i="1"/>
  <c r="O6493" i="1" s="1"/>
  <c r="E6497" i="1"/>
  <c r="E6501" i="1"/>
  <c r="O6501" i="1" s="1"/>
  <c r="E6505" i="1"/>
  <c r="O6505" i="1" s="1"/>
  <c r="E6509" i="1"/>
  <c r="O6509" i="1" s="1"/>
  <c r="E6513" i="1"/>
  <c r="O6513" i="1" s="1"/>
  <c r="E6517" i="1"/>
  <c r="O6517" i="1" s="1"/>
  <c r="E6521" i="1"/>
  <c r="O6521" i="1" s="1"/>
  <c r="E6525" i="1"/>
  <c r="O6525" i="1" s="1"/>
  <c r="E6529" i="1"/>
  <c r="O6529" i="1" s="1"/>
  <c r="E6533" i="1"/>
  <c r="O6533" i="1" s="1"/>
  <c r="E6537" i="1"/>
  <c r="O6537" i="1" s="1"/>
  <c r="E6541" i="1"/>
  <c r="O6541" i="1" s="1"/>
  <c r="E6545" i="1"/>
  <c r="O6545" i="1" s="1"/>
  <c r="E6549" i="1"/>
  <c r="O6549" i="1" s="1"/>
  <c r="E6553" i="1"/>
  <c r="O6553" i="1" s="1"/>
  <c r="E6557" i="1"/>
  <c r="O6557" i="1" s="1"/>
  <c r="E6561" i="1"/>
  <c r="O6561" i="1" s="1"/>
  <c r="E6565" i="1"/>
  <c r="O6565" i="1" s="1"/>
  <c r="E6569" i="1"/>
  <c r="O6569" i="1" s="1"/>
  <c r="E6573" i="1"/>
  <c r="O6573" i="1" s="1"/>
  <c r="E6577" i="1"/>
  <c r="O6577" i="1" s="1"/>
  <c r="E6581" i="1"/>
  <c r="O6581" i="1" s="1"/>
  <c r="E6585" i="1"/>
  <c r="O6585" i="1" s="1"/>
  <c r="E6589" i="1"/>
  <c r="O6589" i="1" s="1"/>
  <c r="E6593" i="1"/>
  <c r="O6593" i="1" s="1"/>
  <c r="E6597" i="1"/>
  <c r="O6597" i="1" s="1"/>
  <c r="E6601" i="1"/>
  <c r="O6601" i="1" s="1"/>
  <c r="E6605" i="1"/>
  <c r="O6605" i="1" s="1"/>
  <c r="E6609" i="1"/>
  <c r="O6609" i="1" s="1"/>
  <c r="E6613" i="1"/>
  <c r="O6613" i="1" s="1"/>
  <c r="E6617" i="1"/>
  <c r="O6617" i="1" s="1"/>
  <c r="E6621" i="1"/>
  <c r="O6621" i="1" s="1"/>
  <c r="E6625" i="1"/>
  <c r="O6625" i="1" s="1"/>
  <c r="E6629" i="1"/>
  <c r="O6629" i="1" s="1"/>
  <c r="E6633" i="1"/>
  <c r="O6633" i="1" s="1"/>
  <c r="E6637" i="1"/>
  <c r="O6637" i="1" s="1"/>
  <c r="E6641" i="1"/>
  <c r="O6641" i="1" s="1"/>
  <c r="E6645" i="1"/>
  <c r="O6645" i="1" s="1"/>
  <c r="E6649" i="1"/>
  <c r="O6649" i="1" s="1"/>
  <c r="E6653" i="1"/>
  <c r="O6653" i="1" s="1"/>
  <c r="E6657" i="1"/>
  <c r="O6657" i="1" s="1"/>
  <c r="E6661" i="1"/>
  <c r="O6661" i="1" s="1"/>
  <c r="E6665" i="1"/>
  <c r="O6665" i="1" s="1"/>
  <c r="E6669" i="1"/>
  <c r="O6669" i="1" s="1"/>
  <c r="E6673" i="1"/>
  <c r="O6673" i="1" s="1"/>
  <c r="E6677" i="1"/>
  <c r="O6677" i="1" s="1"/>
  <c r="E6681" i="1"/>
  <c r="O6681" i="1" s="1"/>
  <c r="E6685" i="1"/>
  <c r="O6685" i="1" s="1"/>
  <c r="E6689" i="1"/>
  <c r="O6689" i="1" s="1"/>
  <c r="E5884" i="1"/>
  <c r="O5884" i="1" s="1"/>
  <c r="E5888" i="1"/>
  <c r="O5888" i="1" s="1"/>
  <c r="E5892" i="1"/>
  <c r="O5892" i="1" s="1"/>
  <c r="E5896" i="1"/>
  <c r="O5896" i="1" s="1"/>
  <c r="E5900" i="1"/>
  <c r="O5900" i="1" s="1"/>
  <c r="E5904" i="1"/>
  <c r="O5904" i="1" s="1"/>
  <c r="E5908" i="1"/>
  <c r="O5908" i="1" s="1"/>
  <c r="E5912" i="1"/>
  <c r="O5912" i="1" s="1"/>
  <c r="E5916" i="1"/>
  <c r="O5916" i="1" s="1"/>
  <c r="E5920" i="1"/>
  <c r="O5920" i="1" s="1"/>
  <c r="E5924" i="1"/>
  <c r="O5924" i="1" s="1"/>
  <c r="E5928" i="1"/>
  <c r="O5928" i="1" s="1"/>
  <c r="E5932" i="1"/>
  <c r="O5932" i="1" s="1"/>
  <c r="E5936" i="1"/>
  <c r="O5936" i="1" s="1"/>
  <c r="E5940" i="1"/>
  <c r="O5940" i="1" s="1"/>
  <c r="E5944" i="1"/>
  <c r="O5944" i="1" s="1"/>
  <c r="E5948" i="1"/>
  <c r="O5948" i="1" s="1"/>
  <c r="E5952" i="1"/>
  <c r="O5952" i="1" s="1"/>
  <c r="E5956" i="1"/>
  <c r="O5956" i="1" s="1"/>
  <c r="E5960" i="1"/>
  <c r="O5960" i="1" s="1"/>
  <c r="E5964" i="1"/>
  <c r="E5968" i="1"/>
  <c r="O5968" i="1" s="1"/>
  <c r="E5972" i="1"/>
  <c r="O5972" i="1" s="1"/>
  <c r="E5976" i="1"/>
  <c r="O5976" i="1" s="1"/>
  <c r="E5980" i="1"/>
  <c r="O5980" i="1" s="1"/>
  <c r="E5984" i="1"/>
  <c r="O5984" i="1" s="1"/>
  <c r="E5988" i="1"/>
  <c r="O5988" i="1" s="1"/>
  <c r="E5992" i="1"/>
  <c r="O5992" i="1" s="1"/>
  <c r="E5996" i="1"/>
  <c r="O5996" i="1" s="1"/>
  <c r="E6000" i="1"/>
  <c r="O6000" i="1" s="1"/>
  <c r="E6004" i="1"/>
  <c r="O6004" i="1" s="1"/>
  <c r="E6008" i="1"/>
  <c r="O6008" i="1" s="1"/>
  <c r="E6012" i="1"/>
  <c r="O6012" i="1" s="1"/>
  <c r="E6016" i="1"/>
  <c r="O6016" i="1" s="1"/>
  <c r="E6020" i="1"/>
  <c r="O6020" i="1" s="1"/>
  <c r="E6024" i="1"/>
  <c r="O6024" i="1" s="1"/>
  <c r="E6028" i="1"/>
  <c r="O6028" i="1" s="1"/>
  <c r="E6032" i="1"/>
  <c r="O6032" i="1" s="1"/>
  <c r="E6036" i="1"/>
  <c r="O6036" i="1" s="1"/>
  <c r="E6040" i="1"/>
  <c r="O6040" i="1" s="1"/>
  <c r="E6044" i="1"/>
  <c r="O6044" i="1" s="1"/>
  <c r="E6048" i="1"/>
  <c r="O6048" i="1" s="1"/>
  <c r="E6052" i="1"/>
  <c r="O6052" i="1" s="1"/>
  <c r="E6056" i="1"/>
  <c r="O6056" i="1" s="1"/>
  <c r="E6060" i="1"/>
  <c r="O6060" i="1" s="1"/>
  <c r="E6064" i="1"/>
  <c r="O6064" i="1" s="1"/>
  <c r="E6068" i="1"/>
  <c r="O6068" i="1" s="1"/>
  <c r="E6072" i="1"/>
  <c r="O6072" i="1" s="1"/>
  <c r="E6076" i="1"/>
  <c r="O6076" i="1" s="1"/>
  <c r="E6080" i="1"/>
  <c r="O6080" i="1" s="1"/>
  <c r="E6084" i="1"/>
  <c r="O6084" i="1" s="1"/>
  <c r="E6088" i="1"/>
  <c r="S6088" i="1" s="1"/>
  <c r="E6092" i="1"/>
  <c r="S6092" i="1" s="1"/>
  <c r="E6096" i="1"/>
  <c r="S6096" i="1" s="1"/>
  <c r="E6100" i="1"/>
  <c r="S6100" i="1" s="1"/>
  <c r="E6104" i="1"/>
  <c r="S6104" i="1" s="1"/>
  <c r="E6108" i="1"/>
  <c r="S6108" i="1" s="1"/>
  <c r="E6112" i="1"/>
  <c r="S6112" i="1" s="1"/>
  <c r="E6116" i="1"/>
  <c r="S6116" i="1" s="1"/>
  <c r="E6120" i="1"/>
  <c r="S6120" i="1" s="1"/>
  <c r="E6124" i="1"/>
  <c r="S6124" i="1" s="1"/>
  <c r="E6128" i="1"/>
  <c r="S6128" i="1" s="1"/>
  <c r="E6132" i="1"/>
  <c r="S6132" i="1" s="1"/>
  <c r="E6136" i="1"/>
  <c r="S6136" i="1" s="1"/>
  <c r="E6140" i="1"/>
  <c r="S6140" i="1" s="1"/>
  <c r="E6144" i="1"/>
  <c r="S6144" i="1" s="1"/>
  <c r="E6148" i="1"/>
  <c r="S6148" i="1" s="1"/>
  <c r="E6152" i="1"/>
  <c r="S6152" i="1" s="1"/>
  <c r="E6156" i="1"/>
  <c r="S6156" i="1" s="1"/>
  <c r="E6160" i="1"/>
  <c r="S6160" i="1" s="1"/>
  <c r="E6164" i="1"/>
  <c r="S6164" i="1" s="1"/>
  <c r="E6168" i="1"/>
  <c r="S6168" i="1" s="1"/>
  <c r="E6172" i="1"/>
  <c r="S6172" i="1" s="1"/>
  <c r="E6176" i="1"/>
  <c r="S6176" i="1" s="1"/>
  <c r="E6180" i="1"/>
  <c r="S6180" i="1" s="1"/>
  <c r="E6184" i="1"/>
  <c r="S6184" i="1" s="1"/>
  <c r="E6188" i="1"/>
  <c r="S6188" i="1" s="1"/>
  <c r="E6192" i="1"/>
  <c r="S6192" i="1" s="1"/>
  <c r="E6196" i="1"/>
  <c r="S6196" i="1" s="1"/>
  <c r="E6200" i="1"/>
  <c r="S6200" i="1" s="1"/>
  <c r="E6204" i="1"/>
  <c r="S6204" i="1" s="1"/>
  <c r="E6208" i="1"/>
  <c r="S6208" i="1" s="1"/>
  <c r="E6212" i="1"/>
  <c r="S6212" i="1" s="1"/>
  <c r="E6216" i="1"/>
  <c r="S6216" i="1" s="1"/>
  <c r="E6220" i="1"/>
  <c r="S6220" i="1" s="1"/>
  <c r="E6224" i="1"/>
  <c r="S6224" i="1" s="1"/>
  <c r="E6228" i="1"/>
  <c r="S6228" i="1" s="1"/>
  <c r="E6232" i="1"/>
  <c r="S6232" i="1" s="1"/>
  <c r="E6236" i="1"/>
  <c r="S6236" i="1" s="1"/>
  <c r="E6240" i="1"/>
  <c r="S6240" i="1" s="1"/>
  <c r="E6244" i="1"/>
  <c r="S6244" i="1" s="1"/>
  <c r="E6248" i="1"/>
  <c r="S6248" i="1" s="1"/>
  <c r="E6252" i="1"/>
  <c r="S6252" i="1" s="1"/>
  <c r="E6256" i="1"/>
  <c r="S6256" i="1" s="1"/>
  <c r="E6260" i="1"/>
  <c r="S6260" i="1" s="1"/>
  <c r="E6264" i="1"/>
  <c r="S6264" i="1" s="1"/>
  <c r="E6268" i="1"/>
  <c r="S6268" i="1" s="1"/>
  <c r="E6272" i="1"/>
  <c r="S6272" i="1" s="1"/>
  <c r="E6276" i="1"/>
  <c r="S6276" i="1" s="1"/>
  <c r="E6280" i="1"/>
  <c r="S6280" i="1" s="1"/>
  <c r="E6284" i="1"/>
  <c r="S6284" i="1" s="1"/>
  <c r="E6288" i="1"/>
  <c r="S6288" i="1" s="1"/>
  <c r="E6292" i="1"/>
  <c r="S6292" i="1" s="1"/>
  <c r="E6296" i="1"/>
  <c r="S6296" i="1" s="1"/>
  <c r="E6300" i="1"/>
  <c r="S6300" i="1" s="1"/>
  <c r="E6304" i="1"/>
  <c r="S6304" i="1" s="1"/>
  <c r="E6308" i="1"/>
  <c r="S6308" i="1" s="1"/>
  <c r="E6312" i="1"/>
  <c r="S6312" i="1" s="1"/>
  <c r="E6316" i="1"/>
  <c r="S6316" i="1" s="1"/>
  <c r="E6320" i="1"/>
  <c r="S6320" i="1" s="1"/>
  <c r="E6324" i="1"/>
  <c r="S6324" i="1" s="1"/>
  <c r="E6328" i="1"/>
  <c r="S6328" i="1" s="1"/>
  <c r="E6332" i="1"/>
  <c r="S6332" i="1" s="1"/>
  <c r="E6336" i="1"/>
  <c r="S6336" i="1" s="1"/>
  <c r="E6340" i="1"/>
  <c r="S6340" i="1" s="1"/>
  <c r="E6344" i="1"/>
  <c r="S6344" i="1" s="1"/>
  <c r="E6348" i="1"/>
  <c r="S6348" i="1" s="1"/>
  <c r="E6352" i="1"/>
  <c r="S6352" i="1" s="1"/>
  <c r="E6356" i="1"/>
  <c r="S6356" i="1" s="1"/>
  <c r="E6360" i="1"/>
  <c r="S6360" i="1" s="1"/>
  <c r="E6364" i="1"/>
  <c r="S6364" i="1" s="1"/>
  <c r="E6368" i="1"/>
  <c r="S6368" i="1" s="1"/>
  <c r="E6372" i="1"/>
  <c r="S6372" i="1" s="1"/>
  <c r="E6376" i="1"/>
  <c r="S6376" i="1" s="1"/>
  <c r="E6380" i="1"/>
  <c r="S6380" i="1" s="1"/>
  <c r="E6384" i="1"/>
  <c r="S6384" i="1" s="1"/>
  <c r="E6388" i="1"/>
  <c r="S6388" i="1" s="1"/>
  <c r="E6392" i="1"/>
  <c r="S6392" i="1" s="1"/>
  <c r="E6396" i="1"/>
  <c r="S6396" i="1" s="1"/>
  <c r="E6400" i="1"/>
  <c r="S6400" i="1" s="1"/>
  <c r="E6404" i="1"/>
  <c r="S6404" i="1" s="1"/>
  <c r="E6408" i="1"/>
  <c r="S6408" i="1" s="1"/>
  <c r="E6412" i="1"/>
  <c r="S6412" i="1" s="1"/>
  <c r="E6416" i="1"/>
  <c r="S6416" i="1" s="1"/>
  <c r="E6420" i="1"/>
  <c r="S6420" i="1" s="1"/>
  <c r="E6424" i="1"/>
  <c r="S6424" i="1" s="1"/>
  <c r="E6428" i="1"/>
  <c r="S6428" i="1" s="1"/>
  <c r="E6432" i="1"/>
  <c r="S6432" i="1" s="1"/>
  <c r="E6436" i="1"/>
  <c r="S6436" i="1" s="1"/>
  <c r="E6440" i="1"/>
  <c r="S6440" i="1" s="1"/>
  <c r="E6444" i="1"/>
  <c r="S6444" i="1" s="1"/>
  <c r="E6448" i="1"/>
  <c r="S6448" i="1" s="1"/>
  <c r="E6452" i="1"/>
  <c r="S6452" i="1" s="1"/>
  <c r="E6456" i="1"/>
  <c r="S6456" i="1" s="1"/>
  <c r="E6460" i="1"/>
  <c r="S6460" i="1" s="1"/>
  <c r="E6464" i="1"/>
  <c r="S6464" i="1" s="1"/>
  <c r="E6468" i="1"/>
  <c r="S6468" i="1" s="1"/>
  <c r="E6488" i="1"/>
  <c r="O6488" i="1" s="1"/>
  <c r="E6492" i="1"/>
  <c r="O6492" i="1" s="1"/>
  <c r="E6496" i="1"/>
  <c r="O6496" i="1" s="1"/>
  <c r="E6500" i="1"/>
  <c r="O6500" i="1" s="1"/>
  <c r="E6504" i="1"/>
  <c r="O6504" i="1" s="1"/>
  <c r="E6508" i="1"/>
  <c r="O6508" i="1" s="1"/>
  <c r="E6512" i="1"/>
  <c r="O6512" i="1" s="1"/>
  <c r="E6516" i="1"/>
  <c r="O6516" i="1" s="1"/>
  <c r="E6520" i="1"/>
  <c r="O6520" i="1" s="1"/>
  <c r="E6524" i="1"/>
  <c r="O6524" i="1" s="1"/>
  <c r="E6528" i="1"/>
  <c r="O6528" i="1" s="1"/>
  <c r="E6532" i="1"/>
  <c r="O6532" i="1" s="1"/>
  <c r="E6536" i="1"/>
  <c r="O6536" i="1" s="1"/>
  <c r="E6540" i="1"/>
  <c r="O6540" i="1" s="1"/>
  <c r="E6544" i="1"/>
  <c r="O6544" i="1" s="1"/>
  <c r="E6548" i="1"/>
  <c r="O6548" i="1" s="1"/>
  <c r="E6552" i="1"/>
  <c r="E6556" i="1"/>
  <c r="E6560" i="1"/>
  <c r="O6560" i="1" s="1"/>
  <c r="E6564" i="1"/>
  <c r="O6564" i="1" s="1"/>
  <c r="E6568" i="1"/>
  <c r="O6568" i="1" s="1"/>
  <c r="E6572" i="1"/>
  <c r="O6572" i="1" s="1"/>
  <c r="E6576" i="1"/>
  <c r="O6576" i="1" s="1"/>
  <c r="E6580" i="1"/>
  <c r="O6580" i="1" s="1"/>
  <c r="E6584" i="1"/>
  <c r="O6584" i="1" s="1"/>
  <c r="E6588" i="1"/>
  <c r="O6588" i="1" s="1"/>
  <c r="E6592" i="1"/>
  <c r="O6592" i="1" s="1"/>
  <c r="E6596" i="1"/>
  <c r="O6596" i="1" s="1"/>
  <c r="E6600" i="1"/>
  <c r="O6600" i="1" s="1"/>
  <c r="E6604" i="1"/>
  <c r="O6604" i="1" s="1"/>
  <c r="E6608" i="1"/>
  <c r="O6608" i="1" s="1"/>
  <c r="E6612" i="1"/>
  <c r="O6612" i="1" s="1"/>
  <c r="E6616" i="1"/>
  <c r="O6616" i="1" s="1"/>
  <c r="E6620" i="1"/>
  <c r="O6620" i="1" s="1"/>
  <c r="E6624" i="1"/>
  <c r="O6624" i="1" s="1"/>
  <c r="E6628" i="1"/>
  <c r="O6628" i="1" s="1"/>
  <c r="E6632" i="1"/>
  <c r="O6632" i="1" s="1"/>
  <c r="E6636" i="1"/>
  <c r="O6636" i="1" s="1"/>
  <c r="E6640" i="1"/>
  <c r="O6640" i="1" s="1"/>
  <c r="E6644" i="1"/>
  <c r="O6644" i="1" s="1"/>
  <c r="E6648" i="1"/>
  <c r="O6648" i="1" s="1"/>
  <c r="E6652" i="1"/>
  <c r="O6652" i="1" s="1"/>
  <c r="E6656" i="1"/>
  <c r="O6656" i="1" s="1"/>
  <c r="E6660" i="1"/>
  <c r="O6660" i="1" s="1"/>
  <c r="E6664" i="1"/>
  <c r="O6664" i="1" s="1"/>
  <c r="E6668" i="1"/>
  <c r="O6668" i="1" s="1"/>
  <c r="E6672" i="1"/>
  <c r="O6672" i="1" s="1"/>
  <c r="E6676" i="1"/>
  <c r="O6676" i="1" s="1"/>
  <c r="E6680" i="1"/>
  <c r="O6680" i="1" s="1"/>
  <c r="E6684" i="1"/>
  <c r="O6684" i="1" s="1"/>
  <c r="E6688" i="1"/>
  <c r="O6688" i="1" s="1"/>
  <c r="E6692" i="1"/>
  <c r="O6692" i="1" s="1"/>
  <c r="E6696" i="1"/>
  <c r="O6696" i="1" s="1"/>
  <c r="E6700" i="1"/>
  <c r="O6700" i="1" s="1"/>
  <c r="E6704" i="1"/>
  <c r="O6704" i="1" s="1"/>
  <c r="E6708" i="1"/>
  <c r="O6708" i="1" s="1"/>
  <c r="E6712" i="1"/>
  <c r="O6712" i="1" s="1"/>
  <c r="E6716" i="1"/>
  <c r="O6716" i="1" s="1"/>
  <c r="E6720" i="1"/>
  <c r="O6720" i="1" s="1"/>
  <c r="E6724" i="1"/>
  <c r="O6724" i="1" s="1"/>
  <c r="E6728" i="1"/>
  <c r="O6728" i="1" s="1"/>
  <c r="E7640" i="1"/>
  <c r="S7640" i="1" s="1"/>
  <c r="E7656" i="1"/>
  <c r="S7656" i="1" s="1"/>
  <c r="E7666" i="1"/>
  <c r="S7666" i="1" s="1"/>
  <c r="E7682" i="1"/>
  <c r="S7682" i="1" s="1"/>
  <c r="E7075" i="1"/>
  <c r="O7075" i="1" s="1"/>
  <c r="E7081" i="1"/>
  <c r="E7083" i="1"/>
  <c r="E7090" i="1"/>
  <c r="O7090" i="1" s="1"/>
  <c r="E7094" i="1"/>
  <c r="O7094" i="1" s="1"/>
  <c r="E7102" i="1"/>
  <c r="O7102" i="1" s="1"/>
  <c r="E7110" i="1"/>
  <c r="E7114" i="1"/>
  <c r="O7114" i="1" s="1"/>
  <c r="E7122" i="1"/>
  <c r="O7122" i="1" s="1"/>
  <c r="E7134" i="1"/>
  <c r="O7134" i="1" s="1"/>
  <c r="E7138" i="1"/>
  <c r="E7142" i="1"/>
  <c r="O7142" i="1" s="1"/>
  <c r="E7146" i="1"/>
  <c r="O7146" i="1" s="1"/>
  <c r="E7150" i="1"/>
  <c r="O7150" i="1" s="1"/>
  <c r="E7154" i="1"/>
  <c r="E7158" i="1"/>
  <c r="O7158" i="1" s="1"/>
  <c r="O7993" i="1"/>
  <c r="E7632" i="1"/>
  <c r="S7632" i="1" s="1"/>
  <c r="E7648" i="1"/>
  <c r="S7648" i="1" s="1"/>
  <c r="E7674" i="1"/>
  <c r="S7674" i="1" s="1"/>
  <c r="E6693" i="1"/>
  <c r="O6693" i="1" s="1"/>
  <c r="E6697" i="1"/>
  <c r="O6697" i="1" s="1"/>
  <c r="E6701" i="1"/>
  <c r="O6701" i="1" s="1"/>
  <c r="E6705" i="1"/>
  <c r="O6705" i="1" s="1"/>
  <c r="E6709" i="1"/>
  <c r="O6709" i="1" s="1"/>
  <c r="E6713" i="1"/>
  <c r="O6713" i="1" s="1"/>
  <c r="E6717" i="1"/>
  <c r="O6717" i="1" s="1"/>
  <c r="E6721" i="1"/>
  <c r="O6721" i="1" s="1"/>
  <c r="E6725" i="1"/>
  <c r="O6725" i="1" s="1"/>
  <c r="E6729" i="1"/>
  <c r="O6729" i="1" s="1"/>
  <c r="E7079" i="1"/>
  <c r="O7079" i="1" s="1"/>
  <c r="E7087" i="1"/>
  <c r="O7087" i="1" s="1"/>
  <c r="E7152" i="1"/>
  <c r="O7152" i="1" s="1"/>
  <c r="E7156" i="1"/>
  <c r="O7156" i="1" s="1"/>
  <c r="E7160" i="1"/>
  <c r="O7160" i="1" s="1"/>
  <c r="E7687" i="1"/>
  <c r="O7719" i="1"/>
  <c r="E7626" i="1"/>
  <c r="S7626" i="1" s="1"/>
  <c r="E7627" i="1"/>
  <c r="E7630" i="1"/>
  <c r="S7630" i="1" s="1"/>
  <c r="E7631" i="1"/>
  <c r="E7634" i="1"/>
  <c r="S7634" i="1" s="1"/>
  <c r="E7635" i="1"/>
  <c r="E7638" i="1"/>
  <c r="S7638" i="1" s="1"/>
  <c r="E7639" i="1"/>
  <c r="E7642" i="1"/>
  <c r="S7642" i="1" s="1"/>
  <c r="E7643" i="1"/>
  <c r="E7646" i="1"/>
  <c r="S7646" i="1" s="1"/>
  <c r="E7647" i="1"/>
  <c r="E7650" i="1"/>
  <c r="S7650" i="1" s="1"/>
  <c r="E7651" i="1"/>
  <c r="E7654" i="1"/>
  <c r="S7654" i="1" s="1"/>
  <c r="E7655" i="1"/>
  <c r="E7658" i="1"/>
  <c r="S7658" i="1" s="1"/>
  <c r="E7659" i="1"/>
  <c r="E7662" i="1"/>
  <c r="S7662" i="1" s="1"/>
  <c r="E7669" i="1"/>
  <c r="S7669" i="1" s="1"/>
  <c r="E7670" i="1"/>
  <c r="S7670" i="1" s="1"/>
  <c r="E7677" i="1"/>
  <c r="S7677" i="1" s="1"/>
  <c r="E7678" i="1"/>
  <c r="S7678" i="1" s="1"/>
  <c r="E7685" i="1"/>
  <c r="S7685" i="1" s="1"/>
  <c r="E7686" i="1"/>
  <c r="S7686" i="1" s="1"/>
  <c r="E7693" i="1"/>
  <c r="S7693" i="1" s="1"/>
  <c r="E7694" i="1"/>
  <c r="S7694" i="1" s="1"/>
  <c r="E7701" i="1"/>
  <c r="S7701" i="1" s="1"/>
  <c r="E7702" i="1"/>
  <c r="S7702" i="1" s="1"/>
  <c r="E7709" i="1"/>
  <c r="S7709" i="1" s="1"/>
  <c r="E7710" i="1"/>
  <c r="S7710" i="1" s="1"/>
  <c r="E7717" i="1"/>
  <c r="S7717" i="1" s="1"/>
  <c r="E7718" i="1"/>
  <c r="S7718" i="1" s="1"/>
  <c r="E7725" i="1"/>
  <c r="S7725" i="1" s="1"/>
  <c r="E7726" i="1"/>
  <c r="S7726" i="1" s="1"/>
  <c r="E7733" i="1"/>
  <c r="S7733" i="1" s="1"/>
  <c r="E7734" i="1"/>
  <c r="S7734" i="1" s="1"/>
  <c r="E7787" i="1"/>
  <c r="E7791" i="1"/>
  <c r="E7795" i="1"/>
  <c r="E7799" i="1"/>
  <c r="E7803" i="1"/>
  <c r="E7807" i="1"/>
  <c r="E7811" i="1"/>
  <c r="E7815" i="1"/>
  <c r="E7819" i="1"/>
  <c r="E7823" i="1"/>
  <c r="E7827" i="1"/>
  <c r="E7831" i="1"/>
  <c r="E7835" i="1"/>
  <c r="E7839" i="1"/>
  <c r="E7843" i="1"/>
  <c r="E7847" i="1"/>
  <c r="E7851" i="1"/>
  <c r="E7855" i="1"/>
  <c r="E7859" i="1"/>
  <c r="E7863" i="1"/>
  <c r="E7867" i="1"/>
  <c r="E7871" i="1"/>
  <c r="E7875" i="1"/>
  <c r="E7879" i="1"/>
  <c r="E7883" i="1"/>
  <c r="E7887" i="1"/>
  <c r="E7891" i="1"/>
  <c r="E7895" i="1"/>
  <c r="E7899" i="1"/>
  <c r="E7903" i="1"/>
  <c r="E7907" i="1"/>
  <c r="E7911" i="1"/>
  <c r="E7915" i="1"/>
  <c r="E7919" i="1"/>
  <c r="E7923" i="1"/>
  <c r="E7927" i="1"/>
  <c r="E7931" i="1"/>
  <c r="E7935" i="1"/>
  <c r="E7939" i="1"/>
  <c r="E7943" i="1"/>
  <c r="E7947" i="1"/>
  <c r="E7951" i="1"/>
  <c r="E7955" i="1"/>
  <c r="E7959" i="1"/>
  <c r="E7963" i="1"/>
  <c r="E7967" i="1"/>
  <c r="E7971" i="1"/>
  <c r="E7975" i="1"/>
  <c r="E7979" i="1"/>
  <c r="E7983" i="1"/>
  <c r="E8002" i="1"/>
  <c r="S8002" i="1" s="1"/>
  <c r="E7629" i="1"/>
  <c r="E7633" i="1"/>
  <c r="E7637" i="1"/>
  <c r="E7641" i="1"/>
  <c r="E7645" i="1"/>
  <c r="E7649" i="1"/>
  <c r="E7653" i="1"/>
  <c r="E7657" i="1"/>
  <c r="E7661" i="1"/>
  <c r="E7759" i="1"/>
  <c r="E7760" i="1"/>
  <c r="O7760" i="1" s="1"/>
  <c r="E7761" i="1"/>
  <c r="O7761" i="1" s="1"/>
  <c r="E7762" i="1"/>
  <c r="O7762" i="1" s="1"/>
  <c r="E7763" i="1"/>
  <c r="E7764" i="1"/>
  <c r="O7764" i="1" s="1"/>
  <c r="E7765" i="1"/>
  <c r="O7765" i="1" s="1"/>
  <c r="E7766" i="1"/>
  <c r="O7766" i="1" s="1"/>
  <c r="E7767" i="1"/>
  <c r="E7768" i="1"/>
  <c r="O7768" i="1" s="1"/>
  <c r="E7769" i="1"/>
  <c r="O7769" i="1" s="1"/>
  <c r="E7770" i="1"/>
  <c r="O7770" i="1" s="1"/>
  <c r="E7771" i="1"/>
  <c r="E7772" i="1"/>
  <c r="O7772" i="1" s="1"/>
  <c r="E7773" i="1"/>
  <c r="O7773" i="1" s="1"/>
  <c r="E7774" i="1"/>
  <c r="O7774" i="1" s="1"/>
  <c r="E7775" i="1"/>
  <c r="E7776" i="1"/>
  <c r="O7776" i="1" s="1"/>
  <c r="E7777" i="1"/>
  <c r="O7777" i="1" s="1"/>
  <c r="E7778" i="1"/>
  <c r="O7778" i="1" s="1"/>
  <c r="E7779" i="1"/>
  <c r="E7780" i="1"/>
  <c r="O7780" i="1" s="1"/>
  <c r="E7781" i="1"/>
  <c r="O7781" i="1" s="1"/>
  <c r="E7782" i="1"/>
  <c r="O7782" i="1" s="1"/>
  <c r="E7783" i="1"/>
  <c r="E7785" i="1"/>
  <c r="E7789" i="1"/>
  <c r="E7793" i="1"/>
  <c r="E7797" i="1"/>
  <c r="E7801" i="1"/>
  <c r="E7805" i="1"/>
  <c r="E7809" i="1"/>
  <c r="E7813" i="1"/>
  <c r="E7817" i="1"/>
  <c r="E7821" i="1"/>
  <c r="E7825" i="1"/>
  <c r="E7829" i="1"/>
  <c r="E7833" i="1"/>
  <c r="E7837" i="1"/>
  <c r="E7841" i="1"/>
  <c r="E7845" i="1"/>
  <c r="E7848" i="1"/>
  <c r="S7848" i="1" s="1"/>
  <c r="E7849" i="1"/>
  <c r="E7852" i="1"/>
  <c r="S7852" i="1" s="1"/>
  <c r="E7853" i="1"/>
  <c r="E7856" i="1"/>
  <c r="S7856" i="1" s="1"/>
  <c r="E7857" i="1"/>
  <c r="E7860" i="1"/>
  <c r="S7860" i="1" s="1"/>
  <c r="E7861" i="1"/>
  <c r="E7864" i="1"/>
  <c r="S7864" i="1" s="1"/>
  <c r="E7865" i="1"/>
  <c r="E7868" i="1"/>
  <c r="S7868" i="1" s="1"/>
  <c r="E7869" i="1"/>
  <c r="E7872" i="1"/>
  <c r="S7872" i="1" s="1"/>
  <c r="E7873" i="1"/>
  <c r="E7876" i="1"/>
  <c r="S7876" i="1" s="1"/>
  <c r="E7877" i="1"/>
  <c r="E7880" i="1"/>
  <c r="S7880" i="1" s="1"/>
  <c r="E7881" i="1"/>
  <c r="E7884" i="1"/>
  <c r="S7884" i="1" s="1"/>
  <c r="E7885" i="1"/>
  <c r="E7888" i="1"/>
  <c r="S7888" i="1" s="1"/>
  <c r="E7889" i="1"/>
  <c r="E7892" i="1"/>
  <c r="S7892" i="1" s="1"/>
  <c r="E7893" i="1"/>
  <c r="E7896" i="1"/>
  <c r="S7896" i="1" s="1"/>
  <c r="E7897" i="1"/>
  <c r="E7900" i="1"/>
  <c r="S7900" i="1" s="1"/>
  <c r="E7901" i="1"/>
  <c r="E7904" i="1"/>
  <c r="S7904" i="1" s="1"/>
  <c r="E7905" i="1"/>
  <c r="E7908" i="1"/>
  <c r="S7908" i="1" s="1"/>
  <c r="E7909" i="1"/>
  <c r="E7912" i="1"/>
  <c r="S7912" i="1" s="1"/>
  <c r="E7913" i="1"/>
  <c r="E7916" i="1"/>
  <c r="S7916" i="1" s="1"/>
  <c r="E7917" i="1"/>
  <c r="E7920" i="1"/>
  <c r="S7920" i="1" s="1"/>
  <c r="E7921" i="1"/>
  <c r="E7924" i="1"/>
  <c r="S7924" i="1" s="1"/>
  <c r="E7925" i="1"/>
  <c r="E7928" i="1"/>
  <c r="S7928" i="1" s="1"/>
  <c r="E7929" i="1"/>
  <c r="E7932" i="1"/>
  <c r="S7932" i="1" s="1"/>
  <c r="E7933" i="1"/>
  <c r="E7936" i="1"/>
  <c r="S7936" i="1" s="1"/>
  <c r="E7937" i="1"/>
  <c r="E7940" i="1"/>
  <c r="S7940" i="1" s="1"/>
  <c r="E7941" i="1"/>
  <c r="E7944" i="1"/>
  <c r="S7944" i="1" s="1"/>
  <c r="E7945" i="1"/>
  <c r="E7948" i="1"/>
  <c r="S7948" i="1" s="1"/>
  <c r="E7949" i="1"/>
  <c r="E7952" i="1"/>
  <c r="S7952" i="1" s="1"/>
  <c r="E7953" i="1"/>
  <c r="E7956" i="1"/>
  <c r="S7956" i="1" s="1"/>
  <c r="E7957" i="1"/>
  <c r="E7960" i="1"/>
  <c r="S7960" i="1" s="1"/>
  <c r="E7961" i="1"/>
  <c r="E7964" i="1"/>
  <c r="S7964" i="1" s="1"/>
  <c r="E7965" i="1"/>
  <c r="O7989" i="1"/>
  <c r="E7990" i="1"/>
  <c r="S7990" i="1" s="1"/>
  <c r="E7998" i="1"/>
  <c r="S7998" i="1" s="1"/>
  <c r="E8384" i="1"/>
  <c r="E8392" i="1"/>
  <c r="O8392" i="1" s="1"/>
  <c r="E8421" i="1"/>
  <c r="O8421" i="1" s="1"/>
  <c r="E8436" i="1"/>
  <c r="S8436" i="1" s="1"/>
  <c r="E8441" i="1"/>
  <c r="E8442" i="1"/>
  <c r="E8443" i="1"/>
  <c r="E8444" i="1"/>
  <c r="E8000" i="1"/>
  <c r="S8000" i="1" s="1"/>
  <c r="E8001" i="1"/>
  <c r="E8004" i="1"/>
  <c r="S8004" i="1" s="1"/>
  <c r="E8005" i="1"/>
  <c r="E8008" i="1"/>
  <c r="S8008" i="1" s="1"/>
  <c r="E8009" i="1"/>
  <c r="E8014" i="1"/>
  <c r="S8014" i="1" s="1"/>
  <c r="E8018" i="1"/>
  <c r="S8018" i="1" s="1"/>
  <c r="E8022" i="1"/>
  <c r="S8022" i="1" s="1"/>
  <c r="E8026" i="1"/>
  <c r="S8026" i="1" s="1"/>
  <c r="E8030" i="1"/>
  <c r="S8030" i="1" s="1"/>
  <c r="E8034" i="1"/>
  <c r="S8034" i="1" s="1"/>
  <c r="E8038" i="1"/>
  <c r="S8038" i="1" s="1"/>
  <c r="E8042" i="1"/>
  <c r="S8042" i="1" s="1"/>
  <c r="E8046" i="1"/>
  <c r="S8046" i="1" s="1"/>
  <c r="E8050" i="1"/>
  <c r="S8050" i="1" s="1"/>
  <c r="E8054" i="1"/>
  <c r="S8054" i="1" s="1"/>
  <c r="E8058" i="1"/>
  <c r="S8058" i="1" s="1"/>
  <c r="E8062" i="1"/>
  <c r="S8062" i="1" s="1"/>
  <c r="E8066" i="1"/>
  <c r="S8066" i="1" s="1"/>
  <c r="E8070" i="1"/>
  <c r="S8070" i="1" s="1"/>
  <c r="E8074" i="1"/>
  <c r="S8074" i="1" s="1"/>
  <c r="E8078" i="1"/>
  <c r="S8078" i="1" s="1"/>
  <c r="E8082" i="1"/>
  <c r="S8082" i="1" s="1"/>
  <c r="E8086" i="1"/>
  <c r="S8086" i="1" s="1"/>
  <c r="E8090" i="1"/>
  <c r="S8090" i="1" s="1"/>
  <c r="E8094" i="1"/>
  <c r="S8094" i="1" s="1"/>
  <c r="E8098" i="1"/>
  <c r="S8098" i="1" s="1"/>
  <c r="E8102" i="1"/>
  <c r="S8102" i="1" s="1"/>
  <c r="E8106" i="1"/>
  <c r="S8106" i="1" s="1"/>
  <c r="E8110" i="1"/>
  <c r="S8110" i="1" s="1"/>
  <c r="E8114" i="1"/>
  <c r="S8114" i="1" s="1"/>
  <c r="E8118" i="1"/>
  <c r="S8118" i="1" s="1"/>
  <c r="E8122" i="1"/>
  <c r="S8122" i="1" s="1"/>
  <c r="E8130" i="1"/>
  <c r="S8130" i="1" s="1"/>
  <c r="E8146" i="1"/>
  <c r="S8146" i="1" s="1"/>
  <c r="E8150" i="1"/>
  <c r="S8150" i="1" s="1"/>
  <c r="E8154" i="1"/>
  <c r="S8154" i="1" s="1"/>
  <c r="E8158" i="1"/>
  <c r="S8158" i="1" s="1"/>
  <c r="E8162" i="1"/>
  <c r="S8162" i="1" s="1"/>
  <c r="E8166" i="1"/>
  <c r="S8166" i="1" s="1"/>
  <c r="E8170" i="1"/>
  <c r="S8170" i="1" s="1"/>
  <c r="E8174" i="1"/>
  <c r="S8174" i="1" s="1"/>
  <c r="E8178" i="1"/>
  <c r="S8178" i="1" s="1"/>
  <c r="E8182" i="1"/>
  <c r="S8182" i="1" s="1"/>
  <c r="E8186" i="1"/>
  <c r="S8186" i="1" s="1"/>
  <c r="E8190" i="1"/>
  <c r="S8190" i="1" s="1"/>
  <c r="E8194" i="1"/>
  <c r="S8194" i="1" s="1"/>
  <c r="E8198" i="1"/>
  <c r="S8198" i="1" s="1"/>
  <c r="E8234" i="1"/>
  <c r="S8234" i="1" s="1"/>
  <c r="E8246" i="1"/>
  <c r="S8246" i="1" s="1"/>
  <c r="E8262" i="1"/>
  <c r="S8262" i="1" s="1"/>
  <c r="E8293" i="1"/>
  <c r="S8293" i="1" s="1"/>
  <c r="E8294" i="1"/>
  <c r="S8294" i="1" s="1"/>
  <c r="E8295" i="1"/>
  <c r="S8295" i="1" s="1"/>
  <c r="E8296" i="1"/>
  <c r="E8357" i="1"/>
  <c r="O8357" i="1" s="1"/>
  <c r="E8358" i="1"/>
  <c r="O8358" i="1" s="1"/>
  <c r="E8359" i="1"/>
  <c r="E8370" i="1"/>
  <c r="O8370" i="1" s="1"/>
  <c r="E8371" i="1"/>
  <c r="O8371" i="1" s="1"/>
  <c r="E8378" i="1"/>
  <c r="O8378" i="1" s="1"/>
  <c r="E8379" i="1"/>
  <c r="E8386" i="1"/>
  <c r="O8386" i="1" s="1"/>
  <c r="E8387" i="1"/>
  <c r="O8387" i="1" s="1"/>
  <c r="E8394" i="1"/>
  <c r="O8394" i="1" s="1"/>
  <c r="E8395" i="1"/>
  <c r="E8409" i="1"/>
  <c r="O8409" i="1" s="1"/>
  <c r="E8410" i="1"/>
  <c r="O8410" i="1" s="1"/>
  <c r="E8411" i="1"/>
  <c r="O8411" i="1" s="1"/>
  <c r="E8425" i="1"/>
  <c r="E8426" i="1"/>
  <c r="O8426" i="1" s="1"/>
  <c r="E8427" i="1"/>
  <c r="O8427" i="1" s="1"/>
  <c r="O8646" i="1"/>
  <c r="O8664" i="1"/>
  <c r="O8712" i="1"/>
  <c r="O8760" i="1"/>
  <c r="O8792" i="1"/>
  <c r="O8840" i="1"/>
  <c r="E7987" i="1"/>
  <c r="E7991" i="1"/>
  <c r="E7995" i="1"/>
  <c r="E7999" i="1"/>
  <c r="E8003" i="1"/>
  <c r="E8007" i="1"/>
  <c r="E8012" i="1"/>
  <c r="S8012" i="1" s="1"/>
  <c r="E8016" i="1"/>
  <c r="S8016" i="1" s="1"/>
  <c r="E8020" i="1"/>
  <c r="S8020" i="1" s="1"/>
  <c r="E8024" i="1"/>
  <c r="S8024" i="1" s="1"/>
  <c r="E8028" i="1"/>
  <c r="S8028" i="1" s="1"/>
  <c r="E8032" i="1"/>
  <c r="S8032" i="1" s="1"/>
  <c r="E8036" i="1"/>
  <c r="S8036" i="1" s="1"/>
  <c r="E8040" i="1"/>
  <c r="S8040" i="1" s="1"/>
  <c r="E8044" i="1"/>
  <c r="S8044" i="1" s="1"/>
  <c r="E8048" i="1"/>
  <c r="S8048" i="1" s="1"/>
  <c r="E8052" i="1"/>
  <c r="S8052" i="1" s="1"/>
  <c r="E8056" i="1"/>
  <c r="S8056" i="1" s="1"/>
  <c r="E8060" i="1"/>
  <c r="S8060" i="1" s="1"/>
  <c r="E8064" i="1"/>
  <c r="S8064" i="1" s="1"/>
  <c r="E8068" i="1"/>
  <c r="S8068" i="1" s="1"/>
  <c r="E8072" i="1"/>
  <c r="S8072" i="1" s="1"/>
  <c r="E8076" i="1"/>
  <c r="S8076" i="1" s="1"/>
  <c r="E8080" i="1"/>
  <c r="S8080" i="1" s="1"/>
  <c r="E8084" i="1"/>
  <c r="S8084" i="1" s="1"/>
  <c r="E8088" i="1"/>
  <c r="S8088" i="1" s="1"/>
  <c r="E8092" i="1"/>
  <c r="S8092" i="1" s="1"/>
  <c r="E8096" i="1"/>
  <c r="S8096" i="1" s="1"/>
  <c r="E8100" i="1"/>
  <c r="S8100" i="1" s="1"/>
  <c r="E8104" i="1"/>
  <c r="S8104" i="1" s="1"/>
  <c r="E8108" i="1"/>
  <c r="S8108" i="1" s="1"/>
  <c r="E8112" i="1"/>
  <c r="S8112" i="1" s="1"/>
  <c r="E8116" i="1"/>
  <c r="S8116" i="1" s="1"/>
  <c r="E8120" i="1"/>
  <c r="S8120" i="1" s="1"/>
  <c r="E8124" i="1"/>
  <c r="S8124" i="1" s="1"/>
  <c r="E8128" i="1"/>
  <c r="S8128" i="1" s="1"/>
  <c r="E8132" i="1"/>
  <c r="S8132" i="1" s="1"/>
  <c r="E8136" i="1"/>
  <c r="S8136" i="1" s="1"/>
  <c r="E8140" i="1"/>
  <c r="S8140" i="1" s="1"/>
  <c r="E8144" i="1"/>
  <c r="S8144" i="1" s="1"/>
  <c r="E8148" i="1"/>
  <c r="S8148" i="1" s="1"/>
  <c r="E8152" i="1"/>
  <c r="S8152" i="1" s="1"/>
  <c r="E8156" i="1"/>
  <c r="S8156" i="1" s="1"/>
  <c r="E8160" i="1"/>
  <c r="S8160" i="1" s="1"/>
  <c r="E8164" i="1"/>
  <c r="S8164" i="1" s="1"/>
  <c r="E8168" i="1"/>
  <c r="S8168" i="1" s="1"/>
  <c r="E8172" i="1"/>
  <c r="S8172" i="1" s="1"/>
  <c r="E8176" i="1"/>
  <c r="S8176" i="1" s="1"/>
  <c r="E8180" i="1"/>
  <c r="S8180" i="1" s="1"/>
  <c r="E8184" i="1"/>
  <c r="S8184" i="1" s="1"/>
  <c r="E8188" i="1"/>
  <c r="S8188" i="1" s="1"/>
  <c r="E8192" i="1"/>
  <c r="S8192" i="1" s="1"/>
  <c r="E8196" i="1"/>
  <c r="S8196" i="1" s="1"/>
  <c r="E8200" i="1"/>
  <c r="S8200" i="1" s="1"/>
  <c r="E8204" i="1"/>
  <c r="S8204" i="1" s="1"/>
  <c r="E8208" i="1"/>
  <c r="S8208" i="1" s="1"/>
  <c r="E8212" i="1"/>
  <c r="S8212" i="1" s="1"/>
  <c r="E8216" i="1"/>
  <c r="S8216" i="1" s="1"/>
  <c r="E8220" i="1"/>
  <c r="S8220" i="1" s="1"/>
  <c r="E8224" i="1"/>
  <c r="S8224" i="1" s="1"/>
  <c r="E8228" i="1"/>
  <c r="S8228" i="1" s="1"/>
  <c r="E8232" i="1"/>
  <c r="S8232" i="1" s="1"/>
  <c r="E8236" i="1"/>
  <c r="S8236" i="1" s="1"/>
  <c r="E8240" i="1"/>
  <c r="S8240" i="1" s="1"/>
  <c r="E8244" i="1"/>
  <c r="S8244" i="1" s="1"/>
  <c r="E8248" i="1"/>
  <c r="S8248" i="1" s="1"/>
  <c r="E8252" i="1"/>
  <c r="S8252" i="1" s="1"/>
  <c r="E8256" i="1"/>
  <c r="S8256" i="1" s="1"/>
  <c r="E8260" i="1"/>
  <c r="S8260" i="1" s="1"/>
  <c r="E8264" i="1"/>
  <c r="S8264" i="1" s="1"/>
  <c r="E8268" i="1"/>
  <c r="S8268" i="1" s="1"/>
  <c r="E8272" i="1"/>
  <c r="S8272" i="1" s="1"/>
  <c r="E8276" i="1"/>
  <c r="S8276" i="1" s="1"/>
  <c r="E8356" i="1"/>
  <c r="O8356" i="1" s="1"/>
  <c r="E8369" i="1"/>
  <c r="O8369" i="1" s="1"/>
  <c r="E8377" i="1"/>
  <c r="E8385" i="1"/>
  <c r="O8385" i="1" s="1"/>
  <c r="E8393" i="1"/>
  <c r="O8393" i="1" s="1"/>
  <c r="E8422" i="1"/>
  <c r="O8422" i="1" s="1"/>
  <c r="E8437" i="1"/>
  <c r="O8470" i="1"/>
  <c r="O8472" i="1"/>
  <c r="O8518" i="1"/>
  <c r="O8534" i="1"/>
  <c r="O8624" i="1"/>
  <c r="E8862" i="1"/>
  <c r="E8450" i="1"/>
  <c r="E8458" i="1"/>
  <c r="E8466" i="1"/>
  <c r="E8474" i="1"/>
  <c r="E8482" i="1"/>
  <c r="E8490" i="1"/>
  <c r="E8498" i="1"/>
  <c r="E8506" i="1"/>
  <c r="E8514" i="1"/>
  <c r="E8522" i="1"/>
  <c r="E8530" i="1"/>
  <c r="E8538" i="1"/>
  <c r="O8670" i="1"/>
  <c r="O8710" i="1"/>
  <c r="O8734" i="1"/>
  <c r="O8798" i="1"/>
  <c r="O8830" i="1"/>
  <c r="E8842" i="1"/>
  <c r="E8850" i="1"/>
  <c r="E8858" i="1"/>
  <c r="O9604" i="1"/>
  <c r="E8460" i="1"/>
  <c r="E8468" i="1"/>
  <c r="E8476" i="1"/>
  <c r="E8484" i="1"/>
  <c r="E8492" i="1"/>
  <c r="E8500" i="1"/>
  <c r="E8508" i="1"/>
  <c r="E8516" i="1"/>
  <c r="E8524" i="1"/>
  <c r="E8532" i="1"/>
  <c r="E8540" i="1"/>
  <c r="E8548" i="1"/>
  <c r="E8556" i="1"/>
  <c r="E8564" i="1"/>
  <c r="E8572" i="1"/>
  <c r="E8580" i="1"/>
  <c r="E8588" i="1"/>
  <c r="E8596" i="1"/>
  <c r="E8604" i="1"/>
  <c r="E8612" i="1"/>
  <c r="E8620" i="1"/>
  <c r="E8628" i="1"/>
  <c r="E8636" i="1"/>
  <c r="E8644" i="1"/>
  <c r="E8652" i="1"/>
  <c r="E8660" i="1"/>
  <c r="E8668" i="1"/>
  <c r="E8676" i="1"/>
  <c r="E8684" i="1"/>
  <c r="E8692" i="1"/>
  <c r="E8700" i="1"/>
  <c r="E8708" i="1"/>
  <c r="E8716" i="1"/>
  <c r="E8724" i="1"/>
  <c r="E8732" i="1"/>
  <c r="E8740" i="1"/>
  <c r="E8748" i="1"/>
  <c r="E8756" i="1"/>
  <c r="E8764" i="1"/>
  <c r="E8772" i="1"/>
  <c r="E8780" i="1"/>
  <c r="E8788" i="1"/>
  <c r="E8796" i="1"/>
  <c r="E8804" i="1"/>
  <c r="E8812" i="1"/>
  <c r="E8820" i="1"/>
  <c r="E8828" i="1"/>
  <c r="E8836" i="1"/>
  <c r="E8844" i="1"/>
  <c r="E8852" i="1"/>
  <c r="E8860" i="1"/>
  <c r="E8864" i="1"/>
  <c r="O9523" i="1"/>
  <c r="E8976" i="1"/>
  <c r="O8976" i="1" s="1"/>
  <c r="E8977" i="1"/>
  <c r="O8977" i="1" s="1"/>
  <c r="E9243" i="1"/>
  <c r="S9243" i="1" s="1"/>
  <c r="E9247" i="1"/>
  <c r="S9247" i="1" s="1"/>
  <c r="E9267" i="1"/>
  <c r="S9267" i="1" s="1"/>
  <c r="E9271" i="1"/>
  <c r="S9271" i="1" s="1"/>
  <c r="E9311" i="1"/>
  <c r="E9315" i="1"/>
  <c r="E9319" i="1"/>
  <c r="O9319" i="1" s="1"/>
  <c r="E9323" i="1"/>
  <c r="O9323" i="1" s="1"/>
  <c r="E9327" i="1"/>
  <c r="E9331" i="1"/>
  <c r="E9335" i="1"/>
  <c r="O9335" i="1" s="1"/>
  <c r="E9339" i="1"/>
  <c r="E9345" i="1"/>
  <c r="E9353" i="1"/>
  <c r="O9353" i="1" s="1"/>
  <c r="E9361" i="1"/>
  <c r="O9361" i="1" s="1"/>
  <c r="E9369" i="1"/>
  <c r="O9369" i="1" s="1"/>
  <c r="E9406" i="1"/>
  <c r="S9406" i="1" s="1"/>
  <c r="E9410" i="1"/>
  <c r="S9410" i="1" s="1"/>
  <c r="E9414" i="1"/>
  <c r="S9414" i="1" s="1"/>
  <c r="E9426" i="1"/>
  <c r="S9426" i="1" s="1"/>
  <c r="E9454" i="1"/>
  <c r="E9485" i="1"/>
  <c r="O9485" i="1" s="1"/>
  <c r="E9488" i="1"/>
  <c r="S9488" i="1" s="1"/>
  <c r="E9495" i="1"/>
  <c r="O9495" i="1" s="1"/>
  <c r="E9501" i="1"/>
  <c r="E9504" i="1"/>
  <c r="S9504" i="1" s="1"/>
  <c r="E9506" i="1"/>
  <c r="O9506" i="1" s="1"/>
  <c r="E9511" i="1"/>
  <c r="O9511" i="1" s="1"/>
  <c r="E9517" i="1"/>
  <c r="S9517" i="1" s="1"/>
  <c r="E9526" i="1"/>
  <c r="E9538" i="1"/>
  <c r="O9538" i="1" s="1"/>
  <c r="E9546" i="1"/>
  <c r="E9554" i="1"/>
  <c r="E9562" i="1"/>
  <c r="O9562" i="1" s="1"/>
  <c r="E9631" i="1"/>
  <c r="S9631" i="1" s="1"/>
  <c r="E9632" i="1"/>
  <c r="E9647" i="1"/>
  <c r="S9647" i="1" s="1"/>
  <c r="E9401" i="1"/>
  <c r="S9401" i="1" s="1"/>
  <c r="E9405" i="1"/>
  <c r="S9405" i="1" s="1"/>
  <c r="E8867" i="1"/>
  <c r="O8867" i="1" s="1"/>
  <c r="E8981" i="1"/>
  <c r="O8981" i="1" s="1"/>
  <c r="E8985" i="1"/>
  <c r="O8985" i="1" s="1"/>
  <c r="E8989" i="1"/>
  <c r="O8989" i="1" s="1"/>
  <c r="E8993" i="1"/>
  <c r="O8993" i="1" s="1"/>
  <c r="E8997" i="1"/>
  <c r="O8997" i="1" s="1"/>
  <c r="E9001" i="1"/>
  <c r="E9005" i="1"/>
  <c r="O9005" i="1" s="1"/>
  <c r="E9009" i="1"/>
  <c r="O9009" i="1" s="1"/>
  <c r="E9013" i="1"/>
  <c r="E9017" i="1"/>
  <c r="E9021" i="1"/>
  <c r="O9021" i="1" s="1"/>
  <c r="E9025" i="1"/>
  <c r="O9025" i="1" s="1"/>
  <c r="E9029" i="1"/>
  <c r="O9029" i="1" s="1"/>
  <c r="E9033" i="1"/>
  <c r="O9033" i="1" s="1"/>
  <c r="E9037" i="1"/>
  <c r="O9037" i="1" s="1"/>
  <c r="E9041" i="1"/>
  <c r="O9041" i="1" s="1"/>
  <c r="E9045" i="1"/>
  <c r="O9045" i="1" s="1"/>
  <c r="E9049" i="1"/>
  <c r="E9053" i="1"/>
  <c r="O9053" i="1" s="1"/>
  <c r="E9057" i="1"/>
  <c r="O9057" i="1" s="1"/>
  <c r="E9061" i="1"/>
  <c r="E9065" i="1"/>
  <c r="E9069" i="1"/>
  <c r="O9069" i="1" s="1"/>
  <c r="E9073" i="1"/>
  <c r="O9073" i="1" s="1"/>
  <c r="E9077" i="1"/>
  <c r="O9077" i="1" s="1"/>
  <c r="E9081" i="1"/>
  <c r="O9081" i="1" s="1"/>
  <c r="E9085" i="1"/>
  <c r="O9085" i="1" s="1"/>
  <c r="E9089" i="1"/>
  <c r="O9089" i="1" s="1"/>
  <c r="E9093" i="1"/>
  <c r="O9093" i="1" s="1"/>
  <c r="E9097" i="1"/>
  <c r="E9101" i="1"/>
  <c r="O9101" i="1" s="1"/>
  <c r="E9105" i="1"/>
  <c r="O9105" i="1" s="1"/>
  <c r="E9109" i="1"/>
  <c r="E9113" i="1"/>
  <c r="E9117" i="1"/>
  <c r="O9117" i="1" s="1"/>
  <c r="E9121" i="1"/>
  <c r="O9121" i="1" s="1"/>
  <c r="E9125" i="1"/>
  <c r="O9125" i="1" s="1"/>
  <c r="E9129" i="1"/>
  <c r="O9129" i="1" s="1"/>
  <c r="E9133" i="1"/>
  <c r="O9133" i="1" s="1"/>
  <c r="E9137" i="1"/>
  <c r="O9137" i="1" s="1"/>
  <c r="E9141" i="1"/>
  <c r="O9141" i="1" s="1"/>
  <c r="E9145" i="1"/>
  <c r="E9149" i="1"/>
  <c r="O9149" i="1" s="1"/>
  <c r="E9153" i="1"/>
  <c r="O9153" i="1" s="1"/>
  <c r="E9157" i="1"/>
  <c r="S9157" i="1" s="1"/>
  <c r="E9161" i="1"/>
  <c r="S9161" i="1" s="1"/>
  <c r="E9165" i="1"/>
  <c r="S9165" i="1" s="1"/>
  <c r="E9169" i="1"/>
  <c r="S9169" i="1" s="1"/>
  <c r="E9173" i="1"/>
  <c r="S9173" i="1" s="1"/>
  <c r="E9177" i="1"/>
  <c r="S9177" i="1" s="1"/>
  <c r="E9181" i="1"/>
  <c r="S9181" i="1" s="1"/>
  <c r="E9185" i="1"/>
  <c r="S9185" i="1" s="1"/>
  <c r="E9189" i="1"/>
  <c r="S9189" i="1" s="1"/>
  <c r="E9193" i="1"/>
  <c r="S9193" i="1" s="1"/>
  <c r="E9197" i="1"/>
  <c r="S9197" i="1" s="1"/>
  <c r="E9201" i="1"/>
  <c r="S9201" i="1" s="1"/>
  <c r="E9205" i="1"/>
  <c r="S9205" i="1" s="1"/>
  <c r="E9209" i="1"/>
  <c r="S9209" i="1" s="1"/>
  <c r="E9213" i="1"/>
  <c r="S9213" i="1" s="1"/>
  <c r="E9217" i="1"/>
  <c r="S9217" i="1" s="1"/>
  <c r="E9221" i="1"/>
  <c r="S9221" i="1" s="1"/>
  <c r="E9225" i="1"/>
  <c r="S9225" i="1" s="1"/>
  <c r="E9229" i="1"/>
  <c r="S9229" i="1" s="1"/>
  <c r="E9233" i="1"/>
  <c r="S9233" i="1" s="1"/>
  <c r="E9237" i="1"/>
  <c r="S9237" i="1" s="1"/>
  <c r="E9241" i="1"/>
  <c r="S9241" i="1" s="1"/>
  <c r="E9245" i="1"/>
  <c r="S9245" i="1" s="1"/>
  <c r="E9249" i="1"/>
  <c r="S9249" i="1" s="1"/>
  <c r="E9253" i="1"/>
  <c r="S9253" i="1" s="1"/>
  <c r="E9257" i="1"/>
  <c r="S9257" i="1" s="1"/>
  <c r="E9261" i="1"/>
  <c r="S9261" i="1" s="1"/>
  <c r="E9265" i="1"/>
  <c r="S9265" i="1" s="1"/>
  <c r="E9269" i="1"/>
  <c r="S9269" i="1" s="1"/>
  <c r="E9273" i="1"/>
  <c r="S9273" i="1" s="1"/>
  <c r="E9309" i="1"/>
  <c r="O9309" i="1" s="1"/>
  <c r="E9317" i="1"/>
  <c r="O9317" i="1" s="1"/>
  <c r="E9321" i="1"/>
  <c r="E9341" i="1"/>
  <c r="O9341" i="1" s="1"/>
  <c r="E9349" i="1"/>
  <c r="O9349" i="1" s="1"/>
  <c r="E9357" i="1"/>
  <c r="O9357" i="1" s="1"/>
  <c r="E9365" i="1"/>
  <c r="E9373" i="1"/>
  <c r="O9373" i="1" s="1"/>
  <c r="E9400" i="1"/>
  <c r="S9400" i="1" s="1"/>
  <c r="E9404" i="1"/>
  <c r="S9404" i="1" s="1"/>
  <c r="E9408" i="1"/>
  <c r="S9408" i="1" s="1"/>
  <c r="E9416" i="1"/>
  <c r="S9416" i="1" s="1"/>
  <c r="E9420" i="1"/>
  <c r="S9420" i="1" s="1"/>
  <c r="E9424" i="1"/>
  <c r="S9424" i="1" s="1"/>
  <c r="E9428" i="1"/>
  <c r="S9428" i="1" s="1"/>
  <c r="E9432" i="1"/>
  <c r="S9432" i="1" s="1"/>
  <c r="E9436" i="1"/>
  <c r="S9436" i="1" s="1"/>
  <c r="E9440" i="1"/>
  <c r="O9440" i="1" s="1"/>
  <c r="E9448" i="1"/>
  <c r="O9448" i="1" s="1"/>
  <c r="E9452" i="1"/>
  <c r="O9452" i="1" s="1"/>
  <c r="E9456" i="1"/>
  <c r="O9456" i="1" s="1"/>
  <c r="E9460" i="1"/>
  <c r="O9460" i="1" s="1"/>
  <c r="E9477" i="1"/>
  <c r="O9477" i="1" s="1"/>
  <c r="E9482" i="1"/>
  <c r="E9487" i="1"/>
  <c r="O9487" i="1" s="1"/>
  <c r="E9493" i="1"/>
  <c r="O9493" i="1" s="1"/>
  <c r="E9496" i="1"/>
  <c r="S9496" i="1" s="1"/>
  <c r="E9498" i="1"/>
  <c r="O9498" i="1" s="1"/>
  <c r="E9503" i="1"/>
  <c r="O9503" i="1" s="1"/>
  <c r="E9509" i="1"/>
  <c r="O9509" i="1" s="1"/>
  <c r="E9520" i="1"/>
  <c r="S9520" i="1" s="1"/>
  <c r="E9521" i="1"/>
  <c r="S9521" i="1" s="1"/>
  <c r="E9623" i="1"/>
  <c r="S9623" i="1" s="1"/>
  <c r="E9639" i="1"/>
  <c r="S9639" i="1" s="1"/>
  <c r="E9653" i="1"/>
  <c r="S9653" i="1" s="1"/>
  <c r="E9657" i="1"/>
  <c r="S9657" i="1" s="1"/>
  <c r="E9661" i="1"/>
  <c r="S9661" i="1" s="1"/>
  <c r="E9665" i="1"/>
  <c r="S9665" i="1" s="1"/>
  <c r="E8988" i="1"/>
  <c r="O8988" i="1" s="1"/>
  <c r="E9008" i="1"/>
  <c r="O9008" i="1" s="1"/>
  <c r="E9064" i="1"/>
  <c r="O9064" i="1" s="1"/>
  <c r="E9076" i="1"/>
  <c r="O9076" i="1" s="1"/>
  <c r="E9080" i="1"/>
  <c r="E9100" i="1"/>
  <c r="O9100" i="1" s="1"/>
  <c r="E9116" i="1"/>
  <c r="O9116" i="1" s="1"/>
  <c r="E9120" i="1"/>
  <c r="O9120" i="1" s="1"/>
  <c r="E9124" i="1"/>
  <c r="O9124" i="1" s="1"/>
  <c r="E9128" i="1"/>
  <c r="O9128" i="1" s="1"/>
  <c r="E9144" i="1"/>
  <c r="O9144" i="1" s="1"/>
  <c r="E9148" i="1"/>
  <c r="O9148" i="1" s="1"/>
  <c r="E9208" i="1"/>
  <c r="S9208" i="1" s="1"/>
  <c r="E9212" i="1"/>
  <c r="S9212" i="1" s="1"/>
  <c r="E9220" i="1"/>
  <c r="S9220" i="1" s="1"/>
  <c r="E9228" i="1"/>
  <c r="S9228" i="1" s="1"/>
  <c r="E9252" i="1"/>
  <c r="S9252" i="1" s="1"/>
  <c r="E9256" i="1"/>
  <c r="S9256" i="1" s="1"/>
  <c r="E9260" i="1"/>
  <c r="S9260" i="1" s="1"/>
  <c r="E9324" i="1"/>
  <c r="O9324" i="1" s="1"/>
  <c r="E9328" i="1"/>
  <c r="O9328" i="1" s="1"/>
  <c r="E9336" i="1"/>
  <c r="O9336" i="1" s="1"/>
  <c r="E9340" i="1"/>
  <c r="O9340" i="1" s="1"/>
  <c r="E9347" i="1"/>
  <c r="O9347" i="1" s="1"/>
  <c r="E9355" i="1"/>
  <c r="O9355" i="1" s="1"/>
  <c r="E9363" i="1"/>
  <c r="O9363" i="1" s="1"/>
  <c r="E9371" i="1"/>
  <c r="O9371" i="1" s="1"/>
  <c r="E9403" i="1"/>
  <c r="S9403" i="1" s="1"/>
  <c r="E9431" i="1"/>
  <c r="S9431" i="1" s="1"/>
  <c r="E9447" i="1"/>
  <c r="O9447" i="1" s="1"/>
  <c r="E9451" i="1"/>
  <c r="O9451" i="1" s="1"/>
  <c r="E9455" i="1"/>
  <c r="O9455" i="1" s="1"/>
  <c r="E9459" i="1"/>
  <c r="O9459" i="1" s="1"/>
  <c r="E9463" i="1"/>
  <c r="O9463" i="1" s="1"/>
  <c r="E9466" i="1"/>
  <c r="E9470" i="1"/>
  <c r="E9475" i="1"/>
  <c r="O9475" i="1" s="1"/>
  <c r="O9993" i="1"/>
  <c r="E9669" i="1"/>
  <c r="S9669" i="1" s="1"/>
  <c r="E9673" i="1"/>
  <c r="S9673" i="1" s="1"/>
  <c r="E9677" i="1"/>
  <c r="S9677" i="1" s="1"/>
  <c r="E9681" i="1"/>
  <c r="S9681" i="1" s="1"/>
  <c r="E9685" i="1"/>
  <c r="S9685" i="1" s="1"/>
  <c r="E9689" i="1"/>
  <c r="S9689" i="1" s="1"/>
  <c r="E9693" i="1"/>
  <c r="S9693" i="1" s="1"/>
  <c r="E9697" i="1"/>
  <c r="S9697" i="1" s="1"/>
  <c r="E9701" i="1"/>
  <c r="S9701" i="1" s="1"/>
  <c r="E9705" i="1"/>
  <c r="S9705" i="1" s="1"/>
  <c r="E9709" i="1"/>
  <c r="S9709" i="1" s="1"/>
  <c r="E9713" i="1"/>
  <c r="S9713" i="1" s="1"/>
  <c r="E9717" i="1"/>
  <c r="S9717" i="1" s="1"/>
  <c r="E9721" i="1"/>
  <c r="S9721" i="1" s="1"/>
  <c r="E9725" i="1"/>
  <c r="S9725" i="1" s="1"/>
  <c r="E9729" i="1"/>
  <c r="S9729" i="1" s="1"/>
  <c r="E9733" i="1"/>
  <c r="S9733" i="1" s="1"/>
  <c r="E9737" i="1"/>
  <c r="S9737" i="1" s="1"/>
  <c r="E9652" i="1"/>
  <c r="S9652" i="1" s="1"/>
  <c r="E9656" i="1"/>
  <c r="S9656" i="1" s="1"/>
  <c r="E9660" i="1"/>
  <c r="S9660" i="1" s="1"/>
  <c r="E9664" i="1"/>
  <c r="S9664" i="1" s="1"/>
  <c r="E9668" i="1"/>
  <c r="S9668" i="1" s="1"/>
  <c r="E9672" i="1"/>
  <c r="S9672" i="1" s="1"/>
  <c r="E9676" i="1"/>
  <c r="S9676" i="1" s="1"/>
  <c r="E9680" i="1"/>
  <c r="S9680" i="1" s="1"/>
  <c r="E9684" i="1"/>
  <c r="S9684" i="1" s="1"/>
  <c r="E9688" i="1"/>
  <c r="S9688" i="1" s="1"/>
  <c r="E9692" i="1"/>
  <c r="S9692" i="1" s="1"/>
  <c r="E9696" i="1"/>
  <c r="S9696" i="1" s="1"/>
  <c r="E9700" i="1"/>
  <c r="S9700" i="1" s="1"/>
  <c r="E9704" i="1"/>
  <c r="S9704" i="1" s="1"/>
  <c r="E9708" i="1"/>
  <c r="S9708" i="1" s="1"/>
  <c r="E9712" i="1"/>
  <c r="S9712" i="1" s="1"/>
  <c r="E9716" i="1"/>
  <c r="S9716" i="1" s="1"/>
  <c r="E9720" i="1"/>
  <c r="S9720" i="1" s="1"/>
  <c r="E9724" i="1"/>
  <c r="S9724" i="1" s="1"/>
  <c r="E9728" i="1"/>
  <c r="S9728" i="1" s="1"/>
  <c r="E9732" i="1"/>
  <c r="S9732" i="1" s="1"/>
  <c r="E9736" i="1"/>
  <c r="S9736" i="1" s="1"/>
  <c r="E9761" i="1"/>
  <c r="O9761" i="1" s="1"/>
  <c r="E9769" i="1"/>
  <c r="E9777" i="1"/>
  <c r="O9777" i="1" s="1"/>
  <c r="E9785" i="1"/>
  <c r="O9785" i="1" s="1"/>
  <c r="E9793" i="1"/>
  <c r="O9793" i="1" s="1"/>
  <c r="E9817" i="1"/>
  <c r="E9825" i="1"/>
  <c r="O9825" i="1" s="1"/>
  <c r="E9833" i="1"/>
  <c r="O9833" i="1" s="1"/>
  <c r="E9841" i="1"/>
  <c r="O9841" i="1" s="1"/>
  <c r="E9857" i="1"/>
  <c r="E9865" i="1"/>
  <c r="E9873" i="1"/>
  <c r="O9873" i="1" s="1"/>
  <c r="E9881" i="1"/>
  <c r="O9881" i="1" s="1"/>
  <c r="E9888" i="1"/>
  <c r="O9888" i="1" s="1"/>
  <c r="E10016" i="1"/>
  <c r="O10016" i="1" s="1"/>
  <c r="E10137" i="1"/>
  <c r="E9679" i="1"/>
  <c r="S9679" i="1" s="1"/>
  <c r="E9683" i="1"/>
  <c r="S9683" i="1" s="1"/>
  <c r="E9695" i="1"/>
  <c r="S9695" i="1" s="1"/>
  <c r="E9759" i="1"/>
  <c r="O9759" i="1" s="1"/>
  <c r="E9767" i="1"/>
  <c r="O9767" i="1" s="1"/>
  <c r="E9775" i="1"/>
  <c r="O9775" i="1" s="1"/>
  <c r="E9783" i="1"/>
  <c r="O9783" i="1" s="1"/>
  <c r="E9791" i="1"/>
  <c r="O9791" i="1" s="1"/>
  <c r="E9799" i="1"/>
  <c r="O9799" i="1" s="1"/>
  <c r="E9807" i="1"/>
  <c r="E9815" i="1"/>
  <c r="O9815" i="1" s="1"/>
  <c r="E9823" i="1"/>
  <c r="E9831" i="1"/>
  <c r="O9831" i="1" s="1"/>
  <c r="E9839" i="1"/>
  <c r="O9839" i="1" s="1"/>
  <c r="E9847" i="1"/>
  <c r="O9847" i="1" s="1"/>
  <c r="E9855" i="1"/>
  <c r="O9855" i="1" s="1"/>
  <c r="E9863" i="1"/>
  <c r="O9863" i="1" s="1"/>
  <c r="E9871" i="1"/>
  <c r="E9879" i="1"/>
  <c r="O9879" i="1" s="1"/>
  <c r="E9887" i="1"/>
  <c r="O9887" i="1" s="1"/>
  <c r="E9891" i="1"/>
  <c r="O9891" i="1" s="1"/>
  <c r="E9895" i="1"/>
  <c r="E9899" i="1"/>
  <c r="E9903" i="1"/>
  <c r="O9903" i="1" s="1"/>
  <c r="E9907" i="1"/>
  <c r="O9907" i="1" s="1"/>
  <c r="E9911" i="1"/>
  <c r="O9911" i="1" s="1"/>
  <c r="E9915" i="1"/>
  <c r="O9915" i="1" s="1"/>
  <c r="E9919" i="1"/>
  <c r="O9919" i="1" s="1"/>
  <c r="E9923" i="1"/>
  <c r="O9923" i="1" s="1"/>
  <c r="E9927" i="1"/>
  <c r="O9927" i="1" s="1"/>
  <c r="E9931" i="1"/>
  <c r="O9931" i="1" s="1"/>
  <c r="E9935" i="1"/>
  <c r="O9935" i="1" s="1"/>
  <c r="E9939" i="1"/>
  <c r="O9939" i="1" s="1"/>
  <c r="E9942" i="1"/>
  <c r="O9942" i="1" s="1"/>
  <c r="E9950" i="1"/>
  <c r="O9950" i="1" s="1"/>
  <c r="E9970" i="1"/>
  <c r="O9970" i="1" s="1"/>
  <c r="E9972" i="1"/>
  <c r="O9972" i="1" s="1"/>
  <c r="E10129" i="1"/>
  <c r="O10302" i="1"/>
  <c r="O10343" i="1"/>
  <c r="E9952" i="1"/>
  <c r="O9952" i="1" s="1"/>
  <c r="E9960" i="1"/>
  <c r="O9960" i="1" s="1"/>
  <c r="E9968" i="1"/>
  <c r="E9976" i="1"/>
  <c r="O9976" i="1" s="1"/>
  <c r="E9984" i="1"/>
  <c r="O9984" i="1" s="1"/>
  <c r="E9992" i="1"/>
  <c r="O9992" i="1" s="1"/>
  <c r="E10013" i="1"/>
  <c r="O10013" i="1" s="1"/>
  <c r="E10021" i="1"/>
  <c r="O10021" i="1" s="1"/>
  <c r="E10029" i="1"/>
  <c r="O10029" i="1" s="1"/>
  <c r="E10142" i="1"/>
  <c r="S10142" i="1" s="1"/>
  <c r="E10146" i="1"/>
  <c r="S10146" i="1" s="1"/>
  <c r="E10150" i="1"/>
  <c r="S10150" i="1" s="1"/>
  <c r="E10154" i="1"/>
  <c r="S10154" i="1" s="1"/>
  <c r="E10158" i="1"/>
  <c r="S10158" i="1" s="1"/>
  <c r="E10162" i="1"/>
  <c r="S10162" i="1" s="1"/>
  <c r="E10168" i="1"/>
  <c r="O10168" i="1" s="1"/>
  <c r="E10176" i="1"/>
  <c r="O10176" i="1" s="1"/>
  <c r="E10185" i="1"/>
  <c r="S10185" i="1" s="1"/>
  <c r="E10189" i="1"/>
  <c r="S10189" i="1" s="1"/>
  <c r="E10233" i="1"/>
  <c r="O10233" i="1" s="1"/>
  <c r="E10241" i="1"/>
  <c r="O10241" i="1" s="1"/>
  <c r="E10245" i="1"/>
  <c r="O10245" i="1" s="1"/>
  <c r="E10249" i="1"/>
  <c r="O10249" i="1" s="1"/>
  <c r="E10253" i="1"/>
  <c r="O10253" i="1" s="1"/>
  <c r="E10257" i="1"/>
  <c r="O10257" i="1" s="1"/>
  <c r="E10261" i="1"/>
  <c r="O10261" i="1" s="1"/>
  <c r="E10269" i="1"/>
  <c r="O10269" i="1" s="1"/>
  <c r="E10276" i="1"/>
  <c r="S10276" i="1" s="1"/>
  <c r="E10319" i="1"/>
  <c r="S10319" i="1" s="1"/>
  <c r="E10349" i="1"/>
  <c r="O10375" i="1"/>
  <c r="E9994" i="1"/>
  <c r="E10119" i="1"/>
  <c r="E10127" i="1"/>
  <c r="E10135" i="1"/>
  <c r="E10164" i="1"/>
  <c r="E10166" i="1"/>
  <c r="O10166" i="1" s="1"/>
  <c r="E10174" i="1"/>
  <c r="E10182" i="1"/>
  <c r="O10182" i="1" s="1"/>
  <c r="O10308" i="1"/>
  <c r="E10172" i="1"/>
  <c r="O10172" i="1" s="1"/>
  <c r="E10180" i="1"/>
  <c r="O10180" i="1" s="1"/>
  <c r="E10235" i="1"/>
  <c r="O10235" i="1" s="1"/>
  <c r="E10239" i="1"/>
  <c r="O10239" i="1" s="1"/>
  <c r="E10243" i="1"/>
  <c r="O10243" i="1" s="1"/>
  <c r="E10247" i="1"/>
  <c r="O10247" i="1" s="1"/>
  <c r="E10251" i="1"/>
  <c r="O10251" i="1" s="1"/>
  <c r="E10255" i="1"/>
  <c r="E10259" i="1"/>
  <c r="O10259" i="1" s="1"/>
  <c r="E10263" i="1"/>
  <c r="O10263" i="1" s="1"/>
  <c r="E10274" i="1"/>
  <c r="S10274" i="1" s="1"/>
  <c r="E10278" i="1"/>
  <c r="S10278" i="1" s="1"/>
  <c r="E10316" i="1"/>
  <c r="S10316" i="1" s="1"/>
  <c r="E10365" i="1"/>
  <c r="O10596" i="1"/>
  <c r="E10318" i="1"/>
  <c r="E10339" i="1"/>
  <c r="E10347" i="1"/>
  <c r="E10355" i="1"/>
  <c r="E10363" i="1"/>
  <c r="E10371" i="1"/>
  <c r="E10379" i="1"/>
  <c r="E10387" i="1"/>
  <c r="E10395" i="1"/>
  <c r="E10399" i="1"/>
  <c r="O10407" i="1"/>
  <c r="E10417" i="1"/>
  <c r="E10431" i="1"/>
  <c r="E10505" i="1"/>
  <c r="O10505" i="1" s="1"/>
  <c r="E10509" i="1"/>
  <c r="E10513" i="1"/>
  <c r="O10513" i="1" s="1"/>
  <c r="E10517" i="1"/>
  <c r="E10521" i="1"/>
  <c r="O10521" i="1" s="1"/>
  <c r="E10525" i="1"/>
  <c r="O10525" i="1" s="1"/>
  <c r="E10529" i="1"/>
  <c r="E10533" i="1"/>
  <c r="E10537" i="1"/>
  <c r="O10537" i="1" s="1"/>
  <c r="E10541" i="1"/>
  <c r="E10545" i="1"/>
  <c r="O10545" i="1" s="1"/>
  <c r="E10549" i="1"/>
  <c r="E10553" i="1"/>
  <c r="O10553" i="1" s="1"/>
  <c r="E10557" i="1"/>
  <c r="O10557" i="1" s="1"/>
  <c r="E10561" i="1"/>
  <c r="O10561" i="1" s="1"/>
  <c r="E10569" i="1"/>
  <c r="E10573" i="1"/>
  <c r="O10573" i="1" s="1"/>
  <c r="E10625" i="1"/>
  <c r="E10629" i="1"/>
  <c r="O10629" i="1" s="1"/>
  <c r="E10633" i="1"/>
  <c r="E10653" i="1"/>
  <c r="E10655" i="1"/>
  <c r="S10655" i="1" s="1"/>
  <c r="E10656" i="1"/>
  <c r="O10656" i="1" s="1"/>
  <c r="E10659" i="1"/>
  <c r="E10663" i="1"/>
  <c r="O10663" i="1" s="1"/>
  <c r="E10373" i="1"/>
  <c r="E10381" i="1"/>
  <c r="E10389" i="1"/>
  <c r="E10397" i="1"/>
  <c r="E10419" i="1"/>
  <c r="E10425" i="1"/>
  <c r="E10488" i="1"/>
  <c r="E10500" i="1"/>
  <c r="S10500" i="1" s="1"/>
  <c r="E10504" i="1"/>
  <c r="O10504" i="1" s="1"/>
  <c r="E10508" i="1"/>
  <c r="O10508" i="1" s="1"/>
  <c r="E10512" i="1"/>
  <c r="E10516" i="1"/>
  <c r="O10516" i="1" s="1"/>
  <c r="E10520" i="1"/>
  <c r="O10520" i="1" s="1"/>
  <c r="E10524" i="1"/>
  <c r="O10524" i="1" s="1"/>
  <c r="E10528" i="1"/>
  <c r="E10532" i="1"/>
  <c r="O10532" i="1" s="1"/>
  <c r="E10536" i="1"/>
  <c r="O10536" i="1" s="1"/>
  <c r="E10540" i="1"/>
  <c r="O10540" i="1" s="1"/>
  <c r="E10544" i="1"/>
  <c r="E10548" i="1"/>
  <c r="O10548" i="1" s="1"/>
  <c r="E10552" i="1"/>
  <c r="O10552" i="1" s="1"/>
  <c r="E10556" i="1"/>
  <c r="O10556" i="1" s="1"/>
  <c r="E10560" i="1"/>
  <c r="E10605" i="1"/>
  <c r="O10605" i="1" s="1"/>
  <c r="E10613" i="1"/>
  <c r="O10613" i="1" s="1"/>
  <c r="E10614" i="1"/>
  <c r="O10614" i="1" s="1"/>
  <c r="E10636" i="1"/>
  <c r="E10637" i="1"/>
  <c r="O10637" i="1" s="1"/>
  <c r="E10638" i="1"/>
  <c r="O10638" i="1" s="1"/>
  <c r="E10647" i="1"/>
  <c r="S10647" i="1" s="1"/>
  <c r="E10651" i="1"/>
  <c r="S10651" i="1" s="1"/>
  <c r="E10409" i="1"/>
  <c r="E10423" i="1"/>
  <c r="E10438" i="1"/>
  <c r="S10438" i="1" s="1"/>
  <c r="E10442" i="1"/>
  <c r="S10442" i="1" s="1"/>
  <c r="E10446" i="1"/>
  <c r="S10446" i="1" s="1"/>
  <c r="E10450" i="1"/>
  <c r="S10450" i="1" s="1"/>
  <c r="E10454" i="1"/>
  <c r="S10454" i="1" s="1"/>
  <c r="E10458" i="1"/>
  <c r="S10458" i="1" s="1"/>
  <c r="E10462" i="1"/>
  <c r="S10462" i="1" s="1"/>
  <c r="E10466" i="1"/>
  <c r="S10466" i="1" s="1"/>
  <c r="E10470" i="1"/>
  <c r="E10599" i="1"/>
  <c r="O10599" i="1" s="1"/>
  <c r="E10604" i="1"/>
  <c r="O10604" i="1" s="1"/>
  <c r="E10612" i="1"/>
  <c r="O10612" i="1" s="1"/>
  <c r="E10626" i="1"/>
  <c r="O10626" i="1" s="1"/>
  <c r="E10630" i="1"/>
  <c r="O10630" i="1" s="1"/>
  <c r="E10634" i="1"/>
  <c r="O10634" i="1" s="1"/>
  <c r="E10667" i="1"/>
  <c r="O10667" i="1" s="1"/>
  <c r="E10671" i="1"/>
  <c r="O10671" i="1" s="1"/>
  <c r="E10675" i="1"/>
  <c r="O10675" i="1" s="1"/>
  <c r="E10683" i="1"/>
  <c r="O10683" i="1" s="1"/>
  <c r="E10437" i="1"/>
  <c r="O10437" i="1" s="1"/>
  <c r="E10441" i="1"/>
  <c r="S10441" i="1" s="1"/>
  <c r="E10445" i="1"/>
  <c r="S10445" i="1" s="1"/>
  <c r="E10449" i="1"/>
  <c r="S10449" i="1" s="1"/>
  <c r="E10453" i="1"/>
  <c r="S10453" i="1" s="1"/>
  <c r="E10457" i="1"/>
  <c r="S10457" i="1" s="1"/>
  <c r="E10461" i="1"/>
  <c r="S10461" i="1" s="1"/>
  <c r="E10465" i="1"/>
  <c r="S10465" i="1" s="1"/>
  <c r="E10474" i="1"/>
  <c r="E10478" i="1"/>
  <c r="O10478" i="1" s="1"/>
  <c r="E10482" i="1"/>
  <c r="O10482" i="1" s="1"/>
  <c r="E10506" i="1"/>
  <c r="O10506" i="1" s="1"/>
  <c r="E10510" i="1"/>
  <c r="O10510" i="1" s="1"/>
  <c r="E10514" i="1"/>
  <c r="O10514" i="1" s="1"/>
  <c r="E10518" i="1"/>
  <c r="O10518" i="1" s="1"/>
  <c r="E10522" i="1"/>
  <c r="O10522" i="1" s="1"/>
  <c r="E10526" i="1"/>
  <c r="E10530" i="1"/>
  <c r="O10530" i="1" s="1"/>
  <c r="E10534" i="1"/>
  <c r="O10534" i="1" s="1"/>
  <c r="E10538" i="1"/>
  <c r="O10538" i="1" s="1"/>
  <c r="E10542" i="1"/>
  <c r="O10542" i="1" s="1"/>
  <c r="E10546" i="1"/>
  <c r="O10546" i="1" s="1"/>
  <c r="E10550" i="1"/>
  <c r="O10550" i="1" s="1"/>
  <c r="E10554" i="1"/>
  <c r="O10554" i="1" s="1"/>
  <c r="E10558" i="1"/>
  <c r="E10564" i="1"/>
  <c r="O10564" i="1" s="1"/>
  <c r="E10571" i="1"/>
  <c r="O10571" i="1" s="1"/>
  <c r="E10575" i="1"/>
  <c r="O10575" i="1" s="1"/>
  <c r="E10598" i="1"/>
  <c r="O10598" i="1" s="1"/>
  <c r="E10603" i="1"/>
  <c r="O10603" i="1" s="1"/>
  <c r="E10611" i="1"/>
  <c r="O10611" i="1" s="1"/>
  <c r="E10649" i="1"/>
  <c r="S10649" i="1" s="1"/>
  <c r="E10650" i="1"/>
  <c r="O10650" i="1" s="1"/>
  <c r="E10657" i="1"/>
  <c r="S10657" i="1" s="1"/>
  <c r="E10658" i="1"/>
  <c r="O10658" i="1" s="1"/>
  <c r="E10661" i="1"/>
  <c r="O10661" i="1" s="1"/>
  <c r="E10665" i="1"/>
  <c r="E10669" i="1"/>
  <c r="O10669" i="1" s="1"/>
  <c r="E10673" i="1"/>
  <c r="E10679" i="1"/>
  <c r="O10679" i="1" s="1"/>
  <c r="P33" i="1"/>
  <c r="O34" i="1"/>
  <c r="P42" i="1"/>
  <c r="O49" i="1"/>
  <c r="O65" i="1"/>
  <c r="P66" i="1"/>
  <c r="P74" i="1"/>
  <c r="P76" i="1"/>
  <c r="O97" i="1"/>
  <c r="P98" i="1"/>
  <c r="O106" i="1"/>
  <c r="P106" i="1"/>
  <c r="P131" i="1"/>
  <c r="P132" i="1"/>
  <c r="O164" i="1"/>
  <c r="O191" i="1"/>
  <c r="O223" i="1"/>
  <c r="P291" i="1"/>
  <c r="O319" i="1"/>
  <c r="P27" i="1"/>
  <c r="P51" i="1"/>
  <c r="P162" i="1"/>
  <c r="P194" i="1"/>
  <c r="O315" i="1"/>
  <c r="O316" i="1"/>
  <c r="O343" i="1"/>
  <c r="P53" i="1"/>
  <c r="O180" i="1"/>
  <c r="P207" i="1"/>
  <c r="O207" i="1"/>
  <c r="P244" i="1"/>
  <c r="P271" i="1"/>
  <c r="O271" i="1"/>
  <c r="O307" i="1"/>
  <c r="O308" i="1"/>
  <c r="P335" i="1"/>
  <c r="O335" i="1"/>
  <c r="P15" i="1"/>
  <c r="P23" i="1"/>
  <c r="O39" i="1"/>
  <c r="P47" i="1"/>
  <c r="P55" i="1"/>
  <c r="O71" i="1"/>
  <c r="P79" i="1"/>
  <c r="P87" i="1"/>
  <c r="P103" i="1"/>
  <c r="O107" i="1"/>
  <c r="O135" i="1"/>
  <c r="P139" i="1"/>
  <c r="O171" i="1"/>
  <c r="P235" i="1"/>
  <c r="P242" i="1"/>
  <c r="O267" i="1"/>
  <c r="O268" i="1"/>
  <c r="O299" i="1"/>
  <c r="O331" i="1"/>
  <c r="P338" i="1"/>
  <c r="O364" i="1"/>
  <c r="O1871" i="1"/>
  <c r="O1875" i="1"/>
  <c r="O1891" i="1"/>
  <c r="O1903" i="1"/>
  <c r="O1907" i="1"/>
  <c r="O1923" i="1"/>
  <c r="O1935" i="1"/>
  <c r="O1939" i="1"/>
  <c r="O1955" i="1"/>
  <c r="O1971" i="1"/>
  <c r="O1987" i="1"/>
  <c r="O1999" i="1"/>
  <c r="O2003" i="1"/>
  <c r="O2019" i="1"/>
  <c r="O2031" i="1"/>
  <c r="O2035" i="1"/>
  <c r="O2051" i="1"/>
  <c r="O2067" i="1"/>
  <c r="O2083" i="1"/>
  <c r="O2099" i="1"/>
  <c r="O2115" i="1"/>
  <c r="O2131" i="1"/>
  <c r="O2147" i="1"/>
  <c r="O2163" i="1"/>
  <c r="O2179" i="1"/>
  <c r="O2195" i="1"/>
  <c r="O2211" i="1"/>
  <c r="O2415" i="1"/>
  <c r="O2544" i="1"/>
  <c r="O2552" i="1"/>
  <c r="O2628" i="1"/>
  <c r="O2644" i="1"/>
  <c r="O2660" i="1"/>
  <c r="O2676" i="1"/>
  <c r="O2680" i="1"/>
  <c r="O2692" i="1"/>
  <c r="O2732" i="1"/>
  <c r="O2740" i="1"/>
  <c r="O2748" i="1"/>
  <c r="O2764" i="1"/>
  <c r="O2772" i="1"/>
  <c r="O2780" i="1"/>
  <c r="O2792" i="1"/>
  <c r="O2804" i="1"/>
  <c r="O2824" i="1"/>
  <c r="O2844" i="1"/>
  <c r="O2860" i="1"/>
  <c r="O2932" i="1"/>
  <c r="O2952" i="1"/>
  <c r="O2972" i="1"/>
  <c r="O2980" i="1"/>
  <c r="O3016" i="1"/>
  <c r="O3032" i="1"/>
  <c r="O3048" i="1"/>
  <c r="O3068" i="1"/>
  <c r="O3100" i="1"/>
  <c r="O3144" i="1"/>
  <c r="O3216" i="1"/>
  <c r="O105" i="1"/>
  <c r="O113" i="1"/>
  <c r="O120" i="1"/>
  <c r="O129" i="1"/>
  <c r="O152" i="1"/>
  <c r="O153" i="1"/>
  <c r="O160" i="1"/>
  <c r="O177" i="1"/>
  <c r="O201" i="1"/>
  <c r="O209" i="1"/>
  <c r="O216" i="1"/>
  <c r="O217" i="1"/>
  <c r="O224" i="1"/>
  <c r="O225" i="1"/>
  <c r="O241" i="1"/>
  <c r="O257" i="1"/>
  <c r="O281" i="1"/>
  <c r="O289" i="1"/>
  <c r="O296" i="1"/>
  <c r="O312" i="1"/>
  <c r="O328" i="1"/>
  <c r="O345" i="1"/>
  <c r="O353" i="1"/>
  <c r="O361" i="1"/>
  <c r="O1878" i="1"/>
  <c r="O1894" i="1"/>
  <c r="O1910" i="1"/>
  <c r="O1926" i="1"/>
  <c r="O1942" i="1"/>
  <c r="O1958" i="1"/>
  <c r="O1962" i="1"/>
  <c r="O1994" i="1"/>
  <c r="O2026" i="1"/>
  <c r="O2058" i="1"/>
  <c r="O2090" i="1"/>
  <c r="O2122" i="1"/>
  <c r="O2154" i="1"/>
  <c r="O2158" i="1"/>
  <c r="O2174" i="1"/>
  <c r="O2190" i="1"/>
  <c r="O2194" i="1"/>
  <c r="O2198" i="1"/>
  <c r="O2210" i="1"/>
  <c r="O2222" i="1"/>
  <c r="O2238" i="1"/>
  <c r="O2254" i="1"/>
  <c r="O2258" i="1"/>
  <c r="O2262" i="1"/>
  <c r="O2274" i="1"/>
  <c r="O2286" i="1"/>
  <c r="O2302" i="1"/>
  <c r="O2318" i="1"/>
  <c r="O2322" i="1"/>
  <c r="O2326" i="1"/>
  <c r="O2338" i="1"/>
  <c r="O2350" i="1"/>
  <c r="O2366" i="1"/>
  <c r="O2382" i="1"/>
  <c r="O2386" i="1"/>
  <c r="O2390" i="1"/>
  <c r="O2402" i="1"/>
  <c r="O2414" i="1"/>
  <c r="O2442" i="1"/>
  <c r="O2486" i="1"/>
  <c r="O2523" i="1"/>
  <c r="O2535" i="1"/>
  <c r="O2547" i="1"/>
  <c r="O2583" i="1"/>
  <c r="O2587" i="1"/>
  <c r="O2611" i="1"/>
  <c r="O2615" i="1"/>
  <c r="O2651" i="1"/>
  <c r="O2663" i="1"/>
  <c r="O2679" i="1"/>
  <c r="O2683" i="1"/>
  <c r="O2695" i="1"/>
  <c r="O2739" i="1"/>
  <c r="O2763" i="1"/>
  <c r="O2779" i="1"/>
  <c r="O2787" i="1"/>
  <c r="O2835" i="1"/>
  <c r="O2843" i="1"/>
  <c r="O2867" i="1"/>
  <c r="O2875" i="1"/>
  <c r="O2919" i="1"/>
  <c r="O2935" i="1"/>
  <c r="O2939" i="1"/>
  <c r="O2983" i="1"/>
  <c r="O2999" i="1"/>
  <c r="O3015" i="1"/>
  <c r="O3031" i="1"/>
  <c r="O3075" i="1"/>
  <c r="O3103" i="1"/>
  <c r="O3150" i="1"/>
  <c r="O3182" i="1"/>
  <c r="O3294" i="1"/>
  <c r="O3326" i="1"/>
  <c r="O3382" i="1"/>
  <c r="O3390" i="1"/>
  <c r="O3406" i="1"/>
  <c r="O3454" i="1"/>
  <c r="O2574" i="1"/>
  <c r="O2590" i="1"/>
  <c r="O2638" i="1"/>
  <c r="O2654" i="1"/>
  <c r="O2702" i="1"/>
  <c r="O2706" i="1"/>
  <c r="O2714" i="1"/>
  <c r="O2790" i="1"/>
  <c r="O2834" i="1"/>
  <c r="O2854" i="1"/>
  <c r="O2890" i="1"/>
  <c r="O2942" i="1"/>
  <c r="O2950" i="1"/>
  <c r="O2982" i="1"/>
  <c r="O3002" i="1"/>
  <c r="O3006" i="1"/>
  <c r="O3026" i="1"/>
  <c r="O3078" i="1"/>
  <c r="O3086" i="1"/>
  <c r="O3132" i="1"/>
  <c r="O3164" i="1"/>
  <c r="O3212" i="1"/>
  <c r="O3220" i="1"/>
  <c r="O3284" i="1"/>
  <c r="O3340" i="1"/>
  <c r="O3356" i="1"/>
  <c r="O3364" i="1"/>
  <c r="O1872" i="1"/>
  <c r="O1904" i="1"/>
  <c r="O1936" i="1"/>
  <c r="O1960" i="1"/>
  <c r="O1968" i="1"/>
  <c r="O1976" i="1"/>
  <c r="O1984" i="1"/>
  <c r="O1988" i="1"/>
  <c r="O1992" i="1"/>
  <c r="O2000" i="1"/>
  <c r="O2004" i="1"/>
  <c r="O2008" i="1"/>
  <c r="O2016" i="1"/>
  <c r="O2020" i="1"/>
  <c r="O2024" i="1"/>
  <c r="O2032" i="1"/>
  <c r="O2040" i="1"/>
  <c r="O2048" i="1"/>
  <c r="O2052" i="1"/>
  <c r="O2056" i="1"/>
  <c r="O2064" i="1"/>
  <c r="O2068" i="1"/>
  <c r="O2072" i="1"/>
  <c r="O2080" i="1"/>
  <c r="O2084" i="1"/>
  <c r="O2088" i="1"/>
  <c r="O2096" i="1"/>
  <c r="O2104" i="1"/>
  <c r="O2112" i="1"/>
  <c r="O2116" i="1"/>
  <c r="O2120" i="1"/>
  <c r="O2128" i="1"/>
  <c r="O2132" i="1"/>
  <c r="O2136" i="1"/>
  <c r="O2144" i="1"/>
  <c r="O2148" i="1"/>
  <c r="O2152" i="1"/>
  <c r="O2184" i="1"/>
  <c r="O2216" i="1"/>
  <c r="O2248" i="1"/>
  <c r="O2280" i="1"/>
  <c r="O2312" i="1"/>
  <c r="O2344" i="1"/>
  <c r="O2376" i="1"/>
  <c r="O2408" i="1"/>
  <c r="O2424" i="1"/>
  <c r="O2432" i="1"/>
  <c r="O2436" i="1"/>
  <c r="O2440" i="1"/>
  <c r="O2448" i="1"/>
  <c r="O2452" i="1"/>
  <c r="O2456" i="1"/>
  <c r="O2468" i="1"/>
  <c r="O2476" i="1"/>
  <c r="O2484" i="1"/>
  <c r="O2492" i="1"/>
  <c r="O2497" i="1"/>
  <c r="O2505" i="1"/>
  <c r="O2513" i="1"/>
  <c r="O2521" i="1"/>
  <c r="O2529" i="1"/>
  <c r="O2537" i="1"/>
  <c r="O2545" i="1"/>
  <c r="O2553" i="1"/>
  <c r="O2561" i="1"/>
  <c r="O2569" i="1"/>
  <c r="O2577" i="1"/>
  <c r="O2585" i="1"/>
  <c r="O2593" i="1"/>
  <c r="O2601" i="1"/>
  <c r="O2609" i="1"/>
  <c r="O2617" i="1"/>
  <c r="O2625" i="1"/>
  <c r="O2633" i="1"/>
  <c r="O2641" i="1"/>
  <c r="O2649" i="1"/>
  <c r="O2665" i="1"/>
  <c r="O2721" i="1"/>
  <c r="O2725" i="1"/>
  <c r="O2733" i="1"/>
  <c r="O2737" i="1"/>
  <c r="O2749" i="1"/>
  <c r="O2781" i="1"/>
  <c r="O2789" i="1"/>
  <c r="O2801" i="1"/>
  <c r="O2805" i="1"/>
  <c r="O2829" i="1"/>
  <c r="O2845" i="1"/>
  <c r="O2861" i="1"/>
  <c r="O2897" i="1"/>
  <c r="O2905" i="1"/>
  <c r="O2921" i="1"/>
  <c r="O2937" i="1"/>
  <c r="O3085" i="1"/>
  <c r="O3093" i="1"/>
  <c r="O3101" i="1"/>
  <c r="O3234" i="1"/>
  <c r="O3250" i="1"/>
  <c r="O3258" i="1"/>
  <c r="O3282" i="1"/>
  <c r="O3314" i="1"/>
  <c r="O3322" i="1"/>
  <c r="O3346" i="1"/>
  <c r="O3378" i="1"/>
  <c r="O3410" i="1"/>
  <c r="O3450" i="1"/>
  <c r="O4173" i="1"/>
  <c r="O3117" i="1"/>
  <c r="O3121" i="1"/>
  <c r="O3145" i="1"/>
  <c r="O3149" i="1"/>
  <c r="O3161" i="1"/>
  <c r="O3169" i="1"/>
  <c r="O3173" i="1"/>
  <c r="O3181" i="1"/>
  <c r="O3189" i="1"/>
  <c r="O3197" i="1"/>
  <c r="O3205" i="1"/>
  <c r="O3213" i="1"/>
  <c r="O3225" i="1"/>
  <c r="O3229" i="1"/>
  <c r="O3241" i="1"/>
  <c r="O3261" i="1"/>
  <c r="O3277" i="1"/>
  <c r="O3305" i="1"/>
  <c r="O3309" i="1"/>
  <c r="O3317" i="1"/>
  <c r="O3337" i="1"/>
  <c r="O3349" i="1"/>
  <c r="O3353" i="1"/>
  <c r="O3357" i="1"/>
  <c r="O3361" i="1"/>
  <c r="O3369" i="1"/>
  <c r="O3377" i="1"/>
  <c r="O3389" i="1"/>
  <c r="O3397" i="1"/>
  <c r="O3401" i="1"/>
  <c r="O3425" i="1"/>
  <c r="O3429" i="1"/>
  <c r="O3433" i="1"/>
  <c r="O3457" i="1"/>
  <c r="O3468" i="1"/>
  <c r="O3472" i="1"/>
  <c r="O3476" i="1"/>
  <c r="O3478" i="1"/>
  <c r="O3486" i="1"/>
  <c r="O3494" i="1"/>
  <c r="O3496" i="1"/>
  <c r="O3500" i="1"/>
  <c r="O3504" i="1"/>
  <c r="O3506" i="1"/>
  <c r="O3510" i="1"/>
  <c r="O3516" i="1"/>
  <c r="O3522" i="1"/>
  <c r="O3524" i="1"/>
  <c r="O3528" i="1"/>
  <c r="O3530" i="1"/>
  <c r="O3534" i="1"/>
  <c r="O3542" i="1"/>
  <c r="O3546" i="1"/>
  <c r="O3550" i="1"/>
  <c r="O3556" i="1"/>
  <c r="O3562" i="1"/>
  <c r="O3566" i="1"/>
  <c r="O3572" i="1"/>
  <c r="O3574" i="1"/>
  <c r="O3578" i="1"/>
  <c r="O3580" i="1"/>
  <c r="O3586" i="1"/>
  <c r="O3590" i="1"/>
  <c r="O3592" i="1"/>
  <c r="O3596" i="1"/>
  <c r="O3602" i="1"/>
  <c r="O3604" i="1"/>
  <c r="O3606" i="1"/>
  <c r="O3616" i="1"/>
  <c r="O3618" i="1"/>
  <c r="O3624" i="1"/>
  <c r="O3628" i="1"/>
  <c r="O3630" i="1"/>
  <c r="O3632" i="1"/>
  <c r="O3634" i="1"/>
  <c r="O3640" i="1"/>
  <c r="O3642" i="1"/>
  <c r="O3646" i="1"/>
  <c r="O3648" i="1"/>
  <c r="O3652" i="1"/>
  <c r="O3654" i="1"/>
  <c r="O3656" i="1"/>
  <c r="O3658" i="1"/>
  <c r="O3660" i="1"/>
  <c r="O3674" i="1"/>
  <c r="O3676" i="1"/>
  <c r="O3678" i="1"/>
  <c r="O3682" i="1"/>
  <c r="O3688" i="1"/>
  <c r="O3692" i="1"/>
  <c r="O3698" i="1"/>
  <c r="O3700" i="1"/>
  <c r="O3702" i="1"/>
  <c r="O3704" i="1"/>
  <c r="O3708" i="1"/>
  <c r="O3712" i="1"/>
  <c r="O3714" i="1"/>
  <c r="O3718" i="1"/>
  <c r="O3724" i="1"/>
  <c r="O3726" i="1"/>
  <c r="O3728" i="1"/>
  <c r="O3732" i="1"/>
  <c r="O3736" i="1"/>
  <c r="O3738" i="1"/>
  <c r="O3746" i="1"/>
  <c r="O3748" i="1"/>
  <c r="O3754" i="1"/>
  <c r="O3756" i="1"/>
  <c r="O3758" i="1"/>
  <c r="O3760" i="1"/>
  <c r="O3762" i="1"/>
  <c r="O3764" i="1"/>
  <c r="O3770" i="1"/>
  <c r="O3772" i="1"/>
  <c r="O3784" i="1"/>
  <c r="O3790" i="1"/>
  <c r="O3798" i="1"/>
  <c r="O3800" i="1"/>
  <c r="O3802" i="1"/>
  <c r="O3810" i="1"/>
  <c r="O3812" i="1"/>
  <c r="O3816" i="1"/>
  <c r="O3820" i="1"/>
  <c r="O3824" i="1"/>
  <c r="O3828" i="1"/>
  <c r="O3832" i="1"/>
  <c r="O3834" i="1"/>
  <c r="O3836" i="1"/>
  <c r="O3846" i="1"/>
  <c r="O3854" i="1"/>
  <c r="O3858" i="1"/>
  <c r="O3860" i="1"/>
  <c r="O3862" i="1"/>
  <c r="O3864" i="1"/>
  <c r="O3868" i="1"/>
  <c r="O3878" i="1"/>
  <c r="O3882" i="1"/>
  <c r="O3894" i="1"/>
  <c r="O3902" i="1"/>
  <c r="O3910" i="1"/>
  <c r="O3914" i="1"/>
  <c r="O3926" i="1"/>
  <c r="O3930" i="1"/>
  <c r="O3932" i="1"/>
  <c r="O3942" i="1"/>
  <c r="O3946" i="1"/>
  <c r="O3958" i="1"/>
  <c r="O3960" i="1"/>
  <c r="O3964" i="1"/>
  <c r="O3966" i="1"/>
  <c r="O3968" i="1"/>
  <c r="O3974" i="1"/>
  <c r="O3976" i="1"/>
  <c r="O3982" i="1"/>
  <c r="O3988" i="1"/>
  <c r="O3996" i="1"/>
  <c r="O4000" i="1"/>
  <c r="O4004" i="1"/>
  <c r="O4012" i="1"/>
  <c r="O4016" i="1"/>
  <c r="O4020" i="1"/>
  <c r="O4032" i="1"/>
  <c r="O4034" i="1"/>
  <c r="O4038" i="1"/>
  <c r="O4044" i="1"/>
  <c r="O4046" i="1"/>
  <c r="O4050" i="1"/>
  <c r="O4056" i="1"/>
  <c r="O4058" i="1"/>
  <c r="O4060" i="1"/>
  <c r="O4068" i="1"/>
  <c r="O4072" i="1"/>
  <c r="O4076" i="1"/>
  <c r="O4082" i="1"/>
  <c r="O4084" i="1"/>
  <c r="O4086" i="1"/>
  <c r="O4088" i="1"/>
  <c r="O4090" i="1"/>
  <c r="O4096" i="1"/>
  <c r="O4100" i="1"/>
  <c r="O4104" i="1"/>
  <c r="O4108" i="1"/>
  <c r="O4110" i="1"/>
  <c r="O4114" i="1"/>
  <c r="O4116" i="1"/>
  <c r="O4118" i="1"/>
  <c r="O4120" i="1"/>
  <c r="O4143" i="1"/>
  <c r="O4151" i="1"/>
  <c r="O4159" i="1"/>
  <c r="O4167" i="1"/>
  <c r="O4183" i="1"/>
  <c r="O4207" i="1"/>
  <c r="O4255" i="1"/>
  <c r="O4121" i="1"/>
  <c r="O4153" i="1"/>
  <c r="O4161" i="1"/>
  <c r="O4169" i="1"/>
  <c r="O3119" i="1"/>
  <c r="O3127" i="1"/>
  <c r="O3131" i="1"/>
  <c r="O3135" i="1"/>
  <c r="O3147" i="1"/>
  <c r="O3151" i="1"/>
  <c r="O3159" i="1"/>
  <c r="O3171" i="1"/>
  <c r="O3175" i="1"/>
  <c r="O3183" i="1"/>
  <c r="O3191" i="1"/>
  <c r="O3199" i="1"/>
  <c r="O3207" i="1"/>
  <c r="O3215" i="1"/>
  <c r="O3219" i="1"/>
  <c r="O3227" i="1"/>
  <c r="O3231" i="1"/>
  <c r="O3243" i="1"/>
  <c r="O3251" i="1"/>
  <c r="O3255" i="1"/>
  <c r="O3267" i="1"/>
  <c r="O3271" i="1"/>
  <c r="O3275" i="1"/>
  <c r="O3279" i="1"/>
  <c r="O3287" i="1"/>
  <c r="O3295" i="1"/>
  <c r="O3299" i="1"/>
  <c r="O3307" i="1"/>
  <c r="O3319" i="1"/>
  <c r="O3327" i="1"/>
  <c r="O3331" i="1"/>
  <c r="O3343" i="1"/>
  <c r="O3347" i="1"/>
  <c r="O3355" i="1"/>
  <c r="O3359" i="1"/>
  <c r="O3367" i="1"/>
  <c r="O3375" i="1"/>
  <c r="O3379" i="1"/>
  <c r="O3395" i="1"/>
  <c r="O3399" i="1"/>
  <c r="O3403" i="1"/>
  <c r="O3411" i="1"/>
  <c r="O3415" i="1"/>
  <c r="O3419" i="1"/>
  <c r="O3423" i="1"/>
  <c r="O3431" i="1"/>
  <c r="O3443" i="1"/>
  <c r="O3447" i="1"/>
  <c r="O3451" i="1"/>
  <c r="O3459" i="1"/>
  <c r="O3463" i="1"/>
  <c r="O3469" i="1"/>
  <c r="O3471" i="1"/>
  <c r="O3473" i="1"/>
  <c r="O3479" i="1"/>
  <c r="O3483" i="1"/>
  <c r="O3489" i="1"/>
  <c r="O3491" i="1"/>
  <c r="O3495" i="1"/>
  <c r="O3497" i="1"/>
  <c r="O3505" i="1"/>
  <c r="O3515" i="1"/>
  <c r="O3517" i="1"/>
  <c r="O3519" i="1"/>
  <c r="O3521" i="1"/>
  <c r="O3523" i="1"/>
  <c r="O3525" i="1"/>
  <c r="O3527" i="1"/>
  <c r="O3531" i="1"/>
  <c r="O3541" i="1"/>
  <c r="O3543" i="1"/>
  <c r="O3545" i="1"/>
  <c r="O3547" i="1"/>
  <c r="O3549" i="1"/>
  <c r="O3557" i="1"/>
  <c r="O3559" i="1"/>
  <c r="O3561" i="1"/>
  <c r="O3567" i="1"/>
  <c r="O3569" i="1"/>
  <c r="O3571" i="1"/>
  <c r="O3575" i="1"/>
  <c r="O3577" i="1"/>
  <c r="O3579" i="1"/>
  <c r="O3585" i="1"/>
  <c r="O3587" i="1"/>
  <c r="O3589" i="1"/>
  <c r="O3591" i="1"/>
  <c r="O3593" i="1"/>
  <c r="O3595" i="1"/>
  <c r="O3599" i="1"/>
  <c r="O3601" i="1"/>
  <c r="O3603" i="1"/>
  <c r="O3605" i="1"/>
  <c r="O3611" i="1"/>
  <c r="O3613" i="1"/>
  <c r="O3617" i="1"/>
  <c r="O3619" i="1"/>
  <c r="O3621" i="1"/>
  <c r="O3623" i="1"/>
  <c r="O3625" i="1"/>
  <c r="O3627" i="1"/>
  <c r="O3633" i="1"/>
  <c r="O3637" i="1"/>
  <c r="O3645" i="1"/>
  <c r="O3647" i="1"/>
  <c r="O3649" i="1"/>
  <c r="O3651" i="1"/>
  <c r="O3655" i="1"/>
  <c r="O3659" i="1"/>
  <c r="O3661" i="1"/>
  <c r="O3663" i="1"/>
  <c r="O3665" i="1"/>
  <c r="O3667" i="1"/>
  <c r="O3669" i="1"/>
  <c r="O3671" i="1"/>
  <c r="O3673" i="1"/>
  <c r="O3679" i="1"/>
  <c r="O3681" i="1"/>
  <c r="O3683" i="1"/>
  <c r="O3691" i="1"/>
  <c r="O3693" i="1"/>
  <c r="O3695" i="1"/>
  <c r="O3697" i="1"/>
  <c r="O3701" i="1"/>
  <c r="O3707" i="1"/>
  <c r="O3711" i="1"/>
  <c r="O3721" i="1"/>
  <c r="O3723" i="1"/>
  <c r="O3731" i="1"/>
  <c r="O3735" i="1"/>
  <c r="O3739" i="1"/>
  <c r="O3745" i="1"/>
  <c r="O3747" i="1"/>
  <c r="O3749" i="1"/>
  <c r="O3751" i="1"/>
  <c r="O3753" i="1"/>
  <c r="O3759" i="1"/>
  <c r="O3761" i="1"/>
  <c r="O3767" i="1"/>
  <c r="O3769" i="1"/>
  <c r="O3775" i="1"/>
  <c r="O3777" i="1"/>
  <c r="O3779" i="1"/>
  <c r="O3783" i="1"/>
  <c r="O3787" i="1"/>
  <c r="O3791" i="1"/>
  <c r="O3793" i="1"/>
  <c r="O3803" i="1"/>
  <c r="O3805" i="1"/>
  <c r="O3807" i="1"/>
  <c r="O3815" i="1"/>
  <c r="O3819" i="1"/>
  <c r="O3825" i="1"/>
  <c r="O3827" i="1"/>
  <c r="O3829" i="1"/>
  <c r="O3831" i="1"/>
  <c r="O3841" i="1"/>
  <c r="O3843" i="1"/>
  <c r="O3845" i="1"/>
  <c r="O3847" i="1"/>
  <c r="O3849" i="1"/>
  <c r="O3859" i="1"/>
  <c r="O3861" i="1"/>
  <c r="O3863" i="1"/>
  <c r="O3869" i="1"/>
  <c r="O3879" i="1"/>
  <c r="O3883" i="1"/>
  <c r="O3891" i="1"/>
  <c r="O3899" i="1"/>
  <c r="O3903" i="1"/>
  <c r="O3907" i="1"/>
  <c r="O3913" i="1"/>
  <c r="O3915" i="1"/>
  <c r="O3923" i="1"/>
  <c r="O3927" i="1"/>
  <c r="O3933" i="1"/>
  <c r="O3935" i="1"/>
  <c r="O3943" i="1"/>
  <c r="O3955" i="1"/>
  <c r="O3961" i="1"/>
  <c r="O3963" i="1"/>
  <c r="O3965" i="1"/>
  <c r="O3967" i="1"/>
  <c r="O3973" i="1"/>
  <c r="O3975" i="1"/>
  <c r="O3979" i="1"/>
  <c r="O3981" i="1"/>
  <c r="O3987" i="1"/>
  <c r="O3991" i="1"/>
  <c r="O3997" i="1"/>
  <c r="O4001" i="1"/>
  <c r="O4003" i="1"/>
  <c r="O4005" i="1"/>
  <c r="O4011" i="1"/>
  <c r="O4013" i="1"/>
  <c r="O4019" i="1"/>
  <c r="O4023" i="1"/>
  <c r="O4029" i="1"/>
  <c r="O4035" i="1"/>
  <c r="O4045" i="1"/>
  <c r="O4047" i="1"/>
  <c r="O4049" i="1"/>
  <c r="O4057" i="1"/>
  <c r="O4059" i="1"/>
  <c r="O4065" i="1"/>
  <c r="O4073" i="1"/>
  <c r="O4081" i="1"/>
  <c r="O4083" i="1"/>
  <c r="O4091" i="1"/>
  <c r="O4093" i="1"/>
  <c r="O4095" i="1"/>
  <c r="O4097" i="1"/>
  <c r="O4099" i="1"/>
  <c r="O4107" i="1"/>
  <c r="O4109" i="1"/>
  <c r="O4115" i="1"/>
  <c r="O4119" i="1"/>
  <c r="O4155" i="1"/>
  <c r="O4179" i="1"/>
  <c r="O4203" i="1"/>
  <c r="O4219" i="1"/>
  <c r="O4227" i="1"/>
  <c r="O4275" i="1"/>
  <c r="O4283" i="1"/>
  <c r="E5037" i="1"/>
  <c r="O5041" i="1"/>
  <c r="O5057" i="1"/>
  <c r="O5061" i="1"/>
  <c r="O5069" i="1"/>
  <c r="O5073" i="1"/>
  <c r="O5077" i="1"/>
  <c r="O5081" i="1"/>
  <c r="O5089" i="1"/>
  <c r="O5097" i="1"/>
  <c r="O5105" i="1"/>
  <c r="O5109" i="1"/>
  <c r="O5113" i="1"/>
  <c r="O5117" i="1"/>
  <c r="O5125" i="1"/>
  <c r="O5129" i="1"/>
  <c r="O5137" i="1"/>
  <c r="O5141" i="1"/>
  <c r="O5145" i="1"/>
  <c r="O5149" i="1"/>
  <c r="O5153" i="1"/>
  <c r="O5157" i="1"/>
  <c r="O5169" i="1"/>
  <c r="O5173" i="1"/>
  <c r="O5177" i="1"/>
  <c r="O5181" i="1"/>
  <c r="O5189" i="1"/>
  <c r="O5209" i="1"/>
  <c r="O5217" i="1"/>
  <c r="O5233" i="1"/>
  <c r="O5245" i="1"/>
  <c r="O5253" i="1"/>
  <c r="O5257" i="1"/>
  <c r="O5261" i="1"/>
  <c r="O5269" i="1"/>
  <c r="O5273" i="1"/>
  <c r="O5277" i="1"/>
  <c r="O5304" i="1"/>
  <c r="O5332" i="1"/>
  <c r="O5352" i="1"/>
  <c r="O5356" i="1"/>
  <c r="O5396" i="1"/>
  <c r="O5404" i="1"/>
  <c r="O5432" i="1"/>
  <c r="O5452" i="1"/>
  <c r="O5480" i="1"/>
  <c r="O5520" i="1"/>
  <c r="O5536" i="1"/>
  <c r="O5544" i="1"/>
  <c r="O5561" i="1"/>
  <c r="O5631" i="1"/>
  <c r="O5727" i="1"/>
  <c r="O5741" i="1"/>
  <c r="O5767" i="1"/>
  <c r="O5789" i="1"/>
  <c r="O5236" i="1"/>
  <c r="O5351" i="1"/>
  <c r="O5371" i="1"/>
  <c r="O5479" i="1"/>
  <c r="O5487" i="1"/>
  <c r="O5495" i="1"/>
  <c r="O5510" i="1"/>
  <c r="O5518" i="1"/>
  <c r="O5542" i="1"/>
  <c r="E5035" i="1"/>
  <c r="O5055" i="1"/>
  <c r="O5071" i="1"/>
  <c r="O5079" i="1"/>
  <c r="O5087" i="1"/>
  <c r="O5091" i="1"/>
  <c r="O5095" i="1"/>
  <c r="O5099" i="1"/>
  <c r="O5103" i="1"/>
  <c r="O5119" i="1"/>
  <c r="O5127" i="1"/>
  <c r="O5135" i="1"/>
  <c r="O5139" i="1"/>
  <c r="O5151" i="1"/>
  <c r="O5159" i="1"/>
  <c r="O5163" i="1"/>
  <c r="O5171" i="1"/>
  <c r="O5183" i="1"/>
  <c r="O5187" i="1"/>
  <c r="O5191" i="1"/>
  <c r="O5195" i="1"/>
  <c r="O5199" i="1"/>
  <c r="O5203" i="1"/>
  <c r="O5215" i="1"/>
  <c r="O5219" i="1"/>
  <c r="O5223" i="1"/>
  <c r="O5231" i="1"/>
  <c r="O5235" i="1"/>
  <c r="O5239" i="1"/>
  <c r="O5247" i="1"/>
  <c r="O5251" i="1"/>
  <c r="O5259" i="1"/>
  <c r="O5673" i="1"/>
  <c r="O5675" i="1"/>
  <c r="O5705" i="1"/>
  <c r="O5711" i="1"/>
  <c r="O5797" i="1"/>
  <c r="O5799" i="1"/>
  <c r="O5807" i="1"/>
  <c r="E5034" i="1"/>
  <c r="O5038" i="1"/>
  <c r="O5042" i="1"/>
  <c r="O5046" i="1"/>
  <c r="O5054" i="1"/>
  <c r="O5058" i="1"/>
  <c r="O5062" i="1"/>
  <c r="O5070" i="1"/>
  <c r="O5074" i="1"/>
  <c r="O5078" i="1"/>
  <c r="O5086" i="1"/>
  <c r="O5090" i="1"/>
  <c r="O5094" i="1"/>
  <c r="O5102" i="1"/>
  <c r="O5106" i="1"/>
  <c r="O5110" i="1"/>
  <c r="O5118" i="1"/>
  <c r="O5122" i="1"/>
  <c r="O5126" i="1"/>
  <c r="O5134" i="1"/>
  <c r="O5142" i="1"/>
  <c r="O5146" i="1"/>
  <c r="O5154" i="1"/>
  <c r="O5158" i="1"/>
  <c r="O5162" i="1"/>
  <c r="O5174" i="1"/>
  <c r="O5186" i="1"/>
  <c r="O5190" i="1"/>
  <c r="O5198" i="1"/>
  <c r="O5202" i="1"/>
  <c r="O5206" i="1"/>
  <c r="O5214" i="1"/>
  <c r="O5222" i="1"/>
  <c r="O5230" i="1"/>
  <c r="O5238" i="1"/>
  <c r="O5246" i="1"/>
  <c r="O5254" i="1"/>
  <c r="O5262" i="1"/>
  <c r="O5266" i="1"/>
  <c r="O5270" i="1"/>
  <c r="O5278" i="1"/>
  <c r="O5285" i="1"/>
  <c r="O5293" i="1"/>
  <c r="O5297" i="1"/>
  <c r="O5305" i="1"/>
  <c r="O5309" i="1"/>
  <c r="O5313" i="1"/>
  <c r="O5321" i="1"/>
  <c r="O5325" i="1"/>
  <c r="O5329" i="1"/>
  <c r="O5337" i="1"/>
  <c r="O5341" i="1"/>
  <c r="O5345" i="1"/>
  <c r="O5353" i="1"/>
  <c r="O5361" i="1"/>
  <c r="O5365" i="1"/>
  <c r="O5373" i="1"/>
  <c r="O5381" i="1"/>
  <c r="O5385" i="1"/>
  <c r="O5389" i="1"/>
  <c r="O5397" i="1"/>
  <c r="O5401" i="1"/>
  <c r="O5413" i="1"/>
  <c r="O5417" i="1"/>
  <c r="O5429" i="1"/>
  <c r="O5433" i="1"/>
  <c r="O5445" i="1"/>
  <c r="O5449" i="1"/>
  <c r="O5461" i="1"/>
  <c r="O5465" i="1"/>
  <c r="O5477" i="1"/>
  <c r="O5485" i="1"/>
  <c r="O5493" i="1"/>
  <c r="O5498" i="1"/>
  <c r="O5514" i="1"/>
  <c r="O5522" i="1"/>
  <c r="O5530" i="1"/>
  <c r="O5567" i="1"/>
  <c r="O5575" i="1"/>
  <c r="O5595" i="1"/>
  <c r="O5619" i="1"/>
  <c r="O5623" i="1"/>
  <c r="O5667" i="1"/>
  <c r="O5697" i="1"/>
  <c r="O5703" i="1"/>
  <c r="O5735" i="1"/>
  <c r="O5745" i="1"/>
  <c r="O5753" i="1"/>
  <c r="O5761" i="1"/>
  <c r="O5769" i="1"/>
  <c r="E5809" i="1"/>
  <c r="E5813" i="1"/>
  <c r="E5817" i="1"/>
  <c r="E5821" i="1"/>
  <c r="E5825" i="1"/>
  <c r="E5829" i="1"/>
  <c r="E5833" i="1"/>
  <c r="E5837" i="1"/>
  <c r="E5841" i="1"/>
  <c r="E5845" i="1"/>
  <c r="E5849" i="1"/>
  <c r="E5853" i="1"/>
  <c r="E5857" i="1"/>
  <c r="E5861" i="1"/>
  <c r="E5865" i="1"/>
  <c r="E5869" i="1"/>
  <c r="E5873" i="1"/>
  <c r="O5877" i="1"/>
  <c r="O5893" i="1"/>
  <c r="O5909" i="1"/>
  <c r="O5925" i="1"/>
  <c r="O6021" i="1"/>
  <c r="O5816" i="1"/>
  <c r="E5820" i="1"/>
  <c r="O5836" i="1"/>
  <c r="O5840" i="1"/>
  <c r="O5852" i="1"/>
  <c r="O5860" i="1"/>
  <c r="O5868" i="1"/>
  <c r="O5964" i="1"/>
  <c r="E5811" i="1"/>
  <c r="E5815" i="1"/>
  <c r="E5819" i="1"/>
  <c r="E5823" i="1"/>
  <c r="O5827" i="1"/>
  <c r="O5835" i="1"/>
  <c r="O5839" i="1"/>
  <c r="E5843" i="1"/>
  <c r="E5847" i="1"/>
  <c r="E5851" i="1"/>
  <c r="E5855" i="1"/>
  <c r="E5859" i="1"/>
  <c r="E5863" i="1"/>
  <c r="E5867" i="1"/>
  <c r="E5871" i="1"/>
  <c r="O5875" i="1"/>
  <c r="O5883" i="1"/>
  <c r="O5887" i="1"/>
  <c r="O5891" i="1"/>
  <c r="O5899" i="1"/>
  <c r="O5903" i="1"/>
  <c r="O5907" i="1"/>
  <c r="O5915" i="1"/>
  <c r="O5919" i="1"/>
  <c r="O5923" i="1"/>
  <c r="O5931" i="1"/>
  <c r="O5935" i="1"/>
  <c r="O5939" i="1"/>
  <c r="O5947" i="1"/>
  <c r="O5951" i="1"/>
  <c r="O5955" i="1"/>
  <c r="O5963" i="1"/>
  <c r="O5967" i="1"/>
  <c r="O5971" i="1"/>
  <c r="O5979" i="1"/>
  <c r="O5983" i="1"/>
  <c r="O5987" i="1"/>
  <c r="O5995" i="1"/>
  <c r="O5999" i="1"/>
  <c r="O6003" i="1"/>
  <c r="O6011" i="1"/>
  <c r="O6015" i="1"/>
  <c r="O6023" i="1"/>
  <c r="O6027" i="1"/>
  <c r="O6031" i="1"/>
  <c r="O6039" i="1"/>
  <c r="O6043" i="1"/>
  <c r="O6047" i="1"/>
  <c r="O6055" i="1"/>
  <c r="O6059" i="1"/>
  <c r="O6063" i="1"/>
  <c r="O6071" i="1"/>
  <c r="O6075" i="1"/>
  <c r="O6079" i="1"/>
  <c r="O5810" i="1"/>
  <c r="E5814" i="1"/>
  <c r="O5818" i="1"/>
  <c r="O5822" i="1"/>
  <c r="O5830" i="1"/>
  <c r="E5838" i="1"/>
  <c r="O5842" i="1"/>
  <c r="O5846" i="1"/>
  <c r="O5850" i="1"/>
  <c r="O5858" i="1"/>
  <c r="O5862" i="1"/>
  <c r="O5866" i="1"/>
  <c r="O5874" i="1"/>
  <c r="O5878" i="1"/>
  <c r="O5882" i="1"/>
  <c r="O5890" i="1"/>
  <c r="O5894" i="1"/>
  <c r="O5898" i="1"/>
  <c r="O5906" i="1"/>
  <c r="O5910" i="1"/>
  <c r="O5914" i="1"/>
  <c r="O5922" i="1"/>
  <c r="O5926" i="1"/>
  <c r="O5930" i="1"/>
  <c r="O5938" i="1"/>
  <c r="O5942" i="1"/>
  <c r="O5946" i="1"/>
  <c r="O5954" i="1"/>
  <c r="O5958" i="1"/>
  <c r="O5962" i="1"/>
  <c r="O5970" i="1"/>
  <c r="O5974" i="1"/>
  <c r="O5978" i="1"/>
  <c r="O5986" i="1"/>
  <c r="O5990" i="1"/>
  <c r="O5994" i="1"/>
  <c r="O6002" i="1"/>
  <c r="O6006" i="1"/>
  <c r="O6010" i="1"/>
  <c r="O6014" i="1"/>
  <c r="O6022" i="1"/>
  <c r="O6026" i="1"/>
  <c r="O6030" i="1"/>
  <c r="O6038" i="1"/>
  <c r="O6042" i="1"/>
  <c r="O6046" i="1"/>
  <c r="O6054" i="1"/>
  <c r="O6058" i="1"/>
  <c r="O6062" i="1"/>
  <c r="O6070" i="1"/>
  <c r="O6074" i="1"/>
  <c r="O6078" i="1"/>
  <c r="O6086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O6497" i="1"/>
  <c r="O6552" i="1"/>
  <c r="O6556" i="1"/>
  <c r="O7078" i="1"/>
  <c r="O7086" i="1"/>
  <c r="O6487" i="1"/>
  <c r="O6491" i="1"/>
  <c r="O6495" i="1"/>
  <c r="O6503" i="1"/>
  <c r="O6507" i="1"/>
  <c r="O6511" i="1"/>
  <c r="O6519" i="1"/>
  <c r="O6523" i="1"/>
  <c r="O6527" i="1"/>
  <c r="O6535" i="1"/>
  <c r="O6539" i="1"/>
  <c r="O6543" i="1"/>
  <c r="O6551" i="1"/>
  <c r="O6555" i="1"/>
  <c r="O6559" i="1"/>
  <c r="O6567" i="1"/>
  <c r="O6571" i="1"/>
  <c r="O6575" i="1"/>
  <c r="O6583" i="1"/>
  <c r="O6587" i="1"/>
  <c r="O6591" i="1"/>
  <c r="O6599" i="1"/>
  <c r="O6603" i="1"/>
  <c r="O6607" i="1"/>
  <c r="O6615" i="1"/>
  <c r="O6619" i="1"/>
  <c r="O6623" i="1"/>
  <c r="O6631" i="1"/>
  <c r="O6635" i="1"/>
  <c r="O6639" i="1"/>
  <c r="O6647" i="1"/>
  <c r="O6651" i="1"/>
  <c r="O6655" i="1"/>
  <c r="O6663" i="1"/>
  <c r="O6667" i="1"/>
  <c r="O6671" i="1"/>
  <c r="O6675" i="1"/>
  <c r="O6683" i="1"/>
  <c r="O6687" i="1"/>
  <c r="O6691" i="1"/>
  <c r="O6699" i="1"/>
  <c r="O6703" i="1"/>
  <c r="O6707" i="1"/>
  <c r="O6715" i="1"/>
  <c r="O6719" i="1"/>
  <c r="O6723" i="1"/>
  <c r="O7083" i="1"/>
  <c r="E6486" i="1"/>
  <c r="O6490" i="1"/>
  <c r="O6494" i="1"/>
  <c r="O6502" i="1"/>
  <c r="O6506" i="1"/>
  <c r="O6510" i="1"/>
  <c r="O6518" i="1"/>
  <c r="O6522" i="1"/>
  <c r="O6526" i="1"/>
  <c r="O6534" i="1"/>
  <c r="O6538" i="1"/>
  <c r="O6542" i="1"/>
  <c r="O6550" i="1"/>
  <c r="O6554" i="1"/>
  <c r="O6558" i="1"/>
  <c r="O6566" i="1"/>
  <c r="O6570" i="1"/>
  <c r="O6574" i="1"/>
  <c r="O6582" i="1"/>
  <c r="O6586" i="1"/>
  <c r="O6590" i="1"/>
  <c r="O6598" i="1"/>
  <c r="O6602" i="1"/>
  <c r="O6606" i="1"/>
  <c r="O6614" i="1"/>
  <c r="O6618" i="1"/>
  <c r="O6622" i="1"/>
  <c r="O6630" i="1"/>
  <c r="O6634" i="1"/>
  <c r="O6638" i="1"/>
  <c r="O6646" i="1"/>
  <c r="O6650" i="1"/>
  <c r="O6654" i="1"/>
  <c r="O6662" i="1"/>
  <c r="O6666" i="1"/>
  <c r="O6670" i="1"/>
  <c r="O6678" i="1"/>
  <c r="O6682" i="1"/>
  <c r="O6686" i="1"/>
  <c r="O6694" i="1"/>
  <c r="O6698" i="1"/>
  <c r="O6702" i="1"/>
  <c r="O6710" i="1"/>
  <c r="O6714" i="1"/>
  <c r="O6718" i="1"/>
  <c r="O6726" i="1"/>
  <c r="O6730" i="1"/>
  <c r="E6731" i="1"/>
  <c r="E6733" i="1"/>
  <c r="E6735" i="1"/>
  <c r="E6737" i="1"/>
  <c r="E6739" i="1"/>
  <c r="E6741" i="1"/>
  <c r="E6743" i="1"/>
  <c r="E6745" i="1"/>
  <c r="E6747" i="1"/>
  <c r="E6749" i="1"/>
  <c r="E6751" i="1"/>
  <c r="E6753" i="1"/>
  <c r="E6755" i="1"/>
  <c r="E6757" i="1"/>
  <c r="E6759" i="1"/>
  <c r="E6761" i="1"/>
  <c r="E6763" i="1"/>
  <c r="E6765" i="1"/>
  <c r="E6767" i="1"/>
  <c r="E6769" i="1"/>
  <c r="E6771" i="1"/>
  <c r="E6773" i="1"/>
  <c r="E6775" i="1"/>
  <c r="E6777" i="1"/>
  <c r="E6779" i="1"/>
  <c r="E6781" i="1"/>
  <c r="E6783" i="1"/>
  <c r="E6785" i="1"/>
  <c r="E6787" i="1"/>
  <c r="E6789" i="1"/>
  <c r="E6791" i="1"/>
  <c r="E6793" i="1"/>
  <c r="E6795" i="1"/>
  <c r="E6797" i="1"/>
  <c r="E6799" i="1"/>
  <c r="E6801" i="1"/>
  <c r="E6803" i="1"/>
  <c r="E6805" i="1"/>
  <c r="E6807" i="1"/>
  <c r="E6809" i="1"/>
  <c r="E6811" i="1"/>
  <c r="E6813" i="1"/>
  <c r="E6815" i="1"/>
  <c r="E6817" i="1"/>
  <c r="E6819" i="1"/>
  <c r="E6821" i="1"/>
  <c r="E6823" i="1"/>
  <c r="E6825" i="1"/>
  <c r="E6827" i="1"/>
  <c r="E6829" i="1"/>
  <c r="E6831" i="1"/>
  <c r="E6833" i="1"/>
  <c r="E6835" i="1"/>
  <c r="E6837" i="1"/>
  <c r="E6839" i="1"/>
  <c r="E6841" i="1"/>
  <c r="E6843" i="1"/>
  <c r="E6845" i="1"/>
  <c r="E6847" i="1"/>
  <c r="E6849" i="1"/>
  <c r="E6851" i="1"/>
  <c r="E6853" i="1"/>
  <c r="E6855" i="1"/>
  <c r="E6857" i="1"/>
  <c r="E6859" i="1"/>
  <c r="E6861" i="1"/>
  <c r="E6863" i="1"/>
  <c r="E6865" i="1"/>
  <c r="E6867" i="1"/>
  <c r="E6869" i="1"/>
  <c r="E6871" i="1"/>
  <c r="E6873" i="1"/>
  <c r="E6875" i="1"/>
  <c r="E6877" i="1"/>
  <c r="E6879" i="1"/>
  <c r="E6881" i="1"/>
  <c r="E6883" i="1"/>
  <c r="E6885" i="1"/>
  <c r="E6887" i="1"/>
  <c r="E6889" i="1"/>
  <c r="E6891" i="1"/>
  <c r="E6893" i="1"/>
  <c r="E6895" i="1"/>
  <c r="E6897" i="1"/>
  <c r="E6899" i="1"/>
  <c r="E6901" i="1"/>
  <c r="E6903" i="1"/>
  <c r="E6905" i="1"/>
  <c r="E6907" i="1"/>
  <c r="E6909" i="1"/>
  <c r="E6911" i="1"/>
  <c r="E6913" i="1"/>
  <c r="E6915" i="1"/>
  <c r="E6917" i="1"/>
  <c r="E6919" i="1"/>
  <c r="E6921" i="1"/>
  <c r="E6923" i="1"/>
  <c r="E6925" i="1"/>
  <c r="E6927" i="1"/>
  <c r="E6929" i="1"/>
  <c r="E6931" i="1"/>
  <c r="E6933" i="1"/>
  <c r="E6935" i="1"/>
  <c r="E6937" i="1"/>
  <c r="E6939" i="1"/>
  <c r="E6941" i="1"/>
  <c r="E6943" i="1"/>
  <c r="E6945" i="1"/>
  <c r="E6947" i="1"/>
  <c r="E6949" i="1"/>
  <c r="E6951" i="1"/>
  <c r="E6953" i="1"/>
  <c r="E6955" i="1"/>
  <c r="E6957" i="1"/>
  <c r="E6959" i="1"/>
  <c r="E6961" i="1"/>
  <c r="E6963" i="1"/>
  <c r="E6965" i="1"/>
  <c r="E6967" i="1"/>
  <c r="E6969" i="1"/>
  <c r="E6971" i="1"/>
  <c r="E6973" i="1"/>
  <c r="E6975" i="1"/>
  <c r="E6977" i="1"/>
  <c r="E6979" i="1"/>
  <c r="E6981" i="1"/>
  <c r="E6983" i="1"/>
  <c r="E6985" i="1"/>
  <c r="E6987" i="1"/>
  <c r="E6989" i="1"/>
  <c r="E6991" i="1"/>
  <c r="E6993" i="1"/>
  <c r="E6995" i="1"/>
  <c r="E6997" i="1"/>
  <c r="E6999" i="1"/>
  <c r="E7001" i="1"/>
  <c r="E7003" i="1"/>
  <c r="E7005" i="1"/>
  <c r="E7007" i="1"/>
  <c r="E7009" i="1"/>
  <c r="E7011" i="1"/>
  <c r="E7013" i="1"/>
  <c r="E7015" i="1"/>
  <c r="E7017" i="1"/>
  <c r="E7019" i="1"/>
  <c r="E7021" i="1"/>
  <c r="E7023" i="1"/>
  <c r="E7025" i="1"/>
  <c r="E7027" i="1"/>
  <c r="E7029" i="1"/>
  <c r="E7031" i="1"/>
  <c r="E7033" i="1"/>
  <c r="E7035" i="1"/>
  <c r="E7037" i="1"/>
  <c r="E7039" i="1"/>
  <c r="E7041" i="1"/>
  <c r="E7043" i="1"/>
  <c r="E7045" i="1"/>
  <c r="E7047" i="1"/>
  <c r="E7049" i="1"/>
  <c r="E7051" i="1"/>
  <c r="E7053" i="1"/>
  <c r="E7055" i="1"/>
  <c r="E7057" i="1"/>
  <c r="E7059" i="1"/>
  <c r="E7061" i="1"/>
  <c r="E7063" i="1"/>
  <c r="E7065" i="1"/>
  <c r="E7067" i="1"/>
  <c r="E7069" i="1"/>
  <c r="E7071" i="1"/>
  <c r="E7073" i="1"/>
  <c r="O7077" i="1"/>
  <c r="E7092" i="1"/>
  <c r="E7096" i="1"/>
  <c r="E7100" i="1"/>
  <c r="E7104" i="1"/>
  <c r="E7108" i="1"/>
  <c r="E7112" i="1"/>
  <c r="E7116" i="1"/>
  <c r="E7120" i="1"/>
  <c r="E7124" i="1"/>
  <c r="E7128" i="1"/>
  <c r="E7132" i="1"/>
  <c r="E7136" i="1"/>
  <c r="E7140" i="1"/>
  <c r="E7144" i="1"/>
  <c r="E7148" i="1"/>
  <c r="O7163" i="1"/>
  <c r="E7076" i="1"/>
  <c r="E7080" i="1"/>
  <c r="E7084" i="1"/>
  <c r="E7088" i="1"/>
  <c r="O7091" i="1"/>
  <c r="O7099" i="1"/>
  <c r="O7107" i="1"/>
  <c r="O7115" i="1"/>
  <c r="O7123" i="1"/>
  <c r="O7131" i="1"/>
  <c r="O7139" i="1"/>
  <c r="O7143" i="1"/>
  <c r="O7147" i="1"/>
  <c r="O7155" i="1"/>
  <c r="E6732" i="1"/>
  <c r="E6734" i="1"/>
  <c r="E6736" i="1"/>
  <c r="E6738" i="1"/>
  <c r="E6740" i="1"/>
  <c r="E6742" i="1"/>
  <c r="E6744" i="1"/>
  <c r="E6746" i="1"/>
  <c r="E6748" i="1"/>
  <c r="E6750" i="1"/>
  <c r="E6752" i="1"/>
  <c r="E6754" i="1"/>
  <c r="E6756" i="1"/>
  <c r="E6758" i="1"/>
  <c r="E6760" i="1"/>
  <c r="E6762" i="1"/>
  <c r="E6764" i="1"/>
  <c r="E6766" i="1"/>
  <c r="E6768" i="1"/>
  <c r="E6770" i="1"/>
  <c r="E6772" i="1"/>
  <c r="E6774" i="1"/>
  <c r="E6776" i="1"/>
  <c r="E6778" i="1"/>
  <c r="E6780" i="1"/>
  <c r="E6782" i="1"/>
  <c r="E6784" i="1"/>
  <c r="E6786" i="1"/>
  <c r="E6788" i="1"/>
  <c r="E6790" i="1"/>
  <c r="E6792" i="1"/>
  <c r="E6794" i="1"/>
  <c r="E6796" i="1"/>
  <c r="E6798" i="1"/>
  <c r="E6800" i="1"/>
  <c r="E6802" i="1"/>
  <c r="E6804" i="1"/>
  <c r="E6806" i="1"/>
  <c r="E6808" i="1"/>
  <c r="E6810" i="1"/>
  <c r="E6812" i="1"/>
  <c r="E6814" i="1"/>
  <c r="E6816" i="1"/>
  <c r="E6818" i="1"/>
  <c r="E6820" i="1"/>
  <c r="E6822" i="1"/>
  <c r="E6824" i="1"/>
  <c r="E6826" i="1"/>
  <c r="E6828" i="1"/>
  <c r="E6830" i="1"/>
  <c r="E6832" i="1"/>
  <c r="E6834" i="1"/>
  <c r="E6836" i="1"/>
  <c r="E6838" i="1"/>
  <c r="E6840" i="1"/>
  <c r="E6842" i="1"/>
  <c r="E6844" i="1"/>
  <c r="E6846" i="1"/>
  <c r="E6848" i="1"/>
  <c r="E6850" i="1"/>
  <c r="E6852" i="1"/>
  <c r="E6854" i="1"/>
  <c r="E6856" i="1"/>
  <c r="E6858" i="1"/>
  <c r="E6860" i="1"/>
  <c r="E6862" i="1"/>
  <c r="E6864" i="1"/>
  <c r="E6866" i="1"/>
  <c r="E6868" i="1"/>
  <c r="E6870" i="1"/>
  <c r="E6872" i="1"/>
  <c r="E6874" i="1"/>
  <c r="E6876" i="1"/>
  <c r="E6878" i="1"/>
  <c r="E6880" i="1"/>
  <c r="E6882" i="1"/>
  <c r="E6884" i="1"/>
  <c r="E6886" i="1"/>
  <c r="E6888" i="1"/>
  <c r="E6890" i="1"/>
  <c r="E6892" i="1"/>
  <c r="E6894" i="1"/>
  <c r="E6896" i="1"/>
  <c r="E6898" i="1"/>
  <c r="E6900" i="1"/>
  <c r="E6902" i="1"/>
  <c r="E6904" i="1"/>
  <c r="E6906" i="1"/>
  <c r="E6908" i="1"/>
  <c r="E6910" i="1"/>
  <c r="E6912" i="1"/>
  <c r="E6914" i="1"/>
  <c r="E6916" i="1"/>
  <c r="E6918" i="1"/>
  <c r="E6920" i="1"/>
  <c r="E6922" i="1"/>
  <c r="E6924" i="1"/>
  <c r="E6926" i="1"/>
  <c r="E6928" i="1"/>
  <c r="E6930" i="1"/>
  <c r="E6932" i="1"/>
  <c r="E6934" i="1"/>
  <c r="E6936" i="1"/>
  <c r="E6938" i="1"/>
  <c r="E6940" i="1"/>
  <c r="E6942" i="1"/>
  <c r="E6944" i="1"/>
  <c r="E6946" i="1"/>
  <c r="E6948" i="1"/>
  <c r="E6950" i="1"/>
  <c r="E6952" i="1"/>
  <c r="E6954" i="1"/>
  <c r="E6956" i="1"/>
  <c r="E6958" i="1"/>
  <c r="E6960" i="1"/>
  <c r="E6962" i="1"/>
  <c r="E6964" i="1"/>
  <c r="E6966" i="1"/>
  <c r="E6968" i="1"/>
  <c r="E6970" i="1"/>
  <c r="E6972" i="1"/>
  <c r="E6974" i="1"/>
  <c r="E6976" i="1"/>
  <c r="E6978" i="1"/>
  <c r="E6980" i="1"/>
  <c r="E6982" i="1"/>
  <c r="E6984" i="1"/>
  <c r="E6986" i="1"/>
  <c r="E6988" i="1"/>
  <c r="E6990" i="1"/>
  <c r="E6992" i="1"/>
  <c r="E6994" i="1"/>
  <c r="E6996" i="1"/>
  <c r="E6998" i="1"/>
  <c r="E7000" i="1"/>
  <c r="E7002" i="1"/>
  <c r="E7004" i="1"/>
  <c r="E7006" i="1"/>
  <c r="E7008" i="1"/>
  <c r="E7010" i="1"/>
  <c r="E7012" i="1"/>
  <c r="E7014" i="1"/>
  <c r="E7016" i="1"/>
  <c r="E7018" i="1"/>
  <c r="E7020" i="1"/>
  <c r="E7022" i="1"/>
  <c r="E7024" i="1"/>
  <c r="E7026" i="1"/>
  <c r="E7028" i="1"/>
  <c r="E7030" i="1"/>
  <c r="E7032" i="1"/>
  <c r="E7034" i="1"/>
  <c r="E7036" i="1"/>
  <c r="E7038" i="1"/>
  <c r="E7040" i="1"/>
  <c r="E7042" i="1"/>
  <c r="E7044" i="1"/>
  <c r="E7046" i="1"/>
  <c r="E7048" i="1"/>
  <c r="E7050" i="1"/>
  <c r="E7052" i="1"/>
  <c r="E7054" i="1"/>
  <c r="E7056" i="1"/>
  <c r="E7058" i="1"/>
  <c r="E7060" i="1"/>
  <c r="E7062" i="1"/>
  <c r="E7064" i="1"/>
  <c r="E7066" i="1"/>
  <c r="E7068" i="1"/>
  <c r="O7098" i="1"/>
  <c r="O7110" i="1"/>
  <c r="O7118" i="1"/>
  <c r="O7126" i="1"/>
  <c r="O7130" i="1"/>
  <c r="O7138" i="1"/>
  <c r="O7154" i="1"/>
  <c r="O7162" i="1"/>
  <c r="O7089" i="1"/>
  <c r="O7093" i="1"/>
  <c r="O7097" i="1"/>
  <c r="O7105" i="1"/>
  <c r="O7109" i="1"/>
  <c r="O7113" i="1"/>
  <c r="O7121" i="1"/>
  <c r="O7125" i="1"/>
  <c r="O7129" i="1"/>
  <c r="E7137" i="1"/>
  <c r="E7141" i="1"/>
  <c r="E7145" i="1"/>
  <c r="E7149" i="1"/>
  <c r="O7153" i="1"/>
  <c r="O7157" i="1"/>
  <c r="O7161" i="1"/>
  <c r="E7165" i="1"/>
  <c r="E7167" i="1"/>
  <c r="E7169" i="1"/>
  <c r="E7171" i="1"/>
  <c r="E7173" i="1"/>
  <c r="E7175" i="1"/>
  <c r="E7177" i="1"/>
  <c r="E7179" i="1"/>
  <c r="E7181" i="1"/>
  <c r="E7183" i="1"/>
  <c r="E7185" i="1"/>
  <c r="E7187" i="1"/>
  <c r="E7189" i="1"/>
  <c r="E7191" i="1"/>
  <c r="E7193" i="1"/>
  <c r="E7195" i="1"/>
  <c r="E7197" i="1"/>
  <c r="E7199" i="1"/>
  <c r="E7201" i="1"/>
  <c r="E7203" i="1"/>
  <c r="E7205" i="1"/>
  <c r="E7207" i="1"/>
  <c r="E7209" i="1"/>
  <c r="E7211" i="1"/>
  <c r="E7213" i="1"/>
  <c r="E7215" i="1"/>
  <c r="E7217" i="1"/>
  <c r="E7219" i="1"/>
  <c r="E7221" i="1"/>
  <c r="E7223" i="1"/>
  <c r="E7225" i="1"/>
  <c r="E7227" i="1"/>
  <c r="E7229" i="1"/>
  <c r="E7231" i="1"/>
  <c r="E7233" i="1"/>
  <c r="E7235" i="1"/>
  <c r="E7237" i="1"/>
  <c r="E7239" i="1"/>
  <c r="E7241" i="1"/>
  <c r="E7243" i="1"/>
  <c r="E7245" i="1"/>
  <c r="E7247" i="1"/>
  <c r="E7249" i="1"/>
  <c r="E7251" i="1"/>
  <c r="E7253" i="1"/>
  <c r="E7255" i="1"/>
  <c r="E7257" i="1"/>
  <c r="E7259" i="1"/>
  <c r="E7261" i="1"/>
  <c r="E7263" i="1"/>
  <c r="E7265" i="1"/>
  <c r="E7267" i="1"/>
  <c r="E7269" i="1"/>
  <c r="E7271" i="1"/>
  <c r="E7273" i="1"/>
  <c r="E7275" i="1"/>
  <c r="E7277" i="1"/>
  <c r="E7279" i="1"/>
  <c r="E7281" i="1"/>
  <c r="E7283" i="1"/>
  <c r="E7285" i="1"/>
  <c r="E7287" i="1"/>
  <c r="E7289" i="1"/>
  <c r="E7291" i="1"/>
  <c r="E7293" i="1"/>
  <c r="E7295" i="1"/>
  <c r="E7297" i="1"/>
  <c r="E7299" i="1"/>
  <c r="E7301" i="1"/>
  <c r="E7303" i="1"/>
  <c r="E7305" i="1"/>
  <c r="E7307" i="1"/>
  <c r="E7309" i="1"/>
  <c r="E7311" i="1"/>
  <c r="E7313" i="1"/>
  <c r="E7315" i="1"/>
  <c r="E7317" i="1"/>
  <c r="E7319" i="1"/>
  <c r="E7321" i="1"/>
  <c r="E7323" i="1"/>
  <c r="E7325" i="1"/>
  <c r="E7327" i="1"/>
  <c r="E7329" i="1"/>
  <c r="E7331" i="1"/>
  <c r="E7333" i="1"/>
  <c r="E7335" i="1"/>
  <c r="E7337" i="1"/>
  <c r="E7339" i="1"/>
  <c r="E7341" i="1"/>
  <c r="E7343" i="1"/>
  <c r="E7345" i="1"/>
  <c r="E7347" i="1"/>
  <c r="E7349" i="1"/>
  <c r="E7351" i="1"/>
  <c r="E7353" i="1"/>
  <c r="E7355" i="1"/>
  <c r="E7357" i="1"/>
  <c r="E7359" i="1"/>
  <c r="E7361" i="1"/>
  <c r="E7363" i="1"/>
  <c r="E7365" i="1"/>
  <c r="E7367" i="1"/>
  <c r="E7369" i="1"/>
  <c r="E7371" i="1"/>
  <c r="E7373" i="1"/>
  <c r="E7375" i="1"/>
  <c r="E7377" i="1"/>
  <c r="E7379" i="1"/>
  <c r="E7381" i="1"/>
  <c r="E7383" i="1"/>
  <c r="E7385" i="1"/>
  <c r="E7387" i="1"/>
  <c r="E7389" i="1"/>
  <c r="E7391" i="1"/>
  <c r="E7393" i="1"/>
  <c r="E7395" i="1"/>
  <c r="E7397" i="1"/>
  <c r="E7399" i="1"/>
  <c r="E7401" i="1"/>
  <c r="E7403" i="1"/>
  <c r="E7405" i="1"/>
  <c r="E7407" i="1"/>
  <c r="E7409" i="1"/>
  <c r="E7411" i="1"/>
  <c r="E7413" i="1"/>
  <c r="E7415" i="1"/>
  <c r="E7417" i="1"/>
  <c r="E7419" i="1"/>
  <c r="E7421" i="1"/>
  <c r="E7423" i="1"/>
  <c r="E7425" i="1"/>
  <c r="E7427" i="1"/>
  <c r="E7429" i="1"/>
  <c r="E7431" i="1"/>
  <c r="E7433" i="1"/>
  <c r="E7435" i="1"/>
  <c r="E7437" i="1"/>
  <c r="E7439" i="1"/>
  <c r="E7441" i="1"/>
  <c r="E7443" i="1"/>
  <c r="E7445" i="1"/>
  <c r="E7447" i="1"/>
  <c r="E7449" i="1"/>
  <c r="E7451" i="1"/>
  <c r="E7453" i="1"/>
  <c r="E7455" i="1"/>
  <c r="E7457" i="1"/>
  <c r="E7459" i="1"/>
  <c r="E7461" i="1"/>
  <c r="E7463" i="1"/>
  <c r="E7465" i="1"/>
  <c r="E7467" i="1"/>
  <c r="E7469" i="1"/>
  <c r="E7471" i="1"/>
  <c r="E7473" i="1"/>
  <c r="E7475" i="1"/>
  <c r="E7477" i="1"/>
  <c r="E7479" i="1"/>
  <c r="E7481" i="1"/>
  <c r="E7483" i="1"/>
  <c r="E7485" i="1"/>
  <c r="E7487" i="1"/>
  <c r="E7489" i="1"/>
  <c r="E7491" i="1"/>
  <c r="E7493" i="1"/>
  <c r="E7495" i="1"/>
  <c r="E7497" i="1"/>
  <c r="E7499" i="1"/>
  <c r="E7501" i="1"/>
  <c r="E7503" i="1"/>
  <c r="E7505" i="1"/>
  <c r="E7507" i="1"/>
  <c r="E7509" i="1"/>
  <c r="E7511" i="1"/>
  <c r="E7513" i="1"/>
  <c r="E7515" i="1"/>
  <c r="E7517" i="1"/>
  <c r="E7519" i="1"/>
  <c r="E7521" i="1"/>
  <c r="E7523" i="1"/>
  <c r="E7525" i="1"/>
  <c r="E7527" i="1"/>
  <c r="E7529" i="1"/>
  <c r="E7531" i="1"/>
  <c r="E7533" i="1"/>
  <c r="E7535" i="1"/>
  <c r="E7537" i="1"/>
  <c r="E7539" i="1"/>
  <c r="E7541" i="1"/>
  <c r="E7543" i="1"/>
  <c r="E7545" i="1"/>
  <c r="E7547" i="1"/>
  <c r="E7549" i="1"/>
  <c r="E7551" i="1"/>
  <c r="E7553" i="1"/>
  <c r="E7555" i="1"/>
  <c r="E7557" i="1"/>
  <c r="E7559" i="1"/>
  <c r="E7561" i="1"/>
  <c r="E7563" i="1"/>
  <c r="E7565" i="1"/>
  <c r="E7567" i="1"/>
  <c r="E7569" i="1"/>
  <c r="E7571" i="1"/>
  <c r="E7573" i="1"/>
  <c r="E7575" i="1"/>
  <c r="E7577" i="1"/>
  <c r="E7579" i="1"/>
  <c r="E7581" i="1"/>
  <c r="E7583" i="1"/>
  <c r="E7585" i="1"/>
  <c r="E7587" i="1"/>
  <c r="E7589" i="1"/>
  <c r="E7591" i="1"/>
  <c r="E7593" i="1"/>
  <c r="E7595" i="1"/>
  <c r="E7597" i="1"/>
  <c r="E7599" i="1"/>
  <c r="E7601" i="1"/>
  <c r="E7603" i="1"/>
  <c r="E7605" i="1"/>
  <c r="E7607" i="1"/>
  <c r="E7609" i="1"/>
  <c r="E7611" i="1"/>
  <c r="E7613" i="1"/>
  <c r="E7615" i="1"/>
  <c r="E7617" i="1"/>
  <c r="E7619" i="1"/>
  <c r="E7621" i="1"/>
  <c r="E7623" i="1"/>
  <c r="E7625" i="1"/>
  <c r="E7164" i="1"/>
  <c r="E7166" i="1"/>
  <c r="E7168" i="1"/>
  <c r="E7170" i="1"/>
  <c r="E7172" i="1"/>
  <c r="E7174" i="1"/>
  <c r="E7176" i="1"/>
  <c r="E7178" i="1"/>
  <c r="E7180" i="1"/>
  <c r="E7182" i="1"/>
  <c r="E7184" i="1"/>
  <c r="E7186" i="1"/>
  <c r="E7188" i="1"/>
  <c r="E7190" i="1"/>
  <c r="E7192" i="1"/>
  <c r="E7194" i="1"/>
  <c r="E7196" i="1"/>
  <c r="E7198" i="1"/>
  <c r="E7200" i="1"/>
  <c r="E7202" i="1"/>
  <c r="E7204" i="1"/>
  <c r="E7206" i="1"/>
  <c r="E7208" i="1"/>
  <c r="E7210" i="1"/>
  <c r="E7212" i="1"/>
  <c r="E7214" i="1"/>
  <c r="E7216" i="1"/>
  <c r="E7218" i="1"/>
  <c r="E7220" i="1"/>
  <c r="E7222" i="1"/>
  <c r="E7224" i="1"/>
  <c r="E7226" i="1"/>
  <c r="E7228" i="1"/>
  <c r="E7230" i="1"/>
  <c r="E7232" i="1"/>
  <c r="E7234" i="1"/>
  <c r="E7236" i="1"/>
  <c r="E7238" i="1"/>
  <c r="E7240" i="1"/>
  <c r="E7242" i="1"/>
  <c r="E7244" i="1"/>
  <c r="E7246" i="1"/>
  <c r="E7248" i="1"/>
  <c r="E7250" i="1"/>
  <c r="E7252" i="1"/>
  <c r="E7254" i="1"/>
  <c r="E7256" i="1"/>
  <c r="E7258" i="1"/>
  <c r="E7260" i="1"/>
  <c r="E7262" i="1"/>
  <c r="E7264" i="1"/>
  <c r="E7266" i="1"/>
  <c r="E7268" i="1"/>
  <c r="E7270" i="1"/>
  <c r="E7272" i="1"/>
  <c r="E7274" i="1"/>
  <c r="E7276" i="1"/>
  <c r="E7278" i="1"/>
  <c r="E7280" i="1"/>
  <c r="E7282" i="1"/>
  <c r="E7284" i="1"/>
  <c r="E7286" i="1"/>
  <c r="E7288" i="1"/>
  <c r="E7290" i="1"/>
  <c r="E7292" i="1"/>
  <c r="E7294" i="1"/>
  <c r="E7296" i="1"/>
  <c r="E7298" i="1"/>
  <c r="E7300" i="1"/>
  <c r="E7302" i="1"/>
  <c r="E7304" i="1"/>
  <c r="E7306" i="1"/>
  <c r="E7308" i="1"/>
  <c r="E7310" i="1"/>
  <c r="E7312" i="1"/>
  <c r="E7314" i="1"/>
  <c r="E7316" i="1"/>
  <c r="E7318" i="1"/>
  <c r="E7320" i="1"/>
  <c r="E7322" i="1"/>
  <c r="E7324" i="1"/>
  <c r="E7326" i="1"/>
  <c r="E7328" i="1"/>
  <c r="E7330" i="1"/>
  <c r="E7332" i="1"/>
  <c r="E7334" i="1"/>
  <c r="E7336" i="1"/>
  <c r="E7338" i="1"/>
  <c r="E7340" i="1"/>
  <c r="E7342" i="1"/>
  <c r="E7344" i="1"/>
  <c r="E7346" i="1"/>
  <c r="E7348" i="1"/>
  <c r="E7350" i="1"/>
  <c r="E7352" i="1"/>
  <c r="E7354" i="1"/>
  <c r="E7356" i="1"/>
  <c r="E7358" i="1"/>
  <c r="E7360" i="1"/>
  <c r="E7362" i="1"/>
  <c r="E7364" i="1"/>
  <c r="E7366" i="1"/>
  <c r="E7368" i="1"/>
  <c r="E7370" i="1"/>
  <c r="E7372" i="1"/>
  <c r="E7374" i="1"/>
  <c r="E7376" i="1"/>
  <c r="E7378" i="1"/>
  <c r="E7380" i="1"/>
  <c r="E7382" i="1"/>
  <c r="E7384" i="1"/>
  <c r="E7386" i="1"/>
  <c r="E7388" i="1"/>
  <c r="E7390" i="1"/>
  <c r="E7392" i="1"/>
  <c r="E7394" i="1"/>
  <c r="E7396" i="1"/>
  <c r="E7398" i="1"/>
  <c r="E7400" i="1"/>
  <c r="E7402" i="1"/>
  <c r="E7404" i="1"/>
  <c r="E7406" i="1"/>
  <c r="E7408" i="1"/>
  <c r="E7410" i="1"/>
  <c r="E7412" i="1"/>
  <c r="E7414" i="1"/>
  <c r="E7416" i="1"/>
  <c r="E7418" i="1"/>
  <c r="E7420" i="1"/>
  <c r="E7422" i="1"/>
  <c r="E7424" i="1"/>
  <c r="E7426" i="1"/>
  <c r="E7428" i="1"/>
  <c r="E7430" i="1"/>
  <c r="E7432" i="1"/>
  <c r="E7434" i="1"/>
  <c r="E7436" i="1"/>
  <c r="E7438" i="1"/>
  <c r="E7440" i="1"/>
  <c r="E7442" i="1"/>
  <c r="E7444" i="1"/>
  <c r="E7446" i="1"/>
  <c r="E7448" i="1"/>
  <c r="E7450" i="1"/>
  <c r="E7452" i="1"/>
  <c r="E7454" i="1"/>
  <c r="E7456" i="1"/>
  <c r="E7458" i="1"/>
  <c r="E7460" i="1"/>
  <c r="E7462" i="1"/>
  <c r="E7464" i="1"/>
  <c r="E7466" i="1"/>
  <c r="E7468" i="1"/>
  <c r="E7470" i="1"/>
  <c r="E7472" i="1"/>
  <c r="E7474" i="1"/>
  <c r="E7476" i="1"/>
  <c r="E7478" i="1"/>
  <c r="E7480" i="1"/>
  <c r="E7482" i="1"/>
  <c r="E7484" i="1"/>
  <c r="E7486" i="1"/>
  <c r="E7488" i="1"/>
  <c r="E7490" i="1"/>
  <c r="E7492" i="1"/>
  <c r="E7494" i="1"/>
  <c r="E7496" i="1"/>
  <c r="E7498" i="1"/>
  <c r="E7500" i="1"/>
  <c r="E7502" i="1"/>
  <c r="E7504" i="1"/>
  <c r="E7506" i="1"/>
  <c r="E7508" i="1"/>
  <c r="E7510" i="1"/>
  <c r="E7512" i="1"/>
  <c r="E7514" i="1"/>
  <c r="E7516" i="1"/>
  <c r="E7518" i="1"/>
  <c r="E7520" i="1"/>
  <c r="E7522" i="1"/>
  <c r="E7524" i="1"/>
  <c r="E7526" i="1"/>
  <c r="E7528" i="1"/>
  <c r="E7530" i="1"/>
  <c r="E7532" i="1"/>
  <c r="E7534" i="1"/>
  <c r="E7536" i="1"/>
  <c r="E7538" i="1"/>
  <c r="E7540" i="1"/>
  <c r="E7542" i="1"/>
  <c r="E7544" i="1"/>
  <c r="E7546" i="1"/>
  <c r="E7548" i="1"/>
  <c r="E7550" i="1"/>
  <c r="E7552" i="1"/>
  <c r="E7554" i="1"/>
  <c r="E7556" i="1"/>
  <c r="E7558" i="1"/>
  <c r="E7560" i="1"/>
  <c r="E7562" i="1"/>
  <c r="E7564" i="1"/>
  <c r="E7566" i="1"/>
  <c r="E7568" i="1"/>
  <c r="E7570" i="1"/>
  <c r="E7572" i="1"/>
  <c r="E7574" i="1"/>
  <c r="E7576" i="1"/>
  <c r="E7578" i="1"/>
  <c r="E7580" i="1"/>
  <c r="E7582" i="1"/>
  <c r="E7584" i="1"/>
  <c r="E7586" i="1"/>
  <c r="E7588" i="1"/>
  <c r="E7590" i="1"/>
  <c r="E7592" i="1"/>
  <c r="E7594" i="1"/>
  <c r="E7596" i="1"/>
  <c r="E7598" i="1"/>
  <c r="E7600" i="1"/>
  <c r="E7602" i="1"/>
  <c r="E7604" i="1"/>
  <c r="E7606" i="1"/>
  <c r="E7608" i="1"/>
  <c r="E7610" i="1"/>
  <c r="E7612" i="1"/>
  <c r="E7614" i="1"/>
  <c r="E7616" i="1"/>
  <c r="E7618" i="1"/>
  <c r="E7620" i="1"/>
  <c r="E7622" i="1"/>
  <c r="E7624" i="1"/>
  <c r="O7741" i="1"/>
  <c r="O7746" i="1"/>
  <c r="O7747" i="1"/>
  <c r="O7748" i="1"/>
  <c r="O7749" i="1"/>
  <c r="O7750" i="1"/>
  <c r="O7754" i="1"/>
  <c r="O7756" i="1"/>
  <c r="O7757" i="1"/>
  <c r="O7759" i="1"/>
  <c r="O7763" i="1"/>
  <c r="O7767" i="1"/>
  <c r="O7771" i="1"/>
  <c r="O7775" i="1"/>
  <c r="O7779" i="1"/>
  <c r="O7783" i="1"/>
  <c r="O8305" i="1"/>
  <c r="O8307" i="1"/>
  <c r="O8308" i="1"/>
  <c r="O8310" i="1"/>
  <c r="O8311" i="1"/>
  <c r="O8312" i="1"/>
  <c r="O8313" i="1"/>
  <c r="O8315" i="1"/>
  <c r="O8316" i="1"/>
  <c r="O8318" i="1"/>
  <c r="O8319" i="1"/>
  <c r="O8321" i="1"/>
  <c r="O8323" i="1"/>
  <c r="O8324" i="1"/>
  <c r="O8326" i="1"/>
  <c r="O8327" i="1"/>
  <c r="O8328" i="1"/>
  <c r="O8329" i="1"/>
  <c r="O8330" i="1"/>
  <c r="O8331" i="1"/>
  <c r="O8334" i="1"/>
  <c r="O8335" i="1"/>
  <c r="O8336" i="1"/>
  <c r="O8337" i="1"/>
  <c r="O8339" i="1"/>
  <c r="O8342" i="1"/>
  <c r="O8343" i="1"/>
  <c r="O8344" i="1"/>
  <c r="O8345" i="1"/>
  <c r="O8347" i="1"/>
  <c r="O8350" i="1"/>
  <c r="O8351" i="1"/>
  <c r="O8365" i="1"/>
  <c r="O8367" i="1"/>
  <c r="O8375" i="1"/>
  <c r="O8377" i="1"/>
  <c r="O8390" i="1"/>
  <c r="O8391" i="1"/>
  <c r="O8402" i="1"/>
  <c r="O8417" i="1"/>
  <c r="O8419" i="1"/>
  <c r="O8433" i="1"/>
  <c r="O8434" i="1"/>
  <c r="O8352" i="1"/>
  <c r="O8368" i="1"/>
  <c r="O8376" i="1"/>
  <c r="O8384" i="1"/>
  <c r="O8405" i="1"/>
  <c r="O8406" i="1"/>
  <c r="O8407" i="1"/>
  <c r="O8437" i="1"/>
  <c r="O8439" i="1"/>
  <c r="O8359" i="1"/>
  <c r="O8364" i="1"/>
  <c r="O8379" i="1"/>
  <c r="O8381" i="1"/>
  <c r="O8395" i="1"/>
  <c r="O8425" i="1"/>
  <c r="O8441" i="1"/>
  <c r="E7784" i="1"/>
  <c r="E7786" i="1"/>
  <c r="E7788" i="1"/>
  <c r="E7790" i="1"/>
  <c r="E7792" i="1"/>
  <c r="E7794" i="1"/>
  <c r="E7796" i="1"/>
  <c r="E7798" i="1"/>
  <c r="E7800" i="1"/>
  <c r="E7802" i="1"/>
  <c r="E7804" i="1"/>
  <c r="E7806" i="1"/>
  <c r="E7808" i="1"/>
  <c r="E7810" i="1"/>
  <c r="E7812" i="1"/>
  <c r="E7814" i="1"/>
  <c r="E7816" i="1"/>
  <c r="E7818" i="1"/>
  <c r="E7820" i="1"/>
  <c r="E7822" i="1"/>
  <c r="E7824" i="1"/>
  <c r="E7826" i="1"/>
  <c r="E7828" i="1"/>
  <c r="E7830" i="1"/>
  <c r="E7832" i="1"/>
  <c r="E7834" i="1"/>
  <c r="E7836" i="1"/>
  <c r="E7838" i="1"/>
  <c r="E7840" i="1"/>
  <c r="E7842" i="1"/>
  <c r="E7844" i="1"/>
  <c r="E7846" i="1"/>
  <c r="O8353" i="1"/>
  <c r="O8360" i="1"/>
  <c r="O8399" i="1"/>
  <c r="O8414" i="1"/>
  <c r="O8415" i="1"/>
  <c r="O8429" i="1"/>
  <c r="O8430" i="1"/>
  <c r="O8431" i="1"/>
  <c r="O8980" i="1"/>
  <c r="O8984" i="1"/>
  <c r="O8996" i="1"/>
  <c r="O9004" i="1"/>
  <c r="O9012" i="1"/>
  <c r="O9016" i="1"/>
  <c r="O9020" i="1"/>
  <c r="O9024" i="1"/>
  <c r="O9028" i="1"/>
  <c r="O9032" i="1"/>
  <c r="O9036" i="1"/>
  <c r="O9040" i="1"/>
  <c r="O9044" i="1"/>
  <c r="O9048" i="1"/>
  <c r="O9052" i="1"/>
  <c r="O9056" i="1"/>
  <c r="O9060" i="1"/>
  <c r="O9072" i="1"/>
  <c r="O9080" i="1"/>
  <c r="O9084" i="1"/>
  <c r="O9092" i="1"/>
  <c r="O9104" i="1"/>
  <c r="O9108" i="1"/>
  <c r="O9112" i="1"/>
  <c r="O9132" i="1"/>
  <c r="O9136" i="1"/>
  <c r="O9140" i="1"/>
  <c r="O9152" i="1"/>
  <c r="O9156" i="1"/>
  <c r="O9308" i="1"/>
  <c r="O9316" i="1"/>
  <c r="O9320" i="1"/>
  <c r="O8396" i="1"/>
  <c r="O8400" i="1"/>
  <c r="O8408" i="1"/>
  <c r="O8412" i="1"/>
  <c r="O8420" i="1"/>
  <c r="O8432" i="1"/>
  <c r="O8440" i="1"/>
  <c r="O8979" i="1"/>
  <c r="O8983" i="1"/>
  <c r="O8987" i="1"/>
  <c r="O8995" i="1"/>
  <c r="O8999" i="1"/>
  <c r="O9003" i="1"/>
  <c r="O9011" i="1"/>
  <c r="O9015" i="1"/>
  <c r="O9019" i="1"/>
  <c r="O9027" i="1"/>
  <c r="O9031" i="1"/>
  <c r="O9035" i="1"/>
  <c r="O9043" i="1"/>
  <c r="O9047" i="1"/>
  <c r="O9051" i="1"/>
  <c r="O9059" i="1"/>
  <c r="O9063" i="1"/>
  <c r="O9067" i="1"/>
  <c r="O9075" i="1"/>
  <c r="O9079" i="1"/>
  <c r="O9083" i="1"/>
  <c r="O9091" i="1"/>
  <c r="O9095" i="1"/>
  <c r="O9099" i="1"/>
  <c r="O9107" i="1"/>
  <c r="O9111" i="1"/>
  <c r="O9115" i="1"/>
  <c r="O9123" i="1"/>
  <c r="O9127" i="1"/>
  <c r="O9131" i="1"/>
  <c r="O9139" i="1"/>
  <c r="O9143" i="1"/>
  <c r="O9147" i="1"/>
  <c r="O9155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O8978" i="1"/>
  <c r="O8986" i="1"/>
  <c r="O8990" i="1"/>
  <c r="O8994" i="1"/>
  <c r="O8998" i="1"/>
  <c r="O9002" i="1"/>
  <c r="O9006" i="1"/>
  <c r="O9014" i="1"/>
  <c r="O9022" i="1"/>
  <c r="O9030" i="1"/>
  <c r="O9038" i="1"/>
  <c r="O9046" i="1"/>
  <c r="O9054" i="1"/>
  <c r="O9062" i="1"/>
  <c r="O9066" i="1"/>
  <c r="O9070" i="1"/>
  <c r="O9074" i="1"/>
  <c r="O9082" i="1"/>
  <c r="O9086" i="1"/>
  <c r="O9090" i="1"/>
  <c r="O9094" i="1"/>
  <c r="O9098" i="1"/>
  <c r="O9102" i="1"/>
  <c r="O9110" i="1"/>
  <c r="O9118" i="1"/>
  <c r="O9122" i="1"/>
  <c r="O9126" i="1"/>
  <c r="O9130" i="1"/>
  <c r="O9138" i="1"/>
  <c r="O9146" i="1"/>
  <c r="O9150" i="1"/>
  <c r="E8445" i="1"/>
  <c r="E8447" i="1"/>
  <c r="E8449" i="1"/>
  <c r="E8451" i="1"/>
  <c r="E8453" i="1"/>
  <c r="E8455" i="1"/>
  <c r="E8457" i="1"/>
  <c r="E8459" i="1"/>
  <c r="E8461" i="1"/>
  <c r="E8463" i="1"/>
  <c r="E8465" i="1"/>
  <c r="E8467" i="1"/>
  <c r="E8469" i="1"/>
  <c r="E8471" i="1"/>
  <c r="E8473" i="1"/>
  <c r="E8475" i="1"/>
  <c r="E8477" i="1"/>
  <c r="E8479" i="1"/>
  <c r="E8481" i="1"/>
  <c r="E8483" i="1"/>
  <c r="E8485" i="1"/>
  <c r="E8487" i="1"/>
  <c r="E8489" i="1"/>
  <c r="E8491" i="1"/>
  <c r="E8493" i="1"/>
  <c r="E8495" i="1"/>
  <c r="E8497" i="1"/>
  <c r="E8499" i="1"/>
  <c r="E8501" i="1"/>
  <c r="E8503" i="1"/>
  <c r="E8505" i="1"/>
  <c r="E8507" i="1"/>
  <c r="E8509" i="1"/>
  <c r="E8511" i="1"/>
  <c r="E8513" i="1"/>
  <c r="E8515" i="1"/>
  <c r="E8517" i="1"/>
  <c r="E8519" i="1"/>
  <c r="E8521" i="1"/>
  <c r="E8523" i="1"/>
  <c r="E8525" i="1"/>
  <c r="E8527" i="1"/>
  <c r="E8529" i="1"/>
  <c r="E8531" i="1"/>
  <c r="E8533" i="1"/>
  <c r="E8535" i="1"/>
  <c r="E8537" i="1"/>
  <c r="E8539" i="1"/>
  <c r="E8541" i="1"/>
  <c r="E8543" i="1"/>
  <c r="E8545" i="1"/>
  <c r="E8547" i="1"/>
  <c r="E8549" i="1"/>
  <c r="E8551" i="1"/>
  <c r="E8553" i="1"/>
  <c r="E8555" i="1"/>
  <c r="E8557" i="1"/>
  <c r="E8559" i="1"/>
  <c r="E8561" i="1"/>
  <c r="E8563" i="1"/>
  <c r="E8565" i="1"/>
  <c r="E8567" i="1"/>
  <c r="E8569" i="1"/>
  <c r="E8571" i="1"/>
  <c r="E8573" i="1"/>
  <c r="E8575" i="1"/>
  <c r="E8577" i="1"/>
  <c r="E8579" i="1"/>
  <c r="E8581" i="1"/>
  <c r="E8583" i="1"/>
  <c r="E8585" i="1"/>
  <c r="E8587" i="1"/>
  <c r="E8589" i="1"/>
  <c r="E8591" i="1"/>
  <c r="E8593" i="1"/>
  <c r="E8595" i="1"/>
  <c r="E8597" i="1"/>
  <c r="E8599" i="1"/>
  <c r="E8601" i="1"/>
  <c r="E8603" i="1"/>
  <c r="E8605" i="1"/>
  <c r="E8607" i="1"/>
  <c r="E8609" i="1"/>
  <c r="E8611" i="1"/>
  <c r="E8613" i="1"/>
  <c r="E8615" i="1"/>
  <c r="E8617" i="1"/>
  <c r="E8619" i="1"/>
  <c r="E8621" i="1"/>
  <c r="E8623" i="1"/>
  <c r="E8625" i="1"/>
  <c r="E8627" i="1"/>
  <c r="E8629" i="1"/>
  <c r="E8631" i="1"/>
  <c r="E8633" i="1"/>
  <c r="E8635" i="1"/>
  <c r="E8637" i="1"/>
  <c r="E8639" i="1"/>
  <c r="E8641" i="1"/>
  <c r="E8643" i="1"/>
  <c r="E8645" i="1"/>
  <c r="E8647" i="1"/>
  <c r="E8649" i="1"/>
  <c r="E8651" i="1"/>
  <c r="E8653" i="1"/>
  <c r="E8655" i="1"/>
  <c r="E8657" i="1"/>
  <c r="E8659" i="1"/>
  <c r="E8661" i="1"/>
  <c r="E8663" i="1"/>
  <c r="E8665" i="1"/>
  <c r="E8667" i="1"/>
  <c r="E8669" i="1"/>
  <c r="E8671" i="1"/>
  <c r="E8673" i="1"/>
  <c r="E8675" i="1"/>
  <c r="E8677" i="1"/>
  <c r="E8679" i="1"/>
  <c r="E8681" i="1"/>
  <c r="E8683" i="1"/>
  <c r="E8685" i="1"/>
  <c r="E8687" i="1"/>
  <c r="E8689" i="1"/>
  <c r="E8691" i="1"/>
  <c r="E8693" i="1"/>
  <c r="E8695" i="1"/>
  <c r="E8697" i="1"/>
  <c r="E8699" i="1"/>
  <c r="E8701" i="1"/>
  <c r="E8703" i="1"/>
  <c r="E8705" i="1"/>
  <c r="E8707" i="1"/>
  <c r="E8709" i="1"/>
  <c r="E8711" i="1"/>
  <c r="E8713" i="1"/>
  <c r="E8715" i="1"/>
  <c r="E8717" i="1"/>
  <c r="E8719" i="1"/>
  <c r="E8721" i="1"/>
  <c r="E8723" i="1"/>
  <c r="E8725" i="1"/>
  <c r="E8727" i="1"/>
  <c r="E8729" i="1"/>
  <c r="E8731" i="1"/>
  <c r="E8733" i="1"/>
  <c r="E8735" i="1"/>
  <c r="E8737" i="1"/>
  <c r="E8739" i="1"/>
  <c r="E8741" i="1"/>
  <c r="E8743" i="1"/>
  <c r="E8745" i="1"/>
  <c r="E8747" i="1"/>
  <c r="E8749" i="1"/>
  <c r="E8751" i="1"/>
  <c r="E8753" i="1"/>
  <c r="E8755" i="1"/>
  <c r="E8757" i="1"/>
  <c r="E8759" i="1"/>
  <c r="E8761" i="1"/>
  <c r="E8763" i="1"/>
  <c r="E8765" i="1"/>
  <c r="E8767" i="1"/>
  <c r="E8769" i="1"/>
  <c r="E8771" i="1"/>
  <c r="E8773" i="1"/>
  <c r="E8775" i="1"/>
  <c r="E8777" i="1"/>
  <c r="E8779" i="1"/>
  <c r="E8781" i="1"/>
  <c r="E8783" i="1"/>
  <c r="E8785" i="1"/>
  <c r="E8787" i="1"/>
  <c r="E8789" i="1"/>
  <c r="E8791" i="1"/>
  <c r="E8793" i="1"/>
  <c r="E8795" i="1"/>
  <c r="E8797" i="1"/>
  <c r="E8799" i="1"/>
  <c r="E8801" i="1"/>
  <c r="E8803" i="1"/>
  <c r="E8805" i="1"/>
  <c r="E8807" i="1"/>
  <c r="E8809" i="1"/>
  <c r="E8811" i="1"/>
  <c r="E8813" i="1"/>
  <c r="E8815" i="1"/>
  <c r="E8817" i="1"/>
  <c r="E8819" i="1"/>
  <c r="E8821" i="1"/>
  <c r="E8823" i="1"/>
  <c r="E8825" i="1"/>
  <c r="E8827" i="1"/>
  <c r="E8829" i="1"/>
  <c r="E8831" i="1"/>
  <c r="E8833" i="1"/>
  <c r="E8835" i="1"/>
  <c r="E8837" i="1"/>
  <c r="E8839" i="1"/>
  <c r="E8841" i="1"/>
  <c r="E8843" i="1"/>
  <c r="E8845" i="1"/>
  <c r="E8847" i="1"/>
  <c r="E8849" i="1"/>
  <c r="E8851" i="1"/>
  <c r="E8853" i="1"/>
  <c r="E8855" i="1"/>
  <c r="E8857" i="1"/>
  <c r="E8859" i="1"/>
  <c r="E8861" i="1"/>
  <c r="E8863" i="1"/>
  <c r="E8865" i="1"/>
  <c r="O9001" i="1"/>
  <c r="O9013" i="1"/>
  <c r="O9017" i="1"/>
  <c r="O9049" i="1"/>
  <c r="O9061" i="1"/>
  <c r="O9065" i="1"/>
  <c r="O9097" i="1"/>
  <c r="O9109" i="1"/>
  <c r="O9113" i="1"/>
  <c r="O9145" i="1"/>
  <c r="O9311" i="1"/>
  <c r="O9315" i="1"/>
  <c r="O9327" i="1"/>
  <c r="O9331" i="1"/>
  <c r="O9339" i="1"/>
  <c r="O9345" i="1"/>
  <c r="O9310" i="1"/>
  <c r="O9318" i="1"/>
  <c r="O9326" i="1"/>
  <c r="O9330" i="1"/>
  <c r="O9338" i="1"/>
  <c r="O9351" i="1"/>
  <c r="O9367" i="1"/>
  <c r="O9313" i="1"/>
  <c r="O9321" i="1"/>
  <c r="O9329" i="1"/>
  <c r="O9333" i="1"/>
  <c r="O9365" i="1"/>
  <c r="E9439" i="1"/>
  <c r="E9443" i="1"/>
  <c r="O9481" i="1"/>
  <c r="O9491" i="1"/>
  <c r="O9497" i="1"/>
  <c r="O9507" i="1"/>
  <c r="O9438" i="1"/>
  <c r="O9450" i="1"/>
  <c r="O9454" i="1"/>
  <c r="O9458" i="1"/>
  <c r="O9501" i="1"/>
  <c r="O9441" i="1"/>
  <c r="O9445" i="1"/>
  <c r="O9457" i="1"/>
  <c r="O9461" i="1"/>
  <c r="O9494" i="1"/>
  <c r="O9505" i="1"/>
  <c r="E9444" i="1"/>
  <c r="O9482" i="1"/>
  <c r="E9513" i="1"/>
  <c r="O9476" i="1"/>
  <c r="O9480" i="1"/>
  <c r="O9484" i="1"/>
  <c r="O9508" i="1"/>
  <c r="O9512" i="1"/>
  <c r="O9516" i="1"/>
  <c r="O9528" i="1"/>
  <c r="O9517" i="1"/>
  <c r="O9521" i="1"/>
  <c r="O9525" i="1"/>
  <c r="O9531" i="1"/>
  <c r="O9534" i="1"/>
  <c r="O9542" i="1"/>
  <c r="O9544" i="1"/>
  <c r="O9546" i="1"/>
  <c r="O9552" i="1"/>
  <c r="O9554" i="1"/>
  <c r="O9556" i="1"/>
  <c r="O9558" i="1"/>
  <c r="O9560" i="1"/>
  <c r="O9566" i="1"/>
  <c r="E9740" i="1"/>
  <c r="E9744" i="1"/>
  <c r="E9748" i="1"/>
  <c r="E9752" i="1"/>
  <c r="E9756" i="1"/>
  <c r="O9763" i="1"/>
  <c r="O9795" i="1"/>
  <c r="O9811" i="1"/>
  <c r="O9819" i="1"/>
  <c r="O9827" i="1"/>
  <c r="O9835" i="1"/>
  <c r="O9843" i="1"/>
  <c r="O9851" i="1"/>
  <c r="O9867" i="1"/>
  <c r="O9883" i="1"/>
  <c r="O9889" i="1"/>
  <c r="O9897" i="1"/>
  <c r="O9905" i="1"/>
  <c r="O9917" i="1"/>
  <c r="O9921" i="1"/>
  <c r="O9925" i="1"/>
  <c r="O9929" i="1"/>
  <c r="O9937" i="1"/>
  <c r="O9962" i="1"/>
  <c r="O9986" i="1"/>
  <c r="O9994" i="1"/>
  <c r="O10012" i="1"/>
  <c r="O10020" i="1"/>
  <c r="O10028" i="1"/>
  <c r="O9743" i="1"/>
  <c r="O9751" i="1"/>
  <c r="O9769" i="1"/>
  <c r="O9801" i="1"/>
  <c r="O9817" i="1"/>
  <c r="O9857" i="1"/>
  <c r="O9865" i="1"/>
  <c r="O9896" i="1"/>
  <c r="O9912" i="1"/>
  <c r="O9928" i="1"/>
  <c r="O9936" i="1"/>
  <c r="O9948" i="1"/>
  <c r="O9964" i="1"/>
  <c r="O9980" i="1"/>
  <c r="O10017" i="1"/>
  <c r="O9746" i="1"/>
  <c r="O9750" i="1"/>
  <c r="E9754" i="1"/>
  <c r="O9758" i="1"/>
  <c r="O9807" i="1"/>
  <c r="O9823" i="1"/>
  <c r="O9871" i="1"/>
  <c r="O9895" i="1"/>
  <c r="O9899" i="1"/>
  <c r="O9966" i="1"/>
  <c r="O9974" i="1"/>
  <c r="O9982" i="1"/>
  <c r="O10024" i="1"/>
  <c r="E9741" i="1"/>
  <c r="E9745" i="1"/>
  <c r="E9749" i="1"/>
  <c r="E9753" i="1"/>
  <c r="O9765" i="1"/>
  <c r="O9781" i="1"/>
  <c r="O9789" i="1"/>
  <c r="O9797" i="1"/>
  <c r="O9829" i="1"/>
  <c r="O9837" i="1"/>
  <c r="O9845" i="1"/>
  <c r="O9861" i="1"/>
  <c r="O9869" i="1"/>
  <c r="O9890" i="1"/>
  <c r="O9894" i="1"/>
  <c r="O9898" i="1"/>
  <c r="O9902" i="1"/>
  <c r="O9906" i="1"/>
  <c r="O9910" i="1"/>
  <c r="O9914" i="1"/>
  <c r="O9918" i="1"/>
  <c r="O9922" i="1"/>
  <c r="O9926" i="1"/>
  <c r="O9930" i="1"/>
  <c r="O9944" i="1"/>
  <c r="O9968" i="1"/>
  <c r="O10141" i="1"/>
  <c r="O10006" i="1"/>
  <c r="O10018" i="1"/>
  <c r="O10022" i="1"/>
  <c r="O10011" i="1"/>
  <c r="O10015" i="1"/>
  <c r="O10019" i="1"/>
  <c r="O10165" i="1"/>
  <c r="E10030" i="1"/>
  <c r="E10032" i="1"/>
  <c r="E10034" i="1"/>
  <c r="E10036" i="1"/>
  <c r="E10038" i="1"/>
  <c r="E10040" i="1"/>
  <c r="E10042" i="1"/>
  <c r="E10044" i="1"/>
  <c r="E10046" i="1"/>
  <c r="E10048" i="1"/>
  <c r="E10050" i="1"/>
  <c r="E10052" i="1"/>
  <c r="E10054" i="1"/>
  <c r="E10056" i="1"/>
  <c r="E10058" i="1"/>
  <c r="E10060" i="1"/>
  <c r="E10062" i="1"/>
  <c r="E10064" i="1"/>
  <c r="E10066" i="1"/>
  <c r="E10068" i="1"/>
  <c r="E10070" i="1"/>
  <c r="E10072" i="1"/>
  <c r="E10074" i="1"/>
  <c r="E10076" i="1"/>
  <c r="E10078" i="1"/>
  <c r="E10080" i="1"/>
  <c r="E10082" i="1"/>
  <c r="E10084" i="1"/>
  <c r="E10086" i="1"/>
  <c r="E10088" i="1"/>
  <c r="E10090" i="1"/>
  <c r="E10092" i="1"/>
  <c r="E10094" i="1"/>
  <c r="E10096" i="1"/>
  <c r="E10098" i="1"/>
  <c r="E10100" i="1"/>
  <c r="E10102" i="1"/>
  <c r="E10104" i="1"/>
  <c r="E10106" i="1"/>
  <c r="E10108" i="1"/>
  <c r="E10110" i="1"/>
  <c r="E10112" i="1"/>
  <c r="E10114" i="1"/>
  <c r="E10116" i="1"/>
  <c r="E10118" i="1"/>
  <c r="E10120" i="1"/>
  <c r="E10122" i="1"/>
  <c r="E10124" i="1"/>
  <c r="E10126" i="1"/>
  <c r="E10128" i="1"/>
  <c r="E10130" i="1"/>
  <c r="E10132" i="1"/>
  <c r="E10134" i="1"/>
  <c r="E10136" i="1"/>
  <c r="E10138" i="1"/>
  <c r="E10140" i="1"/>
  <c r="O10174" i="1"/>
  <c r="E10031" i="1"/>
  <c r="E10033" i="1"/>
  <c r="E10035" i="1"/>
  <c r="E10037" i="1"/>
  <c r="E10039" i="1"/>
  <c r="E10041" i="1"/>
  <c r="E10043" i="1"/>
  <c r="E10045" i="1"/>
  <c r="E10047" i="1"/>
  <c r="E10049" i="1"/>
  <c r="E10051" i="1"/>
  <c r="E10053" i="1"/>
  <c r="E10055" i="1"/>
  <c r="E10057" i="1"/>
  <c r="E10059" i="1"/>
  <c r="E10061" i="1"/>
  <c r="E10063" i="1"/>
  <c r="E10065" i="1"/>
  <c r="E10067" i="1"/>
  <c r="E10069" i="1"/>
  <c r="E10071" i="1"/>
  <c r="E10073" i="1"/>
  <c r="E10075" i="1"/>
  <c r="E10077" i="1"/>
  <c r="E10079" i="1"/>
  <c r="E10081" i="1"/>
  <c r="E10083" i="1"/>
  <c r="E10085" i="1"/>
  <c r="E10087" i="1"/>
  <c r="E10089" i="1"/>
  <c r="E10091" i="1"/>
  <c r="E10093" i="1"/>
  <c r="E10095" i="1"/>
  <c r="E10097" i="1"/>
  <c r="E10099" i="1"/>
  <c r="E10101" i="1"/>
  <c r="E10103" i="1"/>
  <c r="E10105" i="1"/>
  <c r="E10107" i="1"/>
  <c r="E10109" i="1"/>
  <c r="E10111" i="1"/>
  <c r="O10170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6" i="1"/>
  <c r="O10240" i="1"/>
  <c r="O10248" i="1"/>
  <c r="O10256" i="1"/>
  <c r="O10267" i="1"/>
  <c r="O10255" i="1"/>
  <c r="E10234" i="1"/>
  <c r="O10266" i="1"/>
  <c r="O10271" i="1"/>
  <c r="E10237" i="1"/>
  <c r="O10264" i="1"/>
  <c r="O10265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475" i="1"/>
  <c r="E10479" i="1"/>
  <c r="E10483" i="1"/>
  <c r="E10486" i="1"/>
  <c r="O10487" i="1"/>
  <c r="O10488" i="1"/>
  <c r="E10330" i="1"/>
  <c r="E10332" i="1"/>
  <c r="E10334" i="1"/>
  <c r="E10336" i="1"/>
  <c r="E10338" i="1"/>
  <c r="E10340" i="1"/>
  <c r="E10342" i="1"/>
  <c r="E10344" i="1"/>
  <c r="E10346" i="1"/>
  <c r="E10348" i="1"/>
  <c r="E10350" i="1"/>
  <c r="E10352" i="1"/>
  <c r="E10354" i="1"/>
  <c r="E10356" i="1"/>
  <c r="E10358" i="1"/>
  <c r="E10360" i="1"/>
  <c r="E10362" i="1"/>
  <c r="E10364" i="1"/>
  <c r="E10366" i="1"/>
  <c r="E10368" i="1"/>
  <c r="E10370" i="1"/>
  <c r="E10372" i="1"/>
  <c r="E10374" i="1"/>
  <c r="E10376" i="1"/>
  <c r="E10378" i="1"/>
  <c r="E10380" i="1"/>
  <c r="E10382" i="1"/>
  <c r="E10384" i="1"/>
  <c r="E10386" i="1"/>
  <c r="E10388" i="1"/>
  <c r="E10390" i="1"/>
  <c r="E10392" i="1"/>
  <c r="E10394" i="1"/>
  <c r="E10396" i="1"/>
  <c r="E10398" i="1"/>
  <c r="E10400" i="1"/>
  <c r="E10402" i="1"/>
  <c r="E10404" i="1"/>
  <c r="E10406" i="1"/>
  <c r="E10408" i="1"/>
  <c r="E10410" i="1"/>
  <c r="E10412" i="1"/>
  <c r="E10414" i="1"/>
  <c r="E10416" i="1"/>
  <c r="E10418" i="1"/>
  <c r="E10420" i="1"/>
  <c r="E10422" i="1"/>
  <c r="E10424" i="1"/>
  <c r="E10426" i="1"/>
  <c r="E10428" i="1"/>
  <c r="E10430" i="1"/>
  <c r="E10432" i="1"/>
  <c r="E10434" i="1"/>
  <c r="E10436" i="1"/>
  <c r="O10474" i="1"/>
  <c r="O10490" i="1"/>
  <c r="E10477" i="1"/>
  <c r="E10481" i="1"/>
  <c r="E10485" i="1"/>
  <c r="E10329" i="1"/>
  <c r="E10331" i="1"/>
  <c r="E10333" i="1"/>
  <c r="E10335" i="1"/>
  <c r="E10476" i="1"/>
  <c r="E10480" i="1"/>
  <c r="E10484" i="1"/>
  <c r="O10517" i="1"/>
  <c r="O10529" i="1"/>
  <c r="O10533" i="1"/>
  <c r="O10541" i="1"/>
  <c r="O10549" i="1"/>
  <c r="O10570" i="1"/>
  <c r="O10528" i="1"/>
  <c r="O10544" i="1"/>
  <c r="O10560" i="1"/>
  <c r="O10568" i="1"/>
  <c r="O10515" i="1"/>
  <c r="O10519" i="1"/>
  <c r="O10523" i="1"/>
  <c r="O10531" i="1"/>
  <c r="O10535" i="1"/>
  <c r="O10539" i="1"/>
  <c r="O10547" i="1"/>
  <c r="O10551" i="1"/>
  <c r="O10555" i="1"/>
  <c r="O10503" i="1"/>
  <c r="O10509" i="1"/>
  <c r="O10512" i="1"/>
  <c r="O10526" i="1"/>
  <c r="O10558" i="1"/>
  <c r="O10567" i="1"/>
  <c r="O10572" i="1"/>
  <c r="O10576" i="1"/>
  <c r="O10569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O10601" i="1"/>
  <c r="O10616" i="1"/>
  <c r="O10636" i="1"/>
  <c r="O10600" i="1"/>
  <c r="O10615" i="1"/>
  <c r="O10641" i="1"/>
  <c r="O10642" i="1"/>
  <c r="O10643" i="1"/>
  <c r="O10644" i="1"/>
  <c r="O10609" i="1"/>
  <c r="O10610" i="1"/>
  <c r="O10620" i="1"/>
  <c r="O10621" i="1"/>
  <c r="O10625" i="1"/>
  <c r="O10632" i="1"/>
  <c r="O10633" i="1"/>
  <c r="O10664" i="1"/>
  <c r="O10665" i="1"/>
  <c r="O10677" i="1"/>
  <c r="O10648" i="1"/>
  <c r="O10662" i="1"/>
  <c r="O10639" i="1"/>
  <c r="O10674" i="1"/>
  <c r="O10681" i="1"/>
  <c r="O10659" i="1"/>
  <c r="O10666" i="1"/>
  <c r="O10673" i="1"/>
  <c r="E10684" i="1"/>
  <c r="E10685" i="1"/>
  <c r="E10686" i="1"/>
  <c r="O9492" i="1" l="1"/>
  <c r="O10624" i="1"/>
  <c r="O330" i="1"/>
  <c r="O8436" i="1"/>
  <c r="O8554" i="1"/>
  <c r="O46" i="1"/>
  <c r="P154" i="1"/>
  <c r="O314" i="1"/>
  <c r="P314" i="1"/>
  <c r="O250" i="1"/>
  <c r="P250" i="1"/>
  <c r="P243" i="1"/>
  <c r="O243" i="1"/>
  <c r="P72" i="1"/>
  <c r="O72" i="1"/>
  <c r="O30" i="1"/>
  <c r="P30" i="1"/>
  <c r="O300" i="1"/>
  <c r="P300" i="1"/>
  <c r="S256" i="1"/>
  <c r="O256" i="1"/>
  <c r="O356" i="1"/>
  <c r="P356" i="1"/>
  <c r="P255" i="1"/>
  <c r="O255" i="1"/>
  <c r="P167" i="1"/>
  <c r="O167" i="1"/>
  <c r="O100" i="1"/>
  <c r="P100" i="1"/>
  <c r="P81" i="1"/>
  <c r="O81" i="1"/>
  <c r="O17" i="1"/>
  <c r="P17" i="1"/>
  <c r="S8774" i="1"/>
  <c r="O8774" i="1"/>
  <c r="S8822" i="1"/>
  <c r="O8822" i="1"/>
  <c r="S8758" i="1"/>
  <c r="O8758" i="1"/>
  <c r="S8694" i="1"/>
  <c r="O8694" i="1"/>
  <c r="P359" i="1"/>
  <c r="O359" i="1"/>
  <c r="S193" i="1"/>
  <c r="O193" i="1"/>
  <c r="S192" i="1"/>
  <c r="O192" i="1"/>
  <c r="S9519" i="1"/>
  <c r="O9519" i="1"/>
  <c r="P263" i="1"/>
  <c r="O263" i="1"/>
  <c r="P159" i="1"/>
  <c r="O159" i="1"/>
  <c r="O292" i="1"/>
  <c r="P292" i="1"/>
  <c r="S8570" i="1"/>
  <c r="O8570" i="1"/>
  <c r="S336" i="1"/>
  <c r="O336" i="1"/>
  <c r="P311" i="1"/>
  <c r="O311" i="1"/>
  <c r="P274" i="1"/>
  <c r="O274" i="1"/>
  <c r="O252" i="1"/>
  <c r="P252" i="1"/>
  <c r="O306" i="1"/>
  <c r="P306" i="1"/>
  <c r="O187" i="1"/>
  <c r="P187" i="1"/>
  <c r="S104" i="1"/>
  <c r="O104" i="1"/>
  <c r="S8854" i="1"/>
  <c r="O8854" i="1"/>
  <c r="P206" i="1"/>
  <c r="P318" i="1"/>
  <c r="P126" i="1"/>
  <c r="O125" i="1"/>
  <c r="O9520" i="1"/>
  <c r="O9496" i="1"/>
  <c r="S8443" i="1"/>
  <c r="O8443" i="1"/>
  <c r="S7081" i="1"/>
  <c r="O7081" i="1"/>
  <c r="O146" i="1"/>
  <c r="O348" i="1"/>
  <c r="O226" i="1"/>
  <c r="P130" i="1"/>
  <c r="O178" i="1"/>
  <c r="O283" i="1"/>
  <c r="O124" i="1"/>
  <c r="O326" i="1"/>
  <c r="O297" i="1"/>
  <c r="O265" i="1"/>
  <c r="O232" i="1"/>
  <c r="O279" i="1"/>
  <c r="S8630" i="1"/>
  <c r="O8630" i="1"/>
  <c r="S4280" i="1"/>
  <c r="O4280" i="1"/>
  <c r="O7973" i="1"/>
  <c r="O354" i="1"/>
  <c r="P354" i="1"/>
  <c r="P155" i="1"/>
  <c r="O155" i="1"/>
  <c r="P332" i="1"/>
  <c r="O332" i="1"/>
  <c r="P294" i="1"/>
  <c r="O294" i="1"/>
  <c r="O258" i="1"/>
  <c r="P258" i="1"/>
  <c r="P220" i="1"/>
  <c r="O220" i="1"/>
  <c r="O151" i="1"/>
  <c r="P151" i="1"/>
  <c r="P276" i="1"/>
  <c r="O276" i="1"/>
  <c r="O302" i="1"/>
  <c r="P214" i="1"/>
  <c r="O214" i="1"/>
  <c r="S137" i="1"/>
  <c r="O137" i="1"/>
  <c r="S360" i="1"/>
  <c r="O360" i="1"/>
  <c r="S240" i="1"/>
  <c r="O240" i="1"/>
  <c r="S169" i="1"/>
  <c r="O169" i="1"/>
  <c r="O118" i="1"/>
  <c r="P118" i="1"/>
  <c r="O179" i="1"/>
  <c r="P179" i="1"/>
  <c r="P94" i="1"/>
  <c r="O94" i="1"/>
  <c r="P254" i="1"/>
  <c r="O202" i="1"/>
  <c r="P202" i="1"/>
  <c r="S248" i="1"/>
  <c r="O248" i="1"/>
  <c r="S200" i="1"/>
  <c r="O200" i="1"/>
  <c r="S352" i="1"/>
  <c r="O352" i="1"/>
  <c r="S280" i="1"/>
  <c r="O280" i="1"/>
  <c r="O174" i="1"/>
  <c r="P174" i="1"/>
  <c r="S15" i="1"/>
  <c r="G15" i="1"/>
  <c r="U15" i="1" s="1"/>
  <c r="O15" i="1"/>
  <c r="S8838" i="1"/>
  <c r="O8838" i="1"/>
  <c r="S8750" i="1"/>
  <c r="O8750" i="1"/>
  <c r="S8686" i="1"/>
  <c r="O8686" i="1"/>
  <c r="S344" i="1"/>
  <c r="O344" i="1"/>
  <c r="S305" i="1"/>
  <c r="O305" i="1"/>
  <c r="S327" i="1"/>
  <c r="O327" i="1"/>
  <c r="S270" i="1"/>
  <c r="O270" i="1"/>
  <c r="S5578" i="1"/>
  <c r="O5578" i="1"/>
  <c r="S288" i="1"/>
  <c r="O288" i="1"/>
  <c r="S231" i="1"/>
  <c r="O231" i="1"/>
  <c r="S9464" i="1"/>
  <c r="O9464" i="1"/>
  <c r="O340" i="1"/>
  <c r="P340" i="1"/>
  <c r="P303" i="1"/>
  <c r="O303" i="1"/>
  <c r="O148" i="1"/>
  <c r="P148" i="1"/>
  <c r="O115" i="1"/>
  <c r="P115" i="1"/>
  <c r="P60" i="1"/>
  <c r="O60" i="1"/>
  <c r="S10421" i="1"/>
  <c r="O10421" i="1"/>
  <c r="S8448" i="1"/>
  <c r="O8448" i="1"/>
  <c r="O322" i="1"/>
  <c r="P322" i="1"/>
  <c r="O43" i="1"/>
  <c r="P43" i="1"/>
  <c r="P287" i="1"/>
  <c r="O287" i="1"/>
  <c r="P122" i="1"/>
  <c r="O92" i="1"/>
  <c r="P28" i="1"/>
  <c r="O8784" i="1"/>
  <c r="O78" i="1"/>
  <c r="P78" i="1"/>
  <c r="O24" i="1"/>
  <c r="P24" i="1"/>
  <c r="O298" i="1"/>
  <c r="P298" i="1"/>
  <c r="S8424" i="1"/>
  <c r="O8424" i="1"/>
  <c r="S8404" i="1"/>
  <c r="O8404" i="1"/>
  <c r="O9504" i="1"/>
  <c r="P56" i="1"/>
  <c r="S8442" i="1"/>
  <c r="O8442" i="1"/>
  <c r="S14" i="1"/>
  <c r="O14" i="1"/>
  <c r="P14" i="1"/>
  <c r="O234" i="1"/>
  <c r="P234" i="1"/>
  <c r="O7085" i="1"/>
  <c r="S282" i="1"/>
  <c r="P282" i="1"/>
  <c r="P88" i="1"/>
  <c r="O88" i="1"/>
  <c r="P69" i="1"/>
  <c r="O69" i="1"/>
  <c r="O37" i="1"/>
  <c r="P37" i="1"/>
  <c r="O362" i="1"/>
  <c r="P362" i="1"/>
  <c r="S10303" i="1"/>
  <c r="O10303" i="1"/>
  <c r="S4286" i="1"/>
  <c r="O4286" i="1"/>
  <c r="S4172" i="1"/>
  <c r="O4172" i="1"/>
  <c r="O329" i="1"/>
  <c r="P251" i="1"/>
  <c r="P215" i="1"/>
  <c r="S9472" i="1"/>
  <c r="O9472" i="1"/>
  <c r="P295" i="1"/>
  <c r="O295" i="1"/>
  <c r="P127" i="1"/>
  <c r="O127" i="1"/>
  <c r="O63" i="1"/>
  <c r="P63" i="1"/>
  <c r="O227" i="1"/>
  <c r="P227" i="1"/>
  <c r="O172" i="1"/>
  <c r="P172" i="1"/>
  <c r="P75" i="1"/>
  <c r="O75" i="1"/>
  <c r="S10133" i="1"/>
  <c r="O10133" i="1"/>
  <c r="S8742" i="1"/>
  <c r="O8742" i="1"/>
  <c r="S8726" i="1"/>
  <c r="O8726" i="1"/>
  <c r="S3464" i="1"/>
  <c r="O3464" i="1"/>
  <c r="S199" i="1"/>
  <c r="O199" i="1"/>
  <c r="O323" i="1"/>
  <c r="P323" i="1"/>
  <c r="P142" i="1"/>
  <c r="O142" i="1"/>
  <c r="S8814" i="1"/>
  <c r="O8814" i="1"/>
  <c r="O110" i="1"/>
  <c r="P110" i="1"/>
  <c r="O366" i="1"/>
  <c r="P366" i="1"/>
  <c r="S136" i="1"/>
  <c r="O136" i="1"/>
  <c r="O58" i="1"/>
  <c r="S317" i="1"/>
  <c r="O317" i="1"/>
  <c r="S173" i="1"/>
  <c r="O173" i="1"/>
  <c r="O50" i="1"/>
  <c r="P50" i="1"/>
  <c r="O18" i="1"/>
  <c r="P18" i="1"/>
  <c r="O259" i="1"/>
  <c r="P259" i="1"/>
  <c r="S8806" i="1"/>
  <c r="O8806" i="1"/>
  <c r="S8662" i="1"/>
  <c r="O8662" i="1"/>
  <c r="S273" i="1"/>
  <c r="O273" i="1"/>
  <c r="O363" i="1"/>
  <c r="P363" i="1"/>
  <c r="S158" i="1"/>
  <c r="P158" i="1"/>
  <c r="O9529" i="1"/>
  <c r="O8428" i="1"/>
  <c r="P31" i="1"/>
  <c r="O8634" i="1"/>
  <c r="P351" i="1"/>
  <c r="O351" i="1"/>
  <c r="O228" i="1"/>
  <c r="P228" i="1"/>
  <c r="O95" i="1"/>
  <c r="P95" i="1"/>
  <c r="S205" i="1"/>
  <c r="O205" i="1"/>
  <c r="O90" i="1"/>
  <c r="P90" i="1"/>
  <c r="P26" i="1"/>
  <c r="O26" i="1"/>
  <c r="S8678" i="1"/>
  <c r="O8678" i="1"/>
  <c r="S8790" i="1"/>
  <c r="O8790" i="1"/>
  <c r="S264" i="1"/>
  <c r="O264" i="1"/>
  <c r="P163" i="1"/>
  <c r="O163" i="1"/>
  <c r="S286" i="1"/>
  <c r="P286" i="1"/>
  <c r="P238" i="1"/>
  <c r="O238" i="1"/>
  <c r="O10635" i="1"/>
  <c r="O9524" i="1"/>
  <c r="O9488" i="1"/>
  <c r="O128" i="1"/>
  <c r="P82" i="1"/>
  <c r="P143" i="1"/>
  <c r="O143" i="1"/>
  <c r="P96" i="1"/>
  <c r="O96" i="1"/>
  <c r="O86" i="1"/>
  <c r="P86" i="1"/>
  <c r="O77" i="1"/>
  <c r="P77" i="1"/>
  <c r="O54" i="1"/>
  <c r="P54" i="1"/>
  <c r="P45" i="1"/>
  <c r="O45" i="1"/>
  <c r="O32" i="1"/>
  <c r="P32" i="1"/>
  <c r="P350" i="1"/>
  <c r="O186" i="1"/>
  <c r="P186" i="1"/>
  <c r="P367" i="1"/>
  <c r="O367" i="1"/>
  <c r="S313" i="1"/>
  <c r="O313" i="1"/>
  <c r="O212" i="1"/>
  <c r="P212" i="1"/>
  <c r="P44" i="1"/>
  <c r="O44" i="1"/>
  <c r="P210" i="1"/>
  <c r="O210" i="1"/>
  <c r="O150" i="1"/>
  <c r="P150" i="1"/>
  <c r="O358" i="1"/>
  <c r="P358" i="1"/>
  <c r="O284" i="1"/>
  <c r="P284" i="1"/>
  <c r="O182" i="1"/>
  <c r="P182" i="1"/>
  <c r="P140" i="1"/>
  <c r="O140" i="1"/>
  <c r="O114" i="1"/>
  <c r="P114" i="1"/>
  <c r="O102" i="1"/>
  <c r="P102" i="1"/>
  <c r="O198" i="1"/>
  <c r="P346" i="1"/>
  <c r="O346" i="1"/>
  <c r="P339" i="1"/>
  <c r="O339" i="1"/>
  <c r="P85" i="1"/>
  <c r="O85" i="1"/>
  <c r="O62" i="1"/>
  <c r="P62" i="1"/>
  <c r="P40" i="1"/>
  <c r="O40" i="1"/>
  <c r="P21" i="1"/>
  <c r="O21" i="1"/>
  <c r="S8800" i="1"/>
  <c r="O8800" i="1"/>
  <c r="S8736" i="1"/>
  <c r="O8736" i="1"/>
  <c r="S8720" i="1"/>
  <c r="O8720" i="1"/>
  <c r="S8672" i="1"/>
  <c r="O8672" i="1"/>
  <c r="S8656" i="1"/>
  <c r="O8656" i="1"/>
  <c r="S8536" i="1"/>
  <c r="O8536" i="1"/>
  <c r="S8626" i="1"/>
  <c r="O8626" i="1"/>
  <c r="S10311" i="1"/>
  <c r="O10311" i="1"/>
  <c r="S10469" i="1"/>
  <c r="O10469" i="1"/>
  <c r="O347" i="1"/>
  <c r="P347" i="1"/>
  <c r="O290" i="1"/>
  <c r="P290" i="1"/>
  <c r="S272" i="1"/>
  <c r="O272" i="1"/>
  <c r="P247" i="1"/>
  <c r="O247" i="1"/>
  <c r="O188" i="1"/>
  <c r="P188" i="1"/>
  <c r="O134" i="1"/>
  <c r="P134" i="1"/>
  <c r="O304" i="1"/>
  <c r="O233" i="1"/>
  <c r="P203" i="1"/>
  <c r="O91" i="1"/>
  <c r="P334" i="1"/>
  <c r="O168" i="1"/>
  <c r="O59" i="1"/>
  <c r="P260" i="1"/>
  <c r="O218" i="1"/>
  <c r="P218" i="1"/>
  <c r="O211" i="1"/>
  <c r="P211" i="1"/>
  <c r="S185" i="1"/>
  <c r="O185" i="1"/>
  <c r="O175" i="1"/>
  <c r="P175" i="1"/>
  <c r="O116" i="1"/>
  <c r="P116" i="1"/>
  <c r="S9500" i="1"/>
  <c r="O9500" i="1"/>
  <c r="S7732" i="1"/>
  <c r="O7732" i="1"/>
  <c r="S8766" i="1"/>
  <c r="O8766" i="1"/>
  <c r="S8416" i="1"/>
  <c r="O8416" i="1"/>
  <c r="S269" i="1"/>
  <c r="O269" i="1"/>
  <c r="O195" i="1"/>
  <c r="P195" i="1"/>
  <c r="S145" i="1"/>
  <c r="O145" i="1"/>
  <c r="S321" i="1"/>
  <c r="O321" i="1"/>
  <c r="O196" i="1"/>
  <c r="P196" i="1"/>
  <c r="S349" i="1"/>
  <c r="O349" i="1"/>
  <c r="O285" i="1"/>
  <c r="P285" i="1"/>
  <c r="S161" i="1"/>
  <c r="O161" i="1"/>
  <c r="O108" i="1"/>
  <c r="P108" i="1"/>
  <c r="S190" i="1"/>
  <c r="P190" i="1"/>
  <c r="S109" i="1"/>
  <c r="O109" i="1"/>
  <c r="S237" i="1"/>
  <c r="O237" i="1"/>
  <c r="P236" i="1"/>
  <c r="O236" i="1"/>
  <c r="S337" i="1"/>
  <c r="O337" i="1"/>
  <c r="S221" i="1"/>
  <c r="O221" i="1"/>
  <c r="O170" i="1"/>
  <c r="P170" i="1"/>
  <c r="P84" i="1"/>
  <c r="O84" i="1"/>
  <c r="P52" i="1"/>
  <c r="O52" i="1"/>
  <c r="O20" i="1"/>
  <c r="P20" i="1"/>
  <c r="O320" i="1"/>
  <c r="S8618" i="1"/>
  <c r="O8618" i="1"/>
  <c r="S8586" i="1"/>
  <c r="O8586" i="1"/>
  <c r="O342" i="1"/>
  <c r="P342" i="1"/>
  <c r="S208" i="1"/>
  <c r="O208" i="1"/>
  <c r="P183" i="1"/>
  <c r="O183" i="1"/>
  <c r="O246" i="1"/>
  <c r="P246" i="1"/>
  <c r="O204" i="1"/>
  <c r="P204" i="1"/>
  <c r="O166" i="1"/>
  <c r="P166" i="1"/>
  <c r="S112" i="1"/>
  <c r="O112" i="1"/>
  <c r="S9468" i="1"/>
  <c r="O9468" i="1"/>
  <c r="S333" i="1"/>
  <c r="O333" i="1"/>
  <c r="S301" i="1"/>
  <c r="O301" i="1"/>
  <c r="S189" i="1"/>
  <c r="O189" i="1"/>
  <c r="P64" i="1"/>
  <c r="O64" i="1"/>
  <c r="O22" i="1"/>
  <c r="P22" i="1"/>
  <c r="G10685" i="1"/>
  <c r="S10685" i="1"/>
  <c r="G10592" i="1"/>
  <c r="U10592" i="1" s="1"/>
  <c r="S10592" i="1"/>
  <c r="G10588" i="1"/>
  <c r="U10588" i="1" s="1"/>
  <c r="S10588" i="1"/>
  <c r="G10584" i="1"/>
  <c r="U10584" i="1" s="1"/>
  <c r="S10584" i="1"/>
  <c r="G10580" i="1"/>
  <c r="U10580" i="1" s="1"/>
  <c r="S10580" i="1"/>
  <c r="G10480" i="1"/>
  <c r="U10480" i="1" s="1"/>
  <c r="S10480" i="1"/>
  <c r="G10331" i="1"/>
  <c r="S10331" i="1"/>
  <c r="G10477" i="1"/>
  <c r="U10477" i="1" s="1"/>
  <c r="S10477" i="1"/>
  <c r="G10430" i="1"/>
  <c r="U10430" i="1" s="1"/>
  <c r="S10430" i="1"/>
  <c r="G10422" i="1"/>
  <c r="S10422" i="1"/>
  <c r="G10414" i="1"/>
  <c r="S10414" i="1"/>
  <c r="G10406" i="1"/>
  <c r="S10406" i="1"/>
  <c r="G10398" i="1"/>
  <c r="S10398" i="1"/>
  <c r="G10390" i="1"/>
  <c r="S10390" i="1"/>
  <c r="G10382" i="1"/>
  <c r="S10382" i="1"/>
  <c r="G10374" i="1"/>
  <c r="S10374" i="1"/>
  <c r="G10366" i="1"/>
  <c r="U10366" i="1" s="1"/>
  <c r="S10366" i="1"/>
  <c r="G10358" i="1"/>
  <c r="S10358" i="1"/>
  <c r="G10350" i="1"/>
  <c r="S10350" i="1"/>
  <c r="G10342" i="1"/>
  <c r="S10342" i="1"/>
  <c r="G10334" i="1"/>
  <c r="S10334" i="1"/>
  <c r="G10479" i="1"/>
  <c r="U10479" i="1" s="1"/>
  <c r="S10479" i="1"/>
  <c r="G10301" i="1"/>
  <c r="S10301" i="1"/>
  <c r="G10297" i="1"/>
  <c r="U10297" i="1" s="1"/>
  <c r="S10297" i="1"/>
  <c r="G10293" i="1"/>
  <c r="S10293" i="1"/>
  <c r="G10289" i="1"/>
  <c r="S10289" i="1"/>
  <c r="G10285" i="1"/>
  <c r="S10285" i="1"/>
  <c r="G10281" i="1"/>
  <c r="U10281" i="1" s="1"/>
  <c r="S10281" i="1"/>
  <c r="G10234" i="1"/>
  <c r="S10234" i="1"/>
  <c r="G10232" i="1"/>
  <c r="S10232" i="1"/>
  <c r="G10228" i="1"/>
  <c r="U10228" i="1" s="1"/>
  <c r="S10228" i="1"/>
  <c r="G10224" i="1"/>
  <c r="S10224" i="1"/>
  <c r="G10220" i="1"/>
  <c r="U10220" i="1" s="1"/>
  <c r="S10220" i="1"/>
  <c r="G10216" i="1"/>
  <c r="S10216" i="1"/>
  <c r="G10212" i="1"/>
  <c r="U10212" i="1" s="1"/>
  <c r="S10212" i="1"/>
  <c r="G10208" i="1"/>
  <c r="S10208" i="1"/>
  <c r="G10204" i="1"/>
  <c r="U10204" i="1" s="1"/>
  <c r="S10204" i="1"/>
  <c r="G10200" i="1"/>
  <c r="S10200" i="1"/>
  <c r="G10196" i="1"/>
  <c r="U10196" i="1" s="1"/>
  <c r="S10196" i="1"/>
  <c r="G10111" i="1"/>
  <c r="S10111" i="1"/>
  <c r="G10103" i="1"/>
  <c r="U10103" i="1" s="1"/>
  <c r="S10103" i="1"/>
  <c r="G10095" i="1"/>
  <c r="S10095" i="1"/>
  <c r="G10087" i="1"/>
  <c r="U10087" i="1" s="1"/>
  <c r="S10087" i="1"/>
  <c r="G10079" i="1"/>
  <c r="S10079" i="1"/>
  <c r="G10071" i="1"/>
  <c r="U10071" i="1" s="1"/>
  <c r="S10071" i="1"/>
  <c r="G10063" i="1"/>
  <c r="S10063" i="1"/>
  <c r="G10055" i="1"/>
  <c r="U10055" i="1" s="1"/>
  <c r="S10055" i="1"/>
  <c r="G10047" i="1"/>
  <c r="S10047" i="1"/>
  <c r="G10039" i="1"/>
  <c r="S10039" i="1"/>
  <c r="G10031" i="1"/>
  <c r="S10031" i="1"/>
  <c r="G10138" i="1"/>
  <c r="S10138" i="1"/>
  <c r="G10130" i="1"/>
  <c r="S10130" i="1"/>
  <c r="G10122" i="1"/>
  <c r="S10122" i="1"/>
  <c r="G10114" i="1"/>
  <c r="U10114" i="1" s="1"/>
  <c r="S10114" i="1"/>
  <c r="G10106" i="1"/>
  <c r="S10106" i="1"/>
  <c r="G10098" i="1"/>
  <c r="S10098" i="1"/>
  <c r="G10090" i="1"/>
  <c r="S10090" i="1"/>
  <c r="G10082" i="1"/>
  <c r="U10082" i="1" s="1"/>
  <c r="S10082" i="1"/>
  <c r="G10074" i="1"/>
  <c r="S10074" i="1"/>
  <c r="G10066" i="1"/>
  <c r="S10066" i="1"/>
  <c r="G10058" i="1"/>
  <c r="S10058" i="1"/>
  <c r="G10050" i="1"/>
  <c r="U10050" i="1" s="1"/>
  <c r="S10050" i="1"/>
  <c r="G10042" i="1"/>
  <c r="S10042" i="1"/>
  <c r="G10034" i="1"/>
  <c r="S10034" i="1"/>
  <c r="G9753" i="1"/>
  <c r="U9753" i="1" s="1"/>
  <c r="S9753" i="1"/>
  <c r="G9748" i="1"/>
  <c r="U9748" i="1" s="1"/>
  <c r="S9748" i="1"/>
  <c r="G9439" i="1"/>
  <c r="S9439" i="1"/>
  <c r="G8863" i="1"/>
  <c r="U8863" i="1" s="1"/>
  <c r="S8863" i="1"/>
  <c r="G8855" i="1"/>
  <c r="S8855" i="1"/>
  <c r="G8847" i="1"/>
  <c r="S8847" i="1"/>
  <c r="G8839" i="1"/>
  <c r="S8839" i="1"/>
  <c r="G8831" i="1"/>
  <c r="S8831" i="1"/>
  <c r="G8823" i="1"/>
  <c r="S8823" i="1"/>
  <c r="G8815" i="1"/>
  <c r="U8815" i="1" s="1"/>
  <c r="S8815" i="1"/>
  <c r="G8807" i="1"/>
  <c r="S8807" i="1"/>
  <c r="G8799" i="1"/>
  <c r="S8799" i="1"/>
  <c r="G8791" i="1"/>
  <c r="S8791" i="1"/>
  <c r="G8783" i="1"/>
  <c r="S8783" i="1"/>
  <c r="G8775" i="1"/>
  <c r="S8775" i="1"/>
  <c r="G8767" i="1"/>
  <c r="U8767" i="1" s="1"/>
  <c r="S8767" i="1"/>
  <c r="G8759" i="1"/>
  <c r="S8759" i="1"/>
  <c r="G8751" i="1"/>
  <c r="S8751" i="1"/>
  <c r="G8743" i="1"/>
  <c r="S8743" i="1"/>
  <c r="G8735" i="1"/>
  <c r="U8735" i="1" s="1"/>
  <c r="S8735" i="1"/>
  <c r="G8727" i="1"/>
  <c r="S8727" i="1"/>
  <c r="G8719" i="1"/>
  <c r="S8719" i="1"/>
  <c r="G8711" i="1"/>
  <c r="S8711" i="1"/>
  <c r="G8703" i="1"/>
  <c r="S8703" i="1"/>
  <c r="G8695" i="1"/>
  <c r="S8695" i="1"/>
  <c r="G8687" i="1"/>
  <c r="U8687" i="1" s="1"/>
  <c r="S8687" i="1"/>
  <c r="G8679" i="1"/>
  <c r="S8679" i="1"/>
  <c r="G8671" i="1"/>
  <c r="S8671" i="1"/>
  <c r="G8663" i="1"/>
  <c r="S8663" i="1"/>
  <c r="G8655" i="1"/>
  <c r="S8655" i="1"/>
  <c r="G8647" i="1"/>
  <c r="U8647" i="1" s="1"/>
  <c r="S8647" i="1"/>
  <c r="G8639" i="1"/>
  <c r="S8639" i="1"/>
  <c r="G8631" i="1"/>
  <c r="U8631" i="1" s="1"/>
  <c r="S8631" i="1"/>
  <c r="G8623" i="1"/>
  <c r="S8623" i="1"/>
  <c r="G8615" i="1"/>
  <c r="U8615" i="1" s="1"/>
  <c r="S8615" i="1"/>
  <c r="G8607" i="1"/>
  <c r="S8607" i="1"/>
  <c r="G8599" i="1"/>
  <c r="U8599" i="1" s="1"/>
  <c r="S8599" i="1"/>
  <c r="G8591" i="1"/>
  <c r="S8591" i="1"/>
  <c r="G8583" i="1"/>
  <c r="U8583" i="1" s="1"/>
  <c r="S8583" i="1"/>
  <c r="G8575" i="1"/>
  <c r="S8575" i="1"/>
  <c r="G8567" i="1"/>
  <c r="U8567" i="1" s="1"/>
  <c r="S8567" i="1"/>
  <c r="G8559" i="1"/>
  <c r="S8559" i="1"/>
  <c r="G8551" i="1"/>
  <c r="U8551" i="1" s="1"/>
  <c r="S8551" i="1"/>
  <c r="G8543" i="1"/>
  <c r="S8543" i="1"/>
  <c r="G8535" i="1"/>
  <c r="U8535" i="1" s="1"/>
  <c r="S8535" i="1"/>
  <c r="G8527" i="1"/>
  <c r="S8527" i="1"/>
  <c r="G8519" i="1"/>
  <c r="U8519" i="1" s="1"/>
  <c r="S8519" i="1"/>
  <c r="G8511" i="1"/>
  <c r="S8511" i="1"/>
  <c r="G8503" i="1"/>
  <c r="U8503" i="1" s="1"/>
  <c r="S8503" i="1"/>
  <c r="G8495" i="1"/>
  <c r="S8495" i="1"/>
  <c r="G8487" i="1"/>
  <c r="U8487" i="1" s="1"/>
  <c r="S8487" i="1"/>
  <c r="G8479" i="1"/>
  <c r="S8479" i="1"/>
  <c r="G8471" i="1"/>
  <c r="U8471" i="1" s="1"/>
  <c r="S8471" i="1"/>
  <c r="G8463" i="1"/>
  <c r="S8463" i="1"/>
  <c r="G8455" i="1"/>
  <c r="U8455" i="1" s="1"/>
  <c r="S8455" i="1"/>
  <c r="G8447" i="1"/>
  <c r="S8447" i="1"/>
  <c r="G8972" i="1"/>
  <c r="S8972" i="1"/>
  <c r="G8968" i="1"/>
  <c r="U8968" i="1" s="1"/>
  <c r="S8968" i="1"/>
  <c r="G8964" i="1"/>
  <c r="S8964" i="1"/>
  <c r="G8960" i="1"/>
  <c r="S8960" i="1"/>
  <c r="G8956" i="1"/>
  <c r="S8956" i="1"/>
  <c r="G8952" i="1"/>
  <c r="U8952" i="1" s="1"/>
  <c r="S8952" i="1"/>
  <c r="G8948" i="1"/>
  <c r="S8948" i="1"/>
  <c r="G8944" i="1"/>
  <c r="U8944" i="1" s="1"/>
  <c r="S8944" i="1"/>
  <c r="G8940" i="1"/>
  <c r="S8940" i="1"/>
  <c r="G8936" i="1"/>
  <c r="U8936" i="1" s="1"/>
  <c r="S8936" i="1"/>
  <c r="G8932" i="1"/>
  <c r="S8932" i="1"/>
  <c r="G8928" i="1"/>
  <c r="S8928" i="1"/>
  <c r="G8924" i="1"/>
  <c r="S8924" i="1"/>
  <c r="G8920" i="1"/>
  <c r="U8920" i="1" s="1"/>
  <c r="S8920" i="1"/>
  <c r="G8916" i="1"/>
  <c r="S8916" i="1"/>
  <c r="G8912" i="1"/>
  <c r="U8912" i="1" s="1"/>
  <c r="S8912" i="1"/>
  <c r="G8908" i="1"/>
  <c r="S8908" i="1"/>
  <c r="G8904" i="1"/>
  <c r="U8904" i="1" s="1"/>
  <c r="S8904" i="1"/>
  <c r="G8900" i="1"/>
  <c r="S8900" i="1"/>
  <c r="G8896" i="1"/>
  <c r="S8896" i="1"/>
  <c r="G8892" i="1"/>
  <c r="S8892" i="1"/>
  <c r="G8888" i="1"/>
  <c r="U8888" i="1" s="1"/>
  <c r="S8888" i="1"/>
  <c r="G8884" i="1"/>
  <c r="S8884" i="1"/>
  <c r="G8880" i="1"/>
  <c r="U8880" i="1" s="1"/>
  <c r="S8880" i="1"/>
  <c r="G8876" i="1"/>
  <c r="S8876" i="1"/>
  <c r="G8872" i="1"/>
  <c r="U8872" i="1" s="1"/>
  <c r="S8872" i="1"/>
  <c r="G8868" i="1"/>
  <c r="S8868" i="1"/>
  <c r="G7844" i="1"/>
  <c r="S7844" i="1"/>
  <c r="G7836" i="1"/>
  <c r="U7836" i="1" s="1"/>
  <c r="S7836" i="1"/>
  <c r="G7828" i="1"/>
  <c r="S7828" i="1"/>
  <c r="G7820" i="1"/>
  <c r="U7820" i="1" s="1"/>
  <c r="S7820" i="1"/>
  <c r="G7812" i="1"/>
  <c r="S7812" i="1"/>
  <c r="G7804" i="1"/>
  <c r="U7804" i="1" s="1"/>
  <c r="S7804" i="1"/>
  <c r="G7796" i="1"/>
  <c r="S7796" i="1"/>
  <c r="G7788" i="1"/>
  <c r="U7788" i="1" s="1"/>
  <c r="S7788" i="1"/>
  <c r="G7622" i="1"/>
  <c r="S7622" i="1"/>
  <c r="G7614" i="1"/>
  <c r="U7614" i="1" s="1"/>
  <c r="S7614" i="1"/>
  <c r="G7606" i="1"/>
  <c r="S7606" i="1"/>
  <c r="G7598" i="1"/>
  <c r="U7598" i="1" s="1"/>
  <c r="S7598" i="1"/>
  <c r="G7590" i="1"/>
  <c r="S7590" i="1"/>
  <c r="G7582" i="1"/>
  <c r="U7582" i="1" s="1"/>
  <c r="S7582" i="1"/>
  <c r="G7574" i="1"/>
  <c r="S7574" i="1"/>
  <c r="G7566" i="1"/>
  <c r="U7566" i="1" s="1"/>
  <c r="S7566" i="1"/>
  <c r="G7558" i="1"/>
  <c r="S7558" i="1"/>
  <c r="G7550" i="1"/>
  <c r="U7550" i="1" s="1"/>
  <c r="S7550" i="1"/>
  <c r="G7542" i="1"/>
  <c r="S7542" i="1"/>
  <c r="G7534" i="1"/>
  <c r="U7534" i="1" s="1"/>
  <c r="S7534" i="1"/>
  <c r="G7526" i="1"/>
  <c r="S7526" i="1"/>
  <c r="G7518" i="1"/>
  <c r="U7518" i="1" s="1"/>
  <c r="S7518" i="1"/>
  <c r="G7510" i="1"/>
  <c r="S7510" i="1"/>
  <c r="G7502" i="1"/>
  <c r="U7502" i="1" s="1"/>
  <c r="S7502" i="1"/>
  <c r="G7494" i="1"/>
  <c r="S7494" i="1"/>
  <c r="G7486" i="1"/>
  <c r="U7486" i="1" s="1"/>
  <c r="S7486" i="1"/>
  <c r="G7478" i="1"/>
  <c r="S7478" i="1"/>
  <c r="G7470" i="1"/>
  <c r="U7470" i="1" s="1"/>
  <c r="S7470" i="1"/>
  <c r="G7462" i="1"/>
  <c r="S7462" i="1"/>
  <c r="G7454" i="1"/>
  <c r="U7454" i="1" s="1"/>
  <c r="S7454" i="1"/>
  <c r="G7446" i="1"/>
  <c r="S7446" i="1"/>
  <c r="G7438" i="1"/>
  <c r="U7438" i="1" s="1"/>
  <c r="S7438" i="1"/>
  <c r="G7430" i="1"/>
  <c r="S7430" i="1"/>
  <c r="G7422" i="1"/>
  <c r="U7422" i="1" s="1"/>
  <c r="S7422" i="1"/>
  <c r="G7414" i="1"/>
  <c r="S7414" i="1"/>
  <c r="G7406" i="1"/>
  <c r="U7406" i="1" s="1"/>
  <c r="S7406" i="1"/>
  <c r="G7398" i="1"/>
  <c r="S7398" i="1"/>
  <c r="G7390" i="1"/>
  <c r="U7390" i="1" s="1"/>
  <c r="S7390" i="1"/>
  <c r="G7382" i="1"/>
  <c r="S7382" i="1"/>
  <c r="G7374" i="1"/>
  <c r="U7374" i="1" s="1"/>
  <c r="S7374" i="1"/>
  <c r="G7366" i="1"/>
  <c r="S7366" i="1"/>
  <c r="G7358" i="1"/>
  <c r="U7358" i="1" s="1"/>
  <c r="S7358" i="1"/>
  <c r="G7350" i="1"/>
  <c r="S7350" i="1"/>
  <c r="G7342" i="1"/>
  <c r="U7342" i="1" s="1"/>
  <c r="S7342" i="1"/>
  <c r="G7334" i="1"/>
  <c r="S7334" i="1"/>
  <c r="G7326" i="1"/>
  <c r="U7326" i="1" s="1"/>
  <c r="S7326" i="1"/>
  <c r="G7318" i="1"/>
  <c r="S7318" i="1"/>
  <c r="G7310" i="1"/>
  <c r="U7310" i="1" s="1"/>
  <c r="S7310" i="1"/>
  <c r="G7302" i="1"/>
  <c r="S7302" i="1"/>
  <c r="G7294" i="1"/>
  <c r="U7294" i="1" s="1"/>
  <c r="S7294" i="1"/>
  <c r="G7286" i="1"/>
  <c r="S7286" i="1"/>
  <c r="G7278" i="1"/>
  <c r="U7278" i="1" s="1"/>
  <c r="S7278" i="1"/>
  <c r="G7270" i="1"/>
  <c r="S7270" i="1"/>
  <c r="G7262" i="1"/>
  <c r="U7262" i="1" s="1"/>
  <c r="S7262" i="1"/>
  <c r="G7254" i="1"/>
  <c r="S7254" i="1"/>
  <c r="G7246" i="1"/>
  <c r="U7246" i="1" s="1"/>
  <c r="S7246" i="1"/>
  <c r="G7238" i="1"/>
  <c r="S7238" i="1"/>
  <c r="G7230" i="1"/>
  <c r="U7230" i="1" s="1"/>
  <c r="S7230" i="1"/>
  <c r="G7222" i="1"/>
  <c r="S7222" i="1"/>
  <c r="G7214" i="1"/>
  <c r="U7214" i="1" s="1"/>
  <c r="S7214" i="1"/>
  <c r="G7206" i="1"/>
  <c r="S7206" i="1"/>
  <c r="G7198" i="1"/>
  <c r="U7198" i="1" s="1"/>
  <c r="S7198" i="1"/>
  <c r="G7190" i="1"/>
  <c r="S7190" i="1"/>
  <c r="G7182" i="1"/>
  <c r="U7182" i="1" s="1"/>
  <c r="S7182" i="1"/>
  <c r="G7174" i="1"/>
  <c r="S7174" i="1"/>
  <c r="G7166" i="1"/>
  <c r="U7166" i="1" s="1"/>
  <c r="S7166" i="1"/>
  <c r="G7621" i="1"/>
  <c r="S7621" i="1"/>
  <c r="G7613" i="1"/>
  <c r="S7613" i="1"/>
  <c r="G7605" i="1"/>
  <c r="U7605" i="1" s="1"/>
  <c r="S7605" i="1"/>
  <c r="G7597" i="1"/>
  <c r="S7597" i="1"/>
  <c r="G7589" i="1"/>
  <c r="S7589" i="1"/>
  <c r="G7581" i="1"/>
  <c r="S7581" i="1"/>
  <c r="G7573" i="1"/>
  <c r="U7573" i="1" s="1"/>
  <c r="S7573" i="1"/>
  <c r="G7565" i="1"/>
  <c r="S7565" i="1"/>
  <c r="G7557" i="1"/>
  <c r="S7557" i="1"/>
  <c r="G7549" i="1"/>
  <c r="S7549" i="1"/>
  <c r="G7541" i="1"/>
  <c r="U7541" i="1" s="1"/>
  <c r="S7541" i="1"/>
  <c r="G7533" i="1"/>
  <c r="S7533" i="1"/>
  <c r="G7525" i="1"/>
  <c r="S7525" i="1"/>
  <c r="G7517" i="1"/>
  <c r="S7517" i="1"/>
  <c r="G7509" i="1"/>
  <c r="U7509" i="1" s="1"/>
  <c r="S7509" i="1"/>
  <c r="G7501" i="1"/>
  <c r="S7501" i="1"/>
  <c r="G7493" i="1"/>
  <c r="S7493" i="1"/>
  <c r="G7485" i="1"/>
  <c r="S7485" i="1"/>
  <c r="G7477" i="1"/>
  <c r="U7477" i="1" s="1"/>
  <c r="S7477" i="1"/>
  <c r="G7469" i="1"/>
  <c r="S7469" i="1"/>
  <c r="G7461" i="1"/>
  <c r="S7461" i="1"/>
  <c r="G7453" i="1"/>
  <c r="S7453" i="1"/>
  <c r="G7445" i="1"/>
  <c r="U7445" i="1" s="1"/>
  <c r="S7445" i="1"/>
  <c r="G7437" i="1"/>
  <c r="S7437" i="1"/>
  <c r="G7429" i="1"/>
  <c r="S7429" i="1"/>
  <c r="G7421" i="1"/>
  <c r="S7421" i="1"/>
  <c r="G7413" i="1"/>
  <c r="U7413" i="1" s="1"/>
  <c r="S7413" i="1"/>
  <c r="G7405" i="1"/>
  <c r="S7405" i="1"/>
  <c r="G7397" i="1"/>
  <c r="S7397" i="1"/>
  <c r="G7389" i="1"/>
  <c r="S7389" i="1"/>
  <c r="G7381" i="1"/>
  <c r="U7381" i="1" s="1"/>
  <c r="S7381" i="1"/>
  <c r="G7373" i="1"/>
  <c r="S7373" i="1"/>
  <c r="G7365" i="1"/>
  <c r="S7365" i="1"/>
  <c r="G7357" i="1"/>
  <c r="S7357" i="1"/>
  <c r="G7349" i="1"/>
  <c r="U7349" i="1" s="1"/>
  <c r="S7349" i="1"/>
  <c r="G7341" i="1"/>
  <c r="S7341" i="1"/>
  <c r="G7333" i="1"/>
  <c r="S7333" i="1"/>
  <c r="G7325" i="1"/>
  <c r="S7325" i="1"/>
  <c r="G7317" i="1"/>
  <c r="U7317" i="1" s="1"/>
  <c r="S7317" i="1"/>
  <c r="G7309" i="1"/>
  <c r="S7309" i="1"/>
  <c r="G7301" i="1"/>
  <c r="S7301" i="1"/>
  <c r="G7293" i="1"/>
  <c r="S7293" i="1"/>
  <c r="G7285" i="1"/>
  <c r="U7285" i="1" s="1"/>
  <c r="S7285" i="1"/>
  <c r="G7277" i="1"/>
  <c r="S7277" i="1"/>
  <c r="G7269" i="1"/>
  <c r="S7269" i="1"/>
  <c r="G7261" i="1"/>
  <c r="S7261" i="1"/>
  <c r="G7253" i="1"/>
  <c r="U7253" i="1" s="1"/>
  <c r="S7253" i="1"/>
  <c r="G7245" i="1"/>
  <c r="S7245" i="1"/>
  <c r="G7237" i="1"/>
  <c r="S7237" i="1"/>
  <c r="G7229" i="1"/>
  <c r="S7229" i="1"/>
  <c r="G7221" i="1"/>
  <c r="U7221" i="1" s="1"/>
  <c r="S7221" i="1"/>
  <c r="G7213" i="1"/>
  <c r="S7213" i="1"/>
  <c r="G7205" i="1"/>
  <c r="S7205" i="1"/>
  <c r="G7197" i="1"/>
  <c r="S7197" i="1"/>
  <c r="G7189" i="1"/>
  <c r="U7189" i="1" s="1"/>
  <c r="S7189" i="1"/>
  <c r="G7181" i="1"/>
  <c r="S7181" i="1"/>
  <c r="G7173" i="1"/>
  <c r="S7173" i="1"/>
  <c r="G7165" i="1"/>
  <c r="S7165" i="1"/>
  <c r="G7145" i="1"/>
  <c r="U7145" i="1" s="1"/>
  <c r="S7145" i="1"/>
  <c r="G7066" i="1"/>
  <c r="U7066" i="1" s="1"/>
  <c r="S7066" i="1"/>
  <c r="G7058" i="1"/>
  <c r="U7058" i="1" s="1"/>
  <c r="S7058" i="1"/>
  <c r="G7050" i="1"/>
  <c r="U7050" i="1" s="1"/>
  <c r="S7050" i="1"/>
  <c r="G7042" i="1"/>
  <c r="U7042" i="1" s="1"/>
  <c r="S7042" i="1"/>
  <c r="G7034" i="1"/>
  <c r="U7034" i="1" s="1"/>
  <c r="S7034" i="1"/>
  <c r="G7026" i="1"/>
  <c r="U7026" i="1" s="1"/>
  <c r="S7026" i="1"/>
  <c r="G7018" i="1"/>
  <c r="U7018" i="1" s="1"/>
  <c r="S7018" i="1"/>
  <c r="G7010" i="1"/>
  <c r="U7010" i="1" s="1"/>
  <c r="S7010" i="1"/>
  <c r="G7002" i="1"/>
  <c r="U7002" i="1" s="1"/>
  <c r="S7002" i="1"/>
  <c r="G6994" i="1"/>
  <c r="U6994" i="1" s="1"/>
  <c r="S6994" i="1"/>
  <c r="G6986" i="1"/>
  <c r="U6986" i="1" s="1"/>
  <c r="S6986" i="1"/>
  <c r="G6978" i="1"/>
  <c r="U6978" i="1" s="1"/>
  <c r="S6978" i="1"/>
  <c r="G6970" i="1"/>
  <c r="U6970" i="1" s="1"/>
  <c r="S6970" i="1"/>
  <c r="G6962" i="1"/>
  <c r="U6962" i="1" s="1"/>
  <c r="S6962" i="1"/>
  <c r="G6954" i="1"/>
  <c r="U6954" i="1" s="1"/>
  <c r="S6954" i="1"/>
  <c r="G6946" i="1"/>
  <c r="U6946" i="1" s="1"/>
  <c r="S6946" i="1"/>
  <c r="G6938" i="1"/>
  <c r="U6938" i="1" s="1"/>
  <c r="S6938" i="1"/>
  <c r="G6930" i="1"/>
  <c r="U6930" i="1" s="1"/>
  <c r="S6930" i="1"/>
  <c r="G6922" i="1"/>
  <c r="U6922" i="1" s="1"/>
  <c r="S6922" i="1"/>
  <c r="G6914" i="1"/>
  <c r="U6914" i="1" s="1"/>
  <c r="S6914" i="1"/>
  <c r="G6906" i="1"/>
  <c r="U6906" i="1" s="1"/>
  <c r="S6906" i="1"/>
  <c r="G6898" i="1"/>
  <c r="U6898" i="1" s="1"/>
  <c r="S6898" i="1"/>
  <c r="G6890" i="1"/>
  <c r="U6890" i="1" s="1"/>
  <c r="S6890" i="1"/>
  <c r="G6882" i="1"/>
  <c r="U6882" i="1" s="1"/>
  <c r="S6882" i="1"/>
  <c r="G6874" i="1"/>
  <c r="U6874" i="1" s="1"/>
  <c r="S6874" i="1"/>
  <c r="G6866" i="1"/>
  <c r="U6866" i="1" s="1"/>
  <c r="S6866" i="1"/>
  <c r="G6858" i="1"/>
  <c r="U6858" i="1" s="1"/>
  <c r="S6858" i="1"/>
  <c r="G6850" i="1"/>
  <c r="U6850" i="1" s="1"/>
  <c r="S6850" i="1"/>
  <c r="G6842" i="1"/>
  <c r="U6842" i="1" s="1"/>
  <c r="S6842" i="1"/>
  <c r="G6834" i="1"/>
  <c r="U6834" i="1" s="1"/>
  <c r="S6834" i="1"/>
  <c r="G6826" i="1"/>
  <c r="U6826" i="1" s="1"/>
  <c r="S6826" i="1"/>
  <c r="G6818" i="1"/>
  <c r="U6818" i="1" s="1"/>
  <c r="S6818" i="1"/>
  <c r="G6810" i="1"/>
  <c r="U6810" i="1" s="1"/>
  <c r="S6810" i="1"/>
  <c r="G6802" i="1"/>
  <c r="U6802" i="1" s="1"/>
  <c r="S6802" i="1"/>
  <c r="G6794" i="1"/>
  <c r="U6794" i="1" s="1"/>
  <c r="S6794" i="1"/>
  <c r="G6786" i="1"/>
  <c r="U6786" i="1" s="1"/>
  <c r="S6786" i="1"/>
  <c r="G6778" i="1"/>
  <c r="U6778" i="1" s="1"/>
  <c r="S6778" i="1"/>
  <c r="G6770" i="1"/>
  <c r="U6770" i="1" s="1"/>
  <c r="S6770" i="1"/>
  <c r="G6762" i="1"/>
  <c r="U6762" i="1" s="1"/>
  <c r="S6762" i="1"/>
  <c r="G6754" i="1"/>
  <c r="U6754" i="1" s="1"/>
  <c r="S6754" i="1"/>
  <c r="G6746" i="1"/>
  <c r="U6746" i="1" s="1"/>
  <c r="S6746" i="1"/>
  <c r="G6738" i="1"/>
  <c r="U6738" i="1" s="1"/>
  <c r="S6738" i="1"/>
  <c r="G7076" i="1"/>
  <c r="S7076" i="1"/>
  <c r="G7136" i="1"/>
  <c r="S7136" i="1"/>
  <c r="G7120" i="1"/>
  <c r="U7120" i="1" s="1"/>
  <c r="S7120" i="1"/>
  <c r="G7104" i="1"/>
  <c r="S7104" i="1"/>
  <c r="G7071" i="1"/>
  <c r="S7071" i="1"/>
  <c r="G7063" i="1"/>
  <c r="U7063" i="1" s="1"/>
  <c r="S7063" i="1"/>
  <c r="G7055" i="1"/>
  <c r="S7055" i="1"/>
  <c r="G7047" i="1"/>
  <c r="S7047" i="1"/>
  <c r="G7039" i="1"/>
  <c r="S7039" i="1"/>
  <c r="G7031" i="1"/>
  <c r="U7031" i="1" s="1"/>
  <c r="S7031" i="1"/>
  <c r="G7023" i="1"/>
  <c r="S7023" i="1"/>
  <c r="G7015" i="1"/>
  <c r="S7015" i="1"/>
  <c r="G7007" i="1"/>
  <c r="S7007" i="1"/>
  <c r="G6999" i="1"/>
  <c r="U6999" i="1" s="1"/>
  <c r="S6999" i="1"/>
  <c r="G6991" i="1"/>
  <c r="S6991" i="1"/>
  <c r="G6983" i="1"/>
  <c r="S6983" i="1"/>
  <c r="G6975" i="1"/>
  <c r="S6975" i="1"/>
  <c r="G6967" i="1"/>
  <c r="U6967" i="1" s="1"/>
  <c r="S6967" i="1"/>
  <c r="G6959" i="1"/>
  <c r="S6959" i="1"/>
  <c r="G6951" i="1"/>
  <c r="S6951" i="1"/>
  <c r="G6943" i="1"/>
  <c r="S6943" i="1"/>
  <c r="G6935" i="1"/>
  <c r="U6935" i="1" s="1"/>
  <c r="S6935" i="1"/>
  <c r="G6927" i="1"/>
  <c r="S6927" i="1"/>
  <c r="G6919" i="1"/>
  <c r="S6919" i="1"/>
  <c r="G6911" i="1"/>
  <c r="S6911" i="1"/>
  <c r="G6903" i="1"/>
  <c r="U6903" i="1" s="1"/>
  <c r="S6903" i="1"/>
  <c r="G6895" i="1"/>
  <c r="S6895" i="1"/>
  <c r="G6887" i="1"/>
  <c r="S6887" i="1"/>
  <c r="G6879" i="1"/>
  <c r="S6879" i="1"/>
  <c r="G6871" i="1"/>
  <c r="U6871" i="1" s="1"/>
  <c r="S6871" i="1"/>
  <c r="G6863" i="1"/>
  <c r="S6863" i="1"/>
  <c r="G6855" i="1"/>
  <c r="S6855" i="1"/>
  <c r="G6847" i="1"/>
  <c r="S6847" i="1"/>
  <c r="G6839" i="1"/>
  <c r="U6839" i="1" s="1"/>
  <c r="S6839" i="1"/>
  <c r="G6831" i="1"/>
  <c r="S6831" i="1"/>
  <c r="G6823" i="1"/>
  <c r="S6823" i="1"/>
  <c r="G6815" i="1"/>
  <c r="S6815" i="1"/>
  <c r="G6807" i="1"/>
  <c r="U6807" i="1" s="1"/>
  <c r="S6807" i="1"/>
  <c r="G6799" i="1"/>
  <c r="S6799" i="1"/>
  <c r="G6791" i="1"/>
  <c r="S6791" i="1"/>
  <c r="G6783" i="1"/>
  <c r="S6783" i="1"/>
  <c r="G6775" i="1"/>
  <c r="U6775" i="1" s="1"/>
  <c r="S6775" i="1"/>
  <c r="G6767" i="1"/>
  <c r="S6767" i="1"/>
  <c r="G6759" i="1"/>
  <c r="S6759" i="1"/>
  <c r="G6751" i="1"/>
  <c r="S6751" i="1"/>
  <c r="G6743" i="1"/>
  <c r="U6743" i="1" s="1"/>
  <c r="S6743" i="1"/>
  <c r="G6735" i="1"/>
  <c r="S6735" i="1"/>
  <c r="G6486" i="1"/>
  <c r="S6486" i="1"/>
  <c r="G6484" i="1"/>
  <c r="S6484" i="1"/>
  <c r="G6480" i="1"/>
  <c r="U6480" i="1" s="1"/>
  <c r="S6480" i="1"/>
  <c r="G6476" i="1"/>
  <c r="S6476" i="1"/>
  <c r="G6472" i="1"/>
  <c r="S6472" i="1"/>
  <c r="G5814" i="1"/>
  <c r="S5814" i="1"/>
  <c r="G5863" i="1"/>
  <c r="U5863" i="1" s="1"/>
  <c r="S5863" i="1"/>
  <c r="G5847" i="1"/>
  <c r="U5847" i="1" s="1"/>
  <c r="S5847" i="1"/>
  <c r="G5811" i="1"/>
  <c r="U5811" i="1" s="1"/>
  <c r="S5811" i="1"/>
  <c r="G5865" i="1"/>
  <c r="S5865" i="1"/>
  <c r="G5849" i="1"/>
  <c r="U5849" i="1" s="1"/>
  <c r="S5849" i="1"/>
  <c r="G5833" i="1"/>
  <c r="S5833" i="1"/>
  <c r="G5817" i="1"/>
  <c r="S5817" i="1"/>
  <c r="G10684" i="1"/>
  <c r="S10684" i="1"/>
  <c r="G10595" i="1"/>
  <c r="S10595" i="1"/>
  <c r="G10591" i="1"/>
  <c r="S10591" i="1"/>
  <c r="G10587" i="1"/>
  <c r="U10587" i="1" s="1"/>
  <c r="S10587" i="1"/>
  <c r="G10583" i="1"/>
  <c r="S10583" i="1"/>
  <c r="G10579" i="1"/>
  <c r="S10579" i="1"/>
  <c r="G10476" i="1"/>
  <c r="S10476" i="1"/>
  <c r="G10329" i="1"/>
  <c r="S10329" i="1"/>
  <c r="G10436" i="1"/>
  <c r="S10436" i="1"/>
  <c r="G10428" i="1"/>
  <c r="S10428" i="1"/>
  <c r="G10420" i="1"/>
  <c r="U10420" i="1" s="1"/>
  <c r="S10420" i="1"/>
  <c r="G10412" i="1"/>
  <c r="S10412" i="1"/>
  <c r="G10404" i="1"/>
  <c r="S10404" i="1"/>
  <c r="G10396" i="1"/>
  <c r="S10396" i="1"/>
  <c r="G10388" i="1"/>
  <c r="S10388" i="1"/>
  <c r="G10380" i="1"/>
  <c r="S10380" i="1"/>
  <c r="G10372" i="1"/>
  <c r="S10372" i="1"/>
  <c r="G10364" i="1"/>
  <c r="S10364" i="1"/>
  <c r="G10356" i="1"/>
  <c r="U10356" i="1" s="1"/>
  <c r="S10356" i="1"/>
  <c r="G10348" i="1"/>
  <c r="S10348" i="1"/>
  <c r="G10340" i="1"/>
  <c r="S10340" i="1"/>
  <c r="G10332" i="1"/>
  <c r="S10332" i="1"/>
  <c r="G10475" i="1"/>
  <c r="S10475" i="1"/>
  <c r="G10300" i="1"/>
  <c r="U10300" i="1" s="1"/>
  <c r="S10300" i="1"/>
  <c r="G10296" i="1"/>
  <c r="S10296" i="1"/>
  <c r="G10292" i="1"/>
  <c r="S10292" i="1"/>
  <c r="G10288" i="1"/>
  <c r="S10288" i="1"/>
  <c r="G10284" i="1"/>
  <c r="U10284" i="1" s="1"/>
  <c r="S10284" i="1"/>
  <c r="G10280" i="1"/>
  <c r="S10280" i="1"/>
  <c r="G10231" i="1"/>
  <c r="S10231" i="1"/>
  <c r="G10227" i="1"/>
  <c r="U10227" i="1" s="1"/>
  <c r="S10227" i="1"/>
  <c r="G10223" i="1"/>
  <c r="S10223" i="1"/>
  <c r="G10219" i="1"/>
  <c r="U10219" i="1" s="1"/>
  <c r="S10219" i="1"/>
  <c r="G10215" i="1"/>
  <c r="S10215" i="1"/>
  <c r="G10211" i="1"/>
  <c r="U10211" i="1" s="1"/>
  <c r="S10211" i="1"/>
  <c r="G10207" i="1"/>
  <c r="S10207" i="1"/>
  <c r="G10203" i="1"/>
  <c r="U10203" i="1" s="1"/>
  <c r="S10203" i="1"/>
  <c r="G10199" i="1"/>
  <c r="S10199" i="1"/>
  <c r="G10195" i="1"/>
  <c r="U10195" i="1" s="1"/>
  <c r="S10195" i="1"/>
  <c r="G10109" i="1"/>
  <c r="S10109" i="1"/>
  <c r="G10101" i="1"/>
  <c r="U10101" i="1" s="1"/>
  <c r="S10101" i="1"/>
  <c r="G10093" i="1"/>
  <c r="S10093" i="1"/>
  <c r="G10085" i="1"/>
  <c r="U10085" i="1" s="1"/>
  <c r="S10085" i="1"/>
  <c r="G10077" i="1"/>
  <c r="S10077" i="1"/>
  <c r="G10069" i="1"/>
  <c r="U10069" i="1" s="1"/>
  <c r="S10069" i="1"/>
  <c r="G10061" i="1"/>
  <c r="S10061" i="1"/>
  <c r="G10053" i="1"/>
  <c r="S10053" i="1"/>
  <c r="G10045" i="1"/>
  <c r="S10045" i="1"/>
  <c r="G10037" i="1"/>
  <c r="S10037" i="1"/>
  <c r="G10136" i="1"/>
  <c r="U10136" i="1" s="1"/>
  <c r="S10136" i="1"/>
  <c r="G10128" i="1"/>
  <c r="U10128" i="1" s="1"/>
  <c r="S10128" i="1"/>
  <c r="G10120" i="1"/>
  <c r="U10120" i="1" s="1"/>
  <c r="S10120" i="1"/>
  <c r="G10112" i="1"/>
  <c r="U10112" i="1" s="1"/>
  <c r="S10112" i="1"/>
  <c r="G10104" i="1"/>
  <c r="U10104" i="1" s="1"/>
  <c r="S10104" i="1"/>
  <c r="G10096" i="1"/>
  <c r="U10096" i="1" s="1"/>
  <c r="S10096" i="1"/>
  <c r="G10088" i="1"/>
  <c r="U10088" i="1" s="1"/>
  <c r="S10088" i="1"/>
  <c r="G10080" i="1"/>
  <c r="U10080" i="1" s="1"/>
  <c r="S10080" i="1"/>
  <c r="G10072" i="1"/>
  <c r="U10072" i="1" s="1"/>
  <c r="S10072" i="1"/>
  <c r="G10064" i="1"/>
  <c r="U10064" i="1" s="1"/>
  <c r="S10064" i="1"/>
  <c r="G10056" i="1"/>
  <c r="U10056" i="1" s="1"/>
  <c r="S10056" i="1"/>
  <c r="G10048" i="1"/>
  <c r="U10048" i="1" s="1"/>
  <c r="S10048" i="1"/>
  <c r="G10040" i="1"/>
  <c r="U10040" i="1" s="1"/>
  <c r="S10040" i="1"/>
  <c r="G10032" i="1"/>
  <c r="U10032" i="1" s="1"/>
  <c r="S10032" i="1"/>
  <c r="G9749" i="1"/>
  <c r="S9749" i="1"/>
  <c r="G9744" i="1"/>
  <c r="U9744" i="1" s="1"/>
  <c r="S9744" i="1"/>
  <c r="G8861" i="1"/>
  <c r="U8861" i="1" s="1"/>
  <c r="S8861" i="1"/>
  <c r="G8853" i="1"/>
  <c r="S8853" i="1"/>
  <c r="G8845" i="1"/>
  <c r="S8845" i="1"/>
  <c r="G8837" i="1"/>
  <c r="S8837" i="1"/>
  <c r="G8829" i="1"/>
  <c r="U8829" i="1" s="1"/>
  <c r="S8829" i="1"/>
  <c r="G8821" i="1"/>
  <c r="S8821" i="1"/>
  <c r="G8813" i="1"/>
  <c r="S8813" i="1"/>
  <c r="G8805" i="1"/>
  <c r="S8805" i="1"/>
  <c r="G8797" i="1"/>
  <c r="U8797" i="1" s="1"/>
  <c r="S8797" i="1"/>
  <c r="G8789" i="1"/>
  <c r="S8789" i="1"/>
  <c r="G8781" i="1"/>
  <c r="S8781" i="1"/>
  <c r="G8773" i="1"/>
  <c r="S8773" i="1"/>
  <c r="G8765" i="1"/>
  <c r="U8765" i="1" s="1"/>
  <c r="S8765" i="1"/>
  <c r="G8757" i="1"/>
  <c r="S8757" i="1"/>
  <c r="G8749" i="1"/>
  <c r="S8749" i="1"/>
  <c r="G8741" i="1"/>
  <c r="S8741" i="1"/>
  <c r="G8733" i="1"/>
  <c r="U8733" i="1" s="1"/>
  <c r="S8733" i="1"/>
  <c r="G8725" i="1"/>
  <c r="S8725" i="1"/>
  <c r="G8717" i="1"/>
  <c r="S8717" i="1"/>
  <c r="G8709" i="1"/>
  <c r="S8709" i="1"/>
  <c r="G8701" i="1"/>
  <c r="U8701" i="1" s="1"/>
  <c r="S8701" i="1"/>
  <c r="G8693" i="1"/>
  <c r="S8693" i="1"/>
  <c r="G8685" i="1"/>
  <c r="S8685" i="1"/>
  <c r="G8677" i="1"/>
  <c r="S8677" i="1"/>
  <c r="G8669" i="1"/>
  <c r="U8669" i="1" s="1"/>
  <c r="S8669" i="1"/>
  <c r="G8661" i="1"/>
  <c r="S8661" i="1"/>
  <c r="G8653" i="1"/>
  <c r="S8653" i="1"/>
  <c r="G8645" i="1"/>
  <c r="S8645" i="1"/>
  <c r="G8637" i="1"/>
  <c r="U8637" i="1" s="1"/>
  <c r="S8637" i="1"/>
  <c r="G8629" i="1"/>
  <c r="S8629" i="1"/>
  <c r="G8621" i="1"/>
  <c r="S8621" i="1"/>
  <c r="G8613" i="1"/>
  <c r="S8613" i="1"/>
  <c r="G8605" i="1"/>
  <c r="U8605" i="1" s="1"/>
  <c r="S8605" i="1"/>
  <c r="G8597" i="1"/>
  <c r="S8597" i="1"/>
  <c r="G8589" i="1"/>
  <c r="S8589" i="1"/>
  <c r="G8581" i="1"/>
  <c r="S8581" i="1"/>
  <c r="G8573" i="1"/>
  <c r="U8573" i="1" s="1"/>
  <c r="S8573" i="1"/>
  <c r="G8565" i="1"/>
  <c r="S8565" i="1"/>
  <c r="G8557" i="1"/>
  <c r="S8557" i="1"/>
  <c r="G8549" i="1"/>
  <c r="S8549" i="1"/>
  <c r="G8541" i="1"/>
  <c r="U8541" i="1" s="1"/>
  <c r="S8541" i="1"/>
  <c r="G8533" i="1"/>
  <c r="S8533" i="1"/>
  <c r="G8525" i="1"/>
  <c r="S8525" i="1"/>
  <c r="G8517" i="1"/>
  <c r="S8517" i="1"/>
  <c r="G8509" i="1"/>
  <c r="U8509" i="1" s="1"/>
  <c r="S8509" i="1"/>
  <c r="G8501" i="1"/>
  <c r="S8501" i="1"/>
  <c r="G8493" i="1"/>
  <c r="S8493" i="1"/>
  <c r="G8485" i="1"/>
  <c r="S8485" i="1"/>
  <c r="G8477" i="1"/>
  <c r="U8477" i="1" s="1"/>
  <c r="S8477" i="1"/>
  <c r="G8469" i="1"/>
  <c r="S8469" i="1"/>
  <c r="G8461" i="1"/>
  <c r="S8461" i="1"/>
  <c r="G8453" i="1"/>
  <c r="S8453" i="1"/>
  <c r="G8445" i="1"/>
  <c r="U8445" i="1" s="1"/>
  <c r="S8445" i="1"/>
  <c r="G8975" i="1"/>
  <c r="U8975" i="1" s="1"/>
  <c r="S8975" i="1"/>
  <c r="G8971" i="1"/>
  <c r="S8971" i="1"/>
  <c r="G8967" i="1"/>
  <c r="U8967" i="1" s="1"/>
  <c r="S8967" i="1"/>
  <c r="G8963" i="1"/>
  <c r="S8963" i="1"/>
  <c r="G8959" i="1"/>
  <c r="U8959" i="1" s="1"/>
  <c r="S8959" i="1"/>
  <c r="G8955" i="1"/>
  <c r="S8955" i="1"/>
  <c r="G8951" i="1"/>
  <c r="U8951" i="1" s="1"/>
  <c r="S8951" i="1"/>
  <c r="G8947" i="1"/>
  <c r="S8947" i="1"/>
  <c r="G8943" i="1"/>
  <c r="U8943" i="1" s="1"/>
  <c r="S8943" i="1"/>
  <c r="G8939" i="1"/>
  <c r="S8939" i="1"/>
  <c r="G8935" i="1"/>
  <c r="U8935" i="1" s="1"/>
  <c r="S8935" i="1"/>
  <c r="G8931" i="1"/>
  <c r="S8931" i="1"/>
  <c r="G8927" i="1"/>
  <c r="U8927" i="1" s="1"/>
  <c r="S8927" i="1"/>
  <c r="G8923" i="1"/>
  <c r="S8923" i="1"/>
  <c r="G8919" i="1"/>
  <c r="U8919" i="1" s="1"/>
  <c r="S8919" i="1"/>
  <c r="G8915" i="1"/>
  <c r="S8915" i="1"/>
  <c r="G8911" i="1"/>
  <c r="U8911" i="1" s="1"/>
  <c r="S8911" i="1"/>
  <c r="G8907" i="1"/>
  <c r="S8907" i="1"/>
  <c r="G8903" i="1"/>
  <c r="U8903" i="1" s="1"/>
  <c r="S8903" i="1"/>
  <c r="G8899" i="1"/>
  <c r="S8899" i="1"/>
  <c r="G8895" i="1"/>
  <c r="U8895" i="1" s="1"/>
  <c r="S8895" i="1"/>
  <c r="G8891" i="1"/>
  <c r="S8891" i="1"/>
  <c r="G8887" i="1"/>
  <c r="U8887" i="1" s="1"/>
  <c r="S8887" i="1"/>
  <c r="G8883" i="1"/>
  <c r="S8883" i="1"/>
  <c r="G8879" i="1"/>
  <c r="U8879" i="1" s="1"/>
  <c r="S8879" i="1"/>
  <c r="G8875" i="1"/>
  <c r="S8875" i="1"/>
  <c r="G8871" i="1"/>
  <c r="U8871" i="1" s="1"/>
  <c r="S8871" i="1"/>
  <c r="G7842" i="1"/>
  <c r="U7842" i="1" s="1"/>
  <c r="S7842" i="1"/>
  <c r="G7834" i="1"/>
  <c r="S7834" i="1"/>
  <c r="G7826" i="1"/>
  <c r="S7826" i="1"/>
  <c r="G7818" i="1"/>
  <c r="S7818" i="1"/>
  <c r="G7810" i="1"/>
  <c r="U7810" i="1" s="1"/>
  <c r="S7810" i="1"/>
  <c r="G7802" i="1"/>
  <c r="S7802" i="1"/>
  <c r="G7794" i="1"/>
  <c r="S7794" i="1"/>
  <c r="G7786" i="1"/>
  <c r="S7786" i="1"/>
  <c r="G7620" i="1"/>
  <c r="U7620" i="1" s="1"/>
  <c r="S7620" i="1"/>
  <c r="G7612" i="1"/>
  <c r="S7612" i="1"/>
  <c r="G7604" i="1"/>
  <c r="S7604" i="1"/>
  <c r="G7596" i="1"/>
  <c r="S7596" i="1"/>
  <c r="G7588" i="1"/>
  <c r="U7588" i="1" s="1"/>
  <c r="S7588" i="1"/>
  <c r="G7580" i="1"/>
  <c r="S7580" i="1"/>
  <c r="G7572" i="1"/>
  <c r="S7572" i="1"/>
  <c r="G7564" i="1"/>
  <c r="S7564" i="1"/>
  <c r="G7556" i="1"/>
  <c r="U7556" i="1" s="1"/>
  <c r="S7556" i="1"/>
  <c r="G7548" i="1"/>
  <c r="S7548" i="1"/>
  <c r="G7540" i="1"/>
  <c r="S7540" i="1"/>
  <c r="G7532" i="1"/>
  <c r="S7532" i="1"/>
  <c r="G7524" i="1"/>
  <c r="U7524" i="1" s="1"/>
  <c r="S7524" i="1"/>
  <c r="G7516" i="1"/>
  <c r="S7516" i="1"/>
  <c r="G7508" i="1"/>
  <c r="S7508" i="1"/>
  <c r="G7500" i="1"/>
  <c r="S7500" i="1"/>
  <c r="G7492" i="1"/>
  <c r="U7492" i="1" s="1"/>
  <c r="S7492" i="1"/>
  <c r="G7484" i="1"/>
  <c r="S7484" i="1"/>
  <c r="G7476" i="1"/>
  <c r="S7476" i="1"/>
  <c r="G7468" i="1"/>
  <c r="S7468" i="1"/>
  <c r="G7460" i="1"/>
  <c r="U7460" i="1" s="1"/>
  <c r="S7460" i="1"/>
  <c r="G7452" i="1"/>
  <c r="S7452" i="1"/>
  <c r="G7444" i="1"/>
  <c r="S7444" i="1"/>
  <c r="G7436" i="1"/>
  <c r="S7436" i="1"/>
  <c r="G7428" i="1"/>
  <c r="U7428" i="1" s="1"/>
  <c r="S7428" i="1"/>
  <c r="G7420" i="1"/>
  <c r="S7420" i="1"/>
  <c r="G7412" i="1"/>
  <c r="S7412" i="1"/>
  <c r="G7404" i="1"/>
  <c r="S7404" i="1"/>
  <c r="G7396" i="1"/>
  <c r="U7396" i="1" s="1"/>
  <c r="S7396" i="1"/>
  <c r="G7388" i="1"/>
  <c r="S7388" i="1"/>
  <c r="G7380" i="1"/>
  <c r="S7380" i="1"/>
  <c r="G7372" i="1"/>
  <c r="S7372" i="1"/>
  <c r="G7364" i="1"/>
  <c r="U7364" i="1" s="1"/>
  <c r="S7364" i="1"/>
  <c r="G7356" i="1"/>
  <c r="S7356" i="1"/>
  <c r="G7348" i="1"/>
  <c r="S7348" i="1"/>
  <c r="G7340" i="1"/>
  <c r="S7340" i="1"/>
  <c r="G7332" i="1"/>
  <c r="U7332" i="1" s="1"/>
  <c r="S7332" i="1"/>
  <c r="G7324" i="1"/>
  <c r="S7324" i="1"/>
  <c r="G7316" i="1"/>
  <c r="S7316" i="1"/>
  <c r="G7308" i="1"/>
  <c r="S7308" i="1"/>
  <c r="G7300" i="1"/>
  <c r="U7300" i="1" s="1"/>
  <c r="S7300" i="1"/>
  <c r="G7292" i="1"/>
  <c r="S7292" i="1"/>
  <c r="G7284" i="1"/>
  <c r="S7284" i="1"/>
  <c r="G7276" i="1"/>
  <c r="S7276" i="1"/>
  <c r="G7268" i="1"/>
  <c r="U7268" i="1" s="1"/>
  <c r="S7268" i="1"/>
  <c r="G7260" i="1"/>
  <c r="S7260" i="1"/>
  <c r="G7252" i="1"/>
  <c r="S7252" i="1"/>
  <c r="G7244" i="1"/>
  <c r="S7244" i="1"/>
  <c r="G7236" i="1"/>
  <c r="U7236" i="1" s="1"/>
  <c r="S7236" i="1"/>
  <c r="G7228" i="1"/>
  <c r="S7228" i="1"/>
  <c r="G7220" i="1"/>
  <c r="S7220" i="1"/>
  <c r="G7212" i="1"/>
  <c r="S7212" i="1"/>
  <c r="G7204" i="1"/>
  <c r="U7204" i="1" s="1"/>
  <c r="S7204" i="1"/>
  <c r="G7196" i="1"/>
  <c r="S7196" i="1"/>
  <c r="G7188" i="1"/>
  <c r="S7188" i="1"/>
  <c r="G7180" i="1"/>
  <c r="S7180" i="1"/>
  <c r="G7172" i="1"/>
  <c r="U7172" i="1" s="1"/>
  <c r="S7172" i="1"/>
  <c r="G7164" i="1"/>
  <c r="S7164" i="1"/>
  <c r="G7619" i="1"/>
  <c r="S7619" i="1"/>
  <c r="G7611" i="1"/>
  <c r="S7611" i="1"/>
  <c r="G7603" i="1"/>
  <c r="U7603" i="1" s="1"/>
  <c r="S7603" i="1"/>
  <c r="G7595" i="1"/>
  <c r="S7595" i="1"/>
  <c r="G7587" i="1"/>
  <c r="U7587" i="1" s="1"/>
  <c r="S7587" i="1"/>
  <c r="G7579" i="1"/>
  <c r="S7579" i="1"/>
  <c r="G7571" i="1"/>
  <c r="U7571" i="1" s="1"/>
  <c r="S7571" i="1"/>
  <c r="G7563" i="1"/>
  <c r="S7563" i="1"/>
  <c r="G7555" i="1"/>
  <c r="S7555" i="1"/>
  <c r="G7547" i="1"/>
  <c r="S7547" i="1"/>
  <c r="G7539" i="1"/>
  <c r="U7539" i="1" s="1"/>
  <c r="S7539" i="1"/>
  <c r="G7531" i="1"/>
  <c r="S7531" i="1"/>
  <c r="G7523" i="1"/>
  <c r="U7523" i="1" s="1"/>
  <c r="S7523" i="1"/>
  <c r="G7515" i="1"/>
  <c r="S7515" i="1"/>
  <c r="G7507" i="1"/>
  <c r="U7507" i="1" s="1"/>
  <c r="S7507" i="1"/>
  <c r="G7499" i="1"/>
  <c r="S7499" i="1"/>
  <c r="G7491" i="1"/>
  <c r="S7491" i="1"/>
  <c r="G7483" i="1"/>
  <c r="S7483" i="1"/>
  <c r="G7475" i="1"/>
  <c r="U7475" i="1" s="1"/>
  <c r="S7475" i="1"/>
  <c r="G7467" i="1"/>
  <c r="S7467" i="1"/>
  <c r="G7459" i="1"/>
  <c r="U7459" i="1" s="1"/>
  <c r="S7459" i="1"/>
  <c r="G7451" i="1"/>
  <c r="S7451" i="1"/>
  <c r="G7443" i="1"/>
  <c r="U7443" i="1" s="1"/>
  <c r="S7443" i="1"/>
  <c r="G7435" i="1"/>
  <c r="S7435" i="1"/>
  <c r="G7427" i="1"/>
  <c r="S7427" i="1"/>
  <c r="G7419" i="1"/>
  <c r="S7419" i="1"/>
  <c r="G7411" i="1"/>
  <c r="U7411" i="1" s="1"/>
  <c r="S7411" i="1"/>
  <c r="G7403" i="1"/>
  <c r="S7403" i="1"/>
  <c r="G7395" i="1"/>
  <c r="U7395" i="1" s="1"/>
  <c r="S7395" i="1"/>
  <c r="G7387" i="1"/>
  <c r="S7387" i="1"/>
  <c r="G7379" i="1"/>
  <c r="U7379" i="1" s="1"/>
  <c r="S7379" i="1"/>
  <c r="G7371" i="1"/>
  <c r="S7371" i="1"/>
  <c r="G7363" i="1"/>
  <c r="S7363" i="1"/>
  <c r="G7355" i="1"/>
  <c r="S7355" i="1"/>
  <c r="G7347" i="1"/>
  <c r="U7347" i="1" s="1"/>
  <c r="S7347" i="1"/>
  <c r="G7339" i="1"/>
  <c r="S7339" i="1"/>
  <c r="G7331" i="1"/>
  <c r="U7331" i="1" s="1"/>
  <c r="S7331" i="1"/>
  <c r="G7323" i="1"/>
  <c r="S7323" i="1"/>
  <c r="G7315" i="1"/>
  <c r="U7315" i="1" s="1"/>
  <c r="S7315" i="1"/>
  <c r="G7307" i="1"/>
  <c r="S7307" i="1"/>
  <c r="G7299" i="1"/>
  <c r="S7299" i="1"/>
  <c r="G7291" i="1"/>
  <c r="S7291" i="1"/>
  <c r="G7283" i="1"/>
  <c r="U7283" i="1" s="1"/>
  <c r="S7283" i="1"/>
  <c r="G7275" i="1"/>
  <c r="S7275" i="1"/>
  <c r="G7267" i="1"/>
  <c r="U7267" i="1" s="1"/>
  <c r="S7267" i="1"/>
  <c r="G7259" i="1"/>
  <c r="S7259" i="1"/>
  <c r="G7251" i="1"/>
  <c r="U7251" i="1" s="1"/>
  <c r="S7251" i="1"/>
  <c r="G7243" i="1"/>
  <c r="S7243" i="1"/>
  <c r="G7235" i="1"/>
  <c r="S7235" i="1"/>
  <c r="G7227" i="1"/>
  <c r="S7227" i="1"/>
  <c r="G7219" i="1"/>
  <c r="U7219" i="1" s="1"/>
  <c r="S7219" i="1"/>
  <c r="G7211" i="1"/>
  <c r="S7211" i="1"/>
  <c r="G7203" i="1"/>
  <c r="U7203" i="1" s="1"/>
  <c r="S7203" i="1"/>
  <c r="G7195" i="1"/>
  <c r="S7195" i="1"/>
  <c r="G7187" i="1"/>
  <c r="U7187" i="1" s="1"/>
  <c r="S7187" i="1"/>
  <c r="G7179" i="1"/>
  <c r="S7179" i="1"/>
  <c r="G7171" i="1"/>
  <c r="S7171" i="1"/>
  <c r="G7141" i="1"/>
  <c r="S7141" i="1"/>
  <c r="G7064" i="1"/>
  <c r="U7064" i="1" s="1"/>
  <c r="S7064" i="1"/>
  <c r="G7056" i="1"/>
  <c r="S7056" i="1"/>
  <c r="G7048" i="1"/>
  <c r="S7048" i="1"/>
  <c r="G7040" i="1"/>
  <c r="S7040" i="1"/>
  <c r="G7032" i="1"/>
  <c r="U7032" i="1" s="1"/>
  <c r="S7032" i="1"/>
  <c r="G7024" i="1"/>
  <c r="S7024" i="1"/>
  <c r="G7016" i="1"/>
  <c r="S7016" i="1"/>
  <c r="G7008" i="1"/>
  <c r="S7008" i="1"/>
  <c r="G7000" i="1"/>
  <c r="U7000" i="1" s="1"/>
  <c r="S7000" i="1"/>
  <c r="G6992" i="1"/>
  <c r="S6992" i="1"/>
  <c r="G6984" i="1"/>
  <c r="S6984" i="1"/>
  <c r="G6976" i="1"/>
  <c r="S6976" i="1"/>
  <c r="G6968" i="1"/>
  <c r="U6968" i="1" s="1"/>
  <c r="S6968" i="1"/>
  <c r="G6960" i="1"/>
  <c r="S6960" i="1"/>
  <c r="G6952" i="1"/>
  <c r="S6952" i="1"/>
  <c r="G6944" i="1"/>
  <c r="S6944" i="1"/>
  <c r="G6936" i="1"/>
  <c r="U6936" i="1" s="1"/>
  <c r="S6936" i="1"/>
  <c r="G6928" i="1"/>
  <c r="S6928" i="1"/>
  <c r="G6920" i="1"/>
  <c r="S6920" i="1"/>
  <c r="G6912" i="1"/>
  <c r="S6912" i="1"/>
  <c r="G6904" i="1"/>
  <c r="U6904" i="1" s="1"/>
  <c r="S6904" i="1"/>
  <c r="G6896" i="1"/>
  <c r="S6896" i="1"/>
  <c r="G6888" i="1"/>
  <c r="S6888" i="1"/>
  <c r="G6880" i="1"/>
  <c r="S6880" i="1"/>
  <c r="G6872" i="1"/>
  <c r="U6872" i="1" s="1"/>
  <c r="S6872" i="1"/>
  <c r="G6864" i="1"/>
  <c r="S6864" i="1"/>
  <c r="G6856" i="1"/>
  <c r="S6856" i="1"/>
  <c r="G6848" i="1"/>
  <c r="S6848" i="1"/>
  <c r="G6840" i="1"/>
  <c r="U6840" i="1" s="1"/>
  <c r="S6840" i="1"/>
  <c r="G6832" i="1"/>
  <c r="S6832" i="1"/>
  <c r="G6824" i="1"/>
  <c r="S6824" i="1"/>
  <c r="G6816" i="1"/>
  <c r="S6816" i="1"/>
  <c r="G6808" i="1"/>
  <c r="U6808" i="1" s="1"/>
  <c r="S6808" i="1"/>
  <c r="G6800" i="1"/>
  <c r="S6800" i="1"/>
  <c r="G6792" i="1"/>
  <c r="S6792" i="1"/>
  <c r="G6784" i="1"/>
  <c r="S6784" i="1"/>
  <c r="G6776" i="1"/>
  <c r="U6776" i="1" s="1"/>
  <c r="S6776" i="1"/>
  <c r="G6768" i="1"/>
  <c r="S6768" i="1"/>
  <c r="G6760" i="1"/>
  <c r="S6760" i="1"/>
  <c r="G6752" i="1"/>
  <c r="S6752" i="1"/>
  <c r="G6744" i="1"/>
  <c r="U6744" i="1" s="1"/>
  <c r="S6744" i="1"/>
  <c r="G6736" i="1"/>
  <c r="S6736" i="1"/>
  <c r="G7088" i="1"/>
  <c r="S7088" i="1"/>
  <c r="G7148" i="1"/>
  <c r="S7148" i="1"/>
  <c r="G7132" i="1"/>
  <c r="U7132" i="1" s="1"/>
  <c r="S7132" i="1"/>
  <c r="G7116" i="1"/>
  <c r="S7116" i="1"/>
  <c r="G7100" i="1"/>
  <c r="S7100" i="1"/>
  <c r="G7069" i="1"/>
  <c r="U7069" i="1" s="1"/>
  <c r="S7069" i="1"/>
  <c r="G7061" i="1"/>
  <c r="U7061" i="1" s="1"/>
  <c r="S7061" i="1"/>
  <c r="G7053" i="1"/>
  <c r="U7053" i="1" s="1"/>
  <c r="S7053" i="1"/>
  <c r="G7045" i="1"/>
  <c r="U7045" i="1" s="1"/>
  <c r="S7045" i="1"/>
  <c r="G7037" i="1"/>
  <c r="U7037" i="1" s="1"/>
  <c r="S7037" i="1"/>
  <c r="G7029" i="1"/>
  <c r="U7029" i="1" s="1"/>
  <c r="S7029" i="1"/>
  <c r="G7021" i="1"/>
  <c r="U7021" i="1" s="1"/>
  <c r="S7021" i="1"/>
  <c r="G7013" i="1"/>
  <c r="U7013" i="1" s="1"/>
  <c r="S7013" i="1"/>
  <c r="G7005" i="1"/>
  <c r="U7005" i="1" s="1"/>
  <c r="S7005" i="1"/>
  <c r="G6997" i="1"/>
  <c r="U6997" i="1" s="1"/>
  <c r="S6997" i="1"/>
  <c r="G6989" i="1"/>
  <c r="U6989" i="1" s="1"/>
  <c r="S6989" i="1"/>
  <c r="G6981" i="1"/>
  <c r="U6981" i="1" s="1"/>
  <c r="S6981" i="1"/>
  <c r="G6973" i="1"/>
  <c r="U6973" i="1" s="1"/>
  <c r="S6973" i="1"/>
  <c r="G6965" i="1"/>
  <c r="U6965" i="1" s="1"/>
  <c r="S6965" i="1"/>
  <c r="G6957" i="1"/>
  <c r="U6957" i="1" s="1"/>
  <c r="S6957" i="1"/>
  <c r="G6949" i="1"/>
  <c r="U6949" i="1" s="1"/>
  <c r="S6949" i="1"/>
  <c r="G6941" i="1"/>
  <c r="U6941" i="1" s="1"/>
  <c r="S6941" i="1"/>
  <c r="G6933" i="1"/>
  <c r="U6933" i="1" s="1"/>
  <c r="S6933" i="1"/>
  <c r="G6925" i="1"/>
  <c r="U6925" i="1" s="1"/>
  <c r="S6925" i="1"/>
  <c r="G6917" i="1"/>
  <c r="U6917" i="1" s="1"/>
  <c r="S6917" i="1"/>
  <c r="G6909" i="1"/>
  <c r="U6909" i="1" s="1"/>
  <c r="S6909" i="1"/>
  <c r="G6901" i="1"/>
  <c r="U6901" i="1" s="1"/>
  <c r="S6901" i="1"/>
  <c r="G6893" i="1"/>
  <c r="U6893" i="1" s="1"/>
  <c r="S6893" i="1"/>
  <c r="G6885" i="1"/>
  <c r="U6885" i="1" s="1"/>
  <c r="S6885" i="1"/>
  <c r="G6877" i="1"/>
  <c r="U6877" i="1" s="1"/>
  <c r="S6877" i="1"/>
  <c r="G6869" i="1"/>
  <c r="U6869" i="1" s="1"/>
  <c r="S6869" i="1"/>
  <c r="G6861" i="1"/>
  <c r="U6861" i="1" s="1"/>
  <c r="S6861" i="1"/>
  <c r="G6853" i="1"/>
  <c r="U6853" i="1" s="1"/>
  <c r="S6853" i="1"/>
  <c r="G6845" i="1"/>
  <c r="U6845" i="1" s="1"/>
  <c r="S6845" i="1"/>
  <c r="G6837" i="1"/>
  <c r="U6837" i="1" s="1"/>
  <c r="S6837" i="1"/>
  <c r="G6829" i="1"/>
  <c r="U6829" i="1" s="1"/>
  <c r="S6829" i="1"/>
  <c r="G6821" i="1"/>
  <c r="U6821" i="1" s="1"/>
  <c r="S6821" i="1"/>
  <c r="G6813" i="1"/>
  <c r="U6813" i="1" s="1"/>
  <c r="S6813" i="1"/>
  <c r="G6805" i="1"/>
  <c r="U6805" i="1" s="1"/>
  <c r="S6805" i="1"/>
  <c r="G6797" i="1"/>
  <c r="U6797" i="1" s="1"/>
  <c r="S6797" i="1"/>
  <c r="G6789" i="1"/>
  <c r="U6789" i="1" s="1"/>
  <c r="S6789" i="1"/>
  <c r="G6781" i="1"/>
  <c r="U6781" i="1" s="1"/>
  <c r="S6781" i="1"/>
  <c r="G6773" i="1"/>
  <c r="U6773" i="1" s="1"/>
  <c r="S6773" i="1"/>
  <c r="G6765" i="1"/>
  <c r="U6765" i="1" s="1"/>
  <c r="S6765" i="1"/>
  <c r="G6757" i="1"/>
  <c r="U6757" i="1" s="1"/>
  <c r="S6757" i="1"/>
  <c r="G6749" i="1"/>
  <c r="U6749" i="1" s="1"/>
  <c r="S6749" i="1"/>
  <c r="G6741" i="1"/>
  <c r="U6741" i="1" s="1"/>
  <c r="S6741" i="1"/>
  <c r="G6733" i="1"/>
  <c r="U6733" i="1" s="1"/>
  <c r="S6733" i="1"/>
  <c r="G6483" i="1"/>
  <c r="U6483" i="1" s="1"/>
  <c r="S6483" i="1"/>
  <c r="G6479" i="1"/>
  <c r="U6479" i="1" s="1"/>
  <c r="S6479" i="1"/>
  <c r="G6475" i="1"/>
  <c r="U6475" i="1" s="1"/>
  <c r="S6475" i="1"/>
  <c r="G5859" i="1"/>
  <c r="S5859" i="1"/>
  <c r="G5843" i="1"/>
  <c r="S5843" i="1"/>
  <c r="G5823" i="1"/>
  <c r="S5823" i="1"/>
  <c r="G5820" i="1"/>
  <c r="S5820" i="1"/>
  <c r="G5861" i="1"/>
  <c r="S5861" i="1"/>
  <c r="G5845" i="1"/>
  <c r="U5845" i="1" s="1"/>
  <c r="S5845" i="1"/>
  <c r="G5829" i="1"/>
  <c r="S5829" i="1"/>
  <c r="G5813" i="1"/>
  <c r="S5813" i="1"/>
  <c r="G10594" i="1"/>
  <c r="S10594" i="1"/>
  <c r="G10590" i="1"/>
  <c r="S10590" i="1"/>
  <c r="G10586" i="1"/>
  <c r="S10586" i="1"/>
  <c r="G10582" i="1"/>
  <c r="U10582" i="1" s="1"/>
  <c r="S10582" i="1"/>
  <c r="G10578" i="1"/>
  <c r="S10578" i="1"/>
  <c r="G10335" i="1"/>
  <c r="S10335" i="1"/>
  <c r="G10485" i="1"/>
  <c r="S10485" i="1"/>
  <c r="G10434" i="1"/>
  <c r="S10434" i="1"/>
  <c r="G10426" i="1"/>
  <c r="S10426" i="1"/>
  <c r="G10418" i="1"/>
  <c r="S10418" i="1"/>
  <c r="G10410" i="1"/>
  <c r="U10410" i="1" s="1"/>
  <c r="S10410" i="1"/>
  <c r="G10402" i="1"/>
  <c r="S10402" i="1"/>
  <c r="G10394" i="1"/>
  <c r="S10394" i="1"/>
  <c r="G10386" i="1"/>
  <c r="S10386" i="1"/>
  <c r="G10378" i="1"/>
  <c r="S10378" i="1"/>
  <c r="G10370" i="1"/>
  <c r="S10370" i="1"/>
  <c r="G10362" i="1"/>
  <c r="S10362" i="1"/>
  <c r="G10354" i="1"/>
  <c r="S10354" i="1"/>
  <c r="G10346" i="1"/>
  <c r="S10346" i="1"/>
  <c r="G10338" i="1"/>
  <c r="S10338" i="1"/>
  <c r="G10330" i="1"/>
  <c r="S10330" i="1"/>
  <c r="G10486" i="1"/>
  <c r="U10486" i="1" s="1"/>
  <c r="S10486" i="1"/>
  <c r="G10299" i="1"/>
  <c r="S10299" i="1"/>
  <c r="G10295" i="1"/>
  <c r="U10295" i="1" s="1"/>
  <c r="S10295" i="1"/>
  <c r="G10291" i="1"/>
  <c r="S10291" i="1"/>
  <c r="G10287" i="1"/>
  <c r="S10287" i="1"/>
  <c r="G10283" i="1"/>
  <c r="S10283" i="1"/>
  <c r="G10279" i="1"/>
  <c r="U10279" i="1" s="1"/>
  <c r="S10279" i="1"/>
  <c r="G10230" i="1"/>
  <c r="S10230" i="1"/>
  <c r="G10226" i="1"/>
  <c r="S10226" i="1"/>
  <c r="G10222" i="1"/>
  <c r="S10222" i="1"/>
  <c r="G10218" i="1"/>
  <c r="U10218" i="1" s="1"/>
  <c r="S10218" i="1"/>
  <c r="G10214" i="1"/>
  <c r="S10214" i="1"/>
  <c r="G10210" i="1"/>
  <c r="S10210" i="1"/>
  <c r="G10206" i="1"/>
  <c r="S10206" i="1"/>
  <c r="G10202" i="1"/>
  <c r="U10202" i="1" s="1"/>
  <c r="S10202" i="1"/>
  <c r="G10198" i="1"/>
  <c r="S10198" i="1"/>
  <c r="G10194" i="1"/>
  <c r="S10194" i="1"/>
  <c r="G10107" i="1"/>
  <c r="S10107" i="1"/>
  <c r="G10099" i="1"/>
  <c r="U10099" i="1" s="1"/>
  <c r="S10099" i="1"/>
  <c r="G10091" i="1"/>
  <c r="S10091" i="1"/>
  <c r="G10083" i="1"/>
  <c r="S10083" i="1"/>
  <c r="G10075" i="1"/>
  <c r="S10075" i="1"/>
  <c r="G10067" i="1"/>
  <c r="U10067" i="1" s="1"/>
  <c r="S10067" i="1"/>
  <c r="G10059" i="1"/>
  <c r="S10059" i="1"/>
  <c r="G10051" i="1"/>
  <c r="S10051" i="1"/>
  <c r="G10043" i="1"/>
  <c r="S10043" i="1"/>
  <c r="G10035" i="1"/>
  <c r="S10035" i="1"/>
  <c r="G10134" i="1"/>
  <c r="S10134" i="1"/>
  <c r="G10126" i="1"/>
  <c r="S10126" i="1"/>
  <c r="G10118" i="1"/>
  <c r="S10118" i="1"/>
  <c r="G10110" i="1"/>
  <c r="U10110" i="1" s="1"/>
  <c r="S10110" i="1"/>
  <c r="G10102" i="1"/>
  <c r="S10102" i="1"/>
  <c r="G10094" i="1"/>
  <c r="S10094" i="1"/>
  <c r="G10086" i="1"/>
  <c r="S10086" i="1"/>
  <c r="G10078" i="1"/>
  <c r="U10078" i="1" s="1"/>
  <c r="S10078" i="1"/>
  <c r="G10070" i="1"/>
  <c r="S10070" i="1"/>
  <c r="G10062" i="1"/>
  <c r="S10062" i="1"/>
  <c r="G10054" i="1"/>
  <c r="S10054" i="1"/>
  <c r="G10046" i="1"/>
  <c r="S10046" i="1"/>
  <c r="G10038" i="1"/>
  <c r="S10038" i="1"/>
  <c r="G10030" i="1"/>
  <c r="U10030" i="1" s="1"/>
  <c r="S10030" i="1"/>
  <c r="G9745" i="1"/>
  <c r="S9745" i="1"/>
  <c r="G9756" i="1"/>
  <c r="U9756" i="1" s="1"/>
  <c r="S9756" i="1"/>
  <c r="G9740" i="1"/>
  <c r="S9740" i="1"/>
  <c r="G9444" i="1"/>
  <c r="S9444" i="1"/>
  <c r="G8859" i="1"/>
  <c r="S8859" i="1"/>
  <c r="G8851" i="1"/>
  <c r="U8851" i="1" s="1"/>
  <c r="S8851" i="1"/>
  <c r="G8843" i="1"/>
  <c r="S8843" i="1"/>
  <c r="G8835" i="1"/>
  <c r="S8835" i="1"/>
  <c r="G8827" i="1"/>
  <c r="S8827" i="1"/>
  <c r="G8819" i="1"/>
  <c r="U8819" i="1" s="1"/>
  <c r="S8819" i="1"/>
  <c r="G8811" i="1"/>
  <c r="S8811" i="1"/>
  <c r="G8803" i="1"/>
  <c r="S8803" i="1"/>
  <c r="G8795" i="1"/>
  <c r="S8795" i="1"/>
  <c r="G8787" i="1"/>
  <c r="U8787" i="1" s="1"/>
  <c r="S8787" i="1"/>
  <c r="G8779" i="1"/>
  <c r="S8779" i="1"/>
  <c r="G8771" i="1"/>
  <c r="S8771" i="1"/>
  <c r="G8763" i="1"/>
  <c r="S8763" i="1"/>
  <c r="G8755" i="1"/>
  <c r="U8755" i="1" s="1"/>
  <c r="S8755" i="1"/>
  <c r="G8747" i="1"/>
  <c r="S8747" i="1"/>
  <c r="G8739" i="1"/>
  <c r="S8739" i="1"/>
  <c r="G8731" i="1"/>
  <c r="S8731" i="1"/>
  <c r="G8723" i="1"/>
  <c r="U8723" i="1" s="1"/>
  <c r="S8723" i="1"/>
  <c r="G8715" i="1"/>
  <c r="S8715" i="1"/>
  <c r="G8707" i="1"/>
  <c r="S8707" i="1"/>
  <c r="G8699" i="1"/>
  <c r="S8699" i="1"/>
  <c r="G8691" i="1"/>
  <c r="U8691" i="1" s="1"/>
  <c r="S8691" i="1"/>
  <c r="G8683" i="1"/>
  <c r="S8683" i="1"/>
  <c r="G8675" i="1"/>
  <c r="U8675" i="1" s="1"/>
  <c r="S8675" i="1"/>
  <c r="G8667" i="1"/>
  <c r="S8667" i="1"/>
  <c r="G8659" i="1"/>
  <c r="U8659" i="1" s="1"/>
  <c r="S8659" i="1"/>
  <c r="G8651" i="1"/>
  <c r="S8651" i="1"/>
  <c r="G8643" i="1"/>
  <c r="S8643" i="1"/>
  <c r="G8635" i="1"/>
  <c r="S8635" i="1"/>
  <c r="G8627" i="1"/>
  <c r="U8627" i="1" s="1"/>
  <c r="S8627" i="1"/>
  <c r="G8619" i="1"/>
  <c r="S8619" i="1"/>
  <c r="G8611" i="1"/>
  <c r="U8611" i="1" s="1"/>
  <c r="S8611" i="1"/>
  <c r="G8603" i="1"/>
  <c r="S8603" i="1"/>
  <c r="G8595" i="1"/>
  <c r="U8595" i="1" s="1"/>
  <c r="S8595" i="1"/>
  <c r="G8587" i="1"/>
  <c r="S8587" i="1"/>
  <c r="G8579" i="1"/>
  <c r="S8579" i="1"/>
  <c r="G8571" i="1"/>
  <c r="S8571" i="1"/>
  <c r="G8563" i="1"/>
  <c r="U8563" i="1" s="1"/>
  <c r="S8563" i="1"/>
  <c r="G8555" i="1"/>
  <c r="S8555" i="1"/>
  <c r="G8547" i="1"/>
  <c r="U8547" i="1" s="1"/>
  <c r="S8547" i="1"/>
  <c r="G8539" i="1"/>
  <c r="S8539" i="1"/>
  <c r="G8531" i="1"/>
  <c r="U8531" i="1" s="1"/>
  <c r="S8531" i="1"/>
  <c r="G8523" i="1"/>
  <c r="S8523" i="1"/>
  <c r="G8515" i="1"/>
  <c r="S8515" i="1"/>
  <c r="G8507" i="1"/>
  <c r="S8507" i="1"/>
  <c r="G8499" i="1"/>
  <c r="U8499" i="1" s="1"/>
  <c r="S8499" i="1"/>
  <c r="G8491" i="1"/>
  <c r="S8491" i="1"/>
  <c r="G8483" i="1"/>
  <c r="U8483" i="1" s="1"/>
  <c r="S8483" i="1"/>
  <c r="G8475" i="1"/>
  <c r="S8475" i="1"/>
  <c r="G8467" i="1"/>
  <c r="U8467" i="1" s="1"/>
  <c r="S8467" i="1"/>
  <c r="G8459" i="1"/>
  <c r="S8459" i="1"/>
  <c r="G8451" i="1"/>
  <c r="S8451" i="1"/>
  <c r="G8974" i="1"/>
  <c r="S8974" i="1"/>
  <c r="G8970" i="1"/>
  <c r="S8970" i="1"/>
  <c r="G8966" i="1"/>
  <c r="S8966" i="1"/>
  <c r="G8962" i="1"/>
  <c r="U8962" i="1" s="1"/>
  <c r="S8962" i="1"/>
  <c r="G8958" i="1"/>
  <c r="S8958" i="1"/>
  <c r="G8954" i="1"/>
  <c r="S8954" i="1"/>
  <c r="G8950" i="1"/>
  <c r="S8950" i="1"/>
  <c r="G8946" i="1"/>
  <c r="U8946" i="1" s="1"/>
  <c r="S8946" i="1"/>
  <c r="G8942" i="1"/>
  <c r="S8942" i="1"/>
  <c r="G8938" i="1"/>
  <c r="S8938" i="1"/>
  <c r="G8934" i="1"/>
  <c r="S8934" i="1"/>
  <c r="G8930" i="1"/>
  <c r="U8930" i="1" s="1"/>
  <c r="S8930" i="1"/>
  <c r="G8926" i="1"/>
  <c r="S8926" i="1"/>
  <c r="G8922" i="1"/>
  <c r="S8922" i="1"/>
  <c r="G8918" i="1"/>
  <c r="S8918" i="1"/>
  <c r="G8914" i="1"/>
  <c r="U8914" i="1" s="1"/>
  <c r="S8914" i="1"/>
  <c r="G8910" i="1"/>
  <c r="S8910" i="1"/>
  <c r="G8906" i="1"/>
  <c r="S8906" i="1"/>
  <c r="G8902" i="1"/>
  <c r="S8902" i="1"/>
  <c r="G8898" i="1"/>
  <c r="U8898" i="1" s="1"/>
  <c r="S8898" i="1"/>
  <c r="G8894" i="1"/>
  <c r="S8894" i="1"/>
  <c r="G8890" i="1"/>
  <c r="S8890" i="1"/>
  <c r="G8886" i="1"/>
  <c r="S8886" i="1"/>
  <c r="G8882" i="1"/>
  <c r="U8882" i="1" s="1"/>
  <c r="S8882" i="1"/>
  <c r="G8878" i="1"/>
  <c r="S8878" i="1"/>
  <c r="G8874" i="1"/>
  <c r="S8874" i="1"/>
  <c r="G8870" i="1"/>
  <c r="S8870" i="1"/>
  <c r="G7840" i="1"/>
  <c r="U7840" i="1" s="1"/>
  <c r="S7840" i="1"/>
  <c r="G7832" i="1"/>
  <c r="S7832" i="1"/>
  <c r="G7824" i="1"/>
  <c r="U7824" i="1" s="1"/>
  <c r="S7824" i="1"/>
  <c r="G7816" i="1"/>
  <c r="S7816" i="1"/>
  <c r="G7808" i="1"/>
  <c r="S7808" i="1"/>
  <c r="G7800" i="1"/>
  <c r="S7800" i="1"/>
  <c r="G7792" i="1"/>
  <c r="U7792" i="1" s="1"/>
  <c r="S7792" i="1"/>
  <c r="G7784" i="1"/>
  <c r="S7784" i="1"/>
  <c r="G7618" i="1"/>
  <c r="U7618" i="1" s="1"/>
  <c r="S7618" i="1"/>
  <c r="G7610" i="1"/>
  <c r="S7610" i="1"/>
  <c r="G7602" i="1"/>
  <c r="U7602" i="1" s="1"/>
  <c r="S7602" i="1"/>
  <c r="G7594" i="1"/>
  <c r="S7594" i="1"/>
  <c r="G7586" i="1"/>
  <c r="S7586" i="1"/>
  <c r="G7578" i="1"/>
  <c r="S7578" i="1"/>
  <c r="G7570" i="1"/>
  <c r="U7570" i="1" s="1"/>
  <c r="S7570" i="1"/>
  <c r="G7562" i="1"/>
  <c r="S7562" i="1"/>
  <c r="G7554" i="1"/>
  <c r="U7554" i="1" s="1"/>
  <c r="S7554" i="1"/>
  <c r="G7546" i="1"/>
  <c r="S7546" i="1"/>
  <c r="G7538" i="1"/>
  <c r="U7538" i="1" s="1"/>
  <c r="S7538" i="1"/>
  <c r="G7530" i="1"/>
  <c r="S7530" i="1"/>
  <c r="G7522" i="1"/>
  <c r="S7522" i="1"/>
  <c r="G7514" i="1"/>
  <c r="S7514" i="1"/>
  <c r="G7506" i="1"/>
  <c r="U7506" i="1" s="1"/>
  <c r="S7506" i="1"/>
  <c r="G7498" i="1"/>
  <c r="S7498" i="1"/>
  <c r="G7490" i="1"/>
  <c r="U7490" i="1" s="1"/>
  <c r="S7490" i="1"/>
  <c r="G7482" i="1"/>
  <c r="S7482" i="1"/>
  <c r="G7474" i="1"/>
  <c r="U7474" i="1" s="1"/>
  <c r="S7474" i="1"/>
  <c r="G7466" i="1"/>
  <c r="S7466" i="1"/>
  <c r="G7458" i="1"/>
  <c r="S7458" i="1"/>
  <c r="G7450" i="1"/>
  <c r="S7450" i="1"/>
  <c r="G7442" i="1"/>
  <c r="U7442" i="1" s="1"/>
  <c r="S7442" i="1"/>
  <c r="G7434" i="1"/>
  <c r="S7434" i="1"/>
  <c r="G7426" i="1"/>
  <c r="U7426" i="1" s="1"/>
  <c r="S7426" i="1"/>
  <c r="G7418" i="1"/>
  <c r="S7418" i="1"/>
  <c r="G7410" i="1"/>
  <c r="U7410" i="1" s="1"/>
  <c r="S7410" i="1"/>
  <c r="G7402" i="1"/>
  <c r="S7402" i="1"/>
  <c r="G7394" i="1"/>
  <c r="S7394" i="1"/>
  <c r="G7386" i="1"/>
  <c r="S7386" i="1"/>
  <c r="G7378" i="1"/>
  <c r="U7378" i="1" s="1"/>
  <c r="S7378" i="1"/>
  <c r="G7370" i="1"/>
  <c r="S7370" i="1"/>
  <c r="G7362" i="1"/>
  <c r="U7362" i="1" s="1"/>
  <c r="S7362" i="1"/>
  <c r="G7354" i="1"/>
  <c r="S7354" i="1"/>
  <c r="G7346" i="1"/>
  <c r="U7346" i="1" s="1"/>
  <c r="S7346" i="1"/>
  <c r="G7338" i="1"/>
  <c r="S7338" i="1"/>
  <c r="G7330" i="1"/>
  <c r="S7330" i="1"/>
  <c r="G7322" i="1"/>
  <c r="S7322" i="1"/>
  <c r="G7314" i="1"/>
  <c r="U7314" i="1" s="1"/>
  <c r="S7314" i="1"/>
  <c r="G7306" i="1"/>
  <c r="S7306" i="1"/>
  <c r="G7298" i="1"/>
  <c r="U7298" i="1" s="1"/>
  <c r="S7298" i="1"/>
  <c r="G7290" i="1"/>
  <c r="S7290" i="1"/>
  <c r="G7282" i="1"/>
  <c r="U7282" i="1" s="1"/>
  <c r="S7282" i="1"/>
  <c r="G7274" i="1"/>
  <c r="S7274" i="1"/>
  <c r="G7266" i="1"/>
  <c r="S7266" i="1"/>
  <c r="G7258" i="1"/>
  <c r="S7258" i="1"/>
  <c r="G7250" i="1"/>
  <c r="U7250" i="1" s="1"/>
  <c r="S7250" i="1"/>
  <c r="G7242" i="1"/>
  <c r="S7242" i="1"/>
  <c r="G7234" i="1"/>
  <c r="U7234" i="1" s="1"/>
  <c r="S7234" i="1"/>
  <c r="G7226" i="1"/>
  <c r="S7226" i="1"/>
  <c r="G7218" i="1"/>
  <c r="U7218" i="1" s="1"/>
  <c r="S7218" i="1"/>
  <c r="G7210" i="1"/>
  <c r="S7210" i="1"/>
  <c r="G7202" i="1"/>
  <c r="S7202" i="1"/>
  <c r="G7194" i="1"/>
  <c r="S7194" i="1"/>
  <c r="G7186" i="1"/>
  <c r="U7186" i="1" s="1"/>
  <c r="S7186" i="1"/>
  <c r="G7178" i="1"/>
  <c r="S7178" i="1"/>
  <c r="G7170" i="1"/>
  <c r="U7170" i="1" s="1"/>
  <c r="S7170" i="1"/>
  <c r="G7625" i="1"/>
  <c r="U7625" i="1" s="1"/>
  <c r="S7625" i="1"/>
  <c r="G7617" i="1"/>
  <c r="U7617" i="1" s="1"/>
  <c r="S7617" i="1"/>
  <c r="G7609" i="1"/>
  <c r="U7609" i="1" s="1"/>
  <c r="S7609" i="1"/>
  <c r="G7601" i="1"/>
  <c r="U7601" i="1" s="1"/>
  <c r="S7601" i="1"/>
  <c r="G7593" i="1"/>
  <c r="U7593" i="1" s="1"/>
  <c r="S7593" i="1"/>
  <c r="G7585" i="1"/>
  <c r="U7585" i="1" s="1"/>
  <c r="S7585" i="1"/>
  <c r="G7577" i="1"/>
  <c r="U7577" i="1" s="1"/>
  <c r="S7577" i="1"/>
  <c r="G7569" i="1"/>
  <c r="U7569" i="1" s="1"/>
  <c r="S7569" i="1"/>
  <c r="G7561" i="1"/>
  <c r="U7561" i="1" s="1"/>
  <c r="S7561" i="1"/>
  <c r="G7553" i="1"/>
  <c r="U7553" i="1" s="1"/>
  <c r="S7553" i="1"/>
  <c r="G7545" i="1"/>
  <c r="U7545" i="1" s="1"/>
  <c r="S7545" i="1"/>
  <c r="G7537" i="1"/>
  <c r="U7537" i="1" s="1"/>
  <c r="S7537" i="1"/>
  <c r="G7529" i="1"/>
  <c r="U7529" i="1" s="1"/>
  <c r="S7529" i="1"/>
  <c r="G7521" i="1"/>
  <c r="U7521" i="1" s="1"/>
  <c r="S7521" i="1"/>
  <c r="G7513" i="1"/>
  <c r="U7513" i="1" s="1"/>
  <c r="S7513" i="1"/>
  <c r="G7505" i="1"/>
  <c r="U7505" i="1" s="1"/>
  <c r="S7505" i="1"/>
  <c r="G7497" i="1"/>
  <c r="U7497" i="1" s="1"/>
  <c r="S7497" i="1"/>
  <c r="G7489" i="1"/>
  <c r="U7489" i="1" s="1"/>
  <c r="S7489" i="1"/>
  <c r="G7481" i="1"/>
  <c r="U7481" i="1" s="1"/>
  <c r="S7481" i="1"/>
  <c r="G7473" i="1"/>
  <c r="U7473" i="1" s="1"/>
  <c r="S7473" i="1"/>
  <c r="G7465" i="1"/>
  <c r="U7465" i="1" s="1"/>
  <c r="S7465" i="1"/>
  <c r="G7457" i="1"/>
  <c r="U7457" i="1" s="1"/>
  <c r="S7457" i="1"/>
  <c r="G7449" i="1"/>
  <c r="U7449" i="1" s="1"/>
  <c r="S7449" i="1"/>
  <c r="G7441" i="1"/>
  <c r="U7441" i="1" s="1"/>
  <c r="S7441" i="1"/>
  <c r="G7433" i="1"/>
  <c r="U7433" i="1" s="1"/>
  <c r="S7433" i="1"/>
  <c r="G7425" i="1"/>
  <c r="U7425" i="1" s="1"/>
  <c r="S7425" i="1"/>
  <c r="G7417" i="1"/>
  <c r="U7417" i="1" s="1"/>
  <c r="S7417" i="1"/>
  <c r="G7409" i="1"/>
  <c r="U7409" i="1" s="1"/>
  <c r="S7409" i="1"/>
  <c r="G7401" i="1"/>
  <c r="U7401" i="1" s="1"/>
  <c r="S7401" i="1"/>
  <c r="G7393" i="1"/>
  <c r="U7393" i="1" s="1"/>
  <c r="S7393" i="1"/>
  <c r="G7385" i="1"/>
  <c r="U7385" i="1" s="1"/>
  <c r="S7385" i="1"/>
  <c r="G7377" i="1"/>
  <c r="U7377" i="1" s="1"/>
  <c r="S7377" i="1"/>
  <c r="G7369" i="1"/>
  <c r="U7369" i="1" s="1"/>
  <c r="S7369" i="1"/>
  <c r="G7361" i="1"/>
  <c r="U7361" i="1" s="1"/>
  <c r="S7361" i="1"/>
  <c r="G7353" i="1"/>
  <c r="U7353" i="1" s="1"/>
  <c r="S7353" i="1"/>
  <c r="G7345" i="1"/>
  <c r="U7345" i="1" s="1"/>
  <c r="S7345" i="1"/>
  <c r="G7337" i="1"/>
  <c r="U7337" i="1" s="1"/>
  <c r="S7337" i="1"/>
  <c r="G7329" i="1"/>
  <c r="U7329" i="1" s="1"/>
  <c r="S7329" i="1"/>
  <c r="G7321" i="1"/>
  <c r="U7321" i="1" s="1"/>
  <c r="S7321" i="1"/>
  <c r="G7313" i="1"/>
  <c r="U7313" i="1" s="1"/>
  <c r="S7313" i="1"/>
  <c r="G7305" i="1"/>
  <c r="U7305" i="1" s="1"/>
  <c r="S7305" i="1"/>
  <c r="G7297" i="1"/>
  <c r="U7297" i="1" s="1"/>
  <c r="S7297" i="1"/>
  <c r="G7289" i="1"/>
  <c r="U7289" i="1" s="1"/>
  <c r="S7289" i="1"/>
  <c r="G7281" i="1"/>
  <c r="U7281" i="1" s="1"/>
  <c r="S7281" i="1"/>
  <c r="G7273" i="1"/>
  <c r="U7273" i="1" s="1"/>
  <c r="S7273" i="1"/>
  <c r="G7265" i="1"/>
  <c r="U7265" i="1" s="1"/>
  <c r="S7265" i="1"/>
  <c r="G7257" i="1"/>
  <c r="U7257" i="1" s="1"/>
  <c r="S7257" i="1"/>
  <c r="G7249" i="1"/>
  <c r="U7249" i="1" s="1"/>
  <c r="S7249" i="1"/>
  <c r="G7241" i="1"/>
  <c r="U7241" i="1" s="1"/>
  <c r="S7241" i="1"/>
  <c r="G7233" i="1"/>
  <c r="U7233" i="1" s="1"/>
  <c r="S7233" i="1"/>
  <c r="G7225" i="1"/>
  <c r="U7225" i="1" s="1"/>
  <c r="S7225" i="1"/>
  <c r="G7217" i="1"/>
  <c r="U7217" i="1" s="1"/>
  <c r="S7217" i="1"/>
  <c r="G7209" i="1"/>
  <c r="U7209" i="1" s="1"/>
  <c r="S7209" i="1"/>
  <c r="G7201" i="1"/>
  <c r="U7201" i="1" s="1"/>
  <c r="S7201" i="1"/>
  <c r="G7193" i="1"/>
  <c r="U7193" i="1" s="1"/>
  <c r="S7193" i="1"/>
  <c r="G7185" i="1"/>
  <c r="U7185" i="1" s="1"/>
  <c r="S7185" i="1"/>
  <c r="G7177" i="1"/>
  <c r="U7177" i="1" s="1"/>
  <c r="S7177" i="1"/>
  <c r="G7169" i="1"/>
  <c r="U7169" i="1" s="1"/>
  <c r="S7169" i="1"/>
  <c r="G7137" i="1"/>
  <c r="U7137" i="1" s="1"/>
  <c r="S7137" i="1"/>
  <c r="G7062" i="1"/>
  <c r="U7062" i="1" s="1"/>
  <c r="S7062" i="1"/>
  <c r="G7054" i="1"/>
  <c r="S7054" i="1"/>
  <c r="G7046" i="1"/>
  <c r="S7046" i="1"/>
  <c r="G7038" i="1"/>
  <c r="S7038" i="1"/>
  <c r="G7030" i="1"/>
  <c r="U7030" i="1" s="1"/>
  <c r="S7030" i="1"/>
  <c r="G7022" i="1"/>
  <c r="S7022" i="1"/>
  <c r="G7014" i="1"/>
  <c r="S7014" i="1"/>
  <c r="G7006" i="1"/>
  <c r="S7006" i="1"/>
  <c r="G6998" i="1"/>
  <c r="U6998" i="1" s="1"/>
  <c r="S6998" i="1"/>
  <c r="G6990" i="1"/>
  <c r="S6990" i="1"/>
  <c r="G6982" i="1"/>
  <c r="S6982" i="1"/>
  <c r="G6974" i="1"/>
  <c r="S6974" i="1"/>
  <c r="G6966" i="1"/>
  <c r="U6966" i="1" s="1"/>
  <c r="S6966" i="1"/>
  <c r="G6958" i="1"/>
  <c r="S6958" i="1"/>
  <c r="G6950" i="1"/>
  <c r="S6950" i="1"/>
  <c r="G6942" i="1"/>
  <c r="S6942" i="1"/>
  <c r="G6934" i="1"/>
  <c r="U6934" i="1" s="1"/>
  <c r="S6934" i="1"/>
  <c r="G6926" i="1"/>
  <c r="S6926" i="1"/>
  <c r="G6918" i="1"/>
  <c r="S6918" i="1"/>
  <c r="G6910" i="1"/>
  <c r="S6910" i="1"/>
  <c r="G6902" i="1"/>
  <c r="U6902" i="1" s="1"/>
  <c r="S6902" i="1"/>
  <c r="G6894" i="1"/>
  <c r="S6894" i="1"/>
  <c r="G6886" i="1"/>
  <c r="S6886" i="1"/>
  <c r="G6878" i="1"/>
  <c r="S6878" i="1"/>
  <c r="G6870" i="1"/>
  <c r="U6870" i="1" s="1"/>
  <c r="S6870" i="1"/>
  <c r="G6862" i="1"/>
  <c r="S6862" i="1"/>
  <c r="G6854" i="1"/>
  <c r="S6854" i="1"/>
  <c r="G6846" i="1"/>
  <c r="S6846" i="1"/>
  <c r="G6838" i="1"/>
  <c r="U6838" i="1" s="1"/>
  <c r="S6838" i="1"/>
  <c r="G6830" i="1"/>
  <c r="S6830" i="1"/>
  <c r="G6822" i="1"/>
  <c r="S6822" i="1"/>
  <c r="G6814" i="1"/>
  <c r="S6814" i="1"/>
  <c r="G6806" i="1"/>
  <c r="U6806" i="1" s="1"/>
  <c r="S6806" i="1"/>
  <c r="G6798" i="1"/>
  <c r="S6798" i="1"/>
  <c r="G6790" i="1"/>
  <c r="S6790" i="1"/>
  <c r="G6782" i="1"/>
  <c r="S6782" i="1"/>
  <c r="G6774" i="1"/>
  <c r="U6774" i="1" s="1"/>
  <c r="S6774" i="1"/>
  <c r="G6766" i="1"/>
  <c r="S6766" i="1"/>
  <c r="G6758" i="1"/>
  <c r="S6758" i="1"/>
  <c r="G6750" i="1"/>
  <c r="S6750" i="1"/>
  <c r="G6742" i="1"/>
  <c r="U6742" i="1" s="1"/>
  <c r="S6742" i="1"/>
  <c r="G6734" i="1"/>
  <c r="S6734" i="1"/>
  <c r="G7084" i="1"/>
  <c r="S7084" i="1"/>
  <c r="G7144" i="1"/>
  <c r="S7144" i="1"/>
  <c r="G7128" i="1"/>
  <c r="S7128" i="1"/>
  <c r="G7112" i="1"/>
  <c r="S7112" i="1"/>
  <c r="G7096" i="1"/>
  <c r="U7096" i="1" s="1"/>
  <c r="S7096" i="1"/>
  <c r="G7067" i="1"/>
  <c r="S7067" i="1"/>
  <c r="G7059" i="1"/>
  <c r="U7059" i="1" s="1"/>
  <c r="S7059" i="1"/>
  <c r="G7051" i="1"/>
  <c r="S7051" i="1"/>
  <c r="G7043" i="1"/>
  <c r="U7043" i="1" s="1"/>
  <c r="S7043" i="1"/>
  <c r="G7035" i="1"/>
  <c r="S7035" i="1"/>
  <c r="G7027" i="1"/>
  <c r="U7027" i="1" s="1"/>
  <c r="S7027" i="1"/>
  <c r="G7019" i="1"/>
  <c r="S7019" i="1"/>
  <c r="G7011" i="1"/>
  <c r="S7011" i="1"/>
  <c r="G7003" i="1"/>
  <c r="S7003" i="1"/>
  <c r="G6995" i="1"/>
  <c r="U6995" i="1" s="1"/>
  <c r="S6995" i="1"/>
  <c r="G6987" i="1"/>
  <c r="S6987" i="1"/>
  <c r="G6979" i="1"/>
  <c r="U6979" i="1" s="1"/>
  <c r="S6979" i="1"/>
  <c r="G6971" i="1"/>
  <c r="S6971" i="1"/>
  <c r="G6963" i="1"/>
  <c r="U6963" i="1" s="1"/>
  <c r="S6963" i="1"/>
  <c r="G6955" i="1"/>
  <c r="S6955" i="1"/>
  <c r="G6947" i="1"/>
  <c r="S6947" i="1"/>
  <c r="G6939" i="1"/>
  <c r="S6939" i="1"/>
  <c r="G6931" i="1"/>
  <c r="U6931" i="1" s="1"/>
  <c r="S6931" i="1"/>
  <c r="G6923" i="1"/>
  <c r="S6923" i="1"/>
  <c r="G6915" i="1"/>
  <c r="U6915" i="1" s="1"/>
  <c r="S6915" i="1"/>
  <c r="G6907" i="1"/>
  <c r="S6907" i="1"/>
  <c r="G6899" i="1"/>
  <c r="U6899" i="1" s="1"/>
  <c r="S6899" i="1"/>
  <c r="G6891" i="1"/>
  <c r="S6891" i="1"/>
  <c r="G6883" i="1"/>
  <c r="S6883" i="1"/>
  <c r="G6875" i="1"/>
  <c r="S6875" i="1"/>
  <c r="G6867" i="1"/>
  <c r="U6867" i="1" s="1"/>
  <c r="S6867" i="1"/>
  <c r="G6859" i="1"/>
  <c r="S6859" i="1"/>
  <c r="G6851" i="1"/>
  <c r="U6851" i="1" s="1"/>
  <c r="S6851" i="1"/>
  <c r="G6843" i="1"/>
  <c r="S6843" i="1"/>
  <c r="G6835" i="1"/>
  <c r="U6835" i="1" s="1"/>
  <c r="S6835" i="1"/>
  <c r="G6827" i="1"/>
  <c r="S6827" i="1"/>
  <c r="G6819" i="1"/>
  <c r="S6819" i="1"/>
  <c r="G6811" i="1"/>
  <c r="S6811" i="1"/>
  <c r="G6803" i="1"/>
  <c r="U6803" i="1" s="1"/>
  <c r="S6803" i="1"/>
  <c r="G6795" i="1"/>
  <c r="S6795" i="1"/>
  <c r="G6787" i="1"/>
  <c r="U6787" i="1" s="1"/>
  <c r="S6787" i="1"/>
  <c r="G6779" i="1"/>
  <c r="S6779" i="1"/>
  <c r="G6771" i="1"/>
  <c r="U6771" i="1" s="1"/>
  <c r="S6771" i="1"/>
  <c r="G6763" i="1"/>
  <c r="S6763" i="1"/>
  <c r="G6755" i="1"/>
  <c r="S6755" i="1"/>
  <c r="G6747" i="1"/>
  <c r="S6747" i="1"/>
  <c r="G6739" i="1"/>
  <c r="U6739" i="1" s="1"/>
  <c r="S6739" i="1"/>
  <c r="G6731" i="1"/>
  <c r="S6731" i="1"/>
  <c r="G6482" i="1"/>
  <c r="U6482" i="1" s="1"/>
  <c r="S6482" i="1"/>
  <c r="G6478" i="1"/>
  <c r="S6478" i="1"/>
  <c r="G6474" i="1"/>
  <c r="U6474" i="1" s="1"/>
  <c r="S6474" i="1"/>
  <c r="G5838" i="1"/>
  <c r="U5838" i="1" s="1"/>
  <c r="S5838" i="1"/>
  <c r="G5871" i="1"/>
  <c r="S5871" i="1"/>
  <c r="G5855" i="1"/>
  <c r="S5855" i="1"/>
  <c r="G5819" i="1"/>
  <c r="S5819" i="1"/>
  <c r="G5873" i="1"/>
  <c r="S5873" i="1"/>
  <c r="G5857" i="1"/>
  <c r="U5857" i="1" s="1"/>
  <c r="S5857" i="1"/>
  <c r="G5841" i="1"/>
  <c r="S5841" i="1"/>
  <c r="G5825" i="1"/>
  <c r="S5825" i="1"/>
  <c r="G5809" i="1"/>
  <c r="S5809" i="1"/>
  <c r="G5035" i="1"/>
  <c r="S5035" i="1"/>
  <c r="G10686" i="1"/>
  <c r="S10686" i="1"/>
  <c r="G10593" i="1"/>
  <c r="U10593" i="1" s="1"/>
  <c r="S10593" i="1"/>
  <c r="G10589" i="1"/>
  <c r="S10589" i="1"/>
  <c r="G10585" i="1"/>
  <c r="S10585" i="1"/>
  <c r="G10581" i="1"/>
  <c r="S10581" i="1"/>
  <c r="G10577" i="1"/>
  <c r="U10577" i="1" s="1"/>
  <c r="S10577" i="1"/>
  <c r="G10484" i="1"/>
  <c r="S10484" i="1"/>
  <c r="G10333" i="1"/>
  <c r="S10333" i="1"/>
  <c r="G10481" i="1"/>
  <c r="S10481" i="1"/>
  <c r="G10432" i="1"/>
  <c r="S10432" i="1"/>
  <c r="G10424" i="1"/>
  <c r="S10424" i="1"/>
  <c r="G10416" i="1"/>
  <c r="S10416" i="1"/>
  <c r="G10408" i="1"/>
  <c r="S10408" i="1"/>
  <c r="G10400" i="1"/>
  <c r="S10400" i="1"/>
  <c r="G10392" i="1"/>
  <c r="S10392" i="1"/>
  <c r="G10384" i="1"/>
  <c r="S10384" i="1"/>
  <c r="G10376" i="1"/>
  <c r="S10376" i="1"/>
  <c r="G10368" i="1"/>
  <c r="S10368" i="1"/>
  <c r="G10360" i="1"/>
  <c r="S10360" i="1"/>
  <c r="G10352" i="1"/>
  <c r="S10352" i="1"/>
  <c r="G10344" i="1"/>
  <c r="S10344" i="1"/>
  <c r="G10336" i="1"/>
  <c r="S10336" i="1"/>
  <c r="G10483" i="1"/>
  <c r="S10483" i="1"/>
  <c r="G10298" i="1"/>
  <c r="U10298" i="1" s="1"/>
  <c r="S10298" i="1"/>
  <c r="G10294" i="1"/>
  <c r="S10294" i="1"/>
  <c r="G10290" i="1"/>
  <c r="S10290" i="1"/>
  <c r="G10286" i="1"/>
  <c r="S10286" i="1"/>
  <c r="G10282" i="1"/>
  <c r="U10282" i="1" s="1"/>
  <c r="S10282" i="1"/>
  <c r="G10237" i="1"/>
  <c r="S10237" i="1"/>
  <c r="G10236" i="1"/>
  <c r="S10236" i="1"/>
  <c r="G10229" i="1"/>
  <c r="U10229" i="1" s="1"/>
  <c r="S10229" i="1"/>
  <c r="G10225" i="1"/>
  <c r="U10225" i="1" s="1"/>
  <c r="S10225" i="1"/>
  <c r="G10221" i="1"/>
  <c r="U10221" i="1" s="1"/>
  <c r="S10221" i="1"/>
  <c r="G10217" i="1"/>
  <c r="U10217" i="1" s="1"/>
  <c r="S10217" i="1"/>
  <c r="G10213" i="1"/>
  <c r="U10213" i="1" s="1"/>
  <c r="S10213" i="1"/>
  <c r="G10209" i="1"/>
  <c r="U10209" i="1" s="1"/>
  <c r="S10209" i="1"/>
  <c r="G10205" i="1"/>
  <c r="U10205" i="1" s="1"/>
  <c r="S10205" i="1"/>
  <c r="G10201" i="1"/>
  <c r="U10201" i="1" s="1"/>
  <c r="S10201" i="1"/>
  <c r="G10197" i="1"/>
  <c r="U10197" i="1" s="1"/>
  <c r="S10197" i="1"/>
  <c r="G10193" i="1"/>
  <c r="U10193" i="1" s="1"/>
  <c r="S10193" i="1"/>
  <c r="G10105" i="1"/>
  <c r="U10105" i="1" s="1"/>
  <c r="S10105" i="1"/>
  <c r="G10097" i="1"/>
  <c r="U10097" i="1" s="1"/>
  <c r="S10097" i="1"/>
  <c r="G10089" i="1"/>
  <c r="U10089" i="1" s="1"/>
  <c r="S10089" i="1"/>
  <c r="G10081" i="1"/>
  <c r="U10081" i="1" s="1"/>
  <c r="S10081" i="1"/>
  <c r="G10073" i="1"/>
  <c r="U10073" i="1" s="1"/>
  <c r="S10073" i="1"/>
  <c r="G10065" i="1"/>
  <c r="U10065" i="1" s="1"/>
  <c r="S10065" i="1"/>
  <c r="G10057" i="1"/>
  <c r="U10057" i="1" s="1"/>
  <c r="S10057" i="1"/>
  <c r="G10049" i="1"/>
  <c r="S10049" i="1"/>
  <c r="G10041" i="1"/>
  <c r="U10041" i="1" s="1"/>
  <c r="S10041" i="1"/>
  <c r="G10033" i="1"/>
  <c r="S10033" i="1"/>
  <c r="G10140" i="1"/>
  <c r="S10140" i="1"/>
  <c r="G10132" i="1"/>
  <c r="S10132" i="1"/>
  <c r="G10124" i="1"/>
  <c r="S10124" i="1"/>
  <c r="G10116" i="1"/>
  <c r="U10116" i="1" s="1"/>
  <c r="S10116" i="1"/>
  <c r="G10108" i="1"/>
  <c r="S10108" i="1"/>
  <c r="G10100" i="1"/>
  <c r="S10100" i="1"/>
  <c r="G10092" i="1"/>
  <c r="S10092" i="1"/>
  <c r="G10084" i="1"/>
  <c r="U10084" i="1" s="1"/>
  <c r="S10084" i="1"/>
  <c r="G10076" i="1"/>
  <c r="S10076" i="1"/>
  <c r="G10068" i="1"/>
  <c r="S10068" i="1"/>
  <c r="G10060" i="1"/>
  <c r="S10060" i="1"/>
  <c r="G10052" i="1"/>
  <c r="U10052" i="1" s="1"/>
  <c r="S10052" i="1"/>
  <c r="G10044" i="1"/>
  <c r="S10044" i="1"/>
  <c r="G10036" i="1"/>
  <c r="S10036" i="1"/>
  <c r="G9741" i="1"/>
  <c r="S9741" i="1"/>
  <c r="G9754" i="1"/>
  <c r="U9754" i="1" s="1"/>
  <c r="S9754" i="1"/>
  <c r="G9752" i="1"/>
  <c r="S9752" i="1"/>
  <c r="G9513" i="1"/>
  <c r="S9513" i="1"/>
  <c r="G9443" i="1"/>
  <c r="S9443" i="1"/>
  <c r="G8865" i="1"/>
  <c r="S8865" i="1"/>
  <c r="G8857" i="1"/>
  <c r="S8857" i="1"/>
  <c r="G8849" i="1"/>
  <c r="U8849" i="1" s="1"/>
  <c r="S8849" i="1"/>
  <c r="G8841" i="1"/>
  <c r="S8841" i="1"/>
  <c r="G8833" i="1"/>
  <c r="U8833" i="1" s="1"/>
  <c r="S8833" i="1"/>
  <c r="G8825" i="1"/>
  <c r="S8825" i="1"/>
  <c r="G8817" i="1"/>
  <c r="U8817" i="1" s="1"/>
  <c r="S8817" i="1"/>
  <c r="G8809" i="1"/>
  <c r="S8809" i="1"/>
  <c r="G8801" i="1"/>
  <c r="S8801" i="1"/>
  <c r="G8793" i="1"/>
  <c r="S8793" i="1"/>
  <c r="G8785" i="1"/>
  <c r="U8785" i="1" s="1"/>
  <c r="S8785" i="1"/>
  <c r="G8777" i="1"/>
  <c r="S8777" i="1"/>
  <c r="G8769" i="1"/>
  <c r="U8769" i="1" s="1"/>
  <c r="S8769" i="1"/>
  <c r="G8761" i="1"/>
  <c r="S8761" i="1"/>
  <c r="G8753" i="1"/>
  <c r="U8753" i="1" s="1"/>
  <c r="S8753" i="1"/>
  <c r="G8745" i="1"/>
  <c r="S8745" i="1"/>
  <c r="G8737" i="1"/>
  <c r="S8737" i="1"/>
  <c r="G8729" i="1"/>
  <c r="S8729" i="1"/>
  <c r="G8721" i="1"/>
  <c r="U8721" i="1" s="1"/>
  <c r="S8721" i="1"/>
  <c r="G8713" i="1"/>
  <c r="S8713" i="1"/>
  <c r="G8705" i="1"/>
  <c r="U8705" i="1" s="1"/>
  <c r="S8705" i="1"/>
  <c r="G8697" i="1"/>
  <c r="S8697" i="1"/>
  <c r="G8689" i="1"/>
  <c r="U8689" i="1" s="1"/>
  <c r="S8689" i="1"/>
  <c r="G8681" i="1"/>
  <c r="S8681" i="1"/>
  <c r="G8673" i="1"/>
  <c r="S8673" i="1"/>
  <c r="G8665" i="1"/>
  <c r="S8665" i="1"/>
  <c r="G8657" i="1"/>
  <c r="U8657" i="1" s="1"/>
  <c r="S8657" i="1"/>
  <c r="G8649" i="1"/>
  <c r="S8649" i="1"/>
  <c r="G8641" i="1"/>
  <c r="U8641" i="1" s="1"/>
  <c r="S8641" i="1"/>
  <c r="G8633" i="1"/>
  <c r="S8633" i="1"/>
  <c r="G8625" i="1"/>
  <c r="U8625" i="1" s="1"/>
  <c r="S8625" i="1"/>
  <c r="G8617" i="1"/>
  <c r="S8617" i="1"/>
  <c r="G8609" i="1"/>
  <c r="S8609" i="1"/>
  <c r="G8601" i="1"/>
  <c r="S8601" i="1"/>
  <c r="G8593" i="1"/>
  <c r="U8593" i="1" s="1"/>
  <c r="S8593" i="1"/>
  <c r="G8585" i="1"/>
  <c r="S8585" i="1"/>
  <c r="G8577" i="1"/>
  <c r="U8577" i="1" s="1"/>
  <c r="S8577" i="1"/>
  <c r="G8569" i="1"/>
  <c r="S8569" i="1"/>
  <c r="G8561" i="1"/>
  <c r="U8561" i="1" s="1"/>
  <c r="S8561" i="1"/>
  <c r="G8553" i="1"/>
  <c r="S8553" i="1"/>
  <c r="G8545" i="1"/>
  <c r="S8545" i="1"/>
  <c r="G8537" i="1"/>
  <c r="S8537" i="1"/>
  <c r="G8529" i="1"/>
  <c r="U8529" i="1" s="1"/>
  <c r="S8529" i="1"/>
  <c r="G8521" i="1"/>
  <c r="S8521" i="1"/>
  <c r="G8513" i="1"/>
  <c r="U8513" i="1" s="1"/>
  <c r="S8513" i="1"/>
  <c r="G8505" i="1"/>
  <c r="S8505" i="1"/>
  <c r="G8497" i="1"/>
  <c r="U8497" i="1" s="1"/>
  <c r="S8497" i="1"/>
  <c r="G8489" i="1"/>
  <c r="S8489" i="1"/>
  <c r="G8481" i="1"/>
  <c r="S8481" i="1"/>
  <c r="G8473" i="1"/>
  <c r="S8473" i="1"/>
  <c r="G8465" i="1"/>
  <c r="U8465" i="1" s="1"/>
  <c r="S8465" i="1"/>
  <c r="G8457" i="1"/>
  <c r="S8457" i="1"/>
  <c r="G8449" i="1"/>
  <c r="U8449" i="1" s="1"/>
  <c r="S8449" i="1"/>
  <c r="G8973" i="1"/>
  <c r="S8973" i="1"/>
  <c r="G8969" i="1"/>
  <c r="U8969" i="1" s="1"/>
  <c r="S8969" i="1"/>
  <c r="G8965" i="1"/>
  <c r="S8965" i="1"/>
  <c r="G8961" i="1"/>
  <c r="U8961" i="1" s="1"/>
  <c r="S8961" i="1"/>
  <c r="G8957" i="1"/>
  <c r="S8957" i="1"/>
  <c r="G8953" i="1"/>
  <c r="U8953" i="1" s="1"/>
  <c r="S8953" i="1"/>
  <c r="G8949" i="1"/>
  <c r="S8949" i="1"/>
  <c r="G8945" i="1"/>
  <c r="S8945" i="1"/>
  <c r="G8941" i="1"/>
  <c r="S8941" i="1"/>
  <c r="G8937" i="1"/>
  <c r="U8937" i="1" s="1"/>
  <c r="S8937" i="1"/>
  <c r="G8933" i="1"/>
  <c r="S8933" i="1"/>
  <c r="G8929" i="1"/>
  <c r="U8929" i="1" s="1"/>
  <c r="S8929" i="1"/>
  <c r="G8925" i="1"/>
  <c r="S8925" i="1"/>
  <c r="G8921" i="1"/>
  <c r="U8921" i="1" s="1"/>
  <c r="S8921" i="1"/>
  <c r="G8917" i="1"/>
  <c r="S8917" i="1"/>
  <c r="G8913" i="1"/>
  <c r="S8913" i="1"/>
  <c r="G8909" i="1"/>
  <c r="S8909" i="1"/>
  <c r="G8905" i="1"/>
  <c r="U8905" i="1" s="1"/>
  <c r="S8905" i="1"/>
  <c r="G8901" i="1"/>
  <c r="S8901" i="1"/>
  <c r="G8897" i="1"/>
  <c r="U8897" i="1" s="1"/>
  <c r="S8897" i="1"/>
  <c r="G8893" i="1"/>
  <c r="S8893" i="1"/>
  <c r="G8889" i="1"/>
  <c r="U8889" i="1" s="1"/>
  <c r="S8889" i="1"/>
  <c r="G8885" i="1"/>
  <c r="S8885" i="1"/>
  <c r="G8881" i="1"/>
  <c r="S8881" i="1"/>
  <c r="G8877" i="1"/>
  <c r="S8877" i="1"/>
  <c r="G8873" i="1"/>
  <c r="U8873" i="1" s="1"/>
  <c r="S8873" i="1"/>
  <c r="G8869" i="1"/>
  <c r="S8869" i="1"/>
  <c r="G7846" i="1"/>
  <c r="S7846" i="1"/>
  <c r="G7838" i="1"/>
  <c r="S7838" i="1"/>
  <c r="G7830" i="1"/>
  <c r="U7830" i="1" s="1"/>
  <c r="S7830" i="1"/>
  <c r="G7822" i="1"/>
  <c r="S7822" i="1"/>
  <c r="G7814" i="1"/>
  <c r="U7814" i="1" s="1"/>
  <c r="S7814" i="1"/>
  <c r="G7806" i="1"/>
  <c r="S7806" i="1"/>
  <c r="G7798" i="1"/>
  <c r="U7798" i="1" s="1"/>
  <c r="S7798" i="1"/>
  <c r="G7790" i="1"/>
  <c r="S7790" i="1"/>
  <c r="G7624" i="1"/>
  <c r="S7624" i="1"/>
  <c r="G7616" i="1"/>
  <c r="S7616" i="1"/>
  <c r="G7608" i="1"/>
  <c r="U7608" i="1" s="1"/>
  <c r="S7608" i="1"/>
  <c r="G7600" i="1"/>
  <c r="S7600" i="1"/>
  <c r="G7592" i="1"/>
  <c r="U7592" i="1" s="1"/>
  <c r="S7592" i="1"/>
  <c r="G7584" i="1"/>
  <c r="S7584" i="1"/>
  <c r="G7576" i="1"/>
  <c r="U7576" i="1" s="1"/>
  <c r="S7576" i="1"/>
  <c r="G7568" i="1"/>
  <c r="S7568" i="1"/>
  <c r="G7560" i="1"/>
  <c r="S7560" i="1"/>
  <c r="G7552" i="1"/>
  <c r="S7552" i="1"/>
  <c r="G7544" i="1"/>
  <c r="U7544" i="1" s="1"/>
  <c r="S7544" i="1"/>
  <c r="G7536" i="1"/>
  <c r="S7536" i="1"/>
  <c r="G7528" i="1"/>
  <c r="U7528" i="1" s="1"/>
  <c r="S7528" i="1"/>
  <c r="G7520" i="1"/>
  <c r="S7520" i="1"/>
  <c r="G7512" i="1"/>
  <c r="U7512" i="1" s="1"/>
  <c r="S7512" i="1"/>
  <c r="G7504" i="1"/>
  <c r="U7504" i="1" s="1"/>
  <c r="S7504" i="1"/>
  <c r="G7496" i="1"/>
  <c r="U7496" i="1" s="1"/>
  <c r="S7496" i="1"/>
  <c r="G7488" i="1"/>
  <c r="U7488" i="1" s="1"/>
  <c r="S7488" i="1"/>
  <c r="G7480" i="1"/>
  <c r="U7480" i="1" s="1"/>
  <c r="S7480" i="1"/>
  <c r="G7472" i="1"/>
  <c r="U7472" i="1" s="1"/>
  <c r="S7472" i="1"/>
  <c r="G7464" i="1"/>
  <c r="U7464" i="1" s="1"/>
  <c r="S7464" i="1"/>
  <c r="G7456" i="1"/>
  <c r="U7456" i="1" s="1"/>
  <c r="S7456" i="1"/>
  <c r="G7448" i="1"/>
  <c r="U7448" i="1" s="1"/>
  <c r="S7448" i="1"/>
  <c r="G7440" i="1"/>
  <c r="U7440" i="1" s="1"/>
  <c r="S7440" i="1"/>
  <c r="G7432" i="1"/>
  <c r="U7432" i="1" s="1"/>
  <c r="S7432" i="1"/>
  <c r="G7424" i="1"/>
  <c r="U7424" i="1" s="1"/>
  <c r="S7424" i="1"/>
  <c r="G7416" i="1"/>
  <c r="U7416" i="1" s="1"/>
  <c r="S7416" i="1"/>
  <c r="G7408" i="1"/>
  <c r="U7408" i="1" s="1"/>
  <c r="S7408" i="1"/>
  <c r="G7400" i="1"/>
  <c r="U7400" i="1" s="1"/>
  <c r="S7400" i="1"/>
  <c r="G7392" i="1"/>
  <c r="U7392" i="1" s="1"/>
  <c r="S7392" i="1"/>
  <c r="G7384" i="1"/>
  <c r="U7384" i="1" s="1"/>
  <c r="S7384" i="1"/>
  <c r="G7376" i="1"/>
  <c r="U7376" i="1" s="1"/>
  <c r="S7376" i="1"/>
  <c r="G7368" i="1"/>
  <c r="U7368" i="1" s="1"/>
  <c r="S7368" i="1"/>
  <c r="G7360" i="1"/>
  <c r="U7360" i="1" s="1"/>
  <c r="S7360" i="1"/>
  <c r="G7352" i="1"/>
  <c r="U7352" i="1" s="1"/>
  <c r="S7352" i="1"/>
  <c r="G7344" i="1"/>
  <c r="U7344" i="1" s="1"/>
  <c r="S7344" i="1"/>
  <c r="G7336" i="1"/>
  <c r="U7336" i="1" s="1"/>
  <c r="S7336" i="1"/>
  <c r="G7328" i="1"/>
  <c r="U7328" i="1" s="1"/>
  <c r="S7328" i="1"/>
  <c r="G7320" i="1"/>
  <c r="U7320" i="1" s="1"/>
  <c r="S7320" i="1"/>
  <c r="G7312" i="1"/>
  <c r="U7312" i="1" s="1"/>
  <c r="S7312" i="1"/>
  <c r="G7304" i="1"/>
  <c r="U7304" i="1" s="1"/>
  <c r="S7304" i="1"/>
  <c r="G7296" i="1"/>
  <c r="U7296" i="1" s="1"/>
  <c r="S7296" i="1"/>
  <c r="G7288" i="1"/>
  <c r="U7288" i="1" s="1"/>
  <c r="S7288" i="1"/>
  <c r="G7280" i="1"/>
  <c r="U7280" i="1" s="1"/>
  <c r="S7280" i="1"/>
  <c r="G7272" i="1"/>
  <c r="U7272" i="1" s="1"/>
  <c r="S7272" i="1"/>
  <c r="G7264" i="1"/>
  <c r="U7264" i="1" s="1"/>
  <c r="S7264" i="1"/>
  <c r="G7256" i="1"/>
  <c r="U7256" i="1" s="1"/>
  <c r="S7256" i="1"/>
  <c r="G7248" i="1"/>
  <c r="U7248" i="1" s="1"/>
  <c r="S7248" i="1"/>
  <c r="G7240" i="1"/>
  <c r="U7240" i="1" s="1"/>
  <c r="S7240" i="1"/>
  <c r="G7232" i="1"/>
  <c r="U7232" i="1" s="1"/>
  <c r="S7232" i="1"/>
  <c r="G7224" i="1"/>
  <c r="U7224" i="1" s="1"/>
  <c r="S7224" i="1"/>
  <c r="G7216" i="1"/>
  <c r="U7216" i="1" s="1"/>
  <c r="S7216" i="1"/>
  <c r="G7208" i="1"/>
  <c r="U7208" i="1" s="1"/>
  <c r="S7208" i="1"/>
  <c r="G7200" i="1"/>
  <c r="U7200" i="1" s="1"/>
  <c r="S7200" i="1"/>
  <c r="G7192" i="1"/>
  <c r="U7192" i="1" s="1"/>
  <c r="S7192" i="1"/>
  <c r="G7184" i="1"/>
  <c r="U7184" i="1" s="1"/>
  <c r="S7184" i="1"/>
  <c r="G7176" i="1"/>
  <c r="U7176" i="1" s="1"/>
  <c r="S7176" i="1"/>
  <c r="G7168" i="1"/>
  <c r="U7168" i="1" s="1"/>
  <c r="S7168" i="1"/>
  <c r="G7623" i="1"/>
  <c r="S7623" i="1"/>
  <c r="G7615" i="1"/>
  <c r="S7615" i="1"/>
  <c r="G7607" i="1"/>
  <c r="S7607" i="1"/>
  <c r="G7599" i="1"/>
  <c r="S7599" i="1"/>
  <c r="G7591" i="1"/>
  <c r="S7591" i="1"/>
  <c r="G7583" i="1"/>
  <c r="S7583" i="1"/>
  <c r="G7575" i="1"/>
  <c r="U7575" i="1" s="1"/>
  <c r="S7575" i="1"/>
  <c r="G7567" i="1"/>
  <c r="S7567" i="1"/>
  <c r="G7559" i="1"/>
  <c r="S7559" i="1"/>
  <c r="G7551" i="1"/>
  <c r="S7551" i="1"/>
  <c r="G7543" i="1"/>
  <c r="S7543" i="1"/>
  <c r="G7535" i="1"/>
  <c r="S7535" i="1"/>
  <c r="G7527" i="1"/>
  <c r="S7527" i="1"/>
  <c r="G7519" i="1"/>
  <c r="S7519" i="1"/>
  <c r="G7511" i="1"/>
  <c r="S7511" i="1"/>
  <c r="G7503" i="1"/>
  <c r="S7503" i="1"/>
  <c r="G7495" i="1"/>
  <c r="S7495" i="1"/>
  <c r="G7487" i="1"/>
  <c r="S7487" i="1"/>
  <c r="G7479" i="1"/>
  <c r="S7479" i="1"/>
  <c r="G7471" i="1"/>
  <c r="S7471" i="1"/>
  <c r="G7463" i="1"/>
  <c r="S7463" i="1"/>
  <c r="G7455" i="1"/>
  <c r="S7455" i="1"/>
  <c r="G7447" i="1"/>
  <c r="S7447" i="1"/>
  <c r="G7439" i="1"/>
  <c r="S7439" i="1"/>
  <c r="G7431" i="1"/>
  <c r="S7431" i="1"/>
  <c r="G7423" i="1"/>
  <c r="S7423" i="1"/>
  <c r="G7415" i="1"/>
  <c r="U7415" i="1" s="1"/>
  <c r="S7415" i="1"/>
  <c r="G7407" i="1"/>
  <c r="S7407" i="1"/>
  <c r="G7399" i="1"/>
  <c r="S7399" i="1"/>
  <c r="G7391" i="1"/>
  <c r="S7391" i="1"/>
  <c r="G7383" i="1"/>
  <c r="S7383" i="1"/>
  <c r="G7375" i="1"/>
  <c r="S7375" i="1"/>
  <c r="G7367" i="1"/>
  <c r="S7367" i="1"/>
  <c r="G7359" i="1"/>
  <c r="S7359" i="1"/>
  <c r="G7351" i="1"/>
  <c r="S7351" i="1"/>
  <c r="G7343" i="1"/>
  <c r="S7343" i="1"/>
  <c r="G7335" i="1"/>
  <c r="S7335" i="1"/>
  <c r="G7327" i="1"/>
  <c r="S7327" i="1"/>
  <c r="G7319" i="1"/>
  <c r="S7319" i="1"/>
  <c r="G7311" i="1"/>
  <c r="S7311" i="1"/>
  <c r="G7303" i="1"/>
  <c r="S7303" i="1"/>
  <c r="G7295" i="1"/>
  <c r="S7295" i="1"/>
  <c r="G7287" i="1"/>
  <c r="U7287" i="1" s="1"/>
  <c r="S7287" i="1"/>
  <c r="G7279" i="1"/>
  <c r="S7279" i="1"/>
  <c r="G7271" i="1"/>
  <c r="S7271" i="1"/>
  <c r="G7263" i="1"/>
  <c r="S7263" i="1"/>
  <c r="G7255" i="1"/>
  <c r="S7255" i="1"/>
  <c r="G7247" i="1"/>
  <c r="S7247" i="1"/>
  <c r="G7239" i="1"/>
  <c r="S7239" i="1"/>
  <c r="G7231" i="1"/>
  <c r="S7231" i="1"/>
  <c r="G7223" i="1"/>
  <c r="S7223" i="1"/>
  <c r="G7215" i="1"/>
  <c r="S7215" i="1"/>
  <c r="G7207" i="1"/>
  <c r="S7207" i="1"/>
  <c r="G7199" i="1"/>
  <c r="S7199" i="1"/>
  <c r="G7191" i="1"/>
  <c r="S7191" i="1"/>
  <c r="G7183" i="1"/>
  <c r="S7183" i="1"/>
  <c r="G7175" i="1"/>
  <c r="S7175" i="1"/>
  <c r="G7167" i="1"/>
  <c r="S7167" i="1"/>
  <c r="G7149" i="1"/>
  <c r="U7149" i="1" s="1"/>
  <c r="S7149" i="1"/>
  <c r="G7068" i="1"/>
  <c r="S7068" i="1"/>
  <c r="G7060" i="1"/>
  <c r="S7060" i="1"/>
  <c r="G7052" i="1"/>
  <c r="S7052" i="1"/>
  <c r="G7044" i="1"/>
  <c r="S7044" i="1"/>
  <c r="G7036" i="1"/>
  <c r="S7036" i="1"/>
  <c r="G7028" i="1"/>
  <c r="S7028" i="1"/>
  <c r="G7020" i="1"/>
  <c r="S7020" i="1"/>
  <c r="G7012" i="1"/>
  <c r="U7012" i="1" s="1"/>
  <c r="S7012" i="1"/>
  <c r="G7004" i="1"/>
  <c r="S7004" i="1"/>
  <c r="G6996" i="1"/>
  <c r="S6996" i="1"/>
  <c r="G6988" i="1"/>
  <c r="S6988" i="1"/>
  <c r="G6980" i="1"/>
  <c r="S6980" i="1"/>
  <c r="G6972" i="1"/>
  <c r="S6972" i="1"/>
  <c r="G6964" i="1"/>
  <c r="U6964" i="1" s="1"/>
  <c r="S6964" i="1"/>
  <c r="G6956" i="1"/>
  <c r="S6956" i="1"/>
  <c r="G6948" i="1"/>
  <c r="S6948" i="1"/>
  <c r="G6940" i="1"/>
  <c r="S6940" i="1"/>
  <c r="G6932" i="1"/>
  <c r="S6932" i="1"/>
  <c r="G6924" i="1"/>
  <c r="S6924" i="1"/>
  <c r="G6916" i="1"/>
  <c r="U6916" i="1" s="1"/>
  <c r="S6916" i="1"/>
  <c r="G6908" i="1"/>
  <c r="S6908" i="1"/>
  <c r="G6900" i="1"/>
  <c r="S6900" i="1"/>
  <c r="G6892" i="1"/>
  <c r="S6892" i="1"/>
  <c r="G6884" i="1"/>
  <c r="S6884" i="1"/>
  <c r="G6876" i="1"/>
  <c r="S6876" i="1"/>
  <c r="G6868" i="1"/>
  <c r="S6868" i="1"/>
  <c r="G6860" i="1"/>
  <c r="S6860" i="1"/>
  <c r="G6852" i="1"/>
  <c r="S6852" i="1"/>
  <c r="G6844" i="1"/>
  <c r="S6844" i="1"/>
  <c r="G6836" i="1"/>
  <c r="S6836" i="1"/>
  <c r="G6828" i="1"/>
  <c r="S6828" i="1"/>
  <c r="G6820" i="1"/>
  <c r="S6820" i="1"/>
  <c r="G6812" i="1"/>
  <c r="S6812" i="1"/>
  <c r="G6804" i="1"/>
  <c r="S6804" i="1"/>
  <c r="G6796" i="1"/>
  <c r="S6796" i="1"/>
  <c r="G6788" i="1"/>
  <c r="S6788" i="1"/>
  <c r="G6780" i="1"/>
  <c r="S6780" i="1"/>
  <c r="G6772" i="1"/>
  <c r="S6772" i="1"/>
  <c r="G6764" i="1"/>
  <c r="S6764" i="1"/>
  <c r="G6756" i="1"/>
  <c r="U6756" i="1" s="1"/>
  <c r="S6756" i="1"/>
  <c r="G6748" i="1"/>
  <c r="S6748" i="1"/>
  <c r="G6740" i="1"/>
  <c r="S6740" i="1"/>
  <c r="G6732" i="1"/>
  <c r="S6732" i="1"/>
  <c r="G7080" i="1"/>
  <c r="S7080" i="1"/>
  <c r="G7140" i="1"/>
  <c r="S7140" i="1"/>
  <c r="G7124" i="1"/>
  <c r="S7124" i="1"/>
  <c r="G7108" i="1"/>
  <c r="S7108" i="1"/>
  <c r="G7092" i="1"/>
  <c r="S7092" i="1"/>
  <c r="G7073" i="1"/>
  <c r="U7073" i="1" s="1"/>
  <c r="S7073" i="1"/>
  <c r="G7065" i="1"/>
  <c r="S7065" i="1"/>
  <c r="G7057" i="1"/>
  <c r="S7057" i="1"/>
  <c r="G7049" i="1"/>
  <c r="U7049" i="1" s="1"/>
  <c r="S7049" i="1"/>
  <c r="G7041" i="1"/>
  <c r="S7041" i="1"/>
  <c r="G7033" i="1"/>
  <c r="S7033" i="1"/>
  <c r="G7025" i="1"/>
  <c r="S7025" i="1"/>
  <c r="G7017" i="1"/>
  <c r="S7017" i="1"/>
  <c r="G7009" i="1"/>
  <c r="S7009" i="1"/>
  <c r="G7001" i="1"/>
  <c r="S7001" i="1"/>
  <c r="G6993" i="1"/>
  <c r="S6993" i="1"/>
  <c r="G6985" i="1"/>
  <c r="S6985" i="1"/>
  <c r="G6977" i="1"/>
  <c r="S6977" i="1"/>
  <c r="G6969" i="1"/>
  <c r="S6969" i="1"/>
  <c r="G6961" i="1"/>
  <c r="S6961" i="1"/>
  <c r="G6953" i="1"/>
  <c r="S6953" i="1"/>
  <c r="G6945" i="1"/>
  <c r="S6945" i="1"/>
  <c r="G6937" i="1"/>
  <c r="S6937" i="1"/>
  <c r="G6929" i="1"/>
  <c r="S6929" i="1"/>
  <c r="G6921" i="1"/>
  <c r="U6921" i="1" s="1"/>
  <c r="S6921" i="1"/>
  <c r="G6913" i="1"/>
  <c r="S6913" i="1"/>
  <c r="G6905" i="1"/>
  <c r="S6905" i="1"/>
  <c r="G6897" i="1"/>
  <c r="S6897" i="1"/>
  <c r="G6889" i="1"/>
  <c r="S6889" i="1"/>
  <c r="G6881" i="1"/>
  <c r="S6881" i="1"/>
  <c r="G6873" i="1"/>
  <c r="S6873" i="1"/>
  <c r="G6865" i="1"/>
  <c r="S6865" i="1"/>
  <c r="G6857" i="1"/>
  <c r="S6857" i="1"/>
  <c r="G6849" i="1"/>
  <c r="S6849" i="1"/>
  <c r="G6841" i="1"/>
  <c r="S6841" i="1"/>
  <c r="G6833" i="1"/>
  <c r="S6833" i="1"/>
  <c r="G6825" i="1"/>
  <c r="S6825" i="1"/>
  <c r="G6817" i="1"/>
  <c r="S6817" i="1"/>
  <c r="G6809" i="1"/>
  <c r="S6809" i="1"/>
  <c r="G6801" i="1"/>
  <c r="S6801" i="1"/>
  <c r="G6793" i="1"/>
  <c r="U6793" i="1" s="1"/>
  <c r="S6793" i="1"/>
  <c r="G6785" i="1"/>
  <c r="S6785" i="1"/>
  <c r="G6777" i="1"/>
  <c r="S6777" i="1"/>
  <c r="G6769" i="1"/>
  <c r="S6769" i="1"/>
  <c r="G6761" i="1"/>
  <c r="S6761" i="1"/>
  <c r="G6753" i="1"/>
  <c r="S6753" i="1"/>
  <c r="G6745" i="1"/>
  <c r="S6745" i="1"/>
  <c r="G6737" i="1"/>
  <c r="S6737" i="1"/>
  <c r="G6485" i="1"/>
  <c r="S6485" i="1"/>
  <c r="G6481" i="1"/>
  <c r="S6481" i="1"/>
  <c r="G6477" i="1"/>
  <c r="S6477" i="1"/>
  <c r="G6473" i="1"/>
  <c r="S6473" i="1"/>
  <c r="G5867" i="1"/>
  <c r="S5867" i="1"/>
  <c r="G5851" i="1"/>
  <c r="S5851" i="1"/>
  <c r="G5815" i="1"/>
  <c r="S5815" i="1"/>
  <c r="G5869" i="1"/>
  <c r="U5869" i="1" s="1"/>
  <c r="S5869" i="1"/>
  <c r="G5853" i="1"/>
  <c r="S5853" i="1"/>
  <c r="G5837" i="1"/>
  <c r="U5837" i="1" s="1"/>
  <c r="S5837" i="1"/>
  <c r="G5821" i="1"/>
  <c r="S5821" i="1"/>
  <c r="G5034" i="1"/>
  <c r="S5034" i="1"/>
  <c r="G5037" i="1"/>
  <c r="S5037" i="1"/>
  <c r="G10679" i="1"/>
  <c r="S10679" i="1"/>
  <c r="G10661" i="1"/>
  <c r="S10661" i="1"/>
  <c r="G10575" i="1"/>
  <c r="S10575" i="1"/>
  <c r="G10554" i="1"/>
  <c r="S10554" i="1"/>
  <c r="G10538" i="1"/>
  <c r="S10538" i="1"/>
  <c r="G10522" i="1"/>
  <c r="S10522" i="1"/>
  <c r="G10506" i="1"/>
  <c r="S10506" i="1"/>
  <c r="G10683" i="1"/>
  <c r="S10683" i="1"/>
  <c r="G10634" i="1"/>
  <c r="S10634" i="1"/>
  <c r="G10604" i="1"/>
  <c r="S10604" i="1"/>
  <c r="G10638" i="1"/>
  <c r="S10638" i="1"/>
  <c r="G10613" i="1"/>
  <c r="S10613" i="1"/>
  <c r="G10560" i="1"/>
  <c r="S10560" i="1"/>
  <c r="G10544" i="1"/>
  <c r="S10544" i="1"/>
  <c r="G10528" i="1"/>
  <c r="S10528" i="1"/>
  <c r="G10512" i="1"/>
  <c r="S10512" i="1"/>
  <c r="G10488" i="1"/>
  <c r="S10488" i="1"/>
  <c r="G10419" i="1"/>
  <c r="S10419" i="1"/>
  <c r="G10373" i="1"/>
  <c r="S10373" i="1"/>
  <c r="G10625" i="1"/>
  <c r="S10625" i="1"/>
  <c r="G10557" i="1"/>
  <c r="S10557" i="1"/>
  <c r="G10541" i="1"/>
  <c r="S10541" i="1"/>
  <c r="G10525" i="1"/>
  <c r="S10525" i="1"/>
  <c r="G10509" i="1"/>
  <c r="S10509" i="1"/>
  <c r="G10399" i="1"/>
  <c r="S10399" i="1"/>
  <c r="G10371" i="1"/>
  <c r="S10371" i="1"/>
  <c r="G10339" i="1"/>
  <c r="S10339" i="1"/>
  <c r="G10251" i="1"/>
  <c r="S10251" i="1"/>
  <c r="G10235" i="1"/>
  <c r="S10235" i="1"/>
  <c r="G10164" i="1"/>
  <c r="S10164" i="1"/>
  <c r="G9994" i="1"/>
  <c r="S9994" i="1"/>
  <c r="G10257" i="1"/>
  <c r="S10257" i="1"/>
  <c r="G10241" i="1"/>
  <c r="S10241" i="1"/>
  <c r="G10176" i="1"/>
  <c r="S10176" i="1"/>
  <c r="G10029" i="1"/>
  <c r="S10029" i="1"/>
  <c r="G9984" i="1"/>
  <c r="S9984" i="1"/>
  <c r="G9952" i="1"/>
  <c r="S9952" i="1"/>
  <c r="G9950" i="1"/>
  <c r="S9950" i="1"/>
  <c r="G9931" i="1"/>
  <c r="S9931" i="1"/>
  <c r="G9915" i="1"/>
  <c r="S9915" i="1"/>
  <c r="G9899" i="1"/>
  <c r="S9899" i="1"/>
  <c r="G9879" i="1"/>
  <c r="S9879" i="1"/>
  <c r="G9847" i="1"/>
  <c r="S9847" i="1"/>
  <c r="G9815" i="1"/>
  <c r="S9815" i="1"/>
  <c r="G9783" i="1"/>
  <c r="S9783" i="1"/>
  <c r="G10016" i="1"/>
  <c r="S10016" i="1"/>
  <c r="G9865" i="1"/>
  <c r="S9865" i="1"/>
  <c r="G9825" i="1"/>
  <c r="S9825" i="1"/>
  <c r="G9777" i="1"/>
  <c r="S9777" i="1"/>
  <c r="G9463" i="1"/>
  <c r="S9463" i="1"/>
  <c r="G9447" i="1"/>
  <c r="S9447" i="1"/>
  <c r="G9363" i="1"/>
  <c r="S9363" i="1"/>
  <c r="G9336" i="1"/>
  <c r="S9336" i="1"/>
  <c r="G9128" i="1"/>
  <c r="S9128" i="1"/>
  <c r="G9100" i="1"/>
  <c r="S9100" i="1"/>
  <c r="G9008" i="1"/>
  <c r="S9008" i="1"/>
  <c r="G9498" i="1"/>
  <c r="S9498" i="1"/>
  <c r="G9482" i="1"/>
  <c r="S9482" i="1"/>
  <c r="G9452" i="1"/>
  <c r="S9452" i="1"/>
  <c r="G9373" i="1"/>
  <c r="S9373" i="1"/>
  <c r="G9341" i="1"/>
  <c r="S9341" i="1"/>
  <c r="G9145" i="1"/>
  <c r="S9145" i="1"/>
  <c r="G9129" i="1"/>
  <c r="S9129" i="1"/>
  <c r="G9113" i="1"/>
  <c r="S9113" i="1"/>
  <c r="G9097" i="1"/>
  <c r="S9097" i="1"/>
  <c r="G9081" i="1"/>
  <c r="S9081" i="1"/>
  <c r="G9065" i="1"/>
  <c r="S9065" i="1"/>
  <c r="G9049" i="1"/>
  <c r="S9049" i="1"/>
  <c r="G9033" i="1"/>
  <c r="S9033" i="1"/>
  <c r="G9017" i="1"/>
  <c r="S9017" i="1"/>
  <c r="G9001" i="1"/>
  <c r="S9001" i="1"/>
  <c r="G8985" i="1"/>
  <c r="S8985" i="1"/>
  <c r="G9562" i="1"/>
  <c r="S9562" i="1"/>
  <c r="G9526" i="1"/>
  <c r="S9526" i="1"/>
  <c r="G9485" i="1"/>
  <c r="S9485" i="1"/>
  <c r="G9454" i="1"/>
  <c r="S9454" i="1"/>
  <c r="G9345" i="1"/>
  <c r="S9345" i="1"/>
  <c r="G9327" i="1"/>
  <c r="S9327" i="1"/>
  <c r="G9311" i="1"/>
  <c r="S9311" i="1"/>
  <c r="G8864" i="1"/>
  <c r="S8864" i="1"/>
  <c r="G8836" i="1"/>
  <c r="S8836" i="1"/>
  <c r="G8804" i="1"/>
  <c r="S8804" i="1"/>
  <c r="G8772" i="1"/>
  <c r="S8772" i="1"/>
  <c r="G8740" i="1"/>
  <c r="S8740" i="1"/>
  <c r="G8708" i="1"/>
  <c r="S8708" i="1"/>
  <c r="G8676" i="1"/>
  <c r="S8676" i="1"/>
  <c r="G8644" i="1"/>
  <c r="S8644" i="1"/>
  <c r="G8612" i="1"/>
  <c r="S8612" i="1"/>
  <c r="G8580" i="1"/>
  <c r="S8580" i="1"/>
  <c r="G8548" i="1"/>
  <c r="S8548" i="1"/>
  <c r="G8516" i="1"/>
  <c r="S8516" i="1"/>
  <c r="G8484" i="1"/>
  <c r="S8484" i="1"/>
  <c r="G8530" i="1"/>
  <c r="S8530" i="1"/>
  <c r="G8498" i="1"/>
  <c r="S8498" i="1"/>
  <c r="G8466" i="1"/>
  <c r="S8466" i="1"/>
  <c r="G8393" i="1"/>
  <c r="S8393" i="1"/>
  <c r="G8356" i="1"/>
  <c r="S8356" i="1"/>
  <c r="G8007" i="1"/>
  <c r="S8007" i="1"/>
  <c r="G7991" i="1"/>
  <c r="S7991" i="1"/>
  <c r="G8426" i="1"/>
  <c r="S8426" i="1"/>
  <c r="G8409" i="1"/>
  <c r="S8409" i="1"/>
  <c r="G8386" i="1"/>
  <c r="S8386" i="1"/>
  <c r="G8370" i="1"/>
  <c r="S8370" i="1"/>
  <c r="G8296" i="1"/>
  <c r="S8296" i="1"/>
  <c r="G8005" i="1"/>
  <c r="S8005" i="1"/>
  <c r="G8421" i="1"/>
  <c r="S8421" i="1"/>
  <c r="G7961" i="1"/>
  <c r="S7961" i="1"/>
  <c r="G7953" i="1"/>
  <c r="S7953" i="1"/>
  <c r="G7945" i="1"/>
  <c r="S7945" i="1"/>
  <c r="G7937" i="1"/>
  <c r="S7937" i="1"/>
  <c r="G7929" i="1"/>
  <c r="S7929" i="1"/>
  <c r="G7921" i="1"/>
  <c r="S7921" i="1"/>
  <c r="G7913" i="1"/>
  <c r="S7913" i="1"/>
  <c r="G7905" i="1"/>
  <c r="S7905" i="1"/>
  <c r="G7897" i="1"/>
  <c r="S7897" i="1"/>
  <c r="G7889" i="1"/>
  <c r="S7889" i="1"/>
  <c r="G7881" i="1"/>
  <c r="S7881" i="1"/>
  <c r="G7873" i="1"/>
  <c r="S7873" i="1"/>
  <c r="G7865" i="1"/>
  <c r="S7865" i="1"/>
  <c r="G7857" i="1"/>
  <c r="S7857" i="1"/>
  <c r="G7849" i="1"/>
  <c r="S7849" i="1"/>
  <c r="G7837" i="1"/>
  <c r="S7837" i="1"/>
  <c r="G7821" i="1"/>
  <c r="S7821" i="1"/>
  <c r="G7805" i="1"/>
  <c r="S7805" i="1"/>
  <c r="G7789" i="1"/>
  <c r="S7789" i="1"/>
  <c r="G7781" i="1"/>
  <c r="S7781" i="1"/>
  <c r="G7777" i="1"/>
  <c r="S7777" i="1"/>
  <c r="G7773" i="1"/>
  <c r="S7773" i="1"/>
  <c r="G7769" i="1"/>
  <c r="S7769" i="1"/>
  <c r="G7765" i="1"/>
  <c r="S7765" i="1"/>
  <c r="G7761" i="1"/>
  <c r="S7761" i="1"/>
  <c r="G7657" i="1"/>
  <c r="S7657" i="1"/>
  <c r="G7641" i="1"/>
  <c r="S7641" i="1"/>
  <c r="G7979" i="1"/>
  <c r="S7979" i="1"/>
  <c r="G7963" i="1"/>
  <c r="S7963" i="1"/>
  <c r="G7947" i="1"/>
  <c r="S7947" i="1"/>
  <c r="G7931" i="1"/>
  <c r="S7931" i="1"/>
  <c r="G7915" i="1"/>
  <c r="S7915" i="1"/>
  <c r="G7899" i="1"/>
  <c r="S7899" i="1"/>
  <c r="G7883" i="1"/>
  <c r="S7883" i="1"/>
  <c r="G7867" i="1"/>
  <c r="S7867" i="1"/>
  <c r="G7851" i="1"/>
  <c r="S7851" i="1"/>
  <c r="G7835" i="1"/>
  <c r="S7835" i="1"/>
  <c r="G7819" i="1"/>
  <c r="S7819" i="1"/>
  <c r="G7803" i="1"/>
  <c r="S7803" i="1"/>
  <c r="G7787" i="1"/>
  <c r="S7787" i="1"/>
  <c r="G7659" i="1"/>
  <c r="S7659" i="1"/>
  <c r="G7651" i="1"/>
  <c r="S7651" i="1"/>
  <c r="G7643" i="1"/>
  <c r="S7643" i="1"/>
  <c r="G7635" i="1"/>
  <c r="S7635" i="1"/>
  <c r="G7627" i="1"/>
  <c r="S7627" i="1"/>
  <c r="G7156" i="1"/>
  <c r="S7156" i="1"/>
  <c r="G6729" i="1"/>
  <c r="S6729" i="1"/>
  <c r="G6713" i="1"/>
  <c r="S6713" i="1"/>
  <c r="G6697" i="1"/>
  <c r="S6697" i="1"/>
  <c r="G7146" i="1"/>
  <c r="S7146" i="1"/>
  <c r="G7122" i="1"/>
  <c r="S7122" i="1"/>
  <c r="G7094" i="1"/>
  <c r="S7094" i="1"/>
  <c r="G7075" i="1"/>
  <c r="S7075" i="1"/>
  <c r="G6716" i="1"/>
  <c r="S6716" i="1"/>
  <c r="G6700" i="1"/>
  <c r="S6700" i="1"/>
  <c r="G6684" i="1"/>
  <c r="S6684" i="1"/>
  <c r="G6668" i="1"/>
  <c r="S6668" i="1"/>
  <c r="G6652" i="1"/>
  <c r="S6652" i="1"/>
  <c r="G6636" i="1"/>
  <c r="S6636" i="1"/>
  <c r="G6620" i="1"/>
  <c r="S6620" i="1"/>
  <c r="G6604" i="1"/>
  <c r="S6604" i="1"/>
  <c r="G6588" i="1"/>
  <c r="S6588" i="1"/>
  <c r="G6572" i="1"/>
  <c r="S6572" i="1"/>
  <c r="G6556" i="1"/>
  <c r="S6556" i="1"/>
  <c r="G6540" i="1"/>
  <c r="S6540" i="1"/>
  <c r="G6524" i="1"/>
  <c r="S6524" i="1"/>
  <c r="G6508" i="1"/>
  <c r="S6508" i="1"/>
  <c r="G6492" i="1"/>
  <c r="S6492" i="1"/>
  <c r="G6076" i="1"/>
  <c r="S6076" i="1"/>
  <c r="G6060" i="1"/>
  <c r="S6060" i="1"/>
  <c r="G6044" i="1"/>
  <c r="S6044" i="1"/>
  <c r="G6028" i="1"/>
  <c r="S6028" i="1"/>
  <c r="G6012" i="1"/>
  <c r="S6012" i="1"/>
  <c r="G5996" i="1"/>
  <c r="S5996" i="1"/>
  <c r="G5980" i="1"/>
  <c r="S5980" i="1"/>
  <c r="G5964" i="1"/>
  <c r="S5964" i="1"/>
  <c r="G5948" i="1"/>
  <c r="S5948" i="1"/>
  <c r="G5932" i="1"/>
  <c r="S5932" i="1"/>
  <c r="G5916" i="1"/>
  <c r="S5916" i="1"/>
  <c r="G5900" i="1"/>
  <c r="S5900" i="1"/>
  <c r="G5884" i="1"/>
  <c r="S5884" i="1"/>
  <c r="G6677" i="1"/>
  <c r="S6677" i="1"/>
  <c r="G6661" i="1"/>
  <c r="S6661" i="1"/>
  <c r="G6645" i="1"/>
  <c r="S6645" i="1"/>
  <c r="G6629" i="1"/>
  <c r="S6629" i="1"/>
  <c r="G6613" i="1"/>
  <c r="S6613" i="1"/>
  <c r="G6597" i="1"/>
  <c r="S6597" i="1"/>
  <c r="G6581" i="1"/>
  <c r="S6581" i="1"/>
  <c r="G6565" i="1"/>
  <c r="S6565" i="1"/>
  <c r="G6549" i="1"/>
  <c r="S6549" i="1"/>
  <c r="G6533" i="1"/>
  <c r="S6533" i="1"/>
  <c r="G6517" i="1"/>
  <c r="S6517" i="1"/>
  <c r="G6501" i="1"/>
  <c r="S6501" i="1"/>
  <c r="G6085" i="1"/>
  <c r="S6085" i="1"/>
  <c r="G6069" i="1"/>
  <c r="S6069" i="1"/>
  <c r="G6053" i="1"/>
  <c r="S6053" i="1"/>
  <c r="G6037" i="1"/>
  <c r="S6037" i="1"/>
  <c r="G6021" i="1"/>
  <c r="S6021" i="1"/>
  <c r="G6005" i="1"/>
  <c r="S6005" i="1"/>
  <c r="G5989" i="1"/>
  <c r="S5989" i="1"/>
  <c r="G5973" i="1"/>
  <c r="S5973" i="1"/>
  <c r="G5957" i="1"/>
  <c r="S5957" i="1"/>
  <c r="G5941" i="1"/>
  <c r="S5941" i="1"/>
  <c r="G5285" i="1"/>
  <c r="S5285" i="1"/>
  <c r="G5218" i="1"/>
  <c r="S5218" i="1"/>
  <c r="G5138" i="1"/>
  <c r="S5138" i="1"/>
  <c r="G5797" i="1"/>
  <c r="S5797" i="1"/>
  <c r="G5548" i="1"/>
  <c r="S5548" i="1"/>
  <c r="G5516" i="1"/>
  <c r="S5516" i="1"/>
  <c r="G5490" i="1"/>
  <c r="S5490" i="1"/>
  <c r="G5474" i="1"/>
  <c r="S5474" i="1"/>
  <c r="G5458" i="1"/>
  <c r="S5458" i="1"/>
  <c r="G5442" i="1"/>
  <c r="S5442" i="1"/>
  <c r="G5426" i="1"/>
  <c r="S5426" i="1"/>
  <c r="G5410" i="1"/>
  <c r="S5410" i="1"/>
  <c r="G5394" i="1"/>
  <c r="S5394" i="1"/>
  <c r="G5378" i="1"/>
  <c r="S5378" i="1"/>
  <c r="G5362" i="1"/>
  <c r="S5362" i="1"/>
  <c r="G5346" i="1"/>
  <c r="S5346" i="1"/>
  <c r="G5330" i="1"/>
  <c r="S5330" i="1"/>
  <c r="G5314" i="1"/>
  <c r="S5314" i="1"/>
  <c r="G5298" i="1"/>
  <c r="S5298" i="1"/>
  <c r="G5282" i="1"/>
  <c r="S5282" i="1"/>
  <c r="G5267" i="1"/>
  <c r="S5267" i="1"/>
  <c r="G5179" i="1"/>
  <c r="S5179" i="1"/>
  <c r="G5123" i="1"/>
  <c r="S5123" i="1"/>
  <c r="G5067" i="1"/>
  <c r="S5067" i="1"/>
  <c r="G5047" i="1"/>
  <c r="S5047" i="1"/>
  <c r="G5876" i="1"/>
  <c r="S5876" i="1"/>
  <c r="G5860" i="1"/>
  <c r="S5860" i="1"/>
  <c r="G5844" i="1"/>
  <c r="S5844" i="1"/>
  <c r="G5828" i="1"/>
  <c r="S5828" i="1"/>
  <c r="G5808" i="1"/>
  <c r="S5808" i="1"/>
  <c r="G5713" i="1"/>
  <c r="S5713" i="1"/>
  <c r="G5639" i="1"/>
  <c r="S5639" i="1"/>
  <c r="G5591" i="1"/>
  <c r="S5591" i="1"/>
  <c r="G5555" i="1"/>
  <c r="S5555" i="1"/>
  <c r="G5526" i="1"/>
  <c r="S5526" i="1"/>
  <c r="G5475" i="1"/>
  <c r="S5475" i="1"/>
  <c r="G5459" i="1"/>
  <c r="S5459" i="1"/>
  <c r="G5443" i="1"/>
  <c r="S5443" i="1"/>
  <c r="G5427" i="1"/>
  <c r="S5427" i="1"/>
  <c r="G5411" i="1"/>
  <c r="S5411" i="1"/>
  <c r="G5395" i="1"/>
  <c r="S5395" i="1"/>
  <c r="G5375" i="1"/>
  <c r="S5375" i="1"/>
  <c r="G5343" i="1"/>
  <c r="S5343" i="1"/>
  <c r="G5327" i="1"/>
  <c r="S5327" i="1"/>
  <c r="G5311" i="1"/>
  <c r="S5311" i="1"/>
  <c r="G5295" i="1"/>
  <c r="S5295" i="1"/>
  <c r="G5268" i="1"/>
  <c r="S5268" i="1"/>
  <c r="G5252" i="1"/>
  <c r="S5252" i="1"/>
  <c r="G5236" i="1"/>
  <c r="S5236" i="1"/>
  <c r="G5220" i="1"/>
  <c r="S5220" i="1"/>
  <c r="G5204" i="1"/>
  <c r="S5204" i="1"/>
  <c r="G5188" i="1"/>
  <c r="S5188" i="1"/>
  <c r="G5172" i="1"/>
  <c r="S5172" i="1"/>
  <c r="G5156" i="1"/>
  <c r="S5156" i="1"/>
  <c r="G5140" i="1"/>
  <c r="S5140" i="1"/>
  <c r="G5124" i="1"/>
  <c r="S5124" i="1"/>
  <c r="G5108" i="1"/>
  <c r="S5108" i="1"/>
  <c r="G5092" i="1"/>
  <c r="S5092" i="1"/>
  <c r="G5076" i="1"/>
  <c r="S5076" i="1"/>
  <c r="G5060" i="1"/>
  <c r="S5060" i="1"/>
  <c r="G5044" i="1"/>
  <c r="S5044" i="1"/>
  <c r="G5917" i="1"/>
  <c r="S5917" i="1"/>
  <c r="G5901" i="1"/>
  <c r="S5901" i="1"/>
  <c r="G5885" i="1"/>
  <c r="S5885" i="1"/>
  <c r="G5783" i="1"/>
  <c r="S5783" i="1"/>
  <c r="G5751" i="1"/>
  <c r="S5751" i="1"/>
  <c r="G5721" i="1"/>
  <c r="S5721" i="1"/>
  <c r="G5655" i="1"/>
  <c r="S5655" i="1"/>
  <c r="G5585" i="1"/>
  <c r="S5585" i="1"/>
  <c r="G5241" i="1"/>
  <c r="S5241" i="1"/>
  <c r="G5225" i="1"/>
  <c r="S5225" i="1"/>
  <c r="G5209" i="1"/>
  <c r="S5209" i="1"/>
  <c r="G5165" i="1"/>
  <c r="S5165" i="1"/>
  <c r="G5045" i="1"/>
  <c r="S5045" i="1"/>
  <c r="G4269" i="1"/>
  <c r="S4269" i="1"/>
  <c r="G4237" i="1"/>
  <c r="S4237" i="1"/>
  <c r="G4205" i="1"/>
  <c r="S4205" i="1"/>
  <c r="G4173" i="1"/>
  <c r="S4173" i="1"/>
  <c r="G4141" i="1"/>
  <c r="S4141" i="1"/>
  <c r="G4187" i="1"/>
  <c r="S4187" i="1"/>
  <c r="G4257" i="1"/>
  <c r="S4257" i="1"/>
  <c r="G4225" i="1"/>
  <c r="S4225" i="1"/>
  <c r="G3452" i="1"/>
  <c r="S3452" i="1"/>
  <c r="G3426" i="1"/>
  <c r="S3426" i="1"/>
  <c r="G3394" i="1"/>
  <c r="S3394" i="1"/>
  <c r="G3362" i="1"/>
  <c r="S3362" i="1"/>
  <c r="G3330" i="1"/>
  <c r="S3330" i="1"/>
  <c r="G3298" i="1"/>
  <c r="S3298" i="1"/>
  <c r="G3266" i="1"/>
  <c r="S3266" i="1"/>
  <c r="G3202" i="1"/>
  <c r="S3202" i="1"/>
  <c r="G3170" i="1"/>
  <c r="S3170" i="1"/>
  <c r="G3138" i="1"/>
  <c r="S3138" i="1"/>
  <c r="G3109" i="1"/>
  <c r="S3109" i="1"/>
  <c r="G3089" i="1"/>
  <c r="S3089" i="1"/>
  <c r="G3069" i="1"/>
  <c r="S3069" i="1"/>
  <c r="G3053" i="1"/>
  <c r="S3053" i="1"/>
  <c r="G3037" i="1"/>
  <c r="S3037" i="1"/>
  <c r="G3021" i="1"/>
  <c r="S3021" i="1"/>
  <c r="G3005" i="1"/>
  <c r="S3005" i="1"/>
  <c r="G2989" i="1"/>
  <c r="S2989" i="1"/>
  <c r="G2973" i="1"/>
  <c r="S2973" i="1"/>
  <c r="G2957" i="1"/>
  <c r="S2957" i="1"/>
  <c r="G2941" i="1"/>
  <c r="S2941" i="1"/>
  <c r="G2925" i="1"/>
  <c r="S2925" i="1"/>
  <c r="G2889" i="1"/>
  <c r="S2889" i="1"/>
  <c r="G2873" i="1"/>
  <c r="S2873" i="1"/>
  <c r="G2853" i="1"/>
  <c r="S2853" i="1"/>
  <c r="G2837" i="1"/>
  <c r="S2837" i="1"/>
  <c r="G2821" i="1"/>
  <c r="S2821" i="1"/>
  <c r="G2765" i="1"/>
  <c r="S2765" i="1"/>
  <c r="G2717" i="1"/>
  <c r="S2717" i="1"/>
  <c r="G2701" i="1"/>
  <c r="S2701" i="1"/>
  <c r="G2685" i="1"/>
  <c r="S2685" i="1"/>
  <c r="G2669" i="1"/>
  <c r="S2669" i="1"/>
  <c r="G2653" i="1"/>
  <c r="S2653" i="1"/>
  <c r="G3420" i="1"/>
  <c r="S3420" i="1"/>
  <c r="G3388" i="1"/>
  <c r="S3388" i="1"/>
  <c r="G3244" i="1"/>
  <c r="S3244" i="1"/>
  <c r="G3172" i="1"/>
  <c r="S3172" i="1"/>
  <c r="G3140" i="1"/>
  <c r="S3140" i="1"/>
  <c r="G3110" i="1"/>
  <c r="S3110" i="1"/>
  <c r="G3094" i="1"/>
  <c r="S3094" i="1"/>
  <c r="G3010" i="1"/>
  <c r="S3010" i="1"/>
  <c r="G2990" i="1"/>
  <c r="S2990" i="1"/>
  <c r="G2950" i="1"/>
  <c r="S2950" i="1"/>
  <c r="G2926" i="1"/>
  <c r="S2926" i="1"/>
  <c r="G2910" i="1"/>
  <c r="S2910" i="1"/>
  <c r="G2894" i="1"/>
  <c r="S2894" i="1"/>
  <c r="G2878" i="1"/>
  <c r="S2878" i="1"/>
  <c r="G2862" i="1"/>
  <c r="S2862" i="1"/>
  <c r="G2810" i="1"/>
  <c r="S2810" i="1"/>
  <c r="G2786" i="1"/>
  <c r="S2786" i="1"/>
  <c r="G2754" i="1"/>
  <c r="S2754" i="1"/>
  <c r="G2718" i="1"/>
  <c r="S2718" i="1"/>
  <c r="G2690" i="1"/>
  <c r="S2690" i="1"/>
  <c r="G2674" i="1"/>
  <c r="S2674" i="1"/>
  <c r="G2658" i="1"/>
  <c r="S2658" i="1"/>
  <c r="G2642" i="1"/>
  <c r="S2642" i="1"/>
  <c r="G2626" i="1"/>
  <c r="S2626" i="1"/>
  <c r="G2610" i="1"/>
  <c r="S2610" i="1"/>
  <c r="G2594" i="1"/>
  <c r="S2594" i="1"/>
  <c r="G2578" i="1"/>
  <c r="S2578" i="1"/>
  <c r="G2562" i="1"/>
  <c r="S2562" i="1"/>
  <c r="G2546" i="1"/>
  <c r="S2546" i="1"/>
  <c r="G2530" i="1"/>
  <c r="S2530" i="1"/>
  <c r="G2514" i="1"/>
  <c r="S2514" i="1"/>
  <c r="G2498" i="1"/>
  <c r="S2498" i="1"/>
  <c r="G2481" i="1"/>
  <c r="S2481" i="1"/>
  <c r="G2465" i="1"/>
  <c r="S2465" i="1"/>
  <c r="G2449" i="1"/>
  <c r="S2449" i="1"/>
  <c r="G2433" i="1"/>
  <c r="S2433" i="1"/>
  <c r="G2417" i="1"/>
  <c r="S2417" i="1"/>
  <c r="G2401" i="1"/>
  <c r="S2401" i="1"/>
  <c r="G2385" i="1"/>
  <c r="S2385" i="1"/>
  <c r="G2369" i="1"/>
  <c r="S2369" i="1"/>
  <c r="G2353" i="1"/>
  <c r="S2353" i="1"/>
  <c r="G2337" i="1"/>
  <c r="S2337" i="1"/>
  <c r="G2321" i="1"/>
  <c r="S2321" i="1"/>
  <c r="G2305" i="1"/>
  <c r="S2305" i="1"/>
  <c r="G2289" i="1"/>
  <c r="S2289" i="1"/>
  <c r="G2273" i="1"/>
  <c r="S2273" i="1"/>
  <c r="G2257" i="1"/>
  <c r="S2257" i="1"/>
  <c r="G2241" i="1"/>
  <c r="S2241" i="1"/>
  <c r="G2225" i="1"/>
  <c r="S2225" i="1"/>
  <c r="G2209" i="1"/>
  <c r="S2209" i="1"/>
  <c r="G2193" i="1"/>
  <c r="S2193" i="1"/>
  <c r="G2177" i="1"/>
  <c r="S2177" i="1"/>
  <c r="G2161" i="1"/>
  <c r="S2161" i="1"/>
  <c r="G2145" i="1"/>
  <c r="S2145" i="1"/>
  <c r="G2129" i="1"/>
  <c r="S2129" i="1"/>
  <c r="G2113" i="1"/>
  <c r="S2113" i="1"/>
  <c r="G2097" i="1"/>
  <c r="S2097" i="1"/>
  <c r="G2081" i="1"/>
  <c r="S2081" i="1"/>
  <c r="G2065" i="1"/>
  <c r="S2065" i="1"/>
  <c r="G2049" i="1"/>
  <c r="S2049" i="1"/>
  <c r="G2033" i="1"/>
  <c r="S2033" i="1"/>
  <c r="G2017" i="1"/>
  <c r="S2017" i="1"/>
  <c r="G2001" i="1"/>
  <c r="S2001" i="1"/>
  <c r="G1985" i="1"/>
  <c r="S1985" i="1"/>
  <c r="G1969" i="1"/>
  <c r="S1969" i="1"/>
  <c r="G1953" i="1"/>
  <c r="S1953" i="1"/>
  <c r="G1937" i="1"/>
  <c r="S1937" i="1"/>
  <c r="G1921" i="1"/>
  <c r="S1921" i="1"/>
  <c r="G1905" i="1"/>
  <c r="S1905" i="1"/>
  <c r="G1889" i="1"/>
  <c r="S1889" i="1"/>
  <c r="G1873" i="1"/>
  <c r="S1873" i="1"/>
  <c r="G705" i="1"/>
  <c r="S705" i="1"/>
  <c r="G3270" i="1"/>
  <c r="S3270" i="1"/>
  <c r="G3238" i="1"/>
  <c r="S3238" i="1"/>
  <c r="G3206" i="1"/>
  <c r="S3206" i="1"/>
  <c r="G3174" i="1"/>
  <c r="S3174" i="1"/>
  <c r="G3118" i="1"/>
  <c r="S3118" i="1"/>
  <c r="G3087" i="1"/>
  <c r="S3087" i="1"/>
  <c r="G3063" i="1"/>
  <c r="S3063" i="1"/>
  <c r="G3047" i="1"/>
  <c r="S3047" i="1"/>
  <c r="G3031" i="1"/>
  <c r="S3031" i="1"/>
  <c r="G2971" i="1"/>
  <c r="S2971" i="1"/>
  <c r="G2955" i="1"/>
  <c r="S2955" i="1"/>
  <c r="G2907" i="1"/>
  <c r="S2907" i="1"/>
  <c r="G2891" i="1"/>
  <c r="S2891" i="1"/>
  <c r="G2871" i="1"/>
  <c r="S2871" i="1"/>
  <c r="G2835" i="1"/>
  <c r="S2835" i="1"/>
  <c r="G2819" i="1"/>
  <c r="S2819" i="1"/>
  <c r="G2803" i="1"/>
  <c r="S2803" i="1"/>
  <c r="G2787" i="1"/>
  <c r="S2787" i="1"/>
  <c r="G2759" i="1"/>
  <c r="S2759" i="1"/>
  <c r="G2739" i="1"/>
  <c r="S2739" i="1"/>
  <c r="G2719" i="1"/>
  <c r="S2719" i="1"/>
  <c r="G2458" i="1"/>
  <c r="S2458" i="1"/>
  <c r="G3424" i="1"/>
  <c r="S3424" i="1"/>
  <c r="G3392" i="1"/>
  <c r="S3392" i="1"/>
  <c r="G3360" i="1"/>
  <c r="S3360" i="1"/>
  <c r="G3328" i="1"/>
  <c r="S3328" i="1"/>
  <c r="G3296" i="1"/>
  <c r="S3296" i="1"/>
  <c r="G3256" i="1"/>
  <c r="S3256" i="1"/>
  <c r="G2624" i="1"/>
  <c r="S2624" i="1"/>
  <c r="G2608" i="1"/>
  <c r="S2608" i="1"/>
  <c r="G2592" i="1"/>
  <c r="S2592" i="1"/>
  <c r="G2576" i="1"/>
  <c r="S2576" i="1"/>
  <c r="G2560" i="1"/>
  <c r="S2560" i="1"/>
  <c r="G2536" i="1"/>
  <c r="S2536" i="1"/>
  <c r="G2516" i="1"/>
  <c r="S2516" i="1"/>
  <c r="G2500" i="1"/>
  <c r="S2500" i="1"/>
  <c r="G2483" i="1"/>
  <c r="S2483" i="1"/>
  <c r="G2467" i="1"/>
  <c r="S2467" i="1"/>
  <c r="G2451" i="1"/>
  <c r="S2451" i="1"/>
  <c r="G2435" i="1"/>
  <c r="S2435" i="1"/>
  <c r="G2419" i="1"/>
  <c r="S2419" i="1"/>
  <c r="G2399" i="1"/>
  <c r="S2399" i="1"/>
  <c r="G2383" i="1"/>
  <c r="S2383" i="1"/>
  <c r="G2367" i="1"/>
  <c r="S2367" i="1"/>
  <c r="G2351" i="1"/>
  <c r="S2351" i="1"/>
  <c r="G2335" i="1"/>
  <c r="S2335" i="1"/>
  <c r="G2319" i="1"/>
  <c r="S2319" i="1"/>
  <c r="G2303" i="1"/>
  <c r="S2303" i="1"/>
  <c r="G2287" i="1"/>
  <c r="S2287" i="1"/>
  <c r="G2271" i="1"/>
  <c r="S2271" i="1"/>
  <c r="G2255" i="1"/>
  <c r="S2255" i="1"/>
  <c r="G2215" i="1"/>
  <c r="S2215" i="1"/>
  <c r="G2199" i="1"/>
  <c r="S2199" i="1"/>
  <c r="G2183" i="1"/>
  <c r="S2183" i="1"/>
  <c r="G2167" i="1"/>
  <c r="S2167" i="1"/>
  <c r="G2151" i="1"/>
  <c r="S2151" i="1"/>
  <c r="G2135" i="1"/>
  <c r="S2135" i="1"/>
  <c r="G2119" i="1"/>
  <c r="S2119" i="1"/>
  <c r="G2103" i="1"/>
  <c r="S2103" i="1"/>
  <c r="G2087" i="1"/>
  <c r="S2087" i="1"/>
  <c r="G2071" i="1"/>
  <c r="S2071" i="1"/>
  <c r="G2055" i="1"/>
  <c r="S2055" i="1"/>
  <c r="G2039" i="1"/>
  <c r="S2039" i="1"/>
  <c r="G2023" i="1"/>
  <c r="S2023" i="1"/>
  <c r="G2007" i="1"/>
  <c r="S2007" i="1"/>
  <c r="G1991" i="1"/>
  <c r="S1991" i="1"/>
  <c r="G1975" i="1"/>
  <c r="S1975" i="1"/>
  <c r="G1959" i="1"/>
  <c r="S1959" i="1"/>
  <c r="G1943" i="1"/>
  <c r="S1943" i="1"/>
  <c r="G1927" i="1"/>
  <c r="S1927" i="1"/>
  <c r="G1911" i="1"/>
  <c r="S1911" i="1"/>
  <c r="G1895" i="1"/>
  <c r="S1895" i="1"/>
  <c r="G1879" i="1"/>
  <c r="S1879" i="1"/>
  <c r="G703" i="1"/>
  <c r="S703" i="1"/>
  <c r="G691" i="1"/>
  <c r="S691" i="1"/>
  <c r="G679" i="1"/>
  <c r="S679" i="1"/>
  <c r="G663" i="1"/>
  <c r="S663" i="1"/>
  <c r="G647" i="1"/>
  <c r="S647" i="1"/>
  <c r="G631" i="1"/>
  <c r="S631" i="1"/>
  <c r="G615" i="1"/>
  <c r="S615" i="1"/>
  <c r="G605" i="1"/>
  <c r="S605" i="1"/>
  <c r="G597" i="1"/>
  <c r="S597" i="1"/>
  <c r="G589" i="1"/>
  <c r="S589" i="1"/>
  <c r="G581" i="1"/>
  <c r="S581" i="1"/>
  <c r="G573" i="1"/>
  <c r="S573" i="1"/>
  <c r="G565" i="1"/>
  <c r="S565" i="1"/>
  <c r="G557" i="1"/>
  <c r="S557" i="1"/>
  <c r="G549" i="1"/>
  <c r="S549" i="1"/>
  <c r="G541" i="1"/>
  <c r="S541" i="1"/>
  <c r="G533" i="1"/>
  <c r="S533" i="1"/>
  <c r="G525" i="1"/>
  <c r="S525" i="1"/>
  <c r="G517" i="1"/>
  <c r="S517" i="1"/>
  <c r="G509" i="1"/>
  <c r="S509" i="1"/>
  <c r="G501" i="1"/>
  <c r="S501" i="1"/>
  <c r="G493" i="1"/>
  <c r="S493" i="1"/>
  <c r="G485" i="1"/>
  <c r="S485" i="1"/>
  <c r="G477" i="1"/>
  <c r="S477" i="1"/>
  <c r="G469" i="1"/>
  <c r="S469" i="1"/>
  <c r="G461" i="1"/>
  <c r="S461" i="1"/>
  <c r="G453" i="1"/>
  <c r="S453" i="1"/>
  <c r="G445" i="1"/>
  <c r="S445" i="1"/>
  <c r="G437" i="1"/>
  <c r="S437" i="1"/>
  <c r="G429" i="1"/>
  <c r="S429" i="1"/>
  <c r="G421" i="1"/>
  <c r="S421" i="1"/>
  <c r="G413" i="1"/>
  <c r="S413" i="1"/>
  <c r="G405" i="1"/>
  <c r="S405" i="1"/>
  <c r="G397" i="1"/>
  <c r="U397" i="1" s="1"/>
  <c r="S397" i="1"/>
  <c r="G389" i="1"/>
  <c r="S389" i="1"/>
  <c r="G381" i="1"/>
  <c r="S381" i="1"/>
  <c r="G373" i="1"/>
  <c r="S373" i="1"/>
  <c r="G367" i="1"/>
  <c r="U367" i="1" s="1"/>
  <c r="S367" i="1"/>
  <c r="G340" i="1"/>
  <c r="U340" i="1" s="1"/>
  <c r="S340" i="1"/>
  <c r="G314" i="1"/>
  <c r="U314" i="1" s="1"/>
  <c r="S314" i="1"/>
  <c r="G307" i="1"/>
  <c r="U307" i="1" s="1"/>
  <c r="S307" i="1"/>
  <c r="G271" i="1"/>
  <c r="U271" i="1" s="1"/>
  <c r="S271" i="1"/>
  <c r="G245" i="1"/>
  <c r="U245" i="1" s="1"/>
  <c r="S245" i="1"/>
  <c r="G212" i="1"/>
  <c r="U212" i="1" s="1"/>
  <c r="S212" i="1"/>
  <c r="G186" i="1"/>
  <c r="U186" i="1" s="1"/>
  <c r="S186" i="1"/>
  <c r="G179" i="1"/>
  <c r="U179" i="1" s="1"/>
  <c r="S179" i="1"/>
  <c r="G143" i="1"/>
  <c r="U143" i="1" s="1"/>
  <c r="S143" i="1"/>
  <c r="G117" i="1"/>
  <c r="U117" i="1" s="1"/>
  <c r="S117" i="1"/>
  <c r="G88" i="1"/>
  <c r="U88" i="1" s="1"/>
  <c r="S88" i="1"/>
  <c r="G78" i="1"/>
  <c r="U78" i="1" s="1"/>
  <c r="S78" i="1"/>
  <c r="G69" i="1"/>
  <c r="U69" i="1" s="1"/>
  <c r="S69" i="1"/>
  <c r="G56" i="1"/>
  <c r="U56" i="1" s="1"/>
  <c r="S56" i="1"/>
  <c r="G46" i="1"/>
  <c r="U46" i="1" s="1"/>
  <c r="S46" i="1"/>
  <c r="G37" i="1"/>
  <c r="U37" i="1" s="1"/>
  <c r="S37" i="1"/>
  <c r="G24" i="1"/>
  <c r="U24" i="1" s="1"/>
  <c r="S24" i="1"/>
  <c r="G607" i="1"/>
  <c r="S607" i="1"/>
  <c r="G591" i="1"/>
  <c r="S591" i="1"/>
  <c r="G575" i="1"/>
  <c r="S575" i="1"/>
  <c r="G559" i="1"/>
  <c r="S559" i="1"/>
  <c r="G543" i="1"/>
  <c r="S543" i="1"/>
  <c r="G527" i="1"/>
  <c r="U527" i="1" s="1"/>
  <c r="S527" i="1"/>
  <c r="G511" i="1"/>
  <c r="S511" i="1"/>
  <c r="G495" i="1"/>
  <c r="S495" i="1"/>
  <c r="G479" i="1"/>
  <c r="S479" i="1"/>
  <c r="G463" i="1"/>
  <c r="S463" i="1"/>
  <c r="G447" i="1"/>
  <c r="S447" i="1"/>
  <c r="G431" i="1"/>
  <c r="S431" i="1"/>
  <c r="G415" i="1"/>
  <c r="S415" i="1"/>
  <c r="G399" i="1"/>
  <c r="S399" i="1"/>
  <c r="G383" i="1"/>
  <c r="S383" i="1"/>
  <c r="G362" i="1"/>
  <c r="U362" i="1" s="1"/>
  <c r="S362" i="1"/>
  <c r="G325" i="1"/>
  <c r="U325" i="1" s="1"/>
  <c r="S325" i="1"/>
  <c r="G229" i="1"/>
  <c r="U229" i="1" s="1"/>
  <c r="S229" i="1"/>
  <c r="G133" i="1"/>
  <c r="U133" i="1" s="1"/>
  <c r="S133" i="1"/>
  <c r="G92" i="1"/>
  <c r="U92" i="1" s="1"/>
  <c r="S92" i="1"/>
  <c r="G60" i="1"/>
  <c r="U60" i="1" s="1"/>
  <c r="S60" i="1"/>
  <c r="G28" i="1"/>
  <c r="U28" i="1" s="1"/>
  <c r="S28" i="1"/>
  <c r="G10654" i="1"/>
  <c r="S10654" i="1"/>
  <c r="G10627" i="1"/>
  <c r="S10627" i="1"/>
  <c r="G10617" i="1"/>
  <c r="S10617" i="1"/>
  <c r="G10606" i="1"/>
  <c r="S10606" i="1"/>
  <c r="G10351" i="1"/>
  <c r="S10351" i="1"/>
  <c r="G10320" i="1"/>
  <c r="S10320" i="1"/>
  <c r="G10670" i="1"/>
  <c r="S10670" i="1"/>
  <c r="G10662" i="1"/>
  <c r="S10662" i="1"/>
  <c r="G10616" i="1"/>
  <c r="S10616" i="1"/>
  <c r="G10391" i="1"/>
  <c r="S10391" i="1"/>
  <c r="G10260" i="1"/>
  <c r="S10260" i="1"/>
  <c r="G10252" i="1"/>
  <c r="S10252" i="1"/>
  <c r="G10244" i="1"/>
  <c r="S10244" i="1"/>
  <c r="G9966" i="1"/>
  <c r="S9966" i="1"/>
  <c r="G9940" i="1"/>
  <c r="S9940" i="1"/>
  <c r="G9932" i="1"/>
  <c r="S9932" i="1"/>
  <c r="G10495" i="1"/>
  <c r="S10495" i="1"/>
  <c r="G10341" i="1"/>
  <c r="S10341" i="1"/>
  <c r="G10309" i="1"/>
  <c r="S10309" i="1"/>
  <c r="G10139" i="1"/>
  <c r="S10139" i="1"/>
  <c r="G10007" i="1"/>
  <c r="S10007" i="1"/>
  <c r="G9978" i="1"/>
  <c r="S9978" i="1"/>
  <c r="G10562" i="1"/>
  <c r="S10562" i="1"/>
  <c r="G10435" i="1"/>
  <c r="S10435" i="1"/>
  <c r="G10502" i="1"/>
  <c r="S10502" i="1"/>
  <c r="G10012" i="1"/>
  <c r="S10012" i="1"/>
  <c r="G9921" i="1"/>
  <c r="S9921" i="1"/>
  <c r="G9905" i="1"/>
  <c r="S9905" i="1"/>
  <c r="G9889" i="1"/>
  <c r="S9889" i="1"/>
  <c r="G9837" i="1"/>
  <c r="S9837" i="1"/>
  <c r="G9789" i="1"/>
  <c r="S9789" i="1"/>
  <c r="G9644" i="1"/>
  <c r="S9644" i="1"/>
  <c r="G9612" i="1"/>
  <c r="S9612" i="1"/>
  <c r="G9582" i="1"/>
  <c r="S9582" i="1"/>
  <c r="G9560" i="1"/>
  <c r="S9560" i="1"/>
  <c r="G9507" i="1"/>
  <c r="S9507" i="1"/>
  <c r="G9481" i="1"/>
  <c r="S9481" i="1"/>
  <c r="G9457" i="1"/>
  <c r="S9457" i="1"/>
  <c r="G9441" i="1"/>
  <c r="S9441" i="1"/>
  <c r="G10025" i="1"/>
  <c r="S10025" i="1"/>
  <c r="G9959" i="1"/>
  <c r="S9959" i="1"/>
  <c r="G9742" i="1"/>
  <c r="S9742" i="1"/>
  <c r="G9598" i="1"/>
  <c r="S9598" i="1"/>
  <c r="G9536" i="1"/>
  <c r="S9536" i="1"/>
  <c r="G9486" i="1"/>
  <c r="S9486" i="1"/>
  <c r="G9462" i="1"/>
  <c r="S9462" i="1"/>
  <c r="G9442" i="1"/>
  <c r="S9442" i="1"/>
  <c r="G8568" i="1"/>
  <c r="S8568" i="1"/>
  <c r="G8552" i="1"/>
  <c r="S8552" i="1"/>
  <c r="G8456" i="1"/>
  <c r="S8456" i="1"/>
  <c r="G8401" i="1"/>
  <c r="S8401" i="1"/>
  <c r="G8380" i="1"/>
  <c r="S8380" i="1"/>
  <c r="G8366" i="1"/>
  <c r="S8366" i="1"/>
  <c r="G8512" i="1"/>
  <c r="S8512" i="1"/>
  <c r="G8439" i="1"/>
  <c r="S8439" i="1"/>
  <c r="G8840" i="1"/>
  <c r="S8840" i="1"/>
  <c r="G8824" i="1"/>
  <c r="S8824" i="1"/>
  <c r="G8808" i="1"/>
  <c r="S8808" i="1"/>
  <c r="G8792" i="1"/>
  <c r="S8792" i="1"/>
  <c r="G8776" i="1"/>
  <c r="S8776" i="1"/>
  <c r="G8760" i="1"/>
  <c r="S8760" i="1"/>
  <c r="G8744" i="1"/>
  <c r="S8744" i="1"/>
  <c r="G8728" i="1"/>
  <c r="S8728" i="1"/>
  <c r="G8712" i="1"/>
  <c r="S8712" i="1"/>
  <c r="G8696" i="1"/>
  <c r="S8696" i="1"/>
  <c r="G8680" i="1"/>
  <c r="S8680" i="1"/>
  <c r="G8664" i="1"/>
  <c r="S8664" i="1"/>
  <c r="G8648" i="1"/>
  <c r="S8648" i="1"/>
  <c r="G8472" i="1"/>
  <c r="S8472" i="1"/>
  <c r="G8402" i="1"/>
  <c r="S8402" i="1"/>
  <c r="G8381" i="1"/>
  <c r="S8381" i="1"/>
  <c r="G8367" i="1"/>
  <c r="S8367" i="1"/>
  <c r="G8352" i="1"/>
  <c r="S8352" i="1"/>
  <c r="G8344" i="1"/>
  <c r="S8344" i="1"/>
  <c r="G8336" i="1"/>
  <c r="S8336" i="1"/>
  <c r="G7078" i="1"/>
  <c r="S7078" i="1"/>
  <c r="G5769" i="1"/>
  <c r="S5769" i="1"/>
  <c r="G5657" i="1"/>
  <c r="S5657" i="1"/>
  <c r="G5586" i="1"/>
  <c r="S5586" i="1"/>
  <c r="G5520" i="1"/>
  <c r="S5520" i="1"/>
  <c r="G5495" i="1"/>
  <c r="S5495" i="1"/>
  <c r="G5487" i="1"/>
  <c r="S5487" i="1"/>
  <c r="G5479" i="1"/>
  <c r="S5479" i="1"/>
  <c r="G5465" i="1"/>
  <c r="S5465" i="1"/>
  <c r="G5449" i="1"/>
  <c r="S5449" i="1"/>
  <c r="G5433" i="1"/>
  <c r="S5433" i="1"/>
  <c r="G5417" i="1"/>
  <c r="S5417" i="1"/>
  <c r="G5401" i="1"/>
  <c r="S5401" i="1"/>
  <c r="G5389" i="1"/>
  <c r="S5389" i="1"/>
  <c r="G5373" i="1"/>
  <c r="S5373" i="1"/>
  <c r="G5365" i="1"/>
  <c r="S5365" i="1"/>
  <c r="G5353" i="1"/>
  <c r="S5353" i="1"/>
  <c r="G5341" i="1"/>
  <c r="S5341" i="1"/>
  <c r="G5325" i="1"/>
  <c r="S5325" i="1"/>
  <c r="G5309" i="1"/>
  <c r="S5309" i="1"/>
  <c r="G5293" i="1"/>
  <c r="S5293" i="1"/>
  <c r="G7707" i="1"/>
  <c r="S7707" i="1"/>
  <c r="G8328" i="1"/>
  <c r="S8328" i="1"/>
  <c r="G8320" i="1"/>
  <c r="S8320" i="1"/>
  <c r="G8312" i="1"/>
  <c r="S8312" i="1"/>
  <c r="G8304" i="1"/>
  <c r="S8304" i="1"/>
  <c r="G8278" i="1"/>
  <c r="S8278" i="1"/>
  <c r="G7753" i="1"/>
  <c r="S7753" i="1"/>
  <c r="G5780" i="1"/>
  <c r="S5780" i="1"/>
  <c r="G5722" i="1"/>
  <c r="S5722" i="1"/>
  <c r="G5659" i="1"/>
  <c r="S5659" i="1"/>
  <c r="G5628" i="1"/>
  <c r="S5628" i="1"/>
  <c r="G5619" i="1"/>
  <c r="S5619" i="1"/>
  <c r="G5544" i="1"/>
  <c r="S5544" i="1"/>
  <c r="G4272" i="1"/>
  <c r="S4272" i="1"/>
  <c r="G4252" i="1"/>
  <c r="U4252" i="1" s="1"/>
  <c r="S4252" i="1"/>
  <c r="G4216" i="1"/>
  <c r="S4216" i="1"/>
  <c r="G4193" i="1"/>
  <c r="S4193" i="1"/>
  <c r="G4177" i="1"/>
  <c r="S4177" i="1"/>
  <c r="G4151" i="1"/>
  <c r="S4151" i="1"/>
  <c r="G4127" i="1"/>
  <c r="S4127" i="1"/>
  <c r="G4095" i="1"/>
  <c r="S4095" i="1"/>
  <c r="G4066" i="1"/>
  <c r="S4066" i="1"/>
  <c r="G4026" i="1"/>
  <c r="S4026" i="1"/>
  <c r="G3994" i="1"/>
  <c r="S3994" i="1"/>
  <c r="G3962" i="1"/>
  <c r="S3962" i="1"/>
  <c r="G3933" i="1"/>
  <c r="S3933" i="1"/>
  <c r="G3901" i="1"/>
  <c r="S3901" i="1"/>
  <c r="G3869" i="1"/>
  <c r="S3869" i="1"/>
  <c r="G3842" i="1"/>
  <c r="S3842" i="1"/>
  <c r="G3810" i="1"/>
  <c r="S3810" i="1"/>
  <c r="G3765" i="1"/>
  <c r="S3765" i="1"/>
  <c r="G5484" i="1"/>
  <c r="S5484" i="1"/>
  <c r="G5468" i="1"/>
  <c r="S5468" i="1"/>
  <c r="G5452" i="1"/>
  <c r="S5452" i="1"/>
  <c r="G5436" i="1"/>
  <c r="S5436" i="1"/>
  <c r="G5420" i="1"/>
  <c r="S5420" i="1"/>
  <c r="G5404" i="1"/>
  <c r="S5404" i="1"/>
  <c r="G5388" i="1"/>
  <c r="S5388" i="1"/>
  <c r="G5372" i="1"/>
  <c r="S5372" i="1"/>
  <c r="G5356" i="1"/>
  <c r="S5356" i="1"/>
  <c r="G5340" i="1"/>
  <c r="S5340" i="1"/>
  <c r="G5324" i="1"/>
  <c r="S5324" i="1"/>
  <c r="G5308" i="1"/>
  <c r="S5308" i="1"/>
  <c r="G5292" i="1"/>
  <c r="S5292" i="1"/>
  <c r="G4284" i="1"/>
  <c r="S4284" i="1"/>
  <c r="G4256" i="1"/>
  <c r="S4256" i="1"/>
  <c r="G4224" i="1"/>
  <c r="S4224" i="1"/>
  <c r="G4199" i="1"/>
  <c r="S4199" i="1"/>
  <c r="G4183" i="1"/>
  <c r="S4183" i="1"/>
  <c r="G4152" i="1"/>
  <c r="S4152" i="1"/>
  <c r="G4123" i="1"/>
  <c r="S4123" i="1"/>
  <c r="G4103" i="1"/>
  <c r="S4103" i="1"/>
  <c r="G4087" i="1"/>
  <c r="S4087" i="1"/>
  <c r="G4075" i="1"/>
  <c r="S4075" i="1"/>
  <c r="G4062" i="1"/>
  <c r="S4062" i="1"/>
  <c r="G4044" i="1"/>
  <c r="S4044" i="1"/>
  <c r="G4025" i="1"/>
  <c r="S4025" i="1"/>
  <c r="G4008" i="1"/>
  <c r="S4008" i="1"/>
  <c r="G3986" i="1"/>
  <c r="S3986" i="1"/>
  <c r="G3961" i="1"/>
  <c r="S3961" i="1"/>
  <c r="G3945" i="1"/>
  <c r="S3945" i="1"/>
  <c r="G3929" i="1"/>
  <c r="S3929" i="1"/>
  <c r="G3913" i="1"/>
  <c r="S3913" i="1"/>
  <c r="G3897" i="1"/>
  <c r="S3897" i="1"/>
  <c r="G3881" i="1"/>
  <c r="S3881" i="1"/>
  <c r="G3865" i="1"/>
  <c r="S3865" i="1"/>
  <c r="G4113" i="1"/>
  <c r="S4113" i="1"/>
  <c r="G4039" i="1"/>
  <c r="S4039" i="1"/>
  <c r="G3916" i="1"/>
  <c r="S3916" i="1"/>
  <c r="G3788" i="1"/>
  <c r="S3788" i="1"/>
  <c r="G3730" i="1"/>
  <c r="S3730" i="1"/>
  <c r="G3706" i="1"/>
  <c r="S3706" i="1"/>
  <c r="G3687" i="1"/>
  <c r="S3687" i="1"/>
  <c r="G3668" i="1"/>
  <c r="S3668" i="1"/>
  <c r="G3641" i="1"/>
  <c r="S3641" i="1"/>
  <c r="G3615" i="1"/>
  <c r="S3615" i="1"/>
  <c r="G3588" i="1"/>
  <c r="S3588" i="1"/>
  <c r="G3573" i="1"/>
  <c r="S3573" i="1"/>
  <c r="G3558" i="1"/>
  <c r="S3558" i="1"/>
  <c r="G3535" i="1"/>
  <c r="S3535" i="1"/>
  <c r="G3509" i="1"/>
  <c r="S3509" i="1"/>
  <c r="G3470" i="1"/>
  <c r="S3470" i="1"/>
  <c r="G3321" i="1"/>
  <c r="S3321" i="1"/>
  <c r="G3281" i="1"/>
  <c r="S3281" i="1"/>
  <c r="G3108" i="1"/>
  <c r="S3108" i="1"/>
  <c r="G3092" i="1"/>
  <c r="S3092" i="1"/>
  <c r="G3082" i="1"/>
  <c r="S3082" i="1"/>
  <c r="G3074" i="1"/>
  <c r="S3074" i="1"/>
  <c r="G3060" i="1"/>
  <c r="S3060" i="1"/>
  <c r="G3052" i="1"/>
  <c r="S3052" i="1"/>
  <c r="G3044" i="1"/>
  <c r="S3044" i="1"/>
  <c r="G3036" i="1"/>
  <c r="S3036" i="1"/>
  <c r="G3028" i="1"/>
  <c r="S3028" i="1"/>
  <c r="G3020" i="1"/>
  <c r="S3020" i="1"/>
  <c r="G3012" i="1"/>
  <c r="S3012" i="1"/>
  <c r="G3000" i="1"/>
  <c r="S3000" i="1"/>
  <c r="G2984" i="1"/>
  <c r="S2984" i="1"/>
  <c r="G2976" i="1"/>
  <c r="S2976" i="1"/>
  <c r="G2966" i="1"/>
  <c r="S2966" i="1"/>
  <c r="G2956" i="1"/>
  <c r="S2956" i="1"/>
  <c r="G2946" i="1"/>
  <c r="S2946" i="1"/>
  <c r="G2936" i="1"/>
  <c r="S2936" i="1"/>
  <c r="G2920" i="1"/>
  <c r="S2920" i="1"/>
  <c r="G2904" i="1"/>
  <c r="S2904" i="1"/>
  <c r="G2888" i="1"/>
  <c r="S2888" i="1"/>
  <c r="G2872" i="1"/>
  <c r="S2872" i="1"/>
  <c r="G2858" i="1"/>
  <c r="S2858" i="1"/>
  <c r="G2850" i="1"/>
  <c r="S2850" i="1"/>
  <c r="G2836" i="1"/>
  <c r="S2836" i="1"/>
  <c r="G2828" i="1"/>
  <c r="S2828" i="1"/>
  <c r="G2820" i="1"/>
  <c r="S2820" i="1"/>
  <c r="G2812" i="1"/>
  <c r="S2812" i="1"/>
  <c r="G2796" i="1"/>
  <c r="S2796" i="1"/>
  <c r="G2788" i="1"/>
  <c r="S2788" i="1"/>
  <c r="G2776" i="1"/>
  <c r="S2776" i="1"/>
  <c r="G2768" i="1"/>
  <c r="S2768" i="1"/>
  <c r="G2756" i="1"/>
  <c r="S2756" i="1"/>
  <c r="G2744" i="1"/>
  <c r="S2744" i="1"/>
  <c r="G2736" i="1"/>
  <c r="S2736" i="1"/>
  <c r="G2720" i="1"/>
  <c r="S2720" i="1"/>
  <c r="G2710" i="1"/>
  <c r="S2710" i="1"/>
  <c r="G2700" i="1"/>
  <c r="S2700" i="1"/>
  <c r="G2684" i="1"/>
  <c r="S2684" i="1"/>
  <c r="G2668" i="1"/>
  <c r="S2668" i="1"/>
  <c r="G2652" i="1"/>
  <c r="S2652" i="1"/>
  <c r="G2636" i="1"/>
  <c r="S2636" i="1"/>
  <c r="G2548" i="1"/>
  <c r="S2548" i="1"/>
  <c r="G4116" i="1"/>
  <c r="S4116" i="1"/>
  <c r="G4003" i="1"/>
  <c r="S4003" i="1"/>
  <c r="G3860" i="1"/>
  <c r="S3860" i="1"/>
  <c r="G3775" i="1"/>
  <c r="S3775" i="1"/>
  <c r="G3630" i="1"/>
  <c r="S3630" i="1"/>
  <c r="G3494" i="1"/>
  <c r="S3494" i="1"/>
  <c r="G3443" i="1"/>
  <c r="S3443" i="1"/>
  <c r="G3429" i="1"/>
  <c r="S3429" i="1"/>
  <c r="G3353" i="1"/>
  <c r="S3353" i="1"/>
  <c r="G3326" i="1"/>
  <c r="S3326" i="1"/>
  <c r="G3255" i="1"/>
  <c r="S3255" i="1"/>
  <c r="G4186" i="1"/>
  <c r="S4186" i="1"/>
  <c r="G4081" i="1"/>
  <c r="S4081" i="1"/>
  <c r="G4000" i="1"/>
  <c r="S4000" i="1"/>
  <c r="G3847" i="1"/>
  <c r="S3847" i="1"/>
  <c r="G3832" i="1"/>
  <c r="S3832" i="1"/>
  <c r="G3762" i="1"/>
  <c r="S3762" i="1"/>
  <c r="G3754" i="1"/>
  <c r="S3754" i="1"/>
  <c r="G3693" i="1"/>
  <c r="S3693" i="1"/>
  <c r="G3618" i="1"/>
  <c r="S3618" i="1"/>
  <c r="G3528" i="1"/>
  <c r="S3528" i="1"/>
  <c r="G3486" i="1"/>
  <c r="S3486" i="1"/>
  <c r="G3454" i="1"/>
  <c r="S3454" i="1"/>
  <c r="G3411" i="1"/>
  <c r="S3411" i="1"/>
  <c r="G3379" i="1"/>
  <c r="S3379" i="1"/>
  <c r="G3356" i="1"/>
  <c r="S3356" i="1"/>
  <c r="G3331" i="1"/>
  <c r="S3331" i="1"/>
  <c r="G3258" i="1"/>
  <c r="S3258" i="1"/>
  <c r="G3229" i="1"/>
  <c r="S3229" i="1"/>
  <c r="G3173" i="1"/>
  <c r="S3173" i="1"/>
  <c r="G3149" i="1"/>
  <c r="S3149" i="1"/>
  <c r="G3131" i="1"/>
  <c r="S3131" i="1"/>
  <c r="G3103" i="1"/>
  <c r="S3103" i="1"/>
  <c r="G3085" i="1"/>
  <c r="S3085" i="1"/>
  <c r="G3015" i="1"/>
  <c r="S3015" i="1"/>
  <c r="G2999" i="1"/>
  <c r="S2999" i="1"/>
  <c r="G2983" i="1"/>
  <c r="S2983" i="1"/>
  <c r="G2935" i="1"/>
  <c r="S2935" i="1"/>
  <c r="G2919" i="1"/>
  <c r="S2919" i="1"/>
  <c r="G2905" i="1"/>
  <c r="S2905" i="1"/>
  <c r="G2867" i="1"/>
  <c r="S2867" i="1"/>
  <c r="G2843" i="1"/>
  <c r="S2843" i="1"/>
  <c r="G2805" i="1"/>
  <c r="S2805" i="1"/>
  <c r="G2789" i="1"/>
  <c r="S2789" i="1"/>
  <c r="G2779" i="1"/>
  <c r="S2779" i="1"/>
  <c r="G2749" i="1"/>
  <c r="S2749" i="1"/>
  <c r="G2733" i="1"/>
  <c r="S2733" i="1"/>
  <c r="G2721" i="1"/>
  <c r="S2721" i="1"/>
  <c r="G2695" i="1"/>
  <c r="S2695" i="1"/>
  <c r="G2679" i="1"/>
  <c r="S2679" i="1"/>
  <c r="G2663" i="1"/>
  <c r="S2663" i="1"/>
  <c r="G2649" i="1"/>
  <c r="S2649" i="1"/>
  <c r="G2641" i="1"/>
  <c r="S2641" i="1"/>
  <c r="G2633" i="1"/>
  <c r="S2633" i="1"/>
  <c r="G2625" i="1"/>
  <c r="S2625" i="1"/>
  <c r="G2617" i="1"/>
  <c r="S2617" i="1"/>
  <c r="G2609" i="1"/>
  <c r="S2609" i="1"/>
  <c r="G2601" i="1"/>
  <c r="S2601" i="1"/>
  <c r="G2593" i="1"/>
  <c r="S2593" i="1"/>
  <c r="G2585" i="1"/>
  <c r="S2585" i="1"/>
  <c r="G2577" i="1"/>
  <c r="S2577" i="1"/>
  <c r="G2569" i="1"/>
  <c r="S2569" i="1"/>
  <c r="G2561" i="1"/>
  <c r="S2561" i="1"/>
  <c r="G2553" i="1"/>
  <c r="S2553" i="1"/>
  <c r="G2545" i="1"/>
  <c r="S2545" i="1"/>
  <c r="G2537" i="1"/>
  <c r="S2537" i="1"/>
  <c r="G2529" i="1"/>
  <c r="S2529" i="1"/>
  <c r="G2521" i="1"/>
  <c r="S2521" i="1"/>
  <c r="G2513" i="1"/>
  <c r="S2513" i="1"/>
  <c r="G2505" i="1"/>
  <c r="S2505" i="1"/>
  <c r="G2497" i="1"/>
  <c r="S2497" i="1"/>
  <c r="G634" i="1"/>
  <c r="S634" i="1"/>
  <c r="G278" i="1"/>
  <c r="U278" i="1" s="1"/>
  <c r="S278" i="1"/>
  <c r="G262" i="1"/>
  <c r="U262" i="1" s="1"/>
  <c r="S262" i="1"/>
  <c r="G219" i="1"/>
  <c r="U219" i="1" s="1"/>
  <c r="S219" i="1"/>
  <c r="G144" i="1"/>
  <c r="U144" i="1" s="1"/>
  <c r="S144" i="1"/>
  <c r="G119" i="1"/>
  <c r="U119" i="1" s="1"/>
  <c r="S119" i="1"/>
  <c r="G348" i="1"/>
  <c r="U348" i="1" s="1"/>
  <c r="S348" i="1"/>
  <c r="G315" i="1"/>
  <c r="U315" i="1" s="1"/>
  <c r="S315" i="1"/>
  <c r="G279" i="1"/>
  <c r="U279" i="1" s="1"/>
  <c r="S279" i="1"/>
  <c r="G246" i="1"/>
  <c r="U246" i="1" s="1"/>
  <c r="S246" i="1"/>
  <c r="G204" i="1"/>
  <c r="U204" i="1" s="1"/>
  <c r="S204" i="1"/>
  <c r="G10673" i="1"/>
  <c r="S10673" i="1"/>
  <c r="G10658" i="1"/>
  <c r="S10658" i="1"/>
  <c r="G10611" i="1"/>
  <c r="S10611" i="1"/>
  <c r="G10571" i="1"/>
  <c r="S10571" i="1"/>
  <c r="G10550" i="1"/>
  <c r="S10550" i="1"/>
  <c r="G10534" i="1"/>
  <c r="S10534" i="1"/>
  <c r="G10518" i="1"/>
  <c r="S10518" i="1"/>
  <c r="G10482" i="1"/>
  <c r="S10482" i="1"/>
  <c r="G10675" i="1"/>
  <c r="S10675" i="1"/>
  <c r="G10630" i="1"/>
  <c r="S10630" i="1"/>
  <c r="G10599" i="1"/>
  <c r="S10599" i="1"/>
  <c r="G10409" i="1"/>
  <c r="S10409" i="1"/>
  <c r="G10637" i="1"/>
  <c r="S10637" i="1"/>
  <c r="G10605" i="1"/>
  <c r="S10605" i="1"/>
  <c r="G10556" i="1"/>
  <c r="S10556" i="1"/>
  <c r="G10540" i="1"/>
  <c r="S10540" i="1"/>
  <c r="G10524" i="1"/>
  <c r="S10524" i="1"/>
  <c r="G10508" i="1"/>
  <c r="S10508" i="1"/>
  <c r="G10397" i="1"/>
  <c r="S10397" i="1"/>
  <c r="G10663" i="1"/>
  <c r="S10663" i="1"/>
  <c r="G10653" i="1"/>
  <c r="S10653" i="1"/>
  <c r="G10573" i="1"/>
  <c r="S10573" i="1"/>
  <c r="G10553" i="1"/>
  <c r="S10553" i="1"/>
  <c r="G10537" i="1"/>
  <c r="S10537" i="1"/>
  <c r="G10521" i="1"/>
  <c r="S10521" i="1"/>
  <c r="G10505" i="1"/>
  <c r="S10505" i="1"/>
  <c r="G10431" i="1"/>
  <c r="S10431" i="1"/>
  <c r="G10395" i="1"/>
  <c r="S10395" i="1"/>
  <c r="G10363" i="1"/>
  <c r="S10363" i="1"/>
  <c r="G10318" i="1"/>
  <c r="S10318" i="1"/>
  <c r="G10263" i="1"/>
  <c r="S10263" i="1"/>
  <c r="G10247" i="1"/>
  <c r="S10247" i="1"/>
  <c r="G10180" i="1"/>
  <c r="S10180" i="1"/>
  <c r="G10182" i="1"/>
  <c r="S10182" i="1"/>
  <c r="G10135" i="1"/>
  <c r="S10135" i="1"/>
  <c r="G10253" i="1"/>
  <c r="S10253" i="1"/>
  <c r="G10233" i="1"/>
  <c r="S10233" i="1"/>
  <c r="G10168" i="1"/>
  <c r="S10168" i="1"/>
  <c r="G10021" i="1"/>
  <c r="S10021" i="1"/>
  <c r="G9976" i="1"/>
  <c r="S9976" i="1"/>
  <c r="G10129" i="1"/>
  <c r="S10129" i="1"/>
  <c r="G9942" i="1"/>
  <c r="S9942" i="1"/>
  <c r="G9927" i="1"/>
  <c r="S9927" i="1"/>
  <c r="G9911" i="1"/>
  <c r="S9911" i="1"/>
  <c r="G9895" i="1"/>
  <c r="S9895" i="1"/>
  <c r="G9871" i="1"/>
  <c r="S9871" i="1"/>
  <c r="G9839" i="1"/>
  <c r="S9839" i="1"/>
  <c r="G9807" i="1"/>
  <c r="S9807" i="1"/>
  <c r="G9775" i="1"/>
  <c r="S9775" i="1"/>
  <c r="G9888" i="1"/>
  <c r="S9888" i="1"/>
  <c r="G9857" i="1"/>
  <c r="S9857" i="1"/>
  <c r="G9817" i="1"/>
  <c r="S9817" i="1"/>
  <c r="G9769" i="1"/>
  <c r="S9769" i="1"/>
  <c r="G9475" i="1"/>
  <c r="S9475" i="1"/>
  <c r="G9459" i="1"/>
  <c r="S9459" i="1"/>
  <c r="G9355" i="1"/>
  <c r="S9355" i="1"/>
  <c r="G9328" i="1"/>
  <c r="S9328" i="1"/>
  <c r="G9124" i="1"/>
  <c r="S9124" i="1"/>
  <c r="G9080" i="1"/>
  <c r="S9080" i="1"/>
  <c r="G8988" i="1"/>
  <c r="S8988" i="1"/>
  <c r="G9477" i="1"/>
  <c r="S9477" i="1"/>
  <c r="G9448" i="1"/>
  <c r="S9448" i="1"/>
  <c r="G9365" i="1"/>
  <c r="S9365" i="1"/>
  <c r="G9321" i="1"/>
  <c r="S9321" i="1"/>
  <c r="G9141" i="1"/>
  <c r="S9141" i="1"/>
  <c r="G9125" i="1"/>
  <c r="S9125" i="1"/>
  <c r="G9109" i="1"/>
  <c r="S9109" i="1"/>
  <c r="G9093" i="1"/>
  <c r="S9093" i="1"/>
  <c r="G9077" i="1"/>
  <c r="S9077" i="1"/>
  <c r="G9061" i="1"/>
  <c r="S9061" i="1"/>
  <c r="G9045" i="1"/>
  <c r="S9045" i="1"/>
  <c r="G9029" i="1"/>
  <c r="S9029" i="1"/>
  <c r="G9013" i="1"/>
  <c r="S9013" i="1"/>
  <c r="G8997" i="1"/>
  <c r="S8997" i="1"/>
  <c r="G8981" i="1"/>
  <c r="S8981" i="1"/>
  <c r="G9554" i="1"/>
  <c r="S9554" i="1"/>
  <c r="G9501" i="1"/>
  <c r="S9501" i="1"/>
  <c r="G9369" i="1"/>
  <c r="S9369" i="1"/>
  <c r="G9339" i="1"/>
  <c r="S9339" i="1"/>
  <c r="G9323" i="1"/>
  <c r="S9323" i="1"/>
  <c r="G8977" i="1"/>
  <c r="S8977" i="1"/>
  <c r="G8860" i="1"/>
  <c r="S8860" i="1"/>
  <c r="G8828" i="1"/>
  <c r="S8828" i="1"/>
  <c r="G8796" i="1"/>
  <c r="S8796" i="1"/>
  <c r="G8764" i="1"/>
  <c r="S8764" i="1"/>
  <c r="G8732" i="1"/>
  <c r="S8732" i="1"/>
  <c r="G8700" i="1"/>
  <c r="S8700" i="1"/>
  <c r="G8668" i="1"/>
  <c r="S8668" i="1"/>
  <c r="G8636" i="1"/>
  <c r="S8636" i="1"/>
  <c r="G8604" i="1"/>
  <c r="S8604" i="1"/>
  <c r="G8572" i="1"/>
  <c r="S8572" i="1"/>
  <c r="G8540" i="1"/>
  <c r="S8540" i="1"/>
  <c r="G8508" i="1"/>
  <c r="S8508" i="1"/>
  <c r="G8476" i="1"/>
  <c r="S8476" i="1"/>
  <c r="G8850" i="1"/>
  <c r="S8850" i="1"/>
  <c r="G8522" i="1"/>
  <c r="S8522" i="1"/>
  <c r="G8490" i="1"/>
  <c r="S8490" i="1"/>
  <c r="G8458" i="1"/>
  <c r="S8458" i="1"/>
  <c r="G8862" i="1"/>
  <c r="S8862" i="1"/>
  <c r="G8385" i="1"/>
  <c r="S8385" i="1"/>
  <c r="G8003" i="1"/>
  <c r="S8003" i="1"/>
  <c r="G7987" i="1"/>
  <c r="S7987" i="1"/>
  <c r="G8425" i="1"/>
  <c r="S8425" i="1"/>
  <c r="G8395" i="1"/>
  <c r="S8395" i="1"/>
  <c r="G8379" i="1"/>
  <c r="S8379" i="1"/>
  <c r="G8359" i="1"/>
  <c r="S8359" i="1"/>
  <c r="G8392" i="1"/>
  <c r="S8392" i="1"/>
  <c r="G7833" i="1"/>
  <c r="S7833" i="1"/>
  <c r="G7817" i="1"/>
  <c r="S7817" i="1"/>
  <c r="G7801" i="1"/>
  <c r="S7801" i="1"/>
  <c r="G7785" i="1"/>
  <c r="S7785" i="1"/>
  <c r="G7780" i="1"/>
  <c r="S7780" i="1"/>
  <c r="G7776" i="1"/>
  <c r="S7776" i="1"/>
  <c r="G7772" i="1"/>
  <c r="S7772" i="1"/>
  <c r="G7768" i="1"/>
  <c r="S7768" i="1"/>
  <c r="G7764" i="1"/>
  <c r="S7764" i="1"/>
  <c r="G7760" i="1"/>
  <c r="S7760" i="1"/>
  <c r="G7653" i="1"/>
  <c r="S7653" i="1"/>
  <c r="G7637" i="1"/>
  <c r="S7637" i="1"/>
  <c r="G7975" i="1"/>
  <c r="S7975" i="1"/>
  <c r="G7959" i="1"/>
  <c r="S7959" i="1"/>
  <c r="G7943" i="1"/>
  <c r="S7943" i="1"/>
  <c r="G7927" i="1"/>
  <c r="S7927" i="1"/>
  <c r="G7911" i="1"/>
  <c r="S7911" i="1"/>
  <c r="G7895" i="1"/>
  <c r="S7895" i="1"/>
  <c r="G7879" i="1"/>
  <c r="S7879" i="1"/>
  <c r="G7863" i="1"/>
  <c r="S7863" i="1"/>
  <c r="G7847" i="1"/>
  <c r="S7847" i="1"/>
  <c r="G7831" i="1"/>
  <c r="S7831" i="1"/>
  <c r="G7815" i="1"/>
  <c r="S7815" i="1"/>
  <c r="G7799" i="1"/>
  <c r="S7799" i="1"/>
  <c r="G7152" i="1"/>
  <c r="S7152" i="1"/>
  <c r="G6725" i="1"/>
  <c r="S6725" i="1"/>
  <c r="G6709" i="1"/>
  <c r="S6709" i="1"/>
  <c r="G6693" i="1"/>
  <c r="S6693" i="1"/>
  <c r="G7158" i="1"/>
  <c r="S7158" i="1"/>
  <c r="G7142" i="1"/>
  <c r="S7142" i="1"/>
  <c r="G7114" i="1"/>
  <c r="S7114" i="1"/>
  <c r="G7090" i="1"/>
  <c r="S7090" i="1"/>
  <c r="G6728" i="1"/>
  <c r="S6728" i="1"/>
  <c r="G6712" i="1"/>
  <c r="S6712" i="1"/>
  <c r="G6696" i="1"/>
  <c r="S6696" i="1"/>
  <c r="G6680" i="1"/>
  <c r="S6680" i="1"/>
  <c r="G6664" i="1"/>
  <c r="S6664" i="1"/>
  <c r="G6648" i="1"/>
  <c r="S6648" i="1"/>
  <c r="G6632" i="1"/>
  <c r="S6632" i="1"/>
  <c r="G6616" i="1"/>
  <c r="S6616" i="1"/>
  <c r="G6600" i="1"/>
  <c r="S6600" i="1"/>
  <c r="G6584" i="1"/>
  <c r="S6584" i="1"/>
  <c r="G6568" i="1"/>
  <c r="S6568" i="1"/>
  <c r="G6552" i="1"/>
  <c r="S6552" i="1"/>
  <c r="G6536" i="1"/>
  <c r="S6536" i="1"/>
  <c r="G6520" i="1"/>
  <c r="S6520" i="1"/>
  <c r="G6504" i="1"/>
  <c r="S6504" i="1"/>
  <c r="G6488" i="1"/>
  <c r="S6488" i="1"/>
  <c r="G6072" i="1"/>
  <c r="S6072" i="1"/>
  <c r="G6056" i="1"/>
  <c r="S6056" i="1"/>
  <c r="G6040" i="1"/>
  <c r="S6040" i="1"/>
  <c r="G6024" i="1"/>
  <c r="S6024" i="1"/>
  <c r="G6008" i="1"/>
  <c r="S6008" i="1"/>
  <c r="G5992" i="1"/>
  <c r="S5992" i="1"/>
  <c r="G5976" i="1"/>
  <c r="S5976" i="1"/>
  <c r="G5960" i="1"/>
  <c r="S5960" i="1"/>
  <c r="G5944" i="1"/>
  <c r="S5944" i="1"/>
  <c r="G5928" i="1"/>
  <c r="S5928" i="1"/>
  <c r="G5912" i="1"/>
  <c r="S5912" i="1"/>
  <c r="G5896" i="1"/>
  <c r="S5896" i="1"/>
  <c r="G6689" i="1"/>
  <c r="S6689" i="1"/>
  <c r="G6673" i="1"/>
  <c r="S6673" i="1"/>
  <c r="G6657" i="1"/>
  <c r="S6657" i="1"/>
  <c r="G6641" i="1"/>
  <c r="S6641" i="1"/>
  <c r="G6625" i="1"/>
  <c r="S6625" i="1"/>
  <c r="G6609" i="1"/>
  <c r="S6609" i="1"/>
  <c r="G6593" i="1"/>
  <c r="S6593" i="1"/>
  <c r="G6577" i="1"/>
  <c r="S6577" i="1"/>
  <c r="G6561" i="1"/>
  <c r="S6561" i="1"/>
  <c r="G6545" i="1"/>
  <c r="S6545" i="1"/>
  <c r="G6529" i="1"/>
  <c r="S6529" i="1"/>
  <c r="G6513" i="1"/>
  <c r="S6513" i="1"/>
  <c r="G6497" i="1"/>
  <c r="S6497" i="1"/>
  <c r="G6081" i="1"/>
  <c r="S6081" i="1"/>
  <c r="G6065" i="1"/>
  <c r="S6065" i="1"/>
  <c r="G6049" i="1"/>
  <c r="S6049" i="1"/>
  <c r="G6033" i="1"/>
  <c r="S6033" i="1"/>
  <c r="G6017" i="1"/>
  <c r="S6017" i="1"/>
  <c r="G6001" i="1"/>
  <c r="S6001" i="1"/>
  <c r="G5985" i="1"/>
  <c r="S5985" i="1"/>
  <c r="G5969" i="1"/>
  <c r="S5969" i="1"/>
  <c r="G5953" i="1"/>
  <c r="S5953" i="1"/>
  <c r="G5937" i="1"/>
  <c r="S5937" i="1"/>
  <c r="G5250" i="1"/>
  <c r="S5250" i="1"/>
  <c r="G5182" i="1"/>
  <c r="S5182" i="1"/>
  <c r="G5647" i="1"/>
  <c r="S5647" i="1"/>
  <c r="G5540" i="1"/>
  <c r="S5540" i="1"/>
  <c r="G5508" i="1"/>
  <c r="S5508" i="1"/>
  <c r="G5486" i="1"/>
  <c r="S5486" i="1"/>
  <c r="G5470" i="1"/>
  <c r="S5470" i="1"/>
  <c r="G5454" i="1"/>
  <c r="S5454" i="1"/>
  <c r="G5438" i="1"/>
  <c r="S5438" i="1"/>
  <c r="G5422" i="1"/>
  <c r="S5422" i="1"/>
  <c r="G5406" i="1"/>
  <c r="S5406" i="1"/>
  <c r="G5390" i="1"/>
  <c r="S5390" i="1"/>
  <c r="G5374" i="1"/>
  <c r="S5374" i="1"/>
  <c r="G5358" i="1"/>
  <c r="S5358" i="1"/>
  <c r="G5342" i="1"/>
  <c r="S5342" i="1"/>
  <c r="G5326" i="1"/>
  <c r="S5326" i="1"/>
  <c r="G5310" i="1"/>
  <c r="S5310" i="1"/>
  <c r="G5294" i="1"/>
  <c r="S5294" i="1"/>
  <c r="G5279" i="1"/>
  <c r="S5279" i="1"/>
  <c r="G5263" i="1"/>
  <c r="S5263" i="1"/>
  <c r="G5143" i="1"/>
  <c r="S5143" i="1"/>
  <c r="G5115" i="1"/>
  <c r="S5115" i="1"/>
  <c r="G5063" i="1"/>
  <c r="S5063" i="1"/>
  <c r="G5043" i="1"/>
  <c r="S5043" i="1"/>
  <c r="G5872" i="1"/>
  <c r="S5872" i="1"/>
  <c r="G5856" i="1"/>
  <c r="S5856" i="1"/>
  <c r="G5840" i="1"/>
  <c r="S5840" i="1"/>
  <c r="G5824" i="1"/>
  <c r="S5824" i="1"/>
  <c r="G5801" i="1"/>
  <c r="S5801" i="1"/>
  <c r="G5687" i="1"/>
  <c r="S5687" i="1"/>
  <c r="G5635" i="1"/>
  <c r="S5635" i="1"/>
  <c r="G5589" i="1"/>
  <c r="S5589" i="1"/>
  <c r="G5553" i="1"/>
  <c r="S5553" i="1"/>
  <c r="G5518" i="1"/>
  <c r="S5518" i="1"/>
  <c r="G5471" i="1"/>
  <c r="S5471" i="1"/>
  <c r="G5455" i="1"/>
  <c r="S5455" i="1"/>
  <c r="G5439" i="1"/>
  <c r="S5439" i="1"/>
  <c r="G5423" i="1"/>
  <c r="S5423" i="1"/>
  <c r="G5407" i="1"/>
  <c r="S5407" i="1"/>
  <c r="G5387" i="1"/>
  <c r="S5387" i="1"/>
  <c r="G5363" i="1"/>
  <c r="S5363" i="1"/>
  <c r="G5339" i="1"/>
  <c r="S5339" i="1"/>
  <c r="G5323" i="1"/>
  <c r="S5323" i="1"/>
  <c r="G5307" i="1"/>
  <c r="S5307" i="1"/>
  <c r="G5280" i="1"/>
  <c r="S5280" i="1"/>
  <c r="G5264" i="1"/>
  <c r="S5264" i="1"/>
  <c r="G5248" i="1"/>
  <c r="S5248" i="1"/>
  <c r="G5232" i="1"/>
  <c r="S5232" i="1"/>
  <c r="G5216" i="1"/>
  <c r="S5216" i="1"/>
  <c r="G5200" i="1"/>
  <c r="S5200" i="1"/>
  <c r="G5184" i="1"/>
  <c r="S5184" i="1"/>
  <c r="G5168" i="1"/>
  <c r="S5168" i="1"/>
  <c r="G5152" i="1"/>
  <c r="S5152" i="1"/>
  <c r="G5136" i="1"/>
  <c r="S5136" i="1"/>
  <c r="G5120" i="1"/>
  <c r="S5120" i="1"/>
  <c r="G5104" i="1"/>
  <c r="S5104" i="1"/>
  <c r="G5088" i="1"/>
  <c r="S5088" i="1"/>
  <c r="G5072" i="1"/>
  <c r="S5072" i="1"/>
  <c r="G5056" i="1"/>
  <c r="S5056" i="1"/>
  <c r="G5040" i="1"/>
  <c r="S5040" i="1"/>
  <c r="G5929" i="1"/>
  <c r="S5929" i="1"/>
  <c r="G5913" i="1"/>
  <c r="S5913" i="1"/>
  <c r="G5897" i="1"/>
  <c r="S5897" i="1"/>
  <c r="G5881" i="1"/>
  <c r="S5881" i="1"/>
  <c r="G5775" i="1"/>
  <c r="S5775" i="1"/>
  <c r="G5743" i="1"/>
  <c r="S5743" i="1"/>
  <c r="G5695" i="1"/>
  <c r="S5695" i="1"/>
  <c r="G5651" i="1"/>
  <c r="S5651" i="1"/>
  <c r="G5563" i="1"/>
  <c r="S5563" i="1"/>
  <c r="G5237" i="1"/>
  <c r="S5237" i="1"/>
  <c r="G5221" i="1"/>
  <c r="S5221" i="1"/>
  <c r="G5205" i="1"/>
  <c r="S5205" i="1"/>
  <c r="G5161" i="1"/>
  <c r="S5161" i="1"/>
  <c r="G4261" i="1"/>
  <c r="S4261" i="1"/>
  <c r="G4229" i="1"/>
  <c r="S4229" i="1"/>
  <c r="G4197" i="1"/>
  <c r="S4197" i="1"/>
  <c r="G4165" i="1"/>
  <c r="S4165" i="1"/>
  <c r="G4133" i="1"/>
  <c r="S4133" i="1"/>
  <c r="G4179" i="1"/>
  <c r="S4179" i="1"/>
  <c r="G4249" i="1"/>
  <c r="S4249" i="1"/>
  <c r="G4217" i="1"/>
  <c r="S4217" i="1"/>
  <c r="G3444" i="1"/>
  <c r="S3444" i="1"/>
  <c r="G3418" i="1"/>
  <c r="S3418" i="1"/>
  <c r="G3386" i="1"/>
  <c r="S3386" i="1"/>
  <c r="G3354" i="1"/>
  <c r="S3354" i="1"/>
  <c r="G3322" i="1"/>
  <c r="S3322" i="1"/>
  <c r="G3290" i="1"/>
  <c r="S3290" i="1"/>
  <c r="G3226" i="1"/>
  <c r="S3226" i="1"/>
  <c r="G3194" i="1"/>
  <c r="S3194" i="1"/>
  <c r="G3162" i="1"/>
  <c r="S3162" i="1"/>
  <c r="G3130" i="1"/>
  <c r="S3130" i="1"/>
  <c r="G3105" i="1"/>
  <c r="S3105" i="1"/>
  <c r="G3081" i="1"/>
  <c r="S3081" i="1"/>
  <c r="G3065" i="1"/>
  <c r="S3065" i="1"/>
  <c r="G3049" i="1"/>
  <c r="S3049" i="1"/>
  <c r="G3033" i="1"/>
  <c r="S3033" i="1"/>
  <c r="G3017" i="1"/>
  <c r="S3017" i="1"/>
  <c r="G3001" i="1"/>
  <c r="S3001" i="1"/>
  <c r="G2985" i="1"/>
  <c r="S2985" i="1"/>
  <c r="G2969" i="1"/>
  <c r="S2969" i="1"/>
  <c r="G2953" i="1"/>
  <c r="S2953" i="1"/>
  <c r="G2937" i="1"/>
  <c r="S2937" i="1"/>
  <c r="G2917" i="1"/>
  <c r="S2917" i="1"/>
  <c r="G2885" i="1"/>
  <c r="S2885" i="1"/>
  <c r="G2869" i="1"/>
  <c r="S2869" i="1"/>
  <c r="G2849" i="1"/>
  <c r="S2849" i="1"/>
  <c r="G2833" i="1"/>
  <c r="S2833" i="1"/>
  <c r="G2817" i="1"/>
  <c r="S2817" i="1"/>
  <c r="G2761" i="1"/>
  <c r="S2761" i="1"/>
  <c r="G2713" i="1"/>
  <c r="S2713" i="1"/>
  <c r="G2697" i="1"/>
  <c r="S2697" i="1"/>
  <c r="G2681" i="1"/>
  <c r="S2681" i="1"/>
  <c r="G2665" i="1"/>
  <c r="S2665" i="1"/>
  <c r="G1867" i="1"/>
  <c r="U1867" i="1" s="1"/>
  <c r="S1867" i="1"/>
  <c r="G3412" i="1"/>
  <c r="S3412" i="1"/>
  <c r="G3316" i="1"/>
  <c r="S3316" i="1"/>
  <c r="G3236" i="1"/>
  <c r="S3236" i="1"/>
  <c r="G3164" i="1"/>
  <c r="S3164" i="1"/>
  <c r="G3132" i="1"/>
  <c r="S3132" i="1"/>
  <c r="G3106" i="1"/>
  <c r="S3106" i="1"/>
  <c r="G3090" i="1"/>
  <c r="S3090" i="1"/>
  <c r="G3002" i="1"/>
  <c r="S3002" i="1"/>
  <c r="G2986" i="1"/>
  <c r="S2986" i="1"/>
  <c r="G2938" i="1"/>
  <c r="S2938" i="1"/>
  <c r="G2922" i="1"/>
  <c r="S2922" i="1"/>
  <c r="G2906" i="1"/>
  <c r="S2906" i="1"/>
  <c r="G2890" i="1"/>
  <c r="S2890" i="1"/>
  <c r="G2874" i="1"/>
  <c r="S2874" i="1"/>
  <c r="G2846" i="1"/>
  <c r="S2846" i="1"/>
  <c r="G2806" i="1"/>
  <c r="S2806" i="1"/>
  <c r="G2782" i="1"/>
  <c r="S2782" i="1"/>
  <c r="G2750" i="1"/>
  <c r="S2750" i="1"/>
  <c r="G2702" i="1"/>
  <c r="S2702" i="1"/>
  <c r="G2686" i="1"/>
  <c r="S2686" i="1"/>
  <c r="G2670" i="1"/>
  <c r="S2670" i="1"/>
  <c r="G2654" i="1"/>
  <c r="S2654" i="1"/>
  <c r="G2638" i="1"/>
  <c r="S2638" i="1"/>
  <c r="G2622" i="1"/>
  <c r="S2622" i="1"/>
  <c r="G2606" i="1"/>
  <c r="S2606" i="1"/>
  <c r="G2590" i="1"/>
  <c r="S2590" i="1"/>
  <c r="G2574" i="1"/>
  <c r="S2574" i="1"/>
  <c r="G2558" i="1"/>
  <c r="S2558" i="1"/>
  <c r="G2542" i="1"/>
  <c r="S2542" i="1"/>
  <c r="G2526" i="1"/>
  <c r="S2526" i="1"/>
  <c r="G2510" i="1"/>
  <c r="S2510" i="1"/>
  <c r="G2493" i="1"/>
  <c r="S2493" i="1"/>
  <c r="G2477" i="1"/>
  <c r="S2477" i="1"/>
  <c r="G2461" i="1"/>
  <c r="S2461" i="1"/>
  <c r="G2445" i="1"/>
  <c r="S2445" i="1"/>
  <c r="G2429" i="1"/>
  <c r="S2429" i="1"/>
  <c r="G2413" i="1"/>
  <c r="S2413" i="1"/>
  <c r="G2397" i="1"/>
  <c r="S2397" i="1"/>
  <c r="G2381" i="1"/>
  <c r="S2381" i="1"/>
  <c r="G2365" i="1"/>
  <c r="S2365" i="1"/>
  <c r="G2349" i="1"/>
  <c r="S2349" i="1"/>
  <c r="G2333" i="1"/>
  <c r="S2333" i="1"/>
  <c r="G2317" i="1"/>
  <c r="S2317" i="1"/>
  <c r="G2301" i="1"/>
  <c r="S2301" i="1"/>
  <c r="G2285" i="1"/>
  <c r="S2285" i="1"/>
  <c r="G2269" i="1"/>
  <c r="S2269" i="1"/>
  <c r="G2253" i="1"/>
  <c r="S2253" i="1"/>
  <c r="G2237" i="1"/>
  <c r="S2237" i="1"/>
  <c r="G2221" i="1"/>
  <c r="S2221" i="1"/>
  <c r="G2205" i="1"/>
  <c r="S2205" i="1"/>
  <c r="G2189" i="1"/>
  <c r="S2189" i="1"/>
  <c r="G2173" i="1"/>
  <c r="S2173" i="1"/>
  <c r="G2157" i="1"/>
  <c r="S2157" i="1"/>
  <c r="G2141" i="1"/>
  <c r="S2141" i="1"/>
  <c r="G2125" i="1"/>
  <c r="S2125" i="1"/>
  <c r="G2109" i="1"/>
  <c r="S2109" i="1"/>
  <c r="G2093" i="1"/>
  <c r="S2093" i="1"/>
  <c r="G2077" i="1"/>
  <c r="S2077" i="1"/>
  <c r="G2061" i="1"/>
  <c r="S2061" i="1"/>
  <c r="G2045" i="1"/>
  <c r="S2045" i="1"/>
  <c r="G2029" i="1"/>
  <c r="S2029" i="1"/>
  <c r="G2013" i="1"/>
  <c r="S2013" i="1"/>
  <c r="G1997" i="1"/>
  <c r="S1997" i="1"/>
  <c r="G1981" i="1"/>
  <c r="S1981" i="1"/>
  <c r="G1965" i="1"/>
  <c r="S1965" i="1"/>
  <c r="G1949" i="1"/>
  <c r="S1949" i="1"/>
  <c r="G1933" i="1"/>
  <c r="S1933" i="1"/>
  <c r="G1917" i="1"/>
  <c r="S1917" i="1"/>
  <c r="G1901" i="1"/>
  <c r="S1901" i="1"/>
  <c r="G1885" i="1"/>
  <c r="S1885" i="1"/>
  <c r="G1869" i="1"/>
  <c r="S1869" i="1"/>
  <c r="G701" i="1"/>
  <c r="S701" i="1"/>
  <c r="G693" i="1"/>
  <c r="S693" i="1"/>
  <c r="G685" i="1"/>
  <c r="S685" i="1"/>
  <c r="G677" i="1"/>
  <c r="S677" i="1"/>
  <c r="G669" i="1"/>
  <c r="S669" i="1"/>
  <c r="G661" i="1"/>
  <c r="S661" i="1"/>
  <c r="G653" i="1"/>
  <c r="S653" i="1"/>
  <c r="G645" i="1"/>
  <c r="S645" i="1"/>
  <c r="G637" i="1"/>
  <c r="S637" i="1"/>
  <c r="G629" i="1"/>
  <c r="S629" i="1"/>
  <c r="G621" i="1"/>
  <c r="S621" i="1"/>
  <c r="G613" i="1"/>
  <c r="S613" i="1"/>
  <c r="G3262" i="1"/>
  <c r="S3262" i="1"/>
  <c r="G3230" i="1"/>
  <c r="S3230" i="1"/>
  <c r="G3198" i="1"/>
  <c r="S3198" i="1"/>
  <c r="G3166" i="1"/>
  <c r="S3166" i="1"/>
  <c r="G3111" i="1"/>
  <c r="S3111" i="1"/>
  <c r="G3083" i="1"/>
  <c r="S3083" i="1"/>
  <c r="G3059" i="1"/>
  <c r="S3059" i="1"/>
  <c r="G3043" i="1"/>
  <c r="S3043" i="1"/>
  <c r="G3027" i="1"/>
  <c r="S3027" i="1"/>
  <c r="G2967" i="1"/>
  <c r="S2967" i="1"/>
  <c r="G2951" i="1"/>
  <c r="S2951" i="1"/>
  <c r="G2903" i="1"/>
  <c r="S2903" i="1"/>
  <c r="G2883" i="1"/>
  <c r="S2883" i="1"/>
  <c r="G2863" i="1"/>
  <c r="S2863" i="1"/>
  <c r="G2831" i="1"/>
  <c r="S2831" i="1"/>
  <c r="G2815" i="1"/>
  <c r="S2815" i="1"/>
  <c r="G2799" i="1"/>
  <c r="S2799" i="1"/>
  <c r="G2771" i="1"/>
  <c r="S2771" i="1"/>
  <c r="G2755" i="1"/>
  <c r="S2755" i="1"/>
  <c r="G2735" i="1"/>
  <c r="S2735" i="1"/>
  <c r="G2715" i="1"/>
  <c r="S2715" i="1"/>
  <c r="G2418" i="1"/>
  <c r="S2418" i="1"/>
  <c r="G3416" i="1"/>
  <c r="S3416" i="1"/>
  <c r="G3384" i="1"/>
  <c r="S3384" i="1"/>
  <c r="G3352" i="1"/>
  <c r="S3352" i="1"/>
  <c r="G3320" i="1"/>
  <c r="S3320" i="1"/>
  <c r="G3288" i="1"/>
  <c r="S3288" i="1"/>
  <c r="G3072" i="1"/>
  <c r="S3072" i="1"/>
  <c r="G2620" i="1"/>
  <c r="S2620" i="1"/>
  <c r="G2604" i="1"/>
  <c r="S2604" i="1"/>
  <c r="G2588" i="1"/>
  <c r="S2588" i="1"/>
  <c r="G2572" i="1"/>
  <c r="S2572" i="1"/>
  <c r="G2552" i="1"/>
  <c r="S2552" i="1"/>
  <c r="G2532" i="1"/>
  <c r="S2532" i="1"/>
  <c r="G2512" i="1"/>
  <c r="S2512" i="1"/>
  <c r="G2496" i="1"/>
  <c r="S2496" i="1"/>
  <c r="G2479" i="1"/>
  <c r="S2479" i="1"/>
  <c r="G2463" i="1"/>
  <c r="S2463" i="1"/>
  <c r="G2447" i="1"/>
  <c r="S2447" i="1"/>
  <c r="G2431" i="1"/>
  <c r="S2431" i="1"/>
  <c r="G2411" i="1"/>
  <c r="S2411" i="1"/>
  <c r="G2395" i="1"/>
  <c r="S2395" i="1"/>
  <c r="G2379" i="1"/>
  <c r="S2379" i="1"/>
  <c r="G2363" i="1"/>
  <c r="S2363" i="1"/>
  <c r="G2347" i="1"/>
  <c r="S2347" i="1"/>
  <c r="G2331" i="1"/>
  <c r="S2331" i="1"/>
  <c r="G2315" i="1"/>
  <c r="S2315" i="1"/>
  <c r="G2299" i="1"/>
  <c r="S2299" i="1"/>
  <c r="G2283" i="1"/>
  <c r="S2283" i="1"/>
  <c r="G2267" i="1"/>
  <c r="S2267" i="1"/>
  <c r="G2247" i="1"/>
  <c r="S2247" i="1"/>
  <c r="G2211" i="1"/>
  <c r="S2211" i="1"/>
  <c r="G2195" i="1"/>
  <c r="S2195" i="1"/>
  <c r="G2179" i="1"/>
  <c r="S2179" i="1"/>
  <c r="G2163" i="1"/>
  <c r="S2163" i="1"/>
  <c r="G2147" i="1"/>
  <c r="S2147" i="1"/>
  <c r="G2131" i="1"/>
  <c r="S2131" i="1"/>
  <c r="G2115" i="1"/>
  <c r="S2115" i="1"/>
  <c r="G2099" i="1"/>
  <c r="S2099" i="1"/>
  <c r="G2083" i="1"/>
  <c r="S2083" i="1"/>
  <c r="G2067" i="1"/>
  <c r="S2067" i="1"/>
  <c r="G2051" i="1"/>
  <c r="S2051" i="1"/>
  <c r="G2035" i="1"/>
  <c r="S2035" i="1"/>
  <c r="G2019" i="1"/>
  <c r="S2019" i="1"/>
  <c r="G2003" i="1"/>
  <c r="S2003" i="1"/>
  <c r="G1987" i="1"/>
  <c r="S1987" i="1"/>
  <c r="G1971" i="1"/>
  <c r="S1971" i="1"/>
  <c r="G1955" i="1"/>
  <c r="S1955" i="1"/>
  <c r="G1939" i="1"/>
  <c r="S1939" i="1"/>
  <c r="G1923" i="1"/>
  <c r="S1923" i="1"/>
  <c r="G1907" i="1"/>
  <c r="S1907" i="1"/>
  <c r="G1891" i="1"/>
  <c r="S1891" i="1"/>
  <c r="G1875" i="1"/>
  <c r="S1875" i="1"/>
  <c r="G699" i="1"/>
  <c r="S699" i="1"/>
  <c r="G675" i="1"/>
  <c r="U675" i="1" s="1"/>
  <c r="S675" i="1"/>
  <c r="G659" i="1"/>
  <c r="S659" i="1"/>
  <c r="G643" i="1"/>
  <c r="S643" i="1"/>
  <c r="G627" i="1"/>
  <c r="S627" i="1"/>
  <c r="G611" i="1"/>
  <c r="S611" i="1"/>
  <c r="G346" i="1"/>
  <c r="U346" i="1" s="1"/>
  <c r="S346" i="1"/>
  <c r="G339" i="1"/>
  <c r="U339" i="1" s="1"/>
  <c r="S339" i="1"/>
  <c r="G303" i="1"/>
  <c r="U303" i="1" s="1"/>
  <c r="S303" i="1"/>
  <c r="G277" i="1"/>
  <c r="U277" i="1" s="1"/>
  <c r="S277" i="1"/>
  <c r="G244" i="1"/>
  <c r="U244" i="1" s="1"/>
  <c r="S244" i="1"/>
  <c r="G218" i="1"/>
  <c r="U218" i="1" s="1"/>
  <c r="S218" i="1"/>
  <c r="G211" i="1"/>
  <c r="U211" i="1" s="1"/>
  <c r="S211" i="1"/>
  <c r="G175" i="1"/>
  <c r="U175" i="1" s="1"/>
  <c r="S175" i="1"/>
  <c r="G149" i="1"/>
  <c r="U149" i="1" s="1"/>
  <c r="S149" i="1"/>
  <c r="G116" i="1"/>
  <c r="U116" i="1" s="1"/>
  <c r="S116" i="1"/>
  <c r="G96" i="1"/>
  <c r="U96" i="1" s="1"/>
  <c r="S96" i="1"/>
  <c r="G86" i="1"/>
  <c r="U86" i="1" s="1"/>
  <c r="S86" i="1"/>
  <c r="G77" i="1"/>
  <c r="U77" i="1" s="1"/>
  <c r="S77" i="1"/>
  <c r="G64" i="1"/>
  <c r="U64" i="1" s="1"/>
  <c r="S64" i="1"/>
  <c r="G54" i="1"/>
  <c r="U54" i="1" s="1"/>
  <c r="S54" i="1"/>
  <c r="G45" i="1"/>
  <c r="U45" i="1" s="1"/>
  <c r="S45" i="1"/>
  <c r="G32" i="1"/>
  <c r="U32" i="1" s="1"/>
  <c r="S32" i="1"/>
  <c r="G22" i="1"/>
  <c r="U22" i="1" s="1"/>
  <c r="S22" i="1"/>
  <c r="G603" i="1"/>
  <c r="S603" i="1"/>
  <c r="G587" i="1"/>
  <c r="S587" i="1"/>
  <c r="G571" i="1"/>
  <c r="S571" i="1"/>
  <c r="G555" i="1"/>
  <c r="S555" i="1"/>
  <c r="G539" i="1"/>
  <c r="S539" i="1"/>
  <c r="G523" i="1"/>
  <c r="S523" i="1"/>
  <c r="G507" i="1"/>
  <c r="S507" i="1"/>
  <c r="G491" i="1"/>
  <c r="S491" i="1"/>
  <c r="G475" i="1"/>
  <c r="S475" i="1"/>
  <c r="G459" i="1"/>
  <c r="S459" i="1"/>
  <c r="G443" i="1"/>
  <c r="S443" i="1"/>
  <c r="G427" i="1"/>
  <c r="S427" i="1"/>
  <c r="G411" i="1"/>
  <c r="S411" i="1"/>
  <c r="G395" i="1"/>
  <c r="S395" i="1"/>
  <c r="G379" i="1"/>
  <c r="S379" i="1"/>
  <c r="G357" i="1"/>
  <c r="U357" i="1" s="1"/>
  <c r="S357" i="1"/>
  <c r="G266" i="1"/>
  <c r="U266" i="1" s="1"/>
  <c r="S266" i="1"/>
  <c r="G170" i="1"/>
  <c r="U170" i="1" s="1"/>
  <c r="S170" i="1"/>
  <c r="G84" i="1"/>
  <c r="U84" i="1" s="1"/>
  <c r="S84" i="1"/>
  <c r="G52" i="1"/>
  <c r="U52" i="1" s="1"/>
  <c r="S52" i="1"/>
  <c r="G20" i="1"/>
  <c r="U20" i="1" s="1"/>
  <c r="S20" i="1"/>
  <c r="G10652" i="1"/>
  <c r="S10652" i="1"/>
  <c r="G10623" i="1"/>
  <c r="S10623" i="1"/>
  <c r="G10615" i="1"/>
  <c r="S10615" i="1"/>
  <c r="G10565" i="1"/>
  <c r="S10565" i="1"/>
  <c r="G10345" i="1"/>
  <c r="S10345" i="1"/>
  <c r="G10266" i="1"/>
  <c r="S10266" i="1"/>
  <c r="G10668" i="1"/>
  <c r="S10668" i="1"/>
  <c r="G10660" i="1"/>
  <c r="S10660" i="1"/>
  <c r="G10622" i="1"/>
  <c r="S10622" i="1"/>
  <c r="G10498" i="1"/>
  <c r="S10498" i="1"/>
  <c r="G10343" i="1"/>
  <c r="S10343" i="1"/>
  <c r="G10258" i="1"/>
  <c r="S10258" i="1"/>
  <c r="G10250" i="1"/>
  <c r="S10250" i="1"/>
  <c r="G10242" i="1"/>
  <c r="S10242" i="1"/>
  <c r="G9964" i="1"/>
  <c r="S9964" i="1"/>
  <c r="G9938" i="1"/>
  <c r="S9938" i="1"/>
  <c r="G9930" i="1"/>
  <c r="S9930" i="1"/>
  <c r="G10491" i="1"/>
  <c r="S10491" i="1"/>
  <c r="G10327" i="1"/>
  <c r="S10327" i="1"/>
  <c r="G10307" i="1"/>
  <c r="S10307" i="1"/>
  <c r="G10123" i="1"/>
  <c r="S10123" i="1"/>
  <c r="G9990" i="1"/>
  <c r="S9990" i="1"/>
  <c r="G9946" i="1"/>
  <c r="S9946" i="1"/>
  <c r="G10473" i="1"/>
  <c r="S10473" i="1"/>
  <c r="G10427" i="1"/>
  <c r="S10427" i="1"/>
  <c r="G9875" i="1"/>
  <c r="S9875" i="1"/>
  <c r="G10010" i="1"/>
  <c r="S10010" i="1"/>
  <c r="G9917" i="1"/>
  <c r="S9917" i="1"/>
  <c r="G9901" i="1"/>
  <c r="S9901" i="1"/>
  <c r="G9885" i="1"/>
  <c r="S9885" i="1"/>
  <c r="G9821" i="1"/>
  <c r="S9821" i="1"/>
  <c r="G9773" i="1"/>
  <c r="S9773" i="1"/>
  <c r="G9610" i="1"/>
  <c r="S9610" i="1"/>
  <c r="G9580" i="1"/>
  <c r="S9580" i="1"/>
  <c r="G9548" i="1"/>
  <c r="S9548" i="1"/>
  <c r="G9505" i="1"/>
  <c r="S9505" i="1"/>
  <c r="G9479" i="1"/>
  <c r="S9479" i="1"/>
  <c r="G9453" i="1"/>
  <c r="S9453" i="1"/>
  <c r="G9385" i="1"/>
  <c r="S9385" i="1"/>
  <c r="G10019" i="1"/>
  <c r="S10019" i="1"/>
  <c r="G9758" i="1"/>
  <c r="S9758" i="1"/>
  <c r="G9622" i="1"/>
  <c r="S9622" i="1"/>
  <c r="G9642" i="1"/>
  <c r="S9642" i="1"/>
  <c r="G9556" i="1"/>
  <c r="S9556" i="1"/>
  <c r="G9458" i="1"/>
  <c r="S9458" i="1"/>
  <c r="G9438" i="1"/>
  <c r="S9438" i="1"/>
  <c r="G8632" i="1"/>
  <c r="S8632" i="1"/>
  <c r="G8616" i="1"/>
  <c r="S8616" i="1"/>
  <c r="G8562" i="1"/>
  <c r="S8562" i="1"/>
  <c r="G8546" i="1"/>
  <c r="S8546" i="1"/>
  <c r="G8407" i="1"/>
  <c r="S8407" i="1"/>
  <c r="G8391" i="1"/>
  <c r="S8391" i="1"/>
  <c r="G8375" i="1"/>
  <c r="S8375" i="1"/>
  <c r="G8364" i="1"/>
  <c r="S8364" i="1"/>
  <c r="G8608" i="1"/>
  <c r="S8608" i="1"/>
  <c r="G8480" i="1"/>
  <c r="S8480" i="1"/>
  <c r="G8435" i="1"/>
  <c r="S8435" i="1"/>
  <c r="G8418" i="1"/>
  <c r="S8418" i="1"/>
  <c r="G8834" i="1"/>
  <c r="S8834" i="1"/>
  <c r="G8818" i="1"/>
  <c r="S8818" i="1"/>
  <c r="G8802" i="1"/>
  <c r="S8802" i="1"/>
  <c r="G8786" i="1"/>
  <c r="S8786" i="1"/>
  <c r="G8770" i="1"/>
  <c r="S8770" i="1"/>
  <c r="G8754" i="1"/>
  <c r="S8754" i="1"/>
  <c r="G8738" i="1"/>
  <c r="S8738" i="1"/>
  <c r="G8722" i="1"/>
  <c r="S8722" i="1"/>
  <c r="G8706" i="1"/>
  <c r="S8706" i="1"/>
  <c r="G8690" i="1"/>
  <c r="S8690" i="1"/>
  <c r="G8674" i="1"/>
  <c r="S8674" i="1"/>
  <c r="G8658" i="1"/>
  <c r="S8658" i="1"/>
  <c r="G8600" i="1"/>
  <c r="S8600" i="1"/>
  <c r="G8584" i="1"/>
  <c r="S8584" i="1"/>
  <c r="G8390" i="1"/>
  <c r="S8390" i="1"/>
  <c r="G8376" i="1"/>
  <c r="S8376" i="1"/>
  <c r="G8365" i="1"/>
  <c r="S8365" i="1"/>
  <c r="G8350" i="1"/>
  <c r="S8350" i="1"/>
  <c r="G8342" i="1"/>
  <c r="S8342" i="1"/>
  <c r="G8334" i="1"/>
  <c r="S8334" i="1"/>
  <c r="G7683" i="1"/>
  <c r="S7683" i="1"/>
  <c r="G5786" i="1"/>
  <c r="S5786" i="1"/>
  <c r="G5764" i="1"/>
  <c r="S5764" i="1"/>
  <c r="G5749" i="1"/>
  <c r="S5749" i="1"/>
  <c r="G5652" i="1"/>
  <c r="S5652" i="1"/>
  <c r="G5567" i="1"/>
  <c r="S5567" i="1"/>
  <c r="G5536" i="1"/>
  <c r="S5536" i="1"/>
  <c r="G5493" i="1"/>
  <c r="S5493" i="1"/>
  <c r="G5485" i="1"/>
  <c r="S5485" i="1"/>
  <c r="G5477" i="1"/>
  <c r="S5477" i="1"/>
  <c r="G5461" i="1"/>
  <c r="S5461" i="1"/>
  <c r="G5445" i="1"/>
  <c r="S5445" i="1"/>
  <c r="G5429" i="1"/>
  <c r="S5429" i="1"/>
  <c r="G5413" i="1"/>
  <c r="S5413" i="1"/>
  <c r="G5397" i="1"/>
  <c r="S5397" i="1"/>
  <c r="G5385" i="1"/>
  <c r="S5385" i="1"/>
  <c r="G5371" i="1"/>
  <c r="S5371" i="1"/>
  <c r="G5361" i="1"/>
  <c r="S5361" i="1"/>
  <c r="G5351" i="1"/>
  <c r="S5351" i="1"/>
  <c r="G5337" i="1"/>
  <c r="S5337" i="1"/>
  <c r="G5321" i="1"/>
  <c r="S5321" i="1"/>
  <c r="G5305" i="1"/>
  <c r="S5305" i="1"/>
  <c r="G5291" i="1"/>
  <c r="S5291" i="1"/>
  <c r="G8326" i="1"/>
  <c r="S8326" i="1"/>
  <c r="G8318" i="1"/>
  <c r="S8318" i="1"/>
  <c r="G8310" i="1"/>
  <c r="S8310" i="1"/>
  <c r="G7671" i="1"/>
  <c r="S7671" i="1"/>
  <c r="G5753" i="1"/>
  <c r="S5753" i="1"/>
  <c r="G5692" i="1"/>
  <c r="S5692" i="1"/>
  <c r="G5602" i="1"/>
  <c r="S5602" i="1"/>
  <c r="G4270" i="1"/>
  <c r="S4270" i="1"/>
  <c r="G4240" i="1"/>
  <c r="S4240" i="1"/>
  <c r="G4211" i="1"/>
  <c r="S4211" i="1"/>
  <c r="G4191" i="1"/>
  <c r="S4191" i="1"/>
  <c r="G4175" i="1"/>
  <c r="S4175" i="1"/>
  <c r="G4148" i="1"/>
  <c r="S4148" i="1"/>
  <c r="G4124" i="1"/>
  <c r="S4124" i="1"/>
  <c r="G4079" i="1"/>
  <c r="S4079" i="1"/>
  <c r="G4063" i="1"/>
  <c r="S4063" i="1"/>
  <c r="G4017" i="1"/>
  <c r="S4017" i="1"/>
  <c r="G3985" i="1"/>
  <c r="S3985" i="1"/>
  <c r="G3957" i="1"/>
  <c r="S3957" i="1"/>
  <c r="G3925" i="1"/>
  <c r="S3925" i="1"/>
  <c r="G3893" i="1"/>
  <c r="S3893" i="1"/>
  <c r="G3861" i="1"/>
  <c r="S3861" i="1"/>
  <c r="G3833" i="1"/>
  <c r="S3833" i="1"/>
  <c r="G3801" i="1"/>
  <c r="S3801" i="1"/>
  <c r="G3749" i="1"/>
  <c r="S3749" i="1"/>
  <c r="G5496" i="1"/>
  <c r="S5496" i="1"/>
  <c r="G5480" i="1"/>
  <c r="S5480" i="1"/>
  <c r="G5464" i="1"/>
  <c r="S5464" i="1"/>
  <c r="G5448" i="1"/>
  <c r="S5448" i="1"/>
  <c r="G5432" i="1"/>
  <c r="S5432" i="1"/>
  <c r="G5416" i="1"/>
  <c r="S5416" i="1"/>
  <c r="G5400" i="1"/>
  <c r="S5400" i="1"/>
  <c r="G5384" i="1"/>
  <c r="S5384" i="1"/>
  <c r="G5368" i="1"/>
  <c r="S5368" i="1"/>
  <c r="G5352" i="1"/>
  <c r="S5352" i="1"/>
  <c r="G5336" i="1"/>
  <c r="S5336" i="1"/>
  <c r="G5320" i="1"/>
  <c r="S5320" i="1"/>
  <c r="G5304" i="1"/>
  <c r="S5304" i="1"/>
  <c r="G5288" i="1"/>
  <c r="S5288" i="1"/>
  <c r="G4273" i="1"/>
  <c r="S4273" i="1"/>
  <c r="G4251" i="1"/>
  <c r="S4251" i="1"/>
  <c r="G4215" i="1"/>
  <c r="S4215" i="1"/>
  <c r="G4192" i="1"/>
  <c r="S4192" i="1"/>
  <c r="G4176" i="1"/>
  <c r="S4176" i="1"/>
  <c r="G4147" i="1"/>
  <c r="S4147" i="1"/>
  <c r="G4120" i="1"/>
  <c r="S4120" i="1"/>
  <c r="G4102" i="1"/>
  <c r="S4102" i="1"/>
  <c r="G4086" i="1"/>
  <c r="S4086" i="1"/>
  <c r="G4070" i="1"/>
  <c r="S4070" i="1"/>
  <c r="G4061" i="1"/>
  <c r="S4061" i="1"/>
  <c r="G4042" i="1"/>
  <c r="S4042" i="1"/>
  <c r="G4024" i="1"/>
  <c r="S4024" i="1"/>
  <c r="G4002" i="1"/>
  <c r="S4002" i="1"/>
  <c r="G3977" i="1"/>
  <c r="S3977" i="1"/>
  <c r="G3960" i="1"/>
  <c r="S3960" i="1"/>
  <c r="G3944" i="1"/>
  <c r="S3944" i="1"/>
  <c r="G3928" i="1"/>
  <c r="S3928" i="1"/>
  <c r="G3912" i="1"/>
  <c r="S3912" i="1"/>
  <c r="G3896" i="1"/>
  <c r="S3896" i="1"/>
  <c r="G3880" i="1"/>
  <c r="S3880" i="1"/>
  <c r="G3864" i="1"/>
  <c r="S3864" i="1"/>
  <c r="G4094" i="1"/>
  <c r="S4094" i="1"/>
  <c r="G3995" i="1"/>
  <c r="S3995" i="1"/>
  <c r="G3884" i="1"/>
  <c r="S3884" i="1"/>
  <c r="G3766" i="1"/>
  <c r="S3766" i="1"/>
  <c r="G3727" i="1"/>
  <c r="S3727" i="1"/>
  <c r="G3703" i="1"/>
  <c r="S3703" i="1"/>
  <c r="G3684" i="1"/>
  <c r="S3684" i="1"/>
  <c r="G3661" i="1"/>
  <c r="S3661" i="1"/>
  <c r="G3631" i="1"/>
  <c r="S3631" i="1"/>
  <c r="G3612" i="1"/>
  <c r="S3612" i="1"/>
  <c r="G3584" i="1"/>
  <c r="S3584" i="1"/>
  <c r="G3569" i="1"/>
  <c r="S3569" i="1"/>
  <c r="G3548" i="1"/>
  <c r="S3548" i="1"/>
  <c r="G3525" i="1"/>
  <c r="S3525" i="1"/>
  <c r="G3499" i="1"/>
  <c r="S3499" i="1"/>
  <c r="G3461" i="1"/>
  <c r="S3461" i="1"/>
  <c r="G3313" i="1"/>
  <c r="S3313" i="1"/>
  <c r="G3275" i="1"/>
  <c r="S3275" i="1"/>
  <c r="G3104" i="1"/>
  <c r="S3104" i="1"/>
  <c r="G3088" i="1"/>
  <c r="S3088" i="1"/>
  <c r="G3080" i="1"/>
  <c r="S3080" i="1"/>
  <c r="G3070" i="1"/>
  <c r="S3070" i="1"/>
  <c r="G3058" i="1"/>
  <c r="S3058" i="1"/>
  <c r="G3050" i="1"/>
  <c r="S3050" i="1"/>
  <c r="G3042" i="1"/>
  <c r="S3042" i="1"/>
  <c r="G3034" i="1"/>
  <c r="S3034" i="1"/>
  <c r="G3026" i="1"/>
  <c r="S3026" i="1"/>
  <c r="G3018" i="1"/>
  <c r="S3018" i="1"/>
  <c r="G3008" i="1"/>
  <c r="S3008" i="1"/>
  <c r="G2996" i="1"/>
  <c r="S2996" i="1"/>
  <c r="G2982" i="1"/>
  <c r="S2982" i="1"/>
  <c r="G2974" i="1"/>
  <c r="S2974" i="1"/>
  <c r="G2964" i="1"/>
  <c r="S2964" i="1"/>
  <c r="G2954" i="1"/>
  <c r="S2954" i="1"/>
  <c r="G2944" i="1"/>
  <c r="S2944" i="1"/>
  <c r="G2932" i="1"/>
  <c r="S2932" i="1"/>
  <c r="G2916" i="1"/>
  <c r="S2916" i="1"/>
  <c r="G2900" i="1"/>
  <c r="S2900" i="1"/>
  <c r="G2884" i="1"/>
  <c r="S2884" i="1"/>
  <c r="G2868" i="1"/>
  <c r="S2868" i="1"/>
  <c r="G2856" i="1"/>
  <c r="S2856" i="1"/>
  <c r="G2848" i="1"/>
  <c r="S2848" i="1"/>
  <c r="G2834" i="1"/>
  <c r="S2834" i="1"/>
  <c r="G2826" i="1"/>
  <c r="S2826" i="1"/>
  <c r="G2818" i="1"/>
  <c r="S2818" i="1"/>
  <c r="G2808" i="1"/>
  <c r="S2808" i="1"/>
  <c r="G2794" i="1"/>
  <c r="S2794" i="1"/>
  <c r="G2784" i="1"/>
  <c r="S2784" i="1"/>
  <c r="G2774" i="1"/>
  <c r="S2774" i="1"/>
  <c r="G2766" i="1"/>
  <c r="S2766" i="1"/>
  <c r="G2752" i="1"/>
  <c r="S2752" i="1"/>
  <c r="G2742" i="1"/>
  <c r="S2742" i="1"/>
  <c r="G2734" i="1"/>
  <c r="S2734" i="1"/>
  <c r="G2716" i="1"/>
  <c r="S2716" i="1"/>
  <c r="G2708" i="1"/>
  <c r="S2708" i="1"/>
  <c r="G2696" i="1"/>
  <c r="S2696" i="1"/>
  <c r="G2680" i="1"/>
  <c r="S2680" i="1"/>
  <c r="G2664" i="1"/>
  <c r="S2664" i="1"/>
  <c r="G2648" i="1"/>
  <c r="S2648" i="1"/>
  <c r="G2632" i="1"/>
  <c r="S2632" i="1"/>
  <c r="G2524" i="1"/>
  <c r="S2524" i="1"/>
  <c r="G4073" i="1"/>
  <c r="S4073" i="1"/>
  <c r="G3956" i="1"/>
  <c r="S3956" i="1"/>
  <c r="G3811" i="1"/>
  <c r="S3811" i="1"/>
  <c r="G3772" i="1"/>
  <c r="S3772" i="1"/>
  <c r="G3610" i="1"/>
  <c r="S3610" i="1"/>
  <c r="G3482" i="1"/>
  <c r="S3482" i="1"/>
  <c r="G3441" i="1"/>
  <c r="S3441" i="1"/>
  <c r="G3387" i="1"/>
  <c r="S3387" i="1"/>
  <c r="G3345" i="1"/>
  <c r="S3345" i="1"/>
  <c r="G3324" i="1"/>
  <c r="S3324" i="1"/>
  <c r="G4150" i="1"/>
  <c r="S4150" i="1"/>
  <c r="G4056" i="1"/>
  <c r="S4056" i="1"/>
  <c r="G3932" i="1"/>
  <c r="S3932" i="1"/>
  <c r="G3845" i="1"/>
  <c r="S3845" i="1"/>
  <c r="G3806" i="1"/>
  <c r="S3806" i="1"/>
  <c r="G3759" i="1"/>
  <c r="S3759" i="1"/>
  <c r="G3735" i="1"/>
  <c r="S3735" i="1"/>
  <c r="G3677" i="1"/>
  <c r="S3677" i="1"/>
  <c r="G3605" i="1"/>
  <c r="S3605" i="1"/>
  <c r="G3518" i="1"/>
  <c r="S3518" i="1"/>
  <c r="G3473" i="1"/>
  <c r="S3473" i="1"/>
  <c r="G3448" i="1"/>
  <c r="S3448" i="1"/>
  <c r="G3407" i="1"/>
  <c r="S3407" i="1"/>
  <c r="G3375" i="1"/>
  <c r="S3375" i="1"/>
  <c r="G3350" i="1"/>
  <c r="S3350" i="1"/>
  <c r="G3272" i="1"/>
  <c r="S3272" i="1"/>
  <c r="G3245" i="1"/>
  <c r="S3245" i="1"/>
  <c r="G3227" i="1"/>
  <c r="S3227" i="1"/>
  <c r="G3171" i="1"/>
  <c r="S3171" i="1"/>
  <c r="G3147" i="1"/>
  <c r="S3147" i="1"/>
  <c r="G3125" i="1"/>
  <c r="S3125" i="1"/>
  <c r="G3099" i="1"/>
  <c r="S3099" i="1"/>
  <c r="G3071" i="1"/>
  <c r="S3071" i="1"/>
  <c r="G3011" i="1"/>
  <c r="S3011" i="1"/>
  <c r="G2995" i="1"/>
  <c r="S2995" i="1"/>
  <c r="G2979" i="1"/>
  <c r="S2979" i="1"/>
  <c r="G2931" i="1"/>
  <c r="S2931" i="1"/>
  <c r="G2915" i="1"/>
  <c r="S2915" i="1"/>
  <c r="G2897" i="1"/>
  <c r="S2897" i="1"/>
  <c r="G2865" i="1"/>
  <c r="S2865" i="1"/>
  <c r="G2839" i="1"/>
  <c r="S2839" i="1"/>
  <c r="G2801" i="1"/>
  <c r="S2801" i="1"/>
  <c r="G2785" i="1"/>
  <c r="S2785" i="1"/>
  <c r="G2777" i="1"/>
  <c r="S2777" i="1"/>
  <c r="G2745" i="1"/>
  <c r="S2745" i="1"/>
  <c r="G2729" i="1"/>
  <c r="S2729" i="1"/>
  <c r="G2707" i="1"/>
  <c r="S2707" i="1"/>
  <c r="G2691" i="1"/>
  <c r="S2691" i="1"/>
  <c r="G2675" i="1"/>
  <c r="S2675" i="1"/>
  <c r="G2659" i="1"/>
  <c r="S2659" i="1"/>
  <c r="G2647" i="1"/>
  <c r="S2647" i="1"/>
  <c r="G2639" i="1"/>
  <c r="S2639" i="1"/>
  <c r="G2631" i="1"/>
  <c r="S2631" i="1"/>
  <c r="G2623" i="1"/>
  <c r="S2623" i="1"/>
  <c r="G2615" i="1"/>
  <c r="S2615" i="1"/>
  <c r="G2607" i="1"/>
  <c r="S2607" i="1"/>
  <c r="G2599" i="1"/>
  <c r="S2599" i="1"/>
  <c r="G2591" i="1"/>
  <c r="S2591" i="1"/>
  <c r="G2583" i="1"/>
  <c r="S2583" i="1"/>
  <c r="G2575" i="1"/>
  <c r="S2575" i="1"/>
  <c r="G2567" i="1"/>
  <c r="S2567" i="1"/>
  <c r="G2559" i="1"/>
  <c r="S2559" i="1"/>
  <c r="G2551" i="1"/>
  <c r="S2551" i="1"/>
  <c r="G2543" i="1"/>
  <c r="S2543" i="1"/>
  <c r="G2535" i="1"/>
  <c r="S2535" i="1"/>
  <c r="G2527" i="1"/>
  <c r="S2527" i="1"/>
  <c r="G2519" i="1"/>
  <c r="S2519" i="1"/>
  <c r="G2511" i="1"/>
  <c r="S2511" i="1"/>
  <c r="G2503" i="1"/>
  <c r="S2503" i="1"/>
  <c r="G609" i="1"/>
  <c r="S609" i="1"/>
  <c r="G354" i="1"/>
  <c r="U354" i="1" s="1"/>
  <c r="S354" i="1"/>
  <c r="G311" i="1"/>
  <c r="U311" i="1" s="1"/>
  <c r="S311" i="1"/>
  <c r="G274" i="1"/>
  <c r="U274" i="1" s="1"/>
  <c r="S274" i="1"/>
  <c r="G252" i="1"/>
  <c r="U252" i="1" s="1"/>
  <c r="S252" i="1"/>
  <c r="G214" i="1"/>
  <c r="U214" i="1" s="1"/>
  <c r="S214" i="1"/>
  <c r="G198" i="1"/>
  <c r="U198" i="1" s="1"/>
  <c r="S198" i="1"/>
  <c r="G155" i="1"/>
  <c r="U155" i="1" s="1"/>
  <c r="S155" i="1"/>
  <c r="G626" i="1"/>
  <c r="S626" i="1"/>
  <c r="G343" i="1"/>
  <c r="U343" i="1" s="1"/>
  <c r="S343" i="1"/>
  <c r="G310" i="1"/>
  <c r="U310" i="1" s="1"/>
  <c r="S310" i="1"/>
  <c r="G296" i="1"/>
  <c r="U296" i="1" s="1"/>
  <c r="S296" i="1"/>
  <c r="G230" i="1"/>
  <c r="U230" i="1" s="1"/>
  <c r="S230" i="1"/>
  <c r="G176" i="1"/>
  <c r="U176" i="1" s="1"/>
  <c r="S176" i="1"/>
  <c r="G10669" i="1"/>
  <c r="S10669" i="1"/>
  <c r="G10603" i="1"/>
  <c r="S10603" i="1"/>
  <c r="G10564" i="1"/>
  <c r="S10564" i="1"/>
  <c r="G10546" i="1"/>
  <c r="S10546" i="1"/>
  <c r="G10530" i="1"/>
  <c r="S10530" i="1"/>
  <c r="G10514" i="1"/>
  <c r="S10514" i="1"/>
  <c r="G10478" i="1"/>
  <c r="S10478" i="1"/>
  <c r="G10671" i="1"/>
  <c r="S10671" i="1"/>
  <c r="G10626" i="1"/>
  <c r="S10626" i="1"/>
  <c r="G10470" i="1"/>
  <c r="S10470" i="1"/>
  <c r="G10636" i="1"/>
  <c r="S10636" i="1"/>
  <c r="G10552" i="1"/>
  <c r="S10552" i="1"/>
  <c r="G10536" i="1"/>
  <c r="S10536" i="1"/>
  <c r="G10520" i="1"/>
  <c r="S10520" i="1"/>
  <c r="G10504" i="1"/>
  <c r="S10504" i="1"/>
  <c r="G10389" i="1"/>
  <c r="S10389" i="1"/>
  <c r="G10659" i="1"/>
  <c r="S10659" i="1"/>
  <c r="G10633" i="1"/>
  <c r="S10633" i="1"/>
  <c r="G10569" i="1"/>
  <c r="S10569" i="1"/>
  <c r="G10549" i="1"/>
  <c r="S10549" i="1"/>
  <c r="G10533" i="1"/>
  <c r="S10533" i="1"/>
  <c r="G10517" i="1"/>
  <c r="S10517" i="1"/>
  <c r="G10417" i="1"/>
  <c r="S10417" i="1"/>
  <c r="G10387" i="1"/>
  <c r="S10387" i="1"/>
  <c r="G10355" i="1"/>
  <c r="S10355" i="1"/>
  <c r="G10365" i="1"/>
  <c r="S10365" i="1"/>
  <c r="G10259" i="1"/>
  <c r="S10259" i="1"/>
  <c r="G10243" i="1"/>
  <c r="S10243" i="1"/>
  <c r="G10172" i="1"/>
  <c r="S10172" i="1"/>
  <c r="G10174" i="1"/>
  <c r="S10174" i="1"/>
  <c r="G10127" i="1"/>
  <c r="S10127" i="1"/>
  <c r="G10349" i="1"/>
  <c r="S10349" i="1"/>
  <c r="G10269" i="1"/>
  <c r="S10269" i="1"/>
  <c r="G10249" i="1"/>
  <c r="S10249" i="1"/>
  <c r="G10013" i="1"/>
  <c r="S10013" i="1"/>
  <c r="G9968" i="1"/>
  <c r="S9968" i="1"/>
  <c r="G9972" i="1"/>
  <c r="S9972" i="1"/>
  <c r="G9939" i="1"/>
  <c r="S9939" i="1"/>
  <c r="G9923" i="1"/>
  <c r="S9923" i="1"/>
  <c r="G9907" i="1"/>
  <c r="S9907" i="1"/>
  <c r="G9891" i="1"/>
  <c r="S9891" i="1"/>
  <c r="G9863" i="1"/>
  <c r="S9863" i="1"/>
  <c r="G9831" i="1"/>
  <c r="S9831" i="1"/>
  <c r="G9799" i="1"/>
  <c r="S9799" i="1"/>
  <c r="G9767" i="1"/>
  <c r="S9767" i="1"/>
  <c r="G9881" i="1"/>
  <c r="S9881" i="1"/>
  <c r="G9841" i="1"/>
  <c r="S9841" i="1"/>
  <c r="G9793" i="1"/>
  <c r="S9793" i="1"/>
  <c r="G9761" i="1"/>
  <c r="S9761" i="1"/>
  <c r="G9470" i="1"/>
  <c r="S9470" i="1"/>
  <c r="G9455" i="1"/>
  <c r="S9455" i="1"/>
  <c r="G9347" i="1"/>
  <c r="S9347" i="1"/>
  <c r="G9324" i="1"/>
  <c r="S9324" i="1"/>
  <c r="G9148" i="1"/>
  <c r="S9148" i="1"/>
  <c r="G9120" i="1"/>
  <c r="S9120" i="1"/>
  <c r="G9076" i="1"/>
  <c r="S9076" i="1"/>
  <c r="G9509" i="1"/>
  <c r="S9509" i="1"/>
  <c r="G9493" i="1"/>
  <c r="S9493" i="1"/>
  <c r="G9460" i="1"/>
  <c r="S9460" i="1"/>
  <c r="G9440" i="1"/>
  <c r="S9440" i="1"/>
  <c r="G9357" i="1"/>
  <c r="S9357" i="1"/>
  <c r="G9317" i="1"/>
  <c r="S9317" i="1"/>
  <c r="G9153" i="1"/>
  <c r="S9153" i="1"/>
  <c r="G9137" i="1"/>
  <c r="S9137" i="1"/>
  <c r="G9121" i="1"/>
  <c r="S9121" i="1"/>
  <c r="G9105" i="1"/>
  <c r="S9105" i="1"/>
  <c r="G9089" i="1"/>
  <c r="S9089" i="1"/>
  <c r="G9073" i="1"/>
  <c r="S9073" i="1"/>
  <c r="G9057" i="1"/>
  <c r="S9057" i="1"/>
  <c r="G9041" i="1"/>
  <c r="S9041" i="1"/>
  <c r="G9025" i="1"/>
  <c r="S9025" i="1"/>
  <c r="G9009" i="1"/>
  <c r="S9009" i="1"/>
  <c r="G8993" i="1"/>
  <c r="S8993" i="1"/>
  <c r="G8867" i="1"/>
  <c r="S8867" i="1"/>
  <c r="G9632" i="1"/>
  <c r="S9632" i="1"/>
  <c r="G9546" i="1"/>
  <c r="S9546" i="1"/>
  <c r="G9511" i="1"/>
  <c r="S9511" i="1"/>
  <c r="G9495" i="1"/>
  <c r="S9495" i="1"/>
  <c r="G9361" i="1"/>
  <c r="S9361" i="1"/>
  <c r="G9335" i="1"/>
  <c r="S9335" i="1"/>
  <c r="G9319" i="1"/>
  <c r="S9319" i="1"/>
  <c r="G8976" i="1"/>
  <c r="S8976" i="1"/>
  <c r="G8852" i="1"/>
  <c r="S8852" i="1"/>
  <c r="G8820" i="1"/>
  <c r="S8820" i="1"/>
  <c r="G8788" i="1"/>
  <c r="S8788" i="1"/>
  <c r="G8756" i="1"/>
  <c r="S8756" i="1"/>
  <c r="G8724" i="1"/>
  <c r="S8724" i="1"/>
  <c r="G8692" i="1"/>
  <c r="S8692" i="1"/>
  <c r="G8660" i="1"/>
  <c r="S8660" i="1"/>
  <c r="G8628" i="1"/>
  <c r="S8628" i="1"/>
  <c r="G8596" i="1"/>
  <c r="S8596" i="1"/>
  <c r="G8564" i="1"/>
  <c r="S8564" i="1"/>
  <c r="G8532" i="1"/>
  <c r="S8532" i="1"/>
  <c r="G8500" i="1"/>
  <c r="S8500" i="1"/>
  <c r="G8468" i="1"/>
  <c r="S8468" i="1"/>
  <c r="G8842" i="1"/>
  <c r="S8842" i="1"/>
  <c r="G8514" i="1"/>
  <c r="S8514" i="1"/>
  <c r="G8482" i="1"/>
  <c r="S8482" i="1"/>
  <c r="G8450" i="1"/>
  <c r="S8450" i="1"/>
  <c r="G8437" i="1"/>
  <c r="S8437" i="1"/>
  <c r="G8377" i="1"/>
  <c r="S8377" i="1"/>
  <c r="G7999" i="1"/>
  <c r="S7999" i="1"/>
  <c r="G8411" i="1"/>
  <c r="S8411" i="1"/>
  <c r="G8394" i="1"/>
  <c r="S8394" i="1"/>
  <c r="G8378" i="1"/>
  <c r="S8378" i="1"/>
  <c r="G8358" i="1"/>
  <c r="S8358" i="1"/>
  <c r="G8009" i="1"/>
  <c r="S8009" i="1"/>
  <c r="G8001" i="1"/>
  <c r="S8001" i="1"/>
  <c r="G8441" i="1"/>
  <c r="S8441" i="1"/>
  <c r="G8384" i="1"/>
  <c r="S8384" i="1"/>
  <c r="G7965" i="1"/>
  <c r="S7965" i="1"/>
  <c r="G7957" i="1"/>
  <c r="S7957" i="1"/>
  <c r="G7949" i="1"/>
  <c r="S7949" i="1"/>
  <c r="G7941" i="1"/>
  <c r="S7941" i="1"/>
  <c r="G7933" i="1"/>
  <c r="S7933" i="1"/>
  <c r="G7925" i="1"/>
  <c r="S7925" i="1"/>
  <c r="G7917" i="1"/>
  <c r="S7917" i="1"/>
  <c r="G7909" i="1"/>
  <c r="S7909" i="1"/>
  <c r="G7901" i="1"/>
  <c r="S7901" i="1"/>
  <c r="G7893" i="1"/>
  <c r="S7893" i="1"/>
  <c r="G7885" i="1"/>
  <c r="S7885" i="1"/>
  <c r="G7877" i="1"/>
  <c r="S7877" i="1"/>
  <c r="G7869" i="1"/>
  <c r="S7869" i="1"/>
  <c r="G7861" i="1"/>
  <c r="S7861" i="1"/>
  <c r="G7853" i="1"/>
  <c r="S7853" i="1"/>
  <c r="G7845" i="1"/>
  <c r="S7845" i="1"/>
  <c r="G7829" i="1"/>
  <c r="S7829" i="1"/>
  <c r="G7813" i="1"/>
  <c r="S7813" i="1"/>
  <c r="G7797" i="1"/>
  <c r="S7797" i="1"/>
  <c r="G7783" i="1"/>
  <c r="S7783" i="1"/>
  <c r="G7779" i="1"/>
  <c r="S7779" i="1"/>
  <c r="G7775" i="1"/>
  <c r="S7775" i="1"/>
  <c r="G7771" i="1"/>
  <c r="S7771" i="1"/>
  <c r="G7767" i="1"/>
  <c r="S7767" i="1"/>
  <c r="G7763" i="1"/>
  <c r="S7763" i="1"/>
  <c r="G7759" i="1"/>
  <c r="S7759" i="1"/>
  <c r="G7649" i="1"/>
  <c r="S7649" i="1"/>
  <c r="G7633" i="1"/>
  <c r="S7633" i="1"/>
  <c r="G7971" i="1"/>
  <c r="S7971" i="1"/>
  <c r="G7955" i="1"/>
  <c r="S7955" i="1"/>
  <c r="G7939" i="1"/>
  <c r="S7939" i="1"/>
  <c r="G7923" i="1"/>
  <c r="S7923" i="1"/>
  <c r="G7907" i="1"/>
  <c r="S7907" i="1"/>
  <c r="G7891" i="1"/>
  <c r="S7891" i="1"/>
  <c r="G7875" i="1"/>
  <c r="S7875" i="1"/>
  <c r="G7859" i="1"/>
  <c r="S7859" i="1"/>
  <c r="G7843" i="1"/>
  <c r="S7843" i="1"/>
  <c r="G7827" i="1"/>
  <c r="S7827" i="1"/>
  <c r="G7811" i="1"/>
  <c r="S7811" i="1"/>
  <c r="G7795" i="1"/>
  <c r="S7795" i="1"/>
  <c r="G7655" i="1"/>
  <c r="S7655" i="1"/>
  <c r="G7647" i="1"/>
  <c r="S7647" i="1"/>
  <c r="G7639" i="1"/>
  <c r="S7639" i="1"/>
  <c r="G7631" i="1"/>
  <c r="S7631" i="1"/>
  <c r="G7687" i="1"/>
  <c r="S7687" i="1"/>
  <c r="G7087" i="1"/>
  <c r="S7087" i="1"/>
  <c r="G6721" i="1"/>
  <c r="S6721" i="1"/>
  <c r="G6705" i="1"/>
  <c r="S6705" i="1"/>
  <c r="G7154" i="1"/>
  <c r="S7154" i="1"/>
  <c r="G7138" i="1"/>
  <c r="S7138" i="1"/>
  <c r="G7110" i="1"/>
  <c r="S7110" i="1"/>
  <c r="G7083" i="1"/>
  <c r="S7083" i="1"/>
  <c r="G6724" i="1"/>
  <c r="S6724" i="1"/>
  <c r="G6708" i="1"/>
  <c r="S6708" i="1"/>
  <c r="G6692" i="1"/>
  <c r="S6692" i="1"/>
  <c r="G6676" i="1"/>
  <c r="S6676" i="1"/>
  <c r="G6660" i="1"/>
  <c r="S6660" i="1"/>
  <c r="G6644" i="1"/>
  <c r="S6644" i="1"/>
  <c r="G6628" i="1"/>
  <c r="S6628" i="1"/>
  <c r="G6612" i="1"/>
  <c r="S6612" i="1"/>
  <c r="G6596" i="1"/>
  <c r="S6596" i="1"/>
  <c r="G6580" i="1"/>
  <c r="S6580" i="1"/>
  <c r="G6564" i="1"/>
  <c r="S6564" i="1"/>
  <c r="G6548" i="1"/>
  <c r="S6548" i="1"/>
  <c r="G6532" i="1"/>
  <c r="S6532" i="1"/>
  <c r="G6516" i="1"/>
  <c r="S6516" i="1"/>
  <c r="G6500" i="1"/>
  <c r="S6500" i="1"/>
  <c r="G6084" i="1"/>
  <c r="S6084" i="1"/>
  <c r="G6068" i="1"/>
  <c r="S6068" i="1"/>
  <c r="G6052" i="1"/>
  <c r="S6052" i="1"/>
  <c r="G6036" i="1"/>
  <c r="S6036" i="1"/>
  <c r="G6020" i="1"/>
  <c r="S6020" i="1"/>
  <c r="G6004" i="1"/>
  <c r="S6004" i="1"/>
  <c r="G5988" i="1"/>
  <c r="S5988" i="1"/>
  <c r="G5972" i="1"/>
  <c r="S5972" i="1"/>
  <c r="G5956" i="1"/>
  <c r="S5956" i="1"/>
  <c r="G5940" i="1"/>
  <c r="S5940" i="1"/>
  <c r="G5924" i="1"/>
  <c r="S5924" i="1"/>
  <c r="G5908" i="1"/>
  <c r="S5908" i="1"/>
  <c r="G5892" i="1"/>
  <c r="S5892" i="1"/>
  <c r="G6685" i="1"/>
  <c r="S6685" i="1"/>
  <c r="G6669" i="1"/>
  <c r="S6669" i="1"/>
  <c r="G6653" i="1"/>
  <c r="S6653" i="1"/>
  <c r="G6637" i="1"/>
  <c r="S6637" i="1"/>
  <c r="G6621" i="1"/>
  <c r="S6621" i="1"/>
  <c r="G6605" i="1"/>
  <c r="S6605" i="1"/>
  <c r="G6589" i="1"/>
  <c r="S6589" i="1"/>
  <c r="G6573" i="1"/>
  <c r="S6573" i="1"/>
  <c r="G6557" i="1"/>
  <c r="S6557" i="1"/>
  <c r="G6541" i="1"/>
  <c r="S6541" i="1"/>
  <c r="G6525" i="1"/>
  <c r="S6525" i="1"/>
  <c r="G6509" i="1"/>
  <c r="S6509" i="1"/>
  <c r="G6493" i="1"/>
  <c r="S6493" i="1"/>
  <c r="G6077" i="1"/>
  <c r="S6077" i="1"/>
  <c r="G6061" i="1"/>
  <c r="S6061" i="1"/>
  <c r="G6045" i="1"/>
  <c r="S6045" i="1"/>
  <c r="G6029" i="1"/>
  <c r="S6029" i="1"/>
  <c r="G6013" i="1"/>
  <c r="S6013" i="1"/>
  <c r="G5997" i="1"/>
  <c r="S5997" i="1"/>
  <c r="G5981" i="1"/>
  <c r="S5981" i="1"/>
  <c r="G5965" i="1"/>
  <c r="S5965" i="1"/>
  <c r="G5949" i="1"/>
  <c r="S5949" i="1"/>
  <c r="G5933" i="1"/>
  <c r="S5933" i="1"/>
  <c r="G5242" i="1"/>
  <c r="S5242" i="1"/>
  <c r="G5178" i="1"/>
  <c r="S5178" i="1"/>
  <c r="G5615" i="1"/>
  <c r="S5615" i="1"/>
  <c r="G5532" i="1"/>
  <c r="S5532" i="1"/>
  <c r="G5500" i="1"/>
  <c r="S5500" i="1"/>
  <c r="G5482" i="1"/>
  <c r="S5482" i="1"/>
  <c r="G5466" i="1"/>
  <c r="S5466" i="1"/>
  <c r="G5450" i="1"/>
  <c r="S5450" i="1"/>
  <c r="G5434" i="1"/>
  <c r="S5434" i="1"/>
  <c r="G5418" i="1"/>
  <c r="S5418" i="1"/>
  <c r="G5402" i="1"/>
  <c r="S5402" i="1"/>
  <c r="G5386" i="1"/>
  <c r="S5386" i="1"/>
  <c r="G5370" i="1"/>
  <c r="S5370" i="1"/>
  <c r="G5354" i="1"/>
  <c r="S5354" i="1"/>
  <c r="G5338" i="1"/>
  <c r="S5338" i="1"/>
  <c r="G5322" i="1"/>
  <c r="S5322" i="1"/>
  <c r="G5306" i="1"/>
  <c r="S5306" i="1"/>
  <c r="G5290" i="1"/>
  <c r="S5290" i="1"/>
  <c r="G5275" i="1"/>
  <c r="S5275" i="1"/>
  <c r="G5247" i="1"/>
  <c r="S5247" i="1"/>
  <c r="G5135" i="1"/>
  <c r="S5135" i="1"/>
  <c r="G5107" i="1"/>
  <c r="S5107" i="1"/>
  <c r="G5059" i="1"/>
  <c r="S5059" i="1"/>
  <c r="G5039" i="1"/>
  <c r="S5039" i="1"/>
  <c r="G5868" i="1"/>
  <c r="S5868" i="1"/>
  <c r="G5852" i="1"/>
  <c r="S5852" i="1"/>
  <c r="G5836" i="1"/>
  <c r="S5836" i="1"/>
  <c r="G5816" i="1"/>
  <c r="S5816" i="1"/>
  <c r="G5719" i="1"/>
  <c r="S5719" i="1"/>
  <c r="G5683" i="1"/>
  <c r="S5683" i="1"/>
  <c r="G5607" i="1"/>
  <c r="S5607" i="1"/>
  <c r="G5583" i="1"/>
  <c r="S5583" i="1"/>
  <c r="G5542" i="1"/>
  <c r="S5542" i="1"/>
  <c r="G5510" i="1"/>
  <c r="S5510" i="1"/>
  <c r="G5467" i="1"/>
  <c r="S5467" i="1"/>
  <c r="G5451" i="1"/>
  <c r="S5451" i="1"/>
  <c r="G5435" i="1"/>
  <c r="S5435" i="1"/>
  <c r="G5419" i="1"/>
  <c r="S5419" i="1"/>
  <c r="G5403" i="1"/>
  <c r="S5403" i="1"/>
  <c r="G5383" i="1"/>
  <c r="S5383" i="1"/>
  <c r="G5359" i="1"/>
  <c r="S5359" i="1"/>
  <c r="G5335" i="1"/>
  <c r="S5335" i="1"/>
  <c r="G5319" i="1"/>
  <c r="S5319" i="1"/>
  <c r="G5303" i="1"/>
  <c r="S5303" i="1"/>
  <c r="G5276" i="1"/>
  <c r="S5276" i="1"/>
  <c r="G5260" i="1"/>
  <c r="S5260" i="1"/>
  <c r="G5244" i="1"/>
  <c r="S5244" i="1"/>
  <c r="G5228" i="1"/>
  <c r="S5228" i="1"/>
  <c r="G5212" i="1"/>
  <c r="S5212" i="1"/>
  <c r="G5196" i="1"/>
  <c r="S5196" i="1"/>
  <c r="G5180" i="1"/>
  <c r="S5180" i="1"/>
  <c r="G5164" i="1"/>
  <c r="S5164" i="1"/>
  <c r="G5148" i="1"/>
  <c r="S5148" i="1"/>
  <c r="G5132" i="1"/>
  <c r="S5132" i="1"/>
  <c r="G5116" i="1"/>
  <c r="S5116" i="1"/>
  <c r="G5100" i="1"/>
  <c r="S5100" i="1"/>
  <c r="G5084" i="1"/>
  <c r="S5084" i="1"/>
  <c r="G5068" i="1"/>
  <c r="S5068" i="1"/>
  <c r="G5052" i="1"/>
  <c r="S5052" i="1"/>
  <c r="G5036" i="1"/>
  <c r="S5036" i="1"/>
  <c r="G5925" i="1"/>
  <c r="S5925" i="1"/>
  <c r="G5909" i="1"/>
  <c r="S5909" i="1"/>
  <c r="G5893" i="1"/>
  <c r="S5893" i="1"/>
  <c r="G5877" i="1"/>
  <c r="S5877" i="1"/>
  <c r="G5767" i="1"/>
  <c r="S5767" i="1"/>
  <c r="G5727" i="1"/>
  <c r="S5727" i="1"/>
  <c r="G5691" i="1"/>
  <c r="S5691" i="1"/>
  <c r="G5631" i="1"/>
  <c r="S5631" i="1"/>
  <c r="G5561" i="1"/>
  <c r="S5561" i="1"/>
  <c r="G5233" i="1"/>
  <c r="S5233" i="1"/>
  <c r="G5217" i="1"/>
  <c r="S5217" i="1"/>
  <c r="G5201" i="1"/>
  <c r="S5201" i="1"/>
  <c r="G5145" i="1"/>
  <c r="S5145" i="1"/>
  <c r="G4285" i="1"/>
  <c r="S4285" i="1"/>
  <c r="G4253" i="1"/>
  <c r="S4253" i="1"/>
  <c r="G4221" i="1"/>
  <c r="S4221" i="1"/>
  <c r="G4189" i="1"/>
  <c r="S4189" i="1"/>
  <c r="G4157" i="1"/>
  <c r="S4157" i="1"/>
  <c r="G4125" i="1"/>
  <c r="S4125" i="1"/>
  <c r="G4283" i="1"/>
  <c r="S4283" i="1"/>
  <c r="G3450" i="1"/>
  <c r="S3450" i="1"/>
  <c r="G4281" i="1"/>
  <c r="S4281" i="1"/>
  <c r="G4241" i="1"/>
  <c r="S4241" i="1"/>
  <c r="G4145" i="1"/>
  <c r="S4145" i="1"/>
  <c r="G3410" i="1"/>
  <c r="S3410" i="1"/>
  <c r="G3378" i="1"/>
  <c r="S3378" i="1"/>
  <c r="G3346" i="1"/>
  <c r="S3346" i="1"/>
  <c r="G3314" i="1"/>
  <c r="S3314" i="1"/>
  <c r="G3282" i="1"/>
  <c r="S3282" i="1"/>
  <c r="G3218" i="1"/>
  <c r="S3218" i="1"/>
  <c r="G3186" i="1"/>
  <c r="S3186" i="1"/>
  <c r="G3154" i="1"/>
  <c r="S3154" i="1"/>
  <c r="G3122" i="1"/>
  <c r="S3122" i="1"/>
  <c r="G3101" i="1"/>
  <c r="S3101" i="1"/>
  <c r="G3077" i="1"/>
  <c r="S3077" i="1"/>
  <c r="G3061" i="1"/>
  <c r="S3061" i="1"/>
  <c r="G3045" i="1"/>
  <c r="S3045" i="1"/>
  <c r="G3029" i="1"/>
  <c r="S3029" i="1"/>
  <c r="G3013" i="1"/>
  <c r="S3013" i="1"/>
  <c r="G2997" i="1"/>
  <c r="S2997" i="1"/>
  <c r="G2981" i="1"/>
  <c r="S2981" i="1"/>
  <c r="G2965" i="1"/>
  <c r="S2965" i="1"/>
  <c r="G2949" i="1"/>
  <c r="S2949" i="1"/>
  <c r="G2933" i="1"/>
  <c r="S2933" i="1"/>
  <c r="G2913" i="1"/>
  <c r="S2913" i="1"/>
  <c r="G2881" i="1"/>
  <c r="S2881" i="1"/>
  <c r="G2861" i="1"/>
  <c r="S2861" i="1"/>
  <c r="G2845" i="1"/>
  <c r="S2845" i="1"/>
  <c r="G2829" i="1"/>
  <c r="S2829" i="1"/>
  <c r="G2773" i="1"/>
  <c r="S2773" i="1"/>
  <c r="G2757" i="1"/>
  <c r="S2757" i="1"/>
  <c r="G2709" i="1"/>
  <c r="S2709" i="1"/>
  <c r="G2693" i="1"/>
  <c r="S2693" i="1"/>
  <c r="G2677" i="1"/>
  <c r="S2677" i="1"/>
  <c r="G2661" i="1"/>
  <c r="S2661" i="1"/>
  <c r="G1866" i="1"/>
  <c r="U1866" i="1" s="1"/>
  <c r="S1866" i="1"/>
  <c r="G3436" i="1"/>
  <c r="S3436" i="1"/>
  <c r="G3404" i="1"/>
  <c r="S3404" i="1"/>
  <c r="G3308" i="1"/>
  <c r="S3308" i="1"/>
  <c r="G3228" i="1"/>
  <c r="S3228" i="1"/>
  <c r="G3156" i="1"/>
  <c r="S3156" i="1"/>
  <c r="G3124" i="1"/>
  <c r="S3124" i="1"/>
  <c r="G3102" i="1"/>
  <c r="S3102" i="1"/>
  <c r="G3066" i="1"/>
  <c r="S3066" i="1"/>
  <c r="G2998" i="1"/>
  <c r="S2998" i="1"/>
  <c r="G2970" i="1"/>
  <c r="S2970" i="1"/>
  <c r="G2934" i="1"/>
  <c r="S2934" i="1"/>
  <c r="G2918" i="1"/>
  <c r="S2918" i="1"/>
  <c r="G2902" i="1"/>
  <c r="S2902" i="1"/>
  <c r="G2886" i="1"/>
  <c r="S2886" i="1"/>
  <c r="G2870" i="1"/>
  <c r="S2870" i="1"/>
  <c r="G2842" i="1"/>
  <c r="S2842" i="1"/>
  <c r="G2802" i="1"/>
  <c r="S2802" i="1"/>
  <c r="G2762" i="1"/>
  <c r="S2762" i="1"/>
  <c r="G2726" i="1"/>
  <c r="S2726" i="1"/>
  <c r="G2698" i="1"/>
  <c r="S2698" i="1"/>
  <c r="G2682" i="1"/>
  <c r="S2682" i="1"/>
  <c r="G2666" i="1"/>
  <c r="S2666" i="1"/>
  <c r="G2650" i="1"/>
  <c r="S2650" i="1"/>
  <c r="G2634" i="1"/>
  <c r="S2634" i="1"/>
  <c r="G2618" i="1"/>
  <c r="S2618" i="1"/>
  <c r="G2602" i="1"/>
  <c r="S2602" i="1"/>
  <c r="G2586" i="1"/>
  <c r="S2586" i="1"/>
  <c r="G2570" i="1"/>
  <c r="S2570" i="1"/>
  <c r="G2554" i="1"/>
  <c r="S2554" i="1"/>
  <c r="G2538" i="1"/>
  <c r="S2538" i="1"/>
  <c r="G2522" i="1"/>
  <c r="S2522" i="1"/>
  <c r="G2506" i="1"/>
  <c r="S2506" i="1"/>
  <c r="G2489" i="1"/>
  <c r="S2489" i="1"/>
  <c r="G2473" i="1"/>
  <c r="S2473" i="1"/>
  <c r="G2457" i="1"/>
  <c r="S2457" i="1"/>
  <c r="G2441" i="1"/>
  <c r="S2441" i="1"/>
  <c r="G2425" i="1"/>
  <c r="S2425" i="1"/>
  <c r="G2409" i="1"/>
  <c r="S2409" i="1"/>
  <c r="G2393" i="1"/>
  <c r="S2393" i="1"/>
  <c r="G2377" i="1"/>
  <c r="S2377" i="1"/>
  <c r="G2361" i="1"/>
  <c r="S2361" i="1"/>
  <c r="G2345" i="1"/>
  <c r="S2345" i="1"/>
  <c r="G2329" i="1"/>
  <c r="S2329" i="1"/>
  <c r="G2313" i="1"/>
  <c r="S2313" i="1"/>
  <c r="G2297" i="1"/>
  <c r="S2297" i="1"/>
  <c r="G2281" i="1"/>
  <c r="S2281" i="1"/>
  <c r="G2265" i="1"/>
  <c r="S2265" i="1"/>
  <c r="G2249" i="1"/>
  <c r="S2249" i="1"/>
  <c r="G2233" i="1"/>
  <c r="S2233" i="1"/>
  <c r="G2217" i="1"/>
  <c r="S2217" i="1"/>
  <c r="G2201" i="1"/>
  <c r="S2201" i="1"/>
  <c r="G2185" i="1"/>
  <c r="S2185" i="1"/>
  <c r="G2169" i="1"/>
  <c r="S2169" i="1"/>
  <c r="G2153" i="1"/>
  <c r="S2153" i="1"/>
  <c r="G2137" i="1"/>
  <c r="S2137" i="1"/>
  <c r="G2121" i="1"/>
  <c r="S2121" i="1"/>
  <c r="G2105" i="1"/>
  <c r="S2105" i="1"/>
  <c r="G2089" i="1"/>
  <c r="S2089" i="1"/>
  <c r="G2073" i="1"/>
  <c r="S2073" i="1"/>
  <c r="G2057" i="1"/>
  <c r="S2057" i="1"/>
  <c r="G2041" i="1"/>
  <c r="S2041" i="1"/>
  <c r="G2025" i="1"/>
  <c r="S2025" i="1"/>
  <c r="G2009" i="1"/>
  <c r="S2009" i="1"/>
  <c r="G1993" i="1"/>
  <c r="S1993" i="1"/>
  <c r="G1977" i="1"/>
  <c r="S1977" i="1"/>
  <c r="G1961" i="1"/>
  <c r="S1961" i="1"/>
  <c r="G1945" i="1"/>
  <c r="S1945" i="1"/>
  <c r="G1929" i="1"/>
  <c r="S1929" i="1"/>
  <c r="G1913" i="1"/>
  <c r="S1913" i="1"/>
  <c r="G1897" i="1"/>
  <c r="S1897" i="1"/>
  <c r="G1881" i="1"/>
  <c r="S1881" i="1"/>
  <c r="G3254" i="1"/>
  <c r="S3254" i="1"/>
  <c r="G3222" i="1"/>
  <c r="S3222" i="1"/>
  <c r="G3190" i="1"/>
  <c r="S3190" i="1"/>
  <c r="G3134" i="1"/>
  <c r="S3134" i="1"/>
  <c r="G3107" i="1"/>
  <c r="S3107" i="1"/>
  <c r="G3079" i="1"/>
  <c r="S3079" i="1"/>
  <c r="G3055" i="1"/>
  <c r="S3055" i="1"/>
  <c r="G3039" i="1"/>
  <c r="S3039" i="1"/>
  <c r="G3023" i="1"/>
  <c r="S3023" i="1"/>
  <c r="G2963" i="1"/>
  <c r="S2963" i="1"/>
  <c r="G2947" i="1"/>
  <c r="S2947" i="1"/>
  <c r="G2899" i="1"/>
  <c r="S2899" i="1"/>
  <c r="G2879" i="1"/>
  <c r="S2879" i="1"/>
  <c r="G2859" i="1"/>
  <c r="S2859" i="1"/>
  <c r="G2827" i="1"/>
  <c r="S2827" i="1"/>
  <c r="G2811" i="1"/>
  <c r="S2811" i="1"/>
  <c r="G2795" i="1"/>
  <c r="S2795" i="1"/>
  <c r="G2767" i="1"/>
  <c r="S2767" i="1"/>
  <c r="G2747" i="1"/>
  <c r="S2747" i="1"/>
  <c r="G2731" i="1"/>
  <c r="S2731" i="1"/>
  <c r="G2711" i="1"/>
  <c r="S2711" i="1"/>
  <c r="G3408" i="1"/>
  <c r="S3408" i="1"/>
  <c r="G3376" i="1"/>
  <c r="S3376" i="1"/>
  <c r="G3344" i="1"/>
  <c r="S3344" i="1"/>
  <c r="G3312" i="1"/>
  <c r="S3312" i="1"/>
  <c r="G3280" i="1"/>
  <c r="S3280" i="1"/>
  <c r="G2728" i="1"/>
  <c r="S2728" i="1"/>
  <c r="G2616" i="1"/>
  <c r="S2616" i="1"/>
  <c r="G2600" i="1"/>
  <c r="S2600" i="1"/>
  <c r="G2584" i="1"/>
  <c r="S2584" i="1"/>
  <c r="G2568" i="1"/>
  <c r="S2568" i="1"/>
  <c r="G2544" i="1"/>
  <c r="S2544" i="1"/>
  <c r="G2528" i="1"/>
  <c r="S2528" i="1"/>
  <c r="G2508" i="1"/>
  <c r="S2508" i="1"/>
  <c r="G2491" i="1"/>
  <c r="S2491" i="1"/>
  <c r="G2475" i="1"/>
  <c r="S2475" i="1"/>
  <c r="G2459" i="1"/>
  <c r="S2459" i="1"/>
  <c r="G2443" i="1"/>
  <c r="S2443" i="1"/>
  <c r="G2427" i="1"/>
  <c r="S2427" i="1"/>
  <c r="G2407" i="1"/>
  <c r="S2407" i="1"/>
  <c r="G2391" i="1"/>
  <c r="S2391" i="1"/>
  <c r="G2375" i="1"/>
  <c r="S2375" i="1"/>
  <c r="G2359" i="1"/>
  <c r="S2359" i="1"/>
  <c r="G2343" i="1"/>
  <c r="S2343" i="1"/>
  <c r="G2327" i="1"/>
  <c r="S2327" i="1"/>
  <c r="G2311" i="1"/>
  <c r="S2311" i="1"/>
  <c r="G2295" i="1"/>
  <c r="S2295" i="1"/>
  <c r="G2279" i="1"/>
  <c r="S2279" i="1"/>
  <c r="G2263" i="1"/>
  <c r="S2263" i="1"/>
  <c r="G2223" i="1"/>
  <c r="S2223" i="1"/>
  <c r="G2207" i="1"/>
  <c r="S2207" i="1"/>
  <c r="G2191" i="1"/>
  <c r="S2191" i="1"/>
  <c r="G2175" i="1"/>
  <c r="S2175" i="1"/>
  <c r="G2159" i="1"/>
  <c r="S2159" i="1"/>
  <c r="G2143" i="1"/>
  <c r="S2143" i="1"/>
  <c r="G2127" i="1"/>
  <c r="S2127" i="1"/>
  <c r="G2111" i="1"/>
  <c r="S2111" i="1"/>
  <c r="G2095" i="1"/>
  <c r="S2095" i="1"/>
  <c r="G2079" i="1"/>
  <c r="S2079" i="1"/>
  <c r="G2063" i="1"/>
  <c r="S2063" i="1"/>
  <c r="G2047" i="1"/>
  <c r="S2047" i="1"/>
  <c r="G2031" i="1"/>
  <c r="S2031" i="1"/>
  <c r="G2015" i="1"/>
  <c r="S2015" i="1"/>
  <c r="G1999" i="1"/>
  <c r="S1999" i="1"/>
  <c r="G1983" i="1"/>
  <c r="S1983" i="1"/>
  <c r="G1967" i="1"/>
  <c r="S1967" i="1"/>
  <c r="G1951" i="1"/>
  <c r="S1951" i="1"/>
  <c r="G1935" i="1"/>
  <c r="S1935" i="1"/>
  <c r="G1919" i="1"/>
  <c r="S1919" i="1"/>
  <c r="G1903" i="1"/>
  <c r="S1903" i="1"/>
  <c r="G1887" i="1"/>
  <c r="S1887" i="1"/>
  <c r="G1871" i="1"/>
  <c r="S1871" i="1"/>
  <c r="G707" i="1"/>
  <c r="S707" i="1"/>
  <c r="G687" i="1"/>
  <c r="S687" i="1"/>
  <c r="G671" i="1"/>
  <c r="S671" i="1"/>
  <c r="G655" i="1"/>
  <c r="S655" i="1"/>
  <c r="G639" i="1"/>
  <c r="S639" i="1"/>
  <c r="G623" i="1"/>
  <c r="S623" i="1"/>
  <c r="G601" i="1"/>
  <c r="S601" i="1"/>
  <c r="G593" i="1"/>
  <c r="S593" i="1"/>
  <c r="G585" i="1"/>
  <c r="S585" i="1"/>
  <c r="G577" i="1"/>
  <c r="S577" i="1"/>
  <c r="G569" i="1"/>
  <c r="S569" i="1"/>
  <c r="G561" i="1"/>
  <c r="S561" i="1"/>
  <c r="G553" i="1"/>
  <c r="S553" i="1"/>
  <c r="G545" i="1"/>
  <c r="S545" i="1"/>
  <c r="G537" i="1"/>
  <c r="S537" i="1"/>
  <c r="G529" i="1"/>
  <c r="S529" i="1"/>
  <c r="G521" i="1"/>
  <c r="S521" i="1"/>
  <c r="G513" i="1"/>
  <c r="S513" i="1"/>
  <c r="G505" i="1"/>
  <c r="S505" i="1"/>
  <c r="G497" i="1"/>
  <c r="S497" i="1"/>
  <c r="G489" i="1"/>
  <c r="S489" i="1"/>
  <c r="G481" i="1"/>
  <c r="S481" i="1"/>
  <c r="G473" i="1"/>
  <c r="S473" i="1"/>
  <c r="G465" i="1"/>
  <c r="S465" i="1"/>
  <c r="G457" i="1"/>
  <c r="S457" i="1"/>
  <c r="G449" i="1"/>
  <c r="S449" i="1"/>
  <c r="G441" i="1"/>
  <c r="S441" i="1"/>
  <c r="G433" i="1"/>
  <c r="S433" i="1"/>
  <c r="G425" i="1"/>
  <c r="S425" i="1"/>
  <c r="G417" i="1"/>
  <c r="S417" i="1"/>
  <c r="G409" i="1"/>
  <c r="S409" i="1"/>
  <c r="G401" i="1"/>
  <c r="S401" i="1"/>
  <c r="G393" i="1"/>
  <c r="S393" i="1"/>
  <c r="G385" i="1"/>
  <c r="S385" i="1"/>
  <c r="G377" i="1"/>
  <c r="S377" i="1"/>
  <c r="G369" i="1"/>
  <c r="S369" i="1"/>
  <c r="G335" i="1"/>
  <c r="U335" i="1" s="1"/>
  <c r="S335" i="1"/>
  <c r="G309" i="1"/>
  <c r="U309" i="1" s="1"/>
  <c r="S309" i="1"/>
  <c r="G276" i="1"/>
  <c r="U276" i="1" s="1"/>
  <c r="S276" i="1"/>
  <c r="G250" i="1"/>
  <c r="U250" i="1" s="1"/>
  <c r="S250" i="1"/>
  <c r="G243" i="1"/>
  <c r="U243" i="1" s="1"/>
  <c r="S243" i="1"/>
  <c r="G207" i="1"/>
  <c r="U207" i="1" s="1"/>
  <c r="S207" i="1"/>
  <c r="G181" i="1"/>
  <c r="U181" i="1" s="1"/>
  <c r="S181" i="1"/>
  <c r="G148" i="1"/>
  <c r="U148" i="1" s="1"/>
  <c r="S148" i="1"/>
  <c r="G122" i="1"/>
  <c r="U122" i="1" s="1"/>
  <c r="S122" i="1"/>
  <c r="G115" i="1"/>
  <c r="U115" i="1" s="1"/>
  <c r="S115" i="1"/>
  <c r="G94" i="1"/>
  <c r="U94" i="1" s="1"/>
  <c r="S94" i="1"/>
  <c r="G85" i="1"/>
  <c r="U85" i="1" s="1"/>
  <c r="S85" i="1"/>
  <c r="G72" i="1"/>
  <c r="U72" i="1" s="1"/>
  <c r="S72" i="1"/>
  <c r="G62" i="1"/>
  <c r="U62" i="1" s="1"/>
  <c r="S62" i="1"/>
  <c r="G53" i="1"/>
  <c r="U53" i="1" s="1"/>
  <c r="S53" i="1"/>
  <c r="G40" i="1"/>
  <c r="U40" i="1" s="1"/>
  <c r="S40" i="1"/>
  <c r="G30" i="1"/>
  <c r="U30" i="1" s="1"/>
  <c r="S30" i="1"/>
  <c r="G21" i="1"/>
  <c r="U21" i="1" s="1"/>
  <c r="S21" i="1"/>
  <c r="G599" i="1"/>
  <c r="S599" i="1"/>
  <c r="G583" i="1"/>
  <c r="S583" i="1"/>
  <c r="G567" i="1"/>
  <c r="S567" i="1"/>
  <c r="G551" i="1"/>
  <c r="S551" i="1"/>
  <c r="G535" i="1"/>
  <c r="S535" i="1"/>
  <c r="G519" i="1"/>
  <c r="S519" i="1"/>
  <c r="G503" i="1"/>
  <c r="S503" i="1"/>
  <c r="G487" i="1"/>
  <c r="S487" i="1"/>
  <c r="G471" i="1"/>
  <c r="S471" i="1"/>
  <c r="G455" i="1"/>
  <c r="S455" i="1"/>
  <c r="G439" i="1"/>
  <c r="S439" i="1"/>
  <c r="G423" i="1"/>
  <c r="S423" i="1"/>
  <c r="G407" i="1"/>
  <c r="S407" i="1"/>
  <c r="G391" i="1"/>
  <c r="S391" i="1"/>
  <c r="G375" i="1"/>
  <c r="S375" i="1"/>
  <c r="G298" i="1"/>
  <c r="U298" i="1" s="1"/>
  <c r="S298" i="1"/>
  <c r="G261" i="1"/>
  <c r="U261" i="1" s="1"/>
  <c r="S261" i="1"/>
  <c r="G202" i="1"/>
  <c r="U202" i="1" s="1"/>
  <c r="S202" i="1"/>
  <c r="G165" i="1"/>
  <c r="U165" i="1" s="1"/>
  <c r="S165" i="1"/>
  <c r="G106" i="1"/>
  <c r="U106" i="1" s="1"/>
  <c r="S106" i="1"/>
  <c r="G76" i="1"/>
  <c r="U76" i="1" s="1"/>
  <c r="S76" i="1"/>
  <c r="G44" i="1"/>
  <c r="U44" i="1" s="1"/>
  <c r="S44" i="1"/>
  <c r="G10648" i="1"/>
  <c r="S10648" i="1"/>
  <c r="G10621" i="1"/>
  <c r="S10621" i="1"/>
  <c r="G10610" i="1"/>
  <c r="S10610" i="1"/>
  <c r="G10377" i="1"/>
  <c r="S10377" i="1"/>
  <c r="G10324" i="1"/>
  <c r="S10324" i="1"/>
  <c r="G10674" i="1"/>
  <c r="S10674" i="1"/>
  <c r="G10666" i="1"/>
  <c r="S10666" i="1"/>
  <c r="G10632" i="1"/>
  <c r="S10632" i="1"/>
  <c r="G10620" i="1"/>
  <c r="S10620" i="1"/>
  <c r="G10490" i="1"/>
  <c r="S10490" i="1"/>
  <c r="G10256" i="1"/>
  <c r="S10256" i="1"/>
  <c r="G10248" i="1"/>
  <c r="S10248" i="1"/>
  <c r="G10240" i="1"/>
  <c r="S10240" i="1"/>
  <c r="G9982" i="1"/>
  <c r="S9982" i="1"/>
  <c r="G9962" i="1"/>
  <c r="S9962" i="1"/>
  <c r="G9936" i="1"/>
  <c r="S9936" i="1"/>
  <c r="G9928" i="1"/>
  <c r="S9928" i="1"/>
  <c r="G10305" i="1"/>
  <c r="S10305" i="1"/>
  <c r="G10121" i="1"/>
  <c r="S10121" i="1"/>
  <c r="G9983" i="1"/>
  <c r="S9983" i="1"/>
  <c r="G9967" i="1"/>
  <c r="S9967" i="1"/>
  <c r="G9944" i="1"/>
  <c r="S9944" i="1"/>
  <c r="G10471" i="1"/>
  <c r="S10471" i="1"/>
  <c r="G9859" i="1"/>
  <c r="S9859" i="1"/>
  <c r="G10008" i="1"/>
  <c r="S10008" i="1"/>
  <c r="G9956" i="1"/>
  <c r="S9956" i="1"/>
  <c r="G9913" i="1"/>
  <c r="S9913" i="1"/>
  <c r="G9897" i="1"/>
  <c r="S9897" i="1"/>
  <c r="G9869" i="1"/>
  <c r="S9869" i="1"/>
  <c r="G9809" i="1"/>
  <c r="S9809" i="1"/>
  <c r="G9578" i="1"/>
  <c r="S9578" i="1"/>
  <c r="G9544" i="1"/>
  <c r="S9544" i="1"/>
  <c r="G9494" i="1"/>
  <c r="S9494" i="1"/>
  <c r="G9449" i="1"/>
  <c r="S9449" i="1"/>
  <c r="G9395" i="1"/>
  <c r="S9395" i="1"/>
  <c r="G10017" i="1"/>
  <c r="S10017" i="1"/>
  <c r="G9750" i="1"/>
  <c r="S9750" i="1"/>
  <c r="G9594" i="1"/>
  <c r="S9594" i="1"/>
  <c r="G9552" i="1"/>
  <c r="S9552" i="1"/>
  <c r="G9518" i="1"/>
  <c r="S9518" i="1"/>
  <c r="G9450" i="1"/>
  <c r="S9450" i="1"/>
  <c r="G8610" i="1"/>
  <c r="S8610" i="1"/>
  <c r="G8560" i="1"/>
  <c r="S8560" i="1"/>
  <c r="G8520" i="1"/>
  <c r="S8520" i="1"/>
  <c r="G8405" i="1"/>
  <c r="S8405" i="1"/>
  <c r="G8389" i="1"/>
  <c r="S8389" i="1"/>
  <c r="G8373" i="1"/>
  <c r="S8373" i="1"/>
  <c r="G8362" i="1"/>
  <c r="S8362" i="1"/>
  <c r="G8602" i="1"/>
  <c r="S8602" i="1"/>
  <c r="G8433" i="1"/>
  <c r="S8433" i="1"/>
  <c r="G8832" i="1"/>
  <c r="S8832" i="1"/>
  <c r="G8816" i="1"/>
  <c r="S8816" i="1"/>
  <c r="G8768" i="1"/>
  <c r="S8768" i="1"/>
  <c r="G8752" i="1"/>
  <c r="S8752" i="1"/>
  <c r="G8704" i="1"/>
  <c r="U8704" i="1" s="1"/>
  <c r="S8704" i="1"/>
  <c r="G8688" i="1"/>
  <c r="S8688" i="1"/>
  <c r="G8594" i="1"/>
  <c r="S8594" i="1"/>
  <c r="G8406" i="1"/>
  <c r="S8406" i="1"/>
  <c r="G8388" i="1"/>
  <c r="S8388" i="1"/>
  <c r="G8374" i="1"/>
  <c r="S8374" i="1"/>
  <c r="G8363" i="1"/>
  <c r="S8363" i="1"/>
  <c r="G8348" i="1"/>
  <c r="S8348" i="1"/>
  <c r="G8340" i="1"/>
  <c r="S8340" i="1"/>
  <c r="G7997" i="1"/>
  <c r="S7997" i="1"/>
  <c r="G7727" i="1"/>
  <c r="S7727" i="1"/>
  <c r="G7695" i="1"/>
  <c r="S7695" i="1"/>
  <c r="G8292" i="1"/>
  <c r="S8292" i="1"/>
  <c r="G5781" i="1"/>
  <c r="S5781" i="1"/>
  <c r="G5491" i="1"/>
  <c r="S5491" i="1"/>
  <c r="G5483" i="1"/>
  <c r="S5483" i="1"/>
  <c r="G5473" i="1"/>
  <c r="S5473" i="1"/>
  <c r="G5457" i="1"/>
  <c r="S5457" i="1"/>
  <c r="G5441" i="1"/>
  <c r="S5441" i="1"/>
  <c r="G5425" i="1"/>
  <c r="S5425" i="1"/>
  <c r="G5409" i="1"/>
  <c r="S5409" i="1"/>
  <c r="G5393" i="1"/>
  <c r="S5393" i="1"/>
  <c r="G5381" i="1"/>
  <c r="S5381" i="1"/>
  <c r="G5369" i="1"/>
  <c r="S5369" i="1"/>
  <c r="G5357" i="1"/>
  <c r="S5357" i="1"/>
  <c r="G5349" i="1"/>
  <c r="S5349" i="1"/>
  <c r="G5333" i="1"/>
  <c r="S5333" i="1"/>
  <c r="G5317" i="1"/>
  <c r="S5317" i="1"/>
  <c r="G5301" i="1"/>
  <c r="S5301" i="1"/>
  <c r="G5287" i="1"/>
  <c r="S5287" i="1"/>
  <c r="G7667" i="1"/>
  <c r="S7667" i="1"/>
  <c r="G7086" i="1"/>
  <c r="S7086" i="1"/>
  <c r="G8332" i="1"/>
  <c r="S8332" i="1"/>
  <c r="G8324" i="1"/>
  <c r="S8324" i="1"/>
  <c r="G8316" i="1"/>
  <c r="S8316" i="1"/>
  <c r="G8308" i="1"/>
  <c r="S8308" i="1"/>
  <c r="G7757" i="1"/>
  <c r="S7757" i="1"/>
  <c r="G5770" i="1"/>
  <c r="S5770" i="1"/>
  <c r="G5748" i="1"/>
  <c r="S5748" i="1"/>
  <c r="G5663" i="1"/>
  <c r="S5663" i="1"/>
  <c r="G5644" i="1"/>
  <c r="S5644" i="1"/>
  <c r="G5623" i="1"/>
  <c r="S5623" i="1"/>
  <c r="G5506" i="1"/>
  <c r="S5506" i="1"/>
  <c r="G4268" i="1"/>
  <c r="S4268" i="1"/>
  <c r="G4235" i="1"/>
  <c r="S4235" i="1"/>
  <c r="G4200" i="1"/>
  <c r="S4200" i="1"/>
  <c r="G4184" i="1"/>
  <c r="S4184" i="1"/>
  <c r="G4171" i="1"/>
  <c r="S4171" i="1"/>
  <c r="G4139" i="1"/>
  <c r="S4139" i="1"/>
  <c r="G4117" i="1"/>
  <c r="S4117" i="1"/>
  <c r="G4074" i="1"/>
  <c r="S4074" i="1"/>
  <c r="G4054" i="1"/>
  <c r="S4054" i="1"/>
  <c r="G4010" i="1"/>
  <c r="S4010" i="1"/>
  <c r="G3978" i="1"/>
  <c r="S3978" i="1"/>
  <c r="G3949" i="1"/>
  <c r="S3949" i="1"/>
  <c r="G3917" i="1"/>
  <c r="S3917" i="1"/>
  <c r="G3885" i="1"/>
  <c r="S3885" i="1"/>
  <c r="G3851" i="1"/>
  <c r="S3851" i="1"/>
  <c r="G3826" i="1"/>
  <c r="S3826" i="1"/>
  <c r="G3797" i="1"/>
  <c r="S3797" i="1"/>
  <c r="G3733" i="1"/>
  <c r="S3733" i="1"/>
  <c r="G5492" i="1"/>
  <c r="S5492" i="1"/>
  <c r="G5476" i="1"/>
  <c r="S5476" i="1"/>
  <c r="G5460" i="1"/>
  <c r="S5460" i="1"/>
  <c r="G5444" i="1"/>
  <c r="S5444" i="1"/>
  <c r="G5428" i="1"/>
  <c r="S5428" i="1"/>
  <c r="G5412" i="1"/>
  <c r="S5412" i="1"/>
  <c r="G5396" i="1"/>
  <c r="S5396" i="1"/>
  <c r="G5380" i="1"/>
  <c r="S5380" i="1"/>
  <c r="G5364" i="1"/>
  <c r="S5364" i="1"/>
  <c r="G5348" i="1"/>
  <c r="S5348" i="1"/>
  <c r="G5332" i="1"/>
  <c r="S5332" i="1"/>
  <c r="G5316" i="1"/>
  <c r="S5316" i="1"/>
  <c r="G5300" i="1"/>
  <c r="S5300" i="1"/>
  <c r="G5284" i="1"/>
  <c r="S5284" i="1"/>
  <c r="G4271" i="1"/>
  <c r="S4271" i="1"/>
  <c r="G4239" i="1"/>
  <c r="S4239" i="1"/>
  <c r="G4212" i="1"/>
  <c r="S4212" i="1"/>
  <c r="G4190" i="1"/>
  <c r="S4190" i="1"/>
  <c r="G4174" i="1"/>
  <c r="S4174" i="1"/>
  <c r="G4140" i="1"/>
  <c r="S4140" i="1"/>
  <c r="G4108" i="1"/>
  <c r="S4108" i="1"/>
  <c r="G4092" i="1"/>
  <c r="S4092" i="1"/>
  <c r="G4078" i="1"/>
  <c r="S4078" i="1"/>
  <c r="G4069" i="1"/>
  <c r="S4069" i="1"/>
  <c r="G4055" i="1"/>
  <c r="S4055" i="1"/>
  <c r="G4041" i="1"/>
  <c r="S4041" i="1"/>
  <c r="G4018" i="1"/>
  <c r="S4018" i="1"/>
  <c r="G3993" i="1"/>
  <c r="S3993" i="1"/>
  <c r="G3976" i="1"/>
  <c r="S3976" i="1"/>
  <c r="G3953" i="1"/>
  <c r="S3953" i="1"/>
  <c r="G3937" i="1"/>
  <c r="S3937" i="1"/>
  <c r="G3921" i="1"/>
  <c r="S3921" i="1"/>
  <c r="G3905" i="1"/>
  <c r="S3905" i="1"/>
  <c r="G3889" i="1"/>
  <c r="S3889" i="1"/>
  <c r="G3873" i="1"/>
  <c r="S3873" i="1"/>
  <c r="G3857" i="1"/>
  <c r="S3857" i="1"/>
  <c r="G4065" i="1"/>
  <c r="S4065" i="1"/>
  <c r="G3987" i="1"/>
  <c r="S3987" i="1"/>
  <c r="G3824" i="1"/>
  <c r="S3824" i="1"/>
  <c r="G3747" i="1"/>
  <c r="S3747" i="1"/>
  <c r="G3724" i="1"/>
  <c r="S3724" i="1"/>
  <c r="G3700" i="1"/>
  <c r="S3700" i="1"/>
  <c r="G3674" i="1"/>
  <c r="S3674" i="1"/>
  <c r="G3654" i="1"/>
  <c r="S3654" i="1"/>
  <c r="G3628" i="1"/>
  <c r="S3628" i="1"/>
  <c r="G3599" i="1"/>
  <c r="S3599" i="1"/>
  <c r="G3580" i="1"/>
  <c r="S3580" i="1"/>
  <c r="G3566" i="1"/>
  <c r="S3566" i="1"/>
  <c r="G3541" i="1"/>
  <c r="S3541" i="1"/>
  <c r="G3515" i="1"/>
  <c r="S3515" i="1"/>
  <c r="G3496" i="1"/>
  <c r="S3496" i="1"/>
  <c r="G3395" i="1"/>
  <c r="S3395" i="1"/>
  <c r="G3305" i="1"/>
  <c r="S3305" i="1"/>
  <c r="G3271" i="1"/>
  <c r="S3271" i="1"/>
  <c r="G3100" i="1"/>
  <c r="S3100" i="1"/>
  <c r="G3086" i="1"/>
  <c r="S3086" i="1"/>
  <c r="G3078" i="1"/>
  <c r="S3078" i="1"/>
  <c r="G3068" i="1"/>
  <c r="S3068" i="1"/>
  <c r="G3056" i="1"/>
  <c r="S3056" i="1"/>
  <c r="G3048" i="1"/>
  <c r="S3048" i="1"/>
  <c r="G3040" i="1"/>
  <c r="S3040" i="1"/>
  <c r="G3032" i="1"/>
  <c r="S3032" i="1"/>
  <c r="G3024" i="1"/>
  <c r="S3024" i="1"/>
  <c r="G3016" i="1"/>
  <c r="S3016" i="1"/>
  <c r="G3006" i="1"/>
  <c r="S3006" i="1"/>
  <c r="G2992" i="1"/>
  <c r="S2992" i="1"/>
  <c r="G2980" i="1"/>
  <c r="S2980" i="1"/>
  <c r="G2972" i="1"/>
  <c r="S2972" i="1"/>
  <c r="G2960" i="1"/>
  <c r="S2960" i="1"/>
  <c r="G2952" i="1"/>
  <c r="S2952" i="1"/>
  <c r="G2942" i="1"/>
  <c r="S2942" i="1"/>
  <c r="G2928" i="1"/>
  <c r="S2928" i="1"/>
  <c r="G2912" i="1"/>
  <c r="S2912" i="1"/>
  <c r="G2896" i="1"/>
  <c r="S2896" i="1"/>
  <c r="G2880" i="1"/>
  <c r="S2880" i="1"/>
  <c r="G2864" i="1"/>
  <c r="S2864" i="1"/>
  <c r="G2854" i="1"/>
  <c r="S2854" i="1"/>
  <c r="G2844" i="1"/>
  <c r="S2844" i="1"/>
  <c r="G2832" i="1"/>
  <c r="S2832" i="1"/>
  <c r="G2824" i="1"/>
  <c r="S2824" i="1"/>
  <c r="G2816" i="1"/>
  <c r="S2816" i="1"/>
  <c r="G2804" i="1"/>
  <c r="S2804" i="1"/>
  <c r="G2792" i="1"/>
  <c r="S2792" i="1"/>
  <c r="G2780" i="1"/>
  <c r="S2780" i="1"/>
  <c r="G2772" i="1"/>
  <c r="S2772" i="1"/>
  <c r="G2764" i="1"/>
  <c r="S2764" i="1"/>
  <c r="G2748" i="1"/>
  <c r="S2748" i="1"/>
  <c r="G2740" i="1"/>
  <c r="S2740" i="1"/>
  <c r="G2732" i="1"/>
  <c r="S2732" i="1"/>
  <c r="G2714" i="1"/>
  <c r="S2714" i="1"/>
  <c r="G2706" i="1"/>
  <c r="S2706" i="1"/>
  <c r="G2692" i="1"/>
  <c r="S2692" i="1"/>
  <c r="G2676" i="1"/>
  <c r="S2676" i="1"/>
  <c r="G2660" i="1"/>
  <c r="S2660" i="1"/>
  <c r="G2644" i="1"/>
  <c r="S2644" i="1"/>
  <c r="G2628" i="1"/>
  <c r="S2628" i="1"/>
  <c r="G4053" i="1"/>
  <c r="S4053" i="1"/>
  <c r="G3924" i="1"/>
  <c r="S3924" i="1"/>
  <c r="G3808" i="1"/>
  <c r="S3808" i="1"/>
  <c r="G3737" i="1"/>
  <c r="S3737" i="1"/>
  <c r="G3540" i="1"/>
  <c r="S3540" i="1"/>
  <c r="G3466" i="1"/>
  <c r="S3466" i="1"/>
  <c r="G3435" i="1"/>
  <c r="S3435" i="1"/>
  <c r="G3366" i="1"/>
  <c r="S3366" i="1"/>
  <c r="G3341" i="1"/>
  <c r="S3341" i="1"/>
  <c r="G3265" i="1"/>
  <c r="S3265" i="1"/>
  <c r="G4126" i="1"/>
  <c r="S4126" i="1"/>
  <c r="G4036" i="1"/>
  <c r="S4036" i="1"/>
  <c r="G3900" i="1"/>
  <c r="S3900" i="1"/>
  <c r="G3837" i="1"/>
  <c r="S3837" i="1"/>
  <c r="G3785" i="1"/>
  <c r="S3785" i="1"/>
  <c r="G3757" i="1"/>
  <c r="S3757" i="1"/>
  <c r="G3721" i="1"/>
  <c r="S3721" i="1"/>
  <c r="G3650" i="1"/>
  <c r="S3650" i="1"/>
  <c r="G3551" i="1"/>
  <c r="S3551" i="1"/>
  <c r="G3511" i="1"/>
  <c r="S3511" i="1"/>
  <c r="G3458" i="1"/>
  <c r="S3458" i="1"/>
  <c r="G3446" i="1"/>
  <c r="S3446" i="1"/>
  <c r="G3405" i="1"/>
  <c r="S3405" i="1"/>
  <c r="G3373" i="1"/>
  <c r="S3373" i="1"/>
  <c r="G3348" i="1"/>
  <c r="S3348" i="1"/>
  <c r="G3268" i="1"/>
  <c r="S3268" i="1"/>
  <c r="G3237" i="1"/>
  <c r="S3237" i="1"/>
  <c r="G3221" i="1"/>
  <c r="S3221" i="1"/>
  <c r="G3165" i="1"/>
  <c r="S3165" i="1"/>
  <c r="G3139" i="1"/>
  <c r="S3139" i="1"/>
  <c r="G3123" i="1"/>
  <c r="S3123" i="1"/>
  <c r="G3095" i="1"/>
  <c r="S3095" i="1"/>
  <c r="G3067" i="1"/>
  <c r="S3067" i="1"/>
  <c r="G3007" i="1"/>
  <c r="S3007" i="1"/>
  <c r="G2991" i="1"/>
  <c r="S2991" i="1"/>
  <c r="G2943" i="1"/>
  <c r="S2943" i="1"/>
  <c r="G2927" i="1"/>
  <c r="S2927" i="1"/>
  <c r="G2911" i="1"/>
  <c r="S2911" i="1"/>
  <c r="G2893" i="1"/>
  <c r="S2893" i="1"/>
  <c r="G2851" i="1"/>
  <c r="S2851" i="1"/>
  <c r="G2813" i="1"/>
  <c r="S2813" i="1"/>
  <c r="G2797" i="1"/>
  <c r="S2797" i="1"/>
  <c r="G2783" i="1"/>
  <c r="S2783" i="1"/>
  <c r="G2775" i="1"/>
  <c r="S2775" i="1"/>
  <c r="G2741" i="1"/>
  <c r="S2741" i="1"/>
  <c r="G2727" i="1"/>
  <c r="S2727" i="1"/>
  <c r="G2703" i="1"/>
  <c r="S2703" i="1"/>
  <c r="G2687" i="1"/>
  <c r="S2687" i="1"/>
  <c r="G2671" i="1"/>
  <c r="S2671" i="1"/>
  <c r="G2655" i="1"/>
  <c r="S2655" i="1"/>
  <c r="G2645" i="1"/>
  <c r="S2645" i="1"/>
  <c r="G2637" i="1"/>
  <c r="S2637" i="1"/>
  <c r="G2629" i="1"/>
  <c r="S2629" i="1"/>
  <c r="G2621" i="1"/>
  <c r="S2621" i="1"/>
  <c r="G2613" i="1"/>
  <c r="S2613" i="1"/>
  <c r="G2605" i="1"/>
  <c r="S2605" i="1"/>
  <c r="G2597" i="1"/>
  <c r="S2597" i="1"/>
  <c r="G2589" i="1"/>
  <c r="S2589" i="1"/>
  <c r="G2581" i="1"/>
  <c r="S2581" i="1"/>
  <c r="G2573" i="1"/>
  <c r="S2573" i="1"/>
  <c r="G2565" i="1"/>
  <c r="S2565" i="1"/>
  <c r="G2557" i="1"/>
  <c r="S2557" i="1"/>
  <c r="G2549" i="1"/>
  <c r="S2549" i="1"/>
  <c r="G2541" i="1"/>
  <c r="S2541" i="1"/>
  <c r="G2533" i="1"/>
  <c r="S2533" i="1"/>
  <c r="G2525" i="1"/>
  <c r="S2525" i="1"/>
  <c r="G2517" i="1"/>
  <c r="S2517" i="1"/>
  <c r="G2509" i="1"/>
  <c r="S2509" i="1"/>
  <c r="G2501" i="1"/>
  <c r="S2501" i="1"/>
  <c r="G347" i="1"/>
  <c r="U347" i="1" s="1"/>
  <c r="S347" i="1"/>
  <c r="G290" i="1"/>
  <c r="U290" i="1" s="1"/>
  <c r="S290" i="1"/>
  <c r="G247" i="1"/>
  <c r="U247" i="1" s="1"/>
  <c r="S247" i="1"/>
  <c r="G210" i="1"/>
  <c r="U210" i="1" s="1"/>
  <c r="S210" i="1"/>
  <c r="G188" i="1"/>
  <c r="U188" i="1" s="1"/>
  <c r="S188" i="1"/>
  <c r="G150" i="1"/>
  <c r="U150" i="1" s="1"/>
  <c r="S150" i="1"/>
  <c r="G134" i="1"/>
  <c r="U134" i="1" s="1"/>
  <c r="S134" i="1"/>
  <c r="G332" i="1"/>
  <c r="U332" i="1" s="1"/>
  <c r="S332" i="1"/>
  <c r="G306" i="1"/>
  <c r="U306" i="1" s="1"/>
  <c r="S306" i="1"/>
  <c r="G294" i="1"/>
  <c r="U294" i="1" s="1"/>
  <c r="S294" i="1"/>
  <c r="G258" i="1"/>
  <c r="U258" i="1" s="1"/>
  <c r="S258" i="1"/>
  <c r="G220" i="1"/>
  <c r="U220" i="1" s="1"/>
  <c r="S220" i="1"/>
  <c r="G187" i="1"/>
  <c r="U187" i="1" s="1"/>
  <c r="S187" i="1"/>
  <c r="G10665" i="1"/>
  <c r="S10665" i="1"/>
  <c r="G10650" i="1"/>
  <c r="S10650" i="1"/>
  <c r="G10598" i="1"/>
  <c r="S10598" i="1"/>
  <c r="G10558" i="1"/>
  <c r="S10558" i="1"/>
  <c r="G10542" i="1"/>
  <c r="S10542" i="1"/>
  <c r="G10526" i="1"/>
  <c r="S10526" i="1"/>
  <c r="G10510" i="1"/>
  <c r="S10510" i="1"/>
  <c r="G10474" i="1"/>
  <c r="S10474" i="1"/>
  <c r="G10437" i="1"/>
  <c r="S10437" i="1"/>
  <c r="G10667" i="1"/>
  <c r="S10667" i="1"/>
  <c r="G10612" i="1"/>
  <c r="S10612" i="1"/>
  <c r="G10423" i="1"/>
  <c r="S10423" i="1"/>
  <c r="G10614" i="1"/>
  <c r="S10614" i="1"/>
  <c r="G10548" i="1"/>
  <c r="S10548" i="1"/>
  <c r="G10532" i="1"/>
  <c r="S10532" i="1"/>
  <c r="G10516" i="1"/>
  <c r="S10516" i="1"/>
  <c r="G10425" i="1"/>
  <c r="S10425" i="1"/>
  <c r="G10381" i="1"/>
  <c r="S10381" i="1"/>
  <c r="G10656" i="1"/>
  <c r="S10656" i="1"/>
  <c r="G10629" i="1"/>
  <c r="S10629" i="1"/>
  <c r="G10561" i="1"/>
  <c r="S10561" i="1"/>
  <c r="G10545" i="1"/>
  <c r="S10545" i="1"/>
  <c r="G10529" i="1"/>
  <c r="S10529" i="1"/>
  <c r="G10513" i="1"/>
  <c r="S10513" i="1"/>
  <c r="G10379" i="1"/>
  <c r="S10379" i="1"/>
  <c r="G10347" i="1"/>
  <c r="S10347" i="1"/>
  <c r="G10255" i="1"/>
  <c r="S10255" i="1"/>
  <c r="G10239" i="1"/>
  <c r="S10239" i="1"/>
  <c r="G10166" i="1"/>
  <c r="S10166" i="1"/>
  <c r="G10119" i="1"/>
  <c r="S10119" i="1"/>
  <c r="G10261" i="1"/>
  <c r="S10261" i="1"/>
  <c r="G10245" i="1"/>
  <c r="S10245" i="1"/>
  <c r="G9992" i="1"/>
  <c r="S9992" i="1"/>
  <c r="G9960" i="1"/>
  <c r="S9960" i="1"/>
  <c r="G9970" i="1"/>
  <c r="S9970" i="1"/>
  <c r="G9935" i="1"/>
  <c r="S9935" i="1"/>
  <c r="G9919" i="1"/>
  <c r="S9919" i="1"/>
  <c r="G9903" i="1"/>
  <c r="S9903" i="1"/>
  <c r="G9887" i="1"/>
  <c r="S9887" i="1"/>
  <c r="G9855" i="1"/>
  <c r="S9855" i="1"/>
  <c r="G9823" i="1"/>
  <c r="S9823" i="1"/>
  <c r="G9791" i="1"/>
  <c r="S9791" i="1"/>
  <c r="G9759" i="1"/>
  <c r="S9759" i="1"/>
  <c r="G10137" i="1"/>
  <c r="S10137" i="1"/>
  <c r="G9873" i="1"/>
  <c r="S9873" i="1"/>
  <c r="G9833" i="1"/>
  <c r="S9833" i="1"/>
  <c r="G9785" i="1"/>
  <c r="S9785" i="1"/>
  <c r="G9466" i="1"/>
  <c r="S9466" i="1"/>
  <c r="G9451" i="1"/>
  <c r="S9451" i="1"/>
  <c r="G9371" i="1"/>
  <c r="S9371" i="1"/>
  <c r="G9340" i="1"/>
  <c r="S9340" i="1"/>
  <c r="G9144" i="1"/>
  <c r="S9144" i="1"/>
  <c r="G9116" i="1"/>
  <c r="S9116" i="1"/>
  <c r="G9064" i="1"/>
  <c r="S9064" i="1"/>
  <c r="G9503" i="1"/>
  <c r="S9503" i="1"/>
  <c r="G9487" i="1"/>
  <c r="S9487" i="1"/>
  <c r="G9456" i="1"/>
  <c r="S9456" i="1"/>
  <c r="G9349" i="1"/>
  <c r="S9349" i="1"/>
  <c r="G9309" i="1"/>
  <c r="S9309" i="1"/>
  <c r="G9149" i="1"/>
  <c r="S9149" i="1"/>
  <c r="G9133" i="1"/>
  <c r="S9133" i="1"/>
  <c r="G9117" i="1"/>
  <c r="S9117" i="1"/>
  <c r="G9101" i="1"/>
  <c r="S9101" i="1"/>
  <c r="G9085" i="1"/>
  <c r="S9085" i="1"/>
  <c r="G9069" i="1"/>
  <c r="S9069" i="1"/>
  <c r="G9053" i="1"/>
  <c r="S9053" i="1"/>
  <c r="G9037" i="1"/>
  <c r="S9037" i="1"/>
  <c r="G9021" i="1"/>
  <c r="S9021" i="1"/>
  <c r="G9005" i="1"/>
  <c r="S9005" i="1"/>
  <c r="G8989" i="1"/>
  <c r="S8989" i="1"/>
  <c r="G9538" i="1"/>
  <c r="S9538" i="1"/>
  <c r="G9506" i="1"/>
  <c r="S9506" i="1"/>
  <c r="G9353" i="1"/>
  <c r="S9353" i="1"/>
  <c r="G9331" i="1"/>
  <c r="S9331" i="1"/>
  <c r="G9315" i="1"/>
  <c r="S9315" i="1"/>
  <c r="G8844" i="1"/>
  <c r="S8844" i="1"/>
  <c r="G8812" i="1"/>
  <c r="S8812" i="1"/>
  <c r="G8780" i="1"/>
  <c r="S8780" i="1"/>
  <c r="G8748" i="1"/>
  <c r="S8748" i="1"/>
  <c r="G8716" i="1"/>
  <c r="S8716" i="1"/>
  <c r="G8684" i="1"/>
  <c r="S8684" i="1"/>
  <c r="G8652" i="1"/>
  <c r="S8652" i="1"/>
  <c r="G8620" i="1"/>
  <c r="S8620" i="1"/>
  <c r="G8588" i="1"/>
  <c r="S8588" i="1"/>
  <c r="G8556" i="1"/>
  <c r="S8556" i="1"/>
  <c r="G8524" i="1"/>
  <c r="S8524" i="1"/>
  <c r="G8492" i="1"/>
  <c r="S8492" i="1"/>
  <c r="G8460" i="1"/>
  <c r="S8460" i="1"/>
  <c r="G8858" i="1"/>
  <c r="S8858" i="1"/>
  <c r="G8538" i="1"/>
  <c r="S8538" i="1"/>
  <c r="G8506" i="1"/>
  <c r="S8506" i="1"/>
  <c r="G8474" i="1"/>
  <c r="S8474" i="1"/>
  <c r="G8422" i="1"/>
  <c r="S8422" i="1"/>
  <c r="G8369" i="1"/>
  <c r="S8369" i="1"/>
  <c r="G7995" i="1"/>
  <c r="S7995" i="1"/>
  <c r="G8427" i="1"/>
  <c r="S8427" i="1"/>
  <c r="G8410" i="1"/>
  <c r="S8410" i="1"/>
  <c r="G8387" i="1"/>
  <c r="S8387" i="1"/>
  <c r="G8371" i="1"/>
  <c r="S8371" i="1"/>
  <c r="G8357" i="1"/>
  <c r="S8357" i="1"/>
  <c r="G8444" i="1"/>
  <c r="S8444" i="1"/>
  <c r="G7841" i="1"/>
  <c r="S7841" i="1"/>
  <c r="G7825" i="1"/>
  <c r="S7825" i="1"/>
  <c r="G7809" i="1"/>
  <c r="S7809" i="1"/>
  <c r="G7793" i="1"/>
  <c r="S7793" i="1"/>
  <c r="G7782" i="1"/>
  <c r="S7782" i="1"/>
  <c r="G7778" i="1"/>
  <c r="S7778" i="1"/>
  <c r="G7774" i="1"/>
  <c r="S7774" i="1"/>
  <c r="G7770" i="1"/>
  <c r="S7770" i="1"/>
  <c r="G7766" i="1"/>
  <c r="S7766" i="1"/>
  <c r="G7762" i="1"/>
  <c r="S7762" i="1"/>
  <c r="G7661" i="1"/>
  <c r="S7661" i="1"/>
  <c r="G7645" i="1"/>
  <c r="S7645" i="1"/>
  <c r="G7629" i="1"/>
  <c r="S7629" i="1"/>
  <c r="G7983" i="1"/>
  <c r="S7983" i="1"/>
  <c r="G7967" i="1"/>
  <c r="S7967" i="1"/>
  <c r="G7951" i="1"/>
  <c r="S7951" i="1"/>
  <c r="G7935" i="1"/>
  <c r="S7935" i="1"/>
  <c r="G7919" i="1"/>
  <c r="S7919" i="1"/>
  <c r="G7903" i="1"/>
  <c r="S7903" i="1"/>
  <c r="G7887" i="1"/>
  <c r="S7887" i="1"/>
  <c r="G7871" i="1"/>
  <c r="S7871" i="1"/>
  <c r="G7855" i="1"/>
  <c r="S7855" i="1"/>
  <c r="G7839" i="1"/>
  <c r="S7839" i="1"/>
  <c r="G7823" i="1"/>
  <c r="S7823" i="1"/>
  <c r="G7807" i="1"/>
  <c r="S7807" i="1"/>
  <c r="G7791" i="1"/>
  <c r="S7791" i="1"/>
  <c r="G7160" i="1"/>
  <c r="S7160" i="1"/>
  <c r="G7079" i="1"/>
  <c r="S7079" i="1"/>
  <c r="G6717" i="1"/>
  <c r="S6717" i="1"/>
  <c r="G6701" i="1"/>
  <c r="S6701" i="1"/>
  <c r="G7150" i="1"/>
  <c r="S7150" i="1"/>
  <c r="G7134" i="1"/>
  <c r="S7134" i="1"/>
  <c r="G7102" i="1"/>
  <c r="S7102" i="1"/>
  <c r="G6720" i="1"/>
  <c r="S6720" i="1"/>
  <c r="G6704" i="1"/>
  <c r="S6704" i="1"/>
  <c r="G6688" i="1"/>
  <c r="S6688" i="1"/>
  <c r="G6672" i="1"/>
  <c r="S6672" i="1"/>
  <c r="G6656" i="1"/>
  <c r="S6656" i="1"/>
  <c r="G6640" i="1"/>
  <c r="S6640" i="1"/>
  <c r="G6624" i="1"/>
  <c r="S6624" i="1"/>
  <c r="G6608" i="1"/>
  <c r="S6608" i="1"/>
  <c r="G6592" i="1"/>
  <c r="S6592" i="1"/>
  <c r="G6576" i="1"/>
  <c r="S6576" i="1"/>
  <c r="G6560" i="1"/>
  <c r="S6560" i="1"/>
  <c r="G6544" i="1"/>
  <c r="S6544" i="1"/>
  <c r="G6528" i="1"/>
  <c r="S6528" i="1"/>
  <c r="G6512" i="1"/>
  <c r="S6512" i="1"/>
  <c r="G6496" i="1"/>
  <c r="S6496" i="1"/>
  <c r="G6080" i="1"/>
  <c r="S6080" i="1"/>
  <c r="G6064" i="1"/>
  <c r="S6064" i="1"/>
  <c r="G6048" i="1"/>
  <c r="S6048" i="1"/>
  <c r="G6032" i="1"/>
  <c r="S6032" i="1"/>
  <c r="G6016" i="1"/>
  <c r="S6016" i="1"/>
  <c r="G6000" i="1"/>
  <c r="S6000" i="1"/>
  <c r="G5984" i="1"/>
  <c r="S5984" i="1"/>
  <c r="G5968" i="1"/>
  <c r="S5968" i="1"/>
  <c r="G5952" i="1"/>
  <c r="S5952" i="1"/>
  <c r="G5936" i="1"/>
  <c r="S5936" i="1"/>
  <c r="G5920" i="1"/>
  <c r="S5920" i="1"/>
  <c r="G5904" i="1"/>
  <c r="S5904" i="1"/>
  <c r="G5888" i="1"/>
  <c r="S5888" i="1"/>
  <c r="G6681" i="1"/>
  <c r="S6681" i="1"/>
  <c r="G6665" i="1"/>
  <c r="S6665" i="1"/>
  <c r="G6649" i="1"/>
  <c r="S6649" i="1"/>
  <c r="G6633" i="1"/>
  <c r="S6633" i="1"/>
  <c r="G6617" i="1"/>
  <c r="S6617" i="1"/>
  <c r="G6601" i="1"/>
  <c r="S6601" i="1"/>
  <c r="G6585" i="1"/>
  <c r="S6585" i="1"/>
  <c r="G6569" i="1"/>
  <c r="S6569" i="1"/>
  <c r="G6553" i="1"/>
  <c r="S6553" i="1"/>
  <c r="G6537" i="1"/>
  <c r="S6537" i="1"/>
  <c r="G6521" i="1"/>
  <c r="S6521" i="1"/>
  <c r="G6505" i="1"/>
  <c r="S6505" i="1"/>
  <c r="G6489" i="1"/>
  <c r="S6489" i="1"/>
  <c r="G6073" i="1"/>
  <c r="S6073" i="1"/>
  <c r="G6057" i="1"/>
  <c r="S6057" i="1"/>
  <c r="G6041" i="1"/>
  <c r="S6041" i="1"/>
  <c r="G6025" i="1"/>
  <c r="S6025" i="1"/>
  <c r="G6009" i="1"/>
  <c r="S6009" i="1"/>
  <c r="G5993" i="1"/>
  <c r="S5993" i="1"/>
  <c r="G5977" i="1"/>
  <c r="S5977" i="1"/>
  <c r="G5961" i="1"/>
  <c r="S5961" i="1"/>
  <c r="G5945" i="1"/>
  <c r="S5945" i="1"/>
  <c r="G5289" i="1"/>
  <c r="S5289" i="1"/>
  <c r="G5226" i="1"/>
  <c r="S5226" i="1"/>
  <c r="G5170" i="1"/>
  <c r="S5170" i="1"/>
  <c r="G5805" i="1"/>
  <c r="S5805" i="1"/>
  <c r="G5611" i="1"/>
  <c r="S5611" i="1"/>
  <c r="G5524" i="1"/>
  <c r="S5524" i="1"/>
  <c r="G5494" i="1"/>
  <c r="S5494" i="1"/>
  <c r="G5478" i="1"/>
  <c r="S5478" i="1"/>
  <c r="G5462" i="1"/>
  <c r="S5462" i="1"/>
  <c r="G5446" i="1"/>
  <c r="S5446" i="1"/>
  <c r="G5430" i="1"/>
  <c r="S5430" i="1"/>
  <c r="G5414" i="1"/>
  <c r="S5414" i="1"/>
  <c r="G5398" i="1"/>
  <c r="S5398" i="1"/>
  <c r="G5382" i="1"/>
  <c r="S5382" i="1"/>
  <c r="G5366" i="1"/>
  <c r="S5366" i="1"/>
  <c r="G5350" i="1"/>
  <c r="S5350" i="1"/>
  <c r="G5334" i="1"/>
  <c r="S5334" i="1"/>
  <c r="G5318" i="1"/>
  <c r="S5318" i="1"/>
  <c r="G5302" i="1"/>
  <c r="S5302" i="1"/>
  <c r="G5286" i="1"/>
  <c r="S5286" i="1"/>
  <c r="G5271" i="1"/>
  <c r="S5271" i="1"/>
  <c r="G5207" i="1"/>
  <c r="S5207" i="1"/>
  <c r="G5131" i="1"/>
  <c r="S5131" i="1"/>
  <c r="G5083" i="1"/>
  <c r="S5083" i="1"/>
  <c r="G5051" i="1"/>
  <c r="S5051" i="1"/>
  <c r="G5880" i="1"/>
  <c r="S5880" i="1"/>
  <c r="G5864" i="1"/>
  <c r="S5864" i="1"/>
  <c r="G5848" i="1"/>
  <c r="S5848" i="1"/>
  <c r="G5832" i="1"/>
  <c r="S5832" i="1"/>
  <c r="G5812" i="1"/>
  <c r="S5812" i="1"/>
  <c r="G5715" i="1"/>
  <c r="S5715" i="1"/>
  <c r="G5681" i="1"/>
  <c r="S5681" i="1"/>
  <c r="G5603" i="1"/>
  <c r="S5603" i="1"/>
  <c r="G5581" i="1"/>
  <c r="S5581" i="1"/>
  <c r="G5534" i="1"/>
  <c r="S5534" i="1"/>
  <c r="G5502" i="1"/>
  <c r="S5502" i="1"/>
  <c r="G5463" i="1"/>
  <c r="S5463" i="1"/>
  <c r="G5447" i="1"/>
  <c r="S5447" i="1"/>
  <c r="G5431" i="1"/>
  <c r="S5431" i="1"/>
  <c r="G5415" i="1"/>
  <c r="S5415" i="1"/>
  <c r="G5399" i="1"/>
  <c r="S5399" i="1"/>
  <c r="G5379" i="1"/>
  <c r="S5379" i="1"/>
  <c r="G5347" i="1"/>
  <c r="S5347" i="1"/>
  <c r="G5331" i="1"/>
  <c r="S5331" i="1"/>
  <c r="G5315" i="1"/>
  <c r="S5315" i="1"/>
  <c r="G5299" i="1"/>
  <c r="S5299" i="1"/>
  <c r="G5272" i="1"/>
  <c r="S5272" i="1"/>
  <c r="G5256" i="1"/>
  <c r="S5256" i="1"/>
  <c r="G5240" i="1"/>
  <c r="S5240" i="1"/>
  <c r="G5224" i="1"/>
  <c r="S5224" i="1"/>
  <c r="G5208" i="1"/>
  <c r="S5208" i="1"/>
  <c r="G5192" i="1"/>
  <c r="S5192" i="1"/>
  <c r="G5176" i="1"/>
  <c r="S5176" i="1"/>
  <c r="G5160" i="1"/>
  <c r="S5160" i="1"/>
  <c r="G5144" i="1"/>
  <c r="S5144" i="1"/>
  <c r="G5128" i="1"/>
  <c r="S5128" i="1"/>
  <c r="G5112" i="1"/>
  <c r="S5112" i="1"/>
  <c r="G5096" i="1"/>
  <c r="S5096" i="1"/>
  <c r="G5080" i="1"/>
  <c r="S5080" i="1"/>
  <c r="G5064" i="1"/>
  <c r="S5064" i="1"/>
  <c r="G5048" i="1"/>
  <c r="S5048" i="1"/>
  <c r="G5921" i="1"/>
  <c r="S5921" i="1"/>
  <c r="G5905" i="1"/>
  <c r="S5905" i="1"/>
  <c r="G5889" i="1"/>
  <c r="S5889" i="1"/>
  <c r="G5791" i="1"/>
  <c r="S5791" i="1"/>
  <c r="G5759" i="1"/>
  <c r="S5759" i="1"/>
  <c r="G5723" i="1"/>
  <c r="S5723" i="1"/>
  <c r="G5689" i="1"/>
  <c r="S5689" i="1"/>
  <c r="G5627" i="1"/>
  <c r="S5627" i="1"/>
  <c r="G5249" i="1"/>
  <c r="S5249" i="1"/>
  <c r="G5229" i="1"/>
  <c r="S5229" i="1"/>
  <c r="G5213" i="1"/>
  <c r="S5213" i="1"/>
  <c r="G5197" i="1"/>
  <c r="S5197" i="1"/>
  <c r="G5049" i="1"/>
  <c r="S5049" i="1"/>
  <c r="G4277" i="1"/>
  <c r="S4277" i="1"/>
  <c r="G4245" i="1"/>
  <c r="S4245" i="1"/>
  <c r="G4213" i="1"/>
  <c r="S4213" i="1"/>
  <c r="G4181" i="1"/>
  <c r="S4181" i="1"/>
  <c r="G4149" i="1"/>
  <c r="S4149" i="1"/>
  <c r="G3440" i="1"/>
  <c r="S3440" i="1"/>
  <c r="G4195" i="1"/>
  <c r="S4195" i="1"/>
  <c r="G3442" i="1"/>
  <c r="S3442" i="1"/>
  <c r="G4265" i="1"/>
  <c r="S4265" i="1"/>
  <c r="G4233" i="1"/>
  <c r="S4233" i="1"/>
  <c r="G3460" i="1"/>
  <c r="S3460" i="1"/>
  <c r="G3434" i="1"/>
  <c r="S3434" i="1"/>
  <c r="G3402" i="1"/>
  <c r="S3402" i="1"/>
  <c r="G3370" i="1"/>
  <c r="S3370" i="1"/>
  <c r="G3338" i="1"/>
  <c r="S3338" i="1"/>
  <c r="G3306" i="1"/>
  <c r="S3306" i="1"/>
  <c r="G3274" i="1"/>
  <c r="S3274" i="1"/>
  <c r="G3210" i="1"/>
  <c r="S3210" i="1"/>
  <c r="G3178" i="1"/>
  <c r="S3178" i="1"/>
  <c r="G3146" i="1"/>
  <c r="S3146" i="1"/>
  <c r="G3113" i="1"/>
  <c r="S3113" i="1"/>
  <c r="G3097" i="1"/>
  <c r="S3097" i="1"/>
  <c r="G3073" i="1"/>
  <c r="S3073" i="1"/>
  <c r="G3057" i="1"/>
  <c r="S3057" i="1"/>
  <c r="G3041" i="1"/>
  <c r="S3041" i="1"/>
  <c r="G3025" i="1"/>
  <c r="S3025" i="1"/>
  <c r="G3009" i="1"/>
  <c r="S3009" i="1"/>
  <c r="G2993" i="1"/>
  <c r="S2993" i="1"/>
  <c r="G2977" i="1"/>
  <c r="S2977" i="1"/>
  <c r="G2961" i="1"/>
  <c r="S2961" i="1"/>
  <c r="G2945" i="1"/>
  <c r="S2945" i="1"/>
  <c r="G2929" i="1"/>
  <c r="S2929" i="1"/>
  <c r="G2901" i="1"/>
  <c r="S2901" i="1"/>
  <c r="G2877" i="1"/>
  <c r="S2877" i="1"/>
  <c r="G2857" i="1"/>
  <c r="S2857" i="1"/>
  <c r="G2841" i="1"/>
  <c r="S2841" i="1"/>
  <c r="G2825" i="1"/>
  <c r="S2825" i="1"/>
  <c r="G2769" i="1"/>
  <c r="S2769" i="1"/>
  <c r="G2753" i="1"/>
  <c r="S2753" i="1"/>
  <c r="G2705" i="1"/>
  <c r="S2705" i="1"/>
  <c r="G2689" i="1"/>
  <c r="S2689" i="1"/>
  <c r="G2673" i="1"/>
  <c r="S2673" i="1"/>
  <c r="G2657" i="1"/>
  <c r="S2657" i="1"/>
  <c r="G3428" i="1"/>
  <c r="S3428" i="1"/>
  <c r="G3396" i="1"/>
  <c r="S3396" i="1"/>
  <c r="G3292" i="1"/>
  <c r="S3292" i="1"/>
  <c r="G3220" i="1"/>
  <c r="S3220" i="1"/>
  <c r="G3148" i="1"/>
  <c r="S3148" i="1"/>
  <c r="G3116" i="1"/>
  <c r="S3116" i="1"/>
  <c r="G3098" i="1"/>
  <c r="S3098" i="1"/>
  <c r="G3062" i="1"/>
  <c r="S3062" i="1"/>
  <c r="G2994" i="1"/>
  <c r="S2994" i="1"/>
  <c r="G2962" i="1"/>
  <c r="S2962" i="1"/>
  <c r="G2930" i="1"/>
  <c r="S2930" i="1"/>
  <c r="G2914" i="1"/>
  <c r="S2914" i="1"/>
  <c r="G2898" i="1"/>
  <c r="S2898" i="1"/>
  <c r="G2882" i="1"/>
  <c r="S2882" i="1"/>
  <c r="G2866" i="1"/>
  <c r="S2866" i="1"/>
  <c r="G2838" i="1"/>
  <c r="S2838" i="1"/>
  <c r="G2798" i="1"/>
  <c r="S2798" i="1"/>
  <c r="G2758" i="1"/>
  <c r="S2758" i="1"/>
  <c r="G2722" i="1"/>
  <c r="S2722" i="1"/>
  <c r="G2694" i="1"/>
  <c r="S2694" i="1"/>
  <c r="G2678" i="1"/>
  <c r="S2678" i="1"/>
  <c r="G2662" i="1"/>
  <c r="S2662" i="1"/>
  <c r="G2646" i="1"/>
  <c r="S2646" i="1"/>
  <c r="G2630" i="1"/>
  <c r="S2630" i="1"/>
  <c r="G2614" i="1"/>
  <c r="S2614" i="1"/>
  <c r="G2598" i="1"/>
  <c r="S2598" i="1"/>
  <c r="G2582" i="1"/>
  <c r="S2582" i="1"/>
  <c r="G2566" i="1"/>
  <c r="S2566" i="1"/>
  <c r="G2550" i="1"/>
  <c r="S2550" i="1"/>
  <c r="G2534" i="1"/>
  <c r="S2534" i="1"/>
  <c r="G2518" i="1"/>
  <c r="S2518" i="1"/>
  <c r="G2502" i="1"/>
  <c r="S2502" i="1"/>
  <c r="G2485" i="1"/>
  <c r="S2485" i="1"/>
  <c r="G2469" i="1"/>
  <c r="S2469" i="1"/>
  <c r="G2453" i="1"/>
  <c r="S2453" i="1"/>
  <c r="G2437" i="1"/>
  <c r="S2437" i="1"/>
  <c r="G2421" i="1"/>
  <c r="S2421" i="1"/>
  <c r="G2405" i="1"/>
  <c r="S2405" i="1"/>
  <c r="G2389" i="1"/>
  <c r="S2389" i="1"/>
  <c r="G2373" i="1"/>
  <c r="S2373" i="1"/>
  <c r="G2357" i="1"/>
  <c r="S2357" i="1"/>
  <c r="G2341" i="1"/>
  <c r="S2341" i="1"/>
  <c r="G2325" i="1"/>
  <c r="S2325" i="1"/>
  <c r="G2309" i="1"/>
  <c r="S2309" i="1"/>
  <c r="G2293" i="1"/>
  <c r="S2293" i="1"/>
  <c r="G2277" i="1"/>
  <c r="S2277" i="1"/>
  <c r="G2261" i="1"/>
  <c r="S2261" i="1"/>
  <c r="G2245" i="1"/>
  <c r="S2245" i="1"/>
  <c r="G2229" i="1"/>
  <c r="S2229" i="1"/>
  <c r="G2213" i="1"/>
  <c r="S2213" i="1"/>
  <c r="G2197" i="1"/>
  <c r="S2197" i="1"/>
  <c r="G2181" i="1"/>
  <c r="S2181" i="1"/>
  <c r="G2165" i="1"/>
  <c r="S2165" i="1"/>
  <c r="G2149" i="1"/>
  <c r="S2149" i="1"/>
  <c r="G2133" i="1"/>
  <c r="S2133" i="1"/>
  <c r="G2117" i="1"/>
  <c r="S2117" i="1"/>
  <c r="G2101" i="1"/>
  <c r="S2101" i="1"/>
  <c r="G2085" i="1"/>
  <c r="S2085" i="1"/>
  <c r="G2069" i="1"/>
  <c r="S2069" i="1"/>
  <c r="G2053" i="1"/>
  <c r="S2053" i="1"/>
  <c r="G2037" i="1"/>
  <c r="S2037" i="1"/>
  <c r="G2021" i="1"/>
  <c r="S2021" i="1"/>
  <c r="G2005" i="1"/>
  <c r="S2005" i="1"/>
  <c r="G1989" i="1"/>
  <c r="S1989" i="1"/>
  <c r="G1973" i="1"/>
  <c r="S1973" i="1"/>
  <c r="G1957" i="1"/>
  <c r="S1957" i="1"/>
  <c r="G1941" i="1"/>
  <c r="S1941" i="1"/>
  <c r="G1925" i="1"/>
  <c r="S1925" i="1"/>
  <c r="G1909" i="1"/>
  <c r="S1909" i="1"/>
  <c r="G1893" i="1"/>
  <c r="S1893" i="1"/>
  <c r="G1877" i="1"/>
  <c r="S1877" i="1"/>
  <c r="G1174" i="1"/>
  <c r="S1174" i="1"/>
  <c r="G1158" i="1"/>
  <c r="S1158" i="1"/>
  <c r="G1142" i="1"/>
  <c r="S1142" i="1"/>
  <c r="G1126" i="1"/>
  <c r="S1126" i="1"/>
  <c r="G1110" i="1"/>
  <c r="S1110" i="1"/>
  <c r="G1094" i="1"/>
  <c r="S1094" i="1"/>
  <c r="G1078" i="1"/>
  <c r="S1078" i="1"/>
  <c r="G1062" i="1"/>
  <c r="S1062" i="1"/>
  <c r="G1046" i="1"/>
  <c r="S1046" i="1"/>
  <c r="G1030" i="1"/>
  <c r="S1030" i="1"/>
  <c r="G1014" i="1"/>
  <c r="S1014" i="1"/>
  <c r="G998" i="1"/>
  <c r="S998" i="1"/>
  <c r="G982" i="1"/>
  <c r="S982" i="1"/>
  <c r="G966" i="1"/>
  <c r="S966" i="1"/>
  <c r="G950" i="1"/>
  <c r="S950" i="1"/>
  <c r="G934" i="1"/>
  <c r="S934" i="1"/>
  <c r="G918" i="1"/>
  <c r="S918" i="1"/>
  <c r="G902" i="1"/>
  <c r="S902" i="1"/>
  <c r="G886" i="1"/>
  <c r="S886" i="1"/>
  <c r="G870" i="1"/>
  <c r="S870" i="1"/>
  <c r="G854" i="1"/>
  <c r="S854" i="1"/>
  <c r="G838" i="1"/>
  <c r="S838" i="1"/>
  <c r="G822" i="1"/>
  <c r="S822" i="1"/>
  <c r="G806" i="1"/>
  <c r="S806" i="1"/>
  <c r="G790" i="1"/>
  <c r="S790" i="1"/>
  <c r="G774" i="1"/>
  <c r="S774" i="1"/>
  <c r="G758" i="1"/>
  <c r="S758" i="1"/>
  <c r="G742" i="1"/>
  <c r="S742" i="1"/>
  <c r="G726" i="1"/>
  <c r="S726" i="1"/>
  <c r="G709" i="1"/>
  <c r="S709" i="1"/>
  <c r="G697" i="1"/>
  <c r="S697" i="1"/>
  <c r="G689" i="1"/>
  <c r="S689" i="1"/>
  <c r="G681" i="1"/>
  <c r="S681" i="1"/>
  <c r="G673" i="1"/>
  <c r="S673" i="1"/>
  <c r="G665" i="1"/>
  <c r="S665" i="1"/>
  <c r="G657" i="1"/>
  <c r="S657" i="1"/>
  <c r="G649" i="1"/>
  <c r="S649" i="1"/>
  <c r="G641" i="1"/>
  <c r="S641" i="1"/>
  <c r="G633" i="1"/>
  <c r="S633" i="1"/>
  <c r="G625" i="1"/>
  <c r="S625" i="1"/>
  <c r="G617" i="1"/>
  <c r="S617" i="1"/>
  <c r="G3286" i="1"/>
  <c r="S3286" i="1"/>
  <c r="G3246" i="1"/>
  <c r="S3246" i="1"/>
  <c r="G3214" i="1"/>
  <c r="S3214" i="1"/>
  <c r="G3182" i="1"/>
  <c r="S3182" i="1"/>
  <c r="G3126" i="1"/>
  <c r="S3126" i="1"/>
  <c r="G3091" i="1"/>
  <c r="S3091" i="1"/>
  <c r="G3075" i="1"/>
  <c r="S3075" i="1"/>
  <c r="G3051" i="1"/>
  <c r="S3051" i="1"/>
  <c r="G3035" i="1"/>
  <c r="S3035" i="1"/>
  <c r="G2975" i="1"/>
  <c r="S2975" i="1"/>
  <c r="G2959" i="1"/>
  <c r="S2959" i="1"/>
  <c r="G2923" i="1"/>
  <c r="S2923" i="1"/>
  <c r="G2895" i="1"/>
  <c r="S2895" i="1"/>
  <c r="G2875" i="1"/>
  <c r="S2875" i="1"/>
  <c r="G2855" i="1"/>
  <c r="S2855" i="1"/>
  <c r="G2823" i="1"/>
  <c r="S2823" i="1"/>
  <c r="G2807" i="1"/>
  <c r="S2807" i="1"/>
  <c r="G2791" i="1"/>
  <c r="S2791" i="1"/>
  <c r="G2763" i="1"/>
  <c r="S2763" i="1"/>
  <c r="G2743" i="1"/>
  <c r="S2743" i="1"/>
  <c r="G2723" i="1"/>
  <c r="S2723" i="1"/>
  <c r="G2462" i="1"/>
  <c r="S2462" i="1"/>
  <c r="G3432" i="1"/>
  <c r="S3432" i="1"/>
  <c r="G3400" i="1"/>
  <c r="S3400" i="1"/>
  <c r="G3368" i="1"/>
  <c r="S3368" i="1"/>
  <c r="G3336" i="1"/>
  <c r="S3336" i="1"/>
  <c r="G3304" i="1"/>
  <c r="S3304" i="1"/>
  <c r="G3264" i="1"/>
  <c r="S3264" i="1"/>
  <c r="G2724" i="1"/>
  <c r="S2724" i="1"/>
  <c r="G2612" i="1"/>
  <c r="S2612" i="1"/>
  <c r="G2596" i="1"/>
  <c r="S2596" i="1"/>
  <c r="G2580" i="1"/>
  <c r="S2580" i="1"/>
  <c r="G2564" i="1"/>
  <c r="S2564" i="1"/>
  <c r="G2540" i="1"/>
  <c r="S2540" i="1"/>
  <c r="G2520" i="1"/>
  <c r="S2520" i="1"/>
  <c r="G2504" i="1"/>
  <c r="S2504" i="1"/>
  <c r="G2487" i="1"/>
  <c r="S2487" i="1"/>
  <c r="G2471" i="1"/>
  <c r="S2471" i="1"/>
  <c r="G2455" i="1"/>
  <c r="S2455" i="1"/>
  <c r="G2439" i="1"/>
  <c r="S2439" i="1"/>
  <c r="G2423" i="1"/>
  <c r="S2423" i="1"/>
  <c r="G2403" i="1"/>
  <c r="S2403" i="1"/>
  <c r="G2387" i="1"/>
  <c r="S2387" i="1"/>
  <c r="G2371" i="1"/>
  <c r="S2371" i="1"/>
  <c r="G2355" i="1"/>
  <c r="S2355" i="1"/>
  <c r="G2339" i="1"/>
  <c r="S2339" i="1"/>
  <c r="G2323" i="1"/>
  <c r="S2323" i="1"/>
  <c r="G2307" i="1"/>
  <c r="S2307" i="1"/>
  <c r="G2291" i="1"/>
  <c r="S2291" i="1"/>
  <c r="G2275" i="1"/>
  <c r="S2275" i="1"/>
  <c r="G2259" i="1"/>
  <c r="S2259" i="1"/>
  <c r="G2219" i="1"/>
  <c r="S2219" i="1"/>
  <c r="G2203" i="1"/>
  <c r="S2203" i="1"/>
  <c r="G2187" i="1"/>
  <c r="S2187" i="1"/>
  <c r="G2171" i="1"/>
  <c r="S2171" i="1"/>
  <c r="G2155" i="1"/>
  <c r="S2155" i="1"/>
  <c r="G2139" i="1"/>
  <c r="S2139" i="1"/>
  <c r="G2123" i="1"/>
  <c r="S2123" i="1"/>
  <c r="G2107" i="1"/>
  <c r="S2107" i="1"/>
  <c r="G2091" i="1"/>
  <c r="S2091" i="1"/>
  <c r="G2075" i="1"/>
  <c r="S2075" i="1"/>
  <c r="G2059" i="1"/>
  <c r="S2059" i="1"/>
  <c r="G2043" i="1"/>
  <c r="S2043" i="1"/>
  <c r="G2027" i="1"/>
  <c r="S2027" i="1"/>
  <c r="G2011" i="1"/>
  <c r="S2011" i="1"/>
  <c r="G1995" i="1"/>
  <c r="S1995" i="1"/>
  <c r="G1979" i="1"/>
  <c r="S1979" i="1"/>
  <c r="G1963" i="1"/>
  <c r="S1963" i="1"/>
  <c r="G1947" i="1"/>
  <c r="S1947" i="1"/>
  <c r="G1931" i="1"/>
  <c r="S1931" i="1"/>
  <c r="G1915" i="1"/>
  <c r="S1915" i="1"/>
  <c r="G1899" i="1"/>
  <c r="S1899" i="1"/>
  <c r="G1883" i="1"/>
  <c r="S1883" i="1"/>
  <c r="G695" i="1"/>
  <c r="S695" i="1"/>
  <c r="G683" i="1"/>
  <c r="S683" i="1"/>
  <c r="G667" i="1"/>
  <c r="S667" i="1"/>
  <c r="G651" i="1"/>
  <c r="S651" i="1"/>
  <c r="G635" i="1"/>
  <c r="S635" i="1"/>
  <c r="G619" i="1"/>
  <c r="S619" i="1"/>
  <c r="G341" i="1"/>
  <c r="U341" i="1" s="1"/>
  <c r="S341" i="1"/>
  <c r="G275" i="1"/>
  <c r="U275" i="1" s="1"/>
  <c r="S275" i="1"/>
  <c r="G249" i="1"/>
  <c r="U249" i="1" s="1"/>
  <c r="S249" i="1"/>
  <c r="G239" i="1"/>
  <c r="U239" i="1" s="1"/>
  <c r="S239" i="1"/>
  <c r="G213" i="1"/>
  <c r="U213" i="1" s="1"/>
  <c r="S213" i="1"/>
  <c r="G147" i="1"/>
  <c r="U147" i="1" s="1"/>
  <c r="S147" i="1"/>
  <c r="G121" i="1"/>
  <c r="U121" i="1" s="1"/>
  <c r="S121" i="1"/>
  <c r="G111" i="1"/>
  <c r="U111" i="1" s="1"/>
  <c r="S111" i="1"/>
  <c r="G93" i="1"/>
  <c r="U93" i="1" s="1"/>
  <c r="S93" i="1"/>
  <c r="G80" i="1"/>
  <c r="U80" i="1" s="1"/>
  <c r="S80" i="1"/>
  <c r="G70" i="1"/>
  <c r="U70" i="1" s="1"/>
  <c r="S70" i="1"/>
  <c r="G61" i="1"/>
  <c r="U61" i="1" s="1"/>
  <c r="S61" i="1"/>
  <c r="G48" i="1"/>
  <c r="U48" i="1" s="1"/>
  <c r="S48" i="1"/>
  <c r="G38" i="1"/>
  <c r="U38" i="1" s="1"/>
  <c r="S38" i="1"/>
  <c r="G29" i="1"/>
  <c r="U29" i="1" s="1"/>
  <c r="S29" i="1"/>
  <c r="G16" i="1"/>
  <c r="U16" i="1" s="1"/>
  <c r="S16" i="1"/>
  <c r="G595" i="1"/>
  <c r="S595" i="1"/>
  <c r="G579" i="1"/>
  <c r="S579" i="1"/>
  <c r="G563" i="1"/>
  <c r="S563" i="1"/>
  <c r="G547" i="1"/>
  <c r="S547" i="1"/>
  <c r="G531" i="1"/>
  <c r="S531" i="1"/>
  <c r="G515" i="1"/>
  <c r="S515" i="1"/>
  <c r="G499" i="1"/>
  <c r="S499" i="1"/>
  <c r="G483" i="1"/>
  <c r="S483" i="1"/>
  <c r="G467" i="1"/>
  <c r="S467" i="1"/>
  <c r="G451" i="1"/>
  <c r="S451" i="1"/>
  <c r="G435" i="1"/>
  <c r="S435" i="1"/>
  <c r="G419" i="1"/>
  <c r="S419" i="1"/>
  <c r="G403" i="1"/>
  <c r="S403" i="1"/>
  <c r="G387" i="1"/>
  <c r="S387" i="1"/>
  <c r="G371" i="1"/>
  <c r="S371" i="1"/>
  <c r="G330" i="1"/>
  <c r="U330" i="1" s="1"/>
  <c r="S330" i="1"/>
  <c r="G293" i="1"/>
  <c r="U293" i="1" s="1"/>
  <c r="S293" i="1"/>
  <c r="G234" i="1"/>
  <c r="U234" i="1" s="1"/>
  <c r="S234" i="1"/>
  <c r="G197" i="1"/>
  <c r="U197" i="1" s="1"/>
  <c r="S197" i="1"/>
  <c r="G138" i="1"/>
  <c r="U138" i="1" s="1"/>
  <c r="S138" i="1"/>
  <c r="G101" i="1"/>
  <c r="U101" i="1" s="1"/>
  <c r="S101" i="1"/>
  <c r="G68" i="1"/>
  <c r="U68" i="1" s="1"/>
  <c r="S68" i="1"/>
  <c r="G36" i="1"/>
  <c r="U36" i="1" s="1"/>
  <c r="S36" i="1"/>
  <c r="G10631" i="1"/>
  <c r="S10631" i="1"/>
  <c r="G10619" i="1"/>
  <c r="S10619" i="1"/>
  <c r="G10608" i="1"/>
  <c r="S10608" i="1"/>
  <c r="G10353" i="1"/>
  <c r="S10353" i="1"/>
  <c r="G10323" i="1"/>
  <c r="S10323" i="1"/>
  <c r="G10672" i="1"/>
  <c r="S10672" i="1"/>
  <c r="G10664" i="1"/>
  <c r="S10664" i="1"/>
  <c r="G10628" i="1"/>
  <c r="S10628" i="1"/>
  <c r="G10618" i="1"/>
  <c r="S10618" i="1"/>
  <c r="G10393" i="1"/>
  <c r="S10393" i="1"/>
  <c r="G10262" i="1"/>
  <c r="S10262" i="1"/>
  <c r="G10254" i="1"/>
  <c r="S10254" i="1"/>
  <c r="G10246" i="1"/>
  <c r="S10246" i="1"/>
  <c r="G10238" i="1"/>
  <c r="S10238" i="1"/>
  <c r="G9980" i="1"/>
  <c r="S9980" i="1"/>
  <c r="G9948" i="1"/>
  <c r="S9948" i="1"/>
  <c r="G9934" i="1"/>
  <c r="S9934" i="1"/>
  <c r="G9926" i="1"/>
  <c r="S9926" i="1"/>
  <c r="G10411" i="1"/>
  <c r="S10411" i="1"/>
  <c r="G10178" i="1"/>
  <c r="S10178" i="1"/>
  <c r="G10141" i="1"/>
  <c r="S10141" i="1"/>
  <c r="G10022" i="1"/>
  <c r="S10022" i="1"/>
  <c r="G9997" i="1"/>
  <c r="S9997" i="1"/>
  <c r="G9981" i="1"/>
  <c r="S9981" i="1"/>
  <c r="G10642" i="1"/>
  <c r="S10642" i="1"/>
  <c r="G9277" i="1"/>
  <c r="S9277" i="1"/>
  <c r="G9954" i="1"/>
  <c r="S9954" i="1"/>
  <c r="G9909" i="1"/>
  <c r="S9909" i="1"/>
  <c r="G9893" i="1"/>
  <c r="S9893" i="1"/>
  <c r="G9853" i="1"/>
  <c r="S9853" i="1"/>
  <c r="G9805" i="1"/>
  <c r="S9805" i="1"/>
  <c r="G9564" i="1"/>
  <c r="S9564" i="1"/>
  <c r="G9532" i="1"/>
  <c r="S9532" i="1"/>
  <c r="G9483" i="1"/>
  <c r="S9483" i="1"/>
  <c r="G9461" i="1"/>
  <c r="S9461" i="1"/>
  <c r="G9445" i="1"/>
  <c r="S9445" i="1"/>
  <c r="G9377" i="1"/>
  <c r="S9377" i="1"/>
  <c r="G9359" i="1"/>
  <c r="S9359" i="1"/>
  <c r="G10027" i="1"/>
  <c r="S10027" i="1"/>
  <c r="G10015" i="1"/>
  <c r="S10015" i="1"/>
  <c r="G9746" i="1"/>
  <c r="S9746" i="1"/>
  <c r="G9540" i="1"/>
  <c r="S9540" i="1"/>
  <c r="G9478" i="1"/>
  <c r="S9478" i="1"/>
  <c r="G9446" i="1"/>
  <c r="S9446" i="1"/>
  <c r="G8856" i="1"/>
  <c r="S8856" i="1"/>
  <c r="G8624" i="1"/>
  <c r="S8624" i="1"/>
  <c r="G8488" i="1"/>
  <c r="S8488" i="1"/>
  <c r="G8403" i="1"/>
  <c r="S8403" i="1"/>
  <c r="G8382" i="1"/>
  <c r="S8382" i="1"/>
  <c r="G8368" i="1"/>
  <c r="S8368" i="1"/>
  <c r="G8360" i="1"/>
  <c r="S8360" i="1"/>
  <c r="G8544" i="1"/>
  <c r="S8544" i="1"/>
  <c r="G8446" i="1"/>
  <c r="S8446" i="1"/>
  <c r="G8826" i="1"/>
  <c r="S8826" i="1"/>
  <c r="G8810" i="1"/>
  <c r="S8810" i="1"/>
  <c r="G8794" i="1"/>
  <c r="S8794" i="1"/>
  <c r="G8778" i="1"/>
  <c r="S8778" i="1"/>
  <c r="G8762" i="1"/>
  <c r="S8762" i="1"/>
  <c r="G8746" i="1"/>
  <c r="S8746" i="1"/>
  <c r="G8730" i="1"/>
  <c r="S8730" i="1"/>
  <c r="G8714" i="1"/>
  <c r="S8714" i="1"/>
  <c r="G8698" i="1"/>
  <c r="S8698" i="1"/>
  <c r="G8682" i="1"/>
  <c r="S8682" i="1"/>
  <c r="G8666" i="1"/>
  <c r="S8666" i="1"/>
  <c r="G8650" i="1"/>
  <c r="S8650" i="1"/>
  <c r="G8592" i="1"/>
  <c r="S8592" i="1"/>
  <c r="G8504" i="1"/>
  <c r="S8504" i="1"/>
  <c r="G8383" i="1"/>
  <c r="S8383" i="1"/>
  <c r="G8372" i="1"/>
  <c r="S8372" i="1"/>
  <c r="G8361" i="1"/>
  <c r="S8361" i="1"/>
  <c r="G8346" i="1"/>
  <c r="S8346" i="1"/>
  <c r="G8338" i="1"/>
  <c r="S8338" i="1"/>
  <c r="G7723" i="1"/>
  <c r="S7723" i="1"/>
  <c r="G7691" i="1"/>
  <c r="S7691" i="1"/>
  <c r="G7663" i="1"/>
  <c r="S7663" i="1"/>
  <c r="G5754" i="1"/>
  <c r="S5754" i="1"/>
  <c r="G5660" i="1"/>
  <c r="S5660" i="1"/>
  <c r="G5643" i="1"/>
  <c r="S5643" i="1"/>
  <c r="G5620" i="1"/>
  <c r="S5620" i="1"/>
  <c r="G5504" i="1"/>
  <c r="S5504" i="1"/>
  <c r="G5489" i="1"/>
  <c r="S5489" i="1"/>
  <c r="G5481" i="1"/>
  <c r="S5481" i="1"/>
  <c r="G5469" i="1"/>
  <c r="S5469" i="1"/>
  <c r="G5453" i="1"/>
  <c r="S5453" i="1"/>
  <c r="G5437" i="1"/>
  <c r="S5437" i="1"/>
  <c r="G5421" i="1"/>
  <c r="S5421" i="1"/>
  <c r="G5405" i="1"/>
  <c r="S5405" i="1"/>
  <c r="G5391" i="1"/>
  <c r="S5391" i="1"/>
  <c r="G5377" i="1"/>
  <c r="S5377" i="1"/>
  <c r="G5367" i="1"/>
  <c r="S5367" i="1"/>
  <c r="G5355" i="1"/>
  <c r="S5355" i="1"/>
  <c r="G5345" i="1"/>
  <c r="S5345" i="1"/>
  <c r="G5329" i="1"/>
  <c r="S5329" i="1"/>
  <c r="G5313" i="1"/>
  <c r="S5313" i="1"/>
  <c r="G5297" i="1"/>
  <c r="S5297" i="1"/>
  <c r="G5283" i="1"/>
  <c r="S5283" i="1"/>
  <c r="G7711" i="1"/>
  <c r="S7711" i="1"/>
  <c r="G7679" i="1"/>
  <c r="S7679" i="1"/>
  <c r="G7082" i="1"/>
  <c r="S7082" i="1"/>
  <c r="G8330" i="1"/>
  <c r="S8330" i="1"/>
  <c r="G8322" i="1"/>
  <c r="S8322" i="1"/>
  <c r="G8314" i="1"/>
  <c r="S8314" i="1"/>
  <c r="G8306" i="1"/>
  <c r="S8306" i="1"/>
  <c r="G7755" i="1"/>
  <c r="S7755" i="1"/>
  <c r="G5785" i="1"/>
  <c r="S5785" i="1"/>
  <c r="G5765" i="1"/>
  <c r="S5765" i="1"/>
  <c r="G5724" i="1"/>
  <c r="S5724" i="1"/>
  <c r="G5528" i="1"/>
  <c r="S5528" i="1"/>
  <c r="G4287" i="1"/>
  <c r="S4287" i="1"/>
  <c r="G4255" i="1"/>
  <c r="S4255" i="1"/>
  <c r="G4223" i="1"/>
  <c r="S4223" i="1"/>
  <c r="G4198" i="1"/>
  <c r="S4198" i="1"/>
  <c r="G4182" i="1"/>
  <c r="S4182" i="1"/>
  <c r="G4153" i="1"/>
  <c r="S4153" i="1"/>
  <c r="G4129" i="1"/>
  <c r="S4129" i="1"/>
  <c r="G4111" i="1"/>
  <c r="S4111" i="1"/>
  <c r="G4071" i="1"/>
  <c r="S4071" i="1"/>
  <c r="G4043" i="1"/>
  <c r="S4043" i="1"/>
  <c r="G4001" i="1"/>
  <c r="S4001" i="1"/>
  <c r="G3969" i="1"/>
  <c r="S3969" i="1"/>
  <c r="G3941" i="1"/>
  <c r="S3941" i="1"/>
  <c r="G3909" i="1"/>
  <c r="S3909" i="1"/>
  <c r="G3877" i="1"/>
  <c r="S3877" i="1"/>
  <c r="G3849" i="1"/>
  <c r="S3849" i="1"/>
  <c r="G3817" i="1"/>
  <c r="S3817" i="1"/>
  <c r="G3781" i="1"/>
  <c r="S3781" i="1"/>
  <c r="G3717" i="1"/>
  <c r="S3717" i="1"/>
  <c r="G5488" i="1"/>
  <c r="S5488" i="1"/>
  <c r="G5472" i="1"/>
  <c r="S5472" i="1"/>
  <c r="G5456" i="1"/>
  <c r="S5456" i="1"/>
  <c r="G5440" i="1"/>
  <c r="S5440" i="1"/>
  <c r="G5424" i="1"/>
  <c r="S5424" i="1"/>
  <c r="G5408" i="1"/>
  <c r="S5408" i="1"/>
  <c r="G5392" i="1"/>
  <c r="S5392" i="1"/>
  <c r="G5376" i="1"/>
  <c r="S5376" i="1"/>
  <c r="G5360" i="1"/>
  <c r="S5360" i="1"/>
  <c r="G5344" i="1"/>
  <c r="S5344" i="1"/>
  <c r="G5328" i="1"/>
  <c r="S5328" i="1"/>
  <c r="G5312" i="1"/>
  <c r="S5312" i="1"/>
  <c r="G5296" i="1"/>
  <c r="S5296" i="1"/>
  <c r="G4267" i="1"/>
  <c r="S4267" i="1"/>
  <c r="G4236" i="1"/>
  <c r="S4236" i="1"/>
  <c r="G4201" i="1"/>
  <c r="S4201" i="1"/>
  <c r="G4185" i="1"/>
  <c r="S4185" i="1"/>
  <c r="G4128" i="1"/>
  <c r="S4128" i="1"/>
  <c r="G4105" i="1"/>
  <c r="S4105" i="1"/>
  <c r="G4089" i="1"/>
  <c r="S4089" i="1"/>
  <c r="G4077" i="1"/>
  <c r="S4077" i="1"/>
  <c r="G4067" i="1"/>
  <c r="S4067" i="1"/>
  <c r="G4048" i="1"/>
  <c r="S4048" i="1"/>
  <c r="G4027" i="1"/>
  <c r="S4027" i="1"/>
  <c r="G4009" i="1"/>
  <c r="S4009" i="1"/>
  <c r="G3992" i="1"/>
  <c r="S3992" i="1"/>
  <c r="G3970" i="1"/>
  <c r="S3970" i="1"/>
  <c r="G3952" i="1"/>
  <c r="S3952" i="1"/>
  <c r="G3936" i="1"/>
  <c r="S3936" i="1"/>
  <c r="G3920" i="1"/>
  <c r="S3920" i="1"/>
  <c r="G3904" i="1"/>
  <c r="S3904" i="1"/>
  <c r="G3888" i="1"/>
  <c r="S3888" i="1"/>
  <c r="G3872" i="1"/>
  <c r="S3872" i="1"/>
  <c r="G3856" i="1"/>
  <c r="S3856" i="1"/>
  <c r="G4214" i="1"/>
  <c r="S4214" i="1"/>
  <c r="G4059" i="1"/>
  <c r="S4059" i="1"/>
  <c r="G3948" i="1"/>
  <c r="S3948" i="1"/>
  <c r="G3791" i="1"/>
  <c r="S3791" i="1"/>
  <c r="G3744" i="1"/>
  <c r="S3744" i="1"/>
  <c r="G3716" i="1"/>
  <c r="S3716" i="1"/>
  <c r="G3690" i="1"/>
  <c r="S3690" i="1"/>
  <c r="G3671" i="1"/>
  <c r="S3671" i="1"/>
  <c r="G3644" i="1"/>
  <c r="S3644" i="1"/>
  <c r="G3625" i="1"/>
  <c r="S3625" i="1"/>
  <c r="G3591" i="1"/>
  <c r="S3591" i="1"/>
  <c r="G3576" i="1"/>
  <c r="S3576" i="1"/>
  <c r="G3562" i="1"/>
  <c r="S3562" i="1"/>
  <c r="G3538" i="1"/>
  <c r="S3538" i="1"/>
  <c r="G3512" i="1"/>
  <c r="S3512" i="1"/>
  <c r="G3484" i="1"/>
  <c r="S3484" i="1"/>
  <c r="G3363" i="1"/>
  <c r="S3363" i="1"/>
  <c r="G3297" i="1"/>
  <c r="S3297" i="1"/>
  <c r="G3112" i="1"/>
  <c r="S3112" i="1"/>
  <c r="G3096" i="1"/>
  <c r="S3096" i="1"/>
  <c r="G3084" i="1"/>
  <c r="S3084" i="1"/>
  <c r="G3076" i="1"/>
  <c r="S3076" i="1"/>
  <c r="G3064" i="1"/>
  <c r="S3064" i="1"/>
  <c r="G3054" i="1"/>
  <c r="S3054" i="1"/>
  <c r="G3046" i="1"/>
  <c r="S3046" i="1"/>
  <c r="G3038" i="1"/>
  <c r="S3038" i="1"/>
  <c r="G3030" i="1"/>
  <c r="S3030" i="1"/>
  <c r="G3022" i="1"/>
  <c r="S3022" i="1"/>
  <c r="G3014" i="1"/>
  <c r="S3014" i="1"/>
  <c r="G3004" i="1"/>
  <c r="S3004" i="1"/>
  <c r="G2988" i="1"/>
  <c r="S2988" i="1"/>
  <c r="G2978" i="1"/>
  <c r="S2978" i="1"/>
  <c r="G2968" i="1"/>
  <c r="S2968" i="1"/>
  <c r="G2958" i="1"/>
  <c r="S2958" i="1"/>
  <c r="G2948" i="1"/>
  <c r="S2948" i="1"/>
  <c r="G2940" i="1"/>
  <c r="S2940" i="1"/>
  <c r="G2924" i="1"/>
  <c r="S2924" i="1"/>
  <c r="G2908" i="1"/>
  <c r="S2908" i="1"/>
  <c r="G2892" i="1"/>
  <c r="S2892" i="1"/>
  <c r="G2876" i="1"/>
  <c r="S2876" i="1"/>
  <c r="G2860" i="1"/>
  <c r="S2860" i="1"/>
  <c r="G2852" i="1"/>
  <c r="S2852" i="1"/>
  <c r="G2840" i="1"/>
  <c r="S2840" i="1"/>
  <c r="G2830" i="1"/>
  <c r="S2830" i="1"/>
  <c r="G2822" i="1"/>
  <c r="S2822" i="1"/>
  <c r="G2814" i="1"/>
  <c r="S2814" i="1"/>
  <c r="G2800" i="1"/>
  <c r="S2800" i="1"/>
  <c r="G2790" i="1"/>
  <c r="S2790" i="1"/>
  <c r="G2778" i="1"/>
  <c r="S2778" i="1"/>
  <c r="G2770" i="1"/>
  <c r="S2770" i="1"/>
  <c r="G2760" i="1"/>
  <c r="S2760" i="1"/>
  <c r="G2746" i="1"/>
  <c r="S2746" i="1"/>
  <c r="G2738" i="1"/>
  <c r="S2738" i="1"/>
  <c r="G2730" i="1"/>
  <c r="S2730" i="1"/>
  <c r="G2712" i="1"/>
  <c r="S2712" i="1"/>
  <c r="G2704" i="1"/>
  <c r="S2704" i="1"/>
  <c r="G2688" i="1"/>
  <c r="S2688" i="1"/>
  <c r="G2672" i="1"/>
  <c r="S2672" i="1"/>
  <c r="G2656" i="1"/>
  <c r="S2656" i="1"/>
  <c r="G2640" i="1"/>
  <c r="S2640" i="1"/>
  <c r="G2556" i="1"/>
  <c r="S2556" i="1"/>
  <c r="G4011" i="1"/>
  <c r="S4011" i="1"/>
  <c r="G3892" i="1"/>
  <c r="S3892" i="1"/>
  <c r="G3778" i="1"/>
  <c r="S3778" i="1"/>
  <c r="G3732" i="1"/>
  <c r="S3732" i="1"/>
  <c r="G3507" i="1"/>
  <c r="S3507" i="1"/>
  <c r="G3451" i="1"/>
  <c r="S3451" i="1"/>
  <c r="G3431" i="1"/>
  <c r="S3431" i="1"/>
  <c r="G3355" i="1"/>
  <c r="S3355" i="1"/>
  <c r="G3339" i="1"/>
  <c r="S3339" i="1"/>
  <c r="G3263" i="1"/>
  <c r="S3263" i="1"/>
  <c r="G4100" i="1"/>
  <c r="S4100" i="1"/>
  <c r="G4028" i="1"/>
  <c r="S4028" i="1"/>
  <c r="G3868" i="1"/>
  <c r="S3868" i="1"/>
  <c r="G3834" i="1"/>
  <c r="S3834" i="1"/>
  <c r="G3780" i="1"/>
  <c r="S3780" i="1"/>
  <c r="G3756" i="1"/>
  <c r="S3756" i="1"/>
  <c r="G3709" i="1"/>
  <c r="S3709" i="1"/>
  <c r="G3634" i="1"/>
  <c r="S3634" i="1"/>
  <c r="G3544" i="1"/>
  <c r="S3544" i="1"/>
  <c r="G3489" i="1"/>
  <c r="S3489" i="1"/>
  <c r="G3456" i="1"/>
  <c r="S3456" i="1"/>
  <c r="G3438" i="1"/>
  <c r="S3438" i="1"/>
  <c r="G3390" i="1"/>
  <c r="S3390" i="1"/>
  <c r="G3358" i="1"/>
  <c r="S3358" i="1"/>
  <c r="G3333" i="1"/>
  <c r="S3333" i="1"/>
  <c r="G3260" i="1"/>
  <c r="S3260" i="1"/>
  <c r="G3235" i="1"/>
  <c r="S3235" i="1"/>
  <c r="G3219" i="1"/>
  <c r="S3219" i="1"/>
  <c r="G3155" i="1"/>
  <c r="S3155" i="1"/>
  <c r="G3133" i="1"/>
  <c r="S3133" i="1"/>
  <c r="G3117" i="1"/>
  <c r="S3117" i="1"/>
  <c r="G3093" i="1"/>
  <c r="S3093" i="1"/>
  <c r="G3019" i="1"/>
  <c r="S3019" i="1"/>
  <c r="G3003" i="1"/>
  <c r="S3003" i="1"/>
  <c r="G2987" i="1"/>
  <c r="S2987" i="1"/>
  <c r="G2939" i="1"/>
  <c r="S2939" i="1"/>
  <c r="G2921" i="1"/>
  <c r="S2921" i="1"/>
  <c r="G2909" i="1"/>
  <c r="S2909" i="1"/>
  <c r="G2887" i="1"/>
  <c r="S2887" i="1"/>
  <c r="G2847" i="1"/>
  <c r="S2847" i="1"/>
  <c r="G2809" i="1"/>
  <c r="S2809" i="1"/>
  <c r="G2793" i="1"/>
  <c r="S2793" i="1"/>
  <c r="G2781" i="1"/>
  <c r="S2781" i="1"/>
  <c r="G2751" i="1"/>
  <c r="S2751" i="1"/>
  <c r="G2737" i="1"/>
  <c r="S2737" i="1"/>
  <c r="G2725" i="1"/>
  <c r="S2725" i="1"/>
  <c r="G2699" i="1"/>
  <c r="S2699" i="1"/>
  <c r="G2683" i="1"/>
  <c r="S2683" i="1"/>
  <c r="G2667" i="1"/>
  <c r="S2667" i="1"/>
  <c r="G2651" i="1"/>
  <c r="S2651" i="1"/>
  <c r="G2643" i="1"/>
  <c r="S2643" i="1"/>
  <c r="G2635" i="1"/>
  <c r="S2635" i="1"/>
  <c r="G2627" i="1"/>
  <c r="S2627" i="1"/>
  <c r="G2619" i="1"/>
  <c r="S2619" i="1"/>
  <c r="G2611" i="1"/>
  <c r="S2611" i="1"/>
  <c r="G2603" i="1"/>
  <c r="S2603" i="1"/>
  <c r="G2595" i="1"/>
  <c r="S2595" i="1"/>
  <c r="G2587" i="1"/>
  <c r="S2587" i="1"/>
  <c r="G2579" i="1"/>
  <c r="S2579" i="1"/>
  <c r="G2571" i="1"/>
  <c r="S2571" i="1"/>
  <c r="G2563" i="1"/>
  <c r="S2563" i="1"/>
  <c r="G2555" i="1"/>
  <c r="S2555" i="1"/>
  <c r="G2547" i="1"/>
  <c r="S2547" i="1"/>
  <c r="G2539" i="1"/>
  <c r="S2539" i="1"/>
  <c r="G2531" i="1"/>
  <c r="S2531" i="1"/>
  <c r="G2523" i="1"/>
  <c r="S2523" i="1"/>
  <c r="G2515" i="1"/>
  <c r="S2515" i="1"/>
  <c r="G2507" i="1"/>
  <c r="S2507" i="1"/>
  <c r="G2499" i="1"/>
  <c r="S2499" i="1"/>
  <c r="G342" i="1"/>
  <c r="U342" i="1" s="1"/>
  <c r="S342" i="1"/>
  <c r="G326" i="1"/>
  <c r="U326" i="1" s="1"/>
  <c r="S326" i="1"/>
  <c r="G283" i="1"/>
  <c r="U283" i="1" s="1"/>
  <c r="S283" i="1"/>
  <c r="G226" i="1"/>
  <c r="U226" i="1" s="1"/>
  <c r="S226" i="1"/>
  <c r="G183" i="1"/>
  <c r="U183" i="1" s="1"/>
  <c r="S183" i="1"/>
  <c r="G146" i="1"/>
  <c r="U146" i="1" s="1"/>
  <c r="S146" i="1"/>
  <c r="G124" i="1"/>
  <c r="U124" i="1" s="1"/>
  <c r="S124" i="1"/>
  <c r="G358" i="1"/>
  <c r="U358" i="1" s="1"/>
  <c r="S358" i="1"/>
  <c r="G322" i="1"/>
  <c r="U322" i="1" s="1"/>
  <c r="S322" i="1"/>
  <c r="G284" i="1"/>
  <c r="U284" i="1" s="1"/>
  <c r="S284" i="1"/>
  <c r="G251" i="1"/>
  <c r="U251" i="1" s="1"/>
  <c r="S251" i="1"/>
  <c r="G215" i="1"/>
  <c r="U215" i="1" s="1"/>
  <c r="S215" i="1"/>
  <c r="G182" i="1"/>
  <c r="U182" i="1" s="1"/>
  <c r="S182" i="1"/>
  <c r="G140" i="1"/>
  <c r="U140" i="1" s="1"/>
  <c r="S140" i="1"/>
  <c r="G114" i="1"/>
  <c r="U114" i="1" s="1"/>
  <c r="S114" i="1"/>
  <c r="G102" i="1"/>
  <c r="U102" i="1" s="1"/>
  <c r="S102" i="1"/>
  <c r="G10321" i="1"/>
  <c r="S10321" i="1"/>
  <c r="G9945" i="1"/>
  <c r="S9945" i="1"/>
  <c r="G9918" i="1"/>
  <c r="S9918" i="1"/>
  <c r="G9910" i="1"/>
  <c r="S9910" i="1"/>
  <c r="G9902" i="1"/>
  <c r="S9902" i="1"/>
  <c r="G9894" i="1"/>
  <c r="S9894" i="1"/>
  <c r="G9851" i="1"/>
  <c r="S9851" i="1"/>
  <c r="G9819" i="1"/>
  <c r="S9819" i="1"/>
  <c r="G9781" i="1"/>
  <c r="S9781" i="1"/>
  <c r="G10403" i="1"/>
  <c r="S10403" i="1"/>
  <c r="G9566" i="1"/>
  <c r="S9566" i="1"/>
  <c r="G10609" i="1"/>
  <c r="S10609" i="1"/>
  <c r="G10567" i="1"/>
  <c r="S10567" i="1"/>
  <c r="G10383" i="1"/>
  <c r="S10383" i="1"/>
  <c r="G9977" i="1"/>
  <c r="S9977" i="1"/>
  <c r="G9743" i="1"/>
  <c r="S9743" i="1"/>
  <c r="G9332" i="1"/>
  <c r="S9332" i="1"/>
  <c r="G9320" i="1"/>
  <c r="S9320" i="1"/>
  <c r="G9312" i="1"/>
  <c r="S9312" i="1"/>
  <c r="G8526" i="1"/>
  <c r="S8526" i="1"/>
  <c r="G9499" i="1"/>
  <c r="S9499" i="1"/>
  <c r="G8614" i="1"/>
  <c r="S8614" i="1"/>
  <c r="G8494" i="1"/>
  <c r="S8494" i="1"/>
  <c r="G8354" i="1"/>
  <c r="S8354" i="1"/>
  <c r="G7969" i="1"/>
  <c r="S7969" i="1"/>
  <c r="G7758" i="1"/>
  <c r="S7758" i="1"/>
  <c r="G7750" i="1"/>
  <c r="S7750" i="1"/>
  <c r="G7742" i="1"/>
  <c r="S7742" i="1"/>
  <c r="G7731" i="1"/>
  <c r="S7731" i="1"/>
  <c r="G5737" i="1"/>
  <c r="S5737" i="1"/>
  <c r="G5729" i="1"/>
  <c r="S5729" i="1"/>
  <c r="G5538" i="1"/>
  <c r="S5538" i="1"/>
  <c r="G4279" i="1"/>
  <c r="S4279" i="1"/>
  <c r="G4231" i="1"/>
  <c r="S4231" i="1"/>
  <c r="G5772" i="1"/>
  <c r="S5772" i="1"/>
  <c r="G4278" i="1"/>
  <c r="S4278" i="1"/>
  <c r="G4244" i="1"/>
  <c r="S4244" i="1"/>
  <c r="G4208" i="1"/>
  <c r="S4208" i="1"/>
  <c r="G4167" i="1"/>
  <c r="S4167" i="1"/>
  <c r="G4132" i="1"/>
  <c r="S4132" i="1"/>
  <c r="G4082" i="1"/>
  <c r="S4082" i="1"/>
  <c r="G4045" i="1"/>
  <c r="S4045" i="1"/>
  <c r="G4023" i="1"/>
  <c r="S4023" i="1"/>
  <c r="G4004" i="1"/>
  <c r="S4004" i="1"/>
  <c r="G3903" i="1"/>
  <c r="S3903" i="1"/>
  <c r="G3819" i="1"/>
  <c r="S3819" i="1"/>
  <c r="G3731" i="1"/>
  <c r="S3731" i="1"/>
  <c r="G3698" i="1"/>
  <c r="S3698" i="1"/>
  <c r="G3669" i="1"/>
  <c r="S3669" i="1"/>
  <c r="G3649" i="1"/>
  <c r="S3649" i="1"/>
  <c r="G3617" i="1"/>
  <c r="S3617" i="1"/>
  <c r="G3602" i="1"/>
  <c r="S3602" i="1"/>
  <c r="G3585" i="1"/>
  <c r="S3585" i="1"/>
  <c r="G3571" i="1"/>
  <c r="S3571" i="1"/>
  <c r="G3542" i="1"/>
  <c r="S3542" i="1"/>
  <c r="G3521" i="1"/>
  <c r="S3521" i="1"/>
  <c r="G3491" i="1"/>
  <c r="S3491" i="1"/>
  <c r="G3472" i="1"/>
  <c r="S3472" i="1"/>
  <c r="G3419" i="1"/>
  <c r="S3419" i="1"/>
  <c r="G3374" i="1"/>
  <c r="S3374" i="1"/>
  <c r="G3340" i="1"/>
  <c r="S3340" i="1"/>
  <c r="G3802" i="1"/>
  <c r="S3802" i="1"/>
  <c r="G4203" i="1"/>
  <c r="S4203" i="1"/>
  <c r="G4164" i="1"/>
  <c r="S4164" i="1"/>
  <c r="G4118" i="1"/>
  <c r="S4118" i="1"/>
  <c r="G4107" i="1"/>
  <c r="S4107" i="1"/>
  <c r="G4083" i="1"/>
  <c r="S4083" i="1"/>
  <c r="G4058" i="1"/>
  <c r="S4058" i="1"/>
  <c r="G4038" i="1"/>
  <c r="S4038" i="1"/>
  <c r="G4005" i="1"/>
  <c r="S4005" i="1"/>
  <c r="G3963" i="1"/>
  <c r="S3963" i="1"/>
  <c r="G3926" i="1"/>
  <c r="S3926" i="1"/>
  <c r="G3862" i="1"/>
  <c r="S3862" i="1"/>
  <c r="G3798" i="1"/>
  <c r="S3798" i="1"/>
  <c r="G3779" i="1"/>
  <c r="S3779" i="1"/>
  <c r="G3736" i="1"/>
  <c r="S3736" i="1"/>
  <c r="G3714" i="1"/>
  <c r="S3714" i="1"/>
  <c r="G3688" i="1"/>
  <c r="S3688" i="1"/>
  <c r="G3665" i="1"/>
  <c r="S3665" i="1"/>
  <c r="G3648" i="1"/>
  <c r="S3648" i="1"/>
  <c r="G3624" i="1"/>
  <c r="S3624" i="1"/>
  <c r="G3601" i="1"/>
  <c r="S3601" i="1"/>
  <c r="G3586" i="1"/>
  <c r="S3586" i="1"/>
  <c r="G3561" i="1"/>
  <c r="S3561" i="1"/>
  <c r="G3543" i="1"/>
  <c r="S3543" i="1"/>
  <c r="G3523" i="1"/>
  <c r="S3523" i="1"/>
  <c r="G3497" i="1"/>
  <c r="S3497" i="1"/>
  <c r="G3422" i="1"/>
  <c r="S3422" i="1"/>
  <c r="G3367" i="1"/>
  <c r="S3367" i="1"/>
  <c r="G3357" i="1"/>
  <c r="S3357" i="1"/>
  <c r="G3343" i="1"/>
  <c r="S3343" i="1"/>
  <c r="G331" i="1"/>
  <c r="U331" i="1" s="1"/>
  <c r="S331" i="1"/>
  <c r="G299" i="1"/>
  <c r="U299" i="1" s="1"/>
  <c r="S299" i="1"/>
  <c r="G97" i="1"/>
  <c r="U97" i="1" s="1"/>
  <c r="S97" i="1"/>
  <c r="G87" i="1"/>
  <c r="U87" i="1" s="1"/>
  <c r="S87" i="1"/>
  <c r="G65" i="1"/>
  <c r="U65" i="1" s="1"/>
  <c r="S65" i="1"/>
  <c r="G55" i="1"/>
  <c r="U55" i="1" s="1"/>
  <c r="S55" i="1"/>
  <c r="G33" i="1"/>
  <c r="U33" i="1" s="1"/>
  <c r="S33" i="1"/>
  <c r="G23" i="1"/>
  <c r="U23" i="1" s="1"/>
  <c r="S23" i="1"/>
  <c r="G206" i="1"/>
  <c r="U206" i="1" s="1"/>
  <c r="S206" i="1"/>
  <c r="G174" i="1"/>
  <c r="U174" i="1" s="1"/>
  <c r="S174" i="1"/>
  <c r="G132" i="1"/>
  <c r="U132" i="1" s="1"/>
  <c r="S132" i="1"/>
  <c r="G98" i="1"/>
  <c r="U98" i="1" s="1"/>
  <c r="S98" i="1"/>
  <c r="G79" i="1"/>
  <c r="U79" i="1" s="1"/>
  <c r="S79" i="1"/>
  <c r="G66" i="1"/>
  <c r="U66" i="1" s="1"/>
  <c r="S66" i="1"/>
  <c r="G47" i="1"/>
  <c r="U47" i="1" s="1"/>
  <c r="S47" i="1"/>
  <c r="G34" i="1"/>
  <c r="U34" i="1" s="1"/>
  <c r="S34" i="1"/>
  <c r="G10271" i="1"/>
  <c r="S10271" i="1"/>
  <c r="G9979" i="1"/>
  <c r="S9979" i="1"/>
  <c r="G10555" i="1"/>
  <c r="S10555" i="1"/>
  <c r="G10539" i="1"/>
  <c r="S10539" i="1"/>
  <c r="G10523" i="1"/>
  <c r="S10523" i="1"/>
  <c r="G10507" i="1"/>
  <c r="S10507" i="1"/>
  <c r="G10415" i="1"/>
  <c r="S10415" i="1"/>
  <c r="G10304" i="1"/>
  <c r="S10304" i="1"/>
  <c r="G9996" i="1"/>
  <c r="S9996" i="1"/>
  <c r="G9929" i="1"/>
  <c r="S9929" i="1"/>
  <c r="G9867" i="1"/>
  <c r="S9867" i="1"/>
  <c r="G10600" i="1"/>
  <c r="S10600" i="1"/>
  <c r="G10572" i="1"/>
  <c r="S10572" i="1"/>
  <c r="G10361" i="1"/>
  <c r="S10361" i="1"/>
  <c r="G10115" i="1"/>
  <c r="S10115" i="1"/>
  <c r="G10003" i="1"/>
  <c r="S10003" i="1"/>
  <c r="G10681" i="1"/>
  <c r="S10681" i="1"/>
  <c r="G9630" i="1"/>
  <c r="S9630" i="1"/>
  <c r="G9542" i="1"/>
  <c r="S9542" i="1"/>
  <c r="G8782" i="1"/>
  <c r="S8782" i="1"/>
  <c r="G8718" i="1"/>
  <c r="S8718" i="1"/>
  <c r="G8654" i="1"/>
  <c r="S8654" i="1"/>
  <c r="G5788" i="1"/>
  <c r="S5788" i="1"/>
  <c r="G5756" i="1"/>
  <c r="S5756" i="1"/>
  <c r="G9606" i="1"/>
  <c r="S9606" i="1"/>
  <c r="G9572" i="1"/>
  <c r="S9572" i="1"/>
  <c r="G9527" i="1"/>
  <c r="S9527" i="1"/>
  <c r="G8702" i="1"/>
  <c r="S8702" i="1"/>
  <c r="G8606" i="1"/>
  <c r="S8606" i="1"/>
  <c r="G8434" i="1"/>
  <c r="S8434" i="1"/>
  <c r="G8300" i="1"/>
  <c r="S8300" i="1"/>
  <c r="G7720" i="1"/>
  <c r="S7720" i="1"/>
  <c r="G5757" i="1"/>
  <c r="S5757" i="1"/>
  <c r="G7751" i="1"/>
  <c r="S7751" i="1"/>
  <c r="G7743" i="1"/>
  <c r="S7743" i="1"/>
  <c r="G4242" i="1"/>
  <c r="S4242" i="1"/>
  <c r="G4202" i="1"/>
  <c r="S4202" i="1"/>
  <c r="G4135" i="1"/>
  <c r="S4135" i="1"/>
  <c r="G4015" i="1"/>
  <c r="S4015" i="1"/>
  <c r="G3911" i="1"/>
  <c r="S3911" i="1"/>
  <c r="G3813" i="1"/>
  <c r="S3813" i="1"/>
  <c r="G3789" i="1"/>
  <c r="S3789" i="1"/>
  <c r="G3776" i="1"/>
  <c r="S3776" i="1"/>
  <c r="G3719" i="1"/>
  <c r="S3719" i="1"/>
  <c r="G3662" i="1"/>
  <c r="S3662" i="1"/>
  <c r="G3653" i="1"/>
  <c r="S3653" i="1"/>
  <c r="G3564" i="1"/>
  <c r="S3564" i="1"/>
  <c r="G3554" i="1"/>
  <c r="S3554" i="1"/>
  <c r="G3485" i="1"/>
  <c r="S3485" i="1"/>
  <c r="G3463" i="1"/>
  <c r="S3463" i="1"/>
  <c r="G3453" i="1"/>
  <c r="S3453" i="1"/>
  <c r="G3439" i="1"/>
  <c r="S3439" i="1"/>
  <c r="G3409" i="1"/>
  <c r="S3409" i="1"/>
  <c r="G3391" i="1"/>
  <c r="S3391" i="1"/>
  <c r="G4012" i="1"/>
  <c r="S4012" i="1"/>
  <c r="G3938" i="1"/>
  <c r="S3938" i="1"/>
  <c r="G3906" i="1"/>
  <c r="S3906" i="1"/>
  <c r="G3874" i="1"/>
  <c r="S3874" i="1"/>
  <c r="G3812" i="1"/>
  <c r="S3812" i="1"/>
  <c r="G3793" i="1"/>
  <c r="S3793" i="1"/>
  <c r="G3771" i="1"/>
  <c r="S3771" i="1"/>
  <c r="G3722" i="1"/>
  <c r="S3722" i="1"/>
  <c r="G3692" i="1"/>
  <c r="S3692" i="1"/>
  <c r="G3626" i="1"/>
  <c r="S3626" i="1"/>
  <c r="G3607" i="1"/>
  <c r="S3607" i="1"/>
  <c r="G3563" i="1"/>
  <c r="S3563" i="1"/>
  <c r="G3536" i="1"/>
  <c r="S3536" i="1"/>
  <c r="G3488" i="1"/>
  <c r="S3488" i="1"/>
  <c r="G3462" i="1"/>
  <c r="S3462" i="1"/>
  <c r="G195" i="1"/>
  <c r="U195" i="1" s="1"/>
  <c r="S195" i="1"/>
  <c r="G3332" i="1"/>
  <c r="S3332" i="1"/>
  <c r="G3300" i="1"/>
  <c r="S3300" i="1"/>
  <c r="G3276" i="1"/>
  <c r="S3276" i="1"/>
  <c r="G3242" i="1"/>
  <c r="S3242" i="1"/>
  <c r="G3224" i="1"/>
  <c r="S3224" i="1"/>
  <c r="G196" i="1"/>
  <c r="U196" i="1" s="1"/>
  <c r="S196" i="1"/>
  <c r="G10644" i="1"/>
  <c r="S10644" i="1"/>
  <c r="G9618" i="1"/>
  <c r="S9618" i="1"/>
  <c r="G9522" i="1"/>
  <c r="S9522" i="1"/>
  <c r="G9389" i="1"/>
  <c r="S9389" i="1"/>
  <c r="G9337" i="1"/>
  <c r="S9337" i="1"/>
  <c r="G9313" i="1"/>
  <c r="S9313" i="1"/>
  <c r="G8558" i="1"/>
  <c r="S8558" i="1"/>
  <c r="G7715" i="1"/>
  <c r="S7715" i="1"/>
  <c r="G9985" i="1"/>
  <c r="S9985" i="1"/>
  <c r="G9147" i="1"/>
  <c r="S9147" i="1"/>
  <c r="G9131" i="1"/>
  <c r="S9131" i="1"/>
  <c r="G9115" i="1"/>
  <c r="S9115" i="1"/>
  <c r="G9099" i="1"/>
  <c r="S9099" i="1"/>
  <c r="G9083" i="1"/>
  <c r="S9083" i="1"/>
  <c r="G9067" i="1"/>
  <c r="S9067" i="1"/>
  <c r="G9051" i="1"/>
  <c r="S9051" i="1"/>
  <c r="G9035" i="1"/>
  <c r="S9035" i="1"/>
  <c r="G9019" i="1"/>
  <c r="S9019" i="1"/>
  <c r="G9003" i="1"/>
  <c r="S9003" i="1"/>
  <c r="G8987" i="1"/>
  <c r="S8987" i="1"/>
  <c r="G8478" i="1"/>
  <c r="S8478" i="1"/>
  <c r="G5634" i="1"/>
  <c r="S5634" i="1"/>
  <c r="G5596" i="1"/>
  <c r="S5596" i="1"/>
  <c r="G5551" i="1"/>
  <c r="S5551" i="1"/>
  <c r="G4259" i="1"/>
  <c r="S4259" i="1"/>
  <c r="G4098" i="1"/>
  <c r="S4098" i="1"/>
  <c r="G3999" i="1"/>
  <c r="S3999" i="1"/>
  <c r="G3954" i="1"/>
  <c r="S3954" i="1"/>
  <c r="G3919" i="1"/>
  <c r="S3919" i="1"/>
  <c r="G3890" i="1"/>
  <c r="S3890" i="1"/>
  <c r="G3853" i="1"/>
  <c r="S3853" i="1"/>
  <c r="G3835" i="1"/>
  <c r="S3835" i="1"/>
  <c r="G3821" i="1"/>
  <c r="S3821" i="1"/>
  <c r="G3750" i="1"/>
  <c r="S3750" i="1"/>
  <c r="G3715" i="1"/>
  <c r="S3715" i="1"/>
  <c r="G3680" i="1"/>
  <c r="S3680" i="1"/>
  <c r="G3583" i="1"/>
  <c r="S3583" i="1"/>
  <c r="G3500" i="1"/>
  <c r="S3500" i="1"/>
  <c r="G7157" i="1"/>
  <c r="S7157" i="1"/>
  <c r="G7147" i="1"/>
  <c r="S7147" i="1"/>
  <c r="G7133" i="1"/>
  <c r="S7133" i="1"/>
  <c r="G7125" i="1"/>
  <c r="S7125" i="1"/>
  <c r="G7117" i="1"/>
  <c r="S7117" i="1"/>
  <c r="G7109" i="1"/>
  <c r="S7109" i="1"/>
  <c r="G7101" i="1"/>
  <c r="S7101" i="1"/>
  <c r="G7093" i="1"/>
  <c r="S7093" i="1"/>
  <c r="G6723" i="1"/>
  <c r="S6723" i="1"/>
  <c r="G6707" i="1"/>
  <c r="S6707" i="1"/>
  <c r="G6691" i="1"/>
  <c r="S6691" i="1"/>
  <c r="G6675" i="1"/>
  <c r="S6675" i="1"/>
  <c r="G5599" i="1"/>
  <c r="S5599" i="1"/>
  <c r="G5577" i="1"/>
  <c r="S5577" i="1"/>
  <c r="G5569" i="1"/>
  <c r="S5569" i="1"/>
  <c r="G4264" i="1"/>
  <c r="S4264" i="1"/>
  <c r="G4228" i="1"/>
  <c r="S4228" i="1"/>
  <c r="G3870" i="1"/>
  <c r="S3870" i="1"/>
  <c r="G3761" i="1"/>
  <c r="S3761" i="1"/>
  <c r="G3741" i="1"/>
  <c r="S3741" i="1"/>
  <c r="G3708" i="1"/>
  <c r="S3708" i="1"/>
  <c r="G3208" i="1"/>
  <c r="S3208" i="1"/>
  <c r="G3192" i="1"/>
  <c r="S3192" i="1"/>
  <c r="G3176" i="1"/>
  <c r="S3176" i="1"/>
  <c r="G3996" i="1"/>
  <c r="S3996" i="1"/>
  <c r="G3947" i="1"/>
  <c r="S3947" i="1"/>
  <c r="G3918" i="1"/>
  <c r="S3918" i="1"/>
  <c r="G3639" i="1"/>
  <c r="S3639" i="1"/>
  <c r="G3501" i="1"/>
  <c r="S3501" i="1"/>
  <c r="G3383" i="1"/>
  <c r="S3383" i="1"/>
  <c r="G3323" i="1"/>
  <c r="S3323" i="1"/>
  <c r="G3311" i="1"/>
  <c r="S3311" i="1"/>
  <c r="G3301" i="1"/>
  <c r="S3301" i="1"/>
  <c r="G3291" i="1"/>
  <c r="S3291" i="1"/>
  <c r="G3283" i="1"/>
  <c r="S3283" i="1"/>
  <c r="G3269" i="1"/>
  <c r="S3269" i="1"/>
  <c r="G3257" i="1"/>
  <c r="S3257" i="1"/>
  <c r="G3247" i="1"/>
  <c r="S3247" i="1"/>
  <c r="G3233" i="1"/>
  <c r="S3233" i="1"/>
  <c r="G3217" i="1"/>
  <c r="S3217" i="1"/>
  <c r="G3209" i="1"/>
  <c r="S3209" i="1"/>
  <c r="G3201" i="1"/>
  <c r="S3201" i="1"/>
  <c r="G3193" i="1"/>
  <c r="S3193" i="1"/>
  <c r="G3185" i="1"/>
  <c r="S3185" i="1"/>
  <c r="G3177" i="1"/>
  <c r="S3177" i="1"/>
  <c r="G3163" i="1"/>
  <c r="S3163" i="1"/>
  <c r="G3153" i="1"/>
  <c r="S3153" i="1"/>
  <c r="G3141" i="1"/>
  <c r="S3141" i="1"/>
  <c r="G3127" i="1"/>
  <c r="S3127" i="1"/>
  <c r="G285" i="1"/>
  <c r="U285" i="1" s="1"/>
  <c r="S285" i="1"/>
  <c r="G108" i="1"/>
  <c r="U108" i="1" s="1"/>
  <c r="S108" i="1"/>
  <c r="G3152" i="1"/>
  <c r="S3152" i="1"/>
  <c r="G3136" i="1"/>
  <c r="S3136" i="1"/>
  <c r="G364" i="1"/>
  <c r="U364" i="1" s="1"/>
  <c r="S364" i="1"/>
  <c r="G8452" i="1"/>
  <c r="S8452" i="1"/>
  <c r="G8419" i="1"/>
  <c r="S8419" i="1"/>
  <c r="G8399" i="1"/>
  <c r="S8399" i="1"/>
  <c r="G8347" i="1"/>
  <c r="S8347" i="1"/>
  <c r="G8339" i="1"/>
  <c r="S8339" i="1"/>
  <c r="G8331" i="1"/>
  <c r="S8331" i="1"/>
  <c r="G8323" i="1"/>
  <c r="S8323" i="1"/>
  <c r="G8315" i="1"/>
  <c r="S8315" i="1"/>
  <c r="G8307" i="1"/>
  <c r="S8307" i="1"/>
  <c r="G3598" i="1"/>
  <c r="S3598" i="1"/>
  <c r="G3867" i="1"/>
  <c r="S3867" i="1"/>
  <c r="G3670" i="1"/>
  <c r="S3670" i="1"/>
  <c r="G3533" i="1"/>
  <c r="S3533" i="1"/>
  <c r="G3524" i="1"/>
  <c r="S3524" i="1"/>
  <c r="G2488" i="1"/>
  <c r="S2488" i="1"/>
  <c r="G2480" i="1"/>
  <c r="S2480" i="1"/>
  <c r="G2472" i="1"/>
  <c r="S2472" i="1"/>
  <c r="G2464" i="1"/>
  <c r="S2464" i="1"/>
  <c r="G2452" i="1"/>
  <c r="S2452" i="1"/>
  <c r="G2444" i="1"/>
  <c r="S2444" i="1"/>
  <c r="G2436" i="1"/>
  <c r="S2436" i="1"/>
  <c r="G2428" i="1"/>
  <c r="S2428" i="1"/>
  <c r="G2420" i="1"/>
  <c r="S2420" i="1"/>
  <c r="G2410" i="1"/>
  <c r="S2410" i="1"/>
  <c r="G2402" i="1"/>
  <c r="S2402" i="1"/>
  <c r="G2394" i="1"/>
  <c r="S2394" i="1"/>
  <c r="G2386" i="1"/>
  <c r="S2386" i="1"/>
  <c r="G2378" i="1"/>
  <c r="S2378" i="1"/>
  <c r="G2370" i="1"/>
  <c r="S2370" i="1"/>
  <c r="G2362" i="1"/>
  <c r="S2362" i="1"/>
  <c r="G2354" i="1"/>
  <c r="S2354" i="1"/>
  <c r="G2346" i="1"/>
  <c r="S2346" i="1"/>
  <c r="G2338" i="1"/>
  <c r="S2338" i="1"/>
  <c r="G2330" i="1"/>
  <c r="S2330" i="1"/>
  <c r="G2322" i="1"/>
  <c r="S2322" i="1"/>
  <c r="G2314" i="1"/>
  <c r="S2314" i="1"/>
  <c r="G2306" i="1"/>
  <c r="S2306" i="1"/>
  <c r="G2298" i="1"/>
  <c r="S2298" i="1"/>
  <c r="G2290" i="1"/>
  <c r="S2290" i="1"/>
  <c r="G2282" i="1"/>
  <c r="S2282" i="1"/>
  <c r="G2274" i="1"/>
  <c r="S2274" i="1"/>
  <c r="G2266" i="1"/>
  <c r="S2266" i="1"/>
  <c r="G2258" i="1"/>
  <c r="S2258" i="1"/>
  <c r="G2250" i="1"/>
  <c r="S2250" i="1"/>
  <c r="G2242" i="1"/>
  <c r="S2242" i="1"/>
  <c r="G2234" i="1"/>
  <c r="S2234" i="1"/>
  <c r="G2226" i="1"/>
  <c r="S2226" i="1"/>
  <c r="G2218" i="1"/>
  <c r="S2218" i="1"/>
  <c r="G2210" i="1"/>
  <c r="S2210" i="1"/>
  <c r="G2202" i="1"/>
  <c r="S2202" i="1"/>
  <c r="G2194" i="1"/>
  <c r="S2194" i="1"/>
  <c r="G2186" i="1"/>
  <c r="S2186" i="1"/>
  <c r="G2178" i="1"/>
  <c r="S2178" i="1"/>
  <c r="G2170" i="1"/>
  <c r="S2170" i="1"/>
  <c r="G2162" i="1"/>
  <c r="S2162" i="1"/>
  <c r="G2156" i="1"/>
  <c r="S2156" i="1"/>
  <c r="G2148" i="1"/>
  <c r="S2148" i="1"/>
  <c r="G2140" i="1"/>
  <c r="S2140" i="1"/>
  <c r="G2132" i="1"/>
  <c r="S2132" i="1"/>
  <c r="G2124" i="1"/>
  <c r="S2124" i="1"/>
  <c r="G2116" i="1"/>
  <c r="S2116" i="1"/>
  <c r="G2108" i="1"/>
  <c r="S2108" i="1"/>
  <c r="G2100" i="1"/>
  <c r="S2100" i="1"/>
  <c r="G2092" i="1"/>
  <c r="S2092" i="1"/>
  <c r="G2084" i="1"/>
  <c r="S2084" i="1"/>
  <c r="G2076" i="1"/>
  <c r="S2076" i="1"/>
  <c r="G236" i="1"/>
  <c r="U236" i="1" s="1"/>
  <c r="S236" i="1"/>
  <c r="G9835" i="1"/>
  <c r="S9835" i="1"/>
  <c r="G9801" i="1"/>
  <c r="S9801" i="1"/>
  <c r="G9765" i="1"/>
  <c r="S9765" i="1"/>
  <c r="G3850" i="1"/>
  <c r="S3850" i="1"/>
  <c r="G3840" i="1"/>
  <c r="S3840" i="1"/>
  <c r="G3828" i="1"/>
  <c r="S3828" i="1"/>
  <c r="G2068" i="1"/>
  <c r="S2068" i="1"/>
  <c r="G2060" i="1"/>
  <c r="S2060" i="1"/>
  <c r="G2052" i="1"/>
  <c r="S2052" i="1"/>
  <c r="G2044" i="1"/>
  <c r="S2044" i="1"/>
  <c r="G2036" i="1"/>
  <c r="S2036" i="1"/>
  <c r="G2028" i="1"/>
  <c r="S2028" i="1"/>
  <c r="G2020" i="1"/>
  <c r="S2020" i="1"/>
  <c r="G2012" i="1"/>
  <c r="S2012" i="1"/>
  <c r="G2004" i="1"/>
  <c r="S2004" i="1"/>
  <c r="G1996" i="1"/>
  <c r="S1996" i="1"/>
  <c r="G1988" i="1"/>
  <c r="S1988" i="1"/>
  <c r="G1980" i="1"/>
  <c r="S1980" i="1"/>
  <c r="G1972" i="1"/>
  <c r="S1972" i="1"/>
  <c r="G1964" i="1"/>
  <c r="S1964" i="1"/>
  <c r="G10357" i="1"/>
  <c r="S10357" i="1"/>
  <c r="G8574" i="1"/>
  <c r="S8574" i="1"/>
  <c r="G3475" i="1"/>
  <c r="S3475" i="1"/>
  <c r="G2243" i="1"/>
  <c r="S2243" i="1"/>
  <c r="G2227" i="1"/>
  <c r="S2227" i="1"/>
  <c r="G1954" i="1"/>
  <c r="S1954" i="1"/>
  <c r="G1946" i="1"/>
  <c r="S1946" i="1"/>
  <c r="G1938" i="1"/>
  <c r="S1938" i="1"/>
  <c r="G1930" i="1"/>
  <c r="S1930" i="1"/>
  <c r="G1922" i="1"/>
  <c r="S1922" i="1"/>
  <c r="G1914" i="1"/>
  <c r="S1914" i="1"/>
  <c r="G1906" i="1"/>
  <c r="S1906" i="1"/>
  <c r="G1898" i="1"/>
  <c r="S1898" i="1"/>
  <c r="G1890" i="1"/>
  <c r="S1890" i="1"/>
  <c r="G1882" i="1"/>
  <c r="S1882" i="1"/>
  <c r="G1874" i="1"/>
  <c r="S1874" i="1"/>
  <c r="G10026" i="1"/>
  <c r="S10026" i="1"/>
  <c r="G10014" i="1"/>
  <c r="S10014" i="1"/>
  <c r="G9154" i="1"/>
  <c r="S9154" i="1"/>
  <c r="G9142" i="1"/>
  <c r="S9142" i="1"/>
  <c r="G9134" i="1"/>
  <c r="S9134" i="1"/>
  <c r="G3763" i="1"/>
  <c r="S3763" i="1"/>
  <c r="G3638" i="1"/>
  <c r="S3638" i="1"/>
  <c r="G3371" i="1"/>
  <c r="S3371" i="1"/>
  <c r="G9114" i="1"/>
  <c r="S9114" i="1"/>
  <c r="G9106" i="1"/>
  <c r="S9106" i="1"/>
  <c r="G9096" i="1"/>
  <c r="S9096" i="1"/>
  <c r="G9088" i="1"/>
  <c r="S9088" i="1"/>
  <c r="G9078" i="1"/>
  <c r="S9078" i="1"/>
  <c r="G9068" i="1"/>
  <c r="S9068" i="1"/>
  <c r="G9058" i="1"/>
  <c r="S9058" i="1"/>
  <c r="G9050" i="1"/>
  <c r="S9050" i="1"/>
  <c r="G9042" i="1"/>
  <c r="S9042" i="1"/>
  <c r="G9034" i="1"/>
  <c r="S9034" i="1"/>
  <c r="G9026" i="1"/>
  <c r="S9026" i="1"/>
  <c r="G9018" i="1"/>
  <c r="S9018" i="1"/>
  <c r="G9010" i="1"/>
  <c r="S9010" i="1"/>
  <c r="G9000" i="1"/>
  <c r="S9000" i="1"/>
  <c r="G8992" i="1"/>
  <c r="S8992" i="1"/>
  <c r="G8982" i="1"/>
  <c r="S8982" i="1"/>
  <c r="G3768" i="1"/>
  <c r="S3768" i="1"/>
  <c r="G6659" i="1"/>
  <c r="S6659" i="1"/>
  <c r="G6643" i="1"/>
  <c r="S6643" i="1"/>
  <c r="G6627" i="1"/>
  <c r="S6627" i="1"/>
  <c r="G6611" i="1"/>
  <c r="S6611" i="1"/>
  <c r="G6595" i="1"/>
  <c r="S6595" i="1"/>
  <c r="G6579" i="1"/>
  <c r="S6579" i="1"/>
  <c r="G6563" i="1"/>
  <c r="S6563" i="1"/>
  <c r="G6547" i="1"/>
  <c r="S6547" i="1"/>
  <c r="G6531" i="1"/>
  <c r="S6531" i="1"/>
  <c r="G6515" i="1"/>
  <c r="S6515" i="1"/>
  <c r="G6499" i="1"/>
  <c r="S6499" i="1"/>
  <c r="G7106" i="1"/>
  <c r="S7106" i="1"/>
  <c r="G6722" i="1"/>
  <c r="S6722" i="1"/>
  <c r="G6706" i="1"/>
  <c r="S6706" i="1"/>
  <c r="G6690" i="1"/>
  <c r="S6690" i="1"/>
  <c r="G6674" i="1"/>
  <c r="S6674" i="1"/>
  <c r="G6658" i="1"/>
  <c r="S6658" i="1"/>
  <c r="G6642" i="1"/>
  <c r="S6642" i="1"/>
  <c r="G6626" i="1"/>
  <c r="S6626" i="1"/>
  <c r="G6610" i="1"/>
  <c r="S6610" i="1"/>
  <c r="G6594" i="1"/>
  <c r="S6594" i="1"/>
  <c r="G6578" i="1"/>
  <c r="S6578" i="1"/>
  <c r="G6562" i="1"/>
  <c r="S6562" i="1"/>
  <c r="G6546" i="1"/>
  <c r="S6546" i="1"/>
  <c r="G6530" i="1"/>
  <c r="S6530" i="1"/>
  <c r="G6514" i="1"/>
  <c r="S6514" i="1"/>
  <c r="G6498" i="1"/>
  <c r="S6498" i="1"/>
  <c r="G6082" i="1"/>
  <c r="S6082" i="1"/>
  <c r="G6066" i="1"/>
  <c r="S6066" i="1"/>
  <c r="G6050" i="1"/>
  <c r="S6050" i="1"/>
  <c r="G6034" i="1"/>
  <c r="S6034" i="1"/>
  <c r="G6018" i="1"/>
  <c r="S6018" i="1"/>
  <c r="G5826" i="1"/>
  <c r="S5826" i="1"/>
  <c r="G5650" i="1"/>
  <c r="S5650" i="1"/>
  <c r="G6007" i="1"/>
  <c r="S6007" i="1"/>
  <c r="G5991" i="1"/>
  <c r="S5991" i="1"/>
  <c r="G5975" i="1"/>
  <c r="S5975" i="1"/>
  <c r="G5959" i="1"/>
  <c r="S5959" i="1"/>
  <c r="G5943" i="1"/>
  <c r="S5943" i="1"/>
  <c r="G5927" i="1"/>
  <c r="S5927" i="1"/>
  <c r="G5911" i="1"/>
  <c r="S5911" i="1"/>
  <c r="G5895" i="1"/>
  <c r="S5895" i="1"/>
  <c r="G5879" i="1"/>
  <c r="S5879" i="1"/>
  <c r="G5831" i="1"/>
  <c r="S5831" i="1"/>
  <c r="G5793" i="1"/>
  <c r="S5793" i="1"/>
  <c r="G5707" i="1"/>
  <c r="S5707" i="1"/>
  <c r="G5699" i="1"/>
  <c r="S5699" i="1"/>
  <c r="G5281" i="1"/>
  <c r="S5281" i="1"/>
  <c r="G5265" i="1"/>
  <c r="S5265" i="1"/>
  <c r="G5255" i="1"/>
  <c r="S5255" i="1"/>
  <c r="G5243" i="1"/>
  <c r="S5243" i="1"/>
  <c r="G5227" i="1"/>
  <c r="S5227" i="1"/>
  <c r="G5211" i="1"/>
  <c r="S5211" i="1"/>
  <c r="G5193" i="1"/>
  <c r="S5193" i="1"/>
  <c r="G5185" i="1"/>
  <c r="S5185" i="1"/>
  <c r="G5175" i="1"/>
  <c r="S5175" i="1"/>
  <c r="G5167" i="1"/>
  <c r="S5167" i="1"/>
  <c r="G5155" i="1"/>
  <c r="S5155" i="1"/>
  <c r="G5147" i="1"/>
  <c r="S5147" i="1"/>
  <c r="G5133" i="1"/>
  <c r="S5133" i="1"/>
  <c r="G5121" i="1"/>
  <c r="S5121" i="1"/>
  <c r="G5111" i="1"/>
  <c r="S5111" i="1"/>
  <c r="G5101" i="1"/>
  <c r="S5101" i="1"/>
  <c r="G5093" i="1"/>
  <c r="S5093" i="1"/>
  <c r="G5085" i="1"/>
  <c r="S5085" i="1"/>
  <c r="G5075" i="1"/>
  <c r="S5075" i="1"/>
  <c r="G5065" i="1"/>
  <c r="S5065" i="1"/>
  <c r="G5053" i="1"/>
  <c r="S5053" i="1"/>
  <c r="G4101" i="1"/>
  <c r="S4101" i="1"/>
  <c r="G4033" i="1"/>
  <c r="S4033" i="1"/>
  <c r="G3971" i="1"/>
  <c r="S3971" i="1"/>
  <c r="G3887" i="1"/>
  <c r="S3887" i="1"/>
  <c r="G5998" i="1"/>
  <c r="S5998" i="1"/>
  <c r="G5982" i="1"/>
  <c r="S5982" i="1"/>
  <c r="G5966" i="1"/>
  <c r="S5966" i="1"/>
  <c r="G5950" i="1"/>
  <c r="S5950" i="1"/>
  <c r="G5934" i="1"/>
  <c r="S5934" i="1"/>
  <c r="G5918" i="1"/>
  <c r="S5918" i="1"/>
  <c r="G5902" i="1"/>
  <c r="S5902" i="1"/>
  <c r="G5886" i="1"/>
  <c r="S5886" i="1"/>
  <c r="G5870" i="1"/>
  <c r="S5870" i="1"/>
  <c r="G5854" i="1"/>
  <c r="S5854" i="1"/>
  <c r="G5834" i="1"/>
  <c r="S5834" i="1"/>
  <c r="G5706" i="1"/>
  <c r="S5706" i="1"/>
  <c r="G5698" i="1"/>
  <c r="S5698" i="1"/>
  <c r="G5274" i="1"/>
  <c r="S5274" i="1"/>
  <c r="G5258" i="1"/>
  <c r="S5258" i="1"/>
  <c r="G5234" i="1"/>
  <c r="S5234" i="1"/>
  <c r="G5210" i="1"/>
  <c r="S5210" i="1"/>
  <c r="G5194" i="1"/>
  <c r="S5194" i="1"/>
  <c r="G5166" i="1"/>
  <c r="S5166" i="1"/>
  <c r="G5150" i="1"/>
  <c r="S5150" i="1"/>
  <c r="G5130" i="1"/>
  <c r="S5130" i="1"/>
  <c r="G5114" i="1"/>
  <c r="S5114" i="1"/>
  <c r="G5098" i="1"/>
  <c r="S5098" i="1"/>
  <c r="G5082" i="1"/>
  <c r="S5082" i="1"/>
  <c r="G5066" i="1"/>
  <c r="S5066" i="1"/>
  <c r="G5050" i="1"/>
  <c r="S5050" i="1"/>
  <c r="G6083" i="1"/>
  <c r="S6083" i="1"/>
  <c r="G6067" i="1"/>
  <c r="S6067" i="1"/>
  <c r="G6051" i="1"/>
  <c r="S6051" i="1"/>
  <c r="G6035" i="1"/>
  <c r="S6035" i="1"/>
  <c r="G6019" i="1"/>
  <c r="S6019" i="1"/>
  <c r="G3972" i="1"/>
  <c r="S3972" i="1"/>
  <c r="G178" i="1"/>
  <c r="U178" i="1" s="1"/>
  <c r="S178" i="1"/>
  <c r="G166" i="1"/>
  <c r="U166" i="1" s="1"/>
  <c r="S166" i="1"/>
  <c r="G130" i="1"/>
  <c r="U130" i="1" s="1"/>
  <c r="S130" i="1"/>
  <c r="G10640" i="1"/>
  <c r="S10640" i="1"/>
  <c r="G9988" i="1"/>
  <c r="S9988" i="1"/>
  <c r="G9924" i="1"/>
  <c r="S9924" i="1"/>
  <c r="G9916" i="1"/>
  <c r="S9916" i="1"/>
  <c r="G9908" i="1"/>
  <c r="S9908" i="1"/>
  <c r="G9900" i="1"/>
  <c r="S9900" i="1"/>
  <c r="G9892" i="1"/>
  <c r="S9892" i="1"/>
  <c r="G9849" i="1"/>
  <c r="S9849" i="1"/>
  <c r="G9813" i="1"/>
  <c r="S9813" i="1"/>
  <c r="G9779" i="1"/>
  <c r="S9779" i="1"/>
  <c r="G10322" i="1"/>
  <c r="S10322" i="1"/>
  <c r="G9951" i="1"/>
  <c r="S9951" i="1"/>
  <c r="G9626" i="1"/>
  <c r="S9626" i="1"/>
  <c r="G9590" i="1"/>
  <c r="S9590" i="1"/>
  <c r="G10607" i="1"/>
  <c r="S10607" i="1"/>
  <c r="G10563" i="1"/>
  <c r="S10563" i="1"/>
  <c r="G10369" i="1"/>
  <c r="S10369" i="1"/>
  <c r="G9755" i="1"/>
  <c r="S9755" i="1"/>
  <c r="G9739" i="1"/>
  <c r="S9739" i="1"/>
  <c r="G9636" i="1"/>
  <c r="S9636" i="1"/>
  <c r="G9530" i="1"/>
  <c r="S9530" i="1"/>
  <c r="G9510" i="1"/>
  <c r="S9510" i="1"/>
  <c r="G9367" i="1"/>
  <c r="S9367" i="1"/>
  <c r="G9330" i="1"/>
  <c r="S9330" i="1"/>
  <c r="G9318" i="1"/>
  <c r="S9318" i="1"/>
  <c r="G9310" i="1"/>
  <c r="S9310" i="1"/>
  <c r="G8598" i="1"/>
  <c r="S8598" i="1"/>
  <c r="G8502" i="1"/>
  <c r="S8502" i="1"/>
  <c r="G9497" i="1"/>
  <c r="S9497" i="1"/>
  <c r="G9387" i="1"/>
  <c r="S9387" i="1"/>
  <c r="G9379" i="1"/>
  <c r="S9379" i="1"/>
  <c r="G8640" i="1"/>
  <c r="S8640" i="1"/>
  <c r="G8590" i="1"/>
  <c r="S8590" i="1"/>
  <c r="G8486" i="1"/>
  <c r="S8486" i="1"/>
  <c r="G7981" i="1"/>
  <c r="S7981" i="1"/>
  <c r="G7756" i="1"/>
  <c r="S7756" i="1"/>
  <c r="G7748" i="1"/>
  <c r="S7748" i="1"/>
  <c r="G7692" i="1"/>
  <c r="S7692" i="1"/>
  <c r="G5735" i="1"/>
  <c r="S5735" i="1"/>
  <c r="G5676" i="1"/>
  <c r="S5676" i="1"/>
  <c r="G5668" i="1"/>
  <c r="S5668" i="1"/>
  <c r="G5530" i="1"/>
  <c r="S5530" i="1"/>
  <c r="G4275" i="1"/>
  <c r="S4275" i="1"/>
  <c r="G7724" i="1"/>
  <c r="S7724" i="1"/>
  <c r="G5732" i="1"/>
  <c r="S5732" i="1"/>
  <c r="G5675" i="1"/>
  <c r="S5675" i="1"/>
  <c r="G5667" i="1"/>
  <c r="S5667" i="1"/>
  <c r="G4276" i="1"/>
  <c r="S4276" i="1"/>
  <c r="G4232" i="1"/>
  <c r="S4232" i="1"/>
  <c r="G4206" i="1"/>
  <c r="S4206" i="1"/>
  <c r="G4163" i="1"/>
  <c r="S4163" i="1"/>
  <c r="G4064" i="1"/>
  <c r="S4064" i="1"/>
  <c r="G4037" i="1"/>
  <c r="S4037" i="1"/>
  <c r="G4021" i="1"/>
  <c r="S4021" i="1"/>
  <c r="G3984" i="1"/>
  <c r="S3984" i="1"/>
  <c r="G3871" i="1"/>
  <c r="S3871" i="1"/>
  <c r="G3795" i="1"/>
  <c r="S3795" i="1"/>
  <c r="G3713" i="1"/>
  <c r="S3713" i="1"/>
  <c r="G3689" i="1"/>
  <c r="S3689" i="1"/>
  <c r="G3666" i="1"/>
  <c r="S3666" i="1"/>
  <c r="G3636" i="1"/>
  <c r="S3636" i="1"/>
  <c r="G3609" i="1"/>
  <c r="S3609" i="1"/>
  <c r="G3600" i="1"/>
  <c r="S3600" i="1"/>
  <c r="G3582" i="1"/>
  <c r="S3582" i="1"/>
  <c r="G3553" i="1"/>
  <c r="S3553" i="1"/>
  <c r="G3529" i="1"/>
  <c r="S3529" i="1"/>
  <c r="G3513" i="1"/>
  <c r="S3513" i="1"/>
  <c r="G3477" i="1"/>
  <c r="S3477" i="1"/>
  <c r="G3467" i="1"/>
  <c r="S3467" i="1"/>
  <c r="G3417" i="1"/>
  <c r="S3417" i="1"/>
  <c r="G3372" i="1"/>
  <c r="S3372" i="1"/>
  <c r="G3329" i="1"/>
  <c r="S3329" i="1"/>
  <c r="G4162" i="1"/>
  <c r="S4162" i="1"/>
  <c r="G4131" i="1"/>
  <c r="S4131" i="1"/>
  <c r="G4112" i="1"/>
  <c r="S4112" i="1"/>
  <c r="G4106" i="1"/>
  <c r="S4106" i="1"/>
  <c r="G4080" i="1"/>
  <c r="S4080" i="1"/>
  <c r="G4051" i="1"/>
  <c r="S4051" i="1"/>
  <c r="G4031" i="1"/>
  <c r="S4031" i="1"/>
  <c r="G3983" i="1"/>
  <c r="S3983" i="1"/>
  <c r="G3959" i="1"/>
  <c r="S3959" i="1"/>
  <c r="G3895" i="1"/>
  <c r="S3895" i="1"/>
  <c r="G3818" i="1"/>
  <c r="S3818" i="1"/>
  <c r="G3796" i="1"/>
  <c r="S3796" i="1"/>
  <c r="G3755" i="1"/>
  <c r="S3755" i="1"/>
  <c r="G3734" i="1"/>
  <c r="S3734" i="1"/>
  <c r="G3705" i="1"/>
  <c r="S3705" i="1"/>
  <c r="G3685" i="1"/>
  <c r="S3685" i="1"/>
  <c r="G3664" i="1"/>
  <c r="S3664" i="1"/>
  <c r="G3635" i="1"/>
  <c r="S3635" i="1"/>
  <c r="G3620" i="1"/>
  <c r="S3620" i="1"/>
  <c r="G3594" i="1"/>
  <c r="S3594" i="1"/>
  <c r="G3581" i="1"/>
  <c r="S3581" i="1"/>
  <c r="G3552" i="1"/>
  <c r="S3552" i="1"/>
  <c r="G3537" i="1"/>
  <c r="S3537" i="1"/>
  <c r="G3514" i="1"/>
  <c r="S3514" i="1"/>
  <c r="G3481" i="1"/>
  <c r="S3481" i="1"/>
  <c r="G3414" i="1"/>
  <c r="S3414" i="1"/>
  <c r="G3365" i="1"/>
  <c r="S3365" i="1"/>
  <c r="G3351" i="1"/>
  <c r="S3351" i="1"/>
  <c r="G351" i="1"/>
  <c r="U351" i="1" s="1"/>
  <c r="S351" i="1"/>
  <c r="G295" i="1"/>
  <c r="U295" i="1" s="1"/>
  <c r="S295" i="1"/>
  <c r="G228" i="1"/>
  <c r="U228" i="1" s="1"/>
  <c r="S228" i="1"/>
  <c r="G127" i="1"/>
  <c r="U127" i="1" s="1"/>
  <c r="S127" i="1"/>
  <c r="G95" i="1"/>
  <c r="U95" i="1" s="1"/>
  <c r="S95" i="1"/>
  <c r="G82" i="1"/>
  <c r="U82" i="1" s="1"/>
  <c r="S82" i="1"/>
  <c r="G63" i="1"/>
  <c r="U63" i="1" s="1"/>
  <c r="S63" i="1"/>
  <c r="G50" i="1"/>
  <c r="U50" i="1" s="1"/>
  <c r="S50" i="1"/>
  <c r="G31" i="1"/>
  <c r="U31" i="1" s="1"/>
  <c r="S31" i="1"/>
  <c r="G18" i="1"/>
  <c r="U18" i="1" s="1"/>
  <c r="S18" i="1"/>
  <c r="G259" i="1"/>
  <c r="U259" i="1" s="1"/>
  <c r="S259" i="1"/>
  <c r="G227" i="1"/>
  <c r="U227" i="1" s="1"/>
  <c r="S227" i="1"/>
  <c r="G172" i="1"/>
  <c r="U172" i="1" s="1"/>
  <c r="S172" i="1"/>
  <c r="G90" i="1"/>
  <c r="U90" i="1" s="1"/>
  <c r="S90" i="1"/>
  <c r="G75" i="1"/>
  <c r="U75" i="1" s="1"/>
  <c r="S75" i="1"/>
  <c r="G58" i="1"/>
  <c r="U58" i="1" s="1"/>
  <c r="S58" i="1"/>
  <c r="G43" i="1"/>
  <c r="U43" i="1" s="1"/>
  <c r="S43" i="1"/>
  <c r="G26" i="1"/>
  <c r="U26" i="1" s="1"/>
  <c r="S26" i="1"/>
  <c r="G10267" i="1"/>
  <c r="S10267" i="1"/>
  <c r="G9953" i="1"/>
  <c r="S9953" i="1"/>
  <c r="G10551" i="1"/>
  <c r="S10551" i="1"/>
  <c r="G10535" i="1"/>
  <c r="S10535" i="1"/>
  <c r="G10519" i="1"/>
  <c r="S10519" i="1"/>
  <c r="G10503" i="1"/>
  <c r="S10503" i="1"/>
  <c r="G10413" i="1"/>
  <c r="S10413" i="1"/>
  <c r="G10310" i="1"/>
  <c r="S10310" i="1"/>
  <c r="G10302" i="1"/>
  <c r="S10302" i="1"/>
  <c r="G10006" i="1"/>
  <c r="S10006" i="1"/>
  <c r="G9925" i="1"/>
  <c r="S9925" i="1"/>
  <c r="G9861" i="1"/>
  <c r="S9861" i="1"/>
  <c r="G10643" i="1"/>
  <c r="S10643" i="1"/>
  <c r="G10596" i="1"/>
  <c r="S10596" i="1"/>
  <c r="G10570" i="1"/>
  <c r="S10570" i="1"/>
  <c r="G10359" i="1"/>
  <c r="S10359" i="1"/>
  <c r="G10113" i="1"/>
  <c r="S10113" i="1"/>
  <c r="G9999" i="1"/>
  <c r="S9999" i="1"/>
  <c r="G10677" i="1"/>
  <c r="S10677" i="1"/>
  <c r="G9628" i="1"/>
  <c r="S9628" i="1"/>
  <c r="G9534" i="1"/>
  <c r="S9534" i="1"/>
  <c r="G8646" i="1"/>
  <c r="S8646" i="1"/>
  <c r="G9604" i="1"/>
  <c r="S9604" i="1"/>
  <c r="G9570" i="1"/>
  <c r="S9570" i="1"/>
  <c r="G8578" i="1"/>
  <c r="S8578" i="1"/>
  <c r="G8414" i="1"/>
  <c r="S8414" i="1"/>
  <c r="G8284" i="1"/>
  <c r="S8284" i="1"/>
  <c r="G7703" i="1"/>
  <c r="S7703" i="1"/>
  <c r="G5612" i="1"/>
  <c r="S5612" i="1"/>
  <c r="G5514" i="1"/>
  <c r="S5514" i="1"/>
  <c r="G7993" i="1"/>
  <c r="S7993" i="1"/>
  <c r="G7749" i="1"/>
  <c r="S7749" i="1"/>
  <c r="G7741" i="1"/>
  <c r="S7741" i="1"/>
  <c r="G4238" i="1"/>
  <c r="S4238" i="1"/>
  <c r="G4155" i="1"/>
  <c r="S4155" i="1"/>
  <c r="G4115" i="1"/>
  <c r="S4115" i="1"/>
  <c r="G4013" i="1"/>
  <c r="S4013" i="1"/>
  <c r="G3907" i="1"/>
  <c r="S3907" i="1"/>
  <c r="G3804" i="1"/>
  <c r="S3804" i="1"/>
  <c r="G3786" i="1"/>
  <c r="S3786" i="1"/>
  <c r="G3774" i="1"/>
  <c r="S3774" i="1"/>
  <c r="G3695" i="1"/>
  <c r="S3695" i="1"/>
  <c r="G3660" i="1"/>
  <c r="S3660" i="1"/>
  <c r="G3622" i="1"/>
  <c r="S3622" i="1"/>
  <c r="G3559" i="1"/>
  <c r="S3559" i="1"/>
  <c r="G3520" i="1"/>
  <c r="S3520" i="1"/>
  <c r="G3480" i="1"/>
  <c r="S3480" i="1"/>
  <c r="G3459" i="1"/>
  <c r="S3459" i="1"/>
  <c r="G3449" i="1"/>
  <c r="S3449" i="1"/>
  <c r="G3437" i="1"/>
  <c r="S3437" i="1"/>
  <c r="G3399" i="1"/>
  <c r="S3399" i="1"/>
  <c r="G4156" i="1"/>
  <c r="S4156" i="1"/>
  <c r="G4136" i="1"/>
  <c r="S4136" i="1"/>
  <c r="G3955" i="1"/>
  <c r="S3955" i="1"/>
  <c r="G3923" i="1"/>
  <c r="S3923" i="1"/>
  <c r="G3891" i="1"/>
  <c r="S3891" i="1"/>
  <c r="G3859" i="1"/>
  <c r="S3859" i="1"/>
  <c r="G3807" i="1"/>
  <c r="S3807" i="1"/>
  <c r="G3783" i="1"/>
  <c r="S3783" i="1"/>
  <c r="G3769" i="1"/>
  <c r="S3769" i="1"/>
  <c r="G3720" i="1"/>
  <c r="S3720" i="1"/>
  <c r="G3663" i="1"/>
  <c r="S3663" i="1"/>
  <c r="G3623" i="1"/>
  <c r="S3623" i="1"/>
  <c r="G3579" i="1"/>
  <c r="S3579" i="1"/>
  <c r="G3560" i="1"/>
  <c r="S3560" i="1"/>
  <c r="G3519" i="1"/>
  <c r="S3519" i="1"/>
  <c r="G3479" i="1"/>
  <c r="S3479" i="1"/>
  <c r="G3430" i="1"/>
  <c r="S3430" i="1"/>
  <c r="G359" i="1"/>
  <c r="U359" i="1" s="1"/>
  <c r="S359" i="1"/>
  <c r="G267" i="1"/>
  <c r="U267" i="1" s="1"/>
  <c r="S267" i="1"/>
  <c r="G3318" i="1"/>
  <c r="S3318" i="1"/>
  <c r="G3294" i="1"/>
  <c r="S3294" i="1"/>
  <c r="G3252" i="1"/>
  <c r="S3252" i="1"/>
  <c r="G3240" i="1"/>
  <c r="S3240" i="1"/>
  <c r="G3216" i="1"/>
  <c r="S3216" i="1"/>
  <c r="G319" i="1"/>
  <c r="U319" i="1" s="1"/>
  <c r="S319" i="1"/>
  <c r="G3647" i="1"/>
  <c r="S3647" i="1"/>
  <c r="G10487" i="1"/>
  <c r="S10487" i="1"/>
  <c r="G9333" i="1"/>
  <c r="S9333" i="1"/>
  <c r="G9975" i="1"/>
  <c r="S9975" i="1"/>
  <c r="G9275" i="1"/>
  <c r="S9275" i="1"/>
  <c r="G9143" i="1"/>
  <c r="S9143" i="1"/>
  <c r="G9127" i="1"/>
  <c r="S9127" i="1"/>
  <c r="G9111" i="1"/>
  <c r="S9111" i="1"/>
  <c r="G9095" i="1"/>
  <c r="S9095" i="1"/>
  <c r="G9079" i="1"/>
  <c r="S9079" i="1"/>
  <c r="G9063" i="1"/>
  <c r="S9063" i="1"/>
  <c r="G9047" i="1"/>
  <c r="S9047" i="1"/>
  <c r="G9031" i="1"/>
  <c r="S9031" i="1"/>
  <c r="G9015" i="1"/>
  <c r="S9015" i="1"/>
  <c r="G8999" i="1"/>
  <c r="S8999" i="1"/>
  <c r="G8983" i="1"/>
  <c r="S8983" i="1"/>
  <c r="G5580" i="1"/>
  <c r="S5580" i="1"/>
  <c r="G5572" i="1"/>
  <c r="S5572" i="1"/>
  <c r="G5564" i="1"/>
  <c r="S5564" i="1"/>
  <c r="G4227" i="1"/>
  <c r="S4227" i="1"/>
  <c r="G4096" i="1"/>
  <c r="S4096" i="1"/>
  <c r="G3997" i="1"/>
  <c r="S3997" i="1"/>
  <c r="G3950" i="1"/>
  <c r="S3950" i="1"/>
  <c r="G3915" i="1"/>
  <c r="S3915" i="1"/>
  <c r="G3886" i="1"/>
  <c r="S3886" i="1"/>
  <c r="G3843" i="1"/>
  <c r="S3843" i="1"/>
  <c r="G3831" i="1"/>
  <c r="S3831" i="1"/>
  <c r="G3760" i="1"/>
  <c r="S3760" i="1"/>
  <c r="G3748" i="1"/>
  <c r="S3748" i="1"/>
  <c r="G3711" i="1"/>
  <c r="S3711" i="1"/>
  <c r="G3678" i="1"/>
  <c r="S3678" i="1"/>
  <c r="G3508" i="1"/>
  <c r="S3508" i="1"/>
  <c r="G7163" i="1"/>
  <c r="S7163" i="1"/>
  <c r="G7155" i="1"/>
  <c r="S7155" i="1"/>
  <c r="G7143" i="1"/>
  <c r="S7143" i="1"/>
  <c r="G7131" i="1"/>
  <c r="S7131" i="1"/>
  <c r="G7123" i="1"/>
  <c r="S7123" i="1"/>
  <c r="G7115" i="1"/>
  <c r="S7115" i="1"/>
  <c r="G7107" i="1"/>
  <c r="S7107" i="1"/>
  <c r="G7099" i="1"/>
  <c r="S7099" i="1"/>
  <c r="G7091" i="1"/>
  <c r="S7091" i="1"/>
  <c r="G6719" i="1"/>
  <c r="S6719" i="1"/>
  <c r="G6703" i="1"/>
  <c r="S6703" i="1"/>
  <c r="G6687" i="1"/>
  <c r="S6687" i="1"/>
  <c r="G6671" i="1"/>
  <c r="S6671" i="1"/>
  <c r="G5575" i="1"/>
  <c r="S5575" i="1"/>
  <c r="G4262" i="1"/>
  <c r="S4262" i="1"/>
  <c r="G3866" i="1"/>
  <c r="S3866" i="1"/>
  <c r="G3751" i="1"/>
  <c r="S3751" i="1"/>
  <c r="G3740" i="1"/>
  <c r="S3740" i="1"/>
  <c r="G3702" i="1"/>
  <c r="S3702" i="1"/>
  <c r="G3204" i="1"/>
  <c r="S3204" i="1"/>
  <c r="G3188" i="1"/>
  <c r="S3188" i="1"/>
  <c r="G4047" i="1"/>
  <c r="S4047" i="1"/>
  <c r="G3990" i="1"/>
  <c r="S3990" i="1"/>
  <c r="G3934" i="1"/>
  <c r="S3934" i="1"/>
  <c r="G3914" i="1"/>
  <c r="S3914" i="1"/>
  <c r="G3637" i="1"/>
  <c r="S3637" i="1"/>
  <c r="G3483" i="1"/>
  <c r="S3483" i="1"/>
  <c r="G3381" i="1"/>
  <c r="S3381" i="1"/>
  <c r="G3319" i="1"/>
  <c r="S3319" i="1"/>
  <c r="G3309" i="1"/>
  <c r="S3309" i="1"/>
  <c r="G3299" i="1"/>
  <c r="S3299" i="1"/>
  <c r="G3289" i="1"/>
  <c r="S3289" i="1"/>
  <c r="G3279" i="1"/>
  <c r="S3279" i="1"/>
  <c r="G3267" i="1"/>
  <c r="S3267" i="1"/>
  <c r="G3253" i="1"/>
  <c r="S3253" i="1"/>
  <c r="G3243" i="1"/>
  <c r="S3243" i="1"/>
  <c r="G3231" i="1"/>
  <c r="S3231" i="1"/>
  <c r="G3215" i="1"/>
  <c r="S3215" i="1"/>
  <c r="G3207" i="1"/>
  <c r="S3207" i="1"/>
  <c r="G3199" i="1"/>
  <c r="S3199" i="1"/>
  <c r="G3191" i="1"/>
  <c r="S3191" i="1"/>
  <c r="G3183" i="1"/>
  <c r="S3183" i="1"/>
  <c r="G3175" i="1"/>
  <c r="S3175" i="1"/>
  <c r="G3161" i="1"/>
  <c r="S3161" i="1"/>
  <c r="G3151" i="1"/>
  <c r="S3151" i="1"/>
  <c r="G3137" i="1"/>
  <c r="S3137" i="1"/>
  <c r="G3121" i="1"/>
  <c r="S3121" i="1"/>
  <c r="G291" i="1"/>
  <c r="U291" i="1" s="1"/>
  <c r="S291" i="1"/>
  <c r="G263" i="1"/>
  <c r="U263" i="1" s="1"/>
  <c r="S263" i="1"/>
  <c r="G159" i="1"/>
  <c r="U159" i="1" s="1"/>
  <c r="S159" i="1"/>
  <c r="G3168" i="1"/>
  <c r="S3168" i="1"/>
  <c r="G3150" i="1"/>
  <c r="S3150" i="1"/>
  <c r="G3128" i="1"/>
  <c r="S3128" i="1"/>
  <c r="G292" i="1"/>
  <c r="U292" i="1" s="1"/>
  <c r="S292" i="1"/>
  <c r="G164" i="1"/>
  <c r="U164" i="1" s="1"/>
  <c r="S164" i="1"/>
  <c r="G107" i="1"/>
  <c r="U107" i="1" s="1"/>
  <c r="S107" i="1"/>
  <c r="G8431" i="1"/>
  <c r="S8431" i="1"/>
  <c r="G8417" i="1"/>
  <c r="S8417" i="1"/>
  <c r="G8353" i="1"/>
  <c r="S8353" i="1"/>
  <c r="G8345" i="1"/>
  <c r="S8345" i="1"/>
  <c r="G8337" i="1"/>
  <c r="S8337" i="1"/>
  <c r="G8329" i="1"/>
  <c r="S8329" i="1"/>
  <c r="G8321" i="1"/>
  <c r="S8321" i="1"/>
  <c r="G8313" i="1"/>
  <c r="S8313" i="1"/>
  <c r="G8305" i="1"/>
  <c r="S8305" i="1"/>
  <c r="G4068" i="1"/>
  <c r="S4068" i="1"/>
  <c r="G3683" i="1"/>
  <c r="S3683" i="1"/>
  <c r="G3613" i="1"/>
  <c r="S3613" i="1"/>
  <c r="G3531" i="1"/>
  <c r="S3531" i="1"/>
  <c r="G2486" i="1"/>
  <c r="S2486" i="1"/>
  <c r="G2478" i="1"/>
  <c r="S2478" i="1"/>
  <c r="G2470" i="1"/>
  <c r="S2470" i="1"/>
  <c r="G2460" i="1"/>
  <c r="S2460" i="1"/>
  <c r="G2450" i="1"/>
  <c r="S2450" i="1"/>
  <c r="G2442" i="1"/>
  <c r="S2442" i="1"/>
  <c r="G2434" i="1"/>
  <c r="S2434" i="1"/>
  <c r="G2426" i="1"/>
  <c r="S2426" i="1"/>
  <c r="G2416" i="1"/>
  <c r="S2416" i="1"/>
  <c r="G2408" i="1"/>
  <c r="S2408" i="1"/>
  <c r="G2400" i="1"/>
  <c r="S2400" i="1"/>
  <c r="G2392" i="1"/>
  <c r="S2392" i="1"/>
  <c r="G2384" i="1"/>
  <c r="S2384" i="1"/>
  <c r="G2376" i="1"/>
  <c r="S2376" i="1"/>
  <c r="G2368" i="1"/>
  <c r="S2368" i="1"/>
  <c r="G2360" i="1"/>
  <c r="S2360" i="1"/>
  <c r="G2352" i="1"/>
  <c r="S2352" i="1"/>
  <c r="G2344" i="1"/>
  <c r="S2344" i="1"/>
  <c r="G2336" i="1"/>
  <c r="S2336" i="1"/>
  <c r="G2328" i="1"/>
  <c r="S2328" i="1"/>
  <c r="G2320" i="1"/>
  <c r="S2320" i="1"/>
  <c r="G2312" i="1"/>
  <c r="S2312" i="1"/>
  <c r="G2304" i="1"/>
  <c r="S2304" i="1"/>
  <c r="G2296" i="1"/>
  <c r="S2296" i="1"/>
  <c r="G2288" i="1"/>
  <c r="S2288" i="1"/>
  <c r="G2280" i="1"/>
  <c r="S2280" i="1"/>
  <c r="G2272" i="1"/>
  <c r="S2272" i="1"/>
  <c r="G2264" i="1"/>
  <c r="S2264" i="1"/>
  <c r="G2256" i="1"/>
  <c r="S2256" i="1"/>
  <c r="G2248" i="1"/>
  <c r="S2248" i="1"/>
  <c r="G2240" i="1"/>
  <c r="S2240" i="1"/>
  <c r="G2232" i="1"/>
  <c r="S2232" i="1"/>
  <c r="G2224" i="1"/>
  <c r="S2224" i="1"/>
  <c r="G2216" i="1"/>
  <c r="S2216" i="1"/>
  <c r="G2208" i="1"/>
  <c r="S2208" i="1"/>
  <c r="G2200" i="1"/>
  <c r="S2200" i="1"/>
  <c r="G2192" i="1"/>
  <c r="S2192" i="1"/>
  <c r="G2184" i="1"/>
  <c r="S2184" i="1"/>
  <c r="G2176" i="1"/>
  <c r="S2176" i="1"/>
  <c r="G2168" i="1"/>
  <c r="S2168" i="1"/>
  <c r="G2160" i="1"/>
  <c r="S2160" i="1"/>
  <c r="G235" i="1"/>
  <c r="U235" i="1" s="1"/>
  <c r="S235" i="1"/>
  <c r="G2154" i="1"/>
  <c r="S2154" i="1"/>
  <c r="G2146" i="1"/>
  <c r="S2146" i="1"/>
  <c r="G2138" i="1"/>
  <c r="S2138" i="1"/>
  <c r="G2130" i="1"/>
  <c r="S2130" i="1"/>
  <c r="G2122" i="1"/>
  <c r="S2122" i="1"/>
  <c r="G2114" i="1"/>
  <c r="S2114" i="1"/>
  <c r="G2106" i="1"/>
  <c r="S2106" i="1"/>
  <c r="G2098" i="1"/>
  <c r="S2098" i="1"/>
  <c r="G2090" i="1"/>
  <c r="S2090" i="1"/>
  <c r="G2082" i="1"/>
  <c r="S2082" i="1"/>
  <c r="G2074" i="1"/>
  <c r="S2074" i="1"/>
  <c r="G139" i="1"/>
  <c r="U139" i="1" s="1"/>
  <c r="S139" i="1"/>
  <c r="G9829" i="1"/>
  <c r="S9829" i="1"/>
  <c r="G9797" i="1"/>
  <c r="S9797" i="1"/>
  <c r="G9763" i="1"/>
  <c r="S9763" i="1"/>
  <c r="G3848" i="1"/>
  <c r="S3848" i="1"/>
  <c r="G3838" i="1"/>
  <c r="S3838" i="1"/>
  <c r="G3822" i="1"/>
  <c r="S3822" i="1"/>
  <c r="G2066" i="1"/>
  <c r="S2066" i="1"/>
  <c r="G2058" i="1"/>
  <c r="S2058" i="1"/>
  <c r="G2050" i="1"/>
  <c r="S2050" i="1"/>
  <c r="G2042" i="1"/>
  <c r="S2042" i="1"/>
  <c r="G2034" i="1"/>
  <c r="S2034" i="1"/>
  <c r="G2026" i="1"/>
  <c r="S2026" i="1"/>
  <c r="G2018" i="1"/>
  <c r="S2018" i="1"/>
  <c r="G2010" i="1"/>
  <c r="S2010" i="1"/>
  <c r="G2002" i="1"/>
  <c r="S2002" i="1"/>
  <c r="G1994" i="1"/>
  <c r="S1994" i="1"/>
  <c r="G1986" i="1"/>
  <c r="S1986" i="1"/>
  <c r="G1978" i="1"/>
  <c r="S1978" i="1"/>
  <c r="G1970" i="1"/>
  <c r="S1970" i="1"/>
  <c r="G1962" i="1"/>
  <c r="S1962" i="1"/>
  <c r="G10328" i="1"/>
  <c r="S10328" i="1"/>
  <c r="G2239" i="1"/>
  <c r="S2239" i="1"/>
  <c r="G1952" i="1"/>
  <c r="S1952" i="1"/>
  <c r="G1944" i="1"/>
  <c r="S1944" i="1"/>
  <c r="G1936" i="1"/>
  <c r="S1936" i="1"/>
  <c r="G1928" i="1"/>
  <c r="S1928" i="1"/>
  <c r="G1920" i="1"/>
  <c r="S1920" i="1"/>
  <c r="G1912" i="1"/>
  <c r="S1912" i="1"/>
  <c r="G1904" i="1"/>
  <c r="S1904" i="1"/>
  <c r="G1896" i="1"/>
  <c r="S1896" i="1"/>
  <c r="G1888" i="1"/>
  <c r="S1888" i="1"/>
  <c r="G1880" i="1"/>
  <c r="S1880" i="1"/>
  <c r="G1872" i="1"/>
  <c r="S1872" i="1"/>
  <c r="G10024" i="1"/>
  <c r="S10024" i="1"/>
  <c r="G9152" i="1"/>
  <c r="S9152" i="1"/>
  <c r="G9140" i="1"/>
  <c r="S9140" i="1"/>
  <c r="G9132" i="1"/>
  <c r="S9132" i="1"/>
  <c r="G3646" i="1"/>
  <c r="S3646" i="1"/>
  <c r="G3596" i="1"/>
  <c r="S3596" i="1"/>
  <c r="G3369" i="1"/>
  <c r="S3369" i="1"/>
  <c r="G9112" i="1"/>
  <c r="S9112" i="1"/>
  <c r="G9104" i="1"/>
  <c r="S9104" i="1"/>
  <c r="G9094" i="1"/>
  <c r="S9094" i="1"/>
  <c r="G9086" i="1"/>
  <c r="S9086" i="1"/>
  <c r="G9074" i="1"/>
  <c r="S9074" i="1"/>
  <c r="G9066" i="1"/>
  <c r="S9066" i="1"/>
  <c r="G9056" i="1"/>
  <c r="S9056" i="1"/>
  <c r="G9048" i="1"/>
  <c r="S9048" i="1"/>
  <c r="G9040" i="1"/>
  <c r="S9040" i="1"/>
  <c r="G9032" i="1"/>
  <c r="S9032" i="1"/>
  <c r="G9024" i="1"/>
  <c r="S9024" i="1"/>
  <c r="G9016" i="1"/>
  <c r="S9016" i="1"/>
  <c r="G9006" i="1"/>
  <c r="S9006" i="1"/>
  <c r="G8998" i="1"/>
  <c r="S8998" i="1"/>
  <c r="G8990" i="1"/>
  <c r="S8990" i="1"/>
  <c r="G8980" i="1"/>
  <c r="S8980" i="1"/>
  <c r="G3764" i="1"/>
  <c r="S3764" i="1"/>
  <c r="G6655" i="1"/>
  <c r="S6655" i="1"/>
  <c r="G6639" i="1"/>
  <c r="S6639" i="1"/>
  <c r="G6623" i="1"/>
  <c r="S6623" i="1"/>
  <c r="G6607" i="1"/>
  <c r="S6607" i="1"/>
  <c r="G6591" i="1"/>
  <c r="S6591" i="1"/>
  <c r="G6575" i="1"/>
  <c r="S6575" i="1"/>
  <c r="G6559" i="1"/>
  <c r="S6559" i="1"/>
  <c r="G6543" i="1"/>
  <c r="S6543" i="1"/>
  <c r="G6527" i="1"/>
  <c r="S6527" i="1"/>
  <c r="G6511" i="1"/>
  <c r="S6511" i="1"/>
  <c r="G6495" i="1"/>
  <c r="S6495" i="1"/>
  <c r="G7130" i="1"/>
  <c r="S7130" i="1"/>
  <c r="G7098" i="1"/>
  <c r="S7098" i="1"/>
  <c r="G6718" i="1"/>
  <c r="S6718" i="1"/>
  <c r="G6702" i="1"/>
  <c r="S6702" i="1"/>
  <c r="G6686" i="1"/>
  <c r="S6686" i="1"/>
  <c r="G6670" i="1"/>
  <c r="S6670" i="1"/>
  <c r="G6654" i="1"/>
  <c r="S6654" i="1"/>
  <c r="G6638" i="1"/>
  <c r="S6638" i="1"/>
  <c r="G6622" i="1"/>
  <c r="S6622" i="1"/>
  <c r="G6606" i="1"/>
  <c r="S6606" i="1"/>
  <c r="G6590" i="1"/>
  <c r="S6590" i="1"/>
  <c r="G6574" i="1"/>
  <c r="S6574" i="1"/>
  <c r="G6558" i="1"/>
  <c r="S6558" i="1"/>
  <c r="G6542" i="1"/>
  <c r="S6542" i="1"/>
  <c r="G6526" i="1"/>
  <c r="S6526" i="1"/>
  <c r="G6510" i="1"/>
  <c r="S6510" i="1"/>
  <c r="G6494" i="1"/>
  <c r="S6494" i="1"/>
  <c r="G6078" i="1"/>
  <c r="S6078" i="1"/>
  <c r="G6062" i="1"/>
  <c r="S6062" i="1"/>
  <c r="G6046" i="1"/>
  <c r="S6046" i="1"/>
  <c r="G6030" i="1"/>
  <c r="S6030" i="1"/>
  <c r="G6014" i="1"/>
  <c r="S6014" i="1"/>
  <c r="G5822" i="1"/>
  <c r="S5822" i="1"/>
  <c r="G6003" i="1"/>
  <c r="S6003" i="1"/>
  <c r="G5987" i="1"/>
  <c r="S5987" i="1"/>
  <c r="G5971" i="1"/>
  <c r="S5971" i="1"/>
  <c r="G5955" i="1"/>
  <c r="S5955" i="1"/>
  <c r="G5939" i="1"/>
  <c r="S5939" i="1"/>
  <c r="G5923" i="1"/>
  <c r="S5923" i="1"/>
  <c r="G5907" i="1"/>
  <c r="S5907" i="1"/>
  <c r="G5891" i="1"/>
  <c r="S5891" i="1"/>
  <c r="G5875" i="1"/>
  <c r="S5875" i="1"/>
  <c r="G5827" i="1"/>
  <c r="S5827" i="1"/>
  <c r="G5761" i="1"/>
  <c r="S5761" i="1"/>
  <c r="G5705" i="1"/>
  <c r="S5705" i="1"/>
  <c r="G5697" i="1"/>
  <c r="S5697" i="1"/>
  <c r="G5277" i="1"/>
  <c r="S5277" i="1"/>
  <c r="G5261" i="1"/>
  <c r="S5261" i="1"/>
  <c r="G5253" i="1"/>
  <c r="S5253" i="1"/>
  <c r="G5239" i="1"/>
  <c r="S5239" i="1"/>
  <c r="G5223" i="1"/>
  <c r="S5223" i="1"/>
  <c r="G5203" i="1"/>
  <c r="S5203" i="1"/>
  <c r="G5191" i="1"/>
  <c r="S5191" i="1"/>
  <c r="G5183" i="1"/>
  <c r="S5183" i="1"/>
  <c r="G5173" i="1"/>
  <c r="S5173" i="1"/>
  <c r="G5163" i="1"/>
  <c r="S5163" i="1"/>
  <c r="G5153" i="1"/>
  <c r="S5153" i="1"/>
  <c r="G5141" i="1"/>
  <c r="S5141" i="1"/>
  <c r="G5129" i="1"/>
  <c r="S5129" i="1"/>
  <c r="G5119" i="1"/>
  <c r="S5119" i="1"/>
  <c r="G5109" i="1"/>
  <c r="S5109" i="1"/>
  <c r="G5099" i="1"/>
  <c r="S5099" i="1"/>
  <c r="G5091" i="1"/>
  <c r="S5091" i="1"/>
  <c r="G5081" i="1"/>
  <c r="S5081" i="1"/>
  <c r="G5073" i="1"/>
  <c r="S5073" i="1"/>
  <c r="G5061" i="1"/>
  <c r="S5061" i="1"/>
  <c r="G5041" i="1"/>
  <c r="S5041" i="1"/>
  <c r="G4099" i="1"/>
  <c r="S4099" i="1"/>
  <c r="G3979" i="1"/>
  <c r="S3979" i="1"/>
  <c r="G3967" i="1"/>
  <c r="S3967" i="1"/>
  <c r="G3883" i="1"/>
  <c r="S3883" i="1"/>
  <c r="G5994" i="1"/>
  <c r="S5994" i="1"/>
  <c r="G5978" i="1"/>
  <c r="S5978" i="1"/>
  <c r="G5962" i="1"/>
  <c r="S5962" i="1"/>
  <c r="G5946" i="1"/>
  <c r="S5946" i="1"/>
  <c r="G5930" i="1"/>
  <c r="S5930" i="1"/>
  <c r="G5914" i="1"/>
  <c r="S5914" i="1"/>
  <c r="G5898" i="1"/>
  <c r="S5898" i="1"/>
  <c r="G5882" i="1"/>
  <c r="S5882" i="1"/>
  <c r="G5866" i="1"/>
  <c r="S5866" i="1"/>
  <c r="G5850" i="1"/>
  <c r="S5850" i="1"/>
  <c r="G5810" i="1"/>
  <c r="S5810" i="1"/>
  <c r="G5270" i="1"/>
  <c r="S5270" i="1"/>
  <c r="G5254" i="1"/>
  <c r="S5254" i="1"/>
  <c r="G5230" i="1"/>
  <c r="S5230" i="1"/>
  <c r="G5206" i="1"/>
  <c r="S5206" i="1"/>
  <c r="G5190" i="1"/>
  <c r="S5190" i="1"/>
  <c r="G5162" i="1"/>
  <c r="S5162" i="1"/>
  <c r="G5146" i="1"/>
  <c r="S5146" i="1"/>
  <c r="G5126" i="1"/>
  <c r="S5126" i="1"/>
  <c r="G5110" i="1"/>
  <c r="S5110" i="1"/>
  <c r="G5094" i="1"/>
  <c r="S5094" i="1"/>
  <c r="G5078" i="1"/>
  <c r="S5078" i="1"/>
  <c r="G5062" i="1"/>
  <c r="S5062" i="1"/>
  <c r="G5046" i="1"/>
  <c r="S5046" i="1"/>
  <c r="G6079" i="1"/>
  <c r="S6079" i="1"/>
  <c r="G6063" i="1"/>
  <c r="S6063" i="1"/>
  <c r="G6047" i="1"/>
  <c r="S6047" i="1"/>
  <c r="G6031" i="1"/>
  <c r="S6031" i="1"/>
  <c r="G6015" i="1"/>
  <c r="S6015" i="1"/>
  <c r="G4088" i="1"/>
  <c r="S4088" i="1"/>
  <c r="G3968" i="1"/>
  <c r="S3968" i="1"/>
  <c r="G156" i="1"/>
  <c r="U156" i="1" s="1"/>
  <c r="S156" i="1"/>
  <c r="G123" i="1"/>
  <c r="U123" i="1" s="1"/>
  <c r="S123" i="1"/>
  <c r="G10494" i="1"/>
  <c r="S10494" i="1"/>
  <c r="G9986" i="1"/>
  <c r="S9986" i="1"/>
  <c r="G9922" i="1"/>
  <c r="S9922" i="1"/>
  <c r="G9914" i="1"/>
  <c r="S9914" i="1"/>
  <c r="G9906" i="1"/>
  <c r="S9906" i="1"/>
  <c r="G9898" i="1"/>
  <c r="S9898" i="1"/>
  <c r="G9890" i="1"/>
  <c r="S9890" i="1"/>
  <c r="G9845" i="1"/>
  <c r="S9845" i="1"/>
  <c r="G9811" i="1"/>
  <c r="S9811" i="1"/>
  <c r="G10170" i="1"/>
  <c r="S10170" i="1"/>
  <c r="G9620" i="1"/>
  <c r="S9620" i="1"/>
  <c r="G9588" i="1"/>
  <c r="S9588" i="1"/>
  <c r="G9515" i="1"/>
  <c r="S9515" i="1"/>
  <c r="G10601" i="1"/>
  <c r="S10601" i="1"/>
  <c r="G10433" i="1"/>
  <c r="S10433" i="1"/>
  <c r="G10367" i="1"/>
  <c r="S10367" i="1"/>
  <c r="G10165" i="1"/>
  <c r="S10165" i="1"/>
  <c r="G9751" i="1"/>
  <c r="S9751" i="1"/>
  <c r="G9624" i="1"/>
  <c r="S9624" i="1"/>
  <c r="G9338" i="1"/>
  <c r="S9338" i="1"/>
  <c r="G9326" i="1"/>
  <c r="S9326" i="1"/>
  <c r="G9316" i="1"/>
  <c r="S9316" i="1"/>
  <c r="G9308" i="1"/>
  <c r="S9308" i="1"/>
  <c r="G8582" i="1"/>
  <c r="S8582" i="1"/>
  <c r="G8464" i="1"/>
  <c r="S8464" i="1"/>
  <c r="G8642" i="1"/>
  <c r="S8642" i="1"/>
  <c r="G8638" i="1"/>
  <c r="S8638" i="1"/>
  <c r="G8534" i="1"/>
  <c r="S8534" i="1"/>
  <c r="G8470" i="1"/>
  <c r="S8470" i="1"/>
  <c r="G7977" i="1"/>
  <c r="S7977" i="1"/>
  <c r="G7754" i="1"/>
  <c r="S7754" i="1"/>
  <c r="G7746" i="1"/>
  <c r="S7746" i="1"/>
  <c r="G7719" i="1"/>
  <c r="S7719" i="1"/>
  <c r="G5778" i="1"/>
  <c r="S5778" i="1"/>
  <c r="G5745" i="1"/>
  <c r="S5745" i="1"/>
  <c r="G5674" i="1"/>
  <c r="S5674" i="1"/>
  <c r="G5666" i="1"/>
  <c r="S5666" i="1"/>
  <c r="G5522" i="1"/>
  <c r="S5522" i="1"/>
  <c r="G4248" i="1"/>
  <c r="S4248" i="1"/>
  <c r="G7700" i="1"/>
  <c r="S7700" i="1"/>
  <c r="G7664" i="1"/>
  <c r="S7664" i="1"/>
  <c r="G5746" i="1"/>
  <c r="S5746" i="1"/>
  <c r="G5738" i="1"/>
  <c r="S5738" i="1"/>
  <c r="G5730" i="1"/>
  <c r="S5730" i="1"/>
  <c r="G5673" i="1"/>
  <c r="S5673" i="1"/>
  <c r="G5665" i="1"/>
  <c r="S5665" i="1"/>
  <c r="G5498" i="1"/>
  <c r="S5498" i="1"/>
  <c r="G4254" i="1"/>
  <c r="S4254" i="1"/>
  <c r="G4204" i="1"/>
  <c r="S4204" i="1"/>
  <c r="G4161" i="1"/>
  <c r="S4161" i="1"/>
  <c r="G4090" i="1"/>
  <c r="S4090" i="1"/>
  <c r="G4057" i="1"/>
  <c r="S4057" i="1"/>
  <c r="G4032" i="1"/>
  <c r="S4032" i="1"/>
  <c r="G4016" i="1"/>
  <c r="S4016" i="1"/>
  <c r="G3982" i="1"/>
  <c r="S3982" i="1"/>
  <c r="G3827" i="1"/>
  <c r="S3827" i="1"/>
  <c r="G3767" i="1"/>
  <c r="S3767" i="1"/>
  <c r="G3704" i="1"/>
  <c r="S3704" i="1"/>
  <c r="G3681" i="1"/>
  <c r="S3681" i="1"/>
  <c r="G3656" i="1"/>
  <c r="S3656" i="1"/>
  <c r="G3632" i="1"/>
  <c r="S3632" i="1"/>
  <c r="G3606" i="1"/>
  <c r="S3606" i="1"/>
  <c r="G3595" i="1"/>
  <c r="S3595" i="1"/>
  <c r="G3577" i="1"/>
  <c r="S3577" i="1"/>
  <c r="G3549" i="1"/>
  <c r="S3549" i="1"/>
  <c r="G3527" i="1"/>
  <c r="S3527" i="1"/>
  <c r="G3510" i="1"/>
  <c r="S3510" i="1"/>
  <c r="G3476" i="1"/>
  <c r="S3476" i="1"/>
  <c r="G3423" i="1"/>
  <c r="S3423" i="1"/>
  <c r="G3415" i="1"/>
  <c r="S3415" i="1"/>
  <c r="G3364" i="1"/>
  <c r="S3364" i="1"/>
  <c r="G3327" i="1"/>
  <c r="S3327" i="1"/>
  <c r="G4246" i="1"/>
  <c r="S4246" i="1"/>
  <c r="G4168" i="1"/>
  <c r="S4168" i="1"/>
  <c r="G4160" i="1"/>
  <c r="S4160" i="1"/>
  <c r="G4121" i="1"/>
  <c r="S4121" i="1"/>
  <c r="G4110" i="1"/>
  <c r="S4110" i="1"/>
  <c r="G4104" i="1"/>
  <c r="S4104" i="1"/>
  <c r="G4076" i="1"/>
  <c r="S4076" i="1"/>
  <c r="G4049" i="1"/>
  <c r="S4049" i="1"/>
  <c r="G4029" i="1"/>
  <c r="S4029" i="1"/>
  <c r="G3981" i="1"/>
  <c r="S3981" i="1"/>
  <c r="G3958" i="1"/>
  <c r="S3958" i="1"/>
  <c r="G3894" i="1"/>
  <c r="S3894" i="1"/>
  <c r="G3816" i="1"/>
  <c r="S3816" i="1"/>
  <c r="G3790" i="1"/>
  <c r="S3790" i="1"/>
  <c r="G3753" i="1"/>
  <c r="S3753" i="1"/>
  <c r="G3726" i="1"/>
  <c r="S3726" i="1"/>
  <c r="G3697" i="1"/>
  <c r="S3697" i="1"/>
  <c r="G3682" i="1"/>
  <c r="S3682" i="1"/>
  <c r="G3655" i="1"/>
  <c r="S3655" i="1"/>
  <c r="G3633" i="1"/>
  <c r="S3633" i="1"/>
  <c r="G3616" i="1"/>
  <c r="S3616" i="1"/>
  <c r="G3592" i="1"/>
  <c r="S3592" i="1"/>
  <c r="G3578" i="1"/>
  <c r="S3578" i="1"/>
  <c r="G3550" i="1"/>
  <c r="S3550" i="1"/>
  <c r="G3530" i="1"/>
  <c r="S3530" i="1"/>
  <c r="G3506" i="1"/>
  <c r="S3506" i="1"/>
  <c r="G3478" i="1"/>
  <c r="S3478" i="1"/>
  <c r="G3403" i="1"/>
  <c r="S3403" i="1"/>
  <c r="G3361" i="1"/>
  <c r="S3361" i="1"/>
  <c r="G3349" i="1"/>
  <c r="S3349" i="1"/>
  <c r="G334" i="1"/>
  <c r="U334" i="1" s="1"/>
  <c r="S334" i="1"/>
  <c r="G302" i="1"/>
  <c r="U302" i="1" s="1"/>
  <c r="S302" i="1"/>
  <c r="G260" i="1"/>
  <c r="U260" i="1" s="1"/>
  <c r="S260" i="1"/>
  <c r="G91" i="1"/>
  <c r="U91" i="1" s="1"/>
  <c r="S91" i="1"/>
  <c r="G74" i="1"/>
  <c r="U74" i="1" s="1"/>
  <c r="S74" i="1"/>
  <c r="G59" i="1"/>
  <c r="U59" i="1" s="1"/>
  <c r="S59" i="1"/>
  <c r="G42" i="1"/>
  <c r="U42" i="1" s="1"/>
  <c r="S42" i="1"/>
  <c r="G27" i="1"/>
  <c r="U27" i="1" s="1"/>
  <c r="S27" i="1"/>
  <c r="G203" i="1"/>
  <c r="U203" i="1" s="1"/>
  <c r="S203" i="1"/>
  <c r="G171" i="1"/>
  <c r="U171" i="1" s="1"/>
  <c r="S171" i="1"/>
  <c r="G83" i="1"/>
  <c r="U83" i="1" s="1"/>
  <c r="S83" i="1"/>
  <c r="G73" i="1"/>
  <c r="U73" i="1" s="1"/>
  <c r="S73" i="1"/>
  <c r="G51" i="1"/>
  <c r="U51" i="1" s="1"/>
  <c r="S51" i="1"/>
  <c r="G41" i="1"/>
  <c r="U41" i="1" s="1"/>
  <c r="S41" i="1"/>
  <c r="G19" i="1"/>
  <c r="U19" i="1" s="1"/>
  <c r="S19" i="1"/>
  <c r="G10547" i="1"/>
  <c r="S10547" i="1"/>
  <c r="G10531" i="1"/>
  <c r="S10531" i="1"/>
  <c r="G10515" i="1"/>
  <c r="S10515" i="1"/>
  <c r="G10375" i="1"/>
  <c r="S10375" i="1"/>
  <c r="G10308" i="1"/>
  <c r="S10308" i="1"/>
  <c r="G9937" i="1"/>
  <c r="S9937" i="1"/>
  <c r="G9883" i="1"/>
  <c r="S9883" i="1"/>
  <c r="G10641" i="1"/>
  <c r="S10641" i="1"/>
  <c r="G10576" i="1"/>
  <c r="S10576" i="1"/>
  <c r="G10568" i="1"/>
  <c r="S10568" i="1"/>
  <c r="G10325" i="1"/>
  <c r="S10325" i="1"/>
  <c r="G10011" i="1"/>
  <c r="S10011" i="1"/>
  <c r="G9993" i="1"/>
  <c r="S9993" i="1"/>
  <c r="G9558" i="1"/>
  <c r="S9558" i="1"/>
  <c r="G8622" i="1"/>
  <c r="S8622" i="1"/>
  <c r="G9602" i="1"/>
  <c r="S9602" i="1"/>
  <c r="G9531" i="1"/>
  <c r="S9531" i="1"/>
  <c r="G9523" i="1"/>
  <c r="S9523" i="1"/>
  <c r="G8518" i="1"/>
  <c r="S8518" i="1"/>
  <c r="G8430" i="1"/>
  <c r="S8430" i="1"/>
  <c r="G5789" i="1"/>
  <c r="S5789" i="1"/>
  <c r="G5741" i="1"/>
  <c r="S5741" i="1"/>
  <c r="G7747" i="1"/>
  <c r="S7747" i="1"/>
  <c r="G4143" i="1"/>
  <c r="S4143" i="1"/>
  <c r="G4114" i="1"/>
  <c r="S4114" i="1"/>
  <c r="G3943" i="1"/>
  <c r="S3943" i="1"/>
  <c r="G3879" i="1"/>
  <c r="S3879" i="1"/>
  <c r="G3800" i="1"/>
  <c r="S3800" i="1"/>
  <c r="G3784" i="1"/>
  <c r="S3784" i="1"/>
  <c r="G3770" i="1"/>
  <c r="S3770" i="1"/>
  <c r="G3691" i="1"/>
  <c r="S3691" i="1"/>
  <c r="G3658" i="1"/>
  <c r="S3658" i="1"/>
  <c r="G3587" i="1"/>
  <c r="S3587" i="1"/>
  <c r="G3557" i="1"/>
  <c r="S3557" i="1"/>
  <c r="G3516" i="1"/>
  <c r="S3516" i="1"/>
  <c r="G3469" i="1"/>
  <c r="S3469" i="1"/>
  <c r="G3457" i="1"/>
  <c r="S3457" i="1"/>
  <c r="G3447" i="1"/>
  <c r="S3447" i="1"/>
  <c r="G3433" i="1"/>
  <c r="S3433" i="1"/>
  <c r="G3397" i="1"/>
  <c r="S3397" i="1"/>
  <c r="G4035" i="1"/>
  <c r="S4035" i="1"/>
  <c r="G3942" i="1"/>
  <c r="S3942" i="1"/>
  <c r="G3910" i="1"/>
  <c r="S3910" i="1"/>
  <c r="G3878" i="1"/>
  <c r="S3878" i="1"/>
  <c r="G3858" i="1"/>
  <c r="S3858" i="1"/>
  <c r="G3805" i="1"/>
  <c r="S3805" i="1"/>
  <c r="G3777" i="1"/>
  <c r="S3777" i="1"/>
  <c r="G3728" i="1"/>
  <c r="S3728" i="1"/>
  <c r="G3718" i="1"/>
  <c r="S3718" i="1"/>
  <c r="G3659" i="1"/>
  <c r="S3659" i="1"/>
  <c r="G3621" i="1"/>
  <c r="S3621" i="1"/>
  <c r="G3567" i="1"/>
  <c r="S3567" i="1"/>
  <c r="G3556" i="1"/>
  <c r="S3556" i="1"/>
  <c r="G3517" i="1"/>
  <c r="S3517" i="1"/>
  <c r="G3468" i="1"/>
  <c r="S3468" i="1"/>
  <c r="G3406" i="1"/>
  <c r="S3406" i="1"/>
  <c r="G191" i="1"/>
  <c r="U191" i="1" s="1"/>
  <c r="S191" i="1"/>
  <c r="G103" i="1"/>
  <c r="U103" i="1" s="1"/>
  <c r="S103" i="1"/>
  <c r="G3310" i="1"/>
  <c r="S3310" i="1"/>
  <c r="G3284" i="1"/>
  <c r="S3284" i="1"/>
  <c r="G3250" i="1"/>
  <c r="S3250" i="1"/>
  <c r="G3234" i="1"/>
  <c r="S3234" i="1"/>
  <c r="G3212" i="1"/>
  <c r="S3212" i="1"/>
  <c r="G3572" i="1"/>
  <c r="S3572" i="1"/>
  <c r="G9974" i="1"/>
  <c r="S9974" i="1"/>
  <c r="G9576" i="1"/>
  <c r="S9576" i="1"/>
  <c r="G9491" i="1"/>
  <c r="S9491" i="1"/>
  <c r="G9351" i="1"/>
  <c r="S9351" i="1"/>
  <c r="G9329" i="1"/>
  <c r="S9329" i="1"/>
  <c r="G8866" i="1"/>
  <c r="S8866" i="1"/>
  <c r="G7708" i="1"/>
  <c r="S7708" i="1"/>
  <c r="G9973" i="1"/>
  <c r="S9973" i="1"/>
  <c r="G9155" i="1"/>
  <c r="S9155" i="1"/>
  <c r="G9139" i="1"/>
  <c r="S9139" i="1"/>
  <c r="G9123" i="1"/>
  <c r="S9123" i="1"/>
  <c r="G9107" i="1"/>
  <c r="S9107" i="1"/>
  <c r="G9091" i="1"/>
  <c r="S9091" i="1"/>
  <c r="G9075" i="1"/>
  <c r="S9075" i="1"/>
  <c r="G9059" i="1"/>
  <c r="S9059" i="1"/>
  <c r="G9043" i="1"/>
  <c r="S9043" i="1"/>
  <c r="G9027" i="1"/>
  <c r="S9027" i="1"/>
  <c r="G9011" i="1"/>
  <c r="S9011" i="1"/>
  <c r="G8995" i="1"/>
  <c r="S8995" i="1"/>
  <c r="G8979" i="1"/>
  <c r="S8979" i="1"/>
  <c r="G7676" i="1"/>
  <c r="S7676" i="1"/>
  <c r="G7668" i="1"/>
  <c r="S7668" i="1"/>
  <c r="G5570" i="1"/>
  <c r="S5570" i="1"/>
  <c r="G5562" i="1"/>
  <c r="S5562" i="1"/>
  <c r="G4219" i="1"/>
  <c r="S4219" i="1"/>
  <c r="G4019" i="1"/>
  <c r="S4019" i="1"/>
  <c r="G3991" i="1"/>
  <c r="S3991" i="1"/>
  <c r="G3946" i="1"/>
  <c r="S3946" i="1"/>
  <c r="G3902" i="1"/>
  <c r="S3902" i="1"/>
  <c r="G3882" i="1"/>
  <c r="S3882" i="1"/>
  <c r="G3841" i="1"/>
  <c r="S3841" i="1"/>
  <c r="G3829" i="1"/>
  <c r="S3829" i="1"/>
  <c r="G3758" i="1"/>
  <c r="S3758" i="1"/>
  <c r="G3746" i="1"/>
  <c r="S3746" i="1"/>
  <c r="G3707" i="1"/>
  <c r="S3707" i="1"/>
  <c r="G3676" i="1"/>
  <c r="S3676" i="1"/>
  <c r="G3504" i="1"/>
  <c r="S3504" i="1"/>
  <c r="G7161" i="1"/>
  <c r="S7161" i="1"/>
  <c r="G7153" i="1"/>
  <c r="S7153" i="1"/>
  <c r="G7139" i="1"/>
  <c r="S7139" i="1"/>
  <c r="G7129" i="1"/>
  <c r="S7129" i="1"/>
  <c r="G7121" i="1"/>
  <c r="S7121" i="1"/>
  <c r="G7113" i="1"/>
  <c r="S7113" i="1"/>
  <c r="G7105" i="1"/>
  <c r="S7105" i="1"/>
  <c r="G7097" i="1"/>
  <c r="S7097" i="1"/>
  <c r="G7089" i="1"/>
  <c r="S7089" i="1"/>
  <c r="G6715" i="1"/>
  <c r="S6715" i="1"/>
  <c r="G6699" i="1"/>
  <c r="S6699" i="1"/>
  <c r="G6683" i="1"/>
  <c r="S6683" i="1"/>
  <c r="G5595" i="1"/>
  <c r="S5595" i="1"/>
  <c r="G4220" i="1"/>
  <c r="S4220" i="1"/>
  <c r="G3815" i="1"/>
  <c r="S3815" i="1"/>
  <c r="G3745" i="1"/>
  <c r="S3745" i="1"/>
  <c r="G3712" i="1"/>
  <c r="S3712" i="1"/>
  <c r="G3382" i="1"/>
  <c r="S3382" i="1"/>
  <c r="G4020" i="1"/>
  <c r="S4020" i="1"/>
  <c r="G3988" i="1"/>
  <c r="S3988" i="1"/>
  <c r="G3930" i="1"/>
  <c r="S3930" i="1"/>
  <c r="G3645" i="1"/>
  <c r="S3645" i="1"/>
  <c r="G3575" i="1"/>
  <c r="S3575" i="1"/>
  <c r="G3389" i="1"/>
  <c r="S3389" i="1"/>
  <c r="G3377" i="1"/>
  <c r="S3377" i="1"/>
  <c r="G3317" i="1"/>
  <c r="S3317" i="1"/>
  <c r="G3307" i="1"/>
  <c r="S3307" i="1"/>
  <c r="G3295" i="1"/>
  <c r="S3295" i="1"/>
  <c r="G3287" i="1"/>
  <c r="S3287" i="1"/>
  <c r="G3277" i="1"/>
  <c r="S3277" i="1"/>
  <c r="G3261" i="1"/>
  <c r="S3261" i="1"/>
  <c r="G3251" i="1"/>
  <c r="S3251" i="1"/>
  <c r="G3241" i="1"/>
  <c r="S3241" i="1"/>
  <c r="G3225" i="1"/>
  <c r="S3225" i="1"/>
  <c r="G3213" i="1"/>
  <c r="S3213" i="1"/>
  <c r="G3205" i="1"/>
  <c r="S3205" i="1"/>
  <c r="G3197" i="1"/>
  <c r="S3197" i="1"/>
  <c r="G3189" i="1"/>
  <c r="S3189" i="1"/>
  <c r="G3181" i="1"/>
  <c r="S3181" i="1"/>
  <c r="G3169" i="1"/>
  <c r="S3169" i="1"/>
  <c r="G3159" i="1"/>
  <c r="S3159" i="1"/>
  <c r="G3145" i="1"/>
  <c r="S3145" i="1"/>
  <c r="G3135" i="1"/>
  <c r="S3135" i="1"/>
  <c r="G3119" i="1"/>
  <c r="S3119" i="1"/>
  <c r="G365" i="1"/>
  <c r="U365" i="1" s="1"/>
  <c r="S365" i="1"/>
  <c r="G253" i="1"/>
  <c r="U253" i="1" s="1"/>
  <c r="S253" i="1"/>
  <c r="G157" i="1"/>
  <c r="U157" i="1" s="1"/>
  <c r="S157" i="1"/>
  <c r="G3160" i="1"/>
  <c r="S3160" i="1"/>
  <c r="G3144" i="1"/>
  <c r="S3144" i="1"/>
  <c r="G8846" i="1"/>
  <c r="S8846" i="1"/>
  <c r="G8429" i="1"/>
  <c r="S8429" i="1"/>
  <c r="G8415" i="1"/>
  <c r="S8415" i="1"/>
  <c r="G8351" i="1"/>
  <c r="S8351" i="1"/>
  <c r="G8343" i="1"/>
  <c r="S8343" i="1"/>
  <c r="G8335" i="1"/>
  <c r="S8335" i="1"/>
  <c r="G8327" i="1"/>
  <c r="S8327" i="1"/>
  <c r="G8319" i="1"/>
  <c r="S8319" i="1"/>
  <c r="G8311" i="1"/>
  <c r="S8311" i="1"/>
  <c r="G8283" i="1"/>
  <c r="S8283" i="1"/>
  <c r="G7699" i="1"/>
  <c r="S7699" i="1"/>
  <c r="G4060" i="1"/>
  <c r="S4060" i="1"/>
  <c r="G3679" i="1"/>
  <c r="S3679" i="1"/>
  <c r="G3611" i="1"/>
  <c r="S3611" i="1"/>
  <c r="G3534" i="1"/>
  <c r="S3534" i="1"/>
  <c r="G2492" i="1"/>
  <c r="S2492" i="1"/>
  <c r="G2484" i="1"/>
  <c r="S2484" i="1"/>
  <c r="G2476" i="1"/>
  <c r="S2476" i="1"/>
  <c r="G2468" i="1"/>
  <c r="S2468" i="1"/>
  <c r="G2456" i="1"/>
  <c r="S2456" i="1"/>
  <c r="G2448" i="1"/>
  <c r="S2448" i="1"/>
  <c r="G2440" i="1"/>
  <c r="S2440" i="1"/>
  <c r="G2432" i="1"/>
  <c r="S2432" i="1"/>
  <c r="G2424" i="1"/>
  <c r="S2424" i="1"/>
  <c r="G2414" i="1"/>
  <c r="S2414" i="1"/>
  <c r="G2406" i="1"/>
  <c r="S2406" i="1"/>
  <c r="G2398" i="1"/>
  <c r="S2398" i="1"/>
  <c r="G2390" i="1"/>
  <c r="S2390" i="1"/>
  <c r="G2382" i="1"/>
  <c r="S2382" i="1"/>
  <c r="G2374" i="1"/>
  <c r="S2374" i="1"/>
  <c r="G2366" i="1"/>
  <c r="S2366" i="1"/>
  <c r="G2358" i="1"/>
  <c r="S2358" i="1"/>
  <c r="G2350" i="1"/>
  <c r="S2350" i="1"/>
  <c r="G2342" i="1"/>
  <c r="S2342" i="1"/>
  <c r="G2334" i="1"/>
  <c r="S2334" i="1"/>
  <c r="G2326" i="1"/>
  <c r="S2326" i="1"/>
  <c r="G2318" i="1"/>
  <c r="S2318" i="1"/>
  <c r="G2310" i="1"/>
  <c r="S2310" i="1"/>
  <c r="G2302" i="1"/>
  <c r="S2302" i="1"/>
  <c r="G2294" i="1"/>
  <c r="S2294" i="1"/>
  <c r="G2286" i="1"/>
  <c r="S2286" i="1"/>
  <c r="G2278" i="1"/>
  <c r="S2278" i="1"/>
  <c r="G2270" i="1"/>
  <c r="S2270" i="1"/>
  <c r="G2262" i="1"/>
  <c r="S2262" i="1"/>
  <c r="G2254" i="1"/>
  <c r="S2254" i="1"/>
  <c r="G2246" i="1"/>
  <c r="S2246" i="1"/>
  <c r="G2238" i="1"/>
  <c r="S2238" i="1"/>
  <c r="G2230" i="1"/>
  <c r="S2230" i="1"/>
  <c r="G2222" i="1"/>
  <c r="S2222" i="1"/>
  <c r="G2214" i="1"/>
  <c r="S2214" i="1"/>
  <c r="G2206" i="1"/>
  <c r="S2206" i="1"/>
  <c r="G2198" i="1"/>
  <c r="S2198" i="1"/>
  <c r="G2190" i="1"/>
  <c r="S2190" i="1"/>
  <c r="G2182" i="1"/>
  <c r="S2182" i="1"/>
  <c r="G2174" i="1"/>
  <c r="S2174" i="1"/>
  <c r="G2166" i="1"/>
  <c r="S2166" i="1"/>
  <c r="G2158" i="1"/>
  <c r="S2158" i="1"/>
  <c r="G2152" i="1"/>
  <c r="S2152" i="1"/>
  <c r="G2144" i="1"/>
  <c r="S2144" i="1"/>
  <c r="G2136" i="1"/>
  <c r="S2136" i="1"/>
  <c r="G2128" i="1"/>
  <c r="S2128" i="1"/>
  <c r="G2120" i="1"/>
  <c r="S2120" i="1"/>
  <c r="G2112" i="1"/>
  <c r="S2112" i="1"/>
  <c r="G2104" i="1"/>
  <c r="S2104" i="1"/>
  <c r="G2096" i="1"/>
  <c r="S2096" i="1"/>
  <c r="G2088" i="1"/>
  <c r="S2088" i="1"/>
  <c r="G2080" i="1"/>
  <c r="S2080" i="1"/>
  <c r="G2072" i="1"/>
  <c r="S2072" i="1"/>
  <c r="G9827" i="1"/>
  <c r="S9827" i="1"/>
  <c r="G9795" i="1"/>
  <c r="S9795" i="1"/>
  <c r="G3854" i="1"/>
  <c r="S3854" i="1"/>
  <c r="G3846" i="1"/>
  <c r="S3846" i="1"/>
  <c r="G3836" i="1"/>
  <c r="S3836" i="1"/>
  <c r="G3820" i="1"/>
  <c r="S3820" i="1"/>
  <c r="G2064" i="1"/>
  <c r="S2064" i="1"/>
  <c r="G2056" i="1"/>
  <c r="S2056" i="1"/>
  <c r="G2048" i="1"/>
  <c r="S2048" i="1"/>
  <c r="G2040" i="1"/>
  <c r="S2040" i="1"/>
  <c r="G2032" i="1"/>
  <c r="S2032" i="1"/>
  <c r="G2024" i="1"/>
  <c r="S2024" i="1"/>
  <c r="G2016" i="1"/>
  <c r="S2016" i="1"/>
  <c r="G2008" i="1"/>
  <c r="S2008" i="1"/>
  <c r="G2000" i="1"/>
  <c r="S2000" i="1"/>
  <c r="G1992" i="1"/>
  <c r="S1992" i="1"/>
  <c r="G1984" i="1"/>
  <c r="S1984" i="1"/>
  <c r="G1976" i="1"/>
  <c r="S1976" i="1"/>
  <c r="G1968" i="1"/>
  <c r="S1968" i="1"/>
  <c r="G1960" i="1"/>
  <c r="S1960" i="1"/>
  <c r="G10326" i="1"/>
  <c r="S10326" i="1"/>
  <c r="G8566" i="1"/>
  <c r="S8566" i="1"/>
  <c r="G3495" i="1"/>
  <c r="S3495" i="1"/>
  <c r="G2415" i="1"/>
  <c r="S2415" i="1"/>
  <c r="G1958" i="1"/>
  <c r="S1958" i="1"/>
  <c r="G1950" i="1"/>
  <c r="S1950" i="1"/>
  <c r="G1942" i="1"/>
  <c r="S1942" i="1"/>
  <c r="G1934" i="1"/>
  <c r="S1934" i="1"/>
  <c r="G1926" i="1"/>
  <c r="S1926" i="1"/>
  <c r="G1918" i="1"/>
  <c r="S1918" i="1"/>
  <c r="G1910" i="1"/>
  <c r="S1910" i="1"/>
  <c r="G1902" i="1"/>
  <c r="S1902" i="1"/>
  <c r="G1894" i="1"/>
  <c r="S1894" i="1"/>
  <c r="G1886" i="1"/>
  <c r="S1886" i="1"/>
  <c r="G1878" i="1"/>
  <c r="S1878" i="1"/>
  <c r="G1870" i="1"/>
  <c r="S1870" i="1"/>
  <c r="G10020" i="1"/>
  <c r="S10020" i="1"/>
  <c r="G9150" i="1"/>
  <c r="S9150" i="1"/>
  <c r="G9138" i="1"/>
  <c r="S9138" i="1"/>
  <c r="G9130" i="1"/>
  <c r="S9130" i="1"/>
  <c r="G3642" i="1"/>
  <c r="S3642" i="1"/>
  <c r="G3590" i="1"/>
  <c r="S3590" i="1"/>
  <c r="G3337" i="1"/>
  <c r="S3337" i="1"/>
  <c r="G9122" i="1"/>
  <c r="S9122" i="1"/>
  <c r="G9110" i="1"/>
  <c r="S9110" i="1"/>
  <c r="G9102" i="1"/>
  <c r="S9102" i="1"/>
  <c r="G9092" i="1"/>
  <c r="S9092" i="1"/>
  <c r="G9084" i="1"/>
  <c r="S9084" i="1"/>
  <c r="G9072" i="1"/>
  <c r="S9072" i="1"/>
  <c r="G9062" i="1"/>
  <c r="S9062" i="1"/>
  <c r="G9054" i="1"/>
  <c r="S9054" i="1"/>
  <c r="G9046" i="1"/>
  <c r="S9046" i="1"/>
  <c r="G9038" i="1"/>
  <c r="S9038" i="1"/>
  <c r="G9030" i="1"/>
  <c r="S9030" i="1"/>
  <c r="G9022" i="1"/>
  <c r="S9022" i="1"/>
  <c r="G9014" i="1"/>
  <c r="S9014" i="1"/>
  <c r="G9004" i="1"/>
  <c r="S9004" i="1"/>
  <c r="G8996" i="1"/>
  <c r="S8996" i="1"/>
  <c r="G8986" i="1"/>
  <c r="S8986" i="1"/>
  <c r="G8978" i="1"/>
  <c r="S8978" i="1"/>
  <c r="G3667" i="1"/>
  <c r="S3667" i="1"/>
  <c r="G6667" i="1"/>
  <c r="S6667" i="1"/>
  <c r="G6651" i="1"/>
  <c r="S6651" i="1"/>
  <c r="G6635" i="1"/>
  <c r="S6635" i="1"/>
  <c r="G6619" i="1"/>
  <c r="S6619" i="1"/>
  <c r="G6603" i="1"/>
  <c r="S6603" i="1"/>
  <c r="G6587" i="1"/>
  <c r="S6587" i="1"/>
  <c r="G6571" i="1"/>
  <c r="S6571" i="1"/>
  <c r="G6555" i="1"/>
  <c r="S6555" i="1"/>
  <c r="G6539" i="1"/>
  <c r="S6539" i="1"/>
  <c r="G6523" i="1"/>
  <c r="S6523" i="1"/>
  <c r="G6507" i="1"/>
  <c r="S6507" i="1"/>
  <c r="G6491" i="1"/>
  <c r="S6491" i="1"/>
  <c r="G7126" i="1"/>
  <c r="S7126" i="1"/>
  <c r="G6730" i="1"/>
  <c r="S6730" i="1"/>
  <c r="G6714" i="1"/>
  <c r="S6714" i="1"/>
  <c r="G6698" i="1"/>
  <c r="S6698" i="1"/>
  <c r="G6682" i="1"/>
  <c r="S6682" i="1"/>
  <c r="G6666" i="1"/>
  <c r="S6666" i="1"/>
  <c r="G6650" i="1"/>
  <c r="S6650" i="1"/>
  <c r="G6634" i="1"/>
  <c r="S6634" i="1"/>
  <c r="G6618" i="1"/>
  <c r="S6618" i="1"/>
  <c r="G6602" i="1"/>
  <c r="S6602" i="1"/>
  <c r="G6586" i="1"/>
  <c r="S6586" i="1"/>
  <c r="G6570" i="1"/>
  <c r="S6570" i="1"/>
  <c r="G6554" i="1"/>
  <c r="S6554" i="1"/>
  <c r="G6538" i="1"/>
  <c r="S6538" i="1"/>
  <c r="G6522" i="1"/>
  <c r="S6522" i="1"/>
  <c r="G6506" i="1"/>
  <c r="S6506" i="1"/>
  <c r="G6490" i="1"/>
  <c r="S6490" i="1"/>
  <c r="G6074" i="1"/>
  <c r="S6074" i="1"/>
  <c r="G6058" i="1"/>
  <c r="S6058" i="1"/>
  <c r="G6042" i="1"/>
  <c r="S6042" i="1"/>
  <c r="G6026" i="1"/>
  <c r="S6026" i="1"/>
  <c r="G6010" i="1"/>
  <c r="S6010" i="1"/>
  <c r="G5818" i="1"/>
  <c r="S5818" i="1"/>
  <c r="G5626" i="1"/>
  <c r="S5626" i="1"/>
  <c r="G5999" i="1"/>
  <c r="S5999" i="1"/>
  <c r="G5983" i="1"/>
  <c r="S5983" i="1"/>
  <c r="G5967" i="1"/>
  <c r="S5967" i="1"/>
  <c r="G5951" i="1"/>
  <c r="S5951" i="1"/>
  <c r="G5935" i="1"/>
  <c r="S5935" i="1"/>
  <c r="G5919" i="1"/>
  <c r="S5919" i="1"/>
  <c r="G5903" i="1"/>
  <c r="S5903" i="1"/>
  <c r="G5887" i="1"/>
  <c r="S5887" i="1"/>
  <c r="G5839" i="1"/>
  <c r="S5839" i="1"/>
  <c r="G5807" i="1"/>
  <c r="S5807" i="1"/>
  <c r="G5711" i="1"/>
  <c r="S5711" i="1"/>
  <c r="G5703" i="1"/>
  <c r="S5703" i="1"/>
  <c r="G5273" i="1"/>
  <c r="S5273" i="1"/>
  <c r="G5259" i="1"/>
  <c r="S5259" i="1"/>
  <c r="G5251" i="1"/>
  <c r="S5251" i="1"/>
  <c r="G5235" i="1"/>
  <c r="S5235" i="1"/>
  <c r="G5219" i="1"/>
  <c r="S5219" i="1"/>
  <c r="G5199" i="1"/>
  <c r="S5199" i="1"/>
  <c r="G5189" i="1"/>
  <c r="S5189" i="1"/>
  <c r="G5181" i="1"/>
  <c r="S5181" i="1"/>
  <c r="G5171" i="1"/>
  <c r="S5171" i="1"/>
  <c r="G5159" i="1"/>
  <c r="S5159" i="1"/>
  <c r="G5151" i="1"/>
  <c r="S5151" i="1"/>
  <c r="G5139" i="1"/>
  <c r="S5139" i="1"/>
  <c r="G5127" i="1"/>
  <c r="S5127" i="1"/>
  <c r="G5117" i="1"/>
  <c r="S5117" i="1"/>
  <c r="G5105" i="1"/>
  <c r="S5105" i="1"/>
  <c r="G5097" i="1"/>
  <c r="S5097" i="1"/>
  <c r="G5089" i="1"/>
  <c r="S5089" i="1"/>
  <c r="G5079" i="1"/>
  <c r="S5079" i="1"/>
  <c r="G5071" i="1"/>
  <c r="S5071" i="1"/>
  <c r="G5057" i="1"/>
  <c r="S5057" i="1"/>
  <c r="G4097" i="1"/>
  <c r="S4097" i="1"/>
  <c r="G3975" i="1"/>
  <c r="S3975" i="1"/>
  <c r="G3965" i="1"/>
  <c r="S3965" i="1"/>
  <c r="G6006" i="1"/>
  <c r="S6006" i="1"/>
  <c r="G5990" i="1"/>
  <c r="S5990" i="1"/>
  <c r="G5974" i="1"/>
  <c r="S5974" i="1"/>
  <c r="G5958" i="1"/>
  <c r="S5958" i="1"/>
  <c r="G5942" i="1"/>
  <c r="S5942" i="1"/>
  <c r="G5926" i="1"/>
  <c r="S5926" i="1"/>
  <c r="G5910" i="1"/>
  <c r="S5910" i="1"/>
  <c r="G5894" i="1"/>
  <c r="S5894" i="1"/>
  <c r="G5878" i="1"/>
  <c r="S5878" i="1"/>
  <c r="G5862" i="1"/>
  <c r="S5862" i="1"/>
  <c r="G5846" i="1"/>
  <c r="S5846" i="1"/>
  <c r="G5266" i="1"/>
  <c r="S5266" i="1"/>
  <c r="G5246" i="1"/>
  <c r="S5246" i="1"/>
  <c r="G5222" i="1"/>
  <c r="S5222" i="1"/>
  <c r="G5202" i="1"/>
  <c r="S5202" i="1"/>
  <c r="G5186" i="1"/>
  <c r="S5186" i="1"/>
  <c r="G5158" i="1"/>
  <c r="S5158" i="1"/>
  <c r="G5142" i="1"/>
  <c r="S5142" i="1"/>
  <c r="G5122" i="1"/>
  <c r="S5122" i="1"/>
  <c r="G5106" i="1"/>
  <c r="S5106" i="1"/>
  <c r="G5090" i="1"/>
  <c r="S5090" i="1"/>
  <c r="G5074" i="1"/>
  <c r="S5074" i="1"/>
  <c r="G5058" i="1"/>
  <c r="S5058" i="1"/>
  <c r="G5042" i="1"/>
  <c r="S5042" i="1"/>
  <c r="G6075" i="1"/>
  <c r="S6075" i="1"/>
  <c r="G6059" i="1"/>
  <c r="S6059" i="1"/>
  <c r="G6043" i="1"/>
  <c r="S6043" i="1"/>
  <c r="G6027" i="1"/>
  <c r="S6027" i="1"/>
  <c r="G4158" i="1"/>
  <c r="S4158" i="1"/>
  <c r="G4034" i="1"/>
  <c r="S4034" i="1"/>
  <c r="G3966" i="1"/>
  <c r="S3966" i="1"/>
  <c r="G151" i="1"/>
  <c r="U151" i="1" s="1"/>
  <c r="S151" i="1"/>
  <c r="G118" i="1"/>
  <c r="U118" i="1" s="1"/>
  <c r="S118" i="1"/>
  <c r="G10401" i="1"/>
  <c r="S10401" i="1"/>
  <c r="G9958" i="1"/>
  <c r="S9958" i="1"/>
  <c r="G9920" i="1"/>
  <c r="S9920" i="1"/>
  <c r="G9912" i="1"/>
  <c r="S9912" i="1"/>
  <c r="G9904" i="1"/>
  <c r="S9904" i="1"/>
  <c r="G9896" i="1"/>
  <c r="S9896" i="1"/>
  <c r="G9843" i="1"/>
  <c r="S9843" i="1"/>
  <c r="G9787" i="1"/>
  <c r="S9787" i="1"/>
  <c r="G10646" i="1"/>
  <c r="S10646" i="1"/>
  <c r="G10405" i="1"/>
  <c r="S10405" i="1"/>
  <c r="G9638" i="1"/>
  <c r="S9638" i="1"/>
  <c r="G9586" i="1"/>
  <c r="S9586" i="1"/>
  <c r="G9490" i="1"/>
  <c r="S9490" i="1"/>
  <c r="G10597" i="1"/>
  <c r="S10597" i="1"/>
  <c r="G10385" i="1"/>
  <c r="S10385" i="1"/>
  <c r="G10337" i="1"/>
  <c r="S10337" i="1"/>
  <c r="G10125" i="1"/>
  <c r="S10125" i="1"/>
  <c r="G9747" i="1"/>
  <c r="S9747" i="1"/>
  <c r="G9514" i="1"/>
  <c r="S9514" i="1"/>
  <c r="G9334" i="1"/>
  <c r="S9334" i="1"/>
  <c r="G9322" i="1"/>
  <c r="S9322" i="1"/>
  <c r="G9314" i="1"/>
  <c r="S9314" i="1"/>
  <c r="G8848" i="1"/>
  <c r="S8848" i="1"/>
  <c r="G8528" i="1"/>
  <c r="S8528" i="1"/>
  <c r="G9474" i="1"/>
  <c r="S9474" i="1"/>
  <c r="G8496" i="1"/>
  <c r="S8496" i="1"/>
  <c r="G8398" i="1"/>
  <c r="S8398" i="1"/>
  <c r="G7752" i="1"/>
  <c r="S7752" i="1"/>
  <c r="G7744" i="1"/>
  <c r="S7744" i="1"/>
  <c r="G5773" i="1"/>
  <c r="S5773" i="1"/>
  <c r="G5739" i="1"/>
  <c r="S5739" i="1"/>
  <c r="G5731" i="1"/>
  <c r="S5731" i="1"/>
  <c r="G4243" i="1"/>
  <c r="S4243" i="1"/>
  <c r="G5777" i="1"/>
  <c r="S5777" i="1"/>
  <c r="G5679" i="1"/>
  <c r="S5679" i="1"/>
  <c r="G5671" i="1"/>
  <c r="S5671" i="1"/>
  <c r="G5593" i="1"/>
  <c r="S5593" i="1"/>
  <c r="G4247" i="1"/>
  <c r="S4247" i="1"/>
  <c r="G4218" i="1"/>
  <c r="S4218" i="1"/>
  <c r="G3794" i="1"/>
  <c r="S3794" i="1"/>
  <c r="G4169" i="1"/>
  <c r="S4169" i="1"/>
  <c r="G4159" i="1"/>
  <c r="S4159" i="1"/>
  <c r="G4084" i="1"/>
  <c r="S4084" i="1"/>
  <c r="G4050" i="1"/>
  <c r="S4050" i="1"/>
  <c r="G4030" i="1"/>
  <c r="S4030" i="1"/>
  <c r="G4006" i="1"/>
  <c r="S4006" i="1"/>
  <c r="G3935" i="1"/>
  <c r="S3935" i="1"/>
  <c r="G3825" i="1"/>
  <c r="S3825" i="1"/>
  <c r="G3739" i="1"/>
  <c r="S3739" i="1"/>
  <c r="G3701" i="1"/>
  <c r="S3701" i="1"/>
  <c r="G3672" i="1"/>
  <c r="S3672" i="1"/>
  <c r="G3651" i="1"/>
  <c r="S3651" i="1"/>
  <c r="G3619" i="1"/>
  <c r="S3619" i="1"/>
  <c r="G3604" i="1"/>
  <c r="S3604" i="1"/>
  <c r="G3593" i="1"/>
  <c r="S3593" i="1"/>
  <c r="G3574" i="1"/>
  <c r="S3574" i="1"/>
  <c r="G3546" i="1"/>
  <c r="S3546" i="1"/>
  <c r="G3522" i="1"/>
  <c r="S3522" i="1"/>
  <c r="G3498" i="1"/>
  <c r="S3498" i="1"/>
  <c r="G3474" i="1"/>
  <c r="S3474" i="1"/>
  <c r="G3421" i="1"/>
  <c r="S3421" i="1"/>
  <c r="G3413" i="1"/>
  <c r="S3413" i="1"/>
  <c r="G3342" i="1"/>
  <c r="S3342" i="1"/>
  <c r="G4207" i="1"/>
  <c r="S4207" i="1"/>
  <c r="G4146" i="1"/>
  <c r="S4146" i="1"/>
  <c r="G4119" i="1"/>
  <c r="S4119" i="1"/>
  <c r="G4109" i="1"/>
  <c r="S4109" i="1"/>
  <c r="G4091" i="1"/>
  <c r="S4091" i="1"/>
  <c r="G4072" i="1"/>
  <c r="S4072" i="1"/>
  <c r="G4046" i="1"/>
  <c r="S4046" i="1"/>
  <c r="G4022" i="1"/>
  <c r="S4022" i="1"/>
  <c r="G3980" i="1"/>
  <c r="S3980" i="1"/>
  <c r="G3927" i="1"/>
  <c r="S3927" i="1"/>
  <c r="G3863" i="1"/>
  <c r="S3863" i="1"/>
  <c r="G3803" i="1"/>
  <c r="S3803" i="1"/>
  <c r="G3787" i="1"/>
  <c r="S3787" i="1"/>
  <c r="G3738" i="1"/>
  <c r="S3738" i="1"/>
  <c r="G3723" i="1"/>
  <c r="S3723" i="1"/>
  <c r="G3696" i="1"/>
  <c r="S3696" i="1"/>
  <c r="G3673" i="1"/>
  <c r="S3673" i="1"/>
  <c r="G3652" i="1"/>
  <c r="S3652" i="1"/>
  <c r="G3627" i="1"/>
  <c r="S3627" i="1"/>
  <c r="G3603" i="1"/>
  <c r="S3603" i="1"/>
  <c r="G3589" i="1"/>
  <c r="S3589" i="1"/>
  <c r="G3570" i="1"/>
  <c r="S3570" i="1"/>
  <c r="G3545" i="1"/>
  <c r="S3545" i="1"/>
  <c r="G3526" i="1"/>
  <c r="S3526" i="1"/>
  <c r="G3505" i="1"/>
  <c r="S3505" i="1"/>
  <c r="G3471" i="1"/>
  <c r="S3471" i="1"/>
  <c r="G3401" i="1"/>
  <c r="S3401" i="1"/>
  <c r="G3359" i="1"/>
  <c r="S3359" i="1"/>
  <c r="G3347" i="1"/>
  <c r="S3347" i="1"/>
  <c r="G355" i="1"/>
  <c r="U355" i="1" s="1"/>
  <c r="S355" i="1"/>
  <c r="G300" i="1"/>
  <c r="U300" i="1" s="1"/>
  <c r="S300" i="1"/>
  <c r="G222" i="1"/>
  <c r="U222" i="1" s="1"/>
  <c r="S222" i="1"/>
  <c r="G131" i="1"/>
  <c r="U131" i="1" s="1"/>
  <c r="S131" i="1"/>
  <c r="G99" i="1"/>
  <c r="U99" i="1" s="1"/>
  <c r="S99" i="1"/>
  <c r="G89" i="1"/>
  <c r="U89" i="1" s="1"/>
  <c r="S89" i="1"/>
  <c r="G67" i="1"/>
  <c r="U67" i="1" s="1"/>
  <c r="S67" i="1"/>
  <c r="G57" i="1"/>
  <c r="U57" i="1" s="1"/>
  <c r="S57" i="1"/>
  <c r="G35" i="1"/>
  <c r="U35" i="1" s="1"/>
  <c r="S35" i="1"/>
  <c r="G25" i="1"/>
  <c r="U25" i="1" s="1"/>
  <c r="S25" i="1"/>
  <c r="G356" i="1"/>
  <c r="U356" i="1" s="1"/>
  <c r="S356" i="1"/>
  <c r="G255" i="1"/>
  <c r="U255" i="1" s="1"/>
  <c r="S255" i="1"/>
  <c r="G223" i="1"/>
  <c r="U223" i="1" s="1"/>
  <c r="S223" i="1"/>
  <c r="G167" i="1"/>
  <c r="U167" i="1" s="1"/>
  <c r="S167" i="1"/>
  <c r="G100" i="1"/>
  <c r="U100" i="1" s="1"/>
  <c r="S100" i="1"/>
  <c r="G81" i="1"/>
  <c r="U81" i="1" s="1"/>
  <c r="S81" i="1"/>
  <c r="G71" i="1"/>
  <c r="U71" i="1" s="1"/>
  <c r="S71" i="1"/>
  <c r="G49" i="1"/>
  <c r="U49" i="1" s="1"/>
  <c r="S49" i="1"/>
  <c r="G39" i="1"/>
  <c r="U39" i="1" s="1"/>
  <c r="S39" i="1"/>
  <c r="G17" i="1"/>
  <c r="U17" i="1" s="1"/>
  <c r="S17" i="1"/>
  <c r="G10559" i="1"/>
  <c r="S10559" i="1"/>
  <c r="G10543" i="1"/>
  <c r="S10543" i="1"/>
  <c r="G10527" i="1"/>
  <c r="S10527" i="1"/>
  <c r="G10511" i="1"/>
  <c r="S10511" i="1"/>
  <c r="G10429" i="1"/>
  <c r="S10429" i="1"/>
  <c r="G10314" i="1"/>
  <c r="S10314" i="1"/>
  <c r="G10306" i="1"/>
  <c r="S10306" i="1"/>
  <c r="G9998" i="1"/>
  <c r="S9998" i="1"/>
  <c r="G9933" i="1"/>
  <c r="S9933" i="1"/>
  <c r="G9877" i="1"/>
  <c r="S9877" i="1"/>
  <c r="G10602" i="1"/>
  <c r="S10602" i="1"/>
  <c r="G10574" i="1"/>
  <c r="S10574" i="1"/>
  <c r="G10566" i="1"/>
  <c r="S10566" i="1"/>
  <c r="G10117" i="1"/>
  <c r="S10117" i="1"/>
  <c r="G10009" i="1"/>
  <c r="S10009" i="1"/>
  <c r="G9991" i="1"/>
  <c r="S9991" i="1"/>
  <c r="G9650" i="1"/>
  <c r="S9650" i="1"/>
  <c r="G9550" i="1"/>
  <c r="S9550" i="1"/>
  <c r="G8355" i="1"/>
  <c r="S8355" i="1"/>
  <c r="G9574" i="1"/>
  <c r="S9574" i="1"/>
  <c r="G9502" i="1"/>
  <c r="S9502" i="1"/>
  <c r="G9274" i="1"/>
  <c r="S9274" i="1"/>
  <c r="G8438" i="1"/>
  <c r="S8438" i="1"/>
  <c r="G8397" i="1"/>
  <c r="S8397" i="1"/>
  <c r="G8288" i="1"/>
  <c r="S8288" i="1"/>
  <c r="G7745" i="1"/>
  <c r="S7745" i="1"/>
  <c r="G5512" i="1"/>
  <c r="S5512" i="1"/>
  <c r="G4230" i="1"/>
  <c r="S4230" i="1"/>
  <c r="G4137" i="1"/>
  <c r="S4137" i="1"/>
  <c r="G4040" i="1"/>
  <c r="S4040" i="1"/>
  <c r="G3939" i="1"/>
  <c r="S3939" i="1"/>
  <c r="G3875" i="1"/>
  <c r="S3875" i="1"/>
  <c r="G3792" i="1"/>
  <c r="S3792" i="1"/>
  <c r="G3782" i="1"/>
  <c r="S3782" i="1"/>
  <c r="G3729" i="1"/>
  <c r="S3729" i="1"/>
  <c r="G3686" i="1"/>
  <c r="S3686" i="1"/>
  <c r="G3657" i="1"/>
  <c r="S3657" i="1"/>
  <c r="G3568" i="1"/>
  <c r="S3568" i="1"/>
  <c r="G3555" i="1"/>
  <c r="S3555" i="1"/>
  <c r="G3487" i="1"/>
  <c r="S3487" i="1"/>
  <c r="G3465" i="1"/>
  <c r="S3465" i="1"/>
  <c r="G3455" i="1"/>
  <c r="S3455" i="1"/>
  <c r="G3445" i="1"/>
  <c r="S3445" i="1"/>
  <c r="G3427" i="1"/>
  <c r="S3427" i="1"/>
  <c r="G3393" i="1"/>
  <c r="S3393" i="1"/>
  <c r="G4144" i="1"/>
  <c r="S4144" i="1"/>
  <c r="G4014" i="1"/>
  <c r="S4014" i="1"/>
  <c r="G3940" i="1"/>
  <c r="S3940" i="1"/>
  <c r="G3908" i="1"/>
  <c r="S3908" i="1"/>
  <c r="G3876" i="1"/>
  <c r="S3876" i="1"/>
  <c r="G3814" i="1"/>
  <c r="S3814" i="1"/>
  <c r="G3799" i="1"/>
  <c r="S3799" i="1"/>
  <c r="G3773" i="1"/>
  <c r="S3773" i="1"/>
  <c r="G3725" i="1"/>
  <c r="S3725" i="1"/>
  <c r="G3694" i="1"/>
  <c r="S3694" i="1"/>
  <c r="G3629" i="1"/>
  <c r="S3629" i="1"/>
  <c r="G3608" i="1"/>
  <c r="S3608" i="1"/>
  <c r="G3565" i="1"/>
  <c r="S3565" i="1"/>
  <c r="G3539" i="1"/>
  <c r="S3539" i="1"/>
  <c r="G3490" i="1"/>
  <c r="S3490" i="1"/>
  <c r="G3398" i="1"/>
  <c r="S3398" i="1"/>
  <c r="G324" i="1"/>
  <c r="U324" i="1" s="1"/>
  <c r="S324" i="1"/>
  <c r="G3334" i="1"/>
  <c r="S3334" i="1"/>
  <c r="G3302" i="1"/>
  <c r="S3302" i="1"/>
  <c r="G3278" i="1"/>
  <c r="S3278" i="1"/>
  <c r="G323" i="1"/>
  <c r="U323" i="1" s="1"/>
  <c r="S323" i="1"/>
  <c r="G142" i="1"/>
  <c r="U142" i="1" s="1"/>
  <c r="S142" i="1"/>
  <c r="G3335" i="1"/>
  <c r="S3335" i="1"/>
  <c r="G9634" i="1"/>
  <c r="S9634" i="1"/>
  <c r="G9489" i="1"/>
  <c r="S9489" i="1"/>
  <c r="G9343" i="1"/>
  <c r="S9343" i="1"/>
  <c r="G9325" i="1"/>
  <c r="S9325" i="1"/>
  <c r="G10472" i="1"/>
  <c r="S10472" i="1"/>
  <c r="G9151" i="1"/>
  <c r="S9151" i="1"/>
  <c r="G9135" i="1"/>
  <c r="S9135" i="1"/>
  <c r="G9119" i="1"/>
  <c r="S9119" i="1"/>
  <c r="G9103" i="1"/>
  <c r="S9103" i="1"/>
  <c r="G9087" i="1"/>
  <c r="S9087" i="1"/>
  <c r="G9071" i="1"/>
  <c r="S9071" i="1"/>
  <c r="G9055" i="1"/>
  <c r="S9055" i="1"/>
  <c r="G9039" i="1"/>
  <c r="S9039" i="1"/>
  <c r="G9023" i="1"/>
  <c r="S9023" i="1"/>
  <c r="G9007" i="1"/>
  <c r="S9007" i="1"/>
  <c r="G8991" i="1"/>
  <c r="S8991" i="1"/>
  <c r="G8542" i="1"/>
  <c r="S8542" i="1"/>
  <c r="G5559" i="1"/>
  <c r="S5559" i="1"/>
  <c r="G4263" i="1"/>
  <c r="S4263" i="1"/>
  <c r="G4209" i="1"/>
  <c r="S4209" i="1"/>
  <c r="G4007" i="1"/>
  <c r="S4007" i="1"/>
  <c r="G3989" i="1"/>
  <c r="S3989" i="1"/>
  <c r="G3931" i="1"/>
  <c r="S3931" i="1"/>
  <c r="G3898" i="1"/>
  <c r="S3898" i="1"/>
  <c r="G3855" i="1"/>
  <c r="S3855" i="1"/>
  <c r="G3839" i="1"/>
  <c r="S3839" i="1"/>
  <c r="G3823" i="1"/>
  <c r="S3823" i="1"/>
  <c r="G3752" i="1"/>
  <c r="S3752" i="1"/>
  <c r="G3742" i="1"/>
  <c r="S3742" i="1"/>
  <c r="G3699" i="1"/>
  <c r="S3699" i="1"/>
  <c r="G3614" i="1"/>
  <c r="S3614" i="1"/>
  <c r="G3502" i="1"/>
  <c r="S3502" i="1"/>
  <c r="G7159" i="1"/>
  <c r="S7159" i="1"/>
  <c r="G7151" i="1"/>
  <c r="S7151" i="1"/>
  <c r="G7135" i="1"/>
  <c r="S7135" i="1"/>
  <c r="G7127" i="1"/>
  <c r="S7127" i="1"/>
  <c r="G7119" i="1"/>
  <c r="S7119" i="1"/>
  <c r="G7111" i="1"/>
  <c r="S7111" i="1"/>
  <c r="G7103" i="1"/>
  <c r="S7103" i="1"/>
  <c r="G7095" i="1"/>
  <c r="S7095" i="1"/>
  <c r="G6727" i="1"/>
  <c r="S6727" i="1"/>
  <c r="G6711" i="1"/>
  <c r="S6711" i="1"/>
  <c r="G6695" i="1"/>
  <c r="S6695" i="1"/>
  <c r="G6679" i="1"/>
  <c r="S6679" i="1"/>
  <c r="G5601" i="1"/>
  <c r="S5601" i="1"/>
  <c r="G5579" i="1"/>
  <c r="S5579" i="1"/>
  <c r="G5571" i="1"/>
  <c r="S5571" i="1"/>
  <c r="G5546" i="1"/>
  <c r="S5546" i="1"/>
  <c r="G3809" i="1"/>
  <c r="S3809" i="1"/>
  <c r="G3743" i="1"/>
  <c r="S3743" i="1"/>
  <c r="G3710" i="1"/>
  <c r="S3710" i="1"/>
  <c r="G3380" i="1"/>
  <c r="S3380" i="1"/>
  <c r="G3196" i="1"/>
  <c r="S3196" i="1"/>
  <c r="G3180" i="1"/>
  <c r="S3180" i="1"/>
  <c r="G3998" i="1"/>
  <c r="S3998" i="1"/>
  <c r="G3951" i="1"/>
  <c r="S3951" i="1"/>
  <c r="G3922" i="1"/>
  <c r="S3922" i="1"/>
  <c r="G3643" i="1"/>
  <c r="S3643" i="1"/>
  <c r="G3503" i="1"/>
  <c r="S3503" i="1"/>
  <c r="G3385" i="1"/>
  <c r="S3385" i="1"/>
  <c r="G3325" i="1"/>
  <c r="S3325" i="1"/>
  <c r="G3315" i="1"/>
  <c r="S3315" i="1"/>
  <c r="G3303" i="1"/>
  <c r="S3303" i="1"/>
  <c r="G3293" i="1"/>
  <c r="S3293" i="1"/>
  <c r="G3285" i="1"/>
  <c r="S3285" i="1"/>
  <c r="G3273" i="1"/>
  <c r="S3273" i="1"/>
  <c r="G3259" i="1"/>
  <c r="S3259" i="1"/>
  <c r="G3249" i="1"/>
  <c r="S3249" i="1"/>
  <c r="G3239" i="1"/>
  <c r="S3239" i="1"/>
  <c r="G3223" i="1"/>
  <c r="S3223" i="1"/>
  <c r="G3211" i="1"/>
  <c r="S3211" i="1"/>
  <c r="G3203" i="1"/>
  <c r="S3203" i="1"/>
  <c r="G3195" i="1"/>
  <c r="S3195" i="1"/>
  <c r="G3187" i="1"/>
  <c r="S3187" i="1"/>
  <c r="G3179" i="1"/>
  <c r="S3179" i="1"/>
  <c r="G3167" i="1"/>
  <c r="S3167" i="1"/>
  <c r="G3157" i="1"/>
  <c r="S3157" i="1"/>
  <c r="G3143" i="1"/>
  <c r="S3143" i="1"/>
  <c r="G3129" i="1"/>
  <c r="S3129" i="1"/>
  <c r="G3115" i="1"/>
  <c r="S3115" i="1"/>
  <c r="G363" i="1"/>
  <c r="U363" i="1" s="1"/>
  <c r="S363" i="1"/>
  <c r="G287" i="1"/>
  <c r="U287" i="1" s="1"/>
  <c r="S287" i="1"/>
  <c r="G163" i="1"/>
  <c r="U163" i="1" s="1"/>
  <c r="S163" i="1"/>
  <c r="G110" i="1"/>
  <c r="U110" i="1" s="1"/>
  <c r="S110" i="1"/>
  <c r="G3158" i="1"/>
  <c r="S3158" i="1"/>
  <c r="G3142" i="1"/>
  <c r="S3142" i="1"/>
  <c r="G3114" i="1"/>
  <c r="S3114" i="1"/>
  <c r="G366" i="1"/>
  <c r="U366" i="1" s="1"/>
  <c r="S366" i="1"/>
  <c r="G8510" i="1"/>
  <c r="S8510" i="1"/>
  <c r="G8454" i="1"/>
  <c r="S8454" i="1"/>
  <c r="G8423" i="1"/>
  <c r="S8423" i="1"/>
  <c r="G8413" i="1"/>
  <c r="S8413" i="1"/>
  <c r="G8349" i="1"/>
  <c r="S8349" i="1"/>
  <c r="G8341" i="1"/>
  <c r="S8341" i="1"/>
  <c r="G8333" i="1"/>
  <c r="S8333" i="1"/>
  <c r="G8325" i="1"/>
  <c r="S8325" i="1"/>
  <c r="G8317" i="1"/>
  <c r="S8317" i="1"/>
  <c r="G8309" i="1"/>
  <c r="S8309" i="1"/>
  <c r="G4085" i="1"/>
  <c r="S4085" i="1"/>
  <c r="G4052" i="1"/>
  <c r="S4052" i="1"/>
  <c r="G3675" i="1"/>
  <c r="S3675" i="1"/>
  <c r="G3597" i="1"/>
  <c r="S3597" i="1"/>
  <c r="G3532" i="1"/>
  <c r="S3532" i="1"/>
  <c r="G2490" i="1"/>
  <c r="S2490" i="1"/>
  <c r="G2482" i="1"/>
  <c r="S2482" i="1"/>
  <c r="G2474" i="1"/>
  <c r="S2474" i="1"/>
  <c r="G2466" i="1"/>
  <c r="S2466" i="1"/>
  <c r="G2454" i="1"/>
  <c r="S2454" i="1"/>
  <c r="G2446" i="1"/>
  <c r="S2446" i="1"/>
  <c r="G2438" i="1"/>
  <c r="S2438" i="1"/>
  <c r="G2430" i="1"/>
  <c r="S2430" i="1"/>
  <c r="G2422" i="1"/>
  <c r="S2422" i="1"/>
  <c r="G2412" i="1"/>
  <c r="S2412" i="1"/>
  <c r="G2404" i="1"/>
  <c r="S2404" i="1"/>
  <c r="G2396" i="1"/>
  <c r="S2396" i="1"/>
  <c r="G2388" i="1"/>
  <c r="S2388" i="1"/>
  <c r="G2380" i="1"/>
  <c r="S2380" i="1"/>
  <c r="G2372" i="1"/>
  <c r="S2372" i="1"/>
  <c r="G2364" i="1"/>
  <c r="S2364" i="1"/>
  <c r="G2356" i="1"/>
  <c r="S2356" i="1"/>
  <c r="G2348" i="1"/>
  <c r="S2348" i="1"/>
  <c r="G2340" i="1"/>
  <c r="S2340" i="1"/>
  <c r="G2332" i="1"/>
  <c r="S2332" i="1"/>
  <c r="G2324" i="1"/>
  <c r="S2324" i="1"/>
  <c r="G2316" i="1"/>
  <c r="S2316" i="1"/>
  <c r="G2308" i="1"/>
  <c r="S2308" i="1"/>
  <c r="G2300" i="1"/>
  <c r="S2300" i="1"/>
  <c r="G2292" i="1"/>
  <c r="S2292" i="1"/>
  <c r="G2284" i="1"/>
  <c r="S2284" i="1"/>
  <c r="G2276" i="1"/>
  <c r="S2276" i="1"/>
  <c r="G2268" i="1"/>
  <c r="S2268" i="1"/>
  <c r="G2260" i="1"/>
  <c r="S2260" i="1"/>
  <c r="G2252" i="1"/>
  <c r="S2252" i="1"/>
  <c r="G2244" i="1"/>
  <c r="S2244" i="1"/>
  <c r="G2236" i="1"/>
  <c r="S2236" i="1"/>
  <c r="G2228" i="1"/>
  <c r="S2228" i="1"/>
  <c r="G2220" i="1"/>
  <c r="S2220" i="1"/>
  <c r="G2212" i="1"/>
  <c r="S2212" i="1"/>
  <c r="G2204" i="1"/>
  <c r="S2204" i="1"/>
  <c r="G2196" i="1"/>
  <c r="S2196" i="1"/>
  <c r="G2188" i="1"/>
  <c r="S2188" i="1"/>
  <c r="G2180" i="1"/>
  <c r="S2180" i="1"/>
  <c r="G2172" i="1"/>
  <c r="S2172" i="1"/>
  <c r="G2164" i="1"/>
  <c r="S2164" i="1"/>
  <c r="G2150" i="1"/>
  <c r="S2150" i="1"/>
  <c r="G2142" i="1"/>
  <c r="S2142" i="1"/>
  <c r="G2134" i="1"/>
  <c r="S2134" i="1"/>
  <c r="G2126" i="1"/>
  <c r="S2126" i="1"/>
  <c r="G2118" i="1"/>
  <c r="S2118" i="1"/>
  <c r="G2110" i="1"/>
  <c r="S2110" i="1"/>
  <c r="G2102" i="1"/>
  <c r="S2102" i="1"/>
  <c r="G2094" i="1"/>
  <c r="S2094" i="1"/>
  <c r="G2086" i="1"/>
  <c r="S2086" i="1"/>
  <c r="G2078" i="1"/>
  <c r="S2078" i="1"/>
  <c r="G2070" i="1"/>
  <c r="S2070" i="1"/>
  <c r="G238" i="1"/>
  <c r="U238" i="1" s="1"/>
  <c r="S238" i="1"/>
  <c r="G10023" i="1"/>
  <c r="S10023" i="1"/>
  <c r="G9803" i="1"/>
  <c r="S9803" i="1"/>
  <c r="G9771" i="1"/>
  <c r="S9771" i="1"/>
  <c r="G3852" i="1"/>
  <c r="S3852" i="1"/>
  <c r="G3844" i="1"/>
  <c r="S3844" i="1"/>
  <c r="G3830" i="1"/>
  <c r="S3830" i="1"/>
  <c r="G3492" i="1"/>
  <c r="S3492" i="1"/>
  <c r="G2062" i="1"/>
  <c r="S2062" i="1"/>
  <c r="G2054" i="1"/>
  <c r="S2054" i="1"/>
  <c r="G2046" i="1"/>
  <c r="S2046" i="1"/>
  <c r="G2038" i="1"/>
  <c r="S2038" i="1"/>
  <c r="G2030" i="1"/>
  <c r="S2030" i="1"/>
  <c r="G2022" i="1"/>
  <c r="S2022" i="1"/>
  <c r="G2014" i="1"/>
  <c r="S2014" i="1"/>
  <c r="G2006" i="1"/>
  <c r="S2006" i="1"/>
  <c r="G1998" i="1"/>
  <c r="S1998" i="1"/>
  <c r="G1990" i="1"/>
  <c r="S1990" i="1"/>
  <c r="G1982" i="1"/>
  <c r="S1982" i="1"/>
  <c r="G1974" i="1"/>
  <c r="S1974" i="1"/>
  <c r="G1966" i="1"/>
  <c r="S1966" i="1"/>
  <c r="G8576" i="1"/>
  <c r="S8576" i="1"/>
  <c r="G8550" i="1"/>
  <c r="S8550" i="1"/>
  <c r="G3493" i="1"/>
  <c r="S3493" i="1"/>
  <c r="G2251" i="1"/>
  <c r="S2251" i="1"/>
  <c r="G2231" i="1"/>
  <c r="S2231" i="1"/>
  <c r="G1956" i="1"/>
  <c r="S1956" i="1"/>
  <c r="G1948" i="1"/>
  <c r="S1948" i="1"/>
  <c r="G1940" i="1"/>
  <c r="S1940" i="1"/>
  <c r="G1932" i="1"/>
  <c r="S1932" i="1"/>
  <c r="G1924" i="1"/>
  <c r="S1924" i="1"/>
  <c r="G1916" i="1"/>
  <c r="S1916" i="1"/>
  <c r="G1908" i="1"/>
  <c r="S1908" i="1"/>
  <c r="G1900" i="1"/>
  <c r="S1900" i="1"/>
  <c r="G1892" i="1"/>
  <c r="S1892" i="1"/>
  <c r="G1884" i="1"/>
  <c r="S1884" i="1"/>
  <c r="G1876" i="1"/>
  <c r="S1876" i="1"/>
  <c r="G10028" i="1"/>
  <c r="S10028" i="1"/>
  <c r="G10018" i="1"/>
  <c r="S10018" i="1"/>
  <c r="G9276" i="1"/>
  <c r="S9276" i="1"/>
  <c r="G9156" i="1"/>
  <c r="S9156" i="1"/>
  <c r="G9146" i="1"/>
  <c r="S9146" i="1"/>
  <c r="G9136" i="1"/>
  <c r="S9136" i="1"/>
  <c r="G9126" i="1"/>
  <c r="S9126" i="1"/>
  <c r="G3640" i="1"/>
  <c r="S3640" i="1"/>
  <c r="G3425" i="1"/>
  <c r="S3425" i="1"/>
  <c r="G9118" i="1"/>
  <c r="S9118" i="1"/>
  <c r="G9108" i="1"/>
  <c r="S9108" i="1"/>
  <c r="G9098" i="1"/>
  <c r="S9098" i="1"/>
  <c r="G9090" i="1"/>
  <c r="S9090" i="1"/>
  <c r="G9082" i="1"/>
  <c r="S9082" i="1"/>
  <c r="G9070" i="1"/>
  <c r="S9070" i="1"/>
  <c r="G9060" i="1"/>
  <c r="S9060" i="1"/>
  <c r="G9052" i="1"/>
  <c r="S9052" i="1"/>
  <c r="G9044" i="1"/>
  <c r="S9044" i="1"/>
  <c r="G9036" i="1"/>
  <c r="S9036" i="1"/>
  <c r="G9028" i="1"/>
  <c r="S9028" i="1"/>
  <c r="G9020" i="1"/>
  <c r="S9020" i="1"/>
  <c r="G9012" i="1"/>
  <c r="S9012" i="1"/>
  <c r="G9002" i="1"/>
  <c r="S9002" i="1"/>
  <c r="G8994" i="1"/>
  <c r="S8994" i="1"/>
  <c r="G8984" i="1"/>
  <c r="S8984" i="1"/>
  <c r="G7162" i="1"/>
  <c r="S7162" i="1"/>
  <c r="G3547" i="1"/>
  <c r="S3547" i="1"/>
  <c r="G6663" i="1"/>
  <c r="S6663" i="1"/>
  <c r="G6647" i="1"/>
  <c r="S6647" i="1"/>
  <c r="G6631" i="1"/>
  <c r="S6631" i="1"/>
  <c r="G6615" i="1"/>
  <c r="S6615" i="1"/>
  <c r="G6599" i="1"/>
  <c r="S6599" i="1"/>
  <c r="G6583" i="1"/>
  <c r="S6583" i="1"/>
  <c r="G6567" i="1"/>
  <c r="S6567" i="1"/>
  <c r="G6551" i="1"/>
  <c r="S6551" i="1"/>
  <c r="G6535" i="1"/>
  <c r="S6535" i="1"/>
  <c r="G6519" i="1"/>
  <c r="S6519" i="1"/>
  <c r="G6503" i="1"/>
  <c r="S6503" i="1"/>
  <c r="G6487" i="1"/>
  <c r="S6487" i="1"/>
  <c r="G7118" i="1"/>
  <c r="S7118" i="1"/>
  <c r="G6726" i="1"/>
  <c r="S6726" i="1"/>
  <c r="G6710" i="1"/>
  <c r="S6710" i="1"/>
  <c r="G6694" i="1"/>
  <c r="S6694" i="1"/>
  <c r="G6678" i="1"/>
  <c r="S6678" i="1"/>
  <c r="G6662" i="1"/>
  <c r="S6662" i="1"/>
  <c r="G6646" i="1"/>
  <c r="S6646" i="1"/>
  <c r="G6630" i="1"/>
  <c r="S6630" i="1"/>
  <c r="G6614" i="1"/>
  <c r="S6614" i="1"/>
  <c r="G6598" i="1"/>
  <c r="S6598" i="1"/>
  <c r="G6582" i="1"/>
  <c r="S6582" i="1"/>
  <c r="G6566" i="1"/>
  <c r="S6566" i="1"/>
  <c r="G6550" i="1"/>
  <c r="S6550" i="1"/>
  <c r="G6534" i="1"/>
  <c r="S6534" i="1"/>
  <c r="G6518" i="1"/>
  <c r="S6518" i="1"/>
  <c r="G6502" i="1"/>
  <c r="S6502" i="1"/>
  <c r="G6086" i="1"/>
  <c r="S6086" i="1"/>
  <c r="G6070" i="1"/>
  <c r="S6070" i="1"/>
  <c r="G6054" i="1"/>
  <c r="S6054" i="1"/>
  <c r="G6038" i="1"/>
  <c r="S6038" i="1"/>
  <c r="G6022" i="1"/>
  <c r="S6022" i="1"/>
  <c r="G5830" i="1"/>
  <c r="S5830" i="1"/>
  <c r="G6011" i="1"/>
  <c r="S6011" i="1"/>
  <c r="G5995" i="1"/>
  <c r="S5995" i="1"/>
  <c r="G5979" i="1"/>
  <c r="S5979" i="1"/>
  <c r="G5963" i="1"/>
  <c r="S5963" i="1"/>
  <c r="G5947" i="1"/>
  <c r="S5947" i="1"/>
  <c r="G5931" i="1"/>
  <c r="S5931" i="1"/>
  <c r="G5915" i="1"/>
  <c r="S5915" i="1"/>
  <c r="G5899" i="1"/>
  <c r="S5899" i="1"/>
  <c r="G5883" i="1"/>
  <c r="S5883" i="1"/>
  <c r="G5835" i="1"/>
  <c r="S5835" i="1"/>
  <c r="G5799" i="1"/>
  <c r="S5799" i="1"/>
  <c r="G5649" i="1"/>
  <c r="S5649" i="1"/>
  <c r="G5269" i="1"/>
  <c r="S5269" i="1"/>
  <c r="G5257" i="1"/>
  <c r="S5257" i="1"/>
  <c r="G5245" i="1"/>
  <c r="S5245" i="1"/>
  <c r="G5231" i="1"/>
  <c r="S5231" i="1"/>
  <c r="G5215" i="1"/>
  <c r="S5215" i="1"/>
  <c r="G5195" i="1"/>
  <c r="S5195" i="1"/>
  <c r="G5187" i="1"/>
  <c r="S5187" i="1"/>
  <c r="G5177" i="1"/>
  <c r="S5177" i="1"/>
  <c r="G5169" i="1"/>
  <c r="S5169" i="1"/>
  <c r="G5157" i="1"/>
  <c r="S5157" i="1"/>
  <c r="G5149" i="1"/>
  <c r="S5149" i="1"/>
  <c r="G5137" i="1"/>
  <c r="S5137" i="1"/>
  <c r="G5125" i="1"/>
  <c r="S5125" i="1"/>
  <c r="G5113" i="1"/>
  <c r="S5113" i="1"/>
  <c r="G5103" i="1"/>
  <c r="S5103" i="1"/>
  <c r="G5095" i="1"/>
  <c r="S5095" i="1"/>
  <c r="G5087" i="1"/>
  <c r="S5087" i="1"/>
  <c r="G5077" i="1"/>
  <c r="S5077" i="1"/>
  <c r="G5069" i="1"/>
  <c r="S5069" i="1"/>
  <c r="G5055" i="1"/>
  <c r="S5055" i="1"/>
  <c r="G4093" i="1"/>
  <c r="S4093" i="1"/>
  <c r="G3973" i="1"/>
  <c r="S3973" i="1"/>
  <c r="G3899" i="1"/>
  <c r="S3899" i="1"/>
  <c r="G6002" i="1"/>
  <c r="S6002" i="1"/>
  <c r="G5986" i="1"/>
  <c r="S5986" i="1"/>
  <c r="G5970" i="1"/>
  <c r="S5970" i="1"/>
  <c r="G5954" i="1"/>
  <c r="S5954" i="1"/>
  <c r="G5938" i="1"/>
  <c r="S5938" i="1"/>
  <c r="G5922" i="1"/>
  <c r="S5922" i="1"/>
  <c r="G5906" i="1"/>
  <c r="S5906" i="1"/>
  <c r="G5890" i="1"/>
  <c r="S5890" i="1"/>
  <c r="G5874" i="1"/>
  <c r="S5874" i="1"/>
  <c r="G5858" i="1"/>
  <c r="S5858" i="1"/>
  <c r="G5842" i="1"/>
  <c r="S5842" i="1"/>
  <c r="G5804" i="1"/>
  <c r="S5804" i="1"/>
  <c r="G5794" i="1"/>
  <c r="S5794" i="1"/>
  <c r="G5708" i="1"/>
  <c r="S5708" i="1"/>
  <c r="G5700" i="1"/>
  <c r="S5700" i="1"/>
  <c r="G5690" i="1"/>
  <c r="S5690" i="1"/>
  <c r="G5278" i="1"/>
  <c r="S5278" i="1"/>
  <c r="G5262" i="1"/>
  <c r="S5262" i="1"/>
  <c r="G5238" i="1"/>
  <c r="S5238" i="1"/>
  <c r="G5214" i="1"/>
  <c r="S5214" i="1"/>
  <c r="G5198" i="1"/>
  <c r="S5198" i="1"/>
  <c r="G5174" i="1"/>
  <c r="S5174" i="1"/>
  <c r="G5154" i="1"/>
  <c r="S5154" i="1"/>
  <c r="G5134" i="1"/>
  <c r="S5134" i="1"/>
  <c r="G5118" i="1"/>
  <c r="S5118" i="1"/>
  <c r="G5102" i="1"/>
  <c r="S5102" i="1"/>
  <c r="G5086" i="1"/>
  <c r="S5086" i="1"/>
  <c r="G5070" i="1"/>
  <c r="S5070" i="1"/>
  <c r="G5054" i="1"/>
  <c r="S5054" i="1"/>
  <c r="G5038" i="1"/>
  <c r="S5038" i="1"/>
  <c r="G6071" i="1"/>
  <c r="S6071" i="1"/>
  <c r="G6055" i="1"/>
  <c r="S6055" i="1"/>
  <c r="G6039" i="1"/>
  <c r="S6039" i="1"/>
  <c r="G6023" i="1"/>
  <c r="S6023" i="1"/>
  <c r="G3974" i="1"/>
  <c r="S3974" i="1"/>
  <c r="G3964" i="1"/>
  <c r="S3964" i="1"/>
  <c r="O10649" i="1"/>
  <c r="G10649" i="1"/>
  <c r="O10465" i="1"/>
  <c r="G10465" i="1"/>
  <c r="O10449" i="1"/>
  <c r="G10449" i="1"/>
  <c r="O10462" i="1"/>
  <c r="G10462" i="1"/>
  <c r="O10446" i="1"/>
  <c r="G10446" i="1"/>
  <c r="O10655" i="1"/>
  <c r="G10655" i="1"/>
  <c r="O10276" i="1"/>
  <c r="G10276" i="1"/>
  <c r="O10150" i="1"/>
  <c r="G10150" i="1"/>
  <c r="O9695" i="1"/>
  <c r="G9695" i="1"/>
  <c r="O9724" i="1"/>
  <c r="G9724" i="1"/>
  <c r="O9708" i="1"/>
  <c r="G9708" i="1"/>
  <c r="O9692" i="1"/>
  <c r="G9692" i="1"/>
  <c r="O9676" i="1"/>
  <c r="G9676" i="1"/>
  <c r="O9660" i="1"/>
  <c r="G9660" i="1"/>
  <c r="O9729" i="1"/>
  <c r="G9729" i="1"/>
  <c r="O9713" i="1"/>
  <c r="G9713" i="1"/>
  <c r="O9697" i="1"/>
  <c r="G9697" i="1"/>
  <c r="O9681" i="1"/>
  <c r="G9681" i="1"/>
  <c r="O9431" i="1"/>
  <c r="G9431" i="1"/>
  <c r="O9228" i="1"/>
  <c r="G9228" i="1"/>
  <c r="O9653" i="1"/>
  <c r="G9653" i="1"/>
  <c r="G9520" i="1"/>
  <c r="G9496" i="1"/>
  <c r="O9428" i="1"/>
  <c r="G9428" i="1"/>
  <c r="O9408" i="1"/>
  <c r="G9408" i="1"/>
  <c r="O9269" i="1"/>
  <c r="G9269" i="1"/>
  <c r="O9253" i="1"/>
  <c r="G9253" i="1"/>
  <c r="O9237" i="1"/>
  <c r="G9237" i="1"/>
  <c r="O9221" i="1"/>
  <c r="G9221" i="1"/>
  <c r="O9205" i="1"/>
  <c r="G9205" i="1"/>
  <c r="O9189" i="1"/>
  <c r="G9189" i="1"/>
  <c r="O9173" i="1"/>
  <c r="G9173" i="1"/>
  <c r="O9157" i="1"/>
  <c r="G9157" i="1"/>
  <c r="G9517" i="1"/>
  <c r="O9426" i="1"/>
  <c r="G9426" i="1"/>
  <c r="O9243" i="1"/>
  <c r="G9243" i="1"/>
  <c r="O8264" i="1"/>
  <c r="G8264" i="1"/>
  <c r="O8248" i="1"/>
  <c r="G8248" i="1"/>
  <c r="O8232" i="1"/>
  <c r="G8232" i="1"/>
  <c r="O8216" i="1"/>
  <c r="G8216" i="1"/>
  <c r="O8200" i="1"/>
  <c r="G8200" i="1"/>
  <c r="O8184" i="1"/>
  <c r="G8184" i="1"/>
  <c r="O8168" i="1"/>
  <c r="G8168" i="1"/>
  <c r="O8152" i="1"/>
  <c r="G8152" i="1"/>
  <c r="O8136" i="1"/>
  <c r="G8136" i="1"/>
  <c r="O8120" i="1"/>
  <c r="G8120" i="1"/>
  <c r="O8104" i="1"/>
  <c r="G8104" i="1"/>
  <c r="O8088" i="1"/>
  <c r="G8088" i="1"/>
  <c r="O8072" i="1"/>
  <c r="G8072" i="1"/>
  <c r="O8056" i="1"/>
  <c r="G8056" i="1"/>
  <c r="O8040" i="1"/>
  <c r="G8040" i="1"/>
  <c r="O8024" i="1"/>
  <c r="G8024" i="1"/>
  <c r="O8295" i="1"/>
  <c r="G8295" i="1"/>
  <c r="O8262" i="1"/>
  <c r="G8262" i="1"/>
  <c r="O8194" i="1"/>
  <c r="G8194" i="1"/>
  <c r="O8178" i="1"/>
  <c r="G8178" i="1"/>
  <c r="O8162" i="1"/>
  <c r="G8162" i="1"/>
  <c r="O8146" i="1"/>
  <c r="G8146" i="1"/>
  <c r="O8114" i="1"/>
  <c r="G8114" i="1"/>
  <c r="O8098" i="1"/>
  <c r="G8098" i="1"/>
  <c r="O8082" i="1"/>
  <c r="G8082" i="1"/>
  <c r="O8066" i="1"/>
  <c r="G8066" i="1"/>
  <c r="O8050" i="1"/>
  <c r="G8050" i="1"/>
  <c r="O8034" i="1"/>
  <c r="G8034" i="1"/>
  <c r="O8018" i="1"/>
  <c r="G8018" i="1"/>
  <c r="O7990" i="1"/>
  <c r="G7990" i="1"/>
  <c r="O7964" i="1"/>
  <c r="G7964" i="1"/>
  <c r="O7956" i="1"/>
  <c r="G7956" i="1"/>
  <c r="O7948" i="1"/>
  <c r="G7948" i="1"/>
  <c r="O7940" i="1"/>
  <c r="G7940" i="1"/>
  <c r="O7932" i="1"/>
  <c r="G7932" i="1"/>
  <c r="O7924" i="1"/>
  <c r="G7924" i="1"/>
  <c r="O7916" i="1"/>
  <c r="G7916" i="1"/>
  <c r="O7908" i="1"/>
  <c r="G7908" i="1"/>
  <c r="O7900" i="1"/>
  <c r="G7900" i="1"/>
  <c r="O7892" i="1"/>
  <c r="G7892" i="1"/>
  <c r="O7884" i="1"/>
  <c r="G7884" i="1"/>
  <c r="O7876" i="1"/>
  <c r="G7876" i="1"/>
  <c r="O7868" i="1"/>
  <c r="G7868" i="1"/>
  <c r="O7860" i="1"/>
  <c r="G7860" i="1"/>
  <c r="O7852" i="1"/>
  <c r="G7852" i="1"/>
  <c r="O7733" i="1"/>
  <c r="G7733" i="1"/>
  <c r="O7717" i="1"/>
  <c r="G7717" i="1"/>
  <c r="O7701" i="1"/>
  <c r="G7701" i="1"/>
  <c r="O7685" i="1"/>
  <c r="G7685" i="1"/>
  <c r="O7669" i="1"/>
  <c r="G7669" i="1"/>
  <c r="O7674" i="1"/>
  <c r="G7674" i="1"/>
  <c r="O7682" i="1"/>
  <c r="G7682" i="1"/>
  <c r="O6456" i="1"/>
  <c r="G6456" i="1"/>
  <c r="O6440" i="1"/>
  <c r="G6440" i="1"/>
  <c r="O6424" i="1"/>
  <c r="G6424" i="1"/>
  <c r="O6408" i="1"/>
  <c r="G6408" i="1"/>
  <c r="O6392" i="1"/>
  <c r="G6392" i="1"/>
  <c r="O6376" i="1"/>
  <c r="G6376" i="1"/>
  <c r="O6360" i="1"/>
  <c r="G6360" i="1"/>
  <c r="O6344" i="1"/>
  <c r="G6344" i="1"/>
  <c r="O6328" i="1"/>
  <c r="G6328" i="1"/>
  <c r="O6312" i="1"/>
  <c r="G6312" i="1"/>
  <c r="O6296" i="1"/>
  <c r="G6296" i="1"/>
  <c r="O6280" i="1"/>
  <c r="G6280" i="1"/>
  <c r="O6264" i="1"/>
  <c r="G6264" i="1"/>
  <c r="O6248" i="1"/>
  <c r="G6248" i="1"/>
  <c r="O6232" i="1"/>
  <c r="G6232" i="1"/>
  <c r="O6216" i="1"/>
  <c r="G6216" i="1"/>
  <c r="O6200" i="1"/>
  <c r="G6200" i="1"/>
  <c r="O6184" i="1"/>
  <c r="G6184" i="1"/>
  <c r="O6168" i="1"/>
  <c r="G6168" i="1"/>
  <c r="O6152" i="1"/>
  <c r="G6152" i="1"/>
  <c r="O6136" i="1"/>
  <c r="G6136" i="1"/>
  <c r="O6120" i="1"/>
  <c r="G6120" i="1"/>
  <c r="O6104" i="1"/>
  <c r="G6104" i="1"/>
  <c r="O6088" i="1"/>
  <c r="G6088" i="1"/>
  <c r="O6465" i="1"/>
  <c r="G6465" i="1"/>
  <c r="O6449" i="1"/>
  <c r="G6449" i="1"/>
  <c r="O6433" i="1"/>
  <c r="G6433" i="1"/>
  <c r="O6417" i="1"/>
  <c r="G6417" i="1"/>
  <c r="O6401" i="1"/>
  <c r="G6401" i="1"/>
  <c r="O6385" i="1"/>
  <c r="G6385" i="1"/>
  <c r="O6369" i="1"/>
  <c r="G6369" i="1"/>
  <c r="O6353" i="1"/>
  <c r="G6353" i="1"/>
  <c r="O6337" i="1"/>
  <c r="G6337" i="1"/>
  <c r="O6321" i="1"/>
  <c r="G6321" i="1"/>
  <c r="O6305" i="1"/>
  <c r="G6305" i="1"/>
  <c r="O6289" i="1"/>
  <c r="G6289" i="1"/>
  <c r="O6273" i="1"/>
  <c r="G6273" i="1"/>
  <c r="O6257" i="1"/>
  <c r="G6257" i="1"/>
  <c r="O6241" i="1"/>
  <c r="G6241" i="1"/>
  <c r="O6225" i="1"/>
  <c r="G6225" i="1"/>
  <c r="O6209" i="1"/>
  <c r="G6209" i="1"/>
  <c r="O6193" i="1"/>
  <c r="G6193" i="1"/>
  <c r="O6177" i="1"/>
  <c r="G6177" i="1"/>
  <c r="O6161" i="1"/>
  <c r="G6161" i="1"/>
  <c r="O6145" i="1"/>
  <c r="G6145" i="1"/>
  <c r="O6129" i="1"/>
  <c r="G6129" i="1"/>
  <c r="O6113" i="1"/>
  <c r="G6113" i="1"/>
  <c r="O6097" i="1"/>
  <c r="G6097" i="1"/>
  <c r="O5030" i="1"/>
  <c r="G5030" i="1"/>
  <c r="O5014" i="1"/>
  <c r="G5014" i="1"/>
  <c r="O4970" i="1"/>
  <c r="G4970" i="1"/>
  <c r="O4862" i="1"/>
  <c r="G4862" i="1"/>
  <c r="O4734" i="1"/>
  <c r="G4734" i="1"/>
  <c r="O4718" i="1"/>
  <c r="G4718" i="1"/>
  <c r="O4634" i="1"/>
  <c r="G4634" i="1"/>
  <c r="O4614" i="1"/>
  <c r="G4614" i="1"/>
  <c r="O5007" i="1"/>
  <c r="G5007" i="1"/>
  <c r="O4991" i="1"/>
  <c r="G4991" i="1"/>
  <c r="O4943" i="1"/>
  <c r="G4943" i="1"/>
  <c r="O4927" i="1"/>
  <c r="G4927" i="1"/>
  <c r="O4911" i="1"/>
  <c r="G4911" i="1"/>
  <c r="O4895" i="1"/>
  <c r="G4895" i="1"/>
  <c r="O4827" i="1"/>
  <c r="G4827" i="1"/>
  <c r="O4807" i="1"/>
  <c r="G4807" i="1"/>
  <c r="O4747" i="1"/>
  <c r="G4747" i="1"/>
  <c r="O4695" i="1"/>
  <c r="G4695" i="1"/>
  <c r="O4679" i="1"/>
  <c r="G4679" i="1"/>
  <c r="O4663" i="1"/>
  <c r="G4663" i="1"/>
  <c r="O4635" i="1"/>
  <c r="G4635" i="1"/>
  <c r="O4595" i="1"/>
  <c r="G4595" i="1"/>
  <c r="O4571" i="1"/>
  <c r="G4571" i="1"/>
  <c r="O5020" i="1"/>
  <c r="G5020" i="1"/>
  <c r="O5000" i="1"/>
  <c r="G5000" i="1"/>
  <c r="O4984" i="1"/>
  <c r="G4984" i="1"/>
  <c r="O4964" i="1"/>
  <c r="G4964" i="1"/>
  <c r="O4948" i="1"/>
  <c r="G4948" i="1"/>
  <c r="O4928" i="1"/>
  <c r="G4928" i="1"/>
  <c r="O4912" i="1"/>
  <c r="G4912" i="1"/>
  <c r="O4896" i="1"/>
  <c r="G4896" i="1"/>
  <c r="O4880" i="1"/>
  <c r="G4880" i="1"/>
  <c r="O4864" i="1"/>
  <c r="G4864" i="1"/>
  <c r="O4848" i="1"/>
  <c r="G4848" i="1"/>
  <c r="O4832" i="1"/>
  <c r="G4832" i="1"/>
  <c r="O4816" i="1"/>
  <c r="G4816" i="1"/>
  <c r="O4800" i="1"/>
  <c r="G4800" i="1"/>
  <c r="O4784" i="1"/>
  <c r="G4784" i="1"/>
  <c r="O4768" i="1"/>
  <c r="G4768" i="1"/>
  <c r="O4752" i="1"/>
  <c r="G4752" i="1"/>
  <c r="O4736" i="1"/>
  <c r="G4736" i="1"/>
  <c r="O4720" i="1"/>
  <c r="G4720" i="1"/>
  <c r="O4704" i="1"/>
  <c r="G4704" i="1"/>
  <c r="O4688" i="1"/>
  <c r="G4688" i="1"/>
  <c r="O4672" i="1"/>
  <c r="G4672" i="1"/>
  <c r="O4656" i="1"/>
  <c r="G4656" i="1"/>
  <c r="O4640" i="1"/>
  <c r="G4640" i="1"/>
  <c r="O4624" i="1"/>
  <c r="G4624" i="1"/>
  <c r="O4608" i="1"/>
  <c r="G4608" i="1"/>
  <c r="O4592" i="1"/>
  <c r="G4592" i="1"/>
  <c r="O4576" i="1"/>
  <c r="G4576" i="1"/>
  <c r="O4560" i="1"/>
  <c r="G4560" i="1"/>
  <c r="O4544" i="1"/>
  <c r="G4544" i="1"/>
  <c r="O4528" i="1"/>
  <c r="G4528" i="1"/>
  <c r="O4504" i="1"/>
  <c r="G4504" i="1"/>
  <c r="O5029" i="1"/>
  <c r="G5029" i="1"/>
  <c r="O5013" i="1"/>
  <c r="G5013" i="1"/>
  <c r="O4989" i="1"/>
  <c r="G4989" i="1"/>
  <c r="O4969" i="1"/>
  <c r="G4969" i="1"/>
  <c r="O4953" i="1"/>
  <c r="G4953" i="1"/>
  <c r="O4937" i="1"/>
  <c r="G4937" i="1"/>
  <c r="O4921" i="1"/>
  <c r="G4921" i="1"/>
  <c r="O4905" i="1"/>
  <c r="G4905" i="1"/>
  <c r="O4877" i="1"/>
  <c r="G4877" i="1"/>
  <c r="O4849" i="1"/>
  <c r="G4849" i="1"/>
  <c r="O4833" i="1"/>
  <c r="G4833" i="1"/>
  <c r="O4817" i="1"/>
  <c r="G4817" i="1"/>
  <c r="O4761" i="1"/>
  <c r="G4761" i="1"/>
  <c r="O4745" i="1"/>
  <c r="G4745" i="1"/>
  <c r="O4729" i="1"/>
  <c r="G4729" i="1"/>
  <c r="O4689" i="1"/>
  <c r="G4689" i="1"/>
  <c r="O4601" i="1"/>
  <c r="G4601" i="1"/>
  <c r="O4585" i="1"/>
  <c r="G4585" i="1"/>
  <c r="O4569" i="1"/>
  <c r="G4569" i="1"/>
  <c r="O4553" i="1"/>
  <c r="G4553" i="1"/>
  <c r="O4537" i="1"/>
  <c r="G4537" i="1"/>
  <c r="O4521" i="1"/>
  <c r="G4521" i="1"/>
  <c r="O4505" i="1"/>
  <c r="G4505" i="1"/>
  <c r="O4392" i="1"/>
  <c r="G4392" i="1"/>
  <c r="O4356" i="1"/>
  <c r="G4356" i="1"/>
  <c r="O4485" i="1"/>
  <c r="G4485" i="1"/>
  <c r="O4469" i="1"/>
  <c r="G4469" i="1"/>
  <c r="O4453" i="1"/>
  <c r="G4453" i="1"/>
  <c r="O4437" i="1"/>
  <c r="G4437" i="1"/>
  <c r="O4421" i="1"/>
  <c r="G4421" i="1"/>
  <c r="O4405" i="1"/>
  <c r="G4405" i="1"/>
  <c r="O4369" i="1"/>
  <c r="G4369" i="1"/>
  <c r="O4353" i="1"/>
  <c r="G4353" i="1"/>
  <c r="O4329" i="1"/>
  <c r="G4329" i="1"/>
  <c r="O4301" i="1"/>
  <c r="G4301" i="1"/>
  <c r="O4410" i="1"/>
  <c r="G4410" i="1"/>
  <c r="O4394" i="1"/>
  <c r="G4394" i="1"/>
  <c r="O4378" i="1"/>
  <c r="G4378" i="1"/>
  <c r="O4342" i="1"/>
  <c r="G4342" i="1"/>
  <c r="O4326" i="1"/>
  <c r="G4326" i="1"/>
  <c r="O4310" i="1"/>
  <c r="G4310" i="1"/>
  <c r="O4294" i="1"/>
  <c r="G4294" i="1"/>
  <c r="O4483" i="1"/>
  <c r="G4483" i="1"/>
  <c r="O4467" i="1"/>
  <c r="G4467" i="1"/>
  <c r="O4451" i="1"/>
  <c r="G4451" i="1"/>
  <c r="O4435" i="1"/>
  <c r="G4435" i="1"/>
  <c r="O4419" i="1"/>
  <c r="G4419" i="1"/>
  <c r="O4379" i="1"/>
  <c r="G4379" i="1"/>
  <c r="O4363" i="1"/>
  <c r="G4363" i="1"/>
  <c r="O4323" i="1"/>
  <c r="G4323" i="1"/>
  <c r="O4307" i="1"/>
  <c r="G4307" i="1"/>
  <c r="O4291" i="1"/>
  <c r="G4291" i="1"/>
  <c r="O1862" i="1"/>
  <c r="G1862" i="1"/>
  <c r="O1846" i="1"/>
  <c r="G1846" i="1"/>
  <c r="O1830" i="1"/>
  <c r="G1830" i="1"/>
  <c r="O1814" i="1"/>
  <c r="G1814" i="1"/>
  <c r="O1798" i="1"/>
  <c r="G1798" i="1"/>
  <c r="O1782" i="1"/>
  <c r="G1782" i="1"/>
  <c r="O1766" i="1"/>
  <c r="G1766" i="1"/>
  <c r="O1750" i="1"/>
  <c r="G1750" i="1"/>
  <c r="O1734" i="1"/>
  <c r="G1734" i="1"/>
  <c r="O1718" i="1"/>
  <c r="G1718" i="1"/>
  <c r="O1702" i="1"/>
  <c r="G1702" i="1"/>
  <c r="O1686" i="1"/>
  <c r="G1686" i="1"/>
  <c r="O1670" i="1"/>
  <c r="G1670" i="1"/>
  <c r="O1654" i="1"/>
  <c r="G1654" i="1"/>
  <c r="O1638" i="1"/>
  <c r="G1638" i="1"/>
  <c r="O1622" i="1"/>
  <c r="G1622" i="1"/>
  <c r="O1606" i="1"/>
  <c r="G1606" i="1"/>
  <c r="O1590" i="1"/>
  <c r="G1590" i="1"/>
  <c r="O1574" i="1"/>
  <c r="G1574" i="1"/>
  <c r="O1558" i="1"/>
  <c r="G1558" i="1"/>
  <c r="O1542" i="1"/>
  <c r="G1542" i="1"/>
  <c r="O1526" i="1"/>
  <c r="G1526" i="1"/>
  <c r="O1510" i="1"/>
  <c r="G1510" i="1"/>
  <c r="O1494" i="1"/>
  <c r="G1494" i="1"/>
  <c r="O1478" i="1"/>
  <c r="G1478" i="1"/>
  <c r="O1462" i="1"/>
  <c r="G1462" i="1"/>
  <c r="O1446" i="1"/>
  <c r="G1446" i="1"/>
  <c r="O1430" i="1"/>
  <c r="G1430" i="1"/>
  <c r="O1414" i="1"/>
  <c r="G1414" i="1"/>
  <c r="O1398" i="1"/>
  <c r="G1398" i="1"/>
  <c r="O1382" i="1"/>
  <c r="G1382" i="1"/>
  <c r="O1366" i="1"/>
  <c r="G1366" i="1"/>
  <c r="O1350" i="1"/>
  <c r="G1350" i="1"/>
  <c r="O1334" i="1"/>
  <c r="G1334" i="1"/>
  <c r="O1318" i="1"/>
  <c r="G1318" i="1"/>
  <c r="O1302" i="1"/>
  <c r="G1302" i="1"/>
  <c r="O1286" i="1"/>
  <c r="G1286" i="1"/>
  <c r="O1270" i="1"/>
  <c r="G1270" i="1"/>
  <c r="O1254" i="1"/>
  <c r="G1254" i="1"/>
  <c r="O1238" i="1"/>
  <c r="G1238" i="1"/>
  <c r="O1222" i="1"/>
  <c r="G1222" i="1"/>
  <c r="O1206" i="1"/>
  <c r="G1206" i="1"/>
  <c r="O1190" i="1"/>
  <c r="G1190" i="1"/>
  <c r="O1852" i="1"/>
  <c r="G1852" i="1"/>
  <c r="O1836" i="1"/>
  <c r="G1836" i="1"/>
  <c r="O1820" i="1"/>
  <c r="G1820" i="1"/>
  <c r="O1804" i="1"/>
  <c r="G1804" i="1"/>
  <c r="O1788" i="1"/>
  <c r="G1788" i="1"/>
  <c r="O1772" i="1"/>
  <c r="G1772" i="1"/>
  <c r="O1756" i="1"/>
  <c r="G1756" i="1"/>
  <c r="O1740" i="1"/>
  <c r="G1740" i="1"/>
  <c r="O1724" i="1"/>
  <c r="G1724" i="1"/>
  <c r="O1708" i="1"/>
  <c r="G1708" i="1"/>
  <c r="O1692" i="1"/>
  <c r="G1692" i="1"/>
  <c r="O1676" i="1"/>
  <c r="G1676" i="1"/>
  <c r="O1660" i="1"/>
  <c r="G1660" i="1"/>
  <c r="O1644" i="1"/>
  <c r="G1644" i="1"/>
  <c r="O1628" i="1"/>
  <c r="G1628" i="1"/>
  <c r="O1612" i="1"/>
  <c r="G1612" i="1"/>
  <c r="O1596" i="1"/>
  <c r="G1596" i="1"/>
  <c r="O1580" i="1"/>
  <c r="G1580" i="1"/>
  <c r="O1564" i="1"/>
  <c r="G1564" i="1"/>
  <c r="O1548" i="1"/>
  <c r="G1548" i="1"/>
  <c r="O1532" i="1"/>
  <c r="G1532" i="1"/>
  <c r="O1516" i="1"/>
  <c r="G1516" i="1"/>
  <c r="O1500" i="1"/>
  <c r="G1500" i="1"/>
  <c r="O1484" i="1"/>
  <c r="G1484" i="1"/>
  <c r="O1468" i="1"/>
  <c r="G1468" i="1"/>
  <c r="O1452" i="1"/>
  <c r="G1452" i="1"/>
  <c r="O1436" i="1"/>
  <c r="G1436" i="1"/>
  <c r="O1420" i="1"/>
  <c r="G1420" i="1"/>
  <c r="O1404" i="1"/>
  <c r="G1404" i="1"/>
  <c r="O1388" i="1"/>
  <c r="G1388" i="1"/>
  <c r="O1372" i="1"/>
  <c r="G1372" i="1"/>
  <c r="O1356" i="1"/>
  <c r="G1356" i="1"/>
  <c r="O1340" i="1"/>
  <c r="G1340" i="1"/>
  <c r="O1324" i="1"/>
  <c r="G1324" i="1"/>
  <c r="O1308" i="1"/>
  <c r="G1308" i="1"/>
  <c r="O1292" i="1"/>
  <c r="G1292" i="1"/>
  <c r="O1276" i="1"/>
  <c r="G1276" i="1"/>
  <c r="O1260" i="1"/>
  <c r="G1260" i="1"/>
  <c r="O1244" i="1"/>
  <c r="G1244" i="1"/>
  <c r="O1228" i="1"/>
  <c r="G1228" i="1"/>
  <c r="O1212" i="1"/>
  <c r="G1212" i="1"/>
  <c r="O1196" i="1"/>
  <c r="G1196" i="1"/>
  <c r="O1180" i="1"/>
  <c r="G1180" i="1"/>
  <c r="O1164" i="1"/>
  <c r="G1164" i="1"/>
  <c r="O1148" i="1"/>
  <c r="G1148" i="1"/>
  <c r="O1132" i="1"/>
  <c r="G1132" i="1"/>
  <c r="O1116" i="1"/>
  <c r="G1116" i="1"/>
  <c r="O1100" i="1"/>
  <c r="G1100" i="1"/>
  <c r="O1084" i="1"/>
  <c r="G1084" i="1"/>
  <c r="O1068" i="1"/>
  <c r="G1068" i="1"/>
  <c r="O1052" i="1"/>
  <c r="G1052" i="1"/>
  <c r="O1036" i="1"/>
  <c r="G1036" i="1"/>
  <c r="O1020" i="1"/>
  <c r="G1020" i="1"/>
  <c r="O1004" i="1"/>
  <c r="G1004" i="1"/>
  <c r="O988" i="1"/>
  <c r="G988" i="1"/>
  <c r="O972" i="1"/>
  <c r="G972" i="1"/>
  <c r="O956" i="1"/>
  <c r="G956" i="1"/>
  <c r="O940" i="1"/>
  <c r="G940" i="1"/>
  <c r="O924" i="1"/>
  <c r="G924" i="1"/>
  <c r="O908" i="1"/>
  <c r="G908" i="1"/>
  <c r="O892" i="1"/>
  <c r="G892" i="1"/>
  <c r="O876" i="1"/>
  <c r="G876" i="1"/>
  <c r="O860" i="1"/>
  <c r="G860" i="1"/>
  <c r="O844" i="1"/>
  <c r="G844" i="1"/>
  <c r="O828" i="1"/>
  <c r="G828" i="1"/>
  <c r="O812" i="1"/>
  <c r="G812" i="1"/>
  <c r="O796" i="1"/>
  <c r="G796" i="1"/>
  <c r="O780" i="1"/>
  <c r="G780" i="1"/>
  <c r="O764" i="1"/>
  <c r="G764" i="1"/>
  <c r="O748" i="1"/>
  <c r="G748" i="1"/>
  <c r="O732" i="1"/>
  <c r="G732" i="1"/>
  <c r="O716" i="1"/>
  <c r="G716" i="1"/>
  <c r="O698" i="1"/>
  <c r="G698" i="1"/>
  <c r="O614" i="1"/>
  <c r="G614" i="1"/>
  <c r="P345" i="1"/>
  <c r="G345" i="1"/>
  <c r="U345" i="1" s="1"/>
  <c r="P217" i="1"/>
  <c r="G217" i="1"/>
  <c r="U217" i="1" s="1"/>
  <c r="O612" i="1"/>
  <c r="G612" i="1"/>
  <c r="O618" i="1"/>
  <c r="G618" i="1"/>
  <c r="O10499" i="1"/>
  <c r="G10499" i="1"/>
  <c r="O10315" i="1"/>
  <c r="G10315" i="1"/>
  <c r="O10179" i="1"/>
  <c r="G10179" i="1"/>
  <c r="O10156" i="1"/>
  <c r="G10156" i="1"/>
  <c r="G10264" i="1"/>
  <c r="G10421" i="1"/>
  <c r="O10313" i="1"/>
  <c r="G10313" i="1"/>
  <c r="O10273" i="1"/>
  <c r="G10273" i="1"/>
  <c r="O10159" i="1"/>
  <c r="G10159" i="1"/>
  <c r="O10151" i="1"/>
  <c r="G10151" i="1"/>
  <c r="O10143" i="1"/>
  <c r="G10143" i="1"/>
  <c r="O10001" i="1"/>
  <c r="G10001" i="1"/>
  <c r="O10459" i="1"/>
  <c r="G10459" i="1"/>
  <c r="O10443" i="1"/>
  <c r="G10443" i="1"/>
  <c r="O9989" i="1"/>
  <c r="G9989" i="1"/>
  <c r="O9641" i="1"/>
  <c r="G9641" i="1"/>
  <c r="O9437" i="1"/>
  <c r="G9437" i="1"/>
  <c r="O9427" i="1"/>
  <c r="G9427" i="1"/>
  <c r="O9419" i="1"/>
  <c r="G9419" i="1"/>
  <c r="O9411" i="1"/>
  <c r="G9411" i="1"/>
  <c r="O9397" i="1"/>
  <c r="G9397" i="1"/>
  <c r="O9370" i="1"/>
  <c r="G9370" i="1"/>
  <c r="O9886" i="1"/>
  <c r="G9886" i="1"/>
  <c r="O9854" i="1"/>
  <c r="G9854" i="1"/>
  <c r="O9822" i="1"/>
  <c r="G9822" i="1"/>
  <c r="O9790" i="1"/>
  <c r="G9790" i="1"/>
  <c r="O9283" i="1"/>
  <c r="G9283" i="1"/>
  <c r="O9255" i="1"/>
  <c r="G9255" i="1"/>
  <c r="O9231" i="1"/>
  <c r="G9231" i="1"/>
  <c r="O9215" i="1"/>
  <c r="G9215" i="1"/>
  <c r="O9579" i="1"/>
  <c r="G9579" i="1"/>
  <c r="O9422" i="1"/>
  <c r="G9422" i="1"/>
  <c r="O9398" i="1"/>
  <c r="G9398" i="1"/>
  <c r="O9384" i="1"/>
  <c r="G9384" i="1"/>
  <c r="O9356" i="1"/>
  <c r="G9356" i="1"/>
  <c r="O9303" i="1"/>
  <c r="G9303" i="1"/>
  <c r="O9287" i="1"/>
  <c r="G9287" i="1"/>
  <c r="G8618" i="1"/>
  <c r="O9203" i="1"/>
  <c r="G9203" i="1"/>
  <c r="G8448" i="1"/>
  <c r="G8408" i="1"/>
  <c r="O7985" i="1"/>
  <c r="G7985" i="1"/>
  <c r="O7906" i="1"/>
  <c r="G7906" i="1"/>
  <c r="O7738" i="1"/>
  <c r="G7738" i="1"/>
  <c r="O7706" i="1"/>
  <c r="G7706" i="1"/>
  <c r="O7644" i="1"/>
  <c r="G7644" i="1"/>
  <c r="O7074" i="1"/>
  <c r="G7074" i="1"/>
  <c r="G8400" i="1"/>
  <c r="O8277" i="1"/>
  <c r="G8277" i="1"/>
  <c r="O8269" i="1"/>
  <c r="G8269" i="1"/>
  <c r="O8261" i="1"/>
  <c r="G8261" i="1"/>
  <c r="O8253" i="1"/>
  <c r="G8253" i="1"/>
  <c r="O8245" i="1"/>
  <c r="G8245" i="1"/>
  <c r="O8237" i="1"/>
  <c r="G8237" i="1"/>
  <c r="O8229" i="1"/>
  <c r="G8229" i="1"/>
  <c r="O8221" i="1"/>
  <c r="G8221" i="1"/>
  <c r="O8213" i="1"/>
  <c r="G8213" i="1"/>
  <c r="O8205" i="1"/>
  <c r="G8205" i="1"/>
  <c r="O5624" i="1"/>
  <c r="G5624" i="1"/>
  <c r="O5509" i="1"/>
  <c r="G5509" i="1"/>
  <c r="O7930" i="1"/>
  <c r="G7930" i="1"/>
  <c r="O7866" i="1"/>
  <c r="G7866" i="1"/>
  <c r="O7675" i="1"/>
  <c r="G7675" i="1"/>
  <c r="O7652" i="1"/>
  <c r="G7652" i="1"/>
  <c r="G7077" i="1"/>
  <c r="O8258" i="1"/>
  <c r="G8258" i="1"/>
  <c r="O8238" i="1"/>
  <c r="G8238" i="1"/>
  <c r="O8218" i="1"/>
  <c r="G8218" i="1"/>
  <c r="O8202" i="1"/>
  <c r="G8202" i="1"/>
  <c r="O5661" i="1"/>
  <c r="G5661" i="1"/>
  <c r="O5633" i="1"/>
  <c r="G5633" i="1"/>
  <c r="O5621" i="1"/>
  <c r="G5621" i="1"/>
  <c r="O5547" i="1"/>
  <c r="G5547" i="1"/>
  <c r="O5725" i="1"/>
  <c r="G5725" i="1"/>
  <c r="O5517" i="1"/>
  <c r="G5517" i="1"/>
  <c r="O5529" i="1"/>
  <c r="G5529" i="1"/>
  <c r="O1387" i="1"/>
  <c r="G1387" i="1"/>
  <c r="O1379" i="1"/>
  <c r="G1379" i="1"/>
  <c r="O1371" i="1"/>
  <c r="G1371" i="1"/>
  <c r="O1363" i="1"/>
  <c r="G1363" i="1"/>
  <c r="O1355" i="1"/>
  <c r="G1355" i="1"/>
  <c r="O1347" i="1"/>
  <c r="G1347" i="1"/>
  <c r="O1339" i="1"/>
  <c r="G1339" i="1"/>
  <c r="O1331" i="1"/>
  <c r="G1331" i="1"/>
  <c r="O1323" i="1"/>
  <c r="G1323" i="1"/>
  <c r="O1315" i="1"/>
  <c r="G1315" i="1"/>
  <c r="O1307" i="1"/>
  <c r="G1307" i="1"/>
  <c r="O666" i="1"/>
  <c r="G666" i="1"/>
  <c r="O606" i="1"/>
  <c r="G606" i="1"/>
  <c r="O542" i="1"/>
  <c r="G542" i="1"/>
  <c r="O478" i="1"/>
  <c r="G478" i="1"/>
  <c r="O414" i="1"/>
  <c r="G414" i="1"/>
  <c r="P329" i="1"/>
  <c r="G329" i="1"/>
  <c r="U329" i="1" s="1"/>
  <c r="P272" i="1"/>
  <c r="G272" i="1"/>
  <c r="U272" i="1" s="1"/>
  <c r="O1301" i="1"/>
  <c r="G1301" i="1"/>
  <c r="O1293" i="1"/>
  <c r="G1293" i="1"/>
  <c r="O1285" i="1"/>
  <c r="G1285" i="1"/>
  <c r="O1277" i="1"/>
  <c r="G1277" i="1"/>
  <c r="O1269" i="1"/>
  <c r="G1269" i="1"/>
  <c r="O1261" i="1"/>
  <c r="G1261" i="1"/>
  <c r="O1253" i="1"/>
  <c r="G1253" i="1"/>
  <c r="O1245" i="1"/>
  <c r="G1245" i="1"/>
  <c r="O1237" i="1"/>
  <c r="G1237" i="1"/>
  <c r="O1229" i="1"/>
  <c r="G1229" i="1"/>
  <c r="O1221" i="1"/>
  <c r="G1221" i="1"/>
  <c r="O1213" i="1"/>
  <c r="G1213" i="1"/>
  <c r="O658" i="1"/>
  <c r="G658" i="1"/>
  <c r="O582" i="1"/>
  <c r="G582" i="1"/>
  <c r="O518" i="1"/>
  <c r="G518" i="1"/>
  <c r="O454" i="1"/>
  <c r="G454" i="1"/>
  <c r="O390" i="1"/>
  <c r="G390" i="1"/>
  <c r="P304" i="1"/>
  <c r="G304" i="1"/>
  <c r="U304" i="1" s="1"/>
  <c r="P233" i="1"/>
  <c r="G233" i="1"/>
  <c r="U233" i="1" s="1"/>
  <c r="P168" i="1"/>
  <c r="G168" i="1"/>
  <c r="U168" i="1" s="1"/>
  <c r="O10676" i="1"/>
  <c r="G10676" i="1"/>
  <c r="G10639" i="1"/>
  <c r="O9957" i="1"/>
  <c r="G9957" i="1"/>
  <c r="O9848" i="1"/>
  <c r="G9848" i="1"/>
  <c r="O9816" i="1"/>
  <c r="G9816" i="1"/>
  <c r="O9784" i="1"/>
  <c r="G9784" i="1"/>
  <c r="O9629" i="1"/>
  <c r="G9629" i="1"/>
  <c r="O9592" i="1"/>
  <c r="G9592" i="1"/>
  <c r="O9584" i="1"/>
  <c r="G9584" i="1"/>
  <c r="O10191" i="1"/>
  <c r="G10191" i="1"/>
  <c r="O10177" i="1"/>
  <c r="G10177" i="1"/>
  <c r="O9727" i="1"/>
  <c r="G9727" i="1"/>
  <c r="O9711" i="1"/>
  <c r="G9711" i="1"/>
  <c r="O9691" i="1"/>
  <c r="G9691" i="1"/>
  <c r="O9667" i="1"/>
  <c r="G9667" i="1"/>
  <c r="O9651" i="1"/>
  <c r="G9651" i="1"/>
  <c r="O9605" i="1"/>
  <c r="G9605" i="1"/>
  <c r="O9561" i="1"/>
  <c r="G9561" i="1"/>
  <c r="G9512" i="1"/>
  <c r="O8462" i="1"/>
  <c r="G8462" i="1"/>
  <c r="O7978" i="1"/>
  <c r="G7978" i="1"/>
  <c r="O7970" i="1"/>
  <c r="G7970" i="1"/>
  <c r="O7902" i="1"/>
  <c r="G7902" i="1"/>
  <c r="O9300" i="1"/>
  <c r="G9300" i="1"/>
  <c r="O9280" i="1"/>
  <c r="G9280" i="1"/>
  <c r="O9183" i="1"/>
  <c r="G9183" i="1"/>
  <c r="O9167" i="1"/>
  <c r="G9167" i="1"/>
  <c r="O9557" i="1"/>
  <c r="G9557" i="1"/>
  <c r="O9547" i="1"/>
  <c r="G9547" i="1"/>
  <c r="O9465" i="1"/>
  <c r="G9465" i="1"/>
  <c r="O9296" i="1"/>
  <c r="G9296" i="1"/>
  <c r="G8630" i="1"/>
  <c r="G7973" i="1"/>
  <c r="O7886" i="1"/>
  <c r="G7886" i="1"/>
  <c r="O7735" i="1"/>
  <c r="G7735" i="1"/>
  <c r="O7716" i="1"/>
  <c r="G7716" i="1"/>
  <c r="O5680" i="1"/>
  <c r="G5680" i="1"/>
  <c r="O5672" i="1"/>
  <c r="G5672" i="1"/>
  <c r="O5664" i="1"/>
  <c r="G5664" i="1"/>
  <c r="O5629" i="1"/>
  <c r="G5629" i="1"/>
  <c r="O5557" i="1"/>
  <c r="G5557" i="1"/>
  <c r="O5503" i="1"/>
  <c r="G5503" i="1"/>
  <c r="O7688" i="1"/>
  <c r="G7688" i="1"/>
  <c r="O7698" i="1"/>
  <c r="G7698" i="1"/>
  <c r="O5744" i="1"/>
  <c r="G5744" i="1"/>
  <c r="O5736" i="1"/>
  <c r="G5736" i="1"/>
  <c r="O5728" i="1"/>
  <c r="G5728" i="1"/>
  <c r="O5638" i="1"/>
  <c r="G5638" i="1"/>
  <c r="O5537" i="1"/>
  <c r="G5537" i="1"/>
  <c r="G4280" i="1"/>
  <c r="O702" i="1"/>
  <c r="G702" i="1"/>
  <c r="O546" i="1"/>
  <c r="G546" i="1"/>
  <c r="O4166" i="1"/>
  <c r="G4166" i="1"/>
  <c r="O594" i="1"/>
  <c r="G594" i="1"/>
  <c r="O466" i="1"/>
  <c r="G466" i="1"/>
  <c r="P333" i="1"/>
  <c r="G333" i="1"/>
  <c r="U333" i="1" s="1"/>
  <c r="P256" i="1"/>
  <c r="G256" i="1"/>
  <c r="U256" i="1" s="1"/>
  <c r="O514" i="1"/>
  <c r="G514" i="1"/>
  <c r="O386" i="1"/>
  <c r="G386" i="1"/>
  <c r="P328" i="1"/>
  <c r="G328" i="1"/>
  <c r="U328" i="1" s="1"/>
  <c r="P257" i="1"/>
  <c r="G257" i="1"/>
  <c r="U257" i="1" s="1"/>
  <c r="P225" i="1"/>
  <c r="G225" i="1"/>
  <c r="U225" i="1" s="1"/>
  <c r="P120" i="1"/>
  <c r="G120" i="1"/>
  <c r="U120" i="1" s="1"/>
  <c r="O10171" i="1"/>
  <c r="G10171" i="1"/>
  <c r="O9836" i="1"/>
  <c r="G9836" i="1"/>
  <c r="O10501" i="1"/>
  <c r="G10501" i="1"/>
  <c r="O10270" i="1"/>
  <c r="G10270" i="1"/>
  <c r="O10184" i="1"/>
  <c r="G10184" i="1"/>
  <c r="O10002" i="1"/>
  <c r="G10002" i="1"/>
  <c r="O9804" i="1"/>
  <c r="G9804" i="1"/>
  <c r="O9764" i="1"/>
  <c r="G9764" i="1"/>
  <c r="O9730" i="1"/>
  <c r="G9730" i="1"/>
  <c r="O9714" i="1"/>
  <c r="G9714" i="1"/>
  <c r="O9698" i="1"/>
  <c r="G9698" i="1"/>
  <c r="O9682" i="1"/>
  <c r="G9682" i="1"/>
  <c r="O9670" i="1"/>
  <c r="G9670" i="1"/>
  <c r="O9654" i="1"/>
  <c r="G9654" i="1"/>
  <c r="O9625" i="1"/>
  <c r="G9625" i="1"/>
  <c r="O9473" i="1"/>
  <c r="G9473" i="1"/>
  <c r="O9348" i="1"/>
  <c r="G9348" i="1"/>
  <c r="G8838" i="1"/>
  <c r="G8750" i="1"/>
  <c r="G8686" i="1"/>
  <c r="O5782" i="1"/>
  <c r="G5782" i="1"/>
  <c r="O5716" i="1"/>
  <c r="G5716" i="1"/>
  <c r="O5590" i="1"/>
  <c r="G5590" i="1"/>
  <c r="O9541" i="1"/>
  <c r="G9541" i="1"/>
  <c r="O9281" i="1"/>
  <c r="G9281" i="1"/>
  <c r="O9268" i="1"/>
  <c r="G9268" i="1"/>
  <c r="O7992" i="1"/>
  <c r="G7992" i="1"/>
  <c r="O7728" i="1"/>
  <c r="G7728" i="1"/>
  <c r="O9294" i="1"/>
  <c r="G9294" i="1"/>
  <c r="G8798" i="1"/>
  <c r="G8734" i="1"/>
  <c r="G8670" i="1"/>
  <c r="G8412" i="1"/>
  <c r="O8290" i="1"/>
  <c r="G8290" i="1"/>
  <c r="O8138" i="1"/>
  <c r="G8138" i="1"/>
  <c r="O5605" i="1"/>
  <c r="G5605" i="1"/>
  <c r="O9882" i="1"/>
  <c r="G9882" i="1"/>
  <c r="O9874" i="1"/>
  <c r="G9874" i="1"/>
  <c r="O9860" i="1"/>
  <c r="G9860" i="1"/>
  <c r="G7989" i="1"/>
  <c r="O7739" i="1"/>
  <c r="G7739" i="1"/>
  <c r="O4234" i="1"/>
  <c r="G4234" i="1"/>
  <c r="O4188" i="1"/>
  <c r="G4188" i="1"/>
  <c r="O4154" i="1"/>
  <c r="G4154" i="1"/>
  <c r="O522" i="1"/>
  <c r="G522" i="1"/>
  <c r="P344" i="1"/>
  <c r="G344" i="1"/>
  <c r="U344" i="1" s="1"/>
  <c r="P305" i="1"/>
  <c r="G305" i="1"/>
  <c r="U305" i="1" s="1"/>
  <c r="O254" i="1"/>
  <c r="G254" i="1"/>
  <c r="U254" i="1" s="1"/>
  <c r="O394" i="1"/>
  <c r="G394" i="1"/>
  <c r="P192" i="1"/>
  <c r="G192" i="1"/>
  <c r="U192" i="1" s="1"/>
  <c r="O9648" i="1"/>
  <c r="G9648" i="1"/>
  <c r="O9600" i="1"/>
  <c r="G9600" i="1"/>
  <c r="G9519" i="1"/>
  <c r="O9383" i="1"/>
  <c r="G9383" i="1"/>
  <c r="O9301" i="1"/>
  <c r="G9301" i="1"/>
  <c r="O8126" i="1"/>
  <c r="G8126" i="1"/>
  <c r="O7713" i="1"/>
  <c r="G7713" i="1"/>
  <c r="O10464" i="1"/>
  <c r="G10464" i="1"/>
  <c r="O10448" i="1"/>
  <c r="G10448" i="1"/>
  <c r="O9949" i="1"/>
  <c r="G9949" i="1"/>
  <c r="O9619" i="1"/>
  <c r="G9619" i="1"/>
  <c r="O9591" i="1"/>
  <c r="G9591" i="1"/>
  <c r="O9583" i="1"/>
  <c r="G9583" i="1"/>
  <c r="O9366" i="1"/>
  <c r="G9366" i="1"/>
  <c r="O7680" i="1"/>
  <c r="G7680" i="1"/>
  <c r="O9549" i="1"/>
  <c r="G9549" i="1"/>
  <c r="O5630" i="1"/>
  <c r="G5630" i="1"/>
  <c r="O5594" i="1"/>
  <c r="G5594" i="1"/>
  <c r="O5543" i="1"/>
  <c r="G5543" i="1"/>
  <c r="O5597" i="1"/>
  <c r="G5597" i="1"/>
  <c r="O5558" i="1"/>
  <c r="G5558" i="1"/>
  <c r="O4226" i="1"/>
  <c r="G4226" i="1"/>
  <c r="O378" i="1"/>
  <c r="G378" i="1"/>
  <c r="O474" i="1"/>
  <c r="G474" i="1"/>
  <c r="O9633" i="1"/>
  <c r="G9633" i="1"/>
  <c r="O9375" i="1"/>
  <c r="G9375" i="1"/>
  <c r="O8297" i="1"/>
  <c r="G8297" i="1"/>
  <c r="O8285" i="1"/>
  <c r="G8285" i="1"/>
  <c r="O8199" i="1"/>
  <c r="G8199" i="1"/>
  <c r="O8191" i="1"/>
  <c r="G8191" i="1"/>
  <c r="O8183" i="1"/>
  <c r="G8183" i="1"/>
  <c r="O8175" i="1"/>
  <c r="G8175" i="1"/>
  <c r="O8167" i="1"/>
  <c r="G8167" i="1"/>
  <c r="O8159" i="1"/>
  <c r="G8159" i="1"/>
  <c r="O5610" i="1"/>
  <c r="G5610" i="1"/>
  <c r="O7958" i="1"/>
  <c r="G7958" i="1"/>
  <c r="O8151" i="1"/>
  <c r="G8151" i="1"/>
  <c r="O8143" i="1"/>
  <c r="G8143" i="1"/>
  <c r="O8135" i="1"/>
  <c r="G8135" i="1"/>
  <c r="O8127" i="1"/>
  <c r="G8127" i="1"/>
  <c r="O8119" i="1"/>
  <c r="G8119" i="1"/>
  <c r="O8111" i="1"/>
  <c r="G8111" i="1"/>
  <c r="O8103" i="1"/>
  <c r="G8103" i="1"/>
  <c r="O8095" i="1"/>
  <c r="G8095" i="1"/>
  <c r="O8087" i="1"/>
  <c r="G8087" i="1"/>
  <c r="O8079" i="1"/>
  <c r="G8079" i="1"/>
  <c r="O8071" i="1"/>
  <c r="G8071" i="1"/>
  <c r="O8063" i="1"/>
  <c r="G8063" i="1"/>
  <c r="O8055" i="1"/>
  <c r="G8055" i="1"/>
  <c r="O8047" i="1"/>
  <c r="G8047" i="1"/>
  <c r="O8039" i="1"/>
  <c r="G8039" i="1"/>
  <c r="O8031" i="1"/>
  <c r="G8031" i="1"/>
  <c r="O8023" i="1"/>
  <c r="G8023" i="1"/>
  <c r="O8015" i="1"/>
  <c r="G8015" i="1"/>
  <c r="O2494" i="1"/>
  <c r="G2494" i="1"/>
  <c r="O586" i="1"/>
  <c r="G586" i="1"/>
  <c r="G8570" i="1"/>
  <c r="O7910" i="1"/>
  <c r="G7910" i="1"/>
  <c r="O2495" i="1"/>
  <c r="G2495" i="1"/>
  <c r="O1865" i="1"/>
  <c r="G1865" i="1"/>
  <c r="O1857" i="1"/>
  <c r="G1857" i="1"/>
  <c r="O1849" i="1"/>
  <c r="G1849" i="1"/>
  <c r="O1841" i="1"/>
  <c r="G1841" i="1"/>
  <c r="O1833" i="1"/>
  <c r="G1833" i="1"/>
  <c r="O1825" i="1"/>
  <c r="G1825" i="1"/>
  <c r="O1817" i="1"/>
  <c r="G1817" i="1"/>
  <c r="O1809" i="1"/>
  <c r="G1809" i="1"/>
  <c r="O1801" i="1"/>
  <c r="G1801" i="1"/>
  <c r="O1793" i="1"/>
  <c r="G1793" i="1"/>
  <c r="O1785" i="1"/>
  <c r="G1785" i="1"/>
  <c r="O1777" i="1"/>
  <c r="G1777" i="1"/>
  <c r="O1769" i="1"/>
  <c r="G1769" i="1"/>
  <c r="O1761" i="1"/>
  <c r="G1761" i="1"/>
  <c r="O1753" i="1"/>
  <c r="G1753" i="1"/>
  <c r="O1745" i="1"/>
  <c r="G1745" i="1"/>
  <c r="O1737" i="1"/>
  <c r="G1737" i="1"/>
  <c r="O1729" i="1"/>
  <c r="G1729" i="1"/>
  <c r="O1721" i="1"/>
  <c r="G1721" i="1"/>
  <c r="O1713" i="1"/>
  <c r="G1713" i="1"/>
  <c r="O1705" i="1"/>
  <c r="G1705" i="1"/>
  <c r="O1697" i="1"/>
  <c r="G1697" i="1"/>
  <c r="O1691" i="1"/>
  <c r="G1691" i="1"/>
  <c r="O1683" i="1"/>
  <c r="G1683" i="1"/>
  <c r="O1675" i="1"/>
  <c r="G1675" i="1"/>
  <c r="O1667" i="1"/>
  <c r="G1667" i="1"/>
  <c r="O1659" i="1"/>
  <c r="G1659" i="1"/>
  <c r="O1651" i="1"/>
  <c r="G1651" i="1"/>
  <c r="O1643" i="1"/>
  <c r="G1643" i="1"/>
  <c r="O1635" i="1"/>
  <c r="G1635" i="1"/>
  <c r="O1627" i="1"/>
  <c r="G1627" i="1"/>
  <c r="O1619" i="1"/>
  <c r="G1619" i="1"/>
  <c r="O1611" i="1"/>
  <c r="G1611" i="1"/>
  <c r="O1603" i="1"/>
  <c r="G1603" i="1"/>
  <c r="O1595" i="1"/>
  <c r="G1595" i="1"/>
  <c r="O1587" i="1"/>
  <c r="G1587" i="1"/>
  <c r="O1579" i="1"/>
  <c r="G1579" i="1"/>
  <c r="O1571" i="1"/>
  <c r="G1571" i="1"/>
  <c r="O1563" i="1"/>
  <c r="G1563" i="1"/>
  <c r="O1555" i="1"/>
  <c r="G1555" i="1"/>
  <c r="O1547" i="1"/>
  <c r="G1547" i="1"/>
  <c r="O1539" i="1"/>
  <c r="G1539" i="1"/>
  <c r="O1531" i="1"/>
  <c r="G1531" i="1"/>
  <c r="O1523" i="1"/>
  <c r="G1523" i="1"/>
  <c r="O1515" i="1"/>
  <c r="G1515" i="1"/>
  <c r="O1507" i="1"/>
  <c r="G1507" i="1"/>
  <c r="O1499" i="1"/>
  <c r="G1499" i="1"/>
  <c r="O1491" i="1"/>
  <c r="G1491" i="1"/>
  <c r="O1483" i="1"/>
  <c r="G1483" i="1"/>
  <c r="O1475" i="1"/>
  <c r="G1475" i="1"/>
  <c r="O1467" i="1"/>
  <c r="G1467" i="1"/>
  <c r="O1459" i="1"/>
  <c r="G1459" i="1"/>
  <c r="O1451" i="1"/>
  <c r="G1451" i="1"/>
  <c r="O1443" i="1"/>
  <c r="G1443" i="1"/>
  <c r="O1435" i="1"/>
  <c r="G1435" i="1"/>
  <c r="O1427" i="1"/>
  <c r="G1427" i="1"/>
  <c r="O1419" i="1"/>
  <c r="G1419" i="1"/>
  <c r="O1411" i="1"/>
  <c r="G1411" i="1"/>
  <c r="O1403" i="1"/>
  <c r="G1403" i="1"/>
  <c r="O1395" i="1"/>
  <c r="G1395" i="1"/>
  <c r="O1209" i="1"/>
  <c r="G1209" i="1"/>
  <c r="O1201" i="1"/>
  <c r="G1201" i="1"/>
  <c r="O1193" i="1"/>
  <c r="G1193" i="1"/>
  <c r="O1185" i="1"/>
  <c r="G1185" i="1"/>
  <c r="O1177" i="1"/>
  <c r="G1177" i="1"/>
  <c r="O1169" i="1"/>
  <c r="G1169" i="1"/>
  <c r="O1161" i="1"/>
  <c r="G1161" i="1"/>
  <c r="O1153" i="1"/>
  <c r="G1153" i="1"/>
  <c r="O1145" i="1"/>
  <c r="G1145" i="1"/>
  <c r="O1137" i="1"/>
  <c r="G1137" i="1"/>
  <c r="O1129" i="1"/>
  <c r="G1129" i="1"/>
  <c r="O1121" i="1"/>
  <c r="G1121" i="1"/>
  <c r="O1113" i="1"/>
  <c r="G1113" i="1"/>
  <c r="O1105" i="1"/>
  <c r="G1105" i="1"/>
  <c r="O1097" i="1"/>
  <c r="G1097" i="1"/>
  <c r="O1089" i="1"/>
  <c r="G1089" i="1"/>
  <c r="O1081" i="1"/>
  <c r="G1081" i="1"/>
  <c r="O1073" i="1"/>
  <c r="G1073" i="1"/>
  <c r="O1065" i="1"/>
  <c r="G1065" i="1"/>
  <c r="O1057" i="1"/>
  <c r="G1057" i="1"/>
  <c r="O1049" i="1"/>
  <c r="G1049" i="1"/>
  <c r="O1041" i="1"/>
  <c r="G1041" i="1"/>
  <c r="O1033" i="1"/>
  <c r="G1033" i="1"/>
  <c r="O1025" i="1"/>
  <c r="G1025" i="1"/>
  <c r="O1017" i="1"/>
  <c r="G1017" i="1"/>
  <c r="O1009" i="1"/>
  <c r="G1009" i="1"/>
  <c r="O1001" i="1"/>
  <c r="G1001" i="1"/>
  <c r="O993" i="1"/>
  <c r="G993" i="1"/>
  <c r="O985" i="1"/>
  <c r="G985" i="1"/>
  <c r="O977" i="1"/>
  <c r="G977" i="1"/>
  <c r="O969" i="1"/>
  <c r="G969" i="1"/>
  <c r="O961" i="1"/>
  <c r="G961" i="1"/>
  <c r="O953" i="1"/>
  <c r="G953" i="1"/>
  <c r="O945" i="1"/>
  <c r="G945" i="1"/>
  <c r="O937" i="1"/>
  <c r="G937" i="1"/>
  <c r="O929" i="1"/>
  <c r="G929" i="1"/>
  <c r="O921" i="1"/>
  <c r="G921" i="1"/>
  <c r="O913" i="1"/>
  <c r="G913" i="1"/>
  <c r="O905" i="1"/>
  <c r="G905" i="1"/>
  <c r="O897" i="1"/>
  <c r="G897" i="1"/>
  <c r="O889" i="1"/>
  <c r="G889" i="1"/>
  <c r="O881" i="1"/>
  <c r="G881" i="1"/>
  <c r="O873" i="1"/>
  <c r="G873" i="1"/>
  <c r="O865" i="1"/>
  <c r="G865" i="1"/>
  <c r="O857" i="1"/>
  <c r="G857" i="1"/>
  <c r="O849" i="1"/>
  <c r="G849" i="1"/>
  <c r="O841" i="1"/>
  <c r="G841" i="1"/>
  <c r="O833" i="1"/>
  <c r="G833" i="1"/>
  <c r="O825" i="1"/>
  <c r="G825" i="1"/>
  <c r="O817" i="1"/>
  <c r="G817" i="1"/>
  <c r="O809" i="1"/>
  <c r="G809" i="1"/>
  <c r="O801" i="1"/>
  <c r="G801" i="1"/>
  <c r="O793" i="1"/>
  <c r="G793" i="1"/>
  <c r="O785" i="1"/>
  <c r="G785" i="1"/>
  <c r="O777" i="1"/>
  <c r="G777" i="1"/>
  <c r="O769" i="1"/>
  <c r="G769" i="1"/>
  <c r="O761" i="1"/>
  <c r="G761" i="1"/>
  <c r="O753" i="1"/>
  <c r="G753" i="1"/>
  <c r="O745" i="1"/>
  <c r="G745" i="1"/>
  <c r="O737" i="1"/>
  <c r="G737" i="1"/>
  <c r="O729" i="1"/>
  <c r="G729" i="1"/>
  <c r="O721" i="1"/>
  <c r="G721" i="1"/>
  <c r="O713" i="1"/>
  <c r="G713" i="1"/>
  <c r="P125" i="1"/>
  <c r="G125" i="1"/>
  <c r="U125" i="1" s="1"/>
  <c r="O9834" i="1"/>
  <c r="G9834" i="1"/>
  <c r="O9826" i="1"/>
  <c r="G9826" i="1"/>
  <c r="O9800" i="1"/>
  <c r="G9800" i="1"/>
  <c r="O9788" i="1"/>
  <c r="G9788" i="1"/>
  <c r="O9298" i="1"/>
  <c r="G9298" i="1"/>
  <c r="O9262" i="1"/>
  <c r="G9262" i="1"/>
  <c r="O9248" i="1"/>
  <c r="G9248" i="1"/>
  <c r="O9240" i="1"/>
  <c r="G9240" i="1"/>
  <c r="O9232" i="1"/>
  <c r="G9232" i="1"/>
  <c r="O9222" i="1"/>
  <c r="G9222" i="1"/>
  <c r="O9210" i="1"/>
  <c r="G9210" i="1"/>
  <c r="O9200" i="1"/>
  <c r="G9200" i="1"/>
  <c r="O9192" i="1"/>
  <c r="G9192" i="1"/>
  <c r="O9184" i="1"/>
  <c r="G9184" i="1"/>
  <c r="O9176" i="1"/>
  <c r="G9176" i="1"/>
  <c r="O9168" i="1"/>
  <c r="G9168" i="1"/>
  <c r="O9160" i="1"/>
  <c r="G9160" i="1"/>
  <c r="P216" i="1"/>
  <c r="G216" i="1"/>
  <c r="U216" i="1" s="1"/>
  <c r="P209" i="1"/>
  <c r="G209" i="1"/>
  <c r="U209" i="1" s="1"/>
  <c r="O6467" i="1"/>
  <c r="G6467" i="1"/>
  <c r="O6451" i="1"/>
  <c r="G6451" i="1"/>
  <c r="O6435" i="1"/>
  <c r="G6435" i="1"/>
  <c r="O6419" i="1"/>
  <c r="G6419" i="1"/>
  <c r="O6403" i="1"/>
  <c r="G6403" i="1"/>
  <c r="O6387" i="1"/>
  <c r="G6387" i="1"/>
  <c r="O6371" i="1"/>
  <c r="G6371" i="1"/>
  <c r="O6355" i="1"/>
  <c r="G6355" i="1"/>
  <c r="O6339" i="1"/>
  <c r="G6339" i="1"/>
  <c r="O6323" i="1"/>
  <c r="G6323" i="1"/>
  <c r="O6315" i="1"/>
  <c r="G6315" i="1"/>
  <c r="O6299" i="1"/>
  <c r="G6299" i="1"/>
  <c r="O6283" i="1"/>
  <c r="G6283" i="1"/>
  <c r="O6267" i="1"/>
  <c r="G6267" i="1"/>
  <c r="O9467" i="1"/>
  <c r="G9467" i="1"/>
  <c r="O6243" i="1"/>
  <c r="G6243" i="1"/>
  <c r="O6227" i="1"/>
  <c r="G6227" i="1"/>
  <c r="O6211" i="1"/>
  <c r="G6211" i="1"/>
  <c r="O6195" i="1"/>
  <c r="G6195" i="1"/>
  <c r="O6179" i="1"/>
  <c r="G6179" i="1"/>
  <c r="O6163" i="1"/>
  <c r="G6163" i="1"/>
  <c r="O6147" i="1"/>
  <c r="G6147" i="1"/>
  <c r="O6462" i="1"/>
  <c r="G6462" i="1"/>
  <c r="O6446" i="1"/>
  <c r="G6446" i="1"/>
  <c r="O6430" i="1"/>
  <c r="G6430" i="1"/>
  <c r="O6414" i="1"/>
  <c r="G6414" i="1"/>
  <c r="O6398" i="1"/>
  <c r="G6398" i="1"/>
  <c r="O6382" i="1"/>
  <c r="G6382" i="1"/>
  <c r="O6366" i="1"/>
  <c r="G6366" i="1"/>
  <c r="O6350" i="1"/>
  <c r="G6350" i="1"/>
  <c r="O6334" i="1"/>
  <c r="G6334" i="1"/>
  <c r="O6318" i="1"/>
  <c r="G6318" i="1"/>
  <c r="O6302" i="1"/>
  <c r="G6302" i="1"/>
  <c r="O6286" i="1"/>
  <c r="G6286" i="1"/>
  <c r="O6270" i="1"/>
  <c r="G6270" i="1"/>
  <c r="O6254" i="1"/>
  <c r="G6254" i="1"/>
  <c r="O6238" i="1"/>
  <c r="G6238" i="1"/>
  <c r="O6222" i="1"/>
  <c r="G6222" i="1"/>
  <c r="O6206" i="1"/>
  <c r="G6206" i="1"/>
  <c r="O6190" i="1"/>
  <c r="G6190" i="1"/>
  <c r="O6174" i="1"/>
  <c r="G6174" i="1"/>
  <c r="O6158" i="1"/>
  <c r="G6158" i="1"/>
  <c r="O6142" i="1"/>
  <c r="G6142" i="1"/>
  <c r="O6126" i="1"/>
  <c r="G6126" i="1"/>
  <c r="O6110" i="1"/>
  <c r="G6110" i="1"/>
  <c r="O6094" i="1"/>
  <c r="G6094" i="1"/>
  <c r="O5648" i="1"/>
  <c r="G5648" i="1"/>
  <c r="O5501" i="1"/>
  <c r="G5501" i="1"/>
  <c r="O5019" i="1"/>
  <c r="G5019" i="1"/>
  <c r="O4993" i="1"/>
  <c r="G4993" i="1"/>
  <c r="O4979" i="1"/>
  <c r="G4979" i="1"/>
  <c r="O4959" i="1"/>
  <c r="G4959" i="1"/>
  <c r="O4887" i="1"/>
  <c r="G4887" i="1"/>
  <c r="O4879" i="1"/>
  <c r="G4879" i="1"/>
  <c r="O4867" i="1"/>
  <c r="G4867" i="1"/>
  <c r="O4855" i="1"/>
  <c r="G4855" i="1"/>
  <c r="O4839" i="1"/>
  <c r="G4839" i="1"/>
  <c r="O4803" i="1"/>
  <c r="G4803" i="1"/>
  <c r="O4795" i="1"/>
  <c r="G4795" i="1"/>
  <c r="O4787" i="1"/>
  <c r="G4787" i="1"/>
  <c r="O4779" i="1"/>
  <c r="G4779" i="1"/>
  <c r="O4759" i="1"/>
  <c r="G4759" i="1"/>
  <c r="O4735" i="1"/>
  <c r="G4735" i="1"/>
  <c r="O4723" i="1"/>
  <c r="G4723" i="1"/>
  <c r="O4715" i="1"/>
  <c r="G4715" i="1"/>
  <c r="O4705" i="1"/>
  <c r="G4705" i="1"/>
  <c r="O4673" i="1"/>
  <c r="G4673" i="1"/>
  <c r="O4657" i="1"/>
  <c r="G4657" i="1"/>
  <c r="O4643" i="1"/>
  <c r="G4643" i="1"/>
  <c r="O4633" i="1"/>
  <c r="G4633" i="1"/>
  <c r="O4623" i="1"/>
  <c r="G4623" i="1"/>
  <c r="O4615" i="1"/>
  <c r="G4615" i="1"/>
  <c r="O4599" i="1"/>
  <c r="G4599" i="1"/>
  <c r="O4555" i="1"/>
  <c r="G4555" i="1"/>
  <c r="O4539" i="1"/>
  <c r="G4539" i="1"/>
  <c r="O4523" i="1"/>
  <c r="G4523" i="1"/>
  <c r="O4503" i="1"/>
  <c r="G4503" i="1"/>
  <c r="O4407" i="1"/>
  <c r="G4407" i="1"/>
  <c r="O4391" i="1"/>
  <c r="G4391" i="1"/>
  <c r="O4377" i="1"/>
  <c r="G4377" i="1"/>
  <c r="O4347" i="1"/>
  <c r="G4347" i="1"/>
  <c r="O4331" i="1"/>
  <c r="G4331" i="1"/>
  <c r="O4297" i="1"/>
  <c r="G4297" i="1"/>
  <c r="O5800" i="1"/>
  <c r="G5800" i="1"/>
  <c r="O5766" i="1"/>
  <c r="G5766" i="1"/>
  <c r="O5712" i="1"/>
  <c r="G5712" i="1"/>
  <c r="O5704" i="1"/>
  <c r="G5704" i="1"/>
  <c r="O5696" i="1"/>
  <c r="G5696" i="1"/>
  <c r="O5686" i="1"/>
  <c r="G5686" i="1"/>
  <c r="O4998" i="1"/>
  <c r="G4998" i="1"/>
  <c r="O4982" i="1"/>
  <c r="G4982" i="1"/>
  <c r="O4958" i="1"/>
  <c r="G4958" i="1"/>
  <c r="O4944" i="1"/>
  <c r="G4944" i="1"/>
  <c r="O4930" i="1"/>
  <c r="G4930" i="1"/>
  <c r="O4914" i="1"/>
  <c r="G4914" i="1"/>
  <c r="O4898" i="1"/>
  <c r="G4898" i="1"/>
  <c r="O4882" i="1"/>
  <c r="G4882" i="1"/>
  <c r="O4854" i="1"/>
  <c r="G4854" i="1"/>
  <c r="O4838" i="1"/>
  <c r="G4838" i="1"/>
  <c r="O4822" i="1"/>
  <c r="G4822" i="1"/>
  <c r="O4806" i="1"/>
  <c r="G4806" i="1"/>
  <c r="O4790" i="1"/>
  <c r="G4790" i="1"/>
  <c r="O4766" i="1"/>
  <c r="G4766" i="1"/>
  <c r="O4750" i="1"/>
  <c r="G4750" i="1"/>
  <c r="O4714" i="1"/>
  <c r="G4714" i="1"/>
  <c r="O4698" i="1"/>
  <c r="G4698" i="1"/>
  <c r="O4682" i="1"/>
  <c r="G4682" i="1"/>
  <c r="O4666" i="1"/>
  <c r="G4666" i="1"/>
  <c r="O4650" i="1"/>
  <c r="G4650" i="1"/>
  <c r="O4602" i="1"/>
  <c r="G4602" i="1"/>
  <c r="O4582" i="1"/>
  <c r="G4582" i="1"/>
  <c r="O4566" i="1"/>
  <c r="G4566" i="1"/>
  <c r="O4550" i="1"/>
  <c r="G4550" i="1"/>
  <c r="O4534" i="1"/>
  <c r="G4534" i="1"/>
  <c r="O4520" i="1"/>
  <c r="G4520" i="1"/>
  <c r="O4510" i="1"/>
  <c r="G4510" i="1"/>
  <c r="O4494" i="1"/>
  <c r="G4494" i="1"/>
  <c r="O4484" i="1"/>
  <c r="G4484" i="1"/>
  <c r="O4476" i="1"/>
  <c r="G4476" i="1"/>
  <c r="O4468" i="1"/>
  <c r="G4468" i="1"/>
  <c r="O4458" i="1"/>
  <c r="G4458" i="1"/>
  <c r="O4450" i="1"/>
  <c r="G4450" i="1"/>
  <c r="O4442" i="1"/>
  <c r="G4442" i="1"/>
  <c r="O4434" i="1"/>
  <c r="G4434" i="1"/>
  <c r="O4424" i="1"/>
  <c r="G4424" i="1"/>
  <c r="O4416" i="1"/>
  <c r="G4416" i="1"/>
  <c r="O4400" i="1"/>
  <c r="G4400" i="1"/>
  <c r="O4380" i="1"/>
  <c r="G4380" i="1"/>
  <c r="O4364" i="1"/>
  <c r="G4364" i="1"/>
  <c r="O4348" i="1"/>
  <c r="G4348" i="1"/>
  <c r="O6127" i="1"/>
  <c r="G6127" i="1"/>
  <c r="O6111" i="1"/>
  <c r="G6111" i="1"/>
  <c r="O6095" i="1"/>
  <c r="G6095" i="1"/>
  <c r="O4324" i="1"/>
  <c r="G4324" i="1"/>
  <c r="O4308" i="1"/>
  <c r="G4308" i="1"/>
  <c r="O4292" i="1"/>
  <c r="G4292" i="1"/>
  <c r="O4266" i="1"/>
  <c r="G4266" i="1"/>
  <c r="O10461" i="1"/>
  <c r="G10461" i="1"/>
  <c r="O10445" i="1"/>
  <c r="G10445" i="1"/>
  <c r="O10458" i="1"/>
  <c r="G10458" i="1"/>
  <c r="O10442" i="1"/>
  <c r="G10442" i="1"/>
  <c r="O10319" i="1"/>
  <c r="G10319" i="1"/>
  <c r="O10189" i="1"/>
  <c r="G10189" i="1"/>
  <c r="O10162" i="1"/>
  <c r="G10162" i="1"/>
  <c r="O10146" i="1"/>
  <c r="G10146" i="1"/>
  <c r="O9683" i="1"/>
  <c r="G9683" i="1"/>
  <c r="O9736" i="1"/>
  <c r="G9736" i="1"/>
  <c r="O9720" i="1"/>
  <c r="G9720" i="1"/>
  <c r="O9704" i="1"/>
  <c r="G9704" i="1"/>
  <c r="O9688" i="1"/>
  <c r="G9688" i="1"/>
  <c r="O9672" i="1"/>
  <c r="G9672" i="1"/>
  <c r="O9656" i="1"/>
  <c r="G9656" i="1"/>
  <c r="O9725" i="1"/>
  <c r="G9725" i="1"/>
  <c r="O9709" i="1"/>
  <c r="G9709" i="1"/>
  <c r="O9693" i="1"/>
  <c r="G9693" i="1"/>
  <c r="O9677" i="1"/>
  <c r="G9677" i="1"/>
  <c r="O9403" i="1"/>
  <c r="G9403" i="1"/>
  <c r="O9260" i="1"/>
  <c r="G9260" i="1"/>
  <c r="O9220" i="1"/>
  <c r="G9220" i="1"/>
  <c r="O9665" i="1"/>
  <c r="G9665" i="1"/>
  <c r="O9424" i="1"/>
  <c r="G9424" i="1"/>
  <c r="O9404" i="1"/>
  <c r="G9404" i="1"/>
  <c r="O9265" i="1"/>
  <c r="G9265" i="1"/>
  <c r="O9249" i="1"/>
  <c r="G9249" i="1"/>
  <c r="O9233" i="1"/>
  <c r="G9233" i="1"/>
  <c r="O9217" i="1"/>
  <c r="G9217" i="1"/>
  <c r="O9201" i="1"/>
  <c r="G9201" i="1"/>
  <c r="O9185" i="1"/>
  <c r="G9185" i="1"/>
  <c r="O9169" i="1"/>
  <c r="G9169" i="1"/>
  <c r="O9414" i="1"/>
  <c r="G9414" i="1"/>
  <c r="O9271" i="1"/>
  <c r="G9271" i="1"/>
  <c r="O8276" i="1"/>
  <c r="G8276" i="1"/>
  <c r="O8260" i="1"/>
  <c r="G8260" i="1"/>
  <c r="O8244" i="1"/>
  <c r="G8244" i="1"/>
  <c r="O8228" i="1"/>
  <c r="G8228" i="1"/>
  <c r="O8212" i="1"/>
  <c r="G8212" i="1"/>
  <c r="O8196" i="1"/>
  <c r="G8196" i="1"/>
  <c r="O8180" i="1"/>
  <c r="G8180" i="1"/>
  <c r="O8164" i="1"/>
  <c r="G8164" i="1"/>
  <c r="O8148" i="1"/>
  <c r="G8148" i="1"/>
  <c r="O8132" i="1"/>
  <c r="G8132" i="1"/>
  <c r="O8116" i="1"/>
  <c r="G8116" i="1"/>
  <c r="O8100" i="1"/>
  <c r="G8100" i="1"/>
  <c r="O8084" i="1"/>
  <c r="G8084" i="1"/>
  <c r="O8068" i="1"/>
  <c r="G8068" i="1"/>
  <c r="O8052" i="1"/>
  <c r="G8052" i="1"/>
  <c r="O8036" i="1"/>
  <c r="G8036" i="1"/>
  <c r="O8020" i="1"/>
  <c r="G8020" i="1"/>
  <c r="O8294" i="1"/>
  <c r="G8294" i="1"/>
  <c r="O8246" i="1"/>
  <c r="G8246" i="1"/>
  <c r="O8190" i="1"/>
  <c r="G8190" i="1"/>
  <c r="O8174" i="1"/>
  <c r="G8174" i="1"/>
  <c r="O8158" i="1"/>
  <c r="G8158" i="1"/>
  <c r="O8130" i="1"/>
  <c r="G8130" i="1"/>
  <c r="O8110" i="1"/>
  <c r="G8110" i="1"/>
  <c r="O8094" i="1"/>
  <c r="G8094" i="1"/>
  <c r="O8078" i="1"/>
  <c r="G8078" i="1"/>
  <c r="O8062" i="1"/>
  <c r="G8062" i="1"/>
  <c r="O8046" i="1"/>
  <c r="G8046" i="1"/>
  <c r="O8030" i="1"/>
  <c r="G8030" i="1"/>
  <c r="O8014" i="1"/>
  <c r="G8014" i="1"/>
  <c r="O8004" i="1"/>
  <c r="G8004" i="1"/>
  <c r="G8436" i="1"/>
  <c r="O7726" i="1"/>
  <c r="G7726" i="1"/>
  <c r="O7710" i="1"/>
  <c r="G7710" i="1"/>
  <c r="O7694" i="1"/>
  <c r="G7694" i="1"/>
  <c r="O7678" i="1"/>
  <c r="G7678" i="1"/>
  <c r="O7662" i="1"/>
  <c r="G7662" i="1"/>
  <c r="O7654" i="1"/>
  <c r="G7654" i="1"/>
  <c r="O7646" i="1"/>
  <c r="G7646" i="1"/>
  <c r="O7638" i="1"/>
  <c r="G7638" i="1"/>
  <c r="O7630" i="1"/>
  <c r="G7630" i="1"/>
  <c r="O7648" i="1"/>
  <c r="G7648" i="1"/>
  <c r="O7666" i="1"/>
  <c r="G7666" i="1"/>
  <c r="O6468" i="1"/>
  <c r="G6468" i="1"/>
  <c r="O6452" i="1"/>
  <c r="G6452" i="1"/>
  <c r="O6436" i="1"/>
  <c r="G6436" i="1"/>
  <c r="O6420" i="1"/>
  <c r="G6420" i="1"/>
  <c r="O6404" i="1"/>
  <c r="G6404" i="1"/>
  <c r="O6388" i="1"/>
  <c r="G6388" i="1"/>
  <c r="O6372" i="1"/>
  <c r="G6372" i="1"/>
  <c r="O6356" i="1"/>
  <c r="G6356" i="1"/>
  <c r="O6340" i="1"/>
  <c r="G6340" i="1"/>
  <c r="O6324" i="1"/>
  <c r="G6324" i="1"/>
  <c r="O6308" i="1"/>
  <c r="G6308" i="1"/>
  <c r="O6292" i="1"/>
  <c r="G6292" i="1"/>
  <c r="O6276" i="1"/>
  <c r="G6276" i="1"/>
  <c r="O6260" i="1"/>
  <c r="G6260" i="1"/>
  <c r="O6244" i="1"/>
  <c r="G6244" i="1"/>
  <c r="O6228" i="1"/>
  <c r="G6228" i="1"/>
  <c r="O6212" i="1"/>
  <c r="G6212" i="1"/>
  <c r="O6196" i="1"/>
  <c r="G6196" i="1"/>
  <c r="O6180" i="1"/>
  <c r="G6180" i="1"/>
  <c r="O6164" i="1"/>
  <c r="G6164" i="1"/>
  <c r="O6148" i="1"/>
  <c r="G6148" i="1"/>
  <c r="O6132" i="1"/>
  <c r="G6132" i="1"/>
  <c r="O6116" i="1"/>
  <c r="G6116" i="1"/>
  <c r="O6100" i="1"/>
  <c r="G6100" i="1"/>
  <c r="O6461" i="1"/>
  <c r="G6461" i="1"/>
  <c r="O6445" i="1"/>
  <c r="G6445" i="1"/>
  <c r="O6429" i="1"/>
  <c r="G6429" i="1"/>
  <c r="O6413" i="1"/>
  <c r="G6413" i="1"/>
  <c r="O6397" i="1"/>
  <c r="G6397" i="1"/>
  <c r="O6381" i="1"/>
  <c r="G6381" i="1"/>
  <c r="O6365" i="1"/>
  <c r="G6365" i="1"/>
  <c r="O6349" i="1"/>
  <c r="G6349" i="1"/>
  <c r="O6333" i="1"/>
  <c r="G6333" i="1"/>
  <c r="O6317" i="1"/>
  <c r="G6317" i="1"/>
  <c r="O6301" i="1"/>
  <c r="G6301" i="1"/>
  <c r="O6285" i="1"/>
  <c r="G6285" i="1"/>
  <c r="O6269" i="1"/>
  <c r="G6269" i="1"/>
  <c r="O6253" i="1"/>
  <c r="G6253" i="1"/>
  <c r="O6237" i="1"/>
  <c r="G6237" i="1"/>
  <c r="O6221" i="1"/>
  <c r="G6221" i="1"/>
  <c r="O6205" i="1"/>
  <c r="G6205" i="1"/>
  <c r="O6189" i="1"/>
  <c r="G6189" i="1"/>
  <c r="O6173" i="1"/>
  <c r="G6173" i="1"/>
  <c r="O6157" i="1"/>
  <c r="G6157" i="1"/>
  <c r="O6141" i="1"/>
  <c r="G6141" i="1"/>
  <c r="O6125" i="1"/>
  <c r="G6125" i="1"/>
  <c r="O6109" i="1"/>
  <c r="G6109" i="1"/>
  <c r="O6093" i="1"/>
  <c r="G6093" i="1"/>
  <c r="O5026" i="1"/>
  <c r="G5026" i="1"/>
  <c r="O5010" i="1"/>
  <c r="G5010" i="1"/>
  <c r="O4966" i="1"/>
  <c r="G4966" i="1"/>
  <c r="O4858" i="1"/>
  <c r="G4858" i="1"/>
  <c r="O4730" i="1"/>
  <c r="G4730" i="1"/>
  <c r="O4646" i="1"/>
  <c r="G4646" i="1"/>
  <c r="O4630" i="1"/>
  <c r="G4630" i="1"/>
  <c r="O4586" i="1"/>
  <c r="G4586" i="1"/>
  <c r="O5003" i="1"/>
  <c r="G5003" i="1"/>
  <c r="O4967" i="1"/>
  <c r="G4967" i="1"/>
  <c r="O4939" i="1"/>
  <c r="G4939" i="1"/>
  <c r="O4923" i="1"/>
  <c r="G4923" i="1"/>
  <c r="O4907" i="1"/>
  <c r="G4907" i="1"/>
  <c r="O4843" i="1"/>
  <c r="G4843" i="1"/>
  <c r="O4819" i="1"/>
  <c r="G4819" i="1"/>
  <c r="O4775" i="1"/>
  <c r="G4775" i="1"/>
  <c r="O4743" i="1"/>
  <c r="G4743" i="1"/>
  <c r="O4691" i="1"/>
  <c r="G4691" i="1"/>
  <c r="O4675" i="1"/>
  <c r="G4675" i="1"/>
  <c r="O4659" i="1"/>
  <c r="G4659" i="1"/>
  <c r="O4627" i="1"/>
  <c r="G4627" i="1"/>
  <c r="O4591" i="1"/>
  <c r="G4591" i="1"/>
  <c r="O4567" i="1"/>
  <c r="G4567" i="1"/>
  <c r="O5032" i="1"/>
  <c r="G5032" i="1"/>
  <c r="O5016" i="1"/>
  <c r="G5016" i="1"/>
  <c r="O4996" i="1"/>
  <c r="G4996" i="1"/>
  <c r="O4980" i="1"/>
  <c r="G4980" i="1"/>
  <c r="O4960" i="1"/>
  <c r="G4960" i="1"/>
  <c r="O4940" i="1"/>
  <c r="G4940" i="1"/>
  <c r="O4924" i="1"/>
  <c r="G4924" i="1"/>
  <c r="O4908" i="1"/>
  <c r="G4908" i="1"/>
  <c r="O4892" i="1"/>
  <c r="G4892" i="1"/>
  <c r="O4876" i="1"/>
  <c r="G4876" i="1"/>
  <c r="O4860" i="1"/>
  <c r="G4860" i="1"/>
  <c r="O4844" i="1"/>
  <c r="G4844" i="1"/>
  <c r="O4828" i="1"/>
  <c r="G4828" i="1"/>
  <c r="O4812" i="1"/>
  <c r="G4812" i="1"/>
  <c r="O4796" i="1"/>
  <c r="G4796" i="1"/>
  <c r="O4780" i="1"/>
  <c r="G4780" i="1"/>
  <c r="O4764" i="1"/>
  <c r="G4764" i="1"/>
  <c r="O4748" i="1"/>
  <c r="G4748" i="1"/>
  <c r="O4732" i="1"/>
  <c r="G4732" i="1"/>
  <c r="O4716" i="1"/>
  <c r="G4716" i="1"/>
  <c r="O4700" i="1"/>
  <c r="G4700" i="1"/>
  <c r="O4684" i="1"/>
  <c r="G4684" i="1"/>
  <c r="O4668" i="1"/>
  <c r="G4668" i="1"/>
  <c r="O4652" i="1"/>
  <c r="G4652" i="1"/>
  <c r="O4636" i="1"/>
  <c r="G4636" i="1"/>
  <c r="O4620" i="1"/>
  <c r="G4620" i="1"/>
  <c r="O4604" i="1"/>
  <c r="G4604" i="1"/>
  <c r="O4588" i="1"/>
  <c r="G4588" i="1"/>
  <c r="O4572" i="1"/>
  <c r="G4572" i="1"/>
  <c r="O4556" i="1"/>
  <c r="G4556" i="1"/>
  <c r="O4540" i="1"/>
  <c r="G4540" i="1"/>
  <c r="O4524" i="1"/>
  <c r="G4524" i="1"/>
  <c r="O4500" i="1"/>
  <c r="G4500" i="1"/>
  <c r="O5025" i="1"/>
  <c r="G5025" i="1"/>
  <c r="O5009" i="1"/>
  <c r="G5009" i="1"/>
  <c r="O4981" i="1"/>
  <c r="G4981" i="1"/>
  <c r="O4965" i="1"/>
  <c r="G4965" i="1"/>
  <c r="O4949" i="1"/>
  <c r="G4949" i="1"/>
  <c r="O4933" i="1"/>
  <c r="G4933" i="1"/>
  <c r="O4917" i="1"/>
  <c r="G4917" i="1"/>
  <c r="O4901" i="1"/>
  <c r="G4901" i="1"/>
  <c r="O4869" i="1"/>
  <c r="G4869" i="1"/>
  <c r="O4845" i="1"/>
  <c r="G4845" i="1"/>
  <c r="O4829" i="1"/>
  <c r="G4829" i="1"/>
  <c r="O4813" i="1"/>
  <c r="G4813" i="1"/>
  <c r="O4757" i="1"/>
  <c r="G4757" i="1"/>
  <c r="O4741" i="1"/>
  <c r="G4741" i="1"/>
  <c r="O4713" i="1"/>
  <c r="G4713" i="1"/>
  <c r="O4685" i="1"/>
  <c r="G4685" i="1"/>
  <c r="O4597" i="1"/>
  <c r="G4597" i="1"/>
  <c r="O4581" i="1"/>
  <c r="G4581" i="1"/>
  <c r="O4565" i="1"/>
  <c r="G4565" i="1"/>
  <c r="O4549" i="1"/>
  <c r="G4549" i="1"/>
  <c r="O4533" i="1"/>
  <c r="G4533" i="1"/>
  <c r="O4517" i="1"/>
  <c r="G4517" i="1"/>
  <c r="O4501" i="1"/>
  <c r="G4501" i="1"/>
  <c r="O4376" i="1"/>
  <c r="G4376" i="1"/>
  <c r="O4352" i="1"/>
  <c r="G4352" i="1"/>
  <c r="O4481" i="1"/>
  <c r="G4481" i="1"/>
  <c r="O4465" i="1"/>
  <c r="G4465" i="1"/>
  <c r="O4449" i="1"/>
  <c r="G4449" i="1"/>
  <c r="O4433" i="1"/>
  <c r="G4433" i="1"/>
  <c r="O4417" i="1"/>
  <c r="G4417" i="1"/>
  <c r="O4401" i="1"/>
  <c r="G4401" i="1"/>
  <c r="O4365" i="1"/>
  <c r="G4365" i="1"/>
  <c r="O4349" i="1"/>
  <c r="G4349" i="1"/>
  <c r="O4325" i="1"/>
  <c r="G4325" i="1"/>
  <c r="O4462" i="1"/>
  <c r="G4462" i="1"/>
  <c r="O4406" i="1"/>
  <c r="G4406" i="1"/>
  <c r="O4390" i="1"/>
  <c r="G4390" i="1"/>
  <c r="O4354" i="1"/>
  <c r="G4354" i="1"/>
  <c r="O4338" i="1"/>
  <c r="G4338" i="1"/>
  <c r="O4322" i="1"/>
  <c r="G4322" i="1"/>
  <c r="O4306" i="1"/>
  <c r="G4306" i="1"/>
  <c r="O4290" i="1"/>
  <c r="G4290" i="1"/>
  <c r="O4495" i="1"/>
  <c r="G4495" i="1"/>
  <c r="O4479" i="1"/>
  <c r="G4479" i="1"/>
  <c r="O4463" i="1"/>
  <c r="G4463" i="1"/>
  <c r="O4447" i="1"/>
  <c r="G4447" i="1"/>
  <c r="O4431" i="1"/>
  <c r="G4431" i="1"/>
  <c r="O4399" i="1"/>
  <c r="G4399" i="1"/>
  <c r="O4375" i="1"/>
  <c r="G4375" i="1"/>
  <c r="O4343" i="1"/>
  <c r="G4343" i="1"/>
  <c r="O4319" i="1"/>
  <c r="G4319" i="1"/>
  <c r="O4303" i="1"/>
  <c r="G4303" i="1"/>
  <c r="O1858" i="1"/>
  <c r="G1858" i="1"/>
  <c r="O1842" i="1"/>
  <c r="G1842" i="1"/>
  <c r="O1826" i="1"/>
  <c r="G1826" i="1"/>
  <c r="O1810" i="1"/>
  <c r="G1810" i="1"/>
  <c r="O1794" i="1"/>
  <c r="G1794" i="1"/>
  <c r="O1778" i="1"/>
  <c r="G1778" i="1"/>
  <c r="O1762" i="1"/>
  <c r="G1762" i="1"/>
  <c r="O1746" i="1"/>
  <c r="G1746" i="1"/>
  <c r="O1730" i="1"/>
  <c r="G1730" i="1"/>
  <c r="O1714" i="1"/>
  <c r="G1714" i="1"/>
  <c r="O1698" i="1"/>
  <c r="G1698" i="1"/>
  <c r="O1682" i="1"/>
  <c r="G1682" i="1"/>
  <c r="O1666" i="1"/>
  <c r="G1666" i="1"/>
  <c r="O1650" i="1"/>
  <c r="G1650" i="1"/>
  <c r="O1634" i="1"/>
  <c r="G1634" i="1"/>
  <c r="O1618" i="1"/>
  <c r="G1618" i="1"/>
  <c r="O1602" i="1"/>
  <c r="G1602" i="1"/>
  <c r="O1586" i="1"/>
  <c r="G1586" i="1"/>
  <c r="O1570" i="1"/>
  <c r="G1570" i="1"/>
  <c r="O1554" i="1"/>
  <c r="G1554" i="1"/>
  <c r="O1538" i="1"/>
  <c r="G1538" i="1"/>
  <c r="O1522" i="1"/>
  <c r="G1522" i="1"/>
  <c r="O1506" i="1"/>
  <c r="G1506" i="1"/>
  <c r="O1490" i="1"/>
  <c r="G1490" i="1"/>
  <c r="O1474" i="1"/>
  <c r="G1474" i="1"/>
  <c r="O1458" i="1"/>
  <c r="G1458" i="1"/>
  <c r="O1442" i="1"/>
  <c r="G1442" i="1"/>
  <c r="O1426" i="1"/>
  <c r="G1426" i="1"/>
  <c r="O1410" i="1"/>
  <c r="G1410" i="1"/>
  <c r="O1394" i="1"/>
  <c r="G1394" i="1"/>
  <c r="O1378" i="1"/>
  <c r="G1378" i="1"/>
  <c r="O1362" i="1"/>
  <c r="G1362" i="1"/>
  <c r="O1346" i="1"/>
  <c r="G1346" i="1"/>
  <c r="O1330" i="1"/>
  <c r="G1330" i="1"/>
  <c r="O1314" i="1"/>
  <c r="G1314" i="1"/>
  <c r="O1298" i="1"/>
  <c r="G1298" i="1"/>
  <c r="O1282" i="1"/>
  <c r="G1282" i="1"/>
  <c r="O1266" i="1"/>
  <c r="G1266" i="1"/>
  <c r="O1250" i="1"/>
  <c r="G1250" i="1"/>
  <c r="O1234" i="1"/>
  <c r="G1234" i="1"/>
  <c r="O1218" i="1"/>
  <c r="G1218" i="1"/>
  <c r="O1202" i="1"/>
  <c r="G1202" i="1"/>
  <c r="O1186" i="1"/>
  <c r="G1186" i="1"/>
  <c r="O1170" i="1"/>
  <c r="G1170" i="1"/>
  <c r="O1154" i="1"/>
  <c r="G1154" i="1"/>
  <c r="O1138" i="1"/>
  <c r="G1138" i="1"/>
  <c r="O1122" i="1"/>
  <c r="G1122" i="1"/>
  <c r="O1106" i="1"/>
  <c r="G1106" i="1"/>
  <c r="O1090" i="1"/>
  <c r="G1090" i="1"/>
  <c r="O1074" i="1"/>
  <c r="G1074" i="1"/>
  <c r="O1058" i="1"/>
  <c r="G1058" i="1"/>
  <c r="O1042" i="1"/>
  <c r="G1042" i="1"/>
  <c r="O1026" i="1"/>
  <c r="G1026" i="1"/>
  <c r="O1010" i="1"/>
  <c r="G1010" i="1"/>
  <c r="O994" i="1"/>
  <c r="G994" i="1"/>
  <c r="O978" i="1"/>
  <c r="G978" i="1"/>
  <c r="O962" i="1"/>
  <c r="G962" i="1"/>
  <c r="O946" i="1"/>
  <c r="G946" i="1"/>
  <c r="O930" i="1"/>
  <c r="G930" i="1"/>
  <c r="O914" i="1"/>
  <c r="G914" i="1"/>
  <c r="O898" i="1"/>
  <c r="G898" i="1"/>
  <c r="O882" i="1"/>
  <c r="G882" i="1"/>
  <c r="O866" i="1"/>
  <c r="G866" i="1"/>
  <c r="O850" i="1"/>
  <c r="G850" i="1"/>
  <c r="O834" i="1"/>
  <c r="G834" i="1"/>
  <c r="O818" i="1"/>
  <c r="G818" i="1"/>
  <c r="O802" i="1"/>
  <c r="G802" i="1"/>
  <c r="O786" i="1"/>
  <c r="G786" i="1"/>
  <c r="O770" i="1"/>
  <c r="G770" i="1"/>
  <c r="O754" i="1"/>
  <c r="G754" i="1"/>
  <c r="O738" i="1"/>
  <c r="G738" i="1"/>
  <c r="O722" i="1"/>
  <c r="G722" i="1"/>
  <c r="O696" i="1"/>
  <c r="G696" i="1"/>
  <c r="O688" i="1"/>
  <c r="G688" i="1"/>
  <c r="O680" i="1"/>
  <c r="G680" i="1"/>
  <c r="O672" i="1"/>
  <c r="G672" i="1"/>
  <c r="O664" i="1"/>
  <c r="G664" i="1"/>
  <c r="O656" i="1"/>
  <c r="G656" i="1"/>
  <c r="O648" i="1"/>
  <c r="G648" i="1"/>
  <c r="O640" i="1"/>
  <c r="G640" i="1"/>
  <c r="O632" i="1"/>
  <c r="G632" i="1"/>
  <c r="O624" i="1"/>
  <c r="G624" i="1"/>
  <c r="O616" i="1"/>
  <c r="G616" i="1"/>
  <c r="O1864" i="1"/>
  <c r="G1864" i="1"/>
  <c r="O1848" i="1"/>
  <c r="G1848" i="1"/>
  <c r="O1832" i="1"/>
  <c r="G1832" i="1"/>
  <c r="O1816" i="1"/>
  <c r="G1816" i="1"/>
  <c r="O1800" i="1"/>
  <c r="G1800" i="1"/>
  <c r="O1784" i="1"/>
  <c r="G1784" i="1"/>
  <c r="O1768" i="1"/>
  <c r="G1768" i="1"/>
  <c r="O1752" i="1"/>
  <c r="G1752" i="1"/>
  <c r="O1736" i="1"/>
  <c r="G1736" i="1"/>
  <c r="O1720" i="1"/>
  <c r="G1720" i="1"/>
  <c r="O1704" i="1"/>
  <c r="G1704" i="1"/>
  <c r="O1688" i="1"/>
  <c r="G1688" i="1"/>
  <c r="O1672" i="1"/>
  <c r="G1672" i="1"/>
  <c r="O1656" i="1"/>
  <c r="G1656" i="1"/>
  <c r="O1640" i="1"/>
  <c r="G1640" i="1"/>
  <c r="O1624" i="1"/>
  <c r="G1624" i="1"/>
  <c r="O1608" i="1"/>
  <c r="G1608" i="1"/>
  <c r="O1592" i="1"/>
  <c r="G1592" i="1"/>
  <c r="O1576" i="1"/>
  <c r="G1576" i="1"/>
  <c r="O1560" i="1"/>
  <c r="G1560" i="1"/>
  <c r="O1544" i="1"/>
  <c r="G1544" i="1"/>
  <c r="O1528" i="1"/>
  <c r="G1528" i="1"/>
  <c r="O1512" i="1"/>
  <c r="G1512" i="1"/>
  <c r="O1496" i="1"/>
  <c r="G1496" i="1"/>
  <c r="O1480" i="1"/>
  <c r="G1480" i="1"/>
  <c r="O1464" i="1"/>
  <c r="G1464" i="1"/>
  <c r="O1448" i="1"/>
  <c r="G1448" i="1"/>
  <c r="O1432" i="1"/>
  <c r="G1432" i="1"/>
  <c r="O1416" i="1"/>
  <c r="G1416" i="1"/>
  <c r="O1400" i="1"/>
  <c r="G1400" i="1"/>
  <c r="O1384" i="1"/>
  <c r="G1384" i="1"/>
  <c r="O1368" i="1"/>
  <c r="G1368" i="1"/>
  <c r="O1352" i="1"/>
  <c r="G1352" i="1"/>
  <c r="O1336" i="1"/>
  <c r="G1336" i="1"/>
  <c r="O1320" i="1"/>
  <c r="G1320" i="1"/>
  <c r="O1304" i="1"/>
  <c r="G1304" i="1"/>
  <c r="O1288" i="1"/>
  <c r="G1288" i="1"/>
  <c r="O1272" i="1"/>
  <c r="G1272" i="1"/>
  <c r="O1256" i="1"/>
  <c r="G1256" i="1"/>
  <c r="O1240" i="1"/>
  <c r="G1240" i="1"/>
  <c r="O1224" i="1"/>
  <c r="G1224" i="1"/>
  <c r="O1208" i="1"/>
  <c r="G1208" i="1"/>
  <c r="O1192" i="1"/>
  <c r="G1192" i="1"/>
  <c r="O1176" i="1"/>
  <c r="G1176" i="1"/>
  <c r="O1160" i="1"/>
  <c r="G1160" i="1"/>
  <c r="O1144" i="1"/>
  <c r="G1144" i="1"/>
  <c r="O1128" i="1"/>
  <c r="G1128" i="1"/>
  <c r="O1112" i="1"/>
  <c r="G1112" i="1"/>
  <c r="O1096" i="1"/>
  <c r="G1096" i="1"/>
  <c r="O1080" i="1"/>
  <c r="G1080" i="1"/>
  <c r="O1064" i="1"/>
  <c r="G1064" i="1"/>
  <c r="O1048" i="1"/>
  <c r="G1048" i="1"/>
  <c r="O1032" i="1"/>
  <c r="G1032" i="1"/>
  <c r="O1016" i="1"/>
  <c r="G1016" i="1"/>
  <c r="O1000" i="1"/>
  <c r="G1000" i="1"/>
  <c r="O984" i="1"/>
  <c r="G984" i="1"/>
  <c r="O968" i="1"/>
  <c r="G968" i="1"/>
  <c r="O952" i="1"/>
  <c r="G952" i="1"/>
  <c r="O936" i="1"/>
  <c r="G936" i="1"/>
  <c r="O920" i="1"/>
  <c r="G920" i="1"/>
  <c r="O904" i="1"/>
  <c r="G904" i="1"/>
  <c r="O888" i="1"/>
  <c r="G888" i="1"/>
  <c r="O872" i="1"/>
  <c r="G872" i="1"/>
  <c r="O856" i="1"/>
  <c r="G856" i="1"/>
  <c r="O840" i="1"/>
  <c r="G840" i="1"/>
  <c r="O824" i="1"/>
  <c r="G824" i="1"/>
  <c r="O808" i="1"/>
  <c r="G808" i="1"/>
  <c r="O792" i="1"/>
  <c r="G792" i="1"/>
  <c r="O776" i="1"/>
  <c r="G776" i="1"/>
  <c r="O760" i="1"/>
  <c r="G760" i="1"/>
  <c r="O744" i="1"/>
  <c r="G744" i="1"/>
  <c r="O728" i="1"/>
  <c r="G728" i="1"/>
  <c r="O712" i="1"/>
  <c r="G712" i="1"/>
  <c r="O706" i="1"/>
  <c r="G706" i="1"/>
  <c r="O608" i="1"/>
  <c r="G608" i="1"/>
  <c r="O600" i="1"/>
  <c r="G600" i="1"/>
  <c r="O592" i="1"/>
  <c r="G592" i="1"/>
  <c r="O584" i="1"/>
  <c r="G584" i="1"/>
  <c r="O576" i="1"/>
  <c r="G576" i="1"/>
  <c r="O568" i="1"/>
  <c r="G568" i="1"/>
  <c r="O560" i="1"/>
  <c r="G560" i="1"/>
  <c r="O552" i="1"/>
  <c r="G552" i="1"/>
  <c r="O544" i="1"/>
  <c r="G544" i="1"/>
  <c r="O536" i="1"/>
  <c r="G536" i="1"/>
  <c r="O528" i="1"/>
  <c r="G528" i="1"/>
  <c r="O520" i="1"/>
  <c r="G520" i="1"/>
  <c r="O512" i="1"/>
  <c r="G512" i="1"/>
  <c r="O504" i="1"/>
  <c r="G504" i="1"/>
  <c r="O496" i="1"/>
  <c r="G496" i="1"/>
  <c r="O488" i="1"/>
  <c r="G488" i="1"/>
  <c r="O480" i="1"/>
  <c r="G480" i="1"/>
  <c r="O472" i="1"/>
  <c r="G472" i="1"/>
  <c r="O464" i="1"/>
  <c r="G464" i="1"/>
  <c r="O456" i="1"/>
  <c r="G456" i="1"/>
  <c r="O448" i="1"/>
  <c r="G448" i="1"/>
  <c r="O440" i="1"/>
  <c r="G440" i="1"/>
  <c r="O432" i="1"/>
  <c r="G432" i="1"/>
  <c r="O424" i="1"/>
  <c r="G424" i="1"/>
  <c r="O416" i="1"/>
  <c r="G416" i="1"/>
  <c r="O408" i="1"/>
  <c r="G408" i="1"/>
  <c r="O400" i="1"/>
  <c r="G400" i="1"/>
  <c r="O392" i="1"/>
  <c r="G392" i="1"/>
  <c r="O384" i="1"/>
  <c r="G384" i="1"/>
  <c r="O376" i="1"/>
  <c r="G376" i="1"/>
  <c r="O368" i="1"/>
  <c r="G368" i="1"/>
  <c r="P308" i="1"/>
  <c r="G308" i="1"/>
  <c r="U308" i="1" s="1"/>
  <c r="O282" i="1"/>
  <c r="G282" i="1"/>
  <c r="U282" i="1" s="1"/>
  <c r="P180" i="1"/>
  <c r="G180" i="1"/>
  <c r="U180" i="1" s="1"/>
  <c r="O154" i="1"/>
  <c r="G154" i="1"/>
  <c r="U154" i="1" s="1"/>
  <c r="O610" i="1"/>
  <c r="G610" i="1"/>
  <c r="O10678" i="1"/>
  <c r="G10678" i="1"/>
  <c r="O10496" i="1"/>
  <c r="G10496" i="1"/>
  <c r="O10272" i="1"/>
  <c r="G10272" i="1"/>
  <c r="O10175" i="1"/>
  <c r="G10175" i="1"/>
  <c r="O10152" i="1"/>
  <c r="G10152" i="1"/>
  <c r="G10311" i="1"/>
  <c r="G10303" i="1"/>
  <c r="O10157" i="1"/>
  <c r="G10157" i="1"/>
  <c r="O10149" i="1"/>
  <c r="G10149" i="1"/>
  <c r="O9965" i="1"/>
  <c r="G9965" i="1"/>
  <c r="G10469" i="1"/>
  <c r="O10455" i="1"/>
  <c r="G10455" i="1"/>
  <c r="O10439" i="1"/>
  <c r="G10439" i="1"/>
  <c r="O9757" i="1"/>
  <c r="G9757" i="1"/>
  <c r="O9621" i="1"/>
  <c r="G9621" i="1"/>
  <c r="O9597" i="1"/>
  <c r="G9597" i="1"/>
  <c r="O9469" i="1"/>
  <c r="G9469" i="1"/>
  <c r="O9435" i="1"/>
  <c r="G9435" i="1"/>
  <c r="O9425" i="1"/>
  <c r="G9425" i="1"/>
  <c r="O9417" i="1"/>
  <c r="G9417" i="1"/>
  <c r="O9409" i="1"/>
  <c r="G9409" i="1"/>
  <c r="O9380" i="1"/>
  <c r="G9380" i="1"/>
  <c r="O9368" i="1"/>
  <c r="G9368" i="1"/>
  <c r="O9872" i="1"/>
  <c r="G9872" i="1"/>
  <c r="O9840" i="1"/>
  <c r="G9840" i="1"/>
  <c r="O9808" i="1"/>
  <c r="G9808" i="1"/>
  <c r="O9776" i="1"/>
  <c r="G9776" i="1"/>
  <c r="O9364" i="1"/>
  <c r="G9364" i="1"/>
  <c r="O9279" i="1"/>
  <c r="G9279" i="1"/>
  <c r="O9251" i="1"/>
  <c r="G9251" i="1"/>
  <c r="O9227" i="1"/>
  <c r="G9227" i="1"/>
  <c r="O9211" i="1"/>
  <c r="G9211" i="1"/>
  <c r="O9596" i="1"/>
  <c r="G9596" i="1"/>
  <c r="G9528" i="1"/>
  <c r="G9484" i="1"/>
  <c r="O9418" i="1"/>
  <c r="G9418" i="1"/>
  <c r="O9396" i="1"/>
  <c r="G9396" i="1"/>
  <c r="O9381" i="1"/>
  <c r="G9381" i="1"/>
  <c r="O9354" i="1"/>
  <c r="G9354" i="1"/>
  <c r="O9299" i="1"/>
  <c r="G9299" i="1"/>
  <c r="O9199" i="1"/>
  <c r="G9199" i="1"/>
  <c r="G8424" i="1"/>
  <c r="G8800" i="1"/>
  <c r="G8784" i="1"/>
  <c r="G8736" i="1"/>
  <c r="G8720" i="1"/>
  <c r="G8672" i="1"/>
  <c r="G8656" i="1"/>
  <c r="G8536" i="1"/>
  <c r="O7954" i="1"/>
  <c r="G7954" i="1"/>
  <c r="O7890" i="1"/>
  <c r="G7890" i="1"/>
  <c r="O7681" i="1"/>
  <c r="G7681" i="1"/>
  <c r="O7628" i="1"/>
  <c r="G7628" i="1"/>
  <c r="O7072" i="1"/>
  <c r="G7072" i="1"/>
  <c r="O8275" i="1"/>
  <c r="G8275" i="1"/>
  <c r="O8267" i="1"/>
  <c r="G8267" i="1"/>
  <c r="O8259" i="1"/>
  <c r="G8259" i="1"/>
  <c r="O8251" i="1"/>
  <c r="G8251" i="1"/>
  <c r="O8243" i="1"/>
  <c r="G8243" i="1"/>
  <c r="O8235" i="1"/>
  <c r="G8235" i="1"/>
  <c r="O8227" i="1"/>
  <c r="G8227" i="1"/>
  <c r="O8219" i="1"/>
  <c r="G8219" i="1"/>
  <c r="O8211" i="1"/>
  <c r="G8211" i="1"/>
  <c r="O5803" i="1"/>
  <c r="G5803" i="1"/>
  <c r="O5760" i="1"/>
  <c r="G5760" i="1"/>
  <c r="O5662" i="1"/>
  <c r="G5662" i="1"/>
  <c r="O5645" i="1"/>
  <c r="G5645" i="1"/>
  <c r="O5622" i="1"/>
  <c r="G5622" i="1"/>
  <c r="O5550" i="1"/>
  <c r="G5550" i="1"/>
  <c r="O5525" i="1"/>
  <c r="G5525" i="1"/>
  <c r="O5507" i="1"/>
  <c r="G5507" i="1"/>
  <c r="O8006" i="1"/>
  <c r="G8006" i="1"/>
  <c r="O7914" i="1"/>
  <c r="G7914" i="1"/>
  <c r="O7850" i="1"/>
  <c r="G7850" i="1"/>
  <c r="O7705" i="1"/>
  <c r="G7705" i="1"/>
  <c r="O7673" i="1"/>
  <c r="G7673" i="1"/>
  <c r="O7636" i="1"/>
  <c r="G7636" i="1"/>
  <c r="G8396" i="1"/>
  <c r="O8302" i="1"/>
  <c r="G8302" i="1"/>
  <c r="O8274" i="1"/>
  <c r="G8274" i="1"/>
  <c r="O8254" i="1"/>
  <c r="G8254" i="1"/>
  <c r="O8230" i="1"/>
  <c r="G8230" i="1"/>
  <c r="O8214" i="1"/>
  <c r="G8214" i="1"/>
  <c r="O8142" i="1"/>
  <c r="G8142" i="1"/>
  <c r="O5763" i="1"/>
  <c r="G5763" i="1"/>
  <c r="O5693" i="1"/>
  <c r="G5693" i="1"/>
  <c r="O5515" i="1"/>
  <c r="G5515" i="1"/>
  <c r="O1385" i="1"/>
  <c r="G1385" i="1"/>
  <c r="O1377" i="1"/>
  <c r="G1377" i="1"/>
  <c r="O1369" i="1"/>
  <c r="G1369" i="1"/>
  <c r="O1361" i="1"/>
  <c r="G1361" i="1"/>
  <c r="O1353" i="1"/>
  <c r="G1353" i="1"/>
  <c r="O1345" i="1"/>
  <c r="G1345" i="1"/>
  <c r="O1337" i="1"/>
  <c r="G1337" i="1"/>
  <c r="O1329" i="1"/>
  <c r="G1329" i="1"/>
  <c r="O1321" i="1"/>
  <c r="G1321" i="1"/>
  <c r="O1313" i="1"/>
  <c r="G1313" i="1"/>
  <c r="O1305" i="1"/>
  <c r="G1305" i="1"/>
  <c r="O650" i="1"/>
  <c r="G650" i="1"/>
  <c r="O590" i="1"/>
  <c r="G590" i="1"/>
  <c r="O526" i="1"/>
  <c r="G526" i="1"/>
  <c r="O462" i="1"/>
  <c r="G462" i="1"/>
  <c r="O398" i="1"/>
  <c r="G398" i="1"/>
  <c r="P265" i="1"/>
  <c r="G265" i="1"/>
  <c r="U265" i="1" s="1"/>
  <c r="P208" i="1"/>
  <c r="G208" i="1"/>
  <c r="U208" i="1" s="1"/>
  <c r="O1299" i="1"/>
  <c r="G1299" i="1"/>
  <c r="O1291" i="1"/>
  <c r="G1291" i="1"/>
  <c r="O1283" i="1"/>
  <c r="G1283" i="1"/>
  <c r="O1275" i="1"/>
  <c r="G1275" i="1"/>
  <c r="O1267" i="1"/>
  <c r="G1267" i="1"/>
  <c r="O1259" i="1"/>
  <c r="G1259" i="1"/>
  <c r="O1251" i="1"/>
  <c r="G1251" i="1"/>
  <c r="O1243" i="1"/>
  <c r="G1243" i="1"/>
  <c r="O1235" i="1"/>
  <c r="G1235" i="1"/>
  <c r="O1227" i="1"/>
  <c r="G1227" i="1"/>
  <c r="O1219" i="1"/>
  <c r="G1219" i="1"/>
  <c r="O704" i="1"/>
  <c r="G704" i="1"/>
  <c r="O642" i="1"/>
  <c r="G642" i="1"/>
  <c r="O566" i="1"/>
  <c r="G566" i="1"/>
  <c r="O502" i="1"/>
  <c r="G502" i="1"/>
  <c r="O438" i="1"/>
  <c r="G438" i="1"/>
  <c r="O374" i="1"/>
  <c r="G374" i="1"/>
  <c r="P297" i="1"/>
  <c r="G297" i="1"/>
  <c r="U297" i="1" s="1"/>
  <c r="P232" i="1"/>
  <c r="G232" i="1"/>
  <c r="U232" i="1" s="1"/>
  <c r="P112" i="1"/>
  <c r="G112" i="1"/>
  <c r="U112" i="1" s="1"/>
  <c r="O10493" i="1"/>
  <c r="G10493" i="1"/>
  <c r="O9846" i="1"/>
  <c r="G9846" i="1"/>
  <c r="O9814" i="1"/>
  <c r="G9814" i="1"/>
  <c r="O9782" i="1"/>
  <c r="G9782" i="1"/>
  <c r="O9573" i="1"/>
  <c r="G9573" i="1"/>
  <c r="O9533" i="1"/>
  <c r="G9533" i="1"/>
  <c r="O10187" i="1"/>
  <c r="G10187" i="1"/>
  <c r="O10167" i="1"/>
  <c r="G10167" i="1"/>
  <c r="O9723" i="1"/>
  <c r="G9723" i="1"/>
  <c r="O9707" i="1"/>
  <c r="G9707" i="1"/>
  <c r="O9687" i="1"/>
  <c r="G9687" i="1"/>
  <c r="O9663" i="1"/>
  <c r="G9663" i="1"/>
  <c r="O9603" i="1"/>
  <c r="G9603" i="1"/>
  <c r="G8634" i="1"/>
  <c r="O7984" i="1"/>
  <c r="G7984" i="1"/>
  <c r="O7976" i="1"/>
  <c r="G7976" i="1"/>
  <c r="O7968" i="1"/>
  <c r="G7968" i="1"/>
  <c r="G9472" i="1"/>
  <c r="O9293" i="1"/>
  <c r="G9293" i="1"/>
  <c r="O9278" i="1"/>
  <c r="G9278" i="1"/>
  <c r="O9179" i="1"/>
  <c r="G9179" i="1"/>
  <c r="O9163" i="1"/>
  <c r="G9163" i="1"/>
  <c r="O9555" i="1"/>
  <c r="G9555" i="1"/>
  <c r="O9545" i="1"/>
  <c r="G9545" i="1"/>
  <c r="O9392" i="1"/>
  <c r="G9392" i="1"/>
  <c r="O9289" i="1"/>
  <c r="G9289" i="1"/>
  <c r="O7714" i="1"/>
  <c r="G7714" i="1"/>
  <c r="O5771" i="1"/>
  <c r="G5771" i="1"/>
  <c r="O5678" i="1"/>
  <c r="G5678" i="1"/>
  <c r="O5670" i="1"/>
  <c r="G5670" i="1"/>
  <c r="O5656" i="1"/>
  <c r="G5656" i="1"/>
  <c r="O5604" i="1"/>
  <c r="G5604" i="1"/>
  <c r="O7870" i="1"/>
  <c r="G7870" i="1"/>
  <c r="O7696" i="1"/>
  <c r="G7696" i="1"/>
  <c r="O5742" i="1"/>
  <c r="G5742" i="1"/>
  <c r="O5734" i="1"/>
  <c r="G5734" i="1"/>
  <c r="O5726" i="1"/>
  <c r="G5726" i="1"/>
  <c r="O5677" i="1"/>
  <c r="G5677" i="1"/>
  <c r="O5669" i="1"/>
  <c r="G5669" i="1"/>
  <c r="O5636" i="1"/>
  <c r="G5636" i="1"/>
  <c r="O5582" i="1"/>
  <c r="G5582" i="1"/>
  <c r="O5521" i="1"/>
  <c r="G5521" i="1"/>
  <c r="O4210" i="1"/>
  <c r="G4210" i="1"/>
  <c r="O662" i="1"/>
  <c r="G662" i="1"/>
  <c r="O4138" i="1"/>
  <c r="G4138" i="1"/>
  <c r="O562" i="1"/>
  <c r="G562" i="1"/>
  <c r="O434" i="1"/>
  <c r="G434" i="1"/>
  <c r="P353" i="1"/>
  <c r="G353" i="1"/>
  <c r="U353" i="1" s="1"/>
  <c r="P248" i="1"/>
  <c r="G248" i="1"/>
  <c r="U248" i="1" s="1"/>
  <c r="P200" i="1"/>
  <c r="G200" i="1"/>
  <c r="U200" i="1" s="1"/>
  <c r="P129" i="1"/>
  <c r="G129" i="1"/>
  <c r="U129" i="1" s="1"/>
  <c r="O482" i="1"/>
  <c r="G482" i="1"/>
  <c r="P301" i="1"/>
  <c r="G301" i="1"/>
  <c r="U301" i="1" s="1"/>
  <c r="P189" i="1"/>
  <c r="G189" i="1"/>
  <c r="U189" i="1" s="1"/>
  <c r="G10635" i="1"/>
  <c r="O10169" i="1"/>
  <c r="G10169" i="1"/>
  <c r="O10190" i="1"/>
  <c r="G10190" i="1"/>
  <c r="G10133" i="1"/>
  <c r="O9770" i="1"/>
  <c r="G9770" i="1"/>
  <c r="O9762" i="1"/>
  <c r="G9762" i="1"/>
  <c r="O9726" i="1"/>
  <c r="G9726" i="1"/>
  <c r="O9710" i="1"/>
  <c r="G9710" i="1"/>
  <c r="O9694" i="1"/>
  <c r="G9694" i="1"/>
  <c r="O9678" i="1"/>
  <c r="G9678" i="1"/>
  <c r="O9666" i="1"/>
  <c r="G9666" i="1"/>
  <c r="O9607" i="1"/>
  <c r="G9607" i="1"/>
  <c r="O9471" i="1"/>
  <c r="G9471" i="1"/>
  <c r="O9346" i="1"/>
  <c r="G9346" i="1"/>
  <c r="G8806" i="1"/>
  <c r="G8742" i="1"/>
  <c r="G8678" i="1"/>
  <c r="O5774" i="1"/>
  <c r="G5774" i="1"/>
  <c r="O5658" i="1"/>
  <c r="G5658" i="1"/>
  <c r="O9608" i="1"/>
  <c r="G9608" i="1"/>
  <c r="O9539" i="1"/>
  <c r="G9539" i="1"/>
  <c r="G9529" i="1"/>
  <c r="O9266" i="1"/>
  <c r="G9266" i="1"/>
  <c r="O7736" i="1"/>
  <c r="G7736" i="1"/>
  <c r="O9643" i="1"/>
  <c r="G9643" i="1"/>
  <c r="O9290" i="1"/>
  <c r="G9290" i="1"/>
  <c r="G8790" i="1"/>
  <c r="G8726" i="1"/>
  <c r="G8662" i="1"/>
  <c r="G8428" i="1"/>
  <c r="O8134" i="1"/>
  <c r="G8134" i="1"/>
  <c r="O5787" i="1"/>
  <c r="G5787" i="1"/>
  <c r="O5616" i="1"/>
  <c r="G5616" i="1"/>
  <c r="O5535" i="1"/>
  <c r="G5535" i="1"/>
  <c r="O9880" i="1"/>
  <c r="G9880" i="1"/>
  <c r="O9866" i="1"/>
  <c r="G9866" i="1"/>
  <c r="O9858" i="1"/>
  <c r="G9858" i="1"/>
  <c r="O7942" i="1"/>
  <c r="G7942" i="1"/>
  <c r="O4180" i="1"/>
  <c r="G4180" i="1"/>
  <c r="G3464" i="1"/>
  <c r="O490" i="1"/>
  <c r="G490" i="1"/>
  <c r="P273" i="1"/>
  <c r="G273" i="1"/>
  <c r="U273" i="1" s="1"/>
  <c r="G199" i="1"/>
  <c r="U199" i="1" s="1"/>
  <c r="P184" i="1"/>
  <c r="G184" i="1"/>
  <c r="U184" i="1" s="1"/>
  <c r="O3248" i="1"/>
  <c r="G3248" i="1"/>
  <c r="O3232" i="1"/>
  <c r="G3232" i="1"/>
  <c r="G327" i="1"/>
  <c r="U327" i="1" s="1"/>
  <c r="P270" i="1"/>
  <c r="G270" i="1"/>
  <c r="U270" i="1" s="1"/>
  <c r="P177" i="1"/>
  <c r="G177" i="1"/>
  <c r="U177" i="1" s="1"/>
  <c r="O9640" i="1"/>
  <c r="G9640" i="1"/>
  <c r="O8010" i="1"/>
  <c r="G8010" i="1"/>
  <c r="O10460" i="1"/>
  <c r="G10460" i="1"/>
  <c r="O10444" i="1"/>
  <c r="G10444" i="1"/>
  <c r="O9943" i="1"/>
  <c r="G9943" i="1"/>
  <c r="O9617" i="1"/>
  <c r="G9617" i="1"/>
  <c r="O9589" i="1"/>
  <c r="G9589" i="1"/>
  <c r="O9577" i="1"/>
  <c r="G9577" i="1"/>
  <c r="O9306" i="1"/>
  <c r="G9306" i="1"/>
  <c r="O5600" i="1"/>
  <c r="G5600" i="1"/>
  <c r="O5592" i="1"/>
  <c r="G5592" i="1"/>
  <c r="G5578" i="1"/>
  <c r="O5519" i="1"/>
  <c r="G5519" i="1"/>
  <c r="O5637" i="1"/>
  <c r="G5637" i="1"/>
  <c r="O5573" i="1"/>
  <c r="G5573" i="1"/>
  <c r="O5552" i="1"/>
  <c r="G5552" i="1"/>
  <c r="O4260" i="1"/>
  <c r="G4260" i="1"/>
  <c r="O3200" i="1"/>
  <c r="G3200" i="1"/>
  <c r="O3184" i="1"/>
  <c r="G3184" i="1"/>
  <c r="P289" i="1"/>
  <c r="G289" i="1"/>
  <c r="U289" i="1" s="1"/>
  <c r="O3120" i="1"/>
  <c r="G3120" i="1"/>
  <c r="O410" i="1"/>
  <c r="G410" i="1"/>
  <c r="P288" i="1"/>
  <c r="G288" i="1"/>
  <c r="U288" i="1" s="1"/>
  <c r="P160" i="1"/>
  <c r="G160" i="1"/>
  <c r="U160" i="1" s="1"/>
  <c r="O9565" i="1"/>
  <c r="G9565" i="1"/>
  <c r="G8830" i="1"/>
  <c r="O8303" i="1"/>
  <c r="G8303" i="1"/>
  <c r="O8291" i="1"/>
  <c r="G8291" i="1"/>
  <c r="O8197" i="1"/>
  <c r="G8197" i="1"/>
  <c r="O8189" i="1"/>
  <c r="G8189" i="1"/>
  <c r="O8181" i="1"/>
  <c r="G8181" i="1"/>
  <c r="O8173" i="1"/>
  <c r="G8173" i="1"/>
  <c r="O8165" i="1"/>
  <c r="G8165" i="1"/>
  <c r="O8157" i="1"/>
  <c r="G8157" i="1"/>
  <c r="O5560" i="1"/>
  <c r="G5560" i="1"/>
  <c r="O8149" i="1"/>
  <c r="G8149" i="1"/>
  <c r="O8141" i="1"/>
  <c r="G8141" i="1"/>
  <c r="O8133" i="1"/>
  <c r="G8133" i="1"/>
  <c r="O8125" i="1"/>
  <c r="G8125" i="1"/>
  <c r="O8117" i="1"/>
  <c r="G8117" i="1"/>
  <c r="O8109" i="1"/>
  <c r="G8109" i="1"/>
  <c r="O8101" i="1"/>
  <c r="G8101" i="1"/>
  <c r="O8093" i="1"/>
  <c r="G8093" i="1"/>
  <c r="O8085" i="1"/>
  <c r="G8085" i="1"/>
  <c r="O8077" i="1"/>
  <c r="G8077" i="1"/>
  <c r="O8069" i="1"/>
  <c r="G8069" i="1"/>
  <c r="O8061" i="1"/>
  <c r="G8061" i="1"/>
  <c r="O8053" i="1"/>
  <c r="G8053" i="1"/>
  <c r="O8045" i="1"/>
  <c r="G8045" i="1"/>
  <c r="O8037" i="1"/>
  <c r="G8037" i="1"/>
  <c r="O8029" i="1"/>
  <c r="G8029" i="1"/>
  <c r="O8021" i="1"/>
  <c r="G8021" i="1"/>
  <c r="O8013" i="1"/>
  <c r="G8013" i="1"/>
  <c r="G231" i="1"/>
  <c r="U231" i="1" s="1"/>
  <c r="P312" i="1"/>
  <c r="G312" i="1"/>
  <c r="U312" i="1" s="1"/>
  <c r="G135" i="1"/>
  <c r="U135" i="1" s="1"/>
  <c r="O2235" i="1"/>
  <c r="G2235" i="1"/>
  <c r="O1863" i="1"/>
  <c r="G1863" i="1"/>
  <c r="O1855" i="1"/>
  <c r="G1855" i="1"/>
  <c r="O1847" i="1"/>
  <c r="G1847" i="1"/>
  <c r="O1839" i="1"/>
  <c r="G1839" i="1"/>
  <c r="O1831" i="1"/>
  <c r="G1831" i="1"/>
  <c r="O1823" i="1"/>
  <c r="G1823" i="1"/>
  <c r="O1815" i="1"/>
  <c r="G1815" i="1"/>
  <c r="O1807" i="1"/>
  <c r="G1807" i="1"/>
  <c r="O1799" i="1"/>
  <c r="G1799" i="1"/>
  <c r="O1791" i="1"/>
  <c r="G1791" i="1"/>
  <c r="O1783" i="1"/>
  <c r="G1783" i="1"/>
  <c r="O1775" i="1"/>
  <c r="G1775" i="1"/>
  <c r="O1767" i="1"/>
  <c r="G1767" i="1"/>
  <c r="O1759" i="1"/>
  <c r="G1759" i="1"/>
  <c r="O1751" i="1"/>
  <c r="G1751" i="1"/>
  <c r="O1743" i="1"/>
  <c r="G1743" i="1"/>
  <c r="O1735" i="1"/>
  <c r="G1735" i="1"/>
  <c r="O1727" i="1"/>
  <c r="G1727" i="1"/>
  <c r="O1719" i="1"/>
  <c r="G1719" i="1"/>
  <c r="O1711" i="1"/>
  <c r="G1711" i="1"/>
  <c r="O1703" i="1"/>
  <c r="G1703" i="1"/>
  <c r="O1689" i="1"/>
  <c r="G1689" i="1"/>
  <c r="O1681" i="1"/>
  <c r="G1681" i="1"/>
  <c r="O1673" i="1"/>
  <c r="G1673" i="1"/>
  <c r="O1665" i="1"/>
  <c r="G1665" i="1"/>
  <c r="O1657" i="1"/>
  <c r="G1657" i="1"/>
  <c r="O1649" i="1"/>
  <c r="G1649" i="1"/>
  <c r="O1641" i="1"/>
  <c r="G1641" i="1"/>
  <c r="O1633" i="1"/>
  <c r="G1633" i="1"/>
  <c r="O1625" i="1"/>
  <c r="G1625" i="1"/>
  <c r="O1617" i="1"/>
  <c r="G1617" i="1"/>
  <c r="O1609" i="1"/>
  <c r="G1609" i="1"/>
  <c r="O1601" i="1"/>
  <c r="G1601" i="1"/>
  <c r="O1593" i="1"/>
  <c r="G1593" i="1"/>
  <c r="O1585" i="1"/>
  <c r="G1585" i="1"/>
  <c r="O1577" i="1"/>
  <c r="G1577" i="1"/>
  <c r="O1569" i="1"/>
  <c r="G1569" i="1"/>
  <c r="O1561" i="1"/>
  <c r="G1561" i="1"/>
  <c r="O1553" i="1"/>
  <c r="G1553" i="1"/>
  <c r="O1545" i="1"/>
  <c r="G1545" i="1"/>
  <c r="O1537" i="1"/>
  <c r="G1537" i="1"/>
  <c r="O1529" i="1"/>
  <c r="G1529" i="1"/>
  <c r="O1521" i="1"/>
  <c r="G1521" i="1"/>
  <c r="O1513" i="1"/>
  <c r="G1513" i="1"/>
  <c r="O1505" i="1"/>
  <c r="G1505" i="1"/>
  <c r="O1497" i="1"/>
  <c r="G1497" i="1"/>
  <c r="O1489" i="1"/>
  <c r="G1489" i="1"/>
  <c r="O1481" i="1"/>
  <c r="G1481" i="1"/>
  <c r="O1473" i="1"/>
  <c r="G1473" i="1"/>
  <c r="O1465" i="1"/>
  <c r="G1465" i="1"/>
  <c r="O1457" i="1"/>
  <c r="G1457" i="1"/>
  <c r="O1449" i="1"/>
  <c r="G1449" i="1"/>
  <c r="O1441" i="1"/>
  <c r="G1441" i="1"/>
  <c r="O1433" i="1"/>
  <c r="G1433" i="1"/>
  <c r="O1425" i="1"/>
  <c r="G1425" i="1"/>
  <c r="O1417" i="1"/>
  <c r="G1417" i="1"/>
  <c r="O1409" i="1"/>
  <c r="G1409" i="1"/>
  <c r="O1401" i="1"/>
  <c r="G1401" i="1"/>
  <c r="O1393" i="1"/>
  <c r="G1393" i="1"/>
  <c r="O1207" i="1"/>
  <c r="G1207" i="1"/>
  <c r="O1199" i="1"/>
  <c r="G1199" i="1"/>
  <c r="O1191" i="1"/>
  <c r="G1191" i="1"/>
  <c r="O1183" i="1"/>
  <c r="G1183" i="1"/>
  <c r="O1175" i="1"/>
  <c r="G1175" i="1"/>
  <c r="O1167" i="1"/>
  <c r="G1167" i="1"/>
  <c r="O1159" i="1"/>
  <c r="G1159" i="1"/>
  <c r="O1151" i="1"/>
  <c r="G1151" i="1"/>
  <c r="O1143" i="1"/>
  <c r="G1143" i="1"/>
  <c r="O1135" i="1"/>
  <c r="G1135" i="1"/>
  <c r="O1127" i="1"/>
  <c r="G1127" i="1"/>
  <c r="O1119" i="1"/>
  <c r="G1119" i="1"/>
  <c r="O1111" i="1"/>
  <c r="G1111" i="1"/>
  <c r="O1103" i="1"/>
  <c r="G1103" i="1"/>
  <c r="O1095" i="1"/>
  <c r="G1095" i="1"/>
  <c r="O1087" i="1"/>
  <c r="G1087" i="1"/>
  <c r="O1079" i="1"/>
  <c r="G1079" i="1"/>
  <c r="O1071" i="1"/>
  <c r="G1071" i="1"/>
  <c r="O1063" i="1"/>
  <c r="G1063" i="1"/>
  <c r="O1055" i="1"/>
  <c r="G1055" i="1"/>
  <c r="O1047" i="1"/>
  <c r="G1047" i="1"/>
  <c r="O1039" i="1"/>
  <c r="G1039" i="1"/>
  <c r="O1031" i="1"/>
  <c r="G1031" i="1"/>
  <c r="O1023" i="1"/>
  <c r="G1023" i="1"/>
  <c r="O1015" i="1"/>
  <c r="G1015" i="1"/>
  <c r="O1007" i="1"/>
  <c r="G1007" i="1"/>
  <c r="O999" i="1"/>
  <c r="G999" i="1"/>
  <c r="O991" i="1"/>
  <c r="G991" i="1"/>
  <c r="O983" i="1"/>
  <c r="G983" i="1"/>
  <c r="O975" i="1"/>
  <c r="G975" i="1"/>
  <c r="O967" i="1"/>
  <c r="G967" i="1"/>
  <c r="O959" i="1"/>
  <c r="G959" i="1"/>
  <c r="O951" i="1"/>
  <c r="G951" i="1"/>
  <c r="O943" i="1"/>
  <c r="G943" i="1"/>
  <c r="O935" i="1"/>
  <c r="G935" i="1"/>
  <c r="O927" i="1"/>
  <c r="G927" i="1"/>
  <c r="O919" i="1"/>
  <c r="G919" i="1"/>
  <c r="O911" i="1"/>
  <c r="G911" i="1"/>
  <c r="O903" i="1"/>
  <c r="G903" i="1"/>
  <c r="O895" i="1"/>
  <c r="G895" i="1"/>
  <c r="O887" i="1"/>
  <c r="G887" i="1"/>
  <c r="O879" i="1"/>
  <c r="G879" i="1"/>
  <c r="O871" i="1"/>
  <c r="G871" i="1"/>
  <c r="O863" i="1"/>
  <c r="G863" i="1"/>
  <c r="O855" i="1"/>
  <c r="G855" i="1"/>
  <c r="O847" i="1"/>
  <c r="G847" i="1"/>
  <c r="O839" i="1"/>
  <c r="G839" i="1"/>
  <c r="O831" i="1"/>
  <c r="G831" i="1"/>
  <c r="O823" i="1"/>
  <c r="G823" i="1"/>
  <c r="O815" i="1"/>
  <c r="G815" i="1"/>
  <c r="O807" i="1"/>
  <c r="G807" i="1"/>
  <c r="O799" i="1"/>
  <c r="G799" i="1"/>
  <c r="O791" i="1"/>
  <c r="G791" i="1"/>
  <c r="O783" i="1"/>
  <c r="G783" i="1"/>
  <c r="O775" i="1"/>
  <c r="G775" i="1"/>
  <c r="O767" i="1"/>
  <c r="G767" i="1"/>
  <c r="O759" i="1"/>
  <c r="G759" i="1"/>
  <c r="O751" i="1"/>
  <c r="G751" i="1"/>
  <c r="O743" i="1"/>
  <c r="G743" i="1"/>
  <c r="O735" i="1"/>
  <c r="G735" i="1"/>
  <c r="O727" i="1"/>
  <c r="G727" i="1"/>
  <c r="O719" i="1"/>
  <c r="G719" i="1"/>
  <c r="O711" i="1"/>
  <c r="G711" i="1"/>
  <c r="O9832" i="1"/>
  <c r="G9832" i="1"/>
  <c r="O9820" i="1"/>
  <c r="G9820" i="1"/>
  <c r="O9798" i="1"/>
  <c r="G9798" i="1"/>
  <c r="O9778" i="1"/>
  <c r="G9778" i="1"/>
  <c r="O9286" i="1"/>
  <c r="G9286" i="1"/>
  <c r="O9258" i="1"/>
  <c r="G9258" i="1"/>
  <c r="O9246" i="1"/>
  <c r="G9246" i="1"/>
  <c r="O9238" i="1"/>
  <c r="G9238" i="1"/>
  <c r="O9230" i="1"/>
  <c r="G9230" i="1"/>
  <c r="O9218" i="1"/>
  <c r="G9218" i="1"/>
  <c r="O9206" i="1"/>
  <c r="G9206" i="1"/>
  <c r="O9198" i="1"/>
  <c r="G9198" i="1"/>
  <c r="O9190" i="1"/>
  <c r="G9190" i="1"/>
  <c r="O9182" i="1"/>
  <c r="G9182" i="1"/>
  <c r="O9174" i="1"/>
  <c r="G9174" i="1"/>
  <c r="O9166" i="1"/>
  <c r="G9166" i="1"/>
  <c r="O9158" i="1"/>
  <c r="G9158" i="1"/>
  <c r="O6463" i="1"/>
  <c r="G6463" i="1"/>
  <c r="O6447" i="1"/>
  <c r="G6447" i="1"/>
  <c r="O6431" i="1"/>
  <c r="G6431" i="1"/>
  <c r="O6415" i="1"/>
  <c r="G6415" i="1"/>
  <c r="O6399" i="1"/>
  <c r="G6399" i="1"/>
  <c r="O6383" i="1"/>
  <c r="G6383" i="1"/>
  <c r="O6367" i="1"/>
  <c r="G6367" i="1"/>
  <c r="O6351" i="1"/>
  <c r="G6351" i="1"/>
  <c r="O6335" i="1"/>
  <c r="G6335" i="1"/>
  <c r="O6319" i="1"/>
  <c r="G6319" i="1"/>
  <c r="O6311" i="1"/>
  <c r="G6311" i="1"/>
  <c r="O6295" i="1"/>
  <c r="G6295" i="1"/>
  <c r="O6279" i="1"/>
  <c r="G6279" i="1"/>
  <c r="O6263" i="1"/>
  <c r="G6263" i="1"/>
  <c r="O6255" i="1"/>
  <c r="G6255" i="1"/>
  <c r="O6239" i="1"/>
  <c r="G6239" i="1"/>
  <c r="O6223" i="1"/>
  <c r="G6223" i="1"/>
  <c r="O6207" i="1"/>
  <c r="G6207" i="1"/>
  <c r="O6191" i="1"/>
  <c r="G6191" i="1"/>
  <c r="O6175" i="1"/>
  <c r="G6175" i="1"/>
  <c r="O6159" i="1"/>
  <c r="G6159" i="1"/>
  <c r="O6143" i="1"/>
  <c r="G6143" i="1"/>
  <c r="O6458" i="1"/>
  <c r="G6458" i="1"/>
  <c r="O6442" i="1"/>
  <c r="G6442" i="1"/>
  <c r="O6426" i="1"/>
  <c r="G6426" i="1"/>
  <c r="O6410" i="1"/>
  <c r="G6410" i="1"/>
  <c r="O6394" i="1"/>
  <c r="G6394" i="1"/>
  <c r="O6378" i="1"/>
  <c r="G6378" i="1"/>
  <c r="O6362" i="1"/>
  <c r="G6362" i="1"/>
  <c r="O6346" i="1"/>
  <c r="G6346" i="1"/>
  <c r="O6330" i="1"/>
  <c r="G6330" i="1"/>
  <c r="O6314" i="1"/>
  <c r="G6314" i="1"/>
  <c r="O6298" i="1"/>
  <c r="G6298" i="1"/>
  <c r="O6282" i="1"/>
  <c r="G6282" i="1"/>
  <c r="O6266" i="1"/>
  <c r="G6266" i="1"/>
  <c r="O6250" i="1"/>
  <c r="G6250" i="1"/>
  <c r="O6234" i="1"/>
  <c r="G6234" i="1"/>
  <c r="O6218" i="1"/>
  <c r="G6218" i="1"/>
  <c r="O6202" i="1"/>
  <c r="G6202" i="1"/>
  <c r="O6186" i="1"/>
  <c r="G6186" i="1"/>
  <c r="O6170" i="1"/>
  <c r="G6170" i="1"/>
  <c r="O6154" i="1"/>
  <c r="G6154" i="1"/>
  <c r="O6138" i="1"/>
  <c r="G6138" i="1"/>
  <c r="O6122" i="1"/>
  <c r="G6122" i="1"/>
  <c r="O6106" i="1"/>
  <c r="G6106" i="1"/>
  <c r="O6090" i="1"/>
  <c r="G6090" i="1"/>
  <c r="O5685" i="1"/>
  <c r="G5685" i="1"/>
  <c r="O5499" i="1"/>
  <c r="G5499" i="1"/>
  <c r="O5031" i="1"/>
  <c r="G5031" i="1"/>
  <c r="O5015" i="1"/>
  <c r="G5015" i="1"/>
  <c r="O4987" i="1"/>
  <c r="G4987" i="1"/>
  <c r="O4975" i="1"/>
  <c r="G4975" i="1"/>
  <c r="O4955" i="1"/>
  <c r="G4955" i="1"/>
  <c r="O4885" i="1"/>
  <c r="G4885" i="1"/>
  <c r="O4875" i="1"/>
  <c r="G4875" i="1"/>
  <c r="O4863" i="1"/>
  <c r="G4863" i="1"/>
  <c r="O4853" i="1"/>
  <c r="G4853" i="1"/>
  <c r="O4823" i="1"/>
  <c r="G4823" i="1"/>
  <c r="O4801" i="1"/>
  <c r="G4801" i="1"/>
  <c r="O4793" i="1"/>
  <c r="G4793" i="1"/>
  <c r="O4785" i="1"/>
  <c r="G4785" i="1"/>
  <c r="O4777" i="1"/>
  <c r="G4777" i="1"/>
  <c r="O4755" i="1"/>
  <c r="G4755" i="1"/>
  <c r="O4731" i="1"/>
  <c r="G4731" i="1"/>
  <c r="O4721" i="1"/>
  <c r="G4721" i="1"/>
  <c r="O4711" i="1"/>
  <c r="G4711" i="1"/>
  <c r="O4701" i="1"/>
  <c r="G4701" i="1"/>
  <c r="O4669" i="1"/>
  <c r="G4669" i="1"/>
  <c r="O4649" i="1"/>
  <c r="G4649" i="1"/>
  <c r="O4641" i="1"/>
  <c r="G4641" i="1"/>
  <c r="O4631" i="1"/>
  <c r="G4631" i="1"/>
  <c r="O4621" i="1"/>
  <c r="G4621" i="1"/>
  <c r="O4613" i="1"/>
  <c r="G4613" i="1"/>
  <c r="O4587" i="1"/>
  <c r="G4587" i="1"/>
  <c r="O4551" i="1"/>
  <c r="G4551" i="1"/>
  <c r="O4535" i="1"/>
  <c r="G4535" i="1"/>
  <c r="O4515" i="1"/>
  <c r="G4515" i="1"/>
  <c r="O4499" i="1"/>
  <c r="G4499" i="1"/>
  <c r="O4403" i="1"/>
  <c r="G4403" i="1"/>
  <c r="O4389" i="1"/>
  <c r="G4389" i="1"/>
  <c r="O4359" i="1"/>
  <c r="G4359" i="1"/>
  <c r="O4339" i="1"/>
  <c r="G4339" i="1"/>
  <c r="O4317" i="1"/>
  <c r="G4317" i="1"/>
  <c r="O4293" i="1"/>
  <c r="G4293" i="1"/>
  <c r="O5806" i="1"/>
  <c r="G5806" i="1"/>
  <c r="O5798" i="1"/>
  <c r="G5798" i="1"/>
  <c r="O5762" i="1"/>
  <c r="G5762" i="1"/>
  <c r="O5710" i="1"/>
  <c r="G5710" i="1"/>
  <c r="O5702" i="1"/>
  <c r="G5702" i="1"/>
  <c r="O5694" i="1"/>
  <c r="G5694" i="1"/>
  <c r="O5682" i="1"/>
  <c r="G5682" i="1"/>
  <c r="O4994" i="1"/>
  <c r="G4994" i="1"/>
  <c r="O4978" i="1"/>
  <c r="G4978" i="1"/>
  <c r="O4954" i="1"/>
  <c r="G4954" i="1"/>
  <c r="O4942" i="1"/>
  <c r="G4942" i="1"/>
  <c r="O4926" i="1"/>
  <c r="G4926" i="1"/>
  <c r="O4910" i="1"/>
  <c r="G4910" i="1"/>
  <c r="O4894" i="1"/>
  <c r="G4894" i="1"/>
  <c r="O4878" i="1"/>
  <c r="G4878" i="1"/>
  <c r="O4850" i="1"/>
  <c r="G4850" i="1"/>
  <c r="O4834" i="1"/>
  <c r="G4834" i="1"/>
  <c r="O4818" i="1"/>
  <c r="G4818" i="1"/>
  <c r="O4802" i="1"/>
  <c r="G4802" i="1"/>
  <c r="O4786" i="1"/>
  <c r="G4786" i="1"/>
  <c r="O4762" i="1"/>
  <c r="G4762" i="1"/>
  <c r="O4746" i="1"/>
  <c r="G4746" i="1"/>
  <c r="O4710" i="1"/>
  <c r="G4710" i="1"/>
  <c r="O4694" i="1"/>
  <c r="G4694" i="1"/>
  <c r="O4678" i="1"/>
  <c r="G4678" i="1"/>
  <c r="O4662" i="1"/>
  <c r="G4662" i="1"/>
  <c r="O4622" i="1"/>
  <c r="G4622" i="1"/>
  <c r="O4598" i="1"/>
  <c r="G4598" i="1"/>
  <c r="O4578" i="1"/>
  <c r="G4578" i="1"/>
  <c r="O4562" i="1"/>
  <c r="G4562" i="1"/>
  <c r="O4546" i="1"/>
  <c r="G4546" i="1"/>
  <c r="O4530" i="1"/>
  <c r="G4530" i="1"/>
  <c r="O4518" i="1"/>
  <c r="G4518" i="1"/>
  <c r="O4506" i="1"/>
  <c r="G4506" i="1"/>
  <c r="O4490" i="1"/>
  <c r="G4490" i="1"/>
  <c r="O4482" i="1"/>
  <c r="G4482" i="1"/>
  <c r="O4474" i="1"/>
  <c r="G4474" i="1"/>
  <c r="O4466" i="1"/>
  <c r="G4466" i="1"/>
  <c r="O4456" i="1"/>
  <c r="G4456" i="1"/>
  <c r="O4448" i="1"/>
  <c r="G4448" i="1"/>
  <c r="O4440" i="1"/>
  <c r="G4440" i="1"/>
  <c r="O4432" i="1"/>
  <c r="G4432" i="1"/>
  <c r="O4422" i="1"/>
  <c r="G4422" i="1"/>
  <c r="O4412" i="1"/>
  <c r="G4412" i="1"/>
  <c r="O4396" i="1"/>
  <c r="G4396" i="1"/>
  <c r="O4374" i="1"/>
  <c r="G4374" i="1"/>
  <c r="O4362" i="1"/>
  <c r="G4362" i="1"/>
  <c r="O4344" i="1"/>
  <c r="G4344" i="1"/>
  <c r="O6123" i="1"/>
  <c r="G6123" i="1"/>
  <c r="O6107" i="1"/>
  <c r="G6107" i="1"/>
  <c r="O6091" i="1"/>
  <c r="G6091" i="1"/>
  <c r="O4336" i="1"/>
  <c r="G4336" i="1"/>
  <c r="O4320" i="1"/>
  <c r="G4320" i="1"/>
  <c r="O4304" i="1"/>
  <c r="G4304" i="1"/>
  <c r="O4288" i="1"/>
  <c r="G4288" i="1"/>
  <c r="O10657" i="1"/>
  <c r="G10657" i="1"/>
  <c r="O10457" i="1"/>
  <c r="G10457" i="1"/>
  <c r="O10441" i="1"/>
  <c r="G10441" i="1"/>
  <c r="O10454" i="1"/>
  <c r="G10454" i="1"/>
  <c r="O10438" i="1"/>
  <c r="G10438" i="1"/>
  <c r="O10651" i="1"/>
  <c r="G10651" i="1"/>
  <c r="O10316" i="1"/>
  <c r="G10316" i="1"/>
  <c r="O10278" i="1"/>
  <c r="G10278" i="1"/>
  <c r="O10185" i="1"/>
  <c r="G10185" i="1"/>
  <c r="O10158" i="1"/>
  <c r="G10158" i="1"/>
  <c r="O10142" i="1"/>
  <c r="G10142" i="1"/>
  <c r="O9679" i="1"/>
  <c r="G9679" i="1"/>
  <c r="O9732" i="1"/>
  <c r="G9732" i="1"/>
  <c r="O9716" i="1"/>
  <c r="G9716" i="1"/>
  <c r="O9700" i="1"/>
  <c r="G9700" i="1"/>
  <c r="O9684" i="1"/>
  <c r="G9684" i="1"/>
  <c r="O9668" i="1"/>
  <c r="G9668" i="1"/>
  <c r="O9652" i="1"/>
  <c r="G9652" i="1"/>
  <c r="O9737" i="1"/>
  <c r="G9737" i="1"/>
  <c r="O9721" i="1"/>
  <c r="G9721" i="1"/>
  <c r="O9705" i="1"/>
  <c r="G9705" i="1"/>
  <c r="O9689" i="1"/>
  <c r="G9689" i="1"/>
  <c r="O9673" i="1"/>
  <c r="G9673" i="1"/>
  <c r="O9256" i="1"/>
  <c r="G9256" i="1"/>
  <c r="O9212" i="1"/>
  <c r="G9212" i="1"/>
  <c r="O9661" i="1"/>
  <c r="G9661" i="1"/>
  <c r="O9623" i="1"/>
  <c r="G9623" i="1"/>
  <c r="O9436" i="1"/>
  <c r="G9436" i="1"/>
  <c r="O9420" i="1"/>
  <c r="G9420" i="1"/>
  <c r="O9400" i="1"/>
  <c r="G9400" i="1"/>
  <c r="O9261" i="1"/>
  <c r="G9261" i="1"/>
  <c r="O9245" i="1"/>
  <c r="G9245" i="1"/>
  <c r="O9229" i="1"/>
  <c r="G9229" i="1"/>
  <c r="O9213" i="1"/>
  <c r="G9213" i="1"/>
  <c r="O9197" i="1"/>
  <c r="G9197" i="1"/>
  <c r="O9181" i="1"/>
  <c r="G9181" i="1"/>
  <c r="O9165" i="1"/>
  <c r="G9165" i="1"/>
  <c r="O9405" i="1"/>
  <c r="G9405" i="1"/>
  <c r="O9631" i="1"/>
  <c r="G9631" i="1"/>
  <c r="G9488" i="1"/>
  <c r="O9410" i="1"/>
  <c r="G9410" i="1"/>
  <c r="O9267" i="1"/>
  <c r="G9267" i="1"/>
  <c r="O8272" i="1"/>
  <c r="G8272" i="1"/>
  <c r="O8256" i="1"/>
  <c r="G8256" i="1"/>
  <c r="O8240" i="1"/>
  <c r="G8240" i="1"/>
  <c r="O8224" i="1"/>
  <c r="G8224" i="1"/>
  <c r="O8208" i="1"/>
  <c r="G8208" i="1"/>
  <c r="O8192" i="1"/>
  <c r="G8192" i="1"/>
  <c r="O8176" i="1"/>
  <c r="G8176" i="1"/>
  <c r="O8160" i="1"/>
  <c r="G8160" i="1"/>
  <c r="O8144" i="1"/>
  <c r="G8144" i="1"/>
  <c r="O8128" i="1"/>
  <c r="G8128" i="1"/>
  <c r="O8112" i="1"/>
  <c r="G8112" i="1"/>
  <c r="O8096" i="1"/>
  <c r="G8096" i="1"/>
  <c r="O8080" i="1"/>
  <c r="G8080" i="1"/>
  <c r="O8064" i="1"/>
  <c r="G8064" i="1"/>
  <c r="O8048" i="1"/>
  <c r="G8048" i="1"/>
  <c r="O8032" i="1"/>
  <c r="G8032" i="1"/>
  <c r="O8016" i="1"/>
  <c r="G8016" i="1"/>
  <c r="O8293" i="1"/>
  <c r="G8293" i="1"/>
  <c r="O8234" i="1"/>
  <c r="G8234" i="1"/>
  <c r="O8186" i="1"/>
  <c r="G8186" i="1"/>
  <c r="O8170" i="1"/>
  <c r="G8170" i="1"/>
  <c r="O8154" i="1"/>
  <c r="G8154" i="1"/>
  <c r="O8122" i="1"/>
  <c r="G8122" i="1"/>
  <c r="O8106" i="1"/>
  <c r="G8106" i="1"/>
  <c r="O8090" i="1"/>
  <c r="G8090" i="1"/>
  <c r="O8074" i="1"/>
  <c r="G8074" i="1"/>
  <c r="O8058" i="1"/>
  <c r="G8058" i="1"/>
  <c r="O8042" i="1"/>
  <c r="G8042" i="1"/>
  <c r="O8026" i="1"/>
  <c r="G8026" i="1"/>
  <c r="G8443" i="1"/>
  <c r="O7960" i="1"/>
  <c r="G7960" i="1"/>
  <c r="O7952" i="1"/>
  <c r="G7952" i="1"/>
  <c r="O7944" i="1"/>
  <c r="G7944" i="1"/>
  <c r="O7936" i="1"/>
  <c r="G7936" i="1"/>
  <c r="O7928" i="1"/>
  <c r="G7928" i="1"/>
  <c r="O7920" i="1"/>
  <c r="G7920" i="1"/>
  <c r="O7912" i="1"/>
  <c r="G7912" i="1"/>
  <c r="O7904" i="1"/>
  <c r="G7904" i="1"/>
  <c r="O7896" i="1"/>
  <c r="G7896" i="1"/>
  <c r="O7888" i="1"/>
  <c r="G7888" i="1"/>
  <c r="O7880" i="1"/>
  <c r="G7880" i="1"/>
  <c r="O7872" i="1"/>
  <c r="G7872" i="1"/>
  <c r="O7864" i="1"/>
  <c r="G7864" i="1"/>
  <c r="O7856" i="1"/>
  <c r="G7856" i="1"/>
  <c r="O7848" i="1"/>
  <c r="G7848" i="1"/>
  <c r="O7725" i="1"/>
  <c r="G7725" i="1"/>
  <c r="O7709" i="1"/>
  <c r="G7709" i="1"/>
  <c r="O7693" i="1"/>
  <c r="G7693" i="1"/>
  <c r="O7677" i="1"/>
  <c r="G7677" i="1"/>
  <c r="O7632" i="1"/>
  <c r="G7632" i="1"/>
  <c r="G7081" i="1"/>
  <c r="O7656" i="1"/>
  <c r="G7656" i="1"/>
  <c r="O6464" i="1"/>
  <c r="G6464" i="1"/>
  <c r="O6448" i="1"/>
  <c r="G6448" i="1"/>
  <c r="O6432" i="1"/>
  <c r="G6432" i="1"/>
  <c r="O6416" i="1"/>
  <c r="G6416" i="1"/>
  <c r="O6400" i="1"/>
  <c r="G6400" i="1"/>
  <c r="O6384" i="1"/>
  <c r="G6384" i="1"/>
  <c r="O6368" i="1"/>
  <c r="G6368" i="1"/>
  <c r="O6352" i="1"/>
  <c r="G6352" i="1"/>
  <c r="O6336" i="1"/>
  <c r="G6336" i="1"/>
  <c r="O6320" i="1"/>
  <c r="G6320" i="1"/>
  <c r="O6304" i="1"/>
  <c r="G6304" i="1"/>
  <c r="O6288" i="1"/>
  <c r="G6288" i="1"/>
  <c r="O6272" i="1"/>
  <c r="G6272" i="1"/>
  <c r="O6256" i="1"/>
  <c r="G6256" i="1"/>
  <c r="O6240" i="1"/>
  <c r="G6240" i="1"/>
  <c r="O6224" i="1"/>
  <c r="G6224" i="1"/>
  <c r="O6208" i="1"/>
  <c r="G6208" i="1"/>
  <c r="O6192" i="1"/>
  <c r="G6192" i="1"/>
  <c r="O6176" i="1"/>
  <c r="G6176" i="1"/>
  <c r="O6160" i="1"/>
  <c r="G6160" i="1"/>
  <c r="O6144" i="1"/>
  <c r="G6144" i="1"/>
  <c r="O6128" i="1"/>
  <c r="G6128" i="1"/>
  <c r="O6112" i="1"/>
  <c r="G6112" i="1"/>
  <c r="O6096" i="1"/>
  <c r="G6096" i="1"/>
  <c r="O6457" i="1"/>
  <c r="G6457" i="1"/>
  <c r="O6441" i="1"/>
  <c r="G6441" i="1"/>
  <c r="O6425" i="1"/>
  <c r="G6425" i="1"/>
  <c r="O6409" i="1"/>
  <c r="G6409" i="1"/>
  <c r="O6393" i="1"/>
  <c r="G6393" i="1"/>
  <c r="O6377" i="1"/>
  <c r="G6377" i="1"/>
  <c r="O6361" i="1"/>
  <c r="G6361" i="1"/>
  <c r="O6345" i="1"/>
  <c r="G6345" i="1"/>
  <c r="O6329" i="1"/>
  <c r="G6329" i="1"/>
  <c r="O6313" i="1"/>
  <c r="G6313" i="1"/>
  <c r="O6297" i="1"/>
  <c r="G6297" i="1"/>
  <c r="O6281" i="1"/>
  <c r="G6281" i="1"/>
  <c r="O6265" i="1"/>
  <c r="G6265" i="1"/>
  <c r="O6249" i="1"/>
  <c r="G6249" i="1"/>
  <c r="O6233" i="1"/>
  <c r="G6233" i="1"/>
  <c r="O6217" i="1"/>
  <c r="G6217" i="1"/>
  <c r="O6201" i="1"/>
  <c r="G6201" i="1"/>
  <c r="O6185" i="1"/>
  <c r="G6185" i="1"/>
  <c r="O6169" i="1"/>
  <c r="G6169" i="1"/>
  <c r="O6153" i="1"/>
  <c r="G6153" i="1"/>
  <c r="O6137" i="1"/>
  <c r="G6137" i="1"/>
  <c r="O6121" i="1"/>
  <c r="G6121" i="1"/>
  <c r="O6105" i="1"/>
  <c r="G6105" i="1"/>
  <c r="O6089" i="1"/>
  <c r="G6089" i="1"/>
  <c r="O5022" i="1"/>
  <c r="G5022" i="1"/>
  <c r="O5006" i="1"/>
  <c r="G5006" i="1"/>
  <c r="O4962" i="1"/>
  <c r="G4962" i="1"/>
  <c r="O4778" i="1"/>
  <c r="G4778" i="1"/>
  <c r="O4726" i="1"/>
  <c r="G4726" i="1"/>
  <c r="O4642" i="1"/>
  <c r="G4642" i="1"/>
  <c r="O4626" i="1"/>
  <c r="G4626" i="1"/>
  <c r="O4999" i="1"/>
  <c r="G4999" i="1"/>
  <c r="O4951" i="1"/>
  <c r="G4951" i="1"/>
  <c r="O4935" i="1"/>
  <c r="G4935" i="1"/>
  <c r="O4919" i="1"/>
  <c r="G4919" i="1"/>
  <c r="O4903" i="1"/>
  <c r="G4903" i="1"/>
  <c r="O4835" i="1"/>
  <c r="G4835" i="1"/>
  <c r="O4815" i="1"/>
  <c r="G4815" i="1"/>
  <c r="O4771" i="1"/>
  <c r="G4771" i="1"/>
  <c r="O4703" i="1"/>
  <c r="G4703" i="1"/>
  <c r="O4687" i="1"/>
  <c r="G4687" i="1"/>
  <c r="O4671" i="1"/>
  <c r="G4671" i="1"/>
  <c r="O4655" i="1"/>
  <c r="G4655" i="1"/>
  <c r="O4611" i="1"/>
  <c r="G4611" i="1"/>
  <c r="O4579" i="1"/>
  <c r="G4579" i="1"/>
  <c r="O4563" i="1"/>
  <c r="G4563" i="1"/>
  <c r="O5028" i="1"/>
  <c r="G5028" i="1"/>
  <c r="O5012" i="1"/>
  <c r="G5012" i="1"/>
  <c r="O4992" i="1"/>
  <c r="G4992" i="1"/>
  <c r="O4976" i="1"/>
  <c r="G4976" i="1"/>
  <c r="O4956" i="1"/>
  <c r="G4956" i="1"/>
  <c r="O4936" i="1"/>
  <c r="G4936" i="1"/>
  <c r="O4920" i="1"/>
  <c r="G4920" i="1"/>
  <c r="O4904" i="1"/>
  <c r="G4904" i="1"/>
  <c r="O4888" i="1"/>
  <c r="G4888" i="1"/>
  <c r="O4872" i="1"/>
  <c r="G4872" i="1"/>
  <c r="O4856" i="1"/>
  <c r="G4856" i="1"/>
  <c r="O4840" i="1"/>
  <c r="G4840" i="1"/>
  <c r="O4824" i="1"/>
  <c r="G4824" i="1"/>
  <c r="O4808" i="1"/>
  <c r="G4808" i="1"/>
  <c r="O4792" i="1"/>
  <c r="G4792" i="1"/>
  <c r="O4776" i="1"/>
  <c r="G4776" i="1"/>
  <c r="O4760" i="1"/>
  <c r="G4760" i="1"/>
  <c r="O4744" i="1"/>
  <c r="G4744" i="1"/>
  <c r="O4728" i="1"/>
  <c r="G4728" i="1"/>
  <c r="O4712" i="1"/>
  <c r="G4712" i="1"/>
  <c r="O4696" i="1"/>
  <c r="G4696" i="1"/>
  <c r="O4680" i="1"/>
  <c r="G4680" i="1"/>
  <c r="O4664" i="1"/>
  <c r="G4664" i="1"/>
  <c r="O4648" i="1"/>
  <c r="G4648" i="1"/>
  <c r="O4632" i="1"/>
  <c r="G4632" i="1"/>
  <c r="O4616" i="1"/>
  <c r="G4616" i="1"/>
  <c r="O4600" i="1"/>
  <c r="G4600" i="1"/>
  <c r="O4584" i="1"/>
  <c r="G4584" i="1"/>
  <c r="O4568" i="1"/>
  <c r="G4568" i="1"/>
  <c r="O4552" i="1"/>
  <c r="G4552" i="1"/>
  <c r="O4536" i="1"/>
  <c r="G4536" i="1"/>
  <c r="O4512" i="1"/>
  <c r="G4512" i="1"/>
  <c r="O4496" i="1"/>
  <c r="G4496" i="1"/>
  <c r="O5021" i="1"/>
  <c r="G5021" i="1"/>
  <c r="O5005" i="1"/>
  <c r="G5005" i="1"/>
  <c r="O4977" i="1"/>
  <c r="G4977" i="1"/>
  <c r="O4961" i="1"/>
  <c r="G4961" i="1"/>
  <c r="O4945" i="1"/>
  <c r="G4945" i="1"/>
  <c r="O4929" i="1"/>
  <c r="G4929" i="1"/>
  <c r="O4913" i="1"/>
  <c r="G4913" i="1"/>
  <c r="O4897" i="1"/>
  <c r="G4897" i="1"/>
  <c r="O4865" i="1"/>
  <c r="G4865" i="1"/>
  <c r="O4841" i="1"/>
  <c r="G4841" i="1"/>
  <c r="O4825" i="1"/>
  <c r="G4825" i="1"/>
  <c r="O4769" i="1"/>
  <c r="G4769" i="1"/>
  <c r="O4753" i="1"/>
  <c r="G4753" i="1"/>
  <c r="O4737" i="1"/>
  <c r="G4737" i="1"/>
  <c r="O4697" i="1"/>
  <c r="G4697" i="1"/>
  <c r="O4653" i="1"/>
  <c r="G4653" i="1"/>
  <c r="O4593" i="1"/>
  <c r="G4593" i="1"/>
  <c r="O4577" i="1"/>
  <c r="G4577" i="1"/>
  <c r="O4561" i="1"/>
  <c r="G4561" i="1"/>
  <c r="O4545" i="1"/>
  <c r="G4545" i="1"/>
  <c r="O4529" i="1"/>
  <c r="G4529" i="1"/>
  <c r="O4513" i="1"/>
  <c r="G4513" i="1"/>
  <c r="O4497" i="1"/>
  <c r="G4497" i="1"/>
  <c r="O4372" i="1"/>
  <c r="G4372" i="1"/>
  <c r="O4493" i="1"/>
  <c r="G4493" i="1"/>
  <c r="O4477" i="1"/>
  <c r="G4477" i="1"/>
  <c r="O4461" i="1"/>
  <c r="G4461" i="1"/>
  <c r="O4445" i="1"/>
  <c r="G4445" i="1"/>
  <c r="O4429" i="1"/>
  <c r="G4429" i="1"/>
  <c r="O4413" i="1"/>
  <c r="G4413" i="1"/>
  <c r="O4397" i="1"/>
  <c r="G4397" i="1"/>
  <c r="O4361" i="1"/>
  <c r="G4361" i="1"/>
  <c r="O4345" i="1"/>
  <c r="G4345" i="1"/>
  <c r="O4321" i="1"/>
  <c r="G4321" i="1"/>
  <c r="O4426" i="1"/>
  <c r="G4426" i="1"/>
  <c r="O4402" i="1"/>
  <c r="G4402" i="1"/>
  <c r="O4386" i="1"/>
  <c r="G4386" i="1"/>
  <c r="O4350" i="1"/>
  <c r="G4350" i="1"/>
  <c r="O4334" i="1"/>
  <c r="G4334" i="1"/>
  <c r="O4318" i="1"/>
  <c r="G4318" i="1"/>
  <c r="O4302" i="1"/>
  <c r="G4302" i="1"/>
  <c r="O4491" i="1"/>
  <c r="G4491" i="1"/>
  <c r="O4475" i="1"/>
  <c r="G4475" i="1"/>
  <c r="O4459" i="1"/>
  <c r="G4459" i="1"/>
  <c r="O4443" i="1"/>
  <c r="G4443" i="1"/>
  <c r="O4427" i="1"/>
  <c r="G4427" i="1"/>
  <c r="O4387" i="1"/>
  <c r="G4387" i="1"/>
  <c r="O4371" i="1"/>
  <c r="G4371" i="1"/>
  <c r="O4335" i="1"/>
  <c r="G4335" i="1"/>
  <c r="O4315" i="1"/>
  <c r="G4315" i="1"/>
  <c r="O4299" i="1"/>
  <c r="G4299" i="1"/>
  <c r="O1854" i="1"/>
  <c r="G1854" i="1"/>
  <c r="O1838" i="1"/>
  <c r="G1838" i="1"/>
  <c r="O1822" i="1"/>
  <c r="G1822" i="1"/>
  <c r="O1806" i="1"/>
  <c r="G1806" i="1"/>
  <c r="O1790" i="1"/>
  <c r="G1790" i="1"/>
  <c r="O1774" i="1"/>
  <c r="G1774" i="1"/>
  <c r="O1758" i="1"/>
  <c r="G1758" i="1"/>
  <c r="O1742" i="1"/>
  <c r="G1742" i="1"/>
  <c r="O1726" i="1"/>
  <c r="G1726" i="1"/>
  <c r="O1710" i="1"/>
  <c r="G1710" i="1"/>
  <c r="O1694" i="1"/>
  <c r="G1694" i="1"/>
  <c r="O1678" i="1"/>
  <c r="G1678" i="1"/>
  <c r="O1662" i="1"/>
  <c r="G1662" i="1"/>
  <c r="O1646" i="1"/>
  <c r="G1646" i="1"/>
  <c r="O1630" i="1"/>
  <c r="G1630" i="1"/>
  <c r="O1614" i="1"/>
  <c r="G1614" i="1"/>
  <c r="O1598" i="1"/>
  <c r="G1598" i="1"/>
  <c r="O1582" i="1"/>
  <c r="G1582" i="1"/>
  <c r="O1566" i="1"/>
  <c r="G1566" i="1"/>
  <c r="O1550" i="1"/>
  <c r="G1550" i="1"/>
  <c r="O1534" i="1"/>
  <c r="G1534" i="1"/>
  <c r="O1518" i="1"/>
  <c r="G1518" i="1"/>
  <c r="O1502" i="1"/>
  <c r="G1502" i="1"/>
  <c r="O1486" i="1"/>
  <c r="G1486" i="1"/>
  <c r="O1470" i="1"/>
  <c r="G1470" i="1"/>
  <c r="O1454" i="1"/>
  <c r="G1454" i="1"/>
  <c r="O1438" i="1"/>
  <c r="G1438" i="1"/>
  <c r="O1422" i="1"/>
  <c r="G1422" i="1"/>
  <c r="O1406" i="1"/>
  <c r="G1406" i="1"/>
  <c r="O1390" i="1"/>
  <c r="G1390" i="1"/>
  <c r="O1374" i="1"/>
  <c r="G1374" i="1"/>
  <c r="O1358" i="1"/>
  <c r="G1358" i="1"/>
  <c r="O1342" i="1"/>
  <c r="G1342" i="1"/>
  <c r="O1326" i="1"/>
  <c r="G1326" i="1"/>
  <c r="O1310" i="1"/>
  <c r="G1310" i="1"/>
  <c r="O1294" i="1"/>
  <c r="G1294" i="1"/>
  <c r="O1278" i="1"/>
  <c r="G1278" i="1"/>
  <c r="O1262" i="1"/>
  <c r="G1262" i="1"/>
  <c r="O1246" i="1"/>
  <c r="G1246" i="1"/>
  <c r="O1230" i="1"/>
  <c r="G1230" i="1"/>
  <c r="O1214" i="1"/>
  <c r="G1214" i="1"/>
  <c r="O1198" i="1"/>
  <c r="G1198" i="1"/>
  <c r="O1182" i="1"/>
  <c r="G1182" i="1"/>
  <c r="O1166" i="1"/>
  <c r="G1166" i="1"/>
  <c r="O1150" i="1"/>
  <c r="G1150" i="1"/>
  <c r="O1134" i="1"/>
  <c r="G1134" i="1"/>
  <c r="O1118" i="1"/>
  <c r="G1118" i="1"/>
  <c r="O1102" i="1"/>
  <c r="G1102" i="1"/>
  <c r="O1086" i="1"/>
  <c r="G1086" i="1"/>
  <c r="O1070" i="1"/>
  <c r="G1070" i="1"/>
  <c r="O1054" i="1"/>
  <c r="G1054" i="1"/>
  <c r="O1038" i="1"/>
  <c r="G1038" i="1"/>
  <c r="O1022" i="1"/>
  <c r="G1022" i="1"/>
  <c r="O1006" i="1"/>
  <c r="G1006" i="1"/>
  <c r="O990" i="1"/>
  <c r="G990" i="1"/>
  <c r="O974" i="1"/>
  <c r="G974" i="1"/>
  <c r="O958" i="1"/>
  <c r="G958" i="1"/>
  <c r="O942" i="1"/>
  <c r="G942" i="1"/>
  <c r="O926" i="1"/>
  <c r="G926" i="1"/>
  <c r="O910" i="1"/>
  <c r="G910" i="1"/>
  <c r="O894" i="1"/>
  <c r="G894" i="1"/>
  <c r="O878" i="1"/>
  <c r="G878" i="1"/>
  <c r="O862" i="1"/>
  <c r="G862" i="1"/>
  <c r="O846" i="1"/>
  <c r="G846" i="1"/>
  <c r="O830" i="1"/>
  <c r="G830" i="1"/>
  <c r="O814" i="1"/>
  <c r="G814" i="1"/>
  <c r="O798" i="1"/>
  <c r="G798" i="1"/>
  <c r="O782" i="1"/>
  <c r="G782" i="1"/>
  <c r="O766" i="1"/>
  <c r="G766" i="1"/>
  <c r="O750" i="1"/>
  <c r="G750" i="1"/>
  <c r="O734" i="1"/>
  <c r="G734" i="1"/>
  <c r="O718" i="1"/>
  <c r="G718" i="1"/>
  <c r="O1860" i="1"/>
  <c r="G1860" i="1"/>
  <c r="O1844" i="1"/>
  <c r="G1844" i="1"/>
  <c r="O1828" i="1"/>
  <c r="G1828" i="1"/>
  <c r="O1812" i="1"/>
  <c r="G1812" i="1"/>
  <c r="O1796" i="1"/>
  <c r="G1796" i="1"/>
  <c r="O1780" i="1"/>
  <c r="G1780" i="1"/>
  <c r="O1764" i="1"/>
  <c r="G1764" i="1"/>
  <c r="O1748" i="1"/>
  <c r="G1748" i="1"/>
  <c r="O1732" i="1"/>
  <c r="G1732" i="1"/>
  <c r="O1716" i="1"/>
  <c r="G1716" i="1"/>
  <c r="O1700" i="1"/>
  <c r="G1700" i="1"/>
  <c r="O1684" i="1"/>
  <c r="G1684" i="1"/>
  <c r="O1668" i="1"/>
  <c r="G1668" i="1"/>
  <c r="O1652" i="1"/>
  <c r="G1652" i="1"/>
  <c r="O1636" i="1"/>
  <c r="G1636" i="1"/>
  <c r="O1620" i="1"/>
  <c r="G1620" i="1"/>
  <c r="O1604" i="1"/>
  <c r="G1604" i="1"/>
  <c r="O1588" i="1"/>
  <c r="G1588" i="1"/>
  <c r="O1572" i="1"/>
  <c r="G1572" i="1"/>
  <c r="O1556" i="1"/>
  <c r="G1556" i="1"/>
  <c r="O1540" i="1"/>
  <c r="G1540" i="1"/>
  <c r="O1524" i="1"/>
  <c r="G1524" i="1"/>
  <c r="O1508" i="1"/>
  <c r="G1508" i="1"/>
  <c r="O1492" i="1"/>
  <c r="G1492" i="1"/>
  <c r="O1476" i="1"/>
  <c r="G1476" i="1"/>
  <c r="O1460" i="1"/>
  <c r="G1460" i="1"/>
  <c r="O1444" i="1"/>
  <c r="G1444" i="1"/>
  <c r="O1428" i="1"/>
  <c r="G1428" i="1"/>
  <c r="O1412" i="1"/>
  <c r="G1412" i="1"/>
  <c r="O1396" i="1"/>
  <c r="G1396" i="1"/>
  <c r="O1380" i="1"/>
  <c r="G1380" i="1"/>
  <c r="O1364" i="1"/>
  <c r="G1364" i="1"/>
  <c r="O1348" i="1"/>
  <c r="G1348" i="1"/>
  <c r="O1332" i="1"/>
  <c r="G1332" i="1"/>
  <c r="O1316" i="1"/>
  <c r="G1316" i="1"/>
  <c r="O1300" i="1"/>
  <c r="G1300" i="1"/>
  <c r="O1284" i="1"/>
  <c r="G1284" i="1"/>
  <c r="O1268" i="1"/>
  <c r="G1268" i="1"/>
  <c r="O1252" i="1"/>
  <c r="G1252" i="1"/>
  <c r="O1236" i="1"/>
  <c r="G1236" i="1"/>
  <c r="O1220" i="1"/>
  <c r="G1220" i="1"/>
  <c r="O1204" i="1"/>
  <c r="G1204" i="1"/>
  <c r="O1188" i="1"/>
  <c r="G1188" i="1"/>
  <c r="O1172" i="1"/>
  <c r="G1172" i="1"/>
  <c r="O1156" i="1"/>
  <c r="G1156" i="1"/>
  <c r="O1140" i="1"/>
  <c r="G1140" i="1"/>
  <c r="O1124" i="1"/>
  <c r="G1124" i="1"/>
  <c r="O1108" i="1"/>
  <c r="G1108" i="1"/>
  <c r="O1092" i="1"/>
  <c r="G1092" i="1"/>
  <c r="O1076" i="1"/>
  <c r="G1076" i="1"/>
  <c r="O1060" i="1"/>
  <c r="G1060" i="1"/>
  <c r="O1044" i="1"/>
  <c r="G1044" i="1"/>
  <c r="O1028" i="1"/>
  <c r="G1028" i="1"/>
  <c r="O1012" i="1"/>
  <c r="G1012" i="1"/>
  <c r="O996" i="1"/>
  <c r="G996" i="1"/>
  <c r="O980" i="1"/>
  <c r="G980" i="1"/>
  <c r="O964" i="1"/>
  <c r="G964" i="1"/>
  <c r="O948" i="1"/>
  <c r="G948" i="1"/>
  <c r="O932" i="1"/>
  <c r="G932" i="1"/>
  <c r="O916" i="1"/>
  <c r="G916" i="1"/>
  <c r="O900" i="1"/>
  <c r="G900" i="1"/>
  <c r="O884" i="1"/>
  <c r="G884" i="1"/>
  <c r="O868" i="1"/>
  <c r="G868" i="1"/>
  <c r="O852" i="1"/>
  <c r="G852" i="1"/>
  <c r="O836" i="1"/>
  <c r="G836" i="1"/>
  <c r="O820" i="1"/>
  <c r="G820" i="1"/>
  <c r="O804" i="1"/>
  <c r="G804" i="1"/>
  <c r="O788" i="1"/>
  <c r="G788" i="1"/>
  <c r="O772" i="1"/>
  <c r="G772" i="1"/>
  <c r="O756" i="1"/>
  <c r="G756" i="1"/>
  <c r="O740" i="1"/>
  <c r="G740" i="1"/>
  <c r="O724" i="1"/>
  <c r="G724" i="1"/>
  <c r="P281" i="1"/>
  <c r="G281" i="1"/>
  <c r="U281" i="1" s="1"/>
  <c r="P153" i="1"/>
  <c r="G153" i="1"/>
  <c r="U153" i="1" s="1"/>
  <c r="O638" i="1"/>
  <c r="G638" i="1"/>
  <c r="O10492" i="1"/>
  <c r="G10492" i="1"/>
  <c r="O10268" i="1"/>
  <c r="G10268" i="1"/>
  <c r="O10173" i="1"/>
  <c r="G10173" i="1"/>
  <c r="O10148" i="1"/>
  <c r="G10148" i="1"/>
  <c r="G10624" i="1"/>
  <c r="O10192" i="1"/>
  <c r="G10192" i="1"/>
  <c r="O10277" i="1"/>
  <c r="G10277" i="1"/>
  <c r="O10163" i="1"/>
  <c r="G10163" i="1"/>
  <c r="O10155" i="1"/>
  <c r="G10155" i="1"/>
  <c r="O10147" i="1"/>
  <c r="G10147" i="1"/>
  <c r="O9995" i="1"/>
  <c r="G9995" i="1"/>
  <c r="O9955" i="1"/>
  <c r="G9955" i="1"/>
  <c r="O10467" i="1"/>
  <c r="G10467" i="1"/>
  <c r="O10451" i="1"/>
  <c r="G10451" i="1"/>
  <c r="G10265" i="1"/>
  <c r="O10004" i="1"/>
  <c r="G10004" i="1"/>
  <c r="O9646" i="1"/>
  <c r="G9646" i="1"/>
  <c r="O9614" i="1"/>
  <c r="G9614" i="1"/>
  <c r="O9595" i="1"/>
  <c r="G9595" i="1"/>
  <c r="O9433" i="1"/>
  <c r="G9433" i="1"/>
  <c r="O9423" i="1"/>
  <c r="G9423" i="1"/>
  <c r="O9415" i="1"/>
  <c r="G9415" i="1"/>
  <c r="O9407" i="1"/>
  <c r="G9407" i="1"/>
  <c r="O9390" i="1"/>
  <c r="G9390" i="1"/>
  <c r="O9870" i="1"/>
  <c r="G9870" i="1"/>
  <c r="O9838" i="1"/>
  <c r="G9838" i="1"/>
  <c r="O9806" i="1"/>
  <c r="G9806" i="1"/>
  <c r="O9774" i="1"/>
  <c r="G9774" i="1"/>
  <c r="O9362" i="1"/>
  <c r="G9362" i="1"/>
  <c r="O9263" i="1"/>
  <c r="G9263" i="1"/>
  <c r="O9239" i="1"/>
  <c r="G9239" i="1"/>
  <c r="O9223" i="1"/>
  <c r="G9223" i="1"/>
  <c r="O9207" i="1"/>
  <c r="G9207" i="1"/>
  <c r="O9613" i="1"/>
  <c r="G9613" i="1"/>
  <c r="G9480" i="1"/>
  <c r="O9434" i="1"/>
  <c r="G9434" i="1"/>
  <c r="O9412" i="1"/>
  <c r="G9412" i="1"/>
  <c r="O9394" i="1"/>
  <c r="G9394" i="1"/>
  <c r="O9378" i="1"/>
  <c r="G9378" i="1"/>
  <c r="O9352" i="1"/>
  <c r="G9352" i="1"/>
  <c r="O9295" i="1"/>
  <c r="G9295" i="1"/>
  <c r="G8626" i="1"/>
  <c r="O9195" i="1"/>
  <c r="G9195" i="1"/>
  <c r="G8420" i="1"/>
  <c r="G8854" i="1"/>
  <c r="G8404" i="1"/>
  <c r="O7988" i="1"/>
  <c r="G7988" i="1"/>
  <c r="O7938" i="1"/>
  <c r="G7938" i="1"/>
  <c r="O7874" i="1"/>
  <c r="G7874" i="1"/>
  <c r="G7085" i="1"/>
  <c r="O7070" i="1"/>
  <c r="G7070" i="1"/>
  <c r="O8281" i="1"/>
  <c r="G8281" i="1"/>
  <c r="O8273" i="1"/>
  <c r="G8273" i="1"/>
  <c r="O8265" i="1"/>
  <c r="G8265" i="1"/>
  <c r="O8257" i="1"/>
  <c r="G8257" i="1"/>
  <c r="O8249" i="1"/>
  <c r="G8249" i="1"/>
  <c r="O8241" i="1"/>
  <c r="G8241" i="1"/>
  <c r="O8233" i="1"/>
  <c r="G8233" i="1"/>
  <c r="O8225" i="1"/>
  <c r="G8225" i="1"/>
  <c r="O8217" i="1"/>
  <c r="G8217" i="1"/>
  <c r="O8209" i="1"/>
  <c r="G8209" i="1"/>
  <c r="O5796" i="1"/>
  <c r="G5796" i="1"/>
  <c r="O5779" i="1"/>
  <c r="G5779" i="1"/>
  <c r="O5541" i="1"/>
  <c r="G5541" i="1"/>
  <c r="O5523" i="1"/>
  <c r="G5523" i="1"/>
  <c r="O7962" i="1"/>
  <c r="G7962" i="1"/>
  <c r="O7898" i="1"/>
  <c r="G7898" i="1"/>
  <c r="O7722" i="1"/>
  <c r="G7722" i="1"/>
  <c r="O7690" i="1"/>
  <c r="G7690" i="1"/>
  <c r="O8282" i="1"/>
  <c r="G8282" i="1"/>
  <c r="O8270" i="1"/>
  <c r="G8270" i="1"/>
  <c r="O8250" i="1"/>
  <c r="G8250" i="1"/>
  <c r="O8226" i="1"/>
  <c r="G8226" i="1"/>
  <c r="O8210" i="1"/>
  <c r="G8210" i="1"/>
  <c r="O5776" i="1"/>
  <c r="G5776" i="1"/>
  <c r="O5646" i="1"/>
  <c r="G5646" i="1"/>
  <c r="O5625" i="1"/>
  <c r="G5625" i="1"/>
  <c r="O5533" i="1"/>
  <c r="G5533" i="1"/>
  <c r="O5642" i="1"/>
  <c r="G5642" i="1"/>
  <c r="O5513" i="1"/>
  <c r="G5513" i="1"/>
  <c r="O1383" i="1"/>
  <c r="G1383" i="1"/>
  <c r="O1375" i="1"/>
  <c r="G1375" i="1"/>
  <c r="O1367" i="1"/>
  <c r="G1367" i="1"/>
  <c r="O1359" i="1"/>
  <c r="G1359" i="1"/>
  <c r="O1351" i="1"/>
  <c r="G1351" i="1"/>
  <c r="O1343" i="1"/>
  <c r="G1343" i="1"/>
  <c r="O1335" i="1"/>
  <c r="G1335" i="1"/>
  <c r="O1327" i="1"/>
  <c r="G1327" i="1"/>
  <c r="O1319" i="1"/>
  <c r="G1319" i="1"/>
  <c r="O1311" i="1"/>
  <c r="G1311" i="1"/>
  <c r="O574" i="1"/>
  <c r="G574" i="1"/>
  <c r="O510" i="1"/>
  <c r="G510" i="1"/>
  <c r="O446" i="1"/>
  <c r="G446" i="1"/>
  <c r="O382" i="1"/>
  <c r="G382" i="1"/>
  <c r="O338" i="1"/>
  <c r="G338" i="1"/>
  <c r="U338" i="1" s="1"/>
  <c r="P316" i="1"/>
  <c r="G316" i="1"/>
  <c r="U316" i="1" s="1"/>
  <c r="P201" i="1"/>
  <c r="G201" i="1"/>
  <c r="U201" i="1" s="1"/>
  <c r="O162" i="1"/>
  <c r="G162" i="1"/>
  <c r="U162" i="1" s="1"/>
  <c r="O1297" i="1"/>
  <c r="G1297" i="1"/>
  <c r="O1289" i="1"/>
  <c r="G1289" i="1"/>
  <c r="O1281" i="1"/>
  <c r="G1281" i="1"/>
  <c r="O1273" i="1"/>
  <c r="G1273" i="1"/>
  <c r="O1265" i="1"/>
  <c r="G1265" i="1"/>
  <c r="O1257" i="1"/>
  <c r="G1257" i="1"/>
  <c r="O1249" i="1"/>
  <c r="G1249" i="1"/>
  <c r="O1241" i="1"/>
  <c r="G1241" i="1"/>
  <c r="O1233" i="1"/>
  <c r="G1233" i="1"/>
  <c r="O1225" i="1"/>
  <c r="G1225" i="1"/>
  <c r="O1217" i="1"/>
  <c r="G1217" i="1"/>
  <c r="O694" i="1"/>
  <c r="G694" i="1"/>
  <c r="O550" i="1"/>
  <c r="G550" i="1"/>
  <c r="O486" i="1"/>
  <c r="G486" i="1"/>
  <c r="O422" i="1"/>
  <c r="G422" i="1"/>
  <c r="P361" i="1"/>
  <c r="G361" i="1"/>
  <c r="U361" i="1" s="1"/>
  <c r="P268" i="1"/>
  <c r="G268" i="1"/>
  <c r="U268" i="1" s="1"/>
  <c r="O242" i="1"/>
  <c r="G242" i="1"/>
  <c r="U242" i="1" s="1"/>
  <c r="O194" i="1"/>
  <c r="G194" i="1"/>
  <c r="U194" i="1" s="1"/>
  <c r="P105" i="1"/>
  <c r="G105" i="1"/>
  <c r="U105" i="1" s="1"/>
  <c r="O10682" i="1"/>
  <c r="G10682" i="1"/>
  <c r="O9593" i="1"/>
  <c r="G9593" i="1"/>
  <c r="G10407" i="1"/>
  <c r="O9868" i="1"/>
  <c r="G9868" i="1"/>
  <c r="O9844" i="1"/>
  <c r="G9844" i="1"/>
  <c r="O9812" i="1"/>
  <c r="G9812" i="1"/>
  <c r="O9780" i="1"/>
  <c r="G9780" i="1"/>
  <c r="O9571" i="1"/>
  <c r="G9571" i="1"/>
  <c r="O10183" i="1"/>
  <c r="G10183" i="1"/>
  <c r="O9735" i="1"/>
  <c r="G9735" i="1"/>
  <c r="O9719" i="1"/>
  <c r="G9719" i="1"/>
  <c r="O9703" i="1"/>
  <c r="G9703" i="1"/>
  <c r="O9675" i="1"/>
  <c r="G9675" i="1"/>
  <c r="O9659" i="1"/>
  <c r="G9659" i="1"/>
  <c r="O9567" i="1"/>
  <c r="G9567" i="1"/>
  <c r="G9516" i="1"/>
  <c r="G9508" i="1"/>
  <c r="O7982" i="1"/>
  <c r="G7982" i="1"/>
  <c r="O7974" i="1"/>
  <c r="G7974" i="1"/>
  <c r="O7966" i="1"/>
  <c r="G7966" i="1"/>
  <c r="O9284" i="1"/>
  <c r="G9284" i="1"/>
  <c r="O9191" i="1"/>
  <c r="G9191" i="1"/>
  <c r="O9175" i="1"/>
  <c r="G9175" i="1"/>
  <c r="O9159" i="1"/>
  <c r="G9159" i="1"/>
  <c r="O9553" i="1"/>
  <c r="G9553" i="1"/>
  <c r="O9543" i="1"/>
  <c r="G9543" i="1"/>
  <c r="O7950" i="1"/>
  <c r="G7950" i="1"/>
  <c r="O7740" i="1"/>
  <c r="G7740" i="1"/>
  <c r="O7729" i="1"/>
  <c r="G7729" i="1"/>
  <c r="O5747" i="1"/>
  <c r="G5747" i="1"/>
  <c r="O5717" i="1"/>
  <c r="G5717" i="1"/>
  <c r="O5653" i="1"/>
  <c r="G5653" i="1"/>
  <c r="O5587" i="1"/>
  <c r="G5587" i="1"/>
  <c r="O7704" i="1"/>
  <c r="G7704" i="1"/>
  <c r="O7684" i="1"/>
  <c r="G7684" i="1"/>
  <c r="O5768" i="1"/>
  <c r="G5768" i="1"/>
  <c r="O5740" i="1"/>
  <c r="G5740" i="1"/>
  <c r="O5720" i="1"/>
  <c r="G5720" i="1"/>
  <c r="O5608" i="1"/>
  <c r="G5608" i="1"/>
  <c r="O5556" i="1"/>
  <c r="G5556" i="1"/>
  <c r="O5511" i="1"/>
  <c r="G5511" i="1"/>
  <c r="O4130" i="1"/>
  <c r="G4130" i="1"/>
  <c r="O630" i="1"/>
  <c r="G630" i="1"/>
  <c r="O4250" i="1"/>
  <c r="G4250" i="1"/>
  <c r="O4178" i="1"/>
  <c r="G4178" i="1"/>
  <c r="O678" i="1"/>
  <c r="G678" i="1"/>
  <c r="O530" i="1"/>
  <c r="G530" i="1"/>
  <c r="O402" i="1"/>
  <c r="G402" i="1"/>
  <c r="P317" i="1"/>
  <c r="G317" i="1"/>
  <c r="U317" i="1" s="1"/>
  <c r="P173" i="1"/>
  <c r="G173" i="1"/>
  <c r="U173" i="1" s="1"/>
  <c r="O450" i="1"/>
  <c r="G450" i="1"/>
  <c r="P352" i="1"/>
  <c r="G352" i="1"/>
  <c r="U352" i="1" s="1"/>
  <c r="P280" i="1"/>
  <c r="G280" i="1"/>
  <c r="U280" i="1" s="1"/>
  <c r="P241" i="1"/>
  <c r="G241" i="1"/>
  <c r="U241" i="1" s="1"/>
  <c r="O10312" i="1"/>
  <c r="G10312" i="1"/>
  <c r="O10188" i="1"/>
  <c r="G10188" i="1"/>
  <c r="O10131" i="1"/>
  <c r="G10131" i="1"/>
  <c r="O9768" i="1"/>
  <c r="G9768" i="1"/>
  <c r="O9738" i="1"/>
  <c r="G9738" i="1"/>
  <c r="O9722" i="1"/>
  <c r="G9722" i="1"/>
  <c r="O9706" i="1"/>
  <c r="G9706" i="1"/>
  <c r="O9690" i="1"/>
  <c r="G9690" i="1"/>
  <c r="O9674" i="1"/>
  <c r="G9674" i="1"/>
  <c r="O9662" i="1"/>
  <c r="G9662" i="1"/>
  <c r="O9601" i="1"/>
  <c r="G9601" i="1"/>
  <c r="O9358" i="1"/>
  <c r="G9358" i="1"/>
  <c r="O9344" i="1"/>
  <c r="G9344" i="1"/>
  <c r="O5617" i="1"/>
  <c r="G5617" i="1"/>
  <c r="O9537" i="1"/>
  <c r="G9537" i="1"/>
  <c r="G9500" i="1"/>
  <c r="O9272" i="1"/>
  <c r="G9272" i="1"/>
  <c r="O7996" i="1"/>
  <c r="G7996" i="1"/>
  <c r="G7732" i="1"/>
  <c r="O9637" i="1"/>
  <c r="G9637" i="1"/>
  <c r="O9288" i="1"/>
  <c r="G9288" i="1"/>
  <c r="G8766" i="1"/>
  <c r="G8416" i="1"/>
  <c r="O8286" i="1"/>
  <c r="G8286" i="1"/>
  <c r="O5614" i="1"/>
  <c r="G5614" i="1"/>
  <c r="O5527" i="1"/>
  <c r="G5527" i="1"/>
  <c r="O9878" i="1"/>
  <c r="G9878" i="1"/>
  <c r="O9864" i="1"/>
  <c r="G9864" i="1"/>
  <c r="O9842" i="1"/>
  <c r="G9842" i="1"/>
  <c r="O4170" i="1"/>
  <c r="G4170" i="1"/>
  <c r="O4142" i="1"/>
  <c r="G4142" i="1"/>
  <c r="O602" i="1"/>
  <c r="G602" i="1"/>
  <c r="O426" i="1"/>
  <c r="G426" i="1"/>
  <c r="P320" i="1"/>
  <c r="G320" i="1"/>
  <c r="U320" i="1" s="1"/>
  <c r="P269" i="1"/>
  <c r="G269" i="1"/>
  <c r="U269" i="1" s="1"/>
  <c r="P145" i="1"/>
  <c r="G145" i="1"/>
  <c r="U145" i="1" s="1"/>
  <c r="O670" i="1"/>
  <c r="G670" i="1"/>
  <c r="P264" i="1"/>
  <c r="G264" i="1"/>
  <c r="U264" i="1" s="1"/>
  <c r="O9852" i="1"/>
  <c r="G9852" i="1"/>
  <c r="G9524" i="1"/>
  <c r="G8814" i="1"/>
  <c r="O7854" i="1"/>
  <c r="G7854" i="1"/>
  <c r="O10456" i="1"/>
  <c r="G10456" i="1"/>
  <c r="O10440" i="1"/>
  <c r="G10440" i="1"/>
  <c r="O9969" i="1"/>
  <c r="G9969" i="1"/>
  <c r="O9941" i="1"/>
  <c r="G9941" i="1"/>
  <c r="O9615" i="1"/>
  <c r="G9615" i="1"/>
  <c r="O9587" i="1"/>
  <c r="G9587" i="1"/>
  <c r="O9569" i="1"/>
  <c r="G9569" i="1"/>
  <c r="O9304" i="1"/>
  <c r="G9304" i="1"/>
  <c r="O7672" i="1"/>
  <c r="G7672" i="1"/>
  <c r="O5640" i="1"/>
  <c r="G5640" i="1"/>
  <c r="O5598" i="1"/>
  <c r="G5598" i="1"/>
  <c r="O5588" i="1"/>
  <c r="G5588" i="1"/>
  <c r="O5576" i="1"/>
  <c r="G5576" i="1"/>
  <c r="O5568" i="1"/>
  <c r="G5568" i="1"/>
  <c r="O4258" i="1"/>
  <c r="G4258" i="1"/>
  <c r="O4194" i="1"/>
  <c r="G4194" i="1"/>
  <c r="O286" i="1"/>
  <c r="G286" i="1"/>
  <c r="U286" i="1" s="1"/>
  <c r="O158" i="1"/>
  <c r="G158" i="1"/>
  <c r="U158" i="1" s="1"/>
  <c r="O9393" i="1"/>
  <c r="G9393" i="1"/>
  <c r="O8301" i="1"/>
  <c r="G8301" i="1"/>
  <c r="O8289" i="1"/>
  <c r="G8289" i="1"/>
  <c r="O8203" i="1"/>
  <c r="G8203" i="1"/>
  <c r="O8195" i="1"/>
  <c r="G8195" i="1"/>
  <c r="O8187" i="1"/>
  <c r="G8187" i="1"/>
  <c r="O8179" i="1"/>
  <c r="G8179" i="1"/>
  <c r="O8171" i="1"/>
  <c r="G8171" i="1"/>
  <c r="O8163" i="1"/>
  <c r="G8163" i="1"/>
  <c r="O8155" i="1"/>
  <c r="G8155" i="1"/>
  <c r="O7697" i="1"/>
  <c r="G7697" i="1"/>
  <c r="O8147" i="1"/>
  <c r="G8147" i="1"/>
  <c r="O8139" i="1"/>
  <c r="G8139" i="1"/>
  <c r="O8131" i="1"/>
  <c r="G8131" i="1"/>
  <c r="O8123" i="1"/>
  <c r="G8123" i="1"/>
  <c r="O8115" i="1"/>
  <c r="G8115" i="1"/>
  <c r="O8107" i="1"/>
  <c r="G8107" i="1"/>
  <c r="O8099" i="1"/>
  <c r="G8099" i="1"/>
  <c r="O8091" i="1"/>
  <c r="G8091" i="1"/>
  <c r="O8083" i="1"/>
  <c r="G8083" i="1"/>
  <c r="O8075" i="1"/>
  <c r="G8075" i="1"/>
  <c r="O8067" i="1"/>
  <c r="G8067" i="1"/>
  <c r="O8059" i="1"/>
  <c r="G8059" i="1"/>
  <c r="O8051" i="1"/>
  <c r="G8051" i="1"/>
  <c r="O8043" i="1"/>
  <c r="G8043" i="1"/>
  <c r="O8035" i="1"/>
  <c r="G8035" i="1"/>
  <c r="O8027" i="1"/>
  <c r="G8027" i="1"/>
  <c r="O8019" i="1"/>
  <c r="G8019" i="1"/>
  <c r="O8011" i="1"/>
  <c r="G8011" i="1"/>
  <c r="O506" i="1"/>
  <c r="G506" i="1"/>
  <c r="P136" i="1"/>
  <c r="G136" i="1"/>
  <c r="U136" i="1" s="1"/>
  <c r="O10497" i="1"/>
  <c r="G10497" i="1"/>
  <c r="O1861" i="1"/>
  <c r="G1861" i="1"/>
  <c r="O1853" i="1"/>
  <c r="G1853" i="1"/>
  <c r="O1845" i="1"/>
  <c r="G1845" i="1"/>
  <c r="O1837" i="1"/>
  <c r="G1837" i="1"/>
  <c r="O1829" i="1"/>
  <c r="G1829" i="1"/>
  <c r="O1821" i="1"/>
  <c r="G1821" i="1"/>
  <c r="O1813" i="1"/>
  <c r="G1813" i="1"/>
  <c r="O1805" i="1"/>
  <c r="G1805" i="1"/>
  <c r="O1797" i="1"/>
  <c r="G1797" i="1"/>
  <c r="O1789" i="1"/>
  <c r="G1789" i="1"/>
  <c r="O1781" i="1"/>
  <c r="G1781" i="1"/>
  <c r="O1773" i="1"/>
  <c r="G1773" i="1"/>
  <c r="O1765" i="1"/>
  <c r="G1765" i="1"/>
  <c r="O1757" i="1"/>
  <c r="G1757" i="1"/>
  <c r="O1749" i="1"/>
  <c r="G1749" i="1"/>
  <c r="O1741" i="1"/>
  <c r="G1741" i="1"/>
  <c r="O1733" i="1"/>
  <c r="G1733" i="1"/>
  <c r="O1725" i="1"/>
  <c r="G1725" i="1"/>
  <c r="O1717" i="1"/>
  <c r="G1717" i="1"/>
  <c r="O1709" i="1"/>
  <c r="G1709" i="1"/>
  <c r="O1701" i="1"/>
  <c r="G1701" i="1"/>
  <c r="O1695" i="1"/>
  <c r="G1695" i="1"/>
  <c r="O1687" i="1"/>
  <c r="G1687" i="1"/>
  <c r="O1679" i="1"/>
  <c r="G1679" i="1"/>
  <c r="O1671" i="1"/>
  <c r="G1671" i="1"/>
  <c r="O1663" i="1"/>
  <c r="G1663" i="1"/>
  <c r="O1655" i="1"/>
  <c r="G1655" i="1"/>
  <c r="O1647" i="1"/>
  <c r="G1647" i="1"/>
  <c r="O1639" i="1"/>
  <c r="G1639" i="1"/>
  <c r="O1631" i="1"/>
  <c r="G1631" i="1"/>
  <c r="O1623" i="1"/>
  <c r="G1623" i="1"/>
  <c r="O1615" i="1"/>
  <c r="G1615" i="1"/>
  <c r="O1607" i="1"/>
  <c r="G1607" i="1"/>
  <c r="O1599" i="1"/>
  <c r="G1599" i="1"/>
  <c r="O1591" i="1"/>
  <c r="G1591" i="1"/>
  <c r="O1583" i="1"/>
  <c r="G1583" i="1"/>
  <c r="O1575" i="1"/>
  <c r="G1575" i="1"/>
  <c r="O1567" i="1"/>
  <c r="G1567" i="1"/>
  <c r="O1559" i="1"/>
  <c r="G1559" i="1"/>
  <c r="O1551" i="1"/>
  <c r="G1551" i="1"/>
  <c r="O1543" i="1"/>
  <c r="G1543" i="1"/>
  <c r="O1535" i="1"/>
  <c r="G1535" i="1"/>
  <c r="O1527" i="1"/>
  <c r="G1527" i="1"/>
  <c r="O1519" i="1"/>
  <c r="G1519" i="1"/>
  <c r="O1511" i="1"/>
  <c r="G1511" i="1"/>
  <c r="O1503" i="1"/>
  <c r="G1503" i="1"/>
  <c r="O1495" i="1"/>
  <c r="G1495" i="1"/>
  <c r="O1487" i="1"/>
  <c r="G1487" i="1"/>
  <c r="O1479" i="1"/>
  <c r="G1479" i="1"/>
  <c r="O1471" i="1"/>
  <c r="G1471" i="1"/>
  <c r="O1463" i="1"/>
  <c r="G1463" i="1"/>
  <c r="O1455" i="1"/>
  <c r="G1455" i="1"/>
  <c r="O1447" i="1"/>
  <c r="G1447" i="1"/>
  <c r="O1439" i="1"/>
  <c r="G1439" i="1"/>
  <c r="O1431" i="1"/>
  <c r="G1431" i="1"/>
  <c r="O1423" i="1"/>
  <c r="G1423" i="1"/>
  <c r="O1415" i="1"/>
  <c r="G1415" i="1"/>
  <c r="O1407" i="1"/>
  <c r="G1407" i="1"/>
  <c r="O1399" i="1"/>
  <c r="G1399" i="1"/>
  <c r="O1391" i="1"/>
  <c r="G1391" i="1"/>
  <c r="O1205" i="1"/>
  <c r="G1205" i="1"/>
  <c r="O1197" i="1"/>
  <c r="G1197" i="1"/>
  <c r="O1189" i="1"/>
  <c r="G1189" i="1"/>
  <c r="O1181" i="1"/>
  <c r="G1181" i="1"/>
  <c r="O1173" i="1"/>
  <c r="G1173" i="1"/>
  <c r="O1165" i="1"/>
  <c r="G1165" i="1"/>
  <c r="O1157" i="1"/>
  <c r="G1157" i="1"/>
  <c r="O1149" i="1"/>
  <c r="G1149" i="1"/>
  <c r="O1141" i="1"/>
  <c r="G1141" i="1"/>
  <c r="O1133" i="1"/>
  <c r="G1133" i="1"/>
  <c r="O1125" i="1"/>
  <c r="G1125" i="1"/>
  <c r="O1117" i="1"/>
  <c r="G1117" i="1"/>
  <c r="O1109" i="1"/>
  <c r="G1109" i="1"/>
  <c r="O1101" i="1"/>
  <c r="G1101" i="1"/>
  <c r="O1093" i="1"/>
  <c r="G1093" i="1"/>
  <c r="O1085" i="1"/>
  <c r="G1085" i="1"/>
  <c r="O1077" i="1"/>
  <c r="G1077" i="1"/>
  <c r="O1069" i="1"/>
  <c r="G1069" i="1"/>
  <c r="O1061" i="1"/>
  <c r="G1061" i="1"/>
  <c r="O1053" i="1"/>
  <c r="G1053" i="1"/>
  <c r="O1045" i="1"/>
  <c r="G1045" i="1"/>
  <c r="O1037" i="1"/>
  <c r="G1037" i="1"/>
  <c r="O1029" i="1"/>
  <c r="G1029" i="1"/>
  <c r="O1021" i="1"/>
  <c r="G1021" i="1"/>
  <c r="O1013" i="1"/>
  <c r="G1013" i="1"/>
  <c r="O1005" i="1"/>
  <c r="G1005" i="1"/>
  <c r="O997" i="1"/>
  <c r="G997" i="1"/>
  <c r="O989" i="1"/>
  <c r="G989" i="1"/>
  <c r="O981" i="1"/>
  <c r="G981" i="1"/>
  <c r="O973" i="1"/>
  <c r="G973" i="1"/>
  <c r="O965" i="1"/>
  <c r="G965" i="1"/>
  <c r="O957" i="1"/>
  <c r="G957" i="1"/>
  <c r="O949" i="1"/>
  <c r="G949" i="1"/>
  <c r="O941" i="1"/>
  <c r="G941" i="1"/>
  <c r="O933" i="1"/>
  <c r="G933" i="1"/>
  <c r="O925" i="1"/>
  <c r="G925" i="1"/>
  <c r="O917" i="1"/>
  <c r="G917" i="1"/>
  <c r="O909" i="1"/>
  <c r="G909" i="1"/>
  <c r="O901" i="1"/>
  <c r="G901" i="1"/>
  <c r="O893" i="1"/>
  <c r="G893" i="1"/>
  <c r="O885" i="1"/>
  <c r="G885" i="1"/>
  <c r="O877" i="1"/>
  <c r="G877" i="1"/>
  <c r="O869" i="1"/>
  <c r="G869" i="1"/>
  <c r="O861" i="1"/>
  <c r="G861" i="1"/>
  <c r="O853" i="1"/>
  <c r="G853" i="1"/>
  <c r="O845" i="1"/>
  <c r="G845" i="1"/>
  <c r="O837" i="1"/>
  <c r="G837" i="1"/>
  <c r="O829" i="1"/>
  <c r="G829" i="1"/>
  <c r="O821" i="1"/>
  <c r="G821" i="1"/>
  <c r="O813" i="1"/>
  <c r="G813" i="1"/>
  <c r="O805" i="1"/>
  <c r="G805" i="1"/>
  <c r="O797" i="1"/>
  <c r="G797" i="1"/>
  <c r="O789" i="1"/>
  <c r="G789" i="1"/>
  <c r="O781" i="1"/>
  <c r="G781" i="1"/>
  <c r="O773" i="1"/>
  <c r="G773" i="1"/>
  <c r="O765" i="1"/>
  <c r="G765" i="1"/>
  <c r="O757" i="1"/>
  <c r="G757" i="1"/>
  <c r="O749" i="1"/>
  <c r="G749" i="1"/>
  <c r="O741" i="1"/>
  <c r="G741" i="1"/>
  <c r="O733" i="1"/>
  <c r="G733" i="1"/>
  <c r="O725" i="1"/>
  <c r="G725" i="1"/>
  <c r="O717" i="1"/>
  <c r="G717" i="1"/>
  <c r="O708" i="1"/>
  <c r="G708" i="1"/>
  <c r="O9830" i="1"/>
  <c r="G9830" i="1"/>
  <c r="O9810" i="1"/>
  <c r="G9810" i="1"/>
  <c r="O9796" i="1"/>
  <c r="G9796" i="1"/>
  <c r="G9464" i="1"/>
  <c r="O9254" i="1"/>
  <c r="G9254" i="1"/>
  <c r="O9244" i="1"/>
  <c r="G9244" i="1"/>
  <c r="O9236" i="1"/>
  <c r="G9236" i="1"/>
  <c r="O9226" i="1"/>
  <c r="G9226" i="1"/>
  <c r="O9216" i="1"/>
  <c r="G9216" i="1"/>
  <c r="O9204" i="1"/>
  <c r="G9204" i="1"/>
  <c r="O9196" i="1"/>
  <c r="G9196" i="1"/>
  <c r="O9188" i="1"/>
  <c r="G9188" i="1"/>
  <c r="O9180" i="1"/>
  <c r="G9180" i="1"/>
  <c r="O9172" i="1"/>
  <c r="G9172" i="1"/>
  <c r="O9164" i="1"/>
  <c r="G9164" i="1"/>
  <c r="O554" i="1"/>
  <c r="G554" i="1"/>
  <c r="O6459" i="1"/>
  <c r="G6459" i="1"/>
  <c r="O6443" i="1"/>
  <c r="G6443" i="1"/>
  <c r="O6427" i="1"/>
  <c r="G6427" i="1"/>
  <c r="O6411" i="1"/>
  <c r="G6411" i="1"/>
  <c r="O6395" i="1"/>
  <c r="G6395" i="1"/>
  <c r="O6379" i="1"/>
  <c r="G6379" i="1"/>
  <c r="O6363" i="1"/>
  <c r="G6363" i="1"/>
  <c r="O6347" i="1"/>
  <c r="G6347" i="1"/>
  <c r="O6331" i="1"/>
  <c r="G6331" i="1"/>
  <c r="O7894" i="1"/>
  <c r="G7894" i="1"/>
  <c r="O6307" i="1"/>
  <c r="G6307" i="1"/>
  <c r="O6291" i="1"/>
  <c r="G6291" i="1"/>
  <c r="O6275" i="1"/>
  <c r="G6275" i="1"/>
  <c r="O6259" i="1"/>
  <c r="G6259" i="1"/>
  <c r="O6251" i="1"/>
  <c r="G6251" i="1"/>
  <c r="O6235" i="1"/>
  <c r="G6235" i="1"/>
  <c r="O6219" i="1"/>
  <c r="G6219" i="1"/>
  <c r="O6203" i="1"/>
  <c r="G6203" i="1"/>
  <c r="O6187" i="1"/>
  <c r="G6187" i="1"/>
  <c r="O6171" i="1"/>
  <c r="G6171" i="1"/>
  <c r="O6155" i="1"/>
  <c r="G6155" i="1"/>
  <c r="O6139" i="1"/>
  <c r="G6139" i="1"/>
  <c r="O6470" i="1"/>
  <c r="G6470" i="1"/>
  <c r="O6454" i="1"/>
  <c r="G6454" i="1"/>
  <c r="O6438" i="1"/>
  <c r="G6438" i="1"/>
  <c r="O6422" i="1"/>
  <c r="G6422" i="1"/>
  <c r="O6406" i="1"/>
  <c r="G6406" i="1"/>
  <c r="O6390" i="1"/>
  <c r="G6390" i="1"/>
  <c r="O6374" i="1"/>
  <c r="G6374" i="1"/>
  <c r="O6358" i="1"/>
  <c r="G6358" i="1"/>
  <c r="O6342" i="1"/>
  <c r="G6342" i="1"/>
  <c r="O6326" i="1"/>
  <c r="G6326" i="1"/>
  <c r="O6310" i="1"/>
  <c r="G6310" i="1"/>
  <c r="O6294" i="1"/>
  <c r="G6294" i="1"/>
  <c r="O6278" i="1"/>
  <c r="G6278" i="1"/>
  <c r="O6262" i="1"/>
  <c r="G6262" i="1"/>
  <c r="O6246" i="1"/>
  <c r="G6246" i="1"/>
  <c r="O6230" i="1"/>
  <c r="G6230" i="1"/>
  <c r="O6214" i="1"/>
  <c r="G6214" i="1"/>
  <c r="O6198" i="1"/>
  <c r="G6198" i="1"/>
  <c r="O6182" i="1"/>
  <c r="G6182" i="1"/>
  <c r="O6166" i="1"/>
  <c r="G6166" i="1"/>
  <c r="O6150" i="1"/>
  <c r="G6150" i="1"/>
  <c r="O6134" i="1"/>
  <c r="G6134" i="1"/>
  <c r="O6118" i="1"/>
  <c r="G6118" i="1"/>
  <c r="O6102" i="1"/>
  <c r="G6102" i="1"/>
  <c r="O5654" i="1"/>
  <c r="G5654" i="1"/>
  <c r="O5709" i="1"/>
  <c r="G5709" i="1"/>
  <c r="O5701" i="1"/>
  <c r="G5701" i="1"/>
  <c r="O5497" i="1"/>
  <c r="G5497" i="1"/>
  <c r="O5027" i="1"/>
  <c r="G5027" i="1"/>
  <c r="O5011" i="1"/>
  <c r="G5011" i="1"/>
  <c r="O4985" i="1"/>
  <c r="G4985" i="1"/>
  <c r="O4971" i="1"/>
  <c r="G4971" i="1"/>
  <c r="O4891" i="1"/>
  <c r="G4891" i="1"/>
  <c r="O4883" i="1"/>
  <c r="G4883" i="1"/>
  <c r="O4873" i="1"/>
  <c r="G4873" i="1"/>
  <c r="O4859" i="1"/>
  <c r="G4859" i="1"/>
  <c r="O4851" i="1"/>
  <c r="G4851" i="1"/>
  <c r="O4809" i="1"/>
  <c r="G4809" i="1"/>
  <c r="O4799" i="1"/>
  <c r="G4799" i="1"/>
  <c r="O4791" i="1"/>
  <c r="G4791" i="1"/>
  <c r="O4783" i="1"/>
  <c r="G4783" i="1"/>
  <c r="O4773" i="1"/>
  <c r="G4773" i="1"/>
  <c r="O4751" i="1"/>
  <c r="G4751" i="1"/>
  <c r="O4727" i="1"/>
  <c r="G4727" i="1"/>
  <c r="O4719" i="1"/>
  <c r="G4719" i="1"/>
  <c r="O4709" i="1"/>
  <c r="G4709" i="1"/>
  <c r="O4681" i="1"/>
  <c r="G4681" i="1"/>
  <c r="O4665" i="1"/>
  <c r="G4665" i="1"/>
  <c r="O4647" i="1"/>
  <c r="G4647" i="1"/>
  <c r="O4639" i="1"/>
  <c r="G4639" i="1"/>
  <c r="O4629" i="1"/>
  <c r="G4629" i="1"/>
  <c r="O4619" i="1"/>
  <c r="G4619" i="1"/>
  <c r="O4609" i="1"/>
  <c r="G4609" i="1"/>
  <c r="O4583" i="1"/>
  <c r="G4583" i="1"/>
  <c r="O4547" i="1"/>
  <c r="G4547" i="1"/>
  <c r="O4531" i="1"/>
  <c r="G4531" i="1"/>
  <c r="O4511" i="1"/>
  <c r="G4511" i="1"/>
  <c r="O4415" i="1"/>
  <c r="G4415" i="1"/>
  <c r="O4395" i="1"/>
  <c r="G4395" i="1"/>
  <c r="O4385" i="1"/>
  <c r="G4385" i="1"/>
  <c r="O4355" i="1"/>
  <c r="G4355" i="1"/>
  <c r="O4337" i="1"/>
  <c r="G4337" i="1"/>
  <c r="O4313" i="1"/>
  <c r="G4313" i="1"/>
  <c r="O4289" i="1"/>
  <c r="G4289" i="1"/>
  <c r="O5758" i="1"/>
  <c r="G5758" i="1"/>
  <c r="O4990" i="1"/>
  <c r="G4990" i="1"/>
  <c r="O4974" i="1"/>
  <c r="G4974" i="1"/>
  <c r="O4950" i="1"/>
  <c r="G4950" i="1"/>
  <c r="O4938" i="1"/>
  <c r="G4938" i="1"/>
  <c r="O4922" i="1"/>
  <c r="G4922" i="1"/>
  <c r="O4906" i="1"/>
  <c r="G4906" i="1"/>
  <c r="O4890" i="1"/>
  <c r="G4890" i="1"/>
  <c r="O4874" i="1"/>
  <c r="G4874" i="1"/>
  <c r="O4846" i="1"/>
  <c r="G4846" i="1"/>
  <c r="O4830" i="1"/>
  <c r="G4830" i="1"/>
  <c r="O4814" i="1"/>
  <c r="G4814" i="1"/>
  <c r="O4798" i="1"/>
  <c r="G4798" i="1"/>
  <c r="O4782" i="1"/>
  <c r="G4782" i="1"/>
  <c r="O4758" i="1"/>
  <c r="G4758" i="1"/>
  <c r="O4742" i="1"/>
  <c r="G4742" i="1"/>
  <c r="O4706" i="1"/>
  <c r="G4706" i="1"/>
  <c r="O4690" i="1"/>
  <c r="G4690" i="1"/>
  <c r="O4674" i="1"/>
  <c r="G4674" i="1"/>
  <c r="O4658" i="1"/>
  <c r="G4658" i="1"/>
  <c r="O4610" i="1"/>
  <c r="G4610" i="1"/>
  <c r="O4594" i="1"/>
  <c r="G4594" i="1"/>
  <c r="O4574" i="1"/>
  <c r="G4574" i="1"/>
  <c r="O4558" i="1"/>
  <c r="G4558" i="1"/>
  <c r="O4542" i="1"/>
  <c r="G4542" i="1"/>
  <c r="O4526" i="1"/>
  <c r="G4526" i="1"/>
  <c r="O4516" i="1"/>
  <c r="G4516" i="1"/>
  <c r="O4502" i="1"/>
  <c r="G4502" i="1"/>
  <c r="O4488" i="1"/>
  <c r="G4488" i="1"/>
  <c r="O4480" i="1"/>
  <c r="G4480" i="1"/>
  <c r="O4472" i="1"/>
  <c r="G4472" i="1"/>
  <c r="O4464" i="1"/>
  <c r="G4464" i="1"/>
  <c r="O4454" i="1"/>
  <c r="G4454" i="1"/>
  <c r="O4446" i="1"/>
  <c r="G4446" i="1"/>
  <c r="O4438" i="1"/>
  <c r="G4438" i="1"/>
  <c r="O4430" i="1"/>
  <c r="G4430" i="1"/>
  <c r="O4420" i="1"/>
  <c r="G4420" i="1"/>
  <c r="O4408" i="1"/>
  <c r="G4408" i="1"/>
  <c r="O4388" i="1"/>
  <c r="G4388" i="1"/>
  <c r="O4370" i="1"/>
  <c r="G4370" i="1"/>
  <c r="O4360" i="1"/>
  <c r="G4360" i="1"/>
  <c r="O4340" i="1"/>
  <c r="G4340" i="1"/>
  <c r="O6119" i="1"/>
  <c r="G6119" i="1"/>
  <c r="O6103" i="1"/>
  <c r="G6103" i="1"/>
  <c r="O6087" i="1"/>
  <c r="G6087" i="1"/>
  <c r="O4332" i="1"/>
  <c r="G4332" i="1"/>
  <c r="O4316" i="1"/>
  <c r="G4316" i="1"/>
  <c r="O4300" i="1"/>
  <c r="G4300" i="1"/>
  <c r="O4282" i="1"/>
  <c r="G4282" i="1"/>
  <c r="O4134" i="1"/>
  <c r="G4134" i="1"/>
  <c r="O10453" i="1"/>
  <c r="G10453" i="1"/>
  <c r="O10466" i="1"/>
  <c r="G10466" i="1"/>
  <c r="O10450" i="1"/>
  <c r="G10450" i="1"/>
  <c r="O10647" i="1"/>
  <c r="G10647" i="1"/>
  <c r="O10500" i="1"/>
  <c r="G10500" i="1"/>
  <c r="O10274" i="1"/>
  <c r="G10274" i="1"/>
  <c r="O10154" i="1"/>
  <c r="G10154" i="1"/>
  <c r="O9728" i="1"/>
  <c r="G9728" i="1"/>
  <c r="O9712" i="1"/>
  <c r="G9712" i="1"/>
  <c r="O9696" i="1"/>
  <c r="G9696" i="1"/>
  <c r="O9680" i="1"/>
  <c r="G9680" i="1"/>
  <c r="O9664" i="1"/>
  <c r="G9664" i="1"/>
  <c r="O9733" i="1"/>
  <c r="G9733" i="1"/>
  <c r="O9717" i="1"/>
  <c r="G9717" i="1"/>
  <c r="O9701" i="1"/>
  <c r="G9701" i="1"/>
  <c r="O9685" i="1"/>
  <c r="G9685" i="1"/>
  <c r="O9669" i="1"/>
  <c r="G9669" i="1"/>
  <c r="O9252" i="1"/>
  <c r="G9252" i="1"/>
  <c r="O9208" i="1"/>
  <c r="G9208" i="1"/>
  <c r="O9657" i="1"/>
  <c r="G9657" i="1"/>
  <c r="O9639" i="1"/>
  <c r="G9639" i="1"/>
  <c r="G9521" i="1"/>
  <c r="O9432" i="1"/>
  <c r="G9432" i="1"/>
  <c r="O9416" i="1"/>
  <c r="G9416" i="1"/>
  <c r="O9273" i="1"/>
  <c r="G9273" i="1"/>
  <c r="O9257" i="1"/>
  <c r="G9257" i="1"/>
  <c r="O9241" i="1"/>
  <c r="G9241" i="1"/>
  <c r="O9225" i="1"/>
  <c r="G9225" i="1"/>
  <c r="O9209" i="1"/>
  <c r="G9209" i="1"/>
  <c r="O9193" i="1"/>
  <c r="G9193" i="1"/>
  <c r="O9177" i="1"/>
  <c r="G9177" i="1"/>
  <c r="O9161" i="1"/>
  <c r="G9161" i="1"/>
  <c r="O9401" i="1"/>
  <c r="G9401" i="1"/>
  <c r="O9647" i="1"/>
  <c r="G9647" i="1"/>
  <c r="G9504" i="1"/>
  <c r="O9406" i="1"/>
  <c r="G9406" i="1"/>
  <c r="O9247" i="1"/>
  <c r="G9247" i="1"/>
  <c r="O8268" i="1"/>
  <c r="G8268" i="1"/>
  <c r="O8252" i="1"/>
  <c r="G8252" i="1"/>
  <c r="O8236" i="1"/>
  <c r="G8236" i="1"/>
  <c r="O8220" i="1"/>
  <c r="G8220" i="1"/>
  <c r="O8204" i="1"/>
  <c r="G8204" i="1"/>
  <c r="O8188" i="1"/>
  <c r="G8188" i="1"/>
  <c r="O8172" i="1"/>
  <c r="G8172" i="1"/>
  <c r="O8156" i="1"/>
  <c r="G8156" i="1"/>
  <c r="O8140" i="1"/>
  <c r="G8140" i="1"/>
  <c r="O8124" i="1"/>
  <c r="G8124" i="1"/>
  <c r="O8108" i="1"/>
  <c r="G8108" i="1"/>
  <c r="O8092" i="1"/>
  <c r="G8092" i="1"/>
  <c r="O8076" i="1"/>
  <c r="G8076" i="1"/>
  <c r="O8060" i="1"/>
  <c r="G8060" i="1"/>
  <c r="O8044" i="1"/>
  <c r="G8044" i="1"/>
  <c r="O8028" i="1"/>
  <c r="G8028" i="1"/>
  <c r="O8012" i="1"/>
  <c r="G8012" i="1"/>
  <c r="O8198" i="1"/>
  <c r="G8198" i="1"/>
  <c r="O8182" i="1"/>
  <c r="G8182" i="1"/>
  <c r="O8166" i="1"/>
  <c r="G8166" i="1"/>
  <c r="O8150" i="1"/>
  <c r="G8150" i="1"/>
  <c r="O8118" i="1"/>
  <c r="G8118" i="1"/>
  <c r="O8102" i="1"/>
  <c r="G8102" i="1"/>
  <c r="O8086" i="1"/>
  <c r="G8086" i="1"/>
  <c r="O8070" i="1"/>
  <c r="G8070" i="1"/>
  <c r="O8054" i="1"/>
  <c r="G8054" i="1"/>
  <c r="O8038" i="1"/>
  <c r="G8038" i="1"/>
  <c r="O8022" i="1"/>
  <c r="G8022" i="1"/>
  <c r="O8008" i="1"/>
  <c r="G8008" i="1"/>
  <c r="O8000" i="1"/>
  <c r="G8000" i="1"/>
  <c r="G8442" i="1"/>
  <c r="O7998" i="1"/>
  <c r="G7998" i="1"/>
  <c r="O8002" i="1"/>
  <c r="G8002" i="1"/>
  <c r="O7734" i="1"/>
  <c r="G7734" i="1"/>
  <c r="O7718" i="1"/>
  <c r="G7718" i="1"/>
  <c r="O7702" i="1"/>
  <c r="G7702" i="1"/>
  <c r="O7686" i="1"/>
  <c r="G7686" i="1"/>
  <c r="O7670" i="1"/>
  <c r="G7670" i="1"/>
  <c r="O7658" i="1"/>
  <c r="G7658" i="1"/>
  <c r="O7650" i="1"/>
  <c r="G7650" i="1"/>
  <c r="O7642" i="1"/>
  <c r="G7642" i="1"/>
  <c r="O7634" i="1"/>
  <c r="G7634" i="1"/>
  <c r="O7626" i="1"/>
  <c r="G7626" i="1"/>
  <c r="O7640" i="1"/>
  <c r="G7640" i="1"/>
  <c r="O6460" i="1"/>
  <c r="G6460" i="1"/>
  <c r="O6444" i="1"/>
  <c r="G6444" i="1"/>
  <c r="O6428" i="1"/>
  <c r="G6428" i="1"/>
  <c r="O6412" i="1"/>
  <c r="G6412" i="1"/>
  <c r="O6396" i="1"/>
  <c r="G6396" i="1"/>
  <c r="O6380" i="1"/>
  <c r="G6380" i="1"/>
  <c r="O6364" i="1"/>
  <c r="G6364" i="1"/>
  <c r="O6348" i="1"/>
  <c r="G6348" i="1"/>
  <c r="O6332" i="1"/>
  <c r="G6332" i="1"/>
  <c r="O6316" i="1"/>
  <c r="G6316" i="1"/>
  <c r="O6300" i="1"/>
  <c r="G6300" i="1"/>
  <c r="O6284" i="1"/>
  <c r="G6284" i="1"/>
  <c r="O6268" i="1"/>
  <c r="G6268" i="1"/>
  <c r="O6252" i="1"/>
  <c r="G6252" i="1"/>
  <c r="O6236" i="1"/>
  <c r="G6236" i="1"/>
  <c r="O6220" i="1"/>
  <c r="G6220" i="1"/>
  <c r="O6204" i="1"/>
  <c r="G6204" i="1"/>
  <c r="O6188" i="1"/>
  <c r="G6188" i="1"/>
  <c r="O6172" i="1"/>
  <c r="G6172" i="1"/>
  <c r="O6156" i="1"/>
  <c r="G6156" i="1"/>
  <c r="O6140" i="1"/>
  <c r="G6140" i="1"/>
  <c r="O6124" i="1"/>
  <c r="G6124" i="1"/>
  <c r="O6108" i="1"/>
  <c r="G6108" i="1"/>
  <c r="O6092" i="1"/>
  <c r="G6092" i="1"/>
  <c r="O6469" i="1"/>
  <c r="G6469" i="1"/>
  <c r="O6453" i="1"/>
  <c r="G6453" i="1"/>
  <c r="O6437" i="1"/>
  <c r="G6437" i="1"/>
  <c r="O6421" i="1"/>
  <c r="G6421" i="1"/>
  <c r="O6405" i="1"/>
  <c r="G6405" i="1"/>
  <c r="O6389" i="1"/>
  <c r="G6389" i="1"/>
  <c r="O6373" i="1"/>
  <c r="G6373" i="1"/>
  <c r="O6357" i="1"/>
  <c r="G6357" i="1"/>
  <c r="O6341" i="1"/>
  <c r="G6341" i="1"/>
  <c r="O6325" i="1"/>
  <c r="G6325" i="1"/>
  <c r="O6309" i="1"/>
  <c r="G6309" i="1"/>
  <c r="O6293" i="1"/>
  <c r="G6293" i="1"/>
  <c r="O6277" i="1"/>
  <c r="G6277" i="1"/>
  <c r="O6261" i="1"/>
  <c r="G6261" i="1"/>
  <c r="O6245" i="1"/>
  <c r="G6245" i="1"/>
  <c r="O6229" i="1"/>
  <c r="G6229" i="1"/>
  <c r="O6213" i="1"/>
  <c r="G6213" i="1"/>
  <c r="O6197" i="1"/>
  <c r="G6197" i="1"/>
  <c r="O6181" i="1"/>
  <c r="G6181" i="1"/>
  <c r="O6165" i="1"/>
  <c r="G6165" i="1"/>
  <c r="O6149" i="1"/>
  <c r="G6149" i="1"/>
  <c r="O6133" i="1"/>
  <c r="G6133" i="1"/>
  <c r="O6117" i="1"/>
  <c r="G6117" i="1"/>
  <c r="O6101" i="1"/>
  <c r="G6101" i="1"/>
  <c r="O5018" i="1"/>
  <c r="G5018" i="1"/>
  <c r="O5002" i="1"/>
  <c r="G5002" i="1"/>
  <c r="O4866" i="1"/>
  <c r="G4866" i="1"/>
  <c r="O4774" i="1"/>
  <c r="G4774" i="1"/>
  <c r="O4722" i="1"/>
  <c r="G4722" i="1"/>
  <c r="O4638" i="1"/>
  <c r="G4638" i="1"/>
  <c r="O4618" i="1"/>
  <c r="G4618" i="1"/>
  <c r="O4995" i="1"/>
  <c r="G4995" i="1"/>
  <c r="O4947" i="1"/>
  <c r="G4947" i="1"/>
  <c r="O4931" i="1"/>
  <c r="G4931" i="1"/>
  <c r="O4915" i="1"/>
  <c r="G4915" i="1"/>
  <c r="O4899" i="1"/>
  <c r="G4899" i="1"/>
  <c r="O4831" i="1"/>
  <c r="G4831" i="1"/>
  <c r="O4811" i="1"/>
  <c r="G4811" i="1"/>
  <c r="O4767" i="1"/>
  <c r="G4767" i="1"/>
  <c r="O4699" i="1"/>
  <c r="G4699" i="1"/>
  <c r="O4683" i="1"/>
  <c r="G4683" i="1"/>
  <c r="O4667" i="1"/>
  <c r="G4667" i="1"/>
  <c r="O4651" i="1"/>
  <c r="G4651" i="1"/>
  <c r="O4607" i="1"/>
  <c r="G4607" i="1"/>
  <c r="O4575" i="1"/>
  <c r="G4575" i="1"/>
  <c r="O4519" i="1"/>
  <c r="G4519" i="1"/>
  <c r="O5024" i="1"/>
  <c r="G5024" i="1"/>
  <c r="O5004" i="1"/>
  <c r="G5004" i="1"/>
  <c r="O4988" i="1"/>
  <c r="G4988" i="1"/>
  <c r="O4972" i="1"/>
  <c r="G4972" i="1"/>
  <c r="O4952" i="1"/>
  <c r="G4952" i="1"/>
  <c r="O4932" i="1"/>
  <c r="G4932" i="1"/>
  <c r="O4916" i="1"/>
  <c r="G4916" i="1"/>
  <c r="O4900" i="1"/>
  <c r="G4900" i="1"/>
  <c r="O4884" i="1"/>
  <c r="G4884" i="1"/>
  <c r="O4868" i="1"/>
  <c r="G4868" i="1"/>
  <c r="O4852" i="1"/>
  <c r="G4852" i="1"/>
  <c r="O4836" i="1"/>
  <c r="G4836" i="1"/>
  <c r="O4820" i="1"/>
  <c r="G4820" i="1"/>
  <c r="O4804" i="1"/>
  <c r="G4804" i="1"/>
  <c r="O4788" i="1"/>
  <c r="G4788" i="1"/>
  <c r="O4772" i="1"/>
  <c r="G4772" i="1"/>
  <c r="O4756" i="1"/>
  <c r="G4756" i="1"/>
  <c r="O4740" i="1"/>
  <c r="G4740" i="1"/>
  <c r="O4724" i="1"/>
  <c r="G4724" i="1"/>
  <c r="O4708" i="1"/>
  <c r="G4708" i="1"/>
  <c r="O4692" i="1"/>
  <c r="G4692" i="1"/>
  <c r="O4676" i="1"/>
  <c r="G4676" i="1"/>
  <c r="O4660" i="1"/>
  <c r="G4660" i="1"/>
  <c r="O4644" i="1"/>
  <c r="G4644" i="1"/>
  <c r="O4628" i="1"/>
  <c r="G4628" i="1"/>
  <c r="O4612" i="1"/>
  <c r="G4612" i="1"/>
  <c r="O4596" i="1"/>
  <c r="G4596" i="1"/>
  <c r="O4580" i="1"/>
  <c r="G4580" i="1"/>
  <c r="O4564" i="1"/>
  <c r="G4564" i="1"/>
  <c r="O4548" i="1"/>
  <c r="G4548" i="1"/>
  <c r="O4532" i="1"/>
  <c r="G4532" i="1"/>
  <c r="O4508" i="1"/>
  <c r="G4508" i="1"/>
  <c r="O5033" i="1"/>
  <c r="G5033" i="1"/>
  <c r="O5017" i="1"/>
  <c r="G5017" i="1"/>
  <c r="O5001" i="1"/>
  <c r="G5001" i="1"/>
  <c r="O4973" i="1"/>
  <c r="G4973" i="1"/>
  <c r="O4957" i="1"/>
  <c r="G4957" i="1"/>
  <c r="O4941" i="1"/>
  <c r="G4941" i="1"/>
  <c r="O4925" i="1"/>
  <c r="G4925" i="1"/>
  <c r="O4909" i="1"/>
  <c r="G4909" i="1"/>
  <c r="O4893" i="1"/>
  <c r="G4893" i="1"/>
  <c r="O4861" i="1"/>
  <c r="G4861" i="1"/>
  <c r="O4837" i="1"/>
  <c r="G4837" i="1"/>
  <c r="O4821" i="1"/>
  <c r="G4821" i="1"/>
  <c r="O4765" i="1"/>
  <c r="G4765" i="1"/>
  <c r="O4749" i="1"/>
  <c r="G4749" i="1"/>
  <c r="O4733" i="1"/>
  <c r="G4733" i="1"/>
  <c r="O4693" i="1"/>
  <c r="G4693" i="1"/>
  <c r="O4605" i="1"/>
  <c r="G4605" i="1"/>
  <c r="O4589" i="1"/>
  <c r="G4589" i="1"/>
  <c r="O4573" i="1"/>
  <c r="G4573" i="1"/>
  <c r="O4557" i="1"/>
  <c r="G4557" i="1"/>
  <c r="O4541" i="1"/>
  <c r="G4541" i="1"/>
  <c r="O4525" i="1"/>
  <c r="G4525" i="1"/>
  <c r="O4509" i="1"/>
  <c r="G4509" i="1"/>
  <c r="O4492" i="1"/>
  <c r="G4492" i="1"/>
  <c r="O4368" i="1"/>
  <c r="G4368" i="1"/>
  <c r="O4489" i="1"/>
  <c r="G4489" i="1"/>
  <c r="O4473" i="1"/>
  <c r="G4473" i="1"/>
  <c r="O4457" i="1"/>
  <c r="G4457" i="1"/>
  <c r="O4441" i="1"/>
  <c r="G4441" i="1"/>
  <c r="O4425" i="1"/>
  <c r="G4425" i="1"/>
  <c r="O4409" i="1"/>
  <c r="G4409" i="1"/>
  <c r="O4373" i="1"/>
  <c r="G4373" i="1"/>
  <c r="O4357" i="1"/>
  <c r="G4357" i="1"/>
  <c r="O4341" i="1"/>
  <c r="G4341" i="1"/>
  <c r="O4305" i="1"/>
  <c r="G4305" i="1"/>
  <c r="O4414" i="1"/>
  <c r="G4414" i="1"/>
  <c r="O4398" i="1"/>
  <c r="G4398" i="1"/>
  <c r="O4382" i="1"/>
  <c r="G4382" i="1"/>
  <c r="O4346" i="1"/>
  <c r="G4346" i="1"/>
  <c r="O4330" i="1"/>
  <c r="G4330" i="1"/>
  <c r="O4314" i="1"/>
  <c r="G4314" i="1"/>
  <c r="O4298" i="1"/>
  <c r="G4298" i="1"/>
  <c r="O4487" i="1"/>
  <c r="G4487" i="1"/>
  <c r="O4471" i="1"/>
  <c r="G4471" i="1"/>
  <c r="O4455" i="1"/>
  <c r="G4455" i="1"/>
  <c r="O4439" i="1"/>
  <c r="G4439" i="1"/>
  <c r="O4423" i="1"/>
  <c r="G4423" i="1"/>
  <c r="O4383" i="1"/>
  <c r="G4383" i="1"/>
  <c r="O4367" i="1"/>
  <c r="G4367" i="1"/>
  <c r="O4327" i="1"/>
  <c r="G4327" i="1"/>
  <c r="O4311" i="1"/>
  <c r="G4311" i="1"/>
  <c r="O4295" i="1"/>
  <c r="G4295" i="1"/>
  <c r="O1868" i="1"/>
  <c r="G1868" i="1"/>
  <c r="O1850" i="1"/>
  <c r="G1850" i="1"/>
  <c r="O1834" i="1"/>
  <c r="G1834" i="1"/>
  <c r="O1818" i="1"/>
  <c r="G1818" i="1"/>
  <c r="O1802" i="1"/>
  <c r="G1802" i="1"/>
  <c r="O1786" i="1"/>
  <c r="G1786" i="1"/>
  <c r="O1770" i="1"/>
  <c r="G1770" i="1"/>
  <c r="O1754" i="1"/>
  <c r="G1754" i="1"/>
  <c r="O1738" i="1"/>
  <c r="G1738" i="1"/>
  <c r="O1722" i="1"/>
  <c r="G1722" i="1"/>
  <c r="O1706" i="1"/>
  <c r="G1706" i="1"/>
  <c r="O1690" i="1"/>
  <c r="G1690" i="1"/>
  <c r="O1674" i="1"/>
  <c r="G1674" i="1"/>
  <c r="O1658" i="1"/>
  <c r="G1658" i="1"/>
  <c r="O1642" i="1"/>
  <c r="G1642" i="1"/>
  <c r="O1626" i="1"/>
  <c r="G1626" i="1"/>
  <c r="O1610" i="1"/>
  <c r="G1610" i="1"/>
  <c r="O1594" i="1"/>
  <c r="G1594" i="1"/>
  <c r="O1578" i="1"/>
  <c r="G1578" i="1"/>
  <c r="O1562" i="1"/>
  <c r="G1562" i="1"/>
  <c r="O1546" i="1"/>
  <c r="G1546" i="1"/>
  <c r="O1530" i="1"/>
  <c r="G1530" i="1"/>
  <c r="O1514" i="1"/>
  <c r="G1514" i="1"/>
  <c r="O1498" i="1"/>
  <c r="G1498" i="1"/>
  <c r="O1482" i="1"/>
  <c r="G1482" i="1"/>
  <c r="O1466" i="1"/>
  <c r="G1466" i="1"/>
  <c r="O1450" i="1"/>
  <c r="G1450" i="1"/>
  <c r="O1434" i="1"/>
  <c r="G1434" i="1"/>
  <c r="O1418" i="1"/>
  <c r="G1418" i="1"/>
  <c r="O1402" i="1"/>
  <c r="G1402" i="1"/>
  <c r="O1386" i="1"/>
  <c r="G1386" i="1"/>
  <c r="O1370" i="1"/>
  <c r="G1370" i="1"/>
  <c r="O1354" i="1"/>
  <c r="G1354" i="1"/>
  <c r="O1338" i="1"/>
  <c r="G1338" i="1"/>
  <c r="O1322" i="1"/>
  <c r="G1322" i="1"/>
  <c r="O1306" i="1"/>
  <c r="G1306" i="1"/>
  <c r="O1290" i="1"/>
  <c r="G1290" i="1"/>
  <c r="O1274" i="1"/>
  <c r="G1274" i="1"/>
  <c r="O1258" i="1"/>
  <c r="G1258" i="1"/>
  <c r="O1242" i="1"/>
  <c r="G1242" i="1"/>
  <c r="O1226" i="1"/>
  <c r="G1226" i="1"/>
  <c r="O1210" i="1"/>
  <c r="G1210" i="1"/>
  <c r="O1194" i="1"/>
  <c r="G1194" i="1"/>
  <c r="O1178" i="1"/>
  <c r="G1178" i="1"/>
  <c r="O1162" i="1"/>
  <c r="G1162" i="1"/>
  <c r="O1146" i="1"/>
  <c r="G1146" i="1"/>
  <c r="O1130" i="1"/>
  <c r="G1130" i="1"/>
  <c r="O1114" i="1"/>
  <c r="G1114" i="1"/>
  <c r="O1098" i="1"/>
  <c r="G1098" i="1"/>
  <c r="O1082" i="1"/>
  <c r="G1082" i="1"/>
  <c r="O1066" i="1"/>
  <c r="G1066" i="1"/>
  <c r="O1050" i="1"/>
  <c r="G1050" i="1"/>
  <c r="O1034" i="1"/>
  <c r="G1034" i="1"/>
  <c r="O1018" i="1"/>
  <c r="G1018" i="1"/>
  <c r="O1002" i="1"/>
  <c r="G1002" i="1"/>
  <c r="O986" i="1"/>
  <c r="G986" i="1"/>
  <c r="O970" i="1"/>
  <c r="G970" i="1"/>
  <c r="O954" i="1"/>
  <c r="G954" i="1"/>
  <c r="O938" i="1"/>
  <c r="G938" i="1"/>
  <c r="O922" i="1"/>
  <c r="G922" i="1"/>
  <c r="O906" i="1"/>
  <c r="G906" i="1"/>
  <c r="O890" i="1"/>
  <c r="G890" i="1"/>
  <c r="O874" i="1"/>
  <c r="G874" i="1"/>
  <c r="O858" i="1"/>
  <c r="G858" i="1"/>
  <c r="O842" i="1"/>
  <c r="G842" i="1"/>
  <c r="O826" i="1"/>
  <c r="G826" i="1"/>
  <c r="O810" i="1"/>
  <c r="G810" i="1"/>
  <c r="O794" i="1"/>
  <c r="G794" i="1"/>
  <c r="O778" i="1"/>
  <c r="G778" i="1"/>
  <c r="O762" i="1"/>
  <c r="G762" i="1"/>
  <c r="O746" i="1"/>
  <c r="G746" i="1"/>
  <c r="O730" i="1"/>
  <c r="G730" i="1"/>
  <c r="O714" i="1"/>
  <c r="G714" i="1"/>
  <c r="O700" i="1"/>
  <c r="G700" i="1"/>
  <c r="O692" i="1"/>
  <c r="G692" i="1"/>
  <c r="O684" i="1"/>
  <c r="G684" i="1"/>
  <c r="O676" i="1"/>
  <c r="G676" i="1"/>
  <c r="O668" i="1"/>
  <c r="G668" i="1"/>
  <c r="O660" i="1"/>
  <c r="G660" i="1"/>
  <c r="O652" i="1"/>
  <c r="G652" i="1"/>
  <c r="O644" i="1"/>
  <c r="G644" i="1"/>
  <c r="O636" i="1"/>
  <c r="G636" i="1"/>
  <c r="O628" i="1"/>
  <c r="G628" i="1"/>
  <c r="O620" i="1"/>
  <c r="G620" i="1"/>
  <c r="O1856" i="1"/>
  <c r="G1856" i="1"/>
  <c r="O1840" i="1"/>
  <c r="G1840" i="1"/>
  <c r="O1824" i="1"/>
  <c r="G1824" i="1"/>
  <c r="O1808" i="1"/>
  <c r="G1808" i="1"/>
  <c r="O1792" i="1"/>
  <c r="G1792" i="1"/>
  <c r="O1776" i="1"/>
  <c r="G1776" i="1"/>
  <c r="O1760" i="1"/>
  <c r="G1760" i="1"/>
  <c r="O1744" i="1"/>
  <c r="G1744" i="1"/>
  <c r="O1728" i="1"/>
  <c r="G1728" i="1"/>
  <c r="O1712" i="1"/>
  <c r="G1712" i="1"/>
  <c r="O1696" i="1"/>
  <c r="G1696" i="1"/>
  <c r="O1680" i="1"/>
  <c r="G1680" i="1"/>
  <c r="O1664" i="1"/>
  <c r="G1664" i="1"/>
  <c r="O1648" i="1"/>
  <c r="G1648" i="1"/>
  <c r="O1632" i="1"/>
  <c r="G1632" i="1"/>
  <c r="O1616" i="1"/>
  <c r="G1616" i="1"/>
  <c r="O1600" i="1"/>
  <c r="G1600" i="1"/>
  <c r="O1584" i="1"/>
  <c r="G1584" i="1"/>
  <c r="O1568" i="1"/>
  <c r="G1568" i="1"/>
  <c r="O1552" i="1"/>
  <c r="G1552" i="1"/>
  <c r="O1536" i="1"/>
  <c r="G1536" i="1"/>
  <c r="O1520" i="1"/>
  <c r="G1520" i="1"/>
  <c r="O1504" i="1"/>
  <c r="G1504" i="1"/>
  <c r="O1488" i="1"/>
  <c r="G1488" i="1"/>
  <c r="O1472" i="1"/>
  <c r="G1472" i="1"/>
  <c r="O1456" i="1"/>
  <c r="G1456" i="1"/>
  <c r="O1440" i="1"/>
  <c r="G1440" i="1"/>
  <c r="O1424" i="1"/>
  <c r="G1424" i="1"/>
  <c r="O1408" i="1"/>
  <c r="G1408" i="1"/>
  <c r="O1392" i="1"/>
  <c r="G1392" i="1"/>
  <c r="O1376" i="1"/>
  <c r="G1376" i="1"/>
  <c r="O1360" i="1"/>
  <c r="G1360" i="1"/>
  <c r="O1344" i="1"/>
  <c r="G1344" i="1"/>
  <c r="O1328" i="1"/>
  <c r="G1328" i="1"/>
  <c r="O1312" i="1"/>
  <c r="G1312" i="1"/>
  <c r="O1296" i="1"/>
  <c r="G1296" i="1"/>
  <c r="O1280" i="1"/>
  <c r="G1280" i="1"/>
  <c r="O1264" i="1"/>
  <c r="G1264" i="1"/>
  <c r="O1248" i="1"/>
  <c r="G1248" i="1"/>
  <c r="O1232" i="1"/>
  <c r="G1232" i="1"/>
  <c r="O1216" i="1"/>
  <c r="G1216" i="1"/>
  <c r="O1200" i="1"/>
  <c r="G1200" i="1"/>
  <c r="O1184" i="1"/>
  <c r="G1184" i="1"/>
  <c r="O1168" i="1"/>
  <c r="G1168" i="1"/>
  <c r="O1152" i="1"/>
  <c r="G1152" i="1"/>
  <c r="O1136" i="1"/>
  <c r="G1136" i="1"/>
  <c r="O1120" i="1"/>
  <c r="G1120" i="1"/>
  <c r="O1104" i="1"/>
  <c r="G1104" i="1"/>
  <c r="O1088" i="1"/>
  <c r="G1088" i="1"/>
  <c r="O1072" i="1"/>
  <c r="G1072" i="1"/>
  <c r="O1056" i="1"/>
  <c r="G1056" i="1"/>
  <c r="O1040" i="1"/>
  <c r="G1040" i="1"/>
  <c r="O1024" i="1"/>
  <c r="G1024" i="1"/>
  <c r="O1008" i="1"/>
  <c r="G1008" i="1"/>
  <c r="O992" i="1"/>
  <c r="G992" i="1"/>
  <c r="O976" i="1"/>
  <c r="G976" i="1"/>
  <c r="O960" i="1"/>
  <c r="G960" i="1"/>
  <c r="O944" i="1"/>
  <c r="G944" i="1"/>
  <c r="O928" i="1"/>
  <c r="G928" i="1"/>
  <c r="O912" i="1"/>
  <c r="G912" i="1"/>
  <c r="O896" i="1"/>
  <c r="G896" i="1"/>
  <c r="O880" i="1"/>
  <c r="G880" i="1"/>
  <c r="O864" i="1"/>
  <c r="G864" i="1"/>
  <c r="O848" i="1"/>
  <c r="G848" i="1"/>
  <c r="O832" i="1"/>
  <c r="G832" i="1"/>
  <c r="O816" i="1"/>
  <c r="G816" i="1"/>
  <c r="O800" i="1"/>
  <c r="G800" i="1"/>
  <c r="O784" i="1"/>
  <c r="G784" i="1"/>
  <c r="O768" i="1"/>
  <c r="G768" i="1"/>
  <c r="O752" i="1"/>
  <c r="G752" i="1"/>
  <c r="O736" i="1"/>
  <c r="G736" i="1"/>
  <c r="O720" i="1"/>
  <c r="G720" i="1"/>
  <c r="O710" i="1"/>
  <c r="G710" i="1"/>
  <c r="O690" i="1"/>
  <c r="G690" i="1"/>
  <c r="O604" i="1"/>
  <c r="G604" i="1"/>
  <c r="O596" i="1"/>
  <c r="G596" i="1"/>
  <c r="O588" i="1"/>
  <c r="G588" i="1"/>
  <c r="O580" i="1"/>
  <c r="G580" i="1"/>
  <c r="O572" i="1"/>
  <c r="G572" i="1"/>
  <c r="O564" i="1"/>
  <c r="G564" i="1"/>
  <c r="O556" i="1"/>
  <c r="G556" i="1"/>
  <c r="O548" i="1"/>
  <c r="G548" i="1"/>
  <c r="O540" i="1"/>
  <c r="G540" i="1"/>
  <c r="O532" i="1"/>
  <c r="G532" i="1"/>
  <c r="O524" i="1"/>
  <c r="G524" i="1"/>
  <c r="O516" i="1"/>
  <c r="G516" i="1"/>
  <c r="O508" i="1"/>
  <c r="G508" i="1"/>
  <c r="O500" i="1"/>
  <c r="G500" i="1"/>
  <c r="O492" i="1"/>
  <c r="G492" i="1"/>
  <c r="O484" i="1"/>
  <c r="G484" i="1"/>
  <c r="O476" i="1"/>
  <c r="G476" i="1"/>
  <c r="O468" i="1"/>
  <c r="G468" i="1"/>
  <c r="O460" i="1"/>
  <c r="G460" i="1"/>
  <c r="O452" i="1"/>
  <c r="G452" i="1"/>
  <c r="O444" i="1"/>
  <c r="G444" i="1"/>
  <c r="O436" i="1"/>
  <c r="G436" i="1"/>
  <c r="O428" i="1"/>
  <c r="G428" i="1"/>
  <c r="O420" i="1"/>
  <c r="G420" i="1"/>
  <c r="O412" i="1"/>
  <c r="G412" i="1"/>
  <c r="O404" i="1"/>
  <c r="G404" i="1"/>
  <c r="O396" i="1"/>
  <c r="G396" i="1"/>
  <c r="O388" i="1"/>
  <c r="G388" i="1"/>
  <c r="O380" i="1"/>
  <c r="G380" i="1"/>
  <c r="O372" i="1"/>
  <c r="G372" i="1"/>
  <c r="P313" i="1"/>
  <c r="G313" i="1"/>
  <c r="U313" i="1" s="1"/>
  <c r="P185" i="1"/>
  <c r="G185" i="1"/>
  <c r="U185" i="1" s="1"/>
  <c r="O622" i="1"/>
  <c r="G622" i="1"/>
  <c r="O10489" i="1"/>
  <c r="G10489" i="1"/>
  <c r="O10317" i="1"/>
  <c r="G10317" i="1"/>
  <c r="O10160" i="1"/>
  <c r="G10160" i="1"/>
  <c r="O10144" i="1"/>
  <c r="G10144" i="1"/>
  <c r="O9987" i="1"/>
  <c r="G9987" i="1"/>
  <c r="O10275" i="1"/>
  <c r="G10275" i="1"/>
  <c r="O10161" i="1"/>
  <c r="G10161" i="1"/>
  <c r="O10153" i="1"/>
  <c r="G10153" i="1"/>
  <c r="O10145" i="1"/>
  <c r="G10145" i="1"/>
  <c r="O10005" i="1"/>
  <c r="G10005" i="1"/>
  <c r="O9971" i="1"/>
  <c r="G9971" i="1"/>
  <c r="O10463" i="1"/>
  <c r="G10463" i="1"/>
  <c r="O10447" i="1"/>
  <c r="G10447" i="1"/>
  <c r="O10000" i="1"/>
  <c r="G10000" i="1"/>
  <c r="O9429" i="1"/>
  <c r="G9429" i="1"/>
  <c r="O9421" i="1"/>
  <c r="G9421" i="1"/>
  <c r="O9413" i="1"/>
  <c r="G9413" i="1"/>
  <c r="O9399" i="1"/>
  <c r="G9399" i="1"/>
  <c r="O9388" i="1"/>
  <c r="G9388" i="1"/>
  <c r="O9372" i="1"/>
  <c r="G9372" i="1"/>
  <c r="O9292" i="1"/>
  <c r="G9292" i="1"/>
  <c r="O9856" i="1"/>
  <c r="G9856" i="1"/>
  <c r="O9824" i="1"/>
  <c r="G9824" i="1"/>
  <c r="O9792" i="1"/>
  <c r="G9792" i="1"/>
  <c r="O9760" i="1"/>
  <c r="G9760" i="1"/>
  <c r="O9360" i="1"/>
  <c r="G9360" i="1"/>
  <c r="O9259" i="1"/>
  <c r="G9259" i="1"/>
  <c r="O9235" i="1"/>
  <c r="G9235" i="1"/>
  <c r="O9219" i="1"/>
  <c r="G9219" i="1"/>
  <c r="O9645" i="1"/>
  <c r="G9645" i="1"/>
  <c r="O9611" i="1"/>
  <c r="G9611" i="1"/>
  <c r="O9581" i="1"/>
  <c r="G9581" i="1"/>
  <c r="G9492" i="1"/>
  <c r="O9430" i="1"/>
  <c r="G9430" i="1"/>
  <c r="O9402" i="1"/>
  <c r="G9402" i="1"/>
  <c r="O9386" i="1"/>
  <c r="G9386" i="1"/>
  <c r="O9376" i="1"/>
  <c r="G9376" i="1"/>
  <c r="O9307" i="1"/>
  <c r="G9307" i="1"/>
  <c r="O9291" i="1"/>
  <c r="G9291" i="1"/>
  <c r="G8554" i="1"/>
  <c r="G8586" i="1"/>
  <c r="O7986" i="1"/>
  <c r="G7986" i="1"/>
  <c r="O7922" i="1"/>
  <c r="G7922" i="1"/>
  <c r="O7858" i="1"/>
  <c r="G7858" i="1"/>
  <c r="O7721" i="1"/>
  <c r="G7721" i="1"/>
  <c r="O7689" i="1"/>
  <c r="G7689" i="1"/>
  <c r="O7660" i="1"/>
  <c r="G7660" i="1"/>
  <c r="G8440" i="1"/>
  <c r="O8279" i="1"/>
  <c r="G8279" i="1"/>
  <c r="O8271" i="1"/>
  <c r="G8271" i="1"/>
  <c r="O8263" i="1"/>
  <c r="G8263" i="1"/>
  <c r="O8255" i="1"/>
  <c r="G8255" i="1"/>
  <c r="O8247" i="1"/>
  <c r="G8247" i="1"/>
  <c r="O8239" i="1"/>
  <c r="G8239" i="1"/>
  <c r="O8231" i="1"/>
  <c r="G8231" i="1"/>
  <c r="O8223" i="1"/>
  <c r="G8223" i="1"/>
  <c r="O8215" i="1"/>
  <c r="G8215" i="1"/>
  <c r="O8207" i="1"/>
  <c r="G8207" i="1"/>
  <c r="O5792" i="1"/>
  <c r="G5792" i="1"/>
  <c r="O5752" i="1"/>
  <c r="G5752" i="1"/>
  <c r="O5632" i="1"/>
  <c r="G5632" i="1"/>
  <c r="O5539" i="1"/>
  <c r="G5539" i="1"/>
  <c r="O7946" i="1"/>
  <c r="G7946" i="1"/>
  <c r="O7882" i="1"/>
  <c r="G7882" i="1"/>
  <c r="O7665" i="1"/>
  <c r="G7665" i="1"/>
  <c r="O8280" i="1"/>
  <c r="G8280" i="1"/>
  <c r="O8266" i="1"/>
  <c r="G8266" i="1"/>
  <c r="O8242" i="1"/>
  <c r="G8242" i="1"/>
  <c r="O8222" i="1"/>
  <c r="G8222" i="1"/>
  <c r="O8206" i="1"/>
  <c r="G8206" i="1"/>
  <c r="O5795" i="1"/>
  <c r="G5795" i="1"/>
  <c r="O5549" i="1"/>
  <c r="G5549" i="1"/>
  <c r="O5531" i="1"/>
  <c r="G5531" i="1"/>
  <c r="O5545" i="1"/>
  <c r="G5545" i="1"/>
  <c r="O5609" i="1"/>
  <c r="G5609" i="1"/>
  <c r="G4286" i="1"/>
  <c r="G4172" i="1"/>
  <c r="O1389" i="1"/>
  <c r="G1389" i="1"/>
  <c r="O1381" i="1"/>
  <c r="G1381" i="1"/>
  <c r="O1373" i="1"/>
  <c r="G1373" i="1"/>
  <c r="O1365" i="1"/>
  <c r="G1365" i="1"/>
  <c r="O1357" i="1"/>
  <c r="G1357" i="1"/>
  <c r="O1349" i="1"/>
  <c r="G1349" i="1"/>
  <c r="O1341" i="1"/>
  <c r="G1341" i="1"/>
  <c r="O1333" i="1"/>
  <c r="G1333" i="1"/>
  <c r="O1325" i="1"/>
  <c r="G1325" i="1"/>
  <c r="O1317" i="1"/>
  <c r="G1317" i="1"/>
  <c r="O1309" i="1"/>
  <c r="G1309" i="1"/>
  <c r="O682" i="1"/>
  <c r="G682" i="1"/>
  <c r="O558" i="1"/>
  <c r="G558" i="1"/>
  <c r="O494" i="1"/>
  <c r="G494" i="1"/>
  <c r="O430" i="1"/>
  <c r="G430" i="1"/>
  <c r="P336" i="1"/>
  <c r="G336" i="1"/>
  <c r="U336" i="1" s="1"/>
  <c r="P137" i="1"/>
  <c r="G137" i="1"/>
  <c r="U137" i="1" s="1"/>
  <c r="O1303" i="1"/>
  <c r="G1303" i="1"/>
  <c r="O1295" i="1"/>
  <c r="G1295" i="1"/>
  <c r="O1287" i="1"/>
  <c r="G1287" i="1"/>
  <c r="O1279" i="1"/>
  <c r="G1279" i="1"/>
  <c r="O1271" i="1"/>
  <c r="G1271" i="1"/>
  <c r="O1263" i="1"/>
  <c r="G1263" i="1"/>
  <c r="O1255" i="1"/>
  <c r="G1255" i="1"/>
  <c r="O1247" i="1"/>
  <c r="G1247" i="1"/>
  <c r="O1239" i="1"/>
  <c r="G1239" i="1"/>
  <c r="O1231" i="1"/>
  <c r="G1231" i="1"/>
  <c r="O1223" i="1"/>
  <c r="G1223" i="1"/>
  <c r="O1215" i="1"/>
  <c r="G1215" i="1"/>
  <c r="O674" i="1"/>
  <c r="G674" i="1"/>
  <c r="O598" i="1"/>
  <c r="G598" i="1"/>
  <c r="O534" i="1"/>
  <c r="G534" i="1"/>
  <c r="O470" i="1"/>
  <c r="G470" i="1"/>
  <c r="O406" i="1"/>
  <c r="G406" i="1"/>
  <c r="P360" i="1"/>
  <c r="G360" i="1"/>
  <c r="U360" i="1" s="1"/>
  <c r="P240" i="1"/>
  <c r="G240" i="1"/>
  <c r="U240" i="1" s="1"/>
  <c r="P169" i="1"/>
  <c r="G169" i="1"/>
  <c r="U169" i="1" s="1"/>
  <c r="P104" i="1"/>
  <c r="G104" i="1"/>
  <c r="U104" i="1" s="1"/>
  <c r="O10680" i="1"/>
  <c r="G10680" i="1"/>
  <c r="O9884" i="1"/>
  <c r="G9884" i="1"/>
  <c r="O9963" i="1"/>
  <c r="G9963" i="1"/>
  <c r="O9850" i="1"/>
  <c r="G9850" i="1"/>
  <c r="O9818" i="1"/>
  <c r="G9818" i="1"/>
  <c r="O9786" i="1"/>
  <c r="G9786" i="1"/>
  <c r="O9609" i="1"/>
  <c r="G9609" i="1"/>
  <c r="O9568" i="1"/>
  <c r="G9568" i="1"/>
  <c r="O10181" i="1"/>
  <c r="G10181" i="1"/>
  <c r="O9731" i="1"/>
  <c r="G9731" i="1"/>
  <c r="O9715" i="1"/>
  <c r="G9715" i="1"/>
  <c r="O9699" i="1"/>
  <c r="G9699" i="1"/>
  <c r="O9671" i="1"/>
  <c r="G9671" i="1"/>
  <c r="O9655" i="1"/>
  <c r="G9655" i="1"/>
  <c r="O9616" i="1"/>
  <c r="G9616" i="1"/>
  <c r="O9563" i="1"/>
  <c r="G9563" i="1"/>
  <c r="O7980" i="1"/>
  <c r="G7980" i="1"/>
  <c r="O7972" i="1"/>
  <c r="G7972" i="1"/>
  <c r="O7934" i="1"/>
  <c r="G7934" i="1"/>
  <c r="G9476" i="1"/>
  <c r="O9374" i="1"/>
  <c r="G9374" i="1"/>
  <c r="O9282" i="1"/>
  <c r="G9282" i="1"/>
  <c r="O9187" i="1"/>
  <c r="G9187" i="1"/>
  <c r="O9171" i="1"/>
  <c r="G9171" i="1"/>
  <c r="O9551" i="1"/>
  <c r="G9551" i="1"/>
  <c r="G9468" i="1"/>
  <c r="O9305" i="1"/>
  <c r="G9305" i="1"/>
  <c r="O7918" i="1"/>
  <c r="G7918" i="1"/>
  <c r="O7737" i="1"/>
  <c r="G7737" i="1"/>
  <c r="O5733" i="1"/>
  <c r="G5733" i="1"/>
  <c r="O5684" i="1"/>
  <c r="G5684" i="1"/>
  <c r="O5641" i="1"/>
  <c r="G5641" i="1"/>
  <c r="O5565" i="1"/>
  <c r="G5565" i="1"/>
  <c r="O7712" i="1"/>
  <c r="G7712" i="1"/>
  <c r="O5718" i="1"/>
  <c r="G5718" i="1"/>
  <c r="O5606" i="1"/>
  <c r="G5606" i="1"/>
  <c r="O5554" i="1"/>
  <c r="G5554" i="1"/>
  <c r="O4222" i="1"/>
  <c r="G4222" i="1"/>
  <c r="O578" i="1"/>
  <c r="G578" i="1"/>
  <c r="O646" i="1"/>
  <c r="G646" i="1"/>
  <c r="O498" i="1"/>
  <c r="G498" i="1"/>
  <c r="O370" i="1"/>
  <c r="G370" i="1"/>
  <c r="P224" i="1"/>
  <c r="G224" i="1"/>
  <c r="U224" i="1" s="1"/>
  <c r="P152" i="1"/>
  <c r="G152" i="1"/>
  <c r="U152" i="1" s="1"/>
  <c r="P113" i="1"/>
  <c r="G113" i="1"/>
  <c r="U113" i="1" s="1"/>
  <c r="O418" i="1"/>
  <c r="G418" i="1"/>
  <c r="O350" i="1"/>
  <c r="G350" i="1"/>
  <c r="U350" i="1" s="1"/>
  <c r="P205" i="1"/>
  <c r="G205" i="1"/>
  <c r="U205" i="1" s="1"/>
  <c r="P128" i="1"/>
  <c r="G128" i="1"/>
  <c r="U128" i="1" s="1"/>
  <c r="O10186" i="1"/>
  <c r="G10186" i="1"/>
  <c r="O9947" i="1"/>
  <c r="G9947" i="1"/>
  <c r="O9766" i="1"/>
  <c r="G9766" i="1"/>
  <c r="O9734" i="1"/>
  <c r="G9734" i="1"/>
  <c r="O9718" i="1"/>
  <c r="G9718" i="1"/>
  <c r="O9702" i="1"/>
  <c r="G9702" i="1"/>
  <c r="O9686" i="1"/>
  <c r="G9686" i="1"/>
  <c r="O9658" i="1"/>
  <c r="G9658" i="1"/>
  <c r="O9575" i="1"/>
  <c r="G9575" i="1"/>
  <c r="O9350" i="1"/>
  <c r="G9350" i="1"/>
  <c r="O9342" i="1"/>
  <c r="G9342" i="1"/>
  <c r="G8774" i="1"/>
  <c r="G8710" i="1"/>
  <c r="O5784" i="1"/>
  <c r="G5784" i="1"/>
  <c r="O5750" i="1"/>
  <c r="G5750" i="1"/>
  <c r="O5613" i="1"/>
  <c r="G5613" i="1"/>
  <c r="O9535" i="1"/>
  <c r="G9535" i="1"/>
  <c r="G9525" i="1"/>
  <c r="O9285" i="1"/>
  <c r="G9285" i="1"/>
  <c r="O9270" i="1"/>
  <c r="G9270" i="1"/>
  <c r="O7994" i="1"/>
  <c r="G7994" i="1"/>
  <c r="O7730" i="1"/>
  <c r="G7730" i="1"/>
  <c r="O9635" i="1"/>
  <c r="G9635" i="1"/>
  <c r="G8822" i="1"/>
  <c r="G8758" i="1"/>
  <c r="G8694" i="1"/>
  <c r="G8432" i="1"/>
  <c r="O8298" i="1"/>
  <c r="G8298" i="1"/>
  <c r="O5755" i="1"/>
  <c r="G5755" i="1"/>
  <c r="O9876" i="1"/>
  <c r="G9876" i="1"/>
  <c r="O9862" i="1"/>
  <c r="G9862" i="1"/>
  <c r="O4196" i="1"/>
  <c r="G4196" i="1"/>
  <c r="O570" i="1"/>
  <c r="G570" i="1"/>
  <c r="O318" i="1"/>
  <c r="G318" i="1"/>
  <c r="U318" i="1" s="1"/>
  <c r="P193" i="1"/>
  <c r="G193" i="1"/>
  <c r="U193" i="1" s="1"/>
  <c r="O126" i="1"/>
  <c r="G126" i="1"/>
  <c r="U126" i="1" s="1"/>
  <c r="O458" i="1"/>
  <c r="G458" i="1"/>
  <c r="P321" i="1"/>
  <c r="G321" i="1"/>
  <c r="U321" i="1" s="1"/>
  <c r="P141" i="1"/>
  <c r="G141" i="1"/>
  <c r="U141" i="1" s="1"/>
  <c r="O9772" i="1"/>
  <c r="G9772" i="1"/>
  <c r="O10468" i="1"/>
  <c r="G10468" i="1"/>
  <c r="O10452" i="1"/>
  <c r="G10452" i="1"/>
  <c r="O9961" i="1"/>
  <c r="G9961" i="1"/>
  <c r="O9627" i="1"/>
  <c r="G9627" i="1"/>
  <c r="O9599" i="1"/>
  <c r="G9599" i="1"/>
  <c r="O9585" i="1"/>
  <c r="G9585" i="1"/>
  <c r="O9382" i="1"/>
  <c r="G9382" i="1"/>
  <c r="O9297" i="1"/>
  <c r="G9297" i="1"/>
  <c r="O10645" i="1"/>
  <c r="G10645" i="1"/>
  <c r="O5584" i="1"/>
  <c r="G5584" i="1"/>
  <c r="O5574" i="1"/>
  <c r="G5574" i="1"/>
  <c r="O5566" i="1"/>
  <c r="G5566" i="1"/>
  <c r="O442" i="1"/>
  <c r="G442" i="1"/>
  <c r="P349" i="1"/>
  <c r="G349" i="1"/>
  <c r="U349" i="1" s="1"/>
  <c r="P161" i="1"/>
  <c r="G161" i="1"/>
  <c r="U161" i="1" s="1"/>
  <c r="O686" i="1"/>
  <c r="G686" i="1"/>
  <c r="O190" i="1"/>
  <c r="G190" i="1"/>
  <c r="U190" i="1" s="1"/>
  <c r="P109" i="1"/>
  <c r="G109" i="1"/>
  <c r="U109" i="1" s="1"/>
  <c r="O9649" i="1"/>
  <c r="G9649" i="1"/>
  <c r="O9391" i="1"/>
  <c r="G9391" i="1"/>
  <c r="O8299" i="1"/>
  <c r="G8299" i="1"/>
  <c r="O8287" i="1"/>
  <c r="G8287" i="1"/>
  <c r="O8201" i="1"/>
  <c r="G8201" i="1"/>
  <c r="O8193" i="1"/>
  <c r="G8193" i="1"/>
  <c r="O8185" i="1"/>
  <c r="G8185" i="1"/>
  <c r="O8177" i="1"/>
  <c r="G8177" i="1"/>
  <c r="O8169" i="1"/>
  <c r="G8169" i="1"/>
  <c r="O8161" i="1"/>
  <c r="G8161" i="1"/>
  <c r="O5618" i="1"/>
  <c r="G5618" i="1"/>
  <c r="O8153" i="1"/>
  <c r="G8153" i="1"/>
  <c r="O8145" i="1"/>
  <c r="G8145" i="1"/>
  <c r="O8137" i="1"/>
  <c r="G8137" i="1"/>
  <c r="O8129" i="1"/>
  <c r="G8129" i="1"/>
  <c r="O8121" i="1"/>
  <c r="G8121" i="1"/>
  <c r="O8113" i="1"/>
  <c r="G8113" i="1"/>
  <c r="O8105" i="1"/>
  <c r="G8105" i="1"/>
  <c r="O8097" i="1"/>
  <c r="G8097" i="1"/>
  <c r="O8089" i="1"/>
  <c r="G8089" i="1"/>
  <c r="O8081" i="1"/>
  <c r="G8081" i="1"/>
  <c r="O8073" i="1"/>
  <c r="G8073" i="1"/>
  <c r="O8065" i="1"/>
  <c r="G8065" i="1"/>
  <c r="O8057" i="1"/>
  <c r="G8057" i="1"/>
  <c r="O8049" i="1"/>
  <c r="G8049" i="1"/>
  <c r="O8041" i="1"/>
  <c r="G8041" i="1"/>
  <c r="O8033" i="1"/>
  <c r="G8033" i="1"/>
  <c r="O8025" i="1"/>
  <c r="G8025" i="1"/>
  <c r="O8017" i="1"/>
  <c r="G8017" i="1"/>
  <c r="O7862" i="1"/>
  <c r="G7862" i="1"/>
  <c r="P237" i="1"/>
  <c r="G237" i="1"/>
  <c r="U237" i="1" s="1"/>
  <c r="O654" i="1"/>
  <c r="G654" i="1"/>
  <c r="O7926" i="1"/>
  <c r="G7926" i="1"/>
  <c r="O1859" i="1"/>
  <c r="G1859" i="1"/>
  <c r="O1851" i="1"/>
  <c r="G1851" i="1"/>
  <c r="O1843" i="1"/>
  <c r="G1843" i="1"/>
  <c r="O1835" i="1"/>
  <c r="G1835" i="1"/>
  <c r="O1827" i="1"/>
  <c r="G1827" i="1"/>
  <c r="O1819" i="1"/>
  <c r="G1819" i="1"/>
  <c r="O1811" i="1"/>
  <c r="G1811" i="1"/>
  <c r="O1803" i="1"/>
  <c r="G1803" i="1"/>
  <c r="O1795" i="1"/>
  <c r="G1795" i="1"/>
  <c r="O1787" i="1"/>
  <c r="G1787" i="1"/>
  <c r="O1779" i="1"/>
  <c r="G1779" i="1"/>
  <c r="O1771" i="1"/>
  <c r="G1771" i="1"/>
  <c r="O1763" i="1"/>
  <c r="G1763" i="1"/>
  <c r="O1755" i="1"/>
  <c r="G1755" i="1"/>
  <c r="O1747" i="1"/>
  <c r="G1747" i="1"/>
  <c r="O1739" i="1"/>
  <c r="G1739" i="1"/>
  <c r="O1731" i="1"/>
  <c r="G1731" i="1"/>
  <c r="O1723" i="1"/>
  <c r="G1723" i="1"/>
  <c r="O1715" i="1"/>
  <c r="G1715" i="1"/>
  <c r="O1707" i="1"/>
  <c r="G1707" i="1"/>
  <c r="O1699" i="1"/>
  <c r="G1699" i="1"/>
  <c r="O1693" i="1"/>
  <c r="G1693" i="1"/>
  <c r="O1685" i="1"/>
  <c r="G1685" i="1"/>
  <c r="O1677" i="1"/>
  <c r="G1677" i="1"/>
  <c r="O1669" i="1"/>
  <c r="G1669" i="1"/>
  <c r="O1661" i="1"/>
  <c r="G1661" i="1"/>
  <c r="O1653" i="1"/>
  <c r="G1653" i="1"/>
  <c r="O1645" i="1"/>
  <c r="G1645" i="1"/>
  <c r="O1637" i="1"/>
  <c r="G1637" i="1"/>
  <c r="O1629" i="1"/>
  <c r="G1629" i="1"/>
  <c r="O1621" i="1"/>
  <c r="G1621" i="1"/>
  <c r="O1613" i="1"/>
  <c r="G1613" i="1"/>
  <c r="O1605" i="1"/>
  <c r="G1605" i="1"/>
  <c r="O1597" i="1"/>
  <c r="G1597" i="1"/>
  <c r="O1589" i="1"/>
  <c r="G1589" i="1"/>
  <c r="O1581" i="1"/>
  <c r="G1581" i="1"/>
  <c r="O1573" i="1"/>
  <c r="G1573" i="1"/>
  <c r="O1565" i="1"/>
  <c r="G1565" i="1"/>
  <c r="O1557" i="1"/>
  <c r="G1557" i="1"/>
  <c r="O1549" i="1"/>
  <c r="G1549" i="1"/>
  <c r="O1541" i="1"/>
  <c r="G1541" i="1"/>
  <c r="O1533" i="1"/>
  <c r="G1533" i="1"/>
  <c r="O1525" i="1"/>
  <c r="G1525" i="1"/>
  <c r="O1517" i="1"/>
  <c r="G1517" i="1"/>
  <c r="O1509" i="1"/>
  <c r="G1509" i="1"/>
  <c r="O1501" i="1"/>
  <c r="G1501" i="1"/>
  <c r="O1493" i="1"/>
  <c r="G1493" i="1"/>
  <c r="O1485" i="1"/>
  <c r="G1485" i="1"/>
  <c r="O1477" i="1"/>
  <c r="G1477" i="1"/>
  <c r="O1469" i="1"/>
  <c r="G1469" i="1"/>
  <c r="O1461" i="1"/>
  <c r="G1461" i="1"/>
  <c r="O1453" i="1"/>
  <c r="G1453" i="1"/>
  <c r="O1445" i="1"/>
  <c r="G1445" i="1"/>
  <c r="O1437" i="1"/>
  <c r="G1437" i="1"/>
  <c r="O1429" i="1"/>
  <c r="G1429" i="1"/>
  <c r="O1421" i="1"/>
  <c r="G1421" i="1"/>
  <c r="O1413" i="1"/>
  <c r="G1413" i="1"/>
  <c r="O1405" i="1"/>
  <c r="G1405" i="1"/>
  <c r="O1397" i="1"/>
  <c r="G1397" i="1"/>
  <c r="O1211" i="1"/>
  <c r="G1211" i="1"/>
  <c r="O1203" i="1"/>
  <c r="G1203" i="1"/>
  <c r="O1195" i="1"/>
  <c r="G1195" i="1"/>
  <c r="O1187" i="1"/>
  <c r="G1187" i="1"/>
  <c r="O1179" i="1"/>
  <c r="G1179" i="1"/>
  <c r="O1171" i="1"/>
  <c r="G1171" i="1"/>
  <c r="O1163" i="1"/>
  <c r="G1163" i="1"/>
  <c r="O1155" i="1"/>
  <c r="G1155" i="1"/>
  <c r="O1147" i="1"/>
  <c r="G1147" i="1"/>
  <c r="O1139" i="1"/>
  <c r="G1139" i="1"/>
  <c r="O1131" i="1"/>
  <c r="G1131" i="1"/>
  <c r="O1123" i="1"/>
  <c r="G1123" i="1"/>
  <c r="O1115" i="1"/>
  <c r="G1115" i="1"/>
  <c r="O1107" i="1"/>
  <c r="G1107" i="1"/>
  <c r="O1099" i="1"/>
  <c r="G1099" i="1"/>
  <c r="O1091" i="1"/>
  <c r="G1091" i="1"/>
  <c r="O1083" i="1"/>
  <c r="G1083" i="1"/>
  <c r="O1075" i="1"/>
  <c r="G1075" i="1"/>
  <c r="O1067" i="1"/>
  <c r="G1067" i="1"/>
  <c r="O1059" i="1"/>
  <c r="G1059" i="1"/>
  <c r="O1051" i="1"/>
  <c r="G1051" i="1"/>
  <c r="O1043" i="1"/>
  <c r="G1043" i="1"/>
  <c r="O1035" i="1"/>
  <c r="G1035" i="1"/>
  <c r="O1027" i="1"/>
  <c r="G1027" i="1"/>
  <c r="O1019" i="1"/>
  <c r="G1019" i="1"/>
  <c r="O1011" i="1"/>
  <c r="G1011" i="1"/>
  <c r="O1003" i="1"/>
  <c r="G1003" i="1"/>
  <c r="O995" i="1"/>
  <c r="G995" i="1"/>
  <c r="O987" i="1"/>
  <c r="G987" i="1"/>
  <c r="O979" i="1"/>
  <c r="G979" i="1"/>
  <c r="O971" i="1"/>
  <c r="G971" i="1"/>
  <c r="O963" i="1"/>
  <c r="G963" i="1"/>
  <c r="O955" i="1"/>
  <c r="G955" i="1"/>
  <c r="O947" i="1"/>
  <c r="G947" i="1"/>
  <c r="O939" i="1"/>
  <c r="G939" i="1"/>
  <c r="O931" i="1"/>
  <c r="G931" i="1"/>
  <c r="O923" i="1"/>
  <c r="G923" i="1"/>
  <c r="O915" i="1"/>
  <c r="G915" i="1"/>
  <c r="O907" i="1"/>
  <c r="G907" i="1"/>
  <c r="O899" i="1"/>
  <c r="G899" i="1"/>
  <c r="O891" i="1"/>
  <c r="G891" i="1"/>
  <c r="O883" i="1"/>
  <c r="G883" i="1"/>
  <c r="O875" i="1"/>
  <c r="G875" i="1"/>
  <c r="O867" i="1"/>
  <c r="G867" i="1"/>
  <c r="O859" i="1"/>
  <c r="G859" i="1"/>
  <c r="O851" i="1"/>
  <c r="G851" i="1"/>
  <c r="O843" i="1"/>
  <c r="G843" i="1"/>
  <c r="O835" i="1"/>
  <c r="G835" i="1"/>
  <c r="O827" i="1"/>
  <c r="G827" i="1"/>
  <c r="O819" i="1"/>
  <c r="G819" i="1"/>
  <c r="O811" i="1"/>
  <c r="G811" i="1"/>
  <c r="O803" i="1"/>
  <c r="G803" i="1"/>
  <c r="O795" i="1"/>
  <c r="G795" i="1"/>
  <c r="O787" i="1"/>
  <c r="G787" i="1"/>
  <c r="O779" i="1"/>
  <c r="G779" i="1"/>
  <c r="O771" i="1"/>
  <c r="G771" i="1"/>
  <c r="O763" i="1"/>
  <c r="G763" i="1"/>
  <c r="O755" i="1"/>
  <c r="G755" i="1"/>
  <c r="O747" i="1"/>
  <c r="G747" i="1"/>
  <c r="O739" i="1"/>
  <c r="G739" i="1"/>
  <c r="O731" i="1"/>
  <c r="G731" i="1"/>
  <c r="O723" i="1"/>
  <c r="G723" i="1"/>
  <c r="O715" i="1"/>
  <c r="G715" i="1"/>
  <c r="P337" i="1"/>
  <c r="G337" i="1"/>
  <c r="U337" i="1" s="1"/>
  <c r="O9828" i="1"/>
  <c r="G9828" i="1"/>
  <c r="O9802" i="1"/>
  <c r="G9802" i="1"/>
  <c r="O9794" i="1"/>
  <c r="G9794" i="1"/>
  <c r="O9302" i="1"/>
  <c r="G9302" i="1"/>
  <c r="O9264" i="1"/>
  <c r="G9264" i="1"/>
  <c r="O9250" i="1"/>
  <c r="G9250" i="1"/>
  <c r="O9242" i="1"/>
  <c r="G9242" i="1"/>
  <c r="O9234" i="1"/>
  <c r="G9234" i="1"/>
  <c r="O9224" i="1"/>
  <c r="G9224" i="1"/>
  <c r="O9214" i="1"/>
  <c r="G9214" i="1"/>
  <c r="O9202" i="1"/>
  <c r="G9202" i="1"/>
  <c r="O9194" i="1"/>
  <c r="G9194" i="1"/>
  <c r="O9186" i="1"/>
  <c r="G9186" i="1"/>
  <c r="O9178" i="1"/>
  <c r="G9178" i="1"/>
  <c r="O9170" i="1"/>
  <c r="G9170" i="1"/>
  <c r="O9162" i="1"/>
  <c r="G9162" i="1"/>
  <c r="O538" i="1"/>
  <c r="G538" i="1"/>
  <c r="P221" i="1"/>
  <c r="G221" i="1"/>
  <c r="U221" i="1" s="1"/>
  <c r="O6471" i="1"/>
  <c r="G6471" i="1"/>
  <c r="O6455" i="1"/>
  <c r="G6455" i="1"/>
  <c r="O6439" i="1"/>
  <c r="G6439" i="1"/>
  <c r="O6423" i="1"/>
  <c r="G6423" i="1"/>
  <c r="O6407" i="1"/>
  <c r="G6407" i="1"/>
  <c r="O6391" i="1"/>
  <c r="G6391" i="1"/>
  <c r="O6375" i="1"/>
  <c r="G6375" i="1"/>
  <c r="O6359" i="1"/>
  <c r="G6359" i="1"/>
  <c r="O6343" i="1"/>
  <c r="G6343" i="1"/>
  <c r="O6327" i="1"/>
  <c r="G6327" i="1"/>
  <c r="O7878" i="1"/>
  <c r="G7878" i="1"/>
  <c r="O6303" i="1"/>
  <c r="G6303" i="1"/>
  <c r="O6287" i="1"/>
  <c r="G6287" i="1"/>
  <c r="O6271" i="1"/>
  <c r="G6271" i="1"/>
  <c r="O9559" i="1"/>
  <c r="G9559" i="1"/>
  <c r="O6247" i="1"/>
  <c r="G6247" i="1"/>
  <c r="O6231" i="1"/>
  <c r="G6231" i="1"/>
  <c r="O6215" i="1"/>
  <c r="G6215" i="1"/>
  <c r="O6199" i="1"/>
  <c r="G6199" i="1"/>
  <c r="O6183" i="1"/>
  <c r="G6183" i="1"/>
  <c r="O6167" i="1"/>
  <c r="G6167" i="1"/>
  <c r="O6151" i="1"/>
  <c r="G6151" i="1"/>
  <c r="O6135" i="1"/>
  <c r="G6135" i="1"/>
  <c r="O6466" i="1"/>
  <c r="G6466" i="1"/>
  <c r="O6450" i="1"/>
  <c r="G6450" i="1"/>
  <c r="O6434" i="1"/>
  <c r="G6434" i="1"/>
  <c r="O6418" i="1"/>
  <c r="G6418" i="1"/>
  <c r="O6402" i="1"/>
  <c r="G6402" i="1"/>
  <c r="O6386" i="1"/>
  <c r="G6386" i="1"/>
  <c r="O6370" i="1"/>
  <c r="G6370" i="1"/>
  <c r="O6354" i="1"/>
  <c r="G6354" i="1"/>
  <c r="O6338" i="1"/>
  <c r="G6338" i="1"/>
  <c r="O6322" i="1"/>
  <c r="G6322" i="1"/>
  <c r="O6306" i="1"/>
  <c r="G6306" i="1"/>
  <c r="O6290" i="1"/>
  <c r="G6290" i="1"/>
  <c r="O6274" i="1"/>
  <c r="G6274" i="1"/>
  <c r="O6258" i="1"/>
  <c r="G6258" i="1"/>
  <c r="O6242" i="1"/>
  <c r="G6242" i="1"/>
  <c r="O6226" i="1"/>
  <c r="G6226" i="1"/>
  <c r="O6210" i="1"/>
  <c r="G6210" i="1"/>
  <c r="O6194" i="1"/>
  <c r="G6194" i="1"/>
  <c r="O6178" i="1"/>
  <c r="G6178" i="1"/>
  <c r="O6162" i="1"/>
  <c r="G6162" i="1"/>
  <c r="O6146" i="1"/>
  <c r="G6146" i="1"/>
  <c r="O6130" i="1"/>
  <c r="G6130" i="1"/>
  <c r="O6114" i="1"/>
  <c r="G6114" i="1"/>
  <c r="O6098" i="1"/>
  <c r="G6098" i="1"/>
  <c r="O5505" i="1"/>
  <c r="G5505" i="1"/>
  <c r="O5023" i="1"/>
  <c r="G5023" i="1"/>
  <c r="O4997" i="1"/>
  <c r="G4997" i="1"/>
  <c r="O4983" i="1"/>
  <c r="G4983" i="1"/>
  <c r="O4963" i="1"/>
  <c r="G4963" i="1"/>
  <c r="O4889" i="1"/>
  <c r="G4889" i="1"/>
  <c r="O4881" i="1"/>
  <c r="G4881" i="1"/>
  <c r="O4871" i="1"/>
  <c r="G4871" i="1"/>
  <c r="O4857" i="1"/>
  <c r="G4857" i="1"/>
  <c r="O4847" i="1"/>
  <c r="G4847" i="1"/>
  <c r="O4805" i="1"/>
  <c r="G4805" i="1"/>
  <c r="O4797" i="1"/>
  <c r="G4797" i="1"/>
  <c r="O4789" i="1"/>
  <c r="G4789" i="1"/>
  <c r="O4781" i="1"/>
  <c r="G4781" i="1"/>
  <c r="O4763" i="1"/>
  <c r="G4763" i="1"/>
  <c r="O4739" i="1"/>
  <c r="G4739" i="1"/>
  <c r="O4725" i="1"/>
  <c r="G4725" i="1"/>
  <c r="O4717" i="1"/>
  <c r="G4717" i="1"/>
  <c r="O4707" i="1"/>
  <c r="G4707" i="1"/>
  <c r="O4677" i="1"/>
  <c r="G4677" i="1"/>
  <c r="O4661" i="1"/>
  <c r="G4661" i="1"/>
  <c r="O4645" i="1"/>
  <c r="G4645" i="1"/>
  <c r="O4637" i="1"/>
  <c r="G4637" i="1"/>
  <c r="O4625" i="1"/>
  <c r="G4625" i="1"/>
  <c r="O4617" i="1"/>
  <c r="G4617" i="1"/>
  <c r="O4603" i="1"/>
  <c r="G4603" i="1"/>
  <c r="O4559" i="1"/>
  <c r="G4559" i="1"/>
  <c r="O4543" i="1"/>
  <c r="G4543" i="1"/>
  <c r="O4527" i="1"/>
  <c r="G4527" i="1"/>
  <c r="O4507" i="1"/>
  <c r="G4507" i="1"/>
  <c r="O4411" i="1"/>
  <c r="G4411" i="1"/>
  <c r="O4393" i="1"/>
  <c r="G4393" i="1"/>
  <c r="O4381" i="1"/>
  <c r="G4381" i="1"/>
  <c r="O4351" i="1"/>
  <c r="G4351" i="1"/>
  <c r="O4333" i="1"/>
  <c r="G4333" i="1"/>
  <c r="O4309" i="1"/>
  <c r="G4309" i="1"/>
  <c r="O5802" i="1"/>
  <c r="G5802" i="1"/>
  <c r="O5790" i="1"/>
  <c r="G5790" i="1"/>
  <c r="O5714" i="1"/>
  <c r="G5714" i="1"/>
  <c r="O5688" i="1"/>
  <c r="G5688" i="1"/>
  <c r="O5008" i="1"/>
  <c r="G5008" i="1"/>
  <c r="O4986" i="1"/>
  <c r="G4986" i="1"/>
  <c r="O4968" i="1"/>
  <c r="G4968" i="1"/>
  <c r="O4946" i="1"/>
  <c r="G4946" i="1"/>
  <c r="O4934" i="1"/>
  <c r="G4934" i="1"/>
  <c r="O4918" i="1"/>
  <c r="G4918" i="1"/>
  <c r="O4902" i="1"/>
  <c r="G4902" i="1"/>
  <c r="O4886" i="1"/>
  <c r="G4886" i="1"/>
  <c r="O4870" i="1"/>
  <c r="G4870" i="1"/>
  <c r="O4842" i="1"/>
  <c r="G4842" i="1"/>
  <c r="O4826" i="1"/>
  <c r="G4826" i="1"/>
  <c r="O4810" i="1"/>
  <c r="G4810" i="1"/>
  <c r="O4794" i="1"/>
  <c r="G4794" i="1"/>
  <c r="O4770" i="1"/>
  <c r="G4770" i="1"/>
  <c r="O4754" i="1"/>
  <c r="G4754" i="1"/>
  <c r="O4738" i="1"/>
  <c r="G4738" i="1"/>
  <c r="O4702" i="1"/>
  <c r="G4702" i="1"/>
  <c r="O4686" i="1"/>
  <c r="G4686" i="1"/>
  <c r="O4670" i="1"/>
  <c r="G4670" i="1"/>
  <c r="O4654" i="1"/>
  <c r="G4654" i="1"/>
  <c r="O4606" i="1"/>
  <c r="G4606" i="1"/>
  <c r="O4590" i="1"/>
  <c r="G4590" i="1"/>
  <c r="O4570" i="1"/>
  <c r="G4570" i="1"/>
  <c r="O4554" i="1"/>
  <c r="G4554" i="1"/>
  <c r="O4538" i="1"/>
  <c r="G4538" i="1"/>
  <c r="O4522" i="1"/>
  <c r="G4522" i="1"/>
  <c r="O4514" i="1"/>
  <c r="G4514" i="1"/>
  <c r="O4498" i="1"/>
  <c r="G4498" i="1"/>
  <c r="O4486" i="1"/>
  <c r="G4486" i="1"/>
  <c r="O4478" i="1"/>
  <c r="G4478" i="1"/>
  <c r="O4470" i="1"/>
  <c r="G4470" i="1"/>
  <c r="O4460" i="1"/>
  <c r="G4460" i="1"/>
  <c r="O4452" i="1"/>
  <c r="G4452" i="1"/>
  <c r="O4444" i="1"/>
  <c r="G4444" i="1"/>
  <c r="O4436" i="1"/>
  <c r="G4436" i="1"/>
  <c r="O4428" i="1"/>
  <c r="G4428" i="1"/>
  <c r="O4418" i="1"/>
  <c r="G4418" i="1"/>
  <c r="O4404" i="1"/>
  <c r="G4404" i="1"/>
  <c r="O4384" i="1"/>
  <c r="G4384" i="1"/>
  <c r="O4366" i="1"/>
  <c r="G4366" i="1"/>
  <c r="O4358" i="1"/>
  <c r="G4358" i="1"/>
  <c r="O6131" i="1"/>
  <c r="G6131" i="1"/>
  <c r="O6115" i="1"/>
  <c r="G6115" i="1"/>
  <c r="O6099" i="1"/>
  <c r="G6099" i="1"/>
  <c r="O4328" i="1"/>
  <c r="G4328" i="1"/>
  <c r="O4312" i="1"/>
  <c r="G4312" i="1"/>
  <c r="O4296" i="1"/>
  <c r="G4296" i="1"/>
  <c r="O4274" i="1"/>
  <c r="G4274" i="1"/>
  <c r="O4122" i="1"/>
  <c r="G4122" i="1"/>
  <c r="O1174" i="1"/>
  <c r="O1158" i="1"/>
  <c r="O1142" i="1"/>
  <c r="O1126" i="1"/>
  <c r="O1110" i="1"/>
  <c r="O1094" i="1"/>
  <c r="O1078" i="1"/>
  <c r="O1062" i="1"/>
  <c r="O1046" i="1"/>
  <c r="O1030" i="1"/>
  <c r="O1014" i="1"/>
  <c r="O998" i="1"/>
  <c r="O982" i="1"/>
  <c r="O966" i="1"/>
  <c r="O950" i="1"/>
  <c r="O934" i="1"/>
  <c r="O918" i="1"/>
  <c r="O902" i="1"/>
  <c r="O886" i="1"/>
  <c r="O870" i="1"/>
  <c r="O854" i="1"/>
  <c r="O838" i="1"/>
  <c r="O822" i="1"/>
  <c r="O806" i="1"/>
  <c r="O790" i="1"/>
  <c r="O774" i="1"/>
  <c r="O758" i="1"/>
  <c r="O742" i="1"/>
  <c r="O726" i="1"/>
  <c r="O275" i="1"/>
  <c r="P275" i="1"/>
  <c r="P249" i="1"/>
  <c r="O249" i="1"/>
  <c r="P239" i="1"/>
  <c r="O147" i="1"/>
  <c r="P147" i="1"/>
  <c r="P121" i="1"/>
  <c r="O121" i="1"/>
  <c r="P111" i="1"/>
  <c r="O93" i="1"/>
  <c r="O80" i="1"/>
  <c r="P70" i="1"/>
  <c r="O61" i="1"/>
  <c r="O48" i="1"/>
  <c r="P38" i="1"/>
  <c r="O29" i="1"/>
  <c r="O16" i="1"/>
  <c r="P138" i="1"/>
  <c r="O138" i="1"/>
  <c r="O68" i="1"/>
  <c r="P68" i="1"/>
  <c r="O36" i="1"/>
  <c r="P36" i="1"/>
  <c r="O8632" i="1"/>
  <c r="O8616" i="1"/>
  <c r="O8562" i="1"/>
  <c r="O8544" i="1"/>
  <c r="O8446" i="1"/>
  <c r="O8832" i="1"/>
  <c r="O8816" i="1"/>
  <c r="O8768" i="1"/>
  <c r="O8752" i="1"/>
  <c r="O8704" i="1"/>
  <c r="O8688" i="1"/>
  <c r="O8594" i="1"/>
  <c r="O7997" i="1"/>
  <c r="O7727" i="1"/>
  <c r="O7695" i="1"/>
  <c r="O4272" i="1"/>
  <c r="O4252" i="1"/>
  <c r="O4216" i="1"/>
  <c r="O10322" i="1"/>
  <c r="O9951" i="1"/>
  <c r="O9626" i="1"/>
  <c r="O9590" i="1"/>
  <c r="O10369" i="1"/>
  <c r="O9636" i="1"/>
  <c r="O9530" i="1"/>
  <c r="O9277" i="1"/>
  <c r="O9377" i="1"/>
  <c r="O7671" i="1"/>
  <c r="O5692" i="1"/>
  <c r="O5602" i="1"/>
  <c r="O4186" i="1"/>
  <c r="O634" i="1"/>
  <c r="O278" i="1"/>
  <c r="P278" i="1"/>
  <c r="O262" i="1"/>
  <c r="P262" i="1"/>
  <c r="O219" i="1"/>
  <c r="P219" i="1"/>
  <c r="P144" i="1"/>
  <c r="O144" i="1"/>
  <c r="O119" i="1"/>
  <c r="P119" i="1"/>
  <c r="O626" i="1"/>
  <c r="P343" i="1"/>
  <c r="O310" i="1"/>
  <c r="P310" i="1"/>
  <c r="P296" i="1"/>
  <c r="O230" i="1"/>
  <c r="P230" i="1"/>
  <c r="P176" i="1"/>
  <c r="O176" i="1"/>
  <c r="O156" i="1"/>
  <c r="P156" i="1"/>
  <c r="O123" i="1"/>
  <c r="P123" i="1"/>
  <c r="O9979" i="1"/>
  <c r="O10415" i="1"/>
  <c r="O10304" i="1"/>
  <c r="O10361" i="1"/>
  <c r="O10115" i="1"/>
  <c r="O10003" i="1"/>
  <c r="O9630" i="1"/>
  <c r="O8782" i="1"/>
  <c r="O8718" i="1"/>
  <c r="O8654" i="1"/>
  <c r="O5788" i="1"/>
  <c r="O5756" i="1"/>
  <c r="O9606" i="1"/>
  <c r="O9572" i="1"/>
  <c r="O9527" i="1"/>
  <c r="O8702" i="1"/>
  <c r="O8606" i="1"/>
  <c r="O8300" i="1"/>
  <c r="O7720" i="1"/>
  <c r="O4242" i="1"/>
  <c r="O4202" i="1"/>
  <c r="P327" i="1"/>
  <c r="P231" i="1"/>
  <c r="P199" i="1"/>
  <c r="P135" i="1"/>
  <c r="O4236" i="1"/>
  <c r="O4128" i="1"/>
  <c r="O184" i="1"/>
  <c r="P266" i="1"/>
  <c r="O10353" i="1"/>
  <c r="O10393" i="1"/>
  <c r="O10411" i="1"/>
  <c r="O9997" i="1"/>
  <c r="O9981" i="1"/>
  <c r="O5786" i="1"/>
  <c r="O5764" i="1"/>
  <c r="O5652" i="1"/>
  <c r="O7707" i="1"/>
  <c r="O8278" i="1"/>
  <c r="O8848" i="1"/>
  <c r="O8528" i="1"/>
  <c r="O8496" i="1"/>
  <c r="O5593" i="1"/>
  <c r="O4218" i="1"/>
  <c r="O4146" i="1"/>
  <c r="O355" i="1"/>
  <c r="O222" i="1"/>
  <c r="P222" i="1"/>
  <c r="O131" i="1"/>
  <c r="O99" i="1"/>
  <c r="P89" i="1"/>
  <c r="O67" i="1"/>
  <c r="P67" i="1"/>
  <c r="P57" i="1"/>
  <c r="O35" i="1"/>
  <c r="P35" i="1"/>
  <c r="P25" i="1"/>
  <c r="O83" i="1"/>
  <c r="P73" i="1"/>
  <c r="O73" i="1"/>
  <c r="O51" i="1"/>
  <c r="P41" i="1"/>
  <c r="O41" i="1"/>
  <c r="O19" i="1"/>
  <c r="O4144" i="1"/>
  <c r="P324" i="1"/>
  <c r="O324" i="1"/>
  <c r="O9576" i="1"/>
  <c r="O8866" i="1"/>
  <c r="O7708" i="1"/>
  <c r="O9973" i="1"/>
  <c r="O7676" i="1"/>
  <c r="O7668" i="1"/>
  <c r="O5570" i="1"/>
  <c r="O5562" i="1"/>
  <c r="O4220" i="1"/>
  <c r="P365" i="1"/>
  <c r="O365" i="1"/>
  <c r="P253" i="1"/>
  <c r="O253" i="1"/>
  <c r="O157" i="1"/>
  <c r="P157" i="1"/>
  <c r="O8846" i="1"/>
  <c r="O8283" i="1"/>
  <c r="O7699" i="1"/>
  <c r="O10326" i="1"/>
  <c r="O8566" i="1"/>
  <c r="O5626" i="1"/>
  <c r="O4158" i="1"/>
  <c r="O8578" i="1"/>
  <c r="O9977" i="1"/>
  <c r="O8642" i="1"/>
  <c r="O4246" i="1"/>
  <c r="O9624" i="1"/>
  <c r="O9638" i="1"/>
  <c r="O7724" i="1"/>
  <c r="O8610" i="1"/>
  <c r="O4214" i="1"/>
  <c r="O4150" i="1"/>
  <c r="O10345" i="1"/>
  <c r="O10327" i="1"/>
  <c r="O9622" i="1"/>
  <c r="O4126" i="1"/>
  <c r="O8602" i="1"/>
  <c r="O10323" i="1"/>
  <c r="O8546" i="1"/>
  <c r="O8292" i="1"/>
  <c r="O10409" i="1"/>
  <c r="O10397" i="1"/>
  <c r="O10653" i="1"/>
  <c r="O10399" i="1"/>
  <c r="O10371" i="1"/>
  <c r="O10339" i="1"/>
  <c r="O10127" i="1"/>
  <c r="O9466" i="1"/>
  <c r="O9526" i="1"/>
  <c r="O8864" i="1"/>
  <c r="O8836" i="1"/>
  <c r="O8804" i="1"/>
  <c r="O8772" i="1"/>
  <c r="O8740" i="1"/>
  <c r="O8708" i="1"/>
  <c r="O8676" i="1"/>
  <c r="O8644" i="1"/>
  <c r="O8612" i="1"/>
  <c r="O8580" i="1"/>
  <c r="O8548" i="1"/>
  <c r="O8516" i="1"/>
  <c r="O8484" i="1"/>
  <c r="O8850" i="1"/>
  <c r="O8530" i="1"/>
  <c r="O8498" i="1"/>
  <c r="O8466" i="1"/>
  <c r="O8007" i="1"/>
  <c r="O7991" i="1"/>
  <c r="O8005" i="1"/>
  <c r="O7841" i="1"/>
  <c r="O7825" i="1"/>
  <c r="O7809" i="1"/>
  <c r="O7793" i="1"/>
  <c r="O7661" i="1"/>
  <c r="O7645" i="1"/>
  <c r="O7629" i="1"/>
  <c r="O7979" i="1"/>
  <c r="O7963" i="1"/>
  <c r="O7947" i="1"/>
  <c r="O7931" i="1"/>
  <c r="O7915" i="1"/>
  <c r="O7899" i="1"/>
  <c r="O7883" i="1"/>
  <c r="O7867" i="1"/>
  <c r="O7851" i="1"/>
  <c r="O7835" i="1"/>
  <c r="O7819" i="1"/>
  <c r="O7803" i="1"/>
  <c r="O7787" i="1"/>
  <c r="O7659" i="1"/>
  <c r="O7651" i="1"/>
  <c r="O7643" i="1"/>
  <c r="O7635" i="1"/>
  <c r="O7627" i="1"/>
  <c r="O709" i="1"/>
  <c r="O697" i="1"/>
  <c r="O689" i="1"/>
  <c r="O681" i="1"/>
  <c r="O673" i="1"/>
  <c r="O665" i="1"/>
  <c r="O657" i="1"/>
  <c r="O649" i="1"/>
  <c r="O641" i="1"/>
  <c r="O633" i="1"/>
  <c r="O625" i="1"/>
  <c r="O617" i="1"/>
  <c r="O703" i="1"/>
  <c r="O691" i="1"/>
  <c r="O679" i="1"/>
  <c r="O663" i="1"/>
  <c r="O647" i="1"/>
  <c r="O631" i="1"/>
  <c r="O615" i="1"/>
  <c r="O605" i="1"/>
  <c r="O597" i="1"/>
  <c r="O589" i="1"/>
  <c r="O581" i="1"/>
  <c r="O573" i="1"/>
  <c r="O565" i="1"/>
  <c r="O557" i="1"/>
  <c r="O549" i="1"/>
  <c r="O541" i="1"/>
  <c r="O533" i="1"/>
  <c r="O525" i="1"/>
  <c r="O517" i="1"/>
  <c r="O509" i="1"/>
  <c r="O501" i="1"/>
  <c r="O493" i="1"/>
  <c r="O485" i="1"/>
  <c r="O477" i="1"/>
  <c r="O469" i="1"/>
  <c r="O461" i="1"/>
  <c r="O453" i="1"/>
  <c r="O445" i="1"/>
  <c r="O437" i="1"/>
  <c r="O429" i="1"/>
  <c r="O421" i="1"/>
  <c r="O413" i="1"/>
  <c r="O405" i="1"/>
  <c r="O397" i="1"/>
  <c r="O389" i="1"/>
  <c r="O381" i="1"/>
  <c r="O373" i="1"/>
  <c r="P341" i="1"/>
  <c r="O341" i="1"/>
  <c r="P213" i="1"/>
  <c r="O213" i="1"/>
  <c r="O603" i="1"/>
  <c r="O587" i="1"/>
  <c r="O571" i="1"/>
  <c r="O555" i="1"/>
  <c r="O539" i="1"/>
  <c r="O523" i="1"/>
  <c r="O507" i="1"/>
  <c r="O491" i="1"/>
  <c r="O475" i="1"/>
  <c r="O459" i="1"/>
  <c r="O443" i="1"/>
  <c r="O427" i="1"/>
  <c r="O411" i="1"/>
  <c r="O395" i="1"/>
  <c r="O379" i="1"/>
  <c r="P357" i="1"/>
  <c r="O357" i="1"/>
  <c r="P229" i="1"/>
  <c r="O229" i="1"/>
  <c r="P101" i="1"/>
  <c r="O101" i="1"/>
  <c r="O10470" i="1"/>
  <c r="O10389" i="1"/>
  <c r="O10431" i="1"/>
  <c r="O10395" i="1"/>
  <c r="O10363" i="1"/>
  <c r="O10318" i="1"/>
  <c r="O10365" i="1"/>
  <c r="O10119" i="1"/>
  <c r="O10129" i="1"/>
  <c r="O9632" i="1"/>
  <c r="O8860" i="1"/>
  <c r="O8828" i="1"/>
  <c r="O8796" i="1"/>
  <c r="O8764" i="1"/>
  <c r="O8732" i="1"/>
  <c r="O8700" i="1"/>
  <c r="O8668" i="1"/>
  <c r="O8636" i="1"/>
  <c r="O8604" i="1"/>
  <c r="O8572" i="1"/>
  <c r="O8540" i="1"/>
  <c r="O8508" i="1"/>
  <c r="O8476" i="1"/>
  <c r="O8522" i="1"/>
  <c r="O8490" i="1"/>
  <c r="O8458" i="1"/>
  <c r="O8862" i="1"/>
  <c r="O8003" i="1"/>
  <c r="O7987" i="1"/>
  <c r="O7961" i="1"/>
  <c r="O7953" i="1"/>
  <c r="O7945" i="1"/>
  <c r="O7937" i="1"/>
  <c r="O7929" i="1"/>
  <c r="O7921" i="1"/>
  <c r="O7913" i="1"/>
  <c r="O7905" i="1"/>
  <c r="O7897" i="1"/>
  <c r="O7889" i="1"/>
  <c r="O7881" i="1"/>
  <c r="O7873" i="1"/>
  <c r="O7865" i="1"/>
  <c r="O7857" i="1"/>
  <c r="O7849" i="1"/>
  <c r="O7837" i="1"/>
  <c r="O7821" i="1"/>
  <c r="O7805" i="1"/>
  <c r="O7789" i="1"/>
  <c r="O7657" i="1"/>
  <c r="O7641" i="1"/>
  <c r="O7975" i="1"/>
  <c r="O7959" i="1"/>
  <c r="O7943" i="1"/>
  <c r="O7927" i="1"/>
  <c r="O7911" i="1"/>
  <c r="O7895" i="1"/>
  <c r="O7879" i="1"/>
  <c r="O7863" i="1"/>
  <c r="O7847" i="1"/>
  <c r="O7831" i="1"/>
  <c r="O7815" i="1"/>
  <c r="O7799" i="1"/>
  <c r="O1867" i="1"/>
  <c r="O705" i="1"/>
  <c r="O699" i="1"/>
  <c r="O675" i="1"/>
  <c r="O659" i="1"/>
  <c r="O643" i="1"/>
  <c r="O627" i="1"/>
  <c r="O611" i="1"/>
  <c r="P245" i="1"/>
  <c r="O245" i="1"/>
  <c r="P117" i="1"/>
  <c r="O117" i="1"/>
  <c r="O599" i="1"/>
  <c r="O583" i="1"/>
  <c r="O567" i="1"/>
  <c r="O551" i="1"/>
  <c r="O535" i="1"/>
  <c r="O519" i="1"/>
  <c r="O503" i="1"/>
  <c r="O487" i="1"/>
  <c r="O471" i="1"/>
  <c r="O455" i="1"/>
  <c r="O439" i="1"/>
  <c r="O423" i="1"/>
  <c r="O407" i="1"/>
  <c r="O391" i="1"/>
  <c r="O375" i="1"/>
  <c r="P261" i="1"/>
  <c r="O261" i="1"/>
  <c r="P133" i="1"/>
  <c r="O133" i="1"/>
  <c r="O10423" i="1"/>
  <c r="O10425" i="1"/>
  <c r="O10381" i="1"/>
  <c r="O10417" i="1"/>
  <c r="O10387" i="1"/>
  <c r="O10355" i="1"/>
  <c r="O10164" i="1"/>
  <c r="O10349" i="1"/>
  <c r="O8852" i="1"/>
  <c r="O8820" i="1"/>
  <c r="O8788" i="1"/>
  <c r="O8756" i="1"/>
  <c r="O8724" i="1"/>
  <c r="O8692" i="1"/>
  <c r="O8660" i="1"/>
  <c r="O8628" i="1"/>
  <c r="O8596" i="1"/>
  <c r="O8564" i="1"/>
  <c r="O8532" i="1"/>
  <c r="O8500" i="1"/>
  <c r="O8468" i="1"/>
  <c r="O8858" i="1"/>
  <c r="O8842" i="1"/>
  <c r="O8514" i="1"/>
  <c r="O8482" i="1"/>
  <c r="O8450" i="1"/>
  <c r="O7999" i="1"/>
  <c r="O8296" i="1"/>
  <c r="O8009" i="1"/>
  <c r="O8001" i="1"/>
  <c r="O8444" i="1"/>
  <c r="O7833" i="1"/>
  <c r="O7817" i="1"/>
  <c r="O7801" i="1"/>
  <c r="O7785" i="1"/>
  <c r="O7653" i="1"/>
  <c r="O7637" i="1"/>
  <c r="O7971" i="1"/>
  <c r="O7955" i="1"/>
  <c r="O7939" i="1"/>
  <c r="O7923" i="1"/>
  <c r="O7907" i="1"/>
  <c r="O7891" i="1"/>
  <c r="O7875" i="1"/>
  <c r="O7859" i="1"/>
  <c r="O7843" i="1"/>
  <c r="O7827" i="1"/>
  <c r="O7811" i="1"/>
  <c r="O7795" i="1"/>
  <c r="O7655" i="1"/>
  <c r="O7647" i="1"/>
  <c r="O7639" i="1"/>
  <c r="O7631" i="1"/>
  <c r="O7687" i="1"/>
  <c r="O1866" i="1"/>
  <c r="O1869" i="1"/>
  <c r="O701" i="1"/>
  <c r="O693" i="1"/>
  <c r="O685" i="1"/>
  <c r="O677" i="1"/>
  <c r="O669" i="1"/>
  <c r="O661" i="1"/>
  <c r="O653" i="1"/>
  <c r="O645" i="1"/>
  <c r="O637" i="1"/>
  <c r="O629" i="1"/>
  <c r="O621" i="1"/>
  <c r="O613" i="1"/>
  <c r="O707" i="1"/>
  <c r="O687" i="1"/>
  <c r="O671" i="1"/>
  <c r="O655" i="1"/>
  <c r="O639" i="1"/>
  <c r="O623" i="1"/>
  <c r="O601" i="1"/>
  <c r="O593" i="1"/>
  <c r="O585" i="1"/>
  <c r="O577" i="1"/>
  <c r="O569" i="1"/>
  <c r="O561" i="1"/>
  <c r="O553" i="1"/>
  <c r="O545" i="1"/>
  <c r="O537" i="1"/>
  <c r="O529" i="1"/>
  <c r="O521" i="1"/>
  <c r="O513" i="1"/>
  <c r="O505" i="1"/>
  <c r="O497" i="1"/>
  <c r="O489" i="1"/>
  <c r="O481" i="1"/>
  <c r="O473" i="1"/>
  <c r="O465" i="1"/>
  <c r="O457" i="1"/>
  <c r="O449" i="1"/>
  <c r="O441" i="1"/>
  <c r="O433" i="1"/>
  <c r="O425" i="1"/>
  <c r="O417" i="1"/>
  <c r="O409" i="1"/>
  <c r="O401" i="1"/>
  <c r="O393" i="1"/>
  <c r="O385" i="1"/>
  <c r="O377" i="1"/>
  <c r="O369" i="1"/>
  <c r="P277" i="1"/>
  <c r="O277" i="1"/>
  <c r="P149" i="1"/>
  <c r="O149" i="1"/>
  <c r="O595" i="1"/>
  <c r="O579" i="1"/>
  <c r="O563" i="1"/>
  <c r="O547" i="1"/>
  <c r="O531" i="1"/>
  <c r="O515" i="1"/>
  <c r="O499" i="1"/>
  <c r="O483" i="1"/>
  <c r="O467" i="1"/>
  <c r="O451" i="1"/>
  <c r="O435" i="1"/>
  <c r="O419" i="1"/>
  <c r="O403" i="1"/>
  <c r="O387" i="1"/>
  <c r="O371" i="1"/>
  <c r="P293" i="1"/>
  <c r="O293" i="1"/>
  <c r="P165" i="1"/>
  <c r="O165" i="1"/>
  <c r="O10419" i="1"/>
  <c r="O10373" i="1"/>
  <c r="O10379" i="1"/>
  <c r="O10347" i="1"/>
  <c r="O10135" i="1"/>
  <c r="O10137" i="1"/>
  <c r="O9470" i="1"/>
  <c r="O8844" i="1"/>
  <c r="O8812" i="1"/>
  <c r="O8780" i="1"/>
  <c r="O8748" i="1"/>
  <c r="O8716" i="1"/>
  <c r="O8684" i="1"/>
  <c r="O8652" i="1"/>
  <c r="O8620" i="1"/>
  <c r="O8588" i="1"/>
  <c r="O8556" i="1"/>
  <c r="O8524" i="1"/>
  <c r="O8492" i="1"/>
  <c r="O8460" i="1"/>
  <c r="O8538" i="1"/>
  <c r="O8506" i="1"/>
  <c r="O8474" i="1"/>
  <c r="O7995" i="1"/>
  <c r="O7965" i="1"/>
  <c r="O7957" i="1"/>
  <c r="O7949" i="1"/>
  <c r="O7941" i="1"/>
  <c r="O7933" i="1"/>
  <c r="O7925" i="1"/>
  <c r="O7917" i="1"/>
  <c r="O7909" i="1"/>
  <c r="O7901" i="1"/>
  <c r="O7893" i="1"/>
  <c r="O7885" i="1"/>
  <c r="O7877" i="1"/>
  <c r="O7869" i="1"/>
  <c r="O7861" i="1"/>
  <c r="O7853" i="1"/>
  <c r="O7845" i="1"/>
  <c r="O7829" i="1"/>
  <c r="O7813" i="1"/>
  <c r="O7797" i="1"/>
  <c r="O7649" i="1"/>
  <c r="O7633" i="1"/>
  <c r="O7983" i="1"/>
  <c r="O7967" i="1"/>
  <c r="O7951" i="1"/>
  <c r="O7935" i="1"/>
  <c r="O7919" i="1"/>
  <c r="O7903" i="1"/>
  <c r="O7887" i="1"/>
  <c r="O7871" i="1"/>
  <c r="O7855" i="1"/>
  <c r="O7839" i="1"/>
  <c r="O7823" i="1"/>
  <c r="O7807" i="1"/>
  <c r="O7791" i="1"/>
  <c r="O695" i="1"/>
  <c r="O683" i="1"/>
  <c r="O667" i="1"/>
  <c r="O651" i="1"/>
  <c r="O635" i="1"/>
  <c r="O619" i="1"/>
  <c r="P309" i="1"/>
  <c r="O309" i="1"/>
  <c r="P181" i="1"/>
  <c r="O181" i="1"/>
  <c r="O607" i="1"/>
  <c r="O591" i="1"/>
  <c r="O575" i="1"/>
  <c r="O559" i="1"/>
  <c r="O543" i="1"/>
  <c r="P527" i="1"/>
  <c r="O527" i="1"/>
  <c r="O511" i="1"/>
  <c r="O495" i="1"/>
  <c r="O479" i="1"/>
  <c r="O463" i="1"/>
  <c r="O447" i="1"/>
  <c r="O431" i="1"/>
  <c r="O415" i="1"/>
  <c r="O399" i="1"/>
  <c r="O383" i="1"/>
  <c r="P325" i="1"/>
  <c r="O325" i="1"/>
  <c r="P197" i="1"/>
  <c r="O197" i="1"/>
  <c r="O10686" i="1"/>
  <c r="O10595" i="1"/>
  <c r="O10591" i="1"/>
  <c r="O10587" i="1"/>
  <c r="P10587" i="1"/>
  <c r="O10583" i="1"/>
  <c r="O10579" i="1"/>
  <c r="O10476" i="1"/>
  <c r="O10329" i="1"/>
  <c r="O10434" i="1"/>
  <c r="O10426" i="1"/>
  <c r="O10418" i="1"/>
  <c r="O10410" i="1"/>
  <c r="O10402" i="1"/>
  <c r="O10394" i="1"/>
  <c r="O10386" i="1"/>
  <c r="O10378" i="1"/>
  <c r="O10370" i="1"/>
  <c r="O10362" i="1"/>
  <c r="O10354" i="1"/>
  <c r="O10346" i="1"/>
  <c r="O10338" i="1"/>
  <c r="O10330" i="1"/>
  <c r="O10475" i="1"/>
  <c r="O10299" i="1"/>
  <c r="O10295" i="1"/>
  <c r="P10295" i="1"/>
  <c r="O10291" i="1"/>
  <c r="O10287" i="1"/>
  <c r="O10283" i="1"/>
  <c r="O10279" i="1"/>
  <c r="P10279" i="1"/>
  <c r="O10234" i="1"/>
  <c r="O10232" i="1"/>
  <c r="O10228" i="1"/>
  <c r="O10224" i="1"/>
  <c r="O10220" i="1"/>
  <c r="P10220" i="1"/>
  <c r="O10216" i="1"/>
  <c r="O10212" i="1"/>
  <c r="O10208" i="1"/>
  <c r="O10204" i="1"/>
  <c r="O10200" i="1"/>
  <c r="O10196" i="1"/>
  <c r="O10111" i="1"/>
  <c r="O10103" i="1"/>
  <c r="P10103" i="1"/>
  <c r="O10095" i="1"/>
  <c r="O10087" i="1"/>
  <c r="O10079" i="1"/>
  <c r="O10071" i="1"/>
  <c r="O10063" i="1"/>
  <c r="O10055" i="1"/>
  <c r="O10047" i="1"/>
  <c r="O10039" i="1"/>
  <c r="O10031" i="1"/>
  <c r="O10134" i="1"/>
  <c r="O10126" i="1"/>
  <c r="O10118" i="1"/>
  <c r="O10110" i="1"/>
  <c r="P10110" i="1"/>
  <c r="O10102" i="1"/>
  <c r="O10094" i="1"/>
  <c r="O10086" i="1"/>
  <c r="O10078" i="1"/>
  <c r="P10078" i="1"/>
  <c r="O10070" i="1"/>
  <c r="O10062" i="1"/>
  <c r="O10054" i="1"/>
  <c r="O10046" i="1"/>
  <c r="O10038" i="1"/>
  <c r="O10030" i="1"/>
  <c r="P10030" i="1"/>
  <c r="O9749" i="1"/>
  <c r="O9744" i="1"/>
  <c r="P9744" i="1"/>
  <c r="O9443" i="1"/>
  <c r="O8863" i="1"/>
  <c r="P8863" i="1"/>
  <c r="O8855" i="1"/>
  <c r="O8847" i="1"/>
  <c r="O8839" i="1"/>
  <c r="O8831" i="1"/>
  <c r="O8823" i="1"/>
  <c r="O8815" i="1"/>
  <c r="P8815" i="1"/>
  <c r="O8807" i="1"/>
  <c r="O8799" i="1"/>
  <c r="O8791" i="1"/>
  <c r="O8783" i="1"/>
  <c r="O8775" i="1"/>
  <c r="O8767" i="1"/>
  <c r="P8767" i="1"/>
  <c r="O8759" i="1"/>
  <c r="O8751" i="1"/>
  <c r="O8743" i="1"/>
  <c r="O8735" i="1"/>
  <c r="P8735" i="1"/>
  <c r="O8727" i="1"/>
  <c r="O8719" i="1"/>
  <c r="O8711" i="1"/>
  <c r="O8703" i="1"/>
  <c r="O8695" i="1"/>
  <c r="O8687" i="1"/>
  <c r="P8687" i="1"/>
  <c r="O8679" i="1"/>
  <c r="O8671" i="1"/>
  <c r="O8663" i="1"/>
  <c r="O8655" i="1"/>
  <c r="O8647" i="1"/>
  <c r="O8639" i="1"/>
  <c r="O8631" i="1"/>
  <c r="O8623" i="1"/>
  <c r="O8615" i="1"/>
  <c r="O8607" i="1"/>
  <c r="O8599" i="1"/>
  <c r="P8599" i="1"/>
  <c r="O8591" i="1"/>
  <c r="O8583" i="1"/>
  <c r="O8575" i="1"/>
  <c r="O8567" i="1"/>
  <c r="O8559" i="1"/>
  <c r="O8551" i="1"/>
  <c r="O8543" i="1"/>
  <c r="O8535" i="1"/>
  <c r="P8535" i="1"/>
  <c r="O8527" i="1"/>
  <c r="O8519" i="1"/>
  <c r="O8511" i="1"/>
  <c r="O8503" i="1"/>
  <c r="O8495" i="1"/>
  <c r="O8487" i="1"/>
  <c r="O8479" i="1"/>
  <c r="O8471" i="1"/>
  <c r="P8471" i="1"/>
  <c r="O8463" i="1"/>
  <c r="O8455" i="1"/>
  <c r="O8447" i="1"/>
  <c r="O8975" i="1"/>
  <c r="O8971" i="1"/>
  <c r="O8967" i="1"/>
  <c r="O8963" i="1"/>
  <c r="O8959" i="1"/>
  <c r="P8959" i="1"/>
  <c r="O8955" i="1"/>
  <c r="O8951" i="1"/>
  <c r="O8947" i="1"/>
  <c r="O8943" i="1"/>
  <c r="O8939" i="1"/>
  <c r="O8935" i="1"/>
  <c r="O8931" i="1"/>
  <c r="O8927" i="1"/>
  <c r="P8927" i="1"/>
  <c r="O8923" i="1"/>
  <c r="O8919" i="1"/>
  <c r="O8915" i="1"/>
  <c r="O8911" i="1"/>
  <c r="O8907" i="1"/>
  <c r="O8903" i="1"/>
  <c r="O8899" i="1"/>
  <c r="O8895" i="1"/>
  <c r="P8895" i="1"/>
  <c r="O8891" i="1"/>
  <c r="O8887" i="1"/>
  <c r="O8883" i="1"/>
  <c r="O8879" i="1"/>
  <c r="O8875" i="1"/>
  <c r="O8871" i="1"/>
  <c r="O7844" i="1"/>
  <c r="O7836" i="1"/>
  <c r="P7836" i="1"/>
  <c r="O7828" i="1"/>
  <c r="O7820" i="1"/>
  <c r="O7812" i="1"/>
  <c r="O7804" i="1"/>
  <c r="O7796" i="1"/>
  <c r="O7788" i="1"/>
  <c r="O7622" i="1"/>
  <c r="O7614" i="1"/>
  <c r="P7614" i="1"/>
  <c r="O7606" i="1"/>
  <c r="O7598" i="1"/>
  <c r="O7590" i="1"/>
  <c r="O7582" i="1"/>
  <c r="O7574" i="1"/>
  <c r="O7566" i="1"/>
  <c r="O7558" i="1"/>
  <c r="O7550" i="1"/>
  <c r="P7550" i="1"/>
  <c r="O7542" i="1"/>
  <c r="O7534" i="1"/>
  <c r="O7526" i="1"/>
  <c r="O7518" i="1"/>
  <c r="O7510" i="1"/>
  <c r="O7502" i="1"/>
  <c r="O7494" i="1"/>
  <c r="O7486" i="1"/>
  <c r="P7486" i="1"/>
  <c r="O7478" i="1"/>
  <c r="O7470" i="1"/>
  <c r="O7462" i="1"/>
  <c r="O7454" i="1"/>
  <c r="O7446" i="1"/>
  <c r="O7438" i="1"/>
  <c r="O7430" i="1"/>
  <c r="O7422" i="1"/>
  <c r="P7422" i="1"/>
  <c r="O7414" i="1"/>
  <c r="O7406" i="1"/>
  <c r="O7398" i="1"/>
  <c r="O7390" i="1"/>
  <c r="O7382" i="1"/>
  <c r="O7374" i="1"/>
  <c r="O7366" i="1"/>
  <c r="O7358" i="1"/>
  <c r="P7358" i="1"/>
  <c r="O7350" i="1"/>
  <c r="O7342" i="1"/>
  <c r="O7334" i="1"/>
  <c r="O7326" i="1"/>
  <c r="O7318" i="1"/>
  <c r="O7310" i="1"/>
  <c r="O7302" i="1"/>
  <c r="O7294" i="1"/>
  <c r="P7294" i="1"/>
  <c r="O7286" i="1"/>
  <c r="O7278" i="1"/>
  <c r="O7270" i="1"/>
  <c r="O7262" i="1"/>
  <c r="O7254" i="1"/>
  <c r="O7246" i="1"/>
  <c r="O7238" i="1"/>
  <c r="O7230" i="1"/>
  <c r="P7230" i="1"/>
  <c r="O7222" i="1"/>
  <c r="O7214" i="1"/>
  <c r="O7206" i="1"/>
  <c r="O7198" i="1"/>
  <c r="O7190" i="1"/>
  <c r="O7182" i="1"/>
  <c r="O7174" i="1"/>
  <c r="O7166" i="1"/>
  <c r="P7166" i="1"/>
  <c r="O7623" i="1"/>
  <c r="O7615" i="1"/>
  <c r="O7607" i="1"/>
  <c r="O7599" i="1"/>
  <c r="O7591" i="1"/>
  <c r="O7583" i="1"/>
  <c r="O7575" i="1"/>
  <c r="P7575" i="1"/>
  <c r="O7567" i="1"/>
  <c r="O7559" i="1"/>
  <c r="O7551" i="1"/>
  <c r="O7543" i="1"/>
  <c r="O7535" i="1"/>
  <c r="O7527" i="1"/>
  <c r="O7519" i="1"/>
  <c r="O7511" i="1"/>
  <c r="O7503" i="1"/>
  <c r="O7495" i="1"/>
  <c r="O7487" i="1"/>
  <c r="O7479" i="1"/>
  <c r="O7471" i="1"/>
  <c r="O7463" i="1"/>
  <c r="O7455" i="1"/>
  <c r="O7447" i="1"/>
  <c r="O7439" i="1"/>
  <c r="O7431" i="1"/>
  <c r="O7423" i="1"/>
  <c r="O7415" i="1"/>
  <c r="P7415" i="1"/>
  <c r="O7407" i="1"/>
  <c r="O7399" i="1"/>
  <c r="O7391" i="1"/>
  <c r="O7383" i="1"/>
  <c r="O7375" i="1"/>
  <c r="O7367" i="1"/>
  <c r="O7359" i="1"/>
  <c r="O7351" i="1"/>
  <c r="O7343" i="1"/>
  <c r="O7335" i="1"/>
  <c r="O7327" i="1"/>
  <c r="O7319" i="1"/>
  <c r="O7311" i="1"/>
  <c r="O7303" i="1"/>
  <c r="O7295" i="1"/>
  <c r="O7287" i="1"/>
  <c r="P7287" i="1"/>
  <c r="O7279" i="1"/>
  <c r="O7271" i="1"/>
  <c r="O7263" i="1"/>
  <c r="O7255" i="1"/>
  <c r="O7247" i="1"/>
  <c r="O7239" i="1"/>
  <c r="O7231" i="1"/>
  <c r="O7223" i="1"/>
  <c r="O7215" i="1"/>
  <c r="O7207" i="1"/>
  <c r="O7199" i="1"/>
  <c r="O7191" i="1"/>
  <c r="O7183" i="1"/>
  <c r="O7175" i="1"/>
  <c r="O7167" i="1"/>
  <c r="O7149" i="1"/>
  <c r="P7149" i="1"/>
  <c r="O7064" i="1"/>
  <c r="P7064" i="1"/>
  <c r="O7056" i="1"/>
  <c r="O7048" i="1"/>
  <c r="O7040" i="1"/>
  <c r="O7032" i="1"/>
  <c r="P7032" i="1"/>
  <c r="O7024" i="1"/>
  <c r="O7016" i="1"/>
  <c r="O7008" i="1"/>
  <c r="O7000" i="1"/>
  <c r="P7000" i="1"/>
  <c r="O6992" i="1"/>
  <c r="O6984" i="1"/>
  <c r="O6976" i="1"/>
  <c r="O6968" i="1"/>
  <c r="P6968" i="1"/>
  <c r="O6960" i="1"/>
  <c r="O6952" i="1"/>
  <c r="O6944" i="1"/>
  <c r="O6936" i="1"/>
  <c r="P6936" i="1"/>
  <c r="O6928" i="1"/>
  <c r="O6920" i="1"/>
  <c r="O6912" i="1"/>
  <c r="O6904" i="1"/>
  <c r="P6904" i="1"/>
  <c r="O6896" i="1"/>
  <c r="O6888" i="1"/>
  <c r="O6880" i="1"/>
  <c r="O6872" i="1"/>
  <c r="P6872" i="1"/>
  <c r="O6864" i="1"/>
  <c r="O6856" i="1"/>
  <c r="O6848" i="1"/>
  <c r="O6840" i="1"/>
  <c r="P6840" i="1"/>
  <c r="O6832" i="1"/>
  <c r="O6824" i="1"/>
  <c r="O6816" i="1"/>
  <c r="O6808" i="1"/>
  <c r="P6808" i="1"/>
  <c r="O6800" i="1"/>
  <c r="O6792" i="1"/>
  <c r="O6784" i="1"/>
  <c r="O6776" i="1"/>
  <c r="P6776" i="1"/>
  <c r="O6768" i="1"/>
  <c r="O6760" i="1"/>
  <c r="O6752" i="1"/>
  <c r="O6744" i="1"/>
  <c r="P6744" i="1"/>
  <c r="O6736" i="1"/>
  <c r="O7084" i="1"/>
  <c r="O7144" i="1"/>
  <c r="O7128" i="1"/>
  <c r="O7112" i="1"/>
  <c r="O7096" i="1"/>
  <c r="P7096" i="1"/>
  <c r="O7071" i="1"/>
  <c r="O7065" i="1"/>
  <c r="O7057" i="1"/>
  <c r="O7049" i="1"/>
  <c r="P7049" i="1"/>
  <c r="O7041" i="1"/>
  <c r="O7033" i="1"/>
  <c r="O7025" i="1"/>
  <c r="O7017" i="1"/>
  <c r="O7009" i="1"/>
  <c r="O7001" i="1"/>
  <c r="O6993" i="1"/>
  <c r="O6985" i="1"/>
  <c r="O6977" i="1"/>
  <c r="O6969" i="1"/>
  <c r="O6961" i="1"/>
  <c r="O6953" i="1"/>
  <c r="O6945" i="1"/>
  <c r="O6937" i="1"/>
  <c r="O6929" i="1"/>
  <c r="O6921" i="1"/>
  <c r="P6921" i="1"/>
  <c r="O6913" i="1"/>
  <c r="O6905" i="1"/>
  <c r="O6897" i="1"/>
  <c r="O6889" i="1"/>
  <c r="O6881" i="1"/>
  <c r="O6873" i="1"/>
  <c r="O6865" i="1"/>
  <c r="O6857" i="1"/>
  <c r="O6849" i="1"/>
  <c r="O6841" i="1"/>
  <c r="O6833" i="1"/>
  <c r="O6825" i="1"/>
  <c r="O6817" i="1"/>
  <c r="O6809" i="1"/>
  <c r="O6801" i="1"/>
  <c r="O6793" i="1"/>
  <c r="P6793" i="1"/>
  <c r="O6785" i="1"/>
  <c r="O6777" i="1"/>
  <c r="O6769" i="1"/>
  <c r="O6761" i="1"/>
  <c r="O6753" i="1"/>
  <c r="O6745" i="1"/>
  <c r="O6737" i="1"/>
  <c r="O6486" i="1"/>
  <c r="O6485" i="1"/>
  <c r="O6481" i="1"/>
  <c r="O6477" i="1"/>
  <c r="O6473" i="1"/>
  <c r="O5871" i="1"/>
  <c r="O5855" i="1"/>
  <c r="O5823" i="1"/>
  <c r="O5820" i="1"/>
  <c r="O5861" i="1"/>
  <c r="O5845" i="1"/>
  <c r="P5845" i="1"/>
  <c r="O5829" i="1"/>
  <c r="O5813" i="1"/>
  <c r="O10685" i="1"/>
  <c r="O10594" i="1"/>
  <c r="O10590" i="1"/>
  <c r="O10586" i="1"/>
  <c r="O10582" i="1"/>
  <c r="P10582" i="1"/>
  <c r="O10578" i="1"/>
  <c r="O10335" i="1"/>
  <c r="O10485" i="1"/>
  <c r="O10432" i="1"/>
  <c r="O10424" i="1"/>
  <c r="O10416" i="1"/>
  <c r="O10408" i="1"/>
  <c r="O10400" i="1"/>
  <c r="O10392" i="1"/>
  <c r="O10384" i="1"/>
  <c r="O10376" i="1"/>
  <c r="O10368" i="1"/>
  <c r="O10360" i="1"/>
  <c r="O10352" i="1"/>
  <c r="O10344" i="1"/>
  <c r="O10336" i="1"/>
  <c r="O10486" i="1"/>
  <c r="P10486" i="1"/>
  <c r="O10298" i="1"/>
  <c r="P10298" i="1"/>
  <c r="O10294" i="1"/>
  <c r="O10290" i="1"/>
  <c r="O10286" i="1"/>
  <c r="O10282" i="1"/>
  <c r="P10282" i="1"/>
  <c r="O10237" i="1"/>
  <c r="O10231" i="1"/>
  <c r="O10227" i="1"/>
  <c r="O10223" i="1"/>
  <c r="O10219" i="1"/>
  <c r="P10219" i="1"/>
  <c r="O10215" i="1"/>
  <c r="O10211" i="1"/>
  <c r="O10207" i="1"/>
  <c r="O10203" i="1"/>
  <c r="O10199" i="1"/>
  <c r="O10195" i="1"/>
  <c r="O10109" i="1"/>
  <c r="O10101" i="1"/>
  <c r="P10101" i="1"/>
  <c r="O10093" i="1"/>
  <c r="O10085" i="1"/>
  <c r="O10077" i="1"/>
  <c r="O10069" i="1"/>
  <c r="O10061" i="1"/>
  <c r="O10053" i="1"/>
  <c r="O10045" i="1"/>
  <c r="O10037" i="1"/>
  <c r="O10140" i="1"/>
  <c r="O10132" i="1"/>
  <c r="O10124" i="1"/>
  <c r="O10116" i="1"/>
  <c r="P10116" i="1"/>
  <c r="O10108" i="1"/>
  <c r="O10100" i="1"/>
  <c r="O10092" i="1"/>
  <c r="O10084" i="1"/>
  <c r="P10084" i="1"/>
  <c r="O10076" i="1"/>
  <c r="O10068" i="1"/>
  <c r="O10060" i="1"/>
  <c r="O10052" i="1"/>
  <c r="P10052" i="1"/>
  <c r="O10044" i="1"/>
  <c r="O10036" i="1"/>
  <c r="O9745" i="1"/>
  <c r="O9756" i="1"/>
  <c r="P9756" i="1"/>
  <c r="O9740" i="1"/>
  <c r="O9439" i="1"/>
  <c r="O8861" i="1"/>
  <c r="P8861" i="1"/>
  <c r="O8853" i="1"/>
  <c r="O8845" i="1"/>
  <c r="O8837" i="1"/>
  <c r="O8829" i="1"/>
  <c r="P8829" i="1"/>
  <c r="O8821" i="1"/>
  <c r="O8813" i="1"/>
  <c r="O8805" i="1"/>
  <c r="O8797" i="1"/>
  <c r="P8797" i="1"/>
  <c r="O8789" i="1"/>
  <c r="O8781" i="1"/>
  <c r="O8773" i="1"/>
  <c r="O8765" i="1"/>
  <c r="P8765" i="1"/>
  <c r="O8757" i="1"/>
  <c r="O8749" i="1"/>
  <c r="O8741" i="1"/>
  <c r="O8733" i="1"/>
  <c r="P8733" i="1"/>
  <c r="O8725" i="1"/>
  <c r="O8717" i="1"/>
  <c r="O8709" i="1"/>
  <c r="O8701" i="1"/>
  <c r="P8701" i="1"/>
  <c r="O8693" i="1"/>
  <c r="O8685" i="1"/>
  <c r="O8677" i="1"/>
  <c r="O8669" i="1"/>
  <c r="P8669" i="1"/>
  <c r="O8661" i="1"/>
  <c r="O8653" i="1"/>
  <c r="O8645" i="1"/>
  <c r="O8637" i="1"/>
  <c r="P8637" i="1"/>
  <c r="O8629" i="1"/>
  <c r="O8621" i="1"/>
  <c r="O8613" i="1"/>
  <c r="O8605" i="1"/>
  <c r="P8605" i="1"/>
  <c r="O8597" i="1"/>
  <c r="O8589" i="1"/>
  <c r="O8581" i="1"/>
  <c r="O8573" i="1"/>
  <c r="P8573" i="1"/>
  <c r="O8565" i="1"/>
  <c r="O8557" i="1"/>
  <c r="O8549" i="1"/>
  <c r="O8541" i="1"/>
  <c r="P8541" i="1"/>
  <c r="O8533" i="1"/>
  <c r="O8525" i="1"/>
  <c r="O8517" i="1"/>
  <c r="O8509" i="1"/>
  <c r="P8509" i="1"/>
  <c r="O8501" i="1"/>
  <c r="O8493" i="1"/>
  <c r="O8485" i="1"/>
  <c r="O8477" i="1"/>
  <c r="P8477" i="1"/>
  <c r="O8469" i="1"/>
  <c r="O8461" i="1"/>
  <c r="O8453" i="1"/>
  <c r="O8445" i="1"/>
  <c r="P8445" i="1"/>
  <c r="O8974" i="1"/>
  <c r="O8970" i="1"/>
  <c r="O8966" i="1"/>
  <c r="O8962" i="1"/>
  <c r="P8962" i="1"/>
  <c r="O8958" i="1"/>
  <c r="O8954" i="1"/>
  <c r="O8950" i="1"/>
  <c r="O8946" i="1"/>
  <c r="P8946" i="1"/>
  <c r="O8942" i="1"/>
  <c r="O8938" i="1"/>
  <c r="O8934" i="1"/>
  <c r="O8930" i="1"/>
  <c r="P8930" i="1"/>
  <c r="O8926" i="1"/>
  <c r="O8922" i="1"/>
  <c r="O8918" i="1"/>
  <c r="O8914" i="1"/>
  <c r="P8914" i="1"/>
  <c r="O8910" i="1"/>
  <c r="O8906" i="1"/>
  <c r="O8902" i="1"/>
  <c r="O8898" i="1"/>
  <c r="P8898" i="1"/>
  <c r="O8894" i="1"/>
  <c r="O8890" i="1"/>
  <c r="O8886" i="1"/>
  <c r="O8882" i="1"/>
  <c r="P8882" i="1"/>
  <c r="O8878" i="1"/>
  <c r="O8874" i="1"/>
  <c r="O8870" i="1"/>
  <c r="O7842" i="1"/>
  <c r="P7842" i="1"/>
  <c r="O7834" i="1"/>
  <c r="O7826" i="1"/>
  <c r="O7818" i="1"/>
  <c r="O7810" i="1"/>
  <c r="P7810" i="1"/>
  <c r="O7802" i="1"/>
  <c r="O7794" i="1"/>
  <c r="O7786" i="1"/>
  <c r="O7620" i="1"/>
  <c r="P7620" i="1"/>
  <c r="O7612" i="1"/>
  <c r="O7604" i="1"/>
  <c r="O7596" i="1"/>
  <c r="O7588" i="1"/>
  <c r="P7588" i="1"/>
  <c r="O7580" i="1"/>
  <c r="O7572" i="1"/>
  <c r="O7564" i="1"/>
  <c r="O7556" i="1"/>
  <c r="P7556" i="1"/>
  <c r="O7548" i="1"/>
  <c r="O7540" i="1"/>
  <c r="O7532" i="1"/>
  <c r="O7524" i="1"/>
  <c r="P7524" i="1"/>
  <c r="O7516" i="1"/>
  <c r="O7508" i="1"/>
  <c r="O7500" i="1"/>
  <c r="O7492" i="1"/>
  <c r="P7492" i="1"/>
  <c r="O7484" i="1"/>
  <c r="O7476" i="1"/>
  <c r="O7468" i="1"/>
  <c r="O7460" i="1"/>
  <c r="P7460" i="1"/>
  <c r="O7452" i="1"/>
  <c r="O7444" i="1"/>
  <c r="O7436" i="1"/>
  <c r="O7428" i="1"/>
  <c r="P7428" i="1"/>
  <c r="O7420" i="1"/>
  <c r="O7412" i="1"/>
  <c r="O7404" i="1"/>
  <c r="O7396" i="1"/>
  <c r="P7396" i="1"/>
  <c r="O7388" i="1"/>
  <c r="O7380" i="1"/>
  <c r="O7372" i="1"/>
  <c r="O7364" i="1"/>
  <c r="P7364" i="1"/>
  <c r="O7356" i="1"/>
  <c r="O7348" i="1"/>
  <c r="O7340" i="1"/>
  <c r="O7332" i="1"/>
  <c r="P7332" i="1"/>
  <c r="O7324" i="1"/>
  <c r="O7316" i="1"/>
  <c r="O7308" i="1"/>
  <c r="O7300" i="1"/>
  <c r="P7300" i="1"/>
  <c r="O7292" i="1"/>
  <c r="O7284" i="1"/>
  <c r="O7276" i="1"/>
  <c r="O7268" i="1"/>
  <c r="P7268" i="1"/>
  <c r="O7260" i="1"/>
  <c r="O7252" i="1"/>
  <c r="O7244" i="1"/>
  <c r="O7236" i="1"/>
  <c r="P7236" i="1"/>
  <c r="O7228" i="1"/>
  <c r="O7220" i="1"/>
  <c r="O7212" i="1"/>
  <c r="O7204" i="1"/>
  <c r="P7204" i="1"/>
  <c r="O7196" i="1"/>
  <c r="O7188" i="1"/>
  <c r="O7180" i="1"/>
  <c r="O7172" i="1"/>
  <c r="P7172" i="1"/>
  <c r="O7164" i="1"/>
  <c r="O7621" i="1"/>
  <c r="O7613" i="1"/>
  <c r="O7605" i="1"/>
  <c r="P7605" i="1"/>
  <c r="O7597" i="1"/>
  <c r="O7589" i="1"/>
  <c r="O7581" i="1"/>
  <c r="O7573" i="1"/>
  <c r="P7573" i="1"/>
  <c r="O7565" i="1"/>
  <c r="O7557" i="1"/>
  <c r="O7549" i="1"/>
  <c r="O7541" i="1"/>
  <c r="P7541" i="1"/>
  <c r="O7533" i="1"/>
  <c r="O7525" i="1"/>
  <c r="O7517" i="1"/>
  <c r="O7509" i="1"/>
  <c r="P7509" i="1"/>
  <c r="O7501" i="1"/>
  <c r="O7493" i="1"/>
  <c r="O7485" i="1"/>
  <c r="O7477" i="1"/>
  <c r="P7477" i="1"/>
  <c r="O7469" i="1"/>
  <c r="O7461" i="1"/>
  <c r="O7453" i="1"/>
  <c r="O7445" i="1"/>
  <c r="P7445" i="1"/>
  <c r="O7437" i="1"/>
  <c r="O7429" i="1"/>
  <c r="O7421" i="1"/>
  <c r="O7413" i="1"/>
  <c r="P7413" i="1"/>
  <c r="O7405" i="1"/>
  <c r="O7397" i="1"/>
  <c r="O7389" i="1"/>
  <c r="O7381" i="1"/>
  <c r="P7381" i="1"/>
  <c r="O7373" i="1"/>
  <c r="O7365" i="1"/>
  <c r="O7357" i="1"/>
  <c r="O7349" i="1"/>
  <c r="P7349" i="1"/>
  <c r="O7341" i="1"/>
  <c r="O7333" i="1"/>
  <c r="O7325" i="1"/>
  <c r="O7317" i="1"/>
  <c r="P7317" i="1"/>
  <c r="O7309" i="1"/>
  <c r="O7301" i="1"/>
  <c r="O7293" i="1"/>
  <c r="O7285" i="1"/>
  <c r="P7285" i="1"/>
  <c r="O7277" i="1"/>
  <c r="O7269" i="1"/>
  <c r="O7261" i="1"/>
  <c r="O7253" i="1"/>
  <c r="P7253" i="1"/>
  <c r="O7245" i="1"/>
  <c r="O7237" i="1"/>
  <c r="O7229" i="1"/>
  <c r="O7221" i="1"/>
  <c r="P7221" i="1"/>
  <c r="O7213" i="1"/>
  <c r="O7205" i="1"/>
  <c r="O7197" i="1"/>
  <c r="O7189" i="1"/>
  <c r="P7189" i="1"/>
  <c r="O7181" i="1"/>
  <c r="O7173" i="1"/>
  <c r="O7165" i="1"/>
  <c r="O7145" i="1"/>
  <c r="P7145" i="1"/>
  <c r="O7062" i="1"/>
  <c r="P7062" i="1"/>
  <c r="O7054" i="1"/>
  <c r="O7046" i="1"/>
  <c r="O7038" i="1"/>
  <c r="O7030" i="1"/>
  <c r="P7030" i="1"/>
  <c r="O7022" i="1"/>
  <c r="O7014" i="1"/>
  <c r="O7006" i="1"/>
  <c r="O6998" i="1"/>
  <c r="P6998" i="1"/>
  <c r="O6990" i="1"/>
  <c r="O6982" i="1"/>
  <c r="O6974" i="1"/>
  <c r="O6966" i="1"/>
  <c r="P6966" i="1"/>
  <c r="O6958" i="1"/>
  <c r="O6950" i="1"/>
  <c r="O6942" i="1"/>
  <c r="O6934" i="1"/>
  <c r="P6934" i="1"/>
  <c r="O6926" i="1"/>
  <c r="O6918" i="1"/>
  <c r="O6910" i="1"/>
  <c r="O6902" i="1"/>
  <c r="P6902" i="1"/>
  <c r="O6894" i="1"/>
  <c r="O6886" i="1"/>
  <c r="O6878" i="1"/>
  <c r="O6870" i="1"/>
  <c r="P6870" i="1"/>
  <c r="O6862" i="1"/>
  <c r="O6854" i="1"/>
  <c r="O6846" i="1"/>
  <c r="O6838" i="1"/>
  <c r="P6838" i="1"/>
  <c r="O6830" i="1"/>
  <c r="O6822" i="1"/>
  <c r="O6814" i="1"/>
  <c r="O6806" i="1"/>
  <c r="P6806" i="1"/>
  <c r="O6798" i="1"/>
  <c r="O6790" i="1"/>
  <c r="O6782" i="1"/>
  <c r="O6774" i="1"/>
  <c r="P6774" i="1"/>
  <c r="O6766" i="1"/>
  <c r="O6758" i="1"/>
  <c r="O6750" i="1"/>
  <c r="O6742" i="1"/>
  <c r="P6742" i="1"/>
  <c r="O6734" i="1"/>
  <c r="O7080" i="1"/>
  <c r="O7140" i="1"/>
  <c r="O7124" i="1"/>
  <c r="O7108" i="1"/>
  <c r="O7092" i="1"/>
  <c r="O7063" i="1"/>
  <c r="P7063" i="1"/>
  <c r="O7055" i="1"/>
  <c r="O7047" i="1"/>
  <c r="O7039" i="1"/>
  <c r="O7031" i="1"/>
  <c r="P7031" i="1"/>
  <c r="O7023" i="1"/>
  <c r="O7015" i="1"/>
  <c r="O7007" i="1"/>
  <c r="O6999" i="1"/>
  <c r="P6999" i="1"/>
  <c r="O6991" i="1"/>
  <c r="O6983" i="1"/>
  <c r="O6975" i="1"/>
  <c r="O6967" i="1"/>
  <c r="P6967" i="1"/>
  <c r="O6959" i="1"/>
  <c r="O6951" i="1"/>
  <c r="O6943" i="1"/>
  <c r="O6935" i="1"/>
  <c r="P6935" i="1"/>
  <c r="O6927" i="1"/>
  <c r="O6919" i="1"/>
  <c r="O6911" i="1"/>
  <c r="O6903" i="1"/>
  <c r="P6903" i="1"/>
  <c r="O6895" i="1"/>
  <c r="O6887" i="1"/>
  <c r="O6879" i="1"/>
  <c r="O6871" i="1"/>
  <c r="P6871" i="1"/>
  <c r="O6863" i="1"/>
  <c r="O6855" i="1"/>
  <c r="O6847" i="1"/>
  <c r="O6839" i="1"/>
  <c r="P6839" i="1"/>
  <c r="O6831" i="1"/>
  <c r="O6823" i="1"/>
  <c r="O6815" i="1"/>
  <c r="O6807" i="1"/>
  <c r="P6807" i="1"/>
  <c r="O6799" i="1"/>
  <c r="O6791" i="1"/>
  <c r="O6783" i="1"/>
  <c r="O6775" i="1"/>
  <c r="P6775" i="1"/>
  <c r="O6767" i="1"/>
  <c r="O6759" i="1"/>
  <c r="O6751" i="1"/>
  <c r="O6743" i="1"/>
  <c r="P6743" i="1"/>
  <c r="O6735" i="1"/>
  <c r="O6484" i="1"/>
  <c r="O6480" i="1"/>
  <c r="P6480" i="1"/>
  <c r="O6476" i="1"/>
  <c r="O6472" i="1"/>
  <c r="O5814" i="1"/>
  <c r="O5867" i="1"/>
  <c r="O5851" i="1"/>
  <c r="O5819" i="1"/>
  <c r="O5873" i="1"/>
  <c r="O5857" i="1"/>
  <c r="P5857" i="1"/>
  <c r="O5841" i="1"/>
  <c r="O5825" i="1"/>
  <c r="O5809" i="1"/>
  <c r="O5034" i="1"/>
  <c r="O10684" i="1"/>
  <c r="O10593" i="1"/>
  <c r="P10593" i="1"/>
  <c r="O10589" i="1"/>
  <c r="O10585" i="1"/>
  <c r="O10581" i="1"/>
  <c r="O10577" i="1"/>
  <c r="P10577" i="1"/>
  <c r="O10484" i="1"/>
  <c r="O10333" i="1"/>
  <c r="O10481" i="1"/>
  <c r="P10430" i="1"/>
  <c r="O10430" i="1"/>
  <c r="O10422" i="1"/>
  <c r="O10414" i="1"/>
  <c r="O10406" i="1"/>
  <c r="O10398" i="1"/>
  <c r="O10390" i="1"/>
  <c r="O10382" i="1"/>
  <c r="O10374" i="1"/>
  <c r="O10366" i="1"/>
  <c r="O10358" i="1"/>
  <c r="O10350" i="1"/>
  <c r="O10342" i="1"/>
  <c r="O10334" i="1"/>
  <c r="O10483" i="1"/>
  <c r="O10301" i="1"/>
  <c r="O10297" i="1"/>
  <c r="P10297" i="1"/>
  <c r="O10293" i="1"/>
  <c r="O10289" i="1"/>
  <c r="O10285" i="1"/>
  <c r="O10281" i="1"/>
  <c r="P10281" i="1"/>
  <c r="O10230" i="1"/>
  <c r="O10226" i="1"/>
  <c r="O10222" i="1"/>
  <c r="O10218" i="1"/>
  <c r="P10218" i="1"/>
  <c r="O10214" i="1"/>
  <c r="O10210" i="1"/>
  <c r="O10206" i="1"/>
  <c r="O10202" i="1"/>
  <c r="P10202" i="1"/>
  <c r="O10198" i="1"/>
  <c r="O10194" i="1"/>
  <c r="O10107" i="1"/>
  <c r="O10099" i="1"/>
  <c r="P10099" i="1"/>
  <c r="O10091" i="1"/>
  <c r="O10083" i="1"/>
  <c r="O10075" i="1"/>
  <c r="O10067" i="1"/>
  <c r="P10067" i="1"/>
  <c r="O10059" i="1"/>
  <c r="O10051" i="1"/>
  <c r="O10043" i="1"/>
  <c r="O10035" i="1"/>
  <c r="O10138" i="1"/>
  <c r="O10130" i="1"/>
  <c r="O10122" i="1"/>
  <c r="O10114" i="1"/>
  <c r="P10114" i="1"/>
  <c r="O10106" i="1"/>
  <c r="O10098" i="1"/>
  <c r="O10090" i="1"/>
  <c r="O10082" i="1"/>
  <c r="P10082" i="1"/>
  <c r="O10074" i="1"/>
  <c r="O10066" i="1"/>
  <c r="O10058" i="1"/>
  <c r="O10050" i="1"/>
  <c r="P10050" i="1"/>
  <c r="O10042" i="1"/>
  <c r="O10034" i="1"/>
  <c r="O9741" i="1"/>
  <c r="O9752" i="1"/>
  <c r="O9444" i="1"/>
  <c r="O8859" i="1"/>
  <c r="O8851" i="1"/>
  <c r="P8851" i="1"/>
  <c r="O8843" i="1"/>
  <c r="O8835" i="1"/>
  <c r="O8827" i="1"/>
  <c r="O8819" i="1"/>
  <c r="P8819" i="1"/>
  <c r="O8811" i="1"/>
  <c r="O8803" i="1"/>
  <c r="O8795" i="1"/>
  <c r="O8787" i="1"/>
  <c r="P8787" i="1"/>
  <c r="O8779" i="1"/>
  <c r="O8771" i="1"/>
  <c r="O8763" i="1"/>
  <c r="O8755" i="1"/>
  <c r="P8755" i="1"/>
  <c r="O8747" i="1"/>
  <c r="O8739" i="1"/>
  <c r="O8731" i="1"/>
  <c r="O8723" i="1"/>
  <c r="P8723" i="1"/>
  <c r="O8715" i="1"/>
  <c r="O8707" i="1"/>
  <c r="O8699" i="1"/>
  <c r="O8691" i="1"/>
  <c r="P8691" i="1"/>
  <c r="O8683" i="1"/>
  <c r="O8675" i="1"/>
  <c r="P8675" i="1"/>
  <c r="O8667" i="1"/>
  <c r="O8659" i="1"/>
  <c r="P8659" i="1"/>
  <c r="O8651" i="1"/>
  <c r="O8643" i="1"/>
  <c r="O8635" i="1"/>
  <c r="O8627" i="1"/>
  <c r="P8627" i="1"/>
  <c r="O8619" i="1"/>
  <c r="O8611" i="1"/>
  <c r="P8611" i="1"/>
  <c r="O8603" i="1"/>
  <c r="O8595" i="1"/>
  <c r="P8595" i="1"/>
  <c r="O8587" i="1"/>
  <c r="O8579" i="1"/>
  <c r="O8571" i="1"/>
  <c r="O8563" i="1"/>
  <c r="P8563" i="1"/>
  <c r="O8555" i="1"/>
  <c r="O8547" i="1"/>
  <c r="P8547" i="1"/>
  <c r="O8539" i="1"/>
  <c r="O8531" i="1"/>
  <c r="P8531" i="1"/>
  <c r="O8523" i="1"/>
  <c r="O8515" i="1"/>
  <c r="O8507" i="1"/>
  <c r="O8499" i="1"/>
  <c r="P8499" i="1"/>
  <c r="O8491" i="1"/>
  <c r="O8483" i="1"/>
  <c r="P8483" i="1"/>
  <c r="O8475" i="1"/>
  <c r="O8467" i="1"/>
  <c r="P8467" i="1"/>
  <c r="O8459" i="1"/>
  <c r="O8451" i="1"/>
  <c r="O8973" i="1"/>
  <c r="O8969" i="1"/>
  <c r="P8969" i="1"/>
  <c r="O8965" i="1"/>
  <c r="O8961" i="1"/>
  <c r="P8961" i="1"/>
  <c r="O8957" i="1"/>
  <c r="O8953" i="1"/>
  <c r="P8953" i="1"/>
  <c r="O8949" i="1"/>
  <c r="O8945" i="1"/>
  <c r="O8941" i="1"/>
  <c r="O8937" i="1"/>
  <c r="P8937" i="1"/>
  <c r="O8933" i="1"/>
  <c r="O8929" i="1"/>
  <c r="P8929" i="1"/>
  <c r="O8925" i="1"/>
  <c r="O8921" i="1"/>
  <c r="P8921" i="1"/>
  <c r="O8917" i="1"/>
  <c r="O8913" i="1"/>
  <c r="O8909" i="1"/>
  <c r="O8905" i="1"/>
  <c r="P8905" i="1"/>
  <c r="O8901" i="1"/>
  <c r="O8897" i="1"/>
  <c r="P8897" i="1"/>
  <c r="O8893" i="1"/>
  <c r="O8889" i="1"/>
  <c r="P8889" i="1"/>
  <c r="O8885" i="1"/>
  <c r="O8881" i="1"/>
  <c r="O8877" i="1"/>
  <c r="O8873" i="1"/>
  <c r="P8873" i="1"/>
  <c r="O8869" i="1"/>
  <c r="O7840" i="1"/>
  <c r="P7840" i="1"/>
  <c r="O7832" i="1"/>
  <c r="O7824" i="1"/>
  <c r="P7824" i="1"/>
  <c r="O7816" i="1"/>
  <c r="O7808" i="1"/>
  <c r="O7800" i="1"/>
  <c r="O7792" i="1"/>
  <c r="P7792" i="1"/>
  <c r="O7784" i="1"/>
  <c r="O7618" i="1"/>
  <c r="P7618" i="1"/>
  <c r="O7610" i="1"/>
  <c r="O7602" i="1"/>
  <c r="P7602" i="1"/>
  <c r="O7594" i="1"/>
  <c r="O7586" i="1"/>
  <c r="O7578" i="1"/>
  <c r="O7570" i="1"/>
  <c r="P7570" i="1"/>
  <c r="O7562" i="1"/>
  <c r="O7554" i="1"/>
  <c r="P7554" i="1"/>
  <c r="O7546" i="1"/>
  <c r="O7538" i="1"/>
  <c r="P7538" i="1"/>
  <c r="O7530" i="1"/>
  <c r="O7522" i="1"/>
  <c r="O7514" i="1"/>
  <c r="O7506" i="1"/>
  <c r="P7506" i="1"/>
  <c r="O7498" i="1"/>
  <c r="O7490" i="1"/>
  <c r="P7490" i="1"/>
  <c r="O7482" i="1"/>
  <c r="O7474" i="1"/>
  <c r="P7474" i="1"/>
  <c r="O7466" i="1"/>
  <c r="O7458" i="1"/>
  <c r="O7450" i="1"/>
  <c r="O7442" i="1"/>
  <c r="P7442" i="1"/>
  <c r="O7434" i="1"/>
  <c r="O7426" i="1"/>
  <c r="P7426" i="1"/>
  <c r="O7418" i="1"/>
  <c r="O7410" i="1"/>
  <c r="P7410" i="1"/>
  <c r="O7402" i="1"/>
  <c r="O7394" i="1"/>
  <c r="O7386" i="1"/>
  <c r="O7378" i="1"/>
  <c r="P7378" i="1"/>
  <c r="O7370" i="1"/>
  <c r="O7362" i="1"/>
  <c r="P7362" i="1"/>
  <c r="O7354" i="1"/>
  <c r="O7346" i="1"/>
  <c r="P7346" i="1"/>
  <c r="O7338" i="1"/>
  <c r="O7330" i="1"/>
  <c r="O7322" i="1"/>
  <c r="O7314" i="1"/>
  <c r="P7314" i="1"/>
  <c r="O7306" i="1"/>
  <c r="O7298" i="1"/>
  <c r="P7298" i="1"/>
  <c r="O7290" i="1"/>
  <c r="O7282" i="1"/>
  <c r="P7282" i="1"/>
  <c r="O7274" i="1"/>
  <c r="O7266" i="1"/>
  <c r="O7258" i="1"/>
  <c r="O7250" i="1"/>
  <c r="P7250" i="1"/>
  <c r="O7242" i="1"/>
  <c r="O7234" i="1"/>
  <c r="P7234" i="1"/>
  <c r="O7226" i="1"/>
  <c r="O7218" i="1"/>
  <c r="P7218" i="1"/>
  <c r="O7210" i="1"/>
  <c r="O7202" i="1"/>
  <c r="O7194" i="1"/>
  <c r="O7186" i="1"/>
  <c r="P7186" i="1"/>
  <c r="O7178" i="1"/>
  <c r="O7170" i="1"/>
  <c r="P7170" i="1"/>
  <c r="O7619" i="1"/>
  <c r="O7611" i="1"/>
  <c r="O7603" i="1"/>
  <c r="P7603" i="1"/>
  <c r="O7595" i="1"/>
  <c r="O7587" i="1"/>
  <c r="P7587" i="1"/>
  <c r="O7579" i="1"/>
  <c r="O7571" i="1"/>
  <c r="P7571" i="1"/>
  <c r="O7563" i="1"/>
  <c r="O7555" i="1"/>
  <c r="O7547" i="1"/>
  <c r="O7539" i="1"/>
  <c r="P7539" i="1"/>
  <c r="O7531" i="1"/>
  <c r="O7523" i="1"/>
  <c r="P7523" i="1"/>
  <c r="O7515" i="1"/>
  <c r="O7507" i="1"/>
  <c r="P7507" i="1"/>
  <c r="O7499" i="1"/>
  <c r="O7491" i="1"/>
  <c r="O7483" i="1"/>
  <c r="O7475" i="1"/>
  <c r="P7475" i="1"/>
  <c r="O7467" i="1"/>
  <c r="O7459" i="1"/>
  <c r="P7459" i="1"/>
  <c r="O7451" i="1"/>
  <c r="O7443" i="1"/>
  <c r="P7443" i="1"/>
  <c r="O7435" i="1"/>
  <c r="O7427" i="1"/>
  <c r="O7419" i="1"/>
  <c r="O7411" i="1"/>
  <c r="P7411" i="1"/>
  <c r="O7403" i="1"/>
  <c r="O7395" i="1"/>
  <c r="P7395" i="1"/>
  <c r="O7387" i="1"/>
  <c r="O7379" i="1"/>
  <c r="P7379" i="1"/>
  <c r="O7371" i="1"/>
  <c r="O7363" i="1"/>
  <c r="O7355" i="1"/>
  <c r="O7347" i="1"/>
  <c r="P7347" i="1"/>
  <c r="O7339" i="1"/>
  <c r="O7331" i="1"/>
  <c r="P7331" i="1"/>
  <c r="O7323" i="1"/>
  <c r="O7315" i="1"/>
  <c r="P7315" i="1"/>
  <c r="O7307" i="1"/>
  <c r="O7299" i="1"/>
  <c r="O7291" i="1"/>
  <c r="O7283" i="1"/>
  <c r="P7283" i="1"/>
  <c r="O7275" i="1"/>
  <c r="O7267" i="1"/>
  <c r="P7267" i="1"/>
  <c r="O7259" i="1"/>
  <c r="O7251" i="1"/>
  <c r="P7251" i="1"/>
  <c r="O7243" i="1"/>
  <c r="O7235" i="1"/>
  <c r="O7227" i="1"/>
  <c r="O7219" i="1"/>
  <c r="P7219" i="1"/>
  <c r="O7211" i="1"/>
  <c r="O7203" i="1"/>
  <c r="P7203" i="1"/>
  <c r="O7195" i="1"/>
  <c r="O7187" i="1"/>
  <c r="P7187" i="1"/>
  <c r="O7179" i="1"/>
  <c r="O7171" i="1"/>
  <c r="O7141" i="1"/>
  <c r="O7068" i="1"/>
  <c r="O7060" i="1"/>
  <c r="O7052" i="1"/>
  <c r="O7044" i="1"/>
  <c r="O7036" i="1"/>
  <c r="O7028" i="1"/>
  <c r="O7020" i="1"/>
  <c r="O7012" i="1"/>
  <c r="P7012" i="1"/>
  <c r="O7004" i="1"/>
  <c r="O6996" i="1"/>
  <c r="O6988" i="1"/>
  <c r="O6980" i="1"/>
  <c r="O6972" i="1"/>
  <c r="O6964" i="1"/>
  <c r="P6964" i="1"/>
  <c r="O6956" i="1"/>
  <c r="O6948" i="1"/>
  <c r="O6940" i="1"/>
  <c r="O6932" i="1"/>
  <c r="O6924" i="1"/>
  <c r="O6916" i="1"/>
  <c r="P6916" i="1"/>
  <c r="O6908" i="1"/>
  <c r="O6900" i="1"/>
  <c r="O6892" i="1"/>
  <c r="O6884" i="1"/>
  <c r="O6876" i="1"/>
  <c r="O6868" i="1"/>
  <c r="O6860" i="1"/>
  <c r="O6852" i="1"/>
  <c r="O6844" i="1"/>
  <c r="O6836" i="1"/>
  <c r="O6828" i="1"/>
  <c r="O6820" i="1"/>
  <c r="O6812" i="1"/>
  <c r="O6804" i="1"/>
  <c r="O6796" i="1"/>
  <c r="O6788" i="1"/>
  <c r="O6780" i="1"/>
  <c r="O6772" i="1"/>
  <c r="O6764" i="1"/>
  <c r="O6756" i="1"/>
  <c r="P6756" i="1"/>
  <c r="O6748" i="1"/>
  <c r="O6740" i="1"/>
  <c r="O6732" i="1"/>
  <c r="O7076" i="1"/>
  <c r="O7136" i="1"/>
  <c r="O7120" i="1"/>
  <c r="O7104" i="1"/>
  <c r="O7073" i="1"/>
  <c r="P7073" i="1"/>
  <c r="O7069" i="1"/>
  <c r="O7061" i="1"/>
  <c r="P7061" i="1"/>
  <c r="O7053" i="1"/>
  <c r="O7045" i="1"/>
  <c r="P7045" i="1"/>
  <c r="O7037" i="1"/>
  <c r="O7029" i="1"/>
  <c r="P7029" i="1"/>
  <c r="O7021" i="1"/>
  <c r="O7013" i="1"/>
  <c r="P7013" i="1"/>
  <c r="O7005" i="1"/>
  <c r="O6997" i="1"/>
  <c r="P6997" i="1"/>
  <c r="O6989" i="1"/>
  <c r="O6981" i="1"/>
  <c r="P6981" i="1"/>
  <c r="O6973" i="1"/>
  <c r="O6965" i="1"/>
  <c r="P6965" i="1"/>
  <c r="O6957" i="1"/>
  <c r="O6949" i="1"/>
  <c r="P6949" i="1"/>
  <c r="O6941" i="1"/>
  <c r="O6933" i="1"/>
  <c r="P6933" i="1"/>
  <c r="O6925" i="1"/>
  <c r="O6917" i="1"/>
  <c r="P6917" i="1"/>
  <c r="O6909" i="1"/>
  <c r="O6901" i="1"/>
  <c r="P6901" i="1"/>
  <c r="O6893" i="1"/>
  <c r="O6885" i="1"/>
  <c r="P6885" i="1"/>
  <c r="O6877" i="1"/>
  <c r="O6869" i="1"/>
  <c r="P6869" i="1"/>
  <c r="O6861" i="1"/>
  <c r="O6853" i="1"/>
  <c r="P6853" i="1"/>
  <c r="O6845" i="1"/>
  <c r="O6837" i="1"/>
  <c r="P6837" i="1"/>
  <c r="O6829" i="1"/>
  <c r="O6821" i="1"/>
  <c r="P6821" i="1"/>
  <c r="O6813" i="1"/>
  <c r="O6805" i="1"/>
  <c r="P6805" i="1"/>
  <c r="O6797" i="1"/>
  <c r="O6789" i="1"/>
  <c r="P6789" i="1"/>
  <c r="O6781" i="1"/>
  <c r="O6773" i="1"/>
  <c r="P6773" i="1"/>
  <c r="O6765" i="1"/>
  <c r="O6757" i="1"/>
  <c r="P6757" i="1"/>
  <c r="O6749" i="1"/>
  <c r="O6741" i="1"/>
  <c r="P6741" i="1"/>
  <c r="O6733" i="1"/>
  <c r="O6483" i="1"/>
  <c r="P6483" i="1"/>
  <c r="O6479" i="1"/>
  <c r="O6475" i="1"/>
  <c r="P6475" i="1"/>
  <c r="O5838" i="1"/>
  <c r="O5863" i="1"/>
  <c r="P5863" i="1"/>
  <c r="O5847" i="1"/>
  <c r="O5815" i="1"/>
  <c r="O5869" i="1"/>
  <c r="O5853" i="1"/>
  <c r="O5837" i="1"/>
  <c r="P5837" i="1"/>
  <c r="O5821" i="1"/>
  <c r="O5035" i="1"/>
  <c r="O10592" i="1"/>
  <c r="P10592" i="1"/>
  <c r="O10588" i="1"/>
  <c r="O10584" i="1"/>
  <c r="P10584" i="1"/>
  <c r="O10580" i="1"/>
  <c r="O10480" i="1"/>
  <c r="P10480" i="1"/>
  <c r="O10331" i="1"/>
  <c r="O10477" i="1"/>
  <c r="P10477" i="1"/>
  <c r="O10436" i="1"/>
  <c r="O10428" i="1"/>
  <c r="O10420" i="1"/>
  <c r="O10412" i="1"/>
  <c r="O10404" i="1"/>
  <c r="O10396" i="1"/>
  <c r="O10388" i="1"/>
  <c r="O10380" i="1"/>
  <c r="O10372" i="1"/>
  <c r="O10364" i="1"/>
  <c r="O10356" i="1"/>
  <c r="O10348" i="1"/>
  <c r="O10340" i="1"/>
  <c r="O10332" i="1"/>
  <c r="O10479" i="1"/>
  <c r="P10479" i="1"/>
  <c r="O10300" i="1"/>
  <c r="P10300" i="1"/>
  <c r="O10296" i="1"/>
  <c r="O10292" i="1"/>
  <c r="O10288" i="1"/>
  <c r="O10284" i="1"/>
  <c r="P10284" i="1"/>
  <c r="O10280" i="1"/>
  <c r="O10236" i="1"/>
  <c r="O10229" i="1"/>
  <c r="P10229" i="1"/>
  <c r="O10225" i="1"/>
  <c r="P10225" i="1"/>
  <c r="O10221" i="1"/>
  <c r="P10221" i="1"/>
  <c r="O10217" i="1"/>
  <c r="P10217" i="1"/>
  <c r="O10213" i="1"/>
  <c r="P10213" i="1"/>
  <c r="O10209" i="1"/>
  <c r="P10209" i="1"/>
  <c r="O10205" i="1"/>
  <c r="P10205" i="1"/>
  <c r="O10201" i="1"/>
  <c r="P10201" i="1"/>
  <c r="O10197" i="1"/>
  <c r="P10197" i="1"/>
  <c r="O10193" i="1"/>
  <c r="P10193" i="1"/>
  <c r="O10105" i="1"/>
  <c r="P10105" i="1"/>
  <c r="O10097" i="1"/>
  <c r="P10097" i="1"/>
  <c r="O10089" i="1"/>
  <c r="P10089" i="1"/>
  <c r="O10081" i="1"/>
  <c r="P10081" i="1"/>
  <c r="O10073" i="1"/>
  <c r="P10073" i="1"/>
  <c r="O10065" i="1"/>
  <c r="P10065" i="1"/>
  <c r="O10057" i="1"/>
  <c r="P10057" i="1"/>
  <c r="O10049" i="1"/>
  <c r="O10041" i="1"/>
  <c r="O10033" i="1"/>
  <c r="O10136" i="1"/>
  <c r="P10136" i="1"/>
  <c r="O10128" i="1"/>
  <c r="P10128" i="1"/>
  <c r="O10120" i="1"/>
  <c r="P10120" i="1"/>
  <c r="O10112" i="1"/>
  <c r="P10112" i="1"/>
  <c r="O10104" i="1"/>
  <c r="P10104" i="1"/>
  <c r="O10096" i="1"/>
  <c r="P10096" i="1"/>
  <c r="O10088" i="1"/>
  <c r="P10088" i="1"/>
  <c r="O10080" i="1"/>
  <c r="P10080" i="1"/>
  <c r="O10072" i="1"/>
  <c r="P10072" i="1"/>
  <c r="O10064" i="1"/>
  <c r="P10064" i="1"/>
  <c r="O10056" i="1"/>
  <c r="P10056" i="1"/>
  <c r="O10048" i="1"/>
  <c r="P10048" i="1"/>
  <c r="O10040" i="1"/>
  <c r="P10040" i="1"/>
  <c r="O10032" i="1"/>
  <c r="P10032" i="1"/>
  <c r="O9753" i="1"/>
  <c r="O9754" i="1"/>
  <c r="P9754" i="1"/>
  <c r="O9748" i="1"/>
  <c r="P9748" i="1"/>
  <c r="O9513" i="1"/>
  <c r="O8865" i="1"/>
  <c r="O8857" i="1"/>
  <c r="O8849" i="1"/>
  <c r="P8849" i="1"/>
  <c r="O8841" i="1"/>
  <c r="O8833" i="1"/>
  <c r="P8833" i="1"/>
  <c r="O8825" i="1"/>
  <c r="O8817" i="1"/>
  <c r="P8817" i="1"/>
  <c r="O8809" i="1"/>
  <c r="O8801" i="1"/>
  <c r="O8793" i="1"/>
  <c r="O8785" i="1"/>
  <c r="P8785" i="1"/>
  <c r="O8777" i="1"/>
  <c r="O8769" i="1"/>
  <c r="P8769" i="1"/>
  <c r="O8761" i="1"/>
  <c r="O8753" i="1"/>
  <c r="P8753" i="1"/>
  <c r="O8745" i="1"/>
  <c r="O8737" i="1"/>
  <c r="O8729" i="1"/>
  <c r="O8721" i="1"/>
  <c r="P8721" i="1"/>
  <c r="O8713" i="1"/>
  <c r="O8705" i="1"/>
  <c r="P8705" i="1"/>
  <c r="O8697" i="1"/>
  <c r="O8689" i="1"/>
  <c r="P8689" i="1"/>
  <c r="O8681" i="1"/>
  <c r="O8673" i="1"/>
  <c r="O8665" i="1"/>
  <c r="O8657" i="1"/>
  <c r="P8657" i="1"/>
  <c r="O8649" i="1"/>
  <c r="O8641" i="1"/>
  <c r="P8641" i="1"/>
  <c r="O8633" i="1"/>
  <c r="O8625" i="1"/>
  <c r="P8625" i="1"/>
  <c r="O8617" i="1"/>
  <c r="O8609" i="1"/>
  <c r="O8601" i="1"/>
  <c r="O8593" i="1"/>
  <c r="P8593" i="1"/>
  <c r="O8585" i="1"/>
  <c r="O8577" i="1"/>
  <c r="P8577" i="1"/>
  <c r="O8569" i="1"/>
  <c r="O8561" i="1"/>
  <c r="P8561" i="1"/>
  <c r="O8553" i="1"/>
  <c r="O8545" i="1"/>
  <c r="O8537" i="1"/>
  <c r="O8529" i="1"/>
  <c r="P8529" i="1"/>
  <c r="O8521" i="1"/>
  <c r="O8513" i="1"/>
  <c r="P8513" i="1"/>
  <c r="O8505" i="1"/>
  <c r="O8497" i="1"/>
  <c r="P8497" i="1"/>
  <c r="O8489" i="1"/>
  <c r="O8481" i="1"/>
  <c r="O8473" i="1"/>
  <c r="O8465" i="1"/>
  <c r="P8465" i="1"/>
  <c r="O8457" i="1"/>
  <c r="O8449" i="1"/>
  <c r="P8449" i="1"/>
  <c r="O8972" i="1"/>
  <c r="O8968" i="1"/>
  <c r="P8968" i="1"/>
  <c r="O8964" i="1"/>
  <c r="O8960" i="1"/>
  <c r="O8956" i="1"/>
  <c r="O8952" i="1"/>
  <c r="P8952" i="1"/>
  <c r="O8948" i="1"/>
  <c r="O8944" i="1"/>
  <c r="P8944" i="1"/>
  <c r="O8940" i="1"/>
  <c r="O8936" i="1"/>
  <c r="P8936" i="1"/>
  <c r="O8932" i="1"/>
  <c r="O8928" i="1"/>
  <c r="O8924" i="1"/>
  <c r="O8920" i="1"/>
  <c r="P8920" i="1"/>
  <c r="O8916" i="1"/>
  <c r="O8912" i="1"/>
  <c r="P8912" i="1"/>
  <c r="O8908" i="1"/>
  <c r="O8904" i="1"/>
  <c r="P8904" i="1"/>
  <c r="O8900" i="1"/>
  <c r="O8896" i="1"/>
  <c r="O8892" i="1"/>
  <c r="O8888" i="1"/>
  <c r="P8888" i="1"/>
  <c r="O8884" i="1"/>
  <c r="O8880" i="1"/>
  <c r="P8880" i="1"/>
  <c r="O8876" i="1"/>
  <c r="O8872" i="1"/>
  <c r="P8872" i="1"/>
  <c r="O8868" i="1"/>
  <c r="O7846" i="1"/>
  <c r="O7838" i="1"/>
  <c r="O7830" i="1"/>
  <c r="P7830" i="1"/>
  <c r="O7822" i="1"/>
  <c r="O7814" i="1"/>
  <c r="P7814" i="1"/>
  <c r="O7806" i="1"/>
  <c r="O7798" i="1"/>
  <c r="P7798" i="1"/>
  <c r="O7790" i="1"/>
  <c r="O7624" i="1"/>
  <c r="O7616" i="1"/>
  <c r="O7608" i="1"/>
  <c r="P7608" i="1"/>
  <c r="O7600" i="1"/>
  <c r="O7592" i="1"/>
  <c r="P7592" i="1"/>
  <c r="O7584" i="1"/>
  <c r="O7576" i="1"/>
  <c r="P7576" i="1"/>
  <c r="O7568" i="1"/>
  <c r="O7560" i="1"/>
  <c r="O7552" i="1"/>
  <c r="O7544" i="1"/>
  <c r="P7544" i="1"/>
  <c r="O7536" i="1"/>
  <c r="O7528" i="1"/>
  <c r="P7528" i="1"/>
  <c r="O7520" i="1"/>
  <c r="O7512" i="1"/>
  <c r="P7512" i="1"/>
  <c r="O7504" i="1"/>
  <c r="O7496" i="1"/>
  <c r="P7496" i="1"/>
  <c r="O7488" i="1"/>
  <c r="O7480" i="1"/>
  <c r="P7480" i="1"/>
  <c r="O7472" i="1"/>
  <c r="O7464" i="1"/>
  <c r="P7464" i="1"/>
  <c r="O7456" i="1"/>
  <c r="O7448" i="1"/>
  <c r="P7448" i="1"/>
  <c r="O7440" i="1"/>
  <c r="O7432" i="1"/>
  <c r="P7432" i="1"/>
  <c r="O7424" i="1"/>
  <c r="O7416" i="1"/>
  <c r="P7416" i="1"/>
  <c r="O7408" i="1"/>
  <c r="O7400" i="1"/>
  <c r="P7400" i="1"/>
  <c r="O7392" i="1"/>
  <c r="O7384" i="1"/>
  <c r="P7384" i="1"/>
  <c r="O7376" i="1"/>
  <c r="O7368" i="1"/>
  <c r="P7368" i="1"/>
  <c r="O7360" i="1"/>
  <c r="O7352" i="1"/>
  <c r="P7352" i="1"/>
  <c r="O7344" i="1"/>
  <c r="O7336" i="1"/>
  <c r="P7336" i="1"/>
  <c r="O7328" i="1"/>
  <c r="O7320" i="1"/>
  <c r="P7320" i="1"/>
  <c r="O7312" i="1"/>
  <c r="O7304" i="1"/>
  <c r="P7304" i="1"/>
  <c r="O7296" i="1"/>
  <c r="O7288" i="1"/>
  <c r="P7288" i="1"/>
  <c r="O7280" i="1"/>
  <c r="O7272" i="1"/>
  <c r="P7272" i="1"/>
  <c r="O7264" i="1"/>
  <c r="O7256" i="1"/>
  <c r="P7256" i="1"/>
  <c r="O7248" i="1"/>
  <c r="O7240" i="1"/>
  <c r="P7240" i="1"/>
  <c r="O7232" i="1"/>
  <c r="O7224" i="1"/>
  <c r="P7224" i="1"/>
  <c r="O7216" i="1"/>
  <c r="O7208" i="1"/>
  <c r="P7208" i="1"/>
  <c r="O7200" i="1"/>
  <c r="O7192" i="1"/>
  <c r="P7192" i="1"/>
  <c r="O7184" i="1"/>
  <c r="O7176" i="1"/>
  <c r="P7176" i="1"/>
  <c r="O7168" i="1"/>
  <c r="O7625" i="1"/>
  <c r="O7617" i="1"/>
  <c r="P7617" i="1"/>
  <c r="O7609" i="1"/>
  <c r="O7601" i="1"/>
  <c r="P7601" i="1"/>
  <c r="O7593" i="1"/>
  <c r="O7585" i="1"/>
  <c r="P7585" i="1"/>
  <c r="O7577" i="1"/>
  <c r="O7569" i="1"/>
  <c r="P7569" i="1"/>
  <c r="O7561" i="1"/>
  <c r="O7553" i="1"/>
  <c r="P7553" i="1"/>
  <c r="O7545" i="1"/>
  <c r="O7537" i="1"/>
  <c r="P7537" i="1"/>
  <c r="O7529" i="1"/>
  <c r="O7521" i="1"/>
  <c r="P7521" i="1"/>
  <c r="O7513" i="1"/>
  <c r="O7505" i="1"/>
  <c r="P7505" i="1"/>
  <c r="O7497" i="1"/>
  <c r="O7489" i="1"/>
  <c r="P7489" i="1"/>
  <c r="O7481" i="1"/>
  <c r="O7473" i="1"/>
  <c r="P7473" i="1"/>
  <c r="O7465" i="1"/>
  <c r="O7457" i="1"/>
  <c r="P7457" i="1"/>
  <c r="O7449" i="1"/>
  <c r="O7441" i="1"/>
  <c r="P7441" i="1"/>
  <c r="O7433" i="1"/>
  <c r="O7425" i="1"/>
  <c r="P7425" i="1"/>
  <c r="O7417" i="1"/>
  <c r="O7409" i="1"/>
  <c r="P7409" i="1"/>
  <c r="O7401" i="1"/>
  <c r="O7393" i="1"/>
  <c r="P7393" i="1"/>
  <c r="O7385" i="1"/>
  <c r="O7377" i="1"/>
  <c r="P7377" i="1"/>
  <c r="O7369" i="1"/>
  <c r="O7361" i="1"/>
  <c r="P7361" i="1"/>
  <c r="O7353" i="1"/>
  <c r="O7345" i="1"/>
  <c r="P7345" i="1"/>
  <c r="O7337" i="1"/>
  <c r="O7329" i="1"/>
  <c r="P7329" i="1"/>
  <c r="O7321" i="1"/>
  <c r="O7313" i="1"/>
  <c r="P7313" i="1"/>
  <c r="O7305" i="1"/>
  <c r="O7297" i="1"/>
  <c r="P7297" i="1"/>
  <c r="O7289" i="1"/>
  <c r="O7281" i="1"/>
  <c r="P7281" i="1"/>
  <c r="O7273" i="1"/>
  <c r="O7265" i="1"/>
  <c r="P7265" i="1"/>
  <c r="O7257" i="1"/>
  <c r="O7249" i="1"/>
  <c r="P7249" i="1"/>
  <c r="O7241" i="1"/>
  <c r="O7233" i="1"/>
  <c r="P7233" i="1"/>
  <c r="O7225" i="1"/>
  <c r="O7217" i="1"/>
  <c r="P7217" i="1"/>
  <c r="O7209" i="1"/>
  <c r="O7201" i="1"/>
  <c r="P7201" i="1"/>
  <c r="O7193" i="1"/>
  <c r="O7185" i="1"/>
  <c r="P7185" i="1"/>
  <c r="O7177" i="1"/>
  <c r="O7169" i="1"/>
  <c r="P7169" i="1"/>
  <c r="O7137" i="1"/>
  <c r="O7066" i="1"/>
  <c r="O7058" i="1"/>
  <c r="P7058" i="1"/>
  <c r="O7050" i="1"/>
  <c r="O7042" i="1"/>
  <c r="P7042" i="1"/>
  <c r="O7034" i="1"/>
  <c r="O7026" i="1"/>
  <c r="P7026" i="1"/>
  <c r="O7018" i="1"/>
  <c r="O7010" i="1"/>
  <c r="P7010" i="1"/>
  <c r="O7002" i="1"/>
  <c r="O6994" i="1"/>
  <c r="P6994" i="1"/>
  <c r="O6986" i="1"/>
  <c r="O6978" i="1"/>
  <c r="P6978" i="1"/>
  <c r="O6970" i="1"/>
  <c r="O6962" i="1"/>
  <c r="P6962" i="1"/>
  <c r="O6954" i="1"/>
  <c r="O6946" i="1"/>
  <c r="P6946" i="1"/>
  <c r="O6938" i="1"/>
  <c r="O6930" i="1"/>
  <c r="P6930" i="1"/>
  <c r="O6922" i="1"/>
  <c r="O6914" i="1"/>
  <c r="P6914" i="1"/>
  <c r="O6906" i="1"/>
  <c r="O6898" i="1"/>
  <c r="P6898" i="1"/>
  <c r="O6890" i="1"/>
  <c r="O6882" i="1"/>
  <c r="P6882" i="1"/>
  <c r="O6874" i="1"/>
  <c r="O6866" i="1"/>
  <c r="P6866" i="1"/>
  <c r="O6858" i="1"/>
  <c r="O6850" i="1"/>
  <c r="P6850" i="1"/>
  <c r="O6842" i="1"/>
  <c r="O6834" i="1"/>
  <c r="P6834" i="1"/>
  <c r="O6826" i="1"/>
  <c r="O6818" i="1"/>
  <c r="P6818" i="1"/>
  <c r="O6810" i="1"/>
  <c r="O6802" i="1"/>
  <c r="P6802" i="1"/>
  <c r="O6794" i="1"/>
  <c r="O6786" i="1"/>
  <c r="P6786" i="1"/>
  <c r="O6778" i="1"/>
  <c r="O6770" i="1"/>
  <c r="P6770" i="1"/>
  <c r="O6762" i="1"/>
  <c r="O6754" i="1"/>
  <c r="P6754" i="1"/>
  <c r="O6746" i="1"/>
  <c r="O6738" i="1"/>
  <c r="P6738" i="1"/>
  <c r="O7088" i="1"/>
  <c r="O7148" i="1"/>
  <c r="O7132" i="1"/>
  <c r="P7132" i="1"/>
  <c r="O7116" i="1"/>
  <c r="O7100" i="1"/>
  <c r="O7067" i="1"/>
  <c r="O7059" i="1"/>
  <c r="P7059" i="1"/>
  <c r="O7051" i="1"/>
  <c r="O7043" i="1"/>
  <c r="P7043" i="1"/>
  <c r="O7035" i="1"/>
  <c r="O7027" i="1"/>
  <c r="P7027" i="1"/>
  <c r="O7019" i="1"/>
  <c r="O7011" i="1"/>
  <c r="O7003" i="1"/>
  <c r="O6995" i="1"/>
  <c r="P6995" i="1"/>
  <c r="O6987" i="1"/>
  <c r="O6979" i="1"/>
  <c r="P6979" i="1"/>
  <c r="O6971" i="1"/>
  <c r="O6963" i="1"/>
  <c r="P6963" i="1"/>
  <c r="O6955" i="1"/>
  <c r="O6947" i="1"/>
  <c r="O6939" i="1"/>
  <c r="O6931" i="1"/>
  <c r="P6931" i="1"/>
  <c r="O6923" i="1"/>
  <c r="O6915" i="1"/>
  <c r="P6915" i="1"/>
  <c r="O6907" i="1"/>
  <c r="O6899" i="1"/>
  <c r="P6899" i="1"/>
  <c r="O6891" i="1"/>
  <c r="O6883" i="1"/>
  <c r="O6875" i="1"/>
  <c r="O6867" i="1"/>
  <c r="P6867" i="1"/>
  <c r="O6859" i="1"/>
  <c r="O6851" i="1"/>
  <c r="P6851" i="1"/>
  <c r="O6843" i="1"/>
  <c r="O6835" i="1"/>
  <c r="P6835" i="1"/>
  <c r="O6827" i="1"/>
  <c r="O6819" i="1"/>
  <c r="O6811" i="1"/>
  <c r="O6803" i="1"/>
  <c r="P6803" i="1"/>
  <c r="O6795" i="1"/>
  <c r="O6787" i="1"/>
  <c r="P6787" i="1"/>
  <c r="O6779" i="1"/>
  <c r="O6771" i="1"/>
  <c r="P6771" i="1"/>
  <c r="O6763" i="1"/>
  <c r="O6755" i="1"/>
  <c r="O6747" i="1"/>
  <c r="O6739" i="1"/>
  <c r="P6739" i="1"/>
  <c r="O6731" i="1"/>
  <c r="O6482" i="1"/>
  <c r="P6482" i="1"/>
  <c r="O6478" i="1"/>
  <c r="O6474" i="1"/>
  <c r="P6474" i="1"/>
  <c r="O5859" i="1"/>
  <c r="O5843" i="1"/>
  <c r="O5811" i="1"/>
  <c r="P5811" i="1"/>
  <c r="O5865" i="1"/>
  <c r="O5849" i="1"/>
  <c r="P5849" i="1"/>
  <c r="O5833" i="1"/>
  <c r="O5817" i="1"/>
  <c r="O5037" i="1"/>
  <c r="G14" i="1"/>
  <c r="U14" i="1" s="1"/>
  <c r="P1866" i="1" l="1"/>
  <c r="P6746" i="1"/>
  <c r="P6762" i="1"/>
  <c r="P6778" i="1"/>
  <c r="P6794" i="1"/>
  <c r="P6810" i="1"/>
  <c r="P6826" i="1"/>
  <c r="P6842" i="1"/>
  <c r="P6858" i="1"/>
  <c r="P6874" i="1"/>
  <c r="P6890" i="1"/>
  <c r="P6906" i="1"/>
  <c r="P6922" i="1"/>
  <c r="P6938" i="1"/>
  <c r="P6954" i="1"/>
  <c r="P6970" i="1"/>
  <c r="P6986" i="1"/>
  <c r="P7002" i="1"/>
  <c r="P7018" i="1"/>
  <c r="P7034" i="1"/>
  <c r="P7050" i="1"/>
  <c r="P7066" i="1"/>
  <c r="P7168" i="1"/>
  <c r="P7184" i="1"/>
  <c r="P7200" i="1"/>
  <c r="P7216" i="1"/>
  <c r="P7232" i="1"/>
  <c r="P7248" i="1"/>
  <c r="P7264" i="1"/>
  <c r="P7280" i="1"/>
  <c r="P7296" i="1"/>
  <c r="P7312" i="1"/>
  <c r="P7328" i="1"/>
  <c r="P7344" i="1"/>
  <c r="P7360" i="1"/>
  <c r="P7376" i="1"/>
  <c r="P7392" i="1"/>
  <c r="P7408" i="1"/>
  <c r="P7424" i="1"/>
  <c r="P7440" i="1"/>
  <c r="P7456" i="1"/>
  <c r="P7472" i="1"/>
  <c r="P7488" i="1"/>
  <c r="P7504" i="1"/>
  <c r="P10356" i="1"/>
  <c r="P10085" i="1"/>
  <c r="P10211" i="1"/>
  <c r="P7214" i="1"/>
  <c r="P7278" i="1"/>
  <c r="P7342" i="1"/>
  <c r="P7406" i="1"/>
  <c r="P7470" i="1"/>
  <c r="P7534" i="1"/>
  <c r="P7598" i="1"/>
  <c r="P7820" i="1"/>
  <c r="P8887" i="1"/>
  <c r="P8919" i="1"/>
  <c r="P8951" i="1"/>
  <c r="P8455" i="1"/>
  <c r="P8519" i="1"/>
  <c r="P8583" i="1"/>
  <c r="P8647" i="1"/>
  <c r="P10087" i="1"/>
  <c r="P10212" i="1"/>
  <c r="P10420" i="1"/>
  <c r="P10588" i="1"/>
  <c r="P5838" i="1"/>
  <c r="P6733" i="1"/>
  <c r="P6765" i="1"/>
  <c r="P6797" i="1"/>
  <c r="P6829" i="1"/>
  <c r="P6877" i="1"/>
  <c r="P6893" i="1"/>
  <c r="P6925" i="1"/>
  <c r="P6957" i="1"/>
  <c r="P6989" i="1"/>
  <c r="P7021" i="1"/>
  <c r="P7037" i="1"/>
  <c r="P7069" i="1"/>
  <c r="P10069" i="1"/>
  <c r="P7198" i="1"/>
  <c r="P7390" i="1"/>
  <c r="P7454" i="1"/>
  <c r="P7582" i="1"/>
  <c r="P8911" i="1"/>
  <c r="P8975" i="1"/>
  <c r="P8567" i="1"/>
  <c r="P4252" i="1"/>
  <c r="P9753" i="1"/>
  <c r="P10041" i="1"/>
  <c r="P10580" i="1"/>
  <c r="P5847" i="1"/>
  <c r="P6479" i="1"/>
  <c r="P6749" i="1"/>
  <c r="P6781" i="1"/>
  <c r="P6813" i="1"/>
  <c r="P6845" i="1"/>
  <c r="P6861" i="1"/>
  <c r="P6909" i="1"/>
  <c r="P6941" i="1"/>
  <c r="P6973" i="1"/>
  <c r="P7005" i="1"/>
  <c r="P7053" i="1"/>
  <c r="P10203" i="1"/>
  <c r="P7262" i="1"/>
  <c r="P7326" i="1"/>
  <c r="P7518" i="1"/>
  <c r="P7804" i="1"/>
  <c r="P8879" i="1"/>
  <c r="P8943" i="1"/>
  <c r="P8503" i="1"/>
  <c r="P8631" i="1"/>
  <c r="P10071" i="1"/>
  <c r="P10204" i="1"/>
  <c r="P8704" i="1"/>
  <c r="P7137" i="1"/>
  <c r="P7177" i="1"/>
  <c r="P7193" i="1"/>
  <c r="P7209" i="1"/>
  <c r="P7225" i="1"/>
  <c r="P7241" i="1"/>
  <c r="P7257" i="1"/>
  <c r="P7273" i="1"/>
  <c r="P7289" i="1"/>
  <c r="P7305" i="1"/>
  <c r="P7321" i="1"/>
  <c r="P7337" i="1"/>
  <c r="P7353" i="1"/>
  <c r="P7369" i="1"/>
  <c r="P7385" i="1"/>
  <c r="P7401" i="1"/>
  <c r="P7417" i="1"/>
  <c r="P7433" i="1"/>
  <c r="P7449" i="1"/>
  <c r="P7465" i="1"/>
  <c r="P7481" i="1"/>
  <c r="P7497" i="1"/>
  <c r="P7513" i="1"/>
  <c r="P7529" i="1"/>
  <c r="P7545" i="1"/>
  <c r="P7561" i="1"/>
  <c r="P7577" i="1"/>
  <c r="P7593" i="1"/>
  <c r="P7609" i="1"/>
  <c r="P7625" i="1"/>
  <c r="P5869" i="1"/>
  <c r="P7120" i="1"/>
  <c r="P10366" i="1"/>
  <c r="P10195" i="1"/>
  <c r="P10227" i="1"/>
  <c r="P7182" i="1"/>
  <c r="P7246" i="1"/>
  <c r="P7310" i="1"/>
  <c r="P7374" i="1"/>
  <c r="P7438" i="1"/>
  <c r="P7502" i="1"/>
  <c r="P7566" i="1"/>
  <c r="P7788" i="1"/>
  <c r="P8871" i="1"/>
  <c r="P8903" i="1"/>
  <c r="P8935" i="1"/>
  <c r="P8967" i="1"/>
  <c r="P8487" i="1"/>
  <c r="P8551" i="1"/>
  <c r="P8615" i="1"/>
  <c r="P10055" i="1"/>
  <c r="P10196" i="1"/>
  <c r="P10228" i="1"/>
  <c r="P10410" i="1"/>
  <c r="P675" i="1"/>
  <c r="P1867" i="1"/>
  <c r="P397" i="1"/>
  <c r="P8694" i="1"/>
  <c r="U8694" i="1"/>
  <c r="P5613" i="1"/>
  <c r="U5613" i="1"/>
  <c r="P5784" i="1"/>
  <c r="U5784" i="1"/>
  <c r="P9342" i="1"/>
  <c r="U9342" i="1"/>
  <c r="P9575" i="1"/>
  <c r="U9575" i="1"/>
  <c r="P9686" i="1"/>
  <c r="U9686" i="1"/>
  <c r="P9718" i="1"/>
  <c r="U9718" i="1"/>
  <c r="P9766" i="1"/>
  <c r="U9766" i="1"/>
  <c r="P10186" i="1"/>
  <c r="U10186" i="1"/>
  <c r="P418" i="1"/>
  <c r="U418" i="1"/>
  <c r="P370" i="1"/>
  <c r="U370" i="1"/>
  <c r="P646" i="1"/>
  <c r="U646" i="1"/>
  <c r="P4222" i="1"/>
  <c r="U4222" i="1"/>
  <c r="P5606" i="1"/>
  <c r="U5606" i="1"/>
  <c r="P7712" i="1"/>
  <c r="U7712" i="1"/>
  <c r="P5641" i="1"/>
  <c r="U5641" i="1"/>
  <c r="P5733" i="1"/>
  <c r="U5733" i="1"/>
  <c r="P7918" i="1"/>
  <c r="U7918" i="1"/>
  <c r="P9468" i="1"/>
  <c r="U9468" i="1"/>
  <c r="P7934" i="1"/>
  <c r="U7934" i="1"/>
  <c r="P7980" i="1"/>
  <c r="U7980" i="1"/>
  <c r="P9616" i="1"/>
  <c r="U9616" i="1"/>
  <c r="P9671" i="1"/>
  <c r="U9671" i="1"/>
  <c r="P9715" i="1"/>
  <c r="U9715" i="1"/>
  <c r="P10181" i="1"/>
  <c r="U10181" i="1"/>
  <c r="P9609" i="1"/>
  <c r="U9609" i="1"/>
  <c r="P9818" i="1"/>
  <c r="U9818" i="1"/>
  <c r="P9963" i="1"/>
  <c r="U9963" i="1"/>
  <c r="P10680" i="1"/>
  <c r="U10680" i="1"/>
  <c r="P470" i="1"/>
  <c r="U470" i="1"/>
  <c r="P598" i="1"/>
  <c r="U598" i="1"/>
  <c r="P1215" i="1"/>
  <c r="U1215" i="1"/>
  <c r="P1231" i="1"/>
  <c r="U1231" i="1"/>
  <c r="P1247" i="1"/>
  <c r="U1247" i="1"/>
  <c r="P1263" i="1"/>
  <c r="U1263" i="1"/>
  <c r="P1279" i="1"/>
  <c r="U1279" i="1"/>
  <c r="P1295" i="1"/>
  <c r="U1295" i="1"/>
  <c r="P430" i="1"/>
  <c r="U430" i="1"/>
  <c r="P558" i="1"/>
  <c r="U558" i="1"/>
  <c r="P1309" i="1"/>
  <c r="U1309" i="1"/>
  <c r="P1325" i="1"/>
  <c r="U1325" i="1"/>
  <c r="P1341" i="1"/>
  <c r="U1341" i="1"/>
  <c r="P1357" i="1"/>
  <c r="U1357" i="1"/>
  <c r="P1373" i="1"/>
  <c r="U1373" i="1"/>
  <c r="P1389" i="1"/>
  <c r="U1389" i="1"/>
  <c r="P5609" i="1"/>
  <c r="U5609" i="1"/>
  <c r="P5531" i="1"/>
  <c r="U5531" i="1"/>
  <c r="P5795" i="1"/>
  <c r="U5795" i="1"/>
  <c r="P8222" i="1"/>
  <c r="U8222" i="1"/>
  <c r="P8266" i="1"/>
  <c r="U8266" i="1"/>
  <c r="P7665" i="1"/>
  <c r="U7665" i="1"/>
  <c r="P7946" i="1"/>
  <c r="U7946" i="1"/>
  <c r="P5632" i="1"/>
  <c r="U5632" i="1"/>
  <c r="P5792" i="1"/>
  <c r="U5792" i="1"/>
  <c r="P8215" i="1"/>
  <c r="U8215" i="1"/>
  <c r="P8231" i="1"/>
  <c r="U8231" i="1"/>
  <c r="P8247" i="1"/>
  <c r="U8247" i="1"/>
  <c r="P8263" i="1"/>
  <c r="U8263" i="1"/>
  <c r="P8279" i="1"/>
  <c r="U8279" i="1"/>
  <c r="P8554" i="1"/>
  <c r="U8554" i="1"/>
  <c r="P9611" i="1"/>
  <c r="U9611" i="1"/>
  <c r="P9219" i="1"/>
  <c r="U9219" i="1"/>
  <c r="P9259" i="1"/>
  <c r="U9259" i="1"/>
  <c r="P9760" i="1"/>
  <c r="U9760" i="1"/>
  <c r="P9824" i="1"/>
  <c r="U9824" i="1"/>
  <c r="P9292" i="1"/>
  <c r="U9292" i="1"/>
  <c r="P9388" i="1"/>
  <c r="U9388" i="1"/>
  <c r="P9413" i="1"/>
  <c r="U9413" i="1"/>
  <c r="P9429" i="1"/>
  <c r="U9429" i="1"/>
  <c r="P10447" i="1"/>
  <c r="U10447" i="1"/>
  <c r="P9971" i="1"/>
  <c r="U9971" i="1"/>
  <c r="P10145" i="1"/>
  <c r="U10145" i="1"/>
  <c r="P10161" i="1"/>
  <c r="U10161" i="1"/>
  <c r="P9987" i="1"/>
  <c r="U9987" i="1"/>
  <c r="P10160" i="1"/>
  <c r="U10160" i="1"/>
  <c r="P10489" i="1"/>
  <c r="U10489" i="1"/>
  <c r="P372" i="1"/>
  <c r="U372" i="1"/>
  <c r="P388" i="1"/>
  <c r="U388" i="1"/>
  <c r="P404" i="1"/>
  <c r="U404" i="1"/>
  <c r="P420" i="1"/>
  <c r="U420" i="1"/>
  <c r="P436" i="1"/>
  <c r="U436" i="1"/>
  <c r="P452" i="1"/>
  <c r="U452" i="1"/>
  <c r="P468" i="1"/>
  <c r="U468" i="1"/>
  <c r="P484" i="1"/>
  <c r="U484" i="1"/>
  <c r="P500" i="1"/>
  <c r="U500" i="1"/>
  <c r="P516" i="1"/>
  <c r="U516" i="1"/>
  <c r="P532" i="1"/>
  <c r="U532" i="1"/>
  <c r="P548" i="1"/>
  <c r="U548" i="1"/>
  <c r="P564" i="1"/>
  <c r="U564" i="1"/>
  <c r="P580" i="1"/>
  <c r="U580" i="1"/>
  <c r="P596" i="1"/>
  <c r="U596" i="1"/>
  <c r="P690" i="1"/>
  <c r="U690" i="1"/>
  <c r="P720" i="1"/>
  <c r="U720" i="1"/>
  <c r="P752" i="1"/>
  <c r="U752" i="1"/>
  <c r="P784" i="1"/>
  <c r="U784" i="1"/>
  <c r="P816" i="1"/>
  <c r="U816" i="1"/>
  <c r="P848" i="1"/>
  <c r="U848" i="1"/>
  <c r="P880" i="1"/>
  <c r="U880" i="1"/>
  <c r="P912" i="1"/>
  <c r="U912" i="1"/>
  <c r="P944" i="1"/>
  <c r="U944" i="1"/>
  <c r="P976" i="1"/>
  <c r="U976" i="1"/>
  <c r="P1008" i="1"/>
  <c r="U1008" i="1"/>
  <c r="P1040" i="1"/>
  <c r="U1040" i="1"/>
  <c r="P1072" i="1"/>
  <c r="U1072" i="1"/>
  <c r="P1104" i="1"/>
  <c r="U1104" i="1"/>
  <c r="P1136" i="1"/>
  <c r="U1136" i="1"/>
  <c r="P1168" i="1"/>
  <c r="U1168" i="1"/>
  <c r="P1200" i="1"/>
  <c r="U1200" i="1"/>
  <c r="P1232" i="1"/>
  <c r="U1232" i="1"/>
  <c r="P1264" i="1"/>
  <c r="U1264" i="1"/>
  <c r="P1296" i="1"/>
  <c r="U1296" i="1"/>
  <c r="P1328" i="1"/>
  <c r="U1328" i="1"/>
  <c r="P1360" i="1"/>
  <c r="U1360" i="1"/>
  <c r="P1392" i="1"/>
  <c r="U1392" i="1"/>
  <c r="P1424" i="1"/>
  <c r="U1424" i="1"/>
  <c r="P1456" i="1"/>
  <c r="U1456" i="1"/>
  <c r="P1488" i="1"/>
  <c r="U1488" i="1"/>
  <c r="P1520" i="1"/>
  <c r="U1520" i="1"/>
  <c r="P1552" i="1"/>
  <c r="U1552" i="1"/>
  <c r="P1584" i="1"/>
  <c r="U1584" i="1"/>
  <c r="P1616" i="1"/>
  <c r="U1616" i="1"/>
  <c r="P1648" i="1"/>
  <c r="U1648" i="1"/>
  <c r="P1680" i="1"/>
  <c r="U1680" i="1"/>
  <c r="P1712" i="1"/>
  <c r="U1712" i="1"/>
  <c r="P1744" i="1"/>
  <c r="U1744" i="1"/>
  <c r="P1776" i="1"/>
  <c r="U1776" i="1"/>
  <c r="P1808" i="1"/>
  <c r="U1808" i="1"/>
  <c r="P1840" i="1"/>
  <c r="U1840" i="1"/>
  <c r="P620" i="1"/>
  <c r="U620" i="1"/>
  <c r="P636" i="1"/>
  <c r="U636" i="1"/>
  <c r="P652" i="1"/>
  <c r="U652" i="1"/>
  <c r="P668" i="1"/>
  <c r="U668" i="1"/>
  <c r="P684" i="1"/>
  <c r="U684" i="1"/>
  <c r="P700" i="1"/>
  <c r="U700" i="1"/>
  <c r="P730" i="1"/>
  <c r="U730" i="1"/>
  <c r="P762" i="1"/>
  <c r="U762" i="1"/>
  <c r="P794" i="1"/>
  <c r="U794" i="1"/>
  <c r="P826" i="1"/>
  <c r="U826" i="1"/>
  <c r="P858" i="1"/>
  <c r="U858" i="1"/>
  <c r="P890" i="1"/>
  <c r="U890" i="1"/>
  <c r="P922" i="1"/>
  <c r="U922" i="1"/>
  <c r="P954" i="1"/>
  <c r="U954" i="1"/>
  <c r="P986" i="1"/>
  <c r="U986" i="1"/>
  <c r="P1018" i="1"/>
  <c r="U1018" i="1"/>
  <c r="P1050" i="1"/>
  <c r="U1050" i="1"/>
  <c r="P1082" i="1"/>
  <c r="U1082" i="1"/>
  <c r="P1114" i="1"/>
  <c r="U1114" i="1"/>
  <c r="P1146" i="1"/>
  <c r="U1146" i="1"/>
  <c r="P1178" i="1"/>
  <c r="U1178" i="1"/>
  <c r="P1210" i="1"/>
  <c r="U1210" i="1"/>
  <c r="P1242" i="1"/>
  <c r="U1242" i="1"/>
  <c r="P1274" i="1"/>
  <c r="U1274" i="1"/>
  <c r="P1306" i="1"/>
  <c r="U1306" i="1"/>
  <c r="P1338" i="1"/>
  <c r="U1338" i="1"/>
  <c r="P1370" i="1"/>
  <c r="U1370" i="1"/>
  <c r="P1402" i="1"/>
  <c r="U1402" i="1"/>
  <c r="P1434" i="1"/>
  <c r="U1434" i="1"/>
  <c r="P1466" i="1"/>
  <c r="U1466" i="1"/>
  <c r="P1498" i="1"/>
  <c r="U1498" i="1"/>
  <c r="P1530" i="1"/>
  <c r="U1530" i="1"/>
  <c r="P1562" i="1"/>
  <c r="U1562" i="1"/>
  <c r="P1594" i="1"/>
  <c r="U1594" i="1"/>
  <c r="P1626" i="1"/>
  <c r="U1626" i="1"/>
  <c r="P1658" i="1"/>
  <c r="U1658" i="1"/>
  <c r="P1690" i="1"/>
  <c r="U1690" i="1"/>
  <c r="P1722" i="1"/>
  <c r="U1722" i="1"/>
  <c r="P1754" i="1"/>
  <c r="U1754" i="1"/>
  <c r="P1786" i="1"/>
  <c r="U1786" i="1"/>
  <c r="P1818" i="1"/>
  <c r="U1818" i="1"/>
  <c r="P1850" i="1"/>
  <c r="U1850" i="1"/>
  <c r="P4295" i="1"/>
  <c r="U4295" i="1"/>
  <c r="P4327" i="1"/>
  <c r="U4327" i="1"/>
  <c r="P4383" i="1"/>
  <c r="U4383" i="1"/>
  <c r="P4439" i="1"/>
  <c r="U4439" i="1"/>
  <c r="P4471" i="1"/>
  <c r="U4471" i="1"/>
  <c r="P4298" i="1"/>
  <c r="U4298" i="1"/>
  <c r="P4330" i="1"/>
  <c r="U4330" i="1"/>
  <c r="P4382" i="1"/>
  <c r="U4382" i="1"/>
  <c r="P4414" i="1"/>
  <c r="U4414" i="1"/>
  <c r="P4341" i="1"/>
  <c r="U4341" i="1"/>
  <c r="P4373" i="1"/>
  <c r="U4373" i="1"/>
  <c r="P4425" i="1"/>
  <c r="U4425" i="1"/>
  <c r="P4457" i="1"/>
  <c r="U4457" i="1"/>
  <c r="P4489" i="1"/>
  <c r="U4489" i="1"/>
  <c r="P4492" i="1"/>
  <c r="U4492" i="1"/>
  <c r="P4525" i="1"/>
  <c r="U4525" i="1"/>
  <c r="P4557" i="1"/>
  <c r="U4557" i="1"/>
  <c r="P4589" i="1"/>
  <c r="U4589" i="1"/>
  <c r="P4693" i="1"/>
  <c r="U4693" i="1"/>
  <c r="P4749" i="1"/>
  <c r="U4749" i="1"/>
  <c r="P4821" i="1"/>
  <c r="U4821" i="1"/>
  <c r="P4861" i="1"/>
  <c r="U4861" i="1"/>
  <c r="P4909" i="1"/>
  <c r="U4909" i="1"/>
  <c r="P4941" i="1"/>
  <c r="U4941" i="1"/>
  <c r="P4973" i="1"/>
  <c r="U4973" i="1"/>
  <c r="P5017" i="1"/>
  <c r="U5017" i="1"/>
  <c r="P4508" i="1"/>
  <c r="U4508" i="1"/>
  <c r="P4548" i="1"/>
  <c r="U4548" i="1"/>
  <c r="P4580" i="1"/>
  <c r="U4580" i="1"/>
  <c r="P4612" i="1"/>
  <c r="U4612" i="1"/>
  <c r="P4644" i="1"/>
  <c r="U4644" i="1"/>
  <c r="P4676" i="1"/>
  <c r="U4676" i="1"/>
  <c r="P4708" i="1"/>
  <c r="U4708" i="1"/>
  <c r="P4740" i="1"/>
  <c r="U4740" i="1"/>
  <c r="P4772" i="1"/>
  <c r="U4772" i="1"/>
  <c r="P4804" i="1"/>
  <c r="U4804" i="1"/>
  <c r="P4836" i="1"/>
  <c r="U4836" i="1"/>
  <c r="P4868" i="1"/>
  <c r="U4868" i="1"/>
  <c r="P4900" i="1"/>
  <c r="U4900" i="1"/>
  <c r="P4932" i="1"/>
  <c r="U4932" i="1"/>
  <c r="P4972" i="1"/>
  <c r="U4972" i="1"/>
  <c r="P5004" i="1"/>
  <c r="U5004" i="1"/>
  <c r="P4519" i="1"/>
  <c r="U4519" i="1"/>
  <c r="P4607" i="1"/>
  <c r="U4607" i="1"/>
  <c r="P4667" i="1"/>
  <c r="U4667" i="1"/>
  <c r="P4699" i="1"/>
  <c r="U4699" i="1"/>
  <c r="P4811" i="1"/>
  <c r="U4811" i="1"/>
  <c r="P4899" i="1"/>
  <c r="U4899" i="1"/>
  <c r="P4931" i="1"/>
  <c r="U4931" i="1"/>
  <c r="P4995" i="1"/>
  <c r="U4995" i="1"/>
  <c r="P4638" i="1"/>
  <c r="U4638" i="1"/>
  <c r="P4774" i="1"/>
  <c r="U4774" i="1"/>
  <c r="P5002" i="1"/>
  <c r="U5002" i="1"/>
  <c r="P6101" i="1"/>
  <c r="U6101" i="1"/>
  <c r="P6133" i="1"/>
  <c r="U6133" i="1"/>
  <c r="P6165" i="1"/>
  <c r="U6165" i="1"/>
  <c r="P6197" i="1"/>
  <c r="U6197" i="1"/>
  <c r="P6229" i="1"/>
  <c r="U6229" i="1"/>
  <c r="P6261" i="1"/>
  <c r="U6261" i="1"/>
  <c r="P6293" i="1"/>
  <c r="U6293" i="1"/>
  <c r="P6325" i="1"/>
  <c r="U6325" i="1"/>
  <c r="P6357" i="1"/>
  <c r="U6357" i="1"/>
  <c r="P6389" i="1"/>
  <c r="U6389" i="1"/>
  <c r="P6421" i="1"/>
  <c r="U6421" i="1"/>
  <c r="P6453" i="1"/>
  <c r="U6453" i="1"/>
  <c r="P6092" i="1"/>
  <c r="U6092" i="1"/>
  <c r="P6124" i="1"/>
  <c r="U6124" i="1"/>
  <c r="P6156" i="1"/>
  <c r="U6156" i="1"/>
  <c r="P6188" i="1"/>
  <c r="U6188" i="1"/>
  <c r="P6220" i="1"/>
  <c r="U6220" i="1"/>
  <c r="P6252" i="1"/>
  <c r="U6252" i="1"/>
  <c r="P6284" i="1"/>
  <c r="U6284" i="1"/>
  <c r="P6316" i="1"/>
  <c r="U6316" i="1"/>
  <c r="P6348" i="1"/>
  <c r="U6348" i="1"/>
  <c r="P6380" i="1"/>
  <c r="U6380" i="1"/>
  <c r="P6412" i="1"/>
  <c r="U6412" i="1"/>
  <c r="P6444" i="1"/>
  <c r="U6444" i="1"/>
  <c r="P7640" i="1"/>
  <c r="U7640" i="1"/>
  <c r="P7634" i="1"/>
  <c r="U7634" i="1"/>
  <c r="P7650" i="1"/>
  <c r="U7650" i="1"/>
  <c r="P7670" i="1"/>
  <c r="U7670" i="1"/>
  <c r="P7702" i="1"/>
  <c r="U7702" i="1"/>
  <c r="P7734" i="1"/>
  <c r="U7734" i="1"/>
  <c r="P7998" i="1"/>
  <c r="U7998" i="1"/>
  <c r="P9647" i="1"/>
  <c r="U9647" i="1"/>
  <c r="P9161" i="1"/>
  <c r="U9161" i="1"/>
  <c r="P9193" i="1"/>
  <c r="U9193" i="1"/>
  <c r="P9225" i="1"/>
  <c r="U9225" i="1"/>
  <c r="P9257" i="1"/>
  <c r="U9257" i="1"/>
  <c r="P9416" i="1"/>
  <c r="U9416" i="1"/>
  <c r="P9521" i="1"/>
  <c r="U9521" i="1"/>
  <c r="P9796" i="1"/>
  <c r="U9796" i="1"/>
  <c r="P9830" i="1"/>
  <c r="U9830" i="1"/>
  <c r="P717" i="1"/>
  <c r="U717" i="1"/>
  <c r="P733" i="1"/>
  <c r="U733" i="1"/>
  <c r="P749" i="1"/>
  <c r="U749" i="1"/>
  <c r="P765" i="1"/>
  <c r="U765" i="1"/>
  <c r="P781" i="1"/>
  <c r="U781" i="1"/>
  <c r="P797" i="1"/>
  <c r="U797" i="1"/>
  <c r="P813" i="1"/>
  <c r="U813" i="1"/>
  <c r="P829" i="1"/>
  <c r="U829" i="1"/>
  <c r="P845" i="1"/>
  <c r="U845" i="1"/>
  <c r="P861" i="1"/>
  <c r="U861" i="1"/>
  <c r="P877" i="1"/>
  <c r="U877" i="1"/>
  <c r="P893" i="1"/>
  <c r="U893" i="1"/>
  <c r="P909" i="1"/>
  <c r="U909" i="1"/>
  <c r="P925" i="1"/>
  <c r="U925" i="1"/>
  <c r="P941" i="1"/>
  <c r="U941" i="1"/>
  <c r="P957" i="1"/>
  <c r="U957" i="1"/>
  <c r="P973" i="1"/>
  <c r="U973" i="1"/>
  <c r="P989" i="1"/>
  <c r="U989" i="1"/>
  <c r="P1005" i="1"/>
  <c r="U1005" i="1"/>
  <c r="P1021" i="1"/>
  <c r="U1021" i="1"/>
  <c r="P1037" i="1"/>
  <c r="U1037" i="1"/>
  <c r="P1053" i="1"/>
  <c r="U1053" i="1"/>
  <c r="P1069" i="1"/>
  <c r="U1069" i="1"/>
  <c r="P1085" i="1"/>
  <c r="U1085" i="1"/>
  <c r="P1101" i="1"/>
  <c r="U1101" i="1"/>
  <c r="P1117" i="1"/>
  <c r="U1117" i="1"/>
  <c r="P1133" i="1"/>
  <c r="U1133" i="1"/>
  <c r="P1149" i="1"/>
  <c r="U1149" i="1"/>
  <c r="P1165" i="1"/>
  <c r="U1165" i="1"/>
  <c r="P1181" i="1"/>
  <c r="U1181" i="1"/>
  <c r="P1197" i="1"/>
  <c r="U1197" i="1"/>
  <c r="P1391" i="1"/>
  <c r="U1391" i="1"/>
  <c r="P1407" i="1"/>
  <c r="U1407" i="1"/>
  <c r="P1423" i="1"/>
  <c r="U1423" i="1"/>
  <c r="P1439" i="1"/>
  <c r="U1439" i="1"/>
  <c r="P1455" i="1"/>
  <c r="U1455" i="1"/>
  <c r="P1471" i="1"/>
  <c r="U1471" i="1"/>
  <c r="P1487" i="1"/>
  <c r="U1487" i="1"/>
  <c r="P1503" i="1"/>
  <c r="U1503" i="1"/>
  <c r="P1519" i="1"/>
  <c r="U1519" i="1"/>
  <c r="P1535" i="1"/>
  <c r="U1535" i="1"/>
  <c r="P1551" i="1"/>
  <c r="U1551" i="1"/>
  <c r="P1567" i="1"/>
  <c r="U1567" i="1"/>
  <c r="P1583" i="1"/>
  <c r="U1583" i="1"/>
  <c r="P1599" i="1"/>
  <c r="U1599" i="1"/>
  <c r="P1615" i="1"/>
  <c r="U1615" i="1"/>
  <c r="P1631" i="1"/>
  <c r="U1631" i="1"/>
  <c r="P1647" i="1"/>
  <c r="U1647" i="1"/>
  <c r="P1663" i="1"/>
  <c r="U1663" i="1"/>
  <c r="P1679" i="1"/>
  <c r="U1679" i="1"/>
  <c r="P1695" i="1"/>
  <c r="U1695" i="1"/>
  <c r="P1709" i="1"/>
  <c r="U1709" i="1"/>
  <c r="P1725" i="1"/>
  <c r="U1725" i="1"/>
  <c r="P1741" i="1"/>
  <c r="U1741" i="1"/>
  <c r="P1757" i="1"/>
  <c r="U1757" i="1"/>
  <c r="P1773" i="1"/>
  <c r="U1773" i="1"/>
  <c r="P1789" i="1"/>
  <c r="U1789" i="1"/>
  <c r="P1805" i="1"/>
  <c r="U1805" i="1"/>
  <c r="P1821" i="1"/>
  <c r="U1821" i="1"/>
  <c r="P1837" i="1"/>
  <c r="U1837" i="1"/>
  <c r="P1853" i="1"/>
  <c r="U1853" i="1"/>
  <c r="P10497" i="1"/>
  <c r="U10497" i="1"/>
  <c r="P506" i="1"/>
  <c r="U506" i="1"/>
  <c r="P8019" i="1"/>
  <c r="U8019" i="1"/>
  <c r="P8035" i="1"/>
  <c r="U8035" i="1"/>
  <c r="P8051" i="1"/>
  <c r="U8051" i="1"/>
  <c r="P8067" i="1"/>
  <c r="U8067" i="1"/>
  <c r="P8083" i="1"/>
  <c r="U8083" i="1"/>
  <c r="P8099" i="1"/>
  <c r="U8099" i="1"/>
  <c r="P8115" i="1"/>
  <c r="U8115" i="1"/>
  <c r="P8131" i="1"/>
  <c r="U8131" i="1"/>
  <c r="P8147" i="1"/>
  <c r="U8147" i="1"/>
  <c r="P8155" i="1"/>
  <c r="U8155" i="1"/>
  <c r="P8171" i="1"/>
  <c r="U8171" i="1"/>
  <c r="P8187" i="1"/>
  <c r="U8187" i="1"/>
  <c r="P8203" i="1"/>
  <c r="U8203" i="1"/>
  <c r="P8301" i="1"/>
  <c r="U8301" i="1"/>
  <c r="P4194" i="1"/>
  <c r="U4194" i="1"/>
  <c r="P5568" i="1"/>
  <c r="U5568" i="1"/>
  <c r="P5588" i="1"/>
  <c r="U5588" i="1"/>
  <c r="P5640" i="1"/>
  <c r="U5640" i="1"/>
  <c r="P9304" i="1"/>
  <c r="U9304" i="1"/>
  <c r="P9587" i="1"/>
  <c r="U9587" i="1"/>
  <c r="P9941" i="1"/>
  <c r="U9941" i="1"/>
  <c r="P10440" i="1"/>
  <c r="U10440" i="1"/>
  <c r="P7854" i="1"/>
  <c r="U7854" i="1"/>
  <c r="P9852" i="1"/>
  <c r="U9852" i="1"/>
  <c r="P670" i="1"/>
  <c r="U670" i="1"/>
  <c r="P426" i="1"/>
  <c r="U426" i="1"/>
  <c r="P4142" i="1"/>
  <c r="U4142" i="1"/>
  <c r="P9842" i="1"/>
  <c r="U9842" i="1"/>
  <c r="P9878" i="1"/>
  <c r="U9878" i="1"/>
  <c r="P5614" i="1"/>
  <c r="U5614" i="1"/>
  <c r="P8416" i="1"/>
  <c r="U8416" i="1"/>
  <c r="P9637" i="1"/>
  <c r="U9637" i="1"/>
  <c r="P9537" i="1"/>
  <c r="U9537" i="1"/>
  <c r="P9344" i="1"/>
  <c r="U9344" i="1"/>
  <c r="P9601" i="1"/>
  <c r="U9601" i="1"/>
  <c r="P9674" i="1"/>
  <c r="U9674" i="1"/>
  <c r="P9706" i="1"/>
  <c r="U9706" i="1"/>
  <c r="P9738" i="1"/>
  <c r="U9738" i="1"/>
  <c r="P10131" i="1"/>
  <c r="U10131" i="1"/>
  <c r="P10312" i="1"/>
  <c r="U10312" i="1"/>
  <c r="P450" i="1"/>
  <c r="U450" i="1"/>
  <c r="P530" i="1"/>
  <c r="U530" i="1"/>
  <c r="P4178" i="1"/>
  <c r="U4178" i="1"/>
  <c r="P630" i="1"/>
  <c r="U630" i="1"/>
  <c r="P5511" i="1"/>
  <c r="U5511" i="1"/>
  <c r="P5608" i="1"/>
  <c r="U5608" i="1"/>
  <c r="P5740" i="1"/>
  <c r="U5740" i="1"/>
  <c r="P7684" i="1"/>
  <c r="U7684" i="1"/>
  <c r="P5587" i="1"/>
  <c r="U5587" i="1"/>
  <c r="P5717" i="1"/>
  <c r="U5717" i="1"/>
  <c r="P7729" i="1"/>
  <c r="U7729" i="1"/>
  <c r="P7950" i="1"/>
  <c r="U7950" i="1"/>
  <c r="P9553" i="1"/>
  <c r="U9553" i="1"/>
  <c r="P9175" i="1"/>
  <c r="U9175" i="1"/>
  <c r="P9284" i="1"/>
  <c r="U9284" i="1"/>
  <c r="P7974" i="1"/>
  <c r="U7974" i="1"/>
  <c r="P9508" i="1"/>
  <c r="U9508" i="1"/>
  <c r="P9659" i="1"/>
  <c r="U9659" i="1"/>
  <c r="P9703" i="1"/>
  <c r="U9703" i="1"/>
  <c r="P9735" i="1"/>
  <c r="U9735" i="1"/>
  <c r="P9571" i="1"/>
  <c r="U9571" i="1"/>
  <c r="P9812" i="1"/>
  <c r="U9812" i="1"/>
  <c r="P9868" i="1"/>
  <c r="U9868" i="1"/>
  <c r="P7874" i="1"/>
  <c r="U7874" i="1"/>
  <c r="P7988" i="1"/>
  <c r="U7988" i="1"/>
  <c r="P8420" i="1"/>
  <c r="U8420" i="1"/>
  <c r="P9295" i="1"/>
  <c r="U9295" i="1"/>
  <c r="P9378" i="1"/>
  <c r="U9378" i="1"/>
  <c r="P9412" i="1"/>
  <c r="U9412" i="1"/>
  <c r="P9480" i="1"/>
  <c r="U9480" i="1"/>
  <c r="P10451" i="1"/>
  <c r="U10451" i="1"/>
  <c r="P9955" i="1"/>
  <c r="U9955" i="1"/>
  <c r="P10147" i="1"/>
  <c r="U10147" i="1"/>
  <c r="P10163" i="1"/>
  <c r="U10163" i="1"/>
  <c r="P10192" i="1"/>
  <c r="U10192" i="1"/>
  <c r="P7632" i="1"/>
  <c r="U7632" i="1"/>
  <c r="P7693" i="1"/>
  <c r="U7693" i="1"/>
  <c r="P7725" i="1"/>
  <c r="U7725" i="1"/>
  <c r="P7856" i="1"/>
  <c r="U7856" i="1"/>
  <c r="P7872" i="1"/>
  <c r="U7872" i="1"/>
  <c r="P7888" i="1"/>
  <c r="U7888" i="1"/>
  <c r="P7904" i="1"/>
  <c r="U7904" i="1"/>
  <c r="P7920" i="1"/>
  <c r="U7920" i="1"/>
  <c r="P7936" i="1"/>
  <c r="U7936" i="1"/>
  <c r="P7952" i="1"/>
  <c r="U7952" i="1"/>
  <c r="P8443" i="1"/>
  <c r="U8443" i="1"/>
  <c r="P9631" i="1"/>
  <c r="U9631" i="1"/>
  <c r="P9165" i="1"/>
  <c r="U9165" i="1"/>
  <c r="P9197" i="1"/>
  <c r="U9197" i="1"/>
  <c r="P9229" i="1"/>
  <c r="U9229" i="1"/>
  <c r="P9261" i="1"/>
  <c r="U9261" i="1"/>
  <c r="P9420" i="1"/>
  <c r="U9420" i="1"/>
  <c r="P9623" i="1"/>
  <c r="U9623" i="1"/>
  <c r="P9212" i="1"/>
  <c r="U9212" i="1"/>
  <c r="P9673" i="1"/>
  <c r="U9673" i="1"/>
  <c r="P9705" i="1"/>
  <c r="U9705" i="1"/>
  <c r="P9737" i="1"/>
  <c r="U9737" i="1"/>
  <c r="P9668" i="1"/>
  <c r="U9668" i="1"/>
  <c r="P9700" i="1"/>
  <c r="U9700" i="1"/>
  <c r="P9732" i="1"/>
  <c r="U9732" i="1"/>
  <c r="P10142" i="1"/>
  <c r="U10142" i="1"/>
  <c r="P10185" i="1"/>
  <c r="U10185" i="1"/>
  <c r="P10316" i="1"/>
  <c r="U10316" i="1"/>
  <c r="P10438" i="1"/>
  <c r="U10438" i="1"/>
  <c r="P10441" i="1"/>
  <c r="U10441" i="1"/>
  <c r="P10657" i="1"/>
  <c r="U10657" i="1"/>
  <c r="P4304" i="1"/>
  <c r="U4304" i="1"/>
  <c r="P4336" i="1"/>
  <c r="U4336" i="1"/>
  <c r="P6107" i="1"/>
  <c r="U6107" i="1"/>
  <c r="P4344" i="1"/>
  <c r="U4344" i="1"/>
  <c r="P4374" i="1"/>
  <c r="U4374" i="1"/>
  <c r="P4412" i="1"/>
  <c r="U4412" i="1"/>
  <c r="P4432" i="1"/>
  <c r="U4432" i="1"/>
  <c r="P4448" i="1"/>
  <c r="U4448" i="1"/>
  <c r="P4466" i="1"/>
  <c r="U4466" i="1"/>
  <c r="P4482" i="1"/>
  <c r="U4482" i="1"/>
  <c r="P4506" i="1"/>
  <c r="U4506" i="1"/>
  <c r="P4530" i="1"/>
  <c r="U4530" i="1"/>
  <c r="P4562" i="1"/>
  <c r="U4562" i="1"/>
  <c r="P4598" i="1"/>
  <c r="U4598" i="1"/>
  <c r="P4662" i="1"/>
  <c r="U4662" i="1"/>
  <c r="P4694" i="1"/>
  <c r="U4694" i="1"/>
  <c r="P4746" i="1"/>
  <c r="U4746" i="1"/>
  <c r="P4786" i="1"/>
  <c r="U4786" i="1"/>
  <c r="P4818" i="1"/>
  <c r="U4818" i="1"/>
  <c r="P4850" i="1"/>
  <c r="U4850" i="1"/>
  <c r="P4894" i="1"/>
  <c r="U4894" i="1"/>
  <c r="P4926" i="1"/>
  <c r="U4926" i="1"/>
  <c r="P4954" i="1"/>
  <c r="U4954" i="1"/>
  <c r="P4994" i="1"/>
  <c r="U4994" i="1"/>
  <c r="P5694" i="1"/>
  <c r="U5694" i="1"/>
  <c r="P5710" i="1"/>
  <c r="U5710" i="1"/>
  <c r="P5798" i="1"/>
  <c r="U5798" i="1"/>
  <c r="P4293" i="1"/>
  <c r="U4293" i="1"/>
  <c r="P4339" i="1"/>
  <c r="U4339" i="1"/>
  <c r="P4389" i="1"/>
  <c r="U4389" i="1"/>
  <c r="P4499" i="1"/>
  <c r="U4499" i="1"/>
  <c r="P4535" i="1"/>
  <c r="U4535" i="1"/>
  <c r="P4587" i="1"/>
  <c r="U4587" i="1"/>
  <c r="P4621" i="1"/>
  <c r="U4621" i="1"/>
  <c r="P4641" i="1"/>
  <c r="U4641" i="1"/>
  <c r="P4669" i="1"/>
  <c r="U4669" i="1"/>
  <c r="P4711" i="1"/>
  <c r="U4711" i="1"/>
  <c r="P4731" i="1"/>
  <c r="U4731" i="1"/>
  <c r="P4777" i="1"/>
  <c r="U4777" i="1"/>
  <c r="P4793" i="1"/>
  <c r="U4793" i="1"/>
  <c r="P4823" i="1"/>
  <c r="U4823" i="1"/>
  <c r="P4863" i="1"/>
  <c r="U4863" i="1"/>
  <c r="P4885" i="1"/>
  <c r="U4885" i="1"/>
  <c r="P4975" i="1"/>
  <c r="U4975" i="1"/>
  <c r="P5015" i="1"/>
  <c r="U5015" i="1"/>
  <c r="P5499" i="1"/>
  <c r="U5499" i="1"/>
  <c r="P6090" i="1"/>
  <c r="U6090" i="1"/>
  <c r="P6122" i="1"/>
  <c r="U6122" i="1"/>
  <c r="P6154" i="1"/>
  <c r="U6154" i="1"/>
  <c r="P6186" i="1"/>
  <c r="U6186" i="1"/>
  <c r="P6218" i="1"/>
  <c r="U6218" i="1"/>
  <c r="P6250" i="1"/>
  <c r="U6250" i="1"/>
  <c r="P6282" i="1"/>
  <c r="U6282" i="1"/>
  <c r="P6314" i="1"/>
  <c r="U6314" i="1"/>
  <c r="P6346" i="1"/>
  <c r="U6346" i="1"/>
  <c r="P6378" i="1"/>
  <c r="U6378" i="1"/>
  <c r="P6410" i="1"/>
  <c r="U6410" i="1"/>
  <c r="P6442" i="1"/>
  <c r="U6442" i="1"/>
  <c r="P6143" i="1"/>
  <c r="U6143" i="1"/>
  <c r="P6175" i="1"/>
  <c r="U6175" i="1"/>
  <c r="P6207" i="1"/>
  <c r="U6207" i="1"/>
  <c r="P6239" i="1"/>
  <c r="U6239" i="1"/>
  <c r="P6263" i="1"/>
  <c r="U6263" i="1"/>
  <c r="P6295" i="1"/>
  <c r="U6295" i="1"/>
  <c r="P6319" i="1"/>
  <c r="U6319" i="1"/>
  <c r="P6351" i="1"/>
  <c r="U6351" i="1"/>
  <c r="P6383" i="1"/>
  <c r="U6383" i="1"/>
  <c r="P6415" i="1"/>
  <c r="U6415" i="1"/>
  <c r="P6447" i="1"/>
  <c r="U6447" i="1"/>
  <c r="P9158" i="1"/>
  <c r="U9158" i="1"/>
  <c r="P9174" i="1"/>
  <c r="U9174" i="1"/>
  <c r="P9190" i="1"/>
  <c r="U9190" i="1"/>
  <c r="P9206" i="1"/>
  <c r="U9206" i="1"/>
  <c r="P9230" i="1"/>
  <c r="U9230" i="1"/>
  <c r="P9246" i="1"/>
  <c r="U9246" i="1"/>
  <c r="P9286" i="1"/>
  <c r="U9286" i="1"/>
  <c r="P9798" i="1"/>
  <c r="U9798" i="1"/>
  <c r="P9832" i="1"/>
  <c r="U9832" i="1"/>
  <c r="P719" i="1"/>
  <c r="U719" i="1"/>
  <c r="P735" i="1"/>
  <c r="U735" i="1"/>
  <c r="P751" i="1"/>
  <c r="U751" i="1"/>
  <c r="P767" i="1"/>
  <c r="U767" i="1"/>
  <c r="P783" i="1"/>
  <c r="U783" i="1"/>
  <c r="P799" i="1"/>
  <c r="U799" i="1"/>
  <c r="P815" i="1"/>
  <c r="U815" i="1"/>
  <c r="P831" i="1"/>
  <c r="U831" i="1"/>
  <c r="P847" i="1"/>
  <c r="U847" i="1"/>
  <c r="P863" i="1"/>
  <c r="U863" i="1"/>
  <c r="P879" i="1"/>
  <c r="U879" i="1"/>
  <c r="P895" i="1"/>
  <c r="U895" i="1"/>
  <c r="P911" i="1"/>
  <c r="U911" i="1"/>
  <c r="P927" i="1"/>
  <c r="U927" i="1"/>
  <c r="P943" i="1"/>
  <c r="U943" i="1"/>
  <c r="P959" i="1"/>
  <c r="U959" i="1"/>
  <c r="P975" i="1"/>
  <c r="U975" i="1"/>
  <c r="P991" i="1"/>
  <c r="U991" i="1"/>
  <c r="P1007" i="1"/>
  <c r="U1007" i="1"/>
  <c r="P1023" i="1"/>
  <c r="U1023" i="1"/>
  <c r="P1039" i="1"/>
  <c r="U1039" i="1"/>
  <c r="P1055" i="1"/>
  <c r="U1055" i="1"/>
  <c r="P1071" i="1"/>
  <c r="U1071" i="1"/>
  <c r="P1087" i="1"/>
  <c r="U1087" i="1"/>
  <c r="P1103" i="1"/>
  <c r="U1103" i="1"/>
  <c r="P1119" i="1"/>
  <c r="U1119" i="1"/>
  <c r="P1135" i="1"/>
  <c r="U1135" i="1"/>
  <c r="P1151" i="1"/>
  <c r="U1151" i="1"/>
  <c r="P1167" i="1"/>
  <c r="U1167" i="1"/>
  <c r="P1183" i="1"/>
  <c r="U1183" i="1"/>
  <c r="P1199" i="1"/>
  <c r="U1199" i="1"/>
  <c r="P1393" i="1"/>
  <c r="U1393" i="1"/>
  <c r="P1409" i="1"/>
  <c r="U1409" i="1"/>
  <c r="P1425" i="1"/>
  <c r="U1425" i="1"/>
  <c r="P1441" i="1"/>
  <c r="U1441" i="1"/>
  <c r="P1457" i="1"/>
  <c r="U1457" i="1"/>
  <c r="P1473" i="1"/>
  <c r="U1473" i="1"/>
  <c r="P1489" i="1"/>
  <c r="U1489" i="1"/>
  <c r="P1505" i="1"/>
  <c r="U1505" i="1"/>
  <c r="P1521" i="1"/>
  <c r="U1521" i="1"/>
  <c r="P1537" i="1"/>
  <c r="U1537" i="1"/>
  <c r="P1553" i="1"/>
  <c r="U1553" i="1"/>
  <c r="P1569" i="1"/>
  <c r="U1569" i="1"/>
  <c r="P1585" i="1"/>
  <c r="U1585" i="1"/>
  <c r="P1601" i="1"/>
  <c r="U1601" i="1"/>
  <c r="P1617" i="1"/>
  <c r="U1617" i="1"/>
  <c r="P1633" i="1"/>
  <c r="U1633" i="1"/>
  <c r="P1649" i="1"/>
  <c r="U1649" i="1"/>
  <c r="P1665" i="1"/>
  <c r="U1665" i="1"/>
  <c r="P1681" i="1"/>
  <c r="U1681" i="1"/>
  <c r="P1703" i="1"/>
  <c r="U1703" i="1"/>
  <c r="P1719" i="1"/>
  <c r="U1719" i="1"/>
  <c r="P1735" i="1"/>
  <c r="U1735" i="1"/>
  <c r="P1751" i="1"/>
  <c r="U1751" i="1"/>
  <c r="P1767" i="1"/>
  <c r="U1767" i="1"/>
  <c r="P1783" i="1"/>
  <c r="U1783" i="1"/>
  <c r="P1799" i="1"/>
  <c r="U1799" i="1"/>
  <c r="P1815" i="1"/>
  <c r="U1815" i="1"/>
  <c r="P1831" i="1"/>
  <c r="U1831" i="1"/>
  <c r="P1847" i="1"/>
  <c r="U1847" i="1"/>
  <c r="P1863" i="1"/>
  <c r="U1863" i="1"/>
  <c r="P8013" i="1"/>
  <c r="U8013" i="1"/>
  <c r="P8029" i="1"/>
  <c r="U8029" i="1"/>
  <c r="P8045" i="1"/>
  <c r="U8045" i="1"/>
  <c r="P8061" i="1"/>
  <c r="U8061" i="1"/>
  <c r="P8077" i="1"/>
  <c r="U8077" i="1"/>
  <c r="P8093" i="1"/>
  <c r="U8093" i="1"/>
  <c r="P8109" i="1"/>
  <c r="U8109" i="1"/>
  <c r="P8125" i="1"/>
  <c r="U8125" i="1"/>
  <c r="P8141" i="1"/>
  <c r="U8141" i="1"/>
  <c r="P5560" i="1"/>
  <c r="U5560" i="1"/>
  <c r="P8165" i="1"/>
  <c r="U8165" i="1"/>
  <c r="P8181" i="1"/>
  <c r="U8181" i="1"/>
  <c r="P8197" i="1"/>
  <c r="U8197" i="1"/>
  <c r="P8303" i="1"/>
  <c r="U8303" i="1"/>
  <c r="P5600" i="1"/>
  <c r="U5600" i="1"/>
  <c r="P9577" i="1"/>
  <c r="U9577" i="1"/>
  <c r="P9617" i="1"/>
  <c r="U9617" i="1"/>
  <c r="P10444" i="1"/>
  <c r="U10444" i="1"/>
  <c r="P8010" i="1"/>
  <c r="U8010" i="1"/>
  <c r="P3464" i="1"/>
  <c r="U3464" i="1"/>
  <c r="P8662" i="1"/>
  <c r="U8662" i="1"/>
  <c r="P9539" i="1"/>
  <c r="U9539" i="1"/>
  <c r="P5658" i="1"/>
  <c r="U5658" i="1"/>
  <c r="P8678" i="1"/>
  <c r="U8678" i="1"/>
  <c r="P10190" i="1"/>
  <c r="U10190" i="1"/>
  <c r="P10635" i="1"/>
  <c r="U10635" i="1"/>
  <c r="P7976" i="1"/>
  <c r="U7976" i="1"/>
  <c r="P8634" i="1"/>
  <c r="U8634" i="1"/>
  <c r="P7673" i="1"/>
  <c r="U7673" i="1"/>
  <c r="P7850" i="1"/>
  <c r="U7850" i="1"/>
  <c r="P8006" i="1"/>
  <c r="U8006" i="1"/>
  <c r="P5525" i="1"/>
  <c r="U5525" i="1"/>
  <c r="P5622" i="1"/>
  <c r="U5622" i="1"/>
  <c r="P5662" i="1"/>
  <c r="U5662" i="1"/>
  <c r="P5803" i="1"/>
  <c r="U5803" i="1"/>
  <c r="P8219" i="1"/>
  <c r="U8219" i="1"/>
  <c r="P8235" i="1"/>
  <c r="U8235" i="1"/>
  <c r="P8251" i="1"/>
  <c r="U8251" i="1"/>
  <c r="P8267" i="1"/>
  <c r="U8267" i="1"/>
  <c r="P7072" i="1"/>
  <c r="U7072" i="1"/>
  <c r="P7681" i="1"/>
  <c r="U7681" i="1"/>
  <c r="P7954" i="1"/>
  <c r="U7954" i="1"/>
  <c r="P8672" i="1"/>
  <c r="U8672" i="1"/>
  <c r="P8800" i="1"/>
  <c r="U8800" i="1"/>
  <c r="P9299" i="1"/>
  <c r="U9299" i="1"/>
  <c r="P9381" i="1"/>
  <c r="U9381" i="1"/>
  <c r="P9418" i="1"/>
  <c r="U9418" i="1"/>
  <c r="P9596" i="1"/>
  <c r="U9596" i="1"/>
  <c r="P9227" i="1"/>
  <c r="U9227" i="1"/>
  <c r="P9279" i="1"/>
  <c r="U9279" i="1"/>
  <c r="P9776" i="1"/>
  <c r="U9776" i="1"/>
  <c r="P9840" i="1"/>
  <c r="U9840" i="1"/>
  <c r="P9368" i="1"/>
  <c r="U9368" i="1"/>
  <c r="P9409" i="1"/>
  <c r="U9409" i="1"/>
  <c r="P9425" i="1"/>
  <c r="U9425" i="1"/>
  <c r="P9469" i="1"/>
  <c r="U9469" i="1"/>
  <c r="P9621" i="1"/>
  <c r="U9621" i="1"/>
  <c r="P10439" i="1"/>
  <c r="U10439" i="1"/>
  <c r="P10469" i="1"/>
  <c r="U10469" i="1"/>
  <c r="P10311" i="1"/>
  <c r="U10311" i="1"/>
  <c r="P8004" i="1"/>
  <c r="U8004" i="1"/>
  <c r="P8030" i="1"/>
  <c r="U8030" i="1"/>
  <c r="P8062" i="1"/>
  <c r="U8062" i="1"/>
  <c r="P8094" i="1"/>
  <c r="U8094" i="1"/>
  <c r="P8130" i="1"/>
  <c r="U8130" i="1"/>
  <c r="P8174" i="1"/>
  <c r="U8174" i="1"/>
  <c r="P8246" i="1"/>
  <c r="U8246" i="1"/>
  <c r="P8020" i="1"/>
  <c r="U8020" i="1"/>
  <c r="P8052" i="1"/>
  <c r="U8052" i="1"/>
  <c r="P8084" i="1"/>
  <c r="U8084" i="1"/>
  <c r="P8116" i="1"/>
  <c r="U8116" i="1"/>
  <c r="P8148" i="1"/>
  <c r="U8148" i="1"/>
  <c r="P8180" i="1"/>
  <c r="U8180" i="1"/>
  <c r="P8212" i="1"/>
  <c r="U8212" i="1"/>
  <c r="P8244" i="1"/>
  <c r="U8244" i="1"/>
  <c r="P8276" i="1"/>
  <c r="U8276" i="1"/>
  <c r="P9414" i="1"/>
  <c r="U9414" i="1"/>
  <c r="P9185" i="1"/>
  <c r="U9185" i="1"/>
  <c r="P9217" i="1"/>
  <c r="U9217" i="1"/>
  <c r="P9249" i="1"/>
  <c r="U9249" i="1"/>
  <c r="P9404" i="1"/>
  <c r="U9404" i="1"/>
  <c r="P9665" i="1"/>
  <c r="U9665" i="1"/>
  <c r="P9260" i="1"/>
  <c r="U9260" i="1"/>
  <c r="P9677" i="1"/>
  <c r="U9677" i="1"/>
  <c r="P9709" i="1"/>
  <c r="U9709" i="1"/>
  <c r="P9656" i="1"/>
  <c r="U9656" i="1"/>
  <c r="P9688" i="1"/>
  <c r="U9688" i="1"/>
  <c r="P9720" i="1"/>
  <c r="U9720" i="1"/>
  <c r="P9683" i="1"/>
  <c r="U9683" i="1"/>
  <c r="P10162" i="1"/>
  <c r="U10162" i="1"/>
  <c r="P10319" i="1"/>
  <c r="U10319" i="1"/>
  <c r="P10458" i="1"/>
  <c r="U10458" i="1"/>
  <c r="P10461" i="1"/>
  <c r="U10461" i="1"/>
  <c r="P4292" i="1"/>
  <c r="U4292" i="1"/>
  <c r="P4324" i="1"/>
  <c r="U4324" i="1"/>
  <c r="P6111" i="1"/>
  <c r="U6111" i="1"/>
  <c r="P4348" i="1"/>
  <c r="U4348" i="1"/>
  <c r="P4380" i="1"/>
  <c r="U4380" i="1"/>
  <c r="P4416" i="1"/>
  <c r="U4416" i="1"/>
  <c r="P4434" i="1"/>
  <c r="U4434" i="1"/>
  <c r="P4450" i="1"/>
  <c r="U4450" i="1"/>
  <c r="P4468" i="1"/>
  <c r="U4468" i="1"/>
  <c r="P4484" i="1"/>
  <c r="U4484" i="1"/>
  <c r="P4510" i="1"/>
  <c r="U4510" i="1"/>
  <c r="P4534" i="1"/>
  <c r="U4534" i="1"/>
  <c r="P4566" i="1"/>
  <c r="U4566" i="1"/>
  <c r="P4602" i="1"/>
  <c r="U4602" i="1"/>
  <c r="P4666" i="1"/>
  <c r="U4666" i="1"/>
  <c r="P4698" i="1"/>
  <c r="U4698" i="1"/>
  <c r="P4750" i="1"/>
  <c r="U4750" i="1"/>
  <c r="P4790" i="1"/>
  <c r="U4790" i="1"/>
  <c r="P4822" i="1"/>
  <c r="U4822" i="1"/>
  <c r="P4854" i="1"/>
  <c r="U4854" i="1"/>
  <c r="P4898" i="1"/>
  <c r="U4898" i="1"/>
  <c r="P4930" i="1"/>
  <c r="U4930" i="1"/>
  <c r="P4958" i="1"/>
  <c r="U4958" i="1"/>
  <c r="P4998" i="1"/>
  <c r="U4998" i="1"/>
  <c r="P5696" i="1"/>
  <c r="U5696" i="1"/>
  <c r="P5712" i="1"/>
  <c r="U5712" i="1"/>
  <c r="P5800" i="1"/>
  <c r="U5800" i="1"/>
  <c r="P4331" i="1"/>
  <c r="U4331" i="1"/>
  <c r="P4377" i="1"/>
  <c r="U4377" i="1"/>
  <c r="P4407" i="1"/>
  <c r="U4407" i="1"/>
  <c r="P4523" i="1"/>
  <c r="U4523" i="1"/>
  <c r="P4555" i="1"/>
  <c r="U4555" i="1"/>
  <c r="P4615" i="1"/>
  <c r="U4615" i="1"/>
  <c r="P4633" i="1"/>
  <c r="U4633" i="1"/>
  <c r="P4657" i="1"/>
  <c r="U4657" i="1"/>
  <c r="P4705" i="1"/>
  <c r="U4705" i="1"/>
  <c r="P4723" i="1"/>
  <c r="U4723" i="1"/>
  <c r="P4759" i="1"/>
  <c r="U4759" i="1"/>
  <c r="P4787" i="1"/>
  <c r="U4787" i="1"/>
  <c r="P4803" i="1"/>
  <c r="U4803" i="1"/>
  <c r="P4855" i="1"/>
  <c r="U4855" i="1"/>
  <c r="P4879" i="1"/>
  <c r="U4879" i="1"/>
  <c r="P4959" i="1"/>
  <c r="U4959" i="1"/>
  <c r="P4993" i="1"/>
  <c r="U4993" i="1"/>
  <c r="P5501" i="1"/>
  <c r="U5501" i="1"/>
  <c r="P6094" i="1"/>
  <c r="U6094" i="1"/>
  <c r="P6126" i="1"/>
  <c r="U6126" i="1"/>
  <c r="P6158" i="1"/>
  <c r="U6158" i="1"/>
  <c r="P6190" i="1"/>
  <c r="U6190" i="1"/>
  <c r="P6222" i="1"/>
  <c r="U6222" i="1"/>
  <c r="P6254" i="1"/>
  <c r="U6254" i="1"/>
  <c r="P6286" i="1"/>
  <c r="U6286" i="1"/>
  <c r="P6318" i="1"/>
  <c r="U6318" i="1"/>
  <c r="P6350" i="1"/>
  <c r="U6350" i="1"/>
  <c r="P6382" i="1"/>
  <c r="U6382" i="1"/>
  <c r="P6414" i="1"/>
  <c r="U6414" i="1"/>
  <c r="P6446" i="1"/>
  <c r="U6446" i="1"/>
  <c r="P6147" i="1"/>
  <c r="U6147" i="1"/>
  <c r="P6179" i="1"/>
  <c r="U6179" i="1"/>
  <c r="P6211" i="1"/>
  <c r="U6211" i="1"/>
  <c r="P6243" i="1"/>
  <c r="U6243" i="1"/>
  <c r="P6267" i="1"/>
  <c r="U6267" i="1"/>
  <c r="P6299" i="1"/>
  <c r="U6299" i="1"/>
  <c r="P6323" i="1"/>
  <c r="U6323" i="1"/>
  <c r="P6355" i="1"/>
  <c r="U6355" i="1"/>
  <c r="P6387" i="1"/>
  <c r="U6387" i="1"/>
  <c r="P6419" i="1"/>
  <c r="U6419" i="1"/>
  <c r="P6451" i="1"/>
  <c r="U6451" i="1"/>
  <c r="P9160" i="1"/>
  <c r="U9160" i="1"/>
  <c r="P9176" i="1"/>
  <c r="U9176" i="1"/>
  <c r="P9192" i="1"/>
  <c r="U9192" i="1"/>
  <c r="P9210" i="1"/>
  <c r="U9210" i="1"/>
  <c r="P9232" i="1"/>
  <c r="U9232" i="1"/>
  <c r="P9248" i="1"/>
  <c r="U9248" i="1"/>
  <c r="P9298" i="1"/>
  <c r="U9298" i="1"/>
  <c r="P9800" i="1"/>
  <c r="U9800" i="1"/>
  <c r="P9834" i="1"/>
  <c r="U9834" i="1"/>
  <c r="P713" i="1"/>
  <c r="U713" i="1"/>
  <c r="P729" i="1"/>
  <c r="U729" i="1"/>
  <c r="P745" i="1"/>
  <c r="U745" i="1"/>
  <c r="P761" i="1"/>
  <c r="U761" i="1"/>
  <c r="P777" i="1"/>
  <c r="U777" i="1"/>
  <c r="P793" i="1"/>
  <c r="U793" i="1"/>
  <c r="P809" i="1"/>
  <c r="U809" i="1"/>
  <c r="P825" i="1"/>
  <c r="U825" i="1"/>
  <c r="P841" i="1"/>
  <c r="U841" i="1"/>
  <c r="P857" i="1"/>
  <c r="U857" i="1"/>
  <c r="P873" i="1"/>
  <c r="U873" i="1"/>
  <c r="P889" i="1"/>
  <c r="U889" i="1"/>
  <c r="P905" i="1"/>
  <c r="U905" i="1"/>
  <c r="P921" i="1"/>
  <c r="U921" i="1"/>
  <c r="P937" i="1"/>
  <c r="U937" i="1"/>
  <c r="P953" i="1"/>
  <c r="U953" i="1"/>
  <c r="P969" i="1"/>
  <c r="U969" i="1"/>
  <c r="P985" i="1"/>
  <c r="U985" i="1"/>
  <c r="P1001" i="1"/>
  <c r="U1001" i="1"/>
  <c r="P1017" i="1"/>
  <c r="U1017" i="1"/>
  <c r="P1033" i="1"/>
  <c r="U1033" i="1"/>
  <c r="P1049" i="1"/>
  <c r="U1049" i="1"/>
  <c r="P1065" i="1"/>
  <c r="U1065" i="1"/>
  <c r="P1081" i="1"/>
  <c r="U1081" i="1"/>
  <c r="P1097" i="1"/>
  <c r="U1097" i="1"/>
  <c r="P1113" i="1"/>
  <c r="U1113" i="1"/>
  <c r="P1129" i="1"/>
  <c r="U1129" i="1"/>
  <c r="P1145" i="1"/>
  <c r="U1145" i="1"/>
  <c r="P1161" i="1"/>
  <c r="U1161" i="1"/>
  <c r="P1177" i="1"/>
  <c r="U1177" i="1"/>
  <c r="P1193" i="1"/>
  <c r="U1193" i="1"/>
  <c r="P1209" i="1"/>
  <c r="U1209" i="1"/>
  <c r="P1403" i="1"/>
  <c r="U1403" i="1"/>
  <c r="P1419" i="1"/>
  <c r="U1419" i="1"/>
  <c r="P1435" i="1"/>
  <c r="U1435" i="1"/>
  <c r="P1451" i="1"/>
  <c r="U1451" i="1"/>
  <c r="P1467" i="1"/>
  <c r="U1467" i="1"/>
  <c r="P1483" i="1"/>
  <c r="U1483" i="1"/>
  <c r="P1499" i="1"/>
  <c r="U1499" i="1"/>
  <c r="P1515" i="1"/>
  <c r="U1515" i="1"/>
  <c r="P1531" i="1"/>
  <c r="U1531" i="1"/>
  <c r="P1547" i="1"/>
  <c r="U1547" i="1"/>
  <c r="P1563" i="1"/>
  <c r="U1563" i="1"/>
  <c r="P1579" i="1"/>
  <c r="U1579" i="1"/>
  <c r="P1595" i="1"/>
  <c r="U1595" i="1"/>
  <c r="P1611" i="1"/>
  <c r="U1611" i="1"/>
  <c r="P1627" i="1"/>
  <c r="U1627" i="1"/>
  <c r="P1643" i="1"/>
  <c r="U1643" i="1"/>
  <c r="P1659" i="1"/>
  <c r="U1659" i="1"/>
  <c r="P1675" i="1"/>
  <c r="U1675" i="1"/>
  <c r="P1691" i="1"/>
  <c r="U1691" i="1"/>
  <c r="P1705" i="1"/>
  <c r="U1705" i="1"/>
  <c r="P1721" i="1"/>
  <c r="U1721" i="1"/>
  <c r="P1737" i="1"/>
  <c r="U1737" i="1"/>
  <c r="P1753" i="1"/>
  <c r="U1753" i="1"/>
  <c r="P1769" i="1"/>
  <c r="U1769" i="1"/>
  <c r="P1785" i="1"/>
  <c r="U1785" i="1"/>
  <c r="P1801" i="1"/>
  <c r="U1801" i="1"/>
  <c r="P1817" i="1"/>
  <c r="U1817" i="1"/>
  <c r="P1833" i="1"/>
  <c r="U1833" i="1"/>
  <c r="P1849" i="1"/>
  <c r="U1849" i="1"/>
  <c r="P1865" i="1"/>
  <c r="U1865" i="1"/>
  <c r="P7910" i="1"/>
  <c r="U7910" i="1"/>
  <c r="P9648" i="1"/>
  <c r="U9648" i="1"/>
  <c r="P394" i="1"/>
  <c r="U394" i="1"/>
  <c r="P522" i="1"/>
  <c r="U522" i="1"/>
  <c r="P4188" i="1"/>
  <c r="U4188" i="1"/>
  <c r="P7739" i="1"/>
  <c r="U7739" i="1"/>
  <c r="P8670" i="1"/>
  <c r="U8670" i="1"/>
  <c r="P9348" i="1"/>
  <c r="U9348" i="1"/>
  <c r="P9625" i="1"/>
  <c r="U9625" i="1"/>
  <c r="P9670" i="1"/>
  <c r="U9670" i="1"/>
  <c r="P9698" i="1"/>
  <c r="U9698" i="1"/>
  <c r="P9730" i="1"/>
  <c r="U9730" i="1"/>
  <c r="P9804" i="1"/>
  <c r="U9804" i="1"/>
  <c r="P10184" i="1"/>
  <c r="U10184" i="1"/>
  <c r="P10501" i="1"/>
  <c r="U10501" i="1"/>
  <c r="P10171" i="1"/>
  <c r="U10171" i="1"/>
  <c r="P514" i="1"/>
  <c r="U514" i="1"/>
  <c r="P594" i="1"/>
  <c r="U594" i="1"/>
  <c r="P546" i="1"/>
  <c r="U546" i="1"/>
  <c r="P4280" i="1"/>
  <c r="U4280" i="1"/>
  <c r="P9561" i="1"/>
  <c r="U9561" i="1"/>
  <c r="P9651" i="1"/>
  <c r="U9651" i="1"/>
  <c r="P9691" i="1"/>
  <c r="U9691" i="1"/>
  <c r="P9727" i="1"/>
  <c r="U9727" i="1"/>
  <c r="P10191" i="1"/>
  <c r="U10191" i="1"/>
  <c r="P9592" i="1"/>
  <c r="U9592" i="1"/>
  <c r="P9784" i="1"/>
  <c r="U9784" i="1"/>
  <c r="P9848" i="1"/>
  <c r="U9848" i="1"/>
  <c r="P10639" i="1"/>
  <c r="U10639" i="1"/>
  <c r="P7675" i="1"/>
  <c r="U7675" i="1"/>
  <c r="P7930" i="1"/>
  <c r="U7930" i="1"/>
  <c r="P5624" i="1"/>
  <c r="U5624" i="1"/>
  <c r="P8213" i="1"/>
  <c r="U8213" i="1"/>
  <c r="P8229" i="1"/>
  <c r="U8229" i="1"/>
  <c r="P8245" i="1"/>
  <c r="U8245" i="1"/>
  <c r="P8261" i="1"/>
  <c r="U8261" i="1"/>
  <c r="P8277" i="1"/>
  <c r="U8277" i="1"/>
  <c r="P8448" i="1"/>
  <c r="U8448" i="1"/>
  <c r="P9287" i="1"/>
  <c r="U9287" i="1"/>
  <c r="P9356" i="1"/>
  <c r="U9356" i="1"/>
  <c r="P9398" i="1"/>
  <c r="U9398" i="1"/>
  <c r="P9579" i="1"/>
  <c r="U9579" i="1"/>
  <c r="P9231" i="1"/>
  <c r="U9231" i="1"/>
  <c r="P9283" i="1"/>
  <c r="U9283" i="1"/>
  <c r="P9822" i="1"/>
  <c r="U9822" i="1"/>
  <c r="P9886" i="1"/>
  <c r="U9886" i="1"/>
  <c r="P9397" i="1"/>
  <c r="U9397" i="1"/>
  <c r="P9419" i="1"/>
  <c r="U9419" i="1"/>
  <c r="P9437" i="1"/>
  <c r="U9437" i="1"/>
  <c r="P9989" i="1"/>
  <c r="U9989" i="1"/>
  <c r="P10459" i="1"/>
  <c r="U10459" i="1"/>
  <c r="P10143" i="1"/>
  <c r="U10143" i="1"/>
  <c r="P10159" i="1"/>
  <c r="U10159" i="1"/>
  <c r="P10313" i="1"/>
  <c r="U10313" i="1"/>
  <c r="P10156" i="1"/>
  <c r="U10156" i="1"/>
  <c r="P10315" i="1"/>
  <c r="U10315" i="1"/>
  <c r="P618" i="1"/>
  <c r="U618" i="1"/>
  <c r="P614" i="1"/>
  <c r="U614" i="1"/>
  <c r="P716" i="1"/>
  <c r="U716" i="1"/>
  <c r="P748" i="1"/>
  <c r="U748" i="1"/>
  <c r="P780" i="1"/>
  <c r="U780" i="1"/>
  <c r="P812" i="1"/>
  <c r="U812" i="1"/>
  <c r="P844" i="1"/>
  <c r="U844" i="1"/>
  <c r="P876" i="1"/>
  <c r="U876" i="1"/>
  <c r="P908" i="1"/>
  <c r="U908" i="1"/>
  <c r="P940" i="1"/>
  <c r="U940" i="1"/>
  <c r="P972" i="1"/>
  <c r="U972" i="1"/>
  <c r="P1004" i="1"/>
  <c r="U1004" i="1"/>
  <c r="P1036" i="1"/>
  <c r="U1036" i="1"/>
  <c r="P1068" i="1"/>
  <c r="U1068" i="1"/>
  <c r="P1100" i="1"/>
  <c r="U1100" i="1"/>
  <c r="P1132" i="1"/>
  <c r="U1132" i="1"/>
  <c r="P1164" i="1"/>
  <c r="U1164" i="1"/>
  <c r="P1196" i="1"/>
  <c r="U1196" i="1"/>
  <c r="P1228" i="1"/>
  <c r="U1228" i="1"/>
  <c r="P1260" i="1"/>
  <c r="U1260" i="1"/>
  <c r="P1292" i="1"/>
  <c r="U1292" i="1"/>
  <c r="P1324" i="1"/>
  <c r="U1324" i="1"/>
  <c r="P1356" i="1"/>
  <c r="U1356" i="1"/>
  <c r="P1388" i="1"/>
  <c r="U1388" i="1"/>
  <c r="P1420" i="1"/>
  <c r="U1420" i="1"/>
  <c r="P1452" i="1"/>
  <c r="U1452" i="1"/>
  <c r="P1484" i="1"/>
  <c r="U1484" i="1"/>
  <c r="P1516" i="1"/>
  <c r="U1516" i="1"/>
  <c r="P1548" i="1"/>
  <c r="U1548" i="1"/>
  <c r="P1580" i="1"/>
  <c r="U1580" i="1"/>
  <c r="P1612" i="1"/>
  <c r="U1612" i="1"/>
  <c r="P1644" i="1"/>
  <c r="U1644" i="1"/>
  <c r="P1676" i="1"/>
  <c r="U1676" i="1"/>
  <c r="P1708" i="1"/>
  <c r="U1708" i="1"/>
  <c r="P1740" i="1"/>
  <c r="U1740" i="1"/>
  <c r="P1772" i="1"/>
  <c r="U1772" i="1"/>
  <c r="P1804" i="1"/>
  <c r="U1804" i="1"/>
  <c r="P1836" i="1"/>
  <c r="U1836" i="1"/>
  <c r="P1190" i="1"/>
  <c r="U1190" i="1"/>
  <c r="P1222" i="1"/>
  <c r="U1222" i="1"/>
  <c r="P1254" i="1"/>
  <c r="U1254" i="1"/>
  <c r="P1286" i="1"/>
  <c r="U1286" i="1"/>
  <c r="P1318" i="1"/>
  <c r="U1318" i="1"/>
  <c r="P1350" i="1"/>
  <c r="U1350" i="1"/>
  <c r="P1382" i="1"/>
  <c r="U1382" i="1"/>
  <c r="P1414" i="1"/>
  <c r="U1414" i="1"/>
  <c r="P1446" i="1"/>
  <c r="U1446" i="1"/>
  <c r="P1478" i="1"/>
  <c r="U1478" i="1"/>
  <c r="P1510" i="1"/>
  <c r="U1510" i="1"/>
  <c r="P1542" i="1"/>
  <c r="U1542" i="1"/>
  <c r="P1574" i="1"/>
  <c r="U1574" i="1"/>
  <c r="P1606" i="1"/>
  <c r="U1606" i="1"/>
  <c r="P1638" i="1"/>
  <c r="U1638" i="1"/>
  <c r="P1670" i="1"/>
  <c r="U1670" i="1"/>
  <c r="P1702" i="1"/>
  <c r="U1702" i="1"/>
  <c r="P1734" i="1"/>
  <c r="U1734" i="1"/>
  <c r="P1766" i="1"/>
  <c r="U1766" i="1"/>
  <c r="P1798" i="1"/>
  <c r="U1798" i="1"/>
  <c r="P1830" i="1"/>
  <c r="U1830" i="1"/>
  <c r="P1862" i="1"/>
  <c r="U1862" i="1"/>
  <c r="P4307" i="1"/>
  <c r="U4307" i="1"/>
  <c r="P4363" i="1"/>
  <c r="U4363" i="1"/>
  <c r="P4419" i="1"/>
  <c r="U4419" i="1"/>
  <c r="P4451" i="1"/>
  <c r="U4451" i="1"/>
  <c r="P4483" i="1"/>
  <c r="U4483" i="1"/>
  <c r="P4310" i="1"/>
  <c r="U4310" i="1"/>
  <c r="P4342" i="1"/>
  <c r="U4342" i="1"/>
  <c r="P4394" i="1"/>
  <c r="U4394" i="1"/>
  <c r="P4301" i="1"/>
  <c r="U4301" i="1"/>
  <c r="P4353" i="1"/>
  <c r="U4353" i="1"/>
  <c r="P4405" i="1"/>
  <c r="U4405" i="1"/>
  <c r="P4437" i="1"/>
  <c r="U4437" i="1"/>
  <c r="P4469" i="1"/>
  <c r="U4469" i="1"/>
  <c r="P4356" i="1"/>
  <c r="U4356" i="1"/>
  <c r="P4505" i="1"/>
  <c r="U4505" i="1"/>
  <c r="P4537" i="1"/>
  <c r="U4537" i="1"/>
  <c r="P4569" i="1"/>
  <c r="U4569" i="1"/>
  <c r="P4601" i="1"/>
  <c r="U4601" i="1"/>
  <c r="P4729" i="1"/>
  <c r="U4729" i="1"/>
  <c r="P4761" i="1"/>
  <c r="U4761" i="1"/>
  <c r="P4833" i="1"/>
  <c r="U4833" i="1"/>
  <c r="P4877" i="1"/>
  <c r="U4877" i="1"/>
  <c r="P4921" i="1"/>
  <c r="U4921" i="1"/>
  <c r="P4953" i="1"/>
  <c r="U4953" i="1"/>
  <c r="P4989" i="1"/>
  <c r="U4989" i="1"/>
  <c r="P5029" i="1"/>
  <c r="U5029" i="1"/>
  <c r="P4528" i="1"/>
  <c r="U4528" i="1"/>
  <c r="P4560" i="1"/>
  <c r="U4560" i="1"/>
  <c r="P4592" i="1"/>
  <c r="U4592" i="1"/>
  <c r="P4624" i="1"/>
  <c r="U4624" i="1"/>
  <c r="P4656" i="1"/>
  <c r="U4656" i="1"/>
  <c r="P4688" i="1"/>
  <c r="U4688" i="1"/>
  <c r="P4720" i="1"/>
  <c r="U4720" i="1"/>
  <c r="P4752" i="1"/>
  <c r="U4752" i="1"/>
  <c r="P4784" i="1"/>
  <c r="U4784" i="1"/>
  <c r="P4816" i="1"/>
  <c r="U4816" i="1"/>
  <c r="P4848" i="1"/>
  <c r="U4848" i="1"/>
  <c r="P4880" i="1"/>
  <c r="U4880" i="1"/>
  <c r="P4912" i="1"/>
  <c r="U4912" i="1"/>
  <c r="P4948" i="1"/>
  <c r="U4948" i="1"/>
  <c r="P4984" i="1"/>
  <c r="U4984" i="1"/>
  <c r="P5020" i="1"/>
  <c r="U5020" i="1"/>
  <c r="P4595" i="1"/>
  <c r="U4595" i="1"/>
  <c r="P4663" i="1"/>
  <c r="U4663" i="1"/>
  <c r="P4695" i="1"/>
  <c r="U4695" i="1"/>
  <c r="P4807" i="1"/>
  <c r="U4807" i="1"/>
  <c r="P4895" i="1"/>
  <c r="U4895" i="1"/>
  <c r="P4927" i="1"/>
  <c r="U4927" i="1"/>
  <c r="P4991" i="1"/>
  <c r="U4991" i="1"/>
  <c r="P4614" i="1"/>
  <c r="U4614" i="1"/>
  <c r="P4718" i="1"/>
  <c r="U4718" i="1"/>
  <c r="P4862" i="1"/>
  <c r="U4862" i="1"/>
  <c r="P5014" i="1"/>
  <c r="U5014" i="1"/>
  <c r="P6097" i="1"/>
  <c r="U6097" i="1"/>
  <c r="P6129" i="1"/>
  <c r="U6129" i="1"/>
  <c r="P6161" i="1"/>
  <c r="U6161" i="1"/>
  <c r="P6193" i="1"/>
  <c r="U6193" i="1"/>
  <c r="P6225" i="1"/>
  <c r="U6225" i="1"/>
  <c r="P6257" i="1"/>
  <c r="U6257" i="1"/>
  <c r="P6289" i="1"/>
  <c r="U6289" i="1"/>
  <c r="P6321" i="1"/>
  <c r="U6321" i="1"/>
  <c r="P6353" i="1"/>
  <c r="U6353" i="1"/>
  <c r="P6385" i="1"/>
  <c r="U6385" i="1"/>
  <c r="P6417" i="1"/>
  <c r="U6417" i="1"/>
  <c r="P6449" i="1"/>
  <c r="U6449" i="1"/>
  <c r="P6088" i="1"/>
  <c r="U6088" i="1"/>
  <c r="P6120" i="1"/>
  <c r="U6120" i="1"/>
  <c r="P6152" i="1"/>
  <c r="U6152" i="1"/>
  <c r="P6184" i="1"/>
  <c r="U6184" i="1"/>
  <c r="P6216" i="1"/>
  <c r="U6216" i="1"/>
  <c r="P6248" i="1"/>
  <c r="U6248" i="1"/>
  <c r="P6280" i="1"/>
  <c r="U6280" i="1"/>
  <c r="P6312" i="1"/>
  <c r="U6312" i="1"/>
  <c r="P6344" i="1"/>
  <c r="U6344" i="1"/>
  <c r="P6376" i="1"/>
  <c r="U6376" i="1"/>
  <c r="P6408" i="1"/>
  <c r="U6408" i="1"/>
  <c r="P6440" i="1"/>
  <c r="U6440" i="1"/>
  <c r="P7682" i="1"/>
  <c r="U7682" i="1"/>
  <c r="P7669" i="1"/>
  <c r="U7669" i="1"/>
  <c r="P7701" i="1"/>
  <c r="U7701" i="1"/>
  <c r="P7733" i="1"/>
  <c r="U7733" i="1"/>
  <c r="P7860" i="1"/>
  <c r="U7860" i="1"/>
  <c r="P7876" i="1"/>
  <c r="U7876" i="1"/>
  <c r="P7892" i="1"/>
  <c r="U7892" i="1"/>
  <c r="P7908" i="1"/>
  <c r="U7908" i="1"/>
  <c r="P7924" i="1"/>
  <c r="U7924" i="1"/>
  <c r="P7940" i="1"/>
  <c r="U7940" i="1"/>
  <c r="P7956" i="1"/>
  <c r="U7956" i="1"/>
  <c r="P7990" i="1"/>
  <c r="U7990" i="1"/>
  <c r="P8034" i="1"/>
  <c r="U8034" i="1"/>
  <c r="P8066" i="1"/>
  <c r="U8066" i="1"/>
  <c r="P8098" i="1"/>
  <c r="U8098" i="1"/>
  <c r="P8146" i="1"/>
  <c r="U8146" i="1"/>
  <c r="P8178" i="1"/>
  <c r="U8178" i="1"/>
  <c r="P8262" i="1"/>
  <c r="U8262" i="1"/>
  <c r="P8024" i="1"/>
  <c r="U8024" i="1"/>
  <c r="P8056" i="1"/>
  <c r="U8056" i="1"/>
  <c r="P8088" i="1"/>
  <c r="U8088" i="1"/>
  <c r="P8120" i="1"/>
  <c r="U8120" i="1"/>
  <c r="P8152" i="1"/>
  <c r="U8152" i="1"/>
  <c r="P8184" i="1"/>
  <c r="U8184" i="1"/>
  <c r="P8216" i="1"/>
  <c r="U8216" i="1"/>
  <c r="P8248" i="1"/>
  <c r="U8248" i="1"/>
  <c r="P9243" i="1"/>
  <c r="U9243" i="1"/>
  <c r="P9517" i="1"/>
  <c r="U9517" i="1"/>
  <c r="P3974" i="1"/>
  <c r="U3974" i="1"/>
  <c r="P6039" i="1"/>
  <c r="U6039" i="1"/>
  <c r="P6071" i="1"/>
  <c r="U6071" i="1"/>
  <c r="P5054" i="1"/>
  <c r="U5054" i="1"/>
  <c r="P5086" i="1"/>
  <c r="U5086" i="1"/>
  <c r="P5118" i="1"/>
  <c r="U5118" i="1"/>
  <c r="P5154" i="1"/>
  <c r="U5154" i="1"/>
  <c r="P5198" i="1"/>
  <c r="U5198" i="1"/>
  <c r="P5238" i="1"/>
  <c r="U5238" i="1"/>
  <c r="P5278" i="1"/>
  <c r="U5278" i="1"/>
  <c r="P5700" i="1"/>
  <c r="U5700" i="1"/>
  <c r="P5794" i="1"/>
  <c r="U5794" i="1"/>
  <c r="P5842" i="1"/>
  <c r="U5842" i="1"/>
  <c r="P5874" i="1"/>
  <c r="U5874" i="1"/>
  <c r="P5906" i="1"/>
  <c r="U5906" i="1"/>
  <c r="P5938" i="1"/>
  <c r="U5938" i="1"/>
  <c r="P5970" i="1"/>
  <c r="U5970" i="1"/>
  <c r="P6002" i="1"/>
  <c r="U6002" i="1"/>
  <c r="P3973" i="1"/>
  <c r="U3973" i="1"/>
  <c r="P5055" i="1"/>
  <c r="U5055" i="1"/>
  <c r="P5077" i="1"/>
  <c r="U5077" i="1"/>
  <c r="P5095" i="1"/>
  <c r="U5095" i="1"/>
  <c r="P5113" i="1"/>
  <c r="U5113" i="1"/>
  <c r="P5137" i="1"/>
  <c r="U5137" i="1"/>
  <c r="P5157" i="1"/>
  <c r="U5157" i="1"/>
  <c r="P5177" i="1"/>
  <c r="U5177" i="1"/>
  <c r="P5195" i="1"/>
  <c r="U5195" i="1"/>
  <c r="P5231" i="1"/>
  <c r="U5231" i="1"/>
  <c r="P5257" i="1"/>
  <c r="U5257" i="1"/>
  <c r="P5649" i="1"/>
  <c r="U5649" i="1"/>
  <c r="P5835" i="1"/>
  <c r="U5835" i="1"/>
  <c r="P5899" i="1"/>
  <c r="U5899" i="1"/>
  <c r="P5931" i="1"/>
  <c r="U5931" i="1"/>
  <c r="P5963" i="1"/>
  <c r="U5963" i="1"/>
  <c r="P5995" i="1"/>
  <c r="U5995" i="1"/>
  <c r="P5830" i="1"/>
  <c r="U5830" i="1"/>
  <c r="P6038" i="1"/>
  <c r="U6038" i="1"/>
  <c r="P6070" i="1"/>
  <c r="U6070" i="1"/>
  <c r="P6502" i="1"/>
  <c r="U6502" i="1"/>
  <c r="P6534" i="1"/>
  <c r="U6534" i="1"/>
  <c r="P6566" i="1"/>
  <c r="U6566" i="1"/>
  <c r="P6598" i="1"/>
  <c r="U6598" i="1"/>
  <c r="P6630" i="1"/>
  <c r="U6630" i="1"/>
  <c r="P6662" i="1"/>
  <c r="U6662" i="1"/>
  <c r="P6694" i="1"/>
  <c r="U6694" i="1"/>
  <c r="P6726" i="1"/>
  <c r="U6726" i="1"/>
  <c r="P6487" i="1"/>
  <c r="U6487" i="1"/>
  <c r="P6519" i="1"/>
  <c r="U6519" i="1"/>
  <c r="P6551" i="1"/>
  <c r="U6551" i="1"/>
  <c r="P6583" i="1"/>
  <c r="U6583" i="1"/>
  <c r="P6615" i="1"/>
  <c r="U6615" i="1"/>
  <c r="P6647" i="1"/>
  <c r="U6647" i="1"/>
  <c r="P3547" i="1"/>
  <c r="U3547" i="1"/>
  <c r="P8984" i="1"/>
  <c r="U8984" i="1"/>
  <c r="P9002" i="1"/>
  <c r="U9002" i="1"/>
  <c r="P9020" i="1"/>
  <c r="U9020" i="1"/>
  <c r="P9036" i="1"/>
  <c r="U9036" i="1"/>
  <c r="P9052" i="1"/>
  <c r="U9052" i="1"/>
  <c r="P9070" i="1"/>
  <c r="U9070" i="1"/>
  <c r="P9090" i="1"/>
  <c r="U9090" i="1"/>
  <c r="P9108" i="1"/>
  <c r="U9108" i="1"/>
  <c r="P3425" i="1"/>
  <c r="U3425" i="1"/>
  <c r="P9126" i="1"/>
  <c r="U9126" i="1"/>
  <c r="P9146" i="1"/>
  <c r="U9146" i="1"/>
  <c r="P9276" i="1"/>
  <c r="U9276" i="1"/>
  <c r="P10028" i="1"/>
  <c r="U10028" i="1"/>
  <c r="P1884" i="1"/>
  <c r="U1884" i="1"/>
  <c r="P1900" i="1"/>
  <c r="U1900" i="1"/>
  <c r="P1916" i="1"/>
  <c r="U1916" i="1"/>
  <c r="P1932" i="1"/>
  <c r="U1932" i="1"/>
  <c r="P1948" i="1"/>
  <c r="U1948" i="1"/>
  <c r="P2231" i="1"/>
  <c r="U2231" i="1"/>
  <c r="P3493" i="1"/>
  <c r="U3493" i="1"/>
  <c r="P8576" i="1"/>
  <c r="U8576" i="1"/>
  <c r="P1974" i="1"/>
  <c r="U1974" i="1"/>
  <c r="P1990" i="1"/>
  <c r="U1990" i="1"/>
  <c r="P2006" i="1"/>
  <c r="U2006" i="1"/>
  <c r="P2022" i="1"/>
  <c r="U2022" i="1"/>
  <c r="P2038" i="1"/>
  <c r="U2038" i="1"/>
  <c r="P2054" i="1"/>
  <c r="U2054" i="1"/>
  <c r="P3492" i="1"/>
  <c r="U3492" i="1"/>
  <c r="P3844" i="1"/>
  <c r="U3844" i="1"/>
  <c r="P9771" i="1"/>
  <c r="U9771" i="1"/>
  <c r="P10023" i="1"/>
  <c r="U10023" i="1"/>
  <c r="P2070" i="1"/>
  <c r="U2070" i="1"/>
  <c r="P2086" i="1"/>
  <c r="U2086" i="1"/>
  <c r="P2102" i="1"/>
  <c r="U2102" i="1"/>
  <c r="P2118" i="1"/>
  <c r="U2118" i="1"/>
  <c r="P2134" i="1"/>
  <c r="U2134" i="1"/>
  <c r="P2150" i="1"/>
  <c r="U2150" i="1"/>
  <c r="P2172" i="1"/>
  <c r="U2172" i="1"/>
  <c r="P2188" i="1"/>
  <c r="U2188" i="1"/>
  <c r="P2204" i="1"/>
  <c r="U2204" i="1"/>
  <c r="P2220" i="1"/>
  <c r="U2220" i="1"/>
  <c r="P2236" i="1"/>
  <c r="U2236" i="1"/>
  <c r="P2252" i="1"/>
  <c r="U2252" i="1"/>
  <c r="P2268" i="1"/>
  <c r="U2268" i="1"/>
  <c r="P2284" i="1"/>
  <c r="U2284" i="1"/>
  <c r="P2300" i="1"/>
  <c r="U2300" i="1"/>
  <c r="P2316" i="1"/>
  <c r="U2316" i="1"/>
  <c r="P2332" i="1"/>
  <c r="U2332" i="1"/>
  <c r="P2348" i="1"/>
  <c r="U2348" i="1"/>
  <c r="P2364" i="1"/>
  <c r="U2364" i="1"/>
  <c r="P2380" i="1"/>
  <c r="U2380" i="1"/>
  <c r="P2396" i="1"/>
  <c r="U2396" i="1"/>
  <c r="P2412" i="1"/>
  <c r="U2412" i="1"/>
  <c r="P2430" i="1"/>
  <c r="U2430" i="1"/>
  <c r="P2446" i="1"/>
  <c r="U2446" i="1"/>
  <c r="P2466" i="1"/>
  <c r="U2466" i="1"/>
  <c r="P2482" i="1"/>
  <c r="U2482" i="1"/>
  <c r="P3532" i="1"/>
  <c r="U3532" i="1"/>
  <c r="P3675" i="1"/>
  <c r="U3675" i="1"/>
  <c r="P4085" i="1"/>
  <c r="U4085" i="1"/>
  <c r="P8317" i="1"/>
  <c r="U8317" i="1"/>
  <c r="P8333" i="1"/>
  <c r="U8333" i="1"/>
  <c r="P8349" i="1"/>
  <c r="U8349" i="1"/>
  <c r="P8423" i="1"/>
  <c r="U8423" i="1"/>
  <c r="P8510" i="1"/>
  <c r="U8510" i="1"/>
  <c r="P3114" i="1"/>
  <c r="U3114" i="1"/>
  <c r="P3158" i="1"/>
  <c r="U3158" i="1"/>
  <c r="P3129" i="1"/>
  <c r="U3129" i="1"/>
  <c r="P3157" i="1"/>
  <c r="U3157" i="1"/>
  <c r="P3179" i="1"/>
  <c r="U3179" i="1"/>
  <c r="P3195" i="1"/>
  <c r="U3195" i="1"/>
  <c r="P3211" i="1"/>
  <c r="U3211" i="1"/>
  <c r="P3239" i="1"/>
  <c r="U3239" i="1"/>
  <c r="P3259" i="1"/>
  <c r="U3259" i="1"/>
  <c r="P3285" i="1"/>
  <c r="U3285" i="1"/>
  <c r="P3303" i="1"/>
  <c r="U3303" i="1"/>
  <c r="P3325" i="1"/>
  <c r="U3325" i="1"/>
  <c r="P3503" i="1"/>
  <c r="U3503" i="1"/>
  <c r="P3922" i="1"/>
  <c r="U3922" i="1"/>
  <c r="P3998" i="1"/>
  <c r="U3998" i="1"/>
  <c r="P3196" i="1"/>
  <c r="U3196" i="1"/>
  <c r="P3710" i="1"/>
  <c r="U3710" i="1"/>
  <c r="P3809" i="1"/>
  <c r="U3809" i="1"/>
  <c r="P5571" i="1"/>
  <c r="U5571" i="1"/>
  <c r="P5601" i="1"/>
  <c r="U5601" i="1"/>
  <c r="P6695" i="1"/>
  <c r="U6695" i="1"/>
  <c r="P6727" i="1"/>
  <c r="U6727" i="1"/>
  <c r="P7103" i="1"/>
  <c r="U7103" i="1"/>
  <c r="P7119" i="1"/>
  <c r="U7119" i="1"/>
  <c r="P7135" i="1"/>
  <c r="U7135" i="1"/>
  <c r="P7159" i="1"/>
  <c r="U7159" i="1"/>
  <c r="P3614" i="1"/>
  <c r="U3614" i="1"/>
  <c r="P3742" i="1"/>
  <c r="U3742" i="1"/>
  <c r="P3823" i="1"/>
  <c r="U3823" i="1"/>
  <c r="P3855" i="1"/>
  <c r="U3855" i="1"/>
  <c r="P3931" i="1"/>
  <c r="U3931" i="1"/>
  <c r="P4007" i="1"/>
  <c r="U4007" i="1"/>
  <c r="P4263" i="1"/>
  <c r="U4263" i="1"/>
  <c r="P8542" i="1"/>
  <c r="U8542" i="1"/>
  <c r="P9007" i="1"/>
  <c r="U9007" i="1"/>
  <c r="P9039" i="1"/>
  <c r="U9039" i="1"/>
  <c r="P9071" i="1"/>
  <c r="U9071" i="1"/>
  <c r="P9103" i="1"/>
  <c r="U9103" i="1"/>
  <c r="P9135" i="1"/>
  <c r="U9135" i="1"/>
  <c r="P10472" i="1"/>
  <c r="U10472" i="1"/>
  <c r="P9343" i="1"/>
  <c r="U9343" i="1"/>
  <c r="P9634" i="1"/>
  <c r="U9634" i="1"/>
  <c r="P3278" i="1"/>
  <c r="U3278" i="1"/>
  <c r="P3334" i="1"/>
  <c r="U3334" i="1"/>
  <c r="P3398" i="1"/>
  <c r="U3398" i="1"/>
  <c r="P3539" i="1"/>
  <c r="U3539" i="1"/>
  <c r="P3608" i="1"/>
  <c r="U3608" i="1"/>
  <c r="P3694" i="1"/>
  <c r="U3694" i="1"/>
  <c r="P3773" i="1"/>
  <c r="U3773" i="1"/>
  <c r="P3814" i="1"/>
  <c r="U3814" i="1"/>
  <c r="P3908" i="1"/>
  <c r="U3908" i="1"/>
  <c r="P4014" i="1"/>
  <c r="U4014" i="1"/>
  <c r="P3393" i="1"/>
  <c r="U3393" i="1"/>
  <c r="P3445" i="1"/>
  <c r="U3445" i="1"/>
  <c r="P3465" i="1"/>
  <c r="U3465" i="1"/>
  <c r="P3555" i="1"/>
  <c r="U3555" i="1"/>
  <c r="P3657" i="1"/>
  <c r="U3657" i="1"/>
  <c r="P3729" i="1"/>
  <c r="U3729" i="1"/>
  <c r="P3792" i="1"/>
  <c r="U3792" i="1"/>
  <c r="P3939" i="1"/>
  <c r="U3939" i="1"/>
  <c r="P4137" i="1"/>
  <c r="U4137" i="1"/>
  <c r="P5512" i="1"/>
  <c r="U5512" i="1"/>
  <c r="P8288" i="1"/>
  <c r="U8288" i="1"/>
  <c r="P8438" i="1"/>
  <c r="U8438" i="1"/>
  <c r="P9502" i="1"/>
  <c r="U9502" i="1"/>
  <c r="P8355" i="1"/>
  <c r="U8355" i="1"/>
  <c r="P9650" i="1"/>
  <c r="U9650" i="1"/>
  <c r="P10009" i="1"/>
  <c r="U10009" i="1"/>
  <c r="P10566" i="1"/>
  <c r="U10566" i="1"/>
  <c r="P10602" i="1"/>
  <c r="U10602" i="1"/>
  <c r="P9933" i="1"/>
  <c r="U9933" i="1"/>
  <c r="P10306" i="1"/>
  <c r="U10306" i="1"/>
  <c r="P10429" i="1"/>
  <c r="U10429" i="1"/>
  <c r="P10527" i="1"/>
  <c r="U10527" i="1"/>
  <c r="P10559" i="1"/>
  <c r="U10559" i="1"/>
  <c r="P3359" i="1"/>
  <c r="U3359" i="1"/>
  <c r="P3471" i="1"/>
  <c r="U3471" i="1"/>
  <c r="P3526" i="1"/>
  <c r="U3526" i="1"/>
  <c r="P3570" i="1"/>
  <c r="U3570" i="1"/>
  <c r="P3603" i="1"/>
  <c r="U3603" i="1"/>
  <c r="P3652" i="1"/>
  <c r="U3652" i="1"/>
  <c r="P3696" i="1"/>
  <c r="U3696" i="1"/>
  <c r="P3738" i="1"/>
  <c r="U3738" i="1"/>
  <c r="P3803" i="1"/>
  <c r="U3803" i="1"/>
  <c r="P3927" i="1"/>
  <c r="U3927" i="1"/>
  <c r="P4022" i="1"/>
  <c r="U4022" i="1"/>
  <c r="P4072" i="1"/>
  <c r="U4072" i="1"/>
  <c r="P4109" i="1"/>
  <c r="U4109" i="1"/>
  <c r="P4146" i="1"/>
  <c r="U4146" i="1"/>
  <c r="P3342" i="1"/>
  <c r="U3342" i="1"/>
  <c r="P3421" i="1"/>
  <c r="U3421" i="1"/>
  <c r="P3498" i="1"/>
  <c r="U3498" i="1"/>
  <c r="P3546" i="1"/>
  <c r="U3546" i="1"/>
  <c r="P3593" i="1"/>
  <c r="U3593" i="1"/>
  <c r="P3619" i="1"/>
  <c r="U3619" i="1"/>
  <c r="P3672" i="1"/>
  <c r="U3672" i="1"/>
  <c r="P3739" i="1"/>
  <c r="U3739" i="1"/>
  <c r="P3935" i="1"/>
  <c r="U3935" i="1"/>
  <c r="P4030" i="1"/>
  <c r="U4030" i="1"/>
  <c r="P4084" i="1"/>
  <c r="U4084" i="1"/>
  <c r="P4169" i="1"/>
  <c r="U4169" i="1"/>
  <c r="P4218" i="1"/>
  <c r="U4218" i="1"/>
  <c r="P5593" i="1"/>
  <c r="U5593" i="1"/>
  <c r="P5679" i="1"/>
  <c r="U5679" i="1"/>
  <c r="P4243" i="1"/>
  <c r="U4243" i="1"/>
  <c r="P5739" i="1"/>
  <c r="U5739" i="1"/>
  <c r="P7744" i="1"/>
  <c r="U7744" i="1"/>
  <c r="P8398" i="1"/>
  <c r="U8398" i="1"/>
  <c r="P9474" i="1"/>
  <c r="U9474" i="1"/>
  <c r="P8848" i="1"/>
  <c r="U8848" i="1"/>
  <c r="P9322" i="1"/>
  <c r="U9322" i="1"/>
  <c r="P9514" i="1"/>
  <c r="U9514" i="1"/>
  <c r="P10125" i="1"/>
  <c r="U10125" i="1"/>
  <c r="P10385" i="1"/>
  <c r="U10385" i="1"/>
  <c r="P9490" i="1"/>
  <c r="U9490" i="1"/>
  <c r="P9638" i="1"/>
  <c r="U9638" i="1"/>
  <c r="P10646" i="1"/>
  <c r="U10646" i="1"/>
  <c r="P9843" i="1"/>
  <c r="U9843" i="1"/>
  <c r="P9904" i="1"/>
  <c r="U9904" i="1"/>
  <c r="P9920" i="1"/>
  <c r="U9920" i="1"/>
  <c r="P10401" i="1"/>
  <c r="U10401" i="1"/>
  <c r="P4034" i="1"/>
  <c r="U4034" i="1"/>
  <c r="P6027" i="1"/>
  <c r="U6027" i="1"/>
  <c r="P6059" i="1"/>
  <c r="U6059" i="1"/>
  <c r="P5042" i="1"/>
  <c r="U5042" i="1"/>
  <c r="P5074" i="1"/>
  <c r="U5074" i="1"/>
  <c r="P5106" i="1"/>
  <c r="U5106" i="1"/>
  <c r="P5142" i="1"/>
  <c r="U5142" i="1"/>
  <c r="P5186" i="1"/>
  <c r="U5186" i="1"/>
  <c r="P5222" i="1"/>
  <c r="U5222" i="1"/>
  <c r="P5266" i="1"/>
  <c r="U5266" i="1"/>
  <c r="P5862" i="1"/>
  <c r="U5862" i="1"/>
  <c r="P5894" i="1"/>
  <c r="U5894" i="1"/>
  <c r="P5926" i="1"/>
  <c r="U5926" i="1"/>
  <c r="P5958" i="1"/>
  <c r="U5958" i="1"/>
  <c r="P5990" i="1"/>
  <c r="U5990" i="1"/>
  <c r="P3965" i="1"/>
  <c r="U3965" i="1"/>
  <c r="P4097" i="1"/>
  <c r="U4097" i="1"/>
  <c r="P5071" i="1"/>
  <c r="U5071" i="1"/>
  <c r="P5089" i="1"/>
  <c r="U5089" i="1"/>
  <c r="P5105" i="1"/>
  <c r="U5105" i="1"/>
  <c r="P5127" i="1"/>
  <c r="U5127" i="1"/>
  <c r="P5151" i="1"/>
  <c r="U5151" i="1"/>
  <c r="P5171" i="1"/>
  <c r="U5171" i="1"/>
  <c r="P5189" i="1"/>
  <c r="U5189" i="1"/>
  <c r="P5219" i="1"/>
  <c r="U5219" i="1"/>
  <c r="P5251" i="1"/>
  <c r="U5251" i="1"/>
  <c r="P5273" i="1"/>
  <c r="U5273" i="1"/>
  <c r="P5711" i="1"/>
  <c r="U5711" i="1"/>
  <c r="P5839" i="1"/>
  <c r="U5839" i="1"/>
  <c r="P5903" i="1"/>
  <c r="U5903" i="1"/>
  <c r="P5935" i="1"/>
  <c r="U5935" i="1"/>
  <c r="P5967" i="1"/>
  <c r="U5967" i="1"/>
  <c r="P5999" i="1"/>
  <c r="U5999" i="1"/>
  <c r="P5818" i="1"/>
  <c r="U5818" i="1"/>
  <c r="P6026" i="1"/>
  <c r="U6026" i="1"/>
  <c r="P6058" i="1"/>
  <c r="U6058" i="1"/>
  <c r="P6490" i="1"/>
  <c r="U6490" i="1"/>
  <c r="P6522" i="1"/>
  <c r="U6522" i="1"/>
  <c r="P6554" i="1"/>
  <c r="U6554" i="1"/>
  <c r="P6586" i="1"/>
  <c r="U6586" i="1"/>
  <c r="P6618" i="1"/>
  <c r="U6618" i="1"/>
  <c r="P6650" i="1"/>
  <c r="U6650" i="1"/>
  <c r="P6682" i="1"/>
  <c r="U6682" i="1"/>
  <c r="P6714" i="1"/>
  <c r="U6714" i="1"/>
  <c r="P7126" i="1"/>
  <c r="U7126" i="1"/>
  <c r="P6507" i="1"/>
  <c r="U6507" i="1"/>
  <c r="P6539" i="1"/>
  <c r="U6539" i="1"/>
  <c r="P6571" i="1"/>
  <c r="U6571" i="1"/>
  <c r="P6603" i="1"/>
  <c r="U6603" i="1"/>
  <c r="P6635" i="1"/>
  <c r="U6635" i="1"/>
  <c r="P6667" i="1"/>
  <c r="U6667" i="1"/>
  <c r="P8978" i="1"/>
  <c r="U8978" i="1"/>
  <c r="P8996" i="1"/>
  <c r="U8996" i="1"/>
  <c r="P9014" i="1"/>
  <c r="U9014" i="1"/>
  <c r="P9030" i="1"/>
  <c r="U9030" i="1"/>
  <c r="P9046" i="1"/>
  <c r="U9046" i="1"/>
  <c r="P9062" i="1"/>
  <c r="U9062" i="1"/>
  <c r="P9084" i="1"/>
  <c r="U9084" i="1"/>
  <c r="P9102" i="1"/>
  <c r="U9102" i="1"/>
  <c r="P9122" i="1"/>
  <c r="U9122" i="1"/>
  <c r="P3590" i="1"/>
  <c r="U3590" i="1"/>
  <c r="P9130" i="1"/>
  <c r="U9130" i="1"/>
  <c r="P9150" i="1"/>
  <c r="U9150" i="1"/>
  <c r="P1870" i="1"/>
  <c r="U1870" i="1"/>
  <c r="P1886" i="1"/>
  <c r="U1886" i="1"/>
  <c r="P1902" i="1"/>
  <c r="U1902" i="1"/>
  <c r="P1918" i="1"/>
  <c r="U1918" i="1"/>
  <c r="P1934" i="1"/>
  <c r="U1934" i="1"/>
  <c r="P1950" i="1"/>
  <c r="U1950" i="1"/>
  <c r="P2415" i="1"/>
  <c r="U2415" i="1"/>
  <c r="P8566" i="1"/>
  <c r="U8566" i="1"/>
  <c r="P1960" i="1"/>
  <c r="U1960" i="1"/>
  <c r="P1976" i="1"/>
  <c r="U1976" i="1"/>
  <c r="P1992" i="1"/>
  <c r="U1992" i="1"/>
  <c r="P2008" i="1"/>
  <c r="U2008" i="1"/>
  <c r="P2024" i="1"/>
  <c r="U2024" i="1"/>
  <c r="P2040" i="1"/>
  <c r="U2040" i="1"/>
  <c r="P2056" i="1"/>
  <c r="U2056" i="1"/>
  <c r="P3820" i="1"/>
  <c r="U3820" i="1"/>
  <c r="P3846" i="1"/>
  <c r="U3846" i="1"/>
  <c r="P9795" i="1"/>
  <c r="U9795" i="1"/>
  <c r="P2072" i="1"/>
  <c r="U2072" i="1"/>
  <c r="P2088" i="1"/>
  <c r="U2088" i="1"/>
  <c r="P2104" i="1"/>
  <c r="U2104" i="1"/>
  <c r="P2120" i="1"/>
  <c r="U2120" i="1"/>
  <c r="P2136" i="1"/>
  <c r="U2136" i="1"/>
  <c r="P2152" i="1"/>
  <c r="U2152" i="1"/>
  <c r="P2166" i="1"/>
  <c r="U2166" i="1"/>
  <c r="P2182" i="1"/>
  <c r="U2182" i="1"/>
  <c r="P2198" i="1"/>
  <c r="U2198" i="1"/>
  <c r="P2214" i="1"/>
  <c r="U2214" i="1"/>
  <c r="P2230" i="1"/>
  <c r="U2230" i="1"/>
  <c r="P2246" i="1"/>
  <c r="U2246" i="1"/>
  <c r="P2262" i="1"/>
  <c r="U2262" i="1"/>
  <c r="P2278" i="1"/>
  <c r="U2278" i="1"/>
  <c r="P2294" i="1"/>
  <c r="U2294" i="1"/>
  <c r="P2310" i="1"/>
  <c r="U2310" i="1"/>
  <c r="P2326" i="1"/>
  <c r="U2326" i="1"/>
  <c r="P2342" i="1"/>
  <c r="U2342" i="1"/>
  <c r="P2358" i="1"/>
  <c r="U2358" i="1"/>
  <c r="P2374" i="1"/>
  <c r="U2374" i="1"/>
  <c r="P2390" i="1"/>
  <c r="U2390" i="1"/>
  <c r="P2406" i="1"/>
  <c r="U2406" i="1"/>
  <c r="P2424" i="1"/>
  <c r="U2424" i="1"/>
  <c r="P2440" i="1"/>
  <c r="U2440" i="1"/>
  <c r="P2456" i="1"/>
  <c r="U2456" i="1"/>
  <c r="P2476" i="1"/>
  <c r="U2476" i="1"/>
  <c r="P2492" i="1"/>
  <c r="U2492" i="1"/>
  <c r="P3611" i="1"/>
  <c r="U3611" i="1"/>
  <c r="P4060" i="1"/>
  <c r="U4060" i="1"/>
  <c r="P8283" i="1"/>
  <c r="U8283" i="1"/>
  <c r="P8319" i="1"/>
  <c r="U8319" i="1"/>
  <c r="P8335" i="1"/>
  <c r="U8335" i="1"/>
  <c r="P8351" i="1"/>
  <c r="U8351" i="1"/>
  <c r="P8429" i="1"/>
  <c r="U8429" i="1"/>
  <c r="P3144" i="1"/>
  <c r="U3144" i="1"/>
  <c r="P3135" i="1"/>
  <c r="U3135" i="1"/>
  <c r="P3159" i="1"/>
  <c r="U3159" i="1"/>
  <c r="P3181" i="1"/>
  <c r="U3181" i="1"/>
  <c r="P3197" i="1"/>
  <c r="U3197" i="1"/>
  <c r="P3213" i="1"/>
  <c r="U3213" i="1"/>
  <c r="P3241" i="1"/>
  <c r="U3241" i="1"/>
  <c r="P3261" i="1"/>
  <c r="U3261" i="1"/>
  <c r="P3287" i="1"/>
  <c r="U3287" i="1"/>
  <c r="P3307" i="1"/>
  <c r="U3307" i="1"/>
  <c r="P3377" i="1"/>
  <c r="U3377" i="1"/>
  <c r="P3575" i="1"/>
  <c r="U3575" i="1"/>
  <c r="P3930" i="1"/>
  <c r="U3930" i="1"/>
  <c r="P4020" i="1"/>
  <c r="U4020" i="1"/>
  <c r="P3712" i="1"/>
  <c r="U3712" i="1"/>
  <c r="P3815" i="1"/>
  <c r="U3815" i="1"/>
  <c r="P5595" i="1"/>
  <c r="U5595" i="1"/>
  <c r="P6699" i="1"/>
  <c r="U6699" i="1"/>
  <c r="P7089" i="1"/>
  <c r="U7089" i="1"/>
  <c r="P7105" i="1"/>
  <c r="U7105" i="1"/>
  <c r="P7121" i="1"/>
  <c r="U7121" i="1"/>
  <c r="P7139" i="1"/>
  <c r="U7139" i="1"/>
  <c r="P7161" i="1"/>
  <c r="U7161" i="1"/>
  <c r="P3676" i="1"/>
  <c r="U3676" i="1"/>
  <c r="P3746" i="1"/>
  <c r="U3746" i="1"/>
  <c r="P3829" i="1"/>
  <c r="U3829" i="1"/>
  <c r="P3882" i="1"/>
  <c r="U3882" i="1"/>
  <c r="P3946" i="1"/>
  <c r="U3946" i="1"/>
  <c r="P4019" i="1"/>
  <c r="U4019" i="1"/>
  <c r="P5562" i="1"/>
  <c r="U5562" i="1"/>
  <c r="P7668" i="1"/>
  <c r="U7668" i="1"/>
  <c r="P8979" i="1"/>
  <c r="U8979" i="1"/>
  <c r="P9011" i="1"/>
  <c r="U9011" i="1"/>
  <c r="P9043" i="1"/>
  <c r="U9043" i="1"/>
  <c r="P9075" i="1"/>
  <c r="U9075" i="1"/>
  <c r="P9107" i="1"/>
  <c r="U9107" i="1"/>
  <c r="P9139" i="1"/>
  <c r="U9139" i="1"/>
  <c r="P9973" i="1"/>
  <c r="U9973" i="1"/>
  <c r="P8866" i="1"/>
  <c r="U8866" i="1"/>
  <c r="P9351" i="1"/>
  <c r="U9351" i="1"/>
  <c r="P9576" i="1"/>
  <c r="U9576" i="1"/>
  <c r="P3572" i="1"/>
  <c r="U3572" i="1"/>
  <c r="P3234" i="1"/>
  <c r="U3234" i="1"/>
  <c r="P3284" i="1"/>
  <c r="U3284" i="1"/>
  <c r="P3406" i="1"/>
  <c r="U3406" i="1"/>
  <c r="P3517" i="1"/>
  <c r="U3517" i="1"/>
  <c r="P3567" i="1"/>
  <c r="U3567" i="1"/>
  <c r="P3659" i="1"/>
  <c r="U3659" i="1"/>
  <c r="P3728" i="1"/>
  <c r="U3728" i="1"/>
  <c r="P3805" i="1"/>
  <c r="U3805" i="1"/>
  <c r="P3878" i="1"/>
  <c r="U3878" i="1"/>
  <c r="P3942" i="1"/>
  <c r="U3942" i="1"/>
  <c r="P3397" i="1"/>
  <c r="U3397" i="1"/>
  <c r="P3447" i="1"/>
  <c r="U3447" i="1"/>
  <c r="P3469" i="1"/>
  <c r="U3469" i="1"/>
  <c r="P3557" i="1"/>
  <c r="U3557" i="1"/>
  <c r="P3658" i="1"/>
  <c r="U3658" i="1"/>
  <c r="P3770" i="1"/>
  <c r="U3770" i="1"/>
  <c r="P3800" i="1"/>
  <c r="U3800" i="1"/>
  <c r="P3943" i="1"/>
  <c r="U3943" i="1"/>
  <c r="P4143" i="1"/>
  <c r="U4143" i="1"/>
  <c r="P5741" i="1"/>
  <c r="U5741" i="1"/>
  <c r="P8430" i="1"/>
  <c r="U8430" i="1"/>
  <c r="P9523" i="1"/>
  <c r="U9523" i="1"/>
  <c r="P9602" i="1"/>
  <c r="U9602" i="1"/>
  <c r="P9558" i="1"/>
  <c r="U9558" i="1"/>
  <c r="P10011" i="1"/>
  <c r="U10011" i="1"/>
  <c r="P10568" i="1"/>
  <c r="U10568" i="1"/>
  <c r="P10641" i="1"/>
  <c r="U10641" i="1"/>
  <c r="P9937" i="1"/>
  <c r="U9937" i="1"/>
  <c r="P10375" i="1"/>
  <c r="U10375" i="1"/>
  <c r="P10531" i="1"/>
  <c r="U10531" i="1"/>
  <c r="P3361" i="1"/>
  <c r="U3361" i="1"/>
  <c r="P3478" i="1"/>
  <c r="U3478" i="1"/>
  <c r="P3530" i="1"/>
  <c r="U3530" i="1"/>
  <c r="P3578" i="1"/>
  <c r="U3578" i="1"/>
  <c r="P3616" i="1"/>
  <c r="U3616" i="1"/>
  <c r="P3655" i="1"/>
  <c r="U3655" i="1"/>
  <c r="P3697" i="1"/>
  <c r="U3697" i="1"/>
  <c r="P3753" i="1"/>
  <c r="U3753" i="1"/>
  <c r="P3816" i="1"/>
  <c r="U3816" i="1"/>
  <c r="P3958" i="1"/>
  <c r="U3958" i="1"/>
  <c r="P4029" i="1"/>
  <c r="U4029" i="1"/>
  <c r="P4076" i="1"/>
  <c r="U4076" i="1"/>
  <c r="P4110" i="1"/>
  <c r="U4110" i="1"/>
  <c r="P4160" i="1"/>
  <c r="U4160" i="1"/>
  <c r="P4246" i="1"/>
  <c r="U4246" i="1"/>
  <c r="P3364" i="1"/>
  <c r="U3364" i="1"/>
  <c r="P3423" i="1"/>
  <c r="U3423" i="1"/>
  <c r="P3510" i="1"/>
  <c r="U3510" i="1"/>
  <c r="P3549" i="1"/>
  <c r="U3549" i="1"/>
  <c r="P3595" i="1"/>
  <c r="U3595" i="1"/>
  <c r="P3632" i="1"/>
  <c r="U3632" i="1"/>
  <c r="P3681" i="1"/>
  <c r="U3681" i="1"/>
  <c r="P3767" i="1"/>
  <c r="U3767" i="1"/>
  <c r="P3982" i="1"/>
  <c r="U3982" i="1"/>
  <c r="P4032" i="1"/>
  <c r="U4032" i="1"/>
  <c r="P4090" i="1"/>
  <c r="U4090" i="1"/>
  <c r="P4204" i="1"/>
  <c r="U4204" i="1"/>
  <c r="P5498" i="1"/>
  <c r="U5498" i="1"/>
  <c r="P5673" i="1"/>
  <c r="U5673" i="1"/>
  <c r="P5738" i="1"/>
  <c r="U5738" i="1"/>
  <c r="P7664" i="1"/>
  <c r="U7664" i="1"/>
  <c r="P4248" i="1"/>
  <c r="U4248" i="1"/>
  <c r="P5666" i="1"/>
  <c r="U5666" i="1"/>
  <c r="P5745" i="1"/>
  <c r="U5745" i="1"/>
  <c r="P7719" i="1"/>
  <c r="U7719" i="1"/>
  <c r="P7754" i="1"/>
  <c r="U7754" i="1"/>
  <c r="P8470" i="1"/>
  <c r="U8470" i="1"/>
  <c r="P8638" i="1"/>
  <c r="U8638" i="1"/>
  <c r="P8464" i="1"/>
  <c r="U8464" i="1"/>
  <c r="P9308" i="1"/>
  <c r="U9308" i="1"/>
  <c r="P9326" i="1"/>
  <c r="U9326" i="1"/>
  <c r="P9624" i="1"/>
  <c r="U9624" i="1"/>
  <c r="P10165" i="1"/>
  <c r="U10165" i="1"/>
  <c r="P10433" i="1"/>
  <c r="U10433" i="1"/>
  <c r="P9515" i="1"/>
  <c r="U9515" i="1"/>
  <c r="P9620" i="1"/>
  <c r="U9620" i="1"/>
  <c r="P9811" i="1"/>
  <c r="U9811" i="1"/>
  <c r="P9890" i="1"/>
  <c r="U9890" i="1"/>
  <c r="P9906" i="1"/>
  <c r="U9906" i="1"/>
  <c r="P9922" i="1"/>
  <c r="U9922" i="1"/>
  <c r="P10494" i="1"/>
  <c r="U10494" i="1"/>
  <c r="P4088" i="1"/>
  <c r="U4088" i="1"/>
  <c r="P6031" i="1"/>
  <c r="U6031" i="1"/>
  <c r="P6063" i="1"/>
  <c r="U6063" i="1"/>
  <c r="P5046" i="1"/>
  <c r="U5046" i="1"/>
  <c r="P5078" i="1"/>
  <c r="U5078" i="1"/>
  <c r="P5110" i="1"/>
  <c r="U5110" i="1"/>
  <c r="P5146" i="1"/>
  <c r="U5146" i="1"/>
  <c r="P5190" i="1"/>
  <c r="U5190" i="1"/>
  <c r="P5230" i="1"/>
  <c r="U5230" i="1"/>
  <c r="P5270" i="1"/>
  <c r="U5270" i="1"/>
  <c r="P5850" i="1"/>
  <c r="U5850" i="1"/>
  <c r="P5882" i="1"/>
  <c r="U5882" i="1"/>
  <c r="P5914" i="1"/>
  <c r="U5914" i="1"/>
  <c r="P5946" i="1"/>
  <c r="U5946" i="1"/>
  <c r="P5978" i="1"/>
  <c r="U5978" i="1"/>
  <c r="P3883" i="1"/>
  <c r="U3883" i="1"/>
  <c r="P3979" i="1"/>
  <c r="U3979" i="1"/>
  <c r="P5041" i="1"/>
  <c r="U5041" i="1"/>
  <c r="P5073" i="1"/>
  <c r="U5073" i="1"/>
  <c r="P5091" i="1"/>
  <c r="U5091" i="1"/>
  <c r="P5109" i="1"/>
  <c r="U5109" i="1"/>
  <c r="P5129" i="1"/>
  <c r="U5129" i="1"/>
  <c r="P5153" i="1"/>
  <c r="U5153" i="1"/>
  <c r="P5173" i="1"/>
  <c r="U5173" i="1"/>
  <c r="P5191" i="1"/>
  <c r="U5191" i="1"/>
  <c r="P5223" i="1"/>
  <c r="U5223" i="1"/>
  <c r="P5253" i="1"/>
  <c r="U5253" i="1"/>
  <c r="P5277" i="1"/>
  <c r="U5277" i="1"/>
  <c r="P5705" i="1"/>
  <c r="U5705" i="1"/>
  <c r="P5827" i="1"/>
  <c r="U5827" i="1"/>
  <c r="P5891" i="1"/>
  <c r="U5891" i="1"/>
  <c r="P5923" i="1"/>
  <c r="U5923" i="1"/>
  <c r="P5955" i="1"/>
  <c r="U5955" i="1"/>
  <c r="P5987" i="1"/>
  <c r="U5987" i="1"/>
  <c r="P5822" i="1"/>
  <c r="U5822" i="1"/>
  <c r="P6030" i="1"/>
  <c r="U6030" i="1"/>
  <c r="P6062" i="1"/>
  <c r="U6062" i="1"/>
  <c r="P6494" i="1"/>
  <c r="U6494" i="1"/>
  <c r="P6526" i="1"/>
  <c r="U6526" i="1"/>
  <c r="P6558" i="1"/>
  <c r="U6558" i="1"/>
  <c r="P6590" i="1"/>
  <c r="U6590" i="1"/>
  <c r="P6622" i="1"/>
  <c r="U6622" i="1"/>
  <c r="P6654" i="1"/>
  <c r="U6654" i="1"/>
  <c r="P6686" i="1"/>
  <c r="U6686" i="1"/>
  <c r="P6718" i="1"/>
  <c r="U6718" i="1"/>
  <c r="P7130" i="1"/>
  <c r="U7130" i="1"/>
  <c r="P6511" i="1"/>
  <c r="U6511" i="1"/>
  <c r="P6543" i="1"/>
  <c r="U6543" i="1"/>
  <c r="P6575" i="1"/>
  <c r="U6575" i="1"/>
  <c r="P6607" i="1"/>
  <c r="U6607" i="1"/>
  <c r="P6639" i="1"/>
  <c r="U6639" i="1"/>
  <c r="P3764" i="1"/>
  <c r="U3764" i="1"/>
  <c r="P8990" i="1"/>
  <c r="U8990" i="1"/>
  <c r="P9006" i="1"/>
  <c r="U9006" i="1"/>
  <c r="P9024" i="1"/>
  <c r="U9024" i="1"/>
  <c r="P9040" i="1"/>
  <c r="U9040" i="1"/>
  <c r="P9056" i="1"/>
  <c r="U9056" i="1"/>
  <c r="P9074" i="1"/>
  <c r="U9074" i="1"/>
  <c r="P9094" i="1"/>
  <c r="U9094" i="1"/>
  <c r="P9112" i="1"/>
  <c r="U9112" i="1"/>
  <c r="P3596" i="1"/>
  <c r="U3596" i="1"/>
  <c r="P9132" i="1"/>
  <c r="U9132" i="1"/>
  <c r="P9152" i="1"/>
  <c r="U9152" i="1"/>
  <c r="P1872" i="1"/>
  <c r="U1872" i="1"/>
  <c r="P1888" i="1"/>
  <c r="U1888" i="1"/>
  <c r="P1904" i="1"/>
  <c r="U1904" i="1"/>
  <c r="P1920" i="1"/>
  <c r="U1920" i="1"/>
  <c r="P1936" i="1"/>
  <c r="U1936" i="1"/>
  <c r="P1952" i="1"/>
  <c r="U1952" i="1"/>
  <c r="P10328" i="1"/>
  <c r="U10328" i="1"/>
  <c r="P1970" i="1"/>
  <c r="U1970" i="1"/>
  <c r="P1986" i="1"/>
  <c r="U1986" i="1"/>
  <c r="P2002" i="1"/>
  <c r="U2002" i="1"/>
  <c r="P2018" i="1"/>
  <c r="U2018" i="1"/>
  <c r="P2034" i="1"/>
  <c r="U2034" i="1"/>
  <c r="P2050" i="1"/>
  <c r="U2050" i="1"/>
  <c r="P2066" i="1"/>
  <c r="U2066" i="1"/>
  <c r="P3838" i="1"/>
  <c r="U3838" i="1"/>
  <c r="P9763" i="1"/>
  <c r="U9763" i="1"/>
  <c r="P9829" i="1"/>
  <c r="U9829" i="1"/>
  <c r="P2074" i="1"/>
  <c r="U2074" i="1"/>
  <c r="P2090" i="1"/>
  <c r="U2090" i="1"/>
  <c r="P2106" i="1"/>
  <c r="U2106" i="1"/>
  <c r="P2122" i="1"/>
  <c r="U2122" i="1"/>
  <c r="P2138" i="1"/>
  <c r="U2138" i="1"/>
  <c r="P2154" i="1"/>
  <c r="U2154" i="1"/>
  <c r="P2160" i="1"/>
  <c r="U2160" i="1"/>
  <c r="P2176" i="1"/>
  <c r="U2176" i="1"/>
  <c r="P2192" i="1"/>
  <c r="U2192" i="1"/>
  <c r="P2208" i="1"/>
  <c r="U2208" i="1"/>
  <c r="P2224" i="1"/>
  <c r="U2224" i="1"/>
  <c r="P2240" i="1"/>
  <c r="U2240" i="1"/>
  <c r="P2256" i="1"/>
  <c r="U2256" i="1"/>
  <c r="P2272" i="1"/>
  <c r="U2272" i="1"/>
  <c r="P2288" i="1"/>
  <c r="U2288" i="1"/>
  <c r="P2304" i="1"/>
  <c r="U2304" i="1"/>
  <c r="P2320" i="1"/>
  <c r="U2320" i="1"/>
  <c r="P2336" i="1"/>
  <c r="U2336" i="1"/>
  <c r="P2352" i="1"/>
  <c r="U2352" i="1"/>
  <c r="P2368" i="1"/>
  <c r="U2368" i="1"/>
  <c r="P2384" i="1"/>
  <c r="U2384" i="1"/>
  <c r="P2400" i="1"/>
  <c r="U2400" i="1"/>
  <c r="P2416" i="1"/>
  <c r="U2416" i="1"/>
  <c r="P2434" i="1"/>
  <c r="U2434" i="1"/>
  <c r="P2450" i="1"/>
  <c r="U2450" i="1"/>
  <c r="P2470" i="1"/>
  <c r="U2470" i="1"/>
  <c r="P2486" i="1"/>
  <c r="U2486" i="1"/>
  <c r="P3613" i="1"/>
  <c r="U3613" i="1"/>
  <c r="P4068" i="1"/>
  <c r="U4068" i="1"/>
  <c r="P8313" i="1"/>
  <c r="U8313" i="1"/>
  <c r="P8329" i="1"/>
  <c r="U8329" i="1"/>
  <c r="P8345" i="1"/>
  <c r="U8345" i="1"/>
  <c r="P8417" i="1"/>
  <c r="U8417" i="1"/>
  <c r="P3150" i="1"/>
  <c r="U3150" i="1"/>
  <c r="P3137" i="1"/>
  <c r="U3137" i="1"/>
  <c r="P3161" i="1"/>
  <c r="U3161" i="1"/>
  <c r="P3183" i="1"/>
  <c r="U3183" i="1"/>
  <c r="P3199" i="1"/>
  <c r="U3199" i="1"/>
  <c r="P3215" i="1"/>
  <c r="U3215" i="1"/>
  <c r="P3243" i="1"/>
  <c r="U3243" i="1"/>
  <c r="P3267" i="1"/>
  <c r="U3267" i="1"/>
  <c r="P3289" i="1"/>
  <c r="U3289" i="1"/>
  <c r="P3309" i="1"/>
  <c r="U3309" i="1"/>
  <c r="P3381" i="1"/>
  <c r="U3381" i="1"/>
  <c r="P3637" i="1"/>
  <c r="U3637" i="1"/>
  <c r="P3934" i="1"/>
  <c r="U3934" i="1"/>
  <c r="P4047" i="1"/>
  <c r="U4047" i="1"/>
  <c r="P3204" i="1"/>
  <c r="U3204" i="1"/>
  <c r="P3740" i="1"/>
  <c r="U3740" i="1"/>
  <c r="P3866" i="1"/>
  <c r="U3866" i="1"/>
  <c r="P5575" i="1"/>
  <c r="U5575" i="1"/>
  <c r="P6687" i="1"/>
  <c r="U6687" i="1"/>
  <c r="P6719" i="1"/>
  <c r="U6719" i="1"/>
  <c r="P7099" i="1"/>
  <c r="U7099" i="1"/>
  <c r="P7115" i="1"/>
  <c r="U7115" i="1"/>
  <c r="P7131" i="1"/>
  <c r="U7131" i="1"/>
  <c r="P7155" i="1"/>
  <c r="U7155" i="1"/>
  <c r="P3508" i="1"/>
  <c r="U3508" i="1"/>
  <c r="P3711" i="1"/>
  <c r="U3711" i="1"/>
  <c r="P3760" i="1"/>
  <c r="U3760" i="1"/>
  <c r="P3843" i="1"/>
  <c r="U3843" i="1"/>
  <c r="P3915" i="1"/>
  <c r="U3915" i="1"/>
  <c r="P3997" i="1"/>
  <c r="U3997" i="1"/>
  <c r="P4227" i="1"/>
  <c r="U4227" i="1"/>
  <c r="P5572" i="1"/>
  <c r="U5572" i="1"/>
  <c r="P8983" i="1"/>
  <c r="U8983" i="1"/>
  <c r="P9015" i="1"/>
  <c r="U9015" i="1"/>
  <c r="P9047" i="1"/>
  <c r="U9047" i="1"/>
  <c r="P9079" i="1"/>
  <c r="U9079" i="1"/>
  <c r="P9111" i="1"/>
  <c r="U9111" i="1"/>
  <c r="P9143" i="1"/>
  <c r="U9143" i="1"/>
  <c r="P9975" i="1"/>
  <c r="U9975" i="1"/>
  <c r="P10487" i="1"/>
  <c r="U10487" i="1"/>
  <c r="P3240" i="1"/>
  <c r="U3240" i="1"/>
  <c r="P3294" i="1"/>
  <c r="U3294" i="1"/>
  <c r="P3430" i="1"/>
  <c r="U3430" i="1"/>
  <c r="P3519" i="1"/>
  <c r="U3519" i="1"/>
  <c r="P3579" i="1"/>
  <c r="U3579" i="1"/>
  <c r="P3663" i="1"/>
  <c r="U3663" i="1"/>
  <c r="P3769" i="1"/>
  <c r="U3769" i="1"/>
  <c r="P3807" i="1"/>
  <c r="U3807" i="1"/>
  <c r="P3891" i="1"/>
  <c r="U3891" i="1"/>
  <c r="P3955" i="1"/>
  <c r="U3955" i="1"/>
  <c r="P4156" i="1"/>
  <c r="U4156" i="1"/>
  <c r="P3437" i="1"/>
  <c r="U3437" i="1"/>
  <c r="P3459" i="1"/>
  <c r="U3459" i="1"/>
  <c r="P3520" i="1"/>
  <c r="U3520" i="1"/>
  <c r="P3622" i="1"/>
  <c r="U3622" i="1"/>
  <c r="P3695" i="1"/>
  <c r="U3695" i="1"/>
  <c r="P3786" i="1"/>
  <c r="U3786" i="1"/>
  <c r="P3907" i="1"/>
  <c r="U3907" i="1"/>
  <c r="P4115" i="1"/>
  <c r="U4115" i="1"/>
  <c r="P4238" i="1"/>
  <c r="U4238" i="1"/>
  <c r="P7749" i="1"/>
  <c r="U7749" i="1"/>
  <c r="P5514" i="1"/>
  <c r="U5514" i="1"/>
  <c r="P7703" i="1"/>
  <c r="U7703" i="1"/>
  <c r="P8414" i="1"/>
  <c r="U8414" i="1"/>
  <c r="P9570" i="1"/>
  <c r="U9570" i="1"/>
  <c r="P8646" i="1"/>
  <c r="U8646" i="1"/>
  <c r="P9628" i="1"/>
  <c r="U9628" i="1"/>
  <c r="P9999" i="1"/>
  <c r="U9999" i="1"/>
  <c r="P10359" i="1"/>
  <c r="U10359" i="1"/>
  <c r="P10596" i="1"/>
  <c r="U10596" i="1"/>
  <c r="P9861" i="1"/>
  <c r="U9861" i="1"/>
  <c r="P10006" i="1"/>
  <c r="U10006" i="1"/>
  <c r="P10310" i="1"/>
  <c r="U10310" i="1"/>
  <c r="P10503" i="1"/>
  <c r="U10503" i="1"/>
  <c r="P10535" i="1"/>
  <c r="U10535" i="1"/>
  <c r="P9953" i="1"/>
  <c r="U9953" i="1"/>
  <c r="P3351" i="1"/>
  <c r="U3351" i="1"/>
  <c r="P3414" i="1"/>
  <c r="U3414" i="1"/>
  <c r="P3514" i="1"/>
  <c r="U3514" i="1"/>
  <c r="P3552" i="1"/>
  <c r="U3552" i="1"/>
  <c r="P3594" i="1"/>
  <c r="U3594" i="1"/>
  <c r="P3635" i="1"/>
  <c r="U3635" i="1"/>
  <c r="P3685" i="1"/>
  <c r="U3685" i="1"/>
  <c r="P3734" i="1"/>
  <c r="U3734" i="1"/>
  <c r="P3796" i="1"/>
  <c r="U3796" i="1"/>
  <c r="P3895" i="1"/>
  <c r="U3895" i="1"/>
  <c r="P3983" i="1"/>
  <c r="U3983" i="1"/>
  <c r="P4051" i="1"/>
  <c r="U4051" i="1"/>
  <c r="P4106" i="1"/>
  <c r="U4106" i="1"/>
  <c r="P4131" i="1"/>
  <c r="U4131" i="1"/>
  <c r="P3329" i="1"/>
  <c r="U3329" i="1"/>
  <c r="P3417" i="1"/>
  <c r="U3417" i="1"/>
  <c r="P3477" i="1"/>
  <c r="U3477" i="1"/>
  <c r="P3529" i="1"/>
  <c r="U3529" i="1"/>
  <c r="P3582" i="1"/>
  <c r="U3582" i="1"/>
  <c r="P3609" i="1"/>
  <c r="U3609" i="1"/>
  <c r="P3666" i="1"/>
  <c r="U3666" i="1"/>
  <c r="P3713" i="1"/>
  <c r="U3713" i="1"/>
  <c r="P3871" i="1"/>
  <c r="U3871" i="1"/>
  <c r="P4021" i="1"/>
  <c r="U4021" i="1"/>
  <c r="P4064" i="1"/>
  <c r="U4064" i="1"/>
  <c r="P4206" i="1"/>
  <c r="U4206" i="1"/>
  <c r="P4276" i="1"/>
  <c r="U4276" i="1"/>
  <c r="P5675" i="1"/>
  <c r="U5675" i="1"/>
  <c r="P7724" i="1"/>
  <c r="U7724" i="1"/>
  <c r="P5530" i="1"/>
  <c r="U5530" i="1"/>
  <c r="P5676" i="1"/>
  <c r="U5676" i="1"/>
  <c r="P7692" i="1"/>
  <c r="U7692" i="1"/>
  <c r="P7756" i="1"/>
  <c r="U7756" i="1"/>
  <c r="P8486" i="1"/>
  <c r="U8486" i="1"/>
  <c r="P8640" i="1"/>
  <c r="U8640" i="1"/>
  <c r="P9387" i="1"/>
  <c r="U9387" i="1"/>
  <c r="P8502" i="1"/>
  <c r="U8502" i="1"/>
  <c r="P9310" i="1"/>
  <c r="U9310" i="1"/>
  <c r="P9330" i="1"/>
  <c r="U9330" i="1"/>
  <c r="P9510" i="1"/>
  <c r="U9510" i="1"/>
  <c r="P9636" i="1"/>
  <c r="U9636" i="1"/>
  <c r="P9755" i="1"/>
  <c r="U9755" i="1"/>
  <c r="P10563" i="1"/>
  <c r="U10563" i="1"/>
  <c r="P9590" i="1"/>
  <c r="U9590" i="1"/>
  <c r="P9951" i="1"/>
  <c r="U9951" i="1"/>
  <c r="P9779" i="1"/>
  <c r="U9779" i="1"/>
  <c r="P9849" i="1"/>
  <c r="U9849" i="1"/>
  <c r="P9900" i="1"/>
  <c r="U9900" i="1"/>
  <c r="P9916" i="1"/>
  <c r="U9916" i="1"/>
  <c r="P9988" i="1"/>
  <c r="U9988" i="1"/>
  <c r="P6019" i="1"/>
  <c r="U6019" i="1"/>
  <c r="P6051" i="1"/>
  <c r="U6051" i="1"/>
  <c r="P6083" i="1"/>
  <c r="U6083" i="1"/>
  <c r="P5066" i="1"/>
  <c r="U5066" i="1"/>
  <c r="P5098" i="1"/>
  <c r="U5098" i="1"/>
  <c r="P5130" i="1"/>
  <c r="U5130" i="1"/>
  <c r="P5166" i="1"/>
  <c r="U5166" i="1"/>
  <c r="P5210" i="1"/>
  <c r="U5210" i="1"/>
  <c r="P5258" i="1"/>
  <c r="U5258" i="1"/>
  <c r="P5698" i="1"/>
  <c r="U5698" i="1"/>
  <c r="P5834" i="1"/>
  <c r="U5834" i="1"/>
  <c r="P5870" i="1"/>
  <c r="U5870" i="1"/>
  <c r="P5902" i="1"/>
  <c r="U5902" i="1"/>
  <c r="P5934" i="1"/>
  <c r="U5934" i="1"/>
  <c r="P5966" i="1"/>
  <c r="U5966" i="1"/>
  <c r="P5998" i="1"/>
  <c r="U5998" i="1"/>
  <c r="P3971" i="1"/>
  <c r="U3971" i="1"/>
  <c r="P4101" i="1"/>
  <c r="U4101" i="1"/>
  <c r="P5065" i="1"/>
  <c r="U5065" i="1"/>
  <c r="P5085" i="1"/>
  <c r="U5085" i="1"/>
  <c r="P5101" i="1"/>
  <c r="U5101" i="1"/>
  <c r="P5121" i="1"/>
  <c r="U5121" i="1"/>
  <c r="P5147" i="1"/>
  <c r="U5147" i="1"/>
  <c r="P5167" i="1"/>
  <c r="U5167" i="1"/>
  <c r="P5185" i="1"/>
  <c r="U5185" i="1"/>
  <c r="P5211" i="1"/>
  <c r="U5211" i="1"/>
  <c r="P5243" i="1"/>
  <c r="U5243" i="1"/>
  <c r="P5265" i="1"/>
  <c r="U5265" i="1"/>
  <c r="P5699" i="1"/>
  <c r="U5699" i="1"/>
  <c r="P5793" i="1"/>
  <c r="U5793" i="1"/>
  <c r="P5879" i="1"/>
  <c r="U5879" i="1"/>
  <c r="P5911" i="1"/>
  <c r="U5911" i="1"/>
  <c r="P5943" i="1"/>
  <c r="U5943" i="1"/>
  <c r="P5975" i="1"/>
  <c r="U5975" i="1"/>
  <c r="P6007" i="1"/>
  <c r="U6007" i="1"/>
  <c r="P5826" i="1"/>
  <c r="U5826" i="1"/>
  <c r="P6034" i="1"/>
  <c r="U6034" i="1"/>
  <c r="P6066" i="1"/>
  <c r="U6066" i="1"/>
  <c r="P6498" i="1"/>
  <c r="U6498" i="1"/>
  <c r="P6530" i="1"/>
  <c r="U6530" i="1"/>
  <c r="P6562" i="1"/>
  <c r="U6562" i="1"/>
  <c r="P6594" i="1"/>
  <c r="U6594" i="1"/>
  <c r="P6626" i="1"/>
  <c r="U6626" i="1"/>
  <c r="P6658" i="1"/>
  <c r="U6658" i="1"/>
  <c r="P6690" i="1"/>
  <c r="U6690" i="1"/>
  <c r="P6722" i="1"/>
  <c r="U6722" i="1"/>
  <c r="P6499" i="1"/>
  <c r="U6499" i="1"/>
  <c r="P6531" i="1"/>
  <c r="U6531" i="1"/>
  <c r="P6563" i="1"/>
  <c r="U6563" i="1"/>
  <c r="P6595" i="1"/>
  <c r="U6595" i="1"/>
  <c r="P6627" i="1"/>
  <c r="U6627" i="1"/>
  <c r="P6659" i="1"/>
  <c r="U6659" i="1"/>
  <c r="P8982" i="1"/>
  <c r="U8982" i="1"/>
  <c r="P9000" i="1"/>
  <c r="U9000" i="1"/>
  <c r="P9018" i="1"/>
  <c r="U9018" i="1"/>
  <c r="P9034" i="1"/>
  <c r="U9034" i="1"/>
  <c r="P9050" i="1"/>
  <c r="U9050" i="1"/>
  <c r="P9068" i="1"/>
  <c r="U9068" i="1"/>
  <c r="P9088" i="1"/>
  <c r="U9088" i="1"/>
  <c r="P9106" i="1"/>
  <c r="U9106" i="1"/>
  <c r="P3371" i="1"/>
  <c r="U3371" i="1"/>
  <c r="P3763" i="1"/>
  <c r="U3763" i="1"/>
  <c r="P9142" i="1"/>
  <c r="U9142" i="1"/>
  <c r="P10014" i="1"/>
  <c r="U10014" i="1"/>
  <c r="P1874" i="1"/>
  <c r="U1874" i="1"/>
  <c r="P1890" i="1"/>
  <c r="U1890" i="1"/>
  <c r="P1906" i="1"/>
  <c r="U1906" i="1"/>
  <c r="P1922" i="1"/>
  <c r="U1922" i="1"/>
  <c r="P1938" i="1"/>
  <c r="U1938" i="1"/>
  <c r="P1954" i="1"/>
  <c r="U1954" i="1"/>
  <c r="P2243" i="1"/>
  <c r="U2243" i="1"/>
  <c r="P8574" i="1"/>
  <c r="U8574" i="1"/>
  <c r="P1964" i="1"/>
  <c r="U1964" i="1"/>
  <c r="P1980" i="1"/>
  <c r="U1980" i="1"/>
  <c r="P1996" i="1"/>
  <c r="U1996" i="1"/>
  <c r="P2012" i="1"/>
  <c r="U2012" i="1"/>
  <c r="P2028" i="1"/>
  <c r="U2028" i="1"/>
  <c r="P2044" i="1"/>
  <c r="U2044" i="1"/>
  <c r="P2060" i="1"/>
  <c r="U2060" i="1"/>
  <c r="P3828" i="1"/>
  <c r="U3828" i="1"/>
  <c r="P3850" i="1"/>
  <c r="U3850" i="1"/>
  <c r="P9801" i="1"/>
  <c r="U9801" i="1"/>
  <c r="P2084" i="1"/>
  <c r="U2084" i="1"/>
  <c r="P2100" i="1"/>
  <c r="U2100" i="1"/>
  <c r="P2116" i="1"/>
  <c r="U2116" i="1"/>
  <c r="P2132" i="1"/>
  <c r="U2132" i="1"/>
  <c r="P2148" i="1"/>
  <c r="U2148" i="1"/>
  <c r="P2162" i="1"/>
  <c r="U2162" i="1"/>
  <c r="P2178" i="1"/>
  <c r="U2178" i="1"/>
  <c r="P2194" i="1"/>
  <c r="U2194" i="1"/>
  <c r="P2210" i="1"/>
  <c r="U2210" i="1"/>
  <c r="P2226" i="1"/>
  <c r="U2226" i="1"/>
  <c r="P2242" i="1"/>
  <c r="U2242" i="1"/>
  <c r="P2258" i="1"/>
  <c r="U2258" i="1"/>
  <c r="P2274" i="1"/>
  <c r="U2274" i="1"/>
  <c r="P2290" i="1"/>
  <c r="U2290" i="1"/>
  <c r="P2306" i="1"/>
  <c r="U2306" i="1"/>
  <c r="P2322" i="1"/>
  <c r="U2322" i="1"/>
  <c r="P2338" i="1"/>
  <c r="U2338" i="1"/>
  <c r="P2354" i="1"/>
  <c r="U2354" i="1"/>
  <c r="P2370" i="1"/>
  <c r="U2370" i="1"/>
  <c r="P2386" i="1"/>
  <c r="U2386" i="1"/>
  <c r="P2402" i="1"/>
  <c r="U2402" i="1"/>
  <c r="P2420" i="1"/>
  <c r="U2420" i="1"/>
  <c r="P2436" i="1"/>
  <c r="U2436" i="1"/>
  <c r="P2452" i="1"/>
  <c r="U2452" i="1"/>
  <c r="P2472" i="1"/>
  <c r="U2472" i="1"/>
  <c r="P2488" i="1"/>
  <c r="U2488" i="1"/>
  <c r="P3533" i="1"/>
  <c r="U3533" i="1"/>
  <c r="P3867" i="1"/>
  <c r="U3867" i="1"/>
  <c r="P8307" i="1"/>
  <c r="U8307" i="1"/>
  <c r="P8323" i="1"/>
  <c r="U8323" i="1"/>
  <c r="P8339" i="1"/>
  <c r="U8339" i="1"/>
  <c r="P8399" i="1"/>
  <c r="U8399" i="1"/>
  <c r="P8452" i="1"/>
  <c r="U8452" i="1"/>
  <c r="P3136" i="1"/>
  <c r="U3136" i="1"/>
  <c r="P3127" i="1"/>
  <c r="U3127" i="1"/>
  <c r="P3153" i="1"/>
  <c r="U3153" i="1"/>
  <c r="P3177" i="1"/>
  <c r="U3177" i="1"/>
  <c r="P3193" i="1"/>
  <c r="U3193" i="1"/>
  <c r="P3209" i="1"/>
  <c r="U3209" i="1"/>
  <c r="P3233" i="1"/>
  <c r="U3233" i="1"/>
  <c r="P3257" i="1"/>
  <c r="U3257" i="1"/>
  <c r="P3283" i="1"/>
  <c r="U3283" i="1"/>
  <c r="P3301" i="1"/>
  <c r="U3301" i="1"/>
  <c r="P3323" i="1"/>
  <c r="U3323" i="1"/>
  <c r="P3501" i="1"/>
  <c r="U3501" i="1"/>
  <c r="P3918" i="1"/>
  <c r="U3918" i="1"/>
  <c r="P3996" i="1"/>
  <c r="U3996" i="1"/>
  <c r="P3192" i="1"/>
  <c r="U3192" i="1"/>
  <c r="P3708" i="1"/>
  <c r="U3708" i="1"/>
  <c r="P3761" i="1"/>
  <c r="U3761" i="1"/>
  <c r="P4228" i="1"/>
  <c r="U4228" i="1"/>
  <c r="P5569" i="1"/>
  <c r="U5569" i="1"/>
  <c r="P5599" i="1"/>
  <c r="U5599" i="1"/>
  <c r="P6691" i="1"/>
  <c r="U6691" i="1"/>
  <c r="P6723" i="1"/>
  <c r="U6723" i="1"/>
  <c r="P7101" i="1"/>
  <c r="U7101" i="1"/>
  <c r="P7117" i="1"/>
  <c r="U7117" i="1"/>
  <c r="P7133" i="1"/>
  <c r="U7133" i="1"/>
  <c r="P7157" i="1"/>
  <c r="U7157" i="1"/>
  <c r="P3583" i="1"/>
  <c r="U3583" i="1"/>
  <c r="P3715" i="1"/>
  <c r="U3715" i="1"/>
  <c r="P3821" i="1"/>
  <c r="U3821" i="1"/>
  <c r="P3853" i="1"/>
  <c r="U3853" i="1"/>
  <c r="P3919" i="1"/>
  <c r="U3919" i="1"/>
  <c r="P3999" i="1"/>
  <c r="U3999" i="1"/>
  <c r="P4259" i="1"/>
  <c r="U4259" i="1"/>
  <c r="P5596" i="1"/>
  <c r="U5596" i="1"/>
  <c r="P8478" i="1"/>
  <c r="U8478" i="1"/>
  <c r="P9003" i="1"/>
  <c r="U9003" i="1"/>
  <c r="P9035" i="1"/>
  <c r="U9035" i="1"/>
  <c r="P9067" i="1"/>
  <c r="U9067" i="1"/>
  <c r="P9099" i="1"/>
  <c r="U9099" i="1"/>
  <c r="P9131" i="1"/>
  <c r="U9131" i="1"/>
  <c r="P9985" i="1"/>
  <c r="U9985" i="1"/>
  <c r="P8558" i="1"/>
  <c r="U8558" i="1"/>
  <c r="P9337" i="1"/>
  <c r="U9337" i="1"/>
  <c r="P9522" i="1"/>
  <c r="U9522" i="1"/>
  <c r="P10644" i="1"/>
  <c r="U10644" i="1"/>
  <c r="P3224" i="1"/>
  <c r="U3224" i="1"/>
  <c r="P3276" i="1"/>
  <c r="U3276" i="1"/>
  <c r="P3332" i="1"/>
  <c r="U3332" i="1"/>
  <c r="P3462" i="1"/>
  <c r="U3462" i="1"/>
  <c r="P3536" i="1"/>
  <c r="U3536" i="1"/>
  <c r="P3607" i="1"/>
  <c r="U3607" i="1"/>
  <c r="P3692" i="1"/>
  <c r="U3692" i="1"/>
  <c r="P3771" i="1"/>
  <c r="U3771" i="1"/>
  <c r="P3812" i="1"/>
  <c r="U3812" i="1"/>
  <c r="P3906" i="1"/>
  <c r="U3906" i="1"/>
  <c r="P4012" i="1"/>
  <c r="U4012" i="1"/>
  <c r="P3409" i="1"/>
  <c r="U3409" i="1"/>
  <c r="P3453" i="1"/>
  <c r="U3453" i="1"/>
  <c r="P3485" i="1"/>
  <c r="U3485" i="1"/>
  <c r="P3564" i="1"/>
  <c r="U3564" i="1"/>
  <c r="P3662" i="1"/>
  <c r="U3662" i="1"/>
  <c r="P3776" i="1"/>
  <c r="U3776" i="1"/>
  <c r="P3813" i="1"/>
  <c r="U3813" i="1"/>
  <c r="P4015" i="1"/>
  <c r="U4015" i="1"/>
  <c r="P4202" i="1"/>
  <c r="U4202" i="1"/>
  <c r="P7743" i="1"/>
  <c r="U7743" i="1"/>
  <c r="P5757" i="1"/>
  <c r="U5757" i="1"/>
  <c r="P8300" i="1"/>
  <c r="U8300" i="1"/>
  <c r="P8606" i="1"/>
  <c r="U8606" i="1"/>
  <c r="P9527" i="1"/>
  <c r="U9527" i="1"/>
  <c r="P9606" i="1"/>
  <c r="U9606" i="1"/>
  <c r="P5788" i="1"/>
  <c r="U5788" i="1"/>
  <c r="P8718" i="1"/>
  <c r="U8718" i="1"/>
  <c r="P9542" i="1"/>
  <c r="U9542" i="1"/>
  <c r="P10681" i="1"/>
  <c r="U10681" i="1"/>
  <c r="P10115" i="1"/>
  <c r="U10115" i="1"/>
  <c r="P10572" i="1"/>
  <c r="U10572" i="1"/>
  <c r="P9867" i="1"/>
  <c r="U9867" i="1"/>
  <c r="P9996" i="1"/>
  <c r="U9996" i="1"/>
  <c r="P10415" i="1"/>
  <c r="U10415" i="1"/>
  <c r="P10523" i="1"/>
  <c r="U10523" i="1"/>
  <c r="P10555" i="1"/>
  <c r="U10555" i="1"/>
  <c r="P10271" i="1"/>
  <c r="U10271" i="1"/>
  <c r="P3357" i="1"/>
  <c r="U3357" i="1"/>
  <c r="P3422" i="1"/>
  <c r="U3422" i="1"/>
  <c r="P3523" i="1"/>
  <c r="U3523" i="1"/>
  <c r="P3561" i="1"/>
  <c r="U3561" i="1"/>
  <c r="P3601" i="1"/>
  <c r="U3601" i="1"/>
  <c r="P3648" i="1"/>
  <c r="U3648" i="1"/>
  <c r="P3688" i="1"/>
  <c r="U3688" i="1"/>
  <c r="P3736" i="1"/>
  <c r="U3736" i="1"/>
  <c r="P3798" i="1"/>
  <c r="U3798" i="1"/>
  <c r="P3926" i="1"/>
  <c r="U3926" i="1"/>
  <c r="P4005" i="1"/>
  <c r="U4005" i="1"/>
  <c r="P4058" i="1"/>
  <c r="U4058" i="1"/>
  <c r="P4107" i="1"/>
  <c r="U4107" i="1"/>
  <c r="P4164" i="1"/>
  <c r="U4164" i="1"/>
  <c r="P3802" i="1"/>
  <c r="U3802" i="1"/>
  <c r="P3374" i="1"/>
  <c r="U3374" i="1"/>
  <c r="P3472" i="1"/>
  <c r="U3472" i="1"/>
  <c r="P3521" i="1"/>
  <c r="U3521" i="1"/>
  <c r="P3571" i="1"/>
  <c r="U3571" i="1"/>
  <c r="P3602" i="1"/>
  <c r="U3602" i="1"/>
  <c r="P3649" i="1"/>
  <c r="U3649" i="1"/>
  <c r="P3698" i="1"/>
  <c r="U3698" i="1"/>
  <c r="P3819" i="1"/>
  <c r="U3819" i="1"/>
  <c r="P4004" i="1"/>
  <c r="U4004" i="1"/>
  <c r="P4045" i="1"/>
  <c r="U4045" i="1"/>
  <c r="P4132" i="1"/>
  <c r="U4132" i="1"/>
  <c r="P4208" i="1"/>
  <c r="U4208" i="1"/>
  <c r="P4278" i="1"/>
  <c r="U4278" i="1"/>
  <c r="P4231" i="1"/>
  <c r="U4231" i="1"/>
  <c r="P5538" i="1"/>
  <c r="U5538" i="1"/>
  <c r="P5737" i="1"/>
  <c r="U5737" i="1"/>
  <c r="P7742" i="1"/>
  <c r="U7742" i="1"/>
  <c r="P7758" i="1"/>
  <c r="U7758" i="1"/>
  <c r="P8354" i="1"/>
  <c r="U8354" i="1"/>
  <c r="P8614" i="1"/>
  <c r="U8614" i="1"/>
  <c r="P8526" i="1"/>
  <c r="U8526" i="1"/>
  <c r="P9320" i="1"/>
  <c r="U9320" i="1"/>
  <c r="P9743" i="1"/>
  <c r="U9743" i="1"/>
  <c r="P10383" i="1"/>
  <c r="U10383" i="1"/>
  <c r="P10609" i="1"/>
  <c r="U10609" i="1"/>
  <c r="P10403" i="1"/>
  <c r="U10403" i="1"/>
  <c r="P9819" i="1"/>
  <c r="U9819" i="1"/>
  <c r="P9894" i="1"/>
  <c r="U9894" i="1"/>
  <c r="P9910" i="1"/>
  <c r="U9910" i="1"/>
  <c r="P9945" i="1"/>
  <c r="U9945" i="1"/>
  <c r="P2499" i="1"/>
  <c r="U2499" i="1"/>
  <c r="P2515" i="1"/>
  <c r="U2515" i="1"/>
  <c r="P2531" i="1"/>
  <c r="U2531" i="1"/>
  <c r="P2547" i="1"/>
  <c r="U2547" i="1"/>
  <c r="P2563" i="1"/>
  <c r="U2563" i="1"/>
  <c r="P2579" i="1"/>
  <c r="U2579" i="1"/>
  <c r="P2595" i="1"/>
  <c r="U2595" i="1"/>
  <c r="P2611" i="1"/>
  <c r="U2611" i="1"/>
  <c r="P2627" i="1"/>
  <c r="U2627" i="1"/>
  <c r="P2643" i="1"/>
  <c r="U2643" i="1"/>
  <c r="P2667" i="1"/>
  <c r="U2667" i="1"/>
  <c r="P2699" i="1"/>
  <c r="U2699" i="1"/>
  <c r="P2737" i="1"/>
  <c r="U2737" i="1"/>
  <c r="P2781" i="1"/>
  <c r="U2781" i="1"/>
  <c r="P2809" i="1"/>
  <c r="U2809" i="1"/>
  <c r="P2887" i="1"/>
  <c r="U2887" i="1"/>
  <c r="P2921" i="1"/>
  <c r="U2921" i="1"/>
  <c r="P2987" i="1"/>
  <c r="U2987" i="1"/>
  <c r="P3019" i="1"/>
  <c r="U3019" i="1"/>
  <c r="P3117" i="1"/>
  <c r="U3117" i="1"/>
  <c r="P3155" i="1"/>
  <c r="U3155" i="1"/>
  <c r="P3235" i="1"/>
  <c r="U3235" i="1"/>
  <c r="P3333" i="1"/>
  <c r="U3333" i="1"/>
  <c r="P3390" i="1"/>
  <c r="U3390" i="1"/>
  <c r="P3456" i="1"/>
  <c r="U3456" i="1"/>
  <c r="P3544" i="1"/>
  <c r="U3544" i="1"/>
  <c r="P3709" i="1"/>
  <c r="U3709" i="1"/>
  <c r="P3780" i="1"/>
  <c r="U3780" i="1"/>
  <c r="P3868" i="1"/>
  <c r="U3868" i="1"/>
  <c r="P4100" i="1"/>
  <c r="U4100" i="1"/>
  <c r="P3339" i="1"/>
  <c r="U3339" i="1"/>
  <c r="P3431" i="1"/>
  <c r="U3431" i="1"/>
  <c r="P3507" i="1"/>
  <c r="U3507" i="1"/>
  <c r="P3778" i="1"/>
  <c r="U3778" i="1"/>
  <c r="P4011" i="1"/>
  <c r="U4011" i="1"/>
  <c r="P2640" i="1"/>
  <c r="U2640" i="1"/>
  <c r="P2672" i="1"/>
  <c r="U2672" i="1"/>
  <c r="P2704" i="1"/>
  <c r="U2704" i="1"/>
  <c r="P2730" i="1"/>
  <c r="U2730" i="1"/>
  <c r="P2746" i="1"/>
  <c r="U2746" i="1"/>
  <c r="P2770" i="1"/>
  <c r="U2770" i="1"/>
  <c r="P2790" i="1"/>
  <c r="U2790" i="1"/>
  <c r="P2814" i="1"/>
  <c r="U2814" i="1"/>
  <c r="P2830" i="1"/>
  <c r="U2830" i="1"/>
  <c r="P2852" i="1"/>
  <c r="U2852" i="1"/>
  <c r="P2876" i="1"/>
  <c r="U2876" i="1"/>
  <c r="P2908" i="1"/>
  <c r="U2908" i="1"/>
  <c r="P2940" i="1"/>
  <c r="U2940" i="1"/>
  <c r="P2958" i="1"/>
  <c r="U2958" i="1"/>
  <c r="P2978" i="1"/>
  <c r="U2978" i="1"/>
  <c r="P3004" i="1"/>
  <c r="U3004" i="1"/>
  <c r="P3022" i="1"/>
  <c r="U3022" i="1"/>
  <c r="P3038" i="1"/>
  <c r="U3038" i="1"/>
  <c r="P3054" i="1"/>
  <c r="U3054" i="1"/>
  <c r="P3076" i="1"/>
  <c r="U3076" i="1"/>
  <c r="P3096" i="1"/>
  <c r="U3096" i="1"/>
  <c r="P3297" i="1"/>
  <c r="U3297" i="1"/>
  <c r="P3484" i="1"/>
  <c r="U3484" i="1"/>
  <c r="P3538" i="1"/>
  <c r="U3538" i="1"/>
  <c r="P3576" i="1"/>
  <c r="U3576" i="1"/>
  <c r="P3625" i="1"/>
  <c r="U3625" i="1"/>
  <c r="P3671" i="1"/>
  <c r="U3671" i="1"/>
  <c r="P3716" i="1"/>
  <c r="U3716" i="1"/>
  <c r="P3791" i="1"/>
  <c r="U3791" i="1"/>
  <c r="P4059" i="1"/>
  <c r="U4059" i="1"/>
  <c r="P3856" i="1"/>
  <c r="U3856" i="1"/>
  <c r="P3888" i="1"/>
  <c r="U3888" i="1"/>
  <c r="P3920" i="1"/>
  <c r="U3920" i="1"/>
  <c r="P3952" i="1"/>
  <c r="U3952" i="1"/>
  <c r="P3992" i="1"/>
  <c r="U3992" i="1"/>
  <c r="P4027" i="1"/>
  <c r="U4027" i="1"/>
  <c r="P4067" i="1"/>
  <c r="U4067" i="1"/>
  <c r="P4089" i="1"/>
  <c r="U4089" i="1"/>
  <c r="P4128" i="1"/>
  <c r="U4128" i="1"/>
  <c r="P4201" i="1"/>
  <c r="U4201" i="1"/>
  <c r="P4267" i="1"/>
  <c r="U4267" i="1"/>
  <c r="P5312" i="1"/>
  <c r="U5312" i="1"/>
  <c r="P5344" i="1"/>
  <c r="U5344" i="1"/>
  <c r="P5376" i="1"/>
  <c r="U5376" i="1"/>
  <c r="P5408" i="1"/>
  <c r="U5408" i="1"/>
  <c r="P5440" i="1"/>
  <c r="U5440" i="1"/>
  <c r="P5472" i="1"/>
  <c r="U5472" i="1"/>
  <c r="P3717" i="1"/>
  <c r="U3717" i="1"/>
  <c r="P3817" i="1"/>
  <c r="U3817" i="1"/>
  <c r="P3877" i="1"/>
  <c r="U3877" i="1"/>
  <c r="P3941" i="1"/>
  <c r="U3941" i="1"/>
  <c r="P4001" i="1"/>
  <c r="U4001" i="1"/>
  <c r="P4071" i="1"/>
  <c r="U4071" i="1"/>
  <c r="P4122" i="1"/>
  <c r="U4122" i="1"/>
  <c r="P4296" i="1"/>
  <c r="U4296" i="1"/>
  <c r="P4328" i="1"/>
  <c r="U4328" i="1"/>
  <c r="P6115" i="1"/>
  <c r="U6115" i="1"/>
  <c r="P4358" i="1"/>
  <c r="U4358" i="1"/>
  <c r="P4384" i="1"/>
  <c r="U4384" i="1"/>
  <c r="P4418" i="1"/>
  <c r="U4418" i="1"/>
  <c r="P4436" i="1"/>
  <c r="U4436" i="1"/>
  <c r="P4452" i="1"/>
  <c r="U4452" i="1"/>
  <c r="P4470" i="1"/>
  <c r="U4470" i="1"/>
  <c r="P4486" i="1"/>
  <c r="U4486" i="1"/>
  <c r="P4514" i="1"/>
  <c r="U4514" i="1"/>
  <c r="P4538" i="1"/>
  <c r="U4538" i="1"/>
  <c r="P4570" i="1"/>
  <c r="U4570" i="1"/>
  <c r="P4606" i="1"/>
  <c r="U4606" i="1"/>
  <c r="P4670" i="1"/>
  <c r="U4670" i="1"/>
  <c r="P4702" i="1"/>
  <c r="U4702" i="1"/>
  <c r="P4754" i="1"/>
  <c r="U4754" i="1"/>
  <c r="P4794" i="1"/>
  <c r="U4794" i="1"/>
  <c r="P4826" i="1"/>
  <c r="U4826" i="1"/>
  <c r="P4870" i="1"/>
  <c r="U4870" i="1"/>
  <c r="P4902" i="1"/>
  <c r="U4902" i="1"/>
  <c r="P4934" i="1"/>
  <c r="U4934" i="1"/>
  <c r="P4968" i="1"/>
  <c r="U4968" i="1"/>
  <c r="P5008" i="1"/>
  <c r="U5008" i="1"/>
  <c r="P5714" i="1"/>
  <c r="U5714" i="1"/>
  <c r="P5802" i="1"/>
  <c r="U5802" i="1"/>
  <c r="P4333" i="1"/>
  <c r="U4333" i="1"/>
  <c r="P4381" i="1"/>
  <c r="U4381" i="1"/>
  <c r="P4411" i="1"/>
  <c r="U4411" i="1"/>
  <c r="P4527" i="1"/>
  <c r="U4527" i="1"/>
  <c r="P4559" i="1"/>
  <c r="U4559" i="1"/>
  <c r="P4617" i="1"/>
  <c r="U4617" i="1"/>
  <c r="P4637" i="1"/>
  <c r="U4637" i="1"/>
  <c r="P4661" i="1"/>
  <c r="U4661" i="1"/>
  <c r="P4707" i="1"/>
  <c r="U4707" i="1"/>
  <c r="P4725" i="1"/>
  <c r="U4725" i="1"/>
  <c r="P4763" i="1"/>
  <c r="U4763" i="1"/>
  <c r="P4789" i="1"/>
  <c r="U4789" i="1"/>
  <c r="P4805" i="1"/>
  <c r="U4805" i="1"/>
  <c r="P4857" i="1"/>
  <c r="U4857" i="1"/>
  <c r="P4881" i="1"/>
  <c r="U4881" i="1"/>
  <c r="P4963" i="1"/>
  <c r="U4963" i="1"/>
  <c r="P4997" i="1"/>
  <c r="U4997" i="1"/>
  <c r="P5505" i="1"/>
  <c r="U5505" i="1"/>
  <c r="P6114" i="1"/>
  <c r="U6114" i="1"/>
  <c r="P6146" i="1"/>
  <c r="U6146" i="1"/>
  <c r="P6178" i="1"/>
  <c r="U6178" i="1"/>
  <c r="P6210" i="1"/>
  <c r="U6210" i="1"/>
  <c r="P6242" i="1"/>
  <c r="U6242" i="1"/>
  <c r="P6274" i="1"/>
  <c r="U6274" i="1"/>
  <c r="P6306" i="1"/>
  <c r="U6306" i="1"/>
  <c r="P6338" i="1"/>
  <c r="U6338" i="1"/>
  <c r="P6370" i="1"/>
  <c r="U6370" i="1"/>
  <c r="P6402" i="1"/>
  <c r="U6402" i="1"/>
  <c r="P6434" i="1"/>
  <c r="U6434" i="1"/>
  <c r="P6466" i="1"/>
  <c r="U6466" i="1"/>
  <c r="P6151" i="1"/>
  <c r="U6151" i="1"/>
  <c r="P6183" i="1"/>
  <c r="U6183" i="1"/>
  <c r="P6215" i="1"/>
  <c r="U6215" i="1"/>
  <c r="P6247" i="1"/>
  <c r="U6247" i="1"/>
  <c r="P6271" i="1"/>
  <c r="U6271" i="1"/>
  <c r="P6303" i="1"/>
  <c r="U6303" i="1"/>
  <c r="P6327" i="1"/>
  <c r="U6327" i="1"/>
  <c r="P6359" i="1"/>
  <c r="U6359" i="1"/>
  <c r="P6391" i="1"/>
  <c r="U6391" i="1"/>
  <c r="P6423" i="1"/>
  <c r="U6423" i="1"/>
  <c r="P6455" i="1"/>
  <c r="U6455" i="1"/>
  <c r="P9162" i="1"/>
  <c r="U9162" i="1"/>
  <c r="P9178" i="1"/>
  <c r="U9178" i="1"/>
  <c r="P9194" i="1"/>
  <c r="U9194" i="1"/>
  <c r="P9214" i="1"/>
  <c r="U9214" i="1"/>
  <c r="P9234" i="1"/>
  <c r="U9234" i="1"/>
  <c r="P9250" i="1"/>
  <c r="U9250" i="1"/>
  <c r="P9302" i="1"/>
  <c r="U9302" i="1"/>
  <c r="P9802" i="1"/>
  <c r="U9802" i="1"/>
  <c r="P723" i="1"/>
  <c r="U723" i="1"/>
  <c r="P739" i="1"/>
  <c r="U739" i="1"/>
  <c r="P755" i="1"/>
  <c r="U755" i="1"/>
  <c r="P771" i="1"/>
  <c r="U771" i="1"/>
  <c r="P787" i="1"/>
  <c r="U787" i="1"/>
  <c r="P803" i="1"/>
  <c r="U803" i="1"/>
  <c r="P819" i="1"/>
  <c r="U819" i="1"/>
  <c r="P835" i="1"/>
  <c r="U835" i="1"/>
  <c r="P851" i="1"/>
  <c r="U851" i="1"/>
  <c r="P867" i="1"/>
  <c r="U867" i="1"/>
  <c r="P883" i="1"/>
  <c r="U883" i="1"/>
  <c r="P899" i="1"/>
  <c r="U899" i="1"/>
  <c r="P915" i="1"/>
  <c r="U915" i="1"/>
  <c r="P931" i="1"/>
  <c r="U931" i="1"/>
  <c r="P947" i="1"/>
  <c r="U947" i="1"/>
  <c r="P963" i="1"/>
  <c r="U963" i="1"/>
  <c r="P979" i="1"/>
  <c r="U979" i="1"/>
  <c r="P995" i="1"/>
  <c r="U995" i="1"/>
  <c r="P1011" i="1"/>
  <c r="U1011" i="1"/>
  <c r="P1027" i="1"/>
  <c r="U1027" i="1"/>
  <c r="P1043" i="1"/>
  <c r="U1043" i="1"/>
  <c r="P1059" i="1"/>
  <c r="U1059" i="1"/>
  <c r="P1075" i="1"/>
  <c r="U1075" i="1"/>
  <c r="P1091" i="1"/>
  <c r="U1091" i="1"/>
  <c r="P1107" i="1"/>
  <c r="U1107" i="1"/>
  <c r="P1123" i="1"/>
  <c r="U1123" i="1"/>
  <c r="P1139" i="1"/>
  <c r="U1139" i="1"/>
  <c r="P1155" i="1"/>
  <c r="U1155" i="1"/>
  <c r="P1171" i="1"/>
  <c r="U1171" i="1"/>
  <c r="P1187" i="1"/>
  <c r="U1187" i="1"/>
  <c r="P1203" i="1"/>
  <c r="U1203" i="1"/>
  <c r="P1397" i="1"/>
  <c r="U1397" i="1"/>
  <c r="P1413" i="1"/>
  <c r="U1413" i="1"/>
  <c r="P1429" i="1"/>
  <c r="U1429" i="1"/>
  <c r="P1445" i="1"/>
  <c r="U1445" i="1"/>
  <c r="P1461" i="1"/>
  <c r="U1461" i="1"/>
  <c r="P1477" i="1"/>
  <c r="U1477" i="1"/>
  <c r="P1493" i="1"/>
  <c r="U1493" i="1"/>
  <c r="P1509" i="1"/>
  <c r="U1509" i="1"/>
  <c r="P1525" i="1"/>
  <c r="U1525" i="1"/>
  <c r="P1541" i="1"/>
  <c r="U1541" i="1"/>
  <c r="P1557" i="1"/>
  <c r="U1557" i="1"/>
  <c r="P1573" i="1"/>
  <c r="U1573" i="1"/>
  <c r="P1589" i="1"/>
  <c r="U1589" i="1"/>
  <c r="P1605" i="1"/>
  <c r="U1605" i="1"/>
  <c r="P1621" i="1"/>
  <c r="U1621" i="1"/>
  <c r="P1637" i="1"/>
  <c r="U1637" i="1"/>
  <c r="P1653" i="1"/>
  <c r="U1653" i="1"/>
  <c r="P1669" i="1"/>
  <c r="U1669" i="1"/>
  <c r="P1685" i="1"/>
  <c r="U1685" i="1"/>
  <c r="P1699" i="1"/>
  <c r="U1699" i="1"/>
  <c r="P1715" i="1"/>
  <c r="U1715" i="1"/>
  <c r="P1731" i="1"/>
  <c r="U1731" i="1"/>
  <c r="P1747" i="1"/>
  <c r="U1747" i="1"/>
  <c r="P1763" i="1"/>
  <c r="U1763" i="1"/>
  <c r="P1779" i="1"/>
  <c r="U1779" i="1"/>
  <c r="P1795" i="1"/>
  <c r="U1795" i="1"/>
  <c r="P1811" i="1"/>
  <c r="U1811" i="1"/>
  <c r="P1827" i="1"/>
  <c r="U1827" i="1"/>
  <c r="P1843" i="1"/>
  <c r="U1843" i="1"/>
  <c r="P1859" i="1"/>
  <c r="U1859" i="1"/>
  <c r="P654" i="1"/>
  <c r="U654" i="1"/>
  <c r="P7862" i="1"/>
  <c r="U7862" i="1"/>
  <c r="P8025" i="1"/>
  <c r="U8025" i="1"/>
  <c r="P8041" i="1"/>
  <c r="U8041" i="1"/>
  <c r="P8057" i="1"/>
  <c r="U8057" i="1"/>
  <c r="P8073" i="1"/>
  <c r="U8073" i="1"/>
  <c r="P8089" i="1"/>
  <c r="U8089" i="1"/>
  <c r="P8105" i="1"/>
  <c r="U8105" i="1"/>
  <c r="P8121" i="1"/>
  <c r="U8121" i="1"/>
  <c r="P8137" i="1"/>
  <c r="U8137" i="1"/>
  <c r="P8153" i="1"/>
  <c r="U8153" i="1"/>
  <c r="P8161" i="1"/>
  <c r="U8161" i="1"/>
  <c r="P8177" i="1"/>
  <c r="U8177" i="1"/>
  <c r="P8193" i="1"/>
  <c r="U8193" i="1"/>
  <c r="P8287" i="1"/>
  <c r="U8287" i="1"/>
  <c r="P9391" i="1"/>
  <c r="U9391" i="1"/>
  <c r="P686" i="1"/>
  <c r="U686" i="1"/>
  <c r="P5566" i="1"/>
  <c r="U5566" i="1"/>
  <c r="P5584" i="1"/>
  <c r="U5584" i="1"/>
  <c r="P9297" i="1"/>
  <c r="U9297" i="1"/>
  <c r="P9585" i="1"/>
  <c r="U9585" i="1"/>
  <c r="P9627" i="1"/>
  <c r="U9627" i="1"/>
  <c r="P10452" i="1"/>
  <c r="U10452" i="1"/>
  <c r="P9772" i="1"/>
  <c r="U9772" i="1"/>
  <c r="P4196" i="1"/>
  <c r="U4196" i="1"/>
  <c r="P9876" i="1"/>
  <c r="U9876" i="1"/>
  <c r="P8298" i="1"/>
  <c r="U8298" i="1"/>
  <c r="P8758" i="1"/>
  <c r="U8758" i="1"/>
  <c r="P7730" i="1"/>
  <c r="U7730" i="1"/>
  <c r="P9270" i="1"/>
  <c r="U9270" i="1"/>
  <c r="P9525" i="1"/>
  <c r="U9525" i="1"/>
  <c r="P9551" i="1"/>
  <c r="U9551" i="1"/>
  <c r="P9187" i="1"/>
  <c r="U9187" i="1"/>
  <c r="P9374" i="1"/>
  <c r="U9374" i="1"/>
  <c r="P7689" i="1"/>
  <c r="U7689" i="1"/>
  <c r="P7858" i="1"/>
  <c r="U7858" i="1"/>
  <c r="P7986" i="1"/>
  <c r="U7986" i="1"/>
  <c r="P9291" i="1"/>
  <c r="U9291" i="1"/>
  <c r="P9376" i="1"/>
  <c r="U9376" i="1"/>
  <c r="P9402" i="1"/>
  <c r="U9402" i="1"/>
  <c r="P9492" i="1"/>
  <c r="U9492" i="1"/>
  <c r="P8008" i="1"/>
  <c r="U8008" i="1"/>
  <c r="P8038" i="1"/>
  <c r="U8038" i="1"/>
  <c r="P8070" i="1"/>
  <c r="U8070" i="1"/>
  <c r="P8102" i="1"/>
  <c r="U8102" i="1"/>
  <c r="P8150" i="1"/>
  <c r="U8150" i="1"/>
  <c r="P8182" i="1"/>
  <c r="U8182" i="1"/>
  <c r="P8012" i="1"/>
  <c r="U8012" i="1"/>
  <c r="P8044" i="1"/>
  <c r="U8044" i="1"/>
  <c r="P8076" i="1"/>
  <c r="U8076" i="1"/>
  <c r="P8108" i="1"/>
  <c r="U8108" i="1"/>
  <c r="P8140" i="1"/>
  <c r="U8140" i="1"/>
  <c r="P8172" i="1"/>
  <c r="U8172" i="1"/>
  <c r="P8204" i="1"/>
  <c r="U8204" i="1"/>
  <c r="P8236" i="1"/>
  <c r="U8236" i="1"/>
  <c r="P8268" i="1"/>
  <c r="U8268" i="1"/>
  <c r="P9406" i="1"/>
  <c r="U9406" i="1"/>
  <c r="P9639" i="1"/>
  <c r="U9639" i="1"/>
  <c r="P9208" i="1"/>
  <c r="U9208" i="1"/>
  <c r="P9669" i="1"/>
  <c r="U9669" i="1"/>
  <c r="P9701" i="1"/>
  <c r="U9701" i="1"/>
  <c r="P9733" i="1"/>
  <c r="U9733" i="1"/>
  <c r="P9680" i="1"/>
  <c r="U9680" i="1"/>
  <c r="P9712" i="1"/>
  <c r="U9712" i="1"/>
  <c r="P10154" i="1"/>
  <c r="U10154" i="1"/>
  <c r="P10500" i="1"/>
  <c r="U10500" i="1"/>
  <c r="P10450" i="1"/>
  <c r="U10450" i="1"/>
  <c r="P10453" i="1"/>
  <c r="U10453" i="1"/>
  <c r="P4282" i="1"/>
  <c r="U4282" i="1"/>
  <c r="P4316" i="1"/>
  <c r="U4316" i="1"/>
  <c r="P6087" i="1"/>
  <c r="U6087" i="1"/>
  <c r="P6119" i="1"/>
  <c r="U6119" i="1"/>
  <c r="P4360" i="1"/>
  <c r="U4360" i="1"/>
  <c r="P4388" i="1"/>
  <c r="U4388" i="1"/>
  <c r="P4420" i="1"/>
  <c r="U4420" i="1"/>
  <c r="P4438" i="1"/>
  <c r="U4438" i="1"/>
  <c r="P4454" i="1"/>
  <c r="U4454" i="1"/>
  <c r="P4472" i="1"/>
  <c r="U4472" i="1"/>
  <c r="P4488" i="1"/>
  <c r="U4488" i="1"/>
  <c r="P4516" i="1"/>
  <c r="U4516" i="1"/>
  <c r="P4542" i="1"/>
  <c r="U4542" i="1"/>
  <c r="P4574" i="1"/>
  <c r="U4574" i="1"/>
  <c r="P4610" i="1"/>
  <c r="U4610" i="1"/>
  <c r="P4674" i="1"/>
  <c r="U4674" i="1"/>
  <c r="P4706" i="1"/>
  <c r="U4706" i="1"/>
  <c r="P4758" i="1"/>
  <c r="U4758" i="1"/>
  <c r="P4798" i="1"/>
  <c r="U4798" i="1"/>
  <c r="P4830" i="1"/>
  <c r="U4830" i="1"/>
  <c r="P4874" i="1"/>
  <c r="U4874" i="1"/>
  <c r="P4906" i="1"/>
  <c r="U4906" i="1"/>
  <c r="P4938" i="1"/>
  <c r="U4938" i="1"/>
  <c r="P4974" i="1"/>
  <c r="U4974" i="1"/>
  <c r="P5758" i="1"/>
  <c r="U5758" i="1"/>
  <c r="P4313" i="1"/>
  <c r="U4313" i="1"/>
  <c r="P4355" i="1"/>
  <c r="U4355" i="1"/>
  <c r="P4395" i="1"/>
  <c r="U4395" i="1"/>
  <c r="P4511" i="1"/>
  <c r="U4511" i="1"/>
  <c r="P4547" i="1"/>
  <c r="U4547" i="1"/>
  <c r="P4609" i="1"/>
  <c r="U4609" i="1"/>
  <c r="P4629" i="1"/>
  <c r="U4629" i="1"/>
  <c r="P4647" i="1"/>
  <c r="U4647" i="1"/>
  <c r="P4681" i="1"/>
  <c r="U4681" i="1"/>
  <c r="P4719" i="1"/>
  <c r="U4719" i="1"/>
  <c r="P4751" i="1"/>
  <c r="U4751" i="1"/>
  <c r="P4783" i="1"/>
  <c r="U4783" i="1"/>
  <c r="P4799" i="1"/>
  <c r="U4799" i="1"/>
  <c r="P4851" i="1"/>
  <c r="U4851" i="1"/>
  <c r="P4873" i="1"/>
  <c r="U4873" i="1"/>
  <c r="P4891" i="1"/>
  <c r="U4891" i="1"/>
  <c r="P4985" i="1"/>
  <c r="U4985" i="1"/>
  <c r="P5027" i="1"/>
  <c r="U5027" i="1"/>
  <c r="P5701" i="1"/>
  <c r="U5701" i="1"/>
  <c r="P5654" i="1"/>
  <c r="U5654" i="1"/>
  <c r="P6118" i="1"/>
  <c r="U6118" i="1"/>
  <c r="P6150" i="1"/>
  <c r="U6150" i="1"/>
  <c r="P6182" i="1"/>
  <c r="U6182" i="1"/>
  <c r="P6214" i="1"/>
  <c r="U6214" i="1"/>
  <c r="P6246" i="1"/>
  <c r="U6246" i="1"/>
  <c r="P6278" i="1"/>
  <c r="U6278" i="1"/>
  <c r="P6310" i="1"/>
  <c r="U6310" i="1"/>
  <c r="P6342" i="1"/>
  <c r="U6342" i="1"/>
  <c r="P6374" i="1"/>
  <c r="U6374" i="1"/>
  <c r="P6406" i="1"/>
  <c r="U6406" i="1"/>
  <c r="P6438" i="1"/>
  <c r="U6438" i="1"/>
  <c r="P6470" i="1"/>
  <c r="U6470" i="1"/>
  <c r="P6155" i="1"/>
  <c r="U6155" i="1"/>
  <c r="P6187" i="1"/>
  <c r="U6187" i="1"/>
  <c r="P6219" i="1"/>
  <c r="U6219" i="1"/>
  <c r="P6251" i="1"/>
  <c r="U6251" i="1"/>
  <c r="P6275" i="1"/>
  <c r="U6275" i="1"/>
  <c r="P6307" i="1"/>
  <c r="U6307" i="1"/>
  <c r="P6331" i="1"/>
  <c r="U6331" i="1"/>
  <c r="P6363" i="1"/>
  <c r="U6363" i="1"/>
  <c r="P6395" i="1"/>
  <c r="U6395" i="1"/>
  <c r="P6427" i="1"/>
  <c r="U6427" i="1"/>
  <c r="P6459" i="1"/>
  <c r="U6459" i="1"/>
  <c r="P9164" i="1"/>
  <c r="U9164" i="1"/>
  <c r="P9180" i="1"/>
  <c r="U9180" i="1"/>
  <c r="P9196" i="1"/>
  <c r="U9196" i="1"/>
  <c r="P9216" i="1"/>
  <c r="U9216" i="1"/>
  <c r="P9236" i="1"/>
  <c r="U9236" i="1"/>
  <c r="P9254" i="1"/>
  <c r="U9254" i="1"/>
  <c r="P8766" i="1"/>
  <c r="U8766" i="1"/>
  <c r="P9272" i="1"/>
  <c r="U9272" i="1"/>
  <c r="P9516" i="1"/>
  <c r="U9516" i="1"/>
  <c r="P10682" i="1"/>
  <c r="U10682" i="1"/>
  <c r="P422" i="1"/>
  <c r="U422" i="1"/>
  <c r="P550" i="1"/>
  <c r="U550" i="1"/>
  <c r="P1217" i="1"/>
  <c r="U1217" i="1"/>
  <c r="P1233" i="1"/>
  <c r="U1233" i="1"/>
  <c r="P1249" i="1"/>
  <c r="U1249" i="1"/>
  <c r="P1265" i="1"/>
  <c r="U1265" i="1"/>
  <c r="P1281" i="1"/>
  <c r="U1281" i="1"/>
  <c r="P1297" i="1"/>
  <c r="U1297" i="1"/>
  <c r="P446" i="1"/>
  <c r="U446" i="1"/>
  <c r="P574" i="1"/>
  <c r="U574" i="1"/>
  <c r="P1319" i="1"/>
  <c r="U1319" i="1"/>
  <c r="P1335" i="1"/>
  <c r="U1335" i="1"/>
  <c r="P1351" i="1"/>
  <c r="U1351" i="1"/>
  <c r="P1367" i="1"/>
  <c r="U1367" i="1"/>
  <c r="P1383" i="1"/>
  <c r="U1383" i="1"/>
  <c r="P5642" i="1"/>
  <c r="U5642" i="1"/>
  <c r="P5625" i="1"/>
  <c r="U5625" i="1"/>
  <c r="P5776" i="1"/>
  <c r="U5776" i="1"/>
  <c r="P8226" i="1"/>
  <c r="U8226" i="1"/>
  <c r="P8270" i="1"/>
  <c r="U8270" i="1"/>
  <c r="P7690" i="1"/>
  <c r="U7690" i="1"/>
  <c r="P7898" i="1"/>
  <c r="U7898" i="1"/>
  <c r="P5523" i="1"/>
  <c r="U5523" i="1"/>
  <c r="P5779" i="1"/>
  <c r="U5779" i="1"/>
  <c r="P8209" i="1"/>
  <c r="U8209" i="1"/>
  <c r="P8225" i="1"/>
  <c r="U8225" i="1"/>
  <c r="P8241" i="1"/>
  <c r="U8241" i="1"/>
  <c r="P8257" i="1"/>
  <c r="U8257" i="1"/>
  <c r="P8273" i="1"/>
  <c r="U8273" i="1"/>
  <c r="P7070" i="1"/>
  <c r="U7070" i="1"/>
  <c r="P9195" i="1"/>
  <c r="U9195" i="1"/>
  <c r="P9613" i="1"/>
  <c r="U9613" i="1"/>
  <c r="P9223" i="1"/>
  <c r="U9223" i="1"/>
  <c r="P9263" i="1"/>
  <c r="U9263" i="1"/>
  <c r="P9774" i="1"/>
  <c r="U9774" i="1"/>
  <c r="P9838" i="1"/>
  <c r="U9838" i="1"/>
  <c r="P9390" i="1"/>
  <c r="U9390" i="1"/>
  <c r="P9415" i="1"/>
  <c r="U9415" i="1"/>
  <c r="P9433" i="1"/>
  <c r="U9433" i="1"/>
  <c r="P9614" i="1"/>
  <c r="U9614" i="1"/>
  <c r="P10004" i="1"/>
  <c r="U10004" i="1"/>
  <c r="P10173" i="1"/>
  <c r="U10173" i="1"/>
  <c r="P10492" i="1"/>
  <c r="U10492" i="1"/>
  <c r="P724" i="1"/>
  <c r="U724" i="1"/>
  <c r="P756" i="1"/>
  <c r="U756" i="1"/>
  <c r="P788" i="1"/>
  <c r="U788" i="1"/>
  <c r="P820" i="1"/>
  <c r="U820" i="1"/>
  <c r="P852" i="1"/>
  <c r="U852" i="1"/>
  <c r="P884" i="1"/>
  <c r="U884" i="1"/>
  <c r="P916" i="1"/>
  <c r="U916" i="1"/>
  <c r="P948" i="1"/>
  <c r="U948" i="1"/>
  <c r="P980" i="1"/>
  <c r="U980" i="1"/>
  <c r="P1012" i="1"/>
  <c r="U1012" i="1"/>
  <c r="P1044" i="1"/>
  <c r="U1044" i="1"/>
  <c r="P1076" i="1"/>
  <c r="U1076" i="1"/>
  <c r="P1108" i="1"/>
  <c r="U1108" i="1"/>
  <c r="P1140" i="1"/>
  <c r="U1140" i="1"/>
  <c r="P1172" i="1"/>
  <c r="U1172" i="1"/>
  <c r="P1204" i="1"/>
  <c r="U1204" i="1"/>
  <c r="P1236" i="1"/>
  <c r="U1236" i="1"/>
  <c r="P1268" i="1"/>
  <c r="U1268" i="1"/>
  <c r="P1300" i="1"/>
  <c r="U1300" i="1"/>
  <c r="P1332" i="1"/>
  <c r="U1332" i="1"/>
  <c r="P1364" i="1"/>
  <c r="U1364" i="1"/>
  <c r="P1396" i="1"/>
  <c r="U1396" i="1"/>
  <c r="P1428" i="1"/>
  <c r="U1428" i="1"/>
  <c r="P1460" i="1"/>
  <c r="U1460" i="1"/>
  <c r="P1492" i="1"/>
  <c r="U1492" i="1"/>
  <c r="P1524" i="1"/>
  <c r="U1524" i="1"/>
  <c r="P1556" i="1"/>
  <c r="U1556" i="1"/>
  <c r="P1588" i="1"/>
  <c r="U1588" i="1"/>
  <c r="P1620" i="1"/>
  <c r="U1620" i="1"/>
  <c r="P1652" i="1"/>
  <c r="U1652" i="1"/>
  <c r="P1684" i="1"/>
  <c r="U1684" i="1"/>
  <c r="P1716" i="1"/>
  <c r="U1716" i="1"/>
  <c r="P1748" i="1"/>
  <c r="U1748" i="1"/>
  <c r="P1780" i="1"/>
  <c r="U1780" i="1"/>
  <c r="P1812" i="1"/>
  <c r="U1812" i="1"/>
  <c r="P1844" i="1"/>
  <c r="U1844" i="1"/>
  <c r="P718" i="1"/>
  <c r="U718" i="1"/>
  <c r="P750" i="1"/>
  <c r="U750" i="1"/>
  <c r="P782" i="1"/>
  <c r="U782" i="1"/>
  <c r="P814" i="1"/>
  <c r="U814" i="1"/>
  <c r="P846" i="1"/>
  <c r="U846" i="1"/>
  <c r="P878" i="1"/>
  <c r="U878" i="1"/>
  <c r="P910" i="1"/>
  <c r="U910" i="1"/>
  <c r="P942" i="1"/>
  <c r="U942" i="1"/>
  <c r="P974" i="1"/>
  <c r="U974" i="1"/>
  <c r="P1006" i="1"/>
  <c r="U1006" i="1"/>
  <c r="P1038" i="1"/>
  <c r="U1038" i="1"/>
  <c r="P1070" i="1"/>
  <c r="U1070" i="1"/>
  <c r="P1102" i="1"/>
  <c r="U1102" i="1"/>
  <c r="P1134" i="1"/>
  <c r="U1134" i="1"/>
  <c r="P1166" i="1"/>
  <c r="U1166" i="1"/>
  <c r="P1198" i="1"/>
  <c r="U1198" i="1"/>
  <c r="P1230" i="1"/>
  <c r="U1230" i="1"/>
  <c r="P1262" i="1"/>
  <c r="U1262" i="1"/>
  <c r="P1294" i="1"/>
  <c r="U1294" i="1"/>
  <c r="P1326" i="1"/>
  <c r="U1326" i="1"/>
  <c r="P1358" i="1"/>
  <c r="U1358" i="1"/>
  <c r="P1390" i="1"/>
  <c r="U1390" i="1"/>
  <c r="P1422" i="1"/>
  <c r="U1422" i="1"/>
  <c r="P1454" i="1"/>
  <c r="U1454" i="1"/>
  <c r="P1486" i="1"/>
  <c r="U1486" i="1"/>
  <c r="P1518" i="1"/>
  <c r="U1518" i="1"/>
  <c r="P1550" i="1"/>
  <c r="U1550" i="1"/>
  <c r="P1582" i="1"/>
  <c r="U1582" i="1"/>
  <c r="P1614" i="1"/>
  <c r="U1614" i="1"/>
  <c r="P1646" i="1"/>
  <c r="U1646" i="1"/>
  <c r="P1678" i="1"/>
  <c r="U1678" i="1"/>
  <c r="P1710" i="1"/>
  <c r="U1710" i="1"/>
  <c r="P1742" i="1"/>
  <c r="U1742" i="1"/>
  <c r="P1774" i="1"/>
  <c r="U1774" i="1"/>
  <c r="P1806" i="1"/>
  <c r="U1806" i="1"/>
  <c r="P1838" i="1"/>
  <c r="U1838" i="1"/>
  <c r="P4299" i="1"/>
  <c r="U4299" i="1"/>
  <c r="P4335" i="1"/>
  <c r="U4335" i="1"/>
  <c r="P4387" i="1"/>
  <c r="U4387" i="1"/>
  <c r="P4443" i="1"/>
  <c r="U4443" i="1"/>
  <c r="P4475" i="1"/>
  <c r="U4475" i="1"/>
  <c r="P4302" i="1"/>
  <c r="U4302" i="1"/>
  <c r="P4334" i="1"/>
  <c r="U4334" i="1"/>
  <c r="P4386" i="1"/>
  <c r="U4386" i="1"/>
  <c r="P4426" i="1"/>
  <c r="U4426" i="1"/>
  <c r="P4345" i="1"/>
  <c r="U4345" i="1"/>
  <c r="P4397" i="1"/>
  <c r="U4397" i="1"/>
  <c r="P4429" i="1"/>
  <c r="U4429" i="1"/>
  <c r="P4461" i="1"/>
  <c r="U4461" i="1"/>
  <c r="P4493" i="1"/>
  <c r="U4493" i="1"/>
  <c r="P4497" i="1"/>
  <c r="U4497" i="1"/>
  <c r="P4529" i="1"/>
  <c r="U4529" i="1"/>
  <c r="P4561" i="1"/>
  <c r="U4561" i="1"/>
  <c r="P4593" i="1"/>
  <c r="U4593" i="1"/>
  <c r="P4697" i="1"/>
  <c r="U4697" i="1"/>
  <c r="P4753" i="1"/>
  <c r="U4753" i="1"/>
  <c r="P4825" i="1"/>
  <c r="U4825" i="1"/>
  <c r="P4865" i="1"/>
  <c r="U4865" i="1"/>
  <c r="P4913" i="1"/>
  <c r="U4913" i="1"/>
  <c r="P4945" i="1"/>
  <c r="U4945" i="1"/>
  <c r="P4977" i="1"/>
  <c r="U4977" i="1"/>
  <c r="P5021" i="1"/>
  <c r="U5021" i="1"/>
  <c r="P4512" i="1"/>
  <c r="U4512" i="1"/>
  <c r="P4552" i="1"/>
  <c r="U4552" i="1"/>
  <c r="P4584" i="1"/>
  <c r="U4584" i="1"/>
  <c r="P4616" i="1"/>
  <c r="U4616" i="1"/>
  <c r="P4648" i="1"/>
  <c r="U4648" i="1"/>
  <c r="P4680" i="1"/>
  <c r="U4680" i="1"/>
  <c r="P4712" i="1"/>
  <c r="U4712" i="1"/>
  <c r="P4744" i="1"/>
  <c r="U4744" i="1"/>
  <c r="P4776" i="1"/>
  <c r="U4776" i="1"/>
  <c r="P4808" i="1"/>
  <c r="U4808" i="1"/>
  <c r="P4840" i="1"/>
  <c r="U4840" i="1"/>
  <c r="P4872" i="1"/>
  <c r="U4872" i="1"/>
  <c r="P4904" i="1"/>
  <c r="U4904" i="1"/>
  <c r="P4936" i="1"/>
  <c r="U4936" i="1"/>
  <c r="P4976" i="1"/>
  <c r="U4976" i="1"/>
  <c r="P5012" i="1"/>
  <c r="U5012" i="1"/>
  <c r="P4563" i="1"/>
  <c r="U4563" i="1"/>
  <c r="P4611" i="1"/>
  <c r="U4611" i="1"/>
  <c r="P4671" i="1"/>
  <c r="U4671" i="1"/>
  <c r="P4703" i="1"/>
  <c r="U4703" i="1"/>
  <c r="P4815" i="1"/>
  <c r="U4815" i="1"/>
  <c r="P4903" i="1"/>
  <c r="U4903" i="1"/>
  <c r="P4935" i="1"/>
  <c r="U4935" i="1"/>
  <c r="P4999" i="1"/>
  <c r="U4999" i="1"/>
  <c r="P4642" i="1"/>
  <c r="U4642" i="1"/>
  <c r="P4778" i="1"/>
  <c r="U4778" i="1"/>
  <c r="P5006" i="1"/>
  <c r="U5006" i="1"/>
  <c r="P6089" i="1"/>
  <c r="U6089" i="1"/>
  <c r="P6121" i="1"/>
  <c r="U6121" i="1"/>
  <c r="P6153" i="1"/>
  <c r="U6153" i="1"/>
  <c r="P6185" i="1"/>
  <c r="U6185" i="1"/>
  <c r="P6217" i="1"/>
  <c r="U6217" i="1"/>
  <c r="P6249" i="1"/>
  <c r="U6249" i="1"/>
  <c r="P6281" i="1"/>
  <c r="U6281" i="1"/>
  <c r="P6313" i="1"/>
  <c r="U6313" i="1"/>
  <c r="P6345" i="1"/>
  <c r="U6345" i="1"/>
  <c r="P6377" i="1"/>
  <c r="U6377" i="1"/>
  <c r="P6409" i="1"/>
  <c r="U6409" i="1"/>
  <c r="P6441" i="1"/>
  <c r="U6441" i="1"/>
  <c r="P6096" i="1"/>
  <c r="U6096" i="1"/>
  <c r="P6128" i="1"/>
  <c r="U6128" i="1"/>
  <c r="P6160" i="1"/>
  <c r="U6160" i="1"/>
  <c r="P6192" i="1"/>
  <c r="U6192" i="1"/>
  <c r="P6224" i="1"/>
  <c r="U6224" i="1"/>
  <c r="P6256" i="1"/>
  <c r="U6256" i="1"/>
  <c r="P6288" i="1"/>
  <c r="U6288" i="1"/>
  <c r="P6320" i="1"/>
  <c r="U6320" i="1"/>
  <c r="P6352" i="1"/>
  <c r="U6352" i="1"/>
  <c r="P6384" i="1"/>
  <c r="U6384" i="1"/>
  <c r="P6416" i="1"/>
  <c r="U6416" i="1"/>
  <c r="P6448" i="1"/>
  <c r="U6448" i="1"/>
  <c r="P7656" i="1"/>
  <c r="U7656" i="1"/>
  <c r="P8026" i="1"/>
  <c r="U8026" i="1"/>
  <c r="P8058" i="1"/>
  <c r="U8058" i="1"/>
  <c r="P8090" i="1"/>
  <c r="U8090" i="1"/>
  <c r="P8122" i="1"/>
  <c r="U8122" i="1"/>
  <c r="P8170" i="1"/>
  <c r="U8170" i="1"/>
  <c r="P8234" i="1"/>
  <c r="U8234" i="1"/>
  <c r="P8016" i="1"/>
  <c r="U8016" i="1"/>
  <c r="P8048" i="1"/>
  <c r="U8048" i="1"/>
  <c r="P8080" i="1"/>
  <c r="U8080" i="1"/>
  <c r="P8112" i="1"/>
  <c r="U8112" i="1"/>
  <c r="P8144" i="1"/>
  <c r="U8144" i="1"/>
  <c r="P8176" i="1"/>
  <c r="U8176" i="1"/>
  <c r="P8208" i="1"/>
  <c r="U8208" i="1"/>
  <c r="P8240" i="1"/>
  <c r="U8240" i="1"/>
  <c r="P8272" i="1"/>
  <c r="U8272" i="1"/>
  <c r="P9410" i="1"/>
  <c r="U9410" i="1"/>
  <c r="P410" i="1"/>
  <c r="U410" i="1"/>
  <c r="P3200" i="1"/>
  <c r="U3200" i="1"/>
  <c r="P5552" i="1"/>
  <c r="U5552" i="1"/>
  <c r="P5637" i="1"/>
  <c r="U5637" i="1"/>
  <c r="P5578" i="1"/>
  <c r="U5578" i="1"/>
  <c r="P3232" i="1"/>
  <c r="U3232" i="1"/>
  <c r="P4180" i="1"/>
  <c r="U4180" i="1"/>
  <c r="P9858" i="1"/>
  <c r="U9858" i="1"/>
  <c r="P9880" i="1"/>
  <c r="U9880" i="1"/>
  <c r="P5616" i="1"/>
  <c r="U5616" i="1"/>
  <c r="P8134" i="1"/>
  <c r="U8134" i="1"/>
  <c r="P8726" i="1"/>
  <c r="U8726" i="1"/>
  <c r="P9643" i="1"/>
  <c r="U9643" i="1"/>
  <c r="P9266" i="1"/>
  <c r="U9266" i="1"/>
  <c r="P8742" i="1"/>
  <c r="U8742" i="1"/>
  <c r="P9471" i="1"/>
  <c r="U9471" i="1"/>
  <c r="P9666" i="1"/>
  <c r="U9666" i="1"/>
  <c r="P9694" i="1"/>
  <c r="U9694" i="1"/>
  <c r="P9726" i="1"/>
  <c r="U9726" i="1"/>
  <c r="P9770" i="1"/>
  <c r="U9770" i="1"/>
  <c r="P482" i="1"/>
  <c r="U482" i="1"/>
  <c r="P562" i="1"/>
  <c r="U562" i="1"/>
  <c r="P662" i="1"/>
  <c r="U662" i="1"/>
  <c r="P5521" i="1"/>
  <c r="U5521" i="1"/>
  <c r="P5636" i="1"/>
  <c r="U5636" i="1"/>
  <c r="P5677" i="1"/>
  <c r="U5677" i="1"/>
  <c r="P5734" i="1"/>
  <c r="U5734" i="1"/>
  <c r="P7696" i="1"/>
  <c r="U7696" i="1"/>
  <c r="P5604" i="1"/>
  <c r="U5604" i="1"/>
  <c r="P5670" i="1"/>
  <c r="U5670" i="1"/>
  <c r="P5771" i="1"/>
  <c r="U5771" i="1"/>
  <c r="P9289" i="1"/>
  <c r="U9289" i="1"/>
  <c r="P9545" i="1"/>
  <c r="U9545" i="1"/>
  <c r="P9163" i="1"/>
  <c r="U9163" i="1"/>
  <c r="P9278" i="1"/>
  <c r="U9278" i="1"/>
  <c r="P9472" i="1"/>
  <c r="U9472" i="1"/>
  <c r="P9603" i="1"/>
  <c r="U9603" i="1"/>
  <c r="P9687" i="1"/>
  <c r="U9687" i="1"/>
  <c r="P9723" i="1"/>
  <c r="U9723" i="1"/>
  <c r="P10187" i="1"/>
  <c r="U10187" i="1"/>
  <c r="P9573" i="1"/>
  <c r="U9573" i="1"/>
  <c r="P9814" i="1"/>
  <c r="U9814" i="1"/>
  <c r="P10493" i="1"/>
  <c r="U10493" i="1"/>
  <c r="P374" i="1"/>
  <c r="U374" i="1"/>
  <c r="P502" i="1"/>
  <c r="U502" i="1"/>
  <c r="P642" i="1"/>
  <c r="U642" i="1"/>
  <c r="P1219" i="1"/>
  <c r="U1219" i="1"/>
  <c r="P1235" i="1"/>
  <c r="U1235" i="1"/>
  <c r="P1251" i="1"/>
  <c r="U1251" i="1"/>
  <c r="P1267" i="1"/>
  <c r="U1267" i="1"/>
  <c r="P1283" i="1"/>
  <c r="U1283" i="1"/>
  <c r="P1299" i="1"/>
  <c r="U1299" i="1"/>
  <c r="P462" i="1"/>
  <c r="U462" i="1"/>
  <c r="P590" i="1"/>
  <c r="U590" i="1"/>
  <c r="P1305" i="1"/>
  <c r="U1305" i="1"/>
  <c r="P1321" i="1"/>
  <c r="U1321" i="1"/>
  <c r="P1337" i="1"/>
  <c r="U1337" i="1"/>
  <c r="P1353" i="1"/>
  <c r="U1353" i="1"/>
  <c r="P1369" i="1"/>
  <c r="U1369" i="1"/>
  <c r="P1385" i="1"/>
  <c r="U1385" i="1"/>
  <c r="P5693" i="1"/>
  <c r="U5693" i="1"/>
  <c r="P8142" i="1"/>
  <c r="U8142" i="1"/>
  <c r="P8230" i="1"/>
  <c r="U8230" i="1"/>
  <c r="P8274" i="1"/>
  <c r="U8274" i="1"/>
  <c r="P8396" i="1"/>
  <c r="U8396" i="1"/>
  <c r="P8720" i="1"/>
  <c r="U8720" i="1"/>
  <c r="P8424" i="1"/>
  <c r="U8424" i="1"/>
  <c r="P9965" i="1"/>
  <c r="U9965" i="1"/>
  <c r="P10157" i="1"/>
  <c r="U10157" i="1"/>
  <c r="P10152" i="1"/>
  <c r="U10152" i="1"/>
  <c r="P10272" i="1"/>
  <c r="U10272" i="1"/>
  <c r="P10678" i="1"/>
  <c r="U10678" i="1"/>
  <c r="P368" i="1"/>
  <c r="U368" i="1"/>
  <c r="P384" i="1"/>
  <c r="U384" i="1"/>
  <c r="P400" i="1"/>
  <c r="U400" i="1"/>
  <c r="P416" i="1"/>
  <c r="U416" i="1"/>
  <c r="P432" i="1"/>
  <c r="U432" i="1"/>
  <c r="P448" i="1"/>
  <c r="U448" i="1"/>
  <c r="P464" i="1"/>
  <c r="U464" i="1"/>
  <c r="P480" i="1"/>
  <c r="U480" i="1"/>
  <c r="P496" i="1"/>
  <c r="U496" i="1"/>
  <c r="P512" i="1"/>
  <c r="U512" i="1"/>
  <c r="P528" i="1"/>
  <c r="U528" i="1"/>
  <c r="P544" i="1"/>
  <c r="U544" i="1"/>
  <c r="P560" i="1"/>
  <c r="U560" i="1"/>
  <c r="P576" i="1"/>
  <c r="U576" i="1"/>
  <c r="P592" i="1"/>
  <c r="U592" i="1"/>
  <c r="P608" i="1"/>
  <c r="U608" i="1"/>
  <c r="P712" i="1"/>
  <c r="U712" i="1"/>
  <c r="P744" i="1"/>
  <c r="U744" i="1"/>
  <c r="P776" i="1"/>
  <c r="U776" i="1"/>
  <c r="P808" i="1"/>
  <c r="U808" i="1"/>
  <c r="P840" i="1"/>
  <c r="U840" i="1"/>
  <c r="P872" i="1"/>
  <c r="U872" i="1"/>
  <c r="P904" i="1"/>
  <c r="U904" i="1"/>
  <c r="P936" i="1"/>
  <c r="U936" i="1"/>
  <c r="P968" i="1"/>
  <c r="U968" i="1"/>
  <c r="P1000" i="1"/>
  <c r="U1000" i="1"/>
  <c r="P1032" i="1"/>
  <c r="U1032" i="1"/>
  <c r="P1064" i="1"/>
  <c r="U1064" i="1"/>
  <c r="P1096" i="1"/>
  <c r="U1096" i="1"/>
  <c r="P1128" i="1"/>
  <c r="U1128" i="1"/>
  <c r="P1160" i="1"/>
  <c r="U1160" i="1"/>
  <c r="P1192" i="1"/>
  <c r="U1192" i="1"/>
  <c r="P1224" i="1"/>
  <c r="U1224" i="1"/>
  <c r="P1256" i="1"/>
  <c r="U1256" i="1"/>
  <c r="P1288" i="1"/>
  <c r="U1288" i="1"/>
  <c r="P1320" i="1"/>
  <c r="U1320" i="1"/>
  <c r="P1352" i="1"/>
  <c r="U1352" i="1"/>
  <c r="P1384" i="1"/>
  <c r="U1384" i="1"/>
  <c r="P1416" i="1"/>
  <c r="U1416" i="1"/>
  <c r="P1448" i="1"/>
  <c r="U1448" i="1"/>
  <c r="P1480" i="1"/>
  <c r="U1480" i="1"/>
  <c r="P1512" i="1"/>
  <c r="U1512" i="1"/>
  <c r="P1544" i="1"/>
  <c r="U1544" i="1"/>
  <c r="P1576" i="1"/>
  <c r="U1576" i="1"/>
  <c r="P1608" i="1"/>
  <c r="U1608" i="1"/>
  <c r="P1640" i="1"/>
  <c r="U1640" i="1"/>
  <c r="P1672" i="1"/>
  <c r="U1672" i="1"/>
  <c r="P1704" i="1"/>
  <c r="U1704" i="1"/>
  <c r="P1736" i="1"/>
  <c r="U1736" i="1"/>
  <c r="P1768" i="1"/>
  <c r="U1768" i="1"/>
  <c r="P1800" i="1"/>
  <c r="U1800" i="1"/>
  <c r="P1832" i="1"/>
  <c r="U1832" i="1"/>
  <c r="P1864" i="1"/>
  <c r="U1864" i="1"/>
  <c r="P624" i="1"/>
  <c r="U624" i="1"/>
  <c r="P640" i="1"/>
  <c r="U640" i="1"/>
  <c r="P656" i="1"/>
  <c r="U656" i="1"/>
  <c r="P672" i="1"/>
  <c r="U672" i="1"/>
  <c r="P688" i="1"/>
  <c r="U688" i="1"/>
  <c r="P722" i="1"/>
  <c r="U722" i="1"/>
  <c r="P754" i="1"/>
  <c r="U754" i="1"/>
  <c r="P786" i="1"/>
  <c r="U786" i="1"/>
  <c r="P818" i="1"/>
  <c r="U818" i="1"/>
  <c r="P850" i="1"/>
  <c r="U850" i="1"/>
  <c r="P882" i="1"/>
  <c r="U882" i="1"/>
  <c r="P914" i="1"/>
  <c r="U914" i="1"/>
  <c r="P946" i="1"/>
  <c r="U946" i="1"/>
  <c r="P978" i="1"/>
  <c r="U978" i="1"/>
  <c r="P1010" i="1"/>
  <c r="U1010" i="1"/>
  <c r="P1042" i="1"/>
  <c r="U1042" i="1"/>
  <c r="P1074" i="1"/>
  <c r="U1074" i="1"/>
  <c r="P1106" i="1"/>
  <c r="U1106" i="1"/>
  <c r="P1138" i="1"/>
  <c r="U1138" i="1"/>
  <c r="P1170" i="1"/>
  <c r="U1170" i="1"/>
  <c r="P1202" i="1"/>
  <c r="U1202" i="1"/>
  <c r="P1234" i="1"/>
  <c r="U1234" i="1"/>
  <c r="P1266" i="1"/>
  <c r="U1266" i="1"/>
  <c r="P1298" i="1"/>
  <c r="U1298" i="1"/>
  <c r="P1330" i="1"/>
  <c r="U1330" i="1"/>
  <c r="P1362" i="1"/>
  <c r="U1362" i="1"/>
  <c r="P1394" i="1"/>
  <c r="U1394" i="1"/>
  <c r="P1426" i="1"/>
  <c r="U1426" i="1"/>
  <c r="P1458" i="1"/>
  <c r="U1458" i="1"/>
  <c r="P1490" i="1"/>
  <c r="U1490" i="1"/>
  <c r="P1522" i="1"/>
  <c r="U1522" i="1"/>
  <c r="P1554" i="1"/>
  <c r="U1554" i="1"/>
  <c r="P1586" i="1"/>
  <c r="U1586" i="1"/>
  <c r="P1618" i="1"/>
  <c r="U1618" i="1"/>
  <c r="P1650" i="1"/>
  <c r="U1650" i="1"/>
  <c r="P1682" i="1"/>
  <c r="U1682" i="1"/>
  <c r="P1714" i="1"/>
  <c r="U1714" i="1"/>
  <c r="P1746" i="1"/>
  <c r="U1746" i="1"/>
  <c r="P1778" i="1"/>
  <c r="U1778" i="1"/>
  <c r="P1810" i="1"/>
  <c r="U1810" i="1"/>
  <c r="P1842" i="1"/>
  <c r="U1842" i="1"/>
  <c r="P4303" i="1"/>
  <c r="U4303" i="1"/>
  <c r="P4343" i="1"/>
  <c r="U4343" i="1"/>
  <c r="P4399" i="1"/>
  <c r="U4399" i="1"/>
  <c r="P4447" i="1"/>
  <c r="U4447" i="1"/>
  <c r="P4479" i="1"/>
  <c r="U4479" i="1"/>
  <c r="P4290" i="1"/>
  <c r="U4290" i="1"/>
  <c r="P4322" i="1"/>
  <c r="U4322" i="1"/>
  <c r="P4354" i="1"/>
  <c r="U4354" i="1"/>
  <c r="P4406" i="1"/>
  <c r="U4406" i="1"/>
  <c r="P4325" i="1"/>
  <c r="U4325" i="1"/>
  <c r="P4365" i="1"/>
  <c r="U4365" i="1"/>
  <c r="P4417" i="1"/>
  <c r="U4417" i="1"/>
  <c r="P4449" i="1"/>
  <c r="U4449" i="1"/>
  <c r="P4481" i="1"/>
  <c r="U4481" i="1"/>
  <c r="P4376" i="1"/>
  <c r="U4376" i="1"/>
  <c r="P4517" i="1"/>
  <c r="U4517" i="1"/>
  <c r="P4549" i="1"/>
  <c r="U4549" i="1"/>
  <c r="P4581" i="1"/>
  <c r="U4581" i="1"/>
  <c r="P4685" i="1"/>
  <c r="U4685" i="1"/>
  <c r="P4741" i="1"/>
  <c r="U4741" i="1"/>
  <c r="P4813" i="1"/>
  <c r="U4813" i="1"/>
  <c r="P4845" i="1"/>
  <c r="U4845" i="1"/>
  <c r="P4901" i="1"/>
  <c r="U4901" i="1"/>
  <c r="P4933" i="1"/>
  <c r="U4933" i="1"/>
  <c r="P4965" i="1"/>
  <c r="U4965" i="1"/>
  <c r="P5009" i="1"/>
  <c r="U5009" i="1"/>
  <c r="P4500" i="1"/>
  <c r="U4500" i="1"/>
  <c r="P4540" i="1"/>
  <c r="U4540" i="1"/>
  <c r="P4572" i="1"/>
  <c r="U4572" i="1"/>
  <c r="P4604" i="1"/>
  <c r="U4604" i="1"/>
  <c r="P4636" i="1"/>
  <c r="U4636" i="1"/>
  <c r="P4668" i="1"/>
  <c r="U4668" i="1"/>
  <c r="P4700" i="1"/>
  <c r="U4700" i="1"/>
  <c r="P4732" i="1"/>
  <c r="U4732" i="1"/>
  <c r="P4764" i="1"/>
  <c r="U4764" i="1"/>
  <c r="P4796" i="1"/>
  <c r="U4796" i="1"/>
  <c r="P4828" i="1"/>
  <c r="U4828" i="1"/>
  <c r="P4860" i="1"/>
  <c r="U4860" i="1"/>
  <c r="P4892" i="1"/>
  <c r="U4892" i="1"/>
  <c r="P4924" i="1"/>
  <c r="U4924" i="1"/>
  <c r="P4960" i="1"/>
  <c r="U4960" i="1"/>
  <c r="P4996" i="1"/>
  <c r="U4996" i="1"/>
  <c r="P5032" i="1"/>
  <c r="U5032" i="1"/>
  <c r="P4591" i="1"/>
  <c r="U4591" i="1"/>
  <c r="P4659" i="1"/>
  <c r="U4659" i="1"/>
  <c r="P4691" i="1"/>
  <c r="U4691" i="1"/>
  <c r="P4775" i="1"/>
  <c r="U4775" i="1"/>
  <c r="P4843" i="1"/>
  <c r="U4843" i="1"/>
  <c r="P4923" i="1"/>
  <c r="U4923" i="1"/>
  <c r="P4967" i="1"/>
  <c r="U4967" i="1"/>
  <c r="P4586" i="1"/>
  <c r="U4586" i="1"/>
  <c r="P4646" i="1"/>
  <c r="U4646" i="1"/>
  <c r="P4858" i="1"/>
  <c r="U4858" i="1"/>
  <c r="P5010" i="1"/>
  <c r="U5010" i="1"/>
  <c r="P6093" i="1"/>
  <c r="U6093" i="1"/>
  <c r="P6125" i="1"/>
  <c r="U6125" i="1"/>
  <c r="P6157" i="1"/>
  <c r="U6157" i="1"/>
  <c r="P6189" i="1"/>
  <c r="U6189" i="1"/>
  <c r="P6221" i="1"/>
  <c r="U6221" i="1"/>
  <c r="P6253" i="1"/>
  <c r="U6253" i="1"/>
  <c r="P6285" i="1"/>
  <c r="U6285" i="1"/>
  <c r="P6317" i="1"/>
  <c r="U6317" i="1"/>
  <c r="P6349" i="1"/>
  <c r="U6349" i="1"/>
  <c r="P6381" i="1"/>
  <c r="U6381" i="1"/>
  <c r="P6413" i="1"/>
  <c r="U6413" i="1"/>
  <c r="P6445" i="1"/>
  <c r="U6445" i="1"/>
  <c r="P6100" i="1"/>
  <c r="U6100" i="1"/>
  <c r="P6132" i="1"/>
  <c r="U6132" i="1"/>
  <c r="P6164" i="1"/>
  <c r="U6164" i="1"/>
  <c r="P6196" i="1"/>
  <c r="U6196" i="1"/>
  <c r="P6228" i="1"/>
  <c r="U6228" i="1"/>
  <c r="P6260" i="1"/>
  <c r="U6260" i="1"/>
  <c r="P6292" i="1"/>
  <c r="U6292" i="1"/>
  <c r="P6324" i="1"/>
  <c r="U6324" i="1"/>
  <c r="P6356" i="1"/>
  <c r="U6356" i="1"/>
  <c r="P6388" i="1"/>
  <c r="U6388" i="1"/>
  <c r="P6420" i="1"/>
  <c r="U6420" i="1"/>
  <c r="P6452" i="1"/>
  <c r="U6452" i="1"/>
  <c r="P7666" i="1"/>
  <c r="U7666" i="1"/>
  <c r="P7630" i="1"/>
  <c r="U7630" i="1"/>
  <c r="P7646" i="1"/>
  <c r="U7646" i="1"/>
  <c r="P7662" i="1"/>
  <c r="U7662" i="1"/>
  <c r="P7694" i="1"/>
  <c r="U7694" i="1"/>
  <c r="P7726" i="1"/>
  <c r="U7726" i="1"/>
  <c r="P2494" i="1"/>
  <c r="U2494" i="1"/>
  <c r="P8023" i="1"/>
  <c r="U8023" i="1"/>
  <c r="P8039" i="1"/>
  <c r="U8039" i="1"/>
  <c r="P8055" i="1"/>
  <c r="U8055" i="1"/>
  <c r="P8071" i="1"/>
  <c r="U8071" i="1"/>
  <c r="P8087" i="1"/>
  <c r="U8087" i="1"/>
  <c r="P8103" i="1"/>
  <c r="U8103" i="1"/>
  <c r="P8119" i="1"/>
  <c r="U8119" i="1"/>
  <c r="P8135" i="1"/>
  <c r="U8135" i="1"/>
  <c r="P8151" i="1"/>
  <c r="U8151" i="1"/>
  <c r="P5610" i="1"/>
  <c r="U5610" i="1"/>
  <c r="P8167" i="1"/>
  <c r="U8167" i="1"/>
  <c r="P8183" i="1"/>
  <c r="U8183" i="1"/>
  <c r="P8199" i="1"/>
  <c r="U8199" i="1"/>
  <c r="P8297" i="1"/>
  <c r="U8297" i="1"/>
  <c r="P9633" i="1"/>
  <c r="U9633" i="1"/>
  <c r="P378" i="1"/>
  <c r="U378" i="1"/>
  <c r="P5558" i="1"/>
  <c r="U5558" i="1"/>
  <c r="P5543" i="1"/>
  <c r="U5543" i="1"/>
  <c r="P5630" i="1"/>
  <c r="U5630" i="1"/>
  <c r="P7680" i="1"/>
  <c r="U7680" i="1"/>
  <c r="P9583" i="1"/>
  <c r="U9583" i="1"/>
  <c r="P9619" i="1"/>
  <c r="U9619" i="1"/>
  <c r="P10448" i="1"/>
  <c r="U10448" i="1"/>
  <c r="P7713" i="1"/>
  <c r="U7713" i="1"/>
  <c r="P9301" i="1"/>
  <c r="U9301" i="1"/>
  <c r="P9519" i="1"/>
  <c r="U9519" i="1"/>
  <c r="P9874" i="1"/>
  <c r="U9874" i="1"/>
  <c r="P5605" i="1"/>
  <c r="U5605" i="1"/>
  <c r="P8290" i="1"/>
  <c r="U8290" i="1"/>
  <c r="P8734" i="1"/>
  <c r="U8734" i="1"/>
  <c r="P7728" i="1"/>
  <c r="U7728" i="1"/>
  <c r="P9268" i="1"/>
  <c r="U9268" i="1"/>
  <c r="P9541" i="1"/>
  <c r="U9541" i="1"/>
  <c r="P5716" i="1"/>
  <c r="U5716" i="1"/>
  <c r="P8686" i="1"/>
  <c r="U8686" i="1"/>
  <c r="P5537" i="1"/>
  <c r="U5537" i="1"/>
  <c r="P5728" i="1"/>
  <c r="U5728" i="1"/>
  <c r="P5744" i="1"/>
  <c r="U5744" i="1"/>
  <c r="P7688" i="1"/>
  <c r="U7688" i="1"/>
  <c r="P5557" i="1"/>
  <c r="U5557" i="1"/>
  <c r="P5664" i="1"/>
  <c r="U5664" i="1"/>
  <c r="P5680" i="1"/>
  <c r="U5680" i="1"/>
  <c r="P7735" i="1"/>
  <c r="U7735" i="1"/>
  <c r="P7973" i="1"/>
  <c r="U7973" i="1"/>
  <c r="P9465" i="1"/>
  <c r="U9465" i="1"/>
  <c r="P9557" i="1"/>
  <c r="U9557" i="1"/>
  <c r="P9183" i="1"/>
  <c r="U9183" i="1"/>
  <c r="P9300" i="1"/>
  <c r="U9300" i="1"/>
  <c r="P7970" i="1"/>
  <c r="U7970" i="1"/>
  <c r="P8462" i="1"/>
  <c r="U8462" i="1"/>
  <c r="P10676" i="1"/>
  <c r="U10676" i="1"/>
  <c r="P390" i="1"/>
  <c r="U390" i="1"/>
  <c r="P518" i="1"/>
  <c r="U518" i="1"/>
  <c r="P658" i="1"/>
  <c r="U658" i="1"/>
  <c r="P1221" i="1"/>
  <c r="U1221" i="1"/>
  <c r="P1237" i="1"/>
  <c r="U1237" i="1"/>
  <c r="P1253" i="1"/>
  <c r="U1253" i="1"/>
  <c r="P1269" i="1"/>
  <c r="U1269" i="1"/>
  <c r="P1285" i="1"/>
  <c r="U1285" i="1"/>
  <c r="P1301" i="1"/>
  <c r="U1301" i="1"/>
  <c r="P478" i="1"/>
  <c r="U478" i="1"/>
  <c r="P606" i="1"/>
  <c r="U606" i="1"/>
  <c r="P1307" i="1"/>
  <c r="U1307" i="1"/>
  <c r="P1323" i="1"/>
  <c r="U1323" i="1"/>
  <c r="P1339" i="1"/>
  <c r="U1339" i="1"/>
  <c r="P1355" i="1"/>
  <c r="U1355" i="1"/>
  <c r="P1371" i="1"/>
  <c r="U1371" i="1"/>
  <c r="P1387" i="1"/>
  <c r="U1387" i="1"/>
  <c r="P5517" i="1"/>
  <c r="U5517" i="1"/>
  <c r="P5547" i="1"/>
  <c r="U5547" i="1"/>
  <c r="P5633" i="1"/>
  <c r="U5633" i="1"/>
  <c r="P8202" i="1"/>
  <c r="U8202" i="1"/>
  <c r="P8238" i="1"/>
  <c r="U8238" i="1"/>
  <c r="P7077" i="1"/>
  <c r="U7077" i="1"/>
  <c r="P7644" i="1"/>
  <c r="U7644" i="1"/>
  <c r="P7738" i="1"/>
  <c r="U7738" i="1"/>
  <c r="P7985" i="1"/>
  <c r="U7985" i="1"/>
  <c r="P9203" i="1"/>
  <c r="U9203" i="1"/>
  <c r="P9157" i="1"/>
  <c r="U9157" i="1"/>
  <c r="P9189" i="1"/>
  <c r="U9189" i="1"/>
  <c r="P9221" i="1"/>
  <c r="U9221" i="1"/>
  <c r="P9253" i="1"/>
  <c r="U9253" i="1"/>
  <c r="P9408" i="1"/>
  <c r="U9408" i="1"/>
  <c r="P9496" i="1"/>
  <c r="U9496" i="1"/>
  <c r="P9228" i="1"/>
  <c r="U9228" i="1"/>
  <c r="P9681" i="1"/>
  <c r="U9681" i="1"/>
  <c r="P9713" i="1"/>
  <c r="U9713" i="1"/>
  <c r="P9660" i="1"/>
  <c r="U9660" i="1"/>
  <c r="P9692" i="1"/>
  <c r="U9692" i="1"/>
  <c r="P9724" i="1"/>
  <c r="U9724" i="1"/>
  <c r="P10150" i="1"/>
  <c r="U10150" i="1"/>
  <c r="P10655" i="1"/>
  <c r="U10655" i="1"/>
  <c r="P10462" i="1"/>
  <c r="U10462" i="1"/>
  <c r="P10465" i="1"/>
  <c r="U10465" i="1"/>
  <c r="P8822" i="1"/>
  <c r="U8822" i="1"/>
  <c r="P9535" i="1"/>
  <c r="U9535" i="1"/>
  <c r="P5750" i="1"/>
  <c r="U5750" i="1"/>
  <c r="P8710" i="1"/>
  <c r="U8710" i="1"/>
  <c r="P9350" i="1"/>
  <c r="U9350" i="1"/>
  <c r="P9658" i="1"/>
  <c r="U9658" i="1"/>
  <c r="P9702" i="1"/>
  <c r="U9702" i="1"/>
  <c r="P9734" i="1"/>
  <c r="U9734" i="1"/>
  <c r="P9947" i="1"/>
  <c r="U9947" i="1"/>
  <c r="P498" i="1"/>
  <c r="U498" i="1"/>
  <c r="P578" i="1"/>
  <c r="U578" i="1"/>
  <c r="P5554" i="1"/>
  <c r="U5554" i="1"/>
  <c r="P5718" i="1"/>
  <c r="U5718" i="1"/>
  <c r="P5565" i="1"/>
  <c r="U5565" i="1"/>
  <c r="P5684" i="1"/>
  <c r="U5684" i="1"/>
  <c r="P7737" i="1"/>
  <c r="U7737" i="1"/>
  <c r="P9305" i="1"/>
  <c r="U9305" i="1"/>
  <c r="P7972" i="1"/>
  <c r="U7972" i="1"/>
  <c r="P9563" i="1"/>
  <c r="U9563" i="1"/>
  <c r="P9655" i="1"/>
  <c r="U9655" i="1"/>
  <c r="P9699" i="1"/>
  <c r="U9699" i="1"/>
  <c r="P9731" i="1"/>
  <c r="U9731" i="1"/>
  <c r="P9568" i="1"/>
  <c r="U9568" i="1"/>
  <c r="P9786" i="1"/>
  <c r="U9786" i="1"/>
  <c r="P9850" i="1"/>
  <c r="U9850" i="1"/>
  <c r="P9884" i="1"/>
  <c r="U9884" i="1"/>
  <c r="P406" i="1"/>
  <c r="U406" i="1"/>
  <c r="P534" i="1"/>
  <c r="U534" i="1"/>
  <c r="P674" i="1"/>
  <c r="U674" i="1"/>
  <c r="P1223" i="1"/>
  <c r="U1223" i="1"/>
  <c r="P1239" i="1"/>
  <c r="U1239" i="1"/>
  <c r="P1255" i="1"/>
  <c r="U1255" i="1"/>
  <c r="P1271" i="1"/>
  <c r="U1271" i="1"/>
  <c r="P1287" i="1"/>
  <c r="U1287" i="1"/>
  <c r="P1303" i="1"/>
  <c r="U1303" i="1"/>
  <c r="P494" i="1"/>
  <c r="U494" i="1"/>
  <c r="P682" i="1"/>
  <c r="U682" i="1"/>
  <c r="P1317" i="1"/>
  <c r="U1317" i="1"/>
  <c r="P1333" i="1"/>
  <c r="U1333" i="1"/>
  <c r="P1349" i="1"/>
  <c r="U1349" i="1"/>
  <c r="P1365" i="1"/>
  <c r="U1365" i="1"/>
  <c r="P1381" i="1"/>
  <c r="U1381" i="1"/>
  <c r="P4172" i="1"/>
  <c r="U4172" i="1"/>
  <c r="P5545" i="1"/>
  <c r="U5545" i="1"/>
  <c r="P5549" i="1"/>
  <c r="U5549" i="1"/>
  <c r="P8206" i="1"/>
  <c r="U8206" i="1"/>
  <c r="P8242" i="1"/>
  <c r="U8242" i="1"/>
  <c r="P8280" i="1"/>
  <c r="U8280" i="1"/>
  <c r="P7882" i="1"/>
  <c r="U7882" i="1"/>
  <c r="P5539" i="1"/>
  <c r="U5539" i="1"/>
  <c r="P5752" i="1"/>
  <c r="U5752" i="1"/>
  <c r="P8207" i="1"/>
  <c r="U8207" i="1"/>
  <c r="P8223" i="1"/>
  <c r="U8223" i="1"/>
  <c r="P8239" i="1"/>
  <c r="U8239" i="1"/>
  <c r="P8255" i="1"/>
  <c r="U8255" i="1"/>
  <c r="P8271" i="1"/>
  <c r="U8271" i="1"/>
  <c r="P8440" i="1"/>
  <c r="U8440" i="1"/>
  <c r="P9581" i="1"/>
  <c r="U9581" i="1"/>
  <c r="P9645" i="1"/>
  <c r="U9645" i="1"/>
  <c r="P9235" i="1"/>
  <c r="U9235" i="1"/>
  <c r="P9360" i="1"/>
  <c r="U9360" i="1"/>
  <c r="P9792" i="1"/>
  <c r="U9792" i="1"/>
  <c r="P9856" i="1"/>
  <c r="U9856" i="1"/>
  <c r="P9372" i="1"/>
  <c r="U9372" i="1"/>
  <c r="P9399" i="1"/>
  <c r="U9399" i="1"/>
  <c r="P9421" i="1"/>
  <c r="U9421" i="1"/>
  <c r="P10000" i="1"/>
  <c r="U10000" i="1"/>
  <c r="P10463" i="1"/>
  <c r="U10463" i="1"/>
  <c r="P10005" i="1"/>
  <c r="U10005" i="1"/>
  <c r="P10153" i="1"/>
  <c r="U10153" i="1"/>
  <c r="P10275" i="1"/>
  <c r="U10275" i="1"/>
  <c r="P10144" i="1"/>
  <c r="U10144" i="1"/>
  <c r="P10317" i="1"/>
  <c r="U10317" i="1"/>
  <c r="P622" i="1"/>
  <c r="U622" i="1"/>
  <c r="P380" i="1"/>
  <c r="U380" i="1"/>
  <c r="P396" i="1"/>
  <c r="U396" i="1"/>
  <c r="P412" i="1"/>
  <c r="U412" i="1"/>
  <c r="P428" i="1"/>
  <c r="U428" i="1"/>
  <c r="P444" i="1"/>
  <c r="U444" i="1"/>
  <c r="P460" i="1"/>
  <c r="U460" i="1"/>
  <c r="P476" i="1"/>
  <c r="U476" i="1"/>
  <c r="P492" i="1"/>
  <c r="U492" i="1"/>
  <c r="P508" i="1"/>
  <c r="U508" i="1"/>
  <c r="P524" i="1"/>
  <c r="U524" i="1"/>
  <c r="P540" i="1"/>
  <c r="U540" i="1"/>
  <c r="P556" i="1"/>
  <c r="U556" i="1"/>
  <c r="P572" i="1"/>
  <c r="U572" i="1"/>
  <c r="P588" i="1"/>
  <c r="U588" i="1"/>
  <c r="P604" i="1"/>
  <c r="U604" i="1"/>
  <c r="P710" i="1"/>
  <c r="U710" i="1"/>
  <c r="P736" i="1"/>
  <c r="U736" i="1"/>
  <c r="P768" i="1"/>
  <c r="U768" i="1"/>
  <c r="P800" i="1"/>
  <c r="U800" i="1"/>
  <c r="P832" i="1"/>
  <c r="U832" i="1"/>
  <c r="P864" i="1"/>
  <c r="U864" i="1"/>
  <c r="P896" i="1"/>
  <c r="U896" i="1"/>
  <c r="P928" i="1"/>
  <c r="U928" i="1"/>
  <c r="P960" i="1"/>
  <c r="U960" i="1"/>
  <c r="P992" i="1"/>
  <c r="U992" i="1"/>
  <c r="P1024" i="1"/>
  <c r="U1024" i="1"/>
  <c r="P1056" i="1"/>
  <c r="U1056" i="1"/>
  <c r="P1088" i="1"/>
  <c r="U1088" i="1"/>
  <c r="P1120" i="1"/>
  <c r="U1120" i="1"/>
  <c r="P1152" i="1"/>
  <c r="U1152" i="1"/>
  <c r="P1184" i="1"/>
  <c r="U1184" i="1"/>
  <c r="P1216" i="1"/>
  <c r="U1216" i="1"/>
  <c r="P1248" i="1"/>
  <c r="U1248" i="1"/>
  <c r="P1280" i="1"/>
  <c r="U1280" i="1"/>
  <c r="P1312" i="1"/>
  <c r="U1312" i="1"/>
  <c r="P1344" i="1"/>
  <c r="U1344" i="1"/>
  <c r="P1376" i="1"/>
  <c r="U1376" i="1"/>
  <c r="P1408" i="1"/>
  <c r="U1408" i="1"/>
  <c r="P1440" i="1"/>
  <c r="U1440" i="1"/>
  <c r="P1472" i="1"/>
  <c r="U1472" i="1"/>
  <c r="P1504" i="1"/>
  <c r="U1504" i="1"/>
  <c r="P1536" i="1"/>
  <c r="U1536" i="1"/>
  <c r="P1568" i="1"/>
  <c r="U1568" i="1"/>
  <c r="P1600" i="1"/>
  <c r="U1600" i="1"/>
  <c r="P1632" i="1"/>
  <c r="U1632" i="1"/>
  <c r="P1664" i="1"/>
  <c r="U1664" i="1"/>
  <c r="P1696" i="1"/>
  <c r="U1696" i="1"/>
  <c r="P1728" i="1"/>
  <c r="U1728" i="1"/>
  <c r="P1760" i="1"/>
  <c r="U1760" i="1"/>
  <c r="P1792" i="1"/>
  <c r="U1792" i="1"/>
  <c r="P1824" i="1"/>
  <c r="U1824" i="1"/>
  <c r="P1856" i="1"/>
  <c r="U1856" i="1"/>
  <c r="P628" i="1"/>
  <c r="U628" i="1"/>
  <c r="P644" i="1"/>
  <c r="U644" i="1"/>
  <c r="P660" i="1"/>
  <c r="U660" i="1"/>
  <c r="P676" i="1"/>
  <c r="U676" i="1"/>
  <c r="P692" i="1"/>
  <c r="U692" i="1"/>
  <c r="P714" i="1"/>
  <c r="U714" i="1"/>
  <c r="P746" i="1"/>
  <c r="U746" i="1"/>
  <c r="P778" i="1"/>
  <c r="U778" i="1"/>
  <c r="P810" i="1"/>
  <c r="U810" i="1"/>
  <c r="P842" i="1"/>
  <c r="U842" i="1"/>
  <c r="P874" i="1"/>
  <c r="U874" i="1"/>
  <c r="P906" i="1"/>
  <c r="U906" i="1"/>
  <c r="P938" i="1"/>
  <c r="U938" i="1"/>
  <c r="P970" i="1"/>
  <c r="U970" i="1"/>
  <c r="P1002" i="1"/>
  <c r="U1002" i="1"/>
  <c r="P1034" i="1"/>
  <c r="U1034" i="1"/>
  <c r="P1066" i="1"/>
  <c r="U1066" i="1"/>
  <c r="P1098" i="1"/>
  <c r="U1098" i="1"/>
  <c r="P1130" i="1"/>
  <c r="U1130" i="1"/>
  <c r="P1162" i="1"/>
  <c r="U1162" i="1"/>
  <c r="P1194" i="1"/>
  <c r="U1194" i="1"/>
  <c r="P1226" i="1"/>
  <c r="U1226" i="1"/>
  <c r="P1258" i="1"/>
  <c r="U1258" i="1"/>
  <c r="P1290" i="1"/>
  <c r="U1290" i="1"/>
  <c r="P1322" i="1"/>
  <c r="U1322" i="1"/>
  <c r="P1354" i="1"/>
  <c r="U1354" i="1"/>
  <c r="P1386" i="1"/>
  <c r="U1386" i="1"/>
  <c r="P1418" i="1"/>
  <c r="U1418" i="1"/>
  <c r="P1450" i="1"/>
  <c r="U1450" i="1"/>
  <c r="P1482" i="1"/>
  <c r="U1482" i="1"/>
  <c r="P1514" i="1"/>
  <c r="U1514" i="1"/>
  <c r="P1546" i="1"/>
  <c r="U1546" i="1"/>
  <c r="P1578" i="1"/>
  <c r="U1578" i="1"/>
  <c r="P1610" i="1"/>
  <c r="U1610" i="1"/>
  <c r="P1642" i="1"/>
  <c r="U1642" i="1"/>
  <c r="P1674" i="1"/>
  <c r="U1674" i="1"/>
  <c r="P1706" i="1"/>
  <c r="U1706" i="1"/>
  <c r="P1738" i="1"/>
  <c r="U1738" i="1"/>
  <c r="P1770" i="1"/>
  <c r="U1770" i="1"/>
  <c r="P1802" i="1"/>
  <c r="U1802" i="1"/>
  <c r="P1834" i="1"/>
  <c r="U1834" i="1"/>
  <c r="P1868" i="1"/>
  <c r="U1868" i="1"/>
  <c r="P4311" i="1"/>
  <c r="U4311" i="1"/>
  <c r="P4367" i="1"/>
  <c r="U4367" i="1"/>
  <c r="P4423" i="1"/>
  <c r="U4423" i="1"/>
  <c r="P4455" i="1"/>
  <c r="U4455" i="1"/>
  <c r="P4487" i="1"/>
  <c r="U4487" i="1"/>
  <c r="P4314" i="1"/>
  <c r="U4314" i="1"/>
  <c r="P4346" i="1"/>
  <c r="U4346" i="1"/>
  <c r="P4398" i="1"/>
  <c r="U4398" i="1"/>
  <c r="P4305" i="1"/>
  <c r="U4305" i="1"/>
  <c r="P4357" i="1"/>
  <c r="U4357" i="1"/>
  <c r="P4409" i="1"/>
  <c r="U4409" i="1"/>
  <c r="P4441" i="1"/>
  <c r="U4441" i="1"/>
  <c r="P4473" i="1"/>
  <c r="U4473" i="1"/>
  <c r="P4368" i="1"/>
  <c r="U4368" i="1"/>
  <c r="P4509" i="1"/>
  <c r="U4509" i="1"/>
  <c r="P4541" i="1"/>
  <c r="U4541" i="1"/>
  <c r="P4573" i="1"/>
  <c r="U4573" i="1"/>
  <c r="P4605" i="1"/>
  <c r="U4605" i="1"/>
  <c r="P4733" i="1"/>
  <c r="U4733" i="1"/>
  <c r="P4765" i="1"/>
  <c r="U4765" i="1"/>
  <c r="P4837" i="1"/>
  <c r="U4837" i="1"/>
  <c r="P4893" i="1"/>
  <c r="U4893" i="1"/>
  <c r="P4925" i="1"/>
  <c r="U4925" i="1"/>
  <c r="P4957" i="1"/>
  <c r="U4957" i="1"/>
  <c r="P5001" i="1"/>
  <c r="U5001" i="1"/>
  <c r="P5033" i="1"/>
  <c r="U5033" i="1"/>
  <c r="P4532" i="1"/>
  <c r="U4532" i="1"/>
  <c r="P4564" i="1"/>
  <c r="U4564" i="1"/>
  <c r="P4596" i="1"/>
  <c r="U4596" i="1"/>
  <c r="P4628" i="1"/>
  <c r="U4628" i="1"/>
  <c r="P4660" i="1"/>
  <c r="U4660" i="1"/>
  <c r="P4692" i="1"/>
  <c r="U4692" i="1"/>
  <c r="P4724" i="1"/>
  <c r="U4724" i="1"/>
  <c r="P4756" i="1"/>
  <c r="U4756" i="1"/>
  <c r="P4788" i="1"/>
  <c r="U4788" i="1"/>
  <c r="P4820" i="1"/>
  <c r="U4820" i="1"/>
  <c r="P4852" i="1"/>
  <c r="U4852" i="1"/>
  <c r="P4884" i="1"/>
  <c r="U4884" i="1"/>
  <c r="P4916" i="1"/>
  <c r="U4916" i="1"/>
  <c r="P4952" i="1"/>
  <c r="U4952" i="1"/>
  <c r="P4988" i="1"/>
  <c r="U4988" i="1"/>
  <c r="P5024" i="1"/>
  <c r="U5024" i="1"/>
  <c r="P4575" i="1"/>
  <c r="U4575" i="1"/>
  <c r="P4651" i="1"/>
  <c r="U4651" i="1"/>
  <c r="P4683" i="1"/>
  <c r="U4683" i="1"/>
  <c r="P4767" i="1"/>
  <c r="U4767" i="1"/>
  <c r="P4831" i="1"/>
  <c r="U4831" i="1"/>
  <c r="P4915" i="1"/>
  <c r="U4915" i="1"/>
  <c r="P4947" i="1"/>
  <c r="U4947" i="1"/>
  <c r="P4618" i="1"/>
  <c r="U4618" i="1"/>
  <c r="P4722" i="1"/>
  <c r="U4722" i="1"/>
  <c r="P4866" i="1"/>
  <c r="U4866" i="1"/>
  <c r="P5018" i="1"/>
  <c r="U5018" i="1"/>
  <c r="P6117" i="1"/>
  <c r="U6117" i="1"/>
  <c r="P6149" i="1"/>
  <c r="U6149" i="1"/>
  <c r="P6181" i="1"/>
  <c r="U6181" i="1"/>
  <c r="P6213" i="1"/>
  <c r="U6213" i="1"/>
  <c r="P6245" i="1"/>
  <c r="U6245" i="1"/>
  <c r="P6277" i="1"/>
  <c r="U6277" i="1"/>
  <c r="P6309" i="1"/>
  <c r="U6309" i="1"/>
  <c r="P6341" i="1"/>
  <c r="U6341" i="1"/>
  <c r="P6373" i="1"/>
  <c r="U6373" i="1"/>
  <c r="P6405" i="1"/>
  <c r="U6405" i="1"/>
  <c r="P6437" i="1"/>
  <c r="U6437" i="1"/>
  <c r="P6469" i="1"/>
  <c r="U6469" i="1"/>
  <c r="P6108" i="1"/>
  <c r="U6108" i="1"/>
  <c r="P6140" i="1"/>
  <c r="U6140" i="1"/>
  <c r="P6172" i="1"/>
  <c r="U6172" i="1"/>
  <c r="P6204" i="1"/>
  <c r="U6204" i="1"/>
  <c r="P6236" i="1"/>
  <c r="U6236" i="1"/>
  <c r="P6268" i="1"/>
  <c r="U6268" i="1"/>
  <c r="P6300" i="1"/>
  <c r="U6300" i="1"/>
  <c r="P6332" i="1"/>
  <c r="U6332" i="1"/>
  <c r="P6364" i="1"/>
  <c r="U6364" i="1"/>
  <c r="P6396" i="1"/>
  <c r="U6396" i="1"/>
  <c r="P6428" i="1"/>
  <c r="U6428" i="1"/>
  <c r="P6460" i="1"/>
  <c r="U6460" i="1"/>
  <c r="P7626" i="1"/>
  <c r="U7626" i="1"/>
  <c r="P7642" i="1"/>
  <c r="U7642" i="1"/>
  <c r="P7658" i="1"/>
  <c r="U7658" i="1"/>
  <c r="P7686" i="1"/>
  <c r="U7686" i="1"/>
  <c r="P7718" i="1"/>
  <c r="U7718" i="1"/>
  <c r="P8002" i="1"/>
  <c r="U8002" i="1"/>
  <c r="P8442" i="1"/>
  <c r="U8442" i="1"/>
  <c r="P9401" i="1"/>
  <c r="U9401" i="1"/>
  <c r="P9177" i="1"/>
  <c r="U9177" i="1"/>
  <c r="P9209" i="1"/>
  <c r="U9209" i="1"/>
  <c r="P9241" i="1"/>
  <c r="U9241" i="1"/>
  <c r="P9273" i="1"/>
  <c r="U9273" i="1"/>
  <c r="P9432" i="1"/>
  <c r="U9432" i="1"/>
  <c r="P9810" i="1"/>
  <c r="U9810" i="1"/>
  <c r="P708" i="1"/>
  <c r="U708" i="1"/>
  <c r="P725" i="1"/>
  <c r="U725" i="1"/>
  <c r="P741" i="1"/>
  <c r="U741" i="1"/>
  <c r="P757" i="1"/>
  <c r="U757" i="1"/>
  <c r="P773" i="1"/>
  <c r="U773" i="1"/>
  <c r="P789" i="1"/>
  <c r="U789" i="1"/>
  <c r="P805" i="1"/>
  <c r="U805" i="1"/>
  <c r="P821" i="1"/>
  <c r="U821" i="1"/>
  <c r="P837" i="1"/>
  <c r="U837" i="1"/>
  <c r="P853" i="1"/>
  <c r="U853" i="1"/>
  <c r="P869" i="1"/>
  <c r="U869" i="1"/>
  <c r="P885" i="1"/>
  <c r="U885" i="1"/>
  <c r="P901" i="1"/>
  <c r="U901" i="1"/>
  <c r="P917" i="1"/>
  <c r="U917" i="1"/>
  <c r="P933" i="1"/>
  <c r="U933" i="1"/>
  <c r="P949" i="1"/>
  <c r="U949" i="1"/>
  <c r="P965" i="1"/>
  <c r="U965" i="1"/>
  <c r="P981" i="1"/>
  <c r="U981" i="1"/>
  <c r="P997" i="1"/>
  <c r="U997" i="1"/>
  <c r="P1013" i="1"/>
  <c r="U1013" i="1"/>
  <c r="P1029" i="1"/>
  <c r="U1029" i="1"/>
  <c r="P1045" i="1"/>
  <c r="U1045" i="1"/>
  <c r="P1061" i="1"/>
  <c r="U1061" i="1"/>
  <c r="P1077" i="1"/>
  <c r="U1077" i="1"/>
  <c r="P1093" i="1"/>
  <c r="U1093" i="1"/>
  <c r="P1109" i="1"/>
  <c r="U1109" i="1"/>
  <c r="P1125" i="1"/>
  <c r="U1125" i="1"/>
  <c r="P1141" i="1"/>
  <c r="U1141" i="1"/>
  <c r="P1157" i="1"/>
  <c r="U1157" i="1"/>
  <c r="P1173" i="1"/>
  <c r="U1173" i="1"/>
  <c r="P1189" i="1"/>
  <c r="U1189" i="1"/>
  <c r="P1205" i="1"/>
  <c r="U1205" i="1"/>
  <c r="P1399" i="1"/>
  <c r="U1399" i="1"/>
  <c r="P1415" i="1"/>
  <c r="U1415" i="1"/>
  <c r="P1431" i="1"/>
  <c r="U1431" i="1"/>
  <c r="P1447" i="1"/>
  <c r="U1447" i="1"/>
  <c r="P1463" i="1"/>
  <c r="U1463" i="1"/>
  <c r="P1479" i="1"/>
  <c r="U1479" i="1"/>
  <c r="P1495" i="1"/>
  <c r="U1495" i="1"/>
  <c r="P1511" i="1"/>
  <c r="U1511" i="1"/>
  <c r="P1527" i="1"/>
  <c r="U1527" i="1"/>
  <c r="P1543" i="1"/>
  <c r="U1543" i="1"/>
  <c r="P1559" i="1"/>
  <c r="U1559" i="1"/>
  <c r="P1575" i="1"/>
  <c r="U1575" i="1"/>
  <c r="P1591" i="1"/>
  <c r="U1591" i="1"/>
  <c r="P1607" i="1"/>
  <c r="U1607" i="1"/>
  <c r="P1623" i="1"/>
  <c r="U1623" i="1"/>
  <c r="P1639" i="1"/>
  <c r="U1639" i="1"/>
  <c r="P1655" i="1"/>
  <c r="U1655" i="1"/>
  <c r="P1671" i="1"/>
  <c r="U1671" i="1"/>
  <c r="P1687" i="1"/>
  <c r="U1687" i="1"/>
  <c r="P1701" i="1"/>
  <c r="U1701" i="1"/>
  <c r="P1717" i="1"/>
  <c r="U1717" i="1"/>
  <c r="P1733" i="1"/>
  <c r="U1733" i="1"/>
  <c r="P1749" i="1"/>
  <c r="U1749" i="1"/>
  <c r="P1765" i="1"/>
  <c r="U1765" i="1"/>
  <c r="P1781" i="1"/>
  <c r="U1781" i="1"/>
  <c r="P1797" i="1"/>
  <c r="U1797" i="1"/>
  <c r="P1813" i="1"/>
  <c r="U1813" i="1"/>
  <c r="P1829" i="1"/>
  <c r="U1829" i="1"/>
  <c r="P1845" i="1"/>
  <c r="U1845" i="1"/>
  <c r="P1861" i="1"/>
  <c r="U1861" i="1"/>
  <c r="P8011" i="1"/>
  <c r="U8011" i="1"/>
  <c r="P8027" i="1"/>
  <c r="U8027" i="1"/>
  <c r="P8043" i="1"/>
  <c r="U8043" i="1"/>
  <c r="P8059" i="1"/>
  <c r="U8059" i="1"/>
  <c r="P8075" i="1"/>
  <c r="U8075" i="1"/>
  <c r="P8091" i="1"/>
  <c r="U8091" i="1"/>
  <c r="P8107" i="1"/>
  <c r="U8107" i="1"/>
  <c r="P8123" i="1"/>
  <c r="U8123" i="1"/>
  <c r="P8139" i="1"/>
  <c r="U8139" i="1"/>
  <c r="P7697" i="1"/>
  <c r="U7697" i="1"/>
  <c r="P8163" i="1"/>
  <c r="U8163" i="1"/>
  <c r="P8179" i="1"/>
  <c r="U8179" i="1"/>
  <c r="P8195" i="1"/>
  <c r="U8195" i="1"/>
  <c r="P8289" i="1"/>
  <c r="U8289" i="1"/>
  <c r="P9393" i="1"/>
  <c r="U9393" i="1"/>
  <c r="P4258" i="1"/>
  <c r="U4258" i="1"/>
  <c r="P5576" i="1"/>
  <c r="U5576" i="1"/>
  <c r="P5598" i="1"/>
  <c r="U5598" i="1"/>
  <c r="P7672" i="1"/>
  <c r="U7672" i="1"/>
  <c r="P9569" i="1"/>
  <c r="U9569" i="1"/>
  <c r="P9615" i="1"/>
  <c r="U9615" i="1"/>
  <c r="P9969" i="1"/>
  <c r="U9969" i="1"/>
  <c r="P10456" i="1"/>
  <c r="U10456" i="1"/>
  <c r="P8814" i="1"/>
  <c r="U8814" i="1"/>
  <c r="P602" i="1"/>
  <c r="U602" i="1"/>
  <c r="P4170" i="1"/>
  <c r="U4170" i="1"/>
  <c r="P9864" i="1"/>
  <c r="U9864" i="1"/>
  <c r="P5527" i="1"/>
  <c r="U5527" i="1"/>
  <c r="P8286" i="1"/>
  <c r="U8286" i="1"/>
  <c r="P9288" i="1"/>
  <c r="U9288" i="1"/>
  <c r="P7732" i="1"/>
  <c r="U7732" i="1"/>
  <c r="P5617" i="1"/>
  <c r="U5617" i="1"/>
  <c r="P9358" i="1"/>
  <c r="U9358" i="1"/>
  <c r="P9662" i="1"/>
  <c r="U9662" i="1"/>
  <c r="P9690" i="1"/>
  <c r="U9690" i="1"/>
  <c r="P9722" i="1"/>
  <c r="U9722" i="1"/>
  <c r="P9768" i="1"/>
  <c r="U9768" i="1"/>
  <c r="P10188" i="1"/>
  <c r="U10188" i="1"/>
  <c r="P402" i="1"/>
  <c r="U402" i="1"/>
  <c r="P678" i="1"/>
  <c r="U678" i="1"/>
  <c r="P4250" i="1"/>
  <c r="U4250" i="1"/>
  <c r="P4130" i="1"/>
  <c r="U4130" i="1"/>
  <c r="P5556" i="1"/>
  <c r="U5556" i="1"/>
  <c r="P5720" i="1"/>
  <c r="U5720" i="1"/>
  <c r="P5768" i="1"/>
  <c r="U5768" i="1"/>
  <c r="P7704" i="1"/>
  <c r="U7704" i="1"/>
  <c r="P5653" i="1"/>
  <c r="U5653" i="1"/>
  <c r="P5747" i="1"/>
  <c r="U5747" i="1"/>
  <c r="P7740" i="1"/>
  <c r="U7740" i="1"/>
  <c r="P9543" i="1"/>
  <c r="U9543" i="1"/>
  <c r="P9159" i="1"/>
  <c r="U9159" i="1"/>
  <c r="P9191" i="1"/>
  <c r="U9191" i="1"/>
  <c r="P7966" i="1"/>
  <c r="U7966" i="1"/>
  <c r="P7982" i="1"/>
  <c r="U7982" i="1"/>
  <c r="P9567" i="1"/>
  <c r="U9567" i="1"/>
  <c r="P9675" i="1"/>
  <c r="U9675" i="1"/>
  <c r="P9719" i="1"/>
  <c r="U9719" i="1"/>
  <c r="P10183" i="1"/>
  <c r="U10183" i="1"/>
  <c r="P9780" i="1"/>
  <c r="U9780" i="1"/>
  <c r="P9844" i="1"/>
  <c r="U9844" i="1"/>
  <c r="P10407" i="1"/>
  <c r="U10407" i="1"/>
  <c r="P7938" i="1"/>
  <c r="U7938" i="1"/>
  <c r="P8404" i="1"/>
  <c r="U8404" i="1"/>
  <c r="P9352" i="1"/>
  <c r="U9352" i="1"/>
  <c r="P9394" i="1"/>
  <c r="U9394" i="1"/>
  <c r="P9434" i="1"/>
  <c r="U9434" i="1"/>
  <c r="P10467" i="1"/>
  <c r="U10467" i="1"/>
  <c r="P9995" i="1"/>
  <c r="U9995" i="1"/>
  <c r="P10155" i="1"/>
  <c r="U10155" i="1"/>
  <c r="P10277" i="1"/>
  <c r="U10277" i="1"/>
  <c r="P10624" i="1"/>
  <c r="U10624" i="1"/>
  <c r="P7677" i="1"/>
  <c r="U7677" i="1"/>
  <c r="P7709" i="1"/>
  <c r="U7709" i="1"/>
  <c r="P7848" i="1"/>
  <c r="U7848" i="1"/>
  <c r="P7864" i="1"/>
  <c r="U7864" i="1"/>
  <c r="P7880" i="1"/>
  <c r="U7880" i="1"/>
  <c r="P7896" i="1"/>
  <c r="U7896" i="1"/>
  <c r="P7912" i="1"/>
  <c r="U7912" i="1"/>
  <c r="P7928" i="1"/>
  <c r="U7928" i="1"/>
  <c r="P7944" i="1"/>
  <c r="U7944" i="1"/>
  <c r="P7960" i="1"/>
  <c r="U7960" i="1"/>
  <c r="P9405" i="1"/>
  <c r="U9405" i="1"/>
  <c r="P9181" i="1"/>
  <c r="U9181" i="1"/>
  <c r="P9213" i="1"/>
  <c r="U9213" i="1"/>
  <c r="P9245" i="1"/>
  <c r="U9245" i="1"/>
  <c r="P9400" i="1"/>
  <c r="U9400" i="1"/>
  <c r="P9436" i="1"/>
  <c r="U9436" i="1"/>
  <c r="P9661" i="1"/>
  <c r="U9661" i="1"/>
  <c r="P9256" i="1"/>
  <c r="U9256" i="1"/>
  <c r="P9689" i="1"/>
  <c r="U9689" i="1"/>
  <c r="P9721" i="1"/>
  <c r="U9721" i="1"/>
  <c r="P9652" i="1"/>
  <c r="U9652" i="1"/>
  <c r="P9684" i="1"/>
  <c r="U9684" i="1"/>
  <c r="P9716" i="1"/>
  <c r="U9716" i="1"/>
  <c r="P9679" i="1"/>
  <c r="U9679" i="1"/>
  <c r="P10158" i="1"/>
  <c r="U10158" i="1"/>
  <c r="P10278" i="1"/>
  <c r="U10278" i="1"/>
  <c r="P10651" i="1"/>
  <c r="U10651" i="1"/>
  <c r="P10454" i="1"/>
  <c r="U10454" i="1"/>
  <c r="P10457" i="1"/>
  <c r="U10457" i="1"/>
  <c r="P4288" i="1"/>
  <c r="U4288" i="1"/>
  <c r="P4320" i="1"/>
  <c r="U4320" i="1"/>
  <c r="P6091" i="1"/>
  <c r="U6091" i="1"/>
  <c r="P6123" i="1"/>
  <c r="U6123" i="1"/>
  <c r="P4362" i="1"/>
  <c r="U4362" i="1"/>
  <c r="P4396" i="1"/>
  <c r="U4396" i="1"/>
  <c r="P4422" i="1"/>
  <c r="U4422" i="1"/>
  <c r="P4440" i="1"/>
  <c r="U4440" i="1"/>
  <c r="P4456" i="1"/>
  <c r="U4456" i="1"/>
  <c r="P4474" i="1"/>
  <c r="U4474" i="1"/>
  <c r="P4490" i="1"/>
  <c r="U4490" i="1"/>
  <c r="P4518" i="1"/>
  <c r="U4518" i="1"/>
  <c r="P4546" i="1"/>
  <c r="U4546" i="1"/>
  <c r="P4578" i="1"/>
  <c r="U4578" i="1"/>
  <c r="P4622" i="1"/>
  <c r="U4622" i="1"/>
  <c r="P4678" i="1"/>
  <c r="U4678" i="1"/>
  <c r="P4710" i="1"/>
  <c r="U4710" i="1"/>
  <c r="P4762" i="1"/>
  <c r="U4762" i="1"/>
  <c r="P4802" i="1"/>
  <c r="U4802" i="1"/>
  <c r="P4834" i="1"/>
  <c r="U4834" i="1"/>
  <c r="P4878" i="1"/>
  <c r="U4878" i="1"/>
  <c r="P4910" i="1"/>
  <c r="U4910" i="1"/>
  <c r="P4942" i="1"/>
  <c r="U4942" i="1"/>
  <c r="P4978" i="1"/>
  <c r="U4978" i="1"/>
  <c r="P5682" i="1"/>
  <c r="U5682" i="1"/>
  <c r="P5702" i="1"/>
  <c r="U5702" i="1"/>
  <c r="P5762" i="1"/>
  <c r="U5762" i="1"/>
  <c r="P5806" i="1"/>
  <c r="U5806" i="1"/>
  <c r="P4317" i="1"/>
  <c r="U4317" i="1"/>
  <c r="P4359" i="1"/>
  <c r="U4359" i="1"/>
  <c r="P4403" i="1"/>
  <c r="U4403" i="1"/>
  <c r="P4515" i="1"/>
  <c r="U4515" i="1"/>
  <c r="P4551" i="1"/>
  <c r="U4551" i="1"/>
  <c r="P4613" i="1"/>
  <c r="U4613" i="1"/>
  <c r="P4631" i="1"/>
  <c r="U4631" i="1"/>
  <c r="P4649" i="1"/>
  <c r="U4649" i="1"/>
  <c r="P4701" i="1"/>
  <c r="U4701" i="1"/>
  <c r="P4721" i="1"/>
  <c r="U4721" i="1"/>
  <c r="P4755" i="1"/>
  <c r="U4755" i="1"/>
  <c r="P4785" i="1"/>
  <c r="U4785" i="1"/>
  <c r="P4801" i="1"/>
  <c r="U4801" i="1"/>
  <c r="P4853" i="1"/>
  <c r="U4853" i="1"/>
  <c r="P4875" i="1"/>
  <c r="U4875" i="1"/>
  <c r="P4955" i="1"/>
  <c r="U4955" i="1"/>
  <c r="P4987" i="1"/>
  <c r="U4987" i="1"/>
  <c r="P5031" i="1"/>
  <c r="U5031" i="1"/>
  <c r="P5685" i="1"/>
  <c r="U5685" i="1"/>
  <c r="P6106" i="1"/>
  <c r="U6106" i="1"/>
  <c r="P6138" i="1"/>
  <c r="U6138" i="1"/>
  <c r="P6170" i="1"/>
  <c r="U6170" i="1"/>
  <c r="P6202" i="1"/>
  <c r="U6202" i="1"/>
  <c r="P6234" i="1"/>
  <c r="U6234" i="1"/>
  <c r="P6266" i="1"/>
  <c r="U6266" i="1"/>
  <c r="P6298" i="1"/>
  <c r="U6298" i="1"/>
  <c r="P6330" i="1"/>
  <c r="U6330" i="1"/>
  <c r="P6362" i="1"/>
  <c r="U6362" i="1"/>
  <c r="P6394" i="1"/>
  <c r="U6394" i="1"/>
  <c r="P6426" i="1"/>
  <c r="U6426" i="1"/>
  <c r="P6458" i="1"/>
  <c r="U6458" i="1"/>
  <c r="P6159" i="1"/>
  <c r="U6159" i="1"/>
  <c r="P6191" i="1"/>
  <c r="U6191" i="1"/>
  <c r="P6223" i="1"/>
  <c r="U6223" i="1"/>
  <c r="P6255" i="1"/>
  <c r="U6255" i="1"/>
  <c r="P6279" i="1"/>
  <c r="U6279" i="1"/>
  <c r="P6311" i="1"/>
  <c r="U6311" i="1"/>
  <c r="P6335" i="1"/>
  <c r="U6335" i="1"/>
  <c r="P6367" i="1"/>
  <c r="U6367" i="1"/>
  <c r="P6399" i="1"/>
  <c r="U6399" i="1"/>
  <c r="P6431" i="1"/>
  <c r="U6431" i="1"/>
  <c r="P6463" i="1"/>
  <c r="U6463" i="1"/>
  <c r="P9166" i="1"/>
  <c r="U9166" i="1"/>
  <c r="P9182" i="1"/>
  <c r="U9182" i="1"/>
  <c r="P9198" i="1"/>
  <c r="U9198" i="1"/>
  <c r="P9218" i="1"/>
  <c r="U9218" i="1"/>
  <c r="P9238" i="1"/>
  <c r="U9238" i="1"/>
  <c r="P9258" i="1"/>
  <c r="U9258" i="1"/>
  <c r="P9778" i="1"/>
  <c r="U9778" i="1"/>
  <c r="P9820" i="1"/>
  <c r="U9820" i="1"/>
  <c r="P711" i="1"/>
  <c r="U711" i="1"/>
  <c r="P727" i="1"/>
  <c r="U727" i="1"/>
  <c r="P743" i="1"/>
  <c r="U743" i="1"/>
  <c r="P759" i="1"/>
  <c r="U759" i="1"/>
  <c r="P775" i="1"/>
  <c r="U775" i="1"/>
  <c r="P791" i="1"/>
  <c r="U791" i="1"/>
  <c r="P807" i="1"/>
  <c r="U807" i="1"/>
  <c r="P823" i="1"/>
  <c r="U823" i="1"/>
  <c r="P839" i="1"/>
  <c r="U839" i="1"/>
  <c r="P855" i="1"/>
  <c r="U855" i="1"/>
  <c r="P871" i="1"/>
  <c r="U871" i="1"/>
  <c r="P887" i="1"/>
  <c r="U887" i="1"/>
  <c r="P903" i="1"/>
  <c r="U903" i="1"/>
  <c r="P919" i="1"/>
  <c r="U919" i="1"/>
  <c r="P935" i="1"/>
  <c r="U935" i="1"/>
  <c r="P951" i="1"/>
  <c r="U951" i="1"/>
  <c r="P967" i="1"/>
  <c r="U967" i="1"/>
  <c r="P983" i="1"/>
  <c r="U983" i="1"/>
  <c r="P999" i="1"/>
  <c r="U999" i="1"/>
  <c r="P1015" i="1"/>
  <c r="U1015" i="1"/>
  <c r="P1031" i="1"/>
  <c r="U1031" i="1"/>
  <c r="P1047" i="1"/>
  <c r="U1047" i="1"/>
  <c r="P1063" i="1"/>
  <c r="U1063" i="1"/>
  <c r="P1079" i="1"/>
  <c r="U1079" i="1"/>
  <c r="P1095" i="1"/>
  <c r="U1095" i="1"/>
  <c r="P1111" i="1"/>
  <c r="U1111" i="1"/>
  <c r="P1127" i="1"/>
  <c r="U1127" i="1"/>
  <c r="P1143" i="1"/>
  <c r="U1143" i="1"/>
  <c r="P1159" i="1"/>
  <c r="U1159" i="1"/>
  <c r="P1175" i="1"/>
  <c r="U1175" i="1"/>
  <c r="P1191" i="1"/>
  <c r="U1191" i="1"/>
  <c r="P1207" i="1"/>
  <c r="U1207" i="1"/>
  <c r="P1401" i="1"/>
  <c r="U1401" i="1"/>
  <c r="P1417" i="1"/>
  <c r="U1417" i="1"/>
  <c r="P1433" i="1"/>
  <c r="U1433" i="1"/>
  <c r="P1449" i="1"/>
  <c r="U1449" i="1"/>
  <c r="P1465" i="1"/>
  <c r="U1465" i="1"/>
  <c r="P1481" i="1"/>
  <c r="U1481" i="1"/>
  <c r="P1497" i="1"/>
  <c r="U1497" i="1"/>
  <c r="P1513" i="1"/>
  <c r="U1513" i="1"/>
  <c r="P1529" i="1"/>
  <c r="U1529" i="1"/>
  <c r="P1545" i="1"/>
  <c r="U1545" i="1"/>
  <c r="P1561" i="1"/>
  <c r="U1561" i="1"/>
  <c r="P1577" i="1"/>
  <c r="U1577" i="1"/>
  <c r="P1593" i="1"/>
  <c r="U1593" i="1"/>
  <c r="P1609" i="1"/>
  <c r="U1609" i="1"/>
  <c r="P1625" i="1"/>
  <c r="U1625" i="1"/>
  <c r="P1641" i="1"/>
  <c r="U1641" i="1"/>
  <c r="P1657" i="1"/>
  <c r="U1657" i="1"/>
  <c r="P1673" i="1"/>
  <c r="U1673" i="1"/>
  <c r="P1689" i="1"/>
  <c r="U1689" i="1"/>
  <c r="P1711" i="1"/>
  <c r="U1711" i="1"/>
  <c r="P1727" i="1"/>
  <c r="U1727" i="1"/>
  <c r="P1743" i="1"/>
  <c r="U1743" i="1"/>
  <c r="P1759" i="1"/>
  <c r="U1759" i="1"/>
  <c r="P1775" i="1"/>
  <c r="U1775" i="1"/>
  <c r="P1791" i="1"/>
  <c r="U1791" i="1"/>
  <c r="P1807" i="1"/>
  <c r="U1807" i="1"/>
  <c r="P1823" i="1"/>
  <c r="U1823" i="1"/>
  <c r="P1839" i="1"/>
  <c r="U1839" i="1"/>
  <c r="P1855" i="1"/>
  <c r="U1855" i="1"/>
  <c r="P2235" i="1"/>
  <c r="U2235" i="1"/>
  <c r="P8021" i="1"/>
  <c r="U8021" i="1"/>
  <c r="P8037" i="1"/>
  <c r="U8037" i="1"/>
  <c r="P8053" i="1"/>
  <c r="U8053" i="1"/>
  <c r="P8069" i="1"/>
  <c r="U8069" i="1"/>
  <c r="P8085" i="1"/>
  <c r="U8085" i="1"/>
  <c r="P8101" i="1"/>
  <c r="U8101" i="1"/>
  <c r="P8117" i="1"/>
  <c r="U8117" i="1"/>
  <c r="P8133" i="1"/>
  <c r="U8133" i="1"/>
  <c r="P8149" i="1"/>
  <c r="U8149" i="1"/>
  <c r="P8157" i="1"/>
  <c r="U8157" i="1"/>
  <c r="P8173" i="1"/>
  <c r="U8173" i="1"/>
  <c r="P8189" i="1"/>
  <c r="U8189" i="1"/>
  <c r="P8291" i="1"/>
  <c r="U8291" i="1"/>
  <c r="P8830" i="1"/>
  <c r="U8830" i="1"/>
  <c r="P5592" i="1"/>
  <c r="U5592" i="1"/>
  <c r="P9306" i="1"/>
  <c r="U9306" i="1"/>
  <c r="P9589" i="1"/>
  <c r="U9589" i="1"/>
  <c r="P9943" i="1"/>
  <c r="U9943" i="1"/>
  <c r="P10460" i="1"/>
  <c r="U10460" i="1"/>
  <c r="P9640" i="1"/>
  <c r="U9640" i="1"/>
  <c r="P490" i="1"/>
  <c r="U490" i="1"/>
  <c r="P8790" i="1"/>
  <c r="U8790" i="1"/>
  <c r="P9608" i="1"/>
  <c r="U9608" i="1"/>
  <c r="P5774" i="1"/>
  <c r="U5774" i="1"/>
  <c r="P8806" i="1"/>
  <c r="U8806" i="1"/>
  <c r="P10169" i="1"/>
  <c r="U10169" i="1"/>
  <c r="P7968" i="1"/>
  <c r="U7968" i="1"/>
  <c r="P7984" i="1"/>
  <c r="U7984" i="1"/>
  <c r="P7636" i="1"/>
  <c r="U7636" i="1"/>
  <c r="P7705" i="1"/>
  <c r="U7705" i="1"/>
  <c r="P7914" i="1"/>
  <c r="U7914" i="1"/>
  <c r="P5507" i="1"/>
  <c r="U5507" i="1"/>
  <c r="P5550" i="1"/>
  <c r="U5550" i="1"/>
  <c r="P5645" i="1"/>
  <c r="U5645" i="1"/>
  <c r="P5760" i="1"/>
  <c r="U5760" i="1"/>
  <c r="P8211" i="1"/>
  <c r="U8211" i="1"/>
  <c r="P8227" i="1"/>
  <c r="U8227" i="1"/>
  <c r="P8243" i="1"/>
  <c r="U8243" i="1"/>
  <c r="P8259" i="1"/>
  <c r="U8259" i="1"/>
  <c r="P8275" i="1"/>
  <c r="U8275" i="1"/>
  <c r="P7628" i="1"/>
  <c r="U7628" i="1"/>
  <c r="P7890" i="1"/>
  <c r="U7890" i="1"/>
  <c r="P8536" i="1"/>
  <c r="U8536" i="1"/>
  <c r="P8736" i="1"/>
  <c r="U8736" i="1"/>
  <c r="P9199" i="1"/>
  <c r="U9199" i="1"/>
  <c r="P9354" i="1"/>
  <c r="U9354" i="1"/>
  <c r="P9396" i="1"/>
  <c r="U9396" i="1"/>
  <c r="P9484" i="1"/>
  <c r="U9484" i="1"/>
  <c r="P9211" i="1"/>
  <c r="U9211" i="1"/>
  <c r="P9251" i="1"/>
  <c r="U9251" i="1"/>
  <c r="P9364" i="1"/>
  <c r="U9364" i="1"/>
  <c r="P9808" i="1"/>
  <c r="U9808" i="1"/>
  <c r="P9872" i="1"/>
  <c r="U9872" i="1"/>
  <c r="P9380" i="1"/>
  <c r="U9380" i="1"/>
  <c r="P9417" i="1"/>
  <c r="U9417" i="1"/>
  <c r="P9435" i="1"/>
  <c r="U9435" i="1"/>
  <c r="P9597" i="1"/>
  <c r="U9597" i="1"/>
  <c r="P9757" i="1"/>
  <c r="U9757" i="1"/>
  <c r="P10455" i="1"/>
  <c r="U10455" i="1"/>
  <c r="P8014" i="1"/>
  <c r="U8014" i="1"/>
  <c r="P8046" i="1"/>
  <c r="U8046" i="1"/>
  <c r="P8078" i="1"/>
  <c r="U8078" i="1"/>
  <c r="P8110" i="1"/>
  <c r="U8110" i="1"/>
  <c r="P8158" i="1"/>
  <c r="U8158" i="1"/>
  <c r="P8190" i="1"/>
  <c r="U8190" i="1"/>
  <c r="P8294" i="1"/>
  <c r="U8294" i="1"/>
  <c r="P8036" i="1"/>
  <c r="U8036" i="1"/>
  <c r="P8068" i="1"/>
  <c r="U8068" i="1"/>
  <c r="P8100" i="1"/>
  <c r="U8100" i="1"/>
  <c r="P8132" i="1"/>
  <c r="U8132" i="1"/>
  <c r="P8164" i="1"/>
  <c r="U8164" i="1"/>
  <c r="P8196" i="1"/>
  <c r="U8196" i="1"/>
  <c r="P8228" i="1"/>
  <c r="U8228" i="1"/>
  <c r="P8260" i="1"/>
  <c r="U8260" i="1"/>
  <c r="P9271" i="1"/>
  <c r="U9271" i="1"/>
  <c r="P9169" i="1"/>
  <c r="U9169" i="1"/>
  <c r="P9201" i="1"/>
  <c r="U9201" i="1"/>
  <c r="P9233" i="1"/>
  <c r="U9233" i="1"/>
  <c r="P9265" i="1"/>
  <c r="U9265" i="1"/>
  <c r="P9424" i="1"/>
  <c r="U9424" i="1"/>
  <c r="P9220" i="1"/>
  <c r="U9220" i="1"/>
  <c r="P9403" i="1"/>
  <c r="U9403" i="1"/>
  <c r="P9693" i="1"/>
  <c r="U9693" i="1"/>
  <c r="P9725" i="1"/>
  <c r="U9725" i="1"/>
  <c r="P9672" i="1"/>
  <c r="U9672" i="1"/>
  <c r="P9704" i="1"/>
  <c r="U9704" i="1"/>
  <c r="P9736" i="1"/>
  <c r="U9736" i="1"/>
  <c r="P10146" i="1"/>
  <c r="U10146" i="1"/>
  <c r="P10189" i="1"/>
  <c r="U10189" i="1"/>
  <c r="P10442" i="1"/>
  <c r="U10442" i="1"/>
  <c r="P10445" i="1"/>
  <c r="U10445" i="1"/>
  <c r="P4266" i="1"/>
  <c r="U4266" i="1"/>
  <c r="P4308" i="1"/>
  <c r="U4308" i="1"/>
  <c r="P6095" i="1"/>
  <c r="U6095" i="1"/>
  <c r="P6127" i="1"/>
  <c r="U6127" i="1"/>
  <c r="P4364" i="1"/>
  <c r="U4364" i="1"/>
  <c r="P4400" i="1"/>
  <c r="U4400" i="1"/>
  <c r="P4424" i="1"/>
  <c r="U4424" i="1"/>
  <c r="P4442" i="1"/>
  <c r="U4442" i="1"/>
  <c r="P4458" i="1"/>
  <c r="U4458" i="1"/>
  <c r="P4476" i="1"/>
  <c r="U4476" i="1"/>
  <c r="P4494" i="1"/>
  <c r="U4494" i="1"/>
  <c r="P4520" i="1"/>
  <c r="U4520" i="1"/>
  <c r="P4550" i="1"/>
  <c r="U4550" i="1"/>
  <c r="P4582" i="1"/>
  <c r="U4582" i="1"/>
  <c r="P4650" i="1"/>
  <c r="U4650" i="1"/>
  <c r="P4682" i="1"/>
  <c r="U4682" i="1"/>
  <c r="P4714" i="1"/>
  <c r="U4714" i="1"/>
  <c r="P4766" i="1"/>
  <c r="U4766" i="1"/>
  <c r="P4806" i="1"/>
  <c r="U4806" i="1"/>
  <c r="P4838" i="1"/>
  <c r="U4838" i="1"/>
  <c r="P4882" i="1"/>
  <c r="U4882" i="1"/>
  <c r="P4914" i="1"/>
  <c r="U4914" i="1"/>
  <c r="P4944" i="1"/>
  <c r="U4944" i="1"/>
  <c r="P4982" i="1"/>
  <c r="U4982" i="1"/>
  <c r="P5686" i="1"/>
  <c r="U5686" i="1"/>
  <c r="P5704" i="1"/>
  <c r="U5704" i="1"/>
  <c r="P5766" i="1"/>
  <c r="U5766" i="1"/>
  <c r="P4297" i="1"/>
  <c r="U4297" i="1"/>
  <c r="P4347" i="1"/>
  <c r="U4347" i="1"/>
  <c r="P4391" i="1"/>
  <c r="U4391" i="1"/>
  <c r="P4503" i="1"/>
  <c r="U4503" i="1"/>
  <c r="P4539" i="1"/>
  <c r="U4539" i="1"/>
  <c r="P4599" i="1"/>
  <c r="U4599" i="1"/>
  <c r="P4623" i="1"/>
  <c r="U4623" i="1"/>
  <c r="P4643" i="1"/>
  <c r="U4643" i="1"/>
  <c r="P4673" i="1"/>
  <c r="U4673" i="1"/>
  <c r="P4715" i="1"/>
  <c r="U4715" i="1"/>
  <c r="P4735" i="1"/>
  <c r="U4735" i="1"/>
  <c r="P4779" i="1"/>
  <c r="U4779" i="1"/>
  <c r="P4795" i="1"/>
  <c r="U4795" i="1"/>
  <c r="P4839" i="1"/>
  <c r="U4839" i="1"/>
  <c r="P4867" i="1"/>
  <c r="U4867" i="1"/>
  <c r="P4887" i="1"/>
  <c r="U4887" i="1"/>
  <c r="P4979" i="1"/>
  <c r="U4979" i="1"/>
  <c r="P5019" i="1"/>
  <c r="U5019" i="1"/>
  <c r="P5648" i="1"/>
  <c r="U5648" i="1"/>
  <c r="P6110" i="1"/>
  <c r="U6110" i="1"/>
  <c r="P6142" i="1"/>
  <c r="U6142" i="1"/>
  <c r="P6174" i="1"/>
  <c r="U6174" i="1"/>
  <c r="P6206" i="1"/>
  <c r="U6206" i="1"/>
  <c r="P6238" i="1"/>
  <c r="U6238" i="1"/>
  <c r="P6270" i="1"/>
  <c r="U6270" i="1"/>
  <c r="P6302" i="1"/>
  <c r="U6302" i="1"/>
  <c r="P6334" i="1"/>
  <c r="U6334" i="1"/>
  <c r="P6366" i="1"/>
  <c r="U6366" i="1"/>
  <c r="P6398" i="1"/>
  <c r="U6398" i="1"/>
  <c r="P6430" i="1"/>
  <c r="U6430" i="1"/>
  <c r="P6462" i="1"/>
  <c r="U6462" i="1"/>
  <c r="P6163" i="1"/>
  <c r="U6163" i="1"/>
  <c r="P6195" i="1"/>
  <c r="U6195" i="1"/>
  <c r="P6227" i="1"/>
  <c r="U6227" i="1"/>
  <c r="P9467" i="1"/>
  <c r="U9467" i="1"/>
  <c r="P6283" i="1"/>
  <c r="U6283" i="1"/>
  <c r="P6315" i="1"/>
  <c r="U6315" i="1"/>
  <c r="P6339" i="1"/>
  <c r="U6339" i="1"/>
  <c r="P6371" i="1"/>
  <c r="U6371" i="1"/>
  <c r="P6403" i="1"/>
  <c r="U6403" i="1"/>
  <c r="P6435" i="1"/>
  <c r="U6435" i="1"/>
  <c r="P6467" i="1"/>
  <c r="U6467" i="1"/>
  <c r="P9168" i="1"/>
  <c r="U9168" i="1"/>
  <c r="P9184" i="1"/>
  <c r="U9184" i="1"/>
  <c r="P9200" i="1"/>
  <c r="U9200" i="1"/>
  <c r="P9222" i="1"/>
  <c r="U9222" i="1"/>
  <c r="P9240" i="1"/>
  <c r="U9240" i="1"/>
  <c r="P9262" i="1"/>
  <c r="U9262" i="1"/>
  <c r="P9788" i="1"/>
  <c r="U9788" i="1"/>
  <c r="P9826" i="1"/>
  <c r="U9826" i="1"/>
  <c r="P721" i="1"/>
  <c r="U721" i="1"/>
  <c r="P737" i="1"/>
  <c r="U737" i="1"/>
  <c r="P753" i="1"/>
  <c r="U753" i="1"/>
  <c r="P769" i="1"/>
  <c r="U769" i="1"/>
  <c r="P785" i="1"/>
  <c r="U785" i="1"/>
  <c r="P801" i="1"/>
  <c r="U801" i="1"/>
  <c r="P817" i="1"/>
  <c r="U817" i="1"/>
  <c r="P833" i="1"/>
  <c r="U833" i="1"/>
  <c r="P849" i="1"/>
  <c r="U849" i="1"/>
  <c r="P865" i="1"/>
  <c r="U865" i="1"/>
  <c r="P881" i="1"/>
  <c r="U881" i="1"/>
  <c r="P897" i="1"/>
  <c r="U897" i="1"/>
  <c r="P913" i="1"/>
  <c r="U913" i="1"/>
  <c r="P929" i="1"/>
  <c r="U929" i="1"/>
  <c r="P945" i="1"/>
  <c r="U945" i="1"/>
  <c r="P961" i="1"/>
  <c r="U961" i="1"/>
  <c r="P977" i="1"/>
  <c r="U977" i="1"/>
  <c r="P993" i="1"/>
  <c r="U993" i="1"/>
  <c r="P1009" i="1"/>
  <c r="U1009" i="1"/>
  <c r="P1025" i="1"/>
  <c r="U1025" i="1"/>
  <c r="P1041" i="1"/>
  <c r="U1041" i="1"/>
  <c r="P1057" i="1"/>
  <c r="U1057" i="1"/>
  <c r="P1073" i="1"/>
  <c r="U1073" i="1"/>
  <c r="P1089" i="1"/>
  <c r="U1089" i="1"/>
  <c r="P1105" i="1"/>
  <c r="U1105" i="1"/>
  <c r="P1121" i="1"/>
  <c r="U1121" i="1"/>
  <c r="P1137" i="1"/>
  <c r="U1137" i="1"/>
  <c r="P1153" i="1"/>
  <c r="U1153" i="1"/>
  <c r="P1169" i="1"/>
  <c r="U1169" i="1"/>
  <c r="P1185" i="1"/>
  <c r="U1185" i="1"/>
  <c r="P1201" i="1"/>
  <c r="U1201" i="1"/>
  <c r="P1395" i="1"/>
  <c r="U1395" i="1"/>
  <c r="P1411" i="1"/>
  <c r="U1411" i="1"/>
  <c r="P1427" i="1"/>
  <c r="U1427" i="1"/>
  <c r="P1443" i="1"/>
  <c r="U1443" i="1"/>
  <c r="P1459" i="1"/>
  <c r="U1459" i="1"/>
  <c r="P1475" i="1"/>
  <c r="U1475" i="1"/>
  <c r="P1491" i="1"/>
  <c r="U1491" i="1"/>
  <c r="P1507" i="1"/>
  <c r="U1507" i="1"/>
  <c r="P1523" i="1"/>
  <c r="U1523" i="1"/>
  <c r="P1539" i="1"/>
  <c r="U1539" i="1"/>
  <c r="P1555" i="1"/>
  <c r="U1555" i="1"/>
  <c r="P1571" i="1"/>
  <c r="U1571" i="1"/>
  <c r="P1587" i="1"/>
  <c r="U1587" i="1"/>
  <c r="P1603" i="1"/>
  <c r="U1603" i="1"/>
  <c r="P1619" i="1"/>
  <c r="U1619" i="1"/>
  <c r="P1635" i="1"/>
  <c r="U1635" i="1"/>
  <c r="P1651" i="1"/>
  <c r="U1651" i="1"/>
  <c r="P1667" i="1"/>
  <c r="U1667" i="1"/>
  <c r="P1683" i="1"/>
  <c r="U1683" i="1"/>
  <c r="P1697" i="1"/>
  <c r="U1697" i="1"/>
  <c r="P1713" i="1"/>
  <c r="U1713" i="1"/>
  <c r="P1729" i="1"/>
  <c r="U1729" i="1"/>
  <c r="P1745" i="1"/>
  <c r="U1745" i="1"/>
  <c r="P1761" i="1"/>
  <c r="U1761" i="1"/>
  <c r="P1777" i="1"/>
  <c r="U1777" i="1"/>
  <c r="P1793" i="1"/>
  <c r="U1793" i="1"/>
  <c r="P1809" i="1"/>
  <c r="U1809" i="1"/>
  <c r="P1825" i="1"/>
  <c r="U1825" i="1"/>
  <c r="P1841" i="1"/>
  <c r="U1841" i="1"/>
  <c r="P1857" i="1"/>
  <c r="U1857" i="1"/>
  <c r="P2495" i="1"/>
  <c r="U2495" i="1"/>
  <c r="P8570" i="1"/>
  <c r="U8570" i="1"/>
  <c r="P9600" i="1"/>
  <c r="U9600" i="1"/>
  <c r="P4154" i="1"/>
  <c r="U4154" i="1"/>
  <c r="P4234" i="1"/>
  <c r="U4234" i="1"/>
  <c r="P7989" i="1"/>
  <c r="U7989" i="1"/>
  <c r="P8798" i="1"/>
  <c r="U8798" i="1"/>
  <c r="P8750" i="1"/>
  <c r="U8750" i="1"/>
  <c r="P9473" i="1"/>
  <c r="U9473" i="1"/>
  <c r="P9654" i="1"/>
  <c r="U9654" i="1"/>
  <c r="P9682" i="1"/>
  <c r="U9682" i="1"/>
  <c r="P9714" i="1"/>
  <c r="U9714" i="1"/>
  <c r="P9764" i="1"/>
  <c r="U9764" i="1"/>
  <c r="P10002" i="1"/>
  <c r="U10002" i="1"/>
  <c r="P10270" i="1"/>
  <c r="U10270" i="1"/>
  <c r="P9836" i="1"/>
  <c r="U9836" i="1"/>
  <c r="P386" i="1"/>
  <c r="U386" i="1"/>
  <c r="P466" i="1"/>
  <c r="U466" i="1"/>
  <c r="P4166" i="1"/>
  <c r="U4166" i="1"/>
  <c r="P702" i="1"/>
  <c r="U702" i="1"/>
  <c r="P8630" i="1"/>
  <c r="U8630" i="1"/>
  <c r="P9605" i="1"/>
  <c r="U9605" i="1"/>
  <c r="P9667" i="1"/>
  <c r="U9667" i="1"/>
  <c r="P9711" i="1"/>
  <c r="U9711" i="1"/>
  <c r="P10177" i="1"/>
  <c r="U10177" i="1"/>
  <c r="P9584" i="1"/>
  <c r="U9584" i="1"/>
  <c r="P9629" i="1"/>
  <c r="U9629" i="1"/>
  <c r="P9816" i="1"/>
  <c r="U9816" i="1"/>
  <c r="P9957" i="1"/>
  <c r="U9957" i="1"/>
  <c r="P7652" i="1"/>
  <c r="U7652" i="1"/>
  <c r="P7866" i="1"/>
  <c r="U7866" i="1"/>
  <c r="P5509" i="1"/>
  <c r="U5509" i="1"/>
  <c r="P8205" i="1"/>
  <c r="U8205" i="1"/>
  <c r="P8221" i="1"/>
  <c r="U8221" i="1"/>
  <c r="P8237" i="1"/>
  <c r="U8237" i="1"/>
  <c r="P8253" i="1"/>
  <c r="U8253" i="1"/>
  <c r="P8269" i="1"/>
  <c r="U8269" i="1"/>
  <c r="P8400" i="1"/>
  <c r="U8400" i="1"/>
  <c r="P9303" i="1"/>
  <c r="U9303" i="1"/>
  <c r="P9384" i="1"/>
  <c r="U9384" i="1"/>
  <c r="P9422" i="1"/>
  <c r="U9422" i="1"/>
  <c r="P9215" i="1"/>
  <c r="U9215" i="1"/>
  <c r="P9255" i="1"/>
  <c r="U9255" i="1"/>
  <c r="P9790" i="1"/>
  <c r="U9790" i="1"/>
  <c r="P9854" i="1"/>
  <c r="U9854" i="1"/>
  <c r="P9370" i="1"/>
  <c r="U9370" i="1"/>
  <c r="P9411" i="1"/>
  <c r="U9411" i="1"/>
  <c r="P9427" i="1"/>
  <c r="U9427" i="1"/>
  <c r="P9641" i="1"/>
  <c r="U9641" i="1"/>
  <c r="P10443" i="1"/>
  <c r="U10443" i="1"/>
  <c r="P10001" i="1"/>
  <c r="U10001" i="1"/>
  <c r="P10151" i="1"/>
  <c r="U10151" i="1"/>
  <c r="P10273" i="1"/>
  <c r="U10273" i="1"/>
  <c r="P10421" i="1"/>
  <c r="U10421" i="1"/>
  <c r="P10179" i="1"/>
  <c r="U10179" i="1"/>
  <c r="P10499" i="1"/>
  <c r="U10499" i="1"/>
  <c r="P612" i="1"/>
  <c r="U612" i="1"/>
  <c r="P698" i="1"/>
  <c r="U698" i="1"/>
  <c r="P732" i="1"/>
  <c r="U732" i="1"/>
  <c r="P764" i="1"/>
  <c r="U764" i="1"/>
  <c r="P796" i="1"/>
  <c r="U796" i="1"/>
  <c r="P828" i="1"/>
  <c r="U828" i="1"/>
  <c r="P860" i="1"/>
  <c r="U860" i="1"/>
  <c r="P892" i="1"/>
  <c r="U892" i="1"/>
  <c r="P924" i="1"/>
  <c r="U924" i="1"/>
  <c r="P956" i="1"/>
  <c r="U956" i="1"/>
  <c r="P988" i="1"/>
  <c r="U988" i="1"/>
  <c r="P1020" i="1"/>
  <c r="U1020" i="1"/>
  <c r="P1052" i="1"/>
  <c r="U1052" i="1"/>
  <c r="P1084" i="1"/>
  <c r="U1084" i="1"/>
  <c r="P1116" i="1"/>
  <c r="U1116" i="1"/>
  <c r="P1148" i="1"/>
  <c r="U1148" i="1"/>
  <c r="P1180" i="1"/>
  <c r="U1180" i="1"/>
  <c r="P1212" i="1"/>
  <c r="U1212" i="1"/>
  <c r="P1244" i="1"/>
  <c r="U1244" i="1"/>
  <c r="P1276" i="1"/>
  <c r="U1276" i="1"/>
  <c r="P1308" i="1"/>
  <c r="U1308" i="1"/>
  <c r="P1340" i="1"/>
  <c r="U1340" i="1"/>
  <c r="P1372" i="1"/>
  <c r="U1372" i="1"/>
  <c r="P1404" i="1"/>
  <c r="U1404" i="1"/>
  <c r="P1436" i="1"/>
  <c r="U1436" i="1"/>
  <c r="P1468" i="1"/>
  <c r="U1468" i="1"/>
  <c r="P1500" i="1"/>
  <c r="U1500" i="1"/>
  <c r="P1532" i="1"/>
  <c r="U1532" i="1"/>
  <c r="P1564" i="1"/>
  <c r="U1564" i="1"/>
  <c r="P1596" i="1"/>
  <c r="U1596" i="1"/>
  <c r="P1628" i="1"/>
  <c r="U1628" i="1"/>
  <c r="P1660" i="1"/>
  <c r="U1660" i="1"/>
  <c r="P1692" i="1"/>
  <c r="U1692" i="1"/>
  <c r="P1724" i="1"/>
  <c r="U1724" i="1"/>
  <c r="P1756" i="1"/>
  <c r="U1756" i="1"/>
  <c r="P1788" i="1"/>
  <c r="U1788" i="1"/>
  <c r="P1820" i="1"/>
  <c r="U1820" i="1"/>
  <c r="P1852" i="1"/>
  <c r="U1852" i="1"/>
  <c r="P1206" i="1"/>
  <c r="U1206" i="1"/>
  <c r="P1238" i="1"/>
  <c r="U1238" i="1"/>
  <c r="P1270" i="1"/>
  <c r="U1270" i="1"/>
  <c r="P1302" i="1"/>
  <c r="U1302" i="1"/>
  <c r="P1334" i="1"/>
  <c r="U1334" i="1"/>
  <c r="P1366" i="1"/>
  <c r="U1366" i="1"/>
  <c r="P1398" i="1"/>
  <c r="U1398" i="1"/>
  <c r="P1430" i="1"/>
  <c r="U1430" i="1"/>
  <c r="P1462" i="1"/>
  <c r="U1462" i="1"/>
  <c r="P1494" i="1"/>
  <c r="U1494" i="1"/>
  <c r="P1526" i="1"/>
  <c r="U1526" i="1"/>
  <c r="P1558" i="1"/>
  <c r="U1558" i="1"/>
  <c r="P1590" i="1"/>
  <c r="U1590" i="1"/>
  <c r="P1622" i="1"/>
  <c r="U1622" i="1"/>
  <c r="P1654" i="1"/>
  <c r="U1654" i="1"/>
  <c r="P1686" i="1"/>
  <c r="U1686" i="1"/>
  <c r="P1718" i="1"/>
  <c r="U1718" i="1"/>
  <c r="P1750" i="1"/>
  <c r="U1750" i="1"/>
  <c r="P1782" i="1"/>
  <c r="U1782" i="1"/>
  <c r="P1814" i="1"/>
  <c r="U1814" i="1"/>
  <c r="P1846" i="1"/>
  <c r="U1846" i="1"/>
  <c r="P4291" i="1"/>
  <c r="U4291" i="1"/>
  <c r="P4323" i="1"/>
  <c r="U4323" i="1"/>
  <c r="P4379" i="1"/>
  <c r="U4379" i="1"/>
  <c r="P4435" i="1"/>
  <c r="U4435" i="1"/>
  <c r="P4467" i="1"/>
  <c r="U4467" i="1"/>
  <c r="P4294" i="1"/>
  <c r="U4294" i="1"/>
  <c r="P4326" i="1"/>
  <c r="U4326" i="1"/>
  <c r="P4378" i="1"/>
  <c r="U4378" i="1"/>
  <c r="P4410" i="1"/>
  <c r="U4410" i="1"/>
  <c r="P4329" i="1"/>
  <c r="U4329" i="1"/>
  <c r="P4369" i="1"/>
  <c r="U4369" i="1"/>
  <c r="P4421" i="1"/>
  <c r="U4421" i="1"/>
  <c r="P4453" i="1"/>
  <c r="U4453" i="1"/>
  <c r="P4485" i="1"/>
  <c r="U4485" i="1"/>
  <c r="P4392" i="1"/>
  <c r="U4392" i="1"/>
  <c r="P4521" i="1"/>
  <c r="U4521" i="1"/>
  <c r="P4553" i="1"/>
  <c r="U4553" i="1"/>
  <c r="P4585" i="1"/>
  <c r="U4585" i="1"/>
  <c r="P4689" i="1"/>
  <c r="U4689" i="1"/>
  <c r="P4745" i="1"/>
  <c r="U4745" i="1"/>
  <c r="P4817" i="1"/>
  <c r="U4817" i="1"/>
  <c r="P4849" i="1"/>
  <c r="U4849" i="1"/>
  <c r="P4905" i="1"/>
  <c r="U4905" i="1"/>
  <c r="P4937" i="1"/>
  <c r="U4937" i="1"/>
  <c r="P4969" i="1"/>
  <c r="U4969" i="1"/>
  <c r="P5013" i="1"/>
  <c r="U5013" i="1"/>
  <c r="P4504" i="1"/>
  <c r="U4504" i="1"/>
  <c r="P4544" i="1"/>
  <c r="U4544" i="1"/>
  <c r="P4576" i="1"/>
  <c r="U4576" i="1"/>
  <c r="P4608" i="1"/>
  <c r="U4608" i="1"/>
  <c r="P4640" i="1"/>
  <c r="U4640" i="1"/>
  <c r="P4672" i="1"/>
  <c r="U4672" i="1"/>
  <c r="P4704" i="1"/>
  <c r="U4704" i="1"/>
  <c r="P4736" i="1"/>
  <c r="U4736" i="1"/>
  <c r="P4768" i="1"/>
  <c r="U4768" i="1"/>
  <c r="P4800" i="1"/>
  <c r="U4800" i="1"/>
  <c r="P4832" i="1"/>
  <c r="U4832" i="1"/>
  <c r="P4864" i="1"/>
  <c r="U4864" i="1"/>
  <c r="P4896" i="1"/>
  <c r="U4896" i="1"/>
  <c r="P4928" i="1"/>
  <c r="U4928" i="1"/>
  <c r="P4964" i="1"/>
  <c r="U4964" i="1"/>
  <c r="P5000" i="1"/>
  <c r="U5000" i="1"/>
  <c r="P4571" i="1"/>
  <c r="U4571" i="1"/>
  <c r="P4635" i="1"/>
  <c r="U4635" i="1"/>
  <c r="P4679" i="1"/>
  <c r="U4679" i="1"/>
  <c r="P4747" i="1"/>
  <c r="U4747" i="1"/>
  <c r="P4827" i="1"/>
  <c r="U4827" i="1"/>
  <c r="P4911" i="1"/>
  <c r="U4911" i="1"/>
  <c r="P4943" i="1"/>
  <c r="U4943" i="1"/>
  <c r="P5007" i="1"/>
  <c r="U5007" i="1"/>
  <c r="P4634" i="1"/>
  <c r="U4634" i="1"/>
  <c r="P4734" i="1"/>
  <c r="U4734" i="1"/>
  <c r="P4970" i="1"/>
  <c r="U4970" i="1"/>
  <c r="P5030" i="1"/>
  <c r="U5030" i="1"/>
  <c r="P6113" i="1"/>
  <c r="U6113" i="1"/>
  <c r="P6145" i="1"/>
  <c r="U6145" i="1"/>
  <c r="P6177" i="1"/>
  <c r="U6177" i="1"/>
  <c r="P6209" i="1"/>
  <c r="U6209" i="1"/>
  <c r="P6241" i="1"/>
  <c r="U6241" i="1"/>
  <c r="P6273" i="1"/>
  <c r="U6273" i="1"/>
  <c r="P6305" i="1"/>
  <c r="U6305" i="1"/>
  <c r="P6337" i="1"/>
  <c r="U6337" i="1"/>
  <c r="P6369" i="1"/>
  <c r="U6369" i="1"/>
  <c r="P6401" i="1"/>
  <c r="U6401" i="1"/>
  <c r="P6433" i="1"/>
  <c r="U6433" i="1"/>
  <c r="P6465" i="1"/>
  <c r="U6465" i="1"/>
  <c r="P6104" i="1"/>
  <c r="U6104" i="1"/>
  <c r="P6136" i="1"/>
  <c r="U6136" i="1"/>
  <c r="P6168" i="1"/>
  <c r="U6168" i="1"/>
  <c r="P6200" i="1"/>
  <c r="U6200" i="1"/>
  <c r="P6232" i="1"/>
  <c r="U6232" i="1"/>
  <c r="P6264" i="1"/>
  <c r="U6264" i="1"/>
  <c r="P6296" i="1"/>
  <c r="U6296" i="1"/>
  <c r="P6328" i="1"/>
  <c r="U6328" i="1"/>
  <c r="P6360" i="1"/>
  <c r="U6360" i="1"/>
  <c r="P6392" i="1"/>
  <c r="U6392" i="1"/>
  <c r="P6424" i="1"/>
  <c r="U6424" i="1"/>
  <c r="P6456" i="1"/>
  <c r="U6456" i="1"/>
  <c r="P7674" i="1"/>
  <c r="U7674" i="1"/>
  <c r="P7685" i="1"/>
  <c r="U7685" i="1"/>
  <c r="P7717" i="1"/>
  <c r="U7717" i="1"/>
  <c r="P7852" i="1"/>
  <c r="U7852" i="1"/>
  <c r="P7868" i="1"/>
  <c r="U7868" i="1"/>
  <c r="P7884" i="1"/>
  <c r="U7884" i="1"/>
  <c r="P7900" i="1"/>
  <c r="U7900" i="1"/>
  <c r="P7916" i="1"/>
  <c r="U7916" i="1"/>
  <c r="P7932" i="1"/>
  <c r="U7932" i="1"/>
  <c r="P7948" i="1"/>
  <c r="U7948" i="1"/>
  <c r="P7964" i="1"/>
  <c r="U7964" i="1"/>
  <c r="P8018" i="1"/>
  <c r="U8018" i="1"/>
  <c r="P8050" i="1"/>
  <c r="U8050" i="1"/>
  <c r="P8082" i="1"/>
  <c r="U8082" i="1"/>
  <c r="P8114" i="1"/>
  <c r="U8114" i="1"/>
  <c r="P8162" i="1"/>
  <c r="U8162" i="1"/>
  <c r="P8194" i="1"/>
  <c r="U8194" i="1"/>
  <c r="P8295" i="1"/>
  <c r="U8295" i="1"/>
  <c r="P8040" i="1"/>
  <c r="U8040" i="1"/>
  <c r="P8072" i="1"/>
  <c r="U8072" i="1"/>
  <c r="P8104" i="1"/>
  <c r="U8104" i="1"/>
  <c r="P8136" i="1"/>
  <c r="U8136" i="1"/>
  <c r="P8168" i="1"/>
  <c r="U8168" i="1"/>
  <c r="P8200" i="1"/>
  <c r="U8200" i="1"/>
  <c r="P8232" i="1"/>
  <c r="U8232" i="1"/>
  <c r="P8264" i="1"/>
  <c r="U8264" i="1"/>
  <c r="P9426" i="1"/>
  <c r="U9426" i="1"/>
  <c r="P9520" i="1"/>
  <c r="U9520" i="1"/>
  <c r="P3964" i="1"/>
  <c r="U3964" i="1"/>
  <c r="P6023" i="1"/>
  <c r="U6023" i="1"/>
  <c r="P6055" i="1"/>
  <c r="U6055" i="1"/>
  <c r="P5038" i="1"/>
  <c r="U5038" i="1"/>
  <c r="P5070" i="1"/>
  <c r="U5070" i="1"/>
  <c r="P5102" i="1"/>
  <c r="U5102" i="1"/>
  <c r="P5134" i="1"/>
  <c r="U5134" i="1"/>
  <c r="P5174" i="1"/>
  <c r="U5174" i="1"/>
  <c r="P5214" i="1"/>
  <c r="U5214" i="1"/>
  <c r="P5262" i="1"/>
  <c r="U5262" i="1"/>
  <c r="P5690" i="1"/>
  <c r="U5690" i="1"/>
  <c r="P5708" i="1"/>
  <c r="U5708" i="1"/>
  <c r="P5804" i="1"/>
  <c r="U5804" i="1"/>
  <c r="P5858" i="1"/>
  <c r="U5858" i="1"/>
  <c r="P5890" i="1"/>
  <c r="U5890" i="1"/>
  <c r="P5922" i="1"/>
  <c r="U5922" i="1"/>
  <c r="P5954" i="1"/>
  <c r="U5954" i="1"/>
  <c r="P5986" i="1"/>
  <c r="U5986" i="1"/>
  <c r="P3899" i="1"/>
  <c r="U3899" i="1"/>
  <c r="P4093" i="1"/>
  <c r="U4093" i="1"/>
  <c r="P5069" i="1"/>
  <c r="U5069" i="1"/>
  <c r="P5087" i="1"/>
  <c r="U5087" i="1"/>
  <c r="P5103" i="1"/>
  <c r="U5103" i="1"/>
  <c r="P5125" i="1"/>
  <c r="U5125" i="1"/>
  <c r="P5149" i="1"/>
  <c r="U5149" i="1"/>
  <c r="P5169" i="1"/>
  <c r="U5169" i="1"/>
  <c r="P5187" i="1"/>
  <c r="U5187" i="1"/>
  <c r="P5215" i="1"/>
  <c r="U5215" i="1"/>
  <c r="P5245" i="1"/>
  <c r="U5245" i="1"/>
  <c r="P5269" i="1"/>
  <c r="U5269" i="1"/>
  <c r="P5799" i="1"/>
  <c r="U5799" i="1"/>
  <c r="P5883" i="1"/>
  <c r="U5883" i="1"/>
  <c r="P5915" i="1"/>
  <c r="U5915" i="1"/>
  <c r="P5947" i="1"/>
  <c r="U5947" i="1"/>
  <c r="P5979" i="1"/>
  <c r="U5979" i="1"/>
  <c r="P6011" i="1"/>
  <c r="U6011" i="1"/>
  <c r="P6022" i="1"/>
  <c r="U6022" i="1"/>
  <c r="P6054" i="1"/>
  <c r="U6054" i="1"/>
  <c r="P6086" i="1"/>
  <c r="U6086" i="1"/>
  <c r="P6518" i="1"/>
  <c r="U6518" i="1"/>
  <c r="P6550" i="1"/>
  <c r="U6550" i="1"/>
  <c r="P6582" i="1"/>
  <c r="U6582" i="1"/>
  <c r="P6614" i="1"/>
  <c r="U6614" i="1"/>
  <c r="P6646" i="1"/>
  <c r="U6646" i="1"/>
  <c r="P6678" i="1"/>
  <c r="U6678" i="1"/>
  <c r="P6710" i="1"/>
  <c r="U6710" i="1"/>
  <c r="P7118" i="1"/>
  <c r="U7118" i="1"/>
  <c r="P6503" i="1"/>
  <c r="U6503" i="1"/>
  <c r="P6535" i="1"/>
  <c r="U6535" i="1"/>
  <c r="P6567" i="1"/>
  <c r="U6567" i="1"/>
  <c r="P6599" i="1"/>
  <c r="U6599" i="1"/>
  <c r="P6631" i="1"/>
  <c r="U6631" i="1"/>
  <c r="P6663" i="1"/>
  <c r="U6663" i="1"/>
  <c r="P7162" i="1"/>
  <c r="U7162" i="1"/>
  <c r="P8994" i="1"/>
  <c r="U8994" i="1"/>
  <c r="P9012" i="1"/>
  <c r="U9012" i="1"/>
  <c r="P9028" i="1"/>
  <c r="U9028" i="1"/>
  <c r="P9044" i="1"/>
  <c r="U9044" i="1"/>
  <c r="P9060" i="1"/>
  <c r="U9060" i="1"/>
  <c r="P9082" i="1"/>
  <c r="U9082" i="1"/>
  <c r="P9098" i="1"/>
  <c r="U9098" i="1"/>
  <c r="P9118" i="1"/>
  <c r="U9118" i="1"/>
  <c r="P3640" i="1"/>
  <c r="U3640" i="1"/>
  <c r="P9136" i="1"/>
  <c r="U9136" i="1"/>
  <c r="P9156" i="1"/>
  <c r="U9156" i="1"/>
  <c r="P10018" i="1"/>
  <c r="U10018" i="1"/>
  <c r="P1876" i="1"/>
  <c r="U1876" i="1"/>
  <c r="P1892" i="1"/>
  <c r="U1892" i="1"/>
  <c r="P1908" i="1"/>
  <c r="U1908" i="1"/>
  <c r="P1924" i="1"/>
  <c r="U1924" i="1"/>
  <c r="P1940" i="1"/>
  <c r="U1940" i="1"/>
  <c r="P1956" i="1"/>
  <c r="U1956" i="1"/>
  <c r="P2251" i="1"/>
  <c r="U2251" i="1"/>
  <c r="P8550" i="1"/>
  <c r="U8550" i="1"/>
  <c r="P1966" i="1"/>
  <c r="U1966" i="1"/>
  <c r="P1982" i="1"/>
  <c r="U1982" i="1"/>
  <c r="P1998" i="1"/>
  <c r="U1998" i="1"/>
  <c r="P2014" i="1"/>
  <c r="U2014" i="1"/>
  <c r="P2030" i="1"/>
  <c r="U2030" i="1"/>
  <c r="P2046" i="1"/>
  <c r="U2046" i="1"/>
  <c r="P2062" i="1"/>
  <c r="U2062" i="1"/>
  <c r="P3830" i="1"/>
  <c r="U3830" i="1"/>
  <c r="P3852" i="1"/>
  <c r="U3852" i="1"/>
  <c r="P9803" i="1"/>
  <c r="U9803" i="1"/>
  <c r="P2078" i="1"/>
  <c r="U2078" i="1"/>
  <c r="P2094" i="1"/>
  <c r="U2094" i="1"/>
  <c r="P2110" i="1"/>
  <c r="U2110" i="1"/>
  <c r="P2126" i="1"/>
  <c r="U2126" i="1"/>
  <c r="P2142" i="1"/>
  <c r="U2142" i="1"/>
  <c r="P2164" i="1"/>
  <c r="U2164" i="1"/>
  <c r="P2180" i="1"/>
  <c r="U2180" i="1"/>
  <c r="P2196" i="1"/>
  <c r="U2196" i="1"/>
  <c r="P2212" i="1"/>
  <c r="U2212" i="1"/>
  <c r="P2228" i="1"/>
  <c r="U2228" i="1"/>
  <c r="P2244" i="1"/>
  <c r="U2244" i="1"/>
  <c r="P2260" i="1"/>
  <c r="U2260" i="1"/>
  <c r="P2276" i="1"/>
  <c r="U2276" i="1"/>
  <c r="P2292" i="1"/>
  <c r="U2292" i="1"/>
  <c r="P2308" i="1"/>
  <c r="U2308" i="1"/>
  <c r="P2324" i="1"/>
  <c r="U2324" i="1"/>
  <c r="P2340" i="1"/>
  <c r="U2340" i="1"/>
  <c r="P2356" i="1"/>
  <c r="U2356" i="1"/>
  <c r="P2372" i="1"/>
  <c r="U2372" i="1"/>
  <c r="P2388" i="1"/>
  <c r="U2388" i="1"/>
  <c r="P2404" i="1"/>
  <c r="U2404" i="1"/>
  <c r="P2422" i="1"/>
  <c r="U2422" i="1"/>
  <c r="P2438" i="1"/>
  <c r="U2438" i="1"/>
  <c r="P2454" i="1"/>
  <c r="U2454" i="1"/>
  <c r="P2474" i="1"/>
  <c r="U2474" i="1"/>
  <c r="P2490" i="1"/>
  <c r="U2490" i="1"/>
  <c r="P3597" i="1"/>
  <c r="U3597" i="1"/>
  <c r="P4052" i="1"/>
  <c r="U4052" i="1"/>
  <c r="P8309" i="1"/>
  <c r="U8309" i="1"/>
  <c r="P8325" i="1"/>
  <c r="U8325" i="1"/>
  <c r="P8341" i="1"/>
  <c r="U8341" i="1"/>
  <c r="P8413" i="1"/>
  <c r="U8413" i="1"/>
  <c r="P8454" i="1"/>
  <c r="U8454" i="1"/>
  <c r="P3142" i="1"/>
  <c r="U3142" i="1"/>
  <c r="P3115" i="1"/>
  <c r="U3115" i="1"/>
  <c r="P3143" i="1"/>
  <c r="U3143" i="1"/>
  <c r="P3167" i="1"/>
  <c r="U3167" i="1"/>
  <c r="P3187" i="1"/>
  <c r="U3187" i="1"/>
  <c r="P3203" i="1"/>
  <c r="U3203" i="1"/>
  <c r="P3223" i="1"/>
  <c r="U3223" i="1"/>
  <c r="P3249" i="1"/>
  <c r="U3249" i="1"/>
  <c r="P3273" i="1"/>
  <c r="U3273" i="1"/>
  <c r="P3293" i="1"/>
  <c r="U3293" i="1"/>
  <c r="P3315" i="1"/>
  <c r="U3315" i="1"/>
  <c r="P3385" i="1"/>
  <c r="U3385" i="1"/>
  <c r="P3643" i="1"/>
  <c r="U3643" i="1"/>
  <c r="P3951" i="1"/>
  <c r="U3951" i="1"/>
  <c r="P3180" i="1"/>
  <c r="U3180" i="1"/>
  <c r="P3380" i="1"/>
  <c r="U3380" i="1"/>
  <c r="P3743" i="1"/>
  <c r="U3743" i="1"/>
  <c r="P5546" i="1"/>
  <c r="U5546" i="1"/>
  <c r="P5579" i="1"/>
  <c r="U5579" i="1"/>
  <c r="P6679" i="1"/>
  <c r="U6679" i="1"/>
  <c r="P6711" i="1"/>
  <c r="U6711" i="1"/>
  <c r="P7095" i="1"/>
  <c r="U7095" i="1"/>
  <c r="P7111" i="1"/>
  <c r="U7111" i="1"/>
  <c r="P7127" i="1"/>
  <c r="U7127" i="1"/>
  <c r="P7151" i="1"/>
  <c r="U7151" i="1"/>
  <c r="P3502" i="1"/>
  <c r="U3502" i="1"/>
  <c r="P3699" i="1"/>
  <c r="U3699" i="1"/>
  <c r="P3752" i="1"/>
  <c r="U3752" i="1"/>
  <c r="P3839" i="1"/>
  <c r="U3839" i="1"/>
  <c r="P3898" i="1"/>
  <c r="U3898" i="1"/>
  <c r="P3989" i="1"/>
  <c r="U3989" i="1"/>
  <c r="P4209" i="1"/>
  <c r="U4209" i="1"/>
  <c r="P5559" i="1"/>
  <c r="U5559" i="1"/>
  <c r="P8991" i="1"/>
  <c r="U8991" i="1"/>
  <c r="P9023" i="1"/>
  <c r="U9023" i="1"/>
  <c r="P9055" i="1"/>
  <c r="U9055" i="1"/>
  <c r="P9087" i="1"/>
  <c r="U9087" i="1"/>
  <c r="P9119" i="1"/>
  <c r="U9119" i="1"/>
  <c r="P9151" i="1"/>
  <c r="U9151" i="1"/>
  <c r="P9325" i="1"/>
  <c r="U9325" i="1"/>
  <c r="P9489" i="1"/>
  <c r="U9489" i="1"/>
  <c r="P3335" i="1"/>
  <c r="U3335" i="1"/>
  <c r="P3302" i="1"/>
  <c r="U3302" i="1"/>
  <c r="P3490" i="1"/>
  <c r="U3490" i="1"/>
  <c r="P3565" i="1"/>
  <c r="U3565" i="1"/>
  <c r="P3629" i="1"/>
  <c r="U3629" i="1"/>
  <c r="P3725" i="1"/>
  <c r="U3725" i="1"/>
  <c r="P3799" i="1"/>
  <c r="U3799" i="1"/>
  <c r="P3876" i="1"/>
  <c r="U3876" i="1"/>
  <c r="P3940" i="1"/>
  <c r="U3940" i="1"/>
  <c r="P4144" i="1"/>
  <c r="U4144" i="1"/>
  <c r="P3427" i="1"/>
  <c r="U3427" i="1"/>
  <c r="P3455" i="1"/>
  <c r="U3455" i="1"/>
  <c r="P3487" i="1"/>
  <c r="U3487" i="1"/>
  <c r="P3568" i="1"/>
  <c r="U3568" i="1"/>
  <c r="P3686" i="1"/>
  <c r="U3686" i="1"/>
  <c r="P3782" i="1"/>
  <c r="U3782" i="1"/>
  <c r="P3875" i="1"/>
  <c r="U3875" i="1"/>
  <c r="P4040" i="1"/>
  <c r="U4040" i="1"/>
  <c r="P4230" i="1"/>
  <c r="U4230" i="1"/>
  <c r="P7745" i="1"/>
  <c r="U7745" i="1"/>
  <c r="P8397" i="1"/>
  <c r="U8397" i="1"/>
  <c r="P9274" i="1"/>
  <c r="U9274" i="1"/>
  <c r="P9574" i="1"/>
  <c r="U9574" i="1"/>
  <c r="P9550" i="1"/>
  <c r="U9550" i="1"/>
  <c r="P9991" i="1"/>
  <c r="U9991" i="1"/>
  <c r="P10117" i="1"/>
  <c r="U10117" i="1"/>
  <c r="P10574" i="1"/>
  <c r="U10574" i="1"/>
  <c r="P9877" i="1"/>
  <c r="U9877" i="1"/>
  <c r="P9998" i="1"/>
  <c r="U9998" i="1"/>
  <c r="P10314" i="1"/>
  <c r="U10314" i="1"/>
  <c r="P10511" i="1"/>
  <c r="U10511" i="1"/>
  <c r="P10543" i="1"/>
  <c r="U10543" i="1"/>
  <c r="P3347" i="1"/>
  <c r="U3347" i="1"/>
  <c r="P3401" i="1"/>
  <c r="U3401" i="1"/>
  <c r="P3505" i="1"/>
  <c r="U3505" i="1"/>
  <c r="P3545" i="1"/>
  <c r="U3545" i="1"/>
  <c r="P3589" i="1"/>
  <c r="U3589" i="1"/>
  <c r="P3627" i="1"/>
  <c r="U3627" i="1"/>
  <c r="P3673" i="1"/>
  <c r="U3673" i="1"/>
  <c r="P3723" i="1"/>
  <c r="U3723" i="1"/>
  <c r="P3787" i="1"/>
  <c r="U3787" i="1"/>
  <c r="P3863" i="1"/>
  <c r="U3863" i="1"/>
  <c r="P3980" i="1"/>
  <c r="U3980" i="1"/>
  <c r="P4046" i="1"/>
  <c r="U4046" i="1"/>
  <c r="P4091" i="1"/>
  <c r="U4091" i="1"/>
  <c r="P4119" i="1"/>
  <c r="U4119" i="1"/>
  <c r="P4207" i="1"/>
  <c r="U4207" i="1"/>
  <c r="P3413" i="1"/>
  <c r="U3413" i="1"/>
  <c r="P3474" i="1"/>
  <c r="U3474" i="1"/>
  <c r="P3522" i="1"/>
  <c r="U3522" i="1"/>
  <c r="P3574" i="1"/>
  <c r="U3574" i="1"/>
  <c r="P3604" i="1"/>
  <c r="U3604" i="1"/>
  <c r="P3651" i="1"/>
  <c r="U3651" i="1"/>
  <c r="P3701" i="1"/>
  <c r="U3701" i="1"/>
  <c r="P3825" i="1"/>
  <c r="U3825" i="1"/>
  <c r="P4006" i="1"/>
  <c r="U4006" i="1"/>
  <c r="P4050" i="1"/>
  <c r="U4050" i="1"/>
  <c r="P4159" i="1"/>
  <c r="U4159" i="1"/>
  <c r="P3794" i="1"/>
  <c r="U3794" i="1"/>
  <c r="P4247" i="1"/>
  <c r="U4247" i="1"/>
  <c r="P5671" i="1"/>
  <c r="U5671" i="1"/>
  <c r="P5777" i="1"/>
  <c r="U5777" i="1"/>
  <c r="P5731" i="1"/>
  <c r="U5731" i="1"/>
  <c r="P5773" i="1"/>
  <c r="U5773" i="1"/>
  <c r="P7752" i="1"/>
  <c r="U7752" i="1"/>
  <c r="P8496" i="1"/>
  <c r="U8496" i="1"/>
  <c r="P8528" i="1"/>
  <c r="U8528" i="1"/>
  <c r="P9314" i="1"/>
  <c r="U9314" i="1"/>
  <c r="P9334" i="1"/>
  <c r="U9334" i="1"/>
  <c r="P9747" i="1"/>
  <c r="U9747" i="1"/>
  <c r="P10337" i="1"/>
  <c r="U10337" i="1"/>
  <c r="P10597" i="1"/>
  <c r="U10597" i="1"/>
  <c r="P9586" i="1"/>
  <c r="U9586" i="1"/>
  <c r="P10405" i="1"/>
  <c r="U10405" i="1"/>
  <c r="P9787" i="1"/>
  <c r="U9787" i="1"/>
  <c r="P9896" i="1"/>
  <c r="U9896" i="1"/>
  <c r="P9912" i="1"/>
  <c r="U9912" i="1"/>
  <c r="P9958" i="1"/>
  <c r="U9958" i="1"/>
  <c r="P3966" i="1"/>
  <c r="U3966" i="1"/>
  <c r="P4158" i="1"/>
  <c r="U4158" i="1"/>
  <c r="P6043" i="1"/>
  <c r="U6043" i="1"/>
  <c r="P6075" i="1"/>
  <c r="U6075" i="1"/>
  <c r="P5058" i="1"/>
  <c r="U5058" i="1"/>
  <c r="P5090" i="1"/>
  <c r="U5090" i="1"/>
  <c r="P5122" i="1"/>
  <c r="U5122" i="1"/>
  <c r="P5158" i="1"/>
  <c r="U5158" i="1"/>
  <c r="P5202" i="1"/>
  <c r="U5202" i="1"/>
  <c r="P5246" i="1"/>
  <c r="U5246" i="1"/>
  <c r="P5846" i="1"/>
  <c r="U5846" i="1"/>
  <c r="P5878" i="1"/>
  <c r="U5878" i="1"/>
  <c r="P5910" i="1"/>
  <c r="U5910" i="1"/>
  <c r="P5942" i="1"/>
  <c r="U5942" i="1"/>
  <c r="P5974" i="1"/>
  <c r="U5974" i="1"/>
  <c r="P6006" i="1"/>
  <c r="U6006" i="1"/>
  <c r="P3975" i="1"/>
  <c r="U3975" i="1"/>
  <c r="P5057" i="1"/>
  <c r="U5057" i="1"/>
  <c r="P5079" i="1"/>
  <c r="U5079" i="1"/>
  <c r="P5097" i="1"/>
  <c r="U5097" i="1"/>
  <c r="P5117" i="1"/>
  <c r="U5117" i="1"/>
  <c r="P5139" i="1"/>
  <c r="U5139" i="1"/>
  <c r="P5159" i="1"/>
  <c r="U5159" i="1"/>
  <c r="P5181" i="1"/>
  <c r="U5181" i="1"/>
  <c r="P5199" i="1"/>
  <c r="U5199" i="1"/>
  <c r="P5235" i="1"/>
  <c r="U5235" i="1"/>
  <c r="P5259" i="1"/>
  <c r="U5259" i="1"/>
  <c r="P5703" i="1"/>
  <c r="U5703" i="1"/>
  <c r="P5807" i="1"/>
  <c r="U5807" i="1"/>
  <c r="P5887" i="1"/>
  <c r="U5887" i="1"/>
  <c r="P5919" i="1"/>
  <c r="U5919" i="1"/>
  <c r="P5951" i="1"/>
  <c r="U5951" i="1"/>
  <c r="P5983" i="1"/>
  <c r="U5983" i="1"/>
  <c r="P5626" i="1"/>
  <c r="U5626" i="1"/>
  <c r="P6010" i="1"/>
  <c r="U6010" i="1"/>
  <c r="P6042" i="1"/>
  <c r="U6042" i="1"/>
  <c r="P6074" i="1"/>
  <c r="U6074" i="1"/>
  <c r="P6506" i="1"/>
  <c r="U6506" i="1"/>
  <c r="P6538" i="1"/>
  <c r="U6538" i="1"/>
  <c r="P6570" i="1"/>
  <c r="U6570" i="1"/>
  <c r="P6602" i="1"/>
  <c r="U6602" i="1"/>
  <c r="P6634" i="1"/>
  <c r="U6634" i="1"/>
  <c r="P6666" i="1"/>
  <c r="U6666" i="1"/>
  <c r="P6698" i="1"/>
  <c r="U6698" i="1"/>
  <c r="P6730" i="1"/>
  <c r="U6730" i="1"/>
  <c r="P6491" i="1"/>
  <c r="U6491" i="1"/>
  <c r="P6523" i="1"/>
  <c r="U6523" i="1"/>
  <c r="P6555" i="1"/>
  <c r="U6555" i="1"/>
  <c r="P6587" i="1"/>
  <c r="U6587" i="1"/>
  <c r="P6619" i="1"/>
  <c r="U6619" i="1"/>
  <c r="P6651" i="1"/>
  <c r="U6651" i="1"/>
  <c r="P3667" i="1"/>
  <c r="U3667" i="1"/>
  <c r="P8986" i="1"/>
  <c r="U8986" i="1"/>
  <c r="P9004" i="1"/>
  <c r="U9004" i="1"/>
  <c r="P9022" i="1"/>
  <c r="U9022" i="1"/>
  <c r="P9038" i="1"/>
  <c r="U9038" i="1"/>
  <c r="P9054" i="1"/>
  <c r="U9054" i="1"/>
  <c r="P9072" i="1"/>
  <c r="U9072" i="1"/>
  <c r="P9092" i="1"/>
  <c r="U9092" i="1"/>
  <c r="P9110" i="1"/>
  <c r="U9110" i="1"/>
  <c r="P3337" i="1"/>
  <c r="U3337" i="1"/>
  <c r="P3642" i="1"/>
  <c r="U3642" i="1"/>
  <c r="P9138" i="1"/>
  <c r="U9138" i="1"/>
  <c r="P10020" i="1"/>
  <c r="U10020" i="1"/>
  <c r="P1878" i="1"/>
  <c r="U1878" i="1"/>
  <c r="P1894" i="1"/>
  <c r="U1894" i="1"/>
  <c r="P1910" i="1"/>
  <c r="U1910" i="1"/>
  <c r="P1926" i="1"/>
  <c r="U1926" i="1"/>
  <c r="P1942" i="1"/>
  <c r="U1942" i="1"/>
  <c r="P1958" i="1"/>
  <c r="U1958" i="1"/>
  <c r="P3495" i="1"/>
  <c r="U3495" i="1"/>
  <c r="P10326" i="1"/>
  <c r="U10326" i="1"/>
  <c r="P1968" i="1"/>
  <c r="U1968" i="1"/>
  <c r="P1984" i="1"/>
  <c r="U1984" i="1"/>
  <c r="P2000" i="1"/>
  <c r="U2000" i="1"/>
  <c r="P2016" i="1"/>
  <c r="U2016" i="1"/>
  <c r="P2032" i="1"/>
  <c r="U2032" i="1"/>
  <c r="P2048" i="1"/>
  <c r="U2048" i="1"/>
  <c r="P2064" i="1"/>
  <c r="U2064" i="1"/>
  <c r="P3836" i="1"/>
  <c r="U3836" i="1"/>
  <c r="P3854" i="1"/>
  <c r="U3854" i="1"/>
  <c r="P9827" i="1"/>
  <c r="U9827" i="1"/>
  <c r="P2080" i="1"/>
  <c r="U2080" i="1"/>
  <c r="P2096" i="1"/>
  <c r="U2096" i="1"/>
  <c r="P2112" i="1"/>
  <c r="U2112" i="1"/>
  <c r="P2128" i="1"/>
  <c r="U2128" i="1"/>
  <c r="P2144" i="1"/>
  <c r="U2144" i="1"/>
  <c r="P2158" i="1"/>
  <c r="U2158" i="1"/>
  <c r="P2174" i="1"/>
  <c r="U2174" i="1"/>
  <c r="P2190" i="1"/>
  <c r="U2190" i="1"/>
  <c r="P2206" i="1"/>
  <c r="U2206" i="1"/>
  <c r="P2222" i="1"/>
  <c r="U2222" i="1"/>
  <c r="P2238" i="1"/>
  <c r="U2238" i="1"/>
  <c r="P2254" i="1"/>
  <c r="U2254" i="1"/>
  <c r="P2270" i="1"/>
  <c r="U2270" i="1"/>
  <c r="P2286" i="1"/>
  <c r="U2286" i="1"/>
  <c r="P2302" i="1"/>
  <c r="U2302" i="1"/>
  <c r="P2318" i="1"/>
  <c r="U2318" i="1"/>
  <c r="P2334" i="1"/>
  <c r="U2334" i="1"/>
  <c r="P2350" i="1"/>
  <c r="U2350" i="1"/>
  <c r="P2366" i="1"/>
  <c r="U2366" i="1"/>
  <c r="P2382" i="1"/>
  <c r="U2382" i="1"/>
  <c r="P2398" i="1"/>
  <c r="U2398" i="1"/>
  <c r="P2414" i="1"/>
  <c r="U2414" i="1"/>
  <c r="P2432" i="1"/>
  <c r="U2432" i="1"/>
  <c r="P2448" i="1"/>
  <c r="U2448" i="1"/>
  <c r="P2468" i="1"/>
  <c r="U2468" i="1"/>
  <c r="P2484" i="1"/>
  <c r="U2484" i="1"/>
  <c r="P3534" i="1"/>
  <c r="U3534" i="1"/>
  <c r="P3679" i="1"/>
  <c r="U3679" i="1"/>
  <c r="P7699" i="1"/>
  <c r="U7699" i="1"/>
  <c r="P8311" i="1"/>
  <c r="U8311" i="1"/>
  <c r="P8327" i="1"/>
  <c r="U8327" i="1"/>
  <c r="P8343" i="1"/>
  <c r="U8343" i="1"/>
  <c r="P8415" i="1"/>
  <c r="U8415" i="1"/>
  <c r="P8846" i="1"/>
  <c r="U8846" i="1"/>
  <c r="P3160" i="1"/>
  <c r="U3160" i="1"/>
  <c r="P3119" i="1"/>
  <c r="U3119" i="1"/>
  <c r="P3145" i="1"/>
  <c r="U3145" i="1"/>
  <c r="P3169" i="1"/>
  <c r="U3169" i="1"/>
  <c r="P3189" i="1"/>
  <c r="U3189" i="1"/>
  <c r="P3205" i="1"/>
  <c r="U3205" i="1"/>
  <c r="P3225" i="1"/>
  <c r="U3225" i="1"/>
  <c r="P3251" i="1"/>
  <c r="U3251" i="1"/>
  <c r="P3277" i="1"/>
  <c r="U3277" i="1"/>
  <c r="P3295" i="1"/>
  <c r="U3295" i="1"/>
  <c r="P3317" i="1"/>
  <c r="U3317" i="1"/>
  <c r="P3389" i="1"/>
  <c r="U3389" i="1"/>
  <c r="P3645" i="1"/>
  <c r="U3645" i="1"/>
  <c r="P3988" i="1"/>
  <c r="U3988" i="1"/>
  <c r="P3382" i="1"/>
  <c r="U3382" i="1"/>
  <c r="P3745" i="1"/>
  <c r="U3745" i="1"/>
  <c r="P4220" i="1"/>
  <c r="U4220" i="1"/>
  <c r="P6683" i="1"/>
  <c r="U6683" i="1"/>
  <c r="P6715" i="1"/>
  <c r="U6715" i="1"/>
  <c r="P7097" i="1"/>
  <c r="U7097" i="1"/>
  <c r="P7113" i="1"/>
  <c r="U7113" i="1"/>
  <c r="P7129" i="1"/>
  <c r="U7129" i="1"/>
  <c r="P7153" i="1"/>
  <c r="U7153" i="1"/>
  <c r="P3504" i="1"/>
  <c r="U3504" i="1"/>
  <c r="P3707" i="1"/>
  <c r="U3707" i="1"/>
  <c r="P3758" i="1"/>
  <c r="U3758" i="1"/>
  <c r="P3841" i="1"/>
  <c r="U3841" i="1"/>
  <c r="P3902" i="1"/>
  <c r="U3902" i="1"/>
  <c r="P3991" i="1"/>
  <c r="U3991" i="1"/>
  <c r="P4219" i="1"/>
  <c r="U4219" i="1"/>
  <c r="P5570" i="1"/>
  <c r="U5570" i="1"/>
  <c r="P7676" i="1"/>
  <c r="U7676" i="1"/>
  <c r="P8995" i="1"/>
  <c r="U8995" i="1"/>
  <c r="P9027" i="1"/>
  <c r="U9027" i="1"/>
  <c r="P9059" i="1"/>
  <c r="U9059" i="1"/>
  <c r="P9091" i="1"/>
  <c r="U9091" i="1"/>
  <c r="P9123" i="1"/>
  <c r="U9123" i="1"/>
  <c r="P9155" i="1"/>
  <c r="U9155" i="1"/>
  <c r="P7708" i="1"/>
  <c r="U7708" i="1"/>
  <c r="P9329" i="1"/>
  <c r="U9329" i="1"/>
  <c r="P9491" i="1"/>
  <c r="U9491" i="1"/>
  <c r="P9974" i="1"/>
  <c r="U9974" i="1"/>
  <c r="P3212" i="1"/>
  <c r="U3212" i="1"/>
  <c r="P3250" i="1"/>
  <c r="U3250" i="1"/>
  <c r="P3310" i="1"/>
  <c r="U3310" i="1"/>
  <c r="P3468" i="1"/>
  <c r="U3468" i="1"/>
  <c r="P3556" i="1"/>
  <c r="U3556" i="1"/>
  <c r="P3621" i="1"/>
  <c r="U3621" i="1"/>
  <c r="P3718" i="1"/>
  <c r="U3718" i="1"/>
  <c r="P3777" i="1"/>
  <c r="U3777" i="1"/>
  <c r="P3858" i="1"/>
  <c r="U3858" i="1"/>
  <c r="P3910" i="1"/>
  <c r="U3910" i="1"/>
  <c r="P4035" i="1"/>
  <c r="U4035" i="1"/>
  <c r="P3433" i="1"/>
  <c r="U3433" i="1"/>
  <c r="P3457" i="1"/>
  <c r="U3457" i="1"/>
  <c r="P3516" i="1"/>
  <c r="U3516" i="1"/>
  <c r="P3587" i="1"/>
  <c r="U3587" i="1"/>
  <c r="P3691" i="1"/>
  <c r="U3691" i="1"/>
  <c r="P3784" i="1"/>
  <c r="U3784" i="1"/>
  <c r="P3879" i="1"/>
  <c r="U3879" i="1"/>
  <c r="P4114" i="1"/>
  <c r="U4114" i="1"/>
  <c r="P7747" i="1"/>
  <c r="U7747" i="1"/>
  <c r="P5789" i="1"/>
  <c r="U5789" i="1"/>
  <c r="P8518" i="1"/>
  <c r="U8518" i="1"/>
  <c r="P9531" i="1"/>
  <c r="U9531" i="1"/>
  <c r="P8622" i="1"/>
  <c r="U8622" i="1"/>
  <c r="P9993" i="1"/>
  <c r="U9993" i="1"/>
  <c r="P10325" i="1"/>
  <c r="U10325" i="1"/>
  <c r="P10576" i="1"/>
  <c r="U10576" i="1"/>
  <c r="P9883" i="1"/>
  <c r="U9883" i="1"/>
  <c r="P10308" i="1"/>
  <c r="U10308" i="1"/>
  <c r="P10515" i="1"/>
  <c r="U10515" i="1"/>
  <c r="P10547" i="1"/>
  <c r="U10547" i="1"/>
  <c r="P3349" i="1"/>
  <c r="U3349" i="1"/>
  <c r="P3403" i="1"/>
  <c r="U3403" i="1"/>
  <c r="P3506" i="1"/>
  <c r="U3506" i="1"/>
  <c r="P3550" i="1"/>
  <c r="U3550" i="1"/>
  <c r="P3592" i="1"/>
  <c r="U3592" i="1"/>
  <c r="P3633" i="1"/>
  <c r="U3633" i="1"/>
  <c r="P3682" i="1"/>
  <c r="U3682" i="1"/>
  <c r="P3726" i="1"/>
  <c r="U3726" i="1"/>
  <c r="P3790" i="1"/>
  <c r="U3790" i="1"/>
  <c r="P3894" i="1"/>
  <c r="U3894" i="1"/>
  <c r="P3981" i="1"/>
  <c r="U3981" i="1"/>
  <c r="P4049" i="1"/>
  <c r="U4049" i="1"/>
  <c r="P4104" i="1"/>
  <c r="U4104" i="1"/>
  <c r="P4121" i="1"/>
  <c r="U4121" i="1"/>
  <c r="P4168" i="1"/>
  <c r="U4168" i="1"/>
  <c r="P3327" i="1"/>
  <c r="U3327" i="1"/>
  <c r="P3415" i="1"/>
  <c r="U3415" i="1"/>
  <c r="P3476" i="1"/>
  <c r="U3476" i="1"/>
  <c r="P3527" i="1"/>
  <c r="U3527" i="1"/>
  <c r="P3577" i="1"/>
  <c r="U3577" i="1"/>
  <c r="P3606" i="1"/>
  <c r="U3606" i="1"/>
  <c r="P3656" i="1"/>
  <c r="U3656" i="1"/>
  <c r="P3704" i="1"/>
  <c r="U3704" i="1"/>
  <c r="P3827" i="1"/>
  <c r="U3827" i="1"/>
  <c r="P4016" i="1"/>
  <c r="U4016" i="1"/>
  <c r="P4057" i="1"/>
  <c r="U4057" i="1"/>
  <c r="P4161" i="1"/>
  <c r="U4161" i="1"/>
  <c r="P4254" i="1"/>
  <c r="U4254" i="1"/>
  <c r="P5665" i="1"/>
  <c r="U5665" i="1"/>
  <c r="P5730" i="1"/>
  <c r="U5730" i="1"/>
  <c r="P5746" i="1"/>
  <c r="U5746" i="1"/>
  <c r="P7700" i="1"/>
  <c r="U7700" i="1"/>
  <c r="P5522" i="1"/>
  <c r="U5522" i="1"/>
  <c r="P5674" i="1"/>
  <c r="U5674" i="1"/>
  <c r="P5778" i="1"/>
  <c r="U5778" i="1"/>
  <c r="P7746" i="1"/>
  <c r="U7746" i="1"/>
  <c r="P7977" i="1"/>
  <c r="U7977" i="1"/>
  <c r="P8534" i="1"/>
  <c r="U8534" i="1"/>
  <c r="P8642" i="1"/>
  <c r="U8642" i="1"/>
  <c r="P8582" i="1"/>
  <c r="U8582" i="1"/>
  <c r="P9316" i="1"/>
  <c r="U9316" i="1"/>
  <c r="P9338" i="1"/>
  <c r="U9338" i="1"/>
  <c r="P9751" i="1"/>
  <c r="U9751" i="1"/>
  <c r="P10367" i="1"/>
  <c r="U10367" i="1"/>
  <c r="P10601" i="1"/>
  <c r="U10601" i="1"/>
  <c r="P9588" i="1"/>
  <c r="U9588" i="1"/>
  <c r="P10170" i="1"/>
  <c r="U10170" i="1"/>
  <c r="P9845" i="1"/>
  <c r="U9845" i="1"/>
  <c r="P9898" i="1"/>
  <c r="U9898" i="1"/>
  <c r="P9914" i="1"/>
  <c r="U9914" i="1"/>
  <c r="P9986" i="1"/>
  <c r="U9986" i="1"/>
  <c r="P3968" i="1"/>
  <c r="U3968" i="1"/>
  <c r="P6015" i="1"/>
  <c r="U6015" i="1"/>
  <c r="P6047" i="1"/>
  <c r="U6047" i="1"/>
  <c r="P6079" i="1"/>
  <c r="U6079" i="1"/>
  <c r="P5062" i="1"/>
  <c r="U5062" i="1"/>
  <c r="P5094" i="1"/>
  <c r="U5094" i="1"/>
  <c r="P5126" i="1"/>
  <c r="U5126" i="1"/>
  <c r="P5162" i="1"/>
  <c r="U5162" i="1"/>
  <c r="P5206" i="1"/>
  <c r="U5206" i="1"/>
  <c r="P5254" i="1"/>
  <c r="U5254" i="1"/>
  <c r="P5810" i="1"/>
  <c r="U5810" i="1"/>
  <c r="P5866" i="1"/>
  <c r="U5866" i="1"/>
  <c r="P5898" i="1"/>
  <c r="U5898" i="1"/>
  <c r="P5930" i="1"/>
  <c r="U5930" i="1"/>
  <c r="P5962" i="1"/>
  <c r="U5962" i="1"/>
  <c r="P5994" i="1"/>
  <c r="U5994" i="1"/>
  <c r="P3967" i="1"/>
  <c r="U3967" i="1"/>
  <c r="P4099" i="1"/>
  <c r="U4099" i="1"/>
  <c r="P5061" i="1"/>
  <c r="U5061" i="1"/>
  <c r="P5081" i="1"/>
  <c r="U5081" i="1"/>
  <c r="P5099" i="1"/>
  <c r="U5099" i="1"/>
  <c r="P5119" i="1"/>
  <c r="U5119" i="1"/>
  <c r="P5141" i="1"/>
  <c r="U5141" i="1"/>
  <c r="P5163" i="1"/>
  <c r="U5163" i="1"/>
  <c r="P5183" i="1"/>
  <c r="U5183" i="1"/>
  <c r="P5203" i="1"/>
  <c r="U5203" i="1"/>
  <c r="P5239" i="1"/>
  <c r="U5239" i="1"/>
  <c r="P5261" i="1"/>
  <c r="U5261" i="1"/>
  <c r="P5697" i="1"/>
  <c r="U5697" i="1"/>
  <c r="P5761" i="1"/>
  <c r="U5761" i="1"/>
  <c r="P5875" i="1"/>
  <c r="U5875" i="1"/>
  <c r="P5907" i="1"/>
  <c r="U5907" i="1"/>
  <c r="P5939" i="1"/>
  <c r="U5939" i="1"/>
  <c r="P5971" i="1"/>
  <c r="U5971" i="1"/>
  <c r="P6003" i="1"/>
  <c r="U6003" i="1"/>
  <c r="P6014" i="1"/>
  <c r="U6014" i="1"/>
  <c r="P6046" i="1"/>
  <c r="U6046" i="1"/>
  <c r="P6078" i="1"/>
  <c r="U6078" i="1"/>
  <c r="P6510" i="1"/>
  <c r="U6510" i="1"/>
  <c r="P6542" i="1"/>
  <c r="U6542" i="1"/>
  <c r="P6574" i="1"/>
  <c r="U6574" i="1"/>
  <c r="P6606" i="1"/>
  <c r="U6606" i="1"/>
  <c r="P6638" i="1"/>
  <c r="U6638" i="1"/>
  <c r="P6670" i="1"/>
  <c r="U6670" i="1"/>
  <c r="P6702" i="1"/>
  <c r="U6702" i="1"/>
  <c r="P7098" i="1"/>
  <c r="U7098" i="1"/>
  <c r="P6495" i="1"/>
  <c r="U6495" i="1"/>
  <c r="P6527" i="1"/>
  <c r="U6527" i="1"/>
  <c r="P6559" i="1"/>
  <c r="U6559" i="1"/>
  <c r="P6591" i="1"/>
  <c r="U6591" i="1"/>
  <c r="P6623" i="1"/>
  <c r="U6623" i="1"/>
  <c r="P6655" i="1"/>
  <c r="U6655" i="1"/>
  <c r="P8980" i="1"/>
  <c r="U8980" i="1"/>
  <c r="P8998" i="1"/>
  <c r="U8998" i="1"/>
  <c r="P9016" i="1"/>
  <c r="U9016" i="1"/>
  <c r="P9032" i="1"/>
  <c r="U9032" i="1"/>
  <c r="P9048" i="1"/>
  <c r="U9048" i="1"/>
  <c r="P9066" i="1"/>
  <c r="U9066" i="1"/>
  <c r="P9086" i="1"/>
  <c r="U9086" i="1"/>
  <c r="P9104" i="1"/>
  <c r="U9104" i="1"/>
  <c r="P3369" i="1"/>
  <c r="U3369" i="1"/>
  <c r="P3646" i="1"/>
  <c r="U3646" i="1"/>
  <c r="P9140" i="1"/>
  <c r="U9140" i="1"/>
  <c r="P10024" i="1"/>
  <c r="U10024" i="1"/>
  <c r="P1880" i="1"/>
  <c r="U1880" i="1"/>
  <c r="P1896" i="1"/>
  <c r="U1896" i="1"/>
  <c r="P1912" i="1"/>
  <c r="U1912" i="1"/>
  <c r="P1928" i="1"/>
  <c r="U1928" i="1"/>
  <c r="P1944" i="1"/>
  <c r="U1944" i="1"/>
  <c r="P2239" i="1"/>
  <c r="U2239" i="1"/>
  <c r="P1962" i="1"/>
  <c r="U1962" i="1"/>
  <c r="P1978" i="1"/>
  <c r="U1978" i="1"/>
  <c r="P1994" i="1"/>
  <c r="U1994" i="1"/>
  <c r="P2010" i="1"/>
  <c r="U2010" i="1"/>
  <c r="P2026" i="1"/>
  <c r="U2026" i="1"/>
  <c r="P2042" i="1"/>
  <c r="U2042" i="1"/>
  <c r="P2058" i="1"/>
  <c r="U2058" i="1"/>
  <c r="P3822" i="1"/>
  <c r="U3822" i="1"/>
  <c r="P3848" i="1"/>
  <c r="U3848" i="1"/>
  <c r="P9797" i="1"/>
  <c r="U9797" i="1"/>
  <c r="P2082" i="1"/>
  <c r="U2082" i="1"/>
  <c r="P2098" i="1"/>
  <c r="U2098" i="1"/>
  <c r="P2114" i="1"/>
  <c r="U2114" i="1"/>
  <c r="P2130" i="1"/>
  <c r="U2130" i="1"/>
  <c r="P2146" i="1"/>
  <c r="U2146" i="1"/>
  <c r="P2168" i="1"/>
  <c r="U2168" i="1"/>
  <c r="P2184" i="1"/>
  <c r="U2184" i="1"/>
  <c r="P2200" i="1"/>
  <c r="U2200" i="1"/>
  <c r="P2216" i="1"/>
  <c r="U2216" i="1"/>
  <c r="P2232" i="1"/>
  <c r="U2232" i="1"/>
  <c r="P2248" i="1"/>
  <c r="U2248" i="1"/>
  <c r="P2264" i="1"/>
  <c r="U2264" i="1"/>
  <c r="P2280" i="1"/>
  <c r="U2280" i="1"/>
  <c r="P2296" i="1"/>
  <c r="U2296" i="1"/>
  <c r="P2312" i="1"/>
  <c r="U2312" i="1"/>
  <c r="P2328" i="1"/>
  <c r="U2328" i="1"/>
  <c r="P2344" i="1"/>
  <c r="U2344" i="1"/>
  <c r="P2360" i="1"/>
  <c r="U2360" i="1"/>
  <c r="P2376" i="1"/>
  <c r="U2376" i="1"/>
  <c r="P2392" i="1"/>
  <c r="U2392" i="1"/>
  <c r="P2408" i="1"/>
  <c r="U2408" i="1"/>
  <c r="P2426" i="1"/>
  <c r="U2426" i="1"/>
  <c r="P2442" i="1"/>
  <c r="U2442" i="1"/>
  <c r="P2460" i="1"/>
  <c r="U2460" i="1"/>
  <c r="P2478" i="1"/>
  <c r="U2478" i="1"/>
  <c r="P3531" i="1"/>
  <c r="U3531" i="1"/>
  <c r="P3683" i="1"/>
  <c r="U3683" i="1"/>
  <c r="P8305" i="1"/>
  <c r="U8305" i="1"/>
  <c r="P8321" i="1"/>
  <c r="U8321" i="1"/>
  <c r="P8337" i="1"/>
  <c r="U8337" i="1"/>
  <c r="P8353" i="1"/>
  <c r="U8353" i="1"/>
  <c r="P8431" i="1"/>
  <c r="U8431" i="1"/>
  <c r="P3128" i="1"/>
  <c r="U3128" i="1"/>
  <c r="P3168" i="1"/>
  <c r="U3168" i="1"/>
  <c r="P3121" i="1"/>
  <c r="U3121" i="1"/>
  <c r="P3151" i="1"/>
  <c r="U3151" i="1"/>
  <c r="P3175" i="1"/>
  <c r="U3175" i="1"/>
  <c r="P3191" i="1"/>
  <c r="U3191" i="1"/>
  <c r="P3207" i="1"/>
  <c r="U3207" i="1"/>
  <c r="P3231" i="1"/>
  <c r="U3231" i="1"/>
  <c r="P3253" i="1"/>
  <c r="U3253" i="1"/>
  <c r="P3279" i="1"/>
  <c r="U3279" i="1"/>
  <c r="P3299" i="1"/>
  <c r="U3299" i="1"/>
  <c r="P3319" i="1"/>
  <c r="U3319" i="1"/>
  <c r="P3483" i="1"/>
  <c r="U3483" i="1"/>
  <c r="P3914" i="1"/>
  <c r="U3914" i="1"/>
  <c r="P3990" i="1"/>
  <c r="U3990" i="1"/>
  <c r="P3188" i="1"/>
  <c r="U3188" i="1"/>
  <c r="P3702" i="1"/>
  <c r="U3702" i="1"/>
  <c r="P3751" i="1"/>
  <c r="U3751" i="1"/>
  <c r="P4262" i="1"/>
  <c r="U4262" i="1"/>
  <c r="P6671" i="1"/>
  <c r="U6671" i="1"/>
  <c r="P6703" i="1"/>
  <c r="U6703" i="1"/>
  <c r="P7091" i="1"/>
  <c r="U7091" i="1"/>
  <c r="P7107" i="1"/>
  <c r="U7107" i="1"/>
  <c r="P7123" i="1"/>
  <c r="U7123" i="1"/>
  <c r="P7143" i="1"/>
  <c r="U7143" i="1"/>
  <c r="P7163" i="1"/>
  <c r="U7163" i="1"/>
  <c r="P3678" i="1"/>
  <c r="U3678" i="1"/>
  <c r="P3748" i="1"/>
  <c r="U3748" i="1"/>
  <c r="P3831" i="1"/>
  <c r="U3831" i="1"/>
  <c r="P3886" i="1"/>
  <c r="U3886" i="1"/>
  <c r="P3950" i="1"/>
  <c r="U3950" i="1"/>
  <c r="P4096" i="1"/>
  <c r="U4096" i="1"/>
  <c r="P5564" i="1"/>
  <c r="U5564" i="1"/>
  <c r="P5580" i="1"/>
  <c r="U5580" i="1"/>
  <c r="P8999" i="1"/>
  <c r="U8999" i="1"/>
  <c r="P9031" i="1"/>
  <c r="U9031" i="1"/>
  <c r="P9063" i="1"/>
  <c r="U9063" i="1"/>
  <c r="P9095" i="1"/>
  <c r="U9095" i="1"/>
  <c r="P9127" i="1"/>
  <c r="U9127" i="1"/>
  <c r="P9275" i="1"/>
  <c r="U9275" i="1"/>
  <c r="P9333" i="1"/>
  <c r="U9333" i="1"/>
  <c r="P3647" i="1"/>
  <c r="U3647" i="1"/>
  <c r="P3216" i="1"/>
  <c r="U3216" i="1"/>
  <c r="P3252" i="1"/>
  <c r="U3252" i="1"/>
  <c r="P3318" i="1"/>
  <c r="U3318" i="1"/>
  <c r="P3479" i="1"/>
  <c r="U3479" i="1"/>
  <c r="P3560" i="1"/>
  <c r="U3560" i="1"/>
  <c r="P3623" i="1"/>
  <c r="U3623" i="1"/>
  <c r="P3720" i="1"/>
  <c r="U3720" i="1"/>
  <c r="P3783" i="1"/>
  <c r="U3783" i="1"/>
  <c r="P3859" i="1"/>
  <c r="U3859" i="1"/>
  <c r="P3923" i="1"/>
  <c r="U3923" i="1"/>
  <c r="P4136" i="1"/>
  <c r="U4136" i="1"/>
  <c r="P3399" i="1"/>
  <c r="U3399" i="1"/>
  <c r="P3449" i="1"/>
  <c r="U3449" i="1"/>
  <c r="P3480" i="1"/>
  <c r="U3480" i="1"/>
  <c r="P3559" i="1"/>
  <c r="U3559" i="1"/>
  <c r="P3660" i="1"/>
  <c r="U3660" i="1"/>
  <c r="P3774" i="1"/>
  <c r="U3774" i="1"/>
  <c r="P3804" i="1"/>
  <c r="U3804" i="1"/>
  <c r="P4013" i="1"/>
  <c r="U4013" i="1"/>
  <c r="P4155" i="1"/>
  <c r="U4155" i="1"/>
  <c r="P7741" i="1"/>
  <c r="U7741" i="1"/>
  <c r="P7993" i="1"/>
  <c r="U7993" i="1"/>
  <c r="P5612" i="1"/>
  <c r="U5612" i="1"/>
  <c r="P8284" i="1"/>
  <c r="U8284" i="1"/>
  <c r="P8578" i="1"/>
  <c r="U8578" i="1"/>
  <c r="P9604" i="1"/>
  <c r="U9604" i="1"/>
  <c r="P9534" i="1"/>
  <c r="U9534" i="1"/>
  <c r="P10677" i="1"/>
  <c r="U10677" i="1"/>
  <c r="P10113" i="1"/>
  <c r="U10113" i="1"/>
  <c r="P10570" i="1"/>
  <c r="U10570" i="1"/>
  <c r="P10643" i="1"/>
  <c r="U10643" i="1"/>
  <c r="P9925" i="1"/>
  <c r="U9925" i="1"/>
  <c r="P10302" i="1"/>
  <c r="U10302" i="1"/>
  <c r="P10413" i="1"/>
  <c r="U10413" i="1"/>
  <c r="P10519" i="1"/>
  <c r="U10519" i="1"/>
  <c r="P10551" i="1"/>
  <c r="U10551" i="1"/>
  <c r="P10267" i="1"/>
  <c r="U10267" i="1"/>
  <c r="P3365" i="1"/>
  <c r="U3365" i="1"/>
  <c r="P3481" i="1"/>
  <c r="U3481" i="1"/>
  <c r="P3537" i="1"/>
  <c r="U3537" i="1"/>
  <c r="P3581" i="1"/>
  <c r="U3581" i="1"/>
  <c r="P3620" i="1"/>
  <c r="U3620" i="1"/>
  <c r="P3664" i="1"/>
  <c r="U3664" i="1"/>
  <c r="P3705" i="1"/>
  <c r="U3705" i="1"/>
  <c r="P3755" i="1"/>
  <c r="U3755" i="1"/>
  <c r="P3818" i="1"/>
  <c r="U3818" i="1"/>
  <c r="P3959" i="1"/>
  <c r="U3959" i="1"/>
  <c r="P4031" i="1"/>
  <c r="U4031" i="1"/>
  <c r="P4080" i="1"/>
  <c r="U4080" i="1"/>
  <c r="P4112" i="1"/>
  <c r="U4112" i="1"/>
  <c r="P4162" i="1"/>
  <c r="U4162" i="1"/>
  <c r="P3372" i="1"/>
  <c r="U3372" i="1"/>
  <c r="P3467" i="1"/>
  <c r="U3467" i="1"/>
  <c r="P3513" i="1"/>
  <c r="U3513" i="1"/>
  <c r="P3553" i="1"/>
  <c r="U3553" i="1"/>
  <c r="P3600" i="1"/>
  <c r="U3600" i="1"/>
  <c r="P3636" i="1"/>
  <c r="U3636" i="1"/>
  <c r="P3689" i="1"/>
  <c r="U3689" i="1"/>
  <c r="P3795" i="1"/>
  <c r="U3795" i="1"/>
  <c r="P3984" i="1"/>
  <c r="U3984" i="1"/>
  <c r="P4037" i="1"/>
  <c r="U4037" i="1"/>
  <c r="P4163" i="1"/>
  <c r="U4163" i="1"/>
  <c r="P4232" i="1"/>
  <c r="U4232" i="1"/>
  <c r="P5667" i="1"/>
  <c r="U5667" i="1"/>
  <c r="P5732" i="1"/>
  <c r="U5732" i="1"/>
  <c r="P4275" i="1"/>
  <c r="U4275" i="1"/>
  <c r="P5668" i="1"/>
  <c r="U5668" i="1"/>
  <c r="P5735" i="1"/>
  <c r="U5735" i="1"/>
  <c r="P7748" i="1"/>
  <c r="U7748" i="1"/>
  <c r="P7981" i="1"/>
  <c r="U7981" i="1"/>
  <c r="P8590" i="1"/>
  <c r="U8590" i="1"/>
  <c r="P9379" i="1"/>
  <c r="U9379" i="1"/>
  <c r="P9497" i="1"/>
  <c r="U9497" i="1"/>
  <c r="P8598" i="1"/>
  <c r="U8598" i="1"/>
  <c r="P9318" i="1"/>
  <c r="U9318" i="1"/>
  <c r="P9367" i="1"/>
  <c r="U9367" i="1"/>
  <c r="P9530" i="1"/>
  <c r="U9530" i="1"/>
  <c r="P9739" i="1"/>
  <c r="U9739" i="1"/>
  <c r="P10369" i="1"/>
  <c r="U10369" i="1"/>
  <c r="P10607" i="1"/>
  <c r="U10607" i="1"/>
  <c r="P9626" i="1"/>
  <c r="U9626" i="1"/>
  <c r="P10322" i="1"/>
  <c r="U10322" i="1"/>
  <c r="P9813" i="1"/>
  <c r="U9813" i="1"/>
  <c r="P9892" i="1"/>
  <c r="U9892" i="1"/>
  <c r="P9908" i="1"/>
  <c r="U9908" i="1"/>
  <c r="P9924" i="1"/>
  <c r="U9924" i="1"/>
  <c r="P10640" i="1"/>
  <c r="U10640" i="1"/>
  <c r="P3972" i="1"/>
  <c r="U3972" i="1"/>
  <c r="P6035" i="1"/>
  <c r="U6035" i="1"/>
  <c r="P6067" i="1"/>
  <c r="U6067" i="1"/>
  <c r="P5050" i="1"/>
  <c r="U5050" i="1"/>
  <c r="P5082" i="1"/>
  <c r="U5082" i="1"/>
  <c r="P5114" i="1"/>
  <c r="U5114" i="1"/>
  <c r="P5150" i="1"/>
  <c r="U5150" i="1"/>
  <c r="P5194" i="1"/>
  <c r="U5194" i="1"/>
  <c r="P5234" i="1"/>
  <c r="U5234" i="1"/>
  <c r="P5274" i="1"/>
  <c r="U5274" i="1"/>
  <c r="P5706" i="1"/>
  <c r="U5706" i="1"/>
  <c r="P5854" i="1"/>
  <c r="U5854" i="1"/>
  <c r="P5886" i="1"/>
  <c r="U5886" i="1"/>
  <c r="P5918" i="1"/>
  <c r="U5918" i="1"/>
  <c r="P5950" i="1"/>
  <c r="U5950" i="1"/>
  <c r="P5982" i="1"/>
  <c r="U5982" i="1"/>
  <c r="P3887" i="1"/>
  <c r="U3887" i="1"/>
  <c r="P4033" i="1"/>
  <c r="U4033" i="1"/>
  <c r="P5053" i="1"/>
  <c r="U5053" i="1"/>
  <c r="P5075" i="1"/>
  <c r="U5075" i="1"/>
  <c r="P5093" i="1"/>
  <c r="U5093" i="1"/>
  <c r="P5111" i="1"/>
  <c r="U5111" i="1"/>
  <c r="P5133" i="1"/>
  <c r="U5133" i="1"/>
  <c r="P5155" i="1"/>
  <c r="U5155" i="1"/>
  <c r="P5175" i="1"/>
  <c r="U5175" i="1"/>
  <c r="P5193" i="1"/>
  <c r="U5193" i="1"/>
  <c r="P5227" i="1"/>
  <c r="U5227" i="1"/>
  <c r="P5255" i="1"/>
  <c r="U5255" i="1"/>
  <c r="P5281" i="1"/>
  <c r="U5281" i="1"/>
  <c r="P5707" i="1"/>
  <c r="U5707" i="1"/>
  <c r="P5831" i="1"/>
  <c r="U5831" i="1"/>
  <c r="P5895" i="1"/>
  <c r="U5895" i="1"/>
  <c r="P5927" i="1"/>
  <c r="U5927" i="1"/>
  <c r="P5959" i="1"/>
  <c r="U5959" i="1"/>
  <c r="P5991" i="1"/>
  <c r="U5991" i="1"/>
  <c r="P5650" i="1"/>
  <c r="U5650" i="1"/>
  <c r="P6018" i="1"/>
  <c r="U6018" i="1"/>
  <c r="P6050" i="1"/>
  <c r="U6050" i="1"/>
  <c r="P6082" i="1"/>
  <c r="U6082" i="1"/>
  <c r="P6514" i="1"/>
  <c r="U6514" i="1"/>
  <c r="P6546" i="1"/>
  <c r="U6546" i="1"/>
  <c r="P6578" i="1"/>
  <c r="U6578" i="1"/>
  <c r="P6610" i="1"/>
  <c r="U6610" i="1"/>
  <c r="P6642" i="1"/>
  <c r="U6642" i="1"/>
  <c r="P6674" i="1"/>
  <c r="U6674" i="1"/>
  <c r="P6706" i="1"/>
  <c r="U6706" i="1"/>
  <c r="P7106" i="1"/>
  <c r="U7106" i="1"/>
  <c r="P6515" i="1"/>
  <c r="U6515" i="1"/>
  <c r="P6547" i="1"/>
  <c r="U6547" i="1"/>
  <c r="P6579" i="1"/>
  <c r="U6579" i="1"/>
  <c r="P6611" i="1"/>
  <c r="U6611" i="1"/>
  <c r="P6643" i="1"/>
  <c r="U6643" i="1"/>
  <c r="P3768" i="1"/>
  <c r="U3768" i="1"/>
  <c r="P8992" i="1"/>
  <c r="U8992" i="1"/>
  <c r="P9010" i="1"/>
  <c r="U9010" i="1"/>
  <c r="P9026" i="1"/>
  <c r="U9026" i="1"/>
  <c r="P9042" i="1"/>
  <c r="U9042" i="1"/>
  <c r="P9058" i="1"/>
  <c r="U9058" i="1"/>
  <c r="P9078" i="1"/>
  <c r="U9078" i="1"/>
  <c r="P9096" i="1"/>
  <c r="U9096" i="1"/>
  <c r="P9114" i="1"/>
  <c r="U9114" i="1"/>
  <c r="P3638" i="1"/>
  <c r="U3638" i="1"/>
  <c r="P9134" i="1"/>
  <c r="U9134" i="1"/>
  <c r="P9154" i="1"/>
  <c r="U9154" i="1"/>
  <c r="P10026" i="1"/>
  <c r="U10026" i="1"/>
  <c r="P1882" i="1"/>
  <c r="U1882" i="1"/>
  <c r="P1898" i="1"/>
  <c r="U1898" i="1"/>
  <c r="P1914" i="1"/>
  <c r="U1914" i="1"/>
  <c r="P1930" i="1"/>
  <c r="U1930" i="1"/>
  <c r="P1946" i="1"/>
  <c r="U1946" i="1"/>
  <c r="P2227" i="1"/>
  <c r="U2227" i="1"/>
  <c r="P3475" i="1"/>
  <c r="U3475" i="1"/>
  <c r="P10357" i="1"/>
  <c r="U10357" i="1"/>
  <c r="P1972" i="1"/>
  <c r="U1972" i="1"/>
  <c r="P1988" i="1"/>
  <c r="U1988" i="1"/>
  <c r="P2004" i="1"/>
  <c r="U2004" i="1"/>
  <c r="P2020" i="1"/>
  <c r="U2020" i="1"/>
  <c r="P2036" i="1"/>
  <c r="U2036" i="1"/>
  <c r="P2052" i="1"/>
  <c r="U2052" i="1"/>
  <c r="P2068" i="1"/>
  <c r="U2068" i="1"/>
  <c r="P3840" i="1"/>
  <c r="U3840" i="1"/>
  <c r="P9765" i="1"/>
  <c r="U9765" i="1"/>
  <c r="P9835" i="1"/>
  <c r="U9835" i="1"/>
  <c r="P2076" i="1"/>
  <c r="U2076" i="1"/>
  <c r="P2092" i="1"/>
  <c r="U2092" i="1"/>
  <c r="P2108" i="1"/>
  <c r="U2108" i="1"/>
  <c r="P2124" i="1"/>
  <c r="U2124" i="1"/>
  <c r="P2140" i="1"/>
  <c r="U2140" i="1"/>
  <c r="P2156" i="1"/>
  <c r="U2156" i="1"/>
  <c r="P2170" i="1"/>
  <c r="U2170" i="1"/>
  <c r="P2186" i="1"/>
  <c r="U2186" i="1"/>
  <c r="P2202" i="1"/>
  <c r="U2202" i="1"/>
  <c r="P2218" i="1"/>
  <c r="U2218" i="1"/>
  <c r="P2234" i="1"/>
  <c r="U2234" i="1"/>
  <c r="P2250" i="1"/>
  <c r="U2250" i="1"/>
  <c r="P2266" i="1"/>
  <c r="U2266" i="1"/>
  <c r="P2282" i="1"/>
  <c r="U2282" i="1"/>
  <c r="P2298" i="1"/>
  <c r="U2298" i="1"/>
  <c r="P2314" i="1"/>
  <c r="U2314" i="1"/>
  <c r="P2330" i="1"/>
  <c r="U2330" i="1"/>
  <c r="P2346" i="1"/>
  <c r="U2346" i="1"/>
  <c r="P2362" i="1"/>
  <c r="U2362" i="1"/>
  <c r="P2378" i="1"/>
  <c r="U2378" i="1"/>
  <c r="P2394" i="1"/>
  <c r="U2394" i="1"/>
  <c r="P2410" i="1"/>
  <c r="U2410" i="1"/>
  <c r="P2428" i="1"/>
  <c r="U2428" i="1"/>
  <c r="P2444" i="1"/>
  <c r="U2444" i="1"/>
  <c r="P2464" i="1"/>
  <c r="U2464" i="1"/>
  <c r="P2480" i="1"/>
  <c r="U2480" i="1"/>
  <c r="P3524" i="1"/>
  <c r="U3524" i="1"/>
  <c r="P3670" i="1"/>
  <c r="U3670" i="1"/>
  <c r="P3598" i="1"/>
  <c r="U3598" i="1"/>
  <c r="P8315" i="1"/>
  <c r="U8315" i="1"/>
  <c r="P8331" i="1"/>
  <c r="U8331" i="1"/>
  <c r="P8347" i="1"/>
  <c r="U8347" i="1"/>
  <c r="P8419" i="1"/>
  <c r="U8419" i="1"/>
  <c r="P3152" i="1"/>
  <c r="U3152" i="1"/>
  <c r="P3141" i="1"/>
  <c r="U3141" i="1"/>
  <c r="P3163" i="1"/>
  <c r="U3163" i="1"/>
  <c r="P3185" i="1"/>
  <c r="U3185" i="1"/>
  <c r="P3201" i="1"/>
  <c r="U3201" i="1"/>
  <c r="P3217" i="1"/>
  <c r="U3217" i="1"/>
  <c r="P3247" i="1"/>
  <c r="U3247" i="1"/>
  <c r="P3269" i="1"/>
  <c r="U3269" i="1"/>
  <c r="P3291" i="1"/>
  <c r="U3291" i="1"/>
  <c r="P3311" i="1"/>
  <c r="U3311" i="1"/>
  <c r="P3383" i="1"/>
  <c r="U3383" i="1"/>
  <c r="P3639" i="1"/>
  <c r="U3639" i="1"/>
  <c r="P3947" i="1"/>
  <c r="U3947" i="1"/>
  <c r="P3176" i="1"/>
  <c r="U3176" i="1"/>
  <c r="P3208" i="1"/>
  <c r="U3208" i="1"/>
  <c r="P3741" i="1"/>
  <c r="U3741" i="1"/>
  <c r="P3870" i="1"/>
  <c r="U3870" i="1"/>
  <c r="P4264" i="1"/>
  <c r="U4264" i="1"/>
  <c r="P5577" i="1"/>
  <c r="U5577" i="1"/>
  <c r="P6675" i="1"/>
  <c r="U6675" i="1"/>
  <c r="P6707" i="1"/>
  <c r="U6707" i="1"/>
  <c r="P7093" i="1"/>
  <c r="U7093" i="1"/>
  <c r="P7109" i="1"/>
  <c r="U7109" i="1"/>
  <c r="P7125" i="1"/>
  <c r="U7125" i="1"/>
  <c r="P7147" i="1"/>
  <c r="U7147" i="1"/>
  <c r="P3500" i="1"/>
  <c r="U3500" i="1"/>
  <c r="P3680" i="1"/>
  <c r="U3680" i="1"/>
  <c r="P3750" i="1"/>
  <c r="U3750" i="1"/>
  <c r="P3835" i="1"/>
  <c r="U3835" i="1"/>
  <c r="P3890" i="1"/>
  <c r="U3890" i="1"/>
  <c r="P3954" i="1"/>
  <c r="U3954" i="1"/>
  <c r="P4098" i="1"/>
  <c r="U4098" i="1"/>
  <c r="P5551" i="1"/>
  <c r="U5551" i="1"/>
  <c r="P5634" i="1"/>
  <c r="U5634" i="1"/>
  <c r="P8987" i="1"/>
  <c r="U8987" i="1"/>
  <c r="P9019" i="1"/>
  <c r="U9019" i="1"/>
  <c r="P9051" i="1"/>
  <c r="U9051" i="1"/>
  <c r="P9083" i="1"/>
  <c r="U9083" i="1"/>
  <c r="P9115" i="1"/>
  <c r="U9115" i="1"/>
  <c r="P9147" i="1"/>
  <c r="U9147" i="1"/>
  <c r="P7715" i="1"/>
  <c r="U7715" i="1"/>
  <c r="P9313" i="1"/>
  <c r="U9313" i="1"/>
  <c r="P9389" i="1"/>
  <c r="U9389" i="1"/>
  <c r="P9618" i="1"/>
  <c r="U9618" i="1"/>
  <c r="P3242" i="1"/>
  <c r="U3242" i="1"/>
  <c r="P3300" i="1"/>
  <c r="U3300" i="1"/>
  <c r="P3488" i="1"/>
  <c r="U3488" i="1"/>
  <c r="P3563" i="1"/>
  <c r="U3563" i="1"/>
  <c r="P3626" i="1"/>
  <c r="U3626" i="1"/>
  <c r="P3722" i="1"/>
  <c r="U3722" i="1"/>
  <c r="P3793" i="1"/>
  <c r="U3793" i="1"/>
  <c r="P3874" i="1"/>
  <c r="U3874" i="1"/>
  <c r="P3938" i="1"/>
  <c r="U3938" i="1"/>
  <c r="P3391" i="1"/>
  <c r="U3391" i="1"/>
  <c r="P3439" i="1"/>
  <c r="U3439" i="1"/>
  <c r="P3463" i="1"/>
  <c r="U3463" i="1"/>
  <c r="P3554" i="1"/>
  <c r="U3554" i="1"/>
  <c r="P3653" i="1"/>
  <c r="U3653" i="1"/>
  <c r="P3719" i="1"/>
  <c r="U3719" i="1"/>
  <c r="P3789" i="1"/>
  <c r="U3789" i="1"/>
  <c r="P3911" i="1"/>
  <c r="U3911" i="1"/>
  <c r="P4135" i="1"/>
  <c r="U4135" i="1"/>
  <c r="P4242" i="1"/>
  <c r="U4242" i="1"/>
  <c r="P7751" i="1"/>
  <c r="U7751" i="1"/>
  <c r="P7720" i="1"/>
  <c r="U7720" i="1"/>
  <c r="P8434" i="1"/>
  <c r="U8434" i="1"/>
  <c r="P8702" i="1"/>
  <c r="U8702" i="1"/>
  <c r="P9572" i="1"/>
  <c r="U9572" i="1"/>
  <c r="P5756" i="1"/>
  <c r="U5756" i="1"/>
  <c r="P8654" i="1"/>
  <c r="U8654" i="1"/>
  <c r="P8782" i="1"/>
  <c r="U8782" i="1"/>
  <c r="P9630" i="1"/>
  <c r="U9630" i="1"/>
  <c r="P10003" i="1"/>
  <c r="U10003" i="1"/>
  <c r="P10361" i="1"/>
  <c r="U10361" i="1"/>
  <c r="P10600" i="1"/>
  <c r="U10600" i="1"/>
  <c r="P9929" i="1"/>
  <c r="U9929" i="1"/>
  <c r="P10304" i="1"/>
  <c r="U10304" i="1"/>
  <c r="P10507" i="1"/>
  <c r="U10507" i="1"/>
  <c r="P10539" i="1"/>
  <c r="U10539" i="1"/>
  <c r="P9979" i="1"/>
  <c r="U9979" i="1"/>
  <c r="P3343" i="1"/>
  <c r="U3343" i="1"/>
  <c r="P3367" i="1"/>
  <c r="U3367" i="1"/>
  <c r="P3497" i="1"/>
  <c r="U3497" i="1"/>
  <c r="P3543" i="1"/>
  <c r="U3543" i="1"/>
  <c r="P3586" i="1"/>
  <c r="U3586" i="1"/>
  <c r="P3624" i="1"/>
  <c r="U3624" i="1"/>
  <c r="P3665" i="1"/>
  <c r="U3665" i="1"/>
  <c r="P3714" i="1"/>
  <c r="U3714" i="1"/>
  <c r="P3779" i="1"/>
  <c r="U3779" i="1"/>
  <c r="P3862" i="1"/>
  <c r="U3862" i="1"/>
  <c r="P3963" i="1"/>
  <c r="U3963" i="1"/>
  <c r="P4038" i="1"/>
  <c r="U4038" i="1"/>
  <c r="P4083" i="1"/>
  <c r="U4083" i="1"/>
  <c r="P4118" i="1"/>
  <c r="U4118" i="1"/>
  <c r="P4203" i="1"/>
  <c r="U4203" i="1"/>
  <c r="P3340" i="1"/>
  <c r="U3340" i="1"/>
  <c r="P3419" i="1"/>
  <c r="U3419" i="1"/>
  <c r="P3491" i="1"/>
  <c r="U3491" i="1"/>
  <c r="P3542" i="1"/>
  <c r="U3542" i="1"/>
  <c r="P3585" i="1"/>
  <c r="U3585" i="1"/>
  <c r="P3617" i="1"/>
  <c r="U3617" i="1"/>
  <c r="P3669" i="1"/>
  <c r="U3669" i="1"/>
  <c r="P3731" i="1"/>
  <c r="U3731" i="1"/>
  <c r="P3903" i="1"/>
  <c r="U3903" i="1"/>
  <c r="P4023" i="1"/>
  <c r="U4023" i="1"/>
  <c r="P4082" i="1"/>
  <c r="U4082" i="1"/>
  <c r="P4167" i="1"/>
  <c r="U4167" i="1"/>
  <c r="P4244" i="1"/>
  <c r="U4244" i="1"/>
  <c r="P5772" i="1"/>
  <c r="U5772" i="1"/>
  <c r="P4279" i="1"/>
  <c r="U4279" i="1"/>
  <c r="P5729" i="1"/>
  <c r="U5729" i="1"/>
  <c r="P7731" i="1"/>
  <c r="U7731" i="1"/>
  <c r="P7750" i="1"/>
  <c r="U7750" i="1"/>
  <c r="P7969" i="1"/>
  <c r="U7969" i="1"/>
  <c r="P8494" i="1"/>
  <c r="U8494" i="1"/>
  <c r="P9499" i="1"/>
  <c r="U9499" i="1"/>
  <c r="P9312" i="1"/>
  <c r="U9312" i="1"/>
  <c r="P9332" i="1"/>
  <c r="U9332" i="1"/>
  <c r="P9977" i="1"/>
  <c r="U9977" i="1"/>
  <c r="P10567" i="1"/>
  <c r="U10567" i="1"/>
  <c r="P9566" i="1"/>
  <c r="U9566" i="1"/>
  <c r="P9781" i="1"/>
  <c r="U9781" i="1"/>
  <c r="P9851" i="1"/>
  <c r="U9851" i="1"/>
  <c r="P9902" i="1"/>
  <c r="U9902" i="1"/>
  <c r="P9918" i="1"/>
  <c r="U9918" i="1"/>
  <c r="P10321" i="1"/>
  <c r="U10321" i="1"/>
  <c r="P2507" i="1"/>
  <c r="U2507" i="1"/>
  <c r="P2523" i="1"/>
  <c r="U2523" i="1"/>
  <c r="P2539" i="1"/>
  <c r="U2539" i="1"/>
  <c r="P2555" i="1"/>
  <c r="U2555" i="1"/>
  <c r="P2571" i="1"/>
  <c r="U2571" i="1"/>
  <c r="P2587" i="1"/>
  <c r="U2587" i="1"/>
  <c r="P2603" i="1"/>
  <c r="U2603" i="1"/>
  <c r="P2619" i="1"/>
  <c r="U2619" i="1"/>
  <c r="P2635" i="1"/>
  <c r="U2635" i="1"/>
  <c r="P2651" i="1"/>
  <c r="U2651" i="1"/>
  <c r="P2683" i="1"/>
  <c r="U2683" i="1"/>
  <c r="P2725" i="1"/>
  <c r="U2725" i="1"/>
  <c r="P2751" i="1"/>
  <c r="U2751" i="1"/>
  <c r="P2793" i="1"/>
  <c r="U2793" i="1"/>
  <c r="P2847" i="1"/>
  <c r="U2847" i="1"/>
  <c r="P2909" i="1"/>
  <c r="U2909" i="1"/>
  <c r="P2939" i="1"/>
  <c r="U2939" i="1"/>
  <c r="P3003" i="1"/>
  <c r="U3003" i="1"/>
  <c r="P3093" i="1"/>
  <c r="U3093" i="1"/>
  <c r="P3133" i="1"/>
  <c r="U3133" i="1"/>
  <c r="P3219" i="1"/>
  <c r="U3219" i="1"/>
  <c r="P3260" i="1"/>
  <c r="U3260" i="1"/>
  <c r="P3358" i="1"/>
  <c r="U3358" i="1"/>
  <c r="P3438" i="1"/>
  <c r="U3438" i="1"/>
  <c r="P3489" i="1"/>
  <c r="U3489" i="1"/>
  <c r="P3634" i="1"/>
  <c r="U3634" i="1"/>
  <c r="P3756" i="1"/>
  <c r="U3756" i="1"/>
  <c r="P3834" i="1"/>
  <c r="U3834" i="1"/>
  <c r="P4028" i="1"/>
  <c r="U4028" i="1"/>
  <c r="P3263" i="1"/>
  <c r="U3263" i="1"/>
  <c r="P3355" i="1"/>
  <c r="U3355" i="1"/>
  <c r="P3451" i="1"/>
  <c r="U3451" i="1"/>
  <c r="P3732" i="1"/>
  <c r="U3732" i="1"/>
  <c r="P3892" i="1"/>
  <c r="U3892" i="1"/>
  <c r="P2556" i="1"/>
  <c r="U2556" i="1"/>
  <c r="P2656" i="1"/>
  <c r="U2656" i="1"/>
  <c r="P2688" i="1"/>
  <c r="U2688" i="1"/>
  <c r="P2712" i="1"/>
  <c r="U2712" i="1"/>
  <c r="P2738" i="1"/>
  <c r="U2738" i="1"/>
  <c r="P2760" i="1"/>
  <c r="U2760" i="1"/>
  <c r="P2778" i="1"/>
  <c r="U2778" i="1"/>
  <c r="P2800" i="1"/>
  <c r="U2800" i="1"/>
  <c r="P2822" i="1"/>
  <c r="U2822" i="1"/>
  <c r="P2840" i="1"/>
  <c r="U2840" i="1"/>
  <c r="P2860" i="1"/>
  <c r="U2860" i="1"/>
  <c r="P2892" i="1"/>
  <c r="U2892" i="1"/>
  <c r="P2924" i="1"/>
  <c r="U2924" i="1"/>
  <c r="P2948" i="1"/>
  <c r="U2948" i="1"/>
  <c r="P2968" i="1"/>
  <c r="U2968" i="1"/>
  <c r="P2988" i="1"/>
  <c r="U2988" i="1"/>
  <c r="P3014" i="1"/>
  <c r="U3014" i="1"/>
  <c r="P3030" i="1"/>
  <c r="U3030" i="1"/>
  <c r="P3046" i="1"/>
  <c r="U3046" i="1"/>
  <c r="P3064" i="1"/>
  <c r="U3064" i="1"/>
  <c r="P3084" i="1"/>
  <c r="U3084" i="1"/>
  <c r="P3112" i="1"/>
  <c r="U3112" i="1"/>
  <c r="P3363" i="1"/>
  <c r="U3363" i="1"/>
  <c r="P3512" i="1"/>
  <c r="U3512" i="1"/>
  <c r="P3562" i="1"/>
  <c r="U3562" i="1"/>
  <c r="P3591" i="1"/>
  <c r="U3591" i="1"/>
  <c r="P3644" i="1"/>
  <c r="U3644" i="1"/>
  <c r="P3690" i="1"/>
  <c r="U3690" i="1"/>
  <c r="P3744" i="1"/>
  <c r="U3744" i="1"/>
  <c r="P3948" i="1"/>
  <c r="U3948" i="1"/>
  <c r="P4214" i="1"/>
  <c r="U4214" i="1"/>
  <c r="P3872" i="1"/>
  <c r="U3872" i="1"/>
  <c r="P3904" i="1"/>
  <c r="U3904" i="1"/>
  <c r="P3936" i="1"/>
  <c r="U3936" i="1"/>
  <c r="P3970" i="1"/>
  <c r="U3970" i="1"/>
  <c r="P4009" i="1"/>
  <c r="U4009" i="1"/>
  <c r="P4048" i="1"/>
  <c r="U4048" i="1"/>
  <c r="P4077" i="1"/>
  <c r="U4077" i="1"/>
  <c r="P4105" i="1"/>
  <c r="U4105" i="1"/>
  <c r="P4185" i="1"/>
  <c r="U4185" i="1"/>
  <c r="P4236" i="1"/>
  <c r="U4236" i="1"/>
  <c r="P5296" i="1"/>
  <c r="U5296" i="1"/>
  <c r="P5328" i="1"/>
  <c r="U5328" i="1"/>
  <c r="P5360" i="1"/>
  <c r="U5360" i="1"/>
  <c r="P5392" i="1"/>
  <c r="U5392" i="1"/>
  <c r="P5424" i="1"/>
  <c r="U5424" i="1"/>
  <c r="P5456" i="1"/>
  <c r="U5456" i="1"/>
  <c r="P5488" i="1"/>
  <c r="U5488" i="1"/>
  <c r="P3781" i="1"/>
  <c r="U3781" i="1"/>
  <c r="P3849" i="1"/>
  <c r="U3849" i="1"/>
  <c r="P3909" i="1"/>
  <c r="U3909" i="1"/>
  <c r="P3969" i="1"/>
  <c r="U3969" i="1"/>
  <c r="P4043" i="1"/>
  <c r="U4043" i="1"/>
  <c r="P4111" i="1"/>
  <c r="U4111" i="1"/>
  <c r="P4153" i="1"/>
  <c r="U4153" i="1"/>
  <c r="P4198" i="1"/>
  <c r="U4198" i="1"/>
  <c r="P4255" i="1"/>
  <c r="U4255" i="1"/>
  <c r="P4274" i="1"/>
  <c r="U4274" i="1"/>
  <c r="P4312" i="1"/>
  <c r="U4312" i="1"/>
  <c r="P6099" i="1"/>
  <c r="U6099" i="1"/>
  <c r="P6131" i="1"/>
  <c r="U6131" i="1"/>
  <c r="P4366" i="1"/>
  <c r="U4366" i="1"/>
  <c r="P4404" i="1"/>
  <c r="U4404" i="1"/>
  <c r="P4428" i="1"/>
  <c r="U4428" i="1"/>
  <c r="P4444" i="1"/>
  <c r="U4444" i="1"/>
  <c r="P4460" i="1"/>
  <c r="U4460" i="1"/>
  <c r="P4478" i="1"/>
  <c r="U4478" i="1"/>
  <c r="P4498" i="1"/>
  <c r="U4498" i="1"/>
  <c r="P4522" i="1"/>
  <c r="U4522" i="1"/>
  <c r="P4554" i="1"/>
  <c r="U4554" i="1"/>
  <c r="P4590" i="1"/>
  <c r="U4590" i="1"/>
  <c r="P4654" i="1"/>
  <c r="U4654" i="1"/>
  <c r="P4686" i="1"/>
  <c r="U4686" i="1"/>
  <c r="P4738" i="1"/>
  <c r="U4738" i="1"/>
  <c r="P4770" i="1"/>
  <c r="U4770" i="1"/>
  <c r="P4810" i="1"/>
  <c r="U4810" i="1"/>
  <c r="P4842" i="1"/>
  <c r="U4842" i="1"/>
  <c r="P4886" i="1"/>
  <c r="U4886" i="1"/>
  <c r="P4918" i="1"/>
  <c r="U4918" i="1"/>
  <c r="P4946" i="1"/>
  <c r="U4946" i="1"/>
  <c r="P4986" i="1"/>
  <c r="U4986" i="1"/>
  <c r="P5688" i="1"/>
  <c r="U5688" i="1"/>
  <c r="P5790" i="1"/>
  <c r="U5790" i="1"/>
  <c r="P4309" i="1"/>
  <c r="U4309" i="1"/>
  <c r="P4351" i="1"/>
  <c r="U4351" i="1"/>
  <c r="P4393" i="1"/>
  <c r="U4393" i="1"/>
  <c r="P4507" i="1"/>
  <c r="U4507" i="1"/>
  <c r="P4543" i="1"/>
  <c r="U4543" i="1"/>
  <c r="P4603" i="1"/>
  <c r="U4603" i="1"/>
  <c r="P4625" i="1"/>
  <c r="U4625" i="1"/>
  <c r="P4645" i="1"/>
  <c r="U4645" i="1"/>
  <c r="P4677" i="1"/>
  <c r="U4677" i="1"/>
  <c r="P4717" i="1"/>
  <c r="U4717" i="1"/>
  <c r="P4739" i="1"/>
  <c r="U4739" i="1"/>
  <c r="P4781" i="1"/>
  <c r="U4781" i="1"/>
  <c r="P4797" i="1"/>
  <c r="U4797" i="1"/>
  <c r="P4847" i="1"/>
  <c r="U4847" i="1"/>
  <c r="P4871" i="1"/>
  <c r="U4871" i="1"/>
  <c r="P4889" i="1"/>
  <c r="U4889" i="1"/>
  <c r="P4983" i="1"/>
  <c r="U4983" i="1"/>
  <c r="P5023" i="1"/>
  <c r="U5023" i="1"/>
  <c r="P6098" i="1"/>
  <c r="U6098" i="1"/>
  <c r="P6130" i="1"/>
  <c r="U6130" i="1"/>
  <c r="P6162" i="1"/>
  <c r="U6162" i="1"/>
  <c r="P6194" i="1"/>
  <c r="U6194" i="1"/>
  <c r="P6226" i="1"/>
  <c r="U6226" i="1"/>
  <c r="P6258" i="1"/>
  <c r="U6258" i="1"/>
  <c r="P6290" i="1"/>
  <c r="U6290" i="1"/>
  <c r="P6322" i="1"/>
  <c r="U6322" i="1"/>
  <c r="P6354" i="1"/>
  <c r="U6354" i="1"/>
  <c r="P6386" i="1"/>
  <c r="U6386" i="1"/>
  <c r="P6418" i="1"/>
  <c r="U6418" i="1"/>
  <c r="P6450" i="1"/>
  <c r="U6450" i="1"/>
  <c r="P6135" i="1"/>
  <c r="U6135" i="1"/>
  <c r="P6167" i="1"/>
  <c r="U6167" i="1"/>
  <c r="P6199" i="1"/>
  <c r="U6199" i="1"/>
  <c r="P6231" i="1"/>
  <c r="U6231" i="1"/>
  <c r="P9559" i="1"/>
  <c r="U9559" i="1"/>
  <c r="P6287" i="1"/>
  <c r="U6287" i="1"/>
  <c r="P7878" i="1"/>
  <c r="U7878" i="1"/>
  <c r="P6343" i="1"/>
  <c r="U6343" i="1"/>
  <c r="P6375" i="1"/>
  <c r="U6375" i="1"/>
  <c r="P6407" i="1"/>
  <c r="U6407" i="1"/>
  <c r="P6439" i="1"/>
  <c r="U6439" i="1"/>
  <c r="P6471" i="1"/>
  <c r="U6471" i="1"/>
  <c r="P538" i="1"/>
  <c r="U538" i="1"/>
  <c r="P9170" i="1"/>
  <c r="U9170" i="1"/>
  <c r="P9186" i="1"/>
  <c r="U9186" i="1"/>
  <c r="P9202" i="1"/>
  <c r="U9202" i="1"/>
  <c r="P9224" i="1"/>
  <c r="U9224" i="1"/>
  <c r="P9242" i="1"/>
  <c r="U9242" i="1"/>
  <c r="P9264" i="1"/>
  <c r="U9264" i="1"/>
  <c r="P9794" i="1"/>
  <c r="U9794" i="1"/>
  <c r="P9828" i="1"/>
  <c r="U9828" i="1"/>
  <c r="P715" i="1"/>
  <c r="U715" i="1"/>
  <c r="P731" i="1"/>
  <c r="U731" i="1"/>
  <c r="P747" i="1"/>
  <c r="U747" i="1"/>
  <c r="P763" i="1"/>
  <c r="U763" i="1"/>
  <c r="P779" i="1"/>
  <c r="U779" i="1"/>
  <c r="P795" i="1"/>
  <c r="U795" i="1"/>
  <c r="P811" i="1"/>
  <c r="U811" i="1"/>
  <c r="P827" i="1"/>
  <c r="U827" i="1"/>
  <c r="P843" i="1"/>
  <c r="U843" i="1"/>
  <c r="P859" i="1"/>
  <c r="U859" i="1"/>
  <c r="P875" i="1"/>
  <c r="U875" i="1"/>
  <c r="P891" i="1"/>
  <c r="U891" i="1"/>
  <c r="P907" i="1"/>
  <c r="U907" i="1"/>
  <c r="P923" i="1"/>
  <c r="U923" i="1"/>
  <c r="P939" i="1"/>
  <c r="U939" i="1"/>
  <c r="P955" i="1"/>
  <c r="U955" i="1"/>
  <c r="P971" i="1"/>
  <c r="U971" i="1"/>
  <c r="P987" i="1"/>
  <c r="U987" i="1"/>
  <c r="P1003" i="1"/>
  <c r="U1003" i="1"/>
  <c r="P1019" i="1"/>
  <c r="U1019" i="1"/>
  <c r="P1035" i="1"/>
  <c r="U1035" i="1"/>
  <c r="P1051" i="1"/>
  <c r="U1051" i="1"/>
  <c r="P1067" i="1"/>
  <c r="U1067" i="1"/>
  <c r="P1083" i="1"/>
  <c r="U1083" i="1"/>
  <c r="P1099" i="1"/>
  <c r="U1099" i="1"/>
  <c r="P1115" i="1"/>
  <c r="U1115" i="1"/>
  <c r="P1131" i="1"/>
  <c r="U1131" i="1"/>
  <c r="P1147" i="1"/>
  <c r="U1147" i="1"/>
  <c r="P1163" i="1"/>
  <c r="U1163" i="1"/>
  <c r="P1179" i="1"/>
  <c r="U1179" i="1"/>
  <c r="P1195" i="1"/>
  <c r="U1195" i="1"/>
  <c r="P1211" i="1"/>
  <c r="U1211" i="1"/>
  <c r="P1405" i="1"/>
  <c r="U1405" i="1"/>
  <c r="P1421" i="1"/>
  <c r="U1421" i="1"/>
  <c r="P1437" i="1"/>
  <c r="U1437" i="1"/>
  <c r="P1453" i="1"/>
  <c r="U1453" i="1"/>
  <c r="P1469" i="1"/>
  <c r="U1469" i="1"/>
  <c r="P1485" i="1"/>
  <c r="U1485" i="1"/>
  <c r="P1501" i="1"/>
  <c r="U1501" i="1"/>
  <c r="P1517" i="1"/>
  <c r="U1517" i="1"/>
  <c r="P1533" i="1"/>
  <c r="U1533" i="1"/>
  <c r="P1549" i="1"/>
  <c r="U1549" i="1"/>
  <c r="P1565" i="1"/>
  <c r="U1565" i="1"/>
  <c r="P1581" i="1"/>
  <c r="U1581" i="1"/>
  <c r="P1597" i="1"/>
  <c r="U1597" i="1"/>
  <c r="P1613" i="1"/>
  <c r="U1613" i="1"/>
  <c r="P1629" i="1"/>
  <c r="U1629" i="1"/>
  <c r="P1645" i="1"/>
  <c r="U1645" i="1"/>
  <c r="P1661" i="1"/>
  <c r="U1661" i="1"/>
  <c r="P1677" i="1"/>
  <c r="U1677" i="1"/>
  <c r="P1693" i="1"/>
  <c r="U1693" i="1"/>
  <c r="P1707" i="1"/>
  <c r="U1707" i="1"/>
  <c r="P1723" i="1"/>
  <c r="U1723" i="1"/>
  <c r="P1739" i="1"/>
  <c r="U1739" i="1"/>
  <c r="P1755" i="1"/>
  <c r="U1755" i="1"/>
  <c r="P1771" i="1"/>
  <c r="U1771" i="1"/>
  <c r="P1787" i="1"/>
  <c r="U1787" i="1"/>
  <c r="P1803" i="1"/>
  <c r="U1803" i="1"/>
  <c r="P1819" i="1"/>
  <c r="U1819" i="1"/>
  <c r="P1835" i="1"/>
  <c r="U1835" i="1"/>
  <c r="P1851" i="1"/>
  <c r="U1851" i="1"/>
  <c r="P7926" i="1"/>
  <c r="U7926" i="1"/>
  <c r="P8017" i="1"/>
  <c r="U8017" i="1"/>
  <c r="P8033" i="1"/>
  <c r="U8033" i="1"/>
  <c r="P8049" i="1"/>
  <c r="U8049" i="1"/>
  <c r="P8065" i="1"/>
  <c r="U8065" i="1"/>
  <c r="P8081" i="1"/>
  <c r="U8081" i="1"/>
  <c r="P8097" i="1"/>
  <c r="U8097" i="1"/>
  <c r="P8113" i="1"/>
  <c r="U8113" i="1"/>
  <c r="P8129" i="1"/>
  <c r="U8129" i="1"/>
  <c r="P8145" i="1"/>
  <c r="U8145" i="1"/>
  <c r="P5618" i="1"/>
  <c r="U5618" i="1"/>
  <c r="P8169" i="1"/>
  <c r="U8169" i="1"/>
  <c r="P8185" i="1"/>
  <c r="U8185" i="1"/>
  <c r="P8201" i="1"/>
  <c r="U8201" i="1"/>
  <c r="P8299" i="1"/>
  <c r="U8299" i="1"/>
  <c r="P9649" i="1"/>
  <c r="U9649" i="1"/>
  <c r="P442" i="1"/>
  <c r="U442" i="1"/>
  <c r="P5574" i="1"/>
  <c r="U5574" i="1"/>
  <c r="P10645" i="1"/>
  <c r="U10645" i="1"/>
  <c r="P9382" i="1"/>
  <c r="U9382" i="1"/>
  <c r="P9599" i="1"/>
  <c r="U9599" i="1"/>
  <c r="P9961" i="1"/>
  <c r="U9961" i="1"/>
  <c r="P10468" i="1"/>
  <c r="U10468" i="1"/>
  <c r="P458" i="1"/>
  <c r="U458" i="1"/>
  <c r="P570" i="1"/>
  <c r="U570" i="1"/>
  <c r="P9862" i="1"/>
  <c r="U9862" i="1"/>
  <c r="P5755" i="1"/>
  <c r="U5755" i="1"/>
  <c r="P8432" i="1"/>
  <c r="U8432" i="1"/>
  <c r="P9635" i="1"/>
  <c r="U9635" i="1"/>
  <c r="P7994" i="1"/>
  <c r="U7994" i="1"/>
  <c r="P9285" i="1"/>
  <c r="U9285" i="1"/>
  <c r="P8774" i="1"/>
  <c r="U8774" i="1"/>
  <c r="P9171" i="1"/>
  <c r="U9171" i="1"/>
  <c r="P9282" i="1"/>
  <c r="U9282" i="1"/>
  <c r="P9476" i="1"/>
  <c r="U9476" i="1"/>
  <c r="P4286" i="1"/>
  <c r="U4286" i="1"/>
  <c r="P7660" i="1"/>
  <c r="U7660" i="1"/>
  <c r="P7721" i="1"/>
  <c r="U7721" i="1"/>
  <c r="P7922" i="1"/>
  <c r="U7922" i="1"/>
  <c r="P8586" i="1"/>
  <c r="U8586" i="1"/>
  <c r="P9307" i="1"/>
  <c r="U9307" i="1"/>
  <c r="P9386" i="1"/>
  <c r="U9386" i="1"/>
  <c r="P9430" i="1"/>
  <c r="U9430" i="1"/>
  <c r="P8000" i="1"/>
  <c r="U8000" i="1"/>
  <c r="P8022" i="1"/>
  <c r="U8022" i="1"/>
  <c r="P8054" i="1"/>
  <c r="U8054" i="1"/>
  <c r="P8086" i="1"/>
  <c r="U8086" i="1"/>
  <c r="P8118" i="1"/>
  <c r="U8118" i="1"/>
  <c r="P8166" i="1"/>
  <c r="U8166" i="1"/>
  <c r="P8198" i="1"/>
  <c r="U8198" i="1"/>
  <c r="P8028" i="1"/>
  <c r="U8028" i="1"/>
  <c r="P8060" i="1"/>
  <c r="U8060" i="1"/>
  <c r="P8092" i="1"/>
  <c r="U8092" i="1"/>
  <c r="P8124" i="1"/>
  <c r="U8124" i="1"/>
  <c r="P8156" i="1"/>
  <c r="U8156" i="1"/>
  <c r="P8188" i="1"/>
  <c r="U8188" i="1"/>
  <c r="P8220" i="1"/>
  <c r="U8220" i="1"/>
  <c r="P8252" i="1"/>
  <c r="U8252" i="1"/>
  <c r="P9247" i="1"/>
  <c r="U9247" i="1"/>
  <c r="P9504" i="1"/>
  <c r="U9504" i="1"/>
  <c r="P9657" i="1"/>
  <c r="U9657" i="1"/>
  <c r="P9252" i="1"/>
  <c r="U9252" i="1"/>
  <c r="P9685" i="1"/>
  <c r="U9685" i="1"/>
  <c r="P9717" i="1"/>
  <c r="U9717" i="1"/>
  <c r="P9664" i="1"/>
  <c r="U9664" i="1"/>
  <c r="P9696" i="1"/>
  <c r="U9696" i="1"/>
  <c r="P9728" i="1"/>
  <c r="U9728" i="1"/>
  <c r="P10274" i="1"/>
  <c r="U10274" i="1"/>
  <c r="P10647" i="1"/>
  <c r="U10647" i="1"/>
  <c r="P10466" i="1"/>
  <c r="U10466" i="1"/>
  <c r="P4134" i="1"/>
  <c r="U4134" i="1"/>
  <c r="P4300" i="1"/>
  <c r="U4300" i="1"/>
  <c r="P4332" i="1"/>
  <c r="U4332" i="1"/>
  <c r="P6103" i="1"/>
  <c r="U6103" i="1"/>
  <c r="P4340" i="1"/>
  <c r="U4340" i="1"/>
  <c r="P4370" i="1"/>
  <c r="U4370" i="1"/>
  <c r="P4408" i="1"/>
  <c r="U4408" i="1"/>
  <c r="P4430" i="1"/>
  <c r="U4430" i="1"/>
  <c r="P4446" i="1"/>
  <c r="U4446" i="1"/>
  <c r="P4464" i="1"/>
  <c r="U4464" i="1"/>
  <c r="P4480" i="1"/>
  <c r="U4480" i="1"/>
  <c r="P4502" i="1"/>
  <c r="U4502" i="1"/>
  <c r="P4526" i="1"/>
  <c r="U4526" i="1"/>
  <c r="P4558" i="1"/>
  <c r="U4558" i="1"/>
  <c r="P4594" i="1"/>
  <c r="U4594" i="1"/>
  <c r="P4658" i="1"/>
  <c r="U4658" i="1"/>
  <c r="P4690" i="1"/>
  <c r="U4690" i="1"/>
  <c r="P4742" i="1"/>
  <c r="U4742" i="1"/>
  <c r="P4782" i="1"/>
  <c r="U4782" i="1"/>
  <c r="P4814" i="1"/>
  <c r="U4814" i="1"/>
  <c r="P4846" i="1"/>
  <c r="U4846" i="1"/>
  <c r="P4890" i="1"/>
  <c r="U4890" i="1"/>
  <c r="P4922" i="1"/>
  <c r="U4922" i="1"/>
  <c r="P4950" i="1"/>
  <c r="U4950" i="1"/>
  <c r="P4990" i="1"/>
  <c r="U4990" i="1"/>
  <c r="P4289" i="1"/>
  <c r="U4289" i="1"/>
  <c r="P4337" i="1"/>
  <c r="U4337" i="1"/>
  <c r="P4385" i="1"/>
  <c r="U4385" i="1"/>
  <c r="P4415" i="1"/>
  <c r="U4415" i="1"/>
  <c r="P4531" i="1"/>
  <c r="U4531" i="1"/>
  <c r="P4583" i="1"/>
  <c r="U4583" i="1"/>
  <c r="P4619" i="1"/>
  <c r="U4619" i="1"/>
  <c r="P4639" i="1"/>
  <c r="U4639" i="1"/>
  <c r="P4665" i="1"/>
  <c r="U4665" i="1"/>
  <c r="P4709" i="1"/>
  <c r="U4709" i="1"/>
  <c r="P4727" i="1"/>
  <c r="U4727" i="1"/>
  <c r="P4773" i="1"/>
  <c r="U4773" i="1"/>
  <c r="P4791" i="1"/>
  <c r="U4791" i="1"/>
  <c r="P4809" i="1"/>
  <c r="U4809" i="1"/>
  <c r="P4859" i="1"/>
  <c r="U4859" i="1"/>
  <c r="P4883" i="1"/>
  <c r="U4883" i="1"/>
  <c r="P4971" i="1"/>
  <c r="U4971" i="1"/>
  <c r="P5011" i="1"/>
  <c r="U5011" i="1"/>
  <c r="P5497" i="1"/>
  <c r="U5497" i="1"/>
  <c r="P5709" i="1"/>
  <c r="U5709" i="1"/>
  <c r="P6102" i="1"/>
  <c r="U6102" i="1"/>
  <c r="P6134" i="1"/>
  <c r="U6134" i="1"/>
  <c r="P6166" i="1"/>
  <c r="U6166" i="1"/>
  <c r="P6198" i="1"/>
  <c r="U6198" i="1"/>
  <c r="P6230" i="1"/>
  <c r="U6230" i="1"/>
  <c r="P6262" i="1"/>
  <c r="U6262" i="1"/>
  <c r="P6294" i="1"/>
  <c r="U6294" i="1"/>
  <c r="P6326" i="1"/>
  <c r="U6326" i="1"/>
  <c r="P6358" i="1"/>
  <c r="U6358" i="1"/>
  <c r="P6390" i="1"/>
  <c r="U6390" i="1"/>
  <c r="P6422" i="1"/>
  <c r="U6422" i="1"/>
  <c r="P6454" i="1"/>
  <c r="U6454" i="1"/>
  <c r="P6139" i="1"/>
  <c r="U6139" i="1"/>
  <c r="P6171" i="1"/>
  <c r="U6171" i="1"/>
  <c r="P6203" i="1"/>
  <c r="U6203" i="1"/>
  <c r="P6235" i="1"/>
  <c r="U6235" i="1"/>
  <c r="P6259" i="1"/>
  <c r="U6259" i="1"/>
  <c r="P6291" i="1"/>
  <c r="U6291" i="1"/>
  <c r="P7894" i="1"/>
  <c r="U7894" i="1"/>
  <c r="P6347" i="1"/>
  <c r="U6347" i="1"/>
  <c r="P6379" i="1"/>
  <c r="U6379" i="1"/>
  <c r="P6411" i="1"/>
  <c r="U6411" i="1"/>
  <c r="P6443" i="1"/>
  <c r="U6443" i="1"/>
  <c r="P554" i="1"/>
  <c r="U554" i="1"/>
  <c r="P9172" i="1"/>
  <c r="U9172" i="1"/>
  <c r="P9188" i="1"/>
  <c r="U9188" i="1"/>
  <c r="P9204" i="1"/>
  <c r="U9204" i="1"/>
  <c r="P9226" i="1"/>
  <c r="U9226" i="1"/>
  <c r="P9244" i="1"/>
  <c r="U9244" i="1"/>
  <c r="P9464" i="1"/>
  <c r="U9464" i="1"/>
  <c r="P9524" i="1"/>
  <c r="U9524" i="1"/>
  <c r="P7996" i="1"/>
  <c r="U7996" i="1"/>
  <c r="P9500" i="1"/>
  <c r="U9500" i="1"/>
  <c r="P9593" i="1"/>
  <c r="U9593" i="1"/>
  <c r="P486" i="1"/>
  <c r="U486" i="1"/>
  <c r="P694" i="1"/>
  <c r="U694" i="1"/>
  <c r="P1225" i="1"/>
  <c r="U1225" i="1"/>
  <c r="P1241" i="1"/>
  <c r="U1241" i="1"/>
  <c r="P1257" i="1"/>
  <c r="U1257" i="1"/>
  <c r="P1273" i="1"/>
  <c r="U1273" i="1"/>
  <c r="P1289" i="1"/>
  <c r="U1289" i="1"/>
  <c r="P382" i="1"/>
  <c r="U382" i="1"/>
  <c r="P510" i="1"/>
  <c r="U510" i="1"/>
  <c r="P1311" i="1"/>
  <c r="U1311" i="1"/>
  <c r="P1327" i="1"/>
  <c r="U1327" i="1"/>
  <c r="P1343" i="1"/>
  <c r="U1343" i="1"/>
  <c r="P1359" i="1"/>
  <c r="U1359" i="1"/>
  <c r="P1375" i="1"/>
  <c r="U1375" i="1"/>
  <c r="P5513" i="1"/>
  <c r="U5513" i="1"/>
  <c r="P5533" i="1"/>
  <c r="U5533" i="1"/>
  <c r="P5646" i="1"/>
  <c r="U5646" i="1"/>
  <c r="P8210" i="1"/>
  <c r="U8210" i="1"/>
  <c r="P8250" i="1"/>
  <c r="U8250" i="1"/>
  <c r="P8282" i="1"/>
  <c r="U8282" i="1"/>
  <c r="P7722" i="1"/>
  <c r="U7722" i="1"/>
  <c r="P7962" i="1"/>
  <c r="U7962" i="1"/>
  <c r="P5541" i="1"/>
  <c r="U5541" i="1"/>
  <c r="P5796" i="1"/>
  <c r="U5796" i="1"/>
  <c r="P8217" i="1"/>
  <c r="U8217" i="1"/>
  <c r="P8233" i="1"/>
  <c r="U8233" i="1"/>
  <c r="P8249" i="1"/>
  <c r="U8249" i="1"/>
  <c r="P8265" i="1"/>
  <c r="U8265" i="1"/>
  <c r="P8281" i="1"/>
  <c r="U8281" i="1"/>
  <c r="P7085" i="1"/>
  <c r="U7085" i="1"/>
  <c r="P8854" i="1"/>
  <c r="U8854" i="1"/>
  <c r="P8626" i="1"/>
  <c r="U8626" i="1"/>
  <c r="P9207" i="1"/>
  <c r="U9207" i="1"/>
  <c r="P9239" i="1"/>
  <c r="U9239" i="1"/>
  <c r="P9362" i="1"/>
  <c r="U9362" i="1"/>
  <c r="P9806" i="1"/>
  <c r="U9806" i="1"/>
  <c r="P9870" i="1"/>
  <c r="U9870" i="1"/>
  <c r="P9407" i="1"/>
  <c r="U9407" i="1"/>
  <c r="P9423" i="1"/>
  <c r="U9423" i="1"/>
  <c r="P9595" i="1"/>
  <c r="U9595" i="1"/>
  <c r="P9646" i="1"/>
  <c r="U9646" i="1"/>
  <c r="P10265" i="1"/>
  <c r="U10265" i="1"/>
  <c r="P10148" i="1"/>
  <c r="U10148" i="1"/>
  <c r="P10268" i="1"/>
  <c r="U10268" i="1"/>
  <c r="P638" i="1"/>
  <c r="U638" i="1"/>
  <c r="P740" i="1"/>
  <c r="U740" i="1"/>
  <c r="P772" i="1"/>
  <c r="U772" i="1"/>
  <c r="P804" i="1"/>
  <c r="U804" i="1"/>
  <c r="P836" i="1"/>
  <c r="U836" i="1"/>
  <c r="P868" i="1"/>
  <c r="U868" i="1"/>
  <c r="P900" i="1"/>
  <c r="U900" i="1"/>
  <c r="P932" i="1"/>
  <c r="U932" i="1"/>
  <c r="P964" i="1"/>
  <c r="U964" i="1"/>
  <c r="P996" i="1"/>
  <c r="U996" i="1"/>
  <c r="P1028" i="1"/>
  <c r="U1028" i="1"/>
  <c r="P1060" i="1"/>
  <c r="U1060" i="1"/>
  <c r="P1092" i="1"/>
  <c r="U1092" i="1"/>
  <c r="P1124" i="1"/>
  <c r="U1124" i="1"/>
  <c r="P1156" i="1"/>
  <c r="U1156" i="1"/>
  <c r="P1188" i="1"/>
  <c r="U1188" i="1"/>
  <c r="P1220" i="1"/>
  <c r="U1220" i="1"/>
  <c r="P1252" i="1"/>
  <c r="U1252" i="1"/>
  <c r="P1284" i="1"/>
  <c r="U1284" i="1"/>
  <c r="P1316" i="1"/>
  <c r="U1316" i="1"/>
  <c r="P1348" i="1"/>
  <c r="U1348" i="1"/>
  <c r="P1380" i="1"/>
  <c r="U1380" i="1"/>
  <c r="P1412" i="1"/>
  <c r="U1412" i="1"/>
  <c r="P1444" i="1"/>
  <c r="U1444" i="1"/>
  <c r="P1476" i="1"/>
  <c r="U1476" i="1"/>
  <c r="P1508" i="1"/>
  <c r="U1508" i="1"/>
  <c r="P1540" i="1"/>
  <c r="U1540" i="1"/>
  <c r="P1572" i="1"/>
  <c r="U1572" i="1"/>
  <c r="P1604" i="1"/>
  <c r="U1604" i="1"/>
  <c r="P1636" i="1"/>
  <c r="U1636" i="1"/>
  <c r="P1668" i="1"/>
  <c r="U1668" i="1"/>
  <c r="P1700" i="1"/>
  <c r="U1700" i="1"/>
  <c r="P1732" i="1"/>
  <c r="U1732" i="1"/>
  <c r="P1764" i="1"/>
  <c r="U1764" i="1"/>
  <c r="P1796" i="1"/>
  <c r="U1796" i="1"/>
  <c r="P1828" i="1"/>
  <c r="U1828" i="1"/>
  <c r="P1860" i="1"/>
  <c r="U1860" i="1"/>
  <c r="P734" i="1"/>
  <c r="U734" i="1"/>
  <c r="P766" i="1"/>
  <c r="U766" i="1"/>
  <c r="P798" i="1"/>
  <c r="U798" i="1"/>
  <c r="P830" i="1"/>
  <c r="U830" i="1"/>
  <c r="P862" i="1"/>
  <c r="U862" i="1"/>
  <c r="P894" i="1"/>
  <c r="U894" i="1"/>
  <c r="P926" i="1"/>
  <c r="U926" i="1"/>
  <c r="P958" i="1"/>
  <c r="U958" i="1"/>
  <c r="P990" i="1"/>
  <c r="U990" i="1"/>
  <c r="P1022" i="1"/>
  <c r="U1022" i="1"/>
  <c r="P1054" i="1"/>
  <c r="U1054" i="1"/>
  <c r="P1086" i="1"/>
  <c r="U1086" i="1"/>
  <c r="P1118" i="1"/>
  <c r="U1118" i="1"/>
  <c r="P1150" i="1"/>
  <c r="U1150" i="1"/>
  <c r="P1182" i="1"/>
  <c r="U1182" i="1"/>
  <c r="P1214" i="1"/>
  <c r="U1214" i="1"/>
  <c r="P1246" i="1"/>
  <c r="U1246" i="1"/>
  <c r="P1278" i="1"/>
  <c r="U1278" i="1"/>
  <c r="P1310" i="1"/>
  <c r="U1310" i="1"/>
  <c r="P1342" i="1"/>
  <c r="U1342" i="1"/>
  <c r="P1374" i="1"/>
  <c r="U1374" i="1"/>
  <c r="P1406" i="1"/>
  <c r="U1406" i="1"/>
  <c r="P1438" i="1"/>
  <c r="U1438" i="1"/>
  <c r="P1470" i="1"/>
  <c r="U1470" i="1"/>
  <c r="P1502" i="1"/>
  <c r="U1502" i="1"/>
  <c r="P1534" i="1"/>
  <c r="U1534" i="1"/>
  <c r="P1566" i="1"/>
  <c r="U1566" i="1"/>
  <c r="P1598" i="1"/>
  <c r="U1598" i="1"/>
  <c r="P1630" i="1"/>
  <c r="U1630" i="1"/>
  <c r="P1662" i="1"/>
  <c r="U1662" i="1"/>
  <c r="P1694" i="1"/>
  <c r="U1694" i="1"/>
  <c r="P1726" i="1"/>
  <c r="U1726" i="1"/>
  <c r="P1758" i="1"/>
  <c r="U1758" i="1"/>
  <c r="P1790" i="1"/>
  <c r="U1790" i="1"/>
  <c r="P1822" i="1"/>
  <c r="U1822" i="1"/>
  <c r="P1854" i="1"/>
  <c r="U1854" i="1"/>
  <c r="P4315" i="1"/>
  <c r="U4315" i="1"/>
  <c r="P4371" i="1"/>
  <c r="U4371" i="1"/>
  <c r="P4427" i="1"/>
  <c r="U4427" i="1"/>
  <c r="P4459" i="1"/>
  <c r="U4459" i="1"/>
  <c r="P4491" i="1"/>
  <c r="U4491" i="1"/>
  <c r="P4318" i="1"/>
  <c r="U4318" i="1"/>
  <c r="P4350" i="1"/>
  <c r="U4350" i="1"/>
  <c r="P4402" i="1"/>
  <c r="U4402" i="1"/>
  <c r="P4321" i="1"/>
  <c r="U4321" i="1"/>
  <c r="P4361" i="1"/>
  <c r="U4361" i="1"/>
  <c r="P4413" i="1"/>
  <c r="U4413" i="1"/>
  <c r="P4445" i="1"/>
  <c r="U4445" i="1"/>
  <c r="P4477" i="1"/>
  <c r="U4477" i="1"/>
  <c r="P4372" i="1"/>
  <c r="U4372" i="1"/>
  <c r="P4513" i="1"/>
  <c r="U4513" i="1"/>
  <c r="P4545" i="1"/>
  <c r="U4545" i="1"/>
  <c r="P4577" i="1"/>
  <c r="U4577" i="1"/>
  <c r="P4653" i="1"/>
  <c r="U4653" i="1"/>
  <c r="P4737" i="1"/>
  <c r="U4737" i="1"/>
  <c r="P4769" i="1"/>
  <c r="U4769" i="1"/>
  <c r="P4841" i="1"/>
  <c r="U4841" i="1"/>
  <c r="P4897" i="1"/>
  <c r="U4897" i="1"/>
  <c r="P4929" i="1"/>
  <c r="U4929" i="1"/>
  <c r="P4961" i="1"/>
  <c r="U4961" i="1"/>
  <c r="P5005" i="1"/>
  <c r="U5005" i="1"/>
  <c r="P4496" i="1"/>
  <c r="U4496" i="1"/>
  <c r="P4536" i="1"/>
  <c r="U4536" i="1"/>
  <c r="P4568" i="1"/>
  <c r="U4568" i="1"/>
  <c r="P4600" i="1"/>
  <c r="U4600" i="1"/>
  <c r="P4632" i="1"/>
  <c r="U4632" i="1"/>
  <c r="P4664" i="1"/>
  <c r="U4664" i="1"/>
  <c r="P4696" i="1"/>
  <c r="U4696" i="1"/>
  <c r="P4728" i="1"/>
  <c r="U4728" i="1"/>
  <c r="P4760" i="1"/>
  <c r="U4760" i="1"/>
  <c r="P4792" i="1"/>
  <c r="U4792" i="1"/>
  <c r="P4824" i="1"/>
  <c r="U4824" i="1"/>
  <c r="P4856" i="1"/>
  <c r="U4856" i="1"/>
  <c r="P4888" i="1"/>
  <c r="U4888" i="1"/>
  <c r="P4920" i="1"/>
  <c r="U4920" i="1"/>
  <c r="P4956" i="1"/>
  <c r="U4956" i="1"/>
  <c r="P4992" i="1"/>
  <c r="U4992" i="1"/>
  <c r="P5028" i="1"/>
  <c r="U5028" i="1"/>
  <c r="P4579" i="1"/>
  <c r="U4579" i="1"/>
  <c r="P4655" i="1"/>
  <c r="U4655" i="1"/>
  <c r="P4687" i="1"/>
  <c r="U4687" i="1"/>
  <c r="P4771" i="1"/>
  <c r="U4771" i="1"/>
  <c r="P4835" i="1"/>
  <c r="U4835" i="1"/>
  <c r="P4919" i="1"/>
  <c r="U4919" i="1"/>
  <c r="P4951" i="1"/>
  <c r="U4951" i="1"/>
  <c r="P4626" i="1"/>
  <c r="U4626" i="1"/>
  <c r="P4726" i="1"/>
  <c r="U4726" i="1"/>
  <c r="P4962" i="1"/>
  <c r="U4962" i="1"/>
  <c r="P5022" i="1"/>
  <c r="U5022" i="1"/>
  <c r="P6105" i="1"/>
  <c r="U6105" i="1"/>
  <c r="P6137" i="1"/>
  <c r="U6137" i="1"/>
  <c r="P6169" i="1"/>
  <c r="U6169" i="1"/>
  <c r="P6201" i="1"/>
  <c r="U6201" i="1"/>
  <c r="P6233" i="1"/>
  <c r="U6233" i="1"/>
  <c r="P6265" i="1"/>
  <c r="U6265" i="1"/>
  <c r="P6297" i="1"/>
  <c r="U6297" i="1"/>
  <c r="P6329" i="1"/>
  <c r="U6329" i="1"/>
  <c r="P6361" i="1"/>
  <c r="U6361" i="1"/>
  <c r="P6393" i="1"/>
  <c r="U6393" i="1"/>
  <c r="P6425" i="1"/>
  <c r="U6425" i="1"/>
  <c r="P6457" i="1"/>
  <c r="U6457" i="1"/>
  <c r="P6112" i="1"/>
  <c r="U6112" i="1"/>
  <c r="P6144" i="1"/>
  <c r="U6144" i="1"/>
  <c r="P6176" i="1"/>
  <c r="U6176" i="1"/>
  <c r="P6208" i="1"/>
  <c r="U6208" i="1"/>
  <c r="P6240" i="1"/>
  <c r="U6240" i="1"/>
  <c r="P6272" i="1"/>
  <c r="U6272" i="1"/>
  <c r="P6304" i="1"/>
  <c r="U6304" i="1"/>
  <c r="P6336" i="1"/>
  <c r="U6336" i="1"/>
  <c r="P6368" i="1"/>
  <c r="U6368" i="1"/>
  <c r="P6400" i="1"/>
  <c r="U6400" i="1"/>
  <c r="P6432" i="1"/>
  <c r="U6432" i="1"/>
  <c r="P6464" i="1"/>
  <c r="U6464" i="1"/>
  <c r="P7081" i="1"/>
  <c r="U7081" i="1"/>
  <c r="P8042" i="1"/>
  <c r="U8042" i="1"/>
  <c r="P8074" i="1"/>
  <c r="U8074" i="1"/>
  <c r="P8106" i="1"/>
  <c r="U8106" i="1"/>
  <c r="P8154" i="1"/>
  <c r="U8154" i="1"/>
  <c r="P8186" i="1"/>
  <c r="U8186" i="1"/>
  <c r="P8293" i="1"/>
  <c r="U8293" i="1"/>
  <c r="P8032" i="1"/>
  <c r="U8032" i="1"/>
  <c r="P8064" i="1"/>
  <c r="U8064" i="1"/>
  <c r="P8096" i="1"/>
  <c r="U8096" i="1"/>
  <c r="P8128" i="1"/>
  <c r="U8128" i="1"/>
  <c r="P8160" i="1"/>
  <c r="U8160" i="1"/>
  <c r="P8192" i="1"/>
  <c r="U8192" i="1"/>
  <c r="P8224" i="1"/>
  <c r="U8224" i="1"/>
  <c r="P8256" i="1"/>
  <c r="U8256" i="1"/>
  <c r="P9267" i="1"/>
  <c r="U9267" i="1"/>
  <c r="P9488" i="1"/>
  <c r="U9488" i="1"/>
  <c r="P9565" i="1"/>
  <c r="U9565" i="1"/>
  <c r="P3120" i="1"/>
  <c r="U3120" i="1"/>
  <c r="P3184" i="1"/>
  <c r="U3184" i="1"/>
  <c r="P4260" i="1"/>
  <c r="U4260" i="1"/>
  <c r="P5573" i="1"/>
  <c r="U5573" i="1"/>
  <c r="P5519" i="1"/>
  <c r="U5519" i="1"/>
  <c r="P3248" i="1"/>
  <c r="U3248" i="1"/>
  <c r="P7942" i="1"/>
  <c r="U7942" i="1"/>
  <c r="P9866" i="1"/>
  <c r="U9866" i="1"/>
  <c r="P5535" i="1"/>
  <c r="U5535" i="1"/>
  <c r="P5787" i="1"/>
  <c r="U5787" i="1"/>
  <c r="P8428" i="1"/>
  <c r="U8428" i="1"/>
  <c r="P9290" i="1"/>
  <c r="U9290" i="1"/>
  <c r="P7736" i="1"/>
  <c r="U7736" i="1"/>
  <c r="P9529" i="1"/>
  <c r="U9529" i="1"/>
  <c r="P9346" i="1"/>
  <c r="U9346" i="1"/>
  <c r="P9607" i="1"/>
  <c r="U9607" i="1"/>
  <c r="P9678" i="1"/>
  <c r="U9678" i="1"/>
  <c r="P9710" i="1"/>
  <c r="U9710" i="1"/>
  <c r="P9762" i="1"/>
  <c r="U9762" i="1"/>
  <c r="P10133" i="1"/>
  <c r="U10133" i="1"/>
  <c r="P434" i="1"/>
  <c r="U434" i="1"/>
  <c r="P4138" i="1"/>
  <c r="U4138" i="1"/>
  <c r="P4210" i="1"/>
  <c r="U4210" i="1"/>
  <c r="P5582" i="1"/>
  <c r="U5582" i="1"/>
  <c r="P5669" i="1"/>
  <c r="U5669" i="1"/>
  <c r="P5726" i="1"/>
  <c r="U5726" i="1"/>
  <c r="P5742" i="1"/>
  <c r="U5742" i="1"/>
  <c r="P7870" i="1"/>
  <c r="U7870" i="1"/>
  <c r="P5656" i="1"/>
  <c r="U5656" i="1"/>
  <c r="P5678" i="1"/>
  <c r="U5678" i="1"/>
  <c r="P7714" i="1"/>
  <c r="U7714" i="1"/>
  <c r="P9392" i="1"/>
  <c r="U9392" i="1"/>
  <c r="P9555" i="1"/>
  <c r="U9555" i="1"/>
  <c r="P9179" i="1"/>
  <c r="U9179" i="1"/>
  <c r="P9293" i="1"/>
  <c r="U9293" i="1"/>
  <c r="P9663" i="1"/>
  <c r="U9663" i="1"/>
  <c r="P9707" i="1"/>
  <c r="U9707" i="1"/>
  <c r="P10167" i="1"/>
  <c r="U10167" i="1"/>
  <c r="P9533" i="1"/>
  <c r="U9533" i="1"/>
  <c r="P9782" i="1"/>
  <c r="U9782" i="1"/>
  <c r="P9846" i="1"/>
  <c r="U9846" i="1"/>
  <c r="P438" i="1"/>
  <c r="U438" i="1"/>
  <c r="P566" i="1"/>
  <c r="U566" i="1"/>
  <c r="P704" i="1"/>
  <c r="U704" i="1"/>
  <c r="P1227" i="1"/>
  <c r="U1227" i="1"/>
  <c r="P1243" i="1"/>
  <c r="U1243" i="1"/>
  <c r="P1259" i="1"/>
  <c r="U1259" i="1"/>
  <c r="P1275" i="1"/>
  <c r="U1275" i="1"/>
  <c r="P1291" i="1"/>
  <c r="U1291" i="1"/>
  <c r="P398" i="1"/>
  <c r="U398" i="1"/>
  <c r="P526" i="1"/>
  <c r="U526" i="1"/>
  <c r="P650" i="1"/>
  <c r="U650" i="1"/>
  <c r="P1313" i="1"/>
  <c r="U1313" i="1"/>
  <c r="P1329" i="1"/>
  <c r="U1329" i="1"/>
  <c r="P1345" i="1"/>
  <c r="U1345" i="1"/>
  <c r="P1361" i="1"/>
  <c r="U1361" i="1"/>
  <c r="P1377" i="1"/>
  <c r="U1377" i="1"/>
  <c r="P5515" i="1"/>
  <c r="U5515" i="1"/>
  <c r="P5763" i="1"/>
  <c r="U5763" i="1"/>
  <c r="P8214" i="1"/>
  <c r="U8214" i="1"/>
  <c r="P8254" i="1"/>
  <c r="U8254" i="1"/>
  <c r="P8302" i="1"/>
  <c r="U8302" i="1"/>
  <c r="P8656" i="1"/>
  <c r="U8656" i="1"/>
  <c r="P8784" i="1"/>
  <c r="U8784" i="1"/>
  <c r="P9528" i="1"/>
  <c r="U9528" i="1"/>
  <c r="P10149" i="1"/>
  <c r="U10149" i="1"/>
  <c r="P10303" i="1"/>
  <c r="U10303" i="1"/>
  <c r="P10175" i="1"/>
  <c r="U10175" i="1"/>
  <c r="P10496" i="1"/>
  <c r="U10496" i="1"/>
  <c r="P610" i="1"/>
  <c r="U610" i="1"/>
  <c r="P376" i="1"/>
  <c r="U376" i="1"/>
  <c r="P392" i="1"/>
  <c r="U392" i="1"/>
  <c r="P408" i="1"/>
  <c r="U408" i="1"/>
  <c r="P424" i="1"/>
  <c r="U424" i="1"/>
  <c r="P440" i="1"/>
  <c r="U440" i="1"/>
  <c r="P456" i="1"/>
  <c r="U456" i="1"/>
  <c r="P472" i="1"/>
  <c r="U472" i="1"/>
  <c r="P488" i="1"/>
  <c r="U488" i="1"/>
  <c r="P504" i="1"/>
  <c r="U504" i="1"/>
  <c r="P520" i="1"/>
  <c r="U520" i="1"/>
  <c r="P536" i="1"/>
  <c r="U536" i="1"/>
  <c r="P552" i="1"/>
  <c r="U552" i="1"/>
  <c r="P568" i="1"/>
  <c r="U568" i="1"/>
  <c r="P584" i="1"/>
  <c r="U584" i="1"/>
  <c r="P600" i="1"/>
  <c r="U600" i="1"/>
  <c r="P706" i="1"/>
  <c r="U706" i="1"/>
  <c r="P728" i="1"/>
  <c r="U728" i="1"/>
  <c r="P760" i="1"/>
  <c r="U760" i="1"/>
  <c r="P792" i="1"/>
  <c r="U792" i="1"/>
  <c r="P824" i="1"/>
  <c r="U824" i="1"/>
  <c r="P856" i="1"/>
  <c r="U856" i="1"/>
  <c r="P888" i="1"/>
  <c r="U888" i="1"/>
  <c r="P920" i="1"/>
  <c r="U920" i="1"/>
  <c r="P952" i="1"/>
  <c r="U952" i="1"/>
  <c r="P984" i="1"/>
  <c r="U984" i="1"/>
  <c r="P1016" i="1"/>
  <c r="U1016" i="1"/>
  <c r="P1048" i="1"/>
  <c r="U1048" i="1"/>
  <c r="P1080" i="1"/>
  <c r="U1080" i="1"/>
  <c r="P1112" i="1"/>
  <c r="U1112" i="1"/>
  <c r="P1144" i="1"/>
  <c r="U1144" i="1"/>
  <c r="P1176" i="1"/>
  <c r="U1176" i="1"/>
  <c r="P1208" i="1"/>
  <c r="U1208" i="1"/>
  <c r="P1240" i="1"/>
  <c r="U1240" i="1"/>
  <c r="P1272" i="1"/>
  <c r="U1272" i="1"/>
  <c r="P1304" i="1"/>
  <c r="U1304" i="1"/>
  <c r="P1336" i="1"/>
  <c r="U1336" i="1"/>
  <c r="P1368" i="1"/>
  <c r="U1368" i="1"/>
  <c r="P1400" i="1"/>
  <c r="U1400" i="1"/>
  <c r="P1432" i="1"/>
  <c r="U1432" i="1"/>
  <c r="P1464" i="1"/>
  <c r="U1464" i="1"/>
  <c r="P1496" i="1"/>
  <c r="U1496" i="1"/>
  <c r="P1528" i="1"/>
  <c r="U1528" i="1"/>
  <c r="P1560" i="1"/>
  <c r="U1560" i="1"/>
  <c r="P1592" i="1"/>
  <c r="U1592" i="1"/>
  <c r="P1624" i="1"/>
  <c r="U1624" i="1"/>
  <c r="P1656" i="1"/>
  <c r="U1656" i="1"/>
  <c r="P1688" i="1"/>
  <c r="U1688" i="1"/>
  <c r="P1720" i="1"/>
  <c r="U1720" i="1"/>
  <c r="P1752" i="1"/>
  <c r="U1752" i="1"/>
  <c r="P1784" i="1"/>
  <c r="U1784" i="1"/>
  <c r="P1816" i="1"/>
  <c r="U1816" i="1"/>
  <c r="P1848" i="1"/>
  <c r="U1848" i="1"/>
  <c r="P616" i="1"/>
  <c r="U616" i="1"/>
  <c r="P632" i="1"/>
  <c r="U632" i="1"/>
  <c r="P648" i="1"/>
  <c r="U648" i="1"/>
  <c r="P664" i="1"/>
  <c r="U664" i="1"/>
  <c r="P680" i="1"/>
  <c r="U680" i="1"/>
  <c r="P696" i="1"/>
  <c r="U696" i="1"/>
  <c r="P738" i="1"/>
  <c r="U738" i="1"/>
  <c r="P770" i="1"/>
  <c r="U770" i="1"/>
  <c r="P802" i="1"/>
  <c r="U802" i="1"/>
  <c r="P834" i="1"/>
  <c r="U834" i="1"/>
  <c r="P866" i="1"/>
  <c r="U866" i="1"/>
  <c r="P898" i="1"/>
  <c r="U898" i="1"/>
  <c r="P930" i="1"/>
  <c r="U930" i="1"/>
  <c r="P962" i="1"/>
  <c r="U962" i="1"/>
  <c r="P994" i="1"/>
  <c r="U994" i="1"/>
  <c r="P1026" i="1"/>
  <c r="U1026" i="1"/>
  <c r="P1058" i="1"/>
  <c r="U1058" i="1"/>
  <c r="P1090" i="1"/>
  <c r="U1090" i="1"/>
  <c r="P1122" i="1"/>
  <c r="U1122" i="1"/>
  <c r="P1154" i="1"/>
  <c r="U1154" i="1"/>
  <c r="P1186" i="1"/>
  <c r="U1186" i="1"/>
  <c r="P1218" i="1"/>
  <c r="U1218" i="1"/>
  <c r="P1250" i="1"/>
  <c r="U1250" i="1"/>
  <c r="P1282" i="1"/>
  <c r="U1282" i="1"/>
  <c r="P1314" i="1"/>
  <c r="U1314" i="1"/>
  <c r="P1346" i="1"/>
  <c r="U1346" i="1"/>
  <c r="P1378" i="1"/>
  <c r="U1378" i="1"/>
  <c r="P1410" i="1"/>
  <c r="U1410" i="1"/>
  <c r="P1442" i="1"/>
  <c r="U1442" i="1"/>
  <c r="P1474" i="1"/>
  <c r="U1474" i="1"/>
  <c r="P1506" i="1"/>
  <c r="U1506" i="1"/>
  <c r="P1538" i="1"/>
  <c r="U1538" i="1"/>
  <c r="P1570" i="1"/>
  <c r="U1570" i="1"/>
  <c r="P1602" i="1"/>
  <c r="U1602" i="1"/>
  <c r="P1634" i="1"/>
  <c r="U1634" i="1"/>
  <c r="P1666" i="1"/>
  <c r="U1666" i="1"/>
  <c r="P1698" i="1"/>
  <c r="U1698" i="1"/>
  <c r="P1730" i="1"/>
  <c r="U1730" i="1"/>
  <c r="P1762" i="1"/>
  <c r="U1762" i="1"/>
  <c r="P1794" i="1"/>
  <c r="U1794" i="1"/>
  <c r="P1826" i="1"/>
  <c r="U1826" i="1"/>
  <c r="P1858" i="1"/>
  <c r="U1858" i="1"/>
  <c r="P4319" i="1"/>
  <c r="U4319" i="1"/>
  <c r="P4375" i="1"/>
  <c r="U4375" i="1"/>
  <c r="P4431" i="1"/>
  <c r="U4431" i="1"/>
  <c r="P4463" i="1"/>
  <c r="U4463" i="1"/>
  <c r="P4495" i="1"/>
  <c r="U4495" i="1"/>
  <c r="P4306" i="1"/>
  <c r="U4306" i="1"/>
  <c r="P4338" i="1"/>
  <c r="U4338" i="1"/>
  <c r="P4390" i="1"/>
  <c r="U4390" i="1"/>
  <c r="P4462" i="1"/>
  <c r="U4462" i="1"/>
  <c r="P4349" i="1"/>
  <c r="U4349" i="1"/>
  <c r="P4401" i="1"/>
  <c r="U4401" i="1"/>
  <c r="P4433" i="1"/>
  <c r="U4433" i="1"/>
  <c r="P4465" i="1"/>
  <c r="U4465" i="1"/>
  <c r="P4352" i="1"/>
  <c r="U4352" i="1"/>
  <c r="P4501" i="1"/>
  <c r="U4501" i="1"/>
  <c r="P4533" i="1"/>
  <c r="U4533" i="1"/>
  <c r="P4565" i="1"/>
  <c r="U4565" i="1"/>
  <c r="P4597" i="1"/>
  <c r="U4597" i="1"/>
  <c r="P4713" i="1"/>
  <c r="U4713" i="1"/>
  <c r="P4757" i="1"/>
  <c r="U4757" i="1"/>
  <c r="P4829" i="1"/>
  <c r="U4829" i="1"/>
  <c r="P4869" i="1"/>
  <c r="U4869" i="1"/>
  <c r="P4917" i="1"/>
  <c r="U4917" i="1"/>
  <c r="P4949" i="1"/>
  <c r="U4949" i="1"/>
  <c r="P4981" i="1"/>
  <c r="U4981" i="1"/>
  <c r="P5025" i="1"/>
  <c r="U5025" i="1"/>
  <c r="P4524" i="1"/>
  <c r="U4524" i="1"/>
  <c r="P4556" i="1"/>
  <c r="U4556" i="1"/>
  <c r="P4588" i="1"/>
  <c r="U4588" i="1"/>
  <c r="P4620" i="1"/>
  <c r="U4620" i="1"/>
  <c r="P4652" i="1"/>
  <c r="U4652" i="1"/>
  <c r="P4684" i="1"/>
  <c r="U4684" i="1"/>
  <c r="P4716" i="1"/>
  <c r="U4716" i="1"/>
  <c r="P4748" i="1"/>
  <c r="U4748" i="1"/>
  <c r="P4780" i="1"/>
  <c r="U4780" i="1"/>
  <c r="P4812" i="1"/>
  <c r="U4812" i="1"/>
  <c r="P4844" i="1"/>
  <c r="U4844" i="1"/>
  <c r="P4876" i="1"/>
  <c r="U4876" i="1"/>
  <c r="P4908" i="1"/>
  <c r="U4908" i="1"/>
  <c r="P4940" i="1"/>
  <c r="U4940" i="1"/>
  <c r="P4980" i="1"/>
  <c r="U4980" i="1"/>
  <c r="P5016" i="1"/>
  <c r="U5016" i="1"/>
  <c r="P4567" i="1"/>
  <c r="U4567" i="1"/>
  <c r="P4627" i="1"/>
  <c r="U4627" i="1"/>
  <c r="P4675" i="1"/>
  <c r="U4675" i="1"/>
  <c r="P4743" i="1"/>
  <c r="U4743" i="1"/>
  <c r="P4819" i="1"/>
  <c r="U4819" i="1"/>
  <c r="P4907" i="1"/>
  <c r="U4907" i="1"/>
  <c r="P4939" i="1"/>
  <c r="U4939" i="1"/>
  <c r="P5003" i="1"/>
  <c r="U5003" i="1"/>
  <c r="P4630" i="1"/>
  <c r="U4630" i="1"/>
  <c r="P4730" i="1"/>
  <c r="U4730" i="1"/>
  <c r="P4966" i="1"/>
  <c r="U4966" i="1"/>
  <c r="P5026" i="1"/>
  <c r="U5026" i="1"/>
  <c r="P6109" i="1"/>
  <c r="U6109" i="1"/>
  <c r="P6141" i="1"/>
  <c r="U6141" i="1"/>
  <c r="P6173" i="1"/>
  <c r="U6173" i="1"/>
  <c r="P6205" i="1"/>
  <c r="U6205" i="1"/>
  <c r="P6237" i="1"/>
  <c r="U6237" i="1"/>
  <c r="P6269" i="1"/>
  <c r="U6269" i="1"/>
  <c r="P6301" i="1"/>
  <c r="U6301" i="1"/>
  <c r="P6333" i="1"/>
  <c r="U6333" i="1"/>
  <c r="P6365" i="1"/>
  <c r="U6365" i="1"/>
  <c r="P6397" i="1"/>
  <c r="U6397" i="1"/>
  <c r="P6429" i="1"/>
  <c r="U6429" i="1"/>
  <c r="P6461" i="1"/>
  <c r="U6461" i="1"/>
  <c r="P6116" i="1"/>
  <c r="U6116" i="1"/>
  <c r="P6148" i="1"/>
  <c r="U6148" i="1"/>
  <c r="P6180" i="1"/>
  <c r="U6180" i="1"/>
  <c r="P6212" i="1"/>
  <c r="U6212" i="1"/>
  <c r="P6244" i="1"/>
  <c r="U6244" i="1"/>
  <c r="P6276" i="1"/>
  <c r="U6276" i="1"/>
  <c r="P6308" i="1"/>
  <c r="U6308" i="1"/>
  <c r="P6340" i="1"/>
  <c r="U6340" i="1"/>
  <c r="P6372" i="1"/>
  <c r="U6372" i="1"/>
  <c r="P6404" i="1"/>
  <c r="U6404" i="1"/>
  <c r="P6436" i="1"/>
  <c r="U6436" i="1"/>
  <c r="P6468" i="1"/>
  <c r="U6468" i="1"/>
  <c r="P7648" i="1"/>
  <c r="U7648" i="1"/>
  <c r="P7638" i="1"/>
  <c r="U7638" i="1"/>
  <c r="P7654" i="1"/>
  <c r="U7654" i="1"/>
  <c r="P7678" i="1"/>
  <c r="U7678" i="1"/>
  <c r="P7710" i="1"/>
  <c r="U7710" i="1"/>
  <c r="P8436" i="1"/>
  <c r="U8436" i="1"/>
  <c r="P586" i="1"/>
  <c r="U586" i="1"/>
  <c r="P8015" i="1"/>
  <c r="U8015" i="1"/>
  <c r="P8031" i="1"/>
  <c r="U8031" i="1"/>
  <c r="P8047" i="1"/>
  <c r="U8047" i="1"/>
  <c r="P8063" i="1"/>
  <c r="U8063" i="1"/>
  <c r="P8079" i="1"/>
  <c r="U8079" i="1"/>
  <c r="P8095" i="1"/>
  <c r="U8095" i="1"/>
  <c r="P8111" i="1"/>
  <c r="U8111" i="1"/>
  <c r="P8127" i="1"/>
  <c r="U8127" i="1"/>
  <c r="P8143" i="1"/>
  <c r="U8143" i="1"/>
  <c r="P7958" i="1"/>
  <c r="U7958" i="1"/>
  <c r="P8159" i="1"/>
  <c r="U8159" i="1"/>
  <c r="P8175" i="1"/>
  <c r="U8175" i="1"/>
  <c r="P8191" i="1"/>
  <c r="U8191" i="1"/>
  <c r="P8285" i="1"/>
  <c r="U8285" i="1"/>
  <c r="P9375" i="1"/>
  <c r="U9375" i="1"/>
  <c r="P474" i="1"/>
  <c r="U474" i="1"/>
  <c r="P4226" i="1"/>
  <c r="U4226" i="1"/>
  <c r="P5597" i="1"/>
  <c r="U5597" i="1"/>
  <c r="P5594" i="1"/>
  <c r="U5594" i="1"/>
  <c r="P9549" i="1"/>
  <c r="U9549" i="1"/>
  <c r="P9366" i="1"/>
  <c r="U9366" i="1"/>
  <c r="P9591" i="1"/>
  <c r="U9591" i="1"/>
  <c r="P9949" i="1"/>
  <c r="U9949" i="1"/>
  <c r="P10464" i="1"/>
  <c r="U10464" i="1"/>
  <c r="P8126" i="1"/>
  <c r="U8126" i="1"/>
  <c r="P9383" i="1"/>
  <c r="U9383" i="1"/>
  <c r="P9860" i="1"/>
  <c r="U9860" i="1"/>
  <c r="P9882" i="1"/>
  <c r="U9882" i="1"/>
  <c r="P8138" i="1"/>
  <c r="U8138" i="1"/>
  <c r="P8412" i="1"/>
  <c r="U8412" i="1"/>
  <c r="P9294" i="1"/>
  <c r="U9294" i="1"/>
  <c r="P7992" i="1"/>
  <c r="U7992" i="1"/>
  <c r="P9281" i="1"/>
  <c r="U9281" i="1"/>
  <c r="P5590" i="1"/>
  <c r="U5590" i="1"/>
  <c r="P5782" i="1"/>
  <c r="U5782" i="1"/>
  <c r="P8838" i="1"/>
  <c r="U8838" i="1"/>
  <c r="P5638" i="1"/>
  <c r="U5638" i="1"/>
  <c r="P5736" i="1"/>
  <c r="U5736" i="1"/>
  <c r="P7698" i="1"/>
  <c r="U7698" i="1"/>
  <c r="P5503" i="1"/>
  <c r="U5503" i="1"/>
  <c r="P5629" i="1"/>
  <c r="U5629" i="1"/>
  <c r="P5672" i="1"/>
  <c r="U5672" i="1"/>
  <c r="P7716" i="1"/>
  <c r="U7716" i="1"/>
  <c r="P7886" i="1"/>
  <c r="U7886" i="1"/>
  <c r="P9296" i="1"/>
  <c r="U9296" i="1"/>
  <c r="P9547" i="1"/>
  <c r="U9547" i="1"/>
  <c r="P9167" i="1"/>
  <c r="U9167" i="1"/>
  <c r="P9280" i="1"/>
  <c r="U9280" i="1"/>
  <c r="P7902" i="1"/>
  <c r="U7902" i="1"/>
  <c r="P7978" i="1"/>
  <c r="U7978" i="1"/>
  <c r="P9512" i="1"/>
  <c r="U9512" i="1"/>
  <c r="P454" i="1"/>
  <c r="U454" i="1"/>
  <c r="P582" i="1"/>
  <c r="U582" i="1"/>
  <c r="P1213" i="1"/>
  <c r="U1213" i="1"/>
  <c r="P1229" i="1"/>
  <c r="U1229" i="1"/>
  <c r="P1245" i="1"/>
  <c r="U1245" i="1"/>
  <c r="P1261" i="1"/>
  <c r="U1261" i="1"/>
  <c r="P1277" i="1"/>
  <c r="U1277" i="1"/>
  <c r="P1293" i="1"/>
  <c r="U1293" i="1"/>
  <c r="P414" i="1"/>
  <c r="U414" i="1"/>
  <c r="P542" i="1"/>
  <c r="U542" i="1"/>
  <c r="P666" i="1"/>
  <c r="U666" i="1"/>
  <c r="P1315" i="1"/>
  <c r="U1315" i="1"/>
  <c r="P1331" i="1"/>
  <c r="U1331" i="1"/>
  <c r="P1347" i="1"/>
  <c r="U1347" i="1"/>
  <c r="P1363" i="1"/>
  <c r="U1363" i="1"/>
  <c r="P1379" i="1"/>
  <c r="U1379" i="1"/>
  <c r="P5529" i="1"/>
  <c r="U5529" i="1"/>
  <c r="P5725" i="1"/>
  <c r="U5725" i="1"/>
  <c r="P5621" i="1"/>
  <c r="U5621" i="1"/>
  <c r="P5661" i="1"/>
  <c r="U5661" i="1"/>
  <c r="P8218" i="1"/>
  <c r="U8218" i="1"/>
  <c r="P8258" i="1"/>
  <c r="U8258" i="1"/>
  <c r="P7074" i="1"/>
  <c r="U7074" i="1"/>
  <c r="P7706" i="1"/>
  <c r="U7706" i="1"/>
  <c r="P7906" i="1"/>
  <c r="U7906" i="1"/>
  <c r="P8408" i="1"/>
  <c r="U8408" i="1"/>
  <c r="P8618" i="1"/>
  <c r="U8618" i="1"/>
  <c r="P10264" i="1"/>
  <c r="U10264" i="1"/>
  <c r="P9173" i="1"/>
  <c r="U9173" i="1"/>
  <c r="P9205" i="1"/>
  <c r="U9205" i="1"/>
  <c r="P9237" i="1"/>
  <c r="U9237" i="1"/>
  <c r="P9269" i="1"/>
  <c r="U9269" i="1"/>
  <c r="P9428" i="1"/>
  <c r="U9428" i="1"/>
  <c r="P9653" i="1"/>
  <c r="U9653" i="1"/>
  <c r="P9431" i="1"/>
  <c r="U9431" i="1"/>
  <c r="P9697" i="1"/>
  <c r="U9697" i="1"/>
  <c r="P9729" i="1"/>
  <c r="U9729" i="1"/>
  <c r="P9676" i="1"/>
  <c r="U9676" i="1"/>
  <c r="P9708" i="1"/>
  <c r="U9708" i="1"/>
  <c r="P9695" i="1"/>
  <c r="U9695" i="1"/>
  <c r="P10276" i="1"/>
  <c r="U10276" i="1"/>
  <c r="P10446" i="1"/>
  <c r="U10446" i="1"/>
  <c r="P10449" i="1"/>
  <c r="U10449" i="1"/>
  <c r="P10649" i="1"/>
  <c r="U10649" i="1"/>
  <c r="P4129" i="1"/>
  <c r="U4129" i="1"/>
  <c r="P4182" i="1"/>
  <c r="U4182" i="1"/>
  <c r="P4223" i="1"/>
  <c r="U4223" i="1"/>
  <c r="P4287" i="1"/>
  <c r="U4287" i="1"/>
  <c r="P5724" i="1"/>
  <c r="U5724" i="1"/>
  <c r="P5785" i="1"/>
  <c r="U5785" i="1"/>
  <c r="P8306" i="1"/>
  <c r="U8306" i="1"/>
  <c r="P8322" i="1"/>
  <c r="U8322" i="1"/>
  <c r="P7082" i="1"/>
  <c r="U7082" i="1"/>
  <c r="P7711" i="1"/>
  <c r="U7711" i="1"/>
  <c r="P5297" i="1"/>
  <c r="U5297" i="1"/>
  <c r="P5329" i="1"/>
  <c r="U5329" i="1"/>
  <c r="P5355" i="1"/>
  <c r="U5355" i="1"/>
  <c r="P5377" i="1"/>
  <c r="U5377" i="1"/>
  <c r="P5405" i="1"/>
  <c r="U5405" i="1"/>
  <c r="P5437" i="1"/>
  <c r="U5437" i="1"/>
  <c r="P5469" i="1"/>
  <c r="U5469" i="1"/>
  <c r="P5489" i="1"/>
  <c r="U5489" i="1"/>
  <c r="P5620" i="1"/>
  <c r="U5620" i="1"/>
  <c r="P5660" i="1"/>
  <c r="U5660" i="1"/>
  <c r="P7663" i="1"/>
  <c r="U7663" i="1"/>
  <c r="P7723" i="1"/>
  <c r="U7723" i="1"/>
  <c r="P8346" i="1"/>
  <c r="U8346" i="1"/>
  <c r="P8372" i="1"/>
  <c r="U8372" i="1"/>
  <c r="P8504" i="1"/>
  <c r="U8504" i="1"/>
  <c r="P8650" i="1"/>
  <c r="U8650" i="1"/>
  <c r="P8682" i="1"/>
  <c r="U8682" i="1"/>
  <c r="P8714" i="1"/>
  <c r="U8714" i="1"/>
  <c r="P8746" i="1"/>
  <c r="U8746" i="1"/>
  <c r="P8778" i="1"/>
  <c r="U8778" i="1"/>
  <c r="P8810" i="1"/>
  <c r="U8810" i="1"/>
  <c r="P8446" i="1"/>
  <c r="U8446" i="1"/>
  <c r="P8360" i="1"/>
  <c r="U8360" i="1"/>
  <c r="P8382" i="1"/>
  <c r="U8382" i="1"/>
  <c r="P8488" i="1"/>
  <c r="U8488" i="1"/>
  <c r="P8856" i="1"/>
  <c r="U8856" i="1"/>
  <c r="P9478" i="1"/>
  <c r="U9478" i="1"/>
  <c r="P9746" i="1"/>
  <c r="U9746" i="1"/>
  <c r="P10027" i="1"/>
  <c r="U10027" i="1"/>
  <c r="P9377" i="1"/>
  <c r="U9377" i="1"/>
  <c r="P9461" i="1"/>
  <c r="U9461" i="1"/>
  <c r="P9532" i="1"/>
  <c r="U9532" i="1"/>
  <c r="P9805" i="1"/>
  <c r="U9805" i="1"/>
  <c r="P9893" i="1"/>
  <c r="U9893" i="1"/>
  <c r="P9954" i="1"/>
  <c r="U9954" i="1"/>
  <c r="P10642" i="1"/>
  <c r="U10642" i="1"/>
  <c r="P9997" i="1"/>
  <c r="U9997" i="1"/>
  <c r="P10141" i="1"/>
  <c r="U10141" i="1"/>
  <c r="P10411" i="1"/>
  <c r="U10411" i="1"/>
  <c r="P9934" i="1"/>
  <c r="U9934" i="1"/>
  <c r="P9980" i="1"/>
  <c r="U9980" i="1"/>
  <c r="P10246" i="1"/>
  <c r="U10246" i="1"/>
  <c r="P10262" i="1"/>
  <c r="U10262" i="1"/>
  <c r="P10618" i="1"/>
  <c r="U10618" i="1"/>
  <c r="P10664" i="1"/>
  <c r="U10664" i="1"/>
  <c r="P10323" i="1"/>
  <c r="U10323" i="1"/>
  <c r="P10608" i="1"/>
  <c r="U10608" i="1"/>
  <c r="P10631" i="1"/>
  <c r="U10631" i="1"/>
  <c r="P387" i="1"/>
  <c r="U387" i="1"/>
  <c r="P419" i="1"/>
  <c r="U419" i="1"/>
  <c r="P451" i="1"/>
  <c r="U451" i="1"/>
  <c r="P483" i="1"/>
  <c r="U483" i="1"/>
  <c r="P515" i="1"/>
  <c r="U515" i="1"/>
  <c r="P547" i="1"/>
  <c r="U547" i="1"/>
  <c r="P579" i="1"/>
  <c r="U579" i="1"/>
  <c r="P619" i="1"/>
  <c r="U619" i="1"/>
  <c r="P651" i="1"/>
  <c r="U651" i="1"/>
  <c r="P683" i="1"/>
  <c r="U683" i="1"/>
  <c r="P1883" i="1"/>
  <c r="U1883" i="1"/>
  <c r="P1915" i="1"/>
  <c r="U1915" i="1"/>
  <c r="P1947" i="1"/>
  <c r="U1947" i="1"/>
  <c r="P1979" i="1"/>
  <c r="U1979" i="1"/>
  <c r="P2011" i="1"/>
  <c r="U2011" i="1"/>
  <c r="P2043" i="1"/>
  <c r="U2043" i="1"/>
  <c r="P2075" i="1"/>
  <c r="U2075" i="1"/>
  <c r="P2107" i="1"/>
  <c r="U2107" i="1"/>
  <c r="P2139" i="1"/>
  <c r="U2139" i="1"/>
  <c r="P2171" i="1"/>
  <c r="U2171" i="1"/>
  <c r="P2203" i="1"/>
  <c r="U2203" i="1"/>
  <c r="P2259" i="1"/>
  <c r="U2259" i="1"/>
  <c r="P2291" i="1"/>
  <c r="U2291" i="1"/>
  <c r="P2323" i="1"/>
  <c r="U2323" i="1"/>
  <c r="P2355" i="1"/>
  <c r="U2355" i="1"/>
  <c r="P2387" i="1"/>
  <c r="U2387" i="1"/>
  <c r="P2423" i="1"/>
  <c r="U2423" i="1"/>
  <c r="P2455" i="1"/>
  <c r="U2455" i="1"/>
  <c r="P2487" i="1"/>
  <c r="U2487" i="1"/>
  <c r="P2520" i="1"/>
  <c r="U2520" i="1"/>
  <c r="P2564" i="1"/>
  <c r="U2564" i="1"/>
  <c r="P2596" i="1"/>
  <c r="U2596" i="1"/>
  <c r="P2724" i="1"/>
  <c r="U2724" i="1"/>
  <c r="P3304" i="1"/>
  <c r="U3304" i="1"/>
  <c r="P3368" i="1"/>
  <c r="U3368" i="1"/>
  <c r="P3432" i="1"/>
  <c r="U3432" i="1"/>
  <c r="P2723" i="1"/>
  <c r="U2723" i="1"/>
  <c r="P2763" i="1"/>
  <c r="U2763" i="1"/>
  <c r="P2807" i="1"/>
  <c r="U2807" i="1"/>
  <c r="P2855" i="1"/>
  <c r="U2855" i="1"/>
  <c r="P2895" i="1"/>
  <c r="U2895" i="1"/>
  <c r="P2959" i="1"/>
  <c r="U2959" i="1"/>
  <c r="P3035" i="1"/>
  <c r="U3035" i="1"/>
  <c r="P3075" i="1"/>
  <c r="U3075" i="1"/>
  <c r="P3126" i="1"/>
  <c r="U3126" i="1"/>
  <c r="P3214" i="1"/>
  <c r="U3214" i="1"/>
  <c r="P3286" i="1"/>
  <c r="U3286" i="1"/>
  <c r="P625" i="1"/>
  <c r="U625" i="1"/>
  <c r="P641" i="1"/>
  <c r="U641" i="1"/>
  <c r="P657" i="1"/>
  <c r="U657" i="1"/>
  <c r="P673" i="1"/>
  <c r="U673" i="1"/>
  <c r="P689" i="1"/>
  <c r="U689" i="1"/>
  <c r="P709" i="1"/>
  <c r="U709" i="1"/>
  <c r="P742" i="1"/>
  <c r="U742" i="1"/>
  <c r="P774" i="1"/>
  <c r="U774" i="1"/>
  <c r="P806" i="1"/>
  <c r="U806" i="1"/>
  <c r="P838" i="1"/>
  <c r="U838" i="1"/>
  <c r="P870" i="1"/>
  <c r="U870" i="1"/>
  <c r="P902" i="1"/>
  <c r="U902" i="1"/>
  <c r="P934" i="1"/>
  <c r="U934" i="1"/>
  <c r="P966" i="1"/>
  <c r="U966" i="1"/>
  <c r="P998" i="1"/>
  <c r="U998" i="1"/>
  <c r="P1030" i="1"/>
  <c r="U1030" i="1"/>
  <c r="P1062" i="1"/>
  <c r="U1062" i="1"/>
  <c r="P1094" i="1"/>
  <c r="U1094" i="1"/>
  <c r="P1126" i="1"/>
  <c r="U1126" i="1"/>
  <c r="P1158" i="1"/>
  <c r="U1158" i="1"/>
  <c r="P1877" i="1"/>
  <c r="U1877" i="1"/>
  <c r="P1909" i="1"/>
  <c r="U1909" i="1"/>
  <c r="P1941" i="1"/>
  <c r="U1941" i="1"/>
  <c r="P1973" i="1"/>
  <c r="U1973" i="1"/>
  <c r="P2005" i="1"/>
  <c r="U2005" i="1"/>
  <c r="P2037" i="1"/>
  <c r="U2037" i="1"/>
  <c r="P2069" i="1"/>
  <c r="U2069" i="1"/>
  <c r="P2101" i="1"/>
  <c r="U2101" i="1"/>
  <c r="P2133" i="1"/>
  <c r="U2133" i="1"/>
  <c r="P2165" i="1"/>
  <c r="U2165" i="1"/>
  <c r="P2197" i="1"/>
  <c r="U2197" i="1"/>
  <c r="P2229" i="1"/>
  <c r="U2229" i="1"/>
  <c r="P2261" i="1"/>
  <c r="U2261" i="1"/>
  <c r="P2293" i="1"/>
  <c r="U2293" i="1"/>
  <c r="P2325" i="1"/>
  <c r="U2325" i="1"/>
  <c r="P2357" i="1"/>
  <c r="U2357" i="1"/>
  <c r="P2389" i="1"/>
  <c r="U2389" i="1"/>
  <c r="P2421" i="1"/>
  <c r="U2421" i="1"/>
  <c r="P2453" i="1"/>
  <c r="U2453" i="1"/>
  <c r="P2485" i="1"/>
  <c r="U2485" i="1"/>
  <c r="P2518" i="1"/>
  <c r="U2518" i="1"/>
  <c r="P2550" i="1"/>
  <c r="U2550" i="1"/>
  <c r="P2582" i="1"/>
  <c r="U2582" i="1"/>
  <c r="P2614" i="1"/>
  <c r="U2614" i="1"/>
  <c r="P2646" i="1"/>
  <c r="U2646" i="1"/>
  <c r="P2678" i="1"/>
  <c r="U2678" i="1"/>
  <c r="P2722" i="1"/>
  <c r="U2722" i="1"/>
  <c r="P2798" i="1"/>
  <c r="U2798" i="1"/>
  <c r="P2866" i="1"/>
  <c r="U2866" i="1"/>
  <c r="P2898" i="1"/>
  <c r="U2898" i="1"/>
  <c r="P2930" i="1"/>
  <c r="U2930" i="1"/>
  <c r="P2994" i="1"/>
  <c r="U2994" i="1"/>
  <c r="P3098" i="1"/>
  <c r="U3098" i="1"/>
  <c r="P3148" i="1"/>
  <c r="U3148" i="1"/>
  <c r="P3292" i="1"/>
  <c r="U3292" i="1"/>
  <c r="P3428" i="1"/>
  <c r="U3428" i="1"/>
  <c r="P2673" i="1"/>
  <c r="U2673" i="1"/>
  <c r="P2705" i="1"/>
  <c r="U2705" i="1"/>
  <c r="P2769" i="1"/>
  <c r="U2769" i="1"/>
  <c r="P2841" i="1"/>
  <c r="U2841" i="1"/>
  <c r="P2877" i="1"/>
  <c r="U2877" i="1"/>
  <c r="P2929" i="1"/>
  <c r="U2929" i="1"/>
  <c r="P2961" i="1"/>
  <c r="U2961" i="1"/>
  <c r="P2993" i="1"/>
  <c r="U2993" i="1"/>
  <c r="P3025" i="1"/>
  <c r="U3025" i="1"/>
  <c r="P3057" i="1"/>
  <c r="U3057" i="1"/>
  <c r="P3097" i="1"/>
  <c r="U3097" i="1"/>
  <c r="P3146" i="1"/>
  <c r="U3146" i="1"/>
  <c r="P3210" i="1"/>
  <c r="U3210" i="1"/>
  <c r="P3306" i="1"/>
  <c r="U3306" i="1"/>
  <c r="P3370" i="1"/>
  <c r="U3370" i="1"/>
  <c r="P3434" i="1"/>
  <c r="U3434" i="1"/>
  <c r="P4233" i="1"/>
  <c r="U4233" i="1"/>
  <c r="P3442" i="1"/>
  <c r="U3442" i="1"/>
  <c r="P3440" i="1"/>
  <c r="U3440" i="1"/>
  <c r="P4181" i="1"/>
  <c r="U4181" i="1"/>
  <c r="P4245" i="1"/>
  <c r="U4245" i="1"/>
  <c r="P5049" i="1"/>
  <c r="U5049" i="1"/>
  <c r="P5213" i="1"/>
  <c r="U5213" i="1"/>
  <c r="P5249" i="1"/>
  <c r="U5249" i="1"/>
  <c r="P5689" i="1"/>
  <c r="U5689" i="1"/>
  <c r="P5759" i="1"/>
  <c r="U5759" i="1"/>
  <c r="P5889" i="1"/>
  <c r="U5889" i="1"/>
  <c r="P5921" i="1"/>
  <c r="U5921" i="1"/>
  <c r="P5064" i="1"/>
  <c r="U5064" i="1"/>
  <c r="P5096" i="1"/>
  <c r="U5096" i="1"/>
  <c r="P5128" i="1"/>
  <c r="U5128" i="1"/>
  <c r="P5160" i="1"/>
  <c r="U5160" i="1"/>
  <c r="P5192" i="1"/>
  <c r="U5192" i="1"/>
  <c r="P5224" i="1"/>
  <c r="U5224" i="1"/>
  <c r="P5256" i="1"/>
  <c r="U5256" i="1"/>
  <c r="P5299" i="1"/>
  <c r="U5299" i="1"/>
  <c r="P5331" i="1"/>
  <c r="U5331" i="1"/>
  <c r="P5379" i="1"/>
  <c r="U5379" i="1"/>
  <c r="P5415" i="1"/>
  <c r="U5415" i="1"/>
  <c r="P5447" i="1"/>
  <c r="U5447" i="1"/>
  <c r="P5502" i="1"/>
  <c r="U5502" i="1"/>
  <c r="P5581" i="1"/>
  <c r="U5581" i="1"/>
  <c r="P5681" i="1"/>
  <c r="U5681" i="1"/>
  <c r="P5812" i="1"/>
  <c r="U5812" i="1"/>
  <c r="P5848" i="1"/>
  <c r="U5848" i="1"/>
  <c r="P5880" i="1"/>
  <c r="U5880" i="1"/>
  <c r="P5083" i="1"/>
  <c r="U5083" i="1"/>
  <c r="P5207" i="1"/>
  <c r="U5207" i="1"/>
  <c r="P5286" i="1"/>
  <c r="U5286" i="1"/>
  <c r="P5318" i="1"/>
  <c r="U5318" i="1"/>
  <c r="P5350" i="1"/>
  <c r="U5350" i="1"/>
  <c r="P5382" i="1"/>
  <c r="U5382" i="1"/>
  <c r="P5414" i="1"/>
  <c r="U5414" i="1"/>
  <c r="P5446" i="1"/>
  <c r="U5446" i="1"/>
  <c r="P5478" i="1"/>
  <c r="U5478" i="1"/>
  <c r="P5524" i="1"/>
  <c r="U5524" i="1"/>
  <c r="P5805" i="1"/>
  <c r="U5805" i="1"/>
  <c r="P5226" i="1"/>
  <c r="U5226" i="1"/>
  <c r="P5945" i="1"/>
  <c r="U5945" i="1"/>
  <c r="P5977" i="1"/>
  <c r="U5977" i="1"/>
  <c r="P6009" i="1"/>
  <c r="U6009" i="1"/>
  <c r="P6041" i="1"/>
  <c r="U6041" i="1"/>
  <c r="P6073" i="1"/>
  <c r="U6073" i="1"/>
  <c r="P6505" i="1"/>
  <c r="U6505" i="1"/>
  <c r="P6537" i="1"/>
  <c r="U6537" i="1"/>
  <c r="P6569" i="1"/>
  <c r="U6569" i="1"/>
  <c r="P6601" i="1"/>
  <c r="U6601" i="1"/>
  <c r="P6633" i="1"/>
  <c r="U6633" i="1"/>
  <c r="P6665" i="1"/>
  <c r="U6665" i="1"/>
  <c r="P5888" i="1"/>
  <c r="U5888" i="1"/>
  <c r="P5920" i="1"/>
  <c r="U5920" i="1"/>
  <c r="P5952" i="1"/>
  <c r="U5952" i="1"/>
  <c r="P5984" i="1"/>
  <c r="U5984" i="1"/>
  <c r="P6016" i="1"/>
  <c r="U6016" i="1"/>
  <c r="P6048" i="1"/>
  <c r="U6048" i="1"/>
  <c r="P6080" i="1"/>
  <c r="U6080" i="1"/>
  <c r="P6512" i="1"/>
  <c r="U6512" i="1"/>
  <c r="P6544" i="1"/>
  <c r="U6544" i="1"/>
  <c r="P6576" i="1"/>
  <c r="U6576" i="1"/>
  <c r="P6608" i="1"/>
  <c r="U6608" i="1"/>
  <c r="P6640" i="1"/>
  <c r="U6640" i="1"/>
  <c r="P6672" i="1"/>
  <c r="U6672" i="1"/>
  <c r="P6704" i="1"/>
  <c r="U6704" i="1"/>
  <c r="P7102" i="1"/>
  <c r="U7102" i="1"/>
  <c r="P7150" i="1"/>
  <c r="U7150" i="1"/>
  <c r="P6717" i="1"/>
  <c r="U6717" i="1"/>
  <c r="P7160" i="1"/>
  <c r="U7160" i="1"/>
  <c r="P7807" i="1"/>
  <c r="U7807" i="1"/>
  <c r="P7839" i="1"/>
  <c r="U7839" i="1"/>
  <c r="P7871" i="1"/>
  <c r="U7871" i="1"/>
  <c r="P7903" i="1"/>
  <c r="U7903" i="1"/>
  <c r="P7935" i="1"/>
  <c r="U7935" i="1"/>
  <c r="P7967" i="1"/>
  <c r="U7967" i="1"/>
  <c r="P7629" i="1"/>
  <c r="U7629" i="1"/>
  <c r="P7661" i="1"/>
  <c r="U7661" i="1"/>
  <c r="P7766" i="1"/>
  <c r="U7766" i="1"/>
  <c r="P7774" i="1"/>
  <c r="U7774" i="1"/>
  <c r="P7782" i="1"/>
  <c r="U7782" i="1"/>
  <c r="P7809" i="1"/>
  <c r="U7809" i="1"/>
  <c r="P7841" i="1"/>
  <c r="U7841" i="1"/>
  <c r="P8357" i="1"/>
  <c r="U8357" i="1"/>
  <c r="P8387" i="1"/>
  <c r="U8387" i="1"/>
  <c r="P8427" i="1"/>
  <c r="U8427" i="1"/>
  <c r="P8369" i="1"/>
  <c r="U8369" i="1"/>
  <c r="P8474" i="1"/>
  <c r="U8474" i="1"/>
  <c r="P8538" i="1"/>
  <c r="U8538" i="1"/>
  <c r="P8460" i="1"/>
  <c r="U8460" i="1"/>
  <c r="P8524" i="1"/>
  <c r="U8524" i="1"/>
  <c r="P8588" i="1"/>
  <c r="U8588" i="1"/>
  <c r="P8652" i="1"/>
  <c r="U8652" i="1"/>
  <c r="P8716" i="1"/>
  <c r="U8716" i="1"/>
  <c r="P8780" i="1"/>
  <c r="U8780" i="1"/>
  <c r="P8844" i="1"/>
  <c r="U8844" i="1"/>
  <c r="P9331" i="1"/>
  <c r="U9331" i="1"/>
  <c r="P9506" i="1"/>
  <c r="U9506" i="1"/>
  <c r="P8989" i="1"/>
  <c r="U8989" i="1"/>
  <c r="P9021" i="1"/>
  <c r="U9021" i="1"/>
  <c r="P9053" i="1"/>
  <c r="U9053" i="1"/>
  <c r="P9085" i="1"/>
  <c r="U9085" i="1"/>
  <c r="P9117" i="1"/>
  <c r="U9117" i="1"/>
  <c r="P9149" i="1"/>
  <c r="U9149" i="1"/>
  <c r="P9349" i="1"/>
  <c r="U9349" i="1"/>
  <c r="P9487" i="1"/>
  <c r="U9487" i="1"/>
  <c r="P9064" i="1"/>
  <c r="U9064" i="1"/>
  <c r="P9144" i="1"/>
  <c r="U9144" i="1"/>
  <c r="P9371" i="1"/>
  <c r="U9371" i="1"/>
  <c r="P9466" i="1"/>
  <c r="U9466" i="1"/>
  <c r="P9833" i="1"/>
  <c r="U9833" i="1"/>
  <c r="P10137" i="1"/>
  <c r="U10137" i="1"/>
  <c r="P9791" i="1"/>
  <c r="U9791" i="1"/>
  <c r="P9855" i="1"/>
  <c r="U9855" i="1"/>
  <c r="P9903" i="1"/>
  <c r="U9903" i="1"/>
  <c r="P9935" i="1"/>
  <c r="U9935" i="1"/>
  <c r="P9960" i="1"/>
  <c r="U9960" i="1"/>
  <c r="P10245" i="1"/>
  <c r="U10245" i="1"/>
  <c r="P10119" i="1"/>
  <c r="U10119" i="1"/>
  <c r="P10239" i="1"/>
  <c r="U10239" i="1"/>
  <c r="P10347" i="1"/>
  <c r="U10347" i="1"/>
  <c r="P10513" i="1"/>
  <c r="U10513" i="1"/>
  <c r="P10545" i="1"/>
  <c r="U10545" i="1"/>
  <c r="P10629" i="1"/>
  <c r="U10629" i="1"/>
  <c r="P10381" i="1"/>
  <c r="U10381" i="1"/>
  <c r="P10516" i="1"/>
  <c r="U10516" i="1"/>
  <c r="P10548" i="1"/>
  <c r="U10548" i="1"/>
  <c r="P10423" i="1"/>
  <c r="U10423" i="1"/>
  <c r="P10667" i="1"/>
  <c r="U10667" i="1"/>
  <c r="P10474" i="1"/>
  <c r="U10474" i="1"/>
  <c r="P10526" i="1"/>
  <c r="U10526" i="1"/>
  <c r="P10558" i="1"/>
  <c r="U10558" i="1"/>
  <c r="P10650" i="1"/>
  <c r="U10650" i="1"/>
  <c r="P2509" i="1"/>
  <c r="U2509" i="1"/>
  <c r="P2525" i="1"/>
  <c r="U2525" i="1"/>
  <c r="P2541" i="1"/>
  <c r="U2541" i="1"/>
  <c r="P2557" i="1"/>
  <c r="U2557" i="1"/>
  <c r="P2573" i="1"/>
  <c r="U2573" i="1"/>
  <c r="P2589" i="1"/>
  <c r="U2589" i="1"/>
  <c r="P2605" i="1"/>
  <c r="U2605" i="1"/>
  <c r="P2621" i="1"/>
  <c r="U2621" i="1"/>
  <c r="P2637" i="1"/>
  <c r="U2637" i="1"/>
  <c r="P2655" i="1"/>
  <c r="U2655" i="1"/>
  <c r="P2687" i="1"/>
  <c r="U2687" i="1"/>
  <c r="P2727" i="1"/>
  <c r="U2727" i="1"/>
  <c r="P2775" i="1"/>
  <c r="U2775" i="1"/>
  <c r="P2797" i="1"/>
  <c r="U2797" i="1"/>
  <c r="P2851" i="1"/>
  <c r="U2851" i="1"/>
  <c r="P2911" i="1"/>
  <c r="U2911" i="1"/>
  <c r="P2943" i="1"/>
  <c r="U2943" i="1"/>
  <c r="P3007" i="1"/>
  <c r="U3007" i="1"/>
  <c r="P3095" i="1"/>
  <c r="U3095" i="1"/>
  <c r="P3139" i="1"/>
  <c r="U3139" i="1"/>
  <c r="P3221" i="1"/>
  <c r="U3221" i="1"/>
  <c r="P3268" i="1"/>
  <c r="U3268" i="1"/>
  <c r="P3373" i="1"/>
  <c r="U3373" i="1"/>
  <c r="P3446" i="1"/>
  <c r="U3446" i="1"/>
  <c r="P3511" i="1"/>
  <c r="U3511" i="1"/>
  <c r="P3650" i="1"/>
  <c r="U3650" i="1"/>
  <c r="P3757" i="1"/>
  <c r="U3757" i="1"/>
  <c r="P3837" i="1"/>
  <c r="U3837" i="1"/>
  <c r="P4036" i="1"/>
  <c r="U4036" i="1"/>
  <c r="P3265" i="1"/>
  <c r="U3265" i="1"/>
  <c r="P3366" i="1"/>
  <c r="U3366" i="1"/>
  <c r="P3466" i="1"/>
  <c r="U3466" i="1"/>
  <c r="P3737" i="1"/>
  <c r="U3737" i="1"/>
  <c r="P3924" i="1"/>
  <c r="U3924" i="1"/>
  <c r="P2628" i="1"/>
  <c r="U2628" i="1"/>
  <c r="P2660" i="1"/>
  <c r="U2660" i="1"/>
  <c r="P2692" i="1"/>
  <c r="U2692" i="1"/>
  <c r="P2714" i="1"/>
  <c r="U2714" i="1"/>
  <c r="P2740" i="1"/>
  <c r="U2740" i="1"/>
  <c r="P2764" i="1"/>
  <c r="U2764" i="1"/>
  <c r="P2780" i="1"/>
  <c r="U2780" i="1"/>
  <c r="P2804" i="1"/>
  <c r="U2804" i="1"/>
  <c r="P2824" i="1"/>
  <c r="U2824" i="1"/>
  <c r="P2844" i="1"/>
  <c r="U2844" i="1"/>
  <c r="P2864" i="1"/>
  <c r="U2864" i="1"/>
  <c r="P2896" i="1"/>
  <c r="U2896" i="1"/>
  <c r="P2928" i="1"/>
  <c r="U2928" i="1"/>
  <c r="P2952" i="1"/>
  <c r="U2952" i="1"/>
  <c r="P2972" i="1"/>
  <c r="U2972" i="1"/>
  <c r="P2992" i="1"/>
  <c r="U2992" i="1"/>
  <c r="P3016" i="1"/>
  <c r="U3016" i="1"/>
  <c r="P3032" i="1"/>
  <c r="U3032" i="1"/>
  <c r="P3048" i="1"/>
  <c r="U3048" i="1"/>
  <c r="P3068" i="1"/>
  <c r="U3068" i="1"/>
  <c r="P3086" i="1"/>
  <c r="U3086" i="1"/>
  <c r="P3271" i="1"/>
  <c r="U3271" i="1"/>
  <c r="P3395" i="1"/>
  <c r="U3395" i="1"/>
  <c r="P3515" i="1"/>
  <c r="U3515" i="1"/>
  <c r="P3566" i="1"/>
  <c r="U3566" i="1"/>
  <c r="P3599" i="1"/>
  <c r="U3599" i="1"/>
  <c r="P3654" i="1"/>
  <c r="U3654" i="1"/>
  <c r="P3700" i="1"/>
  <c r="U3700" i="1"/>
  <c r="P3747" i="1"/>
  <c r="U3747" i="1"/>
  <c r="P3987" i="1"/>
  <c r="U3987" i="1"/>
  <c r="P3857" i="1"/>
  <c r="U3857" i="1"/>
  <c r="P3889" i="1"/>
  <c r="U3889" i="1"/>
  <c r="P3921" i="1"/>
  <c r="U3921" i="1"/>
  <c r="P3953" i="1"/>
  <c r="U3953" i="1"/>
  <c r="P3993" i="1"/>
  <c r="U3993" i="1"/>
  <c r="P4041" i="1"/>
  <c r="U4041" i="1"/>
  <c r="P4069" i="1"/>
  <c r="U4069" i="1"/>
  <c r="P4092" i="1"/>
  <c r="U4092" i="1"/>
  <c r="P4140" i="1"/>
  <c r="U4140" i="1"/>
  <c r="P4190" i="1"/>
  <c r="U4190" i="1"/>
  <c r="P4239" i="1"/>
  <c r="U4239" i="1"/>
  <c r="P5284" i="1"/>
  <c r="U5284" i="1"/>
  <c r="P5316" i="1"/>
  <c r="U5316" i="1"/>
  <c r="P5348" i="1"/>
  <c r="U5348" i="1"/>
  <c r="P5380" i="1"/>
  <c r="U5380" i="1"/>
  <c r="P5412" i="1"/>
  <c r="U5412" i="1"/>
  <c r="P5444" i="1"/>
  <c r="U5444" i="1"/>
  <c r="P5476" i="1"/>
  <c r="U5476" i="1"/>
  <c r="P3733" i="1"/>
  <c r="U3733" i="1"/>
  <c r="P3826" i="1"/>
  <c r="U3826" i="1"/>
  <c r="P3885" i="1"/>
  <c r="U3885" i="1"/>
  <c r="P3949" i="1"/>
  <c r="U3949" i="1"/>
  <c r="P4010" i="1"/>
  <c r="U4010" i="1"/>
  <c r="P4074" i="1"/>
  <c r="U4074" i="1"/>
  <c r="P4139" i="1"/>
  <c r="U4139" i="1"/>
  <c r="P4184" i="1"/>
  <c r="U4184" i="1"/>
  <c r="P4235" i="1"/>
  <c r="U4235" i="1"/>
  <c r="P5506" i="1"/>
  <c r="U5506" i="1"/>
  <c r="P5644" i="1"/>
  <c r="U5644" i="1"/>
  <c r="P5748" i="1"/>
  <c r="U5748" i="1"/>
  <c r="P7757" i="1"/>
  <c r="U7757" i="1"/>
  <c r="P8316" i="1"/>
  <c r="U8316" i="1"/>
  <c r="P8332" i="1"/>
  <c r="U8332" i="1"/>
  <c r="P7667" i="1"/>
  <c r="U7667" i="1"/>
  <c r="P5301" i="1"/>
  <c r="U5301" i="1"/>
  <c r="P5333" i="1"/>
  <c r="U5333" i="1"/>
  <c r="P5357" i="1"/>
  <c r="U5357" i="1"/>
  <c r="P5381" i="1"/>
  <c r="U5381" i="1"/>
  <c r="P5409" i="1"/>
  <c r="U5409" i="1"/>
  <c r="P5441" i="1"/>
  <c r="U5441" i="1"/>
  <c r="P5473" i="1"/>
  <c r="U5473" i="1"/>
  <c r="P5491" i="1"/>
  <c r="U5491" i="1"/>
  <c r="P8292" i="1"/>
  <c r="U8292" i="1"/>
  <c r="P7727" i="1"/>
  <c r="U7727" i="1"/>
  <c r="P8340" i="1"/>
  <c r="U8340" i="1"/>
  <c r="P8363" i="1"/>
  <c r="U8363" i="1"/>
  <c r="P8388" i="1"/>
  <c r="U8388" i="1"/>
  <c r="P8594" i="1"/>
  <c r="U8594" i="1"/>
  <c r="P8768" i="1"/>
  <c r="U8768" i="1"/>
  <c r="P8832" i="1"/>
  <c r="U8832" i="1"/>
  <c r="P8602" i="1"/>
  <c r="U8602" i="1"/>
  <c r="P8373" i="1"/>
  <c r="U8373" i="1"/>
  <c r="P8405" i="1"/>
  <c r="U8405" i="1"/>
  <c r="P8560" i="1"/>
  <c r="U8560" i="1"/>
  <c r="P9450" i="1"/>
  <c r="U9450" i="1"/>
  <c r="P9552" i="1"/>
  <c r="U9552" i="1"/>
  <c r="P9750" i="1"/>
  <c r="U9750" i="1"/>
  <c r="P9395" i="1"/>
  <c r="U9395" i="1"/>
  <c r="P9494" i="1"/>
  <c r="U9494" i="1"/>
  <c r="P9578" i="1"/>
  <c r="U9578" i="1"/>
  <c r="P9869" i="1"/>
  <c r="U9869" i="1"/>
  <c r="P9913" i="1"/>
  <c r="U9913" i="1"/>
  <c r="P10008" i="1"/>
  <c r="U10008" i="1"/>
  <c r="P10471" i="1"/>
  <c r="U10471" i="1"/>
  <c r="P9967" i="1"/>
  <c r="U9967" i="1"/>
  <c r="P10121" i="1"/>
  <c r="U10121" i="1"/>
  <c r="P9928" i="1"/>
  <c r="U9928" i="1"/>
  <c r="P9962" i="1"/>
  <c r="U9962" i="1"/>
  <c r="P10240" i="1"/>
  <c r="U10240" i="1"/>
  <c r="P10256" i="1"/>
  <c r="U10256" i="1"/>
  <c r="P10620" i="1"/>
  <c r="U10620" i="1"/>
  <c r="P10666" i="1"/>
  <c r="U10666" i="1"/>
  <c r="P10324" i="1"/>
  <c r="U10324" i="1"/>
  <c r="P10610" i="1"/>
  <c r="U10610" i="1"/>
  <c r="P10648" i="1"/>
  <c r="U10648" i="1"/>
  <c r="P375" i="1"/>
  <c r="U375" i="1"/>
  <c r="P407" i="1"/>
  <c r="U407" i="1"/>
  <c r="P439" i="1"/>
  <c r="U439" i="1"/>
  <c r="P471" i="1"/>
  <c r="U471" i="1"/>
  <c r="P503" i="1"/>
  <c r="U503" i="1"/>
  <c r="P535" i="1"/>
  <c r="U535" i="1"/>
  <c r="P567" i="1"/>
  <c r="U567" i="1"/>
  <c r="P599" i="1"/>
  <c r="U599" i="1"/>
  <c r="P377" i="1"/>
  <c r="U377" i="1"/>
  <c r="P393" i="1"/>
  <c r="U393" i="1"/>
  <c r="P409" i="1"/>
  <c r="U409" i="1"/>
  <c r="P425" i="1"/>
  <c r="U425" i="1"/>
  <c r="P441" i="1"/>
  <c r="U441" i="1"/>
  <c r="P457" i="1"/>
  <c r="U457" i="1"/>
  <c r="P473" i="1"/>
  <c r="U473" i="1"/>
  <c r="P489" i="1"/>
  <c r="U489" i="1"/>
  <c r="P505" i="1"/>
  <c r="U505" i="1"/>
  <c r="P521" i="1"/>
  <c r="U521" i="1"/>
  <c r="P537" i="1"/>
  <c r="U537" i="1"/>
  <c r="P553" i="1"/>
  <c r="U553" i="1"/>
  <c r="P569" i="1"/>
  <c r="U569" i="1"/>
  <c r="P585" i="1"/>
  <c r="U585" i="1"/>
  <c r="P601" i="1"/>
  <c r="U601" i="1"/>
  <c r="P639" i="1"/>
  <c r="U639" i="1"/>
  <c r="P671" i="1"/>
  <c r="U671" i="1"/>
  <c r="P707" i="1"/>
  <c r="U707" i="1"/>
  <c r="P1887" i="1"/>
  <c r="U1887" i="1"/>
  <c r="P1919" i="1"/>
  <c r="U1919" i="1"/>
  <c r="P1951" i="1"/>
  <c r="U1951" i="1"/>
  <c r="P1983" i="1"/>
  <c r="U1983" i="1"/>
  <c r="P2015" i="1"/>
  <c r="U2015" i="1"/>
  <c r="P2047" i="1"/>
  <c r="U2047" i="1"/>
  <c r="P2079" i="1"/>
  <c r="U2079" i="1"/>
  <c r="P2111" i="1"/>
  <c r="U2111" i="1"/>
  <c r="P2143" i="1"/>
  <c r="U2143" i="1"/>
  <c r="P2175" i="1"/>
  <c r="U2175" i="1"/>
  <c r="P2207" i="1"/>
  <c r="U2207" i="1"/>
  <c r="P2263" i="1"/>
  <c r="U2263" i="1"/>
  <c r="P2295" i="1"/>
  <c r="U2295" i="1"/>
  <c r="P2327" i="1"/>
  <c r="U2327" i="1"/>
  <c r="P2359" i="1"/>
  <c r="U2359" i="1"/>
  <c r="P2391" i="1"/>
  <c r="U2391" i="1"/>
  <c r="P2427" i="1"/>
  <c r="U2427" i="1"/>
  <c r="P2459" i="1"/>
  <c r="U2459" i="1"/>
  <c r="P2491" i="1"/>
  <c r="U2491" i="1"/>
  <c r="P2528" i="1"/>
  <c r="U2528" i="1"/>
  <c r="P2568" i="1"/>
  <c r="U2568" i="1"/>
  <c r="P2600" i="1"/>
  <c r="U2600" i="1"/>
  <c r="P2728" i="1"/>
  <c r="U2728" i="1"/>
  <c r="P3312" i="1"/>
  <c r="U3312" i="1"/>
  <c r="P3376" i="1"/>
  <c r="U3376" i="1"/>
  <c r="P2711" i="1"/>
  <c r="U2711" i="1"/>
  <c r="P2747" i="1"/>
  <c r="U2747" i="1"/>
  <c r="P2795" i="1"/>
  <c r="U2795" i="1"/>
  <c r="P2827" i="1"/>
  <c r="U2827" i="1"/>
  <c r="P2879" i="1"/>
  <c r="U2879" i="1"/>
  <c r="P2947" i="1"/>
  <c r="U2947" i="1"/>
  <c r="P3023" i="1"/>
  <c r="U3023" i="1"/>
  <c r="P3055" i="1"/>
  <c r="U3055" i="1"/>
  <c r="P3107" i="1"/>
  <c r="U3107" i="1"/>
  <c r="P3190" i="1"/>
  <c r="U3190" i="1"/>
  <c r="P3254" i="1"/>
  <c r="U3254" i="1"/>
  <c r="P1897" i="1"/>
  <c r="U1897" i="1"/>
  <c r="P1929" i="1"/>
  <c r="U1929" i="1"/>
  <c r="P1961" i="1"/>
  <c r="U1961" i="1"/>
  <c r="P1993" i="1"/>
  <c r="U1993" i="1"/>
  <c r="P2025" i="1"/>
  <c r="U2025" i="1"/>
  <c r="P2057" i="1"/>
  <c r="U2057" i="1"/>
  <c r="P2089" i="1"/>
  <c r="U2089" i="1"/>
  <c r="P2121" i="1"/>
  <c r="U2121" i="1"/>
  <c r="P2153" i="1"/>
  <c r="U2153" i="1"/>
  <c r="P2185" i="1"/>
  <c r="U2185" i="1"/>
  <c r="P2217" i="1"/>
  <c r="U2217" i="1"/>
  <c r="P2249" i="1"/>
  <c r="U2249" i="1"/>
  <c r="P2281" i="1"/>
  <c r="U2281" i="1"/>
  <c r="P2313" i="1"/>
  <c r="U2313" i="1"/>
  <c r="P2345" i="1"/>
  <c r="U2345" i="1"/>
  <c r="P2377" i="1"/>
  <c r="U2377" i="1"/>
  <c r="P2409" i="1"/>
  <c r="U2409" i="1"/>
  <c r="P2441" i="1"/>
  <c r="U2441" i="1"/>
  <c r="P2473" i="1"/>
  <c r="U2473" i="1"/>
  <c r="P2506" i="1"/>
  <c r="U2506" i="1"/>
  <c r="P2538" i="1"/>
  <c r="U2538" i="1"/>
  <c r="P2570" i="1"/>
  <c r="U2570" i="1"/>
  <c r="P2602" i="1"/>
  <c r="U2602" i="1"/>
  <c r="P2634" i="1"/>
  <c r="U2634" i="1"/>
  <c r="P2666" i="1"/>
  <c r="U2666" i="1"/>
  <c r="P2698" i="1"/>
  <c r="U2698" i="1"/>
  <c r="P2762" i="1"/>
  <c r="U2762" i="1"/>
  <c r="P2842" i="1"/>
  <c r="U2842" i="1"/>
  <c r="P2886" i="1"/>
  <c r="U2886" i="1"/>
  <c r="P2918" i="1"/>
  <c r="U2918" i="1"/>
  <c r="P2970" i="1"/>
  <c r="U2970" i="1"/>
  <c r="P3066" i="1"/>
  <c r="U3066" i="1"/>
  <c r="P3124" i="1"/>
  <c r="U3124" i="1"/>
  <c r="P3228" i="1"/>
  <c r="U3228" i="1"/>
  <c r="P3404" i="1"/>
  <c r="U3404" i="1"/>
  <c r="P2677" i="1"/>
  <c r="U2677" i="1"/>
  <c r="P2709" i="1"/>
  <c r="U2709" i="1"/>
  <c r="P2773" i="1"/>
  <c r="U2773" i="1"/>
  <c r="P2845" i="1"/>
  <c r="U2845" i="1"/>
  <c r="P2881" i="1"/>
  <c r="U2881" i="1"/>
  <c r="P2933" i="1"/>
  <c r="U2933" i="1"/>
  <c r="P2965" i="1"/>
  <c r="U2965" i="1"/>
  <c r="P2997" i="1"/>
  <c r="U2997" i="1"/>
  <c r="P3029" i="1"/>
  <c r="U3029" i="1"/>
  <c r="P3061" i="1"/>
  <c r="U3061" i="1"/>
  <c r="P3101" i="1"/>
  <c r="U3101" i="1"/>
  <c r="P3154" i="1"/>
  <c r="U3154" i="1"/>
  <c r="P3218" i="1"/>
  <c r="U3218" i="1"/>
  <c r="P3314" i="1"/>
  <c r="U3314" i="1"/>
  <c r="P3378" i="1"/>
  <c r="U3378" i="1"/>
  <c r="P4145" i="1"/>
  <c r="U4145" i="1"/>
  <c r="P4281" i="1"/>
  <c r="U4281" i="1"/>
  <c r="P4283" i="1"/>
  <c r="U4283" i="1"/>
  <c r="P4157" i="1"/>
  <c r="U4157" i="1"/>
  <c r="P4221" i="1"/>
  <c r="U4221" i="1"/>
  <c r="P4285" i="1"/>
  <c r="U4285" i="1"/>
  <c r="P5201" i="1"/>
  <c r="U5201" i="1"/>
  <c r="P5233" i="1"/>
  <c r="U5233" i="1"/>
  <c r="P5631" i="1"/>
  <c r="U5631" i="1"/>
  <c r="P5727" i="1"/>
  <c r="U5727" i="1"/>
  <c r="P5877" i="1"/>
  <c r="U5877" i="1"/>
  <c r="P5909" i="1"/>
  <c r="U5909" i="1"/>
  <c r="P5036" i="1"/>
  <c r="U5036" i="1"/>
  <c r="P5068" i="1"/>
  <c r="U5068" i="1"/>
  <c r="P5100" i="1"/>
  <c r="U5100" i="1"/>
  <c r="P5132" i="1"/>
  <c r="U5132" i="1"/>
  <c r="P5164" i="1"/>
  <c r="U5164" i="1"/>
  <c r="P5196" i="1"/>
  <c r="U5196" i="1"/>
  <c r="P5228" i="1"/>
  <c r="U5228" i="1"/>
  <c r="P5260" i="1"/>
  <c r="U5260" i="1"/>
  <c r="P5303" i="1"/>
  <c r="U5303" i="1"/>
  <c r="P5335" i="1"/>
  <c r="U5335" i="1"/>
  <c r="P5383" i="1"/>
  <c r="U5383" i="1"/>
  <c r="P5419" i="1"/>
  <c r="U5419" i="1"/>
  <c r="P5451" i="1"/>
  <c r="U5451" i="1"/>
  <c r="P5510" i="1"/>
  <c r="U5510" i="1"/>
  <c r="P5583" i="1"/>
  <c r="U5583" i="1"/>
  <c r="P5683" i="1"/>
  <c r="U5683" i="1"/>
  <c r="P5816" i="1"/>
  <c r="U5816" i="1"/>
  <c r="P5852" i="1"/>
  <c r="U5852" i="1"/>
  <c r="P5039" i="1"/>
  <c r="U5039" i="1"/>
  <c r="P5107" i="1"/>
  <c r="U5107" i="1"/>
  <c r="P5247" i="1"/>
  <c r="U5247" i="1"/>
  <c r="P5290" i="1"/>
  <c r="U5290" i="1"/>
  <c r="P5322" i="1"/>
  <c r="U5322" i="1"/>
  <c r="P5354" i="1"/>
  <c r="U5354" i="1"/>
  <c r="P5386" i="1"/>
  <c r="U5386" i="1"/>
  <c r="P5418" i="1"/>
  <c r="U5418" i="1"/>
  <c r="P5450" i="1"/>
  <c r="U5450" i="1"/>
  <c r="P5482" i="1"/>
  <c r="U5482" i="1"/>
  <c r="P5532" i="1"/>
  <c r="U5532" i="1"/>
  <c r="P5178" i="1"/>
  <c r="U5178" i="1"/>
  <c r="P5933" i="1"/>
  <c r="U5933" i="1"/>
  <c r="P5965" i="1"/>
  <c r="U5965" i="1"/>
  <c r="P5997" i="1"/>
  <c r="U5997" i="1"/>
  <c r="P6029" i="1"/>
  <c r="U6029" i="1"/>
  <c r="P6061" i="1"/>
  <c r="U6061" i="1"/>
  <c r="P6493" i="1"/>
  <c r="U6493" i="1"/>
  <c r="P6525" i="1"/>
  <c r="U6525" i="1"/>
  <c r="P6557" i="1"/>
  <c r="U6557" i="1"/>
  <c r="P6589" i="1"/>
  <c r="U6589" i="1"/>
  <c r="P6621" i="1"/>
  <c r="U6621" i="1"/>
  <c r="P6653" i="1"/>
  <c r="U6653" i="1"/>
  <c r="P6685" i="1"/>
  <c r="U6685" i="1"/>
  <c r="P5908" i="1"/>
  <c r="U5908" i="1"/>
  <c r="P5940" i="1"/>
  <c r="U5940" i="1"/>
  <c r="P5972" i="1"/>
  <c r="U5972" i="1"/>
  <c r="P6004" i="1"/>
  <c r="U6004" i="1"/>
  <c r="P6036" i="1"/>
  <c r="U6036" i="1"/>
  <c r="P6068" i="1"/>
  <c r="U6068" i="1"/>
  <c r="P6500" i="1"/>
  <c r="U6500" i="1"/>
  <c r="P6532" i="1"/>
  <c r="U6532" i="1"/>
  <c r="P6564" i="1"/>
  <c r="U6564" i="1"/>
  <c r="P6596" i="1"/>
  <c r="U6596" i="1"/>
  <c r="P6628" i="1"/>
  <c r="U6628" i="1"/>
  <c r="P6660" i="1"/>
  <c r="U6660" i="1"/>
  <c r="P6692" i="1"/>
  <c r="U6692" i="1"/>
  <c r="P6724" i="1"/>
  <c r="U6724" i="1"/>
  <c r="P7110" i="1"/>
  <c r="U7110" i="1"/>
  <c r="P7154" i="1"/>
  <c r="U7154" i="1"/>
  <c r="P6721" i="1"/>
  <c r="U6721" i="1"/>
  <c r="P7687" i="1"/>
  <c r="U7687" i="1"/>
  <c r="P7639" i="1"/>
  <c r="U7639" i="1"/>
  <c r="P7655" i="1"/>
  <c r="U7655" i="1"/>
  <c r="P7811" i="1"/>
  <c r="U7811" i="1"/>
  <c r="P7843" i="1"/>
  <c r="U7843" i="1"/>
  <c r="P7875" i="1"/>
  <c r="U7875" i="1"/>
  <c r="P7907" i="1"/>
  <c r="U7907" i="1"/>
  <c r="P7939" i="1"/>
  <c r="U7939" i="1"/>
  <c r="P7971" i="1"/>
  <c r="U7971" i="1"/>
  <c r="P7649" i="1"/>
  <c r="U7649" i="1"/>
  <c r="P7763" i="1"/>
  <c r="U7763" i="1"/>
  <c r="P7771" i="1"/>
  <c r="U7771" i="1"/>
  <c r="P7779" i="1"/>
  <c r="U7779" i="1"/>
  <c r="P7797" i="1"/>
  <c r="U7797" i="1"/>
  <c r="P7829" i="1"/>
  <c r="U7829" i="1"/>
  <c r="P7853" i="1"/>
  <c r="U7853" i="1"/>
  <c r="P7869" i="1"/>
  <c r="U7869" i="1"/>
  <c r="P7885" i="1"/>
  <c r="U7885" i="1"/>
  <c r="P7901" i="1"/>
  <c r="U7901" i="1"/>
  <c r="P7917" i="1"/>
  <c r="U7917" i="1"/>
  <c r="P7933" i="1"/>
  <c r="U7933" i="1"/>
  <c r="P7949" i="1"/>
  <c r="U7949" i="1"/>
  <c r="P7965" i="1"/>
  <c r="U7965" i="1"/>
  <c r="P8441" i="1"/>
  <c r="U8441" i="1"/>
  <c r="P8009" i="1"/>
  <c r="U8009" i="1"/>
  <c r="P8378" i="1"/>
  <c r="U8378" i="1"/>
  <c r="P8411" i="1"/>
  <c r="U8411" i="1"/>
  <c r="P8377" i="1"/>
  <c r="U8377" i="1"/>
  <c r="P8450" i="1"/>
  <c r="U8450" i="1"/>
  <c r="P8514" i="1"/>
  <c r="U8514" i="1"/>
  <c r="P8468" i="1"/>
  <c r="U8468" i="1"/>
  <c r="P8532" i="1"/>
  <c r="U8532" i="1"/>
  <c r="P8596" i="1"/>
  <c r="U8596" i="1"/>
  <c r="P8660" i="1"/>
  <c r="U8660" i="1"/>
  <c r="P8724" i="1"/>
  <c r="U8724" i="1"/>
  <c r="P8788" i="1"/>
  <c r="U8788" i="1"/>
  <c r="P8852" i="1"/>
  <c r="U8852" i="1"/>
  <c r="P9319" i="1"/>
  <c r="U9319" i="1"/>
  <c r="P9361" i="1"/>
  <c r="U9361" i="1"/>
  <c r="P9511" i="1"/>
  <c r="U9511" i="1"/>
  <c r="P9632" i="1"/>
  <c r="U9632" i="1"/>
  <c r="P8993" i="1"/>
  <c r="U8993" i="1"/>
  <c r="P9025" i="1"/>
  <c r="U9025" i="1"/>
  <c r="P9057" i="1"/>
  <c r="U9057" i="1"/>
  <c r="P9089" i="1"/>
  <c r="U9089" i="1"/>
  <c r="P9121" i="1"/>
  <c r="U9121" i="1"/>
  <c r="P9153" i="1"/>
  <c r="U9153" i="1"/>
  <c r="P9357" i="1"/>
  <c r="U9357" i="1"/>
  <c r="P9460" i="1"/>
  <c r="U9460" i="1"/>
  <c r="P9509" i="1"/>
  <c r="U9509" i="1"/>
  <c r="P9120" i="1"/>
  <c r="U9120" i="1"/>
  <c r="P9324" i="1"/>
  <c r="U9324" i="1"/>
  <c r="P9455" i="1"/>
  <c r="U9455" i="1"/>
  <c r="P9761" i="1"/>
  <c r="U9761" i="1"/>
  <c r="P9841" i="1"/>
  <c r="U9841" i="1"/>
  <c r="P9767" i="1"/>
  <c r="U9767" i="1"/>
  <c r="P9831" i="1"/>
  <c r="U9831" i="1"/>
  <c r="P9891" i="1"/>
  <c r="U9891" i="1"/>
  <c r="P9923" i="1"/>
  <c r="U9923" i="1"/>
  <c r="P9972" i="1"/>
  <c r="U9972" i="1"/>
  <c r="P10013" i="1"/>
  <c r="U10013" i="1"/>
  <c r="P10269" i="1"/>
  <c r="U10269" i="1"/>
  <c r="P10127" i="1"/>
  <c r="U10127" i="1"/>
  <c r="P10172" i="1"/>
  <c r="U10172" i="1"/>
  <c r="P10259" i="1"/>
  <c r="U10259" i="1"/>
  <c r="P10355" i="1"/>
  <c r="U10355" i="1"/>
  <c r="P10417" i="1"/>
  <c r="U10417" i="1"/>
  <c r="P10533" i="1"/>
  <c r="U10533" i="1"/>
  <c r="P10569" i="1"/>
  <c r="U10569" i="1"/>
  <c r="P10659" i="1"/>
  <c r="U10659" i="1"/>
  <c r="P10504" i="1"/>
  <c r="U10504" i="1"/>
  <c r="P10536" i="1"/>
  <c r="U10536" i="1"/>
  <c r="P10636" i="1"/>
  <c r="U10636" i="1"/>
  <c r="P10626" i="1"/>
  <c r="U10626" i="1"/>
  <c r="P10478" i="1"/>
  <c r="U10478" i="1"/>
  <c r="P10530" i="1"/>
  <c r="U10530" i="1"/>
  <c r="P10564" i="1"/>
  <c r="U10564" i="1"/>
  <c r="P10669" i="1"/>
  <c r="U10669" i="1"/>
  <c r="P626" i="1"/>
  <c r="U626" i="1"/>
  <c r="P609" i="1"/>
  <c r="U609" i="1"/>
  <c r="P2511" i="1"/>
  <c r="U2511" i="1"/>
  <c r="P2527" i="1"/>
  <c r="U2527" i="1"/>
  <c r="P2543" i="1"/>
  <c r="U2543" i="1"/>
  <c r="P2559" i="1"/>
  <c r="U2559" i="1"/>
  <c r="P2575" i="1"/>
  <c r="U2575" i="1"/>
  <c r="P2591" i="1"/>
  <c r="U2591" i="1"/>
  <c r="P2607" i="1"/>
  <c r="U2607" i="1"/>
  <c r="P2623" i="1"/>
  <c r="U2623" i="1"/>
  <c r="P2639" i="1"/>
  <c r="U2639" i="1"/>
  <c r="P2659" i="1"/>
  <c r="U2659" i="1"/>
  <c r="P2691" i="1"/>
  <c r="U2691" i="1"/>
  <c r="P2729" i="1"/>
  <c r="U2729" i="1"/>
  <c r="P2777" i="1"/>
  <c r="U2777" i="1"/>
  <c r="P2801" i="1"/>
  <c r="U2801" i="1"/>
  <c r="P2865" i="1"/>
  <c r="U2865" i="1"/>
  <c r="P2915" i="1"/>
  <c r="U2915" i="1"/>
  <c r="P2979" i="1"/>
  <c r="U2979" i="1"/>
  <c r="P3011" i="1"/>
  <c r="U3011" i="1"/>
  <c r="P3099" i="1"/>
  <c r="U3099" i="1"/>
  <c r="P3147" i="1"/>
  <c r="U3147" i="1"/>
  <c r="P3227" i="1"/>
  <c r="U3227" i="1"/>
  <c r="P3272" i="1"/>
  <c r="U3272" i="1"/>
  <c r="P3375" i="1"/>
  <c r="U3375" i="1"/>
  <c r="P3448" i="1"/>
  <c r="U3448" i="1"/>
  <c r="P3518" i="1"/>
  <c r="U3518" i="1"/>
  <c r="P3677" i="1"/>
  <c r="U3677" i="1"/>
  <c r="P3759" i="1"/>
  <c r="U3759" i="1"/>
  <c r="P3845" i="1"/>
  <c r="U3845" i="1"/>
  <c r="P4056" i="1"/>
  <c r="U4056" i="1"/>
  <c r="P3324" i="1"/>
  <c r="U3324" i="1"/>
  <c r="P3387" i="1"/>
  <c r="U3387" i="1"/>
  <c r="P3482" i="1"/>
  <c r="U3482" i="1"/>
  <c r="P3772" i="1"/>
  <c r="U3772" i="1"/>
  <c r="P3956" i="1"/>
  <c r="U3956" i="1"/>
  <c r="P2524" i="1"/>
  <c r="U2524" i="1"/>
  <c r="P2648" i="1"/>
  <c r="U2648" i="1"/>
  <c r="P2680" i="1"/>
  <c r="U2680" i="1"/>
  <c r="P2708" i="1"/>
  <c r="U2708" i="1"/>
  <c r="P2734" i="1"/>
  <c r="U2734" i="1"/>
  <c r="P2752" i="1"/>
  <c r="U2752" i="1"/>
  <c r="P2774" i="1"/>
  <c r="U2774" i="1"/>
  <c r="P2794" i="1"/>
  <c r="U2794" i="1"/>
  <c r="P2818" i="1"/>
  <c r="U2818" i="1"/>
  <c r="P2834" i="1"/>
  <c r="U2834" i="1"/>
  <c r="P2856" i="1"/>
  <c r="U2856" i="1"/>
  <c r="P2884" i="1"/>
  <c r="U2884" i="1"/>
  <c r="P2916" i="1"/>
  <c r="U2916" i="1"/>
  <c r="P2944" i="1"/>
  <c r="U2944" i="1"/>
  <c r="P2964" i="1"/>
  <c r="U2964" i="1"/>
  <c r="P2982" i="1"/>
  <c r="U2982" i="1"/>
  <c r="P3008" i="1"/>
  <c r="U3008" i="1"/>
  <c r="P3026" i="1"/>
  <c r="U3026" i="1"/>
  <c r="P3042" i="1"/>
  <c r="U3042" i="1"/>
  <c r="P3058" i="1"/>
  <c r="U3058" i="1"/>
  <c r="P3080" i="1"/>
  <c r="U3080" i="1"/>
  <c r="P3104" i="1"/>
  <c r="U3104" i="1"/>
  <c r="P3313" i="1"/>
  <c r="U3313" i="1"/>
  <c r="P3499" i="1"/>
  <c r="U3499" i="1"/>
  <c r="P3548" i="1"/>
  <c r="U3548" i="1"/>
  <c r="P3584" i="1"/>
  <c r="U3584" i="1"/>
  <c r="P3631" i="1"/>
  <c r="U3631" i="1"/>
  <c r="P3684" i="1"/>
  <c r="U3684" i="1"/>
  <c r="P3727" i="1"/>
  <c r="U3727" i="1"/>
  <c r="P3884" i="1"/>
  <c r="U3884" i="1"/>
  <c r="P4094" i="1"/>
  <c r="U4094" i="1"/>
  <c r="P3880" i="1"/>
  <c r="U3880" i="1"/>
  <c r="P3912" i="1"/>
  <c r="U3912" i="1"/>
  <c r="P3944" i="1"/>
  <c r="U3944" i="1"/>
  <c r="P3977" i="1"/>
  <c r="U3977" i="1"/>
  <c r="P4024" i="1"/>
  <c r="U4024" i="1"/>
  <c r="P4061" i="1"/>
  <c r="U4061" i="1"/>
  <c r="P4086" i="1"/>
  <c r="U4086" i="1"/>
  <c r="P4120" i="1"/>
  <c r="U4120" i="1"/>
  <c r="P4176" i="1"/>
  <c r="U4176" i="1"/>
  <c r="P4215" i="1"/>
  <c r="U4215" i="1"/>
  <c r="P4273" i="1"/>
  <c r="U4273" i="1"/>
  <c r="P5304" i="1"/>
  <c r="U5304" i="1"/>
  <c r="P5336" i="1"/>
  <c r="U5336" i="1"/>
  <c r="P5368" i="1"/>
  <c r="U5368" i="1"/>
  <c r="P5400" i="1"/>
  <c r="U5400" i="1"/>
  <c r="P5432" i="1"/>
  <c r="U5432" i="1"/>
  <c r="P5464" i="1"/>
  <c r="U5464" i="1"/>
  <c r="P5496" i="1"/>
  <c r="U5496" i="1"/>
  <c r="P3801" i="1"/>
  <c r="U3801" i="1"/>
  <c r="P3861" i="1"/>
  <c r="U3861" i="1"/>
  <c r="P3925" i="1"/>
  <c r="U3925" i="1"/>
  <c r="P3985" i="1"/>
  <c r="U3985" i="1"/>
  <c r="P4063" i="1"/>
  <c r="U4063" i="1"/>
  <c r="P4124" i="1"/>
  <c r="U4124" i="1"/>
  <c r="P4175" i="1"/>
  <c r="U4175" i="1"/>
  <c r="P4211" i="1"/>
  <c r="U4211" i="1"/>
  <c r="P4270" i="1"/>
  <c r="U4270" i="1"/>
  <c r="P5692" i="1"/>
  <c r="U5692" i="1"/>
  <c r="P7671" i="1"/>
  <c r="U7671" i="1"/>
  <c r="P8318" i="1"/>
  <c r="U8318" i="1"/>
  <c r="P5291" i="1"/>
  <c r="U5291" i="1"/>
  <c r="P5321" i="1"/>
  <c r="U5321" i="1"/>
  <c r="P5351" i="1"/>
  <c r="U5351" i="1"/>
  <c r="P5371" i="1"/>
  <c r="U5371" i="1"/>
  <c r="P5397" i="1"/>
  <c r="U5397" i="1"/>
  <c r="P5429" i="1"/>
  <c r="U5429" i="1"/>
  <c r="P5461" i="1"/>
  <c r="U5461" i="1"/>
  <c r="P5485" i="1"/>
  <c r="U5485" i="1"/>
  <c r="P5536" i="1"/>
  <c r="U5536" i="1"/>
  <c r="P5652" i="1"/>
  <c r="U5652" i="1"/>
  <c r="P5764" i="1"/>
  <c r="U5764" i="1"/>
  <c r="P7683" i="1"/>
  <c r="U7683" i="1"/>
  <c r="P8342" i="1"/>
  <c r="U8342" i="1"/>
  <c r="P8365" i="1"/>
  <c r="U8365" i="1"/>
  <c r="P8390" i="1"/>
  <c r="U8390" i="1"/>
  <c r="P8600" i="1"/>
  <c r="U8600" i="1"/>
  <c r="P8674" i="1"/>
  <c r="U8674" i="1"/>
  <c r="P8706" i="1"/>
  <c r="U8706" i="1"/>
  <c r="P8738" i="1"/>
  <c r="U8738" i="1"/>
  <c r="P8770" i="1"/>
  <c r="U8770" i="1"/>
  <c r="P8802" i="1"/>
  <c r="U8802" i="1"/>
  <c r="P8834" i="1"/>
  <c r="U8834" i="1"/>
  <c r="P8435" i="1"/>
  <c r="U8435" i="1"/>
  <c r="P8608" i="1"/>
  <c r="U8608" i="1"/>
  <c r="P8375" i="1"/>
  <c r="U8375" i="1"/>
  <c r="P8407" i="1"/>
  <c r="U8407" i="1"/>
  <c r="P8562" i="1"/>
  <c r="U8562" i="1"/>
  <c r="P8632" i="1"/>
  <c r="U8632" i="1"/>
  <c r="P9458" i="1"/>
  <c r="U9458" i="1"/>
  <c r="P9642" i="1"/>
  <c r="U9642" i="1"/>
  <c r="P9758" i="1"/>
  <c r="U9758" i="1"/>
  <c r="P9385" i="1"/>
  <c r="U9385" i="1"/>
  <c r="P9479" i="1"/>
  <c r="U9479" i="1"/>
  <c r="P9548" i="1"/>
  <c r="U9548" i="1"/>
  <c r="P9610" i="1"/>
  <c r="U9610" i="1"/>
  <c r="P9821" i="1"/>
  <c r="U9821" i="1"/>
  <c r="P9901" i="1"/>
  <c r="U9901" i="1"/>
  <c r="P10010" i="1"/>
  <c r="U10010" i="1"/>
  <c r="P10427" i="1"/>
  <c r="U10427" i="1"/>
  <c r="P9946" i="1"/>
  <c r="U9946" i="1"/>
  <c r="P10123" i="1"/>
  <c r="U10123" i="1"/>
  <c r="P10327" i="1"/>
  <c r="U10327" i="1"/>
  <c r="P9930" i="1"/>
  <c r="U9930" i="1"/>
  <c r="P9964" i="1"/>
  <c r="U9964" i="1"/>
  <c r="P10250" i="1"/>
  <c r="U10250" i="1"/>
  <c r="P10343" i="1"/>
  <c r="U10343" i="1"/>
  <c r="P10622" i="1"/>
  <c r="U10622" i="1"/>
  <c r="P10668" i="1"/>
  <c r="U10668" i="1"/>
  <c r="P10345" i="1"/>
  <c r="U10345" i="1"/>
  <c r="P10615" i="1"/>
  <c r="U10615" i="1"/>
  <c r="P10652" i="1"/>
  <c r="U10652" i="1"/>
  <c r="P395" i="1"/>
  <c r="U395" i="1"/>
  <c r="P427" i="1"/>
  <c r="U427" i="1"/>
  <c r="P459" i="1"/>
  <c r="U459" i="1"/>
  <c r="P491" i="1"/>
  <c r="U491" i="1"/>
  <c r="P523" i="1"/>
  <c r="U523" i="1"/>
  <c r="P555" i="1"/>
  <c r="U555" i="1"/>
  <c r="P587" i="1"/>
  <c r="U587" i="1"/>
  <c r="P611" i="1"/>
  <c r="U611" i="1"/>
  <c r="P643" i="1"/>
  <c r="U643" i="1"/>
  <c r="P1875" i="1"/>
  <c r="U1875" i="1"/>
  <c r="P1907" i="1"/>
  <c r="U1907" i="1"/>
  <c r="P1939" i="1"/>
  <c r="U1939" i="1"/>
  <c r="P1971" i="1"/>
  <c r="U1971" i="1"/>
  <c r="P2003" i="1"/>
  <c r="U2003" i="1"/>
  <c r="P2035" i="1"/>
  <c r="U2035" i="1"/>
  <c r="P2067" i="1"/>
  <c r="U2067" i="1"/>
  <c r="P2099" i="1"/>
  <c r="U2099" i="1"/>
  <c r="P2131" i="1"/>
  <c r="U2131" i="1"/>
  <c r="P2163" i="1"/>
  <c r="U2163" i="1"/>
  <c r="P2195" i="1"/>
  <c r="U2195" i="1"/>
  <c r="P2247" i="1"/>
  <c r="U2247" i="1"/>
  <c r="P2283" i="1"/>
  <c r="U2283" i="1"/>
  <c r="P2315" i="1"/>
  <c r="U2315" i="1"/>
  <c r="P2347" i="1"/>
  <c r="U2347" i="1"/>
  <c r="P2379" i="1"/>
  <c r="U2379" i="1"/>
  <c r="P2411" i="1"/>
  <c r="U2411" i="1"/>
  <c r="P2447" i="1"/>
  <c r="U2447" i="1"/>
  <c r="P2479" i="1"/>
  <c r="U2479" i="1"/>
  <c r="P2512" i="1"/>
  <c r="U2512" i="1"/>
  <c r="P2552" i="1"/>
  <c r="U2552" i="1"/>
  <c r="P2588" i="1"/>
  <c r="U2588" i="1"/>
  <c r="P2620" i="1"/>
  <c r="U2620" i="1"/>
  <c r="P3288" i="1"/>
  <c r="U3288" i="1"/>
  <c r="P3352" i="1"/>
  <c r="U3352" i="1"/>
  <c r="P3416" i="1"/>
  <c r="U3416" i="1"/>
  <c r="P2715" i="1"/>
  <c r="U2715" i="1"/>
  <c r="P2755" i="1"/>
  <c r="U2755" i="1"/>
  <c r="P2799" i="1"/>
  <c r="U2799" i="1"/>
  <c r="P2831" i="1"/>
  <c r="U2831" i="1"/>
  <c r="P2883" i="1"/>
  <c r="U2883" i="1"/>
  <c r="P2951" i="1"/>
  <c r="U2951" i="1"/>
  <c r="P3027" i="1"/>
  <c r="U3027" i="1"/>
  <c r="P3059" i="1"/>
  <c r="U3059" i="1"/>
  <c r="P3111" i="1"/>
  <c r="U3111" i="1"/>
  <c r="P3198" i="1"/>
  <c r="U3198" i="1"/>
  <c r="P3262" i="1"/>
  <c r="U3262" i="1"/>
  <c r="P621" i="1"/>
  <c r="U621" i="1"/>
  <c r="P637" i="1"/>
  <c r="U637" i="1"/>
  <c r="P653" i="1"/>
  <c r="U653" i="1"/>
  <c r="P669" i="1"/>
  <c r="U669" i="1"/>
  <c r="P685" i="1"/>
  <c r="U685" i="1"/>
  <c r="P701" i="1"/>
  <c r="U701" i="1"/>
  <c r="P1885" i="1"/>
  <c r="U1885" i="1"/>
  <c r="P1917" i="1"/>
  <c r="U1917" i="1"/>
  <c r="P1949" i="1"/>
  <c r="U1949" i="1"/>
  <c r="P1981" i="1"/>
  <c r="U1981" i="1"/>
  <c r="P2013" i="1"/>
  <c r="U2013" i="1"/>
  <c r="P2045" i="1"/>
  <c r="U2045" i="1"/>
  <c r="P2077" i="1"/>
  <c r="U2077" i="1"/>
  <c r="P2109" i="1"/>
  <c r="U2109" i="1"/>
  <c r="P2141" i="1"/>
  <c r="U2141" i="1"/>
  <c r="P2173" i="1"/>
  <c r="U2173" i="1"/>
  <c r="P2205" i="1"/>
  <c r="U2205" i="1"/>
  <c r="P2237" i="1"/>
  <c r="U2237" i="1"/>
  <c r="P2269" i="1"/>
  <c r="U2269" i="1"/>
  <c r="P2301" i="1"/>
  <c r="U2301" i="1"/>
  <c r="P2333" i="1"/>
  <c r="U2333" i="1"/>
  <c r="P2365" i="1"/>
  <c r="U2365" i="1"/>
  <c r="P2397" i="1"/>
  <c r="U2397" i="1"/>
  <c r="P2429" i="1"/>
  <c r="U2429" i="1"/>
  <c r="P2461" i="1"/>
  <c r="U2461" i="1"/>
  <c r="P2493" i="1"/>
  <c r="U2493" i="1"/>
  <c r="P2526" i="1"/>
  <c r="U2526" i="1"/>
  <c r="P2558" i="1"/>
  <c r="U2558" i="1"/>
  <c r="P2590" i="1"/>
  <c r="U2590" i="1"/>
  <c r="P2622" i="1"/>
  <c r="U2622" i="1"/>
  <c r="P2654" i="1"/>
  <c r="U2654" i="1"/>
  <c r="P2686" i="1"/>
  <c r="U2686" i="1"/>
  <c r="P2750" i="1"/>
  <c r="U2750" i="1"/>
  <c r="P2806" i="1"/>
  <c r="U2806" i="1"/>
  <c r="P2874" i="1"/>
  <c r="U2874" i="1"/>
  <c r="P2906" i="1"/>
  <c r="U2906" i="1"/>
  <c r="P2938" i="1"/>
  <c r="U2938" i="1"/>
  <c r="P3002" i="1"/>
  <c r="U3002" i="1"/>
  <c r="P3106" i="1"/>
  <c r="U3106" i="1"/>
  <c r="P3164" i="1"/>
  <c r="U3164" i="1"/>
  <c r="P3316" i="1"/>
  <c r="U3316" i="1"/>
  <c r="P2681" i="1"/>
  <c r="U2681" i="1"/>
  <c r="P2713" i="1"/>
  <c r="U2713" i="1"/>
  <c r="P2817" i="1"/>
  <c r="U2817" i="1"/>
  <c r="P2849" i="1"/>
  <c r="U2849" i="1"/>
  <c r="P2885" i="1"/>
  <c r="U2885" i="1"/>
  <c r="P2937" i="1"/>
  <c r="U2937" i="1"/>
  <c r="P2969" i="1"/>
  <c r="U2969" i="1"/>
  <c r="P3001" i="1"/>
  <c r="U3001" i="1"/>
  <c r="P3033" i="1"/>
  <c r="U3033" i="1"/>
  <c r="P3065" i="1"/>
  <c r="U3065" i="1"/>
  <c r="P3105" i="1"/>
  <c r="U3105" i="1"/>
  <c r="P3162" i="1"/>
  <c r="U3162" i="1"/>
  <c r="P3226" i="1"/>
  <c r="U3226" i="1"/>
  <c r="P3322" i="1"/>
  <c r="U3322" i="1"/>
  <c r="P3386" i="1"/>
  <c r="U3386" i="1"/>
  <c r="P3444" i="1"/>
  <c r="U3444" i="1"/>
  <c r="P4249" i="1"/>
  <c r="U4249" i="1"/>
  <c r="P4133" i="1"/>
  <c r="U4133" i="1"/>
  <c r="P4197" i="1"/>
  <c r="U4197" i="1"/>
  <c r="P4261" i="1"/>
  <c r="U4261" i="1"/>
  <c r="P5205" i="1"/>
  <c r="U5205" i="1"/>
  <c r="P5237" i="1"/>
  <c r="U5237" i="1"/>
  <c r="P5651" i="1"/>
  <c r="U5651" i="1"/>
  <c r="P5743" i="1"/>
  <c r="U5743" i="1"/>
  <c r="P5881" i="1"/>
  <c r="U5881" i="1"/>
  <c r="P5913" i="1"/>
  <c r="U5913" i="1"/>
  <c r="P5040" i="1"/>
  <c r="U5040" i="1"/>
  <c r="P5072" i="1"/>
  <c r="U5072" i="1"/>
  <c r="P5104" i="1"/>
  <c r="U5104" i="1"/>
  <c r="P5136" i="1"/>
  <c r="U5136" i="1"/>
  <c r="P5168" i="1"/>
  <c r="U5168" i="1"/>
  <c r="P5200" i="1"/>
  <c r="U5200" i="1"/>
  <c r="P5232" i="1"/>
  <c r="U5232" i="1"/>
  <c r="P5264" i="1"/>
  <c r="U5264" i="1"/>
  <c r="P5307" i="1"/>
  <c r="U5307" i="1"/>
  <c r="P5339" i="1"/>
  <c r="U5339" i="1"/>
  <c r="P5387" i="1"/>
  <c r="U5387" i="1"/>
  <c r="P5423" i="1"/>
  <c r="U5423" i="1"/>
  <c r="P5455" i="1"/>
  <c r="U5455" i="1"/>
  <c r="P5518" i="1"/>
  <c r="U5518" i="1"/>
  <c r="P5589" i="1"/>
  <c r="U5589" i="1"/>
  <c r="P5687" i="1"/>
  <c r="U5687" i="1"/>
  <c r="P5824" i="1"/>
  <c r="U5824" i="1"/>
  <c r="P5856" i="1"/>
  <c r="U5856" i="1"/>
  <c r="P5043" i="1"/>
  <c r="U5043" i="1"/>
  <c r="P5115" i="1"/>
  <c r="U5115" i="1"/>
  <c r="P5263" i="1"/>
  <c r="U5263" i="1"/>
  <c r="P5294" i="1"/>
  <c r="U5294" i="1"/>
  <c r="P5326" i="1"/>
  <c r="U5326" i="1"/>
  <c r="P5358" i="1"/>
  <c r="U5358" i="1"/>
  <c r="P5390" i="1"/>
  <c r="U5390" i="1"/>
  <c r="P5422" i="1"/>
  <c r="U5422" i="1"/>
  <c r="P5454" i="1"/>
  <c r="U5454" i="1"/>
  <c r="P5486" i="1"/>
  <c r="U5486" i="1"/>
  <c r="P5540" i="1"/>
  <c r="U5540" i="1"/>
  <c r="P5182" i="1"/>
  <c r="U5182" i="1"/>
  <c r="P5937" i="1"/>
  <c r="U5937" i="1"/>
  <c r="P5969" i="1"/>
  <c r="U5969" i="1"/>
  <c r="P6001" i="1"/>
  <c r="U6001" i="1"/>
  <c r="P6033" i="1"/>
  <c r="U6033" i="1"/>
  <c r="P6065" i="1"/>
  <c r="U6065" i="1"/>
  <c r="P6497" i="1"/>
  <c r="U6497" i="1"/>
  <c r="P6529" i="1"/>
  <c r="U6529" i="1"/>
  <c r="P6561" i="1"/>
  <c r="U6561" i="1"/>
  <c r="P6593" i="1"/>
  <c r="U6593" i="1"/>
  <c r="P6625" i="1"/>
  <c r="U6625" i="1"/>
  <c r="P6657" i="1"/>
  <c r="U6657" i="1"/>
  <c r="P6689" i="1"/>
  <c r="U6689" i="1"/>
  <c r="P5912" i="1"/>
  <c r="U5912" i="1"/>
  <c r="P5944" i="1"/>
  <c r="U5944" i="1"/>
  <c r="P5976" i="1"/>
  <c r="U5976" i="1"/>
  <c r="P6008" i="1"/>
  <c r="U6008" i="1"/>
  <c r="P6040" i="1"/>
  <c r="U6040" i="1"/>
  <c r="P6072" i="1"/>
  <c r="U6072" i="1"/>
  <c r="P6504" i="1"/>
  <c r="U6504" i="1"/>
  <c r="P6536" i="1"/>
  <c r="U6536" i="1"/>
  <c r="P6568" i="1"/>
  <c r="U6568" i="1"/>
  <c r="P6600" i="1"/>
  <c r="U6600" i="1"/>
  <c r="P6632" i="1"/>
  <c r="U6632" i="1"/>
  <c r="P6664" i="1"/>
  <c r="U6664" i="1"/>
  <c r="P6696" i="1"/>
  <c r="U6696" i="1"/>
  <c r="P6728" i="1"/>
  <c r="U6728" i="1"/>
  <c r="P7114" i="1"/>
  <c r="U7114" i="1"/>
  <c r="P7158" i="1"/>
  <c r="U7158" i="1"/>
  <c r="P6709" i="1"/>
  <c r="U6709" i="1"/>
  <c r="P7152" i="1"/>
  <c r="U7152" i="1"/>
  <c r="P7815" i="1"/>
  <c r="U7815" i="1"/>
  <c r="P7847" i="1"/>
  <c r="U7847" i="1"/>
  <c r="P7879" i="1"/>
  <c r="U7879" i="1"/>
  <c r="P7911" i="1"/>
  <c r="U7911" i="1"/>
  <c r="P7943" i="1"/>
  <c r="U7943" i="1"/>
  <c r="P7975" i="1"/>
  <c r="U7975" i="1"/>
  <c r="P7653" i="1"/>
  <c r="U7653" i="1"/>
  <c r="P7764" i="1"/>
  <c r="U7764" i="1"/>
  <c r="P7772" i="1"/>
  <c r="U7772" i="1"/>
  <c r="P7780" i="1"/>
  <c r="U7780" i="1"/>
  <c r="P7801" i="1"/>
  <c r="U7801" i="1"/>
  <c r="P7833" i="1"/>
  <c r="U7833" i="1"/>
  <c r="P8359" i="1"/>
  <c r="U8359" i="1"/>
  <c r="P8395" i="1"/>
  <c r="U8395" i="1"/>
  <c r="P7987" i="1"/>
  <c r="U7987" i="1"/>
  <c r="P8385" i="1"/>
  <c r="U8385" i="1"/>
  <c r="P8458" i="1"/>
  <c r="U8458" i="1"/>
  <c r="P8522" i="1"/>
  <c r="U8522" i="1"/>
  <c r="P8476" i="1"/>
  <c r="U8476" i="1"/>
  <c r="P8540" i="1"/>
  <c r="U8540" i="1"/>
  <c r="P8604" i="1"/>
  <c r="U8604" i="1"/>
  <c r="P8668" i="1"/>
  <c r="U8668" i="1"/>
  <c r="P8732" i="1"/>
  <c r="U8732" i="1"/>
  <c r="P8796" i="1"/>
  <c r="U8796" i="1"/>
  <c r="P8860" i="1"/>
  <c r="U8860" i="1"/>
  <c r="P9323" i="1"/>
  <c r="U9323" i="1"/>
  <c r="P9369" i="1"/>
  <c r="U9369" i="1"/>
  <c r="P9554" i="1"/>
  <c r="U9554" i="1"/>
  <c r="P8997" i="1"/>
  <c r="U8997" i="1"/>
  <c r="P9029" i="1"/>
  <c r="U9029" i="1"/>
  <c r="P9061" i="1"/>
  <c r="U9061" i="1"/>
  <c r="P9093" i="1"/>
  <c r="U9093" i="1"/>
  <c r="P9125" i="1"/>
  <c r="U9125" i="1"/>
  <c r="P9321" i="1"/>
  <c r="U9321" i="1"/>
  <c r="P9448" i="1"/>
  <c r="U9448" i="1"/>
  <c r="P8988" i="1"/>
  <c r="U8988" i="1"/>
  <c r="P9124" i="1"/>
  <c r="U9124" i="1"/>
  <c r="P9355" i="1"/>
  <c r="U9355" i="1"/>
  <c r="P9475" i="1"/>
  <c r="U9475" i="1"/>
  <c r="P9817" i="1"/>
  <c r="U9817" i="1"/>
  <c r="P9888" i="1"/>
  <c r="U9888" i="1"/>
  <c r="P9807" i="1"/>
  <c r="U9807" i="1"/>
  <c r="P9871" i="1"/>
  <c r="U9871" i="1"/>
  <c r="P9911" i="1"/>
  <c r="U9911" i="1"/>
  <c r="P9942" i="1"/>
  <c r="U9942" i="1"/>
  <c r="P9976" i="1"/>
  <c r="U9976" i="1"/>
  <c r="P10168" i="1"/>
  <c r="U10168" i="1"/>
  <c r="P10253" i="1"/>
  <c r="U10253" i="1"/>
  <c r="P10182" i="1"/>
  <c r="U10182" i="1"/>
  <c r="P10247" i="1"/>
  <c r="U10247" i="1"/>
  <c r="P10318" i="1"/>
  <c r="U10318" i="1"/>
  <c r="P10395" i="1"/>
  <c r="U10395" i="1"/>
  <c r="P10505" i="1"/>
  <c r="U10505" i="1"/>
  <c r="P10537" i="1"/>
  <c r="U10537" i="1"/>
  <c r="P10573" i="1"/>
  <c r="U10573" i="1"/>
  <c r="P10663" i="1"/>
  <c r="U10663" i="1"/>
  <c r="P10508" i="1"/>
  <c r="U10508" i="1"/>
  <c r="P10540" i="1"/>
  <c r="U10540" i="1"/>
  <c r="P10605" i="1"/>
  <c r="U10605" i="1"/>
  <c r="P10409" i="1"/>
  <c r="U10409" i="1"/>
  <c r="P10630" i="1"/>
  <c r="U10630" i="1"/>
  <c r="P10482" i="1"/>
  <c r="U10482" i="1"/>
  <c r="P10534" i="1"/>
  <c r="U10534" i="1"/>
  <c r="P10571" i="1"/>
  <c r="U10571" i="1"/>
  <c r="P10658" i="1"/>
  <c r="U10658" i="1"/>
  <c r="P634" i="1"/>
  <c r="U634" i="1"/>
  <c r="P2505" i="1"/>
  <c r="U2505" i="1"/>
  <c r="P2521" i="1"/>
  <c r="U2521" i="1"/>
  <c r="P2537" i="1"/>
  <c r="U2537" i="1"/>
  <c r="P2553" i="1"/>
  <c r="U2553" i="1"/>
  <c r="P2569" i="1"/>
  <c r="U2569" i="1"/>
  <c r="P2585" i="1"/>
  <c r="U2585" i="1"/>
  <c r="P2601" i="1"/>
  <c r="U2601" i="1"/>
  <c r="P2617" i="1"/>
  <c r="U2617" i="1"/>
  <c r="P2633" i="1"/>
  <c r="U2633" i="1"/>
  <c r="P2649" i="1"/>
  <c r="U2649" i="1"/>
  <c r="P2679" i="1"/>
  <c r="U2679" i="1"/>
  <c r="P2721" i="1"/>
  <c r="U2721" i="1"/>
  <c r="P2749" i="1"/>
  <c r="U2749" i="1"/>
  <c r="P2789" i="1"/>
  <c r="U2789" i="1"/>
  <c r="P2843" i="1"/>
  <c r="U2843" i="1"/>
  <c r="P2905" i="1"/>
  <c r="U2905" i="1"/>
  <c r="P2935" i="1"/>
  <c r="U2935" i="1"/>
  <c r="P2999" i="1"/>
  <c r="U2999" i="1"/>
  <c r="P3085" i="1"/>
  <c r="U3085" i="1"/>
  <c r="P3131" i="1"/>
  <c r="U3131" i="1"/>
  <c r="P3173" i="1"/>
  <c r="U3173" i="1"/>
  <c r="P3258" i="1"/>
  <c r="U3258" i="1"/>
  <c r="P3356" i="1"/>
  <c r="U3356" i="1"/>
  <c r="P3411" i="1"/>
  <c r="U3411" i="1"/>
  <c r="P3486" i="1"/>
  <c r="U3486" i="1"/>
  <c r="P3618" i="1"/>
  <c r="U3618" i="1"/>
  <c r="P3754" i="1"/>
  <c r="U3754" i="1"/>
  <c r="P3832" i="1"/>
  <c r="U3832" i="1"/>
  <c r="P4000" i="1"/>
  <c r="U4000" i="1"/>
  <c r="P4186" i="1"/>
  <c r="U4186" i="1"/>
  <c r="P3326" i="1"/>
  <c r="U3326" i="1"/>
  <c r="P3429" i="1"/>
  <c r="U3429" i="1"/>
  <c r="P3494" i="1"/>
  <c r="U3494" i="1"/>
  <c r="P3775" i="1"/>
  <c r="U3775" i="1"/>
  <c r="P4003" i="1"/>
  <c r="U4003" i="1"/>
  <c r="P2548" i="1"/>
  <c r="U2548" i="1"/>
  <c r="P2652" i="1"/>
  <c r="U2652" i="1"/>
  <c r="P2684" i="1"/>
  <c r="U2684" i="1"/>
  <c r="P2710" i="1"/>
  <c r="U2710" i="1"/>
  <c r="P2736" i="1"/>
  <c r="U2736" i="1"/>
  <c r="P2756" i="1"/>
  <c r="U2756" i="1"/>
  <c r="P2776" i="1"/>
  <c r="U2776" i="1"/>
  <c r="P2796" i="1"/>
  <c r="U2796" i="1"/>
  <c r="P2820" i="1"/>
  <c r="U2820" i="1"/>
  <c r="P2836" i="1"/>
  <c r="U2836" i="1"/>
  <c r="P2858" i="1"/>
  <c r="U2858" i="1"/>
  <c r="P2888" i="1"/>
  <c r="U2888" i="1"/>
  <c r="P2920" i="1"/>
  <c r="U2920" i="1"/>
  <c r="P2946" i="1"/>
  <c r="U2946" i="1"/>
  <c r="P2966" i="1"/>
  <c r="U2966" i="1"/>
  <c r="P2984" i="1"/>
  <c r="U2984" i="1"/>
  <c r="P3012" i="1"/>
  <c r="U3012" i="1"/>
  <c r="P3028" i="1"/>
  <c r="U3028" i="1"/>
  <c r="P3044" i="1"/>
  <c r="U3044" i="1"/>
  <c r="P3060" i="1"/>
  <c r="U3060" i="1"/>
  <c r="P3082" i="1"/>
  <c r="U3082" i="1"/>
  <c r="P3108" i="1"/>
  <c r="U3108" i="1"/>
  <c r="P3321" i="1"/>
  <c r="U3321" i="1"/>
  <c r="P3509" i="1"/>
  <c r="U3509" i="1"/>
  <c r="P3558" i="1"/>
  <c r="U3558" i="1"/>
  <c r="P3588" i="1"/>
  <c r="U3588" i="1"/>
  <c r="P3641" i="1"/>
  <c r="U3641" i="1"/>
  <c r="P3687" i="1"/>
  <c r="U3687" i="1"/>
  <c r="P3730" i="1"/>
  <c r="U3730" i="1"/>
  <c r="P3916" i="1"/>
  <c r="U3916" i="1"/>
  <c r="P4113" i="1"/>
  <c r="U4113" i="1"/>
  <c r="P3881" i="1"/>
  <c r="U3881" i="1"/>
  <c r="P3913" i="1"/>
  <c r="U3913" i="1"/>
  <c r="P3945" i="1"/>
  <c r="U3945" i="1"/>
  <c r="P3986" i="1"/>
  <c r="U3986" i="1"/>
  <c r="P4025" i="1"/>
  <c r="U4025" i="1"/>
  <c r="P4062" i="1"/>
  <c r="U4062" i="1"/>
  <c r="P4087" i="1"/>
  <c r="U4087" i="1"/>
  <c r="P4123" i="1"/>
  <c r="U4123" i="1"/>
  <c r="P4183" i="1"/>
  <c r="U4183" i="1"/>
  <c r="P4224" i="1"/>
  <c r="U4224" i="1"/>
  <c r="P4284" i="1"/>
  <c r="U4284" i="1"/>
  <c r="P5308" i="1"/>
  <c r="U5308" i="1"/>
  <c r="P5340" i="1"/>
  <c r="U5340" i="1"/>
  <c r="P5372" i="1"/>
  <c r="U5372" i="1"/>
  <c r="P5404" i="1"/>
  <c r="U5404" i="1"/>
  <c r="P5436" i="1"/>
  <c r="U5436" i="1"/>
  <c r="P5468" i="1"/>
  <c r="U5468" i="1"/>
  <c r="P3765" i="1"/>
  <c r="U3765" i="1"/>
  <c r="P3842" i="1"/>
  <c r="U3842" i="1"/>
  <c r="P3901" i="1"/>
  <c r="U3901" i="1"/>
  <c r="P3962" i="1"/>
  <c r="U3962" i="1"/>
  <c r="P4026" i="1"/>
  <c r="U4026" i="1"/>
  <c r="P4095" i="1"/>
  <c r="U4095" i="1"/>
  <c r="P4151" i="1"/>
  <c r="U4151" i="1"/>
  <c r="P4193" i="1"/>
  <c r="U4193" i="1"/>
  <c r="P5544" i="1"/>
  <c r="U5544" i="1"/>
  <c r="P5628" i="1"/>
  <c r="U5628" i="1"/>
  <c r="P5722" i="1"/>
  <c r="U5722" i="1"/>
  <c r="P7753" i="1"/>
  <c r="U7753" i="1"/>
  <c r="P8304" i="1"/>
  <c r="U8304" i="1"/>
  <c r="P8320" i="1"/>
  <c r="U8320" i="1"/>
  <c r="P7707" i="1"/>
  <c r="U7707" i="1"/>
  <c r="P5309" i="1"/>
  <c r="U5309" i="1"/>
  <c r="P5341" i="1"/>
  <c r="U5341" i="1"/>
  <c r="P5365" i="1"/>
  <c r="U5365" i="1"/>
  <c r="P5389" i="1"/>
  <c r="U5389" i="1"/>
  <c r="P5417" i="1"/>
  <c r="U5417" i="1"/>
  <c r="P5449" i="1"/>
  <c r="U5449" i="1"/>
  <c r="P5479" i="1"/>
  <c r="U5479" i="1"/>
  <c r="P5495" i="1"/>
  <c r="U5495" i="1"/>
  <c r="P5586" i="1"/>
  <c r="U5586" i="1"/>
  <c r="P5769" i="1"/>
  <c r="U5769" i="1"/>
  <c r="P8336" i="1"/>
  <c r="U8336" i="1"/>
  <c r="P8352" i="1"/>
  <c r="U8352" i="1"/>
  <c r="P8381" i="1"/>
  <c r="U8381" i="1"/>
  <c r="P8472" i="1"/>
  <c r="U8472" i="1"/>
  <c r="P8664" i="1"/>
  <c r="U8664" i="1"/>
  <c r="P8696" i="1"/>
  <c r="U8696" i="1"/>
  <c r="P8728" i="1"/>
  <c r="U8728" i="1"/>
  <c r="P8760" i="1"/>
  <c r="U8760" i="1"/>
  <c r="P8792" i="1"/>
  <c r="U8792" i="1"/>
  <c r="P8824" i="1"/>
  <c r="U8824" i="1"/>
  <c r="P8439" i="1"/>
  <c r="U8439" i="1"/>
  <c r="P8366" i="1"/>
  <c r="U8366" i="1"/>
  <c r="P8401" i="1"/>
  <c r="U8401" i="1"/>
  <c r="P8552" i="1"/>
  <c r="U8552" i="1"/>
  <c r="P9442" i="1"/>
  <c r="U9442" i="1"/>
  <c r="P9486" i="1"/>
  <c r="U9486" i="1"/>
  <c r="P9598" i="1"/>
  <c r="U9598" i="1"/>
  <c r="P9959" i="1"/>
  <c r="U9959" i="1"/>
  <c r="P9441" i="1"/>
  <c r="U9441" i="1"/>
  <c r="P9481" i="1"/>
  <c r="U9481" i="1"/>
  <c r="P9560" i="1"/>
  <c r="U9560" i="1"/>
  <c r="P9612" i="1"/>
  <c r="U9612" i="1"/>
  <c r="P9789" i="1"/>
  <c r="U9789" i="1"/>
  <c r="P9889" i="1"/>
  <c r="U9889" i="1"/>
  <c r="P9921" i="1"/>
  <c r="U9921" i="1"/>
  <c r="P10502" i="1"/>
  <c r="U10502" i="1"/>
  <c r="P10562" i="1"/>
  <c r="U10562" i="1"/>
  <c r="P10007" i="1"/>
  <c r="U10007" i="1"/>
  <c r="P10309" i="1"/>
  <c r="U10309" i="1"/>
  <c r="P10495" i="1"/>
  <c r="U10495" i="1"/>
  <c r="P9940" i="1"/>
  <c r="U9940" i="1"/>
  <c r="P10244" i="1"/>
  <c r="U10244" i="1"/>
  <c r="P10260" i="1"/>
  <c r="U10260" i="1"/>
  <c r="P10616" i="1"/>
  <c r="U10616" i="1"/>
  <c r="P10670" i="1"/>
  <c r="U10670" i="1"/>
  <c r="P10351" i="1"/>
  <c r="U10351" i="1"/>
  <c r="P10617" i="1"/>
  <c r="U10617" i="1"/>
  <c r="P10654" i="1"/>
  <c r="U10654" i="1"/>
  <c r="P383" i="1"/>
  <c r="U383" i="1"/>
  <c r="P415" i="1"/>
  <c r="U415" i="1"/>
  <c r="P447" i="1"/>
  <c r="U447" i="1"/>
  <c r="P479" i="1"/>
  <c r="U479" i="1"/>
  <c r="P511" i="1"/>
  <c r="U511" i="1"/>
  <c r="P543" i="1"/>
  <c r="U543" i="1"/>
  <c r="P575" i="1"/>
  <c r="U575" i="1"/>
  <c r="P607" i="1"/>
  <c r="U607" i="1"/>
  <c r="P381" i="1"/>
  <c r="U381" i="1"/>
  <c r="P413" i="1"/>
  <c r="U413" i="1"/>
  <c r="P429" i="1"/>
  <c r="U429" i="1"/>
  <c r="P445" i="1"/>
  <c r="U445" i="1"/>
  <c r="P461" i="1"/>
  <c r="U461" i="1"/>
  <c r="P477" i="1"/>
  <c r="U477" i="1"/>
  <c r="P493" i="1"/>
  <c r="U493" i="1"/>
  <c r="P509" i="1"/>
  <c r="U509" i="1"/>
  <c r="P525" i="1"/>
  <c r="U525" i="1"/>
  <c r="P541" i="1"/>
  <c r="U541" i="1"/>
  <c r="P557" i="1"/>
  <c r="U557" i="1"/>
  <c r="P573" i="1"/>
  <c r="U573" i="1"/>
  <c r="P589" i="1"/>
  <c r="U589" i="1"/>
  <c r="P605" i="1"/>
  <c r="U605" i="1"/>
  <c r="P631" i="1"/>
  <c r="U631" i="1"/>
  <c r="P663" i="1"/>
  <c r="U663" i="1"/>
  <c r="P691" i="1"/>
  <c r="U691" i="1"/>
  <c r="P1879" i="1"/>
  <c r="U1879" i="1"/>
  <c r="P1911" i="1"/>
  <c r="U1911" i="1"/>
  <c r="P1943" i="1"/>
  <c r="U1943" i="1"/>
  <c r="P1975" i="1"/>
  <c r="U1975" i="1"/>
  <c r="P2007" i="1"/>
  <c r="U2007" i="1"/>
  <c r="P2039" i="1"/>
  <c r="U2039" i="1"/>
  <c r="P2071" i="1"/>
  <c r="U2071" i="1"/>
  <c r="P2103" i="1"/>
  <c r="U2103" i="1"/>
  <c r="P2135" i="1"/>
  <c r="U2135" i="1"/>
  <c r="P2167" i="1"/>
  <c r="U2167" i="1"/>
  <c r="P2199" i="1"/>
  <c r="U2199" i="1"/>
  <c r="P2255" i="1"/>
  <c r="U2255" i="1"/>
  <c r="P2287" i="1"/>
  <c r="U2287" i="1"/>
  <c r="P2319" i="1"/>
  <c r="U2319" i="1"/>
  <c r="P2351" i="1"/>
  <c r="U2351" i="1"/>
  <c r="P2383" i="1"/>
  <c r="U2383" i="1"/>
  <c r="P2419" i="1"/>
  <c r="U2419" i="1"/>
  <c r="P2451" i="1"/>
  <c r="U2451" i="1"/>
  <c r="P2483" i="1"/>
  <c r="U2483" i="1"/>
  <c r="P2516" i="1"/>
  <c r="U2516" i="1"/>
  <c r="P2560" i="1"/>
  <c r="U2560" i="1"/>
  <c r="P2592" i="1"/>
  <c r="U2592" i="1"/>
  <c r="P2624" i="1"/>
  <c r="U2624" i="1"/>
  <c r="P3296" i="1"/>
  <c r="U3296" i="1"/>
  <c r="P3360" i="1"/>
  <c r="U3360" i="1"/>
  <c r="P3424" i="1"/>
  <c r="U3424" i="1"/>
  <c r="P2719" i="1"/>
  <c r="U2719" i="1"/>
  <c r="P2759" i="1"/>
  <c r="U2759" i="1"/>
  <c r="P2803" i="1"/>
  <c r="U2803" i="1"/>
  <c r="P2835" i="1"/>
  <c r="U2835" i="1"/>
  <c r="P2891" i="1"/>
  <c r="U2891" i="1"/>
  <c r="P2955" i="1"/>
  <c r="U2955" i="1"/>
  <c r="P3031" i="1"/>
  <c r="U3031" i="1"/>
  <c r="P3063" i="1"/>
  <c r="U3063" i="1"/>
  <c r="P3118" i="1"/>
  <c r="U3118" i="1"/>
  <c r="P3206" i="1"/>
  <c r="U3206" i="1"/>
  <c r="P3270" i="1"/>
  <c r="U3270" i="1"/>
  <c r="P1873" i="1"/>
  <c r="U1873" i="1"/>
  <c r="P1905" i="1"/>
  <c r="U1905" i="1"/>
  <c r="P1937" i="1"/>
  <c r="U1937" i="1"/>
  <c r="P1969" i="1"/>
  <c r="U1969" i="1"/>
  <c r="P2001" i="1"/>
  <c r="U2001" i="1"/>
  <c r="P2033" i="1"/>
  <c r="U2033" i="1"/>
  <c r="P2065" i="1"/>
  <c r="U2065" i="1"/>
  <c r="P2097" i="1"/>
  <c r="U2097" i="1"/>
  <c r="P2129" i="1"/>
  <c r="U2129" i="1"/>
  <c r="P2161" i="1"/>
  <c r="U2161" i="1"/>
  <c r="P2193" i="1"/>
  <c r="U2193" i="1"/>
  <c r="P2225" i="1"/>
  <c r="U2225" i="1"/>
  <c r="P2257" i="1"/>
  <c r="U2257" i="1"/>
  <c r="P2289" i="1"/>
  <c r="U2289" i="1"/>
  <c r="P2321" i="1"/>
  <c r="U2321" i="1"/>
  <c r="P2353" i="1"/>
  <c r="U2353" i="1"/>
  <c r="P2385" i="1"/>
  <c r="U2385" i="1"/>
  <c r="P2417" i="1"/>
  <c r="U2417" i="1"/>
  <c r="P2449" i="1"/>
  <c r="U2449" i="1"/>
  <c r="P2481" i="1"/>
  <c r="U2481" i="1"/>
  <c r="P2514" i="1"/>
  <c r="U2514" i="1"/>
  <c r="P2546" i="1"/>
  <c r="U2546" i="1"/>
  <c r="P2578" i="1"/>
  <c r="U2578" i="1"/>
  <c r="P2610" i="1"/>
  <c r="U2610" i="1"/>
  <c r="P2642" i="1"/>
  <c r="U2642" i="1"/>
  <c r="P2674" i="1"/>
  <c r="U2674" i="1"/>
  <c r="P2718" i="1"/>
  <c r="U2718" i="1"/>
  <c r="P2786" i="1"/>
  <c r="U2786" i="1"/>
  <c r="P2862" i="1"/>
  <c r="U2862" i="1"/>
  <c r="P2894" i="1"/>
  <c r="U2894" i="1"/>
  <c r="P2926" i="1"/>
  <c r="U2926" i="1"/>
  <c r="P2990" i="1"/>
  <c r="U2990" i="1"/>
  <c r="P3094" i="1"/>
  <c r="U3094" i="1"/>
  <c r="P3140" i="1"/>
  <c r="U3140" i="1"/>
  <c r="P3244" i="1"/>
  <c r="U3244" i="1"/>
  <c r="P3420" i="1"/>
  <c r="U3420" i="1"/>
  <c r="P2669" i="1"/>
  <c r="U2669" i="1"/>
  <c r="P2701" i="1"/>
  <c r="U2701" i="1"/>
  <c r="P2765" i="1"/>
  <c r="U2765" i="1"/>
  <c r="P2837" i="1"/>
  <c r="U2837" i="1"/>
  <c r="P2873" i="1"/>
  <c r="U2873" i="1"/>
  <c r="P2925" i="1"/>
  <c r="U2925" i="1"/>
  <c r="P2957" i="1"/>
  <c r="U2957" i="1"/>
  <c r="P2989" i="1"/>
  <c r="U2989" i="1"/>
  <c r="P3021" i="1"/>
  <c r="U3021" i="1"/>
  <c r="P3053" i="1"/>
  <c r="U3053" i="1"/>
  <c r="P3089" i="1"/>
  <c r="U3089" i="1"/>
  <c r="P3138" i="1"/>
  <c r="U3138" i="1"/>
  <c r="P3202" i="1"/>
  <c r="U3202" i="1"/>
  <c r="P3298" i="1"/>
  <c r="U3298" i="1"/>
  <c r="P3362" i="1"/>
  <c r="U3362" i="1"/>
  <c r="P3426" i="1"/>
  <c r="U3426" i="1"/>
  <c r="P4225" i="1"/>
  <c r="U4225" i="1"/>
  <c r="P4187" i="1"/>
  <c r="U4187" i="1"/>
  <c r="P4173" i="1"/>
  <c r="U4173" i="1"/>
  <c r="P4237" i="1"/>
  <c r="U4237" i="1"/>
  <c r="P5045" i="1"/>
  <c r="U5045" i="1"/>
  <c r="P5209" i="1"/>
  <c r="U5209" i="1"/>
  <c r="P5241" i="1"/>
  <c r="U5241" i="1"/>
  <c r="P5655" i="1"/>
  <c r="U5655" i="1"/>
  <c r="P5751" i="1"/>
  <c r="U5751" i="1"/>
  <c r="P5885" i="1"/>
  <c r="U5885" i="1"/>
  <c r="P5917" i="1"/>
  <c r="U5917" i="1"/>
  <c r="P5060" i="1"/>
  <c r="U5060" i="1"/>
  <c r="P5092" i="1"/>
  <c r="U5092" i="1"/>
  <c r="P5124" i="1"/>
  <c r="U5124" i="1"/>
  <c r="P5156" i="1"/>
  <c r="U5156" i="1"/>
  <c r="P5188" i="1"/>
  <c r="U5188" i="1"/>
  <c r="P5220" i="1"/>
  <c r="U5220" i="1"/>
  <c r="P5252" i="1"/>
  <c r="U5252" i="1"/>
  <c r="P5295" i="1"/>
  <c r="U5295" i="1"/>
  <c r="P5327" i="1"/>
  <c r="U5327" i="1"/>
  <c r="P5375" i="1"/>
  <c r="U5375" i="1"/>
  <c r="P5411" i="1"/>
  <c r="U5411" i="1"/>
  <c r="P5443" i="1"/>
  <c r="U5443" i="1"/>
  <c r="P5475" i="1"/>
  <c r="U5475" i="1"/>
  <c r="P5555" i="1"/>
  <c r="U5555" i="1"/>
  <c r="P5639" i="1"/>
  <c r="U5639" i="1"/>
  <c r="P5808" i="1"/>
  <c r="U5808" i="1"/>
  <c r="P5844" i="1"/>
  <c r="U5844" i="1"/>
  <c r="P5876" i="1"/>
  <c r="U5876" i="1"/>
  <c r="P5067" i="1"/>
  <c r="U5067" i="1"/>
  <c r="P5179" i="1"/>
  <c r="U5179" i="1"/>
  <c r="P5282" i="1"/>
  <c r="U5282" i="1"/>
  <c r="P5314" i="1"/>
  <c r="U5314" i="1"/>
  <c r="P5346" i="1"/>
  <c r="U5346" i="1"/>
  <c r="P5378" i="1"/>
  <c r="U5378" i="1"/>
  <c r="P5410" i="1"/>
  <c r="U5410" i="1"/>
  <c r="P5442" i="1"/>
  <c r="U5442" i="1"/>
  <c r="P5474" i="1"/>
  <c r="U5474" i="1"/>
  <c r="P5516" i="1"/>
  <c r="U5516" i="1"/>
  <c r="P5797" i="1"/>
  <c r="U5797" i="1"/>
  <c r="P5218" i="1"/>
  <c r="U5218" i="1"/>
  <c r="P5941" i="1"/>
  <c r="U5941" i="1"/>
  <c r="P5973" i="1"/>
  <c r="U5973" i="1"/>
  <c r="P6005" i="1"/>
  <c r="U6005" i="1"/>
  <c r="P6037" i="1"/>
  <c r="U6037" i="1"/>
  <c r="P6069" i="1"/>
  <c r="U6069" i="1"/>
  <c r="P6501" i="1"/>
  <c r="U6501" i="1"/>
  <c r="P6533" i="1"/>
  <c r="U6533" i="1"/>
  <c r="P6565" i="1"/>
  <c r="U6565" i="1"/>
  <c r="P6597" i="1"/>
  <c r="U6597" i="1"/>
  <c r="P6629" i="1"/>
  <c r="U6629" i="1"/>
  <c r="P6661" i="1"/>
  <c r="U6661" i="1"/>
  <c r="P5884" i="1"/>
  <c r="U5884" i="1"/>
  <c r="P5916" i="1"/>
  <c r="U5916" i="1"/>
  <c r="P5948" i="1"/>
  <c r="U5948" i="1"/>
  <c r="P5980" i="1"/>
  <c r="U5980" i="1"/>
  <c r="P6012" i="1"/>
  <c r="U6012" i="1"/>
  <c r="P6044" i="1"/>
  <c r="U6044" i="1"/>
  <c r="P6076" i="1"/>
  <c r="U6076" i="1"/>
  <c r="P6508" i="1"/>
  <c r="U6508" i="1"/>
  <c r="P6540" i="1"/>
  <c r="U6540" i="1"/>
  <c r="P6572" i="1"/>
  <c r="U6572" i="1"/>
  <c r="P6604" i="1"/>
  <c r="U6604" i="1"/>
  <c r="P6636" i="1"/>
  <c r="U6636" i="1"/>
  <c r="P6668" i="1"/>
  <c r="U6668" i="1"/>
  <c r="P6700" i="1"/>
  <c r="U6700" i="1"/>
  <c r="P7075" i="1"/>
  <c r="U7075" i="1"/>
  <c r="P7122" i="1"/>
  <c r="U7122" i="1"/>
  <c r="P6697" i="1"/>
  <c r="U6697" i="1"/>
  <c r="P6729" i="1"/>
  <c r="U6729" i="1"/>
  <c r="P7627" i="1"/>
  <c r="U7627" i="1"/>
  <c r="P7643" i="1"/>
  <c r="U7643" i="1"/>
  <c r="P7659" i="1"/>
  <c r="U7659" i="1"/>
  <c r="P7803" i="1"/>
  <c r="U7803" i="1"/>
  <c r="P7835" i="1"/>
  <c r="U7835" i="1"/>
  <c r="P7867" i="1"/>
  <c r="U7867" i="1"/>
  <c r="P7899" i="1"/>
  <c r="U7899" i="1"/>
  <c r="P7931" i="1"/>
  <c r="U7931" i="1"/>
  <c r="P7963" i="1"/>
  <c r="U7963" i="1"/>
  <c r="P7641" i="1"/>
  <c r="U7641" i="1"/>
  <c r="P7761" i="1"/>
  <c r="U7761" i="1"/>
  <c r="P7769" i="1"/>
  <c r="U7769" i="1"/>
  <c r="P7777" i="1"/>
  <c r="U7777" i="1"/>
  <c r="P7789" i="1"/>
  <c r="U7789" i="1"/>
  <c r="P7821" i="1"/>
  <c r="U7821" i="1"/>
  <c r="P7849" i="1"/>
  <c r="U7849" i="1"/>
  <c r="P7865" i="1"/>
  <c r="U7865" i="1"/>
  <c r="P7881" i="1"/>
  <c r="U7881" i="1"/>
  <c r="P7897" i="1"/>
  <c r="U7897" i="1"/>
  <c r="P7913" i="1"/>
  <c r="U7913" i="1"/>
  <c r="P7929" i="1"/>
  <c r="U7929" i="1"/>
  <c r="P7945" i="1"/>
  <c r="U7945" i="1"/>
  <c r="P7961" i="1"/>
  <c r="U7961" i="1"/>
  <c r="P8005" i="1"/>
  <c r="U8005" i="1"/>
  <c r="P8370" i="1"/>
  <c r="U8370" i="1"/>
  <c r="P8409" i="1"/>
  <c r="U8409" i="1"/>
  <c r="P7991" i="1"/>
  <c r="U7991" i="1"/>
  <c r="P8356" i="1"/>
  <c r="U8356" i="1"/>
  <c r="P8466" i="1"/>
  <c r="U8466" i="1"/>
  <c r="P8530" i="1"/>
  <c r="U8530" i="1"/>
  <c r="P8516" i="1"/>
  <c r="U8516" i="1"/>
  <c r="P8580" i="1"/>
  <c r="U8580" i="1"/>
  <c r="P8644" i="1"/>
  <c r="U8644" i="1"/>
  <c r="P8708" i="1"/>
  <c r="U8708" i="1"/>
  <c r="P8772" i="1"/>
  <c r="U8772" i="1"/>
  <c r="P8836" i="1"/>
  <c r="U8836" i="1"/>
  <c r="P9311" i="1"/>
  <c r="U9311" i="1"/>
  <c r="P9345" i="1"/>
  <c r="U9345" i="1"/>
  <c r="P9485" i="1"/>
  <c r="U9485" i="1"/>
  <c r="P9562" i="1"/>
  <c r="U9562" i="1"/>
  <c r="P9001" i="1"/>
  <c r="U9001" i="1"/>
  <c r="P9033" i="1"/>
  <c r="U9033" i="1"/>
  <c r="P9065" i="1"/>
  <c r="U9065" i="1"/>
  <c r="P9097" i="1"/>
  <c r="U9097" i="1"/>
  <c r="P9129" i="1"/>
  <c r="U9129" i="1"/>
  <c r="P9341" i="1"/>
  <c r="U9341" i="1"/>
  <c r="P9452" i="1"/>
  <c r="U9452" i="1"/>
  <c r="P9498" i="1"/>
  <c r="U9498" i="1"/>
  <c r="P9100" i="1"/>
  <c r="U9100" i="1"/>
  <c r="P9336" i="1"/>
  <c r="U9336" i="1"/>
  <c r="P9447" i="1"/>
  <c r="U9447" i="1"/>
  <c r="P9777" i="1"/>
  <c r="U9777" i="1"/>
  <c r="P9865" i="1"/>
  <c r="U9865" i="1"/>
  <c r="P9783" i="1"/>
  <c r="U9783" i="1"/>
  <c r="P9847" i="1"/>
  <c r="U9847" i="1"/>
  <c r="P9899" i="1"/>
  <c r="U9899" i="1"/>
  <c r="P9931" i="1"/>
  <c r="U9931" i="1"/>
  <c r="P9952" i="1"/>
  <c r="U9952" i="1"/>
  <c r="P10029" i="1"/>
  <c r="U10029" i="1"/>
  <c r="P10241" i="1"/>
  <c r="U10241" i="1"/>
  <c r="P9994" i="1"/>
  <c r="U9994" i="1"/>
  <c r="P10235" i="1"/>
  <c r="U10235" i="1"/>
  <c r="P10339" i="1"/>
  <c r="U10339" i="1"/>
  <c r="P10399" i="1"/>
  <c r="U10399" i="1"/>
  <c r="P10525" i="1"/>
  <c r="U10525" i="1"/>
  <c r="P10557" i="1"/>
  <c r="U10557" i="1"/>
  <c r="P10373" i="1"/>
  <c r="U10373" i="1"/>
  <c r="P10488" i="1"/>
  <c r="U10488" i="1"/>
  <c r="P10528" i="1"/>
  <c r="U10528" i="1"/>
  <c r="P10560" i="1"/>
  <c r="U10560" i="1"/>
  <c r="P10638" i="1"/>
  <c r="U10638" i="1"/>
  <c r="P10634" i="1"/>
  <c r="U10634" i="1"/>
  <c r="P10506" i="1"/>
  <c r="U10506" i="1"/>
  <c r="P10538" i="1"/>
  <c r="U10538" i="1"/>
  <c r="P10575" i="1"/>
  <c r="U10575" i="1"/>
  <c r="P10679" i="1"/>
  <c r="U10679" i="1"/>
  <c r="P5034" i="1"/>
  <c r="U5034" i="1"/>
  <c r="P5851" i="1"/>
  <c r="U5851" i="1"/>
  <c r="P6473" i="1"/>
  <c r="U6473" i="1"/>
  <c r="P6481" i="1"/>
  <c r="U6481" i="1"/>
  <c r="P6737" i="1"/>
  <c r="U6737" i="1"/>
  <c r="P6753" i="1"/>
  <c r="U6753" i="1"/>
  <c r="P6769" i="1"/>
  <c r="U6769" i="1"/>
  <c r="P6785" i="1"/>
  <c r="U6785" i="1"/>
  <c r="P6801" i="1"/>
  <c r="U6801" i="1"/>
  <c r="P6817" i="1"/>
  <c r="U6817" i="1"/>
  <c r="P6833" i="1"/>
  <c r="U6833" i="1"/>
  <c r="P6849" i="1"/>
  <c r="U6849" i="1"/>
  <c r="P6865" i="1"/>
  <c r="U6865" i="1"/>
  <c r="P6881" i="1"/>
  <c r="U6881" i="1"/>
  <c r="P6897" i="1"/>
  <c r="U6897" i="1"/>
  <c r="P6913" i="1"/>
  <c r="U6913" i="1"/>
  <c r="P6929" i="1"/>
  <c r="U6929" i="1"/>
  <c r="P6945" i="1"/>
  <c r="U6945" i="1"/>
  <c r="P6961" i="1"/>
  <c r="U6961" i="1"/>
  <c r="P6977" i="1"/>
  <c r="U6977" i="1"/>
  <c r="P6993" i="1"/>
  <c r="U6993" i="1"/>
  <c r="P7009" i="1"/>
  <c r="U7009" i="1"/>
  <c r="P7025" i="1"/>
  <c r="U7025" i="1"/>
  <c r="P7041" i="1"/>
  <c r="U7041" i="1"/>
  <c r="P7057" i="1"/>
  <c r="U7057" i="1"/>
  <c r="P7108" i="1"/>
  <c r="U7108" i="1"/>
  <c r="P7140" i="1"/>
  <c r="U7140" i="1"/>
  <c r="P6732" i="1"/>
  <c r="U6732" i="1"/>
  <c r="P6748" i="1"/>
  <c r="U6748" i="1"/>
  <c r="P6764" i="1"/>
  <c r="U6764" i="1"/>
  <c r="P6780" i="1"/>
  <c r="U6780" i="1"/>
  <c r="P6796" i="1"/>
  <c r="U6796" i="1"/>
  <c r="P6812" i="1"/>
  <c r="U6812" i="1"/>
  <c r="P6828" i="1"/>
  <c r="U6828" i="1"/>
  <c r="P6844" i="1"/>
  <c r="U6844" i="1"/>
  <c r="P6860" i="1"/>
  <c r="U6860" i="1"/>
  <c r="P6876" i="1"/>
  <c r="U6876" i="1"/>
  <c r="P6892" i="1"/>
  <c r="U6892" i="1"/>
  <c r="P6908" i="1"/>
  <c r="U6908" i="1"/>
  <c r="P6924" i="1"/>
  <c r="U6924" i="1"/>
  <c r="P6940" i="1"/>
  <c r="U6940" i="1"/>
  <c r="P6956" i="1"/>
  <c r="U6956" i="1"/>
  <c r="P6972" i="1"/>
  <c r="U6972" i="1"/>
  <c r="P6988" i="1"/>
  <c r="U6988" i="1"/>
  <c r="P7004" i="1"/>
  <c r="U7004" i="1"/>
  <c r="P7020" i="1"/>
  <c r="U7020" i="1"/>
  <c r="P7036" i="1"/>
  <c r="U7036" i="1"/>
  <c r="P7052" i="1"/>
  <c r="U7052" i="1"/>
  <c r="P7068" i="1"/>
  <c r="U7068" i="1"/>
  <c r="P7167" i="1"/>
  <c r="U7167" i="1"/>
  <c r="P7183" i="1"/>
  <c r="U7183" i="1"/>
  <c r="P7199" i="1"/>
  <c r="U7199" i="1"/>
  <c r="P7215" i="1"/>
  <c r="U7215" i="1"/>
  <c r="P7231" i="1"/>
  <c r="U7231" i="1"/>
  <c r="P7247" i="1"/>
  <c r="U7247" i="1"/>
  <c r="P7263" i="1"/>
  <c r="U7263" i="1"/>
  <c r="P7279" i="1"/>
  <c r="U7279" i="1"/>
  <c r="P7295" i="1"/>
  <c r="U7295" i="1"/>
  <c r="P7311" i="1"/>
  <c r="U7311" i="1"/>
  <c r="P7327" i="1"/>
  <c r="U7327" i="1"/>
  <c r="P7343" i="1"/>
  <c r="U7343" i="1"/>
  <c r="P7359" i="1"/>
  <c r="U7359" i="1"/>
  <c r="P7375" i="1"/>
  <c r="U7375" i="1"/>
  <c r="P7391" i="1"/>
  <c r="U7391" i="1"/>
  <c r="P7407" i="1"/>
  <c r="U7407" i="1"/>
  <c r="P7423" i="1"/>
  <c r="U7423" i="1"/>
  <c r="P7439" i="1"/>
  <c r="U7439" i="1"/>
  <c r="P7455" i="1"/>
  <c r="U7455" i="1"/>
  <c r="P7471" i="1"/>
  <c r="U7471" i="1"/>
  <c r="P7487" i="1"/>
  <c r="U7487" i="1"/>
  <c r="P7503" i="1"/>
  <c r="U7503" i="1"/>
  <c r="P7519" i="1"/>
  <c r="U7519" i="1"/>
  <c r="P7535" i="1"/>
  <c r="U7535" i="1"/>
  <c r="P7551" i="1"/>
  <c r="U7551" i="1"/>
  <c r="P7567" i="1"/>
  <c r="U7567" i="1"/>
  <c r="P7583" i="1"/>
  <c r="U7583" i="1"/>
  <c r="P7599" i="1"/>
  <c r="U7599" i="1"/>
  <c r="P7615" i="1"/>
  <c r="U7615" i="1"/>
  <c r="P7520" i="1"/>
  <c r="U7520" i="1"/>
  <c r="P7536" i="1"/>
  <c r="U7536" i="1"/>
  <c r="P7552" i="1"/>
  <c r="U7552" i="1"/>
  <c r="P7568" i="1"/>
  <c r="U7568" i="1"/>
  <c r="P7584" i="1"/>
  <c r="U7584" i="1"/>
  <c r="P7600" i="1"/>
  <c r="U7600" i="1"/>
  <c r="P7616" i="1"/>
  <c r="U7616" i="1"/>
  <c r="P7790" i="1"/>
  <c r="U7790" i="1"/>
  <c r="P7806" i="1"/>
  <c r="U7806" i="1"/>
  <c r="P7822" i="1"/>
  <c r="U7822" i="1"/>
  <c r="P7838" i="1"/>
  <c r="U7838" i="1"/>
  <c r="P8869" i="1"/>
  <c r="U8869" i="1"/>
  <c r="P8877" i="1"/>
  <c r="U8877" i="1"/>
  <c r="P8885" i="1"/>
  <c r="U8885" i="1"/>
  <c r="P8893" i="1"/>
  <c r="U8893" i="1"/>
  <c r="P8901" i="1"/>
  <c r="U8901" i="1"/>
  <c r="P8909" i="1"/>
  <c r="U8909" i="1"/>
  <c r="P8917" i="1"/>
  <c r="U8917" i="1"/>
  <c r="P8925" i="1"/>
  <c r="U8925" i="1"/>
  <c r="P8933" i="1"/>
  <c r="U8933" i="1"/>
  <c r="P8941" i="1"/>
  <c r="U8941" i="1"/>
  <c r="P8949" i="1"/>
  <c r="U8949" i="1"/>
  <c r="P8957" i="1"/>
  <c r="U8957" i="1"/>
  <c r="P8965" i="1"/>
  <c r="U8965" i="1"/>
  <c r="P8973" i="1"/>
  <c r="U8973" i="1"/>
  <c r="P8457" i="1"/>
  <c r="U8457" i="1"/>
  <c r="P8473" i="1"/>
  <c r="U8473" i="1"/>
  <c r="P8489" i="1"/>
  <c r="U8489" i="1"/>
  <c r="P8505" i="1"/>
  <c r="U8505" i="1"/>
  <c r="P8521" i="1"/>
  <c r="U8521" i="1"/>
  <c r="P8537" i="1"/>
  <c r="U8537" i="1"/>
  <c r="P8553" i="1"/>
  <c r="U8553" i="1"/>
  <c r="P8569" i="1"/>
  <c r="U8569" i="1"/>
  <c r="P8585" i="1"/>
  <c r="U8585" i="1"/>
  <c r="P8601" i="1"/>
  <c r="U8601" i="1"/>
  <c r="P8617" i="1"/>
  <c r="U8617" i="1"/>
  <c r="P8633" i="1"/>
  <c r="U8633" i="1"/>
  <c r="P8649" i="1"/>
  <c r="U8649" i="1"/>
  <c r="P8665" i="1"/>
  <c r="U8665" i="1"/>
  <c r="P8681" i="1"/>
  <c r="U8681" i="1"/>
  <c r="P8697" i="1"/>
  <c r="U8697" i="1"/>
  <c r="P8713" i="1"/>
  <c r="U8713" i="1"/>
  <c r="P8729" i="1"/>
  <c r="U8729" i="1"/>
  <c r="P8745" i="1"/>
  <c r="U8745" i="1"/>
  <c r="P8761" i="1"/>
  <c r="U8761" i="1"/>
  <c r="P8777" i="1"/>
  <c r="U8777" i="1"/>
  <c r="P8793" i="1"/>
  <c r="U8793" i="1"/>
  <c r="P8809" i="1"/>
  <c r="U8809" i="1"/>
  <c r="P8825" i="1"/>
  <c r="U8825" i="1"/>
  <c r="P8841" i="1"/>
  <c r="U8841" i="1"/>
  <c r="P8857" i="1"/>
  <c r="U8857" i="1"/>
  <c r="P9443" i="1"/>
  <c r="U9443" i="1"/>
  <c r="P9752" i="1"/>
  <c r="U9752" i="1"/>
  <c r="P9741" i="1"/>
  <c r="U9741" i="1"/>
  <c r="P10044" i="1"/>
  <c r="U10044" i="1"/>
  <c r="P10060" i="1"/>
  <c r="U10060" i="1"/>
  <c r="P10076" i="1"/>
  <c r="U10076" i="1"/>
  <c r="P10092" i="1"/>
  <c r="U10092" i="1"/>
  <c r="P10108" i="1"/>
  <c r="U10108" i="1"/>
  <c r="P10124" i="1"/>
  <c r="U10124" i="1"/>
  <c r="P10140" i="1"/>
  <c r="U10140" i="1"/>
  <c r="P10237" i="1"/>
  <c r="U10237" i="1"/>
  <c r="P10286" i="1"/>
  <c r="U10286" i="1"/>
  <c r="P10294" i="1"/>
  <c r="U10294" i="1"/>
  <c r="P10483" i="1"/>
  <c r="U10483" i="1"/>
  <c r="P10344" i="1"/>
  <c r="U10344" i="1"/>
  <c r="P10360" i="1"/>
  <c r="U10360" i="1"/>
  <c r="P10376" i="1"/>
  <c r="U10376" i="1"/>
  <c r="P10392" i="1"/>
  <c r="U10392" i="1"/>
  <c r="P10408" i="1"/>
  <c r="U10408" i="1"/>
  <c r="P10424" i="1"/>
  <c r="U10424" i="1"/>
  <c r="P10481" i="1"/>
  <c r="U10481" i="1"/>
  <c r="P10484" i="1"/>
  <c r="U10484" i="1"/>
  <c r="P10581" i="1"/>
  <c r="U10581" i="1"/>
  <c r="P10589" i="1"/>
  <c r="U10589" i="1"/>
  <c r="P10686" i="1"/>
  <c r="U10686" i="1"/>
  <c r="P5809" i="1"/>
  <c r="U5809" i="1"/>
  <c r="P5841" i="1"/>
  <c r="U5841" i="1"/>
  <c r="P5873" i="1"/>
  <c r="U5873" i="1"/>
  <c r="P5855" i="1"/>
  <c r="U5855" i="1"/>
  <c r="P6478" i="1"/>
  <c r="U6478" i="1"/>
  <c r="P6731" i="1"/>
  <c r="U6731" i="1"/>
  <c r="P6747" i="1"/>
  <c r="U6747" i="1"/>
  <c r="P6763" i="1"/>
  <c r="U6763" i="1"/>
  <c r="P6779" i="1"/>
  <c r="U6779" i="1"/>
  <c r="P6795" i="1"/>
  <c r="U6795" i="1"/>
  <c r="P6811" i="1"/>
  <c r="U6811" i="1"/>
  <c r="P6827" i="1"/>
  <c r="U6827" i="1"/>
  <c r="P6843" i="1"/>
  <c r="U6843" i="1"/>
  <c r="P6859" i="1"/>
  <c r="U6859" i="1"/>
  <c r="P6875" i="1"/>
  <c r="U6875" i="1"/>
  <c r="P6891" i="1"/>
  <c r="U6891" i="1"/>
  <c r="P6907" i="1"/>
  <c r="U6907" i="1"/>
  <c r="P6923" i="1"/>
  <c r="U6923" i="1"/>
  <c r="P6939" i="1"/>
  <c r="U6939" i="1"/>
  <c r="P6955" i="1"/>
  <c r="U6955" i="1"/>
  <c r="P6971" i="1"/>
  <c r="U6971" i="1"/>
  <c r="P6987" i="1"/>
  <c r="U6987" i="1"/>
  <c r="P7003" i="1"/>
  <c r="U7003" i="1"/>
  <c r="P7019" i="1"/>
  <c r="U7019" i="1"/>
  <c r="P7035" i="1"/>
  <c r="U7035" i="1"/>
  <c r="P7051" i="1"/>
  <c r="U7051" i="1"/>
  <c r="P7067" i="1"/>
  <c r="U7067" i="1"/>
  <c r="P7112" i="1"/>
  <c r="U7112" i="1"/>
  <c r="P7144" i="1"/>
  <c r="U7144" i="1"/>
  <c r="P6734" i="1"/>
  <c r="U6734" i="1"/>
  <c r="P6750" i="1"/>
  <c r="U6750" i="1"/>
  <c r="P6766" i="1"/>
  <c r="U6766" i="1"/>
  <c r="P6782" i="1"/>
  <c r="U6782" i="1"/>
  <c r="P6798" i="1"/>
  <c r="U6798" i="1"/>
  <c r="P6814" i="1"/>
  <c r="U6814" i="1"/>
  <c r="P6830" i="1"/>
  <c r="U6830" i="1"/>
  <c r="P6846" i="1"/>
  <c r="U6846" i="1"/>
  <c r="P6862" i="1"/>
  <c r="U6862" i="1"/>
  <c r="P6878" i="1"/>
  <c r="U6878" i="1"/>
  <c r="P6894" i="1"/>
  <c r="U6894" i="1"/>
  <c r="P6910" i="1"/>
  <c r="U6910" i="1"/>
  <c r="P6926" i="1"/>
  <c r="U6926" i="1"/>
  <c r="P6942" i="1"/>
  <c r="U6942" i="1"/>
  <c r="P6958" i="1"/>
  <c r="U6958" i="1"/>
  <c r="P6974" i="1"/>
  <c r="U6974" i="1"/>
  <c r="P6990" i="1"/>
  <c r="U6990" i="1"/>
  <c r="P7006" i="1"/>
  <c r="U7006" i="1"/>
  <c r="P7022" i="1"/>
  <c r="U7022" i="1"/>
  <c r="P7038" i="1"/>
  <c r="U7038" i="1"/>
  <c r="P7054" i="1"/>
  <c r="U7054" i="1"/>
  <c r="P7178" i="1"/>
  <c r="U7178" i="1"/>
  <c r="P7194" i="1"/>
  <c r="U7194" i="1"/>
  <c r="P7210" i="1"/>
  <c r="U7210" i="1"/>
  <c r="P7226" i="1"/>
  <c r="U7226" i="1"/>
  <c r="P7242" i="1"/>
  <c r="U7242" i="1"/>
  <c r="P7258" i="1"/>
  <c r="U7258" i="1"/>
  <c r="P7274" i="1"/>
  <c r="U7274" i="1"/>
  <c r="P7290" i="1"/>
  <c r="U7290" i="1"/>
  <c r="P7306" i="1"/>
  <c r="U7306" i="1"/>
  <c r="P7322" i="1"/>
  <c r="U7322" i="1"/>
  <c r="P7338" i="1"/>
  <c r="U7338" i="1"/>
  <c r="P7354" i="1"/>
  <c r="U7354" i="1"/>
  <c r="P7370" i="1"/>
  <c r="U7370" i="1"/>
  <c r="P7386" i="1"/>
  <c r="U7386" i="1"/>
  <c r="P7402" i="1"/>
  <c r="U7402" i="1"/>
  <c r="P7418" i="1"/>
  <c r="U7418" i="1"/>
  <c r="P7434" i="1"/>
  <c r="U7434" i="1"/>
  <c r="P7450" i="1"/>
  <c r="U7450" i="1"/>
  <c r="P7466" i="1"/>
  <c r="U7466" i="1"/>
  <c r="P7482" i="1"/>
  <c r="U7482" i="1"/>
  <c r="P7498" i="1"/>
  <c r="U7498" i="1"/>
  <c r="P7514" i="1"/>
  <c r="U7514" i="1"/>
  <c r="P7530" i="1"/>
  <c r="U7530" i="1"/>
  <c r="P7546" i="1"/>
  <c r="U7546" i="1"/>
  <c r="P7562" i="1"/>
  <c r="U7562" i="1"/>
  <c r="P7578" i="1"/>
  <c r="U7578" i="1"/>
  <c r="P7594" i="1"/>
  <c r="U7594" i="1"/>
  <c r="P7610" i="1"/>
  <c r="U7610" i="1"/>
  <c r="P7784" i="1"/>
  <c r="U7784" i="1"/>
  <c r="P7800" i="1"/>
  <c r="U7800" i="1"/>
  <c r="P7816" i="1"/>
  <c r="U7816" i="1"/>
  <c r="P7832" i="1"/>
  <c r="U7832" i="1"/>
  <c r="P8870" i="1"/>
  <c r="U8870" i="1"/>
  <c r="P8878" i="1"/>
  <c r="U8878" i="1"/>
  <c r="P8886" i="1"/>
  <c r="U8886" i="1"/>
  <c r="P8894" i="1"/>
  <c r="U8894" i="1"/>
  <c r="P8902" i="1"/>
  <c r="U8902" i="1"/>
  <c r="P8910" i="1"/>
  <c r="U8910" i="1"/>
  <c r="P8918" i="1"/>
  <c r="U8918" i="1"/>
  <c r="P8926" i="1"/>
  <c r="U8926" i="1"/>
  <c r="P8934" i="1"/>
  <c r="U8934" i="1"/>
  <c r="P8942" i="1"/>
  <c r="U8942" i="1"/>
  <c r="P8950" i="1"/>
  <c r="U8950" i="1"/>
  <c r="P8958" i="1"/>
  <c r="U8958" i="1"/>
  <c r="P8966" i="1"/>
  <c r="U8966" i="1"/>
  <c r="P8974" i="1"/>
  <c r="U8974" i="1"/>
  <c r="P8459" i="1"/>
  <c r="U8459" i="1"/>
  <c r="P8475" i="1"/>
  <c r="U8475" i="1"/>
  <c r="P8491" i="1"/>
  <c r="U8491" i="1"/>
  <c r="P8507" i="1"/>
  <c r="U8507" i="1"/>
  <c r="P8523" i="1"/>
  <c r="U8523" i="1"/>
  <c r="P8539" i="1"/>
  <c r="U8539" i="1"/>
  <c r="P8555" i="1"/>
  <c r="U8555" i="1"/>
  <c r="P8571" i="1"/>
  <c r="U8571" i="1"/>
  <c r="P8587" i="1"/>
  <c r="U8587" i="1"/>
  <c r="P8603" i="1"/>
  <c r="U8603" i="1"/>
  <c r="P8619" i="1"/>
  <c r="U8619" i="1"/>
  <c r="P8635" i="1"/>
  <c r="U8635" i="1"/>
  <c r="P8651" i="1"/>
  <c r="U8651" i="1"/>
  <c r="P8667" i="1"/>
  <c r="U8667" i="1"/>
  <c r="P8683" i="1"/>
  <c r="U8683" i="1"/>
  <c r="P8699" i="1"/>
  <c r="U8699" i="1"/>
  <c r="P8715" i="1"/>
  <c r="U8715" i="1"/>
  <c r="P8731" i="1"/>
  <c r="U8731" i="1"/>
  <c r="P8747" i="1"/>
  <c r="U8747" i="1"/>
  <c r="P8763" i="1"/>
  <c r="U8763" i="1"/>
  <c r="P8779" i="1"/>
  <c r="U8779" i="1"/>
  <c r="P8795" i="1"/>
  <c r="U8795" i="1"/>
  <c r="P8811" i="1"/>
  <c r="U8811" i="1"/>
  <c r="P8827" i="1"/>
  <c r="U8827" i="1"/>
  <c r="P8843" i="1"/>
  <c r="U8843" i="1"/>
  <c r="P8859" i="1"/>
  <c r="U8859" i="1"/>
  <c r="P9740" i="1"/>
  <c r="U9740" i="1"/>
  <c r="P9745" i="1"/>
  <c r="U9745" i="1"/>
  <c r="P10038" i="1"/>
  <c r="U10038" i="1"/>
  <c r="P10054" i="1"/>
  <c r="U10054" i="1"/>
  <c r="P10070" i="1"/>
  <c r="U10070" i="1"/>
  <c r="P10086" i="1"/>
  <c r="U10086" i="1"/>
  <c r="P10102" i="1"/>
  <c r="U10102" i="1"/>
  <c r="P10118" i="1"/>
  <c r="U10118" i="1"/>
  <c r="P10134" i="1"/>
  <c r="U10134" i="1"/>
  <c r="P10043" i="1"/>
  <c r="U10043" i="1"/>
  <c r="P10059" i="1"/>
  <c r="U10059" i="1"/>
  <c r="P10075" i="1"/>
  <c r="U10075" i="1"/>
  <c r="P10091" i="1"/>
  <c r="U10091" i="1"/>
  <c r="P10107" i="1"/>
  <c r="U10107" i="1"/>
  <c r="P10198" i="1"/>
  <c r="U10198" i="1"/>
  <c r="P10206" i="1"/>
  <c r="U10206" i="1"/>
  <c r="P10214" i="1"/>
  <c r="U10214" i="1"/>
  <c r="P10222" i="1"/>
  <c r="U10222" i="1"/>
  <c r="P10230" i="1"/>
  <c r="U10230" i="1"/>
  <c r="P10283" i="1"/>
  <c r="U10283" i="1"/>
  <c r="P10291" i="1"/>
  <c r="U10291" i="1"/>
  <c r="P10299" i="1"/>
  <c r="U10299" i="1"/>
  <c r="P10330" i="1"/>
  <c r="U10330" i="1"/>
  <c r="P10346" i="1"/>
  <c r="U10346" i="1"/>
  <c r="P10362" i="1"/>
  <c r="U10362" i="1"/>
  <c r="P10378" i="1"/>
  <c r="U10378" i="1"/>
  <c r="P10394" i="1"/>
  <c r="U10394" i="1"/>
  <c r="P10426" i="1"/>
  <c r="U10426" i="1"/>
  <c r="P10485" i="1"/>
  <c r="U10485" i="1"/>
  <c r="P10578" i="1"/>
  <c r="U10578" i="1"/>
  <c r="P10586" i="1"/>
  <c r="U10586" i="1"/>
  <c r="P10594" i="1"/>
  <c r="U10594" i="1"/>
  <c r="P5829" i="1"/>
  <c r="U5829" i="1"/>
  <c r="P5861" i="1"/>
  <c r="U5861" i="1"/>
  <c r="P5823" i="1"/>
  <c r="U5823" i="1"/>
  <c r="P5859" i="1"/>
  <c r="U5859" i="1"/>
  <c r="P7116" i="1"/>
  <c r="U7116" i="1"/>
  <c r="P7148" i="1"/>
  <c r="U7148" i="1"/>
  <c r="P6736" i="1"/>
  <c r="U6736" i="1"/>
  <c r="P6752" i="1"/>
  <c r="U6752" i="1"/>
  <c r="P6768" i="1"/>
  <c r="U6768" i="1"/>
  <c r="P6784" i="1"/>
  <c r="U6784" i="1"/>
  <c r="P6800" i="1"/>
  <c r="U6800" i="1"/>
  <c r="P6816" i="1"/>
  <c r="U6816" i="1"/>
  <c r="P6832" i="1"/>
  <c r="U6832" i="1"/>
  <c r="P6848" i="1"/>
  <c r="U6848" i="1"/>
  <c r="P6864" i="1"/>
  <c r="U6864" i="1"/>
  <c r="P6880" i="1"/>
  <c r="U6880" i="1"/>
  <c r="P6896" i="1"/>
  <c r="U6896" i="1"/>
  <c r="P6912" i="1"/>
  <c r="U6912" i="1"/>
  <c r="P6928" i="1"/>
  <c r="U6928" i="1"/>
  <c r="P6944" i="1"/>
  <c r="U6944" i="1"/>
  <c r="P6960" i="1"/>
  <c r="U6960" i="1"/>
  <c r="P6976" i="1"/>
  <c r="U6976" i="1"/>
  <c r="P6992" i="1"/>
  <c r="U6992" i="1"/>
  <c r="P7008" i="1"/>
  <c r="U7008" i="1"/>
  <c r="P7024" i="1"/>
  <c r="U7024" i="1"/>
  <c r="P7040" i="1"/>
  <c r="U7040" i="1"/>
  <c r="P7056" i="1"/>
  <c r="U7056" i="1"/>
  <c r="P7141" i="1"/>
  <c r="U7141" i="1"/>
  <c r="P7179" i="1"/>
  <c r="U7179" i="1"/>
  <c r="P7195" i="1"/>
  <c r="U7195" i="1"/>
  <c r="P7211" i="1"/>
  <c r="U7211" i="1"/>
  <c r="P7227" i="1"/>
  <c r="U7227" i="1"/>
  <c r="P7243" i="1"/>
  <c r="U7243" i="1"/>
  <c r="P7259" i="1"/>
  <c r="U7259" i="1"/>
  <c r="P7275" i="1"/>
  <c r="U7275" i="1"/>
  <c r="P7291" i="1"/>
  <c r="U7291" i="1"/>
  <c r="P7307" i="1"/>
  <c r="U7307" i="1"/>
  <c r="P7323" i="1"/>
  <c r="U7323" i="1"/>
  <c r="P7339" i="1"/>
  <c r="U7339" i="1"/>
  <c r="P7355" i="1"/>
  <c r="U7355" i="1"/>
  <c r="P7371" i="1"/>
  <c r="U7371" i="1"/>
  <c r="P7387" i="1"/>
  <c r="U7387" i="1"/>
  <c r="P7403" i="1"/>
  <c r="U7403" i="1"/>
  <c r="P7419" i="1"/>
  <c r="U7419" i="1"/>
  <c r="P7435" i="1"/>
  <c r="U7435" i="1"/>
  <c r="P7451" i="1"/>
  <c r="U7451" i="1"/>
  <c r="P7467" i="1"/>
  <c r="U7467" i="1"/>
  <c r="P7483" i="1"/>
  <c r="U7483" i="1"/>
  <c r="P7499" i="1"/>
  <c r="U7499" i="1"/>
  <c r="P7515" i="1"/>
  <c r="U7515" i="1"/>
  <c r="P7531" i="1"/>
  <c r="U7531" i="1"/>
  <c r="P7547" i="1"/>
  <c r="U7547" i="1"/>
  <c r="P7563" i="1"/>
  <c r="U7563" i="1"/>
  <c r="P7579" i="1"/>
  <c r="U7579" i="1"/>
  <c r="P7595" i="1"/>
  <c r="U7595" i="1"/>
  <c r="P7611" i="1"/>
  <c r="U7611" i="1"/>
  <c r="P7164" i="1"/>
  <c r="U7164" i="1"/>
  <c r="P7180" i="1"/>
  <c r="U7180" i="1"/>
  <c r="P7196" i="1"/>
  <c r="U7196" i="1"/>
  <c r="P7212" i="1"/>
  <c r="U7212" i="1"/>
  <c r="P7228" i="1"/>
  <c r="U7228" i="1"/>
  <c r="P7244" i="1"/>
  <c r="U7244" i="1"/>
  <c r="P7260" i="1"/>
  <c r="U7260" i="1"/>
  <c r="P7276" i="1"/>
  <c r="U7276" i="1"/>
  <c r="P7292" i="1"/>
  <c r="U7292" i="1"/>
  <c r="P7308" i="1"/>
  <c r="U7308" i="1"/>
  <c r="P7324" i="1"/>
  <c r="U7324" i="1"/>
  <c r="P7340" i="1"/>
  <c r="U7340" i="1"/>
  <c r="P7356" i="1"/>
  <c r="U7356" i="1"/>
  <c r="P7372" i="1"/>
  <c r="U7372" i="1"/>
  <c r="P7388" i="1"/>
  <c r="U7388" i="1"/>
  <c r="P7404" i="1"/>
  <c r="U7404" i="1"/>
  <c r="P7420" i="1"/>
  <c r="U7420" i="1"/>
  <c r="P7436" i="1"/>
  <c r="U7436" i="1"/>
  <c r="P7452" i="1"/>
  <c r="U7452" i="1"/>
  <c r="P7468" i="1"/>
  <c r="U7468" i="1"/>
  <c r="P7484" i="1"/>
  <c r="U7484" i="1"/>
  <c r="P7500" i="1"/>
  <c r="U7500" i="1"/>
  <c r="P7516" i="1"/>
  <c r="U7516" i="1"/>
  <c r="P7532" i="1"/>
  <c r="U7532" i="1"/>
  <c r="P7548" i="1"/>
  <c r="U7548" i="1"/>
  <c r="P7564" i="1"/>
  <c r="U7564" i="1"/>
  <c r="P7580" i="1"/>
  <c r="U7580" i="1"/>
  <c r="P7596" i="1"/>
  <c r="U7596" i="1"/>
  <c r="P7612" i="1"/>
  <c r="U7612" i="1"/>
  <c r="P7786" i="1"/>
  <c r="U7786" i="1"/>
  <c r="P7802" i="1"/>
  <c r="U7802" i="1"/>
  <c r="P7818" i="1"/>
  <c r="U7818" i="1"/>
  <c r="P7834" i="1"/>
  <c r="U7834" i="1"/>
  <c r="P8453" i="1"/>
  <c r="U8453" i="1"/>
  <c r="P8469" i="1"/>
  <c r="U8469" i="1"/>
  <c r="P8485" i="1"/>
  <c r="U8485" i="1"/>
  <c r="P8501" i="1"/>
  <c r="U8501" i="1"/>
  <c r="P8517" i="1"/>
  <c r="U8517" i="1"/>
  <c r="P8533" i="1"/>
  <c r="U8533" i="1"/>
  <c r="P8549" i="1"/>
  <c r="U8549" i="1"/>
  <c r="P8565" i="1"/>
  <c r="U8565" i="1"/>
  <c r="P8581" i="1"/>
  <c r="U8581" i="1"/>
  <c r="P8597" i="1"/>
  <c r="U8597" i="1"/>
  <c r="P8613" i="1"/>
  <c r="U8613" i="1"/>
  <c r="P8629" i="1"/>
  <c r="U8629" i="1"/>
  <c r="P8645" i="1"/>
  <c r="U8645" i="1"/>
  <c r="P8661" i="1"/>
  <c r="U8661" i="1"/>
  <c r="P8677" i="1"/>
  <c r="U8677" i="1"/>
  <c r="P8693" i="1"/>
  <c r="U8693" i="1"/>
  <c r="P8709" i="1"/>
  <c r="U8709" i="1"/>
  <c r="P8725" i="1"/>
  <c r="U8725" i="1"/>
  <c r="P8741" i="1"/>
  <c r="U8741" i="1"/>
  <c r="P8757" i="1"/>
  <c r="U8757" i="1"/>
  <c r="P8773" i="1"/>
  <c r="U8773" i="1"/>
  <c r="P8789" i="1"/>
  <c r="U8789" i="1"/>
  <c r="P8805" i="1"/>
  <c r="U8805" i="1"/>
  <c r="P8821" i="1"/>
  <c r="U8821" i="1"/>
  <c r="P8837" i="1"/>
  <c r="U8837" i="1"/>
  <c r="P8853" i="1"/>
  <c r="U8853" i="1"/>
  <c r="P10037" i="1"/>
  <c r="U10037" i="1"/>
  <c r="P10053" i="1"/>
  <c r="U10053" i="1"/>
  <c r="P10280" i="1"/>
  <c r="U10280" i="1"/>
  <c r="P10288" i="1"/>
  <c r="U10288" i="1"/>
  <c r="P10296" i="1"/>
  <c r="U10296" i="1"/>
  <c r="P10475" i="1"/>
  <c r="U10475" i="1"/>
  <c r="P10340" i="1"/>
  <c r="U10340" i="1"/>
  <c r="P10372" i="1"/>
  <c r="U10372" i="1"/>
  <c r="P10388" i="1"/>
  <c r="U10388" i="1"/>
  <c r="P10404" i="1"/>
  <c r="U10404" i="1"/>
  <c r="P10436" i="1"/>
  <c r="U10436" i="1"/>
  <c r="P10476" i="1"/>
  <c r="U10476" i="1"/>
  <c r="P10583" i="1"/>
  <c r="U10583" i="1"/>
  <c r="P10591" i="1"/>
  <c r="U10591" i="1"/>
  <c r="P10684" i="1"/>
  <c r="U10684" i="1"/>
  <c r="P5833" i="1"/>
  <c r="U5833" i="1"/>
  <c r="P5865" i="1"/>
  <c r="U5865" i="1"/>
  <c r="P5814" i="1"/>
  <c r="U5814" i="1"/>
  <c r="P6476" i="1"/>
  <c r="U6476" i="1"/>
  <c r="P6484" i="1"/>
  <c r="U6484" i="1"/>
  <c r="P6735" i="1"/>
  <c r="U6735" i="1"/>
  <c r="P6751" i="1"/>
  <c r="U6751" i="1"/>
  <c r="P6767" i="1"/>
  <c r="U6767" i="1"/>
  <c r="P6783" i="1"/>
  <c r="U6783" i="1"/>
  <c r="P6799" i="1"/>
  <c r="U6799" i="1"/>
  <c r="P6815" i="1"/>
  <c r="U6815" i="1"/>
  <c r="P6831" i="1"/>
  <c r="U6831" i="1"/>
  <c r="P6847" i="1"/>
  <c r="U6847" i="1"/>
  <c r="P6863" i="1"/>
  <c r="U6863" i="1"/>
  <c r="P6879" i="1"/>
  <c r="U6879" i="1"/>
  <c r="P6895" i="1"/>
  <c r="U6895" i="1"/>
  <c r="P6911" i="1"/>
  <c r="U6911" i="1"/>
  <c r="P6927" i="1"/>
  <c r="U6927" i="1"/>
  <c r="P6943" i="1"/>
  <c r="U6943" i="1"/>
  <c r="P6959" i="1"/>
  <c r="U6959" i="1"/>
  <c r="P6975" i="1"/>
  <c r="U6975" i="1"/>
  <c r="P6991" i="1"/>
  <c r="U6991" i="1"/>
  <c r="P7007" i="1"/>
  <c r="U7007" i="1"/>
  <c r="P7023" i="1"/>
  <c r="U7023" i="1"/>
  <c r="P7039" i="1"/>
  <c r="U7039" i="1"/>
  <c r="P7055" i="1"/>
  <c r="U7055" i="1"/>
  <c r="P7071" i="1"/>
  <c r="U7071" i="1"/>
  <c r="P7076" i="1"/>
  <c r="U7076" i="1"/>
  <c r="P7165" i="1"/>
  <c r="U7165" i="1"/>
  <c r="P7181" i="1"/>
  <c r="U7181" i="1"/>
  <c r="P7197" i="1"/>
  <c r="U7197" i="1"/>
  <c r="P7213" i="1"/>
  <c r="U7213" i="1"/>
  <c r="P7229" i="1"/>
  <c r="U7229" i="1"/>
  <c r="P7245" i="1"/>
  <c r="U7245" i="1"/>
  <c r="P7261" i="1"/>
  <c r="U7261" i="1"/>
  <c r="P7277" i="1"/>
  <c r="U7277" i="1"/>
  <c r="P7293" i="1"/>
  <c r="U7293" i="1"/>
  <c r="P7309" i="1"/>
  <c r="U7309" i="1"/>
  <c r="P7325" i="1"/>
  <c r="U7325" i="1"/>
  <c r="P7341" i="1"/>
  <c r="U7341" i="1"/>
  <c r="P7357" i="1"/>
  <c r="U7357" i="1"/>
  <c r="P7373" i="1"/>
  <c r="U7373" i="1"/>
  <c r="P7389" i="1"/>
  <c r="U7389" i="1"/>
  <c r="P7405" i="1"/>
  <c r="U7405" i="1"/>
  <c r="P7421" i="1"/>
  <c r="U7421" i="1"/>
  <c r="P7437" i="1"/>
  <c r="U7437" i="1"/>
  <c r="P7453" i="1"/>
  <c r="U7453" i="1"/>
  <c r="P7469" i="1"/>
  <c r="U7469" i="1"/>
  <c r="P7485" i="1"/>
  <c r="U7485" i="1"/>
  <c r="P7501" i="1"/>
  <c r="U7501" i="1"/>
  <c r="P7517" i="1"/>
  <c r="U7517" i="1"/>
  <c r="P7533" i="1"/>
  <c r="U7533" i="1"/>
  <c r="P7549" i="1"/>
  <c r="U7549" i="1"/>
  <c r="P7565" i="1"/>
  <c r="U7565" i="1"/>
  <c r="P7581" i="1"/>
  <c r="U7581" i="1"/>
  <c r="P7597" i="1"/>
  <c r="U7597" i="1"/>
  <c r="P7613" i="1"/>
  <c r="U7613" i="1"/>
  <c r="P8868" i="1"/>
  <c r="U8868" i="1"/>
  <c r="P8876" i="1"/>
  <c r="U8876" i="1"/>
  <c r="P8884" i="1"/>
  <c r="U8884" i="1"/>
  <c r="P8892" i="1"/>
  <c r="U8892" i="1"/>
  <c r="P8900" i="1"/>
  <c r="U8900" i="1"/>
  <c r="P8908" i="1"/>
  <c r="U8908" i="1"/>
  <c r="P8916" i="1"/>
  <c r="U8916" i="1"/>
  <c r="P8924" i="1"/>
  <c r="U8924" i="1"/>
  <c r="P8932" i="1"/>
  <c r="U8932" i="1"/>
  <c r="P8940" i="1"/>
  <c r="U8940" i="1"/>
  <c r="P8948" i="1"/>
  <c r="U8948" i="1"/>
  <c r="P8956" i="1"/>
  <c r="U8956" i="1"/>
  <c r="P8964" i="1"/>
  <c r="U8964" i="1"/>
  <c r="P8972" i="1"/>
  <c r="U8972" i="1"/>
  <c r="P8663" i="1"/>
  <c r="U8663" i="1"/>
  <c r="P8679" i="1"/>
  <c r="U8679" i="1"/>
  <c r="P8695" i="1"/>
  <c r="U8695" i="1"/>
  <c r="P8711" i="1"/>
  <c r="U8711" i="1"/>
  <c r="P8727" i="1"/>
  <c r="U8727" i="1"/>
  <c r="P8743" i="1"/>
  <c r="U8743" i="1"/>
  <c r="P8759" i="1"/>
  <c r="U8759" i="1"/>
  <c r="P8775" i="1"/>
  <c r="U8775" i="1"/>
  <c r="P8791" i="1"/>
  <c r="U8791" i="1"/>
  <c r="P8807" i="1"/>
  <c r="U8807" i="1"/>
  <c r="P8823" i="1"/>
  <c r="U8823" i="1"/>
  <c r="P8839" i="1"/>
  <c r="U8839" i="1"/>
  <c r="P8855" i="1"/>
  <c r="U8855" i="1"/>
  <c r="P9439" i="1"/>
  <c r="U9439" i="1"/>
  <c r="P10042" i="1"/>
  <c r="U10042" i="1"/>
  <c r="P10058" i="1"/>
  <c r="U10058" i="1"/>
  <c r="P10074" i="1"/>
  <c r="U10074" i="1"/>
  <c r="P10090" i="1"/>
  <c r="U10090" i="1"/>
  <c r="P10106" i="1"/>
  <c r="U10106" i="1"/>
  <c r="P10122" i="1"/>
  <c r="U10122" i="1"/>
  <c r="P10138" i="1"/>
  <c r="U10138" i="1"/>
  <c r="P10039" i="1"/>
  <c r="U10039" i="1"/>
  <c r="P10234" i="1"/>
  <c r="U10234" i="1"/>
  <c r="P10285" i="1"/>
  <c r="U10285" i="1"/>
  <c r="P10293" i="1"/>
  <c r="U10293" i="1"/>
  <c r="P10301" i="1"/>
  <c r="U10301" i="1"/>
  <c r="P10334" i="1"/>
  <c r="U10334" i="1"/>
  <c r="P10350" i="1"/>
  <c r="U10350" i="1"/>
  <c r="P10382" i="1"/>
  <c r="U10382" i="1"/>
  <c r="P10398" i="1"/>
  <c r="U10398" i="1"/>
  <c r="P10414" i="1"/>
  <c r="U10414" i="1"/>
  <c r="P10331" i="1"/>
  <c r="U10331" i="1"/>
  <c r="P10685" i="1"/>
  <c r="U10685" i="1"/>
  <c r="P5528" i="1"/>
  <c r="U5528" i="1"/>
  <c r="P5765" i="1"/>
  <c r="U5765" i="1"/>
  <c r="P7755" i="1"/>
  <c r="U7755" i="1"/>
  <c r="P8314" i="1"/>
  <c r="U8314" i="1"/>
  <c r="P8330" i="1"/>
  <c r="U8330" i="1"/>
  <c r="P7679" i="1"/>
  <c r="U7679" i="1"/>
  <c r="P5283" i="1"/>
  <c r="U5283" i="1"/>
  <c r="P5313" i="1"/>
  <c r="U5313" i="1"/>
  <c r="P5345" i="1"/>
  <c r="U5345" i="1"/>
  <c r="P5367" i="1"/>
  <c r="U5367" i="1"/>
  <c r="P5391" i="1"/>
  <c r="U5391" i="1"/>
  <c r="P5421" i="1"/>
  <c r="U5421" i="1"/>
  <c r="P5453" i="1"/>
  <c r="U5453" i="1"/>
  <c r="P5481" i="1"/>
  <c r="U5481" i="1"/>
  <c r="P5504" i="1"/>
  <c r="U5504" i="1"/>
  <c r="P5643" i="1"/>
  <c r="U5643" i="1"/>
  <c r="P5754" i="1"/>
  <c r="U5754" i="1"/>
  <c r="P7691" i="1"/>
  <c r="U7691" i="1"/>
  <c r="P8338" i="1"/>
  <c r="U8338" i="1"/>
  <c r="P8361" i="1"/>
  <c r="U8361" i="1"/>
  <c r="P8383" i="1"/>
  <c r="U8383" i="1"/>
  <c r="P8592" i="1"/>
  <c r="U8592" i="1"/>
  <c r="P8666" i="1"/>
  <c r="U8666" i="1"/>
  <c r="P8698" i="1"/>
  <c r="U8698" i="1"/>
  <c r="P8730" i="1"/>
  <c r="U8730" i="1"/>
  <c r="P8762" i="1"/>
  <c r="U8762" i="1"/>
  <c r="P8794" i="1"/>
  <c r="U8794" i="1"/>
  <c r="P8826" i="1"/>
  <c r="U8826" i="1"/>
  <c r="P8544" i="1"/>
  <c r="U8544" i="1"/>
  <c r="P8368" i="1"/>
  <c r="U8368" i="1"/>
  <c r="P8403" i="1"/>
  <c r="U8403" i="1"/>
  <c r="P8624" i="1"/>
  <c r="U8624" i="1"/>
  <c r="P9446" i="1"/>
  <c r="U9446" i="1"/>
  <c r="P9540" i="1"/>
  <c r="U9540" i="1"/>
  <c r="P10015" i="1"/>
  <c r="U10015" i="1"/>
  <c r="P9359" i="1"/>
  <c r="U9359" i="1"/>
  <c r="P9445" i="1"/>
  <c r="U9445" i="1"/>
  <c r="P9483" i="1"/>
  <c r="U9483" i="1"/>
  <c r="P9564" i="1"/>
  <c r="U9564" i="1"/>
  <c r="P9853" i="1"/>
  <c r="U9853" i="1"/>
  <c r="P9909" i="1"/>
  <c r="U9909" i="1"/>
  <c r="P9277" i="1"/>
  <c r="U9277" i="1"/>
  <c r="P9981" i="1"/>
  <c r="U9981" i="1"/>
  <c r="P10022" i="1"/>
  <c r="U10022" i="1"/>
  <c r="P10178" i="1"/>
  <c r="U10178" i="1"/>
  <c r="P9926" i="1"/>
  <c r="U9926" i="1"/>
  <c r="P9948" i="1"/>
  <c r="U9948" i="1"/>
  <c r="P10238" i="1"/>
  <c r="U10238" i="1"/>
  <c r="P10254" i="1"/>
  <c r="U10254" i="1"/>
  <c r="P10393" i="1"/>
  <c r="U10393" i="1"/>
  <c r="P10628" i="1"/>
  <c r="U10628" i="1"/>
  <c r="P10672" i="1"/>
  <c r="U10672" i="1"/>
  <c r="P10353" i="1"/>
  <c r="U10353" i="1"/>
  <c r="P10619" i="1"/>
  <c r="U10619" i="1"/>
  <c r="P371" i="1"/>
  <c r="U371" i="1"/>
  <c r="P403" i="1"/>
  <c r="U403" i="1"/>
  <c r="P435" i="1"/>
  <c r="U435" i="1"/>
  <c r="P467" i="1"/>
  <c r="U467" i="1"/>
  <c r="P499" i="1"/>
  <c r="U499" i="1"/>
  <c r="P531" i="1"/>
  <c r="U531" i="1"/>
  <c r="P563" i="1"/>
  <c r="U563" i="1"/>
  <c r="P595" i="1"/>
  <c r="U595" i="1"/>
  <c r="P635" i="1"/>
  <c r="U635" i="1"/>
  <c r="P667" i="1"/>
  <c r="U667" i="1"/>
  <c r="P695" i="1"/>
  <c r="U695" i="1"/>
  <c r="P1899" i="1"/>
  <c r="U1899" i="1"/>
  <c r="P1931" i="1"/>
  <c r="U1931" i="1"/>
  <c r="P1963" i="1"/>
  <c r="U1963" i="1"/>
  <c r="P1995" i="1"/>
  <c r="U1995" i="1"/>
  <c r="P2027" i="1"/>
  <c r="U2027" i="1"/>
  <c r="P2059" i="1"/>
  <c r="U2059" i="1"/>
  <c r="P2091" i="1"/>
  <c r="U2091" i="1"/>
  <c r="P2123" i="1"/>
  <c r="U2123" i="1"/>
  <c r="P2155" i="1"/>
  <c r="U2155" i="1"/>
  <c r="P2187" i="1"/>
  <c r="U2187" i="1"/>
  <c r="P2219" i="1"/>
  <c r="U2219" i="1"/>
  <c r="P2275" i="1"/>
  <c r="U2275" i="1"/>
  <c r="P2307" i="1"/>
  <c r="U2307" i="1"/>
  <c r="P2339" i="1"/>
  <c r="U2339" i="1"/>
  <c r="P2371" i="1"/>
  <c r="U2371" i="1"/>
  <c r="P2403" i="1"/>
  <c r="U2403" i="1"/>
  <c r="P2439" i="1"/>
  <c r="U2439" i="1"/>
  <c r="P2471" i="1"/>
  <c r="U2471" i="1"/>
  <c r="P2504" i="1"/>
  <c r="U2504" i="1"/>
  <c r="P2540" i="1"/>
  <c r="U2540" i="1"/>
  <c r="P2580" i="1"/>
  <c r="U2580" i="1"/>
  <c r="P2612" i="1"/>
  <c r="U2612" i="1"/>
  <c r="P3264" i="1"/>
  <c r="U3264" i="1"/>
  <c r="P3336" i="1"/>
  <c r="U3336" i="1"/>
  <c r="P3400" i="1"/>
  <c r="U3400" i="1"/>
  <c r="P2462" i="1"/>
  <c r="U2462" i="1"/>
  <c r="P2743" i="1"/>
  <c r="U2743" i="1"/>
  <c r="P2791" i="1"/>
  <c r="U2791" i="1"/>
  <c r="P2823" i="1"/>
  <c r="U2823" i="1"/>
  <c r="P2875" i="1"/>
  <c r="U2875" i="1"/>
  <c r="P2923" i="1"/>
  <c r="U2923" i="1"/>
  <c r="P2975" i="1"/>
  <c r="U2975" i="1"/>
  <c r="P3051" i="1"/>
  <c r="U3051" i="1"/>
  <c r="P3091" i="1"/>
  <c r="U3091" i="1"/>
  <c r="P3182" i="1"/>
  <c r="U3182" i="1"/>
  <c r="P3246" i="1"/>
  <c r="U3246" i="1"/>
  <c r="P617" i="1"/>
  <c r="U617" i="1"/>
  <c r="P633" i="1"/>
  <c r="U633" i="1"/>
  <c r="P649" i="1"/>
  <c r="U649" i="1"/>
  <c r="P665" i="1"/>
  <c r="U665" i="1"/>
  <c r="P681" i="1"/>
  <c r="U681" i="1"/>
  <c r="P697" i="1"/>
  <c r="U697" i="1"/>
  <c r="P726" i="1"/>
  <c r="U726" i="1"/>
  <c r="P758" i="1"/>
  <c r="U758" i="1"/>
  <c r="P790" i="1"/>
  <c r="U790" i="1"/>
  <c r="P822" i="1"/>
  <c r="U822" i="1"/>
  <c r="P854" i="1"/>
  <c r="U854" i="1"/>
  <c r="P886" i="1"/>
  <c r="U886" i="1"/>
  <c r="P918" i="1"/>
  <c r="U918" i="1"/>
  <c r="P950" i="1"/>
  <c r="U950" i="1"/>
  <c r="P982" i="1"/>
  <c r="U982" i="1"/>
  <c r="P1014" i="1"/>
  <c r="U1014" i="1"/>
  <c r="P1046" i="1"/>
  <c r="U1046" i="1"/>
  <c r="P1078" i="1"/>
  <c r="U1078" i="1"/>
  <c r="P1110" i="1"/>
  <c r="U1110" i="1"/>
  <c r="P1142" i="1"/>
  <c r="U1142" i="1"/>
  <c r="P1174" i="1"/>
  <c r="U1174" i="1"/>
  <c r="P1893" i="1"/>
  <c r="U1893" i="1"/>
  <c r="P1925" i="1"/>
  <c r="U1925" i="1"/>
  <c r="P1957" i="1"/>
  <c r="U1957" i="1"/>
  <c r="P1989" i="1"/>
  <c r="U1989" i="1"/>
  <c r="P2021" i="1"/>
  <c r="U2021" i="1"/>
  <c r="P2053" i="1"/>
  <c r="U2053" i="1"/>
  <c r="P2085" i="1"/>
  <c r="U2085" i="1"/>
  <c r="P2117" i="1"/>
  <c r="U2117" i="1"/>
  <c r="P2149" i="1"/>
  <c r="U2149" i="1"/>
  <c r="P2181" i="1"/>
  <c r="U2181" i="1"/>
  <c r="P2213" i="1"/>
  <c r="U2213" i="1"/>
  <c r="P2245" i="1"/>
  <c r="U2245" i="1"/>
  <c r="P2277" i="1"/>
  <c r="U2277" i="1"/>
  <c r="P2309" i="1"/>
  <c r="U2309" i="1"/>
  <c r="P2341" i="1"/>
  <c r="U2341" i="1"/>
  <c r="P2373" i="1"/>
  <c r="U2373" i="1"/>
  <c r="P2405" i="1"/>
  <c r="U2405" i="1"/>
  <c r="P2437" i="1"/>
  <c r="U2437" i="1"/>
  <c r="P2469" i="1"/>
  <c r="U2469" i="1"/>
  <c r="P2502" i="1"/>
  <c r="U2502" i="1"/>
  <c r="P2534" i="1"/>
  <c r="U2534" i="1"/>
  <c r="P2566" i="1"/>
  <c r="U2566" i="1"/>
  <c r="P2598" i="1"/>
  <c r="U2598" i="1"/>
  <c r="P2630" i="1"/>
  <c r="U2630" i="1"/>
  <c r="P2662" i="1"/>
  <c r="U2662" i="1"/>
  <c r="P2694" i="1"/>
  <c r="U2694" i="1"/>
  <c r="P2758" i="1"/>
  <c r="U2758" i="1"/>
  <c r="P2838" i="1"/>
  <c r="U2838" i="1"/>
  <c r="P2882" i="1"/>
  <c r="U2882" i="1"/>
  <c r="P2914" i="1"/>
  <c r="U2914" i="1"/>
  <c r="P2962" i="1"/>
  <c r="U2962" i="1"/>
  <c r="P3062" i="1"/>
  <c r="U3062" i="1"/>
  <c r="P3116" i="1"/>
  <c r="U3116" i="1"/>
  <c r="P3220" i="1"/>
  <c r="U3220" i="1"/>
  <c r="P3396" i="1"/>
  <c r="U3396" i="1"/>
  <c r="P2657" i="1"/>
  <c r="U2657" i="1"/>
  <c r="P2689" i="1"/>
  <c r="U2689" i="1"/>
  <c r="P2753" i="1"/>
  <c r="U2753" i="1"/>
  <c r="P2825" i="1"/>
  <c r="U2825" i="1"/>
  <c r="P2857" i="1"/>
  <c r="U2857" i="1"/>
  <c r="P2901" i="1"/>
  <c r="U2901" i="1"/>
  <c r="P2945" i="1"/>
  <c r="U2945" i="1"/>
  <c r="P2977" i="1"/>
  <c r="U2977" i="1"/>
  <c r="P3009" i="1"/>
  <c r="U3009" i="1"/>
  <c r="P3041" i="1"/>
  <c r="U3041" i="1"/>
  <c r="P3073" i="1"/>
  <c r="U3073" i="1"/>
  <c r="P3113" i="1"/>
  <c r="U3113" i="1"/>
  <c r="P3178" i="1"/>
  <c r="U3178" i="1"/>
  <c r="P3274" i="1"/>
  <c r="U3274" i="1"/>
  <c r="P3338" i="1"/>
  <c r="U3338" i="1"/>
  <c r="P3402" i="1"/>
  <c r="U3402" i="1"/>
  <c r="P3460" i="1"/>
  <c r="U3460" i="1"/>
  <c r="P4265" i="1"/>
  <c r="U4265" i="1"/>
  <c r="P4195" i="1"/>
  <c r="U4195" i="1"/>
  <c r="P4149" i="1"/>
  <c r="U4149" i="1"/>
  <c r="P4213" i="1"/>
  <c r="U4213" i="1"/>
  <c r="P4277" i="1"/>
  <c r="U4277" i="1"/>
  <c r="P5197" i="1"/>
  <c r="U5197" i="1"/>
  <c r="P5229" i="1"/>
  <c r="U5229" i="1"/>
  <c r="P5627" i="1"/>
  <c r="U5627" i="1"/>
  <c r="P5723" i="1"/>
  <c r="U5723" i="1"/>
  <c r="P5791" i="1"/>
  <c r="U5791" i="1"/>
  <c r="P5905" i="1"/>
  <c r="U5905" i="1"/>
  <c r="P5048" i="1"/>
  <c r="U5048" i="1"/>
  <c r="P5080" i="1"/>
  <c r="U5080" i="1"/>
  <c r="P5112" i="1"/>
  <c r="U5112" i="1"/>
  <c r="P5144" i="1"/>
  <c r="U5144" i="1"/>
  <c r="P5176" i="1"/>
  <c r="U5176" i="1"/>
  <c r="P5208" i="1"/>
  <c r="U5208" i="1"/>
  <c r="P5240" i="1"/>
  <c r="U5240" i="1"/>
  <c r="P5272" i="1"/>
  <c r="U5272" i="1"/>
  <c r="P5315" i="1"/>
  <c r="U5315" i="1"/>
  <c r="P5347" i="1"/>
  <c r="U5347" i="1"/>
  <c r="P5399" i="1"/>
  <c r="U5399" i="1"/>
  <c r="P5431" i="1"/>
  <c r="U5431" i="1"/>
  <c r="P5463" i="1"/>
  <c r="U5463" i="1"/>
  <c r="P5534" i="1"/>
  <c r="U5534" i="1"/>
  <c r="P5603" i="1"/>
  <c r="U5603" i="1"/>
  <c r="P5715" i="1"/>
  <c r="U5715" i="1"/>
  <c r="P5832" i="1"/>
  <c r="U5832" i="1"/>
  <c r="P5864" i="1"/>
  <c r="U5864" i="1"/>
  <c r="P5051" i="1"/>
  <c r="U5051" i="1"/>
  <c r="P5131" i="1"/>
  <c r="U5131" i="1"/>
  <c r="P5271" i="1"/>
  <c r="U5271" i="1"/>
  <c r="P5302" i="1"/>
  <c r="U5302" i="1"/>
  <c r="P5334" i="1"/>
  <c r="U5334" i="1"/>
  <c r="P5366" i="1"/>
  <c r="U5366" i="1"/>
  <c r="P5398" i="1"/>
  <c r="U5398" i="1"/>
  <c r="P5430" i="1"/>
  <c r="U5430" i="1"/>
  <c r="P5462" i="1"/>
  <c r="U5462" i="1"/>
  <c r="P5494" i="1"/>
  <c r="U5494" i="1"/>
  <c r="P5611" i="1"/>
  <c r="U5611" i="1"/>
  <c r="P5170" i="1"/>
  <c r="U5170" i="1"/>
  <c r="P5289" i="1"/>
  <c r="U5289" i="1"/>
  <c r="P5961" i="1"/>
  <c r="U5961" i="1"/>
  <c r="P5993" i="1"/>
  <c r="U5993" i="1"/>
  <c r="P6025" i="1"/>
  <c r="U6025" i="1"/>
  <c r="P6057" i="1"/>
  <c r="U6057" i="1"/>
  <c r="P6489" i="1"/>
  <c r="U6489" i="1"/>
  <c r="P6521" i="1"/>
  <c r="U6521" i="1"/>
  <c r="P6553" i="1"/>
  <c r="U6553" i="1"/>
  <c r="P6585" i="1"/>
  <c r="U6585" i="1"/>
  <c r="P6617" i="1"/>
  <c r="U6617" i="1"/>
  <c r="P6649" i="1"/>
  <c r="U6649" i="1"/>
  <c r="P6681" i="1"/>
  <c r="U6681" i="1"/>
  <c r="P5904" i="1"/>
  <c r="U5904" i="1"/>
  <c r="P5936" i="1"/>
  <c r="U5936" i="1"/>
  <c r="P5968" i="1"/>
  <c r="U5968" i="1"/>
  <c r="P6000" i="1"/>
  <c r="U6000" i="1"/>
  <c r="P6032" i="1"/>
  <c r="U6032" i="1"/>
  <c r="P6064" i="1"/>
  <c r="U6064" i="1"/>
  <c r="P6496" i="1"/>
  <c r="U6496" i="1"/>
  <c r="P6528" i="1"/>
  <c r="U6528" i="1"/>
  <c r="P6560" i="1"/>
  <c r="U6560" i="1"/>
  <c r="P6592" i="1"/>
  <c r="U6592" i="1"/>
  <c r="P6624" i="1"/>
  <c r="U6624" i="1"/>
  <c r="P6656" i="1"/>
  <c r="U6656" i="1"/>
  <c r="P6688" i="1"/>
  <c r="U6688" i="1"/>
  <c r="P6720" i="1"/>
  <c r="U6720" i="1"/>
  <c r="P7134" i="1"/>
  <c r="U7134" i="1"/>
  <c r="P6701" i="1"/>
  <c r="U6701" i="1"/>
  <c r="P7079" i="1"/>
  <c r="U7079" i="1"/>
  <c r="P7791" i="1"/>
  <c r="U7791" i="1"/>
  <c r="P7823" i="1"/>
  <c r="U7823" i="1"/>
  <c r="P7855" i="1"/>
  <c r="U7855" i="1"/>
  <c r="P7887" i="1"/>
  <c r="U7887" i="1"/>
  <c r="P7919" i="1"/>
  <c r="U7919" i="1"/>
  <c r="P7951" i="1"/>
  <c r="U7951" i="1"/>
  <c r="P7983" i="1"/>
  <c r="U7983" i="1"/>
  <c r="P7645" i="1"/>
  <c r="U7645" i="1"/>
  <c r="P7762" i="1"/>
  <c r="U7762" i="1"/>
  <c r="P7770" i="1"/>
  <c r="U7770" i="1"/>
  <c r="P7778" i="1"/>
  <c r="U7778" i="1"/>
  <c r="P7793" i="1"/>
  <c r="U7793" i="1"/>
  <c r="P7825" i="1"/>
  <c r="U7825" i="1"/>
  <c r="P8444" i="1"/>
  <c r="U8444" i="1"/>
  <c r="P8371" i="1"/>
  <c r="U8371" i="1"/>
  <c r="P8410" i="1"/>
  <c r="U8410" i="1"/>
  <c r="P7995" i="1"/>
  <c r="U7995" i="1"/>
  <c r="P8422" i="1"/>
  <c r="U8422" i="1"/>
  <c r="P8506" i="1"/>
  <c r="U8506" i="1"/>
  <c r="P8858" i="1"/>
  <c r="U8858" i="1"/>
  <c r="P8492" i="1"/>
  <c r="U8492" i="1"/>
  <c r="P8556" i="1"/>
  <c r="U8556" i="1"/>
  <c r="P8620" i="1"/>
  <c r="U8620" i="1"/>
  <c r="P8684" i="1"/>
  <c r="U8684" i="1"/>
  <c r="P8748" i="1"/>
  <c r="U8748" i="1"/>
  <c r="P8812" i="1"/>
  <c r="U8812" i="1"/>
  <c r="P9315" i="1"/>
  <c r="U9315" i="1"/>
  <c r="P9353" i="1"/>
  <c r="U9353" i="1"/>
  <c r="P9538" i="1"/>
  <c r="U9538" i="1"/>
  <c r="P9005" i="1"/>
  <c r="U9005" i="1"/>
  <c r="P9037" i="1"/>
  <c r="U9037" i="1"/>
  <c r="P9069" i="1"/>
  <c r="U9069" i="1"/>
  <c r="P9101" i="1"/>
  <c r="U9101" i="1"/>
  <c r="P9133" i="1"/>
  <c r="U9133" i="1"/>
  <c r="P9309" i="1"/>
  <c r="U9309" i="1"/>
  <c r="P9456" i="1"/>
  <c r="U9456" i="1"/>
  <c r="P9503" i="1"/>
  <c r="U9503" i="1"/>
  <c r="P9116" i="1"/>
  <c r="U9116" i="1"/>
  <c r="P9340" i="1"/>
  <c r="U9340" i="1"/>
  <c r="P9451" i="1"/>
  <c r="U9451" i="1"/>
  <c r="P9785" i="1"/>
  <c r="U9785" i="1"/>
  <c r="P9873" i="1"/>
  <c r="U9873" i="1"/>
  <c r="P9759" i="1"/>
  <c r="U9759" i="1"/>
  <c r="P9823" i="1"/>
  <c r="U9823" i="1"/>
  <c r="P9887" i="1"/>
  <c r="U9887" i="1"/>
  <c r="P9919" i="1"/>
  <c r="U9919" i="1"/>
  <c r="P9970" i="1"/>
  <c r="U9970" i="1"/>
  <c r="P9992" i="1"/>
  <c r="U9992" i="1"/>
  <c r="P10261" i="1"/>
  <c r="U10261" i="1"/>
  <c r="P10166" i="1"/>
  <c r="U10166" i="1"/>
  <c r="P10255" i="1"/>
  <c r="U10255" i="1"/>
  <c r="P10379" i="1"/>
  <c r="U10379" i="1"/>
  <c r="P10529" i="1"/>
  <c r="U10529" i="1"/>
  <c r="P10561" i="1"/>
  <c r="U10561" i="1"/>
  <c r="P10656" i="1"/>
  <c r="U10656" i="1"/>
  <c r="P10425" i="1"/>
  <c r="U10425" i="1"/>
  <c r="P10532" i="1"/>
  <c r="U10532" i="1"/>
  <c r="P10614" i="1"/>
  <c r="U10614" i="1"/>
  <c r="P10612" i="1"/>
  <c r="U10612" i="1"/>
  <c r="P10437" i="1"/>
  <c r="U10437" i="1"/>
  <c r="P10510" i="1"/>
  <c r="U10510" i="1"/>
  <c r="P10542" i="1"/>
  <c r="U10542" i="1"/>
  <c r="P10598" i="1"/>
  <c r="U10598" i="1"/>
  <c r="P10665" i="1"/>
  <c r="U10665" i="1"/>
  <c r="P2501" i="1"/>
  <c r="U2501" i="1"/>
  <c r="P2517" i="1"/>
  <c r="U2517" i="1"/>
  <c r="P2533" i="1"/>
  <c r="U2533" i="1"/>
  <c r="P2549" i="1"/>
  <c r="U2549" i="1"/>
  <c r="P2565" i="1"/>
  <c r="U2565" i="1"/>
  <c r="P2581" i="1"/>
  <c r="U2581" i="1"/>
  <c r="P2597" i="1"/>
  <c r="U2597" i="1"/>
  <c r="P2613" i="1"/>
  <c r="U2613" i="1"/>
  <c r="P2629" i="1"/>
  <c r="U2629" i="1"/>
  <c r="P2645" i="1"/>
  <c r="U2645" i="1"/>
  <c r="P2671" i="1"/>
  <c r="U2671" i="1"/>
  <c r="P2703" i="1"/>
  <c r="U2703" i="1"/>
  <c r="P2741" i="1"/>
  <c r="U2741" i="1"/>
  <c r="P2783" i="1"/>
  <c r="U2783" i="1"/>
  <c r="P2813" i="1"/>
  <c r="U2813" i="1"/>
  <c r="P2893" i="1"/>
  <c r="U2893" i="1"/>
  <c r="P2927" i="1"/>
  <c r="U2927" i="1"/>
  <c r="P2991" i="1"/>
  <c r="U2991" i="1"/>
  <c r="P3067" i="1"/>
  <c r="U3067" i="1"/>
  <c r="P3123" i="1"/>
  <c r="U3123" i="1"/>
  <c r="P3165" i="1"/>
  <c r="U3165" i="1"/>
  <c r="P3237" i="1"/>
  <c r="U3237" i="1"/>
  <c r="P3348" i="1"/>
  <c r="U3348" i="1"/>
  <c r="P3405" i="1"/>
  <c r="U3405" i="1"/>
  <c r="P3458" i="1"/>
  <c r="U3458" i="1"/>
  <c r="P3551" i="1"/>
  <c r="U3551" i="1"/>
  <c r="P3721" i="1"/>
  <c r="U3721" i="1"/>
  <c r="P3785" i="1"/>
  <c r="U3785" i="1"/>
  <c r="P3900" i="1"/>
  <c r="U3900" i="1"/>
  <c r="P4126" i="1"/>
  <c r="U4126" i="1"/>
  <c r="P3341" i="1"/>
  <c r="U3341" i="1"/>
  <c r="P3435" i="1"/>
  <c r="U3435" i="1"/>
  <c r="P3540" i="1"/>
  <c r="U3540" i="1"/>
  <c r="P3808" i="1"/>
  <c r="U3808" i="1"/>
  <c r="P4053" i="1"/>
  <c r="U4053" i="1"/>
  <c r="P2644" i="1"/>
  <c r="U2644" i="1"/>
  <c r="P2676" i="1"/>
  <c r="U2676" i="1"/>
  <c r="P2706" i="1"/>
  <c r="U2706" i="1"/>
  <c r="P2732" i="1"/>
  <c r="U2732" i="1"/>
  <c r="P2748" i="1"/>
  <c r="U2748" i="1"/>
  <c r="P2772" i="1"/>
  <c r="U2772" i="1"/>
  <c r="P2792" i="1"/>
  <c r="U2792" i="1"/>
  <c r="P2816" i="1"/>
  <c r="U2816" i="1"/>
  <c r="P2832" i="1"/>
  <c r="U2832" i="1"/>
  <c r="P2854" i="1"/>
  <c r="U2854" i="1"/>
  <c r="P2880" i="1"/>
  <c r="U2880" i="1"/>
  <c r="P2912" i="1"/>
  <c r="U2912" i="1"/>
  <c r="P2942" i="1"/>
  <c r="U2942" i="1"/>
  <c r="P2960" i="1"/>
  <c r="U2960" i="1"/>
  <c r="P2980" i="1"/>
  <c r="U2980" i="1"/>
  <c r="P3006" i="1"/>
  <c r="U3006" i="1"/>
  <c r="P3024" i="1"/>
  <c r="U3024" i="1"/>
  <c r="P3040" i="1"/>
  <c r="U3040" i="1"/>
  <c r="P3056" i="1"/>
  <c r="U3056" i="1"/>
  <c r="P3078" i="1"/>
  <c r="U3078" i="1"/>
  <c r="P3100" i="1"/>
  <c r="U3100" i="1"/>
  <c r="P3305" i="1"/>
  <c r="U3305" i="1"/>
  <c r="P3496" i="1"/>
  <c r="U3496" i="1"/>
  <c r="P3541" i="1"/>
  <c r="U3541" i="1"/>
  <c r="P3580" i="1"/>
  <c r="U3580" i="1"/>
  <c r="P3628" i="1"/>
  <c r="U3628" i="1"/>
  <c r="P3674" i="1"/>
  <c r="U3674" i="1"/>
  <c r="P3724" i="1"/>
  <c r="U3724" i="1"/>
  <c r="P3824" i="1"/>
  <c r="U3824" i="1"/>
  <c r="P4065" i="1"/>
  <c r="U4065" i="1"/>
  <c r="P3873" i="1"/>
  <c r="U3873" i="1"/>
  <c r="P3905" i="1"/>
  <c r="U3905" i="1"/>
  <c r="P3937" i="1"/>
  <c r="U3937" i="1"/>
  <c r="P3976" i="1"/>
  <c r="U3976" i="1"/>
  <c r="P4018" i="1"/>
  <c r="U4018" i="1"/>
  <c r="P4055" i="1"/>
  <c r="U4055" i="1"/>
  <c r="P4078" i="1"/>
  <c r="U4078" i="1"/>
  <c r="P4108" i="1"/>
  <c r="U4108" i="1"/>
  <c r="P4174" i="1"/>
  <c r="U4174" i="1"/>
  <c r="P4212" i="1"/>
  <c r="U4212" i="1"/>
  <c r="P4271" i="1"/>
  <c r="U4271" i="1"/>
  <c r="P5300" i="1"/>
  <c r="U5300" i="1"/>
  <c r="P5332" i="1"/>
  <c r="U5332" i="1"/>
  <c r="P5364" i="1"/>
  <c r="U5364" i="1"/>
  <c r="P5396" i="1"/>
  <c r="U5396" i="1"/>
  <c r="P5428" i="1"/>
  <c r="U5428" i="1"/>
  <c r="P5460" i="1"/>
  <c r="U5460" i="1"/>
  <c r="P5492" i="1"/>
  <c r="U5492" i="1"/>
  <c r="P3797" i="1"/>
  <c r="U3797" i="1"/>
  <c r="P3851" i="1"/>
  <c r="U3851" i="1"/>
  <c r="P3917" i="1"/>
  <c r="U3917" i="1"/>
  <c r="P3978" i="1"/>
  <c r="U3978" i="1"/>
  <c r="P4054" i="1"/>
  <c r="U4054" i="1"/>
  <c r="P4117" i="1"/>
  <c r="U4117" i="1"/>
  <c r="P4171" i="1"/>
  <c r="U4171" i="1"/>
  <c r="P4200" i="1"/>
  <c r="U4200" i="1"/>
  <c r="P4268" i="1"/>
  <c r="U4268" i="1"/>
  <c r="P5623" i="1"/>
  <c r="U5623" i="1"/>
  <c r="P5663" i="1"/>
  <c r="U5663" i="1"/>
  <c r="P5770" i="1"/>
  <c r="U5770" i="1"/>
  <c r="P8308" i="1"/>
  <c r="U8308" i="1"/>
  <c r="P8324" i="1"/>
  <c r="U8324" i="1"/>
  <c r="P7086" i="1"/>
  <c r="U7086" i="1"/>
  <c r="P5287" i="1"/>
  <c r="U5287" i="1"/>
  <c r="P5317" i="1"/>
  <c r="U5317" i="1"/>
  <c r="P5349" i="1"/>
  <c r="U5349" i="1"/>
  <c r="P5369" i="1"/>
  <c r="U5369" i="1"/>
  <c r="P5393" i="1"/>
  <c r="U5393" i="1"/>
  <c r="P5425" i="1"/>
  <c r="U5425" i="1"/>
  <c r="P5457" i="1"/>
  <c r="U5457" i="1"/>
  <c r="P5483" i="1"/>
  <c r="U5483" i="1"/>
  <c r="P5781" i="1"/>
  <c r="U5781" i="1"/>
  <c r="P7695" i="1"/>
  <c r="U7695" i="1"/>
  <c r="P7997" i="1"/>
  <c r="U7997" i="1"/>
  <c r="P8348" i="1"/>
  <c r="U8348" i="1"/>
  <c r="P8374" i="1"/>
  <c r="U8374" i="1"/>
  <c r="P8406" i="1"/>
  <c r="U8406" i="1"/>
  <c r="P8688" i="1"/>
  <c r="U8688" i="1"/>
  <c r="P8752" i="1"/>
  <c r="U8752" i="1"/>
  <c r="P8816" i="1"/>
  <c r="U8816" i="1"/>
  <c r="P8433" i="1"/>
  <c r="U8433" i="1"/>
  <c r="P8362" i="1"/>
  <c r="U8362" i="1"/>
  <c r="P8389" i="1"/>
  <c r="U8389" i="1"/>
  <c r="P8520" i="1"/>
  <c r="U8520" i="1"/>
  <c r="P8610" i="1"/>
  <c r="U8610" i="1"/>
  <c r="P9518" i="1"/>
  <c r="U9518" i="1"/>
  <c r="P9594" i="1"/>
  <c r="U9594" i="1"/>
  <c r="P10017" i="1"/>
  <c r="U10017" i="1"/>
  <c r="P9449" i="1"/>
  <c r="U9449" i="1"/>
  <c r="P9544" i="1"/>
  <c r="U9544" i="1"/>
  <c r="P9809" i="1"/>
  <c r="U9809" i="1"/>
  <c r="P9897" i="1"/>
  <c r="U9897" i="1"/>
  <c r="P9956" i="1"/>
  <c r="U9956" i="1"/>
  <c r="P9859" i="1"/>
  <c r="U9859" i="1"/>
  <c r="P9944" i="1"/>
  <c r="U9944" i="1"/>
  <c r="P9983" i="1"/>
  <c r="U9983" i="1"/>
  <c r="P10305" i="1"/>
  <c r="U10305" i="1"/>
  <c r="P9936" i="1"/>
  <c r="U9936" i="1"/>
  <c r="P9982" i="1"/>
  <c r="U9982" i="1"/>
  <c r="P10248" i="1"/>
  <c r="U10248" i="1"/>
  <c r="P10490" i="1"/>
  <c r="U10490" i="1"/>
  <c r="P10632" i="1"/>
  <c r="U10632" i="1"/>
  <c r="P10674" i="1"/>
  <c r="U10674" i="1"/>
  <c r="P10377" i="1"/>
  <c r="U10377" i="1"/>
  <c r="P10621" i="1"/>
  <c r="U10621" i="1"/>
  <c r="P391" i="1"/>
  <c r="U391" i="1"/>
  <c r="P423" i="1"/>
  <c r="U423" i="1"/>
  <c r="P455" i="1"/>
  <c r="U455" i="1"/>
  <c r="P487" i="1"/>
  <c r="U487" i="1"/>
  <c r="P519" i="1"/>
  <c r="U519" i="1"/>
  <c r="P551" i="1"/>
  <c r="U551" i="1"/>
  <c r="P583" i="1"/>
  <c r="U583" i="1"/>
  <c r="P369" i="1"/>
  <c r="U369" i="1"/>
  <c r="P385" i="1"/>
  <c r="U385" i="1"/>
  <c r="P401" i="1"/>
  <c r="U401" i="1"/>
  <c r="P417" i="1"/>
  <c r="U417" i="1"/>
  <c r="P433" i="1"/>
  <c r="U433" i="1"/>
  <c r="P449" i="1"/>
  <c r="U449" i="1"/>
  <c r="P465" i="1"/>
  <c r="U465" i="1"/>
  <c r="P481" i="1"/>
  <c r="U481" i="1"/>
  <c r="P497" i="1"/>
  <c r="U497" i="1"/>
  <c r="P513" i="1"/>
  <c r="U513" i="1"/>
  <c r="P529" i="1"/>
  <c r="U529" i="1"/>
  <c r="P545" i="1"/>
  <c r="U545" i="1"/>
  <c r="P561" i="1"/>
  <c r="U561" i="1"/>
  <c r="P577" i="1"/>
  <c r="U577" i="1"/>
  <c r="P593" i="1"/>
  <c r="U593" i="1"/>
  <c r="P623" i="1"/>
  <c r="U623" i="1"/>
  <c r="P655" i="1"/>
  <c r="U655" i="1"/>
  <c r="P687" i="1"/>
  <c r="U687" i="1"/>
  <c r="P1871" i="1"/>
  <c r="U1871" i="1"/>
  <c r="P1903" i="1"/>
  <c r="U1903" i="1"/>
  <c r="P1935" i="1"/>
  <c r="U1935" i="1"/>
  <c r="P1967" i="1"/>
  <c r="U1967" i="1"/>
  <c r="P1999" i="1"/>
  <c r="U1999" i="1"/>
  <c r="P2031" i="1"/>
  <c r="U2031" i="1"/>
  <c r="P2063" i="1"/>
  <c r="U2063" i="1"/>
  <c r="P2095" i="1"/>
  <c r="U2095" i="1"/>
  <c r="P2127" i="1"/>
  <c r="U2127" i="1"/>
  <c r="P2159" i="1"/>
  <c r="U2159" i="1"/>
  <c r="P2191" i="1"/>
  <c r="U2191" i="1"/>
  <c r="P2223" i="1"/>
  <c r="U2223" i="1"/>
  <c r="P2279" i="1"/>
  <c r="U2279" i="1"/>
  <c r="P2311" i="1"/>
  <c r="U2311" i="1"/>
  <c r="P2343" i="1"/>
  <c r="U2343" i="1"/>
  <c r="P2375" i="1"/>
  <c r="U2375" i="1"/>
  <c r="P2407" i="1"/>
  <c r="U2407" i="1"/>
  <c r="P2443" i="1"/>
  <c r="U2443" i="1"/>
  <c r="P2475" i="1"/>
  <c r="U2475" i="1"/>
  <c r="P2508" i="1"/>
  <c r="U2508" i="1"/>
  <c r="P2544" i="1"/>
  <c r="U2544" i="1"/>
  <c r="P2584" i="1"/>
  <c r="U2584" i="1"/>
  <c r="P2616" i="1"/>
  <c r="U2616" i="1"/>
  <c r="P3280" i="1"/>
  <c r="U3280" i="1"/>
  <c r="P3344" i="1"/>
  <c r="U3344" i="1"/>
  <c r="P3408" i="1"/>
  <c r="U3408" i="1"/>
  <c r="P2731" i="1"/>
  <c r="U2731" i="1"/>
  <c r="P2767" i="1"/>
  <c r="U2767" i="1"/>
  <c r="P2811" i="1"/>
  <c r="U2811" i="1"/>
  <c r="P2859" i="1"/>
  <c r="U2859" i="1"/>
  <c r="P2899" i="1"/>
  <c r="U2899" i="1"/>
  <c r="P2963" i="1"/>
  <c r="U2963" i="1"/>
  <c r="P3039" i="1"/>
  <c r="U3039" i="1"/>
  <c r="P3079" i="1"/>
  <c r="U3079" i="1"/>
  <c r="P3134" i="1"/>
  <c r="U3134" i="1"/>
  <c r="P3222" i="1"/>
  <c r="U3222" i="1"/>
  <c r="P1881" i="1"/>
  <c r="U1881" i="1"/>
  <c r="P1913" i="1"/>
  <c r="U1913" i="1"/>
  <c r="P1945" i="1"/>
  <c r="U1945" i="1"/>
  <c r="P1977" i="1"/>
  <c r="U1977" i="1"/>
  <c r="P2009" i="1"/>
  <c r="U2009" i="1"/>
  <c r="P2041" i="1"/>
  <c r="U2041" i="1"/>
  <c r="P2073" i="1"/>
  <c r="U2073" i="1"/>
  <c r="P2105" i="1"/>
  <c r="U2105" i="1"/>
  <c r="P2137" i="1"/>
  <c r="U2137" i="1"/>
  <c r="P2169" i="1"/>
  <c r="U2169" i="1"/>
  <c r="P2201" i="1"/>
  <c r="U2201" i="1"/>
  <c r="P2233" i="1"/>
  <c r="U2233" i="1"/>
  <c r="P2265" i="1"/>
  <c r="U2265" i="1"/>
  <c r="P2297" i="1"/>
  <c r="U2297" i="1"/>
  <c r="P2329" i="1"/>
  <c r="U2329" i="1"/>
  <c r="P2361" i="1"/>
  <c r="U2361" i="1"/>
  <c r="P2393" i="1"/>
  <c r="U2393" i="1"/>
  <c r="P2425" i="1"/>
  <c r="U2425" i="1"/>
  <c r="P2457" i="1"/>
  <c r="U2457" i="1"/>
  <c r="P2489" i="1"/>
  <c r="U2489" i="1"/>
  <c r="P2522" i="1"/>
  <c r="U2522" i="1"/>
  <c r="P2554" i="1"/>
  <c r="U2554" i="1"/>
  <c r="P2586" i="1"/>
  <c r="U2586" i="1"/>
  <c r="P2618" i="1"/>
  <c r="U2618" i="1"/>
  <c r="P2650" i="1"/>
  <c r="U2650" i="1"/>
  <c r="P2682" i="1"/>
  <c r="U2682" i="1"/>
  <c r="P2726" i="1"/>
  <c r="U2726" i="1"/>
  <c r="P2802" i="1"/>
  <c r="U2802" i="1"/>
  <c r="P2870" i="1"/>
  <c r="U2870" i="1"/>
  <c r="P2902" i="1"/>
  <c r="U2902" i="1"/>
  <c r="P2934" i="1"/>
  <c r="U2934" i="1"/>
  <c r="P2998" i="1"/>
  <c r="U2998" i="1"/>
  <c r="P3102" i="1"/>
  <c r="U3102" i="1"/>
  <c r="P3156" i="1"/>
  <c r="U3156" i="1"/>
  <c r="P3308" i="1"/>
  <c r="U3308" i="1"/>
  <c r="P3436" i="1"/>
  <c r="U3436" i="1"/>
  <c r="P2661" i="1"/>
  <c r="U2661" i="1"/>
  <c r="P2693" i="1"/>
  <c r="U2693" i="1"/>
  <c r="P2757" i="1"/>
  <c r="U2757" i="1"/>
  <c r="P2829" i="1"/>
  <c r="U2829" i="1"/>
  <c r="P2861" i="1"/>
  <c r="U2861" i="1"/>
  <c r="P2913" i="1"/>
  <c r="U2913" i="1"/>
  <c r="P2949" i="1"/>
  <c r="U2949" i="1"/>
  <c r="P2981" i="1"/>
  <c r="U2981" i="1"/>
  <c r="P3013" i="1"/>
  <c r="U3013" i="1"/>
  <c r="P3045" i="1"/>
  <c r="U3045" i="1"/>
  <c r="P3077" i="1"/>
  <c r="U3077" i="1"/>
  <c r="P3122" i="1"/>
  <c r="U3122" i="1"/>
  <c r="P3186" i="1"/>
  <c r="U3186" i="1"/>
  <c r="P3282" i="1"/>
  <c r="U3282" i="1"/>
  <c r="P3346" i="1"/>
  <c r="U3346" i="1"/>
  <c r="P3410" i="1"/>
  <c r="U3410" i="1"/>
  <c r="P4241" i="1"/>
  <c r="U4241" i="1"/>
  <c r="P3450" i="1"/>
  <c r="U3450" i="1"/>
  <c r="P4125" i="1"/>
  <c r="U4125" i="1"/>
  <c r="P4189" i="1"/>
  <c r="U4189" i="1"/>
  <c r="P4253" i="1"/>
  <c r="U4253" i="1"/>
  <c r="P5145" i="1"/>
  <c r="U5145" i="1"/>
  <c r="P5217" i="1"/>
  <c r="U5217" i="1"/>
  <c r="P5561" i="1"/>
  <c r="U5561" i="1"/>
  <c r="P5691" i="1"/>
  <c r="U5691" i="1"/>
  <c r="P5767" i="1"/>
  <c r="U5767" i="1"/>
  <c r="P5893" i="1"/>
  <c r="U5893" i="1"/>
  <c r="P5925" i="1"/>
  <c r="U5925" i="1"/>
  <c r="P5052" i="1"/>
  <c r="U5052" i="1"/>
  <c r="P5084" i="1"/>
  <c r="U5084" i="1"/>
  <c r="P5116" i="1"/>
  <c r="U5116" i="1"/>
  <c r="P5148" i="1"/>
  <c r="U5148" i="1"/>
  <c r="P5180" i="1"/>
  <c r="U5180" i="1"/>
  <c r="P5212" i="1"/>
  <c r="U5212" i="1"/>
  <c r="P5244" i="1"/>
  <c r="U5244" i="1"/>
  <c r="P5276" i="1"/>
  <c r="U5276" i="1"/>
  <c r="P5319" i="1"/>
  <c r="U5319" i="1"/>
  <c r="P5359" i="1"/>
  <c r="U5359" i="1"/>
  <c r="P5403" i="1"/>
  <c r="U5403" i="1"/>
  <c r="P5435" i="1"/>
  <c r="U5435" i="1"/>
  <c r="P5467" i="1"/>
  <c r="U5467" i="1"/>
  <c r="P5542" i="1"/>
  <c r="U5542" i="1"/>
  <c r="P5607" i="1"/>
  <c r="U5607" i="1"/>
  <c r="P5719" i="1"/>
  <c r="U5719" i="1"/>
  <c r="P5836" i="1"/>
  <c r="U5836" i="1"/>
  <c r="P5868" i="1"/>
  <c r="U5868" i="1"/>
  <c r="P5059" i="1"/>
  <c r="U5059" i="1"/>
  <c r="P5135" i="1"/>
  <c r="U5135" i="1"/>
  <c r="P5275" i="1"/>
  <c r="U5275" i="1"/>
  <c r="P5306" i="1"/>
  <c r="U5306" i="1"/>
  <c r="P5338" i="1"/>
  <c r="U5338" i="1"/>
  <c r="P5370" i="1"/>
  <c r="U5370" i="1"/>
  <c r="P5402" i="1"/>
  <c r="U5402" i="1"/>
  <c r="P5434" i="1"/>
  <c r="U5434" i="1"/>
  <c r="P5466" i="1"/>
  <c r="U5466" i="1"/>
  <c r="P5500" i="1"/>
  <c r="U5500" i="1"/>
  <c r="P5615" i="1"/>
  <c r="U5615" i="1"/>
  <c r="P5242" i="1"/>
  <c r="U5242" i="1"/>
  <c r="P5949" i="1"/>
  <c r="U5949" i="1"/>
  <c r="P5981" i="1"/>
  <c r="U5981" i="1"/>
  <c r="P6013" i="1"/>
  <c r="U6013" i="1"/>
  <c r="P6045" i="1"/>
  <c r="U6045" i="1"/>
  <c r="P6077" i="1"/>
  <c r="U6077" i="1"/>
  <c r="P6509" i="1"/>
  <c r="U6509" i="1"/>
  <c r="P6541" i="1"/>
  <c r="U6541" i="1"/>
  <c r="P6573" i="1"/>
  <c r="U6573" i="1"/>
  <c r="P6605" i="1"/>
  <c r="U6605" i="1"/>
  <c r="P6637" i="1"/>
  <c r="U6637" i="1"/>
  <c r="P6669" i="1"/>
  <c r="U6669" i="1"/>
  <c r="P5892" i="1"/>
  <c r="U5892" i="1"/>
  <c r="P5924" i="1"/>
  <c r="U5924" i="1"/>
  <c r="P5956" i="1"/>
  <c r="U5956" i="1"/>
  <c r="P5988" i="1"/>
  <c r="U5988" i="1"/>
  <c r="P6020" i="1"/>
  <c r="U6020" i="1"/>
  <c r="P6052" i="1"/>
  <c r="U6052" i="1"/>
  <c r="P6084" i="1"/>
  <c r="U6084" i="1"/>
  <c r="P6516" i="1"/>
  <c r="U6516" i="1"/>
  <c r="P6548" i="1"/>
  <c r="U6548" i="1"/>
  <c r="P6580" i="1"/>
  <c r="U6580" i="1"/>
  <c r="P6612" i="1"/>
  <c r="U6612" i="1"/>
  <c r="P6644" i="1"/>
  <c r="U6644" i="1"/>
  <c r="P6676" i="1"/>
  <c r="U6676" i="1"/>
  <c r="P6708" i="1"/>
  <c r="U6708" i="1"/>
  <c r="P7083" i="1"/>
  <c r="U7083" i="1"/>
  <c r="P7138" i="1"/>
  <c r="U7138" i="1"/>
  <c r="P6705" i="1"/>
  <c r="U6705" i="1"/>
  <c r="P7087" i="1"/>
  <c r="U7087" i="1"/>
  <c r="P7631" i="1"/>
  <c r="U7631" i="1"/>
  <c r="P7647" i="1"/>
  <c r="U7647" i="1"/>
  <c r="P7795" i="1"/>
  <c r="U7795" i="1"/>
  <c r="P7827" i="1"/>
  <c r="U7827" i="1"/>
  <c r="P7859" i="1"/>
  <c r="U7859" i="1"/>
  <c r="P7891" i="1"/>
  <c r="U7891" i="1"/>
  <c r="P7923" i="1"/>
  <c r="U7923" i="1"/>
  <c r="P7955" i="1"/>
  <c r="U7955" i="1"/>
  <c r="P7633" i="1"/>
  <c r="U7633" i="1"/>
  <c r="P7759" i="1"/>
  <c r="U7759" i="1"/>
  <c r="P7767" i="1"/>
  <c r="U7767" i="1"/>
  <c r="P7775" i="1"/>
  <c r="U7775" i="1"/>
  <c r="P7783" i="1"/>
  <c r="U7783" i="1"/>
  <c r="P7813" i="1"/>
  <c r="U7813" i="1"/>
  <c r="P7845" i="1"/>
  <c r="U7845" i="1"/>
  <c r="P7861" i="1"/>
  <c r="U7861" i="1"/>
  <c r="P7877" i="1"/>
  <c r="U7877" i="1"/>
  <c r="P7893" i="1"/>
  <c r="U7893" i="1"/>
  <c r="P7909" i="1"/>
  <c r="U7909" i="1"/>
  <c r="P7925" i="1"/>
  <c r="U7925" i="1"/>
  <c r="P7941" i="1"/>
  <c r="U7941" i="1"/>
  <c r="P7957" i="1"/>
  <c r="U7957" i="1"/>
  <c r="P8384" i="1"/>
  <c r="U8384" i="1"/>
  <c r="P8001" i="1"/>
  <c r="U8001" i="1"/>
  <c r="P8358" i="1"/>
  <c r="U8358" i="1"/>
  <c r="P8394" i="1"/>
  <c r="U8394" i="1"/>
  <c r="P7999" i="1"/>
  <c r="U7999" i="1"/>
  <c r="P8437" i="1"/>
  <c r="U8437" i="1"/>
  <c r="P8482" i="1"/>
  <c r="U8482" i="1"/>
  <c r="P8842" i="1"/>
  <c r="U8842" i="1"/>
  <c r="P8500" i="1"/>
  <c r="U8500" i="1"/>
  <c r="P8564" i="1"/>
  <c r="U8564" i="1"/>
  <c r="P8628" i="1"/>
  <c r="U8628" i="1"/>
  <c r="P8692" i="1"/>
  <c r="U8692" i="1"/>
  <c r="P8756" i="1"/>
  <c r="U8756" i="1"/>
  <c r="P8820" i="1"/>
  <c r="U8820" i="1"/>
  <c r="P8976" i="1"/>
  <c r="U8976" i="1"/>
  <c r="P9335" i="1"/>
  <c r="U9335" i="1"/>
  <c r="P9495" i="1"/>
  <c r="U9495" i="1"/>
  <c r="P9546" i="1"/>
  <c r="U9546" i="1"/>
  <c r="P8867" i="1"/>
  <c r="U8867" i="1"/>
  <c r="P9009" i="1"/>
  <c r="U9009" i="1"/>
  <c r="P9041" i="1"/>
  <c r="U9041" i="1"/>
  <c r="P9073" i="1"/>
  <c r="U9073" i="1"/>
  <c r="P9105" i="1"/>
  <c r="U9105" i="1"/>
  <c r="P9137" i="1"/>
  <c r="U9137" i="1"/>
  <c r="P9317" i="1"/>
  <c r="U9317" i="1"/>
  <c r="P9440" i="1"/>
  <c r="U9440" i="1"/>
  <c r="P9493" i="1"/>
  <c r="U9493" i="1"/>
  <c r="P9076" i="1"/>
  <c r="U9076" i="1"/>
  <c r="P9148" i="1"/>
  <c r="U9148" i="1"/>
  <c r="P9347" i="1"/>
  <c r="U9347" i="1"/>
  <c r="P9470" i="1"/>
  <c r="U9470" i="1"/>
  <c r="P9793" i="1"/>
  <c r="U9793" i="1"/>
  <c r="P9881" i="1"/>
  <c r="U9881" i="1"/>
  <c r="P9799" i="1"/>
  <c r="U9799" i="1"/>
  <c r="P9863" i="1"/>
  <c r="U9863" i="1"/>
  <c r="P9907" i="1"/>
  <c r="U9907" i="1"/>
  <c r="P9939" i="1"/>
  <c r="U9939" i="1"/>
  <c r="P9968" i="1"/>
  <c r="U9968" i="1"/>
  <c r="P10249" i="1"/>
  <c r="U10249" i="1"/>
  <c r="P10349" i="1"/>
  <c r="U10349" i="1"/>
  <c r="P10174" i="1"/>
  <c r="U10174" i="1"/>
  <c r="P10243" i="1"/>
  <c r="U10243" i="1"/>
  <c r="P10365" i="1"/>
  <c r="U10365" i="1"/>
  <c r="P10387" i="1"/>
  <c r="U10387" i="1"/>
  <c r="P10517" i="1"/>
  <c r="U10517" i="1"/>
  <c r="P10549" i="1"/>
  <c r="U10549" i="1"/>
  <c r="P10633" i="1"/>
  <c r="U10633" i="1"/>
  <c r="P10389" i="1"/>
  <c r="U10389" i="1"/>
  <c r="P10520" i="1"/>
  <c r="U10520" i="1"/>
  <c r="P10552" i="1"/>
  <c r="U10552" i="1"/>
  <c r="P10470" i="1"/>
  <c r="U10470" i="1"/>
  <c r="P10671" i="1"/>
  <c r="U10671" i="1"/>
  <c r="P10514" i="1"/>
  <c r="U10514" i="1"/>
  <c r="P10546" i="1"/>
  <c r="U10546" i="1"/>
  <c r="P10603" i="1"/>
  <c r="U10603" i="1"/>
  <c r="P2503" i="1"/>
  <c r="U2503" i="1"/>
  <c r="P2519" i="1"/>
  <c r="U2519" i="1"/>
  <c r="P2535" i="1"/>
  <c r="U2535" i="1"/>
  <c r="P2551" i="1"/>
  <c r="U2551" i="1"/>
  <c r="P2567" i="1"/>
  <c r="U2567" i="1"/>
  <c r="P2583" i="1"/>
  <c r="U2583" i="1"/>
  <c r="P2599" i="1"/>
  <c r="U2599" i="1"/>
  <c r="P2615" i="1"/>
  <c r="U2615" i="1"/>
  <c r="P2631" i="1"/>
  <c r="U2631" i="1"/>
  <c r="P2647" i="1"/>
  <c r="U2647" i="1"/>
  <c r="P2675" i="1"/>
  <c r="U2675" i="1"/>
  <c r="P2707" i="1"/>
  <c r="U2707" i="1"/>
  <c r="P2745" i="1"/>
  <c r="U2745" i="1"/>
  <c r="P2785" i="1"/>
  <c r="U2785" i="1"/>
  <c r="P2839" i="1"/>
  <c r="U2839" i="1"/>
  <c r="P2897" i="1"/>
  <c r="U2897" i="1"/>
  <c r="P2931" i="1"/>
  <c r="U2931" i="1"/>
  <c r="P2995" i="1"/>
  <c r="U2995" i="1"/>
  <c r="P3071" i="1"/>
  <c r="U3071" i="1"/>
  <c r="P3125" i="1"/>
  <c r="U3125" i="1"/>
  <c r="P3171" i="1"/>
  <c r="U3171" i="1"/>
  <c r="P3245" i="1"/>
  <c r="U3245" i="1"/>
  <c r="P3350" i="1"/>
  <c r="U3350" i="1"/>
  <c r="P3407" i="1"/>
  <c r="U3407" i="1"/>
  <c r="P3473" i="1"/>
  <c r="U3473" i="1"/>
  <c r="P3605" i="1"/>
  <c r="U3605" i="1"/>
  <c r="P3735" i="1"/>
  <c r="U3735" i="1"/>
  <c r="P3806" i="1"/>
  <c r="U3806" i="1"/>
  <c r="P3932" i="1"/>
  <c r="U3932" i="1"/>
  <c r="P4150" i="1"/>
  <c r="U4150" i="1"/>
  <c r="P3345" i="1"/>
  <c r="U3345" i="1"/>
  <c r="P3441" i="1"/>
  <c r="U3441" i="1"/>
  <c r="P3610" i="1"/>
  <c r="U3610" i="1"/>
  <c r="P3811" i="1"/>
  <c r="U3811" i="1"/>
  <c r="P4073" i="1"/>
  <c r="U4073" i="1"/>
  <c r="P2632" i="1"/>
  <c r="U2632" i="1"/>
  <c r="P2664" i="1"/>
  <c r="U2664" i="1"/>
  <c r="P2696" i="1"/>
  <c r="U2696" i="1"/>
  <c r="P2716" i="1"/>
  <c r="U2716" i="1"/>
  <c r="P2742" i="1"/>
  <c r="U2742" i="1"/>
  <c r="P2766" i="1"/>
  <c r="U2766" i="1"/>
  <c r="P2784" i="1"/>
  <c r="U2784" i="1"/>
  <c r="P2808" i="1"/>
  <c r="U2808" i="1"/>
  <c r="P2826" i="1"/>
  <c r="U2826" i="1"/>
  <c r="P2848" i="1"/>
  <c r="U2848" i="1"/>
  <c r="P2868" i="1"/>
  <c r="U2868" i="1"/>
  <c r="P2900" i="1"/>
  <c r="U2900" i="1"/>
  <c r="P2932" i="1"/>
  <c r="U2932" i="1"/>
  <c r="P2954" i="1"/>
  <c r="U2954" i="1"/>
  <c r="P2974" i="1"/>
  <c r="U2974" i="1"/>
  <c r="P2996" i="1"/>
  <c r="U2996" i="1"/>
  <c r="P3018" i="1"/>
  <c r="U3018" i="1"/>
  <c r="P3034" i="1"/>
  <c r="U3034" i="1"/>
  <c r="P3050" i="1"/>
  <c r="U3050" i="1"/>
  <c r="P3070" i="1"/>
  <c r="U3070" i="1"/>
  <c r="P3088" i="1"/>
  <c r="U3088" i="1"/>
  <c r="P3275" i="1"/>
  <c r="U3275" i="1"/>
  <c r="P3461" i="1"/>
  <c r="U3461" i="1"/>
  <c r="P3525" i="1"/>
  <c r="U3525" i="1"/>
  <c r="P3569" i="1"/>
  <c r="U3569" i="1"/>
  <c r="P3612" i="1"/>
  <c r="U3612" i="1"/>
  <c r="P3661" i="1"/>
  <c r="U3661" i="1"/>
  <c r="P3703" i="1"/>
  <c r="U3703" i="1"/>
  <c r="P3766" i="1"/>
  <c r="U3766" i="1"/>
  <c r="P3995" i="1"/>
  <c r="U3995" i="1"/>
  <c r="P3864" i="1"/>
  <c r="U3864" i="1"/>
  <c r="P3896" i="1"/>
  <c r="U3896" i="1"/>
  <c r="P3928" i="1"/>
  <c r="U3928" i="1"/>
  <c r="P3960" i="1"/>
  <c r="U3960" i="1"/>
  <c r="P4002" i="1"/>
  <c r="U4002" i="1"/>
  <c r="P4042" i="1"/>
  <c r="U4042" i="1"/>
  <c r="P4070" i="1"/>
  <c r="U4070" i="1"/>
  <c r="P4102" i="1"/>
  <c r="U4102" i="1"/>
  <c r="P4147" i="1"/>
  <c r="U4147" i="1"/>
  <c r="P4192" i="1"/>
  <c r="U4192" i="1"/>
  <c r="P4251" i="1"/>
  <c r="U4251" i="1"/>
  <c r="P5288" i="1"/>
  <c r="U5288" i="1"/>
  <c r="P5320" i="1"/>
  <c r="U5320" i="1"/>
  <c r="P5352" i="1"/>
  <c r="U5352" i="1"/>
  <c r="P5384" i="1"/>
  <c r="U5384" i="1"/>
  <c r="P5416" i="1"/>
  <c r="U5416" i="1"/>
  <c r="P5448" i="1"/>
  <c r="U5448" i="1"/>
  <c r="P5480" i="1"/>
  <c r="U5480" i="1"/>
  <c r="P3749" i="1"/>
  <c r="U3749" i="1"/>
  <c r="P3833" i="1"/>
  <c r="U3833" i="1"/>
  <c r="P3893" i="1"/>
  <c r="U3893" i="1"/>
  <c r="P3957" i="1"/>
  <c r="U3957" i="1"/>
  <c r="P4017" i="1"/>
  <c r="U4017" i="1"/>
  <c r="P4079" i="1"/>
  <c r="U4079" i="1"/>
  <c r="P4148" i="1"/>
  <c r="U4148" i="1"/>
  <c r="P4191" i="1"/>
  <c r="U4191" i="1"/>
  <c r="P4240" i="1"/>
  <c r="U4240" i="1"/>
  <c r="P5602" i="1"/>
  <c r="U5602" i="1"/>
  <c r="P5753" i="1"/>
  <c r="U5753" i="1"/>
  <c r="P8310" i="1"/>
  <c r="U8310" i="1"/>
  <c r="P8326" i="1"/>
  <c r="U8326" i="1"/>
  <c r="P5305" i="1"/>
  <c r="U5305" i="1"/>
  <c r="P5337" i="1"/>
  <c r="U5337" i="1"/>
  <c r="P5361" i="1"/>
  <c r="U5361" i="1"/>
  <c r="P5385" i="1"/>
  <c r="U5385" i="1"/>
  <c r="P5413" i="1"/>
  <c r="U5413" i="1"/>
  <c r="P5445" i="1"/>
  <c r="U5445" i="1"/>
  <c r="P5477" i="1"/>
  <c r="U5477" i="1"/>
  <c r="P5493" i="1"/>
  <c r="U5493" i="1"/>
  <c r="P5567" i="1"/>
  <c r="U5567" i="1"/>
  <c r="P5749" i="1"/>
  <c r="U5749" i="1"/>
  <c r="P5786" i="1"/>
  <c r="U5786" i="1"/>
  <c r="P8334" i="1"/>
  <c r="U8334" i="1"/>
  <c r="P8350" i="1"/>
  <c r="U8350" i="1"/>
  <c r="P8376" i="1"/>
  <c r="U8376" i="1"/>
  <c r="P8584" i="1"/>
  <c r="U8584" i="1"/>
  <c r="P8658" i="1"/>
  <c r="U8658" i="1"/>
  <c r="P8690" i="1"/>
  <c r="U8690" i="1"/>
  <c r="P8722" i="1"/>
  <c r="U8722" i="1"/>
  <c r="P8754" i="1"/>
  <c r="U8754" i="1"/>
  <c r="P8786" i="1"/>
  <c r="U8786" i="1"/>
  <c r="P8818" i="1"/>
  <c r="U8818" i="1"/>
  <c r="P8418" i="1"/>
  <c r="U8418" i="1"/>
  <c r="P8480" i="1"/>
  <c r="U8480" i="1"/>
  <c r="P8364" i="1"/>
  <c r="U8364" i="1"/>
  <c r="P8391" i="1"/>
  <c r="U8391" i="1"/>
  <c r="P8546" i="1"/>
  <c r="U8546" i="1"/>
  <c r="P8616" i="1"/>
  <c r="U8616" i="1"/>
  <c r="P9438" i="1"/>
  <c r="U9438" i="1"/>
  <c r="P9556" i="1"/>
  <c r="U9556" i="1"/>
  <c r="P9622" i="1"/>
  <c r="U9622" i="1"/>
  <c r="P10019" i="1"/>
  <c r="U10019" i="1"/>
  <c r="P9453" i="1"/>
  <c r="U9453" i="1"/>
  <c r="P9505" i="1"/>
  <c r="U9505" i="1"/>
  <c r="P9580" i="1"/>
  <c r="U9580" i="1"/>
  <c r="P9773" i="1"/>
  <c r="U9773" i="1"/>
  <c r="P9885" i="1"/>
  <c r="U9885" i="1"/>
  <c r="P9917" i="1"/>
  <c r="U9917" i="1"/>
  <c r="P9875" i="1"/>
  <c r="U9875" i="1"/>
  <c r="P10473" i="1"/>
  <c r="U10473" i="1"/>
  <c r="P9990" i="1"/>
  <c r="U9990" i="1"/>
  <c r="P10307" i="1"/>
  <c r="U10307" i="1"/>
  <c r="P10491" i="1"/>
  <c r="U10491" i="1"/>
  <c r="P9938" i="1"/>
  <c r="U9938" i="1"/>
  <c r="P10242" i="1"/>
  <c r="U10242" i="1"/>
  <c r="P10258" i="1"/>
  <c r="U10258" i="1"/>
  <c r="P10498" i="1"/>
  <c r="U10498" i="1"/>
  <c r="P10660" i="1"/>
  <c r="U10660" i="1"/>
  <c r="P10266" i="1"/>
  <c r="U10266" i="1"/>
  <c r="P10565" i="1"/>
  <c r="U10565" i="1"/>
  <c r="P10623" i="1"/>
  <c r="U10623" i="1"/>
  <c r="P379" i="1"/>
  <c r="U379" i="1"/>
  <c r="P411" i="1"/>
  <c r="U411" i="1"/>
  <c r="P443" i="1"/>
  <c r="U443" i="1"/>
  <c r="P475" i="1"/>
  <c r="U475" i="1"/>
  <c r="P507" i="1"/>
  <c r="U507" i="1"/>
  <c r="P539" i="1"/>
  <c r="U539" i="1"/>
  <c r="P571" i="1"/>
  <c r="U571" i="1"/>
  <c r="P603" i="1"/>
  <c r="U603" i="1"/>
  <c r="P627" i="1"/>
  <c r="U627" i="1"/>
  <c r="P659" i="1"/>
  <c r="U659" i="1"/>
  <c r="P699" i="1"/>
  <c r="U699" i="1"/>
  <c r="P1891" i="1"/>
  <c r="U1891" i="1"/>
  <c r="P1923" i="1"/>
  <c r="U1923" i="1"/>
  <c r="P1955" i="1"/>
  <c r="U1955" i="1"/>
  <c r="P1987" i="1"/>
  <c r="U1987" i="1"/>
  <c r="P2019" i="1"/>
  <c r="U2019" i="1"/>
  <c r="P2051" i="1"/>
  <c r="U2051" i="1"/>
  <c r="P2083" i="1"/>
  <c r="U2083" i="1"/>
  <c r="P2115" i="1"/>
  <c r="U2115" i="1"/>
  <c r="P2147" i="1"/>
  <c r="U2147" i="1"/>
  <c r="P2179" i="1"/>
  <c r="U2179" i="1"/>
  <c r="P2211" i="1"/>
  <c r="U2211" i="1"/>
  <c r="P2267" i="1"/>
  <c r="U2267" i="1"/>
  <c r="P2299" i="1"/>
  <c r="U2299" i="1"/>
  <c r="P2331" i="1"/>
  <c r="U2331" i="1"/>
  <c r="P2363" i="1"/>
  <c r="U2363" i="1"/>
  <c r="P2395" i="1"/>
  <c r="U2395" i="1"/>
  <c r="P2431" i="1"/>
  <c r="U2431" i="1"/>
  <c r="P2463" i="1"/>
  <c r="U2463" i="1"/>
  <c r="P2496" i="1"/>
  <c r="U2496" i="1"/>
  <c r="P2532" i="1"/>
  <c r="U2532" i="1"/>
  <c r="P2572" i="1"/>
  <c r="U2572" i="1"/>
  <c r="P2604" i="1"/>
  <c r="U2604" i="1"/>
  <c r="P3072" i="1"/>
  <c r="U3072" i="1"/>
  <c r="P3320" i="1"/>
  <c r="U3320" i="1"/>
  <c r="P3384" i="1"/>
  <c r="U3384" i="1"/>
  <c r="P2418" i="1"/>
  <c r="U2418" i="1"/>
  <c r="P2735" i="1"/>
  <c r="U2735" i="1"/>
  <c r="P2771" i="1"/>
  <c r="U2771" i="1"/>
  <c r="P2815" i="1"/>
  <c r="U2815" i="1"/>
  <c r="P2863" i="1"/>
  <c r="U2863" i="1"/>
  <c r="P2903" i="1"/>
  <c r="U2903" i="1"/>
  <c r="P2967" i="1"/>
  <c r="U2967" i="1"/>
  <c r="P3043" i="1"/>
  <c r="U3043" i="1"/>
  <c r="P3083" i="1"/>
  <c r="U3083" i="1"/>
  <c r="P3166" i="1"/>
  <c r="U3166" i="1"/>
  <c r="P3230" i="1"/>
  <c r="U3230" i="1"/>
  <c r="P613" i="1"/>
  <c r="U613" i="1"/>
  <c r="P629" i="1"/>
  <c r="U629" i="1"/>
  <c r="P645" i="1"/>
  <c r="U645" i="1"/>
  <c r="P661" i="1"/>
  <c r="U661" i="1"/>
  <c r="P677" i="1"/>
  <c r="U677" i="1"/>
  <c r="P693" i="1"/>
  <c r="U693" i="1"/>
  <c r="P1869" i="1"/>
  <c r="U1869" i="1"/>
  <c r="P1901" i="1"/>
  <c r="U1901" i="1"/>
  <c r="P1933" i="1"/>
  <c r="U1933" i="1"/>
  <c r="P1965" i="1"/>
  <c r="U1965" i="1"/>
  <c r="P1997" i="1"/>
  <c r="U1997" i="1"/>
  <c r="P2029" i="1"/>
  <c r="U2029" i="1"/>
  <c r="P2061" i="1"/>
  <c r="U2061" i="1"/>
  <c r="P2093" i="1"/>
  <c r="U2093" i="1"/>
  <c r="P2125" i="1"/>
  <c r="U2125" i="1"/>
  <c r="P2157" i="1"/>
  <c r="U2157" i="1"/>
  <c r="P2189" i="1"/>
  <c r="U2189" i="1"/>
  <c r="P2221" i="1"/>
  <c r="U2221" i="1"/>
  <c r="P2253" i="1"/>
  <c r="U2253" i="1"/>
  <c r="P2285" i="1"/>
  <c r="U2285" i="1"/>
  <c r="P2317" i="1"/>
  <c r="U2317" i="1"/>
  <c r="P2349" i="1"/>
  <c r="U2349" i="1"/>
  <c r="P2381" i="1"/>
  <c r="U2381" i="1"/>
  <c r="P2413" i="1"/>
  <c r="U2413" i="1"/>
  <c r="P2445" i="1"/>
  <c r="U2445" i="1"/>
  <c r="P2477" i="1"/>
  <c r="U2477" i="1"/>
  <c r="P2510" i="1"/>
  <c r="U2510" i="1"/>
  <c r="P2542" i="1"/>
  <c r="U2542" i="1"/>
  <c r="P2574" i="1"/>
  <c r="U2574" i="1"/>
  <c r="P2606" i="1"/>
  <c r="U2606" i="1"/>
  <c r="P2638" i="1"/>
  <c r="U2638" i="1"/>
  <c r="P2670" i="1"/>
  <c r="U2670" i="1"/>
  <c r="P2702" i="1"/>
  <c r="U2702" i="1"/>
  <c r="P2782" i="1"/>
  <c r="U2782" i="1"/>
  <c r="P2846" i="1"/>
  <c r="U2846" i="1"/>
  <c r="P2890" i="1"/>
  <c r="U2890" i="1"/>
  <c r="P2922" i="1"/>
  <c r="U2922" i="1"/>
  <c r="P2986" i="1"/>
  <c r="U2986" i="1"/>
  <c r="P3090" i="1"/>
  <c r="U3090" i="1"/>
  <c r="P3132" i="1"/>
  <c r="U3132" i="1"/>
  <c r="P3236" i="1"/>
  <c r="U3236" i="1"/>
  <c r="P3412" i="1"/>
  <c r="U3412" i="1"/>
  <c r="P2665" i="1"/>
  <c r="U2665" i="1"/>
  <c r="P2697" i="1"/>
  <c r="U2697" i="1"/>
  <c r="P2761" i="1"/>
  <c r="U2761" i="1"/>
  <c r="P2833" i="1"/>
  <c r="U2833" i="1"/>
  <c r="P2869" i="1"/>
  <c r="U2869" i="1"/>
  <c r="P2917" i="1"/>
  <c r="U2917" i="1"/>
  <c r="P2953" i="1"/>
  <c r="U2953" i="1"/>
  <c r="P2985" i="1"/>
  <c r="U2985" i="1"/>
  <c r="P3017" i="1"/>
  <c r="U3017" i="1"/>
  <c r="P3049" i="1"/>
  <c r="U3049" i="1"/>
  <c r="P3081" i="1"/>
  <c r="U3081" i="1"/>
  <c r="P3130" i="1"/>
  <c r="U3130" i="1"/>
  <c r="P3194" i="1"/>
  <c r="U3194" i="1"/>
  <c r="P3290" i="1"/>
  <c r="U3290" i="1"/>
  <c r="P3354" i="1"/>
  <c r="U3354" i="1"/>
  <c r="P3418" i="1"/>
  <c r="U3418" i="1"/>
  <c r="P4217" i="1"/>
  <c r="U4217" i="1"/>
  <c r="P4179" i="1"/>
  <c r="U4179" i="1"/>
  <c r="P4165" i="1"/>
  <c r="U4165" i="1"/>
  <c r="P4229" i="1"/>
  <c r="U4229" i="1"/>
  <c r="P5161" i="1"/>
  <c r="U5161" i="1"/>
  <c r="P5221" i="1"/>
  <c r="U5221" i="1"/>
  <c r="P5563" i="1"/>
  <c r="U5563" i="1"/>
  <c r="P5695" i="1"/>
  <c r="U5695" i="1"/>
  <c r="P5775" i="1"/>
  <c r="U5775" i="1"/>
  <c r="P5897" i="1"/>
  <c r="U5897" i="1"/>
  <c r="P5929" i="1"/>
  <c r="U5929" i="1"/>
  <c r="P5056" i="1"/>
  <c r="U5056" i="1"/>
  <c r="P5088" i="1"/>
  <c r="U5088" i="1"/>
  <c r="P5120" i="1"/>
  <c r="U5120" i="1"/>
  <c r="P5152" i="1"/>
  <c r="U5152" i="1"/>
  <c r="P5184" i="1"/>
  <c r="U5184" i="1"/>
  <c r="P5216" i="1"/>
  <c r="U5216" i="1"/>
  <c r="P5248" i="1"/>
  <c r="U5248" i="1"/>
  <c r="P5280" i="1"/>
  <c r="U5280" i="1"/>
  <c r="P5323" i="1"/>
  <c r="U5323" i="1"/>
  <c r="P5363" i="1"/>
  <c r="U5363" i="1"/>
  <c r="P5407" i="1"/>
  <c r="U5407" i="1"/>
  <c r="P5439" i="1"/>
  <c r="U5439" i="1"/>
  <c r="P5471" i="1"/>
  <c r="U5471" i="1"/>
  <c r="P5553" i="1"/>
  <c r="U5553" i="1"/>
  <c r="P5635" i="1"/>
  <c r="U5635" i="1"/>
  <c r="P5801" i="1"/>
  <c r="U5801" i="1"/>
  <c r="P5840" i="1"/>
  <c r="U5840" i="1"/>
  <c r="P5872" i="1"/>
  <c r="U5872" i="1"/>
  <c r="P5063" i="1"/>
  <c r="U5063" i="1"/>
  <c r="P5143" i="1"/>
  <c r="U5143" i="1"/>
  <c r="P5279" i="1"/>
  <c r="U5279" i="1"/>
  <c r="P5310" i="1"/>
  <c r="U5310" i="1"/>
  <c r="P5342" i="1"/>
  <c r="U5342" i="1"/>
  <c r="P5374" i="1"/>
  <c r="U5374" i="1"/>
  <c r="P5406" i="1"/>
  <c r="U5406" i="1"/>
  <c r="P5438" i="1"/>
  <c r="U5438" i="1"/>
  <c r="P5470" i="1"/>
  <c r="U5470" i="1"/>
  <c r="P5508" i="1"/>
  <c r="U5508" i="1"/>
  <c r="P5647" i="1"/>
  <c r="U5647" i="1"/>
  <c r="P5250" i="1"/>
  <c r="U5250" i="1"/>
  <c r="P5953" i="1"/>
  <c r="U5953" i="1"/>
  <c r="P5985" i="1"/>
  <c r="U5985" i="1"/>
  <c r="P6017" i="1"/>
  <c r="U6017" i="1"/>
  <c r="P6049" i="1"/>
  <c r="U6049" i="1"/>
  <c r="P6081" i="1"/>
  <c r="U6081" i="1"/>
  <c r="P6513" i="1"/>
  <c r="U6513" i="1"/>
  <c r="P6545" i="1"/>
  <c r="U6545" i="1"/>
  <c r="P6577" i="1"/>
  <c r="U6577" i="1"/>
  <c r="P6609" i="1"/>
  <c r="U6609" i="1"/>
  <c r="P6641" i="1"/>
  <c r="U6641" i="1"/>
  <c r="P6673" i="1"/>
  <c r="U6673" i="1"/>
  <c r="P5896" i="1"/>
  <c r="U5896" i="1"/>
  <c r="P5928" i="1"/>
  <c r="U5928" i="1"/>
  <c r="P5960" i="1"/>
  <c r="U5960" i="1"/>
  <c r="P5992" i="1"/>
  <c r="U5992" i="1"/>
  <c r="P6024" i="1"/>
  <c r="U6024" i="1"/>
  <c r="P6056" i="1"/>
  <c r="U6056" i="1"/>
  <c r="P6488" i="1"/>
  <c r="U6488" i="1"/>
  <c r="P6520" i="1"/>
  <c r="U6520" i="1"/>
  <c r="P6552" i="1"/>
  <c r="U6552" i="1"/>
  <c r="P6584" i="1"/>
  <c r="U6584" i="1"/>
  <c r="P6616" i="1"/>
  <c r="U6616" i="1"/>
  <c r="P6648" i="1"/>
  <c r="U6648" i="1"/>
  <c r="P6680" i="1"/>
  <c r="U6680" i="1"/>
  <c r="P6712" i="1"/>
  <c r="U6712" i="1"/>
  <c r="P7090" i="1"/>
  <c r="U7090" i="1"/>
  <c r="P7142" i="1"/>
  <c r="U7142" i="1"/>
  <c r="P6693" i="1"/>
  <c r="U6693" i="1"/>
  <c r="P6725" i="1"/>
  <c r="U6725" i="1"/>
  <c r="P7799" i="1"/>
  <c r="U7799" i="1"/>
  <c r="P7831" i="1"/>
  <c r="U7831" i="1"/>
  <c r="P7863" i="1"/>
  <c r="U7863" i="1"/>
  <c r="P7895" i="1"/>
  <c r="U7895" i="1"/>
  <c r="P7927" i="1"/>
  <c r="U7927" i="1"/>
  <c r="P7959" i="1"/>
  <c r="U7959" i="1"/>
  <c r="P7637" i="1"/>
  <c r="U7637" i="1"/>
  <c r="P7760" i="1"/>
  <c r="U7760" i="1"/>
  <c r="P7768" i="1"/>
  <c r="U7768" i="1"/>
  <c r="P7776" i="1"/>
  <c r="U7776" i="1"/>
  <c r="P7785" i="1"/>
  <c r="U7785" i="1"/>
  <c r="P7817" i="1"/>
  <c r="U7817" i="1"/>
  <c r="P8392" i="1"/>
  <c r="U8392" i="1"/>
  <c r="P8379" i="1"/>
  <c r="U8379" i="1"/>
  <c r="P8425" i="1"/>
  <c r="U8425" i="1"/>
  <c r="P8003" i="1"/>
  <c r="U8003" i="1"/>
  <c r="P8862" i="1"/>
  <c r="U8862" i="1"/>
  <c r="P8490" i="1"/>
  <c r="U8490" i="1"/>
  <c r="P8850" i="1"/>
  <c r="U8850" i="1"/>
  <c r="P8508" i="1"/>
  <c r="U8508" i="1"/>
  <c r="P8572" i="1"/>
  <c r="U8572" i="1"/>
  <c r="P8636" i="1"/>
  <c r="U8636" i="1"/>
  <c r="P8700" i="1"/>
  <c r="U8700" i="1"/>
  <c r="P8764" i="1"/>
  <c r="U8764" i="1"/>
  <c r="P8828" i="1"/>
  <c r="U8828" i="1"/>
  <c r="P8977" i="1"/>
  <c r="U8977" i="1"/>
  <c r="P9339" i="1"/>
  <c r="U9339" i="1"/>
  <c r="P9501" i="1"/>
  <c r="U9501" i="1"/>
  <c r="P8981" i="1"/>
  <c r="U8981" i="1"/>
  <c r="P9013" i="1"/>
  <c r="U9013" i="1"/>
  <c r="P9045" i="1"/>
  <c r="U9045" i="1"/>
  <c r="P9077" i="1"/>
  <c r="U9077" i="1"/>
  <c r="P9109" i="1"/>
  <c r="U9109" i="1"/>
  <c r="P9141" i="1"/>
  <c r="U9141" i="1"/>
  <c r="P9365" i="1"/>
  <c r="U9365" i="1"/>
  <c r="P9477" i="1"/>
  <c r="U9477" i="1"/>
  <c r="P9080" i="1"/>
  <c r="U9080" i="1"/>
  <c r="P9328" i="1"/>
  <c r="U9328" i="1"/>
  <c r="P9459" i="1"/>
  <c r="U9459" i="1"/>
  <c r="P9769" i="1"/>
  <c r="U9769" i="1"/>
  <c r="P9857" i="1"/>
  <c r="U9857" i="1"/>
  <c r="P9775" i="1"/>
  <c r="U9775" i="1"/>
  <c r="P9839" i="1"/>
  <c r="U9839" i="1"/>
  <c r="P9895" i="1"/>
  <c r="U9895" i="1"/>
  <c r="P9927" i="1"/>
  <c r="U9927" i="1"/>
  <c r="P10129" i="1"/>
  <c r="U10129" i="1"/>
  <c r="P10021" i="1"/>
  <c r="U10021" i="1"/>
  <c r="P10233" i="1"/>
  <c r="U10233" i="1"/>
  <c r="P10135" i="1"/>
  <c r="U10135" i="1"/>
  <c r="P10180" i="1"/>
  <c r="U10180" i="1"/>
  <c r="P10263" i="1"/>
  <c r="U10263" i="1"/>
  <c r="P10363" i="1"/>
  <c r="U10363" i="1"/>
  <c r="P10431" i="1"/>
  <c r="U10431" i="1"/>
  <c r="P10521" i="1"/>
  <c r="U10521" i="1"/>
  <c r="P10553" i="1"/>
  <c r="U10553" i="1"/>
  <c r="P10653" i="1"/>
  <c r="U10653" i="1"/>
  <c r="P10397" i="1"/>
  <c r="U10397" i="1"/>
  <c r="P10524" i="1"/>
  <c r="U10524" i="1"/>
  <c r="P10556" i="1"/>
  <c r="U10556" i="1"/>
  <c r="P10637" i="1"/>
  <c r="U10637" i="1"/>
  <c r="P10599" i="1"/>
  <c r="U10599" i="1"/>
  <c r="P10675" i="1"/>
  <c r="U10675" i="1"/>
  <c r="P10518" i="1"/>
  <c r="U10518" i="1"/>
  <c r="P10550" i="1"/>
  <c r="U10550" i="1"/>
  <c r="P10611" i="1"/>
  <c r="U10611" i="1"/>
  <c r="P10673" i="1"/>
  <c r="U10673" i="1"/>
  <c r="P2497" i="1"/>
  <c r="U2497" i="1"/>
  <c r="P2513" i="1"/>
  <c r="U2513" i="1"/>
  <c r="P2529" i="1"/>
  <c r="U2529" i="1"/>
  <c r="P2545" i="1"/>
  <c r="U2545" i="1"/>
  <c r="P2561" i="1"/>
  <c r="U2561" i="1"/>
  <c r="P2577" i="1"/>
  <c r="U2577" i="1"/>
  <c r="P2593" i="1"/>
  <c r="U2593" i="1"/>
  <c r="P2609" i="1"/>
  <c r="U2609" i="1"/>
  <c r="P2625" i="1"/>
  <c r="U2625" i="1"/>
  <c r="P2641" i="1"/>
  <c r="U2641" i="1"/>
  <c r="P2663" i="1"/>
  <c r="U2663" i="1"/>
  <c r="P2695" i="1"/>
  <c r="U2695" i="1"/>
  <c r="P2733" i="1"/>
  <c r="U2733" i="1"/>
  <c r="P2779" i="1"/>
  <c r="U2779" i="1"/>
  <c r="P2805" i="1"/>
  <c r="U2805" i="1"/>
  <c r="P2867" i="1"/>
  <c r="U2867" i="1"/>
  <c r="P2919" i="1"/>
  <c r="U2919" i="1"/>
  <c r="P2983" i="1"/>
  <c r="U2983" i="1"/>
  <c r="P3015" i="1"/>
  <c r="U3015" i="1"/>
  <c r="P3103" i="1"/>
  <c r="U3103" i="1"/>
  <c r="P3149" i="1"/>
  <c r="U3149" i="1"/>
  <c r="P3229" i="1"/>
  <c r="U3229" i="1"/>
  <c r="P3331" i="1"/>
  <c r="U3331" i="1"/>
  <c r="P3379" i="1"/>
  <c r="U3379" i="1"/>
  <c r="P3454" i="1"/>
  <c r="U3454" i="1"/>
  <c r="P3528" i="1"/>
  <c r="U3528" i="1"/>
  <c r="P3693" i="1"/>
  <c r="U3693" i="1"/>
  <c r="P3762" i="1"/>
  <c r="U3762" i="1"/>
  <c r="P3847" i="1"/>
  <c r="U3847" i="1"/>
  <c r="P4081" i="1"/>
  <c r="U4081" i="1"/>
  <c r="P3255" i="1"/>
  <c r="U3255" i="1"/>
  <c r="P3353" i="1"/>
  <c r="U3353" i="1"/>
  <c r="P3443" i="1"/>
  <c r="U3443" i="1"/>
  <c r="P3630" i="1"/>
  <c r="U3630" i="1"/>
  <c r="P3860" i="1"/>
  <c r="U3860" i="1"/>
  <c r="P4116" i="1"/>
  <c r="U4116" i="1"/>
  <c r="P2636" i="1"/>
  <c r="U2636" i="1"/>
  <c r="P2668" i="1"/>
  <c r="U2668" i="1"/>
  <c r="P2700" i="1"/>
  <c r="U2700" i="1"/>
  <c r="P2720" i="1"/>
  <c r="U2720" i="1"/>
  <c r="P2744" i="1"/>
  <c r="U2744" i="1"/>
  <c r="P2768" i="1"/>
  <c r="U2768" i="1"/>
  <c r="P2788" i="1"/>
  <c r="U2788" i="1"/>
  <c r="P2812" i="1"/>
  <c r="U2812" i="1"/>
  <c r="P2828" i="1"/>
  <c r="U2828" i="1"/>
  <c r="P2850" i="1"/>
  <c r="U2850" i="1"/>
  <c r="P2872" i="1"/>
  <c r="U2872" i="1"/>
  <c r="P2904" i="1"/>
  <c r="U2904" i="1"/>
  <c r="P2936" i="1"/>
  <c r="U2936" i="1"/>
  <c r="P2956" i="1"/>
  <c r="U2956" i="1"/>
  <c r="P2976" i="1"/>
  <c r="U2976" i="1"/>
  <c r="P3000" i="1"/>
  <c r="U3000" i="1"/>
  <c r="P3020" i="1"/>
  <c r="U3020" i="1"/>
  <c r="P3036" i="1"/>
  <c r="U3036" i="1"/>
  <c r="P3052" i="1"/>
  <c r="U3052" i="1"/>
  <c r="P3074" i="1"/>
  <c r="U3074" i="1"/>
  <c r="P3092" i="1"/>
  <c r="U3092" i="1"/>
  <c r="P3281" i="1"/>
  <c r="U3281" i="1"/>
  <c r="P3470" i="1"/>
  <c r="U3470" i="1"/>
  <c r="P3535" i="1"/>
  <c r="U3535" i="1"/>
  <c r="P3573" i="1"/>
  <c r="U3573" i="1"/>
  <c r="P3615" i="1"/>
  <c r="U3615" i="1"/>
  <c r="P3668" i="1"/>
  <c r="U3668" i="1"/>
  <c r="P3706" i="1"/>
  <c r="U3706" i="1"/>
  <c r="P3788" i="1"/>
  <c r="U3788" i="1"/>
  <c r="P4039" i="1"/>
  <c r="U4039" i="1"/>
  <c r="P3865" i="1"/>
  <c r="U3865" i="1"/>
  <c r="P3897" i="1"/>
  <c r="U3897" i="1"/>
  <c r="P3929" i="1"/>
  <c r="U3929" i="1"/>
  <c r="P3961" i="1"/>
  <c r="U3961" i="1"/>
  <c r="P4008" i="1"/>
  <c r="U4008" i="1"/>
  <c r="P4044" i="1"/>
  <c r="U4044" i="1"/>
  <c r="P4075" i="1"/>
  <c r="U4075" i="1"/>
  <c r="P4103" i="1"/>
  <c r="U4103" i="1"/>
  <c r="P4152" i="1"/>
  <c r="U4152" i="1"/>
  <c r="P4199" i="1"/>
  <c r="U4199" i="1"/>
  <c r="P4256" i="1"/>
  <c r="U4256" i="1"/>
  <c r="P5292" i="1"/>
  <c r="U5292" i="1"/>
  <c r="P5324" i="1"/>
  <c r="U5324" i="1"/>
  <c r="P5356" i="1"/>
  <c r="U5356" i="1"/>
  <c r="P5388" i="1"/>
  <c r="U5388" i="1"/>
  <c r="P5420" i="1"/>
  <c r="U5420" i="1"/>
  <c r="P5452" i="1"/>
  <c r="U5452" i="1"/>
  <c r="P5484" i="1"/>
  <c r="U5484" i="1"/>
  <c r="P3810" i="1"/>
  <c r="U3810" i="1"/>
  <c r="P3869" i="1"/>
  <c r="U3869" i="1"/>
  <c r="P3933" i="1"/>
  <c r="U3933" i="1"/>
  <c r="P3994" i="1"/>
  <c r="U3994" i="1"/>
  <c r="P4066" i="1"/>
  <c r="U4066" i="1"/>
  <c r="P4127" i="1"/>
  <c r="U4127" i="1"/>
  <c r="P4177" i="1"/>
  <c r="U4177" i="1"/>
  <c r="P4216" i="1"/>
  <c r="U4216" i="1"/>
  <c r="P4272" i="1"/>
  <c r="U4272" i="1"/>
  <c r="P5619" i="1"/>
  <c r="U5619" i="1"/>
  <c r="P5659" i="1"/>
  <c r="U5659" i="1"/>
  <c r="P5780" i="1"/>
  <c r="U5780" i="1"/>
  <c r="P8278" i="1"/>
  <c r="U8278" i="1"/>
  <c r="P8312" i="1"/>
  <c r="U8312" i="1"/>
  <c r="P8328" i="1"/>
  <c r="U8328" i="1"/>
  <c r="P5293" i="1"/>
  <c r="U5293" i="1"/>
  <c r="P5325" i="1"/>
  <c r="U5325" i="1"/>
  <c r="P5353" i="1"/>
  <c r="U5353" i="1"/>
  <c r="P5373" i="1"/>
  <c r="U5373" i="1"/>
  <c r="P5401" i="1"/>
  <c r="U5401" i="1"/>
  <c r="P5433" i="1"/>
  <c r="U5433" i="1"/>
  <c r="P5465" i="1"/>
  <c r="U5465" i="1"/>
  <c r="P5487" i="1"/>
  <c r="U5487" i="1"/>
  <c r="P5520" i="1"/>
  <c r="U5520" i="1"/>
  <c r="P5657" i="1"/>
  <c r="U5657" i="1"/>
  <c r="P7078" i="1"/>
  <c r="U7078" i="1"/>
  <c r="P8344" i="1"/>
  <c r="U8344" i="1"/>
  <c r="P8367" i="1"/>
  <c r="U8367" i="1"/>
  <c r="P8402" i="1"/>
  <c r="U8402" i="1"/>
  <c r="P8648" i="1"/>
  <c r="U8648" i="1"/>
  <c r="P8680" i="1"/>
  <c r="U8680" i="1"/>
  <c r="P8712" i="1"/>
  <c r="U8712" i="1"/>
  <c r="P8744" i="1"/>
  <c r="U8744" i="1"/>
  <c r="P8776" i="1"/>
  <c r="U8776" i="1"/>
  <c r="P8808" i="1"/>
  <c r="U8808" i="1"/>
  <c r="P8840" i="1"/>
  <c r="U8840" i="1"/>
  <c r="P8512" i="1"/>
  <c r="U8512" i="1"/>
  <c r="P8380" i="1"/>
  <c r="U8380" i="1"/>
  <c r="P8456" i="1"/>
  <c r="U8456" i="1"/>
  <c r="P8568" i="1"/>
  <c r="U8568" i="1"/>
  <c r="P9462" i="1"/>
  <c r="U9462" i="1"/>
  <c r="P9536" i="1"/>
  <c r="U9536" i="1"/>
  <c r="P9742" i="1"/>
  <c r="U9742" i="1"/>
  <c r="P10025" i="1"/>
  <c r="U10025" i="1"/>
  <c r="P9457" i="1"/>
  <c r="U9457" i="1"/>
  <c r="P9507" i="1"/>
  <c r="U9507" i="1"/>
  <c r="P9582" i="1"/>
  <c r="U9582" i="1"/>
  <c r="P9644" i="1"/>
  <c r="U9644" i="1"/>
  <c r="P9837" i="1"/>
  <c r="U9837" i="1"/>
  <c r="P9905" i="1"/>
  <c r="U9905" i="1"/>
  <c r="P10012" i="1"/>
  <c r="U10012" i="1"/>
  <c r="P10435" i="1"/>
  <c r="U10435" i="1"/>
  <c r="P9978" i="1"/>
  <c r="U9978" i="1"/>
  <c r="P10139" i="1"/>
  <c r="U10139" i="1"/>
  <c r="P10341" i="1"/>
  <c r="U10341" i="1"/>
  <c r="P9932" i="1"/>
  <c r="U9932" i="1"/>
  <c r="P9966" i="1"/>
  <c r="U9966" i="1"/>
  <c r="P10252" i="1"/>
  <c r="U10252" i="1"/>
  <c r="P10391" i="1"/>
  <c r="U10391" i="1"/>
  <c r="P10662" i="1"/>
  <c r="U10662" i="1"/>
  <c r="P10320" i="1"/>
  <c r="U10320" i="1"/>
  <c r="P10606" i="1"/>
  <c r="U10606" i="1"/>
  <c r="P10627" i="1"/>
  <c r="U10627" i="1"/>
  <c r="P399" i="1"/>
  <c r="U399" i="1"/>
  <c r="P431" i="1"/>
  <c r="U431" i="1"/>
  <c r="P463" i="1"/>
  <c r="U463" i="1"/>
  <c r="P495" i="1"/>
  <c r="U495" i="1"/>
  <c r="P559" i="1"/>
  <c r="U559" i="1"/>
  <c r="P591" i="1"/>
  <c r="U591" i="1"/>
  <c r="P373" i="1"/>
  <c r="U373" i="1"/>
  <c r="P389" i="1"/>
  <c r="U389" i="1"/>
  <c r="P405" i="1"/>
  <c r="U405" i="1"/>
  <c r="P421" i="1"/>
  <c r="U421" i="1"/>
  <c r="P437" i="1"/>
  <c r="U437" i="1"/>
  <c r="P453" i="1"/>
  <c r="U453" i="1"/>
  <c r="P469" i="1"/>
  <c r="U469" i="1"/>
  <c r="P485" i="1"/>
  <c r="U485" i="1"/>
  <c r="P501" i="1"/>
  <c r="U501" i="1"/>
  <c r="P517" i="1"/>
  <c r="U517" i="1"/>
  <c r="P533" i="1"/>
  <c r="U533" i="1"/>
  <c r="P549" i="1"/>
  <c r="U549" i="1"/>
  <c r="P565" i="1"/>
  <c r="U565" i="1"/>
  <c r="P581" i="1"/>
  <c r="U581" i="1"/>
  <c r="P597" i="1"/>
  <c r="U597" i="1"/>
  <c r="P615" i="1"/>
  <c r="U615" i="1"/>
  <c r="P647" i="1"/>
  <c r="U647" i="1"/>
  <c r="P679" i="1"/>
  <c r="U679" i="1"/>
  <c r="P703" i="1"/>
  <c r="U703" i="1"/>
  <c r="P1895" i="1"/>
  <c r="U1895" i="1"/>
  <c r="P1927" i="1"/>
  <c r="U1927" i="1"/>
  <c r="P1959" i="1"/>
  <c r="U1959" i="1"/>
  <c r="P1991" i="1"/>
  <c r="U1991" i="1"/>
  <c r="P2023" i="1"/>
  <c r="U2023" i="1"/>
  <c r="P2055" i="1"/>
  <c r="U2055" i="1"/>
  <c r="P2087" i="1"/>
  <c r="U2087" i="1"/>
  <c r="P2119" i="1"/>
  <c r="U2119" i="1"/>
  <c r="P2151" i="1"/>
  <c r="U2151" i="1"/>
  <c r="P2183" i="1"/>
  <c r="U2183" i="1"/>
  <c r="P2215" i="1"/>
  <c r="U2215" i="1"/>
  <c r="P2271" i="1"/>
  <c r="U2271" i="1"/>
  <c r="P2303" i="1"/>
  <c r="U2303" i="1"/>
  <c r="P2335" i="1"/>
  <c r="U2335" i="1"/>
  <c r="P2367" i="1"/>
  <c r="U2367" i="1"/>
  <c r="P2399" i="1"/>
  <c r="U2399" i="1"/>
  <c r="P2435" i="1"/>
  <c r="U2435" i="1"/>
  <c r="P2467" i="1"/>
  <c r="U2467" i="1"/>
  <c r="P2500" i="1"/>
  <c r="U2500" i="1"/>
  <c r="P2536" i="1"/>
  <c r="U2536" i="1"/>
  <c r="P2576" i="1"/>
  <c r="U2576" i="1"/>
  <c r="P2608" i="1"/>
  <c r="U2608" i="1"/>
  <c r="P3256" i="1"/>
  <c r="U3256" i="1"/>
  <c r="P3328" i="1"/>
  <c r="U3328" i="1"/>
  <c r="P3392" i="1"/>
  <c r="U3392" i="1"/>
  <c r="P2458" i="1"/>
  <c r="U2458" i="1"/>
  <c r="P2739" i="1"/>
  <c r="U2739" i="1"/>
  <c r="P2787" i="1"/>
  <c r="U2787" i="1"/>
  <c r="P2819" i="1"/>
  <c r="U2819" i="1"/>
  <c r="P2871" i="1"/>
  <c r="U2871" i="1"/>
  <c r="P2907" i="1"/>
  <c r="U2907" i="1"/>
  <c r="P2971" i="1"/>
  <c r="U2971" i="1"/>
  <c r="P3047" i="1"/>
  <c r="U3047" i="1"/>
  <c r="P3087" i="1"/>
  <c r="U3087" i="1"/>
  <c r="P3174" i="1"/>
  <c r="U3174" i="1"/>
  <c r="P3238" i="1"/>
  <c r="U3238" i="1"/>
  <c r="P705" i="1"/>
  <c r="U705" i="1"/>
  <c r="P1889" i="1"/>
  <c r="U1889" i="1"/>
  <c r="P1921" i="1"/>
  <c r="U1921" i="1"/>
  <c r="P1953" i="1"/>
  <c r="U1953" i="1"/>
  <c r="P1985" i="1"/>
  <c r="U1985" i="1"/>
  <c r="P2017" i="1"/>
  <c r="U2017" i="1"/>
  <c r="P2049" i="1"/>
  <c r="U2049" i="1"/>
  <c r="P2081" i="1"/>
  <c r="U2081" i="1"/>
  <c r="P2113" i="1"/>
  <c r="U2113" i="1"/>
  <c r="P2145" i="1"/>
  <c r="U2145" i="1"/>
  <c r="P2177" i="1"/>
  <c r="U2177" i="1"/>
  <c r="P2209" i="1"/>
  <c r="U2209" i="1"/>
  <c r="P2241" i="1"/>
  <c r="U2241" i="1"/>
  <c r="P2273" i="1"/>
  <c r="U2273" i="1"/>
  <c r="P2305" i="1"/>
  <c r="U2305" i="1"/>
  <c r="P2337" i="1"/>
  <c r="U2337" i="1"/>
  <c r="P2369" i="1"/>
  <c r="U2369" i="1"/>
  <c r="P2401" i="1"/>
  <c r="U2401" i="1"/>
  <c r="P2433" i="1"/>
  <c r="U2433" i="1"/>
  <c r="P2465" i="1"/>
  <c r="U2465" i="1"/>
  <c r="P2498" i="1"/>
  <c r="U2498" i="1"/>
  <c r="P2530" i="1"/>
  <c r="U2530" i="1"/>
  <c r="P2562" i="1"/>
  <c r="U2562" i="1"/>
  <c r="P2594" i="1"/>
  <c r="U2594" i="1"/>
  <c r="P2626" i="1"/>
  <c r="U2626" i="1"/>
  <c r="P2658" i="1"/>
  <c r="U2658" i="1"/>
  <c r="P2690" i="1"/>
  <c r="U2690" i="1"/>
  <c r="P2754" i="1"/>
  <c r="U2754" i="1"/>
  <c r="P2810" i="1"/>
  <c r="U2810" i="1"/>
  <c r="P2878" i="1"/>
  <c r="U2878" i="1"/>
  <c r="P2910" i="1"/>
  <c r="U2910" i="1"/>
  <c r="P2950" i="1"/>
  <c r="U2950" i="1"/>
  <c r="P3010" i="1"/>
  <c r="U3010" i="1"/>
  <c r="P3110" i="1"/>
  <c r="U3110" i="1"/>
  <c r="P3172" i="1"/>
  <c r="U3172" i="1"/>
  <c r="P3388" i="1"/>
  <c r="U3388" i="1"/>
  <c r="P2653" i="1"/>
  <c r="U2653" i="1"/>
  <c r="P2685" i="1"/>
  <c r="U2685" i="1"/>
  <c r="P2717" i="1"/>
  <c r="U2717" i="1"/>
  <c r="P2821" i="1"/>
  <c r="U2821" i="1"/>
  <c r="P2853" i="1"/>
  <c r="U2853" i="1"/>
  <c r="P2889" i="1"/>
  <c r="U2889" i="1"/>
  <c r="P2941" i="1"/>
  <c r="U2941" i="1"/>
  <c r="P2973" i="1"/>
  <c r="U2973" i="1"/>
  <c r="P3005" i="1"/>
  <c r="U3005" i="1"/>
  <c r="P3037" i="1"/>
  <c r="U3037" i="1"/>
  <c r="P3069" i="1"/>
  <c r="U3069" i="1"/>
  <c r="P3109" i="1"/>
  <c r="U3109" i="1"/>
  <c r="P3170" i="1"/>
  <c r="U3170" i="1"/>
  <c r="P3266" i="1"/>
  <c r="U3266" i="1"/>
  <c r="P3330" i="1"/>
  <c r="U3330" i="1"/>
  <c r="P3394" i="1"/>
  <c r="U3394" i="1"/>
  <c r="P3452" i="1"/>
  <c r="U3452" i="1"/>
  <c r="P4257" i="1"/>
  <c r="U4257" i="1"/>
  <c r="P4141" i="1"/>
  <c r="U4141" i="1"/>
  <c r="P4205" i="1"/>
  <c r="U4205" i="1"/>
  <c r="P4269" i="1"/>
  <c r="U4269" i="1"/>
  <c r="P5165" i="1"/>
  <c r="U5165" i="1"/>
  <c r="P5225" i="1"/>
  <c r="U5225" i="1"/>
  <c r="P5585" i="1"/>
  <c r="U5585" i="1"/>
  <c r="P5721" i="1"/>
  <c r="U5721" i="1"/>
  <c r="P5783" i="1"/>
  <c r="U5783" i="1"/>
  <c r="P5901" i="1"/>
  <c r="U5901" i="1"/>
  <c r="P5044" i="1"/>
  <c r="U5044" i="1"/>
  <c r="P5076" i="1"/>
  <c r="U5076" i="1"/>
  <c r="P5108" i="1"/>
  <c r="U5108" i="1"/>
  <c r="P5140" i="1"/>
  <c r="U5140" i="1"/>
  <c r="P5172" i="1"/>
  <c r="U5172" i="1"/>
  <c r="P5204" i="1"/>
  <c r="U5204" i="1"/>
  <c r="P5236" i="1"/>
  <c r="U5236" i="1"/>
  <c r="P5268" i="1"/>
  <c r="U5268" i="1"/>
  <c r="P5311" i="1"/>
  <c r="U5311" i="1"/>
  <c r="P5343" i="1"/>
  <c r="U5343" i="1"/>
  <c r="P5395" i="1"/>
  <c r="U5395" i="1"/>
  <c r="P5427" i="1"/>
  <c r="U5427" i="1"/>
  <c r="P5459" i="1"/>
  <c r="U5459" i="1"/>
  <c r="P5526" i="1"/>
  <c r="U5526" i="1"/>
  <c r="P5591" i="1"/>
  <c r="U5591" i="1"/>
  <c r="P5713" i="1"/>
  <c r="U5713" i="1"/>
  <c r="P5828" i="1"/>
  <c r="U5828" i="1"/>
  <c r="P5860" i="1"/>
  <c r="U5860" i="1"/>
  <c r="P5047" i="1"/>
  <c r="U5047" i="1"/>
  <c r="P5123" i="1"/>
  <c r="U5123" i="1"/>
  <c r="P5267" i="1"/>
  <c r="U5267" i="1"/>
  <c r="P5298" i="1"/>
  <c r="U5298" i="1"/>
  <c r="P5330" i="1"/>
  <c r="U5330" i="1"/>
  <c r="P5362" i="1"/>
  <c r="U5362" i="1"/>
  <c r="P5394" i="1"/>
  <c r="U5394" i="1"/>
  <c r="P5426" i="1"/>
  <c r="U5426" i="1"/>
  <c r="P5458" i="1"/>
  <c r="U5458" i="1"/>
  <c r="P5490" i="1"/>
  <c r="U5490" i="1"/>
  <c r="P5548" i="1"/>
  <c r="U5548" i="1"/>
  <c r="P5138" i="1"/>
  <c r="U5138" i="1"/>
  <c r="P5285" i="1"/>
  <c r="U5285" i="1"/>
  <c r="P5957" i="1"/>
  <c r="U5957" i="1"/>
  <c r="P5989" i="1"/>
  <c r="U5989" i="1"/>
  <c r="P6021" i="1"/>
  <c r="U6021" i="1"/>
  <c r="P6053" i="1"/>
  <c r="U6053" i="1"/>
  <c r="P6085" i="1"/>
  <c r="U6085" i="1"/>
  <c r="P6517" i="1"/>
  <c r="U6517" i="1"/>
  <c r="P6549" i="1"/>
  <c r="U6549" i="1"/>
  <c r="P6581" i="1"/>
  <c r="U6581" i="1"/>
  <c r="P6613" i="1"/>
  <c r="U6613" i="1"/>
  <c r="P6645" i="1"/>
  <c r="U6645" i="1"/>
  <c r="P6677" i="1"/>
  <c r="U6677" i="1"/>
  <c r="P5900" i="1"/>
  <c r="U5900" i="1"/>
  <c r="P5932" i="1"/>
  <c r="U5932" i="1"/>
  <c r="P5964" i="1"/>
  <c r="U5964" i="1"/>
  <c r="P5996" i="1"/>
  <c r="U5996" i="1"/>
  <c r="P6028" i="1"/>
  <c r="U6028" i="1"/>
  <c r="P6060" i="1"/>
  <c r="U6060" i="1"/>
  <c r="P6492" i="1"/>
  <c r="U6492" i="1"/>
  <c r="P6524" i="1"/>
  <c r="U6524" i="1"/>
  <c r="P6556" i="1"/>
  <c r="U6556" i="1"/>
  <c r="P6588" i="1"/>
  <c r="U6588" i="1"/>
  <c r="P6620" i="1"/>
  <c r="U6620" i="1"/>
  <c r="P6652" i="1"/>
  <c r="U6652" i="1"/>
  <c r="P6684" i="1"/>
  <c r="U6684" i="1"/>
  <c r="P6716" i="1"/>
  <c r="U6716" i="1"/>
  <c r="P7094" i="1"/>
  <c r="U7094" i="1"/>
  <c r="P7146" i="1"/>
  <c r="U7146" i="1"/>
  <c r="P6713" i="1"/>
  <c r="U6713" i="1"/>
  <c r="P7156" i="1"/>
  <c r="U7156" i="1"/>
  <c r="P7635" i="1"/>
  <c r="U7635" i="1"/>
  <c r="P7651" i="1"/>
  <c r="U7651" i="1"/>
  <c r="P7787" i="1"/>
  <c r="U7787" i="1"/>
  <c r="P7819" i="1"/>
  <c r="U7819" i="1"/>
  <c r="P7851" i="1"/>
  <c r="U7851" i="1"/>
  <c r="P7883" i="1"/>
  <c r="U7883" i="1"/>
  <c r="P7915" i="1"/>
  <c r="U7915" i="1"/>
  <c r="P7947" i="1"/>
  <c r="U7947" i="1"/>
  <c r="P7979" i="1"/>
  <c r="U7979" i="1"/>
  <c r="P7657" i="1"/>
  <c r="U7657" i="1"/>
  <c r="P7765" i="1"/>
  <c r="U7765" i="1"/>
  <c r="P7773" i="1"/>
  <c r="U7773" i="1"/>
  <c r="P7781" i="1"/>
  <c r="U7781" i="1"/>
  <c r="P7805" i="1"/>
  <c r="U7805" i="1"/>
  <c r="P7837" i="1"/>
  <c r="U7837" i="1"/>
  <c r="P7857" i="1"/>
  <c r="U7857" i="1"/>
  <c r="P7873" i="1"/>
  <c r="U7873" i="1"/>
  <c r="P7889" i="1"/>
  <c r="U7889" i="1"/>
  <c r="P7905" i="1"/>
  <c r="U7905" i="1"/>
  <c r="P7921" i="1"/>
  <c r="U7921" i="1"/>
  <c r="P7937" i="1"/>
  <c r="U7937" i="1"/>
  <c r="P7953" i="1"/>
  <c r="U7953" i="1"/>
  <c r="P8421" i="1"/>
  <c r="U8421" i="1"/>
  <c r="P8296" i="1"/>
  <c r="U8296" i="1"/>
  <c r="P8386" i="1"/>
  <c r="U8386" i="1"/>
  <c r="P8426" i="1"/>
  <c r="U8426" i="1"/>
  <c r="P8007" i="1"/>
  <c r="U8007" i="1"/>
  <c r="P8393" i="1"/>
  <c r="U8393" i="1"/>
  <c r="P8498" i="1"/>
  <c r="U8498" i="1"/>
  <c r="P8484" i="1"/>
  <c r="U8484" i="1"/>
  <c r="P8548" i="1"/>
  <c r="U8548" i="1"/>
  <c r="P8612" i="1"/>
  <c r="U8612" i="1"/>
  <c r="P8676" i="1"/>
  <c r="U8676" i="1"/>
  <c r="P8740" i="1"/>
  <c r="U8740" i="1"/>
  <c r="P8804" i="1"/>
  <c r="U8804" i="1"/>
  <c r="P8864" i="1"/>
  <c r="U8864" i="1"/>
  <c r="P9327" i="1"/>
  <c r="U9327" i="1"/>
  <c r="P9454" i="1"/>
  <c r="U9454" i="1"/>
  <c r="P9526" i="1"/>
  <c r="U9526" i="1"/>
  <c r="P8985" i="1"/>
  <c r="U8985" i="1"/>
  <c r="P9017" i="1"/>
  <c r="U9017" i="1"/>
  <c r="P9049" i="1"/>
  <c r="U9049" i="1"/>
  <c r="P9081" i="1"/>
  <c r="U9081" i="1"/>
  <c r="P9113" i="1"/>
  <c r="U9113" i="1"/>
  <c r="P9145" i="1"/>
  <c r="U9145" i="1"/>
  <c r="P9373" i="1"/>
  <c r="U9373" i="1"/>
  <c r="P9482" i="1"/>
  <c r="U9482" i="1"/>
  <c r="P9008" i="1"/>
  <c r="U9008" i="1"/>
  <c r="P9128" i="1"/>
  <c r="U9128" i="1"/>
  <c r="P9363" i="1"/>
  <c r="U9363" i="1"/>
  <c r="P9463" i="1"/>
  <c r="U9463" i="1"/>
  <c r="P9825" i="1"/>
  <c r="U9825" i="1"/>
  <c r="P10016" i="1"/>
  <c r="U10016" i="1"/>
  <c r="P9815" i="1"/>
  <c r="U9815" i="1"/>
  <c r="P9879" i="1"/>
  <c r="U9879" i="1"/>
  <c r="P9915" i="1"/>
  <c r="U9915" i="1"/>
  <c r="P9950" i="1"/>
  <c r="U9950" i="1"/>
  <c r="P9984" i="1"/>
  <c r="U9984" i="1"/>
  <c r="P10176" i="1"/>
  <c r="U10176" i="1"/>
  <c r="P10257" i="1"/>
  <c r="U10257" i="1"/>
  <c r="P10164" i="1"/>
  <c r="U10164" i="1"/>
  <c r="P10251" i="1"/>
  <c r="U10251" i="1"/>
  <c r="P10371" i="1"/>
  <c r="U10371" i="1"/>
  <c r="P10509" i="1"/>
  <c r="U10509" i="1"/>
  <c r="P10541" i="1"/>
  <c r="U10541" i="1"/>
  <c r="P10625" i="1"/>
  <c r="U10625" i="1"/>
  <c r="P10419" i="1"/>
  <c r="U10419" i="1"/>
  <c r="P10512" i="1"/>
  <c r="U10512" i="1"/>
  <c r="P10544" i="1"/>
  <c r="U10544" i="1"/>
  <c r="P10613" i="1"/>
  <c r="U10613" i="1"/>
  <c r="P10604" i="1"/>
  <c r="U10604" i="1"/>
  <c r="P10683" i="1"/>
  <c r="U10683" i="1"/>
  <c r="P10522" i="1"/>
  <c r="U10522" i="1"/>
  <c r="P10554" i="1"/>
  <c r="U10554" i="1"/>
  <c r="P10661" i="1"/>
  <c r="U10661" i="1"/>
  <c r="P5037" i="1"/>
  <c r="U5037" i="1"/>
  <c r="P5821" i="1"/>
  <c r="U5821" i="1"/>
  <c r="P5853" i="1"/>
  <c r="U5853" i="1"/>
  <c r="P5815" i="1"/>
  <c r="U5815" i="1"/>
  <c r="P5867" i="1"/>
  <c r="U5867" i="1"/>
  <c r="P6477" i="1"/>
  <c r="U6477" i="1"/>
  <c r="P6485" i="1"/>
  <c r="U6485" i="1"/>
  <c r="P6745" i="1"/>
  <c r="U6745" i="1"/>
  <c r="P6761" i="1"/>
  <c r="U6761" i="1"/>
  <c r="P6777" i="1"/>
  <c r="U6777" i="1"/>
  <c r="P6809" i="1"/>
  <c r="U6809" i="1"/>
  <c r="P6825" i="1"/>
  <c r="U6825" i="1"/>
  <c r="P6841" i="1"/>
  <c r="U6841" i="1"/>
  <c r="P6857" i="1"/>
  <c r="U6857" i="1"/>
  <c r="P6873" i="1"/>
  <c r="U6873" i="1"/>
  <c r="P6889" i="1"/>
  <c r="U6889" i="1"/>
  <c r="P6905" i="1"/>
  <c r="U6905" i="1"/>
  <c r="P6937" i="1"/>
  <c r="U6937" i="1"/>
  <c r="P6953" i="1"/>
  <c r="U6953" i="1"/>
  <c r="P6969" i="1"/>
  <c r="U6969" i="1"/>
  <c r="P6985" i="1"/>
  <c r="U6985" i="1"/>
  <c r="P7001" i="1"/>
  <c r="U7001" i="1"/>
  <c r="P7017" i="1"/>
  <c r="U7017" i="1"/>
  <c r="P7033" i="1"/>
  <c r="U7033" i="1"/>
  <c r="P7065" i="1"/>
  <c r="U7065" i="1"/>
  <c r="P7092" i="1"/>
  <c r="U7092" i="1"/>
  <c r="P7124" i="1"/>
  <c r="U7124" i="1"/>
  <c r="P7080" i="1"/>
  <c r="U7080" i="1"/>
  <c r="P6740" i="1"/>
  <c r="U6740" i="1"/>
  <c r="P6772" i="1"/>
  <c r="U6772" i="1"/>
  <c r="P6788" i="1"/>
  <c r="U6788" i="1"/>
  <c r="P6804" i="1"/>
  <c r="U6804" i="1"/>
  <c r="P6820" i="1"/>
  <c r="U6820" i="1"/>
  <c r="P6836" i="1"/>
  <c r="U6836" i="1"/>
  <c r="P6852" i="1"/>
  <c r="U6852" i="1"/>
  <c r="P6868" i="1"/>
  <c r="U6868" i="1"/>
  <c r="P6884" i="1"/>
  <c r="U6884" i="1"/>
  <c r="P6900" i="1"/>
  <c r="U6900" i="1"/>
  <c r="P6932" i="1"/>
  <c r="U6932" i="1"/>
  <c r="P6948" i="1"/>
  <c r="U6948" i="1"/>
  <c r="P6980" i="1"/>
  <c r="U6980" i="1"/>
  <c r="P6996" i="1"/>
  <c r="U6996" i="1"/>
  <c r="P7028" i="1"/>
  <c r="U7028" i="1"/>
  <c r="P7044" i="1"/>
  <c r="U7044" i="1"/>
  <c r="P7060" i="1"/>
  <c r="U7060" i="1"/>
  <c r="P7175" i="1"/>
  <c r="U7175" i="1"/>
  <c r="P7191" i="1"/>
  <c r="U7191" i="1"/>
  <c r="P7207" i="1"/>
  <c r="U7207" i="1"/>
  <c r="P7223" i="1"/>
  <c r="U7223" i="1"/>
  <c r="P7239" i="1"/>
  <c r="U7239" i="1"/>
  <c r="P7255" i="1"/>
  <c r="U7255" i="1"/>
  <c r="P7271" i="1"/>
  <c r="U7271" i="1"/>
  <c r="P7303" i="1"/>
  <c r="U7303" i="1"/>
  <c r="P7319" i="1"/>
  <c r="U7319" i="1"/>
  <c r="P7335" i="1"/>
  <c r="U7335" i="1"/>
  <c r="P7351" i="1"/>
  <c r="U7351" i="1"/>
  <c r="P7367" i="1"/>
  <c r="U7367" i="1"/>
  <c r="P7383" i="1"/>
  <c r="U7383" i="1"/>
  <c r="P7399" i="1"/>
  <c r="U7399" i="1"/>
  <c r="P7431" i="1"/>
  <c r="U7431" i="1"/>
  <c r="P7447" i="1"/>
  <c r="U7447" i="1"/>
  <c r="P7463" i="1"/>
  <c r="U7463" i="1"/>
  <c r="P7479" i="1"/>
  <c r="U7479" i="1"/>
  <c r="P7495" i="1"/>
  <c r="U7495" i="1"/>
  <c r="P7511" i="1"/>
  <c r="U7511" i="1"/>
  <c r="P7527" i="1"/>
  <c r="U7527" i="1"/>
  <c r="P7543" i="1"/>
  <c r="U7543" i="1"/>
  <c r="P7559" i="1"/>
  <c r="U7559" i="1"/>
  <c r="P7591" i="1"/>
  <c r="U7591" i="1"/>
  <c r="P7607" i="1"/>
  <c r="U7607" i="1"/>
  <c r="P7623" i="1"/>
  <c r="U7623" i="1"/>
  <c r="P7560" i="1"/>
  <c r="U7560" i="1"/>
  <c r="P7624" i="1"/>
  <c r="U7624" i="1"/>
  <c r="P7846" i="1"/>
  <c r="U7846" i="1"/>
  <c r="P8881" i="1"/>
  <c r="U8881" i="1"/>
  <c r="P8913" i="1"/>
  <c r="U8913" i="1"/>
  <c r="P8945" i="1"/>
  <c r="U8945" i="1"/>
  <c r="P8481" i="1"/>
  <c r="U8481" i="1"/>
  <c r="P8545" i="1"/>
  <c r="U8545" i="1"/>
  <c r="P8609" i="1"/>
  <c r="U8609" i="1"/>
  <c r="P8673" i="1"/>
  <c r="U8673" i="1"/>
  <c r="P8737" i="1"/>
  <c r="U8737" i="1"/>
  <c r="P8801" i="1"/>
  <c r="U8801" i="1"/>
  <c r="P8865" i="1"/>
  <c r="U8865" i="1"/>
  <c r="P9513" i="1"/>
  <c r="U9513" i="1"/>
  <c r="P10036" i="1"/>
  <c r="U10036" i="1"/>
  <c r="P10068" i="1"/>
  <c r="U10068" i="1"/>
  <c r="P10100" i="1"/>
  <c r="U10100" i="1"/>
  <c r="P10132" i="1"/>
  <c r="U10132" i="1"/>
  <c r="P10033" i="1"/>
  <c r="U10033" i="1"/>
  <c r="P10049" i="1"/>
  <c r="U10049" i="1"/>
  <c r="P10236" i="1"/>
  <c r="U10236" i="1"/>
  <c r="P10290" i="1"/>
  <c r="U10290" i="1"/>
  <c r="P10336" i="1"/>
  <c r="U10336" i="1"/>
  <c r="P10352" i="1"/>
  <c r="U10352" i="1"/>
  <c r="P10368" i="1"/>
  <c r="U10368" i="1"/>
  <c r="P10384" i="1"/>
  <c r="U10384" i="1"/>
  <c r="P10400" i="1"/>
  <c r="U10400" i="1"/>
  <c r="P10416" i="1"/>
  <c r="U10416" i="1"/>
  <c r="P10432" i="1"/>
  <c r="U10432" i="1"/>
  <c r="P10333" i="1"/>
  <c r="U10333" i="1"/>
  <c r="P10585" i="1"/>
  <c r="U10585" i="1"/>
  <c r="P5035" i="1"/>
  <c r="U5035" i="1"/>
  <c r="P5825" i="1"/>
  <c r="U5825" i="1"/>
  <c r="P5819" i="1"/>
  <c r="U5819" i="1"/>
  <c r="P5871" i="1"/>
  <c r="U5871" i="1"/>
  <c r="P6755" i="1"/>
  <c r="U6755" i="1"/>
  <c r="P6819" i="1"/>
  <c r="U6819" i="1"/>
  <c r="P6883" i="1"/>
  <c r="U6883" i="1"/>
  <c r="P6947" i="1"/>
  <c r="U6947" i="1"/>
  <c r="P7011" i="1"/>
  <c r="U7011" i="1"/>
  <c r="P7128" i="1"/>
  <c r="U7128" i="1"/>
  <c r="P7084" i="1"/>
  <c r="U7084" i="1"/>
  <c r="P6758" i="1"/>
  <c r="U6758" i="1"/>
  <c r="P6790" i="1"/>
  <c r="U6790" i="1"/>
  <c r="P6822" i="1"/>
  <c r="U6822" i="1"/>
  <c r="P6854" i="1"/>
  <c r="U6854" i="1"/>
  <c r="P6886" i="1"/>
  <c r="U6886" i="1"/>
  <c r="P6918" i="1"/>
  <c r="U6918" i="1"/>
  <c r="P6950" i="1"/>
  <c r="U6950" i="1"/>
  <c r="P6982" i="1"/>
  <c r="U6982" i="1"/>
  <c r="P7014" i="1"/>
  <c r="U7014" i="1"/>
  <c r="P7046" i="1"/>
  <c r="U7046" i="1"/>
  <c r="P7202" i="1"/>
  <c r="U7202" i="1"/>
  <c r="P7266" i="1"/>
  <c r="U7266" i="1"/>
  <c r="P7330" i="1"/>
  <c r="U7330" i="1"/>
  <c r="P7394" i="1"/>
  <c r="U7394" i="1"/>
  <c r="P7458" i="1"/>
  <c r="U7458" i="1"/>
  <c r="P7522" i="1"/>
  <c r="U7522" i="1"/>
  <c r="P7586" i="1"/>
  <c r="U7586" i="1"/>
  <c r="P7808" i="1"/>
  <c r="U7808" i="1"/>
  <c r="P8874" i="1"/>
  <c r="U8874" i="1"/>
  <c r="P8890" i="1"/>
  <c r="U8890" i="1"/>
  <c r="P8906" i="1"/>
  <c r="U8906" i="1"/>
  <c r="P8922" i="1"/>
  <c r="U8922" i="1"/>
  <c r="P8938" i="1"/>
  <c r="U8938" i="1"/>
  <c r="P8954" i="1"/>
  <c r="U8954" i="1"/>
  <c r="P8970" i="1"/>
  <c r="U8970" i="1"/>
  <c r="P8451" i="1"/>
  <c r="U8451" i="1"/>
  <c r="P8515" i="1"/>
  <c r="U8515" i="1"/>
  <c r="P8579" i="1"/>
  <c r="U8579" i="1"/>
  <c r="P8643" i="1"/>
  <c r="U8643" i="1"/>
  <c r="P8707" i="1"/>
  <c r="U8707" i="1"/>
  <c r="P8739" i="1"/>
  <c r="U8739" i="1"/>
  <c r="P8771" i="1"/>
  <c r="U8771" i="1"/>
  <c r="P8803" i="1"/>
  <c r="U8803" i="1"/>
  <c r="P8835" i="1"/>
  <c r="U8835" i="1"/>
  <c r="P9444" i="1"/>
  <c r="U9444" i="1"/>
  <c r="P10046" i="1"/>
  <c r="U10046" i="1"/>
  <c r="P10062" i="1"/>
  <c r="U10062" i="1"/>
  <c r="P10094" i="1"/>
  <c r="U10094" i="1"/>
  <c r="P10126" i="1"/>
  <c r="U10126" i="1"/>
  <c r="P10035" i="1"/>
  <c r="U10035" i="1"/>
  <c r="P10051" i="1"/>
  <c r="U10051" i="1"/>
  <c r="P10083" i="1"/>
  <c r="U10083" i="1"/>
  <c r="P10194" i="1"/>
  <c r="U10194" i="1"/>
  <c r="P10210" i="1"/>
  <c r="U10210" i="1"/>
  <c r="P10226" i="1"/>
  <c r="U10226" i="1"/>
  <c r="P10287" i="1"/>
  <c r="U10287" i="1"/>
  <c r="P10338" i="1"/>
  <c r="U10338" i="1"/>
  <c r="P10354" i="1"/>
  <c r="U10354" i="1"/>
  <c r="P10370" i="1"/>
  <c r="U10370" i="1"/>
  <c r="P10386" i="1"/>
  <c r="U10386" i="1"/>
  <c r="P10402" i="1"/>
  <c r="U10402" i="1"/>
  <c r="P10418" i="1"/>
  <c r="U10418" i="1"/>
  <c r="P10434" i="1"/>
  <c r="U10434" i="1"/>
  <c r="P10335" i="1"/>
  <c r="U10335" i="1"/>
  <c r="P10590" i="1"/>
  <c r="U10590" i="1"/>
  <c r="P5813" i="1"/>
  <c r="U5813" i="1"/>
  <c r="P5820" i="1"/>
  <c r="U5820" i="1"/>
  <c r="P5843" i="1"/>
  <c r="U5843" i="1"/>
  <c r="P7100" i="1"/>
  <c r="U7100" i="1"/>
  <c r="P7088" i="1"/>
  <c r="U7088" i="1"/>
  <c r="P6760" i="1"/>
  <c r="U6760" i="1"/>
  <c r="P6792" i="1"/>
  <c r="U6792" i="1"/>
  <c r="P6824" i="1"/>
  <c r="U6824" i="1"/>
  <c r="P6856" i="1"/>
  <c r="U6856" i="1"/>
  <c r="P6888" i="1"/>
  <c r="U6888" i="1"/>
  <c r="P6920" i="1"/>
  <c r="U6920" i="1"/>
  <c r="P6952" i="1"/>
  <c r="U6952" i="1"/>
  <c r="P6984" i="1"/>
  <c r="U6984" i="1"/>
  <c r="P7016" i="1"/>
  <c r="U7016" i="1"/>
  <c r="P7048" i="1"/>
  <c r="U7048" i="1"/>
  <c r="P7171" i="1"/>
  <c r="U7171" i="1"/>
  <c r="P7235" i="1"/>
  <c r="U7235" i="1"/>
  <c r="P7299" i="1"/>
  <c r="U7299" i="1"/>
  <c r="P7363" i="1"/>
  <c r="U7363" i="1"/>
  <c r="P7427" i="1"/>
  <c r="U7427" i="1"/>
  <c r="P7491" i="1"/>
  <c r="U7491" i="1"/>
  <c r="P7555" i="1"/>
  <c r="U7555" i="1"/>
  <c r="P7619" i="1"/>
  <c r="U7619" i="1"/>
  <c r="P7188" i="1"/>
  <c r="U7188" i="1"/>
  <c r="P7220" i="1"/>
  <c r="U7220" i="1"/>
  <c r="P7252" i="1"/>
  <c r="U7252" i="1"/>
  <c r="P7284" i="1"/>
  <c r="U7284" i="1"/>
  <c r="P7316" i="1"/>
  <c r="U7316" i="1"/>
  <c r="P7348" i="1"/>
  <c r="U7348" i="1"/>
  <c r="P7380" i="1"/>
  <c r="U7380" i="1"/>
  <c r="P7412" i="1"/>
  <c r="U7412" i="1"/>
  <c r="P7444" i="1"/>
  <c r="U7444" i="1"/>
  <c r="P7476" i="1"/>
  <c r="U7476" i="1"/>
  <c r="P7508" i="1"/>
  <c r="U7508" i="1"/>
  <c r="P7540" i="1"/>
  <c r="U7540" i="1"/>
  <c r="P7572" i="1"/>
  <c r="U7572" i="1"/>
  <c r="P7604" i="1"/>
  <c r="U7604" i="1"/>
  <c r="P7794" i="1"/>
  <c r="U7794" i="1"/>
  <c r="P7826" i="1"/>
  <c r="U7826" i="1"/>
  <c r="P8875" i="1"/>
  <c r="U8875" i="1"/>
  <c r="P8883" i="1"/>
  <c r="U8883" i="1"/>
  <c r="P8891" i="1"/>
  <c r="U8891" i="1"/>
  <c r="P8899" i="1"/>
  <c r="U8899" i="1"/>
  <c r="P8907" i="1"/>
  <c r="U8907" i="1"/>
  <c r="P8915" i="1"/>
  <c r="U8915" i="1"/>
  <c r="P8923" i="1"/>
  <c r="U8923" i="1"/>
  <c r="P8931" i="1"/>
  <c r="U8931" i="1"/>
  <c r="P8939" i="1"/>
  <c r="U8939" i="1"/>
  <c r="P8947" i="1"/>
  <c r="U8947" i="1"/>
  <c r="P8955" i="1"/>
  <c r="U8955" i="1"/>
  <c r="P8963" i="1"/>
  <c r="U8963" i="1"/>
  <c r="P8971" i="1"/>
  <c r="U8971" i="1"/>
  <c r="P8461" i="1"/>
  <c r="U8461" i="1"/>
  <c r="P8493" i="1"/>
  <c r="U8493" i="1"/>
  <c r="P8525" i="1"/>
  <c r="U8525" i="1"/>
  <c r="P8557" i="1"/>
  <c r="U8557" i="1"/>
  <c r="P8589" i="1"/>
  <c r="U8589" i="1"/>
  <c r="P8621" i="1"/>
  <c r="U8621" i="1"/>
  <c r="P8653" i="1"/>
  <c r="U8653" i="1"/>
  <c r="P8685" i="1"/>
  <c r="U8685" i="1"/>
  <c r="P8717" i="1"/>
  <c r="U8717" i="1"/>
  <c r="P8749" i="1"/>
  <c r="U8749" i="1"/>
  <c r="P8781" i="1"/>
  <c r="U8781" i="1"/>
  <c r="P8813" i="1"/>
  <c r="U8813" i="1"/>
  <c r="P8845" i="1"/>
  <c r="U8845" i="1"/>
  <c r="P9749" i="1"/>
  <c r="U9749" i="1"/>
  <c r="P10045" i="1"/>
  <c r="U10045" i="1"/>
  <c r="P10061" i="1"/>
  <c r="U10061" i="1"/>
  <c r="P10077" i="1"/>
  <c r="U10077" i="1"/>
  <c r="P10093" i="1"/>
  <c r="U10093" i="1"/>
  <c r="P10109" i="1"/>
  <c r="U10109" i="1"/>
  <c r="P10199" i="1"/>
  <c r="U10199" i="1"/>
  <c r="P10207" i="1"/>
  <c r="U10207" i="1"/>
  <c r="P10215" i="1"/>
  <c r="U10215" i="1"/>
  <c r="P10223" i="1"/>
  <c r="U10223" i="1"/>
  <c r="P10231" i="1"/>
  <c r="U10231" i="1"/>
  <c r="P10292" i="1"/>
  <c r="U10292" i="1"/>
  <c r="P10332" i="1"/>
  <c r="U10332" i="1"/>
  <c r="P10348" i="1"/>
  <c r="U10348" i="1"/>
  <c r="P10364" i="1"/>
  <c r="U10364" i="1"/>
  <c r="P10380" i="1"/>
  <c r="U10380" i="1"/>
  <c r="P10396" i="1"/>
  <c r="U10396" i="1"/>
  <c r="P10412" i="1"/>
  <c r="U10412" i="1"/>
  <c r="P10428" i="1"/>
  <c r="U10428" i="1"/>
  <c r="P10329" i="1"/>
  <c r="U10329" i="1"/>
  <c r="P10579" i="1"/>
  <c r="U10579" i="1"/>
  <c r="P10595" i="1"/>
  <c r="U10595" i="1"/>
  <c r="P5817" i="1"/>
  <c r="U5817" i="1"/>
  <c r="P6472" i="1"/>
  <c r="U6472" i="1"/>
  <c r="P6486" i="1"/>
  <c r="U6486" i="1"/>
  <c r="P6759" i="1"/>
  <c r="U6759" i="1"/>
  <c r="P6791" i="1"/>
  <c r="U6791" i="1"/>
  <c r="P6823" i="1"/>
  <c r="U6823" i="1"/>
  <c r="P6855" i="1"/>
  <c r="U6855" i="1"/>
  <c r="P6887" i="1"/>
  <c r="U6887" i="1"/>
  <c r="P6919" i="1"/>
  <c r="U6919" i="1"/>
  <c r="P6951" i="1"/>
  <c r="U6951" i="1"/>
  <c r="P6983" i="1"/>
  <c r="U6983" i="1"/>
  <c r="P7015" i="1"/>
  <c r="U7015" i="1"/>
  <c r="P7047" i="1"/>
  <c r="U7047" i="1"/>
  <c r="P7104" i="1"/>
  <c r="U7104" i="1"/>
  <c r="P7136" i="1"/>
  <c r="U7136" i="1"/>
  <c r="P7173" i="1"/>
  <c r="U7173" i="1"/>
  <c r="P7205" i="1"/>
  <c r="U7205" i="1"/>
  <c r="P7237" i="1"/>
  <c r="U7237" i="1"/>
  <c r="P7269" i="1"/>
  <c r="U7269" i="1"/>
  <c r="P7301" i="1"/>
  <c r="U7301" i="1"/>
  <c r="P7333" i="1"/>
  <c r="U7333" i="1"/>
  <c r="P7365" i="1"/>
  <c r="U7365" i="1"/>
  <c r="P7397" i="1"/>
  <c r="U7397" i="1"/>
  <c r="P7429" i="1"/>
  <c r="U7429" i="1"/>
  <c r="P7461" i="1"/>
  <c r="U7461" i="1"/>
  <c r="P7493" i="1"/>
  <c r="U7493" i="1"/>
  <c r="P7525" i="1"/>
  <c r="U7525" i="1"/>
  <c r="P7557" i="1"/>
  <c r="U7557" i="1"/>
  <c r="P7589" i="1"/>
  <c r="U7589" i="1"/>
  <c r="P7621" i="1"/>
  <c r="U7621" i="1"/>
  <c r="P7174" i="1"/>
  <c r="U7174" i="1"/>
  <c r="P7190" i="1"/>
  <c r="U7190" i="1"/>
  <c r="P7206" i="1"/>
  <c r="U7206" i="1"/>
  <c r="P7222" i="1"/>
  <c r="U7222" i="1"/>
  <c r="P7238" i="1"/>
  <c r="U7238" i="1"/>
  <c r="P7254" i="1"/>
  <c r="U7254" i="1"/>
  <c r="P7270" i="1"/>
  <c r="U7270" i="1"/>
  <c r="P7286" i="1"/>
  <c r="U7286" i="1"/>
  <c r="P7302" i="1"/>
  <c r="U7302" i="1"/>
  <c r="P7318" i="1"/>
  <c r="U7318" i="1"/>
  <c r="P7334" i="1"/>
  <c r="U7334" i="1"/>
  <c r="P7350" i="1"/>
  <c r="U7350" i="1"/>
  <c r="P7366" i="1"/>
  <c r="U7366" i="1"/>
  <c r="P7382" i="1"/>
  <c r="U7382" i="1"/>
  <c r="P7398" i="1"/>
  <c r="U7398" i="1"/>
  <c r="P7414" i="1"/>
  <c r="U7414" i="1"/>
  <c r="P7430" i="1"/>
  <c r="U7430" i="1"/>
  <c r="P7446" i="1"/>
  <c r="U7446" i="1"/>
  <c r="P7462" i="1"/>
  <c r="U7462" i="1"/>
  <c r="P7478" i="1"/>
  <c r="U7478" i="1"/>
  <c r="P7494" i="1"/>
  <c r="U7494" i="1"/>
  <c r="P7510" i="1"/>
  <c r="U7510" i="1"/>
  <c r="P7526" i="1"/>
  <c r="U7526" i="1"/>
  <c r="P7542" i="1"/>
  <c r="U7542" i="1"/>
  <c r="P7558" i="1"/>
  <c r="U7558" i="1"/>
  <c r="P7574" i="1"/>
  <c r="U7574" i="1"/>
  <c r="P7590" i="1"/>
  <c r="U7590" i="1"/>
  <c r="P7606" i="1"/>
  <c r="U7606" i="1"/>
  <c r="P7622" i="1"/>
  <c r="U7622" i="1"/>
  <c r="P7796" i="1"/>
  <c r="U7796" i="1"/>
  <c r="P7812" i="1"/>
  <c r="U7812" i="1"/>
  <c r="P7828" i="1"/>
  <c r="U7828" i="1"/>
  <c r="P7844" i="1"/>
  <c r="U7844" i="1"/>
  <c r="P8896" i="1"/>
  <c r="U8896" i="1"/>
  <c r="P8928" i="1"/>
  <c r="U8928" i="1"/>
  <c r="P8960" i="1"/>
  <c r="U8960" i="1"/>
  <c r="P8447" i="1"/>
  <c r="U8447" i="1"/>
  <c r="P8463" i="1"/>
  <c r="U8463" i="1"/>
  <c r="P8479" i="1"/>
  <c r="U8479" i="1"/>
  <c r="P8495" i="1"/>
  <c r="U8495" i="1"/>
  <c r="P8511" i="1"/>
  <c r="U8511" i="1"/>
  <c r="P8527" i="1"/>
  <c r="U8527" i="1"/>
  <c r="P8543" i="1"/>
  <c r="U8543" i="1"/>
  <c r="P8559" i="1"/>
  <c r="U8559" i="1"/>
  <c r="P8575" i="1"/>
  <c r="U8575" i="1"/>
  <c r="P8591" i="1"/>
  <c r="U8591" i="1"/>
  <c r="P8607" i="1"/>
  <c r="U8607" i="1"/>
  <c r="P8623" i="1"/>
  <c r="U8623" i="1"/>
  <c r="P8639" i="1"/>
  <c r="U8639" i="1"/>
  <c r="P8655" i="1"/>
  <c r="U8655" i="1"/>
  <c r="P8671" i="1"/>
  <c r="U8671" i="1"/>
  <c r="P8703" i="1"/>
  <c r="U8703" i="1"/>
  <c r="P8719" i="1"/>
  <c r="U8719" i="1"/>
  <c r="P8751" i="1"/>
  <c r="U8751" i="1"/>
  <c r="P8783" i="1"/>
  <c r="U8783" i="1"/>
  <c r="P8799" i="1"/>
  <c r="U8799" i="1"/>
  <c r="P8831" i="1"/>
  <c r="U8831" i="1"/>
  <c r="P8847" i="1"/>
  <c r="U8847" i="1"/>
  <c r="P10034" i="1"/>
  <c r="U10034" i="1"/>
  <c r="P10066" i="1"/>
  <c r="U10066" i="1"/>
  <c r="P10098" i="1"/>
  <c r="U10098" i="1"/>
  <c r="P10130" i="1"/>
  <c r="U10130" i="1"/>
  <c r="P10031" i="1"/>
  <c r="U10031" i="1"/>
  <c r="P10047" i="1"/>
  <c r="U10047" i="1"/>
  <c r="P10063" i="1"/>
  <c r="U10063" i="1"/>
  <c r="P10079" i="1"/>
  <c r="U10079" i="1"/>
  <c r="P10095" i="1"/>
  <c r="U10095" i="1"/>
  <c r="P10111" i="1"/>
  <c r="U10111" i="1"/>
  <c r="P10200" i="1"/>
  <c r="U10200" i="1"/>
  <c r="P10208" i="1"/>
  <c r="U10208" i="1"/>
  <c r="P10216" i="1"/>
  <c r="U10216" i="1"/>
  <c r="P10224" i="1"/>
  <c r="U10224" i="1"/>
  <c r="P10232" i="1"/>
  <c r="U10232" i="1"/>
  <c r="P10289" i="1"/>
  <c r="U10289" i="1"/>
  <c r="P10342" i="1"/>
  <c r="U10342" i="1"/>
  <c r="P10358" i="1"/>
  <c r="U10358" i="1"/>
  <c r="P10374" i="1"/>
  <c r="U10374" i="1"/>
  <c r="P10390" i="1"/>
  <c r="U10390" i="1"/>
  <c r="P10406" i="1"/>
  <c r="U10406" i="1"/>
  <c r="P10422" i="1"/>
  <c r="U10422" i="1"/>
  <c r="L6" i="1"/>
  <c r="L10" i="1" s="1"/>
  <c r="Q6" i="1" l="1"/>
  <c r="Q7" i="1" s="1"/>
  <c r="Q1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Adriana Ribas</author>
  </authors>
  <commentList>
    <comment ref="D12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YA TIENE APLICADO DESCUENTO DEL 8%
</t>
        </r>
      </text>
    </comment>
    <comment ref="E12" authorId="0" shapeId="0" xr:uid="{00000000-0006-0000-0000-000002000000}">
      <text>
        <r>
          <rPr>
            <sz val="9"/>
            <color indexed="81"/>
            <rFont val="Tahoma"/>
            <family val="2"/>
          </rPr>
          <t>Incluye IVA 10,5% o 21%
Según corresponda al artículo</t>
        </r>
      </text>
    </comment>
    <comment ref="G12" authorId="0" shapeId="0" xr:uid="{00000000-0006-0000-0000-000003000000}">
      <text>
        <r>
          <rPr>
            <sz val="9"/>
            <color indexed="81"/>
            <rFont val="Tahoma"/>
            <family val="2"/>
          </rPr>
          <t>COSTO Con IVA
               +
 MARGEN GANANCIA</t>
        </r>
      </text>
    </comment>
    <comment ref="H12" authorId="0" shapeId="0" xr:uid="{00000000-0006-0000-0000-000004000000}">
      <text>
        <r>
          <rPr>
            <sz val="9"/>
            <color indexed="81"/>
            <rFont val="Tahoma"/>
            <family val="2"/>
          </rPr>
          <t>COSTO Con IVA
               +
 MARGEN GANANCIA</t>
        </r>
      </text>
    </comment>
  </commentList>
</comments>
</file>

<file path=xl/sharedStrings.xml><?xml version="1.0" encoding="utf-8"?>
<sst xmlns="http://schemas.openxmlformats.org/spreadsheetml/2006/main" count="10712" uniqueCount="10694">
  <si>
    <t>Mail: info@policuyo.com.ar</t>
  </si>
  <si>
    <t>Whatsapp: 261-2 70-1559</t>
  </si>
  <si>
    <t xml:space="preserve">Dirección: Lateral Este Acceso Sur 720 - Godoy Curz </t>
  </si>
  <si>
    <t>CODIGO</t>
  </si>
  <si>
    <t>LISTA DE PRECIOS</t>
  </si>
  <si>
    <t>RESUMEN
Presupuesto Precio Costo</t>
  </si>
  <si>
    <t>RESUMEN
Presupuesto Precio Publico</t>
  </si>
  <si>
    <t xml:space="preserve"> MARGEN GANANCIA ( % )</t>
  </si>
  <si>
    <t>SUB TOTAL</t>
  </si>
  <si>
    <t>DESCUENTO</t>
  </si>
  <si>
    <t>TOTAL</t>
  </si>
  <si>
    <t>DESCRIPCION</t>
  </si>
  <si>
    <t>COSTO SIN IVA</t>
  </si>
  <si>
    <t>COSTO CON IVA</t>
  </si>
  <si>
    <t>Columna5</t>
  </si>
  <si>
    <t>PRECIO PUBLICO</t>
  </si>
  <si>
    <t>CANTIDAD</t>
  </si>
  <si>
    <t>DESC x Categoría</t>
  </si>
  <si>
    <t>DESC x Marca</t>
  </si>
  <si>
    <t>DESC x Articulo</t>
  </si>
  <si>
    <t>DESC TOTAL</t>
  </si>
  <si>
    <t/>
  </si>
  <si>
    <t>CODO A 90° DE 25 MM ACQUA SYSTEM</t>
  </si>
  <si>
    <t>CODO A 90° ROSCA HEMBRA 25 X 1/2" ACQUA SYSTEM</t>
  </si>
  <si>
    <t>CUPLA DE 25MM ACQUA SYSTEM</t>
  </si>
  <si>
    <t>LLAVE DE PASO CONCAB. MIXTO 25MM ACQUA SYSTE</t>
  </si>
  <si>
    <t>ACMLLP LLAVE DE PASO C/FIJACION 20MM CABE POLIM/BC</t>
  </si>
  <si>
    <t>ACMLLP LLAVE DE PASO C/FIJACION 25MM CABE POLIM/BC</t>
  </si>
  <si>
    <t>CURVA A 90° DE 20 MM ACQUA SYSTEM</t>
  </si>
  <si>
    <t>CURVA A 90° DE 25 MM ACQUA SYSTEM</t>
  </si>
  <si>
    <t>CURVA A 90° DE 32 MM ACQUA SYSTEM</t>
  </si>
  <si>
    <t>CURVA DE SOBREPASAJE 20MM PARA ARMAR</t>
  </si>
  <si>
    <t>CURVA DE SOBREPASAJE 25MM PARA ARMAR</t>
  </si>
  <si>
    <t>CURVA DE SOBREPASAJE 32MM PARA ARMAR</t>
  </si>
  <si>
    <t>CODO A 45° DE 20 MM ACQUA SYSTEM</t>
  </si>
  <si>
    <t>CODO A 45° DE 25 MM ACQUA SYSTEM</t>
  </si>
  <si>
    <t>CODO A 45° DE 32 MM ACQUA SYSTEM</t>
  </si>
  <si>
    <t>CODO A 45° DE 40 MM ACQUA SYSTEM</t>
  </si>
  <si>
    <t>CODO A 45° DE 50 MM ACQUA SYSTEM</t>
  </si>
  <si>
    <t>CODO A 45° DE 63 MM ACQUA SYSTEM</t>
  </si>
  <si>
    <t>CODO A 45° DE 75 MM ACQUA SYSTEM</t>
  </si>
  <si>
    <t>CODO A 45° DE 90 MM ACQUA SYSTEM</t>
  </si>
  <si>
    <t>CODO A 45° DE 110 MM ACQUA SYSTEM</t>
  </si>
  <si>
    <t>CODO A 90° DE 20 MM ACQUA SYSTEM</t>
  </si>
  <si>
    <t>CODO A 90° DE 32 MM ACQUA SYSTEM</t>
  </si>
  <si>
    <t>CODO A 90° DE 40 MM ACQUA SYSTEM</t>
  </si>
  <si>
    <t>CODO A 90° DE 50 MM ACQUA SYSTEM</t>
  </si>
  <si>
    <t>CODO A 90° DE 63 MM ACQUA SYSTEM</t>
  </si>
  <si>
    <t>CODO A 90° DE 75 MM ACQUA SYSTEM</t>
  </si>
  <si>
    <t>CODO A 90° DE 90 MM ACQUA SYSTEM</t>
  </si>
  <si>
    <t>CODO A 90° DE 110 MM ACQUA SYSTEM</t>
  </si>
  <si>
    <t>CODO A 90° ROSCA HEMBRA 20X1/2" ACQUA SYSTEM</t>
  </si>
  <si>
    <t>CODO A 90° ROSCA HEMBRA 25 X 3/4" ACQUA SYSTEM</t>
  </si>
  <si>
    <t>CODO A 90° ROSCA HEMBRA 32 X 1/2" ACQUA SYSTEM</t>
  </si>
  <si>
    <t>CODO A 90° ROSCA HEMBRA 32X 3/4" ACQUA SYSTEM</t>
  </si>
  <si>
    <t>CODO A 90° ROSCA HEMBRA 32 X 1" ACQUA SYSTEM</t>
  </si>
  <si>
    <t>CODO A 90° ROSCA MACHO 20 X 1/2" ACQUA SYSTEM</t>
  </si>
  <si>
    <t>CODO A 90° ROSCA MACHO 25 X 1/2" ACQUA SYSTEM</t>
  </si>
  <si>
    <t>CODO A 90° ROSCA MACHO 25 X 3/4" ACQUA SYSTEM</t>
  </si>
  <si>
    <t>CODO A 90° ROSCA MACHO 32 X 1/2" ACQUA SYSTEM</t>
  </si>
  <si>
    <t>CODO A 90° ROSCA MACHO 32 X 3/4" ACQUA SYSTEM</t>
  </si>
  <si>
    <t>CODO A 90° ROSCA MACHO 32 X 1" ACQUA SYSTEM</t>
  </si>
  <si>
    <t>CODO MH A 45° DE 20MM ACQUA SYSTEM</t>
  </si>
  <si>
    <t>CODO MH A 45° DE 25MM ACQUA SYSTEM</t>
  </si>
  <si>
    <t>CODO MH A 45° DE 32MM ACQUA SYSTEM</t>
  </si>
  <si>
    <t>CODO A 90° M-H 20MM ACQUA SYSTEM</t>
  </si>
  <si>
    <t>CODO A 90° M-H 25MM ACQUA SYSTEM</t>
  </si>
  <si>
    <t>CODO 90° ROSCA HEMBRA LARGA 20 X 1/2"</t>
  </si>
  <si>
    <t>CODO 90° CON ROSCA HHEMBRA EXTRA LARGA 20 X 1/2"</t>
  </si>
  <si>
    <t>TEE DE 20MM ACQUA SYSTEM</t>
  </si>
  <si>
    <t>TEE DE 25MM ACQUA SYSTEM</t>
  </si>
  <si>
    <t>TEE DE 32MM ACQUA SYSTEM</t>
  </si>
  <si>
    <t>TEE DE 40MM ACQUA SYSTEM</t>
  </si>
  <si>
    <t>TEE DE 50MM ACQUA SYSTEM</t>
  </si>
  <si>
    <t>TEE DE 63MM ACQUA SYSTEM</t>
  </si>
  <si>
    <t>TEE DE 75MM ACQUA SYSTEM</t>
  </si>
  <si>
    <t>TEE DE 90MM ACQUA SYSTEM</t>
  </si>
  <si>
    <t>TEE DE 110MM ACQUA SYSTEM</t>
  </si>
  <si>
    <t>TEE CON INSERTO HEMBRA 20X1/2" ACQUA SYSTEM</t>
  </si>
  <si>
    <t>TEE CON INSERTO HEMBRA 25X1/2" ACQUA SYSTEM</t>
  </si>
  <si>
    <t>TEE CON INSERTO HEMBRA 25X3/4" ACQUA SYSTEM</t>
  </si>
  <si>
    <t>TEE CON INSERTO HEMBRA 32X1/2" ACQUA SYSTEM</t>
  </si>
  <si>
    <t>TEE CON INSERTO HEMBRA 32X3/4" ACQUA SYSTEM</t>
  </si>
  <si>
    <t>TEE CON INSERTO HEMBRA 32X1" ACQUA SYSTEM</t>
  </si>
  <si>
    <t>TEE CON INSERTO MACHO 20X1/2" ACQUA SYSTEM</t>
  </si>
  <si>
    <t>TEE CON INSERTO MACHO 25X1/2" ACQUA SYSTEM</t>
  </si>
  <si>
    <t>TEE CON INSERTO MACHO 25X3/4" ACQUA SYSTEM</t>
  </si>
  <si>
    <t>TEE CON INSERTO MACHO 32X1/2" ACQUA SYSTEM</t>
  </si>
  <si>
    <t>TEE CON INSERTO MACHO 32X3/4" ACQUA SYSTEM</t>
  </si>
  <si>
    <t>TEE CON INSERTO MACHO 32X1" ACQUA SYSTEM</t>
  </si>
  <si>
    <t>TEE REDUCCION CENTRAL 25 X 20MM ACQUA SYSTEM</t>
  </si>
  <si>
    <t>TEE REDUCCION CENTRAL 32 X 20MM ACQUA SYSTEM</t>
  </si>
  <si>
    <t>TEE REDUCCION CENTRAL 32 X 25MM ACQUA SYSTEM</t>
  </si>
  <si>
    <t>TEE REDUCCION CENTRAL 40 X 25MM ACQUA SYSTEM</t>
  </si>
  <si>
    <t>TEE REDUCCION CENTRAL 40 X 32MM ACQUA SYSTEM</t>
  </si>
  <si>
    <t>TEE REDUCCION CENTRAL 50 X 32MM ACQUA SYSTEM</t>
  </si>
  <si>
    <t>TEE REDUCCION CENTRAL 50 X 40MM ACQUA SYSTEM</t>
  </si>
  <si>
    <t>TEE REDUCCION CENTRAL 63 X 40MM ACQUA SYSTEM</t>
  </si>
  <si>
    <t>TEE REDUCCION CENTRAL 63 X 50MM ACQUA SYSTEM</t>
  </si>
  <si>
    <t>TEE REDUCCION CENTRAL 75 X 50 MM ACQUA SYSTEM</t>
  </si>
  <si>
    <t>TEE REDUCCION CENTRAL 75 X 63 MM ACQUA SYSTEM</t>
  </si>
  <si>
    <t>TEE REDUCCION CENTRAL 90 X 63 MM ACQUA SYSTEM</t>
  </si>
  <si>
    <t>TEE REDUCCION CENTRAL 90 X 75 MM ACQUA SYSTEM</t>
  </si>
  <si>
    <t>TEE REDUCCION EXTREMA 20 E 25MM ACQUA SYSTEM</t>
  </si>
  <si>
    <t>TEE REDUCCION EXTREMA 20 E 32 MM ACQUA SYSTEM</t>
  </si>
  <si>
    <t>TEE REDUCCION EXTREMA 25 E 20 MM ACQUA SYSTEM</t>
  </si>
  <si>
    <t>TEE REDUCCION EXTREMA 25 E 32 MM ACQUA SYSTEM</t>
  </si>
  <si>
    <t>TEE REDUCCION EXTREMA 32 E 20 MM ACQUA SYSTEM</t>
  </si>
  <si>
    <t>TEE REDUCCION EXTREMA 32 E 25 MM ACQUA SYSTEM</t>
  </si>
  <si>
    <t>MONTURA DE REDUCCION 90X32 ACQUA SYSTEM</t>
  </si>
  <si>
    <t>LLAVE ESFERICA 20 MM. CAPUCHON CROMADO</t>
  </si>
  <si>
    <t>LLAVE ESFERICA 25 MM. CAPUCHON CROMADO</t>
  </si>
  <si>
    <t>LLAVE DE PASO TOTAL 20MM CONCAB BRONCE</t>
  </si>
  <si>
    <t>LLAVE DE PASO TOTAL 25MM CONCAB BRONCE</t>
  </si>
  <si>
    <t>LLAVE DE PASO TOTAL 32MM CONCAB BRONCE</t>
  </si>
  <si>
    <t>VALVULA ESFERICA CON MANIJA 20MM ACQUA SYSTEM</t>
  </si>
  <si>
    <t>VALVULA ESFERICA CON MANIJA 25MM ACQUA SYSTEM</t>
  </si>
  <si>
    <t>VALVULA ESFERICA CON MANIJA 32MM ACQUA SYSTEM</t>
  </si>
  <si>
    <t>VALVULA ESFERICA CON MANIJA 40MM ACQUA SYSTEM</t>
  </si>
  <si>
    <t>VALVULA ESFERICA CON MANIJA 50MM ACQUA SYSTEM</t>
  </si>
  <si>
    <t>VALVULA ESFERICA CON MANIJA 63MM ACQUA SYSTEM</t>
  </si>
  <si>
    <t>BUJE REDUCCION 25 X 20MM ACQUA SYSTEM</t>
  </si>
  <si>
    <t>BUJE REDUCCION 32 X 20MM ACQUA SYSTEM</t>
  </si>
  <si>
    <t>BUJE REDUCCION 32 X 25MM ACQUA SYSTEM</t>
  </si>
  <si>
    <t>BUJE REDUCCION 40 X 25MM ACQUA SYSTEM</t>
  </si>
  <si>
    <t>BUJE REDUCCION 40 X 32MM ACQUA SYSTEM</t>
  </si>
  <si>
    <t>BUJE REDUCCION 50 X 32MM ACQUA SYSTEM</t>
  </si>
  <si>
    <t>BUJE REDUCCION 50 X 40MM ACQUA SYSTEM</t>
  </si>
  <si>
    <t>BUJE REDUCCION 63 X 40MM ACQUA SYSTEM</t>
  </si>
  <si>
    <t>BUJE REDUCCION 63 X 50MM ACQUA SYSTEM</t>
  </si>
  <si>
    <t>BUJE REDUCCION 75 X 50MM ACQUA SYSTEM</t>
  </si>
  <si>
    <t>BUJE REDUCCION 75 X 63MM ACQUA SYSTEM</t>
  </si>
  <si>
    <t>BUJE REDUCCION 90 X 63MM ACQUA SYSTEM</t>
  </si>
  <si>
    <t>BUJE REDUCCION 90 X 75MM ACQUA SYSTEM</t>
  </si>
  <si>
    <t>CUPLA ELECTRICA 20 MM ACQUA SYSTEM</t>
  </si>
  <si>
    <t>CUPLA ELECTRICA 25 MM ACQUA SYSTEM</t>
  </si>
  <si>
    <t>CUPLA ELECTRICA 32 MM ACQUA SYSTEM</t>
  </si>
  <si>
    <t>CUPLA ELECTRICA 50 MM ACQUA SYSTEM</t>
  </si>
  <si>
    <t>TUBO HEMBRA 20 X 3/8" ACQUA SYSTEM</t>
  </si>
  <si>
    <t>TUBO HEMBRA 20 X 1/2" ACQUA SYSTEM</t>
  </si>
  <si>
    <t>TUBO HEMBRA 20 X 3/4" ACQUA SYSTEM</t>
  </si>
  <si>
    <t>TUBO HEMBRA 25 X 1/2" ACQUA SYSTEM</t>
  </si>
  <si>
    <t>TUBO HEMBRA 25 X 3/4" ACQUA SYSTEM</t>
  </si>
  <si>
    <t>TUBO HEMBRA 32 X 3/4" ACQUA SYSTEM</t>
  </si>
  <si>
    <t>TUBO HEMBRA 32 X 1" ACQUA SYSTEM</t>
  </si>
  <si>
    <t>TUBO HEMBRA 40 X 1.1/4" ACQUA SYSTEM</t>
  </si>
  <si>
    <t>TUBO HEMBRA 50 X 1.1/2" ACQUA SYSTEM</t>
  </si>
  <si>
    <t>TUBO HEMBRA 63 X 2" ACQUA SYSTEM</t>
  </si>
  <si>
    <t>TUBO HEMBRA 75 X 2 1/2" ACQUA SYSTEM</t>
  </si>
  <si>
    <t>TUBO HEMBRA 90 X 3 ACQUA SYSTEM</t>
  </si>
  <si>
    <t>TUBO MACHO 20 X 1/2" ACQUA SYSTEM</t>
  </si>
  <si>
    <t>TUBO MACHO 20 X 3/4" ACQUA SYSTEM</t>
  </si>
  <si>
    <t>TUBO MACHO 25 X 1/2" ACQUA SYSTEM</t>
  </si>
  <si>
    <t>TUBO MACHO 25 X 3/4" ACQUA SYSTEM</t>
  </si>
  <si>
    <t>TUBO MACHO 32 X 3/4" ACQUA SYSTEM</t>
  </si>
  <si>
    <t>TUBO MACHO 32 X 1" ACQUA SYSTEM</t>
  </si>
  <si>
    <t>TUBO MACHO 40 X 1.1/4" ACQUA SYSTEM</t>
  </si>
  <si>
    <t>TUBO MACHO 50 X 1.1/2" ACQUA SYSTEM</t>
  </si>
  <si>
    <t>TUBO MACHO 63 X 2" ACQUA SYSTEM</t>
  </si>
  <si>
    <t>TUBO MACHO 75 X 2 1/2" ACQUA SYSTEM</t>
  </si>
  <si>
    <t>TUBO MACHO 90 X 3" ACQUA SYSTEM</t>
  </si>
  <si>
    <t>TUBO HEMBRA FUSION MACHO 20X1/2" ACQUA SYSTEM</t>
  </si>
  <si>
    <t>TUBO HEMBRA FUSION MACHO 25X3/4" ACQUA SYSTEM</t>
  </si>
  <si>
    <t>TUBO HEMBRA FUSION MACHO 32X1" ACQUA SYSTEM</t>
  </si>
  <si>
    <t>TUBO MACHO FUSION MACHO 20X1/2" ACQUA SYSTEM</t>
  </si>
  <si>
    <t>TUBO MACHO FUSION MACHO 25X3/4" ACQUA SYSTEM</t>
  </si>
  <si>
    <t>TUBO MACHO FUSION MACHO 32X1" ACQUA SYSTEM</t>
  </si>
  <si>
    <t>TUBO MACHO FUSION MACHO 50X11/2" ACQUA SYSTEM</t>
  </si>
  <si>
    <t>TAPA HEMBRA DE 20MM ACQUA SYSTEM</t>
  </si>
  <si>
    <t>TAPA HEMBRA DE 25MM ACQUA SYSTEM</t>
  </si>
  <si>
    <t>TAPA HEMBRA DE 32MM ACQUA SYSTEM</t>
  </si>
  <si>
    <t>TAPA HEMBRA DE 40MM ACQUA SYSTEM</t>
  </si>
  <si>
    <t>TAPA HEMBRA DE 50MM ACQUA SYSTEM</t>
  </si>
  <si>
    <t>TAPA HEMBRA DE 63MM ACQUA SYSTEM</t>
  </si>
  <si>
    <t>TAPA HEMBRA DE 75MM ACQUA SYSTEM</t>
  </si>
  <si>
    <t>TAPA HEMBRA DE 90MM ACQUA SYSTEM</t>
  </si>
  <si>
    <t>UNION DOBLE PLASTICA 20MM ACQUA SYSTEM</t>
  </si>
  <si>
    <t>UNION DOBLE PLASTICA 25MM ACQUA SYSTEM</t>
  </si>
  <si>
    <t>UNION DOBLE MIXTA PLASTICA RH 20 X 1/2" ACQUA SYSTEM</t>
  </si>
  <si>
    <t>UNION DOBLE MIXTA PLASTICA RH 25 X 3/4" ACQUA SYSTEM</t>
  </si>
  <si>
    <t>UNION DOBLE MIXTA PLASTICA RH 32 X 1" ACQUA SYSTEM</t>
  </si>
  <si>
    <t>UNION DOBLE BRIDADA 40 X 1.1/4" ACQUA SYSTEM</t>
  </si>
  <si>
    <t>UNION DOBLE BRIDADA 50 X 1.1/2" ACQUA SYSTEM</t>
  </si>
  <si>
    <t>UNION DOBLE BRIDADA 63 X 2" ACQUA SYSTEM</t>
  </si>
  <si>
    <t>UNION DOBLE BRIDADA 40MM ACQUA SYSTEM</t>
  </si>
  <si>
    <t>UNION DOBLE BRIDADA 50MM ACQUA SYSTEM</t>
  </si>
  <si>
    <t>UNION DOBLE BRIDADA 63MM ACQUA SYSTEM</t>
  </si>
  <si>
    <t>UNION DOBLE BRIDADA 75MM ACQUA SYSTEM</t>
  </si>
  <si>
    <t>UNION DOBLE BRIDADA 90MM ACQUA SYSTEM</t>
  </si>
  <si>
    <t>CUPLA DE 20MM ACQUA SYSTEM</t>
  </si>
  <si>
    <t>CUPLA DE 32MM ACQUA SYSTEM</t>
  </si>
  <si>
    <t>CUPLA DE 40MM ACQUA SYSTEM</t>
  </si>
  <si>
    <t>CUPLA DE 50MM ACQUA SYSTEM</t>
  </si>
  <si>
    <t>CUPLA DE 63MM ACQUA SYSTEM</t>
  </si>
  <si>
    <t>CUPLA DE 75MM ACQUA SYSTEM</t>
  </si>
  <si>
    <t>CUPLA DE 90MM ACQUA SYSTEM</t>
  </si>
  <si>
    <t>CUPLA DE 110MM ACQUA SYSTEM</t>
  </si>
  <si>
    <t>CAPUCHON CROMADO</t>
  </si>
  <si>
    <t>CAMPANA CROMADA DE SLIZANTE</t>
  </si>
  <si>
    <t>MARIPOSA DE PLASTICO ACQUA SYSTEM</t>
  </si>
  <si>
    <t>LLAVE DE PASO CABEZAL MIXTO 20MM ACQUA SYSTEM</t>
  </si>
  <si>
    <t>LLAVE DE PASO CABEZAL MIXTO 32MM ACQUA SYSTEM</t>
  </si>
  <si>
    <t>VALVULA ESFERICA CON MANIJA 75MM ACQUA SYSTEM</t>
  </si>
  <si>
    <t>VALVULA ESFERICA CON MANIJA 90MM ACQUA SYSTEM</t>
  </si>
  <si>
    <t>VALVULA ESFERICA CON MANIJA 110MM ACQUA SYSTEM</t>
  </si>
  <si>
    <t>TEE REDUCCION CENTRAL 110 X 75 ACQUA SYSTEM</t>
  </si>
  <si>
    <t>VALVULA ESFERICA CON MEDIA UNION 20 MM ACQUA SYSTEM</t>
  </si>
  <si>
    <t>VALVULA ESFERICA CON MEDIA UNION 25 MM ACQUA SYSTEM</t>
  </si>
  <si>
    <t>VALVULA ESFERICA CON MEDIA UNION 32 MM ACQUA SYSTEM</t>
  </si>
  <si>
    <t>VALVULA ESFERICA CON UNION DOBLE BRIDADA 75MM ACQUA SYSTEM</t>
  </si>
  <si>
    <t>BUJE REDUCCION 110 X 75MM ACQUA SYSTEM</t>
  </si>
  <si>
    <t>UNION DOBLE PLASTICA 32MM ACQUA SYSTEM</t>
  </si>
  <si>
    <t>SOBREPASO 20MM HH CORTO ACQUA SYSTEM</t>
  </si>
  <si>
    <t>SOBREPASO 25MM HH CORTO ACQUA SYSTEM</t>
  </si>
  <si>
    <t>SOBREPASO 32MM HH CORTO ACQUA SYSTEM</t>
  </si>
  <si>
    <t>SOPORTE MET.400 MM CONCODOS CONBASE H.LARGA 20 X 1/2 ACQUA SYSTEM</t>
  </si>
  <si>
    <t>SALIDA DE TANQUE 40 MM ACQUA SYSTEM</t>
  </si>
  <si>
    <t>SALIDA DE TANQUE 63 MM ACQUA SYSTEM</t>
  </si>
  <si>
    <t>VALVULA ESFERICA CON MEDIA UNION 50 MM ACQUA SYSTEM</t>
  </si>
  <si>
    <t>UNION DOBLE PLASTICA 40MM ACQUA SYSTEM</t>
  </si>
  <si>
    <t>UNION DOBLE PLASTICA 50MM ACQUA SYSTEM</t>
  </si>
  <si>
    <t>UNION DOBLE PLASTICA 63MM ACQUA SYSTEM</t>
  </si>
  <si>
    <t>UNION DOBLE MIXTA PLASTICA RH 40 X 1 1/4" ACQUA SYSTEM</t>
  </si>
  <si>
    <t>UNION DOBLE MIXTA PLASTICA RH 50 X 1 1/2" ACQUA SYSTEM</t>
  </si>
  <si>
    <t>UNION DOBLE MIXTA PLASTICA RH 63 X 2" ACQUA SYSTEM</t>
  </si>
  <si>
    <t>UNION DOBLE MIXTA PLASTICA RM 40 X 1 1/4" ACQUA SYSTEM</t>
  </si>
  <si>
    <t>UNION DOBLE MIXTA PLASTICA RM 50 X 1 1/2" ACQUA SYSTEM</t>
  </si>
  <si>
    <t>UNION DOBLE MIXTA PLASTICA RM 63 X 2" ACQUA SYSTEM</t>
  </si>
  <si>
    <t>PROLONGADOR PARA LLAVE DE PASO</t>
  </si>
  <si>
    <t>PROLONGADOR M-H 1/2"</t>
  </si>
  <si>
    <t>ASO CURVA DE SOBREPASAJE 20MM LARGO</t>
  </si>
  <si>
    <t>ASO CURVA DE SOBREPASAJE 25MM LARGO</t>
  </si>
  <si>
    <t>ASO CURVA DE SOBREPASAJE 32MM LARGO</t>
  </si>
  <si>
    <t>FRESA ACQUA LUMINUM 20 ACQUA SYSTEM</t>
  </si>
  <si>
    <t>FRESA ACQUA LUMINUM 25 ACQUA SYSTEM</t>
  </si>
  <si>
    <t>FRESA ACQUA LUMINUM 32 ACQUA SYSTEM</t>
  </si>
  <si>
    <t>FRESA ACQUA LUMINUM 40 ACQUA SYSTEM</t>
  </si>
  <si>
    <t>PERFORADOR PARA MONTURAS 20/25 ACQUA SYSTEM</t>
  </si>
  <si>
    <t>PERFORADOR PARA MONTURAS 32 ACQUA SYSTEM</t>
  </si>
  <si>
    <t>BOQUILLA PARA TERMOFUSORA M-H DE 20MM ACQUA SYSTEM</t>
  </si>
  <si>
    <t>BOQUILLA PARA TERMOFUSORA M-H DE 25MM ACQUA SYSTEM</t>
  </si>
  <si>
    <t>BOQUILLA PARA TERMOFUSORA M-H DE 32MM ACQUA SYSTEM</t>
  </si>
  <si>
    <t>BOQUILLA PARA TERMOFUSORA M-H DE 40MM ACQUA SYSTEM</t>
  </si>
  <si>
    <t>BOQUILLA PARA TERMOFUSORA M-H DE 50MM ACQUA SYSTEM</t>
  </si>
  <si>
    <t>BOQUILLA PARA TERMOFUSORA M-H DE 63MM ACQUA SYSTEM</t>
  </si>
  <si>
    <t>BOQUILLA PARA TERMOFUSORA M-H DE 75MM ACQUA SYSTEM</t>
  </si>
  <si>
    <t>BOQUILLA PARA TERMOFUSORA M-H DE 90MM ACQUA SYSTEM</t>
  </si>
  <si>
    <t>BOQUILLA REPARADORA ACQUA SYSTEM</t>
  </si>
  <si>
    <t>BOQUILLAS PARA MONTURAS 63X20/25 ACQUA SYSTEM</t>
  </si>
  <si>
    <t>BOQUILLAS PARA MONTURAS 90X32/40 ACQUA SYSTEM</t>
  </si>
  <si>
    <t>TARUGOS PARA REPARACION ACQUA SYSTEM</t>
  </si>
  <si>
    <t>TORNILLO PARA FIJAR BOQUILLAS A TERMOFUSORA ACQUA SYSTEM</t>
  </si>
  <si>
    <t>CABEZAL A PISTON POLIMERO-BRONCE ACQUA SYSTEM</t>
  </si>
  <si>
    <t>TERMOFUSOR AST 2021 1200W - 220V SIN BOQUILLAS ACQUA SYSTEM</t>
  </si>
  <si>
    <t>SELLA ROSCA 50 CM3 ACQUASYSTEM</t>
  </si>
  <si>
    <t>KIT TERMOFUSOR A BATERIA C/BOQ 16-40 2 BATERIAS</t>
  </si>
  <si>
    <t>CAÑO ACQUA SYSTEM 20MM X 4 mts PN20</t>
  </si>
  <si>
    <t>CAÑO ACQUA SYSTEM 32MM X 4 mts PN20</t>
  </si>
  <si>
    <t>CAÑO ACQUA SYSTEM 40MM X 4 mts PN20</t>
  </si>
  <si>
    <t>CAÑO ACQUA SYSTEM 50MM X 4 mts PN20</t>
  </si>
  <si>
    <t>CAÑO ACQUA SYSTEM 63MM X 4 mts PN20</t>
  </si>
  <si>
    <t>CAÑO ACQUA SYSTEM 75MM X 4 mts PN20</t>
  </si>
  <si>
    <t>CAÑO ACQUA SYSTEM 90MM X 4 mts PN20</t>
  </si>
  <si>
    <t>CAÑO ACQUA SYSTEM 25MM X 4 mts PN20</t>
  </si>
  <si>
    <t>CBUMH CURVA A 90° M-H 110MM DURATOP</t>
  </si>
  <si>
    <t>CBUMH CURVA A 90° 110MM CONBASE DURATOP</t>
  </si>
  <si>
    <t>CCAHH CODO A 45° H-H 50MM DURATOP</t>
  </si>
  <si>
    <t>CCUHH CODO A 90° H-H 63MM DURATOP</t>
  </si>
  <si>
    <t>CCAMH CODO A 45° M-H 50MM DURATOP</t>
  </si>
  <si>
    <t>CCAMH CODO A 45° M-H 160MM DURATOP</t>
  </si>
  <si>
    <t>CCUMH CODO A 90° M-H 50MM DURATOP</t>
  </si>
  <si>
    <t>CCUMH CODO A 90° M-H 63MM DURATOP</t>
  </si>
  <si>
    <t>CCUMH CODO A 90° M-H 110MM DURATOP</t>
  </si>
  <si>
    <t>CCUMH CODO A 90° M-H 160MM DURATOP</t>
  </si>
  <si>
    <t>CCUMH CODO A 90° M-H 110MM CONBASE DURATOP</t>
  </si>
  <si>
    <t>CCUMH CODO A 90° 110 X 63MM CON 2 AC. DURATOP</t>
  </si>
  <si>
    <t>CCUMH CODO A 90° 110X63MM CONACOM.DERECHA DURATOP</t>
  </si>
  <si>
    <t>CCUMH CODO A 90° 110X63MM CONACOM.IZQUIER.STD DUR</t>
  </si>
  <si>
    <t>CCUMH CODO POLIANGULAR 40 MM DURATOP</t>
  </si>
  <si>
    <t>CCUMH CODO POLIANGULAR 63MM DURATOP</t>
  </si>
  <si>
    <t>DURA PROLONGACION PILETA DE PATIO 125 X 300MM DURA</t>
  </si>
  <si>
    <t>DURA PROLONGADOR BOCA DE ACC 160X300MM DURATOP</t>
  </si>
  <si>
    <t>CRUMH RAMAL SIMPLE A 90° 40-40MM DURATOP</t>
  </si>
  <si>
    <t>CRUMH RAMAL SIMPLE A 90° 50-50MM DURATOP</t>
  </si>
  <si>
    <t>CRUMH RAMAL SIMPLE A 90° 63-63MM DURATOP</t>
  </si>
  <si>
    <t>CRUMH RAMAL SIMPLE A 90° 110-110MM DURATOP</t>
  </si>
  <si>
    <t>CRUMH RAMAL SIMPLE A 90° 110-63MM DURATOP</t>
  </si>
  <si>
    <t>CRUMH RAMAL SIMPLE A 90° 160-160MM DURATOP</t>
  </si>
  <si>
    <t>CRUMH RAMAL SIMPLE A 90° 160-110MM DURATOP</t>
  </si>
  <si>
    <t>CRUMH RAMAL SIMPLE 90° 110X110MM CONVENT DURATOP</t>
  </si>
  <si>
    <t>CRUMH RAMAL SIMPLE A 90° 110X63MM CONVENT DURATOP</t>
  </si>
  <si>
    <t>CRUMH RAMAL SIMPLE 160 X 110 CONVENT. DURATOP</t>
  </si>
  <si>
    <t>CRAMH RAMAL SIMPLE A 45° 50 X 50MM DURATOP</t>
  </si>
  <si>
    <t>CRAMH RAMAL SIMPLE A 45° 63 X 63MM DURATOP</t>
  </si>
  <si>
    <t>CRAMH RAMAL SIMPLE A 45° 63 X 50MM DURATOP</t>
  </si>
  <si>
    <t>CRAMH RAMAL SIMPLE A 45° 110 X 50MM DURATOP</t>
  </si>
  <si>
    <t>CRAMH RAMAL SIMPLE A 45° 160 X 160MM DURATOP</t>
  </si>
  <si>
    <t>CRAMH RAMAL SIMPLE A 45° 160 X 110MM DURATOP</t>
  </si>
  <si>
    <t>CRZ RAMAL DOBLE A 180° 110X110MM CONVENT. DURATOP</t>
  </si>
  <si>
    <t>CRZ RAMAL DOBLE ESQUINERO A 90° 110 MM DURATOP</t>
  </si>
  <si>
    <t>CCC CAÑO CAMARA 110 MM DURATOP</t>
  </si>
  <si>
    <t>CCC CAÑO CAMARA 160 MM DURATOP</t>
  </si>
  <si>
    <t>CC RED CUPLA DE REDUCCION M-H 50-40MM DURATOP</t>
  </si>
  <si>
    <t>CC RED CUPLA DE REDUCCION M-H 63-50MM DURATOP</t>
  </si>
  <si>
    <t>CC RED CUPLA DE REDUCCION M-H 110-63MM DURATOP</t>
  </si>
  <si>
    <t>CC RED CUPLA DE REDUCCION M-H 160-110MM DURATOP</t>
  </si>
  <si>
    <t>CC RED REDUCTOR EXCENTRICO 110 X 63MM DURATOP</t>
  </si>
  <si>
    <t>CTM TAPON 40MM DURATOP</t>
  </si>
  <si>
    <t>CTM TAPON 50MM DURATOP</t>
  </si>
  <si>
    <t>CTM TAPON 63MM DURATOP</t>
  </si>
  <si>
    <t>CTM TAPON 110MM DURATOP</t>
  </si>
  <si>
    <t>CTM TAPON 160MM DURATOP</t>
  </si>
  <si>
    <t>CC CUPLA 50MM DURATOP</t>
  </si>
  <si>
    <t>CC CUPLA 160MM DURATOP</t>
  </si>
  <si>
    <t>CM MANGUITO DE REPARACION 40MM DURATOP</t>
  </si>
  <si>
    <t>CM MANGUITO DE REPARACION 50MM DURATOP</t>
  </si>
  <si>
    <t>CM MANGUITO DE REPARACION 63MM DURATOP</t>
  </si>
  <si>
    <t>CM MANGUITO DE REPARACION 110MM DURATOP</t>
  </si>
  <si>
    <t>CM MANGUITO DE REPARACION 160MM DURATOP</t>
  </si>
  <si>
    <t>CB BOCA DESAGUE DE BALCON CONSALIDA 63MM DURATOP</t>
  </si>
  <si>
    <t>CB BOCA DE S PARA DUCHA CONSALIDA HORIZ.40MM DURATOP</t>
  </si>
  <si>
    <t>CB BOCA DESAGUE DE BALCON VERT. CONSALIDA 63MM DURA</t>
  </si>
  <si>
    <t>CB BOCA DESAGUE PARA DUCHA VERT. CONSALIDA 40MM DURATO</t>
  </si>
  <si>
    <t>CPP PILETA PATIO 125 MM CON 5ENTR.40MM DURATOP -125</t>
  </si>
  <si>
    <t>REJILLA PORTAMARCO DE REJILLA 12X12CM DURATOP</t>
  </si>
  <si>
    <t>REJILLA PORTAMARCO 125 PARA REJA 12X12 DURATOP</t>
  </si>
  <si>
    <t>CPP BAJO PILETA MODELO 110MM CON SIFON DURATOP</t>
  </si>
  <si>
    <t>CPP SOBRE PILETA DE PATIO CONSAL. CON 5 ENTR. 40 MM D</t>
  </si>
  <si>
    <t>REJILLA PORTAMARCO PILETA DE PATIO 110 MM DURATOP</t>
  </si>
  <si>
    <t>REJILLA PORTAMARCO MACHO 110 PARA REJA 12 X 12CM DUR</t>
  </si>
  <si>
    <t>CB BOCA HOR 160X.110MM CON 3 ENTR.63MM DURATOP -160-</t>
  </si>
  <si>
    <t>CB BOCA VERT.SAL.110MM CON4ENTR.63MM DURATOP-160-</t>
  </si>
  <si>
    <t>REJILLA PORTAMARCO DE TAPA DE 20X20CM DURATOP</t>
  </si>
  <si>
    <t>CB EMPALME ACC HORIZ.C/SAL.63MM ENTR. 50 MM -110-</t>
  </si>
  <si>
    <t>CB EMPALME ACC VERT. CONSAL. 50 MM ENTR. 63 MM -110</t>
  </si>
  <si>
    <t>REJA N BRONCE CONREJA DE ACERO INOXIDABLE 8X8CM</t>
  </si>
  <si>
    <t>REJA N 12X12CM MARCO BRONCE CONREJA DE ACERO INOXID. D</t>
  </si>
  <si>
    <t>REJILLA MARCO BRONCE CON TAPA ACERO INOXID. 12X12CM DUR</t>
  </si>
  <si>
    <t>REJILLA MARCO BRONCE CON TAPA ACERO INOXID. 15X15CM DUR</t>
  </si>
  <si>
    <t>REJILLA MARCO BRONCE CON TAPA ACERO INOXID. 20X20CM DUR</t>
  </si>
  <si>
    <t>CS SIFON PILETA DE PATIO DURATOP</t>
  </si>
  <si>
    <t>CS SIFON PILETA DE PATIO 110 MM DURATOP</t>
  </si>
  <si>
    <t>CTM TAPON BOCA DE ACCESO HOR/VERT DURATOP</t>
  </si>
  <si>
    <t>CTM TAPON EMPALME DE ACC HOR/VERT 125 MM DURATOP</t>
  </si>
  <si>
    <t>CTM TAPON EMPALME DE ACC HOR/VERT. 110 DURATOP</t>
  </si>
  <si>
    <t>CTM TAPON PARA ALARGUE DE PILETA PATIO DURATOP</t>
  </si>
  <si>
    <t>R1-SOMBRERETE DE VENTILACION DE 63 MM DURATOP</t>
  </si>
  <si>
    <t>R1-SOMBRERETE DE VENTILACION DE 110 MM DURATOP</t>
  </si>
  <si>
    <t>GUARNICION DOBLE LABIO 40MM DURATOP</t>
  </si>
  <si>
    <t>GUARNICION DOBLE LABIO 50MM DURATOP</t>
  </si>
  <si>
    <t>GUARNICION DOBLE LABIO 63MM DURATOP</t>
  </si>
  <si>
    <t>GUARNICION DOBLE LABIO 110MM DURATOP</t>
  </si>
  <si>
    <t>TRANSICION ELASTOMERICA 40MM DURATOP</t>
  </si>
  <si>
    <t>TRANSICION ELASTOMERICA 50MM DURATOP</t>
  </si>
  <si>
    <t>TRANSICION ELASTOMERICA 110MM DURATOP</t>
  </si>
  <si>
    <t>REJILLA KIT DE 12X12 PARA PIL. PAT 125M DURATOP</t>
  </si>
  <si>
    <t>REJILLA KIT TAPA DE 15 X 15 DURATOP</t>
  </si>
  <si>
    <t>REJILLA KIT TAPA DE 20 X 2O DURATOP</t>
  </si>
  <si>
    <t>OBTURADOR NEUMATICO 40-50-63 DURATOP</t>
  </si>
  <si>
    <t>OBTURADOR NEUMATICO 110-160 DURATOP</t>
  </si>
  <si>
    <t>CS SIFON DE PARED PARA LAVARROPAS DURATOP</t>
  </si>
  <si>
    <t>CB BOCA DESAGUE PARA DUCHA PROF CONSALIDA 40 MM.****</t>
  </si>
  <si>
    <t>CRAMB BIFURCACION EN Y 110 MM DURATOP</t>
  </si>
  <si>
    <t>CPB RECEPTACULO HORIZONTAL BAJO 110-40 STD DURATOP</t>
  </si>
  <si>
    <t>CRIA RAMAL INVERTIDO 110 X 50 DURATOP</t>
  </si>
  <si>
    <t>CRAHH RAMAL SIMPLE A 45° 40 DURATOP</t>
  </si>
  <si>
    <t>CRAHH RAMAL SIMPLE A 45° 50 DURATOP</t>
  </si>
  <si>
    <t>CPP PORTA PILETA SUSPENDIDA 110 MM DURATOP</t>
  </si>
  <si>
    <t>CAJA PLASTICA VERTICAL PRE INSTALACION AIRE ACONDICIONADO</t>
  </si>
  <si>
    <t>CAJA PLASTICA HORIZONTAL PRE INSTALACION AIRE ACONDICIONADO</t>
  </si>
  <si>
    <t>CCUMH CODO CON 3 ACOMETIDAS 110-63 DURATOP</t>
  </si>
  <si>
    <t>CCUHH CODO CORTO H-H 40MM DURATOP</t>
  </si>
  <si>
    <t>CCUHH CODO CORTO H-H 50MM DURATOP</t>
  </si>
  <si>
    <t>CRUHH RAMAL SIMPLE A 90° H-H 40-40MM DURATOP</t>
  </si>
  <si>
    <t>CRUHH RAMAL SIMPLE A 90° H-H 50-50MM DURATOP</t>
  </si>
  <si>
    <t>CC RED REDUCTOR EXCENTRICO 63 X 50MM DURATOP</t>
  </si>
  <si>
    <t>CC RED REDUCTOR EXCENTRICO ANULAR 63-40 DURATOP</t>
  </si>
  <si>
    <t>CC RED REDUCTOR EXCENTRICO ANULAR 110-63 DURATOP</t>
  </si>
  <si>
    <t>CC RED REDUCTOR ANULAR 63-50 DURATOP</t>
  </si>
  <si>
    <t>CPB RECEPTACULO HORIZONTAL BAJO 63-40 STD DURATOP</t>
  </si>
  <si>
    <t>SOPAPA DE BAÑERA VERTICAL CROMO 40MM DURATOP</t>
  </si>
  <si>
    <t>SOPAPA DE BAÑERA HORIZONTAL CROMO 40MM DURATOP</t>
  </si>
  <si>
    <t>CRAMH RAMAL SIMPLE A 45° 40 X 40MM DURATOP</t>
  </si>
  <si>
    <t>CPP PILETA DE PATIO 160-110 CON 3 ENTR. 110 NUEVO!!</t>
  </si>
  <si>
    <t>KIT REJA FUNDICION 20X20 - 160 MM XRS</t>
  </si>
  <si>
    <t>KIT DUAL 550 SAL. 40 HORIZONTAL</t>
  </si>
  <si>
    <t>CBAMH CURVA A 45° M-H 110</t>
  </si>
  <si>
    <t>KIT REJA PLASTICA 20X20 - 160 MM XRS</t>
  </si>
  <si>
    <t>REJILLA KIT DE 12 X 12 - 110 MM DURATOP</t>
  </si>
  <si>
    <t>VALVULA ANTIRRETORNO 110 MM</t>
  </si>
  <si>
    <t>VALVULA ANTIRRETORNO 160 MM</t>
  </si>
  <si>
    <t>CTM TAPON PARA PASANTE MH 110MM</t>
  </si>
  <si>
    <t>CANAL H 105X1M CON REJA PLASTICA DURATOP</t>
  </si>
  <si>
    <t>CANAL H 55X1M CON REJA METALICA DURATOP</t>
  </si>
  <si>
    <t>CANAL H 55X1M CON REJA PLASTICA DURATOP</t>
  </si>
  <si>
    <t>COLECTOR H 105X0.5M REJA METALICA DURATOP</t>
  </si>
  <si>
    <t>COLECTOR H 105X0.5M REJA PLASTICA DURATOP</t>
  </si>
  <si>
    <t>CONECTOR VERTICAL 110 DURATOP</t>
  </si>
  <si>
    <t>CONECTOR LATERAL H 105 IZQ. 110 DURATOP</t>
  </si>
  <si>
    <t>CONECTOR LATERAL H 105 DE R. 110 DURATOP</t>
  </si>
  <si>
    <t>TAPA LATERAL H 55 DURATOP</t>
  </si>
  <si>
    <t>TAPA LATERAL H 105 DURATOP</t>
  </si>
  <si>
    <t>TRAMPA ANTIRRETORNO CONREJILLA INTERNA DURATOP</t>
  </si>
  <si>
    <t>REJILLA INTERNA DURATOP</t>
  </si>
  <si>
    <t>RECEPTACULO CANALETA SALIDA VERT. 110 DURATOP</t>
  </si>
  <si>
    <t>RECEPTACULO CANALETA SALIDA HORIZ. 110 DURATOP</t>
  </si>
  <si>
    <t>CTM TAPON PARA PASANTE 160MM</t>
  </si>
  <si>
    <t>KIT REJILLA 12X12 PARA PASANTE 110 MM</t>
  </si>
  <si>
    <t>CCUMH CODO A 90º M-H 200MM DURATOP</t>
  </si>
  <si>
    <t>CRUMH RAMAL SIMPLE A 90º 200-200MM DURATOP</t>
  </si>
  <si>
    <t>CRAMH RAMAL SIMPLE A 45º 200x200MM DURATOP</t>
  </si>
  <si>
    <t>CRAMH RAMAL SIMPLE A 45º 200x110MM DURATOP</t>
  </si>
  <si>
    <t>CRAMH RAMAL SIMPLE A 45º 200x160MM DURATOP</t>
  </si>
  <si>
    <t>CCC CAÑO CAMARA X 200 MM</t>
  </si>
  <si>
    <t>CC RED REDUCTOR EXCENTRICO 200 X 160MM DURATOP</t>
  </si>
  <si>
    <t>CTM TAPON 200MM DURATOP</t>
  </si>
  <si>
    <t>CC CUPLA 200MM DURATOP</t>
  </si>
  <si>
    <t>CM MANGUITO DE REPARACION 200MM DURATOP</t>
  </si>
  <si>
    <t>GUARNICION DOBLE LABIO 200MM DURATOP</t>
  </si>
  <si>
    <t>ADAPTADOR DESCARGA AC M40 P/MANGUERA</t>
  </si>
  <si>
    <t>TRABA UNION 110MM</t>
  </si>
  <si>
    <t>REJILLA ECONOMICA 12X12</t>
  </si>
  <si>
    <t>KIT REJA LONGITUDINAL 550 SAL. 40 VERTICAL DURATOP</t>
  </si>
  <si>
    <t>KIT REJA DUAL 550 SAL. 40 VERTICAL DURATOP</t>
  </si>
  <si>
    <t>CCAHH CODO A 45° H-H 40MM DURATOP</t>
  </si>
  <si>
    <t>CCAHH CODO A 45° H-H 63MM DURATOP</t>
  </si>
  <si>
    <t>CCAHH CODO A 45° H-H 110MM DURATOP</t>
  </si>
  <si>
    <t>CCUHH CODO A 90° H-H 40MM DURATOP</t>
  </si>
  <si>
    <t>CCUHH CODO A 90° H-H 50MM DURATOP</t>
  </si>
  <si>
    <t>CCUHH CODO A 90° H-H 110MM DURATOP</t>
  </si>
  <si>
    <t>CCAMH CODO A 45° M-H 40MM DURATOP</t>
  </si>
  <si>
    <t>CCAMH CODO A 45° M-H 63MM DURATOP</t>
  </si>
  <si>
    <t>CCAMH CODO A 45° M-H 110MM DURATOP</t>
  </si>
  <si>
    <t>CCUMH CODO A 90° M-H 40MM DURATOP</t>
  </si>
  <si>
    <t>CRAMH RAMAL SIMPLE A 45° 110 X 110MM DURATOP</t>
  </si>
  <si>
    <t>CRAMH RAMAL SIMPLE A 45° 110 X 63MM DURATOP</t>
  </si>
  <si>
    <t>CC CUPLA 40MM DURATOP</t>
  </si>
  <si>
    <t>CC CUPLA 63MM DURATOP</t>
  </si>
  <si>
    <t>CC CUPLA 110MM DURATOP</t>
  </si>
  <si>
    <t>PILETA DE PATIO MOD 110 ON SALIDA DE 63MM CON 5 ENTRADAS DE 40MM BOCA 110 DURATOP</t>
  </si>
  <si>
    <t>CCAMH CODO A 45º M-H 200MM DURATOP</t>
  </si>
  <si>
    <t>TAPA PASANTE OBRA 40MM DURATOP</t>
  </si>
  <si>
    <t>TAPA PASANTE OBRA 50MM DURATOP</t>
  </si>
  <si>
    <t>TAPA PASANTE OBRA 63MM DURATOP</t>
  </si>
  <si>
    <t>TAPA PASANTE OBRA 110MM DURATOP</t>
  </si>
  <si>
    <t>BISELADOR PARA TUBOS DURATOP 40 - 160 MM DURATOP</t>
  </si>
  <si>
    <t>DURATOP TUBO 40 X 250 MM</t>
  </si>
  <si>
    <t>DURATOP TUBO 40 X 500 MM</t>
  </si>
  <si>
    <t>DURATOP TUBO 40 X 750 MM</t>
  </si>
  <si>
    <t>DURATOP TUBO 40 X 1000 MM</t>
  </si>
  <si>
    <t>DURATOP TUBO 40 X 1500 MM</t>
  </si>
  <si>
    <t>DURATOP TUBO 40 X 2000 MM</t>
  </si>
  <si>
    <t>DURATOP TUBO 40 X 3000 MM</t>
  </si>
  <si>
    <t>DURATOP TUBO 50 X 250 MM</t>
  </si>
  <si>
    <t>DURATOP TUBO 50 X 500 MM</t>
  </si>
  <si>
    <t>DURATOP TUBO 50 X 750 MM</t>
  </si>
  <si>
    <t>DURATOP TUBO 50 X 1000 MM</t>
  </si>
  <si>
    <t>DURATOP TUBO 50 X 1500 MM</t>
  </si>
  <si>
    <t>DURATOP TUBO 50 X 2000 MM</t>
  </si>
  <si>
    <t>DURATOP TUBO 50 X 3000 MM</t>
  </si>
  <si>
    <t>DURATOP TUBO 50 X 4000 MM</t>
  </si>
  <si>
    <t>DURATOP TUBO 63 X 250 MM</t>
  </si>
  <si>
    <t>DURATOP TUBO 63 X 500 MM</t>
  </si>
  <si>
    <t>DURATOP TUBO 63 X 750 MM</t>
  </si>
  <si>
    <t>DURATOP TUBO 63 X 1000 MM</t>
  </si>
  <si>
    <t>DURATOP TUBO 63 X 1500 MM</t>
  </si>
  <si>
    <t>DURATOP TUBO 63 X 2000 MM</t>
  </si>
  <si>
    <t>DURATOP TUBO 63 X 3000 MM</t>
  </si>
  <si>
    <t>DURATOP TUBO 63 X 4000 MM</t>
  </si>
  <si>
    <t>DURATOP TUBO 110 X 250 MM</t>
  </si>
  <si>
    <t>DURATOP TUBO 110 X 500 MM</t>
  </si>
  <si>
    <t>DURATOP TUBO 110 X 750 MM</t>
  </si>
  <si>
    <t>DURATOP TUBO 110 X 1000 MM</t>
  </si>
  <si>
    <t>DURATOP TUBO 110 X 1500 MM</t>
  </si>
  <si>
    <t>DURATOP TUBO 110 X 2000 MM</t>
  </si>
  <si>
    <t>DURATOP TUBO 110 X 2700 MM</t>
  </si>
  <si>
    <t>DURATOP TUBO 110 X 3000 MM</t>
  </si>
  <si>
    <t>DURATOP TUBO 160 X 2000 MM</t>
  </si>
  <si>
    <t>DURATOP TUBO 160 X 3000 MM</t>
  </si>
  <si>
    <t>DURATOP TUBO 160 X 4000 MM</t>
  </si>
  <si>
    <t>DURATOP TUBO M-M 125 X 1000MM</t>
  </si>
  <si>
    <t>DURATOP TUBO M-M 125 X 4000MM</t>
  </si>
  <si>
    <t>DURATOP TUBO 160 X 1000 MM</t>
  </si>
  <si>
    <t>DURATOP TUBO 200 X 4000 MM</t>
  </si>
  <si>
    <t>DURATOP TUBO 40 X 4000 MM</t>
  </si>
  <si>
    <t>DURATOP TUBO 110 X 4000 MM</t>
  </si>
  <si>
    <t>JUEGO ADAPTADORES</t>
  </si>
  <si>
    <t>FLEXIBLE CORTO PARA REGULADOR DE GAS</t>
  </si>
  <si>
    <t>FLEXIBLE LARGO PARA REGULADOR DE GAS</t>
  </si>
  <si>
    <t>REGULADOR GAS B10 CON FLEXIBLE CORTO 10 M3 SIGAS</t>
  </si>
  <si>
    <t>CONEXION DIELECTRICA ALUMINIO 1-1/4" - 3/4" NUEVA</t>
  </si>
  <si>
    <t>REGULADOR GAS BX6 CON FLEXIBLE 2 ETAPAS 6 M3 SIGAS</t>
  </si>
  <si>
    <t>REGULADOR GAS BX6 RIGIDO S/FLEX 2 ETAPAS 6 M3 SIGAS</t>
  </si>
  <si>
    <t xml:space="preserve">GCU CODO 90° 20 MM SIGAS </t>
  </si>
  <si>
    <t xml:space="preserve">GCU CODO 90° 25 MM SIGAS </t>
  </si>
  <si>
    <t xml:space="preserve">GCU CODO 90° 32 MM SIGAS </t>
  </si>
  <si>
    <t xml:space="preserve">GC UNION DE 25 MM SIGAS </t>
  </si>
  <si>
    <t xml:space="preserve">GCA CODO A 45° 20 MM SIGAS </t>
  </si>
  <si>
    <t xml:space="preserve">GCA CODO A 45° 25 MM SIGAS </t>
  </si>
  <si>
    <t xml:space="preserve">GCA CODO A 45° 32 MM SIGAS </t>
  </si>
  <si>
    <t xml:space="preserve">GCA CODO A 45° 40 MM SIGAS </t>
  </si>
  <si>
    <t xml:space="preserve">GCU CODO 90° 40 MM SIGAS </t>
  </si>
  <si>
    <t xml:space="preserve">GCUIH CODO 90° 20 X 1/2" H SIGAS </t>
  </si>
  <si>
    <t xml:space="preserve">GCUIH CODO 90° 25 X 1/2" H SIGAS </t>
  </si>
  <si>
    <t xml:space="preserve">GCUIH CODO 90° 25 X 3/4" H SIGAS </t>
  </si>
  <si>
    <t xml:space="preserve">GCUIH CODO 90° 32 X 3/4" H SIGAS </t>
  </si>
  <si>
    <t xml:space="preserve">GCUIH CODO 90° 32 X 1" H SIGAS </t>
  </si>
  <si>
    <t xml:space="preserve">GCUIH CODO 90° 40 X 1" H SIGAS </t>
  </si>
  <si>
    <t xml:space="preserve">GCUIH CODO 90° 40 X 1.1/4" H SIGAS </t>
  </si>
  <si>
    <t xml:space="preserve">GTU TE DE 20 MM SIGAS </t>
  </si>
  <si>
    <t xml:space="preserve">GTU TE DE 25 MM SIGAS </t>
  </si>
  <si>
    <t xml:space="preserve">GTU TE DE 32 MM SIGAS </t>
  </si>
  <si>
    <t xml:space="preserve">GTU TE DE 40 MM SIGAS </t>
  </si>
  <si>
    <t xml:space="preserve">GTU TE REDUCCION CENTRAL 25-20 SIGAS </t>
  </si>
  <si>
    <t xml:space="preserve">GTU TE REDUCCION CENTRAL 32-20 SIGAS </t>
  </si>
  <si>
    <t xml:space="preserve">GTU TE REDUCCION CENTRAL 32-25 SIGAS </t>
  </si>
  <si>
    <t xml:space="preserve">GTU TE REDUCCION CENTRAL 40-25 SIGAS </t>
  </si>
  <si>
    <t xml:space="preserve">GTU TE REDUCCION CENTRAL 40-32 SIGAS </t>
  </si>
  <si>
    <t xml:space="preserve">GVE VALVULA ESFERICA DE 20 MM SIGAS </t>
  </si>
  <si>
    <t xml:space="preserve">GVE VALVULA ESFERICA DE 25 MM SIGAS </t>
  </si>
  <si>
    <t xml:space="preserve">GC CUPLA REDUCCION 25-20 SIGAS </t>
  </si>
  <si>
    <t xml:space="preserve">GC CUPLA REDUCCION 32-20 SIGAS </t>
  </si>
  <si>
    <t xml:space="preserve">GC CUPLA REDUCCION 32-25 SIGAS </t>
  </si>
  <si>
    <t xml:space="preserve">GC CUPLA REDUCCION 40-25 SIGAS </t>
  </si>
  <si>
    <t xml:space="preserve">GC CUPLA REDUCCION 40-32 SIGAS </t>
  </si>
  <si>
    <t xml:space="preserve">GBMH BUJE REDUCCION 40-25 SIGAS </t>
  </si>
  <si>
    <t xml:space="preserve">GBMH BUJE REDUCCION 40-32 SIGAS </t>
  </si>
  <si>
    <t xml:space="preserve">CUPLA ELECTRICA 20 MM SIGAS </t>
  </si>
  <si>
    <t xml:space="preserve">CUPLA ELECTRICA 25 MM SIGAS </t>
  </si>
  <si>
    <t xml:space="preserve">CUPLA ELECTRICA 32 MM SIGAS </t>
  </si>
  <si>
    <t xml:space="preserve">CUPLA ELECTRICA 40 MM SIGAS </t>
  </si>
  <si>
    <t xml:space="preserve">GCIH TRANSICION DE 20 X 1/2" H SIGAS </t>
  </si>
  <si>
    <t xml:space="preserve">GCIH TRANSICION DE 25 X 1/2" H SIGAS </t>
  </si>
  <si>
    <t xml:space="preserve">GCIH TRANSICION DE 25 X 3/4" H SIGAS </t>
  </si>
  <si>
    <t xml:space="preserve">GCIH TRANSICION DE 32 X 1" H SIGAS </t>
  </si>
  <si>
    <t xml:space="preserve">GCIH TRANSICION DE 40 X 1.1/4" H SIGAS </t>
  </si>
  <si>
    <t xml:space="preserve">GCIM TRANSICION DE 20 X 1/2" M SIGAS </t>
  </si>
  <si>
    <t xml:space="preserve">GCIM TRANSICION DE 25 X 1/2" M SIGAS </t>
  </si>
  <si>
    <t xml:space="preserve">GCIM TRANSICION DE 25 X 3/4" M SIGAS </t>
  </si>
  <si>
    <t xml:space="preserve">GCIM TRANSICION DE 32 X 1" M SIGAS </t>
  </si>
  <si>
    <t xml:space="preserve">GCIM TRANSICION DE 40 X 1.1/4" M SIGAS </t>
  </si>
  <si>
    <t xml:space="preserve">GTH TAPA 20 SIGAS </t>
  </si>
  <si>
    <t xml:space="preserve">GTH TAPA 25 SIGAS </t>
  </si>
  <si>
    <t xml:space="preserve">GTH TAPA 32 SIGAS </t>
  </si>
  <si>
    <t xml:space="preserve">GTH TAPA 40 SIGAS </t>
  </si>
  <si>
    <t xml:space="preserve">GC UNION DE 20 MM SIGAS </t>
  </si>
  <si>
    <t xml:space="preserve">GC UNION DE 32 MM SIGAS </t>
  </si>
  <si>
    <t xml:space="preserve">GC UNION DE 40 MM SIGAS </t>
  </si>
  <si>
    <t xml:space="preserve">MONTURA DE REPARACION 20 SIGAS </t>
  </si>
  <si>
    <t xml:space="preserve">MONTURA DE REPARACION 25 SIGAS </t>
  </si>
  <si>
    <t xml:space="preserve">MONTURA DE REPARACION 32 SIGAS </t>
  </si>
  <si>
    <t xml:space="preserve">MONTURA DE REPARACION 40 SIGAS </t>
  </si>
  <si>
    <t>KIT REPUESTOS LLAVE 20 - 25 MM SIGAS CUADRADO</t>
  </si>
  <si>
    <t xml:space="preserve">GVE VALVULA ESFERICA DE 32 MM SIGAS </t>
  </si>
  <si>
    <t xml:space="preserve">GVE VALVULA ESFERICA DE 40 MM SIGAS </t>
  </si>
  <si>
    <t xml:space="preserve">GCA CODO A 45° 50MM SIGAS </t>
  </si>
  <si>
    <t xml:space="preserve">GCU CODO 90° 50 MM SIGAS </t>
  </si>
  <si>
    <t xml:space="preserve">GCUIH CODO 90° 50 X 1.1/4" H SIGAS </t>
  </si>
  <si>
    <t xml:space="preserve">GCUIH CODO 90° 50 X 1.1/2" H SIGAS </t>
  </si>
  <si>
    <t xml:space="preserve">GTU TE DE 50 MM SIGAS </t>
  </si>
  <si>
    <t xml:space="preserve">GTU TE REDUCCION CENTRAL 50-32 SIGAS </t>
  </si>
  <si>
    <t xml:space="preserve">GTU TE REDUCCION CENTRAL 50-40 SIGAS </t>
  </si>
  <si>
    <t xml:space="preserve">GC CUPLA REDUCCION 50-32 SIGAS </t>
  </si>
  <si>
    <t xml:space="preserve">GC CUPLA REDUCCION 50-40 SIGAS </t>
  </si>
  <si>
    <t xml:space="preserve">GBMH BUJE REDUCCION 50-32 SIGAS </t>
  </si>
  <si>
    <t xml:space="preserve">GBMH BUJE REDUCCION 50-40 SIGAS </t>
  </si>
  <si>
    <t xml:space="preserve">GCIH TRANSICION DE 50 X 1.1/2" H SIGAS </t>
  </si>
  <si>
    <t xml:space="preserve">GCIM TRANSICION DE 50 X 1.1/2" M SIGAS </t>
  </si>
  <si>
    <t xml:space="preserve">GTH TAPA 50 SIGAS </t>
  </si>
  <si>
    <t xml:space="preserve">GC UNION DE 50 MM SIGAS </t>
  </si>
  <si>
    <t xml:space="preserve">MONTURA DE REPARACION 50 SIGAS </t>
  </si>
  <si>
    <t xml:space="preserve">GCA CODO A 45° 63MM SIGAS </t>
  </si>
  <si>
    <t xml:space="preserve">GCU CODO 90° 63 MM SIGAS </t>
  </si>
  <si>
    <t xml:space="preserve">GCUIH CODO 90° 63 X 1.1/2" H SIGAS </t>
  </si>
  <si>
    <t xml:space="preserve">GCUIH CODO 90° 63 X 2" H SIGAS </t>
  </si>
  <si>
    <t xml:space="preserve">GTU TE DE 63 MM SIGAS </t>
  </si>
  <si>
    <t xml:space="preserve">GTU TE REDUCCION CENTRAL 63-40 SIGAS </t>
  </si>
  <si>
    <t xml:space="preserve">GTU TE REDUCCION CENTRAL 63-50 SIGAS </t>
  </si>
  <si>
    <t xml:space="preserve">GC CUPLA REDUCCION 63-40 SIGAS </t>
  </si>
  <si>
    <t xml:space="preserve">GC CUPLA REDUCCION 63-50 SIGAS </t>
  </si>
  <si>
    <t xml:space="preserve">GBMH BUJE REDUCCION 63-40 SIGAS </t>
  </si>
  <si>
    <t xml:space="preserve">GBMH BUJE REDUCCION 63-50 SIGAS </t>
  </si>
  <si>
    <t xml:space="preserve">GCIH TRANSICION DE 63 X 2" H SIGAS </t>
  </si>
  <si>
    <t xml:space="preserve">GCIM TRANSICION DE 63 X 2"M SIGAS </t>
  </si>
  <si>
    <t xml:space="preserve">GTH TAPA 63 SIGAS </t>
  </si>
  <si>
    <t xml:space="preserve">GC UNION DE 63 MM SIGAS </t>
  </si>
  <si>
    <t xml:space="preserve">MONTURA DE REPARACION 63 SIGAS </t>
  </si>
  <si>
    <t xml:space="preserve">GVE VALVULA ESFERICA 50 X 1-1/2" HEMBRA SIGAS </t>
  </si>
  <si>
    <t xml:space="preserve">GVE VALVULA ESFERICA 63 X 2" HEMBRA SIGAS </t>
  </si>
  <si>
    <t xml:space="preserve">CUPLA ELECTRICA 50MM SIGAS </t>
  </si>
  <si>
    <t xml:space="preserve">GN NIPLE CORTO CON TOPE 20 MM SIGAS </t>
  </si>
  <si>
    <t xml:space="preserve">GN NIPLE CORTO CON TOPE 25 MM SIGAS </t>
  </si>
  <si>
    <t xml:space="preserve">GN NIPLE CORTO CON TOPE 32 MM SIGAS </t>
  </si>
  <si>
    <t xml:space="preserve">GCA CODO A 45° 75MM SIGAS </t>
  </si>
  <si>
    <t xml:space="preserve">GCU CODO 90° 75 MM SIGAS </t>
  </si>
  <si>
    <t xml:space="preserve">GCU CODO 90° 90 MM SIGAS </t>
  </si>
  <si>
    <t xml:space="preserve">GCU CODO 90° 110 MM SIGAS </t>
  </si>
  <si>
    <t xml:space="preserve">GCUIH CODO 90° 75 X 2-1/2" H SIGAS </t>
  </si>
  <si>
    <t xml:space="preserve">GCUIH CODO 90° 90 X 3° H SIGAS </t>
  </si>
  <si>
    <t xml:space="preserve">GCUIH CODO 90° 110 X 4" H SIGAS </t>
  </si>
  <si>
    <t xml:space="preserve">GTU TE DE 75 MM SIGAS </t>
  </si>
  <si>
    <t xml:space="preserve">GTU TE DE 90 MM SIGAS </t>
  </si>
  <si>
    <t xml:space="preserve">GTU TE DE 110MM SIGAS </t>
  </si>
  <si>
    <t xml:space="preserve">GTU TE REDUCCION CENTRAL 75-50 SIGAS </t>
  </si>
  <si>
    <t xml:space="preserve">GTU TE REDUCCION CENTRAL 75-63 SIGAS </t>
  </si>
  <si>
    <t xml:space="preserve">GTU TE REDUCCION CENTRAL 90-63 SIGAS </t>
  </si>
  <si>
    <t xml:space="preserve">GTU TE REDUCCION CENTRAL 90-75 SIGAS </t>
  </si>
  <si>
    <t xml:space="preserve">GC CUPLA REDUCCION 75-50 SIGAS </t>
  </si>
  <si>
    <t xml:space="preserve">GC CUPLA REDUCCION 75-63 SIGAS </t>
  </si>
  <si>
    <t xml:space="preserve">GC CUPLA REDUCCION 90-63 SIGAS </t>
  </si>
  <si>
    <t xml:space="preserve">GC CUPLA REDUCCION 90-75 SIGAS </t>
  </si>
  <si>
    <t xml:space="preserve">GC CUPLA REDUCCION 110-90 SIGAS </t>
  </si>
  <si>
    <t xml:space="preserve">GBMH BUJE REDUCCION 75-50 SIGAS </t>
  </si>
  <si>
    <t xml:space="preserve">GBMH BUJE REDUCCION 75-63 SIGAS </t>
  </si>
  <si>
    <t xml:space="preserve">GBMH BUJE REDUCCION 90-63 SIGAS </t>
  </si>
  <si>
    <t xml:space="preserve">GBMH BUJE REDUCCION 90-75 SIGAS </t>
  </si>
  <si>
    <t xml:space="preserve">GBMH BUJE REDUCCION 110-90 SIGAS </t>
  </si>
  <si>
    <t xml:space="preserve">GCIH TRANSICION DE 75 X 2-1/2"H SIGAS </t>
  </si>
  <si>
    <t xml:space="preserve">GCIH TRANSICION DE 90 X 3° H SIGAS </t>
  </si>
  <si>
    <t xml:space="preserve">GCIH TRANSICION DE 110 X 4" H SIGAS </t>
  </si>
  <si>
    <t xml:space="preserve">GCIM TRANSICION DE 75 X 2-1/2"M SIGAS </t>
  </si>
  <si>
    <t xml:space="preserve">GCIM TRANSICION DE 90 X 3° M SIGAS </t>
  </si>
  <si>
    <t xml:space="preserve">GSO CURVA DE SOBREPASAJE 20 MM SIGAS </t>
  </si>
  <si>
    <t xml:space="preserve">GSO CURVA DE SOBREPASAJE 25 MM SIGAS </t>
  </si>
  <si>
    <t xml:space="preserve">GSO CURVA DE SOBREPASAJE 32 MM SIGAS </t>
  </si>
  <si>
    <t xml:space="preserve">GTH TAPA 75 SIGAS </t>
  </si>
  <si>
    <t xml:space="preserve">GTH TAPA 90 SIGAS </t>
  </si>
  <si>
    <t xml:space="preserve">GTH TAPA 110 SIGAS </t>
  </si>
  <si>
    <t xml:space="preserve">GC UNION DE 75 MM SIGAS </t>
  </si>
  <si>
    <t xml:space="preserve">GC UNION DE 90 MM SIGAS </t>
  </si>
  <si>
    <t xml:space="preserve">GC UNION DE 110 MM SIGAS </t>
  </si>
  <si>
    <t xml:space="preserve">GN NIPLE CORTO CON TOPE 40 MM SIGAS </t>
  </si>
  <si>
    <t xml:space="preserve">GN NIPLE CORTO CON TOPE 50 MM SIGAS </t>
  </si>
  <si>
    <t xml:space="preserve">GN NIPLE CORTO CON TOPE 63 MM SIGAS </t>
  </si>
  <si>
    <t xml:space="preserve">REDUCTOR ANULAR 32-20 SIGAS </t>
  </si>
  <si>
    <t xml:space="preserve">REDUCTOR ANULAR 40-20 SIGAS </t>
  </si>
  <si>
    <t xml:space="preserve">REDUCTOR ANULAR 40-25 SIGAS </t>
  </si>
  <si>
    <t xml:space="preserve">REDUCTOR ANULAR 63-32 SIGAS </t>
  </si>
  <si>
    <t>KIT REPUESTOS LLAVE 32 - 40 MM SIGAS</t>
  </si>
  <si>
    <t>KIT REPUESTOS LLAVE 20-25-32 MM SIGAS OVALADO</t>
  </si>
  <si>
    <t xml:space="preserve">REDUCTOR ANULAR 63-40 SIGAS </t>
  </si>
  <si>
    <t>GCAMH CODO MH A 45° DE 20 MM</t>
  </si>
  <si>
    <t>GCAMH CODO MH A 45° DE 25 MM</t>
  </si>
  <si>
    <t>GCAMH CODO MH A 45° DE 32 MM</t>
  </si>
  <si>
    <t>GCUMH CODO MH A 90° DE 20 MM</t>
  </si>
  <si>
    <t>GCUMH CODO MH A 90° DE 25 MM</t>
  </si>
  <si>
    <t>GCUMH CODO MH A 90° DE 32 MM</t>
  </si>
  <si>
    <t xml:space="preserve">REDUCTOR ANULAR 50-32 SIGAS </t>
  </si>
  <si>
    <t xml:space="preserve">REDUCTOR ANULAR 50-25 SIGAS </t>
  </si>
  <si>
    <t xml:space="preserve">GTU TE REDUCCION 32 EXTR. 25 SIGAS </t>
  </si>
  <si>
    <t>GTU TE REDUCCION EXTR. Y CENT. 32-25-20 SIGAS</t>
  </si>
  <si>
    <t>GTU TE REDUCCION EXTR. Y CENT. 32-20-25 SIGAS</t>
  </si>
  <si>
    <t>GCUIH CODO 90° CONBASE H LARGA 20X1/2" ST</t>
  </si>
  <si>
    <t>GCUIH CODO 90° CONBASE H LARGA 25X1/2" ST</t>
  </si>
  <si>
    <t>GCUIH CODO 90° CONBASE H EXTRA LAR 25X1/2" ST</t>
  </si>
  <si>
    <t>GCUIH CODO 90° CONBASE H EXTRA LAR 20X1/2" ST</t>
  </si>
  <si>
    <t>GTU TE REUDC 25 EXTR. 32 SIGAS</t>
  </si>
  <si>
    <t xml:space="preserve">GBMH BUJE REDUCCION 25-20 SIGAS </t>
  </si>
  <si>
    <t xml:space="preserve">GBMH BUJE REDUCCION 32-20 SIGAS </t>
  </si>
  <si>
    <t xml:space="preserve">GBMH BUJE REDUCCION 32-25 SIGAS </t>
  </si>
  <si>
    <t>GTU TE REDUCCION 20 EXTR 25 SIGAS ( 1</t>
  </si>
  <si>
    <t>GTU TE REDUCCION 20 EXTR 32 SIGAS ( 1</t>
  </si>
  <si>
    <t>GTU TE REDUCCION 25 EXTR 20 SIGAS ( 1</t>
  </si>
  <si>
    <t>GTU TE REDUCCION 25 EXTR 32 SIGAS ( 1</t>
  </si>
  <si>
    <t>GTU TE REDUCCION 32 EXTR 20 SIGAS ( 1</t>
  </si>
  <si>
    <t>GTU TE RED. EXTR. Y CENT. 32-25-2_x001F_</t>
  </si>
  <si>
    <t>GTU TE RED. EXTR. Y CENT. 32-20-25</t>
  </si>
  <si>
    <t>REDUCTOR ANULAR 75-32 SIGAS ( 1)</t>
  </si>
  <si>
    <t>REDUCTOR ANULAR 75-40 SIGAS ( 1)</t>
  </si>
  <si>
    <t>REDUCTOR ANULAR 75-50 SIGAS ( 1)</t>
  </si>
  <si>
    <t>REDUCTOR ANULAR 90-63 SIGAS ( 1)</t>
  </si>
  <si>
    <t>REDUCTOR ANULAR 90-75 SIGAS ( 1)</t>
  </si>
  <si>
    <t>REDUCTOR ANULAR 110-75 SIGAS ( 1)</t>
  </si>
  <si>
    <t>REDUCTOR ANULAR 110-90 SIGAS ( 1)</t>
  </si>
  <si>
    <t>VAINA DE PROTECCION UV TUBO SIGAS 20mm x4MTS</t>
  </si>
  <si>
    <t>VAINA DE PROTECCION UV TUBO SIGAS 25mm x4MTS</t>
  </si>
  <si>
    <t>VAINA DE PROTECCION UV TUBO SIGAS 32mm x4MTS</t>
  </si>
  <si>
    <t>VAINA DE PROTECCION UV TUBO SIGAS 40mm x4MTS</t>
  </si>
  <si>
    <t>VAINA DE PROTECCION UV TUBO SIGAS 50mm x4MTS</t>
  </si>
  <si>
    <t>VAINA DE PROTECCION UV TUBO SIGAS 63mm x4MTS</t>
  </si>
  <si>
    <t>HERRAMIENTA P/ VAINA PROTEC UV 20 A 40 mm SIGAS</t>
  </si>
  <si>
    <t>HERRAMIENTA P/ VAINA PROTEC UV 50 A 63 mm SIGAS</t>
  </si>
  <si>
    <t>CINTA PROTECCION UV 38mm X 20MTS SIGAS</t>
  </si>
  <si>
    <t>GN NIPLE CORTO CON TOPE 110 MM SIGAS (1)</t>
  </si>
  <si>
    <t>GN NIPLE CORTO CON TOPE 90 MM SIGAS (1)</t>
  </si>
  <si>
    <t>GN NIPLE CORTO CON TOPE 75 MM SIGAS (1)</t>
  </si>
  <si>
    <t>MONTURA DERIVACION 110-25</t>
  </si>
  <si>
    <t>MONTURA DERIVACION 110-32</t>
  </si>
  <si>
    <t xml:space="preserve">CORTA TUBOS RADIAL 20 A 32 MM SIGAS </t>
  </si>
  <si>
    <t xml:space="preserve">BOQUILLA REPARACION SIGAS DE 20 MM. SIGAS </t>
  </si>
  <si>
    <t xml:space="preserve">BOQUILLA REPARACION SIGAS DE 25 MM. SIGAS </t>
  </si>
  <si>
    <t xml:space="preserve">BOQUILLA REPARACION SIGAS DE 32 MM. SIGAS </t>
  </si>
  <si>
    <t xml:space="preserve">BOQUILLA REPARACION SIGAS DE 40 MM. SIGAS </t>
  </si>
  <si>
    <t xml:space="preserve">CINTA DE ALUMINIO 48 MM X 40 mts SIGAS </t>
  </si>
  <si>
    <t>BOQUILLA DE REPARACION SIGAS DE 50MM SIGAS ( 1</t>
  </si>
  <si>
    <t xml:space="preserve">CORTA TUBO RADIAL 20 - 63 MM SIGAS </t>
  </si>
  <si>
    <t>GVE PROLONGADOR PARA VALVULA ESFERICA</t>
  </si>
  <si>
    <t>BOQUILLAS P/MONTURAS 110-25 SIGAS THERMOFUSION</t>
  </si>
  <si>
    <t>BOQUILLAS P/MONTURAS 110-32 SIGAS THERMOFUSION_x001F__x001F_</t>
  </si>
  <si>
    <t xml:space="preserve">TUBO DE 50 MM SIGAS X 4 mts </t>
  </si>
  <si>
    <t xml:space="preserve">TUBO DE 63 MM SIGAS X 4 mts </t>
  </si>
  <si>
    <t xml:space="preserve">TUBO DE 75 MM SIGAS X 4 mts </t>
  </si>
  <si>
    <t xml:space="preserve">TUBO DE 90 MM SIGAS X 4 mts </t>
  </si>
  <si>
    <t xml:space="preserve">TUBO DE 110 MM SIGAS X4 mts </t>
  </si>
  <si>
    <t xml:space="preserve">TUBO DE 20 MM SIGAS X 4 mts </t>
  </si>
  <si>
    <t xml:space="preserve">TUBO DE 25 MM SIGAS X 4 mts </t>
  </si>
  <si>
    <t xml:space="preserve">TUBO DE 32 MM SIGAS X 4 mts </t>
  </si>
  <si>
    <t xml:space="preserve">TUBO DE 40 MM SIGAS X 4 mts </t>
  </si>
  <si>
    <t>BUJE SOPORTE 20MM</t>
  </si>
  <si>
    <t>UNION 20MM CONBUJES PARA TUBO PERT</t>
  </si>
  <si>
    <t>RACORD SP PARA TUBO PERT 20X2MM</t>
  </si>
  <si>
    <t>DOBLA TUBO A 90° DE 16 A 20MM</t>
  </si>
  <si>
    <t>ACTUADOR TERMICO</t>
  </si>
  <si>
    <t>KIT COLECTORES PLASTICOS PARA 4 CIRCUITOS - ENT. IZQ</t>
  </si>
  <si>
    <t>VALVULA 3 VIAS, MEZCLADOR TERMOSTATICO. 1"</t>
  </si>
  <si>
    <t>TERMOSTATO DE AMBIENTE DIGITAL 220 V**************</t>
  </si>
  <si>
    <t>CABEZAL DUAL MANUAL / ACTUADOR TERMICO</t>
  </si>
  <si>
    <t>TERMOSTATO DE AMBIENTE PROGRAMABLE 220V WIFI</t>
  </si>
  <si>
    <t>CENTRAL DE CALEFACCION DE 8 ZONAS</t>
  </si>
  <si>
    <t>KIT COLECTORES PLASTICOS PARA 2 CIRCUITOS - ENT. IZQ</t>
  </si>
  <si>
    <t>KIT COLECTORES PLASTICOS PARA 3 CIRCUITOS - ENT. IZQ</t>
  </si>
  <si>
    <t>KIT COLECTORES PLASTICOS PARA 5 CIRCUITOS - ENT. IZQ</t>
  </si>
  <si>
    <t>KIT COLECTORES PLASTICOS PARA 6 CIRCUITOS - ENT. IZQ</t>
  </si>
  <si>
    <t>KIT COLECTORES PLASTICOS PARA 7 CIRCUITOS - ENT. IZQ</t>
  </si>
  <si>
    <t>KIT COLECTORES PLASTICOS PARA 2 CIRCUITOS - ENT. DCHA</t>
  </si>
  <si>
    <t>KIT COLECTORES PLASTICOS PARA 3 CIRCUITOS - ENT. DCHA</t>
  </si>
  <si>
    <t>KIT COLECTORES PLASTICOS PARA 4 CIRCUITOS - ENT. DCHA</t>
  </si>
  <si>
    <t>KIT COLECTORES PLASTICOS PARA 5 CIRCUITOS - ENT. DCHA</t>
  </si>
  <si>
    <t>KIT COLECTORES PLASTICOS PARA 7 CIRCUITOS - ENT. DCHA</t>
  </si>
  <si>
    <t>KIT COLECTORES C/CAUDAL. 20mm X 4 CIRC - ENT. DCHA</t>
  </si>
  <si>
    <t>KIT COLECTORES C/CAUDAL. 20mm X 3 CIRC - ENT. DCHA</t>
  </si>
  <si>
    <t>TUBO PERT 20 X 2.0 MM X 100MT</t>
  </si>
  <si>
    <t>TUBO PERT 20 X 2.0 MM X 240MT</t>
  </si>
  <si>
    <t xml:space="preserve">NESP ESPIGA CONCONO 1/2" </t>
  </si>
  <si>
    <t xml:space="preserve">NESP ESPIGA CONCONO 3/4" </t>
  </si>
  <si>
    <t xml:space="preserve">NED RED. ESPIGA DOBLE 1X1/2" </t>
  </si>
  <si>
    <t xml:space="preserve">NED ESPIGA DOBLE 1/2" </t>
  </si>
  <si>
    <t>NED ESPIGA DOBLE 3/4" (65) (975)</t>
  </si>
  <si>
    <t xml:space="preserve">NED ESPIGA DOBLE 1" </t>
  </si>
  <si>
    <t>NED ESPIGA DOBLE 1 1/4" (22) (132)</t>
  </si>
  <si>
    <t>NED ESPIGA DOBLE 1 1/2" (14) (84)</t>
  </si>
  <si>
    <t>NED ESPIGA DOBLE 2" (9) (54)</t>
  </si>
  <si>
    <t xml:space="preserve">NED ESPIGA DOBLE 2 1/2" </t>
  </si>
  <si>
    <t>NED RED. ESPIGA DOBLE 3/4"X1/2" (85) (510)</t>
  </si>
  <si>
    <t xml:space="preserve">NED RED. ESPIGA DOBLE 1X3/4" </t>
  </si>
  <si>
    <t xml:space="preserve">NERM ESPIGA CONR/MACHO 1/2" </t>
  </si>
  <si>
    <t xml:space="preserve">NERM ESPIGA CONR/MACHO 3/4" </t>
  </si>
  <si>
    <t xml:space="preserve">NERM ESPIGA CONR/MACHO 1" </t>
  </si>
  <si>
    <t xml:space="preserve">NERM ESPIGA CONR/MACHO 1 1/4" </t>
  </si>
  <si>
    <t xml:space="preserve">NERM ESPIGA CONR/MACHO 1 1/2" </t>
  </si>
  <si>
    <t xml:space="preserve">NERM ESPIGA CONR/MACHO 2" </t>
  </si>
  <si>
    <t xml:space="preserve">NERM ESPIGA CONR/MACHO 2 1/2" </t>
  </si>
  <si>
    <t>NERM RED. ESPIGA R/M 1/2"X3/4"</t>
  </si>
  <si>
    <t xml:space="preserve">NERM RED. ESPIGA R/M 3/4"X1" </t>
  </si>
  <si>
    <t xml:space="preserve">NERM RED. ESPIGA R/M 1/2"X1" </t>
  </si>
  <si>
    <t>NERH ESPIGA CONR/HEMBRA 1/2" (1200)</t>
  </si>
  <si>
    <t xml:space="preserve">NERH ESPIGA CONR/HEMBRA 3/4" </t>
  </si>
  <si>
    <t xml:space="preserve">NERH ESPIGA CONR/HEMBRA 1" </t>
  </si>
  <si>
    <t xml:space="preserve">NERH ESPIGA CONR/HEMBRA 1 1/4" </t>
  </si>
  <si>
    <t xml:space="preserve">NERH ESPIGA CONR/HEMBRA 1 1/2" </t>
  </si>
  <si>
    <t>NERH ESPIGA CONR/HEMBRA 2"</t>
  </si>
  <si>
    <t xml:space="preserve">NERH RED.ESPIGA CONR/H 3/4"X1/2" </t>
  </si>
  <si>
    <t xml:space="preserve">NERH RED.ESPIGA CONR/H 1/2"X3/4" </t>
  </si>
  <si>
    <t>NEDC ESPIGA DOBLE CODO 1/2" (1350)</t>
  </si>
  <si>
    <t xml:space="preserve">NEDC ESPIGA DOBLE CODO 3/4" </t>
  </si>
  <si>
    <t xml:space="preserve">NEDC ESPIGA DOBLE CODO 1" </t>
  </si>
  <si>
    <t>NEDC ESPIGA DOBLE CODO 1 1/4"</t>
  </si>
  <si>
    <t xml:space="preserve">NEDC ESPIGA DOBLE CODO 1 1/2" </t>
  </si>
  <si>
    <t xml:space="preserve">NEDC ESPIGA DOBLE CODO 2" </t>
  </si>
  <si>
    <t>NECRH ESPIGA CODO R/H 1/2" (1200)</t>
  </si>
  <si>
    <t xml:space="preserve">NECRH ESPIGA CODO R/H 3/4" </t>
  </si>
  <si>
    <t>NECRH ESPIGA CODO R/H 1"</t>
  </si>
  <si>
    <t>NECRH ESPIGA CODO R/H 1 1/4" (9) (54)</t>
  </si>
  <si>
    <t xml:space="preserve">NECRH ESPIGA CODO R/H 1 1/2" </t>
  </si>
  <si>
    <t xml:space="preserve">NECRH ESPIGA CODO R/H 2" </t>
  </si>
  <si>
    <t xml:space="preserve">NECRH RED.ESPIGA CODO R/H1X3/4" </t>
  </si>
  <si>
    <t xml:space="preserve">NECRH RED.ESPIGA CODO R/H1X1/2" </t>
  </si>
  <si>
    <t xml:space="preserve">NETT ESPIGA TRIPLE TE 1/2" </t>
  </si>
  <si>
    <t xml:space="preserve">NETT ESPIGA TRIPLE TE 3/4" </t>
  </si>
  <si>
    <t xml:space="preserve">NETT ESPIGA TRIPLE TE 1" </t>
  </si>
  <si>
    <t xml:space="preserve">NETT ESPIGA TRIPLE TE 1 1/4" </t>
  </si>
  <si>
    <t>NETT ESPIGA TRIPLE TE 1 1/2"</t>
  </si>
  <si>
    <t xml:space="preserve">NETT ESPIGA TRIPLE TE 2" </t>
  </si>
  <si>
    <t>NETT RED. ESP.TRIP.TE 3/4"X1/2"</t>
  </si>
  <si>
    <t xml:space="preserve">NEDT ESP.DOBLE TE R/H 1/2" </t>
  </si>
  <si>
    <t xml:space="preserve">NEDT ESP.DOBLE TE R/H 3/4" </t>
  </si>
  <si>
    <t xml:space="preserve">NEDT ESP.DOBLE TE R/H 1" </t>
  </si>
  <si>
    <t xml:space="preserve">NEDT ESP.DOBLE TE R/H 1 1/4" </t>
  </si>
  <si>
    <t>NEDT ESP.DOBLE TE R/H 1 1/2"</t>
  </si>
  <si>
    <t xml:space="preserve">NEDT ESP.DOBLE TE R/H 2" </t>
  </si>
  <si>
    <t>NEDT RED.ESP.DOB.TE R/H3/4"X1/2"</t>
  </si>
  <si>
    <t xml:space="preserve">NEDT RED.ESP.DOB.TE R/H 1X3/4" </t>
  </si>
  <si>
    <t xml:space="preserve">NEDT RED.ESP.DOB.TE R/H 1X1/2" </t>
  </si>
  <si>
    <t>CODO A 45 MH 50 MM IPS DESAGUE</t>
  </si>
  <si>
    <t>DCUMH CODO A 90° MH 40 MM IPS DESAGUE</t>
  </si>
  <si>
    <t>DCUMH CODO A 90° MH 50 MM IPS DESAGUE</t>
  </si>
  <si>
    <t>DCUMH CODO A 90° MH 63 MM IPS DESAGUE</t>
  </si>
  <si>
    <t>DCUMH CODO A 90° MH 110 MM IPS DESAGUE</t>
  </si>
  <si>
    <t>CODO A 45 HH 50 MM IPS DESAGUE</t>
  </si>
  <si>
    <t>DCUHH CODO A 90° HH 50 MM IPS DESAGUE</t>
  </si>
  <si>
    <t>DCUHH CODO A 90° HH 63 MM IPS DESAGUE</t>
  </si>
  <si>
    <t>DCUCBMH CODO A 90° MH 110 MM CONBASE IPS DESAGUE</t>
  </si>
  <si>
    <t>CUPLA DE REDUCCION MH 63-40 MM IPS DESAGUE</t>
  </si>
  <si>
    <t>CUPLA DE REDUCCION MH 50-40 MM IPS DESAGUE</t>
  </si>
  <si>
    <t>CUPLA DE REDUCCION MH 63-50 MM IPS DESAGUE</t>
  </si>
  <si>
    <t>CUPLA DE REDUCCION MH 110-63 MM IPS DESAGUE</t>
  </si>
  <si>
    <t>DRUMH RAMAL MH A 90° Ø40 IPS DESAGUE</t>
  </si>
  <si>
    <t>DRUMH RAMAL MH A 90° Ø50 IPS DESAGUE</t>
  </si>
  <si>
    <t>DRUMH RAMAL MH A 90° Ø63 IPS DESAGUE</t>
  </si>
  <si>
    <t>DRUMH RAMAL MH A 90° Ø110 IPS DESAGUE</t>
  </si>
  <si>
    <t>DRUMH RED. RAMAL MH A 90° RED.110X50 IPS DESAGUE</t>
  </si>
  <si>
    <t>DRUMH RED. RAMAL MH A 90° RED. 110X63 IPS DESAGUE</t>
  </si>
  <si>
    <t>DRUMH RED. RAMAL MH A 90° RED. 63X40 IPS DESAGUE</t>
  </si>
  <si>
    <t>DRUMH RED. RAMAL MH A 90° RED. 63X50 IPS DESAGUE</t>
  </si>
  <si>
    <t>DRUHH RAMAL HH A 90° 40X40 IPS DESAGUE</t>
  </si>
  <si>
    <t>DRUHH RAMAL HH A 90° 50X50 IPS DESAGUE</t>
  </si>
  <si>
    <t>DRUHH RAMAL HH A 90° 63X63 IPS DESAGUE</t>
  </si>
  <si>
    <t>DRUHH RAMAL HH A 90° 110X110 IPS DESAGUE</t>
  </si>
  <si>
    <t>DRAMH RAMAL MH A 45° 40 IPS DESAGUE</t>
  </si>
  <si>
    <t>DRAMH RAMAL A 45° 50 IPS DESAGUE</t>
  </si>
  <si>
    <t>DRAMH RAMAL A 45° 63 IPS DESAGUE</t>
  </si>
  <si>
    <t>DRAMH RED. RAMAL MH A 45° RED. 63X50 MM IPS DESAGUE</t>
  </si>
  <si>
    <t>DRAMH RED. RAMAL A 45° 110X63 MM IPS DESAGUE</t>
  </si>
  <si>
    <t>DRAMH RED. RAMAL MH A 45° RED 63X40 IPS DESAGUE</t>
  </si>
  <si>
    <t>DRAMH RED. RAMAL A 45° 110X50 MM IPS DESAGUE</t>
  </si>
  <si>
    <t>DRAHH RED. RAMAL HH A 45° RED. 63X40 IPS DESAGUE</t>
  </si>
  <si>
    <t>DRAHH RED. RAMAL HH A 45° RED. 63X50 IPS DESAGUE</t>
  </si>
  <si>
    <t>DRAHH RED. RAMAL HH A 45° RED. 110X50 IPS DESAGUE</t>
  </si>
  <si>
    <t>DRAHH RED. RAMAL HH A 45° RED. 110X63 IPS DESAGUE</t>
  </si>
  <si>
    <t>DRAHH RAMAL A 45° HH 40-40 IPS DESAGUE</t>
  </si>
  <si>
    <t>DRAHH RAMAL A 45° HH 50-50 IPS DESAGUE</t>
  </si>
  <si>
    <t>DRAHH RAMAL A 45° HH63-63 IPS DESAGUE</t>
  </si>
  <si>
    <t>DRAHH RAMAL A 45° HH 110-110 IPS DESAGUE</t>
  </si>
  <si>
    <t>DRIA MH RAMAL INVERTIDO MH 50-50 A 45° IPS DESAGUE</t>
  </si>
  <si>
    <t>DRZ RAMAL DOBLE A 90° 110-110 IPS DESAGUE</t>
  </si>
  <si>
    <t>DRZRL RAMAL DOBLE 90° CONVENT. 110-110 IPS DESAGUE</t>
  </si>
  <si>
    <t>DRZRL RAMAL DOBLE 90° CON 2VENT Ø110 IPS DESAGUE</t>
  </si>
  <si>
    <t>DRUMHCV RAMAL 90° CONVENT Ø110 IPS DESAGUE</t>
  </si>
  <si>
    <t>REGISTRO CAÑO CAMARA 110 CON TAPA IPS DESAGUE</t>
  </si>
  <si>
    <t>DTI TAPA DE INSPECCION 110 M IPS DESAGUE</t>
  </si>
  <si>
    <t>DTM TAPON Ø 40 IPS DESAGUE</t>
  </si>
  <si>
    <t>DTM TAPON Ø 50 IPS DESAGUE</t>
  </si>
  <si>
    <t>DTM TAPON Ø 63 IPS DESAGUE</t>
  </si>
  <si>
    <t>DTM TAPON Ø 110 IPS DESAGUE</t>
  </si>
  <si>
    <t>DTH TAPA 40 IPS DESAGUE</t>
  </si>
  <si>
    <t>DTH TAPA 50 IPS DESAGUE</t>
  </si>
  <si>
    <t>DTH TAPA 63 IPS DESAGUE</t>
  </si>
  <si>
    <t>CODO A 90° 110X63MM CONACOM IZQ. IPS DESAGUE</t>
  </si>
  <si>
    <t>CODO A 90° 110X63MM CONACOM DE R. IPS DESAGUE</t>
  </si>
  <si>
    <t>DCUCA DB AC CODO 90° CONDOBLE ACOM. 110X63 IPS DESAGUE</t>
  </si>
  <si>
    <t>DPD PILETA DUCHA MØ40MM IPS DESAGUE</t>
  </si>
  <si>
    <t>DPB PILETA BALCON MØ63MM IPS DESAGUE</t>
  </si>
  <si>
    <t>DPPA PILETA 110X63X40 - 3 ENTRADAS, CON SIFON - HH IPS DESAGUE</t>
  </si>
  <si>
    <t>DPPA PILETA DE PATIO 5 ENTR.110 63X40 HH IPS DESAGUE</t>
  </si>
  <si>
    <t>DPPA PILETA DE PATIO 3 ENTR. 40 CON SIFON DE SMON. IPS DESAGUE</t>
  </si>
  <si>
    <t>CODO A 67°30 40 MM MH IPS DESAGUE</t>
  </si>
  <si>
    <t>CODO A 67°30 50 MM MH IPS DESAGUE</t>
  </si>
  <si>
    <t>CODO A 67°30 63 MM MH IPS DESAGUE</t>
  </si>
  <si>
    <t>CODO A 67°30 110 MM MH IPS DESAGUE</t>
  </si>
  <si>
    <t>CODO A 67°30 40 MM HH IPS DESAGUE</t>
  </si>
  <si>
    <t>CODO A 67°30 50 MM HH IPS DESAGUE</t>
  </si>
  <si>
    <t>CODO A 67°30 63 MM HH IPS DESAGUE</t>
  </si>
  <si>
    <t>CODO A 67°30 110 MM HH IPS DESAGUE</t>
  </si>
  <si>
    <t>DRUHH RED. RAMAL HH A 90° RED. 63X40 IPS DESAGUE</t>
  </si>
  <si>
    <t>DRUHH RED. RAMAL HH A 90° RED.63X50 IPS DESAGUE</t>
  </si>
  <si>
    <t>DRUHH RED. RAMAL HH A 90° RED. 110X50 IPS DESAGUE</t>
  </si>
  <si>
    <t>DRUHH RED. RAMAL HH A 90° RED.110X63 IPS DESAGUE</t>
  </si>
  <si>
    <t>CUPLA 40 MM IPS DESAGUE</t>
  </si>
  <si>
    <t>CUPLA 50 MM IPS DESAGUE</t>
  </si>
  <si>
    <t>CUPLA 63 MM IPS DESAGUE</t>
  </si>
  <si>
    <t>MARCO PORTA REJILLA 10X10 EN Ø110 IPS DESAGUE</t>
  </si>
  <si>
    <t>O´RING Ø40 IPS DESAGUE</t>
  </si>
  <si>
    <t>O´RING Ø50 IPS DESAGUE</t>
  </si>
  <si>
    <t>O´RING Ø63 IPS DESAGUE</t>
  </si>
  <si>
    <t>O´RING Ø110 IPS DESAGUE</t>
  </si>
  <si>
    <t>REJA ACERO INOXIDABLE 10X10 CONMARCO 210362 IPS DESAGUE</t>
  </si>
  <si>
    <t>TAPA CIEGA ACERO INOXIDABLE 10X10 CONMARCO IPS DESAGUE</t>
  </si>
  <si>
    <t>DS SIFON PILETA DE PATIO IPS DESAGUE</t>
  </si>
  <si>
    <t>DBUHH CURVA 90° HH 110 MM IPS DESAGUE</t>
  </si>
  <si>
    <t>DBUMH CURVA A 90° MH 110 MM IPS DESAGUE</t>
  </si>
  <si>
    <t>DBUCBMH CURVA A 90° MH 110 MM CON BASE IPS DESAGUE</t>
  </si>
  <si>
    <t>DBUCBHH CURVA A 90° HH 110 MM CON BASE IPS DESAGUE</t>
  </si>
  <si>
    <t>DMR MANGUITO DE REPARACION 40 MM IPS DESAGUE</t>
  </si>
  <si>
    <t>DMR MANGUITO DE REPARACION 50 MM IPS DESAGUE</t>
  </si>
  <si>
    <t>DMR MANGUITO DE REPARACION 63 MM IPS DESAGUE</t>
  </si>
  <si>
    <t>DMR MANGUITO DE REPARACION 110 MM IPS DESAGUE</t>
  </si>
  <si>
    <t>DCUCTA DB AC CODO 90° CONTRIPLE ACOM 110X63 IPS DESAGUE</t>
  </si>
  <si>
    <t>BOCA DE ACCESO CON SUJECCION 110X63MX2500H IPS DESAGUE</t>
  </si>
  <si>
    <t>DMA MANGUITO ADAP VALVULA INODORO 38X40MM IPS DESAGUE</t>
  </si>
  <si>
    <t>ADAPTADOR DESAGOTE AIRE ACONDICIONADO IPS DESAGUE</t>
  </si>
  <si>
    <t>DMPR MARCO PARA REJILLA 10X10CM Ø110 LARGO IPS DESAGUE</t>
  </si>
  <si>
    <t>DCAMH CODO A 45 MH 40 MM IPS DESAGUE</t>
  </si>
  <si>
    <t>DCAMH CODO A 45 MH 63 MM IPS DESAGUE</t>
  </si>
  <si>
    <t>DCAMH CODO A 45 MH 110 MM IPS DESAGUE</t>
  </si>
  <si>
    <t>DCAHH CODO A 45 HH 40 MM IPS DESAGUE</t>
  </si>
  <si>
    <t>DCAHH CODO A 45 HH 63 MM IPS DESAGUE</t>
  </si>
  <si>
    <t>DCAHH CODO A 45 HH 110 MM IPS DESAGUE</t>
  </si>
  <si>
    <t>DCUHH CODO A 90° HH 40 MM IPS DESAGUE</t>
  </si>
  <si>
    <t>DCUHH CODO A 90° HH 110 MM IPS DESAGUE</t>
  </si>
  <si>
    <t>DRAMH RAMAL A 45° 110 IPS DESAGUE</t>
  </si>
  <si>
    <t>DTH TAPA 110 IPS DESAGUE</t>
  </si>
  <si>
    <t>DPPA PILETA DE PATIO 5 ENTRADAS IPS DESAGUE</t>
  </si>
  <si>
    <t>DC HH CUPLA 110 MM IPS DESAGUE</t>
  </si>
  <si>
    <t>TUBO IPS DESAGUE 40 X 250 MM</t>
  </si>
  <si>
    <t>TUBO IPS DESAGUE 50 X 250 MM</t>
  </si>
  <si>
    <t>TUBO IPS DESAGUE 63 X 250 MM</t>
  </si>
  <si>
    <t>TUBO IPS DESAGUE 110 X 250 MM</t>
  </si>
  <si>
    <t>TUBO IPS DESAGUE 40 X 500 MM</t>
  </si>
  <si>
    <t>TUBO IPS DESAGUE 50 X 500 MM</t>
  </si>
  <si>
    <t>TUBO IPS DESAGUE 63 X 500 MM</t>
  </si>
  <si>
    <t>TUBO IPS DESAGUE 40 X 750 MM</t>
  </si>
  <si>
    <t>TUBO IPS DESAGUE 50 X 750 MM</t>
  </si>
  <si>
    <t>TUBO IPS DESAGUE 63 X 750 MM</t>
  </si>
  <si>
    <t>TUBO IPS DESAGUE 110 X 750 MM</t>
  </si>
  <si>
    <t>TUBO IPS DESAGUE 40 X 1000 MM</t>
  </si>
  <si>
    <t>TUBO IPS DESAGUE 50 X 1000 MM</t>
  </si>
  <si>
    <t>TUBO IPS DESAGUE 63 X 1000 MM</t>
  </si>
  <si>
    <t>TUBO IPS DESAGUE 110 X 1000 MM</t>
  </si>
  <si>
    <t>TUBO IPS DESAGUE 40 X 1500 MM</t>
  </si>
  <si>
    <t>TUBO IPS DESAGUE 50 X 1500 MM</t>
  </si>
  <si>
    <t>TUBO IPS DESAGUE 63 X 1500 MM</t>
  </si>
  <si>
    <t>TUBO IPS DESAGUE 110 X 1500 MM</t>
  </si>
  <si>
    <t>TUBO IPS DESAGUE 40 X 2000 MM</t>
  </si>
  <si>
    <t>TUBO IPS DESAGUE 50 X 2000 MM</t>
  </si>
  <si>
    <t>TUBO IPS DESAGUE 63 X 2000 MM</t>
  </si>
  <si>
    <t>TUBO IPS DESAGUE 110 X 2000 MM</t>
  </si>
  <si>
    <t>TUBO IPS DESAGUE 110 X 2700 MM</t>
  </si>
  <si>
    <t>TUBO IPS DESAGUE 40 X 3000 MM</t>
  </si>
  <si>
    <t>TUBO IPS DESAGUE 50 X 3000 MM</t>
  </si>
  <si>
    <t>TUBO IPS DESAGUE 63 X 3000 MM</t>
  </si>
  <si>
    <t>TUBO IPS DESAGUE 110 X 3000 MM</t>
  </si>
  <si>
    <t>TUBO IPS DESAGUE 50 X 4000 MM</t>
  </si>
  <si>
    <t>TUBO IPS DESAGUE 110 X 500 MM</t>
  </si>
  <si>
    <t>TUBO IPS DESAGUE 40 X 4000 MM</t>
  </si>
  <si>
    <t>TUBO IPS DESAGUE 63 X 4000 MM</t>
  </si>
  <si>
    <t>TUBO IPS DESAGUE 110 X 4000 MM</t>
  </si>
  <si>
    <t>FCUIH CODO 90°INS.H 20X1/2" IPS FUSION</t>
  </si>
  <si>
    <t>FCUIH CODO 90°INS.H 25X1/2" IPS FUSION</t>
  </si>
  <si>
    <t>FTUIH TE CON INS H 25X1/2" -F IPS FUSION</t>
  </si>
  <si>
    <t>FCIM CUPLA CON INS M 20X1/2" IPS FUSION</t>
  </si>
  <si>
    <t>FCIM CUPLA CON INS M 32X1/2" IPS FUSION</t>
  </si>
  <si>
    <t>FCUIH CODO 90°INS.H 20X3/8" IPS FUSION</t>
  </si>
  <si>
    <t>FCUIH CODO 90°INS.H 25X3/4" IPS FUSION</t>
  </si>
  <si>
    <t>FCUIH CODO 90°INS.H 32X1" IPS FUSION</t>
  </si>
  <si>
    <t>FCUIH CODO 90°INS.H 25X3/8" IPS FUSION</t>
  </si>
  <si>
    <t>FCUIH CODO 90°INS.H 32X3/4" IPS FUSION</t>
  </si>
  <si>
    <t>FTUIH TE CON INS H 20X3/8" -F IPS FUSION</t>
  </si>
  <si>
    <t>FTUIH TE CON INS H 20X1/2" -F IPS FUSION</t>
  </si>
  <si>
    <t>FTUIH TE CON INS H 25X3/4" -F IPS FUSION</t>
  </si>
  <si>
    <t>FTUIH TE CON INS H 32X1" -F IPS FUSION</t>
  </si>
  <si>
    <t>FCIM CUPLA CON INS M 25MM X 1/2" IPS FUSION</t>
  </si>
  <si>
    <t>FCIM CUPLA CON INS M 25X3/4" IPS FUSION</t>
  </si>
  <si>
    <t>FCIM CUPLA CON INS M 32X1" IPS FUSION</t>
  </si>
  <si>
    <t>FCIM CUPLA CON INS M 40X11/4" IPS FUSION</t>
  </si>
  <si>
    <t>FCIM CUPLA CON INS M 50X11/2" IPS FUSION</t>
  </si>
  <si>
    <t>FCIM CUPLA CON INS M 63X2" IPS FUSION</t>
  </si>
  <si>
    <t>FCIM CUPLA CON INS M 75X21/2" IPS FUSION</t>
  </si>
  <si>
    <t>FCIM CUPLA CON INS M 32X3/4" IPS FUSION</t>
  </si>
  <si>
    <t>FCUIM CODO 90°C/INS.M 32X1" IPS FUSION</t>
  </si>
  <si>
    <t>FCIM CUPLA CON INS M 90X3° IPS FUSION</t>
  </si>
  <si>
    <t>FCIH CUPLA CON INS H 20X3/8" IPS FUSION</t>
  </si>
  <si>
    <t>FCIH CUPLA CON INS H 20X1/2" IPS FUSION</t>
  </si>
  <si>
    <t>FCIH CUPLA CON INS H 25X3/4" IPS FUSION</t>
  </si>
  <si>
    <t>FCIH CUPLA CON INS H 32X1" IPS FUSION</t>
  </si>
  <si>
    <t>FCIH CUPLA CON INS H 40X11/4" IPS FUSION</t>
  </si>
  <si>
    <t>FCIH CUPLA CON INS H 50X11/2" IPS FUSION</t>
  </si>
  <si>
    <t>FCIH CUPLA CON INS H 63X2" IPS FUSION</t>
  </si>
  <si>
    <t>FCIH CUPLA CON INS H 75X21/2" IPS FUSION</t>
  </si>
  <si>
    <t>FCIH CUPLA CON INS H 25X1/2" IPS FUSION</t>
  </si>
  <si>
    <t>FCIH CUPLA CON INS H 32X3/4" IPS FUSION</t>
  </si>
  <si>
    <t>FCIH CUPLA CON INS H 90X3° IPS FUSION</t>
  </si>
  <si>
    <t>FCIH CUPLA CON INS H 32X1/2" IPS FUSION</t>
  </si>
  <si>
    <t>FCIH CUPLA CON INS H 20X3/4" IPS FUSION</t>
  </si>
  <si>
    <t>FUDRH UNION DOBLE 20X1/2" IPS FUSION</t>
  </si>
  <si>
    <t>FUDRH UNION DOBLE 25X3/4" IPS FUSION</t>
  </si>
  <si>
    <t>FUDRH UNION DOBLE 32X1" IPS FUSION</t>
  </si>
  <si>
    <t>FUDRH UNION DOB. 50X1 1/2" IPS FUSION</t>
  </si>
  <si>
    <t>FUDRH UNION DOB. 63 X 2" IPS FUSION</t>
  </si>
  <si>
    <t>FUDRH UNION DOB. 75X2 1/2" IPS FUSION</t>
  </si>
  <si>
    <t>FTUIM TE CON INS M 20X1/2" IPS FUSION</t>
  </si>
  <si>
    <t>FTUIM TE CON INS M 25X3/4" IPS FUSION</t>
  </si>
  <si>
    <t>FTUIM TE CON INS M 32X1" IPS FUSION</t>
  </si>
  <si>
    <t>FTUIM TE CON INS M 32X3/4" IPS FUSION</t>
  </si>
  <si>
    <t>FUDRM UNION DOBLEMH 20X1/2" IPS FUSION</t>
  </si>
  <si>
    <t>FUDRM UNION DOBLE MH 25X3/4" IPS FUSION</t>
  </si>
  <si>
    <t>FUDRM UNION DOBLE MH 32X1" IPS FUSION</t>
  </si>
  <si>
    <t>FCUIM CODO 90° CON INS M 20X1/2" IPS FUSION</t>
  </si>
  <si>
    <t>FCUIM CODO 90° CON INS M 25X1/2" IPS FUSION</t>
  </si>
  <si>
    <t>FCUIM CODO 90° CON INS M 25X3/4" IPS FUSION</t>
  </si>
  <si>
    <t>FCUIM CODO 90° CON INS M 32X3/4" IPS FUSION</t>
  </si>
  <si>
    <t>FCUIHS CODO 90° CON INS H CONSUJECION 20 X 1/2" IPS FUSION</t>
  </si>
  <si>
    <t>FUDRMM MET UNION DOBLE MIXTA R M MET 20X1/2" IPS F</t>
  </si>
  <si>
    <t>FUDRMM MET UNION DOBLE MIXTA R M MET 25X3/4" IPS F</t>
  </si>
  <si>
    <t>FUDRMM MET UNION DOBLE MIXTA R M MET 32X1" IPS FUS</t>
  </si>
  <si>
    <t>FUDRMM MET UNION DOBLE MIXTA R M MET 40X11/4" IPS</t>
  </si>
  <si>
    <t>FCU CODO 90° HH 20MM IPS FUSION</t>
  </si>
  <si>
    <t>FCU CODO 90° HH 25MM IPS FUSION</t>
  </si>
  <si>
    <t>FCU CODO 90° HH 32MM IPS FUSION</t>
  </si>
  <si>
    <t>FTH TAPA H 20MM FUSION IPS FUSION</t>
  </si>
  <si>
    <t>FCA CODO 45° HH 25MM IPS FUSION</t>
  </si>
  <si>
    <t>FCMH CUPLA MH 25X20MM IPS FUSION</t>
  </si>
  <si>
    <t>FTU TE HHH 25MM IPS FUSION</t>
  </si>
  <si>
    <t>FC CUPLA HH 20MM IPS FUSION</t>
  </si>
  <si>
    <t>FC CUPLA HH 25MM IPS FUSION</t>
  </si>
  <si>
    <t>FC CUPLA HH 32MM IPS FUSION</t>
  </si>
  <si>
    <t>FSOBC SOBREPASO CORTO 25MM IPS FUSION</t>
  </si>
  <si>
    <t>FCU CODO 90° HH 40MM IPS FUSION</t>
  </si>
  <si>
    <t>FCU CODO 90° HH 50MM IPS FUSION</t>
  </si>
  <si>
    <t>FCU CODO 90° HH 63MM IPS FUSION</t>
  </si>
  <si>
    <t>FCU CODO 90° HH 75MM IPS FUSION</t>
  </si>
  <si>
    <t>FCU CODO 90° HH 90MM IPS FUSION</t>
  </si>
  <si>
    <t>FCU CODO 90° HH 110MM IPS FUSION</t>
  </si>
  <si>
    <t>FTH TAPA H 25MM FUSION IPS FUSION</t>
  </si>
  <si>
    <t>FTH TAPA H 32MM FUSION IPS FUSION</t>
  </si>
  <si>
    <t>FTH TAPA H 40MM FUSION IPS FUSION</t>
  </si>
  <si>
    <t>FTH TAPA H 50MM FUSION IPS FUSION</t>
  </si>
  <si>
    <t>FTH TAPA H 63MM FUSION IPS FUSION</t>
  </si>
  <si>
    <t>FTH TAPA H 75MM FUSION IPS FUSION</t>
  </si>
  <si>
    <t>FTH TAPA H 90MM FUSION IPS FUSION</t>
  </si>
  <si>
    <t>FTH TAPA H 110MM FUSION IPS FUSION</t>
  </si>
  <si>
    <t>FCUMH CODO 90° MH 20MM IPS FUSION</t>
  </si>
  <si>
    <t>FCUMH CODO 90° MH 25MM IPS FUSION</t>
  </si>
  <si>
    <t>FCUMH CODO 90° MH 32MM IPS FUSION</t>
  </si>
  <si>
    <t>FCA CODO 45° HH 20MM IPS FUSION</t>
  </si>
  <si>
    <t>FCA CODO 45° HH 32MM IPS FUSION</t>
  </si>
  <si>
    <t>FCA CODO 45° HH 40MM IPS FUSION</t>
  </si>
  <si>
    <t>FCA CODO 45° HH 50 MM IPS FUSION</t>
  </si>
  <si>
    <t>FCA CODO 45° HH 63 MM IPS FUSION</t>
  </si>
  <si>
    <t>FCMH CUPLA MH 32X20MM IPS FUSION</t>
  </si>
  <si>
    <t>FCMH CUPLA MH 40X20MM IPS FUSION</t>
  </si>
  <si>
    <t>FCMH CUPLA MH 40X25MM IPS FUSION</t>
  </si>
  <si>
    <t>FCMH CUPLA MH 40X32MM IPS FUSION</t>
  </si>
  <si>
    <t>FCMH CUPLA MH 50X20MM IPS FUSION</t>
  </si>
  <si>
    <t>FCMH CUPLA MH 50X25MM IPS FUSION</t>
  </si>
  <si>
    <t>FCMH CUPLA MH 50X32MM IPS FUSION</t>
  </si>
  <si>
    <t>FCMH CUPLA MH 50X40MM IPS FUSION</t>
  </si>
  <si>
    <t>FCMH CUPLA MH 63X20MM IPS FUSION</t>
  </si>
  <si>
    <t>FCMH CUPLA MH 63X25MM IPS FUSION</t>
  </si>
  <si>
    <t>FCMH CUPLA MH 63X32MM IPS FUSION</t>
  </si>
  <si>
    <t>FCMH CUPLA MH 63X40MM IPS FUSION</t>
  </si>
  <si>
    <t>FCMH CUPLA MH 63X50MM IPS FUSION</t>
  </si>
  <si>
    <t>FCMH CUPLA MH 75X50MM IPS FUSION</t>
  </si>
  <si>
    <t>FCMH CUPLA MH 75X63MM IPS FUSION</t>
  </si>
  <si>
    <t>FCMH CUPLA MH 90X63MM IPS FUSION</t>
  </si>
  <si>
    <t>FCMH CUPLA MH 90X75MM IPS FUSION</t>
  </si>
  <si>
    <t>FTU TE HHH 20MM IPS FUSION</t>
  </si>
  <si>
    <t>FTU TE HHH 32MM IPS FUSION</t>
  </si>
  <si>
    <t>FTU TE HHH 40MM IPS FUSION</t>
  </si>
  <si>
    <t>FTU TE HHH 50MM IPS FUSION</t>
  </si>
  <si>
    <t>FTU TE HHH 63MM IPS FUSION</t>
  </si>
  <si>
    <t>FTU TE HHH 75MM IPS FUSION</t>
  </si>
  <si>
    <t>FTU TE HHH 90MM IPS FUSION</t>
  </si>
  <si>
    <t>FTU TE HHH 110MM IPS FUSION</t>
  </si>
  <si>
    <t>FC CUPLA HH 40MM IPS FUSION</t>
  </si>
  <si>
    <t>FC CUPLA HH 50MM IPS FUSION</t>
  </si>
  <si>
    <t>FC CUPLA HH 63MM IPS FUSION</t>
  </si>
  <si>
    <t>FC CUPLA HH 75MM IPS FUSION</t>
  </si>
  <si>
    <t>FC CUPLA HH 90MM IPS FUSION</t>
  </si>
  <si>
    <t>FC CUPLA HH 110MM IPS FUSION</t>
  </si>
  <si>
    <t>FUD UNION DOBLE HH 20MM IPS FUSION</t>
  </si>
  <si>
    <t>FUD UNION DOBLE HH 25MM IPS FUSION</t>
  </si>
  <si>
    <t>FUD UNION DOBLE HH 32MM IPS FUSION</t>
  </si>
  <si>
    <t>FUD UNION DOBLE HH 40MM IPS FUSION</t>
  </si>
  <si>
    <t>FUD UNION DOBLE HH 50MM IPS FUSION</t>
  </si>
  <si>
    <t>FUD UNION DOBLE HH 63MM IPS FUSION</t>
  </si>
  <si>
    <t>FUD UNION DOBLE HH 75MM IPS FUSION</t>
  </si>
  <si>
    <t>FTU RED. TE HHH 25X20MM IPS FUSION</t>
  </si>
  <si>
    <t>FTU RED. TE HHH 32X20MM IPS FUSION</t>
  </si>
  <si>
    <t>FTU RED. TE HHH 32X25MM IPS FUSION</t>
  </si>
  <si>
    <t>FTU RED. TE HHH 40X20MM IPS FUSION</t>
  </si>
  <si>
    <t>FTU RED. TE HHH 40X25MM IPS FUSION</t>
  </si>
  <si>
    <t>FTU RED. TE HHH 40X32MM IPS FUSION</t>
  </si>
  <si>
    <t>FTU RED. TE HHH 50X20MM IPS FUSION</t>
  </si>
  <si>
    <t>FTU RED. TE HHH 50X25MM IPS FUSION</t>
  </si>
  <si>
    <t>FTU RED. TE HHH 50X32MM IPS FUSION</t>
  </si>
  <si>
    <t>FTU RED. TE HHH 50X40MM IPS FUSION</t>
  </si>
  <si>
    <t>FTU RED. TE HHH 63X20MM IPS FUSION</t>
  </si>
  <si>
    <t>FTU RED. TE HHH 63X25MM IPS FUSION</t>
  </si>
  <si>
    <t>FTU RED. TE HHH 63X32MM IPS FUSION</t>
  </si>
  <si>
    <t>FTU RED. TE HHH 63X40MM IPS FUSION</t>
  </si>
  <si>
    <t>FTU RED. TE HHH 63X50MM IPS FUSION</t>
  </si>
  <si>
    <t>FTU RED. TE HHH 75X32MM IPS FUSION</t>
  </si>
  <si>
    <t>FTU RED. TE HHH 75X40MM IPS FUSION</t>
  </si>
  <si>
    <t>FTU RED. TE HHH 75X50MM IPS FUSION</t>
  </si>
  <si>
    <t>FTU RED. TE HHH 75X63MM IPS FUSION</t>
  </si>
  <si>
    <t>FTU RED. TE HHH 110X90MM IPS FUSION</t>
  </si>
  <si>
    <t>FBU CURVA 90° HH 20MM IPS FUSION</t>
  </si>
  <si>
    <t>FBU CURVA 90° HH 25MM IPS FUSION</t>
  </si>
  <si>
    <t>FBU CURVA 90° HH 32MM IPS FUSION</t>
  </si>
  <si>
    <t>FBU CURVA 90° HH 50MM IPS FUSION</t>
  </si>
  <si>
    <t>FBU CURVA 90° HH 63MM IPS FUSION</t>
  </si>
  <si>
    <t>FSOB SOBREPASO MM 20MM IPS FUSION</t>
  </si>
  <si>
    <t>FSOB SOBREPASO MM 25MM IPS FUSION</t>
  </si>
  <si>
    <t>FSOB SOBREPASO MM 32MM IPS FUSION</t>
  </si>
  <si>
    <t>FUDRH UNION DOB. 40X1 1/4" IPS FUSION</t>
  </si>
  <si>
    <t>FCZ CRUZ 90° HHHH 20MM -F IPS FUSION</t>
  </si>
  <si>
    <t>FCZ CRUZ 90° HHHH 25MM -F IPS FUSION</t>
  </si>
  <si>
    <t>FCZ CRUZ 90° HHHH 32MM -F IPS FUSION</t>
  </si>
  <si>
    <t>FCE CODO ESQUINERO HHH 20MM IPS FUSION</t>
  </si>
  <si>
    <t>FCE CODO ESQUINERO HHH 25MM IPS FUSION</t>
  </si>
  <si>
    <t>FCE CODO ESQUINERO HHH 32MM IPS FUSION</t>
  </si>
  <si>
    <t>FCU CODO 25X20MM IPS FUSION</t>
  </si>
  <si>
    <t>FCU CODO 32X20MM IPS FUSION</t>
  </si>
  <si>
    <t>FCU CODO 32X25MM IPS FUSION</t>
  </si>
  <si>
    <t>FBU CURVA 90° HH 40MM IPS FUSION</t>
  </si>
  <si>
    <t>TAR TARUGO PARA REPARACIONES IPS FUSION</t>
  </si>
  <si>
    <t>FCA CODO 45° HH 75 MM IPS FUSION</t>
  </si>
  <si>
    <t>FSOBC SOBREPASO CORTO 20MM IPS FUSION</t>
  </si>
  <si>
    <t>FSOBC SOBREPASO CORTO 32MM IPS FUSION</t>
  </si>
  <si>
    <t>FCA CODO 45° HH 90 MM IPS FUSION</t>
  </si>
  <si>
    <t>FTU RED. TE HHH 90X63MM IPS FUSION</t>
  </si>
  <si>
    <t>FTU RED. TE HHH 90X75MM IPS FUSION</t>
  </si>
  <si>
    <t>FCOL COLECTOR 4 BAJADAS 32X25 IPS FUSION</t>
  </si>
  <si>
    <t>FCOL COLECTOR 4 BAJADAS 75X63 IPS FUSION</t>
  </si>
  <si>
    <t>FATA ADAPTADOR PARA TANQUE CON JUNTA 20MM IPS FUSION</t>
  </si>
  <si>
    <t>FATA ADAPTADOR PARA TANQUE CON JUNTA 25MM IPS FUSION</t>
  </si>
  <si>
    <t>FATA ADAPTADOR PARA TANQUE CON JUNTA 32MM IPS FUSION</t>
  </si>
  <si>
    <t>FATA ADAPTADOR PARA TANQUE CON JUNTA 40MM IPS FUSION</t>
  </si>
  <si>
    <t>FMIS MISTURADOR 25MM IPS FUSION</t>
  </si>
  <si>
    <t>RVEV REP COMPLETO VEV 20,25,32 IPS FUSION</t>
  </si>
  <si>
    <t>CAÑO MULTICAPA IPS FUSION 40MM X 4 mts</t>
  </si>
  <si>
    <t>CAÑO MULTICAPA IPS FUSION 50MM X 4 mts</t>
  </si>
  <si>
    <t>CAÑO MULTICAPA IPS FUSION 63MM X 4 mts</t>
  </si>
  <si>
    <t>CAÑO MULTICAPA IPS FUSION 75MM X 4 mts</t>
  </si>
  <si>
    <t>CAÑO MULTICAPA IPS FUSION 90MM X 4 mts</t>
  </si>
  <si>
    <t>CAÑO MAXUM FUSION 40MM X 4 mts</t>
  </si>
  <si>
    <t>CAÑO MAXUM FUSION 50MM X 4 mts</t>
  </si>
  <si>
    <t>CAÑO MAXUM FUSION 63MM X 4 mts</t>
  </si>
  <si>
    <t>CAÑO MULTICAPA IPS FUSION 20MM X 4 mts</t>
  </si>
  <si>
    <t>CAÑO MULTICAPA IPS FUSION 25MM X 4 mts</t>
  </si>
  <si>
    <t>CAÑO MULTICAPA IPS FUSION 32MM X 4 mts</t>
  </si>
  <si>
    <t>CAÑO MAXUM IPS FUSION S 20MM X 4 mts</t>
  </si>
  <si>
    <t>CAÑO MAXUM IPS FUSION S 25MM X 4 mts</t>
  </si>
  <si>
    <t>CAÑO MAXUM IPS FUSION S 32MM X 4 mts</t>
  </si>
  <si>
    <t>LLAVE DE PASO 20MM IPS FUSION</t>
  </si>
  <si>
    <t>LLAVE DE PASO 25MM IPS FUSION</t>
  </si>
  <si>
    <t>FCMLL LLAVE DE PASO CABEZAL MET 20MM IPS FUSION</t>
  </si>
  <si>
    <t>FCMLL LLAVE DE PASO CABEZAL MET 32MM IPS FUSION</t>
  </si>
  <si>
    <t xml:space="preserve">FVE VALVULA ESFERICA CON MANIJA CORTA 20MM </t>
  </si>
  <si>
    <t xml:space="preserve">FVE VALVULA ESFERICA CON MANIJA CORTA 32MM </t>
  </si>
  <si>
    <t xml:space="preserve">FVE VALVULA ESFERICA CON MANIJA LARGA 40MM </t>
  </si>
  <si>
    <t xml:space="preserve">FVE VALVULA ESFERICA CON MANIJA LARGA 50MM </t>
  </si>
  <si>
    <t xml:space="preserve">FVE VALVULA ESFERICA CON MANIJA LARGA 63MM </t>
  </si>
  <si>
    <t>FVE VALVULA ESFERICA CONVOLANTE MET 20MM IPS FUSION</t>
  </si>
  <si>
    <t>FVE VALVULA ESFERICA CONVOLANTE MET 25MM IPS FUSION</t>
  </si>
  <si>
    <t>FVE VALVULA ESFERICA CONVOLANTE MET 32MM IPS FUSION</t>
  </si>
  <si>
    <t>FVE VALVULA ESFERICA DISEÑO 20MM IPS FUSIO</t>
  </si>
  <si>
    <t>FVE VALVULA ESFERICA DISEÑO 25MM IPS FUSIO</t>
  </si>
  <si>
    <t>FVE VALVULA ESFERICA DISEÑO 32MM IPS FUSIO</t>
  </si>
  <si>
    <t xml:space="preserve">FVE VALVULA ESFERICA CON MANIJA LARGA 20MM </t>
  </si>
  <si>
    <t xml:space="preserve">FVE VALVULA ESFERICA CON MANIJA LARGA 25MM </t>
  </si>
  <si>
    <t xml:space="preserve">FVE VALVULA ESFERICA CON MANIJA LARGA 32MM </t>
  </si>
  <si>
    <t xml:space="preserve">FVE VALVULA ESFERICA CON UNION DOBLE 20MM </t>
  </si>
  <si>
    <t xml:space="preserve">FVE VALVULA ESFERICA CON UNION DOBLE 25MM </t>
  </si>
  <si>
    <t xml:space="preserve">FVE VALVULA ESFERICA CON UNION DOBLE 32MM </t>
  </si>
  <si>
    <t>FVE VALVULA ESFERICA DISEÑO CON VOL. MET. 20MM ( IPS</t>
  </si>
  <si>
    <t>FVE VALVULA ESFERICA DISEÑO CON VOL. MET. 25MM ( IPS</t>
  </si>
  <si>
    <t>FVE VALVULA ESFERICA DISEÑO CON VOL. MET. 32MM ( IPS</t>
  </si>
  <si>
    <t>FCMLL LLAVE DE PASO CABEZAL MET 25MM IPS</t>
  </si>
  <si>
    <t xml:space="preserve">FVE VALVULA ESFERICA CON MANIJA CORTA 25MM </t>
  </si>
  <si>
    <t xml:space="preserve">VCU CODO 90° 20MM PARA GAS VANTEC+ </t>
  </si>
  <si>
    <t xml:space="preserve">VCU CODO 90° 25MM PARA GAS VANTEC+ </t>
  </si>
  <si>
    <t xml:space="preserve">VCU CODO 90° 32MM PARA GAS VANTEC+ </t>
  </si>
  <si>
    <t xml:space="preserve">VTH TAPA 20MM PARA GAS VANTEC+ </t>
  </si>
  <si>
    <t xml:space="preserve">VTH TAPA 25MM PARA GAS VANTEC+ </t>
  </si>
  <si>
    <t xml:space="preserve">VTH TAPA 32MM PARA GAS VANTEC+ </t>
  </si>
  <si>
    <t xml:space="preserve">VCA CODO 45° 20MM PARA GAS VANTEC+ </t>
  </si>
  <si>
    <t xml:space="preserve">VCA CODO 45° 25MM PARA GAS VANTEC+ </t>
  </si>
  <si>
    <t xml:space="preserve">VCA CODO 45° 32MM PARA GAS VANTEC+ </t>
  </si>
  <si>
    <t>VC RED CUPLA RED 25X20MM PARA GAS VANTEC+</t>
  </si>
  <si>
    <t xml:space="preserve">VC RED CUPLA RED 32X20MM PARA GAS VANTEC+ </t>
  </si>
  <si>
    <t xml:space="preserve">VC RED CUPLA RED 32X25MM PARA GAS VANTEC+ </t>
  </si>
  <si>
    <t xml:space="preserve">VTU TE 20MM PARA GAS VANTEC+ </t>
  </si>
  <si>
    <t xml:space="preserve">VTU TE 25MM PARA GAS VANTEC+ </t>
  </si>
  <si>
    <t xml:space="preserve">VTU TE 32MM PARA GAS VANTEC+ </t>
  </si>
  <si>
    <t xml:space="preserve">VC CUPLA 20MM PARA GAS VANTEC+ </t>
  </si>
  <si>
    <t xml:space="preserve">VC CUPLA 25MM PARA GAS VANTEC+ </t>
  </si>
  <si>
    <t xml:space="preserve">VC CUPLA 32MM PARA GAS VANTEC+ </t>
  </si>
  <si>
    <t xml:space="preserve">VCUIH CODO 90° 20X1/2" H PARA GAS VANTEC+ </t>
  </si>
  <si>
    <t xml:space="preserve">VCUIH CODO 90° 25X1/2" H PARA GAS VANTEC+ </t>
  </si>
  <si>
    <t xml:space="preserve">VCUIH CODO 90° 25X3/4" H PARA GAS VANTEC+ </t>
  </si>
  <si>
    <t xml:space="preserve">VCUIH CODO 90° 32X3/4" H PARA GAS VANTEC+ </t>
  </si>
  <si>
    <t xml:space="preserve">VCUIH CODO 90° 32X1" H PARA GAS VANTEC+ </t>
  </si>
  <si>
    <t xml:space="preserve">VCIM CUPLA CON INS 20X1/2"M PARA GAS VANTEC+ </t>
  </si>
  <si>
    <t xml:space="preserve">VCIM CUPLA CON INS 25X1/2"M PARA GAS VANTEC+ </t>
  </si>
  <si>
    <t xml:space="preserve">VCIM CUPLA CON INS 25X3/4"M PARA GAS VANTEC+ </t>
  </si>
  <si>
    <t xml:space="preserve">VCIM CUPLA CON INS 32X1"M PARA GAS VANTEC+ </t>
  </si>
  <si>
    <t xml:space="preserve">VTU RED TE RED 25X20MM PARA GAS VANTEC+ </t>
  </si>
  <si>
    <t xml:space="preserve">VTU RED TE RED 32X20MM PARA GAS VANTEC+ </t>
  </si>
  <si>
    <t xml:space="preserve">VTU RED TE RED 32X25MM PARA GAS VANTEC+ </t>
  </si>
  <si>
    <t>VCIH CUPLA CON INS 20X1/2"H PARA GAS VANTEC+</t>
  </si>
  <si>
    <t xml:space="preserve">VCIH CUPLA CON INS 25X1/2"H PARA GAS VANTEC+ </t>
  </si>
  <si>
    <t xml:space="preserve">VCIH CUPLA CON INS 25X3/4"H PARA GAS VANTEC+ </t>
  </si>
  <si>
    <t xml:space="preserve">VCIH CUPLA CON INS 32X1"H PARA GAS VANTEC+ </t>
  </si>
  <si>
    <t xml:space="preserve">VTAR TARUGO DE REPAR 20MM PARA GAS VANTEC+ </t>
  </si>
  <si>
    <t xml:space="preserve">VTAR TARUGO DE REPAR 25MM PARA GAS VANTEC+ </t>
  </si>
  <si>
    <t xml:space="preserve">VTAR TARUGO DE REPAR 32MM PARA GAS VANTEC+ </t>
  </si>
  <si>
    <t xml:space="preserve">VCU CODO 90° 40MM PARA GAS VANTEC+ </t>
  </si>
  <si>
    <t xml:space="preserve">VTU TE 40MM PARA GAS VANTEC+ </t>
  </si>
  <si>
    <t xml:space="preserve">VC CUPLA 40MM PARA GAS VANTEC+ </t>
  </si>
  <si>
    <t>VCIM CUPLA CON INS 40X1" 1/4" M PARA GAS VANTEC+ (2</t>
  </si>
  <si>
    <t xml:space="preserve">VCIH CUPLA CON INS 40X1 1/4"H PARA GAS VANTEC+ </t>
  </si>
  <si>
    <t xml:space="preserve">RED BUJE RED 40X25MM VANTEC+ </t>
  </si>
  <si>
    <t xml:space="preserve">RED BUJE RED 40X32MM VANTEC+ </t>
  </si>
  <si>
    <t xml:space="preserve">VCUIH CODO 90° 40X1 1/4" H PARA GAS VANTEC+ </t>
  </si>
  <si>
    <t xml:space="preserve">VTH TAPA 40MM PARA GAS VANTEC+ </t>
  </si>
  <si>
    <t xml:space="preserve">VCA CODO 45° 40MM PARA GAS VANTEC+ </t>
  </si>
  <si>
    <t xml:space="preserve">VSOB SOBREPASO 20MM PARA GAS VANTEC+ </t>
  </si>
  <si>
    <t xml:space="preserve">VSOB SOBREPASO 25MM PARA GAS VANTEC+ </t>
  </si>
  <si>
    <t xml:space="preserve">VSOB SOBREPASO 32MM PARA GAS VANTEC+ </t>
  </si>
  <si>
    <t xml:space="preserve">VCU CODO 90° 50MM PARA GAS VANTEC+ </t>
  </si>
  <si>
    <t xml:space="preserve">VCA CODO 45° 50MM PARA GAS VANTEC+ </t>
  </si>
  <si>
    <t xml:space="preserve">VTU TE 50MM PARA GAS VANTEC+ </t>
  </si>
  <si>
    <t xml:space="preserve">VCUIH CODO 90° 50X1 1/2" H PARA GAS VANTEC+ </t>
  </si>
  <si>
    <t xml:space="preserve">VTH TAPA 50MM PARA GAS VANTEC+ </t>
  </si>
  <si>
    <t xml:space="preserve">RED BUJE RED 50X40MM VANTEC+ </t>
  </si>
  <si>
    <t xml:space="preserve">RED BUJE RED 50X32MM VANTEC+ </t>
  </si>
  <si>
    <t xml:space="preserve">VC CUPLA 50MM PARA GAS VANTEC+ </t>
  </si>
  <si>
    <t xml:space="preserve">VCIM CUPLA CON INS 50X1 1/2" M PARA GAS VANTEC+ </t>
  </si>
  <si>
    <t xml:space="preserve">VCIH CUPLA CON INS 50X1 1/2" H PARA GAS VANTEC+ </t>
  </si>
  <si>
    <t xml:space="preserve">VCLLP VAL.DE CIERRE DE CONO 20MM PARA GAS VANTEC </t>
  </si>
  <si>
    <t xml:space="preserve">VCLLP VAL.DE CIERRE DE CONO 25MM PARA GAS VANTEC </t>
  </si>
  <si>
    <t xml:space="preserve">VCLLP VAL.DE CIERRE DE CONO 32MM PARA GAS VANTEC </t>
  </si>
  <si>
    <t>VC CAMPANA+MANIJA LLAVE VANTEC 32MM</t>
  </si>
  <si>
    <t>VC CAMPANA+MANIJA LLAVE VANTEC 20-25MM</t>
  </si>
  <si>
    <t xml:space="preserve">TUBO 20MM PARA GAS VANTEC+ </t>
  </si>
  <si>
    <t xml:space="preserve">TUBO 25MM PARA GAS VANTEC+ </t>
  </si>
  <si>
    <t xml:space="preserve">TUBO 32MM PARA GAS VANTEC+ </t>
  </si>
  <si>
    <t xml:space="preserve">TUBO 40MM PARA GAS VANTEC+ </t>
  </si>
  <si>
    <t xml:space="preserve">TUBO 50MM PARA GAS VANTEC+ </t>
  </si>
  <si>
    <t>PSB SACABOQUILLAS IPS</t>
  </si>
  <si>
    <t>BOQ BOQUILLAS 20 MM IPS</t>
  </si>
  <si>
    <t>BOQ BOQUILLAS 25 MM IPS</t>
  </si>
  <si>
    <t>BOQ BOQUILLAS 32 MM IPS</t>
  </si>
  <si>
    <t>BOQ BOQUILLAS 40 MM IPS</t>
  </si>
  <si>
    <t>BOQ BOQUILLAS 50MM IPS</t>
  </si>
  <si>
    <t>BOQ BOQUILLAS 63MM IPS</t>
  </si>
  <si>
    <t>BOQ BOQUILLAS 75MM IPS</t>
  </si>
  <si>
    <t>BOQ BOQUILLAS 90MM IPS</t>
  </si>
  <si>
    <t>TIJERA CORTATUBOS / PUMPKIN / LUSQTOFF IPS</t>
  </si>
  <si>
    <t>CINTA IPSOLAR 10 mts. X 4CM. IPS</t>
  </si>
  <si>
    <t>CINTA IPSOBAND 10 mts. X 5CM. IPS</t>
  </si>
  <si>
    <t>GRAMPAS 1 1/4"-40MM IPS</t>
  </si>
  <si>
    <t>GRAMPAS 1 1/2"-50MM IPS</t>
  </si>
  <si>
    <t>GRAMPAS 2"-63MM IPS</t>
  </si>
  <si>
    <t>GRAMPAS 1/2"-20MM IPS</t>
  </si>
  <si>
    <t>GRAMPAS 3/4"-25MM IPS</t>
  </si>
  <si>
    <t>GRAMPAS 1"-32MM IPS</t>
  </si>
  <si>
    <t>JUNTAS ADAPTADOR DE TANQUE 2" IPS</t>
  </si>
  <si>
    <t>O´RING 1/2" - 20 MM BOLSA X 50 IPS</t>
  </si>
  <si>
    <t>O´RING 3/4" - 25 MM BOLSA X 50 IPS</t>
  </si>
  <si>
    <t>O´RING 1" - 32 MM BOLSA X 50 IPS</t>
  </si>
  <si>
    <t>O´RING 1 1/4"-40 MM BOLSA X 10 IPS</t>
  </si>
  <si>
    <t>O´RING 1 1/2"-50 MM BOLSA X 10 IPS</t>
  </si>
  <si>
    <t>O´RING 2" - 63 MM BOLSA X 10 IPS</t>
  </si>
  <si>
    <t>TRABAGAS VANTEC - ANAEROBICO 15ML IPS</t>
  </si>
  <si>
    <t>BOQR BOQUILLA PARA REPARACIONES IPS</t>
  </si>
  <si>
    <t>BOQ BOQUILLAS 110MM IPS</t>
  </si>
  <si>
    <t xml:space="preserve">BOQUILLA REPARAC 20MM VANTEC </t>
  </si>
  <si>
    <t xml:space="preserve">BOQUILLA REPARAC 25MM VANTEC </t>
  </si>
  <si>
    <t xml:space="preserve">BOQUILLAS VANTEC 20MM (DORADAS) </t>
  </si>
  <si>
    <t xml:space="preserve">BOQUILLAS VANTEC 25MM (DORADAS) </t>
  </si>
  <si>
    <t xml:space="preserve">BOQUILLAS VANTEC 32MM (DORADAS) </t>
  </si>
  <si>
    <t xml:space="preserve">VHC HERRA CORTANTE 20-63MM VANTEC+ </t>
  </si>
  <si>
    <t>CINTA VANTEC 48X30M IPS</t>
  </si>
  <si>
    <t xml:space="preserve">TERRAJA 1/2" BSPT 5 PEINES NUEVO DISEÑO </t>
  </si>
  <si>
    <t>TERRAJA 3/4" BSPT 6 PEINES NUEVO DISEÑO</t>
  </si>
  <si>
    <t xml:space="preserve">TERRAJA 1" BSPT 6 PEINES NUEVO DISEÑO </t>
  </si>
  <si>
    <t>CAÑAMO X 50 GRS IPS</t>
  </si>
  <si>
    <t xml:space="preserve">BOQUILLAS VANTEC 40MM (DORADAS) </t>
  </si>
  <si>
    <t>BOQUILLAS CAUDAL PLENO 20 MM IPS</t>
  </si>
  <si>
    <t>BOQUILLAS CAUDAL PLENO 25 MM IPS</t>
  </si>
  <si>
    <t>BOQUILLAS CAUDAL PLENO 32 MM IPS</t>
  </si>
  <si>
    <t>REJILLA ACERO INOXIDABLE 12X12 CONMARCO 210364 IPS</t>
  </si>
  <si>
    <t>MCUIH CODO 90° CON INS H 1/2" IPS ROSCA</t>
  </si>
  <si>
    <t>MCUIH CODO 90° CON INS H 3/4" IPS ROSCA</t>
  </si>
  <si>
    <t>MCUIH CODO 90° CON INS H 1" IPS ROSCA</t>
  </si>
  <si>
    <t>MCUIH RED.CODO CON INS H 3/4"X1/2" IPS ROS</t>
  </si>
  <si>
    <t>MCUIM CODO CON INS M 3/4" IPS ROSCA</t>
  </si>
  <si>
    <t>MCUIM CODO CON INS M 1" IPS ROSCA</t>
  </si>
  <si>
    <t>MTUIH TE 90° CON INS H 1/2" IPS ROSCA</t>
  </si>
  <si>
    <t>MTUIH TE 90° CON INS H 3/4" IPS ROSCA</t>
  </si>
  <si>
    <t>MTUIH TE 90° CON INS H 1" IPS ROSCA</t>
  </si>
  <si>
    <t>MTUIH RED. TE CON INS H 3/4"X1/2" IPS ROSC</t>
  </si>
  <si>
    <t>MCIH CUPLA CON INS H 1/2" IPS ROSCA</t>
  </si>
  <si>
    <t>MCIH CUPLA CON INS H 3/4" IPS ROSCA</t>
  </si>
  <si>
    <t>MCIH CUPLA CON INS H 1" IPS ROSCA</t>
  </si>
  <si>
    <t>MCIH CUPLA CON INS H 1 X 3/4" IPS ROSCA</t>
  </si>
  <si>
    <t>MCIH RED.CUPLA CON INS H 3/4"X1/2" IPS ROS</t>
  </si>
  <si>
    <t>MCIH RED.CUPLA CON INS H 1/2"X3/8" IPS RO</t>
  </si>
  <si>
    <t>MCIM CUPLA CON INS M 1/2" IPS ROSCA</t>
  </si>
  <si>
    <t>MTUIM TE 90° CON INS M 3/4" IPS ROSCA</t>
  </si>
  <si>
    <t>MCUIHS CODO 90°C/INS.H SUJ.1/2" IPS ROS</t>
  </si>
  <si>
    <t>MCU CODO 90° HH 1/2" IPS ROSCA</t>
  </si>
  <si>
    <t>MCU CODO 90° HH 3/4" IPS ROSCA</t>
  </si>
  <si>
    <t>MCU CODO 90° HH 1" IPS ROSCA</t>
  </si>
  <si>
    <t>MCU CODO 90° HH 1 1/4" IPS ROSCA</t>
  </si>
  <si>
    <t>MCU CODO 90° HH 1 1/2" IPS ROSCA</t>
  </si>
  <si>
    <t>MCU CODO 90° HH 2" IPS ROSCA</t>
  </si>
  <si>
    <t>MCU CODO 90° HH 2 1/2" IPS ROSCA</t>
  </si>
  <si>
    <t>MCU RED. CODO 90° 3/4"X1/2"HH IPS ROSCA</t>
  </si>
  <si>
    <t>MCU RED. CODO 90° HH 1"X3/4" IPS ROSCA</t>
  </si>
  <si>
    <t>MCU RED. CODO 90° HH 1"X1/2" IPS ROSCA</t>
  </si>
  <si>
    <t>MCU RED. CODO 90° HH 1/2"X3/8" IPS ROSC</t>
  </si>
  <si>
    <t>MCUMH CODO 90° MH 1/2" IPS ROSCA</t>
  </si>
  <si>
    <t>MCUMH CODO 90° MH 3/4" IPS ROSCA</t>
  </si>
  <si>
    <t>MCUMH CODO 90° MH 1" IPS ROSCA</t>
  </si>
  <si>
    <t>MCUMH CODO 90° MH 1 1/4" IPS ROSCA</t>
  </si>
  <si>
    <t>MCUMH CODO 90° MH 1 1/2" IPS ROSCA</t>
  </si>
  <si>
    <t>MCUMH CODO 90° MH 2" IPS ROSCA</t>
  </si>
  <si>
    <t>MCA CODO 45° HH 1/2" IPS ROSCA</t>
  </si>
  <si>
    <t>MCA CODO 45° HH 3/4" IPS ROSCA</t>
  </si>
  <si>
    <t>MCA CODO 45° HH 1" IPS ROSCA</t>
  </si>
  <si>
    <t>MCA CODO 45° HH 1 1/4" IPS ROSCA</t>
  </si>
  <si>
    <t>MCA CODO 45° HH 1 1/2" IPS ROSCA</t>
  </si>
  <si>
    <t>MCA CODO 45° HH 2" IPS ROSCA</t>
  </si>
  <si>
    <t>MUD UNION DOBLE HH 1/2" IPS ROSCA</t>
  </si>
  <si>
    <t>MUD UNION DOBLE HH 3/4" IPS ROSCA</t>
  </si>
  <si>
    <t>MUD UNION DOBLE HH 1" IPS ROSCA</t>
  </si>
  <si>
    <t>MUD UNION DOBLE HH 1 1/4" IPS ROSCA</t>
  </si>
  <si>
    <t>MUD UNION DOBLE HH 1 1/2" IPS ROSCA</t>
  </si>
  <si>
    <t>MUD UNION DOBLE HH 2" IPS ROSCA</t>
  </si>
  <si>
    <t>MUD UNION DOBLE HH 2 1/2" IPS ROSCA</t>
  </si>
  <si>
    <t>MCZ CRUZ HHHH 1/2" IPS ROSCA</t>
  </si>
  <si>
    <t>MCZ CRUZ HHHH 3/4" IPS ROSCA</t>
  </si>
  <si>
    <t>MCZ CRUZ HHHH 1" IPS ROSCA</t>
  </si>
  <si>
    <t>MCZ CRUZ HHHH 1 1/4" IPS ROSCA</t>
  </si>
  <si>
    <t>MCZ CRUZ HHHH 1 1/2" IPS ROSCA</t>
  </si>
  <si>
    <t>MCZ CRUZ HHHH 2" IPS ROSCA</t>
  </si>
  <si>
    <t>MTU TE 90° HHH 1/2" IPS ROSCA</t>
  </si>
  <si>
    <t>MTU TE 90° HHH 3/4" IPS ROSCA</t>
  </si>
  <si>
    <t>MTU TE 90° HHH 1" IPS ROSCA</t>
  </si>
  <si>
    <t>MTU TE 90° HHH 1 1/4" IPS ROSCA</t>
  </si>
  <si>
    <t>MTU TE 90° HHH 1 1/2" IPS ROSCA</t>
  </si>
  <si>
    <t>MTU TE 90° HHH 2" IPS ROSCA</t>
  </si>
  <si>
    <t>MTU TE 90° HHH 2 1/2" IPS ROSCA</t>
  </si>
  <si>
    <t>MTU RED.TE 90° HHH 3/4"X1/2"X3/4" IPS R</t>
  </si>
  <si>
    <t>MTU RED. TE 90° HHH 1 X 3/4"X1" IPS ROSC</t>
  </si>
  <si>
    <t>MTU RED. TE 90° HHH 1 X 1/2"X1" IPS ROSC</t>
  </si>
  <si>
    <t>MTU RED.TE 90°HHH 1/2"X3/8"X1/2" IPS RO</t>
  </si>
  <si>
    <t>MTU RED.TE 90°HHH 1/2"X3/4"X1/2" IPS RO</t>
  </si>
  <si>
    <t>MTU RED.TE 90°HHH 3/4"X1/2"X1/2" IPS RO</t>
  </si>
  <si>
    <t>ADAPTADOR DE TANQUE CON JUNTA 1/2" IPS ROSCA</t>
  </si>
  <si>
    <t>ADAPTADOR DE TANQUE CON JUNTA 3/4" IPS ROSCA</t>
  </si>
  <si>
    <t>ADAPTADOR DE TANQUE CON JUNTA 1" IPS ROSCA</t>
  </si>
  <si>
    <t>ADAPTADOR DE TANQUE CON JUNTA 11/4" IPS ROSCA</t>
  </si>
  <si>
    <t>ADAPTADOR DE TANQUE CON JUNTA 11/2" IPS ROSCA</t>
  </si>
  <si>
    <t>ADAPTADOR DE TANQUE CON JUNTA 2" IPS ROSCA</t>
  </si>
  <si>
    <t>MC RED. CUPLA HH 1/2"X3/8" IPS ROSCA</t>
  </si>
  <si>
    <t>MC CUPLA HH 1/2" (1200) IPS ROSCA</t>
  </si>
  <si>
    <t>MC CUPLA HH 3/4" IPS ROSCA</t>
  </si>
  <si>
    <t>MC CUPLA HH 1" IPS ROSCA</t>
  </si>
  <si>
    <t>MC CUPLA HH 1 1/4" IPS ROSCA</t>
  </si>
  <si>
    <t>MC CUPLA HH 1 1/2" IPS ROSCA</t>
  </si>
  <si>
    <t>MC CUPLA HH 2" IPS ROSCA</t>
  </si>
  <si>
    <t>MC CUPLA HH 2 1/2" IPS ROSCA</t>
  </si>
  <si>
    <t>MC RED. CUPLA HH 3/4"X1/2" IPS ROSCA</t>
  </si>
  <si>
    <t>MC RED. CUPLA HH 1X3/4" IPS ROSCA</t>
  </si>
  <si>
    <t>MC RED. CUPLA HH 1X1/2" IPS ROSCA</t>
  </si>
  <si>
    <t>ME ENTRE ROSCA MM CONTUER.1/2" IPS ROS</t>
  </si>
  <si>
    <t>ME ENTRE ROSCA MM CONTUER.3/4" IPS ROSCA</t>
  </si>
  <si>
    <t>ME ENTRE ROSCA MM CONTUER. 1" IPS ROSCA</t>
  </si>
  <si>
    <t>ME ENTRE ROSCA MM CONTUER.11/4" IPS ROSC</t>
  </si>
  <si>
    <t>ME ENTRE ROSCA MM CONTUER.11/2" IPS ROSCA</t>
  </si>
  <si>
    <t>ME ENTRE ROSCA MM CONTUER. 2" IPS ROSCA</t>
  </si>
  <si>
    <t>ME ENTRE R MM CONTUER 2 1/2" IPS ROSCA</t>
  </si>
  <si>
    <t>ME RED ENTRE ROSCA MMC/TUER 3/4"X1/2" I</t>
  </si>
  <si>
    <t>ME RED ENTRE ROSCA MM CONTUER.1X3/4" IPS</t>
  </si>
  <si>
    <t>ME RED ENTRE ROSCA MM CONTUER 1X1/2" IPS</t>
  </si>
  <si>
    <t>MB RED. BUJE 1/2"X3/8" IPS ROSCA</t>
  </si>
  <si>
    <t>MB RED. BUJE 3/4"X1/4" IPS ROSCA</t>
  </si>
  <si>
    <t>MB RED. BUJE 3/4"X1/2" (1650) IPS ROSCA</t>
  </si>
  <si>
    <t>MB RED. BUJE 1X3/4" IPS ROSCA</t>
  </si>
  <si>
    <t>MB RED. BUJE 1X1/2" IPS ROSCA</t>
  </si>
  <si>
    <t>MB RED. BUJE 1 1/4"X1" IPS ROSCA</t>
  </si>
  <si>
    <t>MB RED. BUJE 1 1/2"X1 1/4" IPS ROSCA</t>
  </si>
  <si>
    <t>MB RED. BUJE 2X1 1/2" IPS ROSCA</t>
  </si>
  <si>
    <t>MB RED. BUJE 2 1/2"X2" IPS ROSCA</t>
  </si>
  <si>
    <t>MB RED. BUJE 3/4"X3/8" IPS ROSCA</t>
  </si>
  <si>
    <t>MB RED. BUJE 1 1/4"X3/4" IPS ROSCA</t>
  </si>
  <si>
    <t>MB RED. BUJE 1 1/4"X1/2" IPS ROSCA</t>
  </si>
  <si>
    <t>MB RED. BUJE 1 1/2"X1" IPS ROSCA</t>
  </si>
  <si>
    <t>MB RED. BUJE 1 1/2"X3/4" IPS ROSCA</t>
  </si>
  <si>
    <t>MB RED. BUJE 1 1/2"X1/2" IPS ROSCA</t>
  </si>
  <si>
    <t>MB RED. BUJE 2X1 1/4" IPS ROSCA</t>
  </si>
  <si>
    <t>MB RED. BUJE 2X1" IPS ROSCA</t>
  </si>
  <si>
    <t>MB RED. BUJE 2X3/4" IPS ROSCA</t>
  </si>
  <si>
    <t>MB RED. BUJE 2X1/2" IPS ROSCA</t>
  </si>
  <si>
    <t>MB RED. BUJE 2 1/2"X1 1/2" IPS ROSCA</t>
  </si>
  <si>
    <t>MN NIPLE CON TUERCA 1/2"X6CM (480) IPS ROSCA</t>
  </si>
  <si>
    <t>MN NIPLE CON TUERCA 3/4"X6CM IPS ROSCA</t>
  </si>
  <si>
    <t>MN NIPLE CON TUERCA 1"X6CM IPS ROSCA</t>
  </si>
  <si>
    <t>MN NIPLE CON TUERCA 1/2"X8CM IPS ROSCA</t>
  </si>
  <si>
    <t>MN NIPLE CON TUERCA 3/4"X8CM IPS ROSCA</t>
  </si>
  <si>
    <t>MN NIPLE CON TUERCA 1"X8CM IPS ROSCA</t>
  </si>
  <si>
    <t>MN NIPLE CON TUERCA 1/2"X10CM IPS ROSCA</t>
  </si>
  <si>
    <t>MN NIPLE CON TUERCA 3/4"X10CM IPS ROSCA</t>
  </si>
  <si>
    <t>MN NIPLE CON TUERCA 1"X10CM IPS ROSCA</t>
  </si>
  <si>
    <t>MN NIPLE CON TUERCA 1 1/4"X10CM IPS ROSCA</t>
  </si>
  <si>
    <t>MN NIPLE CON TUERCA 1 1/2"X10CM IPS ROSCA</t>
  </si>
  <si>
    <t>MN NIPLE CON TUERCA 2"X10CM IPS ROSCA</t>
  </si>
  <si>
    <t>MN NIPLE CON TUERCA 1/2"X12CM IPS ROSCA</t>
  </si>
  <si>
    <t>MN NIPLE CON TUERCA 3/4"X12CM IPS ROSCA</t>
  </si>
  <si>
    <t>MN NIPLE CON TUERCA 1/2"X15CM IPS ROSCA</t>
  </si>
  <si>
    <t>MN NIPLE CON TUERCA 3/4"X15CM IPS ROSCA</t>
  </si>
  <si>
    <t>MN NIPLE CON TUERCA 1"X15CM IPS ROSCA</t>
  </si>
  <si>
    <t>MN NIPLE CON TUERCA 1 1/4"X15CM IPS ROSCA</t>
  </si>
  <si>
    <t>MN NIPLE CON TUERCA 1 1/2"X15CM IPS ROSCA</t>
  </si>
  <si>
    <t>MN NIPLE CON TUERCA 2"X15CM IPS ROSCA</t>
  </si>
  <si>
    <t>MTM TAPON M 1/2" IPS ROSCA</t>
  </si>
  <si>
    <t>MTM TAPON M 3/4" IPS ROSCA</t>
  </si>
  <si>
    <t>MTM TAPON M 1" IPS ROSCA</t>
  </si>
  <si>
    <t>MTM TAPON M 1 1/4" IPS ROSCA</t>
  </si>
  <si>
    <t>MTM TAPON M 1 1/2" IPS ROSCA</t>
  </si>
  <si>
    <t>MTM TAPON M 2" IPS ROSCA</t>
  </si>
  <si>
    <t>MTM TAPON M 2 1/2" IPS ROSCA</t>
  </si>
  <si>
    <t>MTH TAPA H 1/2" IPS ROSCA</t>
  </si>
  <si>
    <t>MTH TAPA H 3/4" IPS ROSCA</t>
  </si>
  <si>
    <t>MTH TAPA H 1" IPS ROSCA</t>
  </si>
  <si>
    <t>MTH TAPA H 1 1/4" IPS ROSCA</t>
  </si>
  <si>
    <t>MTH TAPA H 1 1/2" IPS ROSCA</t>
  </si>
  <si>
    <t>MTH TAPA H 2" IPS ROSCA</t>
  </si>
  <si>
    <t>MBUMH CURVA 90° MH 1/2" IPS ROSCA</t>
  </si>
  <si>
    <t>MBUMH CURVA 90° MH 3/4" IPS ROSCA</t>
  </si>
  <si>
    <t>MBUMH CURVA 90° MH 1" IPS ROSCA</t>
  </si>
  <si>
    <t>MBU CURVA 90° HH 1/2" IPS ROSCA</t>
  </si>
  <si>
    <t>MBU CURVA 90° HH 3/4" IPS ROSCA</t>
  </si>
  <si>
    <t>MBU CURVA 90° HH 1" IPS ROSCA</t>
  </si>
  <si>
    <t>MBU CURVA 90° HH 1 1/4" IPS ROSCA</t>
  </si>
  <si>
    <t>MBU CURVA 90° HH 1 1/2" IPS ROSCA</t>
  </si>
  <si>
    <t>MBU CURVA 90° HH 2" IPS ROSCA</t>
  </si>
  <si>
    <t>MCMH CUPLA MH 1/2" IPS ROSCA</t>
  </si>
  <si>
    <t>MCMH CUPLA MH 3/4" IPS ROSCA</t>
  </si>
  <si>
    <t>MCMH RED. CUPLA MH 1/2"X3/4" IPS ROSCA</t>
  </si>
  <si>
    <t>MSOB SOBREPASO MM 1/2" IPS ROSCA</t>
  </si>
  <si>
    <t>MSOB SOBREPASO MM 3/4" IPS ROSCA</t>
  </si>
  <si>
    <t>MSOB SOBREPASO MM 1" IPS ROSCA</t>
  </si>
  <si>
    <t>MUDMH UNION DOBLE MH 1/2" IPS ROSCA</t>
  </si>
  <si>
    <t>MUDMH UNION DOBLE MH 3/4" IPS ROSCA</t>
  </si>
  <si>
    <t>MUDMH UNION DOBLE MH 1" IPS ROSCA</t>
  </si>
  <si>
    <t>MC CUPLA HH 3° IPS ROSCA</t>
  </si>
  <si>
    <t>MC CUPLA HH 4" IPS ROSCA</t>
  </si>
  <si>
    <t>MTM TAPON M 3° IPS ROSCA</t>
  </si>
  <si>
    <t>MCU CODO 90° HH 3° IPS ROSCA</t>
  </si>
  <si>
    <t>MTU TE 90° HHH 3° IPS ROSCA</t>
  </si>
  <si>
    <t>MB RED. BUJE 3X2 1/2" IPS ROSCA</t>
  </si>
  <si>
    <t>IPS 4X4 1 1/4"X6M. IPS ROSCA</t>
  </si>
  <si>
    <t>IPS 4X4 1 1/2"X6M. IPS ROSCA</t>
  </si>
  <si>
    <t>IPS 4X4 2"X6M. IPS ROSCA</t>
  </si>
  <si>
    <t>IPS 4X4 2 1/2"X6M. IPS ROSCA</t>
  </si>
  <si>
    <t>IPS 4X4 1/2"X6M. IPS ROSCA</t>
  </si>
  <si>
    <t>IPS 4X4 3/4"X6M. IPS ROSCA</t>
  </si>
  <si>
    <t>IPS 4X4 1"X6M. IPS ROSCA</t>
  </si>
  <si>
    <t>IPS 4X4 1/2"X4M. IPS ROSCA</t>
  </si>
  <si>
    <t>IPS 4X4 3/4"X4M. IPS ROSCA</t>
  </si>
  <si>
    <t>IPS 4X4 1"X4M. IPS ROSCA</t>
  </si>
  <si>
    <t xml:space="preserve">SELLAGAS VANTEC 50CM3 </t>
  </si>
  <si>
    <t>TUBO AWADUCT 40 X 0,50 mts</t>
  </si>
  <si>
    <t>TUBO AWADUCT 40 X 1,00 mts</t>
  </si>
  <si>
    <t>TUBO AWADUCT 40 X 2,00 mts</t>
  </si>
  <si>
    <t>TUBO AWADUCT 40 X 4,00 mts</t>
  </si>
  <si>
    <t>TUBO AWADUCT 50 X 1,00 mts</t>
  </si>
  <si>
    <t>TUBO AWADUCT 50 X 2,00 mts</t>
  </si>
  <si>
    <t>TUBO AWADUCT 50 X 4,00 mts</t>
  </si>
  <si>
    <t>TUBO AWADUCT 63 X 0,25 mts</t>
  </si>
  <si>
    <t>TUBO AWADUCT 63 X 0,50 mts</t>
  </si>
  <si>
    <t>TUBO AWADUCT 63 X 1,00 mts</t>
  </si>
  <si>
    <t>TUBO AWADUCT 63 X 2,00 mts</t>
  </si>
  <si>
    <t>TUBO AWADUCT 63 X 3,00 mts</t>
  </si>
  <si>
    <t>TUBO AWADUCT 63 X 4,00 mts</t>
  </si>
  <si>
    <t>TUBO AWADUCT 110 X 1,00 mts</t>
  </si>
  <si>
    <t>TUBO AWADUCT 110 X 1,50 mts</t>
  </si>
  <si>
    <t>TUBO AWADUCT 110 X 2,00 mts</t>
  </si>
  <si>
    <t>TUBO AWADUCT 110 X 3,00 mts</t>
  </si>
  <si>
    <t>TUBO AWADUCT 32 X 3,00 mts</t>
  </si>
  <si>
    <t>TUBO ACUSTIK 58 X 1.00</t>
  </si>
  <si>
    <t>TUBO ACUSTIK 58 X 4.00</t>
  </si>
  <si>
    <t>TUBO ACUSTIK 110 X 1.00</t>
  </si>
  <si>
    <t>TUBO ACUSTIK 110 X 4.00</t>
  </si>
  <si>
    <t>WCAMH CODO 45 MH 40 AWADUCT</t>
  </si>
  <si>
    <t>WCAMH CODO 45 MH 50 AWADUCT</t>
  </si>
  <si>
    <t>WCAMH CODO 45 MH 63 AWADUCT</t>
  </si>
  <si>
    <t>WCAMH CODO 45 MH 110 AWADUCT</t>
  </si>
  <si>
    <t>WCUMH CODO 90° MH 40 AWADUCT</t>
  </si>
  <si>
    <t>WCUMH CODO 90° MH 50 AWADUCT</t>
  </si>
  <si>
    <t>WCUMH CODO 90° MH 63 AWADUCT</t>
  </si>
  <si>
    <t>WCUMH CODO 90° MH 110 AWADUCT</t>
  </si>
  <si>
    <t>MANG.REPARACION DE 75</t>
  </si>
  <si>
    <t>WPB PILETA BALCON 50 M AWADUCT</t>
  </si>
  <si>
    <t>SIFON PILETA LOSA 20</t>
  </si>
  <si>
    <t>WM MANG.REPARACION DE 40 AWADUCT</t>
  </si>
  <si>
    <t>WM MANG.REPARACION DE 50 AWADUCT</t>
  </si>
  <si>
    <t>WM MANG.REPARACION DE 63 AWADUCT</t>
  </si>
  <si>
    <t>WM MANG.REPARACION DE 110 AWADUCT</t>
  </si>
  <si>
    <t>WCUMH CODO 90° MH 110 CONBASE AWADUCT</t>
  </si>
  <si>
    <t>WRUMH RAMAL 90° MH 110X63 AWADUCT</t>
  </si>
  <si>
    <t>WRUMH RAMAL 90° MH 63X63 AWADUCT</t>
  </si>
  <si>
    <t>WRUHH RAMAL 90° HH 40X40 AWADUCT</t>
  </si>
  <si>
    <t>WRUHH RAMAL 90° HH 50X50 AWADUCT</t>
  </si>
  <si>
    <t>WRUMH RAMAL 90° MH 110X110 AWADUCT</t>
  </si>
  <si>
    <t>WRAMH RAMAL 45 MH 110X110 AWADUCT</t>
  </si>
  <si>
    <t>WRAMH RAMAL 45 MH 110X63 AWADUCT</t>
  </si>
  <si>
    <t>DRIA RAMAL INV.50X50 45 MH</t>
  </si>
  <si>
    <t>WRAMH RAMAL 45 MH 63X63 AWADUCT</t>
  </si>
  <si>
    <t>WC RED CUPLA REDUCCION DE 50X40 AWADUCT</t>
  </si>
  <si>
    <t>WC RED CUPLA REDUCCION DE 63X50 AWADUCT</t>
  </si>
  <si>
    <t>WPPA PILETA PATIO POLIANG.CON O`RING 7 ENTRADAS AW</t>
  </si>
  <si>
    <t>WC RED CUPLA REDUCCION DE 110X63 AWADUCT</t>
  </si>
  <si>
    <t>SIFON ANTIRETOR.C/O´ORING PARA PILETA DE PATIO</t>
  </si>
  <si>
    <t>WTH TAPA HEMBRA DE 40 AWADUCT</t>
  </si>
  <si>
    <t>WTH TAPA HEMBRA DE 63 AWADUCT</t>
  </si>
  <si>
    <t>WTH TAPA HEMBRA DE 110 AWADUCT</t>
  </si>
  <si>
    <t>WTH TAPA HEMBRA DE 50 AWADUCT</t>
  </si>
  <si>
    <t>WTM TAPON MACHO DE 110 AWADUCT</t>
  </si>
  <si>
    <t>WPPA BOCA ACC.COCINA 40X110 (PASE LOZA) AWADUCT</t>
  </si>
  <si>
    <t>WCAHH CODO 45 HH 40 AWADUCT</t>
  </si>
  <si>
    <t>WCAHH CODO 45 HH 50 AWADUCT</t>
  </si>
  <si>
    <t>WCAHH CODO 45 HH 63 AWADUCT</t>
  </si>
  <si>
    <t>WPPA PILETA PATIO 4 ENT.C/SIF.DE S.40X63 AWADUCT</t>
  </si>
  <si>
    <t>WCUHH CODO 90° HH 40 AWADUCT</t>
  </si>
  <si>
    <t>WCUHH CODO 90° HH 50 AWADUCT</t>
  </si>
  <si>
    <t>WCUHH CODO 90° HH 63 AWADUCT</t>
  </si>
  <si>
    <t>WRUMH RAM.DOB.90° 110X63 D/V.50 AWADUCT</t>
  </si>
  <si>
    <t>WRU RAMAL 90° 110X110 CONV 50 AWADUCT</t>
  </si>
  <si>
    <t>WRZ RAMAL DOBLE 90° 110 D/VENT.50 AWADUCT</t>
  </si>
  <si>
    <t>WBAC BOCA ACC.COCINA 63X50 AWADUCT</t>
  </si>
  <si>
    <t>WPPA PILETA PATIO 3 ENTR.40 CON SIFON AWADUCT</t>
  </si>
  <si>
    <t>WPPA PILETA PATIO 4 ENT.C/SIF.DE S.50X63 AWADUCT</t>
  </si>
  <si>
    <t>WCU CODO 110 CONBASE ALTO IMPACT AWADUCT</t>
  </si>
  <si>
    <t>WRAMH RAMAL 45 MH 63X50 2056 AWADUCT</t>
  </si>
  <si>
    <t>WRAHH RAMAL 45 HH 40 2057 AWADUCT</t>
  </si>
  <si>
    <t>WRAHH RAMAL 45 HH 50 2058 AWADUCT</t>
  </si>
  <si>
    <t>WPPA BOCA ACC.COCINA 50X110 (PASA LOZA) 2059 AWADU</t>
  </si>
  <si>
    <t>WCU BOC 110X63 (CODO CON 2 ACOMETIDAS) 2060 AWADUCT</t>
  </si>
  <si>
    <t>PILETA DUCHA 40 H</t>
  </si>
  <si>
    <t>PILETA BALCON 63 M</t>
  </si>
  <si>
    <t>WRU RAMAL 90° 110X63 CONV 50 AWADUCT</t>
  </si>
  <si>
    <t>TAPA INSPECCION 110</t>
  </si>
  <si>
    <t>WCC CAÑO CAMARA 110 ROSC. AWADUCT</t>
  </si>
  <si>
    <t>WTM TAPON MACHO DE 40 AWADUCT</t>
  </si>
  <si>
    <t>WTM TAPON MACHO DE 50 AWADUCT</t>
  </si>
  <si>
    <t>WTM TAPON MACHO DE 63 AWADUCT</t>
  </si>
  <si>
    <t>WPPA PILETA PASE D LOSA 5 ENT.C/SIF.DE S.40X110/63</t>
  </si>
  <si>
    <t>WC CUPLA 110 EXCENTRICO INODORO AWADUCT</t>
  </si>
  <si>
    <t>WC CUPLA 110 EXCEN.ACANALADA INOD. AWADUCT</t>
  </si>
  <si>
    <t>WM ADAPADOR VALVULA INODORO 38X40 AWADUCT</t>
  </si>
  <si>
    <t>WCUHH CODO 90° 40 HH CORTO AWADUCT</t>
  </si>
  <si>
    <t>DISCO ANTIFILTRACION 110 PLASTICO</t>
  </si>
  <si>
    <t>WC RED BUJE REDUC. 63X40 MH AWADUCT</t>
  </si>
  <si>
    <t>WC RED BUJE REDUC. 63X50 MH AWADUCT</t>
  </si>
  <si>
    <t>WC RED BUJE REDUC.110X40 MH AWADUCT</t>
  </si>
  <si>
    <t>WC RED BUJE REDUC.110X50 MH AWADUCT</t>
  </si>
  <si>
    <t>WC RED BUJE REDUC.110X63 MH 2084 AWADUCT</t>
  </si>
  <si>
    <t>RED BUJE REDUC. 75X40 MH 10 2085</t>
  </si>
  <si>
    <t>RED BUJE REDUC. 75X50 MH 10 2086</t>
  </si>
  <si>
    <t>RED BUJE REDUC.110X75 MH 10 2087</t>
  </si>
  <si>
    <t>WBUMH CURVA 90° MH 110 AWADUCT</t>
  </si>
  <si>
    <t>CODO 15 MH 110</t>
  </si>
  <si>
    <t>CODO 30 MH 110</t>
  </si>
  <si>
    <t>CODO 6730 MH 110</t>
  </si>
  <si>
    <t>PILETA PATIO 4 ENT.C/SIF.50X75</t>
  </si>
  <si>
    <t>WRUMH RAMAL 90° MH 110X50 AWADUCT</t>
  </si>
  <si>
    <t>TAPON HERMETICO PARA CAÑO DE 110 POR DE NTRO</t>
  </si>
  <si>
    <t>CODO POLIANGULAR HH 40</t>
  </si>
  <si>
    <t>WC RED BUJE RED.50X40 MH AWADUCT</t>
  </si>
  <si>
    <t>CODO POLIANGULAR MH 40</t>
  </si>
  <si>
    <t>CODO POLIANGULAR HH 50</t>
  </si>
  <si>
    <t>CODO POLIANGULAR MH 50</t>
  </si>
  <si>
    <t>RAMAL DOBLE 110 90° CONVENT.63</t>
  </si>
  <si>
    <t>WBUMH CURVA 90° MH 40 AWADUCT</t>
  </si>
  <si>
    <t>WBUMH CURVA 90° MH 50 AWADUCT</t>
  </si>
  <si>
    <t>WBUMH CURVA 90° MH 63 AWADUCT</t>
  </si>
  <si>
    <t>RECEPTACULO BALCON 40</t>
  </si>
  <si>
    <t>WRAHH RAMAL 45 HHC 110X110 AWADUCT</t>
  </si>
  <si>
    <t>WRAHH RAMAL 110 X 63 A 45°HHC AWADUCT</t>
  </si>
  <si>
    <t>MULTITAPA 110 8</t>
  </si>
  <si>
    <t>WCAHH CODO 45 HHC 110 AWADUCT</t>
  </si>
  <si>
    <t>WCUHH CODO 90° HHC 110 AWADUCT</t>
  </si>
  <si>
    <t>WC CUPLA CONCENTRICA INODORO AWADUCT</t>
  </si>
  <si>
    <t>WC CUPLA CONCENTRICO .INOD.ACAN. AWADUCT</t>
  </si>
  <si>
    <t>WCAHH CODO 45 HH 32 AWADUCT</t>
  </si>
  <si>
    <t>CODO ALTO IMP.C/INS.DOB.50</t>
  </si>
  <si>
    <t>CODO ALTO IMP.45°</t>
  </si>
  <si>
    <t>WC RED BUJE RED.40X32 CORTO AWADUCT</t>
  </si>
  <si>
    <t>WCUHH CODO 90° 50 HH CORTO 10 AWADUCT</t>
  </si>
  <si>
    <t>TAPON HERMETICO ACAN. ES DE 105</t>
  </si>
  <si>
    <t>TAPON HERMETICO 160 4</t>
  </si>
  <si>
    <t>BOCA ACCESO HORIZ. 110X63 A 45</t>
  </si>
  <si>
    <t>ACOPLE BOMB.CLOACAL 110X2"</t>
  </si>
  <si>
    <t>WCUHH CODO 90° HH 32 AWADUCT</t>
  </si>
  <si>
    <t>RAMAL SIMPLE 90° HH 32</t>
  </si>
  <si>
    <t>MANG.REPARACION HH 32</t>
  </si>
  <si>
    <t>ADAPTADOR PILETA DESCARGA AIRE ACONDICIONADO 32HX3/4" ROSCA AWADUCT</t>
  </si>
  <si>
    <t>ADAPTADOR PILETA DESCARGA AIRE ACONDICIONADO 32HX1" ROSCA AWADUCT</t>
  </si>
  <si>
    <t>WC CUPLA 110 SUPER EXC.INODORO AWADUCT</t>
  </si>
  <si>
    <t>WC CUPLA 110 SUPER EXC.ACAN.INOD AWADUCT</t>
  </si>
  <si>
    <t>VALVULA ANTIPLAGA 110 SALADILLO AWADUCT</t>
  </si>
  <si>
    <t>VALVULA ANTIRRETORNO 110 AWADUCT</t>
  </si>
  <si>
    <t>VALVULA ANTIRRETORNO 160 AWADUCT</t>
  </si>
  <si>
    <t>ADAPTADOR DESCARGA AIRE ACONDICIONADO 32 MX3/4"/1" ESPIGA</t>
  </si>
  <si>
    <t>TRANSICION 40 X 3/4"'ROSCA</t>
  </si>
  <si>
    <t>TRANSICION 40 X 1' ROSCA 10</t>
  </si>
  <si>
    <t>TRANSICION 40X3/4" FUSION 10</t>
  </si>
  <si>
    <t>PASE LOSA 40 5</t>
  </si>
  <si>
    <t>PASE LOSA 50 5</t>
  </si>
  <si>
    <t>PASE LOSA 63 5</t>
  </si>
  <si>
    <t>PASE LOSA 110</t>
  </si>
  <si>
    <t>PASE LOSA 160</t>
  </si>
  <si>
    <t>WRAMH RAMAL 45 MH 110X40 AWADUCT</t>
  </si>
  <si>
    <t>WRAMH RAMAL 45 MH 110X50 AWADUCT</t>
  </si>
  <si>
    <t>WRUMH RAMAL 90° MH 110X40 AWADUCT</t>
  </si>
  <si>
    <t>PILETA LOSA 5ENTR. CON SIFON .DE SM.</t>
  </si>
  <si>
    <t>BOCA ACC.COCINA 63X50 INTEMP.</t>
  </si>
  <si>
    <t>PILETA PAT.3 ENTR.C/O'RING INTEMP.</t>
  </si>
  <si>
    <t>CURVA 90° MH 110 INTEMP.</t>
  </si>
  <si>
    <t>CODO ACUSTIK 45 MH 58 10</t>
  </si>
  <si>
    <t>CODO ACUSTIK 45 MH 110 4</t>
  </si>
  <si>
    <t>CODO ACUSTIK 90° MH 58 10</t>
  </si>
  <si>
    <t>CODO ACUSTIK 90° MH 110 4</t>
  </si>
  <si>
    <t>MANGUITO ACUSTIK 58 10</t>
  </si>
  <si>
    <t>MANGUITO ACUSTIK 110 4</t>
  </si>
  <si>
    <t>RAMAL ACUSTIK 90° MH 110X63 4</t>
  </si>
  <si>
    <t>RAMAL ACUSTIK 45° MH 110X58 4</t>
  </si>
  <si>
    <t>RAMAL ACUSTIK 90° MH 110X110 4</t>
  </si>
  <si>
    <t>RAMAL ACUSTIK 45° MH 110X110 4</t>
  </si>
  <si>
    <t>RAMAL ACUSTIK 45° MH 110X63 4</t>
  </si>
  <si>
    <t>CUPLA RED.ACUSTIK 110X58 4</t>
  </si>
  <si>
    <t>RAMAL ACUST 90° MH110X63 CV58 2</t>
  </si>
  <si>
    <t>CAÑO CAMARA ACUSTK 110</t>
  </si>
  <si>
    <t>GRAMPA ACUSTIK 110 25</t>
  </si>
  <si>
    <t>RAMAL 45 HHC 110X63 INTEMP.</t>
  </si>
  <si>
    <t>RAMAL INV.PARALELO 110X50 5</t>
  </si>
  <si>
    <t>WRZ RAMAL DOBLE 90° 110X110 AWADUCT</t>
  </si>
  <si>
    <t>BOCA ACCESO VERTICAL 110X63</t>
  </si>
  <si>
    <t>RAMAL DOBLE ESQQUINERO 110X110 CONV IZQ. 2</t>
  </si>
  <si>
    <t>RAMAL DOBLE ESQUINERO 110X110 CONV DE R. 2</t>
  </si>
  <si>
    <t>SIFON PILETA DE PATIO</t>
  </si>
  <si>
    <t>SIFON PILETA 160 (104) 1</t>
  </si>
  <si>
    <t>SIFON PILETA LOSA OPCIONAL 20</t>
  </si>
  <si>
    <t>PORTA REJILLA 12X12 CONREJ.METALICA 4002</t>
  </si>
  <si>
    <t>PORTA REJILLA 15X15 CONREJ.METALICA 4003</t>
  </si>
  <si>
    <t>PORTA REJILLA 12X12 CIEGA METALICA 4004</t>
  </si>
  <si>
    <t>PORTA REJILLA 15X15 CIEGA METALICA 4005</t>
  </si>
  <si>
    <t>PORTA REJILLA 8X8 CONREJ.INOX.SAL.40</t>
  </si>
  <si>
    <t>PORTA REJILLA 8X8 CIEGA INOX.SAL.40</t>
  </si>
  <si>
    <t>ORING DE DOBLE LABIO DE 110 MOL 44</t>
  </si>
  <si>
    <t>ORING DE DOBLE LABIO DE 160 MOL 1</t>
  </si>
  <si>
    <t>PORTA REJILLA 12X12 CONREJ.BRONCE LAM.</t>
  </si>
  <si>
    <t>PORTA REJILLA 8X8 CONREJ.BRONCE SAL.</t>
  </si>
  <si>
    <t>TRANSICION 40 X 1 1/4" MOL 20</t>
  </si>
  <si>
    <t>TRANSICION DE HF A DIAM.110 MACHO MOL</t>
  </si>
  <si>
    <t>REJILLA CONICA 110 4</t>
  </si>
  <si>
    <t>REJILLA CONICA 160 4</t>
  </si>
  <si>
    <t>SIERRA DE COPA 40 AWACUCT</t>
  </si>
  <si>
    <t>SIERRA DE COPA 50 AWACUCT</t>
  </si>
  <si>
    <t>SIERRA DE COPA 63 AWACUCT</t>
  </si>
  <si>
    <t>SIERRA DE COPA 110 AWACUCT</t>
  </si>
  <si>
    <t>TAPON NEUM/P/HIDR.160 1</t>
  </si>
  <si>
    <t>TAPON NEUMATICO 110 CORTO 1</t>
  </si>
  <si>
    <t>TAPON NEUMATICO 40/63 CORTO 1</t>
  </si>
  <si>
    <t>REFILADORA CHANFLE DE 40 A 160 1</t>
  </si>
  <si>
    <t>CORTATUBO/REFIL. Ø40</t>
  </si>
  <si>
    <t>CORTATUBO/REFIL. Ø50</t>
  </si>
  <si>
    <t>CORTATUBO/REFIL. Ø63</t>
  </si>
  <si>
    <t>CORTATUBO/REFIL. Ø110</t>
  </si>
  <si>
    <t>CUCHILLA REFILADOR 5</t>
  </si>
  <si>
    <t>CUCHILLA CORTATUBO 110 10</t>
  </si>
  <si>
    <t>PORTA REJ AWADUCT BRONCE CR.R/AC.20X20 CIE/110</t>
  </si>
  <si>
    <t>DISCO ANTIFILTRACION 110 ACERO INOXIDABLE 1</t>
  </si>
  <si>
    <t>SOPAPA CODO BAÑERA 40 CROMADA AWADUCT</t>
  </si>
  <si>
    <t>SOPAPA CODO BAÑERA 40 BRONCE AWADUCT</t>
  </si>
  <si>
    <t>O`RING M.O.L.TRIPLE LABIO 110</t>
  </si>
  <si>
    <t>O`RING M.O.L.TRIPLE LABIO 160</t>
  </si>
  <si>
    <t>PORTA REJ AWADUCT 12X12 INOXIDABLE ACANALADA</t>
  </si>
  <si>
    <t>PORTA REJ AWADUCT 15X15 INOXIDABLE ACANALADA</t>
  </si>
  <si>
    <t>PORTA REJ AWADUCT 12X12 INOXIDABLE CIEGA ACANALADA</t>
  </si>
  <si>
    <t>PORTA REJ AWADUCT 15X15 INOXIDABLE CIEGA ACANALADA</t>
  </si>
  <si>
    <t>PORTA REJ AWADUCT 8X8 INOXIDABLE ACANALADA (63/59)</t>
  </si>
  <si>
    <t>PORTA REJ AWADUCT 8X8 BRONCE ACANALADA</t>
  </si>
  <si>
    <t>O`RING M.O.L. TRIPLE LABIO 200 1</t>
  </si>
  <si>
    <t>O´RING M.O.L. TRIP.LAB.Ø400 2</t>
  </si>
  <si>
    <t>SOPAPA VERTICAL 40 CROMADA AWADUCT</t>
  </si>
  <si>
    <t>SOPAPA VERTICAL 40 BRONCE AWADUCT</t>
  </si>
  <si>
    <t>BARRERA ANTIPLAGAS ACAN CHAU BICHOS AWADUCT</t>
  </si>
  <si>
    <t>EMBUDO CODO 110 CONRJ PIRAMIDAL 2</t>
  </si>
  <si>
    <t>EMBUDO CODO 110 CONREJ.PP.20X20 2</t>
  </si>
  <si>
    <t>R1-EMBUDO ACAN.105 CONREJ.PL.20X20 AWADUCT</t>
  </si>
  <si>
    <t>SOMBRERETE 63 MM AWADUCT</t>
  </si>
  <si>
    <t>SOMBRERETE 110 MM AWACUCT</t>
  </si>
  <si>
    <t>EMBUDO FRONTAL 110 2</t>
  </si>
  <si>
    <t>CHANELA CONMEMBRANA 50/63</t>
  </si>
  <si>
    <t>CHANELA CONMEMBRANA 110</t>
  </si>
  <si>
    <t>EMBUDO DISCO 110 CONMEMBR. 1 4160</t>
  </si>
  <si>
    <t>EMB.DR.20X20 PIRAM.P/DISCO MEMB. 1</t>
  </si>
  <si>
    <t>PORTA REJ AWADUCT 20X20 PP.PIRAMIDAL SAL 160</t>
  </si>
  <si>
    <t>PORTA REJ AWADUCT 20X20 PP.CIEGO SAL.160</t>
  </si>
  <si>
    <t>PORTA REJ AWADUCT PP REJILLA 20X20 SAL.160</t>
  </si>
  <si>
    <t>GRAMPA 40-50-63 RAPICLAK 20</t>
  </si>
  <si>
    <t>GRAMPA FIJA Y DE SL.160 RAPICLAK 1</t>
  </si>
  <si>
    <t>GRAMPA FIJA Y DE SL 110 RAPICLAK 10</t>
  </si>
  <si>
    <t>TUERCA 1/4" 300 AWADUCT</t>
  </si>
  <si>
    <t>ARANDELA PLANA DE 1/4" METALICA</t>
  </si>
  <si>
    <t>CINTA PARA GRAMPA PLAST. 14 MM 40,50,63,110X100M</t>
  </si>
  <si>
    <t>CINTA PARA GRAMPA PLAST. 18 MM 160X100M</t>
  </si>
  <si>
    <t>O´RING M.O.L. TRIPLE LABIO 118</t>
  </si>
  <si>
    <t>PORTARR.20X20 REJ.110 A.I. 1 4205</t>
  </si>
  <si>
    <t>PORTARR.20X20 CIEGA 110 A.I. 1 4206</t>
  </si>
  <si>
    <t>PORTARR.20X20 CIEGA 160 A.I. 1</t>
  </si>
  <si>
    <t>TUBO AWADUCT 160 X 4,00 mts</t>
  </si>
  <si>
    <t>TUBO ACUSTIK 160 X 4.00</t>
  </si>
  <si>
    <t>WCUMH CODO 90° MH 160 AWADUCT</t>
  </si>
  <si>
    <t>WCAMH CODO 45 MH 160 AWADUCT</t>
  </si>
  <si>
    <t>WRUMH RAMAL 160X160 A 90°' AWADUCT</t>
  </si>
  <si>
    <t>WRAMH RAMAL 160X160 A 45° AWADUCT</t>
  </si>
  <si>
    <t>WRUMH RAMAL 160X110 A 90°' AWADUCT</t>
  </si>
  <si>
    <t>WRAMH RAMAL 160X110 A 45 AWADUCT</t>
  </si>
  <si>
    <t>MANGUITO LISO DE 160</t>
  </si>
  <si>
    <t>WM MANGUITO REPARACION DE 160 AWADUCT</t>
  </si>
  <si>
    <t>WTH TAPA HEMBRA DE 160 AWADUCT</t>
  </si>
  <si>
    <t>WC RED CUPLA REDUCCION DE 160X110 AWADUCT</t>
  </si>
  <si>
    <t>WRAHH RAMAL 160X110 A 45° HHH. 1 AWADUCT</t>
  </si>
  <si>
    <t>WTM TAPON MACHO 160 AWADUCT</t>
  </si>
  <si>
    <t>WPPA PILETA DE PATIO 160X110 CON SIFON .DE S AWADUCT</t>
  </si>
  <si>
    <t>WPPA PILETA DE PATIO 160X110 CONO CON SIFON .DE S. AWADU</t>
  </si>
  <si>
    <t>WBAC BOCA ACC.PLUVIAL OCTOG.MH AWADUCT</t>
  </si>
  <si>
    <t>WPPA PILETA DE PATIO OCT.C/SIFON MH AWADUCT</t>
  </si>
  <si>
    <t>WCC CAÑO CAMARA 160 AWADUCT</t>
  </si>
  <si>
    <t>CODO ACUSTIK 45 MH 160 1</t>
  </si>
  <si>
    <t>RAMAL ACUSTIK 45° MH 160X160 1</t>
  </si>
  <si>
    <t>MANGUITO ACUSTIK 160 1</t>
  </si>
  <si>
    <t>CUPLA RED.ACUSTIK 160X110 1</t>
  </si>
  <si>
    <t>CAÑO CAMARA ACUSTIK 160</t>
  </si>
  <si>
    <t>SIFON BOT.SIM.C/ESP.50 X 2'ROSCA 1</t>
  </si>
  <si>
    <t>SIFON SIMPLE COCINA 50 X 2' ROSCA 1</t>
  </si>
  <si>
    <t>SIFON BOT.COC.DOB.50 X 2'ROSCA 1******************</t>
  </si>
  <si>
    <t>SIFON EMBUTIR LAVARROPAS 40/50 X 19/23 AWADUCT</t>
  </si>
  <si>
    <t>SIFON EXTERNO LAVARROPAS 50 X 23 ESPIGA 1</t>
  </si>
  <si>
    <t>SIFON DOBLE CONESPIGA 50 LISO 1</t>
  </si>
  <si>
    <t>SIFON ESTANTE SIM.50 X 50LISO 1</t>
  </si>
  <si>
    <t>SIFON ESTANTE DOB.50 X 50LISO 1</t>
  </si>
  <si>
    <t>SIF.B.SPLE.C/L.E.50 CORR.X RCA.2" 1</t>
  </si>
  <si>
    <t>SIFON SPLE.50 CORR.X ROSCA 2" 1</t>
  </si>
  <si>
    <t>SIFON DOB.50 CORRUG.X ROSCA 2" 1</t>
  </si>
  <si>
    <t>SIFON BOTELLA SPLE.EST.50CORR.XLISO 50 1</t>
  </si>
  <si>
    <t>SIFON BOTELLA DOB.EST.50 CORR.XLISO 50 1</t>
  </si>
  <si>
    <t xml:space="preserve">TUBO AWADUCT TERRA CLAK 118X4000 M </t>
  </si>
  <si>
    <t xml:space="preserve">TUBO AWADUCT TERRA CLAK 177X4000 M </t>
  </si>
  <si>
    <t xml:space="preserve">TUBO AWADUCT TERRA CON CAMPANA 118X4000 MH </t>
  </si>
  <si>
    <t xml:space="preserve">TUBO AWADUCT TERRA CON CAMPANA 177X4000 MH </t>
  </si>
  <si>
    <t>TUBO TERRA CLAK CON CAMPANA 177X4000 MH AWADUCT</t>
  </si>
  <si>
    <t xml:space="preserve">TUBO AWADUCT TERRA CON CAMPANA 218X4000 MH </t>
  </si>
  <si>
    <t xml:space="preserve">TUBO AWADUCT DRENA 3R 118X4000 </t>
  </si>
  <si>
    <t xml:space="preserve">TUBO AWADUCT DRENA 5R 118X4000 MH </t>
  </si>
  <si>
    <t xml:space="preserve">TUBO AWADUCT DRENA 5R 177X4000 MH </t>
  </si>
  <si>
    <t>CAJON AUTOESTIBABLE GRANDE</t>
  </si>
  <si>
    <t>CUPLA AWADUCT TERRA 100 HHC 10</t>
  </si>
  <si>
    <t>CUPLA AWADUCT TERRA 118 HHC 10</t>
  </si>
  <si>
    <t>CUPLA AWADUCT TERRA 177 HHC 1</t>
  </si>
  <si>
    <t>CUPLA AWADUCT TERRA 218 HHC 1</t>
  </si>
  <si>
    <t>ACOPLE AWADUCT TERRA 100X110 HHC</t>
  </si>
  <si>
    <t>ACOPLE AWADUCT TERRA 118X110 HHC</t>
  </si>
  <si>
    <t>ACOPLE AWADUCT TERRA 177X160 HHC</t>
  </si>
  <si>
    <t>ACOPLE AWADUCT TERRA 100X110 MH</t>
  </si>
  <si>
    <t>ACOPLE AWADUCT TERRA 218X200 MH</t>
  </si>
  <si>
    <t>ACOPLE AWADUCT TERRA 118X110 MH</t>
  </si>
  <si>
    <t>ACOPLE AWADUCT TERRA 177X160 MH</t>
  </si>
  <si>
    <t>RAMAL AWADUCT TERRA 45° 118 HHC 10</t>
  </si>
  <si>
    <t>RAMAL TERRA 45°160X110 (177X118)MH 1</t>
  </si>
  <si>
    <t>RAMAL TERRA 45°200X110 (218X118)MH 1</t>
  </si>
  <si>
    <t>RAMAL AWADUCT TERRA 45 100 HH 10</t>
  </si>
  <si>
    <t>RAMAL 45 TERRA/AW 100X63 HHC 10</t>
  </si>
  <si>
    <t>RAMAL 45°TERRA / AWADUCT 110 H-HC(118XAW110) 10</t>
  </si>
  <si>
    <t>RAMAL 45° TERRA / AWA.110 H-HC (118XAW63) 10</t>
  </si>
  <si>
    <t>CODO A 87°30´ TERRA /AWA 110 H-HC(118XAW110)</t>
  </si>
  <si>
    <t>CODO AWADUCT TERRA 45° 118 HHC</t>
  </si>
  <si>
    <t>CODO AWADUCT TERRA 45° 160 (177X177) MH 1</t>
  </si>
  <si>
    <t>CODO AWADUCT TERRA 45° 218 MH 1</t>
  </si>
  <si>
    <t>CUPLA RED.TERRA MH 218X177 1</t>
  </si>
  <si>
    <t>CUPLA PLUVIAL CORDON TERRA 118 A 45°</t>
  </si>
  <si>
    <t>TAPA 118 H TERRA</t>
  </si>
  <si>
    <t>COJINETE CAM.INSP.400 3ENT.118X118HHC 1</t>
  </si>
  <si>
    <t>TAPON 118 TERRA 1</t>
  </si>
  <si>
    <t>BASE CAMARA 400 A 60X60 AWADUCT</t>
  </si>
  <si>
    <t>PROLONG.CAMARA 60X60 DE 10CM.4 PARTES 1</t>
  </si>
  <si>
    <t>TAPA CAMARA 60X60 1</t>
  </si>
  <si>
    <t>PROLONG.Ø400 CAMARA INSPECC. 1</t>
  </si>
  <si>
    <t>CUPLA TERRA Ø400 1</t>
  </si>
  <si>
    <t>PORTARREJILLA TERRA 400X400 1</t>
  </si>
  <si>
    <t>TAPA TERRA 400X400 1</t>
  </si>
  <si>
    <t>CUPLA REP. TERA HH 118</t>
  </si>
  <si>
    <t>CUPLA REP.TERRA HH 177 1</t>
  </si>
  <si>
    <t>CUPLA REP.TERRA HH 218 1</t>
  </si>
  <si>
    <t>CUPLA TERRA CLAK 177 HHC 1</t>
  </si>
  <si>
    <t>ACOPLE TERRA CLAK 177 HHC</t>
  </si>
  <si>
    <t>DESENGRASADORA 110X63 CON SIFON .Y F.DIF. AWADUCT</t>
  </si>
  <si>
    <t>SIFON DE EMBUTIR COCINA TAPA INOXIDABLE</t>
  </si>
  <si>
    <t>CURVA TERRA 45 118</t>
  </si>
  <si>
    <t>BUJE TRANSICION 110 TERRA-AWA</t>
  </si>
  <si>
    <t>CONECTOR POLIANGULAR PILETA DE PATIO 63 MH</t>
  </si>
  <si>
    <t>CODO POLIANGULAR MH 63</t>
  </si>
  <si>
    <t>PORTA REJILLA CONREJA+MARCO FULL INOXIDABLE 12X12C/FUELLE</t>
  </si>
  <si>
    <t>PORTA REJILLA CON TAPA+MARCO FULL INOXIDABLE 12X12C/FUELLE</t>
  </si>
  <si>
    <t>EMBUDO CONJUNTO EMBUDO 4147</t>
  </si>
  <si>
    <t>PORTARREJA MARCO Y REJILLA 4148</t>
  </si>
  <si>
    <t>PORTA REJ AWADUCT 8X8 INOXIDABLE ACANALADA (40/36)</t>
  </si>
  <si>
    <t>RAMAL TERRA 45°160X160 (177X177)MH 1</t>
  </si>
  <si>
    <t>TUBO AWADUCT 110 X 0,50 mts</t>
  </si>
  <si>
    <t>RL-REJILLAS LINEAL AWADUCT 65CM CIEGA ACERO B NO VIENE</t>
  </si>
  <si>
    <t>TRANSICION EMBUDO HF ACUSTIK 110</t>
  </si>
  <si>
    <t>TRANSCICION HF H AWADUCT M 110</t>
  </si>
  <si>
    <t>TRANSCICION HF H AWADUCT M 63</t>
  </si>
  <si>
    <t>PILETA DE PATIO 3 ENTR CON SIFON DESMONTABLE ACUSTI</t>
  </si>
  <si>
    <t>TAPA MACHO 58MM ACUSTIK</t>
  </si>
  <si>
    <t>BUJE REDUCCION M-H 58X40 ACUSTIK</t>
  </si>
  <si>
    <t>BUJE REDUCCION M-H 58X50 ACUSTIK</t>
  </si>
  <si>
    <t>DISCO CONMEMBRANA 110 ACAN.</t>
  </si>
  <si>
    <t>MANGUITO REPARACION 40MM H-HC CON SUJECCION</t>
  </si>
  <si>
    <t>MANGUITO REPARACION 50MM H-HC CON SUJECCION</t>
  </si>
  <si>
    <t>MANGUITO REPARACION 63MM H-HC CON SUJECCION</t>
  </si>
  <si>
    <t>MANGUITO REPARACION 110MM H-HC CON SUJECCION</t>
  </si>
  <si>
    <t>PORTA REJ AWADUCT 8X8 INOXIDABLE ACANALADA (46/50)</t>
  </si>
  <si>
    <t>COLECTOR DESAGUE LINEAL 650+PROTECTOR DE OBRA</t>
  </si>
  <si>
    <t>REJILLA PARA DESAGUE DE DUCHA LINEAL MARCO INOXIDABLE CON PROLONGA+REJ INOXIDABLE LISA</t>
  </si>
  <si>
    <t>REJILLA PARA DESAGUE DE DUCHA LINEAL MARCO INOXIDABLE CON PROLONGA+REJ INOXIDABLE BAST</t>
  </si>
  <si>
    <t>REJILLA PARA DESAGUE DE DUCHA LINEAL MARCO INOXIDABLE CON PROLONG+REJ INOXIDABLE CUADR</t>
  </si>
  <si>
    <t>REJILLA PARA DESAGUE DE DUCHA LINEAL MARCO PP CON PROL+REJ PP BLANC LISA</t>
  </si>
  <si>
    <t>REJILLA PARA DESAGUE DE DUCHA LINEAL MARCO PP CON PROL+REJ PP BLANC BAST</t>
  </si>
  <si>
    <t>REJILLA PARA DESAGUE DE DUCHA LINEAL MARCO PP CON PROL+REJ PP GRIS LISA</t>
  </si>
  <si>
    <t>REJILLA PARA DESAGUE DE DUCHA LINEAL MARCO PP CON PRO+REJ PP GRIS BASTON</t>
  </si>
  <si>
    <t>CAJONES AUTOESTIBABLES LATERAL</t>
  </si>
  <si>
    <t>DISCO CONMEMBRANA 160 ACAN.</t>
  </si>
  <si>
    <t>WPPA PILETA PATIO LOSA ACAN 5 ENT 40X110/63 AWADUC</t>
  </si>
  <si>
    <t>RAMAL DOBLE 45° 110MM HH</t>
  </si>
  <si>
    <t>CONJ. EMBUDO Y MARCO 20X20 S.110 VERTICAL</t>
  </si>
  <si>
    <t>WPPA BOCA ACC. LOSA ACANALADA 50/63 X 110 - 2059 A</t>
  </si>
  <si>
    <t>TUBO ACUSTIK 200X4000 MH</t>
  </si>
  <si>
    <t>RAMAL SIMPLE A 45°ACUSTIK MH 200X200</t>
  </si>
  <si>
    <t>RAMAL ACUSTIK 45° MH 160X110</t>
  </si>
  <si>
    <t>BUJE REDUCCION M-H 63X58 ACUSTIK</t>
  </si>
  <si>
    <t>DESAGUE CANAL PLUVIAL 120CM X 63M REJILLA PP</t>
  </si>
  <si>
    <t>DESAGUE CANAL PLUVIAL 120CM X 63M REJILLA ALUMINIO</t>
  </si>
  <si>
    <t>DESAGUE CANAL PLUVIAL 150CM TERRA110H/ 63M REJ ALU</t>
  </si>
  <si>
    <t>CONJ. COJINETE Ø200 CON PROLON. Y TAPA</t>
  </si>
  <si>
    <t>MANGUITO ACUSTIK 200</t>
  </si>
  <si>
    <t>RAMAL SIMPLE 45° ACUSTIK MH 200X160</t>
  </si>
  <si>
    <t>CUPLA DE REDUCCION ACUSTIK MH 200X160 - 6720</t>
  </si>
  <si>
    <t>CAÑO CAMARA ACUSTIK 200</t>
  </si>
  <si>
    <t>TRANSICION GOLLETE 40 (35-40MM)</t>
  </si>
  <si>
    <t>TRANSICION GOLLETE 50 (45-50MM)</t>
  </si>
  <si>
    <t>TRANSICION GOLLETE 60 (59-80MM)</t>
  </si>
  <si>
    <t>TRANSICION GOLLETE 110 (97-120MM)</t>
  </si>
  <si>
    <t>SIFON PARA PORTAREJILLA 12X12 Y 15X15 AWADUCT</t>
  </si>
  <si>
    <t>PORTAREJILLA FULLINOXIDABLE CON TAPA HERME 15X15 (95-105)</t>
  </si>
  <si>
    <t>PORTAREJILLA FULLINOXIDABLE CON SIFON 15X15 (95-110)</t>
  </si>
  <si>
    <t>PORTAREJILLA FULLINOXIDABLE CON SIFON 20X20 (95-110)</t>
  </si>
  <si>
    <t>WPP PILETA DE PATIO 3 ENTRADAS 63X100 CON SIFON AWA</t>
  </si>
  <si>
    <t>SIFON LAVARROPA EXT. PARA AMURAR FRONTAL ESP. 3/4"X40</t>
  </si>
  <si>
    <t>SIFON LAVARROPA EXT. PARA AMURAR LATERAL ESP. 3/4"X40</t>
  </si>
  <si>
    <t>SIFON COCINA EXT PARA AMURAR 50X50MM</t>
  </si>
  <si>
    <t>CUPLA CORDON 118-110 CON VALV ANTIPLAGA - 8849</t>
  </si>
  <si>
    <t>MARCO INOX. CON PROLONGADOR 4262</t>
  </si>
  <si>
    <t>MARCO INOX.C/PROLONG+REJ.INOX.BASTONES 4253</t>
  </si>
  <si>
    <t>COJINETE P/CAMARA INSPECCION Ø200 5 ENTR. AWADUCT</t>
  </si>
  <si>
    <t>SIFON LARGO DESENGRASADORA</t>
  </si>
  <si>
    <t>REJILLA DRENA KANAL 150cm TERRA 110x63 REJ FUNDICI</t>
  </si>
  <si>
    <t>REJILLA DRENA KANAL 150M FUNDICION</t>
  </si>
  <si>
    <t>TUBO AWADUCT 110 X 4.00 mts</t>
  </si>
  <si>
    <t>TUBO AWADUCT PLUVIAL 110 X 4 mts</t>
  </si>
  <si>
    <t>COBERTOR BLANCO 1/2" 5MMX2 mts - 3201</t>
  </si>
  <si>
    <t>COBERTOR BLANCO 3/4" 5MMX2 mts - 3202</t>
  </si>
  <si>
    <t>COBERTOR BLANCO 1" 5MMX2 mts - 3203</t>
  </si>
  <si>
    <t>COBERTOR BLANCO 1 1/4" 5MMX2 mts - 3204</t>
  </si>
  <si>
    <t>COBERTOR BLANCO 1 1/2" 10MMX2 mts - 3205</t>
  </si>
  <si>
    <t>COBERTOR BLANCO 2" 10MMX2 mts - 3206</t>
  </si>
  <si>
    <t>COBERTOR BLANCO 2 1/2" 10MMX2 mts - 3207</t>
  </si>
  <si>
    <t>COBERTOR BLANCO 3° 10MMX2 mts - 3208</t>
  </si>
  <si>
    <t>COBERTOR BLANCO 4" 10MMX2 mts - 3209</t>
  </si>
  <si>
    <t>COBERTOR ALUMINIZADO 1/2" 5MMX2 mts - 3301</t>
  </si>
  <si>
    <t>COBERTOR ALUMINIZADO 3/4" 5MMX2 mts - 3302</t>
  </si>
  <si>
    <t>COBERTOR ALUMINIZADO 1" 5MMX2 mts - 3303</t>
  </si>
  <si>
    <t>COBERTOR ALUMINIZADO 1 1/4" 5MMX2 mts - 3304</t>
  </si>
  <si>
    <t>COBERTOR ALUMINIZADO 1 1/2" 10MMX2 mts - 3305</t>
  </si>
  <si>
    <t>COBERTOR XT 1/2" 10MMX2 mts APTO INTEMPERIE -</t>
  </si>
  <si>
    <t>COBERTOR XT 3/4" 10MMX2 mts APTO INTEMPERIE -</t>
  </si>
  <si>
    <t>COBERTOR XT 1" 10MMX2 mts APTO INTEMPERIE - 36</t>
  </si>
  <si>
    <t>COBERTOR XT 11/4" 10MMX2 mts APTO INTEMPERIE -</t>
  </si>
  <si>
    <t>COBERTOR XT 11/2" 10MMX2 mts APTO INTEMPERIE -</t>
  </si>
  <si>
    <t>COBERTOR XT 2" 10MMX2 mts APTO INTEMPERIE - 36</t>
  </si>
  <si>
    <t>COBERTOR XT 21/2" 10MMX2 mts APTO INTEMPERIE -</t>
  </si>
  <si>
    <t>COBERTOR XT 3° 10MMX2 mts APTO INTEMPERIE - 36</t>
  </si>
  <si>
    <t>COBERTOR XT 4" 10MMX2 mts APTO INTEMPERIE - 36</t>
  </si>
  <si>
    <t>CINTA FUSIOGAS PROTECCION SOLAR AUTOADHESIVA ALSOL</t>
  </si>
  <si>
    <t>BOQUILLA FUSIOGAS PARA MONTURA DE REPARACION 20MM</t>
  </si>
  <si>
    <t>BOQUILLA FUSIOGAS PARA MONTURA DE REPARACION 25MM</t>
  </si>
  <si>
    <t>BOQUILLA FUSIOGAS PARA MONTURA DE REPARACION 32MM</t>
  </si>
  <si>
    <t>BOQUILLA FUSIOGAS PARA MONTURA DE REPARACION 40MM</t>
  </si>
  <si>
    <t>BOQUILLA FUSIOGAS PARA MONTURA DE REPARACION 50MM</t>
  </si>
  <si>
    <t>REPUESTO CUCHILLA CORTA TUBO RADIAL FUSIOGAS 20-40MM</t>
  </si>
  <si>
    <t>REPUESTO KIT MANIJA FUSIOGAS 40-50MM - 0024280</t>
  </si>
  <si>
    <t>REPUESTO ROSETA Y MANIJA CROMADA 20/25/32 MM</t>
  </si>
  <si>
    <t>TUBO FUSIOGAS 20MMX4 mts - 0200020</t>
  </si>
  <si>
    <t>TUBO FUSIOGAS 25MMX4 mts - 0200025</t>
  </si>
  <si>
    <t>TUBO FUSIOGAS 32MMX4 mts - 0200032</t>
  </si>
  <si>
    <t>TUBO FUSIOGAS 40MMX4 mts - 0200040</t>
  </si>
  <si>
    <t>TUBO FUSIOGAS 50MMX4 mts - 0200050</t>
  </si>
  <si>
    <t>TUBO FUSIOGAS 63MMX4 mts - 0200063</t>
  </si>
  <si>
    <t>CODO 90° FUSIOGAS 20MM - 0201020</t>
  </si>
  <si>
    <t>CODO 90° FUSIOGAS 25MM - 0201025</t>
  </si>
  <si>
    <t>CODO 90° FUSIOGAS 32MM - 0201032</t>
  </si>
  <si>
    <t>CODO 90° FUSIOGAS 40MM - 0201040</t>
  </si>
  <si>
    <t>CODO 90° FUSIOGAS 50MM - 0201050</t>
  </si>
  <si>
    <t>CODO 90° FUSIOGAS 63MM - 0201063</t>
  </si>
  <si>
    <t>CODO 90° FUSIOGAS ROSCA (H) 20X1/2" - 0201220</t>
  </si>
  <si>
    <t>CODO 90° FUSIOGAS ROSCA (H) 25X3/4" - 0201225</t>
  </si>
  <si>
    <t>CODO 90° FUSIOGAS ROSCA (H) 32X1" - 0201232</t>
  </si>
  <si>
    <t>CODO 90° FUSIOGAS ROSCA (H) 40X1 1/4" - 0201240</t>
  </si>
  <si>
    <t>CODO 90° FUSIOGAS ROSCA (H) 50X1 1/2" - 0201250</t>
  </si>
  <si>
    <t>CODO 90° FUSIOGAS ROSCA (H) 63X2" - 0201263</t>
  </si>
  <si>
    <t>CODO 90° FUSIOGAS ROSCA (H) 25X1/2" - 0201326</t>
  </si>
  <si>
    <t>CODO 90° FUSIOGAS ROSCA (H) 32X3/4" - 0201333</t>
  </si>
  <si>
    <t>CODO 90° FUSIOGAS ROSCA (H) 40X1" - 0201341</t>
  </si>
  <si>
    <t>CODO 90° FUSIOGAS ROSCA (H) 50X1 1/4" - 0201351</t>
  </si>
  <si>
    <t>CODO 45° FUSIOGAS 20MM - 0201620</t>
  </si>
  <si>
    <t>CODO 45° FUSIOGAS 25MM - 0201625</t>
  </si>
  <si>
    <t>CODO 45° FUSIOGAS 32MM - 0201632</t>
  </si>
  <si>
    <t>CODO 45° FUSIOGAS 40MM - 0201640</t>
  </si>
  <si>
    <t>CODO 45° FUSIOGAS 50MM - 0201650</t>
  </si>
  <si>
    <t>CODO 45° FUSIOGAS 63MM - 0201663</t>
  </si>
  <si>
    <t>TE FUSIOGAS 20MM - 0202020</t>
  </si>
  <si>
    <t>TE FUSIOGAS 25MM - 0202025</t>
  </si>
  <si>
    <t>TE FUSIOGAS 32MM - 0202032</t>
  </si>
  <si>
    <t>TE FUSIOGAS 40MM - 0202040</t>
  </si>
  <si>
    <t>TE FUSIOGAS 50MM - 0202050</t>
  </si>
  <si>
    <t>TE FUSIOGAS 63MM - 0202063</t>
  </si>
  <si>
    <t>TE REDUCCION FUSIOGAS 25X20MM - 0202126</t>
  </si>
  <si>
    <t>TE REDUCCION FUSIOGAS 32X25MM - 0202133</t>
  </si>
  <si>
    <t>TE REDUCCION FUSIOGAS 32X20MM - 0202134</t>
  </si>
  <si>
    <t>TE REDUCCION FUSIOGAS 40X32MM - 0202141</t>
  </si>
  <si>
    <t>TE REDUCCION FUSIOGAS 40X25MM - 0202142</t>
  </si>
  <si>
    <t>TE REDUCCION FUSIOGAS 50X40MM - 0202151</t>
  </si>
  <si>
    <t>TE REDUCCION FUSIOGAS 50X32MM - 0202152</t>
  </si>
  <si>
    <t>TE REDUCCION FUSIOGAS 63X50MM - 0202164</t>
  </si>
  <si>
    <t>TE REDUCCION FUSIOGAS 63X40MM - 0202165</t>
  </si>
  <si>
    <t>CUPLA FUSIOGAS 20MM - 0203020</t>
  </si>
  <si>
    <t>CUPLA FUSIOGAS 25MM - 0203025</t>
  </si>
  <si>
    <t>CUPLA FUSIOGAS 32MM - 0203032</t>
  </si>
  <si>
    <t>CUPLA FUSIOGAS 40MM - 0203040</t>
  </si>
  <si>
    <t>CUPLA FUSIOGAS 50MM - 0203050</t>
  </si>
  <si>
    <t>CUPLA FUSIOGAS 63MM - 0203063</t>
  </si>
  <si>
    <t>CUPLA REDUCCION FUSIOGAS 25X20MM - 0203126</t>
  </si>
  <si>
    <t>CUPLA REDUCCION FUSIOGAS 32X25MM - 0203133</t>
  </si>
  <si>
    <t>CUPLA REDUCCION FUSIOGAS 32X20MM - 0203134</t>
  </si>
  <si>
    <t>CUPLA REDUCCION FUSIOGAS 40X32MM - 0203141</t>
  </si>
  <si>
    <t>CUPLA REDUCCION FUSIOGAS 40X25MM - 0203142</t>
  </si>
  <si>
    <t>CUPLA REDUCCION FUSIOGAS 50X32MM - 0203152</t>
  </si>
  <si>
    <t>CUPLA REDUCCION FUSIOGAS DE 50X40 MM - 0203151</t>
  </si>
  <si>
    <t>CUPLA REDUCCION FUSIOGAS 63X50MM - 0203164</t>
  </si>
  <si>
    <t>CUPLA REDUCCION FUSIOGAS 63X40MM - 0203165</t>
  </si>
  <si>
    <t>TRANSICION (H) FUSIOGAS 20X1/2" - 0203220</t>
  </si>
  <si>
    <t>TRANSICION (H) FUSIOGAS 25X3/4" - 0203225</t>
  </si>
  <si>
    <t>TRANSICION (H) FUSIOGAS 32X1" - 0203232</t>
  </si>
  <si>
    <t>TRANSICION (H) FUSIOGAS 40X1 1/4" - 0203240</t>
  </si>
  <si>
    <t>TRANSICION (H) FUSIOGAS 50X1 1/2" - 0203250</t>
  </si>
  <si>
    <t>TRANSICION (H) FUSIOGAS 63X2" - 0203263</t>
  </si>
  <si>
    <t>TRANSICION (H) FUSIOGAS 25X1/2" - 0203326</t>
  </si>
  <si>
    <t>TRANSICION (M) FUSIOGAS 20X1/2" - 0203420</t>
  </si>
  <si>
    <t>TRANSICION (M) FUSIOGAS 25X3/4" - 0203425</t>
  </si>
  <si>
    <t>TRANSICION (M) FUSIOGAS 32X1" - 0203432</t>
  </si>
  <si>
    <t>TRANSICION (M) FUSIOGAS 40X1 1/4" - 0203440</t>
  </si>
  <si>
    <t>TRANSICION (M) FUSIOGAS 50X1 1/2" - 0203450</t>
  </si>
  <si>
    <t>TRANSICION (M) FUSIOGAS 63X2" - 0203463</t>
  </si>
  <si>
    <t>TRANSICION (M) FUSIOGAS 25X1/2" - 0203526</t>
  </si>
  <si>
    <t>BUJE RED FUSIOGAS CON ARO TOPE 25X20MM - 0204026</t>
  </si>
  <si>
    <t>BUJE RED FUSIOGAS CON ARO TOPE 32X25MM - 0204033</t>
  </si>
  <si>
    <t>BUJE RED FUSIOGAS CON ARO TOPE 40X32MM - 0204041</t>
  </si>
  <si>
    <t>BUJE RED FUSIOGAS CON ARO TOPE 40X25MM - 0204042</t>
  </si>
  <si>
    <t>BUJE RED FUSIOGAS CON ARO TOPE 63X50MM - 0204064</t>
  </si>
  <si>
    <t>BUJE RED FUSIOGAS CON ARO TOPE 63X40MM - 0204065</t>
  </si>
  <si>
    <t>TAPA FUSIOGAS 20MM - 0205020</t>
  </si>
  <si>
    <t>TAPA FUSIOGAS 25MM - 0205025</t>
  </si>
  <si>
    <t>TAPA FUSIOGAS 32MM - 0205032</t>
  </si>
  <si>
    <t>TAPA FUSIOGAS 40MM - 0205040</t>
  </si>
  <si>
    <t>TAPA FUSIOGAS 50MM - 0205050</t>
  </si>
  <si>
    <t>TAPA FUSIOGAS 63MM - 0205063</t>
  </si>
  <si>
    <t>MONTURA DE REPARACION FUSIOGAS 20MM - 0206020</t>
  </si>
  <si>
    <t>MONTURA DE REPARACION FUSIOGAS 25MM - 0206025</t>
  </si>
  <si>
    <t>MONTURA DE REPARACION FUSIOGAS 32MM - 0206032</t>
  </si>
  <si>
    <t>MONTURA DE REPARACION FUSIOGAS 40MM - 0206040</t>
  </si>
  <si>
    <t>MONTURA DE REPARACION FUSIOGAS 50MM - 0206050</t>
  </si>
  <si>
    <t>MONTURA DE REPARACION FUSIOGAS 63MM - 0206063</t>
  </si>
  <si>
    <t>LLAVE DE PASO FUSIOGAS CONMANIVELA Y ROSETA 20MM</t>
  </si>
  <si>
    <t>LLAVE DE PASO FUSIOGAS CONMANIVELA Y ROSETA 25MM</t>
  </si>
  <si>
    <t>LLAVE DE PASO FUSIOGAS CONMANIVELA Y ROSETA 32MM</t>
  </si>
  <si>
    <t>NIPLE ENTREFUSION FUSIOGAS CON ARO TOPE REMOV. 20</t>
  </si>
  <si>
    <t>NIPLE ENTREFUSION FUSIOGAS CON ARO TOPE REMOV. 25</t>
  </si>
  <si>
    <t>NIPLE ENTREFUSION FUSIOGAS CON ARO TOPE REMOV. 32</t>
  </si>
  <si>
    <t>NIPLE ENTREFUSION FUSIOGAS CON ARO TOPE REMOV. 40</t>
  </si>
  <si>
    <t>NIPLE ENTREFUSION FUSIOGAS CON ARO TOPE REMOV. 50</t>
  </si>
  <si>
    <t>NIPLE ENTREFUSION FUSIOGAS CON ARO TOPE REMOV. 63</t>
  </si>
  <si>
    <t>CORTA TUBO RADIAL FUSIOGAS 50-63MM-UC-84 - 0024</t>
  </si>
  <si>
    <t>SOBREPASO FUSIOGAS 20MM - 0209020</t>
  </si>
  <si>
    <t>SOBREPASO FUSIOGAS 25MM - 0209025</t>
  </si>
  <si>
    <t>SOBREPASO FUSIOGAS 32MM - 0209032</t>
  </si>
  <si>
    <t>BUJE RED FUSIOGAS CON ARO TOPE 50X40MM - 0204051</t>
  </si>
  <si>
    <t>BUJE RED FUSIOGAS CON ARO TOPE 50X32MM - 0204052</t>
  </si>
  <si>
    <t>BUJE RED FUSIOGAS CON ARO TOPE 32X20MM - 0204034</t>
  </si>
  <si>
    <t>BOQUILLA FUSIOGAS 20MM - 0024020</t>
  </si>
  <si>
    <t>BOQUILLA FUSIOGAS 25MM - 0024025</t>
  </si>
  <si>
    <t>BOQUILLA FUSIOGAS 32MM - 0024032</t>
  </si>
  <si>
    <t>BOQUILLA FUSIOGAS 40MM - 0024040</t>
  </si>
  <si>
    <t>BOQUILLA FUSIOGAS 50MM - 0024050</t>
  </si>
  <si>
    <t>BOQUILLA FUSION HIDRO 3 2 1/2" - 4508</t>
  </si>
  <si>
    <t>BOQUILLA FUSION HIDRO 3 3/8" - 4509</t>
  </si>
  <si>
    <t>BOQUILLA FUSION HIDRO 3 3° - 4510</t>
  </si>
  <si>
    <t>BOQUILLA FUSION HIDRO 3 1 1/4" - 4514</t>
  </si>
  <si>
    <t>BOQUILLA FUSION HIDRO 3 1 1/2" - 4515</t>
  </si>
  <si>
    <t>BOQUILLA FUSION HIDRO 3 2" - 4516</t>
  </si>
  <si>
    <t>BOQUILLA FUSION HIDRO 3 1/2" - 4517</t>
  </si>
  <si>
    <t>BOQUILLA FUSION HIDRO 3 3/4" - 4518</t>
  </si>
  <si>
    <t>BOQUILLA FUSION HIDRO 3 1" - 4519</t>
  </si>
  <si>
    <t>TERMOFUSOR HIDRO 3 800 W 220 V CON MALETIN (S/SOPORTE)</t>
  </si>
  <si>
    <t>KIT DE REPARACION HIDRO 3 POR 8 TARUGOS - 7012</t>
  </si>
  <si>
    <t>RECTIFICADOR HIDRO 3 1/2"X3/4" - 8011</t>
  </si>
  <si>
    <t>RECTIFICADOR HIDRO 3 1X1 1/4" - 8012</t>
  </si>
  <si>
    <t>CORTATUBOS HIDRO 3 1 1/4" A 2 1/2"-JE-PC-83 - 9653</t>
  </si>
  <si>
    <t>VALVULA HIDROFLEX CON 1/2" UNION Y TERMOMETRO - 19</t>
  </si>
  <si>
    <t>VALVULA ESF HIDRO 3 PARA EMBUTIR CONMANIVELA CROM 1/2" - 64</t>
  </si>
  <si>
    <t>VALVULA ESF HIDRO 3 PARA EMBUTIR CONMANIVELA CROM 3/4" - 64</t>
  </si>
  <si>
    <t>REP TERMINAL HIDRO 3 FUSION PARA VALV ESF Y U. DOBLES 1/2"</t>
  </si>
  <si>
    <t>REP TERMINAL HIDRO 3 FUSION PARA VALV ESF Y U. DOBLES 3/4"</t>
  </si>
  <si>
    <t>REP TERMINAL HIDRO 3 FUSION PARA VALV ESF Y U. DOBLES 1" -</t>
  </si>
  <si>
    <t>REP TERMINAL HIDRO 3 FUSION PARA V. ESF Y U. DOBLES 1 1/4"</t>
  </si>
  <si>
    <t>REP TERMINAL HIDRO 3 FUSION PARA V. ESF Y U. DOBLES 1 1/2"</t>
  </si>
  <si>
    <t>REP TERMINAL HIDRO 3 FUSION PARA VALV ESF Y U. DOBLES 2" -</t>
  </si>
  <si>
    <t>TERMINAL ROSCA PLAST. (H) 1/2" - 6330</t>
  </si>
  <si>
    <t>TERMINAL ROSCA PLAST. (H) 3/4" - 6331</t>
  </si>
  <si>
    <t>TERMINAL ROSCA PLAST. (H) 1" - 6332</t>
  </si>
  <si>
    <t>TERMINAL ROSCA PLAST. (H) 1 1/4" - 6333</t>
  </si>
  <si>
    <t>TERMINAL ROSCA MET. (M) 1/2" - 6342</t>
  </si>
  <si>
    <t>TERMINAL ROSCA MET. (M) 3/4" - 6343</t>
  </si>
  <si>
    <t>TERMINAL ROSCA MET. (M) 1" - 6344</t>
  </si>
  <si>
    <t>TERMINAL ROSCA MET. (M) 1 1/4" - 6345</t>
  </si>
  <si>
    <t>HVE VALVULA ESF HIDRO 3 FUSION 1/2" - 6440</t>
  </si>
  <si>
    <t>HVE VALVULA ESF HIDRO 3 FUSION 3/4" - 6441</t>
  </si>
  <si>
    <t>HVE VALVULA ESF HIDRO 3 FUSION 1" - 6442</t>
  </si>
  <si>
    <t>HVE VALVULA ESF HIDRO 3 FUSION 1 1/4" - 6443</t>
  </si>
  <si>
    <t>HVE VALVULA ESF HIDRO 3 FUSION 1 1/2" - 6444</t>
  </si>
  <si>
    <t>HVE VALVULA ESF HIDRO 3 FUSION 2" - 6445</t>
  </si>
  <si>
    <t>HVE VALVULA ESF HIDRO 3 CON DOBLE MEDIA UNION 1/2" - 64</t>
  </si>
  <si>
    <t>HVE VALVULA ESF HIDRO 3 CON DOBLE MEDIA UNION 3/4" - 64</t>
  </si>
  <si>
    <t>HVE VALVULA ESF HIDRO 3 CON DOBLE MEDIA UNION 1" - 6472</t>
  </si>
  <si>
    <t>HVE VALVULA ESF HIDRO 3 CON DOBLE MEDIA UNION 1 1/4" -</t>
  </si>
  <si>
    <t>HVE VALVULA ESF HIDRO 3 CON DOBLE MEDIA UNION 1 1/2" -</t>
  </si>
  <si>
    <t>REPUESTO KIT MANIJAS VALVULAS ESFS 1/2" A 1" - 648</t>
  </si>
  <si>
    <t>HVE VALVULA ESF HIDRO 3 FUSION MEDIA UNION 1/2" - 6570</t>
  </si>
  <si>
    <t>HVE VALVULA ESF HIDRO 3 FUSION MEDIA UNION 3/4" - 6571</t>
  </si>
  <si>
    <t>HVE VALVULA ESF HIDRO 3 FUSION MEDIA UNION 1" - 6572</t>
  </si>
  <si>
    <t>HVE VALVULA ESF HIDRO 3 FUSION MEDIA UNION 1 1/4" - 657</t>
  </si>
  <si>
    <t>HVE VALVULA ESF HIDRO 3 FUSION MEDIA UNION 1 1/2" - 657</t>
  </si>
  <si>
    <t>HVE VALVULA ESF HIDRO 3 FUSION MEDIA UNION 2" - 6575</t>
  </si>
  <si>
    <t xml:space="preserve">HVE VALVULA ESF PF FUSION 20MM - 20220 HIDRO 3 </t>
  </si>
  <si>
    <t xml:space="preserve">HVE VALVULA ESF PF FUSION 25MM - 20225 HIDRO 3 </t>
  </si>
  <si>
    <t xml:space="preserve">HVE VALVULA ESF PF FUSION 32MM - 20232 HIDRO 3 </t>
  </si>
  <si>
    <t xml:space="preserve">HVE VALVULA ESF PF FUSION 40MM - 20240 HIDRO 3 </t>
  </si>
  <si>
    <t xml:space="preserve">HVE VALVULA ESF PF FUSION 50MM - 20250 HIDRO 3 </t>
  </si>
  <si>
    <t xml:space="preserve">HVE VALVULA ESF PF FUSION 63MM - 20263 HIDRO 3 </t>
  </si>
  <si>
    <t xml:space="preserve">HVE VALVULA ESF PF FUSION CONDOBLE MEDIA UNION 20MM HIDRO 3 </t>
  </si>
  <si>
    <t xml:space="preserve">HVE VALVULA ESF PF FUSION CONDOBLE MEDIA UNION 25MM HIDRO 3 </t>
  </si>
  <si>
    <t xml:space="preserve">HVE VALVULA ESF PF FUSION CONDOBLE MEDIA UNION 32MM HIDRO 3 </t>
  </si>
  <si>
    <t xml:space="preserve">HVE VALVULA ESF PF FUSION CONDOBLE MEDIA UNION 40MM HIDRO 3 </t>
  </si>
  <si>
    <t xml:space="preserve">HVE VALVULA ESF PF FUSION CONDOBLE MEDIA UNION 50MM HIDRO 3 </t>
  </si>
  <si>
    <t xml:space="preserve">HVE VALVULA ESF PF FUSION CONDOBLE MEDIA UNION 63MM HIDRO 3 </t>
  </si>
  <si>
    <t>REP TERMINAL PF FUSION PARA V. ESF Y U. DOBLES 20MM -</t>
  </si>
  <si>
    <t>REP TERMINAL PF FUSION PARA V. ESF Y U. DOBLES 25MM -</t>
  </si>
  <si>
    <t>REP TERMINAL PF FUSION PARA V. ESF Y U. DOBLES 32MM -</t>
  </si>
  <si>
    <t xml:space="preserve">HVE VALVULA ESF PF FUSION MEDIA UNION 20MM HIDRO 3 </t>
  </si>
  <si>
    <t xml:space="preserve">HVE VALVULA ESF PF FUSION MEDIA UNION 25MM HIDRO 3 </t>
  </si>
  <si>
    <t xml:space="preserve">HVE VALVULA ESF PF FUSION MEDIA UNION 32MM HIDRO 3 </t>
  </si>
  <si>
    <t xml:space="preserve">HVE VALVULA ESF PF FUSION MEDIA UNION 40MM HIDRO 3 </t>
  </si>
  <si>
    <t xml:space="preserve">HVE VALVULA ESF PF FUSION MEDIA UNION 50MM HIDRO 3 </t>
  </si>
  <si>
    <t xml:space="preserve">HVE VALVULA ESF PF FUSION MEDIA UNION 63MM HIDRO 3 </t>
  </si>
  <si>
    <t>TUBO HIDRO 3 AZUL 3/4"X6 mts AF - 36</t>
  </si>
  <si>
    <t>TUBO HIDRO 3 AZUL 1 1/4"X6 mts AF - 38</t>
  </si>
  <si>
    <t>TUBO HIDRO 3 AZUL 1 1/2"X6 mts AF - 39</t>
  </si>
  <si>
    <t>TUBO HIDRO 3 AZUL 2"X6 mts AF - 40</t>
  </si>
  <si>
    <t>TUBO HIDRO 3 AZUL 2 1/2"X6 mts AF - 41</t>
  </si>
  <si>
    <t>TUBO HIDRO 3 AZUL 3°X6 mts AF - 42</t>
  </si>
  <si>
    <t>TUBO HIDRO 3 VERDE 1/2"X6 mts AF/AC - 65</t>
  </si>
  <si>
    <t>TUBO HIDRO 3 VERDE 3/4"X6 mts AF/AC - 66</t>
  </si>
  <si>
    <t>TUBO HIDRO 3 VERDE 1"X6 mts AF/AC - 67</t>
  </si>
  <si>
    <t>TUBO HIDRO 3 VERDE 1 1/4"X6 mts AF/AC - 68</t>
  </si>
  <si>
    <t>TUBO HIDRO 3 VERDE 1 1/2"X6 mts AF/AC - 69</t>
  </si>
  <si>
    <t>TUBO HIDRO 3 VERDE 2"X6 mts AF/AC - 70</t>
  </si>
  <si>
    <t>TUBO HIDRO 3 VERDE 2 1/2"X6 mts AF/AC - 71</t>
  </si>
  <si>
    <t>TUBO HIDRO 3 VERDE 3°X6 mts AF/AC - 72</t>
  </si>
  <si>
    <t>O'RING HIDROFLEX 1/2" - 1933</t>
  </si>
  <si>
    <t>O'RING HIDROFLEX 1" - 1934</t>
  </si>
  <si>
    <t>O'RING CONICO HIDROFLEX 1" - 1935</t>
  </si>
  <si>
    <t>SALADILLO HIDRO 3 BAND XT 4CMX7 mts - 2061</t>
  </si>
  <si>
    <t>HCU CODO 90° HIDRO 3 FUSION 1/2" - 4001</t>
  </si>
  <si>
    <t>HCU CODO 90° HIDRO 3 FUSION 3/4" - 4002</t>
  </si>
  <si>
    <t>HCU CODO 90° HIDRO 3 FUSION 1" - 4003</t>
  </si>
  <si>
    <t>HCU CODO 90° HIDRO 3 FUSION 1 1/4" - 4004</t>
  </si>
  <si>
    <t>HCU CODO 90° HIDRO 3 FUSION 1 1/2" - 4005</t>
  </si>
  <si>
    <t>HCU CODO 90° HIDRO 3 FUSION 2" - 4006</t>
  </si>
  <si>
    <t>HCU CODO 90° HIDRO 3 FUSION 2 1/2" - 4007</t>
  </si>
  <si>
    <t>HCU CODO 90° HIDRO 3 FUSION 3° - 4008</t>
  </si>
  <si>
    <t>HTU TE HIDRO 3 FUSION 3/8" - 4010</t>
  </si>
  <si>
    <t>HTU TE HIDRO 3 FUSION 1/2" - 4011</t>
  </si>
  <si>
    <t>HTU TE HIDRO 3 FUSION 3/4" - 4012</t>
  </si>
  <si>
    <t>HTU TE HIDRO 3 FUSION 1" - 4013</t>
  </si>
  <si>
    <t>HTU TE HIDRO 3 FUSION 1 1/4" - 4014</t>
  </si>
  <si>
    <t>HTU TE HIDRO 3 FUSION 1 1/2" - 4015</t>
  </si>
  <si>
    <t>HTU TE HIDRO 3 FUSION 2" - 4016</t>
  </si>
  <si>
    <t>HTU TE HIDRO 3 FUSION 2 1/2" - 4017</t>
  </si>
  <si>
    <t>HTU TE HIDRO 3 FUSION 3° - 4018</t>
  </si>
  <si>
    <t>HC CUPLA HIDRO 3 FUSION 3/8" - 4020</t>
  </si>
  <si>
    <t>HC CUPLA HIDRO 3 FUSION 1/2" - 4021</t>
  </si>
  <si>
    <t>HC CUPLA HIDRO 3 FUSION 3/4" - 4022</t>
  </si>
  <si>
    <t>HC CUPLA HIDRO 3 FUSION 1" - 4023</t>
  </si>
  <si>
    <t>HC CUPLA HIDRO 3 FUSION 1 1/4" - 4024</t>
  </si>
  <si>
    <t>HC CUPLA HIDRO 3 FUSION 1 1/2" - 4025</t>
  </si>
  <si>
    <t>HC CUPLA HIDRO 3 FUSION 2" - 4026</t>
  </si>
  <si>
    <t>HC CUPLA HIDRO 3 FUSION 2 1/2" - 4027</t>
  </si>
  <si>
    <t>HC CUPLA HIDRO 3 FUSION 3° - 4028</t>
  </si>
  <si>
    <t>HUD UNION DOBLE HIDRO 3 FUSION 1/2" - 4031</t>
  </si>
  <si>
    <t>HUD UNION DOBLE HIDRO 3 FUSION 3/4" - 4032</t>
  </si>
  <si>
    <t>HUD UNION DOBLE HIDRO 3 FUSION 1" - 4033</t>
  </si>
  <si>
    <t>HUD UNION DOBLE HIDRO 3 FUSION 1 1/4" - 4034</t>
  </si>
  <si>
    <t>HUD UNION DOBLE HIDRO 3 FUSION 1 1/2" - 4035</t>
  </si>
  <si>
    <t>HUD UNION DOBLE HIDRO 3 FUSION 2" - 4036</t>
  </si>
  <si>
    <t>HSO SOBREPASO HIDRO 3 FUSION 1/2" - 4050</t>
  </si>
  <si>
    <t>HSO SOBREPASO HIDRO 3 FUSION 3/4" - 4051</t>
  </si>
  <si>
    <t>HSO SOBREPASO HIDRO 3 FUSION 1" - 4052</t>
  </si>
  <si>
    <t>HSOBC SOBREPASO HIDRO 3 INYECTADO FUSION 1/2" - 4056</t>
  </si>
  <si>
    <t>HSOBC SOBREPASO HIDRO 3 INYECTADO FUSION 3/4" - 4057</t>
  </si>
  <si>
    <t>HCU RED CODO 90° REDUCCION HIDRO 3 FUSION 3/4"X1/2" - 4</t>
  </si>
  <si>
    <t>HCU RED CODO 90° REDUCCION HIDRO 3 FUSION 1X3/4" - 4061</t>
  </si>
  <si>
    <t>HC RED CUPLA REDUCCION HIDRO 3 FUSION 1/2"X3/8" - 4101</t>
  </si>
  <si>
    <t>HC RED CUPLA REDUCCION HIDRO 3 FUSION 3/4"X1/2" - 4102</t>
  </si>
  <si>
    <t>HC RED CUPLA REDUCCION HIDRO 3 FUSION 1X1/2" - 4103</t>
  </si>
  <si>
    <t>HC RED CUPLA REDUCCION HIDRO 3 FUSION 1X3/4" - 4104</t>
  </si>
  <si>
    <t>HC RED CUPLA REDUCCION HIDRO 3 FUSION 1 1/4"X1" - 4105</t>
  </si>
  <si>
    <t>HC RED CUPLA REDUCCION HIDRO 3 FUSION 1 1/2"X1 1/4" - 4</t>
  </si>
  <si>
    <t>HC RED CUPLA REDUCCION HIDRO 3 FUSION 2X1 1/2" - 4107</t>
  </si>
  <si>
    <t>MONTURA PARA DERIVACION HIDRO 3 FUSION 2X1" - 4120</t>
  </si>
  <si>
    <t>MONTURA PARA DERIVACION HIDRO 3 FUSION 3X1" - 4122</t>
  </si>
  <si>
    <t>MONTURA PARA DERIVACION HIDRO 3 FUSION 2 1/2"X1" - 4126</t>
  </si>
  <si>
    <t>CUPLA FUSION MACHO RED HIDRO 3 ROSCA MET (H) 1/2"X3/8"</t>
  </si>
  <si>
    <t>HB BUJE REDUCCION HIDRO 3 FUSION 3/4"X1/2" - 4171</t>
  </si>
  <si>
    <t>HB BUJE REDUCCION HIDRO 3 FUSION 1X3/4" - 4172</t>
  </si>
  <si>
    <t>HB BUJE REDUCCION HIDRO 3 FUSION 1X1/2" - 4173</t>
  </si>
  <si>
    <t>HB BUJE REDUCCION HIDRO 3 FUSION 1 1/4"X1" - 4174</t>
  </si>
  <si>
    <t>HB BUJE REDUCCION HIDRO 3 FUSION 1 1/2"X1" - 4175</t>
  </si>
  <si>
    <t>HB BUJE REDUCCION HIDRO 3 FUSION 2X1 1/4" - 4176</t>
  </si>
  <si>
    <t>HB BUJE REDUCCION HIDRO 3 FUSION 2X1 1/2" - 4177</t>
  </si>
  <si>
    <t>HB BUJE REDUCCION HIDRO 3 FUSION 1 1/2"X1 1/4" - 4178</t>
  </si>
  <si>
    <t>HB BUJE REDUCCION HIDRO 3 FUSION 1 1/4"X3/4" - 4179</t>
  </si>
  <si>
    <t>HB BUJE REDUCCION HIDRO 3 FUSION 2X1" - 4180</t>
  </si>
  <si>
    <t>HB BUJE REDUCCION HIDRO 3 FUSION 3X2" - 4181</t>
  </si>
  <si>
    <t>HB BUJE REDUCCION HIDRO 3 FUSION 3X1 1/2" - 4182</t>
  </si>
  <si>
    <t>HB BUJE REDUCCION HIDRO 3 FUSION 1 1/2"X3/4" - 4183</t>
  </si>
  <si>
    <t>HB BUJE REDUCCION HIDRO 3 FUSION 3X2 1/2" - 4184</t>
  </si>
  <si>
    <t>HB BUJE REDUCCION HIDRO 3 FUSION 2 1/2"X2" - 4185</t>
  </si>
  <si>
    <t>HB BUJE REDUCCION HIDRO 3 FUSION 4X3° - 4190</t>
  </si>
  <si>
    <t>HB BUJE REDUCCION HIDRO 3 FUSION 5X4" - 4191</t>
  </si>
  <si>
    <t>HTU RED TE REDUCCION CENTRAL HIDRO 3 FUSION 3/4"X1/2"X3</t>
  </si>
  <si>
    <t>HTU RED TE REDUCCION CENTRAL HIDRO 3 FUSION 1X1/2"X1" -</t>
  </si>
  <si>
    <t>HTU RED TE REDUCCION CENTRAL HIDRO 3 FUSION 1X3/4"X1" -</t>
  </si>
  <si>
    <t>HTU RED TE REDUCCION CENTRAL HIDRO 3 FUSION 1 1/4"X1X1</t>
  </si>
  <si>
    <t>HTU RED TE REDUCCION CENTRAL HIDRO 3 FUSION 1 1/4"X3/4"</t>
  </si>
  <si>
    <t>HTU RED TE REDUCCION CENTRAL HIDRO 3 FUSION 1 1/2"X1X1</t>
  </si>
  <si>
    <t>HTU RED TE RED CENTRAL HIDRO 3 FUSION 1 1/2"X3/4"X1 1/2</t>
  </si>
  <si>
    <t>HTU RED TE REDUCCION CENTRAL HIDRO 3 FUSION 2X1X2" - 42</t>
  </si>
  <si>
    <t>HTU RED TE REDUCCION CENTRAL HIDRO 3 FUSION 3X2X3° - 42</t>
  </si>
  <si>
    <t>HTU RED TE RED EXT-EXT-CTRAL HIDRO 3 FUSION 1X3/4"X1/2"</t>
  </si>
  <si>
    <t>HTU RED TE RED EXT-CTRAL HIDRO 3 FUSION 3/4"X1/2"X1/2"</t>
  </si>
  <si>
    <t>HTU RED TE RED EXT-CTRAL HIDRO 3 FUSION 1 1/4"X1X1" - 4</t>
  </si>
  <si>
    <t>HTU RED TE RED EXT-CTRAL HIDRO 3 FUSION 1 1/4"X3/4"X3/4</t>
  </si>
  <si>
    <t>HTU RED TE REDUCCION EXTREMA HIDRO 3 FUSION 3/4"X3/4"X1</t>
  </si>
  <si>
    <t>HTUIH RED TE RED CTRAL HIDRO 3 FUSION-ROSCA MET (H) 1X3</t>
  </si>
  <si>
    <t>HTUIH RED TE RED CTRAL HIDRO 3 FUSION-ROSCA MET (H) 1X1</t>
  </si>
  <si>
    <t>HTUIH RED TE RED CTRAL HIDRO 3 F-RM (H) 1 1/4"X3/4"X1 1</t>
  </si>
  <si>
    <t>HTUIH RED TE RED CTRAL HIDRO 3 F-RM (H) 1 1/2"X3/4"X1 1</t>
  </si>
  <si>
    <t>HTUIM RED TE RED CTRAL HIDRO 3 F-RM (M) 3/4"X1/2"X3/4"</t>
  </si>
  <si>
    <t>HC CUPLA FUSION MACHO HIDRO 3 ROSCA MET. (H) 1 1/4" - 4</t>
  </si>
  <si>
    <t>HC CUPLA FUSION MACHO HIDRO 3 ROSCA MET. (M) 1/2" - 433</t>
  </si>
  <si>
    <t>HCUIH CODO 90° HIDRO 3 FUSION-ROSCA MET. (H) 1/2" - 435</t>
  </si>
  <si>
    <t>HCUIH CODO 90° HIDRO 3 FUSION-ROSCA MET. (H) 3/4" - 435</t>
  </si>
  <si>
    <t>HCUIH CODO 90° HIDRO 3 FUSION-ROSCA MET. (H) 1" - 4353</t>
  </si>
  <si>
    <t>HCUIH CODO 90° HIDRO 3 FUSION-ROSCA MET. (H) 1 1/4" - 4</t>
  </si>
  <si>
    <t>HCUIH CODO 90° HIDRO 3 FUSION-ROSCA MET. (H) 1 1/2" - 4</t>
  </si>
  <si>
    <t>HCUIH CODO 90° HIDRO 3 FUSION-ROSCA MET. (H) 2" - 4356</t>
  </si>
  <si>
    <t>HTUIH TE HIDRO 3 FUSION-ROSCA MET. CENTRAL (H) 1/2" - 4</t>
  </si>
  <si>
    <t>HTUIH TE HIDRO 3 FUSION-ROSCA MET. CENTRAL (H) 3/4" - 4</t>
  </si>
  <si>
    <t>HTUIH TE HIDRO 3 FUSION-ROSCA MET. CENTRAL (H) 1" - 436</t>
  </si>
  <si>
    <t>HTUIH TE PROL HIDRO 3 FUSION-ROSCA MET. CTRAL (H) 1/2"</t>
  </si>
  <si>
    <t>HCUIH RED CODO 90° RED HIDRO 3 F-RM (H) 3/4"X1/2" - 437</t>
  </si>
  <si>
    <t>HCUIH RED CODO 90° RED HIDRO 3 F-RM (H) 1X3/4" - 4372</t>
  </si>
  <si>
    <t>HTUIH RED TE RED CENTRAL HIDRO 3 F-RM (H) 3/4"X1/2"X3/4</t>
  </si>
  <si>
    <t>HCUIM CODO 90° HIDRO 3 FUSION-ROSCA MET. (M) 1/2" - 439</t>
  </si>
  <si>
    <t>HCUIM CODO 90° HIDRO 3 FUSION-ROSCA MET. (M) 3/4" - 439</t>
  </si>
  <si>
    <t>HCUIM CODO 90° HIDRO 3 FUSION-ROSCA MET. (M) 1" - 4392</t>
  </si>
  <si>
    <t>HCAHH CODO 45° HIDRO 3 FUSION 1/2" - 4401</t>
  </si>
  <si>
    <t>HCAHH CODO 45° HIDRO 3 FUSION 3/4" - 4402</t>
  </si>
  <si>
    <t>HCAHH CODO 45° HIDRO 3 FUSION 1" - 4403</t>
  </si>
  <si>
    <t>HCAHH CODO 45° HIDRO 3 FUSION 1 1/4" - 4404</t>
  </si>
  <si>
    <t>HCAHH CODO 45° HIDRO 3 FUSION 1 1/2" - 4405</t>
  </si>
  <si>
    <t>HCAHH CODO 45° HIDRO 3 FUSION 2" - 4406</t>
  </si>
  <si>
    <t>HCAHH CODO 45° HIDRO 3 FUSION 2 1/2" - 4407</t>
  </si>
  <si>
    <t>HCAHH CODO 45° HIDRO 3 FUSION 3° - 4408</t>
  </si>
  <si>
    <t>HCAMH CODO 45° HIDRO 3 MH FUSION 1/2" - 4410</t>
  </si>
  <si>
    <t>HCAMH CODO 45° HIDRO 3 MH FUSION 3/4" - 4411</t>
  </si>
  <si>
    <t>HCAMH CODO 45° HIDRO 3 MH FUSION 1" - 4412</t>
  </si>
  <si>
    <t>HCAHH CODO 45° HIDRO 3 FUSION 5° - 4413</t>
  </si>
  <si>
    <t>HBU CURVA 90° HIDRO 3 FUSION 1/2" - 4441</t>
  </si>
  <si>
    <t>HBU CURVA 90° HIDRO 3 FUSION 3/4" - 4442</t>
  </si>
  <si>
    <t>HBU CURVA 90° HIDRO 3 FUSION 1" - 4443</t>
  </si>
  <si>
    <t>HBU CURVA 90° HIDRO 3 FUSION 1 1/4" - 4454</t>
  </si>
  <si>
    <t>HBU CURVA 90° HIDRO 3 FUSION 1 1/2" - 4455</t>
  </si>
  <si>
    <t>HBU CURVA 90° HIDRO 3 FUSION 2" - 4456</t>
  </si>
  <si>
    <t>CODO 90° HIDRO 3 FUSION-ROSCA PLAST. (H) 1/2" - 5001</t>
  </si>
  <si>
    <t>CODO 90° HIDRO 3 FUSION-ROSCA PLAST. (H) 3/4" - 5002</t>
  </si>
  <si>
    <t>CODO 90° HIDRO 3 FUSION-ROSCA PLAST. (H) 1" - 5003</t>
  </si>
  <si>
    <t>TE HIDRO 3 FUSION-ROSCA PLAST. CENTRAL (H) 1/2" - 5011</t>
  </si>
  <si>
    <t>TE HIDRO 3 FUSION-ROSCA PLAST. CENTRAL (H) 3/4" - 5012</t>
  </si>
  <si>
    <t>TE HIDRO 3 FUSION-ROSCA PLAST. CENTRAL (H) 1" - 5013</t>
  </si>
  <si>
    <t>CUPLA HIDRO 3 FUSION-ROSCA PLAST. (H) 1/2" - 5021</t>
  </si>
  <si>
    <t>CUPLA HIDRO 3 FUSION-ROSCA PLAST. (H) 3/4" - 5022</t>
  </si>
  <si>
    <t>CUPLA HIDRO 3 FUSION-ROSCA PLAST. (H) 1" - 5023</t>
  </si>
  <si>
    <t>CUPLA HIDRO 3 FUSION-ROSCA PLAST. (H) 1 1/4" - 5024</t>
  </si>
  <si>
    <t>CUPLA HIDRO 3 FUSION-ROSCA PLAST. (H) 1 1/2" - 5025</t>
  </si>
  <si>
    <t>HCIH CUPLA HIDRO 3 FUSION-ROSCA MET. (H) 1/2" - 5302</t>
  </si>
  <si>
    <t>HCIH CUPLA HIDRO 3 FUSION-ROSCA MET. (H) 3/4" - 5303</t>
  </si>
  <si>
    <t>HCIH CUPLA HIDRO 3 FUSION-ROSCA MET. (H) 1" - 5304</t>
  </si>
  <si>
    <t>HCIH CUPLA HIDRO 3 FUSION-ROSCA MET. (H) 1 1/4" - 5305</t>
  </si>
  <si>
    <t>HCIH CUPLA HIDRO 3 FUSION-ROSCA MET. (H) 1 1/2" - 5306</t>
  </si>
  <si>
    <t>HCIH CUPLA HIDRO 3 FUSION-ROSCA MET. (H) 2" - 5307</t>
  </si>
  <si>
    <t>HCIH CUPLA HIDRO 3 FUS-R MET.(H) 3° - 5308</t>
  </si>
  <si>
    <t>HCIM CUPLA HIDRO 3 FUSION-ROSCA MET. (M) 1/2" - 5311</t>
  </si>
  <si>
    <t>HCIM CUPLA HIDRO 3 FUSION-ROSCA MET. (M) 3/4" - 5312</t>
  </si>
  <si>
    <t>HCIM CUPLA HIDRO 3 FUSION-ROSCA MET. (M) 1" - 5313</t>
  </si>
  <si>
    <t>HCIM CUPLA HIDRO 3 FUSION-ROSCA MET. (M) 1 1/4" - 5314</t>
  </si>
  <si>
    <t>HCIM CUPLA HIDRO 3 FUSION-ROSCA MET. (M) 1 1/2" - 5315</t>
  </si>
  <si>
    <t>HCIM CUPLA HIDRO 3 FUSION-ROSCA MET. (M) 2" - 5316</t>
  </si>
  <si>
    <t>HCIM CUPLA HIDRO 3 FUSION-ROSCA MET. (M) 3° - 5317</t>
  </si>
  <si>
    <t>CUPLA HIDRO 3 FUSION-ROSCA PLAST. (M) 3/8"X1/2" - 5370</t>
  </si>
  <si>
    <t>CUPLA HIDRO 3 FUSION-ROSCA PLAST. (M) 1/2" - 5371</t>
  </si>
  <si>
    <t>CUPLA HIDRO 3 FUSION-ROSCA PLAST. (M) 3/4" - 5372</t>
  </si>
  <si>
    <t>CUPLA HIDRO 3 FUSION-ROSCA PLAST. (M) 1" - 5373</t>
  </si>
  <si>
    <t>NIPLE HIDRO 3 3°X15CM - 5573</t>
  </si>
  <si>
    <t>HN NIPLE ENTRE-FUSION HIDRO 3 1/2" - 5601</t>
  </si>
  <si>
    <t>HN NIPLE ENTRE-FUSION HIDRO 3 3/4" - 5602</t>
  </si>
  <si>
    <t>HN NIPLE ENTRE-FUSION HIDRO 3 1" - 5603</t>
  </si>
  <si>
    <t>HN NIPLE ENTRE-FUSION HIDRO 3 1 1/4" - 5604</t>
  </si>
  <si>
    <t>HN NIPLE ENTRE-FUSION HIDRO 3 1 1/2" - 5605</t>
  </si>
  <si>
    <t>HN NIPLE ENTRE-FUSION HIDRO 3 2" - 5606</t>
  </si>
  <si>
    <t>HCMLLP LLAVE DE PASO HIDRO 3 1/2" CONCAPUCHON CROM</t>
  </si>
  <si>
    <t>HCMLLP LLAVE DE PASO HIDRO 3 3/4" CONCAPUCHON CROM</t>
  </si>
  <si>
    <t>HCMLLP LLAVE DE PASO HIDRO 3 1 CONCAPUCHON CROM</t>
  </si>
  <si>
    <t>KIT DE REPARACION HIDRO 3 BOQUILLAS (M)-(H) - 7011</t>
  </si>
  <si>
    <t>PINZA HIDRO 3 EXTRACTORA DE BOQUILLAS - 7014</t>
  </si>
  <si>
    <t>TUBO HIDRO 3 UNIFUSION 1/2"X4 mts AF/AC - 7102</t>
  </si>
  <si>
    <t>TUBO HIDRO 3 UNIFUSION 3/4"X4 mts AF/AC - 7103</t>
  </si>
  <si>
    <t>TUBO HIDRO 3 UNIFUSION 1"X4 mts AF/AC - 7104</t>
  </si>
  <si>
    <t>TUBO HIDRO 3 UNIFUSION 1 1/4"X4 mts AF/AC - 7105</t>
  </si>
  <si>
    <t>TUBO HIDRO 3 UNIFUSION 1 1/2"X4 mts AF/AC - 7106</t>
  </si>
  <si>
    <t>TUBO HIDRO 3 UNIFUSION 2"X4 mts AF/AC - 7107</t>
  </si>
  <si>
    <t>HTH TAPA HIDRO 3 FUSION 1/2" - 7501</t>
  </si>
  <si>
    <t>HTH TAPA HIDRO 3 FUSION 3/4" - 7502</t>
  </si>
  <si>
    <t>HTH TAPA HIDRO 3 FUSION 1" - 7503</t>
  </si>
  <si>
    <t>HTH TAPA HIDRO 3 FUSION 1 1/4" - 7504</t>
  </si>
  <si>
    <t>HTH TAPA HIDRO 3 FUSION 1 1/2" - 7505</t>
  </si>
  <si>
    <t>HTH TAPA HIDRO 3 FUSION 2" - 7506</t>
  </si>
  <si>
    <t>HTH TAPA HIDRO 3 FUSION 2 1/2" - 7507</t>
  </si>
  <si>
    <t>HTH TAPA HIDRO 3 FUSION 3° - 7508</t>
  </si>
  <si>
    <t>HCIH CUPLA RED HIDRO 3 FUSION-ROSCA MET (H) 1/2"X3/8" -</t>
  </si>
  <si>
    <t>HCIH CUPLA RED HIDRO 3 FUSION-ROSCA MET (H) 3/4"X1/2" -</t>
  </si>
  <si>
    <t>HCIH CUPLA RED HIDRO 3 FUSION-ROSCA MET (H) 1X3/4" - 83</t>
  </si>
  <si>
    <t>HCIM CUPLA RED HIDRO 3 FUSION-ROSCA MET (M) 3/4"X1/2" -</t>
  </si>
  <si>
    <t>HCIM CUPLA RED HIDRO 3 FUSION-ROSCA MET (M) 1X3/4" - 83</t>
  </si>
  <si>
    <t>HCUIM CODO 90° RED HIDRO 3 F-RM (M) 1X3/4" - 8378</t>
  </si>
  <si>
    <t>HCMLL LLAVE DE PASO PF PASO TOTAL 25MM CONMANDO OCU</t>
  </si>
  <si>
    <t>TUBO HIDRO 3 ALUMINIO 1/2"X6M AF/AC/CALEFACCION - 75</t>
  </si>
  <si>
    <t>TUBO HIDRO 3 ALUMINIO 3/4"X6M AF/AC/CALEFACCION - 76</t>
  </si>
  <si>
    <t>TUBO HIDRO 3 ALUMINIO 1"X6M AF/AC/CALEFACCION - 77</t>
  </si>
  <si>
    <t>TUBO HIDRO 3 ALUMINIO 1 1/4"X6M AF/AC/CALEFACCION - 78</t>
  </si>
  <si>
    <t>TUBO HIDRO 3 ALUMINIO 1 1/2"X6M AF/AC/CALEFACCION - 79</t>
  </si>
  <si>
    <t>COLECTOR STD BRONCE HIDROFLEX 2 SAL. 20MM - 1222***</t>
  </si>
  <si>
    <t>COLECTOR STD BRONCE HIDROFLEX 3 SAL. 20MM - 1223***</t>
  </si>
  <si>
    <t>COLECTOR STD BRONCE HIDROFLEX 4 SAL. 20MM - 1224***</t>
  </si>
  <si>
    <t>COLECTOR STD BRONCE HIDROFLEX 5 SAL. 20MM - 1225***</t>
  </si>
  <si>
    <t>COLECTOR STD BRONCE HIDROFLEX 6 SAL. 20MM - 1226***</t>
  </si>
  <si>
    <t>COLECTOR STD BRONCE HIDROFLEX 7 SAL. 20MM - 1227***</t>
  </si>
  <si>
    <t>COLECTOR LUXUS AUTOM.BRONCE X 6 SALIDAS 20MM</t>
  </si>
  <si>
    <t>COLECTOR STD BRONCE HIDROFLEX 5 SAL 16MM-1265 CALEFACCION</t>
  </si>
  <si>
    <t>MANGUITO INTERMEDIO HIDROFLEX 16MM - 1576</t>
  </si>
  <si>
    <t>MANGUITO INTERMEDIO HIDROFLEX 20MM - 1577</t>
  </si>
  <si>
    <t>MANGUITO (M) HIDROFLEX 20MMX1/2" - 1578</t>
  </si>
  <si>
    <t>CURVA TUBOS HIDROFLEX 20MM - 1671</t>
  </si>
  <si>
    <t>COLECTOR STD POLIAMIDA HIDROFLEX 2 SAL 20MM - 1732</t>
  </si>
  <si>
    <t>COLECTOR STD POLIAMIDA HIDROFLEX 3 SAL 20MM - 1733</t>
  </si>
  <si>
    <t>COLECTOR STD POLIAMIDA HIDROFLEX 4 SAL 20MM - 1734</t>
  </si>
  <si>
    <t>COLECTOR STD POLIAMIDA HIDROFLEX 5 SAL 20MM - 1735</t>
  </si>
  <si>
    <t>COLECTOR STD POLIAMIDA HIDROFLEX 6 SAL 20MM - 1736</t>
  </si>
  <si>
    <t>COLECTOR STD POLIAMIDA HIDROFLEX 7 SAL 20MM - 1737</t>
  </si>
  <si>
    <t>SOPORTE HIDROFLEX PARA COLECTOR DE POLIAMIDA - 177</t>
  </si>
  <si>
    <t>PURGADOR AUTOMATICO HIDROFLEX CONVALVULA RETENCION</t>
  </si>
  <si>
    <t>GRIFO DE VACIADO HIDROFLEX VERTICAL - 1811</t>
  </si>
  <si>
    <t>PURGADOR AUTOMATICO HIDROFLEX CONGRIFO DE VACIADO -</t>
  </si>
  <si>
    <t>CABEZAL TERMOSTATICO 220 V 1820</t>
  </si>
  <si>
    <t>DETENTOR HIDROFLEX UNIVERSAL - 1821</t>
  </si>
  <si>
    <t>VALVULA MICROMETICA HIDROFLEX - 1822</t>
  </si>
  <si>
    <t>REPUESTO VOLANTE PLASTICO HIDROFLEX PARA DETENTOR</t>
  </si>
  <si>
    <t>PURGADOR AUTOMATICO HIDROFLEXX3/8" - 1830</t>
  </si>
  <si>
    <t>VALVULA ESF HIDROFLEX MOTORIZADA 220 V - 1835</t>
  </si>
  <si>
    <t>TERMOSTATO DE AMBIENTE HIDROFLEX 220 V - 1850</t>
  </si>
  <si>
    <t>GABINETE HIDROFLEX PARA COLECTOR 350X450X110 - 186</t>
  </si>
  <si>
    <t>GABINETE HIDROFLEX PARA COLECTOR 450X450X110 - 186</t>
  </si>
  <si>
    <t>GABINETE HIDROFLEX PARA COLECTOR 550X450X110 - 186</t>
  </si>
  <si>
    <t>GABINETE HIDROFLEX PARA COLECTOR 750X450X110 - 186</t>
  </si>
  <si>
    <t>GABINETE HIDROFLEX PARA COLECTOR 950X450X110 - 186</t>
  </si>
  <si>
    <t>REPUESTO TAPA Y MARCO GABINETE HIDROFLEX 350X450 -</t>
  </si>
  <si>
    <t>ADAPTADOR TUBO HIDROFLEX 16MM - 1893</t>
  </si>
  <si>
    <t>ADAPTADOR TUBO HIDROFLEX 20MM - 1894</t>
  </si>
  <si>
    <t>TAPON DE BRONCE HIDROFLEX PARA COLECTOR - 1931</t>
  </si>
  <si>
    <t>REPUESTO DETENTOR PARA COLECTOR SALADILLO</t>
  </si>
  <si>
    <t>HIDROFLEX 20MM ROLLOX120 mts - 1502</t>
  </si>
  <si>
    <t>HIDROFLEX 20MM ROLLOX200 mts - 1505</t>
  </si>
  <si>
    <t>HIDROFLEX 20MM ROLLOX240 mts - 1507</t>
  </si>
  <si>
    <t>HIDROFLEX 20MM ROLLOX400 mts - 1508</t>
  </si>
  <si>
    <t>SELLADOR HIDRO 3 AGUA 125CC GRANDE - 74</t>
  </si>
  <si>
    <t>SELLADOR HIDRO 3 AGUA 25CC CHICO - 82</t>
  </si>
  <si>
    <t>SELLADOR HIDRO 3 AGUA 50CC MEDIANO - 85</t>
  </si>
  <si>
    <t>SELLADOR HIDRO 3 GAS 125 CC - 86 PARA GAS GRANDE</t>
  </si>
  <si>
    <t>PINTURA EPOXI VALINCO 250CC PE-300</t>
  </si>
  <si>
    <t>SOLUCION LUBRICANTE X 400CC VALINCO</t>
  </si>
  <si>
    <t>SOLUCION LIMPIADORA VALINCO 500CC S-800</t>
  </si>
  <si>
    <t>SOLUCION LIMPIADORA VALINCO 1000CC S-800</t>
  </si>
  <si>
    <t>ADHESIVO CON RETARDADOR 60CC VALINCO PARA PVC BLANCO</t>
  </si>
  <si>
    <t>ADHESIVO CON RETARDADOR 125CCVALINCO PARA PVC BLANCO</t>
  </si>
  <si>
    <t>ADHESIVO CON RETARDADOR 250CCVALINCO PARA PVC BLANCO</t>
  </si>
  <si>
    <t>ADHESIVO CON RETARDADOR 500CCVALINCO PARA PVC BLANCO</t>
  </si>
  <si>
    <t>ADHESIVO CON RETARDADOR 1000CC VALINCO PVC BLANCO</t>
  </si>
  <si>
    <t>DESCARGA DEPOSITO DE APOYO CON VASO MODELO NUEVO FERRUM***</t>
  </si>
  <si>
    <t>CONEXION CORRUGADA O FUELLE PARA MOCHILA FERRUM/MONKOTO</t>
  </si>
  <si>
    <t>CONEXION FLEXIBLE PARA DEPOSITO A CODO 11/2" CAPEA 440219</t>
  </si>
  <si>
    <t>VALVULA ADMISION SILENCIOSA CON FLOTANTE 1/2"X25CM</t>
  </si>
  <si>
    <t>VALVULA ADMISION SILENCIOSA CON FLOTANTE 1/2"X30CM</t>
  </si>
  <si>
    <t>FLAPER CAPEA PATAS MACHO ECO FLUSH</t>
  </si>
  <si>
    <t>FLAPER CAPEA COMUN CON ALETAS</t>
  </si>
  <si>
    <t>DESCARGA APOYO MOCHILA ROCA S/BOTON SUPERIOR 240MM 2"</t>
  </si>
  <si>
    <t xml:space="preserve">FERRUM VALVULA DE DESCARGA NEUMATICA 240 MM X2" PARA </t>
  </si>
  <si>
    <t>FLOTANTE PARA DEPOSITO MOCHILA ECO CONEXION DE 3/8"X10"</t>
  </si>
  <si>
    <t>VALVULA DE DESCARGA FLAPPER ECO FLUSH ACCIONAMIENTO LATERAL</t>
  </si>
  <si>
    <t>FLAPER CAPEA PATAS HEMBRA ECO FLUSH</t>
  </si>
  <si>
    <t>JUNTA PARA MOCHILA DE APOYO- 36MM</t>
  </si>
  <si>
    <t>JUNTA PARA MOCHILA DE APOYO- 105MM</t>
  </si>
  <si>
    <t>CONEXION JUNTA ADAPTACION DE DESPLAZADOR 100 A 110</t>
  </si>
  <si>
    <t>ACCIONAMIENTO SUPERIOR 40MM X 38MM</t>
  </si>
  <si>
    <t xml:space="preserve">BRAZO O PALANCA DE MOCHILA FERRUM ANDINA PLASTICO CROMO </t>
  </si>
  <si>
    <t>CONO DE REDUCCION DE 10CM A 7,5CM</t>
  </si>
  <si>
    <t>CONO DE REDUCCION DE 12,5CM A 7,5CM</t>
  </si>
  <si>
    <t>CONO DE REDUCCION DE 12,5CM A 10CM</t>
  </si>
  <si>
    <t>CONO DE REDUCCION DE 15CM A 10CM</t>
  </si>
  <si>
    <t>CONO DE REDUCCION DE 15CM A 12,5CM</t>
  </si>
  <si>
    <t>CAÑO EN CHAPA DE 15CM PARA VENTILACION</t>
  </si>
  <si>
    <t>SOMBRERETE PARA GAS DOBLE ARO DE 7,5CM.</t>
  </si>
  <si>
    <t>SOMBRERETE PARA GAS DOBLE ARO DE 10CM.</t>
  </si>
  <si>
    <t>SOMBRERETE PARA GAS DOBLE ARO DE 12,5CM.</t>
  </si>
  <si>
    <t>CURVA ARTICULADA DE 7,5CM. DE CHAPA PARA VENTILACION</t>
  </si>
  <si>
    <t>CURVA ARTICULADA DE 10CM. DE CHAPA PARA VENTILACION</t>
  </si>
  <si>
    <t>CURVA ARTICULADA DE 12,5CM. DE CHAPA PARA VENTILACION</t>
  </si>
  <si>
    <t>SOMBRERETE PARA GAS DOBLE ARO DE 15CM.</t>
  </si>
  <si>
    <t>CURVA ARTICULADA DE 15CM. DE CHAPA PARA VENTILACION</t>
  </si>
  <si>
    <t>PUERTA CON MARCO GAS CHAPA APROBADA</t>
  </si>
  <si>
    <t>GRAMPA OMEGA DE 100MM 4" MAR</t>
  </si>
  <si>
    <t>GRAMPA OMEGA DE 125MM 5° MAR</t>
  </si>
  <si>
    <t>SOMBRERETE PARA GAS DOBLE ARO DE 20CM.</t>
  </si>
  <si>
    <t>GRAMPA L PARA COCINA 7 X 7CM</t>
  </si>
  <si>
    <t>GRAMPA OMEGA DE 160MM MAR</t>
  </si>
  <si>
    <t>SOMBRERETE H PARA VENTILACION 7,5CM</t>
  </si>
  <si>
    <t>SOMBRERETE H PARA VENTILACION 10CM</t>
  </si>
  <si>
    <t>SOMBRERETE H PARA VENTILACION 12,5CM</t>
  </si>
  <si>
    <t>SOMBRERETE H PARA VENTILACION 15CM</t>
  </si>
  <si>
    <t>FLEJE DE 47CM CON AGUJEROS</t>
  </si>
  <si>
    <t>PUERTA CON MARCO GAS CHAPA GAB CHICO 20X40</t>
  </si>
  <si>
    <t>CAÑO EN CHAPA DE 20CM PARA VENTILACION</t>
  </si>
  <si>
    <t>CURVA ARTICULADA DE 20CM. DE CHAPA PARA VENTILACION</t>
  </si>
  <si>
    <t>CONO DE REDUCCION DE 10CM A 7,5CM (NUEVO)</t>
  </si>
  <si>
    <t>CONO DE REDUCCION DE 15CM A 10CM (NUEVO)</t>
  </si>
  <si>
    <t>CONO DE REDUCCION DE 15CM A 12,5CM (NUEVO)</t>
  </si>
  <si>
    <t>CONO DE REDUCCION DE 12,5CM A 10CM (NUEVO)</t>
  </si>
  <si>
    <t>CONO DE REDUCCION DE 20CM A 15CM (NUEVO)</t>
  </si>
  <si>
    <t>CURVA A 90° DE 10CM DE CHAPA PARA VENTILACION</t>
  </si>
  <si>
    <t>CURVA A 90° DE 15CM DE CHAPA PARA VENTILACION</t>
  </si>
  <si>
    <t>CURVA A 45° DE 10CM DE CHAPA PARA VENTILACION</t>
  </si>
  <si>
    <t>CURVA A 45° DE 12,5CM DE CHAPA PARA VENTILACION</t>
  </si>
  <si>
    <t>EXTRACTOR EOLICO DE 10CM DE CHAPA GALVANIZADA CON RULEMAN</t>
  </si>
  <si>
    <t>CAÑO EN CHAPA 18CM PARA VENTILACION</t>
  </si>
  <si>
    <t>CURVA ARTICULADA DE 18CM. DE CHAPA PARA VENTILACION</t>
  </si>
  <si>
    <t>GABINETE PARA GAS DE CHAPA CHICO 20 X 40</t>
  </si>
  <si>
    <t>GOTERO 20CM X 2 mts DE CHAPA 30(0.3MM)5/10/40/145M</t>
  </si>
  <si>
    <t>CERRADURA PLASTICA PARA GABINETE DE GAS</t>
  </si>
  <si>
    <t>GRAMPA OMEGA DE 200MM MAR</t>
  </si>
  <si>
    <t>CAÑO EN CHAPA DE 25CM PARA VENTILACION</t>
  </si>
  <si>
    <t>CONO DE REDUCCION DE 25CM A 15CM (NUEVO)</t>
  </si>
  <si>
    <t>SOMBRERETE PARA GAS DOBLE ARO DE 18CM.</t>
  </si>
  <si>
    <t>GOTERO 14CM X 2 mts DE CHAPA 30 (0.3MM)</t>
  </si>
  <si>
    <t>CAÑO EN CHAPA DE 7,5CM.</t>
  </si>
  <si>
    <t>CAÑO EN CHAPA DE 10CM.</t>
  </si>
  <si>
    <t>CAÑO EN CHAPA DE 12,5CM.</t>
  </si>
  <si>
    <t xml:space="preserve">REJILLA GAS APROBADA 20 X 20 PASO 200CM2 </t>
  </si>
  <si>
    <t>JUNTAMAS REPARACION AGUA 1"</t>
  </si>
  <si>
    <t>JUNTAMAS REPARACION AGUA 3/4"</t>
  </si>
  <si>
    <t>JUNTAMAS DERIVACION GAS 1/2"X1/2"</t>
  </si>
  <si>
    <t>JUNTAMAS DERIVACION GAS 3/4"X1/2"</t>
  </si>
  <si>
    <t>JUNTAMAS DERIVACION GAS 1"X1/2"</t>
  </si>
  <si>
    <t>JUNTAMAS DERIVACION GAS 1"X3/4"</t>
  </si>
  <si>
    <t>JUNTAMAS DERIVACION GAS 1"X1"</t>
  </si>
  <si>
    <t>JUNTAMAS DERIVACION GAS 3/4"X3/4"</t>
  </si>
  <si>
    <t>JUNTAMAS DERIVACION AGUA 1/2"X1/2"</t>
  </si>
  <si>
    <t>JUNTAMAS DERIVACION AGUA 3/4"X1/2"</t>
  </si>
  <si>
    <t>JUNTAMAS DERIVACION AGUA 3/4"X3/4"</t>
  </si>
  <si>
    <t>JUNTAMAS DERIVACION AGUA 1"X1/2"</t>
  </si>
  <si>
    <t>JUNTAMAS DERIVACION AGUA 1"X3/4"</t>
  </si>
  <si>
    <t>JUNTAMAS DERIVACION AGUA 1"X1"</t>
  </si>
  <si>
    <t>JUNTAMAS REPARACION AGUA 1/2"</t>
  </si>
  <si>
    <t>JUNTAMAS REPARACION AGUA 1 1/4"</t>
  </si>
  <si>
    <t>JUNTAMAS REPARACION AGUA 1 1/2"</t>
  </si>
  <si>
    <t>JUNTAMAS REPARACION AGUA 2"</t>
  </si>
  <si>
    <t>JUNTAMAS DERIVACION GAS 1" 1/4"X1/2"</t>
  </si>
  <si>
    <t>JUNTAMAS DERIVACION GAS 1" 1/4" X 3/4"</t>
  </si>
  <si>
    <t>JUNTAMAS DERIVACION GAS 1" 1/4"X1"</t>
  </si>
  <si>
    <t>JUNTAMAS REPARACION AGUA 50MM</t>
  </si>
  <si>
    <t>JUNTAMAS REPARACION AGUA 63MM</t>
  </si>
  <si>
    <t>JUNTAMAS REPARACION AGUA 75MM</t>
  </si>
  <si>
    <t>JUNTAMAS REPARACION AGUA 90MM</t>
  </si>
  <si>
    <t>JUNTAMAS REPARACION AGUA 110MM</t>
  </si>
  <si>
    <t>JUNTAMAS REPARACION EXTRA LARGA AGUA 50MM</t>
  </si>
  <si>
    <t>JUNTAMAS REPARACION EXTRA LARGA AGUA 63MM</t>
  </si>
  <si>
    <t>JUNTAMAS REPARACION EXTRA LARGA AGUA 75MM</t>
  </si>
  <si>
    <t>JUNTAMAS REPARACION EXTRA LARGA AGUA 90MM</t>
  </si>
  <si>
    <t>JUNTAMAS REPARACION EXTRA LARGA AGUA 110MM</t>
  </si>
  <si>
    <t>JUNTAMAS DERIVACION AGUA 110X3/4"</t>
  </si>
  <si>
    <t>JUNTAMAS REPARACION EXTRA LARGA AGUA 160MM</t>
  </si>
  <si>
    <t>JUNTAMAS DERIVACION GAS 1" 1/2" X 1"</t>
  </si>
  <si>
    <t>JUNTAMAS REPARACION GAS 1/2"</t>
  </si>
  <si>
    <t>JUNTAMAS REPARACION GAS 3/4"</t>
  </si>
  <si>
    <t>JUNTAMAS REPARACION GAS 1"</t>
  </si>
  <si>
    <t>JUNTAMAS REPARACION GAS 1 1/4"</t>
  </si>
  <si>
    <t xml:space="preserve">CINTA T - COAT 5CM.X 10M. PARA CAÑO DE GAS POLYCOAT </t>
  </si>
  <si>
    <t>LITARGIRIO 100GR CHICO</t>
  </si>
  <si>
    <t>LITARGIRIO 500GR GRANDE</t>
  </si>
  <si>
    <t>GLICERINA 100CC CHICA</t>
  </si>
  <si>
    <t>GLICERINA 500CC GRANDE</t>
  </si>
  <si>
    <t>MASILLA 500GR CHICA PARA ARTEFACTOS DE BAÑO</t>
  </si>
  <si>
    <t>MASILLA 1 kg GRANDE PARA ARTEFACTOS DE BAÑO</t>
  </si>
  <si>
    <t>CAÑAMO 20GR CHICO</t>
  </si>
  <si>
    <t>CAÑAMO 50GR GRANDE</t>
  </si>
  <si>
    <t>GRASA GRAFITADA X 40GR CHICA</t>
  </si>
  <si>
    <t>GRASA AMARILLA 100GR</t>
  </si>
  <si>
    <t>CINTA EMBREADA 5CM X 20 mts GALI (ASFALCREP)</t>
  </si>
  <si>
    <t>LITARGIRIO 200CC MEDIANO</t>
  </si>
  <si>
    <t>GLICERINA 200CC MEDIANA</t>
  </si>
  <si>
    <t>GRASA GRAFITADA X 100GR GRANDE</t>
  </si>
  <si>
    <t>PASTA BLANCA 500 GRS</t>
  </si>
  <si>
    <t>MEMBRANA AUTOADHESIVA 10CM X 10 mts</t>
  </si>
  <si>
    <t>MEMBRANA AUTOADHESIVA 15CM X 10 mts</t>
  </si>
  <si>
    <t>GRASA SILICONADA 500GR GRANDE</t>
  </si>
  <si>
    <t>SELLADOR LEMAX 30GR CHICO PASTA LAAR</t>
  </si>
  <si>
    <t>SELLADOR LEMAX 70GR MEDIANO PASTA LAAR</t>
  </si>
  <si>
    <t>SELLADOR LEMAX 220GR GRANDE PASTA LAAR</t>
  </si>
  <si>
    <t>MEMBRANA AUTOADHESIVA 30CM X 10 mts</t>
  </si>
  <si>
    <t>GRASA SILICONADA 50 GR CHICA</t>
  </si>
  <si>
    <t>REJILLA GAS APROBADA 20 X 20 /100CM2 APROBADA</t>
  </si>
  <si>
    <t>REJILLA GAS APROBADA 15 X 30 /200CM2 APROBADA</t>
  </si>
  <si>
    <t>REJILLA GAS APROBADA 15 X 15 /100CM2 APROBADA</t>
  </si>
  <si>
    <t>GABINETE GAS CHAPA 50 X 40 X 25 PUERTA CHAPA</t>
  </si>
  <si>
    <t>GABINETE GAS CHAPA GRANDE MARCO ANGULO 40X60X30</t>
  </si>
  <si>
    <t>COLLAR BULON 75X 1/2"AGUAMAT</t>
  </si>
  <si>
    <t>COLLAR CON BULON 50X 1/2" AGUAMAT</t>
  </si>
  <si>
    <t>COLLAR CON BULON 40X 3/4"AGUAMAT</t>
  </si>
  <si>
    <t>COLLAR BULON 90X 1/2"AGUAMAT</t>
  </si>
  <si>
    <t>COLLAR BULON 90X 3/4"AGUAMAT</t>
  </si>
  <si>
    <t>COLLAR BULON 160X 1"AGUAMAT</t>
  </si>
  <si>
    <t>COLLAR BULON 90X 1"AGUAMAT</t>
  </si>
  <si>
    <t>COLLAR BULON 110X 1/2"AGUAMAT</t>
  </si>
  <si>
    <t>COLLAR BULON 75X 1"AGUAMAT</t>
  </si>
  <si>
    <t>COLLAR CON BULON 40X 1/2"AGUAMAT</t>
  </si>
  <si>
    <t>COLLAR CON BULON 40X 1"AGUAMAT</t>
  </si>
  <si>
    <t>COLLAR CON BULON 50X 3/4" AGUAMAT</t>
  </si>
  <si>
    <t>COLLAR CON BULON 50X 1" AGUAMAT</t>
  </si>
  <si>
    <t>COLLAR CON BULON 63X 1/2" AGUAMAT</t>
  </si>
  <si>
    <t>COLLAR CON BULON 63X 3/4" AGUAMAT</t>
  </si>
  <si>
    <t>COLLAR CON BULON 63X 1" AGUAMAT</t>
  </si>
  <si>
    <t>COLLAR BULON 75X 3/4"AGUAMAT</t>
  </si>
  <si>
    <t>COLLAR BULON 75X 1 1/4"AGUAMAT</t>
  </si>
  <si>
    <t>COLLAR BULON 90X 1 1/4"AGUAMAT</t>
  </si>
  <si>
    <t>COLLAR BULON 110X 3/4"AGUAMAT</t>
  </si>
  <si>
    <t>COLLAR BULON 110X 1"AGUAMAT</t>
  </si>
  <si>
    <t>COLLAR BULON 110X1 1/4"AGUAMAT</t>
  </si>
  <si>
    <t>COLLAR BULON 140X 1/2"AGUAMAT</t>
  </si>
  <si>
    <t>COLLAR BULON 140X 1"AGUAMAT</t>
  </si>
  <si>
    <t>COLLAR BULON 140X1 1/4"AGUAMAT</t>
  </si>
  <si>
    <t>COLLAR BULON 90 X 1/2" RACO 2 BULON AGUAMAT</t>
  </si>
  <si>
    <t>COLLAR BULON 160X 1/2"AGUAMAT</t>
  </si>
  <si>
    <t>COLLAR BULON 160X 3/4"AGUAMAT</t>
  </si>
  <si>
    <t>COLLAR BULON 160X1 1/4"AGUAMAT</t>
  </si>
  <si>
    <t>COLLAR BULON 75X 1/2" CON INCERTO DE BRONCE</t>
  </si>
  <si>
    <t>COLLAR BULON 75X 3/4" CON INCERTO DE BRONCE</t>
  </si>
  <si>
    <t>COLLAR BULON 90X 1/2" CON INCERTO DE BRONCE</t>
  </si>
  <si>
    <t>COLLAR BULON 90X 3/4" CON INCERTO DE BRONCE</t>
  </si>
  <si>
    <t>COLLAR BULON 110X 1/2" CON INCERTO DE BRONCE</t>
  </si>
  <si>
    <t>COLLAR BULON 110X 3/4" CON INCERTO DE BRONCE</t>
  </si>
  <si>
    <t>ALAMBRE NEGRO 14 X kg</t>
  </si>
  <si>
    <t>CLAVOS PUNTA PARIS 2"X kg</t>
  </si>
  <si>
    <t>CLAVOS PUNTA PARIS 2 1/2"X kg</t>
  </si>
  <si>
    <t>ALAMBRE GALVANIZADO N°12 (X kg)</t>
  </si>
  <si>
    <t>ALAMBRE NEGRO 17 X kg</t>
  </si>
  <si>
    <t>CLAVO CAJONERO 12X30 - (X kg)</t>
  </si>
  <si>
    <t>CLAVO CAJONERO 12X25 - (X kg)</t>
  </si>
  <si>
    <t>CLAVO CAJONERO 14X40 - (X kg)</t>
  </si>
  <si>
    <t>MANOMETRO 0 A 500GR / DIAMETRO 4" ROSCA 1/4" GAS</t>
  </si>
  <si>
    <t>MANOMETRO 0 A 3 kg / DIAMETRO 2 1/2" ROSCA 1/4"</t>
  </si>
  <si>
    <t>MANOMETRO 0 A 14 kg / DIAMETRO 2 1/2" ROSCA 1/4"</t>
  </si>
  <si>
    <t>MANOMETRO 0 A 1 kg / DIAMETRO 2 1/2" ROSCA 1/4"</t>
  </si>
  <si>
    <t>MANOMETRO 0 A 2 kg / DIAMETRO 2 1/2" ROSCA 1/4"</t>
  </si>
  <si>
    <t>MANOMETRO 0 A 7 kg / DIAMETRO 4" ROSCA 1/4"</t>
  </si>
  <si>
    <t>MANOMETRO 0 A 4 kg / DIAMETRO 2 1/2" ROSCA 1/4"</t>
  </si>
  <si>
    <t>MANOMETRO GLICERINA 0 A 7 kg// 2 1/2° ROSCA 1/4°</t>
  </si>
  <si>
    <t>DESCARGA DE LAVATORIO O TUBO EXTENSIBLE CON GOMA 50-40 BONOM</t>
  </si>
  <si>
    <t>CAMARA CON TAPA INTERIOR Y COJINETE 60X60 PLAST BORI</t>
  </si>
  <si>
    <t>ANILLO DE SUPLEMENTO 60X60X20 ALT EN POLIPROPILENO BORI</t>
  </si>
  <si>
    <t>BASE REJILLA PLASTICA PARA CONSTRUIR TAPA DE CEMENTO BORI</t>
  </si>
  <si>
    <t>TAPA PLASTICA 60X60 PARA CAMARA DE INSPECCION BORI</t>
  </si>
  <si>
    <t>CM-CAMARA DESENGRASADORA 150 Lts 56X56X63 - BORI</t>
  </si>
  <si>
    <t>CAMARA DESENGRASADORA COCINA 40*30*25 BORI</t>
  </si>
  <si>
    <t>FLOTANTE DB BRONCE 1/2" CON BOYA NARANJA 2000</t>
  </si>
  <si>
    <t>FLOTANTE DB BRONCE 3/4" CON BOYA NARANJA 2000</t>
  </si>
  <si>
    <t>FLOTANTE DB BRONCE 1" CON BOYA NARANJA 2000</t>
  </si>
  <si>
    <t>FLOTANTE DB BRONCE 1/2" ALTA PRESION SIN BOYA</t>
  </si>
  <si>
    <t>FLOTANTE DB BRONCE 3/4" ALTA PRESION SIN BOYA</t>
  </si>
  <si>
    <t>FLOTANTE DB BRONCE 1 ALTA PRES SIN BOYA</t>
  </si>
  <si>
    <t>FLOTANTE BRONCE 1 1/2" ALTA PRESION S/BOYA</t>
  </si>
  <si>
    <t>FLOTANTE BRONCE 2" ALTA PRESION S/BOYA</t>
  </si>
  <si>
    <t>FLOTANTE BRONCE 1 1/4" ALTA PRESION S/BOYA</t>
  </si>
  <si>
    <t>BOYA PARA FLOTANTE ERREDE 3/4" PLASTICA</t>
  </si>
  <si>
    <t>BOYA PARA FLOTANTE 1/2" PLASTICA</t>
  </si>
  <si>
    <t>BOYA PARA FLOTANTE ERREDE 3/4" TELGOPOR</t>
  </si>
  <si>
    <t>BOYA PARA FLOTANTE 1/2" TELGOPOR</t>
  </si>
  <si>
    <t>ROBOT DOLPHIN S50 PARA LIMPIEZA DE PILETAS</t>
  </si>
  <si>
    <t>ROBOT DOLPHIN S300 I PARA LIMPIEZA DE PILETAS</t>
  </si>
  <si>
    <t>ROBOT DOLPHIN S100 PARA LIMPIEZA DE PILETAS</t>
  </si>
  <si>
    <t>ROBOT DOLPHIN S200 PARA LIMPIEZA DE PILETAS</t>
  </si>
  <si>
    <t>ROBOT DOLPHIN M600 PARA LIMPIEZA DE PILETAS</t>
  </si>
  <si>
    <t>ROBOT DOLPHIN S400 PARA LIMPIEZA DE PILETAS</t>
  </si>
  <si>
    <t>ROBOT DOLPHIN M700 PARA LIMPIEZA DE PILETAS</t>
  </si>
  <si>
    <t>CONTROL DE LLENADO DE PILETAS REGULADOR DE NIVEL ABS ASTRAL FLOTANTE PARA PILETA</t>
  </si>
  <si>
    <t>BOMBA SOPLADORA 570W SENCO</t>
  </si>
  <si>
    <t>LUZ PARA PILETAS LED VEICO 4,5W LUZ RGB - 124025</t>
  </si>
  <si>
    <t>LUZ PARA PILETAS LED VEICO 4,5W LUZ BLANCA - 124026</t>
  </si>
  <si>
    <t>CARGA FILTRANTE ESFERAS NATACLOR X 700GR</t>
  </si>
  <si>
    <t>MANGO ALUMINIO TELESCOPICO 3.6 mts NATACLOR</t>
  </si>
  <si>
    <t>CLORO PASTILLAS 200G MULTIACCION 1 kg NATACLOR</t>
  </si>
  <si>
    <t>CLORO INSTANTANEO MULTIACCION 1 kg NATACLOR</t>
  </si>
  <si>
    <t>ALGUICIDA 1 LITRO NATACLOR</t>
  </si>
  <si>
    <t>CLARIFICADOR 1 LITRO NATACLOR</t>
  </si>
  <si>
    <t>CLORO ACTIVO INSTANTANEO 5 kg NATACLOR</t>
  </si>
  <si>
    <t>CLORO INSTANTANEO MULTIACCION 5 kg NATACLOR</t>
  </si>
  <si>
    <t>CLORO PASTILLAS 200G MULTIACCION 5 kg NATACLOR</t>
  </si>
  <si>
    <t>ALGUICIDA 5 LITRO NATACLOR</t>
  </si>
  <si>
    <t>CLARIFICADOR 5 LITROS NATACLOR</t>
  </si>
  <si>
    <t>PH MAS NATACLOR 2 kg PARA PILETAS</t>
  </si>
  <si>
    <t>PH MENOS NATACLOR 2 kg PARA PILETAS</t>
  </si>
  <si>
    <t>GEL CLARIFICADOR NATACLOR 75 GRS IDEAL PARA USO DE ROBOT</t>
  </si>
  <si>
    <t>CLORO ACTIVO PASTILLAS 200GR 5 KILOS NATACLOR</t>
  </si>
  <si>
    <t>CLORO ACTIVO INSTANTANEO 1 kg NATACLOR</t>
  </si>
  <si>
    <t>FILTRO PARA PILETAS VEICO ASTRAL V-40 ROTOMOLDEADO 1 1/2" 42M3</t>
  </si>
  <si>
    <t>FILTRO PARA PILETAS VEICO ASTRAL V-60 ROTOMOLDEADO 1 1/2" 86M3</t>
  </si>
  <si>
    <t>CLORO ACTIVO GRANULADO X5 KILOS NATACLOR</t>
  </si>
  <si>
    <t>CLORADOR SALINO NATACLOR SMARTY - NATACLOR</t>
  </si>
  <si>
    <t>RAIN BIRD BOQUILLA VAN DE ARCO AJUSTABLE 04A</t>
  </si>
  <si>
    <t>RAIN BIRD BOQUILLA ROTATIVA 4 - 5,5M 360° R1318F</t>
  </si>
  <si>
    <t>RAIN BIRD ROTOR 1/2" ” 3500, CIRCULO PARCIAL 40-360*, 6</t>
  </si>
  <si>
    <t>RAIN BIRD ROTOR 3/4"” 5004, CIRCULO PARCIAL 40 - 360*.1</t>
  </si>
  <si>
    <t>RAIN BIRD ROTOR FALCON 6504 1’’, CIRCULO PARCIAL 40-360</t>
  </si>
  <si>
    <t>RAIN BIRD PROGRAMADOR 6 ESTACIONES PARA INTERIOR WIFI</t>
  </si>
  <si>
    <t>RAIN BIRD ELECTROVALVULA 1” SIN REGULADOR DE FLUJO</t>
  </si>
  <si>
    <t>RAIN BIRD ELECTROVALVULA 2” PGA GLOBO/ANGULO, CON REG</t>
  </si>
  <si>
    <t>RAIN BIRD TOBERA 4” UNISPRAY + BOQUILLA VAN 15A</t>
  </si>
  <si>
    <t>RAIN BIRD TOBERA 4” UNISPRAY + BOQUILLA VAN 18A US418</t>
  </si>
  <si>
    <t>RAIN BIRD BOQUILLA VAN DE ARCO AJUSTABLE 06A</t>
  </si>
  <si>
    <t>RAIN BIRD BOQUILLA VAN DE ARCO AJUSTABLE 08A</t>
  </si>
  <si>
    <t>RAIN BIRD BOQUILLA VAN DE ARCO AJUSTABLE 10A</t>
  </si>
  <si>
    <t>RAIN BIRD BOQUILLA VAN DE ARCO AJUSTABLE 12A</t>
  </si>
  <si>
    <t>RAIN BIRD BOQUILLA VAN DE ARCO AJUSTABLE 15A</t>
  </si>
  <si>
    <t>RAIN BIRD BOQUILLA VAN DE ARCO AJUSTABLE 18A</t>
  </si>
  <si>
    <t>RAIN BIRD BOQUILLA ROTATIVA 5,2 - 7,3 360° R1724F</t>
  </si>
  <si>
    <t>RAIN BIRD BOQUILLA ROTATIVA 4 - 5,5M 270° R1318TQ</t>
  </si>
  <si>
    <t>RAIN BIRD BOQUILLA ROTATIVA 5,2 - 7,3 270° R1724TQ</t>
  </si>
  <si>
    <t>RAIN BIRD BOQUILLA ROTATIVA 4 - 5,5M 180° R1318H</t>
  </si>
  <si>
    <t>RAIN BIRD BOQUILLA ROTATIVA 5,2 - 7,4 180° R1724H</t>
  </si>
  <si>
    <t>RAIN BIRD BOQUILLA ROTATIVA 4 - 5,5M 90° R1318Q</t>
  </si>
  <si>
    <t>RAIN BIRD BOQUILLA ROTATIVA 5,2 - 7,4 90° A84661</t>
  </si>
  <si>
    <t>RAIN BIRD BOQUILLA FIJA U 15H 180</t>
  </si>
  <si>
    <t>RAIN BIRD BOQUILLA FIJA U 15Q 90</t>
  </si>
  <si>
    <t>RAIN BIRD BOQUILLA FIJA U 15TQ 270</t>
  </si>
  <si>
    <t>RAIN BIRD BOQUILLA FIJA U 15F 360</t>
  </si>
  <si>
    <t>RAIN BIRD BOQUILLA FIJA U 12H 180***</t>
  </si>
  <si>
    <t>RAIN BIRD BOQUILLA FIJA U 12Q 90***</t>
  </si>
  <si>
    <t>RAIN BIRD BOQUILLA FIJA U 12F 360***</t>
  </si>
  <si>
    <t>RAIN BIRD BOQUILLA FIJA U 10Q 90***</t>
  </si>
  <si>
    <t>RAIN BIRD BOQUILLA FIJA U 10H 180***</t>
  </si>
  <si>
    <t>RAIN BIRD BOQUILLA FIJA U 10F 360***</t>
  </si>
  <si>
    <t>RAIN BIRD BOQUILLA FIJA U 8Q 90***</t>
  </si>
  <si>
    <t>RAIN BIRD BOQUILLA FIJA U 8F 360***</t>
  </si>
  <si>
    <t>RAIN BIRD BORBOTEADOR AJUSTABLE 1300 0.2 A 0.52M3</t>
  </si>
  <si>
    <t>RAIN BIRD VALVULA DE RETENCION PARA TOBERA UNI-SPRAY</t>
  </si>
  <si>
    <t>RAIN BIRD PROGRAMADOR 4 EST. ESP-RZXE4 APTO WIFI</t>
  </si>
  <si>
    <t>RAIN BIRD BOQUILLA CST FRANJA CENTRADA 1.2 X 9.2</t>
  </si>
  <si>
    <t>RAIN BIRD BOQUILLA SST FRANJA LAT EXTENDIDA 2.7 X 5.5</t>
  </si>
  <si>
    <t>RAIN BIRD BOQUILLA ROTATIVA AJUST 45 A 270° RVAN1724</t>
  </si>
  <si>
    <t>RAIN BIRD BOQUILLA EST FRANJA TERMINAL 1.2 X 4.6</t>
  </si>
  <si>
    <t>RAIN BIRD BOQUILLA SST FRANJA LATERAL 1.2 X 9.2</t>
  </si>
  <si>
    <t>RAIN BIRD BOQUILLA HE-VAN-08</t>
  </si>
  <si>
    <t>RAIN BIRD BOQUILLA HE-VAN-10</t>
  </si>
  <si>
    <t>RAIN BIRD BOQUILLA HE-VAN-12</t>
  </si>
  <si>
    <t>RAIN BIRD BOQUILLA HE-VAN-15</t>
  </si>
  <si>
    <t>DESTORNILLADOR PARA ASPERSORES RAIN BIRD</t>
  </si>
  <si>
    <t xml:space="preserve">RAIN BIRD REPUESTO SOLENOIDE 24V PARA VALVULA SOLENOIDE </t>
  </si>
  <si>
    <t>RAIN BIRD VALVULA DE RETENCION 5000 SAM KIT</t>
  </si>
  <si>
    <t>RAIN BIRD TOBERA 4” UNISPRAY + BOQUILLA VAN 10A US410</t>
  </si>
  <si>
    <t>RAIN BIRD PROGRAMADOR 8 ESTACIONES PARA INTERIOR WIFI</t>
  </si>
  <si>
    <t>MODULO LINK - PROGRAMADOR RAIN BIRD WIFI</t>
  </si>
  <si>
    <t>RAIN BIRD BOQUILLA ROTATIVA AJUST 45 A 270° RVAN 8-14</t>
  </si>
  <si>
    <t>RAIN BIRD BOQUILLA ROTATIVA AJUST 45 A 270° RVAN1318</t>
  </si>
  <si>
    <t>RAIN BIRD BOQUILLA ROTATIVA FRANJA ESQ. IZQUIERA RVANLC</t>
  </si>
  <si>
    <t>RAIN BIRD BOQUILLA ROTATIVA FRANJA ESQ. DERECHA RVANRCS</t>
  </si>
  <si>
    <t>RAIN BIRD BOQUILLA ROTATIVA FRANJA LATERAL RVANSST</t>
  </si>
  <si>
    <t>RAIN BIRD TOBERA 4” UNISPRAY + BOQUILLA VAN 12A</t>
  </si>
  <si>
    <t>RAIN BIRD BOQUILLA ESQ LATERAL IZQ LEFT 15LCS</t>
  </si>
  <si>
    <t>RAIN BIRD BOQUILLA ESQ LATERAL DE R RIGTH 15RCS</t>
  </si>
  <si>
    <t>MANGUERA SUBIRRIGACION 30 mts 2,3 L/H CADA 30 CM PARA RIEGO SUBTERRANEO</t>
  </si>
  <si>
    <t>MANGUERA SUBIRRIGACION 152 mts 2,3 L/H CADA 30 CM PARA RIEGO SUBTERRANEO</t>
  </si>
  <si>
    <t>AGUA JUNTA PEGAR K10 CURVA 90° 50MM JP</t>
  </si>
  <si>
    <t>CLOACA JUNTA ELASTICA RAMAL 90° HHH 200 X 200MM</t>
  </si>
  <si>
    <t>CLO JE CURVA 90º 110 MH</t>
  </si>
  <si>
    <t>CLO JP RAMAL 90º HHM 200 X 160MM</t>
  </si>
  <si>
    <t>K10 JP CURVA 90º 90 MH</t>
  </si>
  <si>
    <t>CLO JP REDUCCION 160 X 110 HM CONARPLA</t>
  </si>
  <si>
    <t>CLO JE RAMAL 45º HHH 315 X 160MM</t>
  </si>
  <si>
    <t>CLO JE RAMAL 45º HHH 250 X 160MM</t>
  </si>
  <si>
    <t>CLO JE RAMAL 45º HHH 160 X 160MM</t>
  </si>
  <si>
    <t>CLO JE RAMAL 45º HHH 250 X 110MM</t>
  </si>
  <si>
    <t>CLO JE RAMAL 45º HHH 315 X 315MM</t>
  </si>
  <si>
    <t>CLO JE REDUCCION 315 X 250MM MH</t>
  </si>
  <si>
    <t>ASPIRADORA ULTRACOMB 1400W 2 LITROS AS-4201 SOLO POLVO</t>
  </si>
  <si>
    <t>BATIDORA DE MANO 500W BM-2608</t>
  </si>
  <si>
    <t>JARRA ELECTRICA INOXIDABLE 1.7 L ULTRACOMB</t>
  </si>
  <si>
    <t>PLANCHA A VAPOR 1400W ULTRACOMB</t>
  </si>
  <si>
    <t>TRANSICION / ACOPLE ADAPTADOR PARA CABEZA DE HIERRO FUNDIDO 4" A 110MM GON REN</t>
  </si>
  <si>
    <t>TRANSICION / ACOPLE ADAPTADOR PARA ESPIGA DE HIERRO FUNDIDO O PLOMO DE 4" A 110MM HEMBRA N°1(CORTO GON REN)</t>
  </si>
  <si>
    <t>TRANSICION / ACOPLE ADAPTADOR PARA ESPIGA DE HIERRO FUNDIDO O PLOMO DE 4"A 110MM MACHO N°2(LARGO GON REN)</t>
  </si>
  <si>
    <t>TRANSICION / ACOPLE ADAPTADOR PARA ESPIGA DE 2 1/2" A 63MM PARA ESPIGA DE PLOMO O HIERRO FUNDIDO GON REN</t>
  </si>
  <si>
    <t>CONEXION FUELLE PVC COMUN PARA CAÑO DE BAJADA DE INODORO</t>
  </si>
  <si>
    <t>TECLA PARA DEPOSITO IDEAL SUMA BLANCA SIMPLE 84010</t>
  </si>
  <si>
    <t>CONEXION PVC BCA PARA DEPOSITO CADENA MOCHILA IDEAL</t>
  </si>
  <si>
    <t>BOYA UNIVERSAL IDEAL</t>
  </si>
  <si>
    <t>ARO BASE CONEXION DE INODORO SELLO CERA IDEAL</t>
  </si>
  <si>
    <t>BOTON CAPEA LATERAL CROMO</t>
  </si>
  <si>
    <t>TECLA PARA DEPOSITO IDEAL SUMA CROMO SIMPLE 84030</t>
  </si>
  <si>
    <t>BAJADA DEPOSITO INODORO 58 LARGO X 40 Ø (L)</t>
  </si>
  <si>
    <t>VALVULA ENTRADA PARA DEPOSITO MOCHILA SIN BRAZO Y DOBLE REGULACION</t>
  </si>
  <si>
    <t>VALVULA ENTRADA DE AGUA PARA DEPOSITO MOCHILA 42000</t>
  </si>
  <si>
    <t>VALVULA DESCARGA MOCHILA BOTON CENTRAL 50000</t>
  </si>
  <si>
    <t>DESCARGA VALVULA DE DESCARGA FLAPPER PARA DEPOSITO MOCHILA IDEAL 1454</t>
  </si>
  <si>
    <t>VALVULA IDEAL DE ENTRADA DEPOSITO EMBUTIR SUMA CONB</t>
  </si>
  <si>
    <t>VALVULA DESCARGA DEPOSITO EMPOTRAR SUMA PARA REPUESTO</t>
  </si>
  <si>
    <t>DESCARGA PARA DEPOSITO MOCHILA DOBLE Y UNIVERSAL IDEAL 51000</t>
  </si>
  <si>
    <t>DESCARGA PARA DEPOSITO MOCHILA DUAL CON PALANCA IDEAL 51500</t>
  </si>
  <si>
    <t>VALVULA ENTRADA DE AGUA PARA DEPOSITO MOCHILA 41000</t>
  </si>
  <si>
    <t>FLEXIBLE ANILLADO DE ACERO INOXIDABLE M-H 1/2"X40CM PARA AGUA</t>
  </si>
  <si>
    <t>FLEXIBLE ANILLADO DE ACERO INOXIDABLE M-H 1/2"X35CM PARA AGUA</t>
  </si>
  <si>
    <t>CINTA SELLADORA PARA INODOROS Y BIDET TS IDEAL</t>
  </si>
  <si>
    <t>SOBRETAPA PLASTICA PARA MOCHILA EMBUTIDA EN PARED AGUJERO CHICO 1150</t>
  </si>
  <si>
    <t>SOBRETAPA PLASTICA PARA MOCHILA EMBUTIDA EN PARED AGUJERO GRANDE 4180</t>
  </si>
  <si>
    <t>ASIENTO GRANDE EN POLIPROPILENO CON GOMA 1461</t>
  </si>
  <si>
    <t>FLEXIBLE ANILLADO DE ACERO INOXIDABLE M-H 1/2"X20CM PARA AGUA</t>
  </si>
  <si>
    <t>FLEXIBLE ANILLADO DE ACERO INOXIDABLE M-H 1/2"X25CM PARA AGUA</t>
  </si>
  <si>
    <t>FLEXIBLE ANILLADO DE ACERO INOXIDABLE M-H 1/2"X30CM PARA AGUA</t>
  </si>
  <si>
    <t>DESCARGA FLAPPERS PARA DEPOSITO MOCHILA CON BOTON PARA MODELO IDEAL 143</t>
  </si>
  <si>
    <t>FLEXIBLE ANILLADO DE ACERO INOXIDABLE M-H 1/2"X45CM PARA AGUA</t>
  </si>
  <si>
    <t>VALVULA DESCARGA DUAL MOCHILA BOTON CENTRAL 50500</t>
  </si>
  <si>
    <t>SOPAPA NEGRA CLICK CLACK PLASTICA S/DESBORDE IDEAL</t>
  </si>
  <si>
    <t>SIFON EXTENSIBLE NEGRO PARA LAVATORIO IDEAL</t>
  </si>
  <si>
    <t>DEPOSITO MOCHILA DASH IDEAL</t>
  </si>
  <si>
    <t>DEPOSITO CADENA VIP IDEAL</t>
  </si>
  <si>
    <t>MOCHILA SUMA CON TECLA SELECTORA PARA AHORRO DE AGUA</t>
  </si>
  <si>
    <t>SISTEMA DE CONSTRUCCION EN SECO - INODORO</t>
  </si>
  <si>
    <t>TECLA PARA DEPOSITO IDEAL SUMA BLANCA DOBLE 81200</t>
  </si>
  <si>
    <t>DEPOSITO EMBUTIR IDEAL SUMA DESCARGA DUAL 81000</t>
  </si>
  <si>
    <t>SISTEMA DE CONSTRUCCION EN SECO - BIDET T</t>
  </si>
  <si>
    <t>DEPOSITO PARA MINGITORIO PLASTICO 8 Lts</t>
  </si>
  <si>
    <t>DEPOSITO CADENA TRADICIONAL B. CON FLEXIBLE IDEAL</t>
  </si>
  <si>
    <t>REJILLA PARA DESAGUE DE DUCHA LINEAL METALICA 70CM RANURADA IDEAL</t>
  </si>
  <si>
    <t>REJILLA PARA DESAGUE DE DUCHA LINEAL METALICA 70CM CIEGA IDEAL</t>
  </si>
  <si>
    <t>REJILLA PARA DESAGUE DE DUCHA LINEAL ABS+REJA METALICA 60CM IDEAL</t>
  </si>
  <si>
    <t>DEPOSITO EMBUTIR IDEAL SUMA 2 DESCARGA DUAL 80000</t>
  </si>
  <si>
    <t>TECLA PARA DEPOSITO IDEAL S2 RITMO BLANCA DOBLE 8001</t>
  </si>
  <si>
    <t>TECLA PARA DEPOSITO IDEAL S2 RITMO CROM MAT DOB 8002</t>
  </si>
  <si>
    <t>REJILLA PARA DESAGUE DE DUCHA LINEAL ABS+REJA METALICA 30CM IDEAL</t>
  </si>
  <si>
    <t>TECLA PARA DEPOSITO IDEAL S2 MELODIA BLANCA DOB 8011</t>
  </si>
  <si>
    <t>TECLA PARA DEPOSITO IDEAL S2 MELODIA CRO MAT DO 8012</t>
  </si>
  <si>
    <t>TECLA PARA DEPOSITO IDEAL SUMA CROMO MATE DOBLE 8130</t>
  </si>
  <si>
    <t>TECLA PARA DEPOSITO IDEAL S2 ARMONIA BLANCA DOBLE</t>
  </si>
  <si>
    <t>DEPOSITO EXTRACHATO CON BOTON CENTRAL</t>
  </si>
  <si>
    <t>ADHESIVO PARA PVC VISCOSIDAD MEDIA S/A X 1000CC</t>
  </si>
  <si>
    <t>ADHESIVO PARA PVC VISCOCIDAD MEDIA S/A X 250CC</t>
  </si>
  <si>
    <t>MASILLA SELLADORA PLASTICA 700 GRS MIDORI</t>
  </si>
  <si>
    <t>ADHESIVO PARA PVC PROFESIONAL 60CC LOSUNG</t>
  </si>
  <si>
    <t>ADHESIVO  PARA PVC PROFESIONAL CONPINCEL 125CC LOSUNG</t>
  </si>
  <si>
    <t>CLOACA JUNTA PEGAR PILETA DE PATIO SIFONADA 160X110X110</t>
  </si>
  <si>
    <t>CLOACA JUNTA PEGAR PILETA DE PATIO 160X110 CON 1 SALIDA</t>
  </si>
  <si>
    <t>SOLUCION LUBRICANTE X 400CC. GENERICA LOSUNG</t>
  </si>
  <si>
    <t>ADHESIVO PVC XT RIEGO 250CC</t>
  </si>
  <si>
    <t>ADHESIVO PVC XT RIEGO 1000CC</t>
  </si>
  <si>
    <t>ADHESIVO PVC XT RIEGO 500CC</t>
  </si>
  <si>
    <t>SOLUCION LUBRICANTE CHICA X 240CC.LOSUNG</t>
  </si>
  <si>
    <t>TORNILLO PLAST NYLON PARA MOCHILA</t>
  </si>
  <si>
    <t>ESCOBA BARRE HOJAS REGULABLE MGO FIJO MALVAR</t>
  </si>
  <si>
    <t>PEGAMENTO PARA PORCELANATO MAPEI KERABOND PLUS X25 kg BOLSA</t>
  </si>
  <si>
    <t>PEGAMENTO CERAMICO MAPEI KERAFLOR PLUS X25 kg BOLSA</t>
  </si>
  <si>
    <t>CLOACA JUNTA PEGAR CUPLA 200 HH</t>
  </si>
  <si>
    <t>CLOACA JUNTA ELASTICA POSTIZO 45° 110 X 110MM ARO GRANDE</t>
  </si>
  <si>
    <t>CLOACA JUNTA ELASTICA POSTIZO 45° 160 X 110MM ARO GRANDE</t>
  </si>
  <si>
    <t>CLOACA JUNTA ELASTICA POSTIZO 45° 200 X 110MM ARO GRANDE</t>
  </si>
  <si>
    <t>CLOACA JUNTA ELASTICA POSTIZO 45° 250 X 110MM ARO GRANDE</t>
  </si>
  <si>
    <t>CLOACA JUNTA PEGAR CURVA 90° 200MM</t>
  </si>
  <si>
    <t>CLOACA JUNTA PEGAR CODO 90° SOLDADO 200MM MH</t>
  </si>
  <si>
    <t>CLOACA JUNTA PEGAR RAMAL 45° HMH 200 X 110MM</t>
  </si>
  <si>
    <t>CLOACA JUNTA PEGAR RAMAL 45° HMH 200 X 160MM</t>
  </si>
  <si>
    <t>CLOACA JUNTA PEGAR CURVA 90° 160MM</t>
  </si>
  <si>
    <t>CLOACA JUNTA PEGAR RAMAL 45° HMH 160 X 160MM</t>
  </si>
  <si>
    <t>CLOACA JUNTA PEGAR RAMAL 45° HMH 160 X 110MM CONARPLA</t>
  </si>
  <si>
    <t>CLOACA JUNTA PEGAR RAMAL 90° HMH 160 X 160MM</t>
  </si>
  <si>
    <t>CLOACA JUNTA PEGAR RAMAL 90° HMH 200 X 200MM</t>
  </si>
  <si>
    <t>CLOACA JUNTA ELASTICA MANGUITO DE EMPOTRAMIENTO 110 MM</t>
  </si>
  <si>
    <t>CLOACA JUNTA ELASTICA RAMAL 90° HMH 200 X 160MM</t>
  </si>
  <si>
    <t>CLOACA JUNTA PEGAR CURVA 90° 250MM</t>
  </si>
  <si>
    <t>CLOACA JUNTA PEGAR CURVA 45° 250 MM</t>
  </si>
  <si>
    <t>CLOACA JUNTA ELASTICA CURVA 45° MH 200 ARO GRANDE</t>
  </si>
  <si>
    <t>CLOACA JUNTA PEGAR TAPA 160</t>
  </si>
  <si>
    <t>CLOACA JUNTA PEGAR REDUCCION 200 X 160MM MH</t>
  </si>
  <si>
    <t>CLOACA JUNTA ELASTICA REDUCCION 200 X 160MM MH</t>
  </si>
  <si>
    <t>CLOACA JUNTA PEGAR TAPA 200</t>
  </si>
  <si>
    <t>CLOACA JUNTA ELASTICA RAMAL 90° HHH 200 X 160MM</t>
  </si>
  <si>
    <t>CLOACA JUNTA ELASTICA CUPLA 200 MM ARO GRANDE</t>
  </si>
  <si>
    <t>CLOACA JUNTA PEGAR REDUCCION 140 X 110 BLANCO BCA</t>
  </si>
  <si>
    <t>CLOACA JUNTA PEGAR CURVA 45° 200MM</t>
  </si>
  <si>
    <t>CLOACA JUNTA PEGAR SOMBRERETE 160</t>
  </si>
  <si>
    <t>CLOACA JUNTA PEGAR RAMAL 90° 160 X 110MM</t>
  </si>
  <si>
    <t>CLOACA JUNTA PEGAR TAPA 250</t>
  </si>
  <si>
    <t>CLOACA JUNTA PEGAR TAPA 315</t>
  </si>
  <si>
    <t>CLOACA JUNTA PEGAR REDUCCION 250 X 200</t>
  </si>
  <si>
    <t>CLOACA JUNTA PEGAR RAMAL 45° X 250</t>
  </si>
  <si>
    <t>CLOACA JUNTA PEGAR RAMAL 90° HMH 250 X 250MM</t>
  </si>
  <si>
    <t>CLOACA JUNTA PEGAR CUPLA 250 HH</t>
  </si>
  <si>
    <t>CLOACA JUNTA PEGAR CUPLA 315 HH</t>
  </si>
  <si>
    <t>CLOACA JUNTA ELASTICA RAMAL 45° 160 X 110MM HHM</t>
  </si>
  <si>
    <t>CLOACA JUNTA PEGAR SOMBRERETE 200MM PVC PLASTIMAT</t>
  </si>
  <si>
    <t>CLOACA JUNTA PEGAR RAMAL 45° 315MM MH</t>
  </si>
  <si>
    <t>CLOACA JUNTA PEGAR RAMAL 45° 315MM HH</t>
  </si>
  <si>
    <t>CLOACA JUNTA PEGAR POSTIZO 45° 315 X 110MM DE PEGAR</t>
  </si>
  <si>
    <t>CLOACA JUNTA PEGAR RAMAL 90° 315MM MH</t>
  </si>
  <si>
    <t>CLOACA JUNTA PEGAR RAMAL 90° 315MM HH</t>
  </si>
  <si>
    <t>CLOACA JUNTA PEGAR CURVA 90° 315MM</t>
  </si>
  <si>
    <t>CLOACA JUNTA PEGAR CURVA 45° 315MM</t>
  </si>
  <si>
    <t>CLOACA JUNTA PEGAR RAMAL 45° 200 X 200</t>
  </si>
  <si>
    <t>CLOACA JUNTA PEGAR CODO A 45° 200 MH</t>
  </si>
  <si>
    <t>CLOACA JUNTA PEGAR CURVA 45° 160MM</t>
  </si>
  <si>
    <t>CLOACA JUNTA PEGAR RAMAL 45° HMH 250 X 110 MM</t>
  </si>
  <si>
    <t>CLOACA JUNTA ELASTICA POSTIZO 45° 200 X 160MM ARO GRANDE</t>
  </si>
  <si>
    <t>CLOACA JUNTA ELASTICA RAMAL 45° HHH 200 X 110MM</t>
  </si>
  <si>
    <t>CLOACA JUNTA ELASTICA RAMAL 45° HHH 200 X 160MM</t>
  </si>
  <si>
    <t>CLOACA JUNTA ELASTICA MANGUITO DE EMPOTRAMIENTO 200 MM</t>
  </si>
  <si>
    <t>CLOACA JUNTA PEGAR CODO 90° 250 MH</t>
  </si>
  <si>
    <t>CLOACA JUNTA ELASTICA MANGUITO DE EMPOTRAMIENTO 160 MM</t>
  </si>
  <si>
    <t>CLOACA JUNTA ELASTICA CODO 45° 250MM</t>
  </si>
  <si>
    <t>AGUA JUNTA PEGAR K10 CUPLA MEDIDA 140MM JP</t>
  </si>
  <si>
    <t>AGUA JUNTA PEGAR K10 CURVA 90° 140MM JP</t>
  </si>
  <si>
    <t>AGUA JUNTA PEGAR K10 CURVA 90° 110MM JP</t>
  </si>
  <si>
    <t>AGUA JUNTA PEGAR K10 CURVA 45° 110MM JP</t>
  </si>
  <si>
    <t>AGUA JUNTA PEGAR K10 CURVA 45° 140MM JP</t>
  </si>
  <si>
    <t>AGUA JUNTA PEGAR K10 CURVA 90° 160MM JP</t>
  </si>
  <si>
    <t>AGUA JUNTA PEGAR K10 CURVA 45° 160MM JP</t>
  </si>
  <si>
    <t>AGUA JUNTA PEGAR K10 CURVA 90° 200MM JP</t>
  </si>
  <si>
    <t>AGUA JUNTA ELASTICA K10 CUPLA 63MM</t>
  </si>
  <si>
    <t>AGUA JUNTA ELASTICA K10 CUPLA 75MM</t>
  </si>
  <si>
    <t>AGUA JUNTA PEGAR K10 RAMAL TEE 160 X 110 3.2</t>
  </si>
  <si>
    <t>AGUA JUNTA ELASTICA K10 CUPLA 110 MM</t>
  </si>
  <si>
    <t>AGUA JUNTA PEGAR K10 MANGUITO E. ROSCA 63X2"</t>
  </si>
  <si>
    <t>AGUA JUNTA PEGAR K10 MANGUITO E. ROSCA 75X3</t>
  </si>
  <si>
    <t>AGUA JUNTA ELASTICA K10 CUPLA 90 MM</t>
  </si>
  <si>
    <t>AGUA JUNTA ELASTICA K10 CUPLA 160 MM</t>
  </si>
  <si>
    <t>AGUA JUNTA PEGAR K10 CURVA 45° 90 MH</t>
  </si>
  <si>
    <t>AGUA JUNTA PEGAR K10 CURVA 45° 75 MH</t>
  </si>
  <si>
    <t>AGUA JUNTA PEGAR K10 CURVA 90° 63 MH</t>
  </si>
  <si>
    <t>AGUA JUNTA ELASTICA K10 CURVA 90° MH 75 MM CL10 ARO GRANDE</t>
  </si>
  <si>
    <t>AGUA JUNTA ELASTICA K10 TAPA HEMBRA 110 MM CL10 INY</t>
  </si>
  <si>
    <t>AGUA JUNTA ELASTICA K10 CURVA 45° MH 63 MM CL 10 JE ARO GRANDE</t>
  </si>
  <si>
    <t>AGUA JUNTA ELASTICA K10 CURVA 90° MH 63 MM CL10 ARO GRANDE</t>
  </si>
  <si>
    <t>AGUA JUNTA PEGAR K10 CURVA 90° 75MM JP</t>
  </si>
  <si>
    <t>AGUA JUNTA ELASTICA K10 TAPA HEMBRA 90 MM CL10</t>
  </si>
  <si>
    <t>AGUA JUNTA PEGAR K10 TE A 90° 90 MM CL10</t>
  </si>
  <si>
    <t>AGUA JUNTA ELASTICA K10 CURVA 90° MH 90 MM CL10 ARO GRANDE</t>
  </si>
  <si>
    <t>AGUA JUNTA ELASTICA K10 CURVA 90° MH 110 MM CL10 ARO GRANDE</t>
  </si>
  <si>
    <t>BIODIGESTOR AUTOLIMPIABLE 1000 LTS FONDO PLANO</t>
  </si>
  <si>
    <t>CAMARA SEPTICA IMPACTO 1000LTS PRECONS</t>
  </si>
  <si>
    <t>CAMARA SEPTICA IMPACTO 550 LTS</t>
  </si>
  <si>
    <t>CAMARA SEPTICA IMPACTO 800 LTS</t>
  </si>
  <si>
    <t>CAMARA SEPTICA IMPACTO 2000 LTS</t>
  </si>
  <si>
    <t>CAMARA SEPTICA IMPACTO 1100 LTS</t>
  </si>
  <si>
    <t>O'RING 110</t>
  </si>
  <si>
    <t>O'RING 63</t>
  </si>
  <si>
    <t>PROLONGADOR P/CAMARA DE INSPECCION ALT 10CM PRECON</t>
  </si>
  <si>
    <t>CAMARA INSPECCION PP/PVC C/COJIN/MAR/TAPA PRECONS</t>
  </si>
  <si>
    <t>DESCARGA PARA MINGITORIO FLEXIBLE</t>
  </si>
  <si>
    <t>DESCARGA DE LAVATORIO 50 CM NEGRO</t>
  </si>
  <si>
    <t>DESCARGA DE LAVATORIO 60 CM NEGRO</t>
  </si>
  <si>
    <t>CINTA DESTAPACAÑERIA TALADRO 4M VIYILANT</t>
  </si>
  <si>
    <t>DESTAPA INODOROS 9MM VIYILANT</t>
  </si>
  <si>
    <t>CAÑA DESTAPA CAÑERIA PLASTICA 18MM VIYILANT</t>
  </si>
  <si>
    <t>BOCHA ALUMINIO PARA CAÑA PLASTICA 18MM VIYILANT</t>
  </si>
  <si>
    <t>CONJUNTO RESORTE PARA CAÑA PLASTICA 18MM VIYILANT</t>
  </si>
  <si>
    <t>DISCO DE GOMA PARA CAÑA PLASTICA 18MM VIYILANT</t>
  </si>
  <si>
    <t>MANIJA PARA CAÑA PLASTICA 18MM VIYILANT</t>
  </si>
  <si>
    <t>CEPILLO PARA CAÑA PLASTICA 18MM VIYILANT</t>
  </si>
  <si>
    <t>DESTAPA CAÑERIA PLASTICA 9MM/5 mts VIYILANT</t>
  </si>
  <si>
    <t>DESTAPA CAÑERIA PLASTICA 9MM/10 mts VIYILANT</t>
  </si>
  <si>
    <t>FLEJE DESTAPAPILETAS DE ACERO 7 mts VIYILANT</t>
  </si>
  <si>
    <t>CINTA DESTAPAPILETA DE RESOR 5X5 mts VIYILANT NOV</t>
  </si>
  <si>
    <t>CINTA DESTAPACAÑERIA TALADRO 7M VIYILANT</t>
  </si>
  <si>
    <t>CINTA DESTAPACAÑERIA GARRA 3M VIYILANT</t>
  </si>
  <si>
    <t>INTERRUPTOR FLOTANTE F-600 CONT PLATA CON TANZA PARA TANQUE</t>
  </si>
  <si>
    <t xml:space="preserve">INTERRUPTOR FLOTANTE / FLOTANTE AUTOMATICO PARA TANQUE 1,5 mts </t>
  </si>
  <si>
    <t>INTERRUPTOR FLOTANTE / FLOTANTE AUTOMATICO PARA TANQUE 2,0 mts</t>
  </si>
  <si>
    <t>INTERRUPTOR FLOTANTE / FLOTANTE AUTOMATICO PARA TANQUE 3,0 mts</t>
  </si>
  <si>
    <t>INTERRUPTOR FLOTANTE / FLOTANTE AUTOMATICO PARA TANQUE 5,0 mts</t>
  </si>
  <si>
    <t>INTERRUPTOR FLOTANTE / FLOTANTE AUTOMATICO PARA TANQUE 10,0 mts</t>
  </si>
  <si>
    <t>INTELLIGENTGAS DE TECTOR DE FUGAS DE GAS PORTATIL IDEAL PARA PERDIDAS DIFICILES DE ENCONTRAR</t>
  </si>
  <si>
    <t>REJILLA VENTILACION 15X30 200CM2 P AMURAR 171/2" 0</t>
  </si>
  <si>
    <t>KIT FACIL CON 2 REJAS 20 X 20 ES 177/2003</t>
  </si>
  <si>
    <t>REJILLA VENTILACION 20X20 PLASTICA 172/2002PL</t>
  </si>
  <si>
    <t>KIT FACIL IB APROBADO CONMARCO CILINDRO 177/1003</t>
  </si>
  <si>
    <t xml:space="preserve">INTELLIGENTGAS DE TECTOR GAS Y MONOXIDO 220V CON BATERIA </t>
  </si>
  <si>
    <t>CONJUNTO INVERTER U MACH EVAP/COND CASSETTE 9000K</t>
  </si>
  <si>
    <t>MULTI SPLIT EVAPORADORA CASSETTE 6000 KCAL</t>
  </si>
  <si>
    <t>CONJUNTO INV EVAPORADORA / CONDENSADORA 15000 KCAL</t>
  </si>
  <si>
    <t>MULTI SPLIT CONDENSADORA INVERTER 7000 KCAL</t>
  </si>
  <si>
    <t>MULTISPLIT EVAPORADORA 3000 KCAL CASSETTE INVERTER</t>
  </si>
  <si>
    <t>MULTI SPLIT EVAPORADORA SPLIT LOMO 3000 KCAL</t>
  </si>
  <si>
    <t>VALVULA ESCUADRA 1/2" ORKLY 1125 PARA RADIADOR</t>
  </si>
  <si>
    <t>DETENTOR ESCUADRA 1/2" ORKLY 1025 PARA RADIADOR</t>
  </si>
  <si>
    <t>TERMOSTATO DE AMBIENTE DIGITAL ORKLI</t>
  </si>
  <si>
    <t>BLISTER DE CONEXION PARA RADIADOR JUEGO DE TAPONES PARA RADIADOR</t>
  </si>
  <si>
    <t>VALVULA RECTA 1/2" PARA RADIADOR</t>
  </si>
  <si>
    <t>DETENTOR RECTO 1/2" ORKLI 1026 PARA RADIADOR</t>
  </si>
  <si>
    <t>ARANDELA VERDE /GRIS JUNTA PARA ARAMAR RADIADORES</t>
  </si>
  <si>
    <t>CASQUILLO DE UNION 1" DE ROZCA IZQUIERDA PARA UNIR RADIADOR</t>
  </si>
  <si>
    <t>CURVADOR PARA PISO RADIANTE / DOBLA TUBO</t>
  </si>
  <si>
    <t>ROSETA METALICA PARA RADIADOR</t>
  </si>
  <si>
    <t>ROSETA ESTAR SIMPLE PARA RADIADOR</t>
  </si>
  <si>
    <t>FLEXIBLE KIT DE INSTALACION CALDERA DUAL GENERICO</t>
  </si>
  <si>
    <t>DETENTOR ESCUADRA 1/2" GENERICO PARA RADIADOR</t>
  </si>
  <si>
    <t>VALVULA ESCUADRA 1/2" GENERICA PARA RADIADOR</t>
  </si>
  <si>
    <t>TERMOSTATO DE AMBIENTE HY311WW-1 WIFI URIARTE</t>
  </si>
  <si>
    <t>TERMOSTATO DE AMBIENTE HY03BW DIGITAL PROGRAMABLE TACTIL LIBRA</t>
  </si>
  <si>
    <t>TERMOSTATO  DE AMBIENTEHY02B05-2BW DIGITAL CON BOTONES</t>
  </si>
  <si>
    <t xml:space="preserve">TOALLERO PLATA 800X450 LIBRA </t>
  </si>
  <si>
    <t>TOALLERO BLANCO 800X450 GENERICO</t>
  </si>
  <si>
    <t>SENSOR DE FLUJO PARA CALDERA ASUA 32000 KCAL</t>
  </si>
  <si>
    <t>SENSOR DE FLUJO PARA CALDERA ASUA 24000 KCAL</t>
  </si>
  <si>
    <t>TOALLERO BLANCO 1200x450 URIARTE</t>
  </si>
  <si>
    <t>NIPLE FLEX CON ROSETA P/RADIADOR</t>
  </si>
  <si>
    <t>CALDERA ASUA 24 KCAL-DUAL TIRO FORZADO CON KIT</t>
  </si>
  <si>
    <t>CALDERA ASUA CON DOBLE INTERCAMBIADOR DUAL 24KCAL</t>
  </si>
  <si>
    <t>TERMOSTATO INALAMBRICO PROGRAMABLE TACTIL HY01RF</t>
  </si>
  <si>
    <t>TERMOSTATO DE AMBIENTE TA3</t>
  </si>
  <si>
    <t>RADIADOR DE ALUMINIO GENERICO 500 X 2 ELEMENTOS</t>
  </si>
  <si>
    <t>RADIADOR DE ALUMINIO GENERICO 500 X 3 ELEMENTOS</t>
  </si>
  <si>
    <t>RADIADOR DE ALUMINIO GENERICO 500 X 4 ELEMENTOS</t>
  </si>
  <si>
    <t>RADIADOR DE ALUMINIO GENERICO 500 X 5 ELEMENTOS</t>
  </si>
  <si>
    <t>RADIADOR DE ALUMINIO GENERICO 500 X 6 ELEMENTOS</t>
  </si>
  <si>
    <t>RADIADOR DE ALUMINIO GENERICO 500 X 7 ELEMENTOS</t>
  </si>
  <si>
    <t>RADIADOR DE ALUMINIO GENERICO 500 X 8 ELEMENTOS</t>
  </si>
  <si>
    <t>RADIADOR DE ALUMINIO GENERICO 500 X 9 ELEMENTOS</t>
  </si>
  <si>
    <t>RADIADOR DE ALUMINIO GENERICO 500 X 10 ELEMENTOS</t>
  </si>
  <si>
    <t>RADIADOR DE ALUMINIO GENERICO 500 X 1 ELEMENTO</t>
  </si>
  <si>
    <t>RADIADOR DE ALUMINIO GENERICO 500 X 11 ELEMENTOS</t>
  </si>
  <si>
    <t>RADIADOR DE ALUMINIO GENERICO 500 X 12 ELEMENTOS</t>
  </si>
  <si>
    <t>RADIADOR DE ALUMINIO GENERICO 500 X 13 ELEMENTOS</t>
  </si>
  <si>
    <t>RADIADOR DE ALUMINIO GENERICO 500 X 14 ELEMENTOS</t>
  </si>
  <si>
    <t>RADIADOR DE ALUMINIO GENERICO 500 X 15 ELEMENTOS</t>
  </si>
  <si>
    <t>CAÑO COBRE 3/8" - 0.197 kg X 1 mts</t>
  </si>
  <si>
    <t>CAÑO COBRE 5/16" - 0.167 kg X 1 mts</t>
  </si>
  <si>
    <t>CAÑO COBRE 1/2"X15 mts - 3.88 kg PAQUETE CERRADO</t>
  </si>
  <si>
    <t>CAÑO COBRE 1/4"X15 mts - 1,88 kg PAQUETE CERRADO</t>
  </si>
  <si>
    <t>CAÑO COBRE 3/8"X15 mts - 2.86 kg PAQUETE CERRADO</t>
  </si>
  <si>
    <t>CAÑO COBRE 5/16"X15 mts- 2,46 kg PAQUETE CERRADO</t>
  </si>
  <si>
    <t>CAÑO COBRE 5/8°X15 mts - 4.86 kg PAQUETE CERRADO</t>
  </si>
  <si>
    <t>CAÑO COBRE 3/4"X15 mts - 6,350 kg PAQUETE CERRADO</t>
  </si>
  <si>
    <t>CAÑO COBRE 1/2"X3 mts - 0,78 kg</t>
  </si>
  <si>
    <t>CAÑO COBRE 1/2"X6 mts - 1,56 kg</t>
  </si>
  <si>
    <t>CAÑO COBRE 1/4"X3 mts - 0,372 kg</t>
  </si>
  <si>
    <t>CAÑO COBRE 1/4"X6 mts - 0,744 kg</t>
  </si>
  <si>
    <t>CAÑO COBRE 5/8°X3 mts - 0,99 kg</t>
  </si>
  <si>
    <t>CAÑO COBRE 5/8°X6 mts - 1,98 kg</t>
  </si>
  <si>
    <t>CAÑO COBRE 3/4"X3 mts - 1,27 kg</t>
  </si>
  <si>
    <t>CAÑO COBRE 3/4"X6 mts - 2,54 kg</t>
  </si>
  <si>
    <t>CAÑO COBRE 3/8"X3 mts - 0,57 kg</t>
  </si>
  <si>
    <t>CAÑO COBRE 3/8"X6 mts - 1,14 kg</t>
  </si>
  <si>
    <t>CAÑO COBRE 5/16"X3 mts - 0,498 kg</t>
  </si>
  <si>
    <t>CAÑO COBRE 5/16"X6 mts - 0,996 kg</t>
  </si>
  <si>
    <t xml:space="preserve">GAS REFRIGERANTE R134 3.4 kg PARA AIRE ACONDICIONADO </t>
  </si>
  <si>
    <t>GAS REFRIGERANTE R410 LATA 800GR PARA AIRE ACONDICIONADO</t>
  </si>
  <si>
    <t>GARRAFA DE GAS PARA SOPLETE MAPP DESCARTABLE WORTHINGTON LATA AMARILLA</t>
  </si>
  <si>
    <t>GAS REFRIGERANTE R410 A X 2.8 kg PARA AIRE ACONDICIONADO</t>
  </si>
  <si>
    <t>FLEXIBLE GAS NATURAL ACERO INOXIDABLE 1/2"X40CM APROBADO</t>
  </si>
  <si>
    <t>FLEXIBLE GAS NATURAL ACERO INOXIDABLE 1/2"X30CM APROBADO</t>
  </si>
  <si>
    <t xml:space="preserve">LLAVIN 1/2" M-H </t>
  </si>
  <si>
    <t>FLEXIBLE GAS NATURAL ACERO INOXIDABLE 1/2" 40-80CM EXTENSIBLE APROBADO</t>
  </si>
  <si>
    <t>VALVULA ESFERICA METALICA M-H CON MEDIA UNION 1/2"</t>
  </si>
  <si>
    <t>VALVULA ESFERICA METALICA M-H CON MEDIA UNION 3/4"</t>
  </si>
  <si>
    <t>VALVULA ESFERICA METALICA M-H CON MEDIA UNION 1"</t>
  </si>
  <si>
    <t>TEMPORIZADOR MINGITORIO GENERICO PULSADOR DE MINGITORIO AUTOMATICO</t>
  </si>
  <si>
    <t>TEMPORIZADOR LAVATORIO GENERICO CANILLA DE LAVATORIO AUTOMATICA</t>
  </si>
  <si>
    <t>GRIFERIA DE COCINA DE PARED CHICO PICO U DE 16CM A 18CM</t>
  </si>
  <si>
    <t>GRIFERIA DE COCINA DE PARED GRANDE PICO U DE 19CM A 21CM</t>
  </si>
  <si>
    <t>CANILLA MESADA UN AGUA TIPO BAR RU-17 (GRI08)</t>
  </si>
  <si>
    <t>CANILLA MESADA MONO AGUJERO 2 AGUAS FRIA Y CALIENTE</t>
  </si>
  <si>
    <t>FLEXIBLE GAS NATURAL ACERO INOXIDABL 1/2"X80CM APROBADO</t>
  </si>
  <si>
    <t xml:space="preserve">LLAVIN 3/8" H-H </t>
  </si>
  <si>
    <t>SET DE FIJACION MONOCOMANDO 2 TORNILLOS MEDIA LUNA</t>
  </si>
  <si>
    <t>SET DE FIJACION MONOCOMANDO 1 TORNILLO MEDIA LUNA</t>
  </si>
  <si>
    <t>GRIFERIA DE COCINA DE PARED CHICO PICO J DE 16CM A 18CM</t>
  </si>
  <si>
    <t>CANILLA DE LAVATORIO (GRI07)</t>
  </si>
  <si>
    <t>GRIFERIA DE COCINA DE PARED GRANDE PICO J DE 19CM A 21CM</t>
  </si>
  <si>
    <t>CANILLA PARED 1 AGUA PICO S GRIFERIA DE PARED</t>
  </si>
  <si>
    <t>CANILLA PARED 1 AGUA PICO U GRIFERIA DE PARED</t>
  </si>
  <si>
    <t>FLEXIBLE GAS NATURAL ACERO INOXIDABLE 1/2"X60CM APROBADO</t>
  </si>
  <si>
    <t>LLAVIN 1/4" O 5/16" M-H</t>
  </si>
  <si>
    <t>MIKEL MONOCOMANDO DE COCINA BLACK TAURO GRI-0220</t>
  </si>
  <si>
    <t>VALVULA DE ACCESO DIRECTO PARA REFRIGERACION -1/4" CON CHICOTE-SU04 PICO</t>
  </si>
  <si>
    <t>PICO PARA SOLDAR CON MANGUERA HT-3SW PARA GARRAFA AMARILLA</t>
  </si>
  <si>
    <t>CINTA ALUMINIO 50MM X 45.72M PARA AIRE ACONDICIONADO</t>
  </si>
  <si>
    <t>CINTA ADHESIVA BLANCA 2" X 30M X 0.13MM PARA AIRE ACONDICIONADO</t>
  </si>
  <si>
    <t>CAPACITOR 6MF X 450V CBB60 4 PIN URIARTE</t>
  </si>
  <si>
    <t>CAPACITOR 12MF X 450V CBB60 4 PIN URIARTE</t>
  </si>
  <si>
    <t>CAPACITOR 18MF X 450V CBB60 4 PIN URIARTE</t>
  </si>
  <si>
    <t>CAPACITOR 20MF X 450V CBB60 4 PIN URIARTE</t>
  </si>
  <si>
    <t>CAPACITOR 25MF X 450V CBB60 4 PIN URIARTE</t>
  </si>
  <si>
    <t>CAPACITOR 30MF X 450V CBB60 4 PIN URIARTE</t>
  </si>
  <si>
    <t>CAPACITOR 35MF X 450V CBB60 4 PIN URIARTE</t>
  </si>
  <si>
    <t>CAPACITOR 45MF X 450V CBB60 4 PIN URIARTE</t>
  </si>
  <si>
    <t>CAPACITOR 60MF X 450V CBB60 4 PIN URIARTE</t>
  </si>
  <si>
    <t>CINTA SIN ADHESIVO BLANCA 2" X 30M X 0.13MM PARA AIRE ACONDICIONADO</t>
  </si>
  <si>
    <t>PIEZOELECTRICO ESTRELLITA 108 CHISPERO DE ENCENDIDO</t>
  </si>
  <si>
    <t>PIEZOELECTRICO EUROSTAR 109 CHISPERO DE ENCENDIDO</t>
  </si>
  <si>
    <t>PIEZOELECTRICO ESKABE CHISPERO DE ENCENDIDO</t>
  </si>
  <si>
    <t>ANODO DE MAGNESIO PARA TERMOTANQUE 35 Lts 40CM</t>
  </si>
  <si>
    <t>UNIDAD MAGNETICA PARA TERMOCUPLA UM-14 ---- 14MM</t>
  </si>
  <si>
    <t>UNIDAD MAGNETICA PARA TERMOCUPLA UM-11 ---- 11MM</t>
  </si>
  <si>
    <t>COBERTOR TIRA DE 1.83 mts 1/4" AIRE ACONDICIONADO</t>
  </si>
  <si>
    <t>COBERTOR TIRA DE 1.83 mts 3/8" AIRE ACONDICIONADO</t>
  </si>
  <si>
    <t>COBERTOR TIRA DE 1.83 mts 5/8° AIRE ACONDICIONADO</t>
  </si>
  <si>
    <t>COBERTOR TIRA DE 1,83 mts 1/2" AIRE ACONDICIONADO</t>
  </si>
  <si>
    <t>CAÑO ALUMINIO PARA GAS 5/16"X MT</t>
  </si>
  <si>
    <t>CAÑO ALUMINIO PARA GAS 3/8"X MT</t>
  </si>
  <si>
    <t>BUJE REDUCCION BRONCE PARA MANOMETRO 1/2"X1/4"</t>
  </si>
  <si>
    <t>BUJE REDUCCION 1/2" MX3/8"H BRONCE</t>
  </si>
  <si>
    <t>TORNILLO PARA INSTALAR INODORO Y BIDET 22X80 CON TACO DEL 8</t>
  </si>
  <si>
    <t>PILAR PARA MEDIDOR GAS 11/4"X3/4" CONEXION DIELECTRICA</t>
  </si>
  <si>
    <t>GRAMPA PARA COLGAR LAVATORIO LARGA</t>
  </si>
  <si>
    <t>CUPLA BRONCE 1/4" PARA GAS PARA VIROLA</t>
  </si>
  <si>
    <t>CUPLA BRONCE 3/8" PARA GAS PARA VIROLA</t>
  </si>
  <si>
    <t>TUERCA AJUSTE BRONCE 5/16" PARA GAS PARA VIROLA</t>
  </si>
  <si>
    <t>TUERCA AJUSTE BRONCE 3/8" PARA GAS PARA VIROLA</t>
  </si>
  <si>
    <t>REDUCCION M-M BRONCE 1/2"X5/16" PARA GAS PARA VIROLA</t>
  </si>
  <si>
    <t>REDUCCION M-M BRONCE 1/2"X3/8" PARA GAS PARA VIROLA</t>
  </si>
  <si>
    <t>REDUCCION H-M BRONCE 1/2"X5/16" PARA GAS PARA VIROLA</t>
  </si>
  <si>
    <t>REDUCCION H-M BRONCE 1/2"X3/8" PARA GAS PARA VIROLA</t>
  </si>
  <si>
    <t>ROSCA CON TUERCA 5/16" BRONCE PARA GAS PARA VIROLA</t>
  </si>
  <si>
    <t>ROSCA CON TUERCA 3/8" BRONCE PARA GAS PARA VIROLA</t>
  </si>
  <si>
    <t>CODO MACHO-MACHO 1/4" PARA GAS PARA VIROLA</t>
  </si>
  <si>
    <t>CODO MACHO-MACHO 3/8" PARA GAS PARA VIROLA</t>
  </si>
  <si>
    <t>CODO HEMBRA 1/2"X3/8"MACHO GAS PARA VIROLA</t>
  </si>
  <si>
    <t>CODO HEMBRA 1/2"X1/4"MACHO GAS PARA VIROLA</t>
  </si>
  <si>
    <t>TOMAGOMA MACHO 1/2" BRONCE PARA MANGUERA DE GAS</t>
  </si>
  <si>
    <t>TOMAGOMA HEMBRA 1/2" BRONCE PARA MANGUERA DE GAS</t>
  </si>
  <si>
    <t>VIROLA ALUMINIO PARA CAÑO 5/16" GAS</t>
  </si>
  <si>
    <t>VIROLA ALUMINIO PARA CAÑO 3/8" GAS</t>
  </si>
  <si>
    <t>ROSCA CON TUERCA 1/2" BRONCE</t>
  </si>
  <si>
    <t>PROLONGADOR CANILLA 31MM BRONCE 1/2"X1 1/4" CROMADO</t>
  </si>
  <si>
    <t>PROLONGADOR CANILLA 50MM BRONCE 1/2"X2" CROMADO</t>
  </si>
  <si>
    <t>PROLONGADOR CANILLA 76MM BRONCE 1/2"X3° CROMADO</t>
  </si>
  <si>
    <t>PROLONGADOR CANILLA 101MM BRONCE 1/2"X4" CROMADO</t>
  </si>
  <si>
    <t>ROSCA CON TUERCA 3/4" BRONCE</t>
  </si>
  <si>
    <t>PROLONGADOR CANILLA BRONCE 3/4"X3/4" 19MM CROMADO</t>
  </si>
  <si>
    <t>PROLONGADOR CANILLA 19MM BRONCE 1/2"X3/4" CROMADO</t>
  </si>
  <si>
    <t>CAMPANA DE ACERO PARA FLEXIBLE 3/4" CROMO</t>
  </si>
  <si>
    <t>CAMPANA DE ACERO PARA FLEXIBLE 1/2" CROMO</t>
  </si>
  <si>
    <t>CODO HEMBRA HEMBRA 1" BRONCE</t>
  </si>
  <si>
    <t>ROSCA CON TUERCA 1" BRONCE</t>
  </si>
  <si>
    <t>PROLONGADOR CANILLA 38MM BRONCE 1/2"X1 1/2" CROMADO</t>
  </si>
  <si>
    <t>BUJE REDUCCION 3/4" A 1/2" BRONCE</t>
  </si>
  <si>
    <t>TAPON MACHO 1/4" BRONCE</t>
  </si>
  <si>
    <t>PROLONGADOR CANILLA 25MM BRONCE 1/2"X1" CROMADO</t>
  </si>
  <si>
    <t>PROLONGADOR CANILLA 12MM BRONCE 1/2"X1/2" CROMADO</t>
  </si>
  <si>
    <t>CODO MH 5/16"BRONCE</t>
  </si>
  <si>
    <t>TEE 3/4" DE BRONCE</t>
  </si>
  <si>
    <t>CONJUNTO MEDIA UNION DESPLAZADOR DE GRIFERIA DE PARED (CODO EXCENTRICO 1/2" X 3/4") HASTA 180MM</t>
  </si>
  <si>
    <t>REDUCCION M-M BRONCE 3/8"X5/16"P/VIROLA</t>
  </si>
  <si>
    <t>CAMPANA PARA LLAVE DE GAS 1/2" CROMO</t>
  </si>
  <si>
    <t>CAMPANA PARA LLAVE DE GAS 3/4" CROMO</t>
  </si>
  <si>
    <t>ALARGUE PARA GRIFERIA DE MESADA 7CM</t>
  </si>
  <si>
    <t xml:space="preserve">BRAZO PALANCA PARA MOCHILA FERRUM ANDINA BRONCE </t>
  </si>
  <si>
    <t>CODO MACHO HEMBRA 1/2" BRONCE</t>
  </si>
  <si>
    <t>CONEXION T PARA BIDET FV EN BRONCE</t>
  </si>
  <si>
    <t>GRAMPA MEDIA OMEGA 1/2" PARA GAS</t>
  </si>
  <si>
    <t>TETON MACHO BRONCE 3/4" X19 (3/4")</t>
  </si>
  <si>
    <t>VALVULA PARA CANILLA DE 1/2" CON GOMA</t>
  </si>
  <si>
    <t>CONEXION T PARA BIDET PARA ROSCA DE 1/2" COMPLETA</t>
  </si>
  <si>
    <t>FLOR O LLUVIA PARA BIDET COMPLETA CONEX 3/8"</t>
  </si>
  <si>
    <t>PUERTA PARA LLAVE DE PASO PARED 15 X 20 ACERO INOX</t>
  </si>
  <si>
    <t>PUERTA PARA LLAVE DE PASO PARED 20 X 25 ACERO INOX</t>
  </si>
  <si>
    <t>TERMOCUPLA DE 30CM DESARMABLE SIN TUERCAS NI SOPORTE</t>
  </si>
  <si>
    <t>TERMOCUPLA DE 60CM DESARMABLE SIN TUERCAS NI SOPORTE</t>
  </si>
  <si>
    <t>TERMOCUPLA DE 100CM DESARMABLE SIN TUERCAS NI SOPORTE</t>
  </si>
  <si>
    <t>TETON MACHO BRONCE 1/2" X 13 (1/2"</t>
  </si>
  <si>
    <t>CUBRE AGUJERO PLASTICO CROMADO PARA TAPAR AGUEJERO EN MESADA, LAVATORIO O BIDET</t>
  </si>
  <si>
    <t>CODO REDUCCION 1/2" M X 5/16" M (1/2"X1/4") PARA VIROLA</t>
  </si>
  <si>
    <t>CODO DE BRONCE CROMADO M-H DE 1/2"</t>
  </si>
  <si>
    <t>PUERTA PARA LLAVE DE PASO PARED 15 X 20 CHAPA PINTADA</t>
  </si>
  <si>
    <t>MANIJA PARA LLAVE FV</t>
  </si>
  <si>
    <t>MANIJA PARA LALVE DE GAS ENCASTRE CUADRADO DE 10MM</t>
  </si>
  <si>
    <t>TEE 1/2" DE BRONCE</t>
  </si>
  <si>
    <t xml:space="preserve">CUPLA DE BRONCE ROSCA 1/2" </t>
  </si>
  <si>
    <t>BUJE REDUCCION 1 A 3/4" BRONCE</t>
  </si>
  <si>
    <t>FLEXIBLE PARA REGULADOR DE GAS GALEA PARA TUBO</t>
  </si>
  <si>
    <t>CODO MACHO HEMBRA 3/4" BRONCE</t>
  </si>
  <si>
    <t>CUPLA DE BRONCE DE 1/8" PARA ESTUFA</t>
  </si>
  <si>
    <t>REDUCCION M-H BRONCE 1/2"X1/8" PARA ESTUFA BUJE</t>
  </si>
  <si>
    <t>TOMAGOMA MACHO 1/8" BRONCE PARA ESTUFA</t>
  </si>
  <si>
    <t>REDUCCION M-M BRONCE 1/2"X1/8" PARA GAS PARA VIROLA</t>
  </si>
  <si>
    <t>ROSCA CON TUERCA 1/8" BRONCE PARA GAS PARA VIROLA</t>
  </si>
  <si>
    <t>TOMAGOMA HEMBRA 1/8" BRONCE PARA ESTUFA</t>
  </si>
  <si>
    <t>TOMAGOMA HEMBRA 3/8" BRONCE PARA ESTUFA</t>
  </si>
  <si>
    <t>TOMAGOMA MACHO 3/8" BRONCE PARA ESTUFA</t>
  </si>
  <si>
    <t>TOMAGOMA HEMBRA 1/4" BRONCE PARA ESTUFA</t>
  </si>
  <si>
    <t>TOMAGOMA MACHO 1/4" BRONCE PARA ESTUFA</t>
  </si>
  <si>
    <t>CODO HEMBRA-MACHO 1/8" PARA GAS PARA VIROLA</t>
  </si>
  <si>
    <t>CODO HEMBRA-HEMBRA 1/8" PARA GAS PARA VIROLA</t>
  </si>
  <si>
    <t>LLAVIN 1/8"H X 1/8"H</t>
  </si>
  <si>
    <t>TEE MACHO MACHO MACHO 1/8" PARA VIROLA</t>
  </si>
  <si>
    <t>CONJUNTO MEDIA UNION DESPLAZADOR DE GRIFERIA DE PARED (CODO EXCENTRICO 1/2" X 3/4") HASTA 210MM</t>
  </si>
  <si>
    <t>NIPLE CROMADO DE 1/2"X7CM PARA RADIADOR</t>
  </si>
  <si>
    <t>NIPLE CROMADO DE 1/2"X8CM PARA RADIADOR</t>
  </si>
  <si>
    <t>NIPLE CROMADO DE 1/2"X10CM PARA RADIADOR</t>
  </si>
  <si>
    <t>TETON MACHO BRONCE 1"RM X 1"</t>
  </si>
  <si>
    <t>CODO MACHO-MACHO 1/4"X1/4" (5/16) PARA VIROLA</t>
  </si>
  <si>
    <t>CODO MACHO-HEMBRA 1/4"X1/4" (5/16) PARA VIROLA</t>
  </si>
  <si>
    <t>TEE PARA LAVARROPAS CROMADA</t>
  </si>
  <si>
    <t>TUERCA AJUSTE BRONCE 1/2" PARA GAS PARA VIROLA</t>
  </si>
  <si>
    <t>VIROLA ALUMINIO PARA CAÑO 1/2" GAS</t>
  </si>
  <si>
    <t>NIPLE DE BRONCE DE 3/4"X8CM</t>
  </si>
  <si>
    <t>NIPLE DE BRONCE DE 3/4"X10CM</t>
  </si>
  <si>
    <t>NIPLE DE BRONCE DE 3/4"X12CM</t>
  </si>
  <si>
    <t>TAPA BRONCE 1/4" HEMBRA</t>
  </si>
  <si>
    <t>CODO REDUCCION MACHO-MACHO 1/4"X1/8" BRONCE</t>
  </si>
  <si>
    <t>SUPRABOND SELLADOR GAS 125ML</t>
  </si>
  <si>
    <t>SUPRABOND SELLADOR GAS 25ML</t>
  </si>
  <si>
    <t>SUPRABOND SELLADOR GAS 50ML</t>
  </si>
  <si>
    <t>SUPRABOND SELLADOR ALTA TEMPERATURA ROJO POMO 110ML</t>
  </si>
  <si>
    <t>SUPRABOND SELLADOR ALTA TEMPERATURA ROJO CARTUCHO 280ML</t>
  </si>
  <si>
    <t>SELLAROSCA SUPRABOND 125ML PERBOND GRANDE</t>
  </si>
  <si>
    <t>SELLAROSCA SUPRABOND 25ML PERBOND CHICO</t>
  </si>
  <si>
    <t>SELLAROSCA SUPRABOND 50ML PERBOND MEDIANO</t>
  </si>
  <si>
    <t>BULIT PINCEL SERIE ECONOMY 1 1/2" LARGO</t>
  </si>
  <si>
    <t>BULIT SET LLAVES TORX CROMO</t>
  </si>
  <si>
    <t>SUPRABOND SILICONA TRANSPARENTE 25CC GLUFIX</t>
  </si>
  <si>
    <t>SUPRABOND SILICONA TRANSPARENTE 50CC GLUFIX</t>
  </si>
  <si>
    <t>SUPRABOND SELLADOR POLIURETANO CONSTR II 310ML</t>
  </si>
  <si>
    <t>SUPRABOND ERPOX CREMA BLANCA X 150GR -PEGAR BACHAS DE ACERO INOXIDABLE A LA MESADA</t>
  </si>
  <si>
    <t>CINTA METRICA SERIE 500 5 mts BULIT</t>
  </si>
  <si>
    <t>CANDADO SEGURIDAD 72MM SUPRABOND</t>
  </si>
  <si>
    <t>ESCUADRA ACERO INOXIDABLE CONMANGO ALUMINIO 30CM SUPRABON</t>
  </si>
  <si>
    <t>SUPRABOND SELLADOR ALTA TEMPERATURA ROJO POMO 60ML</t>
  </si>
  <si>
    <t>SUPRABOND SELLADOR METALES ZINGUERIA - ALUM 300 ML</t>
  </si>
  <si>
    <t>SELLADOR PISCINAS AZUL 310 SUPRABOND</t>
  </si>
  <si>
    <t>SUPRABOND SUPERPOX ADHESIVO TRANSPARENTE</t>
  </si>
  <si>
    <t>PISTOLA DE PEGAR  MODELO HX 1000 W</t>
  </si>
  <si>
    <t>PISTOLA DE PEGAR MODELO PX 300 W</t>
  </si>
  <si>
    <t>BARRAS ADH. UNIV 0,74X30CM</t>
  </si>
  <si>
    <t>BARRAS ADH. UNIV. 1,12X30CM</t>
  </si>
  <si>
    <t>SELLADOR DE SILICONA ACETICA 120GR TRANSPARENTE</t>
  </si>
  <si>
    <t>SELLADOR DE SILICONA ACETICA 280GR TRANSPARENTE</t>
  </si>
  <si>
    <t>SELLADOR DE SILICONA ACETICA 280GR NEGRA</t>
  </si>
  <si>
    <t>SELLADOR POLIURETANICO PUFIX 600ML NEGRO SALCHICHA</t>
  </si>
  <si>
    <t>AIRE ACONDICIONADO INVERTER 5300 WATT FRIO / CALOR TCL</t>
  </si>
  <si>
    <t>AIRE ACONDICIONADO PORTATIL FRIO/CALOR 3100 W RCA</t>
  </si>
  <si>
    <t>AIRE ACONDICIONADO INVERTER 5300W RCA</t>
  </si>
  <si>
    <t>MALLA ADVERTENCIA 15CM ELECTRICIDAD ROJA X mts</t>
  </si>
  <si>
    <t>MALLA ADVERTENCIA 15CM GAS AMARILLA X mts</t>
  </si>
  <si>
    <t>MALLA ADVERTENCIA 15CM AGUA AZUL X mts</t>
  </si>
  <si>
    <t>MALLA ADVERTENCIA 15CM CLOACA NARANJA X mts</t>
  </si>
  <si>
    <t>MALLA VALLADO 1MT X mts NARANJA SEGURIDAD</t>
  </si>
  <si>
    <t>MALLA ADVERTENCIA 15CM E.R.F.V VERDE X mts</t>
  </si>
  <si>
    <t>MALLA ADVENTENCIA 15CM TELEFONICA BLANCA X mts</t>
  </si>
  <si>
    <t>MALLA ADVERTENCIA DETECTABLE 15CM AGUA AZUL X mts</t>
  </si>
  <si>
    <t>MALLA ADVERTENCIA DETECTABLE 15CM CLOACA NARANJA X mt</t>
  </si>
  <si>
    <t>MALLA ADVERTENCIA DETECTABLE 15CM ELECTRICIDAD ROJA X mts</t>
  </si>
  <si>
    <t>MALLA ADVERTENCIA DETECTABLE 15CM GAS AMARILLA X mts</t>
  </si>
  <si>
    <t>MALLA ADVERTENCIA 15CM GAS AMARILLA **x250mts**</t>
  </si>
  <si>
    <t>MALLA ADVERTENCIA 15CM AGUA AZUL **x250mts**</t>
  </si>
  <si>
    <t>MALLA ADVERTENCIA 15CM CLOACA NARANJA **x250mts**</t>
  </si>
  <si>
    <t>MALLA ADVERTENCIA 15CM ELECTRICIDAD ROJA **x250mts</t>
  </si>
  <si>
    <t>MALLA ADVERTENCIA DET. 15CM GAS AMARILLA *x100mts*</t>
  </si>
  <si>
    <t>MALLA ADVERTENCIA DET. 15CM AGUA AZUL *x100 mts*</t>
  </si>
  <si>
    <t>MALLA ADVERTENCIA DET. 15CM CLOACA NARANJA *x100mt</t>
  </si>
  <si>
    <t>MALLA ADVERTENCIA DET. 15CM ELECTRI ROJA *x100 mts</t>
  </si>
  <si>
    <t>CINTA BLANCA SIN ADHESIVO 20 mts X 72MM-101B</t>
  </si>
  <si>
    <t>MENSULA 62CM PARA AIRE ACONDICIONADO CADA UNA 70 kg EPOXI</t>
  </si>
  <si>
    <t>MENSULA 80CM PARA AIRE ACONDICIONADO CADA UNA 200 kg EPOXI</t>
  </si>
  <si>
    <t>MANIFOLD VMG-2-R410A VALUE</t>
  </si>
  <si>
    <t>GAS REFRIGERANTE R22 GARRAFA 13,6 kg -R22-BLUE STAR</t>
  </si>
  <si>
    <t>GAS REFRIGERANTE R410 GARRAFA 11,3 kg-R410</t>
  </si>
  <si>
    <t>BOMBA DE VACIO BLUESTAR DVP 1A-60LT/MIN PARA HACER VACIO EN LA INSTALACION DE AIRE ACONDICIONADO</t>
  </si>
  <si>
    <t>COBERTOR TIRA DE 1.83 mts 3/4" AIRE ACONDICIONADO</t>
  </si>
  <si>
    <t>SD-TUBO PVC CL16 - 20X1.0MM 3 METROS JP MARRON</t>
  </si>
  <si>
    <t>SD-TUBO PVC CL16 - 25X1.2MM 3 METROS JP MARRON</t>
  </si>
  <si>
    <t>SD-TUBO PVC CL10 - 32X1.6MM 3 METROS JP MARRON</t>
  </si>
  <si>
    <t>SD-TUBO PVC CL10 - 40X2.0MM 3 METROS JP MARRON</t>
  </si>
  <si>
    <t>SD-TUBO PVC CL10 - 50X2.4MM 3 METROS JP MARRON</t>
  </si>
  <si>
    <t>CODO 3/4" HIERRO FORJADO ASTM 105 SERIE 3000</t>
  </si>
  <si>
    <t>TEE 3/4" HIERRO FORJADO ASTM 105 SERIE 2000</t>
  </si>
  <si>
    <t>CUPLA 3/4" HIERRO FORJADO ASTM 105 SERIE 3000</t>
  </si>
  <si>
    <t>ROSCA CON TUERCA 3/4" HIERRO FORJ.ASTM105 S 2000</t>
  </si>
  <si>
    <t>UNION DOBLE 3/4" HIERRO FORJ.ASTM105 S 2000</t>
  </si>
  <si>
    <t>BUJE RED.11/4"X 3/4" HIERRO ASTM 105 SER. 2000</t>
  </si>
  <si>
    <t>UNION DOBLE 11/4" HIERRO FORJADO ASTM 105 SER. 2000</t>
  </si>
  <si>
    <t>ROSCA CONTUERC 11/4" HIERRO FORJ. ASTM 105 SER. 200</t>
  </si>
  <si>
    <t>NIPLE 3/4"X8CM SCH40 ARAN ASTM</t>
  </si>
  <si>
    <t>NIPLE 3/4"X10CM HIERRO FORJ. SCH40 ASTM</t>
  </si>
  <si>
    <t>CAÑO NEGRO IRAM 2502 LISO 3/4"X6.4 mts</t>
  </si>
  <si>
    <t>CODO 1" HIERRO FORJADO ASTM 105 SERIE 2000</t>
  </si>
  <si>
    <t>ROSCA CON TUERCA 1" HIERRO FORJ.ASTM105 S 2000</t>
  </si>
  <si>
    <t>CUPLA 1" HIERRO FORJADO ASTM 105 SERIE 3000</t>
  </si>
  <si>
    <t>NIPLE 1 X 8CM HIERRO FORJ. SCH40 ASTM</t>
  </si>
  <si>
    <t>NIPLE 1 X 10CM HIERRO ARANA SCH40 ASTM</t>
  </si>
  <si>
    <t>NIPLE 1 X 5CM HIERRO FORJ. ASTM</t>
  </si>
  <si>
    <t>TEE 1" HIERRO FORJADO ASTM 105 SERIE 2000</t>
  </si>
  <si>
    <t>UNION DOBLE 1" HIERRO FORJADO ASTM105 S 2000</t>
  </si>
  <si>
    <t>BUJE RED.1 X 3/4" HIERRO FORJ. ASTM 105 SER. 2000</t>
  </si>
  <si>
    <t>BUJE RED.114 X 1" HIERRO FORJ. ASTM 105 SER. 2000</t>
  </si>
  <si>
    <t>TEE 1 1/4" HIERRO FORJADO ASTM 105 SERIE 2000</t>
  </si>
  <si>
    <t>NIPLE 11/4"X10CM HIERRO FORJ. ASTM</t>
  </si>
  <si>
    <t>NIPLE 11/4"X15CM HIERRO FORJ. ASTM</t>
  </si>
  <si>
    <t>CUPLAS SCH 80 3/4"</t>
  </si>
  <si>
    <t>TEE PARA S STD RED 3 X 2 SCH</t>
  </si>
  <si>
    <t>TAPA CASQUETE PARA S STD 2" SCH</t>
  </si>
  <si>
    <t>NIPLE 3/4"X20CM- SCH40 ARAN. ASTM</t>
  </si>
  <si>
    <t>CODO 3/4" HIERRO FORJADO ASTM 105 SERIE 2000</t>
  </si>
  <si>
    <t>BOMBA DE CALOR POOL-INVERTER 30 PLUS WIFI (8 KW)</t>
  </si>
  <si>
    <t>BOMBA DE CALOR POOL-INVERTER 50 PLUS 12,5 KW) WIFI</t>
  </si>
  <si>
    <t>BOYA DOSIFICADORA DE CLORO GRANDE CONREGULADOR VULCANO</t>
  </si>
  <si>
    <t>BOMBA SOPLADORA 400W 220V-50HZ AIR-SWITCH -</t>
  </si>
  <si>
    <t>BOMBA SOPLADORA 700W 220V-50HZ AIR-SWITCH -</t>
  </si>
  <si>
    <t>BOMBA SOPLADORA 900W 220V-50HZ AIR-SWITCH -</t>
  </si>
  <si>
    <t>VALVULA RETENCION WPC PARA BOMBA SOPLADORA - 500003</t>
  </si>
  <si>
    <t>VALVULA DRENAJE WPD PARA BOMBA SOPLADORA - 500004</t>
  </si>
  <si>
    <t>CONTROLADOR 4AMP RGB-12/66 CONCONTROL REMOTO RF - 1</t>
  </si>
  <si>
    <t>CONTROLADOR BASIC RGB 54W - 112023 CONTROL REMOTO SUMERGIBLE</t>
  </si>
  <si>
    <t>POWERLED RGB 6W - 112314</t>
  </si>
  <si>
    <t>POWERLED BLANCO 9W (6000K) FRIO - 112321</t>
  </si>
  <si>
    <t>POWERLED RGB 9W - 112324</t>
  </si>
  <si>
    <t>ABLANDADOR DE AGUA MODELO ABL-1044- CON SALERO VULCANO SIN RESINA REGENERA POR TIEMPO</t>
  </si>
  <si>
    <t>LUMIPOOL BLANCO 9W (6000K) FRIO-112018</t>
  </si>
  <si>
    <t>BOMBA DE CALOR POOL-INVERTER 50 (12,5 KW) 25A50M3 VULCANO</t>
  </si>
  <si>
    <t>CLORO TRIPLE ACCION PASTILLAS 200GR (1 kg) GRANEL</t>
  </si>
  <si>
    <t>ROBOT ZUIPY 200</t>
  </si>
  <si>
    <t>ROBOT ZUIPY SMART 300</t>
  </si>
  <si>
    <t>ACOPLE PARA MANGUERA DE PILETA GIRATORIO COMBINADO LISO 1 1/4" - 1 1/2" -</t>
  </si>
  <si>
    <t>ACOPLE PARA MANGUERA DE PILETA RAPIDO COMBINADO LISO 1 1/4" - 1 1/2" - 101</t>
  </si>
  <si>
    <t>BOYA DOSIFICADORA DE CLORO GRANDE CONREGULADOR - VULCANO</t>
  </si>
  <si>
    <t>CARGA FILTRANTE PARA FILTROS VC-30 - 103000 VULCANO</t>
  </si>
  <si>
    <t>CARGA FILTRANTE PARA FILTROS VC-10 - 103999 VULCANO</t>
  </si>
  <si>
    <t>CEPILLO CURVO SOPORTE PLASTICO 46CM - CERDAS PP -</t>
  </si>
  <si>
    <t>BOMBA AUTOCEBANTE BAE 0.33HP 220V-50HZ - 10600 MONOFASICA VULCANO</t>
  </si>
  <si>
    <t>BOMBA AUTOCEBANTE BAE 0.50HP 220V-50HZ - 10601 MONOFASICA VULCANO</t>
  </si>
  <si>
    <t>HIDROMASAJEADOR CON ARO VISTA BLANCO PICO Ø19 - VULCANO</t>
  </si>
  <si>
    <t>LIMPIAFONDO TRIANGULAR CON CEPILLOS DE PP - 110000 VULCANO</t>
  </si>
  <si>
    <t>LIMPIAFONDO RIGIDO 8 RUEDAS GIRATORIAS - 110002 VULCANO</t>
  </si>
  <si>
    <t>MANGO ALUMINIO TELESCOPICO LISO Ø 32 X 3.60 M - VULCANO</t>
  </si>
  <si>
    <t>RETORNO ORIENTABLE ARO DESMONTABLE BCO. PARA FIBRA DE VIDRIO - RH 1 1/2" VULCANO</t>
  </si>
  <si>
    <t>SKIMMER BOCA CHICA -20CM- PARA FIBRA DE VIDRIO 2T VULCANO</t>
  </si>
  <si>
    <t>TERMINAL FLEXIBLE ROSCADO PARA MANGUERA FLOT 1 1/2" - VULCANO</t>
  </si>
  <si>
    <t>MULTIVALVULA DE 3 VIAS DE 1 1/2" CON ROSCA - 135902 CABEZAL DE FILTRO VULCANO</t>
  </si>
  <si>
    <t>FILTRO VULCANO VC-10 SOPLADO (Ø290 MM)-139010 20M3 PARA PILETAS</t>
  </si>
  <si>
    <t>FILTRO VULCANO VC-30 SOPLADO (Ø440 MM)-139030 50M3 PARA PILETAS</t>
  </si>
  <si>
    <t>CASILLA ROTOMOLDEADA PARA EQUIPO DE FILTRADO VC-30 VULCANO</t>
  </si>
  <si>
    <t>VIROLA ARO DESMONTABLE BLANCO PARA FIBRA DE VIDRIO ROSCA H. 1 1/2" VULCANO</t>
  </si>
  <si>
    <t>CANASTO CON MANIJA PARA SKIMMER VULCANO - 237000</t>
  </si>
  <si>
    <t>ACOPLE PARA MANGUERA DE PILETA RAPIDO LISO 1 1/2" - 101007</t>
  </si>
  <si>
    <t>HIDROJET CON ARO VISTA BLANCO AGUA Ø40 AIRE Ø32 - VULCANO</t>
  </si>
  <si>
    <t>HIDROJET CON ARO VISTA CROMO AGUA Ø40 AIRE Ø32 - VULCANO</t>
  </si>
  <si>
    <t>PULSADOR NEUMATICO BLANCO - 101103 VULCANO</t>
  </si>
  <si>
    <t>PULSADOR NEUMATICO CROMO - 101104 VULCANO</t>
  </si>
  <si>
    <t>SUCCION HIDROMASAJE/SPA BLANCO - 101109 VULCANO</t>
  </si>
  <si>
    <t>SUCCION HIDROMASAJE/SPA CROMO - 101110 VULCANO</t>
  </si>
  <si>
    <t>CLORADOR DOSIFICADOR DE CLORO EN PASTILLAS - CARGA 2.5 kg - VULCANO</t>
  </si>
  <si>
    <t>CARGA FILTRANTE PARA FILTROS VC-50 - 103001 VULCANO</t>
  </si>
  <si>
    <t>CARGA FILTRANTE PARA FILTROS VC-100 - 103002 VULCANO</t>
  </si>
  <si>
    <t>CARGA FILTRANTE PARA FILTROS VC-200 - 103003 VULCANO</t>
  </si>
  <si>
    <t>BOMBA AUTOCEBANTE BAE 0.75HP 220V-50HZ MONOFASICA VULCANO</t>
  </si>
  <si>
    <t>BOMBA AUTOCEBANTE BAE 1.00HP 220V 106014 MONOFASICA VULCANO</t>
  </si>
  <si>
    <t>BOMBA AUTOCEBANTE BAE 1.00HP 380V 106015 TRIFASICA VULCANO</t>
  </si>
  <si>
    <t>BOMBA AUTOCEBANTE BAE 1.00HP 380V 106043 TRIFASICA VULCANO</t>
  </si>
  <si>
    <t>BOMBA AUTOCEBANTE BAC 2.00HP 380V-50HZ (MI) TRIFASICA VULCANO</t>
  </si>
  <si>
    <t>ESCALERA MODELO CONFORT 4 PELDAÑOS ACERO INOXIDABLE CON ANCLLAJES VULCANO</t>
  </si>
  <si>
    <t>ESCALERA MODELO CONFORT 3 PELDAÑOS PLASTICOS CON ANCLAJES VULCANO</t>
  </si>
  <si>
    <t>LIMPIAFONDO MEDIALUNA ECONOMICO CON CEPILLOS DE PP - VULCANO</t>
  </si>
  <si>
    <t>LIMPIAFONDO ALUMINIO 35CM 4 RUEDAS Y CEPILLO PP - VULCANO</t>
  </si>
  <si>
    <t>LIMPIAFONDO ALUMINIO 48CM 4 RUEDAS Y CEPILLO PP - VULCANO</t>
  </si>
  <si>
    <t>LIMPIAFONDO ALUMINIO 83CM RUEDAS DOBLES Y CEPILLO VULCANO</t>
  </si>
  <si>
    <t>RETORNO ORIENTABLE PARA EXTERIOR BCO. PICO 19 - RM 1 1/2" - VULCANO</t>
  </si>
  <si>
    <t>RETORNO ORIENTABLE ARO DESMONTABLE BCO. PARA HORMIGON - Ø 50 MM VULCANO</t>
  </si>
  <si>
    <t>RETORNO ORIENTABLE ARO DESMONTABLE BCO. PARA HORMIGON - RH 1 1/2 VULCANO</t>
  </si>
  <si>
    <t>RETORNO ORIENTABLE ARO FIJO BLANCO MULT. FL. PARA HORMIGON - Ø 50 MM VULCANO</t>
  </si>
  <si>
    <t>RETORNO ORIENTABLE ARO FIJO BLANCO MULT. FL. PARA FIBRA DE VIDRIO - Ø 50 MM - VULCANO</t>
  </si>
  <si>
    <t>RETORNO ORIENTABLE PARA EXT. ADAPT. BCO. MULT. FL. RM 1 1/2" - VULCANO</t>
  </si>
  <si>
    <t>SACAHOJAS PLANO PLASTICO PARA MANGO Ø 32 MM - 118000 VULCANO</t>
  </si>
  <si>
    <t>SACAHOJAS CONBOLSA Y REFUERZO PARA MANGO Ø 32 MM - VULCANO</t>
  </si>
  <si>
    <t>SACAHOJAS CONBOLSA Y REFUERZO PARA MANGO Ø 19 MM - VULCANO</t>
  </si>
  <si>
    <t>SACAHOJAS PROFESIONAL CON BOLSA PARA MANGO Ø 32 MM - VULCANO</t>
  </si>
  <si>
    <t>SACAHOJAS PLANO CON TELA METALICA PARA MANGO Ø 19 MM VULCANO</t>
  </si>
  <si>
    <t>SACAHOJAS PLANO PLASTICO PARA MANGO Ø 19 MM - 118999 VULCANO</t>
  </si>
  <si>
    <t>SKIMMER BOCA CHICA -20CM- PARA HORMIGON 2T - VULCANO</t>
  </si>
  <si>
    <t>SKIMMER BOCA ANCHA -38CM- PARA HORMIGON 2T - VULCANO</t>
  </si>
  <si>
    <t>SKIMMER BOCA ANCHA -38CM- PARA FIBRA DE VIDRIO 2T VULCANO</t>
  </si>
  <si>
    <t>SKIMMER MINI -20CM- PARA FIBRA DE VIDRIO 2T - VULCANO</t>
  </si>
  <si>
    <t>TERMINAL FLEXIBLE ROSCADO PARA MANGUERA FLOT 1 1/4" - VULCANO</t>
  </si>
  <si>
    <t>TOMA DE FONDO ESTANDAR CON TAPA PARA HORMIGON VULCANO</t>
  </si>
  <si>
    <t>PRE-FILTRO DIAMETRO 4" PLASTICO (TRAMPA DE PELOS) - 12600 VULCANO</t>
  </si>
  <si>
    <t>BOMBA AUTODRENANTE PAR AHIDROMASAJES 0.50HP 220V-50HZ 1-SWITCH - 132 VULCANO</t>
  </si>
  <si>
    <t>LABORATORIO KIT ANALIZADOR DE CLORO Y PH - 134100 VULCANO</t>
  </si>
  <si>
    <t>MULTIVALVULA DE 2 VIAS DE 1 1/2" CON ROSCA - 135900 CABEZAL DE FILTRO VULCANO</t>
  </si>
  <si>
    <t>MULTIVALVULA DE 6 VIAS 1 1/2" - MARRON - 13591B CABEZAL DE FILTRO VULCANO</t>
  </si>
  <si>
    <t>MULTIVALVULA DE 6 VIAS 11/2" CON UNIONES - MARRON - CABEZAL DE FILTRO VULCANO</t>
  </si>
  <si>
    <t>REBOSADERO ARO DESMONTABLE BLANCO PARA FIBRA DE VIDRIO - Ø50 MM -  VULCANO</t>
  </si>
  <si>
    <t>FILTRO VULCANO VC-50 SOPLADO (Ø540 MM)-139050 90M3 PARA PILETAS</t>
  </si>
  <si>
    <t>VIROLA ARO FIJO BLANCO -PARA HORMIGON - PEGAR Ø50 MM - VULCANO</t>
  </si>
  <si>
    <t>VIROLA ARO DESMONTABLE BLANCO -PARA HORMIGON - R H. 1 1/2 VULCANO</t>
  </si>
  <si>
    <t>VIROLA ARO FIJO BLANCO -PARA HORMIGON - ROSCA H 1 1/2" VULCANO</t>
  </si>
  <si>
    <t>VIROLA ARO DESMONTABLE BLANCO PARA FIBRA DE VIDRIO - PEGAR Ø50 MM VULCANO</t>
  </si>
  <si>
    <t>VIROLA ARO DESMONTABLE BLANCO - PARA HORMIGON PEGAR Ø50 M VULCANO</t>
  </si>
  <si>
    <t>VARILLA PLASTICA LARGO 24.3CM PARA REJILLA PERIMETRAL DE PILETAS VULCANO</t>
  </si>
  <si>
    <t>MANGUERA FLOTANTE X mts. BICOLOR Ø 1" - 149000 VULCANO</t>
  </si>
  <si>
    <t>MANGUERA FLOTANTE X mts. BICOLOR Ø 1 1/4" - 149001 VULCANO</t>
  </si>
  <si>
    <t>JUNTA ESTRELLA PARA MULTI VALVULA DE 6 VIAS 2" - 233056 PARA CABEZAL DE FILTRO VULCANO</t>
  </si>
  <si>
    <t>CANASTO PARA PRE-FILTRO Ø 4" (TRAMPA DE PELOS) - VULCANO</t>
  </si>
  <si>
    <t>CANASTO PARA BOMBAS BAE - 5 Lts (SERIE 2000) - 23936A VULCANO</t>
  </si>
  <si>
    <t>CAJA CONEXION ESTANCA PARA LUMINARIAS CONPRENSA CABLE VULCANO</t>
  </si>
  <si>
    <t>PASAMURO HORMIGON PARA LUMINARIA 100-120W CONCABLE 2X2.5 -  VULCANO</t>
  </si>
  <si>
    <t>HIDROMASAJEADOR CON ARO VISTA BLANCO PICO Ø19 FV - VULCANO</t>
  </si>
  <si>
    <t>UNION DOBLE FLEXIBLE ROSCADO PARA MANG FLOT 1 1/2" VULCANO</t>
  </si>
  <si>
    <t>MANGO ALUMINIO FIJO ESTRIADO Ø 19 MM X 1.50 M - VULCANO</t>
  </si>
  <si>
    <t>VIROLA ARO FIJO BLANCO -PARA FIBRA DE VIDRIO - ROSCA H. 1 1/2" - VULCANO</t>
  </si>
  <si>
    <t>PASAMURO HORMIGON PARA LUMINARIAS LED - 247070 VULCANO</t>
  </si>
  <si>
    <t>CASCADA ABS - LAMINA DE AGUA 120CM ANCHO - 104157 VULCANO</t>
  </si>
  <si>
    <t>RETORNO ORIENTABLE ARO FIJO BCO. PARA HORMIGON - Ø 50 MM - VULCANO</t>
  </si>
  <si>
    <t>RETORNO ORIENTABLE ARO FIJO BCO. PARA HORMIGON - RH 1 1/2" - VULCANO</t>
  </si>
  <si>
    <t>CARGA FILTRANTE PARA FILTROS VC-20 - 103012 VULCANO</t>
  </si>
  <si>
    <t>FILTRO VULCANO VC-20 SOPLADO (Ø360 MM)-139920 35M3 PARA PILETAS</t>
  </si>
  <si>
    <t>MANGUERA FLOTANTE BICOLOR PARA PILETA Ø 1 1/2"X8 mts VULCANO</t>
  </si>
  <si>
    <t>MANGUERA FLOTANTE BICOLOR PARA PILETA Ø 1 1/2"X10 mts VULCANO</t>
  </si>
  <si>
    <t>MANGUERA FLOTANTE BICOLOR PARA PILETA Ø 1 1/2"X12 mts VULCANO</t>
  </si>
  <si>
    <t>PASAMURO FV PARA POWERLED PARA CAÑO Ø 25 - 112031 VULCANO</t>
  </si>
  <si>
    <t>ADAPTADOR A CAÑO Ø 50 PARA POWERLED - 112032 PASAMURO</t>
  </si>
  <si>
    <t>FILTRO VULCANO VC-200 SOPLADO (Ø780 MM) TOP - 139924 PARA PILETAS</t>
  </si>
  <si>
    <t>CONTROLADOR BASIC RGB 36W - 112025</t>
  </si>
  <si>
    <t>UNION DOBLE FLEXIBLE ROSCADO PARA MANG FLOT 1 1/4" - VULCANO</t>
  </si>
  <si>
    <t>BOMBA AUTOCEBANTE BAP 0.50HP 220V-50HZ - 10612 MONOFASICA VULCANO</t>
  </si>
  <si>
    <t>BOMBA AUTOCEBANTE BAP 0.75HP 220V-50HZ - 10612 MONOFASICA VULCANO</t>
  </si>
  <si>
    <t>BOMBA AUTOCEBANTE BAP 1.00HP 220V-50HZ 106123 MONOFASICA VULCANO</t>
  </si>
  <si>
    <t>LUZ PARA PILETA SUPERLED RGB 14,4W - ABS - 112016 VULCANO</t>
  </si>
  <si>
    <t>PASAMURO HORMIGON PARA POWERLED CON RM 3/4" - 112029 VULCANO</t>
  </si>
  <si>
    <t>CANASTO PARA BOMBAS BAP - 239182 VULCANO</t>
  </si>
  <si>
    <t>MULTIVALVULA 6 VIAS 1 1/2 C/BUJE MOD 2020</t>
  </si>
  <si>
    <t>MANGUERA FLOTANTE x 30 mts. BICOLOR Ø 1 1/2°</t>
  </si>
  <si>
    <t>MANGUERA FLOTANTE x 30 mts. BICOLOR Ø 1 1/4°</t>
  </si>
  <si>
    <t>MANGUERA FLOT. BICOLOR Ø 1 1/4°X 4mts</t>
  </si>
  <si>
    <t>MANGUERA FLOT. BICOLOR Ø 1 1/4°X 4,5 mts</t>
  </si>
  <si>
    <t>MANGUERA FLOT. BICOLOR Ø 1 1/4°X 5mts</t>
  </si>
  <si>
    <t>MANGUERA FLOT. BICOLOR Ø 1 1/4°X 3mts</t>
  </si>
  <si>
    <t>MANGUERA FLOT. BICOLOR Ø 1 1/4°X 10mts</t>
  </si>
  <si>
    <t>MANGUERA FLOT. BICOLOR Ø 1 1/4°X 16mts</t>
  </si>
  <si>
    <t>MANGUERA FLOT. BICOLOR Ø 1 1/4°X 21mts</t>
  </si>
  <si>
    <t>MANGUERA FLOT. BICOLOR Ø 1 1/4°X 21,5mts</t>
  </si>
  <si>
    <t>MANGUERA FLOT. BICOLOR Ø 1 1/2°X 3mts</t>
  </si>
  <si>
    <t>MANGUERA FLOT. BICOLOR Ø 1 1/2°X 3,5mts</t>
  </si>
  <si>
    <t>MANGUERA FLOT. BICOLOR Ø 1 1/2°X 4mts</t>
  </si>
  <si>
    <t>MANGUERA FLOT. BICOLOR Ø 1 1/2°X 4,5mts</t>
  </si>
  <si>
    <t>MANGUERA FLOT. BICOLOR Ø 1 1/2°X 5mts</t>
  </si>
  <si>
    <t>MANGUERA FLOT. BICOLOR Ø 1 1/2°X 9mts</t>
  </si>
  <si>
    <t>MANGUERA FLOT. BICOLOR Ø 1 1/2°X 16mts</t>
  </si>
  <si>
    <t>MANGUERA FLOT. BICOLOR Ø 1° X 4mts</t>
  </si>
  <si>
    <t>MANGUERA FLOT. BICOLOR Ø 1° X 5mts</t>
  </si>
  <si>
    <t>MANGUERA FLOT. BICOLOR Ø 1° X 18mts</t>
  </si>
  <si>
    <t>ELECTROBOMBA AUTOCEB BAC 2.7HP 380V-50HZ (MI)</t>
  </si>
  <si>
    <t>CLARIFICADOR X 1 L- 352801</t>
  </si>
  <si>
    <t>ALGUICIDA X 1 L  - 352811</t>
  </si>
  <si>
    <t>TAPA INTERIOR P/SKIMMER  C/ O'RING 237036</t>
  </si>
  <si>
    <t>REGULADOR PARA GARRAFA 10 kg CON MANGUERA 1MT 4028</t>
  </si>
  <si>
    <t>ANAFE BROGAS ELECTRICO 1 HORNALLA BLANCO</t>
  </si>
  <si>
    <t xml:space="preserve">CARTUCHO DE GAS BUTANO 227G </t>
  </si>
  <si>
    <t>SOPLETE PARA CARTUCHO 250 CON ENCENDIDO 2702</t>
  </si>
  <si>
    <t>ANAFE BROGAS ELECTRICO 2 HORNALLAS BLANCO</t>
  </si>
  <si>
    <t>ANAFE CON VALIJA 1 HORNALLA ENCENDIDO DUAL CARTUCHO IDEAL CAMPING O PLAYA</t>
  </si>
  <si>
    <t>SOPLETE SOLDADOR TECHISTA 50MM CON GATILLO CON MANG PARA GARR 10</t>
  </si>
  <si>
    <t>PANTALLA ESTUFA 2600 CAL CON PILOTO GAS NATURAL 5600</t>
  </si>
  <si>
    <t>PANTALLA ESTUFA 3000-6000 CAL 2 VIAS CON PILOTO GAS NATURAL 5955</t>
  </si>
  <si>
    <t>CALENTADOR PARA CARTUCHO DE GAS BUTANO SISTEMA CLIP</t>
  </si>
  <si>
    <t>ANAFE A GAS 2 H LOZA NEGRA CONTERMOCUPLA GN-204 NAT</t>
  </si>
  <si>
    <t>TANZA BORDEADORA REDONDA 1,5MM X mts BROKSOL</t>
  </si>
  <si>
    <t>ANAFE A GAS 1 H LOZA BLANCO CONTERMOCUPLA GE-104 ENVASADO</t>
  </si>
  <si>
    <t>SOPLETE SISTEMA CLIP PARA CARTUCHO 2703</t>
  </si>
  <si>
    <t>ANAFE A GAS 2 H LOZA NEGRA GAS ENVASADO SIN TERMOC</t>
  </si>
  <si>
    <t>HELADERA LUNCHERA DE 11 Lts HELADERITA</t>
  </si>
  <si>
    <t>REGULADOR PARA GARRAFA 10 kg CON MANGUERA 1,5M 4028-</t>
  </si>
  <si>
    <t>SOPLETE CON GATILLO, ENCENDIDO ELECTRONICO 2706</t>
  </si>
  <si>
    <t>KIT CONEXION HIDRAULICA Y GAS DOBLE SERVICIO CALDA</t>
  </si>
  <si>
    <t>KIT SALIDA DE HUMO HORIZ 60/100 0.8M 04-083-01 CAL</t>
  </si>
  <si>
    <t>KIT CODO 90° 60/100 SIN BRIDA 04-019-01 CALDAIA</t>
  </si>
  <si>
    <t>KIT CODO 90° 60/100 CON BRIDA 04-082-01 NO RECIBIR</t>
  </si>
  <si>
    <t>KIT SALIDA VERTICAL 60/100 CON BRIDA 04-053-01 CAL</t>
  </si>
  <si>
    <t>KIT CODO 45° 60/100 SIN BRIDA 04-074-01 CALDAIA</t>
  </si>
  <si>
    <t>KIT SALIDA DE HUMOS 80MM X 0.8 mts 04-084-01 CALDA</t>
  </si>
  <si>
    <t>KIT SALIDA VERTICAL 80MM 31-069-01 CALDAIA</t>
  </si>
  <si>
    <t>CURVA 90° 80MM HH BLANCA 31-068-01 /--086-- CALDAI</t>
  </si>
  <si>
    <t>TERMINAL ANTIVENTO VERTICAL 60/100 NEGRO 29-073-01</t>
  </si>
  <si>
    <t>TERMINAL ANTIVENTO VERTICAL 80 NEGRO 29-074-01 CALDAIA</t>
  </si>
  <si>
    <t>TERMINAL ANTIVENTO HORIZONTAL 80 METALICO ACERO CA</t>
  </si>
  <si>
    <t>TUBO COAXIL 60/100 1MT 04-021-01 CALDAIA</t>
  </si>
  <si>
    <t>TUBO COAXIL 60/100 2MT 04-023-01 CALDAIA</t>
  </si>
  <si>
    <t>TUBO COAXIL 60/100 3MT 04-025-01 CALDAIA</t>
  </si>
  <si>
    <t>TUBO COAXIL 60/100 4MT 04-027-01 CALDAIA</t>
  </si>
  <si>
    <t>TUBO ALUMINIO 80 1MT CALDAIA</t>
  </si>
  <si>
    <t>TUBO ALUMINIO 80 2MT CALDAIA</t>
  </si>
  <si>
    <t>TUBO ALUMINIO 80 3MT CALDAIA</t>
  </si>
  <si>
    <t>TUBO ALUMINIO 80 5MT CALDAIA</t>
  </si>
  <si>
    <t>CUPLA DE ALUMINIO 60MM 31-156-01 CALDAIA</t>
  </si>
  <si>
    <t>CUPLA DE ALUMINIO 80MM 31-089-01 CALDAIA</t>
  </si>
  <si>
    <t>CUPLA PARA TUBO PLASTICO 100MM CALDAIA</t>
  </si>
  <si>
    <t>CENTRADOR PARA SAL HUMOS 60/100 CALDAIA</t>
  </si>
  <si>
    <t>TERMOSTATO DE AMBIENTE DIGITAL CALDAIA</t>
  </si>
  <si>
    <t>VALVULA ESCUADRA 1/2" CALEFFI CALDAIA PARA RADIADOR</t>
  </si>
  <si>
    <t>UNION DOBLE RECTA 1/2" CALDAIA PARA RADIADOR</t>
  </si>
  <si>
    <t>BLISTER PARA ARMAR RADIADOR CALDAIA</t>
  </si>
  <si>
    <t>MENSULA REGULABLE (PAR) PARA MURO DE DURLOCK CALDAIA</t>
  </si>
  <si>
    <t>GUARNICION PARA RADIADOR 1" ORING CALDAIA</t>
  </si>
  <si>
    <t>TERMOSTATO DE AMBIENTE INALAMBRICO 04-152-02 CALDAIA</t>
  </si>
  <si>
    <t>KIT DE CONEXION DS TOP 04-127-01 CALDAIA</t>
  </si>
  <si>
    <t>KIT DE CONEX SC S30/X30/X35 04-047-01 CALDAIA</t>
  </si>
  <si>
    <t>DETENTOR ESCUADRA 1/2" CALEFFI CALDAIA</t>
  </si>
  <si>
    <t>CALEFON DIGITAL 26TBF 26000 KCAL/H 17 Lts X MIN CA</t>
  </si>
  <si>
    <t>CURVADOR CURVA TUBOS 20MM CALDAIA</t>
  </si>
  <si>
    <t>ABRAZADERA Ø100 PARA SALIDA DE HUMOS 30-015-01 CALDA</t>
  </si>
  <si>
    <t>JUNTA PARA ARMADO DE RADIADORES CALDAIA</t>
  </si>
  <si>
    <t>TERMOSTATO DE AMBIENTE WI-FI - INALAMBRICO 04-166-01</t>
  </si>
  <si>
    <t>TANQUE ACUMULADOR 300 LTS ACERO INOX C/SERPENTINA</t>
  </si>
  <si>
    <t>CALDERA SERIE TOP SA26F BALAN CON KIT VENT 29/08 C</t>
  </si>
  <si>
    <t>CALDERA SERIE X DIGITAL X30F BALANCEADO CALDAIA</t>
  </si>
  <si>
    <t>CALDERA SERIE X DIGITAL X30T FORZADO CALDAIA</t>
  </si>
  <si>
    <t>CALDERA SERIE X DIGITAL X35F BALANCEADO CALDAIA</t>
  </si>
  <si>
    <t>CALDERA SERIE X DIGITAL X35T FORZADO CALDAIA</t>
  </si>
  <si>
    <t>CALDERA SERIE X DIGITAL XA30 NATURAL CALDAIA</t>
  </si>
  <si>
    <t>CALDERA SERIE X DIGITAL XA30F BALANCEADO CALDAIA</t>
  </si>
  <si>
    <t>CALDERA SERIE X DIGITAL XA30T FORZADO CALDAIA</t>
  </si>
  <si>
    <t>CALDERA SERIE X DIGITAL XA35F BALANCEADO CALDAIA</t>
  </si>
  <si>
    <t>CALDERA SERIE S DIGITAL S30 NATURAL CALDAIA</t>
  </si>
  <si>
    <t>CLIMATIZADOR DE PISCINA DE PIE DIGITAL CP30 FORZAD CALDAIA</t>
  </si>
  <si>
    <t>CLIMATIZADOR DE PISCINA DE PIE DIGITAL CP70 GAS ENVASADO CALDAIA</t>
  </si>
  <si>
    <t>CLIMATIZADOR DE PISCINA MURAL DIGITAL CX40 CALDAIA</t>
  </si>
  <si>
    <t>CALDERA DE PIE DIGITAL M60 NATURAL CALDAIA</t>
  </si>
  <si>
    <t>CALDERA DE PIE DIGITAL M60P NATURAL CALDAIA</t>
  </si>
  <si>
    <t>CALDERA DE PIE DIGITAL M60PE NATURAL CALDAIA</t>
  </si>
  <si>
    <t>CALDERA DE PIE DIGITAL M70F FORZADO CALDAIA</t>
  </si>
  <si>
    <t>CALDERA DE PIE DIGITAL M70FP FORZADO CALDAIA</t>
  </si>
  <si>
    <t>CALDERA SERIE TOP SA26FP BALANCEADO PISO CALDAIA</t>
  </si>
  <si>
    <t>CALDERA SERIE TOP SA26TP FORZADO PISO CALDAIA</t>
  </si>
  <si>
    <t>CALDERA MURAL DIGITAL X30FP BALANCEADO PISO CALDAIA</t>
  </si>
  <si>
    <t>CALDERA MURAL DIGITAL X30TP FORZADO PISO CALDAIA</t>
  </si>
  <si>
    <t>CALDERA MURAL DIGITAL X35FP BALANCEADO PISO CALDAIA</t>
  </si>
  <si>
    <t>CALDERA MURAL DIGITAL X35TP FORZADO PISO CALDAIA</t>
  </si>
  <si>
    <t>CALDERA MURAL DIGITAL XA30FP BALANCEADO PISO CALDA</t>
  </si>
  <si>
    <t>CALDERA MURAL DIGITAL XA30TP FORZADO PISO CALDAIA</t>
  </si>
  <si>
    <t>CALDERA MURAL DIGITAL XA35FP BALANCEADO PISO CALDAIA</t>
  </si>
  <si>
    <t>CALDERA SERIE S DIGITAL S30FP BALAN CALDAIA</t>
  </si>
  <si>
    <t>CALDERA SERIE S DIGITAL S30TP FORZADO PISO CALDAIA</t>
  </si>
  <si>
    <t>CALDERA MURAL DIGITAL TOP S26F BALANCEAD S/KIT29/8</t>
  </si>
  <si>
    <t>CALDERA MURAL DIGITAL TOP S26FP BALANCEADO PISO CALDAIA</t>
  </si>
  <si>
    <t>CALDERA MURAL DIGITAL TOP S26F FORZAD CONKIT29/8 CA</t>
  </si>
  <si>
    <t>CALDERA MURAL DIGITAL TOP S26TP FORZADO PISO CONKIT</t>
  </si>
  <si>
    <t>CLIMATIZADOR DE PISCINA PROFESIONAL DE PIE CP70 CALDAIA</t>
  </si>
  <si>
    <t>CALDERA CONDENSACION MAXX 40 DUAL CALDAIA</t>
  </si>
  <si>
    <t>CALEFON DIGITAL 35TBF 34400 KCAL/H 24 Lts X MIN CALDAIA</t>
  </si>
  <si>
    <t>CLIMATIZADOR DE PISCINA DE PIE DIGITAL CP40 GAS ENVASADO CALDAIA</t>
  </si>
  <si>
    <t>CLIMATIZADOR DE PISCINA DE PIE DIGITAL CP40 FORZAD</t>
  </si>
  <si>
    <t>CALDERA ECCO24 DUAL 26.000kcal C/KIT SAL.GN RADIAD</t>
  </si>
  <si>
    <t>CALDERA ECCO24 DUAL 26.000Kcal C/KIT SAL.GN PISORA</t>
  </si>
  <si>
    <t>TOALLERO BLANCO TERMOBAÑO 85X45 CONEXION INFERIOR CALDAIA</t>
  </si>
  <si>
    <t>TOALLERO BLANCO TERMOBAÑO 150X45 CONEXION INFERIOR CALDAIA</t>
  </si>
  <si>
    <t>RADIADOR DE ALUMINIO CLAN N 500 CALDAIA</t>
  </si>
  <si>
    <t>RADIADOR DE ALUMINIO CLAN N 500 X 2 CALDAIA</t>
  </si>
  <si>
    <t>RADIADOR DE ALUMINIO CLAN N 500 X 3 CALDAIA</t>
  </si>
  <si>
    <t>RADIADOR DE ALUMINIO CLAN N 500 X 4 CALDAIA</t>
  </si>
  <si>
    <t>RADIADOR DE ALUMINIO CLAN N 500 X 5 CALDAIA</t>
  </si>
  <si>
    <t>RADIADOR DE ALUMINIO CLAN N 500 X 6 CALDAIA</t>
  </si>
  <si>
    <t>RADIADOR DE ALUMINIO CLAN N 500 X 7 CALDAIA</t>
  </si>
  <si>
    <t>RADIADOR DE ALUMINIO CLAN N 500 X 8 CALDAIA</t>
  </si>
  <si>
    <t>RADIADOR DE ALUMINIO CLAN N 500 X 9 CALDAIA</t>
  </si>
  <si>
    <t>RADIADOR DE ALUMINIO CLAN N 500 X 10 CALDAIA</t>
  </si>
  <si>
    <t>RADIADOR DE ALUMINIO CLAN N 500 X 11 CALDAIA</t>
  </si>
  <si>
    <t>RADIADOR DE ALUMINIO CLAN N 500 X 12 CALDAIA</t>
  </si>
  <si>
    <t>RADIADOR DE ALUMINIO CLAN N 500 X 13 CALDAIA</t>
  </si>
  <si>
    <t>RADIADOR DE ALUMINIO CLAN N 500 X 14 CALDAIA</t>
  </si>
  <si>
    <t>RADIADOR DE ALUMINIO CLAN N 500 X 15 CALDAIA</t>
  </si>
  <si>
    <t>RADIADOR DE ALUMINIO BIT 500 X 5 CALDAIA</t>
  </si>
  <si>
    <t>RADIADOR DE ALUMINIO BIT 500 X 6 CALDAIA</t>
  </si>
  <si>
    <t>RADIADOR DE ALUMINIO BIT 500 X 8 CALDAIA</t>
  </si>
  <si>
    <t>RADIADOR DE ALUMINIO BIT 500 X 10 CALDAIA</t>
  </si>
  <si>
    <t>RADIADOR DE ALUMINIO BIT 500 X 12 CALDAIA</t>
  </si>
  <si>
    <t>RADIADOR DE ALUMINIO BIT 500 X 1 ELEMENTO CALDAIA</t>
  </si>
  <si>
    <t>RADIADOR DE ALUMINIO BIT 500 X 2 CALDAIA</t>
  </si>
  <si>
    <t>RADIADOR DE ALUMINIO BIT 500 X 3 CALDAIA</t>
  </si>
  <si>
    <t>RADIADOR DE ALUMINIO BIT 500 X 4 CALDAIA</t>
  </si>
  <si>
    <t>RADIADOR DE ALUMINIO BIT 500 X 7 CALDAIA</t>
  </si>
  <si>
    <t>RADIADOR DE ALUMINIO BIT 500 X 9 CALDAIA</t>
  </si>
  <si>
    <t>RADIADOR DE ALUMINIO BIT 500 X 11 CALDAIA</t>
  </si>
  <si>
    <t>TERMINAL ANTIVENTO HORIZONTAL 60/100 PLASTICO BLANCO</t>
  </si>
  <si>
    <t>VASO DE EXPANSION 6 Lts RECTANGULAR CALDAIA</t>
  </si>
  <si>
    <t>ELECTROVENTILADOR 50HZ 52W GOLD 30-014-01 CALDAIA</t>
  </si>
  <si>
    <t>INTERCAMBIADOR PRIMARIO BITERMICO (COMUN)30-026-01</t>
  </si>
  <si>
    <t>INTERCAMBIADOR PRIMARIO BIT (TOP SA26) 30-061-01 C</t>
  </si>
  <si>
    <t>MONOPLAQUETA BIT CALDERA TOP SA 26 28-132-01 CALDA</t>
  </si>
  <si>
    <t>MONOPLAQUETA GENIUS (P/ S30) 28-088-01 CALDAIA</t>
  </si>
  <si>
    <t>SENSOR FLUJOSTATO KRAMER (GRUNDFOS) CALDAIA</t>
  </si>
  <si>
    <t>TURBINA FLUJOSTATO KRAMER REP CALDAIA</t>
  </si>
  <si>
    <t>VALVULA DE GAS SIT SIGMA 845.070 CALDAIA</t>
  </si>
  <si>
    <t>VASO DE EXPANSION 7 Lts CHATO 3/8" REDONDO CALDAIA</t>
  </si>
  <si>
    <t>PRESOSTATO DE HUMOS CALDAIA</t>
  </si>
  <si>
    <t>PRESOSTATO DE AGUA 28-052-01 CALDAIA</t>
  </si>
  <si>
    <t>VALVULA DE SEGURIDAD 3 BAR MACHO 30-008-01 ROSCA MACHO DE 1/2"</t>
  </si>
  <si>
    <t>FLUJOSTATO ROTATIVO KRAMER DE 1/2" CALDAIA</t>
  </si>
  <si>
    <t>PICO INYECTOR GAS ENVASADO 0.78 MM PARA CALDERA CA</t>
  </si>
  <si>
    <t>SENSOR DE TEMPERATURA DE CONTACTO 18 CALDAIA</t>
  </si>
  <si>
    <t>TERMOSTATO DE HUMOS SECUNDARIO 130 CALDAIA</t>
  </si>
  <si>
    <t>TERMOSTATO DE SEGURIDAD 100 C CALDAIA</t>
  </si>
  <si>
    <t>TERMOSTATO DE HUMOS 55 CALDAIA</t>
  </si>
  <si>
    <t>PLACA AISLANTE FRON/POST BITERMICA 29-067-01 CALDA</t>
  </si>
  <si>
    <t>SENSOR DE TEMPERATURA DE CONTACTO 14 CALDAIA</t>
  </si>
  <si>
    <t>SENSOR FLUJOSTATO FUGAS (SALMSON) CALDAIA</t>
  </si>
  <si>
    <t>ELECTRODO DE MASA CALDAIA</t>
  </si>
  <si>
    <t>VASO DE EXPANSION 14 Lts M60 RECTANGULAR GRANDE CA</t>
  </si>
  <si>
    <t>ENCENDEDOR REMOTO CLIMATIZADOR CALDAIA</t>
  </si>
  <si>
    <t>SENSOR DE TEMP ST06 CALDAIA</t>
  </si>
  <si>
    <t>GUARNICION DE GOMA PARA MURO DE 80 CALDAIA</t>
  </si>
  <si>
    <t>DISPLAY 7 SEGMENTOS GENIUS 3 CIFRAS CALDAIA</t>
  </si>
  <si>
    <t>MONOELECTRODO DE ENCENDIDO S30/M60/CP CALDAIA</t>
  </si>
  <si>
    <t>DISPLAY LCD GENIUS CALDAIA</t>
  </si>
  <si>
    <t>DISPLAY LCD PARA CALDERA TOP 8 TECL CALDAIA</t>
  </si>
  <si>
    <t>MOTOR ELECTRICO PARA VALVULA DE TRES VIAS CALDAIA</t>
  </si>
  <si>
    <t>ELECTROVENTILADOR 50/60HZ 60W M70F GR03115 30-041-</t>
  </si>
  <si>
    <t>TURBINA FLUJOSTATO CALEFFI REP CALDAIA</t>
  </si>
  <si>
    <t>PLACA AISLANTE FRONTAL/POSTERIOR 290X225X10 29-008</t>
  </si>
  <si>
    <t>PLACA AISLANTE FRONT/POSTERIOR 12MM M60 29-063-01</t>
  </si>
  <si>
    <t>PLACA AISLANTE LATERAL (175 X 195 X 10) 29-007-01</t>
  </si>
  <si>
    <t>TERMOSTATO DE SEGURIDAD 95°C CALDAIA</t>
  </si>
  <si>
    <t>PLACA AISLANTE LATERAL 12MM M60 175X378X12 29-062-</t>
  </si>
  <si>
    <t>INTERCAMBIADOR PRIMARIO MONOTERMICO 30-062-01 CALD</t>
  </si>
  <si>
    <t>GUARNICION DE GOMA Ø100/100 PARA CODO CALDAIA</t>
  </si>
  <si>
    <t>GUARNICION DE GOMA PARA MURO DE 100 CALDAIA</t>
  </si>
  <si>
    <t>INTERCAMBIADOR PRIMARIO SIN TURBULADOR 30-018-01 C</t>
  </si>
  <si>
    <t>MONOPLAQUETA CALDERA TOP LCD 28-159-01 CALDAIA</t>
  </si>
  <si>
    <t>FLUJOSTATO ROTATIVO CALEFFI CALDAIA</t>
  </si>
  <si>
    <t>VALVULA DE SEGURIDAD 3 BAR MACHO 30-088-01 PARA CHAVETA</t>
  </si>
  <si>
    <t>PICO INYECTOR GAS NATURAL 1.25 MM PARA CALDERA CAL</t>
  </si>
  <si>
    <t>GRUPO KRAMER RETORNO BITERM CON CHAVETA CALDAIA</t>
  </si>
  <si>
    <t>SENSOR DOBLE CALEFACCION - SEGURIDAD CALDAIA</t>
  </si>
  <si>
    <t>GUARNICION A LABBRO 60mm CALDAIA</t>
  </si>
  <si>
    <t>INTERCAMBIADOR ACERO INOXIDABLE CHICO 30-006-01</t>
  </si>
  <si>
    <t>CURVA 60° 60H-H C/F PLASTICA</t>
  </si>
  <si>
    <t>MONOPLAQUETA CALDERA TOP-2023 28-271-01 CALDAIA</t>
  </si>
  <si>
    <t>INTERCAMBIADOR SECUNDARIO 10 PLACAS (154 X 40)</t>
  </si>
  <si>
    <t>MONOPLAQUETA ECCO CON DISPLAY</t>
  </si>
  <si>
    <t>CALDERA ELECTRICA SOLO CALEF. SC-20 17200 KCAL BLANCA</t>
  </si>
  <si>
    <t>CALDERA ELECTRICA SOLO CALEF. SC-30 25800 KCAL BLANCA</t>
  </si>
  <si>
    <t>CALDERA ELECTRICA SOLO CALEF. SC-10 8600 KCAL BLANCA</t>
  </si>
  <si>
    <t>RESISTENCIA BLINDADA CALDERA SC-30 FLOWING</t>
  </si>
  <si>
    <t>CALEFACTOR 5000 KCAL T.BAL SAL. HORIZONTAL BLANCO</t>
  </si>
  <si>
    <t>CALEFACTOR SMART 5000 KCAL T.BAL SAL. HORI BLANCO</t>
  </si>
  <si>
    <t>CALEFACTOR 3000 KCAL T.BAL SAL. HORIZONTAL BLANCO</t>
  </si>
  <si>
    <t>CALEFACTOR SMART 3000 KCAL T.BAL SAL. HOR BLANCO</t>
  </si>
  <si>
    <t>TUBO DE 0,50 mts VITRIFICADO OFEN</t>
  </si>
  <si>
    <t>SOMBRERETE VERTICAL VENTURI OFEN</t>
  </si>
  <si>
    <t>PELLET MADERA 15 kg</t>
  </si>
  <si>
    <t>TUBO DE 0,50 mts SIN VITRIFICAR OFEN</t>
  </si>
  <si>
    <t>TUBO DE 1 mts SIN VITRIFICAR OFEN</t>
  </si>
  <si>
    <t>SOPORTE PARA PARED BORKE</t>
  </si>
  <si>
    <t>SOPORTE LEÑERO BORKE</t>
  </si>
  <si>
    <t>CODO A 90° SIN VITRIFICAR</t>
  </si>
  <si>
    <t>PELLET MADERA 13 kg</t>
  </si>
  <si>
    <t>ESTUFA WINKEL NEGRA 12000CAL OFEN</t>
  </si>
  <si>
    <t>ESTUFA A LEÑA 14000CAL BORKE</t>
  </si>
  <si>
    <t>CALDERA DIVA 24 DSFGN PEISA S/SAL CONKIT 10001467</t>
  </si>
  <si>
    <t>CALDERA DIVA 24 DS N GAS NATURAL PEISA SIN SALIDA</t>
  </si>
  <si>
    <t>CALDERA DIVA 32 DS N GAS NATURAL PEISA SIN SALIDA</t>
  </si>
  <si>
    <t>CALDERA DIVA 32 C F GAS NATURAL PEISA S/SAL CONKIT 10001467</t>
  </si>
  <si>
    <t>CALDERA SUMMA CONDE NS 33 KW GN-GL PEISA</t>
  </si>
  <si>
    <t>CALEFON DIVA ACQUA 17 F GAS NATURAL PEISA</t>
  </si>
  <si>
    <t>CALDERA DIVA 24 C F mts GAS NATURAL PEISA CONKIT 10001467</t>
  </si>
  <si>
    <t>TERMOTANQUE SOLAR ATMOSFERICO 200 Lts CONTUBO PEISA</t>
  </si>
  <si>
    <t>TERMOTANQUE SOLAR ATMOSFERICO 150 Lts CONTUBO PEISA</t>
  </si>
  <si>
    <t>ESTRUCTURA TERMOTANQUE SOLAR 150LTS PEISA</t>
  </si>
  <si>
    <t>MOCAS MOD COMPACTO P/ AGUA CALIENTE SANIT 50.000KC</t>
  </si>
  <si>
    <t>HORNO A GAS TANGO 780 MARCADO TROMEN</t>
  </si>
  <si>
    <t>CALEFACTORES A LEÑA HOGAR TROMEN 01-000-026</t>
  </si>
  <si>
    <t>HORNO A LEÑA EMB TANGO 04-000-020</t>
  </si>
  <si>
    <t>HORNO A LEÑA EMBUTIR TRH 04-000-011</t>
  </si>
  <si>
    <t>CALEFACTOR A LEÑA PEHUEN 20000 NO VIENE MAS</t>
  </si>
  <si>
    <t>HORNO PEHUEN 20000 / 04-000-025</t>
  </si>
  <si>
    <t>KIT TECHO 4" ENLOZADO 05-000-033</t>
  </si>
  <si>
    <t>KIT COMPLEMENTO PARED 4" ENLOZADO 05-000-034</t>
  </si>
  <si>
    <t>KIT TECHO 6" ENLOZADO 05-000-008</t>
  </si>
  <si>
    <t>KIT COMPLEMENTO PARED 6° ENLOZADO 05-000-039</t>
  </si>
  <si>
    <t>KIT HORNO 4" ENLOZADO 05-000-011</t>
  </si>
  <si>
    <t>KIT COMPLEMENTO PARED 6° INOX</t>
  </si>
  <si>
    <t>CALEFACTOR A LEÑA P13000 ESQUINERO</t>
  </si>
  <si>
    <t>CALEFACTOR A LEÑA ROMA</t>
  </si>
  <si>
    <t>KIT TECHO 8" ENLOZADO</t>
  </si>
  <si>
    <t>KIT TECHO 6" INOXIDABLE 05-000-007</t>
  </si>
  <si>
    <t>HORNO A GAS TANGO 560</t>
  </si>
  <si>
    <t>HORNO A GAS TANGO 780</t>
  </si>
  <si>
    <t>HORNO A GAS TRH EMBUTIR</t>
  </si>
  <si>
    <t>HORNO A GAS TRH MESADA</t>
  </si>
  <si>
    <t>PRF- KIT TECHO 4" INOXIDABLE 05-000-090</t>
  </si>
  <si>
    <t>CALEFACTOR A LEÑA PEHUEN 16000 KCAL INSERTABLE</t>
  </si>
  <si>
    <t>CALEFACTOR PEHUEN 6000</t>
  </si>
  <si>
    <t>CALEFACTOR A LEÑA AUSTRAL 7000</t>
  </si>
  <si>
    <t>CALEFACTOR A LEÑA AUSTRAL 9000</t>
  </si>
  <si>
    <t>CALEFACTOR A LEÑA AUSTRAL 15000 CON HORNO</t>
  </si>
  <si>
    <t>CALEFACTOR A LEÑA PEHUEN 12000 TROMEN</t>
  </si>
  <si>
    <t>CALEFACTOR PEHUEN 22000 01-000-080</t>
  </si>
  <si>
    <t>CALEFACTOR A LEÑA PRF - ECO TROMEN 7000</t>
  </si>
  <si>
    <t>CALEFACTOR A LEÑA AUSTRAL 15000 SIN HORNO</t>
  </si>
  <si>
    <t>KIT TECHO 4° ENLOZADO 05-000-201</t>
  </si>
  <si>
    <t>TERMO ACERO INOXIDABLE 1LT NEGRO - CUSTER</t>
  </si>
  <si>
    <t>VASO TERMICO 1200ML NEGRO C/ MANIJA</t>
  </si>
  <si>
    <t>HELADERA CONSERVADORA 10L BLANCA CUSTER</t>
  </si>
  <si>
    <t>HELADERA CONSERVADORA 24QT BLANCA CUSTER</t>
  </si>
  <si>
    <t>HELADERA CONSERVADORA GLAM 12L KHAKI CUSTER</t>
  </si>
  <si>
    <t>CALEFACTOR A LEÑA PRF - OMBU CHICA 01-000-112</t>
  </si>
  <si>
    <t>BASE HORNO A LENA TRH 04-000-009</t>
  </si>
  <si>
    <t>BASE PARA CALEFACTORES ROMA /OMBU 890 DP</t>
  </si>
  <si>
    <t>BASE HORNO A GAS TANGO 560</t>
  </si>
  <si>
    <t>BASE HORNO A GAS TRH</t>
  </si>
  <si>
    <t>BASE HORNO A LEÑA TANGO</t>
  </si>
  <si>
    <t>DESHOLLINADOR 1000G PARA LIMPIEZA DE HORNOS Y ESTUFAS A LEÑA</t>
  </si>
  <si>
    <t>PASA TECHO SILICONA 5° A 9° 120mm - 260mm +230ºC</t>
  </si>
  <si>
    <t>CALEFACTOR VOLCAN TIRO BALANCEADO 3800 KCAL/H GRIS CON VENTILACION</t>
  </si>
  <si>
    <t>CALEFACTOR VOLCAN TIRO BALANCEADO 2000 KCAL/H GRIS CON VENTILACION 42316V</t>
  </si>
  <si>
    <t>CALEFACTOR VOLCAN 2500 KCAL/H SIN SALIDA 42516V</t>
  </si>
  <si>
    <t>CALEFACTOR VOLCAN TIRO BALANCEADO 5700 KCAL/H CON VENTILACION</t>
  </si>
  <si>
    <t>CALEFACTOR VOLCAN 4000 KCAL/H SIN SALIDA GRIS 43512/16V</t>
  </si>
  <si>
    <t>GABINETE GAS APRADO 50 X 45 X 30 CM LIVIANO CON PUERTA APROBADA</t>
  </si>
  <si>
    <t>TAPA PARA CAMARA DE INSPECCION CONICA RERORZADA 60X60 CM</t>
  </si>
  <si>
    <t xml:space="preserve">TAPA PARA REGISTRO DE INSPECCION CONICA REFORZADA 20X20 CM </t>
  </si>
  <si>
    <t>TAPA PARA CAMARA 60X60 - FILETE ACERO PARA CERAMICO 912</t>
  </si>
  <si>
    <t>TAPA PARA CAMARA 20X20 - FILETE ACERO PARA CERAMICO 907</t>
  </si>
  <si>
    <t>CAMARA INSPECCION 60X60X30 CM CON DOS TAPAS DE HORMIGON</t>
  </si>
  <si>
    <t>GABINETE GAS DE HORMIGON 50 X 45 X 30 CM PUERTA DE CHAPA APROBADA</t>
  </si>
  <si>
    <t>GARGOLA 23X15X45 CM DE HORMIGON</t>
  </si>
  <si>
    <t>ANILLO PARA CAMARA INSPECCION 60X60X25 CM DE HORMIGON</t>
  </si>
  <si>
    <t>ANILLO PARA CAMARA INSPECCION 60X60X35 CM DE HORMIGON</t>
  </si>
  <si>
    <t>CAMARA INSPECCION 60X60X40 CM CON DOS TAPAS DE HORMIGON</t>
  </si>
  <si>
    <t>TAPA GRANDE PARA CAMARA DE INSPECCION 60X60 CM DE HORMIGON</t>
  </si>
  <si>
    <t>TAPA CHICA PARA CAMARA DE INSPECCION 52X52 CM DE HORMIGON</t>
  </si>
  <si>
    <t>CAÑO POLIETILENO O MANGUERA NEGRA K-4 1/2"X25 mts</t>
  </si>
  <si>
    <t>CAÑO POLIETILENO O MANGUERA NEGRA K-10 1"X25 mts</t>
  </si>
  <si>
    <t>CAÑO POLIETILENO O MANGUERA NEGRA K-10 1/2"X25 mts</t>
  </si>
  <si>
    <t>CAÑO POLIETILENO O MANGUERA NEGRA K-10 3/4"X25 mts</t>
  </si>
  <si>
    <t>CAÑO POLIETILENO O MANGUERA NEGRA K-10 1/2"X50 mts</t>
  </si>
  <si>
    <t>CAÑO POLIETILENO O MANGUERA NEGRA K-10 1"X50 mts</t>
  </si>
  <si>
    <t>CAÑO POLIETILENO O MANGUERA NEGRA K-4 3/4"X25 mts</t>
  </si>
  <si>
    <t>CAÑO POLIETILENO O MANGUERA NEGRA K-10 1 1/4"X50 mts</t>
  </si>
  <si>
    <t>CAÑO POLIETILENO O MANGUERA NEGRA K-10 1 1/2"X50 mts</t>
  </si>
  <si>
    <t>CAÑO POLIETILENO O MANGUERA NEGRA K-10 2"X50 mts</t>
  </si>
  <si>
    <t>CAÑO POLIETILENO O MANGUERA NEGRA K-4 1"X25 mts</t>
  </si>
  <si>
    <t>CAÑO POLIETILENO O MANGUERA NEGRA K-4 1"X50 mts</t>
  </si>
  <si>
    <t>CAÑO POLIETILENO O MANGUERA NEGRA K-6 1/2"X25 mts</t>
  </si>
  <si>
    <t>CAÑO POLIETILENO O MANGUERA NEGRA K-6 3/4"X25 mts</t>
  </si>
  <si>
    <t>CAÑO POLIETILENO O MANGUERA NEGRA K-6 1"X25 mts</t>
  </si>
  <si>
    <t>CAÑO POLIETILENO O MANGUERA NEGRA K-6 1"X50 mts</t>
  </si>
  <si>
    <t>CAÑO POLIETILENO O MANGUERA NEGRA K-10 3/4"X50 mts</t>
  </si>
  <si>
    <t>CAÑO POLIETILENO O MANGUERA NEGRA K-4 3/4"X50 mts</t>
  </si>
  <si>
    <t>MANGUERA CIEGA NEGRA PARA RIEGO DE 20MM X 50 mts</t>
  </si>
  <si>
    <t>MANGUERA CIEGA NEGRA PARA RIEGO DE 20MM X 100 mts</t>
  </si>
  <si>
    <t>CAÑO POLIETILENO O MANGUERA NEGRA K-4 1/2"X50 mts</t>
  </si>
  <si>
    <t>CAÑO POLIETILENO O MANGUERA NEGRA K-6 3/4"X50 mts</t>
  </si>
  <si>
    <t>CAÑO POLIETILENO O MANGUERA NEGRA K-10 1/2"X100 mts</t>
  </si>
  <si>
    <t>CAÑO POLIETILENO O MANGUERA NEGRA K-10 3/4"X100 mts</t>
  </si>
  <si>
    <t>CAÑO POLIETILENO O MANGUERA NEGRA K-10 1"X100 mts</t>
  </si>
  <si>
    <t>CAÑO POLIETILENO O MANGUERA NEGRA K-2.5 2"X100 mts</t>
  </si>
  <si>
    <t>CAÑO POLIETILENO O MANGUERA NEGRA K-4 1/2"X100 mts</t>
  </si>
  <si>
    <t>CAÑO POLIETILENO O MANGUERA NEGRA K-4 3/4"X100 mts</t>
  </si>
  <si>
    <t>CAÑO POLIETILENO O MANGUERA NEGRA K-4 1"X100 mts</t>
  </si>
  <si>
    <t>CAÑO POLIETILENO O MANGUERA NEGRA K-4 1 1/4"X100 mts</t>
  </si>
  <si>
    <t>CAÑO POLIETILENO O MANGUERA NEGRA K-4 1 1/2"X100 mts</t>
  </si>
  <si>
    <t>CAÑO POLIETILENO O MANGUERA NEGRA K-4 2"X100 mts</t>
  </si>
  <si>
    <t>CAÑO POLIETILENO O MANGUERA NEGRA K-6 1/2"X100 mts</t>
  </si>
  <si>
    <t>CAÑO POLIETILENO O MANGUERA NEGRA K-6 3/4"X100 mts</t>
  </si>
  <si>
    <t>CAÑO POLIETILENO O MANGUERA NEGRA K-6 1"X100 mts</t>
  </si>
  <si>
    <t>CAÑO POLIETILENO O MANGUERA NEGRA K-6 1 1/4" X 100 mts</t>
  </si>
  <si>
    <t>CAÑO POLIETILENO O MANGUERA NEGRA K-6 1 1/2" X 100 mts</t>
  </si>
  <si>
    <t>CAÑO POLIETILENO O MANGUERA NEGRA K-6 2 ° X 100 mts</t>
  </si>
  <si>
    <t>CAÑO POLIETILENO O MANGUERA NEGRA K-2.5 1 1/4"X100 mts</t>
  </si>
  <si>
    <t>CAÑO POLIETILENO O MANGUERA NEGRA K-2.5 1 1/2"X100 mts</t>
  </si>
  <si>
    <t>CAÑO POLIETILENO O MANGUERA NEGRA K-2.5 2" X 100 METROS</t>
  </si>
  <si>
    <t>CAÑO POLIETILENO O MANGUERA NEGRA K-6 1/2"X50 mts</t>
  </si>
  <si>
    <t>CAÑO POLIETILENO O MANGUERA NEGRA K-10 2"X100 mts</t>
  </si>
  <si>
    <t>CAÑO POLIETILENO O MANGUERA NEGRA K-6 2 ° X 50 mts</t>
  </si>
  <si>
    <t>CAÑO POLIETILENO O MANGUERA NEGRA K-10 1 1/4"X100 mts</t>
  </si>
  <si>
    <t>CAÑO POLIETILENO O MANGUERA NEGRA K-10 1 1/2"X100 mts</t>
  </si>
  <si>
    <t>MANGUERA CIEGA NEGRA PARA RIEGO DE 20MM X 25 mts</t>
  </si>
  <si>
    <t>CAÑO POLIETILENO O MANGUERA NEGRA K-6 1 1/2" X 50 mts</t>
  </si>
  <si>
    <t>CAÑO POLIETILENO K-4   2° X 50  METROS</t>
  </si>
  <si>
    <t>CAÑO FLEXIBLE ALUMINIO 4" X 1M (100MM)</t>
  </si>
  <si>
    <t>CAÑO FLEXIBLE ALUMINIO 5" X 1M (125MM)</t>
  </si>
  <si>
    <t>CAÑO FLEXIBLE ALUMINIO 6" X 1M (150MM)</t>
  </si>
  <si>
    <t>CAÑO FLEXIBLE ALUMINIO 3" X 1M (75MM)</t>
  </si>
  <si>
    <t>CAÑO PVC 110 X 4 mts SAAVEDRA CLOACAL 2.9MM JP</t>
  </si>
  <si>
    <t>CAÑO PETROPLAST 3.2MM PVC 63 X 4 mts CLOACAL</t>
  </si>
  <si>
    <t>CAÑO PETROPLAST 3.2MM PVC 50 X 4 mts CLOACAL</t>
  </si>
  <si>
    <t>CAÑO PVC 200 X 4 mts SAAVEDRA CLOACAL 3.2 JP</t>
  </si>
  <si>
    <t>CAÑO PVC 160 X 4 mts SAAVEDRA CLOACAL 2.7MM JP</t>
  </si>
  <si>
    <t>CAÑO ENCOFRADO PVC 160 X 3 mts SAAVEDRA</t>
  </si>
  <si>
    <t>CAÑO PETROPLAST 3.2MM PVC 110 X 4 mts CLOACAL</t>
  </si>
  <si>
    <t>CAÑO PVC 250 X 4 mts SAAVEDRA CLOACAL</t>
  </si>
  <si>
    <t>CARTEL INDICADOR CALEFON</t>
  </si>
  <si>
    <t>CARTEL INDICADOR CALDERA</t>
  </si>
  <si>
    <t>CARTEL INDICADOR TERMOTANQUE</t>
  </si>
  <si>
    <t>CARTEL INDICADOR ANAFE</t>
  </si>
  <si>
    <t>CARTEL INDICADOR HORNO</t>
  </si>
  <si>
    <t>CARTEL INDICADOR ESTUFA</t>
  </si>
  <si>
    <t>CARTEL INDICADOR COCINA</t>
  </si>
  <si>
    <t>CARTEL INDICADOR GAS</t>
  </si>
  <si>
    <t>NIPLE-1 1/2"-100 MM EPOXI</t>
  </si>
  <si>
    <t>NIPLE-1 1/2"-120 MM EPOXI</t>
  </si>
  <si>
    <t>NIPLE-1 1/2"-150 MM EPOXI</t>
  </si>
  <si>
    <t>NIPLE-1 1/2"-200 MM EPOXI</t>
  </si>
  <si>
    <t>NIPLE-1 1/2"-50 MM EPOXI</t>
  </si>
  <si>
    <t>NIPLE-1 1/2"-500 MM EPOXI</t>
  </si>
  <si>
    <t>NIPLE-1 1/2"-80 MM EPOXI</t>
  </si>
  <si>
    <t>NIPLE-1 1/4"-100 MM EPOXI</t>
  </si>
  <si>
    <t>NIPLE-1 1/4"-120 MM EPOXI</t>
  </si>
  <si>
    <t>NIPLE-1 1/4"-150 MM EPOXI</t>
  </si>
  <si>
    <t>NIPLE-1 1/4"-180 MM EPOXI</t>
  </si>
  <si>
    <t>NIPLE-1 1/4"-200 MM EPOXI</t>
  </si>
  <si>
    <t>NIPLE-1 1/4"-300 MM EPOXI</t>
  </si>
  <si>
    <t>NIPLE-1 1/4"-350 MM EPOXI</t>
  </si>
  <si>
    <t>NIPLE-1 1/4"-500 MM EPOXI</t>
  </si>
  <si>
    <t>NIPLE-1 1/4"-80 MM EPOXI</t>
  </si>
  <si>
    <t>NIPLE-1"-100 MM EPOXI</t>
  </si>
  <si>
    <t>NIPLE-1"-120 MM EPOXI</t>
  </si>
  <si>
    <t>NIPLE-1"-150 MM EPOXI</t>
  </si>
  <si>
    <t>NIPLE-1"-180 MM EPOXI</t>
  </si>
  <si>
    <t>NIPLE-1"-200 MM EPOXI</t>
  </si>
  <si>
    <t>NIPLE-1"-300 MM EPOXI</t>
  </si>
  <si>
    <t>NIPLE-1"-50 MM EPOXI</t>
  </si>
  <si>
    <t>NIPLE-1"-500 MM EPOXI</t>
  </si>
  <si>
    <t>NIPLE-1"-80 MM EPOXI</t>
  </si>
  <si>
    <t>NIPLE-2 1/2"-120 MM EPOXI</t>
  </si>
  <si>
    <t>NIPLE-2"-100 MM EPOXI</t>
  </si>
  <si>
    <t>NIPLE-2"-150 MM EPOXI</t>
  </si>
  <si>
    <t>NIPLE-2"-200 MM EPOXI</t>
  </si>
  <si>
    <t>NIPLE-2"-250 MM EPOXI</t>
  </si>
  <si>
    <t>NIPLE-2"-300 MM EPOXI</t>
  </si>
  <si>
    <t>NIPLE-3/4"-100 MM EPOXI</t>
  </si>
  <si>
    <t>NIPLE-3/4"-1000 MM EPOXI</t>
  </si>
  <si>
    <t>NIPLE-3/4"-120 MM EPOXI</t>
  </si>
  <si>
    <t>NIPLE-3/4"-150 MM EPOXI</t>
  </si>
  <si>
    <t>NIPLE-3/4"-180 MM EPOXI</t>
  </si>
  <si>
    <t>NIPLE-3/4"-200 MM EPOXI</t>
  </si>
  <si>
    <t>NIPLE-3/4"-250 MM EPOXI</t>
  </si>
  <si>
    <t>NIPLE-3/4"-300 MM EPOXI</t>
  </si>
  <si>
    <t>NIPLE-3/4"-50 MM EPOXI</t>
  </si>
  <si>
    <t>NIPLE-3/4"-500 MM EPOXI</t>
  </si>
  <si>
    <t>NIPLE-3/4"-80 MM EPOXI</t>
  </si>
  <si>
    <t>NIPLE-1/2"-50 MM EPOXI</t>
  </si>
  <si>
    <t>NIPLE-1/2"-80 MM EPOXI</t>
  </si>
  <si>
    <t>NIPLE-1/2"-100 MM EPOXI</t>
  </si>
  <si>
    <t>NIPLE-1/2"-120 MM EPOXI</t>
  </si>
  <si>
    <t>NIPLE-1/2"-150 MM EPOXI</t>
  </si>
  <si>
    <t>NIPLE-1/2"-180 MM EPOXI</t>
  </si>
  <si>
    <t>NIPLE-1/2"-200 MM EPOXI</t>
  </si>
  <si>
    <t>NIPLE-1/2"-500 MM EPOXI</t>
  </si>
  <si>
    <t>NIPLE-1/2"-300MM EPOXI</t>
  </si>
  <si>
    <t>NIPLE-1/2"-250MM EPOXI</t>
  </si>
  <si>
    <t>NIPLE- 1/2"-1000 MM EPOXI</t>
  </si>
  <si>
    <t>NIPLE GALVANIZADO 1/2"X5CM</t>
  </si>
  <si>
    <t>NIPLE GALVANIZADO 1/2"X8CM</t>
  </si>
  <si>
    <t>NIPLE GALVANIZADO 1/2"X10CM</t>
  </si>
  <si>
    <t>NIPLE GALVANIZADO 1/2"X12CM</t>
  </si>
  <si>
    <t>NIPLE GALVANIZADO 1/2"X15CM</t>
  </si>
  <si>
    <t>NIPLE GALVANIZADO 3/4"X5CM</t>
  </si>
  <si>
    <t>NIPLE GALVANIZADO 3/4"X8CM</t>
  </si>
  <si>
    <t>NIPLE GALVANIZADO 3/4"X10CM</t>
  </si>
  <si>
    <t>NIPLE GALVANIZADO 3/4"X12CM</t>
  </si>
  <si>
    <t>NIPLE GALVANIZADO 3/4"X15CM</t>
  </si>
  <si>
    <t>NIPLE GALVANIZADO 1"X5CM</t>
  </si>
  <si>
    <t>NIPLE GALVANIZADO 1"X8CM</t>
  </si>
  <si>
    <t>NIPLE GALVANIZADO 1"X10CM</t>
  </si>
  <si>
    <t>NIPLE GALVANIZADO 1"X12CM</t>
  </si>
  <si>
    <t>NIPLE GALVANIZADO 1"X15CM</t>
  </si>
  <si>
    <t>NIPLE GALVANIZADO 1 1/2"X20CM</t>
  </si>
  <si>
    <t>CALEFON VOLCAN BLANCO 14L/MIN PARA GAS ENVASADO 315BRVE</t>
  </si>
  <si>
    <t>LLAVE GAS ESFERICA 4BAR BRONCE 1 1/2"</t>
  </si>
  <si>
    <t>LLAVE GAS ESFERICA 4BAR BRONCE 2"</t>
  </si>
  <si>
    <t>LLAVE GAS ESFERICA 4BAR BRONCE 2 1/2"</t>
  </si>
  <si>
    <t>LLAVE GAS ESFERICA 4BAR BRONCE 3"</t>
  </si>
  <si>
    <t>LLAVE GAS ESFERICA 4BAR BRONCE 4"</t>
  </si>
  <si>
    <t>ADAPTADOR MEDIDOR ANTIGUO 1028G-11/4"M*11/8"H</t>
  </si>
  <si>
    <t>ADAPTADOR PILAR ANTIGUO 1028G-11/4"H*11/8"M</t>
  </si>
  <si>
    <t>PILAR PARA MEDIDOR GAS 11/8"X3/4" ANTIGUO</t>
  </si>
  <si>
    <t>PILETA DE PATIO 110X110MM CON SIFON BLANCA 160 18X18 PVC</t>
  </si>
  <si>
    <t>SOMBRERETE DIAMETRO 110MM PVC BLANCO</t>
  </si>
  <si>
    <t>SOMBRERETE DIAMETRO 63MM PVC BLANCO</t>
  </si>
  <si>
    <t>TAPA HEMBRA DIAMETRO 110 MM PVC BLANCO</t>
  </si>
  <si>
    <t>TAPA HEMBRA DIAMETRO 40 MM PVC BLANCO</t>
  </si>
  <si>
    <t>TAPA HEMBRA DIAMETRO 50 MM PVC BLANCO</t>
  </si>
  <si>
    <t>PILETA DE PATIO 110X110MM- 3 BOCAS BLANCA160 20X20 PVC</t>
  </si>
  <si>
    <t>CLOACA JUNTA PEGAR CURVA 90° MH 160MM</t>
  </si>
  <si>
    <t>CLOACA JUNTA PEGAR RAMAL 45° HHH 160X160 MM</t>
  </si>
  <si>
    <t>CLOACA JUNTA PEGAR RAMAL 45° HHH 160X110MM</t>
  </si>
  <si>
    <t>CLOACA JUNTA PEGAR CURVA 45° MH 160MM</t>
  </si>
  <si>
    <t>CURVA A 90° MH DIAMETRO 100MM PVC BLANCO</t>
  </si>
  <si>
    <t>RAMAL A 45° DIAMETRO 100MM PVC BLANCO</t>
  </si>
  <si>
    <t>DEPOSITO MOCHILA DASH -SO</t>
  </si>
  <si>
    <t>PILETA LAVADERO CHICA 15 LTROS-SO</t>
  </si>
  <si>
    <t>DEPOSITO MOCHILA A CODO INYECTADA 14L CON BOTON CROMADO</t>
  </si>
  <si>
    <t>CLOACA JUNTA PEGAR CODO A 90° MH 160MM PVC BLANCO</t>
  </si>
  <si>
    <t>COJINETE PARA CAMARA DE INSPECCION JUNTA ELASTICA 5 ENTRADAS</t>
  </si>
  <si>
    <t>DEPOSITO MOCHILA A CODO INYECT 12L C/BOTON CROM BA</t>
  </si>
  <si>
    <t>VALVULA A ESFERA, ROSCA HH 1/2" PLASTICA DUKE</t>
  </si>
  <si>
    <t>VALVULA A ESFERA, ROSCA HH 3/4" PLASTICA DUKE</t>
  </si>
  <si>
    <t>VALVULA A ESFERA, ROSCA HH 1" PLASTICA DUKE</t>
  </si>
  <si>
    <t>VALVULA A ESFERA, ROSCA HH 11/4" PLASTICA DUKE</t>
  </si>
  <si>
    <t>VALVULA A ESFERA, ROSCA HH 11/2" PLASTICA DUKE</t>
  </si>
  <si>
    <t>VALVULA A ESFERA, ROSCA HH 2" PLASTICA DUKE</t>
  </si>
  <si>
    <t>VALVULA A ESFERA PARA PEGAR, SIN ROSCA 20 MM</t>
  </si>
  <si>
    <t>VALVULA A ESFERA PARA PEGAR, SIN ROSCA 25 MM</t>
  </si>
  <si>
    <t>VALVULA A ESFERA PARA PEGAR, SIN ROSCA 32 MM</t>
  </si>
  <si>
    <t>VALVULA A ESFERA CON 1 UNION, ROSCA HH 2"</t>
  </si>
  <si>
    <t>CANILLA PLASTICA MANIJA LARGA 3/4" (MANGUERA)</t>
  </si>
  <si>
    <t>CANILLA PLASTICA MANIJA MARIPOSA 1/2" (MANGUERA)</t>
  </si>
  <si>
    <t>CANILLA PLASTICA MANIJA MARIPOSA 3/4" (MANGUERA)</t>
  </si>
  <si>
    <t>VALVULA DE RETENCION PLASTICA SIN CANASTO 3/4"</t>
  </si>
  <si>
    <t>VALVULA DE RETENCION PLASTICA SIN CANASTO 1"</t>
  </si>
  <si>
    <t>VALVULA DE RETENCION PLASTICA SIN CANASTO 11/4"</t>
  </si>
  <si>
    <t>VALVULA DE RETENCION PLASTICA SIN CANASTO 11/2"</t>
  </si>
  <si>
    <t>VALVULA DE RETENCION PLASTICA SIN CANASTO 2"</t>
  </si>
  <si>
    <t>VALVULA DE RETENCION PLASTICA CON CANASTO 3/4"</t>
  </si>
  <si>
    <t>VALVULA DE RETENCION PLASTICA CON CANASTO 1"</t>
  </si>
  <si>
    <t>VALVULA DE RETENCION PLASTICA CON CANASTO 11/4"</t>
  </si>
  <si>
    <t>VALVULA DE RETENCION PLASTICA CON CANASTO 11/2"</t>
  </si>
  <si>
    <t>VALVULA DE RETENCION PLASTICA CON CANASTO 2"</t>
  </si>
  <si>
    <t>CANASTO PARA VALVULA DE RETENCION 3/4"</t>
  </si>
  <si>
    <t>CANASTO PARA VALVULA DE RETENCION 1"</t>
  </si>
  <si>
    <t>CANASTO PARA VALVULA DE RETENCION 11/4"</t>
  </si>
  <si>
    <t>CANASTO PARA VALVULA DE RETENCION 11/2"</t>
  </si>
  <si>
    <t>CANASTO PARA VALVULA DE RETENCION 2"</t>
  </si>
  <si>
    <t>ACOPLE DE COMPRESION PROFESIONAL 1/2"</t>
  </si>
  <si>
    <t>ACOPLE DE COMPRESION PROFESIONAL 3/4"</t>
  </si>
  <si>
    <t>ACOPLE DE COMPRESION 1/2"</t>
  </si>
  <si>
    <t>ACOPLE DE COMPRESION 3/4"</t>
  </si>
  <si>
    <t>ACOPLE DE COMPRESION 1"</t>
  </si>
  <si>
    <t>FLEXIBLE PLASTICOS HH CONCONEXION MM 1/2"X20CM GRIS</t>
  </si>
  <si>
    <t>FLEXIBLES PLASTICOS HH 1/2"X20CM CONCONEXION PLAST</t>
  </si>
  <si>
    <t>FLEXIBLES PLASTICOS HH 1/2"X30CM CONCONEXION PLAST</t>
  </si>
  <si>
    <t>SIFON SIMPLE PLASTICO LUXE ROSCA/AJ NEGRO*******</t>
  </si>
  <si>
    <t>SIFON DOBLE PLASTICO LUXE ROSCA/AJ NEGRO*******</t>
  </si>
  <si>
    <t>FUELLE PARA INODORO CORTO</t>
  </si>
  <si>
    <t>SOPAPA PLASTICA CONREJILLA METALICA 40 MM</t>
  </si>
  <si>
    <t>SOPAPA PLASTICA CONREJILLA METALICA 11/4"</t>
  </si>
  <si>
    <t>SOPAPA PLASTICA CONREJILLA METALICA 11/2"-50 MM</t>
  </si>
  <si>
    <t>SOPAPA PLASTICA CONREJILLA METALICA 50 MM</t>
  </si>
  <si>
    <t>SOPAPA PLASTICA REJILLA MET LAVADERO CODO 40MM</t>
  </si>
  <si>
    <t>SOPAPA PLASTICA CONREJILLA PLASTICA 11/2"-50 MM</t>
  </si>
  <si>
    <t>FLEXIBLE EXTENSIBLE 40° - 40/50 MM</t>
  </si>
  <si>
    <t>FLEXIBLE EXTENSIBLE 1 1/2" - 40/50 MM</t>
  </si>
  <si>
    <t>SIFON SIMPLE CON VASO + FLEXIBLE EXTEN 50 MM-</t>
  </si>
  <si>
    <t>SIFON DOBLE CON VASO + FLEXIBLE EXTEN 50 MM -</t>
  </si>
  <si>
    <t>CONJUNTO DE DUCHA 1/2"********************</t>
  </si>
  <si>
    <t>CAJA DE DESCARGA 9 LTROS. PARA COLGAR</t>
  </si>
  <si>
    <t>LAVATORIO CHICO 36X26CM</t>
  </si>
  <si>
    <t>LAVATORIO GRANDE 48X39CM</t>
  </si>
  <si>
    <t>PILETA LAVADERO CHICA 15 LTRS.49 X 43 X 28</t>
  </si>
  <si>
    <t>PILETA LAVADERO GRANDE 24 LTRS.58 X 52 X 32</t>
  </si>
  <si>
    <t>GRIFERIA PLASTICA 1 AGUA PICO MOVIL LAVATORIO CROM</t>
  </si>
  <si>
    <t>VALVULA A ESFERA METALICA 1" HH MANIJA MARIPOSA***</t>
  </si>
  <si>
    <t>CANILLA A ESFERA 3/4" MANIJA MARIPOSA</t>
  </si>
  <si>
    <t>CANILLA A ESFERA 1" MANIJA MARIPOSA</t>
  </si>
  <si>
    <t>CANILLA CROMO 1/2"</t>
  </si>
  <si>
    <t>FLEXIBLE MALLADO 3/4"X30CM*******************</t>
  </si>
  <si>
    <t>FLEXIBLE DE COBRE 1/2"X20CM</t>
  </si>
  <si>
    <t>FLEXIBLE DE COBRE 1/2"X25CM</t>
  </si>
  <si>
    <t>FLEXIBLE DE COBRE 1/2"X30CM</t>
  </si>
  <si>
    <t>FLEXIBLE DE COBRE 1/2"X35CM</t>
  </si>
  <si>
    <t>FLEXIBLE DE COBRE 1/2"X50CM</t>
  </si>
  <si>
    <t>FLEXIBLE DE COBRE 3/4"X20CM**********************</t>
  </si>
  <si>
    <t>FLEXIBLE DE COBRE 3/4"X25CM**********************</t>
  </si>
  <si>
    <t>FLEXIBLE DE COBRE 3/4"X30CM********************</t>
  </si>
  <si>
    <t>FLEXIBLE DE COBRE 3/4"X35CM*********************</t>
  </si>
  <si>
    <t>FLEXIBLE DE COBRE 3/4"X40CM**********************</t>
  </si>
  <si>
    <t>FLEXIBLE DE COBRE 3/4"X50CM*******************</t>
  </si>
  <si>
    <t>REGADOR ASPERSOR SPRINKLER</t>
  </si>
  <si>
    <t>PISTOLA PLASTICA MULTIFUNCION3</t>
  </si>
  <si>
    <t>ACOPLE DE COMPRESION 11/4"</t>
  </si>
  <si>
    <t>ACOPLE DE COMPRESION 11/2"</t>
  </si>
  <si>
    <t>ACOPLE DE COMPRESION 2"</t>
  </si>
  <si>
    <t>FUELLE PARA INODORO LARGO</t>
  </si>
  <si>
    <t>CAMARA DE INSPECCION PVC GRIS - TAPA GRIS</t>
  </si>
  <si>
    <t>PROLONGADOR PVC GRIS/BLANCO PARA CAMARA</t>
  </si>
  <si>
    <t>ADHESIVO CON RETARDADOR 100CC DUKE PARA PVC BLANCO</t>
  </si>
  <si>
    <t>ADHESIVO CON RETARDADOR 250 CC DUKE PARA PVC BLANCO</t>
  </si>
  <si>
    <t>VALVULA A ESFERA CON 1 UNION PEGAR 40 MM</t>
  </si>
  <si>
    <t>VALVULA A ESFERA CON 1 UNION PEGAR 50 MM</t>
  </si>
  <si>
    <t>VALVULA A ESFERA CON 1 UNION PEGAR 32 MM</t>
  </si>
  <si>
    <t>VALVULA A ESFERA CON 1 UNION PEGAR 63 MM</t>
  </si>
  <si>
    <t>TUBO EXTENSIBLE 40-50 X 40-50 PARA BIDET</t>
  </si>
  <si>
    <t>CABLE TELEFONICO SUBTERRANEO 2 PARES X mts</t>
  </si>
  <si>
    <t>CABLE TELEFONICO SUBTERRANEO 3 PARES X mts</t>
  </si>
  <si>
    <t>CABLE TELEFONICO SUBTERRANEO 4 PARES X mts</t>
  </si>
  <si>
    <t>CABLE TV COAXIL POR METRO</t>
  </si>
  <si>
    <t>CABLE TELEFONICO SUBTERRANEO 5 PARES X mts</t>
  </si>
  <si>
    <t>CABLE TELEFONICO SUBTERRANEO 6 PARES X mts</t>
  </si>
  <si>
    <t>CABLE PARALELO 2X1MM X mts</t>
  </si>
  <si>
    <t>CABLE PARALELO 2X1,50MM X mts</t>
  </si>
  <si>
    <t>CABLE PARALELO CRISTAL 2X1MM X mts</t>
  </si>
  <si>
    <t>CABLE PARALELO CRISTAL 2X1,50MM X mts</t>
  </si>
  <si>
    <t>CABLE TELEFONICO SUBTERRANEO 8 PARES X mts</t>
  </si>
  <si>
    <t>CABLE PARALELO 2X2,50MM X mts</t>
  </si>
  <si>
    <t>CABLE PARALELO 2X0,75MM X mts</t>
  </si>
  <si>
    <t>CABLE PARALELO 2X0,50M X mts</t>
  </si>
  <si>
    <t>CABLE PARALELO CRISTAL 2X2,50MM X mts</t>
  </si>
  <si>
    <t>CABLE PARALELO CRISTAL 2X0,75MM X mts</t>
  </si>
  <si>
    <t>CABLE PARALELO CRISTAL 2X0,50MM X mts</t>
  </si>
  <si>
    <t>CABLE SUBTERRANEO O PROTODUR 4X16 PUESTA A TIERRA</t>
  </si>
  <si>
    <t>CABLE SUBTERRANEO O PROTODUR 1X25 MM2 CAT.II 1,1 KV</t>
  </si>
  <si>
    <t>CABLE SUBTERRANEO O PROTODUR 5 X 10MM</t>
  </si>
  <si>
    <t>CABLE SUBTERRANEO O PROTODUR 5 X 1.5MM ALMA DE COLORES</t>
  </si>
  <si>
    <t>CABLE SUBTERRANEO 3x50 / 25mm</t>
  </si>
  <si>
    <t>CABLE SUBTERRANEO 3x35 / 16mm</t>
  </si>
  <si>
    <t>CABLE SUBTERRANEO O PROTODUR 2X1.5 MM POR METRO</t>
  </si>
  <si>
    <t>CABLE SUBTERRANEO O PROTODUR 4X6 MM POR METRO</t>
  </si>
  <si>
    <t>CABLE SUBTERRANEO O PROTODUR 3X2.5 MM POR METRO</t>
  </si>
  <si>
    <t>CABLE SUBTERRANEO O PROTODUR 3X1.5 MM POR METRO</t>
  </si>
  <si>
    <t>CABLE SUBTERRANEO O PROTODUR 2X2.5 MM POR METRO</t>
  </si>
  <si>
    <t>CABLE SUBTERRANEO O PROTODUR 2X4 MM POR METRO</t>
  </si>
  <si>
    <t>CABLE SUBTERRANEO O PROTODUR 2X6 MM POR METRO</t>
  </si>
  <si>
    <t>CABLE SUBTERRANEO O PROTODUR 3X4 MM POR METRO</t>
  </si>
  <si>
    <t>CABLE SUBTERRANEO O PROTODUR 4X4 MM POR METRO</t>
  </si>
  <si>
    <t>CABLE SUBTERRANEO O PROTODUR 4X10 MM POR METRO</t>
  </si>
  <si>
    <t>CABLE SUBTERRANEO O PROTODUR 5X2.5 MM POR METRO</t>
  </si>
  <si>
    <t>CABLE SUBTERRANEO O PROTODUR 4X2.5 MM POR METRO</t>
  </si>
  <si>
    <t>CABLE SUBTERRANEO O PROTODUR 4X16 MM POR METRO</t>
  </si>
  <si>
    <t>CABLE SUBTERRANEO O PROTODUR 3X6 MM POR METRO</t>
  </si>
  <si>
    <t>CABLE SUBTERRANEO O PROTODUR 5X6 MM POR METRO</t>
  </si>
  <si>
    <t>CABLE SUBTERRANEO O PROTODUR 2X10 MM POR METRO</t>
  </si>
  <si>
    <t>CABLE SUBTERRANEO O PROTODUR 3X10 MM POR METRO</t>
  </si>
  <si>
    <t>CABLE SUBTERRANEO O PROTODUR 3X25+16 MM POR METRO</t>
  </si>
  <si>
    <t>CABLE TIPO TALLER 4 X 1,50 MM POR METRO</t>
  </si>
  <si>
    <t>CABLE TIPO TALLER 2 X 2,50 MM POR METRO</t>
  </si>
  <si>
    <t>CABLE TIPO TALLER 5 X 1.5 MM POR METRO</t>
  </si>
  <si>
    <t>CABLE TIPO TALLER 5 X 2,5 MM POR METRO</t>
  </si>
  <si>
    <t>CABLE TIPO TALLER 2 X 1,50 MM POR METRO</t>
  </si>
  <si>
    <t>CABLE TIPO TALLER 3 X 1 MM POR METRO</t>
  </si>
  <si>
    <t>CABLE TIPO TALLER 3 X 1.5 MM POR METRO</t>
  </si>
  <si>
    <t>CABLE TIPO TALLER 3 X 2.5 MM POR METRO</t>
  </si>
  <si>
    <t>CABLE TIPO TALLER 2 X 1 MM POR METRO</t>
  </si>
  <si>
    <t>CABLE TIPO TALLER 4 X 2,50 MM POR METRO</t>
  </si>
  <si>
    <t>CABLE UNIPOLAR 10 MM POR METRO</t>
  </si>
  <si>
    <t>CABLE UNIPOLAR 16 MM POR METRO</t>
  </si>
  <si>
    <t>CABLE UNIPOLAR CAT-4 DE 4,0MM POR METRO</t>
  </si>
  <si>
    <t>CABLE UNIPOLAR CAT-4 DE 6,0MM POR METRO</t>
  </si>
  <si>
    <t>CABLE UNIPOLAR CAT-4 DE 1,5MM POR METRO</t>
  </si>
  <si>
    <t>CABLE UNIPOLAR CAT-4 DE 2,5MM POR METRO</t>
  </si>
  <si>
    <t>CABLE UNIPOLAR CAT-4 DE 1MM POR METRO</t>
  </si>
  <si>
    <t>CONTACTOR 12M 24 VAC50/60 AEA</t>
  </si>
  <si>
    <t>CONTACTOR GMC-9 220VCA AEA</t>
  </si>
  <si>
    <t>CONTACTOR GMC-9M 220VCA AEA</t>
  </si>
  <si>
    <t>LLAVE CONMUTADORA 16A 2P 16102/0 ELIBET</t>
  </si>
  <si>
    <t>LLAVE CONMUTADORA 16A 3P 16103/0 ELIBET</t>
  </si>
  <si>
    <t>CONTACTOR GMC-9M 380 VCA AEA</t>
  </si>
  <si>
    <t>CONTACTOR GMC-12M 220VCA AEA</t>
  </si>
  <si>
    <t>GUARDAMOTOR MMS-32S 4~6A AEA</t>
  </si>
  <si>
    <t>CONTACTOR MC18BOB 220 V AEA</t>
  </si>
  <si>
    <t>RELEVO LS 7-10A AEA</t>
  </si>
  <si>
    <t>RELEVO LS 12-18A AEA</t>
  </si>
  <si>
    <t>GUARDAMOTOR 11-17A AEA</t>
  </si>
  <si>
    <t>EXTREMO DE BORNERA</t>
  </si>
  <si>
    <t>BORNERA UNIPOLAR 100A CON TORNILLO 5/16"</t>
  </si>
  <si>
    <t>BORNERA ZOLODA 16 MM GRIS</t>
  </si>
  <si>
    <t>ESTANCO PARA TERMICA SUMELEC COMUN 245MMX230MM</t>
  </si>
  <si>
    <t>BORNERA UNIPOLAR 100A WSS-08/35 PARA RIEL DIN</t>
  </si>
  <si>
    <t>TERMICA 2X10A-AEA</t>
  </si>
  <si>
    <t>TERMICA 4X10A-AEA</t>
  </si>
  <si>
    <t>TERMICA 4X20A-AEA**NO TRAER</t>
  </si>
  <si>
    <t>TERMICA 4X25A-AEA**NO TRAER</t>
  </si>
  <si>
    <t>TERMICA 4X40A-AEA</t>
  </si>
  <si>
    <t>DISYUNTOR BIPOLAR TMD-30 2X40A**NO T</t>
  </si>
  <si>
    <t>DISYUNTOR TETRA TMD30 4X40 AEA**NO T</t>
  </si>
  <si>
    <t>DISYUNTOR TETRA TMD-30 4X63A</t>
  </si>
  <si>
    <t>TAPA METALICA CUADRADA 10X10</t>
  </si>
  <si>
    <t>GRAMPA OMEGA CHAPA 5/8° ELECTRICIDAD</t>
  </si>
  <si>
    <t>GRAMPA OMEGA CHAPA 3/4" ELECTRICIDAD</t>
  </si>
  <si>
    <t>GRAMPA OMEGA CHAPA 7/8° ELECTRICIDAD</t>
  </si>
  <si>
    <t>GRAMPA OMEGA CHAPA 1" ELECTRICIDAD</t>
  </si>
  <si>
    <t>GRAMPA OMEGA CHAPA 1 1/4" ELECTRICIDAD</t>
  </si>
  <si>
    <t>GRAMPA OMEGA CHAPA 1 1/2" ELECTRICIDAD</t>
  </si>
  <si>
    <t>GRAMPA OMEGA CHAPA 2" ELECTRICIDAD</t>
  </si>
  <si>
    <t>GRAMPA MEDIA OMEGA CHAPA 5/8° ELECTRICIDAD 16</t>
  </si>
  <si>
    <t>GRAMPA MEDIA OMEGA CHAPA 7/8° ELECTRICIDAD 22</t>
  </si>
  <si>
    <t>GRAMPA MEDIA OMEGA CHAPA 1" ELECTRICIDAD 25</t>
  </si>
  <si>
    <t>GRAMPA MEDIA OMEGA CHAPA 1 1/4" ELECTRICIDAD 32</t>
  </si>
  <si>
    <t>GRAMPA MEDIA OMEGA CHAPA 1 1/2" ELECTRICIDAD 38</t>
  </si>
  <si>
    <t>GRAMPA MEDIA OMEGA CHAPA 2" ELECTRICIDAD 50</t>
  </si>
  <si>
    <t>GANCHO DE CENTRO DE 3/16</t>
  </si>
  <si>
    <t>GANCHO DE CENTRO DE 1/4"</t>
  </si>
  <si>
    <t>GANCHO JOTA LARGO</t>
  </si>
  <si>
    <t>GANCHO JOTA CORTO</t>
  </si>
  <si>
    <t>TAPA METALICA OCTOGONAL CHICA GALV.</t>
  </si>
  <si>
    <t>TAPA METALICA OCTOGONAL GRANDE GALV.</t>
  </si>
  <si>
    <t>GRAMPA MEDIA OMEGA CHAPA 3/4" ELECTRICIDAD 20</t>
  </si>
  <si>
    <t>CONECTOR 3/4" DE LGA PARA CAÑO METALICO</t>
  </si>
  <si>
    <t>CONECTOR 3/4" ESP. DE LGA PARA CAÑO METALICO</t>
  </si>
  <si>
    <t>UNIONES DE HIERRO 3/4" PARA CAÑO DE LUZ</t>
  </si>
  <si>
    <t>UNIONES DE HIERRO 1 PARA CAÑO DE LUZ</t>
  </si>
  <si>
    <t>CURVA 3/4" ESP. DE LGA PARA CAÑO METALICO</t>
  </si>
  <si>
    <t>CURVA 1" ESP. DE LGA PARA CAÑO METALICO</t>
  </si>
  <si>
    <t>CONECTOR 1 ESP. DE LGA PARA CAÑO METALICO</t>
  </si>
  <si>
    <t>CONECTOR 1 1/4" ESP. DE LGA PARA CAÑO METALICO</t>
  </si>
  <si>
    <t>CONECTOR 2 ESP. DE LGA PARA CAÑO METALICO</t>
  </si>
  <si>
    <t>CONECTOR 1 1/2" ESP.DE LGA PARA CAÑO METALICO</t>
  </si>
  <si>
    <t>UNIONES DE HIERRO 1 1/4" PARA CAÑO LUZ</t>
  </si>
  <si>
    <t>UNIONES DE HIERRO 1 1/2" PARA CAÑO LUZ</t>
  </si>
  <si>
    <t>UNIONES DE HIERRO 2 PARA CAÑO LUZ</t>
  </si>
  <si>
    <t>GRAMPA TIPO OLMAR 5/8°</t>
  </si>
  <si>
    <t>GRAMPA TIPO OLMAR 3/4"</t>
  </si>
  <si>
    <t>GRAMPA TIPO OLMAR 7/8</t>
  </si>
  <si>
    <t>GRAMPA TIPO OLMAR 1"</t>
  </si>
  <si>
    <t>GRAMPA TIPO OLMAR 1 1/4"</t>
  </si>
  <si>
    <t>GRAMPA TIPO OLMAR 1 1/2"</t>
  </si>
  <si>
    <t>GRAMPA TIPO OLMAR 2"</t>
  </si>
  <si>
    <t>GRAMPA TIPO OLMAR 2 1/2"</t>
  </si>
  <si>
    <t>RIEL FIJACION TIPO OLMAR X 1.20 mts</t>
  </si>
  <si>
    <t>GRAMPA MEDIA OMEGA CHAPA 3/4° LIV ZINCADA</t>
  </si>
  <si>
    <t>GRAMPA OMEGA CHAPA 3/4' LIV ZINCADA</t>
  </si>
  <si>
    <t>CAJA CHAPA RECTANGULAR LIVIANA</t>
  </si>
  <si>
    <t>CAJA CHAPA OCTOGONAL CHICA LIVIANA</t>
  </si>
  <si>
    <t>CAJA CHAPA OCTOGONAL GRANDE LIVIANA</t>
  </si>
  <si>
    <t>CAJA CHAPA CUADRADA 10X10 CH20 LIVIANA</t>
  </si>
  <si>
    <t>CAJA RECTANGULAR PLUS LIVIANA GALVANIZADONIL / EZ</t>
  </si>
  <si>
    <t>CAJA CHAPA CUADRADA 10X10 CH18 OBRA</t>
  </si>
  <si>
    <t>CAJA CHAPA MIGNON CH18 OBRA</t>
  </si>
  <si>
    <t>CAJA CHAPA OCTOGONAL CHICA CH18 OBRA</t>
  </si>
  <si>
    <t>CAJA CHAPA OCTOGONAL GRANDE CH18 OBRA</t>
  </si>
  <si>
    <t>CAJA CHAPA RECTANGULAR CH18 OBRA</t>
  </si>
  <si>
    <t>CAJA CHAPA DE PASE 10X10X8</t>
  </si>
  <si>
    <t>CAJA CHAPA DE PASE 15X15X8</t>
  </si>
  <si>
    <t>CAJA CHAPA DE PASE 10X10X10</t>
  </si>
  <si>
    <t>CAJA CHAPA DE PASE 20X20X8</t>
  </si>
  <si>
    <t>CAJA CHAPA DE PASE 15X15X10</t>
  </si>
  <si>
    <t>CAJA CHAPA DE PASE 20X20X10</t>
  </si>
  <si>
    <t>CINTA AISLADORA CAUCHO AUTOSOLDABLE 4.57 mts 1000V</t>
  </si>
  <si>
    <t>CINTA AISLADORA X 20 mts GENERICA</t>
  </si>
  <si>
    <t>TERMOCONTRAIBLE PARED FINA SIN ADHESIVO 2.4MM 3/32X mts</t>
  </si>
  <si>
    <t>TERMOCONTRAIBLE PARED FINA SIN ADHESIVO 6.4MM 1/4"X mts</t>
  </si>
  <si>
    <t>TERMOCONTRAIBLE PARED FINA SIN ADHESIVO 12.7MM 1/2"X mts</t>
  </si>
  <si>
    <t>TERMOCONTRAIBLE PARED FINA SIN ADHESIVO 25.4MM 1 X mts</t>
  </si>
  <si>
    <t>TERMOCONTRAIBLE PARED FINA SIN ADHESIVO 50.8MM 2 X mts</t>
  </si>
  <si>
    <t>TERMOCONTRAIBLE PARED MEDIA CON ADHESIVO 12/4MM X mts</t>
  </si>
  <si>
    <t>TERMOCONTRAIBLE PARED MEDIA CON ADHESIVO 40/12 MM X mts</t>
  </si>
  <si>
    <t>PINZA DE ANCLAJE PKR 10 TF TRIFASICA</t>
  </si>
  <si>
    <t>PROTECTOR MONOFASICO 7.3KW CONF. RU230C-54V PARA RIEL DIM</t>
  </si>
  <si>
    <t>PROTECTOR TRIFASICO DIG 380/220V RUT34-2MD PARA RIEL DIM</t>
  </si>
  <si>
    <t>PROTECTOR DE TENSION CON FICHA TOMA 10A-22 PARA ELECTRODOMESTOCOS Y CALDERAS</t>
  </si>
  <si>
    <t>PINZA VOLTAMP 400AC CON TEMP DT202C/DT266</t>
  </si>
  <si>
    <t>PROTECTOR TRIFASICO 63A DIGITAL RU400F63 PARA RIEL DIM</t>
  </si>
  <si>
    <t>TOMA CORRIENTE EMBUTIR WIFI - USB</t>
  </si>
  <si>
    <t>TOMA CORRIENTE EMBUTIR WIFI</t>
  </si>
  <si>
    <t>MINICONTACTOR BAW 24VAC 4P 4KW 20A</t>
  </si>
  <si>
    <t>MINICONTACTOR BAW 220VAC 4P 4KW 20A</t>
  </si>
  <si>
    <t>TERMICA 2X25A BAW - K42C25 BAW</t>
  </si>
  <si>
    <t>TERMICA 2X32A BAW - K42C32 BAW</t>
  </si>
  <si>
    <t>TERMICA 2X40A BAW - K42C40 BAW</t>
  </si>
  <si>
    <t>TERMICA 3X16A BAW - K43C16 BAW</t>
  </si>
  <si>
    <t>TERMICA 4X40A BAW - K44C40 BAW</t>
  </si>
  <si>
    <t>TERMICA 4X32A BAW - K44C32  BAW</t>
  </si>
  <si>
    <t>TERMICA 4X25A BAW - K44C25  BAW</t>
  </si>
  <si>
    <t>TERMICA 4X20A BAW - K44C20  BAW</t>
  </si>
  <si>
    <t>TERMICA 4X16A BAW - K44C16  BAW</t>
  </si>
  <si>
    <t>TERMICA 4X10A BAW - K44C10 BAW</t>
  </si>
  <si>
    <t>DISYUNTOR 4X63A 30MA BAW</t>
  </si>
  <si>
    <t>TERMICA 2X10A BAW - K42C10 BAW</t>
  </si>
  <si>
    <t>TERMICA 2X16A BAW - K42C16 BAW</t>
  </si>
  <si>
    <t>TERMICA 2X20A BAW - K42C16 BAW</t>
  </si>
  <si>
    <t>DISYUNTOR 2X25A 30MA BAW</t>
  </si>
  <si>
    <t>DISYUNTOR 4X40A 30MA BAW</t>
  </si>
  <si>
    <t>DISYUNTOR 4X25A 30MA BAW</t>
  </si>
  <si>
    <t>TERMICA 1X10A BAW K41C10 BAW</t>
  </si>
  <si>
    <t>TERMICA 1X16A BAW K41C16 BAW</t>
  </si>
  <si>
    <t>PRENSACABLE CON TUERCA 5/8° 4-8MM (15.8MM)</t>
  </si>
  <si>
    <t>PRENSACABLE CON TUERCA 7/8 8-13MM (22.2MM)</t>
  </si>
  <si>
    <t>CAJA MONOFASICA BRUERA VERDE METALICA</t>
  </si>
  <si>
    <t>CAJA TRIFASICA BRUERA VERDE METALICA</t>
  </si>
  <si>
    <t>CURVA ALUMINIO 11/2" ”P/ BAJADA DE PILASTRA</t>
  </si>
  <si>
    <t>CURVA ALUMINIO 2”P/ BAJADA DE PILASTRA</t>
  </si>
  <si>
    <t>CURVA ALUMINIO 2 1/2" ” PARA BAJADA DE PILASTRA</t>
  </si>
  <si>
    <t>ABRAZADERA PARA CAÑO DE PILASTRA DE 1 1/2" CON GANCHO RETENCION DE PINZA PKD</t>
  </si>
  <si>
    <t>ABRAZADERA PARA CAÑO DE PILASTRA DE 2" CON GANCHO RETENCION DE PINZA PKD 20</t>
  </si>
  <si>
    <t>ABRAZADERA PARA CAÑO DE PILASTRA DE 2 1/2" CON GANCHO RETENCION DE PINZA PKD</t>
  </si>
  <si>
    <t>ABRAZADERA PARA CAÑO DE PILASTRA DE 3" CONGANCHO RETENCION DE PINZA PKR 10</t>
  </si>
  <si>
    <t>PINZA DE ANCLAJE PKD 20****</t>
  </si>
  <si>
    <t>JABALINA CON TOMA CABLE DE BRONCE 3/4"“ X 1.50 mts</t>
  </si>
  <si>
    <t>PRENSACABLE CON TUERCA 3/4" 6-12MM (19,07MM)</t>
  </si>
  <si>
    <t>PRENSACABLE CON TUERCA 1/2" 3.5-6MM (12,7MM)</t>
  </si>
  <si>
    <t>GABINETE PARA TERMICA DIN 24 POLOS EMB. FUME LUXUR</t>
  </si>
  <si>
    <t>GABINETE PARA TERMICA DIN EMBUTIR 4 POLOS-********</t>
  </si>
  <si>
    <t>GABINETE PARA TERMICA DIN 8 POLOS EMB.FUME LUXURY</t>
  </si>
  <si>
    <t>CAÑO AISLADO 2 1/2" ”X3.20 EDEMSA (80MM) HB</t>
  </si>
  <si>
    <t>CAÑO AISLADO 2 1/2" ”X4.20 EDEMSA (80MM) HB</t>
  </si>
  <si>
    <t>CURVA ALUMINIO 2 1/2" ” AISLADA HOMOLOGADA</t>
  </si>
  <si>
    <t>GABINETE PARA TERMICA DIN EMBUTIR 9 POLOS- BOMBE</t>
  </si>
  <si>
    <t>CURVA ALUMINIO 2” AISLADA HOMOLOGADA</t>
  </si>
  <si>
    <t>PRENSACABLE CON TUERCA 1" 13-17MM (25.38MM)</t>
  </si>
  <si>
    <t>PINZA DE ANCLAJE PKD 20 C</t>
  </si>
  <si>
    <t>PANEL LED RED 10W L/C EMBUTIR 220V TBC 210BWW-UFE</t>
  </si>
  <si>
    <t>DRIVER PARA PANEL 18W 110MA (B/50)</t>
  </si>
  <si>
    <t>DRIVER PARA PANEL 6W 60MA (B/50)</t>
  </si>
  <si>
    <t>LUZ DE EMERGENCIA 30 LEDS MODELO CHICO 7269</t>
  </si>
  <si>
    <t>TIMBRE INALAMBRICO ELECTRICO CUADRADO ECONOMICO 7278</t>
  </si>
  <si>
    <t>PILA ALCALINA AAA-CANDELA</t>
  </si>
  <si>
    <t>CINTA ENMASCARAR OBRA 12MM BEIGE</t>
  </si>
  <si>
    <t>TUBO EXTRA PESADO PVC ELECTRICO 20MM X 1 mts GENER</t>
  </si>
  <si>
    <t>TUBO EXTRA PESADO PVC ELECTRICO 22MM X 1 mts GENER</t>
  </si>
  <si>
    <t>TUBO EXTRA PESADO PVC ELECTRICO 25MM X 1 mts GENER</t>
  </si>
  <si>
    <t>TUBO EXTRA PESADO PVC ELECTRICO 32MM X 1 mts GENER</t>
  </si>
  <si>
    <t>TUBO EXTRA PESADO PVC ELECTRICO 40MM X 1 mts GENER</t>
  </si>
  <si>
    <t>TUBO EXTRA PESADO PVC ELECTRICO 50MM X 1 mts</t>
  </si>
  <si>
    <t>TUBO EXTRA PESADO PVC ELECTRICO 16MM X 1 mts GENER</t>
  </si>
  <si>
    <t>RESORTE PARA CAÑO ELECTRICO 16MM SEMI PESADO - ERGOS</t>
  </si>
  <si>
    <t>RESORTE PARA TUBO ELECTRICO 20MM ULTRA PESADO - ERGO</t>
  </si>
  <si>
    <t>RESORTE PARA TUBO ELECTRICO 22MM ULTRA PESADO - ERGO</t>
  </si>
  <si>
    <t>RESORTE PARA TUBO ELECTRICO 25MM ULTRA PESADO - ERGO</t>
  </si>
  <si>
    <t>RESORTE PARA TUBO ELECTRICO 32MM ULTRA PESADO - ERGO</t>
  </si>
  <si>
    <t>TUBO SEMI PESADO PVC ELECTRICO 20MM X 1 mts GRIS</t>
  </si>
  <si>
    <t>PORTERO ELECTRICO AUDIO DP-201LA EMBUTIR 1 TELEFON</t>
  </si>
  <si>
    <t>PORTERO ELECTRICO AUDIO DP-201LA EXTERIOR 1 TELEFO</t>
  </si>
  <si>
    <t>PORTERO ELECTRICO AUDIO DP-LA101 EMBUTIR 2 TELEFO</t>
  </si>
  <si>
    <t>PORTERO ELECTRICO AUDIO DP-LA101 EXTERIOR 2 TELEFO</t>
  </si>
  <si>
    <t>PORTERO ELECTRICO DR-4UM FRENTE 4 PLUS CORTO</t>
  </si>
  <si>
    <t>TELEFONO PARA PORTERO ELECTRICO DP-SS TELEFONO LINEA DR-NKM/NAM</t>
  </si>
  <si>
    <t>FUENTE PARA PORTERO ELECTRICO RF-1A REGULADOR DE VOLTAJE 12V</t>
  </si>
  <si>
    <t>PORTERO ELECTRICO DR-4US EXPANDE R 4 PLUS LARGO</t>
  </si>
  <si>
    <t>PORTERO ELECTRICO DR-6US EXPANDE R 6 PULS LARGO</t>
  </si>
  <si>
    <t>PORTERO ELECTRICO DR-8US EXPANDE R 8 PULS LARGO</t>
  </si>
  <si>
    <t>PORTERO ELECTRICO AUDIO DP-2S  EXTERIOR 1 TELEFO</t>
  </si>
  <si>
    <t>PORTERO ELECTRICO KIT VISOR CDV-43K CAMARA EXTERIO</t>
  </si>
  <si>
    <t>SPOT FIJO CUADRADO 7X7 BCO XF-005BR 820881</t>
  </si>
  <si>
    <t>SPOT CARDANICO 1 LUZ GU10 PLATEADO XF-GU10T 824131</t>
  </si>
  <si>
    <t>SPOT CARDANICO 2 LUCES GU10 PLATEADO P-BAR2 824133</t>
  </si>
  <si>
    <t>SPOT CARDANICO 4 LUCES GU10 PLATEADO P-BAR4 824137</t>
  </si>
  <si>
    <t>SPOT MOVIL CUADRADO ACERO BLANCO XF-290-00 824148</t>
  </si>
  <si>
    <t>LAMPARA PERA 12 W E27 BCO FRIO/CALOR 811212</t>
  </si>
  <si>
    <t>SPOT CARDANICO 1 LUZ GU10 BLANCO 936416</t>
  </si>
  <si>
    <t>SPOT CARDANICO 2 LUCES GU10 BLANCO 936417</t>
  </si>
  <si>
    <t>SPOT EMBUTIDO DE PISO GU10 12CM 4084 824305-4084</t>
  </si>
  <si>
    <t>SPOT DE PISO S/REJA E27 DIAM.17CM-NLM9906C 824306</t>
  </si>
  <si>
    <t>TORTUGA LED REDONDA 4W 14X5.5CM NEG NLM9905D 824573</t>
  </si>
  <si>
    <t>TORTUGA LED CUADRADA 12W 20X20X5-824515</t>
  </si>
  <si>
    <t>SPOT FIJO DICRO 10CM BCO ECO- 937206</t>
  </si>
  <si>
    <t>BASE PORTA NH00 1P</t>
  </si>
  <si>
    <t>FUSIBLE NH00 50A*******</t>
  </si>
  <si>
    <t>APLIQUE BIDIRECCIONAL CHICO FERROLUX</t>
  </si>
  <si>
    <t>APLIQUE BIDIRECCIONAL GRANDE FERROLUX</t>
  </si>
  <si>
    <t>APLIQUE UNIDIRECCIONAL CHICO FERROLUX</t>
  </si>
  <si>
    <t>GABINETE ESTANCO 200X250X120 FORL. 0401</t>
  </si>
  <si>
    <t>GABINETE ESTANCO 250X300X120 FORL. 0402</t>
  </si>
  <si>
    <t>GABINETE ESTANCO 300X300X160 FORL. 0409</t>
  </si>
  <si>
    <t>GABINETE R.DIN ESTANCO EXTERIOR 108 MODULOS 20113</t>
  </si>
  <si>
    <t>GABINETE ESTANCO 200X300X120 FORL. 0425</t>
  </si>
  <si>
    <t>GABINETE R.DIN ESTANCO EXTERIOR 8  MODULOS 20008</t>
  </si>
  <si>
    <t>GABINETE MET EMPOT DIN 4 BOCAS FORL. CDE -4</t>
  </si>
  <si>
    <t>GABINETE MET EMPOT DIN 6 BOCAS FORL. CDE -6</t>
  </si>
  <si>
    <t>GABINETE MET EMPOT DIN 14 BOCAS FORL. CDE -14</t>
  </si>
  <si>
    <t>GABINETE MET EMPOT DIN 28 BOCAS FORL. CDE -28</t>
  </si>
  <si>
    <t>GABINETE MET EMPOT DIN 20 BOCAS FORL. CDE -20</t>
  </si>
  <si>
    <t>GABINETE MET EMPOT DIN 10 BOCAS FORL. CDE -10</t>
  </si>
  <si>
    <t>GABINETE MET EMPOT DIN 42 BOCAS FORL. CDE -42</t>
  </si>
  <si>
    <t>GABINETE MET EMPOT DIN 80 BOCAS FORL. CDE -80</t>
  </si>
  <si>
    <t>TERMINAL OJAL TUBULAR COBRE ESTAÑO FCC 1.5/1</t>
  </si>
  <si>
    <t>TERMINAL OJAL TUBULAR COBRE ESTAÑO FCC 2.5/1</t>
  </si>
  <si>
    <t>TERMINAL OJAL TUBULAR COBRE ESTAÑO FCC 4/1</t>
  </si>
  <si>
    <t>TERMINAL OJAL TUBULAR COBRE ESTAÑO FCC 6/1</t>
  </si>
  <si>
    <t>TERMINAL OJAL TUBULAR COBRE ESTAÑO FCC 6/2</t>
  </si>
  <si>
    <t>TERMINAL OJAL TUBULAR COBRE ESTAÑO FCC 10/1</t>
  </si>
  <si>
    <t>TERMINAL OJAL TUBULAR COBRE ESTAÑO FCC 10/2</t>
  </si>
  <si>
    <t>TERMINAL OJAL TUBULAR ESTAÑO FCC 10/3 CABLE 10MM</t>
  </si>
  <si>
    <t>TERMINAL UNION TUBULAR COBRE ESTAÑADO E-025</t>
  </si>
  <si>
    <t>TERMINAL UNION TUBULAR COBRE ESTAÑADO E-04</t>
  </si>
  <si>
    <t>TERMINAL UNION TUBULAR COBRE ESTAÑADO E-06</t>
  </si>
  <si>
    <t>TERMINAL UNION TUBULAR COBRE ESTAÑADO E-10</t>
  </si>
  <si>
    <t>TERMINAL PREAISLADO OJAL DIAM 3 B-2</t>
  </si>
  <si>
    <t>TERMINAL PREAISLADO OJAL DIAM 5 B-4</t>
  </si>
  <si>
    <t>TERMINAL PREAISLADO OJAL DIAM 6 B-5</t>
  </si>
  <si>
    <t>TERMINAL PREAISLADO OJAL DIAM 8 B-6</t>
  </si>
  <si>
    <t>TERMINAL PREAISLADO OJAL DIAM 10 B-7</t>
  </si>
  <si>
    <t>TERMINAL PREAISLADO OJAL DIAM 4 C-2</t>
  </si>
  <si>
    <t>TERMINAL PREAISLADO OJAL DIAM 5 C-3</t>
  </si>
  <si>
    <t>TERMINAL PREAISLADO OJAL DIAM 8 C-5</t>
  </si>
  <si>
    <t>TERMINAL PREAISLADO OJAL DIAM 10 C-6</t>
  </si>
  <si>
    <t>TERMINAL PREAISLADO OJAL DIAM 12 C-7</t>
  </si>
  <si>
    <t>TERMINAL PUNTERA O TIF-100/8 ROJO 1MM</t>
  </si>
  <si>
    <t>TERMINAL PUNTERA O TIF-150/8 NEGRO 1.5MM</t>
  </si>
  <si>
    <t>TERMINAL OJAL TUBULAR COBRE ESTAÑADO FCC 16/1</t>
  </si>
  <si>
    <t>TERMINAL OJAL TUBULAR COBRE ESTAÑADO FCC 16/2</t>
  </si>
  <si>
    <t>TERMINAL OJAL TUBULAR COBRE ESTAÑADO FCC 16/3</t>
  </si>
  <si>
    <t>TERMINAL OJAL TUBULAR COBRE ESTAÑADO FCC 50/3</t>
  </si>
  <si>
    <t>TERMINAL OJAL TUBULAR COBRE ESTAÑADO FCC 25/3</t>
  </si>
  <si>
    <t>TERMINAL OJAL TUBULAR COBRE ESTAÑADO FCC 70/3</t>
  </si>
  <si>
    <t>TERMINAL PUNTERA O TIF-2500/16 NEGRO 25MM COLORADO</t>
  </si>
  <si>
    <t>TERMINAL PUNTERA O TIF-3500/18 ROJO 35MM CREMA</t>
  </si>
  <si>
    <t>TERMINAL PUNTERA O TIF-5000/20 AZUL 50MM MARRON</t>
  </si>
  <si>
    <t>GABINETE GE 3030-16 PROF.160</t>
  </si>
  <si>
    <t>GABINETE MET EMPOT 157X115X85 MARC R IP-20</t>
  </si>
  <si>
    <t>GABINETE MET EMPOT 157X151X85 MARC R IP-20</t>
  </si>
  <si>
    <t>GABINETE MET EMPOT 157X223X85 R IP-20 GPE-10</t>
  </si>
  <si>
    <t>GABINETE MET EMPOT 157X313X85 R IP-20 GPE-14</t>
  </si>
  <si>
    <t>GABINETE MET EMPOT 313X223X85 MARCIP-20 GPE-20</t>
  </si>
  <si>
    <t>GABINETE MET EMPOT 313X313X85 MARCIP-20 GPE-30</t>
  </si>
  <si>
    <t>GABINETE MET EMPOT 313X403X85 MARCIP-20 GPE-40</t>
  </si>
  <si>
    <t>GABINETE MET EMPOT 453X453X85 MARCIP-20 GPE-60</t>
  </si>
  <si>
    <t>GABINETE MET SOBREP 30X30X15 IP-40 GL3030</t>
  </si>
  <si>
    <t>GABINETE MET SOBREP 20X30X10 IP-40 GLE2030</t>
  </si>
  <si>
    <t>GABINETE MET SOBREP 35X30X10 IP-40 GLE3530</t>
  </si>
  <si>
    <t>GABINETE MET SOBREP 35X45X10 IP-40 GLE3545</t>
  </si>
  <si>
    <t>GABINETE GE 3025-12 PROF.120</t>
  </si>
  <si>
    <t>GABINETE GE 3025-16 PROF.160</t>
  </si>
  <si>
    <t>GABINETE MET EMPOT 592X453X85 IP-20 GPE-80</t>
  </si>
  <si>
    <t>GABINETE GE 2520-12 PROF.120</t>
  </si>
  <si>
    <t>GABINETE GE 2015-12 PROF.120</t>
  </si>
  <si>
    <t>SEPARADOR DE ALTURA 85 MM 5/16" **NO VIENE MAS</t>
  </si>
  <si>
    <t>GABINETE GE 4030-16 PROF.160</t>
  </si>
  <si>
    <t>GABINETE GE 4545-16 PROF.160</t>
  </si>
  <si>
    <t>GABINETE GE 5040-16 PROF.160</t>
  </si>
  <si>
    <t>GABINETE PARA 10 TERM UNIPOLAR CONRIEL GEE 20X30 IP65</t>
  </si>
  <si>
    <t>GABINETE PARA TERMICA GABEXEL CONRIEL GEE 35X30 IP65</t>
  </si>
  <si>
    <t>GABINETE PARA TERMICA GABEXEL CONRIEL GEE 35X45 IP65</t>
  </si>
  <si>
    <t>GABINETE ESTANCO SERIE 9000 - 200X200X150099150</t>
  </si>
  <si>
    <t>GABINETE ESTANCO SERIE 9000 - 200X300X150099151</t>
  </si>
  <si>
    <t>GABINETE ESTANCO SERIE 9000 - 300X300X150099153</t>
  </si>
  <si>
    <t>GABINETE ESTANCO SERIE 9000 - 300X450X150099154</t>
  </si>
  <si>
    <t>GABINETE ESTANCO SERIE 9000 - 500X600X225099217</t>
  </si>
  <si>
    <t>GABINETE ESTANCO S.9000 - 300X200X100 - C09957</t>
  </si>
  <si>
    <t>GABINETE ESTANCO S.9000 - 300X300X100 - C09958</t>
  </si>
  <si>
    <t>GABINETE TOMA T/INDUST. S/PUERTA L. KALOP09964</t>
  </si>
  <si>
    <t>GABINETE MODULAR S.97 - 600X900X900 - EST9797235T</t>
  </si>
  <si>
    <t>BASE PORTA NH TAMAÑO 00</t>
  </si>
  <si>
    <t>RIEL DIN 35 MM. -SECCIONADO 10CM SOLO 10CM</t>
  </si>
  <si>
    <t>GANCHO U° DE CENTRO 3/16°101020</t>
  </si>
  <si>
    <t>MORDAZA PARA JABALINA DE PAT Ø5/8° 14M16</t>
  </si>
  <si>
    <t>MORDAZA PARA JABALINA DE PAT Ø3/4" 16M19</t>
  </si>
  <si>
    <t>CAJA DE INSPECCION FUNDICION GRIS 25XCI1</t>
  </si>
  <si>
    <t>CAJA DE INSPECCION FUNDICION GRIS 15XCI2</t>
  </si>
  <si>
    <t>CAJA DE INSPECCION FUNDICION ALUMINIO 1CI7</t>
  </si>
  <si>
    <t>CAJA DE INSPECCION S/B.NEUTRO-MAT. AISLCI3</t>
  </si>
  <si>
    <t>CAJA DE INSPECCION S/B.NEUTRO MAT. AISLCI6 P JABALINA</t>
  </si>
  <si>
    <t>GEL MEJORADOR DE SUELOS X 12 kg.</t>
  </si>
  <si>
    <t>CAJA DE INSPECCION MATERIAL AISL. 15X15CM S/B</t>
  </si>
  <si>
    <t>KIT DE MEDICION MONOFASICO CON CONEXI101228</t>
  </si>
  <si>
    <t>KIT DE MEDICION TRIFASICO CON CONEXIO101248</t>
  </si>
  <si>
    <t>KIT DE MEDICION MONOFASICO CON CONEXI101229</t>
  </si>
  <si>
    <t>CAÑO AISLADO EDEMSA 50MM(INT38MM)X3,2 mts101216</t>
  </si>
  <si>
    <t>CONECTOR PARA CAÑO PILAR AISLADO 101220</t>
  </si>
  <si>
    <t>CODO DE BAJADA PILAR AISLADO101223-1</t>
  </si>
  <si>
    <t>GABINETE PLASTICO MONOFASICO PROVIS. DE OBRA -07745</t>
  </si>
  <si>
    <t>GABINETE PLASTICO PROVISORIO DE OBRA07746</t>
  </si>
  <si>
    <t>GABINETE MEDIDOR TRIFASICO AISL CONPTA TRANSP Y CIERRE ANTIF EDEMSA</t>
  </si>
  <si>
    <t>CAJA DE TOMA 63A SIN BASES 08800LSB-2***</t>
  </si>
  <si>
    <t>CAJA DE TOMA PLAST. H/ 63A SIN BASES08802LSB</t>
  </si>
  <si>
    <t>GABINETE MODULAR PLAST PARA 9 MEDID MONOFASICO EDEMSA</t>
  </si>
  <si>
    <t>GABINETE MODULAR PLAST PARA 1 MEDIDOR TRIFASICO -10KW-T1 EDEMSA</t>
  </si>
  <si>
    <t>CAÑO AISLADO EDEMSA 63MM(INT50MM)X4,2 mts 101210</t>
  </si>
  <si>
    <t>GABINETE MEDIDOR MONOFASICO SIN RESET EDEMSA</t>
  </si>
  <si>
    <t>CAJA DE TOMA 125A CON 3 BASES NH T00</t>
  </si>
  <si>
    <t>CAJA DE EMBUTIR RECTANGULAR CONOREJA PLASTICA 02220PG</t>
  </si>
  <si>
    <t>CAJA DE EMBUTIR OCTOGONAL CHICA CONORELA PLASTICA02221PG</t>
  </si>
  <si>
    <t>CAJA DE EMBUTIR RECTANGU CONOREJA METALICA 02210PG</t>
  </si>
  <si>
    <t>CAJA OCTOG GRANDE EMBUTIR IRAM GRIS CONOREJ 02222PG</t>
  </si>
  <si>
    <t>CAJA CUADRADA 10X10 IRAM GRIS OR/PLAST RAL 7035</t>
  </si>
  <si>
    <t>CAJA DE EMBUTIR MIGNON CONOREJA PLASTICA 02224PG</t>
  </si>
  <si>
    <t>CAJA RECTANGULAR EXTERIOR BLANCA02215PB</t>
  </si>
  <si>
    <t>CAJA RECTANGULAR EXTERIOR GRIS02215PG</t>
  </si>
  <si>
    <t>GABINETE PARA TERMICA DIN- 18BIP -EXTERIOR- FTE.GR04494G***</t>
  </si>
  <si>
    <t>CAJA PARA TERMICA 4 BIP 8 BOCAS IP65 BLANCA045000B</t>
  </si>
  <si>
    <t>CAJA PARA TERMICAS 4 BIP 8 BOCAS IP65 GRIS 045000G</t>
  </si>
  <si>
    <t>CAJA PARA TERMICAS 2 BIP 4 BOCAS IP65 GRIS 045001G</t>
  </si>
  <si>
    <t>CONO PASACABLES SECCIONABLE Ø9 A 18,281022</t>
  </si>
  <si>
    <t>CONO PASACABLES SECCIONABLE Ø9 A 24,281028</t>
  </si>
  <si>
    <t>CAJA TERMICA EXTERIOR 1 BIP. BLANCA S045002B</t>
  </si>
  <si>
    <t>CAJA TERMICA EXTERIOR 1 BIP. GRIS SIN045002G</t>
  </si>
  <si>
    <t>CAJA TERMICA EXTERIOR 2 BIP. BLANCA S045003B</t>
  </si>
  <si>
    <t>CAJA TERMICA EXTERIOR 1 BIP. BLANCA C045004B ACOME</t>
  </si>
  <si>
    <t>CAJA TERMICA EXTERIOR 2 BIP. BLANCA C045005B ACOME</t>
  </si>
  <si>
    <t>CAJA TERMICA EXTERIOR 4 BIP. BLANCA S045030B</t>
  </si>
  <si>
    <t>CAJA TERMICA EXTERIOR 4 BIP. BLANCA C045031B</t>
  </si>
  <si>
    <t>CAJA ESTANCA PLASTICA 90X90X55 BLANCA06090905B</t>
  </si>
  <si>
    <t>CAJA ESTANCA PLASTICA 90X90X55 GRIS I06090905G</t>
  </si>
  <si>
    <t>CAJA ESTANCA PLASTICA 90X90X75 BLANCA06090907B</t>
  </si>
  <si>
    <t>CAJA ESTANCA PLASTICA 90X90X75 GRIS I06090907G</t>
  </si>
  <si>
    <t>CAJA ESTANCA PLASTICA 115X115X65 BLAN06111106B</t>
  </si>
  <si>
    <t>CAJA ESTANCA PLASTICA 115X115X65 GRIS06111106G</t>
  </si>
  <si>
    <t>CAJA ESTANCA PLASTICA 115X115X80 BLAN06111108B</t>
  </si>
  <si>
    <t>CAJA ESTANCA PLASTICA 115X115X110 BLA 06111111B</t>
  </si>
  <si>
    <t>CAJA ESTANCA PLASTICA 115X165X110 BLA06111611B</t>
  </si>
  <si>
    <t>CAJA ESTANCA PLASTICA 115X165X110 GRI06111611G</t>
  </si>
  <si>
    <t>CAJA ESTANCA PLASTICA 165X165X65 BLAN06161606B</t>
  </si>
  <si>
    <t>CAJA ESTANCA PLASTICA 165X165X80 BLAN06161608B</t>
  </si>
  <si>
    <t>CAJA ESTANCA PLASTICA 165X165X80 GRIS06161608G</t>
  </si>
  <si>
    <t>CAJA ESTANCA PLASTICA 165X165X110 BLA 22161611B</t>
  </si>
  <si>
    <t>CAJA ESTANCA PLASTICA 165X165X110 GRIS 22161611G</t>
  </si>
  <si>
    <t>CAJA ESTANCA PLASTICA 165X210X80 BLAN06162108B</t>
  </si>
  <si>
    <t>CAJA ESTANCA PLASTICA 165X210X110 BLA06162111B</t>
  </si>
  <si>
    <t>CAJA ESTANCA PLASTICA 210X210X110 GRI06212111G</t>
  </si>
  <si>
    <t>CAJA ESTANCA PLASTICA 210X210X135 BLA06212113B</t>
  </si>
  <si>
    <t>CAJA ESTANCA PLASTICA 210X210X135 GRI06212113G</t>
  </si>
  <si>
    <t>CAJA ESTANCA PLASTICA 210X310X135 BLA06213113B</t>
  </si>
  <si>
    <t>CAJA ESTANCA PLASTICA 310X310X165 BLA06313116B</t>
  </si>
  <si>
    <t>CAJA IP65 PARA 12 MOD. DIN BLANCO 288X165X104</t>
  </si>
  <si>
    <t>CAJA IP65 PARA 12 MOD. DIN GRIS 288X165X104</t>
  </si>
  <si>
    <t>CAJA P/TM 4 BIP 8 BOCAS IP65 GRIS 045000G</t>
  </si>
  <si>
    <t>CAJA PARA TERMICAM 24 POLOS MARCO GRIS Y0480624</t>
  </si>
  <si>
    <t>CAJA DE EMBUTIR OCTOGONAL GRANDE CONOR02222PGLH****</t>
  </si>
  <si>
    <t>CAJA DE EMBUTIR CUADRADA 10X10 CONOREJ02223PGLH</t>
  </si>
  <si>
    <t>PACK AHORRO CAJAS DE EMBUTIR RECTANGU02210PG-12</t>
  </si>
  <si>
    <t>CAJA PLASTICA DE EMBUTIR PARA 4 MOD. DIN PUERTA FUME</t>
  </si>
  <si>
    <t>CAJA PLASTICA DE EMBUTIR PARA 8 MOD. DIN PUERTA FUME</t>
  </si>
  <si>
    <t>CURVA PARA TUBO PVC 25MM LHVTR025ELH</t>
  </si>
  <si>
    <t>CAJA PLASTICA DE EMBUTIR PARA 12 MOD. DIN PUERTA FUME</t>
  </si>
  <si>
    <t>CAJA PLASTICA DE EMBUTIR PARA 16 MOD. DIN PUERTA FUME</t>
  </si>
  <si>
    <t>CAJA PLASTICA DE EMBUTIR PARA 24 MOD. DIN PUERTA FUME</t>
  </si>
  <si>
    <t>CAJA PLASTICA DE EMBUTIR PARA 36 MOD. DIN PUERTA FUME</t>
  </si>
  <si>
    <t>CAJA PLASTICA DE EMBUTIR PARA 48 MOD. DIN PUERTA FUME</t>
  </si>
  <si>
    <t>GABINETE QUADRI ENERGY 230X310X150 MM GENROD</t>
  </si>
  <si>
    <t>GABINETE QUAD. ENER. 230X310X150 MM C/RIEL 12350T</t>
  </si>
  <si>
    <t>KIT DE LOSA PARA CAJA OCTOGONAL</t>
  </si>
  <si>
    <t>TAPA PARA CAJA MIGNON</t>
  </si>
  <si>
    <t>TAPA PARA CAJA OCTOGONAL CHICA</t>
  </si>
  <si>
    <t>TAPA PARA CAJA OCTOGONAL GRANDE</t>
  </si>
  <si>
    <t>TAPA PARA CAJA RECTANGULAR</t>
  </si>
  <si>
    <t>TAPA PARA CAJA CUADRADA</t>
  </si>
  <si>
    <t>TORNILLO PARA TAPA EMBUTIR</t>
  </si>
  <si>
    <t>TERMICA 2X10A-ICC 4.5KA - CURVA C-GENROD</t>
  </si>
  <si>
    <t>TERMICA 2X16A-ICC 4.5KA - CURVA C-GENROD</t>
  </si>
  <si>
    <t>TERMICA 3X25A-ICC 4.5KA - CURVA C-GENROD</t>
  </si>
  <si>
    <t>TERMICA 2X20A-ICC 4.5KA - CURVA C-GENROD</t>
  </si>
  <si>
    <t>TERMICA 3X32A-ICC 4.5KA - CURVA C-GENROD</t>
  </si>
  <si>
    <t>TERMICA 3X20A-ICC 4.5KA - CURVA C-GENROD</t>
  </si>
  <si>
    <t>TERMICA 2X25A-ICC 4.5KA - CURVA C-GENROD</t>
  </si>
  <si>
    <t>TERMICA 3X16A-ICC 4.5KA - CURVA C-GENROD</t>
  </si>
  <si>
    <t>DISYUNTOR 2X63A GENROD</t>
  </si>
  <si>
    <t>DISYUNTOR 4X63A GENROD</t>
  </si>
  <si>
    <t>DISYUNTOR 2X40A GENROD</t>
  </si>
  <si>
    <t>DISYUNTOR 2X25A GENROD</t>
  </si>
  <si>
    <t>DISYUNTOR 4X40A GENROD</t>
  </si>
  <si>
    <t>TERMICA 4X10A-ICC 4.5KA - CURVA C-GENROD</t>
  </si>
  <si>
    <t>TERMICA 4X16A-ICC 4.5KA - CURVA C-GENROD</t>
  </si>
  <si>
    <t>TERMICA 4X20A-ICC 4.5KA - CURVA C-GENROD</t>
  </si>
  <si>
    <t>TERMICA 4X25A-ICC 4.5KA - CURVA C-GENROD</t>
  </si>
  <si>
    <t>TERMICA 4X32A-ICC 4.5KA - CURVA C-GENROD</t>
  </si>
  <si>
    <t>TERMICA 4X40A-ICC 4.5KA - CURVA C-GENROD</t>
  </si>
  <si>
    <t>TERMICA 4X50A-ICC 4.5KA - CURVA C-GENROD</t>
  </si>
  <si>
    <t>TERMICA 4X63A-ICC 4.5KA - CURVA C-GENROD</t>
  </si>
  <si>
    <t>DISYUNTOR 4X25A GENROD</t>
  </si>
  <si>
    <t>RESORTE PARA TUBO RIGIDO EXTRAPESADORS0016EP PARA INSTALACIONES ELECTRICAS</t>
  </si>
  <si>
    <t>RESORTE PARA TUBO RIGIDO EXTRAPESADORS0020EP PARA INSTALACIONES ELECTRICAS</t>
  </si>
  <si>
    <t>RESORTE PARA TUBO RIGIDO EXTRAPESADORS0022EP PARA INSTALACIONES ELECTRICAS</t>
  </si>
  <si>
    <t>RESORTE PARA TUBO RIGIDO EXTRAPESADORS0025EP PARA INSTALACIONES ELECTRICAS</t>
  </si>
  <si>
    <t>CALADORA MULTIPLE PARA CAJAS TUBELECTRIC GEMC</t>
  </si>
  <si>
    <t>CONECTOR PARA TUBO PVC 16MMCTRG016  PARA INSTALACIONES ELECTRICAS</t>
  </si>
  <si>
    <t>CONECTOR PARA TUBO PVC 22MMCTRG022 PARA INSTALACIONES ELECTRICAS</t>
  </si>
  <si>
    <t>CONECTOR PARA TUBO PVC 25MMCTRG025 PARA INSTALACIONES ELECTRICAS</t>
  </si>
  <si>
    <t>CONECTOR PARA TUBO PVC 32MMCTRG032 PARA INSTALACIONES ELECTRICAS</t>
  </si>
  <si>
    <t>CONECTOR PARA TUBO PVC 40MMCTRG040 PARA INSTALACIONES ELECTRICAS</t>
  </si>
  <si>
    <t>CONECTOR PARA TUBO PVC 50MMCTRG050 PARA INSTALACIONES ELECTRICAS</t>
  </si>
  <si>
    <t>UNION PARA TUBO PVC 16MMUTR016 PARA INSTALACIONES ELECTRICAS</t>
  </si>
  <si>
    <t>UNION PARA TUBO PVC 22MMUTR022 PARA INSTALACIONES ELECTRICAS</t>
  </si>
  <si>
    <t>UNION PARA TUBO PVC 25MMUTR025 PARA INSTALACIONES ELECTRICAS</t>
  </si>
  <si>
    <t>UNION PARA TUBO PVC 32MMUTR032 PARA INSTALACIONES ELECTRICAS</t>
  </si>
  <si>
    <t>UNION PARA TUBO PVC 40MMUTR040 PARA INSTALACIONES ELECTRICAS</t>
  </si>
  <si>
    <t>UNION PARA TUBO PVC 50MMUTR050 PARA INSTALACIONES ELECTRICAS</t>
  </si>
  <si>
    <t>CURVA PARA TUBO DE PVC 16VTR016 PARA INSTALACIONES ELECTRICAS</t>
  </si>
  <si>
    <t>CURVA PARA TUBO PVC 20MMVTR020 PARA INSTALACIONES ELECTRICAS</t>
  </si>
  <si>
    <t>CURVA PARA TUBO PVC 22MMVTR022 PARA INSTALACIONES ELECTRICAS</t>
  </si>
  <si>
    <t>CURVA PARA TUBO PVC 25MMVTR025 PARA INSTALACIONES ELECTRICAS</t>
  </si>
  <si>
    <t>CURVA PARA TUBO PVC 32MMVTR032 PARA INSTALACIONES ELECTRICAS</t>
  </si>
  <si>
    <t>CURVA PARA TUBO PVC 40MMVTR040 PARA INSTALACIONES ELECTRICAS</t>
  </si>
  <si>
    <t>CURVA PARA TUBO PVC 50MMVTR050 PARA INSTALACIONES ELECTRICAS</t>
  </si>
  <si>
    <t>ADHESIVO SELLADOR PARA TUBOS ELECTRICOS Y ACCESORIOS 100 CC GEAD</t>
  </si>
  <si>
    <t>GRAMPA PARA FIJ TUBO RIGIDO 16MMGRA16 PARA INSTALACIONES ELECTRICAS</t>
  </si>
  <si>
    <t>GRAMPA PARA FIJ TUBO RIGIDO 20MMGRA20 PARA INSTALACIONES ELECTRICAS</t>
  </si>
  <si>
    <t>GRAMPA PARA F TUBO RIGIDO 22MMGRA22 PARA INSTALACIONES ELECTRICAS</t>
  </si>
  <si>
    <t>GRAMPA PARA FI TUBO RIGIDO 25MMGRA25 PARA INSTALACIONES ELECTRICAS</t>
  </si>
  <si>
    <t>GRAMPA PARA FI TUBO RIGIDO 32MMGRA32 PARA INSTALACIONES ELECTRICAS</t>
  </si>
  <si>
    <t>GRAMPA PARA FI TUBO RIGIDO 40MMGRA40 PARA INSTALACIONES ELECTRICAS</t>
  </si>
  <si>
    <t>GRAMPA PARA FI TUBO RIGIDO 50MMGRA50 PARA INSTALACIONES ELECTRICAS</t>
  </si>
  <si>
    <t>CONECTOR PARA TUBO PVC 20MMCTRG020 PARA INSTALACIONES ELECTRICAS</t>
  </si>
  <si>
    <t>UNION PARA TUBO PVC 20MMUTR020 PARA INSTALACIONES ELECTRICAS</t>
  </si>
  <si>
    <t>TUBO SEMI PESADO PVC ELECTRICO 16MM X 1 mts PARA INSTALACIONES ELECTRICAS</t>
  </si>
  <si>
    <t>TUBO SEMI PESADO PVC ELECTRICO 20MM X 1 mts. PARA INSTALACIONES ELECTRICAS</t>
  </si>
  <si>
    <t>TUBO SEMI PESADO PVC ELECTRICO 22MM X 1 mts  PARA INSTALACIONES ELECTRICAS</t>
  </si>
  <si>
    <t>TUBO SEMI PESADO PVC ELECTRICO 25MM X 1 mts  PARA INSTALACIONES ELECTRICAS</t>
  </si>
  <si>
    <t>TUBO SEMI PESADO PVC ELECTRICO 32MM X 1 mts  PARA INSTALACIONES ELECTRICAS</t>
  </si>
  <si>
    <t>TUBO SEMI PESADO PVC ELECTRICO 40MM X 1 mts  PARA INSTALACIONES ELECTRICAS</t>
  </si>
  <si>
    <t>TUBELECTRIC TUBO RIGIDO EXTRAPESADO 16MM X mts PARA INSTALACIONES ELECTRICAS</t>
  </si>
  <si>
    <t>TUBELECTRIC TUBO RIGIDO EXTRAPESADO 22MM X mts PARA INSTALACIONES ELECTRICAS</t>
  </si>
  <si>
    <t>TUBELECTRIC TUBO RIGIDO EXTRAPESADO 25MM X mts PARA INSTALACIONES ELECTRICAS</t>
  </si>
  <si>
    <t>TUBELECTRIC TUBO RIGIDO EXTRAPESADO 32MM X mts PARA INSTALACIONES ELECTRICAS</t>
  </si>
  <si>
    <t>TUBELECTRIC TUBO RIGIDO EXTRAPESADO 40MM X mts PARA INSTALACIONES ELECTRICAS</t>
  </si>
  <si>
    <t>TUBELECTRIC TUBO RIGIDO EXTRAPESADO 50MM X mts PARA INSTALACIONES ELECTRICAS</t>
  </si>
  <si>
    <t>TUBELECTRIC TUBO RIGIDO EXTRAPESADO 20MM X mts PARA INSTALACIONES ELECTRICAS</t>
  </si>
  <si>
    <t>ADAPTADOR JELUZ PARA RIEL DIN 2 MODULOS 20511</t>
  </si>
  <si>
    <t>ADAPTADOR JELUZ PARA RIEL DIN 1 MODULOS 20510</t>
  </si>
  <si>
    <t>FICHA K3 BLANCO MACHO JELUZ FM501</t>
  </si>
  <si>
    <t>FICHA K3 NEGRO MACHO JELUZ FM502***</t>
  </si>
  <si>
    <t>FICHA KH BLANCO FH503 JELUZ HEMBRA***</t>
  </si>
  <si>
    <t>FICHA KH NEGRO FH504 HEMBRA</t>
  </si>
  <si>
    <t>MODULO JELUZ 1 TOMA C/N BLANCO 20018 3PTAS RECTAS</t>
  </si>
  <si>
    <t>COMBINA. 1P+1P-220V-10A 1/2MOD.ARCO BLANCO</t>
  </si>
  <si>
    <t>TAPA B.O 5X10 3MOD. BLANCO JELUZ</t>
  </si>
  <si>
    <t>TERMICA 2X10A JELUZ JCC21045</t>
  </si>
  <si>
    <t>TERMICA 2X16A JELUZ JCC21645</t>
  </si>
  <si>
    <t>TERMICA 2X20A JELUZ JCC22045</t>
  </si>
  <si>
    <t>TERMICA 2X25A JELUZ JGC22545</t>
  </si>
  <si>
    <t>DISYUNTOR TMD-30 2X25A JELUZ</t>
  </si>
  <si>
    <t>TERMICA 4X25A JELUZ JGC42545</t>
  </si>
  <si>
    <t>TERMICA 2X32A GEN JCC23245 TBC</t>
  </si>
  <si>
    <t>TERMICA 4X32A JELUZ JGC43245</t>
  </si>
  <si>
    <t>TERMICA 4X20A JELUZ JCC42045</t>
  </si>
  <si>
    <t>DISYUNTOR TMD-30 4X40A JELUZ</t>
  </si>
  <si>
    <t>DISYUNTOR TMD-30 4X63A JELUZ</t>
  </si>
  <si>
    <t>TERMICA 4X10A JELUZ JGC41045</t>
  </si>
  <si>
    <t>TERMICA 4X16A JELUZ JCC41645</t>
  </si>
  <si>
    <t>TERMICA 2X40A JELUZ JCC24045</t>
  </si>
  <si>
    <t>TERMICA 4X40A JELUZ JGC44045</t>
  </si>
  <si>
    <t>TERMICA 4X63A JELUZ JGC46345</t>
  </si>
  <si>
    <t>DISYUNTOR TMD-30 2X40A JELUZ</t>
  </si>
  <si>
    <t>DISYUNTOR TMD-30 4X25A JELUZ</t>
  </si>
  <si>
    <t>TERMICA 3X16A JELUZ JGC31645</t>
  </si>
  <si>
    <t xml:space="preserve">FICHA MACHO AXIAL 3PATAS RICHI </t>
  </si>
  <si>
    <t xml:space="preserve">FICHA HEMBRA AXIAL 3 PATAS RICHI </t>
  </si>
  <si>
    <t>GRAMPA NRO.5 (1CAJA X20 EST/100UNIDC/U) KL06001</t>
  </si>
  <si>
    <t>GRAMPA NRO.8 (1CAJA X20 EST/100UNIDC/U) KL06002</t>
  </si>
  <si>
    <t>GRAMPA NRO.10 (1CAJA X20EST/50UNIDC/U) KL06003</t>
  </si>
  <si>
    <t>GRAMPA NRO.12 (1CAJAX20EST/20UNIDC/U) KL06004</t>
  </si>
  <si>
    <t>GRAMPA NRO.15 (1CAJAX20ESTUCHES X20UNID) KL06005</t>
  </si>
  <si>
    <t>GRAMPA NRO.16 (1CAJA X20EST/20UNIDC/U) KL06006</t>
  </si>
  <si>
    <t>GRAMPA COAXIL 6 NG KL06010</t>
  </si>
  <si>
    <t>GRAMPA COAXIL6 BCA KL06011</t>
  </si>
  <si>
    <t>GRAMPA COAXIL 8 NG KL06012</t>
  </si>
  <si>
    <t>GRAMPA COAXIL 8BCO KL06013</t>
  </si>
  <si>
    <t>FICHA 16 BLANCO 3PATAS CHATAS KS44160</t>
  </si>
  <si>
    <t>FICHA MACHO A/C 3 PARA CHATOS KS44601</t>
  </si>
  <si>
    <t>FICHA HEMBRA A/C BEIGE IR2071 KS44610</t>
  </si>
  <si>
    <t>FICHA MACHO A/C 20A BCO  KS44620</t>
  </si>
  <si>
    <t>FOTOCONTROL 1600 W 220V KL95001N</t>
  </si>
  <si>
    <t>FOTOCONTROL 1200 W 220V CON SENSOR EXTERIOR KL95003N</t>
  </si>
  <si>
    <t>FOTOCONTROL 2000W.CAT.C 220V. KL95005</t>
  </si>
  <si>
    <t>ZOCALO PARA FOTOCONTROL 2000W.(1CA*10U/5) KS95006</t>
  </si>
  <si>
    <t>CAJA CAPSULADA AZUL TOMA IRAM2071(10UNID) KL48201</t>
  </si>
  <si>
    <t>CAJA CAPSULADA 1PUNTO AZUL (10UNID) KL48202</t>
  </si>
  <si>
    <t>CAJA CAPSULADA AZUL VACIA 16A.(10UNID) KL48880</t>
  </si>
  <si>
    <t>CAJA CAPSULADA AZUL VACIA 32A.(10UNID) KL48881</t>
  </si>
  <si>
    <t>CAJA CAPSULADA EMBUTIR AZUL VACIA 16A(10UNID) KL48885</t>
  </si>
  <si>
    <t>CAJA CAPSULADA EMBUTIR AZUL VACIA 32A(10UNID) KL48886</t>
  </si>
  <si>
    <t>CINTA PASA CABLES CON ALMA DE ACERO 10 mts(10UNID) KL29110N</t>
  </si>
  <si>
    <t>CINTA PASA CABLES CON ALMA DE ACERO 15 mts(10UNID) KL29115N</t>
  </si>
  <si>
    <t>CINTA PASA CABLES CON ALMA DE ACEROO 20 mts.(5UNID) KL29120N</t>
  </si>
  <si>
    <t>CINTA PASA CABLES CON ALMA DE ACERO 30 mts.(5UNID) KL29130N</t>
  </si>
  <si>
    <t>FOTOCONTROL 1200 W 220V KL95002N</t>
  </si>
  <si>
    <t>FOTOCONTROL 1200W 220V 3 CABLES</t>
  </si>
  <si>
    <t>CINTA HELICOIDAL 20M (1CA*10U) KL29520</t>
  </si>
  <si>
    <t>CINTA HELICOIDAL 10M (1CA*10U) KL29510</t>
  </si>
  <si>
    <t>CAJA PARA BASTIDOR 5X5 IP40 SIGMA GRISKL42503</t>
  </si>
  <si>
    <t>CAJA PARA BASTIDOR 10X5 IP40 SIGMA GRIS KL42513</t>
  </si>
  <si>
    <t>CABLE CANAL 20X10 CONAUTOAD.STANDARD KL04033</t>
  </si>
  <si>
    <t>CABLE CANAL 18X21 CONAUT. BC KL04181</t>
  </si>
  <si>
    <t>CABLE CANAL 75x17 STD(1PAQ.X10VAR.2 mtsC/ KL04563G</t>
  </si>
  <si>
    <t>SENSOR DE MOVIMIENTO INFRARROJO EMBUTIR FIJO</t>
  </si>
  <si>
    <t>SENSOR DE MOVIMIENTO INFRARROJO EMBUTIR DIRECCION</t>
  </si>
  <si>
    <t>SENSOR DE MOVIMIENTO INFRARROJO SUPERFICIAL PARA TECHO</t>
  </si>
  <si>
    <t>SENSOR DE MOVIMIENTO INFRARROJO SUPERFICIAL PARA PARED</t>
  </si>
  <si>
    <t>CONJ.ARM.CIVIL 2TOMAS BLANCO KL40753</t>
  </si>
  <si>
    <t>CAJA SIGMA IP40 2MODULOS GRIS (20UNID) KL42013</t>
  </si>
  <si>
    <t>CAJA SIGMA IP40 4MODULOS GRIS (10UNID) KL42023</t>
  </si>
  <si>
    <t>CAJA SIGMA IP55 2MOD.GRIS CONMEMB(10UNID) KL42213</t>
  </si>
  <si>
    <t>CAJAIP55C/MEMBR3MOD.SIGMA GRIS KL42413</t>
  </si>
  <si>
    <t>BASE MODULAR BLANCA TT IRAM2071 (60UNID) KS39066</t>
  </si>
  <si>
    <t>BASE MODULAR NEGRO TT IRAM2071(60UNID) KS39067</t>
  </si>
  <si>
    <t>FICHA K3 MACHO BLANCO KD44211</t>
  </si>
  <si>
    <t>FICHA K3 NEGRO KD44213</t>
  </si>
  <si>
    <t>FICHA KH BLANCO KD44251</t>
  </si>
  <si>
    <t>FICHA KH NEGRO (150UNID) KS44253</t>
  </si>
  <si>
    <t>TECLA VELADOR BLANCA KS39363</t>
  </si>
  <si>
    <t>TECLA VELADOR NEGRA KS39364</t>
  </si>
  <si>
    <t>LAMPARA PORTATIL CABLE 5 mts KL92005**</t>
  </si>
  <si>
    <t>FICHA INDUSTRIAL TRIFA3X32A.C/TIE(20UNID) KL48013</t>
  </si>
  <si>
    <t>BASE INDUSTRIAL 3X32A.C/TIERRA (20UNID) KL48053</t>
  </si>
  <si>
    <t>PROLONGADOR 15 mts.GRIS KL50008</t>
  </si>
  <si>
    <t>PROLONGADOR 20 mts.NARANJA KL50039</t>
  </si>
  <si>
    <t>INTERRUPTOR WIFI 2 SALIDAS BLANCO KALOP</t>
  </si>
  <si>
    <t>INTERRUPTOR WIFI 2 SALIDAS NEGRO KALOP</t>
  </si>
  <si>
    <t>VARIADOR INTENSIDAD WIFI 2 SALIDAS BLANCO KALOP</t>
  </si>
  <si>
    <t>VARIADOR INTENSIDAD WIFI 2 SALIDAS NEGRO KALOP</t>
  </si>
  <si>
    <t>CONJUNTO TOMA 10A + INTERRUPTOR WIFI ZEN BLANCO</t>
  </si>
  <si>
    <t>CONJUNTO TOMA 10A + INTERRUPTOR WIFI ZEN NEGRO</t>
  </si>
  <si>
    <t>CONJUNTO 1 INTERRUPTOR WIFI 1 SALIDA ZEN BLANCO</t>
  </si>
  <si>
    <t>CONJUNTO 1 INTERRUPTOR WIFI 1 SALIDA ZEN NEGRO</t>
  </si>
  <si>
    <t>CONJUNTO 2 INTERRUPTOR WIFI 2 SALIDA ZEN BLANCO</t>
  </si>
  <si>
    <t>CONJUNTO 2 INTERRUPTOR WIFI 2 SALIDA ZEN NEGRO</t>
  </si>
  <si>
    <t>CONJUNTO 2 INTERRUPTOR WIFI DIMMER ZEN BLANCO</t>
  </si>
  <si>
    <t>CONJUNTO 2 INTERRUPTOR WIFI DIMMER ZEN NEGRO</t>
  </si>
  <si>
    <t>INTERRUPTOR WIFI 1 SALIDA NEGRO KALOP</t>
  </si>
  <si>
    <t>INTERRUPTOR WIFI 1 SALIDA BLANCO KALOP</t>
  </si>
  <si>
    <t>TEKNA 1 TOMA KS39652</t>
  </si>
  <si>
    <t>TEKNA 1 PUNTO KS39650</t>
  </si>
  <si>
    <t>TEKNA 1 PULSADOR BLANCO (1CAJA X20UNID) KS39657</t>
  </si>
  <si>
    <t>TEKNA CATV PIN FINO TERMINAL(1CAJA X10U) KS39655</t>
  </si>
  <si>
    <t>TEKNA TELEFONICO (1CAJA X10U) KS39656</t>
  </si>
  <si>
    <t>TEKNA CONTOMA COMPUTACION RJ45 (1CAJAX5U) KS39659</t>
  </si>
  <si>
    <t>TEKNA 2 PUNTOS KS39651</t>
  </si>
  <si>
    <t>TEKNA 2 TOMAS KS39653 NO PEDIR</t>
  </si>
  <si>
    <t>TEKNA PUNTO Y TOMA KS39654</t>
  </si>
  <si>
    <t>TEKNA 1 TOMA BLANCO KL39652</t>
  </si>
  <si>
    <t>TEKNA 2 TOMAS BLANCO KL39653</t>
  </si>
  <si>
    <t>TEKNA 1 TOMA 20A 250V BCO (1CAJA*20U/8) KS39660</t>
  </si>
  <si>
    <t>PROLONGACION O ZAPATILLA 4 TOMAS CON TERMICO LUMINICO 2.5MTS BLANCO KD50402</t>
  </si>
  <si>
    <t>PROLONGACION O ZAPATILLA 6 TOMAS CON TERMICO LUMINICO 1.5MTS BLANCO KD50408</t>
  </si>
  <si>
    <t>PROLONGADOR O ZAPATILLA 2 TOMAS 1.5 mts.BCO KD50295</t>
  </si>
  <si>
    <t>PROLONGADOR O ZAPATILLA 2 TOMAS 2.5 mts.BCO KD50296</t>
  </si>
  <si>
    <t>PROLONGACION O ZAPATILLA 4 TOMAS CON TERMICO LUMINICO 5 MTS BLANCO KD50405</t>
  </si>
  <si>
    <t>LLAVE EXTERIOR 1 TOMA</t>
  </si>
  <si>
    <t>OJO DE BUEY ROJO</t>
  </si>
  <si>
    <t>OJO DE BUEY VERDE</t>
  </si>
  <si>
    <t>LLAVE EXTERIOR 1 PUNTO Y 1 TOMA</t>
  </si>
  <si>
    <t>LLAVE EXTERIOR 1 TOMA 20A</t>
  </si>
  <si>
    <t>LLAVE EXTERIOR 1 PUNTO</t>
  </si>
  <si>
    <t>BOLSA DE CARBONILLA DE 12,5 kg</t>
  </si>
  <si>
    <t>TERMOCONTRAIBLE 5MM</t>
  </si>
  <si>
    <t>TERMOCONTRAIBLE 8MM</t>
  </si>
  <si>
    <t>TERMOCONTRAIBLE 13MM</t>
  </si>
  <si>
    <t>TERMOCONTRAIBLE 15MM</t>
  </si>
  <si>
    <t>BORNERA TIRA X 12 10A</t>
  </si>
  <si>
    <t>BORNERA TIRA X 12 15A</t>
  </si>
  <si>
    <t>BORNERA TIRA X 12 20A</t>
  </si>
  <si>
    <t>BORNERA TIRA X 12 30A</t>
  </si>
  <si>
    <t>BASE PORTA NH 00 160AMP</t>
  </si>
  <si>
    <t>LAMPARA MINI DICROICA LED 3W 35°L DIA GU10 DIC6031</t>
  </si>
  <si>
    <t>LAMPARA R63 ECO LED 6W LUZ DIA E27 REFLECTORA</t>
  </si>
  <si>
    <t>LAMPARA R63 ECO LED 6W LUZ CALIDA E27 REFLECTORA</t>
  </si>
  <si>
    <t>LAMPARA VELITA ECO LED 5W LD E27 LAM7893****</t>
  </si>
  <si>
    <t>LAMPARA DICROICA 21 LEDS GU10 3W RGB 230V DIC3142</t>
  </si>
  <si>
    <t>LAMPARA DICROICA 4 LEDS GU10 L/DIA 4W 230V****</t>
  </si>
  <si>
    <t>LAMPARA PAR20 LED STYLE FL 7W LUZ DIA E27 PAR0081</t>
  </si>
  <si>
    <t>LAMPARA PAR30 LED STYLE FL 10W LUZ DIA E27 PAR0083</t>
  </si>
  <si>
    <t>LAMPARA VELA LED 6W CW NOVA</t>
  </si>
  <si>
    <t>LAMPARA DE MERCURIO HAL. MH 400W 4200K E40******</t>
  </si>
  <si>
    <t>LAMPARA DICROICA LED 6W LUZ DIA NOVA</t>
  </si>
  <si>
    <t>LAMPARA COMUN LED 12W LD NOVA</t>
  </si>
  <si>
    <t>LAMPARA ECO GLOBO LED 10W LD E27 LAM 7929</t>
  </si>
  <si>
    <t>LAMPARA COMUN LED 10W LC NOVA</t>
  </si>
  <si>
    <t>LAMPARA COMUN LED 12 W LC NOVA</t>
  </si>
  <si>
    <t>LAMPARA ECO GLOBO LED 10W LC E27 LAM7928**</t>
  </si>
  <si>
    <t>UNIFOCAL PARED PARA DICRO GU10 50W CURVO NEGRO</t>
  </si>
  <si>
    <t>LAMPARA A70 ECO LED 14W L/D E27 LAM7949/8949***</t>
  </si>
  <si>
    <t>LAMPARA BI-PIN ECO LED 4W 220V LC G9</t>
  </si>
  <si>
    <t>LAMPARA T100 ECO LED 28W L/C E27 LAM7934</t>
  </si>
  <si>
    <t>DISYUNTOR 4X63A ALIC</t>
  </si>
  <si>
    <t>SPOT BLANCO EMBUTIR PARA DICROICA 105 MM FIJO</t>
  </si>
  <si>
    <t>SPOT ACERO EMBUTIR PARA DICROICA 105 MM MOVIL</t>
  </si>
  <si>
    <t>LISTON DE LEDS PLASTICO T8 9 W 600MM LD LIS5012***</t>
  </si>
  <si>
    <t>PANEL LED PLAFON REDONDO 24W LD D 300MM BCO</t>
  </si>
  <si>
    <t>PROYECTOR DE LED SMD SL-FL 20W LD</t>
  </si>
  <si>
    <t>PROYECTOR DE LED SMD SL-FL 50W LD</t>
  </si>
  <si>
    <t>PROYECTOR DE LED SMD SL-FL 50W LC</t>
  </si>
  <si>
    <t>LAMPARA DICROICA GU10 L/D STYLE 5W 38 DIC6051</t>
  </si>
  <si>
    <t>CAÑO SEMIPESADO 1"X mts (25 MM) METALICO PARA INSTALACIONES ELECTRICAS</t>
  </si>
  <si>
    <t>CAÑO SEMIPESADO 3/4"X mts  METALICO PARA INSTALACIONES ELECTRICAS</t>
  </si>
  <si>
    <t>CAÑO SEMIPESADO 11/4"X mts METALICO PARA INSTALACIONES ELECTRICAS</t>
  </si>
  <si>
    <t>CAÑO SEMIPESADO 11/2"X mts METALICO PARA INSTALACIONES ELECTRICAS</t>
  </si>
  <si>
    <t>CAÑO SEMIPESADO 7/8° X mts METALICO PARA INSTALACIONES ELECTRICAS</t>
  </si>
  <si>
    <t>LAMPARA A60 ECO LED 12W L/D E27 A60-SMD-12W-E/6520</t>
  </si>
  <si>
    <t>TERMINAL PREAISLADO OJAL DIAM 4 B-3</t>
  </si>
  <si>
    <t>TERMINAL PREAISLADO OJAL DIAM 6 C-4</t>
  </si>
  <si>
    <t>TERMINAL PUNTERA O TIF-250/8 GRIS 2.5MM</t>
  </si>
  <si>
    <t>TERMINAL PUNTERA O TIF-400/10 NARANJA 4MM</t>
  </si>
  <si>
    <t>TERMINAL PUNTERA O TIF-600/10 VERDE 6MM</t>
  </si>
  <si>
    <t>TERMINAL PUNTERA O TIF-1000/12 MARRON-AMARI 10MM</t>
  </si>
  <si>
    <t>TERMINAL PUNTERA O TIF-2500/16 NEGRO*AZUL 16MM</t>
  </si>
  <si>
    <t>LAMPARA A60 LED 7W L/D E27 TBCIN - CANDELA 6516</t>
  </si>
  <si>
    <t>PRECINTOS 4,6X250MM NEGRO (X100)</t>
  </si>
  <si>
    <t>PANEL LED RED 20W L/D EMBUTIR TBCIN SMD-620BW-UF**</t>
  </si>
  <si>
    <t>PANEL LED RED 25W LD EMBUTIR TBCIN SMD-825BW-UF</t>
  </si>
  <si>
    <t>PANEL LED RED 20W L/C APLICAR TBCIN SMD-620BWW-RE*</t>
  </si>
  <si>
    <t>LAMPARA A60 ECO LED 14W L/D E/27 TBCIN****</t>
  </si>
  <si>
    <t>PROYECTOR DE LED 50W L/D SBN050-W-E TBCIN O 6847CA</t>
  </si>
  <si>
    <t>PROYECTOR DE LED 10 W L/D 220-WW TBCIN O 6841 CAND</t>
  </si>
  <si>
    <t>PROYECTOR DE LED LINEA ECO 100W SBN100-W-E - 7275</t>
  </si>
  <si>
    <t>PROYECTOR DE LED 20W L/D SBN020-W-E TBCIN O 6843CA</t>
  </si>
  <si>
    <t>PANEL LED CUAD 20W L/D APLIC TBCIN SMD-620BW-REC**</t>
  </si>
  <si>
    <t>PANEL LED CUAD 5W L/D EMBUTIR TBCIN SMD-25BW-UFC**</t>
  </si>
  <si>
    <t>PANEL LED CUAD 5W L/C EMBUT TBCIN SMD-25BWW-UFC***</t>
  </si>
  <si>
    <t>PANEL LED RED 10W L/D EMBUTIR 220V TBC 210BW-UFE**</t>
  </si>
  <si>
    <t>LAMP DICRO LED 7W LUZ CAL GU10-COB-2WW O CAND 6814</t>
  </si>
  <si>
    <t>LAMP DICRO LED 7W LUZ DIA GU10-COB-2W O CAND 6813</t>
  </si>
  <si>
    <t>LAMPARA DICROICA LED 6W LUZ CALIDA GU10-1X6-WW***</t>
  </si>
  <si>
    <t>LAMPARA DICROICA LED 6W LUZ DIA GU10***</t>
  </si>
  <si>
    <t>PRECINTO 4.6X180MM (X100) NEGRO</t>
  </si>
  <si>
    <t>PRECINTO 4.6X300MM (X100) NEGRO</t>
  </si>
  <si>
    <t>PANEL LED CIRCU 20W L/D APLIC TBCIN SMD-620BW-RE**</t>
  </si>
  <si>
    <t>LAMPARA LED 15W AR111 LUZ BLANCA TBC O CANDE L 730</t>
  </si>
  <si>
    <t>LAMPARA LED 15W AR111 LUZ CALIDA O CANDELA 7308</t>
  </si>
  <si>
    <t>LAMPARA T GALPON 50W FRIA - 7314</t>
  </si>
  <si>
    <t>LAMPARA DICROICA LED 5W LUZ DIA GU10</t>
  </si>
  <si>
    <t>LAMPARA DICROICA LED 5W LUZ CALIDA GU10</t>
  </si>
  <si>
    <t>PANEL LED RED 6W L/D EMBUTIR 6817</t>
  </si>
  <si>
    <t>PANEL LED CUA 18W L/D EMBUTIR COLOR BLANCO 6827</t>
  </si>
  <si>
    <t>PANEL LED CUAD 6W L/D EMBUTIR 6823</t>
  </si>
  <si>
    <t>PANEL LED CIRCU 18W L/D APLICAR 6833</t>
  </si>
  <si>
    <t>PANEL LED RED 18W L/C APLICAR 6834</t>
  </si>
  <si>
    <t>PANEL LED RED 6W L/C EMBUTIR 6818</t>
  </si>
  <si>
    <t>PANEL LED CUA 18W L/C EMBUTIR COLOR BLANCO 6828</t>
  </si>
  <si>
    <t>PANEL LED CUAD 6W L/C EMBUTIR 6824</t>
  </si>
  <si>
    <t>LAMPARA A60 ECO LED 15W L/D E/27 CANDELA 6796</t>
  </si>
  <si>
    <t>PANEL LED CUAD 18W L/D APLICAR CANDELA 6839</t>
  </si>
  <si>
    <t>PRECINTO 2,5X100MM NEGRO( X 100)-7411</t>
  </si>
  <si>
    <t>PRECINTO 4,8X200MM NEGRO (X100)-7415</t>
  </si>
  <si>
    <t>PANEL LED RED 12W L/FRIA APLICAR COLOR BLANCO</t>
  </si>
  <si>
    <t>PANEL LED CUAD 24W L/FRIA EMBUTIR TS-SMD-620BW-UFC</t>
  </si>
  <si>
    <t>PANEL LED CUAD 18W L/CALIDA APLICAR COLOR BLANCO</t>
  </si>
  <si>
    <t>LAMPARA DICROICA LED 6W LUZ FRIA 7000K GU10</t>
  </si>
  <si>
    <t>PROYECTOR DE LED 50W L/ FRIA</t>
  </si>
  <si>
    <t>PANEL LED BAJO ALACENA 2W SENS MOVIMIENTO</t>
  </si>
  <si>
    <t>TERMICA 1X25A 3KA SCHNEIDER</t>
  </si>
  <si>
    <t>TERMICA 3X16A 3KA SCHNEIDER</t>
  </si>
  <si>
    <t>TERMICA 3X25A 3KA SCHNEIDER</t>
  </si>
  <si>
    <t>CONTACTOR K3P 220V 9A 1NA LC1K0910M7 SCHNEIDER</t>
  </si>
  <si>
    <t>CONTACTOR K3P 220V 12A 1NA LC1K1210M7 SCHNEIDER</t>
  </si>
  <si>
    <t>RELE TERMICO PARA CONT. K 2.6 /3.7-LR2K0310 SCHNEIDE</t>
  </si>
  <si>
    <t>RELE TERMICO PARA CONT. K 5.5 / 8 A-LR2K0314 SCHNEIDE</t>
  </si>
  <si>
    <t>RELE TERMICO PARA CONT. K 12 /16 A-LR2K0322 SCHNEIDE</t>
  </si>
  <si>
    <t>CONTACTOR K3P 24V 9A 1NA LC1K0910B7 SCHNEIDER</t>
  </si>
  <si>
    <t>CONTACTOR K3P 24V 12A 1NA LC1K1210B7 SCHNEIDER</t>
  </si>
  <si>
    <t>TERMICA C120N 4X100A CURVA C-A9N18374 SCHNEIDER</t>
  </si>
  <si>
    <t>DE TECTOR DE MOVIMIENTO ARGUS 360-CCT56P008</t>
  </si>
  <si>
    <t>TERMICA K60 4X20A CURVA C-A9N11802 SCHNEIDER</t>
  </si>
  <si>
    <t>DISYUNTOR ID 4X63A 30MA-A9N15258 SCHNEIDER</t>
  </si>
  <si>
    <t>DE TECTOR DE MOVIMIENTO ARGUS 120-CCT56P004</t>
  </si>
  <si>
    <t>TERMICA K60 4X63A CURVA-C A9K24463 SCHNEIDER</t>
  </si>
  <si>
    <t>LLAVE CONMUTADORA 2 POS XA2EJ25 SCHNEIDER</t>
  </si>
  <si>
    <t>LLAVE CONMUTADORA 3 POS XA2EJ33 SCHNEIDER</t>
  </si>
  <si>
    <t>TEMPORIZADOR DE ESCALERA MINIMA TEMPORIZACION 1 A 7 MIN</t>
  </si>
  <si>
    <t>TERMICA C120N 4X80A CURVA C-A9N18372 SCHNEIDER</t>
  </si>
  <si>
    <t>TERMICA C120N 4X125A CURVA C-A9N18376 SCHNEIDER</t>
  </si>
  <si>
    <t>TERMICA SCHNEIDER E9 2X16A 4,5KA EZ9F34216</t>
  </si>
  <si>
    <t>TERMICA SCHNEIDER E9 2X25A 4,5KA EZ9F34225</t>
  </si>
  <si>
    <t>TERMICA SCHNEIDER E9 4X10A 4,5KA EZ9F34410</t>
  </si>
  <si>
    <t>TERMICA SCHNEIDER E9 4X16A 4,5KA EZ9F34416</t>
  </si>
  <si>
    <t>TERMICA SCHNEIDER E9 4X25A 4,5KA EZ9F34425</t>
  </si>
  <si>
    <t>TERMICA SCHNEIDER E9 4X40A 4,5KA EZ9F34440</t>
  </si>
  <si>
    <t>DISYUNTOR EASY9 2X25A 30MA - EZ9R36225 SCHNEIDER</t>
  </si>
  <si>
    <t>DISYUNTOR EASY9 2X40A 30MA - EZ9R36240 SCHNEIDER</t>
  </si>
  <si>
    <t>DISYUNTOR EASY9 2X63A 30MA - EZ9R36263 SCHNEIDER</t>
  </si>
  <si>
    <t>DISYUNTOR EASY9 4X25A 30MA - EZ9R36425 SCHNEIDER</t>
  </si>
  <si>
    <t>DISYUNTOR EASY9 4X40A 30MA - EZ9R36440 SCHNEIDER</t>
  </si>
  <si>
    <t>DISYUNTOR EASY9 4X63A 30MA - EZ9R36463 SCHNEIDER</t>
  </si>
  <si>
    <t>TERMICA SCHNEIDER E9 2X10A 4,5KA EZ9F34210</t>
  </si>
  <si>
    <t>TERMICA SCHNEIDER E9 2X20A 4,5KA EZ9F34220</t>
  </si>
  <si>
    <t>TERMICA SCHNEIDER E9 4X32A 4,5KA EZ9F34432</t>
  </si>
  <si>
    <t>TERMICA SCHNEIDER E9 4X20A 4,5KA EZ9F34420</t>
  </si>
  <si>
    <t>TERMICA SCHNEIDER E9 3X10A 4,5KA EZ9F34310</t>
  </si>
  <si>
    <t>TERMICA SCHNEIDER E9 3X20A 4,5KA EZ9F34320</t>
  </si>
  <si>
    <t>TERMICA SCHNEIDER E9 3X32A 4,5KA EZ9F34332</t>
  </si>
  <si>
    <t>CABLECANAL SUP 100X45 X 2 mts BLANCO-DXN10011</t>
  </si>
  <si>
    <t>CABLECANAL SUP 10X10 ADHESIVO X 2 mts-DXN10021</t>
  </si>
  <si>
    <t>CABLECANAL PISO 60X13 GR ADHESIVO X 2 mts-DXN10023</t>
  </si>
  <si>
    <t>CABLECANAL SUP 13X7 CON ADHESIVO X 2 mts-DXN10031</t>
  </si>
  <si>
    <t>CABLECANAL RANURADO 25X40 X 2 mts GRIS-DXN10042</t>
  </si>
  <si>
    <t>CABLECANAL SUP 20X12 RET+ADHESIVO X 2 mts-DXN10051</t>
  </si>
  <si>
    <t>CABLECANAL SUP 20X20 RET+ADHESIVO X 2 mts-DXN10071</t>
  </si>
  <si>
    <t>CABLECANAL SUP 25X25 RET+ADHESIVO X 2 mts-DXN10091</t>
  </si>
  <si>
    <t>CABLECANAL SUP 32X12 ADHESIVO X 2 mts-DXN10111</t>
  </si>
  <si>
    <t>CABLECANAL SUP 40X25 RET+ADHESIVO X 2 mts-DXN10151</t>
  </si>
  <si>
    <t>CABLECANAL SUP 40X25 RET+DIV+ADHES X2 mts-DXN10171</t>
  </si>
  <si>
    <t>CABLECANAL 60X40 S/ADHESIVO CONDIV BLANCO-DXN10221</t>
  </si>
  <si>
    <t>PRECINTOS T4 100X2,5MM (X100U) TP BLANCO-DXN3004B</t>
  </si>
  <si>
    <t>PRECINTOS UV T4 100X2,5MM (X100U) NEGRO-DXN3004N</t>
  </si>
  <si>
    <t>PRECINTOS T8 200X4,6MM (X100U)TP BLANCO-DXN3008B</t>
  </si>
  <si>
    <t>PRECINTOS UV T8 200X4,6MM (X100 U) NEGRO-DXN3008N</t>
  </si>
  <si>
    <t>PRECINTOS UV T12 300X4,8MM (X100U) NEGRO-DXN3012N</t>
  </si>
  <si>
    <t>CINTA HELICOIDAL 6MM 1/4" (X10M) BLANCA-DXN3401B</t>
  </si>
  <si>
    <t>CINTA HELICOIDAL 6MM 1/4" (X10M) NEGRA-DXN3401N</t>
  </si>
  <si>
    <t>CINTA HELICOIDAL 12MM 1/2" (X10M) NEGRA-DXN3403N</t>
  </si>
  <si>
    <t>CINTA HELICOIDAL 15MM 5/8° (X10M) NEGRA-DXN3404N</t>
  </si>
  <si>
    <t>CINTA HELICOIDAL 25MM 1 (X10M) NEGRA-DXN3406N</t>
  </si>
  <si>
    <t>CAJA DOBLE 100X45 BLANCA-DXN5000D</t>
  </si>
  <si>
    <t>CAJA PARA CABLECANALES 60X40 BLANCA-DXN5006S*****</t>
  </si>
  <si>
    <t>SOPORTE PLANO PARA CABLECANAL 100X45-DXN5007S</t>
  </si>
  <si>
    <t>CAJA DE SUP.UNIVERSAL PARA BASTIDOR 10X5 BL-DXN5009S</t>
  </si>
  <si>
    <t>CINTA HELICOIDAL 12MM 3/4"(X10M) NEGRA-DXN3405N</t>
  </si>
  <si>
    <t>PORTERO ELECTRICO FRENTE EDIFICIO 4 INTERNOS</t>
  </si>
  <si>
    <t>PORTERO ELECTRICO SICA 220V ANTIVANDALICO</t>
  </si>
  <si>
    <t>PORTERO ELECTRICO FRENTE EDIFICIO 6 INTERNOS</t>
  </si>
  <si>
    <t>PORTERO ELECTRICO FRENTE EDIFICIO 8 INTERNOS</t>
  </si>
  <si>
    <t>PORTERO ELECTRICO  FRENTE EDIFICIO 10 INTERNOS</t>
  </si>
  <si>
    <t>PORTERO ELECTRICO FRENTE EDIFICIO 12 INTERNOS</t>
  </si>
  <si>
    <t>PORTERO ELECTRICO FRENTE  EDIFICIO 14 INTERNOS</t>
  </si>
  <si>
    <t>TELEFONO INTERNO PORTERO ELECTRICO EDIFICIOS</t>
  </si>
  <si>
    <t>FICHA 3P +T 16 A   IP44</t>
  </si>
  <si>
    <t>FICHA 3P +T 32 A   IP44</t>
  </si>
  <si>
    <t>TOMA ACOPLE 3P + T 16 A IP44</t>
  </si>
  <si>
    <t>TOMA ACOPLE 3P + T 32 A IP44</t>
  </si>
  <si>
    <t>RELE 4 INV RH4B-24VCC AEA IDE C 4402510***********</t>
  </si>
  <si>
    <t>ZOCALO PARA RH4B CON PROTECCION AEA6100110</t>
  </si>
  <si>
    <t>INTERRUPTOR HORARIO DIGITAL 2A 500W</t>
  </si>
  <si>
    <t>PANEL LED CUADRADO BLACKLIGHT 48W 60X60 110LM/ 6000K</t>
  </si>
  <si>
    <t>PANEL LED REDONDO EMBUTIR 18W 4000K LUZ NEUTRA</t>
  </si>
  <si>
    <t>LAMPARA T GALPON 60W E40 6500K</t>
  </si>
  <si>
    <t>PANEL CUADRADO APLICAR 18W LUZ FRIA - 6000K</t>
  </si>
  <si>
    <t>PANEL LED CUADRADO APLICAR 24W LUZ FRIA - 6000K</t>
  </si>
  <si>
    <t>CONTACTOR 9A 24 VAC 50/60 RIEGO SASSIN</t>
  </si>
  <si>
    <t>GUARDAMOTOR 1.5W 2,5~4A TBCIN</t>
  </si>
  <si>
    <t>CINTA AISLADORA VINITAPE 20 mts</t>
  </si>
  <si>
    <t>ZOCALO GU10 CON CABLE SILIC</t>
  </si>
  <si>
    <t>PORTALAMPARAS JARDIN PARA PAR38 CON JABALINA DOBLE</t>
  </si>
  <si>
    <t>MINI RELEVO LS 4-6A TBCIN</t>
  </si>
  <si>
    <t>MINI RELEVO LS 9-13A (9-32A) TBCIN</t>
  </si>
  <si>
    <t>BORNERA TIERRA 2.5 / 4 MM VERDE /AMARILLO</t>
  </si>
  <si>
    <t>BORNERA PASANTE 4 MM GRIS</t>
  </si>
  <si>
    <t>BORNERA PASANTE 10 MM GRIS</t>
  </si>
  <si>
    <t>PORTALAMPARAS E27 CON PUENTE Y ROSCA 3/8"</t>
  </si>
  <si>
    <t>FUSIBLE NH 00 50A</t>
  </si>
  <si>
    <t>TERMICA 1X6A TBCIN</t>
  </si>
  <si>
    <t>BORNERA TIERRA 6 MM VERDE /AMARILLO</t>
  </si>
  <si>
    <t>BORNERA TIERRA 16MM VERDE /AMARILLO JB-16 TBCIN</t>
  </si>
  <si>
    <t>BORNERA TIERRA 10MM VERDE /AMARILLO JB-10 TBCIN</t>
  </si>
  <si>
    <t>FUSIBLE NH00 100A</t>
  </si>
  <si>
    <t>DETECTOR MONOXIDO DE CARBONO TECHO NO INCLUYE PILAS NO TIENE APROBACION ALGUNA</t>
  </si>
  <si>
    <t>TIMBRE INALAMBRICO ECONOMICO F-118 TBCIN</t>
  </si>
  <si>
    <t>TIMBRE INALAMBRICO 2 PULSADORES H2-138C TBCIN</t>
  </si>
  <si>
    <t>TESTER DE VOLTAJE 110/220/380 6890-62 TBCIN</t>
  </si>
  <si>
    <t>BORNERA 2.5 JXB-G2.5 TBCIN</t>
  </si>
  <si>
    <t>BORNERA 4/6/10 JXB-G4/6/10 TBCIN</t>
  </si>
  <si>
    <t>BORNERA 16 JXB-G16 TBCIN</t>
  </si>
  <si>
    <t>TRIPODE TELESCOPICO PARA PROYECTOR 10 kg STAND TBCIN</t>
  </si>
  <si>
    <t>BUSCAPOLO 100-250V TBCIN TS-2008</t>
  </si>
  <si>
    <t>TEMPORIZADOR DIGITAL TBCIN TS-GE2 PARA RIEL DIN</t>
  </si>
  <si>
    <t>BORNERA REPARTIDORA BIPOLAR 2 BORNES-7 MODULOS</t>
  </si>
  <si>
    <t>BORNERA REPARTIDORA TETRAPOLAR 4 BORNES-7 MODULOS</t>
  </si>
  <si>
    <t>BORNERA REPARTIDORA TETRAPOLAR 4 BORNES-11 MODULOS</t>
  </si>
  <si>
    <t>DISYUNTOR TMD-30 2X40A TBCIN</t>
  </si>
  <si>
    <t>CONTACTOR 9A 220 VC 50/60 RIEGO SASSIN</t>
  </si>
  <si>
    <t>GUARDAMOTOR 5.5KW 9-14A TBCIN</t>
  </si>
  <si>
    <t>CONTACTOR 12A 24 VCA RIEGO SASSIN</t>
  </si>
  <si>
    <t>GUARDAMOTOR 7,5KW 13-18A TBCIN</t>
  </si>
  <si>
    <t>BORNERA EN TIRA 4MM NEGRA TBCIN</t>
  </si>
  <si>
    <t>BORNERA EN TIRA 6MM NEGRA TBCIN</t>
  </si>
  <si>
    <t>DISYUNTOR TMD-30 4X40A TBCIN</t>
  </si>
  <si>
    <t>TERMICA 3X16A TBCIN</t>
  </si>
  <si>
    <t>EXTREMO DE BORNERA/TAPA 6 JXB-G6 TBCIN</t>
  </si>
  <si>
    <t>RELE MONOFASICO ACTUA POR MINIMA Y MAXIMA TENSION TBCIN</t>
  </si>
  <si>
    <t>RELE DE PROTECCION TRIFASICO MIN Y MAX TENSION TBC</t>
  </si>
  <si>
    <t>BASE PORTA FUSIBLE UNIPOLAR 00-160A</t>
  </si>
  <si>
    <t>TERMICA 1X20A TBCIN</t>
  </si>
  <si>
    <t>TERMICA 4X32A TBCIN</t>
  </si>
  <si>
    <t>RELES AUXILIARES EXTRAIBLES 220V TBC</t>
  </si>
  <si>
    <t>RELES AUXILIARES EXTRAIBLES 24V TBC</t>
  </si>
  <si>
    <t>ZOCALO PARA RELE LY2N TBC</t>
  </si>
  <si>
    <t>EXTREMO DE BORNERA/TAPA 10 JXB-G10 TBCIN</t>
  </si>
  <si>
    <t>SPOT EMBUTIDO DE PISO REDONDO 50W ZOC. GU10 ACERO INOX</t>
  </si>
  <si>
    <t>SPOT EMBUTIDO DE PISO CUADRADO 50W ZOC. GU10 ACERO INOX</t>
  </si>
  <si>
    <t>TELERRUPTOR 16A 18MM TBC</t>
  </si>
  <si>
    <t>CINTA AISLADORA VINILITE 20 mts NEGRO</t>
  </si>
  <si>
    <t>INTERRUPTOR AUTO. TERMOMAG TETRAPOLAR 100A</t>
  </si>
  <si>
    <t>MEDIDOR ELECTRONICO DE ENERGIA PARA RIEL DIN 220VCA</t>
  </si>
  <si>
    <t>TOMA CORRIENTE PROLONG SMART 250V USB-ANDROID</t>
  </si>
  <si>
    <t>PROTECTOR MODULAR SMART MONOFASICO 220V/50HZ 63A TBCIN</t>
  </si>
  <si>
    <t>CONTACTOR TRIPOLAR 32A 220 VCA</t>
  </si>
  <si>
    <t>PINZA A CRIQUET COMPRES SIMETRICA  6-16MM2 TBCIN</t>
  </si>
  <si>
    <t>PINZA A CRIQUET COMPRES SIMETRICA  0.25-6MM2 TBCIN</t>
  </si>
  <si>
    <t>PROTECTOR INTEGRAL MONOFASICO MODULAR SMART</t>
  </si>
  <si>
    <t>LAMPARA PAR38 LED 15W LUZ DIA E27 PAR0087</t>
  </si>
  <si>
    <t>TORTUGA LED REDONDA 21CM 8W</t>
  </si>
  <si>
    <t>LAMPARA A60 LED 7W L/C E27 TBCIN</t>
  </si>
  <si>
    <t>PANEL LED RED 20W L/D EMBUTIR TBCIN SMD-620BW-UFT</t>
  </si>
  <si>
    <t>SPOT BLANCO FIJO PARA DIC 65MM DLR2-B TBCIN BLANCO</t>
  </si>
  <si>
    <t>SPOT BLANCO FIJO PARA DICROICA DLR2-P TBCIN PLATIL</t>
  </si>
  <si>
    <t>SPOT EMBUTIDO DE PISO REDONDO GU10 LUM14-A TBCIN</t>
  </si>
  <si>
    <t>LISTON PARA TUBO LED T8 60CM LC 9007-20 TBCIN</t>
  </si>
  <si>
    <t>LISTON PARA TUBO LED T8 120CM LC 9007-40 TBCIN</t>
  </si>
  <si>
    <t>SPOT EMBUTIDO DE PISO CUADRADO GU10 LUM15-A TBCIN</t>
  </si>
  <si>
    <t>PROYECTOR DE LED EXTERIOR 150W TBCIN SBN150-W-E</t>
  </si>
  <si>
    <t>LAMPARA T125 ECO LED 50W E27 L/DIA TBCIN</t>
  </si>
  <si>
    <t>PROYECTOR DE LED 50W L/C SBN050-WW-E TBCIN 4000LUM</t>
  </si>
  <si>
    <t>ADAPTADOR PARA LAMPARA E40 MACHO A E27 HEMBRA</t>
  </si>
  <si>
    <t>SPOT MOVIL EMBUTIR PARA DICROICA DLR1-B BLANCO***</t>
  </si>
  <si>
    <t>SPOT MOVIL EMBUTIR PARA DICROICA DLR1-P PLATIL</t>
  </si>
  <si>
    <t>PANEL LED CUAD 25W L/D APLICAR TBCIN SMD-825BW-REC</t>
  </si>
  <si>
    <t>LAMPARA T125 ECO LED 50W E27 L/CALIDA TBCIN</t>
  </si>
  <si>
    <t>PANEL LED CUA 20WL/C APLICAR TBCIN SMD-620BWW-RECT</t>
  </si>
  <si>
    <t>ADAPTADOR PARA LAMPARA E27 MACHO A E40 HEMBRA</t>
  </si>
  <si>
    <t>SPOT BIDIRECIONAL 2X50W GU10 INOXIDABLE LUM4-B TBCIN</t>
  </si>
  <si>
    <t>LUMINARIA LED DE APLICAR BIFOCAL 2X3W LUZ NAT.</t>
  </si>
  <si>
    <t>PANEL LED CUAR 30W L/D APLICAR TBCIN SMD-830BW-REC</t>
  </si>
  <si>
    <t>SPOT MOVIL EMBUTIR PARA DICROICA GU10 DLR3-P PLATIL</t>
  </si>
  <si>
    <t>SPOT MOVIL EMBUTIR PARA DIC 80MM GU10 DLR3-B BLANCO</t>
  </si>
  <si>
    <t>TORTUGA LED OVALADA DE APLICAR 18W TBCIN</t>
  </si>
  <si>
    <t>LAMPARA DICROICA LED 30 LEDS L/C GU10-COB-1WW TBC</t>
  </si>
  <si>
    <t>PANEL LED CUA 25W LC EMBUTIR TBCIN SMD-825-BW-UFC</t>
  </si>
  <si>
    <t>LAMPARA A LED CONFILAMENTO 8W L/C TBCIN A60-S8WW</t>
  </si>
  <si>
    <t>LAMPARA A LED CONFILAMENTO GOTA 4W L/C TBCIN</t>
  </si>
  <si>
    <t>LAMPARA A LED CONFILAMENTO VELITA 4W L/C TBCIN</t>
  </si>
  <si>
    <t>LAMPARA A LED CONFILAMENTO VINTAGE 8W L/C TBCI ST64</t>
  </si>
  <si>
    <t>PANEL LED CUA 20W L/C EMB TBCIN SMD-620BWW-UFCT</t>
  </si>
  <si>
    <t>PANEL LED CUAD 8W L/D EMBUTIR TBCIN SMD-28BW-UFC</t>
  </si>
  <si>
    <t>PANEL LED CUAD 12W L/D EMBUTIR TBCIN SMD-412BW-UFC</t>
  </si>
  <si>
    <t>PANEL LED 4W L/D BIPIN G4 12VCA/DC TBCIN</t>
  </si>
  <si>
    <t>PANEL LED 4W L/C BIPIN G4 12VCA/DC TBCIN</t>
  </si>
  <si>
    <t>LAMPARA LED 170W L/D LN-E40-170W TBCIN</t>
  </si>
  <si>
    <t>LAMPARA DICROICA LED 8W L/C ALUM GU10-4X2-WW TBCIN</t>
  </si>
  <si>
    <t>LAMPARA DE ESCRITORIO LED DLAMP-G TBCIN</t>
  </si>
  <si>
    <t>PANEL LED CUA 20W L/D EMB TBCIN SMD-620BW-UFCT</t>
  </si>
  <si>
    <t>LAMPARA BULBO LED DE ALTA POTENCIA 20W LUZ DIA</t>
  </si>
  <si>
    <t>LAMPARA LED FANTASIA 3W LUZ CALIDA G50-E14-3WW</t>
  </si>
  <si>
    <t>PANEL LED RED 8W L/FRIA APLICAR TS-SMD-28BW-RE</t>
  </si>
  <si>
    <t>PANEL LED RED 8W L/CALIDA APLICAR TS-SMD-28BWW-RE</t>
  </si>
  <si>
    <t>PANEL LED RED 12W L/CALIDA APLICAR TS-SMD-412BW-RE</t>
  </si>
  <si>
    <t>PANEL LED CUAD 8W L/FRIA APLICAR TS-SMD-28BW-REC</t>
  </si>
  <si>
    <t>SPOT MOVIL EMBUTIR P/ DICROICA DLR1-BB NEGRO</t>
  </si>
  <si>
    <t>SPOT EMBUTIR CUADRADO PARA AR111 BLANCO</t>
  </si>
  <si>
    <t>LAMPARA LED 10W LD 270° TBCIN</t>
  </si>
  <si>
    <t>PROYECTOR DE LED 20W L/C SBN020-WW-E TBCIN</t>
  </si>
  <si>
    <t>RELOJ PROGRAMABLE TS-MG3 TBCIN ANALOGICO ENCHUFABLE</t>
  </si>
  <si>
    <t>LAMPARA DICROICA LED DIMERIZABLE 5W L/D GU10-5X1WD</t>
  </si>
  <si>
    <t>PANEL LED CUADRADO 20W L/C APLICAR TBCIN SMD-620BWW-REC</t>
  </si>
  <si>
    <t>PANEL LED CUADRADO 48W L/D EMBUTIR TBCIN SMD-1448WD</t>
  </si>
  <si>
    <t>LAMPARA A60 ECO LED 10W L/C TBCIN</t>
  </si>
  <si>
    <t>LAMPARA A60 ECO LED 12W L/C E/27 TBCIN/TACOMA</t>
  </si>
  <si>
    <t>LAMPARA DICROICA LED DIMERIZABLE 5W L/C GU10-5X1WD</t>
  </si>
  <si>
    <t>PROYECTOR DE LED 10 W L/D 220-WW TBCIN</t>
  </si>
  <si>
    <t>PROYECTOR DE LED ALTA POTENCIA 100W L/D SBN100</t>
  </si>
  <si>
    <t>LUZ DE EMERGENCIA 100LEDS TBCIN</t>
  </si>
  <si>
    <t>PANEL LED CUADRADO 8W L/C EMBUTIR TBCIN SMD-28BWW-UFC</t>
  </si>
  <si>
    <t>LAMPARA DICROICA LED 8W L/D ALUMI GU10-4X2-W TBCIN</t>
  </si>
  <si>
    <t>SEÑALIZADOR A LED AUTONOMO SALIDA BAÑOS</t>
  </si>
  <si>
    <t>SEÑALIZADOR A LED AUTONOMO SALIDA ABAJO</t>
  </si>
  <si>
    <t>SEÑALIZADOR A LED AUTONOMO SALIDA ARRIBA</t>
  </si>
  <si>
    <t>SEÑALIZADOR A LED AUTONOMO SALIDA</t>
  </si>
  <si>
    <t>SEÑALIZADOR A LED AUTONOMO SALIDA DERECHA</t>
  </si>
  <si>
    <t>SEÑALIZADOR A LED AUTONOMO SALIDA IZQUIERDA</t>
  </si>
  <si>
    <t>SEÑALIZADOR A LED AUTONOMO SALIDA EMERGENCIA</t>
  </si>
  <si>
    <t>PROTECTOR DE TENSION CONFICHA TENSION 230V/50HZ 15A</t>
  </si>
  <si>
    <t>LUZ DE EMERGENCIA 30 LEDS MODELO FLAT 30 TBCIN***</t>
  </si>
  <si>
    <t>LAMPARA LED TUBO T8 CONCONEXION EN PUNTA 9W L/D TBC</t>
  </si>
  <si>
    <t>LAMPARA LED TUBO T8 CONCONEXION EN PUNTA 9W L/C TBC</t>
  </si>
  <si>
    <t>LAMPARA LED TUBO T8 CONEXION EN PUNTA 18W L/D TBC</t>
  </si>
  <si>
    <t>LAMPARA LED TUBO T8 CONEXION EN PUNTA 18W L/C TBC</t>
  </si>
  <si>
    <t>LAMPARA DICROICA LED 8W LUZ CALIDA GU10-4X2-WW</t>
  </si>
  <si>
    <t>CINTA LED SMD2835 LUZ DIA IP20-4.8W ROLLO 5MTS</t>
  </si>
  <si>
    <t>CINTA LED SMD2835 LUZ CALIDA IP20-4.8W ROLLO 5 MTS</t>
  </si>
  <si>
    <t>CINTA LED SMD5050 LUZ CALIDA -IP20-14.4W ROLLO 5MT</t>
  </si>
  <si>
    <t>CINTA LED SMD335 LUZ CALIDA IP65 12VDC</t>
  </si>
  <si>
    <t>TERMICA 1X16A TBCIN</t>
  </si>
  <si>
    <t>TERMICA 1X10A TBCIN***</t>
  </si>
  <si>
    <t>TERMICA 4X20A TBCIN***</t>
  </si>
  <si>
    <t>TERMICA 4X40A TBCIN</t>
  </si>
  <si>
    <t>TERMICA 2X20A TBCIN***</t>
  </si>
  <si>
    <t>TERMICA 2X16A TBCIN***</t>
  </si>
  <si>
    <t>TERMICA 2X10A TBCIN***</t>
  </si>
  <si>
    <t>TERMICA 4X25A TBCIN***</t>
  </si>
  <si>
    <t>TERMICA 2X32A***</t>
  </si>
  <si>
    <t>ESTAÑO EN TUBO 60% 1MM X 3MTs ZURICH</t>
  </si>
  <si>
    <t>PISTOLA SOLDADORA ESTAÑO 40-80W  PTA CER ZURICH</t>
  </si>
  <si>
    <t>DETECTOR DE VOLTAJE 90-1000VAC MS-8905 ZURICH</t>
  </si>
  <si>
    <t>LUZ DE EMERGENCIA 60LEDS ZURICH</t>
  </si>
  <si>
    <t>FERULA 1/2" CONESPIGA BRONCE</t>
  </si>
  <si>
    <t>FERULA 3/4" CONESPIGA BRONCE</t>
  </si>
  <si>
    <t>FERULA 1" CONESPIGA BRONCE</t>
  </si>
  <si>
    <t>LLAVE MAESTRA 1/2" PARA AGUA CONESPIGA BRONCE</t>
  </si>
  <si>
    <t>LLAVE MAESTRA 3/4" PARA AGUA CONESPIGA BRONCE</t>
  </si>
  <si>
    <t>KIT DE MEDICION DE 1/2" SIN MEDIDOR AYSAM SIN CAJA DN15</t>
  </si>
  <si>
    <t>KIT DE MEDICION DE 3/4" SIN MEDIDOR AYSAM SIN CAJA DN20</t>
  </si>
  <si>
    <t>TANQUE ACUMULADOR ACS 1000Lts VITRIFICADO</t>
  </si>
  <si>
    <t>TERMOTANQUE SOLAR 250 Lts ALTA PRESION HEAT PIPE</t>
  </si>
  <si>
    <t>TERMOTANQUE SOLAR 200 Lts 20TUBOS 58X1800 CHAPA GALVANIZADA</t>
  </si>
  <si>
    <t>CURVAS H.H. 45 1 1/2" - GALVANIZADO</t>
  </si>
  <si>
    <t>CURVAS H.H. 45 2" - GALVANIZADO</t>
  </si>
  <si>
    <t>CODOS H.H. 90 1/2" - GALVANIZADO</t>
  </si>
  <si>
    <t>CODOS H.H. 90 3/4" - GALVANIZADO</t>
  </si>
  <si>
    <t>CODOS H.H. 90 1" - GALVANIZADO</t>
  </si>
  <si>
    <t>CODOS H.H. 90 1 1/4" - GALVANIZADO</t>
  </si>
  <si>
    <t>CODOS H.H. 90 2" - GALVANIZADO</t>
  </si>
  <si>
    <t>CODOS H.H. 90 2 1/2" - GALVANIZADO</t>
  </si>
  <si>
    <t>CODOS H.H. 90 3" - GALVANIZADO</t>
  </si>
  <si>
    <t>CODOS RED. 3/4"X1/2" - GALVANIZADO</t>
  </si>
  <si>
    <t>CODOS M.H. 90 1/2" - GALVANIZADO</t>
  </si>
  <si>
    <t>CODOS M.H. 90 3/4" - GALVANIZADO</t>
  </si>
  <si>
    <t>CODOS M.H. 90 1" - GALVANIZADO</t>
  </si>
  <si>
    <t>CODOS M.H. 90 1 1/4" - GALVANIZADO</t>
  </si>
  <si>
    <t>CODOS M.H. 90 2" - GALVANIZADO</t>
  </si>
  <si>
    <t>CODOS M.H. 90 2 1/2" - GALVANIZADO</t>
  </si>
  <si>
    <t>CODOS M.H. 90 3" - GALVANIZADO</t>
  </si>
  <si>
    <t>TEES 1/2" - GALVANIZADO</t>
  </si>
  <si>
    <t>TEES 1 1/4" - GALVANIZADO</t>
  </si>
  <si>
    <t>TEES 1 1/2" - GALVANIZADO</t>
  </si>
  <si>
    <t>TEES 2" - GALVANIZADO</t>
  </si>
  <si>
    <t>TEES 3" - GALVANIZADO</t>
  </si>
  <si>
    <t>TEES R. 3/4"X1/2" - GALVANIZADO</t>
  </si>
  <si>
    <t>TEES R. 1 X 1/2" - GALVANIZADO</t>
  </si>
  <si>
    <t>TEES R. 1 X 3/4" - GALVANIZADO</t>
  </si>
  <si>
    <t>TEES R. 1 1/2"X1" - GALVANIZADO</t>
  </si>
  <si>
    <t>BUJES R. 3/4"X1/2" - GALVANIZADO</t>
  </si>
  <si>
    <t>BUJES R. 1 X 1/2" - GALVANIZADO</t>
  </si>
  <si>
    <t>BUJES R. 1 X 3/4" - GALVANIZADO</t>
  </si>
  <si>
    <t>BUJES R. 1 1/4"X1/2" - GALVANIZADO</t>
  </si>
  <si>
    <t>BUJES R. 1 1/4"X3/4" - GALVANIZADO</t>
  </si>
  <si>
    <t>BUJES R. 1 1/4"X1' - GALVANIZADO</t>
  </si>
  <si>
    <t>BUJES R. 1 1/2"X3/4" - GALVANIZADO</t>
  </si>
  <si>
    <t>BUJES R. 1 1/2"X1" - GALVANIZADO</t>
  </si>
  <si>
    <t>BUJES R. 1 1/2"X1 1/4" - GALVANIZADO</t>
  </si>
  <si>
    <t>BUJES R. 2 X 1" - GALVANIZADO</t>
  </si>
  <si>
    <t>BUJES R. 2 X 1 1/2" - GALVANIZADO</t>
  </si>
  <si>
    <t>BUJES R. 2 1/2"X1" - GALVANIZADO</t>
  </si>
  <si>
    <t>BUJES R. 2 1/2"X1 1/2" - GALVANIZADO</t>
  </si>
  <si>
    <t>BUJES R. 3 X 1 1/2" - GALVANIZADO</t>
  </si>
  <si>
    <t>BUJES R. 3 X 2" - GALVANIZADO</t>
  </si>
  <si>
    <t>BUJES R. 3 X 2 1/2" - GALVANIZADO</t>
  </si>
  <si>
    <t>CUPLAS CONBORDE 3/4" - GALVANIZADO</t>
  </si>
  <si>
    <t>CUPLAS CONBORDE 1" - GALVANIZADO</t>
  </si>
  <si>
    <t>CUPLAS CONBORDE 1 1/4" - GALVANIZADO</t>
  </si>
  <si>
    <t>CUPLAS CONBORDE 2" - GALVANIZADO</t>
  </si>
  <si>
    <t>CUPLAS CONBORDE 3" - GALVANIZADO</t>
  </si>
  <si>
    <t>ROSCAS CON TUERCA 3/4" - GALVANIZADO</t>
  </si>
  <si>
    <t>ROSCAS CON TUERCA 1" - GALVANIZADO</t>
  </si>
  <si>
    <t>ROSCAS CON TUERCA 1 1/2" - GALVANIZADO</t>
  </si>
  <si>
    <t>ROSCAS CON TUERCA 2" - GALVANIZADO</t>
  </si>
  <si>
    <t>ROSCAS CON TUERCA 2 1/2" - GALVANIZADO</t>
  </si>
  <si>
    <t>ROSCAS CON TUERCA 3" - GALVANIZADO</t>
  </si>
  <si>
    <t>TAPONES M. 1/2" - GALVANIZADO</t>
  </si>
  <si>
    <t>TAPONES M. 1" - GALVANIZADO</t>
  </si>
  <si>
    <t>TAPONES M. 2" - GALVANIZADO</t>
  </si>
  <si>
    <t>TAPONES M. 3" - GALVANIZADO</t>
  </si>
  <si>
    <t>TAPAS H. 1/2" - GALVANIZADO</t>
  </si>
  <si>
    <t>TAPAS H. 3/4" - GALVANIZADO</t>
  </si>
  <si>
    <t>TAPAS H. 1" - GALVANIZADO</t>
  </si>
  <si>
    <t>TUERCAS 1/2" - GALVANIZADO</t>
  </si>
  <si>
    <t>UNIONES DOB.CONICA 1/2" - GALVANIZADO</t>
  </si>
  <si>
    <t>UNIONES DOBLE CONICA 3/4" - GALVANIZADO</t>
  </si>
  <si>
    <t>UNIONES DOBLE CONICA 1" - GALVANIZADO</t>
  </si>
  <si>
    <t>UNIONES DOBLE CONICA 1 1/4" - GALVANIZADO</t>
  </si>
  <si>
    <t>UNIONES DOBLE CONICA 1 1/2" - GALVANIZADO</t>
  </si>
  <si>
    <t>UNIONES DOBLE CONICA 3" - GALVANIZADO</t>
  </si>
  <si>
    <t>UNIONES DOBLE CON. MH 3/4" - GALVANIZADO</t>
  </si>
  <si>
    <t>CONEXION COMPLETA GALV. 3/4"X150MM</t>
  </si>
  <si>
    <t>BUJES R. 2 1/2"X1 1/4" - GALVANIZADO</t>
  </si>
  <si>
    <t>TEES 3/4" - GALVANIZADO</t>
  </si>
  <si>
    <t>CUPLAS R. 1/2"X3/8" - GALVANIZADO</t>
  </si>
  <si>
    <t>BUJES R. 2 X 1 1/4" - GALVANIZADO</t>
  </si>
  <si>
    <t>ROSCAS CON TUERCA 1/2" - GALVANIZADO</t>
  </si>
  <si>
    <t>CURVAS M.H. 90 1" - GALVANIZADO</t>
  </si>
  <si>
    <t>CURVAS M.H. 90 1 1/2" - GALVANIZADO</t>
  </si>
  <si>
    <t>CURVAS H.H. 90 1 1/2" - GALVANIZADO</t>
  </si>
  <si>
    <t>TAPONES M. 3/4" - GALVANIZADO</t>
  </si>
  <si>
    <t>CODOS H.H. 90 3/4" - EPOXI</t>
  </si>
  <si>
    <t>CODOS M.H. 90 1/2" - EPOXI</t>
  </si>
  <si>
    <t>CODOS M.H. 90 1" - EPOXI</t>
  </si>
  <si>
    <t>TAPONES M. 1/2" - EPOXI</t>
  </si>
  <si>
    <t>CODOS H.H. 90 1/2" - EPOXI</t>
  </si>
  <si>
    <t>CODOS H.H. 90 1" - EPOXI</t>
  </si>
  <si>
    <t>CURVAS H.H. 90 1" - EPOXI</t>
  </si>
  <si>
    <t>CURVAS M.H. 45 3/4" - EPOXI</t>
  </si>
  <si>
    <t>CURVAS H.H. 45 1" - EPOXI</t>
  </si>
  <si>
    <t>CURVAS H.H. 45 1 1/4" - EPOXI</t>
  </si>
  <si>
    <t>CURVAS H.H. 45 1 1/2" - EPOXI</t>
  </si>
  <si>
    <t>CURVAS H.H. 45 2 1/2" - EPOXI</t>
  </si>
  <si>
    <t>CODOS H.H. 90 1 1/4" - EPOXI</t>
  </si>
  <si>
    <t>CODOS H.H. 90 1 1/2" - EPOXI</t>
  </si>
  <si>
    <t>CODOS H.H. 90 2 1/2" - EPOXI</t>
  </si>
  <si>
    <t>CODOS H.H. 90 3° - EPOXI</t>
  </si>
  <si>
    <t>CODOS H.H. 90 4" - EPOXI</t>
  </si>
  <si>
    <t>CODOS RED. 3/4"X1/2" - EPOXI</t>
  </si>
  <si>
    <t>CODOS RED. 1 X 1/2" - EPOXI</t>
  </si>
  <si>
    <t>CODOS RED. 1 X 3/4" - EPOXI</t>
  </si>
  <si>
    <t>CODOS RED. 1 1/4"X1" - EPOXI</t>
  </si>
  <si>
    <t>CODOS M.H. 90 3/4" - EPOXI</t>
  </si>
  <si>
    <t>CODOS M.H. 90 1 1/4" - EPOXI</t>
  </si>
  <si>
    <t>CODOS M.H. 90 1 1/2" - EPOXI</t>
  </si>
  <si>
    <t>CODOS M.H. 90 2' - EPOXI</t>
  </si>
  <si>
    <t>CODOS M.H. 90 2 1/2" - EPOXI</t>
  </si>
  <si>
    <t>CODOS M.H. 90 3° - EPOXI</t>
  </si>
  <si>
    <t>TEES 1/2" - EPOXI</t>
  </si>
  <si>
    <t>TEES 3/4" - EPOXI</t>
  </si>
  <si>
    <t>TEES 1" - EPOXI</t>
  </si>
  <si>
    <t>TEES 1 1/4" - EPOXI</t>
  </si>
  <si>
    <t>TEES 1 1/2" - EPOXI</t>
  </si>
  <si>
    <t>TEES 2" - EPOXI</t>
  </si>
  <si>
    <t>TEES 2 1/2" - EPOXI</t>
  </si>
  <si>
    <t>TEES 3° - EPOXI</t>
  </si>
  <si>
    <t>TEES 4" - EPOXI</t>
  </si>
  <si>
    <t>TEES R. 3/4"X1/2" - EPOXI</t>
  </si>
  <si>
    <t>TEES R. 1 X 1/2" - EPOXI</t>
  </si>
  <si>
    <t>TEES R. 1 X 3/4" - EPOXI</t>
  </si>
  <si>
    <t>TEES R. 1 1/4"X1/2" - EPOXI</t>
  </si>
  <si>
    <t>TEES R. 1 1/4"X3/4"' - EPOXI</t>
  </si>
  <si>
    <t>TEES R. 1 1/4"X1" - EPOXI</t>
  </si>
  <si>
    <t>TEES R. 1 1/2"X3/4" - EPOXI</t>
  </si>
  <si>
    <t>TEES R. 1 1/2"X1" - EPOXI</t>
  </si>
  <si>
    <t>TEES R. 1 1/2"X1 1/4" - EPOXI</t>
  </si>
  <si>
    <t>TEES R. 2 X 1/2" - EPOXI</t>
  </si>
  <si>
    <t>TEES R. 2 X 3/4" - EPOXI</t>
  </si>
  <si>
    <t>TEES R. 2 X 1" - EPOXI</t>
  </si>
  <si>
    <t>TEES R. 3 X 1 1/4" - EPOXI</t>
  </si>
  <si>
    <t>TEES R. 3 X 1 1/2" - EPOXI</t>
  </si>
  <si>
    <t>TEES R. 3 X 2" - EPOXI</t>
  </si>
  <si>
    <t>TEES R. 3 X 2 1/2" - EPOXI</t>
  </si>
  <si>
    <t>CUPLAS R. 3/4"X1/2" - EPOXI</t>
  </si>
  <si>
    <t>CUPLAS R. 1 X 1/2" - EPOXI</t>
  </si>
  <si>
    <t>CUPLAS R. 1 X 3/4" - EPOXI</t>
  </si>
  <si>
    <t>BUJES R. 1 X 1/2" - EPOXI</t>
  </si>
  <si>
    <t>BUJES R. 1 1/4"X1/2" - EPOXI</t>
  </si>
  <si>
    <t>BUJES R. 1 1/4"X3/4" - EPOXI</t>
  </si>
  <si>
    <t>BUJES R. 1 1/4"X1' - EPOXI</t>
  </si>
  <si>
    <t>BUJES R. 1 1/2"X3/4" - EPOXI</t>
  </si>
  <si>
    <t>BUJES R. 1 1/2"X1" - EPOXI</t>
  </si>
  <si>
    <t>BUJES R. 1 1/4"X1 1/2" - EPOXI</t>
  </si>
  <si>
    <t>BUJES R. 2 X 3/4" - EPOXI</t>
  </si>
  <si>
    <t>BUJES R. 2 X 1 1/4" - EPOXI</t>
  </si>
  <si>
    <t>BUJES R. 2 X 1 1/2" - EPOXI</t>
  </si>
  <si>
    <t>BUJES R. 2 1/2"X3/4" - EPOXI</t>
  </si>
  <si>
    <t>BUJES R. 2 1/2"X1 1/4" - EPOXI</t>
  </si>
  <si>
    <t>BUJES R. 2 1/2"X1 1/2" - EPOXI</t>
  </si>
  <si>
    <t>BUJES R. 2 1/2"X2" - EPOXI</t>
  </si>
  <si>
    <t>BUJES R. 3 X 2" - EPOXI</t>
  </si>
  <si>
    <t>BUJES R. 3 X 2 1/2" - EPOXI</t>
  </si>
  <si>
    <t>BUJES R. 4 X 3° - EPOXI</t>
  </si>
  <si>
    <t>CUPLAS CONBORDE 1/2" - EPOXI</t>
  </si>
  <si>
    <t>CUPLAS CONBORDE 3/4" - EPOXI</t>
  </si>
  <si>
    <t>CUPLAS CONBORDE 1" - EPOXI</t>
  </si>
  <si>
    <t>CUPLAS CONBORDE 1 1/4" - EPOXI</t>
  </si>
  <si>
    <t>CUPLAS CONBORDE 1 1/2" - EPOXI</t>
  </si>
  <si>
    <t>CUPLAS CONBORDE 2" - EPOXI</t>
  </si>
  <si>
    <t>CUPLAS CONBORDE 2 1/2" - EPOXI</t>
  </si>
  <si>
    <t>CUPLAS CONBORDE 3° - EPOXI</t>
  </si>
  <si>
    <t>CUPLAS CONBORDE 4" - EPOXI</t>
  </si>
  <si>
    <t>ROSCAS CON TUERCA 1/2" - EPOXI</t>
  </si>
  <si>
    <t>ROSCAS CON TUERCA 3/4" - EPOXI</t>
  </si>
  <si>
    <t>ROSCAS CON TUERCA 1" - EPOXI</t>
  </si>
  <si>
    <t>ROSCAS CON TUERCA 1 1/4" - EPOXI</t>
  </si>
  <si>
    <t>ROSCAS CON TUERCA 1 1/2" - EPOXI</t>
  </si>
  <si>
    <t>ROSCAS CON TUERCA 2" - EPOXI</t>
  </si>
  <si>
    <t>ROSCAS CON TUERCA 2 1/2" - EPOXI</t>
  </si>
  <si>
    <t>ROSCAS CON TUERCA 3° - EPOXI</t>
  </si>
  <si>
    <t>TAPONES M. 1" - EPOXI</t>
  </si>
  <si>
    <t>TAPONES M. 1 1/4" - EPOXI</t>
  </si>
  <si>
    <t>TAPONES M. 1 1/2" - EPOXI</t>
  </si>
  <si>
    <t>TAPONES M. 2" - EPOXI</t>
  </si>
  <si>
    <t>TAPONES M. 2 1/2" - EPOXI</t>
  </si>
  <si>
    <t>TAPONES M. 3° - EPOXI</t>
  </si>
  <si>
    <t>TAPONES M. 4" - EPOXI</t>
  </si>
  <si>
    <t>TAPAS H. 1/2" - EPOXI</t>
  </si>
  <si>
    <t>TAPAS H. 2" - EPOXI</t>
  </si>
  <si>
    <t>TAPAS H. 2 1/2" - EPOXI</t>
  </si>
  <si>
    <t>TAPAS H. 3° - EPOXI</t>
  </si>
  <si>
    <t>TUERCAS 1/2" - EPOXI</t>
  </si>
  <si>
    <t>UNIONES DOBLE CONICA 3/4" - EPOXI</t>
  </si>
  <si>
    <t>UNIONES DOBLE CONICA 1" - EPOXI</t>
  </si>
  <si>
    <t>UNIONES DOBLE CONICA 1 1/4" - EPOXI</t>
  </si>
  <si>
    <t>UNIONES DOBLE CONICA 1 1/2" - EPOXI</t>
  </si>
  <si>
    <t>UNIONES DOBLE CONICA 2" - EPOXI</t>
  </si>
  <si>
    <t>UNIONES DOBLE CONICA 3° - EPOXI</t>
  </si>
  <si>
    <t>UNIONES DOBLE CON.MH 1/2" - EPOXI</t>
  </si>
  <si>
    <t>TEES R. 2 1/2"X1 1/2" - EPOXI</t>
  </si>
  <si>
    <t>CURVAS H.H. 90 1/2" - EPOXI</t>
  </si>
  <si>
    <t>CURVAS M.H. 45 2" - EPOXI</t>
  </si>
  <si>
    <t>CURVAS H.H. 45 1/2" - EPOXI</t>
  </si>
  <si>
    <t>CODOS H.H. 90 2" - EPOXI</t>
  </si>
  <si>
    <t>TEES R. 1 1/2"X1/2" - EPOXI</t>
  </si>
  <si>
    <t>TEES R. 2 X 1 1/4" - EPOXI</t>
  </si>
  <si>
    <t>TEES R. 2 X 1 1/2" - EPOXI</t>
  </si>
  <si>
    <t>TEES R. 2 1/2"X1 1/4" - EPOXI</t>
  </si>
  <si>
    <t>TEES R. 2 1/2"X2" - EPOXI</t>
  </si>
  <si>
    <t>CUPLAS R. 1 1/4"X3/4" - EPOXI</t>
  </si>
  <si>
    <t>CUPLAS R. 1 1/4"X1" - EPOXI</t>
  </si>
  <si>
    <t>BUJES R. 3/4"X1/2" - EPOXI</t>
  </si>
  <si>
    <t>BUJES R. 1 X 3/4" - EPOXI</t>
  </si>
  <si>
    <t>BUJES R. 1 1/2"X1/2" - EPOXI</t>
  </si>
  <si>
    <t>BUJES R. 2 X 1/2" - EPOXI</t>
  </si>
  <si>
    <t>BUJES R. 4 X 1 1/2" - EPOXI</t>
  </si>
  <si>
    <t>ROSCAS CON TUERCA 4" - EPOXI</t>
  </si>
  <si>
    <t>TAPONES M. 3/4" - EPOXI</t>
  </si>
  <si>
    <t>TAPAS H. 3/4" - EPOXI</t>
  </si>
  <si>
    <t>UNIONES DOBLE CONICA 1/2" - EPOXI</t>
  </si>
  <si>
    <t>UNIONES DOBLE CON.MH 3/4" - EPOXI</t>
  </si>
  <si>
    <t>BUJE REDUCCION-3/4"X1/2" EPOXI</t>
  </si>
  <si>
    <t>BUJE REDUCCION-1 1/4"X1" EPOXI</t>
  </si>
  <si>
    <t>BUJE REDUCCION-11/2"X1/4" EPOXI</t>
  </si>
  <si>
    <t>BUJE REDUCCION-2"X1 1/2" EPOXI</t>
  </si>
  <si>
    <t>BUJE REDUCCION-2 1/2"X2" EPOXI</t>
  </si>
  <si>
    <t>BUJE REDUCCION-3°X2 1/2" EPOXI</t>
  </si>
  <si>
    <t>BUJE REDUCCION-4"X3° EPOXI</t>
  </si>
  <si>
    <t>CODO 90° HH-1/2"-(15MM) EPOXI</t>
  </si>
  <si>
    <t>CODO 90° HH-3/4"-(20MM) EPOXI</t>
  </si>
  <si>
    <t>CODO 90° HH-1"-(25MM) EPOXI</t>
  </si>
  <si>
    <t>CODO 90° HH-1 1/4"-(32MM) EPOXI</t>
  </si>
  <si>
    <t>CODO 90° HH-1 1/2"-(40MM) EPOXI</t>
  </si>
  <si>
    <t>CODO 90° HH-2 1/2"-(63MM) EPOXI</t>
  </si>
  <si>
    <t>CODO 90° HH-3°-(80MM) EPOXI</t>
  </si>
  <si>
    <t>CODO 90° HH-4"-(100MM) EPOXI</t>
  </si>
  <si>
    <t>CODO 90° MH-1/2"-(15MM) EPOXI</t>
  </si>
  <si>
    <t>CODO 90° MH-3/4"-(20MM) EPOXI</t>
  </si>
  <si>
    <t>CODO 90° MH-1"-(25MM) EPOXI</t>
  </si>
  <si>
    <t>CODO 90° MH-1 1/4"-(32MM) EPOXI</t>
  </si>
  <si>
    <t>CODO 90° MH-1 1/2"-(40MM) EPOXI</t>
  </si>
  <si>
    <t>CODO 90° MH-2"-(50MM) EPOXI</t>
  </si>
  <si>
    <t>CODO 90° MH-2 1/2"-(63MM) EPOXI</t>
  </si>
  <si>
    <t>CODO 90° MH-3°-(80MM) EPOXI</t>
  </si>
  <si>
    <t>CODO RED.-1" A 3/4"- EPOXI</t>
  </si>
  <si>
    <t>CODO RED.-3/4" A 1/2" EPOXI</t>
  </si>
  <si>
    <t>CODO RED.-1" A 1/2" EPOXI</t>
  </si>
  <si>
    <t>CODO RED.-1 1/4" A 1" EPOXI</t>
  </si>
  <si>
    <t>CRUZ-1/2"-(15MM) EPOXI</t>
  </si>
  <si>
    <t>CRUZ-3/4"-(20MM) EPOXI</t>
  </si>
  <si>
    <t>CRUZ-1"-(25MM) EPOXI</t>
  </si>
  <si>
    <t>CUPLA CON BORDE -1/2"-(15MM) EPOXI</t>
  </si>
  <si>
    <t>CUPLA CON BORDE -3/4"-(20MM) EPOXI</t>
  </si>
  <si>
    <t>CUPLA CON BORDE -1"-(25MM) EPOXI</t>
  </si>
  <si>
    <t>CUPLA CON BORDE -1 1/4"-(32MM) EPOXI</t>
  </si>
  <si>
    <t>CUPLA CON BORDE -1 1/2"-(40MM) EPOXI</t>
  </si>
  <si>
    <t>CUPLA CON BORDE -2"-(50MM) EPOXI</t>
  </si>
  <si>
    <t>CUPLA CON BORDE -2 1/2"-(63MM) EPOXI</t>
  </si>
  <si>
    <t>CUPLA CON BORDE -3°-(80MM) EPOXI</t>
  </si>
  <si>
    <t>CUPLA CON BORDE -4"-(100MM) EPOXI</t>
  </si>
  <si>
    <t>CUPLA REDUCCION-3/4"X1/2"-(15MM) EPOXI</t>
  </si>
  <si>
    <t>CUPLA REDUCCION-1"X1/2" -(20MM) EPOXI</t>
  </si>
  <si>
    <t>CUPLA REDUCCION-1"X3/4" -(25MM) EPOXI</t>
  </si>
  <si>
    <t>CUPLA REDUCCION-1 1/4"X1"-(32MM) EPOXI</t>
  </si>
  <si>
    <t>CURVA HH 45-1/2"-(15MM) EPOXI</t>
  </si>
  <si>
    <t>CURVA HH 45-3/4"-(20MM) EPOXI</t>
  </si>
  <si>
    <t>CURVA HH 45-1"-(25MM) EPOXI</t>
  </si>
  <si>
    <t>CURVA HH 45-1 1/4"-(32MM) EPOXI</t>
  </si>
  <si>
    <t>CURVA HH 45-1 1/2"-(40MM) EPOXI</t>
  </si>
  <si>
    <t>CURVA HH 45-2"-(50MM) EPOXI</t>
  </si>
  <si>
    <t>CURVA HH 45-2 1/2"-(63MM) EPOXI</t>
  </si>
  <si>
    <t>CURVA HH 90-1/2"-(15MM) EPOXI</t>
  </si>
  <si>
    <t>CURVA HH 90-3/4"-(20MM) EPOXI</t>
  </si>
  <si>
    <t>CURVA HH 90-1"-(25MM) EPOXI</t>
  </si>
  <si>
    <t>CURVA HH 90-1 1/4"-(32MM) EPOXI</t>
  </si>
  <si>
    <t>CURVA HH 90-1 1/2"-(40MM) EPOXI</t>
  </si>
  <si>
    <t>CURVA HH 90-2"-(50MM) EPOXI</t>
  </si>
  <si>
    <t>CURVA MH 45-1/2"-(15MM) EPOXI</t>
  </si>
  <si>
    <t>CURVA MH 45-3/4"-(20MM) EPOXI</t>
  </si>
  <si>
    <t>CURVA MH 45-1"-(25MM) EPOXI</t>
  </si>
  <si>
    <t>CURVA MH 45-2"-(50MM) EPOXI</t>
  </si>
  <si>
    <t>CURVA MH 90-1/2"-(15MM) EPOXI</t>
  </si>
  <si>
    <t>CURVA MH 90-3/4"-(20MM) EPOXI</t>
  </si>
  <si>
    <t>CURVA MH 90-1"-(25MM) EPOXI</t>
  </si>
  <si>
    <t>CURVA MH 90-1 1/4"-(32MM) EPOXI</t>
  </si>
  <si>
    <t>ROSCA CON TUERCA-1/2"-(15MM) EPOXI</t>
  </si>
  <si>
    <t>ROSCA CON TUERCA-3/4"-(20MM) EPOXI</t>
  </si>
  <si>
    <t>ROSCA CON TUERCA-1"-(25MM) EPOXI</t>
  </si>
  <si>
    <t>ROSCA CON TUERCA-1 1/4"-(32MM) EPOXI</t>
  </si>
  <si>
    <t>ROSCA CON TUERCA-1 1/2"-(40MM) EPOXI</t>
  </si>
  <si>
    <t>ROSCA CON TUERCA-2"-(50MM) EPOXI</t>
  </si>
  <si>
    <t>ROSCA CON TUERCA-2 1/2"-(63MM) EPOXI</t>
  </si>
  <si>
    <t>ROSCA CON TUERCA-3°-(80MM) EPOXI</t>
  </si>
  <si>
    <t>ROSCA CON TUERCA-4"-(100MM) EPOXI</t>
  </si>
  <si>
    <t>TAPA H-1/2"-(15MM) EPOXI</t>
  </si>
  <si>
    <t>TAPA H-3/4"-(20MM) EPOXI</t>
  </si>
  <si>
    <t>TAPA H-1"-(25MM) EPOXI</t>
  </si>
  <si>
    <t>TAPA H-1 1/4"-(32MM) EPOXI</t>
  </si>
  <si>
    <t>TAPA H-1 1/2"-(40MM) EPOXI</t>
  </si>
  <si>
    <t>TAPA H-2"-(50MM) EPOXI</t>
  </si>
  <si>
    <t>TAPA H-2 1/2"-(63MM) EPOXI</t>
  </si>
  <si>
    <t>TAPON M-1/2"-(15MM) EPOXI</t>
  </si>
  <si>
    <t>TAPON M-3/4"-(20MM) EPOXI</t>
  </si>
  <si>
    <t>TAPON M-1"-(25MM) EPOXI</t>
  </si>
  <si>
    <t>TAPON M-1 1/4"-(32MM) EPOXI</t>
  </si>
  <si>
    <t>TAPON M-1 1/2"-(40MM) EPOXI</t>
  </si>
  <si>
    <t>TAPON M-2"-(50MM) EPOXI</t>
  </si>
  <si>
    <t>TAPON M-2 1/2"-(63MM) EPOXI</t>
  </si>
  <si>
    <t>TAPON M-3°-(80MM) EPOXI</t>
  </si>
  <si>
    <t>TAPON M-4"-(100MM) EPOXI</t>
  </si>
  <si>
    <t>TEE-1/2"-(15MM) EPOXI</t>
  </si>
  <si>
    <t>TEE-3/4"-(20MM) EPOXI</t>
  </si>
  <si>
    <t>TEE-1"-(25MM) EPOXI</t>
  </si>
  <si>
    <t>TEE-1 1/4"-(32MM) EPOXI</t>
  </si>
  <si>
    <t>TEE-1 1/2"-(40MM) EPOXI</t>
  </si>
  <si>
    <t>TEE-2"-(50MM) EPOXI</t>
  </si>
  <si>
    <t>TEE-2 1/2"-(63MM) EPOXI</t>
  </si>
  <si>
    <t>TEE-3°-(80MM) EPOXI</t>
  </si>
  <si>
    <t>TEE-4"-(100MM) EPOXI</t>
  </si>
  <si>
    <t>TEE REDUCCION-3/4"X1/2" EPOXI</t>
  </si>
  <si>
    <t>TEE REDUCCION-1"X3/4" EPOXI</t>
  </si>
  <si>
    <t>TEE REDUCCION-1 1/4"X1" EPOXI</t>
  </si>
  <si>
    <t>TEE REDUCCION-1 1/2"X1 1/4" EPOXI</t>
  </si>
  <si>
    <t>TEE REDUCCION-2"X1 1/2" EPOXI</t>
  </si>
  <si>
    <t>TUERCA PLANA-3/4"-(20MM) EPOXI</t>
  </si>
  <si>
    <t>TUERCA PLANA-2"-(50MM) EPOXI</t>
  </si>
  <si>
    <t>UNION DOBLE CONICA-1/2"-(15MM) EPOXI</t>
  </si>
  <si>
    <t>UNION DOBLE CONICA-3/4"-(20MM) EPOXI</t>
  </si>
  <si>
    <t>UNION DOBLE CONICA-1"-(25MM) EPOXI</t>
  </si>
  <si>
    <t>UNION DOBLE CONICA-1 1/4"-(32MM) EPOXI</t>
  </si>
  <si>
    <t>UNION DOBLE CONICA-1 1/2"-(40MM) EPOXI</t>
  </si>
  <si>
    <t>UNION DOBLE CONICA-2"-(50MM) EPOXI</t>
  </si>
  <si>
    <t>UNION DOBLE MH-1/2"-(15MM) EPOXI</t>
  </si>
  <si>
    <t>UNION DOBLE MH-3/4"-(20MM) EPOXI</t>
  </si>
  <si>
    <t>UNION DOBLE MH-1"-(25MM) EPOXI</t>
  </si>
  <si>
    <t>TEE REDUCCION-1"X1/2" EPOXI</t>
  </si>
  <si>
    <t>TEE REDUCCION-1 1/4"X3/4" EPOXI</t>
  </si>
  <si>
    <t>TEE REDUCCION-1 1/2"X3/4" EPOXI</t>
  </si>
  <si>
    <t>TEE REDUCCION-1 1/2"X1 EPOXI</t>
  </si>
  <si>
    <t>TEE REDUCCION-2"X1" EPOXI</t>
  </si>
  <si>
    <t>TEE REDUCCION-2"X1 1/4" EPOXI</t>
  </si>
  <si>
    <t>BUJE REDUCCION-1"X1/2" EPOXI</t>
  </si>
  <si>
    <t>BUJE REDUCCION-1 1/4"X1 1/2" EPOXI</t>
  </si>
  <si>
    <t>BUJE REDUCCION-1 1/4"X3/4" EPOXI</t>
  </si>
  <si>
    <t>BUJE REDUCCION-1 1/2"X1/2" EPOXI</t>
  </si>
  <si>
    <t>BUJE REDUCCION-1 1/2"X3/4" EPOXI</t>
  </si>
  <si>
    <t>BUJE REDUCCION-1 1/2"X1 EPOXI</t>
  </si>
  <si>
    <t>BUJE REDUCCION-2"X1/2" EPOXI</t>
  </si>
  <si>
    <t>BUJE REDUCCION-2"X3/4" EPOXI</t>
  </si>
  <si>
    <t>BUJE REDUCCION-2"X1" EPOXI</t>
  </si>
  <si>
    <t>BUJE REDUCCION-2"X1 1/4" EPOXI</t>
  </si>
  <si>
    <t>BUJE REDUCCION-1 1/4"X1/2" EPOXI</t>
  </si>
  <si>
    <t>BUJE REDUCCION-2 1/2"X1" EPOXI</t>
  </si>
  <si>
    <t>BUJE REDUCCION-3°X2 EPOXI</t>
  </si>
  <si>
    <t>BUJE REDUCCION-2 1/2"X3/4" EPOXI</t>
  </si>
  <si>
    <t>BUJE REDUCCION-2" 1/2"X1 1/4" EPOXI</t>
  </si>
  <si>
    <t>BUJE REDUCCION-1 1/2"X1 1/4" EPOXI</t>
  </si>
  <si>
    <t>CODO RED.-1 1/2" A 1" EPOXI</t>
  </si>
  <si>
    <t>CODO RED.-1 1/2" A 1 1/4" EPOXI</t>
  </si>
  <si>
    <t>CONEXION COMPLETA CORTA-1 1/2"- EPOXI</t>
  </si>
  <si>
    <t>CONEXION COMPLETA CORTA-1 1/4"- EPOXI</t>
  </si>
  <si>
    <t>CONEXION COMPLETA CORTA-1"- EPOXI</t>
  </si>
  <si>
    <t>CONEXION COMPLETA CORTA-1/2"- EPOXI</t>
  </si>
  <si>
    <t>CONEXION COMPLETA CORTA-2 1/2"- EPOXI</t>
  </si>
  <si>
    <t>CONEXION COMPLETA CORTA-2"- EPOXI</t>
  </si>
  <si>
    <t>CONEXION COMPLETA CORTA-3°- EPOXI</t>
  </si>
  <si>
    <t>CONEXION COMPLETA CORTA-3/4"- EPOXI</t>
  </si>
  <si>
    <t>CONEXION COMPLETA LARGA-1 1/2"- EPOXI</t>
  </si>
  <si>
    <t>CONEXION COMPLETA LARGA-1 1/4"- EPOXI</t>
  </si>
  <si>
    <t>CONEXION COMPLETA LARGA-1"- EPOXI</t>
  </si>
  <si>
    <t>CONEXION COMPLETA LARGA-3/4"- EPOXI</t>
  </si>
  <si>
    <t>NIPLE-1 1/4"-60 MM EPOXI</t>
  </si>
  <si>
    <t>NIPLE-3/8"-200 MM EPOXI</t>
  </si>
  <si>
    <t>NIPLE-3/8"-250 MM EPOXI</t>
  </si>
  <si>
    <t>NIPLE-3/8"-300 MM EPOXI</t>
  </si>
  <si>
    <t>CONEXION COMPLETA LARGA 2"- EPOXI</t>
  </si>
  <si>
    <t>CODO 90° GALVANIZADO 3° HH</t>
  </si>
  <si>
    <t>CUPLA CONBORDE GALVANIZADO 3°</t>
  </si>
  <si>
    <t>BUJE RED. GALVANIZADO 1 A 1/2"</t>
  </si>
  <si>
    <t>CURVA 90° GALVANIZADO 1/2" HH</t>
  </si>
  <si>
    <t>BUJE RED. GALVANIZADO 1 A 3/4"</t>
  </si>
  <si>
    <t>CURVA 90° GALVANIZADO 3/4" HH</t>
  </si>
  <si>
    <t>BUJE RED. GALVANIZADO 3/4" A 1/2"</t>
  </si>
  <si>
    <t>CURVA 45° GALVANIZADO 1" MH</t>
  </si>
  <si>
    <t>CODO 90° GALVANIZADO 1 HH</t>
  </si>
  <si>
    <t>CURVA 45° GALVANIZADO 1/2" MH</t>
  </si>
  <si>
    <t>CURVA 45° GALVANIZADO 3/4" MH</t>
  </si>
  <si>
    <t>CURVA 90° GALVANIZADO 1" MH</t>
  </si>
  <si>
    <t>CURVA 90° GALVANIZADO 1/2" MH</t>
  </si>
  <si>
    <t>CURVA 90° GALVANIZADO 3/4" MH</t>
  </si>
  <si>
    <t>ROSCA CON TUERCA GALVANIZADO 1"</t>
  </si>
  <si>
    <t>CODO 90° GALVANIZADO 1/2" HH</t>
  </si>
  <si>
    <t>ROSCA CON TUERCA GALVANIZADO 1/2"</t>
  </si>
  <si>
    <t>TAPON GALVANIZADO 1"</t>
  </si>
  <si>
    <t>TAPON GALVANIZADO 1/2"</t>
  </si>
  <si>
    <t>TAPON GALVANIZADO 3/4"</t>
  </si>
  <si>
    <t>TEE RED. GALVANIZADO 1 A 1/2"</t>
  </si>
  <si>
    <t>TEE RED. GALVANIZADO 1 A 3/4"</t>
  </si>
  <si>
    <t>TEE RED. GALVANIZADO 3/4" A 1/2"</t>
  </si>
  <si>
    <t>TEE GALVANIZADO 1"</t>
  </si>
  <si>
    <t>TEE GALVANIZADO 1/2"</t>
  </si>
  <si>
    <t>UNION DOBLE CONICA GALVANIZADO 1" HH</t>
  </si>
  <si>
    <t>UNION DOBLE CONICA GALVANIZADO 1/2" HH</t>
  </si>
  <si>
    <t>CODO 90° GALVANIZADO 3/4" HH</t>
  </si>
  <si>
    <t>CODO 90° GALVANIZADO 1 MH</t>
  </si>
  <si>
    <t>CODO 90° GALVANIZADO 1/2" MH</t>
  </si>
  <si>
    <t>CODO 90° GALVANIZADO 3/4" MH</t>
  </si>
  <si>
    <t>CODO RED. GALVANIZADO 1 A 3/4"</t>
  </si>
  <si>
    <t>CODO RED. GALVANIZADO 3/4" A 1/2"</t>
  </si>
  <si>
    <t>CUPLA CONBORDE GALVANIZADO 1</t>
  </si>
  <si>
    <t>CUPLA CONBORDE GALVANIZADO 1/2"</t>
  </si>
  <si>
    <t>CUPLA CONBORDE GALVANIZADO 3/4"</t>
  </si>
  <si>
    <t>CURVA 45° GALVANIZADO 1 HH</t>
  </si>
  <si>
    <t>CURVA 45° GALVANIZADO 1/2" HH</t>
  </si>
  <si>
    <t>CURVA 45° GALVANIZADO 3/4" HH</t>
  </si>
  <si>
    <t>CURVA 90° GALVANIZADO 1 HH</t>
  </si>
  <si>
    <t>UNION DOBLE CONICA GALVANIZADO 3/4" HH</t>
  </si>
  <si>
    <t>CONEX.COMP. CORTA GALVANIZADO 1/2"</t>
  </si>
  <si>
    <t>CONEX.COMP. CORTA GALVANIZADO 3/4"</t>
  </si>
  <si>
    <t>CONEX.COMP. CORTA GALVANIZADO 1"</t>
  </si>
  <si>
    <t>TUERCA GALVANIZADO 1/2"</t>
  </si>
  <si>
    <t>TUERCA GALVANIZADO 3/4"</t>
  </si>
  <si>
    <t>TUERCA GALVANIZADO 1"</t>
  </si>
  <si>
    <t>CUPLA RED. GALVANIZADO 1 A 1/2"</t>
  </si>
  <si>
    <t>CUPLA RED. GALVANIZADO 1 A 3/4"</t>
  </si>
  <si>
    <t>CUPLA RED. GALVANIZADO 3/4" A 1/2"</t>
  </si>
  <si>
    <t>TEE GALVANIZADO 3°</t>
  </si>
  <si>
    <t>CURVA 45° GALVANIZADO 3 HH</t>
  </si>
  <si>
    <t>ROSCA CON TUERCA GALVANIZADO 3/4"</t>
  </si>
  <si>
    <t>CODO RED. GALVANIZADO 1 A 1/2"</t>
  </si>
  <si>
    <t>ROSCA CON TUERCA GALVANIZADO 3°</t>
  </si>
  <si>
    <t>CURVA 90° GALVANIZADO 1 1/4" MH</t>
  </si>
  <si>
    <t>CURVA 90° GALVANIZADO 2 MH</t>
  </si>
  <si>
    <t>CODO 90° GALVANIZADO 1 1/4" HH</t>
  </si>
  <si>
    <t>CODO 90° GALVANIZADO 2 HH</t>
  </si>
  <si>
    <t>CODO 90° GALVANIZADO 1 1/4" MH</t>
  </si>
  <si>
    <t>CODO 90° GALVANIZADO 1 1/2" MH</t>
  </si>
  <si>
    <t>CODO 90° GALVANIZADO 2 MH</t>
  </si>
  <si>
    <t>CURVA 90° GALVANIZADO 2 HH</t>
  </si>
  <si>
    <t>CURVA 90° GALVANIZADO 1 1/4" HH</t>
  </si>
  <si>
    <t>CURVA 90° GALVANIZADO 1 1/2" HH</t>
  </si>
  <si>
    <t>BUJE RED. GALVANIZADO 1 1/4" A 1</t>
  </si>
  <si>
    <t>BUJE RED. GALVANIZADO 1 1/2" A 1 1/4"</t>
  </si>
  <si>
    <t>BUJE RED. GALVANIZADO 2 A 1 1/2"</t>
  </si>
  <si>
    <t>ROSCA CON TUERCA GALVANIZADO 1 1/4"</t>
  </si>
  <si>
    <t>ROSCA CON TUERCA GALVANIZADO 2</t>
  </si>
  <si>
    <t>TAPON GALVANIZADO 1 1/4"</t>
  </si>
  <si>
    <t>TAPON GALVANIZADO 1 1/2"</t>
  </si>
  <si>
    <t>TAPON GALVANIZADO 2</t>
  </si>
  <si>
    <t>TAPA GALVANIZADO 1/2"</t>
  </si>
  <si>
    <t>TAPA GALVANIZADO 3/4"</t>
  </si>
  <si>
    <t>TAPA GALVANIZADO 1</t>
  </si>
  <si>
    <t>UNION DOBLE CONICA GALVANIZADO 1 1/4"</t>
  </si>
  <si>
    <t>UNION DOBLE CONICA GALVANIZADO 1 1/2"</t>
  </si>
  <si>
    <t>UNION DOBLE CONICA GALVANIZADO 2</t>
  </si>
  <si>
    <t>ROSCA CON TUERCA GALVANIZADO 1 1/2"</t>
  </si>
  <si>
    <t>CURVA 90° GALVANIZADO 1 1/2" MH</t>
  </si>
  <si>
    <t>CODO 90° GALVANIZADO 1 1/2" HH</t>
  </si>
  <si>
    <t>BUJE RED. GALVANIZADO 2 1/2" A 1 1/4"</t>
  </si>
  <si>
    <t>CUPLA CONBORDE GALVANIZADO 1 1/4"</t>
  </si>
  <si>
    <t>CUPLA CONBORDE GALVANIZADO 2"</t>
  </si>
  <si>
    <t>TEE GALVANIZADO 1 1/2"</t>
  </si>
  <si>
    <t>CODO 90° GALVANIZADO 2 1/2" HH</t>
  </si>
  <si>
    <t>CUPLA CONBORDE GALVANIZADO 2 1/2"</t>
  </si>
  <si>
    <t>BUJE RED. GALVANIZADO 1 1/2" A 1</t>
  </si>
  <si>
    <t>BUJE RED. GALVANIZADO 2 A 1</t>
  </si>
  <si>
    <t>CURVA 90° GALVANIZADO 2 1/2" MH</t>
  </si>
  <si>
    <t>BUJE RED. GALVANIZADO 2 1/2" A 1 1/2"</t>
  </si>
  <si>
    <t>FILTRO DE ANILLAS DE 2" - CORTO</t>
  </si>
  <si>
    <t>CODO 45° 63MM PN10 ERA</t>
  </si>
  <si>
    <t>TAPA DE 90MM PN16 ERA</t>
  </si>
  <si>
    <t>CAMPANA CON BRIDA 110</t>
  </si>
  <si>
    <t>VALVULA ESFERICA DE PEGAR 90MM</t>
  </si>
  <si>
    <t>CODO 45° 25MM PN10 ERA</t>
  </si>
  <si>
    <t>CODO 90° 75MM PN10 ERA</t>
  </si>
  <si>
    <t>TAPA DE 110MM PN10 ERA</t>
  </si>
  <si>
    <t>TAPA DE 160 MM PN10 ERA</t>
  </si>
  <si>
    <t>TEE 90° PN10 160MM JP ERA</t>
  </si>
  <si>
    <t>CODO 45° 160MM PN10 ERA</t>
  </si>
  <si>
    <t>VALVULA ESFERICA DE PEGAR 32MM</t>
  </si>
  <si>
    <t>CODO 90° 140MM PN10 ERA</t>
  </si>
  <si>
    <t>MANGUITO PN16 110X4” ERA</t>
  </si>
  <si>
    <t>MANGUITO PN16 90X3”ERA</t>
  </si>
  <si>
    <t>CURVA 90° 63 MM ERA</t>
  </si>
  <si>
    <t>CUPLA 90MMX3 PN 16 ERA</t>
  </si>
  <si>
    <t>SD-BUJE REDUCCION SD LARGO 75X50 MM</t>
  </si>
  <si>
    <t>SD- CURVA 90 DE 75 MM (L)</t>
  </si>
  <si>
    <t>SD-BUJE REDUCCION SD CORTO 110 X 63 MM</t>
  </si>
  <si>
    <t>CODO 90° MIXTO-32X1"</t>
  </si>
  <si>
    <t>CODO 90° MIIXTO-40X1 1/4"</t>
  </si>
  <si>
    <t>ROSCA TUERCA 2 1/2" M-M</t>
  </si>
  <si>
    <t>SD- CURVA 90 DE 63 MM (L)</t>
  </si>
  <si>
    <t>CAJA ESTANCA PLASTICA CON PUERTA 20X20</t>
  </si>
  <si>
    <t>TAPA DE 75 MM PN10 ERA</t>
  </si>
  <si>
    <t>UNION DOBLE 75 MM PN10 ERA</t>
  </si>
  <si>
    <t>TEE 90° PN10 32MM JP ERA</t>
  </si>
  <si>
    <t>BUJE REDUCCION 32X25</t>
  </si>
  <si>
    <t>CUPLA 160 MM PN10 JP ERA</t>
  </si>
  <si>
    <t>ESPIGA/ENCHUFE RM-63X50X2" ERA PN16</t>
  </si>
  <si>
    <t>CUPLA MEDIDA 140 MM PN10 JP ERA</t>
  </si>
  <si>
    <t>TEE 90° PN10 200MM JP ERA</t>
  </si>
  <si>
    <t>UNION DOBLE 90 MM PN10 ERA</t>
  </si>
  <si>
    <t>UNION DOBLE 110 MM PN10 ERA</t>
  </si>
  <si>
    <t>CUPLA 25MM PN10 ERA</t>
  </si>
  <si>
    <t>SD-CUPLA HEMBRA SD/BR 75 MM X 21/2" PN 16 ERA</t>
  </si>
  <si>
    <t>SD-CUPLA HEMBRA SD/BR 90 MM X 3° PN 16 ERA</t>
  </si>
  <si>
    <t>SD-CUPLA HEMBRA SD/BR 110 MM X 4" PN 16 ERA</t>
  </si>
  <si>
    <t>CODO 45° 140MM PN16 ERA</t>
  </si>
  <si>
    <t>BUJE REDUCCION 160X110</t>
  </si>
  <si>
    <t>CODO 90° 160MM PN10 ERA</t>
  </si>
  <si>
    <t>ESPIGA/ ENCHUFE RM- 110X90X3° ERA PN</t>
  </si>
  <si>
    <t>TEE 90° PN10 140MM JP ERA</t>
  </si>
  <si>
    <t>UNION DOBLE 20MM PN10</t>
  </si>
  <si>
    <t>UNION DOBLE 25MM PN10</t>
  </si>
  <si>
    <t>BUJE REDUCCION 2"X1 1/2"</t>
  </si>
  <si>
    <t>SOLENOIDE 24VAC/50 HZ PARA TODAS HUNTER</t>
  </si>
  <si>
    <t>CODO 90° 40MM PN10 ERA</t>
  </si>
  <si>
    <t>CODO 90° 50MM PN10 ERA</t>
  </si>
  <si>
    <t>CODO 90° 63MM PN10 ERA</t>
  </si>
  <si>
    <t>CUPLA 50MM PN10 ERA</t>
  </si>
  <si>
    <t>TAPA DE 50 MM PN10</t>
  </si>
  <si>
    <t>UNION DOBLE 50MM PN10</t>
  </si>
  <si>
    <t>UNION DOBLE 63MM PN10 ERA</t>
  </si>
  <si>
    <t>TEE 90° PN10 50MM JP ERA</t>
  </si>
  <si>
    <t>CUPLA 40MM PN10 ERA</t>
  </si>
  <si>
    <t>TEE 90° PN10 40MM JP ERA</t>
  </si>
  <si>
    <t>UNION DOBLE 40MM PN10</t>
  </si>
  <si>
    <t>TAPA DE 40 MM PN10</t>
  </si>
  <si>
    <t>VALVULA ESFERICA DE PEGAR 40MM</t>
  </si>
  <si>
    <t>VALVULA ESFERICA DE PEGAR 50MM</t>
  </si>
  <si>
    <t>CODO 45° 50MM PN10 ERA</t>
  </si>
  <si>
    <t>CUPLA 90MM PN10 ERA</t>
  </si>
  <si>
    <t xml:space="preserve">MANGUERA DE RIEGO CON GOTERO INCORPORADO DE 1/2" O 16MMX 30CM X 100 mts </t>
  </si>
  <si>
    <t>AGUA JUNTA ELASTICA K10 CUPLA 90MM INYECTADA</t>
  </si>
  <si>
    <t>CODO 90° 20MM PN10 ERA</t>
  </si>
  <si>
    <t>CODO 90° 25MM PN10 ERA</t>
  </si>
  <si>
    <t>CODO 90° 32MM PN10 ERA</t>
  </si>
  <si>
    <t>CODO 45° 32MM PN10 ERA</t>
  </si>
  <si>
    <t>CUPLA 32MM PN10 ERA</t>
  </si>
  <si>
    <t>TEE 90° PN10 25MM JP ERA</t>
  </si>
  <si>
    <t>CUPLA 75MM PN10ERA</t>
  </si>
  <si>
    <t>CODO 45° 75 MM PN16 ERA</t>
  </si>
  <si>
    <t>SD-CUPLA HEMBRA SD/BR 40 MM X 1 1/4" PN 16 ERA</t>
  </si>
  <si>
    <t>SD-CUPLA HEMBRA SD/BR 50 MM X 1 1/2" PN 16 ERA</t>
  </si>
  <si>
    <t>ESPIGA/ENCHUFE RM-50X40X1" ERA PN16</t>
  </si>
  <si>
    <t>TEE 90° PN10 20MM JP ERA</t>
  </si>
  <si>
    <t>MANGUITO 63-50 X 11/2" ERA</t>
  </si>
  <si>
    <t>VALVULA ESFERICA DE PEGAR 75MM</t>
  </si>
  <si>
    <t>ESPIGA/ENCHUFE RM-90X75X2" ERA PN16</t>
  </si>
  <si>
    <t>VALVULA ESFERICA DE PVC 2" CON UNION DOBLE</t>
  </si>
  <si>
    <t>CUPLA 63MM PN10 ERA</t>
  </si>
  <si>
    <t>ADHESIVO PVC EXTRA REFORZADO WELD ON 717- 473CC-</t>
  </si>
  <si>
    <t>BUJE REDUCCION 25X20</t>
  </si>
  <si>
    <t>BUJE REDUCCION 40X32</t>
  </si>
  <si>
    <t>BUJE REDUCCION 50X40</t>
  </si>
  <si>
    <t>SD-CUPLA HEMBRA SD/BR 25X3/4" PN 16 ERA</t>
  </si>
  <si>
    <t>VALVULA ESFERICA DE PEGAR 110MM</t>
  </si>
  <si>
    <t>CUPLA 110MM PN10 JP ERA</t>
  </si>
  <si>
    <t>CODO 90° 90MM PN10 ERA</t>
  </si>
  <si>
    <t>CODO 90° 110MM PN10 ERA</t>
  </si>
  <si>
    <t>CODO 45° 90MM PN16 ERA</t>
  </si>
  <si>
    <t>TEE 90° PN10 110MM JP ERA</t>
  </si>
  <si>
    <t>TEE 90° PN10 90MM JP ERA</t>
  </si>
  <si>
    <t>CODO 45° 40 MM PN10 ERA</t>
  </si>
  <si>
    <t>BUJE REDUCCION 63X50</t>
  </si>
  <si>
    <t>VALVULA ESFERICA DE PEGAR 63MM</t>
  </si>
  <si>
    <t>TEE 90° PN10 75MM JP ERA</t>
  </si>
  <si>
    <t>CODO 45° 110MM PN16 ERA</t>
  </si>
  <si>
    <t>TEE 90° PN10 63MM JP ERA</t>
  </si>
  <si>
    <t>ESPIGA/ENCHUFE RM-75X63X2" ERA PN16</t>
  </si>
  <si>
    <t>BUJE REDUCCION 110*75</t>
  </si>
  <si>
    <t>BUJE REDUCCION 110X90</t>
  </si>
  <si>
    <t>BUJE REDUCCION 75X63</t>
  </si>
  <si>
    <t>SD-CUPLA HEMBRA SD/BR 63 MM X 2" PN 16 ERA</t>
  </si>
  <si>
    <t>ESPIGA/ENCHUFE RM-40X32X1" ERA PN16</t>
  </si>
  <si>
    <t>ESPIGA/ENCHUFE RM-25X20X1/2" ERA PN16</t>
  </si>
  <si>
    <t>ESPIGA/ENCHUFE RM-32X25X3/4" ERA PN16</t>
  </si>
  <si>
    <t>ESPIGA/ENCHUFE RM-50X40X11/4" ERA PN16</t>
  </si>
  <si>
    <t>TAPA DE 63 MM PN10 ERA</t>
  </si>
  <si>
    <t>CONECTOR TE REDUCIDA 20MMX16MMX20MM( ESP.X</t>
  </si>
  <si>
    <t>TAPA DE 32 MM</t>
  </si>
  <si>
    <t>CODO 45° 20 MM PN10 ERA</t>
  </si>
  <si>
    <t>BUJE REDUCCION 90X75</t>
  </si>
  <si>
    <t>CUPLA 20MM PN10 JP ERA</t>
  </si>
  <si>
    <t>SD-CONECTOR CODO 20 MM X 3/4" RM PVC GRIS</t>
  </si>
  <si>
    <t>CAMPANA CON BRIDA 90</t>
  </si>
  <si>
    <t>VALVULA DE AIRE CINETICA 2” PLASTICA</t>
  </si>
  <si>
    <t>ESPIGA/ENCHUFE RM-50X40X1 1/2" ERA PN16</t>
  </si>
  <si>
    <t>CUPLA 250MM PN10 JP ERA</t>
  </si>
  <si>
    <t>ADHESIVO PVC EXTRA REFORZADO WELD ON 717- 946CC-</t>
  </si>
  <si>
    <t>BUJE REDUCCION 3°X2 1/2"</t>
  </si>
  <si>
    <t>CUPLA 3° ERA</t>
  </si>
  <si>
    <t>CUPLA 4" ERA</t>
  </si>
  <si>
    <t>UNION DOBLE 32MM PN10</t>
  </si>
  <si>
    <t>VALVULA ESFERICA DE PEGAR 25MM</t>
  </si>
  <si>
    <t>SD-CUPLA HEMBRA SD/BR 20MM X 1/2"</t>
  </si>
  <si>
    <t>TAPA DE 20 MM PN10</t>
  </si>
  <si>
    <t>SD-CRUCETA DE 63 MM</t>
  </si>
  <si>
    <t>BUJE REDUCCION 75*50</t>
  </si>
  <si>
    <t>CODO 45° 200MM PN10 ERA</t>
  </si>
  <si>
    <t>CODO 90° 200MM PN10 ERA</t>
  </si>
  <si>
    <t>BUJE REDUCCION 250x200</t>
  </si>
  <si>
    <t>TEE 90º PN10 250MM JP ERA</t>
  </si>
  <si>
    <t>TAPA DE 200 MM PN10 ERA</t>
  </si>
  <si>
    <t>BUJE REDUCCION 200x110</t>
  </si>
  <si>
    <t>CUPLA 200 MM PN10 JP ERA</t>
  </si>
  <si>
    <t>BRIDA FIJA 90MM</t>
  </si>
  <si>
    <t>VALVULA ESFERICA DE PVC 1 1/2" CON UNION DOBLE</t>
  </si>
  <si>
    <t>VALVULA ESFERICA DE PVC 2 1/2" CON UNION DOBLE</t>
  </si>
  <si>
    <t>VALVULA ESFERICA DE PVC 1" CON UNION DOBLE</t>
  </si>
  <si>
    <t>VALVULA ESFERICA DE PVC 1/2" CON UNION DOBLE</t>
  </si>
  <si>
    <t>CAMPANA CON BRIDA 160</t>
  </si>
  <si>
    <t>VALVULA MARIPOSA 110 MM BRIDADA</t>
  </si>
  <si>
    <t>BR-BUJE REDUCCION 3X2</t>
  </si>
  <si>
    <t>CAMPANA CON BRIDA 75</t>
  </si>
  <si>
    <t>CAMPANA CON BRIDA 200MM</t>
  </si>
  <si>
    <t>SD-CRUCETA DE 40MM</t>
  </si>
  <si>
    <t>VALVULA ESFERICA DE PVC 1 1/4" CON UNION DOBLE</t>
  </si>
  <si>
    <t>MONTURA 160 MM X 3"</t>
  </si>
  <si>
    <t>CALEFACTOR ESKABE MINI 3000 MARFIL</t>
  </si>
  <si>
    <t>CALEFACTOR ESKABE TIRO BALANCEADO 2000 MARFIL ENCENDIDO ELECTRONICO</t>
  </si>
  <si>
    <t>CALEFACTOR ESKABE TITANIO MINICONVEX 8000 ENCENDIDO ELECTRONICO</t>
  </si>
  <si>
    <t>CALEFACTOR ESKABE TITANIO MINICONVEX 3000 TERMOSTATICO</t>
  </si>
  <si>
    <t>CALEFACTOR ESKABE TITANIO MINICONVEX 5000 TERMOSTATICO</t>
  </si>
  <si>
    <t>CALEFACTOR ESKABE TITANIO T/BALAN 2000 TERMOSTATICO</t>
  </si>
  <si>
    <t>CALEFACTOR ESKABE TITANIO T/BALAN 3000 TERMOSTATICO</t>
  </si>
  <si>
    <t>CALEFACTOR ESKABE TITANIO T/BALAN 5000 TERMOSTATICO</t>
  </si>
  <si>
    <t>CALEFACTOR ESKABE TIRO BALANCEADO 3000 MARFIL ENCENDIDO ELECTRONICO</t>
  </si>
  <si>
    <t>CALEFACTOR ESKABE TIRO BALANCEADO 5000 MARFIL ENCENDIDO ELECTRONICO</t>
  </si>
  <si>
    <t>CALEFACTOR ESKABE TIRO BAL. TBU 2900 KCAL GN</t>
  </si>
  <si>
    <t>TERMOTANQUE ESKABE HYBRID4 ALTA RECUPERACION H-1100 EQUIVALENTE AL ACQUAPIU A6 76 LTS</t>
  </si>
  <si>
    <t>TERMOTANQUE ESKABE HYBRID4 ALTA RECUPERACION H-800 EQUIVALENTE AL ACQUAPIU A5 52 LTS</t>
  </si>
  <si>
    <t>TERMOTANQUE ESKABE HYBRID4 ALTA RECUPERACION H700 SV EQUIVALENTE AL ACQUAPIU A4 40 LTS</t>
  </si>
  <si>
    <t>TERMOTANQUE HYBRID4 40LTS ALTA REC H-360 ESKABE</t>
  </si>
  <si>
    <t>VENTILADOR DE TECHO LUZ LED 65W 42° RETRACTIL PLAT</t>
  </si>
  <si>
    <t>TOALLERO CURVO ELECTRICO 300W-71 DERECHA BLANCO</t>
  </si>
  <si>
    <t>TOALLERO CURVO ELECTRICO 300W-71 IZQUIERDA BLANCO</t>
  </si>
  <si>
    <t>TOALLERO CURVO ELECTRICO 500W-115 DERECHA BLANCO</t>
  </si>
  <si>
    <t>TOALLERO CURVO ELECTRICO 500W-115 IZQUIERDA BLANCO</t>
  </si>
  <si>
    <t>CALDERA EUTERMA MICRA 33000 KCAL/H TB- SOLO CALEFACCION</t>
  </si>
  <si>
    <t>CALEFON ELECTRICO MINI HADRON 8 KW EUTERMA</t>
  </si>
  <si>
    <t>TOALLERO CURVO ELECTRICO 300W-80 DERECHA BLANCO</t>
  </si>
  <si>
    <t>TERMOSTATO DE AMBIENTE DIGITAL CONBOTON EUTERMA PARA CALDERAS</t>
  </si>
  <si>
    <t>CLIMATIZADOR DE PISCINA EUTERMA ARUBA 40 EXTERIOR GN</t>
  </si>
  <si>
    <t>CALDERA EUTERMA MICRA 33000 KCAL/H TB- DOBLE SERVICIO</t>
  </si>
  <si>
    <t>TOALLERO CURVO ELECTRICO 300W-80 IZQUIERDA BLANCO</t>
  </si>
  <si>
    <t>VASO DE EXPANSION 5 Lts ROSCA GAS X 180° PARA CALDERA EUTERMA</t>
  </si>
  <si>
    <t>IONIZADOR SOLAR EUTERMA</t>
  </si>
  <si>
    <t>BOMBA UPS 15-60 220V CACAO RECIRCULACION CALDERA</t>
  </si>
  <si>
    <t>KIT COAXIAL SALIDA DE HUMOS TB COMPLETO</t>
  </si>
  <si>
    <t>INTERCAMBIADOR MONOTUBO 270 EUTERMA</t>
  </si>
  <si>
    <t>ACOPLE ADAPTADOR MICRA 3/4°</t>
  </si>
  <si>
    <t>CALDERA MINIBOX 30T KCAL-DUAL TB-SAL. 60/100</t>
  </si>
  <si>
    <t>CALDERA MINIBOX 24T KCAL-DUAL TB-SAL. 60/100 CONSAL</t>
  </si>
  <si>
    <t>CALDERA MINIBOX 24T KCAL-DUAL T N-SAL</t>
  </si>
  <si>
    <t>CALDERA CONDENZA 24KW TB</t>
  </si>
  <si>
    <t>RADIADOR ELECTRICO 750 WATTS CONTERMOSTATO</t>
  </si>
  <si>
    <t>RADIADOR ELECTRICO 1000 WATTS CONTERMOSTATO</t>
  </si>
  <si>
    <t>RADIADOR ELECTRICO 2000 WATTS CONTERMOSTATO</t>
  </si>
  <si>
    <t>RADIADOR ALUMINIO ISLANDIA 500 x 1 ELEMENTO</t>
  </si>
  <si>
    <t>RADIADOR DE ALUMINIO ISLANDIA 500 x 2</t>
  </si>
  <si>
    <t>RADIADOR DE ALUMINIO ISLANDIA 500 x 3</t>
  </si>
  <si>
    <t>RADIADOR DE ALUMINIO ISLANDIA 500 x 4</t>
  </si>
  <si>
    <t>RADIADOR DE ALUMINIO ISLANDIA 500 x 5</t>
  </si>
  <si>
    <t>RADIADOR DE ALUMINIO ISLANDIA 500 x 6</t>
  </si>
  <si>
    <t>RADIADOR DE ALUMINIO ISLANDIA 500 x 7</t>
  </si>
  <si>
    <t>RADIADOR DE ALUMINIO ISLANDIA 500 x 8</t>
  </si>
  <si>
    <t>RADIADOR DE ALUMINIO ISLANDIA 500 x 9</t>
  </si>
  <si>
    <t>RADIADOR DE ALUMINIO ISLANDIA 500 x 10</t>
  </si>
  <si>
    <t>RADIADOR DE ALUMINIO ISLANDIA 500 x 11</t>
  </si>
  <si>
    <t>RADIADOR DE ALUMINIO ISLANDIA 500 x 12</t>
  </si>
  <si>
    <t>RADIADOR DE ALUMINIO ISLANDIA 500 x 13</t>
  </si>
  <si>
    <t>RADIADOR DE ALUMINIO ISLANDIA 500 x 14</t>
  </si>
  <si>
    <t>RADIADOR ELECTRICO C/TERMOSTATO 500w 3 ELEMENTOS</t>
  </si>
  <si>
    <t>RADIADOR ELECTRICO C/TERMOSTATO 1500w 10ELEMENTOS</t>
  </si>
  <si>
    <t>MINIBOX DISPLAY EUTERMA</t>
  </si>
  <si>
    <t>MINIBOX GRIFO DE CARGA CON ORING EUTERMA</t>
  </si>
  <si>
    <t>MINIBOX INTERCAMBIADOR PRIMARIO 24KW EUTERMA</t>
  </si>
  <si>
    <t>MINIBOX INTERCAMBIADOR PRIMARIO 30KW EUTERMA</t>
  </si>
  <si>
    <t>MINIBOX OBTURADOR COMPLETO EUTERMA</t>
  </si>
  <si>
    <t>MINIBOX PLAQUETA PRINCIPAL EUTERMA TIRO FORZADO</t>
  </si>
  <si>
    <t>MINIBOX SENSOR DE FLUJO SANITARIO EUTERMA</t>
  </si>
  <si>
    <t>MINIBOX SONDA CALEFACCION °CLIP° EUTERMA</t>
  </si>
  <si>
    <t>MINIBOX SONDA SANITARIA °INMERSION° EUTERMA</t>
  </si>
  <si>
    <t>MINIBOX VALVULA 3BAR CONORING EUTERMA</t>
  </si>
  <si>
    <t>MINIBOX CAÑO TANQUE DE EXPANSION</t>
  </si>
  <si>
    <t>MINIBOX INTERCAMBIADOR DE PLACAS 30W</t>
  </si>
  <si>
    <t>TOALLERO HELICAL 115 (45CM) BLANCO</t>
  </si>
  <si>
    <t>TOALLERO HELICAL 115 (45CM) CROMADO</t>
  </si>
  <si>
    <t>TOALLERO HELICAL 115 (50CM) BLANCO</t>
  </si>
  <si>
    <t>TOALLERO BLANCO 710X450</t>
  </si>
  <si>
    <t>FILTRO R-40 ROTOMOLDEADO CONACCES CAP/40 M3</t>
  </si>
  <si>
    <t>MANGO ALUMINIO TELESCOPICO 4 mts</t>
  </si>
  <si>
    <t>FILTRO R-100 ROTOMOLDEADO CONACCES CAP/100 M3</t>
  </si>
  <si>
    <t>LIMPIAFONDO CEPILLO</t>
  </si>
  <si>
    <t>RETORNO FIBRA ARO PEGAR 50 MM</t>
  </si>
  <si>
    <t>RETORNO FIBRA ARO ROSCAR 1 1/2" MM</t>
  </si>
  <si>
    <t>MANGO ALUMINIO TELESCOPICO 4.8 mts</t>
  </si>
  <si>
    <t>MAXICHICOTE 1/2"X20CM MH GENERICO</t>
  </si>
  <si>
    <t>MAXICHICOTE 1/2"X25CM MH GENERICO</t>
  </si>
  <si>
    <t>MAXICHICOTE 1/2"X30CM MH GENERICO</t>
  </si>
  <si>
    <t>MAXICHICOTE 1/2"X35CM MH GENERICO</t>
  </si>
  <si>
    <t>MAXICHICOTE 3/4"X20CM MH GENERICO</t>
  </si>
  <si>
    <t>MAXICHICOTE 3/4"X25CM MH GENERICO</t>
  </si>
  <si>
    <t>MAXICHICOTE 3/4"X30CM MH GENERICO</t>
  </si>
  <si>
    <t>MAXICHICOTE 3/4"X35CM MH GENERICO</t>
  </si>
  <si>
    <t>MAXICHICOTE 1/2"X40CM MH GENERICO</t>
  </si>
  <si>
    <t>MAXICHICOTE 1/2"X50CM MH GENERICO</t>
  </si>
  <si>
    <t>MAXICHICOTE 3/4"X40CM MH GENERICO</t>
  </si>
  <si>
    <t>MAXICHICOTE 3/4"X50CM MH GENERICO</t>
  </si>
  <si>
    <t>SIFON DOBLE APROBADO OSN 2"</t>
  </si>
  <si>
    <t>SIFON SIMPLE APROBADO OSN 2"</t>
  </si>
  <si>
    <t>SOPAPA CHICA CON TAPA 1 1/2" - 45MM METALICA</t>
  </si>
  <si>
    <t>FLEXIFON CON GOMA MARCA CHICOTE</t>
  </si>
  <si>
    <t>CONEXION PARA INODORO FLEX. CONCONECT GOMA</t>
  </si>
  <si>
    <t>ENTRADA MINGITORIO CHICOTE</t>
  </si>
  <si>
    <t>DESCARGA MINGITORIO CONCONECT GOMA</t>
  </si>
  <si>
    <t>SOPAPA CHICA PLASTICA CON TAPA ROSCA 1 1/4"</t>
  </si>
  <si>
    <t>ARANDELA PARA CHICOTES 1/2"</t>
  </si>
  <si>
    <t>ARANDELA PARA CHICOTES 3/4"</t>
  </si>
  <si>
    <t>SIFON DOBLE PVC 2"</t>
  </si>
  <si>
    <t>SIFON SIMPLE PVC 2"</t>
  </si>
  <si>
    <t>CONEXION PARA INODORO RIGIDA</t>
  </si>
  <si>
    <t>CHICOTE MALLADO 3/4"X30CM AGUA GENERICO</t>
  </si>
  <si>
    <t>CHICOTE MALLADO 3/4"X40CM AGUA GENERICO</t>
  </si>
  <si>
    <t>CHICOTE MALLADO 3/4"X35CM AGUA GENERICO</t>
  </si>
  <si>
    <t>CHICOTE MALLADO 3/4"X25CM AGUA GENERICO</t>
  </si>
  <si>
    <t>CHICOTE MALLADO 3/4"X20CM AGUA GENERICO</t>
  </si>
  <si>
    <t>FLEXIBLE KIT DE INSTALACION DUAL CALDERA ART.41014 DINATECNICA</t>
  </si>
  <si>
    <t>FLEXIBLE KIT DE INSTALACION TERMOTANQUE ART.41005 DINATECNICA</t>
  </si>
  <si>
    <t>FLEXIBLE KIT DE INSTALACION RADIADOR X 2 UNIDADES 40954 DINATECNICA</t>
  </si>
  <si>
    <t>FLEXIBLE GAS NATURAL ACERO INOXIDABLE 1/2"X30CM APROBADO 30768 DINATECNICA</t>
  </si>
  <si>
    <t>FLEXIBLE GAS NATURAL ACERO INOXIDABLE 3/4"X20A42CM EXTENSIBLE APROBADO 30685 DINATECNICA</t>
  </si>
  <si>
    <t>FLEXIBLE GAS NATURAL ACERO INOXIDABLE 1/2"X1/4" 20-30CM PARA ESTUFA O CALEFACTOR 30746 DINATECNICA</t>
  </si>
  <si>
    <t>FLEXIBLE GAS NATURAL ACERO INOXIDABLE 11/4"X3/4" PARA MEDIDOR APROBADO 308 DINATECNICA</t>
  </si>
  <si>
    <t>FLEXIBLE GAS NATURAL ACERO INOXIDABLE 1/2"X3/8" 40-105CM PARA TERMOTANQUE APROBADO 30751 DINATECNICA</t>
  </si>
  <si>
    <t>ROSETA DE TERMINACION 1/2" DINATECNICA 30704</t>
  </si>
  <si>
    <t>ROSETA DE TERMINACION 3/4" DINATECNICA 30705</t>
  </si>
  <si>
    <t>FLEXIBLE GAS NATURAL ACERO INOXIDABLE 1/2"X45CM APROBADO 30770 DINATECNICA</t>
  </si>
  <si>
    <t>FLEXIBLE GAS NATURAL ACERO INOXIDABLE 1/2"X60CM APROBADO 30772 DINATECNICA</t>
  </si>
  <si>
    <t>FLEXIBLE GAS NATURAL ACERO INOXIDABLE 1/2"X 20A42CM EXTENSIBLE 30742 DINATECNICA</t>
  </si>
  <si>
    <t>FLEXIBLE GAS NATURAL ACERO INOXIDABLE 1/2"X40A105CM EXTENSIBLE APROBADO 30744 DINATECNICA</t>
  </si>
  <si>
    <t>KIT MANOMETRO VERIFICACION INST GAS DINATECNICA</t>
  </si>
  <si>
    <t>FLEXIBLE GAS NATURAL ACERO INOXIDABLE 3/4"X40A105CM APROBADO 30756 DINATECNICA</t>
  </si>
  <si>
    <t>DETECTOR DE FUGAS DE GAS DINATEST</t>
  </si>
  <si>
    <t>FLEXIBLE ACERO INOX 3/4°X44cm P/REGULADOR GAS APRO</t>
  </si>
  <si>
    <t>FLEXIBLE ACERO INOX 3/4°X75cm P/REGULADOR GAS APRO</t>
  </si>
  <si>
    <t>KIT P/ INSTALACION DE CALDERA OEM</t>
  </si>
  <si>
    <t>FLOTANTE ROSCA HEMBRA 1/2" SIN BOYA ERREDE</t>
  </si>
  <si>
    <t>FLOTANTE ROSCA HEMBRA 3/4" SIN BOYA ERREDE</t>
  </si>
  <si>
    <t>FLOTANTE EGEO ROSCA MACHO 1/2" MODELO NUEVO</t>
  </si>
  <si>
    <t>FLOTANTE EGEO ROSCA MACHO 3/4" MODELO NUEVO</t>
  </si>
  <si>
    <t>MANGUERA PARA CARGA DE LAVARROPA 1.5 mts</t>
  </si>
  <si>
    <t>MANGUERA PARA CARGA DE LAVARROPA 2 mts</t>
  </si>
  <si>
    <t>FLEXIBLES PLASTICOS PVC 1/2"X20CM ERREDE</t>
  </si>
  <si>
    <t>FLEXIBLES PLASTICOS PVC 1/2"X30CM ERREDE</t>
  </si>
  <si>
    <t>FLEXIBLES PLASTICOS PVC 1/2"X50CM ERREDE</t>
  </si>
  <si>
    <t>MANGUERA PARA DESCARGA DE LAVARROPA 2,5 mts</t>
  </si>
  <si>
    <t>MANGUERA PARA DESCARGA DE LAVARROPA 1,20 mts</t>
  </si>
  <si>
    <t>COLLAR TOMA EN CARGA PEAD 25 CONRACORD PARA CINCHA</t>
  </si>
  <si>
    <t>KIT PVC MICROMEDICION PEAD 25 MM</t>
  </si>
  <si>
    <t>EMPALME PVC MULT. 15/21X 15/21</t>
  </si>
  <si>
    <t>EMPALME PVC MULT. 21/2" 9 X 21/2" 9</t>
  </si>
  <si>
    <t>KIT DE MICROMEDICION DN 13MM MULT.15/21</t>
  </si>
  <si>
    <t>COLLAR TOMA EN CARGA 15/21 1/2" MULT.</t>
  </si>
  <si>
    <t>KIT DE MICROMEDICION DN 13MM MULT.15/21-KLINGER</t>
  </si>
  <si>
    <t>KIT DE MICROMEDICION DN 19 MM MULT.21/2" 9</t>
  </si>
  <si>
    <t>COLLAR TOMA EN CARGA PEAD 20 CONRACORD PARA CINCHA</t>
  </si>
  <si>
    <t>CINCHA DE ACERO INOX. DN 60 PARA COLLAR 70-90</t>
  </si>
  <si>
    <t>CINCHA DE ACERO INOX. DN 80 PARA COLLAR 90-110</t>
  </si>
  <si>
    <t>CINCHA DE ACERO INOX. DN 100 PARA COLLAR 110-130</t>
  </si>
  <si>
    <t>CINCHA DE ACERO INOX. DN 150 PARA COLLAR 160-180</t>
  </si>
  <si>
    <t>EMPALME PVC MULT. 15/21X 15/21-KLINGER</t>
  </si>
  <si>
    <t>EMPALME PVC MULT. 21/2" 9 X 21/2" 9-KLINGER</t>
  </si>
  <si>
    <t>EMPALME PVC MULT. REDUCCION 21/2" 9 X 15/21</t>
  </si>
  <si>
    <t>EMPALME CONICO BRONCE DN 15 PARA PLOMO</t>
  </si>
  <si>
    <t>EMPALME CONICO BRONCE DN 19 PARA PLOMO</t>
  </si>
  <si>
    <t>KIT PVC MICROMEDICION PEAD 20 MM</t>
  </si>
  <si>
    <t>COLLAR TOMA EN CARGA PEAD 32 CONRACORD PARA CINCHA</t>
  </si>
  <si>
    <t>CINCHA DE ACERO INOX. DN 125 PARA COLLAR 130-150</t>
  </si>
  <si>
    <t>JUNTA DE REPARACION DN150 CONEX FD 159/182</t>
  </si>
  <si>
    <t>CURVA BRIDADA A 22º30 DIAMETRO 80MM</t>
  </si>
  <si>
    <t>VALVULA ESCLUSA DN 80MM</t>
  </si>
  <si>
    <t>VALVULA ESCLUSA DN 250MM</t>
  </si>
  <si>
    <t>GRAMPA OMEGA DE 20MM 1/2" GRAM</t>
  </si>
  <si>
    <t>GRAMPA OMEGA DE 25MM 3/4" GRAM</t>
  </si>
  <si>
    <t>GRAMPA OMEGA DE 32MM 1" GRAM</t>
  </si>
  <si>
    <t>GRAMPA OMEGA DE 110 MM GRAM</t>
  </si>
  <si>
    <t>GRAMPA MEDIA OMEGA DE 1/2"</t>
  </si>
  <si>
    <t>GRAMPA MEDIA OMEGA DE 3/4" GRAM</t>
  </si>
  <si>
    <t>GRAMPA MEDIA OMEGA DE 1"</t>
  </si>
  <si>
    <t>GRAMPA OMEGA DE 40 MM. GRAM</t>
  </si>
  <si>
    <t>GRAMPA OMEGA DE 50 MM. GRAM</t>
  </si>
  <si>
    <t>GRAMPA OMEGA DE 75MM 3° GRAM</t>
  </si>
  <si>
    <t>GRAMPA OMEGA DE 140 MM.</t>
  </si>
  <si>
    <t>GRAMPA OMEGA DE 90 MM. GRAM</t>
  </si>
  <si>
    <t>GRAMPA OMEGA DE 63 MM 2 1/2" GRAM</t>
  </si>
  <si>
    <t>TORNIQUETE ANTENA TV GALVANIZADO PARA TENSAR ALAMBRE</t>
  </si>
  <si>
    <t>GANCHO TENSOR 5/16X250 PARA TEJIDOS</t>
  </si>
  <si>
    <t>BOYA PARA FLOTANTE ALTA PRESION 3/4"</t>
  </si>
  <si>
    <t>BOYA PARA FLOTANTE ALTA PRESION 1"</t>
  </si>
  <si>
    <t>BOYA PARA FLOTANTE ALTA PRESION 1/2"</t>
  </si>
  <si>
    <t>BOYA PARA FLOTANTE ALTA PRESION 1 1/2"</t>
  </si>
  <si>
    <t>BOYA PARA FLOTANTE ALTA PRESION 2"</t>
  </si>
  <si>
    <t>BOYA PARA FLOTANTE ALTA PRESION 1 1/4"</t>
  </si>
  <si>
    <t>CODO MACHO HEMBRA 1" BRONCE</t>
  </si>
  <si>
    <t>CUPLA 3/4" BRONCE</t>
  </si>
  <si>
    <t>CUPLA 1" BRONCE</t>
  </si>
  <si>
    <t>TAPON BRONCE 3/4"</t>
  </si>
  <si>
    <t>TAPON BRONCE 1"</t>
  </si>
  <si>
    <t>TAPA BRONCE 3/4"</t>
  </si>
  <si>
    <t>TAPA BRONCE 1"</t>
  </si>
  <si>
    <t>TAPON BRONCE 1/2"</t>
  </si>
  <si>
    <t>TAPA BRONCE 1/2"</t>
  </si>
  <si>
    <t>CODO DE BRONCE CROMADO H-H DE 1/2"</t>
  </si>
  <si>
    <t>CODO DE BRONCE CROMADO H-H DE 3/4"</t>
  </si>
  <si>
    <t>TE DE BRONCE CROMADO DE 1/2"</t>
  </si>
  <si>
    <t>TE DE BRONCE CROMADO DE 3/4"</t>
  </si>
  <si>
    <t>BUJE REDUCCION CROMADO 3/4" A 1/2"</t>
  </si>
  <si>
    <t>CUPLA 1/2" BRONCE CROMADO</t>
  </si>
  <si>
    <t>CUPLA 3/4" BRONCE CROMADO</t>
  </si>
  <si>
    <t>ROSCA CON TUERCA BRONCE CROMADO 1/2"</t>
  </si>
  <si>
    <t>ROSCA CON TUERCA BRONCE CROMADO 3/4"</t>
  </si>
  <si>
    <t>TUBO MACHO BRONCE ESTAÑADO NORMAL 19 (3/4")</t>
  </si>
  <si>
    <t>TUBO MACHO BRONCE ESTAÑADO NORMAL 25 (1")</t>
  </si>
  <si>
    <t>UNION NORMAL BRONCE ESTAÑADO 13 (1/2")</t>
  </si>
  <si>
    <t>UNION NORMAL BRONCE ESTAÑADO 19 (3/4")</t>
  </si>
  <si>
    <t>UNION NORMAL BRONCE ESTAÑADO 25 (1")</t>
  </si>
  <si>
    <t>TUBO MACHO BRONCE ESTAÑADO NORMAL 13 (1/2")</t>
  </si>
  <si>
    <t>FLEXIBLE GAS CONPILAR DE 3/4"X1 1/4" 30A70CM</t>
  </si>
  <si>
    <t>FLEXIBLE GAS CON PILAR DE 3/4"X11/8" 30A70CM</t>
  </si>
  <si>
    <t>FLEXIBLE NO EXTENSIBLE 1/2 A 30 CM</t>
  </si>
  <si>
    <t>FLOTANTE BRONCE 1/2" ALTA PRESION S/BOYA</t>
  </si>
  <si>
    <t>FLOTANTE BRONCE 3/4" ALTA PRESION S/BOYA</t>
  </si>
  <si>
    <t>FLOTANTE BRONCE 1" ALTA PRESION S/BOYA</t>
  </si>
  <si>
    <t>LLAVE IMPULSORA 2 1/2°</t>
  </si>
  <si>
    <t>LLAVE GAS ESF. 4BAR BRONCE 1 1/4"</t>
  </si>
  <si>
    <t>LLAVE GAS 3/4" BRONCE SIN CAMPANA GENERICA</t>
  </si>
  <si>
    <t>LLAVE GAS 1" BRONCE SIN CAMPANA GENERICA</t>
  </si>
  <si>
    <t>LLAVE GAS 1/2" BRONCE SIN CAMPANA GENERICA</t>
  </si>
  <si>
    <t>LLAVE GAS 1/2" BRONCE CAMPANA CROMADA GENERICA</t>
  </si>
  <si>
    <t>LLAVE GAS 3/4" BRONCE CAMPANA CROMADA GENERICA</t>
  </si>
  <si>
    <t>LLAVE GAS ESF. 4BAR BRONCE 1"</t>
  </si>
  <si>
    <t>LLAVE GAS ESF. 4BAR BRONCE 3/4" HERMAGAR</t>
  </si>
  <si>
    <t>LLAVE GAS CANDADO 1" MH</t>
  </si>
  <si>
    <t>LLAVE GAS 1 1/4" BRONCE SIN CAMPANA GENERICA</t>
  </si>
  <si>
    <t>LLAVE GAS 1 1/2" BRONCE SIN CAMPANA GENERICA</t>
  </si>
  <si>
    <t>LLAVE GAS 2" BRONCE SIN CAMPANA GENERICA</t>
  </si>
  <si>
    <t>LLAVE GAS CANDADO 3/4" MH GENERICA</t>
  </si>
  <si>
    <t>LLAVE GAS 1" CON CAMPANA GENERICA</t>
  </si>
  <si>
    <t>MANIJA GAS CROMADA 1-1 1/4"-1 1/2"</t>
  </si>
  <si>
    <t>MANIJA GAS CROMADA 1/2" Y 3/4"</t>
  </si>
  <si>
    <t>GOTERO PARA RIEGO DE JARDINES AUTOCOMPENSADO, TIPO BOTON, 4 L/H</t>
  </si>
  <si>
    <t>MONTURA PARA DERIVACION EN CAÑERIAS DE PVC DE 32 MM X 3/4", 2 BULONES</t>
  </si>
  <si>
    <t>MONTURA PARA DERIVACION EN CAÑERIAS DE PVC DE 32 40 MM X 1/2", 2 BULONES ACIR</t>
  </si>
  <si>
    <t>MONTURA PARA DERIVACION EN CAÑERIAS DE PVC DE 32 50 MM X 3/4", 2 BULONES</t>
  </si>
  <si>
    <t>MONTURA PARA DERIVACION EN CAÑERIAS DE PVC DE 32 50 MM X 1", 2 BULONES</t>
  </si>
  <si>
    <t>MONTURA PARA DERIVACION EN CAÑERIAS DE PVC DE 32 63 MM X 1/2", 2 BULONES</t>
  </si>
  <si>
    <t>MONTURA PARA DERIVACION EN CAÑERIAS DE PVC DE 32 110 MM X 1", 4 BULONES</t>
  </si>
  <si>
    <t>MONTURA PARA DERIVACION EN CAÑERIAS DE PVC DE 32 110 MM X 2", 4 BULONES</t>
  </si>
  <si>
    <t>MONTURA PARA DERIVACION EN CAÑERIAS DE PVC DE 32 110 MM X 3°, 6 BULONES</t>
  </si>
  <si>
    <t>HUNTER BOQUILLA AJUST R H 10 A ROJA</t>
  </si>
  <si>
    <t>HUNTER BOQUILLA AJUST R H 12 A VERDE</t>
  </si>
  <si>
    <t>HUNTER BOQUILLA AJUST R H 15 A NEGRA</t>
  </si>
  <si>
    <t>HUNTER BOQUILLA AJUST R H 17 A GRIS</t>
  </si>
  <si>
    <t>HUNTER BOQUILLA ESQUINA LATERAL DERECHA RIGHT RCS-515</t>
  </si>
  <si>
    <t>HUNTER BOQUILLA ESQUINA LATERAL IZQUIERDA LEFT LCS-515</t>
  </si>
  <si>
    <t>HUNTER BOQUILLA FRANJA LATERAL SS-530</t>
  </si>
  <si>
    <t>CAJA PARA VALVULAS CIRCULAR MINI 21 X 23H</t>
  </si>
  <si>
    <t>CONECTOR INICIAL PARA PVC 16MM PARA RIEGO POR ASPERSION</t>
  </si>
  <si>
    <t>CONECTOR CODO 16 X 1/2" PARA CONECTAR TOBERA O ASPERSOR DE RIEGO</t>
  </si>
  <si>
    <t>CONECTOR INICIAL PARA PVC 20MM</t>
  </si>
  <si>
    <t>HUNTER BOQUILLA AJUST R H 08 A MARRON</t>
  </si>
  <si>
    <t>HUNTER VALVULA ANTIDRENAJE PGP EN CONJ CON 204900</t>
  </si>
  <si>
    <t>HUNTER V ANILLO 142300SP PARA VALVULA ANTIDRENAJ PGP</t>
  </si>
  <si>
    <t>HUNTER VALVULA ANTIDRENAJE PARA TOBERAS PS</t>
  </si>
  <si>
    <t>HUNTER VALVULA ANTIDRENAJE PARA TOBERAS SRS</t>
  </si>
  <si>
    <t>LLAVE AJUSTE PGP PGJ PS BOQUILLAS</t>
  </si>
  <si>
    <t>CONECTOR 16MM ESPIGA ESPIGA</t>
  </si>
  <si>
    <t>SOLENOIDE DE BAJO CONSUMO Y 9VCC PARA PGV</t>
  </si>
  <si>
    <t>CAJA PARA VALVULAS CIRCULAR LARGE 30 X 25H</t>
  </si>
  <si>
    <t>HUNTER PROGRAMADOR DE VALVULA NODE -400</t>
  </si>
  <si>
    <t>LLAVE AJUSTE MP ROTATOR</t>
  </si>
  <si>
    <t>CONECTOR TEE 20MM ESPIGA ESPIGA ESPIGA</t>
  </si>
  <si>
    <t>HUNTER SENSOR DE LLUVIA MINI-CLICK</t>
  </si>
  <si>
    <t>GOTERO PARA RIEGO DE JARDINES AJUSTABLE DE 0 A 100 Lts HUNTER</t>
  </si>
  <si>
    <t>HUNTER VALVULA ANTIDRENAJE PARA TOBERAS PRO SPRAY</t>
  </si>
  <si>
    <t>HUNTER VALVULA ANTIDRENAJE PARA TOBERAS PS ULTRA</t>
  </si>
  <si>
    <t>HUNTER CUERPO TOBERA PS ULTRA 04 SIN BOQUILLA LEVANTA 10 cm</t>
  </si>
  <si>
    <t>HUNTER BOQ CORTO ALCANCE 2Q 90°</t>
  </si>
  <si>
    <t>HUNTER BOQ CORTO ALCANCE 2H 180°</t>
  </si>
  <si>
    <t>HUNTER BOQ CORTO ALCANCE 4Q 90°</t>
  </si>
  <si>
    <t>HUNTER BOQ CORTO ALCANCE 4H 180°</t>
  </si>
  <si>
    <t>HUNTER BOQ FIJA 10F 360°</t>
  </si>
  <si>
    <t>HUNTER BOQ FIJA 10H 180°</t>
  </si>
  <si>
    <t>HUNTER BOQ FIJA 10Q 90°</t>
  </si>
  <si>
    <t>HUNTER BOQ FIJA 12F 360°</t>
  </si>
  <si>
    <t>HUNTER BOQ FIJA 12H 180°</t>
  </si>
  <si>
    <t>HUNTER BOQ FIJA 12Q 90°</t>
  </si>
  <si>
    <t>HUNTER BOQ FIJA 15F 360°</t>
  </si>
  <si>
    <t>HUNTER BOQ FIJA 15H 180°</t>
  </si>
  <si>
    <t>HUNTER BOQ FIJA 15Q 90°</t>
  </si>
  <si>
    <t>GOTERO PARA RIEGO DE JARDINES AJUSTABLE DE 0 A 70 Lts HUNTER</t>
  </si>
  <si>
    <t>ROTOR I-25 PLUS POP UP PLAST 5 BOQUILLAS HUNTER</t>
  </si>
  <si>
    <t>CAJA PARA VALVULAS RECTANGULAR ESTANDAR 38X51X30H</t>
  </si>
  <si>
    <t>CONECTOR CODO 20MM ESPIGA ESPIGA</t>
  </si>
  <si>
    <t>CONECTOR CODO 16MM ESPIGA ESPIGA</t>
  </si>
  <si>
    <t>HUNTER PROGRAMADOR DE VALVULA NODE -200</t>
  </si>
  <si>
    <t>HUNTER BOQUILLA AJUST R H 06 A CELESTE</t>
  </si>
  <si>
    <t>HUNTER BOQUILLA AJUST R H 04 A VERDE CLARO</t>
  </si>
  <si>
    <t>TRANSFORMADOR 24VA 1000MA PARA VALVULAS SOLENOIDE</t>
  </si>
  <si>
    <t>MANOMETRO PARA TOBERA MP MPGAUGE</t>
  </si>
  <si>
    <t>CONECTOR 20MM ESPIGA ESPIGA</t>
  </si>
  <si>
    <t>CONECTOR TEE 16MM ESPIGA ESPIGA ESPIGA</t>
  </si>
  <si>
    <t>CAJA PARA VALVULAS RECTANGULAR JUMBO 50X64X30H</t>
  </si>
  <si>
    <t>HUNTER SENSOR SOLARSYNC S/TEC</t>
  </si>
  <si>
    <t>HUNTER VALVULA SOLENOIDE 3° ICV-301G-B</t>
  </si>
  <si>
    <t>FILTRO DE MALLA DE 2"</t>
  </si>
  <si>
    <t>FILTRO DE ANILLAS DE 1"</t>
  </si>
  <si>
    <t>FILTRO DE MALLA DE 11/2"</t>
  </si>
  <si>
    <t>HUNTER PROGRAMADOR 12 ESTACIONES PROHC</t>
  </si>
  <si>
    <t>FILTRO DE ANILLAS DE 3/4"</t>
  </si>
  <si>
    <t>FILTRO DE MALLA DE 1 1/4"</t>
  </si>
  <si>
    <t>MODULO DE EXPANSION PARA CONTROLADOR (DE 12 A 36)</t>
  </si>
  <si>
    <t>CONECTOR CODO 20 X 3/4"</t>
  </si>
  <si>
    <t>CAJA PARA VALVULAS OVALADA 27X16X18H</t>
  </si>
  <si>
    <t>MICROVALVULA MICROTUBO 18120-5</t>
  </si>
  <si>
    <t>BOQUILLA INUNDADORA DE DOBLE CHORRO</t>
  </si>
  <si>
    <t>HUNTER REGULADOR DE PRESION PARA VALVULAS SOLENOIDES ACCU SYNC AS</t>
  </si>
  <si>
    <t>FILTRO DE ANILLAS DE 1 1/4"</t>
  </si>
  <si>
    <t>POCKETPUNCH HERRAM AGUJEREA INSERTA Y SACA GOTERO</t>
  </si>
  <si>
    <t>HUNTER PROGRAMADOR 6 ESTACIONES XC-601 HYDRAWISE</t>
  </si>
  <si>
    <t>HUNTER VALVULA ANTIDRENAJE PARA TOBERAS  PGJ</t>
  </si>
  <si>
    <t>ROTOR POP UP CESPED SINTETICO 50Mts - ST-1600B HU</t>
  </si>
  <si>
    <t>CONJUNTO DIAFRAGMA P/VALVULA 1° HUNTER 332100SP</t>
  </si>
  <si>
    <t>CONJUNTO DIAFRAGMA P/VALVULA 1,5° HUNTER 414100SP</t>
  </si>
  <si>
    <t>CONJUNTO DIAFRAGMA P/VALVULA 2° HUNTER 415600SP</t>
  </si>
  <si>
    <t>TANZA BORDEADORA 2.4MM RED. X mts MUNDITOL</t>
  </si>
  <si>
    <t>HUNTER VALVULA SOLENOIDE 2"CON REG PGV-201B</t>
  </si>
  <si>
    <t>HUNTER PROGRAMADOR 4 ESTACIONES XC-401 I</t>
  </si>
  <si>
    <t>HUNTER PROGRAMADOR 6 ESTACIONES XC-601 I</t>
  </si>
  <si>
    <t>HUNTER CUERPO TOBERA PRO SPRAY 04 SIN BOQUILLA LEVANTA 10CM</t>
  </si>
  <si>
    <t>HUNTER ROTOR PGJ ARC AJ RADIO: 4,6 - 11,3M</t>
  </si>
  <si>
    <t>HUNTER ROTOR PGP ARC AJ RADIO: 8 - 14 M</t>
  </si>
  <si>
    <t>HUNTER PROGRAMADOR 2 ESTACIONES XC-201 I</t>
  </si>
  <si>
    <t>BOQUILLA ROTATIVA MP2000-90°A210°.6,1M NEGRO</t>
  </si>
  <si>
    <t>BOQUILLA ROTATIVA MP2000-360° 5,8M ROJO</t>
  </si>
  <si>
    <t>BOQUILLA ROTATIVA MP CORNER-45°A105°.4,1M TURQUESA</t>
  </si>
  <si>
    <t>HUNTER PROGRAMADOR 8 ESTACIONES XC-801 I-E</t>
  </si>
  <si>
    <t>BOQUILLA ROTATIVA MP1000-90°A210°.4,1M GRANATE</t>
  </si>
  <si>
    <t>BOQUILLA ROTATIVA MP1000-210°A270°.4,2M CELESTE</t>
  </si>
  <si>
    <t>BOQUILLA ROTATIVA MP1000-360°.4,1M OLIVA</t>
  </si>
  <si>
    <t>BOQUILLA ROTATIVA MP2000-210°A270°.5,8 M VERDE</t>
  </si>
  <si>
    <t>BOQUILLA ROTATIVA MP3000-90°A210°.9,1M AZUL</t>
  </si>
  <si>
    <t>BOQUILLA ROTATIVA MP3000-210°A270°.9,1M AMARILLO</t>
  </si>
  <si>
    <t>BOQUILLA ROTATIVA MP3000-360°.9,1 M GRIS</t>
  </si>
  <si>
    <t>BOQUILLA ROTATIVA MPESQUINA IZQ 1,5X4,5 LEFT MARFIL</t>
  </si>
  <si>
    <t>BOQUILLA ROTATIVA MPESQUINA DE R 1,5X4,5 RIGTH COBRE</t>
  </si>
  <si>
    <t>BOQUILLA ROTATIVA MP EN FAJAS.1,50X9,00SIDE MARRON</t>
  </si>
  <si>
    <t>HUNTER VALVULA SOLENOIDE 1" PGV-100GB</t>
  </si>
  <si>
    <t>PROGRAMADOR DE CANILLA BLUETOOTH 1 SALIDA HUNTER</t>
  </si>
  <si>
    <t>HUNTER VALVULA SOLENOIDE 1 1/2" CON REG PGV-151</t>
  </si>
  <si>
    <t>BOQUILLA ROTATIVA MP800 SR 90 - 210 NARANJA</t>
  </si>
  <si>
    <t>HUNTER CUERPO TOBERA PRO SPRAY 02 SIN BOQUILLA LEVANTA 5CM</t>
  </si>
  <si>
    <t>BOQUILLA ROTATIVA MP3500 90 A 210 ROSA</t>
  </si>
  <si>
    <t>BOQUILLA ROTATIVA MP800 SR 360 VERDE CLARO</t>
  </si>
  <si>
    <t>PROGRAMADOR DE CANILLA BLUETOOTH 2 SALIDAS HUNTER</t>
  </si>
  <si>
    <t>HUNTER PROGRAMADOR WIFI 4 ESTACIONES P2C401EI</t>
  </si>
  <si>
    <t>ASPERSOR TIPO TOBERA HUNTER 2" PS ULTRA 17-A GRIS U LEVANTA 5CM</t>
  </si>
  <si>
    <t>ASPERSOR TIPO TOBERA HUNTER 2" PS ULTRA 12-A VERDE U LEVANTA 5CM</t>
  </si>
  <si>
    <t>ASPERSOR TIPO TOBERA HUNTER 4" PS ULTRA 10-A ROJA U LEVANTA 10CM</t>
  </si>
  <si>
    <t>ASPERSOR TIPO TOBERA HUNTER 4" PS ULTRA 12-A VERDE U LEVANTA 10CM</t>
  </si>
  <si>
    <t>ASPERSOR TIPO TOBERA HUNTER 4" PS ULTRA 15-A NEGRA U LEVANTA 10CM</t>
  </si>
  <si>
    <t>ASPERSOR TIPO TOBERA HUNTER 4" PS ULTRA 17-A GRIS U LEVANTA 10CM</t>
  </si>
  <si>
    <t>ASPERSOR TIPO TOBERA HUNTER 2" PS ULTRA 10-A ROJA U LEVANTA 5CM</t>
  </si>
  <si>
    <t>ASPERSOR TIPO TOBERA HUNTER 2" PS ULTRA 15-A NEGRA U LEVANTA 5CM</t>
  </si>
  <si>
    <t>HUNTER CUERPO TOBERA PS ULTRA 02 SIN BOQUILLA LEVANTA 5CM</t>
  </si>
  <si>
    <t>TUBO GALVANIZADO PROT. 1/2"</t>
  </si>
  <si>
    <t>TUBO GALVANIZADO PROT. 3/4"</t>
  </si>
  <si>
    <t>TUBO GALVANIZADO PROT. 1"</t>
  </si>
  <si>
    <t>TUBO GALVANIZADO PROT. 1 1/4"</t>
  </si>
  <si>
    <t>TUBO GALVANIZADO PROT. 1 1/2"</t>
  </si>
  <si>
    <t>TUBO GALVANIZADO PROT. 2"</t>
  </si>
  <si>
    <t>TUBO GALVANIZADO PROT. 2 1/2"</t>
  </si>
  <si>
    <t>TUBO EPOXI 3°X6.4 mts NAG 250/251</t>
  </si>
  <si>
    <t>TUBO EPOXI 4"X6,4 mts NAG 250/251</t>
  </si>
  <si>
    <t>TUBO EPOXI 2 1/2"X6.4 mts NAG 250/251</t>
  </si>
  <si>
    <t>VALVULA SOLENOIDE 3/4" PARA GAS JEFFERSON</t>
  </si>
  <si>
    <t>VALVULA SOLENOIDE 1" PARA GAS JEFFERSON</t>
  </si>
  <si>
    <t>VALVULA SOLENOIDE 1 1/2" PARA GAS JEFFERSON</t>
  </si>
  <si>
    <t>VALVULA SOLENOIDE 2" PARA GAS JEFFERSON</t>
  </si>
  <si>
    <t>TEFLON AMARILLO 1/2"X10 mts LAT</t>
  </si>
  <si>
    <t>TEFLON AMARILLO 3/4"X40 mts A.D.</t>
  </si>
  <si>
    <t>TEFLON AZUL 1/2"X20 mts LAT</t>
  </si>
  <si>
    <t>TEFLON AZUL 3/4"X10 mts LAT</t>
  </si>
  <si>
    <t>TEFLON AZUL 3/4"X20 mts LAT</t>
  </si>
  <si>
    <t>GRIFO MESADA BLANCO CUELLO CURVO VOL COPA LB-5600B</t>
  </si>
  <si>
    <t>TUBO EXTENSIBLE 1 1/4" -40 BONOM METALIZADO RO</t>
  </si>
  <si>
    <t>TEFLON AZUL 1/2" X 10 mts LAT</t>
  </si>
  <si>
    <t>TEFLON AMARILLO 3/4"X10 mts LAT AMARILLO</t>
  </si>
  <si>
    <t>LLUVIA ABS ANTICALCAREA CROMO 15CM LAT</t>
  </si>
  <si>
    <t>LLUVIA ABS ANTICALCAREA CROMO 20CM LAT</t>
  </si>
  <si>
    <t>MANGO DE DUCHADOR ANTICALCAREO LAT</t>
  </si>
  <si>
    <t>BRAZO DE DUCHA INOX. 45° CONROSETA 1/2"X18CM LAT</t>
  </si>
  <si>
    <t>BRAZO DE DUCHA INOX. 45° CONROSETA 1/2"X30CM LAT</t>
  </si>
  <si>
    <t>BIDET ADAPTABLE PARA INODORO LAT JS-290 SE PONE EN EL INODORO</t>
  </si>
  <si>
    <t>CUPLA INSERTO M 20X1/2" -LATYNPERT KB-240M</t>
  </si>
  <si>
    <t>VALVULA A ESFERA, ROSCA HH 3/4" PLASTICA LAT</t>
  </si>
  <si>
    <t>VALVULA A ESFERA, ROSCA HH 1/2" PLASTICA LAT</t>
  </si>
  <si>
    <t>VALVULA A ESFERA, ROSCA HH 1" PLASTICA LAT</t>
  </si>
  <si>
    <t>VALVULA A ESFERA, ROSCA HH 2" PLASTICA LAT</t>
  </si>
  <si>
    <t>VALVULA A ESFERA, ROSCA HH 3° PLASTICA LAT</t>
  </si>
  <si>
    <t>VALVULA A ESFERA, ROSCA HH 4" PLASTICA LAT</t>
  </si>
  <si>
    <t>BOMBA HIDRAULICA 40 kg AGUA BM800</t>
  </si>
  <si>
    <t>LLUVIA ABS ANTICALCAREA CROMADA 6.5CM LAT</t>
  </si>
  <si>
    <t>FLOTANTE ALTA PRESION COMPACTO 3/4"</t>
  </si>
  <si>
    <t>FLOTANTE ALTA PRESION COMPACTO 1/2"</t>
  </si>
  <si>
    <t>BIDET ADAPTABLE INODORO PRO AGUA FRIA/CALIE JS-29  SE PONE EN EL INODORO</t>
  </si>
  <si>
    <t>BIDET ADAPTABLE PARA INODORO DOBLE FUNCION JS-295 SE PONE EN EL INODORO</t>
  </si>
  <si>
    <t>BIDET MANUAL C/FLEXIBLE CROMO LATYN JS-270C</t>
  </si>
  <si>
    <t>MEDIDOR DS04TRP20-3/4" CUERPO MET190M3 DS97TARE</t>
  </si>
  <si>
    <t>MEDIDOR DS 90 TAR 15 CUERPO PLAST CH MULTI LAT</t>
  </si>
  <si>
    <t>MEDIDOR CD 97 TAR 15 CUERPO PLAST CH UNICO LAT</t>
  </si>
  <si>
    <t>ESPIGA BRONCE ASIENTO CONICO 3/4" LAT</t>
  </si>
  <si>
    <t>ESPIGA BRONCE ASIENTO CONICO 1/2" LAT S/FERULA</t>
  </si>
  <si>
    <t>TUERCA BRONCE PARA MEDIDOR DE 1/2" LAT TUEMED1/2"</t>
  </si>
  <si>
    <t>NIPLE PCO PARA REEMPLAZO MEDIDOR 165 LAT</t>
  </si>
  <si>
    <t>ESPIGA BRONCE ASIENTO PLANO 3/4"*1/2" LAT</t>
  </si>
  <si>
    <t>FERULA SIN ESPIGA 3/4" LAT CON 2005 3/4"</t>
  </si>
  <si>
    <t>LLAVE MAESTRA S/ESPIGA 1/2" LAT CON 2000 1/2"</t>
  </si>
  <si>
    <t>LLAVE MAESTRA S/ESPIGA 3/4" LAT CON 2000 3/4"</t>
  </si>
  <si>
    <t>MEDIDOR CD 97 TAR 15 CUERPO MET CH UNICO LAT</t>
  </si>
  <si>
    <t>MEDIDOR CD 06 TAR 15 CUERPO MET CH UNICO LAT</t>
  </si>
  <si>
    <t>MEDIDOR CD 74 TBR HUMEDO CUERPO BRONCE LAT</t>
  </si>
  <si>
    <t>MEDIDOR DS 90 TAR 20 CUERPO PLAST CH MULTI LAT</t>
  </si>
  <si>
    <t>BUJE RED. GALVANIZADO 2 1/2°A 2°</t>
  </si>
  <si>
    <t>CHICOTE MALLADO 1/2"X40CM AGUA GENERICO</t>
  </si>
  <si>
    <t>CHICOTE MALLADO 1/2"X25CM AGUA GENERICO</t>
  </si>
  <si>
    <t>CHICOTE MALLADO 1/2"X30CM AGUA GENERICO</t>
  </si>
  <si>
    <t>CHICOTE MALLADO 1/2"X35CM AGUA GENERICO</t>
  </si>
  <si>
    <t>CHICOTE MALLADO 1/2"X50CM AGUA GENERICO</t>
  </si>
  <si>
    <t>CHICOTE MALLADO 1/2"X20CM AGUA GENERICO</t>
  </si>
  <si>
    <t>SIFON BOTELLA CROMADO PARA LAVATORIO RIGIDO AF2950</t>
  </si>
  <si>
    <t>TUBO EXTENSIBLE METALIZADO 50-40 BONOM</t>
  </si>
  <si>
    <t>DESCARGA PARA LAVATORIO SIFONFLEX X 50CM</t>
  </si>
  <si>
    <t>FLEXIBLE GAS ACERO INOXIDABLE 1/2" 20-42CM EXT APROBADO</t>
  </si>
  <si>
    <t>BRAZO DE DUCHA INOXIDABLE 30CM 90°</t>
  </si>
  <si>
    <t>SOBREPASO 20 CORTO PPR F-5520</t>
  </si>
  <si>
    <t>SOBREPASO 25 CORTO PPR F-5525</t>
  </si>
  <si>
    <t>SOBREPASO 32 CORTO PPR F-5532</t>
  </si>
  <si>
    <t>BRAZO DE DUCHA INOXIDABLE 45CM 90°</t>
  </si>
  <si>
    <t>SIFON FACETADO PREMIUM LATYN</t>
  </si>
  <si>
    <t>SIFON CILINDRICO PREMIUM LATYN</t>
  </si>
  <si>
    <t>FLEXIBLE MALLADO ACERO INOX 1/2° X 20 M. FIJO AGUA</t>
  </si>
  <si>
    <t>FLEXIBLE MALLADO ACERO INOX 1/2° X 25 M. FIJO AGUA</t>
  </si>
  <si>
    <t>FLEXIBLE MALLADO ACERO INOX 1/2° X 30 M. FIJO AGUA</t>
  </si>
  <si>
    <t>FLEXIBLE MALLADO ACERO INOX 1/2° X 35 M. FIJO AGUA</t>
  </si>
  <si>
    <t>FLEXIBLE MALLADO ACERO INOX 1/2° X 40 M. FIJO AGUA</t>
  </si>
  <si>
    <t>FLEXIBLE MALLADO ACERO INOX 1/2° X 50 M. FIJO AGUA</t>
  </si>
  <si>
    <t>FLEXIBLE MALLADO ACERO INOX 3/4° X 20 M. FIJO AGUA</t>
  </si>
  <si>
    <t>FLEXIBLE MALLADO ACERO INOX 3/4° X 25 M. FIJO AGUA</t>
  </si>
  <si>
    <t>FLEXIBLE MALLADO ACERO INOX 3/4° X 30 M. FIJO AGUA</t>
  </si>
  <si>
    <t>FLEXIBLE MALLADO ACERO INOX 3/4° X 35 M. FIJO AGUA</t>
  </si>
  <si>
    <t>FLEXIBLE MALLADO ACERO INOX 3/4° X 40 M. FIJO AGUA</t>
  </si>
  <si>
    <t>FLEXIBLE MALLADO ACERO INOX 3/4° X 50 M. FIJO AGUA</t>
  </si>
  <si>
    <t>FLEXIBLE MALLADO ALUM 1/2°X20CM M.FIJO AGUA GENERI</t>
  </si>
  <si>
    <t>FLEXIBLE MALLADO ALUM 1/2°X40CM M.FIJO AGUA GENERI</t>
  </si>
  <si>
    <t>FLEXIBLE MALLADO ALUM 1/2°X50CM M.FIJO AGUA GENERI</t>
  </si>
  <si>
    <t>FCMLL LLAVE DE PASO CABEZAL BRONCE 32 MM</t>
  </si>
  <si>
    <t>FCMLL LLAVE DE PASO CABEZAL POLIAMIDA 20 MM</t>
  </si>
  <si>
    <t>FCMLL LLAVE DE PASO CABEZAL POLIAMIDA 25 MM</t>
  </si>
  <si>
    <t>CAÑO FUSION THERMOFLOW 20MM PN20 F-122</t>
  </si>
  <si>
    <t>CAÑO FUSION THERMOFLOW 25MM PN20 F-122</t>
  </si>
  <si>
    <t>CAÑO FUSION THERMOFLOW 32MM PN20 F-122</t>
  </si>
  <si>
    <t>CAÑO FUSION THERMOFLOW 40MM PN20 F-122</t>
  </si>
  <si>
    <t>TERRAJA AMARILLA PARA CAÑO PVC-1/2"3/4"1" LAT</t>
  </si>
  <si>
    <t>BOQ BOQUILLA 25MM CON TORNILLO LAT</t>
  </si>
  <si>
    <t>BOQ BOQUILLA 50MM CON TORNILLO</t>
  </si>
  <si>
    <t>BOQ BOQUILLA 63MM CON TORNILLO LAT</t>
  </si>
  <si>
    <t>BOQ BOQUILLA 20MM CON TORNILLO LAT</t>
  </si>
  <si>
    <t>BOQ BOQUILLA 32MM CON TORNILLO</t>
  </si>
  <si>
    <t>BOQ BOQUILLA 40MM CON TORNILLO</t>
  </si>
  <si>
    <t>TIJERA CORTATUBOS LAT</t>
  </si>
  <si>
    <t>CINTA PERFORADA GALV 17/10 10 mts LAT</t>
  </si>
  <si>
    <t>CINTA PERFORADA GALV 17/25 25 mts LAT</t>
  </si>
  <si>
    <t>BOQ BOQUILLA 1/2" CON TORNILLO LAT</t>
  </si>
  <si>
    <t>BOQ BOQUILLA 3/4" CON TORNILLO LAT</t>
  </si>
  <si>
    <t>BOQ BOQUILLA 1" CON TORNILLO LAT</t>
  </si>
  <si>
    <t>BOQ BOQUILLA 1 1/2" CON TORNILLO LAT</t>
  </si>
  <si>
    <t>BOQ BOQUILLA 2" CON TORNILLO LAT</t>
  </si>
  <si>
    <t>SET FRESADORA PARA ASIENTO DE CANILLAS</t>
  </si>
  <si>
    <t>CANILLA SIMPLE PARA LAVARROPA METALICA LAT</t>
  </si>
  <si>
    <t xml:space="preserve">MGA FILTRO PARA VALVULA DE RETENCION 1 1/4" </t>
  </si>
  <si>
    <t xml:space="preserve">MGA FILTRO PARA VALVULA DE RETENCION 2" </t>
  </si>
  <si>
    <t>MGA VALVULA DE RETENCION 3° LAT</t>
  </si>
  <si>
    <t>MGA VALVULA DE RETENCION 4" LAT</t>
  </si>
  <si>
    <t xml:space="preserve">MGA FILTRO PARA VALVULA DE RETENCION 3/4" </t>
  </si>
  <si>
    <t>CANILLA DOBLE PARA LAVARROPAS CONPICO METALICA LAT</t>
  </si>
  <si>
    <t>MGA VALVULA DE RETENCION 2 1/2" LAT</t>
  </si>
  <si>
    <t xml:space="preserve">MGA FILTRO PARA VALVULA DE RETENCION 1 1/2" </t>
  </si>
  <si>
    <t>MGA VALVULA DE RETENCION 1 1/4" LAT</t>
  </si>
  <si>
    <t>MGA VALVULA DE RETENCION 1" LAT</t>
  </si>
  <si>
    <t>MGA VALVULA DE RETENCION 1/2" LAT</t>
  </si>
  <si>
    <t>MGA VALVULA DE RETENCION 3/4" LAT</t>
  </si>
  <si>
    <t>VALVULA ESFERICA VALF ROJA 1/2" LAT</t>
  </si>
  <si>
    <t>VALVULA ESFERICA VALF ROJA 3/4" LAT</t>
  </si>
  <si>
    <t>VALVULA ESFERICA VALF ROJA 1" LAT</t>
  </si>
  <si>
    <t>VALVULA ESFERICA VALF ROJA 2" LAT</t>
  </si>
  <si>
    <t>VALVULA ESFERICA VALF ROJA 1 1/4" LAT</t>
  </si>
  <si>
    <t>VALVULA ESFERICA VALF ROJA 1 1/2" LAT</t>
  </si>
  <si>
    <t>VALVULA ESFERICA VALF ROJA 2 1/2" LAT</t>
  </si>
  <si>
    <t>VALVULA ESFERICA VALF ROJA 3° LAT</t>
  </si>
  <si>
    <t>VALVULA ESFERICA VALF ROJA 4" LAT</t>
  </si>
  <si>
    <t>MGA VALVULA DE RETENCION 1 1/2" LAT</t>
  </si>
  <si>
    <t>MGA VALVULA DE RETENCION 2" LAT</t>
  </si>
  <si>
    <t>CANILLA MESADA 1 AGUA-FRIA LAT</t>
  </si>
  <si>
    <t>CANILLA DE LAVATORIO BRONCE CROMADO LAT</t>
  </si>
  <si>
    <t>CANILLA ESFERICA METALICA 1/2" LAT ECO</t>
  </si>
  <si>
    <t>CANILLA ESFERICA 1/2" MANIJA LARGA</t>
  </si>
  <si>
    <t>CANILLA ESFERICA CON MANIJA PLUS 3/4" LAT</t>
  </si>
  <si>
    <t>CANILLA ESFERICA CONMANIJA PLUS 1 LAT</t>
  </si>
  <si>
    <t>LLAVIN 1/2" M-H LAT</t>
  </si>
  <si>
    <t>VALVULA ESFERICA VALF CELESTE 1/2" HH</t>
  </si>
  <si>
    <t>VALVULA ESFERICA VALF CELESTE 1" HH</t>
  </si>
  <si>
    <t>VALVULA ESFERICA VALF CELESTE 1 1/2" HH</t>
  </si>
  <si>
    <t>VALVULA ESFERICA VALF CELESTE 1 1/4" HH</t>
  </si>
  <si>
    <t>VALVULA ESFERICA VALF CELESTE 2" HH</t>
  </si>
  <si>
    <t>VALVULA ESFERICA VALF CELESTE 3/4" HH</t>
  </si>
  <si>
    <t>CANILLA ESFERICA PARA NICHO 1/2"</t>
  </si>
  <si>
    <t>CANILLA ESFERICA MARIPOSA 3/4" LAT</t>
  </si>
  <si>
    <t>LLAVIN 1/2" H-H LAT</t>
  </si>
  <si>
    <t>LLAVE ESFERICA PARA GAS CROMADA 1/2" - LATYN</t>
  </si>
  <si>
    <t>LLAVE ESFERICA PARA GAS CROMADA 3/4" - LATYN</t>
  </si>
  <si>
    <t>VALVULA ESFERICA VALF CELESTE 2 1/2" HH</t>
  </si>
  <si>
    <t>CANILLA ESF.P/LAV. PALANCA 1/2"X3/4"</t>
  </si>
  <si>
    <t>FVE VALVULA ESFERICA CON MANIJA CORTA 25 MM LAT.</t>
  </si>
  <si>
    <t>FVE VALVULA ESFERICA CON MANIJA CORTA 32 MM LAT.</t>
  </si>
  <si>
    <t>UNION DOBLE MIXTA ROSCA M METALICA 32X1 LATYN</t>
  </si>
  <si>
    <t>UNION DOBLE MIXTA ROSCA H METALICA 32X1 LATYN</t>
  </si>
  <si>
    <t>CANILLA ESCUADRA PARA LAVARROPA 3/4x1/2 MET LAT</t>
  </si>
  <si>
    <t>CANILLA METALICA 1/2 RIEGO MARIPOSA PLASTICA</t>
  </si>
  <si>
    <t>MGA FILTRO PARA VALVULA DE RETENCION 1/2° (20)</t>
  </si>
  <si>
    <t>CALEFACTOR ELEC.POR CONVECCION 1800W</t>
  </si>
  <si>
    <t xml:space="preserve">EXTRACTOR PARA BAÑO DS 320 LATYN </t>
  </si>
  <si>
    <t>FLEXIBLE KIT DE INSTALACION RADIADOR (2 UNID)</t>
  </si>
  <si>
    <t>LLAVE DE ARMADO PARA RADIADORES</t>
  </si>
  <si>
    <t>GABINETE PARA COLECTOR 450X450 CALEFACCION</t>
  </si>
  <si>
    <t>GABINETE PARA COLECTOR 600X450 CALEFACCION</t>
  </si>
  <si>
    <t>GABINETE PARA COLECTOR 800X450 CALEFACCION</t>
  </si>
  <si>
    <t>ADAPTADOR COLECTOR TUBO 20*2MM</t>
  </si>
  <si>
    <t>COLECTOR STD. BRONCE 4 SALIDAS 20MM CALEFACCION</t>
  </si>
  <si>
    <t>COLECTOR STD. BRONCE 5 SALIDAS 20MM CALEFACCION</t>
  </si>
  <si>
    <t>PURGADOR MANUAL 1/2" LATYN</t>
  </si>
  <si>
    <t>VALVULA REGULADORA DE PRESION 1" 25 BAR LATYN**</t>
  </si>
  <si>
    <t>VALVULA REGULADORA DE PRESION 1/2" LATYN</t>
  </si>
  <si>
    <t>BOMBA CENTRIGUGA 1 HP/750W GENERICA</t>
  </si>
  <si>
    <t>BOMBA PERIFERICA 1/2 HP QB-60 GENERICA</t>
  </si>
  <si>
    <t>TERMOFUSORA 800W ECO KIT LAT TF5006</t>
  </si>
  <si>
    <t>BOMBA PRESURIZADOR -100W-8,5M-30L/MIN 2 CONSUMOS - PARA TANQUE ELEVADO O BAJO TANQUE</t>
  </si>
  <si>
    <t>BOMBA PRESURIZADOR-260W-13M-65L/MIN. 4 CONSUMOS - PARA TANQUE ELEVADO O BAJO TANQUE</t>
  </si>
  <si>
    <t>CONTROL DE FLUJO AUTOMATICO BOMBA CAF</t>
  </si>
  <si>
    <t>PRESURIZADOR CONTROL AUTOMATICO SKF GENERICO</t>
  </si>
  <si>
    <t>BOMBA CENTRIFUGA CPM146 3/4 HP SCM 42 GENERICA</t>
  </si>
  <si>
    <t>BOMBA SUMERGIBLE PLAST. 400W GENERICA</t>
  </si>
  <si>
    <t>BOMBA SUMERGIBLE ACERO INOX- TURBIAS GENERICA</t>
  </si>
  <si>
    <t>INTERRUPTOR FLOTANTE F2000 16A CONCABLE 2 mts</t>
  </si>
  <si>
    <t>CONTROLADOR AUTOMATICO DE PRESION 0 A 4 BAR RM 1/4"</t>
  </si>
  <si>
    <t>BOMBA PRESURIZ CISTERNA 5 BAÑOS PLUV. 600 W</t>
  </si>
  <si>
    <t>BOMBA SUMERGIBLE PLAST. AGUA LIMPIA 550W GENERICA</t>
  </si>
  <si>
    <t>BOMBA SUMERGIBLE PLAST. AGUA SUCIA 400W GENERICA</t>
  </si>
  <si>
    <t>BOMBA SUMERGIBLE PLAST. AGUA SUCIA 750W GENERICA</t>
  </si>
  <si>
    <t>BOMBA PERIFERICA 3/4 HP QB-70 GENERICA</t>
  </si>
  <si>
    <t>BOMBA SUMERGIBLE PP 1 HP SUM PP</t>
  </si>
  <si>
    <t>BOMBA SUMERGIBLE PP 1.5 HP SUM PP</t>
  </si>
  <si>
    <t>BOMBA PRESURIZADORA VEL.variable INV PLUVIUS</t>
  </si>
  <si>
    <t>PRESURIZADOR AUTOMATICO SMART CAS</t>
  </si>
  <si>
    <t>BOMBA PRESURIZADOR-500W-13M-100L/MIN. 6 CONSUMOS</t>
  </si>
  <si>
    <t>BOMBA CENTRIFUGA CPM200 2 HP SCM 42 GENERICA</t>
  </si>
  <si>
    <t>LLAVE GAS 1/2° GRIS SIN CAMPANA</t>
  </si>
  <si>
    <t>LLAVE GAS 3/4° GRIS SIN CAMPANA</t>
  </si>
  <si>
    <t>LLAVE GAS 1/2° C/ CAMPANA GRIS</t>
  </si>
  <si>
    <t>LLAVE GAS ESFERICA 4 BAR 1" SIME</t>
  </si>
  <si>
    <t>CALEFACTOR LONGVIE TIRO BALAN 5000 EBA5S</t>
  </si>
  <si>
    <t>CALEFACTOR LONGVIE 5200 ECA5S ABOLLADO OFERTA</t>
  </si>
  <si>
    <t>CALEFACTOR LONGVIE ELECTRICO 2000W TIZA TURBO-CONV</t>
  </si>
  <si>
    <t>HORNO A GAS LONGVIE INOXIDABLE H1900XF</t>
  </si>
  <si>
    <t>ANAFE A GAS LONGVIE 4 HORNALLAS ACERO INOXIDABLE CON REJAS DE HIERRO INOXIDABLE A2600XF</t>
  </si>
  <si>
    <t>HORNO ELECTRICO LONGVIE INOXIDABLE HE1900XF</t>
  </si>
  <si>
    <t>ANAFE A GAS LONGVIE 4 HORNALLAS ACERO INOXIDABLE CON REJAS DE FUNDICION A6600XF</t>
  </si>
  <si>
    <t>HORNO A GAS LONGVIE INOXIDABLE H6900X</t>
  </si>
  <si>
    <t>ANAFE A GAS LONGVIE 4 HORNALLAS ACERO INOXIDABLE CON REJAS DE FUNDICION A6600RXF CON VENTILACION DE HORNO</t>
  </si>
  <si>
    <t>HORNO ELECTRICO LONGVIE INOXIDABLE HE6900X</t>
  </si>
  <si>
    <t>HORNO A GAS LONGVIE NEGRO H1500G</t>
  </si>
  <si>
    <t>HORNO A GAS LONGVIE GRAFITO H6900G</t>
  </si>
  <si>
    <t>HORNO A GAS INOXIDABLE LONGVIE - H1500XF</t>
  </si>
  <si>
    <t>COMBO HORNO H1500XF + ANAFE A6600XF</t>
  </si>
  <si>
    <t>COMBO HORNO H1500G + ANAFE A2600XF</t>
  </si>
  <si>
    <t>COMBO HORNO H1900XF + ANAFE A6600XF</t>
  </si>
  <si>
    <t>TERMOTANQUE LONGVIE A GAS 75 Lts COLGAR T3075CF CONEXION INFERIOR</t>
  </si>
  <si>
    <t>TERMOTANQUE LONGVIE A GAS 75 Lts DE PIE T3075PF CONEXION SUPERIOR</t>
  </si>
  <si>
    <t>TERMOTANQUE LONGVIE 150 Lts ALTA RECUP. 570L/H</t>
  </si>
  <si>
    <t>TERMOTANQUE LONGVIE 132Lts POTENCIADO ALTA RECUP.</t>
  </si>
  <si>
    <t>TERMOTANQUE LONGVIE 75 Lts COLG INFER *ABOLLADO*</t>
  </si>
  <si>
    <t>CALEFON T.NATURAL 14LTS DOB. PERILLA BCO LONGVIE</t>
  </si>
  <si>
    <t>TERMOTANQUE LONGVIE A GAS 50 Lts DE PIE CONEXION SUPERIOR</t>
  </si>
  <si>
    <t>MANGUERA DE RIEGO PARA JARDIN TRENZADA O ENTELADA 1/2"X25M MTL1325</t>
  </si>
  <si>
    <t>MANGUERA DE RIEGO PARA JARDIN TRENZADA O ENTELADA 3/4"X25M MTLL1925</t>
  </si>
  <si>
    <t>MANGUERA DE RIEGO PARA JARDIN TRENZADA O ENTELADA 1"X25M MTL2525</t>
  </si>
  <si>
    <t>MANGUERA CRISTAL TRANSPARENTE 14/18 (1/2") X mts</t>
  </si>
  <si>
    <t>MANGUERA PARA GAS 8MM DIAMETRO INTERNO 13MM DIAMETRO EXTERNO X mts NEGRA</t>
  </si>
  <si>
    <t>MANGUERA DE RIEGO PARA JARDIN LIVIANA REFORZADA BICOLOR 1"X25 mts MR2525</t>
  </si>
  <si>
    <t>MANGUERA DE RIEGO PARA JARDIN TRENZADA O ENTELADA 1/2"X50M MTLL1350</t>
  </si>
  <si>
    <t>MANGUERA DE RIEGO PARA JARDIN LIVIANA REFORZADA BICOLOR 1/2"X15MT MR1315</t>
  </si>
  <si>
    <t>MANGUERA DE RIEGO PARA JARDIN LIVIANA REFORZADA BICOLOR 1/2"X25MT MR1325</t>
  </si>
  <si>
    <t>MANGUERA CRISTAL TRANSPARENTE 10/14 (3/8") X mts</t>
  </si>
  <si>
    <t>MANGUERA DE RIEGO PARA JARDIN LIVIANA REFORZADA BICOLOR 1/2"X50MT MR1350</t>
  </si>
  <si>
    <t>MANGUERA DE RIEGO PARA JARDIN LIVIANA REFORZADA BICOLOR 3/4"X50MT MR1950</t>
  </si>
  <si>
    <t>MANGUERA DE RIEGO PARA JARDIN REFORZADA BICOLOR 3/4"X25M MR1925</t>
  </si>
  <si>
    <t>MANGUERA DE RIEGO PARA JARDIN REFORZADA BICOLOR 1"X25M MR2525</t>
  </si>
  <si>
    <t>MANGUERA FLOTANTE 11/2° X 30 MTS. TUCSON-T-CPA038</t>
  </si>
  <si>
    <t>MANGUERA FLOTANTE 11/2° X10 MTS TUCSON-CPA-10-038</t>
  </si>
  <si>
    <t>MANGUERA FLOTANTE 11/4° X10 MTS TUCSON-CPA-10-032</t>
  </si>
  <si>
    <t>JABALINA LISA DE ACERO-COBRE Ø5/8°X1500°</t>
  </si>
  <si>
    <t>JABALINA LISA DE ACERO-COBRE Ø3/4"X1500°</t>
  </si>
  <si>
    <t>JABALINA 3/4"X1500MM + TOMA</t>
  </si>
  <si>
    <t>JABALINA 5/8°X1500MM (L1615) + TOMA GENERICO</t>
  </si>
  <si>
    <t>CALEFACTOR ORBIS TIRO BALANCEADO TBU 3800 CON ENCENDIDO ELECTRONICO +VENTILACION</t>
  </si>
  <si>
    <t>CALEFACTOR ORBIS TIRO BALANCEADO TBU 5000 CON ENCENDIDO ELECTRONICO + VENTILACION</t>
  </si>
  <si>
    <t>CALEFACTOR CALORAMA TIRO BALANCEADO 2500 CON ENCENDIDO ELEC GRIS ORBIS</t>
  </si>
  <si>
    <t>CALEFACTOR CALORAMA 2700 K/CALORIAS SIN VISOR GRIS ORBIS</t>
  </si>
  <si>
    <t>HORNO A GAS ACERO/NEGRO G/N/E 960APOM/AP3M ORBIS</t>
  </si>
  <si>
    <t>ANAFE GAS 4 HORNALLAS ACERO INOXIDABLE REJAS DE HIERRO ORBIS - 724AC3</t>
  </si>
  <si>
    <t>ANAFE GAS 4 HORNALLAS ACERO INOXIDABLE REJA DE FUNDICION ORBIS - 724AZOM</t>
  </si>
  <si>
    <t>ANAFE 5 HORNALLAS REJA DE FUNDICION ORBIS -735AZOM</t>
  </si>
  <si>
    <t>HORNO ELECTRICO 5 FUNCIONES NEGRO/ACERO HB5AP/3</t>
  </si>
  <si>
    <t>HORNO ELECTRICO 5 FUNCIONES NEGRO 2050W HB5NC3</t>
  </si>
  <si>
    <t>ANAFE VITROCERAMICO 2 HORNALLAS ORBIS</t>
  </si>
  <si>
    <t>ANAFE VITROCERAMICO 4 HORNALLAS ORBIS CON TIMER</t>
  </si>
  <si>
    <t>SOLDADURA EPOXI 100 GR</t>
  </si>
  <si>
    <t>LLAVE SELECTORA DE COMANDO 2 POSICIONES</t>
  </si>
  <si>
    <t>SENSOR DE MOVIMIENTO 150W 180° Y740150N/SEN-02</t>
  </si>
  <si>
    <t>FUENTE 2A 12V 30W PARA CINTA LED 4240POWER</t>
  </si>
  <si>
    <t>FUENTE 3A 12V PARA CINTA LED 4243POWER</t>
  </si>
  <si>
    <t>FUENTE 5A 12V 60W PARA CINTA LED 4244POWER</t>
  </si>
  <si>
    <t>CONTROLADOR RGB 12-24V 3X4A CON CONTROL REMOTO</t>
  </si>
  <si>
    <t>TEMPORIZADOR DIGITAL ENCHUFABLE PROGRAM LCD 220V</t>
  </si>
  <si>
    <t>PINZA PELACABLE PROFESIONAL DE F AJUSTABLE TOOLS</t>
  </si>
  <si>
    <t>SENSOR DE MOVIMIENTO PARED 220-240VAC SEN-01</t>
  </si>
  <si>
    <t>FUENTE SWITCHING 12V 10A POWER  120W IP20</t>
  </si>
  <si>
    <t>LUMINARIA INOXIDABLE LED EMBUTIR RGB 9W 7070-XX</t>
  </si>
  <si>
    <t>LUMINARIA INOXIDABLE LED EMBUTIR BLANCA 9W 7070-W</t>
  </si>
  <si>
    <t>LUMINARIA INOXIDABLE LED ADOSAR BLANCA 12V-4W 7060-W**</t>
  </si>
  <si>
    <t>LUMINARIA INOXIDABLE LED ADOSAR RGB 9W LUZ RGB.12V</t>
  </si>
  <si>
    <t>LUMINARIA MEDUS PLAST ADOSAR BLANCO 9W LUZ BLANCA</t>
  </si>
  <si>
    <t>LUMINARIA MEDUS PLAST ADOSAR BLANCO 9W LUZ RGB</t>
  </si>
  <si>
    <t>LUMINARIA MEDUS PLAST EMBUTIR BLANCO 9W LUZ BLANCA</t>
  </si>
  <si>
    <t>LUMINARIA MEDUS PLAST EMBUTIR BLANCO 9W LUZ RGB</t>
  </si>
  <si>
    <t>LUMINARIA INOX LED EMBUTIR RGB 18W MEDUS</t>
  </si>
  <si>
    <t>CANALETA PLUVITUBO CANALETA PVC X3 mts BLANCA - CANALETA DE TECHO</t>
  </si>
  <si>
    <t>CANALETA PLUVITUBO EMBUDO DE DESCARGA BLANCO - CANALETA DE TECHO</t>
  </si>
  <si>
    <t>CANALETA PLUVITUBO ESQUINERO CANALETA INT / EXT - CANALETA DE TECHO** NUEVO **</t>
  </si>
  <si>
    <t>CANALETA PLUVITUBO CODO A 87° X Ø115 - CANALETA DE TECHO</t>
  </si>
  <si>
    <t>CANALETA PLUVITUBO TAPA CANALETA IZQUIERDA - CANALETA DE TECHO</t>
  </si>
  <si>
    <t>CANALETA PLUVITUBO TAPA CANALETA DERECHA - CANALETA DE TECHO</t>
  </si>
  <si>
    <t>CANALETA PLUVITUBO GRAMPA PARA TUBO DE DESCARGA - CANALETA DE TECHO</t>
  </si>
  <si>
    <t>CANALETA PLUVITUBO TUBO DE DESCARGA Ø115 X 3 mts - CANALETA DE TECHO</t>
  </si>
  <si>
    <t>CANALETA PLUVITUBO TUBO DE DESCARGA Ø115 X 1 mts - CANALETA DE TECHO</t>
  </si>
  <si>
    <t>CANALETA PLUVITUBO UNION DE CANALETA - CANALETA DE TECHO</t>
  </si>
  <si>
    <t>CANALETA PLUVITUBO SOPORTE DE CANALETA - CANALETA DE TECHO</t>
  </si>
  <si>
    <t>CANALETA PLUVITUBO CODO A 67° X Ø115 - CANALETA DE TECHO</t>
  </si>
  <si>
    <t>CANALETA PLUVITUBO TAPA EMBUDO DERECHA - CANALETA DE TECHO</t>
  </si>
  <si>
    <t>CANALETA PLUVITUBO TAPA EMBUDO IZQUIERDA - CANALETA DE TECHO</t>
  </si>
  <si>
    <t>CANALETA PLUVITUBO SOPORTE METALICO PARA CHAPA - CANALETA DE TECHO</t>
  </si>
  <si>
    <t>CANALETA PLUVITUBO SOPORTE METALICO PARA TEJA - CANALETA DE TECHO</t>
  </si>
  <si>
    <t>CANALETA PLUVITUBO SOPORTE METALICO PARA CABIO - CANALETA DE TECHO</t>
  </si>
  <si>
    <t>MEDIDOR DE GAS G1.6 - 2,5M3/H ACD</t>
  </si>
  <si>
    <t>MEDIDOR DE GAS G2.5 - 4M3/H - GALLUS</t>
  </si>
  <si>
    <t>MEDIDOR DE GAS G4 - 6M3/H - GALLUS 2000</t>
  </si>
  <si>
    <t>FLEXIBLE PARA REGULADOR DE GAS PAZ PARA TUBO</t>
  </si>
  <si>
    <t>LLAVE GAS ESF. 4BAR BRONCE 3/4" CANPLAST</t>
  </si>
  <si>
    <t>REGULADOR GAS GENERICO 10 M3 4BAR CON FLEXIBLE</t>
  </si>
  <si>
    <t>REGULADOR GAS CANPLAST 16 M3 CON FLEXIBLE</t>
  </si>
  <si>
    <t>REGULADOR GAS 12 M3 GENERICO CON FLEXIBLE</t>
  </si>
  <si>
    <t>REGULADOR PARA TUBO DE GAS 45 kg 1 FLEXIBLE 4.35M3</t>
  </si>
  <si>
    <t>REGULADOR GAS 6 M3  APROBADO GENERICO CON FLEXIBLE</t>
  </si>
  <si>
    <t>PILAR PARA MEDIDOR GAS 21/2"HX2"M</t>
  </si>
  <si>
    <t>PILAR PARA MEDIDOR GAS 11/4"H X 3/4"M SILUMIN</t>
  </si>
  <si>
    <t>CUPLA AISLANTE 3/4" DIELECTRICA PARA COLOCAR EN EL MEDIDOR DE GAS</t>
  </si>
  <si>
    <t>REGULADOR PARA TUBO DE GAS 45 kg 2 FLEXIBLES 4.35M3</t>
  </si>
  <si>
    <t>FLEXIBLE COBRE PARA REGULADOR DE GAS 35CM</t>
  </si>
  <si>
    <t>FLEXIBLE GAS ACERO INOXIDABLE 3/4" 20-40CM EXT APROBADO</t>
  </si>
  <si>
    <t>CUADRO REGULACION 2X100 M3 A PEDIDO</t>
  </si>
  <si>
    <t>CUADRO REGULACION 2X25 M3</t>
  </si>
  <si>
    <t>CUADRO REGULACION 2X50 M3</t>
  </si>
  <si>
    <t>CUADRO REGULACION 2X125 M3 A PEDIDO</t>
  </si>
  <si>
    <t>CUADRO DE REGULACION 2X150 M3 CON UNION DOBLE A PEDIDO</t>
  </si>
  <si>
    <t>CUADRO REGULACION 2X16 M3 CON UNION DOBLE A PEDIDO</t>
  </si>
  <si>
    <t>CUADRO REGULACION 4X50 M3 A PEDIDO</t>
  </si>
  <si>
    <t>CUADRO REGULACION 4X100 M3 A PEDIDO</t>
  </si>
  <si>
    <t>REGULADOR GAS MYS 16M3</t>
  </si>
  <si>
    <t>REGULADOR GAS MYS 25 M3</t>
  </si>
  <si>
    <t>REGULADOR GAS MYS 10 M3 CON FLEXIBLE 1509-00-10</t>
  </si>
  <si>
    <t>REGULADOR GAS MYS 6 M3 CON FLEXIBLE 1509-00-06</t>
  </si>
  <si>
    <t>REGULADOR GAS MYS 50 M3</t>
  </si>
  <si>
    <t>REGULADOR GAS MYS 100 M3</t>
  </si>
  <si>
    <t>REGULADOR GAS MYS 75 M3 A PEDIDO</t>
  </si>
  <si>
    <t>FLEXIBLE PARA REGULADOR DE GAS MYS 3/4"X3/4" CORTO</t>
  </si>
  <si>
    <t>REGULADOR GAS MYS 150 M3 A PEDIDO</t>
  </si>
  <si>
    <t>RESINA CATIONICA X 1L SE DEBE FACTURAR 25 U PARA ABLANDADOR</t>
  </si>
  <si>
    <t>CONECTOR PARA CANILLA 3/4"</t>
  </si>
  <si>
    <t>CONECTOR PARA CANILLA DE 1/2"</t>
  </si>
  <si>
    <t>VALVULA DE RETENCION PLASTICA 1 1/2" BLANCA</t>
  </si>
  <si>
    <t>DISPENSER CROMADO PARA JABON LIQUIDO</t>
  </si>
  <si>
    <t>CANILLA LAVATORIO PICO CRUZ</t>
  </si>
  <si>
    <t>MONOCOMANDO LAVATORIO BACHA APOYAR °ALTO 30CM°</t>
  </si>
  <si>
    <t>MONOCOMANDO MESADA P.BAR ALTO CUADRADO 40MM</t>
  </si>
  <si>
    <t>MONOCOMANDO COCINA P.BAR ALTO 40MM</t>
  </si>
  <si>
    <t>CALEFON SAIAR 7L SIN PILOTO GAS NATURAL S7-7L-GN</t>
  </si>
  <si>
    <t>TERMOTANQUE SOLAR PRESURIZADO 200 Lts TSP24SA SAIAR</t>
  </si>
  <si>
    <t>TERMOTANQUE SAIAR ELECTRICO 55L DE PIE TEPC055 CONEXION SUPERIOR APTO PARA BOMBA O SISTEMA PREZURIZADO</t>
  </si>
  <si>
    <t>TERMOTANQUE SAIAR ELECTRICO 85L DE PIE TEPC085 CONEXION SUPERIOR APTO PARA BOMBA O SISTEMA PREZURIZADO</t>
  </si>
  <si>
    <t>TERMOTANQUE SAIAR ELECTRICO 125L DE PIE TEPC125 CONEXION SUPERIOR APTO PARA BOMBA O SISTEMA PREZURIZADO</t>
  </si>
  <si>
    <t>TERMOTANQUE SAIAR GAS 80L DE PIE TPG080 CONEXION SUPERIOR APTO PARA BOMBA O SISTEMA PREZURIZADO</t>
  </si>
  <si>
    <t>TERMOTANQUE SAIAR GAS 120L DE PIE TPG120 CONEXION SUPERIOR APTO PARA BOMBA O SISTEMA PREZURIZADO</t>
  </si>
  <si>
    <t>TERMOTANQUE SAIAR GAS 30 Lts ALTA RECUPERACION DE PIE GAS NATURAL CONEXION SUPERIOR APTO PARA BOMBA O SISTEMA PREZURIZADO</t>
  </si>
  <si>
    <t>TERMOTANQUE SAIAR GAS 150L DE PIE TPG150 CONEXION SUPERIOR APTO PARA BOMBA O SISTEMA PREZURIZADO</t>
  </si>
  <si>
    <t>TERMOTANQUE SAIAR ELECTRICO 55L DE COLGAR TECC055 CONEXION INFERIOR APTO PARA BOMBA O SISTEMA PREZURIZADO</t>
  </si>
  <si>
    <t>TERMOTANQUE SAIAR GAS 80L DE COLGAR TCG080 CONEXION INFERIOR APTO PARA BOMBA O SISTEMA PREZURIZADO</t>
  </si>
  <si>
    <t>TERMOTANQUE SAIAR GAS 150L DE PIE TPG150 abollado</t>
  </si>
  <si>
    <t>TERMOTANQUE SAIAR ELECTRICO 85L COLG TECC085ESAK2</t>
  </si>
  <si>
    <t>TERMOTANQUE SHERMAN GAS 80L DE PIE TPGP080 CONEXION SUPERIOR APTO PARA BOMBA O SISTEMA PREZURIZADO</t>
  </si>
  <si>
    <t>TERMOTANQUE SHERMAN GAS 120L DE PIE TPGP120 CONEXION SUPERIOR APTO PARA BOMBA O SISTEMA PREZURIZADO</t>
  </si>
  <si>
    <t>TERMOTANQUE SHERMAN ELECTRICO 55L DE COLGAR TECC055 CONEXION INFERIOR APTO PARA BOMBA O SISTEMA PREZURIZADO</t>
  </si>
  <si>
    <t>TERMOTANQUE SHERMAN ELECTRICO 85L DE COLGAR TECC085 CONEXION INFERIOR APTO PARA BOMBA O SISTEMA PREZURIZADO</t>
  </si>
  <si>
    <t>TERMOTANQUE SHERMAN GAS 50L DE PIE TPGP050 CONEXION SUPERIOR APTO PARA BOMBA O SISTEMA PREZURIZADO</t>
  </si>
  <si>
    <t>TERMOTANQUE SHERMAN GAS 120L D/PIE TPG120 ABOLLADO</t>
  </si>
  <si>
    <t>TERMOTANQUE SHERMAN ELECTRICO 55L PIE TEPC055ESHK2</t>
  </si>
  <si>
    <t>PERILLA REGULACION TEMPERATURA CTP NEGRO RHEEM</t>
  </si>
  <si>
    <t>TERMOTANQUE RHEEM A GAS 160 LTS ALTA POTENCIA APG160NRH07 DE PIE CONEXION SUPERIOR APTO PARA BOMBA O SISTEMA PREZURIZADO</t>
  </si>
  <si>
    <t>TERMOTANQUE RHEEM A GAS 80L DE PIE TGNP080RH CONEXION SUPERIOR APTO PARA BOMBA O SISTEMA PREZURIZADO</t>
  </si>
  <si>
    <t>TERMOTANQUE RHEEM A GAS 120L TGNP120RH DE PIE CONEXION SUPERIOR APTO PARA BOMBA O SISTEMA PREZURIZADO</t>
  </si>
  <si>
    <t>TERMOTANQUE RHEEM ELECTRICO 125L DE PIE TEP125 CONEXION SUPERIOR APTO PARA BOMBA O SISTEMA PREZURIZADO</t>
  </si>
  <si>
    <t>TERMOTANQUE RHEEM A GAS 150L TGNP150RH DE PIE CONEXION SUPERIOR APTO PARA BOMBA O SISTEMA PREZURIZADO</t>
  </si>
  <si>
    <t>TERMOTANQUE RHEEM ELECTRICO 85L DE PIE TEP085 CONEXION SUPERIOR APTO PARA BOMBA O SISTEMA PREZURIZADO</t>
  </si>
  <si>
    <t>TERMOTANQUE RHEEM ELECTRICO 155LT DE PIE TEP155RH CONEXION SUPERIOR APTO PARA BOMBA O SISTEMA PREZURIZADO</t>
  </si>
  <si>
    <t>TERMOTANQUE RHEEM A GAS 80L DE COLGAR TGNC080RH CONEXION INFERIOR APTO PARA BOMBA O SISTEMA PREZURIZADO</t>
  </si>
  <si>
    <t>TERMOTANQUE RHEEM ELECTRICO 85L DE COLGAR TEC085 CONEXION INFERIOR APTO PARA BOMBA O SISTEMA PREZURIZADO</t>
  </si>
  <si>
    <t>TERMOTANQUE RHEEM ELECTRICO COMER. 255 Lts DE PIE CONEXION SUPERIOR APTO PARA BOMBA O SISTEMA PREZURIZADO</t>
  </si>
  <si>
    <t>TERMOTANQUE RHEEM GAS 150L DE PIE ABOLLAD0</t>
  </si>
  <si>
    <t>CINTA ENMASCARAR OBRA UV 18MM DOBLE-A900 AZUL</t>
  </si>
  <si>
    <t>CINTA ENMASCARAR OBRA UV 24MM DOBLE-A900 AZUL</t>
  </si>
  <si>
    <t>CINTA ENMASCARAR OBRA UV 36MM DOBLE-A900 AZUL</t>
  </si>
  <si>
    <t>LIJA TELA ESMERIL GRANO 100</t>
  </si>
  <si>
    <t>LIJA AL AGUA GRANO 120</t>
  </si>
  <si>
    <t>LIJA AL AGUA GRANO 80</t>
  </si>
  <si>
    <t>LIJA TELA ESMERIL GRANO 120</t>
  </si>
  <si>
    <t>LIJA TELA ESMERIL GRANO 80</t>
  </si>
  <si>
    <t>LIJA TELA ESMERIL GRANO 150</t>
  </si>
  <si>
    <t>LIJA AL AGUA GRANO 150</t>
  </si>
  <si>
    <t>LIJA AL AGUA GRANO 600</t>
  </si>
  <si>
    <t>LIJA TELA ESMERIL GRANO 180</t>
  </si>
  <si>
    <t>LIJA AL AGUA GRANO 100</t>
  </si>
  <si>
    <t>LIJA AL AGUA GRANO 180</t>
  </si>
  <si>
    <t>SELLADOR DE SILICONA ACETICA 280GR BLANCA PARA PISTOLA APLICADORA</t>
  </si>
  <si>
    <t>SELLADOR DE SILICONA 280GR ALTA TEMPERATURA PARA PISTOLA APLICADORA</t>
  </si>
  <si>
    <t>SELLADOR ACRILICO PINTABLE BLANCO 400GR 510/520 PARA PISTOLA APLICADORA</t>
  </si>
  <si>
    <t>SELLADOR DE SILICONA ACETICA 280GR NEGRA PARA PISTOLA APLICADORA</t>
  </si>
  <si>
    <t>SELLADOR DE SILICONA NEUTRA TRANSPARENTE 280GR PARA PISTOLA APLICADORA</t>
  </si>
  <si>
    <t>SELLADOR POLIURETANICO PUFIX 280ML/387 PARA PISTOLA APLICADORA</t>
  </si>
  <si>
    <t>ESPUMA DE POLIURETANO 500ML TEKBOND CJ12</t>
  </si>
  <si>
    <t>ESPUMA DE POLIURETANO 750ML TEKBOND CJ12</t>
  </si>
  <si>
    <t>FILTRO DE MALLA, 16 X 16 (ESP. X ESP.)-752</t>
  </si>
  <si>
    <t>FILTRO DE MALLA PLAST., 3/4" RM, 120 MESH,-753</t>
  </si>
  <si>
    <t>FILTRO DE MALLA PLAST., 1" RM, 120 MESH, 1-754</t>
  </si>
  <si>
    <t>FILTRO DE MALLA PLAST., 1 1/4" RM, 120 MES-755</t>
  </si>
  <si>
    <t>FILTRO DE MALLA PLAST., 1 1/2" RM, 120 MES-756</t>
  </si>
  <si>
    <t>FILTRO DE MALLA PLAST., 2" RM, 120 MESH, 1-757</t>
  </si>
  <si>
    <t>FILTRO DE ANILLAS, 1" RM 120 MESH, 130 MIC-761</t>
  </si>
  <si>
    <t>FILTRO DE ANILLAS, 1 1/4" RM 120 MESH, 130-762</t>
  </si>
  <si>
    <t>FILTRO DE ANILLAS, 1 1/2" RM 120 MESH, 130-763</t>
  </si>
  <si>
    <t>FILTRO DE ANILLAS, 2" RM 120 MESH, 130 MIC-764</t>
  </si>
  <si>
    <t>FILTRO DE ANILLAS, 1" RM, 120 MES*-788</t>
  </si>
  <si>
    <t>VALVULA DE AIRE-VACIO,DOBLE EFECTO,1"RM-809</t>
  </si>
  <si>
    <t>VALVULA DE AIRE-VACIO, DOBLE EFECTO, 2" RM-810</t>
  </si>
  <si>
    <t>VALVULA AIRE-VACIO, TRIPLE EFECTO, 1" RM-811</t>
  </si>
  <si>
    <t>VALVULA DE AIRE-VACIO, TRIPLE EFECTO, 1" RM-814</t>
  </si>
  <si>
    <t>PROLONGADOR O BAYONETA 3/4" RM-822</t>
  </si>
  <si>
    <t>PROGRAMADOR PARA CANILLA LED-952</t>
  </si>
  <si>
    <t>FOGGER O HUMIDIFICADOR 6 L/H-971</t>
  </si>
  <si>
    <t>ESTACA PARA MICROASPERSORES DAN-977</t>
  </si>
  <si>
    <t>MICROJET 360°, CAUDAL: 53 L/H, RADIO: 1,8-982</t>
  </si>
  <si>
    <t>MICROJET 180°, CAUDAL: 53 L/H, RADIO: 1,8-983</t>
  </si>
  <si>
    <t>ESTACA MICROJET 360°, CON ESTACA Y CONECTOR, CAUDA-</t>
  </si>
  <si>
    <t>ESTACA MICROJET 180°, CON ESTACA Y CONECTOR, CAUDA-</t>
  </si>
  <si>
    <t>MICROJET CON VALVULA, 90°, CAUDAL: 0-53 L/H-989</t>
  </si>
  <si>
    <t>ESTACA PARA MICROASPERSORES-993</t>
  </si>
  <si>
    <t>MIST O NEBULIZADOR 12 L/H, 2 M DE Ø A 2 kg-994</t>
  </si>
  <si>
    <t>MIST O NEBULIZADOR 20 L/H, 2,2 M DE Ø A 2-995</t>
  </si>
  <si>
    <t>MIST O NEBULIZADOR 35 L/H, 2,5 M DE Ø A 2-996</t>
  </si>
  <si>
    <t>MICROASPERSOR GIRATORIO 120 L/H, 8.1 M DE -999</t>
  </si>
  <si>
    <t>GOTERO TIPO BOTON DE LABERINTO DE 2 L/H-1021</t>
  </si>
  <si>
    <t>GOTERO TIPO BOTON DE LABERINTO DE 4 L/H-1022</t>
  </si>
  <si>
    <t>GOTERO TIPO BOTON DE LABERINTO DE 8 L/H-1023</t>
  </si>
  <si>
    <t>GOTERO TIPO BOTON DE LABERINTO DE 16 L/H-1024</t>
  </si>
  <si>
    <t>GOTERO AUTOCOMPENSADO, TIPO BOTON, 2 L/H-1025</t>
  </si>
  <si>
    <t>GOTERO AJUSTABLE 0-80-1028</t>
  </si>
  <si>
    <t>GOTERO AJUSTABLE 0-100-1029</t>
  </si>
  <si>
    <t>MICROTUBO DE PVC 4 MM X 6 MM (SEMIFLEXIBLE-1042</t>
  </si>
  <si>
    <t>MONTURA 32 MM X 1/2", 2 BULONES-1043</t>
  </si>
  <si>
    <t>MONTURA 40 MM X 3/4", 2 BULONES-1046</t>
  </si>
  <si>
    <t>MONTURA 40 X MM 1", 2 BULONES-1047</t>
  </si>
  <si>
    <t>MONTURA 50 MM X 1/2", 2 BULONES-1048</t>
  </si>
  <si>
    <t>MONTURA 63 MM X 1/2", 2 BULONES-1052</t>
  </si>
  <si>
    <t>MONTURA 63 MM X 1", 2 BULONES-1053</t>
  </si>
  <si>
    <t>MONTURA 63 MM X 1 1/2", 4 BULONES-1054</t>
  </si>
  <si>
    <t>MONTURA 75 MM X 1/2", 4 BULONES-1055</t>
  </si>
  <si>
    <t>MONTURA 75 MM X 3/4", 4 BULONES-1056</t>
  </si>
  <si>
    <t>MONTURA 75 MM X 1", 4 BULONES-1057</t>
  </si>
  <si>
    <t>MONTURA 75 MM X 1 1/2", 4 BULONES-1058</t>
  </si>
  <si>
    <t>MONTURA 75 MM X 2", 4 BULONES-1059</t>
  </si>
  <si>
    <t>MONTURA 90 MM X 1/2", 4 BULONES-1060</t>
  </si>
  <si>
    <t>MONTURA 90 MM X 3/4", 4 BULONES-1061</t>
  </si>
  <si>
    <t>MONTURA 90 MM X 1", 4 BULONES-1062</t>
  </si>
  <si>
    <t>MONTURA 90 MM X 1 1/2", 4 BULONES-1063</t>
  </si>
  <si>
    <t>MONTURA 90 MM X 2", 4 BULONES-1064</t>
  </si>
  <si>
    <t>MONTURA 110 MM X 1/2", 4 BULONES-1065</t>
  </si>
  <si>
    <t>MONTURA 110 MM X 3/4", 4 BULONES-1066</t>
  </si>
  <si>
    <t>MONTURA 110 MM X 1 1/2", 4 BULONES-1068</t>
  </si>
  <si>
    <t>MONTURA 125 MM X 1 1/2", 6 BULONES-1071</t>
  </si>
  <si>
    <t>MONTURA 140 MM X 2", 6 BULONES-1076</t>
  </si>
  <si>
    <t>MONTURA 140 MM X 3°, 6 BULONES-1077</t>
  </si>
  <si>
    <t>MONTURA 160 MM X 1/2", 6 BULONES-1078</t>
  </si>
  <si>
    <t>MONTURA 160 MM X 3/4", 6 BULONES-1079</t>
  </si>
  <si>
    <t>MONTURA 160 MM X 3°, 6 BULONES-1083</t>
  </si>
  <si>
    <t>MONTURA 160 MM X 4", 6 BULONES-1084</t>
  </si>
  <si>
    <t>MONTURA 200 MM X 2", 6 BULONES-1085</t>
  </si>
  <si>
    <t>MONTURA 200 MM X 3°, 6 BULONES-1086</t>
  </si>
  <si>
    <t>CONECTOR 16 X 16 MM (ESP. X ESP.)-1099</t>
  </si>
  <si>
    <t>CONECTOR 20 X 20 MM (ESP. X ESP.)-1100</t>
  </si>
  <si>
    <t>CONECTOR REDUCCION 20 MM X 16 MM (ESP. X ESP SI-11</t>
  </si>
  <si>
    <t>MANGUITO ROSCADO MACHO 16 MM X 1/2"-1105</t>
  </si>
  <si>
    <t>MANGUITO ROSCADO MACHO 20 MM X 1/2"-1106</t>
  </si>
  <si>
    <t>MANGUITO ROSCADO MACHO 16 MM X 3/4"-1107</t>
  </si>
  <si>
    <t>MANGUITO ROSCADO MACHO 20 MM X 3/4"-1108</t>
  </si>
  <si>
    <t>CONECTOR CODO 20 MM X 20 MM ( ESP. X ESP.)-1110</t>
  </si>
  <si>
    <t>CONECTOR CODO 16 MM X 3/4", RM-1112</t>
  </si>
  <si>
    <t>CONECTOR CODO 20 MM X 1/2", RM-1113</t>
  </si>
  <si>
    <t>CONECTOR CODO 20 MM X 3/4", RM-1114</t>
  </si>
  <si>
    <t>CONECTOR TE 20 MM X 20 MM X 20 MM (ESP X ESP X ES-</t>
  </si>
  <si>
    <t>CONECTOR TE REDUCIDA 16 MM X 20 MM X 16 MM (ESP. X</t>
  </si>
  <si>
    <t>CONECTOR T 16 MM X 16 MM X 1/2" (ESP. X ESP. X RM)</t>
  </si>
  <si>
    <t>CONECTOR T 16 MM X 16 MM X 3/4" (ESP. X ESP. X RM)</t>
  </si>
  <si>
    <t>CONECTOR TE 20 MMX20 MMX1/2" (ESP. X ESP. X RM)</t>
  </si>
  <si>
    <t>CONECTOR TE 20 MMX20 MMX3/4" (ESP. X ESP. X RM)</t>
  </si>
  <si>
    <t>FINAL DE LINEA TIPO 8 PARA 16 MM-1122</t>
  </si>
  <si>
    <t>FINAL DE LINEA TIPO 8 PARA 20 MM-1123</t>
  </si>
  <si>
    <t>FINAL DE LINEA TAPON DE 16 MM-1124</t>
  </si>
  <si>
    <t>FINAL DE LINEA TAPON DE 20 MM-1125</t>
  </si>
  <si>
    <t>CONECTOR INICIAL PARA CINTA CON GOMA (TUBERIA-1128</t>
  </si>
  <si>
    <t>CONECTOR INICIAL PARA CINTA CON GOMA (TUBERIA-1129</t>
  </si>
  <si>
    <t>CONECTOR DE TUBERIA DE POLIETILENO DE 16 M-1132</t>
  </si>
  <si>
    <t>CONECTOR CINTA X CINTA-1133</t>
  </si>
  <si>
    <t>CONECTOR CINTA X CINTA EN T-1136</t>
  </si>
  <si>
    <t>TAPON FINAL DE LINEA PARA CINTA-1137</t>
  </si>
  <si>
    <t>VALVULA CILINDRICA COMPACTA 3/4" RM X 3/4"-1139</t>
  </si>
  <si>
    <t>VALVULA CILINDRICA COMPACTA 16 MM X 16 MM-1140</t>
  </si>
  <si>
    <t>VALVULA CILINDRICA COMPACTA 20 MM X 20 MM-1141</t>
  </si>
  <si>
    <t>VALVULA CILINDRICA COMPACTA 16 MM (ESP. X-1142</t>
  </si>
  <si>
    <t>VALVULA CILINDRICA COMPACTA INICIAL CON GOMA-1143</t>
  </si>
  <si>
    <t>VALVULA CILINDRICA COMPACTA INICIAL CON GOMA-1145</t>
  </si>
  <si>
    <t>CONECTOR PARA MICROTUBO FLEXIBLE 3 X 5.5 MM-1147</t>
  </si>
  <si>
    <t>CONECTOR TIPO T PARA MICROTUBO 3.5 MM-1149</t>
  </si>
  <si>
    <t>SACABOCADOS 3 MM-1153</t>
  </si>
  <si>
    <t>ESTACA PLAST. CON SALIDA PARA CONECTOR RAPIDO-1168</t>
  </si>
  <si>
    <t>CONECTOR PARA CANILLA 3/4" RH-1171</t>
  </si>
  <si>
    <t>CONECTOR PARA CANILLA 1" RH-1172</t>
  </si>
  <si>
    <t xml:space="preserve">CONECTOR RAPIDO SIN VALVULA DE CIERRE STOP 1/2" </t>
  </si>
  <si>
    <t>CONECTOR RAPIDO SIN VALVULA DE CIERRE (STOP 3/4"</t>
  </si>
  <si>
    <t>CONECTOR RAPIDO CON VALVULA DE CIERRE STOP 1/2"</t>
  </si>
  <si>
    <t>CONECTOR RAPIDO CON VALVULA DE CIERRE (STOP 3/4")</t>
  </si>
  <si>
    <t>CONECTOR 3/4", RM-1178</t>
  </si>
  <si>
    <t>REPARADOR PARA MANGUERA DE 1/2"-1181</t>
  </si>
  <si>
    <t>REPARADOR PARA MANGUERA DE 3/4"-1182</t>
  </si>
  <si>
    <t>REPUESTO MEMBRANA 1, 1 1/4" PARA SOLENOIDE RPE-125</t>
  </si>
  <si>
    <t>REPUESTO MEMBRANA 1 1/2" PARA SOLENOIDE RPE-1253</t>
  </si>
  <si>
    <t>REPUESTO MEMBRANA 2" PARA SOLENOIDE RPE-1254</t>
  </si>
  <si>
    <t>MANGUITO VICTAULICO(2")- PVC PEGAR DIAM IN-4800</t>
  </si>
  <si>
    <t>MANGUITO VICTAULICO(3°)- PVC PEGAR DIAM IN-4801</t>
  </si>
  <si>
    <t>MANGUITO VICTAULICO(4")- PVC PEGAR DIAM IN-4802</t>
  </si>
  <si>
    <t>CONECTOR 17 X 17 MM (ESP. X ESP.)-4808</t>
  </si>
  <si>
    <t>ESTACA PLAST. CON ROSCA 1/2" HEMBRA PARA CONEXI-4841</t>
  </si>
  <si>
    <t>MINIASPERSOR PLASTICO A BOLILLA DE ANGULO-4844</t>
  </si>
  <si>
    <t>ADAPTADOR PARA BOQUILLAS 1/2" RH PARA BOQUILLA ROSCA HEMBRA DE RIEGO</t>
  </si>
  <si>
    <t>FILTRO MALLA 2" +MALLA MET 60 MESH-13517</t>
  </si>
  <si>
    <t>GOTERO AUTOCOMPENSADO, TIPO BOTON, 8 L/H-31798</t>
  </si>
  <si>
    <t>VALVULA DE AIRE-VACIO,DOBLE EFECTO,ROSC MACHO 1"RM</t>
  </si>
  <si>
    <t>VALVULA ANTIGOTEO PARA MICROASPERSORES-34754</t>
  </si>
  <si>
    <t>VALVULA ANTIGOTEO PARA FOGGER-34755</t>
  </si>
  <si>
    <t>CONECTOR PARA COMPONENTE MACHO A TUBERIA PE-34756</t>
  </si>
  <si>
    <t>MONTURA 32 MM X 3/4", 2 BULONES-35707</t>
  </si>
  <si>
    <t>MONTURA 32 MM X 1", 2 BULONES-42956</t>
  </si>
  <si>
    <t>VALVULA SOLENOIDE 1" RH,24 VAC RPE PARA RIEGO</t>
  </si>
  <si>
    <t>VALVULA SOLENOIDE 1 1/4" RH 24 VAC RPE PARA RIEGO</t>
  </si>
  <si>
    <t>VALVULA SOLENOIDE 1 1/2" RH 24 VAC RPE PARA RIEGO</t>
  </si>
  <si>
    <t>VALVULA SOLENOIDE 2" RH,24 VAC RPE PARA RIEGO</t>
  </si>
  <si>
    <t xml:space="preserve">TAPA DE TANQUE FIBROCEMENTO 0.82 mts </t>
  </si>
  <si>
    <t>TAPA DE TANQUE FIBROCEMENTO 0.92 mts</t>
  </si>
  <si>
    <t>TAPA DE TANQUE FIBROCEMENTO 1.08 mts</t>
  </si>
  <si>
    <t>TAPA DE TANQUE FIBROCEMENTO 1.18 mts</t>
  </si>
  <si>
    <t>CEDRAL TEXTURADO NATURAL 3600MMX200MMX8MM</t>
  </si>
  <si>
    <t>CEDRAL TEXTURADO CAOBA 3600MMX200MMX8MM</t>
  </si>
  <si>
    <t>CINTA SUPERBOARD JUNTA INVISIBLE 50MM X45 mts ETERNIT</t>
  </si>
  <si>
    <t>BASE COAT SUPERBOARD BALDE 27 kg PASTA ETERNIT</t>
  </si>
  <si>
    <t>BASE COAT SUPERBOARD BALDE 5 kg PASTA ETERNIT</t>
  </si>
  <si>
    <t>PLACA CEDRAL SMART-10 NATURAL TEXTU. 3,20m X 0,10m</t>
  </si>
  <si>
    <t>PLACA SUPERBOARD 6 MM- ETERNIT</t>
  </si>
  <si>
    <t>PLACA SUPERBOARD 8 MM- ETERNIT</t>
  </si>
  <si>
    <t>PLACA SUPERBOARD 10 MM- ETERNIT</t>
  </si>
  <si>
    <t>PLACA SUPERBOARD 4 MM- ETERNIT</t>
  </si>
  <si>
    <t>FILTRO A CARTUCHO ESTANDAR °ROTOPLAS°</t>
  </si>
  <si>
    <t>CARTUCHO REPUESTO PARA FILTRO STANDARD ROTOPLAS</t>
  </si>
  <si>
    <t>TAPA DE TANQUE Y ARO PARA TANQUE ROTOPLAS</t>
  </si>
  <si>
    <t>BIODIGESTOR 1300 Lts ROTOPLAS + KIT PARA 10 PERSONAS APROX</t>
  </si>
  <si>
    <t>BIODIGESTOR 600 Lts ROTOPLAS + KIT PARA 5 PERSONAS APROX</t>
  </si>
  <si>
    <t>BIODIGESTOR 3000 Lts ROTOPLAS + KIT PARA 25 PERSONAS APROX</t>
  </si>
  <si>
    <t>BIODIGESTOR 2000 Lts ROTOPLAS + KIT PARA 15-18 PERSONAS APROX</t>
  </si>
  <si>
    <t>BIODIGESTOR 950 Lts ROTOPLAS + KIT PARA 8 PERSONAS APROX</t>
  </si>
  <si>
    <t>ROTOPLAS CISTERNA 2800 Lts</t>
  </si>
  <si>
    <t>TANQUE PARA AGUA ROTOPLAS ARENA 1100 Lts INCLUYE FLOTANTE Y FILTRO</t>
  </si>
  <si>
    <t>TANQUE PARA AGUA ROTOPLAS ARENA 850 Lts INCLUYE FLOTANTE Y FILTRO</t>
  </si>
  <si>
    <t>TANQUE PARA AGUA ROTOPLAS ARENA 600 Lts INCLUYE FLOTANTE</t>
  </si>
  <si>
    <t>TANQUE PARA AGUA ROTOPLAS ARENA 400 Lts INCLUYE FLOTANTE</t>
  </si>
  <si>
    <t>TANQUE PARA AGUA ROTOPLAS ARENA 500 Lts CHATO INCLUYE FLOTANTE</t>
  </si>
  <si>
    <t>TANQUE PARA AGUA ROTOPLAS CHATO 1000 Lts CHATO FILTRO+FLOTAN</t>
  </si>
  <si>
    <t>TANQUE PARA AGUA ROTOPLAS ARENA 500 Lts SLIM INCLUYE FLOTANTE</t>
  </si>
  <si>
    <t xml:space="preserve">CISTERNA PARA ENTERRAR 750 Lts ROTOPLAS </t>
  </si>
  <si>
    <t xml:space="preserve">CISTERNA PARA ENTERRAR 1200 Lts ROTOPLAS </t>
  </si>
  <si>
    <t>TANQUE PARA AGUA ROTOPLAS TRICAPA GRIS 1100 Lts SIN FLOTANTE</t>
  </si>
  <si>
    <t>TANQUE PARA AGUA ROTOPLAS TRICAPA GRIS 850 Lts SIN FLOTANTE</t>
  </si>
  <si>
    <t>TANQUE PARA AGUA ROTOPLAS TRICAPA GRIS 600 Lts SIN FLOTANTE</t>
  </si>
  <si>
    <t>TANQUE PARA AGUA ROTOPLAS TRICAPA GRIS 400 Lts SIN FLOTANTE</t>
  </si>
  <si>
    <t>TANQUE PARA AGUA ROTOPLAS TRICAPA GRIS 2750 Lts 1.5 X 1.8 ALTO</t>
  </si>
  <si>
    <t>PURIFICADOR DE AGUA DOMICILIARIO °VITAL° BLANCO</t>
  </si>
  <si>
    <t>PURIFICADOR DE AGUA DOMICILIARIO °VITAL° NEGRO IPS</t>
  </si>
  <si>
    <t>TANQUE VERTICAL 5000 Lts R40 2ØX2,2mts ALTO</t>
  </si>
  <si>
    <t>TANQUE VERTICAL 5000 Lts STD NEGRO ROTOPLAS</t>
  </si>
  <si>
    <t>TANQUE VERTICAL 25000 Lts STD 3,20m X 3,68m ALT RO</t>
  </si>
  <si>
    <t>TANQUE VERTICAL 25000 Lts R40 3,20m X 3,68m ALT RO</t>
  </si>
  <si>
    <t>TANQUE PARA AGUA 1100 Lts MULTICAPA ROTOTANQ Ø 1.08 X 1.30 ALTO BICAPA</t>
  </si>
  <si>
    <t>TANQUE PARA AGUA 400 Lts MULTICAPA ROTOTANQ Ø 0.87 X 0.84 ALTO BICAPA</t>
  </si>
  <si>
    <t>TANQUE PARA AGUA 600 Lts MULTICAPA ROTOTANQ Ø 0.95 X 1.13 ALTO BICAPA</t>
  </si>
  <si>
    <t>TANQUE PARA AGUA 850 Lts MULTICAPA ROTOTANQ Ø 1.00 X 1.30 ALTO BICAPA</t>
  </si>
  <si>
    <t>CISTERNA PARA ENTERRAR 1100 Lts ROTOTANQ</t>
  </si>
  <si>
    <t>TANQUE PARA AGUA 2750 Lts TRICAPA ROTOTANQ Ø 1.45 X 1.95 ALTO</t>
  </si>
  <si>
    <t>TANQUE PARA AGUA 1750 Lts MULTICAPA ROTOTANQ Ø 1.17 X 1.75 ALTO BICAPA</t>
  </si>
  <si>
    <t>TANQUE 1100 Lts TRICAPA ROTOTANQ Ø 1.08 X 1.5 SE</t>
  </si>
  <si>
    <t>TANQUE PARA AGUA 850 Lts TRICAPA ROTOTANQ Ø 1.00 X 1.30 ALTO</t>
  </si>
  <si>
    <t xml:space="preserve">TANQUE PARA AGUA 600 Lts TRICAPA ROTOTANQ Ø 0.95 X 1.13 ALTO </t>
  </si>
  <si>
    <t>TANQUE PARA AGUA 400 Lts TRICAPA ROTOTANQ Ø 0.87 X 0.84 ALTO</t>
  </si>
  <si>
    <t>TANQUE PARA AGUA 2750 Lts MULTICAPA ROTOTANQ Ø 1.45 X 1.95 ALTO  BICAPA</t>
  </si>
  <si>
    <t xml:space="preserve">TANQUE PARA AGUA 1750 Lts TRICAPA ROTOTANQ Ø 1.17 X1.75 ALTO </t>
  </si>
  <si>
    <t>SE TANQUE CISTERNA 2700 LTS Ø 1.45cm X 1.95cm</t>
  </si>
  <si>
    <t>BIODIGESTOR AUTOLIMPIABLE 600 LTS ROTOT.</t>
  </si>
  <si>
    <t>CAMARA SEPTICA 8 A 12 PERSONAS 650LTS ROTOT.</t>
  </si>
  <si>
    <t>CAMARA SEPTICA 12 A 14 PERSONAS 850LTS</t>
  </si>
  <si>
    <t>CAMARA SEPTICA 14 A 18 PERSONAS 1100LTS</t>
  </si>
  <si>
    <t>CAMARA SEPTICA 24 A 28 PERSONAS 2700LTS</t>
  </si>
  <si>
    <t>CAMARA SEPTICA  4 A 6 PERSONAS 450LTS</t>
  </si>
  <si>
    <t>TANQUE PARA AGUA 2750 Lts MULTICAPA TyT Ø 1.40 X 2,05 ALTO T Y T BICAPA</t>
  </si>
  <si>
    <t>TANQUE PARA AGUA 650 Lts MULTICAPA TyT Ø 1.00 X 1.00 ALTO T Y T BICAPA</t>
  </si>
  <si>
    <t>TANQUE PARA AGUA 1100 Lts MULTICAPA TyT Ø 1.20 X 1.22 ALTO T Y T BICAPA</t>
  </si>
  <si>
    <t>TANQUE PARA AGUA 450 Lts MULTICAPA TyT Ø 0.87 X 0.87 ALTO T Y T BICAPA</t>
  </si>
  <si>
    <t>TANQUE PARA AGUA 850 Lts MULTICAPA TyT Ø 1.10 X 1.12 ALTO T Y T BICAPA</t>
  </si>
  <si>
    <t>TANQUE PARA AGUA 1750 Lts MULTICAPA TyT Ø1.35 X 1.60 ALTO T Y T BICAPA</t>
  </si>
  <si>
    <t>TANQUE PARA AGUA 2750 Lts  MULTICAPA PREMIUM  TyT Ø 1.40 X 2,05 ALTO T Y T TRICAPA</t>
  </si>
  <si>
    <t>TANQUE PARA AGUA 650 Lts  MULTICAPA PREMIUM  TyT Ø 1.00 X 1.00 ALTO T Y T TRICAPA</t>
  </si>
  <si>
    <t>TANQUE PARA AGUA 450 Lts  MULTICAPA PREMIUM  TyT Ø 0.87 X 0.87 ALTO T Y T TRICAPA</t>
  </si>
  <si>
    <t>TANQUE PARA AGUA 850 Lts  MULTICAPA PREMIUM  TyT Ø 1.10 X 1.12 ALTO T Y T TRICAPA</t>
  </si>
  <si>
    <t>TANQUE PARA AGUA 1100 Lts  MULTICAPA PREMIUM  TyT Ø 1.20 X 1.22 ALTO T Y T TRICAPA</t>
  </si>
  <si>
    <t>TANQUE PARA AGUA 1750 Lts  MULTICAPA PREMIUM  TyT Ø1.35 X 1.60 ALTO T Y T TRICAPA</t>
  </si>
  <si>
    <t>TANQUE PARA AGUA 5.000 Lts  MULTICAPA PREMIUM  TyT 2.60 Ø X 1.59 ALTO A PEDIDO T Y T</t>
  </si>
  <si>
    <t>TANQUE PARA AGUA 10.000 Lts MULTICAPA PREMIUM TyT Ø 2.60 X 2.45 ALTO A PEDIDO T Y T TRICAPA</t>
  </si>
  <si>
    <t>TANQUE PARA AGUA 500 Lts  MULTICAPA PREMIUM  XL TyT Ø 0.70 X 1.56 ALTO T Y T TRICAPA</t>
  </si>
  <si>
    <t>TANQUE PARA AGUA 350 Lts TRICAPA TyT Ø 0.68 X 1,10 ALTO T Y T</t>
  </si>
  <si>
    <t>TANQUE PARA AGUA 250 Lts TRICAPA TyT Ø 0.71 X 0.79 ALTO T Y T</t>
  </si>
  <si>
    <t>BIODIGESTOR 10 PERSONAS 1100LTS WATERPLAST</t>
  </si>
  <si>
    <t>CAMARA SEPTICA 4 A 6 PERSONAS WATERPLAST 400</t>
  </si>
  <si>
    <t xml:space="preserve">TANQUE PARA AGUA MULTIPROPOSITO TRICAPA 150L WATERPLAST </t>
  </si>
  <si>
    <t>BIODIGESTOR AUTOLIMPIABLE 600L WATERPLAST</t>
  </si>
  <si>
    <t xml:space="preserve">CAMARA DE REGISTRO DE LODOS WATERPLAST </t>
  </si>
  <si>
    <t>BIODIGESTOR 6 PERSONAS 600LTS WATERPLAST</t>
  </si>
  <si>
    <t xml:space="preserve">TANQUE PARA AGUA MULTIPROPOSITO TRICAPA 100L WATERPLAST </t>
  </si>
  <si>
    <t>BIODIGESTOR AUTOLIMPIABLE 1100LTS WATERPLAST</t>
  </si>
  <si>
    <t>CAMARA SEPTICA 8 A 12 PERSONAS WATERPLAST 600</t>
  </si>
  <si>
    <t>CAMARA SEPTICA 12 A 14 PERSONAS WATERPLAST 1100</t>
  </si>
  <si>
    <t>CAMARA SEPTICA 14 A 18 PERSONAS WATERPLAST 2000</t>
  </si>
  <si>
    <t xml:space="preserve">TANQUE PARA AGUA MULTIPROPOSITO TRICAPA 180L WATERPLAST </t>
  </si>
  <si>
    <t>TAPA DE TANQUE CIERRE CLICK WATERPLAS</t>
  </si>
  <si>
    <t>BIODIGESTOR AUTOLIMPIABLE 2000 Lts WATERPLAST</t>
  </si>
  <si>
    <t>CAMARA DE INSPECCION ANILLOS REDUCCION DE ALTURA WATERPLAST</t>
  </si>
  <si>
    <t>TANQUE TRICAPA 1000L WAT.</t>
  </si>
  <si>
    <t>TANQUE TRICAPA  750L WAT.</t>
  </si>
  <si>
    <t>TANQUE TRICAPA 5000L 1,93ØX2,09 ALTO UNI.</t>
  </si>
  <si>
    <t>TANQUE CISTERNA MODULAR SINGLE 1000LTS CELESTE</t>
  </si>
  <si>
    <t>TANQUE TRICAPA 750LTS SLIMPRO SOPLADO WATERPLAST</t>
  </si>
  <si>
    <t>TANQUE TRICAPA 300LTS SLIMPRO SOPLADO WATERPLAST</t>
  </si>
  <si>
    <t>TANQUE TRICAPA 3000Lts 1,45ØX2,20 ALTO UNI.</t>
  </si>
  <si>
    <t>TANQUE TRICAPA SLIM GRIS 500 LTS 72cm X 136cm WATE</t>
  </si>
  <si>
    <t>CAMARA SEPTICA 7 A 8 PERSONAS WATE. 750LTS WATEPL</t>
  </si>
  <si>
    <t>CAMARA SEPTICA 5 PERSONAS 500 lts</t>
  </si>
  <si>
    <t>TANQUE TRICAPA 10.000 Lts 2,50ØX2,47 ALTO UNI.</t>
  </si>
  <si>
    <t>TANQUE TRICAPA CONTRA INCENDIO 5000L 193cm x 220cm</t>
  </si>
  <si>
    <t>BIODIGESTOR AUTOLIMPIABLE 3000L WAT.</t>
  </si>
  <si>
    <t>FLOTANTE 1/2" VARILLA REG ALTA P CON BOYA F448 TIPO ROTOPLAS</t>
  </si>
  <si>
    <t>FLOTANTE 3/4" VARILLA REG ALTA P CON BOYA F455 TIPO ROTOPLAS</t>
  </si>
  <si>
    <t>CONCENTRADO ENZIMATICO 500G PC3 BACTERIA PARA POZO</t>
  </si>
  <si>
    <t>REJILLA PLASTICA REFORZADA PP 20X20 WATERPLAS</t>
  </si>
  <si>
    <t>FLOTANTE DE MEDIA PRESION 1/2" - WAT.</t>
  </si>
  <si>
    <t>FLOTANTE DE MEDIA PRESION 3/4" - WAT.</t>
  </si>
  <si>
    <t>REJILLA PLASTICA REFORZADA PP 25X25 - WATERPLAS</t>
  </si>
  <si>
    <t>CAJA PLASTICA PARA MEDIDOR AGUA LIVIANA 20 X 40 VACIA</t>
  </si>
  <si>
    <t>CAJA PARA VALVULA DE RIEGO 20cmX20cmX16.5cm</t>
  </si>
  <si>
    <t>REJAS CON MARCO 15X15 HIERRO FUNDIDO</t>
  </si>
  <si>
    <t>REJA S PARA PISO 12X12 ACERO MARCO ESTAMPADO MAR-CAS</t>
  </si>
  <si>
    <t>TAPA CON MARCO 12X12 ACERO MARCO ESTAMPADO MART</t>
  </si>
  <si>
    <t>TAPA CON MARCO 20X20 ACERO MARCO NIQUELADO WATER</t>
  </si>
  <si>
    <t>REJAS CON MARCO 20X20 HIERRO FUNDIDO</t>
  </si>
  <si>
    <t>REJAS CON MARCO 25X25 HIERRO FUNDIDO MARTINI / WATERPLAS</t>
  </si>
  <si>
    <t>SOPORTE PARA BOMBAS DE AGUA PARA MONTAR SOBRE PARED</t>
  </si>
  <si>
    <t>SOPORTE PARA BOMBAS DE AGUA PARA MONTAR EN EL PISO</t>
  </si>
  <si>
    <t>FLEJE CINTA PERFORADA GALVANIZADA 5 mts</t>
  </si>
  <si>
    <t>FLEJE CINTA PERFORADA GALVANIZADA 30 mts</t>
  </si>
  <si>
    <t>FLEJE CINTA PERFORADA GALVANIZADA 10 mts</t>
  </si>
  <si>
    <t>RESORTE 20MM</t>
  </si>
  <si>
    <t>RESORTE 22MM</t>
  </si>
  <si>
    <t>RESORTE 25MM</t>
  </si>
  <si>
    <t>TUBO PVC TECNOCOM 25MM X 3MT PARA DESCARGA DE AIRE ACONDICIONADO</t>
  </si>
  <si>
    <t>TUBO PVC TECNOCOM 20MM X 3 mts PARA DESCARGA DE AIRE ACONDICIONADO</t>
  </si>
  <si>
    <t>MANGUERA PRESION AIRE/AGUA 20 BAR 8MM ROJAX mts</t>
  </si>
  <si>
    <t>MANGUERA CRISTAL 10/12 X mts</t>
  </si>
  <si>
    <t>MANGUERA DE JARDIN LIVIANA 1/2"X25MT MS1325</t>
  </si>
  <si>
    <t>MANGUERA DE JARDIN LIVIANA 3/4"X25MT MS1925</t>
  </si>
  <si>
    <t>MANGUERA CRISTAL 9/12 X mts PARA NIVEL</t>
  </si>
  <si>
    <t>CAJA RECTANGULAR 65 X 110 X 52 BLANCA CE001</t>
  </si>
  <si>
    <t>CAJA CUADRADA 100 X 100 X 52 BLANCA CE004</t>
  </si>
  <si>
    <t>CURVA PARA TUBO 90° 16MM</t>
  </si>
  <si>
    <t>CURVA PARA TUBO 90° 20MM</t>
  </si>
  <si>
    <t>CURVA PARA TUBO 90° 22MM</t>
  </si>
  <si>
    <t>CURVA PARA TUBO 90° 25MM</t>
  </si>
  <si>
    <t>CURVA PARA TUBO 90° 32MM</t>
  </si>
  <si>
    <t>CURVA PARA TUBO 90° 40MM</t>
  </si>
  <si>
    <t>CURVA PARA TUBO 90° 50MM</t>
  </si>
  <si>
    <t>UNION PARA TUBO PVC 16MM</t>
  </si>
  <si>
    <t>UNION PARA TUBO PVC 22MM</t>
  </si>
  <si>
    <t>UNION PARA TUBO PVC 25MM</t>
  </si>
  <si>
    <t>UNION PARA TUBO PVC 32MM</t>
  </si>
  <si>
    <t>UNION PARA TUBO PVC 40MM</t>
  </si>
  <si>
    <t>UNION PARA TUBO PVC 50MM</t>
  </si>
  <si>
    <t>CONECTOR PARA TUBO PVC 16MM****</t>
  </si>
  <si>
    <t>CONECTOR PARA TUBO PVC 22MM****</t>
  </si>
  <si>
    <t>CONECTOR PARA TUBO PVC 25MM</t>
  </si>
  <si>
    <t>CONECTOR PARA TUBO PVC 32MM</t>
  </si>
  <si>
    <t>CONECTOR PARA TUBO PVC 40MM</t>
  </si>
  <si>
    <t>CONECTOR PARA TUBO PVC 50MM</t>
  </si>
  <si>
    <t>CAJA RECTANGULAR 65X110X52 PARA PLACA DE DURLOCK BLANCA *****</t>
  </si>
  <si>
    <t>TERMOSTATO DE INMERSION IMIT TC2</t>
  </si>
  <si>
    <t>TERMOSTATO IMIT BRC 90 GRADO CENTRIGRADO PARA CAÑERIA</t>
  </si>
  <si>
    <t>TERMOTANQUE PARA AGUA ROTOPLAS A GAS 85 Lts - TMGR85 CONEXION SUPERIOR DE APOYAR Y COLGAR</t>
  </si>
  <si>
    <t>TERMOTANQUE PARA AGUA ROTOPLAS A GAS 120 Lts - TMGR120 CONEXION SUPERIOR DE APOYAR</t>
  </si>
  <si>
    <t>TERMOTANQUE PARA AGUA ROTOPLAS ELECTRICO 65 Lts -TER65 CONEXION INFERIOR Y SUPERIOR DE APOYAR Y COLGAR</t>
  </si>
  <si>
    <t>TERMOTANQUE PARA AGUA ROTOPLAS ELECTRICO 90 Lts -TER90 CONEXION SUPERIOR DE APOYAR Y COLGAR</t>
  </si>
  <si>
    <t>TERMOTANQUE PARA AGUA ROTOPLAS ELECTRICO 120 Lts -TER120 CONEXION SUPERIOR DE APOYAR</t>
  </si>
  <si>
    <t>TERMOTANQUE PARA AGUA ROTOPLAS A GAS 30 Lts - TMGR30 CONEXION INFERIOR Y SUPERIOR DE APOYAR Y COLGAR</t>
  </si>
  <si>
    <t>TERMOTANQUE PARA AGUA ROTOPLAS A GAS 50 Lts - TMGR50 CONEXION INFERIOR Y SUPERIOR DE APOYAR Y COLGAR</t>
  </si>
  <si>
    <t>TERMOTANQUE PARA AGUA ROTOPLAS ELECTRICO 40 Lts -TER40 CONEXION INFERIOR Y SUPERIOR DE APOYAR Y COLGAR</t>
  </si>
  <si>
    <t>TERMOTANQUE SEÑORIAL 85 LTS A GAS ZAFIRO CONEXION SUPERIOR DE APOYAR Y COLGAR</t>
  </si>
  <si>
    <t xml:space="preserve">TERMOTANQUE SEÑORIAL 120 LTS A GAS ZAFIRO CONEXION SUPERIOR DE APOYAR </t>
  </si>
  <si>
    <t xml:space="preserve">TERMOTANQUE SEÑORIAL 160 LTS A GAS ZAFIRO CONEXION SUPERIOR DE APOYAR </t>
  </si>
  <si>
    <t>TERMOTANQUE SEÑORIAL ALTA REC 50 Lts. A GAS ZAFIRO CONEXION INFERIOR Y SUPERIOR DE APOYAR Y COLGAR</t>
  </si>
  <si>
    <t>TERMOTANQUE SEÑORIAL ALTA REC 30 Lts. A GAS ZAFIRO CONEXION INFERIOR Y SUPERIOR DE APOYAR Y COLGAR</t>
  </si>
  <si>
    <t>TERMOTANQUE SEÑORIAL ELECTRICO 65 Lts ZAFIRO 1500W CONEXION SUPERIOR APOYAR Y COLGAR</t>
  </si>
  <si>
    <t>TERMOTANQUE SEÑORIAL ELECTRICO 95 Lts ZAFIRO 1500W CONEXION SUPERIOR APOYAR Y COLGAR</t>
  </si>
  <si>
    <t>TERMOTANQUE SEÑORIAL ELECTRICO 40 Lts ZAFIRO 1500W CONEXION SUPERIOR APOYAR Y COLGAR</t>
  </si>
  <si>
    <t>TERMOTANQUE SEÑORIAL FAMILY A GAS 50 LTS BAJO CONSUMO CONEXION INFERIOR Y SUPERIOR DE APOYAR Y COLGAR</t>
  </si>
  <si>
    <t>TERMOTANQUE SEÑORIAL ELEC A.REC 120Lts. FAMILY</t>
  </si>
  <si>
    <t>CALEFON SEÑORIAL AUTOMATICO BLANCO 14 Lts - GN</t>
  </si>
  <si>
    <t>CALEFON SEÑORIAL AUTOMATICO BLANCO 14 Lts - GE</t>
  </si>
  <si>
    <t>CPISO-TAPA PILETA GRIS 130MM 0.5TN 0.5M TAPA ***</t>
  </si>
  <si>
    <t>CPISO-REJILLA PILETA GRIS 130MM 0.5TN 0.5M 3203</t>
  </si>
  <si>
    <t>CPISO-EMBUDO LATERAL BAJO CAUDAL 130X63X40MM 32</t>
  </si>
  <si>
    <t>CPISO-TAPA CIEGA BAJO CAUDAL 130X40MM 32031749</t>
  </si>
  <si>
    <t>CPISO-REJILLA GRIS 200 0.5M VEH 3TN</t>
  </si>
  <si>
    <t>CPISO-PERFIL BORDE PARA REJILLA GRIS 2.5 M 1303</t>
  </si>
  <si>
    <t>CPISO GRELHA PISO 13X50CM CZA 3T 100002645</t>
  </si>
  <si>
    <t>CPISO GRELHA PISO 10X100CM BC PED 100002638</t>
  </si>
  <si>
    <t>CANALETA TIGRE CANALETA 3 mts. MODELO STYLE 13029377</t>
  </si>
  <si>
    <t>CANALETA TIGRE TUBO DE BAJADA DE PVC 3 M MODELO STYLE 13121222</t>
  </si>
  <si>
    <t>CANALETA TIGRE ACOPLE PARA TUBO MODELO STYLE 32198929</t>
  </si>
  <si>
    <t>CANALETA TIGRE EMBUDO MODELO STYLE 32029809</t>
  </si>
  <si>
    <t>CANALETA TIGRE EMBUDO DERECHO MODELO STYLE 32029884</t>
  </si>
  <si>
    <t>CANALETA TIGRE EMBUDO IZQUIERDO MODELO STYLE 32029949</t>
  </si>
  <si>
    <t>CANALETA TIGRE ABRAZADERA PARA TUBO MODELO STYLE 32048870</t>
  </si>
  <si>
    <t>CANALETA TIGRE TAPA DERECHA MODELO STYLE 32068928</t>
  </si>
  <si>
    <t>CANALETA TIGRE TAPA IZQUIERDA MODELO STYLE 32068979</t>
  </si>
  <si>
    <t>CANALETA TIGRE UNION DE CANALETA MODELO STYLE 32118860</t>
  </si>
  <si>
    <t>CANALETA TIGRE ESQUINERO EXTERNO MODELO STYLE 32138926</t>
  </si>
  <si>
    <t>CANALETA TIGRE ESQUINERO INTERNO MODELO STYLE 32128920</t>
  </si>
  <si>
    <t>CANALETA TIGRE CODO A 60° MODELO STYLE 32163122</t>
  </si>
  <si>
    <t>CANALETA TIGRE CODO A 90° MODELO STYLE 32158820</t>
  </si>
  <si>
    <t>CANALETA TIGRE SOPORTE ZINCADO MODELO STYLE (P/ CABIO)(12) 32208720</t>
  </si>
  <si>
    <t>CANALETA TIGRE SOPORTE MODELO STYLE (PARA CENEFA) 32197760</t>
  </si>
  <si>
    <t>CANALETA TIGRE SELLO DE GOMA MODELO STYLE 32238858</t>
  </si>
  <si>
    <t>CANALETA TIGRE REJILLA TRAMPA DE HOJAS 32196152</t>
  </si>
  <si>
    <t>CANALETA TIGRE CODO 90 TRANSICION BAJANTE A 110MM – AQ MODELO STYLE (1</t>
  </si>
  <si>
    <t>PASTA LUBRICANTE TIGRE 1000 GR. POMO PARA CAÑOS DE REDES</t>
  </si>
  <si>
    <t>PASTA LUBRICANTE TIGRE 400 GR. POMO PARA CAÑOS DE REDES</t>
  </si>
  <si>
    <t>SELLO ANTIFUGAS DE CERA PARA INODOROS</t>
  </si>
  <si>
    <t xml:space="preserve">ADHESIVO PARA PVC REGULAR TRANSPARENTE PVC X946ML </t>
  </si>
  <si>
    <t xml:space="preserve">ADHESIVO PARA PVC REGULAR TRANSPARENTE PVC X118ML </t>
  </si>
  <si>
    <t xml:space="preserve">ADHESIVO PESADO GRIS TIGRE 118ML </t>
  </si>
  <si>
    <t xml:space="preserve">ADHESIVO PESADO GRIS TIGRE 946ML </t>
  </si>
  <si>
    <t>MOCHILA DE COLGAR CON TUBO DE BAJADA KIT SANITARIO PLENA 100018102</t>
  </si>
  <si>
    <t>CAJA MULTIPLE 110MM INYECTADA 27801064</t>
  </si>
  <si>
    <t>CAMARA DESENGRASADORA CON SALIDA DE 110 TIGRE 27801005</t>
  </si>
  <si>
    <t>CM-PROLONGADOR PARA CAJA S/ENTRADA 27801552</t>
  </si>
  <si>
    <t>CM-PROLONGADOR CONENTRADA 110MM 27801510</t>
  </si>
  <si>
    <t>ED-VALVULA ANTIRRETORNO DIN 110 TIGRE 29805105</t>
  </si>
  <si>
    <t>ED-PROLONGADOR VALVULA ANTIRRETORNO 26425107</t>
  </si>
  <si>
    <t>CAMARA DESENGRASADORA TIGRE CON SALIDA DE 75MM 27150229</t>
  </si>
  <si>
    <t>TIGRE FUSION UNION SIMPLE FUSION 20MM 22325000-TIGRE</t>
  </si>
  <si>
    <t>TIGRE FUSION UNION SIMPLE FUSION 25MM0) 22325027-TIGRE</t>
  </si>
  <si>
    <t>TIGRE FUSION UNION SIMPLE FUSION 32MM 22325035-TIGRE</t>
  </si>
  <si>
    <t>TIGRE FUSION UNION SIMPLE FUSION 40MM 22325043-TIGRE</t>
  </si>
  <si>
    <t>TIGRE FUSION UNION SIMPLE FUSION 50MM 22325051-TIGRE</t>
  </si>
  <si>
    <t>TIGRE FUSION UNION SIMPLE FUSION 63MM 22325060-TIGRE</t>
  </si>
  <si>
    <t>TIGRE FUSION UNION SIMPLE FUSION 75MM(14) 22325078-TIGRE</t>
  </si>
  <si>
    <t>TIGRE FUSION UNION SIMPLE FUSION 90MM 22325094-TIGRE</t>
  </si>
  <si>
    <t>TIGRE FUSION CODO A 45 FUSION 20MM(200) 22320505-TIGRE</t>
  </si>
  <si>
    <t>TIGRE FUSION CODO A 45 FUSION 25MM 22320521-TIGRE</t>
  </si>
  <si>
    <t>TIGRE FUSION CODO A 45 FUSION 32MM 22320530-TIGRE</t>
  </si>
  <si>
    <t>TIGRE FUSION CODO A 45 FUSION 40MM 22320548-TIGRE</t>
  </si>
  <si>
    <t>TIGRE FUSION CODO A 45 FUSION 50MM 22320556-TIGRE</t>
  </si>
  <si>
    <t>TIGRE FUSION CODO A 45 FUSION 63MM 22320564-TIGRE</t>
  </si>
  <si>
    <t>TIGRE FUSION CODO A 45 FUSION 75MM 22320572-TIGRE</t>
  </si>
  <si>
    <t>TIGRE FUSION CODO A 45 FUSION 90MM 22320599-TIGRE</t>
  </si>
  <si>
    <t>TIGRE FUSION CODO A 90 FUSION 20MM(200) 22320807-TIGRE</t>
  </si>
  <si>
    <t>TIGRE FUSION CODO A 90 FUSION 25MM 22320823-TIGRE</t>
  </si>
  <si>
    <t>TIGRE FUSION CODO A 90 FUSION 32MM 22320831-TIGRE</t>
  </si>
  <si>
    <t>TIGRE FUSION CODO A 90 FUSION 40MM 22320840-TIGRE</t>
  </si>
  <si>
    <t>TIGRE FUSION CODO A 90 FUSION 50MM 22320858-TIGRE</t>
  </si>
  <si>
    <t>TIGRE FUSION CODO A 90 FUSION 63MM(12) 22320866-TIGRE</t>
  </si>
  <si>
    <t>TIGRE FUSION CODO A 90 FUSION 75MM 22320874-TIGRE</t>
  </si>
  <si>
    <t>TIGRE FUSION CODO A 90 FUSION 90MM 22320890-TIGRE</t>
  </si>
  <si>
    <t>TIGRE FUSION CODO A 45 MH FUSION 20MM 22320602-TIGRE</t>
  </si>
  <si>
    <t>TIGRE FUSION CODO A 45 MH FUSION 25MM 22320610-TIGRE</t>
  </si>
  <si>
    <t>TIGRE FUSION CODO A 45 MH FUSION 32MM 22320629-TIGRE</t>
  </si>
  <si>
    <t>TIGRE FUSION CODO A 90 MH FUSION 20MM 22320904-TIGRE</t>
  </si>
  <si>
    <t>TIGRE FUSION CODO A 90 MH FUSION 25MM 22320912-TIGRE</t>
  </si>
  <si>
    <t>TIGRE FUSION CURVA A 90 FUSION 20MM 22321706-TIGRE</t>
  </si>
  <si>
    <t>TIGRE FUSION CURVA A 90 FUSION 25MM 22321722-TIGRE</t>
  </si>
  <si>
    <t>TIGRE FUSION CURVA A 90 FUSION 32MM 22321730-TIGRE</t>
  </si>
  <si>
    <t>TIGRE FUSION TE NORMAL FUSION 20X20X20MM 22322508-TIGRE</t>
  </si>
  <si>
    <t>TIGRE FUSION TE NORMAL FUSION 25X25X25MM 22322524-TIGRE</t>
  </si>
  <si>
    <t>TIGRE FUSION TE NORMAL FUSION 32X32X32MM 22322532-TIGRE</t>
  </si>
  <si>
    <t>TIGRE FUSION TE NORMAL FUSION 40X40X40MM 22322540-TIGRE</t>
  </si>
  <si>
    <t>TIGRE FUSION TE NORMAL FUSION 50X50X50MM(14) 22322559-TIGRE</t>
  </si>
  <si>
    <t>TIGRE FUSION TE NORMAL FUSION 63X63X63MM 22322567-TIGRE</t>
  </si>
  <si>
    <t>TIGRE FUSION TE NORMAL FUSION 75X75X75MM 22322575-TIGRE</t>
  </si>
  <si>
    <t>TIGRE FUSION TE RED. CENTRAL FUSION 25X20X25MM 22323032-</t>
  </si>
  <si>
    <t>TIGRE FUSION TE RED. CENTRAL FUSION 32X20X32MM 22323059-</t>
  </si>
  <si>
    <t>TIGRE FUSION TE RED. CENTRAL FUSION 32X25X32MM 22323067-</t>
  </si>
  <si>
    <t>TIGRE FUSION TE RED. CENTRAL FUSION 40X25X40MM 22323253-</t>
  </si>
  <si>
    <t>TIGRE FUSION TE RED. CENTRAL FUSION 40X32X40MM 22323261-</t>
  </si>
  <si>
    <t>TIGRE FUSION TE RED. CENTRAL FUSION 50X32X50MM 22323440-</t>
  </si>
  <si>
    <t>TIGRE FUSION TE RED. CENTRAL FUSION 50X40X50MM 22323458-</t>
  </si>
  <si>
    <t>TIGRE FUSION TE RED. CENTRAL FUSION 63X40X63MM(12) 22323652-</t>
  </si>
  <si>
    <t>TIGRE FUSION TE RED. CENTRAL FUSION 63X50X63MM(12) 22323660-</t>
  </si>
  <si>
    <t>TIGRE FUSION TE RED. CENTRAL FUSION 75X50X75MM 22323857-T</t>
  </si>
  <si>
    <t>TIGRE FUSION TE RED. CENTRAL FUSION 75X63X75MM 22323865-T</t>
  </si>
  <si>
    <t>TIGRE FUSION TE RED. CENTRAL FUSION 90X63X90MM 22324063-T</t>
  </si>
  <si>
    <t>TIGRE FUSION TE RED. CENTRAL FUSION 90X75X90MM 22324071-T</t>
  </si>
  <si>
    <t>TIGRE FUSION TE RED. EXTREMA FUSION 25X25X20MM 22324225-</t>
  </si>
  <si>
    <t>TIGRE FUSION TE RED. EXTREMA FUSION 32X32X20MM 22324233-</t>
  </si>
  <si>
    <t>TIGRE FUSION TE RED. EXTREMA FUSION 32X32X25MM 22324241-</t>
  </si>
  <si>
    <t>TIGRE FUSION TE RED. EXTREMA Y CENTRAL FUSION 25X20X20MM</t>
  </si>
  <si>
    <t>TIGRE FUSION TE RED. EXTREMA Y CENTRAL FUSION 32X20X25MM</t>
  </si>
  <si>
    <t>TIGRE FUSION COLECTOR FUSION 20MM 22325604-TIGRE</t>
  </si>
  <si>
    <t>TIGRE FUSION COLECTOR FUSION 25MM 22325612-TIGRE</t>
  </si>
  <si>
    <t>TIGRE FUSION BUJE DE REDUCCION FUSION 25X20MM(200) 22326520-</t>
  </si>
  <si>
    <t>TIGRE FUSION BUJE DE REDUCCION FUSION 32X20MM 22326554-T</t>
  </si>
  <si>
    <t>TIGRE FUSION BUJE DE REDUCCION FUSION 32X25MM(200) 22326562-</t>
  </si>
  <si>
    <t>TIGRE FUSION BUJE DE REDUCCION FUSION 40X25MM 22326724-TI</t>
  </si>
  <si>
    <t>TIGRE FUSION BUJE DE REDUCCION FUSION 40X32MM 22326732-TI</t>
  </si>
  <si>
    <t>TIGRE FUSION BUJE DE REDUCCION FUSION 50X32MM 22326830-T</t>
  </si>
  <si>
    <t>TIGRE FUSION BUJE DE REDUCCION FUSION 50X40MM 22326848-T</t>
  </si>
  <si>
    <t>TIGRE FUSION BUJE DE REDUCCION FUSION 63X40MM 22326945-T</t>
  </si>
  <si>
    <t>TIGRE FUSION BUJE DE REDUCCION FUSION 63X50MM 22326953-T</t>
  </si>
  <si>
    <t>TIGRE FUSION BUJE DE REDUCCION FUSION 75X50MM 22327054-T</t>
  </si>
  <si>
    <t>TIGRE FUSION BUJE DE REDUCCION FUSION 75X63MM 22327062-T</t>
  </si>
  <si>
    <t>TIGRE FUSION BUJE DE REDUCCION FUSION 90X75MM 22327275-TI</t>
  </si>
  <si>
    <t>TIGRE FUSION TAPA FUSION 20MM 22325507-TIGRE</t>
  </si>
  <si>
    <t>TIGRE FUSION TAPA FUSION 25MM 22325523-TIGRE</t>
  </si>
  <si>
    <t>TIGRE FUSION TAPA FUSION 32MM 22325531-TIGRE</t>
  </si>
  <si>
    <t>TIGRE FUSION TAPA FUSION 40MM 22325540-TIGRE</t>
  </si>
  <si>
    <t>TIGRE FUSION TAPA FUSION 50MM 22325558-TIGRE</t>
  </si>
  <si>
    <t>TIGRE FUSION TAPA FUSION 63MM 22325566-TIGRE</t>
  </si>
  <si>
    <t>TIGRE FUSION TAPA FUSION 75MM 22325574-TIGRE</t>
  </si>
  <si>
    <t>TIGRE FUSION TAPA FUSION 90MM 22325590-TIGRE</t>
  </si>
  <si>
    <t>TIGRE FUSION CURVA DE SOPREPASAJE FUSION 20MM 22322001-T</t>
  </si>
  <si>
    <t>TIGRE FUSION CURVA DE SOBREPASAJE FUSION 25MM 22322028-T</t>
  </si>
  <si>
    <t>TIGRE FUSION CURVA DE SOBREPASAJE FUSION 32MM 22322036-T</t>
  </si>
  <si>
    <t>TIGRE FUSION TUBO MACHO FUSION 20MMX1/2" 22328000-TIGR</t>
  </si>
  <si>
    <t>TIGRE FUSION TUBO MACHO FUSION 20MMX3/4" 22328018-TIGRE</t>
  </si>
  <si>
    <t>TIGRE FUSION TUBO MACHO FUSION 25MMX1/2" 22328026-TIGRE</t>
  </si>
  <si>
    <t>TIGRE FUSION TUBO MACHO FUSION 25MMX3/4" 22328034-TIGR</t>
  </si>
  <si>
    <t>TIGRE FUSION TUBO MACHO FUSION 32MMX3/4" 22328069-TIGRE</t>
  </si>
  <si>
    <t>TIGRE FUSION TUBO MACHO FUSION 32MMX1 22328077-TIGRE</t>
  </si>
  <si>
    <t>TIGRE FUSION TUBO MACHO FUSION 40MMX1.1/4" 22328131-TIGR</t>
  </si>
  <si>
    <t>TIGRE FUSION TUBO MACHO FUSION 50MMX1.1/2" 22328247-TIGR</t>
  </si>
  <si>
    <t>TIGRE FUSION TUBO MACHO FUSION 63MMX2 22328352-TIGRE</t>
  </si>
  <si>
    <t>TIGRE FUSION TUBO MACHO FUSION 75MMX2.1/2" 22328468-TIGR</t>
  </si>
  <si>
    <t>TIGRE FUSION TUBO MACHO FUSION 90MMX3 22328573-TIGRE</t>
  </si>
  <si>
    <t>TIGRE FUSION TUBO HEMBRA FUSION 20MMX3/8" 22327496-TIGR</t>
  </si>
  <si>
    <t>TIGRE FUSION TUBO HEMBRA FUSION 20MMX1/2" 22327500-TIG</t>
  </si>
  <si>
    <t>TIGRE FUSION TUBO HEMBRA FUSION 20MMX3/4" 22327518-TIGR</t>
  </si>
  <si>
    <t>TIGRE FUSION TUBO HEMBRA FUSION 25MMX1/2" 22327526-TIGR</t>
  </si>
  <si>
    <t>TIGRE FUSION TUBO HEMBRA FUSION 25MMX3/4" 22327534-TIGR</t>
  </si>
  <si>
    <t>TIGRE FUSION TUBO HEMBRA FUSION 32MMX3/4" 22327569-TIGR</t>
  </si>
  <si>
    <t>TIGRE FUSION TUBO HEMBRA FUSION 32MMX1 22327577-TIGRE</t>
  </si>
  <si>
    <t>TIGRE FUSION TUBO HEMBRA FUSION 40MMX1.1/4" 22327631-TIG</t>
  </si>
  <si>
    <t>TIGRE FUSION TUBO HEMBRA FUSION 50MMX1.1/2" 22327690-TIG</t>
  </si>
  <si>
    <t>TIGRE FUSION TUBO HEMBRA FUSION 63MMX2 22327755-TIGRE</t>
  </si>
  <si>
    <t>TIGRE FUSION CUPLA PARA CONSTRUCCION EN SECO 20MMX1/2" 2</t>
  </si>
  <si>
    <t xml:space="preserve">TIGRE FUSION TE CON ROSCA CENTRAL MACHO FUSION 20MMX1/2" </t>
  </si>
  <si>
    <t>TIGRE FUSION TE CON ROSCA CENTRAL MACHO FUSION 25MMX1/2" -</t>
  </si>
  <si>
    <t xml:space="preserve">TIGRE FUSION TE CON ROSCA CENTRAL MACHO FUSION 25MMX3/4" </t>
  </si>
  <si>
    <t>TIGRE FUSION TE CON ROSCA CENTRAL HEMBRA FUSION 20MMX1/2" (100</t>
  </si>
  <si>
    <t xml:space="preserve">TIGRE FUSION TE CON ROSCA CENTRAL HEMBRA FUSION 25MMX1/2" </t>
  </si>
  <si>
    <t xml:space="preserve">TIGRE FUSION TE CON ROSCA CENTRAL HEMBRA FUSION 25MMX3/4" </t>
  </si>
  <si>
    <t xml:space="preserve">TIGRE FUSION TE CON ROSCA CENTRAL HEMBRA FUSION 32MMX1/2" </t>
  </si>
  <si>
    <t xml:space="preserve">TIGRE FUSION TE CON ROSCA CENTRAL HEMBRA FUSION 32MMX3/4" </t>
  </si>
  <si>
    <t>TIGRE FUSION TE CON ROSCA CENTRAL HEMBRA FUSION 32MMX1 22</t>
  </si>
  <si>
    <t xml:space="preserve">TIGRE FUSION CODO A 90 CON ROSCA MACHO FUSION 20MMX1/2" </t>
  </si>
  <si>
    <t>TIGRE FUSION CODO A 90 CON ROSCA MACHO FUSION 25MMX1/2" 2</t>
  </si>
  <si>
    <t>TIGRE FUSION CODO A 90 CON ROSCA MACHO FUSION 25MMX3/4" 2</t>
  </si>
  <si>
    <t>TIGRE FUSION CODO A 90 CON ROSCA MACHO FUSION 32MMX3/4" 2</t>
  </si>
  <si>
    <t>TIGRE FUSION CODO A 90 CON ROSCA MACHO FUSION 32MMX1 2232</t>
  </si>
  <si>
    <t xml:space="preserve">TIGRE FUSION CODO A 90 CON ROSCA HEMBRA FUSION 20MMX1/2" </t>
  </si>
  <si>
    <t xml:space="preserve">TIGRE FUSION CODO A 90 CON ROSCA HEMBRA FUSION 25MMX1/2" </t>
  </si>
  <si>
    <t xml:space="preserve">TIGRE FUSION CODO A 90 CON ROSCA HEMBRA FUSION 25MMX3/4" </t>
  </si>
  <si>
    <t xml:space="preserve">TIGRE FUSION CODO A 90 CON ROSCA HEMBRA FUSION 32MMX1/2" </t>
  </si>
  <si>
    <t xml:space="preserve">TIGRE FUSION CODO A 90 CON ROSCA HEMBRA FUSION 32MMX3/4" </t>
  </si>
  <si>
    <t>TIGRE FUSION CODO A 90 CON ROSCA HEMBRA FUSION 32MMX1 223</t>
  </si>
  <si>
    <t>TIGRE FUSION VALVULA ESFERICA FUSION 20MM 22328905-TIGRE</t>
  </si>
  <si>
    <t>TIGRE FUSION VALVULA ESFERICA FUSION 25MM 22328913-TIGRE</t>
  </si>
  <si>
    <t>TIGRE FUSION UNION DOBLE FUSION 20MM 22325701***********</t>
  </si>
  <si>
    <t>TIGRE FUSION UNION DOBLE FUSION 25MM 22325728***********</t>
  </si>
  <si>
    <t>TIGRE FUSION UNION DOBLE FUSION 32MM 22325736***********</t>
  </si>
  <si>
    <t>TIGRE FUSION UNION DOBLE CON BRIDA FUSION 50MM 22326058-T</t>
  </si>
  <si>
    <t>TIGRE FUSION UNION DOBLE MIXTA FUSION 32MMX1 22325876-T</t>
  </si>
  <si>
    <t>TIGRE FUSION UNION DOBLE FUSION 20MM-PLASTICA VERDE 100</t>
  </si>
  <si>
    <t>TIGRE FUSION UNION DOBLE FUSION 25MM-PLASTICA VERDE -TIG</t>
  </si>
  <si>
    <t>TIGRE FUSION UNION DOBLE FUSION 32MM-PLASTICA VERDE 100</t>
  </si>
  <si>
    <t>TIGRE FUSION CUPLA HH ROSCA PLASTICA 20 MM X 1/2" ***-TIGRE</t>
  </si>
  <si>
    <t>TIGRE FUSION BUJE DE REDUCCION FUSION 110X90MM 22327283-T</t>
  </si>
  <si>
    <t>TIGRE FUSION BUJE DE REDUCCION PLANO FUSION 25X20MM(500)-TIG</t>
  </si>
  <si>
    <t>TIGRE FUSION BUJE DE REDUCCION PLANO FUSION 32X20MM 2232</t>
  </si>
  <si>
    <t>TIGRE FUSION BUJE DE REDUCCION PLANO FUSION 32X25MM 2232</t>
  </si>
  <si>
    <t>TIGRE FUSION BUJE DE REDUCCION PLANO FUSION 40X25MM 2232</t>
  </si>
  <si>
    <t>TIGRE FUSION BUJE DE REDUCCION PLANO FUSION 50X32MM 2232</t>
  </si>
  <si>
    <t>TIGRE FUSION CODO A 90 MH FUSION 32MM 22320920-TIGRE</t>
  </si>
  <si>
    <t>TIGRE FUSION CODO REDUCCION FUSION 25X20MM 22329502-TIGR</t>
  </si>
  <si>
    <t>TIGRE FUSION CODO REDUCCION FUSION 32 X 20 MM***************</t>
  </si>
  <si>
    <t>TIGRE FUSION CODO REDUCCION FUSION 32X25MM 22329529-TIGR</t>
  </si>
  <si>
    <t>TIGRE FUSION COLECTOR FUSION 32X2/ 20 22325302-TIGRE</t>
  </si>
  <si>
    <t>TIGRE FUSION COLECTOR FUSION 40X3/ 25 22325418-TIGRE</t>
  </si>
  <si>
    <t>TIGRE FUSION CURVA DE SOPREPASAJE INY FUSION 20MM 223223</t>
  </si>
  <si>
    <t>TIGRE FUSION CURVA DE SOPREPASAJE INY FUSION 25MM 223223</t>
  </si>
  <si>
    <t>TIGRE FUSION CURVA DE SOPREPASAJE INY FUSION 32MM 223223</t>
  </si>
  <si>
    <t>TIGRE FUSION LLAVE DE PASO NORMAL FUSION 20MM 22328859-T</t>
  </si>
  <si>
    <t>TIGRE FUSION LLAVE DE PASO NORMAL FUSION 25MM 22328867-T</t>
  </si>
  <si>
    <t>TIGRE FUSION TE MISTURADOR HH 20X1/2" 22322710-TIGRE</t>
  </si>
  <si>
    <t>TIGRE FUSION TE MISTURADOR MH 20X20MM 22322729-TIGRE</t>
  </si>
  <si>
    <t>TIGRE FUSION TE NORMAL FUSION 110X110X110MM 22322800-TIGR</t>
  </si>
  <si>
    <t>TIGRE FUSION TUBO HEMBRA FUSION MACHO 20X1/2" 22328603-T</t>
  </si>
  <si>
    <t>TIGRE FUSION TE RED. CENTRAL FUSION 50X25X50MM(24) 22323431-</t>
  </si>
  <si>
    <t>TIGRE FUSION LLAVE PASO NORMAL FUSION 32 300000727-TIGRE</t>
  </si>
  <si>
    <t>TIGRE FUSION VALVULA ESFERICA PPR DOBLE UNION 20 30000072</t>
  </si>
  <si>
    <t>TIGRE FUSION VALVULA ESFERICA PPR DOBLE UNION 25 30000072</t>
  </si>
  <si>
    <t>TIGRE FUSION VALVULA ESFERICA PPR DOBLE UNION 32 30000073</t>
  </si>
  <si>
    <t>TIGRE FUSION VALVULA ESFERICA PPR 32 IMP 300000858-TIGRE</t>
  </si>
  <si>
    <t>TIGRE FUSION VALVULA ESFERICA PPR 40 IMP 300000859-TIGRE</t>
  </si>
  <si>
    <t>TIGRE FUSION VALVULA ESFERICA PPR 50 IMP 300000860-TIGRE</t>
  </si>
  <si>
    <t>TIGRE FUSION VALVULA ESFERICA PPR 63 IMP 300000861-TIGRE</t>
  </si>
  <si>
    <t>TIGRE FUSION CUPLA HH ROSCA PLASTICA 20MMX1/2" 10001798</t>
  </si>
  <si>
    <t>TIGRE FUSION TUBO MACHO FUSION 110MMX4 22328581-TIGRE</t>
  </si>
  <si>
    <t>TIGRE FUSION UNION DOBLE MIXTA 20MMX1/2" -PLASTICA 10001</t>
  </si>
  <si>
    <t>TIGRE FUSION UNION DOBLE MIXTA 25MMX3/4" -PLASTICA 10001</t>
  </si>
  <si>
    <t>TIGRE FUSION UNION DOBLE MIXTA 32MMX1 -PLASTICA 10001797</t>
  </si>
  <si>
    <t>TIGRE FUSION LLAVE DE PASO PLENO FUS PLAS 20MM 100020911</t>
  </si>
  <si>
    <t>TIGRE FUSION LLAVE DE PASO PLENO FUS PLAS 25MM 100020912</t>
  </si>
  <si>
    <t>TIGRE FUSION TUBO PN 20 DE 20MM</t>
  </si>
  <si>
    <t>TIGRE FUSION TUBO PN 20-DE 25MM</t>
  </si>
  <si>
    <t>TIGRE FUSION TUBO PN 20 DE 32MM</t>
  </si>
  <si>
    <t>TIGRE FUSION TUBO PN 20 DE 40MM</t>
  </si>
  <si>
    <t>TIGRE FUSION TUBO PN 20 DE 50MM</t>
  </si>
  <si>
    <t>TIGRE FUSION TUBO PN 20 DE 63MM</t>
  </si>
  <si>
    <t>TIGRE FUSION TUBO PN 20 DE 75MM</t>
  </si>
  <si>
    <t>TIGRE JUNTA ELESTICA TUBO CLOACAL 110X2 M 11107028-TIGRE</t>
  </si>
  <si>
    <t>TIGRE JUNTA ELESTICA TUBO CLOACAL 110X4 M 11107044-TIGRE</t>
  </si>
  <si>
    <t>TIGRE JUNTA ELESTICA TUBO CLOACAL 110X1 M 11107010-TIGRE</t>
  </si>
  <si>
    <t>TIGRE JUNTA ELESTICA TUBO CLOACAL 110X50CM 100021350-TIGRE</t>
  </si>
  <si>
    <t>TIGRE JUNTA ELESTICA CODO 45°M-H40MM 29801002-TIGRE</t>
  </si>
  <si>
    <t>TIGRE JUNTA ELESTICA CODO 45°M-H50MM 29801029-TIGRE</t>
  </si>
  <si>
    <t>TIGRE JUNTA ELESTICA CODO 45°M-H63MM 29801037-TIGRE</t>
  </si>
  <si>
    <t>TIGRE JUNTA ELESTICA CODO 45°M-H 110MM 29800464-TIGRE</t>
  </si>
  <si>
    <t>TIGRE JUNTA ELESTICA CODO 45°M-H 160MM 26030455-TIGRE</t>
  </si>
  <si>
    <t>TIGRE JUNTA ELESTICA CODO 45° H-H 40MM 26050642-TIGRE</t>
  </si>
  <si>
    <t>TIGRE JUNTA ELESTICA CODO 45° H-H 50MM 26030641-TIGRE</t>
  </si>
  <si>
    <t>TIGRE JUNTA ELESTICA CODO 45° H-H 63MM 26030650-TIGRE</t>
  </si>
  <si>
    <t>TIGRE JUNTA ELESTICA CODO 45° H-H 110MM 26030714-TIGRE</t>
  </si>
  <si>
    <t>TIGRE JUNTA ELESTICA CODO 90° M-H 40MM 29800804-TIGRE</t>
  </si>
  <si>
    <t>TIGRE JUNTA ELESTICA CODO 90° M-H 50MM 29801320-TIGRE</t>
  </si>
  <si>
    <t>TIGRE JUNTA ELESTICA CODO 90° M-H 63MM 26031060-TIGRE</t>
  </si>
  <si>
    <t>TIGRE JUNTA ELESTICA CODO 90° M-H 110MM 26031109-TIGRE</t>
  </si>
  <si>
    <t>TIGRE JUNTA ELESTICA CODO 90° M-H 160MM 26031362-TIGRE</t>
  </si>
  <si>
    <t>TIGRE JUNTA ELESTICA CODO 90° H-H 40MM 26031249-TIGRE</t>
  </si>
  <si>
    <t>TIGRE JUNTA ELESTICA CODO 90° H-H 50MM 26031257-TIGRE</t>
  </si>
  <si>
    <t>TIGRE JUNTA ELESTICA CODO 90° H-H 63MM 26031265-TIGRE</t>
  </si>
  <si>
    <t>TIGRE JUNTA ELESTICA CODO 90° H-H 110MM 26031311-TIGRE</t>
  </si>
  <si>
    <t>TIGRE JUNTA ELESTICA CODO 90° CON 2 ACOMETIDAS MH 110X63 26031567-T</t>
  </si>
  <si>
    <t>TIGRE JUNTA ELESTICA CODO 90° CON 3 ACOMETIDAS MH 110X63 26031575-T</t>
  </si>
  <si>
    <t>TIGRE JUNTA ELESTICA CODO 90° CONBASE H-H 110MM(14) 26031516-TIGRE</t>
  </si>
  <si>
    <t>TIGRE JUNTA ELESTICA CODO POLIANGULAR 0 A 45 M-H 40 26031745-TIG</t>
  </si>
  <si>
    <t>TIGRE JUNTA ELESTICA CODO POLIANGULAR 0 A 45 M-H 50 26031753-TIG</t>
  </si>
  <si>
    <t>TIGRE JUNTA ELESTICA CODO POLIANGULAR 0 A 45 M-H 63 26031761-TIG</t>
  </si>
  <si>
    <t>TIGRE JUNTA ELESTICA CODO POLIANGULAR 0 A 45 M-H 110 26031818-TIG</t>
  </si>
  <si>
    <t>TIGRE JUNTA ELESTICA CURVA 90° M-H 110MM(12) 26032016-TIGRE</t>
  </si>
  <si>
    <t>TIGRE JUNTA ELESTICA CURVA 90° CONBASE M-H 110MM(12) 26032067-TIGRE</t>
  </si>
  <si>
    <t>TIGRE JUNTA ELESTICA PUNTERA M-H 110MM 26032318-TIGRE</t>
  </si>
  <si>
    <t>TIGRE JUNTA ELESTICA CUPLA H-H40MM 29802912-TIGRE</t>
  </si>
  <si>
    <t>TIGRE JUNTA ELESTICA CUPLA H-H50MM 29802920-TIGRE</t>
  </si>
  <si>
    <t>TIGRE JUNTA ELESTICA CUPLA H-H63MM 26032466-TIGRE</t>
  </si>
  <si>
    <t>TIGRE JUNTA ELESTICA CUPLA H-H 110MM 29802947-TIGRE</t>
  </si>
  <si>
    <t>TIGRE JUNTA ELESTICA CUPLA H-H 160MM 26032563-TIGRE</t>
  </si>
  <si>
    <t>TIGRE JUNTA ELESTICA CUPLA CORREDIZA H-H40MM 29802807-TIGRE</t>
  </si>
  <si>
    <t>TIGRE JUNTA ELESTICA CUPLA CORREDIZA H-H50MM 29802823-TIGRE</t>
  </si>
  <si>
    <t>TIGRE JUNTA ELESTICA CUPLA CORREDIZA H-H63MM 26032660-TIGRE</t>
  </si>
  <si>
    <t>TIGRE JUNTA ELESTICA CUPLA CORREDIZA H-H 110MM 29802866-TIGRE</t>
  </si>
  <si>
    <t>TIGRE JUNTA ELESTICA CUPLA CORREDIZA H-H 160MM 26032768-TIGRE</t>
  </si>
  <si>
    <t>TIGRE JUNTA ELESTICA RAMAL 90°M-H40X40MM 29803803-TIGRE</t>
  </si>
  <si>
    <t>TIGRE JUNTA ELESTICA RAMAL 90°M-H50X50MM 29803927-TIGRE</t>
  </si>
  <si>
    <t>TIGRE JUNTA ELESTICA RAMAL 90°M-H63X63MM 26033063-TIGRE</t>
  </si>
  <si>
    <t>TIGRE JUNTA ELESTICA RAMAL 90°M-H 110X110MM(9) 29804060-TIGRE</t>
  </si>
  <si>
    <t>TIGRE JUNTA ELESTICA RAMAL 90°M-H 160X160MM 26033160-TIGRE</t>
  </si>
  <si>
    <t>TIGRE JUNTA ELESTICA RAMAL 90°H-H40X40MM 26033241-TIGRE</t>
  </si>
  <si>
    <t>TIGRE JUNTA ELESTICA RAMAL 90°H-H50X50MM 26033250-TIGRE</t>
  </si>
  <si>
    <t>TIGRE JUNTA ELESTICA RAMAL 90°C/REDUCCION M-H50X40MM 26033543-TI</t>
  </si>
  <si>
    <t>TIGRE JUNTA ELESTICA RAMAL 90°C/REDUCCION M-H 110X50MM 26033667-T</t>
  </si>
  <si>
    <t>TIGRE JUNTA ELESTICA RAMAL 90°C/REDUCCION M-H 110X63MM(12) 2603367-T</t>
  </si>
  <si>
    <t>TIGRE JUNTA ELESTICA RAMAL 90°C/REDUCCION M-H 160X110MM 2603374-T</t>
  </si>
  <si>
    <t>TIGRE JUNTA ELESTICA RAMAL 90°C/VENTILACION M-H 110X110MM 26033-T</t>
  </si>
  <si>
    <t>TIGRE JUNTA ELESTICA RAMAL 90°C/VENTILACION M-H 110X63MM 26034-T</t>
  </si>
  <si>
    <t>TIGRE JUNTA ELESTICA RAMAL 90° CONVENTILAC MH 160X110*************-TI</t>
  </si>
  <si>
    <t>TIGRE JUNTA ELESTICA RAMAL DOBLE 90°M-H 160X160MM 26034566-TIGRE</t>
  </si>
  <si>
    <t>TIGRE JUNTA ELESTICA RAMAL DOBLE 90°M-H CONREDUCCION 160X(2X110) 260-T</t>
  </si>
  <si>
    <t>TIGRE JUNTA ELESTICA RAMAL DOBLE 90°M-H CONVENT. 110X63MM 260346-T</t>
  </si>
  <si>
    <t>TIGRE JUNTA ELESTICA RAMAL INVERTIDO M-H50X50MM 26034752-TIGRE</t>
  </si>
  <si>
    <t>TIGRE JUNTA ELESTICA RAMAL INVERTIDO M-H 110X50MM 26034817-TIGRE</t>
  </si>
  <si>
    <t>TIGRE JUNTA ELESTICA RAMAL 45M-H40X40MM 26035040-TIGRE</t>
  </si>
  <si>
    <t>TIGRE JUNTA ELESTICA RAMAL 45M-H50X50MM 26035058-TIGRE</t>
  </si>
  <si>
    <t>TIGRE JUNTA ELESTICA RAMAL 45M-H63X63MM 26035066-TIGRE</t>
  </si>
  <si>
    <t>TIGRE JUNTA ELESTICA RAMAL 45M-H 110X110MM(9) 26035112-TIGRE</t>
  </si>
  <si>
    <t>TIGRE JUNTA ELESTICA RAMAL 45M-H 160X160MM 26035163-TIGRE</t>
  </si>
  <si>
    <t>TIGRE JUNTA ELESTICA RAMAL 45H-H50X50MM 26035252-TIGRE</t>
  </si>
  <si>
    <t>TIGRE JUNTA ELESTICA RAMAL 45H-H63X63MM 26035260-TIGRE</t>
  </si>
  <si>
    <t>TIGRE JUNTA ELESTICA RAMAL 45H-H 110X110MM 26035317-TIGRE</t>
  </si>
  <si>
    <t>TIGRE JUNTA ELESTICA RAMAL 45C/REDUCCION M-H50X40MM 26035546-TIG</t>
  </si>
  <si>
    <t>TIGRE JUNTA ELESTICA RAMAL 45C/REDUCCION M-H63X50MM 26035589-TIG</t>
  </si>
  <si>
    <t>TIGRE JUNTA ELESTICA RAMAL 45C/REDUCCION M-H 110X40MM 26035660-TI</t>
  </si>
  <si>
    <t>TIGRE JUNTA ELESTICA RAMAL 45C/REDUCCION M-H 110X50MM 26035678-TI</t>
  </si>
  <si>
    <t>TIGRE JUNTA ELESTICA RAMAL 45C/REDUCCION M-H 110X63MM(9) 26035686-TI</t>
  </si>
  <si>
    <t>TIGRE JUNTA ELESTICA RAMAL 45C/REDUCCION M-H 160X110MM 26035767-T</t>
  </si>
  <si>
    <t>TIGRE JUNTA ELESTICA RAMAL 45C/REDUCCION H-H 110X63MM(12) 26035872-T</t>
  </si>
  <si>
    <t>TIGRE JUNTA ELESTICA REDUCCION EXCENTRICA M-H50X40MM 26036046-TI</t>
  </si>
  <si>
    <t>TIGRE JUNTA ELESTICA REDUCCION EXCENTRICA M-H63X50MM 26036089-TI</t>
  </si>
  <si>
    <t>TIGRE JUNTA ELESTICA REDUCCION EXCENTRICA M-H 110X50MM 29803463-</t>
  </si>
  <si>
    <t>TIGRE JUNTA ELESTICA REDUCCION EXCENTRICA M-H 110X63MM 26036186-</t>
  </si>
  <si>
    <t>TIGRE JUNTA ELESTICA TAPA H40MM 26036542-TIGRE</t>
  </si>
  <si>
    <t>TIGRE JUNTA ELESTICA TAPA H50MM 26036550-TIGRE</t>
  </si>
  <si>
    <t>TIGRE JUNTA ELESTICA TAPA H63MM 26036569-TIGRE</t>
  </si>
  <si>
    <t>TIGRE JUNTA ELESTICA TAPA H 110MM 26036615-TIGRE</t>
  </si>
  <si>
    <t>TIGRE JUNTA ELESTICA TAPA H 160MM 26036666-TIGRE</t>
  </si>
  <si>
    <t>TIGRE JUNTA ELESTICA TAPON M40MM 26036747-TIGRE</t>
  </si>
  <si>
    <t>TIGRE JUNTA ELESTICA TAPON M50MM 26036755-TIGRE</t>
  </si>
  <si>
    <t>TIGRE JUNTA ELESTICA TAPON M63MM 26036763-TIGRE</t>
  </si>
  <si>
    <t>TIGRE JUNTA ELESTICA TAPON M 110MM 26036810-TIGRE</t>
  </si>
  <si>
    <t>TIGRE JUNTA ELESTICA TAPON M 160MM 26036860-TIGRE</t>
  </si>
  <si>
    <t>TIGRE JUNTA ELESTICA CANO CAMARA M-H 110MM TAPA GRANDE 26037115-</t>
  </si>
  <si>
    <t>TIGRE JUNTA ELESTICA CANO CAMARA M-H 160MM 26037166-TIGRE</t>
  </si>
  <si>
    <t>TIGRE JUNTA ELESTICA BOCA DE ACCESO HORIZONTAL 110X63X(2X50) 2603</t>
  </si>
  <si>
    <t>TIGRE JUNTA ELESTICA BOCA DE ACCESO VERTICAL 110X(2X50)X(2X63) 26</t>
  </si>
  <si>
    <t>TIGRE JUNTA ELESTICA PILETA DE PATIO 110X63X(3X40)-BAJA PERF(12) 260</t>
  </si>
  <si>
    <t>TIGRE JUNTA ELESTICA PILETA DE PATIO 110X63X(5X40)-PERF 26037875</t>
  </si>
  <si>
    <t>TIGRE JUNTA ELESTICA PILETA DE PATIO PASE LOZA 110X(6X40) 2603811</t>
  </si>
  <si>
    <t>TIGRE JUNTA ELESTICA PILETA DE PATIO LISA 110X63 (3X40) 26038162</t>
  </si>
  <si>
    <t>TIGRE JUNTA ELESTICA PILETA DE BALCON 63MM(9) 26038260-TIGRE</t>
  </si>
  <si>
    <t>TIGRE JUNTA ELESTICA PILETA DE BALCON 40MM EXTRACHATA(12) 26038235-T</t>
  </si>
  <si>
    <t>TIGRE JUNTA ELESTICA SIFON PILETA PASE LOZA 26039371-TIGRE</t>
  </si>
  <si>
    <t>TIGRE JUNTA ELESTICA SIFON PILETA DE PATIO 50MM 26039355-TIGRE</t>
  </si>
  <si>
    <t>TIGRE JUNTA ELESTICA PORTAREJILLA40X100MM 40026355-TIGRE</t>
  </si>
  <si>
    <t>TIGRE JUNTA ELESTICA PORTAREJILLA63X100MM 40026363-TIGRE</t>
  </si>
  <si>
    <t>TIGRE JUNTA ELESTICA PORTAREJILLA 110X100 40026371-TIGRE</t>
  </si>
  <si>
    <t>TIGRE JUNTA ELESTICA PORTAREJILLA 110 X 150 MM**********************</t>
  </si>
  <si>
    <t>TIGRE JUNTA ELESTICA PORTAREJA40X100MM-REJA PLASTICA 40026444-TIG</t>
  </si>
  <si>
    <t>TIGRE JUNTA ELESTICA PORTAREJA63X100MM-REJA PLASTICA 40026452-TIG</t>
  </si>
  <si>
    <t>TIGRE JUNTA ELESTICA PORTAREJA 110X100MM-REJA PLASTICA 40026398-T</t>
  </si>
  <si>
    <t>TIGRE JUNTA ELESTICA PORTAREJA 110 15X15 REJA PLASTICA-TIGRE</t>
  </si>
  <si>
    <t>TIGRE JUNTA ELESTICA PORTAREJA40X100MM-REJA INOXIDABLE 40026436-T</t>
  </si>
  <si>
    <t>TIGRE JUNTA ELESTICA PORTAREJA63X110MM-REJA INOXIDABLE 40026460-T</t>
  </si>
  <si>
    <t>TIGRE JUNTA ELESTICA PORTAREJA 110X100MM-REJA INOXIDABLE 40026380</t>
  </si>
  <si>
    <t>TIGRE JUNTA ELESTICA PORTAREJA 110X150MM-REJA INOXIDABLE(12) 4002640</t>
  </si>
  <si>
    <t>TIGRE JUNTA ELESTICA CODO 90° 40MM HH CORTO 26031400-TIGRE</t>
  </si>
  <si>
    <t>TIGRE JUNTA ELESTICA SOLUCION LUBRICANTE AEROSOLX400 CC.(12) 3764247</t>
  </si>
  <si>
    <t>TIGRE JUNTA ELESTICA ADAPTADOR PARA INODORO 110 26030110-TIGRE</t>
  </si>
  <si>
    <t>TIGRE JUNTA ELESTICA CODO 90° 50MM HH CORTO 26031486-TIGRE</t>
  </si>
  <si>
    <t>TIGRE JUNTA ELESTICA CANO CAMARA M-H63MM-TAPA GRANDE 26037018-TI</t>
  </si>
  <si>
    <t>TIGRE JUNTA ELESTICA CAÑO CAMARA MH 110MM-TAPA NORMAL 26037107-TI</t>
  </si>
  <si>
    <t>TIGRE JUNTA ELESTICA PILETA DE PATIO LISA 110X63 (5X40) 26038189-</t>
  </si>
  <si>
    <t>TIGRE JUNTA ELESTICA PORTAREJA 110MM 12X12 CORTO (MO) REJA INOX 2</t>
  </si>
  <si>
    <t>TIGRE JUNTA ELESTICA PORTAREJA 110MM 12X12 CORTO (MO) TAPA INOX 2</t>
  </si>
  <si>
    <t>TIGRE JUNTA ELESTICA PORTAREJA 110MM 12X12 LARGO (MO) REJA INOX(12)-</t>
  </si>
  <si>
    <t>TIGRE JUNTA ELESTICA PORTAREJA 110MM 12X12 LARGO (MO) TAPA INOX(12)-</t>
  </si>
  <si>
    <t>TIGRE JUNTA ELESTICA REDUCCION EXCENTRICAM-H 160X110MM 26036240-T</t>
  </si>
  <si>
    <t>TIGRE JUNTA ELESTICA REDUCCION TOPE M-H 110X63MM 26037689-TIGRE</t>
  </si>
  <si>
    <t>TIGRE JUNTA ELESTICA REDUCCION TOPE M-H 160X110MM 26037646-TIGRE</t>
  </si>
  <si>
    <t>TIGRE JUNTA ELESTICA REDUCCION TOPE M-H 50X40MM 26037514-TIGRE</t>
  </si>
  <si>
    <t>TIGRE JUNTA ELESTICA REDUCCION TOPE M-H 63X40MM 26037522-TIGRE</t>
  </si>
  <si>
    <t>TIGRE JUNTA ELESTICA TUBO CLOACAL 40X1 M 11108504-TIGRE</t>
  </si>
  <si>
    <t>TIGRE JUNTA ELESTICA TUBO CLOACAL 50X1 M 11108547-TIGRE</t>
  </si>
  <si>
    <t>TIGRE JUNTA ELESTICA TUBO CLOACAL 63X1 M 11106315-TIGRE</t>
  </si>
  <si>
    <t>TIGRE JUNTA ELESTICA TUBO CLOACAL 40X3 M 11108520-TIGRE</t>
  </si>
  <si>
    <t>TIGRE JUNTA ELESTICA TUBO CLOACAL 50X3 M 11108563-TIGRE</t>
  </si>
  <si>
    <t>TIGRE JUNTA ELESTICA TUBO CLOACAL 40X4 M 11108539-TIGRE</t>
  </si>
  <si>
    <t>TIGRE JUNTA ELESTICA TUBO CLOACAL 50X4 M 11108571-TIGRE</t>
  </si>
  <si>
    <t>TIGRE JUNTA ELESTICA TUBO CLOACAL 63X4 M 11106340-TIGRE</t>
  </si>
  <si>
    <t>TIGRE JUNTA ELESTICA TUBO CLOACAL 160X4 M 11108032-TIGRE</t>
  </si>
  <si>
    <t>KL-CODO 90° 40 H-H (PN-6) KALIPLAST PARA PILETA-TIGR</t>
  </si>
  <si>
    <t>KL-CODO 90° 50 H-H (PN-6) KALIPLAST PARA PILETA-TIGR</t>
  </si>
  <si>
    <t>KL-TEE 90° 40 H-H (PN-6) KALIPLAST PARA PILETA-TIGRE</t>
  </si>
  <si>
    <t>KL-CUPLA 40MM H-H (PN-6) KALIPLAST PARA PILETA-TIGRE</t>
  </si>
  <si>
    <t>KL-CUPLA 50MM H-H (PN-6) KALIPLAST PARA PILETA-TIGRE</t>
  </si>
  <si>
    <t>PVC SOLDABLE TIGRE GRIS SD-MANGUITO SD/BR DE 20MMX1/2" 22401505-TIGRE</t>
  </si>
  <si>
    <t>PVC SOLDABLE TIGRE GRIS SD-MANGUITO SD/BR DE 25MMX3/4" 22401521-TIGRE</t>
  </si>
  <si>
    <t>PVC SOLDABLE TIGRE GRIS SD-MANGUITO SD/BR DE 32MMX1" 22401548-TIGRE</t>
  </si>
  <si>
    <t>PVC SOLDABLE TIGRE GRIS SD-MANGUITO SD/BR DE 40MMX11/4" 22401564-TIGRE</t>
  </si>
  <si>
    <t>PVC SOLDABLE TIGRE GRIS SD-MANGUITO SD/BR DE 40MMX1 1/2" 22401580-TIGR</t>
  </si>
  <si>
    <t>PVC SOLDABLE TIGRE GRIS SD-MANGUITO BR/SD DE 50MMX11/4" 22401602-TIGRE</t>
  </si>
  <si>
    <t>PVC SOLDABLE TIGRE GRIS SD-MANGUITO SD/BR DE 50MMX1 1/2" 22401629-TIGR</t>
  </si>
  <si>
    <t>PVC SOLDABLE TIGRE GRIS SD-MANGUITO SD/BR DE 50MMX2" 22401637-TIGRE</t>
  </si>
  <si>
    <t>PVC SOLDABLE TIGRE GRIS SD-MANGUITO SD/BR DE 63MMX2"(12) 22401645-TIGRE</t>
  </si>
  <si>
    <t>PVC SOLDABLE TIGRE GRIS SD-MANGUITO SD/BR DE 63MMX2 1/2" 22401653-TIGR</t>
  </si>
  <si>
    <t>PVC SOLDABLE TIGRE GRIS SD-MANGUITO SD/BR DE 75MMX2 1/2" 22401661-TIGRE</t>
  </si>
  <si>
    <t>PVC SOLDABLE TIGRE GRIS SD-MANGUITO SD/BR DE 75MMX3° 22401696-TIGRE</t>
  </si>
  <si>
    <t>PVC SOLDABLE TIGRE GRIS SD-MANGUITO SD/BR DE 90MMX3° 22401670-TIGRE</t>
  </si>
  <si>
    <t>PVC SOLDABLE TIGRE GRIS SD-MANGUITO SD/BR DE 110MMX4" 22401688-TIGRE</t>
  </si>
  <si>
    <t>PVC SOLDABLE TIGRE GRIS SD-CODO 90 DE 20MMX 1/2" 35408002-TIGRE</t>
  </si>
  <si>
    <t>PVC SOLDABLE TIGRE GRIS SD-CODO 90 DE 25MMX 3/4" 35408029-TIGRE</t>
  </si>
  <si>
    <t>PVC SOLDABLE TIGRE GRIS SD-CODO 90 DE 32MMX1" 35408045-TIGRE</t>
  </si>
  <si>
    <t>PVC SOLDABLE TIGRE GRIS SD-CODO 90 DE 25MMX 1/2" 35428208-TIGRE</t>
  </si>
  <si>
    <t>PVC SOLDABLE TIGRE GRIS SD-CODO 90 DE 32MMX 3/4" 35428224-TIGRE</t>
  </si>
  <si>
    <t>PVC SOLDABLE TIGRE GRIS SD-CUPLA HEMBRA SD/BR 20MMX 1/2" 35449000-TIGR</t>
  </si>
  <si>
    <t>PVC SOLDABLE TIGRE GRIS SD-CUPLA HEMBRA SD/BR 25MMX 3/4" 35449027-TIGR</t>
  </si>
  <si>
    <t>PVC SOLDABLE TIGRE GRIS SD-CUPLA HEMBRA SD/BR 32MMX1" 35449043-TIGRE</t>
  </si>
  <si>
    <t>PVC SOLDABLE TIGRE GRIS SD-CUPLA HEMBRA SD/BR 40MMX1 1/4" 35449060-TIG</t>
  </si>
  <si>
    <t>PVC SOLDABLE TIGRE GRIS SD-CUPLA HEMBRA SD/BR 50MMX1 1/2" 35449086-TIG</t>
  </si>
  <si>
    <t>PVC SOLDABLE TIGRE GRIS SD-TE 90 DE 20MMX 1/2" 35489002-TIGRE</t>
  </si>
  <si>
    <t>PVC SOLDABLE TIGRE GRIS SD-TE 90 DE 25MMX 3/4" 35489029-TIGRE</t>
  </si>
  <si>
    <t>PVC SOLDABLE TIGRE GRIS SD-TE 90 DE 25MMX 1/2" 35428500-TIGRE</t>
  </si>
  <si>
    <t>PVC SOLDABLE TIGRE GRIS SD-TE 90 DE 32MMX 3/4" 35428534-TIGRE</t>
  </si>
  <si>
    <t>PVC SOLDABLE TIGRE GRIS SD-CODO 90 SD/BRONCE 20 MM X 1/2" ***-TIGRE</t>
  </si>
  <si>
    <t>PVC SOLDABLE TIGRE GRIS SD-TAPA DE 20MM 22403508-TIGRE</t>
  </si>
  <si>
    <t>PVC SOLDABLE TIGRE GRIS SD-TAPA DE 25MM 22403516-TIGRE</t>
  </si>
  <si>
    <t>PVC SOLDABLE TIGRE GRIS SD-TAPA DE 32MM 22403524-TIGRE</t>
  </si>
  <si>
    <t>PVC SOLDABLE TIGRE GRIS SD-TAPA DE 40MM 22403532-TIGRE</t>
  </si>
  <si>
    <t>PVC SOLDABLE TIGRE GRIS SD-TAPA DE 50MM 22403540-TIGRE</t>
  </si>
  <si>
    <t>PVC SOLDABLE TIGRE GRIS SD-TAPA DE 63MM 22403567-TIGRE</t>
  </si>
  <si>
    <t>PVC SOLDABLE TIGRE GRIS SD-TAPA DE 90MM 22403591-TIGRE</t>
  </si>
  <si>
    <t>PVC SOLDABLE TIGRE GRIS SD-TAPA DE 110MM 22403605-TIGRE</t>
  </si>
  <si>
    <t>PVC SOLDABLE TIGRE GRIS SD-CURVA 45 DE 50MM 22405047-TIGRE</t>
  </si>
  <si>
    <t>PVC SOLDABLE TIGRE GRIS SD-CURVA 45 DE 63MM(L) 22405063-TIGRE</t>
  </si>
  <si>
    <t>PVC SOLDABLE TIGRE GRIS SD-CURVA 45 DE 75MM(L) 22405071-TIGRE</t>
  </si>
  <si>
    <t>PVC SOLDABLE TIGRE GRIS SD-CURVA 45 DE 90MM(L) 22405098-TIGRE</t>
  </si>
  <si>
    <t>PVC SOLDABLE TIGRE GRIS SD-CURVA 45 DE 110MM (L) 22405101-TIGRE</t>
  </si>
  <si>
    <t>PVC SOLDABLE TIGRE GRIS SD-CURVA 90DE 20MM 22405209-TIGRE</t>
  </si>
  <si>
    <t>PVC SOLDABLE TIGRE GRIS SD-CURVA 90DE 25MM 22405217-TIGRE</t>
  </si>
  <si>
    <t>PVC SOLDABLE TIGRE GRIS SD-CURVA 90DE 32MM 22405225-TIGRE</t>
  </si>
  <si>
    <t>PVC SOLDABLE TIGRE GRIS SD-CURVA 90DE 40MM(12) 22405233-TIGRE</t>
  </si>
  <si>
    <t>PVC SOLDABLE TIGRE GRIS SD-CURVA 90DE 50MM 22405241-TIGRE</t>
  </si>
  <si>
    <t>PVC SOLDABLE TIGRE GRIS SD-CURVA 90DE 63MM(L) 22405268-TIGRE</t>
  </si>
  <si>
    <t>PVC SOLDABLE TIGRE GRIS SD-CURVA 90DE 75MM(L) 22405276-TIGRE</t>
  </si>
  <si>
    <t>PVC SOLDABLE TIGRE GRIS SD-CURVA 90DE 90MM(L) 22405292-TIGRE</t>
  </si>
  <si>
    <t>PVC SOLDABLE TIGRE GRIS SD-CURVA 90DE 110MM (L) 22405306-TIGRE</t>
  </si>
  <si>
    <t>PVC SOLDABLE TIGRE GRIS SD-CODO 45 DE 20MM 22405403-TIGRE</t>
  </si>
  <si>
    <t>PVC SOLDABLE TIGRE GRIS SD-CODO 45 DE 25MM 22405411-TIGRE</t>
  </si>
  <si>
    <t>PVC SOLDABLE TIGRE GRIS SD-CODO 45 DE 32MM(12) 22405420-TIGRE</t>
  </si>
  <si>
    <t>PVC SOLDABLE TIGRE GRIS SD-CODO 45 DE 40MM 22405438-TIGRE</t>
  </si>
  <si>
    <t>PVC SOLDABLE TIGRE GRIS SD-CODO 45 DE 50MM 22405446-TIGRE</t>
  </si>
  <si>
    <t>PVC SOLDABLE TIGRE GRIS SD-CODO 45 DE 63MM 22405462-TIGRE</t>
  </si>
  <si>
    <t>PVC SOLDABLE TIGRE GRIS SD-CODO 45 DE 75MM 22405470-TIGRE</t>
  </si>
  <si>
    <t>PVC SOLDABLE TIGRE GRIS SD-CODO 45 DE 90MM 22405497-TIGRE</t>
  </si>
  <si>
    <t>PVC SOLDABLE TIGRE GRIS SD-CODO 45 DE 110MM 22405500-TIGRE</t>
  </si>
  <si>
    <t>PVC SOLDABLE TIGRE GRIS SD-CODO 90 DE 20MM 22405608-TIGRE</t>
  </si>
  <si>
    <t>PVC SOLDABLE TIGRE GRIS SD-CODO 90 DE 25MM 22405616-TIGRE</t>
  </si>
  <si>
    <t>PVC SOLDABLE TIGRE GRIS SD-CODO 90 DE 32MM 22405624-TIGRE</t>
  </si>
  <si>
    <t>PVC SOLDABLE TIGRE GRIS SD-CODO 90 DE 40MM 22405632-TIGRE</t>
  </si>
  <si>
    <t>PVC SOLDABLE TIGRE GRIS SD-CODO 90 DE 50MM 22405640-TIGRE</t>
  </si>
  <si>
    <t>PVC SOLDABLE TIGRE GRIS SD-CODO 90 DE 63MM(12) 22405667-TIGRE</t>
  </si>
  <si>
    <t>PVC SOLDABLE TIGRE GRIS SD-CODO 90 DE 75MM 22405675-TIGRE</t>
  </si>
  <si>
    <t>PVC SOLDABLE TIGRE GRIS SD-CODO 90 DE 90MM 22405691-TIGRE</t>
  </si>
  <si>
    <t>PVC SOLDABLE TIGRE GRIS SD-CODO 90 DE 110MM 22405705-TIGRE</t>
  </si>
  <si>
    <t>PVC SOLDABLE TIGRE GRIS SD-CUPLA DE 20MM 22406205-TIGRE</t>
  </si>
  <si>
    <t>PVC SOLDABLE TIGRE GRIS SD-CUPLA DE 25MM 22406221-TIGRE</t>
  </si>
  <si>
    <t>PVC SOLDABLE TIGRE GRIS SD-CUPLA DE 32MM 22406248-TIGRE</t>
  </si>
  <si>
    <t>PVC SOLDABLE TIGRE GRIS SD-CUPLA DE 40MM(12) 22406264-TIGRE</t>
  </si>
  <si>
    <t>PVC SOLDABLE TIGRE GRIS SD-CUPLA DE 50MM(12) 22406280-TIGRE</t>
  </si>
  <si>
    <t>PVC SOLDABLE TIGRE GRIS SD-CUPLA DE 63MM(12) 22406302-TIGRE</t>
  </si>
  <si>
    <t>PVC SOLDABLE TIGRE GRIS SD-CUPLA DE 75MM 22406329-TIGRE</t>
  </si>
  <si>
    <t>PVC SOLDABLE TIGRE GRIS SD-CUPLA DE 90MM 22406345-TIGRE</t>
  </si>
  <si>
    <t>PVC SOLDABLE TIGRE GRIS SD-CUPLA DE 110MM 22406361-TIGRE</t>
  </si>
  <si>
    <t>PVC SOLDABLE TIGRE GRIS SD-TE 90 DE 20MM 22408305-TIGRE</t>
  </si>
  <si>
    <t>PVC SOLDABLE TIGRE GRIS SD-TE 90 DE 25MM(12) 22408313-TIGRE</t>
  </si>
  <si>
    <t>PVC SOLDABLE TIGRE GRIS SD-TE 90 DE 32MM 22408321-TIGRE</t>
  </si>
  <si>
    <t>PVC SOLDABLE TIGRE GRIS SD-TE 90 DE 40MM 22408330-TIGRE</t>
  </si>
  <si>
    <t>PVC SOLDABLE TIGRE GRIS SD-TE 90 DE 50MM 22408348-TIGRE</t>
  </si>
  <si>
    <t>PVC SOLDABLE TIGRE GRIS SD-TE 90 DE 63MM 22408356-TIGRE</t>
  </si>
  <si>
    <t>PVC SOLDABLE TIGRE GRIS SD-TE 90 DE 75MM 22408372-TIGRE</t>
  </si>
  <si>
    <t>PVC SOLDABLE TIGRE GRIS SD-TE 90 DE 90MM 22408380-TIGRE</t>
  </si>
  <si>
    <t>PVC SOLDABLE TIGRE GRIS SD-TE 90 DE 110MM 22408402-TIGRE</t>
  </si>
  <si>
    <t>PVC SOLDABLE TIGRE GRIS SD-UNION DOBLE DE 20MM 22409506-TIGRE</t>
  </si>
  <si>
    <t>PVC SOLDABLE TIGRE GRIS SD-UNION DOBLE DE 25MM 22409514-TIGRE</t>
  </si>
  <si>
    <t>PVC SOLDABLE TIGRE GRIS SD-UNION DOBLE DE 32MM(12) 22409522-TIGRE</t>
  </si>
  <si>
    <t>PVC SOLDABLE TIGRE GRIS SD-UNION DOBLE DE 40MM(12) 22409530-TIGRE</t>
  </si>
  <si>
    <t>PVC SOLDABLE TIGRE GRIS SD-UNION DOBLE DE 50MM 22409549-TIGRE</t>
  </si>
  <si>
    <t>PVC SOLDABLE TIGRE GRIS SD-UNION DOBLE DE 63MM 22409565-TIGRE</t>
  </si>
  <si>
    <t>PVC SOLDABLE TIGRE GRIS SD-UNION DOBLE DE 75MM 22409573-TIGRE</t>
  </si>
  <si>
    <t>PVC SOLDABLE TIGRE GRIS SD-UNION DOBLE DE 90MM 22409590-TIGRE</t>
  </si>
  <si>
    <t>PVC SOLDABLE TIGRE GRIS SD-UNION DOBLE DE 110MM 22409603-TIGRE</t>
  </si>
  <si>
    <t>PVC SOLDABLE TIGRE GRIS SD-BUJE REDUCCION SD CORTO 25X20MM 22402200-TI</t>
  </si>
  <si>
    <t>PVC SOLDABLE TIGRE GRIS SD-BUJE REDUCCION SD CORTO 32X25MM 22402226-TI</t>
  </si>
  <si>
    <t>PVC SOLDABLE TIGRE GRIS SD-BUJE REDUCCION SD CORTO 40X32MM 22402250-TI</t>
  </si>
  <si>
    <t>PVC SOLDABLE TIGRE GRIS SD-BUJE REDUCCION SD CORTO 50X40MM 22402285-TI</t>
  </si>
  <si>
    <t>PVC SOLDABLE TIGRE GRIS SD-BUJE REDUCCION SD CORTO 63X50MM 22402331-TI</t>
  </si>
  <si>
    <t>PVC SOLDABLE TIGRE GRIS SD-BUJE REDUCCION SD CORTO 75X63MM(12) 22402382-TI</t>
  </si>
  <si>
    <t>PVC SOLDABLE TIGRE GRIS SD-BUJE REDUCCION SD CORTO 90X75MM 22402498-TI</t>
  </si>
  <si>
    <t>PVC SOLDABLE TIGRE GRIS SD-BUJE REDUCCION SD CORTO 110X63MM 22521870-TI</t>
  </si>
  <si>
    <t>PVC SOLDABLE TIGRE GRIS SD-BUJE REDUCCION SD CORTO 110X75MM 22521888-TI</t>
  </si>
  <si>
    <t>PVC SOLDABLE TIGRE GRIS SD-BUJE REDUCCION SD CORTO 110X90MM 22521896-TI</t>
  </si>
  <si>
    <t>PVC SOLDABLE TIGRE GRIS SD-BUJE REDUCCION SD LARGO 32X20MM 22402803-TI</t>
  </si>
  <si>
    <t>PVC SOLDABLE TIGRE GRIS SD-BUJE REDUCCION SD LARGO 40X20MM 22402820-TI</t>
  </si>
  <si>
    <t>PVC SOLDABLE TIGRE GRIS SD-BUJE REDUCCION SD LARGO 40X25MM 22402838-TI</t>
  </si>
  <si>
    <t>PVC SOLDABLE TIGRE GRIS SD-BUJE REDUCCION SD LARGO 50X20MM(12) 22402846-TI</t>
  </si>
  <si>
    <t>PVC SOLDABLE TIGRE GRIS SD-BUJE REDUCCION SD LARGO 50X25MM(12) 22402854-TI</t>
  </si>
  <si>
    <t>PVC SOLDABLE TIGRE GRIS SD-BUJE REDUCCION SD LARGO 50X32MM(12) 22402862-TI</t>
  </si>
  <si>
    <t>PVC SOLDABLE TIGRE GRIS SD-BUJE REDUCCION SD LARGO 63X25MM 22402897-TI</t>
  </si>
  <si>
    <t>PVC SOLDABLE TIGRE GRIS SD-BUJE REDUCCION SD LARGO 63X32MM 22402900-TI</t>
  </si>
  <si>
    <t>PVC SOLDABLE TIGRE GRIS SD-BUJE REDUCCION SD LARGO 63X40MM 22402919-TI</t>
  </si>
  <si>
    <t>PVC SOLDABLE TIGRE GRIS SD-BUJE REDUCCION SD LARGO 63X50MM(12) 22402927-TI</t>
  </si>
  <si>
    <t>PVC SOLDABLE TIGRE GRIS SD-BUJE REDUCCION SD LARGO 75X50MM 22402978-TI</t>
  </si>
  <si>
    <t>PVC SOLDABLE TIGRE GRIS SD-CUPLA REDUCCION SD25X20MM 22406507-TIGRE</t>
  </si>
  <si>
    <t>PVC SOLDABLE TIGRE GRIS SD-CUPLA REDUCCION SD32X25MM 22406523-TIGRE</t>
  </si>
  <si>
    <t>PVC SOLDABLE TIGRE GRIS SD-TE REDUCCION 90 DE 25X20MM 22408500-TIGRE</t>
  </si>
  <si>
    <t>PVC SOLDABLE TIGRE GRIS SD-TE REDUCCION 90 DE 32X25MM 22408526-TIGRE</t>
  </si>
  <si>
    <t>PVC SOLDABLE TIGRE GRIS SD-TE REDUCCION 90 DE 40X32MM 22408550-TIGRE</t>
  </si>
  <si>
    <t>PVC SOLDABLE TIGRE GRIS SD-TE REDUCCION 90 DE 50X25MM(12) 22408577-TIGRE</t>
  </si>
  <si>
    <t>PVC SOLDABLE TIGRE GRIS SD-TE REDUCCION 90 DE 50X32MM(12) 22408585-TIGRE</t>
  </si>
  <si>
    <t>PVC SOLDABLE TIGRE GRIS SD-TE REDUCCION 90 DE 50X40MM 22408593-TIGRE</t>
  </si>
  <si>
    <t>PVC SOLDABLE TIGRE GRIS SD-TE REDUCCION 90 DE 90X75MM 22409026-TIGRE</t>
  </si>
  <si>
    <t>PVC SOLDABLE TIGRE GRIS SD-TE REDUCCION 90 DE 110X75MM 22409123-TIGRE</t>
  </si>
  <si>
    <t>PVC SOLDABLE TIGRE GRIS SD-CRUCETA DE 20MM 22404008-TIGRE</t>
  </si>
  <si>
    <t>PVC SOLDABLE TIGRE GRIS SD-CRUCETA DE 25MM 22404016-TIGRE</t>
  </si>
  <si>
    <t>PVC SOLDABLE TIGRE GRIS SD-CRUCETA DE 32MM 22404024-TIGRE</t>
  </si>
  <si>
    <t>PVC SOLDABLE TIGRE GRIS SD-CRUCETA DE 40MM 22404032-TIGRE</t>
  </si>
  <si>
    <t>PVC SOLDABLE TIGRE GRIS SD-CRUCETA DE 50MM 22404040-TIGRE</t>
  </si>
  <si>
    <t>PVC SOLDABLE TIGRE GRIS SD-CRUCETA DE 63MM 22404067-TIGRE</t>
  </si>
  <si>
    <t>PVC SOLDABLE TIGRE GRIS SD-CRUCETA DE 75MM 22404075-TIGRE</t>
  </si>
  <si>
    <t>PVC SOLDABLE TIGRE GRIS SD-CRUCETA DE 90MM 22404091-TIGRE</t>
  </si>
  <si>
    <t>PVC SOLDABLE TIGRE GRIS SD-CONEXION PARA TANQUE DE 25MM(12) 22401823-TIGRE</t>
  </si>
  <si>
    <t>PVC SOLDABLE TIGRE GRIS SD-CONEXION PARA TANQUE DE 32MM(12) 22401840-TIGRE</t>
  </si>
  <si>
    <t>PVC SOLDABLE TIGRE GRIS SD-CONEXION PARA TANQUE DE 40MM 22401866-TIGRE</t>
  </si>
  <si>
    <t>PVC SOLDABLE TIGRE GRIS SD-CONEXION PARA TANQUE DE 50MM 22401882-TIGRE</t>
  </si>
  <si>
    <t>PVC SOLDABLE TIGRE GRIS SD-TE REDUCCION 90 DE 75X50MM 22408798-TIGRE</t>
  </si>
  <si>
    <t>PVC SOLDABLE TIGRE GRIS SD-TE REDUCCION 90 DE 50 X 20 MM***************-TI</t>
  </si>
  <si>
    <t>PVC SOLDABLE TIGRE GRIS SD-BUJE REDUCCION SD CORTO 140X110MM 22521918-T</t>
  </si>
  <si>
    <t>PVC SOLDABLE TIGRE GRIS SD-BUJE REDUC. SD CORTO 160 X 140 MM-NO VIENE MAS-</t>
  </si>
  <si>
    <t>PVC SOLDABLE TIGRE GRIS SD-BUJE REDUCCION SD LARGO 63 X 20 MM*************</t>
  </si>
  <si>
    <t>PVC SOLDABLE TIGRE GRIS SD-CODO 45 DE 140 MM**************-TIGRE</t>
  </si>
  <si>
    <t>PVC SOLDABLE TIGRE GRIS SD-CUPLA DE 160MM 22521810-TIGRE</t>
  </si>
  <si>
    <t>PVC SOLDABLE TIGRE GRIS SD-CUPLA REDUCCION SD40X32MM 22406558-TIGRE</t>
  </si>
  <si>
    <t>PVC SOLDABLE TIGRE GRIS SD-CUPLA REDUCCION SD63X50MM 22406736-TIGRE</t>
  </si>
  <si>
    <t>PVC SOLDABLE TIGRE GRIS SD-CUPLA HEMBRA SD/BR 75MMX2 22521080-TIGRE</t>
  </si>
  <si>
    <t>PVC SOLDABLE TIGRE GRIS SD-CURVA 45 DE 20MM 22405004-TIGRE</t>
  </si>
  <si>
    <t>PVC SOLDABLE TIGRE GRIS SD-CURVA 45 DE 25MM 22405012-TIGRE</t>
  </si>
  <si>
    <t>PVC SOLDABLE TIGRE GRIS SD-CURVA 45 DE 32MM 22405020-TIGRE</t>
  </si>
  <si>
    <t>PVC SOLDABLE TIGRE GRIS SD-CURVA 45 DE 40MM(12) 22405039-TIGRE</t>
  </si>
  <si>
    <t>PVC SOLDABLE TIGRE GRIS SD-MANGUITO SD/BR DE 40MMX1" 22522000-TIGRE</t>
  </si>
  <si>
    <t>PVC SOLDABLE TIGRE GRIS SD-MANGUITO SD/BR DE 75MMX2" 22521027-TIGRE</t>
  </si>
  <si>
    <t>PVC SOLDABLE TIGRE GRIS SD-TAPA DE 140MM 22521845-TIGRE</t>
  </si>
  <si>
    <t>PVC SOLDABLE TIGRE GRIS SD-TAPA DE 160MM 22521861-TIGRE</t>
  </si>
  <si>
    <t>PVC SOLDABLE TIGRE GRIS SD-TE REDUCCION 90 DE 63X40MM 22522930-TIGRE</t>
  </si>
  <si>
    <t>PVC SOLDABLE TIGRE GRIS SD-TUBO PVC CL10 - 20X1.0MM 6M JP 10162408-TIG</t>
  </si>
  <si>
    <t>PVC SOLDABLE TIGRE GRIS SD-TUBO PVC CL10 - 25X1.2MM 6M JP 10162432-TIG</t>
  </si>
  <si>
    <t>PVC SOLDABLE TIGRE GRIS SD-TUBO PVC CL10 - 32X1.6MM 6M JP 10162467-TIG</t>
  </si>
  <si>
    <t>PVC SOLDABLE TIGRE GRIS SD-TUBO PVC CL10 - 40X2.0MM 6M JP 10162491-TIG</t>
  </si>
  <si>
    <t>PVC SOLDABLE TIGRE GRIS SD-TUBO PVC CL10 50X2.4 6M JP IRAM 10162521-TIG</t>
  </si>
  <si>
    <t>PVC SOLDABLE TIGRE GRIS SD-TUBO PVC CL10 63X3.0 6M JP IRAM 10162556-TIG</t>
  </si>
  <si>
    <t>PVC SOLDABLE TIGRE GRIS SD-TUBO PVC CL10 75X3.6 6M JP IRAM 10162580-TIG</t>
  </si>
  <si>
    <t>PVC SOLDABLE TIGRE GRIS SD-TUBO PVC CL10 - 90X4.3MM 6M JP 10162610-TIGR</t>
  </si>
  <si>
    <t>PVC SOLDABLE TIGRE GRIS SD-TUBO PVC CL10 110X5.3 6M JP IRAM 10162645-TI</t>
  </si>
  <si>
    <t>PVC SOLDABLE TIGRE GRIS SD-TUBO PVC CL 10 - 140X6.7MM 6M JP 10162700-TI</t>
  </si>
  <si>
    <t>PVC SOLDABLE TIGRE GRIS SD-TUBO PVC CL 10 - 160X7.7MM 6M JP 10162734-TI</t>
  </si>
  <si>
    <t>PVC SOLDABLE TIGRE GRIS SD-TUBO PVC CL6 - 40X1.3MM 6M JP 10162017-TIGR</t>
  </si>
  <si>
    <t>PVC SOLDABLE TIGRE GRIS SD-TUBO PVC CL6 - 50X1.7MM 6M JP 10162050-TIGRE</t>
  </si>
  <si>
    <t>PVC SOLDABLE TIGRE GRIS SD-TUBO PVC CL6 - 63X1.9MM 6M JP 10162068-TIGRE</t>
  </si>
  <si>
    <t>PVC SOLDABLE TIGRE GRIS SD-TUBO PVC CL6 - 75X2.2MM 6M JP 10162076-TIGRE</t>
  </si>
  <si>
    <t>PVC SOLDABLE TIGRE GRIS SD-TUBO PVC CL6 - 90X2.7MM 6M JP 10162084-TIGRE</t>
  </si>
  <si>
    <t>PVC SOLDABLE TIGRE GRIS SD-TUBO PVC CL6 - 110X3.2MM 6M JP 10162092-TIGR</t>
  </si>
  <si>
    <t>PVC SOLDABLE TIGRE GRIS SD-TUBO PVC CL 6 - 160X4.76M JP 10162220-TIGRE</t>
  </si>
  <si>
    <t>PVC SOLDABLE TIGRE GRIS SD-TUBO PVC CL4 - 50X1.1MM 6M JP 10161754-TIGRE</t>
  </si>
  <si>
    <t>PVC SOLDABLE TIGRE GRIS SD-TUBO PVC CL4 - 63X1.3MM 6M JP 10161762-TIGRE</t>
  </si>
  <si>
    <t>PVC SOLDABLE TIGRE GRIS SD-TUBO PVC CL4 - 75X1.6MM 6M JP 10161770-TIGRE</t>
  </si>
  <si>
    <t>PVC SOLDABLE TIGRE GRIS SD-TUBO PVC CL4 - 90X1.8MM 6M JP 10161789-TIGRE</t>
  </si>
  <si>
    <t>PVC SOLDABLE TIGRE GRIS SD-TUBO PVC CL4 - 110X2.2MM 6M JP 10161797-TIGR</t>
  </si>
  <si>
    <t>REJILLA PARA DESAGUE DE DUCHA LINEAL 50CM - REJILLA BLANCA 100018902-</t>
  </si>
  <si>
    <t>REJILLA PARA DESAGUE DE DUCHA LINEAL 50CM - REJILLA INOXIDABLE 10001889</t>
  </si>
  <si>
    <t>REJILLA PARA DESAGUE DE DUCHA LINEAL 70CM - REJILLA BLANCA 100018903-</t>
  </si>
  <si>
    <t>REJILLA PARA DESAGUE DE DUCHA LINEAL 70CM - REJILLA INOXIDABLE 10001890</t>
  </si>
  <si>
    <t>REJILLA PARA DESAGUE DE DUCHA LINEAL 90CM - REJILLA BLANCA 100018904-</t>
  </si>
  <si>
    <t>REJILLA PARA DESAGUE DE DUCHA LINEAL 90CM - REJILLA INOX 100018901-TI</t>
  </si>
  <si>
    <t>REJILLA PARA DESAGUE DE DUCHA LINEAL 50CM CROMADA PLASTICA 100018911-</t>
  </si>
  <si>
    <t>REJILLA PARA DESAGUE DE DUCHA LINEAL 70CM CROMADA PLASTICA 100018912-</t>
  </si>
  <si>
    <t>R1-BUJE PROLONG. DE PILETA CON PORTA REJILLA 2</t>
  </si>
  <si>
    <t>R1-CODO 45° MH 63MM 20215232-TIGRE</t>
  </si>
  <si>
    <t>R1-CODO 45° MH 110MM 20215283-TIGRE</t>
  </si>
  <si>
    <t>R1-CODO 45° MH 160MM 29911169-TIGRE</t>
  </si>
  <si>
    <t>R1-CODO 90° HH 40MM 29912343-TIGRE</t>
  </si>
  <si>
    <t>R1-CODO 90° HH 50MM 20215453-TIGRE</t>
  </si>
  <si>
    <t>R1-CODO 90° MH 40MM 29912041-TIGRE</t>
  </si>
  <si>
    <t>R1-CODO 90° MH 50 MM 29912050-TIGRE</t>
  </si>
  <si>
    <t>R1-CODO 90° MH 63 MM 20215330-TIGRE</t>
  </si>
  <si>
    <t>R1-CODO 90° HH 110MM(12) 29911819-TIGRE</t>
  </si>
  <si>
    <t>R1-CODO 90° MH 110MM(12) 20215380-TIGRE</t>
  </si>
  <si>
    <t>R1-CODO 90° MH 160MM 29912165-TIGRE</t>
  </si>
  <si>
    <t>R1-CURVA 45° MH40MM 29913048-TIGRE</t>
  </si>
  <si>
    <t>R1-CURVA 45° MH50MM 29913056-TIGRE</t>
  </si>
  <si>
    <t>R1-CURVA 45° MH63MM 29913064-TIGRE</t>
  </si>
  <si>
    <t>R1-CURVA 45° MH 110MM 29913110-TIGRE</t>
  </si>
  <si>
    <t>R1-CURVA CORTA 90° MH 40 MM 29913544-TIGRE</t>
  </si>
  <si>
    <t>R1-CURVA CORTA 90° MH 50 MM 29913552-TIGRE</t>
  </si>
  <si>
    <t>R1-CURVA CORTA 90° MH 63 MM 29913560-TIGRE</t>
  </si>
  <si>
    <t>R1-CURVA LARGA 90° MH 40 MM 29913846-TIGRE</t>
  </si>
  <si>
    <t>R1-CURVA LARGA 90° MH 50 MM 29913854-TIGRE</t>
  </si>
  <si>
    <t>R1-CURVA LARGA 90° MH 63 MM 29913862-TIGRE</t>
  </si>
  <si>
    <t>R1-CURVA LARGA 90° MH 110MM 29913919-TIGRE</t>
  </si>
  <si>
    <t>R1-RAMAL 45 MH 40X40MM 29916047-TIGRE</t>
  </si>
  <si>
    <t>R1-RAMAL 45 MH 50X50MM 29916055-TIGRE</t>
  </si>
  <si>
    <t>R1-RAMAL 45 MH 63X63MM 29916063-TIGRE</t>
  </si>
  <si>
    <t>R1-RAMAL 45 MH 110X110MM 29916110-TIGRE</t>
  </si>
  <si>
    <t>R1-RAMAL 45C/REDUCCION MH 110X63MM(12) 29915814-TIGRE</t>
  </si>
  <si>
    <t>R1-RAMAL 90HH40X40MM 29917043-TIGRE</t>
  </si>
  <si>
    <t>R1-RAMAL 90 HH 50X50MM 29917051-TIGRE</t>
  </si>
  <si>
    <t>R1-RAMAL 90°MH63X63MM 29916560-TIGRE</t>
  </si>
  <si>
    <t>R1-RAMAL 90°MH 110X110MM 29916616-TIGRE</t>
  </si>
  <si>
    <t>R1-RAMAL 90°C/REDUCCION MH 110X63MM 29916810-TIGRE</t>
  </si>
  <si>
    <t>R1-CUPLA LISA 40MM 29912548-TIGRE</t>
  </si>
  <si>
    <t>R1-CUPLA LISA 50MM 29912556-TIGRE</t>
  </si>
  <si>
    <t>R1-CUPLA LISA 63MM 29912564-TIGRE</t>
  </si>
  <si>
    <t>R1-CUPLA LISA 110MM 29912610-TIGRE</t>
  </si>
  <si>
    <t>R1-CUPLA REDUCCION 50X40MM 29912726-TIGRE</t>
  </si>
  <si>
    <t>R1-CUPLA REDUCCION 63X50MM 29912769-TIGRE</t>
  </si>
  <si>
    <t>R1-CUPLA REDUCCION 110X63MM 29912815-TIGRE</t>
  </si>
  <si>
    <t>R1-REDUCCION EXCENTRICA 50X40 29918031-TIGRE</t>
  </si>
  <si>
    <t>R1-REDUCCION EXCENTRICA 63X50 29918074-TIGRE</t>
  </si>
  <si>
    <t>R1-REDUCCION EXCENTRICA 110X63 29918112-TIGRE</t>
  </si>
  <si>
    <t>R1-TAPA DE PVC BLANCO H 40MM 20215020-TIGRE</t>
  </si>
  <si>
    <t>R1-TAPA DE PVC BLANCO H 50MM 20215038-TIGRE</t>
  </si>
  <si>
    <t>R1-TAPA DE PVC BLANCO H 63MM 20215046-TIGRE</t>
  </si>
  <si>
    <t>R1-TAPA DE PVC BLANCO H 110MM 20215070-TIGRE</t>
  </si>
  <si>
    <t>R1-CODO 90° CON 3 ACOMETIDAS 110X63MM 29911568-T</t>
  </si>
  <si>
    <t>R1-CODO 90° CON BASE 110MM 29911711-TIGRE</t>
  </si>
  <si>
    <t>R1-BOCA ACCESO HORIZ. 63X50MM PARA COC.TAPA CIEGA-</t>
  </si>
  <si>
    <t>R1-CANO CAMARA MH 110MM 20215178-TIGRE</t>
  </si>
  <si>
    <t>R1-SOMBRERETE DE VENTILACION63MM(75) 29918660-TIGR</t>
  </si>
  <si>
    <t>R1-SOMBRERETE DE VENTILACION 110MM 29918716-TI</t>
  </si>
  <si>
    <t>R1-EMBUDO FRONTAL 63MM REJA PLASTICA(12) 29914362-</t>
  </si>
  <si>
    <t>R1-EMBUDO FRONTAL 110MM REJA PLASTICA(12) 29914419</t>
  </si>
  <si>
    <t>R1-EMBUDO HORIZONTAL 63MM REJA PLASTICA(12) 299145</t>
  </si>
  <si>
    <t>R1-EMBUDO HORIZONTAL 110MM REJA PLASTICA(12) 29914</t>
  </si>
  <si>
    <t>R1-EMBUDO VERTICAL 63MM REJA PLASTICA 29914761</t>
  </si>
  <si>
    <t>R1-EMBUDO VERTICAL 110MM REJA PLASTICA 2991481</t>
  </si>
  <si>
    <t>R1-RECEPTACULO PARA DUCHA 40MM R/BCA 29917647-</t>
  </si>
  <si>
    <t>R1-RECEPTACULO PARA DUCHA 40MM R/ACERO 2991754</t>
  </si>
  <si>
    <t>R1-PILETA DE PATIO 110X63X(5X40) R/BCA 10X10 2</t>
  </si>
  <si>
    <t>R1-PILETA DE PATIO 110X63X(5X40) R/BCA 15X15 2</t>
  </si>
  <si>
    <t>R1-PILETA DE PATIO 110X63X(5X40) R/ACE 15X15 2</t>
  </si>
  <si>
    <t>R1-PILETA DE PATIO 110X63X(5X40) T/CIE 10X10 2</t>
  </si>
  <si>
    <t>R1-PILETA DE PATIO 110X63X(3X40) - BAJA 299153</t>
  </si>
  <si>
    <t>R1-ARO DE TRANSICION DE GOMA PVC/HF 70455743-TI</t>
  </si>
  <si>
    <t>R1-PORTAREJILLA 10X10 40026843-TIGRE</t>
  </si>
  <si>
    <t>R1-PORTAREJILLA 10X10 CON TAPA CIEGA 29915539-TIG</t>
  </si>
  <si>
    <t>R1-PORTAREJILLA 10X10 CONANILLO CON TAPA CIEGA 29</t>
  </si>
  <si>
    <t>R1-REJILLA 15X15 BLANCA 40026789-TIGRE</t>
  </si>
  <si>
    <t>R1-REJILLA 10X10 ACERO INOXIDABLE 37642754-TIGR</t>
  </si>
  <si>
    <t>R1-REJILLA 15X15 ACERO INOXIDABLE 37642762-TIGR</t>
  </si>
  <si>
    <t>R1-TAPA CIEGA 10X10 BLANCA 37642797-TIGRE</t>
  </si>
  <si>
    <t>R1-RAMAL 90°C/VENTILACION MH 110X110MM 299168-T</t>
  </si>
  <si>
    <t>R1-PILETA DE PATIO 110X63X(5X4) R/ ACE 10X10-TIGRE</t>
  </si>
  <si>
    <t>ET-TUBO CLOACAL RAMAT TIGRE 3.2MM 40X4M-TIGRE</t>
  </si>
  <si>
    <t>ET-TUBO CLOACAL RAMAT TIGRE 3.2MM 50X4M-TIGRE</t>
  </si>
  <si>
    <t>ET-TUBO CLOACAL RAMAT TIGRE 3.2MM 63X4M-TIGRE</t>
  </si>
  <si>
    <t>ET-TUBO CLOACAL RAMAT TIGRE 3.2 160X4M 11121128</t>
  </si>
  <si>
    <t>ET-TUBO CLOACAL RAMAT TIGRE 4.0 200X4M 11121527</t>
  </si>
  <si>
    <t>TUBO TOP TIGRE CLOACAL50MMX4M 11124550-TIGRE</t>
  </si>
  <si>
    <t>TUBO TOP TIGRE CLOACAL 160MMX4M 11124666-TIG</t>
  </si>
  <si>
    <t>TUBO TIGRE SANITARIO AAPVC 40MMX4M 11126944</t>
  </si>
  <si>
    <t>TUBO TIGRE SANITARIO AAPVC 50MMX4M 11126952-</t>
  </si>
  <si>
    <t>TUBO TIGRE SANITARIO AAPVC 63MMX4M 11126960-</t>
  </si>
  <si>
    <t>ET-TUBO CLOACAL RAMAT TIGRE 3.2 110X4M 11121110</t>
  </si>
  <si>
    <t>TUBO TOP TIGRE CLOACAL 110MMX4M 11124615-TIG</t>
  </si>
  <si>
    <t>TUBO TIGRE SANITARIO AAPVC 110MMX4M 11126995</t>
  </si>
  <si>
    <t>VA-VALVULA RET CON CANASTO BR 1.1/2" 27957390</t>
  </si>
  <si>
    <t>VA-VALVULA RET CON CANASTO BR 1.1/4" 27957382-TIGRE</t>
  </si>
  <si>
    <t>VA-VALVULA RET CON CANASTO BR 2" 27957404-TIGRE</t>
  </si>
  <si>
    <t>VA-VALVULA RET CON CANASTO BR 3/4" 27957366-TIGRE</t>
  </si>
  <si>
    <t>VA-VALVULA ESFERICA VS SD 20MM 27958010-TIGRE DE PEGAR</t>
  </si>
  <si>
    <t>VA-VALVULA ESFERICA VS SD 25MM 27958036-TIGRE DE PEGAR</t>
  </si>
  <si>
    <t>VA-VALVULA ESFERICA VS SD 32MM 27958052-TIGRE DE PEGAR</t>
  </si>
  <si>
    <t>VA-VALVULA ESFERICA VS SD 40MM 27958079-TIGRE DE PEGAR</t>
  </si>
  <si>
    <t>VA-VALVULA ESFERICA VS SD 50MM 27958095-TIGRE DE PEGAR</t>
  </si>
  <si>
    <t>VA-VALVULA ESFERICA VS SD 63MM 27958117-TIGRE DE PEGAR</t>
  </si>
  <si>
    <t>VA-VALVULA VALFLUX VS DE 1/2" 27958281-TIGRE</t>
  </si>
  <si>
    <t>VA-VALVULA VALFLUX VS DE 3/4" 27958303-TIGRE</t>
  </si>
  <si>
    <t>VA-VALVULA VALFLUX VS DE 1 27958320-TIGRE</t>
  </si>
  <si>
    <t>VA-VALVULA VALFLUX VS DE 11/4" 27958346-TIGRE</t>
  </si>
  <si>
    <t>VA-VALVULA VALFLUX VS DE 1 1/2" 27958362-TIGRE</t>
  </si>
  <si>
    <t>VA-VALVULA VALFLUX VS DE 2 27958389-TIGRE</t>
  </si>
  <si>
    <t>REGISTRO ESF VS CZ COMP SOLD 63MM 27950361-TIGR</t>
  </si>
  <si>
    <t>TORNILLO FIX 10 X 1 3/4" PARA TACO DE 8MM</t>
  </si>
  <si>
    <t>TACO S 6 TARUGO</t>
  </si>
  <si>
    <t>TACO S 8 TARUGO</t>
  </si>
  <si>
    <t>TACO S 10 TARUGO</t>
  </si>
  <si>
    <t>TORNILLO PARA 6 X 3/4" PUNTA AGUJA MADERA</t>
  </si>
  <si>
    <t>TORNILLO T2 MECHA 6X1</t>
  </si>
  <si>
    <t>TORNILLO CON ALAS PARA MECHA 8 X 1 1/4" CONPHILIPS</t>
  </si>
  <si>
    <t>TACO SA 6 B CON TOPE</t>
  </si>
  <si>
    <t>TACO SA 8 B CON TOPE</t>
  </si>
  <si>
    <t>TORNILLO FIX 6 X 60MM</t>
  </si>
  <si>
    <t>TORNILLO PARA MECHA FLANG 8 X 1 1/4"</t>
  </si>
  <si>
    <t>TORNILLO T1 PARA AGUJA 8 X 9/16</t>
  </si>
  <si>
    <t>TORNILLO FIX 6 X 1 1/4" PARA TACO DE 6MM(8X11/2"</t>
  </si>
  <si>
    <t>TORNILLO T1 MECHA 8X3/4" Z</t>
  </si>
  <si>
    <t>TORNILLO T1 MECHA 8X1 9/16 (25MM)</t>
  </si>
  <si>
    <t>BULON CON TUERCA Y ARANDELA PLANA 5/8°X2 1/2"</t>
  </si>
  <si>
    <t>ABRAZADERA A CREMALLERA 12MM REF. 1/2"INOXIDABLE 12-22</t>
  </si>
  <si>
    <t>ABRAZADERA A CREMALLERA 12MM REF. 3/4"INOXIDABLE 16-27</t>
  </si>
  <si>
    <t>ABRAZADERA A CREMALLERA 12MM REF. 1"INOXIDABLE 23-35</t>
  </si>
  <si>
    <t>ABRAZADERA A CREMALLERA 12MM REF. 1 1/ 4"INOXIDABLE 30-45</t>
  </si>
  <si>
    <t>ABRAZADERA A CREMALLERA 12MM REF. 1 1/2"INOXIDABLE 40-60</t>
  </si>
  <si>
    <t>ABRAZADERA A CREMALLERA 12MM REF. 2"INOXIDABLE 50-70</t>
  </si>
  <si>
    <t>ABRAZADERA A CREMALLERA 12MM REF. 2 1/2"INOXIDABLE 60-80</t>
  </si>
  <si>
    <t>ABRAZADERA A CREMALLERA 12MM REF. 3°INOXIDABLE 70-90</t>
  </si>
  <si>
    <t>ABRAZADERA A CREMALLERA 12MM REF. 4"INOXIDABLE 90-110</t>
  </si>
  <si>
    <t>ABRAZADERA A CREMALLERA PARA MANGUERA DE GAS 400 8-16</t>
  </si>
  <si>
    <t>TORNILLO T1 MECHA 8X1/2" Z</t>
  </si>
  <si>
    <t>TORNILLO T2 AGUJA 6X1 N</t>
  </si>
  <si>
    <t>TORNILLO T3 AGUJA 6X1 1/2" N TEL</t>
  </si>
  <si>
    <t>TORNILLO T1 PARA AGUJA 8 X 1/2" Z</t>
  </si>
  <si>
    <t>TORNILLO CHIP 4 X 20MM</t>
  </si>
  <si>
    <t>TORNILLO CHIP 4 X 50MM</t>
  </si>
  <si>
    <t>TORNILLO CHIP 4 X 60MM</t>
  </si>
  <si>
    <t>TORNILLO CHIP 4.5 X 35MM</t>
  </si>
  <si>
    <t>TORNILLO CHIP 4,5 X 50MM</t>
  </si>
  <si>
    <t>TORNILLO CHIP 5 X 70MM M 4,5X 70 R 60MM DORADO</t>
  </si>
  <si>
    <t>TORNILLO FIX 10 X 3 1/2" (5,2X88,9MM)</t>
  </si>
  <si>
    <t>TORNILLO T1 PARA MECHA FLANG 8 X 3/4"</t>
  </si>
  <si>
    <t>TORNILLO FIX 12 X 2 PARA TACO DE 10MM</t>
  </si>
  <si>
    <t>TORNILLO CHIP 4 X 40MM DORADO</t>
  </si>
  <si>
    <t>TORNILLO DRY AGUJA MG 8X 1 1/4" TEL</t>
  </si>
  <si>
    <t>TORNILLO PARA MECHA 14 X 4" CAB HEXAGONAL</t>
  </si>
  <si>
    <t>TORNILLO PARA MECHA 14 X 5° CAB HEXAGONAL</t>
  </si>
  <si>
    <t>TORNILLO FIX 6 X 1 PARA TACO DE 4MM</t>
  </si>
  <si>
    <t>TORNILLO PARA MECHA 14 X 2" CABEZA HEXAGONAL</t>
  </si>
  <si>
    <t>TORNILLO PARA MECHA 14 X 2 1/2" CABEZA HEXAGONAL</t>
  </si>
  <si>
    <t>TORNILLO PARA MECHA 14 X 3° CABEZA HEXAGONAL</t>
  </si>
  <si>
    <t>TORNILLO PARA MECHA 14 X 1" CABEZA HEXAGONAL</t>
  </si>
  <si>
    <t>TORNILLO PARA MECHA 14 X 11/2" CABEZA HEXAGONAL</t>
  </si>
  <si>
    <t>TORNILLO T3 MECHA TEL DRY 6X1"5/8° 41MM</t>
  </si>
  <si>
    <t>TORNILLO T1 AGUJA 8X9/16 Z (ESTUCHE 800U) TEL</t>
  </si>
  <si>
    <t>TORNILLO T1 MECHA 8X1/2" Z (ESTUCHE 800U) TEL</t>
  </si>
  <si>
    <t>TORNILLO T2 AGUJA 6X1 (ESTUCHE 900U) TEL</t>
  </si>
  <si>
    <t>TORNILLO T2 AGUJA 6X1 N MINI (ESTUCHE 200U) TEL</t>
  </si>
  <si>
    <t>TORNILLO CON ALAS 8 X 1 1/4" (ESTUCHE 400U) TEL</t>
  </si>
  <si>
    <t>TORNILLO T1 AGUJA 8X9/16 Z (ESTUCHE 200U) TEL</t>
  </si>
  <si>
    <t>TORNILLO CON ALAS 8 X 1 1/4" (ESTUCHE 200U)TEL</t>
  </si>
  <si>
    <t>TORNILLO CON ALAS PARA MECHA 10 X 1 1/2" CONPHILIPS</t>
  </si>
  <si>
    <t>TORNILLO TIRAFONDO 1/4"X2" PARA TACO 10MM</t>
  </si>
  <si>
    <t>TORNILLO TIRAFONDO 5/16"X 2 1/2" PARA TACO 12MM</t>
  </si>
  <si>
    <t>TORNILLO TIRAFONDO 3/16 X 2" PARA TACO DE L 8MM</t>
  </si>
  <si>
    <t>CAÑO ENCOFRADO PVC 200 X 3 mts</t>
  </si>
  <si>
    <t>CAÑO ENCOFRADO PVC 250 X 3 mts</t>
  </si>
  <si>
    <t>CAÑO ENCOFRADO PVC 315 X 3 mts</t>
  </si>
  <si>
    <t>REDUCCION 110X100 PVC DE PEGAR BLANCO</t>
  </si>
  <si>
    <t>CODO A 90* MH D.100 PVC DE PEGAR BLANCO</t>
  </si>
  <si>
    <t>PILETA DE PATIO 3 ENTR. BAJA 10X10 PVC DE PEGAR BLANCO</t>
  </si>
  <si>
    <t>CODO A 45* MH D.100 PVC DE PEGAR BLANCO</t>
  </si>
  <si>
    <t>CUPLA LISA 160 MM PVC DE PEGAR BLANCO</t>
  </si>
  <si>
    <t>R1-REDUCCION MANUAL-BCA 160X110</t>
  </si>
  <si>
    <t>PILETA DESENGRASANTE CON SIFON CON ENTRADA Y SALI</t>
  </si>
  <si>
    <t>CLOACA JUNTA PEGAR CODO A 45° DIAM 160 MH TUBOFORTE</t>
  </si>
  <si>
    <t>CLOACA JUNTA PEGAR CODO A 90° M.H DIAM 160 TUBOFORTE</t>
  </si>
  <si>
    <t>CLOACA JUNTA ELASTICA CURVA LARGA 45° MH 110MM TUBOFORTE ARO GRAN</t>
  </si>
  <si>
    <t>CLOACA JUNTA ELASTICA RAMAL 45° HHH 160 X 110MM</t>
  </si>
  <si>
    <t>RAMAL  110 – 63 X 45º  M-H</t>
  </si>
  <si>
    <t>RAMAL  110 – 110 X 45º  M-H</t>
  </si>
  <si>
    <t>RAMAL 110 – 110 X 87º.30  M-H</t>
  </si>
  <si>
    <t>RAMAL 160 – 110 X 45º HHH JE 3.2</t>
  </si>
  <si>
    <t>PVC DE PEGAR GRIS SD-MANGUITO SD/BR DE 50 MM X 1 1/2" TUBOFORTE</t>
  </si>
  <si>
    <t>PVC DE PEGAR GRIS SD-MANGUITO SD/BR DE 63 MM X 2" TUBOFORTE</t>
  </si>
  <si>
    <t>PVC DE PEGAR GRIS SD-MANGUITO SD/BR DE 110 MM X 4" TUBOFORTE</t>
  </si>
  <si>
    <t>PVC DE PEGAR GRIS SD-MANGUITO SD/BR DE 75 MM X 2 1/2" TUBOFORTE</t>
  </si>
  <si>
    <t>PVC DE PEGAR GRIS SD-MANGUITO SD/BR DE 75 MM X 3° TUBOFORTE</t>
  </si>
  <si>
    <t>PVC DE PEGAR GRIS SD-MANGUITO SD/BR DE 90 MM X 3° TUBOFORTE</t>
  </si>
  <si>
    <t>PVC DE PEGAR GRIS SD-MANGUITO SD/BR DE 50 MM X 2" TUBOFORTE</t>
  </si>
  <si>
    <t>PVC DE PEGAR GRIS SD-MANGUITO SD/BR DE 40 MM X 1 1/4" TUBOFORTE</t>
  </si>
  <si>
    <t>PVC DE PEGAR GRIS SD-MANGUITO SD/BR DE 40 MM X 1 1/2" TUBOFORTE</t>
  </si>
  <si>
    <t>EMBUDO DESAGUE VERTICAL DE 20 X 20110 MM</t>
  </si>
  <si>
    <t>EMBUDO DESAGUE FRONTAL DE 20 X 15110 MM</t>
  </si>
  <si>
    <t>SOMBRERETE DIAM 110MM TUBOFORTE PVC DE PEGAR BLANCO</t>
  </si>
  <si>
    <t>TAPA HEMBRA DE 110MM TUBOFORTE PVC DE PEGAR BLANCO</t>
  </si>
  <si>
    <t>CURVA CORTA Ø 110 X 45° M-H TUBOFORTE</t>
  </si>
  <si>
    <t>CURVA CORTA Ø 110 X 45° H-H TUBOFORTE</t>
  </si>
  <si>
    <t>TAPA HEMBRA DE 40MM TUBOFORTE PVC DE PEGAR BLANCO</t>
  </si>
  <si>
    <t>CODO A 90° MH DE 40 TUBOFORTE PVC DE PEGAR BLANCO</t>
  </si>
  <si>
    <t>R1-CURVA LARGA A 90° DIAM 110 TUBOFORTE MH</t>
  </si>
  <si>
    <t>TAPA HEMBRA DE 50 MM TUBOFORTE PVC DE PEGAR BLANCO</t>
  </si>
  <si>
    <t>RAMAL A 45* DIAM 63X63 TUBOFORTE</t>
  </si>
  <si>
    <t>TAPA HEMBRA DE 63 MM TUBOFORTE PVC DE PEGAR BLANCO</t>
  </si>
  <si>
    <t>SOMBRERETE DIAM 63MM TUBOFORTE PVC DE PEGAR BLANCO</t>
  </si>
  <si>
    <t>R1-CURVA A 45° DIAM 40</t>
  </si>
  <si>
    <t>R1-CUPLA LISA DIAM 63</t>
  </si>
  <si>
    <t>CURVA DE 40 A 90° MH PVC DE PEGAR BLANCO</t>
  </si>
  <si>
    <t>CUPLA LISA DE 40 MM PVC DE PEGAR BLANCO</t>
  </si>
  <si>
    <t>R1-CODO A 90° M.H DIAM 110</t>
  </si>
  <si>
    <t>REJILLA PLASTICA 15X15 CON PORTA REJA TUBOFORTE</t>
  </si>
  <si>
    <t>TUBO DE PVC DE PEGAR GRIS AGROFORT PN4 40X6 JP</t>
  </si>
  <si>
    <t>TUBO DE PVC DE PEGAR GRIS AGROFORT PN4 50X6 JP</t>
  </si>
  <si>
    <t>TUBO DE PVC DE PEGAR GRIS AGROFORT PN4 63X6 JP</t>
  </si>
  <si>
    <t>TUBO DE PVC DE PEGAR GRIS AGROFORT PN4 75X6 JP</t>
  </si>
  <si>
    <t>TUBO DE PVC DE PEGAR GRIS AGROFORT PN4 90X6 JP</t>
  </si>
  <si>
    <t>TUBO DE PVC DE PEGAR GRIS AGROFORT PN4 110X6 JP</t>
  </si>
  <si>
    <t>TUBO DE PVC DE PEGAR GRIS AGROFORT PN6 40X6 JP</t>
  </si>
  <si>
    <t>TUBO DE PVC DE PEGAR GRIS AGROFORT PN6 50X6 JP</t>
  </si>
  <si>
    <t>TUBO DE PVC DE PEGAR GRIS AGROFORT PN6 63X6 JP</t>
  </si>
  <si>
    <t>TUBO DE PVC DE PEGAR GRIS AGROFORT PN6 75X6 JP</t>
  </si>
  <si>
    <t>TUBO DE PVC DE PEGAR GRIS AGROFORT PN6 90X6 JP</t>
  </si>
  <si>
    <t>TUBO DE PVC DE PEGAR GRIS AGROFORT PN6 110X6 JP</t>
  </si>
  <si>
    <t>TUBO DE PVC DE PEGAR GRIS AGROFORT PN10 40X6 JP</t>
  </si>
  <si>
    <t>TUBO DE PVC DE PEGAR GRIS AGROFORT PN10 75X6 JP</t>
  </si>
  <si>
    <t>TUBO DE PVC DE PEGAR GRIS AGROFORT PN10 90X6 JP</t>
  </si>
  <si>
    <t>TUBO DE PVC DE PEGAR GRIS AGROFORT PN10 110X6 JP</t>
  </si>
  <si>
    <t>TUBO DE PVC DE PEGAR GRIS AGROFORT PN10 140X6 JP</t>
  </si>
  <si>
    <t>TUBO DE PVC DE PEGAR GRIS AGROFORT PN10 160X6 JP</t>
  </si>
  <si>
    <t>TUBO DE PVC DE PEGAR GRIS AGROFORT PN10 50X6 JP</t>
  </si>
  <si>
    <t>TUBO DE PVC DE PEGAR GRIS AGROFORT PN10 63X6 JP</t>
  </si>
  <si>
    <t>AGROFORT PN10 200X6 JP</t>
  </si>
  <si>
    <t>AGROFORT PN6 200X6 JP</t>
  </si>
  <si>
    <t>PROLONGADOR PARA CAMARA DE INSPECCION ALTURA 10CM</t>
  </si>
  <si>
    <t>CAMARA INSPECCION PP/PVC CONCOJINETE/MARCO/TAPA</t>
  </si>
  <si>
    <t>CAÑO POLIETILENO PEAD 20MMX2.3MM PN16 PE80</t>
  </si>
  <si>
    <t>CAÑO POLIETILENO PEAD 25MMX2.8MM PN16 PE80</t>
  </si>
  <si>
    <t>CAÑO POLIETILENO PEAD 32MMX3.6MM PN16 PE80</t>
  </si>
  <si>
    <t>CAÑO POLIETILENO PEAD 25MMX2.0MM PN10 PE80</t>
  </si>
  <si>
    <t>ACOPLE PEAD 20MM ROSCA HEMBRA 3/4"</t>
  </si>
  <si>
    <t>CAÑO POLIETILENO PEAD 25MMX2.3MM PN12.5 PE80</t>
  </si>
  <si>
    <t>CAÑO POLIETILENO 1 1/2(38mm) 11/2 x100 mts TUBOFOR</t>
  </si>
  <si>
    <t>TUBO PVC 100 MM X 4 mts JUNTA PEGAR</t>
  </si>
  <si>
    <t>ET-TUBO CLOACAL FORTENOR 3.2 40X4M IRAM</t>
  </si>
  <si>
    <t>ET-TUBO CLOACAL CLOT 200MM 2.8 4MTS LIVIANO JP</t>
  </si>
  <si>
    <t>CAÑO TUBOFORT CERT.IRAM 40X4</t>
  </si>
  <si>
    <t>CAÑO TUBOFORT CERT.IRAM 50X4 TUBOFORTE</t>
  </si>
  <si>
    <t>ET-TUBO CLOACAL FORTENOR 3.2 63X4M IRAM</t>
  </si>
  <si>
    <t>ET-TUBO CLOACAL FORTIFLEX 110*3.2*4</t>
  </si>
  <si>
    <t>ET-TUBO CLOACAL FORTENOR 3.2 160X4MTS IRAM</t>
  </si>
  <si>
    <t>ET-TUBO CLOACAL FORTENOR 3.2 110X4MTS IRAM</t>
  </si>
  <si>
    <t>ET-TUBO CLOACAL CLOT 160MM 2.8 4MTS LIVIANO</t>
  </si>
  <si>
    <t>CAÑO PVC 250 X 6 mts TUBOFORTE K6 JE</t>
  </si>
  <si>
    <t>TUBO PBA CL-4 250mm 6M - JEI - IRAM FORTENOR</t>
  </si>
  <si>
    <t>TUBO PBA CL-4 200mm 6M - JEI - IRAM FORTENOR</t>
  </si>
  <si>
    <t>VT-TUBO 250mm K6</t>
  </si>
  <si>
    <t>TUBO PBA CL 10 - 315mm 6M JEI - IRAM FORTENOR</t>
  </si>
  <si>
    <t>BA-TUBO RIEGO CL-4 315x6MTS JE TUBOFORTE</t>
  </si>
  <si>
    <t>BA-TUBO RIEGO CL-4 200x6MTS JE TUBOFORTE</t>
  </si>
  <si>
    <t>BA-TUBO RIEGO CL-4 140x6MTS JE TUBOFORTE</t>
  </si>
  <si>
    <t>BA-TUBO RIEGO CL-4 160x6MTS JE TUBOFORTE</t>
  </si>
  <si>
    <t>CAÑO PVC JE K10 90MM</t>
  </si>
  <si>
    <t>CAÑO PVC JE K10 11OMM</t>
  </si>
  <si>
    <t>CAÑO PVC JE K10 160MM</t>
  </si>
  <si>
    <t>VALVULA ANTIRRETORNO 110 TUBOFORTE</t>
  </si>
  <si>
    <t>SOLERA 35MM X 0.50 X2.6 mts DE LARGO PARA DURLOCK</t>
  </si>
  <si>
    <t>SOLERA 70MM X 0.50 X 2.6 mts DE LARGO PARA DURLOCK</t>
  </si>
  <si>
    <t>MONTANTE 34MMX0.50 (12 U X PAQ) PARA DURLOCK</t>
  </si>
  <si>
    <t>MONTANTE 69MMX0.50 (12 U X PAQ) PARA DURLOCK</t>
  </si>
  <si>
    <t>OMEGA 0.50 PARA DURLOCK</t>
  </si>
  <si>
    <t>CANTONERA ESQUINERO PARA DURLOCK</t>
  </si>
  <si>
    <t>BUÑA Z (PERFIL PERIMETRAL) 2.6 M LARGO PARA DURLOCK</t>
  </si>
  <si>
    <t>ANGULO DE AJUSTE 2.6 mts PARA DURLOCK</t>
  </si>
  <si>
    <t>PGC DE CHAPA 100MM X 0.93 PERFIL GALVANIZADO</t>
  </si>
  <si>
    <t>SOLERA 100MM X 0.50 X 2.6 mts DE LARGO PARA DURLOCK</t>
  </si>
  <si>
    <t>MONTANTE 100MMX0.50 (12 U X PAQ) PARA DURLOCK</t>
  </si>
  <si>
    <t>TUBO EPOXI 1/2"X6.4M</t>
  </si>
  <si>
    <t>TUBO EPOXI 3/4"X6.4M</t>
  </si>
  <si>
    <t>TUBO EPOXI 1"X6.4M</t>
  </si>
  <si>
    <t>TUBO EPOXI 11/4"X6.4M</t>
  </si>
  <si>
    <t>TUBO EPOXI 11/2"X6.4M</t>
  </si>
  <si>
    <t>TUBO EPOXI 2"X6.4M</t>
  </si>
  <si>
    <t>ABLANDADOR REDLINE 3/4 KALYXX</t>
  </si>
  <si>
    <t>ABLANDADOR BLUELINE 1° KALYXX</t>
  </si>
  <si>
    <t>ABLANDADOR ACTIVE 1° KALYXX</t>
  </si>
  <si>
    <t xml:space="preserve">FILTRO DE SALES DE POLISFOSFATO CARCAZA + CARTUCHO CON SAL POLIFOSFATO 10" ROSCA H 1" </t>
  </si>
  <si>
    <t>FILTRO ANTISARRO MH 3/4" HIDROQUIL PARA ARTEFACTOS</t>
  </si>
  <si>
    <t>CARTUCHO DE REPUESTO DE SAL POLIFOSFATO PARA FILTRO HIDROQUIL APTO PARA CONSUMO HUMANO</t>
  </si>
  <si>
    <t>BOMBA ELEVADORA INTELIGENTE E-SMART 20 DE 1 A 3 PLANTAS ELEKTRIM PARA SUBIR AGUA AL TANQUE</t>
  </si>
  <si>
    <t>BOMBA PRESURIZADORA E-PRES 25 ELEKTRIM PARA TANQUE ENTERRADO O A NIVEL DE SUELO O CISTERNA</t>
  </si>
  <si>
    <t>BOMBA PRESURIZADORA E-PRES 20 ELEKTRIM PARA TANQUE ENTERRADO O A NIVEL DE SUELO O CISTERNA</t>
  </si>
  <si>
    <t>BOMBA PRESURIZADORA E-FLOW 15-3 BAÑOS ELEKTRIM PARA BAJO TANQUE O TANQUE ELEVADO</t>
  </si>
  <si>
    <t>ABLANDADOR ELEKTRIM HF-2500 CON VALVULA REDUCTORA DE PRESION Y RESINA REGENERA POR LITROS</t>
  </si>
  <si>
    <t xml:space="preserve">KIT ANALIZADOR DE DUREZA ELEKTRIM </t>
  </si>
  <si>
    <t>ABLANDADOR ELEKTRIM HF-2100 CON VALVULA REDUCTORA DE PRESION Y RESINA REGENERA POR LITROS</t>
  </si>
  <si>
    <t>BOMBA CENTRIFUGA 3/4"HP BPT-26 ELEKTRIM</t>
  </si>
  <si>
    <t>SAL PARA ABLANDADOR BALDE X10 kg</t>
  </si>
  <si>
    <t>BOMBA ELEV.INTELIGENTE E-SMART LITE-25 MONOFASICA</t>
  </si>
  <si>
    <t>BOMBA PRESURIZADORA VELOCIDAD VARIABLE  BIO PRES</t>
  </si>
  <si>
    <t>REPUESTO VALVULA RUNXIN BYPASS F70BL3/4°</t>
  </si>
  <si>
    <t>REPUESTO VALVULA RUNXIN TRANSFORMADOR SW1210</t>
  </si>
  <si>
    <t>REPUESTO VALVULA RUNXIN PLACA CONTROL F68G3</t>
  </si>
  <si>
    <t>REPUESTO VALVLA RUNXIN TUERCA PLASTICA NUT, HEX, H</t>
  </si>
  <si>
    <t>REPUESTO ABLANDADOR FLOTANTE TANQUE</t>
  </si>
  <si>
    <t>TANQUE HIDRONEUMATICO 24 Lts GENERICO</t>
  </si>
  <si>
    <t>BOMBA SUMERGIBLE 4" 0,75 HP CON CABLE MEC 4SNM4/4</t>
  </si>
  <si>
    <t>TANQUE HIDRONEUMATICO CHATO 6 Lts GENERICO RM 3/4°</t>
  </si>
  <si>
    <t>BOMBA DE ACHIQUE CZERWENY DSP-400PD 220V CON CABLE</t>
  </si>
  <si>
    <t>BOMBA SUMERGIBLE CZERWENY 100QJD805-1,1 1.5HP 220V</t>
  </si>
  <si>
    <t>BOMBA DE ACHIQUE CZERWENY DSP-750PD 220V CON CABLE</t>
  </si>
  <si>
    <t>BOMBA SUMERGIBLE CZERWENY 100QJD811-2.2 3 HP 220V</t>
  </si>
  <si>
    <t>BOMBA PERIFERICA QB60 L1 220V CZERWENY</t>
  </si>
  <si>
    <t>BOMBA SUMERGIBLE CZERWENY 100SCM305-0,75 1HP 220V</t>
  </si>
  <si>
    <t>BOMBA SUMERGIBLE CZERWENY 100QJD208-0,55 0.75HP 220V</t>
  </si>
  <si>
    <t>BOMBA SUMERGIBLE CZERWENY 100SCM304-0.55 0.75HP 220V</t>
  </si>
  <si>
    <t>BOMBA SUMERGIBLE CZERWENY 100QJD505-0.75 1HP CONTABLERO 220V</t>
  </si>
  <si>
    <t>BOMBA SUMERGIBLE CZERWENY 100QJD507-1.1 1.5HP SIN TABLERO220V</t>
  </si>
  <si>
    <t>BOMBA SUMERGIBLE CZERWENY TRITURADORA FUNDICION WQD10-10-1.1QG</t>
  </si>
  <si>
    <t>BOMBA SUMERGIBLE CZERWENY 100QJD505-0.75 1.0 HP SIN TABLERO 220V</t>
  </si>
  <si>
    <t>PRESURIZADOR REGULADOR ELECTRONICO PC-10 PARA BOMBA DE 1HP EN ADELANTE CONTROLADOR DE BOMBA</t>
  </si>
  <si>
    <t>BOMBA SUMERGIBLE 80WQ2.2-4P 380V 50HZ 3HP 3 CZERWE</t>
  </si>
  <si>
    <t>BOMBA CZERWENY EB 32.25.200.1 3.5 HP TRIFASICA</t>
  </si>
  <si>
    <t>BOMBA CZERWENY 65.40.200.1 7,5 HP TRIFASICA</t>
  </si>
  <si>
    <t>BOMBA CZERWENY EB 50.32.200.1 5.5 HP TRIFASICA</t>
  </si>
  <si>
    <t>BOMBA CZERWENY 65.40.200.2 7,5 HP TRIFASICA</t>
  </si>
  <si>
    <t>BOMBA PRESURIZADORA CZERWENY ZP 15-9-160B 220V 50HZ 120W CZ</t>
  </si>
  <si>
    <t xml:space="preserve">BOMBA PRESURIZADORA CZERWENY 0.33HP 220V ZPS20-12 180 </t>
  </si>
  <si>
    <t>BOMBA AUTODRENANTE CZERWENY 0.50HP 220V-50HZ EB SPA-0.5 PARA HIDROMASAJES</t>
  </si>
  <si>
    <t>BOMBA CZERWENY EB 50.32.200.3 5.5 HP TRIFASICA</t>
  </si>
  <si>
    <t>BOMBA AUTOCEBANTE CZERWENY EBA 0.75HP 220V-50HZ MONOFASICA</t>
  </si>
  <si>
    <t>PRESURIZADOR REGULADOR ELECTRONICO  PC-15 220V PARA BOMBAS DE 3/4HP EN ADELANTE CONTROLADOR DE BOMBA</t>
  </si>
  <si>
    <t>BOMBA CZERWENY EB 32.25.200.3  3.5 HP TRIFASICA</t>
  </si>
  <si>
    <t>BOMBA CZERWENY 65.50.125.1  3,5 HP TRIFASICA</t>
  </si>
  <si>
    <t>BOMBA CENTRIFUGA CZERWENY ZETA UNO Z1 0.50 HP</t>
  </si>
  <si>
    <t>BOMBA CENTRIFUGA CZERWENY ZETA CINCO Z5 TRIFASICA 2.5 HP</t>
  </si>
  <si>
    <t>BOMBA CENTRIFUGA CZERWENY ZETA CUATRO Z4 MONOFASICA 1.5 HP</t>
  </si>
  <si>
    <t>BOMBA CENTRIFUGA CZERWENY ZETA CINCO Z5 MONOFASICA 2.5 HP</t>
  </si>
  <si>
    <t>BOMBA CENTRIFUGA CZERWENY ZETA DOS Z2 MONOFASICA 1 HP</t>
  </si>
  <si>
    <t>BOMBA CENTRIFUGA CZERWENY ZETA CUATRO Z4 TRIFASICA 1.5 HP</t>
  </si>
  <si>
    <t>BOMBA CENTRIFUGA CZERWENY ZETA CERO Z0 0.25 HP</t>
  </si>
  <si>
    <t>BOMBA CENTRIFUGA CZERWENY ZETA DOS Z2 TRIFASICA 1 HP</t>
  </si>
  <si>
    <t>BOMBA CENTRIFUGA CZERWENY ZETA TRES Z3 1 HP</t>
  </si>
  <si>
    <t>BOMBA CENTRIFUGA CZERWENY Z1,5 0.75 HP</t>
  </si>
  <si>
    <t>BOMBA CENTRIFUGA CZERWENY ZETA SEIS Z6 TRIFASICA 3.5 HP</t>
  </si>
  <si>
    <t>BOMBA ESPA PRISMA 25-4M</t>
  </si>
  <si>
    <t>BOMBA ESPA PRISMA 25-3 M</t>
  </si>
  <si>
    <t>PRESURIZADOR PRESSDRIVE AM NP ESPA 1,5-2,5 BAR 12A MAX CONTROLADOR PARA BOMBA</t>
  </si>
  <si>
    <t>BOMBA PRESURIZADORA ESPA GRUPO PRESION 15-2 3 CONSUMOS SIMULTANEOS PARA CISTERNA</t>
  </si>
  <si>
    <t>BOMBA PRESION VARIABLE CKE1 MULTI 35 5 220V MONOFA</t>
  </si>
  <si>
    <t>BOMBA UPA 15-90 BAJO TANQUE 2 CONSUMOS PARA TANQUE ELEVADO O BAJO TANQUE</t>
  </si>
  <si>
    <t>BOMBA UPA 120-180 BAJO TANQUE 4 CONSUMOS PARA TANQUE ELEVADO O BAJO TANQUE</t>
  </si>
  <si>
    <t>BOMBA UPS 25-80 180MM 220V RECIRCULACION CALDERA</t>
  </si>
  <si>
    <t>BOMBA UPS 32-80 180MM 220V RECIRCULACION CALDERA</t>
  </si>
  <si>
    <t>REGULADOR ELECTRONICO O PRESURIZADOR PARA BOMBAS HYDROCONTROL</t>
  </si>
  <si>
    <t>TANQUE HIDRONEUMATICO MAXIVAREM 50 Lts VERTICAL</t>
  </si>
  <si>
    <t>TANQUE HIDRONEUMATICO 100 Lts HORIZONTAL GENERICO</t>
  </si>
  <si>
    <t>BOMBA PRESURIZADORA VELOCIDAD VARIABLE 3-6 BAÑOS TIP MATIC PARA TANQUE ENTERRADO O A NIVEL DE SUELO O CISTERNA</t>
  </si>
  <si>
    <t>TANQUE HIDRONEUMATICO MAXIVAREM 100 Lts VERTICAL</t>
  </si>
  <si>
    <t>BOMBA SUMERGIBLE SUB 4 150 M CON TABLERO MONO 4" 1,5 HP MOTORARG</t>
  </si>
  <si>
    <t>TANQUE HIDRONEUMATICO 50 Lts VERTICAL GENERICO</t>
  </si>
  <si>
    <t>TANQUE HIDRONEUMATICO 50 Lts HORIZONTAL GENERICO</t>
  </si>
  <si>
    <t>TANQUE HIDRONEUMATICO 100 Lts VERTICAL</t>
  </si>
  <si>
    <t>BOMBA UPA PRESURIZADORA PRE 2-VASSER 2 baños o 4 canillas 12mts 270 Watts  PARA TANQUE ELEVADO O BAJO TANQUE</t>
  </si>
  <si>
    <t>BOMBA SUMERGIBLE 4" 1HP BS4-100-2A VASSER SIN CABLE</t>
  </si>
  <si>
    <t>BOMBA UPA PRESURIZADORA PRE 1-VASSER 1 Baño o 2 canillas  9mts 120 Watts PARA TANQUE ELEVADO O BAJO TANQUE</t>
  </si>
  <si>
    <t>BOMBA SUMERGIBLE 4" 1HP BS4-100-2A VASSER CON CABLE</t>
  </si>
  <si>
    <t>BOMBA CENTRIFUGA QC 75 VASSER</t>
  </si>
  <si>
    <t>BOMBA DE ACHIQUE DESAGOTE 750 PS R.2 VASSER</t>
  </si>
  <si>
    <t>BOMBA TANGO SFL 9 PARA TANQUE ELEVADO O BAJO TANQUE / 2 DUCHAS 9MT ROWA</t>
  </si>
  <si>
    <t>BOMBA TANGO SFL 14 PARA TANQUE ELEVADO O BAJO TANQUE / 3 DUCHAS 14MT ROWA</t>
  </si>
  <si>
    <t>BOMBA ELEVADORA INTELIGENTE 20 DE 1 A 3 PLANTAS ROWA</t>
  </si>
  <si>
    <t>BOMBA TANGO PRESS 20 PARA TANQUE ENTERRADO O CISTERNA / 2 DUCHAS 2 PLANTAS ROWA</t>
  </si>
  <si>
    <t>BOMBA ELEVADORA INTELIGENTE 24 DE 1 A 5 PLANTAS ROWA</t>
  </si>
  <si>
    <t>BOMBA TANGO SFL 20 PARA TANQUE ELEVADO O BAJO TANQUE / 4 DUCHAS 19MT ROWA</t>
  </si>
  <si>
    <t>BOMBA MAX SFL 26 PARA TANQUE ELEVADO O BAJO TANQUE / 6 DUCHAS 25.5 mts ROWA</t>
  </si>
  <si>
    <t>BOMBA MAX SFL 30 PARA TANQUE ELEVADO O BAJO TANQUE / 6 DUCHAS 29 mts ROWA</t>
  </si>
  <si>
    <t>BOMBA MAX PRESS 26 PARA TANQUE ENTERRADO O CISTERNA / 3 PLANTAS 3 DUCHAS ROWA</t>
  </si>
  <si>
    <t>BOMBA TANGO SOLAR 14 SISTEMA PRESURIZADOR PARA PANELES SOLARES 2 BOMBAS ROWA</t>
  </si>
  <si>
    <t>BOMBA MAXFLOW 303 60 Lts PARA TANQUE ENTERRADO O CISTERNA / 6 DUCHAS + TECLA 0005-001</t>
  </si>
  <si>
    <t>BOMBA RECIRCULADORA 4/1 3V CALEFACCION 220V AR ROWA</t>
  </si>
  <si>
    <t>BOMBA RECIRCULADORA 5/1 3V CALEFACCION 220V AR ROWA</t>
  </si>
  <si>
    <t>BOMBA RECIRCULADORA 7/1 3V CALEFACCION 220V AR ROWA</t>
  </si>
  <si>
    <t>BOMBA RECIRCULADORA 12/1 3V CALEFACCION 220V AR ROWA</t>
  </si>
  <si>
    <t>BOMBA RECIRCULADORA 12/1 3V SANITARIA 220V AR ROWA</t>
  </si>
  <si>
    <t>BOMBA MAX PRESS 22 PARA TANQUE ENTERRADO O CISTERNA / 2 PLANTAS 3 DUCHAS ROWA</t>
  </si>
  <si>
    <t>BOMBA MAX PRESS 30 VF PARA TANQUE ENTERRADO O CISTERNA / 4 PLANTAS 8 DUCHAS ROWA</t>
  </si>
  <si>
    <t>BOMBA MINI RW 9 BRONCE PARA TANQUE ELEVADO O BAJO TANQUE / 1 DUCHA 9 mts ROWA</t>
  </si>
  <si>
    <t>BOMBA RECIRCULADORA 20/1 MONOFASICA CALEFACCION 220V ROWA</t>
  </si>
  <si>
    <t>BOMBA RECIRCULADORA 20/1 TRIFASICA CALEFACCION 380V ROWA</t>
  </si>
  <si>
    <t>BOMBA MAXFLOW 302 35 Lts PARA TANQUE ENTERRADO O CISTERNA 0005-0012 ROWA</t>
  </si>
  <si>
    <t>BOMBA RECIRCULADORA 15/1 SANITARIA 220V AR 1,25HP ROWA</t>
  </si>
  <si>
    <t>BOMBA MAX PRESS 26 E PARA TANQUE ENTERRADO O CISTERNA / 3 PLANTAS 5 DUCHAS ROWA</t>
  </si>
  <si>
    <t>BOMBA MAX SFL 22 PARA TANQUE ELEVADO O BAJO TANQUE / 5 DUCHAS 220V ROWA</t>
  </si>
  <si>
    <t>PRESURIZADOR TANGO SFL 24 220 V AR</t>
  </si>
  <si>
    <t>BOMBA MAX PRESS 40VF C/VARIADOR 8 BAÑOS ROWA</t>
  </si>
  <si>
    <t>MAX PRESS 360VF COMPACT 24/35LTS 3HP</t>
  </si>
  <si>
    <t>BOMBA PRESS 270 100LT / 20 DUCHAS 24MT ALTO CAUDA</t>
  </si>
  <si>
    <t>CONTROL AUTOMATICO FLP AR Z1 ROWA FUNCIONA POR FLUJO DE AGUA</t>
  </si>
  <si>
    <t>CONTROL AUTOMATICO FL AR BRONCE ROWA FUNCIONA POR FLUJO DE AGUA</t>
  </si>
  <si>
    <t>PASIVADOR LIQUIDO 1 LT ROWA Antioxidante, antincrustante, ecolOgico, diluciOn al 0,4% (1L en 250Lts de agua)</t>
  </si>
  <si>
    <t xml:space="preserve">VALVULA DESCOMPRESORA VAR V2 - 2 kg ROWA </t>
  </si>
  <si>
    <t>VALVULA DESCOMPRESORA VAR V3 - 3 kg ROWA</t>
  </si>
  <si>
    <t>VALVULA DESCOMPRESORA VAR V4 - 4 kg ROWA</t>
  </si>
  <si>
    <t>KIT REPUESTO 2 MICROSWITCH CON TORNILLOS ROWA 0015-0287</t>
  </si>
  <si>
    <t>KIT REPUESTO 5 TAPA SUPERIOR FL/SFL CON MICROSWITCH ROWA 0015-0290</t>
  </si>
  <si>
    <t>KIT REPUESTO 7 VIDRIO MIRILLA, ANILLO, JUNTAS Y TORNILLOS ROWA 0015-0348</t>
  </si>
  <si>
    <t>REPUESTO PARA SENSOR DE FLUJO FL Conjunto Sensor de Flujo FL - Línea SFL - MAX SFL / 0015-0286 ROWA</t>
  </si>
  <si>
    <t>REPUESTO PARA SENSOR DE FLUJO FLP Conjunto Sensor de Flujo FLP - Línea TANGO SFL - INTELIGENT 20 y 24 / 0015-0295 ROWA</t>
  </si>
  <si>
    <t>REPUESTO PARA SENSOR RPX 18 Conjunto Sensor RPX, PRESS 18 y TANGO PRESS 20 / MAX 22 / 0015-0225 ROWA</t>
  </si>
  <si>
    <t>REPUESTO PARA SENSOR RPX 25/30/200/270 0015-0289 R</t>
  </si>
  <si>
    <t xml:space="preserve">PRESURIZADOR CONTROL AUTOMATICO RPX 1,5 AR ROWA </t>
  </si>
  <si>
    <t>KIT REPUESTO 8 VALVULA ESFERICA PLASTICA CONMEDIA UNION PARA BOMBA TANGO ROWA</t>
  </si>
  <si>
    <t xml:space="preserve">FLEXIBLE INOXIDABLE 1" 50CM H-M PARA CONEXION DE BOMBA ROWA </t>
  </si>
  <si>
    <t>FLEXIBLE INOXIDABLE 1" 80CM H-M PARA CONEXION DE BOMBA ROWA</t>
  </si>
  <si>
    <t>ACUASTATO DE INMERSION CODIGO 2470 ROWA</t>
  </si>
  <si>
    <t>BOMBA SUMERGIBLE RW DRAIN T 18/6-F 1/2HP 6000LTS/H 18MTS ROWA</t>
  </si>
  <si>
    <t>BOMBA CENTRIFUGA 3/4 HP GENERICA CPM146 ROWA</t>
  </si>
  <si>
    <t>VASO EXPANSION 1 LTS CALIBRADO A 7 LBS ROWA</t>
  </si>
  <si>
    <t>BOMBA SUMERGIBLE RW DRAIN Q400 F 220V</t>
  </si>
  <si>
    <t>BOMBA PRESURIZADORA VELOCIDAD VARIABLE CA200</t>
  </si>
  <si>
    <t>BOMBA PRESURIZADORA VELOCIDAD VARIABLE CA100 1,35H</t>
  </si>
  <si>
    <t>TOMA DE FONDO PARA PILETA DE HORMIGON LACUS</t>
  </si>
  <si>
    <t>SKIMMER BOCA ANGOSTA LARGA PARA PILETAS DE FIBRA DE VIDRIO</t>
  </si>
  <si>
    <t>SKIMMER PARA PILETA DE HORMIGON BOCA ANGOSTA PARA 2T</t>
  </si>
  <si>
    <t>SKIMMER PARA PILETA DE HORMIGON BOCA ANCHA LARGA PARA 2T</t>
  </si>
  <si>
    <t>KIT ANALIZADOR DE CLORO Y PH LABORATORIO</t>
  </si>
  <si>
    <t>PASTA BLANCA X 250 GR</t>
  </si>
  <si>
    <t>CANILLAS SERVICIO BRONCE IMP C/PICO MANGA 1/2°</t>
  </si>
  <si>
    <t>CANILLAS SERVICIO BRONCE IMP C/PICO MANGA 3/4°</t>
  </si>
  <si>
    <t>ARO BASE PARA INODORO DE GOMA</t>
  </si>
  <si>
    <t>VALVULA DE SEGURIDAD PARA TERMOTANQUE PLASTICA</t>
  </si>
  <si>
    <t>DESPLAZADOR DE INODORO CORTO 55MM</t>
  </si>
  <si>
    <t>DESPLAZADOR DE INODORO LARGO 110MM</t>
  </si>
  <si>
    <t>FUELLE DE CONEXION PARA DEPOSITO MOCHILA</t>
  </si>
  <si>
    <t>CANILLA 1/2" BRONCE REFORZADA PARA MANGUERA</t>
  </si>
  <si>
    <t>CODO HEMBRA HEMBRA 1/2" BRONCE</t>
  </si>
  <si>
    <t>CODO HEMBRA HEMBRA 3/4" BRONCE</t>
  </si>
  <si>
    <t>ANODO DE MAGNESIO PARA TERMOTANQUE 110 Lts 100CM</t>
  </si>
  <si>
    <t>VALVULA DE SEGURIDAD PARA TERMOTANQUE BRONCE</t>
  </si>
  <si>
    <t>GRAMPA PARA AMURAR DE 50 X 200MM CON PATA LARGA</t>
  </si>
  <si>
    <t>GRAMPA PARA AMURAR DE 63 X 300MM CON PATA LARGA</t>
  </si>
  <si>
    <t>GRAMPA PARA AMURAR DE 110 X 300MM CON PATA LARGA</t>
  </si>
  <si>
    <t>CANILLA PARA PURGA DE TERMOTANQUE 90°</t>
  </si>
  <si>
    <t>FLOR DE BIDET DE 1/2"</t>
  </si>
  <si>
    <t>GRAMPA MEDIA OMEGA 3/8" PARA GAS</t>
  </si>
  <si>
    <t>GRAMPA MEDIA OMEGA 5/16"PARA GAS</t>
  </si>
  <si>
    <t>DUCHADORDE MANO PARA CUADRO DE DUCHA EXTERIOR CROMO COMPETO MALVAR</t>
  </si>
  <si>
    <t>TEFLON INDUSTRIAL 3/4"X40 mts AD MALVAR</t>
  </si>
  <si>
    <t>TAPA INTERIOR FRANKLIN PARA DEPOSITO (SOLA)</t>
  </si>
  <si>
    <t>CHICOTE MALLADO 1/2"X25CM AGUA GENERICO 754:762</t>
  </si>
  <si>
    <t>FLEPPERS CON ALETAS FERRUM</t>
  </si>
  <si>
    <t>FLEPPERS SIN ALETAS FERRUM</t>
  </si>
  <si>
    <t>DESCARGA DE APOYO SISTEMA FLEPPERS FERRUM</t>
  </si>
  <si>
    <t>BOTON TECLA BLANCO DESARMABLE FERRUM</t>
  </si>
  <si>
    <t>BOYA PVC EXTRA CHATA PARA DEPOSITOS</t>
  </si>
  <si>
    <t>BOYA PVC CHATA PARA DEPOSITOS</t>
  </si>
  <si>
    <t>TERMOCUPLA DE 40CM DESARMABLE</t>
  </si>
  <si>
    <t>DESCARGA DE APOYO ROCA DOBLE ACCIONAMIENTO GENERICO</t>
  </si>
  <si>
    <t>MANGUERA PARA CARGA DE LAVARROPA 1.8 mts</t>
  </si>
  <si>
    <t>MANGUERA PARA DESCARGA DE LAVARROPA 1.5 mts CONGUIA</t>
  </si>
  <si>
    <t>MANGUERA PARA DESCARGA DE LAVARROPA 1.8 mts</t>
  </si>
  <si>
    <t>CODO DE BRONCE CROMADO M-H DE 3/4"</t>
  </si>
  <si>
    <t>ANODO DE MAGNESIO PARA TERMOTANQUE 85 Lts 64.7CM</t>
  </si>
  <si>
    <t>TORNILLO DE BRONCE PARA TAPA CAMARA CADA UNO</t>
  </si>
  <si>
    <t xml:space="preserve">DESPLAZADOR DE INODORO CORTO 25 MM </t>
  </si>
  <si>
    <t>DESCARGA DE APOYO ROCA ACCIONAMIENTO SIMPLE GENERICO</t>
  </si>
  <si>
    <t>REDUCCION M-M 5/16"X 1/8" BRONCE</t>
  </si>
  <si>
    <t>CALISUAR DE 0,50MM (X10)</t>
  </si>
  <si>
    <t>CALISUAR DE 0,80MM (X10)</t>
  </si>
  <si>
    <t>CALISUAR DE 1,25MM (X10)</t>
  </si>
  <si>
    <t>CALISUAR DE 1,50MM (X10)</t>
  </si>
  <si>
    <t>CALISUAR DE 2,00MM (X10)</t>
  </si>
  <si>
    <t>BOTON SUPERIOR ROCA CROMO SIMIL ORIGINAL</t>
  </si>
  <si>
    <t>CHAVETA BRONCE PASANTE MEDIANA PARA BOYA</t>
  </si>
  <si>
    <t>ASIENTO DE BOYA PARA MOCHILA FERRUM</t>
  </si>
  <si>
    <t>BOYA DE PLASTICO CILINDRICA M/N FERRUM</t>
  </si>
  <si>
    <t>FUELLE PARA INODORO CORTO XL</t>
  </si>
  <si>
    <t>FLAPER CAPEA RIGIDO PLAS/GOMA</t>
  </si>
  <si>
    <t>TORNILLO SUJETA MOCHILA BRONCE GRUESO CADA UNO</t>
  </si>
  <si>
    <t>KIT VALVULA DE ENTRADA FERRUM TIPO ORIGINAL</t>
  </si>
  <si>
    <t>TETON MACHO BRONCE 1/2"X16 (1/2"</t>
  </si>
  <si>
    <t>GRAMPA PARA AMURAR DE 75 X 300MM CON PATA LARGA</t>
  </si>
  <si>
    <t>GRAMPA PARA AMURAR DE 100 X 300MM PVC</t>
  </si>
  <si>
    <t>ANODO DE MAGNESIO PARA TERMOTANQUE 130/150 Lts 133CM</t>
  </si>
  <si>
    <t>ANODO DE MAGNESIO ARTICUL P/TERMOTAN 75-80 Lt 65CM</t>
  </si>
  <si>
    <t>ANODO DE MAGNESIO ARTICUL P/TERMOT 130-150 Lt 120c</t>
  </si>
  <si>
    <t>ANODO DE MAGNESIO ARTICUL P/TERMOTAN  50-60Lts 41c</t>
  </si>
  <si>
    <t>ANODO DE MAGNESIO ARTICUL P/TERMOTAN  110 Lts 95cm</t>
  </si>
  <si>
    <t>REJA 12 X 12CM. APERT/CIERRE CROMADA CLICK 1012</t>
  </si>
  <si>
    <t>REJA 15 X 15CM. APERT/CIERRE CROMADA CLICK 1015</t>
  </si>
  <si>
    <t>REJA 10 X 10CM. APERT/CIERRE CROMADA CLICK 1010</t>
  </si>
  <si>
    <t>TAPA C/M B 12X12 BRONCE CROMADO</t>
  </si>
  <si>
    <t>REJA N PARA PISO 15X15 ACERO INOXIDABLE CAS-DE L</t>
  </si>
  <si>
    <t>TAPA CON MARCO 15X15 ACERO MARCO NIQUELADO CASAL 533</t>
  </si>
  <si>
    <t>TAPA CON MARCO 12X12 ACERO MARCO NIQUELADO CASAL 499</t>
  </si>
  <si>
    <t>REJA B PARA PISO 10X10 REFORZADA CROMADO DELTA 0142</t>
  </si>
  <si>
    <t>REJA N PARA PISO 8X8 ACERO INOXIDABLE CAS-DE L 601</t>
  </si>
  <si>
    <t>BARRA RECTA CURVA 400MM CROMADO CASAL</t>
  </si>
  <si>
    <t>BARRA RECTA CURVA 600MM CROMADO CASAL</t>
  </si>
  <si>
    <t>SET ACCESORIOS METALICOS SOHO 6 PIEZZAS- CASAL PARA BAÑO</t>
  </si>
  <si>
    <t>SET ACCESORIOS CROMADO 5 PIEZAS CANAIMA PARA BAÑO</t>
  </si>
  <si>
    <t>SET ACCESORIOS CROMADO 6 PIEZAS CANAIMA PARA BAÑO</t>
  </si>
  <si>
    <t>REJA N PARA PISO 12X12 ACERO INOXIDABLE CAS-DE L 612</t>
  </si>
  <si>
    <t>TAPA DOBLE C.H 15X15 ACERO INOXIDABLE CASAL</t>
  </si>
  <si>
    <t>TAPA DOBLE C.H 20X20 ACERO INOXIDABLE CASAL</t>
  </si>
  <si>
    <t>REJA PARA PISO 20X20 ACERO INOXIDABLE CASAL - DELTA 01440</t>
  </si>
  <si>
    <t>TAPA CON MARCO 20X20 ACERO MARCO NIEQUELADO DELTA -CASAL 0130</t>
  </si>
  <si>
    <t>REJA PARA PISO 20X20 REFORZADA CROMADA DELTA 01420</t>
  </si>
  <si>
    <t>TAPA CON MARCO 15X15 ACERO MARCO NIQUELADO DELTA 0130</t>
  </si>
  <si>
    <t>TAPA CON MARCO 20X20 BRONCE CROMADO DELTA 01195</t>
  </si>
  <si>
    <t>REJA PARA PISO 11X11 MARCO REFORZADO CROMO DELTA 01425</t>
  </si>
  <si>
    <t>REJA PARA PISO 15X15 MARCO COMUN INOXIDABLE DELTA 01439</t>
  </si>
  <si>
    <t>REJA PARA PISO 15X15 REFORZADA CROMADA DELTA 01423</t>
  </si>
  <si>
    <t>TAPA CON MARCO 15X15 BRONCE CROMADO DELTA</t>
  </si>
  <si>
    <t>TAPA CON MARCO 11X11 BRONCE CROMADO DELTA</t>
  </si>
  <si>
    <t>DESCARGA LAVATORIO RECTA 1 1/4"X50CM CROMADO</t>
  </si>
  <si>
    <t>DESCARGA LAVATORIO RECTA 1 1/4"X100CM CROMADO</t>
  </si>
  <si>
    <t>REJA PARA PISO 11X11 BRONCE PULIDO DELTA 01412</t>
  </si>
  <si>
    <t>REJA PARA PISO 15X15 BRONCE PULIDO DELTA 01410</t>
  </si>
  <si>
    <t>REJA PARA PISO 8X8 CON EMBUDO BRONCE PULIDO DELTA</t>
  </si>
  <si>
    <t>REJA PARA PISO 8X8 CON EMBUDO CROMADO DELTA 01432</t>
  </si>
  <si>
    <t>DESCARGA PARA VALVULA TECLA CON TUERCA 1 1/2" 25X70CM</t>
  </si>
  <si>
    <t>ADAPTADOR A PVC BASE Y CONEX INODORO</t>
  </si>
  <si>
    <t>TAPA CON MARCO 15X15 ACERO MARCO ESTAMPADO 1324/01406</t>
  </si>
  <si>
    <t>REJA PARA PISO 15X15 ACERO MARCO ESTAMPADO GENERICO</t>
  </si>
  <si>
    <t>TAPA CON MARCO 15X15 MARCO REFORZADO DCH NUEVO CROMADO DE LT</t>
  </si>
  <si>
    <t>REJA PARA PISO 11X11 ACERO INOXIDABLE MARCO ESTAMPADO 01405</t>
  </si>
  <si>
    <t>REJA PARA PISO 8X8 CON EMBUDO ACERO INOXIDABLE DELTA 01437</t>
  </si>
  <si>
    <t>REJA BRONCE FUNDIDO DE 15 REFORZADA PULIDA</t>
  </si>
  <si>
    <t>REJA P/PISO BRONCE FUNDIDO 15 ACCES CROMO</t>
  </si>
  <si>
    <t>REJA PARA PISO 10X10 ACERO INOXIDABLE 1830</t>
  </si>
  <si>
    <t>REJA PARA PISO 12X12 ACERO MARCO NIQUELADO INOXIDABLE MARTINI - CASAL</t>
  </si>
  <si>
    <t>REJA PARA PISO 20X20 ACERO MARCO ESTAMPADO</t>
  </si>
  <si>
    <t>REJAS CON MARCO 15X15 HIERRO FUNDIDO MARTINI 1040</t>
  </si>
  <si>
    <t>TAPA CON MARCO 20X20 ACERO MARCO NIQUELADO MART</t>
  </si>
  <si>
    <t>TAPA CON MARCO 10X10 ACERO MARCO NIQUELADO MART</t>
  </si>
  <si>
    <t>TAPA CON MARCO 10X10 ACERO MARCO ESTAMPADO MART</t>
  </si>
  <si>
    <t>TAPA CON MARCO 12X12 ACERO MARCO NIQUELADO MART</t>
  </si>
  <si>
    <t>CHICOTE MALLADO 3/4"X50CM AGUA GENERICO</t>
  </si>
  <si>
    <t>TUBO EXTENSIBLE 50-40-50 BONOM</t>
  </si>
  <si>
    <t>FILTRO PARA VALVULA DE RETENCION 1" DE ACERO INOXIDABLE</t>
  </si>
  <si>
    <t>FLEXIBLE PARA MONOCOMANDO 35CM (PAR DE FLEX)</t>
  </si>
  <si>
    <t>DISPENSER BLANCO PARA JABON LIQUIDO 350ML</t>
  </si>
  <si>
    <t>MONOCOMANDO MESADA COCINA 40MM PICO FLEX NEGRO 1 FUNCION</t>
  </si>
  <si>
    <t>LLUVIA ABS ANTICALCAREA CROMO 20CM CUADRADA</t>
  </si>
  <si>
    <t>FLEXIBLE PARA MONOCOMANDO 50CM (PAR DE FLEX)</t>
  </si>
  <si>
    <t>DESCARGA RIGIDA PARA INODORO CON ADAPTADOR</t>
  </si>
  <si>
    <t xml:space="preserve">CHICOTE MALLADO 1/2"X30CM AGUA GENERICO </t>
  </si>
  <si>
    <t xml:space="preserve">CHICOTE MALLADO 1/2"X25CM AGUA GENERICO </t>
  </si>
  <si>
    <t>LLUVIA ABS ANTICALCAREA CROMO 10CM CUADRADA</t>
  </si>
  <si>
    <t>ESCURREPLATOS DE ACERO INOXIDABLE E-3 JOHNSON</t>
  </si>
  <si>
    <t>ESCURREPLATOS DE ACERO INOXIDABLE E-4 JOHNSON</t>
  </si>
  <si>
    <t>TABLA DE PICAR DE MADERA TA E37 JOHNSON</t>
  </si>
  <si>
    <t>TABLA DE PICAR O-37 (MADERA) JOHNSON</t>
  </si>
  <si>
    <t>SOPAPA COMUN JOHNSON (SOCO) JOHNSON</t>
  </si>
  <si>
    <t>SOPAPA AMERICANA JOHNSON</t>
  </si>
  <si>
    <t>SOPAPA CESTILLO JOHNSON</t>
  </si>
  <si>
    <t>SOPAPA CESTILLO CON ANTIRREBALSE JOHNSON</t>
  </si>
  <si>
    <t>TABLA DE PICAR LUXOR (MADERA) JOHNSON</t>
  </si>
  <si>
    <t>TABLA DE PICAR LUXOR COMPACT (MADERA) JOHNSON</t>
  </si>
  <si>
    <t>TABLA DE PICAR LUXOR MINI (MADERA) JOHNSON</t>
  </si>
  <si>
    <t>CANASTO SECAPLATOS LUXOR JOHNSON</t>
  </si>
  <si>
    <t>CANASTO SECAPLATOS LUXOR MINI ACERO - CASELM JOHNS</t>
  </si>
  <si>
    <t>ESCURREPLATOS DE ACERO INOXIDABLE Q-40 JOHNSON</t>
  </si>
  <si>
    <t>TABLA DE PICAR QUADRA (MADERA) JOHNSON</t>
  </si>
  <si>
    <t>TABLA DE PICAR Q-37 (MADERA) JOHNSON</t>
  </si>
  <si>
    <t>ESCURREPLATOS DE ACERO INOXIDABLE Q-71 JOHNSON</t>
  </si>
  <si>
    <t>APIDOCU (DOSIFICADOR CUBO) JOHNSON</t>
  </si>
  <si>
    <t>APIDO (DOSIFICADOR) REDONDO JOHNSON</t>
  </si>
  <si>
    <t>MANGUITO ADAPTADOR SOPAPA JOHNSON JOHNSON</t>
  </si>
  <si>
    <t>ESCURREPLATOS DE ACERO INOXIDABLE JOHNSON</t>
  </si>
  <si>
    <t>SOPAPA CUADRADA CONANTIRREBALSE JOHNSON</t>
  </si>
  <si>
    <t>TABLA DE PICAR CURVE DE VIDRIO TEMPLADO JOHNSON</t>
  </si>
  <si>
    <t>JUEGO DE GRAMPAS PARA PILETA LUXOR SI85A JOHNSON J</t>
  </si>
  <si>
    <t>CUBRE CESTILLO JOHNSON</t>
  </si>
  <si>
    <t>SOPAPA CESTILLO PREMIUM CON ANTIRRBALSE JOHNSON</t>
  </si>
  <si>
    <t>BACHA SIMPLE LUXOR SI85ADD* CONORIFICI 85,5X48,2X21</t>
  </si>
  <si>
    <t>BACHA SIMPLE LUXOR SI85 STAD* CONORIFI 85,5X48,2X21</t>
  </si>
  <si>
    <t>BACHA SIMPLE LUXOR SI71 A* S/ ORIF 71X48,2X21 JOHN</t>
  </si>
  <si>
    <t>BACHA SIMPLE LUXOR SI71 STA* SATIN. 71 X 48,2 X 21</t>
  </si>
  <si>
    <t>BACHA SIMPLE LUXOR MINI SI55 A 55 X 41,5 X 20 JOHN</t>
  </si>
  <si>
    <t>BACHA SIMPLE QUADRA MAX Q71A 71X48,2X17,5 JOHNSON</t>
  </si>
  <si>
    <t>BACHA SIMPLE E 60 60 X 37 X 20 JOHNSON</t>
  </si>
  <si>
    <t>BACHA SIMPLE E 60 T 60 X 37 X 20 JOHNSON</t>
  </si>
  <si>
    <t>BACHA SIMPLE E 60 A* 68,3 X 44,5 X 20 JOHNSON</t>
  </si>
  <si>
    <t>BACHA SIMPLE E 54 54 X 36 X 24 JOHNSON</t>
  </si>
  <si>
    <t>BACHA SIMPLE E 50/18 50 X 40 X 18 JOHNSON</t>
  </si>
  <si>
    <t>BACHA SIMPLE G 50 50 X 40 X 26 JOHNSON</t>
  </si>
  <si>
    <t>BACHA SIMPLE Z 52 52 X 32 X 15 JOHNSON</t>
  </si>
  <si>
    <t>BACHA SIMPLE Z 52/18 52 X 32 X 18 JOHNSON</t>
  </si>
  <si>
    <t>BACHA SIMPLE ZN52/18 A* 57,8 X 37,8 X 18 JOHNSON</t>
  </si>
  <si>
    <t>BACHA SIMPLE Q 40 40 X 34 X 17,5 JOHNSON</t>
  </si>
  <si>
    <t>BACHA SIMPLE Q 37 37 X 34 X 17,5 JOHNSON</t>
  </si>
  <si>
    <t>BACHA SIMPLE E 44 44 X 34 X 15 JOHNSON</t>
  </si>
  <si>
    <t>BACHA SIMPLE E 44/18 44 X 34 X 18 JOHNSON</t>
  </si>
  <si>
    <t>BACHA SIMPLE E 37 37 X 34 X 15 JOHNSON</t>
  </si>
  <si>
    <t>BACHA SIMPLE E 37/18 37 X 34 X 18 JOHNSON</t>
  </si>
  <si>
    <t>BACHA SIMPLE E 28 34 X 28,5 X 15 JOHNSON</t>
  </si>
  <si>
    <t>BACHA SIMPLE T 34 34 X 23,5 X 14 JOHNSON</t>
  </si>
  <si>
    <t>BACHA SIMPLE T 34/18 34 X 23,5 X 18 JOHNSON</t>
  </si>
  <si>
    <t>BACHA SIMPLE O 37 A* Ø 37 X 20 JOHNSON</t>
  </si>
  <si>
    <t>BACHA SIMPLE ON 30 A* Ø 30 X 14 JOHNSON</t>
  </si>
  <si>
    <t>BACHA SIMPLE E 60 CR 60 X 37 X 20 JOHNSON</t>
  </si>
  <si>
    <t>BACHA SIMPLE E 60 T CR 60 X 37 X 20 JOHNSON</t>
  </si>
  <si>
    <t>BACHA SIMPLE E 50/18 CR 50 X 40 X 18 JOHNSON</t>
  </si>
  <si>
    <t>BACHA SIMPLE Z 52 CR 52 X 32 X 14,5 JOHNSON</t>
  </si>
  <si>
    <t>BACHA SIMPLE Z 52/18 CR 52 X 32 X 18 JOHNSON</t>
  </si>
  <si>
    <t>BACHA SIMPLE ZN52/18 A CR 57,8 X 37,8 X 18 JOHNSON</t>
  </si>
  <si>
    <t>BACHA SIMPLE Q 40 CR 40 X 34 X 17,5 JOHNSON</t>
  </si>
  <si>
    <t>BACHA SIMPLE Q 37 CR 37 X 34 X 17,5 JOHNSON</t>
  </si>
  <si>
    <t>BACHA SIMPLE E 44 CR 44 X 34 X 15 JOHNSON</t>
  </si>
  <si>
    <t>BACHA SIMPLE E 44/18 CR 44 X 34 X 18 JOHNSON</t>
  </si>
  <si>
    <t>BACHA SIMPLE E 37 CR 37 X 34 X 15 JOHNSON</t>
  </si>
  <si>
    <t>BACHA SIMPLE E 37/18 CR 37 X 34 X 18 JOHNSON</t>
  </si>
  <si>
    <t>BACHA SIMPLE E 28 CR 34 X 28,5 X 15 JOHNSON</t>
  </si>
  <si>
    <t>BACHA LAVADERO LN 50 50 X 40 X 25 JOHNSON</t>
  </si>
  <si>
    <t>BACHA DOBLE Q 084 A* 83,8 X 55,9 X 17,5 JOHNSON</t>
  </si>
  <si>
    <t>BACHA DOBLE Q 085 A* 85,5 X 48,2 X 17,5 JOHNSON</t>
  </si>
  <si>
    <t>BACHA DOBLE QUADRA Q 76 70,8 X 37 X 17,5 JOHNSON</t>
  </si>
  <si>
    <t>BACHA DOBLE ZARA D84 A* 83,5 X 47 X 18 JOHNSON</t>
  </si>
  <si>
    <t>BACHA DOBLE C 37 70,8 X 37 X 15 JOHNSON</t>
  </si>
  <si>
    <t>BACHA DOBLE C 37/18 70,8 X 37 X 18 JOHNSON</t>
  </si>
  <si>
    <t>BACHA DOBLE R 37 63,3 X 34 X 15 JOHNSON</t>
  </si>
  <si>
    <t>BACHA DOBLE R 37/18 63,3 X 34 X 18 JOHNSON</t>
  </si>
  <si>
    <t>BACHA DOBLE R 63 63,8 X 37 X 15 JOHNSON</t>
  </si>
  <si>
    <t>BACHA DOBLE R 63/18 63,8 X 37 X 18 JOHNSON</t>
  </si>
  <si>
    <t>BACHA DOBLE C 28 59,8 X 34 X 15 JOHNSON</t>
  </si>
  <si>
    <t>BACHA DOBLE C 28/18 59,8 X 34 X 18 JOHNSON</t>
  </si>
  <si>
    <t>BACHA DOBLE QUADRA 76 A 77,5 X 43.5 X 17,5 JOHNSON</t>
  </si>
  <si>
    <t>BACHA DOBLE C 37 CR 70,8 X 37 X 15 JOHNSON</t>
  </si>
  <si>
    <t>BACHA DOBLE C 37/18 CR 70,8 X 37 X 18 JOHNSON</t>
  </si>
  <si>
    <t>BACHA DOBLE R 37 CR 63,3 X 34 X 15 JOHNSON</t>
  </si>
  <si>
    <t>BACHA DOBLE R 37/18 CR 63,3 X 34 X 18 JOHNSON</t>
  </si>
  <si>
    <t>BACHA DOBLE R 63 CR 63,8 X 37 X 15 JOHNSON</t>
  </si>
  <si>
    <t>BACHA ESQUINERA X 28 61,5 X 61,5 X 15 CON1 ORIFICIO</t>
  </si>
  <si>
    <t>BACHA ESQUINERA AXA D78 A* 78 X 78 X 18 JOHNSON</t>
  </si>
  <si>
    <t>BACHA TRIPLE CONACC HYDRA J 107 A 107 X 43,5 X 18 J</t>
  </si>
  <si>
    <t>BACHA SIMPLE LUXOR SI71A 71X48,2X21 CONORIF JOHNSON</t>
  </si>
  <si>
    <t>BACHA VANITORY SIMPLE 304 O 250L 25 Ø X 12 PROF JO</t>
  </si>
  <si>
    <t>BACHA SIMPLE LUXOR SI85 A S/ORIF 85,5X48,2X21 JOHN</t>
  </si>
  <si>
    <t>BACHA SIMPLE CURVE 77 X43 X 20 JOHNSON</t>
  </si>
  <si>
    <t>BACHA DOBLE Q 085 AD/D 85,5X48,2X17,5 CON ORIFICIO J</t>
  </si>
  <si>
    <t>BACHA SIMPLE LUXOR SI85 STA S/ORIF 85,5X48,2X21 JO</t>
  </si>
  <si>
    <t>BACHA DOBLE R 63/18 F 70,5 X 43,5 X 18,5 JOHNSON</t>
  </si>
  <si>
    <t>BACHA SIMPLE QUADRA MAX Q71ADD 71X48,2X17,5 C ORIF</t>
  </si>
  <si>
    <t>BACHA SIMPLE LUXOR MINI SI55 A 55X41,5X20 CON ORIF</t>
  </si>
  <si>
    <t>BACHA ESQUINERA X 28 61,5 X 61,5 X 15 JOHNSON</t>
  </si>
  <si>
    <t>BACHA SIMPLE QUADRA MINI 55,5X48,9X19 JOHNSON</t>
  </si>
  <si>
    <t>SOPAPA CESTILLO CUADRADA JOHNSON</t>
  </si>
  <si>
    <t>BACHA SIMPLE SIGNATURE ENKEL 75x42x22 ACERO INOX</t>
  </si>
  <si>
    <t>BACHA SIMPLE SIGNATURE ENKEL 55x42x22 JOHNSON</t>
  </si>
  <si>
    <t>BACHA SIMPLE SIGNATURE ENKEL GB 55x42x22 JOHNSON</t>
  </si>
  <si>
    <t>BACHA SIMPLE SIGNATURE ENKEL GB 75x42x22 GRAFITO</t>
  </si>
  <si>
    <t>BACHA SIMPLE ZZ 52 52 X 32 X 15 JOHNSON</t>
  </si>
  <si>
    <t>BACHA SIMPLE ZZ 52 B 52 X 32 X 13 JOHNSON</t>
  </si>
  <si>
    <t>BACHA SIMPLE ZZ 52 /18 52 X 32 X 18 JOHNSON</t>
  </si>
  <si>
    <t>BACHA SIMPLE EE 37 37 X 34 X 15 JOHNSON</t>
  </si>
  <si>
    <t>BACHA SIMPLE EE 28 34 X 28,5 X 15 JOHNSON</t>
  </si>
  <si>
    <t>BACHA SIMPLE TT 34 34 X 23,5 X 13 JOHNSON</t>
  </si>
  <si>
    <t>BACHA DOBLE CC 37 70,8 X 37 X 15 JOHNSON</t>
  </si>
  <si>
    <t>BACHA DOBLE RR 37 63,3 X 34 X 15 JOHNSON</t>
  </si>
  <si>
    <t>BACHA DOBLE RR 63 63,8 X 37 X 15 JOHNSON</t>
  </si>
  <si>
    <t>BACHA DOBLE CC 28 59,8 X 34 X 15 JOHNSON</t>
  </si>
  <si>
    <t>BACHA DOBLE CC 28 B 59,8 X 34 X 13 JOHNSON</t>
  </si>
  <si>
    <t>BACHA DOBLE CC 28/18 59,8 X 34 X 18 JOHNSON</t>
  </si>
  <si>
    <t>BACHA SIMPLE EE 37/18 37 X 34 X 18 JOHNSON</t>
  </si>
  <si>
    <t>MESADA DE 40 LISA ACERO 304 JOHNSON</t>
  </si>
  <si>
    <t>MESADA DE 60 LISA ACERO 304 JOHNSON</t>
  </si>
  <si>
    <t>MESADA DE 80 LISA ACERO 304 JOHNSON</t>
  </si>
  <si>
    <t>MESADA DE 100 LISA ACERO 304 JOHNSON</t>
  </si>
  <si>
    <t>MESADA DE 120 LISA ACERO 304 JOHNSON</t>
  </si>
  <si>
    <t>MESADA DE 140 LISA ACERO 304 JOHNSON</t>
  </si>
  <si>
    <t>MESADA DE 160 LISA ACERO 304 JOHNSON</t>
  </si>
  <si>
    <t>MESADA DE 180 LISA ACERO 304 JOHNSON</t>
  </si>
  <si>
    <t>MESADA DE 200 LISA ACERO 304 JOHNSON</t>
  </si>
  <si>
    <t>MESADA DE 120 CON Z52 ACERO 304 JOHNSON</t>
  </si>
  <si>
    <t>MESADA DE 140 CON Z52 ACERO 304 IZQUIERDA JOHNSON</t>
  </si>
  <si>
    <t>MESADA DE 160 CON Z52 ACERO 304 JOHNSON</t>
  </si>
  <si>
    <t>MESADA DE 180 CON Z52 ACERO 304 JOHNSON</t>
  </si>
  <si>
    <t>MESADA DE 120 CON C28 ACERO 304 JOHNSON</t>
  </si>
  <si>
    <t>MESADA DE 140 CON C37 ACERO 304 JOHNSON</t>
  </si>
  <si>
    <t>MESADA DE 160 CON C37 ACERO 304 JOHNSON</t>
  </si>
  <si>
    <t>MESADA DE 180 CON C37 ACERO 304 JOHNSON</t>
  </si>
  <si>
    <t>MESADA DE 200 CON C37 ACERO 304 JOHNSON</t>
  </si>
  <si>
    <t>MESADA DE 60 CON LN 50 ACERO 304 JOHNSON</t>
  </si>
  <si>
    <t>MESADA DE 80 CON LN 50 ACERO 304 JOHNSON</t>
  </si>
  <si>
    <t>MESADA DE 140 CON Z52 ACERO 304 DERECHA JOHNSON</t>
  </si>
  <si>
    <t>MESADA DE 140 CON Z52 ACERO 304 CENTRO JOHNSON</t>
  </si>
  <si>
    <t>MESADA DE 220 CONPILETA CENTRO G50 ACERO304 PARA MONOC</t>
  </si>
  <si>
    <t>MESADA DE 240 CONPILETA IZQ Z52 ACERO304 PARA MONOC. J</t>
  </si>
  <si>
    <t>MESADA DE 2 mt + PILET E44/18 SOLD. ACE304 JOHNSON</t>
  </si>
  <si>
    <t>MESADA DE 40 LISA ACERO 430 JOHNSON</t>
  </si>
  <si>
    <t>MESADA DE 60 LISA ACERO 430 JOHNSON</t>
  </si>
  <si>
    <t>MESADA DE 80 LISA ACERO 430 JOHNSON</t>
  </si>
  <si>
    <t>MESADA DE 100 LISA ACERO 430 JOHNSON</t>
  </si>
  <si>
    <t>MESADA DE 120 LISA ACERO 430 JOHNSON</t>
  </si>
  <si>
    <t>MESADA DE 140 LISA ACERO 430 JOHNSON</t>
  </si>
  <si>
    <t>MESADA DE 160 LISA ACERO 430 JOHNSON</t>
  </si>
  <si>
    <t>MESADA DE 180 LISA ACERO 430 JOHNSON</t>
  </si>
  <si>
    <t>MESADA DE 200 LISA ACERO 430 JOHNSON</t>
  </si>
  <si>
    <t>MESADA DE 120 CON ZZ52 ACERO 430 IZQUIERDA JOHNSON</t>
  </si>
  <si>
    <t>MESADA DE 140 CON ZZ52 ACERO 430 IZQUIERDA JOHNSON</t>
  </si>
  <si>
    <t>MESADA DE 160 CON ZZ52 ACERO 430 CENTRO JOHNSON</t>
  </si>
  <si>
    <t>MESADA DE 180 CON ZZ52 ACERO 430 JOHNSON</t>
  </si>
  <si>
    <t>MESADA DE 120 CON CC28 ACERO 430 JOHNSON</t>
  </si>
  <si>
    <t>MESADA DE 140 CON CC37 ACERO 430 JOHNSON</t>
  </si>
  <si>
    <t>MESADA DE 160 CON CC37 ACERO 430 JOHNSON</t>
  </si>
  <si>
    <t>MESADA DE 180 CON CC37 ACERO 430 JOHNSON</t>
  </si>
  <si>
    <t>MESADA DE 200 CON CC37 ACERO 430 (PEDIR PARA ENCARGO</t>
  </si>
  <si>
    <t>MESADA DE 140 CON ZZ52 ACERO 430 DERECHA JOHNSON</t>
  </si>
  <si>
    <t>MESADA DE 140 CON ZZ52 ACERO 430 CENTRO JOHNSON</t>
  </si>
  <si>
    <t>MESADA DE 120 CON ZZ52 ACERO 430 DERECHA JOHNSON</t>
  </si>
  <si>
    <t>MESADA DE 120 CON ZZ52 ACERO 430 CENTRO JOHNSON</t>
  </si>
  <si>
    <t>MESADA DE 160 CON ZZ52 ACERO 430 IZQUIERDA JOHNSON</t>
  </si>
  <si>
    <t>MESADA DE 160 CON ZZ52 ACERO 430 DERECHA JOHNSON</t>
  </si>
  <si>
    <t>BACHA VANITORY LISA O 300 L* Ø 30 X 13,5 JOHNSON</t>
  </si>
  <si>
    <t>BACHA VANITORY LISA O 340 L* Ø 34 X 14 JOHNSON</t>
  </si>
  <si>
    <t>BACHA VANITORY LISA BALY 340 L* Ø 34 X 14 JOHNSON</t>
  </si>
  <si>
    <t>BACHA VANITORY LISA OV 330 L* 33 X 24 X 12 JOHNSON</t>
  </si>
  <si>
    <t>BACHA VANITORY LISA OV 370 L* 37 X 26,5 X 12 JOHNS</t>
  </si>
  <si>
    <t>BACHA VANITORY LISA OV 440 L* 44 X 27,5 X 13 JOHNS</t>
  </si>
  <si>
    <t>BACHA VANITORY DANNA 56X35X14CM JOHNSON</t>
  </si>
  <si>
    <t>BACHA DE APOYO PIRAMIDAL MARMOL TRAVERTINO</t>
  </si>
  <si>
    <t>BACHA DE APOYO RECTANGULAR CON ESCALON SIMIL PIEDRA</t>
  </si>
  <si>
    <t>BACHA DE APOYO RECTANGULAR MARMOL 3 AGUJEROS</t>
  </si>
  <si>
    <t>GUARDACANTO INOXIDABLE S/ TRATAMIENTO 12MM GAST9</t>
  </si>
  <si>
    <t>BASE ELEVADORA INODORO ANDINA - BARI INOBASE</t>
  </si>
  <si>
    <t>BASE ELEVADORA BIDET INOBASE</t>
  </si>
  <si>
    <t>TRANSICION BRONCE 3/8 ROSCA MACHO ACUABRONZ</t>
  </si>
  <si>
    <t>TRANSICION BRONCE 1/2 ROSCA MACHO ACUABRONZ</t>
  </si>
  <si>
    <t>TRANSICION BRONCE 3/4 ROSCA MACHO ACUABRONZ</t>
  </si>
  <si>
    <t>DUCHA MANUAL BIDET BIDEMATIC</t>
  </si>
  <si>
    <t>MESADA 120 X 60 SIN ZOCALO NEGRO BACHA ACERO</t>
  </si>
  <si>
    <t>MESADA 140 X 60 SIN ZOC GRIS CLARO BACHA DE ACERO</t>
  </si>
  <si>
    <t>MESADA 140 X 60 SIN ZOCALO NEGRO BACHA DE ACERO</t>
  </si>
  <si>
    <t>MESADA 160 X 60 SIN ZOCALO GRIS CLARO BACHA ACERO</t>
  </si>
  <si>
    <t>MESADA 160 X 60 SIN ZOCALO NEGRO BACHA DE ACERO</t>
  </si>
  <si>
    <t>PILETA LAVADERO 61x48x27 P/ MUEBLE C/FREGA Y JABON</t>
  </si>
  <si>
    <t>MUEBLE LAVADERO 60x50CM BLANCO PARA PILETA</t>
  </si>
  <si>
    <t>FERRUM AVIGNON M 64C COLG IZQ X6IEB</t>
  </si>
  <si>
    <t>FERRUM INODORO PARA CHICOS ICHB PARA NIÑOS</t>
  </si>
  <si>
    <t>FERRUM PILETA SIN FREAGDERO 60X48 PLHB</t>
  </si>
  <si>
    <t>FERRUM PILETA CH CONFREAGDERO PARA COLGAR PLKB</t>
  </si>
  <si>
    <t>FERRUM DEPOSITO GENERICO DE COLGAR DESCARGA DUAL DWPXFB</t>
  </si>
  <si>
    <t>FERRUM DEPOSITO MAYO DE APOYAR SIMPLE DESCARGA DFLXFB</t>
  </si>
  <si>
    <t>FERRUM DEPOSITO MAYO DE COLGAR SIMPLE DESCARGA DFCXFB</t>
  </si>
  <si>
    <t>FERRUM ANDINA DEPOSITO MOCHILA GENERICO COLGAR DPCXFB 9 Lts - ANDINA</t>
  </si>
  <si>
    <t>FERRUM ANDINA DEPOSITO MOCHILA DE APOYAR DESCARGA DUAL 4.5L - ANDINA</t>
  </si>
  <si>
    <t>FERRUM ANDINA DEPOSITO MOCHILA DE APOYAR DESCARGA DUAL 6LT - ANDINA</t>
  </si>
  <si>
    <t>FERRUM ANDINA INODORO CORTO IFAB / IFAMB</t>
  </si>
  <si>
    <t>FERRUM ANDINA LAVADERO 3 AGUJEROS LEA3B</t>
  </si>
  <si>
    <t>FERRUM ANDINA COLUMNA CTFB</t>
  </si>
  <si>
    <t>FERRUM ANDINA BIDET 3 AG BEA3B</t>
  </si>
  <si>
    <t>FERRUM ANDINA BIDET 1 AG BEA1B</t>
  </si>
  <si>
    <t>FERRUM ANDINA LAVADERO 1 AGUJERO LEA1B</t>
  </si>
  <si>
    <t>FERRUM ANDINA LAVADERO 3 AGUJEROS LEA3D</t>
  </si>
  <si>
    <t>FERRUM ANDINA INODORO LARGO 4,5 LT IALQB</t>
  </si>
  <si>
    <t>FERRUM ANDINA DEPOSITO DESCARGA SIMPLE 6L GENERICO COLGAR</t>
  </si>
  <si>
    <t>FERRUM ARMONICA BACHA CIRCULAR 33CM SOBRE MESADA L11SFB</t>
  </si>
  <si>
    <t>FERRUM ATUEL BIDET 1 AGUJERO BFR1B***</t>
  </si>
  <si>
    <t>FERRUM ATUEL DEPOSITO DUAL 6 Lts DWA6FB</t>
  </si>
  <si>
    <t>FERRUM ATUEL INODORO LARGO IFLMB***</t>
  </si>
  <si>
    <t>FERRUM ATUEL LAVADERO 1 AG LOF1B***</t>
  </si>
  <si>
    <t>FERRUM ATUEL LAVADERO 3 AG LOF3B***</t>
  </si>
  <si>
    <t>DEPOSITO EMBUTIR FERRUM EXTRACHATO-GENERICO BLANCO</t>
  </si>
  <si>
    <t>FERRUM AVIGNON LAVADERO65CM 1A L6I1JB</t>
  </si>
  <si>
    <t>FERRUM BARI INODORO CORTO 6 Lts IKCMB</t>
  </si>
  <si>
    <t>FERRUM BARI BIDET 3 AG BKM3B</t>
  </si>
  <si>
    <t>FERRUM BARI INODORO LARGO M IKLMB</t>
  </si>
  <si>
    <t>FERRUM BARI LAVADERO 3 AGUJEROS LKM3B</t>
  </si>
  <si>
    <t>FERRUM BARI COLUMNA CKCB</t>
  </si>
  <si>
    <t>FERRUM BARI BIDET 1 AG BKM1B</t>
  </si>
  <si>
    <t>FERRUM BARI BIDET DE COLGAR 1 AGUJERO BKP1JB</t>
  </si>
  <si>
    <t>FERRUM BARI DEPOSITO DESCARGA DUAL 6 Lts DKW6FB</t>
  </si>
  <si>
    <t>FERRUM BARI INODORO DE COLGAR IKPJB</t>
  </si>
  <si>
    <t>FERRUM BARI LAVADERO 1 AGUJERO LKM1B</t>
  </si>
  <si>
    <t>FERRUM BARI - ESPACIO INODORO LARGO 6LTS</t>
  </si>
  <si>
    <t>FERRUM BARI - ESPACIO BIDET 3 AGUJERO BEK3M-B</t>
  </si>
  <si>
    <t>FERRUM CITERA BACHA LWZFR***</t>
  </si>
  <si>
    <t>FERRUM ESPACIO INODORO ESPACIO IETMJB</t>
  </si>
  <si>
    <t>FERRUM ESPACIO LAVADEROESPACIO 1 AGUJERO LET1FB</t>
  </si>
  <si>
    <t>FERRUM ESPACIO DEPOSITO MOCHILA ESPACIO COLGAR DTE6FB</t>
  </si>
  <si>
    <t>FERRUM MARINA DEPOSITO DESCARGA DUAL 6 Lts DHW6FB</t>
  </si>
  <si>
    <t>FERRUM MARINA INODORO CORTO IHCMJB</t>
  </si>
  <si>
    <t>FERRUM MARINA INODORO LARGO 6 Lts IHLMJB</t>
  </si>
  <si>
    <t>FERRUM MARINA LAVADERO 3 AGUJEROS 65CM LH63JB</t>
  </si>
  <si>
    <t>FERRUM MARINA BIDET 1 AGUJ S/ANILLO REG. BHM1JB</t>
  </si>
  <si>
    <t>FERRUM MARINA BIDET 3 AGUJ S/ ANILLO REG. BHM3JB</t>
  </si>
  <si>
    <t>FERRUM MAYO INODORO LARGO IMLB</t>
  </si>
  <si>
    <t>FERRUM MAYO BIDET 1 AGUJERO BMF1B****NO VIENE MAS</t>
  </si>
  <si>
    <t>FERRUM MAYO INODORO CORTO IMFB</t>
  </si>
  <si>
    <t>FERRUM PERSIS BACHA LWPFAM</t>
  </si>
  <si>
    <t>FERRUM PERSIS BACHA LWPFGR</t>
  </si>
  <si>
    <t>FERRUM PERSIS BACHA CHICA L17KFN</t>
  </si>
  <si>
    <t>FERRUM PERSIS BACHA CHICA L17KFT***</t>
  </si>
  <si>
    <t>KIT BACHA CON MUEBLE DE COLGAR 37X35 - PERSIS</t>
  </si>
  <si>
    <t>FERRUM SYMI LAVADERO SYMI 3 AGUJERO S/R LJS3FB</t>
  </si>
  <si>
    <t>FERRUM SYMI LAVADERO SYMI 1 AGUJERO S/R LJS1FB</t>
  </si>
  <si>
    <t>FERRUM TORI LAVADEROP/TOILETTE L15KFB</t>
  </si>
  <si>
    <t>FERRUM TORI BACHA CUADRA 40CM L025KB</t>
  </si>
  <si>
    <t>FERRUM TORI BACHA CUADRA AMP 43 3 AG L250KB</t>
  </si>
  <si>
    <t>FERRUM TORI LAVADEROTOILETTE GRANDE 1 AGUJERO LK302B</t>
  </si>
  <si>
    <t>FERRUM TRAFUL PILETA LAVADERO POLIPROPILENO 15L LP015B</t>
  </si>
  <si>
    <t>FERRUM TRAFUL PILETA LAVADERO POLIPROPILENO 20L LP020B</t>
  </si>
  <si>
    <t>FERRUM TRAFUL PILETA LAVADERO POLIPROPILENO 24L LP024B</t>
  </si>
  <si>
    <t>FERRUM TRAFUL PILETA LAVADERO POLIPROPILENO 36X36 3L LP030</t>
  </si>
  <si>
    <t>FERRUM TRAFUL PILETA LAVADERO POLIPROPILENO 36X28 4L LP040</t>
  </si>
  <si>
    <t>FERRUM TRAFUL PILETA LAVADERO POLIPROPILENO 50X40 9L LP050</t>
  </si>
  <si>
    <t>FERRUM TRENTO BIDET 1 AGUJERO BEL1JB</t>
  </si>
  <si>
    <t>FERRUM TRENTO BIDET 3 AGUJERO BEL3JB</t>
  </si>
  <si>
    <t>FERRUM TRENTO DEPOSITO DESCARGA DUAL 6 Lts DE W6FB</t>
  </si>
  <si>
    <t>FERRUM TRENTO INODORO LARGO 6 Lts IELMJB</t>
  </si>
  <si>
    <t>FERRUM VARESE BIDET 1 AGUJERO BJA1JB</t>
  </si>
  <si>
    <t>FERRUM VARESE BIDET 3 AGUJEROS BJA3JB</t>
  </si>
  <si>
    <t>FERRUM VARESE DEPOSITO DESCARGA DUAL 6L DJW6FB</t>
  </si>
  <si>
    <t>FERRUM VARESE INODORO CORTO IJCMJB</t>
  </si>
  <si>
    <t>FERRUM VARESE INODORO LARGO IJLMJB</t>
  </si>
  <si>
    <t>FERRUM VENECIA LAVADERO 48CM 1AGUJERO L4V1JB</t>
  </si>
  <si>
    <t>FERRUM VENECIA LAVADERO 48CM 3A L4V3JB</t>
  </si>
  <si>
    <t>FERRUM VENECIA LAVADERO 64CM 1A L6V1JB</t>
  </si>
  <si>
    <t>FERRUM VENECIA LAVADERO 64CM 3A L6V3JB</t>
  </si>
  <si>
    <t>FERRUM VENETO BIDET 3 AG BTA3JB</t>
  </si>
  <si>
    <t>FERRUM VENETO DEPOSITO DUAL 6L DTW6FB</t>
  </si>
  <si>
    <t>FERRUM VENETO BIDET 1 AG BTA1JB</t>
  </si>
  <si>
    <t>FERRUM VENETO INODORO CORTO VENETO ITCMJB</t>
  </si>
  <si>
    <t>FERRUM VENETO INODORO LARGO VENETO ITLMJB</t>
  </si>
  <si>
    <t>FERRUM CITERA BACHA - LWZFT*********</t>
  </si>
  <si>
    <t>FERRUM ATUEL 15 BAÑERA 150 BA15B</t>
  </si>
  <si>
    <t>FERRUM SERENA BAÑERA SERENA 150 BF150B</t>
  </si>
  <si>
    <t>FERRUM SERENA BAÑERA SERENA 170 BF170B</t>
  </si>
  <si>
    <t>FERRUM JABONERA CHICA X UNID ABE1EB</t>
  </si>
  <si>
    <t>FERRUM ACC.CLAS JAB.DOBLE CONAGARRADERA ABS5CB</t>
  </si>
  <si>
    <t>FERRUM ACC.FIX JABONERA CHICA X UNID. ABF1CB***</t>
  </si>
  <si>
    <t>FERRUM ACC.FIX JABONERA GRANDE ABF2CB***</t>
  </si>
  <si>
    <t>FERRUM PORTARROLLO X UNID. - ALF1CB********</t>
  </si>
  <si>
    <t>FERRUM ACC.FIX PERCHA SIMPLE X UNID APF3CB***</t>
  </si>
  <si>
    <t>FERRUM ACC.FIX PORTAVASO/CEPILLO X UNID AVF2CB**</t>
  </si>
  <si>
    <t>FERRUM PORTARROLLO X UNID. ALE1EB</t>
  </si>
  <si>
    <t>FERRUM TOALLERO INTEGRAL ATE8EB</t>
  </si>
  <si>
    <t>PERCHA UNIVERSAL PARA MAMPARA - KHI-PE-001-CR</t>
  </si>
  <si>
    <t>FERRUM CAÑO DESCARGA INODORO COLG X UN. VFIAC</t>
  </si>
  <si>
    <t>FERRUM ACCESORIOS BIDET SOLARIS X UN. VPBAC</t>
  </si>
  <si>
    <t>FERRUM ACC FIJACION INOD COLG X UN. VPIAC</t>
  </si>
  <si>
    <t>FERRUM ACC FIJACION INOD COLG X UN. VPIAC01</t>
  </si>
  <si>
    <t>FERRUM SOPORTE BIDET / INODORO DE COLG X UN. VPS</t>
  </si>
  <si>
    <t>FERRUM CAÑO ENTRADA INOD COLG X UN. VCIAC</t>
  </si>
  <si>
    <t>FERRUM ESPACIO BARRAL CONACC Y PARA ROLLO VTEPAB</t>
  </si>
  <si>
    <t>FERRUM ESPACIO BARRAL FIJO RECTO DE 50CM VEFR5B</t>
  </si>
  <si>
    <t>MINGITORIO FERRUM OVAL CAJA X UNID mtsNFB</t>
  </si>
  <si>
    <t>FERRUM ACC.CLAS PORTAVASO/CEPILLO X UNID AVS2US</t>
  </si>
  <si>
    <t>INODORO INTELIGENTE MILANO 4.5LTS C/DEP FERRUM</t>
  </si>
  <si>
    <t>FERRUM KHIOS MAMP REB 80 ESM/CR/BARRAL NM8BY01</t>
  </si>
  <si>
    <t>FERRUM KHIOS MAMPARA 800X1400 REB.V-TRAN NM81A01</t>
  </si>
  <si>
    <t>FERRUM ARMONICA M ELEA CUADRA/ SYMI 50CM D X5DRPB</t>
  </si>
  <si>
    <t>FERRUM ARMONICA M ELEA CUADRA/ SYMI 50CM D X5DRPW8</t>
  </si>
  <si>
    <t>FERRUM ARMONICA M ELEA CUADRA/ SYMI 50CM DE COLGAR</t>
  </si>
  <si>
    <t>FERRUM MARINA MUEBLE COLGANTE 60CM X6HCW3</t>
  </si>
  <si>
    <t>FERRUM TRAFUL KIT LAVATORIO COLGAR 4,5LT CONGRIF</t>
  </si>
  <si>
    <t>FERRUM TRAFUL MUEBLE COLGAR 1PUERTA+LAVAT 1AG BCO</t>
  </si>
  <si>
    <t>FERRUM TRAFUL MUEBLE COLGAR 1PUERTA+LAVAT 3AG BCO</t>
  </si>
  <si>
    <t>FERRUM TRAFUL MUEBLE COLGAR 1PUERTA+LAVAT 1AG MARR</t>
  </si>
  <si>
    <t>FERRUM TRAFUL MUEBLE COLGAR 1PUERTA+LAVAT 3AG MARR</t>
  </si>
  <si>
    <t>FERRUM VENECIA MUEBLE 48CM DE COLGAR BCO X4VEB</t>
  </si>
  <si>
    <t>FERRUM VENECIA MUEBLE 48CM COLAR DESARMADO X4VEDW7</t>
  </si>
  <si>
    <t>FERRUM VENECIA MUEBLE 48 APOYAR PARA LISA X4VLB</t>
  </si>
  <si>
    <t>FERRUM VENECIA MUEBLE 48 PARA LISA DESARMADO X4VLDB</t>
  </si>
  <si>
    <t>FERRUM VENECIA MUEBLE 64CM DE COLGAR BCO X6VEB</t>
  </si>
  <si>
    <t>FERRUM VENECIA MUEBLE 64CM COLAR DESARMADO X6VEDW7</t>
  </si>
  <si>
    <t>FERRUM VENECIA MUEBLE 64CM PARA LISA X6VLB</t>
  </si>
  <si>
    <t>FERRUM VENECIA MUEBLE PARA LAVATORIO 48CM CON PATAS PUERTA ABATIBL</t>
  </si>
  <si>
    <t>FERRUM VENECIA MUEBLE PARA LAVATORIO 48CM CON PATAS 2 PUERTAS X4VS</t>
  </si>
  <si>
    <t>FERRUM VENECIA GABINETE HORIZONTAL PARA COLGAR PTA EL</t>
  </si>
  <si>
    <t>FERRUM VENECIA MUEBLE 64CM PARA RECTA DESARMADO X6VRDB</t>
  </si>
  <si>
    <t>FERRUM PERSIS BACHA CHICA L17KFB</t>
  </si>
  <si>
    <t>FERRUM ARMONICA BACHA ESQUEL BAJO MESADA LEBFB</t>
  </si>
  <si>
    <t>FERRUM ARMONICA BACHA OVALADA ESQUEL APOY LESFB</t>
  </si>
  <si>
    <t>FERRUM ARMONICA BACHA ARMONICA S/REBALSE LNSFB</t>
  </si>
  <si>
    <t>FERRUM ARMONICA BACHA OVAL 3 AG LO8FB</t>
  </si>
  <si>
    <t>FERRUM TORI BACHA CONICA RED 41CM L241KB</t>
  </si>
  <si>
    <t>FERRUM TORI BACHA VASIJA REDONDA Ø 38CM L242KB</t>
  </si>
  <si>
    <t>FERRUM TORI BACHA CUADRA 37CM L243KB</t>
  </si>
  <si>
    <t>FERRUM TORI BACHA REDONDA 36CM L244KB/VTA SUSPEND</t>
  </si>
  <si>
    <t>FERRUM TORI BACHA ONDULADA 51X35CM L246KB</t>
  </si>
  <si>
    <t>FERRUM TORI BACHA CUADRA AMP 43 1 AG L249KB</t>
  </si>
  <si>
    <t>FERRUM TORI BACHA CUADRA 40X42 3 AG L324KB</t>
  </si>
  <si>
    <t>FERRUM TORI BACHA CUADRA 40X42 1 AG L325KB</t>
  </si>
  <si>
    <t>FERRUM PERSIS BACHA LWPFB</t>
  </si>
  <si>
    <t>FERRUM PERSIS BACHA LWPFOA</t>
  </si>
  <si>
    <t>FERRUM PERSIS BACHA LWPFR****</t>
  </si>
  <si>
    <t>FERRUM TORI BACHA CUENCO 40X34 L60KFB</t>
  </si>
  <si>
    <t>FERRUM MILOS BACHA CUADRA 40X40 LK394B</t>
  </si>
  <si>
    <t>FERRUM TORI BACHA CUADRA MINI LK311B</t>
  </si>
  <si>
    <t>FERRUM DONGIO BACHA SEMIENCASTRAR RECTANGULAR LKS1</t>
  </si>
  <si>
    <t>FERRUM DONGIO BACHA 1 AGUJERO RECTANGULAR LK319B</t>
  </si>
  <si>
    <t>FERRUM MILOS BACHA CUADRA CON REPISA LK250B</t>
  </si>
  <si>
    <t>FERRUM PERSIS BACHA LWPFT</t>
  </si>
  <si>
    <t>FERRUM ATUEL ANDINA TAPA ASIENTO INODORO MADERA TFXB ANDINA</t>
  </si>
  <si>
    <t>FERRUM BARI TAPA ASIENTO INODORO HDF H/PLAST TKXMB</t>
  </si>
  <si>
    <t>FERRUM VENETO / VARESE TAPA ASIENTO UF SOFT</t>
  </si>
  <si>
    <t>FERRUM TRAFUL TAPA ASIENTO INODORO CONBIDET INCORPORADO THTFB</t>
  </si>
  <si>
    <t>FERRUM ANDINA TAPA ASIENTO .STD PP TSPB</t>
  </si>
  <si>
    <t>FERRUM BARI TAPA ASIENTO INODORO HDF H/PLAST TKMB*</t>
  </si>
  <si>
    <t>FERRUM TRENTO TAPA ASIENTO TEXB</t>
  </si>
  <si>
    <t>FERRUM TRENTO TAPA ASIENTO H/CROMO TEXCB</t>
  </si>
  <si>
    <t>FERRUM TRENTO TAPA ASIENTO CIERRE SUAVE TEXUSB</t>
  </si>
  <si>
    <t>FERRUM TAPA ASIENTO PARA INODORO TCHB NIÑOS</t>
  </si>
  <si>
    <t>FERRUM MARINA TAPA ASIENTO CIERRE SUAVE THXUSB</t>
  </si>
  <si>
    <t>FERRUM CITERA BACHA LWZFB</t>
  </si>
  <si>
    <t>FERRUM TRAFUL ASIENTO MADERA HERRAJE PP T TSXB AND</t>
  </si>
  <si>
    <t>FERRUM VENETO TAPA ASIENTO VENETO HDF HERRAJE PP T</t>
  </si>
  <si>
    <t>FERRUM ATUEL ANDINA TAPA INODORO POLOPROPILENO SOFT CLOSE</t>
  </si>
  <si>
    <t>FERRUM BARI ASIENTO INODORO PP SOFT H/PLAST TKWPSB</t>
  </si>
  <si>
    <t>FERRUM TRAFUL TAPA ASIENTO UNIVERSAL PP TDXPB</t>
  </si>
  <si>
    <t>FERRUM ANDINA TAPA TRAFUL UNIVERSAL PP H/PLAST TSW1B</t>
  </si>
  <si>
    <t>FERRUM TRAFUL TAPA ASIENTO GENERICA PP TFWB ANDINA</t>
  </si>
  <si>
    <t>FERRUM ATUEL ANDINA TAPA INODORO UF CONFORT SOFT CLOSE TFX</t>
  </si>
  <si>
    <t>FERRUM BARI TAPA ASIENTO INODORO HDF H-PP-TRAFUL</t>
  </si>
  <si>
    <t>FERRUM ESPACIO ASIENTO INODORO HDF H-PP</t>
  </si>
  <si>
    <t>FLEXIBLES PLASTICOS PVC 1/2"X40CM FERRUM - ERREDE</t>
  </si>
  <si>
    <t>FERRUM VAL ENTRADA CABEZA BLANCA X UN. VFI21</t>
  </si>
  <si>
    <t>FERRUM VALV DE SC DUAL PARA BOT LAT X UN. VF059</t>
  </si>
  <si>
    <t>FERRUM BOTON DUAL 38 MM CONCABLE X UN. VTA4701</t>
  </si>
  <si>
    <t>FERRUM FIJACION INODORO-DEPOSITO X UN. VTC04</t>
  </si>
  <si>
    <t>FERRUM CONEXION FUELLE PARA INODORO X UN. VTC09</t>
  </si>
  <si>
    <t>FERRUM VAL DE SC FLAPPER RIGIDO X UN. VF061</t>
  </si>
  <si>
    <t>FERRUM BOYA MEDIANA VALVULA CF X UN. VFI1604</t>
  </si>
  <si>
    <t>FERRUM V-ENTRADA CABEZA CELESTE X UN. VFI20</t>
  </si>
  <si>
    <t>FERRUM ACCIONAMIENTO FRONTAL X UN. VP019</t>
  </si>
  <si>
    <t>FERRUM ARO CONEXION INODORO X 1 UN. VP230</t>
  </si>
  <si>
    <t>FERRUM ACCIONAMIENTO BOTON(RECT) X UN. VTA40B</t>
  </si>
  <si>
    <t>FERRUM FIJACION DEPOSITO COLG X UN. VTC02</t>
  </si>
  <si>
    <t>FERRUM CONEXIËN INODORO ESPACIO X UN. VTC11</t>
  </si>
  <si>
    <t>FERRUM VALVULA DESCARGA CON VASO X UN. VF051</t>
  </si>
  <si>
    <t>FERRUM VAL ENT SISTEMA DUAL X UN. VFI18</t>
  </si>
  <si>
    <t>FERRUM ACC.COMPLETO DE P. ANDINA COLG X UN. VPDACB</t>
  </si>
  <si>
    <t>FERRUM ACCIONAMIENTO NEU ESPACIO X UN. VTA41</t>
  </si>
  <si>
    <t>FERRUM VALVULA DE SC. ESPACIO X UN. VF054</t>
  </si>
  <si>
    <t>FERRUM OBTURADOR DE SC CILINDRICA X UN. VC22301</t>
  </si>
  <si>
    <t>FERRUM KIT REP VALVULA 1/2" X UN. VFN1603</t>
  </si>
  <si>
    <t>FERRUM PALANCA DEPOSITO DAC/DMM X 1 UN. VIP19</t>
  </si>
  <si>
    <t>FERRUM FIJ TAPA ASIENTO PLASTICA X UN. VPTOR05</t>
  </si>
  <si>
    <t>FERRUM GOYETE ACOPLE INODORO X UN. VS454</t>
  </si>
  <si>
    <t>FERRUM ACCIONAMIENTO BOTON(OVAL) X UN. VTA38B</t>
  </si>
  <si>
    <t>FERRUM FIJACION INODORO-DEPOSITO X UN. VTC05</t>
  </si>
  <si>
    <t>FERRUM FIJACION INODORO-DEPOSITO X UN. VTC06</t>
  </si>
  <si>
    <t>FERRUM SIST FIJACION DE P X UN. VTC13</t>
  </si>
  <si>
    <t>FERRUM EIJACION INODORO-PISO X UN. VTP01</t>
  </si>
  <si>
    <t>FERRUM TAPON DE CERAMICA PARA LAV X UN. ZTSCB</t>
  </si>
  <si>
    <t>FERRUM TAPA DEPOSITO ANDINA XUN. ZTDAPB</t>
  </si>
  <si>
    <t>FERRUM TAPA DEPOSITO X UN. ZTDTWB</t>
  </si>
  <si>
    <t>FERRUM BARI TAPA ASIENTO HDF H/CROMO TKXMCB</t>
  </si>
  <si>
    <t>FERRUM ESPACIO TAPA ASIENTO ESPACIO TTE4XB</t>
  </si>
  <si>
    <t>FERRUM BARI TAPA BIDET TBKB</t>
  </si>
  <si>
    <t>FERRUM BARI TAPA BIDET DE PARED TBKPB</t>
  </si>
  <si>
    <t>FERRUM BARI TAPA ASIENTO DE PARED COLGAR TKMPB</t>
  </si>
  <si>
    <t>FERRUM BARI TAPA ASIENTO INODORO PP H/PLAST TKSPB</t>
  </si>
  <si>
    <t>FERRUM ESPACIO TAPA ASIENTO PARA INODORO TTE3B</t>
  </si>
  <si>
    <t>FERRUM VENETO TAPA ASIENTO VENETO HDF HERRAJE CROM</t>
  </si>
  <si>
    <t>FERRUM BARI TAPA ASIENTO INODORO PP H/PLAS TKXPB*</t>
  </si>
  <si>
    <t>TECLA PARA DEPOSITO DE EMBUT DUAL REDONDA CROMO</t>
  </si>
  <si>
    <t>TECLA PARA DEPOSITO DE EMB DUAL REC PLAST GRAND BLANCA</t>
  </si>
  <si>
    <t>TECLA PARA DEPOSITO DE EMB DUAL REC PLAT GRANDE CROMO</t>
  </si>
  <si>
    <t>TECLA PARA DEPOSITO DE EMB DUAL RECANGULAR CROMO</t>
  </si>
  <si>
    <t>FERRUM BARI TAPA INODORO PP H/PLAST*** TKWPB</t>
  </si>
  <si>
    <t>TAPA DEPOSITO ANDINA 4.5 Y 6.0-REPUESTO</t>
  </si>
  <si>
    <t>FLEXIBLE CORRUGADO PARA AGUA PARA AGUA 1/2"X20CM</t>
  </si>
  <si>
    <t>FLEXIBLE CORRUGADO PARA AGUA 1/2"X30CM</t>
  </si>
  <si>
    <t>FLEXIBLE CORRUGADO PARA AGUA 1/2"X35CM</t>
  </si>
  <si>
    <t>FLEXIBLE CORRUGADO PARA AGUA 1/2"X40CM</t>
  </si>
  <si>
    <t>FLEXIBLE CORRUGADO PARA AGUA 1/2"X50CM</t>
  </si>
  <si>
    <t>FLEXIBLE CORRUGADO PARA AGUA 3/4"X50CM</t>
  </si>
  <si>
    <t>FLEXIBLE CORRUGADO PARA AGUA 3/4"X40CM</t>
  </si>
  <si>
    <t>FLEXIBLE CORRUGADO PARA AGUA 3/4"X35CM</t>
  </si>
  <si>
    <t>FLEXIBLE CORRUGADO PARA AGUA 3/4"X30CM</t>
  </si>
  <si>
    <t>FLEXIBLE CORRUGADO PARA AGUA 3/4"X25CM</t>
  </si>
  <si>
    <t>FLEXIBLE CORRUGADO PARA AGUA 3/4"X20CM</t>
  </si>
  <si>
    <t>FLEXIBLE CORRUGADO PARA AGUA 1/2"X25CM</t>
  </si>
  <si>
    <t>FV ALERCE 0103/D7-CR JUEGO PARA BAÑERA Y DUCHA</t>
  </si>
  <si>
    <t>FV ALLEGRO 0103/15-CR JUEGO PARA BAÑO</t>
  </si>
  <si>
    <t>FV MALENA 0103/16-CCC JGO PARA BAÑO DUCHA GRANDE</t>
  </si>
  <si>
    <t>FV CALIFORNIA 0103/17-CR JUEGO PARA BAÑERA Y DUCHA</t>
  </si>
  <si>
    <t>FV OREGON 0103/18-CR JUEGO PARA BAÑERA Y DUCHA***NO V</t>
  </si>
  <si>
    <t>FV PUELO 0106/B5-CR JGO MONOCOMANDO PARA BAÑERA</t>
  </si>
  <si>
    <t>FV MALENA 0112/16-CCC CONJUNTO BAÑO EXTERIOR</t>
  </si>
  <si>
    <t>FV ALLEGRO 0118/15-CR DUCHA MANUAL BIDET EXPORT</t>
  </si>
  <si>
    <t>FV PUELO 0181.02/B5-CR JGO. LAVATORIO VESSEL</t>
  </si>
  <si>
    <t>FV PUELO 0181/B5-CR JGO. LAVATORIO MONOCOMANDO</t>
  </si>
  <si>
    <t>FV PUELO 0189/B5-CR JUEGO BIDET MONOCOMANDO</t>
  </si>
  <si>
    <t>FV MALENA 0203/16-CCC JUEGO LAVATORIO DE PARED</t>
  </si>
  <si>
    <t>FV ALERCE 0207/D7-CR JUEGO LAVATORIO A SOPAPA</t>
  </si>
  <si>
    <t>FV ALLEGRO 0207/15-CR JGO LAVAT.A SOPAPA LINEA</t>
  </si>
  <si>
    <t>FV MALENA 0207/16-CCC JGO LAVATORIO A SOPAPA</t>
  </si>
  <si>
    <t>FV CALIFORNIA 0207/17-CR JGO LAV. A SOPAPA LINEA</t>
  </si>
  <si>
    <t>FV ALERCE 0295/D7-CR JUEGO BIDET A SOPAPA***</t>
  </si>
  <si>
    <t>FV ALLEGRO 0295/15-CR JGO BIDET A SOPAPA LINEA FV</t>
  </si>
  <si>
    <t>FV MALENA 0295/16-CCC JUEGO BIDET A SOPAPA</t>
  </si>
  <si>
    <t>FV CALIFORNIA 0295/17-CR JGO BIDET A SOP LINEA 1</t>
  </si>
  <si>
    <t>FV PUELO 0310/B5-CR CONJUNTO MONOCOMA EXTER</t>
  </si>
  <si>
    <t>FV PUELO 0181.01/B5-CR LAVATORIO MONOCOMANDO</t>
  </si>
  <si>
    <t>FV PUELO 0312/B5-CR DUCHA EXT MONOC CONDUCHA (CUPO)</t>
  </si>
  <si>
    <t>FV ARIZONA 0103/B1P-CR JUEGO PARA BAÑE Y DUCHA</t>
  </si>
  <si>
    <t>FV NEWPORT 0103/B2P-CR JUEGO PARA BAÑE Y DUCHA</t>
  </si>
  <si>
    <t>FV RADAL 0103/C7-CR JUEGO PARA BAÑE Y DUCHA</t>
  </si>
  <si>
    <t>FV ARIZONA 0109/B1P-CR JUEGO DE DUCHA 2 LLAVES</t>
  </si>
  <si>
    <t>FV NEWPORT 0109/B2P-CR JUEGO PARA DUCHA DE 2 LL</t>
  </si>
  <si>
    <t>FV ARIZONA 0112/B1P-CR JUEGO DE BAÑO EXTERIOR</t>
  </si>
  <si>
    <t>FV ARIZONA 0113/B1P-CR JGO DE BAÑO EXT CON DUC</t>
  </si>
  <si>
    <t>FV ARIZONA 0207/B1P-CR JUEGO LAVATORIO</t>
  </si>
  <si>
    <t>FV NEWPORT 0207/B2P-CR JUEGO LAVATORIO</t>
  </si>
  <si>
    <t>FV RADAL 0207/C7-CR JUEGO PARA LAVATO. DESAGUE</t>
  </si>
  <si>
    <t>FV ARIZONA 0295/B1P-CR JUEGO BIDET T</t>
  </si>
  <si>
    <t>FV NEWPORT 0295/B2P-CR JUEGO BIDET T</t>
  </si>
  <si>
    <t>FV RADAL 0295/C7-CR JGO PARA BIDET DE 2 LLAVES Y</t>
  </si>
  <si>
    <t>FV ARIZONA 0900.03/B1P-CR KIT DE GRIFER PARA BAÑO</t>
  </si>
  <si>
    <t>FV PAMPA 0900.03/B6-CR KIT DE GRIFERIA PARA BAÑO</t>
  </si>
  <si>
    <t>FV PAMPA 0112/B6-CR JUEGO DE DUCHA EXTERIOR</t>
  </si>
  <si>
    <t>FV PAMPA 0103/B6-CR JUEGO BAÑERA Y DUCHA</t>
  </si>
  <si>
    <t>FV PAMPA 0207/B6-CR JUEGO PARA LAVATORIO</t>
  </si>
  <si>
    <t>FV PAMPA 0295/B6-CR JUEGO PARA BIDET T</t>
  </si>
  <si>
    <t>FV PAMPA 0109/B6-CR JUEGO DE DUCHAS 2 LLAVES</t>
  </si>
  <si>
    <t>FV ARIZONA 0401/B1P-CR JGO LAVAD EMBUTIDO PICO</t>
  </si>
  <si>
    <t>FV ARIZONA 0403/B1P-CR JGO. COCINA EMBUT. PICO MOV</t>
  </si>
  <si>
    <t>FV ARIZONA 0406/B1-CR MONOCOMANDO COCIN PARED ****</t>
  </si>
  <si>
    <t>FV ARIZONA 0409.02/B1P-CR JGO COC EXT.PICO MOV</t>
  </si>
  <si>
    <t>FV ARIZONA 0411.01/B1-CR MONOC MESADA COC</t>
  </si>
  <si>
    <t>FV ARIZONA 0411.02/B1-CR MONOCOMA MESADACOC</t>
  </si>
  <si>
    <t>FV NEWPORT 0411.02/B2-CR JUEGO MONOCOMANDO</t>
  </si>
  <si>
    <t>FV KANSAS 0411.04/24-CR MONOCOMANDO MESADA COCIN</t>
  </si>
  <si>
    <t>FV ARIZONA 0413/B1P-CR JUEGO COCINA MESADA</t>
  </si>
  <si>
    <t>FV NEWPORT 0413/B2P-CR JGO DE COC PARA MESADA NE</t>
  </si>
  <si>
    <t>FV ARIZONA 0423/B1-CR MONOCOMANDO COCINAMESADA</t>
  </si>
  <si>
    <t>FV PAMPA 0409.02/B6-CR JGO COCINA EXT. PICO MOV</t>
  </si>
  <si>
    <t>FV PAMPA 0413/B6-CR JGO COCINA MESADA</t>
  </si>
  <si>
    <t>FV TRIADES 0103/C3-CR JUEGO PARA BAÑE Y DUCHA</t>
  </si>
  <si>
    <t>FV LIBBY 0103/39-CR JUEGO PARA BAÑERA Y DUCHA DE 2 LL</t>
  </si>
  <si>
    <t>FV TEMPLE 0108.02/87-CR JGO. MONOC. CONCART ALTO</t>
  </si>
  <si>
    <t>FV LIBBY 0109/39-CR JUEGO DE DUCHA 2 LLAVES</t>
  </si>
  <si>
    <t>FV LIBBY 0112/39A-CR CONJUNTO BAÑO EXTERIOR</t>
  </si>
  <si>
    <t>FV TEMPLE 0181.02/87-CR JGO. MONOCOM LAVAT. L.87</t>
  </si>
  <si>
    <t>FV TEMPLE 0181/8"7-CR JGO. MONOCOMANDO LAVAT</t>
  </si>
  <si>
    <t>FV TRIADES 0203/C3-CR JUEGO LAVATORIO EMBUTIDO***</t>
  </si>
  <si>
    <t>FV LIBBY 0203/39-CR JUEGO LAVATORIO EMBUTIDO</t>
  </si>
  <si>
    <t>FV CITY 0203/8"8-CR JGO LAVATORIO EMBUTIDO***S***</t>
  </si>
  <si>
    <t>FV CIBELES 0206/97-CR JGO. LAVAT. MONOC **NOVIENEM</t>
  </si>
  <si>
    <t>FV TRIADES 0207/C3-CR JUEGO LAVATORIO***</t>
  </si>
  <si>
    <t>FV MELODY 0207/28-CR JUEGO LAVATORIO **NOVIENEMAS</t>
  </si>
  <si>
    <t>FV LIBBY 0207/39-CR JGO LAVATORIO DESAGUE A SOPA</t>
  </si>
  <si>
    <t>FV CHESS 0207/84-CR JUEGO PARA LAVATORIO</t>
  </si>
  <si>
    <t>FV CITY 0207/88-CR JUEGO LAVATORIO ***S***</t>
  </si>
  <si>
    <t>FV TRIADES 0295/C3-CR JUEGO BIDET T***</t>
  </si>
  <si>
    <t>FV LIBBY 0295/39-CR JGO.P/BIDET DE 2 LLAV Y TRAN</t>
  </si>
  <si>
    <t>FV CHESS 0295/8°4-CR JGO.P/BIDET</t>
  </si>
  <si>
    <t>FV CITY 0295/8°8-CR JGO PARA BIDET 2 LL Y TRA***D*</t>
  </si>
  <si>
    <t>FV DOMINIC 0103R/85-CR JUEGO PARA BAÑERA CONTRANS (CUP</t>
  </si>
  <si>
    <t>FV DOMINIC 0207R/85-CR JUEGO PARA LAVATORIO</t>
  </si>
  <si>
    <t>FV DOMINIC 0295R/85-CR JUEGO PARA BIDET T</t>
  </si>
  <si>
    <t>FV DOMINIC 0203R/85-CR JUEGO PARA LAV PARED</t>
  </si>
  <si>
    <t>FV CALIFORNIA 0120/17-CR DUCHA AUTOLIMPIANTE</t>
  </si>
  <si>
    <t>FV CIPRES 0166/N2-CR PERCHA N2 °CIPRES°</t>
  </si>
  <si>
    <t xml:space="preserve">VALVULA TECLA DE DESCARGA PARA INODORO 38 MM 0368.01 </t>
  </si>
  <si>
    <t xml:space="preserve">TAPA PARA VALVULA TECLA DE DESCARGA 0368.02 </t>
  </si>
  <si>
    <t xml:space="preserve">TAPA PARA VALVULA TECLA DE DESCARGA CUADRADA DOBLE DESCARGA 0368.04-CR </t>
  </si>
  <si>
    <t>FV PRESSMATIC COMPACTO PARA LAVATOR MESADA***S***</t>
  </si>
  <si>
    <t>FV TRONIC 0363.05P-CR JGO LAVATORIO ELECTRONICO</t>
  </si>
  <si>
    <t>FV ECOMATIC 0372-CR JGO LAVATAUTOMATICO******</t>
  </si>
  <si>
    <t>FV TRONIC 0375.02-AI LAVATORIO ELECTRONICO EMBUT</t>
  </si>
  <si>
    <t>FV ECOMATIC 0372.01-CR CANILLA AUTOMA LAVATORIO ***S**</t>
  </si>
  <si>
    <t xml:space="preserve">FLEXIBLE FV 1/2"X20 MALLADO 0261-D20-13-20 </t>
  </si>
  <si>
    <t xml:space="preserve">FLEXIBLE FV 1/2"X25 MALLADO 0261-D20-13-25 </t>
  </si>
  <si>
    <t xml:space="preserve">FLEXIBLE FV 1/2"X30 MALLADO 0261-D20-13-30 </t>
  </si>
  <si>
    <t xml:space="preserve">FLEXIBLE FV 1/2"X35 MALLADO 0261-D20-13-35 </t>
  </si>
  <si>
    <t xml:space="preserve">FLEXIBLE FV 1/2"X40 MALLADO 0261-D20-13-40 </t>
  </si>
  <si>
    <t>FV 0801.11.0-CR REPUESTO MANIJA LLAVE GAS DE L</t>
  </si>
  <si>
    <t>FV 0810.01-13-B LLAVE GAS DE 13MM M-H °BRONCE°</t>
  </si>
  <si>
    <t>FV 0810.01-13-C LLAVE GAS DE 13MM M-H °CROMO°</t>
  </si>
  <si>
    <t>FV 0810.01-19-B LLAVE GAS DE 19MM M-H °BRONCE°</t>
  </si>
  <si>
    <t>FV 0810.01-19-C LLAVE GAS DE 19MM M-H °CROMO°</t>
  </si>
  <si>
    <t>FV 0810A LLAVE GAS DE 1" M-H °BRONCE°</t>
  </si>
  <si>
    <t>FV 0822.01-13 LLAVE GAS DE 13MM M-H °CROMO°</t>
  </si>
  <si>
    <t>FV 0822.01-19 LLAVE GAS DE 19MM M-H °CROMO°</t>
  </si>
  <si>
    <t>FV 0822.02-13-CR LLAVE GAS CONROSETA Y MANIJA DE</t>
  </si>
  <si>
    <t>FV 0822.02-19-CR LLAVE GAS CONROSETA Y MANIJA DE</t>
  </si>
  <si>
    <t>FV 0822-25-CR LLAVE GAS 25MM M-H CON CAMPANA</t>
  </si>
  <si>
    <t>FV 0436.03-13 CANILLA PARA MANGUERA MANIJA LARGA</t>
  </si>
  <si>
    <t>FV 0436.03-25 CANILLA PARA MANGUERA MANIJA LARGA</t>
  </si>
  <si>
    <t>CANILLA 0436.04-13 CANILLA COMBINADA 13MM.</t>
  </si>
  <si>
    <t>FV 0436.10-13 CANILLA PARA MANGUERA CONVALV MARIPOSA</t>
  </si>
  <si>
    <t>FV 0436.10-19 CANILLAP/MANGUERAC/VALVULAMARIPOSA</t>
  </si>
  <si>
    <t>FV 0436.10-25 CANILLA PARA MANGUERAC/VALVULA MARIPOSA</t>
  </si>
  <si>
    <t xml:space="preserve"> LLAVIN FV MINI VALVULA ESFERICA 1/2" 13 MM 0652-13 </t>
  </si>
  <si>
    <t>FV VALVULA ESFERICA HH 1/2" - 0658-13-B</t>
  </si>
  <si>
    <t>FV VALVULA ESFERICA HH 3/4" - 0658-19-B</t>
  </si>
  <si>
    <t>FV VALVULA ESFERICA HH 1" - 0658-25-B***</t>
  </si>
  <si>
    <t xml:space="preserve">CANILLA PLASTICA FV DE 1/2" 0437-13 </t>
  </si>
  <si>
    <t>FV VALVULA ESFERICA ULT LIV. 25MM BRONCE 0658-25DH</t>
  </si>
  <si>
    <t>FV VALVULA ESFERICA ULTRA LIV. 19MM - 0658-19DH-B</t>
  </si>
  <si>
    <t>DF.0103-04.0A SUBCONJUNTO SOPORTE DE MADERA</t>
  </si>
  <si>
    <t>DF.0103-15.0 CONJUNTO DE 3 PROLONGADORES PA</t>
  </si>
  <si>
    <t>DF.0103-16.0 CONJUNTO DE 3 PROLONGADORES PA</t>
  </si>
  <si>
    <t>DF.0103-18.0 CONJUNTO BUJE PORTA ROSETA G1/</t>
  </si>
  <si>
    <t>DF.0103-19.0 CONJUNTO BUJE PORTA ROSETA W23</t>
  </si>
  <si>
    <t>DF.0103-20.0 CONJUNTO DE 3 PROLONGADORES PA</t>
  </si>
  <si>
    <t>DF.0103-21.0 CONJUNTO DE 3 PROLONGADORES PA</t>
  </si>
  <si>
    <t>DF.0103-28.0 PROLONGADOR DE PICO SALIDA DRY</t>
  </si>
  <si>
    <t>DF-0109 KIT INSTALACION DRYFIX PARA JU</t>
  </si>
  <si>
    <t xml:space="preserve">SOPORTE DE JUEGO EXTERIOR DE BAÑO FV TF.310.20 </t>
  </si>
  <si>
    <t>CANILLA LAVATORIO CON PICO LEVANTADO 0221</t>
  </si>
  <si>
    <t>FV ALLEGRO 0221.10/15-CR JUEGO CANILLA 1 AGUA</t>
  </si>
  <si>
    <t>DESCARGA FV CROMADA PARA LAVATORIO 0239</t>
  </si>
  <si>
    <t xml:space="preserve">DESCARGA FV CROMADA DE 32MM PARA BIDET 0239.01 </t>
  </si>
  <si>
    <t xml:space="preserve">DESCARGA FV PARA LAVATORIO 1 1/4" 0239.02-CR </t>
  </si>
  <si>
    <t>SOPAPA FV 0246.01 SOPAPA LAVAT. Y BIDET CONTAPON</t>
  </si>
  <si>
    <t>SOPAPA FV 0246.01-B DESAGUE LAV. Y BIDET TAPON (D/</t>
  </si>
  <si>
    <t>SOPAPA FV 0246.06 SOPAPA UNIVERSAL P.LAV.CONEXIO</t>
  </si>
  <si>
    <t>SOPAPA FV 0246/A1.13.0-D DESAGUE ARMADO COMPL</t>
  </si>
  <si>
    <t>SOPAPA FV 0248.01-CR DESAGUE POP-UP PARA LAV</t>
  </si>
  <si>
    <t xml:space="preserve">CUBRE AGUJERO FV BIDET ARMADO 0254.02-CR </t>
  </si>
  <si>
    <t>SOPAPA FV 0355.01 DESAGUE P.BAÑO 1 1/4"' CON CODO</t>
  </si>
  <si>
    <t>SOPAPA FV 0355.02-D-CR PARA BAÑO PARA CONEXION DE PL</t>
  </si>
  <si>
    <t>SOPAPA FV0355.03DESAGUE PARA BAÑERACON CODO</t>
  </si>
  <si>
    <t>FV 0436.01-13 CANILLA MANGA 13MM CROMADA</t>
  </si>
  <si>
    <t>FV 0436-13-B CANILLA P. MANGA 13MM APR ACAB</t>
  </si>
  <si>
    <t xml:space="preserve">CANILLA CROMADA PICO MANGA 13MM CON VALVULITA 0436-13-C </t>
  </si>
  <si>
    <t>FV 0436-19-B CANILLA P. MANGA 19MM BRONCE CUERITO</t>
  </si>
  <si>
    <t>FV 0436-19-C CANILLA P. MANGA 19MM BRONCE CROMADA</t>
  </si>
  <si>
    <t xml:space="preserve">CAMPANA CUBRE AGUEJERO FV ROSETA PARA CANILLA 13MM 1/2" 0452-13 </t>
  </si>
  <si>
    <t xml:space="preserve">CAMPANA CUBRE AGUEJERO FV ROSETA PARA  CANILLA 19MM 3/4" 0452-19 </t>
  </si>
  <si>
    <t>FV 0470-13-B LLAVE PASO HIERRO BAJO DE 13MM</t>
  </si>
  <si>
    <t>FV 0470-19-B LLAVE PASO HIERRO BAJO DE 19MM</t>
  </si>
  <si>
    <t>LLAVE PASO FV HIERRO BAJO DE 19MM 3/4" 0470-19-C</t>
  </si>
  <si>
    <t>FV 0479/B2P-13-CR LLAVE DE PASO ALTA CON VOLANTE</t>
  </si>
  <si>
    <t>FV 0479/B2P-19-CR LLAVE PASO ALTA CONVOLANTE Y CA</t>
  </si>
  <si>
    <t xml:space="preserve">VALVULA ESCLUSA CON VOLANTE 1/2" HH 0605-13-B </t>
  </si>
  <si>
    <t xml:space="preserve">VALVULA ESCLUSA CON VOLANTE 3/4"  HH 0605-19-B </t>
  </si>
  <si>
    <t>FV CALIFORNIA 0403/17-CR JGO. COC EMBUT. PICO MOV</t>
  </si>
  <si>
    <t>FV ALLEGRO 0409/15-CR JGO. COC. EXT. PICO MOVIL</t>
  </si>
  <si>
    <t>FV RADAL 0410/C7-CR JGO COMPACTO PARA MESADA</t>
  </si>
  <si>
    <t>FV SWING 0411.01/90-CR JUEGO MONOCOMANDO P COCINA</t>
  </si>
  <si>
    <t>FV PUELO 0411.04/B5-CR JGO MONOCOM COCINA</t>
  </si>
  <si>
    <t>FV SWING 0412.01/90-CR MONOCOMANDO EXTENSIBLE ***</t>
  </si>
  <si>
    <t>FV ALLEGRO 0416/15-CR JGO PARA MESADA DE COC.</t>
  </si>
  <si>
    <t>FV CALIFORNIA 0416/17-CR JGO PARA MES DE COC CONPIC</t>
  </si>
  <si>
    <t>FV PUELO 0423/B5-CR JUEGO MONOCOMANDO DE COCINA CO</t>
  </si>
  <si>
    <t>FV MIKKA 0162/31-CR ARO TOALLERO</t>
  </si>
  <si>
    <t>FV ARIZONA 0164/B1-CR TOALLERO BARRAL</t>
  </si>
  <si>
    <t>FV ARIZONA 0166/B1-CR PERCHA</t>
  </si>
  <si>
    <t>FV MIKKA 0166/31-CR PERCHERO</t>
  </si>
  <si>
    <t>FV ARIZONA 0167/B1-CR PORTA ROLLO</t>
  </si>
  <si>
    <t>FV MIKKA 0167/31-CR PORTA ROLLO</t>
  </si>
  <si>
    <t>FV ARIZONA 0168/B1-CR JABONERA</t>
  </si>
  <si>
    <t>FV ARIZONA 0169/B1-CR PORTA CEPILLO</t>
  </si>
  <si>
    <t>FV ARIZONA 0179.04/B1-CR KIT DE ACC 4 PIEZAS</t>
  </si>
  <si>
    <t>FV ARIZONA 0179.05/B1-CR KIT DE ACC 5 PIEZAS</t>
  </si>
  <si>
    <t>FV CALIFORNIA 0179.05/17-CR KIT DE ACC 5 PIEZAS</t>
  </si>
  <si>
    <t>FV MIKKA 0179.05/31-CR KIT DE ACC 5 PIEZAS</t>
  </si>
  <si>
    <t>FV ALLEGRO 0179.06/15-CR KIT DE ACC 5 PIEZAS***</t>
  </si>
  <si>
    <t>FV TRIADES 0179.05/C3-CR KIT DE 5ACCESORIOS***</t>
  </si>
  <si>
    <t>FV TRIADES 0166/C3-CR PERCHA.</t>
  </si>
  <si>
    <t>FV TRIADES 0167/C3-CR PORTAROLLO. ****</t>
  </si>
  <si>
    <t>FV ARIZONA 0163/B1-CR TOALLERO RECTO CORTO</t>
  </si>
  <si>
    <t>FV ARIZONA 0106/B1-CR JGO MONOCOMANDO PARA BAÑERA</t>
  </si>
  <si>
    <t>FV ARIZONA 0108/B1-CR JUEGO MONOCOM PARA DUCHA</t>
  </si>
  <si>
    <t>FV LIBBY 0108/39-CR JUEGO MONOCOM PARA DUCHA</t>
  </si>
  <si>
    <t>FV LIBBY 0181.02/39-CR JGO. MONOCOMANDO</t>
  </si>
  <si>
    <t>FV DOMINIC NEW 0181.02/85N-CR MONOC LAVATORIO</t>
  </si>
  <si>
    <t>FV ARIZONA 0181/B1-CR JGO. MONOCOMANDO LAVAT</t>
  </si>
  <si>
    <t>FV LIBBY 0181/39-CR JGO. LAVATORIO MONOCOMANDO</t>
  </si>
  <si>
    <t>FV ARIZONA 0189/B1-CR JGO. MONOCOMANDO BIDET T</t>
  </si>
  <si>
    <t>FV LIBBY 0189/39-CR JUEGO BIDET MONOCOM</t>
  </si>
  <si>
    <t>FV LIBBY 0206/39-CR JGO. LAVATORIO MONOCOMANDO</t>
  </si>
  <si>
    <t>FV ARIZONA 0310/B1-CR MONOCOM.EXT.P/BAÑERA</t>
  </si>
  <si>
    <t>FV LIBBY 0310/39-CR CONJUNTO MONOCOM. EXTERIOR</t>
  </si>
  <si>
    <t>FV LIBBY 0411.04/39-CR JGO MONOCOM DE COCINA PICO</t>
  </si>
  <si>
    <t>FV TEMPLE 0411.04/87-BN JUEGO MONOCOM COCINA</t>
  </si>
  <si>
    <t>FV TEMPLE 0411.04/87-CR JUEGO MONOC. COCINA</t>
  </si>
  <si>
    <t>FV AROMO 0411.04/D8-CR MONOCOMAN COCINA MESADA CUP</t>
  </si>
  <si>
    <t>FV MELINCUE MONOCOM DUCHA Y BAÑ - 0106/C9-CR *****</t>
  </si>
  <si>
    <t>FV MELINCUE 0181/C9-CR MONOCOMANDO LAVAT**********</t>
  </si>
  <si>
    <t>FV MELINCUE 0189/C9-CR MONOCOMANDO BIDET T********</t>
  </si>
  <si>
    <t>FV MELINCUE 0310/C9-CR MONOCOM BAÑERA EXTER*******</t>
  </si>
  <si>
    <t>FV EPUYEN 0106/L2-CR MONOCOMANDO PARA BAÑERA</t>
  </si>
  <si>
    <t>FV EPUYEN 0181/L2-CR JGO. LAVATORIO MONOCOMANDO</t>
  </si>
  <si>
    <t>FV EPUYEN 0181.02/L2-CR JGO. MONOCOMANDO</t>
  </si>
  <si>
    <t>FV EPUYEN 0189/L2-CRJUEGO BIDET MONOCOMANDO</t>
  </si>
  <si>
    <t>FV EPUYEN 0310/L2-CR CONJUNTO MONOCOM EXTER ******</t>
  </si>
  <si>
    <t>FV EPUYEN 0411.04/L2-CR MONOCOMANDO COCINA</t>
  </si>
  <si>
    <t>FV COTY 0106/D9-CR JGO MONOCOMANDO PARA BAÑERA (CUPO</t>
  </si>
  <si>
    <t>FV COTY 0181.02/D9-CR JGO MONOC. LAV. ALTO. (CUPO)</t>
  </si>
  <si>
    <t>FV COTY 0181/D9-CR JUEGO MONOC PARA LAV BAJO (CUPO)</t>
  </si>
  <si>
    <t>FV COTY 0189/D9-CR JGO MONOCOMANDO PARA BIDET (CUP</t>
  </si>
  <si>
    <t>FV COTY 0310/D9-CR JUEGO MONOC. BAÑERA EXT(CUPO)</t>
  </si>
  <si>
    <t>FV DOMINIC NEW 0106/85N-CR JGO DE BAÑERA Y DUCHA</t>
  </si>
  <si>
    <t>FV DOMINIC NEW 0189/85N-CR MONOCOMANDO BIDET T</t>
  </si>
  <si>
    <t>FV TEMPLE 0412.01/8"7-CR MONOCOMANDO DE COCINA ***</t>
  </si>
  <si>
    <t>FV DOMINIC NEW 0206/85N-CR MONOCOMANDO PARED</t>
  </si>
  <si>
    <t>FV COMPACTA 0106/M4-CR MONOC.EMB.P/DUCHAYBAÑERA(CU</t>
  </si>
  <si>
    <t>FV COMPACTA 0108/M4-CR</t>
  </si>
  <si>
    <t>FV COMPACTA MONOC. LAVATORIO 0181/M4-CR</t>
  </si>
  <si>
    <t>FV COMPACTA MONOC. PARA BIDET 0189/M4-CR</t>
  </si>
  <si>
    <t>FV COMPACTA 0310/M4-CR MON. DUCHA CONTRAN.MANUALCU</t>
  </si>
  <si>
    <t>FV COMPACTA MONOCOMANDO COCINA PICO MOVIL ALTO</t>
  </si>
  <si>
    <t>FV COMPACTA MONOCOMANDO MESADA COCINA PICOMOVIL(CU</t>
  </si>
  <si>
    <t>FV LIBBY 0164/39-CR TOALLERO BARRAL RECTO</t>
  </si>
  <si>
    <t>FV LIBBY 0166/39-CR PERCHA</t>
  </si>
  <si>
    <t>FV LIBBY 0167/39-CR PORTARROLLO</t>
  </si>
  <si>
    <t>FV LIBBY 0179.06/39-CR KIT DE ACCESORIOS</t>
  </si>
  <si>
    <t>JABONERA 0703.10/37-CR JABONERA REJILLA GRANDE ***</t>
  </si>
  <si>
    <t>FV ARQUIS BARRAL CONFLOR Y DUCHADOR 0130.02-CR</t>
  </si>
  <si>
    <t>FV TRIADES 0168/C3-CR JABONERA TRIADES ****</t>
  </si>
  <si>
    <t>FV 0169/C3-CR PORTA CEPILLO ****</t>
  </si>
  <si>
    <t>FV EPUYEN 0179.06/L2-CR KIT ACCESORIOS L2 ****</t>
  </si>
  <si>
    <t>FV 0605-25-B VALVULA ESCLUSA CON VOLANTE HH ****</t>
  </si>
  <si>
    <t xml:space="preserve">FLEXIBLE MALLADO FV 3/4" LARGO 25CM 0261-D10-19-25 </t>
  </si>
  <si>
    <t xml:space="preserve">FLEXIBLE MALLADO FV 3/4" LARGO 30CM 0261-D10-19-30 </t>
  </si>
  <si>
    <t xml:space="preserve">FLEXIBLE MALLADO FV 3/4" LARGO 35CM 0261-D10-19-35 </t>
  </si>
  <si>
    <t xml:space="preserve">FLEXIBLE MALLADO FV 3/4" LARGO 40CM 0261-D10-19-40 </t>
  </si>
  <si>
    <t>FV CIPRES JUEGO P BANERA Y DUCHA (CUPO) 0103/N2-CR</t>
  </si>
  <si>
    <t>FV CIPRES JUEGO BIDET LINEA (CUPO) 0295/N2-CR</t>
  </si>
  <si>
    <t>FV CIPRES JGO LAVATORIO PARED LINEA(CUPO)0203/N2-C</t>
  </si>
  <si>
    <t>FV CIPRES JUEGO LAVATORIO LINEA(CUPO)0207/N2-CR</t>
  </si>
  <si>
    <t>FV LINEA 44N JUEGO LAVATORIO - 0207/44N-CR</t>
  </si>
  <si>
    <t>FV LINEA 44N JUEGO BIDET - 0295/44N-CR</t>
  </si>
  <si>
    <t>FV LINEA 44N JGO BAÑERA Y DUCHA - 0103/4"4N-CR</t>
  </si>
  <si>
    <t>FV JANA 0106/M1-CR - JUEGO MONOC DUCHA Y BAÑERA</t>
  </si>
  <si>
    <t>FV JANA 0181/M1-CR - JUEGO MONOC. LAVATORIO</t>
  </si>
  <si>
    <t>FV JANA 0189/M1-CR - JUEGO MONOC. DE BIDET</t>
  </si>
  <si>
    <t>FV JANA 0310/M1-CR - JGO. MONOC. DUCHA-BAÑER EXTER</t>
  </si>
  <si>
    <t>FV JUEGO PARA BAÑERA Y DUCHA 0103/M3-NC NEGRO PETA</t>
  </si>
  <si>
    <t>FV JUEGO PARA BIDET 0295/M3-BC BLANCO - PETALO</t>
  </si>
  <si>
    <t>FV JUEGO PARA BIDET 0295/M3-GC GRIS - PETALO</t>
  </si>
  <si>
    <t>FV JUEGO PARA BIDET 0295/M3-NC NEGRO - PETALO</t>
  </si>
  <si>
    <t>FV JUEGO PARA BAÑERA Y DUCHA 0103/M3-AC AZUL PETAL</t>
  </si>
  <si>
    <t>FV JUEGO PARA BAÑERA Y DUCHA 0103/M3-RC ROJA PETAL</t>
  </si>
  <si>
    <t>FV JUEGO PARA BAÑERA Y DUCHA 0103/M3-BC BLAN. PETA</t>
  </si>
  <si>
    <t>FV JUEGO PARA BAÑERA Y DUCHA 0103/M3-GC GRIS PETAL</t>
  </si>
  <si>
    <t>FV JUEGO PARA LAVATORIO 0207/M3-AC AZUL PETALO</t>
  </si>
  <si>
    <t>FV JUEGO PARA LAVATORIO 0207/M3-RC ROJO PETALO</t>
  </si>
  <si>
    <t>FV JUEGO PARA LAVATORIO 0207/M3-BC BLANCO PETALO</t>
  </si>
  <si>
    <t>FV JUEGO PARA LAVATORIO 0207/M3-GC GRIS PETALO</t>
  </si>
  <si>
    <t>FV JUEGO PARA LAVATORIO 0207/N3-NC NEGRO PETALO</t>
  </si>
  <si>
    <t>FV JUEGO PARA BIDET 0295/M3-AC AZUL - PETALO</t>
  </si>
  <si>
    <t>FV JUEGO PARA BIDET 0295/M3-RC ROJO - PETALO</t>
  </si>
  <si>
    <t>VALVULA ESCLUSA BRONCE 4" CAUDAL</t>
  </si>
  <si>
    <t>VALVULA ESCLUSA BRONCE 2 1/2" CAUDAL</t>
  </si>
  <si>
    <t>VALVULA A ESFERA MET 1/2" HH MANIJA LARGA GENEBRE</t>
  </si>
  <si>
    <t>VALVULA A ESFERA MET 3/4" HH MANIJA LARGA GENEBRE</t>
  </si>
  <si>
    <t>VALVULA A ESFERA MET 1" HH MANIJA LARGA GENEBRE</t>
  </si>
  <si>
    <t>VALVULA A ESFERA MET 11/4" HH MANIJA LARGA GENEBRE</t>
  </si>
  <si>
    <t>VALVULA A ESFERA MET 11/2" HH MANIJA LARGA GENEBRE</t>
  </si>
  <si>
    <t>VALVULA A ESFERA MET 2" HH MANIJA LARGA GENEBRE</t>
  </si>
  <si>
    <t>VALVULA A ESFERA MET 3° HH MANIJA LARGA GENEBRE</t>
  </si>
  <si>
    <t>VALVULA DE RETENCION 1/2" HH BRONCE</t>
  </si>
  <si>
    <t>VALVULA DE RETENCION 3/4" HH BRONCE</t>
  </si>
  <si>
    <t>VALVULA DE RETENCION 1" HH BRONCE</t>
  </si>
  <si>
    <t>VALVULA DE RETENCION 1 1/4" HH BRONCE</t>
  </si>
  <si>
    <t>VALVULA DE RETENCION 1 1/2" HH BRONCE</t>
  </si>
  <si>
    <t>VALVULA DE RETENCION 2" HH BRONCE</t>
  </si>
  <si>
    <t>VALVULA DE RETENCION 2 1/2" HH BRONCE</t>
  </si>
  <si>
    <t>VALVULA DE RETENCION 3° HH BRONCE</t>
  </si>
  <si>
    <t>VALVULA DE RETENCION 4" HH BRONCE</t>
  </si>
  <si>
    <t>VALVULA ESCLUSA BRONCE 1 1/4" CAUDAL</t>
  </si>
  <si>
    <t>VALVULA ESCLUSA BRONCE 2" CAUDAL</t>
  </si>
  <si>
    <t>VALVULA REGULADORA DE PRESION 1/2" RBM</t>
  </si>
  <si>
    <t>VALVULA REGULADORA DE PRESION 3/4" RBM</t>
  </si>
  <si>
    <t>VALVULA REGULADORA DE PRESION 1" RBM</t>
  </si>
  <si>
    <t xml:space="preserve">MGA FILTRO PARA VALVULA DE RETENCION 3° </t>
  </si>
  <si>
    <t>VALVULA ESCLUSA BRONCE 1 1/2" CAUDAL</t>
  </si>
  <si>
    <t>VALVULA ESCLUSA BRONCE 3° CAUDAL</t>
  </si>
  <si>
    <t>VALVULA ESCLUSA BRONCE 1" CAUDAL</t>
  </si>
  <si>
    <t>VALVULA ESCLUSA BRONCE 3/4" CAUDAL</t>
  </si>
  <si>
    <t xml:space="preserve">MGA FILTRO PARA VALVULA DE RETENCION 4" </t>
  </si>
  <si>
    <t>LLAVIN 3/8"- GENEBRE</t>
  </si>
  <si>
    <t xml:space="preserve">MGA FILTRO PARA VALVULA DE RETENCION 2 1/2" </t>
  </si>
  <si>
    <t>VALVULA ESCLUSA BRONCE 1/2" CAUDAL</t>
  </si>
  <si>
    <t>MANOMETRO GLICERINA 0A10 kg PARA / 2 1/2" ROSCA 1/4"</t>
  </si>
  <si>
    <t>MANOMETRO 0 A 4 kg PARA /DIAM:53 MM ROSCA 1/4"</t>
  </si>
  <si>
    <t>MANOMETRO 0 A 6 kg PARA /DIAM:53 MM ROSCA 1/4"</t>
  </si>
  <si>
    <t>MANOMETRO 0 A 10 kg PARA / DIAMETRO 53MM ROSCA 1/4"</t>
  </si>
  <si>
    <t>MANOMETRO 0 A 16 kg PARA / DIAMETRO 53MM ROSCA 1/4"</t>
  </si>
  <si>
    <t>MANOMETRO 0 A 25 kg PARA / DIAMETRO 53MM ROSCA 1/4"</t>
  </si>
  <si>
    <t>MANOMETRO 0 A 2,5 kg PARA / DIAMETRO 53MM ROSCA 1/4"</t>
  </si>
  <si>
    <t>CINTA DE TEFLON INDUSTRIAL 3/4"X50 100 MICRONES GENEBRE</t>
  </si>
  <si>
    <t>CINTA DE TEFLON INDUSTRIAL 3/4"X20 100 MICRONES GENEBRE</t>
  </si>
  <si>
    <t>VALVULA ESFERICA M-H CON MEDIA UNION 3/4"-GENEBRE</t>
  </si>
  <si>
    <t>VALVULA ESFERICA M-H CON MEDIA UNION 1"-GENEBRE</t>
  </si>
  <si>
    <t>LLAVIN 1/4"- GENEBRE MH</t>
  </si>
  <si>
    <t>LLAVIN 1/2"- GENEBRE MH</t>
  </si>
  <si>
    <t>CANILLA ESFERICA METALICA 1/2" A PALANCA-GENEBRE</t>
  </si>
  <si>
    <t>CANILLA ESFERICA METALICA 1/2" -GENEBRE</t>
  </si>
  <si>
    <t>CANILLA ESFERICA METALICA 3/4" -GENEBRE</t>
  </si>
  <si>
    <t>PICO CONEXION CANILLA PARA MANGUERA 1/2"</t>
  </si>
  <si>
    <t>CONTROL AUTOMATICO PARA BOMBA 1" SIN PRESOSTATO 220V/50HZ 3254</t>
  </si>
  <si>
    <t>VALVULA CLICK-GE DESAGUE BAÑERA CROMO 11/2" 20845</t>
  </si>
  <si>
    <t>VALVULA REGULADORA DE PRESION 11/4" RBM</t>
  </si>
  <si>
    <t>VALVULA REGULADORA DE PRESION 11/2" RBM</t>
  </si>
  <si>
    <t>VALVULA REGULADORA DE PRESION 2" RBM</t>
  </si>
  <si>
    <t>CANILLA ESFERICA METALICA 1" A PALANCA GENEBRE</t>
  </si>
  <si>
    <t>SIFON BOTELLA EXT.C/TAPON+CADENA 11/4" LATON CROMO</t>
  </si>
  <si>
    <t>FILTRO COLADOR TIPO °Y° LATON 3/4" GENEBRE</t>
  </si>
  <si>
    <t>FILTRO COLADOR TIPO °Y° LATON 1" GENEBRE</t>
  </si>
  <si>
    <t>CRUZ 5 VIAS CORTO 1" GENEBRE</t>
  </si>
  <si>
    <t>CRUZ 5 VIAS LARGO 1" GENEBRE</t>
  </si>
  <si>
    <t>PRESOSTATO PRESION 4 kg 1/4" GENEBRE 378002</t>
  </si>
  <si>
    <t>PRESOSTATO PRESION 10 kg 1/4" GENEBRE 378102</t>
  </si>
  <si>
    <t>CANILLA SIMPLE ESCUADRA PARA LAVARROPAS GENERICA</t>
  </si>
  <si>
    <t>VALVULA A ESFERA MET 21/2" HH MANIJA LARGA GENEBRE</t>
  </si>
  <si>
    <t>VALVULA A ESFERA MET 4" HH MANIJA LARGA GENEBRE</t>
  </si>
  <si>
    <t>ENTRADA MINGITORIO CURVO GENEBRE</t>
  </si>
  <si>
    <t>FLU-MAX 1 1/2" CUERPO EMP. GENEBRE</t>
  </si>
  <si>
    <t>FLUMAX KIT TECLA PLACA+PLUS</t>
  </si>
  <si>
    <t>REPUESTO RESORTE-MUELLE FLUMAX</t>
  </si>
  <si>
    <t>REPUESTO LLAVE APRIETE FLUMAX</t>
  </si>
  <si>
    <t>REPUESTO KIT JUNTAS FLUMAX</t>
  </si>
  <si>
    <t>REPUESTO CARTUCHO FLUX MAX</t>
  </si>
  <si>
    <t>CANILLA ESFERICA METALICA 3/4" A PALANCA-GENEBRE</t>
  </si>
  <si>
    <t>ACOPLE ELASTICO ROSCA GAS 1" CON UNION DOBLE PARA ELIMINAR VIBRACIONES EN BOMBAS</t>
  </si>
  <si>
    <t>ACOPLE ELASTICO ROSCA GAS 1 1/4" CON UNION DOBLE PARA ELIMINAR VIBRACIONES EN BOMBAS</t>
  </si>
  <si>
    <t>BARRA ABATIBLE BAÑO INOXIDABLE 175200</t>
  </si>
  <si>
    <t>BARRA FIJA ACERO INOXIDABLE 30CM. ACERO MATE 175700</t>
  </si>
  <si>
    <t>BARRA FIJA BAÑO DERECHA / IZQUIERDA GENEBRE 176600</t>
  </si>
  <si>
    <t>REJILLA INOXIDABLE 20X20CM D95 CLICK GENEBRE 21008</t>
  </si>
  <si>
    <t>SIFON BOTELLA LAVATORIO 11/4" 1610 07 GENEBRE</t>
  </si>
  <si>
    <t>SIFON EXTEN. CUBIK LAVATORIO 11/4" 1621 07 GENEBRE</t>
  </si>
  <si>
    <t>CANILLA SIMPLE ESCUADRA CONFILTRO GENEBRE</t>
  </si>
  <si>
    <t>ENTRADA MINGITORIO RECTO GENEBRE</t>
  </si>
  <si>
    <t>KIT JUNTAS TORICA P/ 1053 - 99010013</t>
  </si>
  <si>
    <t>VALVULA MARIPOSA LUG 8 + GE-2 + 80/240 V GENEBRE</t>
  </si>
  <si>
    <t>MONOCOMANDO K8 DE CAÑO CONFORMADO 61204284566</t>
  </si>
  <si>
    <t>MONOCOMANDO K8 MONOC DE FREGADERO 61203284566</t>
  </si>
  <si>
    <t>CUERPO LAVATORIO MESADA GENEBRE 00256812045</t>
  </si>
  <si>
    <t>CAÑO MESADA TUBO CISNE CROMO GENEBRE 0026891645</t>
  </si>
  <si>
    <t>VOLANTE IXO CROMO GENEBRE 002689981245</t>
  </si>
  <si>
    <t>CUERPO BAÑO-DUCHA EMPOTRADA GENEBRE 00256811645</t>
  </si>
  <si>
    <t>BRAZO DE DUCHA 35CM TAU/TAU2 GENEBRE 002B6511318</t>
  </si>
  <si>
    <t>CUERPO BATERIA BIDET CONTRANSF GENEBRE 0025681424</t>
  </si>
  <si>
    <t>CAÑO 15CM A TECHO TAU CROMO GENEBRE 002167145</t>
  </si>
  <si>
    <t>KENJO ROCIADOR 22CM GENEBRE 002R6311226</t>
  </si>
  <si>
    <t>ROCIADOR DUCHA 22CM TAU/TAU 2 GENEBRE 002R6511218</t>
  </si>
  <si>
    <t>MONOCOMANDO COCINA TAU C.40 CAÑO TUBO 90</t>
  </si>
  <si>
    <t>MONOCOMANDO COCINA CISNE TAU GENEBRE</t>
  </si>
  <si>
    <t>MONOCOMANDO K8 FREGADERO EXTENSIBLE 61205284566</t>
  </si>
  <si>
    <t>GRIFO DE LAVATORIO MURAL C/ SENSOR BLACK GENEBRE</t>
  </si>
  <si>
    <t>GRIFO DE LAVATORIO ALTO C/ SENSOR KLIN BLACK GENE</t>
  </si>
  <si>
    <t>ESTALGRIF TOP MONOCOMANDO PARA BAJO</t>
  </si>
  <si>
    <t>ESTALGRIF OASIS COCINA PARED PARA EMBUT. PICO ALTO</t>
  </si>
  <si>
    <t>ESTALGRIF OASIS COCINA MESADA</t>
  </si>
  <si>
    <t>ESTALGRIF OASIS COCINA PARED EXTERIOR PICO ALTO</t>
  </si>
  <si>
    <t>ESTALGRIF CIMA MONOCOMANDO COCINA</t>
  </si>
  <si>
    <t>ESTALGRIF QUARTIER SET X 7 PIEZAS</t>
  </si>
  <si>
    <t>ESTALGRIF ARONA MONOCOMANDO ALTO LAVATORIO</t>
  </si>
  <si>
    <t>ESTALGRIF ARONA MONOCOMANDO BAJO LAVATORIO</t>
  </si>
  <si>
    <t>ESTALGRIF ARONA MONOCOMANDO LAVATORIO PARED</t>
  </si>
  <si>
    <t>ESTALGRIF ARONA MONOC BAÑ CONTRANSF DUCHA GRANDE</t>
  </si>
  <si>
    <t>ESTALGRIF MAGNA MONOCOMANDO ALTO LAVATORIO</t>
  </si>
  <si>
    <t>ESTALGRIF MAGNA MONOCOMANDO BAJO LAVATORIO</t>
  </si>
  <si>
    <t>ESTALGRIF MAGNA MONOCOMANDO LAVATORIO PARED</t>
  </si>
  <si>
    <t>ESTALGRIF MAGNA MONOCOMANDO BAÑERA EXTERIOR</t>
  </si>
  <si>
    <t>ESTALGRIF ARONA MONOCOMANDO BIDET T</t>
  </si>
  <si>
    <t>ESTALGRIF MAGNA MONOCOMANDO BIDET T</t>
  </si>
  <si>
    <t>ESTALGRIF JENA LAVATORIO</t>
  </si>
  <si>
    <t>ESTALGRIF JENA BIDET T</t>
  </si>
  <si>
    <t>ESTALGRIF JENA BAÑERA CONTRANSF DUCHA GRANDE</t>
  </si>
  <si>
    <t>ESTALGRIF JENA DUCHA DOS LLAVES</t>
  </si>
  <si>
    <t>ESTALGRIF JENA LAVATORIO DE PARED</t>
  </si>
  <si>
    <t>ESTALGRIF ARONA MONOCOMANDO COCINA</t>
  </si>
  <si>
    <t>ESTALGRIF TAURO LAVATORIO PARED LEVER</t>
  </si>
  <si>
    <t>ESTALGRIF TAURO BAÑERA CON TRANSFERENCIA LEVER</t>
  </si>
  <si>
    <t>ESTALGRIF TAURO BIDET LEVER</t>
  </si>
  <si>
    <t>ESTALGRIF MAGNA BAÑERA CONTRANSF CAÑO EXTERIOR</t>
  </si>
  <si>
    <t>ESTALGRIF MAGNA BAÑERA S/TRANSF.CAÑO EXTERIOR</t>
  </si>
  <si>
    <t>ESTALGRIF TAURO CRUZ LAVATORIO</t>
  </si>
  <si>
    <t>ESTALGRIF TAURO CRUZ LAVATORIO PARED</t>
  </si>
  <si>
    <t>ESTALGRIF TAURO CRUZ BAÑERA CONTRANSF</t>
  </si>
  <si>
    <t>ESTALGRIF TAURO CRUZ BIDET T</t>
  </si>
  <si>
    <t>ESTALGRIF ARONA BLACK LAVATORIO ALTO MATE</t>
  </si>
  <si>
    <t>ESTALGRIF ARONA BLACK LAVATORIO BAJO MATE</t>
  </si>
  <si>
    <t>ESTALGRIF ARONA BLACK BIDET MATE</t>
  </si>
  <si>
    <t>ESTALGRIF ARONA BLACK BAÑ CONTRANSF MATE</t>
  </si>
  <si>
    <t>ESTALGRIF ARONA BLACK LAVATORIO DE PARED MATE</t>
  </si>
  <si>
    <t>ESTALGRIF TAURO CRUZ LAVATORIO BLACK MATE</t>
  </si>
  <si>
    <t>ESTALGRIF TAURO CRUZ BIDET BLACK MATE</t>
  </si>
  <si>
    <t>ESTALGRIF TAURO CRUZ BAÑERA CON TRANSF BLACK MATE</t>
  </si>
  <si>
    <t>ESTALGRIF PATRIOT BLACK MONOCOMANDO COCINA MATE</t>
  </si>
  <si>
    <t>ESTALGRIF SET ACC X 7 PIEZAS ARONA BLACK MATE</t>
  </si>
  <si>
    <t>ESTALGRIF HAZZ VINTAGE LAVATORIO</t>
  </si>
  <si>
    <t>ESTALGRIF HAZZ VINTAGE BIDET T</t>
  </si>
  <si>
    <t>ESTALGRIF HAZZ VINTAGE BAÑERA CONT</t>
  </si>
  <si>
    <t>ESTALGRIF HAZZ VINTAGE BAÑO</t>
  </si>
  <si>
    <t>ESTALGRIF HAZZ VINTAGE SET ACCES X8 PIEZAS</t>
  </si>
  <si>
    <t>ESTALGRIF HAZZ VINTAGE LAVATORIO FLORENTINO</t>
  </si>
  <si>
    <t>ESTALGRIF HAZZ VINTAGE BIDET FLORENTINO</t>
  </si>
  <si>
    <t>ESTALGRIF HAZZ VINTAGE BAÑERA CONTRANS FLORENTINO</t>
  </si>
  <si>
    <t>ESTALGRIF HAZZ VINTAGE BAÑO FLORENTINO</t>
  </si>
  <si>
    <t>ESTALGRIF HAZZ VINTAGE MONOC. COCINA FLORENTINO</t>
  </si>
  <si>
    <t>ESTALGRIF HAZZ VINTAGE SET ACCES X8 PIEZAS FLORENT</t>
  </si>
  <si>
    <t>FLEXIBLE DUCHADOR CROMADO LARGO : 1,50 mtsRS BAÑER</t>
  </si>
  <si>
    <t>LLUVIA ABS CUADRADA 15CM ACERO INOXIDABLE FLOW.</t>
  </si>
  <si>
    <t>LLUVIA ABS CUADRADA 20 CM ACERO INOXIDABLE FLOW.</t>
  </si>
  <si>
    <t>BRAZO DUCHA VERTICAL CUADRADA CROMO</t>
  </si>
  <si>
    <t>MEZCLADOR MESADA BLANCA CUELLO CURVO VOL COPA</t>
  </si>
  <si>
    <t>MEZCLADOR DE PARED PICO CURVO MOVIL</t>
  </si>
  <si>
    <t>MEZCLADOR PARED BLANCO PICO RECTO VOL COPA</t>
  </si>
  <si>
    <t>GRIFO PARED BLANCO CUELLO CURVO VOL COPA</t>
  </si>
  <si>
    <t>RECEPTACULO 1500X700X50 PIAZZA</t>
  </si>
  <si>
    <t>LEVEL LAVATORIO 21201 PIAZZA</t>
  </si>
  <si>
    <t>LEVEL LAVATORIO PARED 21203 PIAZZA</t>
  </si>
  <si>
    <t>LEVEL BIDET LEVEL 21204 PIAZZA</t>
  </si>
  <si>
    <t>LEVEL LEVEL BAÑERA CON TRANSF. 21206 PIAZZA</t>
  </si>
  <si>
    <t>EMBLEM COCINA CON FLEXIBLE BLANCO 10016BL PIAZZA</t>
  </si>
  <si>
    <t>EMBLEM COCINA CON FLEXIBLE AZUL 10016AZ PIAZZA</t>
  </si>
  <si>
    <t>EMBLEM COCINA CON FLEXIBLE NEGRO 10016NE PIAZZA***</t>
  </si>
  <si>
    <t>EMBLEM COCINA CON FLEXIBLE ROJO 10016RO PIAZZA</t>
  </si>
  <si>
    <t>UNIQUE LEVER DUCHA EMBUTIR CON TRANSF. 22906 PIAZZ</t>
  </si>
  <si>
    <t>UNIQUE LEVER BIDET CON TRANSF. 22904 PIAZZA</t>
  </si>
  <si>
    <t>UNIQUE LEVER LAVATORIO DE PARED 22903 PIAZZA</t>
  </si>
  <si>
    <t>UNIQUE LEVER LAVATORIO MESADA PICO DE CAÑO 22901 P</t>
  </si>
  <si>
    <t>ARQ DUCH DE EMBUTIR CONT 10406 PIAZZA</t>
  </si>
  <si>
    <t>ARQ BIDET CONT 10404 PIAZZA</t>
  </si>
  <si>
    <t>ARQ LAVATORIO ALTO 10402 PIAZZA</t>
  </si>
  <si>
    <t>ARQ LAVATORIO MESADA BAJO 10400 PIAZZA</t>
  </si>
  <si>
    <t>KITCHEN PRO COCINA MES PICO EXTRAIBLE 10317 PIAZZA</t>
  </si>
  <si>
    <t>GUILTY LEVER DUCHA EMBUTIR CON TRANSF. 22506 PIAZZ</t>
  </si>
  <si>
    <t>GUILTY LEVER BIDET CON TRANSF. 22504 PIAZZA</t>
  </si>
  <si>
    <t>GUILTY LEVER LAVATORIO DE PARED 22503 PIAZZA</t>
  </si>
  <si>
    <t>GUILTY LEVER LAVATORIO MESADA PICO DE CAÑO 22501 P</t>
  </si>
  <si>
    <t>NEXT LAVATORIO MESADA PICO ALTO 10202 PIAZZA</t>
  </si>
  <si>
    <t>NEXT DUCHA EMBUTIR CON TRANSF. 10206 PIAZZA</t>
  </si>
  <si>
    <t>NEXT LAVATORIO MESADA 10200 PIAZZA</t>
  </si>
  <si>
    <t>NEXT BIDET CON TRANSF. 10204 PIAZZA</t>
  </si>
  <si>
    <t>ICON ICON LAVATORIO CROMO 21301 PIAZZA</t>
  </si>
  <si>
    <t>ICON ICON BIDET CROMO 21304 PIAZZA</t>
  </si>
  <si>
    <t>ICON ICON BAÑERA CON TRANSF. CROMO 21306 PIAZZA</t>
  </si>
  <si>
    <t>GUILTY CRUZ DUCHA EMBUTIR CON TRANSF. 22406 PIAZZA</t>
  </si>
  <si>
    <t>GUILTY CRUZ BIDET CON TRANSF. 22404 PIAZZA</t>
  </si>
  <si>
    <t>GUILTY CRUZ LAVATORIO MESADA PICO DE CAÑO 22401 PI</t>
  </si>
  <si>
    <t>DOT DUCHA DE EMBUTIR CON TRANSF. 10106 PIAZZA</t>
  </si>
  <si>
    <t>DOT BIDET CON TRANSF. 10104 PIAZZA***</t>
  </si>
  <si>
    <t>DOT LAVATORIO BAJO PIAZZA 10100</t>
  </si>
  <si>
    <t>MONOCOMANDO COCINA GOURMET VERT.EXT 10308 PIAZZA**</t>
  </si>
  <si>
    <t>MONOCOMANDO COCINA GOURMET VERT.EXT CON PICO 10309</t>
  </si>
  <si>
    <t>MIND LAVATORIO 21401 PIAZZA</t>
  </si>
  <si>
    <t>MIND LAVATORIO DE PARED 21403 PIAZZA</t>
  </si>
  <si>
    <t>MIND BIDET 21404 PIAZZA</t>
  </si>
  <si>
    <t>MIND DUCHA DE EMBUTIR CON TRANSF 21406 PIAZZA</t>
  </si>
  <si>
    <t>NOVARA LAVATORIO CROMO 21001 PIAZZA</t>
  </si>
  <si>
    <t>NOVARA LAVATORIO DE PARED CROMO 21003 PIAZZA</t>
  </si>
  <si>
    <t>NOVARA BIDET CROMO 21004 PIAZZA</t>
  </si>
  <si>
    <t>NOVARA BAÑERA CONT CROMO 21006 PIAZZA</t>
  </si>
  <si>
    <t>CP AGARRADERA ANGULAR CONJABONERA. C5009 PIAZZA</t>
  </si>
  <si>
    <t>CP PORTA ESCOBILLA. C5012 PIAZZA</t>
  </si>
  <si>
    <t>ORGANIZADOR CON JABONERA. C5013 PIAZZA</t>
  </si>
  <si>
    <t>CP ORGANIZADOR PEQUEÑO. C5014 PIAZZA</t>
  </si>
  <si>
    <t>CP JABONERA REJILLA ANGULAR. C5016 PIAZZA</t>
  </si>
  <si>
    <t>DOMANI COCINA MESADA DOS LLAVES 31010 PIAZZA</t>
  </si>
  <si>
    <t>VILLAGE BAÑERA EXTERIOR CON TRANSF. 31408 PIAZZA</t>
  </si>
  <si>
    <t>BRAZO DE DUCHA VERTICAL (INC BRAZO) D4003 PIAZZA</t>
  </si>
  <si>
    <t>EMBLEM COCINA MESADA 10012 PIAZZA</t>
  </si>
  <si>
    <t>EMBLEM COCINA MESADA PICO BAR 10014 PIAZZA</t>
  </si>
  <si>
    <t>KITCHEN PRO COCINA MESADA PICO ALTO 10314 PIAZZA</t>
  </si>
  <si>
    <t>KITCHEN PRO COCINA MESADA CON AGUA FILTRADA 10320**</t>
  </si>
  <si>
    <t>NEXT DUCHA EXTERIOR CONT 10208 PIAZZA</t>
  </si>
  <si>
    <t>OGGI LAVATORIO 10500 PIAZZA</t>
  </si>
  <si>
    <t>OGGI / PRAGA LAVATORIO ALTO 10502 PIAZZA</t>
  </si>
  <si>
    <t>OGGI BIDET 10504 PIAZZA</t>
  </si>
  <si>
    <t>OGGI DUCHA DE EMBUTIR CON TRANSF. 10506 PIAZZA</t>
  </si>
  <si>
    <t>OGGI DUCH DE EXTERIOR CONT 10508 PIAZZA</t>
  </si>
  <si>
    <t>MONOCOMANDO COC GOURMET VERTICAL CROM 10303 PIAZZA</t>
  </si>
  <si>
    <t>MONOCOMANDO COC GOURMET VERTICAL 10303SS PIAZZA</t>
  </si>
  <si>
    <t>TEMPORIZADOR LAVATORIO MESADA LUJO 43010 PIAZZA</t>
  </si>
  <si>
    <t>MONOCOMANDO COC GOURMET INOXIDABLE NEGRA 10303NE PIAZZA</t>
  </si>
  <si>
    <t>TEMPORIZADOR DE INODORO CON TAPA REDONDA PIAZZ 43036</t>
  </si>
  <si>
    <t>MONOCOMANDO COC GOURMET CROM 10300 PIAZZA</t>
  </si>
  <si>
    <t>KITCHEN PRO COCINA MESADA AGUA FILTRA CONVOLA 10321</t>
  </si>
  <si>
    <t>OGGI LAVATORIO PARED 10503 PIAZZA</t>
  </si>
  <si>
    <t>OGGI DUCHA EMBUTIR S/ TRANSFERENCIA 10507 PIAZZA</t>
  </si>
  <si>
    <t>VECTRA LAVATORIO MESADA 22701 PIAZZA</t>
  </si>
  <si>
    <t>VECTRA LAVATORIO PARED 22703 PIAZZA</t>
  </si>
  <si>
    <t>VECTRA BIDET CON TRANSFERENCIA 22704 PIAZZA</t>
  </si>
  <si>
    <t>VECTRA DUCHA EMBUTIR CONTRANSFERENCIA 22706 PIAZZA</t>
  </si>
  <si>
    <t>MONOCOMANDO COC MESADA INOXIDABLE CROM 10300SS PIAZZA</t>
  </si>
  <si>
    <t>EMBLEM COCINA CUERPO NEGRO LEVA NEGRA MANG NEG</t>
  </si>
  <si>
    <t>ARQ LAVATORIO ALTO NEGRO - 10402NE PIAZZA</t>
  </si>
  <si>
    <t>ARQ BIDET CON T NEGRO - 10404NE - PIAZZA</t>
  </si>
  <si>
    <t>ARQ DUCH DE EMBUTIR CONT NEGRO - 10406NE - PIAZZA</t>
  </si>
  <si>
    <t>TEMPORIZADOR LAVATORIO MESADA 43001 PIAZZA</t>
  </si>
  <si>
    <t>TEMPORIZADOR LAVATORIO DE PARED 43004 PIAZZA</t>
  </si>
  <si>
    <t>TEMPORIZADOR MINGITORIO 43031 PIAZZA</t>
  </si>
  <si>
    <t>SET ACCESORIOS BAÑO 4 PZAS LINEA SENSUS</t>
  </si>
  <si>
    <t>ARQ LAVATORIO MESADA BAJO 10400NE PIAZZA</t>
  </si>
  <si>
    <t>SET ACCESORIOS BAÑO 4 PZAS LINEA CUBE</t>
  </si>
  <si>
    <t>SET ACCESORIOS BAÑO 4 PZAS NEGRO LINEA CUBE</t>
  </si>
  <si>
    <t>DOMANI COCINA MONOCOMANDO PICO ALTO</t>
  </si>
  <si>
    <t>DOMANI COCINA MESADA MONOCOMANDO PICO BAJO</t>
  </si>
  <si>
    <t>DOMANI COCINA MONOCOMANDO MESADA ALTA</t>
  </si>
  <si>
    <t>KITCHEN PRO COCINA MESAD ROCIADOR EXTRAIBLE PIAZZA</t>
  </si>
  <si>
    <t>SENSUS SET ACCESORIOS BAÑO 6 PZAS LINEA GRAFITO</t>
  </si>
  <si>
    <t>SENSUS LAVATORIO MESADA GRAFITO 10800GF</t>
  </si>
  <si>
    <t>CABEZAL C. CERAMICO VASTAGO AP. ANTIHORARIA CROMO</t>
  </si>
  <si>
    <t>CABEZAL C. CERAMICO VASTAGO AP. HORARIA CROMO</t>
  </si>
  <si>
    <t>CABEZAL C. CERAMICO TRANSFER VASTAGO LARGO P/DUCHA</t>
  </si>
  <si>
    <t>LOUNGE LAVATORIO MESADA MONOCOMANDO CROMO</t>
  </si>
  <si>
    <t>LOUNGE BIDET CON TRASNFERENCIA MONOCOMANDO CROMO</t>
  </si>
  <si>
    <t>LOUNGE DUCHA DE EMBUTIR C/TRAN MONOCOMA CROMO</t>
  </si>
  <si>
    <t>LOUNGE LAVATORIO MESADA ALTO MONOCOMANDO CROMO</t>
  </si>
  <si>
    <t>EMBLEM LAVATORIO MESADA ALTO PIAZZA</t>
  </si>
  <si>
    <t>NEXT DUCHA EMBUTIR S/TRANSF 10207 PIAZZA</t>
  </si>
  <si>
    <t>ARQ DUCHA DE EMBUTIR C/LLUVIA Y DUCHA MAN NEGRO</t>
  </si>
  <si>
    <t>LEVEL DUCHA DE EMBUTIR C/LLUVIA Y DUCHA 21209</t>
  </si>
  <si>
    <t>LEVEL DUCHA DE EMBUTIR C/LLUVIA Y DUCHA NEGRO</t>
  </si>
  <si>
    <t>SENSUS PERCHA 73220 PIAZZA</t>
  </si>
  <si>
    <t>SENSUS TOALLERO ARO 73221  PIAZZA</t>
  </si>
  <si>
    <t>SENSUS TOALLERO BARRAL 73222  PIAZZA</t>
  </si>
  <si>
    <t>SENSUS PORTARROLLO 73223  PIAZZA</t>
  </si>
  <si>
    <t>SENSUS JABONERA 73224  PIAZZA</t>
  </si>
  <si>
    <t>ANAFE ELECTRICO EMPOTRABLE 2 HORNALLAS ACERO INOXIDABLE CLEVER</t>
  </si>
  <si>
    <t>ANAFE ELECTRICO EMPOTRABLE 4 HORNALLAS ACERO INOXIDABLE CLEVER</t>
  </si>
  <si>
    <t>ANAFE VITROCERAMICO 4 HORNALLAS CLEVER</t>
  </si>
  <si>
    <t>ANAFE VITROCERAMICO 2 HORNALLAS 60CM CLEVER</t>
  </si>
  <si>
    <t>BACHA SIMPLE LUXE ACERO INOXIDABLE 70 x 45 x 18</t>
  </si>
  <si>
    <t>BACHA SIMPLE LUXE ACERO INOXIDABLE 50 x 45 x 18</t>
  </si>
  <si>
    <t>BACHA SIMPLE KITCHEN ACERO INOXIDABLE 60 X 45 x 15</t>
  </si>
  <si>
    <t>BACHA SIMPLE KITCHEN ACERO INOXIDABLE 47 x 35 x 15</t>
  </si>
  <si>
    <t>BACHA PORCELANA NEGRA DE APOYAR 285X285X115 A267NE</t>
  </si>
  <si>
    <t>BACHA PORCELANA DE APOYAR 285X285X115MM A267</t>
  </si>
  <si>
    <t>BACHA DE PORCELANA BAJOMESADA (40x30x18) B108 PIAZ</t>
  </si>
  <si>
    <t>SHIFT COCINA PICO ALTO FUNDIDO 185311 HYDROS NO VI</t>
  </si>
  <si>
    <t>SHIFT COCINA MESADA PICO ALTO FUNDIDO LEVA 90° 195</t>
  </si>
  <si>
    <t>LINK COCINA MESADA 105411 HYDROS</t>
  </si>
  <si>
    <t>CALYX LAVATORIO ALTO BU1706 31911 HYDROS</t>
  </si>
  <si>
    <t>LINK LAVATORIO 305411 HYDROS</t>
  </si>
  <si>
    <t>LINK BIDET SIN TRANSF. 405411 HYDROS</t>
  </si>
  <si>
    <t>LINK DUCHA EXTERIOR CON TRANSF. 1705411 HYDROS</t>
  </si>
  <si>
    <t>SET ACCESORIOS KISS 6 PCS 50063111 HYDROS</t>
  </si>
  <si>
    <t>CALYX COCINA PICO BAR BU1709 16911 HYDROS****</t>
  </si>
  <si>
    <t>VIVA PLUS BIDET 403911 HYDROS</t>
  </si>
  <si>
    <t>VIVA PLUS DUCHA DE EMBUTIR CON TRANSF. 703911 HYDR</t>
  </si>
  <si>
    <t>VIVA CRUZ COCINA MESADA 105811 HYDROS</t>
  </si>
  <si>
    <t>VIVA PLUS LAVATORIO PICO FUNDIDO 313911 HYDROS</t>
  </si>
  <si>
    <t>VIVA PLUS LAVATORIO PICO ALTO 343911 HYDROS</t>
  </si>
  <si>
    <t>VIVA PLUS DUCHA EXTERIOR CON TRANSF. 1703911 HYDRO</t>
  </si>
  <si>
    <t>CALYX COCINA MESADA BU1705 15911 HYDROS**********</t>
  </si>
  <si>
    <t>CALYX LAVATORIO BU1700 30911 HYDROS</t>
  </si>
  <si>
    <t>LINK COCINA PICO ALTO 145411 HYDROS</t>
  </si>
  <si>
    <t>VIVA PLUS DUCHA DE EMBUTIR SIN TRANSF. 603911 HYDR</t>
  </si>
  <si>
    <t>VIVA PLUS DUCHA EXTERIOR SIN TRANSF. 1603911 HYDRO</t>
  </si>
  <si>
    <t>DOMANI LAVATORIO MESADA CORTO 10600 PIAZZA</t>
  </si>
  <si>
    <t>DOMANI BAÑERA EXT CONTRANSF Y DUCHA DE MANO 10608</t>
  </si>
  <si>
    <t>DOMANI BIDET CONTRANSF MONOC 10604 PIAZZA</t>
  </si>
  <si>
    <t>ZEN LAVATORIO MESA CUERPO POLIAMIDA 315111CP******</t>
  </si>
  <si>
    <t>BOLD COCINA PICO ALTO 141511 HYDROS</t>
  </si>
  <si>
    <t>BOLD DUCHA EXTERIOR C/ TRANSFERENCIA 1701511 HYDRO</t>
  </si>
  <si>
    <t>BOLD LAVATORIO 301511 HYDROS</t>
  </si>
  <si>
    <t>BOLD BIDET S/TRANSFERENCIA 451511HYDROS</t>
  </si>
  <si>
    <t>CALYX LAVATORIO PARED FUSION - NEGRO 35900 HYDROS</t>
  </si>
  <si>
    <t>CALYX DUCHA EMBUTIR C/TRANSF - NEGRO 75900 HYDROS</t>
  </si>
  <si>
    <t>VIVA NOVA BIDET T 404211 HYDROS</t>
  </si>
  <si>
    <t>VIVA NOVA DUCHA DE EMBUTIR C/TRANSF 704111 HYDROS</t>
  </si>
  <si>
    <t>VIVA NOVA LAVATORIO PICO ALTO 344211 HYDROS</t>
  </si>
  <si>
    <t>CALYX COCINA MESADA PICO BAR TERM ACERO INOX</t>
  </si>
  <si>
    <t>SET ACCESORIOS 4 PIEZAS NEGRO NOVA</t>
  </si>
  <si>
    <t>SET ACCESORIOS 6 PIEZAS NEGRO NOVA</t>
  </si>
  <si>
    <t>VIVA NOVA COCINA MESADA</t>
  </si>
  <si>
    <t>CALYX COCINA MESADA CON MANGUERA FLEXIBLE ACERO IN</t>
  </si>
  <si>
    <t>CALYX COCINA MESADA PICO BAR TEMINACION NEGRA</t>
  </si>
  <si>
    <t>CALYX COCINA MESADA PICO BAR</t>
  </si>
  <si>
    <t>CALYX BIDET CON TRANSFERENCIA EN LA LLUVIA</t>
  </si>
  <si>
    <t>CALYX DUCHA DE EMBUTIR CON TRANSFERENCIA FUSION</t>
  </si>
  <si>
    <t>VIVA NOVA CRUZ LAVATORIO 344011 PIAZZA</t>
  </si>
  <si>
    <t>VIVA NOVA CRUZ BIDET  404011 PIAZZA</t>
  </si>
  <si>
    <t>VIVA NOVA CRUZ DUCHA EMBUTIR C/TRANSF 704011 PIAZZ</t>
  </si>
  <si>
    <t>SET ACCESORIOS NOVA 4 PIEZAS CROMO PIAZZA</t>
  </si>
  <si>
    <t>SET ACCESORIOS NOVA 6 PIEZAS CROMO PIAZZA</t>
  </si>
  <si>
    <t>CALYX LAVATORIO MES MEDIO - NEGRO 30900 HYDROS</t>
  </si>
  <si>
    <t>CALYX LAVATORIO MES ALTO - NEGRO 31900 HYDROS</t>
  </si>
  <si>
    <t>CALYX BIDET C/TRANSF EN LLUVIA -NEGRO 45900 HYDROS</t>
  </si>
  <si>
    <t>SENSUS BIDET C/TRANSF EN LA LLUVIA GRAFITO 10824GF</t>
  </si>
  <si>
    <t>SENSUS BIDET C/TRANSF EN LA LLUVIA 10824</t>
  </si>
  <si>
    <t>SENSUS DUCHA EMBUTIR C/TRANSF GRAFITO 10806GF</t>
  </si>
  <si>
    <t>SENSUS DUCHA EMBUTIR C/TRANSF CROMO 10806</t>
  </si>
  <si>
    <t>SENSUS LAVATORIO MESADA ALTO GRAFITO 10802GF</t>
  </si>
  <si>
    <t>SENSUS LAVATORIO MESADA ALTO CROMO 10802</t>
  </si>
  <si>
    <t>SENSUS LAVATORIO MESADA CROMO 10800</t>
  </si>
  <si>
    <t>ARQ LAVATORIO PARED NEGRO - 10403NE - PIAZZA</t>
  </si>
  <si>
    <t>CALYX COCINA MESADA CON ROCIADOR TERMINACION NEGRO</t>
  </si>
  <si>
    <t>CALYX COCINA MESADA CON ROCIADOR, TERM ACERO INOX</t>
  </si>
  <si>
    <t>AMALFI INODORO CORTO C/ASIENTO</t>
  </si>
  <si>
    <t>ARQ DUCHA DE EMBUTIR C/ LLUVIA Y DUCHA MANUAL10409</t>
  </si>
  <si>
    <t>DESAGUE PARA RECEPTACULO SOPAPA 90MM PIAZZA</t>
  </si>
  <si>
    <t>VALVULA DEPOSITO DOBLE DESCARGA UNIVERSAL PARA AMALFI</t>
  </si>
  <si>
    <t>COLUMNA DE DUCHA C/FLOR PZ2262</t>
  </si>
  <si>
    <t>BOMBA DE 0,5HP P/ BAÑERA BH150L - BH170L PIAZZA</t>
  </si>
  <si>
    <t>VOLANTE LEVEL CROMO PIAZZA</t>
  </si>
  <si>
    <t>RECEPTACULO DE DUCHA 70X70 ACRILICO PIAZZA</t>
  </si>
  <si>
    <t>BACHA DE APOYO 450X250X12 MM A146 PIAZZA</t>
  </si>
  <si>
    <t>PANEL DE DUCHA CON HIDRO. VIDRIO AZUL PD003 PIAZZA</t>
  </si>
  <si>
    <t>BACHA DE APOYO 560X460X135 MM 3 AGUJEROS A201B/3</t>
  </si>
  <si>
    <t>BACHA DE APOYO 410X330X145 MM A082 PIAZZA</t>
  </si>
  <si>
    <t>PANEL DE DUCHA CON HIDRO. VIDRIO NEGRO PD001 PIAZZ</t>
  </si>
  <si>
    <t>AMALFI BIDET 3 AGUJEROS B0103 PIAZZA</t>
  </si>
  <si>
    <t>AMALFI BIDET 1 AGUJERO B0104 PIAZZA</t>
  </si>
  <si>
    <t>GARDA BIDET 3 AGUJEROS B0403 PIAZZA</t>
  </si>
  <si>
    <t>GARDA BIDET 1 AGUJERO B0404 PIAZZA</t>
  </si>
  <si>
    <t>BACHA DE APOYO 420X420X175 MM A013 PIAZZA</t>
  </si>
  <si>
    <t>BACHA DE APOYO 405X405X145 MM CON UN AGUJERO A029</t>
  </si>
  <si>
    <t>BACHA DE APOYO 380X380X130 MM A037 PIAZZA</t>
  </si>
  <si>
    <t>BACHA DE APOYO 475X405X155 MM CON UN AGUJERO A117</t>
  </si>
  <si>
    <t>BACHA DE APOYO 475X405X155 MM CON TRES AGUJEROS A1</t>
  </si>
  <si>
    <t>BACHA DE APOYO 560X460X135 MM 1 AG A201B PIAZZA</t>
  </si>
  <si>
    <t>INODORO LARGO CONASIENTO+DEPOSITO CONVALVULA AMALFI</t>
  </si>
  <si>
    <t>BACHA DE APOYO 410X208MM A313 PIAZZA</t>
  </si>
  <si>
    <t>BACHA DE EMPOTRAR 1 AG 410X410X150MM</t>
  </si>
  <si>
    <t>GARDA INODORO LRGO+ASIENTO+DE P DE SCAR B0400 PIAZ</t>
  </si>
  <si>
    <t>BACHA SANITARIA DE APOYAR NEGRA Ø360X125MM PIAZZA</t>
  </si>
  <si>
    <t>BACHA SANITARIA DE APOYAR NEGRA 385X385X140MM</t>
  </si>
  <si>
    <t>BACHA SANITARIA DE APOYAR NEGRA 455X320X140MM</t>
  </si>
  <si>
    <t>DESCARGA CON SIFON PARA LAVATORIO NEGRO SL400NE</t>
  </si>
  <si>
    <t>SOPAPA CLICK NEGRO</t>
  </si>
  <si>
    <t>AMALFI ASIENTO PARA INODORO B0106 PIAZZA</t>
  </si>
  <si>
    <t>GARDA ASIENTO PARA INODORO B0406 PIAZZA</t>
  </si>
  <si>
    <t>INODORO LARGO CONASIENTO+DEPOSITO CONVALVULA PADOVA</t>
  </si>
  <si>
    <t>PADOVA BIDET 1 AGUJERO B0904 PIAZZA</t>
  </si>
  <si>
    <t>PADOVA BIDET 3 AGUJERO B0903 PIAZZA</t>
  </si>
  <si>
    <t>INODORO LARGO CONASIENTO+DEPOSITO CONVALVULA ABRUZZO</t>
  </si>
  <si>
    <t>ABRUZZO BIDET 3 AGUJERO B0703 PIAZZA</t>
  </si>
  <si>
    <t>MINGITORIO OVAL B0601</t>
  </si>
  <si>
    <t>BAÑERA DE HIDROMASAJE S/CAJON 170x70cm 6 JET BH170</t>
  </si>
  <si>
    <t>INODORO ABRUZZO CORTO C/ASIENTO</t>
  </si>
  <si>
    <t>ASIENTO P/ INODORO PADOVA</t>
  </si>
  <si>
    <t>PADOVA INODORO CORTO C/ ASIENTO</t>
  </si>
  <si>
    <t>ROCA BIDET CANNEO N.A. CR</t>
  </si>
  <si>
    <t>ROCA BAÑERA CANNEO N.A. CR</t>
  </si>
  <si>
    <t>ROCA MONOCOMANDO CORVO MESADA CR</t>
  </si>
  <si>
    <t>GOMA REPUESTO DESCARGA INODORO MOCH ROCA DOBLE DE</t>
  </si>
  <si>
    <t>GOMA REPUESTO DESCARGA INODORO MOCH ROCA SIMPLE</t>
  </si>
  <si>
    <t>GRIFERIA TEMPO LAVATORIO CRUZ CROMO</t>
  </si>
  <si>
    <t>GRIFERIA TEMPO BIDET CRUZ CROMO</t>
  </si>
  <si>
    <t>GRIFERIA TEMPO DUCHA CON TRANSF. CRUZ CROMO</t>
  </si>
  <si>
    <t>GRIFERIA TEMPO DUCHA CONDUCHA EXTERIOR CRUZ</t>
  </si>
  <si>
    <t>GRIFERIA HATORI LAVATORIO PARED</t>
  </si>
  <si>
    <t>GRIFERIA TEMPO COCINA MESADA CROMO PARA CISNE</t>
  </si>
  <si>
    <t>GRIFERIA FIORE LAVATORIO CRUZ CROMO CIERR CERAMICO</t>
  </si>
  <si>
    <t>GRIFERIA FIORE LAVATORIO CRUZ CROMO PARED CIERR CE</t>
  </si>
  <si>
    <t>GRIFERIA FIORE BIDET CRUZ CROMO CIERR CERAMI</t>
  </si>
  <si>
    <t>GRIFERIA FIORE DUCHA CONTRANS CRUZ CIERRE CERAMICO</t>
  </si>
  <si>
    <t>GRIFERIA FIORE DUCHA S/TRANS CRUZ CIERRE CERAMICO</t>
  </si>
  <si>
    <t>GRIFERIA FIORE SET 7 PIEZAS CROMO</t>
  </si>
  <si>
    <t>GRIFERIA TEMPO SET 7 PIEZAS CROMO</t>
  </si>
  <si>
    <t>GRIFERIA TERRA CRUZ BIDET CROMO C.C.</t>
  </si>
  <si>
    <t>GRIFERIA TERRA CRUZ LAVATORIO CRUZ CROMO C.C.</t>
  </si>
  <si>
    <t>GRIFERIA HATORI BAÑERA CON TRANSFERENCIA</t>
  </si>
  <si>
    <t>GRIFERIA HATORI LAVATORIO</t>
  </si>
  <si>
    <t>GRIFERIA TERRA SET 7 PIEZAS CROMO</t>
  </si>
  <si>
    <t>PICO PARA COCINA J</t>
  </si>
  <si>
    <t>PICO PARA COCINA S</t>
  </si>
  <si>
    <t>PICO PARA COCINA CISNE</t>
  </si>
  <si>
    <t>ESTALGRIF QUARTIER CRUZ BIDET T</t>
  </si>
  <si>
    <t>ESTALGRIF QUARTIER CRUZ LAVATORIO</t>
  </si>
  <si>
    <t>ESTALGRIF ZEUS BAÑERA CON TRANSFERENCIA</t>
  </si>
  <si>
    <t>ESTALGRIF NEPTUNO BAÑERA CONTRANSF</t>
  </si>
  <si>
    <t>ESTALGRIF NEPTUNO BIDET T</t>
  </si>
  <si>
    <t>ESTALGRIF NEPTUNO DUCHA 2 LLAVES</t>
  </si>
  <si>
    <t>ESTALGRIF NEPTUNO SET 8 PIZAS</t>
  </si>
  <si>
    <t>ESTALGRIF TANSER BAÑERA CON TRANSFERENCIA***</t>
  </si>
  <si>
    <t>ESTALGRIF TANSER LAVATORIO***</t>
  </si>
  <si>
    <t>ESTALGRIF TANSER BIDET T***</t>
  </si>
  <si>
    <t>ESTALGRIF TANSER DUCHA 2 LLAVES***</t>
  </si>
  <si>
    <t>ESTALGRIF JENA BICOLOR LAVATORIO CROMO BLANCO</t>
  </si>
  <si>
    <t>ESTALGRIF JENA BICOLOR BIDET CROMO BLANCO</t>
  </si>
  <si>
    <t>ESTALGRIF JENA BICOLOR LAVATORIO PARED CROMO BLANC</t>
  </si>
  <si>
    <t>ESTALGRIF ELEVEN LEVER LAVATORIO CROMO</t>
  </si>
  <si>
    <t>ESTALGRIF ELEVEN LEVER BIDET CROMO</t>
  </si>
  <si>
    <t>ESTALGRIF ELEVEN LEVER BAÑERA CONTRANSF CROMO</t>
  </si>
  <si>
    <t>ESTALGRIF HAIFA LAVATORIO</t>
  </si>
  <si>
    <t>ESTALGRIF HAIFA BIDET T</t>
  </si>
  <si>
    <t>ESTALGRIF HAIFA BAÑERA CONTRANSFERENCIA</t>
  </si>
  <si>
    <t>ESTALGRIF HAIFA LAVATORIO DE PARED</t>
  </si>
  <si>
    <t>ESTALGRIF QUARTIER CRUZ BAÑERA CONT</t>
  </si>
  <si>
    <t>ESTALGRIF TRENTO LAVATORIO***NO VIENE MAS</t>
  </si>
  <si>
    <t>ESTALGRIF TRENTO LAVATORIO PARED***NO VIENE MAS</t>
  </si>
  <si>
    <t>ESTALGRIF TRENTO BAÑERA CON TRANSFERENCIA***NO VIE</t>
  </si>
  <si>
    <t>ESTALGRIF JENA BICOLOR BLANCO BAÑERA CON TRANSF.</t>
  </si>
  <si>
    <t>ESTALGRIF LINKA BIDET T</t>
  </si>
  <si>
    <t>ESTALGRIF LINKA LAVATORIO</t>
  </si>
  <si>
    <t>ESTALGRIF LINKA LAVATORIO PARED</t>
  </si>
  <si>
    <t>ESTALGRIF LINKA BAÑERA CON TRANSFERENCIA</t>
  </si>
  <si>
    <t>ESTALGRIF QUARTIER LEVER LAVATORIO PARED</t>
  </si>
  <si>
    <t>ESTALGRIF QUARTIER LEVER BAÑERA CON TRANSF</t>
  </si>
  <si>
    <t>ESTALGRIF QUARTIER LEVER BIDET T</t>
  </si>
  <si>
    <t>ESTALGRIF QUARTIER LEVER LAVATORIO</t>
  </si>
  <si>
    <t>ESTALGRIF FREE LAVATORIO</t>
  </si>
  <si>
    <t>ESTALGRIF FREE BIDET T</t>
  </si>
  <si>
    <t>ESTALGRIF FREE BAÑERA TRANSFERENCIA</t>
  </si>
  <si>
    <t>ESTALGRIF ELEVEN LEVER LAVATORIO PARED CROMO</t>
  </si>
  <si>
    <t>ESTALGRIF FREE LAVATORIO PARED</t>
  </si>
  <si>
    <t>GRIFERIA CUYEN LAVATORIO 8010</t>
  </si>
  <si>
    <t>GRIFERIA CUYEN LAVATORIO PARED 8015</t>
  </si>
  <si>
    <t>GRIFERIA CUYEN BIDET 8020</t>
  </si>
  <si>
    <t>GRIFERIA CUYEN BAÑERA CON TRANSFERENCIA 8030</t>
  </si>
  <si>
    <t>GRIFERIA DOMO CLASIC LAVATORIO 28010</t>
  </si>
  <si>
    <t>GRIFERIA DOMO CLASIC BIDET 28020</t>
  </si>
  <si>
    <t>ESTALGRIF QUARTIER CRUZ LAVATORIO PARED</t>
  </si>
  <si>
    <t>ESTALGRIF DRISA LAVATORIO</t>
  </si>
  <si>
    <t>ESTALGRIF DRISA LAVATORIO PARED</t>
  </si>
  <si>
    <t>ESTALGRIF DRISA BIDET T</t>
  </si>
  <si>
    <t>ESTALGRIF DRISA BAÑERA CONTRANSF DUCHA GRANDE</t>
  </si>
  <si>
    <t>ESTALGRIF SUN LAVATORIO</t>
  </si>
  <si>
    <t>ESTALGRIF SUN LAVATORIO PARED</t>
  </si>
  <si>
    <t>ESTALGRIF SUN BAÑERA CONTRANSF</t>
  </si>
  <si>
    <t>ESTALGRIF SUN BIDET T</t>
  </si>
  <si>
    <t>ESTALGRIF JUNIOR LEVER LAVATORIO</t>
  </si>
  <si>
    <t>ESTALGRIF JUNIOR LEVER BIDET T</t>
  </si>
  <si>
    <t>ESTALGRIF JUNIOR LEVER DUCHA CON TRANSFERENCIA</t>
  </si>
  <si>
    <t>GRIFERIA LACAR LAVATORIO 29010</t>
  </si>
  <si>
    <t>GRIFERIA LACAR LAVATORIO PARED 29015</t>
  </si>
  <si>
    <t>GRIFERIA LACAR BIDET 29020</t>
  </si>
  <si>
    <t>GRIFERIA LACAR DUCHA CONTRANF. 29030</t>
  </si>
  <si>
    <t>GRIFERIA LACAR DUCHA 29035</t>
  </si>
  <si>
    <t>GRIFERIA LACAR EXTERIOR BAÑERA LX 29038</t>
  </si>
  <si>
    <t>GRIFERIA FLEX LEVER LAVATORIO 506010</t>
  </si>
  <si>
    <t>GRIFERIA FLEX LEVER BIDET 506020</t>
  </si>
  <si>
    <t>GRIFERIA FLEX LEVER DUCHA CONTRANSF. 506030</t>
  </si>
  <si>
    <t>GRIFERIA FLEX LAVATORIO 503010</t>
  </si>
  <si>
    <t>GRIFERIA FLEX BIDET 503020</t>
  </si>
  <si>
    <t>GRIFERIA LIV LAVATORIO 505010</t>
  </si>
  <si>
    <t>GRIFERIA LIV BIDET 505020</t>
  </si>
  <si>
    <t>GRIFERIA LIV DUCHA CON TRANSFERENCIA 505030</t>
  </si>
  <si>
    <t>ESTALGRIF THUNDE R ADVANCE BIDET CIERRE CER.</t>
  </si>
  <si>
    <t>ESTALGRIF THUNDE R ADVANCE BAÑERA CONTRANF</t>
  </si>
  <si>
    <t>ESTALGRIF JENA BAÑERA CONTRANSF DUCHA CHICA</t>
  </si>
  <si>
    <t>LAVATORIO CROSS TRES AGUJEROS GRI-0113 URIARTE</t>
  </si>
  <si>
    <t>DUCHA PARA EMPOTRAR CONTRANS °CROSS° 3 AG</t>
  </si>
  <si>
    <t>GRIFERIA VARENNA MONOCOMANDO ALTO 94017</t>
  </si>
  <si>
    <t>GRIFERIA VARENNA BIDET CONTRANSFERENCIA 94021</t>
  </si>
  <si>
    <t>GRIFERIA VARENNA BAÑERA CONTRANSF EXTERIOR 94039</t>
  </si>
  <si>
    <t>GRIFERIA VARENNA BAÑERA EMBUTIR S/TRANSF 94041</t>
  </si>
  <si>
    <t>GRIFERIA VARENNA BAÑERA EMBUTIR CONTRANSF 94043</t>
  </si>
  <si>
    <t>GRIFERIA GENEBRE IXO DUCHA</t>
  </si>
  <si>
    <t>GRIFERIA GENEBRE IXO BIDET T</t>
  </si>
  <si>
    <t>GRIFERIA GENEBRE IXO LAVATORIO</t>
  </si>
  <si>
    <t>GRIFERIA GENEBRE KROSS DUCHA</t>
  </si>
  <si>
    <t>GRIFERIA GENEBRE KROSS BIDET T</t>
  </si>
  <si>
    <t>GRIFERIA GENEBRE KROSS LAVATORIO</t>
  </si>
  <si>
    <t>PEIRANO LAVATORIO C.CERAM SANTANDE R</t>
  </si>
  <si>
    <t>PEIRANO BIDET CIERRE CERAM SANTANDE R</t>
  </si>
  <si>
    <t>PEIRANO DUCHA EMB. CONTRANSF. C.CERAM SANTANDE R</t>
  </si>
  <si>
    <t>PEIRANO LAVATORIO C.CERAM CR MALLORCA</t>
  </si>
  <si>
    <t>PEIRANO BIDET C.CERAM CR MALLORCA</t>
  </si>
  <si>
    <t>PEIRANO DUCHA EMB. CONTRANSF. CR C.CERAM MALLORCA</t>
  </si>
  <si>
    <t>PEIRANO LAVATORIO CR C.CERAM TOLEDO</t>
  </si>
  <si>
    <t>PEIRANO BIDET CR C.CERAM TOLEDO</t>
  </si>
  <si>
    <t>PEIRANO DUCHA EMB. CONTRANSF. CR C.CERAM TOLEDO</t>
  </si>
  <si>
    <t>PEIRANO MES. BIMANDO CR C.CERAM VALENCIA</t>
  </si>
  <si>
    <t>PEIRANO LAVATORIO C.CERAM CR MARBELLA</t>
  </si>
  <si>
    <t>PEIRANO BIDET CIERRE CERAMICO CR MARBELLA</t>
  </si>
  <si>
    <t>PEIRANO DUCHA EMB. CONTRANSF. CR C.C. MARBELLA PLUS</t>
  </si>
  <si>
    <t>PEIRANO COCINA MESADA MONOC. P. CUADRADO MARBELLA</t>
  </si>
  <si>
    <t>PEIRANO LAVATORIO CR CIERRE CERAMICO LIVE</t>
  </si>
  <si>
    <t>PEIRANO BIDET CR CIERRE CERAMICO LIVE</t>
  </si>
  <si>
    <t>PEIRANO DUCHA EMB. CONTRANSF. CR CONCERAM. LIVE</t>
  </si>
  <si>
    <t>PEIRANO LAVATORIO BLACK CONCERAMICO LIVE</t>
  </si>
  <si>
    <t>PEIRANO BIDET BLACK C. CERAMICO LIVE</t>
  </si>
  <si>
    <t>PEIRANO DUCHA EMB. CONTRANSF. BLACK CONCERAM. LIVE</t>
  </si>
  <si>
    <t>PEIRANO LAVATORIO MONOCOMANDO ALTO VERA</t>
  </si>
  <si>
    <t>PEIRANO BIDET MONOC. CONTRANSF. VERA</t>
  </si>
  <si>
    <t>PEIRANO DUCHA EMB. CONTRANSF. MONOC. VERA</t>
  </si>
  <si>
    <t>PEIRANO DUCHA EMB. S/TRANSF. MONOC. VERA</t>
  </si>
  <si>
    <t>PEIRANO LAVATORIO MONOC. ALTO MORA</t>
  </si>
  <si>
    <t>PEIRANO BIDET MONOC. MORA</t>
  </si>
  <si>
    <t>PEIRANO DUCHA EMB. CONTRANSF. MONOC. MORA</t>
  </si>
  <si>
    <t>PEIRANO MONOC. DUO COCINA CROMO °RENACER°</t>
  </si>
  <si>
    <t>PEIRANO LAVATORIO MONOCOMANDO BAJO SORIA</t>
  </si>
  <si>
    <t>PEIRANO LAVATORIO MONOCOMANDO ALTO SORIA</t>
  </si>
  <si>
    <t>PEIRANO BIDET MONOCOMANDO CONTRANSFERENCIA SORIA</t>
  </si>
  <si>
    <t>PEIRANO DUCHA EMB. CONTRANSF. MONOCOMANDO SORIA</t>
  </si>
  <si>
    <t>MARAJO INODORO CORTO (PA11) LZA-0111</t>
  </si>
  <si>
    <t>MARAJO DEPOSITO INODORO DE COLGAR DECA LZA-CX11</t>
  </si>
  <si>
    <t>ASIENTO PARA INODORO CON TAPA VOGUE PLUS LZA-5017</t>
  </si>
  <si>
    <t>MARAJO LAVATORIO 1 AGUJERO</t>
  </si>
  <si>
    <t>MARAJO COLUMNA PARA LAVATORIO LZA-0101</t>
  </si>
  <si>
    <t>MARAJO BIDET 3 AGUJEROS</t>
  </si>
  <si>
    <t>MARAJO ASIENTO CON TAPA RAVENA</t>
  </si>
  <si>
    <t>MARAJO DEPOSITO APOYO RAVENA /MARAJO LZA-0001</t>
  </si>
  <si>
    <t>MARAJO INODORO LARGO (IZY P111) LZA-1111</t>
  </si>
  <si>
    <t>RAVENA INODORO LARGO LZA-9091</t>
  </si>
  <si>
    <t>RAVENA BIDET 3 AG LZA-0091</t>
  </si>
  <si>
    <t>MARAJO LAVATORIO 3 AGUJEROS</t>
  </si>
  <si>
    <t>MARAJO BIDET 1 AGUJERO</t>
  </si>
  <si>
    <t>ASIENTO PARA INODORO CON TAPA VOGUE PLUS PREMIUM LZA-51617</t>
  </si>
  <si>
    <t>MINGITORIO CON SIFON INTEGRADO M715 DE CA</t>
  </si>
  <si>
    <t>BACHA DE APOYO CUADRADA 3 AG L73</t>
  </si>
  <si>
    <t>BACHA DE APOYO REDONDA S/ANILLO 300MM L460</t>
  </si>
  <si>
    <t>BACHA DE APOYO OVALADA L106</t>
  </si>
  <si>
    <t>BACHA DE APOYO CUADRADA L70</t>
  </si>
  <si>
    <t>BACHA DE APOYO CUADRADA L108</t>
  </si>
  <si>
    <t>BACHA DE APOYO REDONDA L155</t>
  </si>
  <si>
    <t>DE CA BACHA L178 3 AG***NO VIENE MAS</t>
  </si>
  <si>
    <t>BACHA DE APOYO OVAL L105</t>
  </si>
  <si>
    <t>BACHA DE APOYO REDONDA L55</t>
  </si>
  <si>
    <t>BACHA DECA L.2102 SIN AGUJEROS</t>
  </si>
  <si>
    <t>DECA - BACHA DE APOYO L88</t>
  </si>
  <si>
    <t>BACHA DE APOYO DE BAJO MESADA L37</t>
  </si>
  <si>
    <t>BACHA DE APOYO RECTANGULAR 3 AG L87.17</t>
  </si>
  <si>
    <t>BACHA DE APOYO RECTANGULAR 1 AG L87.17</t>
  </si>
  <si>
    <t>BACHA DE APOYO OVAL SLIM L14060 1 AGUJERO</t>
  </si>
  <si>
    <t>BACHA DE APOYO OVAL SLIM L.14050.17 500x295x135</t>
  </si>
  <si>
    <t>BACHA EMBUTIR RECTAN 48X35,5X17 S/AG L.375.17 DECA</t>
  </si>
  <si>
    <t>COMBO LIV - LAVATORIO BIDET Y DUCHA CONT</t>
  </si>
  <si>
    <t>COMBO FLEX - LAVATORIO BIDET Y DUCHA CONT</t>
  </si>
  <si>
    <t>COMBO FLEX LEVER - LAVATORIO BIDET Y DUCHA CONT</t>
  </si>
  <si>
    <t>GRIFERIA LIWEN BAÑERA CON TRANSFERENCIA 6030</t>
  </si>
  <si>
    <t>GRIFERIA LIWEN DUCHA S/TRANSFERENCIA 6035</t>
  </si>
  <si>
    <t>GRIFERIA LIWEN BAÑERA EXTERIOR ST 6038</t>
  </si>
  <si>
    <t>GRIFERIA LIWEN LAVATORIO 6010</t>
  </si>
  <si>
    <t>GRIFERIA LIWEN BIDET 6020</t>
  </si>
  <si>
    <t>TEMPORIZADOR DECAMATIC ECO LAVATORIO 53001</t>
  </si>
  <si>
    <t>TEMPORIZADOR DECAMATIC MINGITORIO ECO CROMO 53003</t>
  </si>
  <si>
    <t>GRIFERIA LIWEN COCINA MESADA 6001****</t>
  </si>
  <si>
    <t>MONOCOMANDO COCINA ALHUE/ALUMINE 18004</t>
  </si>
  <si>
    <t>GRIFERIA HUILEN LAVATORIO 12010</t>
  </si>
  <si>
    <t>GRIFERIA HUILEN LAVATORIO PICO CAÑO 12011</t>
  </si>
  <si>
    <t>GRIFERIA HUILEN LAVATORIO DE PARED 12015</t>
  </si>
  <si>
    <t>GRIFERIA HUILEN BIDET 12020</t>
  </si>
  <si>
    <t>GRIFERIA HUILEN BAÑERA CON TRANSFERENCIA 12030</t>
  </si>
  <si>
    <t>GRIFERIA HUILEN DUCHA SIN TRANSFERENCIA 12035</t>
  </si>
  <si>
    <t>GRIFERIA HUILEN BAÑERA EXTERIOR 12040</t>
  </si>
  <si>
    <t>GRIFERIA ITATI CRUZ COCINA PARED EXTERIOR U 1002</t>
  </si>
  <si>
    <t>GRIFERIA AUKAN LEVER LAVATORIO 9010</t>
  </si>
  <si>
    <t>GRIFERIA AUKAN LEVER LAVATORIO PARED 9015</t>
  </si>
  <si>
    <t>GRIFERIA AUKAN LEVER BIDET 9020</t>
  </si>
  <si>
    <t>GRIFERIA AUKAN LEVER BAÑERA CON TRANSFERENCIA 9030</t>
  </si>
  <si>
    <t>GRIFERIA LINK LAVATORIO MONOCOMANDO 27016</t>
  </si>
  <si>
    <t>GRIFERIA AXIS LAVATORIO MONOCOM ALTO 26016***NO VI</t>
  </si>
  <si>
    <t>GRIFERIA LIWEN LAVATORIO DE PARED 6015</t>
  </si>
  <si>
    <t>SET ACCESORIOS PARA BAÑO ALEN 5 PIEZAS 800</t>
  </si>
  <si>
    <t>SET ACCESORIOS PARA BAÑO ALEN 7 PIEZAS 807</t>
  </si>
  <si>
    <t>GRIFERIA ARUMA LEVER LAVATORIO 4010</t>
  </si>
  <si>
    <t>GRIFERIA ARUMA LEVER LAVATORIO PARED 4015</t>
  </si>
  <si>
    <t>GRIFERIA ARUMA LEVER BIDET 4020</t>
  </si>
  <si>
    <t>GRIFERIA ARUMA LEVER DUCHA CONTRANSF 4030</t>
  </si>
  <si>
    <t>GRIFERIA MAILEN LAVATORIO 16010</t>
  </si>
  <si>
    <t>GRIFERIA MAILEN LAVATORIO PARED 16015</t>
  </si>
  <si>
    <t>GRIFERIA MAILEN BIDET 16020</t>
  </si>
  <si>
    <t>GRIFERIA MAILEN DUCHA CONTRANSF 16030</t>
  </si>
  <si>
    <t>GRIFERIA MAILEN DUCHA 16035</t>
  </si>
  <si>
    <t>GRIFERIA LIMAY/SPOT LAVATORIO PICO BAJO 31016</t>
  </si>
  <si>
    <t>GRIFERIA LIMAY/SPOT BIDET CONTRANSFERENCIA 31021</t>
  </si>
  <si>
    <t>GRIFERIA LIMAY/SPOT MONOCOMANDO LAVATORIO ALTO 31017</t>
  </si>
  <si>
    <t>GRIFERIA QUILLEN LAVATORIO 17010</t>
  </si>
  <si>
    <t>GRIFERIA QUILLEN LAVATORIO PARED 17015</t>
  </si>
  <si>
    <t>GRIFERIA QUILLEN BIDET 17020</t>
  </si>
  <si>
    <t>GRIFERIA QUILLEN DUCHA CONTRANF. 17030</t>
  </si>
  <si>
    <t>GRIFERIA QUILLEN DUCHA CONBARRAL EXT 17050</t>
  </si>
  <si>
    <t>GRIFERIA MAILEN DUCHA CONBARRAL EXT 16050</t>
  </si>
  <si>
    <t>GRIFERIA ARUMA CRUZ DUCHA CONTRANSF 3030</t>
  </si>
  <si>
    <t>GRIFERIA ARUMA CRUZ LAVATORIO 3010</t>
  </si>
  <si>
    <t>GRIFERIA ARUMA CRUZ LAVATORIO DE PARED 3015</t>
  </si>
  <si>
    <t>GRIFERIA ARUMA CRUZ BIDET 3020</t>
  </si>
  <si>
    <t>GRIFERIA LLUVIA REDONDA 200MM BRAZO CURVO 52028</t>
  </si>
  <si>
    <t>GRIFERIA LLUVIA CUADRADA 200MM BRAZO CURVO 52026</t>
  </si>
  <si>
    <t>GRIFERIA ARUMA PLUS CRUZ DUCHA CONTRANSF-DUCHA 20CM</t>
  </si>
  <si>
    <t>GRIFERIA ARUMA LEVER PLUS DUCHA CONTRAN.DUCH 20CM</t>
  </si>
  <si>
    <t>GRIFERIA LLUVIA CUADRADA 200MM BRAZO RECTO 52027</t>
  </si>
  <si>
    <t>GRIFERIA LLUVIA REDONDA 200MM BRAZO RECTO 52029</t>
  </si>
  <si>
    <t>MONOCOMANDO DE COC DE SOBREMESA SAMARA 58005</t>
  </si>
  <si>
    <t>GRIFERIA ALUMINE DUCHA CON BARRAL EXTERIOR MON.56050</t>
  </si>
  <si>
    <t>GRIFERIA ARUMA PLUS LEVER LAVATORIO 14010</t>
  </si>
  <si>
    <t>GRIFERIA ARUMA PLUS LEVER BIDET 14020</t>
  </si>
  <si>
    <t>MONOCOMANDO SOBREMESADA FLEXIBLE NEGRO 59005/NG</t>
  </si>
  <si>
    <t>GRIFERIA AUKAN LEVER BAÑERA EXTERIOR 9038</t>
  </si>
  <si>
    <t>GRIFERIA ALUMINE COOK MONOCOMAND SOBREMESADA 56006</t>
  </si>
  <si>
    <t>GRIFERIA ALUMINE LAVATORIO MONOCOMANDO ALTO 56017</t>
  </si>
  <si>
    <t>GRIFERIA AQUATRONIC PICO ALTO MONOCOMAN ELECTRICO</t>
  </si>
  <si>
    <t>GRIFERIA ITATI CRUZ COCINA PARED EXTERIOR S 1006</t>
  </si>
  <si>
    <t>MONOCOMANDO STAR COCINA 18003</t>
  </si>
  <si>
    <t>GRIFERIA AUKAN CRUZ BIDET 69020</t>
  </si>
  <si>
    <t>GRIFERIA AUKAN CRUZ LAVATORIO 69010</t>
  </si>
  <si>
    <t>GRIFERIA AUKAN CRUZ DUCHA CONTRANSFERENCIA 69030</t>
  </si>
  <si>
    <t>GRIFERIA ALUMINE COCINA PARED PICO ALTO 56007</t>
  </si>
  <si>
    <t>GRIFERIA STATUS COCINA PREMIUM 45005</t>
  </si>
  <si>
    <t>TEMPORIZADOR DECAMATIC LAVATORIO DE PARED 53002</t>
  </si>
  <si>
    <t>GRIFERIA LIMAY/SPOT BLACK LAVATORIO PICO ALTO31018</t>
  </si>
  <si>
    <t>GRIFERIA ALUMINE CISNE COCINA MONOCOMANDO - CERAMICO</t>
  </si>
  <si>
    <t>GRIFERIA ALUMINE MONOC EXT. TRES VIAS - 56053</t>
  </si>
  <si>
    <t>GRIFERIA COCINA ARTICULADA REBATIBLE CEPILLADO</t>
  </si>
  <si>
    <t>GRIFERIA COCINA ARTICULADA REBATIBLE CROMO</t>
  </si>
  <si>
    <t>GRIFERIA COCINA ARTICULADA REBATIBLE NEGRO</t>
  </si>
  <si>
    <t>DE CA HYDRA MAX CUERPO Y TAPA 51001</t>
  </si>
  <si>
    <t>DE CA HYDRA DUO CUERPO Y TAPA 51004</t>
  </si>
  <si>
    <t>DE CA HYDRA CLEAN CUERPO Y TAPA 51002</t>
  </si>
  <si>
    <t>PANEL DUCHA AQUASHOWER CURVE NEGRO C/DISPLAY</t>
  </si>
  <si>
    <t>PANEL DUCHA AQUASHOWER CURVE GRIS C/DISPLAY</t>
  </si>
  <si>
    <t>INODORO INTELIGENTE 4.5LTS A680</t>
  </si>
  <si>
    <t>LINK INDORO CORTO LZA-0231</t>
  </si>
  <si>
    <t>LINK INODORO LARGO LZA-2301</t>
  </si>
  <si>
    <t>LINK-NUOVA ASIENTO CON TAPA LZA-2361</t>
  </si>
  <si>
    <t>LINK BIDET 3 AGUJERO LZA-2301</t>
  </si>
  <si>
    <t>LINK DEPOSITO INODORO LZA-0231</t>
  </si>
  <si>
    <t>AXIS INODORO LARGO</t>
  </si>
  <si>
    <t>AXIS BIDET 3 AGUJEROS</t>
  </si>
  <si>
    <t>AXIS BIDET 1 AGUJERO</t>
  </si>
  <si>
    <t>AXIS INODORO CORTO</t>
  </si>
  <si>
    <t>LINK BIDET 1 AGUJERO LZA-2311</t>
  </si>
  <si>
    <t>CONJUNTO MEDIA UNION PARA CUADRO DE DUCHA</t>
  </si>
  <si>
    <t>CONJUNTO DE LLUVIA CON DUCHA ANTICALCAREA 52030</t>
  </si>
  <si>
    <t>DECA REPUESTO PISTON VALVULA HYDRA MAX/CLEAN</t>
  </si>
  <si>
    <t>FUELLE PARA INODORO MARAJO 40 - 1 1/2"</t>
  </si>
  <si>
    <t>FUELLE PARA INODORO MARAJO 40 - 2"</t>
  </si>
  <si>
    <t>FLEXIBLE DUCHA 1.5 mts R1038</t>
  </si>
  <si>
    <t>MANGO DE DUCHADOR R4038</t>
  </si>
  <si>
    <t>SOPORTE MOVIL DUCHADOR CR R6694</t>
  </si>
  <si>
    <t>TEE LAVATORIO BRONCE RT2010</t>
  </si>
  <si>
    <t>TORNILLO PARA INODORO LOZA PREMIUM EL PAR R12101</t>
  </si>
  <si>
    <t>CONJUNTO DE LLUVIA CON DUCHA ECONOMICA R51107</t>
  </si>
  <si>
    <t>DECA VISTA VALV HYDRA MAX SOLO VISTA</t>
  </si>
  <si>
    <t>CONJUNTO LLUVIA ANTICALCAREA 100 MM 52031</t>
  </si>
  <si>
    <t>TEE LAVATORIO PLASTICO RT1010</t>
  </si>
  <si>
    <t>PICO PARA COCINA J R1001</t>
  </si>
  <si>
    <t>PICO PARA COCINA J ROTULA R3001</t>
  </si>
  <si>
    <t>PICO PARA COCINA S R1005</t>
  </si>
  <si>
    <t>PICO PARA COCINA U R1003</t>
  </si>
  <si>
    <t>DECA REPUESTO PISTON VALVULA HYDRA DUO</t>
  </si>
  <si>
    <t>SOPAPA PARA DESAGUE OCULTO</t>
  </si>
  <si>
    <t>GUARNICION DESCARGA VALVULA HYDRA AQUALAF</t>
  </si>
  <si>
    <t>HERRAJE ASIENTO VOGUE PLUS</t>
  </si>
  <si>
    <t>ROSETA CUYEN DESLIZANTE</t>
  </si>
  <si>
    <t>VOLANTE CUYEN</t>
  </si>
  <si>
    <t>BOTON ACCIONAMIENTO DOBLE DEPOSITO</t>
  </si>
  <si>
    <t xml:space="preserve">VOGUE PLUS BIDET 3 AGUJEROS </t>
  </si>
  <si>
    <t>VOGUE PLUS INODORO LARGO (PA505) LZA-5051</t>
  </si>
  <si>
    <t>VOGUE PLUS DEPOSITO PARA INODORO DECA LZA-0011</t>
  </si>
  <si>
    <t>VOGUE PLUS INODORO CORTO (PA5)</t>
  </si>
  <si>
    <t>VOGUE PLUS BIDET 1 AGUJERO LZA-0511</t>
  </si>
  <si>
    <t>VOGUE PLUS LAVATORIO STD 3 AGUJEROS LZA-0511</t>
  </si>
  <si>
    <t>VOGUE PLUS COLUMNA PARA LAVATORIO LZA-0011</t>
  </si>
  <si>
    <t>VOGUE PLUS PREMIUM LAVATORIO 3 AGUJEROS</t>
  </si>
  <si>
    <t>VOGUE PLUS LAVATORIO STD 1 AGUJERO LZA-5101</t>
  </si>
  <si>
    <t>VOGUE PLUS PREMIUM LAVATORIO 1 AGUJERO LZA-2511</t>
  </si>
  <si>
    <t>BAÑERA CLASICA ACR. CON GREENSIR 1500X700X37</t>
  </si>
  <si>
    <t>BAÑERA CLASICA ACR. CON GREENSIR 1400X700X35</t>
  </si>
  <si>
    <t>RECEPTACULO CONGREENSIR 1200X700X80 DE APOYO</t>
  </si>
  <si>
    <t>BAÑERA MODERNA/RECTA ACR. CONGREENSIR 1500X700X</t>
  </si>
  <si>
    <t>BAÑERA ANATOMICA ACR. CON GREENSIR 1700X800X40</t>
  </si>
  <si>
    <t>BAÑERA ANATOMICA ACR. CON GREENSIR 1600X755X37</t>
  </si>
  <si>
    <t>BAÑERA ANATOMICA ACR. CON GREENSIR 1500X700X36</t>
  </si>
  <si>
    <t>BAÑERA ANATOMICA ACR. CON GREENSIR 1400X700X37</t>
  </si>
  <si>
    <t>BAÑERA CLASICA ACR. CON GREENSIR 1600X700X35</t>
  </si>
  <si>
    <t>BAÑERA CLASICA ACR. CON GREENSIR 1200X700X34</t>
  </si>
  <si>
    <t>RECEPTACULO CONGREENSIR 700X700X90 PARA EMBUTIR</t>
  </si>
  <si>
    <t>RECEPTACULO CONGREENSIR 800X800X90 PARA EMBUTIR</t>
  </si>
  <si>
    <t>RECEPTACULO CONGREENSIR 900X900X80 DE APOYO</t>
  </si>
  <si>
    <t>RECEPTACULO CONGREENSIR 1000X750X50 DE APOYO</t>
  </si>
  <si>
    <t>BAÑERA MODERNA/RECTA ACR. CONGREENSIR 1700X800X415</t>
  </si>
  <si>
    <t>BAÑERA CLASICA ACR. CON GREENSIR 1700X700X36</t>
  </si>
  <si>
    <t>BAÑERA MODERNA/RECTA ACR. CONGREENSIR 1600X700X415</t>
  </si>
  <si>
    <t>ASIENTO PARA INODORO ANDINA PARAVOR CROMO</t>
  </si>
  <si>
    <t>BACHA APOYO REDONDA CONDE SBORDE 420X170 - AMB004</t>
  </si>
  <si>
    <t>BACHA APOYO CIRCULAR 1 AGUJERO CONDESBORDE 400X155MM AMB011</t>
  </si>
  <si>
    <t>BACHA APOYO REDONDA CONICA 420X150 AMB025</t>
  </si>
  <si>
    <t>BACHA APOYO CUADRADA 420X120MM AMB053</t>
  </si>
  <si>
    <t>BACHA APOYO RECTANGULAR 490X380X130 - AMB057</t>
  </si>
  <si>
    <t>LAVATORIO DE 50CM PARA VANITORY 3 AG 1/0105-02</t>
  </si>
  <si>
    <t>VANITORY COLGAR WENGUE LAQUEADO 50CM</t>
  </si>
  <si>
    <t>LAVATORIO DE 50CM PARA VANITORY 1 AG 1/0195-02</t>
  </si>
  <si>
    <t>LAVATORIO DE 60CM PARA VANITORY 3 AG 1/0063-04</t>
  </si>
  <si>
    <t>LAVATORIO DE 60CM PARA VANITORY 1 AG 1/0060-04</t>
  </si>
  <si>
    <t>VANITORY COLGAR WENGUE LAQUEADO 60CM 1/0105-60</t>
  </si>
  <si>
    <t>CESTO INOXIDABLE CON PEDAL 3 Lts 80/20/850</t>
  </si>
  <si>
    <t>AGARRADERA ANGULAR CROMADA 80/32/850</t>
  </si>
  <si>
    <t>AGARRADERA ANGULAR CROMADA CONJAB 80/33/8"50</t>
  </si>
  <si>
    <t>AGARRADERA RECTA CROMADA 30CM 80/30/850</t>
  </si>
  <si>
    <t>ESCOBILLA DE APOYO CROMADA PARA LIMPIEZA DE INODOROS - 80/41/8"50</t>
  </si>
  <si>
    <t>ORGANIZADOR ESQUINERO REJILLA CROMADO 80/03/8"50</t>
  </si>
  <si>
    <t>ORGANIZADOR REJILLA CROMADO 80/02/850</t>
  </si>
  <si>
    <t>PERCHERO TRIPLE CROMADO 80/44/850</t>
  </si>
  <si>
    <t>PERCHERO QUINTUPLE CROMADO 80/45/8°50</t>
  </si>
  <si>
    <t>REPISA TOALLERO BARRAL CROMADA 80/43/8"50</t>
  </si>
  <si>
    <t>ASIENTO PARA INODORO JADE PARAVOR CROMO</t>
  </si>
  <si>
    <t>ASIENTO PARA INODORO DAMA PARAVOR CROMO</t>
  </si>
  <si>
    <t>ASIENTO PARA INODORO HALL PARAVOR CROMO</t>
  </si>
  <si>
    <t>KITACCESORIOS PARA BAÑO DE 8 PIEZAS ONIRO DE LOZA SET 1/0207-02</t>
  </si>
  <si>
    <t>MOCHILA DE LOZA A CODO COLGAR PRING/ALBERTI</t>
  </si>
  <si>
    <t>BACHA APOYO VIDRIO REDONDA TRANS 420X145-01/00/700</t>
  </si>
  <si>
    <t>LAVATORIO DE 75CM PARA VANITORY 3 AG 1/0073-04</t>
  </si>
  <si>
    <t>LAVATORIO DE 75CM PARA VANITORY 1 AG 1/0075-04</t>
  </si>
  <si>
    <t>ASIENTO PARA BIDET MONACO 15 BLANCO</t>
  </si>
  <si>
    <t>ACCESORIOS APOYO ACERO INOXIDABLE 4 PZ 80/50/850</t>
  </si>
  <si>
    <t>ASIENTO PARA BIDET TA 16 BLANCO</t>
  </si>
  <si>
    <t>SET ACCESORIOS METALICOS PARA BAÑO MONET 5 PZ 72/05/750</t>
  </si>
  <si>
    <t>ESPEJO EXTENSIBEL DE PARED 20CM - 80/10/850</t>
  </si>
  <si>
    <t>CESTO INOXIDABLE CON PEDAL 5L 80/21/8"50</t>
  </si>
  <si>
    <t>MAMPARA REBATIBLE CONPAÑO FIJO TRANSP.1200X1400X6</t>
  </si>
  <si>
    <t>MAMPARA REBATIBLE TRANSPARENTE 800X1400X6</t>
  </si>
  <si>
    <t>LAVATORIO DE VIDRIO 75CM 3 AG BLANCO 78/11/700</t>
  </si>
  <si>
    <t>BACHA APOYO CUADRADA GRUESA 420X130 - 1/1334-04</t>
  </si>
  <si>
    <t>BACHA APOYO CONICA GRUESA 440X170 - 1/1383-04</t>
  </si>
  <si>
    <t>BACHA APOYO SUPERFINA CILINDRICA CHICA 355X120</t>
  </si>
  <si>
    <t>LAVATORIO DE VIDRIO 60CM 3 AG BLANCO 63/11/700</t>
  </si>
  <si>
    <t>SET ACCESORIOS METALICOS PARA BAÑO KAHLO 6 PZ 70/06/750</t>
  </si>
  <si>
    <t>SET ACCESORIOS METALICOS PARA BAÑO MONDRIAN 5 PZ 74/05/750</t>
  </si>
  <si>
    <t>INTERIOR DEPOSITO BOTON SUPER A CODO 1/0107-11</t>
  </si>
  <si>
    <t>INTERIOR DEPOSITO BOTON SUPR PARA APOYO 1/0106-11</t>
  </si>
  <si>
    <t>HERRAJE CROMADO DESPLAZABLE COMPLETO J-F LARGO PARA ASIENTO DE INODORO</t>
  </si>
  <si>
    <t>HERRAJE NYLON DESPLAZABLE COMPLETO PARA ASIENTO DE INODORO</t>
  </si>
  <si>
    <t>HERRAJE CROM DESPLAZABLE COMPLETO J-J CORTO PARA ASIENTO DE INODORO</t>
  </si>
  <si>
    <t>HERRAJE NYLON CORREDERA LIBRITO COMPLETO PARA ASIENTO DE INODORO</t>
  </si>
  <si>
    <t>HERRAJE CROMADO CIERRE SUAVE PARA ASIENTO DE INODORO</t>
  </si>
  <si>
    <t>HERRAJE CROMADO CIERRE SUAVE DESMONTABLE PARA ASIENTO DE INODORO</t>
  </si>
  <si>
    <t>JABONERA REJILLA CROMADA PRINGLES 80/01/8"50</t>
  </si>
  <si>
    <t>INTERIOR DEPOSITO BOTON DOBLE A CODO 1/0108-11</t>
  </si>
  <si>
    <t>ASIENTO UREA UNIVERSAL BLANCO CIERRE SUAVE 82/11/510</t>
  </si>
  <si>
    <t>SET ACCESORIOS METALICOS PARA BAÑO DALI 5 PZ 71/05/750</t>
  </si>
  <si>
    <t>SET ACCESORIOS METALICOS PARA BAÑO KAHLO 5 PZ 70/05/750</t>
  </si>
  <si>
    <t>SET ACCESORIOS METALICOS PARA BAÑO RENOIR 5 PZ 73/05/750</t>
  </si>
  <si>
    <t>BACHA APOYO VIDRIO REDONDA ROJA 420X145-01/8"1/700</t>
  </si>
  <si>
    <t>ASIENTO PARA INODORO VOGUE PLUS PARAVOR CROMO</t>
  </si>
  <si>
    <t>LAVATORIO DE VIDRIO 75CM 1 AG BLANCO 75/11/700</t>
  </si>
  <si>
    <t>MONET PERCHA 72/11/750</t>
  </si>
  <si>
    <t>MONET PORTA ROLLO 72/12/750</t>
  </si>
  <si>
    <t>MONET JABONERA 72/13/750</t>
  </si>
  <si>
    <t>MONET PORTA TOALLA BARRAL 72/14/750</t>
  </si>
  <si>
    <t>MONET PORTA TOALLA ARO 72/15/750</t>
  </si>
  <si>
    <t>MONDRIAN PERCHA 74/11/750</t>
  </si>
  <si>
    <t>MONDRIAN PORTA ROLLO 74/12/750</t>
  </si>
  <si>
    <t>MONDRIAN JABONERA 74/13/750</t>
  </si>
  <si>
    <t>MONDRIAN PORTA TOALLA BARRAL 74/14/750</t>
  </si>
  <si>
    <t>MONDRIAN PORTA TOALLA ARO 74/15/750</t>
  </si>
  <si>
    <t>ASIENTO PARA INODORO BARI CIERRE SUAVE BA99</t>
  </si>
  <si>
    <t>BACHA APOYO VIDRIO REDONDA AZUL 420X145 -01/71/700</t>
  </si>
  <si>
    <t>BACHA APOYO VIDRIO REDONDA NEGRA 420X145-01/91/700</t>
  </si>
  <si>
    <t>ASIENTO UREA PARA MODELO MONACO 15 BLANCO CIERRE SUAVE</t>
  </si>
  <si>
    <t>ASIENTO UREA PARA MODELO HALL 05 BLANCO CIERRE SUAVE DESMONTABL</t>
  </si>
  <si>
    <t>BACHA APOYO FINA RECTANGUL 485X390- 1/3206-04</t>
  </si>
  <si>
    <t>VANITORY WENGUE MARRON DOS PUERTAS 75CM</t>
  </si>
  <si>
    <t>COMBO DE  INODORO Y DEPOSITO JADE  MAX PRINGLES ALTO PARA DISCAPACITADOS</t>
  </si>
  <si>
    <t>JADE MAX BIDET 1 AG MONOCOMANDO / ALTO PARA DISCAPACITADOS</t>
  </si>
  <si>
    <t>ONIX ASIENTO P/INODORO PARAVOR 52 BLANCO H. NYLON</t>
  </si>
  <si>
    <t>ONIX *COMBO* 3 PIEZAS INODORO, DEPOSITO Y BIDET</t>
  </si>
  <si>
    <t>VANITORY COLGAR BLANCO DOS PUERTAS 75CM</t>
  </si>
  <si>
    <t>VANITORY COLGAR WENGUE DOS PUERTAS 75CM</t>
  </si>
  <si>
    <t>ONIX INODORO CORTO</t>
  </si>
  <si>
    <t>ONIX DEPOSITO A CODO 4,5 LTS</t>
  </si>
  <si>
    <t>ONIX DEPOSITO DE APOYAR 4,5 LTS</t>
  </si>
  <si>
    <t>ONIX BIDET 3 AGUJEROS</t>
  </si>
  <si>
    <t>ONIX BIDET 1 AG.</t>
  </si>
  <si>
    <t>MAMPARA PAÑO FIJO 800mm x 1850mm INC. PLATIL</t>
  </si>
  <si>
    <t>MAMPARA PAÑO FIJO 800mm x 1850mm INC. KEOPS PLATIL</t>
  </si>
  <si>
    <t>MAMPARA PAÑO FIJO 900mm x 1850mm INC. KEOPS PLATIL</t>
  </si>
  <si>
    <t>MAMPARA PAÑO FIJO 900mm x 1850mm INC. PLATIL</t>
  </si>
  <si>
    <t>NEOBIDET FRIA/CALIENTE</t>
  </si>
  <si>
    <t>BIDEMATIC DUAL PARA AGUA FRIA DOBLE BOQUILLA SE PONE EN EL INODORO</t>
  </si>
  <si>
    <t>ROCA - DEPOSITO ITALIANA APOYO DE SC SIMPLE PORC.</t>
  </si>
  <si>
    <t>ROCA - MINGITORIO APOLO BCO URINARIOS PORC.</t>
  </si>
  <si>
    <t>ROCA - ASIENTO INODORO MONACO BCO PORC. CONCOMUN</t>
  </si>
  <si>
    <t>ROCA - KIT CODO EVAC INODORO HALL-GAP PIEZA</t>
  </si>
  <si>
    <t>ROCA - KIT CONJ PULSADOR D1P MO-DA-VI PIEZA</t>
  </si>
  <si>
    <t>ROCA - KIT CONJ PULSADOR D2D DS-ME-TG PIEZA</t>
  </si>
  <si>
    <t>ROCA - KIT CONJ PULSADOR D2D MO-DA-HA PIEZA</t>
  </si>
  <si>
    <t>ROCA - KIT JUEGO SUJ INODO/BIDET PARA MONACO NAC PIE</t>
  </si>
  <si>
    <t>ROCA - KIT JUEGO SUJ LAVATORIO NAC PIEZA</t>
  </si>
  <si>
    <t>ROCA - KIT JUNTA PLANA 16 X 66.4 ELEMENTOS INT.</t>
  </si>
  <si>
    <t>ROCA - KIT DOBLE DESCARGA UNIV HL-ME-DS-DA-MO</t>
  </si>
  <si>
    <t>ROCA - KIT VALV ALIM INF 1-2' PIEZA</t>
  </si>
  <si>
    <t>ROCA - SIST DESCARGA DE P ITALIANA APOYO ELE INT.</t>
  </si>
  <si>
    <t>ROCA - SIST DESCARGA DUAL DE P APOYO 3/6 L MONACO</t>
  </si>
  <si>
    <t>VALVULA DOBLE DESCARGA DE POS MONACO A CODO E</t>
  </si>
  <si>
    <t>ASIENTO PARA INODORO HDF MONACO HERRAJE PLAST - BLANCO</t>
  </si>
  <si>
    <t>ASIENTO PARA INODORO HDF MONACO HERRAJE METALICO - BLANCO</t>
  </si>
  <si>
    <t>ASIENTO PARA INODORO HDF BARI HERRAJE METALICO - BLANCO</t>
  </si>
  <si>
    <t>ASIENTO P/ INODORO HDF ITALIANA H.METALICO-BLANC</t>
  </si>
  <si>
    <t>ASIENTO P/ INODORO UF HALL CIERRE SOFT - BLANCO</t>
  </si>
  <si>
    <t>ASIENTO P/ INODORO ITALIANA PLASTICO REFOR - BLANC</t>
  </si>
  <si>
    <t>ASIENTO P/ INODORO UF MONACO CIERRE SOFT - BLANCO</t>
  </si>
  <si>
    <t>PINTURA EPOXI 250CC</t>
  </si>
  <si>
    <t>PINTURA EMULSION ASFALTICA 18 Lts GENERICO</t>
  </si>
  <si>
    <t>PINTURA ANTIOXIDO X 4 Lts GRIS</t>
  </si>
  <si>
    <t>THINNER 900ML</t>
  </si>
  <si>
    <t>AGUARRAS 900 ML</t>
  </si>
  <si>
    <t>PINTURA ANTIOXIDO X 4 Lts NEGRO</t>
  </si>
  <si>
    <t>PINTURA EPOXI 1 LITRO GENERICO</t>
  </si>
  <si>
    <t>THINNER BIDON X5 Lts</t>
  </si>
  <si>
    <t>PINTURA ANTIOXIDO NEGRO X 1 LT</t>
  </si>
  <si>
    <t>PINTURA ANTIOXIDO GRIS X 1 LT</t>
  </si>
  <si>
    <t>ALAMBRES NEGRO 14 X 5 kg</t>
  </si>
  <si>
    <t>PLANCHUELA GALVANIZADA 1.80 mts SERIN PARA TELA ROMBOIDAL</t>
  </si>
  <si>
    <t>TELA ROMBOIDAL ROLLO TEJIDO 180-76-14 1/2" - 10 mt PARA CIERRE PERIMETRAL</t>
  </si>
  <si>
    <t>ALAMBRES NEGRO 16 X 5 kg</t>
  </si>
  <si>
    <t>FILM POLIETILENO NEGRO 4X150 MIC X 24 M2 6MT LINEALES</t>
  </si>
  <si>
    <t>TELA DE CERCO VERDE OSCURO 1.90 X 100 mts PARA CIERRE PERIMETRAL NO SE FRACCIONA</t>
  </si>
  <si>
    <t>FILM POLIETILENO NEGRO 4X200 MIC X 50 mts NO SE FRACCIONA</t>
  </si>
  <si>
    <t>TELA MEDIA SOMBRA PARA CERCO 90% BEIGE 2 X 100 mts PARA CIERRE PERIMETRAL NO SE FRACCIONA</t>
  </si>
  <si>
    <t>VALVULA ESCLUSA FV 1/2" CON VOLANTE DE ALUMINIO</t>
  </si>
  <si>
    <t>PINTURA EPOXI TEKNO 2 COMPONENTES X 1 LITRO</t>
  </si>
  <si>
    <t>ALCOHOL ETILICO 96° X 1000CC LIQUIDO</t>
  </si>
  <si>
    <t>CARGA FILTRANTE CUARZO X 30 kg PARA FILTRO DE PILETAS CRUX</t>
  </si>
  <si>
    <t>DEPOSITO PARA BASURA PRFV CON TAPA 140 Lts APROX BASURIN</t>
  </si>
  <si>
    <t>VARILLA ROSCADA 1/4" CINCADO</t>
  </si>
  <si>
    <t>VARILLA ROSCADA 5/16"CINCADO</t>
  </si>
  <si>
    <t>ARANDELA PLANA 1/2" METALICA</t>
  </si>
  <si>
    <t>ARANDELA PLANA 1/4" METALICA</t>
  </si>
  <si>
    <t>TUERCA COMUN 1/4"</t>
  </si>
  <si>
    <t>ARANDELA PLANA 3/8" METALICA</t>
  </si>
  <si>
    <t>TUERCA COMUN 3/8"</t>
  </si>
  <si>
    <t>ARANDELA PLANA 5/16 METALICA</t>
  </si>
  <si>
    <t>TUERCA COMUN 5/16</t>
  </si>
  <si>
    <t>BANDEJA PASA CABLES PERFORADA 100/50 0.7 GV ORIGEN</t>
  </si>
  <si>
    <t>BANDEJA PASA CABLES PERFORADA 150/50 0.7 GV ORIGEN</t>
  </si>
  <si>
    <t>BANDEJA PASA CABLES PERFORADA 200/50 0.7 GV ORIGEN</t>
  </si>
  <si>
    <t>BANDEJA PASA CABLES PERFORADA 300/50 0.7 GV ORIGEN</t>
  </si>
  <si>
    <t>BANDEJA PASA CABLES PERFORADA 50/50 0.7 GV ORIGEN</t>
  </si>
  <si>
    <t>CERAMICO BASALTO ACERO 30X45 PRIMERA</t>
  </si>
  <si>
    <t>CERAMICO BLANCO SATINADO 35X60 PRIMERA</t>
  </si>
  <si>
    <t>CERAMICO PAVIMENTI ROCCIA 35X60 PRIMERA</t>
  </si>
  <si>
    <t>CERAMICO TAVOLA TROYA 35X60 PRIMERA</t>
  </si>
  <si>
    <t>CERAMICO BASALTO GRIS 35X60 PRIMERA</t>
  </si>
  <si>
    <t>CERAMICO CIMENT GRIS 40X40 GRIS PRIMERA</t>
  </si>
  <si>
    <t>CERAMICO SCANDINAVIAN CLOUD 35X60 PRIMERA</t>
  </si>
  <si>
    <t>CERAMICO SCANDINAVIAN DARK 35X60 PRIMERA</t>
  </si>
  <si>
    <t>CERAMICO PORTLAND SAND 60X60 PRIMERA (1,44)</t>
  </si>
  <si>
    <t>CERAMICO LEGNO LENGA 30X45 PRIMERA S1 (1,35)</t>
  </si>
  <si>
    <t>CERAMICO PARQUET FRESNO 30X45 ALTERNATIVA (1,35)</t>
  </si>
  <si>
    <t>CERAMICO PARQUET CEREZO 30X45 PRIMERA</t>
  </si>
  <si>
    <t>CERAMICO URBANA BEIGE 45X45 - ALTERNATIVO (1,62)</t>
  </si>
  <si>
    <t>CERAMICO BLANCO BRILLANTE CHAÑI 36X36 2.33 mtsXCAJ</t>
  </si>
  <si>
    <t>CERAMICO SIERRA BEIGE 50X50 - ALTERNATIVO</t>
  </si>
  <si>
    <t>CERAMICO SIERRA GRIS 50X50 - ALTERNATIVO</t>
  </si>
  <si>
    <t>CERAMICO CIMENT GRIS 30X45 PRIMERA</t>
  </si>
  <si>
    <t>CERAMICO BASALTO GRIS 30X45 PRIMERA</t>
  </si>
  <si>
    <t>CERAMICO LEGNO HAYA 30X45 PRIMERA S1 6-4 18-02-21</t>
  </si>
  <si>
    <t>CERAMICO PAVIMENTI ROCCIA 50X50 PRIM T1 11-4 02/21</t>
  </si>
  <si>
    <t>CERAMICO PAVIMEN PALLAD 50X50 1RA T1 11-4 18/02/21</t>
  </si>
  <si>
    <t>CERAMICO PORTLAND STEEL 50X50 PRIMERA T1 9-4 02/21</t>
  </si>
  <si>
    <t>CERAMICO LEGNO ARRAYAN 30X45 PRIMERA S4-7 03/21</t>
  </si>
  <si>
    <t>CERAMICO LEGNO NOGAL 30X45 PRIMERA S2-6 03/21</t>
  </si>
  <si>
    <t>CERAMICO PAVIMENTI PALLA 35X60 PRIMERA S2-11 03/21</t>
  </si>
  <si>
    <t>CERAMICO CIMENT ARENA 30X45 PRIMERA</t>
  </si>
  <si>
    <t>CERAMICO CORDILLERA LITIO 50X50 - ALTERNATIVO</t>
  </si>
  <si>
    <t>CERAMICO SCANDINAVIAN DE SERT 35X60 PRIMERA</t>
  </si>
  <si>
    <t>CERAMICO CIMENT ARENA 40X40 ARENA PRIMERA****</t>
  </si>
  <si>
    <t>CERAMICO PORTLAND SAND 50X50 PRIMERA</t>
  </si>
  <si>
    <t>CERAMICO PAVIMENTI ZIRCONIO 50X50 PRIM</t>
  </si>
  <si>
    <t>CERAMICO PAVIMENTI ZIRCONIO 35X60 PRIMERA</t>
  </si>
  <si>
    <t>CERAMICO CORDILLERA COBRE 45X45 ALTERNATIVO</t>
  </si>
  <si>
    <t>LLANA YESERO GRANDE</t>
  </si>
  <si>
    <t>NIVELADORES PARA CERAMICO BOLSA X 150 UNIDADES GT 1MM</t>
  </si>
  <si>
    <t>CUÑA PARA NIVELADOR DE CERAMICOS BOLSA X 150 UNIDADES GT</t>
  </si>
  <si>
    <t>LLANA YESERO CHICA</t>
  </si>
  <si>
    <t>PINZA PARA NIVELADORES DE CERMICO GT</t>
  </si>
  <si>
    <t>NIVELADORES P/ CERAMICOS GT 3mm AZUL BOLSA X 150</t>
  </si>
  <si>
    <t>TORNILLO NIVELADOR 2mm x 125 UNIDADES</t>
  </si>
  <si>
    <t>TUERCA NIVELADORA 2mm x 40 UNIDADES</t>
  </si>
  <si>
    <t>PORCELANATO AVIÑON GRIS 16X100CM</t>
  </si>
  <si>
    <t>PORCELANATO AVINON SMOKE 16X100CM</t>
  </si>
  <si>
    <t>PORCELANATO MOMA MARFIL RECTIF NAT MICROB 58X117</t>
  </si>
  <si>
    <t>PORCELANATO NOGAL GRIS C/ MICROBISEL 21X122 C.NEGR</t>
  </si>
  <si>
    <t>PORCELANATO CITY GRIS 59X59 CERRO NEGRO</t>
  </si>
  <si>
    <t>ELASTOMERO P/REVOQUE PROYECTADO BIDON 20LTS STEEL</t>
  </si>
  <si>
    <t>MASILLA ANTI HUMEDAD BALDE 13 kg</t>
  </si>
  <si>
    <t>MASILLA DE JUNTAS SUPERBOARD AR BALDE 27 kg</t>
  </si>
  <si>
    <t>MASILLA DE JUNTAS SUPERBOARD AR BALDE 5 kg</t>
  </si>
  <si>
    <t>MASILLA DE JUNTAS SUPERBOARD AR BALDE 15 kg</t>
  </si>
  <si>
    <t>ADHESIVO SIMPLISIMA 2.7 kgXM2 (3 PLACAS POR BOLSA)</t>
  </si>
  <si>
    <t>MASILLA SECADO RAPIDO 30' BOLSA X 25 kg PARA PLACA DE YESO DURLOCK</t>
  </si>
  <si>
    <t>MASILLA SECADO RAPIDO 30' BOLSA X 10 kg PARA PLACA DE YESO DURLOCK</t>
  </si>
  <si>
    <t>MASILLA PARA PLACA SEMI CUBIERTOS DURLOCK BALDE 32 kg PARA PLACA DE YESO</t>
  </si>
  <si>
    <t>SELLADOR PROMASEAL-A BLANCO 310 ML ACRIL PINTABLE</t>
  </si>
  <si>
    <t>CINTA MICROPERFORADA 80M DE PAPEL DURLOCK</t>
  </si>
  <si>
    <t>CINTA MICROPERFORADA 160M DE PAPEL DURLOCK</t>
  </si>
  <si>
    <t>LANA PET PARA TABIQUES 1,2MX12,5MX50MM MANTA AISLANTE PARA MUROS</t>
  </si>
  <si>
    <t>PLACAS DE YESO EXSOUND CIRCULAR 1,20M x 2,40M</t>
  </si>
  <si>
    <t>MASILLA LPU MULTIUSO BALDE 1.8 kg PARA PLACA DE YESO DURLOCK</t>
  </si>
  <si>
    <t>MASILLA LPU MULTIUSO BALDE 32 kg PARA PLACA DE YESO DURLOCK</t>
  </si>
  <si>
    <t>MASILLA LPU MULTIUSO BALDE 18 kg PARA PLACA DE YESO DURLOCK</t>
  </si>
  <si>
    <t>MASILLA LPU MULTIUSO BALDE 7 kg PARA PLACA DE YESO DURLOCK</t>
  </si>
  <si>
    <t>MASILLA LPU MULTIUSO BOLSA 25 kg PARA PLACA DE YESO DURLOCK</t>
  </si>
  <si>
    <t>MASILLA PARA DURLOCK DE -10 LPU BALDE X 32 kg PARA PLACA DE YESO DURLOCK</t>
  </si>
  <si>
    <t xml:space="preserve">PLACA DE YESO DURLOCK EST ESTANDAR REFORZA 12,5MM X 1,20MTS X 2,40MTS </t>
  </si>
  <si>
    <t>PLACA DE YESO DURLOCK EST ESTANDAR REFORZA 9,5MM X1,20MTS X 2,40MTS</t>
  </si>
  <si>
    <t>PLACA DE YESO DURLOCK RH RESISTENTE HUMEDAD 12,5MM X 1,20 X2,40MTS</t>
  </si>
  <si>
    <t xml:space="preserve">PLACA DE YESO DURLOCK CIEL 7MM X 2.4 mts </t>
  </si>
  <si>
    <t>PLACA DE YESO DURLOCK RF RESISTENTE FUEGO 12,5MM 1,20MTS X 2,40MTS</t>
  </si>
  <si>
    <t>PLACA DE YESO DURLOCK ACUSTICA 12,5MM X 2.4 mts</t>
  </si>
  <si>
    <t>BANDA ACUSTICA 25 mts X 50MM PARA TABIQUES DE DURLOCK</t>
  </si>
  <si>
    <t>PLACA DE YESO DURLOCK SC SEMI CUBIERTOS 1,20MTS X 2.40MTS</t>
  </si>
  <si>
    <t>PLACA DE CEMENTO SIMPLISIMA CERAMICA BEIGE 1,20MTS X 2.40MTS</t>
  </si>
  <si>
    <t>PLACA DE CEMENTO SIMPLISIMA PIEDRA GRAFITO 1,20MTS X 2.40MTS</t>
  </si>
  <si>
    <t>PLACA DE CEMENTO SIMPLISIMA MADERA ENTABLONADA 1,20MTS X 2.40MTS</t>
  </si>
  <si>
    <t>PLACA DE CEMENTO SIMPLISIMA LADRILLO TERRACOTA 1,20MTS X 2.40MTS</t>
  </si>
  <si>
    <t>PLACA DE CEMENTO CANTERA VENUS 2400X1200MM</t>
  </si>
  <si>
    <t>PLACA DE CEMENTO CANTERA TERRA 2400X1200MM</t>
  </si>
  <si>
    <t>YESO TRADICIONAL DURLOCK CORRAL 40 kg BLANCURA</t>
  </si>
  <si>
    <t>YESO ALPRESS PROYECTABLE x35KG DURLOCK</t>
  </si>
  <si>
    <t>YESO ALPRESS MANUAL x25KG DURLOCK</t>
  </si>
  <si>
    <t>GUARDACANTO ALUM. 10MMX2,5M CROMO BRILL 5381</t>
  </si>
  <si>
    <t>ESQUINERO QUADRA 10MM CROMO MATE A2 3423</t>
  </si>
  <si>
    <t>GUARDACANTO QUADRA 10MMX2.5 mts CROMO MATE A1 3423</t>
  </si>
  <si>
    <t>ESQUINERO QUADRA 10MM CROMO BRILL A2 3421</t>
  </si>
  <si>
    <t>GUARDACANTO QUADRA 10MMX2.5 mts CROMO BRIL A1 3421</t>
  </si>
  <si>
    <t>GUARDACANTO INOXIDABLE ESMERILADO TERM CUADRA 10MMX10MM</t>
  </si>
  <si>
    <t>GUARDACANTO INOXIDABLE TERM CUADRA 12MMX12MM 1812</t>
  </si>
  <si>
    <t>GUARDACANTO ARCO ALUMINIO 10MMX2.5M CROMO BRILLANT</t>
  </si>
  <si>
    <t>GUARDACANTO ALUMINIO A2 S/TRAT 10MM X 2,5 mts NAT</t>
  </si>
  <si>
    <t>GUARDACANTO ALUMINIO S/TRAT 12MM X 2,5 mts NATURAL</t>
  </si>
  <si>
    <t>GUARDACANTO BULLNOSE DE LUX 12MX2.5M ORO MATE</t>
  </si>
  <si>
    <t>DESAGUE PILETA PATIO LAGOON 12x12cm MATE</t>
  </si>
  <si>
    <t>GUARDACANTO LED QUADRA 10MMX10MMX2.5M CROMO MATE</t>
  </si>
  <si>
    <t>DESAGUE PILETA PATIO LAGOON 12X12 NEGRO MATE</t>
  </si>
  <si>
    <t>GUARDACANTO ESCALERA 10,5x20mmx 2,5M CROMO MATE</t>
  </si>
  <si>
    <t>LISTELLO ROYAL 10MMX2,2M AC.INOXIDABLE 430/01 BRILL</t>
  </si>
  <si>
    <t>LISTELLO CLASICO 20MMX2,2M AC.INOXIDABLE 430/02 BRILL</t>
  </si>
  <si>
    <t>LISTELLO EMPERADOR 30MMX2,2M AC.INOXIDABLE 430/03 BRILL</t>
  </si>
  <si>
    <t>LISTELLO COLOSAL 50MMX2,2M AC.INOXIDABLE 430/05 BRILL</t>
  </si>
  <si>
    <t>DESAGUE LINEAL RIO ACERO INOXIDABLE CLASICO MATE 45CM/28</t>
  </si>
  <si>
    <t>DESAGUE LINEAL RIO ACERO INOXIDABLE WAVE MATE 45CM/28</t>
  </si>
  <si>
    <t>DESAGUE LINEAL RIO ACERO INOXIDABLE WAVE MATE 60CM.</t>
  </si>
  <si>
    <t>DESAGUE LINEAL RIO ACERO INOXIDABLE CLASICO MATE 60CM</t>
  </si>
  <si>
    <t>REPUESTO TRAMPA PARA PELO DESAGUE DPP 60cm</t>
  </si>
  <si>
    <t>DESAGUE INFINITY ENDURO PP 100 x 12.6 x 7.75 cm</t>
  </si>
  <si>
    <t>ESQUINERO INFINITY ENDURO PP 13 x 13 x 7.75 cm</t>
  </si>
  <si>
    <t>DESAGUE INFINITY ENDURO PP+GALVA 100x12.6 x7.75cm</t>
  </si>
  <si>
    <t>ESQUINERO INFINITY ENDURO PP+GALVA 13 x 13 x7.75cm</t>
  </si>
  <si>
    <t>DESAGUE LINEAL NARROW AC. INOX 60 CM REVERSIBLE AT</t>
  </si>
  <si>
    <t>DESAGUE LINEAL ACQUA NEGRO MATE 2en1 60CM</t>
  </si>
  <si>
    <t>DESAGUE INFINITY ABS 100x10x7.6 REVESTIBLE ATRIM</t>
  </si>
  <si>
    <t>ESPACIADOR CRUCETA PVC 1,5MM X 250UNIDADES</t>
  </si>
  <si>
    <t>ESPACIADOR CRUCETA PVC 2,0MM X 250UNIDADES</t>
  </si>
  <si>
    <t>ESPACIADOR CRUCETA PVC 3,0MM X 250UNIDADES</t>
  </si>
  <si>
    <t>CLIP DE FIJACION PARA ZOCALO X 100UNID 2299-100</t>
  </si>
  <si>
    <t>ESPACIADOR AUTONIVELANTE CUÑA GRANDE 150 UNI ATRIM</t>
  </si>
  <si>
    <t>ESPACIADOR AUTONIVELANTE CUÑA CHICA 150 UNID ATRIM</t>
  </si>
  <si>
    <t>ESPACIADOR AUTONIVELANTE CLIP CHICO 1MM 150U ATRIM</t>
  </si>
  <si>
    <t>ZOCALO CURVES AVELLANA 80MM X 2.5METR ATRIM</t>
  </si>
  <si>
    <t>LEGACRON HIDROFUGO EN POLVO X 20 kg BOLSA</t>
  </si>
  <si>
    <t>LEGASEAL 407 X 24 kg</t>
  </si>
  <si>
    <t>FIBROMAC 12 X 600GR</t>
  </si>
  <si>
    <t>FIBROMAC 24 X 600GR</t>
  </si>
  <si>
    <t>LEGAMIX S577 X 23 kg</t>
  </si>
  <si>
    <t>LEGASEAL 450 X 25 kg FLEXIBLE</t>
  </si>
  <si>
    <t>LEGATOP 100N X 25 kg BOLSA</t>
  </si>
  <si>
    <t>SELLADOR POLIURETANICO LEGALASTIC SP 1 X 600GR</t>
  </si>
  <si>
    <t>MEMBRANA ASFALTICA MEGAFLEX NO CRACK ALUMINIO 40 kg PARA TECHOS</t>
  </si>
  <si>
    <t>MEMBRANA AUTOADHESIVA ASFALTICA 10X25M MEGAFLEX</t>
  </si>
  <si>
    <t>MEMBRANA AUTOADHESIVA ASFALTICA 15X25M MEGAFLEX</t>
  </si>
  <si>
    <t>MEMBRANA ASFALTICA MEGAFLEX NO CRACK BLANCA 40 kg PARA TECHOS</t>
  </si>
  <si>
    <t>MEMBRANA AUTOADHESIVA ASFALTICA 15X10M MEGAFLEX</t>
  </si>
  <si>
    <t>PINTURA EMULSION ASFALTICA 18 kg MEGAFLEX</t>
  </si>
  <si>
    <t>MEMBRANA LIQUIDA BLANCA CON POLIURETANO 20 kg</t>
  </si>
  <si>
    <t>PINTURA ASFALTICA 1LT MEGAFLEX PRIMER</t>
  </si>
  <si>
    <t>PINTURA ASFALTICA 4LT MEGAFLEX PRIMER</t>
  </si>
  <si>
    <t>PINTURA ASFALTICA 18LT MEGAFLEX</t>
  </si>
  <si>
    <t>MEMBRANA LIQUIDA MEGAFLEX BLANCA 20 kg</t>
  </si>
  <si>
    <t>MEMBRANA ASFALTICA CLASICA ALUMINIO TRADICIONAL MEGAFLEX 40 PARA TECHOS</t>
  </si>
  <si>
    <t>MEMBRANA ASFALTICA GEOTRANS X 40 kg MEGAFLEX PARA TECHOS</t>
  </si>
  <si>
    <t>PINTURA ASFALTICA CLIPPERFLEX X 18LTRS</t>
  </si>
  <si>
    <t>ENTONADOR 120CC MARRON</t>
  </si>
  <si>
    <t>FORESTA ADV IMPREGNANTE NOGAL 1LT LUMINOR PARA MADERA</t>
  </si>
  <si>
    <t>FORESTA ADV IMPREGNANTE CAOBA 1 LT LUMINOR PARA MADERA</t>
  </si>
  <si>
    <t>FORESTA ADV IMPREGNANTE ROBLE 1 LT LUMINOR PARA MADERA</t>
  </si>
  <si>
    <t>MANTA GEOTEXTIL 1MX25 mts PARA PINTAR CON MEMBRANA LIQUIDA COVERFLEX</t>
  </si>
  <si>
    <t>LUMINOR MULTIACCION AL AGUA 4 Lts POLACRIN PARA MADERA</t>
  </si>
  <si>
    <t>COVERING HB BARRERA DE VAPOR YVIENTO IMP 1.5MX20MT IDEM WICHI</t>
  </si>
  <si>
    <t>FORESTA ADV IMPREGNANTE CAOBA 4 Lts LUMINOR PARA MADERA</t>
  </si>
  <si>
    <t>LANA DE VIDRIO 50MM 1.2 mts X 18 mts LARGO</t>
  </si>
  <si>
    <t xml:space="preserve"> PINTURA EMULSION ASFALTICA 4 Lts KOVERPAINT</t>
  </si>
  <si>
    <t>PINTURA ASFALTICA 18LT GENERICO</t>
  </si>
  <si>
    <t>FIELTRO ASFALTICO LIVIANO 1X20 mts GENERICO IDEM RUBEROID</t>
  </si>
  <si>
    <t>FIELTRO ASFALTICO LIVIANO 1X40 mts GENERICO IDEM RUBEROID</t>
  </si>
  <si>
    <t>MEMBRANA TERMICA 1X20 mts. ESPUMA DE 10MM MANTA TERMICA SIN ALUMINIO</t>
  </si>
  <si>
    <t>MEMBRANA ASFALTICA FLEXIBLE ALUMINIO 40 kg GENERICA 1 mts X 10 m PARA TECHOS</t>
  </si>
  <si>
    <t>MEMBRANA ASFALTICA ALUMINIO 35 kg GENERICA 3MM PARA TECHOS</t>
  </si>
  <si>
    <t>MEMBRANA ASFALTICA GEOTEXTIL X 40 kg GENERICA 1MTS X 10 MTS  PARA TECHOS</t>
  </si>
  <si>
    <t>COBERTOR TIRA DE 2 mts 1/4" ECO GRIS AIRE ACONDICIONADO</t>
  </si>
  <si>
    <t>COBERTOR TIRA DE 2 mts 1/2" ECO GRIS AIRE ACONDICIONADO</t>
  </si>
  <si>
    <t>COBERTOR TIRA DE 2 mts 3/4" ECO GRIS AIRE ACONDICIONADO</t>
  </si>
  <si>
    <t>COBERTOR TIRA DE 2 mts 5/8" ECO GRIS AIRE ACONDICIONADO</t>
  </si>
  <si>
    <t>BARRA ANGULAR 135° 350X350MM HIERRO PINTADA MOLDUM</t>
  </si>
  <si>
    <t>BARRA ANGULAR 90° 350X350MM HIERRO PINTADA MOLDUM</t>
  </si>
  <si>
    <t>BARRA REBATIBLE CONPORTAROLLO 700MM HIERRO B MOLDUM</t>
  </si>
  <si>
    <t>BARRA RECTA CURVA 300MM HIERRO BLANCA MOLDUMET</t>
  </si>
  <si>
    <t>BARRA RECTA CURVA 450MM HIERRO BLANCA MOLDUMET</t>
  </si>
  <si>
    <t>BARRA RECTA CURVA 600MM HIERRO BLANCA MOLDUMET</t>
  </si>
  <si>
    <t>BARRA ANGULAR 135° 350X350MM INOXIDABLE CON TAPA MOLDUM</t>
  </si>
  <si>
    <t>BARRA ANGULAR 135° 500X500MM INOXIDABLE CON TAPA MOLDUM</t>
  </si>
  <si>
    <t>BARRA ANGULAR 90° 350X350MM INOXIDABLE CON TAPA MOLDUM</t>
  </si>
  <si>
    <t>BARRA ASA CURVA 300MM ACERO INOXIDABLE CON TAPA MOLDUMET</t>
  </si>
  <si>
    <t>BARRA RECTA CURVA 800MM ACERO INOXIDABLE MOLDUMET</t>
  </si>
  <si>
    <t>BARRA RECTA CURVA 450MM ACERO INOXIDABLE MOLDUMET</t>
  </si>
  <si>
    <t>BARRA RECTA CURVA 600MM ACERO INOXIDABLE MOLDUMET</t>
  </si>
  <si>
    <t>BARRA REBATIBLE CONPORTAROLLO 600MM INOXIDABLE MOLDUM</t>
  </si>
  <si>
    <t>BARRAL FORTE 406MM INOXIDABLE CONTEXTURA ANTIDE SLIZANTE</t>
  </si>
  <si>
    <t>BARRAL SAFETY INOXIDABLE + PVC 32X406MM</t>
  </si>
  <si>
    <t>REJILLA PARA DESAGUE DE DUCHA LINEAL COMPACT 600*100MM</t>
  </si>
  <si>
    <t>REJILLA PARA DESAGUE DE DUCHA LINEAL ESSENTIAL 600*100MM</t>
  </si>
  <si>
    <t>GUARDACANTO ALUMINIO BEIGE 9MM X 2,5 mts A2BE</t>
  </si>
  <si>
    <t>GUARDACANTO ALUMINIO BEIGE 12MM X 2,5 mts A9BE</t>
  </si>
  <si>
    <t>PERFIL L ALUMINIO S/TRAT 10MM X 2,5 mts A3 / 1470</t>
  </si>
  <si>
    <t>PERFIL L ALUMINIO S/TRAT 12MM X 2,5 mts A312 / 147</t>
  </si>
  <si>
    <t>LISTEL RECTO ALUMINIO CROMO 10X10X2500MM AUR60</t>
  </si>
  <si>
    <t>UNION T ALUMINIO CROMO MATE 40X2500MM A2460</t>
  </si>
  <si>
    <t>UNION T ALUMINIO BRONCE MATE 40X2500MM A2471</t>
  </si>
  <si>
    <t>PERFIL L ACERO 10MM X 2,5 mts BRILLANTE C310B</t>
  </si>
  <si>
    <t>PERFIL L ACERO 12MM X 2,5 mts BRILLANTE C312B</t>
  </si>
  <si>
    <t>PERFIL L ACERO 10MM X 2,5 mts ESMERILADO C310E</t>
  </si>
  <si>
    <t>PERFIL L ACERO 12MM X 2,5 mts ESMERILA C312E / 145</t>
  </si>
  <si>
    <t>GUARDACANTO ALUMINIO BLANCO 9MM X 2,5 mts A2B</t>
  </si>
  <si>
    <t>GUARDACANTO ALUMINIO GRIS 9MM X 2,5 mts A2G</t>
  </si>
  <si>
    <t>GUARDACANTO ALUMINIO BLANCO 12MM X 2,5 mts A9B</t>
  </si>
  <si>
    <t>GUARDACANTO ALUMINIO GRIS 12MM X 2,5 mts A9G</t>
  </si>
  <si>
    <t>GUARDACANTO PVC BLANCO 9MM X 2,5 mts E001</t>
  </si>
  <si>
    <t>GUARDACANTO PVC CHAMPAGNE 9MM X 2,5 mts E003</t>
  </si>
  <si>
    <t>GUARDACANTO PVC GRIS CLARO 9MM X 2,5 mts E004</t>
  </si>
  <si>
    <t>GUARDACANTO PVC BLANCO 12MM X 2,5 mts E012001</t>
  </si>
  <si>
    <t>GUARDACANTO PVC CHAMPAGNE 12MMX2,5 mts E012003</t>
  </si>
  <si>
    <t>GUARDACANTO PVC GRIS CLARO 12MM X 2,5 mts E012004</t>
  </si>
  <si>
    <t>GUARDACANTO PVC GRIS OSCURO 9MM X 2,5 mts E019</t>
  </si>
  <si>
    <t>DE SNIVEL CONALETA ALUMINIO CROMO MATEX2500MM AR10*</t>
  </si>
  <si>
    <t>DE SNIVEL CONTABIQUE ACERO ESMERILADOX2500MM C080E</t>
  </si>
  <si>
    <t>OMEGA ACERO INOXIDABLE ESMERI. 10X10X2500MM C110E</t>
  </si>
  <si>
    <t>OMEGA ALUMINIO CROMO BRILLO 10X10X2500MM A10B</t>
  </si>
  <si>
    <t>OMEGA ALUMINIO PLATEADO MATE 12X12X2500MM A12M</t>
  </si>
  <si>
    <t>GUARDACANTO PVC MARRON 12MM X 2,5 mts E012020</t>
  </si>
  <si>
    <t>OMEGA ALUMINIO CRISTAL CEPILLAD 10X10X2500MM A11</t>
  </si>
  <si>
    <t>JUNTA DE DILATACION PVC GRIS CLARO 12*8MM E410GC</t>
  </si>
  <si>
    <t>CANTONERA ALUMINIO S/TRATAMIENTO 8MM MOLUMETNO VIE</t>
  </si>
  <si>
    <t>CUÑA PARA CERAMICOS BOLSA X 150 UNIDADES MOLDUMET</t>
  </si>
  <si>
    <t>NIVELADORES PARA CERAMICO BOLSA X 150 UN MOLDUMET</t>
  </si>
  <si>
    <t>GUARDACANTO DORADO MATE 12MM X 2,5 mts A9070 / 196</t>
  </si>
  <si>
    <t>GUARDACANTO 12MM INOXIDABLE BRILLANTE C212B</t>
  </si>
  <si>
    <t>GUARDACANTO 9MM INOXIDABLE BRILLANTE C2B</t>
  </si>
  <si>
    <t>GUARDACANTO L 12 MM ANODIZADO COLOR BRONCE A307112</t>
  </si>
  <si>
    <t>LISTEL LED LIGHT 15*10MM ANOD PLATA MATE AUR10LED</t>
  </si>
  <si>
    <t>PERFIL L ALUMINIO NEGRO S/TRAT 12MM X 2,5 mts A3N1</t>
  </si>
  <si>
    <t>VANITORY 50CM COLGAR CON PUERTA BLANCO AKTUAL 3 AGUJE</t>
  </si>
  <si>
    <t>VANITORY DE APOYO 1 AGUJERO DAKAR MARMOL 50*40</t>
  </si>
  <si>
    <t>VANITORY DE APOYO 3 AGUJERO DAKAR MARMOL 50*40</t>
  </si>
  <si>
    <t>VANITORY LINEA LOFT BACHA DE MARMOLINA 50cm BLANCO</t>
  </si>
  <si>
    <t>VANITORY LINEA LOFT TAPA LUSTRADA 50cm BLANCO</t>
  </si>
  <si>
    <t>VANITORY LINEA LOFT BACHA DE MARMOLINA 60cm BLANCO</t>
  </si>
  <si>
    <t>VANITORY LINEA LOFT TAPA LUSTRADA 60cm BLANCO</t>
  </si>
  <si>
    <t>VANITORY AKTUAL COLGAR B.MARMOLINA 60cm 1AG C/PTA</t>
  </si>
  <si>
    <t>VANITORY AKTUAL COLGAR B.MARMOLINA 50cm 1AG C/PTA</t>
  </si>
  <si>
    <t>VANITORY AKTUAL COLGAR B.MARMOLINA 60cm 3AG C/PTA</t>
  </si>
  <si>
    <t>VANITORY DUBAI APOYO 50cm 3AG 2 CAJONES C/H</t>
  </si>
  <si>
    <t>VANITORY DUBAI APOYO 50cm 1AG 2 CAJONES C/H</t>
  </si>
  <si>
    <t>VANITORY DUBAI COLGAR 50 cm 3AG 2 CAJONES C/H</t>
  </si>
  <si>
    <t>VANITORY DUBAI COLGAR 50 cm 1AG 2 CAJONES C/H</t>
  </si>
  <si>
    <t>VANITORY DUBAI APOYO 60 cm 3AG 2 CAJONES C/H</t>
  </si>
  <si>
    <t>VANITORY DUBAI APOYO 60 cm 1AG 2 CAJONES C/H</t>
  </si>
  <si>
    <t>VANITORY DUBAI COLGAR 60 cm 3AG 2 CAJONES C/H</t>
  </si>
  <si>
    <t>VANITORY DUBAI COLGAR 60 cm 1AG 2 CAJONES C/H</t>
  </si>
  <si>
    <t>MAMPARA DE VIDRIO PAÑO FIJO 6MM 1.40 X 0.80</t>
  </si>
  <si>
    <t>VANITORY PARIS COLGANTE 50CM OAK+BACHA+ESPEJO</t>
  </si>
  <si>
    <t>VANITORY CON PIE MADRID 50CM OAK+BACHA+ESPEJO</t>
  </si>
  <si>
    <t>VANITORY COLGANTE 60CM LISO BLANCO STAMPATO</t>
  </si>
  <si>
    <t>VANITORY COLGANTE 60CM LISO NEGRO STAMPATO RAYAD</t>
  </si>
  <si>
    <t>VANITORY COLGANTE 60CM LISO BEIGE STAMPATO</t>
  </si>
  <si>
    <t>PUERTA PLACA NATIVA MDF SC MCH18 70/10 D OBLAK</t>
  </si>
  <si>
    <t>PUERTA PLACA NATIVA MDF SC MCH18 70/10 I OBLAK</t>
  </si>
  <si>
    <t>PUERTA PLACA PRACTIKA BCO SC MM E 70/10 D OBLAK</t>
  </si>
  <si>
    <t>PUERTA PLACA TEKS (L) SC NEVADA MM 70/10 D OBLAK</t>
  </si>
  <si>
    <t>PUERTA PLACA TEKS (L) SC NEVADA MM 70/10 I OBLAK</t>
  </si>
  <si>
    <t>PUERTA PLACA PRACTIKA LENGA SC MM E 70/10 D OBLAK</t>
  </si>
  <si>
    <t>PUERTA PLACA PRACTIKA LENGA SC MM E 70/10 I OBLAK</t>
  </si>
  <si>
    <t>PUERTA PLACA DOMMO (L) SC MCH18 70/10D</t>
  </si>
  <si>
    <t>PUERTA PLACA DOMMO (H) MM REGU 80/10 2mts IZ OBLAK</t>
  </si>
  <si>
    <t>PUERTA PLACA DOMMO (H) MM REGU 80/15 2mts IZ OBLAK</t>
  </si>
  <si>
    <t>PUERTA PRIMMA SIMPLE GRAFITO MOD 1788 80I PS/MCHC</t>
  </si>
  <si>
    <t>PUERTA PRIMMA SIMPLE GRAFITO MOD 1788 80D PS/MCHC</t>
  </si>
  <si>
    <t>PUERTA PIVOTANTE M1300 MCH 1,20x2,40 TEKNA CEDRO</t>
  </si>
  <si>
    <t>PUERTA PLACA TEKS (L) MM 80/10 DERECHA CEDRO</t>
  </si>
  <si>
    <t>PUERTA PLACA TEKS (L) MM 70/10 IZQUIERDO CEDRO</t>
  </si>
  <si>
    <t>PUERTA PLACA TEKS (L) MM 70/10 DERECHO CEDRO</t>
  </si>
  <si>
    <t>PUERTA PLACA TEKS (L) MM 90/20 DERECHO CEDRO</t>
  </si>
  <si>
    <t>PUERTA PLACA TEKS (L) MM 90/20 IZQUIERDA CEDRO</t>
  </si>
  <si>
    <t>KIT CONTRAMARCO FIJO 70 MM PRACTIKA CURUPI (2 CARA</t>
  </si>
  <si>
    <t>PUERTA PLACA TEKS (L) MM 80/10 2MTS DERECHA NOGAL</t>
  </si>
  <si>
    <t>PUERTA PLACA TEKS (L) MM 80/10 2MTS IZQUIERDANOGAL</t>
  </si>
  <si>
    <t>PUERTA PLACA ENCHAPADA MCH18 80/10 2MTS DERECHA</t>
  </si>
  <si>
    <t>PEGAMENTO CERAMICO KERASET x25KG MAPEI</t>
  </si>
  <si>
    <t>PEGAMENTO PORCELLANATO ADESILEX P9 GRIS x25 KG MAP</t>
  </si>
  <si>
    <t>PEGAMENTO PORCELANATO KERAFLEX x25KG MAPEI</t>
  </si>
  <si>
    <t>MEMBRANA CEMENTICIA PLANISEAL 88GRIS 25KG MAPEI</t>
  </si>
  <si>
    <t>RODILLOS LANA CURTIDO DORADA N°22</t>
  </si>
  <si>
    <t>RODILLOS EPOXI N°17 COD 7027</t>
  </si>
  <si>
    <t>RODILLOS CUERO LANA DE 30 N°17/18</t>
  </si>
  <si>
    <t>RODILLOS MINI SIN FUNDA N°11 COD 7002</t>
  </si>
  <si>
    <t>RODILLOS MINI CON FUNDA N°11</t>
  </si>
  <si>
    <t>RODILLOS MINI N°11</t>
  </si>
  <si>
    <t>PINCELETA N°40 SERIE 2 BLANCA ESPECIAL</t>
  </si>
  <si>
    <t>MIXER PROFESIONAL PARA MEZCLAR PINTURA O PEGAMENTOS 8CMX40CM</t>
  </si>
  <si>
    <t>ESPATULA PARA PINTOR 5CMS.</t>
  </si>
  <si>
    <t>ESPATULA PARA ENDUIR 10CMS.</t>
  </si>
  <si>
    <t>ESTOPA BLANCA 1RA. PINTOR 350G</t>
  </si>
  <si>
    <t>LLANA PLASTICA REFORZADA 10X20</t>
  </si>
  <si>
    <t>LLANA PLASTICA REFORZADA 15X30</t>
  </si>
  <si>
    <t>ESPATULA PARA PINTOR 8CMS.</t>
  </si>
  <si>
    <t>ESPATULA PARA ENDUIR 15CMS.</t>
  </si>
  <si>
    <t>ESPATULA PARA ENDUIR 12CMS.</t>
  </si>
  <si>
    <t>ESPATULA PARA PINTOR 3CMS.</t>
  </si>
  <si>
    <t>BANDEJA PLANA PARA PINTOR</t>
  </si>
  <si>
    <t>BANDEJA SIN ESCURRIDOR PINTOR</t>
  </si>
  <si>
    <t>VENDA PREMIUM LIQUITECH GRANDE 1M X 10 M</t>
  </si>
  <si>
    <t>VENDA PREMIUM LIQUITECH CHICA 10CM X 25M</t>
  </si>
  <si>
    <t>CINTA DOBLE FAZ EXTERIOR 12,5MM X 10 mts</t>
  </si>
  <si>
    <t>FILM PLASTICO MULTIUSO TTE. 3X4MTS PINTOR</t>
  </si>
  <si>
    <t>FILM PLASTICO MULTIUSO BCO 3X4MTS PINTOR</t>
  </si>
  <si>
    <t>ENTONADOR 120CC NARANJA Sherwin Williams</t>
  </si>
  <si>
    <t>FIJADOR SELLADOR AL AGUA 1L Sherwin Williams</t>
  </si>
  <si>
    <t>FIJADOR SELLADOR AL AGUA 4L Sherwin Williams</t>
  </si>
  <si>
    <t>FIJADOR SELLADOR AL AGUA 10L Sherwin Williams</t>
  </si>
  <si>
    <t>FIJADOR SELLADOR AL AGUA 20L Sherwin Williams</t>
  </si>
  <si>
    <t>PINTURA KRYLON ALTA TEMPERATURA NEGRO 340G</t>
  </si>
  <si>
    <t>PINTURA LATEX LOXON LD FRENTES BLANCO 4L Sherwin Williams</t>
  </si>
  <si>
    <t>PINTURA LATEX LOXON LD FRENTES BLANCO 10L Sherwin Williams</t>
  </si>
  <si>
    <t>PINTURA LATEX LOXON LD FRENTES BLANCO 20L Sherwin Williams</t>
  </si>
  <si>
    <t>PINTURA LATEX LOXON LD INTERIOR MATE BLANCO 20L Sherwin Williams</t>
  </si>
  <si>
    <t>ENDUIDO INTERIOR 20L QUANTUM Sherwin Williams</t>
  </si>
  <si>
    <t>MEMBRANA LIQUIDA CON POLIURETANO BLANCA 20 kg QUANTUM Sherwin Williams</t>
  </si>
  <si>
    <t>QUANTUM LATEX INTERIOR - EXTERIOR MATE BLANCO 4L Sherwin Williams</t>
  </si>
  <si>
    <t>QUANTUM LATEX INTERIOR - EXTERIOR MATE BLANCO 20L Sherwin Williams</t>
  </si>
  <si>
    <t>QUANTUM LATEX INTERIOR - EXTERIOR MATE BLANCO 10L Sherwin Williams</t>
  </si>
  <si>
    <t>MEMBRANA LIQUIDA CON POLIURETANO ROJO TEJA 5 kg QUANTUM Sherwin Williams</t>
  </si>
  <si>
    <t>MEMBRANA LIQUIDA CON POLIURETANO BLANCA 10 kg QUANTUM Sherwin Williams</t>
  </si>
  <si>
    <t>QUANTUM LATEX FRENTES IMPERMEABILIZANTE BLANCO 20 L Sherwin Williams</t>
  </si>
  <si>
    <t>QUANTUM LATEX CIELORRASO 20L Sherwin Williams</t>
  </si>
  <si>
    <t>MEMBRANA LIQUIDA CON POLIURETANO BLANCA 5 kg QUANTUM Sherwin Williams</t>
  </si>
  <si>
    <t>QUANTUM ESMALTE SINTETICO NEGRO BRILLANTE 1 LITRO</t>
  </si>
  <si>
    <t>QUANTUM ESMALTE SINTETICO NEGRO BRILLANTE 4 LITROS</t>
  </si>
  <si>
    <t>QUANTUM ESMALTE SINTETICO BLANCO BRILLANTE 1 LTRS</t>
  </si>
  <si>
    <t>QUANTUM ESMALTE SINTETICO BALNCO BRILLANTE 4 LTRS</t>
  </si>
  <si>
    <t>QUANTUM ESMALTE SINTETICO BLANCO SATINADO 1 LTRS</t>
  </si>
  <si>
    <t>QUANTUM ESMALTE SINTETICO BLANCO SATINADO 4 LTRS</t>
  </si>
  <si>
    <t>QUANTUM LATEX INTERIOR SATINADO 20Lts SHERWIN</t>
  </si>
  <si>
    <t>TINTE UNIVERSAL ROBLE CLARO 120CM3 Sherwin Williams</t>
  </si>
  <si>
    <t>TINTE UNIVERSAL ROBLE OSCURO 120CM3 Sherwin Williams</t>
  </si>
  <si>
    <t>TINTE UNIVERSAL CAOBA 120CM3 Sherwin Williams</t>
  </si>
  <si>
    <t>TINTE UNIVERSAL NOGAL 120CM3 Sherwin Williams</t>
  </si>
  <si>
    <t>TINTE UNIVERSAL CEDRO 120CM3 Sherwin Williams</t>
  </si>
  <si>
    <t>TINTE UNIVERSAL ALGARROBO 120CM3 Sherwin Williams</t>
  </si>
  <si>
    <t>TINTE UNIVERSAL WENGUE 120CM3 Sherwin Williams</t>
  </si>
  <si>
    <t>MASILLA DE RELLENO PARA MADERA CLARA 255G Sherwin Williams</t>
  </si>
  <si>
    <t>MASILLA DE RELLENO PARA MADERA NEUTRA 255G Sherwin Williams</t>
  </si>
  <si>
    <t>MASILLA DE RELLENO PARA MADERA OSCURA 255G Sherwin Williams</t>
  </si>
  <si>
    <t>LOXON LD FRENTES ARENA 1L Sherwin Williams</t>
  </si>
  <si>
    <t>LOXON LD FRENTES ARENA 20L Sherwin Williams</t>
  </si>
  <si>
    <t>LOXON LD FRENTES GRIS 20L Sherwin Williams</t>
  </si>
  <si>
    <t>LOXON LD FRENTES TOSTADO 20L Sherwin Williams</t>
  </si>
  <si>
    <t>LOXON LD FRENTES CEMENTO 20L Sherwin Williams</t>
  </si>
  <si>
    <t>PINTURA LATEX Z10 SUPERCUBRITIVO CIELORRASO 4L Sherwin Williams</t>
  </si>
  <si>
    <t>PINTURA LATEX Z10 SUPERCUBRITIVO CIELORRASO 10L Sherwin Williams</t>
  </si>
  <si>
    <t>PINTURA LATEX Z10 SUPERCUBRITIVO CIELORRASO 20L Sherwin Williams</t>
  </si>
  <si>
    <t>PEGAMENTO PARA PORCELANATO FLEXIBLE X25 kg SINTEPLAST</t>
  </si>
  <si>
    <t>BASE COAT BOLSA X 25 kg SINTEPLAST</t>
  </si>
  <si>
    <t>BASE COAT FINO BOLSA X 20 kg SINTEPLAST</t>
  </si>
  <si>
    <t>PEGAMENTO PORCELANATO ULTRAFLEX x25 kg SINTEPLAST</t>
  </si>
  <si>
    <t>PEGAMENTO PORCELANATO PRO 25 kgs SINTEPLAST</t>
  </si>
  <si>
    <t>TAPAGOTERAS 4 Lts - SINTEPLAST</t>
  </si>
  <si>
    <t>MEMBRANA CEMENTICIA - 25 kg SINTEPLAST</t>
  </si>
  <si>
    <t>REVESTIMIENTO PARA HORMIGON VISTO - 25 kg SINTEPLAST</t>
  </si>
  <si>
    <t>HIDROFUGO - 1 kg SINTEPLAST</t>
  </si>
  <si>
    <t>ADITIVO HIDROFUGO PARA MORTEROS 5 Lts - SINTEPPLAST</t>
  </si>
  <si>
    <t>HIDROFUGO - 20 kg SINTEPLAST</t>
  </si>
  <si>
    <t>HIDROFUGO - 200 kg SINTEPLAST</t>
  </si>
  <si>
    <t>LIGANTE - 1 kg SINTEPLAST</t>
  </si>
  <si>
    <t>LIGANTE - 5 kg SINTEPLAST</t>
  </si>
  <si>
    <t>LIGANTE - 20 kg SINTEPLAST</t>
  </si>
  <si>
    <t>DESMOLDANTE PARA MADERA - 20 Lts SINTEPLAST</t>
  </si>
  <si>
    <t>MEMBRANA LIQUIDA ROJA - 5 kg SINTEPLAST</t>
  </si>
  <si>
    <t>GROUT MORTERO FLUIDO - 25 kg SINTEPLAST</t>
  </si>
  <si>
    <t>POTENCIADOR LATEX X 20 kg SINTEPLAST</t>
  </si>
  <si>
    <t>POTENCIADOR LATEX X 5 kg SINTEPLAST</t>
  </si>
  <si>
    <t>ADHESIVO PASTA LISTO PLACA DE YESO 25 kg SINTEPLAS</t>
  </si>
  <si>
    <t>ADHESIVO PASTA LISTO PLACA DE YESO 7 kg SINTEPLAST</t>
  </si>
  <si>
    <t>HIDROFUGO EN POLVO SINTEPLAST X 20 kg BOLSA</t>
  </si>
  <si>
    <t>PINTURA FASETEC LATEX INTERIOR / EXTERIOR BLANCO 20L SINTEPLAS</t>
  </si>
  <si>
    <t>PASTINA EN POLVO GRIS - 1.25 kg SINTEPLAST</t>
  </si>
  <si>
    <t>PASTINA EN POLVO BEIGE - 1.25 kg SINTEPLAST</t>
  </si>
  <si>
    <t>PASTINA EN POLVO BEIGE - 5 kg SINTEPLAST</t>
  </si>
  <si>
    <t>PASTINA EN POLVO HABANO - 5 kg SINTEPLAST</t>
  </si>
  <si>
    <t>PASTINA EN POLVO BLANCA - 5 kg SINTEPLAST</t>
  </si>
  <si>
    <t>ADHESIVO REFRACTARIO 5KG SINTEPLAST</t>
  </si>
  <si>
    <t>ACELERANTE FRAGUE C/CLORURO 5L SINTEPLAST</t>
  </si>
  <si>
    <t>ACELERANTE FRAGUE C/CLORURO 20KG SINTEPLAS</t>
  </si>
  <si>
    <t>ACELERANTE FRAGUE S/CLORURO 5L SINTEPLAST</t>
  </si>
  <si>
    <t>ACELERANTE FRAGUE S/CLORURO 20kg SINTEPLAS</t>
  </si>
  <si>
    <t>MEMBRANA FLEXIBLE BICOMPONENTE SINTEPLAST</t>
  </si>
  <si>
    <t>INFILTRACION - 5 kg SINTEPLAST</t>
  </si>
  <si>
    <t>LIGANTE - 200 kg SINTEPLAST</t>
  </si>
  <si>
    <t>MEMBRANA BASE CAUCHO 20LTS NEGRO POLACRIN</t>
  </si>
  <si>
    <t>CINTA ENMASCARAR OBRA 18MM BEIGE</t>
  </si>
  <si>
    <t>CINTA EMBALAR TRANSPARENTE 48MM X 50 mts</t>
  </si>
  <si>
    <t>CINTA ENMASCARAR OBRA 24MM BEIGE</t>
  </si>
  <si>
    <t>PINCEL ECOLOGY 7/1 - 3/4" 576087</t>
  </si>
  <si>
    <t>PINCEL ECOLOGY 15/1 - 1 1/2" 576089</t>
  </si>
  <si>
    <t>PINCEL ECOLOGY 20/1 - 2" 576090</t>
  </si>
  <si>
    <t>PINCEL ECOLOGY 25/1 - 2 1/2" 576091</t>
  </si>
  <si>
    <t>PINCEL ECOLOGY 30/1 - 3° 576092</t>
  </si>
  <si>
    <t>PINCEL ECOLOGY 10/1 - 1" 576088</t>
  </si>
  <si>
    <t>PINCEL CLASICO 7/2 - 3/4" 576093</t>
  </si>
  <si>
    <t>PINCEL CLASICO 10/2 - 1" 576094</t>
  </si>
  <si>
    <t>PINCEL CLASICO 15/2 - 1 1/2" 576095</t>
  </si>
  <si>
    <t>PINCEL CLASICO 20/2 - 2" 576096</t>
  </si>
  <si>
    <t>RODILLOS LANA ECONOMICA N°22</t>
  </si>
  <si>
    <t>PINCEL CLASICO 25/2 - 2 1/2" 576097</t>
  </si>
  <si>
    <t>PINCEL CLASICO 30/2 - 3° 576098</t>
  </si>
  <si>
    <t>PINCEL S 1503 N° 25 V 1 - 2 1/2" MANGO MADERA</t>
  </si>
  <si>
    <t>PINCEL S 2003 N° 20 V 2 - 2" MANGO MADERA</t>
  </si>
  <si>
    <t>PINCEL S 2003 N° 25 V 2 - 2 1/2" MANGO MADERA</t>
  </si>
  <si>
    <t>PINCEL S 2003 N° 30 V 2 - 3° MANGO MADERA</t>
  </si>
  <si>
    <t>ENTONADOR 30CC OCRE</t>
  </si>
  <si>
    <t>ENTONADOR 120CC NEGRO</t>
  </si>
  <si>
    <t>ESMALTE SINTETICO (3EN1) X 1 LT BLANCO BRILLANTE</t>
  </si>
  <si>
    <t>ESMALTE SINTETICO (3EN1) X 1 LT BLANCO SATINADO</t>
  </si>
  <si>
    <t>ESMALTE SINTETICO (3EN1) X 1LT NEGRO SATINADO</t>
  </si>
  <si>
    <t>ESMALTE SINTETICO (3EN1) X 1LT NEGRO BRILLANTE</t>
  </si>
  <si>
    <t>ESMALTE SINTETICO (3EN1) X 4LT BLANCO SATINADO</t>
  </si>
  <si>
    <t>ESMALTE SINTETICO (3EN1) X 4LT NEGRO SATINADO</t>
  </si>
  <si>
    <t>ENDUIDO INTERIOR X 10 Lts GENERICO</t>
  </si>
  <si>
    <t>ENDUIDO INTERIOR X 1 Lts GENERICO</t>
  </si>
  <si>
    <t>FORESTA ADVANCE IMPREGNANTE INCOLORO SATINADO 1LT LUMI</t>
  </si>
  <si>
    <t>FORESTA ADVANCE IMPREGNANTE CEDRO 1 LT LUMINOR</t>
  </si>
  <si>
    <t>FORESTA ADVANCE IMPREGNANTE NATURAL 1LT LUMINOR</t>
  </si>
  <si>
    <t>FORESTA ADVANCE IMPREGNANTE INCOLORO 4 Lts LUMINOR</t>
  </si>
  <si>
    <t>FORESTA ADVANCE IMPREGNANTE ROBLE 4 Lts LUMINOR</t>
  </si>
  <si>
    <t>FORESTA ADVANCE IMPREGNANTE NOGAL 4 Lts LUMINOR</t>
  </si>
  <si>
    <t>FORESTA ADVANCE IMPREGNANTE CAOBA 4 Lts LUMINOR</t>
  </si>
  <si>
    <t>FORESTA ADVANCE IMPREGNANTE CEDRO 4 Lts LUMINOR</t>
  </si>
  <si>
    <t>ENDUIDO PLASTICO 4 Lts (GENERICO)</t>
  </si>
  <si>
    <t>BARNIZ MARINO MATE 4L PARA MADERA</t>
  </si>
  <si>
    <t>FIJADOR SELLADOR AL AGUA 4 Lts POLACRIN</t>
  </si>
  <si>
    <t>FIJADOR SELLADOR AL AGUA 20 Lts POLACRIN</t>
  </si>
  <si>
    <t>ENDUIDO PLASTICO 20 Lts (GENERICO)</t>
  </si>
  <si>
    <t>FIJADOR SELLADOR AL AGUA 1 kg POLACRIN</t>
  </si>
  <si>
    <t>ESMALTE SINTETICO (3EN1) X 4LT NEGRO BRILLANTE</t>
  </si>
  <si>
    <t>SELLADOR BRIK-CEN MS AQUA BLANCO 290ML</t>
  </si>
  <si>
    <t>ENTONADOR 30CC NARANJA</t>
  </si>
  <si>
    <t>ENTONADOR 30CC MARRON</t>
  </si>
  <si>
    <t>ENTONADOR 30CC NEGRO</t>
  </si>
  <si>
    <t>ENTONADOR 30CC VIOLETA</t>
  </si>
  <si>
    <t>ENTONADOR 30CC VERDE OSCURO</t>
  </si>
  <si>
    <t>ENTONADOR 30CC AZUL</t>
  </si>
  <si>
    <t>ENTONADOR 30CC VERDE CLARO</t>
  </si>
  <si>
    <t>ENTONADOR 30CC AMARILLO</t>
  </si>
  <si>
    <t>ENTONADOR 30CC SIENA</t>
  </si>
  <si>
    <t>ENTONADOR 30CC BERBELLON</t>
  </si>
  <si>
    <t>ENTONADOR 30CC CEDRO</t>
  </si>
  <si>
    <t>ENTONADOR 120CC BERBELLON</t>
  </si>
  <si>
    <t>ENTONADOR 120CC CEDRO</t>
  </si>
  <si>
    <t>ENTONADOR 120CC VERDE OSCURO</t>
  </si>
  <si>
    <t>ENTONADOR 120CC VIOLETA</t>
  </si>
  <si>
    <t>ENTONADOR 120CC SIENA</t>
  </si>
  <si>
    <t>ENTONADOR 120CC VERDE CLARO</t>
  </si>
  <si>
    <t>ENTONADOR 120CC AMARILLO</t>
  </si>
  <si>
    <t>BARNIZ MARINO MATE 1L PARA MADERA</t>
  </si>
  <si>
    <t>BRIL GLAS MARINO 1L PARA MADERA</t>
  </si>
  <si>
    <t>BRIL GLAS MARINO 4L PARA MADERA</t>
  </si>
  <si>
    <t>FONDO SINTETICO BLANCO BRILLANTE LUX 1L</t>
  </si>
  <si>
    <t>PINTURA LATEX BELLAVISTA 4L WALL</t>
  </si>
  <si>
    <t>CONVERTIDOR DE OXIDO BLANCO 4L</t>
  </si>
  <si>
    <t>CONVERTIDOR+ESMALTE WALL BLANCO BRILLANTE 1L</t>
  </si>
  <si>
    <t>CONVERTIDOR+ESMALTE WALL BLANCO BRILLANTE 4L</t>
  </si>
  <si>
    <t>CONVERTIDOR+ESMALTE WALL BLANCO BRILLANTE 20L</t>
  </si>
  <si>
    <t>CONVERTIDOR+ESMALTE WALL NEGRO BRILLANTE 20L</t>
  </si>
  <si>
    <t>PINTURA ANTIOXIDO 1L NEGRO WALL</t>
  </si>
  <si>
    <t>PINTURA EPOXI 1/2" LITRO 500 ML GENERICO</t>
  </si>
  <si>
    <t>PINTURA BRIL CAUCH PARA PISCINAS CELESTE L4</t>
  </si>
  <si>
    <t>PINTURA BRIL CAUCH PARA PISCINAS CELESTE L20</t>
  </si>
  <si>
    <t>PINTURA PARA PISCINA BASE ACUOSA DUKRON L4</t>
  </si>
  <si>
    <t>PINTURA PARA PISCINA BASE ACUOSA DUKRON BA10</t>
  </si>
  <si>
    <t>DILUYENTE PARA PINTURA CAUCH PISCINAS X 1LT</t>
  </si>
  <si>
    <t>PINTURA LATEX FOR EXPORT 100% ACRILICO BLANCO 4L</t>
  </si>
  <si>
    <t>PINTURA LATEX PROFESIONAL WALL OBRA EXT/INT 4L</t>
  </si>
  <si>
    <t>ZOCALO EPS POLIESTIRENO BLANCO RECTO 15X70X2,45M</t>
  </si>
  <si>
    <t>ZOCALO EPS POLIESTIRENO CAOBA RED 15X70X2,45M</t>
  </si>
  <si>
    <t>ZOCALO EPS POLIESTIRENO BLANCO PINTABLE RECTO 15X100X2,45M</t>
  </si>
  <si>
    <t>ZOCALO EPS POLIESTIRENO BLANCO PINTABLE 11X100X2,45 MOLDURA</t>
  </si>
  <si>
    <t>ZOCALO EPS POLIESTIRENO ARCE REDONDO 15X70X2,45M</t>
  </si>
  <si>
    <t>ZOCALO EPS POLIESTIRENO BLANCO CURVO 15X80X2,45M*****</t>
  </si>
  <si>
    <t>ZOCALO EPS POLIESTIRENO PALISANDRO RED 15X70X2,45M</t>
  </si>
  <si>
    <t>ZOCALO EPS POLIESTIRENO ALERCE PLATEAD 15X80X2,45M</t>
  </si>
  <si>
    <t>ZOCALO EPS POLIESTIRENO ROBLE NATURAL REDO 15X70X2,45M</t>
  </si>
  <si>
    <t>ZOCALO EPS POLIESTIRENO BEIGE 12X100-RECTO ACANALADO -2.45 mt</t>
  </si>
  <si>
    <t>ZOCALO EPS POLIESTIRENO CREMA 12X100-RECTO ACANALADO -2.45 mt</t>
  </si>
  <si>
    <t>ZOCALO EPS POLIESTIRENO BLANCO PINTABLE 12X100-RECTO ACANALADO 2,45 mt</t>
  </si>
  <si>
    <t>VINILICO EUROTEC WOOD OLMO ANT 0.5MM 182X1220MMXM2</t>
  </si>
  <si>
    <t>VINILICO CASTAÑO ALASKA 0.30 182X1220MMXM2</t>
  </si>
  <si>
    <t>ZOCALO POLIESTIRENO BLANCO RECTO SLIM 10X70X2.45M</t>
  </si>
  <si>
    <t>PISO VINILICO FLOTANTE EUROTEC 0,5 CASTAÑO AST. 4MM X M2(2,23)**</t>
  </si>
  <si>
    <t>PISO VINILICO FLOTANTE EUROTEC 0,5 CAOBA 4MM X M2(2,23)****</t>
  </si>
  <si>
    <t>PISO VINILICO FLOTANTE EUROTEC WOOD PALISAND 0.5MM 182X1220MMXM2</t>
  </si>
  <si>
    <t>PISO VINILICO FLOTANTE EUROTEC ENTRY TEKA MOZ 0.3MM180X1220MMXM2</t>
  </si>
  <si>
    <t>PISO VINILICO FLOTANTE EUROTEC ENTRY ALERCE 0.3MM 180X1220MMXM2</t>
  </si>
  <si>
    <t>PISO VINILICO FLOTANTE WOOD ABETO OREGON 0.5MM 182X1220MMXM2</t>
  </si>
  <si>
    <t>PORCELANATO FROZEN BLANCO 30x62 TENDENZA</t>
  </si>
  <si>
    <t>PORCELANATO SMOKE GRIS 57,5 x 57,5 TENDENZA</t>
  </si>
  <si>
    <t>PORCELANATO SILVER MOON 57,5 x 117 TENDENZA</t>
  </si>
  <si>
    <t>PORCELANATO ABSOLUT 91,5 x 91,5 TENDENZA</t>
  </si>
  <si>
    <t>FASTIX ALTA TEMPERATURA 100 GR</t>
  </si>
  <si>
    <t>LA GOTITA PROFESIONAL 10 ML</t>
  </si>
  <si>
    <t>FASTIX TRANSPARENTE 100 GR</t>
  </si>
  <si>
    <t>POXIPOL 10 MIN METALIZADO 108G / 70ML MEDIANO</t>
  </si>
  <si>
    <t>POXIPOL 10 MIN TRANSPARENTE 82G / 70ML MEDIANO</t>
  </si>
  <si>
    <t>FASTIX ALTA TEMPERATURA 25 GR</t>
  </si>
  <si>
    <t>POXIMIX EXTERIOR 500 GR</t>
  </si>
  <si>
    <t>POXILINA 10 MINUTOS 250 GR</t>
  </si>
  <si>
    <t>POXILINA 10 MINUTOS 70 GR</t>
  </si>
  <si>
    <t>LA GOTITA POMO 2 ML</t>
  </si>
  <si>
    <t>EL PULPITO 120 GR</t>
  </si>
  <si>
    <t>FASTIX NEGRO 100 GR</t>
  </si>
  <si>
    <t>POXIPOL 10 MIN METALIZADO 21G / 14ML CHICO</t>
  </si>
  <si>
    <t>LUBRICANTE MULTIUSO WD-40 AEROSOL 155 GR</t>
  </si>
  <si>
    <t>FASTIX BLANCO 100 GR</t>
  </si>
  <si>
    <t>POXI-RAN SIN TOLUENO POMO 23 GR</t>
  </si>
  <si>
    <t>LUBRICANTE MULTIUSO WD-40 AEROSOL 311 GR</t>
  </si>
  <si>
    <t>LUBRICANTE MULTIUSO WD-40 AEROSOL 220 GR NUEVO FLEXI TAPA</t>
  </si>
  <si>
    <t>UNIPOX PEGAMENTO UNIVERSAL 100ML</t>
  </si>
  <si>
    <t>POXI-RAN SIN TOLUENO 45 GR</t>
  </si>
  <si>
    <t>POXIPOL 10 MIN TRANSPARENTE 16G / 14ML</t>
  </si>
  <si>
    <t>FASTIX ALTA TEMPERATURA 280GR</t>
  </si>
  <si>
    <t>POXI-RAN SIN TOLUENO LATA 225 GR</t>
  </si>
  <si>
    <t>LA GOTITA GEL 3 GR</t>
  </si>
  <si>
    <t>EL PULPITO 400 GR</t>
  </si>
  <si>
    <t>ECCOLE 9G</t>
  </si>
  <si>
    <t>POXIMIX INTERIOR 500 GR</t>
  </si>
  <si>
    <t>EL PULPITO 50 GR</t>
  </si>
  <si>
    <t>CINTA PYTHON ALTA RESISTENCIA 9 mts GRIS</t>
  </si>
  <si>
    <t>CINTA PYTHON ALTA RESISTENCIA 9 mts NEGRO</t>
  </si>
  <si>
    <t>POXI-RAN SIN TOLUENO POMO 90 GR</t>
  </si>
  <si>
    <t>POXIMIX EXTERIOR 1.25 kg</t>
  </si>
  <si>
    <t>FASTIX ANTIHONGOS 100G TRANSPARENTE</t>
  </si>
  <si>
    <t>ACIDO MURIATICO x 900ml</t>
  </si>
  <si>
    <t>METAL DESPLEGADO YESERO 2 X 0,76 mts PARA YESO</t>
  </si>
  <si>
    <t>GUARDACANTO ESQUINERO PARA YESO 2.00MTS</t>
  </si>
  <si>
    <t>MEMBRANA LIQUIDA SIKA FIBRADO 20 kg BLANCA</t>
  </si>
  <si>
    <t>MEMBRANA LIQUIDA SIKA FIBRADO 5 kg</t>
  </si>
  <si>
    <t>HIDROFUGO SIKA -1 X 5LT</t>
  </si>
  <si>
    <t>SIKA CIM X LIGANTE 4 Lts</t>
  </si>
  <si>
    <t>HIDROFUGO SIKA -1 X 1LT</t>
  </si>
  <si>
    <t>SIKACRETE PLUS BALDE 20 kg - SIKA</t>
  </si>
  <si>
    <t>SIKALATEX BIDON X 5 Lts - LIGANTE SIKA</t>
  </si>
  <si>
    <t>SIKA MONOTOP 107 BOLSA X 25 kg</t>
  </si>
  <si>
    <t>SIKAFLEX 1A PLUS GRIS X600ML</t>
  </si>
  <si>
    <t>SIKA MONOTOP 615 BOLSA X25 kg</t>
  </si>
  <si>
    <t>SIKA MONOTOP 620 BOLSA X25 kg</t>
  </si>
  <si>
    <t>INERTOL INFILTRACION X 20 Lts - SIKA</t>
  </si>
  <si>
    <t>SIKA CIM X LIGANTE 20 Lts</t>
  </si>
  <si>
    <t>INERTOL INFILTRACION X 5 Lts - SIKA</t>
  </si>
  <si>
    <t>SIKALATEX BIDON X 20 Lts - LIGANTE SIKA</t>
  </si>
  <si>
    <t>ACELERANTE SIKA 3 SIN CLORURO X25 kg</t>
  </si>
  <si>
    <t>SIKADUR 32 GEL AD. EPOXI X 5 kg</t>
  </si>
  <si>
    <t>MALLA SIMA R100 2 MTS X 3 MTS (15CMX25CM)</t>
  </si>
  <si>
    <t>PASTINA 2 kg NIEVE WEBER</t>
  </si>
  <si>
    <t>PASTINA 2 kg PERLATO WEBER</t>
  </si>
  <si>
    <t>PASTINA 2 kg CHAMPAGNE WEBER</t>
  </si>
  <si>
    <t>PASTINA 2 kg ARENA WEBER</t>
  </si>
  <si>
    <t>PASTINA 2 kg BEIGE WEBER</t>
  </si>
  <si>
    <t>PASTINA 2 kg TERRACOTA WEBER</t>
  </si>
  <si>
    <t>PASTINA 2 kg FERRICO WEBER</t>
  </si>
  <si>
    <t>PASTINA 2 kg HABANO WEBER</t>
  </si>
  <si>
    <t>PASTINA 2 kg JADE WEBER***NO VIENE MAS</t>
  </si>
  <si>
    <t>PASTINA 2 kg PLATA WEBER</t>
  </si>
  <si>
    <t>PASTINA 2 kg PLOMO WEBER</t>
  </si>
  <si>
    <t>PASTINA 2 kg NEGRO WEBER</t>
  </si>
  <si>
    <t>PASTINA 2 kg GRIS PERLA WEBER</t>
  </si>
  <si>
    <t>PASTINA 2 kg MEDANO WEBER</t>
  </si>
  <si>
    <t>PASTINA 2 kg HUESO WEBER</t>
  </si>
  <si>
    <t>PASTINA 5 kg NIEVE WEBER</t>
  </si>
  <si>
    <t>PASTINA 5 kg PERLATO WEBER</t>
  </si>
  <si>
    <t>PASTINA 5 kg ARENA WEBER</t>
  </si>
  <si>
    <t>PASTINA 5 kg BEIGE WEBER</t>
  </si>
  <si>
    <t>PASTINA 5 kg HABANO WEBER</t>
  </si>
  <si>
    <t>PASTINA 5 kg PLATA WEBER</t>
  </si>
  <si>
    <t>PASTINA 5 kg NEGRO WEBER</t>
  </si>
  <si>
    <t>PASTINA 5 kg HUESO WEBER</t>
  </si>
  <si>
    <t>TACURU ADITIVOS PARA MORTEROS BALDE 1L TACURU</t>
  </si>
  <si>
    <t>TACURU ADITIVOS PARA MORTEROS BALDE 4L TACURU</t>
  </si>
  <si>
    <t>ANCLAJE QUIMICO - 300ML WEBER</t>
  </si>
  <si>
    <t>PASTINA PRESTIGE 2 kg NIEBLA WEBER (R)</t>
  </si>
  <si>
    <t>PASTINA PRESTIGE 2 kg CEDRO WEBER (R)</t>
  </si>
  <si>
    <t>PASTINA PRESTIGE 2 kg ROBLE WEBER (R)</t>
  </si>
  <si>
    <t>PASTINA PRESTIGE 2 kg OLMO WEBER (R)</t>
  </si>
  <si>
    <t>PASTINA PRESTIGE 5 kg CEDRO WEBER (R)</t>
  </si>
  <si>
    <t>PASTINA PRESTIGE 5 kg ROBLE WEBER (R)</t>
  </si>
  <si>
    <t>PASTINA PRESTIGE 5 kg OLMO WEBER (R)</t>
  </si>
  <si>
    <t>PASTINA PRESTIGE 2 kg CALACATTA WEBER (R)</t>
  </si>
  <si>
    <t>PASTINA PRESTIGE 2 kg NIEVE WEBER (R)</t>
  </si>
  <si>
    <t>PASTINA PRESTIGE 2 kg HUESO WEBER (R)</t>
  </si>
  <si>
    <t>PASTINA PRESTIGE 2 kg PERLATO WEBER (R)</t>
  </si>
  <si>
    <t>PASTINA PRESTIGE 2 kg BEIGE WEBER (R)</t>
  </si>
  <si>
    <t>PASTINA PRESTIGE 2 kg TERRACOTA WEBER (R)</t>
  </si>
  <si>
    <t>PASTINA PRESTIGE 2 kg HABANO WEBER (R)</t>
  </si>
  <si>
    <t>PASTINA PRESTIGE 2 kg PLATA WEBER (R)</t>
  </si>
  <si>
    <t>PASTINA PRESTIGE 2 kg NEGRO WEBER (R)</t>
  </si>
  <si>
    <t>PASTINA PRESTIGE 2 kg GRIS PERLA WEBER (R)</t>
  </si>
  <si>
    <t>PASTINA PRESTIGE 5 kg NIEVE WEBER (R)</t>
  </si>
  <si>
    <t>PASTINA PRESTIGE 5 kg PERLATO WEBER (R)</t>
  </si>
  <si>
    <t>PASTINA PRESTIGE 5 kg ARENA WEBER (R)</t>
  </si>
  <si>
    <t>PASTINA PRESTIGE 5 kg BEIGE WEBER (R)</t>
  </si>
  <si>
    <t>PASTINA PRESTIGE 5 kg TERRACOTA WEBER (R)</t>
  </si>
  <si>
    <t>PASTINA PRESTIGE 5 kg HABANO WEBER (R)</t>
  </si>
  <si>
    <t>PASTINA PRESTIGE 5 kg PLATA WEBER (R)</t>
  </si>
  <si>
    <t>PASTINA PRESTIGE 5 kg NEGRO WEBER (R)</t>
  </si>
  <si>
    <t>PASTINA PRESTIGE 5 kg GRIS PERLA WEBER (R)</t>
  </si>
  <si>
    <t>PASTINA PRESTIGE 5 kg HUESO WEBER (R)</t>
  </si>
  <si>
    <t>PASTINA PRESTIGE 2 kg ARENA WEBER (R)</t>
  </si>
  <si>
    <t>PASTINA PRESTIGE 2 kg ANTILOPE WEBER (R)</t>
  </si>
  <si>
    <t>PASTINA PRESTIGE 5 kg ANTILOPE WEBER (R)</t>
  </si>
  <si>
    <t>PASTINA PRESTIGE 5 kg MEDANO WEBER (R)</t>
  </si>
  <si>
    <t>PASTINA PRESTIGE 2 kg JADE WEBER (R)</t>
  </si>
  <si>
    <t>PEGAMENTO CERAMICO BASIC X25 kg WEBER</t>
  </si>
  <si>
    <t>PEGAMENTO IMPERMEABLE CONCERESITA X25 kg WEBER</t>
  </si>
  <si>
    <t>PEGAMENTO PORCELANATO FORTE BOLSA 25 kg WEBER</t>
  </si>
  <si>
    <t>PEGAMENTO PASTA LISTO PLACA YESO BALDE X25 kg WEBE</t>
  </si>
  <si>
    <t>PEGAMENTO PASTA LISTO PLACA YESO BALDE X 7 kg WEBE</t>
  </si>
  <si>
    <t>PEGAMENTO WEBER PARA PISCINAS****</t>
  </si>
  <si>
    <t>WEBER RAS MORTERO DE NIVELACION BAJO SOLADOX30</t>
  </si>
  <si>
    <t>PEGAMENTO REFRACTARIO BOLSA X 20 kg WEBER</t>
  </si>
  <si>
    <t>WEBERTEC MEMBRANA CAJA X 25 kg</t>
  </si>
  <si>
    <t>WEBER PRIMER X 10 Lts</t>
  </si>
  <si>
    <t>LIMPIADOR DE CERAMICO BIDON X 5 Lts WEBER</t>
  </si>
  <si>
    <t>MULTIUSO X 30 kg WEBER</t>
  </si>
  <si>
    <t>HIDROFUGO CERECITA BLANCO BALDE 1 kg</t>
  </si>
  <si>
    <t>HIDROFUGO CERECITA BLANCO BALDE X 4 kg</t>
  </si>
  <si>
    <t>HIDROFUGO CERECITA BLANCO BALDE X 10 kg</t>
  </si>
  <si>
    <t>HIDROFUGO CERECITA BLANCO BALDE X 20 kg</t>
  </si>
  <si>
    <t>WEBERTHERM PROMEX S 30 kg ************************</t>
  </si>
  <si>
    <t>IMPERMEABILIZANTE F BOLSA X 25 kg WEBER</t>
  </si>
  <si>
    <t>WEBER REVOQUE FINO YESO GF X 25 kg (NO ES YESO)</t>
  </si>
  <si>
    <t>PEGAMENTO CERAMICO WEBER ESTANDAR X25 kg</t>
  </si>
  <si>
    <t>GROUT MORTERO WEBER BOLSA X 30 kg</t>
  </si>
  <si>
    <t>PEGAMENTO PORCELANATO PRO 25 kg WEBER</t>
  </si>
  <si>
    <t>PEGAMENTO PORCELANATO FLEX 25 kg WEBER</t>
  </si>
  <si>
    <t>PEGAMENTO PISO SOBRE PISO 12HS X25 kg WEBER</t>
  </si>
  <si>
    <t>PEGAMENTO WEBER SUPERFLEX X25 kg</t>
  </si>
  <si>
    <t>SELLADOR FLEX POLIURETANO GRIS 300ML***</t>
  </si>
  <si>
    <t>AIRE ACONDICIONADO INVERTER 3400W FRIO / CALOR BGH-BSI35WCCR SILENT AIR</t>
  </si>
  <si>
    <t>AIRE ACONDICIONADO INVERTER 5200W FRIO / CALOR BGH-BSI53WCCR SILENT AIR</t>
  </si>
  <si>
    <t>AIRE ACONDICIONADO SPLIT 3450W FRIO / CALOR BGH-BS35WCCR SILENTAIR</t>
  </si>
  <si>
    <t>AIRE ACONDICIONADO SPLIT 2600W FRIO / CALOR BGH-BS26WCCR/CAT SILENT</t>
  </si>
  <si>
    <t>AIRE ACONDICIONADO SPLIT 5200W FRIO / CALOR BGH-BS52WCCR SILENT AIR</t>
  </si>
  <si>
    <t>AIRE ACONDICIONADO SPLIT 3500 W FRIO / CALOR ALASKA-AS35WCCS</t>
  </si>
  <si>
    <t>AIRE ACONDICIONADO INVERTER 6500W FRIO / CALOR BGH-BSI65WCGT SILENT AIR</t>
  </si>
  <si>
    <t>AIRE ACONDICIONADO SPLIT 6500W FRIO / CALOR BGH-BS65WCCR SILENT AIR</t>
  </si>
  <si>
    <t>AIRE ACONDICIONADO INVERTER WIFI 5200 W FRIO / CALOR - LG</t>
  </si>
  <si>
    <t>AIRE ACONDICIONADO INVERTER SAMSUNG 3000 FRIO / CALOR</t>
  </si>
  <si>
    <t>AIRE ACON INVERTER 5300W F/C ALASKA - ASI53WCGT</t>
  </si>
  <si>
    <t>AIRE ACONDICIONADO INVERTER 3400 W FRIO / CALOR MIDE A MSABIC-12H-01</t>
  </si>
  <si>
    <t>AIRE ACONDICIONADO 6300W FRIO / CALOR MIDE A 5461KCAL MSABFC-22H-01F</t>
  </si>
  <si>
    <t>AIRE ACONDICIONADO INVERTER 3440 W FRIO / CALOR SURREY-619/538GIQ120</t>
  </si>
  <si>
    <t>AIRE ACONDICIONADO PORTATIL 3000 KCAL FRIO / CALOR SURREY 551IDQ120F</t>
  </si>
  <si>
    <t>AIRE ACONDICIONADO 6350 W FRIO / CALOR SURREY 5460 KC 538/619FQ2201F</t>
  </si>
  <si>
    <t>CONVECTOR FORZADOR 3 NIVELES CON 20 ELECTROLUX</t>
  </si>
  <si>
    <t>RADIANTE DE MICA 2200W 2 NIVELES MIC30 ELECTROLUX</t>
  </si>
  <si>
    <t>CALOVENTOR CFH10 2000W ELECTROLUX</t>
  </si>
  <si>
    <t>CALEFACTOR TORRE DIGITAL</t>
  </si>
  <si>
    <t>CAMPANA ISLA SLIM ACER INOX 80cmx60cm MARALDI</t>
  </si>
  <si>
    <t>EXTRACTOR FORZADOR PARA COCINA S300 4 PULGADAS TST / ECO</t>
  </si>
  <si>
    <t>CAMPANA PARA COCINA LACAR 90CM (CRISTAL CURVO) TST</t>
  </si>
  <si>
    <t>CAMPANA PARA COCINA NIHUIL 90CM TST</t>
  </si>
  <si>
    <t>CAMPANA PARA COCINA NIHUIL 75CM TST</t>
  </si>
  <si>
    <t>CAMPANA PARA COCINA LACAR 75CM (CRISTAL CURVO) TST</t>
  </si>
  <si>
    <t>ANAFE ELECTRICO VITROCERAMICO TST VITRO 4 HORNALLAS</t>
  </si>
  <si>
    <t>CAMPANA PARA COCINA ISLA KUBA 60X50 TST</t>
  </si>
  <si>
    <t>CAMPANA PARA COCINA ISLA KUBA 90X50 TST</t>
  </si>
  <si>
    <t>CAMPANA PARA COCINA PUELO 90CM TST</t>
  </si>
  <si>
    <t>CAMPANA PARA COCINA ISLA LT 90CM TST</t>
  </si>
  <si>
    <t>CAMPANA PARA COCINA ISLA LACAR 90CM TST</t>
  </si>
  <si>
    <t>CAMPANA PARA COCINA STANDARD ACERO 60CM SIN MOTOR CIRCULAR</t>
  </si>
  <si>
    <t>CAMPANA PARA COCINA TAMEL VIDRIO PLANO 75CM DE PARED TST</t>
  </si>
  <si>
    <t>CAMPANA PARA COCINA ESPEJO 90CM (CRISTAL NEGRO) TST</t>
  </si>
  <si>
    <t>CAMPANA PARA COCINA NIHUIL 60CM TST</t>
  </si>
  <si>
    <t>CAMPANA PARA COCINA PUELO 75CM TST</t>
  </si>
  <si>
    <t>ANAFE A GAS SULATA 4 HORNALLAS ACERO INOX REJA DE FUNDICION TST</t>
  </si>
  <si>
    <t>CAMPANA PARA COCINA ISLA TAMEL 90CM (CRISTAL RECTO) TST</t>
  </si>
  <si>
    <t>CAMPANA PARA COCINA ISLA ESPEJO 90CM (CRISTAL NEGRO) TST</t>
  </si>
  <si>
    <t>ANAFE ELECTRICO VITROCERAMICO TST VITRO 5 HORNALLAS</t>
  </si>
  <si>
    <t>ANAFE ELECTRICO VITROCERAMICO TST VITRO 2 HORNALLAS</t>
  </si>
  <si>
    <t>PURIFICADOR EXTENSIBLE PARA COCINA 60CM TST</t>
  </si>
  <si>
    <t>CAMPANA PARA COCINA KUBA PARED 60X50CM TST</t>
  </si>
  <si>
    <t>CAMPANA PARA COCINA KUBA PARED 90X50CM TST</t>
  </si>
  <si>
    <t>CAMPANA PARA COCINA CIRCULAR TST CON MOTOR 60CM V ACM TST</t>
  </si>
  <si>
    <t>CAMPANA PARA COCINA PUELO 60CM TST</t>
  </si>
  <si>
    <t>EXTRACTOR PARA BAÑO CUADRADO Ø 10 CP-4 TST</t>
  </si>
  <si>
    <t>CAMPANA PARA COCINA TAMEL VIDRIO PLANO 90CM DE PARED TST</t>
  </si>
  <si>
    <t>ANAFE A GAS SULATA 2 HORNALLAS ACERO INOX REJA DE FUNDICION TST</t>
  </si>
  <si>
    <t>CAMPANA PARA COCINA LACAR 60CM (CRISTAL CURVO) TST</t>
  </si>
  <si>
    <t>CAMPANA PARA COCINA TAMEL VIDRIO PLANO 60CM DE PARED TST</t>
  </si>
  <si>
    <t>EXTRACTOR FORZADOR PARA COCINA P500 8 PULGADAS TST / ECO</t>
  </si>
  <si>
    <t>CAMPANA PARA COCINA ESPEJO 75CM (CRISTAL NEGRO) TST</t>
  </si>
  <si>
    <t>PURIFICADOR EXTENSIBLE PARA COCINA 90CM TST</t>
  </si>
  <si>
    <t>FILTRO DE CARBON ACTIVADO PARA CAMPANA TST</t>
  </si>
  <si>
    <t>CAMPANA PARA COCINA COLHUE 90CM TST</t>
  </si>
  <si>
    <t>CAMPANA PARA COCINA COLHUE 60CM TST</t>
  </si>
  <si>
    <t>CAMPANA PARA COCINA COLHUE 75CM TST</t>
  </si>
  <si>
    <t>CAMPANA PARA COCINA ISLA COLHUE 90CM TST + CUBRECAÑOS</t>
  </si>
  <si>
    <t>EXTRACTOR FORZADOR PARA COCINA S300 6 PULGADAS TST / ECO</t>
  </si>
  <si>
    <t>CAMPANA PARA COCINA ESPEJO 60CM (CRISTAL NEGRO) TST</t>
  </si>
  <si>
    <t>CAMPANA PARA COCINA LANIN 90CM TST</t>
  </si>
  <si>
    <t>CAMPANA PARA COCINA ISLA COLHUE 60CM TST</t>
  </si>
  <si>
    <t>CAMPANA PARA COCINA TRAFUL 90CM TST</t>
  </si>
  <si>
    <t>CAMPANA PARA COCINA TRAFUL 60CM TST</t>
  </si>
  <si>
    <t>CAMPANA PARA COCINA LANIN 60CM TST</t>
  </si>
  <si>
    <t>CAMPANA PARA COCINA LANIN 75CM TST</t>
  </si>
  <si>
    <t>CAMPANA PARA COCINA ATUEL 60CM TST</t>
  </si>
  <si>
    <t>ANAFE A GAS SPEZIA VIDRIO NEGRO REJAS INDEPENDIENTE 4 HORNALLAS TST</t>
  </si>
  <si>
    <t>ANAFE A GAS SPEZIA VIDRIO NEGRO REJAS INDEPENDIENTE 5 HORNALLAS TST</t>
  </si>
  <si>
    <t>CAMPANA PARA COCINA DIAMANTE 60CM TST</t>
  </si>
  <si>
    <t>CAMPANA PARA COCINA DIAMANTE 75CM TST</t>
  </si>
  <si>
    <t>CAMPANA PARA COCINA DIAMANTE 90CM TST</t>
  </si>
  <si>
    <t>EXTRACTOR INDUSTRIAL 40 TST PARA COCINA</t>
  </si>
  <si>
    <t>ANAFE DE GAS SPEZIA 2 HORNALLAS TST - NEGRO</t>
  </si>
  <si>
    <t>ANAFE DE GAS SPEZIA 2 HORNALLAS TST - BLANCO</t>
  </si>
  <si>
    <t>CAMPANA SAMSUNG 60CM DIGITAL</t>
  </si>
  <si>
    <t>CAMPANA IBERA 60CM EXTENSIBLE DIGITAL</t>
  </si>
  <si>
    <t>CAMPANA YACUY 60CM - NEGRA</t>
  </si>
  <si>
    <t>CAMPANA YACUY 90CM - NEGRA</t>
  </si>
  <si>
    <t>FILTRO DE CARBON ACTIVADO PARA CAMPANA IBERA(PAR)</t>
  </si>
  <si>
    <t>MICROONDAS 25LTS AIR FRYER 4 EN 1 - TST</t>
  </si>
  <si>
    <t>HORNO ELECTRICO E-LUXE STEEL</t>
  </si>
  <si>
    <t>HORNO ELECTRICO E-LUXE BLACK</t>
  </si>
  <si>
    <t>HORNO ELECTRICO FORNELLO STEEL TST</t>
  </si>
  <si>
    <t>CAMPANA ESTRATTO-A 60cm</t>
  </si>
  <si>
    <t>CUBRE CAÑO 48 CM NIHUIL-PUELO-ESPEJO-COLHUE</t>
  </si>
  <si>
    <t>CUBRE CAÑO 98 CM NIHUIL-PUELO-ESPEJO-COLHUE</t>
  </si>
  <si>
    <t>ANAFE ALPACA ELECTRICO 2H INOXIDABLE HP202-STEEL</t>
  </si>
  <si>
    <t>ANAFE ALPACA ELECTRICO 1H INOXIDABLE HP102-STEEL</t>
  </si>
  <si>
    <t>LAVAVAJILLAS BLANCO DREAN DISH 12.2 LTB</t>
  </si>
  <si>
    <t>LAVAVAJILLAS INOXIDABLE DREAN DISH 15.2 DTX</t>
  </si>
  <si>
    <t>LAVARROPA PATRIOT SEMIAUTOMATICO C.SUP 5 kg 56RB</t>
  </si>
  <si>
    <t>LAVARROPA DREAN NEXT 6.06 ECO BLANCO</t>
  </si>
  <si>
    <t>LAVAVAJILLAS BLANCO DREAN DISH 15.2 DTB</t>
  </si>
  <si>
    <t>ANAFE ELECTRICO A INDUCCION 4 HORNALLAS AURORA YANUY CETG</t>
  </si>
  <si>
    <t>LAVAVAJILLAS INOXIDABLE DREAN DISH 12.2LTX</t>
  </si>
  <si>
    <t>LAVARROPA DREAN NEXT 7.10 ECO BLANCO</t>
  </si>
  <si>
    <t>HELADERA CICLICA BLANCA R600 280L</t>
  </si>
  <si>
    <t>HELADERA CICLICA DREAN R600 BLANCA 370L</t>
  </si>
  <si>
    <t>HELADERA CICLICA INOXIDABLE R600 370L</t>
  </si>
  <si>
    <t>LAVARROPA DREAN 8kg 1400RPM - GRIS C.FRONTAL</t>
  </si>
  <si>
    <t>LAVARROPA DREAN 8kg 1400RPM - BLANCO C.FRONTAL</t>
  </si>
  <si>
    <t>ANAFE VITRO PARA EMPOTRAR DOMEC 2 HORNALLAS VIDRIO NEGRO</t>
  </si>
  <si>
    <t>ANAFE A GAS DOMEC 2 HORN CONENCEND INOXIDABLE AX2QV*****</t>
  </si>
  <si>
    <t>COCINA ESCORIAL CANDOR S2 (GN) SOLO GAS NATURAL 95cm (Al) x 51cm (An) x 60 cm (Pr)</t>
  </si>
  <si>
    <t>COCINA ESCORIAL MASTER CLASSIC BLANCA GN 93cm (Al) x 56cm (An) x 60cm (Pr)</t>
  </si>
  <si>
    <t>COCINA ESCORIAL MASTER CLASSIC NEGRA GN 93cm (Al) x 56cm (An) x 60cm (Pr)</t>
  </si>
  <si>
    <t>TERMOTANQUE ESCORIAL GAS 80 L MULTIGAS DE COLGAR CONEXION SUPERIOR</t>
  </si>
  <si>
    <t>TERMOTANQUE ESCORIAL GAS 120 L MULTIGAS SUPERIOR DE APOYAR CONEXION SUPERIOR</t>
  </si>
  <si>
    <t>KIT DE PATAS PARA TERMOTANQUE ESCORIAL</t>
  </si>
  <si>
    <t>TERMOTANQUE ESCORIAL ELECTRICO 90 L 1500W DE COLGAR CONEXION INFERIOR</t>
  </si>
  <si>
    <t>TERMOTANQUE ESCORIAL ELECTRICO 55 L 1500W DE COLGAR CONEXION INFERIOR</t>
  </si>
  <si>
    <t>TERMOTANQUE ESCORIAL GAS 45 L MULTIGAS DE COLGAR CONEXION SUPERIOR</t>
  </si>
  <si>
    <t>COCINA ESCORIAL MASTER STYLE INOXIDABLE MULTIGAS ESCORIAL 95cm (Al) x 56cm (An) x 60cm (Pr)</t>
  </si>
  <si>
    <t>COCINA ESCORIAL CANDOR S2 NEGRA (GN) GAS NATURAL 95cm (Al) x 51cm (An) x 60 cm (Pr)</t>
  </si>
  <si>
    <t>ANAFE FLORENCIA GAS INOXIDABLE REJA DE FUNDICION FLOR6748I Ancho: 59,5 cm Alto: 7,9 cm Profundidad: 55 cm</t>
  </si>
  <si>
    <t>HORNO ELECTRICO MECANICO FLORENCIA 7857F Ancho: 59,7 cm Alto: 59,1 cm Profundidad: 54,5 cm</t>
  </si>
  <si>
    <t>HORNO ELECTRICO DIGITAL VIDRIO NEGRO FLORENCIA 7887E Ancho: 59,7 cm Alto: 59,1 cm Profundidad: 54,5 cm</t>
  </si>
  <si>
    <t>COCINA FLORENCIA BLANCA FLOR5516F Ancho: 56 cm Alto: 85 cm Profundidad: 60 cm</t>
  </si>
  <si>
    <t>HORNO ELECTRICO DIGITAL VIDRIO NEGRO FLORENCIA 7887 Ancho: 59,7 cm Alto: 59,1 cm Profundidad: 54,5 cm</t>
  </si>
  <si>
    <t>ANAFE ELECTRICO FLORENCIA INDUCCION FLOR6889E Ancho: 58 cm Alto: 6,3 cm Profundidad: 51 cm</t>
  </si>
  <si>
    <t>ANAFE FLORENCIA GAS BLANCO REJILLA DE FUNDICION FLOR6746B Ancho: 59,5 cm Alto: 7,9 cm Profundidad: 55 cm</t>
  </si>
  <si>
    <t>ANAFE FLORENCIA GAS NEGRO REJA DE FUNDICION FLOR6747N Ancho: 59,5 cm Alto: 7,9 cm Profundidad: 55 cm</t>
  </si>
  <si>
    <t>ANAFE FLORENCIA GAS BLANCO CON REJILLA FLOR6736B Ancho: 59,5 cm Alto: 7,9 cm Profundidad: 55 cm</t>
  </si>
  <si>
    <t>COCINA FLORENCIA ELECTRICA INOXIDABLE VITRO FLOR 8638E Ancho: 56 cm Alto: 85 cm Profundidad: 60 cm</t>
  </si>
  <si>
    <t>HORNO MORELLI GAS 90CM CRISTAL 2012009</t>
  </si>
  <si>
    <t>ANAFE MORELLI GAS PREGO 5 HORNALLAS INOXIDABLE REJAS DE FUNDICION</t>
  </si>
  <si>
    <t>HORNO MORELLI OKASHI H6 GAS NATURAL SAHO</t>
  </si>
  <si>
    <t>TOSTADORA BLANCA 2 RANURAS - DAEWOO</t>
  </si>
  <si>
    <t>PLANCHA A VAPOR 1280W PISO NON STICK - DAEWOO</t>
  </si>
  <si>
    <t>JARRA ELECTRICA DIGITAL AC. INOXIDABLE 1,7 Lts - DAEWOO</t>
  </si>
  <si>
    <t>LICUADORA DE VASO 400W 1.25 Lts - DAEWOO</t>
  </si>
  <si>
    <t>CAFETERA NEGRA 1.25 Lts DAEWOO</t>
  </si>
  <si>
    <t>CAFETERA BLANCA 1.25 Lts DAEWOO</t>
  </si>
  <si>
    <t>PLANCHA A VAPOR 1280W PISO CERAMICO DAEWOO</t>
  </si>
  <si>
    <t>JARRA ELECTRICA C/ REG TEMP. 1,7 lts BLANCA</t>
  </si>
  <si>
    <t>MICROONDAS 20 Lts DIGITAL BLANCO LIKON</t>
  </si>
  <si>
    <t>MICROONDAS 20 Lts MECANICO BLANCO LIKON</t>
  </si>
  <si>
    <t>HORNO ELECTRICO 16LT NEGRO BGH BHE17M20</t>
  </si>
  <si>
    <t>MICROONDAS EMPOTRABLE 22 Lts 850W NEGRO SAMSUNG</t>
  </si>
  <si>
    <t>HORNO ELECTRICO 76 Lts INOXIDABLE NV7B4040VAS SAMSUNG</t>
  </si>
  <si>
    <t>ANAFE INDUCCION 4 HORNALLAS VIDRIO NEGRO BOSCH PUE645BB1E</t>
  </si>
  <si>
    <t>HORNO ELECTRICO 60 MULTIFUNCION BOSCH HRA512ES0</t>
  </si>
  <si>
    <t>COCINA PHILCO ELECTRICA BLANCA HOTPLACE 50CM</t>
  </si>
  <si>
    <t>ANAFE VITROCERAMICO 2 HORNALLAS 30CM BOSCH</t>
  </si>
  <si>
    <t>ANAFE A GAS 4 HORNALLAS INTEGRABLE NEGRO 60CM BOSCH</t>
  </si>
  <si>
    <t>ANAFE A GAS 5 HORNALLAS INTEGRABLE 75 CM ACERO INOXIDABLE BOSCH</t>
  </si>
  <si>
    <t>CAMPANA 90CM INOXIDABLE BOSCH DWB96BC50</t>
  </si>
  <si>
    <t>ANAFE VITROCERAMICO 4 HORNALLAS INDUCCION ATMA</t>
  </si>
  <si>
    <t>TELEVISOR 40" SMART 4K FULL HD - HISENSE</t>
  </si>
  <si>
    <t>LAVARROPAS AUTOMATICO PHILCO 6 kg BLANCO</t>
  </si>
  <si>
    <t>TELEVISOR 32" SMART - HISENSE</t>
  </si>
  <si>
    <t>ASPIRADORA DE AGUA/POLVO 10 LITROS - ATMA AS9221PI</t>
  </si>
  <si>
    <t>COCINA ELECTRICA PLATA HOTPLACE 60CM PHILCO</t>
  </si>
  <si>
    <t>BATIDORA DE MANO HAND MIXER 250WTS HM3532 - OSTER</t>
  </si>
  <si>
    <t>TOSTADORA SMARTLIFE SL-TO1301W</t>
  </si>
  <si>
    <t>TOSTADORA SMARTLIFE SL-TO1701</t>
  </si>
  <si>
    <t>CAFETERA DE FILTRO 1.5L SMARTLIFE SL-CM9402</t>
  </si>
  <si>
    <t>CAFETERA DE FILTRO DIGITAL 1.5L SMARTLIFE</t>
  </si>
  <si>
    <t>JARRA ELECTRICA NEGRA 1.7L SMARTLIFE SL-EK1714B</t>
  </si>
  <si>
    <t>SANDWICHERA 700WATTS SMARTLIFE SL-SW3383</t>
  </si>
  <si>
    <t>SANDWICHERA/WAFFLERA 700WATTS SMARTLIFE</t>
  </si>
  <si>
    <t>LICUADORA 400W 1.5 Lts NEGRA SMARTLIFESL-BL1008BPN</t>
  </si>
  <si>
    <t>LICUADORA 400W 1.5 Lts BLANCA SMARTLIFSL-BL1008WPN</t>
  </si>
  <si>
    <t>MULTIPROCESADORA 1000W SMARTLIFE FP509</t>
  </si>
  <si>
    <t>LICUADORA DE MANO 600 WATTS SL-SM6038W (PN)</t>
  </si>
  <si>
    <t>EXPRIMIDOR CITRIJUG 1 Lts - AC. INOXIDABLE SL-JC3400</t>
  </si>
  <si>
    <t>JARRA ELECTRICA BLANCA 1.7L SMARTLIFE SL-EK1714W</t>
  </si>
  <si>
    <t>JARRA ELECTRICA INOXIDABLE 1.5L SMARTLIFE SL-EK1510IX</t>
  </si>
  <si>
    <t>PLANCHA A VAPOR SIC2473 2000WTS - SMARTLIFE</t>
  </si>
  <si>
    <t>ANAFE ELECTRICO 4 HORNALLAS VIDRIO NEGRO TACTIL CTR264KC01 SAMSUNG</t>
  </si>
  <si>
    <t>MICROONDAS 28 Lts INOXIDABLE SAMSUNG MG28F3K3TAS</t>
  </si>
  <si>
    <t>MICROONDAS 20 Lts SAMSUNG WHITE SAME731KKD</t>
  </si>
  <si>
    <t>MICROONDAS 23 Lts SAMSUNG BLACK SAMG23F3K3TAK</t>
  </si>
  <si>
    <t>MICROONDAS 23 Lts SAMSUNG SILVER SAMG23F3K3TAS</t>
  </si>
  <si>
    <t>MICROONDAS 28 Lts SAMSUNG M6055CK SAMC28 M6055CK</t>
  </si>
  <si>
    <t>HELADERA SAMSUNG 473L INOXIDABLE RT47CG6722S9</t>
  </si>
  <si>
    <t>TELEVISOR 43" ANDROID SMART TV FHD - RCA</t>
  </si>
  <si>
    <t>TELEVISOR 50" 4K - PHILCO GOOGLE TV</t>
  </si>
  <si>
    <t>JARRA ELECTRICA BLANCA 1.7L RCA RWK200</t>
  </si>
  <si>
    <t>MICROONDAS 20LT MECANICO RCA</t>
  </si>
  <si>
    <t>TERMO STANLEY CLASICO 1,4 LTS ASA PEGLABLE VERDE</t>
  </si>
  <si>
    <t>ANAFE ELECTRICO VITROCERAMICO 4 HORNALLAS 60CM ELECTROLUX ETEF24F7ERB</t>
  </si>
  <si>
    <t>FREEZER HORIZONTAL GAFA INVERTER 280Lts BLANCA</t>
  </si>
  <si>
    <t>CALEFON ESCORIAL CE 14L SMART GAS NATURAL</t>
  </si>
  <si>
    <t>COCINA ESCORIAL MASTER CLASSIC NEGRA GN *ABOLLADA*</t>
  </si>
  <si>
    <t>COCINA MASTER STYLE INOX MULTIGAS ESCORIAL ABOLLAD</t>
  </si>
  <si>
    <t>COCINA ESCORIAL MASTER CLASSIC BLANCA GN ABOLLADA</t>
  </si>
  <si>
    <t>TERMOTANQUE ESCORIAL GAS 80 L MULTIGAS ABOLLADO</t>
  </si>
  <si>
    <t>TERMOTANQUE ESCORIAL ELECTRICO 55 L 1500W ABOLLADO</t>
  </si>
  <si>
    <t>PORTALAMPARA CON CHICOTE</t>
  </si>
  <si>
    <t>VENTILADOR TURBO 16° BOBINADO DE COBRE 60W</t>
  </si>
  <si>
    <t>VENTILADOR TURBO 20° BOBINADO DE COBRE 75W</t>
  </si>
  <si>
    <t>VENTILADOR DE PIE 20° CON BOTONERA 90W BASE ESTABLE</t>
  </si>
  <si>
    <t>VENTILADOR DE PIE 24" BASE ESTABLE 100 W</t>
  </si>
  <si>
    <t>BORDEADORA 600 W INDE LPLAS 03.01.02.02</t>
  </si>
  <si>
    <t>BORDEADORA 1100 W INDE LPLAS 03.01.01.05</t>
  </si>
  <si>
    <t>VENTILADOR DE TECHO  47 ° BLANCO CON PLAFON-30 W</t>
  </si>
  <si>
    <t>VENTILADOR DE TECHO  47 ° NEGRO CON PLAFON-30 W-</t>
  </si>
  <si>
    <t>CALEFACTOR CONFORTDE CO 1000/2200W LILIANA PPV400</t>
  </si>
  <si>
    <t>CALEFACTOR HOTDE CO 1000/2000W LILIANA PPV500</t>
  </si>
  <si>
    <t>CALEFACTOR CONFORTEMPO SPLIT 1000/2000W CWD900</t>
  </si>
  <si>
    <t>CALEFACTOR TURBOLUXE 1000/2000W LILIANA PPV510</t>
  </si>
  <si>
    <t>CALEFACTOR CONVECTORY 750/1250/2000 LILIANA CFB17</t>
  </si>
  <si>
    <t>CALEFACTOR TECNOTURBO (2200 W( (1100 W) TCV110D</t>
  </si>
  <si>
    <t>CALEFACTOR CALOVENTOR FORZAHOT PTC617</t>
  </si>
  <si>
    <t>CALEFACTOR RADIANTE DE PARED/TECHO WIFI CPA2400</t>
  </si>
  <si>
    <t>TURBOFORZADOR ECOMICA 1000/2000 W - BLANCO FM717</t>
  </si>
  <si>
    <t>CALEFACTOR INFRARROJO CALORE 700/1400 W -BL CI080</t>
  </si>
  <si>
    <t>CALOVENTOR °COMPACTSOUND° 1000/2000W - LILIANA</t>
  </si>
  <si>
    <t>CALOVENTOR HC 1000/2000W - GRIS - LILIANA CFH501G</t>
  </si>
  <si>
    <t>EXPRIMIDOR CITRIJUG 1 LITRO LILIANA</t>
  </si>
  <si>
    <t>SANDWICHERA NEGRA °MASTERTOST° LILIANA</t>
  </si>
  <si>
    <t>CAFETERA INOXIDABLE CON TIMER SMARTY LILIANA</t>
  </si>
  <si>
    <t>CAFETERA COFIX 1.8L LILIANA</t>
  </si>
  <si>
    <t>TOSTADORA TOTLER 750 W 7 NIVELES LILIANA AAT900</t>
  </si>
  <si>
    <t>MULTIPROCESADORA SIMPLIX 700W 1,2 Lts-LILIANA AM70</t>
  </si>
  <si>
    <t>JARRA ELECTRICA NEGRO 1.7 LITROS CON REG. TEMP</t>
  </si>
  <si>
    <t>VENTILADOR TURBO RECLINABLE 18° 5 ASPA NEG VTF18P</t>
  </si>
  <si>
    <t>VENTILADOR TURBO 18° ORBITAL CONREPELER CROM VOTR18</t>
  </si>
  <si>
    <t>VENTILADOR DE PIE 20° CONPARRILA METALICA NEGRA VPRN20</t>
  </si>
  <si>
    <t>VENTILADOR DE TECHO 90W LILIANA IND VTHI503</t>
  </si>
  <si>
    <t>VENTILADOR TECHO 65W BLA REG. PARED LILIANAVTHB104</t>
  </si>
  <si>
    <t>VENTILADOR DE PARED METALICO 3 VEL LILIANA VW25M</t>
  </si>
  <si>
    <t>VENTILADOR DE PIE 24" CONPARRILA MET NEGRA VPHP2416</t>
  </si>
  <si>
    <t>VENTILADOR DE PIE 16° ASPAS NEGRAS 3 VEL VP16P</t>
  </si>
  <si>
    <t>VENTILADOR TURBO RECLINABLE 22" 3 ASPAS VTFM22</t>
  </si>
  <si>
    <t>VENTILADOR DE PIE 20°C/PARRILA MET NEGRA VVPM2016C</t>
  </si>
  <si>
    <t>VENTILADOR DE PIE 18° CONPARRILA METALICA NEGRA VPRN18</t>
  </si>
  <si>
    <t>VENTILADOR TURBO RECLINABLE 16° 5 ASPA NEG VTF16P</t>
  </si>
  <si>
    <t>VENTILADOR DE PARED INDUSTR 32° 280W OSC LILIANA</t>
  </si>
  <si>
    <t>VENTILADOR DE PIE 20'' DIGITAL OSCILANTE c/CTROL</t>
  </si>
  <si>
    <t>TURBO VENTILADOR INDUSTRIAL NEGRO 16° 200W</t>
  </si>
  <si>
    <t>VENTILADOR TECHO 60W BLANCO DIG C/CTROL LUZ LED</t>
  </si>
  <si>
    <t>VENTILADOR TECHO 60W NEGRO DIG C/CTROL LUZ LED</t>
  </si>
  <si>
    <t>VENTILADOR DE TECHO 130W BLANCO RETRACTIL DIGITAL</t>
  </si>
  <si>
    <t>VENTILADOR DE TECHO 130W NEGRO RETRACTIL DIGITAL</t>
  </si>
  <si>
    <t>VENTILADOR DE PARED DIGITAL 20° 150W</t>
  </si>
  <si>
    <t>AIRE ACONDICIONADO SPLIT 5300 W F/C- RCA</t>
  </si>
  <si>
    <t>AIRE ACONDIONADO INVERTER 2200 F/C NEBA</t>
  </si>
  <si>
    <t>AIRE ACONDICIONADO INVERTER NEOPLUS 3200W FRIO / CALOR HITACHI</t>
  </si>
  <si>
    <t>AIRE ACONDICIONADO INVERTER 5400 WATT FRIO / CALOR HITACHI</t>
  </si>
  <si>
    <t>AIRE ACONDICIONADO SPLIT 2600W - FRIO / CALOR / HITACHI</t>
  </si>
  <si>
    <t>AIRE ACONDICIONADO SPLIT 3200W - FRIO / CALOR / PHILCO</t>
  </si>
  <si>
    <t>AIRE ACONDICIONADO SPLIT 6300 W FRIO / CALOR PHILCO</t>
  </si>
  <si>
    <t>AIRE ACONDICIONADO SPLIT 8000 W FRIO / CALOR PHILCO</t>
  </si>
  <si>
    <t>AIRE ACONDICIONADO SPLIT 3200 W FRIO / CALOR NOBLEX</t>
  </si>
  <si>
    <t>AIRE ACONDICIONADO SPLIT 5000 W F/C- PHILCO</t>
  </si>
  <si>
    <t>AIRE ACONDICIONADO SPLIT 3200 W - FRIO / CALOR PHILCO</t>
  </si>
  <si>
    <t>AIRE ACONDICIONADO INVERTER 6400 W FRIO / CALOR NOBLEX</t>
  </si>
  <si>
    <t>AIRE ACONDICIONADO SPLIT 5000 W F/C- NOBLEX</t>
  </si>
  <si>
    <t>AIRE ACONDICIONADO INVERTER 3300 W FRIO / CALOR HISENSE</t>
  </si>
  <si>
    <t>AIRE ACONDICIONADO INVERTER 3550 W FRIO / CALOR PHILCO</t>
  </si>
  <si>
    <t>AIRE ACONDICIONADO INVERTER 5400 WATT FRIO / CALOR SANYO</t>
  </si>
  <si>
    <t>MICROONDAS 20 LITROS BLANCO ATMA MR1720N</t>
  </si>
  <si>
    <t>MICROONDAS DIGITAL 20L PHILCO MPD8620N</t>
  </si>
  <si>
    <t>MICROONDAS 28 LITROS CONGRILL NEGRO ATMA MD1828GN</t>
  </si>
  <si>
    <t>MICROONDAS DIGITAL 20L ATMA MD1720N</t>
  </si>
  <si>
    <t>MICROONDAS 23 LITROS DIGITAL ATMA MD1723GN</t>
  </si>
  <si>
    <t>HORNO ELECTRICO GRILL 28L NEGRO + SILVER</t>
  </si>
  <si>
    <t>HORNO ELECTRICO GRILL 40L NEGRO + SILVER PHILCO</t>
  </si>
  <si>
    <t>JARRA ELECTRICA 1.7L NEGRA CORTE AUTOMATICO - ATMA</t>
  </si>
  <si>
    <t>JARRA ELECTRICA 1.7L BLANCA CON REGULADOR DE TEMPERATURA - ATMA</t>
  </si>
  <si>
    <t>JARRA ELECTRICA 1.7L BLANCA CORTE AUTOMATICO - ATMA</t>
  </si>
  <si>
    <t>PLACA INDUCCION ORMAY SMART 4 HORNALLAS</t>
  </si>
  <si>
    <t>ANAFE GAS TOP GOURMET CLASSIC IX  4 HORNALLAS REJA DE FUNDICION ORMAY</t>
  </si>
  <si>
    <t>ANAFE GAS TOP GOURMET TECNO IX 4 HORNALLAS REJA DE FUNDICION ORMAY</t>
  </si>
  <si>
    <t>HORNO ELECTRICO H.E. 60 A1 SIN SPIEDO*** ORMAY</t>
  </si>
  <si>
    <t>HORNO ELECTRICO H.E. 60 A2 SIN SPIEDO ORMAY</t>
  </si>
  <si>
    <t>HORNO ELECTRICO H.E. 60 A3 ORMAY</t>
  </si>
  <si>
    <t>HORNO ELECTRICO H.E. 60 A4 ORMAY</t>
  </si>
  <si>
    <t>PLACA INDUCCION ORMAY SMART 2 HORNALLAS</t>
  </si>
  <si>
    <t>ANAFE VITROCERAMICO 4 HORNALLAS ORMAY</t>
  </si>
  <si>
    <t>ANAFE GAS TOP GOURMET INOXIDABLE CARMIN IX 2 HORNALLAS REJAS DE FUNDICION ORMAY</t>
  </si>
  <si>
    <t>COCINA ORMAY GOURMET PRO BLANCA GAS NATURAL REJILLA DE FUNDICION</t>
  </si>
  <si>
    <t>HORNO ELECTRICO H.E. 60 A0 ORMAY</t>
  </si>
  <si>
    <t>COCINA ORMAY EUROPEA A IV ACERO GASTRONOMICO</t>
  </si>
  <si>
    <t>HORNO ELECTRICO H.E. 60D3 ORMAY</t>
  </si>
  <si>
    <t>ANAFE GAS TOP GOURMET TECNO NEGRO 4 HORNALLAS REJAS DE FUNDICION</t>
  </si>
  <si>
    <t>COCINA ORMAY A GAS EVO NEGRA</t>
  </si>
  <si>
    <t>HORNO ELECTRICO H.E. 60S4 ORMAY TACTIL</t>
  </si>
  <si>
    <t>HORNO ELECTRICO H.E. 60 A2 SIN SPIEDO ORMAY ABOLLA</t>
  </si>
  <si>
    <t>SOPORTE BISAGRA HE TARDOFS</t>
  </si>
  <si>
    <t>BISAGRA PUERTA HE TARDOFS</t>
  </si>
  <si>
    <t>PASTALINDA MAQUINA CLASICA BLANCA</t>
  </si>
  <si>
    <t>PASTALINDA RAVIOLERA</t>
  </si>
  <si>
    <t>PASTALINDA SECAPASTA ROJO</t>
  </si>
  <si>
    <t>TERMO INOXIDABLE 1 LT 700W POTENCIA PE-ETA1001S</t>
  </si>
  <si>
    <t>VENTILADOR DE TECHO LUZ LED CALIDA 42" 100W 3 VEL</t>
  </si>
  <si>
    <t>TERMO NEGRO 1 LT 700W POTENCIA PE-ETA1000N</t>
  </si>
  <si>
    <t>HORNO ELECTRICO 55 LT PEABODY</t>
  </si>
  <si>
    <t>PURIFICADOR EVEREST BLANCO AX-800 BLANCO</t>
  </si>
  <si>
    <t>PURIFICADOR EVEREST INOXIDABLE AX-800 INOXIDABLE BOTON</t>
  </si>
  <si>
    <t>PURIFICADOR EVEREST ECO INOX. AX750INOXIDABLE PERILLA***</t>
  </si>
  <si>
    <t>CALOVENTOR BLANCO DE PARED FXC-8001 °EVEREST°****</t>
  </si>
  <si>
    <t>FILTRO DE CARBON ACTIVADO PARA CAMPANA Y PURIFICADOR EVEREST</t>
  </si>
  <si>
    <t>VENTILADOR DE PISO PLASTICO TP-16 °EVEREST°***</t>
  </si>
  <si>
    <t>ESTUFA GARRAFERA GRIS PANTALLA 1900/3800 KCAL</t>
  </si>
  <si>
    <t>ESTUFA GARRAFERA ROJAPANTALLA 1900/3800 KCAL</t>
  </si>
  <si>
    <t>ESTUFA GARRAFERA NARANJA PANTALLA 1900/3800 KCAL</t>
  </si>
  <si>
    <t>ESTUFA GARRAFERA AZUL CON PANTALLA 1900/3800 KCAL</t>
  </si>
  <si>
    <t>PURIFICADOR EVEREST ECO EV-750 BLANCO CONPERILLAS</t>
  </si>
  <si>
    <t>ANAFE VITROCERAMICO 2 ZONAS COCCION 30CM TX302 SPAR</t>
  </si>
  <si>
    <t>PURIFICADOR ECOSS 1M 3 VELOCIDADES ACERO SOLO SALIDA EXTERIOR SPAR</t>
  </si>
  <si>
    <t>PURIFICADOR ECOSS 2M 60 CM LED FILTRO CASETTE SPAR</t>
  </si>
  <si>
    <t>PURIFICADOR EXTENSIBLE SPAR FLEXA ACERO 2MOT 3 VEL SPAR</t>
  </si>
  <si>
    <t>PURIFICADOR TURBOTRONIC 1M 3 VELOCIDADES BLANCO 60CM DESLIZA SPAR</t>
  </si>
  <si>
    <t>PURIFICADOR TURBOTRONIC 1M 3 VELOCIDADES NEGRO 60CM DESLIZAN SPAR</t>
  </si>
  <si>
    <t>ACCESORIO CAJA FILTRO CARBON ACTIVADO PARA SPAR</t>
  </si>
  <si>
    <t>FILTRO DE OLORES FLEXA - INCA KIT X 2 SPAR</t>
  </si>
  <si>
    <t>PURIFICADOR BIOS DUOS 2M 3V NEGRO/ACERO 60CM SPAR</t>
  </si>
  <si>
    <t>PURIFICADOR BIOS 1M 3V NEGRO 60CM FILTRO CASSETTE SPAR</t>
  </si>
  <si>
    <t>PURIFICADOR BIOS DUO 2M 3V BLANCO 60CM SPAR</t>
  </si>
  <si>
    <t>PURIFICADOR BIOS DUOS 2M 3V BLANCO/ACERO 60CM SPAR</t>
  </si>
  <si>
    <t>SOPORTE TV DOBLE BRAZO 23" A 42". CON INCLIN LCB240</t>
  </si>
  <si>
    <t>SOPORTE TV CON INCLINADO DE 23" A 42" LCB040</t>
  </si>
  <si>
    <t>SOPORTE TV BRAZO SIMPLE DE 23" A 42". INCLIN</t>
  </si>
  <si>
    <t>SOPORTE TV DOBLE BRAZO 23" A 65" INCLYGIR LCB280</t>
  </si>
  <si>
    <t>SOPORTE TV INCLINACI DE 23" A 65" LCI80</t>
  </si>
  <si>
    <t>SOPORTE TV FIJO, DE 17" A 42" ES-LCF40</t>
  </si>
  <si>
    <t>EXTENSOR NORMA VESA 400X400 ES-VESA400</t>
  </si>
  <si>
    <t>BASE PARA TANQUE GRANDE MAX 1.10X1.20 CON MALLA</t>
  </si>
  <si>
    <t>BASE PARA TANQUE MAX 0.90X1.00 CON MALLA</t>
  </si>
  <si>
    <t>REJAS DE HIERRO CONICA-METAL DE SPLEGADO 20X20 PARA PATIO</t>
  </si>
  <si>
    <t>GUANTE MOTEADO LIV.PRENTEX ALGODON</t>
  </si>
  <si>
    <t>DISCO DE CORTE 4" 115X1.6X22.2 AMARILLO Y115-IM</t>
  </si>
  <si>
    <t>DISCO DIAMANTADO TURBO FINO 4.5° VERDE TRF-4.5</t>
  </si>
  <si>
    <t>DISCO DIAMANTADO SEGMENTADO 4.5°/115MM /PATROLL</t>
  </si>
  <si>
    <t>DISCO DIAMANTADO SEGMENTADO 7°/180MM PATROLL</t>
  </si>
  <si>
    <t>MECHA SDS PLUS 8MMX450MM VENTURO P080-450</t>
  </si>
  <si>
    <t>DISCO PARA SENSITIVA 350X3X25.4 Y350-M-S-FS</t>
  </si>
  <si>
    <t>DISCO DE CORTE 4" 115X1.0X22.2 AMARILLO Y115-IM-F</t>
  </si>
  <si>
    <t>DISCO DE CORTE 7° 180X1.6X22.2 AMARILLO Y180-IM-F</t>
  </si>
  <si>
    <t>DISCO DE CORTE 9° 230X1.9X22.2 AMARILLO Y230-IM-F</t>
  </si>
  <si>
    <t>DISCO FLAPS 115MM GRANO 120 AMARILLO Y115AP120</t>
  </si>
  <si>
    <t>DISCO FLAPS 115MM GRANO 60 AMARILLO Y115AP60</t>
  </si>
  <si>
    <t>DISCO DIAMANTADO TURBO FINO 7° VERDE TRF-7</t>
  </si>
  <si>
    <t>DISCO DIAMANTADO TURBO 9°/230MM PAMPA</t>
  </si>
  <si>
    <t>DISCO DIAMANTADO TURBO SEGM 4.5°/115MM PAMPA</t>
  </si>
  <si>
    <t>MECHA WIDIA PRO 12MMX150MM VENTURO WP120-150</t>
  </si>
  <si>
    <t>MECHA WIDIA PRO 4MMX75MM VENTURO WP040-075***</t>
  </si>
  <si>
    <t>MECHA SDS PLUS 8MMX210MM VENTURO P080-210</t>
  </si>
  <si>
    <t>MECHA SDS PLUS 10MMX210MM VENTURO P100-210</t>
  </si>
  <si>
    <t>MECHA SDS PLUS 6MMX160MM VENTURO P060-160</t>
  </si>
  <si>
    <t>MECHA SDS PLUS 8MMX260MM VENTURO P080-260</t>
  </si>
  <si>
    <t>MECHA SDS PLUS 10MMX450MM VENTURO P100-450</t>
  </si>
  <si>
    <t>MECHA WIDIA PRO 6MMX100MM VENTURO WP060-100</t>
  </si>
  <si>
    <t>MECHA WIDIA PRO 10MMX120MM VENTURO WP100-120</t>
  </si>
  <si>
    <t>MECHA WIDIA PRO 8MMX110MM VENTURO WP080-110</t>
  </si>
  <si>
    <t>MECHA SDS PLUS 8MMX160MM VENTURO P080-160</t>
  </si>
  <si>
    <t>MECHA SDS PLUS 12MMX210MM VENTURO P120-210</t>
  </si>
  <si>
    <t>PUNTA HEXAGONAL 17X280X0MM</t>
  </si>
  <si>
    <t>PUNTA HEXAGONAL 17X450X0MM VENTURO</t>
  </si>
  <si>
    <t>CINCEL HEXAGONAL PLANO 17X280X22MM VENTURO</t>
  </si>
  <si>
    <t>CINCEL HEXAGONAL PLANO 17X450X22MM VENTURO</t>
  </si>
  <si>
    <t>CINCEL PLANO - SDS PLUS 250X40MM VENTURO</t>
  </si>
  <si>
    <t>CINCEL PLANO - SDS PLUS 250X20MM VENTURO</t>
  </si>
  <si>
    <t>PUNTA - SDS PLUS 250MM VENTURO CIPPU-250-0-2</t>
  </si>
  <si>
    <t>CINCEL PLANO - SDS MAX 400X25MM VENTURO</t>
  </si>
  <si>
    <t>PUNTA - SDS MAX 400MM CIMPU-400-0-2</t>
  </si>
  <si>
    <t>PUNTA - SDS MAX 300MM VENTURO CIMPU-280-0-2</t>
  </si>
  <si>
    <t>SOPORTE COPA 7/16° HEX+PUNT GUIA (32-152MM) VENTUR</t>
  </si>
  <si>
    <t>SOPORTE COPA 3/8" HEX+PUNT GUIA (14-30MM) VENTURO</t>
  </si>
  <si>
    <t>SIERRA COPA GIRO TRIPLEX 33MM VENTURO</t>
  </si>
  <si>
    <t>SIERRA COPA GIRO TRIPLEX 16MM VENTURO</t>
  </si>
  <si>
    <t>SIERRA COPA GIRO TRIPLEX 22MM VENTURO</t>
  </si>
  <si>
    <t>SIERRA COPA GIRO TRIPLEX 27MM VENTURO</t>
  </si>
  <si>
    <t>SIERRA COPA GIRO TRIPLEX 48MM VENTURO</t>
  </si>
  <si>
    <t>SIERRA COPA GIRO TRIPLEX 52MM VENTURO</t>
  </si>
  <si>
    <t>SIERRA COPA GIRO TRIPLEX 59MM VENTURO</t>
  </si>
  <si>
    <t>SIERRA COPA GIRO TRIPLEX 76MM VENTURO</t>
  </si>
  <si>
    <t>SIERRA COPA GIRO TRIPLEX 102MM VENTURO</t>
  </si>
  <si>
    <t>SIERRA COPA GIRO TRIPLEX 127MM VENTURO</t>
  </si>
  <si>
    <t>SIERRA COPA GIRO TRIPLEX 152MM VENTURO</t>
  </si>
  <si>
    <t>SET SIERRA COPA PLUS 30MMX320MM+BROCA CENT VENTURO</t>
  </si>
  <si>
    <t>SET SIERRA COPA PLUS 50MMX320MM+BROCA CENT VENTURO</t>
  </si>
  <si>
    <t>SET SIERRA COPA PLUS 65MMX320MM+BROCA CENT VENTURO</t>
  </si>
  <si>
    <t>SET SIERRA COPA PLUS 90MMX320MM+BROCA CENT VENTURO</t>
  </si>
  <si>
    <t>DISCO DE AMOLAR 4" 115X6X22.2MM PEGASO AMARILLO</t>
  </si>
  <si>
    <t>DISCO DE AMOLAR 7° 180X6X22.2MM PEGASO AMARILLO</t>
  </si>
  <si>
    <t>DISCO DE AMOLAR 9° 230X6X22.2MM PEGASO AMARILLO</t>
  </si>
  <si>
    <t>SIERRA COPA DIAMANTADA NEXT 25MM VENTURO CDA-25-2</t>
  </si>
  <si>
    <t>SIERRA COPA DIAMANTADA NEXT 35MM VENTURO CDA-35-2</t>
  </si>
  <si>
    <t>SIERRA COPA DIAMANTADA NEXT 45MM VENTURO CDA-45-2</t>
  </si>
  <si>
    <t>SIERRA COPA ADAPTADOR M14 A TALAD PARA COPA NEXT CDA2</t>
  </si>
  <si>
    <t>DISCO PARA MADERA 115MM</t>
  </si>
  <si>
    <t>DISCO PARA MADERA 180MM</t>
  </si>
  <si>
    <t>BROCA DIAMANTADA Ø 5 MM</t>
  </si>
  <si>
    <t>BROCA DIAMANTADA Ø 6 MM</t>
  </si>
  <si>
    <t>BROCA DIAMANTADA Ø 8 MM</t>
  </si>
  <si>
    <t>BROCA DIAMANTADA Ø 10 MM</t>
  </si>
  <si>
    <t>BROCA DIAMANTADA Ø 12 MM</t>
  </si>
  <si>
    <t>MECHA WIDIA PRO 4MMX70MM VENTURO WP040-070</t>
  </si>
  <si>
    <t>CINCEL HEXAGONAL PLANO 17X450X50MM VENTURO</t>
  </si>
  <si>
    <t>SIERRA COPA GIRO TRIPLEX 14MM VENTURO</t>
  </si>
  <si>
    <t>DISCO DE PULIR 115MM FIBRA DE VIDRIO PLANO PEGASO</t>
  </si>
  <si>
    <t>SIERRA COPA GIRO TRIPLEX 111MM VENTURO</t>
  </si>
  <si>
    <t>DISCO DIAMANTADO CONTINUO 4.3°/115MM PATROLL</t>
  </si>
  <si>
    <t>DISCO DIAMANTADO CONTINUO 7°/180MM PATROLL</t>
  </si>
  <si>
    <t>DISCO DIAMANTADO SEGMENTADO 9°/230MM PATROLL</t>
  </si>
  <si>
    <t>DISCO DIAMANTADO TURBO 4.5°/115MM /PATROLL</t>
  </si>
  <si>
    <t>DISCO DIAMANTADO TURBO 7°/180MM PATROLL</t>
  </si>
  <si>
    <t>DISCO DIAMANTADO TURBO SEGM 7°/180MM /PATROLL</t>
  </si>
  <si>
    <t>DISCO DIAMANTADO TURBO SEGM 9°/230MM/PATROLL</t>
  </si>
  <si>
    <t>SDS MAX CINCEL PLANO 18MM (280MM X 25MM) - BREMEN</t>
  </si>
  <si>
    <t>PEINE PARA ROSCADORA (½-2)MEDIDA ½ A 3/4"</t>
  </si>
  <si>
    <t>CEPILLO CIRCULAR COPA RIZADO TRUPER</t>
  </si>
  <si>
    <t>PINZA PUNZONADORA 10 ° - BREMEN DURLOCK</t>
  </si>
  <si>
    <t>PISTOLA APLICADORA SILICONA SALCHICHA - BREMEN</t>
  </si>
  <si>
    <t>PISTOLA APLICADORA SELLADOR CON CORTANTE BREMEN</t>
  </si>
  <si>
    <t>CORTAPERNO PROFESIONAL 18° BREMEN</t>
  </si>
  <si>
    <t>CINTA DE AMARRE CONCRIQUE 5M X 25MM (700 kg) -BREME</t>
  </si>
  <si>
    <t>CANDADO WEMBLEY TITANIUM 63MM - BREMEN</t>
  </si>
  <si>
    <t>DESTORNILLADOR MGO GOMA PL(-) 3.0 (3X100MM) BREMEN</t>
  </si>
  <si>
    <t>MECHA WIDIA 12 X 150MM ENCASTRE HEXAGONAL - BREMEN</t>
  </si>
  <si>
    <t>NIVEL LASER DE LINEA LUZ VERDE - BREMEN</t>
  </si>
  <si>
    <t>CANDADO BRONCE PERNO HOR. REFORZADO 70MM - BREMEN</t>
  </si>
  <si>
    <t>MARTILLO GALPONERO 27MM (MGO FIBRA+TPR) - BREMEN</t>
  </si>
  <si>
    <t>SIERRA COPA BI-METAL 8PZS (19-51MM) - BREMEN</t>
  </si>
  <si>
    <t>MECHA PARA HORMIGON (SDS PLUS) 25X450MM - BREMEN</t>
  </si>
  <si>
    <t>ALICATE CORTE OBLICUO HAUS 6° - BREMEN</t>
  </si>
  <si>
    <t>ALICATE CORTE OBLICUO HAUS 8° - BREMEN</t>
  </si>
  <si>
    <t>CANDADO DE BRONCE PESADO 60MM - BREMEN</t>
  </si>
  <si>
    <t>CUTTER BREMEN CUCHILLA METALICA RETRACTIL</t>
  </si>
  <si>
    <t>CUTTER BREMEN CUCHILLA METALICA RETRACTIL CONRUEDA</t>
  </si>
  <si>
    <t>CUTTER BREMEN CUCHILLA PLASTICA RETRACTIL CONRUEDA</t>
  </si>
  <si>
    <t>SERRUCHO PARA DURLOCK (DOBLE FILO) - BREMEN</t>
  </si>
  <si>
    <t>MARTILLO CARPINTERO 25MM (MANGO FIBRA+TPR) - BREME</t>
  </si>
  <si>
    <t>BROCA DIAMANTADA 0 10 MM BREMEN</t>
  </si>
  <si>
    <t>SET SIERRA COPA BI-METAL 16PZS (19-76MM) - BREMEN</t>
  </si>
  <si>
    <t>DISCO DE WIDIA DIAMANTADA TURBO 4° BREMEN</t>
  </si>
  <si>
    <t>SIERRA COPA BIMETALICA 24mm BREMEN</t>
  </si>
  <si>
    <t>PUNTA ATORNI. IMPACTO PH *2 90MM BREMEN X 5UN</t>
  </si>
  <si>
    <t>SUJETADOR PARA PUNTA ATORNILLADOR X 150MM BREMEN</t>
  </si>
  <si>
    <t>CANDADO DE BRONCE PESADO 30 MM BREMEN</t>
  </si>
  <si>
    <t>CANDADO DE BRONCE PESADO 40 MM BREMEN</t>
  </si>
  <si>
    <t>CANDADO DE BRONCE PESADO 50 MM BREMEN</t>
  </si>
  <si>
    <t>MEDIDOR DE DISTANCIA LASER 40M - BREMEN</t>
  </si>
  <si>
    <t>MASCARA SOLDAR FOTOSENSIBLE - BREMEN</t>
  </si>
  <si>
    <t>MATE ACERO INOXIDABLE 300ML AZUL - BREMEN</t>
  </si>
  <si>
    <t>TERMO ACERO INOXIDABLE 1Lt AZUL - BREMEN</t>
  </si>
  <si>
    <t>PISTOLA APLICADORA METAL PROFES-30414 PUMPKIN</t>
  </si>
  <si>
    <t>MEDIDOR / DE TECTOR DISTANCIA LASER 40 mts PUMPKIN</t>
  </si>
  <si>
    <t>STANLEY LLAVE LAVATORIO PLOMERO 279MM</t>
  </si>
  <si>
    <t>PASTA SANOGAS PARA ROSCAR CAÑOS 100GR</t>
  </si>
  <si>
    <t>BATERIA 9V ALCALINA RAYOVAC/DURACELL A-1604-1</t>
  </si>
  <si>
    <t>PALA POCERA BIASSONI CON CORTO POCERA PUNTEAR</t>
  </si>
  <si>
    <t>PINZA PICO LORO REGULABLE 10° BIASSONI</t>
  </si>
  <si>
    <t>MAZA CON CABO 1 1/2" kg</t>
  </si>
  <si>
    <t>TERRAJA SANOGA SP/3 ESTRELLA PLASTICA 1/2" 3/4" 1"</t>
  </si>
  <si>
    <t>PITON ESCUADRA S/TOPE PY8</t>
  </si>
  <si>
    <t>PITON ABIERTO S/TOPE PY 8</t>
  </si>
  <si>
    <t>LINTERNA 3 LED MINI P 2AA RAYOVAC SJ1006</t>
  </si>
  <si>
    <t>LINTERNA RECARGABLE ALUMINIO 200LM - 65380</t>
  </si>
  <si>
    <t>CEPILLO ACERO SIN MANGO 6 X 19 HILERAS</t>
  </si>
  <si>
    <t>CAJA METAL SIN BANDEJA 56X30X21 LARA N°19</t>
  </si>
  <si>
    <t>CARGADOR RAYOVAC PILAS AA-AAA SIN PILAS-PS61</t>
  </si>
  <si>
    <t>PILA-AAA ALCALINA - BLISTER X 4U DURACELL****</t>
  </si>
  <si>
    <t>PILA AAA RECARG.PLAT. BLIST X2U DURACELL</t>
  </si>
  <si>
    <t>JUEGO DE TUBOS DE 25 PZAS 1/2" PUMPKIN</t>
  </si>
  <si>
    <t>MEDIDOR DE DISTANCIA LASER 20 mts PUMPKIN</t>
  </si>
  <si>
    <t>CORTA TUBO PVC 42MM-HOJA RESPUESTO-</t>
  </si>
  <si>
    <t>PISTOLA PEGAR GRANDE PARA BARRA DE SILICONA TRAN**</t>
  </si>
  <si>
    <t>PEGAMENTO SILICONADO GRANDE 12MM -PAQ. X 1 kg</t>
  </si>
  <si>
    <t>PROTECTOR FACIAL CHIESA COD 34943</t>
  </si>
  <si>
    <t>JUEGO DE DESTORNILLADOR FRANKEN PUMPKIN 6 PIEZAS</t>
  </si>
  <si>
    <t>STANLEY SET DE LLAVES COMBINADAS EN MM 6PZ</t>
  </si>
  <si>
    <t>CORTADORA CERAMICO IRWIN H-110CM</t>
  </si>
  <si>
    <t>SERRUCHO PARA DURLOCK 6.5´-160MM PUMPKIN</t>
  </si>
  <si>
    <t>CANDADO BRONCE COMBIACION 4 DIGITOS CHIESA</t>
  </si>
  <si>
    <t>FURYBINS GAVETERO PLAST. FB-4 305X137X127</t>
  </si>
  <si>
    <t>STANLEY CORTA VIDRIO 132MM - 5.1/8"' 14-125</t>
  </si>
  <si>
    <t>STANLEY ATORNILLADOR STDR-5206 1/4" 520W</t>
  </si>
  <si>
    <t>CLAVOS DE ACERO CP 60MM CADA UNO</t>
  </si>
  <si>
    <t>CLAVOS DE ACERO CP 50MM CADA UNO P3350</t>
  </si>
  <si>
    <t>CLAVOS DE ACERO CP 25MM CADA UNO P3350</t>
  </si>
  <si>
    <t>CORTADORA ELECTRICA MODELO R42SR 3/4 HP HOGARNET</t>
  </si>
  <si>
    <t>SIERRA BIMETAL 32 DIENTES</t>
  </si>
  <si>
    <t>ANTEOJOS DE SEGURIDAD NEGRAS</t>
  </si>
  <si>
    <t>DESTAPA CAÑERIAS 1LT ART 960</t>
  </si>
  <si>
    <t>CAJA DE HERRAMIENTAS BAJA 13°</t>
  </si>
  <si>
    <t>PUNTA PHILLIPS 2X65</t>
  </si>
  <si>
    <t>FLEJE PERFORADO FISHER 15 mts</t>
  </si>
  <si>
    <t>FLEJE PERFORADO FISHER 30 mts</t>
  </si>
  <si>
    <t>MECHA SDS PLUS 10 X 460*****</t>
  </si>
  <si>
    <t>MECHA SDS PLUS 8 X 260*****</t>
  </si>
  <si>
    <t>PUNTA - SDS PLUS 250MM*****</t>
  </si>
  <si>
    <t>CINCEL PLANO - SDS PLUS 250 X 40MM*****</t>
  </si>
  <si>
    <t>MECHAS JUEGO DE MECHAS SDS-PLUS</t>
  </si>
  <si>
    <t>SOPORTE COPA 14-29 SDSPLUS MAKITA</t>
  </si>
  <si>
    <t>SOPORTE COPA 32-76 SDSPLUS MAKITA</t>
  </si>
  <si>
    <t>DISCO PARA ACERO 115*1.2*22.24</t>
  </si>
  <si>
    <t>D.CORTE PLANO AC.INOX. 180X1.6</t>
  </si>
  <si>
    <t>PILA AA RECARG.PLAT-BLIST.X2U RAYOVAC/DUR</t>
  </si>
  <si>
    <t>DISCO ABRASIVO 14" MAKITA</t>
  </si>
  <si>
    <t>DISCO DE CORTE 4" 115X1.2 5 ESTRELLA*****</t>
  </si>
  <si>
    <t>MECHA WIDIA 12MM STANDARD WHS*****</t>
  </si>
  <si>
    <t>LIJA PAPEL O/ALUMINIO GR.150</t>
  </si>
  <si>
    <t>LIJA PAPEL O/ALUMINIO GR.100</t>
  </si>
  <si>
    <t>LIJA PAPEL O/ALUMINIO GR.80</t>
  </si>
  <si>
    <t>TALADRO PERCUTOR INAL 2 BATER EINHELL TE-CD18-50</t>
  </si>
  <si>
    <t>BOLSA TACO SA8+ TMF 22X45 (100 UNIDADES)</t>
  </si>
  <si>
    <t>DISCO DE SIERRA 160X30X60T EICHLER</t>
  </si>
  <si>
    <t>ANCLAJE QUIMICO FISCHER VS 300T</t>
  </si>
  <si>
    <t>ANTEOJOS DE SEGURIDAD TRANSPARENTES</t>
  </si>
  <si>
    <t>ESPUMA DE POLIURETANO 500ML FISCHER</t>
  </si>
  <si>
    <t>SELLADOR MS EXPRESS 290 ML BLANCO</t>
  </si>
  <si>
    <t>SELLADOR MS EXPRESS 290 ML NEGRO</t>
  </si>
  <si>
    <t>SELLADOR MS EXPRESS 290 ML CRISTAL</t>
  </si>
  <si>
    <t>ESPUMA DE POLIURETANO 750ML FISCHER</t>
  </si>
  <si>
    <t>ESPUMA DE POLIURETANO 300 ML FISCHER</t>
  </si>
  <si>
    <t>SELLADOR ULTRA MS EXPRESS 290 ML BLANCO</t>
  </si>
  <si>
    <t>SELLADOR PU40 CONSTR BLANCO 400 GR</t>
  </si>
  <si>
    <t>TACO SX 6 UNIVERSAL FISHER</t>
  </si>
  <si>
    <t>TACO SX 8 UNIVERSAL FISHER</t>
  </si>
  <si>
    <t>TACO MN 10 PARA DURLOCK FISCHER MARIPOSA</t>
  </si>
  <si>
    <t>TACO GK PARA DURLOCK CON ROSCA FISHER</t>
  </si>
  <si>
    <t>TACO METALICO MR 8 FISHER</t>
  </si>
  <si>
    <t>TACO METALICO MR 10 FISHER</t>
  </si>
  <si>
    <t>TACO S 12 TARUGO</t>
  </si>
  <si>
    <t>TACO SX 10 UNIVERSAL FISHER</t>
  </si>
  <si>
    <t>BALDE PLASTICO PARA ALBAÑIL CON MANIJA</t>
  </si>
  <si>
    <t>CARTON MINERAL PLANCHA 0.85X0.56X2.5MM AMIANTO EN PLANCHA</t>
  </si>
  <si>
    <t>CINTA DE AMIANTO EN TIRA 10CM X 1MT</t>
  </si>
  <si>
    <t>BOLSA X 100 PRECINTOS PLASTICOS 300MM</t>
  </si>
  <si>
    <t>GRAMPA PARA COLGAR TERMOTANQUE HASTA 120LTS</t>
  </si>
  <si>
    <t xml:space="preserve">SAPITO REGADOR AMARILLO </t>
  </si>
  <si>
    <t>SIERRA BIMETAL 24 DIENTES SBI-24 PARA ARCO DE SIERRA</t>
  </si>
  <si>
    <t>CORTAFRIO CHATO 350 MM MANUAL</t>
  </si>
  <si>
    <t>PUNTA HEXAGONAL 22 X 350 MANUAL</t>
  </si>
  <si>
    <t>MECHA 12MM PARA MUROS TCW EZ*****</t>
  </si>
  <si>
    <t>TENAZA ARMADOR 9°</t>
  </si>
  <si>
    <t>SOGA MULTIFILAMENTO 6 MM</t>
  </si>
  <si>
    <t>CINTA METRICA X 5 mts EVEL</t>
  </si>
  <si>
    <t>CINTA METRICA X 8 mts EVEL</t>
  </si>
  <si>
    <t>PICO PUNTA Y HACHA CON CABO Y CAPUCHON 75MM</t>
  </si>
  <si>
    <t>PALA PUNTA CORAZON CON CABO CORTO BIASONI / SIMBOLO</t>
  </si>
  <si>
    <t>PICO PUNTA Y PALA 75MM SIN CABO</t>
  </si>
  <si>
    <t>MECHA ACERO 8 MM</t>
  </si>
  <si>
    <t>MECHA ACERO 10 MM</t>
  </si>
  <si>
    <t>MECHA ACERO 12 MM</t>
  </si>
  <si>
    <t>ZAPA - AZADA FORJADA 3 LIBRAS</t>
  </si>
  <si>
    <t>PALA PUNTA CORAZON CON CABO LARGO BIAS / SIMBOLO</t>
  </si>
  <si>
    <t>CINTA METRICA X 3 mts EVEL</t>
  </si>
  <si>
    <t>PICO PUNTA Y PALA 75MM CON CABO</t>
  </si>
  <si>
    <t>PUNTA PHILLIPS N°2 25MM DE S-PH2-1</t>
  </si>
  <si>
    <t>PUNTA PHILLIPS N°2 50MM DE S-PH2-2</t>
  </si>
  <si>
    <t>DISCO DE CORTE PARA MADERA 4" 113X24D ROTTWEILER</t>
  </si>
  <si>
    <t>CINTA DE AMIANTO EN TIRA 5CM X 1MT</t>
  </si>
  <si>
    <t>GUANTE DE CUERO VAQUETA LARGO</t>
  </si>
  <si>
    <t>GUANTE DE CUERO VAQUETA CORTO</t>
  </si>
  <si>
    <t>REMACHE POP BRALO 3.5 X 6</t>
  </si>
  <si>
    <t>CINTA ENMASCARAR OBRA 36MM BEIGE</t>
  </si>
  <si>
    <t>ARANDELA PLANA GALVANIZADA 1/4" PARA TACO 10 MM METALICA</t>
  </si>
  <si>
    <t>ARANDELA PLANA GALVANIZADO 5/16" PARA TACO 12 MM METALICA</t>
  </si>
  <si>
    <t>MECHA ACERO 4 MM</t>
  </si>
  <si>
    <t>MECHA ACERO 6 MM</t>
  </si>
  <si>
    <t>ESTAÑO EN VARILLA 50% X UNIDAD</t>
  </si>
  <si>
    <t>PALA PUNTA CUADRADA CON CABO CORTO</t>
  </si>
  <si>
    <t>PALA CESPED RECTA CON CABO CORTO</t>
  </si>
  <si>
    <t>BROCA COPA 30X72MM</t>
  </si>
  <si>
    <t>BROCA COPA 65X72MM</t>
  </si>
  <si>
    <t>ADAPTADOR COPA SDS CONMECHA X100MM</t>
  </si>
  <si>
    <t>ADAPTADOR COPA SDS CONMECHA X350MM</t>
  </si>
  <si>
    <t>BROCA COPA 50X72MM</t>
  </si>
  <si>
    <t>SOLDADURA SEMILPLATA CHATA X VARILLA</t>
  </si>
  <si>
    <t>TANZA 0.8 PARA OBRA X 100 mts</t>
  </si>
  <si>
    <t>DISCO DE CORTE PARA MADERA 4" 113X36D ROTTWEILER</t>
  </si>
  <si>
    <t>DISCO DE CORTE PARA MADERA 7" 180X48D ROTTWEILER</t>
  </si>
  <si>
    <t>TERRAJA SANOGASS SP 2</t>
  </si>
  <si>
    <t>DE CAPANTE FUNDE NTE BRONCE COBRE LATON PLATA</t>
  </si>
  <si>
    <t>LAPIZ PARA CARPINTERO CROSS</t>
  </si>
  <si>
    <t>LLANA LISA METALICA</t>
  </si>
  <si>
    <t>FRATACHO GOMA ESPUMA PARA FINO 25CM VOSS 2000</t>
  </si>
  <si>
    <t>FRATACHO PARA GRUESO REFORZADO 30CM VOSS 2000</t>
  </si>
  <si>
    <t>LLANA DENTADA 6X6 MM EL SIMB.</t>
  </si>
  <si>
    <t>LLANA DENTADA 8X8 MM EL SIMB.</t>
  </si>
  <si>
    <t>LLANA DENTADA 10X10 MM EL SIMB.</t>
  </si>
  <si>
    <t>LLANA DENTADA 12X12 MM EL SIMB.</t>
  </si>
  <si>
    <t>ESCUADRA DE ALBAÑIL 50CM</t>
  </si>
  <si>
    <t>PLOMADA DE ALBAÑIL 500 GR</t>
  </si>
  <si>
    <t>PLOMADA DE ALBAÑIL 700 GR</t>
  </si>
  <si>
    <t>PLOMADA DE ALBAÑIL 1000 GR</t>
  </si>
  <si>
    <t>REMACHE POP BRALO 3.5 X 10</t>
  </si>
  <si>
    <t>FRATACHO 20CM GOMA ESPUMA</t>
  </si>
  <si>
    <t>MECHA CHAPA ESCALONADA 4MM A 12MM</t>
  </si>
  <si>
    <t>ESPATULA PARA JUNTAS LAMINADA 20CM</t>
  </si>
  <si>
    <t>MECHA CHAPA ESCALONADA 4MM A 20MM</t>
  </si>
  <si>
    <t>PICO PUNTA Y PALA 108MM CON CABO BIASSONI</t>
  </si>
  <si>
    <t>CINTA ENMASCARAR OBRA UV 48MM DOBLE-A900 AZUL</t>
  </si>
  <si>
    <t>SOLDADURA SEMILPLATA REDONDA X VARILLA</t>
  </si>
  <si>
    <t>DECAPANTE FUNDENTE BRONCE X 500GR</t>
  </si>
  <si>
    <t>CARTON MINERAL FLEXIBLE 0.85X0.56X2.5MM X UNID GRI</t>
  </si>
  <si>
    <t>MARTILLO DEMOLEDOR 1300W HAMILTON</t>
  </si>
  <si>
    <t>CUCHARA ALBAÑIL N°7M GENERICO</t>
  </si>
  <si>
    <t>CABO DE MADERA PARA PICO 0.90 mts</t>
  </si>
  <si>
    <t>CABO DE MADERA PARA AZADA (ZAPA)</t>
  </si>
  <si>
    <t>MENSULA 52CM PARA AIRE ACONDICIONADO</t>
  </si>
  <si>
    <t>MENSULA 41CM PARA AIRE ACONDICIONADO</t>
  </si>
  <si>
    <t>CARRETILLA 70 LITROS RUEDA MACIZA</t>
  </si>
  <si>
    <t>RUEDA PARA HORMIGONERA Y CARRETILLA MACIZA</t>
  </si>
  <si>
    <t>BARRAL AYUDA PARA BAÑOS 45CM BL AGARRADERA</t>
  </si>
  <si>
    <t>BARRAL AYUDA PARA BAÑOS 55CM BL AGARRADERA</t>
  </si>
  <si>
    <t>CABO PARA PALA 120 PULIDO LARGO DE MADERA</t>
  </si>
  <si>
    <t>CABO PARA PALA 70 PULIDO EMPUÑADURA METALICA</t>
  </si>
  <si>
    <t>PALA POCERA CABO CORTO</t>
  </si>
  <si>
    <t>PALA PUNTA CORAZON CABO CORTO</t>
  </si>
  <si>
    <t>PALA PUNTA CORAZON CABO LARGO</t>
  </si>
  <si>
    <t>CABO PARA HACHA 90 PULIDO DE MADERA</t>
  </si>
  <si>
    <t>CABO PARA ZAPA AZADA 135 TIPO MENDOCINA PULIDO DE MADERA</t>
  </si>
  <si>
    <t>CARRETILLA 90 LITROS PLASTICA RUEDA NEUMATICA</t>
  </si>
  <si>
    <t>MOTOR PARA HORMIGONERA 3/4"HP</t>
  </si>
  <si>
    <t>MOTOR PARA HORMIGONERA 1HP</t>
  </si>
  <si>
    <t>CUCHARA ALBAÑIL N°8M GENERICO</t>
  </si>
  <si>
    <t>STANLEY SET DE LLAVES COMBINADAS EN MM 8PZ 88-855</t>
  </si>
  <si>
    <t>STANLEY JUEGO DESTORNILLADOR PRO X4PZ</t>
  </si>
  <si>
    <t>LLAVE PARA MANDRIL UNIVERSAL</t>
  </si>
  <si>
    <t>CANDADO B D 25MM BRONCE STANDARD</t>
  </si>
  <si>
    <t>STANLEY REMACHADORA 69-800 NO TRAER MAS</t>
  </si>
  <si>
    <t>SIERRA CIRCULAR 190MM 1600W CONMALETIN MAKITA</t>
  </si>
  <si>
    <t>TALADRO PERCUTOR INAL 12V HP331DWYE MAKITA</t>
  </si>
  <si>
    <t>TALADRO PERCUTOR INAL+CARGADOR+BATERIA HP330DZ</t>
  </si>
  <si>
    <t>ESPATULA RECORTADA PARA UNION STANLEY</t>
  </si>
  <si>
    <t>TALADRO INAL 12V 450-1700RPM DF031DWYE ENCASTRE</t>
  </si>
  <si>
    <t>MARTILLO DEMOLEDOR HEX 17MM 1100W 5KG</t>
  </si>
  <si>
    <t>NIVEL LASER EN CRUZ AUTONIV. COLGANTE</t>
  </si>
  <si>
    <t>NIVEL DE ALUMINIO 1200 MM</t>
  </si>
  <si>
    <t>CORTADORA CERAMICO BL-BASIC H-60CM</t>
  </si>
  <si>
    <t>MARTILLO T/GALPONERO 27 MM C7FIBRA</t>
  </si>
  <si>
    <t>INGLETADORA PLASTICA</t>
  </si>
  <si>
    <t>INFLADOR D/PIE CONMANOMETRO DOBLE PISTON</t>
  </si>
  <si>
    <t>TALADRO PERCUTOR TM-555 13MM</t>
  </si>
  <si>
    <t>TERMOFUSORA 1500W ECO KIT CONBOQUILLAS - KALYDON</t>
  </si>
  <si>
    <t>TALADRO ATORNILLADOR CONPERCUTOR SCH12S2K 12V-10MM*</t>
  </si>
  <si>
    <t>HIDROLAVADORA K2 BASIC BLACK 1200W 110BARKHK2BASIC</t>
  </si>
  <si>
    <t>ASPIRADORA DE LIQUIDO/POLVO 10 Lts 1200W B&amp;D</t>
  </si>
  <si>
    <t>HIDROLAVADORA 1450W 110 BAR ZERO</t>
  </si>
  <si>
    <t>MOTOSIERRA KALYDON 52CC 20° - KLDM020</t>
  </si>
  <si>
    <t>HIDROLAVADORA 1500W 105 BAR CONRUEDAS-KLDHI120</t>
  </si>
  <si>
    <t>HIDROLAVADORA K2 CAR BLACK 1200W 110BAR</t>
  </si>
  <si>
    <t>SIERRA INGLETADORA 255MM 1800W</t>
  </si>
  <si>
    <t>INFLADOR 220V - 1.5 HP - CONACCESORIOS</t>
  </si>
  <si>
    <t>TERMOFUSORA 800W CON BOQUILLAS - KALYDON</t>
  </si>
  <si>
    <t>PISTOLA DE CALOR 2000 W 350° - 500° C - KALYDON</t>
  </si>
  <si>
    <t>LIJADORA ORBITAL 110x110mm 250W 1400RPM KALYDON</t>
  </si>
  <si>
    <t>ESCALERA ALUMINIO RECTA 10 ESCALONES</t>
  </si>
  <si>
    <t>HIDROLAVADORA COMPACT 1400W 110 BAR K2C</t>
  </si>
  <si>
    <t>HIDROLAVADORA FULLCONTROL 1600W 120BAR K3FC</t>
  </si>
  <si>
    <t>HIDROLAVADORA K2 POWERCONTROL 1400W 110BARKHK2FULL</t>
  </si>
  <si>
    <t>PINZA PUNTA A 1/2" CAÑA 8" 203MM T203-8X</t>
  </si>
  <si>
    <t>PINZA UNIVERSAL 8" T201-8X</t>
  </si>
  <si>
    <t>PINZA DE PRESION 10" CURVA PPT-10C</t>
  </si>
  <si>
    <t>SIERRA BIMETAL 18 DIENTES SBI-18 PARA ARCO DE SIERRA</t>
  </si>
  <si>
    <t>SERRUCHO CARPINTERIA TRUPER 22" STD-22</t>
  </si>
  <si>
    <t>MARTILLO DE UÑA 453 GRS MA-16</t>
  </si>
  <si>
    <t>MAZA MINERA CON CABO DE FIBRA 1.5 kg MD-3F</t>
  </si>
  <si>
    <t>PINZA PUNTA A 1/2" CAÑA 6" 152MM T203-6X</t>
  </si>
  <si>
    <t>PALA PUNTA CUADRADA CON CABO LARGO PRETUL</t>
  </si>
  <si>
    <t>DESTORNILLADOR BUSCAPOLO N°2 PROCO-14</t>
  </si>
  <si>
    <t>AMOLADORA ANGULAR 4 1/2" - 850W LUSQTOFF</t>
  </si>
  <si>
    <t>TIJERA DE CORTE DE AVIACION PARA DURLOCK</t>
  </si>
  <si>
    <t>NIVEL DE MANO DE ALUMINIO 450MM NP-18</t>
  </si>
  <si>
    <t>NIVEL DE MANO DE ALUMINIO 600MM NP-24</t>
  </si>
  <si>
    <t>CUTTER TRUPPER NARANJA 18 MM MET.-PLAST LUSQ/HAM</t>
  </si>
  <si>
    <t>TENAZA ARMADOR 9° 2339-220 ACS TN-9A</t>
  </si>
  <si>
    <t>PICO CON CABO PUNTA Y PALA 110MM TP-5F</t>
  </si>
  <si>
    <t>LLAVE FRANCESA AJUST 6° FOSFATIZ PET-6PPB</t>
  </si>
  <si>
    <t>LLAVE FRANCESA AJUST 12" FOSFATIZ PET-12PPB</t>
  </si>
  <si>
    <t>PINZA PELACABLE AUTOMATICA 8"</t>
  </si>
  <si>
    <t>PINZA PARA ANILLOS SEEGER EN JUEGO</t>
  </si>
  <si>
    <t>DESTAPACAÑOS CON CABLE DE ACERO 7.6M</t>
  </si>
  <si>
    <t>JUEGO DE CORTATUBO Y AVELLANADOR JCA-3</t>
  </si>
  <si>
    <t>PINZA CRIMPEADORA PARA MODULOS RJ-09/11/12/45 (3 UNI)</t>
  </si>
  <si>
    <t>JUEGO DE 13 LLAVES ALLEN MM ALL-13M</t>
  </si>
  <si>
    <t>ESCALERA PLEGABLE ALUMINIO 4X4 4.70M</t>
  </si>
  <si>
    <t>BOQUILLA O PUNTA MAGNETICA HEXAG. 1/4"XUNIDAD DE S-1/4" PARA TORNILLOS</t>
  </si>
  <si>
    <t>BOQUILLA O PUNTA MAGNETICA HEXAG. 5/16"XUNIDAD DE S-5/16T PARA TORNILLOS</t>
  </si>
  <si>
    <t>BOQUILLA O PUNTA MAGNETICA HEXAG. 3/8"XUNIDAD DE S-3/8" PARA TORNILLOS</t>
  </si>
  <si>
    <t>JUEGO DE 9 LLAVES TORX TORX-9</t>
  </si>
  <si>
    <t>LLAVE FRANCESA AJUST 10° DOBLE GRIP PET-10X</t>
  </si>
  <si>
    <t>LLAVE FRANCESA AJUST 8° DOBLE GRIP PET-8X</t>
  </si>
  <si>
    <t>LLAVE COMBINADA 9 MM 130MM LL-1209MP</t>
  </si>
  <si>
    <t xml:space="preserve">PINZA PICO DE LORO 10" </t>
  </si>
  <si>
    <t xml:space="preserve">PINZA PICO DE LORO 12" </t>
  </si>
  <si>
    <t>ESPATULA DE 75 MM CON MANGO MADERA</t>
  </si>
  <si>
    <t>ESCUADRA ACERO INOXIDABLE EC-12 300MM</t>
  </si>
  <si>
    <t>CUTTER PROFESIONAL NM-6 COD 16950</t>
  </si>
  <si>
    <t>ODOMETRO TRUPER CON RUEDA DOBLE DE 4" ODM-4</t>
  </si>
  <si>
    <t>TIZADOR PARA MARCAR 30M</t>
  </si>
  <si>
    <t>JUEGO 18 PIEZAS TUBOS Y ACC. 1/2" LUSQTOFF 13936</t>
  </si>
  <si>
    <t>HACHA DE MANO 600GR. MANGO DE FIBRA DE VIDRIO</t>
  </si>
  <si>
    <t>CEPILLO ACERO MANGO ROJO 10°</t>
  </si>
  <si>
    <t>LLAVE COMBINADO 14 MM 180 MM LL-1214MP</t>
  </si>
  <si>
    <t>ROSCADORA DE CAÑOS TIPO TORNO 750W 220V 2800R HASTA 2"</t>
  </si>
  <si>
    <t>TERMOFUSORA 800W- 220V-50HZ- LTF-6308R</t>
  </si>
  <si>
    <t>INFLADOR DE PIE TRUPER BOM-TR</t>
  </si>
  <si>
    <t>CUTTER NAVAJA MULTIUSOS CON 3 CUCHILLAS NM-6</t>
  </si>
  <si>
    <t>CAJA DE HERRAMIENTAS 16° PRETUL HERR. MET</t>
  </si>
  <si>
    <t>SOLDADORA INVERTER MEGA IRON 250 180A + ESCUADRA</t>
  </si>
  <si>
    <t>MASCARA SOLDADOR ST-1 FOTOSENSIBLE PARA SOLDAR</t>
  </si>
  <si>
    <t>MARTILLO DEMOLEDOR 220V LQ-810 / GP-810 LUSQTOFF</t>
  </si>
  <si>
    <t>ROTOMARTILLO RML850-9 850W LUSQTOFF</t>
  </si>
  <si>
    <t>ROTOMARTILLO HORIZONTAL 1500W LUSQTOFF</t>
  </si>
  <si>
    <t>PALA PUNTA CORAZON MANGO LARGO MADERA PROTUL</t>
  </si>
  <si>
    <t>PALA PUNTA CORAZON LARGO MANGO AMARILLO TRUPPER</t>
  </si>
  <si>
    <t>ASPIRADORA ROBOT PARA PISOS 220V-50HZ LUSQTOFF</t>
  </si>
  <si>
    <t>CAJA DE HERRAMIENTAS PLASTICA BROCHES METALICOS 20°</t>
  </si>
  <si>
    <t>CAJA DE HERRAMIENTAS PLASTICA NARANJA 22"</t>
  </si>
  <si>
    <t>CAJA DE HERRAMIENTAS PLASTICA PETRULL 16°</t>
  </si>
  <si>
    <t>CINTA METRICA LARGA 30MT PETRULL</t>
  </si>
  <si>
    <t>JUEGO DE 6 DESTORNILLADORES MANGO BICOLOR PRETUL</t>
  </si>
  <si>
    <t>ATORNILLADOR CON TOPE ATL710-8 LUSQTOFF</t>
  </si>
  <si>
    <t>SIERRA CALADORA 450W SCL450-7 LUSQTOFF</t>
  </si>
  <si>
    <t>SIERRA CIRCULAR 1500W CSL1500-8 LUSQTOFF</t>
  </si>
  <si>
    <t>NIVEL LASER 15M NVL5-8 LUSQTOFF</t>
  </si>
  <si>
    <t>PISTOLA APLICADORA PARA CARTUCHO - TRUPER</t>
  </si>
  <si>
    <t>CARRETILLA 120 Lts BANDEJA PLASTICA</t>
  </si>
  <si>
    <t>ESCURRIDOR LIMPIADOR DE PISOS LQMOP LUSQTOFF</t>
  </si>
  <si>
    <t>AMOLADORA ANGULAR 4 1/2" - 1010W LUSQTOFF</t>
  </si>
  <si>
    <t>HIDROLAVADORA 1200W 105BAR LUSQTOFF HL-120</t>
  </si>
  <si>
    <t xml:space="preserve">SET DE MECHA ESCALONADA </t>
  </si>
  <si>
    <t>TALADRO PERCUTOR 710W LUSQTOFF TPL710-8 - OFERTA</t>
  </si>
  <si>
    <t>BOMBA SUMERGIBLE PLASTICA 3-1 750W 220V LUSQTOFF AGUA SUCIA</t>
  </si>
  <si>
    <t>BOMBA SUMERGIBLE 4" 1.1HP LQ4-PACK-120 LUSQTOFF</t>
  </si>
  <si>
    <t>CANDADO HIERRO 50MM - LARGO</t>
  </si>
  <si>
    <t>SERRUCHO CARPINTERIA TRUPER 18" DORADO STD-18</t>
  </si>
  <si>
    <t>ROTOMARTILLO HORIZONTAL 1100 W LUSQTOFF</t>
  </si>
  <si>
    <t>MARTILLO DEMOLEDOR 6 kg 1050W - LUSQTOFF MDL1050-9</t>
  </si>
  <si>
    <t>TALADRO ATORNILLADOR 12V - LUSQTOFF TIL23-8KB</t>
  </si>
  <si>
    <t>TERMOFUSORA 1500W 200V-50HZ 0-300°C</t>
  </si>
  <si>
    <t>SOLADORA INVERTER 30-160A LUSQTOFF</t>
  </si>
  <si>
    <t>ROTOMARTILLO RML850-7 850W LUSQTOFF</t>
  </si>
  <si>
    <t>IONIZADOR SOLAR FLOTANTE PARA PISCINA LUSQTOFF</t>
  </si>
  <si>
    <t>ASPIRADORA INDUSTRIAL 2400W -220</t>
  </si>
  <si>
    <t>ASPIRADORA INDUSTRIAL- 220V/50 H</t>
  </si>
  <si>
    <t>MARTILLO DEMOLEDOR 1750W LUSQTOFF</t>
  </si>
  <si>
    <t>SOLDADORA INVERTER 30-180A LUSQTOFF</t>
  </si>
  <si>
    <t>SOLDADORA INVERTER DUAL MMA-MIG LUSQTOFF</t>
  </si>
  <si>
    <t>ESCALERA HOGAREÑA 7 ESCALONES ALUMINIO</t>
  </si>
  <si>
    <t>SET 10 LLAVES ALLEN 1.5MM - 10 MM NEGRO</t>
  </si>
  <si>
    <t>SOLDADORA INVERTER TRIDUAL  MIG-MMA-TIG</t>
  </si>
  <si>
    <t>TERMO ACERO INOXIDABLE 1LT BLANCO - LUSQTOFF</t>
  </si>
  <si>
    <t>PINZA UNIVERSAL 7° 180MM  LUSQTOFF</t>
  </si>
  <si>
    <t>PICO LORO 10° 250MM LUSQTOFF</t>
  </si>
  <si>
    <t>MECHA 10MM PARA MUROS TCW EZ</t>
  </si>
  <si>
    <t>ELECTRODO 13 A PUNTA AZUL 2.00MM X KILO 6013 CONARCO</t>
  </si>
  <si>
    <t>ELECTRODO 13 A PUNTA AZUL 2.50MM X KILO 6013 CONARCO</t>
  </si>
  <si>
    <t>PALA FORJADA PUNTA CORAZON CABO CORTO GHERARDI</t>
  </si>
  <si>
    <t>PALA FORJADA PUNTA CORAZON CABO LARGO GHERARDI</t>
  </si>
  <si>
    <t>PALA FORJADA PUNTA CUADRADA CABO CORTO GHERARDI</t>
  </si>
  <si>
    <t>LLAVE FRANCESA AJUSTABLE BAHCO 8" FOSFATIZADA</t>
  </si>
  <si>
    <t>ELECTRODO 13 A PUNTA AZUL 3.25MM X KILO 6013 CONARCO</t>
  </si>
  <si>
    <t>CINTA PELIGRO 10CM X 100 mts APROBADA REFORZADA</t>
  </si>
  <si>
    <t>DESTORNILLADOR P-3140-100 PUNTA PLANA CONICA</t>
  </si>
  <si>
    <t>DESTORNILLADOR P-3155-100 PUNTA PLANA CONICA</t>
  </si>
  <si>
    <t>DESTORNILLADOR P-3165-125 PUNTA PLANA CONICA</t>
  </si>
  <si>
    <t>DESTORNILLADOR P-3180-150 PUNTA PLANA CONICA</t>
  </si>
  <si>
    <t>DESTORNILLADOR P-31100-200 PUNTA PLANA CONICA</t>
  </si>
  <si>
    <t>DESTORNILLADOR P-3230-75 PUNTA PLANA PARALELA</t>
  </si>
  <si>
    <t>DESTORNILLADOR P-3301-100 PUNTA PHILIPS</t>
  </si>
  <si>
    <t>DESTORNILLADOR P-3302-125 PUNTA PHILIPS</t>
  </si>
  <si>
    <t>DESTORNILLADOR P-3303-150 PUNTA PHILIPS</t>
  </si>
  <si>
    <t>BAHCO ALICATE 2177G-180 A CONDIAG</t>
  </si>
  <si>
    <t>BAHCO PICO LORO 224P MULTIFIX FOSFATADA</t>
  </si>
  <si>
    <t>BAHCO LLAVE PARA CAÑO 1 1/2" 52MM 142</t>
  </si>
  <si>
    <t>LLAVE FRANCESA AJUST 8° FOSFATIZ IRIMO</t>
  </si>
  <si>
    <t>BAHCO PICO LORO 225P-300 MP MULTIFIX FOSFATADA</t>
  </si>
  <si>
    <t>ARCO PARA SIERRA 317 BAHCO</t>
  </si>
  <si>
    <t>LLAVE FRANCESA AJUST 10° FOSFATIZ IRIMO</t>
  </si>
  <si>
    <t>BAHCO LLAVE PARA CAÑO 2 1/2" 78MM 143</t>
  </si>
  <si>
    <t>MARTILLO BOLITA EL ROBLE 400 GRS</t>
  </si>
  <si>
    <t>BAHCO LLAVE PARA CAÑO 1" 141</t>
  </si>
  <si>
    <t>PINZA 2970G-200 PINZA REGULABLE 8"</t>
  </si>
  <si>
    <t>CANDADO 50MM BRONCE DOBLE TRABA</t>
  </si>
  <si>
    <t>GUANTE NITRILO DPS NEGROS PU TACTIL T9</t>
  </si>
  <si>
    <t>BAHCO PICO LORO 8225 A PINZA POLIGRIP</t>
  </si>
  <si>
    <t>PILA AA ALCALINA CADA UNA</t>
  </si>
  <si>
    <t>PILA AAA ALCALINA CADA UNA</t>
  </si>
  <si>
    <t>BAHCO FRANCESA 8069 A IP LLAVE AJUSTABLE 4 FOSFATI</t>
  </si>
  <si>
    <t>CANDADO DE BRONCE 70MM DOBLE TRABA</t>
  </si>
  <si>
    <t>CANDADO 40MM BRONCE DOBLE TRABA</t>
  </si>
  <si>
    <t>MANGUERA CRISTAL 25/31 X mts</t>
  </si>
  <si>
    <t>BOTIN DE SEGURIDAD TALLE 41</t>
  </si>
  <si>
    <t>BOTIN DE SEGURIDAD TALLE 42</t>
  </si>
  <si>
    <t>BOTIN DE SEGURIDAD TALLE 43</t>
  </si>
  <si>
    <t>ZAPATO DE SEGURIDAD TALLE 42</t>
  </si>
  <si>
    <t>ZAPATO DE SEGURIDAD TALLE 43</t>
  </si>
  <si>
    <t>BOTIN DE SEGURIDAD TALLE 40</t>
  </si>
  <si>
    <t>BOTIN DE SEGURIDAD TALLE 44</t>
  </si>
  <si>
    <t>ZAPATO DE SEGURIDAD TALLE 41</t>
  </si>
  <si>
    <t>ZAPATO DE SEGURIDAD TALLE 40</t>
  </si>
  <si>
    <t>PILA ALCALINA GRANDE -D- CADA UNA</t>
  </si>
  <si>
    <t>BAHCO PINZA PICO DE LORO MULTIFIX/ POLIGRIP 2971G-250</t>
  </si>
  <si>
    <t>ESPATULA ESQUINERA EXTERIOR STANLEY</t>
  </si>
  <si>
    <t>ZAPA - AZADA FORJADA 2 1/2" LIBRAS S/CABO</t>
  </si>
  <si>
    <t>PANTALLA 1500CAL CONVALVULVA PARA GN</t>
  </si>
  <si>
    <t>SET DE LLAVES COMBINADA CONCRIQUET 8 PZ 19-8-H</t>
  </si>
  <si>
    <t>CASCO DE PROTECCION BERYL - AMARILLO</t>
  </si>
  <si>
    <t>BAHCO FRANCESA 8070A IP LLAVE AJUSTABLE 6° FOSFATI</t>
  </si>
  <si>
    <t>CINTA PAPEL X 75 mts MICROPERFORADA</t>
  </si>
  <si>
    <t>CINTA PAPEL X 150 mts MICROPERFORADA</t>
  </si>
  <si>
    <t>CINTA TRAMADA X 45 mts</t>
  </si>
  <si>
    <t>CINTA TRAMADA X 90 mts</t>
  </si>
  <si>
    <t>CANTONERA PVC CONMALLA FIBRA DE VIDRIO S/GUIA 2.5MT</t>
  </si>
  <si>
    <t>MALLA FIBRA DE VIDRIO 90GR 5MMX5MM 1 mts X 25 mts</t>
  </si>
  <si>
    <t>CINTA PAPEL X 35 mts MICROPERFORADA</t>
  </si>
  <si>
    <t>ESCALERA ALUMINIO ARTICULADA MULTIPROPOSITO 4X4P</t>
  </si>
  <si>
    <t>ESCALERA ALUMINIO ARTICULADA MULTIPROPOSITO 4X3P</t>
  </si>
  <si>
    <t>ESCALERA TIJERA ALUMINIO 5 ESCALONES</t>
  </si>
  <si>
    <t>ESCALERA PINTOR MADERA DOBLE ACCESO 10 ESCALONES 2.90 mts</t>
  </si>
  <si>
    <t>ESCALERA PINTOR MADERA DOBLE ACCESO 7 ESCALONES 2.09 mts</t>
  </si>
  <si>
    <t>INFLADOR MULTIPROPOSITO 12V 160PSI - TOTAL</t>
  </si>
  <si>
    <t>CARGADOR DE BATERIA 20V INDUSTRIAL TOT TFCLI2001-4</t>
  </si>
  <si>
    <t>CINCEL PLANO 300MM TOTAL THT4211226</t>
  </si>
  <si>
    <t>JUEGO DE DESTORNILLADOR X6PZ (3 PLANOS / 3 PH)</t>
  </si>
  <si>
    <t>RODILLO LANA 230MM X 18MM TOTAL  THT8593</t>
  </si>
  <si>
    <t>SERRUCHO CARPINTERIA 22¨ 550 MM THT55226</t>
  </si>
  <si>
    <t>TIJERA CORTA TUBO PVC 225 MM HASTA 42MM - TOTAL</t>
  </si>
  <si>
    <t>CORTA TUBOS RADIAL PVC 3-32 MM - TOTAL</t>
  </si>
  <si>
    <t>DESTORNILLADOR PUNTAS INTERCAMBIABLES 6 EN 1 TOTAL</t>
  </si>
  <si>
    <t>SIERRA CIRCULAR 20V BL 165MM IND TOTAL TSLI1652</t>
  </si>
  <si>
    <t>KIT TALADRO 20V + 165 ACCES TOTAL THKTHP11652-4</t>
  </si>
  <si>
    <t>SET DE LLAVES TUBO DE 25PCS 1/2° TOTAL THT121251</t>
  </si>
  <si>
    <t>SET DE 37 PUNTAS DE PRECISION TOTAL TACSD30376</t>
  </si>
  <si>
    <t>SET DE 5 MECHAS PARA VIDRIO HEX TOTAL TACSD7256</t>
  </si>
  <si>
    <t>PINZA DE PRESION 250MM TOTAL THT191001</t>
  </si>
  <si>
    <t>PELACABLES 175MM TOTAL THT15606</t>
  </si>
  <si>
    <t>PINZA DE PUNTA 160MM TOTAL THT220606S</t>
  </si>
  <si>
    <t>PINZA DE PUNTA 200MM TOTAL THT220806S</t>
  </si>
  <si>
    <t>PINZA UNIVERSAL ALTA TENSION 180MM TOTAL THTIP2171</t>
  </si>
  <si>
    <t>CAJA DE HERRAMIENTAS 132 PIEZAS TOTAL THPTCS71321</t>
  </si>
  <si>
    <t>PINZA UNIVERSAL 180MM TOTAL THT110706P</t>
  </si>
  <si>
    <t>DESTORNILLADOR PLANO SL4X100mm TOTAL TSDSL4100</t>
  </si>
  <si>
    <t>DESTORNILLADOR PLANO SL5.5X100mm TOTAL TSDSL5100</t>
  </si>
  <si>
    <t>DESTORNILLADOR PLANO SL6.5X125mm  TOTAL TSDSL6125</t>
  </si>
  <si>
    <t>DESTORNILLADOR PLANO SL6.5 X150 mm TOTAL TSDSL6150</t>
  </si>
  <si>
    <t>DESTORNILLADOR PLANO SL8X150mm TOTAL TSDSL8150</t>
  </si>
  <si>
    <t>DESTORNILLADOR PHILLIPS  PH2 X 150mm  TGTPH2150</t>
  </si>
  <si>
    <t>DESTORNILLADOR PHILLIPS PH2X 38mm  TSDPH2038</t>
  </si>
  <si>
    <t>LLAVE INGLESA 200mm TOTAL THT170806</t>
  </si>
  <si>
    <t>CUTTER 179mm TOTAL THT511815</t>
  </si>
  <si>
    <t>ALICATE DE CORTE FRONTAL 115mm TOTAL THTMN556</t>
  </si>
  <si>
    <t>TALADRO INALAMBRICO 12V 600 RPM TOTAL TDLI1211-4</t>
  </si>
  <si>
    <t>BATERIA 20V 4 AH. INDUSTRIAL TOTAL TFBLI2002</t>
  </si>
  <si>
    <t>AMOLADORA ANGULAR 750W/115MM INDUSTRIAL 4"</t>
  </si>
  <si>
    <t>AMOLADORA ANGULAR 2600W/230MM INDUSTRIAL 9"</t>
  </si>
  <si>
    <t>PISTOLA DE CALOR 2000 W TOTAL TB20036-4/ TB20078/4</t>
  </si>
  <si>
    <t>AMOLADORA ANGULAR 2400W/230MM INDUSTRIAL 9"</t>
  </si>
  <si>
    <t>MARTILLO DEMOLEDOR 1300W TOTAL TH213006</t>
  </si>
  <si>
    <t>ROTOMARTILLO SDS PLUS 800 W. TOTAL </t>
  </si>
  <si>
    <t>BATERIA 20V 2 AH. INDUSTRIAL TOTAL TFBLI2001</t>
  </si>
  <si>
    <t>SIERRA CIRCULAR  1400 W INDUSTRIAL TOTAL</t>
  </si>
  <si>
    <t>HIDROLAVADORA 1200W TOTAL TGT113026-4 WHE01200M</t>
  </si>
  <si>
    <t>TALADRO PERCUTOR 680W 13MM - TOTAL 220V</t>
  </si>
  <si>
    <t>AMOLADORA ANGULAR 2000W/180MM INDUSTRIAL 7"</t>
  </si>
  <si>
    <t>TALADRO PERCUTOR INALAMBRICO 20V 2AH 1500RPM TOTAL</t>
  </si>
  <si>
    <t>LIJADORA ORBITAL DE PALMA 240W TOTAL</t>
  </si>
  <si>
    <t>TALADRO INALAMBRICO 20V 2,0A 1500 RPM TOTAL</t>
  </si>
  <si>
    <t>MEDIDOR LASER DE TEMPERATURA TOTAL THIT015501</t>
  </si>
  <si>
    <t>BUSCAPOLO TOTAL THT291408</t>
  </si>
  <si>
    <t>MARTILLO DEMOLEDOR 1500W TOTAL TH215002</t>
  </si>
  <si>
    <t>MARTILLO DEMOLEDOR 1700W TOTAL TH215456</t>
  </si>
  <si>
    <t>TALADRO INALAMBRICO 12V1.5A750RPM USB S/CARGADOR</t>
  </si>
  <si>
    <t>SIERRA CALADORA 400W TOTAL 220V</t>
  </si>
  <si>
    <t>AMOLADORA ANGULAR 4 1/2$ 3000-9000RPM 20V A BATERIA, NO INCLUYE BATERIA</t>
  </si>
  <si>
    <t>SIERRA SABLE 20V SIN BATERIA NI CARGADOR</t>
  </si>
  <si>
    <t>PISTOLA DE CALOR 300/550 C 20V NO INCLUYE BATERIA</t>
  </si>
  <si>
    <t>HOJA PARA SIERRA CALADORA</t>
  </si>
  <si>
    <t>HOJA PARA SIERRA CALADORA, MADERA</t>
  </si>
  <si>
    <t>HOJA PARA SIERRA CALADORA, CORTE RAPIDO</t>
  </si>
  <si>
    <t>HOJA DE SIERRA SABLE PARA METAL</t>
  </si>
  <si>
    <t>ROTOMARTILLO 850RPM 1800W</t>
  </si>
  <si>
    <t>SIERRA CALADORA 570W TOTAL TS206656-4</t>
  </si>
  <si>
    <t>ROTOMARTILO SDS PLUS BL 22MM 20V TOTAL TRHLI20208</t>
  </si>
  <si>
    <t>ROTOMARTILLO SDS PLUS BL 26MM 20V TOTAL TRHLI20228</t>
  </si>
  <si>
    <t>BOMBA DE AGUA PARA JARDIN 20V TOTAL TGWPLI201801</t>
  </si>
  <si>
    <t>SIERRA PODADORA 20V 5° TOTAL TGSLI2058</t>
  </si>
  <si>
    <t>AMOLADORA ANGULAR 960W/115MM TG10911576-4</t>
  </si>
  <si>
    <t>TALADRO PERCUTOR 710W 13MM TOTAL TG1071366-4</t>
  </si>
  <si>
    <t>LLAVE DE IMPACTO 20V BL 400Nm TOTAL TIWLI20401</t>
  </si>
  <si>
    <t>VENTOSA VIBRADORA P/ BALDOSAS 20V TOTAL V2V0VC220</t>
  </si>
  <si>
    <t>TERMOFUSORA 1500W TOTAL TT328151-4</t>
  </si>
  <si>
    <t>MULTIHERRAMIENTA 15 FUNCIONES TOTAL TFMFT01151</t>
  </si>
  <si>
    <t>SET DE LLAVES COMBINADAS 6PCS TOTAL THT102266</t>
  </si>
  <si>
    <t>TALADRO INALAMBRICO 20V BL 2000RPM TOT. TDLI206021</t>
  </si>
  <si>
    <t>HIDROLAVADORA PORTATIL 1200W HD-100 ARVEK</t>
  </si>
  <si>
    <t>ROTOMARTILLO SDS PLUS 1500 W. TOTAL TH1153256-4</t>
  </si>
  <si>
    <t>HOJA DE SIERRA SABLE PARA MADERA</t>
  </si>
  <si>
    <t>ASPIRADORADE MANO  20V 9 Pa TOTAL TVLI201261_x001F__x001F_</t>
  </si>
  <si>
    <t>AMOLADORA ANGULAR 20V BL 115mm TOTAL TAGLI27153</t>
  </si>
  <si>
    <t>ATORNILLADOR 4V+9 ACCESORIOS TOTAL TSDLI0458</t>
  </si>
  <si>
    <t>CARRETILLA 80 LITROS RUEDA NEUMATICA</t>
  </si>
  <si>
    <t>CARRETILLA 80 LITROS RUEDA MACIZA</t>
  </si>
  <si>
    <t>SUBTOTAL</t>
  </si>
  <si>
    <t>PRESUPUESTO</t>
  </si>
  <si>
    <t xml:space="preserve">Telefono: </t>
  </si>
  <si>
    <t>Mail:</t>
  </si>
  <si>
    <t>Domicilio:</t>
  </si>
  <si>
    <t>Razon Social:</t>
  </si>
  <si>
    <t>*Los valores expensados pueden tener variaciones sin previo aviso</t>
  </si>
  <si>
    <t>LISTA AL 17/04/2026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</si>
</sst>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_(&quot;$&quot;* #,##0.00_);_(&quot;$&quot;* \(#,##0.00\);_(&quot;$&quot;* &quot;-&quot;??_);_(@_)"/>
    <numFmt numFmtId="165" formatCode="00.000"/>
  </numFmts>
  <fonts count="2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Calibri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sz val="11"/>
      <name val="Calibri"/>
      <family val="2"/>
    </font>
    <font>
      <sz val="12"/>
      <color theme="1"/>
      <name val="Calibri"/>
      <family val="2"/>
    </font>
    <font>
      <b/>
      <sz val="28"/>
      <color theme="1"/>
      <name val="Calibri Light"/>
      <family val="2"/>
      <scheme val="major"/>
    </font>
    <font>
      <sz val="11"/>
      <color rgb="FFFF0000"/>
      <name val="Calibri"/>
      <family val="2"/>
    </font>
    <font>
      <sz val="18"/>
      <color theme="1"/>
      <name val="Calibri"/>
      <family val="2"/>
    </font>
    <font>
      <sz val="12"/>
      <name val="Calibri"/>
      <family val="2"/>
    </font>
    <font>
      <b/>
      <sz val="12"/>
      <color theme="1"/>
      <name val="Calibri"/>
      <family val="2"/>
    </font>
    <font>
      <b/>
      <sz val="11"/>
      <color rgb="FF993300"/>
      <name val="Calibri"/>
      <family val="2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0" tint="-4.9989318521683403E-2"/>
      <name val="Calibri"/>
      <family val="2"/>
    </font>
    <font>
      <b/>
      <sz val="11"/>
      <color theme="1"/>
      <name val="Calibri"/>
      <family val="2"/>
    </font>
    <font>
      <sz val="11"/>
      <color rgb="FFFFFFFF"/>
      <name val="Calibri"/>
      <family val="2"/>
    </font>
    <font>
      <sz val="9"/>
      <color indexed="81"/>
      <name val="Tahoma"/>
      <family val="2"/>
    </font>
    <font>
      <sz val="11"/>
      <color theme="7" tint="0.79998168889431442"/>
      <name val="Calibri"/>
      <family val="2"/>
    </font>
    <font>
      <b/>
      <sz val="10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theme="0"/>
        <bgColor theme="0"/>
      </patternFill>
    </fill>
    <fill>
      <patternFill patternType="solid">
        <fgColor theme="7" tint="0.79998168889431442"/>
        <bgColor rgb="FFFFCC99"/>
      </patternFill>
    </fill>
    <fill>
      <patternFill patternType="solid">
        <fgColor rgb="FFBDD6EE"/>
        <bgColor rgb="FFBDD6EE"/>
      </patternFill>
    </fill>
    <fill>
      <patternFill patternType="solid">
        <fgColor theme="7" tint="0.79998168889431442"/>
        <bgColor rgb="FFBDD6EE"/>
      </patternFill>
    </fill>
    <fill>
      <patternFill patternType="solid">
        <fgColor theme="5"/>
        <bgColor rgb="FF99CC00"/>
      </patternFill>
    </fill>
    <fill>
      <patternFill patternType="solid">
        <fgColor rgb="FF1E4E79"/>
        <bgColor rgb="FF1E4E79"/>
      </patternFill>
    </fill>
    <fill>
      <patternFill patternType="solid">
        <fgColor theme="5" tint="0.39997558519241921"/>
        <bgColor rgb="FF1E4E79"/>
      </patternFill>
    </fill>
    <fill>
      <patternFill patternType="solid">
        <fgColor rgb="FF002060"/>
        <bgColor indexed="64"/>
      </patternFill>
    </fill>
    <fill>
      <patternFill patternType="solid">
        <fgColor theme="8" tint="0.59999389629810485"/>
        <bgColor rgb="FFBDD6EE"/>
      </patternFill>
    </fill>
    <fill>
      <patternFill patternType="solid">
        <fgColor theme="8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4" fontId="23" fillId="0" borderId="0" applyFont="0" applyFill="0" applyBorder="0" applyAlignment="0" applyProtection="0"/>
  </cellStyleXfs>
  <cellXfs count="118">
    <xf numFmtId="0" fontId="0" fillId="0" borderId="0" xfId="0"/>
    <xf numFmtId="0" fontId="2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left"/>
    </xf>
    <xf numFmtId="14" fontId="5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10" fillId="3" borderId="2" xfId="0" applyFont="1" applyFill="1" applyBorder="1" applyAlignment="1">
      <alignment horizontal="right" vertical="center"/>
    </xf>
    <xf numFmtId="0" fontId="11" fillId="3" borderId="3" xfId="0" applyFont="1" applyFill="1" applyBorder="1" applyAlignment="1">
      <alignment vertical="center"/>
    </xf>
    <xf numFmtId="0" fontId="11" fillId="3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horizontal="left"/>
    </xf>
    <xf numFmtId="0" fontId="5" fillId="4" borderId="0" xfId="0" applyFont="1" applyFill="1"/>
    <xf numFmtId="0" fontId="5" fillId="4" borderId="0" xfId="0" applyFont="1" applyFill="1" applyAlignment="1">
      <alignment horizontal="right" vertical="center"/>
    </xf>
    <xf numFmtId="0" fontId="5" fillId="5" borderId="3" xfId="0" applyFont="1" applyFill="1" applyBorder="1"/>
    <xf numFmtId="0" fontId="5" fillId="5" borderId="4" xfId="0" applyFont="1" applyFill="1" applyBorder="1"/>
    <xf numFmtId="0" fontId="5" fillId="5" borderId="4" xfId="0" applyFont="1" applyFill="1" applyBorder="1" applyAlignment="1">
      <alignment horizontal="right" vertical="center"/>
    </xf>
    <xf numFmtId="0" fontId="5" fillId="5" borderId="5" xfId="0" applyFont="1" applyFill="1" applyBorder="1" applyAlignment="1">
      <alignment horizontal="left"/>
    </xf>
    <xf numFmtId="0" fontId="5" fillId="6" borderId="3" xfId="0" applyFont="1" applyFill="1" applyBorder="1"/>
    <xf numFmtId="0" fontId="5" fillId="6" borderId="4" xfId="0" applyFont="1" applyFill="1" applyBorder="1"/>
    <xf numFmtId="0" fontId="5" fillId="6" borderId="4" xfId="0" applyFont="1" applyFill="1" applyBorder="1" applyAlignment="1">
      <alignment horizontal="right" vertical="center"/>
    </xf>
    <xf numFmtId="0" fontId="5" fillId="6" borderId="5" xfId="0" applyFont="1" applyFill="1" applyBorder="1" applyAlignment="1">
      <alignment horizontal="left"/>
    </xf>
    <xf numFmtId="0" fontId="6" fillId="0" borderId="0" xfId="0" applyFont="1" applyAlignment="1">
      <alignment horizontal="left" vertical="center"/>
    </xf>
    <xf numFmtId="0" fontId="13" fillId="7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vertical="center"/>
    </xf>
    <xf numFmtId="0" fontId="5" fillId="5" borderId="7" xfId="0" applyFont="1" applyFill="1" applyBorder="1"/>
    <xf numFmtId="0" fontId="5" fillId="5" borderId="0" xfId="0" applyFont="1" applyFill="1"/>
    <xf numFmtId="164" fontId="5" fillId="5" borderId="0" xfId="0" applyNumberFormat="1" applyFont="1" applyFill="1"/>
    <xf numFmtId="0" fontId="5" fillId="5" borderId="8" xfId="0" applyFont="1" applyFill="1" applyBorder="1" applyAlignment="1">
      <alignment horizontal="left"/>
    </xf>
    <xf numFmtId="0" fontId="5" fillId="6" borderId="7" xfId="0" applyFont="1" applyFill="1" applyBorder="1"/>
    <xf numFmtId="0" fontId="5" fillId="6" borderId="0" xfId="0" applyFont="1" applyFill="1"/>
    <xf numFmtId="164" fontId="5" fillId="6" borderId="0" xfId="0" applyNumberFormat="1" applyFont="1" applyFill="1"/>
    <xf numFmtId="0" fontId="5" fillId="6" borderId="8" xfId="0" applyFont="1" applyFill="1" applyBorder="1" applyAlignment="1">
      <alignment horizontal="left"/>
    </xf>
    <xf numFmtId="9" fontId="14" fillId="5" borderId="0" xfId="0" applyNumberFormat="1" applyFont="1" applyFill="1" applyAlignment="1">
      <alignment horizontal="center"/>
    </xf>
    <xf numFmtId="9" fontId="14" fillId="6" borderId="0" xfId="0" applyNumberFormat="1" applyFont="1" applyFill="1" applyAlignment="1">
      <alignment horizontal="center"/>
    </xf>
    <xf numFmtId="0" fontId="13" fillId="4" borderId="0" xfId="0" applyFont="1" applyFill="1" applyAlignment="1">
      <alignment horizontal="left" vertical="center"/>
    </xf>
    <xf numFmtId="0" fontId="8" fillId="6" borderId="0" xfId="0" applyFont="1" applyFill="1"/>
    <xf numFmtId="164" fontId="13" fillId="6" borderId="0" xfId="0" applyNumberFormat="1" applyFont="1" applyFill="1"/>
    <xf numFmtId="0" fontId="15" fillId="4" borderId="0" xfId="0" applyFont="1" applyFill="1"/>
    <xf numFmtId="0" fontId="5" fillId="5" borderId="9" xfId="0" applyFont="1" applyFill="1" applyBorder="1"/>
    <xf numFmtId="0" fontId="5" fillId="5" borderId="10" xfId="0" applyFont="1" applyFill="1" applyBorder="1"/>
    <xf numFmtId="0" fontId="5" fillId="5" borderId="11" xfId="0" applyFont="1" applyFill="1" applyBorder="1" applyAlignment="1">
      <alignment horizontal="left"/>
    </xf>
    <xf numFmtId="0" fontId="5" fillId="6" borderId="9" xfId="0" applyFont="1" applyFill="1" applyBorder="1"/>
    <xf numFmtId="0" fontId="5" fillId="6" borderId="10" xfId="0" applyFont="1" applyFill="1" applyBorder="1"/>
    <xf numFmtId="0" fontId="5" fillId="6" borderId="11" xfId="0" applyFont="1" applyFill="1" applyBorder="1" applyAlignment="1">
      <alignment horizontal="left"/>
    </xf>
    <xf numFmtId="0" fontId="3" fillId="2" borderId="12" xfId="0" applyFont="1" applyFill="1" applyBorder="1" applyAlignment="1">
      <alignment horizontal="center" vertical="center" wrapText="1"/>
    </xf>
    <xf numFmtId="0" fontId="5" fillId="8" borderId="9" xfId="0" applyFont="1" applyFill="1" applyBorder="1" applyAlignment="1">
      <alignment vertical="center"/>
    </xf>
    <xf numFmtId="0" fontId="5" fillId="8" borderId="10" xfId="0" applyFont="1" applyFill="1" applyBorder="1" applyAlignment="1">
      <alignment vertical="center"/>
    </xf>
    <xf numFmtId="0" fontId="5" fillId="8" borderId="11" xfId="0" applyFont="1" applyFill="1" applyBorder="1" applyAlignment="1">
      <alignment horizontal="left" vertical="center"/>
    </xf>
    <xf numFmtId="0" fontId="5" fillId="9" borderId="9" xfId="0" applyFont="1" applyFill="1" applyBorder="1" applyAlignment="1">
      <alignment vertical="center"/>
    </xf>
    <xf numFmtId="0" fontId="5" fillId="9" borderId="10" xfId="0" applyFont="1" applyFill="1" applyBorder="1" applyAlignment="1">
      <alignment vertical="center"/>
    </xf>
    <xf numFmtId="0" fontId="5" fillId="9" borderId="1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6" fillId="10" borderId="0" xfId="0" applyFont="1" applyFill="1" applyAlignment="1">
      <alignment horizontal="left"/>
    </xf>
    <xf numFmtId="0" fontId="17" fillId="10" borderId="0" xfId="0" applyFont="1" applyFill="1" applyAlignment="1">
      <alignment horizontal="right" vertical="center" indent="3"/>
    </xf>
    <xf numFmtId="2" fontId="5" fillId="10" borderId="0" xfId="0" applyNumberFormat="1" applyFont="1" applyFill="1" applyAlignment="1">
      <alignment horizontal="right" vertical="center" indent="3"/>
    </xf>
    <xf numFmtId="2" fontId="5" fillId="10" borderId="0" xfId="0" applyNumberFormat="1" applyFont="1" applyFill="1" applyAlignment="1">
      <alignment horizontal="center" vertical="center"/>
    </xf>
    <xf numFmtId="2" fontId="18" fillId="10" borderId="0" xfId="0" applyNumberFormat="1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6" fillId="0" borderId="0" xfId="0" applyFont="1"/>
    <xf numFmtId="2" fontId="5" fillId="0" borderId="0" xfId="0" applyNumberFormat="1" applyFont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2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right"/>
    </xf>
    <xf numFmtId="2" fontId="19" fillId="0" borderId="0" xfId="0" applyNumberFormat="1" applyFont="1" applyAlignment="1">
      <alignment horizontal="left"/>
    </xf>
    <xf numFmtId="0" fontId="3" fillId="2" borderId="12" xfId="0" applyFont="1" applyFill="1" applyBorder="1" applyAlignment="1">
      <alignment horizontal="left" vertical="center"/>
    </xf>
    <xf numFmtId="0" fontId="3" fillId="2" borderId="13" xfId="0" applyFont="1" applyFill="1" applyBorder="1" applyAlignment="1">
      <alignment horizontal="left" vertical="center"/>
    </xf>
    <xf numFmtId="0" fontId="21" fillId="4" borderId="0" xfId="0" applyFont="1" applyFill="1" applyAlignment="1">
      <alignment horizontal="right" vertical="center"/>
    </xf>
    <xf numFmtId="14" fontId="22" fillId="3" borderId="1" xfId="0" applyNumberFormat="1" applyFont="1" applyFill="1" applyBorder="1" applyAlignment="1">
      <alignment horizontal="center" vertical="center" wrapText="1"/>
    </xf>
    <xf numFmtId="164" fontId="13" fillId="11" borderId="0" xfId="0" applyNumberFormat="1" applyFont="1" applyFill="1"/>
    <xf numFmtId="0" fontId="1" fillId="0" borderId="0" xfId="0" applyFont="1"/>
    <xf numFmtId="0" fontId="24" fillId="0" borderId="0" xfId="0" applyFont="1"/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7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14" xfId="0" applyBorder="1"/>
    <xf numFmtId="0" fontId="0" fillId="0" borderId="22" xfId="0" applyBorder="1"/>
    <xf numFmtId="0" fontId="0" fillId="0" borderId="16" xfId="0" applyBorder="1"/>
    <xf numFmtId="0" fontId="0" fillId="0" borderId="19" xfId="0" applyBorder="1"/>
    <xf numFmtId="0" fontId="0" fillId="0" borderId="20" xfId="0" applyBorder="1"/>
    <xf numFmtId="0" fontId="18" fillId="4" borderId="0" xfId="0" applyFont="1" applyFill="1" applyAlignment="1">
      <alignment horizontal="center" vertical="top"/>
    </xf>
    <xf numFmtId="44" fontId="0" fillId="0" borderId="18" xfId="1" applyFont="1" applyBorder="1"/>
    <xf numFmtId="44" fontId="0" fillId="0" borderId="23" xfId="1" applyFont="1" applyBorder="1"/>
    <xf numFmtId="44" fontId="0" fillId="0" borderId="21" xfId="1" applyFont="1" applyBorder="1"/>
    <xf numFmtId="44" fontId="0" fillId="0" borderId="14" xfId="1" applyFont="1" applyBorder="1"/>
    <xf numFmtId="44" fontId="0" fillId="0" borderId="16" xfId="1" applyFont="1" applyBorder="1"/>
    <xf numFmtId="44" fontId="0" fillId="0" borderId="20" xfId="1" applyFont="1" applyBorder="1"/>
    <xf numFmtId="0" fontId="10" fillId="4" borderId="0" xfId="0" applyFont="1" applyFill="1" applyAlignment="1">
      <alignment vertical="center"/>
    </xf>
    <xf numFmtId="0" fontId="0" fillId="0" borderId="24" xfId="0" applyBorder="1"/>
    <xf numFmtId="44" fontId="0" fillId="0" borderId="25" xfId="1" applyFont="1" applyBorder="1"/>
    <xf numFmtId="0" fontId="0" fillId="0" borderId="26" xfId="0" applyBorder="1"/>
    <xf numFmtId="44" fontId="0" fillId="0" borderId="27" xfId="1" applyFont="1" applyBorder="1"/>
    <xf numFmtId="0" fontId="9" fillId="3" borderId="2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 wrapText="1"/>
    </xf>
    <xf numFmtId="0" fontId="12" fillId="0" borderId="4" xfId="0" applyFont="1" applyBorder="1"/>
    <xf numFmtId="0" fontId="25" fillId="12" borderId="3" xfId="0" applyFont="1" applyFill="1" applyBorder="1" applyAlignment="1">
      <alignment horizontal="center" vertical="center"/>
    </xf>
    <xf numFmtId="0" fontId="25" fillId="12" borderId="7" xfId="0" applyFont="1" applyFill="1" applyBorder="1" applyAlignment="1">
      <alignment horizontal="center" vertical="center"/>
    </xf>
    <xf numFmtId="44" fontId="25" fillId="12" borderId="5" xfId="1" applyFont="1" applyFill="1" applyBorder="1" applyAlignment="1">
      <alignment horizontal="center" vertical="center"/>
    </xf>
    <xf numFmtId="44" fontId="25" fillId="12" borderId="8" xfId="1" applyFont="1" applyFill="1" applyBorder="1" applyAlignment="1">
      <alignment horizontal="center" vertical="center"/>
    </xf>
    <xf numFmtId="0" fontId="26" fillId="2" borderId="4" xfId="0" applyFont="1" applyFill="1" applyBorder="1" applyAlignment="1">
      <alignment horizontal="center" vertical="center"/>
    </xf>
    <xf numFmtId="0" fontId="26" fillId="2" borderId="5" xfId="0" applyFont="1" applyFill="1" applyBorder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26" fillId="2" borderId="8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8">
    <dxf>
      <font>
        <strike val="0"/>
        <outline val="0"/>
        <shadow val="0"/>
        <u val="none"/>
        <vertAlign val="baseline"/>
        <sz val="11"/>
        <name val="Calibri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rgb="FFFF9900"/>
          <bgColor rgb="FFFF99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rgb="FFFF9900"/>
          <bgColor rgb="FFFF9900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657225</xdr:colOff>
      <xdr:row>3</xdr:row>
      <xdr:rowOff>28575</xdr:rowOff>
    </xdr:from>
    <xdr:ext cx="609600" cy="514350"/>
    <xdr:pic>
      <xdr:nvPicPr>
        <xdr:cNvPr id="2" name="image1.png" descr="Imagen relacionada" title="Imagen">
          <a:extLst>
            <a:ext uri="{FF2B5EF4-FFF2-40B4-BE49-F238E27FC236}">
              <a16:creationId xmlns:a16="http://schemas.microsoft.com/office/drawing/2014/main" id="{4332EFE7-7B69-43A1-B9EE-7807BDEA368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781925" y="619125"/>
          <a:ext cx="609600" cy="514350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3</xdr:col>
      <xdr:colOff>742950</xdr:colOff>
      <xdr:row>0</xdr:row>
      <xdr:rowOff>28575</xdr:rowOff>
    </xdr:from>
    <xdr:to>
      <xdr:col>7</xdr:col>
      <xdr:colOff>419100</xdr:colOff>
      <xdr:row>2</xdr:row>
      <xdr:rowOff>152400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F1C31FD-4946-47A5-B626-5A68153E6A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91175" y="28575"/>
          <a:ext cx="208597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742951</xdr:colOff>
      <xdr:row>0</xdr:row>
      <xdr:rowOff>28575</xdr:rowOff>
    </xdr:from>
    <xdr:to>
      <xdr:col>7</xdr:col>
      <xdr:colOff>409575</xdr:colOff>
      <xdr:row>2</xdr:row>
      <xdr:rowOff>152400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3D96EE05-740D-40D8-840E-ECAD8FE0A11F}"/>
            </a:ext>
          </a:extLst>
        </xdr:cNvPr>
        <xdr:cNvSpPr/>
      </xdr:nvSpPr>
      <xdr:spPr>
        <a:xfrm>
          <a:off x="5448301" y="28575"/>
          <a:ext cx="2085974" cy="50482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AR"/>
        </a:p>
      </xdr:txBody>
    </xdr:sp>
    <xdr:clientData/>
  </xdr:twoCellAnchor>
  <xdr:oneCellAnchor>
    <xdr:from>
      <xdr:col>13</xdr:col>
      <xdr:colOff>180975</xdr:colOff>
      <xdr:row>3</xdr:row>
      <xdr:rowOff>47625</xdr:rowOff>
    </xdr:from>
    <xdr:ext cx="609600" cy="514350"/>
    <xdr:pic>
      <xdr:nvPicPr>
        <xdr:cNvPr id="5" name="image1.png" descr="Imagen relacionada" title="Imagen">
          <a:extLst>
            <a:ext uri="{FF2B5EF4-FFF2-40B4-BE49-F238E27FC236}">
              <a16:creationId xmlns:a16="http://schemas.microsoft.com/office/drawing/2014/main" id="{85DE0203-4F7F-4BA8-9A1F-E3FE595796E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34575" y="638175"/>
          <a:ext cx="609600" cy="514350"/>
        </a:xfrm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3438525</xdr:colOff>
          <xdr:row>11</xdr:row>
          <xdr:rowOff>9525</xdr:rowOff>
        </xdr:from>
        <xdr:to>
          <xdr:col>3</xdr:col>
          <xdr:colOff>9525</xdr:colOff>
          <xdr:row>11</xdr:row>
          <xdr:rowOff>228600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19050</xdr:colOff>
      <xdr:row>7</xdr:row>
      <xdr:rowOff>57150</xdr:rowOff>
    </xdr:from>
    <xdr:to>
      <xdr:col>3</xdr:col>
      <xdr:colOff>200025</xdr:colOff>
      <xdr:row>10</xdr:row>
      <xdr:rowOff>142875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DD9B6229-005B-3C90-B8F3-969D79362240}"/>
            </a:ext>
          </a:extLst>
        </xdr:cNvPr>
        <xdr:cNvSpPr/>
      </xdr:nvSpPr>
      <xdr:spPr>
        <a:xfrm>
          <a:off x="19050" y="1838325"/>
          <a:ext cx="4886325" cy="342900"/>
        </a:xfrm>
        <a:prstGeom prst="roundRect">
          <a:avLst>
            <a:gd name="adj" fmla="val 5000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9</xdr:row>
          <xdr:rowOff>28575</xdr:rowOff>
        </xdr:from>
        <xdr:to>
          <xdr:col>3</xdr:col>
          <xdr:colOff>47625</xdr:colOff>
          <xdr:row>10</xdr:row>
          <xdr:rowOff>85725</xdr:rowOff>
        </xdr:to>
        <xdr:sp macro="" textlink="">
          <xdr:nvSpPr>
            <xdr:cNvPr id="1039" name="TextBox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228601</xdr:colOff>
      <xdr:row>9</xdr:row>
      <xdr:rowOff>28575</xdr:rowOff>
    </xdr:from>
    <xdr:to>
      <xdr:col>2</xdr:col>
      <xdr:colOff>314326</xdr:colOff>
      <xdr:row>10</xdr:row>
      <xdr:rowOff>66675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DE8D8899-924D-D901-0472-ADA94DC142D5}"/>
            </a:ext>
          </a:extLst>
        </xdr:cNvPr>
        <xdr:cNvSpPr txBox="1"/>
      </xdr:nvSpPr>
      <xdr:spPr>
        <a:xfrm>
          <a:off x="228601" y="1876425"/>
          <a:ext cx="876300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050" b="1"/>
            <a:t>BUSQUEDA</a:t>
          </a:r>
        </a:p>
        <a:p>
          <a:endParaRPr lang="es-AR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9525</xdr:rowOff>
        </xdr:from>
        <xdr:to>
          <xdr:col>10</xdr:col>
          <xdr:colOff>552450</xdr:colOff>
          <xdr:row>11</xdr:row>
          <xdr:rowOff>314325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9</xdr:row>
          <xdr:rowOff>19050</xdr:rowOff>
        </xdr:from>
        <xdr:to>
          <xdr:col>4</xdr:col>
          <xdr:colOff>457200</xdr:colOff>
          <xdr:row>10</xdr:row>
          <xdr:rowOff>104775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3</xdr:row>
          <xdr:rowOff>57150</xdr:rowOff>
        </xdr:from>
        <xdr:to>
          <xdr:col>2</xdr:col>
          <xdr:colOff>1762125</xdr:colOff>
          <xdr:row>4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1819275</xdr:colOff>
          <xdr:row>3</xdr:row>
          <xdr:rowOff>66675</xdr:rowOff>
        </xdr:from>
        <xdr:to>
          <xdr:col>3</xdr:col>
          <xdr:colOff>238125</xdr:colOff>
          <xdr:row>4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PUBLICO\LISTAS%20DE%20PRECIOS%20FERRETERIAS\BASES%20PARA%20LISTA%20FERRETERIAS-%20NO%20TOCAR%20NI%20COMPARTIR.xls" TargetMode="External"/><Relationship Id="rId1" Type="http://schemas.openxmlformats.org/officeDocument/2006/relationships/externalLinkPath" Target="BASES%20PARA%20LISTA%20FERRETERIAS-%20NO%20TOCAR%20NI%20COMPARTI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TALOGO"/>
      <sheetName val="BASES"/>
      <sheetName val="Hoja1"/>
    </sheetNames>
    <sheetDataSet>
      <sheetData sheetId="0"/>
      <sheetData sheetId="1">
        <row r="2">
          <cell r="A2">
            <v>3757</v>
          </cell>
          <cell r="B2" t="str">
            <v>CODO A 90° DE 25 MM ACQUA SYSTEM</v>
          </cell>
          <cell r="C2">
            <v>21</v>
          </cell>
          <cell r="D2">
            <v>583.03</v>
          </cell>
          <cell r="E2">
            <v>481.84297520661158</v>
          </cell>
        </row>
        <row r="3">
          <cell r="A3">
            <v>3766</v>
          </cell>
          <cell r="B3" t="str">
            <v>CODO A 90° ROSCA HEMBRA 25 X 1/2" ACQUA SYSTEM</v>
          </cell>
          <cell r="C3">
            <v>21</v>
          </cell>
          <cell r="D3">
            <v>2756.43</v>
          </cell>
          <cell r="E3">
            <v>2278.0413223140495</v>
          </cell>
        </row>
        <row r="4">
          <cell r="A4">
            <v>3933</v>
          </cell>
          <cell r="B4" t="str">
            <v>CUPLA DE 25MM ACQUA SYSTEM</v>
          </cell>
          <cell r="C4">
            <v>21</v>
          </cell>
          <cell r="D4">
            <v>441.14</v>
          </cell>
          <cell r="E4">
            <v>364.57851239669424</v>
          </cell>
        </row>
        <row r="5">
          <cell r="A5">
            <v>6728</v>
          </cell>
          <cell r="B5" t="str">
            <v>LLAVE DE PASO CONCAB. MIXTO 25MM ACQUA SYSTE</v>
          </cell>
          <cell r="C5">
            <v>21</v>
          </cell>
          <cell r="D5">
            <v>13251.04</v>
          </cell>
          <cell r="E5">
            <v>10951.272727272728</v>
          </cell>
        </row>
        <row r="6">
          <cell r="A6">
            <v>47387</v>
          </cell>
          <cell r="B6" t="str">
            <v>ACMLLP LLAVE DE PASO C/FIJACION 20MM CABE POLIM/BC</v>
          </cell>
          <cell r="C6">
            <v>21</v>
          </cell>
          <cell r="D6">
            <v>13343.5</v>
          </cell>
          <cell r="E6">
            <v>11027.685950413223</v>
          </cell>
        </row>
        <row r="7">
          <cell r="A7">
            <v>47388</v>
          </cell>
          <cell r="B7" t="str">
            <v>ACMLLP LLAVE DE PASO C/FIJACION 25MM CABE POLIM/BC</v>
          </cell>
          <cell r="C7">
            <v>21</v>
          </cell>
          <cell r="D7">
            <v>13562.38</v>
          </cell>
          <cell r="E7">
            <v>11208.578512396694</v>
          </cell>
        </row>
        <row r="8">
          <cell r="A8">
            <v>3738</v>
          </cell>
          <cell r="B8" t="str">
            <v>CURVA A 90° DE 20 MM ACQUA SYSTEM</v>
          </cell>
          <cell r="C8">
            <v>21</v>
          </cell>
          <cell r="D8">
            <v>1249.58</v>
          </cell>
          <cell r="E8">
            <v>1032.7107438016528</v>
          </cell>
        </row>
        <row r="9">
          <cell r="A9">
            <v>3739</v>
          </cell>
          <cell r="B9" t="str">
            <v>CURVA A 90° DE 25 MM ACQUA SYSTEM</v>
          </cell>
          <cell r="C9">
            <v>21</v>
          </cell>
          <cell r="D9">
            <v>1711.61</v>
          </cell>
          <cell r="E9">
            <v>1414.5537190082644</v>
          </cell>
        </row>
        <row r="10">
          <cell r="A10">
            <v>3740</v>
          </cell>
          <cell r="B10" t="str">
            <v>CURVA A 90° DE 32 MM ACQUA SYSTEM</v>
          </cell>
          <cell r="C10">
            <v>21</v>
          </cell>
          <cell r="D10">
            <v>2657.92</v>
          </cell>
          <cell r="E10">
            <v>2196.6280991735539</v>
          </cell>
        </row>
        <row r="11">
          <cell r="A11">
            <v>3741</v>
          </cell>
          <cell r="B11" t="str">
            <v>CURVA DE SOBREPASAJE 20MM PARA ARMAR</v>
          </cell>
          <cell r="C11">
            <v>21</v>
          </cell>
          <cell r="D11">
            <v>4237.0600000000004</v>
          </cell>
          <cell r="E11">
            <v>3501.7024793388432</v>
          </cell>
        </row>
        <row r="12">
          <cell r="A12">
            <v>3742</v>
          </cell>
          <cell r="B12" t="str">
            <v>CURVA DE SOBREPASAJE 25MM PARA ARMAR</v>
          </cell>
          <cell r="C12">
            <v>21</v>
          </cell>
          <cell r="D12">
            <v>5135.2700000000004</v>
          </cell>
          <cell r="E12">
            <v>4244.0247933884302</v>
          </cell>
        </row>
        <row r="13">
          <cell r="A13">
            <v>3743</v>
          </cell>
          <cell r="B13" t="str">
            <v>CURVA DE SOBREPASAJE 32MM PARA ARMAR</v>
          </cell>
          <cell r="C13">
            <v>21</v>
          </cell>
          <cell r="D13">
            <v>6784.26</v>
          </cell>
          <cell r="E13">
            <v>5606.8264462809921</v>
          </cell>
        </row>
        <row r="14">
          <cell r="A14">
            <v>3747</v>
          </cell>
          <cell r="B14" t="str">
            <v>CODO A 45° DE 20 MM ACQUA SYSTEM</v>
          </cell>
          <cell r="C14">
            <v>21</v>
          </cell>
          <cell r="D14">
            <v>645.13</v>
          </cell>
          <cell r="E14">
            <v>533.16528925619832</v>
          </cell>
        </row>
        <row r="15">
          <cell r="A15">
            <v>3748</v>
          </cell>
          <cell r="B15" t="str">
            <v>CODO A 45° DE 25 MM ACQUA SYSTEM</v>
          </cell>
          <cell r="C15">
            <v>21</v>
          </cell>
          <cell r="D15">
            <v>820.59</v>
          </cell>
          <cell r="E15">
            <v>678.17355371900828</v>
          </cell>
        </row>
        <row r="16">
          <cell r="A16">
            <v>3749</v>
          </cell>
          <cell r="B16" t="str">
            <v>CODO A 45° DE 32 MM ACQUA SYSTEM</v>
          </cell>
          <cell r="C16">
            <v>21</v>
          </cell>
          <cell r="D16">
            <v>1422.36</v>
          </cell>
          <cell r="E16">
            <v>1175.5041322314048</v>
          </cell>
        </row>
        <row r="17">
          <cell r="A17">
            <v>3750</v>
          </cell>
          <cell r="B17" t="str">
            <v>CODO A 45° DE 40 MM ACQUA SYSTEM</v>
          </cell>
          <cell r="C17">
            <v>21</v>
          </cell>
          <cell r="D17">
            <v>2609.46</v>
          </cell>
          <cell r="E17">
            <v>2156.5785123966944</v>
          </cell>
        </row>
        <row r="18">
          <cell r="A18">
            <v>3751</v>
          </cell>
          <cell r="B18" t="str">
            <v>CODO A 45° DE 50 MM ACQUA SYSTEM</v>
          </cell>
          <cell r="C18">
            <v>21</v>
          </cell>
          <cell r="D18">
            <v>4082.28</v>
          </cell>
          <cell r="E18">
            <v>3373.7851239669426</v>
          </cell>
        </row>
        <row r="19">
          <cell r="A19">
            <v>3752</v>
          </cell>
          <cell r="B19" t="str">
            <v>CODO A 45° DE 63 MM ACQUA SYSTEM</v>
          </cell>
          <cell r="C19">
            <v>21</v>
          </cell>
          <cell r="D19">
            <v>6416.52</v>
          </cell>
          <cell r="E19">
            <v>5302.909090909091</v>
          </cell>
        </row>
        <row r="20">
          <cell r="A20">
            <v>3753</v>
          </cell>
          <cell r="B20" t="str">
            <v>CODO A 45° DE 75 MM ACQUA SYSTEM</v>
          </cell>
          <cell r="C20">
            <v>21</v>
          </cell>
          <cell r="D20">
            <v>13349.82</v>
          </cell>
          <cell r="E20">
            <v>11032.909090909092</v>
          </cell>
        </row>
        <row r="21">
          <cell r="A21">
            <v>3754</v>
          </cell>
          <cell r="B21" t="str">
            <v>CODO A 45° DE 90 MM ACQUA SYSTEM</v>
          </cell>
          <cell r="C21">
            <v>21</v>
          </cell>
          <cell r="D21">
            <v>26528.880000000001</v>
          </cell>
          <cell r="E21">
            <v>21924.694214876035</v>
          </cell>
        </row>
        <row r="22">
          <cell r="A22">
            <v>3755</v>
          </cell>
          <cell r="B22" t="str">
            <v>CODO A 45° DE 110 MM ACQUA SYSTEM</v>
          </cell>
          <cell r="C22">
            <v>21</v>
          </cell>
          <cell r="D22">
            <v>35241.71</v>
          </cell>
          <cell r="E22">
            <v>29125.380165289258</v>
          </cell>
        </row>
        <row r="23">
          <cell r="A23">
            <v>3756</v>
          </cell>
          <cell r="B23" t="str">
            <v>CODO A 90° DE 20 MM ACQUA SYSTEM</v>
          </cell>
          <cell r="C23">
            <v>21</v>
          </cell>
          <cell r="D23">
            <v>375.97</v>
          </cell>
          <cell r="E23">
            <v>310.71900826446284</v>
          </cell>
        </row>
        <row r="24">
          <cell r="A24">
            <v>3758</v>
          </cell>
          <cell r="B24" t="str">
            <v>CODO A 90° DE 32 MM ACQUA SYSTEM</v>
          </cell>
          <cell r="C24">
            <v>21</v>
          </cell>
          <cell r="D24">
            <v>887.55</v>
          </cell>
          <cell r="E24">
            <v>733.51239669421489</v>
          </cell>
        </row>
        <row r="25">
          <cell r="A25">
            <v>3759</v>
          </cell>
          <cell r="B25" t="str">
            <v>CODO A 90° DE 40 MM ACQUA SYSTEM</v>
          </cell>
          <cell r="C25">
            <v>21</v>
          </cell>
          <cell r="D25">
            <v>1947.61</v>
          </cell>
          <cell r="E25">
            <v>1609.595041322314</v>
          </cell>
        </row>
        <row r="26">
          <cell r="A26">
            <v>3760</v>
          </cell>
          <cell r="B26" t="str">
            <v>CODO A 90° DE 50 MM ACQUA SYSTEM</v>
          </cell>
          <cell r="C26">
            <v>21</v>
          </cell>
          <cell r="D26">
            <v>3263.63</v>
          </cell>
          <cell r="E26">
            <v>2697.2148760330579</v>
          </cell>
        </row>
        <row r="27">
          <cell r="A27">
            <v>3761</v>
          </cell>
          <cell r="B27" t="str">
            <v>CODO A 90° DE 63 MM ACQUA SYSTEM</v>
          </cell>
          <cell r="C27">
            <v>21</v>
          </cell>
          <cell r="D27">
            <v>6251.22</v>
          </cell>
          <cell r="E27">
            <v>5166.2975206611573</v>
          </cell>
        </row>
        <row r="28">
          <cell r="A28">
            <v>3762</v>
          </cell>
          <cell r="B28" t="str">
            <v>CODO A 90° DE 75 MM ACQUA SYSTEM</v>
          </cell>
          <cell r="C28">
            <v>21</v>
          </cell>
          <cell r="D28">
            <v>13349.82</v>
          </cell>
          <cell r="E28">
            <v>11032.909090909092</v>
          </cell>
        </row>
        <row r="29">
          <cell r="A29">
            <v>3763</v>
          </cell>
          <cell r="B29" t="str">
            <v>CODO A 90° DE 90 MM ACQUA SYSTEM</v>
          </cell>
          <cell r="C29">
            <v>21</v>
          </cell>
          <cell r="D29">
            <v>26528.880000000001</v>
          </cell>
          <cell r="E29">
            <v>21924.694214876035</v>
          </cell>
        </row>
        <row r="30">
          <cell r="A30">
            <v>3764</v>
          </cell>
          <cell r="B30" t="str">
            <v>CODO A 90° DE 110 MM ACQUA SYSTEM</v>
          </cell>
          <cell r="C30">
            <v>21</v>
          </cell>
          <cell r="D30">
            <v>39249.64</v>
          </cell>
          <cell r="E30">
            <v>32437.719008264463</v>
          </cell>
        </row>
        <row r="31">
          <cell r="A31">
            <v>3765</v>
          </cell>
          <cell r="B31" t="str">
            <v>CODO A 90° ROSCA HEMBRA 20X1/2" ACQUA SYSTEM</v>
          </cell>
          <cell r="C31">
            <v>21</v>
          </cell>
          <cell r="D31">
            <v>2124.27</v>
          </cell>
          <cell r="E31">
            <v>1755.595041322314</v>
          </cell>
        </row>
        <row r="32">
          <cell r="A32">
            <v>3767</v>
          </cell>
          <cell r="B32" t="str">
            <v>CODO A 90° ROSCA HEMBRA 25 X 3/4" ACQUA SYSTEM</v>
          </cell>
          <cell r="C32">
            <v>21</v>
          </cell>
          <cell r="D32">
            <v>3408.28</v>
          </cell>
          <cell r="E32">
            <v>2816.7603305785128</v>
          </cell>
        </row>
        <row r="33">
          <cell r="A33">
            <v>3768</v>
          </cell>
          <cell r="B33" t="str">
            <v>CODO A 90° ROSCA HEMBRA 32 X 1/2" ACQUA SYSTEM</v>
          </cell>
          <cell r="C33">
            <v>21</v>
          </cell>
          <cell r="D33">
            <v>5694.48</v>
          </cell>
          <cell r="E33">
            <v>4706.181818181818</v>
          </cell>
        </row>
        <row r="34">
          <cell r="A34">
            <v>3769</v>
          </cell>
          <cell r="B34" t="str">
            <v>CODO A 90° ROSCA HEMBRA 32X 3/4" ACQUA SYSTEM</v>
          </cell>
          <cell r="C34">
            <v>21</v>
          </cell>
          <cell r="D34">
            <v>5635.13</v>
          </cell>
          <cell r="E34">
            <v>4657.1322314049585</v>
          </cell>
        </row>
        <row r="35">
          <cell r="A35">
            <v>3770</v>
          </cell>
          <cell r="B35" t="str">
            <v>CODO A 90° ROSCA HEMBRA 32 X 1" ACQUA SYSTEM</v>
          </cell>
          <cell r="C35">
            <v>21</v>
          </cell>
          <cell r="D35">
            <v>5934.79</v>
          </cell>
          <cell r="E35">
            <v>4904.7851239669426</v>
          </cell>
        </row>
        <row r="36">
          <cell r="A36">
            <v>3771</v>
          </cell>
          <cell r="B36" t="str">
            <v>CODO A 90° ROSCA MACHO 20 X 1/2" ACQUA SYSTEM</v>
          </cell>
          <cell r="C36">
            <v>21</v>
          </cell>
          <cell r="D36">
            <v>2968.71</v>
          </cell>
          <cell r="E36">
            <v>2453.4793388429753</v>
          </cell>
        </row>
        <row r="37">
          <cell r="A37">
            <v>3772</v>
          </cell>
          <cell r="B37" t="str">
            <v>CODO A 90° ROSCA MACHO 25 X 1/2" ACQUA SYSTEM</v>
          </cell>
          <cell r="C37">
            <v>21</v>
          </cell>
          <cell r="D37">
            <v>3874.75</v>
          </cell>
          <cell r="E37">
            <v>3202.2727272727275</v>
          </cell>
        </row>
        <row r="38">
          <cell r="A38">
            <v>3773</v>
          </cell>
          <cell r="B38" t="str">
            <v>CODO A 90° ROSCA MACHO 25 X 3/4" ACQUA SYSTEM</v>
          </cell>
          <cell r="C38">
            <v>21</v>
          </cell>
          <cell r="D38">
            <v>4993.0600000000004</v>
          </cell>
          <cell r="E38">
            <v>4126.4958677685954</v>
          </cell>
        </row>
        <row r="39">
          <cell r="A39">
            <v>3774</v>
          </cell>
          <cell r="B39" t="str">
            <v>CODO A 90° ROSCA MACHO 32 X 1/2" ACQUA SYSTEM</v>
          </cell>
          <cell r="C39">
            <v>21</v>
          </cell>
          <cell r="D39">
            <v>6571.38</v>
          </cell>
          <cell r="E39">
            <v>5430.8925619834718</v>
          </cell>
        </row>
        <row r="40">
          <cell r="A40">
            <v>3775</v>
          </cell>
          <cell r="B40" t="str">
            <v>CODO A 90° ROSCA MACHO 32 X 3/4" ACQUA SYSTEM</v>
          </cell>
          <cell r="C40">
            <v>21</v>
          </cell>
          <cell r="D40">
            <v>7135.42</v>
          </cell>
          <cell r="E40">
            <v>5897.0413223140495</v>
          </cell>
        </row>
        <row r="41">
          <cell r="A41">
            <v>3776</v>
          </cell>
          <cell r="B41" t="str">
            <v>CODO A 90° ROSCA MACHO 32 X 1" ACQUA SYSTEM</v>
          </cell>
          <cell r="C41">
            <v>21</v>
          </cell>
          <cell r="D41">
            <v>9241.5</v>
          </cell>
          <cell r="E41">
            <v>7637.6033057851246</v>
          </cell>
        </row>
        <row r="42">
          <cell r="A42">
            <v>3777</v>
          </cell>
          <cell r="B42" t="str">
            <v>CODO MH A 45° DE 20MM ACQUA SYSTEM</v>
          </cell>
          <cell r="C42">
            <v>21</v>
          </cell>
          <cell r="D42">
            <v>1111.78</v>
          </cell>
          <cell r="E42">
            <v>918.82644628099172</v>
          </cell>
        </row>
        <row r="43">
          <cell r="A43">
            <v>3778</v>
          </cell>
          <cell r="B43" t="str">
            <v>CODO MH A 45° DE 25MM ACQUA SYSTEM</v>
          </cell>
          <cell r="C43">
            <v>21</v>
          </cell>
          <cell r="D43">
            <v>1329.21</v>
          </cell>
          <cell r="E43">
            <v>1098.520661157025</v>
          </cell>
        </row>
        <row r="44">
          <cell r="A44">
            <v>3779</v>
          </cell>
          <cell r="B44" t="str">
            <v>CODO MH A 45° DE 32MM ACQUA SYSTEM</v>
          </cell>
          <cell r="C44">
            <v>21</v>
          </cell>
          <cell r="D44">
            <v>1611.67</v>
          </cell>
          <cell r="E44">
            <v>1331.9586776859505</v>
          </cell>
        </row>
        <row r="45">
          <cell r="A45">
            <v>3780</v>
          </cell>
          <cell r="B45" t="str">
            <v>CODO A 90° M-H 20MM ACQUA SYSTEM</v>
          </cell>
          <cell r="C45">
            <v>21</v>
          </cell>
          <cell r="D45">
            <v>734.13</v>
          </cell>
          <cell r="E45">
            <v>606.71900826446279</v>
          </cell>
        </row>
        <row r="46">
          <cell r="A46">
            <v>3781</v>
          </cell>
          <cell r="B46" t="str">
            <v>CODO A 90° M-H 25MM ACQUA SYSTEM</v>
          </cell>
          <cell r="C46">
            <v>21</v>
          </cell>
          <cell r="D46">
            <v>893.85</v>
          </cell>
          <cell r="E46">
            <v>738.7190082644629</v>
          </cell>
        </row>
        <row r="47">
          <cell r="A47">
            <v>3782</v>
          </cell>
          <cell r="B47" t="str">
            <v>CODO 90° ROSCA HEMBRA LARGA 20 X 1/2"</v>
          </cell>
          <cell r="C47">
            <v>21</v>
          </cell>
          <cell r="D47">
            <v>2963.16</v>
          </cell>
          <cell r="E47">
            <v>2448.8925619834708</v>
          </cell>
        </row>
        <row r="48">
          <cell r="A48">
            <v>3783</v>
          </cell>
          <cell r="B48" t="str">
            <v>CODO 90° CON ROSCA HHEMBRA EXTRA LARGA 20 X 1/2"</v>
          </cell>
          <cell r="C48">
            <v>21</v>
          </cell>
          <cell r="D48">
            <v>3152.28</v>
          </cell>
          <cell r="E48">
            <v>2605.1900826446285</v>
          </cell>
        </row>
        <row r="49">
          <cell r="A49">
            <v>3786</v>
          </cell>
          <cell r="B49" t="str">
            <v>TEE DE 20MM ACQUA SYSTEM</v>
          </cell>
          <cell r="C49">
            <v>21</v>
          </cell>
          <cell r="D49">
            <v>538.97</v>
          </cell>
          <cell r="E49">
            <v>445.42975206611573</v>
          </cell>
        </row>
        <row r="50">
          <cell r="A50">
            <v>3787</v>
          </cell>
          <cell r="B50" t="str">
            <v>TEE DE 25MM ACQUA SYSTEM</v>
          </cell>
          <cell r="C50">
            <v>21</v>
          </cell>
          <cell r="D50">
            <v>840.62</v>
          </cell>
          <cell r="E50">
            <v>694.72727272727275</v>
          </cell>
        </row>
        <row r="51">
          <cell r="A51">
            <v>3788</v>
          </cell>
          <cell r="B51" t="str">
            <v>TEE DE 32MM ACQUA SYSTEM</v>
          </cell>
          <cell r="C51">
            <v>21</v>
          </cell>
          <cell r="D51">
            <v>1222.9000000000001</v>
          </cell>
          <cell r="E51">
            <v>1010.6611570247935</v>
          </cell>
        </row>
        <row r="52">
          <cell r="A52">
            <v>3789</v>
          </cell>
          <cell r="B52" t="str">
            <v>TEE DE 40MM ACQUA SYSTEM</v>
          </cell>
          <cell r="C52">
            <v>21</v>
          </cell>
          <cell r="D52">
            <v>2913.18</v>
          </cell>
          <cell r="E52">
            <v>2407.586776859504</v>
          </cell>
        </row>
        <row r="53">
          <cell r="A53">
            <v>3790</v>
          </cell>
          <cell r="B53" t="str">
            <v>TEE DE 50MM ACQUA SYSTEM</v>
          </cell>
          <cell r="C53">
            <v>21</v>
          </cell>
          <cell r="D53">
            <v>4866.28</v>
          </cell>
          <cell r="E53">
            <v>4021.7190082644629</v>
          </cell>
        </row>
        <row r="54">
          <cell r="A54">
            <v>3791</v>
          </cell>
          <cell r="B54" t="str">
            <v>TEE DE 63MM ACQUA SYSTEM</v>
          </cell>
          <cell r="C54">
            <v>21</v>
          </cell>
          <cell r="D54">
            <v>6996.44</v>
          </cell>
          <cell r="E54">
            <v>5782.181818181818</v>
          </cell>
        </row>
        <row r="55">
          <cell r="A55">
            <v>3792</v>
          </cell>
          <cell r="B55" t="str">
            <v>TEE DE 75MM ACQUA SYSTEM</v>
          </cell>
          <cell r="C55">
            <v>21</v>
          </cell>
          <cell r="D55">
            <v>15871.75</v>
          </cell>
          <cell r="E55">
            <v>13117.14876033058</v>
          </cell>
        </row>
        <row r="56">
          <cell r="A56">
            <v>3793</v>
          </cell>
          <cell r="B56" t="str">
            <v>TEE DE 90MM ACQUA SYSTEM</v>
          </cell>
          <cell r="C56">
            <v>21</v>
          </cell>
          <cell r="D56">
            <v>32477.87</v>
          </cell>
          <cell r="E56">
            <v>26841.214876033056</v>
          </cell>
        </row>
        <row r="57">
          <cell r="A57">
            <v>3794</v>
          </cell>
          <cell r="B57" t="str">
            <v>TEE DE 110MM ACQUA SYSTEM</v>
          </cell>
          <cell r="C57">
            <v>21</v>
          </cell>
          <cell r="D57">
            <v>50076.34</v>
          </cell>
          <cell r="E57">
            <v>41385.404958677682</v>
          </cell>
        </row>
        <row r="58">
          <cell r="A58">
            <v>3795</v>
          </cell>
          <cell r="B58" t="str">
            <v>TEE CON INSERTO HEMBRA 20X1/2" ACQUA SYSTEM</v>
          </cell>
          <cell r="C58">
            <v>21</v>
          </cell>
          <cell r="D58">
            <v>3215.63</v>
          </cell>
          <cell r="E58">
            <v>2657.5454545454545</v>
          </cell>
        </row>
        <row r="59">
          <cell r="A59">
            <v>3796</v>
          </cell>
          <cell r="B59" t="str">
            <v>TEE CON INSERTO HEMBRA 25X1/2" ACQUA SYSTEM</v>
          </cell>
          <cell r="C59">
            <v>21</v>
          </cell>
          <cell r="D59">
            <v>3576.82</v>
          </cell>
          <cell r="E59">
            <v>2956.0495867768595</v>
          </cell>
        </row>
        <row r="60">
          <cell r="A60">
            <v>3797</v>
          </cell>
          <cell r="B60" t="str">
            <v>TEE CON INSERTO HEMBRA 25X3/4" ACQUA SYSTEM</v>
          </cell>
          <cell r="C60">
            <v>21</v>
          </cell>
          <cell r="D60">
            <v>4624.29</v>
          </cell>
          <cell r="E60">
            <v>3821.727272727273</v>
          </cell>
        </row>
        <row r="61">
          <cell r="A61">
            <v>3798</v>
          </cell>
          <cell r="B61" t="str">
            <v>TEE CON INSERTO HEMBRA 32X1/2" ACQUA SYSTEM</v>
          </cell>
          <cell r="C61">
            <v>21</v>
          </cell>
          <cell r="D61">
            <v>5530.22</v>
          </cell>
          <cell r="E61">
            <v>4570.4297520661157</v>
          </cell>
        </row>
        <row r="62">
          <cell r="A62">
            <v>3799</v>
          </cell>
          <cell r="B62" t="str">
            <v>TEE CON INSERTO HEMBRA 32X3/4" ACQUA SYSTEM</v>
          </cell>
          <cell r="C62">
            <v>21</v>
          </cell>
          <cell r="D62">
            <v>6085.37</v>
          </cell>
          <cell r="E62">
            <v>5029.2314049586776</v>
          </cell>
        </row>
        <row r="63">
          <cell r="A63">
            <v>3800</v>
          </cell>
          <cell r="B63" t="str">
            <v>TEE CON INSERTO HEMBRA 32X1" ACQUA SYSTEM</v>
          </cell>
          <cell r="C63">
            <v>21</v>
          </cell>
          <cell r="D63">
            <v>6805.81</v>
          </cell>
          <cell r="E63">
            <v>5624.636363636364</v>
          </cell>
        </row>
        <row r="64">
          <cell r="A64">
            <v>3801</v>
          </cell>
          <cell r="B64" t="str">
            <v>TEE CON INSERTO MACHO 20X1/2" ACQUA SYSTEM</v>
          </cell>
          <cell r="C64">
            <v>21</v>
          </cell>
          <cell r="D64">
            <v>4083.93</v>
          </cell>
          <cell r="E64">
            <v>3375.1487603305786</v>
          </cell>
        </row>
        <row r="65">
          <cell r="A65">
            <v>3802</v>
          </cell>
          <cell r="B65" t="str">
            <v>TEE CON INSERTO MACHO 25X1/2" ACQUA SYSTEM</v>
          </cell>
          <cell r="C65">
            <v>21</v>
          </cell>
          <cell r="D65">
            <v>5140.41</v>
          </cell>
          <cell r="E65">
            <v>4248.272727272727</v>
          </cell>
        </row>
        <row r="66">
          <cell r="A66">
            <v>3803</v>
          </cell>
          <cell r="B66" t="str">
            <v>TEE CON INSERTO MACHO 25X3/4" ACQUA SYSTEM</v>
          </cell>
          <cell r="C66">
            <v>21</v>
          </cell>
          <cell r="D66">
            <v>5715.98</v>
          </cell>
          <cell r="E66">
            <v>4723.9504132231405</v>
          </cell>
        </row>
        <row r="67">
          <cell r="A67">
            <v>3804</v>
          </cell>
          <cell r="B67" t="str">
            <v>TEE CON INSERTO MACHO 32X1/2" ACQUA SYSTEM</v>
          </cell>
          <cell r="C67">
            <v>21</v>
          </cell>
          <cell r="D67">
            <v>7238.27</v>
          </cell>
          <cell r="E67">
            <v>5982.0413223140504</v>
          </cell>
        </row>
        <row r="68">
          <cell r="A68">
            <v>3805</v>
          </cell>
          <cell r="B68" t="str">
            <v>TEE CON INSERTO MACHO 32X3/4" ACQUA SYSTEM</v>
          </cell>
          <cell r="C68">
            <v>21</v>
          </cell>
          <cell r="D68">
            <v>7883.61</v>
          </cell>
          <cell r="E68">
            <v>6515.3801652892562</v>
          </cell>
        </row>
        <row r="69">
          <cell r="A69">
            <v>3806</v>
          </cell>
          <cell r="B69" t="str">
            <v>TEE CON INSERTO MACHO 32X1" ACQUA SYSTEM</v>
          </cell>
          <cell r="C69">
            <v>21</v>
          </cell>
          <cell r="D69">
            <v>9843.94</v>
          </cell>
          <cell r="E69">
            <v>8135.4876033057853</v>
          </cell>
        </row>
        <row r="70">
          <cell r="A70">
            <v>3807</v>
          </cell>
          <cell r="B70" t="str">
            <v>TEE REDUCCION CENTRAL 25 X 20MM ACQUA SYSTEM</v>
          </cell>
          <cell r="C70">
            <v>21</v>
          </cell>
          <cell r="D70">
            <v>917.72</v>
          </cell>
          <cell r="E70">
            <v>758.44628099173553</v>
          </cell>
        </row>
        <row r="71">
          <cell r="A71">
            <v>3808</v>
          </cell>
          <cell r="B71" t="str">
            <v>TEE REDUCCION CENTRAL 32 X 20MM ACQUA SYSTEM</v>
          </cell>
          <cell r="C71">
            <v>21</v>
          </cell>
          <cell r="D71">
            <v>1764.47</v>
          </cell>
          <cell r="E71">
            <v>1458.2396694214876</v>
          </cell>
        </row>
        <row r="72">
          <cell r="A72">
            <v>3809</v>
          </cell>
          <cell r="B72" t="str">
            <v>TEE REDUCCION CENTRAL 32 X 25MM ACQUA SYSTEM</v>
          </cell>
          <cell r="C72">
            <v>21</v>
          </cell>
          <cell r="D72">
            <v>1683.73</v>
          </cell>
          <cell r="E72">
            <v>1391.5123966942149</v>
          </cell>
        </row>
        <row r="73">
          <cell r="A73">
            <v>3810</v>
          </cell>
          <cell r="B73" t="str">
            <v>TEE REDUCCION CENTRAL 40 X 25MM ACQUA SYSTEM</v>
          </cell>
          <cell r="C73">
            <v>21</v>
          </cell>
          <cell r="D73">
            <v>2721.35</v>
          </cell>
          <cell r="E73">
            <v>2249.0495867768595</v>
          </cell>
        </row>
        <row r="74">
          <cell r="A74">
            <v>3811</v>
          </cell>
          <cell r="B74" t="str">
            <v>TEE REDUCCION CENTRAL 40 X 32MM ACQUA SYSTEM</v>
          </cell>
          <cell r="C74">
            <v>21</v>
          </cell>
          <cell r="D74">
            <v>2977.34</v>
          </cell>
          <cell r="E74">
            <v>2460.6115702479342</v>
          </cell>
        </row>
        <row r="75">
          <cell r="A75">
            <v>3812</v>
          </cell>
          <cell r="B75" t="str">
            <v>TEE REDUCCION CENTRAL 50 X 32MM ACQUA SYSTEM</v>
          </cell>
          <cell r="C75">
            <v>21</v>
          </cell>
          <cell r="D75">
            <v>4367.3599999999997</v>
          </cell>
          <cell r="E75">
            <v>3609.3884297520658</v>
          </cell>
        </row>
        <row r="76">
          <cell r="A76">
            <v>3813</v>
          </cell>
          <cell r="B76" t="str">
            <v>TEE REDUCCION CENTRAL 50 X 40MM ACQUA SYSTEM</v>
          </cell>
          <cell r="C76">
            <v>21</v>
          </cell>
          <cell r="D76">
            <v>4398.7700000000004</v>
          </cell>
          <cell r="E76">
            <v>3635.3471074380168</v>
          </cell>
        </row>
        <row r="77">
          <cell r="A77">
            <v>3814</v>
          </cell>
          <cell r="B77" t="str">
            <v>TEE REDUCCION CENTRAL 63 X 40MM ACQUA SYSTEM</v>
          </cell>
          <cell r="C77">
            <v>21</v>
          </cell>
          <cell r="D77">
            <v>6990.29</v>
          </cell>
          <cell r="E77">
            <v>5777.0991735537191</v>
          </cell>
        </row>
        <row r="78">
          <cell r="A78">
            <v>3815</v>
          </cell>
          <cell r="B78" t="str">
            <v>TEE REDUCCION CENTRAL 63 X 50MM ACQUA SYSTEM</v>
          </cell>
          <cell r="C78">
            <v>21</v>
          </cell>
          <cell r="D78">
            <v>6673.18</v>
          </cell>
          <cell r="E78">
            <v>5515.0247933884302</v>
          </cell>
        </row>
        <row r="79">
          <cell r="A79">
            <v>3816</v>
          </cell>
          <cell r="B79" t="str">
            <v>TEE REDUCCION CENTRAL 75 X 50 MM ACQUA SYSTEM</v>
          </cell>
          <cell r="C79">
            <v>21</v>
          </cell>
          <cell r="D79">
            <v>15871.75</v>
          </cell>
          <cell r="E79">
            <v>13117.14876033058</v>
          </cell>
        </row>
        <row r="80">
          <cell r="A80">
            <v>3817</v>
          </cell>
          <cell r="B80" t="str">
            <v>TEE REDUCCION CENTRAL 75 X 63 MM ACQUA SYSTEM</v>
          </cell>
          <cell r="C80">
            <v>21</v>
          </cell>
          <cell r="D80">
            <v>15871.75</v>
          </cell>
          <cell r="E80">
            <v>13117.14876033058</v>
          </cell>
        </row>
        <row r="81">
          <cell r="A81">
            <v>3818</v>
          </cell>
          <cell r="B81" t="str">
            <v>TEE REDUCCION CENTRAL 90 X 63 MM ACQUA SYSTEM</v>
          </cell>
          <cell r="C81">
            <v>21</v>
          </cell>
          <cell r="D81">
            <v>32477.87</v>
          </cell>
          <cell r="E81">
            <v>26841.214876033056</v>
          </cell>
        </row>
        <row r="82">
          <cell r="A82">
            <v>3819</v>
          </cell>
          <cell r="B82" t="str">
            <v>TEE REDUCCION CENTRAL 90 X 75 MM ACQUA SYSTEM</v>
          </cell>
          <cell r="C82">
            <v>21</v>
          </cell>
          <cell r="D82">
            <v>32477.87</v>
          </cell>
          <cell r="E82">
            <v>26841.214876033056</v>
          </cell>
        </row>
        <row r="83">
          <cell r="A83">
            <v>3820</v>
          </cell>
          <cell r="B83" t="str">
            <v>TEE REDUCCION EXTREMA 20 E 25MM ACQUA SYSTEM</v>
          </cell>
          <cell r="C83">
            <v>21</v>
          </cell>
          <cell r="D83">
            <v>1662.97</v>
          </cell>
          <cell r="E83">
            <v>1374.3553719008264</v>
          </cell>
        </row>
        <row r="84">
          <cell r="A84">
            <v>3821</v>
          </cell>
          <cell r="B84" t="str">
            <v>TEE REDUCCION EXTREMA 20 E 32 MM ACQUA SYSTEM</v>
          </cell>
          <cell r="C84">
            <v>21</v>
          </cell>
          <cell r="D84">
            <v>2876.99</v>
          </cell>
          <cell r="E84">
            <v>2377.677685950413</v>
          </cell>
        </row>
        <row r="85">
          <cell r="A85">
            <v>3822</v>
          </cell>
          <cell r="B85" t="str">
            <v>TEE REDUCCION EXTREMA 25 E 20 MM ACQUA SYSTEM</v>
          </cell>
          <cell r="C85">
            <v>21</v>
          </cell>
          <cell r="D85">
            <v>1413.86</v>
          </cell>
          <cell r="E85">
            <v>1168.4793388429753</v>
          </cell>
        </row>
        <row r="86">
          <cell r="A86">
            <v>3823</v>
          </cell>
          <cell r="B86" t="str">
            <v>TEE REDUCCION EXTREMA 25 E 32 MM ACQUA SYSTEM</v>
          </cell>
          <cell r="C86">
            <v>21</v>
          </cell>
          <cell r="D86">
            <v>2586.81</v>
          </cell>
          <cell r="E86">
            <v>2137.8595041322315</v>
          </cell>
        </row>
        <row r="87">
          <cell r="A87">
            <v>3824</v>
          </cell>
          <cell r="B87" t="str">
            <v>TEE REDUCCION EXTREMA 32 E 20 MM ACQUA SYSTEM</v>
          </cell>
          <cell r="C87">
            <v>21</v>
          </cell>
          <cell r="D87">
            <v>2917.16</v>
          </cell>
          <cell r="E87">
            <v>2410.8760330578511</v>
          </cell>
        </row>
        <row r="88">
          <cell r="A88">
            <v>3825</v>
          </cell>
          <cell r="B88" t="str">
            <v>TEE REDUCCION EXTREMA 32 E 25 MM ACQUA SYSTEM</v>
          </cell>
          <cell r="C88">
            <v>21</v>
          </cell>
          <cell r="D88">
            <v>2825.35</v>
          </cell>
          <cell r="E88">
            <v>2335</v>
          </cell>
        </row>
        <row r="89">
          <cell r="A89">
            <v>3835</v>
          </cell>
          <cell r="B89" t="str">
            <v>MONTURA DE REDUCCION 90X32 ACQUA SYSTEM</v>
          </cell>
          <cell r="C89">
            <v>21</v>
          </cell>
          <cell r="D89">
            <v>2855.44</v>
          </cell>
          <cell r="E89">
            <v>2359.8677685950415</v>
          </cell>
        </row>
        <row r="90">
          <cell r="A90">
            <v>3837</v>
          </cell>
          <cell r="B90" t="str">
            <v>LLAVE ESFERICA 20 MM. CAPUCHON CROMADO</v>
          </cell>
          <cell r="C90">
            <v>21</v>
          </cell>
          <cell r="D90">
            <v>32446.17</v>
          </cell>
          <cell r="E90">
            <v>26815.016528925618</v>
          </cell>
        </row>
        <row r="91">
          <cell r="A91">
            <v>3838</v>
          </cell>
          <cell r="B91" t="str">
            <v>LLAVE ESFERICA 25 MM. CAPUCHON CROMADO</v>
          </cell>
          <cell r="C91">
            <v>21</v>
          </cell>
          <cell r="D91">
            <v>35302.47</v>
          </cell>
          <cell r="E91">
            <v>29175.595041322315</v>
          </cell>
        </row>
        <row r="92">
          <cell r="A92">
            <v>3839</v>
          </cell>
          <cell r="B92" t="str">
            <v>LLAVE DE PASO TOTAL 20MM CONCAB BRONCE</v>
          </cell>
          <cell r="C92">
            <v>21</v>
          </cell>
          <cell r="D92">
            <v>16793.650000000001</v>
          </cell>
          <cell r="E92">
            <v>13879.04958677686</v>
          </cell>
        </row>
        <row r="93">
          <cell r="A93">
            <v>3840</v>
          </cell>
          <cell r="B93" t="str">
            <v>LLAVE DE PASO TOTAL 25MM CONCAB BRONCE</v>
          </cell>
          <cell r="C93">
            <v>21</v>
          </cell>
          <cell r="D93">
            <v>17165.59</v>
          </cell>
          <cell r="E93">
            <v>14186.438016528926</v>
          </cell>
        </row>
        <row r="94">
          <cell r="A94">
            <v>3841</v>
          </cell>
          <cell r="B94" t="str">
            <v>LLAVE DE PASO TOTAL 32MM CONCAB BRONCE</v>
          </cell>
          <cell r="C94">
            <v>21</v>
          </cell>
          <cell r="D94">
            <v>19249.82</v>
          </cell>
          <cell r="E94">
            <v>15908.94214876033</v>
          </cell>
        </row>
        <row r="95">
          <cell r="A95">
            <v>3842</v>
          </cell>
          <cell r="B95" t="str">
            <v>VALVULA ESFERICA CON MANIJA 20MM ACQUA SYSTEM</v>
          </cell>
          <cell r="C95">
            <v>21</v>
          </cell>
          <cell r="D95">
            <v>10941.17</v>
          </cell>
          <cell r="E95">
            <v>9042.2892561983481</v>
          </cell>
        </row>
        <row r="96">
          <cell r="A96">
            <v>3843</v>
          </cell>
          <cell r="B96" t="str">
            <v>VALVULA ESFERICA CON MANIJA 25MM ACQUA SYSTEM</v>
          </cell>
          <cell r="C96">
            <v>21</v>
          </cell>
          <cell r="D96">
            <v>13085.47</v>
          </cell>
          <cell r="E96">
            <v>10814.438016528926</v>
          </cell>
        </row>
        <row r="97">
          <cell r="A97">
            <v>3844</v>
          </cell>
          <cell r="B97" t="str">
            <v>VALVULA ESFERICA CON MANIJA 32MM ACQUA SYSTEM</v>
          </cell>
          <cell r="C97">
            <v>21</v>
          </cell>
          <cell r="D97">
            <v>17999.509999999998</v>
          </cell>
          <cell r="E97">
            <v>14875.628099173553</v>
          </cell>
        </row>
        <row r="98">
          <cell r="A98">
            <v>3845</v>
          </cell>
          <cell r="B98" t="str">
            <v>VALVULA ESFERICA CON MANIJA 40MM ACQUA SYSTEM</v>
          </cell>
          <cell r="C98">
            <v>21</v>
          </cell>
          <cell r="D98">
            <v>28112.02</v>
          </cell>
          <cell r="E98">
            <v>23233.07438016529</v>
          </cell>
        </row>
        <row r="99">
          <cell r="A99">
            <v>3846</v>
          </cell>
          <cell r="B99" t="str">
            <v>VALVULA ESFERICA CON MANIJA 50MM ACQUA SYSTEM</v>
          </cell>
          <cell r="C99">
            <v>21</v>
          </cell>
          <cell r="D99">
            <v>45316.98</v>
          </cell>
          <cell r="E99">
            <v>37452.049586776862</v>
          </cell>
        </row>
        <row r="100">
          <cell r="A100">
            <v>3847</v>
          </cell>
          <cell r="B100" t="str">
            <v>VALVULA ESFERICA CON MANIJA 63MM ACQUA SYSTEM</v>
          </cell>
          <cell r="C100">
            <v>21</v>
          </cell>
          <cell r="D100">
            <v>73870.52</v>
          </cell>
          <cell r="E100">
            <v>61050.016528925626</v>
          </cell>
        </row>
        <row r="101">
          <cell r="A101">
            <v>3848</v>
          </cell>
          <cell r="B101" t="str">
            <v>BUJE REDUCCION 25 X 20MM ACQUA SYSTEM</v>
          </cell>
          <cell r="C101">
            <v>21</v>
          </cell>
          <cell r="D101">
            <v>600.34</v>
          </cell>
          <cell r="E101">
            <v>496.14876033057857</v>
          </cell>
        </row>
        <row r="102">
          <cell r="A102">
            <v>3849</v>
          </cell>
          <cell r="B102" t="str">
            <v>BUJE REDUCCION 32 X 20MM ACQUA SYSTEM</v>
          </cell>
          <cell r="C102">
            <v>21</v>
          </cell>
          <cell r="D102">
            <v>747.65</v>
          </cell>
          <cell r="E102">
            <v>617.89256198347107</v>
          </cell>
        </row>
        <row r="103">
          <cell r="A103">
            <v>3850</v>
          </cell>
          <cell r="B103" t="str">
            <v>BUJE REDUCCION 32 X 25MM ACQUA SYSTEM</v>
          </cell>
          <cell r="C103">
            <v>21</v>
          </cell>
          <cell r="D103">
            <v>900.09</v>
          </cell>
          <cell r="E103">
            <v>743.87603305785126</v>
          </cell>
        </row>
        <row r="104">
          <cell r="A104">
            <v>3851</v>
          </cell>
          <cell r="B104" t="str">
            <v>BUJE REDUCCION 40 X 25MM ACQUA SYSTEM</v>
          </cell>
          <cell r="C104">
            <v>21</v>
          </cell>
          <cell r="D104">
            <v>1754.39</v>
          </cell>
          <cell r="E104">
            <v>1449.909090909091</v>
          </cell>
        </row>
        <row r="105">
          <cell r="A105">
            <v>3852</v>
          </cell>
          <cell r="B105" t="str">
            <v>BUJE REDUCCION 40 X 32MM ACQUA SYSTEM</v>
          </cell>
          <cell r="C105">
            <v>21</v>
          </cell>
          <cell r="D105">
            <v>1627.22</v>
          </cell>
          <cell r="E105">
            <v>1344.8099173553719</v>
          </cell>
        </row>
        <row r="106">
          <cell r="A106">
            <v>3853</v>
          </cell>
          <cell r="B106" t="str">
            <v>BUJE REDUCCION 50 X 32MM ACQUA SYSTEM</v>
          </cell>
          <cell r="C106">
            <v>21</v>
          </cell>
          <cell r="D106">
            <v>2447.67</v>
          </cell>
          <cell r="E106">
            <v>2022.8677685950415</v>
          </cell>
        </row>
        <row r="107">
          <cell r="A107">
            <v>3854</v>
          </cell>
          <cell r="B107" t="str">
            <v>BUJE REDUCCION 50 X 40MM ACQUA SYSTEM</v>
          </cell>
          <cell r="C107">
            <v>21</v>
          </cell>
          <cell r="D107">
            <v>2277.5500000000002</v>
          </cell>
          <cell r="E107">
            <v>1882.2727272727275</v>
          </cell>
        </row>
        <row r="108">
          <cell r="A108">
            <v>3855</v>
          </cell>
          <cell r="B108" t="str">
            <v>BUJE REDUCCION 63 X 40MM ACQUA SYSTEM</v>
          </cell>
          <cell r="C108">
            <v>21</v>
          </cell>
          <cell r="D108">
            <v>4898.93</v>
          </cell>
          <cell r="E108">
            <v>4048.7024793388432</v>
          </cell>
        </row>
        <row r="109">
          <cell r="A109">
            <v>3856</v>
          </cell>
          <cell r="B109" t="str">
            <v>BUJE REDUCCION 63 X 50MM ACQUA SYSTEM</v>
          </cell>
          <cell r="C109">
            <v>21</v>
          </cell>
          <cell r="D109">
            <v>4814.17</v>
          </cell>
          <cell r="E109">
            <v>3978.6528925619837</v>
          </cell>
        </row>
        <row r="110">
          <cell r="A110">
            <v>3857</v>
          </cell>
          <cell r="B110" t="str">
            <v>BUJE REDUCCION 75 X 50MM ACQUA SYSTEM</v>
          </cell>
          <cell r="C110">
            <v>21</v>
          </cell>
          <cell r="D110">
            <v>8528.99</v>
          </cell>
          <cell r="E110">
            <v>7048.7520661157023</v>
          </cell>
        </row>
        <row r="111">
          <cell r="A111">
            <v>3858</v>
          </cell>
          <cell r="B111" t="str">
            <v>BUJE REDUCCION 75 X 63MM ACQUA SYSTEM</v>
          </cell>
          <cell r="C111">
            <v>21</v>
          </cell>
          <cell r="D111">
            <v>8528.99</v>
          </cell>
          <cell r="E111">
            <v>7048.7520661157023</v>
          </cell>
        </row>
        <row r="112">
          <cell r="A112">
            <v>3859</v>
          </cell>
          <cell r="B112" t="str">
            <v>BUJE REDUCCION 90 X 63MM ACQUA SYSTEM</v>
          </cell>
          <cell r="C112">
            <v>21</v>
          </cell>
          <cell r="D112">
            <v>13179.2</v>
          </cell>
          <cell r="E112">
            <v>10891.900826446283</v>
          </cell>
        </row>
        <row r="113">
          <cell r="A113">
            <v>3860</v>
          </cell>
          <cell r="B113" t="str">
            <v>BUJE REDUCCION 90 X 75MM ACQUA SYSTEM</v>
          </cell>
          <cell r="C113">
            <v>21</v>
          </cell>
          <cell r="D113">
            <v>13179.2</v>
          </cell>
          <cell r="E113">
            <v>10891.900826446283</v>
          </cell>
        </row>
        <row r="114">
          <cell r="A114">
            <v>3862</v>
          </cell>
          <cell r="B114" t="str">
            <v>CUPLA ELECTRICA 20 MM ACQUA SYSTEM</v>
          </cell>
          <cell r="C114">
            <v>21</v>
          </cell>
          <cell r="D114">
            <v>9398.4500000000007</v>
          </cell>
          <cell r="E114">
            <v>7767.3140495867774</v>
          </cell>
        </row>
        <row r="115">
          <cell r="A115">
            <v>3863</v>
          </cell>
          <cell r="B115" t="str">
            <v>CUPLA ELECTRICA 25 MM ACQUA SYSTEM</v>
          </cell>
          <cell r="C115">
            <v>21</v>
          </cell>
          <cell r="D115">
            <v>10104.48</v>
          </cell>
          <cell r="E115">
            <v>8350.809917355371</v>
          </cell>
        </row>
        <row r="116">
          <cell r="A116">
            <v>3864</v>
          </cell>
          <cell r="B116" t="str">
            <v>CUPLA ELECTRICA 32 MM ACQUA SYSTEM</v>
          </cell>
          <cell r="C116">
            <v>21</v>
          </cell>
          <cell r="D116">
            <v>11142.17</v>
          </cell>
          <cell r="E116">
            <v>9208.4049586776855</v>
          </cell>
        </row>
        <row r="117">
          <cell r="A117">
            <v>3866</v>
          </cell>
          <cell r="B117" t="str">
            <v>CUPLA ELECTRICA 50 MM ACQUA SYSTEM</v>
          </cell>
          <cell r="C117">
            <v>21</v>
          </cell>
          <cell r="D117">
            <v>17850.5</v>
          </cell>
          <cell r="E117">
            <v>14752.479338842975</v>
          </cell>
        </row>
        <row r="118">
          <cell r="A118">
            <v>3870</v>
          </cell>
          <cell r="B118" t="str">
            <v>TUBO HEMBRA 20 X 3/8" ACQUA SYSTEM</v>
          </cell>
          <cell r="C118">
            <v>21</v>
          </cell>
          <cell r="D118">
            <v>2153.4899999999998</v>
          </cell>
          <cell r="E118">
            <v>1779.7438016528924</v>
          </cell>
        </row>
        <row r="119">
          <cell r="A119">
            <v>3871</v>
          </cell>
          <cell r="B119" t="str">
            <v>TUBO HEMBRA 20 X 1/2" ACQUA SYSTEM</v>
          </cell>
          <cell r="C119">
            <v>21</v>
          </cell>
          <cell r="D119">
            <v>2209.58</v>
          </cell>
          <cell r="E119">
            <v>1826.0991735537191</v>
          </cell>
        </row>
        <row r="120">
          <cell r="A120">
            <v>3872</v>
          </cell>
          <cell r="B120" t="str">
            <v>TUBO HEMBRA 20 X 3/4" ACQUA SYSTEM</v>
          </cell>
          <cell r="C120">
            <v>21</v>
          </cell>
          <cell r="D120">
            <v>3457.42</v>
          </cell>
          <cell r="E120">
            <v>2857.3719008264466</v>
          </cell>
        </row>
        <row r="121">
          <cell r="A121">
            <v>3873</v>
          </cell>
          <cell r="B121" t="str">
            <v>TUBO HEMBRA 25 X 1/2" ACQUA SYSTEM</v>
          </cell>
          <cell r="C121">
            <v>21</v>
          </cell>
          <cell r="D121">
            <v>3058.3</v>
          </cell>
          <cell r="E121">
            <v>2527.5206611570252</v>
          </cell>
        </row>
        <row r="122">
          <cell r="A122">
            <v>3874</v>
          </cell>
          <cell r="B122" t="str">
            <v>TUBO HEMBRA 25 X 3/4" ACQUA SYSTEM</v>
          </cell>
          <cell r="C122">
            <v>21</v>
          </cell>
          <cell r="D122">
            <v>3473.83</v>
          </cell>
          <cell r="E122">
            <v>2870.9338842975208</v>
          </cell>
        </row>
        <row r="123">
          <cell r="A123">
            <v>3875</v>
          </cell>
          <cell r="B123" t="str">
            <v>TUBO HEMBRA 32 X 3/4" ACQUA SYSTEM</v>
          </cell>
          <cell r="C123">
            <v>21</v>
          </cell>
          <cell r="D123">
            <v>5486.04</v>
          </cell>
          <cell r="E123">
            <v>4533.9173553719011</v>
          </cell>
        </row>
        <row r="124">
          <cell r="A124">
            <v>3876</v>
          </cell>
          <cell r="B124" t="str">
            <v>TUBO HEMBRA 32 X 1" ACQUA SYSTEM</v>
          </cell>
          <cell r="C124">
            <v>21</v>
          </cell>
          <cell r="D124">
            <v>6121.84</v>
          </cell>
          <cell r="E124">
            <v>5059.3719008264461</v>
          </cell>
        </row>
        <row r="125">
          <cell r="A125">
            <v>3877</v>
          </cell>
          <cell r="B125" t="str">
            <v>TUBO HEMBRA 40 X 1.1/4" ACQUA SYSTEM</v>
          </cell>
          <cell r="C125">
            <v>21</v>
          </cell>
          <cell r="D125">
            <v>17011.240000000002</v>
          </cell>
          <cell r="E125">
            <v>14058.876033057853</v>
          </cell>
        </row>
        <row r="126">
          <cell r="A126">
            <v>3878</v>
          </cell>
          <cell r="B126" t="str">
            <v>TUBO HEMBRA 50 X 1.1/2" ACQUA SYSTEM</v>
          </cell>
          <cell r="C126">
            <v>21</v>
          </cell>
          <cell r="D126">
            <v>23559.29</v>
          </cell>
          <cell r="E126">
            <v>19470.487603305788</v>
          </cell>
        </row>
        <row r="127">
          <cell r="A127">
            <v>3879</v>
          </cell>
          <cell r="B127" t="str">
            <v>TUBO HEMBRA 63 X 2" ACQUA SYSTEM</v>
          </cell>
          <cell r="C127">
            <v>21</v>
          </cell>
          <cell r="D127">
            <v>30985.7</v>
          </cell>
          <cell r="E127">
            <v>25608.016528925622</v>
          </cell>
        </row>
        <row r="128">
          <cell r="A128">
            <v>3880</v>
          </cell>
          <cell r="B128" t="str">
            <v>TUBO HEMBRA 75 X 2 1/2" ACQUA SYSTEM</v>
          </cell>
          <cell r="C128">
            <v>21</v>
          </cell>
          <cell r="D128">
            <v>64455.5</v>
          </cell>
          <cell r="E128">
            <v>53269.008264462813</v>
          </cell>
        </row>
        <row r="129">
          <cell r="A129">
            <v>3881</v>
          </cell>
          <cell r="B129" t="str">
            <v>TUBO HEMBRA 90 X 3 ACQUA SYSTEM</v>
          </cell>
          <cell r="C129">
            <v>21</v>
          </cell>
          <cell r="D129">
            <v>70437.119999999995</v>
          </cell>
          <cell r="E129">
            <v>58212.495867768594</v>
          </cell>
        </row>
        <row r="130">
          <cell r="A130">
            <v>3882</v>
          </cell>
          <cell r="B130" t="str">
            <v>TUBO MACHO 20 X 1/2" ACQUA SYSTEM</v>
          </cell>
          <cell r="C130">
            <v>21</v>
          </cell>
          <cell r="D130">
            <v>2968.71</v>
          </cell>
          <cell r="E130">
            <v>2453.4793388429753</v>
          </cell>
        </row>
        <row r="131">
          <cell r="A131">
            <v>3883</v>
          </cell>
          <cell r="B131" t="str">
            <v>TUBO MACHO 20 X 3/4" ACQUA SYSTEM</v>
          </cell>
          <cell r="C131">
            <v>21</v>
          </cell>
          <cell r="D131">
            <v>5010.8100000000004</v>
          </cell>
          <cell r="E131">
            <v>4141.1652892561988</v>
          </cell>
        </row>
        <row r="132">
          <cell r="A132">
            <v>3884</v>
          </cell>
          <cell r="B132" t="str">
            <v>TUBO MACHO 25 X 1/2" ACQUA SYSTEM</v>
          </cell>
          <cell r="C132">
            <v>21</v>
          </cell>
          <cell r="D132">
            <v>3908.66</v>
          </cell>
          <cell r="E132">
            <v>3230.2975206611568</v>
          </cell>
        </row>
        <row r="133">
          <cell r="A133">
            <v>3885</v>
          </cell>
          <cell r="B133" t="str">
            <v>TUBO MACHO 25 X 3/4" ACQUA SYSTEM</v>
          </cell>
          <cell r="C133">
            <v>21</v>
          </cell>
          <cell r="D133">
            <v>4563.49</v>
          </cell>
          <cell r="E133">
            <v>3771.4793388429753</v>
          </cell>
        </row>
        <row r="134">
          <cell r="A134">
            <v>3886</v>
          </cell>
          <cell r="B134" t="str">
            <v>TUBO MACHO 32 X 3/4" ACQUA SYSTEM</v>
          </cell>
          <cell r="C134">
            <v>21</v>
          </cell>
          <cell r="D134">
            <v>6836.24</v>
          </cell>
          <cell r="E134">
            <v>5649.7851239669417</v>
          </cell>
        </row>
        <row r="135">
          <cell r="A135">
            <v>3887</v>
          </cell>
          <cell r="B135" t="str">
            <v>TUBO MACHO 32 X 1" ACQUA SYSTEM</v>
          </cell>
          <cell r="C135">
            <v>21</v>
          </cell>
          <cell r="D135">
            <v>8149.55</v>
          </cell>
          <cell r="E135">
            <v>6735.1652892561988</v>
          </cell>
        </row>
        <row r="136">
          <cell r="A136">
            <v>3888</v>
          </cell>
          <cell r="B136" t="str">
            <v>TUBO MACHO 40 X 1.1/4" ACQUA SYSTEM</v>
          </cell>
          <cell r="C136">
            <v>21</v>
          </cell>
          <cell r="D136">
            <v>19528.52</v>
          </cell>
          <cell r="E136">
            <v>16139.272727272728</v>
          </cell>
        </row>
        <row r="137">
          <cell r="A137">
            <v>3889</v>
          </cell>
          <cell r="B137" t="str">
            <v>TUBO MACHO 50 X 1.1/2" ACQUA SYSTEM</v>
          </cell>
          <cell r="C137">
            <v>21</v>
          </cell>
          <cell r="D137">
            <v>24913.16</v>
          </cell>
          <cell r="E137">
            <v>20589.388429752067</v>
          </cell>
        </row>
        <row r="138">
          <cell r="A138">
            <v>3890</v>
          </cell>
          <cell r="B138" t="str">
            <v>TUBO MACHO 63 X 2" ACQUA SYSTEM</v>
          </cell>
          <cell r="C138">
            <v>21</v>
          </cell>
          <cell r="D138">
            <v>32912.019999999997</v>
          </cell>
          <cell r="E138">
            <v>27200.016528925618</v>
          </cell>
        </row>
        <row r="139">
          <cell r="A139">
            <v>3891</v>
          </cell>
          <cell r="B139" t="str">
            <v>TUBO MACHO 75 X 2 1/2" ACQUA SYSTEM</v>
          </cell>
          <cell r="C139">
            <v>21</v>
          </cell>
          <cell r="D139">
            <v>74469.89</v>
          </cell>
          <cell r="E139">
            <v>61545.36363636364</v>
          </cell>
        </row>
        <row r="140">
          <cell r="A140">
            <v>3892</v>
          </cell>
          <cell r="B140" t="str">
            <v>TUBO MACHO 90 X 3" ACQUA SYSTEM</v>
          </cell>
          <cell r="C140">
            <v>21</v>
          </cell>
          <cell r="D140">
            <v>84597.28</v>
          </cell>
          <cell r="E140">
            <v>69915.107438016523</v>
          </cell>
        </row>
        <row r="141">
          <cell r="A141">
            <v>3893</v>
          </cell>
          <cell r="B141" t="str">
            <v>TUBO HEMBRA FUSION MACHO 20X1/2" ACQUA SYSTEM</v>
          </cell>
          <cell r="C141">
            <v>21</v>
          </cell>
          <cell r="D141">
            <v>2680.39</v>
          </cell>
          <cell r="E141">
            <v>2215.1983471074382</v>
          </cell>
        </row>
        <row r="142">
          <cell r="A142">
            <v>3894</v>
          </cell>
          <cell r="B142" t="str">
            <v>TUBO HEMBRA FUSION MACHO 25X3/4" ACQUA SYSTEM</v>
          </cell>
          <cell r="C142">
            <v>21</v>
          </cell>
          <cell r="D142">
            <v>3981.94</v>
          </cell>
          <cell r="E142">
            <v>3290.8595041322315</v>
          </cell>
        </row>
        <row r="143">
          <cell r="A143">
            <v>3895</v>
          </cell>
          <cell r="B143" t="str">
            <v>TUBO HEMBRA FUSION MACHO 32X1" ACQUA SYSTEM</v>
          </cell>
          <cell r="C143">
            <v>21</v>
          </cell>
          <cell r="D143">
            <v>6952.04</v>
          </cell>
          <cell r="E143">
            <v>5745.4876033057853</v>
          </cell>
        </row>
        <row r="144">
          <cell r="A144">
            <v>3899</v>
          </cell>
          <cell r="B144" t="str">
            <v>TUBO MACHO FUSION MACHO 20X1/2" ACQUA SYSTEM</v>
          </cell>
          <cell r="C144">
            <v>21</v>
          </cell>
          <cell r="D144">
            <v>3756.06</v>
          </cell>
          <cell r="E144">
            <v>3104.181818181818</v>
          </cell>
        </row>
        <row r="145">
          <cell r="A145">
            <v>3900</v>
          </cell>
          <cell r="B145" t="str">
            <v>TUBO MACHO FUSION MACHO 25X3/4" ACQUA SYSTEM</v>
          </cell>
          <cell r="C145">
            <v>21</v>
          </cell>
          <cell r="D145">
            <v>5053.1499999999996</v>
          </cell>
          <cell r="E145">
            <v>4176.1570247933887</v>
          </cell>
        </row>
        <row r="146">
          <cell r="A146">
            <v>3901</v>
          </cell>
          <cell r="B146" t="str">
            <v>TUBO MACHO FUSION MACHO 32X1" ACQUA SYSTEM</v>
          </cell>
          <cell r="C146">
            <v>21</v>
          </cell>
          <cell r="D146">
            <v>8946.5400000000009</v>
          </cell>
          <cell r="E146">
            <v>7393.834710743803</v>
          </cell>
        </row>
        <row r="147">
          <cell r="A147">
            <v>3903</v>
          </cell>
          <cell r="B147" t="str">
            <v>TUBO MACHO FUSION MACHO 50X11/2" ACQUA SYSTEM</v>
          </cell>
          <cell r="C147">
            <v>21</v>
          </cell>
          <cell r="D147">
            <v>24913.16</v>
          </cell>
          <cell r="E147">
            <v>20589.388429752067</v>
          </cell>
        </row>
        <row r="148">
          <cell r="A148">
            <v>3905</v>
          </cell>
          <cell r="B148" t="str">
            <v>TAPA HEMBRA DE 20MM ACQUA SYSTEM</v>
          </cell>
          <cell r="C148">
            <v>21</v>
          </cell>
          <cell r="D148">
            <v>352.08</v>
          </cell>
          <cell r="E148">
            <v>290.97520661157023</v>
          </cell>
        </row>
        <row r="149">
          <cell r="A149">
            <v>3906</v>
          </cell>
          <cell r="B149" t="str">
            <v>TAPA HEMBRA DE 25MM ACQUA SYSTEM</v>
          </cell>
          <cell r="C149">
            <v>21</v>
          </cell>
          <cell r="D149">
            <v>622.38</v>
          </cell>
          <cell r="E149">
            <v>514.36363636363637</v>
          </cell>
        </row>
        <row r="150">
          <cell r="A150">
            <v>3907</v>
          </cell>
          <cell r="B150" t="str">
            <v>TAPA HEMBRA DE 32MM ACQUA SYSTEM</v>
          </cell>
          <cell r="C150">
            <v>21</v>
          </cell>
          <cell r="D150">
            <v>785.7</v>
          </cell>
          <cell r="E150">
            <v>649.33884297520672</v>
          </cell>
        </row>
        <row r="151">
          <cell r="A151">
            <v>3908</v>
          </cell>
          <cell r="B151" t="str">
            <v>TAPA HEMBRA DE 40MM ACQUA SYSTEM</v>
          </cell>
          <cell r="C151">
            <v>21</v>
          </cell>
          <cell r="D151">
            <v>1992.73</v>
          </cell>
          <cell r="E151">
            <v>1646.8842975206612</v>
          </cell>
        </row>
        <row r="152">
          <cell r="A152">
            <v>3909</v>
          </cell>
          <cell r="B152" t="str">
            <v>TAPA HEMBRA DE 50MM ACQUA SYSTEM</v>
          </cell>
          <cell r="C152">
            <v>21</v>
          </cell>
          <cell r="D152">
            <v>2814.63</v>
          </cell>
          <cell r="E152">
            <v>2326.1404958677685</v>
          </cell>
        </row>
        <row r="153">
          <cell r="A153">
            <v>3910</v>
          </cell>
          <cell r="B153" t="str">
            <v>TAPA HEMBRA DE 63MM ACQUA SYSTEM</v>
          </cell>
          <cell r="C153">
            <v>21</v>
          </cell>
          <cell r="D153">
            <v>4355.28</v>
          </cell>
          <cell r="E153">
            <v>3599.404958677686</v>
          </cell>
        </row>
        <row r="154">
          <cell r="A154">
            <v>3911</v>
          </cell>
          <cell r="B154" t="str">
            <v>TAPA HEMBRA DE 75MM ACQUA SYSTEM</v>
          </cell>
          <cell r="C154">
            <v>21</v>
          </cell>
          <cell r="D154">
            <v>12612.54</v>
          </cell>
          <cell r="E154">
            <v>10423.586776859505</v>
          </cell>
        </row>
        <row r="155">
          <cell r="A155">
            <v>3912</v>
          </cell>
          <cell r="B155" t="str">
            <v>TAPA HEMBRA DE 90MM ACQUA SYSTEM</v>
          </cell>
          <cell r="C155">
            <v>21</v>
          </cell>
          <cell r="D155">
            <v>14529.34</v>
          </cell>
          <cell r="E155">
            <v>12007.719008264463</v>
          </cell>
        </row>
        <row r="156">
          <cell r="A156">
            <v>3914</v>
          </cell>
          <cell r="B156" t="str">
            <v>UNION DOBLE PLASTICA 20MM ACQUA SYSTEM</v>
          </cell>
          <cell r="C156">
            <v>21</v>
          </cell>
          <cell r="D156">
            <v>2208.21</v>
          </cell>
          <cell r="E156">
            <v>1824.9669421487604</v>
          </cell>
        </row>
        <row r="157">
          <cell r="A157">
            <v>3915</v>
          </cell>
          <cell r="B157" t="str">
            <v>UNION DOBLE PLASTICA 25MM ACQUA SYSTEM</v>
          </cell>
          <cell r="C157">
            <v>21</v>
          </cell>
          <cell r="D157">
            <v>2813.97</v>
          </cell>
          <cell r="E157">
            <v>2325.595041322314</v>
          </cell>
        </row>
        <row r="158">
          <cell r="A158">
            <v>3917</v>
          </cell>
          <cell r="B158" t="str">
            <v>UNION DOBLE MIXTA PLASTICA RH 20 X 1/2" ACQUA SYSTEM</v>
          </cell>
          <cell r="C158">
            <v>21</v>
          </cell>
          <cell r="D158">
            <v>3471.83</v>
          </cell>
          <cell r="E158">
            <v>2869.2809917355371</v>
          </cell>
        </row>
        <row r="159">
          <cell r="A159">
            <v>3918</v>
          </cell>
          <cell r="B159" t="str">
            <v>UNION DOBLE MIXTA PLASTICA RH 25 X 3/4" ACQUA SYSTEM</v>
          </cell>
          <cell r="C159">
            <v>21</v>
          </cell>
          <cell r="D159">
            <v>4642.79</v>
          </cell>
          <cell r="E159">
            <v>3837.0165289256197</v>
          </cell>
        </row>
        <row r="160">
          <cell r="A160">
            <v>3919</v>
          </cell>
          <cell r="B160" t="str">
            <v>UNION DOBLE MIXTA PLASTICA RH 32 X 1" ACQUA SYSTEM</v>
          </cell>
          <cell r="C160">
            <v>21</v>
          </cell>
          <cell r="D160">
            <v>6707.17</v>
          </cell>
          <cell r="E160">
            <v>5543.1157024793392</v>
          </cell>
        </row>
        <row r="161">
          <cell r="A161">
            <v>3920</v>
          </cell>
          <cell r="B161" t="str">
            <v>UNION DOBLE BRIDADA 40 X 1.1/4" ACQUA SYSTEM</v>
          </cell>
          <cell r="C161">
            <v>21</v>
          </cell>
          <cell r="D161">
            <v>36901.74</v>
          </cell>
          <cell r="E161">
            <v>30497.305785123965</v>
          </cell>
        </row>
        <row r="162">
          <cell r="A162">
            <v>3921</v>
          </cell>
          <cell r="B162" t="str">
            <v>UNION DOBLE BRIDADA 50 X 1.1/2" ACQUA SYSTEM</v>
          </cell>
          <cell r="C162">
            <v>21</v>
          </cell>
          <cell r="D162">
            <v>43670.96</v>
          </cell>
          <cell r="E162">
            <v>36091.702479338841</v>
          </cell>
        </row>
        <row r="163">
          <cell r="A163">
            <v>3922</v>
          </cell>
          <cell r="B163" t="str">
            <v>UNION DOBLE BRIDADA 63 X 2" ACQUA SYSTEM</v>
          </cell>
          <cell r="C163">
            <v>21</v>
          </cell>
          <cell r="D163">
            <v>41116.660000000003</v>
          </cell>
          <cell r="E163">
            <v>33980.710743801654</v>
          </cell>
        </row>
        <row r="164">
          <cell r="A164">
            <v>3926</v>
          </cell>
          <cell r="B164" t="str">
            <v>UNION DOBLE BRIDADA 40MM ACQUA SYSTEM</v>
          </cell>
          <cell r="C164">
            <v>21</v>
          </cell>
          <cell r="D164">
            <v>37554.019999999997</v>
          </cell>
          <cell r="E164">
            <v>31036.380165289254</v>
          </cell>
        </row>
        <row r="165">
          <cell r="A165">
            <v>3927</v>
          </cell>
          <cell r="B165" t="str">
            <v>UNION DOBLE BRIDADA 50MM ACQUA SYSTEM</v>
          </cell>
          <cell r="C165">
            <v>21</v>
          </cell>
          <cell r="D165">
            <v>41744.559999999998</v>
          </cell>
          <cell r="E165">
            <v>34499.63636363636</v>
          </cell>
        </row>
        <row r="166">
          <cell r="A166">
            <v>3928</v>
          </cell>
          <cell r="B166" t="str">
            <v>UNION DOBLE BRIDADA 63MM ACQUA SYSTEM</v>
          </cell>
          <cell r="C166">
            <v>21</v>
          </cell>
          <cell r="D166">
            <v>37922.89</v>
          </cell>
          <cell r="E166">
            <v>31341.231404958678</v>
          </cell>
        </row>
        <row r="167">
          <cell r="A167">
            <v>3929</v>
          </cell>
          <cell r="B167" t="str">
            <v>UNION DOBLE BRIDADA 75MM ACQUA SYSTEM</v>
          </cell>
          <cell r="C167">
            <v>21</v>
          </cell>
          <cell r="D167">
            <v>63679.49</v>
          </cell>
          <cell r="E167">
            <v>52627.67768595041</v>
          </cell>
        </row>
        <row r="168">
          <cell r="A168">
            <v>3930</v>
          </cell>
          <cell r="B168" t="str">
            <v>UNION DOBLE BRIDADA 90MM ACQUA SYSTEM</v>
          </cell>
          <cell r="C168">
            <v>21</v>
          </cell>
          <cell r="D168">
            <v>81538.84</v>
          </cell>
          <cell r="E168">
            <v>67387.47107438017</v>
          </cell>
        </row>
        <row r="169">
          <cell r="A169">
            <v>3932</v>
          </cell>
          <cell r="B169" t="str">
            <v>CUPLA DE 20MM ACQUA SYSTEM</v>
          </cell>
          <cell r="C169">
            <v>21</v>
          </cell>
          <cell r="D169">
            <v>326.36</v>
          </cell>
          <cell r="E169">
            <v>269.71900826446284</v>
          </cell>
        </row>
        <row r="170">
          <cell r="A170">
            <v>3934</v>
          </cell>
          <cell r="B170" t="str">
            <v>CUPLA DE 32MM ACQUA SYSTEM</v>
          </cell>
          <cell r="C170">
            <v>21</v>
          </cell>
          <cell r="D170">
            <v>831.4</v>
          </cell>
          <cell r="E170">
            <v>687.10743801652893</v>
          </cell>
        </row>
        <row r="171">
          <cell r="A171">
            <v>3935</v>
          </cell>
          <cell r="B171" t="str">
            <v>CUPLA DE 40MM ACQUA SYSTEM</v>
          </cell>
          <cell r="C171">
            <v>21</v>
          </cell>
          <cell r="D171">
            <v>1747.26</v>
          </cell>
          <cell r="E171">
            <v>1444.0165289256199</v>
          </cell>
        </row>
        <row r="172">
          <cell r="A172">
            <v>3936</v>
          </cell>
          <cell r="B172" t="str">
            <v>CUPLA DE 50MM ACQUA SYSTEM</v>
          </cell>
          <cell r="C172">
            <v>21</v>
          </cell>
          <cell r="D172">
            <v>2825.57</v>
          </cell>
          <cell r="E172">
            <v>2335.1818181818185</v>
          </cell>
        </row>
        <row r="173">
          <cell r="A173">
            <v>3937</v>
          </cell>
          <cell r="B173" t="str">
            <v>CUPLA DE 63MM ACQUA SYSTEM</v>
          </cell>
          <cell r="C173">
            <v>21</v>
          </cell>
          <cell r="D173">
            <v>4748.12</v>
          </cell>
          <cell r="E173">
            <v>3924.0661157024792</v>
          </cell>
        </row>
        <row r="174">
          <cell r="A174">
            <v>3938</v>
          </cell>
          <cell r="B174" t="str">
            <v>CUPLA DE 75MM ACQUA SYSTEM</v>
          </cell>
          <cell r="C174">
            <v>21</v>
          </cell>
          <cell r="D174">
            <v>10359.74</v>
          </cell>
          <cell r="E174">
            <v>8561.7685950413215</v>
          </cell>
        </row>
        <row r="175">
          <cell r="A175">
            <v>3939</v>
          </cell>
          <cell r="B175" t="str">
            <v>CUPLA DE 90MM ACQUA SYSTEM</v>
          </cell>
          <cell r="C175">
            <v>21</v>
          </cell>
          <cell r="D175">
            <v>15060.21</v>
          </cell>
          <cell r="E175">
            <v>12446.454545454546</v>
          </cell>
        </row>
        <row r="176">
          <cell r="A176">
            <v>3940</v>
          </cell>
          <cell r="B176" t="str">
            <v>CUPLA DE 110MM ACQUA SYSTEM</v>
          </cell>
          <cell r="C176">
            <v>21</v>
          </cell>
          <cell r="D176">
            <v>24811.71</v>
          </cell>
          <cell r="E176">
            <v>20505.545454545456</v>
          </cell>
        </row>
        <row r="177">
          <cell r="A177">
            <v>3941</v>
          </cell>
          <cell r="B177" t="str">
            <v>CAPUCHON CROMADO</v>
          </cell>
          <cell r="C177">
            <v>21</v>
          </cell>
          <cell r="D177">
            <v>2181.64</v>
          </cell>
          <cell r="E177">
            <v>1803.0082644628098</v>
          </cell>
        </row>
        <row r="178">
          <cell r="A178">
            <v>3942</v>
          </cell>
          <cell r="B178" t="str">
            <v>CAMPANA CROMADA DE SLIZANTE</v>
          </cell>
          <cell r="C178">
            <v>21</v>
          </cell>
          <cell r="D178">
            <v>3892.32</v>
          </cell>
          <cell r="E178">
            <v>3216.7933884297522</v>
          </cell>
        </row>
        <row r="179">
          <cell r="A179">
            <v>3943</v>
          </cell>
          <cell r="B179" t="str">
            <v>MARIPOSA DE PLASTICO ACQUA SYSTEM</v>
          </cell>
          <cell r="C179">
            <v>21</v>
          </cell>
          <cell r="D179">
            <v>494.65</v>
          </cell>
          <cell r="E179">
            <v>408.801652892562</v>
          </cell>
        </row>
        <row r="180">
          <cell r="A180">
            <v>6727</v>
          </cell>
          <cell r="B180" t="str">
            <v>LLAVE DE PASO CABEZAL MIXTO 20MM ACQUA SYSTEM</v>
          </cell>
          <cell r="C180">
            <v>21</v>
          </cell>
          <cell r="D180">
            <v>13050.23</v>
          </cell>
          <cell r="E180">
            <v>10785.314049586777</v>
          </cell>
        </row>
        <row r="181">
          <cell r="A181">
            <v>6729</v>
          </cell>
          <cell r="B181" t="str">
            <v>LLAVE DE PASO CABEZAL MIXTO 32MM ACQUA SYSTEM</v>
          </cell>
          <cell r="C181">
            <v>21</v>
          </cell>
          <cell r="D181">
            <v>14925.83</v>
          </cell>
          <cell r="E181">
            <v>12335.396694214876</v>
          </cell>
        </row>
        <row r="182">
          <cell r="A182">
            <v>6730</v>
          </cell>
          <cell r="B182" t="str">
            <v>VALVULA ESFERICA CON MANIJA 75MM ACQUA SYSTEM</v>
          </cell>
          <cell r="C182">
            <v>21</v>
          </cell>
          <cell r="D182">
            <v>151220.99</v>
          </cell>
          <cell r="E182">
            <v>124976.02479338842</v>
          </cell>
        </row>
        <row r="183">
          <cell r="A183">
            <v>6731</v>
          </cell>
          <cell r="B183" t="str">
            <v>VALVULA ESFERICA CON MANIJA 90MM ACQUA SYSTEM</v>
          </cell>
          <cell r="C183">
            <v>21</v>
          </cell>
          <cell r="D183">
            <v>284888.53999999998</v>
          </cell>
          <cell r="E183">
            <v>235445.07438016529</v>
          </cell>
        </row>
        <row r="184">
          <cell r="A184">
            <v>6732</v>
          </cell>
          <cell r="B184" t="str">
            <v>VALVULA ESFERICA CON MANIJA 110MM ACQUA SYSTEM</v>
          </cell>
          <cell r="C184">
            <v>21</v>
          </cell>
          <cell r="D184">
            <v>400035.62</v>
          </cell>
          <cell r="E184">
            <v>330607.95041322312</v>
          </cell>
        </row>
        <row r="185">
          <cell r="A185">
            <v>12264</v>
          </cell>
          <cell r="B185" t="str">
            <v>TEE REDUCCION CENTRAL 110 X 75 ACQUA SYSTEM</v>
          </cell>
          <cell r="C185">
            <v>21</v>
          </cell>
          <cell r="D185">
            <v>46329.55</v>
          </cell>
          <cell r="E185">
            <v>38288.884297520664</v>
          </cell>
        </row>
        <row r="186">
          <cell r="A186">
            <v>12266</v>
          </cell>
          <cell r="B186" t="str">
            <v>VALVULA ESFERICA CON MEDIA UNION 20 MM ACQUA SYSTEM</v>
          </cell>
          <cell r="C186">
            <v>21</v>
          </cell>
          <cell r="D186">
            <v>12931.24</v>
          </cell>
          <cell r="E186">
            <v>10686.975206611571</v>
          </cell>
        </row>
        <row r="187">
          <cell r="A187">
            <v>12267</v>
          </cell>
          <cell r="B187" t="str">
            <v>VALVULA ESFERICA CON MEDIA UNION 25 MM ACQUA SYSTEM</v>
          </cell>
          <cell r="C187">
            <v>21</v>
          </cell>
          <cell r="D187">
            <v>16767.21</v>
          </cell>
          <cell r="E187">
            <v>13857.198347107438</v>
          </cell>
        </row>
        <row r="188">
          <cell r="A188">
            <v>12268</v>
          </cell>
          <cell r="B188" t="str">
            <v>VALVULA ESFERICA CON MEDIA UNION 32 MM ACQUA SYSTEM</v>
          </cell>
          <cell r="C188">
            <v>21</v>
          </cell>
          <cell r="D188">
            <v>21214.01</v>
          </cell>
          <cell r="E188">
            <v>17532.239669421488</v>
          </cell>
        </row>
        <row r="189">
          <cell r="A189">
            <v>12269</v>
          </cell>
          <cell r="B189" t="str">
            <v>VALVULA ESFERICA CON UNION DOBLE BRIDADA 75MM ACQUA SYSTEM</v>
          </cell>
          <cell r="C189">
            <v>21</v>
          </cell>
          <cell r="D189">
            <v>442280.38</v>
          </cell>
          <cell r="E189">
            <v>365520.97520661156</v>
          </cell>
        </row>
        <row r="190">
          <cell r="A190">
            <v>12272</v>
          </cell>
          <cell r="B190" t="str">
            <v>BUJE REDUCCION 110 X 75MM ACQUA SYSTEM</v>
          </cell>
          <cell r="C190">
            <v>21</v>
          </cell>
          <cell r="D190">
            <v>18519.12</v>
          </cell>
          <cell r="E190">
            <v>15305.05785123967</v>
          </cell>
        </row>
        <row r="191">
          <cell r="A191">
            <v>12274</v>
          </cell>
          <cell r="B191" t="str">
            <v>UNION DOBLE PLASTICA 32MM ACQUA SYSTEM</v>
          </cell>
          <cell r="C191">
            <v>21</v>
          </cell>
          <cell r="D191">
            <v>3276.16</v>
          </cell>
          <cell r="E191">
            <v>2707.5702479338843</v>
          </cell>
        </row>
        <row r="192">
          <cell r="A192">
            <v>12698</v>
          </cell>
          <cell r="B192" t="str">
            <v>SOBREPASO 20MM HH CORTO ACQUA SYSTEM</v>
          </cell>
          <cell r="C192">
            <v>21</v>
          </cell>
          <cell r="D192">
            <v>1145.31</v>
          </cell>
          <cell r="E192">
            <v>946.53719008264466</v>
          </cell>
        </row>
        <row r="193">
          <cell r="A193">
            <v>12699</v>
          </cell>
          <cell r="B193" t="str">
            <v>SOBREPASO 25MM HH CORTO ACQUA SYSTEM</v>
          </cell>
          <cell r="C193">
            <v>21</v>
          </cell>
          <cell r="D193">
            <v>1724.25</v>
          </cell>
          <cell r="E193">
            <v>1425</v>
          </cell>
        </row>
        <row r="194">
          <cell r="A194">
            <v>12700</v>
          </cell>
          <cell r="B194" t="str">
            <v>SOBREPASO 32MM HH CORTO ACQUA SYSTEM</v>
          </cell>
          <cell r="C194">
            <v>21</v>
          </cell>
          <cell r="D194">
            <v>2964.96</v>
          </cell>
          <cell r="E194">
            <v>2450.3801652892562</v>
          </cell>
        </row>
        <row r="195">
          <cell r="A195">
            <v>27811</v>
          </cell>
          <cell r="B195" t="str">
            <v>SOPORTE MET.400 MM CONCODOS CONBASE H.LARGA 20 X 1/2 ACQUA SYSTEM</v>
          </cell>
          <cell r="C195">
            <v>21</v>
          </cell>
          <cell r="D195">
            <v>14125.56</v>
          </cell>
          <cell r="E195">
            <v>11674.01652892562</v>
          </cell>
        </row>
        <row r="196">
          <cell r="A196">
            <v>27824</v>
          </cell>
          <cell r="B196" t="str">
            <v>SALIDA DE TANQUE 40 MM ACQUA SYSTEM</v>
          </cell>
          <cell r="C196">
            <v>21</v>
          </cell>
          <cell r="D196">
            <v>12629.5</v>
          </cell>
          <cell r="E196">
            <v>10437.603305785124</v>
          </cell>
        </row>
        <row r="197">
          <cell r="A197">
            <v>27825</v>
          </cell>
          <cell r="B197" t="str">
            <v>SALIDA DE TANQUE 63 MM ACQUA SYSTEM</v>
          </cell>
          <cell r="C197">
            <v>21</v>
          </cell>
          <cell r="D197">
            <v>19741.48</v>
          </cell>
          <cell r="E197">
            <v>16315.272727272728</v>
          </cell>
        </row>
        <row r="198">
          <cell r="A198">
            <v>27849</v>
          </cell>
          <cell r="B198" t="str">
            <v>VALVULA ESFERICA CON MEDIA UNION 50 MM ACQUA SYSTEM</v>
          </cell>
          <cell r="C198">
            <v>21</v>
          </cell>
          <cell r="D198">
            <v>46957.27</v>
          </cell>
          <cell r="E198">
            <v>38807.661157024791</v>
          </cell>
        </row>
        <row r="199">
          <cell r="A199">
            <v>32432</v>
          </cell>
          <cell r="B199" t="str">
            <v>UNION DOBLE PLASTICA 40MM ACQUA SYSTEM</v>
          </cell>
          <cell r="C199">
            <v>21</v>
          </cell>
          <cell r="D199">
            <v>8539.23</v>
          </cell>
          <cell r="E199">
            <v>7057.2148760330574</v>
          </cell>
        </row>
        <row r="200">
          <cell r="A200">
            <v>32433</v>
          </cell>
          <cell r="B200" t="str">
            <v>UNION DOBLE PLASTICA 50MM ACQUA SYSTEM</v>
          </cell>
          <cell r="C200">
            <v>21</v>
          </cell>
          <cell r="D200">
            <v>10178.56</v>
          </cell>
          <cell r="E200">
            <v>8412.0330578512403</v>
          </cell>
        </row>
        <row r="201">
          <cell r="A201">
            <v>32434</v>
          </cell>
          <cell r="B201" t="str">
            <v>UNION DOBLE PLASTICA 63MM ACQUA SYSTEM</v>
          </cell>
          <cell r="C201">
            <v>21</v>
          </cell>
          <cell r="D201">
            <v>13412.81</v>
          </cell>
          <cell r="E201">
            <v>11084.96694214876</v>
          </cell>
        </row>
        <row r="202">
          <cell r="A202">
            <v>32440</v>
          </cell>
          <cell r="B202" t="str">
            <v>UNION DOBLE MIXTA PLASTICA RH 40 X 1 1/4" ACQUA SYSTEM</v>
          </cell>
          <cell r="C202">
            <v>21</v>
          </cell>
          <cell r="D202">
            <v>30049.17</v>
          </cell>
          <cell r="E202">
            <v>24834.024793388427</v>
          </cell>
        </row>
        <row r="203">
          <cell r="A203">
            <v>32441</v>
          </cell>
          <cell r="B203" t="str">
            <v>UNION DOBLE MIXTA PLASTICA RH 50 X 1 1/2" ACQUA SYSTEM</v>
          </cell>
          <cell r="C203">
            <v>21</v>
          </cell>
          <cell r="D203">
            <v>33645.64</v>
          </cell>
          <cell r="E203">
            <v>27806.314049586777</v>
          </cell>
        </row>
        <row r="204">
          <cell r="A204">
            <v>32442</v>
          </cell>
          <cell r="B204" t="str">
            <v>UNION DOBLE MIXTA PLASTICA RH 63 X 2" ACQUA SYSTEM</v>
          </cell>
          <cell r="C204">
            <v>21</v>
          </cell>
          <cell r="D204">
            <v>48276.1</v>
          </cell>
          <cell r="E204">
            <v>39897.603305785124</v>
          </cell>
        </row>
        <row r="205">
          <cell r="A205">
            <v>32443</v>
          </cell>
          <cell r="B205" t="str">
            <v>UNION DOBLE MIXTA PLASTICA RM 40 X 1 1/4" ACQUA SYSTEM</v>
          </cell>
          <cell r="C205">
            <v>21</v>
          </cell>
          <cell r="D205">
            <v>34207.15</v>
          </cell>
          <cell r="E205">
            <v>28270.371900826449</v>
          </cell>
        </row>
        <row r="206">
          <cell r="A206">
            <v>32444</v>
          </cell>
          <cell r="B206" t="str">
            <v>UNION DOBLE MIXTA PLASTICA RM 50 X 1 1/2" ACQUA SYSTEM</v>
          </cell>
          <cell r="C206">
            <v>21</v>
          </cell>
          <cell r="D206">
            <v>37465.89</v>
          </cell>
          <cell r="E206">
            <v>30963.545454545456</v>
          </cell>
        </row>
        <row r="207">
          <cell r="A207">
            <v>32445</v>
          </cell>
          <cell r="B207" t="str">
            <v>UNION DOBLE MIXTA PLASTICA RM 63 X 2" ACQUA SYSTEM</v>
          </cell>
          <cell r="C207">
            <v>21</v>
          </cell>
          <cell r="D207">
            <v>48797.89</v>
          </cell>
          <cell r="E207">
            <v>40328.834710743802</v>
          </cell>
        </row>
        <row r="208">
          <cell r="A208">
            <v>32972</v>
          </cell>
          <cell r="B208" t="str">
            <v>PROLONGADOR PARA LLAVE DE PASO</v>
          </cell>
          <cell r="C208">
            <v>21</v>
          </cell>
          <cell r="D208">
            <v>3129.4</v>
          </cell>
          <cell r="E208">
            <v>2586.2809917355376</v>
          </cell>
        </row>
        <row r="209">
          <cell r="A209">
            <v>45855</v>
          </cell>
          <cell r="B209" t="str">
            <v>PROLONGADOR M-H 1/2"</v>
          </cell>
          <cell r="C209">
            <v>21</v>
          </cell>
          <cell r="D209">
            <v>2361.6</v>
          </cell>
          <cell r="E209">
            <v>1951.7355371900826</v>
          </cell>
        </row>
        <row r="210">
          <cell r="A210">
            <v>47581</v>
          </cell>
          <cell r="B210" t="str">
            <v>ASO CURVA DE SOBREPASAJE 20MM LARGO</v>
          </cell>
          <cell r="C210">
            <v>21</v>
          </cell>
          <cell r="D210">
            <v>1520.49</v>
          </cell>
          <cell r="E210">
            <v>1256.6033057851241</v>
          </cell>
        </row>
        <row r="211">
          <cell r="A211">
            <v>47582</v>
          </cell>
          <cell r="B211" t="str">
            <v>ASO CURVA DE SOBREPASAJE 25MM LARGO</v>
          </cell>
          <cell r="C211">
            <v>21</v>
          </cell>
          <cell r="D211">
            <v>2125.7399999999998</v>
          </cell>
          <cell r="E211">
            <v>1756.8099173553717</v>
          </cell>
        </row>
        <row r="212">
          <cell r="A212">
            <v>47583</v>
          </cell>
          <cell r="B212" t="str">
            <v>ASO CURVA DE SOBREPASAJE 32MM LARGO</v>
          </cell>
          <cell r="C212">
            <v>21</v>
          </cell>
          <cell r="D212">
            <v>3311.32</v>
          </cell>
          <cell r="E212">
            <v>2736.6280991735539</v>
          </cell>
        </row>
        <row r="213">
          <cell r="A213">
            <v>3954</v>
          </cell>
          <cell r="B213" t="str">
            <v>FRESA ACQUA LUMINUM 20 ACQUA SYSTEM</v>
          </cell>
          <cell r="C213">
            <v>21</v>
          </cell>
          <cell r="D213">
            <v>45719.5</v>
          </cell>
          <cell r="E213">
            <v>37784.710743801654</v>
          </cell>
        </row>
        <row r="214">
          <cell r="A214">
            <v>3955</v>
          </cell>
          <cell r="B214" t="str">
            <v>FRESA ACQUA LUMINUM 25 ACQUA SYSTEM</v>
          </cell>
          <cell r="C214">
            <v>21</v>
          </cell>
          <cell r="D214">
            <v>58144.23</v>
          </cell>
          <cell r="E214">
            <v>48053.082644628106</v>
          </cell>
        </row>
        <row r="215">
          <cell r="A215">
            <v>3956</v>
          </cell>
          <cell r="B215" t="str">
            <v>FRESA ACQUA LUMINUM 32 ACQUA SYSTEM</v>
          </cell>
          <cell r="C215">
            <v>21</v>
          </cell>
          <cell r="D215">
            <v>66873.899999999994</v>
          </cell>
          <cell r="E215">
            <v>55267.685950413223</v>
          </cell>
        </row>
        <row r="216">
          <cell r="A216">
            <v>3957</v>
          </cell>
          <cell r="B216" t="str">
            <v>FRESA ACQUA LUMINUM 40 ACQUA SYSTEM</v>
          </cell>
          <cell r="C216">
            <v>21</v>
          </cell>
          <cell r="D216">
            <v>66143.399999999994</v>
          </cell>
          <cell r="E216">
            <v>54663.966942148756</v>
          </cell>
        </row>
        <row r="217">
          <cell r="A217">
            <v>3960</v>
          </cell>
          <cell r="B217" t="str">
            <v>PERFORADOR PARA MONTURAS 20/25 ACQUA SYSTEM</v>
          </cell>
          <cell r="C217">
            <v>21</v>
          </cell>
          <cell r="D217">
            <v>118331.56</v>
          </cell>
          <cell r="E217">
            <v>97794.677685950417</v>
          </cell>
        </row>
        <row r="218">
          <cell r="A218">
            <v>3961</v>
          </cell>
          <cell r="B218" t="str">
            <v>PERFORADOR PARA MONTURAS 32 ACQUA SYSTEM</v>
          </cell>
          <cell r="C218">
            <v>21</v>
          </cell>
          <cell r="D218">
            <v>118331.56</v>
          </cell>
          <cell r="E218">
            <v>97794.677685950417</v>
          </cell>
        </row>
        <row r="219">
          <cell r="A219">
            <v>3965</v>
          </cell>
          <cell r="B219" t="str">
            <v>BOQUILLA PARA TERMOFUSORA M-H DE 20MM ACQUA SYSTEM</v>
          </cell>
          <cell r="C219">
            <v>21</v>
          </cell>
          <cell r="D219">
            <v>14981.85</v>
          </cell>
          <cell r="E219">
            <v>12381.694214876034</v>
          </cell>
        </row>
        <row r="220">
          <cell r="A220">
            <v>3966</v>
          </cell>
          <cell r="B220" t="str">
            <v>BOQUILLA PARA TERMOFUSORA M-H DE 25MM ACQUA SYSTEM</v>
          </cell>
          <cell r="C220">
            <v>21</v>
          </cell>
          <cell r="D220">
            <v>19022.599999999999</v>
          </cell>
          <cell r="E220">
            <v>15721.157024793387</v>
          </cell>
        </row>
        <row r="221">
          <cell r="A221">
            <v>3967</v>
          </cell>
          <cell r="B221" t="str">
            <v>BOQUILLA PARA TERMOFUSORA M-H DE 32MM ACQUA SYSTEM</v>
          </cell>
          <cell r="C221">
            <v>21</v>
          </cell>
          <cell r="D221">
            <v>26316.34</v>
          </cell>
          <cell r="E221">
            <v>21749.041322314049</v>
          </cell>
        </row>
        <row r="222">
          <cell r="A222">
            <v>3968</v>
          </cell>
          <cell r="B222" t="str">
            <v>BOQUILLA PARA TERMOFUSORA M-H DE 40MM ACQUA SYSTEM</v>
          </cell>
          <cell r="C222">
            <v>21</v>
          </cell>
          <cell r="D222">
            <v>36763.83</v>
          </cell>
          <cell r="E222">
            <v>30383.330578512399</v>
          </cell>
        </row>
        <row r="223">
          <cell r="A223">
            <v>3969</v>
          </cell>
          <cell r="B223" t="str">
            <v>BOQUILLA PARA TERMOFUSORA M-H DE 50MM ACQUA SYSTEM</v>
          </cell>
          <cell r="C223">
            <v>21</v>
          </cell>
          <cell r="D223">
            <v>55937.18</v>
          </cell>
          <cell r="E223">
            <v>46229.074380165293</v>
          </cell>
        </row>
        <row r="224">
          <cell r="A224">
            <v>3970</v>
          </cell>
          <cell r="B224" t="str">
            <v>BOQUILLA PARA TERMOFUSORA M-H DE 63MM ACQUA SYSTEM</v>
          </cell>
          <cell r="C224">
            <v>21</v>
          </cell>
          <cell r="D224">
            <v>79063.89</v>
          </cell>
          <cell r="E224">
            <v>65342.057851239668</v>
          </cell>
        </row>
        <row r="225">
          <cell r="A225">
            <v>3971</v>
          </cell>
          <cell r="B225" t="str">
            <v>BOQUILLA PARA TERMOFUSORA M-H DE 75MM ACQUA SYSTEM</v>
          </cell>
          <cell r="C225">
            <v>21</v>
          </cell>
          <cell r="D225">
            <v>194889.63</v>
          </cell>
          <cell r="E225">
            <v>161065.80991735539</v>
          </cell>
        </row>
        <row r="226">
          <cell r="A226">
            <v>3972</v>
          </cell>
          <cell r="B226" t="str">
            <v>BOQUILLA PARA TERMOFUSORA M-H DE 90MM ACQUA SYSTEM</v>
          </cell>
          <cell r="C226">
            <v>21</v>
          </cell>
          <cell r="D226">
            <v>243775.61</v>
          </cell>
          <cell r="E226">
            <v>201467.44628099172</v>
          </cell>
        </row>
        <row r="227">
          <cell r="A227">
            <v>3974</v>
          </cell>
          <cell r="B227" t="str">
            <v>BOQUILLA REPARADORA ACQUA SYSTEM</v>
          </cell>
          <cell r="C227">
            <v>21</v>
          </cell>
          <cell r="D227">
            <v>35530.480000000003</v>
          </cell>
          <cell r="E227">
            <v>29364.033057851244</v>
          </cell>
        </row>
        <row r="228">
          <cell r="A228">
            <v>3975</v>
          </cell>
          <cell r="B228" t="str">
            <v>BOQUILLAS PARA MONTURAS 63X20/25 ACQUA SYSTEM</v>
          </cell>
          <cell r="C228">
            <v>21</v>
          </cell>
          <cell r="D228">
            <v>87381.11</v>
          </cell>
          <cell r="E228">
            <v>72215.793388429753</v>
          </cell>
        </row>
        <row r="229">
          <cell r="A229">
            <v>3979</v>
          </cell>
          <cell r="B229" t="str">
            <v>BOQUILLAS PARA MONTURAS 90X32/40 ACQUA SYSTEM</v>
          </cell>
          <cell r="C229">
            <v>21</v>
          </cell>
          <cell r="D229">
            <v>87381.11</v>
          </cell>
          <cell r="E229">
            <v>72215.793388429753</v>
          </cell>
        </row>
        <row r="230">
          <cell r="A230">
            <v>3980</v>
          </cell>
          <cell r="B230" t="str">
            <v>TARUGOS PARA REPARACION ACQUA SYSTEM</v>
          </cell>
          <cell r="C230">
            <v>21</v>
          </cell>
          <cell r="D230">
            <v>357.92</v>
          </cell>
          <cell r="E230">
            <v>295.801652892562</v>
          </cell>
        </row>
        <row r="231">
          <cell r="A231">
            <v>3983</v>
          </cell>
          <cell r="B231" t="str">
            <v>TORNILLO PARA FIJAR BOQUILLAS A TERMOFUSORA ACQUA SYSTEM</v>
          </cell>
          <cell r="C231">
            <v>21</v>
          </cell>
          <cell r="D231">
            <v>637.54</v>
          </cell>
          <cell r="E231">
            <v>526.89256198347107</v>
          </cell>
        </row>
        <row r="232">
          <cell r="A232">
            <v>12283</v>
          </cell>
          <cell r="B232" t="str">
            <v>CABEZAL A PISTON POLIMERO-BRONCE ACQUA SYSTEM</v>
          </cell>
          <cell r="C232">
            <v>21</v>
          </cell>
          <cell r="D232">
            <v>13610.75</v>
          </cell>
          <cell r="E232">
            <v>11248.553719008265</v>
          </cell>
        </row>
        <row r="233">
          <cell r="A233">
            <v>31130</v>
          </cell>
          <cell r="B233" t="str">
            <v>TERMOFUSOR AST 2021 1200W - 220V SIN BOQUILLAS ACQUA SYSTEM</v>
          </cell>
          <cell r="C233">
            <v>10.5</v>
          </cell>
          <cell r="D233">
            <v>216568.04</v>
          </cell>
          <cell r="E233">
            <v>195989.17647058825</v>
          </cell>
        </row>
        <row r="234">
          <cell r="A234">
            <v>47598</v>
          </cell>
          <cell r="B234" t="str">
            <v>SELLA ROSCA 50 CM3 ACQUASYSTEM</v>
          </cell>
          <cell r="C234">
            <v>21</v>
          </cell>
          <cell r="D234">
            <v>3951.99</v>
          </cell>
          <cell r="E234">
            <v>3266.1074380165287</v>
          </cell>
        </row>
        <row r="235">
          <cell r="A235">
            <v>47789</v>
          </cell>
          <cell r="B235" t="str">
            <v>KIT TERMOFUSOR A BATERIA C/BOQ 16-40 2 BATERIAS</v>
          </cell>
          <cell r="C235" t="e">
            <v>#N/A</v>
          </cell>
          <cell r="D235" t="e">
            <v>#N/A</v>
          </cell>
          <cell r="E235" t="e">
            <v>#N/A</v>
          </cell>
        </row>
        <row r="236">
          <cell r="A236">
            <v>3712</v>
          </cell>
          <cell r="B236" t="str">
            <v>CAÑO ACQUA SYSTEM 20MM X 4 mts PN20</v>
          </cell>
          <cell r="C236">
            <v>21</v>
          </cell>
          <cell r="D236">
            <v>5922.03</v>
          </cell>
          <cell r="E236">
            <v>4894.2396694214876</v>
          </cell>
        </row>
        <row r="237">
          <cell r="A237">
            <v>3714</v>
          </cell>
          <cell r="B237" t="str">
            <v>CAÑO ACQUA SYSTEM 32MM X 4 mts PN20</v>
          </cell>
          <cell r="C237">
            <v>21</v>
          </cell>
          <cell r="D237">
            <v>13396.08</v>
          </cell>
          <cell r="E237">
            <v>11071.140495867769</v>
          </cell>
        </row>
        <row r="238">
          <cell r="A238">
            <v>3715</v>
          </cell>
          <cell r="B238" t="str">
            <v>CAÑO ACQUA SYSTEM 40MM X 4 mts PN20</v>
          </cell>
          <cell r="C238">
            <v>21</v>
          </cell>
          <cell r="D238">
            <v>21969.81</v>
          </cell>
          <cell r="E238">
            <v>18156.867768595042</v>
          </cell>
        </row>
        <row r="239">
          <cell r="A239">
            <v>3716</v>
          </cell>
          <cell r="B239" t="str">
            <v>CAÑO ACQUA SYSTEM 50MM X 4 mts PN20</v>
          </cell>
          <cell r="C239">
            <v>21</v>
          </cell>
          <cell r="D239">
            <v>29449.26</v>
          </cell>
          <cell r="E239">
            <v>24338.231404958678</v>
          </cell>
        </row>
        <row r="240">
          <cell r="A240">
            <v>3717</v>
          </cell>
          <cell r="B240" t="str">
            <v>CAÑO ACQUA SYSTEM 63MM X 4 mts PN20</v>
          </cell>
          <cell r="C240">
            <v>21</v>
          </cell>
          <cell r="D240">
            <v>44304.81</v>
          </cell>
          <cell r="E240">
            <v>36615.545454545456</v>
          </cell>
        </row>
        <row r="241">
          <cell r="A241">
            <v>3718</v>
          </cell>
          <cell r="B241" t="str">
            <v>CAÑO ACQUA SYSTEM 75MM X 4 mts PN20</v>
          </cell>
          <cell r="C241">
            <v>21</v>
          </cell>
          <cell r="D241">
            <v>82203.98</v>
          </cell>
          <cell r="E241">
            <v>67937.173553719011</v>
          </cell>
        </row>
        <row r="242">
          <cell r="A242">
            <v>3719</v>
          </cell>
          <cell r="B242" t="str">
            <v>CAÑO ACQUA SYSTEM 90MM X 4 mts PN20</v>
          </cell>
          <cell r="C242">
            <v>21</v>
          </cell>
          <cell r="D242">
            <v>118927.6</v>
          </cell>
          <cell r="E242">
            <v>98287.272727272735</v>
          </cell>
        </row>
        <row r="243">
          <cell r="A243">
            <v>3713</v>
          </cell>
          <cell r="B243" t="str">
            <v>CAÑO ACQUA SYSTEM 25MM X 4 mts PN20</v>
          </cell>
          <cell r="C243">
            <v>21</v>
          </cell>
          <cell r="D243">
            <v>8611.65</v>
          </cell>
          <cell r="E243">
            <v>7117.0661157024797</v>
          </cell>
        </row>
        <row r="244">
          <cell r="A244">
            <v>4028</v>
          </cell>
          <cell r="B244" t="str">
            <v>CBUMH CURVA A 90° M-H 110MM DURATOP</v>
          </cell>
          <cell r="C244">
            <v>21</v>
          </cell>
          <cell r="D244">
            <v>5047.2</v>
          </cell>
          <cell r="E244">
            <v>4171.2396694214876</v>
          </cell>
        </row>
        <row r="245">
          <cell r="A245">
            <v>4029</v>
          </cell>
          <cell r="B245" t="str">
            <v>CBUMH CURVA A 90° 110MM CONBASE DURATOP</v>
          </cell>
          <cell r="C245">
            <v>21</v>
          </cell>
          <cell r="D245">
            <v>6461.1</v>
          </cell>
          <cell r="E245">
            <v>5339.7520661157032</v>
          </cell>
        </row>
        <row r="246">
          <cell r="A246">
            <v>4031</v>
          </cell>
          <cell r="B246" t="str">
            <v>CCAHH CODO A 45° H-H 50MM DURATOP</v>
          </cell>
          <cell r="C246">
            <v>21</v>
          </cell>
          <cell r="D246">
            <v>1319.29</v>
          </cell>
          <cell r="E246">
            <v>1090.3223140495868</v>
          </cell>
        </row>
        <row r="247">
          <cell r="A247">
            <v>4036</v>
          </cell>
          <cell r="B247" t="str">
            <v>CCUHH CODO A 90° H-H 63MM DURATOP</v>
          </cell>
          <cell r="C247">
            <v>21</v>
          </cell>
          <cell r="D247">
            <v>1748.05</v>
          </cell>
          <cell r="E247">
            <v>1444.6694214876034</v>
          </cell>
        </row>
        <row r="248">
          <cell r="A248">
            <v>4039</v>
          </cell>
          <cell r="B248" t="str">
            <v>CCAMH CODO A 45° M-H 50MM DURATOP</v>
          </cell>
          <cell r="C248">
            <v>21</v>
          </cell>
          <cell r="D248">
            <v>1165.78</v>
          </cell>
          <cell r="E248">
            <v>963.4545454545455</v>
          </cell>
        </row>
        <row r="249">
          <cell r="A249">
            <v>4042</v>
          </cell>
          <cell r="B249" t="str">
            <v>CCAMH CODO A 45° M-H 160MM DURATOP</v>
          </cell>
          <cell r="C249">
            <v>21</v>
          </cell>
          <cell r="D249">
            <v>15426.82</v>
          </cell>
          <cell r="E249">
            <v>12749.438016528926</v>
          </cell>
        </row>
        <row r="250">
          <cell r="A250">
            <v>4044</v>
          </cell>
          <cell r="B250" t="str">
            <v>CCUMH CODO A 90° M-H 50MM DURATOP</v>
          </cell>
          <cell r="C250">
            <v>21</v>
          </cell>
          <cell r="D250">
            <v>1165.78</v>
          </cell>
          <cell r="E250">
            <v>963.4545454545455</v>
          </cell>
        </row>
        <row r="251">
          <cell r="A251">
            <v>4045</v>
          </cell>
          <cell r="B251" t="str">
            <v>CCUMH CODO A 90° M-H 63MM DURATOP</v>
          </cell>
          <cell r="C251">
            <v>21</v>
          </cell>
          <cell r="D251">
            <v>1528.21</v>
          </cell>
          <cell r="E251">
            <v>1262.9834710743803</v>
          </cell>
        </row>
        <row r="252">
          <cell r="A252">
            <v>4046</v>
          </cell>
          <cell r="B252" t="str">
            <v>CCUMH CODO A 90° M-H 110MM DURATOP</v>
          </cell>
          <cell r="C252">
            <v>21</v>
          </cell>
          <cell r="D252">
            <v>2970.86</v>
          </cell>
          <cell r="E252">
            <v>2455.2561983471078</v>
          </cell>
        </row>
        <row r="253">
          <cell r="A253">
            <v>4047</v>
          </cell>
          <cell r="B253" t="str">
            <v>CCUMH CODO A 90° M-H 160MM DURATOP</v>
          </cell>
          <cell r="C253">
            <v>21</v>
          </cell>
          <cell r="D253">
            <v>21427.74</v>
          </cell>
          <cell r="E253">
            <v>17708.876033057852</v>
          </cell>
        </row>
        <row r="254">
          <cell r="A254">
            <v>4048</v>
          </cell>
          <cell r="B254" t="str">
            <v>CCUMH CODO A 90° M-H 110MM CONBASE DURATOP</v>
          </cell>
          <cell r="C254">
            <v>21</v>
          </cell>
          <cell r="D254">
            <v>3920.84</v>
          </cell>
          <cell r="E254">
            <v>3240.3636363636365</v>
          </cell>
        </row>
        <row r="255">
          <cell r="A255">
            <v>4049</v>
          </cell>
          <cell r="B255" t="str">
            <v>CCUMH CODO A 90° 110 X 63MM CON 2 AC. DURATOP</v>
          </cell>
          <cell r="C255">
            <v>21</v>
          </cell>
          <cell r="D255">
            <v>6553.65</v>
          </cell>
          <cell r="E255">
            <v>5416.2396694214876</v>
          </cell>
        </row>
        <row r="256">
          <cell r="A256">
            <v>4050</v>
          </cell>
          <cell r="B256" t="str">
            <v>CCUMH CODO A 90° 110X63MM CONACOM.DERECHA DURATOP</v>
          </cell>
          <cell r="C256">
            <v>21</v>
          </cell>
          <cell r="D256">
            <v>6024.06</v>
          </cell>
          <cell r="E256">
            <v>4978.5619834710751</v>
          </cell>
        </row>
        <row r="257">
          <cell r="A257">
            <v>4051</v>
          </cell>
          <cell r="B257" t="str">
            <v>CCUMH CODO A 90° 110X63MM CONACOM.IZQUIER.STD DUR</v>
          </cell>
          <cell r="C257">
            <v>21</v>
          </cell>
          <cell r="D257">
            <v>6024.06</v>
          </cell>
          <cell r="E257">
            <v>4978.5619834710751</v>
          </cell>
        </row>
        <row r="258">
          <cell r="A258">
            <v>4052</v>
          </cell>
          <cell r="B258" t="str">
            <v>CCUMH CODO POLIANGULAR 40 MM DURATOP</v>
          </cell>
          <cell r="C258">
            <v>21</v>
          </cell>
          <cell r="D258">
            <v>1800.98</v>
          </cell>
          <cell r="E258">
            <v>1488.413223140496</v>
          </cell>
        </row>
        <row r="259">
          <cell r="A259">
            <v>4053</v>
          </cell>
          <cell r="B259" t="str">
            <v>CCUMH CODO POLIANGULAR 63MM DURATOP</v>
          </cell>
          <cell r="C259">
            <v>21</v>
          </cell>
          <cell r="D259">
            <v>4374.17</v>
          </cell>
          <cell r="E259">
            <v>3615.0165289256202</v>
          </cell>
        </row>
        <row r="260">
          <cell r="A260">
            <v>4054</v>
          </cell>
          <cell r="B260" t="str">
            <v>DURA PROLONGACION PILETA DE PATIO 125 X 300MM DURA</v>
          </cell>
          <cell r="C260">
            <v>21</v>
          </cell>
          <cell r="D260">
            <v>5061.04</v>
          </cell>
          <cell r="E260">
            <v>4182.6776859504134</v>
          </cell>
        </row>
        <row r="261">
          <cell r="A261">
            <v>4055</v>
          </cell>
          <cell r="B261" t="str">
            <v>DURA PROLONGADOR BOCA DE ACC 160X300MM DURATOP</v>
          </cell>
          <cell r="C261">
            <v>21</v>
          </cell>
          <cell r="D261">
            <v>9908.5</v>
          </cell>
          <cell r="E261">
            <v>8188.8429752066122</v>
          </cell>
        </row>
        <row r="262">
          <cell r="A262">
            <v>4056</v>
          </cell>
          <cell r="B262" t="str">
            <v>CRUMH RAMAL SIMPLE A 90° 40-40MM DURATOP</v>
          </cell>
          <cell r="C262">
            <v>21</v>
          </cell>
          <cell r="D262">
            <v>2460.71</v>
          </cell>
          <cell r="E262">
            <v>2033.6446280991736</v>
          </cell>
        </row>
        <row r="263">
          <cell r="A263">
            <v>4057</v>
          </cell>
          <cell r="B263" t="str">
            <v>CRUMH RAMAL SIMPLE A 90° 50-50MM DURATOP</v>
          </cell>
          <cell r="C263">
            <v>21</v>
          </cell>
          <cell r="D263">
            <v>2516.1999999999998</v>
          </cell>
          <cell r="E263">
            <v>2079.504132231405</v>
          </cell>
        </row>
        <row r="264">
          <cell r="A264">
            <v>4058</v>
          </cell>
          <cell r="B264" t="str">
            <v>CRUMH RAMAL SIMPLE A 90° 63-63MM DURATOP</v>
          </cell>
          <cell r="C264">
            <v>21</v>
          </cell>
          <cell r="D264">
            <v>3039.58</v>
          </cell>
          <cell r="E264">
            <v>2512.0495867768595</v>
          </cell>
        </row>
        <row r="265">
          <cell r="A265">
            <v>4059</v>
          </cell>
          <cell r="B265" t="str">
            <v>CRUMH RAMAL SIMPLE A 90° 110-110MM DURATOP</v>
          </cell>
          <cell r="C265">
            <v>21</v>
          </cell>
          <cell r="D265">
            <v>4871.96</v>
          </cell>
          <cell r="E265">
            <v>4026.413223140496</v>
          </cell>
        </row>
        <row r="266">
          <cell r="A266">
            <v>4060</v>
          </cell>
          <cell r="B266" t="str">
            <v>CRUMH RAMAL SIMPLE A 90° 110-63MM DURATOP</v>
          </cell>
          <cell r="C266">
            <v>21</v>
          </cell>
          <cell r="D266">
            <v>4303.0200000000004</v>
          </cell>
          <cell r="E266">
            <v>3556.2148760330583</v>
          </cell>
        </row>
        <row r="267">
          <cell r="A267">
            <v>4061</v>
          </cell>
          <cell r="B267" t="str">
            <v>CRUMH RAMAL SIMPLE A 90° 160-160MM DURATOP</v>
          </cell>
          <cell r="C267">
            <v>21</v>
          </cell>
          <cell r="D267">
            <v>26207.46</v>
          </cell>
          <cell r="E267">
            <v>21659.057851239668</v>
          </cell>
        </row>
        <row r="268">
          <cell r="A268">
            <v>4062</v>
          </cell>
          <cell r="B268" t="str">
            <v>CRUMH RAMAL SIMPLE A 90° 160-110MM DURATOP</v>
          </cell>
          <cell r="C268">
            <v>21</v>
          </cell>
          <cell r="D268">
            <v>20279.34</v>
          </cell>
          <cell r="E268">
            <v>16759.785123966944</v>
          </cell>
        </row>
        <row r="269">
          <cell r="A269">
            <v>4063</v>
          </cell>
          <cell r="B269" t="str">
            <v>CRUMH RAMAL SIMPLE 90° 110X110MM CONVENT DURATOP</v>
          </cell>
          <cell r="C269">
            <v>21</v>
          </cell>
          <cell r="D269">
            <v>7730.47</v>
          </cell>
          <cell r="E269">
            <v>6388.818181818182</v>
          </cell>
        </row>
        <row r="270">
          <cell r="A270">
            <v>4064</v>
          </cell>
          <cell r="B270" t="str">
            <v>CRUMH RAMAL SIMPLE A 90° 110X63MM CONVENT DURATOP</v>
          </cell>
          <cell r="C270">
            <v>21</v>
          </cell>
          <cell r="D270">
            <v>8345.57</v>
          </cell>
          <cell r="E270">
            <v>6897.1652892561979</v>
          </cell>
        </row>
        <row r="271">
          <cell r="A271">
            <v>4065</v>
          </cell>
          <cell r="B271" t="str">
            <v>CRUMH RAMAL SIMPLE 160 X 110 CONVENT. DURATOP</v>
          </cell>
          <cell r="C271">
            <v>21</v>
          </cell>
          <cell r="D271">
            <v>26716.92</v>
          </cell>
          <cell r="E271">
            <v>22080.099173553717</v>
          </cell>
        </row>
        <row r="272">
          <cell r="A272">
            <v>4066</v>
          </cell>
          <cell r="B272" t="str">
            <v>CRAMH RAMAL SIMPLE A 45° 50 X 50MM DURATOP</v>
          </cell>
          <cell r="C272">
            <v>21</v>
          </cell>
          <cell r="D272">
            <v>2580.02</v>
          </cell>
          <cell r="E272">
            <v>2132.2479338842977</v>
          </cell>
        </row>
        <row r="273">
          <cell r="A273">
            <v>4067</v>
          </cell>
          <cell r="B273" t="str">
            <v>CRAMH RAMAL SIMPLE A 45° 63 X 63MM DURATOP</v>
          </cell>
          <cell r="C273">
            <v>21</v>
          </cell>
          <cell r="D273">
            <v>3259.33</v>
          </cell>
          <cell r="E273">
            <v>2693.6611570247933</v>
          </cell>
        </row>
        <row r="274">
          <cell r="A274">
            <v>4068</v>
          </cell>
          <cell r="B274" t="str">
            <v>CRAMH RAMAL SIMPLE A 45° 63 X 50MM DURATOP</v>
          </cell>
          <cell r="C274">
            <v>21</v>
          </cell>
          <cell r="D274">
            <v>2956.78</v>
          </cell>
          <cell r="E274">
            <v>2443.6198347107438</v>
          </cell>
        </row>
        <row r="275">
          <cell r="A275">
            <v>4070</v>
          </cell>
          <cell r="B275" t="str">
            <v>CRAMH RAMAL SIMPLE A 45° 110 X 50MM DURATOP</v>
          </cell>
          <cell r="C275">
            <v>21</v>
          </cell>
          <cell r="D275">
            <v>4305.7700000000004</v>
          </cell>
          <cell r="E275">
            <v>3558.4876033057858</v>
          </cell>
        </row>
        <row r="276">
          <cell r="A276">
            <v>4072</v>
          </cell>
          <cell r="B276" t="str">
            <v>CRAMH RAMAL SIMPLE A 45° 160 X 160MM DURATOP</v>
          </cell>
          <cell r="C276">
            <v>21</v>
          </cell>
          <cell r="D276">
            <v>24374.07</v>
          </cell>
          <cell r="E276">
            <v>20143.859504132233</v>
          </cell>
        </row>
        <row r="277">
          <cell r="A277">
            <v>4073</v>
          </cell>
          <cell r="B277" t="str">
            <v>CRAMH RAMAL SIMPLE A 45° 160 X 110MM DURATOP</v>
          </cell>
          <cell r="C277">
            <v>21</v>
          </cell>
          <cell r="D277">
            <v>19121.22</v>
          </cell>
          <cell r="E277">
            <v>15802.661157024795</v>
          </cell>
        </row>
        <row r="278">
          <cell r="A278">
            <v>4074</v>
          </cell>
          <cell r="B278" t="str">
            <v>CRZ RAMAL DOBLE A 180° 110X110MM CONVENT. DURATOP</v>
          </cell>
          <cell r="C278">
            <v>21</v>
          </cell>
          <cell r="D278">
            <v>21983.15</v>
          </cell>
          <cell r="E278">
            <v>18167.892561983474</v>
          </cell>
        </row>
        <row r="279">
          <cell r="A279">
            <v>4075</v>
          </cell>
          <cell r="B279" t="str">
            <v>CRZ RAMAL DOBLE ESQUINERO A 90° 110 MM DURATOP</v>
          </cell>
          <cell r="C279">
            <v>21</v>
          </cell>
          <cell r="D279">
            <v>15560.52</v>
          </cell>
          <cell r="E279">
            <v>12859.933884297521</v>
          </cell>
        </row>
        <row r="280">
          <cell r="A280">
            <v>4076</v>
          </cell>
          <cell r="B280" t="str">
            <v>CCC CAÑO CAMARA 110 MM DURATOP</v>
          </cell>
          <cell r="C280">
            <v>21</v>
          </cell>
          <cell r="D280">
            <v>13963.97</v>
          </cell>
          <cell r="E280">
            <v>11540.471074380164</v>
          </cell>
        </row>
        <row r="281">
          <cell r="A281">
            <v>4077</v>
          </cell>
          <cell r="B281" t="str">
            <v>CCC CAÑO CAMARA 160 MM DURATOP</v>
          </cell>
          <cell r="C281">
            <v>21</v>
          </cell>
          <cell r="D281">
            <v>19025.060000000001</v>
          </cell>
          <cell r="E281">
            <v>15723.190082644629</v>
          </cell>
        </row>
        <row r="282">
          <cell r="A282">
            <v>4078</v>
          </cell>
          <cell r="B282" t="str">
            <v>CC RED CUPLA DE REDUCCION M-H 50-40MM DURATOP</v>
          </cell>
          <cell r="C282">
            <v>21</v>
          </cell>
          <cell r="D282">
            <v>897.8</v>
          </cell>
          <cell r="E282">
            <v>741.98347107438019</v>
          </cell>
        </row>
        <row r="283">
          <cell r="A283">
            <v>4079</v>
          </cell>
          <cell r="B283" t="str">
            <v>CC RED CUPLA DE REDUCCION M-H 63-50MM DURATOP</v>
          </cell>
          <cell r="C283">
            <v>21</v>
          </cell>
          <cell r="D283">
            <v>1256.24</v>
          </cell>
          <cell r="E283">
            <v>1038.2148760330579</v>
          </cell>
        </row>
        <row r="284">
          <cell r="A284">
            <v>4080</v>
          </cell>
          <cell r="B284" t="str">
            <v>CC RED CUPLA DE REDUCCION M-H 110-63MM DURATOP</v>
          </cell>
          <cell r="C284">
            <v>21</v>
          </cell>
          <cell r="D284">
            <v>2265.37</v>
          </cell>
          <cell r="E284">
            <v>1872.2066115702478</v>
          </cell>
        </row>
        <row r="285">
          <cell r="A285">
            <v>4081</v>
          </cell>
          <cell r="B285" t="str">
            <v>CC RED CUPLA DE REDUCCION M-H 160-110MM DURATOP</v>
          </cell>
          <cell r="C285">
            <v>21</v>
          </cell>
          <cell r="D285">
            <v>13798.11</v>
          </cell>
          <cell r="E285">
            <v>11403.396694214876</v>
          </cell>
        </row>
        <row r="286">
          <cell r="A286">
            <v>4082</v>
          </cell>
          <cell r="B286" t="str">
            <v>CC RED REDUCTOR EXCENTRICO 110 X 63MM DURATOP</v>
          </cell>
          <cell r="C286">
            <v>21</v>
          </cell>
          <cell r="D286">
            <v>2795.9</v>
          </cell>
          <cell r="E286">
            <v>2310.6611570247937</v>
          </cell>
        </row>
        <row r="287">
          <cell r="A287">
            <v>4083</v>
          </cell>
          <cell r="B287" t="str">
            <v>CTM TAPON 40MM DURATOP</v>
          </cell>
          <cell r="C287">
            <v>21</v>
          </cell>
          <cell r="D287">
            <v>602.47</v>
          </cell>
          <cell r="E287">
            <v>497.90909090909093</v>
          </cell>
        </row>
        <row r="288">
          <cell r="A288">
            <v>4084</v>
          </cell>
          <cell r="B288" t="str">
            <v>CTM TAPON 50MM DURATOP</v>
          </cell>
          <cell r="C288">
            <v>21</v>
          </cell>
          <cell r="D288">
            <v>749.57</v>
          </cell>
          <cell r="E288">
            <v>619.47933884297527</v>
          </cell>
        </row>
        <row r="289">
          <cell r="A289">
            <v>4085</v>
          </cell>
          <cell r="B289" t="str">
            <v>CTM TAPON 63MM DURATOP</v>
          </cell>
          <cell r="C289">
            <v>21</v>
          </cell>
          <cell r="D289">
            <v>916.52</v>
          </cell>
          <cell r="E289">
            <v>757.4545454545455</v>
          </cell>
        </row>
        <row r="290">
          <cell r="A290">
            <v>4086</v>
          </cell>
          <cell r="B290" t="str">
            <v>CTM TAPON 110MM DURATOP</v>
          </cell>
          <cell r="C290">
            <v>21</v>
          </cell>
          <cell r="D290">
            <v>2067.4299999999998</v>
          </cell>
          <cell r="E290">
            <v>1708.6198347107438</v>
          </cell>
        </row>
        <row r="291">
          <cell r="A291">
            <v>4087</v>
          </cell>
          <cell r="B291" t="str">
            <v>CTM TAPON 160MM DURATOP</v>
          </cell>
          <cell r="C291">
            <v>21</v>
          </cell>
          <cell r="D291">
            <v>8083.12</v>
          </cell>
          <cell r="E291">
            <v>6680.2644628099179</v>
          </cell>
        </row>
        <row r="292">
          <cell r="A292">
            <v>4089</v>
          </cell>
          <cell r="B292" t="str">
            <v>CC CUPLA 50MM DURATOP</v>
          </cell>
          <cell r="C292">
            <v>21</v>
          </cell>
          <cell r="D292">
            <v>1355.13</v>
          </cell>
          <cell r="E292">
            <v>1119.9421487603306</v>
          </cell>
        </row>
        <row r="293">
          <cell r="A293">
            <v>4092</v>
          </cell>
          <cell r="B293" t="str">
            <v>CC CUPLA 160MM DURATOP</v>
          </cell>
          <cell r="C293">
            <v>21</v>
          </cell>
          <cell r="D293">
            <v>12000.84</v>
          </cell>
          <cell r="E293">
            <v>9918.0495867768605</v>
          </cell>
        </row>
        <row r="294">
          <cell r="A294">
            <v>4093</v>
          </cell>
          <cell r="B294" t="str">
            <v>CM MANGUITO DE REPARACION 40MM DURATOP</v>
          </cell>
          <cell r="C294">
            <v>21</v>
          </cell>
          <cell r="D294">
            <v>1063</v>
          </cell>
          <cell r="E294">
            <v>878.51239669421489</v>
          </cell>
        </row>
        <row r="295">
          <cell r="A295">
            <v>4094</v>
          </cell>
          <cell r="B295" t="str">
            <v>CM MANGUITO DE REPARACION 50MM DURATOP</v>
          </cell>
          <cell r="C295">
            <v>21</v>
          </cell>
          <cell r="D295">
            <v>1275.05</v>
          </cell>
          <cell r="E295">
            <v>1053.7603305785124</v>
          </cell>
        </row>
        <row r="296">
          <cell r="A296">
            <v>4095</v>
          </cell>
          <cell r="B296" t="str">
            <v>CM MANGUITO DE REPARACION 63MM DURATOP</v>
          </cell>
          <cell r="C296">
            <v>21</v>
          </cell>
          <cell r="D296">
            <v>1551.17</v>
          </cell>
          <cell r="E296">
            <v>1281.9586776859505</v>
          </cell>
        </row>
        <row r="297">
          <cell r="A297">
            <v>4096</v>
          </cell>
          <cell r="B297" t="str">
            <v>CM MANGUITO DE REPARACION 110MM DURATOP</v>
          </cell>
          <cell r="C297">
            <v>21</v>
          </cell>
          <cell r="D297">
            <v>2850.3</v>
          </cell>
          <cell r="E297">
            <v>2355.6198347107438</v>
          </cell>
        </row>
        <row r="298">
          <cell r="A298">
            <v>4097</v>
          </cell>
          <cell r="B298" t="str">
            <v>CM MANGUITO DE REPARACION 160MM DURATOP</v>
          </cell>
          <cell r="C298">
            <v>21</v>
          </cell>
          <cell r="D298">
            <v>12000.84</v>
          </cell>
          <cell r="E298">
            <v>9918.0495867768605</v>
          </cell>
        </row>
        <row r="299">
          <cell r="A299">
            <v>4098</v>
          </cell>
          <cell r="B299" t="str">
            <v>CB BOCA DESAGUE DE BALCON CONSALIDA 63MM DURATOP</v>
          </cell>
          <cell r="C299">
            <v>21</v>
          </cell>
          <cell r="D299">
            <v>3786.64</v>
          </cell>
          <cell r="E299">
            <v>3129.4545454545455</v>
          </cell>
        </row>
        <row r="300">
          <cell r="A300">
            <v>4099</v>
          </cell>
          <cell r="B300" t="str">
            <v>CB BOCA DE S PARA DUCHA CONSALIDA HORIZ.40MM DURATOP</v>
          </cell>
          <cell r="C300">
            <v>21</v>
          </cell>
          <cell r="D300">
            <v>2677.65</v>
          </cell>
          <cell r="E300">
            <v>2212.9338842975208</v>
          </cell>
        </row>
        <row r="301">
          <cell r="A301">
            <v>4100</v>
          </cell>
          <cell r="B301" t="str">
            <v>CB BOCA DESAGUE DE BALCON VERT. CONSALIDA 63MM DURA</v>
          </cell>
          <cell r="C301">
            <v>21</v>
          </cell>
          <cell r="D301">
            <v>3748.83</v>
          </cell>
          <cell r="E301">
            <v>3098.2066115702478</v>
          </cell>
        </row>
        <row r="302">
          <cell r="A302">
            <v>4101</v>
          </cell>
          <cell r="B302" t="str">
            <v>CB BOCA DESAGUE PARA DUCHA VERT. CONSALIDA 40MM DURATO</v>
          </cell>
          <cell r="C302">
            <v>21</v>
          </cell>
          <cell r="D302">
            <v>2825.28</v>
          </cell>
          <cell r="E302">
            <v>2334.9421487603308</v>
          </cell>
        </row>
        <row r="303">
          <cell r="A303">
            <v>4102</v>
          </cell>
          <cell r="B303" t="str">
            <v>CPP PILETA PATIO 125 MM CON 5ENTR.40MM DURATOP -125</v>
          </cell>
          <cell r="C303">
            <v>21</v>
          </cell>
          <cell r="D303">
            <v>8103.98</v>
          </cell>
          <cell r="E303">
            <v>6697.5041322314046</v>
          </cell>
        </row>
        <row r="304">
          <cell r="A304">
            <v>4103</v>
          </cell>
          <cell r="B304" t="str">
            <v>REJILLA PORTAMARCO DE REJILLA 12X12CM DURATOP</v>
          </cell>
          <cell r="C304">
            <v>21</v>
          </cell>
          <cell r="D304">
            <v>3049.7</v>
          </cell>
          <cell r="E304">
            <v>2520.4132231404956</v>
          </cell>
        </row>
        <row r="305">
          <cell r="A305">
            <v>4104</v>
          </cell>
          <cell r="B305" t="str">
            <v>REJILLA PORTAMARCO 125 PARA REJA 12X12 DURATOP</v>
          </cell>
          <cell r="C305">
            <v>21</v>
          </cell>
          <cell r="D305">
            <v>3024.53</v>
          </cell>
          <cell r="E305">
            <v>2499.6115702479342</v>
          </cell>
        </row>
        <row r="306">
          <cell r="A306">
            <v>4106</v>
          </cell>
          <cell r="B306" t="str">
            <v>CPP BAJO PILETA MODELO 110MM CON SIFON DURATOP</v>
          </cell>
          <cell r="C306">
            <v>21</v>
          </cell>
          <cell r="D306">
            <v>7812.98</v>
          </cell>
          <cell r="E306">
            <v>6457.0082644628101</v>
          </cell>
        </row>
        <row r="307">
          <cell r="A307">
            <v>4107</v>
          </cell>
          <cell r="B307" t="str">
            <v>CPP SOBRE PILETA DE PATIO CONSAL. CON 5 ENTR. 40 MM D</v>
          </cell>
          <cell r="C307">
            <v>21</v>
          </cell>
          <cell r="D307">
            <v>9067.6299999999992</v>
          </cell>
          <cell r="E307">
            <v>7493.9090909090901</v>
          </cell>
        </row>
        <row r="308">
          <cell r="A308">
            <v>4108</v>
          </cell>
          <cell r="B308" t="str">
            <v>REJILLA PORTAMARCO PILETA DE PATIO 110 MM DURATOP</v>
          </cell>
          <cell r="C308">
            <v>21</v>
          </cell>
          <cell r="D308">
            <v>2153.92</v>
          </cell>
          <cell r="E308">
            <v>1780.0991735537191</v>
          </cell>
        </row>
        <row r="309">
          <cell r="A309">
            <v>4109</v>
          </cell>
          <cell r="B309" t="str">
            <v>REJILLA PORTAMARCO MACHO 110 PARA REJA 12 X 12CM DUR</v>
          </cell>
          <cell r="C309">
            <v>21</v>
          </cell>
          <cell r="D309">
            <v>3025.7</v>
          </cell>
          <cell r="E309">
            <v>2500.5785123966944</v>
          </cell>
        </row>
        <row r="310">
          <cell r="A310">
            <v>4110</v>
          </cell>
          <cell r="B310" t="str">
            <v>CB BOCA HOR 160X.110MM CON 3 ENTR.63MM DURATOP -160-</v>
          </cell>
          <cell r="C310">
            <v>21</v>
          </cell>
          <cell r="D310">
            <v>11372.27</v>
          </cell>
          <cell r="E310">
            <v>9398.5702479338852</v>
          </cell>
        </row>
        <row r="311">
          <cell r="A311">
            <v>4111</v>
          </cell>
          <cell r="B311" t="str">
            <v>CB BOCA VERT.SAL.110MM CON4ENTR.63MM DURATOP-160-</v>
          </cell>
          <cell r="C311">
            <v>21</v>
          </cell>
          <cell r="D311">
            <v>10121.18</v>
          </cell>
          <cell r="E311">
            <v>8364.6115702479347</v>
          </cell>
        </row>
        <row r="312">
          <cell r="A312">
            <v>4113</v>
          </cell>
          <cell r="B312" t="str">
            <v>REJILLA PORTAMARCO DE TAPA DE 20X20CM DURATOP</v>
          </cell>
          <cell r="C312">
            <v>21</v>
          </cell>
          <cell r="D312">
            <v>9689.9699999999993</v>
          </cell>
          <cell r="E312">
            <v>8008.2396694214876</v>
          </cell>
        </row>
        <row r="313">
          <cell r="A313">
            <v>4114</v>
          </cell>
          <cell r="B313" t="str">
            <v>CB EMPALME ACC HORIZ.C/SAL.63MM ENTR. 50 MM -110-</v>
          </cell>
          <cell r="C313">
            <v>21</v>
          </cell>
          <cell r="D313">
            <v>6374.94</v>
          </cell>
          <cell r="E313">
            <v>5268.545454545454</v>
          </cell>
        </row>
        <row r="314">
          <cell r="A314">
            <v>4115</v>
          </cell>
          <cell r="B314" t="str">
            <v>CB EMPALME ACC VERT. CONSAL. 50 MM ENTR. 63 MM -110</v>
          </cell>
          <cell r="C314">
            <v>21</v>
          </cell>
          <cell r="D314">
            <v>7283.44</v>
          </cell>
          <cell r="E314">
            <v>6019.3719008264461</v>
          </cell>
        </row>
        <row r="315">
          <cell r="A315">
            <v>4117</v>
          </cell>
          <cell r="B315" t="str">
            <v>REJA N BRONCE CONREJA DE ACERO INOXIDABLE 8X8CM</v>
          </cell>
          <cell r="C315">
            <v>21</v>
          </cell>
          <cell r="D315">
            <v>4163.93</v>
          </cell>
          <cell r="E315">
            <v>3441.2644628099179</v>
          </cell>
        </row>
        <row r="316">
          <cell r="A316">
            <v>4118</v>
          </cell>
          <cell r="B316" t="str">
            <v>REJA N 12X12CM MARCO BRONCE CONREJA DE ACERO INOXID. D</v>
          </cell>
          <cell r="C316">
            <v>21</v>
          </cell>
          <cell r="D316">
            <v>5699.56</v>
          </cell>
          <cell r="E316">
            <v>4710.3801652892571</v>
          </cell>
        </row>
        <row r="317">
          <cell r="A317">
            <v>4119</v>
          </cell>
          <cell r="B317" t="str">
            <v>REJILLA MARCO BRONCE CON TAPA ACERO INOXID. 12X12CM DUR</v>
          </cell>
          <cell r="C317">
            <v>21</v>
          </cell>
          <cell r="D317">
            <v>6064.16</v>
          </cell>
          <cell r="E317">
            <v>5011.7024793388427</v>
          </cell>
        </row>
        <row r="318">
          <cell r="A318">
            <v>4120</v>
          </cell>
          <cell r="B318" t="str">
            <v>REJILLA MARCO BRONCE CON TAPA ACERO INOXID. 15X15CM DUR</v>
          </cell>
          <cell r="C318">
            <v>21</v>
          </cell>
          <cell r="D318">
            <v>8533.58</v>
          </cell>
          <cell r="E318">
            <v>7052.545454545455</v>
          </cell>
        </row>
        <row r="319">
          <cell r="A319">
            <v>4121</v>
          </cell>
          <cell r="B319" t="str">
            <v>REJILLA MARCO BRONCE CON TAPA ACERO INOXID. 20X20CM DUR</v>
          </cell>
          <cell r="C319">
            <v>21</v>
          </cell>
          <cell r="D319">
            <v>14824.8</v>
          </cell>
          <cell r="E319">
            <v>12251.900826446281</v>
          </cell>
        </row>
        <row r="320">
          <cell r="A320">
            <v>4123</v>
          </cell>
          <cell r="B320" t="str">
            <v>CS SIFON PILETA DE PATIO DURATOP</v>
          </cell>
          <cell r="C320">
            <v>21</v>
          </cell>
          <cell r="D320">
            <v>1999.65</v>
          </cell>
          <cell r="E320">
            <v>1652.6033057851241</v>
          </cell>
        </row>
        <row r="321">
          <cell r="A321">
            <v>4124</v>
          </cell>
          <cell r="B321" t="str">
            <v>CS SIFON PILETA DE PATIO 110 MM DURATOP</v>
          </cell>
          <cell r="C321">
            <v>21</v>
          </cell>
          <cell r="D321">
            <v>2345.15</v>
          </cell>
          <cell r="E321">
            <v>1938.1404958677688</v>
          </cell>
        </row>
        <row r="322">
          <cell r="A322">
            <v>4125</v>
          </cell>
          <cell r="B322" t="str">
            <v>CTM TAPON BOCA DE ACCESO HOR/VERT DURATOP</v>
          </cell>
          <cell r="C322">
            <v>21</v>
          </cell>
          <cell r="D322">
            <v>3938.51</v>
          </cell>
          <cell r="E322">
            <v>3254.9669421487606</v>
          </cell>
        </row>
        <row r="323">
          <cell r="A323">
            <v>4126</v>
          </cell>
          <cell r="B323" t="str">
            <v>CTM TAPON EMPALME DE ACC HOR/VERT 125 MM DURATOP</v>
          </cell>
          <cell r="C323">
            <v>21</v>
          </cell>
          <cell r="D323">
            <v>2937.82</v>
          </cell>
          <cell r="E323">
            <v>2427.9504132231409</v>
          </cell>
        </row>
        <row r="324">
          <cell r="A324">
            <v>4127</v>
          </cell>
          <cell r="B324" t="str">
            <v>CTM TAPON EMPALME DE ACC HOR/VERT. 110 DURATOP</v>
          </cell>
          <cell r="C324">
            <v>21</v>
          </cell>
          <cell r="D324">
            <v>3095.63</v>
          </cell>
          <cell r="E324">
            <v>2558.3719008264466</v>
          </cell>
        </row>
        <row r="325">
          <cell r="A325">
            <v>4128</v>
          </cell>
          <cell r="B325" t="str">
            <v>CTM TAPON PARA ALARGUE DE PILETA PATIO DURATOP</v>
          </cell>
          <cell r="C325">
            <v>21</v>
          </cell>
          <cell r="D325">
            <v>2313.29</v>
          </cell>
          <cell r="E325">
            <v>1911.8099173553719</v>
          </cell>
        </row>
        <row r="326">
          <cell r="A326">
            <v>4129</v>
          </cell>
          <cell r="B326" t="str">
            <v>R1-SOMBRERETE DE VENTILACION DE 63 MM DURATOP</v>
          </cell>
          <cell r="C326">
            <v>21</v>
          </cell>
          <cell r="D326">
            <v>1646.86</v>
          </cell>
          <cell r="E326">
            <v>1361.0413223140495</v>
          </cell>
        </row>
        <row r="327">
          <cell r="A327">
            <v>4130</v>
          </cell>
          <cell r="B327" t="str">
            <v>R1-SOMBRERETE DE VENTILACION DE 110 MM DURATOP</v>
          </cell>
          <cell r="C327">
            <v>21</v>
          </cell>
          <cell r="D327">
            <v>2733.84</v>
          </cell>
          <cell r="E327">
            <v>2259.3719008264466</v>
          </cell>
        </row>
        <row r="328">
          <cell r="A328">
            <v>4131</v>
          </cell>
          <cell r="B328" t="str">
            <v>GUARNICION DOBLE LABIO 40MM DURATOP</v>
          </cell>
          <cell r="C328">
            <v>21</v>
          </cell>
          <cell r="D328">
            <v>322.81</v>
          </cell>
          <cell r="E328">
            <v>266.78512396694214</v>
          </cell>
        </row>
        <row r="329">
          <cell r="A329">
            <v>4132</v>
          </cell>
          <cell r="B329" t="str">
            <v>GUARNICION DOBLE LABIO 50MM DURATOP</v>
          </cell>
          <cell r="C329">
            <v>21</v>
          </cell>
          <cell r="D329">
            <v>377.66</v>
          </cell>
          <cell r="E329">
            <v>312.11570247933889</v>
          </cell>
        </row>
        <row r="330">
          <cell r="A330">
            <v>4133</v>
          </cell>
          <cell r="B330" t="str">
            <v>GUARNICION DOBLE LABIO 63MM DURATOP</v>
          </cell>
          <cell r="C330">
            <v>21</v>
          </cell>
          <cell r="D330">
            <v>442.69</v>
          </cell>
          <cell r="E330">
            <v>365.85950413223139</v>
          </cell>
        </row>
        <row r="331">
          <cell r="A331">
            <v>4134</v>
          </cell>
          <cell r="B331" t="str">
            <v>GUARNICION DOBLE LABIO 110MM DURATOP</v>
          </cell>
          <cell r="C331">
            <v>21</v>
          </cell>
          <cell r="D331">
            <v>582.61</v>
          </cell>
          <cell r="E331">
            <v>481.49586776859508</v>
          </cell>
        </row>
        <row r="332">
          <cell r="A332">
            <v>4136</v>
          </cell>
          <cell r="B332" t="str">
            <v>TRANSICION ELASTOMERICA 40MM DURATOP</v>
          </cell>
          <cell r="C332">
            <v>21</v>
          </cell>
          <cell r="D332">
            <v>2074.7399999999998</v>
          </cell>
          <cell r="E332">
            <v>1714.6611570247933</v>
          </cell>
        </row>
        <row r="333">
          <cell r="A333">
            <v>4137</v>
          </cell>
          <cell r="B333" t="str">
            <v>TRANSICION ELASTOMERICA 50MM DURATOP</v>
          </cell>
          <cell r="C333">
            <v>21</v>
          </cell>
          <cell r="D333">
            <v>2280.77</v>
          </cell>
          <cell r="E333">
            <v>1884.9338842975208</v>
          </cell>
        </row>
        <row r="334">
          <cell r="A334">
            <v>4138</v>
          </cell>
          <cell r="B334" t="str">
            <v>TRANSICION ELASTOMERICA 110MM DURATOP</v>
          </cell>
          <cell r="C334">
            <v>21</v>
          </cell>
          <cell r="D334">
            <v>6635.44</v>
          </cell>
          <cell r="E334">
            <v>5483.8347107438012</v>
          </cell>
        </row>
        <row r="335">
          <cell r="A335">
            <v>4139</v>
          </cell>
          <cell r="B335" t="str">
            <v>REJILLA KIT DE 12X12 PARA PIL. PAT 125M DURATOP</v>
          </cell>
          <cell r="C335">
            <v>21</v>
          </cell>
          <cell r="D335">
            <v>9060.16</v>
          </cell>
          <cell r="E335">
            <v>7487.7355371900831</v>
          </cell>
        </row>
        <row r="336">
          <cell r="A336">
            <v>4140</v>
          </cell>
          <cell r="B336" t="str">
            <v>REJILLA KIT TAPA DE 15 X 15 DURATOP</v>
          </cell>
          <cell r="C336">
            <v>21</v>
          </cell>
          <cell r="D336">
            <v>14088.47</v>
          </cell>
          <cell r="E336">
            <v>11643.363636363636</v>
          </cell>
        </row>
        <row r="337">
          <cell r="A337">
            <v>4141</v>
          </cell>
          <cell r="B337" t="str">
            <v>REJILLA KIT TAPA DE 20 X 2O DURATOP</v>
          </cell>
          <cell r="C337">
            <v>21</v>
          </cell>
          <cell r="D337">
            <v>19550.64</v>
          </cell>
          <cell r="E337">
            <v>16157.553719008265</v>
          </cell>
        </row>
        <row r="338">
          <cell r="A338">
            <v>4143</v>
          </cell>
          <cell r="B338" t="str">
            <v>OBTURADOR NEUMATICO 40-50-63 DURATOP</v>
          </cell>
          <cell r="C338">
            <v>21</v>
          </cell>
          <cell r="D338">
            <v>177253.85</v>
          </cell>
          <cell r="E338">
            <v>146490.78512396695</v>
          </cell>
        </row>
        <row r="339">
          <cell r="A339">
            <v>4144</v>
          </cell>
          <cell r="B339" t="str">
            <v>OBTURADOR NEUMATICO 110-160 DURATOP</v>
          </cell>
          <cell r="C339">
            <v>21</v>
          </cell>
          <cell r="D339">
            <v>197810.87</v>
          </cell>
          <cell r="E339">
            <v>163480.05785123966</v>
          </cell>
        </row>
        <row r="340">
          <cell r="A340">
            <v>14461</v>
          </cell>
          <cell r="B340" t="str">
            <v>CS SIFON DE PARED PARA LAVARROPAS DURATOP</v>
          </cell>
          <cell r="C340">
            <v>21</v>
          </cell>
          <cell r="D340">
            <v>6988.75</v>
          </cell>
          <cell r="E340">
            <v>5775.8264462809921</v>
          </cell>
        </row>
        <row r="341">
          <cell r="A341">
            <v>14753</v>
          </cell>
          <cell r="B341" t="str">
            <v>CB BOCA DESAGUE PARA DUCHA PROF CONSALIDA 40 MM.****</v>
          </cell>
          <cell r="C341">
            <v>21</v>
          </cell>
          <cell r="D341">
            <v>1711.61</v>
          </cell>
          <cell r="E341">
            <v>1414.5537190082644</v>
          </cell>
        </row>
        <row r="342">
          <cell r="A342">
            <v>26895</v>
          </cell>
          <cell r="B342" t="str">
            <v>CRAMB BIFURCACION EN Y 110 MM DURATOP</v>
          </cell>
          <cell r="C342">
            <v>21</v>
          </cell>
          <cell r="D342">
            <v>6174.94</v>
          </cell>
          <cell r="E342">
            <v>5103.2561983471069</v>
          </cell>
        </row>
        <row r="343">
          <cell r="A343">
            <v>28192</v>
          </cell>
          <cell r="B343" t="str">
            <v>CPB RECEPTACULO HORIZONTAL BAJO 110-40 STD DURATOP</v>
          </cell>
          <cell r="C343">
            <v>21</v>
          </cell>
          <cell r="D343">
            <v>2850.22</v>
          </cell>
          <cell r="E343">
            <v>2355.5537190082646</v>
          </cell>
        </row>
        <row r="344">
          <cell r="A344">
            <v>28376</v>
          </cell>
          <cell r="B344" t="str">
            <v>CRIA RAMAL INVERTIDO 110 X 50 DURATOP</v>
          </cell>
          <cell r="C344">
            <v>21</v>
          </cell>
          <cell r="D344">
            <v>5690.41</v>
          </cell>
          <cell r="E344">
            <v>4702.818181818182</v>
          </cell>
        </row>
        <row r="345">
          <cell r="A345">
            <v>28377</v>
          </cell>
          <cell r="B345" t="str">
            <v>CRAHH RAMAL SIMPLE A 45° 40 DURATOP</v>
          </cell>
          <cell r="C345">
            <v>21</v>
          </cell>
          <cell r="D345">
            <v>2163.7199999999998</v>
          </cell>
          <cell r="E345">
            <v>1788.1983471074379</v>
          </cell>
        </row>
        <row r="346">
          <cell r="A346">
            <v>28378</v>
          </cell>
          <cell r="B346" t="str">
            <v>CRAHH RAMAL SIMPLE A 45° 50 DURATOP</v>
          </cell>
          <cell r="C346">
            <v>21</v>
          </cell>
          <cell r="D346">
            <v>2682.38</v>
          </cell>
          <cell r="E346">
            <v>2216.8429752066118</v>
          </cell>
        </row>
        <row r="347">
          <cell r="A347">
            <v>28379</v>
          </cell>
          <cell r="B347" t="str">
            <v>CPP PORTA PILETA SUSPENDIDA 110 MM DURATOP</v>
          </cell>
          <cell r="C347">
            <v>21</v>
          </cell>
          <cell r="D347">
            <v>7267.93</v>
          </cell>
          <cell r="E347">
            <v>6006.553719008265</v>
          </cell>
        </row>
        <row r="348">
          <cell r="A348">
            <v>31246</v>
          </cell>
          <cell r="B348" t="str">
            <v>CAJA PLASTICA VERTICAL PRE INSTALACION AIRE ACONDICIONADO</v>
          </cell>
          <cell r="C348">
            <v>21</v>
          </cell>
          <cell r="D348">
            <v>4198.76</v>
          </cell>
          <cell r="E348">
            <v>3470.04958677686</v>
          </cell>
        </row>
        <row r="349">
          <cell r="A349">
            <v>31247</v>
          </cell>
          <cell r="B349" t="str">
            <v>CAJA PLASTICA HORIZONTAL PRE INSTALACION AIRE ACONDICIONADO</v>
          </cell>
          <cell r="C349">
            <v>21</v>
          </cell>
          <cell r="D349">
            <v>7607.63</v>
          </cell>
          <cell r="E349">
            <v>6287.2975206611573</v>
          </cell>
        </row>
        <row r="350">
          <cell r="A350">
            <v>31522</v>
          </cell>
          <cell r="B350" t="str">
            <v>CCUMH CODO CON 3 ACOMETIDAS 110-63 DURATOP</v>
          </cell>
          <cell r="C350">
            <v>21</v>
          </cell>
          <cell r="D350">
            <v>5867.97</v>
          </cell>
          <cell r="E350">
            <v>4849.5619834710751</v>
          </cell>
        </row>
        <row r="351">
          <cell r="A351">
            <v>31524</v>
          </cell>
          <cell r="B351" t="str">
            <v>CCUHH CODO CORTO H-H 40MM DURATOP</v>
          </cell>
          <cell r="C351">
            <v>21</v>
          </cell>
          <cell r="D351">
            <v>1007.25</v>
          </cell>
          <cell r="E351">
            <v>832.43801652892569</v>
          </cell>
        </row>
        <row r="352">
          <cell r="A352">
            <v>31525</v>
          </cell>
          <cell r="B352" t="str">
            <v>CCUHH CODO CORTO H-H 50MM DURATOP</v>
          </cell>
          <cell r="C352">
            <v>21</v>
          </cell>
          <cell r="D352">
            <v>1432.47</v>
          </cell>
          <cell r="E352">
            <v>1183.8595041322315</v>
          </cell>
        </row>
        <row r="353">
          <cell r="A353">
            <v>31526</v>
          </cell>
          <cell r="B353" t="str">
            <v>CRUHH RAMAL SIMPLE A 90° H-H 40-40MM DURATOP</v>
          </cell>
          <cell r="C353">
            <v>21</v>
          </cell>
          <cell r="D353">
            <v>2046.73</v>
          </cell>
          <cell r="E353">
            <v>1691.5123966942149</v>
          </cell>
        </row>
        <row r="354">
          <cell r="A354">
            <v>31527</v>
          </cell>
          <cell r="B354" t="str">
            <v>CRUHH RAMAL SIMPLE A 90° H-H 50-50MM DURATOP</v>
          </cell>
          <cell r="C354">
            <v>21</v>
          </cell>
          <cell r="D354">
            <v>2398.59</v>
          </cell>
          <cell r="E354">
            <v>1982.3057851239671</v>
          </cell>
        </row>
        <row r="355">
          <cell r="A355">
            <v>31530</v>
          </cell>
          <cell r="B355" t="str">
            <v>CC RED REDUCTOR EXCENTRICO 63 X 50MM DURATOP</v>
          </cell>
          <cell r="C355">
            <v>21</v>
          </cell>
          <cell r="D355">
            <v>1271.3599999999999</v>
          </cell>
          <cell r="E355">
            <v>1050.7107438016528</v>
          </cell>
        </row>
        <row r="356">
          <cell r="A356">
            <v>31531</v>
          </cell>
          <cell r="B356" t="str">
            <v>CC RED REDUCTOR EXCENTRICO ANULAR 50-40 DURATOP</v>
          </cell>
          <cell r="C356">
            <v>21</v>
          </cell>
          <cell r="D356">
            <v>1235.58</v>
          </cell>
          <cell r="E356">
            <v>1021.1404958677685</v>
          </cell>
        </row>
        <row r="357">
          <cell r="A357">
            <v>31532</v>
          </cell>
          <cell r="B357" t="str">
            <v>CC RED REDUCTOR EXCENTRICO ANULAR 63-40 DURATOP</v>
          </cell>
          <cell r="C357">
            <v>21</v>
          </cell>
          <cell r="D357">
            <v>1371.25</v>
          </cell>
          <cell r="E357">
            <v>1133.2644628099174</v>
          </cell>
        </row>
        <row r="358">
          <cell r="A358">
            <v>31533</v>
          </cell>
          <cell r="B358" t="str">
            <v>CC RED REDUCTOR EXCENTRICO ANULAR 110-63 DURATOP</v>
          </cell>
          <cell r="C358">
            <v>21</v>
          </cell>
          <cell r="D358">
            <v>2078.08</v>
          </cell>
          <cell r="E358">
            <v>1717.4214876033059</v>
          </cell>
        </row>
        <row r="359">
          <cell r="A359">
            <v>31534</v>
          </cell>
          <cell r="B359" t="str">
            <v>CC RED REDUCTOR ANULAR 63-50 DURATOP</v>
          </cell>
          <cell r="C359">
            <v>21</v>
          </cell>
          <cell r="D359">
            <v>1249.1500000000001</v>
          </cell>
          <cell r="E359">
            <v>1032.3553719008266</v>
          </cell>
        </row>
        <row r="360">
          <cell r="A360">
            <v>31535</v>
          </cell>
          <cell r="B360" t="str">
            <v>CPB RECEPTACULO HORIZONTAL BAJO 63-40 STD DURATOP</v>
          </cell>
          <cell r="C360">
            <v>21</v>
          </cell>
          <cell r="D360">
            <v>1861.28</v>
          </cell>
          <cell r="E360">
            <v>1538.2479338842975</v>
          </cell>
        </row>
        <row r="361">
          <cell r="A361">
            <v>31537</v>
          </cell>
          <cell r="B361" t="str">
            <v>SOPAPA DE BAÑERA VERTICAL CROMO 40MM DURATOP</v>
          </cell>
          <cell r="C361">
            <v>21</v>
          </cell>
          <cell r="D361">
            <v>9953.68</v>
          </cell>
          <cell r="E361">
            <v>8226.181818181818</v>
          </cell>
        </row>
        <row r="362">
          <cell r="A362">
            <v>31538</v>
          </cell>
          <cell r="B362" t="str">
            <v>SOPAPA DE BAÑERA HORIZONTAL CROMO 40MM DURATOP</v>
          </cell>
          <cell r="C362">
            <v>21</v>
          </cell>
          <cell r="D362">
            <v>9896.73</v>
          </cell>
          <cell r="E362">
            <v>8179.1157024793383</v>
          </cell>
        </row>
        <row r="363">
          <cell r="A363">
            <v>32504</v>
          </cell>
          <cell r="B363" t="str">
            <v>CRAMH RAMAL SIMPLE A 45° 40 X 40MM DURATOP</v>
          </cell>
          <cell r="C363">
            <v>21</v>
          </cell>
          <cell r="D363">
            <v>2058.4899999999998</v>
          </cell>
          <cell r="E363">
            <v>1701.2314049586776</v>
          </cell>
        </row>
        <row r="364">
          <cell r="A364">
            <v>39002</v>
          </cell>
          <cell r="B364" t="str">
            <v>CPP PILETA DE PATIO 160-110 CON 3 ENTR. 110 NUEVO!!</v>
          </cell>
          <cell r="C364">
            <v>21</v>
          </cell>
          <cell r="D364">
            <v>18356.32</v>
          </cell>
          <cell r="E364">
            <v>15170.512396694216</v>
          </cell>
        </row>
        <row r="365">
          <cell r="A365">
            <v>39003</v>
          </cell>
          <cell r="B365" t="str">
            <v>KIT REJA FUNDICION 20X20 - 160 MM XRS</v>
          </cell>
          <cell r="C365">
            <v>21</v>
          </cell>
          <cell r="D365">
            <v>36010.120000000003</v>
          </cell>
          <cell r="E365">
            <v>29760.42975206612</v>
          </cell>
        </row>
        <row r="366">
          <cell r="A366">
            <v>39010</v>
          </cell>
          <cell r="B366" t="str">
            <v>KIT DUAL 550 SAL. 40 HORIZONTAL</v>
          </cell>
          <cell r="C366">
            <v>21</v>
          </cell>
          <cell r="D366">
            <v>44634.91</v>
          </cell>
          <cell r="E366">
            <v>36888.355371900827</v>
          </cell>
        </row>
        <row r="367">
          <cell r="A367">
            <v>39122</v>
          </cell>
          <cell r="B367" t="str">
            <v>CBAMH CURVA A 45° M-H 110</v>
          </cell>
          <cell r="C367">
            <v>21</v>
          </cell>
          <cell r="D367">
            <v>4583.6000000000004</v>
          </cell>
          <cell r="E367">
            <v>3788.0991735537195</v>
          </cell>
        </row>
        <row r="368">
          <cell r="A368">
            <v>44023</v>
          </cell>
          <cell r="B368" t="str">
            <v>KIT REJA PLASTICA 20X20 - 160 MM XRS</v>
          </cell>
          <cell r="C368">
            <v>21</v>
          </cell>
          <cell r="D368">
            <v>26260.26</v>
          </cell>
          <cell r="E368">
            <v>21702.694214876032</v>
          </cell>
        </row>
        <row r="369">
          <cell r="A369">
            <v>44828</v>
          </cell>
          <cell r="B369" t="str">
            <v>REJILLA KIT DE 12 X 12 - 110 MM DURATOP</v>
          </cell>
          <cell r="C369">
            <v>21</v>
          </cell>
          <cell r="D369">
            <v>8447.5</v>
          </cell>
          <cell r="E369">
            <v>6981.4049586776864</v>
          </cell>
        </row>
        <row r="370">
          <cell r="A370">
            <v>44830</v>
          </cell>
          <cell r="B370" t="str">
            <v>VALVULA ANTIRRETORNO 110 MM</v>
          </cell>
          <cell r="C370">
            <v>21</v>
          </cell>
          <cell r="D370">
            <v>34582.769999999997</v>
          </cell>
          <cell r="E370">
            <v>28580.801652892562</v>
          </cell>
        </row>
        <row r="371">
          <cell r="A371">
            <v>44831</v>
          </cell>
          <cell r="B371" t="str">
            <v>VALVULA ANTIRRETORNO 160 MM</v>
          </cell>
          <cell r="C371">
            <v>21</v>
          </cell>
          <cell r="D371">
            <v>55673.760000000002</v>
          </cell>
          <cell r="E371">
            <v>46011.371900826452</v>
          </cell>
        </row>
        <row r="372">
          <cell r="A372">
            <v>45948</v>
          </cell>
          <cell r="B372" t="str">
            <v>CTM TAPON PARA PASANTE MH 110MM</v>
          </cell>
          <cell r="C372">
            <v>21</v>
          </cell>
          <cell r="D372">
            <v>1653.1</v>
          </cell>
          <cell r="E372">
            <v>1366.1983471074379</v>
          </cell>
        </row>
        <row r="373">
          <cell r="A373">
            <v>45978</v>
          </cell>
          <cell r="B373" t="str">
            <v>CANAL H 105X1M CON REJA PLASTICA DURATOP</v>
          </cell>
          <cell r="C373">
            <v>21</v>
          </cell>
          <cell r="D373">
            <v>20494.060000000001</v>
          </cell>
          <cell r="E373">
            <v>16937.239669421488</v>
          </cell>
        </row>
        <row r="374">
          <cell r="A374">
            <v>45979</v>
          </cell>
          <cell r="B374" t="str">
            <v>CANAL H 55X1M CON REJA METALICA DURATOP</v>
          </cell>
          <cell r="C374">
            <v>21</v>
          </cell>
          <cell r="D374">
            <v>24686.03</v>
          </cell>
          <cell r="E374">
            <v>20401.677685950413</v>
          </cell>
        </row>
        <row r="375">
          <cell r="A375">
            <v>45980</v>
          </cell>
          <cell r="B375" t="str">
            <v>CANAL H 55X1M CON REJA PLASTICA DURATOP</v>
          </cell>
          <cell r="C375">
            <v>21</v>
          </cell>
          <cell r="D375">
            <v>19096.73</v>
          </cell>
          <cell r="E375">
            <v>15782.421487603306</v>
          </cell>
        </row>
        <row r="376">
          <cell r="A376">
            <v>45981</v>
          </cell>
          <cell r="B376" t="str">
            <v>COLECTOR H 105X0.5M REJA METALICA DURATOP</v>
          </cell>
          <cell r="C376">
            <v>21</v>
          </cell>
          <cell r="D376">
            <v>34809.85</v>
          </cell>
          <cell r="E376">
            <v>28768.471074380166</v>
          </cell>
        </row>
        <row r="377">
          <cell r="A377">
            <v>45982</v>
          </cell>
          <cell r="B377" t="str">
            <v>COLECTOR H 105X0.5M REJA PLASTICA DURATOP</v>
          </cell>
          <cell r="C377">
            <v>21</v>
          </cell>
          <cell r="D377">
            <v>30152.11</v>
          </cell>
          <cell r="E377">
            <v>24919.099173553721</v>
          </cell>
        </row>
        <row r="378">
          <cell r="A378">
            <v>45983</v>
          </cell>
          <cell r="B378" t="str">
            <v>CONECTOR VERTICAL 110 DURATOP</v>
          </cell>
          <cell r="C378">
            <v>21</v>
          </cell>
          <cell r="D378">
            <v>4863.88</v>
          </cell>
          <cell r="E378">
            <v>4019.7355371900831</v>
          </cell>
        </row>
        <row r="379">
          <cell r="A379">
            <v>45984</v>
          </cell>
          <cell r="B379" t="str">
            <v>CONECTOR LATERAL H 105 IZQ. 110 DURATOP</v>
          </cell>
          <cell r="C379">
            <v>21</v>
          </cell>
          <cell r="D379">
            <v>6812.86</v>
          </cell>
          <cell r="E379">
            <v>5630.4628099173551</v>
          </cell>
        </row>
        <row r="380">
          <cell r="A380">
            <v>45985</v>
          </cell>
          <cell r="B380" t="str">
            <v>CONECTOR LATERAL H 105 DE R. 110 DURATOP</v>
          </cell>
          <cell r="C380">
            <v>21</v>
          </cell>
          <cell r="D380">
            <v>6812.86</v>
          </cell>
          <cell r="E380">
            <v>5630.4628099173551</v>
          </cell>
        </row>
        <row r="381">
          <cell r="A381">
            <v>45986</v>
          </cell>
          <cell r="B381" t="str">
            <v>TAPA LATERAL H 55 DURATOP</v>
          </cell>
          <cell r="C381">
            <v>21</v>
          </cell>
          <cell r="D381">
            <v>2876.35</v>
          </cell>
          <cell r="E381">
            <v>2377.1487603305786</v>
          </cell>
        </row>
        <row r="382">
          <cell r="A382">
            <v>45987</v>
          </cell>
          <cell r="B382" t="str">
            <v>TAPA LATERAL H 105 DURATOP</v>
          </cell>
          <cell r="C382">
            <v>21</v>
          </cell>
          <cell r="D382">
            <v>2914.2</v>
          </cell>
          <cell r="E382">
            <v>2408.4297520661157</v>
          </cell>
        </row>
        <row r="383">
          <cell r="A383">
            <v>45988</v>
          </cell>
          <cell r="B383" t="str">
            <v>TRAMPA ANTIRRETORNO CONREJILLA INTERNA DURATOP</v>
          </cell>
          <cell r="C383">
            <v>21</v>
          </cell>
          <cell r="D383">
            <v>15995.89</v>
          </cell>
          <cell r="E383">
            <v>13219.743801652892</v>
          </cell>
        </row>
        <row r="384">
          <cell r="A384">
            <v>45989</v>
          </cell>
          <cell r="B384" t="str">
            <v>REJILLA INTERNA DURATOP</v>
          </cell>
          <cell r="C384">
            <v>21</v>
          </cell>
          <cell r="D384">
            <v>5397.48</v>
          </cell>
          <cell r="E384">
            <v>4460.7272727272721</v>
          </cell>
        </row>
        <row r="385">
          <cell r="A385">
            <v>45990</v>
          </cell>
          <cell r="B385" t="str">
            <v>RECEPTACULO CANALETA SALIDA VERT. 110 DURATOP</v>
          </cell>
          <cell r="C385">
            <v>21</v>
          </cell>
          <cell r="D385">
            <v>9795.58</v>
          </cell>
          <cell r="E385">
            <v>8095.5206611570247</v>
          </cell>
        </row>
        <row r="386">
          <cell r="A386">
            <v>45991</v>
          </cell>
          <cell r="B386" t="str">
            <v>RECEPTACULO CANALETA SALIDA HORIZ. 110 DURATOP</v>
          </cell>
          <cell r="C386">
            <v>21</v>
          </cell>
          <cell r="D386">
            <v>13802.76</v>
          </cell>
          <cell r="E386">
            <v>11407.239669421488</v>
          </cell>
        </row>
        <row r="387">
          <cell r="A387">
            <v>46480</v>
          </cell>
          <cell r="B387" t="str">
            <v>CTM TAPON PARA PASANTE 160MM</v>
          </cell>
          <cell r="C387">
            <v>21</v>
          </cell>
          <cell r="D387">
            <v>2234.42</v>
          </cell>
          <cell r="E387">
            <v>1846.6280991735539</v>
          </cell>
        </row>
        <row r="388">
          <cell r="A388">
            <v>46616</v>
          </cell>
          <cell r="B388" t="str">
            <v>KIT REJILLA 12X12 PARA PASANTE 110 MM</v>
          </cell>
          <cell r="C388">
            <v>21</v>
          </cell>
          <cell r="D388">
            <v>8822.52</v>
          </cell>
          <cell r="E388">
            <v>7291.3388429752076</v>
          </cell>
        </row>
        <row r="389">
          <cell r="A389">
            <v>47078</v>
          </cell>
          <cell r="B389" t="str">
            <v>CCUMH CODO A 90º M-H 200MM DURATOP</v>
          </cell>
          <cell r="C389">
            <v>21</v>
          </cell>
          <cell r="D389">
            <v>23262.42</v>
          </cell>
          <cell r="E389">
            <v>19225.140495867767</v>
          </cell>
        </row>
        <row r="390">
          <cell r="A390">
            <v>47079</v>
          </cell>
          <cell r="B390" t="str">
            <v>CRUMH RAMAL SIMPLE A 90º 200-200MM DURATOP</v>
          </cell>
          <cell r="C390">
            <v>21</v>
          </cell>
          <cell r="D390">
            <v>34979.68</v>
          </cell>
          <cell r="E390">
            <v>28908.826446280993</v>
          </cell>
        </row>
        <row r="391">
          <cell r="A391">
            <v>47080</v>
          </cell>
          <cell r="B391" t="str">
            <v>CRAMH RAMAL SIMPLE A 45º 200x200MM DURATOP</v>
          </cell>
          <cell r="C391">
            <v>21</v>
          </cell>
          <cell r="D391">
            <v>37695.15</v>
          </cell>
          <cell r="E391">
            <v>31153.016528925622</v>
          </cell>
        </row>
        <row r="392">
          <cell r="A392">
            <v>47081</v>
          </cell>
          <cell r="B392" t="str">
            <v>CRAMH RAMAL SIMPLE A 45º 200x110MM DURATOP</v>
          </cell>
          <cell r="C392">
            <v>21</v>
          </cell>
          <cell r="D392">
            <v>28337.66</v>
          </cell>
          <cell r="E392">
            <v>23419.553719008265</v>
          </cell>
        </row>
        <row r="393">
          <cell r="A393">
            <v>47082</v>
          </cell>
          <cell r="B393" t="str">
            <v>CRAMH RAMAL SIMPLE A 45º 200x160MM DURATOP</v>
          </cell>
          <cell r="C393">
            <v>21</v>
          </cell>
          <cell r="D393">
            <v>33388.93</v>
          </cell>
          <cell r="E393">
            <v>27594.157024793389</v>
          </cell>
        </row>
        <row r="394">
          <cell r="A394">
            <v>47083</v>
          </cell>
          <cell r="B394" t="str">
            <v>CCC CAÑO CAMARA X 200 MM</v>
          </cell>
          <cell r="C394">
            <v>21</v>
          </cell>
          <cell r="D394">
            <v>55754.37</v>
          </cell>
          <cell r="E394">
            <v>46077.991735537194</v>
          </cell>
        </row>
        <row r="395">
          <cell r="A395">
            <v>47084</v>
          </cell>
          <cell r="B395" t="str">
            <v>CC RED REDUCTOR EXCENTRICO 200 X 160MM DURATOP</v>
          </cell>
          <cell r="C395">
            <v>21</v>
          </cell>
          <cell r="D395">
            <v>15974.21</v>
          </cell>
          <cell r="E395">
            <v>13201.826446280991</v>
          </cell>
        </row>
        <row r="396">
          <cell r="A396">
            <v>47085</v>
          </cell>
          <cell r="B396" t="str">
            <v>CTM TAPON 200MM DURATOP</v>
          </cell>
          <cell r="C396">
            <v>21</v>
          </cell>
          <cell r="D396">
            <v>10513.09</v>
          </cell>
          <cell r="E396">
            <v>8688.5041322314046</v>
          </cell>
        </row>
        <row r="397">
          <cell r="A397">
            <v>47086</v>
          </cell>
          <cell r="B397" t="str">
            <v>CC CUPLA 200MM DURATOP</v>
          </cell>
          <cell r="C397">
            <v>21</v>
          </cell>
          <cell r="D397">
            <v>16750.2</v>
          </cell>
          <cell r="E397">
            <v>13843.14049586777</v>
          </cell>
        </row>
        <row r="398">
          <cell r="A398">
            <v>47087</v>
          </cell>
          <cell r="B398" t="str">
            <v>CM MANGUITO DE REPARACION 200MM DURATOP</v>
          </cell>
          <cell r="C398">
            <v>21</v>
          </cell>
          <cell r="D398">
            <v>16750.2</v>
          </cell>
          <cell r="E398">
            <v>13843.14049586777</v>
          </cell>
        </row>
        <row r="399">
          <cell r="A399">
            <v>47088</v>
          </cell>
          <cell r="B399" t="str">
            <v>GUARNICION DOBLE LABIO 200MM DURATOP</v>
          </cell>
          <cell r="C399">
            <v>21</v>
          </cell>
          <cell r="D399">
            <v>1294.1199999999999</v>
          </cell>
          <cell r="E399">
            <v>1069.5206611570247</v>
          </cell>
        </row>
        <row r="400">
          <cell r="A400">
            <v>47441</v>
          </cell>
          <cell r="B400" t="str">
            <v>ADAPTADOR DESCARGA AC M40 P/MANGUERA</v>
          </cell>
          <cell r="C400">
            <v>21</v>
          </cell>
          <cell r="D400">
            <v>651.64</v>
          </cell>
          <cell r="E400">
            <v>538.5454545454545</v>
          </cell>
        </row>
        <row r="401">
          <cell r="A401">
            <v>47442</v>
          </cell>
          <cell r="B401" t="str">
            <v>TRABA UNION 110MM</v>
          </cell>
          <cell r="C401">
            <v>21</v>
          </cell>
          <cell r="D401">
            <v>4694.18</v>
          </cell>
          <cell r="E401">
            <v>3879.4876033057853</v>
          </cell>
        </row>
        <row r="402">
          <cell r="A402">
            <v>47443</v>
          </cell>
          <cell r="B402" t="str">
            <v>REJILLA ECONOMICA 12X12</v>
          </cell>
          <cell r="C402">
            <v>21</v>
          </cell>
          <cell r="D402">
            <v>2418.5700000000002</v>
          </cell>
          <cell r="E402">
            <v>1998.818181818182</v>
          </cell>
        </row>
        <row r="403">
          <cell r="A403">
            <v>47710</v>
          </cell>
          <cell r="B403" t="str">
            <v>KIT REJA LONGITUDINAL 550 SAL. 40 VERTICAL DURATOP</v>
          </cell>
          <cell r="C403">
            <v>21</v>
          </cell>
          <cell r="D403">
            <v>47510.09</v>
          </cell>
          <cell r="E403">
            <v>39264.537190082643</v>
          </cell>
        </row>
        <row r="404">
          <cell r="A404">
            <v>47711</v>
          </cell>
          <cell r="B404" t="str">
            <v>KIT REJA DUAL 550 SAL. 40 VERTICAL DURATOP</v>
          </cell>
          <cell r="C404">
            <v>21</v>
          </cell>
          <cell r="D404">
            <v>45052.31</v>
          </cell>
          <cell r="E404">
            <v>37233.314049586777</v>
          </cell>
        </row>
        <row r="405">
          <cell r="A405">
            <v>4030</v>
          </cell>
          <cell r="B405" t="str">
            <v>CCAHH CODO A 45° H-H 40MM DURATOP</v>
          </cell>
          <cell r="C405">
            <v>21</v>
          </cell>
          <cell r="D405">
            <v>989.01</v>
          </cell>
          <cell r="E405">
            <v>817.36363636363637</v>
          </cell>
        </row>
        <row r="406">
          <cell r="A406">
            <v>4032</v>
          </cell>
          <cell r="B406" t="str">
            <v>CCAHH CODO A 45° H-H 63MM DURATOP</v>
          </cell>
          <cell r="C406">
            <v>21</v>
          </cell>
          <cell r="D406">
            <v>1615.3</v>
          </cell>
          <cell r="E406">
            <v>1334.9586776859503</v>
          </cell>
        </row>
        <row r="407">
          <cell r="A407">
            <v>4033</v>
          </cell>
          <cell r="B407" t="str">
            <v>CCAHH CODO A 45° H-H 110MM DURATOP</v>
          </cell>
          <cell r="C407">
            <v>21</v>
          </cell>
          <cell r="D407">
            <v>3070.39</v>
          </cell>
          <cell r="E407">
            <v>2537.5123966942147</v>
          </cell>
        </row>
        <row r="408">
          <cell r="A408">
            <v>4034</v>
          </cell>
          <cell r="B408" t="str">
            <v>CCUHH CODO A 90° H-H 40MM DURATOP</v>
          </cell>
          <cell r="C408">
            <v>21</v>
          </cell>
          <cell r="D408">
            <v>856.48</v>
          </cell>
          <cell r="E408">
            <v>707.83471074380168</v>
          </cell>
        </row>
        <row r="409">
          <cell r="A409">
            <v>4035</v>
          </cell>
          <cell r="B409" t="str">
            <v>CCUHH CODO A 90° H-H 50MM DURATOP</v>
          </cell>
          <cell r="C409">
            <v>21</v>
          </cell>
          <cell r="D409">
            <v>1255.6500000000001</v>
          </cell>
          <cell r="E409">
            <v>1037.7272727272727</v>
          </cell>
        </row>
        <row r="410">
          <cell r="A410">
            <v>4037</v>
          </cell>
          <cell r="B410" t="str">
            <v>CCUHH CODO A 90° H-H 110MM DURATOP</v>
          </cell>
          <cell r="C410">
            <v>21</v>
          </cell>
          <cell r="D410">
            <v>3822.63</v>
          </cell>
          <cell r="E410">
            <v>3159.1983471074382</v>
          </cell>
        </row>
        <row r="411">
          <cell r="A411">
            <v>4038</v>
          </cell>
          <cell r="B411" t="str">
            <v>CCAMH CODO A 45° M-H 40MM DURATOP</v>
          </cell>
          <cell r="C411">
            <v>21</v>
          </cell>
          <cell r="D411">
            <v>778.9</v>
          </cell>
          <cell r="E411">
            <v>643.71900826446279</v>
          </cell>
        </row>
        <row r="412">
          <cell r="A412">
            <v>4040</v>
          </cell>
          <cell r="B412" t="str">
            <v>CCAMH CODO A 45° M-H 63MM DURATOP</v>
          </cell>
          <cell r="C412">
            <v>21</v>
          </cell>
          <cell r="D412">
            <v>1255.93</v>
          </cell>
          <cell r="E412">
            <v>1037.9586776859505</v>
          </cell>
        </row>
        <row r="413">
          <cell r="A413">
            <v>4041</v>
          </cell>
          <cell r="B413" t="str">
            <v>CCAMH CODO A 45° M-H 110MM DURATOP</v>
          </cell>
          <cell r="C413">
            <v>21</v>
          </cell>
          <cell r="D413">
            <v>2263.31</v>
          </cell>
          <cell r="E413">
            <v>1870.504132231405</v>
          </cell>
        </row>
        <row r="414">
          <cell r="A414">
            <v>4043</v>
          </cell>
          <cell r="B414" t="str">
            <v>CCUMH CODO A 90° M-H 40MM DURATOP</v>
          </cell>
          <cell r="C414">
            <v>21</v>
          </cell>
          <cell r="D414">
            <v>815.21</v>
          </cell>
          <cell r="E414">
            <v>673.72727272727275</v>
          </cell>
        </row>
        <row r="415">
          <cell r="A415">
            <v>4069</v>
          </cell>
          <cell r="B415" t="str">
            <v>CRAMH RAMAL SIMPLE A 45° 110 X 110MM DURATOP</v>
          </cell>
          <cell r="C415">
            <v>21</v>
          </cell>
          <cell r="D415">
            <v>6113.33</v>
          </cell>
          <cell r="E415">
            <v>5052.3388429752067</v>
          </cell>
        </row>
        <row r="416">
          <cell r="A416">
            <v>4071</v>
          </cell>
          <cell r="B416" t="str">
            <v>CRAMH RAMAL SIMPLE A 45° 110 X 63MM DURATOP</v>
          </cell>
          <cell r="C416">
            <v>21</v>
          </cell>
          <cell r="D416">
            <v>4258.66</v>
          </cell>
          <cell r="E416">
            <v>3519.5537190082646</v>
          </cell>
        </row>
        <row r="417">
          <cell r="A417">
            <v>4088</v>
          </cell>
          <cell r="B417" t="str">
            <v>CC CUPLA 40MM DURATOP</v>
          </cell>
          <cell r="C417">
            <v>21</v>
          </cell>
          <cell r="D417">
            <v>1064.97</v>
          </cell>
          <cell r="E417">
            <v>880.14049586776866</v>
          </cell>
        </row>
        <row r="418">
          <cell r="A418">
            <v>4090</v>
          </cell>
          <cell r="B418" t="str">
            <v>CC CUPLA 63MM DURATOP</v>
          </cell>
          <cell r="C418">
            <v>21</v>
          </cell>
          <cell r="D418">
            <v>1468.94</v>
          </cell>
          <cell r="E418">
            <v>1214</v>
          </cell>
        </row>
        <row r="419">
          <cell r="A419">
            <v>4091</v>
          </cell>
          <cell r="B419" t="str">
            <v>CC CUPLA 110MM DURATOP</v>
          </cell>
          <cell r="C419">
            <v>21</v>
          </cell>
          <cell r="D419">
            <v>2907.3</v>
          </cell>
          <cell r="E419">
            <v>2402.727272727273</v>
          </cell>
        </row>
        <row r="420">
          <cell r="A420">
            <v>4105</v>
          </cell>
          <cell r="B420" t="str">
            <v>PILETA DE PATIO MOD 110 ON SALIDA DE 63MM CON 5 ENTRADAS DE 40MM BOCA 110 DURATOP</v>
          </cell>
          <cell r="C420">
            <v>21</v>
          </cell>
          <cell r="D420">
            <v>7154.32</v>
          </cell>
          <cell r="E420">
            <v>5912.6611570247933</v>
          </cell>
        </row>
        <row r="421">
          <cell r="A421">
            <v>47077</v>
          </cell>
          <cell r="B421" t="str">
            <v>CCAMH CODO A 45º M-H 200MM DURATOP</v>
          </cell>
          <cell r="C421">
            <v>21</v>
          </cell>
          <cell r="D421">
            <v>17557.759999999998</v>
          </cell>
          <cell r="E421">
            <v>14510.545454545454</v>
          </cell>
        </row>
        <row r="422">
          <cell r="A422">
            <v>47389</v>
          </cell>
          <cell r="B422" t="str">
            <v>TAPA PASANTE OBRA 40MM DURATOP</v>
          </cell>
          <cell r="C422">
            <v>21</v>
          </cell>
          <cell r="D422">
            <v>262.66000000000003</v>
          </cell>
          <cell r="E422">
            <v>217.07438016528928</v>
          </cell>
        </row>
        <row r="423">
          <cell r="A423">
            <v>47390</v>
          </cell>
          <cell r="B423" t="str">
            <v>TAPA PASANTE OBRA 50MM DURATOP</v>
          </cell>
          <cell r="C423">
            <v>21</v>
          </cell>
          <cell r="D423">
            <v>336.74</v>
          </cell>
          <cell r="E423">
            <v>278.29752066115702</v>
          </cell>
        </row>
        <row r="424">
          <cell r="A424">
            <v>47391</v>
          </cell>
          <cell r="B424" t="str">
            <v>TAPA PASANTE OBRA 63MM DURATOP</v>
          </cell>
          <cell r="C424">
            <v>21</v>
          </cell>
          <cell r="D424">
            <v>441.29</v>
          </cell>
          <cell r="E424">
            <v>364.70247933884298</v>
          </cell>
        </row>
        <row r="425">
          <cell r="A425">
            <v>47392</v>
          </cell>
          <cell r="B425" t="str">
            <v>TAPA PASANTE OBRA 110MM DURATOP</v>
          </cell>
          <cell r="C425">
            <v>21</v>
          </cell>
          <cell r="D425">
            <v>1054.23</v>
          </cell>
          <cell r="E425">
            <v>871.2644628099174</v>
          </cell>
        </row>
        <row r="426">
          <cell r="A426">
            <v>4145</v>
          </cell>
          <cell r="B426" t="str">
            <v>BISELADOR PARA TUBOS DURATOP 40 - 160 MM DURATOP</v>
          </cell>
          <cell r="C426">
            <v>21</v>
          </cell>
          <cell r="D426">
            <v>199094.3</v>
          </cell>
          <cell r="E426">
            <v>164540.74380165289</v>
          </cell>
        </row>
        <row r="427">
          <cell r="A427">
            <v>3990</v>
          </cell>
          <cell r="B427" t="str">
            <v>DURATOP TUBO 40 X 250 MM</v>
          </cell>
          <cell r="C427">
            <v>21</v>
          </cell>
          <cell r="D427">
            <v>1439.19</v>
          </cell>
          <cell r="E427">
            <v>1189.413223140496</v>
          </cell>
        </row>
        <row r="428">
          <cell r="A428">
            <v>3991</v>
          </cell>
          <cell r="B428" t="str">
            <v>DURATOP TUBO 40 X 500 MM</v>
          </cell>
          <cell r="C428">
            <v>21</v>
          </cell>
          <cell r="D428">
            <v>1867.3</v>
          </cell>
          <cell r="E428">
            <v>1543.2231404958677</v>
          </cell>
        </row>
        <row r="429">
          <cell r="A429">
            <v>3992</v>
          </cell>
          <cell r="B429" t="str">
            <v>DURATOP TUBO 40 X 750 MM</v>
          </cell>
          <cell r="C429">
            <v>21</v>
          </cell>
          <cell r="D429">
            <v>2153.4499999999998</v>
          </cell>
          <cell r="E429">
            <v>1779.7107438016528</v>
          </cell>
        </row>
        <row r="430">
          <cell r="A430">
            <v>3993</v>
          </cell>
          <cell r="B430" t="str">
            <v>DURATOP TUBO 40 X 1000 MM</v>
          </cell>
          <cell r="C430">
            <v>21</v>
          </cell>
          <cell r="D430">
            <v>2458.6999999999998</v>
          </cell>
          <cell r="E430">
            <v>2031.9834710743801</v>
          </cell>
        </row>
        <row r="431">
          <cell r="A431">
            <v>3994</v>
          </cell>
          <cell r="B431" t="str">
            <v>DURATOP TUBO 40 X 1500 MM</v>
          </cell>
          <cell r="C431">
            <v>21</v>
          </cell>
          <cell r="D431">
            <v>3413.96</v>
          </cell>
          <cell r="E431">
            <v>2821.4545454545455</v>
          </cell>
        </row>
        <row r="432">
          <cell r="A432">
            <v>3995</v>
          </cell>
          <cell r="B432" t="str">
            <v>DURATOP TUBO 40 X 2000 MM</v>
          </cell>
          <cell r="C432">
            <v>21</v>
          </cell>
          <cell r="D432">
            <v>4112.9799999999996</v>
          </cell>
          <cell r="E432">
            <v>3399.1570247933882</v>
          </cell>
        </row>
        <row r="433">
          <cell r="A433">
            <v>3996</v>
          </cell>
          <cell r="B433" t="str">
            <v>DURATOP TUBO 40 X 3000 MM</v>
          </cell>
          <cell r="C433">
            <v>21</v>
          </cell>
          <cell r="D433">
            <v>5623.34</v>
          </cell>
          <cell r="E433">
            <v>4647.3884297520663</v>
          </cell>
        </row>
        <row r="434">
          <cell r="A434">
            <v>3998</v>
          </cell>
          <cell r="B434" t="str">
            <v>DURATOP TUBO 50 X 250 MM</v>
          </cell>
          <cell r="C434">
            <v>21</v>
          </cell>
          <cell r="D434">
            <v>1803.58</v>
          </cell>
          <cell r="E434">
            <v>1490.5619834710744</v>
          </cell>
        </row>
        <row r="435">
          <cell r="A435">
            <v>3999</v>
          </cell>
          <cell r="B435" t="str">
            <v>DURATOP TUBO 50 X 500 MM</v>
          </cell>
          <cell r="C435">
            <v>21</v>
          </cell>
          <cell r="D435">
            <v>2259.31</v>
          </cell>
          <cell r="E435">
            <v>1867.1983471074379</v>
          </cell>
        </row>
        <row r="436">
          <cell r="A436">
            <v>4000</v>
          </cell>
          <cell r="B436" t="str">
            <v>DURATOP TUBO 50 X 750 MM</v>
          </cell>
          <cell r="C436">
            <v>21</v>
          </cell>
          <cell r="D436">
            <v>2705.92</v>
          </cell>
          <cell r="E436">
            <v>2236.2975206611573</v>
          </cell>
        </row>
        <row r="437">
          <cell r="A437">
            <v>4001</v>
          </cell>
          <cell r="B437" t="str">
            <v>DURATOP TUBO 50 X 1000 MM</v>
          </cell>
          <cell r="C437">
            <v>21</v>
          </cell>
          <cell r="D437">
            <v>3111.74</v>
          </cell>
          <cell r="E437">
            <v>2571.6859504132231</v>
          </cell>
        </row>
        <row r="438">
          <cell r="A438">
            <v>4002</v>
          </cell>
          <cell r="B438" t="str">
            <v>DURATOP TUBO 50 X 1500 MM</v>
          </cell>
          <cell r="C438">
            <v>21</v>
          </cell>
          <cell r="D438">
            <v>4014.62</v>
          </cell>
          <cell r="E438">
            <v>3317.8677685950415</v>
          </cell>
        </row>
        <row r="439">
          <cell r="A439">
            <v>4003</v>
          </cell>
          <cell r="B439" t="str">
            <v>DURATOP TUBO 50 X 2000 MM</v>
          </cell>
          <cell r="C439">
            <v>21</v>
          </cell>
          <cell r="D439">
            <v>5156.74</v>
          </cell>
          <cell r="E439">
            <v>4261.7685950413224</v>
          </cell>
        </row>
        <row r="440">
          <cell r="A440">
            <v>4004</v>
          </cell>
          <cell r="B440" t="str">
            <v>DURATOP TUBO 50 X 3000 MM</v>
          </cell>
          <cell r="C440">
            <v>21</v>
          </cell>
          <cell r="D440">
            <v>6924.11</v>
          </cell>
          <cell r="E440">
            <v>5722.4049586776855</v>
          </cell>
        </row>
        <row r="441">
          <cell r="A441">
            <v>4005</v>
          </cell>
          <cell r="B441" t="str">
            <v>DURATOP TUBO 50 X 4000 MM</v>
          </cell>
          <cell r="C441">
            <v>21</v>
          </cell>
          <cell r="D441">
            <v>9386.75</v>
          </cell>
          <cell r="E441">
            <v>7757.644628099174</v>
          </cell>
        </row>
        <row r="442">
          <cell r="A442">
            <v>4006</v>
          </cell>
          <cell r="B442" t="str">
            <v>DURATOP TUBO 63 X 250 MM</v>
          </cell>
          <cell r="C442">
            <v>21</v>
          </cell>
          <cell r="D442">
            <v>2407.0100000000002</v>
          </cell>
          <cell r="E442">
            <v>1989.2644628099176</v>
          </cell>
        </row>
        <row r="443">
          <cell r="A443">
            <v>4007</v>
          </cell>
          <cell r="B443" t="str">
            <v>DURATOP TUBO 63 X 500 MM</v>
          </cell>
          <cell r="C443">
            <v>21</v>
          </cell>
          <cell r="D443">
            <v>3005.39</v>
          </cell>
          <cell r="E443">
            <v>2483.7933884297522</v>
          </cell>
        </row>
        <row r="444">
          <cell r="A444">
            <v>4008</v>
          </cell>
          <cell r="B444" t="str">
            <v>DURATOP TUBO 63 X 750 MM</v>
          </cell>
          <cell r="C444">
            <v>21</v>
          </cell>
          <cell r="D444">
            <v>3535.98</v>
          </cell>
          <cell r="E444">
            <v>2922.2975206611573</v>
          </cell>
        </row>
        <row r="445">
          <cell r="A445">
            <v>4009</v>
          </cell>
          <cell r="B445" t="str">
            <v>DURATOP TUBO 63 X 1000 MM</v>
          </cell>
          <cell r="C445">
            <v>21</v>
          </cell>
          <cell r="D445">
            <v>4062.24</v>
          </cell>
          <cell r="E445">
            <v>3357.2231404958675</v>
          </cell>
        </row>
        <row r="446">
          <cell r="A446">
            <v>4010</v>
          </cell>
          <cell r="B446" t="str">
            <v>DURATOP TUBO 63 X 1500 MM</v>
          </cell>
          <cell r="C446">
            <v>21</v>
          </cell>
          <cell r="D446">
            <v>5112.47</v>
          </cell>
          <cell r="E446">
            <v>4225.1818181818189</v>
          </cell>
        </row>
        <row r="447">
          <cell r="A447">
            <v>4011</v>
          </cell>
          <cell r="B447" t="str">
            <v>DURATOP TUBO 63 X 2000 MM</v>
          </cell>
          <cell r="C447">
            <v>21</v>
          </cell>
          <cell r="D447">
            <v>6174.39</v>
          </cell>
          <cell r="E447">
            <v>5102.8016528925627</v>
          </cell>
        </row>
        <row r="448">
          <cell r="A448">
            <v>4012</v>
          </cell>
          <cell r="B448" t="str">
            <v>DURATOP TUBO 63 X 3000 MM</v>
          </cell>
          <cell r="C448">
            <v>21</v>
          </cell>
          <cell r="D448">
            <v>8132.67</v>
          </cell>
          <cell r="E448">
            <v>6721.2148760330583</v>
          </cell>
        </row>
        <row r="449">
          <cell r="A449">
            <v>4013</v>
          </cell>
          <cell r="B449" t="str">
            <v>DURATOP TUBO 63 X 4000 MM</v>
          </cell>
          <cell r="C449">
            <v>21</v>
          </cell>
          <cell r="D449">
            <v>11630.54</v>
          </cell>
          <cell r="E449">
            <v>9612.0165289256202</v>
          </cell>
        </row>
        <row r="450">
          <cell r="A450">
            <v>4014</v>
          </cell>
          <cell r="B450" t="str">
            <v>DURATOP TUBO 110 X 250 MM</v>
          </cell>
          <cell r="C450">
            <v>21</v>
          </cell>
          <cell r="D450">
            <v>4300.3900000000003</v>
          </cell>
          <cell r="E450">
            <v>3554.0413223140499</v>
          </cell>
        </row>
        <row r="451">
          <cell r="A451">
            <v>4015</v>
          </cell>
          <cell r="B451" t="str">
            <v>DURATOP TUBO 110 X 500 MM</v>
          </cell>
          <cell r="C451">
            <v>21</v>
          </cell>
          <cell r="D451">
            <v>5170.12</v>
          </cell>
          <cell r="E451">
            <v>4272.8264462809921</v>
          </cell>
        </row>
        <row r="452">
          <cell r="A452">
            <v>4016</v>
          </cell>
          <cell r="B452" t="str">
            <v>DURATOP TUBO 110 X 750 MM</v>
          </cell>
          <cell r="C452">
            <v>21</v>
          </cell>
          <cell r="D452">
            <v>6583.88</v>
          </cell>
          <cell r="E452">
            <v>5441.2231404958684</v>
          </cell>
        </row>
        <row r="453">
          <cell r="A453">
            <v>4017</v>
          </cell>
          <cell r="B453" t="str">
            <v>DURATOP TUBO 110 X 1000 MM</v>
          </cell>
          <cell r="C453">
            <v>21</v>
          </cell>
          <cell r="D453">
            <v>8029.94</v>
          </cell>
          <cell r="E453">
            <v>6636.3140495867765</v>
          </cell>
        </row>
        <row r="454">
          <cell r="A454">
            <v>4018</v>
          </cell>
          <cell r="B454" t="str">
            <v>DURATOP TUBO 110 X 1500 MM</v>
          </cell>
          <cell r="C454">
            <v>21</v>
          </cell>
          <cell r="D454">
            <v>9958.06</v>
          </cell>
          <cell r="E454">
            <v>8229.8016528925618</v>
          </cell>
        </row>
        <row r="455">
          <cell r="A455">
            <v>4019</v>
          </cell>
          <cell r="B455" t="str">
            <v>DURATOP TUBO 110 X 2000 MM</v>
          </cell>
          <cell r="C455">
            <v>21</v>
          </cell>
          <cell r="D455">
            <v>12201.74</v>
          </cell>
          <cell r="E455">
            <v>10084.082644628099</v>
          </cell>
        </row>
        <row r="456">
          <cell r="A456">
            <v>4020</v>
          </cell>
          <cell r="B456" t="str">
            <v>DURATOP TUBO 110 X 2700 MM</v>
          </cell>
          <cell r="C456">
            <v>21</v>
          </cell>
          <cell r="D456">
            <v>14876.88</v>
          </cell>
          <cell r="E456">
            <v>12294.94214876033</v>
          </cell>
        </row>
        <row r="457">
          <cell r="A457">
            <v>4021</v>
          </cell>
          <cell r="B457" t="str">
            <v>DURATOP TUBO 110 X 3000 MM</v>
          </cell>
          <cell r="C457">
            <v>21</v>
          </cell>
          <cell r="D457">
            <v>16526.78</v>
          </cell>
          <cell r="E457">
            <v>13658.495867768594</v>
          </cell>
        </row>
        <row r="458">
          <cell r="A458">
            <v>4023</v>
          </cell>
          <cell r="B458" t="str">
            <v>DURATOP TUBO 160 X 2000 MM</v>
          </cell>
          <cell r="C458">
            <v>21</v>
          </cell>
          <cell r="D458">
            <v>28671.759999999998</v>
          </cell>
          <cell r="E458">
            <v>23695.669421487604</v>
          </cell>
        </row>
        <row r="459">
          <cell r="A459">
            <v>4024</v>
          </cell>
          <cell r="B459" t="str">
            <v>DURATOP TUBO 160 X 3000 MM</v>
          </cell>
          <cell r="C459">
            <v>21</v>
          </cell>
          <cell r="D459">
            <v>40432.639999999999</v>
          </cell>
          <cell r="E459">
            <v>33415.404958677689</v>
          </cell>
        </row>
        <row r="460">
          <cell r="A460">
            <v>4025</v>
          </cell>
          <cell r="B460" t="str">
            <v>DURATOP TUBO 160 X 4000 MM</v>
          </cell>
          <cell r="C460">
            <v>21</v>
          </cell>
          <cell r="D460">
            <v>46217.58</v>
          </cell>
          <cell r="E460">
            <v>38196.347107438021</v>
          </cell>
        </row>
        <row r="461">
          <cell r="A461">
            <v>4026</v>
          </cell>
          <cell r="B461" t="str">
            <v>DURATOP TUBO M-M 125 X 1000MM</v>
          </cell>
          <cell r="C461">
            <v>21</v>
          </cell>
          <cell r="D461">
            <v>10624.22</v>
          </cell>
          <cell r="E461">
            <v>8780.3471074380159</v>
          </cell>
        </row>
        <row r="462">
          <cell r="A462">
            <v>4027</v>
          </cell>
          <cell r="B462" t="str">
            <v>DURATOP TUBO M-M 125 X 4000MM</v>
          </cell>
          <cell r="C462">
            <v>21</v>
          </cell>
          <cell r="D462">
            <v>43153.84</v>
          </cell>
          <cell r="E462">
            <v>35664.330578512396</v>
          </cell>
        </row>
        <row r="463">
          <cell r="A463">
            <v>46347</v>
          </cell>
          <cell r="B463" t="str">
            <v>DURATOP TUBO 160 X 1000 MM</v>
          </cell>
          <cell r="C463">
            <v>21</v>
          </cell>
          <cell r="D463">
            <v>17408.91</v>
          </cell>
          <cell r="E463">
            <v>14387.528925619836</v>
          </cell>
        </row>
        <row r="464">
          <cell r="A464">
            <v>47076</v>
          </cell>
          <cell r="B464" t="str">
            <v>DURATOP TUBO 200 X 4000 MM</v>
          </cell>
          <cell r="C464">
            <v>21</v>
          </cell>
          <cell r="D464">
            <v>97852.63</v>
          </cell>
          <cell r="E464">
            <v>80869.942148760339</v>
          </cell>
        </row>
        <row r="465">
          <cell r="A465">
            <v>3997</v>
          </cell>
          <cell r="B465" t="str">
            <v>DURATOP TUBO 40 X 4000 MM</v>
          </cell>
          <cell r="C465">
            <v>21</v>
          </cell>
          <cell r="D465">
            <v>7465.87</v>
          </cell>
          <cell r="E465">
            <v>6170.1404958677685</v>
          </cell>
        </row>
        <row r="466">
          <cell r="A466">
            <v>4022</v>
          </cell>
          <cell r="B466" t="str">
            <v>DURATOP TUBO 110 X 4000 MM</v>
          </cell>
          <cell r="C466">
            <v>21</v>
          </cell>
          <cell r="D466">
            <v>20974.880000000001</v>
          </cell>
          <cell r="E466">
            <v>17334.611570247936</v>
          </cell>
        </row>
        <row r="467">
          <cell r="A467">
            <v>7201</v>
          </cell>
          <cell r="B467" t="str">
            <v>JUEGO ADAPTADORES</v>
          </cell>
          <cell r="C467">
            <v>21</v>
          </cell>
          <cell r="D467">
            <v>14778.79</v>
          </cell>
          <cell r="E467">
            <v>12213.876033057852</v>
          </cell>
        </row>
        <row r="468">
          <cell r="A468">
            <v>7202</v>
          </cell>
          <cell r="B468" t="str">
            <v>FLEXIBLE CORTO PARA REGULADOR DE GAS</v>
          </cell>
          <cell r="C468">
            <v>21</v>
          </cell>
          <cell r="D468">
            <v>29111.52</v>
          </cell>
          <cell r="E468">
            <v>24059.10743801653</v>
          </cell>
        </row>
        <row r="469">
          <cell r="A469">
            <v>7203</v>
          </cell>
          <cell r="B469" t="str">
            <v>FLEXIBLE LARGO PARA REGULADOR DE GAS</v>
          </cell>
          <cell r="C469">
            <v>21</v>
          </cell>
          <cell r="D469">
            <v>40276.559999999998</v>
          </cell>
          <cell r="E469">
            <v>33286.413223140495</v>
          </cell>
        </row>
        <row r="470">
          <cell r="A470">
            <v>7204</v>
          </cell>
          <cell r="B470" t="str">
            <v>REGULADOR GAS B10 CON FLEXIBLE CORTO 10 M3 SIGAS</v>
          </cell>
          <cell r="C470">
            <v>10.5</v>
          </cell>
          <cell r="D470">
            <v>105730.71</v>
          </cell>
          <cell r="E470">
            <v>95683.900452488699</v>
          </cell>
        </row>
        <row r="471">
          <cell r="A471">
            <v>27255</v>
          </cell>
          <cell r="B471" t="str">
            <v>CONEXION DIELECTRICA ALUMINIO 1-1/4" - 3/4" NUEVA</v>
          </cell>
          <cell r="C471">
            <v>21</v>
          </cell>
          <cell r="D471">
            <v>9405.7999999999993</v>
          </cell>
          <cell r="E471">
            <v>7773.3884297520653</v>
          </cell>
        </row>
        <row r="472">
          <cell r="A472">
            <v>36935</v>
          </cell>
          <cell r="B472" t="str">
            <v>REGULADOR GAS BX6 CON FLEXIBLE 2 ETAPAS 6 M3 SIGAS</v>
          </cell>
          <cell r="C472">
            <v>10.5</v>
          </cell>
          <cell r="D472">
            <v>67102.41</v>
          </cell>
          <cell r="E472">
            <v>60726.162895927606</v>
          </cell>
        </row>
        <row r="473">
          <cell r="A473">
            <v>38043</v>
          </cell>
          <cell r="B473" t="str">
            <v>REGULADOR GAS BX6 RIGIDO S/FLEX 2 ETAPAS 6 M3 SIGAS</v>
          </cell>
          <cell r="C473">
            <v>10.5</v>
          </cell>
          <cell r="D473">
            <v>51786.19</v>
          </cell>
          <cell r="E473">
            <v>46865.330316742082</v>
          </cell>
        </row>
        <row r="474">
          <cell r="A474">
            <v>4154</v>
          </cell>
          <cell r="B474" t="str">
            <v xml:space="preserve">GCU CODO 90° 20 MM SIGAS </v>
          </cell>
          <cell r="C474">
            <v>21</v>
          </cell>
          <cell r="D474">
            <v>1917.72</v>
          </cell>
          <cell r="E474">
            <v>1584.8925619834711</v>
          </cell>
        </row>
        <row r="475">
          <cell r="A475">
            <v>4155</v>
          </cell>
          <cell r="B475" t="str">
            <v xml:space="preserve">GCU CODO 90° 25 MM SIGAS </v>
          </cell>
          <cell r="C475">
            <v>21</v>
          </cell>
          <cell r="D475">
            <v>2184.67</v>
          </cell>
          <cell r="E475">
            <v>1805.5123966942149</v>
          </cell>
        </row>
        <row r="476">
          <cell r="A476">
            <v>4156</v>
          </cell>
          <cell r="B476" t="str">
            <v xml:space="preserve">GCU CODO 90° 32 MM SIGAS </v>
          </cell>
          <cell r="C476">
            <v>21</v>
          </cell>
          <cell r="D476">
            <v>3358.16</v>
          </cell>
          <cell r="E476">
            <v>2775.3388429752067</v>
          </cell>
        </row>
        <row r="477">
          <cell r="A477">
            <v>4202</v>
          </cell>
          <cell r="B477" t="str">
            <v xml:space="preserve">GC UNION DE 25 MM SIGAS </v>
          </cell>
          <cell r="C477">
            <v>21</v>
          </cell>
          <cell r="D477">
            <v>1603.77</v>
          </cell>
          <cell r="E477">
            <v>1325.4297520661157</v>
          </cell>
        </row>
        <row r="478">
          <cell r="A478">
            <v>4150</v>
          </cell>
          <cell r="B478" t="str">
            <v xml:space="preserve">GCA CODO A 45° 20 MM SIGAS </v>
          </cell>
          <cell r="C478">
            <v>21</v>
          </cell>
          <cell r="D478">
            <v>3080.75</v>
          </cell>
          <cell r="E478">
            <v>2546.0743801652893</v>
          </cell>
        </row>
        <row r="479">
          <cell r="A479">
            <v>4151</v>
          </cell>
          <cell r="B479" t="str">
            <v xml:space="preserve">GCA CODO A 45° 25 MM SIGAS </v>
          </cell>
          <cell r="C479">
            <v>21</v>
          </cell>
          <cell r="D479">
            <v>3537.05</v>
          </cell>
          <cell r="E479">
            <v>2923.1818181818185</v>
          </cell>
        </row>
        <row r="480">
          <cell r="A480">
            <v>4152</v>
          </cell>
          <cell r="B480" t="str">
            <v xml:space="preserve">GCA CODO A 45° 32 MM SIGAS </v>
          </cell>
          <cell r="C480">
            <v>21</v>
          </cell>
          <cell r="D480">
            <v>3928.28</v>
          </cell>
          <cell r="E480">
            <v>3246.5123966942151</v>
          </cell>
        </row>
        <row r="481">
          <cell r="A481">
            <v>4153</v>
          </cell>
          <cell r="B481" t="str">
            <v xml:space="preserve">GCA CODO A 45° 40 MM SIGAS </v>
          </cell>
          <cell r="C481">
            <v>21</v>
          </cell>
          <cell r="D481">
            <v>8252.18</v>
          </cell>
          <cell r="E481">
            <v>6819.9834710743808</v>
          </cell>
        </row>
        <row r="482">
          <cell r="A482">
            <v>4157</v>
          </cell>
          <cell r="B482" t="str">
            <v xml:space="preserve">GCU CODO 90° 40 MM SIGAS </v>
          </cell>
          <cell r="C482">
            <v>21</v>
          </cell>
          <cell r="D482">
            <v>5968.02</v>
          </cell>
          <cell r="E482">
            <v>4932.2479338842977</v>
          </cell>
        </row>
        <row r="483">
          <cell r="A483">
            <v>4158</v>
          </cell>
          <cell r="B483" t="str">
            <v xml:space="preserve">GCUIH CODO 90° 20 X 1/2" H SIGAS </v>
          </cell>
          <cell r="C483">
            <v>21</v>
          </cell>
          <cell r="D483">
            <v>4327.09</v>
          </cell>
          <cell r="E483">
            <v>3576.1074380165292</v>
          </cell>
        </row>
        <row r="484">
          <cell r="A484">
            <v>4159</v>
          </cell>
          <cell r="B484" t="str">
            <v xml:space="preserve">GCUIH CODO 90° 25 X 1/2" H SIGAS </v>
          </cell>
          <cell r="C484">
            <v>21</v>
          </cell>
          <cell r="D484">
            <v>5598</v>
          </cell>
          <cell r="E484">
            <v>4626.4462809917359</v>
          </cell>
        </row>
        <row r="485">
          <cell r="A485">
            <v>4160</v>
          </cell>
          <cell r="B485" t="str">
            <v xml:space="preserve">GCUIH CODO 90° 25 X 3/4" H SIGAS </v>
          </cell>
          <cell r="C485">
            <v>21</v>
          </cell>
          <cell r="D485">
            <v>6427.52</v>
          </cell>
          <cell r="E485">
            <v>5312.0000000000009</v>
          </cell>
        </row>
        <row r="486">
          <cell r="A486">
            <v>4161</v>
          </cell>
          <cell r="B486" t="str">
            <v xml:space="preserve">GCUIH CODO 90° 32 X 3/4" H SIGAS </v>
          </cell>
          <cell r="C486">
            <v>21</v>
          </cell>
          <cell r="D486">
            <v>8858.08</v>
          </cell>
          <cell r="E486">
            <v>7320.727272727273</v>
          </cell>
        </row>
        <row r="487">
          <cell r="A487">
            <v>4162</v>
          </cell>
          <cell r="B487" t="str">
            <v xml:space="preserve">GCUIH CODO 90° 32 X 1" H SIGAS </v>
          </cell>
          <cell r="C487">
            <v>21</v>
          </cell>
          <cell r="D487">
            <v>10826.96</v>
          </cell>
          <cell r="E487">
            <v>8947.9008264462809</v>
          </cell>
        </row>
        <row r="488">
          <cell r="A488">
            <v>4163</v>
          </cell>
          <cell r="B488" t="str">
            <v xml:space="preserve">GCUIH CODO 90° 40 X 1" H SIGAS </v>
          </cell>
          <cell r="C488">
            <v>21</v>
          </cell>
          <cell r="D488">
            <v>18158</v>
          </cell>
          <cell r="E488">
            <v>15006.611570247935</v>
          </cell>
        </row>
        <row r="489">
          <cell r="A489">
            <v>4164</v>
          </cell>
          <cell r="B489" t="str">
            <v xml:space="preserve">GCUIH CODO 90° 40 X 1.1/4" H SIGAS </v>
          </cell>
          <cell r="C489">
            <v>21</v>
          </cell>
          <cell r="D489">
            <v>18644.63</v>
          </cell>
          <cell r="E489">
            <v>15408.785123966944</v>
          </cell>
        </row>
        <row r="490">
          <cell r="A490">
            <v>4165</v>
          </cell>
          <cell r="B490" t="str">
            <v xml:space="preserve">GTU TE DE 20 MM SIGAS </v>
          </cell>
          <cell r="C490">
            <v>21</v>
          </cell>
          <cell r="D490">
            <v>3535.82</v>
          </cell>
          <cell r="E490">
            <v>2922.1652892561988</v>
          </cell>
        </row>
        <row r="491">
          <cell r="A491">
            <v>4166</v>
          </cell>
          <cell r="B491" t="str">
            <v xml:space="preserve">GTU TE DE 25 MM SIGAS </v>
          </cell>
          <cell r="C491">
            <v>21</v>
          </cell>
          <cell r="D491">
            <v>3795.03</v>
          </cell>
          <cell r="E491">
            <v>3136.3884297520663</v>
          </cell>
        </row>
        <row r="492">
          <cell r="A492">
            <v>4167</v>
          </cell>
          <cell r="B492" t="str">
            <v xml:space="preserve">GTU TE DE 32 MM SIGAS </v>
          </cell>
          <cell r="C492">
            <v>21</v>
          </cell>
          <cell r="D492">
            <v>4994.91</v>
          </cell>
          <cell r="E492">
            <v>4128.0247933884293</v>
          </cell>
        </row>
        <row r="493">
          <cell r="A493">
            <v>4168</v>
          </cell>
          <cell r="B493" t="str">
            <v xml:space="preserve">GTU TE DE 40 MM SIGAS </v>
          </cell>
          <cell r="C493">
            <v>21</v>
          </cell>
          <cell r="D493">
            <v>9132.16</v>
          </cell>
          <cell r="E493">
            <v>7547.2396694214876</v>
          </cell>
        </row>
        <row r="494">
          <cell r="A494">
            <v>4169</v>
          </cell>
          <cell r="B494" t="str">
            <v xml:space="preserve">GTU TE REDUCCION CENTRAL 25-20 SIGAS </v>
          </cell>
          <cell r="C494">
            <v>21</v>
          </cell>
          <cell r="D494">
            <v>3814.29</v>
          </cell>
          <cell r="E494">
            <v>3152.3057851239669</v>
          </cell>
        </row>
        <row r="495">
          <cell r="A495">
            <v>4170</v>
          </cell>
          <cell r="B495" t="str">
            <v xml:space="preserve">GTU TE REDUCCION CENTRAL 32-20 SIGAS </v>
          </cell>
          <cell r="C495">
            <v>21</v>
          </cell>
          <cell r="D495">
            <v>4632.34</v>
          </cell>
          <cell r="E495">
            <v>3828.3801652892566</v>
          </cell>
        </row>
        <row r="496">
          <cell r="A496">
            <v>4171</v>
          </cell>
          <cell r="B496" t="str">
            <v xml:space="preserve">GTU TE REDUCCION CENTRAL 32-25 SIGAS </v>
          </cell>
          <cell r="C496">
            <v>21</v>
          </cell>
          <cell r="D496">
            <v>4462.26</v>
          </cell>
          <cell r="E496">
            <v>3687.818181818182</v>
          </cell>
        </row>
        <row r="497">
          <cell r="A497">
            <v>4172</v>
          </cell>
          <cell r="B497" t="str">
            <v xml:space="preserve">GTU TE REDUCCION CENTRAL 40-25 SIGAS </v>
          </cell>
          <cell r="C497">
            <v>21</v>
          </cell>
          <cell r="D497">
            <v>8098.01</v>
          </cell>
          <cell r="E497">
            <v>6692.5702479338843</v>
          </cell>
        </row>
        <row r="498">
          <cell r="A498">
            <v>4173</v>
          </cell>
          <cell r="B498" t="str">
            <v xml:space="preserve">GTU TE REDUCCION CENTRAL 40-32 SIGAS </v>
          </cell>
          <cell r="C498">
            <v>21</v>
          </cell>
          <cell r="D498">
            <v>8502.91</v>
          </cell>
          <cell r="E498">
            <v>7027.1983471074382</v>
          </cell>
        </row>
        <row r="499">
          <cell r="A499">
            <v>4174</v>
          </cell>
          <cell r="B499" t="str">
            <v xml:space="preserve">GVE VALVULA ESFERICA DE 20 MM SIGAS </v>
          </cell>
          <cell r="C499">
            <v>21</v>
          </cell>
          <cell r="D499">
            <v>21560.16</v>
          </cell>
          <cell r="E499">
            <v>17818.314049586777</v>
          </cell>
        </row>
        <row r="500">
          <cell r="A500">
            <v>4175</v>
          </cell>
          <cell r="B500" t="str">
            <v xml:space="preserve">GVE VALVULA ESFERICA DE 25 MM SIGAS </v>
          </cell>
          <cell r="C500">
            <v>21</v>
          </cell>
          <cell r="D500">
            <v>21582.93</v>
          </cell>
          <cell r="E500">
            <v>17837.132231404961</v>
          </cell>
        </row>
        <row r="501">
          <cell r="A501">
            <v>4176</v>
          </cell>
          <cell r="B501" t="str">
            <v xml:space="preserve">GC CUPLA REDUCCION 25-20 SIGAS </v>
          </cell>
          <cell r="C501">
            <v>21</v>
          </cell>
          <cell r="D501">
            <v>1534.44</v>
          </cell>
          <cell r="E501">
            <v>1268.1322314049587</v>
          </cell>
        </row>
        <row r="502">
          <cell r="A502">
            <v>4177</v>
          </cell>
          <cell r="B502" t="str">
            <v xml:space="preserve">GC CUPLA REDUCCION 32-20 SIGAS </v>
          </cell>
          <cell r="C502">
            <v>21</v>
          </cell>
          <cell r="D502">
            <v>1755.84</v>
          </cell>
          <cell r="E502">
            <v>1451.1074380165289</v>
          </cell>
        </row>
        <row r="503">
          <cell r="A503">
            <v>4178</v>
          </cell>
          <cell r="B503" t="str">
            <v xml:space="preserve">GC CUPLA REDUCCION 32-25 SIGAS </v>
          </cell>
          <cell r="C503">
            <v>21</v>
          </cell>
          <cell r="D503">
            <v>1806.47</v>
          </cell>
          <cell r="E503">
            <v>1492.9504132231405</v>
          </cell>
        </row>
        <row r="504">
          <cell r="A504">
            <v>4179</v>
          </cell>
          <cell r="B504" t="str">
            <v xml:space="preserve">GC CUPLA REDUCCION 40-25 SIGAS </v>
          </cell>
          <cell r="C504">
            <v>21</v>
          </cell>
          <cell r="D504">
            <v>6511.81</v>
          </cell>
          <cell r="E504">
            <v>5381.6611570247942</v>
          </cell>
        </row>
        <row r="505">
          <cell r="A505">
            <v>4180</v>
          </cell>
          <cell r="B505" t="str">
            <v xml:space="preserve">GC CUPLA REDUCCION 40-32 SIGAS </v>
          </cell>
          <cell r="C505">
            <v>21</v>
          </cell>
          <cell r="D505">
            <v>6768.17</v>
          </cell>
          <cell r="E505">
            <v>5593.5289256198348</v>
          </cell>
        </row>
        <row r="506">
          <cell r="A506">
            <v>4181</v>
          </cell>
          <cell r="B506" t="str">
            <v xml:space="preserve">GBMH BUJE REDUCCION 40-25 SIGAS </v>
          </cell>
          <cell r="C506">
            <v>21</v>
          </cell>
          <cell r="D506">
            <v>2566.21</v>
          </cell>
          <cell r="E506">
            <v>2120.8347107438017</v>
          </cell>
        </row>
        <row r="507">
          <cell r="A507">
            <v>4182</v>
          </cell>
          <cell r="B507" t="str">
            <v xml:space="preserve">GBMH BUJE REDUCCION 40-32 SIGAS </v>
          </cell>
          <cell r="C507">
            <v>21</v>
          </cell>
          <cell r="D507">
            <v>2666.98</v>
          </cell>
          <cell r="E507">
            <v>2204.1157024793388</v>
          </cell>
        </row>
        <row r="508">
          <cell r="A508">
            <v>4183</v>
          </cell>
          <cell r="B508" t="str">
            <v xml:space="preserve">CUPLA ELECTRICA 20 MM SIGAS </v>
          </cell>
          <cell r="C508">
            <v>21</v>
          </cell>
          <cell r="D508">
            <v>12189.37</v>
          </cell>
          <cell r="E508">
            <v>10073.859504132233</v>
          </cell>
        </row>
        <row r="509">
          <cell r="A509">
            <v>4184</v>
          </cell>
          <cell r="B509" t="str">
            <v xml:space="preserve">CUPLA ELECTRICA 25 MM SIGAS </v>
          </cell>
          <cell r="C509">
            <v>21</v>
          </cell>
          <cell r="D509">
            <v>12202.2</v>
          </cell>
          <cell r="E509">
            <v>10084.462809917357</v>
          </cell>
        </row>
        <row r="510">
          <cell r="A510">
            <v>4185</v>
          </cell>
          <cell r="B510" t="str">
            <v xml:space="preserve">CUPLA ELECTRICA 32 MM SIGAS </v>
          </cell>
          <cell r="C510">
            <v>21</v>
          </cell>
          <cell r="D510">
            <v>13312.52</v>
          </cell>
          <cell r="E510">
            <v>11002.082644628101</v>
          </cell>
        </row>
        <row r="511">
          <cell r="A511">
            <v>4186</v>
          </cell>
          <cell r="B511" t="str">
            <v xml:space="preserve">CUPLA ELECTRICA 40 MM SIGAS </v>
          </cell>
          <cell r="C511">
            <v>21</v>
          </cell>
          <cell r="D511">
            <v>19896.580000000002</v>
          </cell>
          <cell r="E511">
            <v>16443.454545454548</v>
          </cell>
        </row>
        <row r="512">
          <cell r="A512">
            <v>4187</v>
          </cell>
          <cell r="B512" t="str">
            <v xml:space="preserve">GCIH TRANSICION DE 20 X 1/2" H SIGAS </v>
          </cell>
          <cell r="C512">
            <v>21</v>
          </cell>
          <cell r="D512">
            <v>3730.41</v>
          </cell>
          <cell r="E512">
            <v>3082.9834710743803</v>
          </cell>
        </row>
        <row r="513">
          <cell r="A513">
            <v>4188</v>
          </cell>
          <cell r="B513" t="str">
            <v xml:space="preserve">GCIH TRANSICION DE 25 X 1/2" H SIGAS </v>
          </cell>
          <cell r="C513">
            <v>21</v>
          </cell>
          <cell r="D513">
            <v>5190.8500000000004</v>
          </cell>
          <cell r="E513">
            <v>4289.9586776859505</v>
          </cell>
        </row>
        <row r="514">
          <cell r="A514">
            <v>4189</v>
          </cell>
          <cell r="B514" t="str">
            <v xml:space="preserve">GCIH TRANSICION DE 25 X 3/4" H SIGAS </v>
          </cell>
          <cell r="C514">
            <v>21</v>
          </cell>
          <cell r="D514">
            <v>5099.76</v>
          </cell>
          <cell r="E514">
            <v>4214.6776859504134</v>
          </cell>
        </row>
        <row r="515">
          <cell r="A515">
            <v>4190</v>
          </cell>
          <cell r="B515" t="str">
            <v xml:space="preserve">GCIH TRANSICION DE 32 X 1" H SIGAS </v>
          </cell>
          <cell r="C515">
            <v>21</v>
          </cell>
          <cell r="D515">
            <v>6665.35</v>
          </cell>
          <cell r="E515">
            <v>5508.553719008265</v>
          </cell>
        </row>
        <row r="516">
          <cell r="A516">
            <v>4191</v>
          </cell>
          <cell r="B516" t="str">
            <v xml:space="preserve">GCIH TRANSICION DE 40 X 1.1/4" H SIGAS </v>
          </cell>
          <cell r="C516">
            <v>21</v>
          </cell>
          <cell r="D516">
            <v>12987.07</v>
          </cell>
          <cell r="E516">
            <v>10733.115702479339</v>
          </cell>
        </row>
        <row r="517">
          <cell r="A517">
            <v>4192</v>
          </cell>
          <cell r="B517" t="str">
            <v xml:space="preserve">GCIM TRANSICION DE 20 X 1/2" M SIGAS </v>
          </cell>
          <cell r="C517">
            <v>21</v>
          </cell>
          <cell r="D517">
            <v>4175.54</v>
          </cell>
          <cell r="E517">
            <v>3450.8595041322315</v>
          </cell>
        </row>
        <row r="518">
          <cell r="A518">
            <v>4193</v>
          </cell>
          <cell r="B518" t="str">
            <v xml:space="preserve">GCIM TRANSICION DE 25 X 1/2" M SIGAS </v>
          </cell>
          <cell r="C518">
            <v>21</v>
          </cell>
          <cell r="D518">
            <v>5385.33</v>
          </cell>
          <cell r="E518">
            <v>4450.6859504132235</v>
          </cell>
        </row>
        <row r="519">
          <cell r="A519">
            <v>4194</v>
          </cell>
          <cell r="B519" t="str">
            <v xml:space="preserve">GCIM TRANSICION DE 25 X 3/4" M SIGAS </v>
          </cell>
          <cell r="C519">
            <v>21</v>
          </cell>
          <cell r="D519">
            <v>5828.43</v>
          </cell>
          <cell r="E519">
            <v>4816.8842975206617</v>
          </cell>
        </row>
        <row r="520">
          <cell r="A520">
            <v>4195</v>
          </cell>
          <cell r="B520" t="str">
            <v xml:space="preserve">GCIM TRANSICION DE 32 X 1" M SIGAS </v>
          </cell>
          <cell r="C520">
            <v>21</v>
          </cell>
          <cell r="D520">
            <v>7486.34</v>
          </cell>
          <cell r="E520">
            <v>6187.0578512396696</v>
          </cell>
        </row>
        <row r="521">
          <cell r="A521">
            <v>4196</v>
          </cell>
          <cell r="B521" t="str">
            <v xml:space="preserve">GCIM TRANSICION DE 40 X 1.1/4" M SIGAS </v>
          </cell>
          <cell r="C521">
            <v>21</v>
          </cell>
          <cell r="D521">
            <v>14871.69</v>
          </cell>
          <cell r="E521">
            <v>12290.652892561984</v>
          </cell>
        </row>
        <row r="522">
          <cell r="A522">
            <v>4197</v>
          </cell>
          <cell r="B522" t="str">
            <v xml:space="preserve">GTH TAPA 20 SIGAS </v>
          </cell>
          <cell r="C522">
            <v>21</v>
          </cell>
          <cell r="D522">
            <v>1529.9</v>
          </cell>
          <cell r="E522">
            <v>1264.3801652892564</v>
          </cell>
        </row>
        <row r="523">
          <cell r="A523">
            <v>4198</v>
          </cell>
          <cell r="B523" t="str">
            <v xml:space="preserve">GTH TAPA 25 SIGAS </v>
          </cell>
          <cell r="C523">
            <v>21</v>
          </cell>
          <cell r="D523">
            <v>1678.74</v>
          </cell>
          <cell r="E523">
            <v>1387.3884297520663</v>
          </cell>
        </row>
        <row r="524">
          <cell r="A524">
            <v>4199</v>
          </cell>
          <cell r="B524" t="str">
            <v xml:space="preserve">GTH TAPA 32 SIGAS </v>
          </cell>
          <cell r="C524">
            <v>21</v>
          </cell>
          <cell r="D524">
            <v>1804.93</v>
          </cell>
          <cell r="E524">
            <v>1491.6776859504132</v>
          </cell>
        </row>
        <row r="525">
          <cell r="A525">
            <v>4200</v>
          </cell>
          <cell r="B525" t="str">
            <v xml:space="preserve">GTH TAPA 40 SIGAS </v>
          </cell>
          <cell r="C525">
            <v>21</v>
          </cell>
          <cell r="D525">
            <v>3828.69</v>
          </cell>
          <cell r="E525">
            <v>3164.2066115702482</v>
          </cell>
        </row>
        <row r="526">
          <cell r="A526">
            <v>4201</v>
          </cell>
          <cell r="B526" t="str">
            <v xml:space="preserve">GC UNION DE 20 MM SIGAS </v>
          </cell>
          <cell r="C526">
            <v>21</v>
          </cell>
          <cell r="D526">
            <v>1426.51</v>
          </cell>
          <cell r="E526">
            <v>1178.9338842975208</v>
          </cell>
        </row>
        <row r="527">
          <cell r="A527">
            <v>4203</v>
          </cell>
          <cell r="B527" t="str">
            <v xml:space="preserve">GC UNION DE 32 MM SIGAS </v>
          </cell>
          <cell r="C527">
            <v>21</v>
          </cell>
          <cell r="D527">
            <v>1840.12</v>
          </cell>
          <cell r="E527">
            <v>1520.7603305785124</v>
          </cell>
        </row>
        <row r="528">
          <cell r="A528">
            <v>4204</v>
          </cell>
          <cell r="B528" t="str">
            <v xml:space="preserve">GC UNION DE 40 MM SIGAS </v>
          </cell>
          <cell r="C528">
            <v>21</v>
          </cell>
          <cell r="D528">
            <v>4195.1499999999996</v>
          </cell>
          <cell r="E528">
            <v>3467.0661157024792</v>
          </cell>
        </row>
        <row r="529">
          <cell r="A529">
            <v>4205</v>
          </cell>
          <cell r="B529" t="str">
            <v xml:space="preserve">MONTURA DE REPARACION 20 SIGAS </v>
          </cell>
          <cell r="C529">
            <v>21</v>
          </cell>
          <cell r="D529">
            <v>868.5</v>
          </cell>
          <cell r="E529">
            <v>717.76859504132233</v>
          </cell>
        </row>
        <row r="530">
          <cell r="A530">
            <v>4206</v>
          </cell>
          <cell r="B530" t="str">
            <v xml:space="preserve">MONTURA DE REPARACION 25 SIGAS </v>
          </cell>
          <cell r="C530">
            <v>21</v>
          </cell>
          <cell r="D530">
            <v>868.5</v>
          </cell>
          <cell r="E530">
            <v>717.76859504132233</v>
          </cell>
        </row>
        <row r="531">
          <cell r="A531">
            <v>4207</v>
          </cell>
          <cell r="B531" t="str">
            <v xml:space="preserve">MONTURA DE REPARACION 32 SIGAS </v>
          </cell>
          <cell r="C531">
            <v>21</v>
          </cell>
          <cell r="D531">
            <v>868.5</v>
          </cell>
          <cell r="E531">
            <v>717.76859504132233</v>
          </cell>
        </row>
        <row r="532">
          <cell r="A532">
            <v>4208</v>
          </cell>
          <cell r="B532" t="str">
            <v xml:space="preserve">MONTURA DE REPARACION 40 SIGAS </v>
          </cell>
          <cell r="C532">
            <v>21</v>
          </cell>
          <cell r="D532">
            <v>923.95</v>
          </cell>
          <cell r="E532">
            <v>763.59504132231416</v>
          </cell>
        </row>
        <row r="533">
          <cell r="A533">
            <v>4209</v>
          </cell>
          <cell r="B533" t="str">
            <v>KIT REPUESTOS LLAVE 20 - 25 MM SIGAS CUADRADO</v>
          </cell>
          <cell r="C533">
            <v>21</v>
          </cell>
          <cell r="D533">
            <v>5106.93</v>
          </cell>
          <cell r="E533">
            <v>4220.6033057851246</v>
          </cell>
        </row>
        <row r="534">
          <cell r="A534">
            <v>10384</v>
          </cell>
          <cell r="B534" t="str">
            <v xml:space="preserve">GVE VALVULA ESFERICA DE 32 MM SIGAS </v>
          </cell>
          <cell r="C534">
            <v>21</v>
          </cell>
          <cell r="D534">
            <v>46271.33</v>
          </cell>
          <cell r="E534">
            <v>38240.768595041322</v>
          </cell>
        </row>
        <row r="535">
          <cell r="A535">
            <v>10385</v>
          </cell>
          <cell r="B535" t="str">
            <v xml:space="preserve">GVE VALVULA ESFERICA DE 40 MM SIGAS </v>
          </cell>
          <cell r="C535">
            <v>21</v>
          </cell>
          <cell r="D535">
            <v>53746.07</v>
          </cell>
          <cell r="E535">
            <v>44418.239669421491</v>
          </cell>
        </row>
        <row r="536">
          <cell r="A536">
            <v>13002</v>
          </cell>
          <cell r="B536" t="str">
            <v xml:space="preserve">GCA CODO A 45° 50MM SIGAS </v>
          </cell>
          <cell r="C536">
            <v>21</v>
          </cell>
          <cell r="D536">
            <v>18779.2</v>
          </cell>
          <cell r="E536">
            <v>15520.000000000002</v>
          </cell>
        </row>
        <row r="537">
          <cell r="A537">
            <v>13003</v>
          </cell>
          <cell r="B537" t="str">
            <v xml:space="preserve">GCU CODO 90° 50 MM SIGAS </v>
          </cell>
          <cell r="C537">
            <v>21</v>
          </cell>
          <cell r="D537">
            <v>13574.04</v>
          </cell>
          <cell r="E537">
            <v>11218.214876033058</v>
          </cell>
        </row>
        <row r="538">
          <cell r="A538">
            <v>13004</v>
          </cell>
          <cell r="B538" t="str">
            <v xml:space="preserve">GCUIH CODO 90° 50 X 1.1/4" H SIGAS </v>
          </cell>
          <cell r="C538">
            <v>21</v>
          </cell>
          <cell r="D538">
            <v>25556.97</v>
          </cell>
          <cell r="E538">
            <v>21121.462809917357</v>
          </cell>
        </row>
        <row r="539">
          <cell r="A539">
            <v>13005</v>
          </cell>
          <cell r="B539" t="str">
            <v xml:space="preserve">GCUIH CODO 90° 50 X 1.1/2" H SIGAS </v>
          </cell>
          <cell r="C539">
            <v>21</v>
          </cell>
          <cell r="D539">
            <v>26335.98</v>
          </cell>
          <cell r="E539">
            <v>21765.272727272728</v>
          </cell>
        </row>
        <row r="540">
          <cell r="A540">
            <v>13006</v>
          </cell>
          <cell r="B540" t="str">
            <v xml:space="preserve">GTU TE DE 50 MM SIGAS </v>
          </cell>
          <cell r="C540">
            <v>21</v>
          </cell>
          <cell r="D540">
            <v>18260.21</v>
          </cell>
          <cell r="E540">
            <v>15091.082644628099</v>
          </cell>
        </row>
        <row r="541">
          <cell r="A541">
            <v>13007</v>
          </cell>
          <cell r="B541" t="str">
            <v xml:space="preserve">GTU TE REDUCCION CENTRAL 50-32 SIGAS </v>
          </cell>
          <cell r="C541">
            <v>21</v>
          </cell>
          <cell r="D541">
            <v>19553.21</v>
          </cell>
          <cell r="E541">
            <v>16159.677685950413</v>
          </cell>
        </row>
        <row r="542">
          <cell r="A542">
            <v>13008</v>
          </cell>
          <cell r="B542" t="str">
            <v xml:space="preserve">GTU TE REDUCCION CENTRAL 50-40 SIGAS </v>
          </cell>
          <cell r="C542">
            <v>21</v>
          </cell>
          <cell r="D542">
            <v>21254.720000000001</v>
          </cell>
          <cell r="E542">
            <v>17565.884297520664</v>
          </cell>
        </row>
        <row r="543">
          <cell r="A543">
            <v>13009</v>
          </cell>
          <cell r="B543" t="str">
            <v xml:space="preserve">GC CUPLA REDUCCION 50-32 SIGAS </v>
          </cell>
          <cell r="C543">
            <v>21</v>
          </cell>
          <cell r="D543">
            <v>7969.69</v>
          </cell>
          <cell r="E543">
            <v>6586.5206611570247</v>
          </cell>
        </row>
        <row r="544">
          <cell r="A544">
            <v>13010</v>
          </cell>
          <cell r="B544" t="str">
            <v xml:space="preserve">GC CUPLA REDUCCION 50-40 SIGAS </v>
          </cell>
          <cell r="C544">
            <v>21</v>
          </cell>
          <cell r="D544">
            <v>8115.62</v>
          </cell>
          <cell r="E544">
            <v>6707.1239669421493</v>
          </cell>
        </row>
        <row r="545">
          <cell r="A545">
            <v>13011</v>
          </cell>
          <cell r="B545" t="str">
            <v xml:space="preserve">GBMH BUJE REDUCCION 50-32 SIGAS </v>
          </cell>
          <cell r="C545">
            <v>21</v>
          </cell>
          <cell r="D545">
            <v>4322.34</v>
          </cell>
          <cell r="E545">
            <v>3572.1818181818185</v>
          </cell>
        </row>
        <row r="546">
          <cell r="A546">
            <v>13012</v>
          </cell>
          <cell r="B546" t="str">
            <v xml:space="preserve">GBMH BUJE REDUCCION 50-40 SIGAS </v>
          </cell>
          <cell r="C546">
            <v>21</v>
          </cell>
          <cell r="D546">
            <v>4508.4799999999996</v>
          </cell>
          <cell r="E546">
            <v>3726.0165289256197</v>
          </cell>
        </row>
        <row r="547">
          <cell r="A547">
            <v>13013</v>
          </cell>
          <cell r="B547" t="str">
            <v xml:space="preserve">GCIH TRANSICION DE 50 X 1.1/2" H SIGAS </v>
          </cell>
          <cell r="C547">
            <v>21</v>
          </cell>
          <cell r="D547">
            <v>19529.259999999998</v>
          </cell>
          <cell r="E547">
            <v>16139.884297520661</v>
          </cell>
        </row>
        <row r="548">
          <cell r="A548">
            <v>13014</v>
          </cell>
          <cell r="B548" t="str">
            <v xml:space="preserve">GCIM TRANSICION DE 50 X 1.1/2" M SIGAS </v>
          </cell>
          <cell r="C548">
            <v>21</v>
          </cell>
          <cell r="D548">
            <v>31613.98</v>
          </cell>
          <cell r="E548">
            <v>26127.25619834711</v>
          </cell>
        </row>
        <row r="549">
          <cell r="A549">
            <v>13015</v>
          </cell>
          <cell r="B549" t="str">
            <v xml:space="preserve">GTH TAPA 50 SIGAS </v>
          </cell>
          <cell r="C549">
            <v>21</v>
          </cell>
          <cell r="D549">
            <v>4843.17</v>
          </cell>
          <cell r="E549">
            <v>4002.6198347107438</v>
          </cell>
        </row>
        <row r="550">
          <cell r="A550">
            <v>13016</v>
          </cell>
          <cell r="B550" t="str">
            <v xml:space="preserve">GC UNION DE 50 MM SIGAS </v>
          </cell>
          <cell r="C550">
            <v>21</v>
          </cell>
          <cell r="D550">
            <v>8440.24</v>
          </cell>
          <cell r="E550">
            <v>6975.4049586776864</v>
          </cell>
        </row>
        <row r="551">
          <cell r="A551">
            <v>13017</v>
          </cell>
          <cell r="B551" t="str">
            <v xml:space="preserve">MONTURA DE REPARACION 50 SIGAS </v>
          </cell>
          <cell r="C551">
            <v>21</v>
          </cell>
          <cell r="D551">
            <v>923.95</v>
          </cell>
          <cell r="E551">
            <v>763.59504132231416</v>
          </cell>
        </row>
        <row r="552">
          <cell r="A552">
            <v>14423</v>
          </cell>
          <cell r="B552" t="str">
            <v xml:space="preserve">GCA CODO A 45° 63MM SIGAS </v>
          </cell>
          <cell r="C552">
            <v>21</v>
          </cell>
          <cell r="D552">
            <v>24512.71</v>
          </cell>
          <cell r="E552">
            <v>20258.438016528926</v>
          </cell>
        </row>
        <row r="553">
          <cell r="A553">
            <v>14424</v>
          </cell>
          <cell r="B553" t="str">
            <v xml:space="preserve">GCU CODO 90° 63 MM SIGAS </v>
          </cell>
          <cell r="C553">
            <v>21</v>
          </cell>
          <cell r="D553">
            <v>21295.13</v>
          </cell>
          <cell r="E553">
            <v>17599.280991735537</v>
          </cell>
        </row>
        <row r="554">
          <cell r="A554">
            <v>14425</v>
          </cell>
          <cell r="B554" t="str">
            <v xml:space="preserve">GCUIH CODO 90° 63 X 1.1/2" H SIGAS </v>
          </cell>
          <cell r="C554">
            <v>21</v>
          </cell>
          <cell r="D554">
            <v>34569.33</v>
          </cell>
          <cell r="E554">
            <v>28569.694214876035</v>
          </cell>
        </row>
        <row r="555">
          <cell r="A555">
            <v>14426</v>
          </cell>
          <cell r="B555" t="str">
            <v xml:space="preserve">GCUIH CODO 90° 63 X 2" H SIGAS </v>
          </cell>
          <cell r="C555">
            <v>21</v>
          </cell>
          <cell r="D555">
            <v>33063.33</v>
          </cell>
          <cell r="E555">
            <v>27325.066115702481</v>
          </cell>
        </row>
        <row r="556">
          <cell r="A556">
            <v>14427</v>
          </cell>
          <cell r="B556" t="str">
            <v xml:space="preserve">GTU TE DE 63 MM SIGAS </v>
          </cell>
          <cell r="C556">
            <v>21</v>
          </cell>
          <cell r="D556">
            <v>33249.629999999997</v>
          </cell>
          <cell r="E556">
            <v>27479.033057851237</v>
          </cell>
        </row>
        <row r="557">
          <cell r="A557">
            <v>14428</v>
          </cell>
          <cell r="B557" t="str">
            <v xml:space="preserve">GTU TE REDUCCION CENTRAL 63-40 SIGAS </v>
          </cell>
          <cell r="C557">
            <v>21</v>
          </cell>
          <cell r="D557">
            <v>28738.23</v>
          </cell>
          <cell r="E557">
            <v>23750.603305785124</v>
          </cell>
        </row>
        <row r="558">
          <cell r="A558">
            <v>14429</v>
          </cell>
          <cell r="B558" t="str">
            <v xml:space="preserve">GTU TE REDUCCION CENTRAL 63-50 SIGAS </v>
          </cell>
          <cell r="C558">
            <v>21</v>
          </cell>
          <cell r="D558">
            <v>31683.66</v>
          </cell>
          <cell r="E558">
            <v>26184.842975206611</v>
          </cell>
        </row>
        <row r="559">
          <cell r="A559">
            <v>14430</v>
          </cell>
          <cell r="B559" t="str">
            <v xml:space="preserve">GC CUPLA REDUCCION 63-40 SIGAS </v>
          </cell>
          <cell r="C559">
            <v>21</v>
          </cell>
          <cell r="D559">
            <v>10177.700000000001</v>
          </cell>
          <cell r="E559">
            <v>8411.3223140495884</v>
          </cell>
        </row>
        <row r="560">
          <cell r="A560">
            <v>14431</v>
          </cell>
          <cell r="B560" t="str">
            <v xml:space="preserve">GC CUPLA REDUCCION 63-50 SIGAS </v>
          </cell>
          <cell r="C560">
            <v>21</v>
          </cell>
          <cell r="D560">
            <v>11071.18</v>
          </cell>
          <cell r="E560">
            <v>9149.7355371900831</v>
          </cell>
        </row>
        <row r="561">
          <cell r="A561">
            <v>14432</v>
          </cell>
          <cell r="B561" t="str">
            <v xml:space="preserve">GBMH BUJE REDUCCION 63-40 SIGAS </v>
          </cell>
          <cell r="C561">
            <v>21</v>
          </cell>
          <cell r="D561">
            <v>5518.01</v>
          </cell>
          <cell r="E561">
            <v>4560.3388429752067</v>
          </cell>
        </row>
        <row r="562">
          <cell r="A562">
            <v>14433</v>
          </cell>
          <cell r="B562" t="str">
            <v xml:space="preserve">GBMH BUJE REDUCCION 63-50 SIGAS </v>
          </cell>
          <cell r="C562">
            <v>21</v>
          </cell>
          <cell r="D562">
            <v>5886.74</v>
          </cell>
          <cell r="E562">
            <v>4865.0743801652889</v>
          </cell>
        </row>
        <row r="563">
          <cell r="A563">
            <v>14434</v>
          </cell>
          <cell r="B563" t="str">
            <v xml:space="preserve">GCIH TRANSICION DE 63 X 2" H SIGAS </v>
          </cell>
          <cell r="C563">
            <v>21</v>
          </cell>
          <cell r="D563">
            <v>31607.65</v>
          </cell>
          <cell r="E563">
            <v>26122.024793388431</v>
          </cell>
        </row>
        <row r="564">
          <cell r="A564">
            <v>14435</v>
          </cell>
          <cell r="B564" t="str">
            <v xml:space="preserve">GCIM TRANSICION DE 63 X 2"M SIGAS </v>
          </cell>
          <cell r="C564">
            <v>21</v>
          </cell>
          <cell r="D564">
            <v>30740.97</v>
          </cell>
          <cell r="E564">
            <v>25405.760330578512</v>
          </cell>
        </row>
        <row r="565">
          <cell r="A565">
            <v>14436</v>
          </cell>
          <cell r="B565" t="str">
            <v xml:space="preserve">GTH TAPA 63 SIGAS </v>
          </cell>
          <cell r="C565">
            <v>21</v>
          </cell>
          <cell r="D565">
            <v>6610.47</v>
          </cell>
          <cell r="E565">
            <v>5463.1983471074382</v>
          </cell>
        </row>
        <row r="566">
          <cell r="A566">
            <v>14437</v>
          </cell>
          <cell r="B566" t="str">
            <v xml:space="preserve">GC UNION DE 63 MM SIGAS </v>
          </cell>
          <cell r="C566">
            <v>21</v>
          </cell>
          <cell r="D566">
            <v>11190.79</v>
          </cell>
          <cell r="E566">
            <v>9248.5867768595053</v>
          </cell>
        </row>
        <row r="567">
          <cell r="A567">
            <v>14438</v>
          </cell>
          <cell r="B567" t="str">
            <v xml:space="preserve">MONTURA DE REPARACION 63 SIGAS </v>
          </cell>
          <cell r="C567">
            <v>21</v>
          </cell>
          <cell r="D567">
            <v>923.95</v>
          </cell>
          <cell r="E567">
            <v>763.59504132231416</v>
          </cell>
        </row>
        <row r="568">
          <cell r="A568">
            <v>14726</v>
          </cell>
          <cell r="B568" t="str">
            <v xml:space="preserve">GVE VALVULA ESFERICA 50 X 1-1/2" HEMBRA SIGAS </v>
          </cell>
          <cell r="C568">
            <v>21</v>
          </cell>
          <cell r="D568">
            <v>80854.83</v>
          </cell>
          <cell r="E568">
            <v>66822.173553719011</v>
          </cell>
        </row>
        <row r="569">
          <cell r="A569">
            <v>14727</v>
          </cell>
          <cell r="B569" t="str">
            <v xml:space="preserve">GVE VALVULA ESFERICA 63 X 2" HEMBRA SIGAS </v>
          </cell>
          <cell r="C569">
            <v>21</v>
          </cell>
          <cell r="D569">
            <v>137515.29999999999</v>
          </cell>
          <cell r="E569">
            <v>113649.0082644628</v>
          </cell>
        </row>
        <row r="570">
          <cell r="A570">
            <v>14728</v>
          </cell>
          <cell r="B570" t="str">
            <v xml:space="preserve">CUPLA ELECTRICA 50MM SIGAS </v>
          </cell>
          <cell r="C570">
            <v>21</v>
          </cell>
          <cell r="D570">
            <v>20583.43</v>
          </cell>
          <cell r="E570">
            <v>17011.099173553721</v>
          </cell>
        </row>
        <row r="571">
          <cell r="A571">
            <v>24286</v>
          </cell>
          <cell r="B571" t="str">
            <v xml:space="preserve">GN NIPLE CORTO CON TOPE 20 MM SIGAS </v>
          </cell>
          <cell r="C571">
            <v>21</v>
          </cell>
          <cell r="D571">
            <v>1552.04</v>
          </cell>
          <cell r="E571">
            <v>1282.6776859504132</v>
          </cell>
        </row>
        <row r="572">
          <cell r="A572">
            <v>24287</v>
          </cell>
          <cell r="B572" t="str">
            <v xml:space="preserve">GN NIPLE CORTO CON TOPE 25 MM SIGAS </v>
          </cell>
          <cell r="C572">
            <v>21</v>
          </cell>
          <cell r="D572">
            <v>1545.31</v>
          </cell>
          <cell r="E572">
            <v>1277.1157024793388</v>
          </cell>
        </row>
        <row r="573">
          <cell r="A573">
            <v>24288</v>
          </cell>
          <cell r="B573" t="str">
            <v xml:space="preserve">GN NIPLE CORTO CON TOPE 32 MM SIGAS </v>
          </cell>
          <cell r="C573">
            <v>21</v>
          </cell>
          <cell r="D573">
            <v>1583.37</v>
          </cell>
          <cell r="E573">
            <v>1308.5702479338843</v>
          </cell>
        </row>
        <row r="574">
          <cell r="A574">
            <v>26816</v>
          </cell>
          <cell r="B574" t="str">
            <v xml:space="preserve">GCA CODO A 45° 75MM SIGAS </v>
          </cell>
          <cell r="C574">
            <v>21</v>
          </cell>
          <cell r="D574">
            <v>42932.73</v>
          </cell>
          <cell r="E574">
            <v>35481.595041322318</v>
          </cell>
        </row>
        <row r="575">
          <cell r="A575">
            <v>26819</v>
          </cell>
          <cell r="B575" t="str">
            <v xml:space="preserve">GCU CODO 90° 75 MM SIGAS </v>
          </cell>
          <cell r="C575">
            <v>21</v>
          </cell>
          <cell r="D575">
            <v>45222.62</v>
          </cell>
          <cell r="E575">
            <v>37374.066115702481</v>
          </cell>
        </row>
        <row r="576">
          <cell r="A576">
            <v>26820</v>
          </cell>
          <cell r="B576" t="str">
            <v xml:space="preserve">GCU CODO 90° 90 MM SIGAS </v>
          </cell>
          <cell r="C576">
            <v>21</v>
          </cell>
          <cell r="D576">
            <v>51371.76</v>
          </cell>
          <cell r="E576">
            <v>42456</v>
          </cell>
        </row>
        <row r="577">
          <cell r="A577">
            <v>26821</v>
          </cell>
          <cell r="B577" t="str">
            <v xml:space="preserve">GCU CODO 90° 110 MM SIGAS </v>
          </cell>
          <cell r="C577">
            <v>21</v>
          </cell>
          <cell r="D577">
            <v>80835.53</v>
          </cell>
          <cell r="E577">
            <v>66806.223140495873</v>
          </cell>
        </row>
        <row r="578">
          <cell r="A578">
            <v>26822</v>
          </cell>
          <cell r="B578" t="str">
            <v xml:space="preserve">GCUIH CODO 90° 75 X 2-1/2" H SIGAS </v>
          </cell>
          <cell r="C578">
            <v>21</v>
          </cell>
          <cell r="D578">
            <v>63578.400000000001</v>
          </cell>
          <cell r="E578">
            <v>52544.132231404961</v>
          </cell>
        </row>
        <row r="579">
          <cell r="A579">
            <v>26823</v>
          </cell>
          <cell r="B579" t="str">
            <v xml:space="preserve">GCUIH CODO 90° 90 X 3° H SIGAS </v>
          </cell>
          <cell r="C579">
            <v>21</v>
          </cell>
          <cell r="D579">
            <v>82066.34</v>
          </cell>
          <cell r="E579">
            <v>67823.421487603307</v>
          </cell>
        </row>
        <row r="580">
          <cell r="A580">
            <v>26824</v>
          </cell>
          <cell r="B580" t="str">
            <v xml:space="preserve">GCUIH CODO 90° 110 X 4" H SIGAS </v>
          </cell>
          <cell r="C580">
            <v>21</v>
          </cell>
          <cell r="D580">
            <v>115716.56</v>
          </cell>
          <cell r="E580">
            <v>95633.520661157032</v>
          </cell>
        </row>
        <row r="581">
          <cell r="A581">
            <v>26825</v>
          </cell>
          <cell r="B581" t="str">
            <v xml:space="preserve">GTU TE DE 75 MM SIGAS </v>
          </cell>
          <cell r="C581">
            <v>21</v>
          </cell>
          <cell r="D581">
            <v>50993.02</v>
          </cell>
          <cell r="E581">
            <v>42142.991735537187</v>
          </cell>
        </row>
        <row r="582">
          <cell r="A582">
            <v>26826</v>
          </cell>
          <cell r="B582" t="str">
            <v xml:space="preserve">GTU TE DE 90 MM SIGAS </v>
          </cell>
          <cell r="C582">
            <v>21</v>
          </cell>
          <cell r="D582">
            <v>62907.9</v>
          </cell>
          <cell r="E582">
            <v>51990</v>
          </cell>
        </row>
        <row r="583">
          <cell r="A583">
            <v>26827</v>
          </cell>
          <cell r="B583" t="str">
            <v xml:space="preserve">GTU TE DE 110MM SIGAS </v>
          </cell>
          <cell r="C583">
            <v>21</v>
          </cell>
          <cell r="D583">
            <v>106331.49</v>
          </cell>
          <cell r="E583">
            <v>87877.264462809922</v>
          </cell>
        </row>
        <row r="584">
          <cell r="A584">
            <v>26828</v>
          </cell>
          <cell r="B584" t="str">
            <v xml:space="preserve">GTU TE REDUCCION CENTRAL 75-50 SIGAS </v>
          </cell>
          <cell r="C584">
            <v>21</v>
          </cell>
          <cell r="D584">
            <v>45413.77</v>
          </cell>
          <cell r="E584">
            <v>37532.041322314049</v>
          </cell>
        </row>
        <row r="585">
          <cell r="A585">
            <v>26829</v>
          </cell>
          <cell r="B585" t="str">
            <v xml:space="preserve">GTU TE REDUCCION CENTRAL 75-63 SIGAS </v>
          </cell>
          <cell r="C585">
            <v>21</v>
          </cell>
          <cell r="D585">
            <v>50054.38</v>
          </cell>
          <cell r="E585">
            <v>41367.25619834711</v>
          </cell>
        </row>
        <row r="586">
          <cell r="A586">
            <v>26830</v>
          </cell>
          <cell r="B586" t="str">
            <v xml:space="preserve">GTU TE REDUCCION CENTRAL 90-63 SIGAS </v>
          </cell>
          <cell r="C586">
            <v>21</v>
          </cell>
          <cell r="D586">
            <v>57772.02</v>
          </cell>
          <cell r="E586">
            <v>47745.471074380162</v>
          </cell>
        </row>
        <row r="587">
          <cell r="A587">
            <v>26831</v>
          </cell>
          <cell r="B587" t="str">
            <v xml:space="preserve">GTU TE REDUCCION CENTRAL 90-75 SIGAS </v>
          </cell>
          <cell r="C587">
            <v>21</v>
          </cell>
          <cell r="D587">
            <v>63392.43</v>
          </cell>
          <cell r="E587">
            <v>52390.438016528926</v>
          </cell>
        </row>
        <row r="588">
          <cell r="A588">
            <v>26834</v>
          </cell>
          <cell r="B588" t="str">
            <v xml:space="preserve">GC CUPLA REDUCCION 75-50 SIGAS </v>
          </cell>
          <cell r="C588">
            <v>21</v>
          </cell>
          <cell r="D588">
            <v>14246.65</v>
          </cell>
          <cell r="E588">
            <v>11774.09090909091</v>
          </cell>
        </row>
        <row r="589">
          <cell r="A589">
            <v>26835</v>
          </cell>
          <cell r="B589" t="str">
            <v xml:space="preserve">GC CUPLA REDUCCION 75-63 SIGAS </v>
          </cell>
          <cell r="C589">
            <v>21</v>
          </cell>
          <cell r="D589">
            <v>18549.03</v>
          </cell>
          <cell r="E589">
            <v>15329.776859504133</v>
          </cell>
        </row>
        <row r="590">
          <cell r="A590">
            <v>26836</v>
          </cell>
          <cell r="B590" t="str">
            <v xml:space="preserve">GC CUPLA REDUCCION 90-63 SIGAS </v>
          </cell>
          <cell r="C590">
            <v>21</v>
          </cell>
          <cell r="D590">
            <v>22076.43</v>
          </cell>
          <cell r="E590">
            <v>18244.983471074382</v>
          </cell>
        </row>
        <row r="591">
          <cell r="A591">
            <v>26837</v>
          </cell>
          <cell r="B591" t="str">
            <v xml:space="preserve">GC CUPLA REDUCCION 90-75 SIGAS </v>
          </cell>
          <cell r="C591">
            <v>21</v>
          </cell>
          <cell r="D591">
            <v>23052.93</v>
          </cell>
          <cell r="E591">
            <v>19052.008264462809</v>
          </cell>
        </row>
        <row r="592">
          <cell r="A592">
            <v>26839</v>
          </cell>
          <cell r="B592" t="str">
            <v xml:space="preserve">GC CUPLA REDUCCION 110-90 SIGAS </v>
          </cell>
          <cell r="C592">
            <v>21</v>
          </cell>
          <cell r="D592">
            <v>34025.550000000003</v>
          </cell>
          <cell r="E592">
            <v>28120.28925619835</v>
          </cell>
        </row>
        <row r="593">
          <cell r="A593">
            <v>26840</v>
          </cell>
          <cell r="B593" t="str">
            <v xml:space="preserve">GBMH BUJE REDUCCION 75-50 SIGAS </v>
          </cell>
          <cell r="C593">
            <v>21</v>
          </cell>
          <cell r="D593">
            <v>14886.33</v>
          </cell>
          <cell r="E593">
            <v>12302.752066115703</v>
          </cell>
        </row>
        <row r="594">
          <cell r="A594">
            <v>26841</v>
          </cell>
          <cell r="B594" t="str">
            <v xml:space="preserve">GBMH BUJE REDUCCION 75-63 SIGAS </v>
          </cell>
          <cell r="C594">
            <v>21</v>
          </cell>
          <cell r="D594">
            <v>17396.04</v>
          </cell>
          <cell r="E594">
            <v>14376.892561983472</v>
          </cell>
        </row>
        <row r="595">
          <cell r="A595">
            <v>26842</v>
          </cell>
          <cell r="B595" t="str">
            <v xml:space="preserve">GBMH BUJE REDUCCION 90-63 SIGAS </v>
          </cell>
          <cell r="C595">
            <v>21</v>
          </cell>
          <cell r="D595">
            <v>21023.35</v>
          </cell>
          <cell r="E595">
            <v>17374.669421487604</v>
          </cell>
        </row>
        <row r="596">
          <cell r="A596">
            <v>26843</v>
          </cell>
          <cell r="B596" t="str">
            <v xml:space="preserve">GBMH BUJE REDUCCION 90-75 SIGAS </v>
          </cell>
          <cell r="C596">
            <v>21</v>
          </cell>
          <cell r="D596">
            <v>24301.1</v>
          </cell>
          <cell r="E596">
            <v>20083.553719008265</v>
          </cell>
        </row>
        <row r="597">
          <cell r="A597">
            <v>26845</v>
          </cell>
          <cell r="B597" t="str">
            <v xml:space="preserve">GBMH BUJE REDUCCION 110-90 SIGAS </v>
          </cell>
          <cell r="C597">
            <v>21</v>
          </cell>
          <cell r="D597">
            <v>32414.78</v>
          </cell>
          <cell r="E597">
            <v>26789.07438016529</v>
          </cell>
        </row>
        <row r="598">
          <cell r="A598">
            <v>26849</v>
          </cell>
          <cell r="B598" t="str">
            <v xml:space="preserve">GCIH TRANSICION DE 75 X 2-1/2"H SIGAS </v>
          </cell>
          <cell r="C598">
            <v>21</v>
          </cell>
          <cell r="D598">
            <v>46171.86</v>
          </cell>
          <cell r="E598">
            <v>38158.561983471074</v>
          </cell>
        </row>
        <row r="599">
          <cell r="A599">
            <v>26850</v>
          </cell>
          <cell r="B599" t="str">
            <v xml:space="preserve">GCIH TRANSICION DE 90 X 3° H SIGAS </v>
          </cell>
          <cell r="C599">
            <v>21</v>
          </cell>
          <cell r="D599">
            <v>62969.53</v>
          </cell>
          <cell r="E599">
            <v>52040.933884297519</v>
          </cell>
        </row>
        <row r="600">
          <cell r="A600">
            <v>26851</v>
          </cell>
          <cell r="B600" t="str">
            <v xml:space="preserve">GCIH TRANSICION DE 110 X 4" H SIGAS </v>
          </cell>
          <cell r="C600">
            <v>21</v>
          </cell>
          <cell r="D600">
            <v>83261.820000000007</v>
          </cell>
          <cell r="E600">
            <v>68811.421487603307</v>
          </cell>
        </row>
        <row r="601">
          <cell r="A601">
            <v>26852</v>
          </cell>
          <cell r="B601" t="str">
            <v xml:space="preserve">GCIM TRANSICION DE 75 X 2-1/2"M SIGAS </v>
          </cell>
          <cell r="C601">
            <v>21</v>
          </cell>
          <cell r="D601">
            <v>58159.5</v>
          </cell>
          <cell r="E601">
            <v>48065.702479338841</v>
          </cell>
        </row>
        <row r="602">
          <cell r="A602">
            <v>26853</v>
          </cell>
          <cell r="B602" t="str">
            <v xml:space="preserve">GCIM TRANSICION DE 90 X 3° M SIGAS </v>
          </cell>
          <cell r="C602">
            <v>21</v>
          </cell>
          <cell r="D602">
            <v>71403.210000000006</v>
          </cell>
          <cell r="E602">
            <v>59010.917355371908</v>
          </cell>
        </row>
        <row r="603">
          <cell r="A603">
            <v>26855</v>
          </cell>
          <cell r="B603" t="str">
            <v xml:space="preserve">GSO CURVA DE SOBREPASAJE 20 MM SIGAS </v>
          </cell>
          <cell r="C603">
            <v>21</v>
          </cell>
          <cell r="D603">
            <v>3925.23</v>
          </cell>
          <cell r="E603">
            <v>3243.9917355371904</v>
          </cell>
        </row>
        <row r="604">
          <cell r="A604">
            <v>26856</v>
          </cell>
          <cell r="B604" t="str">
            <v xml:space="preserve">GSO CURVA DE SOBREPASAJE 25 MM SIGAS </v>
          </cell>
          <cell r="C604">
            <v>21</v>
          </cell>
          <cell r="D604">
            <v>4197.8100000000004</v>
          </cell>
          <cell r="E604">
            <v>3469.2644628099179</v>
          </cell>
        </row>
        <row r="605">
          <cell r="A605">
            <v>26857</v>
          </cell>
          <cell r="B605" t="str">
            <v xml:space="preserve">GSO CURVA DE SOBREPASAJE 32 MM SIGAS </v>
          </cell>
          <cell r="C605">
            <v>21</v>
          </cell>
          <cell r="D605">
            <v>4808</v>
          </cell>
          <cell r="E605">
            <v>3973.5537190082646</v>
          </cell>
        </row>
        <row r="606">
          <cell r="A606">
            <v>26858</v>
          </cell>
          <cell r="B606" t="str">
            <v xml:space="preserve">GTH TAPA 75 SIGAS </v>
          </cell>
          <cell r="C606">
            <v>21</v>
          </cell>
          <cell r="D606">
            <v>14249.59</v>
          </cell>
          <cell r="E606">
            <v>11776.520661157025</v>
          </cell>
        </row>
        <row r="607">
          <cell r="A607">
            <v>26859</v>
          </cell>
          <cell r="B607" t="str">
            <v xml:space="preserve">GTH TAPA 90 SIGAS </v>
          </cell>
          <cell r="C607">
            <v>21</v>
          </cell>
          <cell r="D607">
            <v>16279.49</v>
          </cell>
          <cell r="E607">
            <v>13454.123966942148</v>
          </cell>
        </row>
        <row r="608">
          <cell r="A608">
            <v>26860</v>
          </cell>
          <cell r="B608" t="str">
            <v xml:space="preserve">GTH TAPA 110 SIGAS </v>
          </cell>
          <cell r="C608">
            <v>21</v>
          </cell>
          <cell r="D608">
            <v>23326.080000000002</v>
          </cell>
          <cell r="E608">
            <v>19277.752066115703</v>
          </cell>
        </row>
        <row r="609">
          <cell r="A609">
            <v>26861</v>
          </cell>
          <cell r="B609" t="str">
            <v xml:space="preserve">GC UNION DE 75 MM SIGAS </v>
          </cell>
          <cell r="C609">
            <v>21</v>
          </cell>
          <cell r="D609">
            <v>15431.48</v>
          </cell>
          <cell r="E609">
            <v>12753.289256198346</v>
          </cell>
        </row>
        <row r="610">
          <cell r="A610">
            <v>26862</v>
          </cell>
          <cell r="B610" t="str">
            <v xml:space="preserve">GC UNION DE 90 MM SIGAS </v>
          </cell>
          <cell r="C610">
            <v>21</v>
          </cell>
          <cell r="D610">
            <v>18345.32</v>
          </cell>
          <cell r="E610">
            <v>15161.421487603306</v>
          </cell>
        </row>
        <row r="611">
          <cell r="A611">
            <v>26863</v>
          </cell>
          <cell r="B611" t="str">
            <v xml:space="preserve">GC UNION DE 110 MM SIGAS </v>
          </cell>
          <cell r="C611">
            <v>21</v>
          </cell>
          <cell r="D611">
            <v>26599.26</v>
          </cell>
          <cell r="E611">
            <v>21982.85950413223</v>
          </cell>
        </row>
        <row r="612">
          <cell r="A612">
            <v>26864</v>
          </cell>
          <cell r="B612" t="str">
            <v xml:space="preserve">GN NIPLE CORTO CON TOPE 40 MM SIGAS </v>
          </cell>
          <cell r="C612">
            <v>21</v>
          </cell>
          <cell r="D612">
            <v>2867.07</v>
          </cell>
          <cell r="E612">
            <v>2369.4793388429753</v>
          </cell>
        </row>
        <row r="613">
          <cell r="A613">
            <v>26865</v>
          </cell>
          <cell r="B613" t="str">
            <v xml:space="preserve">GN NIPLE CORTO CON TOPE 50 MM SIGAS </v>
          </cell>
          <cell r="C613">
            <v>21</v>
          </cell>
          <cell r="D613">
            <v>3544.65</v>
          </cell>
          <cell r="E613">
            <v>2929.4628099173556</v>
          </cell>
        </row>
        <row r="614">
          <cell r="A614">
            <v>26866</v>
          </cell>
          <cell r="B614" t="str">
            <v xml:space="preserve">GN NIPLE CORTO CON TOPE 63 MM SIGAS </v>
          </cell>
          <cell r="C614">
            <v>21</v>
          </cell>
          <cell r="D614">
            <v>4408.28</v>
          </cell>
          <cell r="E614">
            <v>3643.2066115702478</v>
          </cell>
        </row>
        <row r="615">
          <cell r="A615">
            <v>26867</v>
          </cell>
          <cell r="B615" t="str">
            <v xml:space="preserve">REDUCTOR ANULAR 32-20 SIGAS </v>
          </cell>
          <cell r="C615">
            <v>21</v>
          </cell>
          <cell r="D615">
            <v>2460.91</v>
          </cell>
          <cell r="E615">
            <v>2033.8099173553719</v>
          </cell>
        </row>
        <row r="616">
          <cell r="A616">
            <v>26868</v>
          </cell>
          <cell r="B616" t="str">
            <v xml:space="preserve">REDUCTOR ANULAR 40-20 SIGAS </v>
          </cell>
          <cell r="C616">
            <v>21</v>
          </cell>
          <cell r="D616">
            <v>3150.17</v>
          </cell>
          <cell r="E616">
            <v>2603.4462809917359</v>
          </cell>
        </row>
        <row r="617">
          <cell r="A617">
            <v>26869</v>
          </cell>
          <cell r="B617" t="str">
            <v xml:space="preserve">REDUCTOR ANULAR 40-25 SIGAS </v>
          </cell>
          <cell r="C617">
            <v>21</v>
          </cell>
          <cell r="D617">
            <v>3283.54</v>
          </cell>
          <cell r="E617">
            <v>2713.6694214876034</v>
          </cell>
        </row>
        <row r="618">
          <cell r="A618">
            <v>26870</v>
          </cell>
          <cell r="B618" t="str">
            <v xml:space="preserve">REDUCTOR ANULAR 63-32 SIGAS </v>
          </cell>
          <cell r="C618">
            <v>21</v>
          </cell>
          <cell r="D618">
            <v>7159.38</v>
          </cell>
          <cell r="E618">
            <v>5916.8429752066122</v>
          </cell>
        </row>
        <row r="619">
          <cell r="A619">
            <v>26874</v>
          </cell>
          <cell r="B619" t="str">
            <v>KIT REPUESTOS LLAVE 32 - 40 MM SIGAS</v>
          </cell>
          <cell r="C619">
            <v>21</v>
          </cell>
          <cell r="D619">
            <v>5519.99</v>
          </cell>
          <cell r="E619">
            <v>4561.9752066115698</v>
          </cell>
        </row>
        <row r="620">
          <cell r="A620">
            <v>26875</v>
          </cell>
          <cell r="B620" t="str">
            <v>KIT REPUESTOS LLAVE 20-25-32 MM SIGAS OVALADO</v>
          </cell>
          <cell r="C620">
            <v>21</v>
          </cell>
          <cell r="D620">
            <v>5736.46</v>
          </cell>
          <cell r="E620">
            <v>4740.8760330578516</v>
          </cell>
        </row>
        <row r="621">
          <cell r="A621">
            <v>27847</v>
          </cell>
          <cell r="B621" t="str">
            <v xml:space="preserve">REDUCTOR ANULAR 63-40 SIGAS </v>
          </cell>
          <cell r="C621">
            <v>21</v>
          </cell>
          <cell r="D621">
            <v>8380.7800000000007</v>
          </cell>
          <cell r="E621">
            <v>6926.2644628099179</v>
          </cell>
        </row>
        <row r="622">
          <cell r="A622">
            <v>28545</v>
          </cell>
          <cell r="B622" t="str">
            <v>GCAMH CODO MH A 45° DE 20 MM</v>
          </cell>
          <cell r="C622">
            <v>21</v>
          </cell>
          <cell r="D622">
            <v>2637.23</v>
          </cell>
          <cell r="E622">
            <v>2179.5289256198348</v>
          </cell>
        </row>
        <row r="623">
          <cell r="A623">
            <v>28546</v>
          </cell>
          <cell r="B623" t="str">
            <v>GCAMH CODO MH A 45° DE 25 MM</v>
          </cell>
          <cell r="C623">
            <v>21</v>
          </cell>
          <cell r="D623">
            <v>3241.17</v>
          </cell>
          <cell r="E623">
            <v>2678.6528925619837</v>
          </cell>
        </row>
        <row r="624">
          <cell r="A624">
            <v>28547</v>
          </cell>
          <cell r="B624" t="str">
            <v>GCAMH CODO MH A 45° DE 32 MM</v>
          </cell>
          <cell r="C624">
            <v>21</v>
          </cell>
          <cell r="D624">
            <v>3786.04</v>
          </cell>
          <cell r="E624">
            <v>3128.9586776859505</v>
          </cell>
        </row>
        <row r="625">
          <cell r="A625">
            <v>28548</v>
          </cell>
          <cell r="B625" t="str">
            <v>GCUMH CODO MH A 90° DE 20 MM</v>
          </cell>
          <cell r="C625">
            <v>21</v>
          </cell>
          <cell r="D625">
            <v>2623.65</v>
          </cell>
          <cell r="E625">
            <v>2168.3057851239669</v>
          </cell>
        </row>
        <row r="626">
          <cell r="A626">
            <v>28549</v>
          </cell>
          <cell r="B626" t="str">
            <v>GCUMH CODO MH A 90° DE 25 MM</v>
          </cell>
          <cell r="C626">
            <v>21</v>
          </cell>
          <cell r="D626">
            <v>3268.87</v>
          </cell>
          <cell r="E626">
            <v>2701.5454545454545</v>
          </cell>
        </row>
        <row r="627">
          <cell r="A627">
            <v>28550</v>
          </cell>
          <cell r="B627" t="str">
            <v>GCUMH CODO MH A 90° DE 32 MM</v>
          </cell>
          <cell r="C627">
            <v>21</v>
          </cell>
          <cell r="D627">
            <v>4460.71</v>
          </cell>
          <cell r="E627">
            <v>3686.5371900826449</v>
          </cell>
        </row>
        <row r="628">
          <cell r="A628">
            <v>35622</v>
          </cell>
          <cell r="B628" t="str">
            <v xml:space="preserve">REDUCTOR ANULAR 50-32 SIGAS </v>
          </cell>
          <cell r="C628">
            <v>21</v>
          </cell>
          <cell r="D628">
            <v>4988.3500000000004</v>
          </cell>
          <cell r="E628">
            <v>4122.6033057851246</v>
          </cell>
        </row>
        <row r="629">
          <cell r="A629">
            <v>35624</v>
          </cell>
          <cell r="B629" t="str">
            <v xml:space="preserve">REDUCTOR ANULAR 50-25 SIGAS </v>
          </cell>
          <cell r="C629">
            <v>21</v>
          </cell>
          <cell r="D629">
            <v>4387.38</v>
          </cell>
          <cell r="E629">
            <v>3625.9338842975208</v>
          </cell>
        </row>
        <row r="630">
          <cell r="A630">
            <v>44832</v>
          </cell>
          <cell r="B630" t="str">
            <v xml:space="preserve">GTU TE REDUCCION 32 EXTR. 25 SIGAS </v>
          </cell>
          <cell r="C630">
            <v>21</v>
          </cell>
          <cell r="D630">
            <v>4551.2700000000004</v>
          </cell>
          <cell r="E630">
            <v>3761.3801652892566</v>
          </cell>
        </row>
        <row r="631">
          <cell r="A631">
            <v>44833</v>
          </cell>
          <cell r="B631" t="str">
            <v>GTU TE REDUCCION EXTR. Y CENT. 32-25-20 SIGAS</v>
          </cell>
          <cell r="C631">
            <v>21</v>
          </cell>
          <cell r="D631">
            <v>4476.57</v>
          </cell>
          <cell r="E631">
            <v>3699.6446280991736</v>
          </cell>
        </row>
        <row r="632">
          <cell r="A632">
            <v>44834</v>
          </cell>
          <cell r="B632" t="str">
            <v>GTU TE REDUCCION EXTR. Y CENT. 32-20-25 SIGAS</v>
          </cell>
          <cell r="C632">
            <v>21</v>
          </cell>
          <cell r="D632">
            <v>4377.87</v>
          </cell>
          <cell r="E632">
            <v>3618.0743801652893</v>
          </cell>
        </row>
        <row r="633">
          <cell r="A633">
            <v>44835</v>
          </cell>
          <cell r="B633" t="str">
            <v>GCUIH CODO 90° CONBASE H LARGA 20X1/2" ST</v>
          </cell>
          <cell r="C633">
            <v>21</v>
          </cell>
          <cell r="D633">
            <v>6245.32</v>
          </cell>
          <cell r="E633">
            <v>5161.4214876033056</v>
          </cell>
        </row>
        <row r="634">
          <cell r="A634">
            <v>44836</v>
          </cell>
          <cell r="B634" t="str">
            <v>GCUIH CODO 90° CONBASE H LARGA 25X1/2" ST</v>
          </cell>
          <cell r="C634">
            <v>21</v>
          </cell>
          <cell r="D634">
            <v>7700.49</v>
          </cell>
          <cell r="E634">
            <v>6364.0413223140495</v>
          </cell>
        </row>
        <row r="635">
          <cell r="A635">
            <v>44837</v>
          </cell>
          <cell r="B635" t="str">
            <v>GCUIH CODO 90° CONBASE H EXTRA LAR 25X1/2" ST</v>
          </cell>
          <cell r="C635">
            <v>21</v>
          </cell>
          <cell r="D635">
            <v>9058.08</v>
          </cell>
          <cell r="E635">
            <v>7486.0165289256202</v>
          </cell>
        </row>
        <row r="636">
          <cell r="A636">
            <v>44838</v>
          </cell>
          <cell r="B636" t="str">
            <v>GCUIH CODO 90° CONBASE H EXTRA LAR 20X1/2" ST</v>
          </cell>
          <cell r="C636">
            <v>21</v>
          </cell>
          <cell r="D636">
            <v>7463.07</v>
          </cell>
          <cell r="E636">
            <v>6167.8264462809921</v>
          </cell>
        </row>
        <row r="637">
          <cell r="A637">
            <v>45858</v>
          </cell>
          <cell r="B637" t="str">
            <v>GTU TE REUDC 25 EXTR. 32 SIGAS</v>
          </cell>
          <cell r="C637">
            <v>21</v>
          </cell>
          <cell r="D637">
            <v>4199.6400000000003</v>
          </cell>
          <cell r="E637">
            <v>3470.7768595041325</v>
          </cell>
        </row>
        <row r="638">
          <cell r="A638">
            <v>45918</v>
          </cell>
          <cell r="B638" t="str">
            <v xml:space="preserve">GBMH BUJE REDUCCION 25-20 SIGAS </v>
          </cell>
          <cell r="C638">
            <v>21</v>
          </cell>
          <cell r="D638">
            <v>1712.23</v>
          </cell>
          <cell r="E638">
            <v>1415.0661157024795</v>
          </cell>
        </row>
        <row r="639">
          <cell r="A639">
            <v>45919</v>
          </cell>
          <cell r="B639" t="str">
            <v xml:space="preserve">GBMH BUJE REDUCCION 32-20 SIGAS </v>
          </cell>
          <cell r="C639">
            <v>21</v>
          </cell>
          <cell r="D639">
            <v>2069.79</v>
          </cell>
          <cell r="E639">
            <v>1710.5702479338843</v>
          </cell>
        </row>
        <row r="640">
          <cell r="A640">
            <v>45920</v>
          </cell>
          <cell r="B640" t="str">
            <v xml:space="preserve">GBMH BUJE REDUCCION 32-25 SIGAS </v>
          </cell>
          <cell r="C640">
            <v>21</v>
          </cell>
          <cell r="D640">
            <v>2117.27</v>
          </cell>
          <cell r="E640">
            <v>1749.8099173553719</v>
          </cell>
        </row>
        <row r="641">
          <cell r="A641">
            <v>46499</v>
          </cell>
          <cell r="B641" t="str">
            <v>GTU TE REDUCCION 20 EXTR 25 SIGAS ( 1</v>
          </cell>
          <cell r="C641">
            <v>21</v>
          </cell>
          <cell r="D641">
            <v>3817.2</v>
          </cell>
          <cell r="E641">
            <v>3154.7107438016528</v>
          </cell>
        </row>
        <row r="642">
          <cell r="A642">
            <v>46500</v>
          </cell>
          <cell r="B642" t="str">
            <v>GTU TE REDUCCION 20 EXTR 32 SIGAS ( 1</v>
          </cell>
          <cell r="C642">
            <v>21</v>
          </cell>
          <cell r="D642">
            <v>4455.8500000000004</v>
          </cell>
          <cell r="E642">
            <v>3682.5206611570252</v>
          </cell>
        </row>
        <row r="643">
          <cell r="A643">
            <v>46501</v>
          </cell>
          <cell r="B643" t="str">
            <v>GTU TE REDUCCION 25 EXTR 20 SIGAS ( 1</v>
          </cell>
          <cell r="C643">
            <v>21</v>
          </cell>
          <cell r="D643">
            <v>3991.05</v>
          </cell>
          <cell r="E643">
            <v>3298.3884297520663</v>
          </cell>
        </row>
        <row r="644">
          <cell r="A644">
            <v>46502</v>
          </cell>
          <cell r="B644" t="str">
            <v>GTU TE REDUCCION 25 EXTR 32 SIGAS ( 1</v>
          </cell>
          <cell r="C644">
            <v>21</v>
          </cell>
          <cell r="D644">
            <v>2859.11</v>
          </cell>
          <cell r="E644">
            <v>2362.9008264462814</v>
          </cell>
        </row>
        <row r="645">
          <cell r="A645">
            <v>46503</v>
          </cell>
          <cell r="B645" t="str">
            <v>GTU TE REDUCCION 32 EXTR 20 SIGAS ( 1</v>
          </cell>
          <cell r="C645">
            <v>21</v>
          </cell>
          <cell r="D645">
            <v>4835.93</v>
          </cell>
          <cell r="E645">
            <v>3996.636363636364</v>
          </cell>
        </row>
        <row r="646">
          <cell r="A646">
            <v>46505</v>
          </cell>
          <cell r="B646" t="str">
            <v>GTU TE RED. EXTR. Y CENT. 32-25-2_x001F_</v>
          </cell>
          <cell r="C646">
            <v>21</v>
          </cell>
          <cell r="D646">
            <v>3033.21</v>
          </cell>
          <cell r="E646">
            <v>2506.7851239669421</v>
          </cell>
        </row>
        <row r="647">
          <cell r="A647">
            <v>46506</v>
          </cell>
          <cell r="B647" t="str">
            <v>GTU TE RED. EXTR. Y CENT. 32-20-25</v>
          </cell>
          <cell r="C647">
            <v>21</v>
          </cell>
          <cell r="D647">
            <v>2966.33</v>
          </cell>
          <cell r="E647">
            <v>2451.5123966942151</v>
          </cell>
        </row>
        <row r="648">
          <cell r="A648">
            <v>46719</v>
          </cell>
          <cell r="B648" t="str">
            <v>REDUCTOR ANULAR 75-32 SIGAS ( 1)</v>
          </cell>
          <cell r="C648">
            <v>21</v>
          </cell>
          <cell r="D648">
            <v>7742.96</v>
          </cell>
          <cell r="E648">
            <v>6399.1404958677685</v>
          </cell>
        </row>
        <row r="649">
          <cell r="A649">
            <v>46720</v>
          </cell>
          <cell r="B649" t="str">
            <v>REDUCTOR ANULAR 75-40 SIGAS ( 1)</v>
          </cell>
          <cell r="C649">
            <v>21</v>
          </cell>
          <cell r="D649">
            <v>11368.58</v>
          </cell>
          <cell r="E649">
            <v>9395.5206611570247</v>
          </cell>
        </row>
        <row r="650">
          <cell r="A650">
            <v>46721</v>
          </cell>
          <cell r="B650" t="str">
            <v>REDUCTOR ANULAR 75-50 SIGAS ( 1)</v>
          </cell>
          <cell r="C650">
            <v>21</v>
          </cell>
          <cell r="D650">
            <v>11171.2</v>
          </cell>
          <cell r="E650">
            <v>9232.3966942148763</v>
          </cell>
        </row>
        <row r="651">
          <cell r="A651">
            <v>46722</v>
          </cell>
          <cell r="B651" t="str">
            <v>REDUCTOR ANULAR 90-63 SIGAS ( 1)</v>
          </cell>
          <cell r="C651">
            <v>21</v>
          </cell>
          <cell r="D651">
            <v>14006</v>
          </cell>
          <cell r="E651">
            <v>11575.206611570249</v>
          </cell>
        </row>
        <row r="652">
          <cell r="A652">
            <v>46723</v>
          </cell>
          <cell r="B652" t="str">
            <v>REDUCTOR ANULAR 90-75 SIGAS ( 1)</v>
          </cell>
          <cell r="C652">
            <v>21</v>
          </cell>
          <cell r="D652">
            <v>14132.87</v>
          </cell>
          <cell r="E652">
            <v>11680.05785123967</v>
          </cell>
        </row>
        <row r="653">
          <cell r="A653">
            <v>46724</v>
          </cell>
          <cell r="B653" t="str">
            <v>REDUCTOR ANULAR 110-75 SIGAS ( 1)</v>
          </cell>
          <cell r="C653">
            <v>21</v>
          </cell>
          <cell r="D653">
            <v>13854.32</v>
          </cell>
          <cell r="E653">
            <v>11449.851239669422</v>
          </cell>
        </row>
        <row r="654">
          <cell r="A654">
            <v>46725</v>
          </cell>
          <cell r="B654" t="str">
            <v>REDUCTOR ANULAR 110-90 SIGAS ( 1)</v>
          </cell>
          <cell r="C654">
            <v>21</v>
          </cell>
          <cell r="D654">
            <v>13919.43</v>
          </cell>
          <cell r="E654">
            <v>11503.661157024793</v>
          </cell>
        </row>
        <row r="655">
          <cell r="A655">
            <v>47184</v>
          </cell>
          <cell r="B655" t="str">
            <v>VAINA DE PROTECCION UV TUBO SIGAS 20mm x4MTS</v>
          </cell>
          <cell r="C655">
            <v>21</v>
          </cell>
          <cell r="D655">
            <v>2982.32</v>
          </cell>
          <cell r="E655">
            <v>2464.727272727273</v>
          </cell>
        </row>
        <row r="656">
          <cell r="A656">
            <v>47185</v>
          </cell>
          <cell r="B656" t="str">
            <v>VAINA DE PROTECCION UV TUBO SIGAS 25mm x4MTS</v>
          </cell>
          <cell r="C656">
            <v>21</v>
          </cell>
          <cell r="D656">
            <v>3407.17</v>
          </cell>
          <cell r="E656">
            <v>2815.8429752066118</v>
          </cell>
        </row>
        <row r="657">
          <cell r="A657">
            <v>47186</v>
          </cell>
          <cell r="B657" t="str">
            <v>VAINA DE PROTECCION UV TUBO SIGAS 32mm x4MTS</v>
          </cell>
          <cell r="C657">
            <v>21</v>
          </cell>
          <cell r="D657">
            <v>4812.57</v>
          </cell>
          <cell r="E657">
            <v>3977.3305785123966</v>
          </cell>
        </row>
        <row r="658">
          <cell r="A658">
            <v>47187</v>
          </cell>
          <cell r="B658" t="str">
            <v>VAINA DE PROTECCION UV TUBO SIGAS 40mm x4MTS</v>
          </cell>
          <cell r="C658">
            <v>21</v>
          </cell>
          <cell r="D658">
            <v>5987.27</v>
          </cell>
          <cell r="E658">
            <v>4948.1570247933887</v>
          </cell>
        </row>
        <row r="659">
          <cell r="A659">
            <v>47188</v>
          </cell>
          <cell r="B659" t="str">
            <v>VAINA DE PROTECCION UV TUBO SIGAS 50mm x4MTS</v>
          </cell>
          <cell r="C659">
            <v>21</v>
          </cell>
          <cell r="D659">
            <v>8573.33</v>
          </cell>
          <cell r="E659">
            <v>7085.3966942148763</v>
          </cell>
        </row>
        <row r="660">
          <cell r="A660">
            <v>47189</v>
          </cell>
          <cell r="B660" t="str">
            <v>VAINA DE PROTECCION UV TUBO SIGAS 63mm x4MTS</v>
          </cell>
          <cell r="C660">
            <v>21</v>
          </cell>
          <cell r="D660">
            <v>10509.11</v>
          </cell>
          <cell r="E660">
            <v>8685.2148760330583</v>
          </cell>
        </row>
        <row r="661">
          <cell r="A661">
            <v>47190</v>
          </cell>
          <cell r="B661" t="str">
            <v>HERRAMIENTA P/ VAINA PROTEC UV 20 A 40 mm SIGAS</v>
          </cell>
          <cell r="C661">
            <v>21</v>
          </cell>
          <cell r="D661">
            <v>30797.01</v>
          </cell>
          <cell r="E661">
            <v>25452.07438016529</v>
          </cell>
        </row>
        <row r="662">
          <cell r="A662">
            <v>47191</v>
          </cell>
          <cell r="B662" t="str">
            <v>HERRAMIENTA P/ VAINA PROTEC UV 50 A 63 mm SIGAS</v>
          </cell>
          <cell r="C662">
            <v>21</v>
          </cell>
          <cell r="D662">
            <v>72829.25</v>
          </cell>
          <cell r="E662">
            <v>60189.462809917357</v>
          </cell>
        </row>
        <row r="663">
          <cell r="A663">
            <v>47192</v>
          </cell>
          <cell r="B663" t="str">
            <v>CINTA PROTECCION UV 38mm X 20MTS SIGAS</v>
          </cell>
          <cell r="C663">
            <v>21</v>
          </cell>
          <cell r="D663">
            <v>6690.82</v>
          </cell>
          <cell r="E663">
            <v>5529.6033057851237</v>
          </cell>
        </row>
        <row r="664">
          <cell r="A664">
            <v>47608</v>
          </cell>
          <cell r="B664" t="str">
            <v>GN NIPLE CORTO CON TOPE 110 MM SIGAS (1)</v>
          </cell>
          <cell r="C664">
            <v>21</v>
          </cell>
          <cell r="D664">
            <v>12422.97</v>
          </cell>
          <cell r="E664">
            <v>10266.917355371901</v>
          </cell>
        </row>
        <row r="665">
          <cell r="A665">
            <v>47609</v>
          </cell>
          <cell r="B665" t="str">
            <v>GN NIPLE CORTO CON TOPE 90 MM SIGAS (1)</v>
          </cell>
          <cell r="C665">
            <v>21</v>
          </cell>
          <cell r="D665">
            <v>9886.75</v>
          </cell>
          <cell r="E665">
            <v>8170.8677685950415</v>
          </cell>
        </row>
        <row r="666">
          <cell r="A666">
            <v>47610</v>
          </cell>
          <cell r="B666" t="str">
            <v>GN NIPLE CORTO CON TOPE 75 MM SIGAS (1)</v>
          </cell>
          <cell r="C666">
            <v>21</v>
          </cell>
          <cell r="D666">
            <v>7211.35</v>
          </cell>
          <cell r="E666">
            <v>5959.7933884297527</v>
          </cell>
        </row>
        <row r="667">
          <cell r="A667">
            <v>47611</v>
          </cell>
          <cell r="B667" t="str">
            <v>MONTURA DERIVACION 110-25</v>
          </cell>
          <cell r="C667">
            <v>21</v>
          </cell>
          <cell r="D667">
            <v>3086.02</v>
          </cell>
          <cell r="E667">
            <v>2550.4297520661157</v>
          </cell>
        </row>
        <row r="668">
          <cell r="A668">
            <v>47612</v>
          </cell>
          <cell r="B668" t="str">
            <v>MONTURA DERIVACION 110-32</v>
          </cell>
          <cell r="C668">
            <v>21</v>
          </cell>
          <cell r="D668">
            <v>3268.27</v>
          </cell>
          <cell r="E668">
            <v>2701.0495867768595</v>
          </cell>
        </row>
        <row r="669">
          <cell r="A669">
            <v>4210</v>
          </cell>
          <cell r="B669" t="str">
            <v xml:space="preserve">CORTA TUBOS RADIAL 20 A 32 MM SIGAS </v>
          </cell>
          <cell r="C669">
            <v>21</v>
          </cell>
          <cell r="D669">
            <v>68132.95</v>
          </cell>
          <cell r="E669">
            <v>56308.223140495866</v>
          </cell>
        </row>
        <row r="670">
          <cell r="A670">
            <v>4211</v>
          </cell>
          <cell r="B670" t="str">
            <v xml:space="preserve">BOQUILLA REPARACION SIGAS DE 20 MM. SIGAS </v>
          </cell>
          <cell r="C670">
            <v>21</v>
          </cell>
          <cell r="D670">
            <v>38220.74</v>
          </cell>
          <cell r="E670">
            <v>31587.388429752067</v>
          </cell>
        </row>
        <row r="671">
          <cell r="A671">
            <v>4212</v>
          </cell>
          <cell r="B671" t="str">
            <v xml:space="preserve">BOQUILLA REPARACION SIGAS DE 25 MM. SIGAS </v>
          </cell>
          <cell r="C671">
            <v>21</v>
          </cell>
          <cell r="D671">
            <v>38220.74</v>
          </cell>
          <cell r="E671">
            <v>31587.388429752067</v>
          </cell>
        </row>
        <row r="672">
          <cell r="A672">
            <v>4213</v>
          </cell>
          <cell r="B672" t="str">
            <v xml:space="preserve">BOQUILLA REPARACION SIGAS DE 32 MM. SIGAS </v>
          </cell>
          <cell r="C672">
            <v>21</v>
          </cell>
          <cell r="D672">
            <v>38220.74</v>
          </cell>
          <cell r="E672">
            <v>31587.388429752067</v>
          </cell>
        </row>
        <row r="673">
          <cell r="A673">
            <v>4214</v>
          </cell>
          <cell r="B673" t="str">
            <v xml:space="preserve">BOQUILLA REPARACION SIGAS DE 40 MM. SIGAS </v>
          </cell>
          <cell r="C673">
            <v>21</v>
          </cell>
          <cell r="D673">
            <v>38220.74</v>
          </cell>
          <cell r="E673">
            <v>31587.388429752067</v>
          </cell>
        </row>
        <row r="674">
          <cell r="A674">
            <v>4215</v>
          </cell>
          <cell r="B674" t="str">
            <v xml:space="preserve">CINTA DE ALUMINIO 48 MM X 40 mts SIGAS </v>
          </cell>
          <cell r="C674">
            <v>21</v>
          </cell>
          <cell r="D674">
            <v>19938.330000000002</v>
          </cell>
          <cell r="E674">
            <v>16477.958677685951</v>
          </cell>
        </row>
        <row r="675">
          <cell r="A675">
            <v>14733</v>
          </cell>
          <cell r="B675" t="str">
            <v>BOQUILLA DE REPARACION SIGAS DE 50MM SIGAS ( 1</v>
          </cell>
          <cell r="C675">
            <v>21</v>
          </cell>
          <cell r="D675">
            <v>38838.620000000003</v>
          </cell>
          <cell r="E675">
            <v>32098.033057851244</v>
          </cell>
        </row>
        <row r="676">
          <cell r="A676">
            <v>26876</v>
          </cell>
          <cell r="B676" t="str">
            <v xml:space="preserve">CORTA TUBO RADIAL 20 - 63 MM SIGAS </v>
          </cell>
          <cell r="C676">
            <v>21</v>
          </cell>
          <cell r="D676">
            <v>96050.64</v>
          </cell>
          <cell r="E676">
            <v>79380.694214876028</v>
          </cell>
        </row>
        <row r="677">
          <cell r="A677">
            <v>32971</v>
          </cell>
          <cell r="B677" t="str">
            <v>GVE PROLONGADOR PARA VALVULA ESFERICA</v>
          </cell>
          <cell r="C677">
            <v>21</v>
          </cell>
          <cell r="D677">
            <v>5869.93</v>
          </cell>
          <cell r="E677">
            <v>4851.1818181818189</v>
          </cell>
        </row>
        <row r="678">
          <cell r="A678">
            <v>47613</v>
          </cell>
          <cell r="B678" t="str">
            <v>BOQUILLAS P/MONTURAS 110-25 SIGAS THERMOFUSION</v>
          </cell>
          <cell r="C678">
            <v>21</v>
          </cell>
          <cell r="D678">
            <v>103580.65</v>
          </cell>
          <cell r="E678">
            <v>85603.842975206615</v>
          </cell>
        </row>
        <row r="679">
          <cell r="A679">
            <v>47614</v>
          </cell>
          <cell r="B679" t="str">
            <v>BOQUILLAS P/MONTURAS 110-32 SIGAS THERMOFUSION_x001F__x001F_</v>
          </cell>
          <cell r="C679">
            <v>21</v>
          </cell>
          <cell r="D679">
            <v>103580.65</v>
          </cell>
          <cell r="E679">
            <v>85603.842975206615</v>
          </cell>
        </row>
        <row r="680">
          <cell r="A680">
            <v>13001</v>
          </cell>
          <cell r="B680" t="str">
            <v xml:space="preserve">TUBO DE 50 MM SIGAS X 4 mts </v>
          </cell>
          <cell r="C680">
            <v>21</v>
          </cell>
          <cell r="D680">
            <v>46445.73</v>
          </cell>
          <cell r="E680">
            <v>38384.900826446283</v>
          </cell>
        </row>
        <row r="681">
          <cell r="A681">
            <v>14725</v>
          </cell>
          <cell r="B681" t="str">
            <v xml:space="preserve">TUBO DE 63 MM SIGAS X 4 mts </v>
          </cell>
          <cell r="C681">
            <v>21</v>
          </cell>
          <cell r="D681">
            <v>59865.64</v>
          </cell>
          <cell r="E681">
            <v>49475.735537190085</v>
          </cell>
        </row>
        <row r="682">
          <cell r="A682">
            <v>26813</v>
          </cell>
          <cell r="B682" t="str">
            <v xml:space="preserve">TUBO DE 75 MM SIGAS X 4 mts </v>
          </cell>
          <cell r="C682">
            <v>21</v>
          </cell>
          <cell r="D682">
            <v>87690.64</v>
          </cell>
          <cell r="E682">
            <v>72471.603305785131</v>
          </cell>
        </row>
        <row r="683">
          <cell r="A683">
            <v>26814</v>
          </cell>
          <cell r="B683" t="str">
            <v xml:space="preserve">TUBO DE 90 MM SIGAS X 4 mts </v>
          </cell>
          <cell r="C683">
            <v>21</v>
          </cell>
          <cell r="D683">
            <v>115378.07</v>
          </cell>
          <cell r="E683">
            <v>95353.776859504142</v>
          </cell>
        </row>
        <row r="684">
          <cell r="A684">
            <v>26815</v>
          </cell>
          <cell r="B684" t="str">
            <v xml:space="preserve">TUBO DE 110 MM SIGAS X4 mts </v>
          </cell>
          <cell r="C684">
            <v>21</v>
          </cell>
          <cell r="D684">
            <v>156818.14000000001</v>
          </cell>
          <cell r="E684">
            <v>129601.76859504134</v>
          </cell>
        </row>
        <row r="685">
          <cell r="A685">
            <v>4146</v>
          </cell>
          <cell r="B685" t="str">
            <v xml:space="preserve">TUBO DE 20 MM SIGAS X 4 mts </v>
          </cell>
          <cell r="C685">
            <v>21</v>
          </cell>
          <cell r="D685">
            <v>16274.31</v>
          </cell>
          <cell r="E685">
            <v>13449.842975206611</v>
          </cell>
        </row>
        <row r="686">
          <cell r="A686">
            <v>4147</v>
          </cell>
          <cell r="B686" t="str">
            <v xml:space="preserve">TUBO DE 25 MM SIGAS X 4 mts </v>
          </cell>
          <cell r="C686">
            <v>21</v>
          </cell>
          <cell r="D686">
            <v>21094.38</v>
          </cell>
          <cell r="E686">
            <v>17433.371900826449</v>
          </cell>
        </row>
        <row r="687">
          <cell r="A687">
            <v>4148</v>
          </cell>
          <cell r="B687" t="str">
            <v xml:space="preserve">TUBO DE 32 MM SIGAS X 4 mts </v>
          </cell>
          <cell r="C687">
            <v>21</v>
          </cell>
          <cell r="D687">
            <v>32153.52</v>
          </cell>
          <cell r="E687">
            <v>26573.157024793389</v>
          </cell>
        </row>
        <row r="688">
          <cell r="A688">
            <v>4149</v>
          </cell>
          <cell r="B688" t="str">
            <v xml:space="preserve">TUBO DE 40 MM SIGAS X 4 mts </v>
          </cell>
          <cell r="C688">
            <v>21</v>
          </cell>
          <cell r="D688">
            <v>37100.300000000003</v>
          </cell>
          <cell r="E688">
            <v>30661.404958677689</v>
          </cell>
        </row>
        <row r="689">
          <cell r="A689">
            <v>4716</v>
          </cell>
          <cell r="B689" t="str">
            <v>BUJE SOPORTE 20MM</v>
          </cell>
          <cell r="C689">
            <v>21</v>
          </cell>
          <cell r="D689">
            <v>383.7</v>
          </cell>
          <cell r="E689">
            <v>317.10743801652893</v>
          </cell>
        </row>
        <row r="690">
          <cell r="A690">
            <v>4718</v>
          </cell>
          <cell r="B690" t="str">
            <v>UNION 20MM CONBUJES PARA TUBO PERT</v>
          </cell>
          <cell r="C690">
            <v>21</v>
          </cell>
          <cell r="D690">
            <v>2337.34</v>
          </cell>
          <cell r="E690">
            <v>1931.6859504132233</v>
          </cell>
        </row>
        <row r="691">
          <cell r="A691">
            <v>4729</v>
          </cell>
          <cell r="B691" t="str">
            <v>RACORD SP PARA TUBO PERT 20X2MM</v>
          </cell>
          <cell r="C691">
            <v>21</v>
          </cell>
          <cell r="D691">
            <v>6320.54</v>
          </cell>
          <cell r="E691">
            <v>5223.5867768595044</v>
          </cell>
        </row>
        <row r="692">
          <cell r="A692">
            <v>4733</v>
          </cell>
          <cell r="B692" t="str">
            <v>DOBLA TUBO A 90° DE 16 A 20MM</v>
          </cell>
          <cell r="C692">
            <v>21</v>
          </cell>
          <cell r="D692">
            <v>2242.8000000000002</v>
          </cell>
          <cell r="E692">
            <v>1853.5537190082646</v>
          </cell>
        </row>
        <row r="693">
          <cell r="A693">
            <v>4734</v>
          </cell>
          <cell r="B693" t="str">
            <v>ACTUADOR TERMICO</v>
          </cell>
          <cell r="C693">
            <v>21</v>
          </cell>
          <cell r="D693">
            <v>79113.820000000007</v>
          </cell>
          <cell r="E693">
            <v>65383.322314049597</v>
          </cell>
        </row>
        <row r="694">
          <cell r="A694">
            <v>14386</v>
          </cell>
          <cell r="B694" t="str">
            <v>KIT COLECTORES PLASTICOS PARA 4 CIRCUITOS - ENT. IZQ</v>
          </cell>
          <cell r="C694">
            <v>21</v>
          </cell>
          <cell r="D694">
            <v>407065.17</v>
          </cell>
          <cell r="E694">
            <v>336417.49586776859</v>
          </cell>
        </row>
        <row r="695">
          <cell r="A695">
            <v>14735</v>
          </cell>
          <cell r="B695" t="str">
            <v>VALVULA 3 VIAS, MEZCLADOR TERMOSTATICO. 1"</v>
          </cell>
          <cell r="C695">
            <v>21</v>
          </cell>
          <cell r="D695">
            <v>185407.02</v>
          </cell>
          <cell r="E695">
            <v>153228.94214876034</v>
          </cell>
        </row>
        <row r="696">
          <cell r="A696">
            <v>26886</v>
          </cell>
          <cell r="B696" t="str">
            <v>TERMOSTATO DE AMBIENTE DIGITAL 220 V**************</v>
          </cell>
          <cell r="C696">
            <v>21</v>
          </cell>
          <cell r="D696">
            <v>54858.400000000001</v>
          </cell>
          <cell r="E696">
            <v>45337.520661157025</v>
          </cell>
        </row>
        <row r="697">
          <cell r="A697">
            <v>26893</v>
          </cell>
          <cell r="B697" t="str">
            <v>CABEZAL DUAL MANUAL / ACTUADOR TERMICO</v>
          </cell>
          <cell r="C697">
            <v>21</v>
          </cell>
          <cell r="D697">
            <v>6774.09</v>
          </cell>
          <cell r="E697">
            <v>5598.4214876033056</v>
          </cell>
        </row>
        <row r="698">
          <cell r="A698">
            <v>44839</v>
          </cell>
          <cell r="B698" t="str">
            <v>TERMOSTATO DE AMBIENTE PROGRAMABLE 220V WIFI</v>
          </cell>
          <cell r="C698">
            <v>21</v>
          </cell>
          <cell r="D698">
            <v>125825.07</v>
          </cell>
          <cell r="E698">
            <v>103987.66115702481</v>
          </cell>
        </row>
        <row r="699">
          <cell r="A699">
            <v>44840</v>
          </cell>
          <cell r="B699" t="str">
            <v>CENTRAL DE CALEFACCION DE 8 ZONAS</v>
          </cell>
          <cell r="C699">
            <v>21</v>
          </cell>
          <cell r="D699">
            <v>135969.79999999999</v>
          </cell>
          <cell r="E699">
            <v>112371.73553719008</v>
          </cell>
        </row>
        <row r="700">
          <cell r="A700">
            <v>45835</v>
          </cell>
          <cell r="B700" t="str">
            <v>TERMOSTATO DE AMBIENTE DIGITAL PROGRAM. 3 V</v>
          </cell>
          <cell r="C700">
            <v>21</v>
          </cell>
          <cell r="D700">
            <v>55380.54</v>
          </cell>
          <cell r="E700">
            <v>45769.041322314049</v>
          </cell>
        </row>
        <row r="701">
          <cell r="A701">
            <v>14384</v>
          </cell>
          <cell r="B701" t="str">
            <v>KIT COLECTORES PLASTICOS PARA 2 CIRCUITOS - ENT. IZQ</v>
          </cell>
          <cell r="C701">
            <v>21</v>
          </cell>
          <cell r="D701">
            <v>303790.84000000003</v>
          </cell>
          <cell r="E701">
            <v>251066.80991735539</v>
          </cell>
        </row>
        <row r="702">
          <cell r="A702">
            <v>14385</v>
          </cell>
          <cell r="B702" t="str">
            <v>KIT COLECTORES PLASTICOS PARA 3 CIRCUITOS - ENT. IZQ</v>
          </cell>
          <cell r="C702">
            <v>21</v>
          </cell>
          <cell r="D702">
            <v>347802.48</v>
          </cell>
          <cell r="E702">
            <v>287440.06611570244</v>
          </cell>
        </row>
        <row r="703">
          <cell r="A703">
            <v>14387</v>
          </cell>
          <cell r="B703" t="str">
            <v>KIT COLECTORES PLASTICOS PARA 5 CIRCUITOS - ENT. IZQ</v>
          </cell>
          <cell r="C703">
            <v>21</v>
          </cell>
          <cell r="D703">
            <v>451078.11</v>
          </cell>
          <cell r="E703">
            <v>372791.82644628099</v>
          </cell>
        </row>
        <row r="704">
          <cell r="A704">
            <v>35061</v>
          </cell>
          <cell r="B704" t="str">
            <v>KIT COLECTORES PLASTICOS PARA 6 CIRCUITOS - ENT. IZQ</v>
          </cell>
          <cell r="C704">
            <v>21</v>
          </cell>
          <cell r="D704">
            <v>535057.61</v>
          </cell>
          <cell r="E704">
            <v>442196.37190082646</v>
          </cell>
        </row>
        <row r="705">
          <cell r="A705">
            <v>35362</v>
          </cell>
          <cell r="B705" t="str">
            <v>KIT COLECTORES PLASTICOS PARA 7 CIRCUITOS - ENT. IZQ</v>
          </cell>
          <cell r="C705">
            <v>21</v>
          </cell>
          <cell r="D705">
            <v>589394.75</v>
          </cell>
          <cell r="E705">
            <v>487103.09917355375</v>
          </cell>
        </row>
        <row r="706">
          <cell r="A706">
            <v>38305</v>
          </cell>
          <cell r="B706" t="str">
            <v>KIT COLECTORES PLASTICOS PARA 2 CIRCUITOS - ENT. DCHA</v>
          </cell>
          <cell r="C706">
            <v>21</v>
          </cell>
          <cell r="D706">
            <v>303790.84000000003</v>
          </cell>
          <cell r="E706">
            <v>251066.80991735539</v>
          </cell>
        </row>
        <row r="707">
          <cell r="A707">
            <v>38306</v>
          </cell>
          <cell r="B707" t="str">
            <v>KIT COLECTORES PLASTICOS PARA 3 CIRCUITOS - ENT. DCHA</v>
          </cell>
          <cell r="C707">
            <v>21</v>
          </cell>
          <cell r="D707">
            <v>347802.48</v>
          </cell>
          <cell r="E707">
            <v>287440.06611570244</v>
          </cell>
        </row>
        <row r="708">
          <cell r="A708">
            <v>38307</v>
          </cell>
          <cell r="B708" t="str">
            <v>KIT COLECTORES PLASTICOS PARA 4 CIRCUITOS - ENT. DCHA</v>
          </cell>
          <cell r="C708">
            <v>21</v>
          </cell>
          <cell r="D708">
            <v>407065.17</v>
          </cell>
          <cell r="E708">
            <v>336417.49586776859</v>
          </cell>
        </row>
        <row r="709">
          <cell r="A709">
            <v>38308</v>
          </cell>
          <cell r="B709" t="str">
            <v>KIT COLECTORES PLASTICOS PARA 5 CIRCUITOS - ENT. DCHA</v>
          </cell>
          <cell r="C709">
            <v>21</v>
          </cell>
          <cell r="D709">
            <v>451078.11</v>
          </cell>
          <cell r="E709">
            <v>372791.82644628099</v>
          </cell>
        </row>
        <row r="710">
          <cell r="A710">
            <v>38310</v>
          </cell>
          <cell r="B710" t="str">
            <v>KIT COLECTORES PLASTICOS PARA 7 CIRCUITOS - ENT. DCHA</v>
          </cell>
          <cell r="C710">
            <v>21</v>
          </cell>
          <cell r="D710">
            <v>589394.75</v>
          </cell>
          <cell r="E710">
            <v>487103.09917355375</v>
          </cell>
        </row>
        <row r="711">
          <cell r="A711">
            <v>47652</v>
          </cell>
          <cell r="B711" t="str">
            <v>KIT COLECTORES C/CAUDAL. 20mm X 4 CIRC - ENT. DCHA</v>
          </cell>
          <cell r="C711">
            <v>21</v>
          </cell>
          <cell r="D711">
            <v>793196.17</v>
          </cell>
          <cell r="E711">
            <v>655534.02479338844</v>
          </cell>
        </row>
        <row r="712">
          <cell r="A712">
            <v>47653</v>
          </cell>
          <cell r="B712" t="str">
            <v>KIT COLECTORES C/CAUDAL. 20mm X 3 CIRC - ENT. DCHA</v>
          </cell>
          <cell r="C712">
            <v>21</v>
          </cell>
          <cell r="D712">
            <v>671756.16</v>
          </cell>
          <cell r="E712">
            <v>555170.38016528927</v>
          </cell>
        </row>
        <row r="713">
          <cell r="A713">
            <v>4714</v>
          </cell>
          <cell r="B713" t="str">
            <v>TUBO PERT 20 X 2.0 MM X 100MT</v>
          </cell>
          <cell r="C713">
            <v>21</v>
          </cell>
          <cell r="D713">
            <v>120366.66</v>
          </cell>
          <cell r="E713">
            <v>99476.578512396707</v>
          </cell>
        </row>
        <row r="714">
          <cell r="A714">
            <v>33259</v>
          </cell>
          <cell r="B714" t="str">
            <v>TUBO PERT 20 X 2.0 MM X 240MT</v>
          </cell>
          <cell r="C714">
            <v>21</v>
          </cell>
          <cell r="D714">
            <v>288879.96999999997</v>
          </cell>
          <cell r="E714">
            <v>238743.77685950411</v>
          </cell>
        </row>
        <row r="715">
          <cell r="A715">
            <v>2118</v>
          </cell>
          <cell r="B715" t="str">
            <v xml:space="preserve">NESP ESPIGA CONCONO 1/2" </v>
          </cell>
          <cell r="C715">
            <v>21</v>
          </cell>
          <cell r="D715">
            <v>147.06</v>
          </cell>
          <cell r="E715">
            <v>121.53719008264463</v>
          </cell>
        </row>
        <row r="716">
          <cell r="A716">
            <v>2119</v>
          </cell>
          <cell r="B716" t="str">
            <v xml:space="preserve">NESP ESPIGA CONCONO 3/4" </v>
          </cell>
          <cell r="C716">
            <v>21</v>
          </cell>
          <cell r="D716">
            <v>406.81</v>
          </cell>
          <cell r="E716">
            <v>336.20661157024796</v>
          </cell>
        </row>
        <row r="717">
          <cell r="A717">
            <v>2120</v>
          </cell>
          <cell r="B717" t="str">
            <v xml:space="preserve">NED RED. ESPIGA DOBLE 1X1/2" </v>
          </cell>
          <cell r="C717">
            <v>21</v>
          </cell>
          <cell r="D717">
            <v>241.3</v>
          </cell>
          <cell r="E717">
            <v>199.42148760330579</v>
          </cell>
        </row>
        <row r="718">
          <cell r="A718">
            <v>2121</v>
          </cell>
          <cell r="B718" t="str">
            <v xml:space="preserve">NED ESPIGA DOBLE 1/2" </v>
          </cell>
          <cell r="C718">
            <v>21</v>
          </cell>
          <cell r="D718">
            <v>132.04</v>
          </cell>
          <cell r="E718">
            <v>109.12396694214875</v>
          </cell>
        </row>
        <row r="719">
          <cell r="A719">
            <v>2122</v>
          </cell>
          <cell r="B719" t="str">
            <v>NED ESPIGA DOBLE 3/4" (65) (975)</v>
          </cell>
          <cell r="C719">
            <v>21</v>
          </cell>
          <cell r="D719">
            <v>160.84</v>
          </cell>
          <cell r="E719">
            <v>132.92561983471074</v>
          </cell>
        </row>
        <row r="720">
          <cell r="A720">
            <v>2123</v>
          </cell>
          <cell r="B720" t="str">
            <v xml:space="preserve">NED ESPIGA DOBLE 1" </v>
          </cell>
          <cell r="C720">
            <v>21</v>
          </cell>
          <cell r="D720">
            <v>268.75</v>
          </cell>
          <cell r="E720">
            <v>222.10743801652893</v>
          </cell>
        </row>
        <row r="721">
          <cell r="A721">
            <v>2124</v>
          </cell>
          <cell r="B721" t="str">
            <v>NED ESPIGA DOBLE 1 1/4" (22) (132)</v>
          </cell>
          <cell r="C721">
            <v>21</v>
          </cell>
          <cell r="D721">
            <v>453.96</v>
          </cell>
          <cell r="E721">
            <v>375.17355371900828</v>
          </cell>
        </row>
        <row r="722">
          <cell r="A722">
            <v>2125</v>
          </cell>
          <cell r="B722" t="str">
            <v>NED ESPIGA DOBLE 1 1/2" (14) (84)</v>
          </cell>
          <cell r="C722">
            <v>21</v>
          </cell>
          <cell r="D722">
            <v>563.21</v>
          </cell>
          <cell r="E722">
            <v>465.4628099173554</v>
          </cell>
        </row>
        <row r="723">
          <cell r="A723">
            <v>2126</v>
          </cell>
          <cell r="B723" t="str">
            <v>NED ESPIGA DOBLE 2" (9) (54)</v>
          </cell>
          <cell r="C723">
            <v>21</v>
          </cell>
          <cell r="D723">
            <v>954.06</v>
          </cell>
          <cell r="E723">
            <v>788.47933884297515</v>
          </cell>
        </row>
        <row r="724">
          <cell r="A724">
            <v>2127</v>
          </cell>
          <cell r="B724" t="str">
            <v xml:space="preserve">NED ESPIGA DOBLE 2 1/2" </v>
          </cell>
          <cell r="C724">
            <v>21</v>
          </cell>
          <cell r="D724">
            <v>2316.11</v>
          </cell>
          <cell r="E724">
            <v>1914.1404958677688</v>
          </cell>
        </row>
        <row r="725">
          <cell r="A725">
            <v>2128</v>
          </cell>
          <cell r="B725" t="str">
            <v>NED RED. ESPIGA DOBLE 3/4"X1/2" (85) (510)</v>
          </cell>
          <cell r="C725">
            <v>21</v>
          </cell>
          <cell r="D725">
            <v>185.8</v>
          </cell>
          <cell r="E725">
            <v>153.55371900826447</v>
          </cell>
        </row>
        <row r="726">
          <cell r="A726">
            <v>2129</v>
          </cell>
          <cell r="B726" t="str">
            <v xml:space="preserve">NED RED. ESPIGA DOBLE 1X3/4" </v>
          </cell>
          <cell r="C726">
            <v>21</v>
          </cell>
          <cell r="D726">
            <v>241.3</v>
          </cell>
          <cell r="E726">
            <v>199.42148760330579</v>
          </cell>
        </row>
        <row r="727">
          <cell r="A727">
            <v>2130</v>
          </cell>
          <cell r="B727" t="str">
            <v xml:space="preserve">NERM ESPIGA CONR/MACHO 1/2" </v>
          </cell>
          <cell r="C727">
            <v>21</v>
          </cell>
          <cell r="D727">
            <v>132.04</v>
          </cell>
          <cell r="E727">
            <v>109.12396694214875</v>
          </cell>
        </row>
        <row r="728">
          <cell r="A728">
            <v>2131</v>
          </cell>
          <cell r="B728" t="str">
            <v xml:space="preserve">NERM ESPIGA CONR/MACHO 3/4" </v>
          </cell>
          <cell r="C728">
            <v>21</v>
          </cell>
          <cell r="D728">
            <v>199.22</v>
          </cell>
          <cell r="E728">
            <v>164.64462809917356</v>
          </cell>
        </row>
        <row r="729">
          <cell r="A729">
            <v>2132</v>
          </cell>
          <cell r="B729" t="str">
            <v xml:space="preserve">NERM ESPIGA CONR/MACHO 1" </v>
          </cell>
          <cell r="C729">
            <v>21</v>
          </cell>
          <cell r="D729">
            <v>279.85000000000002</v>
          </cell>
          <cell r="E729">
            <v>231.28099173553721</v>
          </cell>
        </row>
        <row r="730">
          <cell r="A730">
            <v>2133</v>
          </cell>
          <cell r="B730" t="str">
            <v xml:space="preserve">NERM ESPIGA CONR/MACHO 1 1/4" </v>
          </cell>
          <cell r="C730">
            <v>21</v>
          </cell>
          <cell r="D730">
            <v>522.14</v>
          </cell>
          <cell r="E730">
            <v>431.52066115702479</v>
          </cell>
        </row>
        <row r="731">
          <cell r="A731">
            <v>2134</v>
          </cell>
          <cell r="B731" t="str">
            <v xml:space="preserve">NERM ESPIGA CONR/MACHO 1 1/2" </v>
          </cell>
          <cell r="C731">
            <v>21</v>
          </cell>
          <cell r="D731">
            <v>629.63</v>
          </cell>
          <cell r="E731">
            <v>520.35537190082641</v>
          </cell>
        </row>
        <row r="732">
          <cell r="A732">
            <v>2135</v>
          </cell>
          <cell r="B732" t="str">
            <v xml:space="preserve">NERM ESPIGA CONR/MACHO 2" </v>
          </cell>
          <cell r="C732">
            <v>21</v>
          </cell>
          <cell r="D732">
            <v>1045.6199999999999</v>
          </cell>
          <cell r="E732">
            <v>864.1487603305784</v>
          </cell>
        </row>
        <row r="733">
          <cell r="A733">
            <v>2136</v>
          </cell>
          <cell r="B733" t="str">
            <v xml:space="preserve">NERM ESPIGA CONR/MACHO 2 1/2" </v>
          </cell>
          <cell r="C733">
            <v>21</v>
          </cell>
          <cell r="D733">
            <v>1686.54</v>
          </cell>
          <cell r="E733">
            <v>1393.8347107438017</v>
          </cell>
        </row>
        <row r="734">
          <cell r="A734">
            <v>2137</v>
          </cell>
          <cell r="B734" t="str">
            <v>NERM RED. ESPIGA R/M 1/2"X3/4"</v>
          </cell>
          <cell r="C734">
            <v>21</v>
          </cell>
          <cell r="D734">
            <v>185.8</v>
          </cell>
          <cell r="E734">
            <v>153.55371900826447</v>
          </cell>
        </row>
        <row r="735">
          <cell r="A735">
            <v>2138</v>
          </cell>
          <cell r="B735" t="str">
            <v xml:space="preserve">NERM RED. ESPIGA R/M 3/4"X1" </v>
          </cell>
          <cell r="C735">
            <v>21</v>
          </cell>
          <cell r="D735">
            <v>311.81</v>
          </cell>
          <cell r="E735">
            <v>257.69421487603307</v>
          </cell>
        </row>
        <row r="736">
          <cell r="A736">
            <v>2139</v>
          </cell>
          <cell r="B736" t="str">
            <v xml:space="preserve">NERM RED. ESPIGA R/M 1/2"X1" </v>
          </cell>
          <cell r="C736">
            <v>21</v>
          </cell>
          <cell r="D736">
            <v>311.81</v>
          </cell>
          <cell r="E736">
            <v>257.69421487603307</v>
          </cell>
        </row>
        <row r="737">
          <cell r="A737">
            <v>2140</v>
          </cell>
          <cell r="B737" t="str">
            <v>NERH ESPIGA CONR/HEMBRA 1/2" (1200)</v>
          </cell>
          <cell r="C737">
            <v>21</v>
          </cell>
          <cell r="D737">
            <v>199.22</v>
          </cell>
          <cell r="E737">
            <v>164.64462809917356</v>
          </cell>
        </row>
        <row r="738">
          <cell r="A738">
            <v>2141</v>
          </cell>
          <cell r="B738" t="str">
            <v xml:space="preserve">NERH ESPIGA CONR/HEMBRA 3/4" </v>
          </cell>
          <cell r="C738">
            <v>21</v>
          </cell>
          <cell r="D738">
            <v>226.51</v>
          </cell>
          <cell r="E738">
            <v>187.19834710743802</v>
          </cell>
        </row>
        <row r="739">
          <cell r="A739">
            <v>2142</v>
          </cell>
          <cell r="B739" t="str">
            <v xml:space="preserve">NERH ESPIGA CONR/HEMBRA 1" </v>
          </cell>
          <cell r="C739">
            <v>21</v>
          </cell>
          <cell r="D739">
            <v>335.76</v>
          </cell>
          <cell r="E739">
            <v>277.48760330578511</v>
          </cell>
        </row>
        <row r="740">
          <cell r="A740">
            <v>2143</v>
          </cell>
          <cell r="B740" t="str">
            <v xml:space="preserve">NERH ESPIGA CONR/HEMBRA 1 1/4" </v>
          </cell>
          <cell r="C740">
            <v>21</v>
          </cell>
          <cell r="D740">
            <v>1218.33</v>
          </cell>
          <cell r="E740">
            <v>1006.8842975206611</v>
          </cell>
        </row>
        <row r="741">
          <cell r="A741">
            <v>2144</v>
          </cell>
          <cell r="B741" t="str">
            <v xml:space="preserve">NERH ESPIGA CONR/HEMBRA 1 1/2" </v>
          </cell>
          <cell r="C741">
            <v>21</v>
          </cell>
          <cell r="D741">
            <v>1385.23</v>
          </cell>
          <cell r="E741">
            <v>1144.8181818181818</v>
          </cell>
        </row>
        <row r="742">
          <cell r="A742">
            <v>2145</v>
          </cell>
          <cell r="B742" t="str">
            <v>NERH ESPIGA CONR/HEMBRA 2"</v>
          </cell>
          <cell r="C742">
            <v>21</v>
          </cell>
          <cell r="D742">
            <v>2090.83</v>
          </cell>
          <cell r="E742">
            <v>1727.9586776859503</v>
          </cell>
        </row>
        <row r="743">
          <cell r="A743">
            <v>2146</v>
          </cell>
          <cell r="B743" t="str">
            <v xml:space="preserve">NERH RED.ESPIGA CONR/H 3/4"X1/2" </v>
          </cell>
          <cell r="C743">
            <v>21</v>
          </cell>
          <cell r="D743">
            <v>268.75</v>
          </cell>
          <cell r="E743">
            <v>222.10743801652893</v>
          </cell>
        </row>
        <row r="744">
          <cell r="A744">
            <v>2147</v>
          </cell>
          <cell r="B744" t="str">
            <v xml:space="preserve">NERH RED.ESPIGA CONR/H 1/2"X3/4" </v>
          </cell>
          <cell r="C744">
            <v>21</v>
          </cell>
          <cell r="D744">
            <v>268.75</v>
          </cell>
          <cell r="E744">
            <v>222.10743801652893</v>
          </cell>
        </row>
        <row r="745">
          <cell r="A745">
            <v>2148</v>
          </cell>
          <cell r="B745" t="str">
            <v>NEDC ESPIGA DOBLE CODO 1/2" (1350)</v>
          </cell>
          <cell r="C745">
            <v>21</v>
          </cell>
          <cell r="D745">
            <v>226.51</v>
          </cell>
          <cell r="E745">
            <v>187.19834710743802</v>
          </cell>
        </row>
        <row r="746">
          <cell r="A746">
            <v>2149</v>
          </cell>
          <cell r="B746" t="str">
            <v xml:space="preserve">NEDC ESPIGA DOBLE CODO 3/4" </v>
          </cell>
          <cell r="C746">
            <v>21</v>
          </cell>
          <cell r="D746">
            <v>241.3</v>
          </cell>
          <cell r="E746">
            <v>199.42148760330579</v>
          </cell>
        </row>
        <row r="747">
          <cell r="A747">
            <v>2150</v>
          </cell>
          <cell r="B747" t="str">
            <v xml:space="preserve">NEDC ESPIGA DOBLE CODO 1" </v>
          </cell>
          <cell r="C747">
            <v>21</v>
          </cell>
          <cell r="D747">
            <v>440.93</v>
          </cell>
          <cell r="E747">
            <v>364.40495867768595</v>
          </cell>
        </row>
        <row r="748">
          <cell r="A748">
            <v>2151</v>
          </cell>
          <cell r="B748" t="str">
            <v>NEDC ESPIGA DOBLE CODO 1 1/4"</v>
          </cell>
          <cell r="C748">
            <v>21</v>
          </cell>
          <cell r="D748">
            <v>954.06</v>
          </cell>
          <cell r="E748">
            <v>788.47933884297515</v>
          </cell>
        </row>
        <row r="749">
          <cell r="A749">
            <v>2152</v>
          </cell>
          <cell r="B749" t="str">
            <v xml:space="preserve">NEDC ESPIGA DOBLE CODO 1 1/2" </v>
          </cell>
          <cell r="C749">
            <v>21</v>
          </cell>
          <cell r="D749">
            <v>1189.51</v>
          </cell>
          <cell r="E749">
            <v>983.06611570247935</v>
          </cell>
        </row>
        <row r="750">
          <cell r="A750">
            <v>2153</v>
          </cell>
          <cell r="B750" t="str">
            <v xml:space="preserve">NEDC ESPIGA DOBLE CODO 2" </v>
          </cell>
          <cell r="C750">
            <v>21</v>
          </cell>
          <cell r="D750">
            <v>1620.69</v>
          </cell>
          <cell r="E750">
            <v>1339.413223140496</v>
          </cell>
        </row>
        <row r="751">
          <cell r="A751">
            <v>2154</v>
          </cell>
          <cell r="B751" t="str">
            <v>NECRH ESPIGA CODO R/H 1/2" (1200)</v>
          </cell>
          <cell r="C751">
            <v>21</v>
          </cell>
          <cell r="D751">
            <v>237.38</v>
          </cell>
          <cell r="E751">
            <v>196.18181818181819</v>
          </cell>
        </row>
        <row r="752">
          <cell r="A752">
            <v>2155</v>
          </cell>
          <cell r="B752" t="str">
            <v xml:space="preserve">NECRH ESPIGA CODO R/H 3/4" </v>
          </cell>
          <cell r="C752">
            <v>21</v>
          </cell>
          <cell r="D752">
            <v>311.81</v>
          </cell>
          <cell r="E752">
            <v>257.69421487603307</v>
          </cell>
        </row>
        <row r="753">
          <cell r="A753">
            <v>2156</v>
          </cell>
          <cell r="B753" t="str">
            <v>NECRH ESPIGA CODO R/H 1"</v>
          </cell>
          <cell r="C753">
            <v>21</v>
          </cell>
          <cell r="D753">
            <v>833.3</v>
          </cell>
          <cell r="E753">
            <v>688.67768595041321</v>
          </cell>
        </row>
        <row r="754">
          <cell r="A754">
            <v>2157</v>
          </cell>
          <cell r="B754" t="str">
            <v>NECRH ESPIGA CODO R/H 1 1/4" (9) (54)</v>
          </cell>
          <cell r="C754">
            <v>21</v>
          </cell>
          <cell r="D754">
            <v>1542.22</v>
          </cell>
          <cell r="E754">
            <v>1274.5619834710744</v>
          </cell>
        </row>
        <row r="755">
          <cell r="A755">
            <v>2158</v>
          </cell>
          <cell r="B755" t="str">
            <v xml:space="preserve">NECRH ESPIGA CODO R/H 1 1/2" </v>
          </cell>
          <cell r="C755">
            <v>21</v>
          </cell>
          <cell r="D755">
            <v>2536.61</v>
          </cell>
          <cell r="E755">
            <v>2096.3719008264466</v>
          </cell>
        </row>
        <row r="756">
          <cell r="A756">
            <v>2159</v>
          </cell>
          <cell r="B756" t="str">
            <v xml:space="preserve">NECRH ESPIGA CODO R/H 2" </v>
          </cell>
          <cell r="C756">
            <v>21</v>
          </cell>
          <cell r="D756">
            <v>3493.77</v>
          </cell>
          <cell r="E756">
            <v>2887.413223140496</v>
          </cell>
        </row>
        <row r="757">
          <cell r="A757">
            <v>2160</v>
          </cell>
          <cell r="B757" t="str">
            <v xml:space="preserve">NECRH RED.ESPIGA CODO R/H1X3/4" </v>
          </cell>
          <cell r="C757">
            <v>21</v>
          </cell>
          <cell r="D757">
            <v>1034.8699999999999</v>
          </cell>
          <cell r="E757">
            <v>855.26446280991729</v>
          </cell>
        </row>
        <row r="758">
          <cell r="A758">
            <v>2161</v>
          </cell>
          <cell r="B758" t="str">
            <v xml:space="preserve">NECRH RED.ESPIGA CODO R/H1X1/2" </v>
          </cell>
          <cell r="C758">
            <v>21</v>
          </cell>
          <cell r="D758">
            <v>1137.93</v>
          </cell>
          <cell r="E758">
            <v>940.43801652892569</v>
          </cell>
        </row>
        <row r="759">
          <cell r="A759">
            <v>2162</v>
          </cell>
          <cell r="B759" t="str">
            <v xml:space="preserve">NETT ESPIGA TRIPLE TE 1/2" </v>
          </cell>
          <cell r="C759">
            <v>21</v>
          </cell>
          <cell r="D759">
            <v>237.38</v>
          </cell>
          <cell r="E759">
            <v>196.18181818181819</v>
          </cell>
        </row>
        <row r="760">
          <cell r="A760">
            <v>2163</v>
          </cell>
          <cell r="B760" t="str">
            <v xml:space="preserve">NETT ESPIGA TRIPLE TE 3/4" </v>
          </cell>
          <cell r="C760">
            <v>21</v>
          </cell>
          <cell r="D760">
            <v>297.97000000000003</v>
          </cell>
          <cell r="E760">
            <v>246.25619834710747</v>
          </cell>
        </row>
        <row r="761">
          <cell r="A761">
            <v>2164</v>
          </cell>
          <cell r="B761" t="str">
            <v xml:space="preserve">NETT ESPIGA TRIPLE TE 1" </v>
          </cell>
          <cell r="C761">
            <v>21</v>
          </cell>
          <cell r="D761">
            <v>682.4</v>
          </cell>
          <cell r="E761">
            <v>563.96694214876038</v>
          </cell>
        </row>
        <row r="762">
          <cell r="A762">
            <v>2165</v>
          </cell>
          <cell r="B762" t="str">
            <v xml:space="preserve">NETT ESPIGA TRIPLE TE 1 1/4" </v>
          </cell>
          <cell r="C762">
            <v>21</v>
          </cell>
          <cell r="D762">
            <v>1005.08</v>
          </cell>
          <cell r="E762">
            <v>830.64462809917359</v>
          </cell>
        </row>
        <row r="763">
          <cell r="A763">
            <v>2166</v>
          </cell>
          <cell r="B763" t="str">
            <v>NETT ESPIGA TRIPLE TE 1 1/2"</v>
          </cell>
          <cell r="C763">
            <v>21</v>
          </cell>
          <cell r="D763">
            <v>1402.36</v>
          </cell>
          <cell r="E763">
            <v>1158.9752066115702</v>
          </cell>
        </row>
        <row r="764">
          <cell r="A764">
            <v>2167</v>
          </cell>
          <cell r="B764" t="str">
            <v xml:space="preserve">NETT ESPIGA TRIPLE TE 2" </v>
          </cell>
          <cell r="C764">
            <v>21</v>
          </cell>
          <cell r="D764">
            <v>2316.11</v>
          </cell>
          <cell r="E764">
            <v>1914.1404958677688</v>
          </cell>
        </row>
        <row r="765">
          <cell r="A765">
            <v>2168</v>
          </cell>
          <cell r="B765" t="str">
            <v>NETT RED. ESP.TRIP.TE 3/4"X1/2"</v>
          </cell>
          <cell r="C765">
            <v>21</v>
          </cell>
          <cell r="D765">
            <v>563.21</v>
          </cell>
          <cell r="E765">
            <v>465.4628099173554</v>
          </cell>
        </row>
        <row r="766">
          <cell r="A766">
            <v>2169</v>
          </cell>
          <cell r="B766" t="str">
            <v xml:space="preserve">NEDT ESP.DOBLE TE R/H 1/2" </v>
          </cell>
          <cell r="C766">
            <v>21</v>
          </cell>
          <cell r="D766">
            <v>350.37</v>
          </cell>
          <cell r="E766">
            <v>289.56198347107437</v>
          </cell>
        </row>
        <row r="767">
          <cell r="A767">
            <v>2170</v>
          </cell>
          <cell r="B767" t="str">
            <v xml:space="preserve">NEDT ESP.DOBLE TE R/H 3/4" </v>
          </cell>
          <cell r="C767">
            <v>21</v>
          </cell>
          <cell r="D767">
            <v>406.81</v>
          </cell>
          <cell r="E767">
            <v>336.20661157024796</v>
          </cell>
        </row>
        <row r="768">
          <cell r="A768">
            <v>2171</v>
          </cell>
          <cell r="B768" t="str">
            <v xml:space="preserve">NEDT ESP.DOBLE TE R/H 1" </v>
          </cell>
          <cell r="C768">
            <v>21</v>
          </cell>
          <cell r="D768">
            <v>750.57</v>
          </cell>
          <cell r="E768">
            <v>620.30578512396698</v>
          </cell>
        </row>
        <row r="769">
          <cell r="A769">
            <v>2172</v>
          </cell>
          <cell r="B769" t="str">
            <v xml:space="preserve">NEDT ESP.DOBLE TE R/H 1 1/4" </v>
          </cell>
          <cell r="C769">
            <v>21</v>
          </cell>
          <cell r="D769">
            <v>1162.07</v>
          </cell>
          <cell r="E769">
            <v>960.38842975206614</v>
          </cell>
        </row>
        <row r="770">
          <cell r="A770">
            <v>2173</v>
          </cell>
          <cell r="B770" t="str">
            <v>NEDT ESP.DOBLE TE R/H 1 1/2"</v>
          </cell>
          <cell r="C770">
            <v>21</v>
          </cell>
          <cell r="D770">
            <v>1542.22</v>
          </cell>
          <cell r="E770">
            <v>1274.5619834710744</v>
          </cell>
        </row>
        <row r="771">
          <cell r="A771">
            <v>2174</v>
          </cell>
          <cell r="B771" t="str">
            <v xml:space="preserve">NEDT ESP.DOBLE TE R/H 2" </v>
          </cell>
          <cell r="C771">
            <v>21</v>
          </cell>
          <cell r="D771">
            <v>2458.3200000000002</v>
          </cell>
          <cell r="E771">
            <v>2031.6694214876036</v>
          </cell>
        </row>
        <row r="772">
          <cell r="A772">
            <v>2175</v>
          </cell>
          <cell r="B772" t="str">
            <v>NEDT RED.ESP.DOB.TE R/H3/4"X1/2"</v>
          </cell>
          <cell r="C772">
            <v>21</v>
          </cell>
          <cell r="D772">
            <v>616.38</v>
          </cell>
          <cell r="E772">
            <v>509.40495867768595</v>
          </cell>
        </row>
        <row r="773">
          <cell r="A773">
            <v>2176</v>
          </cell>
          <cell r="B773" t="str">
            <v xml:space="preserve">NEDT RED.ESP.DOB.TE R/H 1X3/4" </v>
          </cell>
          <cell r="C773">
            <v>21</v>
          </cell>
          <cell r="D773">
            <v>1450.68</v>
          </cell>
          <cell r="E773">
            <v>1198.909090909091</v>
          </cell>
        </row>
        <row r="774">
          <cell r="A774">
            <v>2177</v>
          </cell>
          <cell r="B774" t="str">
            <v xml:space="preserve">NEDT RED.ESP.DOB.TE R/H 1X1/2" </v>
          </cell>
          <cell r="C774">
            <v>21</v>
          </cell>
          <cell r="D774">
            <v>1450.68</v>
          </cell>
          <cell r="E774">
            <v>1198.909090909091</v>
          </cell>
        </row>
        <row r="775">
          <cell r="A775">
            <v>1779</v>
          </cell>
          <cell r="B775" t="str">
            <v>CODO A 45 MH 50 MM IPS DESAGUE</v>
          </cell>
          <cell r="C775">
            <v>21</v>
          </cell>
          <cell r="D775">
            <v>725.21</v>
          </cell>
          <cell r="E775">
            <v>599.34710743801656</v>
          </cell>
        </row>
        <row r="776">
          <cell r="A776">
            <v>1782</v>
          </cell>
          <cell r="B776" t="str">
            <v>DCUMH CODO A 90° MH 40 MM IPS DESAGUE</v>
          </cell>
          <cell r="C776">
            <v>21</v>
          </cell>
          <cell r="D776">
            <v>582.98</v>
          </cell>
          <cell r="E776">
            <v>481.801652892562</v>
          </cell>
        </row>
        <row r="777">
          <cell r="A777">
            <v>1783</v>
          </cell>
          <cell r="B777" t="str">
            <v>DCUMH CODO A 90° MH 50 MM IPS DESAGUE</v>
          </cell>
          <cell r="C777">
            <v>21</v>
          </cell>
          <cell r="D777">
            <v>774.16</v>
          </cell>
          <cell r="E777">
            <v>639.80165289256195</v>
          </cell>
        </row>
        <row r="778">
          <cell r="A778">
            <v>1784</v>
          </cell>
          <cell r="B778" t="str">
            <v>DCUMH CODO A 90° MH 63 MM IPS DESAGUE</v>
          </cell>
          <cell r="C778">
            <v>21</v>
          </cell>
          <cell r="D778">
            <v>1284.81</v>
          </cell>
          <cell r="E778">
            <v>1061.8264462809918</v>
          </cell>
        </row>
        <row r="779">
          <cell r="A779">
            <v>1785</v>
          </cell>
          <cell r="B779" t="str">
            <v>DCUMH CODO A 90° MH 110 MM IPS DESAGUE</v>
          </cell>
          <cell r="C779">
            <v>21</v>
          </cell>
          <cell r="D779">
            <v>3047.09</v>
          </cell>
          <cell r="E779">
            <v>2518.2561983471078</v>
          </cell>
        </row>
        <row r="780">
          <cell r="A780">
            <v>1787</v>
          </cell>
          <cell r="B780" t="str">
            <v>CODO A 45 HH 50 MM IPS DESAGUE</v>
          </cell>
          <cell r="C780">
            <v>21</v>
          </cell>
          <cell r="D780">
            <v>960.8</v>
          </cell>
          <cell r="E780">
            <v>794.04958677685954</v>
          </cell>
        </row>
        <row r="781">
          <cell r="A781">
            <v>1791</v>
          </cell>
          <cell r="B781" t="str">
            <v>DCUHH CODO A 90° HH 50 MM IPS DESAGUE</v>
          </cell>
          <cell r="C781">
            <v>21</v>
          </cell>
          <cell r="D781">
            <v>1399.69</v>
          </cell>
          <cell r="E781">
            <v>1156.7685950413224</v>
          </cell>
        </row>
        <row r="782">
          <cell r="A782">
            <v>1792</v>
          </cell>
          <cell r="B782" t="str">
            <v>DCUHH CODO A 90° HH 63 MM IPS DESAGUE</v>
          </cell>
          <cell r="C782">
            <v>21</v>
          </cell>
          <cell r="D782">
            <v>1505.48</v>
          </cell>
          <cell r="E782">
            <v>1244.1983471074382</v>
          </cell>
        </row>
        <row r="783">
          <cell r="A783">
            <v>1794</v>
          </cell>
          <cell r="B783" t="str">
            <v>DCUCBMH CODO A 90° MH 110 MM CONBASE IPS DESAGUE</v>
          </cell>
          <cell r="C783">
            <v>21</v>
          </cell>
          <cell r="D783">
            <v>3783.56</v>
          </cell>
          <cell r="E783">
            <v>3126.909090909091</v>
          </cell>
        </row>
        <row r="784">
          <cell r="A784">
            <v>1803</v>
          </cell>
          <cell r="B784" t="str">
            <v>CUPLA DE REDUCCION MH 63-40 MM IPS DESAGUE</v>
          </cell>
          <cell r="C784">
            <v>21</v>
          </cell>
          <cell r="D784">
            <v>1335.67</v>
          </cell>
          <cell r="E784">
            <v>1103.8595041322315</v>
          </cell>
        </row>
        <row r="785">
          <cell r="A785">
            <v>1804</v>
          </cell>
          <cell r="B785" t="str">
            <v>CUPLA DE REDUCCION MH 50-40 MM IPS DESAGUE</v>
          </cell>
          <cell r="C785">
            <v>21</v>
          </cell>
          <cell r="D785">
            <v>785</v>
          </cell>
          <cell r="E785">
            <v>648.76033057851237</v>
          </cell>
        </row>
        <row r="786">
          <cell r="A786">
            <v>1805</v>
          </cell>
          <cell r="B786" t="str">
            <v>CUPLA DE REDUCCION MH 63-50 MM IPS DESAGUE</v>
          </cell>
          <cell r="C786">
            <v>21</v>
          </cell>
          <cell r="D786">
            <v>906.8</v>
          </cell>
          <cell r="E786">
            <v>749.42148760330576</v>
          </cell>
        </row>
        <row r="787">
          <cell r="A787">
            <v>1806</v>
          </cell>
          <cell r="B787" t="str">
            <v>CUPLA DE REDUCCION MH 110-63 MM IPS DESAGUE</v>
          </cell>
          <cell r="C787">
            <v>21</v>
          </cell>
          <cell r="D787">
            <v>2221.9699999999998</v>
          </cell>
          <cell r="E787">
            <v>1836.3388429752065</v>
          </cell>
        </row>
        <row r="788">
          <cell r="A788">
            <v>1807</v>
          </cell>
          <cell r="B788" t="str">
            <v>DRUMH RAMAL MH A 90° Ø40 IPS DESAGUE</v>
          </cell>
          <cell r="C788">
            <v>21</v>
          </cell>
          <cell r="D788">
            <v>1290.83</v>
          </cell>
          <cell r="E788">
            <v>1066.8016528925621</v>
          </cell>
        </row>
        <row r="789">
          <cell r="A789">
            <v>1808</v>
          </cell>
          <cell r="B789" t="str">
            <v>DRUMH RAMAL MH A 90° Ø50 IPS DESAGUE</v>
          </cell>
          <cell r="C789">
            <v>21</v>
          </cell>
          <cell r="D789">
            <v>1601.9</v>
          </cell>
          <cell r="E789">
            <v>1323.8842975206612</v>
          </cell>
        </row>
        <row r="790">
          <cell r="A790">
            <v>1809</v>
          </cell>
          <cell r="B790" t="str">
            <v>DRUMH RAMAL MH A 90° Ø63 IPS DESAGUE</v>
          </cell>
          <cell r="C790">
            <v>21</v>
          </cell>
          <cell r="D790">
            <v>2701.29</v>
          </cell>
          <cell r="E790">
            <v>2232.4710743801652</v>
          </cell>
        </row>
        <row r="791">
          <cell r="A791">
            <v>1810</v>
          </cell>
          <cell r="B791" t="str">
            <v>DRUMH RAMAL MH A 90° Ø110 IPS DESAGUE</v>
          </cell>
          <cell r="C791">
            <v>21</v>
          </cell>
          <cell r="D791">
            <v>8382.85</v>
          </cell>
          <cell r="E791">
            <v>6927.9752066115707</v>
          </cell>
        </row>
        <row r="792">
          <cell r="A792">
            <v>1811</v>
          </cell>
          <cell r="B792" t="str">
            <v>DRUMH RED. RAMAL MH A 90° RED.110X50 IPS DESAGUE</v>
          </cell>
          <cell r="C792">
            <v>21</v>
          </cell>
          <cell r="D792">
            <v>3783.56</v>
          </cell>
          <cell r="E792">
            <v>3126.909090909091</v>
          </cell>
        </row>
        <row r="793">
          <cell r="A793">
            <v>1812</v>
          </cell>
          <cell r="B793" t="str">
            <v>DRUMH RED. RAMAL MH A 90° RED. 110X63 IPS DESAGUE</v>
          </cell>
          <cell r="C793">
            <v>21</v>
          </cell>
          <cell r="D793">
            <v>3783.56</v>
          </cell>
          <cell r="E793">
            <v>3126.909090909091</v>
          </cell>
        </row>
        <row r="794">
          <cell r="A794">
            <v>1813</v>
          </cell>
          <cell r="B794" t="str">
            <v>DRUMH RED. RAMAL MH A 90° RED. 63X40 IPS DESAGUE</v>
          </cell>
          <cell r="C794">
            <v>21</v>
          </cell>
          <cell r="D794">
            <v>3130.61</v>
          </cell>
          <cell r="E794">
            <v>2587.2809917355376</v>
          </cell>
        </row>
        <row r="795">
          <cell r="A795">
            <v>1814</v>
          </cell>
          <cell r="B795" t="str">
            <v>DRUMH RED. RAMAL MH A 90° RED. 63X50 IPS DESAGUE</v>
          </cell>
          <cell r="C795">
            <v>21</v>
          </cell>
          <cell r="D795">
            <v>3130.61</v>
          </cell>
          <cell r="E795">
            <v>2587.2809917355376</v>
          </cell>
        </row>
        <row r="796">
          <cell r="A796">
            <v>1815</v>
          </cell>
          <cell r="B796" t="str">
            <v>DRUHH RAMAL HH A 90° 40X40 IPS DESAGUE</v>
          </cell>
          <cell r="C796">
            <v>21</v>
          </cell>
          <cell r="D796">
            <v>1318.58</v>
          </cell>
          <cell r="E796">
            <v>1089.7355371900826</v>
          </cell>
        </row>
        <row r="797">
          <cell r="A797">
            <v>1816</v>
          </cell>
          <cell r="B797" t="str">
            <v>DRUHH RAMAL HH A 90° 50X50 IPS DESAGUE</v>
          </cell>
          <cell r="C797">
            <v>21</v>
          </cell>
          <cell r="D797">
            <v>1626.87</v>
          </cell>
          <cell r="E797">
            <v>1344.5206611570247</v>
          </cell>
        </row>
        <row r="798">
          <cell r="A798">
            <v>1817</v>
          </cell>
          <cell r="B798" t="str">
            <v>DRUHH RAMAL HH A 90° 63X63 IPS DESAGUE</v>
          </cell>
          <cell r="C798">
            <v>21</v>
          </cell>
          <cell r="D798">
            <v>3185.5</v>
          </cell>
          <cell r="E798">
            <v>2632.6446280991736</v>
          </cell>
        </row>
        <row r="799">
          <cell r="A799">
            <v>1818</v>
          </cell>
          <cell r="B799" t="str">
            <v>DRUHH RAMAL HH A 90° 110X110 IPS DESAGUE</v>
          </cell>
          <cell r="C799">
            <v>21</v>
          </cell>
          <cell r="D799">
            <v>5650.48</v>
          </cell>
          <cell r="E799">
            <v>4669.818181818182</v>
          </cell>
        </row>
        <row r="800">
          <cell r="A800">
            <v>1819</v>
          </cell>
          <cell r="B800" t="str">
            <v>DRAMH RAMAL MH A 45° 40 IPS DESAGUE</v>
          </cell>
          <cell r="C800">
            <v>21</v>
          </cell>
          <cell r="D800">
            <v>1290.83</v>
          </cell>
          <cell r="E800">
            <v>1066.8016528925621</v>
          </cell>
        </row>
        <row r="801">
          <cell r="A801">
            <v>1820</v>
          </cell>
          <cell r="B801" t="str">
            <v>DRAMH RAMAL A 45° 50 IPS DESAGUE</v>
          </cell>
          <cell r="C801">
            <v>21</v>
          </cell>
          <cell r="D801">
            <v>1834.72</v>
          </cell>
          <cell r="E801">
            <v>1516.297520661157</v>
          </cell>
        </row>
        <row r="802">
          <cell r="A802">
            <v>1821</v>
          </cell>
          <cell r="B802" t="str">
            <v>DRAMH RAMAL A 45° 63 IPS DESAGUE</v>
          </cell>
          <cell r="C802">
            <v>21</v>
          </cell>
          <cell r="D802">
            <v>2842.83</v>
          </cell>
          <cell r="E802">
            <v>2349.4462809917354</v>
          </cell>
        </row>
        <row r="803">
          <cell r="A803">
            <v>1823</v>
          </cell>
          <cell r="B803" t="str">
            <v>DRAMH RED. RAMAL MH A 45° RED. 63X50 MM IPS DESAGUE</v>
          </cell>
          <cell r="C803">
            <v>21</v>
          </cell>
          <cell r="D803">
            <v>3285.5</v>
          </cell>
          <cell r="E803">
            <v>2715.2892561983472</v>
          </cell>
        </row>
        <row r="804">
          <cell r="A804">
            <v>1824</v>
          </cell>
          <cell r="B804" t="str">
            <v>DRAMH RED. RAMAL A 45° 110X63 MM IPS DESAGUE</v>
          </cell>
          <cell r="C804">
            <v>21</v>
          </cell>
          <cell r="D804">
            <v>4260.18</v>
          </cell>
          <cell r="E804">
            <v>3520.8099173553724</v>
          </cell>
        </row>
        <row r="805">
          <cell r="A805">
            <v>1825</v>
          </cell>
          <cell r="B805" t="str">
            <v>DRAMH RED. RAMAL MH A 45° RED 63X40 IPS DESAGUE</v>
          </cell>
          <cell r="C805">
            <v>21</v>
          </cell>
          <cell r="D805">
            <v>3285.5</v>
          </cell>
          <cell r="E805">
            <v>2715.2892561983472</v>
          </cell>
        </row>
        <row r="806">
          <cell r="A806">
            <v>1826</v>
          </cell>
          <cell r="B806" t="str">
            <v>DRAMH RED. RAMAL A 45° 110X50 MM IPS DESAGUE</v>
          </cell>
          <cell r="C806">
            <v>21</v>
          </cell>
          <cell r="D806">
            <v>4251.2</v>
          </cell>
          <cell r="E806">
            <v>3513.3884297520663</v>
          </cell>
        </row>
        <row r="807">
          <cell r="A807">
            <v>1827</v>
          </cell>
          <cell r="B807" t="str">
            <v>DRAHH RED. RAMAL HH A 45° RED. 63X40 IPS DESAGUE</v>
          </cell>
          <cell r="C807">
            <v>21</v>
          </cell>
          <cell r="D807">
            <v>3696.23</v>
          </cell>
          <cell r="E807">
            <v>3054.7355371900826</v>
          </cell>
        </row>
        <row r="808">
          <cell r="A808">
            <v>1828</v>
          </cell>
          <cell r="B808" t="str">
            <v>DRAHH RED. RAMAL HH A 45° RED. 63X50 IPS DESAGUE</v>
          </cell>
          <cell r="C808">
            <v>21</v>
          </cell>
          <cell r="D808">
            <v>3873.79</v>
          </cell>
          <cell r="E808">
            <v>3201.4793388429753</v>
          </cell>
        </row>
        <row r="809">
          <cell r="A809">
            <v>1829</v>
          </cell>
          <cell r="B809" t="str">
            <v>DRAHH RED. RAMAL HH A 45° RED. 110X50 IPS DESAGUE</v>
          </cell>
          <cell r="C809">
            <v>21</v>
          </cell>
          <cell r="D809">
            <v>5009.05</v>
          </cell>
          <cell r="E809">
            <v>4139.7107438016528</v>
          </cell>
        </row>
        <row r="810">
          <cell r="A810">
            <v>1830</v>
          </cell>
          <cell r="B810" t="str">
            <v>DRAHH RED. RAMAL HH A 45° RED. 110X63 IPS DESAGUE</v>
          </cell>
          <cell r="C810">
            <v>21</v>
          </cell>
          <cell r="D810">
            <v>5028.3100000000004</v>
          </cell>
          <cell r="E810">
            <v>4155.6280991735539</v>
          </cell>
        </row>
        <row r="811">
          <cell r="A811">
            <v>1831</v>
          </cell>
          <cell r="B811" t="str">
            <v>DRAHH RAMAL A 45° HH 40-40 IPS DESAGUE</v>
          </cell>
          <cell r="C811">
            <v>21</v>
          </cell>
          <cell r="D811">
            <v>1412.81</v>
          </cell>
          <cell r="E811">
            <v>1167.611570247934</v>
          </cell>
        </row>
        <row r="812">
          <cell r="A812">
            <v>1832</v>
          </cell>
          <cell r="B812" t="str">
            <v>DRAHH RAMAL A 45° HH 50-50 IPS DESAGUE</v>
          </cell>
          <cell r="C812">
            <v>21</v>
          </cell>
          <cell r="D812">
            <v>2088.4699999999998</v>
          </cell>
          <cell r="E812">
            <v>1726.0082644628098</v>
          </cell>
        </row>
        <row r="813">
          <cell r="A813">
            <v>1833</v>
          </cell>
          <cell r="B813" t="str">
            <v>DRAHH RAMAL A 45° HH63-63 IPS DESAGUE</v>
          </cell>
          <cell r="C813">
            <v>21</v>
          </cell>
          <cell r="D813">
            <v>3355.73</v>
          </cell>
          <cell r="E813">
            <v>2773.3305785123966</v>
          </cell>
        </row>
        <row r="814">
          <cell r="A814">
            <v>1834</v>
          </cell>
          <cell r="B814" t="str">
            <v>DRAHH RAMAL A 45° HH 110-110 IPS DESAGUE</v>
          </cell>
          <cell r="C814" t="e">
            <v>#N/A</v>
          </cell>
          <cell r="D814" t="e">
            <v>#N/A</v>
          </cell>
          <cell r="E814" t="e">
            <v>#N/A</v>
          </cell>
        </row>
        <row r="815">
          <cell r="A815">
            <v>1835</v>
          </cell>
          <cell r="B815" t="str">
            <v>DRIA MH RAMAL INVERTIDO MH 50-50 A 45° IPS DESAGUE</v>
          </cell>
          <cell r="C815">
            <v>21</v>
          </cell>
          <cell r="D815">
            <v>3073.79</v>
          </cell>
          <cell r="E815">
            <v>2540.322314049587</v>
          </cell>
        </row>
        <row r="816">
          <cell r="A816">
            <v>1836</v>
          </cell>
          <cell r="B816" t="str">
            <v>DRZ RAMAL DOBLE A 90° 110-110 IPS DESAGUE</v>
          </cell>
          <cell r="C816">
            <v>21</v>
          </cell>
          <cell r="D816">
            <v>19908.82</v>
          </cell>
          <cell r="E816">
            <v>16453.570247933883</v>
          </cell>
        </row>
        <row r="817">
          <cell r="A817">
            <v>1837</v>
          </cell>
          <cell r="B817" t="str">
            <v>DRZRL RAMAL DOBLE 90° CONVENT. 110-110 IPS DESAGUE</v>
          </cell>
          <cell r="C817">
            <v>21</v>
          </cell>
          <cell r="D817">
            <v>26822.38</v>
          </cell>
          <cell r="E817">
            <v>22167.25619834711</v>
          </cell>
        </row>
        <row r="818">
          <cell r="A818">
            <v>1838</v>
          </cell>
          <cell r="B818" t="str">
            <v>DRZRL RAMAL DOBLE 90° CON 2VENT Ø110 IPS DESAGUE</v>
          </cell>
          <cell r="C818">
            <v>21</v>
          </cell>
          <cell r="D818">
            <v>26822.38</v>
          </cell>
          <cell r="E818">
            <v>22167.25619834711</v>
          </cell>
        </row>
        <row r="819">
          <cell r="A819">
            <v>1839</v>
          </cell>
          <cell r="B819" t="str">
            <v>DRUMHCV RAMAL 90° CONVENT Ø110 IPS DESAGUE</v>
          </cell>
          <cell r="C819">
            <v>21</v>
          </cell>
          <cell r="D819">
            <v>7618.34</v>
          </cell>
          <cell r="E819">
            <v>6296.1487603305786</v>
          </cell>
        </row>
        <row r="820">
          <cell r="A820">
            <v>1840</v>
          </cell>
          <cell r="B820" t="str">
            <v>REGISTRO CAÑO CAMARA 110 CON TAPA IPS DESAGUE</v>
          </cell>
          <cell r="C820">
            <v>21</v>
          </cell>
          <cell r="D820">
            <v>6237.73</v>
          </cell>
          <cell r="E820">
            <v>5155.1487603305786</v>
          </cell>
        </row>
        <row r="821">
          <cell r="A821">
            <v>1841</v>
          </cell>
          <cell r="B821" t="str">
            <v>DTI TAPA DE INSPECCION 110 M IPS DESAGUE</v>
          </cell>
          <cell r="C821">
            <v>21</v>
          </cell>
          <cell r="D821">
            <v>4460.88</v>
          </cell>
          <cell r="E821">
            <v>3686.6776859504134</v>
          </cell>
        </row>
        <row r="822">
          <cell r="A822">
            <v>1842</v>
          </cell>
          <cell r="B822" t="str">
            <v>DTM TAPON Ø 40 IPS DESAGUE</v>
          </cell>
          <cell r="C822">
            <v>21</v>
          </cell>
          <cell r="D822">
            <v>323.38</v>
          </cell>
          <cell r="E822">
            <v>267.25619834710744</v>
          </cell>
        </row>
        <row r="823">
          <cell r="A823">
            <v>1843</v>
          </cell>
          <cell r="B823" t="str">
            <v>DTM TAPON Ø 50 IPS DESAGUE</v>
          </cell>
          <cell r="C823">
            <v>21</v>
          </cell>
          <cell r="D823">
            <v>375.05</v>
          </cell>
          <cell r="E823">
            <v>309.95867768595042</v>
          </cell>
        </row>
        <row r="824">
          <cell r="A824">
            <v>1844</v>
          </cell>
          <cell r="B824" t="str">
            <v>DTM TAPON Ø 63 IPS DESAGUE</v>
          </cell>
          <cell r="C824">
            <v>21</v>
          </cell>
          <cell r="D824">
            <v>651.83000000000004</v>
          </cell>
          <cell r="E824">
            <v>538.70247933884298</v>
          </cell>
        </row>
        <row r="825">
          <cell r="A825">
            <v>1845</v>
          </cell>
          <cell r="B825" t="str">
            <v>DTM TAPON Ø 110 IPS DESAGUE</v>
          </cell>
          <cell r="C825">
            <v>21</v>
          </cell>
          <cell r="D825">
            <v>1264.73</v>
          </cell>
          <cell r="E825">
            <v>1045.2314049586778</v>
          </cell>
        </row>
        <row r="826">
          <cell r="A826">
            <v>1846</v>
          </cell>
          <cell r="B826" t="str">
            <v>DTH TAPA 40 IPS DESAGUE</v>
          </cell>
          <cell r="C826">
            <v>21</v>
          </cell>
          <cell r="D826">
            <v>389.27</v>
          </cell>
          <cell r="E826">
            <v>321.71074380165288</v>
          </cell>
        </row>
        <row r="827">
          <cell r="A827">
            <v>1847</v>
          </cell>
          <cell r="B827" t="str">
            <v>DTH TAPA 50 IPS DESAGUE</v>
          </cell>
          <cell r="C827">
            <v>21</v>
          </cell>
          <cell r="D827">
            <v>589.52</v>
          </cell>
          <cell r="E827">
            <v>487.20661157024796</v>
          </cell>
        </row>
        <row r="828">
          <cell r="A828">
            <v>1848</v>
          </cell>
          <cell r="B828" t="str">
            <v>DTH TAPA 63 IPS DESAGUE</v>
          </cell>
          <cell r="C828">
            <v>21</v>
          </cell>
          <cell r="D828">
            <v>957.58</v>
          </cell>
          <cell r="E828">
            <v>791.38842975206614</v>
          </cell>
        </row>
        <row r="829">
          <cell r="A829">
            <v>1851</v>
          </cell>
          <cell r="B829" t="str">
            <v>CODO A 90° 110X63MM CONACOM IZQ. IPS DESAGUE</v>
          </cell>
          <cell r="C829">
            <v>21</v>
          </cell>
          <cell r="D829">
            <v>5207.03</v>
          </cell>
          <cell r="E829">
            <v>4303.3305785123966</v>
          </cell>
        </row>
        <row r="830">
          <cell r="A830">
            <v>1852</v>
          </cell>
          <cell r="B830" t="str">
            <v>CODO A 90° 110X63MM CONACOM DE R. IPS DESAGUE</v>
          </cell>
          <cell r="C830">
            <v>21</v>
          </cell>
          <cell r="D830">
            <v>5207.03</v>
          </cell>
          <cell r="E830">
            <v>4303.3305785123966</v>
          </cell>
        </row>
        <row r="831">
          <cell r="A831">
            <v>1853</v>
          </cell>
          <cell r="B831" t="str">
            <v>DCUCA DB AC CODO 90° CONDOBLE ACOM. 110X63 IPS DESAGUE</v>
          </cell>
          <cell r="C831">
            <v>21</v>
          </cell>
          <cell r="D831">
            <v>5207.03</v>
          </cell>
          <cell r="E831">
            <v>4303.3305785123966</v>
          </cell>
        </row>
        <row r="832">
          <cell r="A832">
            <v>1854</v>
          </cell>
          <cell r="B832" t="str">
            <v>DPD PILETA DUCHA MØ40MM IPS DESAGUE</v>
          </cell>
          <cell r="C832">
            <v>21</v>
          </cell>
          <cell r="D832">
            <v>4084.86</v>
          </cell>
          <cell r="E832">
            <v>3375.9173553719011</v>
          </cell>
        </row>
        <row r="833">
          <cell r="A833">
            <v>1855</v>
          </cell>
          <cell r="B833" t="str">
            <v>DPB PILETA BALCON MØ63MM IPS DESAGUE</v>
          </cell>
          <cell r="C833">
            <v>21</v>
          </cell>
          <cell r="D833">
            <v>4411.04</v>
          </cell>
          <cell r="E833">
            <v>3645.4876033057853</v>
          </cell>
        </row>
        <row r="834">
          <cell r="A834">
            <v>1856</v>
          </cell>
          <cell r="B834" t="str">
            <v>DPPA PILETA 110X63X40 - 3 ENTRADAS, CON SIFON - HH IPS DESAGUE</v>
          </cell>
          <cell r="C834">
            <v>21</v>
          </cell>
          <cell r="D834">
            <v>7180.76</v>
          </cell>
          <cell r="E834">
            <v>5934.5123966942156</v>
          </cell>
        </row>
        <row r="835">
          <cell r="A835">
            <v>1857</v>
          </cell>
          <cell r="B835" t="str">
            <v>DPPA PILETA DE PATIO 5 ENTR.110 63X40 HH IPS DESAGUE</v>
          </cell>
          <cell r="C835">
            <v>21</v>
          </cell>
          <cell r="D835">
            <v>9167.4699999999993</v>
          </cell>
          <cell r="E835">
            <v>7576.4214876033056</v>
          </cell>
        </row>
        <row r="836">
          <cell r="A836">
            <v>1858</v>
          </cell>
          <cell r="B836" t="str">
            <v>DPPA PILETA DE PATIO 3 ENTR. 40 CON SIFON DE SMON. IPS DESAGUE</v>
          </cell>
          <cell r="C836">
            <v>21</v>
          </cell>
          <cell r="D836">
            <v>6292.88</v>
          </cell>
          <cell r="E836">
            <v>5200.727272727273</v>
          </cell>
        </row>
        <row r="837">
          <cell r="A837">
            <v>1860</v>
          </cell>
          <cell r="B837" t="str">
            <v>CODO A 67°30 40 MM MH IPS DESAGUE</v>
          </cell>
          <cell r="C837">
            <v>21</v>
          </cell>
          <cell r="D837">
            <v>576.36</v>
          </cell>
          <cell r="E837">
            <v>476.3305785123967</v>
          </cell>
        </row>
        <row r="838">
          <cell r="A838">
            <v>1861</v>
          </cell>
          <cell r="B838" t="str">
            <v>CODO A 67°30 50 MM MH IPS DESAGUE</v>
          </cell>
          <cell r="C838">
            <v>21</v>
          </cell>
          <cell r="D838">
            <v>725.21</v>
          </cell>
          <cell r="E838">
            <v>599.34710743801656</v>
          </cell>
        </row>
        <row r="839">
          <cell r="A839">
            <v>1862</v>
          </cell>
          <cell r="B839" t="str">
            <v>CODO A 67°30 63 MM MH IPS DESAGUE</v>
          </cell>
          <cell r="C839">
            <v>21</v>
          </cell>
          <cell r="D839">
            <v>1250.77</v>
          </cell>
          <cell r="E839">
            <v>1033.6942148760331</v>
          </cell>
        </row>
        <row r="840">
          <cell r="A840">
            <v>1863</v>
          </cell>
          <cell r="B840" t="str">
            <v>CODO A 67°30 110 MM MH IPS DESAGUE</v>
          </cell>
          <cell r="C840">
            <v>21</v>
          </cell>
          <cell r="D840">
            <v>4338.97</v>
          </cell>
          <cell r="E840">
            <v>3585.9256198347111</v>
          </cell>
        </row>
        <row r="841">
          <cell r="A841">
            <v>1864</v>
          </cell>
          <cell r="B841" t="str">
            <v>CODO A 67°30 40 MM HH IPS DESAGUE</v>
          </cell>
          <cell r="C841">
            <v>21</v>
          </cell>
          <cell r="D841">
            <v>750.6</v>
          </cell>
          <cell r="E841">
            <v>620.33057851239676</v>
          </cell>
        </row>
        <row r="842">
          <cell r="A842">
            <v>1865</v>
          </cell>
          <cell r="B842" t="str">
            <v>CODO A 67°30 50 MM HH IPS DESAGUE</v>
          </cell>
          <cell r="C842">
            <v>21</v>
          </cell>
          <cell r="D842">
            <v>960.8</v>
          </cell>
          <cell r="E842">
            <v>794.04958677685954</v>
          </cell>
        </row>
        <row r="843">
          <cell r="A843">
            <v>1866</v>
          </cell>
          <cell r="B843" t="str">
            <v>CODO A 67°30 63 MM HH IPS DESAGUE</v>
          </cell>
          <cell r="C843">
            <v>21</v>
          </cell>
          <cell r="D843">
            <v>1499.28</v>
          </cell>
          <cell r="E843">
            <v>1239.0743801652893</v>
          </cell>
        </row>
        <row r="844">
          <cell r="A844">
            <v>1867</v>
          </cell>
          <cell r="B844" t="str">
            <v>CODO A 67°30 110 MM HH IPS DESAGUE</v>
          </cell>
          <cell r="C844">
            <v>21</v>
          </cell>
          <cell r="D844">
            <v>5857.75</v>
          </cell>
          <cell r="E844">
            <v>4841.1157024793392</v>
          </cell>
        </row>
        <row r="845">
          <cell r="A845">
            <v>1868</v>
          </cell>
          <cell r="B845" t="str">
            <v>DRUHH RED. RAMAL HH A 90° RED. 63X40 IPS DESAGUE</v>
          </cell>
          <cell r="C845">
            <v>21</v>
          </cell>
          <cell r="D845">
            <v>2531.13</v>
          </cell>
          <cell r="E845">
            <v>2091.8429752066118</v>
          </cell>
        </row>
        <row r="846">
          <cell r="A846">
            <v>1869</v>
          </cell>
          <cell r="B846" t="str">
            <v>DRUHH RED. RAMAL HH A 90° RED.63X50 IPS DESAGUE</v>
          </cell>
          <cell r="C846">
            <v>21</v>
          </cell>
          <cell r="D846">
            <v>2531.13</v>
          </cell>
          <cell r="E846">
            <v>2091.8429752066118</v>
          </cell>
        </row>
        <row r="847">
          <cell r="A847">
            <v>1870</v>
          </cell>
          <cell r="B847" t="str">
            <v>DRUHH RED. RAMAL HH A 90° RED. 110X50 IPS DESAGUE</v>
          </cell>
          <cell r="C847">
            <v>21</v>
          </cell>
          <cell r="D847">
            <v>4460.88</v>
          </cell>
          <cell r="E847">
            <v>3686.6776859504134</v>
          </cell>
        </row>
        <row r="848">
          <cell r="A848">
            <v>1871</v>
          </cell>
          <cell r="B848" t="str">
            <v>DRUHH RED. RAMAL HH A 90° RED.110X63 IPS DESAGUE</v>
          </cell>
          <cell r="C848">
            <v>21</v>
          </cell>
          <cell r="D848">
            <v>4460.88</v>
          </cell>
          <cell r="E848">
            <v>3686.6776859504134</v>
          </cell>
        </row>
        <row r="849">
          <cell r="A849">
            <v>1872</v>
          </cell>
          <cell r="B849" t="str">
            <v>CUPLA 40 MM IPS DESAGUE</v>
          </cell>
          <cell r="C849">
            <v>21</v>
          </cell>
          <cell r="D849">
            <v>1127.43</v>
          </cell>
          <cell r="E849">
            <v>931.76033057851248</v>
          </cell>
        </row>
        <row r="850">
          <cell r="A850">
            <v>1873</v>
          </cell>
          <cell r="B850" t="str">
            <v>CUPLA 50 MM IPS DESAGUE</v>
          </cell>
          <cell r="C850">
            <v>21</v>
          </cell>
          <cell r="D850">
            <v>920.34</v>
          </cell>
          <cell r="E850">
            <v>760.61157024793397</v>
          </cell>
        </row>
        <row r="851">
          <cell r="A851">
            <v>1874</v>
          </cell>
          <cell r="B851" t="str">
            <v>CUPLA 63 MM IPS DESAGUE</v>
          </cell>
          <cell r="C851">
            <v>21</v>
          </cell>
          <cell r="D851">
            <v>1214.73</v>
          </cell>
          <cell r="E851">
            <v>1003.909090909091</v>
          </cell>
        </row>
        <row r="852">
          <cell r="A852">
            <v>1876</v>
          </cell>
          <cell r="B852" t="str">
            <v>MARCO PORTA REJILLA 10X10 EN Ø110 IPS DESAGUE</v>
          </cell>
          <cell r="C852">
            <v>21</v>
          </cell>
          <cell r="D852">
            <v>1536.56</v>
          </cell>
          <cell r="E852">
            <v>1269.8842975206612</v>
          </cell>
        </row>
        <row r="853">
          <cell r="A853">
            <v>1877</v>
          </cell>
          <cell r="B853" t="str">
            <v>O´RING Ø40 IPS DESAGUE</v>
          </cell>
          <cell r="C853">
            <v>21</v>
          </cell>
          <cell r="D853">
            <v>703.4</v>
          </cell>
          <cell r="E853">
            <v>581.32231404958679</v>
          </cell>
        </row>
        <row r="854">
          <cell r="A854">
            <v>1878</v>
          </cell>
          <cell r="B854" t="str">
            <v>O´RING Ø50 IPS DESAGUE</v>
          </cell>
          <cell r="C854">
            <v>21</v>
          </cell>
          <cell r="D854">
            <v>811.25</v>
          </cell>
          <cell r="E854">
            <v>670.4545454545455</v>
          </cell>
        </row>
        <row r="855">
          <cell r="A855">
            <v>1879</v>
          </cell>
          <cell r="B855" t="str">
            <v>O´RING Ø63 IPS DESAGUE</v>
          </cell>
          <cell r="C855">
            <v>21</v>
          </cell>
          <cell r="D855">
            <v>970.15</v>
          </cell>
          <cell r="E855">
            <v>801.77685950413229</v>
          </cell>
        </row>
        <row r="856">
          <cell r="A856">
            <v>1880</v>
          </cell>
          <cell r="B856" t="str">
            <v>O´RING Ø110 IPS DESAGUE</v>
          </cell>
          <cell r="C856">
            <v>21</v>
          </cell>
          <cell r="D856">
            <v>1371.46</v>
          </cell>
          <cell r="E856">
            <v>1133.4380165289256</v>
          </cell>
        </row>
        <row r="857">
          <cell r="A857">
            <v>1881</v>
          </cell>
          <cell r="B857" t="str">
            <v>REJA ACERO INOXIDABLE 10X10 CONMARCO 210362 IPS DESAGUE</v>
          </cell>
          <cell r="C857">
            <v>21</v>
          </cell>
          <cell r="D857">
            <v>5070.8999999999996</v>
          </cell>
          <cell r="E857">
            <v>4190.8264462809911</v>
          </cell>
        </row>
        <row r="858">
          <cell r="A858">
            <v>1882</v>
          </cell>
          <cell r="B858" t="str">
            <v>TAPA CIEGA ACERO INOXIDABLE 10X10 CONMARCO IPS DESAGUE</v>
          </cell>
          <cell r="C858">
            <v>21</v>
          </cell>
          <cell r="D858">
            <v>4789.3100000000004</v>
          </cell>
          <cell r="E858">
            <v>3958.1074380165292</v>
          </cell>
        </row>
        <row r="859">
          <cell r="A859">
            <v>1884</v>
          </cell>
          <cell r="B859" t="str">
            <v>DS SIFON PILETA DE PATIO IPS DESAGUE</v>
          </cell>
          <cell r="C859">
            <v>21</v>
          </cell>
          <cell r="D859">
            <v>841.36</v>
          </cell>
          <cell r="E859">
            <v>695.3388429752066</v>
          </cell>
        </row>
        <row r="860">
          <cell r="A860">
            <v>4258</v>
          </cell>
          <cell r="B860" t="str">
            <v>DBUHH CURVA 90° HH 110 MM IPS DESAGUE</v>
          </cell>
          <cell r="C860">
            <v>21</v>
          </cell>
          <cell r="D860">
            <v>5480.77</v>
          </cell>
          <cell r="E860">
            <v>4529.5619834710751</v>
          </cell>
        </row>
        <row r="861">
          <cell r="A861">
            <v>4259</v>
          </cell>
          <cell r="B861" t="str">
            <v>DBUMH CURVA A 90° MH 110 MM IPS DESAGUE</v>
          </cell>
          <cell r="C861">
            <v>21</v>
          </cell>
          <cell r="D861">
            <v>4567.6899999999996</v>
          </cell>
          <cell r="E861">
            <v>3774.9504132231405</v>
          </cell>
        </row>
        <row r="862">
          <cell r="A862">
            <v>4260</v>
          </cell>
          <cell r="B862" t="str">
            <v>DBUCBMH CURVA A 90° MH 110 MM CON BASE IPS DESAGUE</v>
          </cell>
          <cell r="C862">
            <v>21</v>
          </cell>
          <cell r="D862">
            <v>5548.57</v>
          </cell>
          <cell r="E862">
            <v>4585.5950413223136</v>
          </cell>
        </row>
        <row r="863">
          <cell r="A863">
            <v>4261</v>
          </cell>
          <cell r="B863" t="str">
            <v>DBUCBHH CURVA A 90° HH 110 MM CON BASE IPS DESAGUE</v>
          </cell>
          <cell r="C863">
            <v>21</v>
          </cell>
          <cell r="D863">
            <v>6222.65</v>
          </cell>
          <cell r="E863">
            <v>5142.6859504132226</v>
          </cell>
        </row>
        <row r="864">
          <cell r="A864">
            <v>4262</v>
          </cell>
          <cell r="B864" t="str">
            <v>DMR MANGUITO DE REPARACION 40 MM IPS DESAGUE</v>
          </cell>
          <cell r="C864">
            <v>21</v>
          </cell>
          <cell r="D864">
            <v>836.65</v>
          </cell>
          <cell r="E864">
            <v>691.44628099173553</v>
          </cell>
        </row>
        <row r="865">
          <cell r="A865">
            <v>4263</v>
          </cell>
          <cell r="B865" t="str">
            <v>DMR MANGUITO DE REPARACION 50 MM IPS DESAGUE</v>
          </cell>
          <cell r="C865">
            <v>21</v>
          </cell>
          <cell r="D865">
            <v>918.06</v>
          </cell>
          <cell r="E865">
            <v>758.72727272727275</v>
          </cell>
        </row>
        <row r="866">
          <cell r="A866">
            <v>4264</v>
          </cell>
          <cell r="B866" t="str">
            <v>DMR MANGUITO DE REPARACION 63 MM IPS DESAGUE</v>
          </cell>
          <cell r="C866">
            <v>21</v>
          </cell>
          <cell r="D866">
            <v>1214.73</v>
          </cell>
          <cell r="E866">
            <v>1003.909090909091</v>
          </cell>
        </row>
        <row r="867">
          <cell r="A867">
            <v>4265</v>
          </cell>
          <cell r="B867" t="str">
            <v>DMR MANGUITO DE REPARACION 110 MM IPS DESAGUE</v>
          </cell>
          <cell r="C867">
            <v>21</v>
          </cell>
          <cell r="D867">
            <v>2707.49</v>
          </cell>
          <cell r="E867">
            <v>2237.595041322314</v>
          </cell>
        </row>
        <row r="868">
          <cell r="A868">
            <v>12694</v>
          </cell>
          <cell r="B868" t="str">
            <v>DCUCTA DB AC CODO 90° CONTRIPLE ACOM 110X63 IPS DESAGUE</v>
          </cell>
          <cell r="C868">
            <v>21</v>
          </cell>
          <cell r="D868">
            <v>5441.77</v>
          </cell>
          <cell r="E868">
            <v>4497.3305785123976</v>
          </cell>
        </row>
        <row r="869">
          <cell r="A869">
            <v>13726</v>
          </cell>
          <cell r="B869" t="str">
            <v>BOCA DE ACCESO CON SUJECCION 110X63MX2500H IPS DESAGUE</v>
          </cell>
          <cell r="C869">
            <v>21</v>
          </cell>
          <cell r="D869">
            <v>5785.11</v>
          </cell>
          <cell r="E869">
            <v>4781.0826446280989</v>
          </cell>
        </row>
        <row r="870">
          <cell r="A870">
            <v>13906</v>
          </cell>
          <cell r="B870" t="str">
            <v>DMA MANGUITO ADAP VALVULA INODORO 38X40MM IPS DESAGUE</v>
          </cell>
          <cell r="C870">
            <v>21</v>
          </cell>
          <cell r="D870">
            <v>866.93</v>
          </cell>
          <cell r="E870">
            <v>716.47107438016531</v>
          </cell>
        </row>
        <row r="871">
          <cell r="A871">
            <v>24513</v>
          </cell>
          <cell r="B871" t="str">
            <v>ADAPTADOR DESAGOTE AIRE ACONDICIONADO IPS DESAGUE</v>
          </cell>
          <cell r="C871">
            <v>21</v>
          </cell>
          <cell r="D871">
            <v>1257.24</v>
          </cell>
          <cell r="E871">
            <v>1039.0413223140497</v>
          </cell>
        </row>
        <row r="872">
          <cell r="A872">
            <v>32948</v>
          </cell>
          <cell r="B872" t="str">
            <v>DMPR MARCO PARA REJILLA 10X10CM Ø110 LARGO IPS DESAGUE</v>
          </cell>
          <cell r="C872">
            <v>21</v>
          </cell>
          <cell r="D872">
            <v>2247.81</v>
          </cell>
          <cell r="E872">
            <v>1857.6942148760331</v>
          </cell>
        </row>
        <row r="873">
          <cell r="A873">
            <v>1778</v>
          </cell>
          <cell r="B873" t="str">
            <v>DCAMH CODO A 45 MH 40 MM IPS DESAGUE</v>
          </cell>
          <cell r="C873">
            <v>21</v>
          </cell>
          <cell r="D873">
            <v>539.71</v>
          </cell>
          <cell r="E873">
            <v>446.04132231404964</v>
          </cell>
        </row>
        <row r="874">
          <cell r="A874">
            <v>1780</v>
          </cell>
          <cell r="B874" t="str">
            <v>DCAMH CODO A 45 MH 63 MM IPS DESAGUE</v>
          </cell>
          <cell r="C874">
            <v>21</v>
          </cell>
          <cell r="D874">
            <v>1214.73</v>
          </cell>
          <cell r="E874">
            <v>1003.909090909091</v>
          </cell>
        </row>
        <row r="875">
          <cell r="A875">
            <v>1781</v>
          </cell>
          <cell r="B875" t="str">
            <v>DCAMH CODO A 45 MH 110 MM IPS DESAGUE</v>
          </cell>
          <cell r="C875">
            <v>21</v>
          </cell>
          <cell r="D875">
            <v>2621.44</v>
          </cell>
          <cell r="E875">
            <v>2166.4793388429753</v>
          </cell>
        </row>
        <row r="876">
          <cell r="A876">
            <v>1786</v>
          </cell>
          <cell r="B876" t="str">
            <v>DCAHH CODO A 45 HH 40 MM IPS DESAGUE</v>
          </cell>
          <cell r="C876">
            <v>21</v>
          </cell>
          <cell r="D876">
            <v>759.5</v>
          </cell>
          <cell r="E876">
            <v>627.68595041322317</v>
          </cell>
        </row>
        <row r="877">
          <cell r="A877">
            <v>1788</v>
          </cell>
          <cell r="B877" t="str">
            <v>DCAHH CODO A 45 HH 63 MM IPS DESAGUE</v>
          </cell>
          <cell r="C877">
            <v>21</v>
          </cell>
          <cell r="D877">
            <v>1441.69</v>
          </cell>
          <cell r="E877">
            <v>1191.4793388429753</v>
          </cell>
        </row>
        <row r="878">
          <cell r="A878">
            <v>1789</v>
          </cell>
          <cell r="B878" t="str">
            <v>DCAHH CODO A 45 HH 110 MM IPS DESAGUE</v>
          </cell>
          <cell r="C878">
            <v>21</v>
          </cell>
          <cell r="D878">
            <v>3387.41</v>
          </cell>
          <cell r="E878">
            <v>2799.5123966942147</v>
          </cell>
        </row>
        <row r="879">
          <cell r="A879">
            <v>1790</v>
          </cell>
          <cell r="B879" t="str">
            <v>DCUHH CODO A 90° HH 40 MM IPS DESAGUE</v>
          </cell>
          <cell r="C879">
            <v>21</v>
          </cell>
          <cell r="D879">
            <v>836.2</v>
          </cell>
          <cell r="E879">
            <v>691.07438016528931</v>
          </cell>
        </row>
        <row r="880">
          <cell r="A880">
            <v>1793</v>
          </cell>
          <cell r="B880" t="str">
            <v>DCUHH CODO A 90° HH 110 MM IPS DESAGUE</v>
          </cell>
          <cell r="C880">
            <v>21</v>
          </cell>
          <cell r="D880">
            <v>4859.6499999999996</v>
          </cell>
          <cell r="E880">
            <v>4016.2396694214876</v>
          </cell>
        </row>
        <row r="881">
          <cell r="A881">
            <v>1822</v>
          </cell>
          <cell r="B881" t="str">
            <v>DRAMH RAMAL A 45° 110 IPS DESAGUE</v>
          </cell>
          <cell r="C881">
            <v>21</v>
          </cell>
          <cell r="D881">
            <v>5996.21</v>
          </cell>
          <cell r="E881">
            <v>4955.545454545455</v>
          </cell>
        </row>
        <row r="882">
          <cell r="A882">
            <v>1849</v>
          </cell>
          <cell r="B882" t="str">
            <v>DTH TAPA 110 IPS DESAGUE</v>
          </cell>
          <cell r="C882">
            <v>21</v>
          </cell>
          <cell r="D882">
            <v>2030.53</v>
          </cell>
          <cell r="E882">
            <v>1678.1239669421489</v>
          </cell>
        </row>
        <row r="883">
          <cell r="A883">
            <v>1859</v>
          </cell>
          <cell r="B883" t="str">
            <v>DPPA PILETA DE PATIO 5 ENTRADAS IPS DESAGUE</v>
          </cell>
          <cell r="C883">
            <v>21</v>
          </cell>
          <cell r="D883">
            <v>8484.67</v>
          </cell>
          <cell r="E883">
            <v>7012.1239669421493</v>
          </cell>
        </row>
        <row r="884">
          <cell r="A884">
            <v>1875</v>
          </cell>
          <cell r="B884" t="str">
            <v>DC HH CUPLA 110 MM IPS DESAGUE</v>
          </cell>
          <cell r="C884">
            <v>21</v>
          </cell>
          <cell r="D884">
            <v>2703.38</v>
          </cell>
          <cell r="E884">
            <v>2234.1983471074382</v>
          </cell>
        </row>
        <row r="885">
          <cell r="A885">
            <v>1745</v>
          </cell>
          <cell r="B885" t="str">
            <v>TUBO IPS DESAGUE 40 X 250 MM</v>
          </cell>
          <cell r="C885">
            <v>21</v>
          </cell>
          <cell r="D885">
            <v>1280.32</v>
          </cell>
          <cell r="E885">
            <v>1058.1157024793388</v>
          </cell>
        </row>
        <row r="886">
          <cell r="A886">
            <v>1746</v>
          </cell>
          <cell r="B886" t="str">
            <v>TUBO IPS DESAGUE 50 X 250 MM</v>
          </cell>
          <cell r="C886">
            <v>21</v>
          </cell>
          <cell r="D886">
            <v>1649.62</v>
          </cell>
          <cell r="E886">
            <v>1363.3223140495868</v>
          </cell>
        </row>
        <row r="887">
          <cell r="A887">
            <v>1747</v>
          </cell>
          <cell r="B887" t="str">
            <v>TUBO IPS DESAGUE 63 X 250 MM</v>
          </cell>
          <cell r="C887">
            <v>21</v>
          </cell>
          <cell r="D887">
            <v>2195.73</v>
          </cell>
          <cell r="E887">
            <v>1814.6528925619834</v>
          </cell>
        </row>
        <row r="888">
          <cell r="A888">
            <v>1748</v>
          </cell>
          <cell r="B888" t="str">
            <v>TUBO IPS DESAGUE 110 X 250 MM</v>
          </cell>
          <cell r="C888">
            <v>21</v>
          </cell>
          <cell r="D888">
            <v>3704.24</v>
          </cell>
          <cell r="E888">
            <v>3061.3553719008264</v>
          </cell>
        </row>
        <row r="889">
          <cell r="A889">
            <v>1749</v>
          </cell>
          <cell r="B889" t="str">
            <v>TUBO IPS DESAGUE 40 X 500 MM</v>
          </cell>
          <cell r="C889">
            <v>21</v>
          </cell>
          <cell r="D889">
            <v>1581.29</v>
          </cell>
          <cell r="E889">
            <v>1306.8512396694216</v>
          </cell>
        </row>
        <row r="890">
          <cell r="A890">
            <v>1750</v>
          </cell>
          <cell r="B890" t="str">
            <v>TUBO IPS DESAGUE 50 X 500 MM</v>
          </cell>
          <cell r="C890">
            <v>21</v>
          </cell>
          <cell r="D890">
            <v>2050.63</v>
          </cell>
          <cell r="E890">
            <v>1694.7355371900828</v>
          </cell>
        </row>
        <row r="891">
          <cell r="A891">
            <v>1751</v>
          </cell>
          <cell r="B891" t="str">
            <v>TUBO IPS DESAGUE 63 X 500 MM</v>
          </cell>
          <cell r="C891">
            <v>21</v>
          </cell>
          <cell r="D891">
            <v>2746.5</v>
          </cell>
          <cell r="E891">
            <v>2269.8347107438017</v>
          </cell>
        </row>
        <row r="892">
          <cell r="A892">
            <v>1753</v>
          </cell>
          <cell r="B892" t="str">
            <v>TUBO IPS DESAGUE 40 X 750 MM</v>
          </cell>
          <cell r="C892">
            <v>21</v>
          </cell>
          <cell r="D892">
            <v>1901.61</v>
          </cell>
          <cell r="E892">
            <v>1571.5785123966941</v>
          </cell>
        </row>
        <row r="893">
          <cell r="A893">
            <v>1754</v>
          </cell>
          <cell r="B893" t="str">
            <v>TUBO IPS DESAGUE 50 X 750 MM</v>
          </cell>
          <cell r="C893">
            <v>21</v>
          </cell>
          <cell r="D893">
            <v>2478.86</v>
          </cell>
          <cell r="E893">
            <v>2048.6446280991736</v>
          </cell>
        </row>
        <row r="894">
          <cell r="A894">
            <v>1755</v>
          </cell>
          <cell r="B894" t="str">
            <v>TUBO IPS DESAGUE 63 X 750 MM</v>
          </cell>
          <cell r="C894">
            <v>21</v>
          </cell>
          <cell r="D894">
            <v>3220.94</v>
          </cell>
          <cell r="E894">
            <v>2661.9338842975208</v>
          </cell>
        </row>
        <row r="895">
          <cell r="A895">
            <v>1756</v>
          </cell>
          <cell r="B895" t="str">
            <v>TUBO IPS DESAGUE 110 X 750 MM</v>
          </cell>
          <cell r="C895">
            <v>21</v>
          </cell>
          <cell r="D895">
            <v>5629.45</v>
          </cell>
          <cell r="E895">
            <v>4652.4380165289258</v>
          </cell>
        </row>
        <row r="896">
          <cell r="A896">
            <v>1757</v>
          </cell>
          <cell r="B896" t="str">
            <v>TUBO IPS DESAGUE 40 X 1000 MM</v>
          </cell>
          <cell r="C896">
            <v>21</v>
          </cell>
          <cell r="D896">
            <v>2243.48</v>
          </cell>
          <cell r="E896">
            <v>1854.115702479339</v>
          </cell>
        </row>
        <row r="897">
          <cell r="A897">
            <v>1758</v>
          </cell>
          <cell r="B897" t="str">
            <v>TUBO IPS DESAGUE 50 X 1000 MM</v>
          </cell>
          <cell r="C897">
            <v>21</v>
          </cell>
          <cell r="D897">
            <v>2881.37</v>
          </cell>
          <cell r="E897">
            <v>2381.2975206611568</v>
          </cell>
        </row>
        <row r="898">
          <cell r="A898">
            <v>1759</v>
          </cell>
          <cell r="B898" t="str">
            <v>TUBO IPS DESAGUE 63 X 1000 MM</v>
          </cell>
          <cell r="C898">
            <v>21</v>
          </cell>
          <cell r="D898">
            <v>3704.24</v>
          </cell>
          <cell r="E898">
            <v>3061.3553719008264</v>
          </cell>
        </row>
        <row r="899">
          <cell r="A899">
            <v>1760</v>
          </cell>
          <cell r="B899" t="str">
            <v>TUBO IPS DESAGUE 110 X 1000 MM</v>
          </cell>
          <cell r="C899">
            <v>21</v>
          </cell>
          <cell r="D899">
            <v>7341.6</v>
          </cell>
          <cell r="E899">
            <v>6067.4380165289258</v>
          </cell>
        </row>
        <row r="900">
          <cell r="A900">
            <v>1761</v>
          </cell>
          <cell r="B900" t="str">
            <v>TUBO IPS DESAGUE 40 X 1500 MM</v>
          </cell>
          <cell r="C900">
            <v>21</v>
          </cell>
          <cell r="D900">
            <v>2853.14</v>
          </cell>
          <cell r="E900">
            <v>2357.9669421487602</v>
          </cell>
        </row>
        <row r="901">
          <cell r="A901">
            <v>1762</v>
          </cell>
          <cell r="B901" t="str">
            <v>TUBO IPS DESAGUE 50 X 1500 MM</v>
          </cell>
          <cell r="C901">
            <v>21</v>
          </cell>
          <cell r="D901">
            <v>3472.65</v>
          </cell>
          <cell r="E901">
            <v>2869.9586776859505</v>
          </cell>
        </row>
        <row r="902">
          <cell r="A902">
            <v>1763</v>
          </cell>
          <cell r="B902" t="str">
            <v>TUBO IPS DESAGUE 63 X 1500 MM</v>
          </cell>
          <cell r="C902">
            <v>21</v>
          </cell>
          <cell r="D902">
            <v>4662.3</v>
          </cell>
          <cell r="E902">
            <v>3853.140495867769</v>
          </cell>
        </row>
        <row r="903">
          <cell r="A903">
            <v>1764</v>
          </cell>
          <cell r="B903" t="str">
            <v>TUBO IPS DESAGUE 110 X 1500 MM</v>
          </cell>
          <cell r="C903">
            <v>21</v>
          </cell>
          <cell r="D903">
            <v>9105.02</v>
          </cell>
          <cell r="E903">
            <v>7524.8099173553728</v>
          </cell>
        </row>
        <row r="904">
          <cell r="A904">
            <v>1765</v>
          </cell>
          <cell r="B904" t="str">
            <v>TUBO IPS DESAGUE 40 X 2000 MM</v>
          </cell>
          <cell r="C904">
            <v>21</v>
          </cell>
          <cell r="D904">
            <v>3529.64</v>
          </cell>
          <cell r="E904">
            <v>2917.0578512396696</v>
          </cell>
        </row>
        <row r="905">
          <cell r="A905">
            <v>1766</v>
          </cell>
          <cell r="B905" t="str">
            <v>TUBO IPS DESAGUE 50 X 2000 MM</v>
          </cell>
          <cell r="C905">
            <v>21</v>
          </cell>
          <cell r="D905">
            <v>4441.22</v>
          </cell>
          <cell r="E905">
            <v>3670.4297520661162</v>
          </cell>
        </row>
        <row r="906">
          <cell r="A906">
            <v>1767</v>
          </cell>
          <cell r="B906" t="str">
            <v>TUBO IPS DESAGUE 63 X 2000 MM</v>
          </cell>
          <cell r="C906">
            <v>21</v>
          </cell>
          <cell r="D906">
            <v>5629.45</v>
          </cell>
          <cell r="E906">
            <v>4652.4380165289258</v>
          </cell>
        </row>
        <row r="907">
          <cell r="A907">
            <v>1768</v>
          </cell>
          <cell r="B907" t="str">
            <v>TUBO IPS DESAGUE 110 X 2000 MM</v>
          </cell>
          <cell r="C907">
            <v>21</v>
          </cell>
          <cell r="D907">
            <v>11147.82</v>
          </cell>
          <cell r="E907">
            <v>9213.0743801652898</v>
          </cell>
        </row>
        <row r="908">
          <cell r="A908">
            <v>1769</v>
          </cell>
          <cell r="B908" t="str">
            <v>TUBO IPS DESAGUE 110 X 2700 MM</v>
          </cell>
          <cell r="C908">
            <v>21</v>
          </cell>
          <cell r="D908">
            <v>13676.84</v>
          </cell>
          <cell r="E908">
            <v>11303.173553719009</v>
          </cell>
        </row>
        <row r="909">
          <cell r="A909">
            <v>1770</v>
          </cell>
          <cell r="B909" t="str">
            <v>TUBO IPS DESAGUE 40 X 3000 MM</v>
          </cell>
          <cell r="C909">
            <v>21</v>
          </cell>
          <cell r="D909">
            <v>5139.1499999999996</v>
          </cell>
          <cell r="E909">
            <v>4247.2314049586776</v>
          </cell>
        </row>
        <row r="910">
          <cell r="A910">
            <v>1771</v>
          </cell>
          <cell r="B910" t="str">
            <v>TUBO IPS DESAGUE 50 X 3000 MM</v>
          </cell>
          <cell r="C910">
            <v>21</v>
          </cell>
          <cell r="D910">
            <v>6378.25</v>
          </cell>
          <cell r="E910">
            <v>5271.2809917355371</v>
          </cell>
        </row>
        <row r="911">
          <cell r="A911">
            <v>1772</v>
          </cell>
          <cell r="B911" t="str">
            <v>TUBO IPS DESAGUE 63 X 3000 MM</v>
          </cell>
          <cell r="C911">
            <v>21</v>
          </cell>
          <cell r="D911">
            <v>7926.6</v>
          </cell>
          <cell r="E911">
            <v>6550.909090909091</v>
          </cell>
        </row>
        <row r="912">
          <cell r="A912">
            <v>1773</v>
          </cell>
          <cell r="B912" t="str">
            <v>TUBO IPS DESAGUE 110 X 3000 MM</v>
          </cell>
          <cell r="C912">
            <v>21</v>
          </cell>
          <cell r="D912">
            <v>15305.44</v>
          </cell>
          <cell r="E912">
            <v>12649.12396694215</v>
          </cell>
        </row>
        <row r="913">
          <cell r="A913">
            <v>1775</v>
          </cell>
          <cell r="B913" t="str">
            <v>TUBO IPS DESAGUE 50 X 4000 MM</v>
          </cell>
          <cell r="C913">
            <v>21</v>
          </cell>
          <cell r="D913">
            <v>8661.41</v>
          </cell>
          <cell r="E913">
            <v>7158.1900826446281</v>
          </cell>
        </row>
        <row r="914">
          <cell r="A914">
            <v>1752</v>
          </cell>
          <cell r="B914" t="str">
            <v>TUBO IPS DESAGUE 110 X 500 MM</v>
          </cell>
          <cell r="C914">
            <v>21</v>
          </cell>
          <cell r="D914">
            <v>4662.3</v>
          </cell>
          <cell r="E914">
            <v>3853.140495867769</v>
          </cell>
        </row>
        <row r="915">
          <cell r="A915">
            <v>1774</v>
          </cell>
          <cell r="B915" t="str">
            <v>TUBO IPS DESAGUE 40 X 4000 MM</v>
          </cell>
          <cell r="C915">
            <v>21</v>
          </cell>
          <cell r="D915">
            <v>6753.58</v>
          </cell>
          <cell r="E915">
            <v>5581.4710743801652</v>
          </cell>
        </row>
        <row r="916">
          <cell r="A916">
            <v>1776</v>
          </cell>
          <cell r="B916" t="str">
            <v>TUBO IPS DESAGUE 63 X 4000 MM</v>
          </cell>
          <cell r="C916">
            <v>21</v>
          </cell>
          <cell r="D916">
            <v>10592.89</v>
          </cell>
          <cell r="E916">
            <v>8754.454545454546</v>
          </cell>
        </row>
        <row r="917">
          <cell r="A917">
            <v>1777</v>
          </cell>
          <cell r="B917" t="str">
            <v>TUBO IPS DESAGUE 110 X 4000 MM</v>
          </cell>
          <cell r="C917">
            <v>21</v>
          </cell>
          <cell r="D917">
            <v>19225.39</v>
          </cell>
          <cell r="E917">
            <v>15888.752066115703</v>
          </cell>
        </row>
        <row r="918">
          <cell r="A918">
            <v>1956</v>
          </cell>
          <cell r="B918" t="str">
            <v>FCUIH CODO 90°INS.H 20X1/2" IPS FUSION</v>
          </cell>
          <cell r="C918">
            <v>21</v>
          </cell>
          <cell r="D918">
            <v>1960.29</v>
          </cell>
          <cell r="E918">
            <v>1620.0743801652893</v>
          </cell>
        </row>
        <row r="919">
          <cell r="A919">
            <v>1957</v>
          </cell>
          <cell r="B919" t="str">
            <v>FCUIH CODO 90°INS.H 25X1/2" IPS FUSION</v>
          </cell>
          <cell r="C919">
            <v>21</v>
          </cell>
          <cell r="D919">
            <v>3236.27</v>
          </cell>
          <cell r="E919">
            <v>2674.6033057851241</v>
          </cell>
        </row>
        <row r="920">
          <cell r="A920">
            <v>1964</v>
          </cell>
          <cell r="B920" t="str">
            <v>FTUIH TE CON INS H 25X1/2" -F IPS FUSION</v>
          </cell>
          <cell r="C920">
            <v>21</v>
          </cell>
          <cell r="D920">
            <v>3464.16</v>
          </cell>
          <cell r="E920">
            <v>2862.9421487603304</v>
          </cell>
        </row>
        <row r="921">
          <cell r="A921">
            <v>1968</v>
          </cell>
          <cell r="B921" t="str">
            <v>FCIM CUPLA CON INS M 20X1/2" IPS FUSION</v>
          </cell>
          <cell r="C921">
            <v>21</v>
          </cell>
          <cell r="D921">
            <v>2676.45</v>
          </cell>
          <cell r="E921">
            <v>2211.9421487603304</v>
          </cell>
        </row>
        <row r="922">
          <cell r="A922">
            <v>1902</v>
          </cell>
          <cell r="B922" t="str">
            <v>FCIM CUPLA CON INS M 32X1/2" IPS FUSION</v>
          </cell>
          <cell r="C922">
            <v>21</v>
          </cell>
          <cell r="D922">
            <v>5713.3</v>
          </cell>
          <cell r="E922">
            <v>4721.7355371900831</v>
          </cell>
        </row>
        <row r="923">
          <cell r="A923">
            <v>1955</v>
          </cell>
          <cell r="B923" t="str">
            <v>FCUIH CODO 90°INS.H 20X3/8" IPS FUSION</v>
          </cell>
          <cell r="C923">
            <v>21</v>
          </cell>
          <cell r="D923">
            <v>2016.1</v>
          </cell>
          <cell r="E923">
            <v>1666.1983471074379</v>
          </cell>
        </row>
        <row r="924">
          <cell r="A924">
            <v>1958</v>
          </cell>
          <cell r="B924" t="str">
            <v>FCUIH CODO 90°INS.H 25X3/4" IPS FUSION</v>
          </cell>
          <cell r="C924">
            <v>21</v>
          </cell>
          <cell r="D924">
            <v>3156.62</v>
          </cell>
          <cell r="E924">
            <v>2608.7768595041321</v>
          </cell>
        </row>
        <row r="925">
          <cell r="A925">
            <v>1959</v>
          </cell>
          <cell r="B925" t="str">
            <v>FCUIH CODO 90°INS.H 32X1" IPS FUSION</v>
          </cell>
          <cell r="C925">
            <v>21</v>
          </cell>
          <cell r="D925">
            <v>4996.91</v>
          </cell>
          <cell r="E925">
            <v>4129.6776859504134</v>
          </cell>
        </row>
        <row r="926">
          <cell r="A926">
            <v>1960</v>
          </cell>
          <cell r="B926" t="str">
            <v>FCUIH CODO 90°INS.H 25X3/8" IPS FUSION</v>
          </cell>
          <cell r="C926">
            <v>21</v>
          </cell>
          <cell r="D926">
            <v>2065.44</v>
          </cell>
          <cell r="E926">
            <v>1706.9752066115705</v>
          </cell>
        </row>
        <row r="927">
          <cell r="A927">
            <v>1961</v>
          </cell>
          <cell r="B927" t="str">
            <v>FCUIH CODO 90°INS.H 32X3/4" IPS FUSION</v>
          </cell>
          <cell r="C927">
            <v>21</v>
          </cell>
          <cell r="D927">
            <v>5700.79</v>
          </cell>
          <cell r="E927">
            <v>4711.3966942148763</v>
          </cell>
        </row>
        <row r="928">
          <cell r="A928">
            <v>1962</v>
          </cell>
          <cell r="B928" t="str">
            <v>FTUIH TE CON INS H 20X3/8" -F IPS FUSION</v>
          </cell>
          <cell r="C928">
            <v>21</v>
          </cell>
          <cell r="D928">
            <v>3258.65</v>
          </cell>
          <cell r="E928">
            <v>2693.0991735537191</v>
          </cell>
        </row>
        <row r="929">
          <cell r="A929">
            <v>1963</v>
          </cell>
          <cell r="B929" t="str">
            <v>FTUIH TE CON INS H 20X1/2" -F IPS FUSION</v>
          </cell>
          <cell r="C929">
            <v>21</v>
          </cell>
          <cell r="D929">
            <v>3124.57</v>
          </cell>
          <cell r="E929">
            <v>2582.2892561983472</v>
          </cell>
        </row>
        <row r="930">
          <cell r="A930">
            <v>1965</v>
          </cell>
          <cell r="B930" t="str">
            <v>FTUIH TE CON INS H 25X3/4" -F IPS FUSION</v>
          </cell>
          <cell r="C930">
            <v>21</v>
          </cell>
          <cell r="D930">
            <v>4324.8599999999997</v>
          </cell>
          <cell r="E930">
            <v>3574.2644628099174</v>
          </cell>
        </row>
        <row r="931">
          <cell r="A931">
            <v>1966</v>
          </cell>
          <cell r="B931" t="str">
            <v>FTUIH TE CON INS H 32X1" -F IPS FUSION</v>
          </cell>
          <cell r="C931">
            <v>21</v>
          </cell>
          <cell r="D931">
            <v>5290.95</v>
          </cell>
          <cell r="E931">
            <v>4372.6859504132235</v>
          </cell>
        </row>
        <row r="932">
          <cell r="A932">
            <v>1967</v>
          </cell>
          <cell r="B932" t="str">
            <v>FCIM CUPLA CON INS M 25MM X 1/2" IPS FUSION</v>
          </cell>
          <cell r="C932">
            <v>21</v>
          </cell>
          <cell r="D932">
            <v>2932.82</v>
          </cell>
          <cell r="E932">
            <v>2423.818181818182</v>
          </cell>
        </row>
        <row r="933">
          <cell r="A933">
            <v>1969</v>
          </cell>
          <cell r="B933" t="str">
            <v>FCIM CUPLA CON INS M 25X3/4" IPS FUSION</v>
          </cell>
          <cell r="C933">
            <v>21</v>
          </cell>
          <cell r="D933">
            <v>3793.4</v>
          </cell>
          <cell r="E933">
            <v>3135.0413223140499</v>
          </cell>
        </row>
        <row r="934">
          <cell r="A934">
            <v>1970</v>
          </cell>
          <cell r="B934" t="str">
            <v>FCIM CUPLA CON INS M 32X1" IPS FUSION</v>
          </cell>
          <cell r="C934">
            <v>21</v>
          </cell>
          <cell r="D934">
            <v>6178.9</v>
          </cell>
          <cell r="E934">
            <v>5106.5289256198348</v>
          </cell>
        </row>
        <row r="935">
          <cell r="A935">
            <v>1971</v>
          </cell>
          <cell r="B935" t="str">
            <v>FCIM CUPLA CON INS M 40X11/4" IPS FUSION</v>
          </cell>
          <cell r="C935">
            <v>21</v>
          </cell>
          <cell r="D935">
            <v>16140.32</v>
          </cell>
          <cell r="E935">
            <v>13339.107438016528</v>
          </cell>
        </row>
        <row r="936">
          <cell r="A936">
            <v>1972</v>
          </cell>
          <cell r="B936" t="str">
            <v>FCIM CUPLA CON INS M 50X11/2" IPS FUSION</v>
          </cell>
          <cell r="C936">
            <v>21</v>
          </cell>
          <cell r="D936">
            <v>20699.45</v>
          </cell>
          <cell r="E936">
            <v>17106.983471074382</v>
          </cell>
        </row>
        <row r="937">
          <cell r="A937">
            <v>1973</v>
          </cell>
          <cell r="B937" t="str">
            <v>FCIM CUPLA CON INS M 63X2" IPS FUSION</v>
          </cell>
          <cell r="C937">
            <v>21</v>
          </cell>
          <cell r="D937">
            <v>29453.040000000001</v>
          </cell>
          <cell r="E937">
            <v>24341.355371900827</v>
          </cell>
        </row>
        <row r="938">
          <cell r="A938">
            <v>1974</v>
          </cell>
          <cell r="B938" t="str">
            <v>FCIM CUPLA CON INS M 75X21/2" IPS FUSION</v>
          </cell>
          <cell r="C938">
            <v>21</v>
          </cell>
          <cell r="D938">
            <v>87894.69</v>
          </cell>
          <cell r="E938">
            <v>72640.239669421499</v>
          </cell>
        </row>
        <row r="939">
          <cell r="A939">
            <v>1975</v>
          </cell>
          <cell r="B939" t="str">
            <v>FCIM CUPLA CON INS M 32X3/4" IPS FUSION</v>
          </cell>
          <cell r="C939">
            <v>21</v>
          </cell>
          <cell r="D939">
            <v>6238.51</v>
          </cell>
          <cell r="E939">
            <v>5155.7933884297527</v>
          </cell>
        </row>
        <row r="940">
          <cell r="A940">
            <v>1976</v>
          </cell>
          <cell r="B940" t="str">
            <v>FCUIM CODO 90°C/INS.M 32X1" IPS FUSION</v>
          </cell>
          <cell r="C940">
            <v>21</v>
          </cell>
          <cell r="D940">
            <v>6137.18</v>
          </cell>
          <cell r="E940">
            <v>5072.0495867768595</v>
          </cell>
        </row>
        <row r="941">
          <cell r="A941">
            <v>1977</v>
          </cell>
          <cell r="B941" t="str">
            <v>FCIM CUPLA CON INS M 90X3° IPS FUSION</v>
          </cell>
          <cell r="C941">
            <v>21</v>
          </cell>
          <cell r="D941">
            <v>99835.05</v>
          </cell>
          <cell r="E941">
            <v>82508.305785123972</v>
          </cell>
        </row>
        <row r="942">
          <cell r="A942">
            <v>2005</v>
          </cell>
          <cell r="B942" t="str">
            <v>FCIH CUPLA CON INS H 20X3/8" IPS FUSION</v>
          </cell>
          <cell r="C942">
            <v>21</v>
          </cell>
          <cell r="D942">
            <v>1888.17</v>
          </cell>
          <cell r="E942">
            <v>1560.4710743801654</v>
          </cell>
        </row>
        <row r="943">
          <cell r="A943">
            <v>2006</v>
          </cell>
          <cell r="B943" t="str">
            <v>FCIH CUPLA CON INS H 20X1/2" IPS FUSION</v>
          </cell>
          <cell r="C943">
            <v>21</v>
          </cell>
          <cell r="D943">
            <v>2069.42</v>
          </cell>
          <cell r="E943">
            <v>1710.2644628099174</v>
          </cell>
        </row>
        <row r="944">
          <cell r="A944">
            <v>2007</v>
          </cell>
          <cell r="B944" t="str">
            <v>FCIH CUPLA CON INS H 25X3/4" IPS FUSION</v>
          </cell>
          <cell r="C944">
            <v>21</v>
          </cell>
          <cell r="D944">
            <v>3086.52</v>
          </cell>
          <cell r="E944">
            <v>2550.8429752066118</v>
          </cell>
        </row>
        <row r="945">
          <cell r="A945">
            <v>2008</v>
          </cell>
          <cell r="B945" t="str">
            <v>FCIH CUPLA CON INS H 32X1" IPS FUSION</v>
          </cell>
          <cell r="C945">
            <v>21</v>
          </cell>
          <cell r="D945">
            <v>5169.4399999999996</v>
          </cell>
          <cell r="E945">
            <v>4272.2644628099169</v>
          </cell>
        </row>
        <row r="946">
          <cell r="A946">
            <v>2009</v>
          </cell>
          <cell r="B946" t="str">
            <v>FCIH CUPLA CON INS H 40X11/4" IPS FUSION</v>
          </cell>
          <cell r="C946">
            <v>21</v>
          </cell>
          <cell r="D946">
            <v>14178.5</v>
          </cell>
          <cell r="E946">
            <v>11717.768595041323</v>
          </cell>
        </row>
        <row r="947">
          <cell r="A947">
            <v>2010</v>
          </cell>
          <cell r="B947" t="str">
            <v>FCIH CUPLA CON INS H 50X11/2" IPS FUSION</v>
          </cell>
          <cell r="C947">
            <v>21</v>
          </cell>
          <cell r="D947">
            <v>20619.95</v>
          </cell>
          <cell r="E947">
            <v>17041.280991735537</v>
          </cell>
        </row>
        <row r="948">
          <cell r="A948">
            <v>2011</v>
          </cell>
          <cell r="B948" t="str">
            <v>FCIH CUPLA CON INS H 63X2" IPS FUSION</v>
          </cell>
          <cell r="C948">
            <v>21</v>
          </cell>
          <cell r="D948">
            <v>27729.93</v>
          </cell>
          <cell r="E948">
            <v>22917.297520661159</v>
          </cell>
        </row>
        <row r="949">
          <cell r="A949">
            <v>2012</v>
          </cell>
          <cell r="B949" t="str">
            <v>FCIH CUPLA CON INS H 75X21/2" IPS FUSION</v>
          </cell>
          <cell r="C949">
            <v>21</v>
          </cell>
          <cell r="D949">
            <v>73804.55</v>
          </cell>
          <cell r="E949">
            <v>60995.495867768601</v>
          </cell>
        </row>
        <row r="950">
          <cell r="A950">
            <v>2013</v>
          </cell>
          <cell r="B950" t="str">
            <v>FCIH CUPLA CON INS H 25X1/2" IPS FUSION</v>
          </cell>
          <cell r="C950">
            <v>21</v>
          </cell>
          <cell r="D950">
            <v>2754.72</v>
          </cell>
          <cell r="E950">
            <v>2276.6280991735534</v>
          </cell>
        </row>
        <row r="951">
          <cell r="A951">
            <v>2014</v>
          </cell>
          <cell r="B951" t="str">
            <v>FCIH CUPLA CON INS H 32X3/4" IPS FUSION</v>
          </cell>
          <cell r="C951">
            <v>21</v>
          </cell>
          <cell r="D951">
            <v>5539.42</v>
          </cell>
          <cell r="E951">
            <v>4578.0330578512403</v>
          </cell>
        </row>
        <row r="952">
          <cell r="A952">
            <v>2015</v>
          </cell>
          <cell r="B952" t="str">
            <v>FCIH CUPLA CON INS H 90X3° IPS FUSION</v>
          </cell>
          <cell r="C952">
            <v>21</v>
          </cell>
          <cell r="D952">
            <v>83889.77</v>
          </cell>
          <cell r="E952">
            <v>69330.388429752071</v>
          </cell>
        </row>
        <row r="953">
          <cell r="A953">
            <v>2019</v>
          </cell>
          <cell r="B953" t="str">
            <v>FCIH CUPLA CON INS H 32X1/2" IPS FUSION</v>
          </cell>
          <cell r="C953">
            <v>21</v>
          </cell>
          <cell r="D953">
            <v>3103.01</v>
          </cell>
          <cell r="E953">
            <v>2564.4710743801656</v>
          </cell>
        </row>
        <row r="954">
          <cell r="A954">
            <v>2022</v>
          </cell>
          <cell r="B954" t="str">
            <v>FCIH CUPLA CON INS H 20X3/4" IPS FUSION</v>
          </cell>
          <cell r="C954">
            <v>21</v>
          </cell>
          <cell r="D954">
            <v>2509.77</v>
          </cell>
          <cell r="E954">
            <v>2074.1900826446281</v>
          </cell>
        </row>
        <row r="955">
          <cell r="A955">
            <v>2026</v>
          </cell>
          <cell r="B955" t="str">
            <v>FUDRH UNION DOBLE 20X1/2" IPS FUSION</v>
          </cell>
          <cell r="C955">
            <v>21</v>
          </cell>
          <cell r="D955">
            <v>2321.88</v>
          </cell>
          <cell r="E955">
            <v>1918.909090909091</v>
          </cell>
        </row>
        <row r="956">
          <cell r="A956">
            <v>2027</v>
          </cell>
          <cell r="B956" t="str">
            <v>FUDRH UNION DOBLE 25X3/4" IPS FUSION</v>
          </cell>
          <cell r="C956">
            <v>21</v>
          </cell>
          <cell r="D956">
            <v>3212.84</v>
          </cell>
          <cell r="E956">
            <v>2655.2396694214876</v>
          </cell>
        </row>
        <row r="957">
          <cell r="A957">
            <v>2028</v>
          </cell>
          <cell r="B957" t="str">
            <v>FUDRH UNION DOBLE 32X1" IPS FUSION</v>
          </cell>
          <cell r="C957">
            <v>21</v>
          </cell>
          <cell r="D957">
            <v>4469.88</v>
          </cell>
          <cell r="E957">
            <v>3694.1157024793392</v>
          </cell>
        </row>
        <row r="958">
          <cell r="A958">
            <v>2030</v>
          </cell>
          <cell r="B958" t="str">
            <v>FUDRH UNION DOB. 50X1 1/2" IPS FUSION</v>
          </cell>
          <cell r="C958">
            <v>21</v>
          </cell>
          <cell r="D958">
            <v>17345.29</v>
          </cell>
          <cell r="E958">
            <v>14334.950413223141</v>
          </cell>
        </row>
        <row r="959">
          <cell r="A959">
            <v>2031</v>
          </cell>
          <cell r="B959" t="str">
            <v>FUDRH UNION DOB. 63 X 2" IPS FUSION</v>
          </cell>
          <cell r="C959">
            <v>21</v>
          </cell>
          <cell r="D959">
            <v>18896.25</v>
          </cell>
          <cell r="E959">
            <v>15616.735537190083</v>
          </cell>
        </row>
        <row r="960">
          <cell r="A960">
            <v>2032</v>
          </cell>
          <cell r="B960" t="str">
            <v>FUDRH UNION DOB. 75X2 1/2" IPS FUSION</v>
          </cell>
          <cell r="C960">
            <v>21</v>
          </cell>
          <cell r="D960">
            <v>32258.02</v>
          </cell>
          <cell r="E960">
            <v>26659.520661157025</v>
          </cell>
        </row>
        <row r="961">
          <cell r="A961">
            <v>2036</v>
          </cell>
          <cell r="B961" t="str">
            <v>FTUIM TE CON INS M 20X1/2" IPS FUSION</v>
          </cell>
          <cell r="C961">
            <v>21</v>
          </cell>
          <cell r="D961">
            <v>3396.24</v>
          </cell>
          <cell r="E961">
            <v>2806.8099173553719</v>
          </cell>
        </row>
        <row r="962">
          <cell r="A962">
            <v>2037</v>
          </cell>
          <cell r="B962" t="str">
            <v>FTUIM TE CON INS M 25X3/4" IPS FUSION</v>
          </cell>
          <cell r="C962">
            <v>21</v>
          </cell>
          <cell r="D962">
            <v>4746.2700000000004</v>
          </cell>
          <cell r="E962">
            <v>3922.5371900826449</v>
          </cell>
        </row>
        <row r="963">
          <cell r="A963">
            <v>2038</v>
          </cell>
          <cell r="B963" t="str">
            <v>FTUIM TE CON INS M 32X1" IPS FUSION</v>
          </cell>
          <cell r="C963">
            <v>21</v>
          </cell>
          <cell r="D963">
            <v>7085.84</v>
          </cell>
          <cell r="E963">
            <v>5856.0661157024797</v>
          </cell>
        </row>
        <row r="964">
          <cell r="A964">
            <v>2039</v>
          </cell>
          <cell r="B964" t="str">
            <v>FTUIM TE CON INS M 32X3/4" IPS FUSION</v>
          </cell>
          <cell r="C964">
            <v>21</v>
          </cell>
          <cell r="D964">
            <v>6923.29</v>
          </cell>
          <cell r="E964">
            <v>5721.727272727273</v>
          </cell>
        </row>
        <row r="965">
          <cell r="A965">
            <v>2051</v>
          </cell>
          <cell r="B965" t="str">
            <v>FUDRM UNION DOBLEMH 20X1/2" IPS FUSION</v>
          </cell>
          <cell r="C965">
            <v>21</v>
          </cell>
          <cell r="D965">
            <v>2400.29</v>
          </cell>
          <cell r="E965">
            <v>1983.7107438016528</v>
          </cell>
        </row>
        <row r="966">
          <cell r="A966">
            <v>2052</v>
          </cell>
          <cell r="B966" t="str">
            <v>FUDRM UNION DOBLE MH 25X3/4" IPS FUSION</v>
          </cell>
          <cell r="C966">
            <v>21</v>
          </cell>
          <cell r="D966">
            <v>3401.24</v>
          </cell>
          <cell r="E966">
            <v>2810.9421487603304</v>
          </cell>
        </row>
        <row r="967">
          <cell r="A967">
            <v>2053</v>
          </cell>
          <cell r="B967" t="str">
            <v>FUDRM UNION DOBLE MH 32X1" IPS FUSION</v>
          </cell>
          <cell r="C967">
            <v>21</v>
          </cell>
          <cell r="D967">
            <v>4640.16</v>
          </cell>
          <cell r="E967">
            <v>3834.8429752066118</v>
          </cell>
        </row>
        <row r="968">
          <cell r="A968">
            <v>2054</v>
          </cell>
          <cell r="B968" t="str">
            <v>FCUIM CODO 90° CON INS M 20X1/2" IPS FUSION</v>
          </cell>
          <cell r="C968">
            <v>21</v>
          </cell>
          <cell r="D968">
            <v>3258.65</v>
          </cell>
          <cell r="E968">
            <v>2693.0991735537191</v>
          </cell>
        </row>
        <row r="969">
          <cell r="A969">
            <v>2055</v>
          </cell>
          <cell r="B969" t="str">
            <v>FCUIM CODO 90° CON INS M 25X1/2" IPS FUSION</v>
          </cell>
          <cell r="C969">
            <v>21</v>
          </cell>
          <cell r="D969">
            <v>3281.97</v>
          </cell>
          <cell r="E969">
            <v>2712.3719008264461</v>
          </cell>
        </row>
        <row r="970">
          <cell r="A970">
            <v>2056</v>
          </cell>
          <cell r="B970" t="str">
            <v>FCUIM CODO 90° CON INS M 25X3/4" IPS FUSION</v>
          </cell>
          <cell r="C970">
            <v>21</v>
          </cell>
          <cell r="D970">
            <v>4134.04</v>
          </cell>
          <cell r="E970">
            <v>3416.5619834710747</v>
          </cell>
        </row>
        <row r="971">
          <cell r="A971">
            <v>2057</v>
          </cell>
          <cell r="B971" t="str">
            <v>FCUIM CODO 90° CON INS M 32X3/4" IPS FUSION</v>
          </cell>
          <cell r="C971">
            <v>21</v>
          </cell>
          <cell r="D971">
            <v>5733.92</v>
          </cell>
          <cell r="E971">
            <v>4738.7768595041325</v>
          </cell>
        </row>
        <row r="972">
          <cell r="A972">
            <v>2058</v>
          </cell>
          <cell r="B972" t="str">
            <v>FCUIHS CODO 90° CON INS H CONSUJECION 20 X 1/2" IPS FUSION</v>
          </cell>
          <cell r="C972">
            <v>21</v>
          </cell>
          <cell r="D972">
            <v>2204.5500000000002</v>
          </cell>
          <cell r="E972">
            <v>1821.9421487603308</v>
          </cell>
        </row>
        <row r="973">
          <cell r="A973">
            <v>2068</v>
          </cell>
          <cell r="B973" t="str">
            <v>FUDRMM MET UNION DOBLE MIXTA R M MET 20X1/2" IPS F</v>
          </cell>
          <cell r="C973">
            <v>21</v>
          </cell>
          <cell r="D973">
            <v>7731.99</v>
          </cell>
          <cell r="E973">
            <v>6390.0743801652889</v>
          </cell>
        </row>
        <row r="974">
          <cell r="A974">
            <v>2069</v>
          </cell>
          <cell r="B974" t="str">
            <v>FUDRMM MET UNION DOBLE MIXTA R M MET 25X3/4" IPS F</v>
          </cell>
          <cell r="C974">
            <v>21</v>
          </cell>
          <cell r="D974">
            <v>8752.1299999999992</v>
          </cell>
          <cell r="E974">
            <v>7233.1652892561979</v>
          </cell>
        </row>
        <row r="975">
          <cell r="A975">
            <v>2070</v>
          </cell>
          <cell r="B975" t="str">
            <v>FUDRMM MET UNION DOBLE MIXTA R M MET 32X1" IPS FUS</v>
          </cell>
          <cell r="C975">
            <v>21</v>
          </cell>
          <cell r="D975">
            <v>13672.12</v>
          </cell>
          <cell r="E975">
            <v>11299.272727272728</v>
          </cell>
        </row>
        <row r="976">
          <cell r="A976">
            <v>2071</v>
          </cell>
          <cell r="B976" t="str">
            <v>FUDRMM MET UNION DOBLE MIXTA R M MET 40X11/4" IPS</v>
          </cell>
          <cell r="C976">
            <v>21</v>
          </cell>
          <cell r="D976">
            <v>23773.3</v>
          </cell>
          <cell r="E976">
            <v>19647.355371900827</v>
          </cell>
        </row>
        <row r="977">
          <cell r="A977">
            <v>1885</v>
          </cell>
          <cell r="B977" t="str">
            <v>FCU CODO 90° HH 20MM IPS FUSION</v>
          </cell>
          <cell r="C977">
            <v>21</v>
          </cell>
          <cell r="D977">
            <v>364.7</v>
          </cell>
          <cell r="E977">
            <v>301.40495867768595</v>
          </cell>
        </row>
        <row r="978">
          <cell r="A978">
            <v>1886</v>
          </cell>
          <cell r="B978" t="str">
            <v>FCU CODO 90° HH 25MM IPS FUSION</v>
          </cell>
          <cell r="C978">
            <v>21</v>
          </cell>
          <cell r="D978">
            <v>629.19000000000005</v>
          </cell>
          <cell r="E978">
            <v>519.99173553719015</v>
          </cell>
        </row>
        <row r="979">
          <cell r="A979">
            <v>1887</v>
          </cell>
          <cell r="B979" t="str">
            <v>FCU CODO 90° HH 32MM IPS FUSION</v>
          </cell>
          <cell r="C979">
            <v>21</v>
          </cell>
          <cell r="D979">
            <v>879.07</v>
          </cell>
          <cell r="E979">
            <v>726.50413223140504</v>
          </cell>
        </row>
        <row r="980">
          <cell r="A980">
            <v>1894</v>
          </cell>
          <cell r="B980" t="str">
            <v>FTH TAPA H 20MM FUSION IPS FUSION</v>
          </cell>
          <cell r="C980">
            <v>21</v>
          </cell>
          <cell r="D980">
            <v>303.86</v>
          </cell>
          <cell r="E980">
            <v>251.12396694214877</v>
          </cell>
        </row>
        <row r="981">
          <cell r="A981">
            <v>1908</v>
          </cell>
          <cell r="B981" t="str">
            <v>FCA CODO 45° HH 25MM IPS FUSION</v>
          </cell>
          <cell r="C981">
            <v>21</v>
          </cell>
          <cell r="D981">
            <v>879.07</v>
          </cell>
          <cell r="E981">
            <v>726.50413223140504</v>
          </cell>
        </row>
        <row r="982">
          <cell r="A982">
            <v>1913</v>
          </cell>
          <cell r="B982" t="str">
            <v>FCMH CUPLA MH 25X20MM IPS FUSION</v>
          </cell>
          <cell r="C982">
            <v>21</v>
          </cell>
          <cell r="D982">
            <v>629.19000000000005</v>
          </cell>
          <cell r="E982">
            <v>519.99173553719015</v>
          </cell>
        </row>
        <row r="983">
          <cell r="A983">
            <v>1933</v>
          </cell>
          <cell r="B983" t="str">
            <v>FTU TE HHH 25MM IPS FUSION</v>
          </cell>
          <cell r="C983">
            <v>21</v>
          </cell>
          <cell r="D983">
            <v>909.61</v>
          </cell>
          <cell r="E983">
            <v>751.74380165289256</v>
          </cell>
        </row>
        <row r="984">
          <cell r="A984">
            <v>1946</v>
          </cell>
          <cell r="B984" t="str">
            <v>FC CUPLA HH 20MM IPS FUSION</v>
          </cell>
          <cell r="C984">
            <v>21</v>
          </cell>
          <cell r="D984">
            <v>271.48</v>
          </cell>
          <cell r="E984">
            <v>224.36363636363637</v>
          </cell>
        </row>
        <row r="985">
          <cell r="A985">
            <v>1947</v>
          </cell>
          <cell r="B985" t="str">
            <v>FC CUPLA HH 25MM IPS FUSION</v>
          </cell>
          <cell r="C985">
            <v>21</v>
          </cell>
          <cell r="D985">
            <v>481.73</v>
          </cell>
          <cell r="E985">
            <v>398.1239669421488</v>
          </cell>
        </row>
        <row r="986">
          <cell r="A986">
            <v>1948</v>
          </cell>
          <cell r="B986" t="str">
            <v>FC CUPLA HH 32MM IPS FUSION</v>
          </cell>
          <cell r="C986">
            <v>21</v>
          </cell>
          <cell r="D986">
            <v>669.78</v>
          </cell>
          <cell r="E986">
            <v>553.53719008264466</v>
          </cell>
        </row>
        <row r="987">
          <cell r="A987">
            <v>11915</v>
          </cell>
          <cell r="B987" t="str">
            <v>FSOBC SOBREPASO CORTO 25MM IPS FUSION</v>
          </cell>
          <cell r="C987">
            <v>21</v>
          </cell>
          <cell r="D987">
            <v>1110.29</v>
          </cell>
          <cell r="E987">
            <v>917.59504132231405</v>
          </cell>
        </row>
        <row r="988">
          <cell r="A988">
            <v>1888</v>
          </cell>
          <cell r="B988" t="str">
            <v>FCU CODO 90° HH 40MM IPS FUSION</v>
          </cell>
          <cell r="C988">
            <v>21</v>
          </cell>
          <cell r="D988">
            <v>1945.04</v>
          </cell>
          <cell r="E988">
            <v>1607.4710743801654</v>
          </cell>
        </row>
        <row r="989">
          <cell r="A989">
            <v>1889</v>
          </cell>
          <cell r="B989" t="str">
            <v>FCU CODO 90° HH 50MM IPS FUSION</v>
          </cell>
          <cell r="C989">
            <v>21</v>
          </cell>
          <cell r="D989">
            <v>3656.06</v>
          </cell>
          <cell r="E989">
            <v>3021.5371900826449</v>
          </cell>
        </row>
        <row r="990">
          <cell r="A990">
            <v>1890</v>
          </cell>
          <cell r="B990" t="str">
            <v>FCU CODO 90° HH 63MM IPS FUSION</v>
          </cell>
          <cell r="C990">
            <v>21</v>
          </cell>
          <cell r="D990">
            <v>5488.48</v>
          </cell>
          <cell r="E990">
            <v>4535.9338842975203</v>
          </cell>
        </row>
        <row r="991">
          <cell r="A991">
            <v>1891</v>
          </cell>
          <cell r="B991" t="str">
            <v>FCU CODO 90° HH 75MM IPS FUSION</v>
          </cell>
          <cell r="C991">
            <v>21</v>
          </cell>
          <cell r="D991">
            <v>14446.67</v>
          </cell>
          <cell r="E991">
            <v>11939.396694214876</v>
          </cell>
        </row>
        <row r="992">
          <cell r="A992">
            <v>1892</v>
          </cell>
          <cell r="B992" t="str">
            <v>FCU CODO 90° HH 90MM IPS FUSION</v>
          </cell>
          <cell r="C992">
            <v>21</v>
          </cell>
          <cell r="D992">
            <v>29912.51</v>
          </cell>
          <cell r="E992">
            <v>24721.082644628099</v>
          </cell>
        </row>
        <row r="993">
          <cell r="A993">
            <v>1893</v>
          </cell>
          <cell r="B993" t="str">
            <v>FCU CODO 90° HH 110MM IPS FUSION</v>
          </cell>
          <cell r="C993">
            <v>21</v>
          </cell>
          <cell r="D993">
            <v>34190.239999999998</v>
          </cell>
          <cell r="E993">
            <v>28256.396694214876</v>
          </cell>
        </row>
        <row r="994">
          <cell r="A994">
            <v>1895</v>
          </cell>
          <cell r="B994" t="str">
            <v>FTH TAPA H 25MM FUSION IPS FUSION</v>
          </cell>
          <cell r="C994">
            <v>21</v>
          </cell>
          <cell r="D994">
            <v>499.87</v>
          </cell>
          <cell r="E994">
            <v>413.11570247933884</v>
          </cell>
        </row>
        <row r="995">
          <cell r="A995">
            <v>1896</v>
          </cell>
          <cell r="B995" t="str">
            <v>FTH TAPA H 32MM FUSION IPS FUSION</v>
          </cell>
          <cell r="C995">
            <v>21</v>
          </cell>
          <cell r="D995">
            <v>715.05</v>
          </cell>
          <cell r="E995">
            <v>590.95041322314046</v>
          </cell>
        </row>
        <row r="996">
          <cell r="A996">
            <v>1897</v>
          </cell>
          <cell r="B996" t="str">
            <v>FTH TAPA H 40MM FUSION IPS FUSION</v>
          </cell>
          <cell r="C996">
            <v>21</v>
          </cell>
          <cell r="D996">
            <v>1518.41</v>
          </cell>
          <cell r="E996">
            <v>1254.8842975206612</v>
          </cell>
        </row>
        <row r="997">
          <cell r="A997">
            <v>1898</v>
          </cell>
          <cell r="B997" t="str">
            <v>FTH TAPA H 50MM FUSION IPS FUSION</v>
          </cell>
          <cell r="C997">
            <v>21</v>
          </cell>
          <cell r="D997">
            <v>2920.41</v>
          </cell>
          <cell r="E997">
            <v>2413.5619834710742</v>
          </cell>
        </row>
        <row r="998">
          <cell r="A998">
            <v>1899</v>
          </cell>
          <cell r="B998" t="str">
            <v>FTH TAPA H 63MM FUSION IPS FUSION</v>
          </cell>
          <cell r="C998">
            <v>21</v>
          </cell>
          <cell r="D998">
            <v>4367.8900000000003</v>
          </cell>
          <cell r="E998">
            <v>3609.8264462809921</v>
          </cell>
        </row>
        <row r="999">
          <cell r="A999">
            <v>1900</v>
          </cell>
          <cell r="B999" t="str">
            <v>FTH TAPA H 75MM FUSION IPS FUSION</v>
          </cell>
          <cell r="C999">
            <v>21</v>
          </cell>
          <cell r="D999">
            <v>10107.26</v>
          </cell>
          <cell r="E999">
            <v>8353.1074380165301</v>
          </cell>
        </row>
        <row r="1000">
          <cell r="A1000">
            <v>1901</v>
          </cell>
          <cell r="B1000" t="str">
            <v>FTH TAPA H 90MM FUSION IPS FUSION</v>
          </cell>
          <cell r="C1000">
            <v>21</v>
          </cell>
          <cell r="D1000">
            <v>12185.77</v>
          </cell>
          <cell r="E1000">
            <v>10070.884297520663</v>
          </cell>
        </row>
        <row r="1001">
          <cell r="A1001">
            <v>1903</v>
          </cell>
          <cell r="B1001" t="str">
            <v>FTH TAPA H 110MM FUSION IPS FUSION</v>
          </cell>
          <cell r="C1001">
            <v>21</v>
          </cell>
          <cell r="D1001">
            <v>18524.47</v>
          </cell>
          <cell r="E1001">
            <v>15309.479338842977</v>
          </cell>
        </row>
        <row r="1002">
          <cell r="A1002">
            <v>1904</v>
          </cell>
          <cell r="B1002" t="str">
            <v>FCUMH CODO 90° MH 20MM IPS FUSION</v>
          </cell>
          <cell r="C1002">
            <v>21</v>
          </cell>
          <cell r="D1002">
            <v>432.04</v>
          </cell>
          <cell r="E1002">
            <v>357.05785123966945</v>
          </cell>
        </row>
        <row r="1003">
          <cell r="A1003">
            <v>1905</v>
          </cell>
          <cell r="B1003" t="str">
            <v>FCUMH CODO 90° MH 25MM IPS FUSION</v>
          </cell>
          <cell r="C1003">
            <v>21</v>
          </cell>
          <cell r="D1003">
            <v>692.59</v>
          </cell>
          <cell r="E1003">
            <v>572.38842975206614</v>
          </cell>
        </row>
        <row r="1004">
          <cell r="A1004">
            <v>1906</v>
          </cell>
          <cell r="B1004" t="str">
            <v>FCUMH CODO 90° MH 32MM IPS FUSION</v>
          </cell>
          <cell r="C1004">
            <v>21</v>
          </cell>
          <cell r="D1004">
            <v>909.61</v>
          </cell>
          <cell r="E1004">
            <v>751.74380165289256</v>
          </cell>
        </row>
        <row r="1005">
          <cell r="A1005">
            <v>1907</v>
          </cell>
          <cell r="B1005" t="str">
            <v>FCA CODO 45° HH 20MM IPS FUSION</v>
          </cell>
          <cell r="C1005">
            <v>21</v>
          </cell>
          <cell r="D1005">
            <v>700.06</v>
          </cell>
          <cell r="E1005">
            <v>578.56198347107431</v>
          </cell>
        </row>
        <row r="1006">
          <cell r="A1006">
            <v>1909</v>
          </cell>
          <cell r="B1006" t="str">
            <v>FCA CODO 45° HH 32MM IPS FUSION</v>
          </cell>
          <cell r="C1006">
            <v>21</v>
          </cell>
          <cell r="D1006">
            <v>1326.31</v>
          </cell>
          <cell r="E1006">
            <v>1096.1239669421489</v>
          </cell>
        </row>
        <row r="1007">
          <cell r="A1007">
            <v>1910</v>
          </cell>
          <cell r="B1007" t="str">
            <v>FCA CODO 45° HH 40MM IPS FUSION</v>
          </cell>
          <cell r="C1007">
            <v>21</v>
          </cell>
          <cell r="D1007">
            <v>2599.5100000000002</v>
          </cell>
          <cell r="E1007">
            <v>2148.3553719008269</v>
          </cell>
        </row>
        <row r="1008">
          <cell r="A1008">
            <v>1911</v>
          </cell>
          <cell r="B1008" t="str">
            <v>FCA CODO 45° HH 50 MM IPS FUSION</v>
          </cell>
          <cell r="C1008">
            <v>21</v>
          </cell>
          <cell r="D1008">
            <v>4564.3100000000004</v>
          </cell>
          <cell r="E1008">
            <v>3772.1570247933887</v>
          </cell>
        </row>
        <row r="1009">
          <cell r="A1009">
            <v>1912</v>
          </cell>
          <cell r="B1009" t="str">
            <v>FCA CODO 45° HH 63 MM IPS FUSION</v>
          </cell>
          <cell r="C1009">
            <v>21</v>
          </cell>
          <cell r="D1009">
            <v>7172.49</v>
          </cell>
          <cell r="E1009">
            <v>5927.6776859504134</v>
          </cell>
        </row>
        <row r="1010">
          <cell r="A1010">
            <v>1914</v>
          </cell>
          <cell r="B1010" t="str">
            <v>FCMH CUPLA MH 32X20MM IPS FUSION</v>
          </cell>
          <cell r="C1010">
            <v>21</v>
          </cell>
          <cell r="D1010">
            <v>761.41</v>
          </cell>
          <cell r="E1010">
            <v>629.2644628099174</v>
          </cell>
        </row>
        <row r="1011">
          <cell r="A1011">
            <v>1916</v>
          </cell>
          <cell r="B1011" t="str">
            <v>FCMH CUPLA MH 40X20MM IPS FUSION</v>
          </cell>
          <cell r="C1011">
            <v>21</v>
          </cell>
          <cell r="D1011">
            <v>1950.71</v>
          </cell>
          <cell r="E1011">
            <v>1612.1570247933885</v>
          </cell>
        </row>
        <row r="1012">
          <cell r="A1012">
            <v>1917</v>
          </cell>
          <cell r="B1012" t="str">
            <v>FCMH CUPLA MH 40X25MM IPS FUSION</v>
          </cell>
          <cell r="C1012">
            <v>21</v>
          </cell>
          <cell r="D1012">
            <v>2017.69</v>
          </cell>
          <cell r="E1012">
            <v>1667.5123966942149</v>
          </cell>
        </row>
        <row r="1013">
          <cell r="A1013">
            <v>1918</v>
          </cell>
          <cell r="B1013" t="str">
            <v>FCMH CUPLA MH 40X32MM IPS FUSION</v>
          </cell>
          <cell r="C1013">
            <v>21</v>
          </cell>
          <cell r="D1013">
            <v>2078.88</v>
          </cell>
          <cell r="E1013">
            <v>1718.0826446280994</v>
          </cell>
        </row>
        <row r="1014">
          <cell r="A1014">
            <v>1919</v>
          </cell>
          <cell r="B1014" t="str">
            <v>FCMH CUPLA MH 50X20MM IPS FUSION</v>
          </cell>
          <cell r="C1014">
            <v>21</v>
          </cell>
          <cell r="D1014">
            <v>2710.02</v>
          </cell>
          <cell r="E1014">
            <v>2239.6859504132231</v>
          </cell>
        </row>
        <row r="1015">
          <cell r="A1015">
            <v>1920</v>
          </cell>
          <cell r="B1015" t="str">
            <v>FCMH CUPLA MH 50X25MM IPS FUSION</v>
          </cell>
          <cell r="C1015">
            <v>21</v>
          </cell>
          <cell r="D1015">
            <v>2787.19</v>
          </cell>
          <cell r="E1015">
            <v>2303.4628099173556</v>
          </cell>
        </row>
        <row r="1016">
          <cell r="A1016">
            <v>1921</v>
          </cell>
          <cell r="B1016" t="str">
            <v>FCMH CUPLA MH 50X32MM IPS FUSION</v>
          </cell>
          <cell r="C1016">
            <v>21</v>
          </cell>
          <cell r="D1016">
            <v>2729.41</v>
          </cell>
          <cell r="E1016">
            <v>2255.7107438016528</v>
          </cell>
        </row>
        <row r="1017">
          <cell r="A1017">
            <v>1922</v>
          </cell>
          <cell r="B1017" t="str">
            <v>FCMH CUPLA MH 50X40MM IPS FUSION</v>
          </cell>
          <cell r="C1017">
            <v>21</v>
          </cell>
          <cell r="D1017">
            <v>2817.11</v>
          </cell>
          <cell r="E1017">
            <v>2328.1900826446281</v>
          </cell>
        </row>
        <row r="1018">
          <cell r="A1018">
            <v>1923</v>
          </cell>
          <cell r="B1018" t="str">
            <v>FCMH CUPLA MH 63X20MM IPS FUSION</v>
          </cell>
          <cell r="C1018">
            <v>21</v>
          </cell>
          <cell r="D1018">
            <v>5240.5600000000004</v>
          </cell>
          <cell r="E1018">
            <v>4331.0413223140504</v>
          </cell>
        </row>
        <row r="1019">
          <cell r="A1019">
            <v>1924</v>
          </cell>
          <cell r="B1019" t="str">
            <v>FCMH CUPLA MH 63X25MM IPS FUSION</v>
          </cell>
          <cell r="C1019">
            <v>21</v>
          </cell>
          <cell r="D1019">
            <v>5389.49</v>
          </cell>
          <cell r="E1019">
            <v>4454.1239669421484</v>
          </cell>
        </row>
        <row r="1020">
          <cell r="A1020">
            <v>1925</v>
          </cell>
          <cell r="B1020" t="str">
            <v>FCMH CUPLA MH 63X32MM IPS FUSION</v>
          </cell>
          <cell r="C1020">
            <v>21</v>
          </cell>
          <cell r="D1020">
            <v>5559.04</v>
          </cell>
          <cell r="E1020">
            <v>4594.2479338842977</v>
          </cell>
        </row>
        <row r="1021">
          <cell r="A1021">
            <v>1926</v>
          </cell>
          <cell r="B1021" t="str">
            <v>FCMH CUPLA MH 63X40MM IPS FUSION</v>
          </cell>
          <cell r="C1021">
            <v>21</v>
          </cell>
          <cell r="D1021">
            <v>5714.82</v>
          </cell>
          <cell r="E1021">
            <v>4722.9917355371899</v>
          </cell>
        </row>
        <row r="1022">
          <cell r="A1022">
            <v>1927</v>
          </cell>
          <cell r="B1022" t="str">
            <v>FCMH CUPLA MH 63X50MM IPS FUSION</v>
          </cell>
          <cell r="C1022">
            <v>21</v>
          </cell>
          <cell r="D1022">
            <v>5885.82</v>
          </cell>
          <cell r="E1022">
            <v>4864.3140495867765</v>
          </cell>
        </row>
        <row r="1023">
          <cell r="A1023">
            <v>1928</v>
          </cell>
          <cell r="B1023" t="str">
            <v>FCMH CUPLA MH 75X50MM IPS FUSION</v>
          </cell>
          <cell r="C1023">
            <v>21</v>
          </cell>
          <cell r="D1023">
            <v>8977.32</v>
          </cell>
          <cell r="E1023">
            <v>7419.272727272727</v>
          </cell>
        </row>
        <row r="1024">
          <cell r="A1024">
            <v>1929</v>
          </cell>
          <cell r="B1024" t="str">
            <v>FCMH CUPLA MH 75X63MM IPS FUSION</v>
          </cell>
          <cell r="C1024">
            <v>21</v>
          </cell>
          <cell r="D1024">
            <v>9244.76</v>
          </cell>
          <cell r="E1024">
            <v>7640.2975206611573</v>
          </cell>
        </row>
        <row r="1025">
          <cell r="A1025">
            <v>1930</v>
          </cell>
          <cell r="B1025" t="str">
            <v>FCMH CUPLA MH 90X63MM IPS FUSION</v>
          </cell>
          <cell r="C1025">
            <v>21</v>
          </cell>
          <cell r="D1025">
            <v>14893.21</v>
          </cell>
          <cell r="E1025">
            <v>12308.438016528926</v>
          </cell>
        </row>
        <row r="1026">
          <cell r="A1026">
            <v>1931</v>
          </cell>
          <cell r="B1026" t="str">
            <v>FCMH CUPLA MH 90X75MM IPS FUSION</v>
          </cell>
          <cell r="C1026">
            <v>21</v>
          </cell>
          <cell r="D1026">
            <v>15332.36</v>
          </cell>
          <cell r="E1026">
            <v>12671.371900826447</v>
          </cell>
        </row>
        <row r="1027">
          <cell r="A1027">
            <v>1932</v>
          </cell>
          <cell r="B1027" t="str">
            <v>FTU TE HHH 20MM IPS FUSION</v>
          </cell>
          <cell r="C1027">
            <v>21</v>
          </cell>
          <cell r="D1027">
            <v>481.73</v>
          </cell>
          <cell r="E1027">
            <v>398.1239669421488</v>
          </cell>
        </row>
        <row r="1028">
          <cell r="A1028">
            <v>1934</v>
          </cell>
          <cell r="B1028" t="str">
            <v>FTU TE HHH 32MM IPS FUSION</v>
          </cell>
          <cell r="C1028">
            <v>21</v>
          </cell>
          <cell r="D1028">
            <v>1326.31</v>
          </cell>
          <cell r="E1028">
            <v>1096.1239669421489</v>
          </cell>
        </row>
        <row r="1029">
          <cell r="A1029">
            <v>1935</v>
          </cell>
          <cell r="B1029" t="str">
            <v>FTU TE HHH 40MM IPS FUSION</v>
          </cell>
          <cell r="C1029">
            <v>21</v>
          </cell>
          <cell r="D1029">
            <v>2901.64</v>
          </cell>
          <cell r="E1029">
            <v>2398.0495867768595</v>
          </cell>
        </row>
        <row r="1030">
          <cell r="A1030">
            <v>1936</v>
          </cell>
          <cell r="B1030" t="str">
            <v>FTU TE HHH 50MM IPS FUSION</v>
          </cell>
          <cell r="C1030">
            <v>21</v>
          </cell>
          <cell r="D1030">
            <v>5258.11</v>
          </cell>
          <cell r="E1030">
            <v>4345.545454545454</v>
          </cell>
        </row>
        <row r="1031">
          <cell r="A1031">
            <v>1937</v>
          </cell>
          <cell r="B1031" t="str">
            <v>FTU TE HHH 63MM IPS FUSION</v>
          </cell>
          <cell r="C1031">
            <v>21</v>
          </cell>
          <cell r="D1031">
            <v>7634.35</v>
          </cell>
          <cell r="E1031">
            <v>6309.3801652892571</v>
          </cell>
        </row>
        <row r="1032">
          <cell r="A1032">
            <v>1938</v>
          </cell>
          <cell r="B1032" t="str">
            <v>FTU TE HHH 75MM IPS FUSION</v>
          </cell>
          <cell r="C1032">
            <v>21</v>
          </cell>
          <cell r="D1032">
            <v>17172.88</v>
          </cell>
          <cell r="E1032">
            <v>14192.462809917357</v>
          </cell>
        </row>
        <row r="1033">
          <cell r="A1033">
            <v>1939</v>
          </cell>
          <cell r="B1033" t="str">
            <v>FTU TE HHH 90MM IPS FUSION</v>
          </cell>
          <cell r="C1033">
            <v>21</v>
          </cell>
          <cell r="D1033">
            <v>36657.75</v>
          </cell>
          <cell r="E1033">
            <v>30295.661157024795</v>
          </cell>
        </row>
        <row r="1034">
          <cell r="A1034">
            <v>1940</v>
          </cell>
          <cell r="B1034" t="str">
            <v>FTU TE HHH 110MM IPS FUSION</v>
          </cell>
          <cell r="C1034">
            <v>21</v>
          </cell>
          <cell r="D1034">
            <v>41438.92</v>
          </cell>
          <cell r="E1034">
            <v>34247.041322314049</v>
          </cell>
        </row>
        <row r="1035">
          <cell r="A1035">
            <v>1949</v>
          </cell>
          <cell r="B1035" t="str">
            <v>FC CUPLA HH 40MM IPS FUSION</v>
          </cell>
          <cell r="C1035">
            <v>21</v>
          </cell>
          <cell r="D1035">
            <v>1522.71</v>
          </cell>
          <cell r="E1035">
            <v>1258.4380165289258</v>
          </cell>
        </row>
        <row r="1036">
          <cell r="A1036">
            <v>1950</v>
          </cell>
          <cell r="B1036" t="str">
            <v>FC CUPLA HH 50MM IPS FUSION</v>
          </cell>
          <cell r="C1036">
            <v>21</v>
          </cell>
          <cell r="D1036">
            <v>2557.3000000000002</v>
          </cell>
          <cell r="E1036">
            <v>2113.4710743801656</v>
          </cell>
        </row>
        <row r="1037">
          <cell r="A1037">
            <v>1951</v>
          </cell>
          <cell r="B1037" t="str">
            <v>FC CUPLA HH 63MM IPS FUSION</v>
          </cell>
          <cell r="C1037">
            <v>21</v>
          </cell>
          <cell r="D1037">
            <v>4491.92</v>
          </cell>
          <cell r="E1037">
            <v>3712.3305785123966</v>
          </cell>
        </row>
        <row r="1038">
          <cell r="A1038">
            <v>1952</v>
          </cell>
          <cell r="B1038" t="str">
            <v>FC CUPLA HH 75MM IPS FUSION</v>
          </cell>
          <cell r="C1038">
            <v>21</v>
          </cell>
          <cell r="D1038">
            <v>10022.719999999999</v>
          </cell>
          <cell r="E1038">
            <v>8283.2396694214876</v>
          </cell>
        </row>
        <row r="1039">
          <cell r="A1039">
            <v>1953</v>
          </cell>
          <cell r="B1039" t="str">
            <v>FC CUPLA HH 90MM IPS FUSION</v>
          </cell>
          <cell r="C1039">
            <v>21</v>
          </cell>
          <cell r="D1039">
            <v>16870.75</v>
          </cell>
          <cell r="E1039">
            <v>13942.768595041323</v>
          </cell>
        </row>
        <row r="1040">
          <cell r="A1040">
            <v>1954</v>
          </cell>
          <cell r="B1040" t="str">
            <v>FC CUPLA HH 110MM IPS FUSION</v>
          </cell>
          <cell r="C1040">
            <v>21</v>
          </cell>
          <cell r="D1040">
            <v>19165.060000000001</v>
          </cell>
          <cell r="E1040">
            <v>15838.892561983472</v>
          </cell>
        </row>
        <row r="1041">
          <cell r="A1041">
            <v>1978</v>
          </cell>
          <cell r="B1041" t="str">
            <v>FUD UNION DOBLE HH 20MM IPS FUSION</v>
          </cell>
          <cell r="C1041">
            <v>21</v>
          </cell>
          <cell r="D1041">
            <v>2039.88</v>
          </cell>
          <cell r="E1041">
            <v>1685.8512396694216</v>
          </cell>
        </row>
        <row r="1042">
          <cell r="A1042">
            <v>1979</v>
          </cell>
          <cell r="B1042" t="str">
            <v>FUD UNION DOBLE HH 25MM IPS FUSION</v>
          </cell>
          <cell r="C1042">
            <v>21</v>
          </cell>
          <cell r="D1042">
            <v>2777.11</v>
          </cell>
          <cell r="E1042">
            <v>2295.1322314049589</v>
          </cell>
        </row>
        <row r="1043">
          <cell r="A1043">
            <v>1980</v>
          </cell>
          <cell r="B1043" t="str">
            <v>FUD UNION DOBLE HH 32MM IPS FUSION</v>
          </cell>
          <cell r="C1043">
            <v>21</v>
          </cell>
          <cell r="D1043">
            <v>3875.03</v>
          </cell>
          <cell r="E1043">
            <v>3202.504132231405</v>
          </cell>
        </row>
        <row r="1044">
          <cell r="A1044">
            <v>1981</v>
          </cell>
          <cell r="B1044" t="str">
            <v>FUD UNION DOBLE HH 40MM IPS FUSION</v>
          </cell>
          <cell r="C1044">
            <v>21</v>
          </cell>
          <cell r="D1044">
            <v>8360.69</v>
          </cell>
          <cell r="E1044">
            <v>6909.6611570247942</v>
          </cell>
        </row>
        <row r="1045">
          <cell r="A1045">
            <v>1982</v>
          </cell>
          <cell r="B1045" t="str">
            <v>FUD UNION DOBLE HH 50MM IPS FUSION</v>
          </cell>
          <cell r="C1045">
            <v>21</v>
          </cell>
          <cell r="D1045">
            <v>14996.37</v>
          </cell>
          <cell r="E1045">
            <v>12393.694214876034</v>
          </cell>
        </row>
        <row r="1046">
          <cell r="A1046">
            <v>1983</v>
          </cell>
          <cell r="B1046" t="str">
            <v>FUD UNION DOBLE HH 63MM IPS FUSION</v>
          </cell>
          <cell r="C1046">
            <v>21</v>
          </cell>
          <cell r="D1046">
            <v>16331.68</v>
          </cell>
          <cell r="E1046">
            <v>13497.256198347108</v>
          </cell>
        </row>
        <row r="1047">
          <cell r="A1047">
            <v>1984</v>
          </cell>
          <cell r="B1047" t="str">
            <v>FUD UNION DOBLE HH 75MM IPS FUSION</v>
          </cell>
          <cell r="C1047">
            <v>21</v>
          </cell>
          <cell r="D1047">
            <v>27861.11</v>
          </cell>
          <cell r="E1047">
            <v>23025.710743801654</v>
          </cell>
        </row>
        <row r="1048">
          <cell r="A1048">
            <v>1985</v>
          </cell>
          <cell r="B1048" t="str">
            <v>FTU RED. TE HHH 25X20MM IPS FUSION</v>
          </cell>
          <cell r="C1048">
            <v>21</v>
          </cell>
          <cell r="D1048">
            <v>878.33</v>
          </cell>
          <cell r="E1048">
            <v>725.89256198347118</v>
          </cell>
        </row>
        <row r="1049">
          <cell r="A1049">
            <v>1986</v>
          </cell>
          <cell r="B1049" t="str">
            <v>FTU RED. TE HHH 32X20MM IPS FUSION</v>
          </cell>
          <cell r="C1049">
            <v>21</v>
          </cell>
          <cell r="D1049">
            <v>1641.58</v>
          </cell>
          <cell r="E1049">
            <v>1356.6776859504132</v>
          </cell>
        </row>
        <row r="1050">
          <cell r="A1050">
            <v>1987</v>
          </cell>
          <cell r="B1050" t="str">
            <v>FTU RED. TE HHH 32X25MM IPS FUSION</v>
          </cell>
          <cell r="C1050">
            <v>21</v>
          </cell>
          <cell r="D1050">
            <v>1572.76</v>
          </cell>
          <cell r="E1050">
            <v>1299.8016528925621</v>
          </cell>
        </row>
        <row r="1051">
          <cell r="A1051">
            <v>1988</v>
          </cell>
          <cell r="B1051" t="str">
            <v>FTU RED. TE HHH 40X20MM IPS FUSION</v>
          </cell>
          <cell r="C1051">
            <v>21</v>
          </cell>
          <cell r="D1051">
            <v>3136.06</v>
          </cell>
          <cell r="E1051">
            <v>2591.7851239669421</v>
          </cell>
        </row>
        <row r="1052">
          <cell r="A1052">
            <v>1989</v>
          </cell>
          <cell r="B1052" t="str">
            <v>FTU RED. TE HHH 40X25MM IPS FUSION</v>
          </cell>
          <cell r="C1052">
            <v>21</v>
          </cell>
          <cell r="D1052">
            <v>2927.63</v>
          </cell>
          <cell r="E1052">
            <v>2419.5289256198348</v>
          </cell>
        </row>
        <row r="1053">
          <cell r="A1053">
            <v>1990</v>
          </cell>
          <cell r="B1053" t="str">
            <v>FTU RED. TE HHH 40X32MM IPS FUSION</v>
          </cell>
          <cell r="C1053">
            <v>21</v>
          </cell>
          <cell r="D1053">
            <v>2690.14</v>
          </cell>
          <cell r="E1053">
            <v>2223.2561983471073</v>
          </cell>
        </row>
        <row r="1054">
          <cell r="A1054">
            <v>1991</v>
          </cell>
          <cell r="B1054" t="str">
            <v>FTU RED. TE HHH 50X20MM IPS FUSION</v>
          </cell>
          <cell r="C1054">
            <v>21</v>
          </cell>
          <cell r="D1054">
            <v>5507.15</v>
          </cell>
          <cell r="E1054">
            <v>4551.363636363636</v>
          </cell>
        </row>
        <row r="1055">
          <cell r="A1055">
            <v>1992</v>
          </cell>
          <cell r="B1055" t="str">
            <v>FTU RED. TE HHH 50X25MM IPS FUSION</v>
          </cell>
          <cell r="C1055">
            <v>21</v>
          </cell>
          <cell r="D1055">
            <v>5507.15</v>
          </cell>
          <cell r="E1055">
            <v>4551.363636363636</v>
          </cell>
        </row>
        <row r="1056">
          <cell r="A1056">
            <v>1993</v>
          </cell>
          <cell r="B1056" t="str">
            <v>FTU RED. TE HHH 50X32MM IPS FUSION</v>
          </cell>
          <cell r="C1056">
            <v>21</v>
          </cell>
          <cell r="D1056">
            <v>5507.15</v>
          </cell>
          <cell r="E1056">
            <v>4551.363636363636</v>
          </cell>
        </row>
        <row r="1057">
          <cell r="A1057">
            <v>1994</v>
          </cell>
          <cell r="B1057" t="str">
            <v>FTU RED. TE HHH 50X40MM IPS FUSION</v>
          </cell>
          <cell r="C1057">
            <v>21</v>
          </cell>
          <cell r="D1057">
            <v>5507.15</v>
          </cell>
          <cell r="E1057">
            <v>4551.363636363636</v>
          </cell>
        </row>
        <row r="1058">
          <cell r="A1058">
            <v>1995</v>
          </cell>
          <cell r="B1058" t="str">
            <v>FTU RED. TE HHH 63X20MM IPS FUSION</v>
          </cell>
          <cell r="C1058">
            <v>21</v>
          </cell>
          <cell r="D1058">
            <v>7809.4</v>
          </cell>
          <cell r="E1058">
            <v>6454.0495867768595</v>
          </cell>
        </row>
        <row r="1059">
          <cell r="A1059">
            <v>1996</v>
          </cell>
          <cell r="B1059" t="str">
            <v>FTU RED. TE HHH 63X25MM IPS FUSION</v>
          </cell>
          <cell r="C1059">
            <v>21</v>
          </cell>
          <cell r="D1059">
            <v>7809.4</v>
          </cell>
          <cell r="E1059">
            <v>6454.0495867768595</v>
          </cell>
        </row>
        <row r="1060">
          <cell r="A1060">
            <v>1997</v>
          </cell>
          <cell r="B1060" t="str">
            <v>FTU RED. TE HHH 63X32MM IPS FUSION</v>
          </cell>
          <cell r="C1060">
            <v>21</v>
          </cell>
          <cell r="D1060">
            <v>7809.4</v>
          </cell>
          <cell r="E1060">
            <v>6454.0495867768595</v>
          </cell>
        </row>
        <row r="1061">
          <cell r="A1061">
            <v>1998</v>
          </cell>
          <cell r="B1061" t="str">
            <v>FTU RED. TE HHH 63X40MM IPS FUSION</v>
          </cell>
          <cell r="C1061">
            <v>21</v>
          </cell>
          <cell r="D1061">
            <v>7809.4</v>
          </cell>
          <cell r="E1061">
            <v>6454.0495867768595</v>
          </cell>
        </row>
        <row r="1062">
          <cell r="A1062">
            <v>1999</v>
          </cell>
          <cell r="B1062" t="str">
            <v>FTU RED. TE HHH 63X50MM IPS FUSION</v>
          </cell>
          <cell r="C1062">
            <v>21</v>
          </cell>
          <cell r="D1062">
            <v>7809.4</v>
          </cell>
          <cell r="E1062">
            <v>6454.0495867768595</v>
          </cell>
        </row>
        <row r="1063">
          <cell r="A1063">
            <v>2000</v>
          </cell>
          <cell r="B1063" t="str">
            <v>FTU RED. TE HHH 75X32MM IPS FUSION</v>
          </cell>
          <cell r="C1063">
            <v>21</v>
          </cell>
          <cell r="D1063">
            <v>17172.88</v>
          </cell>
          <cell r="E1063">
            <v>14192.462809917357</v>
          </cell>
        </row>
        <row r="1064">
          <cell r="A1064">
            <v>2001</v>
          </cell>
          <cell r="B1064" t="str">
            <v>FTU RED. TE HHH 75X40MM IPS FUSION</v>
          </cell>
          <cell r="C1064">
            <v>21</v>
          </cell>
          <cell r="D1064">
            <v>17172.88</v>
          </cell>
          <cell r="E1064">
            <v>14192.462809917357</v>
          </cell>
        </row>
        <row r="1065">
          <cell r="A1065">
            <v>2002</v>
          </cell>
          <cell r="B1065" t="str">
            <v>FTU RED. TE HHH 75X50MM IPS FUSION</v>
          </cell>
          <cell r="C1065">
            <v>21</v>
          </cell>
          <cell r="D1065">
            <v>17172.88</v>
          </cell>
          <cell r="E1065">
            <v>14192.462809917357</v>
          </cell>
        </row>
        <row r="1066">
          <cell r="A1066">
            <v>2003</v>
          </cell>
          <cell r="B1066" t="str">
            <v>FTU RED. TE HHH 75X63MM IPS FUSION</v>
          </cell>
          <cell r="C1066">
            <v>21</v>
          </cell>
          <cell r="D1066">
            <v>17172.88</v>
          </cell>
          <cell r="E1066">
            <v>14192.462809917357</v>
          </cell>
        </row>
        <row r="1067">
          <cell r="A1067">
            <v>2004</v>
          </cell>
          <cell r="B1067" t="str">
            <v>FTU RED. TE HHH 110X90MM IPS FUSION</v>
          </cell>
          <cell r="C1067">
            <v>21</v>
          </cell>
          <cell r="D1067">
            <v>41438.92</v>
          </cell>
          <cell r="E1067">
            <v>34247.041322314049</v>
          </cell>
        </row>
        <row r="1068">
          <cell r="A1068">
            <v>2016</v>
          </cell>
          <cell r="B1068" t="str">
            <v>FBU CURVA 90° HH 20MM IPS FUSION</v>
          </cell>
          <cell r="C1068">
            <v>21</v>
          </cell>
          <cell r="D1068">
            <v>1416.84</v>
          </cell>
          <cell r="E1068">
            <v>1170.9421487603306</v>
          </cell>
        </row>
        <row r="1069">
          <cell r="A1069">
            <v>2017</v>
          </cell>
          <cell r="B1069" t="str">
            <v>FBU CURVA 90° HH 25MM IPS FUSION</v>
          </cell>
          <cell r="C1069">
            <v>21</v>
          </cell>
          <cell r="D1069">
            <v>1819.33</v>
          </cell>
          <cell r="E1069">
            <v>1503.5785123966941</v>
          </cell>
        </row>
        <row r="1070">
          <cell r="A1070">
            <v>2018</v>
          </cell>
          <cell r="B1070" t="str">
            <v>FBU CURVA 90° HH 32MM IPS FUSION</v>
          </cell>
          <cell r="C1070">
            <v>21</v>
          </cell>
          <cell r="D1070">
            <v>2656.77</v>
          </cell>
          <cell r="E1070">
            <v>2195.6776859504134</v>
          </cell>
        </row>
        <row r="1071">
          <cell r="A1071">
            <v>2020</v>
          </cell>
          <cell r="B1071" t="str">
            <v>FBU CURVA 90° HH 50MM IPS FUSION</v>
          </cell>
          <cell r="C1071">
            <v>21</v>
          </cell>
          <cell r="D1071">
            <v>7035.49</v>
          </cell>
          <cell r="E1071">
            <v>5814.454545454545</v>
          </cell>
        </row>
        <row r="1072">
          <cell r="A1072">
            <v>2021</v>
          </cell>
          <cell r="B1072" t="str">
            <v>FBU CURVA 90° HH 63MM IPS FUSION</v>
          </cell>
          <cell r="C1072">
            <v>21</v>
          </cell>
          <cell r="D1072">
            <v>18734.13</v>
          </cell>
          <cell r="E1072">
            <v>15482.752066115703</v>
          </cell>
        </row>
        <row r="1073">
          <cell r="A1073">
            <v>2023</v>
          </cell>
          <cell r="B1073" t="str">
            <v>FSOB SOBREPASO MM 20MM IPS FUSION</v>
          </cell>
          <cell r="C1073">
            <v>21</v>
          </cell>
          <cell r="D1073">
            <v>1123.42</v>
          </cell>
          <cell r="E1073">
            <v>928.44628099173565</v>
          </cell>
        </row>
        <row r="1074">
          <cell r="A1074">
            <v>2024</v>
          </cell>
          <cell r="B1074" t="str">
            <v>FSOB SOBREPASO MM 25MM IPS FUSION</v>
          </cell>
          <cell r="C1074">
            <v>21</v>
          </cell>
          <cell r="D1074">
            <v>1619.72</v>
          </cell>
          <cell r="E1074">
            <v>1338.611570247934</v>
          </cell>
        </row>
        <row r="1075">
          <cell r="A1075">
            <v>2025</v>
          </cell>
          <cell r="B1075" t="str">
            <v>FSOB SOBREPASO MM 32MM IPS FUSION</v>
          </cell>
          <cell r="C1075">
            <v>21</v>
          </cell>
          <cell r="D1075">
            <v>2494.11</v>
          </cell>
          <cell r="E1075">
            <v>2061.2479338842977</v>
          </cell>
        </row>
        <row r="1076">
          <cell r="A1076">
            <v>2029</v>
          </cell>
          <cell r="B1076" t="str">
            <v>FUDRH UNION DOB. 40X1 1/4" IPS FUSION</v>
          </cell>
          <cell r="C1076">
            <v>21</v>
          </cell>
          <cell r="D1076">
            <v>8771.1299999999992</v>
          </cell>
          <cell r="E1076">
            <v>7248.8677685950406</v>
          </cell>
        </row>
        <row r="1077">
          <cell r="A1077">
            <v>2033</v>
          </cell>
          <cell r="B1077" t="str">
            <v>FCZ CRUZ 90° HHHH 20MM -F IPS FUSION</v>
          </cell>
          <cell r="C1077">
            <v>21</v>
          </cell>
          <cell r="D1077">
            <v>1691.63</v>
          </cell>
          <cell r="E1077">
            <v>1398.0413223140497</v>
          </cell>
        </row>
        <row r="1078">
          <cell r="A1078">
            <v>2034</v>
          </cell>
          <cell r="B1078" t="str">
            <v>FCZ CRUZ 90° HHHH 25MM -F IPS FUSION</v>
          </cell>
          <cell r="C1078">
            <v>21</v>
          </cell>
          <cell r="D1078">
            <v>2913.9</v>
          </cell>
          <cell r="E1078">
            <v>2408.1818181818185</v>
          </cell>
        </row>
        <row r="1079">
          <cell r="A1079">
            <v>2035</v>
          </cell>
          <cell r="B1079" t="str">
            <v>FCZ CRUZ 90° HHHH 32MM -F IPS FUSION</v>
          </cell>
          <cell r="C1079">
            <v>21</v>
          </cell>
          <cell r="D1079">
            <v>5819.33</v>
          </cell>
          <cell r="E1079">
            <v>4809.363636363636</v>
          </cell>
        </row>
        <row r="1080">
          <cell r="A1080">
            <v>2059</v>
          </cell>
          <cell r="B1080" t="str">
            <v>FCE CODO ESQUINERO HHH 20MM IPS FUSION</v>
          </cell>
          <cell r="C1080">
            <v>21</v>
          </cell>
          <cell r="D1080">
            <v>1674.56</v>
          </cell>
          <cell r="E1080">
            <v>1383.9338842975208</v>
          </cell>
        </row>
        <row r="1081">
          <cell r="A1081">
            <v>2060</v>
          </cell>
          <cell r="B1081" t="str">
            <v>FCE CODO ESQUINERO HHH 25MM IPS FUSION</v>
          </cell>
          <cell r="C1081">
            <v>21</v>
          </cell>
          <cell r="D1081">
            <v>2874.78</v>
          </cell>
          <cell r="E1081">
            <v>2375.8512396694218</v>
          </cell>
        </row>
        <row r="1082">
          <cell r="A1082">
            <v>2061</v>
          </cell>
          <cell r="B1082" t="str">
            <v>FCE CODO ESQUINERO HHH 32MM IPS FUSION</v>
          </cell>
          <cell r="C1082">
            <v>21</v>
          </cell>
          <cell r="D1082">
            <v>5741.05</v>
          </cell>
          <cell r="E1082">
            <v>4744.6694214876034</v>
          </cell>
        </row>
        <row r="1083">
          <cell r="A1083">
            <v>2062</v>
          </cell>
          <cell r="B1083" t="str">
            <v>FCU CODO 25X20MM IPS FUSION</v>
          </cell>
          <cell r="C1083">
            <v>21</v>
          </cell>
          <cell r="D1083">
            <v>795.74</v>
          </cell>
          <cell r="E1083">
            <v>657.63636363636363</v>
          </cell>
        </row>
        <row r="1084">
          <cell r="A1084">
            <v>2063</v>
          </cell>
          <cell r="B1084" t="str">
            <v>FCU CODO 32X20MM IPS FUSION</v>
          </cell>
          <cell r="C1084">
            <v>21</v>
          </cell>
          <cell r="D1084">
            <v>1505.05</v>
          </cell>
          <cell r="E1084">
            <v>1243.8429752066115</v>
          </cell>
        </row>
        <row r="1085">
          <cell r="A1085">
            <v>2064</v>
          </cell>
          <cell r="B1085" t="str">
            <v>FCU CODO 32X25MM IPS FUSION</v>
          </cell>
          <cell r="C1085">
            <v>21</v>
          </cell>
          <cell r="D1085">
            <v>1379.55</v>
          </cell>
          <cell r="E1085">
            <v>1140.1239669421489</v>
          </cell>
        </row>
        <row r="1086">
          <cell r="A1086">
            <v>2117</v>
          </cell>
          <cell r="B1086" t="str">
            <v>FBU CURVA 90° HH 40MM IPS FUSION</v>
          </cell>
          <cell r="C1086">
            <v>21</v>
          </cell>
          <cell r="D1086">
            <v>4887.78</v>
          </cell>
          <cell r="E1086">
            <v>4039.4876033057849</v>
          </cell>
        </row>
        <row r="1087">
          <cell r="A1087">
            <v>11912</v>
          </cell>
          <cell r="B1087" t="str">
            <v>TAR TARUGO PARA REPARACIONES IPS FUSION</v>
          </cell>
          <cell r="C1087">
            <v>21</v>
          </cell>
          <cell r="D1087">
            <v>1063.57</v>
          </cell>
          <cell r="E1087">
            <v>878.98347107438019</v>
          </cell>
        </row>
        <row r="1088">
          <cell r="A1088">
            <v>11913</v>
          </cell>
          <cell r="B1088" t="str">
            <v>FCA CODO 45° HH 75 MM IPS FUSION</v>
          </cell>
          <cell r="C1088">
            <v>21</v>
          </cell>
          <cell r="D1088">
            <v>15280.46</v>
          </cell>
          <cell r="E1088">
            <v>12628.479338842975</v>
          </cell>
        </row>
        <row r="1089">
          <cell r="A1089">
            <v>11914</v>
          </cell>
          <cell r="B1089" t="str">
            <v>FSOBC SOBREPASO CORTO 20MM IPS FUSION</v>
          </cell>
          <cell r="C1089">
            <v>21</v>
          </cell>
          <cell r="D1089">
            <v>628.54999999999995</v>
          </cell>
          <cell r="E1089">
            <v>519.46280991735534</v>
          </cell>
        </row>
        <row r="1090">
          <cell r="A1090">
            <v>11916</v>
          </cell>
          <cell r="B1090" t="str">
            <v>FSOBC SOBREPASO CORTO 32MM IPS FUSION</v>
          </cell>
          <cell r="C1090">
            <v>21</v>
          </cell>
          <cell r="D1090">
            <v>2255.7800000000002</v>
          </cell>
          <cell r="E1090">
            <v>1864.2809917355373</v>
          </cell>
        </row>
        <row r="1091">
          <cell r="A1091">
            <v>13709</v>
          </cell>
          <cell r="B1091" t="str">
            <v>FCA CODO 45° HH 90 MM IPS FUSION</v>
          </cell>
          <cell r="C1091">
            <v>21</v>
          </cell>
          <cell r="D1091">
            <v>23985.84</v>
          </cell>
          <cell r="E1091">
            <v>19823.008264462809</v>
          </cell>
        </row>
        <row r="1092">
          <cell r="A1092">
            <v>13714</v>
          </cell>
          <cell r="B1092" t="str">
            <v>FTU RED. TE HHH 90X63MM IPS FUSION</v>
          </cell>
          <cell r="C1092">
            <v>21</v>
          </cell>
          <cell r="D1092">
            <v>34353.64</v>
          </cell>
          <cell r="E1092">
            <v>28391.438016528926</v>
          </cell>
        </row>
        <row r="1093">
          <cell r="A1093">
            <v>13715</v>
          </cell>
          <cell r="B1093" t="str">
            <v>FTU RED. TE HHH 90X75MM IPS FUSION</v>
          </cell>
          <cell r="C1093">
            <v>21</v>
          </cell>
          <cell r="D1093">
            <v>34109.65</v>
          </cell>
          <cell r="E1093">
            <v>28189.793388429753</v>
          </cell>
        </row>
        <row r="1094">
          <cell r="A1094">
            <v>13716</v>
          </cell>
          <cell r="B1094" t="str">
            <v>FCOL COLECTOR 4 BAJADAS 32X25 IPS FUSION</v>
          </cell>
          <cell r="C1094">
            <v>21</v>
          </cell>
          <cell r="D1094">
            <v>3583.56</v>
          </cell>
          <cell r="E1094">
            <v>2961.6198347107438</v>
          </cell>
        </row>
        <row r="1095">
          <cell r="A1095">
            <v>13717</v>
          </cell>
          <cell r="B1095" t="str">
            <v>FCOL COLECTOR 4 BAJADAS 75X63 IPS FUSION</v>
          </cell>
          <cell r="C1095">
            <v>21</v>
          </cell>
          <cell r="D1095">
            <v>52532.92</v>
          </cell>
          <cell r="E1095">
            <v>43415.63636363636</v>
          </cell>
        </row>
        <row r="1096">
          <cell r="A1096">
            <v>13907</v>
          </cell>
          <cell r="B1096" t="str">
            <v>FATA ADAPTADOR PARA TANQUE CON JUNTA 20MM IPS FUSION</v>
          </cell>
          <cell r="C1096">
            <v>21</v>
          </cell>
          <cell r="D1096">
            <v>3546.02</v>
          </cell>
          <cell r="E1096">
            <v>2930.595041322314</v>
          </cell>
        </row>
        <row r="1097">
          <cell r="A1097">
            <v>13908</v>
          </cell>
          <cell r="B1097" t="str">
            <v>FATA ADAPTADOR PARA TANQUE CON JUNTA 25MM IPS FUSION</v>
          </cell>
          <cell r="C1097">
            <v>21</v>
          </cell>
          <cell r="D1097">
            <v>4038.16</v>
          </cell>
          <cell r="E1097">
            <v>3337.3223140495866</v>
          </cell>
        </row>
        <row r="1098">
          <cell r="A1098">
            <v>13909</v>
          </cell>
          <cell r="B1098" t="str">
            <v>FATA ADAPTADOR PARA TANQUE CON JUNTA 32MM IPS FUSION</v>
          </cell>
          <cell r="C1098">
            <v>21</v>
          </cell>
          <cell r="D1098">
            <v>4549.96</v>
          </cell>
          <cell r="E1098">
            <v>3760.2975206611573</v>
          </cell>
        </row>
        <row r="1099">
          <cell r="A1099">
            <v>14762</v>
          </cell>
          <cell r="B1099" t="str">
            <v>FATA ADAPTADOR PARA TANQUE CON JUNTA 40MM IPS FUSION</v>
          </cell>
          <cell r="C1099">
            <v>21</v>
          </cell>
          <cell r="D1099">
            <v>4875.2700000000004</v>
          </cell>
          <cell r="E1099">
            <v>4029.1487603305791</v>
          </cell>
        </row>
        <row r="1100">
          <cell r="A1100">
            <v>18479</v>
          </cell>
          <cell r="B1100" t="str">
            <v>FMIS MISTURADOR 25MM IPS FUSION</v>
          </cell>
          <cell r="C1100">
            <v>21</v>
          </cell>
          <cell r="D1100">
            <v>3134.33</v>
          </cell>
          <cell r="E1100">
            <v>2590.3553719008264</v>
          </cell>
        </row>
        <row r="1101">
          <cell r="A1101">
            <v>26947</v>
          </cell>
          <cell r="B1101" t="str">
            <v>RVEV REP COMPLETO VEV 20,25,32 IPS FUSION</v>
          </cell>
          <cell r="C1101">
            <v>21</v>
          </cell>
          <cell r="D1101">
            <v>8258.3700000000008</v>
          </cell>
          <cell r="E1101">
            <v>6825.09917355372</v>
          </cell>
        </row>
        <row r="1102">
          <cell r="A1102">
            <v>2104</v>
          </cell>
          <cell r="B1102" t="str">
            <v>CAÑO MULTICAPA IPS FUSION 40MM X 4 mts</v>
          </cell>
          <cell r="C1102">
            <v>21</v>
          </cell>
          <cell r="D1102">
            <v>19234.400000000001</v>
          </cell>
          <cell r="E1102">
            <v>15896.19834710744</v>
          </cell>
        </row>
        <row r="1103">
          <cell r="A1103">
            <v>2105</v>
          </cell>
          <cell r="B1103" t="str">
            <v>CAÑO MULTICAPA IPS FUSION 50MM X 4 mts</v>
          </cell>
          <cell r="C1103">
            <v>21</v>
          </cell>
          <cell r="D1103">
            <v>25312.02</v>
          </cell>
          <cell r="E1103">
            <v>20919.024793388431</v>
          </cell>
        </row>
        <row r="1104">
          <cell r="A1104">
            <v>2106</v>
          </cell>
          <cell r="B1104" t="str">
            <v>CAÑO MULTICAPA IPS FUSION 63MM X 4 mts</v>
          </cell>
          <cell r="C1104">
            <v>21</v>
          </cell>
          <cell r="D1104">
            <v>38495.440000000002</v>
          </cell>
          <cell r="E1104">
            <v>31814.413223140498</v>
          </cell>
        </row>
        <row r="1105">
          <cell r="A1105">
            <v>2107</v>
          </cell>
          <cell r="B1105" t="str">
            <v>CAÑO MULTICAPA IPS FUSION 75MM X 4 mts</v>
          </cell>
          <cell r="C1105">
            <v>21</v>
          </cell>
          <cell r="D1105">
            <v>78079.48</v>
          </cell>
          <cell r="E1105">
            <v>64528.495867768594</v>
          </cell>
        </row>
        <row r="1106">
          <cell r="A1106">
            <v>2108</v>
          </cell>
          <cell r="B1106" t="str">
            <v>CAÑO MULTICAPA IPS FUSION 90MM X 4 mts</v>
          </cell>
          <cell r="C1106">
            <v>21</v>
          </cell>
          <cell r="D1106">
            <v>109150.34</v>
          </cell>
          <cell r="E1106">
            <v>90206.892561983477</v>
          </cell>
        </row>
        <row r="1107">
          <cell r="A1107">
            <v>2112</v>
          </cell>
          <cell r="B1107" t="str">
            <v>CAÑO MAXUM FUSION 40MM X 4 mts</v>
          </cell>
          <cell r="C1107">
            <v>21</v>
          </cell>
          <cell r="D1107">
            <v>26194.32</v>
          </cell>
          <cell r="E1107">
            <v>21648.198347107438</v>
          </cell>
        </row>
        <row r="1108">
          <cell r="A1108">
            <v>2113</v>
          </cell>
          <cell r="B1108" t="str">
            <v>CAÑO MAXUM FUSION 50MM X 4 mts</v>
          </cell>
          <cell r="C1108">
            <v>21</v>
          </cell>
          <cell r="D1108">
            <v>34465.339999999997</v>
          </cell>
          <cell r="E1108">
            <v>28483.7520661157</v>
          </cell>
        </row>
        <row r="1109">
          <cell r="A1109">
            <v>2114</v>
          </cell>
          <cell r="B1109" t="str">
            <v>CAÑO MAXUM FUSION 63MM X 4 mts</v>
          </cell>
          <cell r="C1109">
            <v>21</v>
          </cell>
          <cell r="D1109">
            <v>48590.54</v>
          </cell>
          <cell r="E1109">
            <v>40157.47107438017</v>
          </cell>
        </row>
        <row r="1110">
          <cell r="A1110">
            <v>2101</v>
          </cell>
          <cell r="B1110" t="str">
            <v>CAÑO MULTICAPA IPS FUSION 20MM X 4 mts</v>
          </cell>
          <cell r="C1110">
            <v>21</v>
          </cell>
          <cell r="D1110">
            <v>5641.19</v>
          </cell>
          <cell r="E1110">
            <v>4662.1404958677685</v>
          </cell>
        </row>
        <row r="1111">
          <cell r="A1111">
            <v>2102</v>
          </cell>
          <cell r="B1111" t="str">
            <v>CAÑO MULTICAPA IPS FUSION 25MM X 4 mts</v>
          </cell>
          <cell r="C1111">
            <v>21</v>
          </cell>
          <cell r="D1111">
            <v>8201.33</v>
          </cell>
          <cell r="E1111">
            <v>6777.9586776859505</v>
          </cell>
        </row>
        <row r="1112">
          <cell r="A1112">
            <v>2103</v>
          </cell>
          <cell r="B1112" t="str">
            <v>CAÑO MULTICAPA IPS FUSION 32MM X 4 mts</v>
          </cell>
          <cell r="C1112">
            <v>21</v>
          </cell>
          <cell r="D1112">
            <v>12749.79</v>
          </cell>
          <cell r="E1112">
            <v>10537.01652892562</v>
          </cell>
        </row>
        <row r="1113">
          <cell r="A1113">
            <v>2109</v>
          </cell>
          <cell r="B1113" t="str">
            <v>CAÑO MAXUM IPS FUSION S 20MM X 4 mts</v>
          </cell>
          <cell r="C1113">
            <v>21</v>
          </cell>
          <cell r="D1113">
            <v>7693.39</v>
          </cell>
          <cell r="E1113">
            <v>6358.1735537190089</v>
          </cell>
        </row>
        <row r="1114">
          <cell r="A1114">
            <v>2110</v>
          </cell>
          <cell r="B1114" t="str">
            <v>CAÑO MAXUM IPS FUSION S 25MM X 4 mts</v>
          </cell>
          <cell r="C1114">
            <v>21</v>
          </cell>
          <cell r="D1114">
            <v>11174.68</v>
          </cell>
          <cell r="E1114">
            <v>9235.2727272727279</v>
          </cell>
        </row>
        <row r="1115">
          <cell r="A1115">
            <v>2111</v>
          </cell>
          <cell r="B1115" t="str">
            <v>CAÑO MAXUM IPS FUSION S 32MM X 4 mts</v>
          </cell>
          <cell r="C1115">
            <v>21</v>
          </cell>
          <cell r="D1115">
            <v>17367.39</v>
          </cell>
          <cell r="E1115">
            <v>14353.214876033058</v>
          </cell>
        </row>
        <row r="1116">
          <cell r="A1116">
            <v>1941</v>
          </cell>
          <cell r="B1116" t="str">
            <v>LLAVE DE PASO 20MM IPS FUSION</v>
          </cell>
          <cell r="C1116">
            <v>21</v>
          </cell>
          <cell r="D1116">
            <v>6079.65</v>
          </cell>
          <cell r="E1116">
            <v>5024.5041322314046</v>
          </cell>
        </row>
        <row r="1117">
          <cell r="A1117">
            <v>1942</v>
          </cell>
          <cell r="B1117" t="str">
            <v>LLAVE DE PASO 25MM IPS FUSION</v>
          </cell>
          <cell r="C1117">
            <v>21</v>
          </cell>
          <cell r="D1117">
            <v>6253.95</v>
          </cell>
          <cell r="E1117">
            <v>5168.5537190082641</v>
          </cell>
        </row>
        <row r="1118">
          <cell r="A1118">
            <v>2065</v>
          </cell>
          <cell r="B1118" t="str">
            <v>FCMLL LLAVE DE PASO CABEZAL MET 20MM IPS FUSION</v>
          </cell>
          <cell r="C1118">
            <v>21</v>
          </cell>
          <cell r="D1118">
            <v>14321.15</v>
          </cell>
          <cell r="E1118">
            <v>11835.661157024793</v>
          </cell>
        </row>
        <row r="1119">
          <cell r="A1119">
            <v>2067</v>
          </cell>
          <cell r="B1119" t="str">
            <v>FCMLL LLAVE DE PASO CABEZAL MET 32MM IPS FUSION</v>
          </cell>
          <cell r="C1119">
            <v>21</v>
          </cell>
          <cell r="D1119">
            <v>16543.73</v>
          </cell>
          <cell r="E1119">
            <v>13672.504132231405</v>
          </cell>
        </row>
        <row r="1120">
          <cell r="A1120">
            <v>2072</v>
          </cell>
          <cell r="B1120" t="str">
            <v xml:space="preserve">FVE VALVULA ESFERICA CON MANIJA CORTA 20MM </v>
          </cell>
          <cell r="C1120">
            <v>21</v>
          </cell>
          <cell r="D1120">
            <v>8720.59</v>
          </cell>
          <cell r="E1120">
            <v>7207.0991735537191</v>
          </cell>
        </row>
        <row r="1121">
          <cell r="A1121">
            <v>2074</v>
          </cell>
          <cell r="B1121" t="str">
            <v xml:space="preserve">FVE VALVULA ESFERICA CON MANIJA CORTA 32MM </v>
          </cell>
          <cell r="C1121">
            <v>21</v>
          </cell>
          <cell r="D1121">
            <v>14683.68</v>
          </cell>
          <cell r="E1121">
            <v>12135.272727272728</v>
          </cell>
        </row>
        <row r="1122">
          <cell r="A1122">
            <v>2075</v>
          </cell>
          <cell r="B1122" t="str">
            <v xml:space="preserve">FVE VALVULA ESFERICA CON MANIJA LARGA 40MM </v>
          </cell>
          <cell r="C1122">
            <v>21</v>
          </cell>
          <cell r="D1122">
            <v>39487.06</v>
          </cell>
          <cell r="E1122">
            <v>32633.933884297519</v>
          </cell>
        </row>
        <row r="1123">
          <cell r="A1123">
            <v>2076</v>
          </cell>
          <cell r="B1123" t="str">
            <v xml:space="preserve">FVE VALVULA ESFERICA CON MANIJA LARGA 50MM </v>
          </cell>
          <cell r="C1123">
            <v>21</v>
          </cell>
          <cell r="D1123">
            <v>68185.42</v>
          </cell>
          <cell r="E1123">
            <v>56351.586776859505</v>
          </cell>
        </row>
        <row r="1124">
          <cell r="A1124">
            <v>2077</v>
          </cell>
          <cell r="B1124" t="str">
            <v xml:space="preserve">FVE VALVULA ESFERICA CON MANIJA LARGA 63MM </v>
          </cell>
          <cell r="C1124">
            <v>21</v>
          </cell>
          <cell r="D1124">
            <v>105208.29</v>
          </cell>
          <cell r="E1124">
            <v>86949</v>
          </cell>
        </row>
        <row r="1125">
          <cell r="A1125">
            <v>2078</v>
          </cell>
          <cell r="B1125" t="str">
            <v>FVE VALVULA ESFERICA CONVOLANTE MET 20MM IPS FUSION</v>
          </cell>
          <cell r="C1125">
            <v>21</v>
          </cell>
          <cell r="D1125">
            <v>29512.16</v>
          </cell>
          <cell r="E1125">
            <v>24390.21487603306</v>
          </cell>
        </row>
        <row r="1126">
          <cell r="A1126">
            <v>2079</v>
          </cell>
          <cell r="B1126" t="str">
            <v>FVE VALVULA ESFERICA CONVOLANTE MET 25MM IPS FUSION</v>
          </cell>
          <cell r="C1126">
            <v>21</v>
          </cell>
          <cell r="D1126">
            <v>33361.61</v>
          </cell>
          <cell r="E1126">
            <v>27571.578512396696</v>
          </cell>
        </row>
        <row r="1127">
          <cell r="A1127">
            <v>2080</v>
          </cell>
          <cell r="B1127" t="str">
            <v>FVE VALVULA ESFERICA CONVOLANTE MET 32MM IPS FUSION</v>
          </cell>
          <cell r="C1127">
            <v>21</v>
          </cell>
          <cell r="D1127">
            <v>36882.79</v>
          </cell>
          <cell r="E1127">
            <v>30481.644628099177</v>
          </cell>
        </row>
        <row r="1128">
          <cell r="A1128">
            <v>17354</v>
          </cell>
          <cell r="B1128" t="str">
            <v>FVE VALVULA ESFERICA DISEÑO 20MM IPS FUSIO</v>
          </cell>
          <cell r="C1128">
            <v>21</v>
          </cell>
          <cell r="D1128">
            <v>17226</v>
          </cell>
          <cell r="E1128">
            <v>14236.363636363636</v>
          </cell>
        </row>
        <row r="1129">
          <cell r="A1129">
            <v>17355</v>
          </cell>
          <cell r="B1129" t="str">
            <v>FVE VALVULA ESFERICA DISEÑO 25MM IPS FUSIO</v>
          </cell>
          <cell r="C1129">
            <v>21</v>
          </cell>
          <cell r="D1129">
            <v>19455.740000000002</v>
          </cell>
          <cell r="E1129">
            <v>16079.12396694215</v>
          </cell>
        </row>
        <row r="1130">
          <cell r="A1130">
            <v>17356</v>
          </cell>
          <cell r="B1130" t="str">
            <v>FVE VALVULA ESFERICA DISEÑO 32MM IPS FUSIO</v>
          </cell>
          <cell r="C1130">
            <v>21</v>
          </cell>
          <cell r="D1130">
            <v>23456.240000000002</v>
          </cell>
          <cell r="E1130">
            <v>19385.32231404959</v>
          </cell>
        </row>
        <row r="1131">
          <cell r="A1131">
            <v>18483</v>
          </cell>
          <cell r="B1131" t="str">
            <v xml:space="preserve">FVE VALVULA ESFERICA CON MANIJA LARGA 20MM </v>
          </cell>
          <cell r="C1131">
            <v>21</v>
          </cell>
          <cell r="D1131">
            <v>6223.43</v>
          </cell>
          <cell r="E1131">
            <v>5143.3305785123966</v>
          </cell>
        </row>
        <row r="1132">
          <cell r="A1132">
            <v>18484</v>
          </cell>
          <cell r="B1132" t="str">
            <v xml:space="preserve">FVE VALVULA ESFERICA CON MANIJA LARGA 25MM </v>
          </cell>
          <cell r="C1132">
            <v>21</v>
          </cell>
          <cell r="D1132">
            <v>7861.98</v>
          </cell>
          <cell r="E1132">
            <v>6497.5041322314046</v>
          </cell>
        </row>
        <row r="1133">
          <cell r="A1133">
            <v>18485</v>
          </cell>
          <cell r="B1133" t="str">
            <v xml:space="preserve">FVE VALVULA ESFERICA CON MANIJA LARGA 32MM </v>
          </cell>
          <cell r="C1133">
            <v>21</v>
          </cell>
          <cell r="D1133">
            <v>10482.41</v>
          </cell>
          <cell r="E1133">
            <v>8663.1487603305795</v>
          </cell>
        </row>
        <row r="1134">
          <cell r="A1134">
            <v>31230</v>
          </cell>
          <cell r="B1134" t="str">
            <v xml:space="preserve">FVE VALVULA ESFERICA CON UNION DOBLE 20MM </v>
          </cell>
          <cell r="C1134">
            <v>21</v>
          </cell>
          <cell r="D1134">
            <v>12506.09</v>
          </cell>
          <cell r="E1134">
            <v>10335.611570247935</v>
          </cell>
        </row>
        <row r="1135">
          <cell r="A1135">
            <v>31231</v>
          </cell>
          <cell r="B1135" t="str">
            <v xml:space="preserve">FVE VALVULA ESFERICA CON UNION DOBLE 25MM </v>
          </cell>
          <cell r="C1135">
            <v>21</v>
          </cell>
          <cell r="D1135">
            <v>15224.6</v>
          </cell>
          <cell r="E1135">
            <v>12582.314049586777</v>
          </cell>
        </row>
        <row r="1136">
          <cell r="A1136">
            <v>31232</v>
          </cell>
          <cell r="B1136" t="str">
            <v xml:space="preserve">FVE VALVULA ESFERICA CON UNION DOBLE 32MM </v>
          </cell>
          <cell r="C1136">
            <v>21</v>
          </cell>
          <cell r="D1136">
            <v>21930.51</v>
          </cell>
          <cell r="E1136">
            <v>18124.388429752064</v>
          </cell>
        </row>
        <row r="1137">
          <cell r="A1137">
            <v>32930</v>
          </cell>
          <cell r="B1137" t="str">
            <v>FVE VALVULA ESFERICA DISEÑO CON VOL. MET. 20MM ( IPS</v>
          </cell>
          <cell r="C1137">
            <v>21</v>
          </cell>
          <cell r="D1137">
            <v>21665.47</v>
          </cell>
          <cell r="E1137">
            <v>17905.347107438018</v>
          </cell>
        </row>
        <row r="1138">
          <cell r="A1138">
            <v>32931</v>
          </cell>
          <cell r="B1138" t="str">
            <v>FVE VALVULA ESFERICA DISEÑO CON VOL. MET. 25MM ( IPS</v>
          </cell>
          <cell r="C1138">
            <v>21</v>
          </cell>
          <cell r="D1138">
            <v>22302.77</v>
          </cell>
          <cell r="E1138">
            <v>18432.041322314049</v>
          </cell>
        </row>
        <row r="1139">
          <cell r="A1139">
            <v>32932</v>
          </cell>
          <cell r="B1139" t="str">
            <v>FVE VALVULA ESFERICA DISEÑO CON VOL. MET. 32MM ( IPS</v>
          </cell>
          <cell r="C1139">
            <v>21</v>
          </cell>
          <cell r="D1139">
            <v>25170.37</v>
          </cell>
          <cell r="E1139">
            <v>20801.958677685951</v>
          </cell>
        </row>
        <row r="1140">
          <cell r="A1140">
            <v>2066</v>
          </cell>
          <cell r="B1140" t="str">
            <v>FCMLL LLAVE DE PASO CABEZAL MET 25MM IPS</v>
          </cell>
          <cell r="C1140">
            <v>21</v>
          </cell>
          <cell r="D1140">
            <v>15244.31</v>
          </cell>
          <cell r="E1140">
            <v>12598.603305785124</v>
          </cell>
        </row>
        <row r="1141">
          <cell r="A1141">
            <v>2073</v>
          </cell>
          <cell r="B1141" t="str">
            <v xml:space="preserve">FVE VALVULA ESFERICA CON MANIJA CORTA 25MM </v>
          </cell>
          <cell r="C1141">
            <v>21</v>
          </cell>
          <cell r="D1141">
            <v>10986.19</v>
          </cell>
          <cell r="E1141">
            <v>9079.4958677685954</v>
          </cell>
        </row>
        <row r="1142">
          <cell r="A1142">
            <v>14778</v>
          </cell>
          <cell r="B1142" t="str">
            <v xml:space="preserve">VCU CODO 90° 20MM PARA GAS VANTEC+ </v>
          </cell>
          <cell r="C1142">
            <v>21</v>
          </cell>
          <cell r="D1142">
            <v>1985.91</v>
          </cell>
          <cell r="E1142">
            <v>1641.2479338842977</v>
          </cell>
        </row>
        <row r="1143">
          <cell r="A1143">
            <v>14779</v>
          </cell>
          <cell r="B1143" t="str">
            <v xml:space="preserve">VCU CODO 90° 25MM PARA GAS VANTEC+ </v>
          </cell>
          <cell r="C1143">
            <v>21</v>
          </cell>
          <cell r="D1143">
            <v>2165.44</v>
          </cell>
          <cell r="E1143">
            <v>1789.6198347107438</v>
          </cell>
        </row>
        <row r="1144">
          <cell r="A1144">
            <v>14780</v>
          </cell>
          <cell r="B1144" t="str">
            <v xml:space="preserve">VCU CODO 90° 32MM PARA GAS VANTEC+ </v>
          </cell>
          <cell r="C1144">
            <v>21</v>
          </cell>
          <cell r="D1144">
            <v>3234.08</v>
          </cell>
          <cell r="E1144">
            <v>2672.7933884297522</v>
          </cell>
        </row>
        <row r="1145">
          <cell r="A1145">
            <v>14781</v>
          </cell>
          <cell r="B1145" t="str">
            <v xml:space="preserve">VTH TAPA 20MM PARA GAS VANTEC+ </v>
          </cell>
          <cell r="C1145">
            <v>21</v>
          </cell>
          <cell r="D1145">
            <v>1350.07</v>
          </cell>
          <cell r="E1145">
            <v>1115.7603305785124</v>
          </cell>
        </row>
        <row r="1146">
          <cell r="A1146">
            <v>14782</v>
          </cell>
          <cell r="B1146" t="str">
            <v xml:space="preserve">VTH TAPA 25MM PARA GAS VANTEC+ </v>
          </cell>
          <cell r="C1146">
            <v>21</v>
          </cell>
          <cell r="D1146">
            <v>1526.97</v>
          </cell>
          <cell r="E1146">
            <v>1261.9586776859505</v>
          </cell>
        </row>
        <row r="1147">
          <cell r="A1147">
            <v>14783</v>
          </cell>
          <cell r="B1147" t="str">
            <v xml:space="preserve">VTH TAPA 32MM PARA GAS VANTEC+ </v>
          </cell>
          <cell r="C1147">
            <v>21</v>
          </cell>
          <cell r="D1147">
            <v>1580.86</v>
          </cell>
          <cell r="E1147">
            <v>1306.495867768595</v>
          </cell>
        </row>
        <row r="1148">
          <cell r="A1148">
            <v>14784</v>
          </cell>
          <cell r="B1148" t="str">
            <v xml:space="preserve">VCA CODO 45° 20MM PARA GAS VANTEC+ </v>
          </cell>
          <cell r="C1148">
            <v>21</v>
          </cell>
          <cell r="D1148">
            <v>2639.91</v>
          </cell>
          <cell r="E1148">
            <v>2181.7438016528927</v>
          </cell>
        </row>
        <row r="1149">
          <cell r="A1149">
            <v>14785</v>
          </cell>
          <cell r="B1149" t="str">
            <v xml:space="preserve">VCA CODO 45° 25MM PARA GAS VANTEC+ </v>
          </cell>
          <cell r="C1149">
            <v>21</v>
          </cell>
          <cell r="D1149">
            <v>2977.37</v>
          </cell>
          <cell r="E1149">
            <v>2460.6363636363635</v>
          </cell>
        </row>
        <row r="1150">
          <cell r="A1150">
            <v>14786</v>
          </cell>
          <cell r="B1150" t="str">
            <v xml:space="preserve">VCA CODO 45° 32MM PARA GAS VANTEC+ </v>
          </cell>
          <cell r="C1150">
            <v>21</v>
          </cell>
          <cell r="D1150">
            <v>3535.38</v>
          </cell>
          <cell r="E1150">
            <v>2921.8016528925623</v>
          </cell>
        </row>
        <row r="1151">
          <cell r="A1151">
            <v>14787</v>
          </cell>
          <cell r="B1151" t="str">
            <v>VC RED CUPLA RED 25X20MM PARA GAS VANTEC+</v>
          </cell>
          <cell r="C1151">
            <v>21</v>
          </cell>
          <cell r="D1151">
            <v>1352.54</v>
          </cell>
          <cell r="E1151">
            <v>1117.8016528925621</v>
          </cell>
        </row>
        <row r="1152">
          <cell r="A1152">
            <v>14788</v>
          </cell>
          <cell r="B1152" t="str">
            <v xml:space="preserve">VC RED CUPLA RED 32X20MM PARA GAS VANTEC+ </v>
          </cell>
          <cell r="C1152">
            <v>21</v>
          </cell>
          <cell r="D1152">
            <v>1570.29</v>
          </cell>
          <cell r="E1152">
            <v>1297.7603305785124</v>
          </cell>
        </row>
        <row r="1153">
          <cell r="A1153">
            <v>14789</v>
          </cell>
          <cell r="B1153" t="str">
            <v xml:space="preserve">VC RED CUPLA RED 32X25MM PARA GAS VANTEC+ </v>
          </cell>
          <cell r="C1153">
            <v>21</v>
          </cell>
          <cell r="D1153">
            <v>1549.84</v>
          </cell>
          <cell r="E1153">
            <v>1280.8595041322315</v>
          </cell>
        </row>
        <row r="1154">
          <cell r="A1154">
            <v>14790</v>
          </cell>
          <cell r="B1154" t="str">
            <v xml:space="preserve">VTU TE 20MM PARA GAS VANTEC+ </v>
          </cell>
          <cell r="C1154">
            <v>21</v>
          </cell>
          <cell r="D1154">
            <v>3975.98</v>
          </cell>
          <cell r="E1154">
            <v>3285.9338842975208</v>
          </cell>
        </row>
        <row r="1155">
          <cell r="A1155">
            <v>14791</v>
          </cell>
          <cell r="B1155" t="str">
            <v xml:space="preserve">VTU TE 25MM PARA GAS VANTEC+ </v>
          </cell>
          <cell r="C1155">
            <v>21</v>
          </cell>
          <cell r="D1155">
            <v>4206.49</v>
          </cell>
          <cell r="E1155">
            <v>3476.4380165289253</v>
          </cell>
        </row>
        <row r="1156">
          <cell r="A1156">
            <v>14792</v>
          </cell>
          <cell r="B1156" t="str">
            <v xml:space="preserve">VTU TE 32MM PARA GAS VANTEC+ </v>
          </cell>
          <cell r="C1156">
            <v>21</v>
          </cell>
          <cell r="D1156">
            <v>5271.58</v>
          </cell>
          <cell r="E1156">
            <v>4356.6776859504134</v>
          </cell>
        </row>
        <row r="1157">
          <cell r="A1157">
            <v>14793</v>
          </cell>
          <cell r="B1157" t="str">
            <v xml:space="preserve">VC CUPLA 20MM PARA GAS VANTEC+ </v>
          </cell>
          <cell r="C1157">
            <v>21</v>
          </cell>
          <cell r="D1157">
            <v>1603.9</v>
          </cell>
          <cell r="E1157">
            <v>1325.5371900826447</v>
          </cell>
        </row>
        <row r="1158">
          <cell r="A1158">
            <v>14794</v>
          </cell>
          <cell r="B1158" t="str">
            <v xml:space="preserve">VC CUPLA 25MM PARA GAS VANTEC+ </v>
          </cell>
          <cell r="C1158">
            <v>21</v>
          </cell>
          <cell r="D1158">
            <v>1804.66</v>
          </cell>
          <cell r="E1158">
            <v>1491.4545454545455</v>
          </cell>
        </row>
        <row r="1159">
          <cell r="A1159">
            <v>14795</v>
          </cell>
          <cell r="B1159" t="str">
            <v xml:space="preserve">VC CUPLA 32MM PARA GAS VANTEC+ </v>
          </cell>
          <cell r="C1159">
            <v>21</v>
          </cell>
          <cell r="D1159">
            <v>2029.39</v>
          </cell>
          <cell r="E1159">
            <v>1677.1818181818182</v>
          </cell>
        </row>
        <row r="1160">
          <cell r="A1160">
            <v>14796</v>
          </cell>
          <cell r="B1160" t="str">
            <v xml:space="preserve">VCUIH CODO 90° 20X1/2" H PARA GAS VANTEC+ </v>
          </cell>
          <cell r="C1160">
            <v>21</v>
          </cell>
          <cell r="D1160">
            <v>4009.42</v>
          </cell>
          <cell r="E1160">
            <v>3313.5702479338843</v>
          </cell>
        </row>
        <row r="1161">
          <cell r="A1161">
            <v>14797</v>
          </cell>
          <cell r="B1161" t="str">
            <v xml:space="preserve">VCUIH CODO 90° 25X1/2" H PARA GAS VANTEC+ </v>
          </cell>
          <cell r="C1161">
            <v>21</v>
          </cell>
          <cell r="D1161">
            <v>4484.58</v>
          </cell>
          <cell r="E1161">
            <v>3706.2644628099174</v>
          </cell>
        </row>
        <row r="1162">
          <cell r="A1162">
            <v>14798</v>
          </cell>
          <cell r="B1162" t="str">
            <v xml:space="preserve">VCUIH CODO 90° 25X3/4" H PARA GAS VANTEC+ </v>
          </cell>
          <cell r="C1162">
            <v>21</v>
          </cell>
          <cell r="D1162">
            <v>5847</v>
          </cell>
          <cell r="E1162">
            <v>4832.2314049586776</v>
          </cell>
        </row>
        <row r="1163">
          <cell r="A1163">
            <v>14799</v>
          </cell>
          <cell r="B1163" t="str">
            <v xml:space="preserve">VCUIH CODO 90° 32X3/4" H PARA GAS VANTEC+ </v>
          </cell>
          <cell r="C1163">
            <v>21</v>
          </cell>
          <cell r="D1163">
            <v>5361.8</v>
          </cell>
          <cell r="E1163">
            <v>4431.2396694214876</v>
          </cell>
        </row>
        <row r="1164">
          <cell r="A1164">
            <v>14800</v>
          </cell>
          <cell r="B1164" t="str">
            <v xml:space="preserve">VCUIH CODO 90° 32X1" H PARA GAS VANTEC+ </v>
          </cell>
          <cell r="C1164">
            <v>21</v>
          </cell>
          <cell r="D1164">
            <v>6549.64</v>
          </cell>
          <cell r="E1164">
            <v>5412.9256198347111</v>
          </cell>
        </row>
        <row r="1165">
          <cell r="A1165">
            <v>14801</v>
          </cell>
          <cell r="B1165" t="str">
            <v xml:space="preserve">VCIM CUPLA CON INS 20X1/2"M PARA GAS VANTEC+ </v>
          </cell>
          <cell r="C1165">
            <v>21</v>
          </cell>
          <cell r="D1165">
            <v>3247</v>
          </cell>
          <cell r="E1165">
            <v>2683.4710743801652</v>
          </cell>
        </row>
        <row r="1166">
          <cell r="A1166">
            <v>14802</v>
          </cell>
          <cell r="B1166" t="str">
            <v xml:space="preserve">VCIM CUPLA CON INS 25X1/2"M PARA GAS VANTEC+ </v>
          </cell>
          <cell r="C1166">
            <v>21</v>
          </cell>
          <cell r="D1166">
            <v>3784.27</v>
          </cell>
          <cell r="E1166">
            <v>3127.495867768595</v>
          </cell>
        </row>
        <row r="1167">
          <cell r="A1167">
            <v>14803</v>
          </cell>
          <cell r="B1167" t="str">
            <v xml:space="preserve">VCIM CUPLA CON INS 25X3/4"M PARA GAS VANTEC+ </v>
          </cell>
          <cell r="C1167">
            <v>21</v>
          </cell>
          <cell r="D1167">
            <v>3846.81</v>
          </cell>
          <cell r="E1167">
            <v>3179.181818181818</v>
          </cell>
        </row>
        <row r="1168">
          <cell r="A1168">
            <v>14804</v>
          </cell>
          <cell r="B1168" t="str">
            <v xml:space="preserve">VCIM CUPLA CON INS 32X1"M PARA GAS VANTEC+ </v>
          </cell>
          <cell r="C1168">
            <v>21</v>
          </cell>
          <cell r="D1168">
            <v>4350.07</v>
          </cell>
          <cell r="E1168">
            <v>3595.0991735537191</v>
          </cell>
        </row>
        <row r="1169">
          <cell r="A1169">
            <v>14805</v>
          </cell>
          <cell r="B1169" t="str">
            <v xml:space="preserve">VTU RED TE RED 25X20MM PARA GAS VANTEC+ </v>
          </cell>
          <cell r="C1169">
            <v>21</v>
          </cell>
          <cell r="D1169">
            <v>4375.03</v>
          </cell>
          <cell r="E1169">
            <v>3615.7272727272725</v>
          </cell>
        </row>
        <row r="1170">
          <cell r="A1170">
            <v>14806</v>
          </cell>
          <cell r="B1170" t="str">
            <v xml:space="preserve">VTU RED TE RED 32X20MM PARA GAS VANTEC+ </v>
          </cell>
          <cell r="C1170">
            <v>21</v>
          </cell>
          <cell r="D1170">
            <v>5133.0600000000004</v>
          </cell>
          <cell r="E1170">
            <v>4242.1983471074382</v>
          </cell>
        </row>
        <row r="1171">
          <cell r="A1171">
            <v>14807</v>
          </cell>
          <cell r="B1171" t="str">
            <v xml:space="preserve">VTU RED TE RED 32X25MM PARA GAS VANTEC+ </v>
          </cell>
          <cell r="C1171">
            <v>21</v>
          </cell>
          <cell r="D1171">
            <v>4947.12</v>
          </cell>
          <cell r="E1171">
            <v>4088.5289256198348</v>
          </cell>
        </row>
        <row r="1172">
          <cell r="A1172">
            <v>14808</v>
          </cell>
          <cell r="B1172" t="str">
            <v>VCIH CUPLA CON INS 20X1/2"H PARA GAS VANTEC+</v>
          </cell>
          <cell r="C1172">
            <v>21</v>
          </cell>
          <cell r="D1172">
            <v>3094.49</v>
          </cell>
          <cell r="E1172">
            <v>2557.4297520661157</v>
          </cell>
        </row>
        <row r="1173">
          <cell r="A1173">
            <v>14809</v>
          </cell>
          <cell r="B1173" t="str">
            <v xml:space="preserve">VCIH CUPLA CON INS 25X1/2"H PARA GAS VANTEC+ </v>
          </cell>
          <cell r="C1173">
            <v>21</v>
          </cell>
          <cell r="D1173">
            <v>3423.6</v>
          </cell>
          <cell r="E1173">
            <v>2829.4214876033056</v>
          </cell>
        </row>
        <row r="1174">
          <cell r="A1174">
            <v>14810</v>
          </cell>
          <cell r="B1174" t="str">
            <v xml:space="preserve">VCIH CUPLA CON INS 25X3/4"H PARA GAS VANTEC+ </v>
          </cell>
          <cell r="C1174">
            <v>21</v>
          </cell>
          <cell r="D1174">
            <v>3524.1</v>
          </cell>
          <cell r="E1174">
            <v>2912.4793388429753</v>
          </cell>
        </row>
        <row r="1175">
          <cell r="A1175">
            <v>14811</v>
          </cell>
          <cell r="B1175" t="str">
            <v xml:space="preserve">VCIH CUPLA CON INS 32X1"H PARA GAS VANTEC+ </v>
          </cell>
          <cell r="C1175">
            <v>21</v>
          </cell>
          <cell r="D1175">
            <v>4398.6000000000004</v>
          </cell>
          <cell r="E1175">
            <v>3635.2066115702482</v>
          </cell>
        </row>
        <row r="1176">
          <cell r="A1176">
            <v>14812</v>
          </cell>
          <cell r="B1176" t="str">
            <v xml:space="preserve">VTAR TARUGO DE REPAR 20MM PARA GAS VANTEC+ </v>
          </cell>
          <cell r="C1176">
            <v>21</v>
          </cell>
          <cell r="D1176">
            <v>898.2</v>
          </cell>
          <cell r="E1176">
            <v>742.31404958677695</v>
          </cell>
        </row>
        <row r="1177">
          <cell r="A1177">
            <v>14813</v>
          </cell>
          <cell r="B1177" t="str">
            <v xml:space="preserve">VTAR TARUGO DE REPAR 25MM PARA GAS VANTEC+ </v>
          </cell>
          <cell r="C1177">
            <v>21</v>
          </cell>
          <cell r="D1177">
            <v>898.2</v>
          </cell>
          <cell r="E1177">
            <v>742.31404958677695</v>
          </cell>
        </row>
        <row r="1178">
          <cell r="A1178">
            <v>14814</v>
          </cell>
          <cell r="B1178" t="str">
            <v xml:space="preserve">VTAR TARUGO DE REPAR 32MM PARA GAS VANTEC+ </v>
          </cell>
          <cell r="C1178">
            <v>21</v>
          </cell>
          <cell r="D1178">
            <v>898.2</v>
          </cell>
          <cell r="E1178">
            <v>742.31404958677695</v>
          </cell>
        </row>
        <row r="1179">
          <cell r="A1179">
            <v>18439</v>
          </cell>
          <cell r="B1179" t="str">
            <v xml:space="preserve">VCU CODO 90° 40MM PARA GAS VANTEC+ </v>
          </cell>
          <cell r="C1179">
            <v>21</v>
          </cell>
          <cell r="D1179">
            <v>5425.44</v>
          </cell>
          <cell r="E1179">
            <v>4483.8347107438012</v>
          </cell>
        </row>
        <row r="1180">
          <cell r="A1180">
            <v>18440</v>
          </cell>
          <cell r="B1180" t="str">
            <v xml:space="preserve">VTU TE 40MM PARA GAS VANTEC+ </v>
          </cell>
          <cell r="C1180">
            <v>21</v>
          </cell>
          <cell r="D1180">
            <v>8267.4599999999991</v>
          </cell>
          <cell r="E1180">
            <v>6832.6115702479337</v>
          </cell>
        </row>
        <row r="1181">
          <cell r="A1181">
            <v>18441</v>
          </cell>
          <cell r="B1181" t="str">
            <v xml:space="preserve">VC CUPLA 40MM PARA GAS VANTEC+ </v>
          </cell>
          <cell r="C1181">
            <v>21</v>
          </cell>
          <cell r="D1181">
            <v>3345.56</v>
          </cell>
          <cell r="E1181">
            <v>2764.9256198347107</v>
          </cell>
        </row>
        <row r="1182">
          <cell r="A1182">
            <v>18442</v>
          </cell>
          <cell r="B1182" t="str">
            <v>VCIM CUPLA CON INS 40X1" 1/4" M PARA GAS VANTEC+ (2</v>
          </cell>
          <cell r="C1182">
            <v>21</v>
          </cell>
          <cell r="D1182">
            <v>12918</v>
          </cell>
          <cell r="E1182">
            <v>10676.03305785124</v>
          </cell>
        </row>
        <row r="1183">
          <cell r="A1183">
            <v>18443</v>
          </cell>
          <cell r="B1183" t="str">
            <v xml:space="preserve">VCIH CUPLA CON INS 40X1 1/4"H PARA GAS VANTEC+ </v>
          </cell>
          <cell r="C1183">
            <v>21</v>
          </cell>
          <cell r="D1183">
            <v>9494.65</v>
          </cell>
          <cell r="E1183">
            <v>7846.818181818182</v>
          </cell>
        </row>
        <row r="1184">
          <cell r="A1184">
            <v>18500</v>
          </cell>
          <cell r="B1184" t="str">
            <v xml:space="preserve">RED BUJE RED 40X25MM VANTEC+ </v>
          </cell>
          <cell r="C1184">
            <v>21</v>
          </cell>
          <cell r="D1184">
            <v>646.01</v>
          </cell>
          <cell r="E1184">
            <v>533.89256198347107</v>
          </cell>
        </row>
        <row r="1185">
          <cell r="A1185">
            <v>18501</v>
          </cell>
          <cell r="B1185" t="str">
            <v xml:space="preserve">RED BUJE RED 40X32MM VANTEC+ </v>
          </cell>
          <cell r="C1185">
            <v>21</v>
          </cell>
          <cell r="D1185">
            <v>646.01</v>
          </cell>
          <cell r="E1185">
            <v>533.89256198347107</v>
          </cell>
        </row>
        <row r="1186">
          <cell r="A1186">
            <v>18527</v>
          </cell>
          <cell r="B1186" t="str">
            <v xml:space="preserve">VCUIH CODO 90° 40X1 1/4" H PARA GAS VANTEC+ </v>
          </cell>
          <cell r="C1186">
            <v>21</v>
          </cell>
          <cell r="D1186">
            <v>12918</v>
          </cell>
          <cell r="E1186">
            <v>10676.03305785124</v>
          </cell>
        </row>
        <row r="1187">
          <cell r="A1187">
            <v>24514</v>
          </cell>
          <cell r="B1187" t="str">
            <v xml:space="preserve">VTH TAPA 40MM PARA GAS VANTEC+ </v>
          </cell>
          <cell r="C1187">
            <v>21</v>
          </cell>
          <cell r="D1187">
            <v>1811.36</v>
          </cell>
          <cell r="E1187">
            <v>1496.9917355371902</v>
          </cell>
        </row>
        <row r="1188">
          <cell r="A1188">
            <v>24516</v>
          </cell>
          <cell r="B1188" t="str">
            <v xml:space="preserve">VCA CODO 45° 40MM PARA GAS VANTEC+ </v>
          </cell>
          <cell r="C1188">
            <v>21</v>
          </cell>
          <cell r="D1188">
            <v>5545.69</v>
          </cell>
          <cell r="E1188">
            <v>4583.2148760330574</v>
          </cell>
        </row>
        <row r="1189">
          <cell r="A1189">
            <v>24517</v>
          </cell>
          <cell r="B1189" t="str">
            <v xml:space="preserve">VSOB SOBREPASO 20MM PARA GAS VANTEC+ </v>
          </cell>
          <cell r="C1189">
            <v>21</v>
          </cell>
          <cell r="D1189">
            <v>3834.17</v>
          </cell>
          <cell r="E1189">
            <v>3168.7355371900826</v>
          </cell>
        </row>
        <row r="1190">
          <cell r="A1190">
            <v>24518</v>
          </cell>
          <cell r="B1190" t="str">
            <v xml:space="preserve">VSOB SOBREPASO 25MM PARA GAS VANTEC+ </v>
          </cell>
          <cell r="C1190">
            <v>21</v>
          </cell>
          <cell r="D1190">
            <v>4100.34</v>
          </cell>
          <cell r="E1190">
            <v>3388.7107438016533</v>
          </cell>
        </row>
        <row r="1191">
          <cell r="A1191">
            <v>24519</v>
          </cell>
          <cell r="B1191" t="str">
            <v xml:space="preserve">VSOB SOBREPASO 32MM PARA GAS VANTEC+ </v>
          </cell>
          <cell r="C1191">
            <v>21</v>
          </cell>
          <cell r="D1191">
            <v>4542.47</v>
          </cell>
          <cell r="E1191">
            <v>3754.1074380165292</v>
          </cell>
        </row>
        <row r="1192">
          <cell r="A1192">
            <v>30915</v>
          </cell>
          <cell r="B1192" t="str">
            <v xml:space="preserve">VCU CODO 90° 50MM PARA GAS VANTEC+ </v>
          </cell>
          <cell r="C1192">
            <v>21</v>
          </cell>
          <cell r="D1192">
            <v>13677.96</v>
          </cell>
          <cell r="E1192">
            <v>11304.099173553719</v>
          </cell>
        </row>
        <row r="1193">
          <cell r="A1193">
            <v>30916</v>
          </cell>
          <cell r="B1193" t="str">
            <v xml:space="preserve">VCA CODO 45° 50MM PARA GAS VANTEC+ </v>
          </cell>
          <cell r="C1193">
            <v>21</v>
          </cell>
          <cell r="D1193">
            <v>19845.43</v>
          </cell>
          <cell r="E1193">
            <v>16401.18181818182</v>
          </cell>
        </row>
        <row r="1194">
          <cell r="A1194">
            <v>30917</v>
          </cell>
          <cell r="B1194" t="str">
            <v xml:space="preserve">VTU TE 50MM PARA GAS VANTEC+ </v>
          </cell>
          <cell r="C1194">
            <v>21</v>
          </cell>
          <cell r="D1194">
            <v>17608.41</v>
          </cell>
          <cell r="E1194">
            <v>14552.404958677685</v>
          </cell>
        </row>
        <row r="1195">
          <cell r="A1195">
            <v>30918</v>
          </cell>
          <cell r="B1195" t="str">
            <v xml:space="preserve">VCUIH CODO 90° 50X1 1/2" H PARA GAS VANTEC+ </v>
          </cell>
          <cell r="C1195">
            <v>21</v>
          </cell>
          <cell r="D1195">
            <v>30713.83</v>
          </cell>
          <cell r="E1195">
            <v>25383.330578512399</v>
          </cell>
        </row>
        <row r="1196">
          <cell r="A1196">
            <v>30920</v>
          </cell>
          <cell r="B1196" t="str">
            <v xml:space="preserve">VTH TAPA 50MM PARA GAS VANTEC+ </v>
          </cell>
          <cell r="C1196">
            <v>21</v>
          </cell>
          <cell r="D1196">
            <v>5624.27</v>
          </cell>
          <cell r="E1196">
            <v>4648.1570247933887</v>
          </cell>
        </row>
        <row r="1197">
          <cell r="A1197">
            <v>30921</v>
          </cell>
          <cell r="B1197" t="str">
            <v xml:space="preserve">RED BUJE RED 50X40MM VANTEC+ </v>
          </cell>
          <cell r="C1197">
            <v>21</v>
          </cell>
          <cell r="D1197">
            <v>2890.73</v>
          </cell>
          <cell r="E1197">
            <v>2389.0330578512398</v>
          </cell>
        </row>
        <row r="1198">
          <cell r="A1198">
            <v>30922</v>
          </cell>
          <cell r="B1198" t="str">
            <v xml:space="preserve">RED BUJE RED 50X32MM VANTEC+ </v>
          </cell>
          <cell r="C1198">
            <v>21</v>
          </cell>
          <cell r="D1198">
            <v>2890.73</v>
          </cell>
          <cell r="E1198">
            <v>2389.0330578512398</v>
          </cell>
        </row>
        <row r="1199">
          <cell r="A1199">
            <v>30923</v>
          </cell>
          <cell r="B1199" t="str">
            <v xml:space="preserve">VC CUPLA 50MM PARA GAS VANTEC+ </v>
          </cell>
          <cell r="C1199">
            <v>21</v>
          </cell>
          <cell r="D1199">
            <v>9833.7900000000009</v>
          </cell>
          <cell r="E1199">
            <v>8127.09917355372</v>
          </cell>
        </row>
        <row r="1200">
          <cell r="A1200">
            <v>30924</v>
          </cell>
          <cell r="B1200" t="str">
            <v xml:space="preserve">VCIM CUPLA CON INS 50X1 1/2" M PARA GAS VANTEC+ </v>
          </cell>
          <cell r="C1200">
            <v>21</v>
          </cell>
          <cell r="D1200">
            <v>20195.12</v>
          </cell>
          <cell r="E1200">
            <v>16690.181818181816</v>
          </cell>
        </row>
        <row r="1201">
          <cell r="A1201">
            <v>30925</v>
          </cell>
          <cell r="B1201" t="str">
            <v xml:space="preserve">VCIH CUPLA CON INS 50X1 1/2" H PARA GAS VANTEC+ </v>
          </cell>
          <cell r="C1201">
            <v>21</v>
          </cell>
          <cell r="D1201">
            <v>18030.900000000001</v>
          </cell>
          <cell r="E1201">
            <v>14901.570247933885</v>
          </cell>
        </row>
        <row r="1202">
          <cell r="A1202">
            <v>14815</v>
          </cell>
          <cell r="B1202" t="str">
            <v xml:space="preserve">VCLLP VAL.DE CIERRE DE CONO 20MM PARA GAS VANTEC </v>
          </cell>
          <cell r="C1202">
            <v>21</v>
          </cell>
          <cell r="D1202">
            <v>29663.439999999999</v>
          </cell>
          <cell r="E1202">
            <v>24515.239669421488</v>
          </cell>
        </row>
        <row r="1203">
          <cell r="A1203">
            <v>14816</v>
          </cell>
          <cell r="B1203" t="str">
            <v xml:space="preserve">VCLLP VAL.DE CIERRE DE CONO 25MM PARA GAS VANTEC </v>
          </cell>
          <cell r="C1203">
            <v>21</v>
          </cell>
          <cell r="D1203">
            <v>29694.05</v>
          </cell>
          <cell r="E1203">
            <v>24540.537190082643</v>
          </cell>
        </row>
        <row r="1204">
          <cell r="A1204">
            <v>17563</v>
          </cell>
          <cell r="B1204" t="str">
            <v xml:space="preserve">VCLLP VAL.DE CIERRE DE CONO 32MM PARA GAS VANTEC </v>
          </cell>
          <cell r="C1204">
            <v>21</v>
          </cell>
          <cell r="D1204">
            <v>65825.440000000002</v>
          </cell>
          <cell r="E1204">
            <v>54401.190082644629</v>
          </cell>
        </row>
        <row r="1205">
          <cell r="A1205">
            <v>33705</v>
          </cell>
          <cell r="B1205" t="str">
            <v>VC CAMPANA+MANIJA LLAVE VANTEC 32MM</v>
          </cell>
          <cell r="C1205">
            <v>21</v>
          </cell>
          <cell r="D1205">
            <v>23080</v>
          </cell>
          <cell r="E1205">
            <v>19074.380165289258</v>
          </cell>
        </row>
        <row r="1206">
          <cell r="A1206">
            <v>43003</v>
          </cell>
          <cell r="B1206" t="str">
            <v>VC CAMPANA+MANIJA LLAVE VANTEC 20-25MM</v>
          </cell>
          <cell r="C1206">
            <v>21</v>
          </cell>
          <cell r="D1206">
            <v>10400.66</v>
          </cell>
          <cell r="E1206">
            <v>8595.5867768595035</v>
          </cell>
        </row>
        <row r="1207">
          <cell r="A1207">
            <v>14817</v>
          </cell>
          <cell r="B1207" t="str">
            <v xml:space="preserve">TUBO 20MM PARA GAS VANTEC+ </v>
          </cell>
          <cell r="C1207">
            <v>21</v>
          </cell>
          <cell r="D1207">
            <v>15386.28</v>
          </cell>
          <cell r="E1207">
            <v>12715.933884297521</v>
          </cell>
        </row>
        <row r="1208">
          <cell r="A1208">
            <v>14818</v>
          </cell>
          <cell r="B1208" t="str">
            <v xml:space="preserve">TUBO 25MM PARA GAS VANTEC+ </v>
          </cell>
          <cell r="C1208">
            <v>21</v>
          </cell>
          <cell r="D1208">
            <v>19358.28</v>
          </cell>
          <cell r="E1208">
            <v>15998.578512396694</v>
          </cell>
        </row>
        <row r="1209">
          <cell r="A1209">
            <v>14819</v>
          </cell>
          <cell r="B1209" t="str">
            <v xml:space="preserve">TUBO 32MM PARA GAS VANTEC+ </v>
          </cell>
          <cell r="C1209">
            <v>21</v>
          </cell>
          <cell r="D1209">
            <v>29510.74</v>
          </cell>
          <cell r="E1209">
            <v>24389.041322314053</v>
          </cell>
        </row>
        <row r="1210">
          <cell r="A1210">
            <v>18438</v>
          </cell>
          <cell r="B1210" t="str">
            <v xml:space="preserve">TUBO 40MM PARA GAS VANTEC+ </v>
          </cell>
          <cell r="C1210">
            <v>21</v>
          </cell>
          <cell r="D1210">
            <v>32950.14</v>
          </cell>
          <cell r="E1210">
            <v>27231.520661157025</v>
          </cell>
        </row>
        <row r="1211">
          <cell r="A1211">
            <v>30914</v>
          </cell>
          <cell r="B1211" t="str">
            <v xml:space="preserve">TUBO 50MM PARA GAS VANTEC+ </v>
          </cell>
          <cell r="C1211">
            <v>21</v>
          </cell>
          <cell r="D1211">
            <v>42662.53</v>
          </cell>
          <cell r="E1211">
            <v>35258.289256198346</v>
          </cell>
        </row>
        <row r="1212">
          <cell r="A1212">
            <v>1678</v>
          </cell>
          <cell r="B1212" t="str">
            <v>PSB SACABOQUILLAS IPS</v>
          </cell>
          <cell r="C1212">
            <v>21</v>
          </cell>
          <cell r="D1212">
            <v>5115.26</v>
          </cell>
          <cell r="E1212">
            <v>4227.4876033057853</v>
          </cell>
        </row>
        <row r="1213">
          <cell r="A1213">
            <v>1679</v>
          </cell>
          <cell r="B1213" t="str">
            <v>BOQ BOQUILLAS 20 MM IPS</v>
          </cell>
          <cell r="C1213">
            <v>21</v>
          </cell>
          <cell r="D1213">
            <v>10743.01</v>
          </cell>
          <cell r="E1213">
            <v>8878.5206611570247</v>
          </cell>
        </row>
        <row r="1214">
          <cell r="A1214">
            <v>1680</v>
          </cell>
          <cell r="B1214" t="str">
            <v>BOQ BOQUILLAS 25 MM IPS</v>
          </cell>
          <cell r="C1214">
            <v>21</v>
          </cell>
          <cell r="D1214">
            <v>14533.28</v>
          </cell>
          <cell r="E1214">
            <v>12010.975206611571</v>
          </cell>
        </row>
        <row r="1215">
          <cell r="A1215">
            <v>1681</v>
          </cell>
          <cell r="B1215" t="str">
            <v>BOQ BOQUILLAS 32 MM IPS</v>
          </cell>
          <cell r="C1215">
            <v>21</v>
          </cell>
          <cell r="D1215">
            <v>19504.14</v>
          </cell>
          <cell r="E1215">
            <v>16119.123966942148</v>
          </cell>
        </row>
        <row r="1216">
          <cell r="A1216">
            <v>1682</v>
          </cell>
          <cell r="B1216" t="str">
            <v>BOQ BOQUILLAS 40 MM IPS</v>
          </cell>
          <cell r="C1216">
            <v>21</v>
          </cell>
          <cell r="D1216">
            <v>27605.75</v>
          </cell>
          <cell r="E1216">
            <v>22814.669421487604</v>
          </cell>
        </row>
        <row r="1217">
          <cell r="A1217">
            <v>1683</v>
          </cell>
          <cell r="B1217" t="str">
            <v>BOQ BOQUILLAS 50MM IPS</v>
          </cell>
          <cell r="C1217">
            <v>21</v>
          </cell>
          <cell r="D1217">
            <v>37702.449999999997</v>
          </cell>
          <cell r="E1217">
            <v>31159.049586776859</v>
          </cell>
        </row>
        <row r="1218">
          <cell r="A1218">
            <v>1684</v>
          </cell>
          <cell r="B1218" t="str">
            <v>BOQ BOQUILLAS 63MM IPS</v>
          </cell>
          <cell r="C1218">
            <v>21</v>
          </cell>
          <cell r="D1218">
            <v>58546.69</v>
          </cell>
          <cell r="E1218">
            <v>48385.694214876035</v>
          </cell>
        </row>
        <row r="1219">
          <cell r="A1219">
            <v>1685</v>
          </cell>
          <cell r="B1219" t="str">
            <v>BOQ BOQUILLAS 75MM IPS</v>
          </cell>
          <cell r="C1219">
            <v>21</v>
          </cell>
          <cell r="D1219">
            <v>93357.89</v>
          </cell>
          <cell r="E1219">
            <v>77155.280991735533</v>
          </cell>
        </row>
        <row r="1220">
          <cell r="A1220">
            <v>1686</v>
          </cell>
          <cell r="B1220" t="str">
            <v>BOQ BOQUILLAS 90MM IPS</v>
          </cell>
          <cell r="C1220">
            <v>21</v>
          </cell>
          <cell r="D1220">
            <v>111314.54</v>
          </cell>
          <cell r="E1220">
            <v>91995.487603305781</v>
          </cell>
        </row>
        <row r="1221">
          <cell r="A1221">
            <v>1690</v>
          </cell>
          <cell r="B1221" t="str">
            <v>TIJERA CORTATUBOS / PUMPKIN / LUSQTOFF IPS</v>
          </cell>
          <cell r="C1221">
            <v>21</v>
          </cell>
          <cell r="D1221">
            <v>22081.78</v>
          </cell>
          <cell r="E1221">
            <v>18249.404958677685</v>
          </cell>
        </row>
        <row r="1222">
          <cell r="A1222">
            <v>1692</v>
          </cell>
          <cell r="B1222" t="str">
            <v>CINTA IPSOLAR 10 mts. X 4CM. IPS</v>
          </cell>
          <cell r="C1222">
            <v>21</v>
          </cell>
          <cell r="D1222">
            <v>6052.07</v>
          </cell>
          <cell r="E1222">
            <v>5001.7107438016528</v>
          </cell>
        </row>
        <row r="1223">
          <cell r="A1223">
            <v>1693</v>
          </cell>
          <cell r="B1223" t="str">
            <v>CINTA IPSOBAND 10 mts. X 5CM. IPS</v>
          </cell>
          <cell r="C1223">
            <v>21</v>
          </cell>
          <cell r="D1223">
            <v>10861.08</v>
          </cell>
          <cell r="E1223">
            <v>8976.0991735537191</v>
          </cell>
        </row>
        <row r="1224">
          <cell r="A1224">
            <v>1697</v>
          </cell>
          <cell r="B1224" t="str">
            <v>GRAMPAS 1 1/4"-40MM IPS</v>
          </cell>
          <cell r="C1224">
            <v>21</v>
          </cell>
          <cell r="D1224">
            <v>490.5</v>
          </cell>
          <cell r="E1224">
            <v>405.37190082644628</v>
          </cell>
        </row>
        <row r="1225">
          <cell r="A1225">
            <v>1698</v>
          </cell>
          <cell r="B1225" t="str">
            <v>GRAMPAS 1 1/2"-50MM IPS</v>
          </cell>
          <cell r="C1225">
            <v>21</v>
          </cell>
          <cell r="D1225">
            <v>1016.04</v>
          </cell>
          <cell r="E1225">
            <v>839.70247933884298</v>
          </cell>
        </row>
        <row r="1226">
          <cell r="A1226">
            <v>1699</v>
          </cell>
          <cell r="B1226" t="str">
            <v>GRAMPAS 2"-63MM IPS</v>
          </cell>
          <cell r="C1226">
            <v>21</v>
          </cell>
          <cell r="D1226">
            <v>1346.89</v>
          </cell>
          <cell r="E1226">
            <v>1113.1322314049587</v>
          </cell>
        </row>
        <row r="1227">
          <cell r="A1227">
            <v>1700</v>
          </cell>
          <cell r="B1227" t="str">
            <v>GRAMPAS 1/2"-20MM IPS</v>
          </cell>
          <cell r="C1227">
            <v>21</v>
          </cell>
          <cell r="D1227">
            <v>191.65</v>
          </cell>
          <cell r="E1227">
            <v>158.38842975206612</v>
          </cell>
        </row>
        <row r="1228">
          <cell r="A1228">
            <v>1701</v>
          </cell>
          <cell r="B1228" t="str">
            <v>GRAMPAS 3/4"-25MM IPS</v>
          </cell>
          <cell r="C1228">
            <v>21</v>
          </cell>
          <cell r="D1228">
            <v>252.48</v>
          </cell>
          <cell r="E1228">
            <v>208.6611570247934</v>
          </cell>
        </row>
        <row r="1229">
          <cell r="A1229">
            <v>1702</v>
          </cell>
          <cell r="B1229" t="str">
            <v>GRAMPAS 1"-32MM IPS</v>
          </cell>
          <cell r="C1229">
            <v>21</v>
          </cell>
          <cell r="D1229">
            <v>312.89</v>
          </cell>
          <cell r="E1229">
            <v>258.58677685950414</v>
          </cell>
        </row>
        <row r="1230">
          <cell r="A1230">
            <v>1708</v>
          </cell>
          <cell r="B1230" t="str">
            <v>JUNTAS ADAPTADOR DE TANQUE 2" IPS</v>
          </cell>
          <cell r="C1230">
            <v>21</v>
          </cell>
          <cell r="D1230">
            <v>440.21</v>
          </cell>
          <cell r="E1230">
            <v>363.80991735537191</v>
          </cell>
        </row>
        <row r="1231">
          <cell r="A1231">
            <v>1709</v>
          </cell>
          <cell r="B1231" t="str">
            <v>O´RING 1/2" - 20 MM BOLSA X 50 IPS</v>
          </cell>
          <cell r="C1231">
            <v>21</v>
          </cell>
          <cell r="D1231">
            <v>114.64</v>
          </cell>
          <cell r="E1231">
            <v>94.743801652892571</v>
          </cell>
        </row>
        <row r="1232">
          <cell r="A1232">
            <v>1710</v>
          </cell>
          <cell r="B1232" t="str">
            <v>O´RING 3/4" - 25 MM BOLSA X 50 IPS</v>
          </cell>
          <cell r="C1232">
            <v>21</v>
          </cell>
          <cell r="D1232">
            <v>141.12</v>
          </cell>
          <cell r="E1232">
            <v>116.62809917355372</v>
          </cell>
        </row>
        <row r="1233">
          <cell r="A1233">
            <v>1711</v>
          </cell>
          <cell r="B1233" t="str">
            <v>O´RING 1" - 32 MM BOLSA X 50 IPS</v>
          </cell>
          <cell r="C1233">
            <v>21</v>
          </cell>
          <cell r="D1233">
            <v>212.7</v>
          </cell>
          <cell r="E1233">
            <v>175.78512396694214</v>
          </cell>
        </row>
        <row r="1234">
          <cell r="A1234">
            <v>1712</v>
          </cell>
          <cell r="B1234" t="str">
            <v>O´RING 1 1/4"-40 MM BOLSA X 10 IPS</v>
          </cell>
          <cell r="C1234">
            <v>21</v>
          </cell>
          <cell r="D1234">
            <v>444.65</v>
          </cell>
          <cell r="E1234">
            <v>367.47933884297521</v>
          </cell>
        </row>
        <row r="1235">
          <cell r="A1235">
            <v>1713</v>
          </cell>
          <cell r="B1235" t="str">
            <v>O´RING 1 1/2"-50 MM BOLSA X 10 IPS</v>
          </cell>
          <cell r="C1235">
            <v>21</v>
          </cell>
          <cell r="D1235">
            <v>232.31</v>
          </cell>
          <cell r="E1235">
            <v>191.9917355371901</v>
          </cell>
        </row>
        <row r="1236">
          <cell r="A1236">
            <v>1714</v>
          </cell>
          <cell r="B1236" t="str">
            <v>O´RING 2" - 63 MM BOLSA X 10 IPS</v>
          </cell>
          <cell r="C1236">
            <v>21</v>
          </cell>
          <cell r="D1236">
            <v>643.32000000000005</v>
          </cell>
          <cell r="E1236">
            <v>531.66942148760336</v>
          </cell>
        </row>
        <row r="1237">
          <cell r="A1237">
            <v>1720</v>
          </cell>
          <cell r="B1237" t="str">
            <v>TRABAGAS VANTEC - ANAEROBICO 15ML IPS</v>
          </cell>
          <cell r="C1237">
            <v>21</v>
          </cell>
          <cell r="D1237">
            <v>7925.29</v>
          </cell>
          <cell r="E1237">
            <v>6549.8264462809921</v>
          </cell>
        </row>
        <row r="1238">
          <cell r="A1238">
            <v>11830</v>
          </cell>
          <cell r="B1238" t="str">
            <v>BOQR BOQUILLA PARA REPARACIONES IPS</v>
          </cell>
          <cell r="C1238">
            <v>21</v>
          </cell>
          <cell r="D1238">
            <v>48431.25</v>
          </cell>
          <cell r="E1238">
            <v>40025.826446280989</v>
          </cell>
        </row>
        <row r="1239">
          <cell r="A1239">
            <v>13725</v>
          </cell>
          <cell r="B1239" t="str">
            <v>BOQ BOQUILLAS 110MM IPS</v>
          </cell>
          <cell r="C1239">
            <v>21</v>
          </cell>
          <cell r="D1239">
            <v>196160.79</v>
          </cell>
          <cell r="E1239">
            <v>162116.35537190083</v>
          </cell>
        </row>
        <row r="1240">
          <cell r="A1240">
            <v>14820</v>
          </cell>
          <cell r="B1240" t="str">
            <v xml:space="preserve">BOQUILLA REPARAC 20MM VANTEC </v>
          </cell>
          <cell r="C1240">
            <v>21</v>
          </cell>
          <cell r="D1240">
            <v>28494.240000000002</v>
          </cell>
          <cell r="E1240">
            <v>23548.958677685954</v>
          </cell>
        </row>
        <row r="1241">
          <cell r="A1241">
            <v>14821</v>
          </cell>
          <cell r="B1241" t="str">
            <v xml:space="preserve">BOQUILLA REPARAC 25MM VANTEC </v>
          </cell>
          <cell r="C1241">
            <v>21</v>
          </cell>
          <cell r="D1241">
            <v>29916.44</v>
          </cell>
          <cell r="E1241">
            <v>24724.330578512396</v>
          </cell>
        </row>
        <row r="1242">
          <cell r="A1242">
            <v>14824</v>
          </cell>
          <cell r="B1242" t="str">
            <v xml:space="preserve">BOQUILLAS VANTEC 20MM (DORADAS) </v>
          </cell>
          <cell r="C1242">
            <v>21</v>
          </cell>
          <cell r="D1242">
            <v>10743.01</v>
          </cell>
          <cell r="E1242">
            <v>8878.5206611570247</v>
          </cell>
        </row>
        <row r="1243">
          <cell r="A1243">
            <v>14825</v>
          </cell>
          <cell r="B1243" t="str">
            <v xml:space="preserve">BOQUILLAS VANTEC 25MM (DORADAS) </v>
          </cell>
          <cell r="C1243">
            <v>21</v>
          </cell>
          <cell r="D1243">
            <v>14533.28</v>
          </cell>
          <cell r="E1243">
            <v>12010.975206611571</v>
          </cell>
        </row>
        <row r="1244">
          <cell r="A1244">
            <v>14826</v>
          </cell>
          <cell r="B1244" t="str">
            <v xml:space="preserve">BOQUILLAS VANTEC 32MM (DORADAS) </v>
          </cell>
          <cell r="C1244">
            <v>21</v>
          </cell>
          <cell r="D1244">
            <v>19504.14</v>
          </cell>
          <cell r="E1244">
            <v>16119.123966942148</v>
          </cell>
        </row>
        <row r="1245">
          <cell r="A1245">
            <v>14827</v>
          </cell>
          <cell r="B1245" t="str">
            <v xml:space="preserve">VHC HERRA CORTANTE 20-63MM VANTEC+ </v>
          </cell>
          <cell r="C1245">
            <v>21</v>
          </cell>
          <cell r="D1245">
            <v>53991.86</v>
          </cell>
          <cell r="E1245">
            <v>44621.371900826445</v>
          </cell>
        </row>
        <row r="1246">
          <cell r="A1246">
            <v>14828</v>
          </cell>
          <cell r="B1246" t="str">
            <v>CINTA VANTEC 48X30M IPS</v>
          </cell>
          <cell r="C1246">
            <v>21</v>
          </cell>
          <cell r="D1246">
            <v>16341.31</v>
          </cell>
          <cell r="E1246">
            <v>13505.214876033058</v>
          </cell>
        </row>
        <row r="1247">
          <cell r="A1247">
            <v>15293</v>
          </cell>
          <cell r="B1247" t="str">
            <v xml:space="preserve">TERRAJA 1/2" BSPT 5 PEINES NUEVO DISEÑO </v>
          </cell>
          <cell r="C1247">
            <v>21</v>
          </cell>
          <cell r="D1247">
            <v>19161.39</v>
          </cell>
          <cell r="E1247">
            <v>15835.859504132231</v>
          </cell>
        </row>
        <row r="1248">
          <cell r="A1248">
            <v>15294</v>
          </cell>
          <cell r="B1248" t="str">
            <v>TERRAJA 3/4" BSPT 6 PEINES NUEVO DISEÑO</v>
          </cell>
          <cell r="C1248">
            <v>21</v>
          </cell>
          <cell r="D1248">
            <v>21763.5</v>
          </cell>
          <cell r="E1248">
            <v>17986.363636363636</v>
          </cell>
        </row>
        <row r="1249">
          <cell r="A1249">
            <v>15295</v>
          </cell>
          <cell r="B1249" t="str">
            <v xml:space="preserve">TERRAJA 1" BSPT 6 PEINES NUEVO DISEÑO </v>
          </cell>
          <cell r="C1249">
            <v>21</v>
          </cell>
          <cell r="D1249">
            <v>26037.06</v>
          </cell>
          <cell r="E1249">
            <v>21518.231404958678</v>
          </cell>
        </row>
        <row r="1250">
          <cell r="A1250">
            <v>24524</v>
          </cell>
          <cell r="B1250" t="str">
            <v>CAÑAMO X 50 GRS IPS</v>
          </cell>
          <cell r="C1250">
            <v>21</v>
          </cell>
          <cell r="D1250">
            <v>982.7</v>
          </cell>
          <cell r="E1250">
            <v>812.14876033057863</v>
          </cell>
        </row>
        <row r="1251">
          <cell r="A1251">
            <v>24527</v>
          </cell>
          <cell r="B1251" t="str">
            <v xml:space="preserve">BOQUILLAS VANTEC 40MM (DORADAS) </v>
          </cell>
          <cell r="C1251">
            <v>21</v>
          </cell>
          <cell r="D1251">
            <v>27605.75</v>
          </cell>
          <cell r="E1251">
            <v>22814.669421487604</v>
          </cell>
        </row>
        <row r="1252">
          <cell r="A1252">
            <v>32491</v>
          </cell>
          <cell r="B1252" t="str">
            <v>BOQUILLAS CAUDAL PLENO 20 MM IPS</v>
          </cell>
          <cell r="C1252">
            <v>21</v>
          </cell>
          <cell r="D1252">
            <v>13130.91</v>
          </cell>
          <cell r="E1252">
            <v>10851.991735537191</v>
          </cell>
        </row>
        <row r="1253">
          <cell r="A1253">
            <v>32492</v>
          </cell>
          <cell r="B1253" t="str">
            <v>BOQUILLAS CAUDAL PLENO 25 MM IPS</v>
          </cell>
          <cell r="C1253">
            <v>21</v>
          </cell>
          <cell r="D1253">
            <v>17763.38</v>
          </cell>
          <cell r="E1253">
            <v>14680.479338842977</v>
          </cell>
        </row>
        <row r="1254">
          <cell r="A1254">
            <v>32493</v>
          </cell>
          <cell r="B1254" t="str">
            <v>BOQUILLAS CAUDAL PLENO 32 MM IPS</v>
          </cell>
          <cell r="C1254">
            <v>21</v>
          </cell>
          <cell r="D1254">
            <v>23839.49</v>
          </cell>
          <cell r="E1254">
            <v>19702.057851239671</v>
          </cell>
        </row>
        <row r="1255">
          <cell r="A1255">
            <v>32950</v>
          </cell>
          <cell r="B1255" t="str">
            <v>REJILLA ACERO INOXIDABLE 12X12 CONMARCO 210364 IPS</v>
          </cell>
          <cell r="C1255">
            <v>21</v>
          </cell>
          <cell r="D1255">
            <v>11897.65</v>
          </cell>
          <cell r="E1255">
            <v>9832.7685950413215</v>
          </cell>
        </row>
        <row r="1256">
          <cell r="A1256">
            <v>2339</v>
          </cell>
          <cell r="B1256" t="str">
            <v>MCUIH CODO 90° CON INS H 1/2" IPS ROSCA</v>
          </cell>
          <cell r="C1256">
            <v>21</v>
          </cell>
          <cell r="D1256">
            <v>2572.73</v>
          </cell>
          <cell r="E1256">
            <v>2126.2231404958679</v>
          </cell>
        </row>
        <row r="1257">
          <cell r="A1257">
            <v>2340</v>
          </cell>
          <cell r="B1257" t="str">
            <v>MCUIH CODO 90° CON INS H 3/4" IPS ROSCA</v>
          </cell>
          <cell r="C1257">
            <v>21</v>
          </cell>
          <cell r="D1257">
            <v>3802.44</v>
          </cell>
          <cell r="E1257">
            <v>3142.5123966942151</v>
          </cell>
        </row>
        <row r="1258">
          <cell r="A1258">
            <v>2341</v>
          </cell>
          <cell r="B1258" t="str">
            <v>MCUIH CODO 90° CON INS H 1" IPS ROSCA</v>
          </cell>
          <cell r="C1258">
            <v>21</v>
          </cell>
          <cell r="D1258">
            <v>7887.13</v>
          </cell>
          <cell r="E1258">
            <v>6518.2892561983472</v>
          </cell>
        </row>
        <row r="1259">
          <cell r="A1259">
            <v>2342</v>
          </cell>
          <cell r="B1259" t="str">
            <v>MCUIH RED.CODO CON INS H 3/4"X1/2" IPS ROS</v>
          </cell>
          <cell r="C1259">
            <v>21</v>
          </cell>
          <cell r="D1259">
            <v>2679.48</v>
          </cell>
          <cell r="E1259">
            <v>2214.4462809917354</v>
          </cell>
        </row>
        <row r="1260">
          <cell r="A1260">
            <v>2343</v>
          </cell>
          <cell r="B1260" t="str">
            <v>MCUIM CODO CON INS M 3/4" IPS ROSCA</v>
          </cell>
          <cell r="C1260">
            <v>21</v>
          </cell>
          <cell r="D1260">
            <v>4887.53</v>
          </cell>
          <cell r="E1260">
            <v>4039.2809917355371</v>
          </cell>
        </row>
        <row r="1261">
          <cell r="A1261">
            <v>2344</v>
          </cell>
          <cell r="B1261" t="str">
            <v>MCUIM CODO CON INS M 1" IPS ROSCA</v>
          </cell>
          <cell r="C1261">
            <v>21</v>
          </cell>
          <cell r="D1261">
            <v>8954.8700000000008</v>
          </cell>
          <cell r="E1261">
            <v>7400.7190082644638</v>
          </cell>
        </row>
        <row r="1262">
          <cell r="A1262">
            <v>2345</v>
          </cell>
          <cell r="B1262" t="str">
            <v>MTUIH TE 90° CON INS H 1/2" IPS ROSCA</v>
          </cell>
          <cell r="C1262">
            <v>21</v>
          </cell>
          <cell r="D1262">
            <v>2880.6</v>
          </cell>
          <cell r="E1262">
            <v>2380.6611570247933</v>
          </cell>
        </row>
        <row r="1263">
          <cell r="A1263">
            <v>2346</v>
          </cell>
          <cell r="B1263" t="str">
            <v>MTUIH TE 90° CON INS H 3/4" IPS ROSCA</v>
          </cell>
          <cell r="C1263">
            <v>21</v>
          </cell>
          <cell r="D1263">
            <v>3596.14</v>
          </cell>
          <cell r="E1263">
            <v>2972.0165289256197</v>
          </cell>
        </row>
        <row r="1264">
          <cell r="A1264">
            <v>2347</v>
          </cell>
          <cell r="B1264" t="str">
            <v>MTUIH TE 90° CON INS H 1" IPS ROSCA</v>
          </cell>
          <cell r="C1264">
            <v>21</v>
          </cell>
          <cell r="D1264">
            <v>8141.24</v>
          </cell>
          <cell r="E1264">
            <v>6728.2975206611573</v>
          </cell>
        </row>
        <row r="1265">
          <cell r="A1265">
            <v>2348</v>
          </cell>
          <cell r="B1265" t="str">
            <v>MTUIH RED. TE CON INS H 3/4"X1/2" IPS ROSC</v>
          </cell>
          <cell r="C1265">
            <v>21</v>
          </cell>
          <cell r="D1265">
            <v>3244.12</v>
          </cell>
          <cell r="E1265">
            <v>2681.090909090909</v>
          </cell>
        </row>
        <row r="1266">
          <cell r="A1266">
            <v>2349</v>
          </cell>
          <cell r="B1266" t="str">
            <v>MCIH CUPLA CON INS H 1/2" IPS ROSCA</v>
          </cell>
          <cell r="C1266">
            <v>21</v>
          </cell>
          <cell r="D1266">
            <v>2572.73</v>
          </cell>
          <cell r="E1266">
            <v>2126.2231404958679</v>
          </cell>
        </row>
        <row r="1267">
          <cell r="A1267">
            <v>2350</v>
          </cell>
          <cell r="B1267" t="str">
            <v>MCIH CUPLA CON INS H 3/4" IPS ROSCA</v>
          </cell>
          <cell r="C1267">
            <v>21</v>
          </cell>
          <cell r="D1267">
            <v>3432.72</v>
          </cell>
          <cell r="E1267">
            <v>2836.9586776859505</v>
          </cell>
        </row>
        <row r="1268">
          <cell r="A1268">
            <v>2351</v>
          </cell>
          <cell r="B1268" t="str">
            <v>MCIH CUPLA CON INS H 1" IPS ROSCA</v>
          </cell>
          <cell r="C1268">
            <v>21</v>
          </cell>
          <cell r="D1268">
            <v>7328.24</v>
          </cell>
          <cell r="E1268">
            <v>6056.3966942148763</v>
          </cell>
        </row>
        <row r="1269">
          <cell r="A1269">
            <v>2352</v>
          </cell>
          <cell r="B1269" t="str">
            <v>MCIH CUPLA CON INS H 1 X 3/4" IPS ROSCA</v>
          </cell>
          <cell r="C1269">
            <v>21</v>
          </cell>
          <cell r="D1269">
            <v>3931.58</v>
          </cell>
          <cell r="E1269">
            <v>3249.2396694214876</v>
          </cell>
        </row>
        <row r="1270">
          <cell r="A1270">
            <v>2353</v>
          </cell>
          <cell r="B1270" t="str">
            <v>MCIH RED.CUPLA CON INS H 3/4"X1/2" IPS ROS</v>
          </cell>
          <cell r="C1270">
            <v>21</v>
          </cell>
          <cell r="D1270">
            <v>2257.4299999999998</v>
          </cell>
          <cell r="E1270">
            <v>1865.6446280991734</v>
          </cell>
        </row>
        <row r="1271">
          <cell r="A1271">
            <v>2354</v>
          </cell>
          <cell r="B1271" t="str">
            <v>MCIH RED.CUPLA CON INS H 1/2"X3/8" IPS RO</v>
          </cell>
          <cell r="C1271">
            <v>21</v>
          </cell>
          <cell r="D1271">
            <v>2264.4299999999998</v>
          </cell>
          <cell r="E1271">
            <v>1871.4297520661157</v>
          </cell>
        </row>
        <row r="1272">
          <cell r="A1272">
            <v>2355</v>
          </cell>
          <cell r="B1272" t="str">
            <v>MCIM CUPLA CON INS M 1/2" IPS ROSCA</v>
          </cell>
          <cell r="C1272">
            <v>21</v>
          </cell>
          <cell r="D1272">
            <v>3175.96</v>
          </cell>
          <cell r="E1272">
            <v>2624.7603305785124</v>
          </cell>
        </row>
        <row r="1273">
          <cell r="A1273">
            <v>2359</v>
          </cell>
          <cell r="B1273" t="str">
            <v>MTUIM TE 90° CON INS M 3/4" IPS ROSCA</v>
          </cell>
          <cell r="C1273">
            <v>21</v>
          </cell>
          <cell r="D1273">
            <v>7658.64</v>
          </cell>
          <cell r="E1273">
            <v>6329.454545454546</v>
          </cell>
        </row>
        <row r="1274">
          <cell r="A1274">
            <v>2361</v>
          </cell>
          <cell r="B1274" t="str">
            <v>MCUIHS CODO 90°C/INS.H SUJ.1/2" IPS ROS</v>
          </cell>
          <cell r="C1274">
            <v>21</v>
          </cell>
          <cell r="D1274">
            <v>3093.69</v>
          </cell>
          <cell r="E1274">
            <v>2556.7685950413224</v>
          </cell>
        </row>
        <row r="1275">
          <cell r="A1275">
            <v>2178</v>
          </cell>
          <cell r="B1275" t="str">
            <v>MCU CODO 90° HH 1/2" IPS ROSCA</v>
          </cell>
          <cell r="C1275">
            <v>21</v>
          </cell>
          <cell r="D1275">
            <v>273.01</v>
          </cell>
          <cell r="E1275">
            <v>225.62809917355372</v>
          </cell>
        </row>
        <row r="1276">
          <cell r="A1276">
            <v>2179</v>
          </cell>
          <cell r="B1276" t="str">
            <v>MCU CODO 90° HH 3/4" IPS ROSCA</v>
          </cell>
          <cell r="C1276">
            <v>21</v>
          </cell>
          <cell r="D1276">
            <v>434.27</v>
          </cell>
          <cell r="E1276">
            <v>358.90082644628097</v>
          </cell>
        </row>
        <row r="1277">
          <cell r="A1277">
            <v>2180</v>
          </cell>
          <cell r="B1277" t="str">
            <v>MCU CODO 90° HH 1" IPS ROSCA</v>
          </cell>
          <cell r="C1277">
            <v>21</v>
          </cell>
          <cell r="D1277">
            <v>954.3</v>
          </cell>
          <cell r="E1277">
            <v>788.67768595041321</v>
          </cell>
        </row>
        <row r="1278">
          <cell r="A1278">
            <v>2181</v>
          </cell>
          <cell r="B1278" t="str">
            <v>MCU CODO 90° HH 1 1/4" IPS ROSCA</v>
          </cell>
          <cell r="C1278">
            <v>21</v>
          </cell>
          <cell r="D1278">
            <v>1536.3</v>
          </cell>
          <cell r="E1278">
            <v>1269.6694214876034</v>
          </cell>
        </row>
        <row r="1279">
          <cell r="A1279">
            <v>2182</v>
          </cell>
          <cell r="B1279" t="str">
            <v>MCU CODO 90° HH 1 1/2" IPS ROSCA</v>
          </cell>
          <cell r="C1279">
            <v>21</v>
          </cell>
          <cell r="D1279">
            <v>2153.34</v>
          </cell>
          <cell r="E1279">
            <v>1779.619834710744</v>
          </cell>
        </row>
        <row r="1280">
          <cell r="A1280">
            <v>2183</v>
          </cell>
          <cell r="B1280" t="str">
            <v>MCU CODO 90° HH 2" IPS ROSCA</v>
          </cell>
          <cell r="C1280">
            <v>21</v>
          </cell>
          <cell r="D1280">
            <v>3488.35</v>
          </cell>
          <cell r="E1280">
            <v>2882.9338842975208</v>
          </cell>
        </row>
        <row r="1281">
          <cell r="A1281">
            <v>2184</v>
          </cell>
          <cell r="B1281" t="str">
            <v>MCU CODO 90° HH 2 1/2" IPS ROSCA</v>
          </cell>
          <cell r="C1281">
            <v>21</v>
          </cell>
          <cell r="D1281">
            <v>7460.68</v>
          </cell>
          <cell r="E1281">
            <v>6165.8512396694223</v>
          </cell>
        </row>
        <row r="1282">
          <cell r="A1282">
            <v>2185</v>
          </cell>
          <cell r="B1282" t="str">
            <v>MCU RED. CODO 90° 3/4"X1/2"HH IPS ROSCA</v>
          </cell>
          <cell r="C1282">
            <v>21</v>
          </cell>
          <cell r="D1282">
            <v>766.47</v>
          </cell>
          <cell r="E1282">
            <v>633.44628099173553</v>
          </cell>
        </row>
        <row r="1283">
          <cell r="A1283">
            <v>2186</v>
          </cell>
          <cell r="B1283" t="str">
            <v>MCU RED. CODO 90° HH 1"X3/4" IPS ROSCA</v>
          </cell>
          <cell r="C1283">
            <v>21</v>
          </cell>
          <cell r="D1283">
            <v>1018.18</v>
          </cell>
          <cell r="E1283">
            <v>841.47107438016531</v>
          </cell>
        </row>
        <row r="1284">
          <cell r="A1284">
            <v>2187</v>
          </cell>
          <cell r="B1284" t="str">
            <v>MCU RED. CODO 90° HH 1"X1/2" IPS ROSCA</v>
          </cell>
          <cell r="C1284">
            <v>21</v>
          </cell>
          <cell r="D1284">
            <v>1235.28</v>
          </cell>
          <cell r="E1284">
            <v>1020.8925619834711</v>
          </cell>
        </row>
        <row r="1285">
          <cell r="A1285">
            <v>2188</v>
          </cell>
          <cell r="B1285" t="str">
            <v>MCU RED. CODO 90° HH 1/2"X3/8" IPS ROSC</v>
          </cell>
          <cell r="C1285">
            <v>21</v>
          </cell>
          <cell r="D1285">
            <v>859</v>
          </cell>
          <cell r="E1285">
            <v>709.91735537190084</v>
          </cell>
        </row>
        <row r="1286">
          <cell r="A1286">
            <v>2189</v>
          </cell>
          <cell r="B1286" t="str">
            <v>MCUMH CODO 90° MH 1/2" IPS ROSCA</v>
          </cell>
          <cell r="C1286">
            <v>21</v>
          </cell>
          <cell r="D1286">
            <v>284.58</v>
          </cell>
          <cell r="E1286">
            <v>235.19008264462809</v>
          </cell>
        </row>
        <row r="1287">
          <cell r="A1287">
            <v>2190</v>
          </cell>
          <cell r="B1287" t="str">
            <v>MCUMH CODO 90° MH 3/4" IPS ROSCA</v>
          </cell>
          <cell r="C1287">
            <v>21</v>
          </cell>
          <cell r="D1287">
            <v>450.46</v>
          </cell>
          <cell r="E1287">
            <v>372.28099173553716</v>
          </cell>
        </row>
        <row r="1288">
          <cell r="A1288">
            <v>2191</v>
          </cell>
          <cell r="B1288" t="str">
            <v>MCUMH CODO 90° MH 1" IPS ROSCA</v>
          </cell>
          <cell r="C1288">
            <v>21</v>
          </cell>
          <cell r="D1288">
            <v>771.98</v>
          </cell>
          <cell r="E1288">
            <v>638</v>
          </cell>
        </row>
        <row r="1289">
          <cell r="A1289">
            <v>2192</v>
          </cell>
          <cell r="B1289" t="str">
            <v>MCUMH CODO 90° MH 1 1/4" IPS ROSCA</v>
          </cell>
          <cell r="C1289">
            <v>21</v>
          </cell>
          <cell r="D1289">
            <v>1939.4</v>
          </cell>
          <cell r="E1289">
            <v>1602.8099173553721</v>
          </cell>
        </row>
        <row r="1290">
          <cell r="A1290">
            <v>2193</v>
          </cell>
          <cell r="B1290" t="str">
            <v>MCUMH CODO 90° MH 1 1/2" IPS ROSCA</v>
          </cell>
          <cell r="C1290">
            <v>21</v>
          </cell>
          <cell r="D1290">
            <v>2872.39</v>
          </cell>
          <cell r="E1290">
            <v>2373.8760330578511</v>
          </cell>
        </row>
        <row r="1291">
          <cell r="A1291">
            <v>2194</v>
          </cell>
          <cell r="B1291" t="str">
            <v>MCUMH CODO 90° MH 2" IPS ROSCA</v>
          </cell>
          <cell r="C1291">
            <v>21</v>
          </cell>
          <cell r="D1291">
            <v>4560.46</v>
          </cell>
          <cell r="E1291">
            <v>3768.9752066115702</v>
          </cell>
        </row>
        <row r="1292">
          <cell r="A1292">
            <v>2195</v>
          </cell>
          <cell r="B1292" t="str">
            <v>MCA CODO 45° HH 1/2" IPS ROSCA</v>
          </cell>
          <cell r="C1292">
            <v>21</v>
          </cell>
          <cell r="D1292">
            <v>586.04999999999995</v>
          </cell>
          <cell r="E1292">
            <v>484.3388429752066</v>
          </cell>
        </row>
        <row r="1293">
          <cell r="A1293">
            <v>2196</v>
          </cell>
          <cell r="B1293" t="str">
            <v>MCA CODO 45° HH 3/4" IPS ROSCA</v>
          </cell>
          <cell r="C1293">
            <v>21</v>
          </cell>
          <cell r="D1293">
            <v>771.98</v>
          </cell>
          <cell r="E1293">
            <v>638</v>
          </cell>
        </row>
        <row r="1294">
          <cell r="A1294">
            <v>2197</v>
          </cell>
          <cell r="B1294" t="str">
            <v>MCA CODO 45° HH 1" IPS ROSCA</v>
          </cell>
          <cell r="C1294">
            <v>21</v>
          </cell>
          <cell r="D1294">
            <v>1399.71</v>
          </cell>
          <cell r="E1294">
            <v>1156.7851239669421</v>
          </cell>
        </row>
        <row r="1295">
          <cell r="A1295">
            <v>2198</v>
          </cell>
          <cell r="B1295" t="str">
            <v>MCA CODO 45° HH 1 1/4" IPS ROSCA</v>
          </cell>
          <cell r="C1295">
            <v>21</v>
          </cell>
          <cell r="D1295">
            <v>2391.7600000000002</v>
          </cell>
          <cell r="E1295">
            <v>1976.6611570247937</v>
          </cell>
        </row>
        <row r="1296">
          <cell r="A1296">
            <v>2199</v>
          </cell>
          <cell r="B1296" t="str">
            <v>MCA CODO 45° HH 1 1/2" IPS ROSCA</v>
          </cell>
          <cell r="C1296">
            <v>21</v>
          </cell>
          <cell r="D1296">
            <v>3863.8</v>
          </cell>
          <cell r="E1296">
            <v>3193.2231404958679</v>
          </cell>
        </row>
        <row r="1297">
          <cell r="A1297">
            <v>2200</v>
          </cell>
          <cell r="B1297" t="str">
            <v>MCA CODO 45° HH 2" IPS ROSCA</v>
          </cell>
          <cell r="C1297">
            <v>21</v>
          </cell>
          <cell r="D1297">
            <v>7719.13</v>
          </cell>
          <cell r="E1297">
            <v>6379.4462809917359</v>
          </cell>
        </row>
        <row r="1298">
          <cell r="A1298">
            <v>2201</v>
          </cell>
          <cell r="B1298" t="str">
            <v>MUD UNION DOBLE HH 1/2" IPS ROSCA</v>
          </cell>
          <cell r="C1298">
            <v>21</v>
          </cell>
          <cell r="D1298">
            <v>888.72</v>
          </cell>
          <cell r="E1298">
            <v>734.47933884297527</v>
          </cell>
        </row>
        <row r="1299">
          <cell r="A1299">
            <v>2202</v>
          </cell>
          <cell r="B1299" t="str">
            <v>MUD UNION DOBLE HH 3/4" IPS ROSCA</v>
          </cell>
          <cell r="C1299">
            <v>21</v>
          </cell>
          <cell r="D1299">
            <v>1136.43</v>
          </cell>
          <cell r="E1299">
            <v>939.19834710743805</v>
          </cell>
        </row>
        <row r="1300">
          <cell r="A1300">
            <v>2203</v>
          </cell>
          <cell r="B1300" t="str">
            <v>MUD UNION DOBLE HH 1" IPS ROSCA</v>
          </cell>
          <cell r="C1300">
            <v>21</v>
          </cell>
          <cell r="D1300">
            <v>1919.16</v>
          </cell>
          <cell r="E1300">
            <v>1586.0826446280994</v>
          </cell>
        </row>
        <row r="1301">
          <cell r="A1301">
            <v>2204</v>
          </cell>
          <cell r="B1301" t="str">
            <v>MUD UNION DOBLE HH 1 1/4" IPS ROSCA</v>
          </cell>
          <cell r="C1301">
            <v>21</v>
          </cell>
          <cell r="D1301">
            <v>3682.31</v>
          </cell>
          <cell r="E1301">
            <v>3043.2314049586776</v>
          </cell>
        </row>
        <row r="1302">
          <cell r="A1302">
            <v>2205</v>
          </cell>
          <cell r="B1302" t="str">
            <v>MUD UNION DOBLE HH 1 1/2" IPS ROSCA</v>
          </cell>
          <cell r="C1302">
            <v>21</v>
          </cell>
          <cell r="D1302">
            <v>6851.48</v>
          </cell>
          <cell r="E1302">
            <v>5662.3801652892562</v>
          </cell>
        </row>
        <row r="1303">
          <cell r="A1303">
            <v>2206</v>
          </cell>
          <cell r="B1303" t="str">
            <v>MUD UNION DOBLE HH 2" IPS ROSCA</v>
          </cell>
          <cell r="C1303">
            <v>21</v>
          </cell>
          <cell r="D1303">
            <v>8243.84</v>
          </cell>
          <cell r="E1303">
            <v>6813.090909090909</v>
          </cell>
        </row>
        <row r="1304">
          <cell r="A1304">
            <v>2207</v>
          </cell>
          <cell r="B1304" t="str">
            <v>MUD UNION DOBLE HH 2 1/2" IPS ROSCA</v>
          </cell>
          <cell r="C1304">
            <v>21</v>
          </cell>
          <cell r="D1304">
            <v>17587.37</v>
          </cell>
          <cell r="E1304">
            <v>14535.01652892562</v>
          </cell>
        </row>
        <row r="1305">
          <cell r="A1305">
            <v>2208</v>
          </cell>
          <cell r="B1305" t="str">
            <v>MCZ CRUZ HHHH 1/2" IPS ROSCA</v>
          </cell>
          <cell r="C1305">
            <v>21</v>
          </cell>
          <cell r="D1305">
            <v>1675.05</v>
          </cell>
          <cell r="E1305">
            <v>1384.3388429752067</v>
          </cell>
        </row>
        <row r="1306">
          <cell r="A1306">
            <v>2209</v>
          </cell>
          <cell r="B1306" t="str">
            <v>MCZ CRUZ HHHH 3/4" IPS ROSCA</v>
          </cell>
          <cell r="C1306">
            <v>21</v>
          </cell>
          <cell r="D1306">
            <v>2868.4</v>
          </cell>
          <cell r="E1306">
            <v>2370.5785123966944</v>
          </cell>
        </row>
        <row r="1307">
          <cell r="A1307">
            <v>2210</v>
          </cell>
          <cell r="B1307" t="str">
            <v>MCZ CRUZ HHHH 1" IPS ROSCA</v>
          </cell>
          <cell r="C1307">
            <v>21</v>
          </cell>
          <cell r="D1307">
            <v>5719.02</v>
          </cell>
          <cell r="E1307">
            <v>4726.462809917356</v>
          </cell>
        </row>
        <row r="1308">
          <cell r="A1308">
            <v>2211</v>
          </cell>
          <cell r="B1308" t="str">
            <v>MCZ CRUZ HHHH 1 1/4" IPS ROSCA</v>
          </cell>
          <cell r="C1308">
            <v>21</v>
          </cell>
          <cell r="D1308">
            <v>7576.84</v>
          </cell>
          <cell r="E1308">
            <v>6261.8512396694214</v>
          </cell>
        </row>
        <row r="1309">
          <cell r="A1309">
            <v>2212</v>
          </cell>
          <cell r="B1309" t="str">
            <v>MCZ CRUZ HHHH 1 1/2" IPS ROSCA</v>
          </cell>
          <cell r="C1309">
            <v>21</v>
          </cell>
          <cell r="D1309">
            <v>8949.7999999999993</v>
          </cell>
          <cell r="E1309">
            <v>7396.5289256198339</v>
          </cell>
        </row>
        <row r="1310">
          <cell r="A1310">
            <v>2213</v>
          </cell>
          <cell r="B1310" t="str">
            <v>MCZ CRUZ HHHH 2" IPS ROSCA</v>
          </cell>
          <cell r="C1310">
            <v>21</v>
          </cell>
          <cell r="D1310">
            <v>15387.67</v>
          </cell>
          <cell r="E1310">
            <v>12717.082644628099</v>
          </cell>
        </row>
        <row r="1311">
          <cell r="A1311">
            <v>2214</v>
          </cell>
          <cell r="B1311" t="str">
            <v>MTU TE 90° HHH 1/2" IPS ROSCA</v>
          </cell>
          <cell r="C1311">
            <v>21</v>
          </cell>
          <cell r="D1311">
            <v>375.21</v>
          </cell>
          <cell r="E1311">
            <v>310.09090909090907</v>
          </cell>
        </row>
        <row r="1312">
          <cell r="A1312">
            <v>2215</v>
          </cell>
          <cell r="B1312" t="str">
            <v>MTU TE 90° HHH 3/4" IPS ROSCA</v>
          </cell>
          <cell r="C1312">
            <v>21</v>
          </cell>
          <cell r="D1312">
            <v>599.51</v>
          </cell>
          <cell r="E1312">
            <v>495.4628099173554</v>
          </cell>
        </row>
        <row r="1313">
          <cell r="A1313">
            <v>2216</v>
          </cell>
          <cell r="B1313" t="str">
            <v>MTU TE 90° HHH 1" IPS ROSCA</v>
          </cell>
          <cell r="C1313">
            <v>21</v>
          </cell>
          <cell r="D1313">
            <v>1172.48</v>
          </cell>
          <cell r="E1313">
            <v>968.99173553719015</v>
          </cell>
        </row>
        <row r="1314">
          <cell r="A1314">
            <v>2217</v>
          </cell>
          <cell r="B1314" t="str">
            <v>MTU TE 90° HHH 1 1/4" IPS ROSCA</v>
          </cell>
          <cell r="C1314">
            <v>21</v>
          </cell>
          <cell r="D1314">
            <v>1753.02</v>
          </cell>
          <cell r="E1314">
            <v>1448.7768595041323</v>
          </cell>
        </row>
        <row r="1315">
          <cell r="A1315">
            <v>2218</v>
          </cell>
          <cell r="B1315" t="str">
            <v>MTU TE 90° HHH 1 1/2" IPS ROSCA</v>
          </cell>
          <cell r="C1315">
            <v>21</v>
          </cell>
          <cell r="D1315">
            <v>2438.37</v>
          </cell>
          <cell r="E1315">
            <v>2015.1818181818182</v>
          </cell>
        </row>
        <row r="1316">
          <cell r="A1316">
            <v>2219</v>
          </cell>
          <cell r="B1316" t="str">
            <v>MTU TE 90° HHH 2" IPS ROSCA</v>
          </cell>
          <cell r="C1316">
            <v>21</v>
          </cell>
          <cell r="D1316">
            <v>4364.8599999999997</v>
          </cell>
          <cell r="E1316">
            <v>3607.3223140495866</v>
          </cell>
        </row>
        <row r="1317">
          <cell r="A1317">
            <v>2220</v>
          </cell>
          <cell r="B1317" t="str">
            <v>MTU TE 90° HHH 2 1/2" IPS ROSCA</v>
          </cell>
          <cell r="C1317">
            <v>21</v>
          </cell>
          <cell r="D1317">
            <v>10535.43</v>
          </cell>
          <cell r="E1317">
            <v>8706.9669421487615</v>
          </cell>
        </row>
        <row r="1318">
          <cell r="A1318">
            <v>2221</v>
          </cell>
          <cell r="B1318" t="str">
            <v>MTU RED.TE 90° HHH 3/4"X1/2"X3/4" IPS R</v>
          </cell>
          <cell r="C1318">
            <v>21</v>
          </cell>
          <cell r="D1318">
            <v>1225.5999999999999</v>
          </cell>
          <cell r="E1318">
            <v>1012.8925619834711</v>
          </cell>
        </row>
        <row r="1319">
          <cell r="A1319">
            <v>2222</v>
          </cell>
          <cell r="B1319" t="str">
            <v>MTU RED. TE 90° HHH 1 X 3/4"X1" IPS ROSC</v>
          </cell>
          <cell r="C1319">
            <v>21</v>
          </cell>
          <cell r="D1319">
            <v>1365.36</v>
          </cell>
          <cell r="E1319">
            <v>1128.3966942148759</v>
          </cell>
        </row>
        <row r="1320">
          <cell r="A1320">
            <v>2223</v>
          </cell>
          <cell r="B1320" t="str">
            <v>MTU RED. TE 90° HHH 1 X 1/2"X1" IPS ROSC</v>
          </cell>
          <cell r="C1320">
            <v>21</v>
          </cell>
          <cell r="D1320">
            <v>1365.36</v>
          </cell>
          <cell r="E1320">
            <v>1128.3966942148759</v>
          </cell>
        </row>
        <row r="1321">
          <cell r="A1321">
            <v>2224</v>
          </cell>
          <cell r="B1321" t="str">
            <v>MTU RED.TE 90°HHH 1/2"X3/8"X1/2" IPS RO</v>
          </cell>
          <cell r="C1321">
            <v>21</v>
          </cell>
          <cell r="D1321">
            <v>1461.69</v>
          </cell>
          <cell r="E1321">
            <v>1208.0082644628101</v>
          </cell>
        </row>
        <row r="1322">
          <cell r="A1322">
            <v>2225</v>
          </cell>
          <cell r="B1322" t="str">
            <v>MTU RED.TE 90°HHH 1/2"X3/4"X1/2" IPS RO</v>
          </cell>
          <cell r="C1322">
            <v>21</v>
          </cell>
          <cell r="D1322">
            <v>1855.3</v>
          </cell>
          <cell r="E1322">
            <v>1533.3057851239669</v>
          </cell>
        </row>
        <row r="1323">
          <cell r="A1323">
            <v>2226</v>
          </cell>
          <cell r="B1323" t="str">
            <v>MTU RED.TE 90°HHH 3/4"X1/2"X1/2" IPS RO</v>
          </cell>
          <cell r="C1323">
            <v>21</v>
          </cell>
          <cell r="D1323">
            <v>1855.3</v>
          </cell>
          <cell r="E1323">
            <v>1533.3057851239669</v>
          </cell>
        </row>
        <row r="1324">
          <cell r="A1324">
            <v>2227</v>
          </cell>
          <cell r="B1324" t="str">
            <v>ADAPTADOR DE TANQUE CON JUNTA 1/2" IPS ROSCA</v>
          </cell>
          <cell r="C1324">
            <v>21</v>
          </cell>
          <cell r="D1324">
            <v>2660.96</v>
          </cell>
          <cell r="E1324">
            <v>2199.1404958677685</v>
          </cell>
        </row>
        <row r="1325">
          <cell r="A1325">
            <v>2228</v>
          </cell>
          <cell r="B1325" t="str">
            <v>ADAPTADOR DE TANQUE CON JUNTA 3/4" IPS ROSCA</v>
          </cell>
          <cell r="C1325">
            <v>21</v>
          </cell>
          <cell r="D1325">
            <v>3028.59</v>
          </cell>
          <cell r="E1325">
            <v>2502.9669421487606</v>
          </cell>
        </row>
        <row r="1326">
          <cell r="A1326">
            <v>2229</v>
          </cell>
          <cell r="B1326" t="str">
            <v>ADAPTADOR DE TANQUE CON JUNTA 1" IPS ROSCA</v>
          </cell>
          <cell r="C1326">
            <v>21</v>
          </cell>
          <cell r="D1326">
            <v>3415.61</v>
          </cell>
          <cell r="E1326">
            <v>2822.818181818182</v>
          </cell>
        </row>
        <row r="1327">
          <cell r="A1327">
            <v>2230</v>
          </cell>
          <cell r="B1327" t="str">
            <v>ADAPTADOR DE TANQUE CON JUNTA 11/4" IPS ROSCA</v>
          </cell>
          <cell r="C1327">
            <v>21</v>
          </cell>
          <cell r="D1327">
            <v>3660.79</v>
          </cell>
          <cell r="E1327">
            <v>3025.4462809917354</v>
          </cell>
        </row>
        <row r="1328">
          <cell r="A1328">
            <v>2231</v>
          </cell>
          <cell r="B1328" t="str">
            <v>ADAPTADOR DE TANQUE CON JUNTA 11/2" IPS ROSCA</v>
          </cell>
          <cell r="C1328">
            <v>21</v>
          </cell>
          <cell r="D1328">
            <v>4377.51</v>
          </cell>
          <cell r="E1328">
            <v>3617.7768595041325</v>
          </cell>
        </row>
        <row r="1329">
          <cell r="A1329">
            <v>2232</v>
          </cell>
          <cell r="B1329" t="str">
            <v>ADAPTADOR DE TANQUE CON JUNTA 2" IPS ROSCA</v>
          </cell>
          <cell r="C1329">
            <v>21</v>
          </cell>
          <cell r="D1329">
            <v>6033.34</v>
          </cell>
          <cell r="E1329">
            <v>4986.2314049586776</v>
          </cell>
        </row>
        <row r="1330">
          <cell r="A1330">
            <v>2234</v>
          </cell>
          <cell r="B1330" t="str">
            <v>MC RED. CUPLA HH 1/2"X3/8" IPS ROSCA</v>
          </cell>
          <cell r="C1330">
            <v>21</v>
          </cell>
          <cell r="D1330">
            <v>329.67</v>
          </cell>
          <cell r="E1330">
            <v>272.4545454545455</v>
          </cell>
        </row>
        <row r="1331">
          <cell r="A1331">
            <v>2235</v>
          </cell>
          <cell r="B1331" t="str">
            <v>MC CUPLA HH 1/2" (1200) IPS ROSCA</v>
          </cell>
          <cell r="C1331">
            <v>21</v>
          </cell>
          <cell r="D1331">
            <v>220.52</v>
          </cell>
          <cell r="E1331">
            <v>182.24793388429754</v>
          </cell>
        </row>
        <row r="1332">
          <cell r="A1332">
            <v>2236</v>
          </cell>
          <cell r="B1332" t="str">
            <v>MC CUPLA HH 3/4" IPS ROSCA</v>
          </cell>
          <cell r="C1332">
            <v>21</v>
          </cell>
          <cell r="D1332">
            <v>317.29000000000002</v>
          </cell>
          <cell r="E1332">
            <v>262.22314049586777</v>
          </cell>
        </row>
        <row r="1333">
          <cell r="A1333">
            <v>2237</v>
          </cell>
          <cell r="B1333" t="str">
            <v>MC CUPLA HH 1" IPS ROSCA</v>
          </cell>
          <cell r="C1333">
            <v>21</v>
          </cell>
          <cell r="D1333">
            <v>696.73</v>
          </cell>
          <cell r="E1333">
            <v>575.80991735537191</v>
          </cell>
        </row>
        <row r="1334">
          <cell r="A1334">
            <v>2238</v>
          </cell>
          <cell r="B1334" t="str">
            <v>MC CUPLA HH 1 1/4" IPS ROSCA</v>
          </cell>
          <cell r="C1334">
            <v>21</v>
          </cell>
          <cell r="D1334">
            <v>1199.48</v>
          </cell>
          <cell r="E1334">
            <v>991.30578512396698</v>
          </cell>
        </row>
        <row r="1335">
          <cell r="A1335">
            <v>2239</v>
          </cell>
          <cell r="B1335" t="str">
            <v>MC CUPLA HH 1 1/2" IPS ROSCA</v>
          </cell>
          <cell r="C1335">
            <v>21</v>
          </cell>
          <cell r="D1335">
            <v>1494.38</v>
          </cell>
          <cell r="E1335">
            <v>1235.0247933884298</v>
          </cell>
        </row>
        <row r="1336">
          <cell r="A1336">
            <v>2240</v>
          </cell>
          <cell r="B1336" t="str">
            <v>MC CUPLA HH 2" IPS ROSCA</v>
          </cell>
          <cell r="C1336">
            <v>21</v>
          </cell>
          <cell r="D1336">
            <v>2473.33</v>
          </cell>
          <cell r="E1336">
            <v>2044.0743801652893</v>
          </cell>
        </row>
        <row r="1337">
          <cell r="A1337">
            <v>2241</v>
          </cell>
          <cell r="B1337" t="str">
            <v>MC CUPLA HH 2 1/2" IPS ROSCA</v>
          </cell>
          <cell r="C1337">
            <v>21</v>
          </cell>
          <cell r="D1337">
            <v>5095.47</v>
          </cell>
          <cell r="E1337">
            <v>4211.1322314049594</v>
          </cell>
        </row>
        <row r="1338">
          <cell r="A1338">
            <v>2242</v>
          </cell>
          <cell r="B1338" t="str">
            <v>MC RED. CUPLA HH 3/4"X1/2" IPS ROSCA</v>
          </cell>
          <cell r="C1338">
            <v>21</v>
          </cell>
          <cell r="D1338">
            <v>329.67</v>
          </cell>
          <cell r="E1338">
            <v>272.4545454545455</v>
          </cell>
        </row>
        <row r="1339">
          <cell r="A1339">
            <v>2243</v>
          </cell>
          <cell r="B1339" t="str">
            <v>MC RED. CUPLA HH 1X3/4" IPS ROSCA</v>
          </cell>
          <cell r="C1339">
            <v>21</v>
          </cell>
          <cell r="D1339">
            <v>586.04999999999995</v>
          </cell>
          <cell r="E1339">
            <v>484.3388429752066</v>
          </cell>
        </row>
        <row r="1340">
          <cell r="A1340">
            <v>2244</v>
          </cell>
          <cell r="B1340" t="str">
            <v>MC RED. CUPLA HH 1X1/2" IPS ROSCA</v>
          </cell>
          <cell r="C1340">
            <v>21</v>
          </cell>
          <cell r="D1340">
            <v>684.9</v>
          </cell>
          <cell r="E1340">
            <v>566.03305785123962</v>
          </cell>
        </row>
        <row r="1341">
          <cell r="A1341">
            <v>2245</v>
          </cell>
          <cell r="B1341" t="str">
            <v>ME ENTRE ROSCA MM CONTUER.1/2" IPS ROS</v>
          </cell>
          <cell r="C1341">
            <v>21</v>
          </cell>
          <cell r="D1341">
            <v>163.36000000000001</v>
          </cell>
          <cell r="E1341">
            <v>135.00826446280993</v>
          </cell>
        </row>
        <row r="1342">
          <cell r="A1342">
            <v>2246</v>
          </cell>
          <cell r="B1342" t="str">
            <v>ME ENTRE ROSCA MM CONTUER.3/4" IPS ROSCA</v>
          </cell>
          <cell r="C1342">
            <v>21</v>
          </cell>
          <cell r="D1342">
            <v>235.45</v>
          </cell>
          <cell r="E1342">
            <v>194.58677685950414</v>
          </cell>
        </row>
        <row r="1343">
          <cell r="A1343">
            <v>2247</v>
          </cell>
          <cell r="B1343" t="str">
            <v>ME ENTRE ROSCA MM CONTUER. 1" IPS ROSCA</v>
          </cell>
          <cell r="C1343">
            <v>21</v>
          </cell>
          <cell r="D1343">
            <v>375.21</v>
          </cell>
          <cell r="E1343">
            <v>310.09090909090907</v>
          </cell>
        </row>
        <row r="1344">
          <cell r="A1344">
            <v>2248</v>
          </cell>
          <cell r="B1344" t="str">
            <v>ME ENTRE ROSCA MM CONTUER.11/4" IPS ROSC</v>
          </cell>
          <cell r="C1344">
            <v>21</v>
          </cell>
          <cell r="D1344">
            <v>515.59</v>
          </cell>
          <cell r="E1344">
            <v>426.10743801652899</v>
          </cell>
        </row>
        <row r="1345">
          <cell r="A1345">
            <v>2249</v>
          </cell>
          <cell r="B1345" t="str">
            <v>ME ENTRE ROSCA MM CONTUER.11/2" IPS ROSCA</v>
          </cell>
          <cell r="C1345">
            <v>21</v>
          </cell>
          <cell r="D1345">
            <v>911.75</v>
          </cell>
          <cell r="E1345">
            <v>753.51239669421489</v>
          </cell>
        </row>
        <row r="1346">
          <cell r="A1346">
            <v>2250</v>
          </cell>
          <cell r="B1346" t="str">
            <v>ME ENTRE ROSCA MM CONTUER. 2" IPS ROSCA</v>
          </cell>
          <cell r="C1346">
            <v>21</v>
          </cell>
          <cell r="D1346">
            <v>1394.46</v>
          </cell>
          <cell r="E1346">
            <v>1152.4462809917356</v>
          </cell>
        </row>
        <row r="1347">
          <cell r="A1347">
            <v>2251</v>
          </cell>
          <cell r="B1347" t="str">
            <v>ME ENTRE R MM CONTUER 2 1/2" IPS ROSCA</v>
          </cell>
          <cell r="C1347">
            <v>21</v>
          </cell>
          <cell r="D1347">
            <v>3744.28</v>
          </cell>
          <cell r="E1347">
            <v>3094.4462809917359</v>
          </cell>
        </row>
        <row r="1348">
          <cell r="A1348">
            <v>2252</v>
          </cell>
          <cell r="B1348" t="str">
            <v>ME RED ENTRE ROSCA MMC/TUER 3/4"X1/2" I</v>
          </cell>
          <cell r="C1348">
            <v>21</v>
          </cell>
          <cell r="D1348">
            <v>302.93</v>
          </cell>
          <cell r="E1348">
            <v>250.35537190082647</v>
          </cell>
        </row>
        <row r="1349">
          <cell r="A1349">
            <v>2253</v>
          </cell>
          <cell r="B1349" t="str">
            <v>ME RED ENTRE ROSCA MM CONTUER.1X3/4" IPS</v>
          </cell>
          <cell r="C1349">
            <v>21</v>
          </cell>
          <cell r="D1349">
            <v>476.19</v>
          </cell>
          <cell r="E1349">
            <v>393.54545454545456</v>
          </cell>
        </row>
        <row r="1350">
          <cell r="A1350">
            <v>2254</v>
          </cell>
          <cell r="B1350" t="str">
            <v>ME RED ENTRE ROSCA MM CONTUER 1X1/2" IPS</v>
          </cell>
          <cell r="C1350">
            <v>21</v>
          </cell>
          <cell r="D1350">
            <v>514.98</v>
          </cell>
          <cell r="E1350">
            <v>425.60330578512401</v>
          </cell>
        </row>
        <row r="1351">
          <cell r="A1351">
            <v>2255</v>
          </cell>
          <cell r="B1351" t="str">
            <v>MB RED. BUJE 1/2"X3/8" IPS ROSCA</v>
          </cell>
          <cell r="C1351">
            <v>21</v>
          </cell>
          <cell r="D1351">
            <v>139.76</v>
          </cell>
          <cell r="E1351">
            <v>115.50413223140495</v>
          </cell>
        </row>
        <row r="1352">
          <cell r="A1352">
            <v>2256</v>
          </cell>
          <cell r="B1352" t="str">
            <v>MB RED. BUJE 3/4"X1/4" IPS ROSCA</v>
          </cell>
          <cell r="C1352">
            <v>21</v>
          </cell>
          <cell r="D1352">
            <v>375.21</v>
          </cell>
          <cell r="E1352">
            <v>310.09090909090907</v>
          </cell>
        </row>
        <row r="1353">
          <cell r="A1353">
            <v>2257</v>
          </cell>
          <cell r="B1353" t="str">
            <v>MB RED. BUJE 3/4"X1/2" (1650) IPS ROSCA</v>
          </cell>
          <cell r="C1353">
            <v>21</v>
          </cell>
          <cell r="D1353">
            <v>161.26</v>
          </cell>
          <cell r="E1353">
            <v>133.27272727272728</v>
          </cell>
        </row>
        <row r="1354">
          <cell r="A1354">
            <v>2258</v>
          </cell>
          <cell r="B1354" t="str">
            <v>MB RED. BUJE 1X3/4" IPS ROSCA</v>
          </cell>
          <cell r="C1354">
            <v>21</v>
          </cell>
          <cell r="D1354">
            <v>296.42</v>
          </cell>
          <cell r="E1354">
            <v>244.97520661157026</v>
          </cell>
        </row>
        <row r="1355">
          <cell r="A1355">
            <v>2259</v>
          </cell>
          <cell r="B1355" t="str">
            <v>MB RED. BUJE 1X1/2" IPS ROSCA</v>
          </cell>
          <cell r="C1355">
            <v>21</v>
          </cell>
          <cell r="D1355">
            <v>220.52</v>
          </cell>
          <cell r="E1355">
            <v>182.24793388429754</v>
          </cell>
        </row>
        <row r="1356">
          <cell r="A1356">
            <v>2260</v>
          </cell>
          <cell r="B1356" t="str">
            <v>MB RED. BUJE 1 1/4"X1" IPS ROSCA</v>
          </cell>
          <cell r="C1356">
            <v>21</v>
          </cell>
          <cell r="D1356">
            <v>354.78</v>
          </cell>
          <cell r="E1356">
            <v>293.2066115702479</v>
          </cell>
        </row>
        <row r="1357">
          <cell r="A1357">
            <v>2261</v>
          </cell>
          <cell r="B1357" t="str">
            <v>MB RED. BUJE 1 1/2"X1 1/4" IPS ROSCA</v>
          </cell>
          <cell r="C1357">
            <v>21</v>
          </cell>
          <cell r="D1357">
            <v>434.27</v>
          </cell>
          <cell r="E1357">
            <v>358.90082644628097</v>
          </cell>
        </row>
        <row r="1358">
          <cell r="A1358">
            <v>2262</v>
          </cell>
          <cell r="B1358" t="str">
            <v>MB RED. BUJE 2X1 1/2" IPS ROSCA</v>
          </cell>
          <cell r="C1358">
            <v>21</v>
          </cell>
          <cell r="D1358">
            <v>1403.74</v>
          </cell>
          <cell r="E1358">
            <v>1160.1157024793388</v>
          </cell>
        </row>
        <row r="1359">
          <cell r="A1359">
            <v>2263</v>
          </cell>
          <cell r="B1359" t="str">
            <v>MB RED. BUJE 2 1/2"X2" IPS ROSCA</v>
          </cell>
          <cell r="C1359">
            <v>21</v>
          </cell>
          <cell r="D1359">
            <v>4516.01</v>
          </cell>
          <cell r="E1359">
            <v>3732.2396694214881</v>
          </cell>
        </row>
        <row r="1360">
          <cell r="A1360">
            <v>2264</v>
          </cell>
          <cell r="B1360" t="str">
            <v>MB RED. BUJE 3/4"X3/8" IPS ROSCA</v>
          </cell>
          <cell r="C1360">
            <v>21</v>
          </cell>
          <cell r="D1360">
            <v>329.67</v>
          </cell>
          <cell r="E1360">
            <v>272.4545454545455</v>
          </cell>
        </row>
        <row r="1361">
          <cell r="A1361">
            <v>2265</v>
          </cell>
          <cell r="B1361" t="str">
            <v>MB RED. BUJE 1 1/4"X3/4" IPS ROSCA</v>
          </cell>
          <cell r="C1361">
            <v>21</v>
          </cell>
          <cell r="D1361">
            <v>556.52</v>
          </cell>
          <cell r="E1361">
            <v>459.93388429752065</v>
          </cell>
        </row>
        <row r="1362">
          <cell r="A1362">
            <v>2266</v>
          </cell>
          <cell r="B1362" t="str">
            <v>MB RED. BUJE 1 1/4"X1/2" IPS ROSCA</v>
          </cell>
          <cell r="C1362">
            <v>21</v>
          </cell>
          <cell r="D1362">
            <v>556.52</v>
          </cell>
          <cell r="E1362">
            <v>459.93388429752065</v>
          </cell>
        </row>
        <row r="1363">
          <cell r="A1363">
            <v>2267</v>
          </cell>
          <cell r="B1363" t="str">
            <v>MB RED. BUJE 1 1/2"X1" IPS ROSCA</v>
          </cell>
          <cell r="C1363">
            <v>21</v>
          </cell>
          <cell r="D1363">
            <v>615.96</v>
          </cell>
          <cell r="E1363">
            <v>509.05785123966945</v>
          </cell>
        </row>
        <row r="1364">
          <cell r="A1364">
            <v>2268</v>
          </cell>
          <cell r="B1364" t="str">
            <v>MB RED. BUJE 1 1/2"X3/4" IPS ROSCA</v>
          </cell>
          <cell r="C1364">
            <v>21</v>
          </cell>
          <cell r="D1364">
            <v>633.86</v>
          </cell>
          <cell r="E1364">
            <v>523.85123966942149</v>
          </cell>
        </row>
        <row r="1365">
          <cell r="A1365">
            <v>2269</v>
          </cell>
          <cell r="B1365" t="str">
            <v>MB RED. BUJE 1 1/2"X1/2" IPS ROSCA</v>
          </cell>
          <cell r="C1365">
            <v>21</v>
          </cell>
          <cell r="D1365">
            <v>684.45</v>
          </cell>
          <cell r="E1365">
            <v>565.6611570247934</v>
          </cell>
        </row>
        <row r="1366">
          <cell r="A1366">
            <v>2270</v>
          </cell>
          <cell r="B1366" t="str">
            <v>MB RED. BUJE 2X1 1/4" IPS ROSCA</v>
          </cell>
          <cell r="C1366">
            <v>21</v>
          </cell>
          <cell r="D1366">
            <v>1403.74</v>
          </cell>
          <cell r="E1366">
            <v>1160.1157024793388</v>
          </cell>
        </row>
        <row r="1367">
          <cell r="A1367">
            <v>2271</v>
          </cell>
          <cell r="B1367" t="str">
            <v>MB RED. BUJE 2X1" IPS ROSCA</v>
          </cell>
          <cell r="C1367">
            <v>21</v>
          </cell>
          <cell r="D1367">
            <v>1548.76</v>
          </cell>
          <cell r="E1367">
            <v>1279.9669421487604</v>
          </cell>
        </row>
        <row r="1368">
          <cell r="A1368">
            <v>2272</v>
          </cell>
          <cell r="B1368" t="str">
            <v>MB RED. BUJE 2X3/4" IPS ROSCA</v>
          </cell>
          <cell r="C1368">
            <v>21</v>
          </cell>
          <cell r="D1368">
            <v>1801.53</v>
          </cell>
          <cell r="E1368">
            <v>1488.8677685950413</v>
          </cell>
        </row>
        <row r="1369">
          <cell r="A1369">
            <v>2273</v>
          </cell>
          <cell r="B1369" t="str">
            <v>MB RED. BUJE 2X1/2" IPS ROSCA</v>
          </cell>
          <cell r="C1369">
            <v>21</v>
          </cell>
          <cell r="D1369">
            <v>1848.07</v>
          </cell>
          <cell r="E1369">
            <v>1527.3305785123966</v>
          </cell>
        </row>
        <row r="1370">
          <cell r="A1370">
            <v>2274</v>
          </cell>
          <cell r="B1370" t="str">
            <v>MB RED. BUJE 2 1/2"X1 1/2" IPS ROSCA</v>
          </cell>
          <cell r="C1370">
            <v>21</v>
          </cell>
          <cell r="D1370">
            <v>5533.1</v>
          </cell>
          <cell r="E1370">
            <v>4572.8099173553719</v>
          </cell>
        </row>
        <row r="1371">
          <cell r="A1371">
            <v>2275</v>
          </cell>
          <cell r="B1371" t="str">
            <v>MN NIPLE CON TUERCA 1/2"X6CM (480) IPS ROSCA</v>
          </cell>
          <cell r="C1371">
            <v>21</v>
          </cell>
          <cell r="D1371">
            <v>211.85</v>
          </cell>
          <cell r="E1371">
            <v>175.08264462809916</v>
          </cell>
        </row>
        <row r="1372">
          <cell r="A1372">
            <v>2276</v>
          </cell>
          <cell r="B1372" t="str">
            <v>MN NIPLE CON TUERCA 3/4"X6CM IPS ROSCA</v>
          </cell>
          <cell r="C1372">
            <v>21</v>
          </cell>
          <cell r="D1372">
            <v>265.61</v>
          </cell>
          <cell r="E1372">
            <v>219.51239669421489</v>
          </cell>
        </row>
        <row r="1373">
          <cell r="A1373">
            <v>2277</v>
          </cell>
          <cell r="B1373" t="str">
            <v>MN NIPLE CON TUERCA 1"X6CM IPS ROSCA</v>
          </cell>
          <cell r="C1373">
            <v>21</v>
          </cell>
          <cell r="D1373">
            <v>532.30999999999995</v>
          </cell>
          <cell r="E1373">
            <v>439.92561983471069</v>
          </cell>
        </row>
        <row r="1374">
          <cell r="A1374">
            <v>2278</v>
          </cell>
          <cell r="B1374" t="str">
            <v>MN NIPLE CON TUERCA 1/2"X8CM IPS ROSCA</v>
          </cell>
          <cell r="C1374">
            <v>21</v>
          </cell>
          <cell r="D1374">
            <v>286.66000000000003</v>
          </cell>
          <cell r="E1374">
            <v>236.90909090909093</v>
          </cell>
        </row>
        <row r="1375">
          <cell r="A1375">
            <v>2279</v>
          </cell>
          <cell r="B1375" t="str">
            <v>MN NIPLE CON TUERCA 3/4"X8CM IPS ROSCA</v>
          </cell>
          <cell r="C1375">
            <v>21</v>
          </cell>
          <cell r="D1375">
            <v>394.18</v>
          </cell>
          <cell r="E1375">
            <v>325.76859504132233</v>
          </cell>
        </row>
        <row r="1376">
          <cell r="A1376">
            <v>2280</v>
          </cell>
          <cell r="B1376" t="str">
            <v>MN NIPLE CON TUERCA 1"X8CM IPS ROSCA</v>
          </cell>
          <cell r="C1376">
            <v>21</v>
          </cell>
          <cell r="D1376">
            <v>700.9</v>
          </cell>
          <cell r="E1376">
            <v>579.25619834710744</v>
          </cell>
        </row>
        <row r="1377">
          <cell r="A1377">
            <v>2281</v>
          </cell>
          <cell r="B1377" t="str">
            <v>MN NIPLE CON TUERCA 1/2"X10CM IPS ROSCA</v>
          </cell>
          <cell r="C1377">
            <v>21</v>
          </cell>
          <cell r="D1377">
            <v>298.49</v>
          </cell>
          <cell r="E1377">
            <v>246.68595041322317</v>
          </cell>
        </row>
        <row r="1378">
          <cell r="A1378">
            <v>2282</v>
          </cell>
          <cell r="B1378" t="str">
            <v>MN NIPLE CON TUERCA 3/4"X10CM IPS ROSCA</v>
          </cell>
          <cell r="C1378">
            <v>21</v>
          </cell>
          <cell r="D1378">
            <v>418.2</v>
          </cell>
          <cell r="E1378">
            <v>345.61983471074382</v>
          </cell>
        </row>
        <row r="1379">
          <cell r="A1379">
            <v>2283</v>
          </cell>
          <cell r="B1379" t="str">
            <v>MN NIPLE CON TUERCA 1"X10CM IPS ROSCA</v>
          </cell>
          <cell r="C1379">
            <v>21</v>
          </cell>
          <cell r="D1379">
            <v>719.24</v>
          </cell>
          <cell r="E1379">
            <v>594.41322314049592</v>
          </cell>
        </row>
        <row r="1380">
          <cell r="A1380">
            <v>2284</v>
          </cell>
          <cell r="B1380" t="str">
            <v>MN NIPLE CON TUERCA 1 1/4"X10CM IPS ROSCA</v>
          </cell>
          <cell r="C1380">
            <v>21</v>
          </cell>
          <cell r="D1380">
            <v>865.12</v>
          </cell>
          <cell r="E1380">
            <v>714.97520661157023</v>
          </cell>
        </row>
        <row r="1381">
          <cell r="A1381">
            <v>2285</v>
          </cell>
          <cell r="B1381" t="str">
            <v>MN NIPLE CON TUERCA 1 1/2"X10CM IPS ROSCA</v>
          </cell>
          <cell r="C1381">
            <v>21</v>
          </cell>
          <cell r="D1381">
            <v>1255.32</v>
          </cell>
          <cell r="E1381">
            <v>1037.4545454545455</v>
          </cell>
        </row>
        <row r="1382">
          <cell r="A1382">
            <v>2286</v>
          </cell>
          <cell r="B1382" t="str">
            <v>MN NIPLE CON TUERCA 2"X10CM IPS ROSCA</v>
          </cell>
          <cell r="C1382">
            <v>21</v>
          </cell>
          <cell r="D1382">
            <v>1806.79</v>
          </cell>
          <cell r="E1382">
            <v>1493.2148760330579</v>
          </cell>
        </row>
        <row r="1383">
          <cell r="A1383">
            <v>2287</v>
          </cell>
          <cell r="B1383" t="str">
            <v>MN NIPLE CON TUERCA 1/2"X12CM IPS ROSCA</v>
          </cell>
          <cell r="C1383">
            <v>21</v>
          </cell>
          <cell r="D1383">
            <v>434.27</v>
          </cell>
          <cell r="E1383">
            <v>358.90082644628097</v>
          </cell>
        </row>
        <row r="1384">
          <cell r="A1384">
            <v>2288</v>
          </cell>
          <cell r="B1384" t="str">
            <v>MN NIPLE CON TUERCA 3/4"X12CM IPS ROSCA</v>
          </cell>
          <cell r="C1384">
            <v>21</v>
          </cell>
          <cell r="D1384">
            <v>555.88</v>
          </cell>
          <cell r="E1384">
            <v>459.40495867768595</v>
          </cell>
        </row>
        <row r="1385">
          <cell r="A1385">
            <v>2289</v>
          </cell>
          <cell r="B1385" t="str">
            <v>MN NIPLE CON TUERCA 1/2"X15CM IPS ROSCA</v>
          </cell>
          <cell r="C1385">
            <v>21</v>
          </cell>
          <cell r="D1385">
            <v>513.96</v>
          </cell>
          <cell r="E1385">
            <v>424.76033057851242</v>
          </cell>
        </row>
        <row r="1386">
          <cell r="A1386">
            <v>2290</v>
          </cell>
          <cell r="B1386" t="str">
            <v>MN NIPLE CON TUERCA 3/4"X15CM IPS ROSCA</v>
          </cell>
          <cell r="C1386">
            <v>21</v>
          </cell>
          <cell r="D1386">
            <v>684.45</v>
          </cell>
          <cell r="E1386">
            <v>565.6611570247934</v>
          </cell>
        </row>
        <row r="1387">
          <cell r="A1387">
            <v>2291</v>
          </cell>
          <cell r="B1387" t="str">
            <v>MN NIPLE CON TUERCA 1"X15CM IPS ROSCA</v>
          </cell>
          <cell r="C1387">
            <v>21</v>
          </cell>
          <cell r="D1387">
            <v>887.08</v>
          </cell>
          <cell r="E1387">
            <v>733.12396694214885</v>
          </cell>
        </row>
        <row r="1388">
          <cell r="A1388">
            <v>2292</v>
          </cell>
          <cell r="B1388" t="str">
            <v>MN NIPLE CON TUERCA 1 1/4"X15CM IPS ROSCA</v>
          </cell>
          <cell r="C1388">
            <v>21</v>
          </cell>
          <cell r="D1388">
            <v>1209.1600000000001</v>
          </cell>
          <cell r="E1388">
            <v>999.30578512396698</v>
          </cell>
        </row>
        <row r="1389">
          <cell r="A1389">
            <v>2293</v>
          </cell>
          <cell r="B1389" t="str">
            <v>MN NIPLE CON TUERCA 1 1/2"X15CM IPS ROSCA</v>
          </cell>
          <cell r="C1389">
            <v>21</v>
          </cell>
          <cell r="D1389">
            <v>2018.01</v>
          </cell>
          <cell r="E1389">
            <v>1667.7768595041323</v>
          </cell>
        </row>
        <row r="1390">
          <cell r="A1390">
            <v>2294</v>
          </cell>
          <cell r="B1390" t="str">
            <v>MN NIPLE CON TUERCA 2"X15CM IPS ROSCA</v>
          </cell>
          <cell r="C1390">
            <v>21</v>
          </cell>
          <cell r="D1390">
            <v>2655.02</v>
          </cell>
          <cell r="E1390">
            <v>2194.2314049586776</v>
          </cell>
        </row>
        <row r="1391">
          <cell r="A1391">
            <v>2295</v>
          </cell>
          <cell r="B1391" t="str">
            <v>MTM TAPON M 1/2" IPS ROSCA</v>
          </cell>
          <cell r="C1391">
            <v>21</v>
          </cell>
          <cell r="D1391">
            <v>174.98</v>
          </cell>
          <cell r="E1391">
            <v>144.61157024793388</v>
          </cell>
        </row>
        <row r="1392">
          <cell r="A1392">
            <v>2296</v>
          </cell>
          <cell r="B1392" t="str">
            <v>MTM TAPON M 3/4" IPS ROSCA</v>
          </cell>
          <cell r="C1392">
            <v>21</v>
          </cell>
          <cell r="D1392">
            <v>190.36</v>
          </cell>
          <cell r="E1392">
            <v>157.32231404958679</v>
          </cell>
        </row>
        <row r="1393">
          <cell r="A1393">
            <v>2297</v>
          </cell>
          <cell r="B1393" t="str">
            <v>MTM TAPON M 1" IPS ROSCA</v>
          </cell>
          <cell r="C1393">
            <v>21</v>
          </cell>
          <cell r="D1393">
            <v>320.44</v>
          </cell>
          <cell r="E1393">
            <v>264.82644628099172</v>
          </cell>
        </row>
        <row r="1394">
          <cell r="A1394">
            <v>2298</v>
          </cell>
          <cell r="B1394" t="str">
            <v>MTM TAPON M 1 1/4" IPS ROSCA</v>
          </cell>
          <cell r="C1394">
            <v>21</v>
          </cell>
          <cell r="D1394">
            <v>466.54</v>
          </cell>
          <cell r="E1394">
            <v>385.57024793388433</v>
          </cell>
        </row>
        <row r="1395">
          <cell r="A1395">
            <v>2299</v>
          </cell>
          <cell r="B1395" t="str">
            <v>MTM TAPON M 1 1/2" IPS ROSCA</v>
          </cell>
          <cell r="C1395">
            <v>21</v>
          </cell>
          <cell r="D1395">
            <v>521.54</v>
          </cell>
          <cell r="E1395">
            <v>431.02479338842971</v>
          </cell>
        </row>
        <row r="1396">
          <cell r="A1396">
            <v>2300</v>
          </cell>
          <cell r="B1396" t="str">
            <v>MTM TAPON M 2" IPS ROSCA</v>
          </cell>
          <cell r="C1396">
            <v>21</v>
          </cell>
          <cell r="D1396">
            <v>1336.27</v>
          </cell>
          <cell r="E1396">
            <v>1104.3553719008264</v>
          </cell>
        </row>
        <row r="1397">
          <cell r="A1397">
            <v>2301</v>
          </cell>
          <cell r="B1397" t="str">
            <v>MTM TAPON M 2 1/2" IPS ROSCA</v>
          </cell>
          <cell r="C1397">
            <v>21</v>
          </cell>
          <cell r="D1397">
            <v>4588.54</v>
          </cell>
          <cell r="E1397">
            <v>3792.1818181818185</v>
          </cell>
        </row>
        <row r="1398">
          <cell r="A1398">
            <v>2302</v>
          </cell>
          <cell r="B1398" t="str">
            <v>MTH TAPA H 1/2" IPS ROSCA</v>
          </cell>
          <cell r="C1398">
            <v>21</v>
          </cell>
          <cell r="D1398">
            <v>152.6</v>
          </cell>
          <cell r="E1398">
            <v>126.11570247933884</v>
          </cell>
        </row>
        <row r="1399">
          <cell r="A1399">
            <v>2303</v>
          </cell>
          <cell r="B1399" t="str">
            <v>MTH TAPA H 3/4" IPS ROSCA</v>
          </cell>
          <cell r="C1399">
            <v>21</v>
          </cell>
          <cell r="D1399">
            <v>212.94</v>
          </cell>
          <cell r="E1399">
            <v>175.98347107438016</v>
          </cell>
        </row>
        <row r="1400">
          <cell r="A1400">
            <v>2304</v>
          </cell>
          <cell r="B1400" t="str">
            <v>MTH TAPA H 1" IPS ROSCA</v>
          </cell>
          <cell r="C1400">
            <v>21</v>
          </cell>
          <cell r="D1400">
            <v>397.35</v>
          </cell>
          <cell r="E1400">
            <v>328.38842975206614</v>
          </cell>
        </row>
        <row r="1401">
          <cell r="A1401">
            <v>2305</v>
          </cell>
          <cell r="B1401" t="str">
            <v>MTH TAPA H 1 1/4" IPS ROSCA</v>
          </cell>
          <cell r="C1401">
            <v>21</v>
          </cell>
          <cell r="D1401">
            <v>763.32</v>
          </cell>
          <cell r="E1401">
            <v>630.84297520661164</v>
          </cell>
        </row>
        <row r="1402">
          <cell r="A1402">
            <v>2306</v>
          </cell>
          <cell r="B1402" t="str">
            <v>MTH TAPA H 1 1/2" IPS ROSCA</v>
          </cell>
          <cell r="C1402">
            <v>21</v>
          </cell>
          <cell r="D1402">
            <v>1309.07</v>
          </cell>
          <cell r="E1402">
            <v>1081.8760330578511</v>
          </cell>
        </row>
        <row r="1403">
          <cell r="A1403">
            <v>2307</v>
          </cell>
          <cell r="B1403" t="str">
            <v>MTH TAPA H 2" IPS ROSCA</v>
          </cell>
          <cell r="C1403">
            <v>21</v>
          </cell>
          <cell r="D1403">
            <v>1771.38</v>
          </cell>
          <cell r="E1403">
            <v>1463.9504132231407</v>
          </cell>
        </row>
        <row r="1404">
          <cell r="A1404">
            <v>2317</v>
          </cell>
          <cell r="B1404" t="str">
            <v>MBUMH CURVA 90° MH 1/2" IPS ROSCA</v>
          </cell>
          <cell r="C1404">
            <v>21</v>
          </cell>
          <cell r="D1404">
            <v>740.74</v>
          </cell>
          <cell r="E1404">
            <v>612.18181818181824</v>
          </cell>
        </row>
        <row r="1405">
          <cell r="A1405">
            <v>2318</v>
          </cell>
          <cell r="B1405" t="str">
            <v>MBUMH CURVA 90° MH 3/4" IPS ROSCA</v>
          </cell>
          <cell r="C1405">
            <v>21</v>
          </cell>
          <cell r="D1405">
            <v>940.38</v>
          </cell>
          <cell r="E1405">
            <v>777.17355371900828</v>
          </cell>
        </row>
        <row r="1406">
          <cell r="A1406">
            <v>2319</v>
          </cell>
          <cell r="B1406" t="str">
            <v>MBUMH CURVA 90° MH 1" IPS ROSCA</v>
          </cell>
          <cell r="C1406">
            <v>21</v>
          </cell>
          <cell r="D1406">
            <v>1613.26</v>
          </cell>
          <cell r="E1406">
            <v>1333.2727272727273</v>
          </cell>
        </row>
        <row r="1407">
          <cell r="A1407">
            <v>2320</v>
          </cell>
          <cell r="B1407" t="str">
            <v>MBU CURVA 90° HH 1/2" IPS ROSCA</v>
          </cell>
          <cell r="C1407">
            <v>21</v>
          </cell>
          <cell r="D1407">
            <v>637.28</v>
          </cell>
          <cell r="E1407">
            <v>526.67768595041321</v>
          </cell>
        </row>
        <row r="1408">
          <cell r="A1408">
            <v>2321</v>
          </cell>
          <cell r="B1408" t="str">
            <v>MBU CURVA 90° HH 3/4" IPS ROSCA</v>
          </cell>
          <cell r="C1408">
            <v>21</v>
          </cell>
          <cell r="D1408">
            <v>812.45</v>
          </cell>
          <cell r="E1408">
            <v>671.44628099173565</v>
          </cell>
        </row>
        <row r="1409">
          <cell r="A1409">
            <v>2322</v>
          </cell>
          <cell r="B1409" t="str">
            <v>MBU CURVA 90° HH 1" IPS ROSCA</v>
          </cell>
          <cell r="C1409">
            <v>21</v>
          </cell>
          <cell r="D1409">
            <v>1419.74</v>
          </cell>
          <cell r="E1409">
            <v>1173.3388429752067</v>
          </cell>
        </row>
        <row r="1410">
          <cell r="A1410">
            <v>2323</v>
          </cell>
          <cell r="B1410" t="str">
            <v>MBU CURVA 90° HH 1 1/4" IPS ROSCA</v>
          </cell>
          <cell r="C1410">
            <v>21</v>
          </cell>
          <cell r="D1410">
            <v>3338.9</v>
          </cell>
          <cell r="E1410">
            <v>2759.4214876033061</v>
          </cell>
        </row>
        <row r="1411">
          <cell r="A1411">
            <v>2324</v>
          </cell>
          <cell r="B1411" t="str">
            <v>MBU CURVA 90° HH 1 1/2" IPS ROSCA</v>
          </cell>
          <cell r="C1411">
            <v>21</v>
          </cell>
          <cell r="D1411">
            <v>4560.46</v>
          </cell>
          <cell r="E1411">
            <v>3768.9752066115702</v>
          </cell>
        </row>
        <row r="1412">
          <cell r="A1412">
            <v>2325</v>
          </cell>
          <cell r="B1412" t="str">
            <v>MBU CURVA 90° HH 2" IPS ROSCA</v>
          </cell>
          <cell r="C1412">
            <v>21</v>
          </cell>
          <cell r="D1412">
            <v>8548.84</v>
          </cell>
          <cell r="E1412">
            <v>7065.1570247933887</v>
          </cell>
        </row>
        <row r="1413">
          <cell r="A1413">
            <v>2326</v>
          </cell>
          <cell r="B1413" t="str">
            <v>MCMH CUPLA MH 1/2" IPS ROSCA</v>
          </cell>
          <cell r="C1413">
            <v>21</v>
          </cell>
          <cell r="D1413">
            <v>451.09</v>
          </cell>
          <cell r="E1413">
            <v>372.80165289256195</v>
          </cell>
        </row>
        <row r="1414">
          <cell r="A1414">
            <v>2327</v>
          </cell>
          <cell r="B1414" t="str">
            <v>MCMH CUPLA MH 3/4" IPS ROSCA</v>
          </cell>
          <cell r="C1414">
            <v>21</v>
          </cell>
          <cell r="D1414">
            <v>582.45000000000005</v>
          </cell>
          <cell r="E1414">
            <v>481.36363636363643</v>
          </cell>
        </row>
        <row r="1415">
          <cell r="A1415">
            <v>2328</v>
          </cell>
          <cell r="B1415" t="str">
            <v>MCMH RED. CUPLA MH 1/2"X3/4" IPS ROSCA</v>
          </cell>
          <cell r="C1415">
            <v>21</v>
          </cell>
          <cell r="D1415">
            <v>684.9</v>
          </cell>
          <cell r="E1415">
            <v>566.03305785123962</v>
          </cell>
        </row>
        <row r="1416">
          <cell r="A1416">
            <v>2333</v>
          </cell>
          <cell r="B1416" t="str">
            <v>MSOB SOBREPASO MM 1/2" IPS ROSCA</v>
          </cell>
          <cell r="C1416">
            <v>21</v>
          </cell>
          <cell r="D1416">
            <v>1505.13</v>
          </cell>
          <cell r="E1416">
            <v>1243.909090909091</v>
          </cell>
        </row>
        <row r="1417">
          <cell r="A1417">
            <v>2334</v>
          </cell>
          <cell r="B1417" t="str">
            <v>MSOB SOBREPASO MM 3/4" IPS ROSCA</v>
          </cell>
          <cell r="C1417">
            <v>21</v>
          </cell>
          <cell r="D1417">
            <v>2564.21</v>
          </cell>
          <cell r="E1417">
            <v>2119.1818181818185</v>
          </cell>
        </row>
        <row r="1418">
          <cell r="A1418">
            <v>2335</v>
          </cell>
          <cell r="B1418" t="str">
            <v>MSOB SOBREPASO MM 1" IPS ROSCA</v>
          </cell>
          <cell r="C1418">
            <v>21</v>
          </cell>
          <cell r="D1418">
            <v>4053.71</v>
          </cell>
          <cell r="E1418">
            <v>3350.1735537190084</v>
          </cell>
        </row>
        <row r="1419">
          <cell r="A1419">
            <v>2336</v>
          </cell>
          <cell r="B1419" t="str">
            <v>MUDMH UNION DOBLE MH 1/2" IPS ROSCA</v>
          </cell>
          <cell r="C1419">
            <v>21</v>
          </cell>
          <cell r="D1419">
            <v>1267.53</v>
          </cell>
          <cell r="E1419">
            <v>1047.5454545454545</v>
          </cell>
        </row>
        <row r="1420">
          <cell r="A1420">
            <v>2337</v>
          </cell>
          <cell r="B1420" t="str">
            <v>MUDMH UNION DOBLE MH 3/4" IPS ROSCA</v>
          </cell>
          <cell r="C1420">
            <v>21</v>
          </cell>
          <cell r="D1420">
            <v>1939.4</v>
          </cell>
          <cell r="E1420">
            <v>1602.8099173553721</v>
          </cell>
        </row>
        <row r="1421">
          <cell r="A1421">
            <v>2338</v>
          </cell>
          <cell r="B1421" t="str">
            <v>MUDMH UNION DOBLE MH 1" IPS ROSCA</v>
          </cell>
          <cell r="C1421">
            <v>21</v>
          </cell>
          <cell r="D1421">
            <v>3225.91</v>
          </cell>
          <cell r="E1421">
            <v>2666.0413223140495</v>
          </cell>
        </row>
        <row r="1422">
          <cell r="A1422">
            <v>14503</v>
          </cell>
          <cell r="B1422" t="str">
            <v>MC CUPLA HH 3° IPS ROSCA</v>
          </cell>
          <cell r="C1422">
            <v>21</v>
          </cell>
          <cell r="D1422">
            <v>10812.23</v>
          </cell>
          <cell r="E1422">
            <v>8935.7272727272721</v>
          </cell>
        </row>
        <row r="1423">
          <cell r="A1423">
            <v>14504</v>
          </cell>
          <cell r="B1423" t="str">
            <v>MC CUPLA HH 4" IPS ROSCA</v>
          </cell>
          <cell r="C1423">
            <v>21</v>
          </cell>
          <cell r="D1423">
            <v>15137.24</v>
          </cell>
          <cell r="E1423">
            <v>12510.115702479339</v>
          </cell>
        </row>
        <row r="1424">
          <cell r="A1424">
            <v>14505</v>
          </cell>
          <cell r="B1424" t="str">
            <v>MTM TAPON M 3° IPS ROSCA</v>
          </cell>
          <cell r="C1424">
            <v>21</v>
          </cell>
          <cell r="D1424">
            <v>9011.14</v>
          </cell>
          <cell r="E1424">
            <v>7447.2231404958675</v>
          </cell>
        </row>
        <row r="1425">
          <cell r="A1425">
            <v>15278</v>
          </cell>
          <cell r="B1425" t="str">
            <v>MCU CODO 90° HH 3° IPS ROSCA</v>
          </cell>
          <cell r="C1425">
            <v>21</v>
          </cell>
          <cell r="D1425">
            <v>23789.61</v>
          </cell>
          <cell r="E1425">
            <v>19660.834710743802</v>
          </cell>
        </row>
        <row r="1426">
          <cell r="A1426">
            <v>15280</v>
          </cell>
          <cell r="B1426" t="str">
            <v>MTU TE 90° HHH 3° IPS ROSCA</v>
          </cell>
          <cell r="C1426">
            <v>21</v>
          </cell>
          <cell r="D1426">
            <v>30277.45</v>
          </cell>
          <cell r="E1426">
            <v>25022.685950413226</v>
          </cell>
        </row>
        <row r="1427">
          <cell r="A1427">
            <v>15282</v>
          </cell>
          <cell r="B1427" t="str">
            <v>MB RED. BUJE 3X2 1/2" IPS ROSCA</v>
          </cell>
          <cell r="C1427">
            <v>21</v>
          </cell>
          <cell r="D1427">
            <v>7660.12</v>
          </cell>
          <cell r="E1427">
            <v>6330.6776859504134</v>
          </cell>
        </row>
        <row r="1428">
          <cell r="A1428">
            <v>2362</v>
          </cell>
          <cell r="B1428" t="str">
            <v>IPS 4X4 1 1/4"X6M. IPS ROSCA</v>
          </cell>
          <cell r="C1428">
            <v>21</v>
          </cell>
          <cell r="D1428">
            <v>36689.449999999997</v>
          </cell>
          <cell r="E1428">
            <v>30321.85950413223</v>
          </cell>
        </row>
        <row r="1429">
          <cell r="A1429">
            <v>2363</v>
          </cell>
          <cell r="B1429" t="str">
            <v>IPS 4X4 1 1/2"X6M. IPS ROSCA</v>
          </cell>
          <cell r="C1429">
            <v>21</v>
          </cell>
          <cell r="D1429">
            <v>46417.78</v>
          </cell>
          <cell r="E1429">
            <v>38361.801652892565</v>
          </cell>
        </row>
        <row r="1430">
          <cell r="A1430">
            <v>2364</v>
          </cell>
          <cell r="B1430" t="str">
            <v>IPS 4X4 2"X6M. IPS ROSCA</v>
          </cell>
          <cell r="C1430">
            <v>21</v>
          </cell>
          <cell r="D1430">
            <v>64389.08</v>
          </cell>
          <cell r="E1430">
            <v>53214.115702479343</v>
          </cell>
        </row>
        <row r="1431">
          <cell r="A1431">
            <v>2365</v>
          </cell>
          <cell r="B1431" t="str">
            <v>IPS 4X4 2 1/2"X6M. IPS ROSCA</v>
          </cell>
          <cell r="C1431">
            <v>21</v>
          </cell>
          <cell r="D1431">
            <v>107577.73</v>
          </cell>
          <cell r="E1431">
            <v>88907.21487603306</v>
          </cell>
        </row>
        <row r="1432">
          <cell r="A1432">
            <v>2371</v>
          </cell>
          <cell r="B1432" t="str">
            <v>IPS 4X4 1/2"X6M. IPS ROSCA</v>
          </cell>
          <cell r="C1432">
            <v>21</v>
          </cell>
          <cell r="D1432">
            <v>9726.76</v>
          </cell>
          <cell r="E1432">
            <v>8038.644628099174</v>
          </cell>
        </row>
        <row r="1433">
          <cell r="A1433">
            <v>2372</v>
          </cell>
          <cell r="B1433" t="str">
            <v>IPS 4X4 3/4"X6M. IPS ROSCA</v>
          </cell>
          <cell r="C1433">
            <v>21</v>
          </cell>
          <cell r="D1433">
            <v>15201.53</v>
          </cell>
          <cell r="E1433">
            <v>12563.247933884299</v>
          </cell>
        </row>
        <row r="1434">
          <cell r="A1434">
            <v>2373</v>
          </cell>
          <cell r="B1434" t="str">
            <v>IPS 4X4 1"X6M. IPS ROSCA</v>
          </cell>
          <cell r="C1434">
            <v>21</v>
          </cell>
          <cell r="D1434">
            <v>24258.44</v>
          </cell>
          <cell r="E1434">
            <v>20048.297520661155</v>
          </cell>
        </row>
        <row r="1435">
          <cell r="A1435">
            <v>12533</v>
          </cell>
          <cell r="B1435" t="str">
            <v>IPS 4X4 1/2"X4M. IPS ROSCA</v>
          </cell>
          <cell r="C1435">
            <v>21</v>
          </cell>
          <cell r="D1435">
            <v>6485.58</v>
          </cell>
          <cell r="E1435">
            <v>5359.9834710743798</v>
          </cell>
        </row>
        <row r="1436">
          <cell r="A1436">
            <v>12534</v>
          </cell>
          <cell r="B1436" t="str">
            <v>IPS 4X4 3/4"X4M. IPS ROSCA</v>
          </cell>
          <cell r="C1436">
            <v>21</v>
          </cell>
          <cell r="D1436">
            <v>10134.6</v>
          </cell>
          <cell r="E1436">
            <v>8375.7024793388427</v>
          </cell>
        </row>
        <row r="1437">
          <cell r="A1437">
            <v>12535</v>
          </cell>
          <cell r="B1437" t="str">
            <v>IPS 4X4 1"X4M. IPS ROSCA</v>
          </cell>
          <cell r="C1437">
            <v>21</v>
          </cell>
          <cell r="D1437">
            <v>16165.26</v>
          </cell>
          <cell r="E1437">
            <v>13359.719008264463</v>
          </cell>
        </row>
        <row r="1438">
          <cell r="A1438">
            <v>14829</v>
          </cell>
          <cell r="B1438" t="str">
            <v xml:space="preserve">SELLAGAS VANTEC 50CM3 </v>
          </cell>
          <cell r="C1438">
            <v>21</v>
          </cell>
          <cell r="D1438">
            <v>4062.26</v>
          </cell>
          <cell r="E1438">
            <v>3357.2396694214881</v>
          </cell>
        </row>
        <row r="1439">
          <cell r="A1439">
            <v>16547</v>
          </cell>
          <cell r="B1439" t="str">
            <v>TUBO AWADUCT 40 X 0,50 mts</v>
          </cell>
          <cell r="C1439">
            <v>21</v>
          </cell>
          <cell r="D1439">
            <v>1763.99</v>
          </cell>
          <cell r="E1439">
            <v>1457.8429752066115</v>
          </cell>
        </row>
        <row r="1440">
          <cell r="A1440">
            <v>16549</v>
          </cell>
          <cell r="B1440" t="str">
            <v>TUBO AWADUCT 40 X 1,00 mts</v>
          </cell>
          <cell r="C1440">
            <v>21</v>
          </cell>
          <cell r="D1440">
            <v>2507.13</v>
          </cell>
          <cell r="E1440">
            <v>2072.0082644628101</v>
          </cell>
        </row>
        <row r="1441">
          <cell r="A1441">
            <v>16551</v>
          </cell>
          <cell r="B1441" t="str">
            <v>TUBO AWADUCT 40 X 2,00 mts</v>
          </cell>
          <cell r="C1441">
            <v>21</v>
          </cell>
          <cell r="D1441">
            <v>3945.06</v>
          </cell>
          <cell r="E1441">
            <v>3260.3801652892562</v>
          </cell>
        </row>
        <row r="1442">
          <cell r="A1442">
            <v>16553</v>
          </cell>
          <cell r="B1442" t="str">
            <v>TUBO AWADUCT 40 X 4,00 mts</v>
          </cell>
          <cell r="C1442">
            <v>21</v>
          </cell>
          <cell r="D1442">
            <v>7131.11</v>
          </cell>
          <cell r="E1442">
            <v>5893.4793388429753</v>
          </cell>
        </row>
        <row r="1443">
          <cell r="A1443">
            <v>16557</v>
          </cell>
          <cell r="B1443" t="str">
            <v>TUBO AWADUCT 50 X 1,00 mts</v>
          </cell>
          <cell r="C1443">
            <v>21</v>
          </cell>
          <cell r="D1443">
            <v>3216.53</v>
          </cell>
          <cell r="E1443">
            <v>2658.2892561983472</v>
          </cell>
        </row>
        <row r="1444">
          <cell r="A1444">
            <v>16559</v>
          </cell>
          <cell r="B1444" t="str">
            <v>TUBO AWADUCT 50 X 2,00 mts</v>
          </cell>
          <cell r="C1444">
            <v>21</v>
          </cell>
          <cell r="D1444">
            <v>4964.13</v>
          </cell>
          <cell r="E1444">
            <v>4102.5867768595044</v>
          </cell>
        </row>
        <row r="1445">
          <cell r="A1445">
            <v>16561</v>
          </cell>
          <cell r="B1445" t="str">
            <v>TUBO AWADUCT 50 X 4,00 mts</v>
          </cell>
          <cell r="C1445">
            <v>21</v>
          </cell>
          <cell r="D1445">
            <v>9042.5300000000007</v>
          </cell>
          <cell r="E1445">
            <v>7473.1652892561988</v>
          </cell>
        </row>
        <row r="1446">
          <cell r="A1446">
            <v>16562</v>
          </cell>
          <cell r="B1446" t="str">
            <v>TUBO AWADUCT 63 X 0,25 mts</v>
          </cell>
          <cell r="C1446">
            <v>21</v>
          </cell>
          <cell r="D1446">
            <v>2452.33</v>
          </cell>
          <cell r="E1446">
            <v>2026.7190082644629</v>
          </cell>
        </row>
        <row r="1447">
          <cell r="A1447">
            <v>16563</v>
          </cell>
          <cell r="B1447" t="str">
            <v>TUBO AWADUCT 63 X 0,50 mts</v>
          </cell>
          <cell r="C1447">
            <v>21</v>
          </cell>
          <cell r="D1447">
            <v>3069.19</v>
          </cell>
          <cell r="E1447">
            <v>2536.5206611570247</v>
          </cell>
        </row>
        <row r="1448">
          <cell r="A1448">
            <v>16565</v>
          </cell>
          <cell r="B1448" t="str">
            <v>TUBO AWADUCT 63 X 1,00 mts</v>
          </cell>
          <cell r="C1448">
            <v>21</v>
          </cell>
          <cell r="D1448">
            <v>4143.37</v>
          </cell>
          <cell r="E1448">
            <v>3424.2727272727275</v>
          </cell>
        </row>
        <row r="1449">
          <cell r="A1449">
            <v>16567</v>
          </cell>
          <cell r="B1449" t="str">
            <v>TUBO AWADUCT 63 X 2,00 mts</v>
          </cell>
          <cell r="C1449">
            <v>21</v>
          </cell>
          <cell r="D1449">
            <v>6289.91</v>
          </cell>
          <cell r="E1449">
            <v>5198.272727272727</v>
          </cell>
        </row>
        <row r="1450">
          <cell r="A1450">
            <v>16568</v>
          </cell>
          <cell r="B1450" t="str">
            <v>TUBO AWADUCT 63 X 3,00 mts</v>
          </cell>
          <cell r="C1450">
            <v>21</v>
          </cell>
          <cell r="D1450">
            <v>8279.2800000000007</v>
          </cell>
          <cell r="E1450">
            <v>6842.3801652892571</v>
          </cell>
        </row>
        <row r="1451">
          <cell r="A1451">
            <v>16569</v>
          </cell>
          <cell r="B1451" t="str">
            <v>TUBO AWADUCT 63 X 4,00 mts</v>
          </cell>
          <cell r="C1451">
            <v>21</v>
          </cell>
          <cell r="D1451">
            <v>11194.24</v>
          </cell>
          <cell r="E1451">
            <v>9251.4380165289258</v>
          </cell>
        </row>
        <row r="1452">
          <cell r="A1452">
            <v>16573</v>
          </cell>
          <cell r="B1452" t="str">
            <v>TUBO AWADUCT 110 X 1,00 mts</v>
          </cell>
          <cell r="C1452">
            <v>21</v>
          </cell>
          <cell r="D1452">
            <v>7665.24</v>
          </cell>
          <cell r="E1452">
            <v>6334.909090909091</v>
          </cell>
        </row>
        <row r="1453">
          <cell r="A1453">
            <v>16574</v>
          </cell>
          <cell r="B1453" t="str">
            <v>TUBO AWADUCT 110 X 1,50 mts</v>
          </cell>
          <cell r="C1453">
            <v>21</v>
          </cell>
          <cell r="D1453">
            <v>9510.06</v>
          </cell>
          <cell r="E1453">
            <v>7859.5537190082641</v>
          </cell>
        </row>
        <row r="1454">
          <cell r="A1454">
            <v>16575</v>
          </cell>
          <cell r="B1454" t="str">
            <v>TUBO AWADUCT 110 X 2,00 mts</v>
          </cell>
          <cell r="C1454">
            <v>21</v>
          </cell>
          <cell r="D1454">
            <v>11647.07</v>
          </cell>
          <cell r="E1454">
            <v>9625.6776859504134</v>
          </cell>
        </row>
        <row r="1455">
          <cell r="A1455">
            <v>16576</v>
          </cell>
          <cell r="B1455" t="str">
            <v>TUBO AWADUCT 110 X 3,00 mts</v>
          </cell>
          <cell r="C1455">
            <v>21</v>
          </cell>
          <cell r="D1455">
            <v>15787.61</v>
          </cell>
          <cell r="E1455">
            <v>13047.611570247935</v>
          </cell>
        </row>
        <row r="1456">
          <cell r="A1456">
            <v>16583</v>
          </cell>
          <cell r="B1456" t="str">
            <v>TUBO AWADUCT 32 X 3,00 mts</v>
          </cell>
          <cell r="C1456">
            <v>21</v>
          </cell>
          <cell r="D1456">
            <v>4367.92</v>
          </cell>
          <cell r="E1456">
            <v>3609.8512396694218</v>
          </cell>
        </row>
        <row r="1457">
          <cell r="A1457">
            <v>16602</v>
          </cell>
          <cell r="B1457" t="str">
            <v>TUBO ACUSTIK 58 X 1.00</v>
          </cell>
          <cell r="C1457">
            <v>21</v>
          </cell>
          <cell r="D1457">
            <v>7566.3</v>
          </cell>
          <cell r="E1457">
            <v>6253.1404958677685</v>
          </cell>
        </row>
        <row r="1458">
          <cell r="A1458">
            <v>16604</v>
          </cell>
          <cell r="B1458" t="str">
            <v>TUBO ACUSTIK 58 X 4.00</v>
          </cell>
          <cell r="C1458">
            <v>21</v>
          </cell>
          <cell r="D1458">
            <v>21449.84</v>
          </cell>
          <cell r="E1458">
            <v>17727.14049586777</v>
          </cell>
        </row>
        <row r="1459">
          <cell r="A1459">
            <v>16605</v>
          </cell>
          <cell r="B1459" t="str">
            <v>TUBO ACUSTIK 110 X 1.00</v>
          </cell>
          <cell r="C1459">
            <v>21</v>
          </cell>
          <cell r="D1459">
            <v>14903.78</v>
          </cell>
          <cell r="E1459">
            <v>12317.173553719009</v>
          </cell>
        </row>
        <row r="1460">
          <cell r="A1460">
            <v>16608</v>
          </cell>
          <cell r="B1460" t="str">
            <v>TUBO ACUSTIK 110 X 4.00</v>
          </cell>
          <cell r="C1460">
            <v>21</v>
          </cell>
          <cell r="D1460">
            <v>45087.89</v>
          </cell>
          <cell r="E1460">
            <v>37262.719008264467</v>
          </cell>
        </row>
        <row r="1461">
          <cell r="A1461">
            <v>16610</v>
          </cell>
          <cell r="B1461" t="str">
            <v>WCAMH CODO 45 MH 40 AWADUCT</v>
          </cell>
          <cell r="C1461">
            <v>21</v>
          </cell>
          <cell r="D1461">
            <v>537.98</v>
          </cell>
          <cell r="E1461">
            <v>444.61157024793391</v>
          </cell>
        </row>
        <row r="1462">
          <cell r="A1462">
            <v>16611</v>
          </cell>
          <cell r="B1462" t="str">
            <v>WCAMH CODO 45 MH 50 AWADUCT</v>
          </cell>
          <cell r="C1462">
            <v>21</v>
          </cell>
          <cell r="D1462">
            <v>769.97</v>
          </cell>
          <cell r="E1462">
            <v>636.3388429752066</v>
          </cell>
        </row>
        <row r="1463">
          <cell r="A1463">
            <v>16612</v>
          </cell>
          <cell r="B1463" t="str">
            <v>WCAMH CODO 45 MH 63 AWADUCT</v>
          </cell>
          <cell r="C1463">
            <v>21</v>
          </cell>
          <cell r="D1463">
            <v>1293.51</v>
          </cell>
          <cell r="E1463">
            <v>1069.0165289256199</v>
          </cell>
        </row>
        <row r="1464">
          <cell r="A1464">
            <v>16613</v>
          </cell>
          <cell r="B1464" t="str">
            <v>WCAMH CODO 45 MH 110 AWADUCT</v>
          </cell>
          <cell r="C1464">
            <v>21</v>
          </cell>
          <cell r="D1464">
            <v>2782.87</v>
          </cell>
          <cell r="E1464">
            <v>2299.8925619834708</v>
          </cell>
        </row>
        <row r="1465">
          <cell r="A1465">
            <v>16614</v>
          </cell>
          <cell r="B1465" t="str">
            <v>WCUMH CODO 90° MH 40 AWADUCT</v>
          </cell>
          <cell r="C1465">
            <v>21</v>
          </cell>
          <cell r="D1465">
            <v>581.9</v>
          </cell>
          <cell r="E1465">
            <v>480.90909090909088</v>
          </cell>
        </row>
        <row r="1466">
          <cell r="A1466">
            <v>16615</v>
          </cell>
          <cell r="B1466" t="str">
            <v>WCUMH CODO 90° MH 50 AWADUCT</v>
          </cell>
          <cell r="C1466">
            <v>21</v>
          </cell>
          <cell r="D1466">
            <v>769.97</v>
          </cell>
          <cell r="E1466">
            <v>636.3388429752066</v>
          </cell>
        </row>
        <row r="1467">
          <cell r="A1467">
            <v>16616</v>
          </cell>
          <cell r="B1467" t="str">
            <v>WCUMH CODO 90° MH 63 AWADUCT</v>
          </cell>
          <cell r="C1467">
            <v>21</v>
          </cell>
          <cell r="D1467">
            <v>1365.91</v>
          </cell>
          <cell r="E1467">
            <v>1128.8512396694216</v>
          </cell>
        </row>
        <row r="1468">
          <cell r="A1468">
            <v>16617</v>
          </cell>
          <cell r="B1468" t="str">
            <v>WCUMH CODO 90° MH 110 AWADUCT</v>
          </cell>
          <cell r="C1468">
            <v>21</v>
          </cell>
          <cell r="D1468">
            <v>3023.02</v>
          </cell>
          <cell r="E1468">
            <v>2498.3636363636365</v>
          </cell>
        </row>
        <row r="1469">
          <cell r="A1469">
            <v>16619</v>
          </cell>
          <cell r="B1469" t="str">
            <v>MANG.REPARACION DE 75</v>
          </cell>
          <cell r="C1469">
            <v>21</v>
          </cell>
          <cell r="D1469">
            <v>1801.03</v>
          </cell>
          <cell r="E1469">
            <v>1488.4545454545455</v>
          </cell>
        </row>
        <row r="1470">
          <cell r="A1470">
            <v>16620</v>
          </cell>
          <cell r="B1470" t="str">
            <v>WPB PILETA BALCON 50 M AWADUCT</v>
          </cell>
          <cell r="C1470">
            <v>21</v>
          </cell>
          <cell r="D1470">
            <v>3267.08</v>
          </cell>
          <cell r="E1470">
            <v>2700.0661157024792</v>
          </cell>
        </row>
        <row r="1471">
          <cell r="A1471">
            <v>16621</v>
          </cell>
          <cell r="B1471" t="str">
            <v>SIFON PILETA LOSA 20</v>
          </cell>
          <cell r="C1471">
            <v>21</v>
          </cell>
          <cell r="D1471">
            <v>1209.58</v>
          </cell>
          <cell r="E1471">
            <v>999.65289256198344</v>
          </cell>
        </row>
        <row r="1472">
          <cell r="A1472">
            <v>16622</v>
          </cell>
          <cell r="B1472" t="str">
            <v>WM MANG.REPARACION DE 40 AWADUCT</v>
          </cell>
          <cell r="C1472">
            <v>21</v>
          </cell>
          <cell r="D1472">
            <v>886.91</v>
          </cell>
          <cell r="E1472">
            <v>732.98347107438019</v>
          </cell>
        </row>
        <row r="1473">
          <cell r="A1473">
            <v>16623</v>
          </cell>
          <cell r="B1473" t="str">
            <v>WM MANG.REPARACION DE 50 AWADUCT</v>
          </cell>
          <cell r="C1473">
            <v>21</v>
          </cell>
          <cell r="D1473">
            <v>973.94</v>
          </cell>
          <cell r="E1473">
            <v>804.90909090909099</v>
          </cell>
        </row>
        <row r="1474">
          <cell r="A1474">
            <v>16624</v>
          </cell>
          <cell r="B1474" t="str">
            <v>WM MANG.REPARACION DE 63 AWADUCT</v>
          </cell>
          <cell r="C1474">
            <v>21</v>
          </cell>
          <cell r="D1474">
            <v>1293.51</v>
          </cell>
          <cell r="E1474">
            <v>1069.0165289256199</v>
          </cell>
        </row>
        <row r="1475">
          <cell r="A1475">
            <v>16625</v>
          </cell>
          <cell r="B1475" t="str">
            <v>WM MANG.REPARACION DE 110 AWADUCT</v>
          </cell>
          <cell r="C1475">
            <v>21</v>
          </cell>
          <cell r="D1475">
            <v>2877.65</v>
          </cell>
          <cell r="E1475">
            <v>2378.2231404958679</v>
          </cell>
        </row>
        <row r="1476">
          <cell r="A1476">
            <v>16626</v>
          </cell>
          <cell r="B1476" t="str">
            <v>WCUMH CODO 90° MH 110 CONBASE AWADUCT</v>
          </cell>
          <cell r="C1476">
            <v>21</v>
          </cell>
          <cell r="D1476">
            <v>4018.55</v>
          </cell>
          <cell r="E1476">
            <v>3321.1157024793392</v>
          </cell>
        </row>
        <row r="1477">
          <cell r="A1477">
            <v>16627</v>
          </cell>
          <cell r="B1477" t="str">
            <v>WRUMH RAMAL 90° MH 110X63 AWADUCT</v>
          </cell>
          <cell r="C1477">
            <v>21</v>
          </cell>
          <cell r="D1477">
            <v>4018.55</v>
          </cell>
          <cell r="E1477">
            <v>3321.1157024793392</v>
          </cell>
        </row>
        <row r="1478">
          <cell r="A1478">
            <v>16628</v>
          </cell>
          <cell r="B1478" t="str">
            <v>WRUMH RAMAL 90° MH 63X63 AWADUCT</v>
          </cell>
          <cell r="C1478">
            <v>21</v>
          </cell>
          <cell r="D1478">
            <v>2869.97</v>
          </cell>
          <cell r="E1478">
            <v>2371.8760330578511</v>
          </cell>
        </row>
        <row r="1479">
          <cell r="A1479">
            <v>16629</v>
          </cell>
          <cell r="B1479" t="str">
            <v>WRUHH RAMAL 90° HH 40X40 AWADUCT</v>
          </cell>
          <cell r="C1479">
            <v>21</v>
          </cell>
          <cell r="D1479">
            <v>1144.8399999999999</v>
          </cell>
          <cell r="E1479">
            <v>946.14876033057851</v>
          </cell>
        </row>
        <row r="1480">
          <cell r="A1480">
            <v>16630</v>
          </cell>
          <cell r="B1480" t="str">
            <v>WRUHH RAMAL 90° HH 50X50 AWADUCT</v>
          </cell>
          <cell r="C1480">
            <v>21</v>
          </cell>
          <cell r="D1480">
            <v>1399.4</v>
          </cell>
          <cell r="E1480">
            <v>1156.5289256198348</v>
          </cell>
        </row>
        <row r="1481">
          <cell r="A1481">
            <v>16631</v>
          </cell>
          <cell r="B1481" t="str">
            <v>WRUMH RAMAL 90° MH 110X110 AWADUCT</v>
          </cell>
          <cell r="C1481">
            <v>21</v>
          </cell>
          <cell r="D1481">
            <v>5087.3999999999996</v>
          </cell>
          <cell r="E1481">
            <v>4204.4628099173551</v>
          </cell>
        </row>
        <row r="1482">
          <cell r="A1482">
            <v>16632</v>
          </cell>
          <cell r="B1482" t="str">
            <v>WRAMH RAMAL 45 MH 110X110 AWADUCT</v>
          </cell>
          <cell r="C1482">
            <v>21</v>
          </cell>
          <cell r="D1482">
            <v>6372.77</v>
          </cell>
          <cell r="E1482">
            <v>5266.7520661157032</v>
          </cell>
        </row>
        <row r="1483">
          <cell r="A1483">
            <v>16633</v>
          </cell>
          <cell r="B1483" t="str">
            <v>WRAMH RAMAL 45 MH 110X63 AWADUCT</v>
          </cell>
          <cell r="C1483">
            <v>21</v>
          </cell>
          <cell r="D1483">
            <v>4526.8900000000003</v>
          </cell>
          <cell r="E1483">
            <v>3741.231404958678</v>
          </cell>
        </row>
        <row r="1484">
          <cell r="A1484">
            <v>16634</v>
          </cell>
          <cell r="B1484" t="str">
            <v>DRIA RAMAL INV.50X50 45 MH</v>
          </cell>
          <cell r="C1484">
            <v>21</v>
          </cell>
          <cell r="D1484">
            <v>3262.92</v>
          </cell>
          <cell r="E1484">
            <v>2696.6280991735539</v>
          </cell>
        </row>
        <row r="1485">
          <cell r="A1485">
            <v>16635</v>
          </cell>
          <cell r="B1485" t="str">
            <v>WRAMH RAMAL 45 MH 63X63 AWADUCT</v>
          </cell>
          <cell r="C1485">
            <v>21</v>
          </cell>
          <cell r="D1485">
            <v>3016.53</v>
          </cell>
          <cell r="E1485">
            <v>2493.0000000000005</v>
          </cell>
        </row>
        <row r="1486">
          <cell r="A1486">
            <v>16637</v>
          </cell>
          <cell r="B1486" t="str">
            <v>WC RED CUPLA REDUCCION DE 50X40 AWADUCT</v>
          </cell>
          <cell r="C1486">
            <v>21</v>
          </cell>
          <cell r="D1486">
            <v>835.93</v>
          </cell>
          <cell r="E1486">
            <v>690.85123966942149</v>
          </cell>
        </row>
        <row r="1487">
          <cell r="A1487">
            <v>16638</v>
          </cell>
          <cell r="B1487" t="str">
            <v>WC RED CUPLA REDUCCION DE 63X50 AWADUCT</v>
          </cell>
          <cell r="C1487">
            <v>21</v>
          </cell>
          <cell r="D1487">
            <v>959.1</v>
          </cell>
          <cell r="E1487">
            <v>792.64462809917359</v>
          </cell>
        </row>
        <row r="1488">
          <cell r="A1488">
            <v>16640</v>
          </cell>
          <cell r="B1488" t="str">
            <v>WPPA PILETA PATIO POLIANG.CON O`RING 7 ENTRADAS AW</v>
          </cell>
          <cell r="C1488">
            <v>21</v>
          </cell>
          <cell r="D1488">
            <v>8640.7800000000007</v>
          </cell>
          <cell r="E1488">
            <v>7141.1404958677695</v>
          </cell>
        </row>
        <row r="1489">
          <cell r="A1489">
            <v>16641</v>
          </cell>
          <cell r="B1489" t="str">
            <v>WC RED CUPLA REDUCCION DE 110X63 AWADUCT</v>
          </cell>
          <cell r="C1489">
            <v>21</v>
          </cell>
          <cell r="D1489">
            <v>2361.42</v>
          </cell>
          <cell r="E1489">
            <v>1951.5867768595042</v>
          </cell>
        </row>
        <row r="1490">
          <cell r="A1490">
            <v>16642</v>
          </cell>
          <cell r="B1490" t="str">
            <v>SIFON ANTIRETOR.C/O´ORING PARA PILETA DE PATIO</v>
          </cell>
          <cell r="C1490">
            <v>21</v>
          </cell>
          <cell r="D1490">
            <v>1209.58</v>
          </cell>
          <cell r="E1490">
            <v>999.65289256198344</v>
          </cell>
        </row>
        <row r="1491">
          <cell r="A1491">
            <v>16643</v>
          </cell>
          <cell r="B1491" t="str">
            <v>WTH TAPA HEMBRA DE 40 AWADUCT</v>
          </cell>
          <cell r="C1491">
            <v>21</v>
          </cell>
          <cell r="D1491">
            <v>487.2</v>
          </cell>
          <cell r="E1491">
            <v>402.64462809917353</v>
          </cell>
        </row>
        <row r="1492">
          <cell r="A1492">
            <v>16644</v>
          </cell>
          <cell r="B1492" t="str">
            <v>WTH TAPA HEMBRA DE 63 AWADUCT</v>
          </cell>
          <cell r="C1492">
            <v>21</v>
          </cell>
          <cell r="D1492">
            <v>1277.45</v>
          </cell>
          <cell r="E1492">
            <v>1055.7438016528927</v>
          </cell>
        </row>
        <row r="1493">
          <cell r="A1493">
            <v>16645</v>
          </cell>
          <cell r="B1493" t="str">
            <v>WTH TAPA HEMBRA DE 110 AWADUCT</v>
          </cell>
          <cell r="C1493">
            <v>21</v>
          </cell>
          <cell r="D1493">
            <v>2158.4499999999998</v>
          </cell>
          <cell r="E1493">
            <v>1783.8429752066115</v>
          </cell>
        </row>
        <row r="1494">
          <cell r="A1494">
            <v>16646</v>
          </cell>
          <cell r="B1494" t="str">
            <v>WTH TAPA HEMBRA DE 50 AWADUCT</v>
          </cell>
          <cell r="C1494">
            <v>21</v>
          </cell>
          <cell r="D1494">
            <v>789.34</v>
          </cell>
          <cell r="E1494">
            <v>652.34710743801656</v>
          </cell>
        </row>
        <row r="1495">
          <cell r="A1495">
            <v>16647</v>
          </cell>
          <cell r="B1495" t="str">
            <v>WTM TAPON MACHO DE 110 AWADUCT</v>
          </cell>
          <cell r="C1495">
            <v>21</v>
          </cell>
          <cell r="D1495">
            <v>1344.29</v>
          </cell>
          <cell r="E1495">
            <v>1110.9834710743801</v>
          </cell>
        </row>
        <row r="1496">
          <cell r="A1496">
            <v>16648</v>
          </cell>
          <cell r="B1496" t="str">
            <v>WPPA BOCA ACC.COCINA 40X110 (PASE LOZA) AWADUCT</v>
          </cell>
          <cell r="C1496">
            <v>21</v>
          </cell>
          <cell r="D1496">
            <v>6961.66</v>
          </cell>
          <cell r="E1496">
            <v>5753.4380165289258</v>
          </cell>
        </row>
        <row r="1497">
          <cell r="A1497">
            <v>16649</v>
          </cell>
          <cell r="B1497" t="str">
            <v>WCAHH CODO 45 HH 40 AWADUCT</v>
          </cell>
          <cell r="C1497">
            <v>21</v>
          </cell>
          <cell r="D1497">
            <v>683.26</v>
          </cell>
          <cell r="E1497">
            <v>564.67768595041321</v>
          </cell>
        </row>
        <row r="1498">
          <cell r="A1498">
            <v>16650</v>
          </cell>
          <cell r="B1498" t="str">
            <v>WCAHH CODO 45 HH 50 AWADUCT</v>
          </cell>
          <cell r="C1498">
            <v>21</v>
          </cell>
          <cell r="D1498">
            <v>952.23</v>
          </cell>
          <cell r="E1498">
            <v>786.96694214876038</v>
          </cell>
        </row>
        <row r="1499">
          <cell r="A1499">
            <v>16651</v>
          </cell>
          <cell r="B1499" t="str">
            <v>WCAHH CODO 45 HH 63 AWADUCT</v>
          </cell>
          <cell r="C1499">
            <v>21</v>
          </cell>
          <cell r="D1499">
            <v>1525.68</v>
          </cell>
          <cell r="E1499">
            <v>1260.8925619834711</v>
          </cell>
        </row>
        <row r="1500">
          <cell r="A1500">
            <v>16652</v>
          </cell>
          <cell r="B1500" t="str">
            <v>WPPA PILETA PATIO 4 ENT.C/SIF.DE S.40X63 AWADUCT</v>
          </cell>
          <cell r="C1500">
            <v>21</v>
          </cell>
          <cell r="D1500">
            <v>7696.97</v>
          </cell>
          <cell r="E1500">
            <v>6361.1322314049594</v>
          </cell>
        </row>
        <row r="1501">
          <cell r="A1501">
            <v>16653</v>
          </cell>
          <cell r="B1501" t="str">
            <v>WCUHH CODO 90° HH 40 AWADUCT</v>
          </cell>
          <cell r="C1501">
            <v>21</v>
          </cell>
          <cell r="D1501">
            <v>720.24</v>
          </cell>
          <cell r="E1501">
            <v>595.23966942148763</v>
          </cell>
        </row>
        <row r="1502">
          <cell r="A1502">
            <v>16654</v>
          </cell>
          <cell r="B1502" t="str">
            <v>WCUHH CODO 90° HH 50 AWADUCT</v>
          </cell>
          <cell r="C1502">
            <v>21</v>
          </cell>
          <cell r="D1502">
            <v>952.23</v>
          </cell>
          <cell r="E1502">
            <v>786.96694214876038</v>
          </cell>
        </row>
        <row r="1503">
          <cell r="A1503">
            <v>16655</v>
          </cell>
          <cell r="B1503" t="str">
            <v>WCUHH CODO 90° HH 63 AWADUCT</v>
          </cell>
          <cell r="C1503">
            <v>21</v>
          </cell>
          <cell r="D1503">
            <v>1598.05</v>
          </cell>
          <cell r="E1503">
            <v>1320.702479338843</v>
          </cell>
        </row>
        <row r="1504">
          <cell r="A1504">
            <v>16656</v>
          </cell>
          <cell r="B1504" t="str">
            <v>WRUMH RAM.DOB.90° 110X63 D/V.50 AWADUCT</v>
          </cell>
          <cell r="C1504">
            <v>21</v>
          </cell>
          <cell r="D1504">
            <v>28486.720000000001</v>
          </cell>
          <cell r="E1504">
            <v>23542.743801652894</v>
          </cell>
        </row>
        <row r="1505">
          <cell r="A1505">
            <v>16657</v>
          </cell>
          <cell r="B1505" t="str">
            <v>WRU RAMAL 90° 110X110 CONV 50 AWADUCT</v>
          </cell>
          <cell r="C1505">
            <v>21</v>
          </cell>
          <cell r="D1505">
            <v>8088.28</v>
          </cell>
          <cell r="E1505">
            <v>6684.5289256198348</v>
          </cell>
        </row>
        <row r="1506">
          <cell r="A1506">
            <v>16658</v>
          </cell>
          <cell r="B1506" t="str">
            <v>WRZ RAMAL DOBLE 90° 110 D/VENT.50 AWADUCT</v>
          </cell>
          <cell r="C1506">
            <v>21</v>
          </cell>
          <cell r="D1506">
            <v>28485.5</v>
          </cell>
          <cell r="E1506">
            <v>23541.735537190085</v>
          </cell>
        </row>
        <row r="1507">
          <cell r="A1507">
            <v>16659</v>
          </cell>
          <cell r="B1507" t="str">
            <v>WBAC BOCA ACC.COCINA 63X50 AWADUCT</v>
          </cell>
          <cell r="C1507">
            <v>21</v>
          </cell>
          <cell r="D1507">
            <v>5843.43</v>
          </cell>
          <cell r="E1507">
            <v>4829.280991735538</v>
          </cell>
        </row>
        <row r="1508">
          <cell r="A1508">
            <v>16660</v>
          </cell>
          <cell r="B1508" t="str">
            <v>WPPA PILETA PATIO 3 ENTR.40 CON SIFON AWADUCT</v>
          </cell>
          <cell r="C1508">
            <v>21</v>
          </cell>
          <cell r="D1508">
            <v>6686.34</v>
          </cell>
          <cell r="E1508">
            <v>5525.9008264462809</v>
          </cell>
        </row>
        <row r="1509">
          <cell r="A1509">
            <v>16661</v>
          </cell>
          <cell r="B1509" t="str">
            <v>WPPA PILETA PATIO 4 ENT.C/SIF.DE S.50X63 AWADUCT</v>
          </cell>
          <cell r="C1509">
            <v>21</v>
          </cell>
          <cell r="D1509">
            <v>8533.75</v>
          </cell>
          <cell r="E1509">
            <v>7052.6859504132235</v>
          </cell>
        </row>
        <row r="1510">
          <cell r="A1510">
            <v>16662</v>
          </cell>
          <cell r="B1510" t="str">
            <v>WCU CODO 110 CONBASE ALTO IMPACT AWADUCT</v>
          </cell>
          <cell r="C1510">
            <v>21</v>
          </cell>
          <cell r="D1510">
            <v>8036.98</v>
          </cell>
          <cell r="E1510">
            <v>6642.1322314049585</v>
          </cell>
        </row>
        <row r="1511">
          <cell r="A1511">
            <v>16663</v>
          </cell>
          <cell r="B1511" t="str">
            <v>WRAMH RAMAL 45 MH 63X50 2056 AWADUCT</v>
          </cell>
          <cell r="C1511">
            <v>21</v>
          </cell>
          <cell r="D1511">
            <v>3487.48</v>
          </cell>
          <cell r="E1511">
            <v>2882.2148760330579</v>
          </cell>
        </row>
        <row r="1512">
          <cell r="A1512">
            <v>16664</v>
          </cell>
          <cell r="B1512" t="str">
            <v>WRAHH RAMAL 45 HH 40 2057 AWADUCT</v>
          </cell>
          <cell r="C1512">
            <v>21</v>
          </cell>
          <cell r="D1512">
            <v>1654.43</v>
          </cell>
          <cell r="E1512">
            <v>1367.297520661157</v>
          </cell>
        </row>
        <row r="1513">
          <cell r="A1513">
            <v>16665</v>
          </cell>
          <cell r="B1513" t="str">
            <v>WRAHH RAMAL 45 HH 50 2058 AWADUCT</v>
          </cell>
          <cell r="C1513">
            <v>21</v>
          </cell>
          <cell r="D1513">
            <v>2215.87</v>
          </cell>
          <cell r="E1513">
            <v>1831.297520661157</v>
          </cell>
        </row>
        <row r="1514">
          <cell r="A1514">
            <v>16666</v>
          </cell>
          <cell r="B1514" t="str">
            <v>WPPA BOCA ACC.COCINA 50X110 (PASA LOZA) 2059 AWADU</v>
          </cell>
          <cell r="C1514">
            <v>21</v>
          </cell>
          <cell r="D1514">
            <v>7304.31</v>
          </cell>
          <cell r="E1514">
            <v>6036.6198347107447</v>
          </cell>
        </row>
        <row r="1515">
          <cell r="A1515">
            <v>16667</v>
          </cell>
          <cell r="B1515" t="str">
            <v>WCU BOC 110X63 (CODO CON 2 ACOMETIDAS) 2060 AWADUCT</v>
          </cell>
          <cell r="C1515">
            <v>21</v>
          </cell>
          <cell r="D1515">
            <v>5531.08</v>
          </cell>
          <cell r="E1515">
            <v>4571.1404958677685</v>
          </cell>
        </row>
        <row r="1516">
          <cell r="A1516">
            <v>16668</v>
          </cell>
          <cell r="B1516" t="str">
            <v>PILETA DUCHA 40 H</v>
          </cell>
          <cell r="C1516">
            <v>21</v>
          </cell>
          <cell r="D1516">
            <v>4641.7299999999996</v>
          </cell>
          <cell r="E1516">
            <v>3836.1404958677685</v>
          </cell>
        </row>
        <row r="1517">
          <cell r="A1517">
            <v>16669</v>
          </cell>
          <cell r="B1517" t="str">
            <v>PILETA BALCON 63 M</v>
          </cell>
          <cell r="C1517">
            <v>21</v>
          </cell>
          <cell r="D1517">
            <v>4641.7299999999996</v>
          </cell>
          <cell r="E1517">
            <v>3836.1404958677685</v>
          </cell>
        </row>
        <row r="1518">
          <cell r="A1518">
            <v>16670</v>
          </cell>
          <cell r="B1518" t="str">
            <v>WRU RAMAL 90° 110X63 CONV 50 AWADUCT</v>
          </cell>
          <cell r="C1518">
            <v>21</v>
          </cell>
          <cell r="D1518">
            <v>10450.33</v>
          </cell>
          <cell r="E1518">
            <v>8636.636363636364</v>
          </cell>
        </row>
        <row r="1519">
          <cell r="A1519">
            <v>16671</v>
          </cell>
          <cell r="B1519" t="str">
            <v>TAPA INSPECCION 110</v>
          </cell>
          <cell r="C1519">
            <v>21</v>
          </cell>
          <cell r="D1519">
            <v>5070.29</v>
          </cell>
          <cell r="E1519">
            <v>4190.3223140495866</v>
          </cell>
        </row>
        <row r="1520">
          <cell r="A1520">
            <v>16672</v>
          </cell>
          <cell r="B1520" t="str">
            <v>WCC CAÑO CAMARA 110 ROSC. AWADUCT</v>
          </cell>
          <cell r="C1520">
            <v>21</v>
          </cell>
          <cell r="D1520">
            <v>6628.22</v>
          </cell>
          <cell r="E1520">
            <v>5477.8677685950415</v>
          </cell>
        </row>
        <row r="1521">
          <cell r="A1521">
            <v>16673</v>
          </cell>
          <cell r="B1521" t="str">
            <v>WTM TAPON MACHO DE 40 AWADUCT</v>
          </cell>
          <cell r="C1521">
            <v>21</v>
          </cell>
          <cell r="D1521">
            <v>341.43</v>
          </cell>
          <cell r="E1521">
            <v>282.17355371900828</v>
          </cell>
        </row>
        <row r="1522">
          <cell r="A1522">
            <v>16674</v>
          </cell>
          <cell r="B1522" t="str">
            <v>WTM TAPON MACHO DE 50 AWADUCT</v>
          </cell>
          <cell r="C1522">
            <v>21</v>
          </cell>
          <cell r="D1522">
            <v>428.65</v>
          </cell>
          <cell r="E1522">
            <v>354.25619834710744</v>
          </cell>
        </row>
        <row r="1523">
          <cell r="A1523">
            <v>16675</v>
          </cell>
          <cell r="B1523" t="str">
            <v>WTM TAPON MACHO DE 63 AWADUCT</v>
          </cell>
          <cell r="C1523">
            <v>21</v>
          </cell>
          <cell r="D1523">
            <v>690.13</v>
          </cell>
          <cell r="E1523">
            <v>570.35537190082641</v>
          </cell>
        </row>
        <row r="1524">
          <cell r="A1524">
            <v>16676</v>
          </cell>
          <cell r="B1524" t="str">
            <v>WPPA PILETA PASE D LOSA 5 ENT.C/SIF.DE S.40X110/63</v>
          </cell>
          <cell r="C1524">
            <v>21</v>
          </cell>
          <cell r="D1524">
            <v>9016.3799999999992</v>
          </cell>
          <cell r="E1524">
            <v>7451.5537190082641</v>
          </cell>
        </row>
        <row r="1525">
          <cell r="A1525">
            <v>16677</v>
          </cell>
          <cell r="B1525" t="str">
            <v>WC CUPLA 110 EXCENTRICO INODORO AWADUCT</v>
          </cell>
          <cell r="C1525">
            <v>21</v>
          </cell>
          <cell r="D1525">
            <v>5860.48</v>
          </cell>
          <cell r="E1525">
            <v>4843.3719008264461</v>
          </cell>
        </row>
        <row r="1526">
          <cell r="A1526">
            <v>16678</v>
          </cell>
          <cell r="B1526" t="str">
            <v>WC CUPLA 110 EXCEN.ACANALADA INOD. AWADUCT</v>
          </cell>
          <cell r="C1526">
            <v>21</v>
          </cell>
          <cell r="D1526">
            <v>6103.12</v>
          </cell>
          <cell r="E1526">
            <v>5043.9008264462809</v>
          </cell>
        </row>
        <row r="1527">
          <cell r="A1527">
            <v>16679</v>
          </cell>
          <cell r="B1527" t="str">
            <v>WM ADAPADOR VALVULA INODORO 38X40 AWADUCT</v>
          </cell>
          <cell r="C1527">
            <v>21</v>
          </cell>
          <cell r="D1527">
            <v>512.30999999999995</v>
          </cell>
          <cell r="E1527">
            <v>423.39669421487599</v>
          </cell>
        </row>
        <row r="1528">
          <cell r="A1528">
            <v>16681</v>
          </cell>
          <cell r="B1528" t="str">
            <v>WCUHH CODO 90° 40 HH CORTO AWADUCT</v>
          </cell>
          <cell r="C1528">
            <v>21</v>
          </cell>
          <cell r="D1528">
            <v>884.39</v>
          </cell>
          <cell r="E1528">
            <v>730.90082644628103</v>
          </cell>
        </row>
        <row r="1529">
          <cell r="A1529">
            <v>16684</v>
          </cell>
          <cell r="B1529" t="str">
            <v>DISCO ANTIFILTRACION 110 PLASTICO</v>
          </cell>
          <cell r="C1529">
            <v>21</v>
          </cell>
          <cell r="D1529">
            <v>3395.34</v>
          </cell>
          <cell r="E1529">
            <v>2806.0661157024797</v>
          </cell>
        </row>
        <row r="1530">
          <cell r="A1530">
            <v>16687</v>
          </cell>
          <cell r="B1530" t="str">
            <v>WC RED BUJE REDUC. 63X40 MH AWADUCT</v>
          </cell>
          <cell r="C1530">
            <v>21</v>
          </cell>
          <cell r="D1530">
            <v>864.98</v>
          </cell>
          <cell r="E1530">
            <v>714.85950413223145</v>
          </cell>
        </row>
        <row r="1531">
          <cell r="A1531">
            <v>16688</v>
          </cell>
          <cell r="B1531" t="str">
            <v>WC RED BUJE REDUC. 63X50 MH AWADUCT</v>
          </cell>
          <cell r="C1531">
            <v>21</v>
          </cell>
          <cell r="D1531">
            <v>879.84</v>
          </cell>
          <cell r="E1531">
            <v>727.14049586776866</v>
          </cell>
        </row>
        <row r="1532">
          <cell r="A1532">
            <v>16689</v>
          </cell>
          <cell r="B1532" t="str">
            <v>WC RED BUJE REDUC.110X40 MH AWADUCT</v>
          </cell>
          <cell r="C1532">
            <v>21</v>
          </cell>
          <cell r="D1532">
            <v>1969.33</v>
          </cell>
          <cell r="E1532">
            <v>1627.5454545454545</v>
          </cell>
        </row>
        <row r="1533">
          <cell r="A1533">
            <v>16690</v>
          </cell>
          <cell r="B1533" t="str">
            <v>WC RED BUJE REDUC.110X50 MH AWADUCT</v>
          </cell>
          <cell r="C1533">
            <v>21</v>
          </cell>
          <cell r="D1533">
            <v>2056.62</v>
          </cell>
          <cell r="E1533">
            <v>1699.6859504132231</v>
          </cell>
        </row>
        <row r="1534">
          <cell r="A1534">
            <v>16691</v>
          </cell>
          <cell r="B1534" t="str">
            <v>WC RED BUJE REDUC.110X63 MH 2084 AWADUCT</v>
          </cell>
          <cell r="C1534">
            <v>21</v>
          </cell>
          <cell r="D1534">
            <v>2158.4499999999998</v>
          </cell>
          <cell r="E1534">
            <v>1783.8429752066115</v>
          </cell>
        </row>
        <row r="1535">
          <cell r="A1535">
            <v>16692</v>
          </cell>
          <cell r="B1535" t="str">
            <v>RED BUJE REDUC. 75X40 MH 10 2085</v>
          </cell>
          <cell r="C1535">
            <v>21</v>
          </cell>
          <cell r="D1535">
            <v>1126.1400000000001</v>
          </cell>
          <cell r="E1535">
            <v>930.69421487603313</v>
          </cell>
        </row>
        <row r="1536">
          <cell r="A1536">
            <v>16693</v>
          </cell>
          <cell r="B1536" t="str">
            <v>RED BUJE REDUC. 75X50 MH 10 2086</v>
          </cell>
          <cell r="C1536">
            <v>21</v>
          </cell>
          <cell r="D1536">
            <v>1222.53</v>
          </cell>
          <cell r="E1536">
            <v>1010.3553719008264</v>
          </cell>
        </row>
        <row r="1537">
          <cell r="A1537">
            <v>16694</v>
          </cell>
          <cell r="B1537" t="str">
            <v>RED BUJE REDUC.110X75 MH 10 2087</v>
          </cell>
          <cell r="C1537">
            <v>21</v>
          </cell>
          <cell r="D1537">
            <v>3001.92</v>
          </cell>
          <cell r="E1537">
            <v>2480.9256198347107</v>
          </cell>
        </row>
        <row r="1538">
          <cell r="A1538">
            <v>16697</v>
          </cell>
          <cell r="B1538" t="str">
            <v>WBUMH CURVA 90° MH 110 AWADUCT</v>
          </cell>
          <cell r="C1538">
            <v>21</v>
          </cell>
          <cell r="D1538">
            <v>4533.76</v>
          </cell>
          <cell r="E1538">
            <v>3746.909090909091</v>
          </cell>
        </row>
        <row r="1539">
          <cell r="A1539">
            <v>16699</v>
          </cell>
          <cell r="B1539" t="str">
            <v>CODO 15 MH 110</v>
          </cell>
          <cell r="C1539">
            <v>21</v>
          </cell>
          <cell r="D1539">
            <v>5100.3599999999997</v>
          </cell>
          <cell r="E1539">
            <v>4215.1735537190079</v>
          </cell>
        </row>
        <row r="1540">
          <cell r="A1540">
            <v>16700</v>
          </cell>
          <cell r="B1540" t="str">
            <v>CODO 30 MH 110</v>
          </cell>
          <cell r="C1540">
            <v>21</v>
          </cell>
          <cell r="D1540">
            <v>5100.3599999999997</v>
          </cell>
          <cell r="E1540">
            <v>4215.1735537190079</v>
          </cell>
        </row>
        <row r="1541">
          <cell r="A1541">
            <v>16701</v>
          </cell>
          <cell r="B1541" t="str">
            <v>CODO 6730 MH 110</v>
          </cell>
          <cell r="C1541">
            <v>21</v>
          </cell>
          <cell r="D1541">
            <v>5100.3599999999997</v>
          </cell>
          <cell r="E1541">
            <v>4215.1735537190079</v>
          </cell>
        </row>
        <row r="1542">
          <cell r="A1542">
            <v>16702</v>
          </cell>
          <cell r="B1542" t="str">
            <v>PILETA PATIO 4 ENT.C/SIF.50X75</v>
          </cell>
          <cell r="C1542">
            <v>21</v>
          </cell>
          <cell r="D1542">
            <v>8718.93</v>
          </cell>
          <cell r="E1542">
            <v>7205.727272727273</v>
          </cell>
        </row>
        <row r="1543">
          <cell r="A1543">
            <v>16703</v>
          </cell>
          <cell r="B1543" t="str">
            <v>WRUMH RAMAL 90° MH 110X50 AWADUCT</v>
          </cell>
          <cell r="C1543">
            <v>21</v>
          </cell>
          <cell r="D1543">
            <v>4016.9</v>
          </cell>
          <cell r="E1543">
            <v>3319.7520661157027</v>
          </cell>
        </row>
        <row r="1544">
          <cell r="A1544">
            <v>16704</v>
          </cell>
          <cell r="B1544" t="str">
            <v>TAPON HERMETICO PARA CAÑO DE 110 POR DE NTRO</v>
          </cell>
          <cell r="C1544">
            <v>21</v>
          </cell>
          <cell r="D1544">
            <v>1127.03</v>
          </cell>
          <cell r="E1544">
            <v>931.42975206611573</v>
          </cell>
        </row>
        <row r="1545">
          <cell r="A1545">
            <v>16706</v>
          </cell>
          <cell r="B1545" t="str">
            <v>CODO POLIANGULAR HH 40</v>
          </cell>
          <cell r="C1545">
            <v>21</v>
          </cell>
          <cell r="D1545">
            <v>1402.13</v>
          </cell>
          <cell r="E1545">
            <v>1158.7851239669424</v>
          </cell>
        </row>
        <row r="1546">
          <cell r="A1546">
            <v>16707</v>
          </cell>
          <cell r="B1546" t="str">
            <v>WC RED BUJE RED.50X40 MH AWADUCT</v>
          </cell>
          <cell r="C1546">
            <v>21</v>
          </cell>
          <cell r="D1546">
            <v>794.42</v>
          </cell>
          <cell r="E1546">
            <v>656.5454545454545</v>
          </cell>
        </row>
        <row r="1547">
          <cell r="A1547">
            <v>16708</v>
          </cell>
          <cell r="B1547" t="str">
            <v>CODO POLIANGULAR MH 40</v>
          </cell>
          <cell r="C1547">
            <v>21</v>
          </cell>
          <cell r="D1547">
            <v>1402.13</v>
          </cell>
          <cell r="E1547">
            <v>1158.7851239669424</v>
          </cell>
        </row>
        <row r="1548">
          <cell r="A1548">
            <v>16709</v>
          </cell>
          <cell r="B1548" t="str">
            <v>CODO POLIANGULAR HH 50</v>
          </cell>
          <cell r="C1548">
            <v>21</v>
          </cell>
          <cell r="D1548">
            <v>1599.74</v>
          </cell>
          <cell r="E1548">
            <v>1322.0991735537191</v>
          </cell>
        </row>
        <row r="1549">
          <cell r="A1549">
            <v>16710</v>
          </cell>
          <cell r="B1549" t="str">
            <v>CODO POLIANGULAR MH 50</v>
          </cell>
          <cell r="C1549">
            <v>21</v>
          </cell>
          <cell r="D1549">
            <v>1599.74</v>
          </cell>
          <cell r="E1549">
            <v>1322.0991735537191</v>
          </cell>
        </row>
        <row r="1550">
          <cell r="A1550">
            <v>16711</v>
          </cell>
          <cell r="B1550" t="str">
            <v>RAMAL DOBLE 110 90° CONVENT.63</v>
          </cell>
          <cell r="C1550">
            <v>21</v>
          </cell>
          <cell r="D1550">
            <v>28485.5</v>
          </cell>
          <cell r="E1550">
            <v>23541.735537190085</v>
          </cell>
        </row>
        <row r="1551">
          <cell r="A1551">
            <v>16714</v>
          </cell>
          <cell r="B1551" t="str">
            <v>WBUMH CURVA 90° MH 40 AWADUCT</v>
          </cell>
          <cell r="C1551">
            <v>21</v>
          </cell>
          <cell r="D1551">
            <v>865.93</v>
          </cell>
          <cell r="E1551">
            <v>715.64462809917359</v>
          </cell>
        </row>
        <row r="1552">
          <cell r="A1552">
            <v>16715</v>
          </cell>
          <cell r="B1552" t="str">
            <v>WBUMH CURVA 90° MH 50 AWADUCT</v>
          </cell>
          <cell r="C1552">
            <v>21</v>
          </cell>
          <cell r="D1552">
            <v>1147.77</v>
          </cell>
          <cell r="E1552">
            <v>948.57024793388427</v>
          </cell>
        </row>
        <row r="1553">
          <cell r="A1553">
            <v>16716</v>
          </cell>
          <cell r="B1553" t="str">
            <v>WBUMH CURVA 90° MH 63 AWADUCT</v>
          </cell>
          <cell r="C1553">
            <v>21</v>
          </cell>
          <cell r="D1553">
            <v>2035.31</v>
          </cell>
          <cell r="E1553">
            <v>1682.0743801652893</v>
          </cell>
        </row>
        <row r="1554">
          <cell r="A1554">
            <v>16718</v>
          </cell>
          <cell r="B1554" t="str">
            <v>RECEPTACULO BALCON 40</v>
          </cell>
          <cell r="C1554">
            <v>21</v>
          </cell>
          <cell r="D1554">
            <v>1862.44</v>
          </cell>
          <cell r="E1554">
            <v>1539.206611570248</v>
          </cell>
        </row>
        <row r="1555">
          <cell r="A1555">
            <v>16720</v>
          </cell>
          <cell r="B1555" t="str">
            <v>WRAHH RAMAL 45 HHC 110X110 AWADUCT</v>
          </cell>
          <cell r="C1555">
            <v>21</v>
          </cell>
          <cell r="D1555">
            <v>7646.34</v>
          </cell>
          <cell r="E1555">
            <v>6319.2892561983472</v>
          </cell>
        </row>
        <row r="1556">
          <cell r="A1556">
            <v>16721</v>
          </cell>
          <cell r="B1556" t="str">
            <v>WRAHH RAMAL 110 X 63 A 45°HHC AWADUCT</v>
          </cell>
          <cell r="C1556">
            <v>21</v>
          </cell>
          <cell r="D1556">
            <v>5275.59</v>
          </cell>
          <cell r="E1556">
            <v>4359.9917355371899</v>
          </cell>
        </row>
        <row r="1557">
          <cell r="A1557">
            <v>16722</v>
          </cell>
          <cell r="B1557" t="str">
            <v>MULTITAPA 110 8</v>
          </cell>
          <cell r="C1557">
            <v>21</v>
          </cell>
          <cell r="D1557">
            <v>1483.63</v>
          </cell>
          <cell r="E1557">
            <v>1226.1404958677688</v>
          </cell>
        </row>
        <row r="1558">
          <cell r="A1558">
            <v>16723</v>
          </cell>
          <cell r="B1558" t="str">
            <v>WCAHH CODO 45 HHC 110 AWADUCT</v>
          </cell>
          <cell r="C1558">
            <v>21</v>
          </cell>
          <cell r="D1558">
            <v>3335.27</v>
          </cell>
          <cell r="E1558">
            <v>2756.4214876033056</v>
          </cell>
        </row>
        <row r="1559">
          <cell r="A1559">
            <v>16724</v>
          </cell>
          <cell r="B1559" t="str">
            <v>WCUHH CODO 90° HHC 110 AWADUCT</v>
          </cell>
          <cell r="C1559">
            <v>21</v>
          </cell>
          <cell r="D1559">
            <v>3617.2</v>
          </cell>
          <cell r="E1559">
            <v>2989.4214876033056</v>
          </cell>
        </row>
        <row r="1560">
          <cell r="A1560">
            <v>16726</v>
          </cell>
          <cell r="B1560" t="str">
            <v>WC CUPLA CONCENTRICA INODORO AWADUCT</v>
          </cell>
          <cell r="C1560">
            <v>21</v>
          </cell>
          <cell r="D1560">
            <v>5675.61</v>
          </cell>
          <cell r="E1560">
            <v>4690.5867768595044</v>
          </cell>
        </row>
        <row r="1561">
          <cell r="A1561">
            <v>16727</v>
          </cell>
          <cell r="B1561" t="str">
            <v>WC CUPLA CONCENTRICO .INOD.ACAN. AWADUCT</v>
          </cell>
          <cell r="C1561">
            <v>21</v>
          </cell>
          <cell r="D1561">
            <v>5860.48</v>
          </cell>
          <cell r="E1561">
            <v>4843.3719008264461</v>
          </cell>
        </row>
        <row r="1562">
          <cell r="A1562">
            <v>16728</v>
          </cell>
          <cell r="B1562" t="str">
            <v>WCAHH CODO 45 HH 32 AWADUCT</v>
          </cell>
          <cell r="C1562">
            <v>21</v>
          </cell>
          <cell r="D1562">
            <v>609.95000000000005</v>
          </cell>
          <cell r="E1562">
            <v>504.09090909090912</v>
          </cell>
        </row>
        <row r="1563">
          <cell r="A1563">
            <v>16730</v>
          </cell>
          <cell r="B1563" t="str">
            <v>CODO ALTO IMP.C/INS.DOB.50</v>
          </cell>
          <cell r="C1563">
            <v>21</v>
          </cell>
          <cell r="D1563">
            <v>10017.370000000001</v>
          </cell>
          <cell r="E1563">
            <v>8278.818181818182</v>
          </cell>
        </row>
        <row r="1564">
          <cell r="A1564">
            <v>16731</v>
          </cell>
          <cell r="B1564" t="str">
            <v>CODO ALTO IMP.45°</v>
          </cell>
          <cell r="C1564">
            <v>21</v>
          </cell>
          <cell r="D1564">
            <v>7235.3</v>
          </cell>
          <cell r="E1564">
            <v>5979.5867768595044</v>
          </cell>
        </row>
        <row r="1565">
          <cell r="A1565">
            <v>16732</v>
          </cell>
          <cell r="B1565" t="str">
            <v>WC RED BUJE RED.40X32 CORTO AWADUCT</v>
          </cell>
          <cell r="C1565">
            <v>21</v>
          </cell>
          <cell r="D1565">
            <v>769.08</v>
          </cell>
          <cell r="E1565">
            <v>635.60330578512401</v>
          </cell>
        </row>
        <row r="1566">
          <cell r="A1566">
            <v>16733</v>
          </cell>
          <cell r="B1566" t="str">
            <v>WCUHH CODO 90° 50 HH CORTO 10 AWADUCT</v>
          </cell>
          <cell r="C1566">
            <v>21</v>
          </cell>
          <cell r="D1566">
            <v>1244.74</v>
          </cell>
          <cell r="E1566">
            <v>1028.7107438016528</v>
          </cell>
        </row>
        <row r="1567">
          <cell r="A1567">
            <v>16734</v>
          </cell>
          <cell r="B1567" t="str">
            <v>TAPON HERMETICO ACAN. ES DE 105</v>
          </cell>
          <cell r="C1567">
            <v>21</v>
          </cell>
          <cell r="D1567">
            <v>1385.31</v>
          </cell>
          <cell r="E1567">
            <v>1144.8842975206612</v>
          </cell>
        </row>
        <row r="1568">
          <cell r="A1568">
            <v>16735</v>
          </cell>
          <cell r="B1568" t="str">
            <v>TAPON HERMETICO 160 4</v>
          </cell>
          <cell r="C1568">
            <v>21</v>
          </cell>
          <cell r="D1568">
            <v>3266.04</v>
          </cell>
          <cell r="E1568">
            <v>2699.2066115702478</v>
          </cell>
        </row>
        <row r="1569">
          <cell r="A1569">
            <v>16736</v>
          </cell>
          <cell r="B1569" t="str">
            <v>BOCA ACCESO HORIZ. 110X63 A 45</v>
          </cell>
          <cell r="C1569">
            <v>21</v>
          </cell>
          <cell r="D1569">
            <v>5918.71</v>
          </cell>
          <cell r="E1569">
            <v>4891.4958677685954</v>
          </cell>
        </row>
        <row r="1570">
          <cell r="A1570">
            <v>16737</v>
          </cell>
          <cell r="B1570" t="str">
            <v>ACOPLE BOMB.CLOACAL 110X2"</v>
          </cell>
          <cell r="C1570">
            <v>21</v>
          </cell>
          <cell r="D1570">
            <v>2941.28</v>
          </cell>
          <cell r="E1570">
            <v>2430.8099173553724</v>
          </cell>
        </row>
        <row r="1571">
          <cell r="A1571">
            <v>16741</v>
          </cell>
          <cell r="B1571" t="str">
            <v>WCUHH CODO 90° HH 32 AWADUCT</v>
          </cell>
          <cell r="C1571">
            <v>21</v>
          </cell>
          <cell r="D1571">
            <v>609.95000000000005</v>
          </cell>
          <cell r="E1571">
            <v>504.09090909090912</v>
          </cell>
        </row>
        <row r="1572">
          <cell r="A1572">
            <v>16742</v>
          </cell>
          <cell r="B1572" t="str">
            <v>RAMAL SIMPLE 90° HH 32</v>
          </cell>
          <cell r="C1572">
            <v>21</v>
          </cell>
          <cell r="D1572">
            <v>977.1</v>
          </cell>
          <cell r="E1572">
            <v>807.52066115702485</v>
          </cell>
        </row>
        <row r="1573">
          <cell r="A1573">
            <v>16743</v>
          </cell>
          <cell r="B1573" t="str">
            <v>MANG.REPARACION HH 32</v>
          </cell>
          <cell r="C1573">
            <v>21</v>
          </cell>
          <cell r="D1573">
            <v>865.93</v>
          </cell>
          <cell r="E1573">
            <v>715.64462809917359</v>
          </cell>
        </row>
        <row r="1574">
          <cell r="A1574">
            <v>16744</v>
          </cell>
          <cell r="B1574" t="str">
            <v>ADAPTADOR PILETA DESCARGA AIRE ACONDICIONADO 32HX3/4" ROSCA AWADUCT</v>
          </cell>
          <cell r="C1574">
            <v>21</v>
          </cell>
          <cell r="D1574">
            <v>455.05</v>
          </cell>
          <cell r="E1574">
            <v>376.07438016528926</v>
          </cell>
        </row>
        <row r="1575">
          <cell r="A1575">
            <v>16745</v>
          </cell>
          <cell r="B1575" t="str">
            <v>ADAPTADOR PILETA DESCARGA AIRE ACONDICIONADO 32HX1" ROSCA AWADUCT</v>
          </cell>
          <cell r="C1575">
            <v>21</v>
          </cell>
          <cell r="D1575">
            <v>455.05</v>
          </cell>
          <cell r="E1575">
            <v>376.07438016528926</v>
          </cell>
        </row>
        <row r="1576">
          <cell r="A1576">
            <v>16746</v>
          </cell>
          <cell r="B1576" t="str">
            <v>WC CUPLA 110 SUPER EXC.INODORO AWADUCT</v>
          </cell>
          <cell r="C1576">
            <v>21</v>
          </cell>
          <cell r="D1576">
            <v>5860.48</v>
          </cell>
          <cell r="E1576">
            <v>4843.3719008264461</v>
          </cell>
        </row>
        <row r="1577">
          <cell r="A1577">
            <v>16747</v>
          </cell>
          <cell r="B1577" t="str">
            <v>WC CUPLA 110 SUPER EXC.ACAN.INOD AWADUCT</v>
          </cell>
          <cell r="C1577">
            <v>21</v>
          </cell>
          <cell r="D1577">
            <v>6069.55</v>
          </cell>
          <cell r="E1577">
            <v>5016.1570247933887</v>
          </cell>
        </row>
        <row r="1578">
          <cell r="A1578">
            <v>16748</v>
          </cell>
          <cell r="B1578" t="str">
            <v>VALVULA ANTIPLAGA 110 SALADILLO AWADUCT</v>
          </cell>
          <cell r="C1578">
            <v>21</v>
          </cell>
          <cell r="D1578">
            <v>16239.03</v>
          </cell>
          <cell r="E1578">
            <v>13420.685950413224</v>
          </cell>
        </row>
        <row r="1579">
          <cell r="A1579">
            <v>16749</v>
          </cell>
          <cell r="B1579" t="str">
            <v>VALVULA ANTIRRETORNO 110 AWADUCT</v>
          </cell>
          <cell r="C1579">
            <v>21</v>
          </cell>
          <cell r="D1579">
            <v>63292.51</v>
          </cell>
          <cell r="E1579">
            <v>52307.859504132233</v>
          </cell>
        </row>
        <row r="1580">
          <cell r="A1580">
            <v>16750</v>
          </cell>
          <cell r="B1580" t="str">
            <v>VALVULA ANTIRRETORNO 160 AWADUCT</v>
          </cell>
          <cell r="C1580">
            <v>21</v>
          </cell>
          <cell r="D1580">
            <v>120878.14</v>
          </cell>
          <cell r="E1580">
            <v>99899.289256198346</v>
          </cell>
        </row>
        <row r="1581">
          <cell r="A1581">
            <v>16751</v>
          </cell>
          <cell r="B1581" t="str">
            <v>ADAPTADOR DESCARGA AIRE ACONDICIONADO 32 MX3/4"/1" ESPIGA</v>
          </cell>
          <cell r="C1581">
            <v>21</v>
          </cell>
          <cell r="D1581">
            <v>455.05</v>
          </cell>
          <cell r="E1581">
            <v>376.07438016528926</v>
          </cell>
        </row>
        <row r="1582">
          <cell r="A1582">
            <v>16752</v>
          </cell>
          <cell r="B1582" t="str">
            <v>TRANSICION 40 X 3/4"'ROSCA</v>
          </cell>
          <cell r="C1582">
            <v>21</v>
          </cell>
          <cell r="D1582">
            <v>381.07</v>
          </cell>
          <cell r="E1582">
            <v>314.93388429752065</v>
          </cell>
        </row>
        <row r="1583">
          <cell r="A1583">
            <v>16753</v>
          </cell>
          <cell r="B1583" t="str">
            <v>TRANSICION 40 X 1' ROSCA 10</v>
          </cell>
          <cell r="C1583">
            <v>21</v>
          </cell>
          <cell r="D1583">
            <v>459.75</v>
          </cell>
          <cell r="E1583">
            <v>379.95867768595042</v>
          </cell>
        </row>
        <row r="1584">
          <cell r="A1584">
            <v>16754</v>
          </cell>
          <cell r="B1584" t="str">
            <v>TRANSICION 40X3/4" FUSION 10</v>
          </cell>
          <cell r="C1584">
            <v>21</v>
          </cell>
          <cell r="D1584">
            <v>381.07</v>
          </cell>
          <cell r="E1584">
            <v>314.93388429752065</v>
          </cell>
        </row>
        <row r="1585">
          <cell r="A1585">
            <v>16755</v>
          </cell>
          <cell r="B1585" t="str">
            <v>PASE LOSA 40 5</v>
          </cell>
          <cell r="C1585">
            <v>21</v>
          </cell>
          <cell r="D1585">
            <v>1731.93</v>
          </cell>
          <cell r="E1585">
            <v>1431.3471074380166</v>
          </cell>
        </row>
        <row r="1586">
          <cell r="A1586">
            <v>16756</v>
          </cell>
          <cell r="B1586" t="str">
            <v>PASE LOSA 50 5</v>
          </cell>
          <cell r="C1586">
            <v>21</v>
          </cell>
          <cell r="D1586">
            <v>2247.25</v>
          </cell>
          <cell r="E1586">
            <v>1857.2314049586778</v>
          </cell>
        </row>
        <row r="1587">
          <cell r="A1587">
            <v>16757</v>
          </cell>
          <cell r="B1587" t="str">
            <v>PASE LOSA 63 5</v>
          </cell>
          <cell r="C1587">
            <v>21</v>
          </cell>
          <cell r="D1587">
            <v>2859.23</v>
          </cell>
          <cell r="E1587">
            <v>2363</v>
          </cell>
        </row>
        <row r="1588">
          <cell r="A1588">
            <v>16758</v>
          </cell>
          <cell r="B1588" t="str">
            <v>PASE LOSA 110</v>
          </cell>
          <cell r="C1588">
            <v>21</v>
          </cell>
          <cell r="D1588">
            <v>4632.22</v>
          </cell>
          <cell r="E1588">
            <v>3828.2809917355376</v>
          </cell>
        </row>
        <row r="1589">
          <cell r="A1589">
            <v>16759</v>
          </cell>
          <cell r="B1589" t="str">
            <v>PASE LOSA 160</v>
          </cell>
          <cell r="C1589">
            <v>21</v>
          </cell>
          <cell r="D1589">
            <v>6101.35</v>
          </cell>
          <cell r="E1589">
            <v>5042.4380165289258</v>
          </cell>
        </row>
        <row r="1590">
          <cell r="A1590">
            <v>16761</v>
          </cell>
          <cell r="B1590" t="str">
            <v>WRAMH RAMAL 45 MH 110X40 AWADUCT</v>
          </cell>
          <cell r="C1590">
            <v>21</v>
          </cell>
          <cell r="D1590">
            <v>4023.1</v>
          </cell>
          <cell r="E1590">
            <v>3324.8760330578511</v>
          </cell>
        </row>
        <row r="1591">
          <cell r="A1591">
            <v>16762</v>
          </cell>
          <cell r="B1591" t="str">
            <v>WRAMH RAMAL 45 MH 110X50 AWADUCT</v>
          </cell>
          <cell r="C1591">
            <v>21</v>
          </cell>
          <cell r="D1591">
            <v>4288.78</v>
          </cell>
          <cell r="E1591">
            <v>3544.4462809917354</v>
          </cell>
        </row>
        <row r="1592">
          <cell r="A1592">
            <v>16763</v>
          </cell>
          <cell r="B1592" t="str">
            <v>WRUMH RAMAL 90° MH 110X40 AWADUCT</v>
          </cell>
          <cell r="C1592">
            <v>21</v>
          </cell>
          <cell r="D1592">
            <v>3684.99</v>
          </cell>
          <cell r="E1592">
            <v>3045.4462809917354</v>
          </cell>
        </row>
        <row r="1593">
          <cell r="A1593">
            <v>16787</v>
          </cell>
          <cell r="B1593" t="str">
            <v>PILETA LOSA 5ENTR. CON SIFON .DE SM.</v>
          </cell>
          <cell r="C1593">
            <v>21</v>
          </cell>
          <cell r="D1593">
            <v>8861.18</v>
          </cell>
          <cell r="E1593">
            <v>7323.2892561983472</v>
          </cell>
        </row>
        <row r="1594">
          <cell r="A1594">
            <v>16806</v>
          </cell>
          <cell r="B1594" t="str">
            <v>BOCA ACC.COCINA 63X50 INTEMP.</v>
          </cell>
          <cell r="C1594">
            <v>21</v>
          </cell>
          <cell r="D1594">
            <v>6716.73</v>
          </cell>
          <cell r="E1594">
            <v>5551.0165289256192</v>
          </cell>
        </row>
        <row r="1595">
          <cell r="A1595">
            <v>16807</v>
          </cell>
          <cell r="B1595" t="str">
            <v>PILETA PAT.3 ENTR.C/O'RING INTEMP.</v>
          </cell>
          <cell r="C1595">
            <v>21</v>
          </cell>
          <cell r="D1595">
            <v>7687.33</v>
          </cell>
          <cell r="E1595">
            <v>6353.1652892561988</v>
          </cell>
        </row>
        <row r="1596">
          <cell r="A1596">
            <v>16827</v>
          </cell>
          <cell r="B1596" t="str">
            <v>CURVA 90° MH 110 INTEMP.</v>
          </cell>
          <cell r="C1596">
            <v>21</v>
          </cell>
          <cell r="D1596">
            <v>5211.99</v>
          </cell>
          <cell r="E1596">
            <v>4307.4297520661157</v>
          </cell>
        </row>
        <row r="1597">
          <cell r="A1597">
            <v>16829</v>
          </cell>
          <cell r="B1597" t="str">
            <v>CODO ACUSTIK 45 MH 58 10</v>
          </cell>
          <cell r="C1597">
            <v>21</v>
          </cell>
          <cell r="D1597">
            <v>4041.67</v>
          </cell>
          <cell r="E1597">
            <v>3340.2231404958679</v>
          </cell>
        </row>
        <row r="1598">
          <cell r="A1598">
            <v>16830</v>
          </cell>
          <cell r="B1598" t="str">
            <v>CODO ACUSTIK 45 MH 110 4</v>
          </cell>
          <cell r="C1598">
            <v>21</v>
          </cell>
          <cell r="D1598">
            <v>9540.49</v>
          </cell>
          <cell r="E1598">
            <v>7884.7024793388427</v>
          </cell>
        </row>
        <row r="1599">
          <cell r="A1599">
            <v>16831</v>
          </cell>
          <cell r="B1599" t="str">
            <v>CODO ACUSTIK 90° MH 58 10</v>
          </cell>
          <cell r="C1599">
            <v>21</v>
          </cell>
          <cell r="D1599">
            <v>4041.67</v>
          </cell>
          <cell r="E1599">
            <v>3340.2231404958679</v>
          </cell>
        </row>
        <row r="1600">
          <cell r="A1600">
            <v>16832</v>
          </cell>
          <cell r="B1600" t="str">
            <v>CODO ACUSTIK 90° MH 110 4</v>
          </cell>
          <cell r="C1600">
            <v>21</v>
          </cell>
          <cell r="D1600">
            <v>10595.86</v>
          </cell>
          <cell r="E1600">
            <v>8756.9090909090919</v>
          </cell>
        </row>
        <row r="1601">
          <cell r="A1601">
            <v>16833</v>
          </cell>
          <cell r="B1601" t="str">
            <v>MANGUITO ACUSTIK 58 10</v>
          </cell>
          <cell r="C1601">
            <v>21</v>
          </cell>
          <cell r="D1601">
            <v>5277.42</v>
          </cell>
          <cell r="E1601">
            <v>4361.5041322314055</v>
          </cell>
        </row>
        <row r="1602">
          <cell r="A1602">
            <v>16834</v>
          </cell>
          <cell r="B1602" t="str">
            <v>MANGUITO ACUSTIK 110 4</v>
          </cell>
          <cell r="C1602">
            <v>21</v>
          </cell>
          <cell r="D1602">
            <v>12179.02</v>
          </cell>
          <cell r="E1602">
            <v>10065.305785123968</v>
          </cell>
        </row>
        <row r="1603">
          <cell r="A1603">
            <v>16835</v>
          </cell>
          <cell r="B1603" t="str">
            <v>RAMAL ACUSTIK 90° MH 110X63 4</v>
          </cell>
          <cell r="C1603">
            <v>21</v>
          </cell>
          <cell r="D1603">
            <v>26463.42</v>
          </cell>
          <cell r="E1603">
            <v>21870.595041322315</v>
          </cell>
        </row>
        <row r="1604">
          <cell r="A1604">
            <v>16837</v>
          </cell>
          <cell r="B1604" t="str">
            <v>RAMAL ACUSTIK 45° MH 110X58 4</v>
          </cell>
          <cell r="C1604">
            <v>21</v>
          </cell>
          <cell r="D1604">
            <v>15422.64</v>
          </cell>
          <cell r="E1604">
            <v>12745.98347107438</v>
          </cell>
        </row>
        <row r="1605">
          <cell r="A1605">
            <v>16838</v>
          </cell>
          <cell r="B1605" t="str">
            <v>RAMAL ACUSTIK 90° MH 110X110 4</v>
          </cell>
          <cell r="C1605">
            <v>21</v>
          </cell>
          <cell r="D1605">
            <v>20525.400000000001</v>
          </cell>
          <cell r="E1605">
            <v>16963.14049586777</v>
          </cell>
        </row>
        <row r="1606">
          <cell r="A1606">
            <v>16839</v>
          </cell>
          <cell r="B1606" t="str">
            <v>RAMAL ACUSTIK 45° MH 110X110 4</v>
          </cell>
          <cell r="C1606">
            <v>21</v>
          </cell>
          <cell r="D1606">
            <v>18043.849999999999</v>
          </cell>
          <cell r="E1606">
            <v>14912.272727272726</v>
          </cell>
        </row>
        <row r="1607">
          <cell r="A1607">
            <v>16840</v>
          </cell>
          <cell r="B1607" t="str">
            <v>RAMAL ACUSTIK 45° MH 110X63 4</v>
          </cell>
          <cell r="C1607">
            <v>21</v>
          </cell>
          <cell r="D1607">
            <v>17277.21</v>
          </cell>
          <cell r="E1607">
            <v>14278.685950413223</v>
          </cell>
        </row>
        <row r="1608">
          <cell r="A1608">
            <v>16843</v>
          </cell>
          <cell r="B1608" t="str">
            <v>CUPLA RED.ACUSTIK 110X58 4</v>
          </cell>
          <cell r="C1608">
            <v>21</v>
          </cell>
          <cell r="D1608">
            <v>7212.49</v>
          </cell>
          <cell r="E1608">
            <v>5960.7355371900831</v>
          </cell>
        </row>
        <row r="1609">
          <cell r="A1609">
            <v>16846</v>
          </cell>
          <cell r="B1609" t="str">
            <v>RAMAL ACUST 90° MH110X63 CV58 2</v>
          </cell>
          <cell r="C1609">
            <v>21</v>
          </cell>
          <cell r="D1609">
            <v>17537.759999999998</v>
          </cell>
          <cell r="E1609">
            <v>14494.016528925618</v>
          </cell>
        </row>
        <row r="1610">
          <cell r="A1610">
            <v>16850</v>
          </cell>
          <cell r="B1610" t="str">
            <v>CAÑO CAMARA ACUSTK 110</v>
          </cell>
          <cell r="C1610">
            <v>21</v>
          </cell>
          <cell r="D1610">
            <v>20975.45</v>
          </cell>
          <cell r="E1610">
            <v>17335.082644628099</v>
          </cell>
        </row>
        <row r="1611">
          <cell r="A1611">
            <v>16859</v>
          </cell>
          <cell r="B1611" t="str">
            <v>GRAMPA ACUSTIK 110 25</v>
          </cell>
          <cell r="C1611">
            <v>21</v>
          </cell>
          <cell r="D1611">
            <v>2220.87</v>
          </cell>
          <cell r="E1611">
            <v>1835.4297520661157</v>
          </cell>
        </row>
        <row r="1612">
          <cell r="A1612">
            <v>16867</v>
          </cell>
          <cell r="B1612" t="str">
            <v>RAMAL 45 HHC 110X63 INTEMP.</v>
          </cell>
          <cell r="C1612">
            <v>21</v>
          </cell>
          <cell r="D1612">
            <v>6066.73</v>
          </cell>
          <cell r="E1612">
            <v>5013.8264462809911</v>
          </cell>
        </row>
        <row r="1613">
          <cell r="A1613">
            <v>16870</v>
          </cell>
          <cell r="B1613" t="str">
            <v>RAMAL INV.PARALELO 110X50 5</v>
          </cell>
          <cell r="C1613">
            <v>21</v>
          </cell>
          <cell r="D1613">
            <v>9410.94</v>
          </cell>
          <cell r="E1613">
            <v>7777.636363636364</v>
          </cell>
        </row>
        <row r="1614">
          <cell r="A1614">
            <v>16871</v>
          </cell>
          <cell r="B1614" t="str">
            <v>WRZ RAMAL DOBLE 90° 110X110 AWADUCT</v>
          </cell>
          <cell r="C1614">
            <v>21</v>
          </cell>
          <cell r="D1614">
            <v>21145.71</v>
          </cell>
          <cell r="E1614">
            <v>17475.793388429753</v>
          </cell>
        </row>
        <row r="1615">
          <cell r="A1615">
            <v>16872</v>
          </cell>
          <cell r="B1615" t="str">
            <v>BOCA ACCESO VERTICAL 110X63</v>
          </cell>
          <cell r="C1615">
            <v>21</v>
          </cell>
          <cell r="D1615">
            <v>12359.59</v>
          </cell>
          <cell r="E1615">
            <v>10214.537190082645</v>
          </cell>
        </row>
        <row r="1616">
          <cell r="A1616">
            <v>16873</v>
          </cell>
          <cell r="B1616" t="str">
            <v>RAMAL DOBLE ESQQUINERO 110X110 CONV IZQ. 2</v>
          </cell>
          <cell r="C1616">
            <v>21</v>
          </cell>
          <cell r="D1616">
            <v>28485.5</v>
          </cell>
          <cell r="E1616">
            <v>23541.735537190085</v>
          </cell>
        </row>
        <row r="1617">
          <cell r="A1617">
            <v>16874</v>
          </cell>
          <cell r="B1617" t="str">
            <v>RAMAL DOBLE ESQUINERO 110X110 CONV DE R. 2</v>
          </cell>
          <cell r="C1617">
            <v>21</v>
          </cell>
          <cell r="D1617">
            <v>28485.5</v>
          </cell>
          <cell r="E1617">
            <v>23541.735537190085</v>
          </cell>
        </row>
        <row r="1618">
          <cell r="A1618">
            <v>16883</v>
          </cell>
          <cell r="B1618" t="str">
            <v>SIFON PILETA DE PATIO</v>
          </cell>
          <cell r="C1618">
            <v>21</v>
          </cell>
          <cell r="D1618">
            <v>1209.58</v>
          </cell>
          <cell r="E1618">
            <v>999.65289256198344</v>
          </cell>
        </row>
        <row r="1619">
          <cell r="A1619">
            <v>16884</v>
          </cell>
          <cell r="B1619" t="str">
            <v>SIFON PILETA 160 (104) 1</v>
          </cell>
          <cell r="C1619">
            <v>21</v>
          </cell>
          <cell r="D1619">
            <v>6045.06</v>
          </cell>
          <cell r="E1619">
            <v>4995.9173553719011</v>
          </cell>
        </row>
        <row r="1620">
          <cell r="A1620">
            <v>16885</v>
          </cell>
          <cell r="B1620" t="str">
            <v>SIFON PILETA LOSA OPCIONAL 20</v>
          </cell>
          <cell r="C1620">
            <v>21</v>
          </cell>
          <cell r="D1620">
            <v>1209.58</v>
          </cell>
          <cell r="E1620">
            <v>999.65289256198344</v>
          </cell>
        </row>
        <row r="1621">
          <cell r="A1621">
            <v>16896</v>
          </cell>
          <cell r="B1621" t="str">
            <v>PORTA REJILLA 12X12 CONREJ.METALICA 4002</v>
          </cell>
          <cell r="C1621">
            <v>21</v>
          </cell>
          <cell r="D1621">
            <v>4987.97</v>
          </cell>
          <cell r="E1621">
            <v>4122.2892561983472</v>
          </cell>
        </row>
        <row r="1622">
          <cell r="A1622">
            <v>16897</v>
          </cell>
          <cell r="B1622" t="str">
            <v>PORTA REJILLA 15X15 CONREJ.METALICA 4003</v>
          </cell>
          <cell r="C1622">
            <v>21</v>
          </cell>
          <cell r="D1622">
            <v>6254.19</v>
          </cell>
          <cell r="E1622">
            <v>5168.7520661157023</v>
          </cell>
        </row>
        <row r="1623">
          <cell r="A1623">
            <v>16898</v>
          </cell>
          <cell r="B1623" t="str">
            <v>PORTA REJILLA 12X12 CIEGA METALICA 4004</v>
          </cell>
          <cell r="C1623">
            <v>21</v>
          </cell>
          <cell r="D1623">
            <v>4987.97</v>
          </cell>
          <cell r="E1623">
            <v>4122.2892561983472</v>
          </cell>
        </row>
        <row r="1624">
          <cell r="A1624">
            <v>16899</v>
          </cell>
          <cell r="B1624" t="str">
            <v>PORTA REJILLA 15X15 CIEGA METALICA 4005</v>
          </cell>
          <cell r="C1624">
            <v>21</v>
          </cell>
          <cell r="D1624">
            <v>6254.19</v>
          </cell>
          <cell r="E1624">
            <v>5168.7520661157023</v>
          </cell>
        </row>
        <row r="1625">
          <cell r="A1625">
            <v>16902</v>
          </cell>
          <cell r="B1625" t="str">
            <v>PORTA REJILLA 8X8 CONREJ.INOX.SAL.40</v>
          </cell>
          <cell r="C1625">
            <v>21</v>
          </cell>
          <cell r="D1625">
            <v>3731.11</v>
          </cell>
          <cell r="E1625">
            <v>3083.5619834710747</v>
          </cell>
        </row>
        <row r="1626">
          <cell r="A1626">
            <v>16903</v>
          </cell>
          <cell r="B1626" t="str">
            <v>PORTA REJILLA 8X8 CIEGA INOX.SAL.40</v>
          </cell>
          <cell r="C1626">
            <v>21</v>
          </cell>
          <cell r="D1626">
            <v>3731.11</v>
          </cell>
          <cell r="E1626">
            <v>3083.5619834710747</v>
          </cell>
        </row>
        <row r="1627">
          <cell r="A1627">
            <v>16907</v>
          </cell>
          <cell r="B1627" t="str">
            <v>ORING DE DOBLE LABIO DE 110 MOL 44</v>
          </cell>
          <cell r="C1627">
            <v>21</v>
          </cell>
          <cell r="D1627">
            <v>2484.1999999999998</v>
          </cell>
          <cell r="E1627">
            <v>2053.0578512396692</v>
          </cell>
        </row>
        <row r="1628">
          <cell r="A1628">
            <v>16908</v>
          </cell>
          <cell r="B1628" t="str">
            <v>ORING DE DOBLE LABIO DE 160 MOL 1</v>
          </cell>
          <cell r="C1628">
            <v>21</v>
          </cell>
          <cell r="D1628">
            <v>6735.65</v>
          </cell>
          <cell r="E1628">
            <v>5566.6528925619832</v>
          </cell>
        </row>
        <row r="1629">
          <cell r="A1629">
            <v>16910</v>
          </cell>
          <cell r="B1629" t="str">
            <v>PORTA REJILLA 12X12 CONREJ.BRONCE LAM.</v>
          </cell>
          <cell r="C1629">
            <v>21</v>
          </cell>
          <cell r="D1629">
            <v>14721.58</v>
          </cell>
          <cell r="E1629">
            <v>12166.595041322315</v>
          </cell>
        </row>
        <row r="1630">
          <cell r="A1630">
            <v>16918</v>
          </cell>
          <cell r="B1630" t="str">
            <v>PORTA REJILLA 8X8 CONREJ.BRONCE SAL.</v>
          </cell>
          <cell r="C1630">
            <v>21</v>
          </cell>
          <cell r="D1630">
            <v>6672.26</v>
          </cell>
          <cell r="E1630">
            <v>5514.2644628099179</v>
          </cell>
        </row>
        <row r="1631">
          <cell r="A1631">
            <v>16924</v>
          </cell>
          <cell r="B1631" t="str">
            <v>TRANSICION 40 X 1 1/4" MOL 20</v>
          </cell>
          <cell r="C1631">
            <v>21</v>
          </cell>
          <cell r="D1631">
            <v>2523.9899999999998</v>
          </cell>
          <cell r="E1631">
            <v>2085.9421487603304</v>
          </cell>
        </row>
        <row r="1632">
          <cell r="A1632">
            <v>16928</v>
          </cell>
          <cell r="B1632" t="str">
            <v>TRANSICION DE HF A DIAM.110 MACHO MOL</v>
          </cell>
          <cell r="C1632">
            <v>21</v>
          </cell>
          <cell r="D1632">
            <v>11881.14</v>
          </cell>
          <cell r="E1632">
            <v>9819.1239669421484</v>
          </cell>
        </row>
        <row r="1633">
          <cell r="A1633">
            <v>16931</v>
          </cell>
          <cell r="B1633" t="str">
            <v>REJILLA CONICA 110 4</v>
          </cell>
          <cell r="C1633">
            <v>21</v>
          </cell>
          <cell r="D1633">
            <v>3481.02</v>
          </cell>
          <cell r="E1633">
            <v>2876.8760330578511</v>
          </cell>
        </row>
        <row r="1634">
          <cell r="A1634">
            <v>16932</v>
          </cell>
          <cell r="B1634" t="str">
            <v>REJILLA CONICA 160 4</v>
          </cell>
          <cell r="C1634">
            <v>21</v>
          </cell>
          <cell r="D1634">
            <v>6067.04</v>
          </cell>
          <cell r="E1634">
            <v>5014.0826446280989</v>
          </cell>
        </row>
        <row r="1635">
          <cell r="A1635">
            <v>16933</v>
          </cell>
          <cell r="B1635" t="str">
            <v>SIERRA DE COPA 40 AWACUCT</v>
          </cell>
          <cell r="C1635">
            <v>21</v>
          </cell>
          <cell r="D1635">
            <v>22257.64</v>
          </cell>
          <cell r="E1635">
            <v>18394.743801652894</v>
          </cell>
        </row>
        <row r="1636">
          <cell r="A1636">
            <v>16934</v>
          </cell>
          <cell r="B1636" t="str">
            <v>SIERRA DE COPA 50 AWACUCT</v>
          </cell>
          <cell r="C1636">
            <v>21</v>
          </cell>
          <cell r="D1636">
            <v>29363.39</v>
          </cell>
          <cell r="E1636">
            <v>24267.264462809919</v>
          </cell>
        </row>
        <row r="1637">
          <cell r="A1637">
            <v>16935</v>
          </cell>
          <cell r="B1637" t="str">
            <v>SIERRA DE COPA 63 AWACUCT</v>
          </cell>
          <cell r="C1637">
            <v>21</v>
          </cell>
          <cell r="D1637">
            <v>36532.879999999997</v>
          </cell>
          <cell r="E1637">
            <v>30192.462809917353</v>
          </cell>
        </row>
        <row r="1638">
          <cell r="A1638">
            <v>16936</v>
          </cell>
          <cell r="B1638" t="str">
            <v>SIERRA DE COPA 110 AWACUCT</v>
          </cell>
          <cell r="C1638">
            <v>21</v>
          </cell>
          <cell r="D1638">
            <v>103186.53</v>
          </cell>
          <cell r="E1638">
            <v>85278.123966942148</v>
          </cell>
        </row>
        <row r="1639">
          <cell r="A1639">
            <v>16938</v>
          </cell>
          <cell r="B1639" t="str">
            <v>TAPON NEUM/P/HIDR.160 1</v>
          </cell>
          <cell r="C1639">
            <v>21</v>
          </cell>
          <cell r="D1639">
            <v>605788.96</v>
          </cell>
          <cell r="E1639">
            <v>500652.03305785125</v>
          </cell>
        </row>
        <row r="1640">
          <cell r="A1640">
            <v>16939</v>
          </cell>
          <cell r="B1640" t="str">
            <v>TAPON NEUMATICO 110 CORTO 1</v>
          </cell>
          <cell r="C1640">
            <v>21</v>
          </cell>
          <cell r="D1640">
            <v>98487.360000000001</v>
          </cell>
          <cell r="E1640">
            <v>81394.512396694219</v>
          </cell>
        </row>
        <row r="1641">
          <cell r="A1641">
            <v>16940</v>
          </cell>
          <cell r="B1641" t="str">
            <v>TAPON NEUMATICO 40/63 CORTO 1</v>
          </cell>
          <cell r="C1641">
            <v>21</v>
          </cell>
          <cell r="D1641">
            <v>61523.32</v>
          </cell>
          <cell r="E1641">
            <v>50845.719008264467</v>
          </cell>
        </row>
        <row r="1642">
          <cell r="A1642">
            <v>16941</v>
          </cell>
          <cell r="B1642" t="str">
            <v>REFILADORA CHANFLE DE 40 A 160 1</v>
          </cell>
          <cell r="C1642">
            <v>21</v>
          </cell>
          <cell r="D1642">
            <v>120938.56</v>
          </cell>
          <cell r="E1642">
            <v>99949.223140495873</v>
          </cell>
        </row>
        <row r="1643">
          <cell r="A1643">
            <v>16942</v>
          </cell>
          <cell r="B1643" t="str">
            <v>CORTATUBO/REFIL. Ø40</v>
          </cell>
          <cell r="C1643">
            <v>21</v>
          </cell>
          <cell r="D1643">
            <v>24969.01</v>
          </cell>
          <cell r="E1643">
            <v>20635.545454545452</v>
          </cell>
        </row>
        <row r="1644">
          <cell r="A1644">
            <v>16943</v>
          </cell>
          <cell r="B1644" t="str">
            <v>CORTATUBO/REFIL. Ø50</v>
          </cell>
          <cell r="C1644">
            <v>21</v>
          </cell>
          <cell r="D1644">
            <v>26177.119999999999</v>
          </cell>
          <cell r="E1644">
            <v>21633.983471074382</v>
          </cell>
        </row>
        <row r="1645">
          <cell r="A1645">
            <v>16944</v>
          </cell>
          <cell r="B1645" t="str">
            <v>CORTATUBO/REFIL. Ø63</v>
          </cell>
          <cell r="C1645">
            <v>21</v>
          </cell>
          <cell r="D1645">
            <v>27385.360000000001</v>
          </cell>
          <cell r="E1645">
            <v>22632.528925619838</v>
          </cell>
        </row>
        <row r="1646">
          <cell r="A1646">
            <v>16945</v>
          </cell>
          <cell r="B1646" t="str">
            <v>CORTATUBO/REFIL. Ø110</v>
          </cell>
          <cell r="C1646">
            <v>21</v>
          </cell>
          <cell r="D1646">
            <v>39467.199999999997</v>
          </cell>
          <cell r="E1646">
            <v>32617.520661157025</v>
          </cell>
        </row>
        <row r="1647">
          <cell r="A1647">
            <v>16946</v>
          </cell>
          <cell r="B1647" t="str">
            <v>CUCHILLA REFILADOR 5</v>
          </cell>
          <cell r="C1647">
            <v>21</v>
          </cell>
          <cell r="D1647">
            <v>4869.2700000000004</v>
          </cell>
          <cell r="E1647">
            <v>4024.1900826446285</v>
          </cell>
        </row>
        <row r="1648">
          <cell r="A1648">
            <v>16947</v>
          </cell>
          <cell r="B1648" t="str">
            <v>CUCHILLA CORTATUBO 110 10</v>
          </cell>
          <cell r="C1648">
            <v>21</v>
          </cell>
          <cell r="D1648">
            <v>4446.16</v>
          </cell>
          <cell r="E1648">
            <v>3674.5123966942147</v>
          </cell>
        </row>
        <row r="1649">
          <cell r="A1649">
            <v>16983</v>
          </cell>
          <cell r="B1649" t="str">
            <v>PORTA REJ AWADUCT BRONCE CR.R/AC.20X20 CIE/110</v>
          </cell>
          <cell r="C1649">
            <v>21</v>
          </cell>
          <cell r="D1649">
            <v>29484.84</v>
          </cell>
          <cell r="E1649">
            <v>24367.636363636364</v>
          </cell>
        </row>
        <row r="1650">
          <cell r="A1650">
            <v>16984</v>
          </cell>
          <cell r="B1650" t="str">
            <v>DISCO ANTIFILTRACION 110 ACERO INOXIDABLE 1</v>
          </cell>
          <cell r="C1650">
            <v>21</v>
          </cell>
          <cell r="D1650">
            <v>16833.3</v>
          </cell>
          <cell r="E1650">
            <v>13911.818181818182</v>
          </cell>
        </row>
        <row r="1651">
          <cell r="A1651">
            <v>16985</v>
          </cell>
          <cell r="B1651" t="str">
            <v>SOPAPA CODO BAÑERA 40 CROMADA AWADUCT</v>
          </cell>
          <cell r="C1651">
            <v>21</v>
          </cell>
          <cell r="D1651">
            <v>12830.2</v>
          </cell>
          <cell r="E1651">
            <v>10603.471074380166</v>
          </cell>
        </row>
        <row r="1652">
          <cell r="A1652">
            <v>16986</v>
          </cell>
          <cell r="B1652" t="str">
            <v>SOPAPA CODO BAÑERA 40 BRONCE AWADUCT</v>
          </cell>
          <cell r="C1652">
            <v>21</v>
          </cell>
          <cell r="D1652">
            <v>12165.64</v>
          </cell>
          <cell r="E1652">
            <v>10054.247933884297</v>
          </cell>
        </row>
        <row r="1653">
          <cell r="A1653">
            <v>16987</v>
          </cell>
          <cell r="B1653" t="str">
            <v>O`RING M.O.L.TRIPLE LABIO 110</v>
          </cell>
          <cell r="C1653">
            <v>21</v>
          </cell>
          <cell r="D1653">
            <v>1126.45</v>
          </cell>
          <cell r="E1653">
            <v>930.95041322314057</v>
          </cell>
        </row>
        <row r="1654">
          <cell r="A1654">
            <v>16988</v>
          </cell>
          <cell r="B1654" t="str">
            <v>O`RING M.O.L.TRIPLE LABIO 160</v>
          </cell>
          <cell r="C1654">
            <v>21</v>
          </cell>
          <cell r="D1654">
            <v>2428.37</v>
          </cell>
          <cell r="E1654">
            <v>2006.9173553719008</v>
          </cell>
        </row>
        <row r="1655">
          <cell r="A1655">
            <v>16989</v>
          </cell>
          <cell r="B1655" t="str">
            <v>PORTA REJ AWADUCT 12X12 INOXIDABLE ACANALADA</v>
          </cell>
          <cell r="C1655">
            <v>21</v>
          </cell>
          <cell r="D1655">
            <v>5171.0200000000004</v>
          </cell>
          <cell r="E1655">
            <v>4273.5702479338852</v>
          </cell>
        </row>
        <row r="1656">
          <cell r="A1656">
            <v>16990</v>
          </cell>
          <cell r="B1656" t="str">
            <v>PORTA REJ AWADUCT 15X15 INOXIDABLE ACANALADA</v>
          </cell>
          <cell r="C1656">
            <v>21</v>
          </cell>
          <cell r="D1656">
            <v>6399.8</v>
          </cell>
          <cell r="E1656">
            <v>5289.090909090909</v>
          </cell>
        </row>
        <row r="1657">
          <cell r="A1657">
            <v>16991</v>
          </cell>
          <cell r="B1657" t="str">
            <v>PORTA REJ AWADUCT 12X12 INOXIDABLE CIEGA ACANALADA</v>
          </cell>
          <cell r="C1657">
            <v>21</v>
          </cell>
          <cell r="D1657">
            <v>5171.0200000000004</v>
          </cell>
          <cell r="E1657">
            <v>4273.5702479338852</v>
          </cell>
        </row>
        <row r="1658">
          <cell r="A1658">
            <v>16992</v>
          </cell>
          <cell r="B1658" t="str">
            <v>PORTA REJ AWADUCT 15X15 INOXIDABLE CIEGA ACANALADA</v>
          </cell>
          <cell r="C1658">
            <v>21</v>
          </cell>
          <cell r="D1658">
            <v>6399.8</v>
          </cell>
          <cell r="E1658">
            <v>5289.090909090909</v>
          </cell>
        </row>
        <row r="1659">
          <cell r="A1659">
            <v>16993</v>
          </cell>
          <cell r="B1659" t="str">
            <v>PORTA REJ AWADUCT 8X8 INOXIDABLE ACANALADA (63/59)</v>
          </cell>
          <cell r="C1659">
            <v>21</v>
          </cell>
          <cell r="D1659">
            <v>3812.6</v>
          </cell>
          <cell r="E1659">
            <v>3150.909090909091</v>
          </cell>
        </row>
        <row r="1660">
          <cell r="A1660">
            <v>16996</v>
          </cell>
          <cell r="B1660" t="str">
            <v>PORTA REJ AWADUCT 8X8 BRONCE ACANALADA</v>
          </cell>
          <cell r="C1660">
            <v>21</v>
          </cell>
          <cell r="D1660">
            <v>6773.42</v>
          </cell>
          <cell r="E1660">
            <v>5597.8677685950415</v>
          </cell>
        </row>
        <row r="1661">
          <cell r="A1661">
            <v>17001</v>
          </cell>
          <cell r="B1661" t="str">
            <v>O`RING M.O.L. TRIPLE LABIO 200 1</v>
          </cell>
          <cell r="C1661">
            <v>21</v>
          </cell>
          <cell r="D1661">
            <v>4120.05</v>
          </cell>
          <cell r="E1661">
            <v>3405.0000000000005</v>
          </cell>
        </row>
        <row r="1662">
          <cell r="A1662">
            <v>17002</v>
          </cell>
          <cell r="B1662" t="str">
            <v>O´RING M.O.L. TRIP.LAB.Ø400 2</v>
          </cell>
          <cell r="C1662">
            <v>21</v>
          </cell>
          <cell r="D1662">
            <v>6262.48</v>
          </cell>
          <cell r="E1662">
            <v>5175.6033057851237</v>
          </cell>
        </row>
        <row r="1663">
          <cell r="A1663">
            <v>17007</v>
          </cell>
          <cell r="B1663" t="str">
            <v>SOPAPA VERTICAL 40 CROMADA AWADUCT</v>
          </cell>
          <cell r="C1663">
            <v>21</v>
          </cell>
          <cell r="D1663">
            <v>12830.2</v>
          </cell>
          <cell r="E1663">
            <v>10603.471074380166</v>
          </cell>
        </row>
        <row r="1664">
          <cell r="A1664">
            <v>17008</v>
          </cell>
          <cell r="B1664" t="str">
            <v>SOPAPA VERTICAL 40 BRONCE AWADUCT</v>
          </cell>
          <cell r="C1664">
            <v>21</v>
          </cell>
          <cell r="D1664">
            <v>12166.07</v>
          </cell>
          <cell r="E1664">
            <v>10054.603305785124</v>
          </cell>
        </row>
        <row r="1665">
          <cell r="A1665">
            <v>17015</v>
          </cell>
          <cell r="B1665" t="str">
            <v>BARRERA ANTIPLAGAS ACAN CHAU BICHOS AWADUCT</v>
          </cell>
          <cell r="C1665">
            <v>21</v>
          </cell>
          <cell r="D1665">
            <v>738.62</v>
          </cell>
          <cell r="E1665">
            <v>610.42975206611573</v>
          </cell>
        </row>
        <row r="1666">
          <cell r="A1666">
            <v>17016</v>
          </cell>
          <cell r="B1666" t="str">
            <v>EMBUDO CODO 110 CONRJ PIRAMIDAL 2</v>
          </cell>
          <cell r="C1666">
            <v>21</v>
          </cell>
          <cell r="D1666">
            <v>7180.38</v>
          </cell>
          <cell r="E1666">
            <v>5934.1983471074382</v>
          </cell>
        </row>
        <row r="1667">
          <cell r="A1667">
            <v>17017</v>
          </cell>
          <cell r="B1667" t="str">
            <v>EMBUDO CODO 110 CONREJ.PP.20X20 2</v>
          </cell>
          <cell r="C1667">
            <v>21</v>
          </cell>
          <cell r="D1667">
            <v>7152.71</v>
          </cell>
          <cell r="E1667">
            <v>5911.3305785123966</v>
          </cell>
        </row>
        <row r="1668">
          <cell r="A1668">
            <v>17018</v>
          </cell>
          <cell r="B1668" t="str">
            <v>R1-EMBUDO ACAN.105 CONREJ.PL.20X20 AWADUCT</v>
          </cell>
          <cell r="C1668">
            <v>21</v>
          </cell>
          <cell r="D1668">
            <v>6133.18</v>
          </cell>
          <cell r="E1668">
            <v>5068.7438016528931</v>
          </cell>
        </row>
        <row r="1669">
          <cell r="A1669">
            <v>17023</v>
          </cell>
          <cell r="B1669" t="str">
            <v>SOMBRERETE 63 MM AWADUCT</v>
          </cell>
          <cell r="C1669">
            <v>21</v>
          </cell>
          <cell r="D1669">
            <v>1496.1</v>
          </cell>
          <cell r="E1669">
            <v>1236.4462809917354</v>
          </cell>
        </row>
        <row r="1670">
          <cell r="A1670">
            <v>17024</v>
          </cell>
          <cell r="B1670" t="str">
            <v>SOMBRERETE 110 MM AWACUCT</v>
          </cell>
          <cell r="C1670">
            <v>21</v>
          </cell>
          <cell r="D1670">
            <v>2549.85</v>
          </cell>
          <cell r="E1670">
            <v>2107.3140495867769</v>
          </cell>
        </row>
        <row r="1671">
          <cell r="A1671">
            <v>17025</v>
          </cell>
          <cell r="B1671" t="str">
            <v>EMBUDO FRONTAL 110 2</v>
          </cell>
          <cell r="C1671">
            <v>21</v>
          </cell>
          <cell r="D1671">
            <v>6988.94</v>
          </cell>
          <cell r="E1671">
            <v>5775.9834710743798</v>
          </cell>
        </row>
        <row r="1672">
          <cell r="A1672">
            <v>17026</v>
          </cell>
          <cell r="B1672" t="str">
            <v>CHANELA CONMEMBRANA 50/63</v>
          </cell>
          <cell r="C1672">
            <v>21</v>
          </cell>
          <cell r="D1672">
            <v>13439.95</v>
          </cell>
          <cell r="E1672">
            <v>11107.396694214876</v>
          </cell>
        </row>
        <row r="1673">
          <cell r="A1673">
            <v>17027</v>
          </cell>
          <cell r="B1673" t="str">
            <v>CHANELA CONMEMBRANA 110</v>
          </cell>
          <cell r="C1673">
            <v>21</v>
          </cell>
          <cell r="D1673">
            <v>15163.13</v>
          </cell>
          <cell r="E1673">
            <v>12531.512396694214</v>
          </cell>
        </row>
        <row r="1674">
          <cell r="A1674">
            <v>17029</v>
          </cell>
          <cell r="B1674" t="str">
            <v>EMBUDO DISCO 110 CONMEMBR. 1 4160</v>
          </cell>
          <cell r="C1674">
            <v>21</v>
          </cell>
          <cell r="D1674">
            <v>8081.88</v>
          </cell>
          <cell r="E1674">
            <v>6679.2396694214876</v>
          </cell>
        </row>
        <row r="1675">
          <cell r="A1675">
            <v>17030</v>
          </cell>
          <cell r="B1675" t="str">
            <v>EMB.DR.20X20 PIRAM.P/DISCO MEMB. 1</v>
          </cell>
          <cell r="C1675">
            <v>21</v>
          </cell>
          <cell r="D1675">
            <v>8456.84</v>
          </cell>
          <cell r="E1675">
            <v>6989.1239669421493</v>
          </cell>
        </row>
        <row r="1676">
          <cell r="A1676">
            <v>17031</v>
          </cell>
          <cell r="B1676" t="str">
            <v>PORTA REJ AWADUCT 20X20 PP.PIRAMIDAL SAL 160</v>
          </cell>
          <cell r="C1676">
            <v>21</v>
          </cell>
          <cell r="D1676">
            <v>8927.2199999999993</v>
          </cell>
          <cell r="E1676">
            <v>7377.8677685950406</v>
          </cell>
        </row>
        <row r="1677">
          <cell r="A1677">
            <v>17033</v>
          </cell>
          <cell r="B1677" t="str">
            <v>PORTA REJ AWADUCT 20X20 PP.CIEGO SAL.160</v>
          </cell>
          <cell r="C1677">
            <v>21</v>
          </cell>
          <cell r="D1677">
            <v>8457.25</v>
          </cell>
          <cell r="E1677">
            <v>6989.462809917356</v>
          </cell>
        </row>
        <row r="1678">
          <cell r="A1678">
            <v>17034</v>
          </cell>
          <cell r="B1678" t="str">
            <v>PORTA REJ AWADUCT PP REJILLA 20X20 SAL.160</v>
          </cell>
          <cell r="C1678">
            <v>21</v>
          </cell>
          <cell r="D1678">
            <v>8651.98</v>
          </cell>
          <cell r="E1678">
            <v>7150.3966942148763</v>
          </cell>
        </row>
        <row r="1679">
          <cell r="A1679">
            <v>17035</v>
          </cell>
          <cell r="B1679" t="str">
            <v>GRAMPA 40-50-63 RAPICLAK 20</v>
          </cell>
          <cell r="C1679">
            <v>21</v>
          </cell>
          <cell r="D1679">
            <v>571.16</v>
          </cell>
          <cell r="E1679">
            <v>472.03305785123968</v>
          </cell>
        </row>
        <row r="1680">
          <cell r="A1680">
            <v>17036</v>
          </cell>
          <cell r="B1680" t="str">
            <v>GRAMPA FIJA Y DE SL.160 RAPICLAK 1</v>
          </cell>
          <cell r="C1680">
            <v>21</v>
          </cell>
          <cell r="D1680">
            <v>1605.48</v>
          </cell>
          <cell r="E1680">
            <v>1326.8429752066115</v>
          </cell>
        </row>
        <row r="1681">
          <cell r="A1681">
            <v>17037</v>
          </cell>
          <cell r="B1681" t="str">
            <v>GRAMPA FIJA Y DE SL 110 RAPICLAK 10</v>
          </cell>
          <cell r="C1681">
            <v>21</v>
          </cell>
          <cell r="D1681">
            <v>937.35</v>
          </cell>
          <cell r="E1681">
            <v>774.66942148760336</v>
          </cell>
        </row>
        <row r="1682">
          <cell r="A1682">
            <v>17041</v>
          </cell>
          <cell r="B1682" t="str">
            <v>TUERCA 1/4" 300 AWADUCT</v>
          </cell>
          <cell r="C1682">
            <v>21</v>
          </cell>
          <cell r="D1682">
            <v>112.16</v>
          </cell>
          <cell r="E1682">
            <v>92.694214876033058</v>
          </cell>
        </row>
        <row r="1683">
          <cell r="A1683">
            <v>17043</v>
          </cell>
          <cell r="B1683" t="str">
            <v>ARANDELA PLANA DE 1/4" METALICA</v>
          </cell>
          <cell r="C1683">
            <v>21</v>
          </cell>
          <cell r="D1683">
            <v>46.25</v>
          </cell>
          <cell r="E1683">
            <v>38.223140495867767</v>
          </cell>
        </row>
        <row r="1684">
          <cell r="A1684">
            <v>17046</v>
          </cell>
          <cell r="B1684" t="str">
            <v>CINTA PARA GRAMPA PLAST. 14 MM 40,50,63,110X100M</v>
          </cell>
          <cell r="C1684">
            <v>21</v>
          </cell>
          <cell r="D1684">
            <v>42302.42</v>
          </cell>
          <cell r="E1684">
            <v>34960.67768595041</v>
          </cell>
        </row>
        <row r="1685">
          <cell r="A1685">
            <v>17047</v>
          </cell>
          <cell r="B1685" t="str">
            <v>CINTA PARA GRAMPA PLAST. 18 MM 160X100M</v>
          </cell>
          <cell r="C1685">
            <v>21</v>
          </cell>
          <cell r="D1685">
            <v>90781.79</v>
          </cell>
          <cell r="E1685">
            <v>75026.272727272721</v>
          </cell>
        </row>
        <row r="1686">
          <cell r="A1686">
            <v>17054</v>
          </cell>
          <cell r="B1686" t="str">
            <v>O´RING M.O.L. TRIPLE LABIO 118</v>
          </cell>
          <cell r="C1686">
            <v>21</v>
          </cell>
          <cell r="D1686">
            <v>934.38</v>
          </cell>
          <cell r="E1686">
            <v>772.21487603305786</v>
          </cell>
        </row>
        <row r="1687">
          <cell r="A1687">
            <v>17059</v>
          </cell>
          <cell r="B1687" t="str">
            <v>PORTARR.20X20 REJ.110 A.I. 1 4205</v>
          </cell>
          <cell r="C1687">
            <v>21</v>
          </cell>
          <cell r="D1687">
            <v>22963.98</v>
          </cell>
          <cell r="E1687">
            <v>18978.495867768594</v>
          </cell>
        </row>
        <row r="1688">
          <cell r="A1688">
            <v>17060</v>
          </cell>
          <cell r="B1688" t="str">
            <v>PORTARR.20X20 CIEGA 110 A.I. 1 4206</v>
          </cell>
          <cell r="C1688">
            <v>21</v>
          </cell>
          <cell r="D1688">
            <v>22963.98</v>
          </cell>
          <cell r="E1688">
            <v>18978.495867768594</v>
          </cell>
        </row>
        <row r="1689">
          <cell r="A1689">
            <v>17062</v>
          </cell>
          <cell r="B1689" t="str">
            <v>PORTARR.20X20 CIEGA 160 A.I. 1</v>
          </cell>
          <cell r="C1689">
            <v>21</v>
          </cell>
          <cell r="D1689">
            <v>34274.53</v>
          </cell>
          <cell r="E1689">
            <v>28326.057851239668</v>
          </cell>
        </row>
        <row r="1690">
          <cell r="A1690">
            <v>17070</v>
          </cell>
          <cell r="B1690" t="str">
            <v>TUBO AWADUCT 160 X 4,00 mts</v>
          </cell>
          <cell r="C1690">
            <v>21</v>
          </cell>
          <cell r="D1690">
            <v>44197.120000000003</v>
          </cell>
          <cell r="E1690">
            <v>36526.545454545456</v>
          </cell>
        </row>
        <row r="1691">
          <cell r="A1691">
            <v>17077</v>
          </cell>
          <cell r="B1691" t="str">
            <v>TUBO ACUSTIK 160 X 4.00</v>
          </cell>
          <cell r="C1691">
            <v>21</v>
          </cell>
          <cell r="D1691">
            <v>82230.87</v>
          </cell>
          <cell r="E1691">
            <v>67959.396694214869</v>
          </cell>
        </row>
        <row r="1692">
          <cell r="A1692">
            <v>17079</v>
          </cell>
          <cell r="B1692" t="str">
            <v>WCUMH CODO 90° MH 160 AWADUCT</v>
          </cell>
          <cell r="C1692">
            <v>21</v>
          </cell>
          <cell r="D1692">
            <v>27772.9</v>
          </cell>
          <cell r="E1692">
            <v>22952.809917355375</v>
          </cell>
        </row>
        <row r="1693">
          <cell r="A1693">
            <v>17080</v>
          </cell>
          <cell r="B1693" t="str">
            <v>WCAMH CODO 45 MH 160 AWADUCT</v>
          </cell>
          <cell r="C1693">
            <v>21</v>
          </cell>
          <cell r="D1693">
            <v>19996.97</v>
          </cell>
          <cell r="E1693">
            <v>16526.421487603307</v>
          </cell>
        </row>
        <row r="1694">
          <cell r="A1694">
            <v>17081</v>
          </cell>
          <cell r="B1694" t="str">
            <v>WRUMH RAMAL 160X160 A 90°' AWADUCT</v>
          </cell>
          <cell r="C1694">
            <v>21</v>
          </cell>
          <cell r="D1694">
            <v>32002.22</v>
          </cell>
          <cell r="E1694">
            <v>26448.115702479339</v>
          </cell>
        </row>
        <row r="1695">
          <cell r="A1695">
            <v>17082</v>
          </cell>
          <cell r="B1695" t="str">
            <v>WRAMH RAMAL 160X160 A 45° AWADUCT</v>
          </cell>
          <cell r="C1695">
            <v>21</v>
          </cell>
          <cell r="D1695">
            <v>29778.19</v>
          </cell>
          <cell r="E1695">
            <v>24610.07438016529</v>
          </cell>
        </row>
        <row r="1696">
          <cell r="A1696">
            <v>17083</v>
          </cell>
          <cell r="B1696" t="str">
            <v>WRUMH RAMAL 160X110 A 90°' AWADUCT</v>
          </cell>
          <cell r="C1696">
            <v>21</v>
          </cell>
          <cell r="D1696">
            <v>21770.799999999999</v>
          </cell>
          <cell r="E1696">
            <v>17992.396694214876</v>
          </cell>
        </row>
        <row r="1697">
          <cell r="A1697">
            <v>17084</v>
          </cell>
          <cell r="B1697" t="str">
            <v>WRAMH RAMAL 160X110 A 45 AWADUCT</v>
          </cell>
          <cell r="C1697">
            <v>21</v>
          </cell>
          <cell r="D1697">
            <v>19554.650000000001</v>
          </cell>
          <cell r="E1697">
            <v>16160.867768595042</v>
          </cell>
        </row>
        <row r="1698">
          <cell r="A1698">
            <v>17086</v>
          </cell>
          <cell r="B1698" t="str">
            <v>MANGUITO LISO DE 160</v>
          </cell>
          <cell r="C1698">
            <v>21</v>
          </cell>
          <cell r="D1698">
            <v>15557.36</v>
          </cell>
          <cell r="E1698">
            <v>12857.322314049588</v>
          </cell>
        </row>
        <row r="1699">
          <cell r="A1699">
            <v>17087</v>
          </cell>
          <cell r="B1699" t="str">
            <v>WM MANGUITO REPARACION DE 160 AWADUCT</v>
          </cell>
          <cell r="C1699">
            <v>21</v>
          </cell>
          <cell r="D1699">
            <v>15557.36</v>
          </cell>
          <cell r="E1699">
            <v>12857.322314049588</v>
          </cell>
        </row>
        <row r="1700">
          <cell r="A1700">
            <v>17088</v>
          </cell>
          <cell r="B1700" t="str">
            <v>WTH TAPA HEMBRA DE 160 AWADUCT</v>
          </cell>
          <cell r="C1700">
            <v>21</v>
          </cell>
          <cell r="D1700">
            <v>14671.27</v>
          </cell>
          <cell r="E1700">
            <v>12125.01652892562</v>
          </cell>
        </row>
        <row r="1701">
          <cell r="A1701">
            <v>17089</v>
          </cell>
          <cell r="B1701" t="str">
            <v>WC RED CUPLA REDUCCION DE 160X110 AWADUCT</v>
          </cell>
          <cell r="C1701">
            <v>21</v>
          </cell>
          <cell r="D1701">
            <v>17592.68</v>
          </cell>
          <cell r="E1701">
            <v>14539.404958677687</v>
          </cell>
        </row>
        <row r="1702">
          <cell r="A1702">
            <v>17090</v>
          </cell>
          <cell r="B1702" t="str">
            <v>WRAHH RAMAL 160X110 A 45° HHH. 1 AWADUCT</v>
          </cell>
          <cell r="C1702">
            <v>21</v>
          </cell>
          <cell r="D1702">
            <v>24158</v>
          </cell>
          <cell r="E1702">
            <v>19965.289256198346</v>
          </cell>
        </row>
        <row r="1703">
          <cell r="A1703">
            <v>17092</v>
          </cell>
          <cell r="B1703" t="str">
            <v>WTM TAPON MACHO 160 AWADUCT</v>
          </cell>
          <cell r="C1703">
            <v>21</v>
          </cell>
          <cell r="D1703">
            <v>8964.6299999999992</v>
          </cell>
          <cell r="E1703">
            <v>7408.7851239669417</v>
          </cell>
        </row>
        <row r="1704">
          <cell r="A1704">
            <v>17093</v>
          </cell>
          <cell r="B1704" t="str">
            <v>WPPA PILETA DE PATIO 160X110 CON SIFON .DE S AWADUCT</v>
          </cell>
          <cell r="C1704">
            <v>21</v>
          </cell>
          <cell r="D1704">
            <v>30135.22</v>
          </cell>
          <cell r="E1704">
            <v>24905.14049586777</v>
          </cell>
        </row>
        <row r="1705">
          <cell r="A1705">
            <v>17094</v>
          </cell>
          <cell r="B1705" t="str">
            <v>WPPA PILETA DE PATIO 160X110 CONO CON SIFON .DE S. AWADU</v>
          </cell>
          <cell r="C1705">
            <v>21</v>
          </cell>
          <cell r="D1705">
            <v>35363.31</v>
          </cell>
          <cell r="E1705">
            <v>29225.876033057852</v>
          </cell>
        </row>
        <row r="1706">
          <cell r="A1706">
            <v>17095</v>
          </cell>
          <cell r="B1706" t="str">
            <v>WBAC BOCA ACC.PLUVIAL OCTOG.MH AWADUCT</v>
          </cell>
          <cell r="C1706">
            <v>21</v>
          </cell>
          <cell r="D1706">
            <v>42882.14</v>
          </cell>
          <cell r="E1706">
            <v>35439.78512396694</v>
          </cell>
        </row>
        <row r="1707">
          <cell r="A1707">
            <v>17096</v>
          </cell>
          <cell r="B1707" t="str">
            <v>WPPA PILETA DE PATIO OCT.C/SIFON MH AWADUCT</v>
          </cell>
          <cell r="C1707">
            <v>21</v>
          </cell>
          <cell r="D1707">
            <v>53941</v>
          </cell>
          <cell r="E1707">
            <v>44579.338842975209</v>
          </cell>
        </row>
        <row r="1708">
          <cell r="A1708">
            <v>17097</v>
          </cell>
          <cell r="B1708" t="str">
            <v>WCC CAÑO CAMARA 160 AWADUCT</v>
          </cell>
          <cell r="C1708">
            <v>21</v>
          </cell>
          <cell r="D1708">
            <v>28798.76</v>
          </cell>
          <cell r="E1708">
            <v>23800.628099173555</v>
          </cell>
        </row>
        <row r="1709">
          <cell r="A1709">
            <v>17099</v>
          </cell>
          <cell r="B1709" t="str">
            <v>CODO ACUSTIK 45 MH 160 1</v>
          </cell>
          <cell r="C1709">
            <v>21</v>
          </cell>
          <cell r="D1709">
            <v>49169.08</v>
          </cell>
          <cell r="E1709">
            <v>40635.603305785124</v>
          </cell>
        </row>
        <row r="1710">
          <cell r="A1710">
            <v>17100</v>
          </cell>
          <cell r="B1710" t="str">
            <v>RAMAL ACUSTIK 45° MH 160X160 1</v>
          </cell>
          <cell r="C1710">
            <v>21</v>
          </cell>
          <cell r="D1710">
            <v>76690.850000000006</v>
          </cell>
          <cell r="E1710">
            <v>63380.867768595046</v>
          </cell>
        </row>
        <row r="1711">
          <cell r="A1711">
            <v>17102</v>
          </cell>
          <cell r="B1711" t="str">
            <v>MANGUITO ACUSTIK 160 1</v>
          </cell>
          <cell r="C1711">
            <v>21</v>
          </cell>
          <cell r="D1711">
            <v>52777.9</v>
          </cell>
          <cell r="E1711">
            <v>43618.099173553725</v>
          </cell>
        </row>
        <row r="1712">
          <cell r="A1712">
            <v>17103</v>
          </cell>
          <cell r="B1712" t="str">
            <v>CUPLA RED.ACUSTIK 160X110 1</v>
          </cell>
          <cell r="C1712">
            <v>21</v>
          </cell>
          <cell r="D1712">
            <v>35635.53</v>
          </cell>
          <cell r="E1712">
            <v>29450.85123966942</v>
          </cell>
        </row>
        <row r="1713">
          <cell r="A1713">
            <v>17105</v>
          </cell>
          <cell r="B1713" t="str">
            <v>CAÑO CAMARA ACUSTIK 160</v>
          </cell>
          <cell r="C1713">
            <v>21</v>
          </cell>
          <cell r="D1713">
            <v>68121.259999999995</v>
          </cell>
          <cell r="E1713">
            <v>56298.561983471074</v>
          </cell>
        </row>
        <row r="1714">
          <cell r="A1714">
            <v>17106</v>
          </cell>
          <cell r="B1714" t="str">
            <v>SIFON BOT.SIM.C/ESP.50 X 2'ROSCA 1</v>
          </cell>
          <cell r="C1714">
            <v>21</v>
          </cell>
          <cell r="D1714">
            <v>8909.3700000000008</v>
          </cell>
          <cell r="E1714">
            <v>7363.1157024793401</v>
          </cell>
        </row>
        <row r="1715">
          <cell r="A1715">
            <v>17107</v>
          </cell>
          <cell r="B1715" t="str">
            <v>SIFON SIMPLE COCINA 50 X 2' ROSCA 1</v>
          </cell>
          <cell r="C1715">
            <v>21</v>
          </cell>
          <cell r="D1715">
            <v>7649.49</v>
          </cell>
          <cell r="E1715">
            <v>6321.8925619834708</v>
          </cell>
        </row>
        <row r="1716">
          <cell r="A1716">
            <v>17108</v>
          </cell>
          <cell r="B1716" t="str">
            <v>SIFON BOT.COC.DOB.50 X 2'ROSCA 1******************</v>
          </cell>
          <cell r="C1716">
            <v>21</v>
          </cell>
          <cell r="D1716">
            <v>12749.33</v>
          </cell>
          <cell r="E1716">
            <v>10536.636363636364</v>
          </cell>
        </row>
        <row r="1717">
          <cell r="A1717">
            <v>17111</v>
          </cell>
          <cell r="B1717" t="str">
            <v>SIFON EMBUTIR LAVARROPAS 40/50 X 19/23 AWADUCT</v>
          </cell>
          <cell r="C1717">
            <v>21</v>
          </cell>
          <cell r="D1717">
            <v>13301.07</v>
          </cell>
          <cell r="E1717">
            <v>10992.619834710744</v>
          </cell>
        </row>
        <row r="1718">
          <cell r="A1718">
            <v>17112</v>
          </cell>
          <cell r="B1718" t="str">
            <v>SIFON EXTERNO LAVARROPAS 50 X 23 ESPIGA 1</v>
          </cell>
          <cell r="C1718">
            <v>21</v>
          </cell>
          <cell r="D1718">
            <v>8586.7800000000007</v>
          </cell>
          <cell r="E1718">
            <v>7096.5123966942156</v>
          </cell>
        </row>
        <row r="1719">
          <cell r="A1719">
            <v>17114</v>
          </cell>
          <cell r="B1719" t="str">
            <v>SIFON DOBLE CONESPIGA 50 LISO 1</v>
          </cell>
          <cell r="C1719">
            <v>21</v>
          </cell>
          <cell r="D1719">
            <v>14414.22</v>
          </cell>
          <cell r="E1719">
            <v>11912.578512396694</v>
          </cell>
        </row>
        <row r="1720">
          <cell r="A1720">
            <v>17115</v>
          </cell>
          <cell r="B1720" t="str">
            <v>SIFON ESTANTE SIM.50 X 50LISO 1</v>
          </cell>
          <cell r="C1720">
            <v>21</v>
          </cell>
          <cell r="D1720">
            <v>8283.2999999999993</v>
          </cell>
          <cell r="E1720">
            <v>6845.7024793388427</v>
          </cell>
        </row>
        <row r="1721">
          <cell r="A1721">
            <v>17116</v>
          </cell>
          <cell r="B1721" t="str">
            <v>SIFON ESTANTE DOB.50 X 50LISO 1</v>
          </cell>
          <cell r="C1721">
            <v>21</v>
          </cell>
          <cell r="D1721">
            <v>15819.83</v>
          </cell>
          <cell r="E1721">
            <v>13074.239669421488</v>
          </cell>
        </row>
        <row r="1722">
          <cell r="A1722">
            <v>17120</v>
          </cell>
          <cell r="B1722" t="str">
            <v>SIF.B.SPLE.C/L.E.50 CORR.X RCA.2" 1</v>
          </cell>
          <cell r="C1722">
            <v>21</v>
          </cell>
          <cell r="D1722">
            <v>8909.3700000000008</v>
          </cell>
          <cell r="E1722">
            <v>7363.1157024793401</v>
          </cell>
        </row>
        <row r="1723">
          <cell r="A1723">
            <v>17121</v>
          </cell>
          <cell r="B1723" t="str">
            <v>SIFON SPLE.50 CORR.X ROSCA 2" 1</v>
          </cell>
          <cell r="C1723">
            <v>21</v>
          </cell>
          <cell r="D1723">
            <v>7649.49</v>
          </cell>
          <cell r="E1723">
            <v>6321.8925619834708</v>
          </cell>
        </row>
        <row r="1724">
          <cell r="A1724">
            <v>17122</v>
          </cell>
          <cell r="B1724" t="str">
            <v>SIFON DOB.50 CORRUG.X ROSCA 2" 1</v>
          </cell>
          <cell r="C1724">
            <v>21</v>
          </cell>
          <cell r="D1724">
            <v>12749.33</v>
          </cell>
          <cell r="E1724">
            <v>10536.636363636364</v>
          </cell>
        </row>
        <row r="1725">
          <cell r="A1725">
            <v>17126</v>
          </cell>
          <cell r="B1725" t="str">
            <v>SIFON BOTELLA SPLE.EST.50CORR.XLISO 50 1</v>
          </cell>
          <cell r="C1725">
            <v>21</v>
          </cell>
          <cell r="D1725">
            <v>8283.2999999999993</v>
          </cell>
          <cell r="E1725">
            <v>6845.7024793388427</v>
          </cell>
        </row>
        <row r="1726">
          <cell r="A1726">
            <v>17127</v>
          </cell>
          <cell r="B1726" t="str">
            <v>SIFON BOTELLA DOB.EST.50 CORR.XLISO 50 1</v>
          </cell>
          <cell r="C1726">
            <v>21</v>
          </cell>
          <cell r="D1726">
            <v>15819.83</v>
          </cell>
          <cell r="E1726">
            <v>13074.239669421488</v>
          </cell>
        </row>
        <row r="1727">
          <cell r="A1727">
            <v>17129</v>
          </cell>
          <cell r="B1727" t="str">
            <v xml:space="preserve">TUBO AWADUCT TERRA CLAK 118X4000 M </v>
          </cell>
          <cell r="C1727">
            <v>21</v>
          </cell>
          <cell r="D1727">
            <v>16557.22</v>
          </cell>
          <cell r="E1727">
            <v>13683.652892561984</v>
          </cell>
        </row>
        <row r="1728">
          <cell r="A1728">
            <v>17130</v>
          </cell>
          <cell r="B1728" t="str">
            <v xml:space="preserve">TUBO AWADUCT TERRA CLAK 177X4000 M </v>
          </cell>
          <cell r="C1728">
            <v>21</v>
          </cell>
          <cell r="D1728">
            <v>31459.15</v>
          </cell>
          <cell r="E1728">
            <v>25999.297520661159</v>
          </cell>
        </row>
        <row r="1729">
          <cell r="A1729">
            <v>17133</v>
          </cell>
          <cell r="B1729" t="str">
            <v xml:space="preserve">TUBO AWADUCT TERRA CON CAMPANA 118X4000 MH </v>
          </cell>
          <cell r="C1729">
            <v>21</v>
          </cell>
          <cell r="D1729">
            <v>16633.849999999999</v>
          </cell>
          <cell r="E1729">
            <v>13746.98347107438</v>
          </cell>
        </row>
        <row r="1730">
          <cell r="A1730">
            <v>17134</v>
          </cell>
          <cell r="B1730" t="str">
            <v xml:space="preserve">TUBO AWADUCT TERRA CON CAMPANA 177X4000 MH </v>
          </cell>
          <cell r="C1730">
            <v>21</v>
          </cell>
          <cell r="D1730">
            <v>32108.68</v>
          </cell>
          <cell r="E1730">
            <v>26536.099173553721</v>
          </cell>
        </row>
        <row r="1731">
          <cell r="A1731">
            <v>17136</v>
          </cell>
          <cell r="B1731" t="str">
            <v>TUBO TERRA CLAK CON CAMPANA 177X4000 MH AWADUCT</v>
          </cell>
          <cell r="C1731">
            <v>21</v>
          </cell>
          <cell r="D1731">
            <v>38409.69</v>
          </cell>
          <cell r="E1731">
            <v>31743.545454545456</v>
          </cell>
        </row>
        <row r="1732">
          <cell r="A1732">
            <v>17138</v>
          </cell>
          <cell r="B1732" t="str">
            <v xml:space="preserve">TUBO AWADUCT TERRA CON CAMPANA 218X4000 MH </v>
          </cell>
          <cell r="C1732">
            <v>21</v>
          </cell>
          <cell r="D1732">
            <v>51998.11</v>
          </cell>
          <cell r="E1732">
            <v>42973.644628099173</v>
          </cell>
        </row>
        <row r="1733">
          <cell r="A1733">
            <v>17139</v>
          </cell>
          <cell r="B1733" t="str">
            <v xml:space="preserve">TUBO AWADUCT DRENA 3R 118X4000 </v>
          </cell>
          <cell r="C1733">
            <v>21</v>
          </cell>
          <cell r="D1733">
            <v>23372.28</v>
          </cell>
          <cell r="E1733">
            <v>19315.933884297519</v>
          </cell>
        </row>
        <row r="1734">
          <cell r="A1734">
            <v>17149</v>
          </cell>
          <cell r="B1734" t="str">
            <v xml:space="preserve">TUBO AWADUCT DRENA 5R 118X4000 MH </v>
          </cell>
          <cell r="C1734">
            <v>21</v>
          </cell>
          <cell r="D1734">
            <v>25621.41</v>
          </cell>
          <cell r="E1734">
            <v>21174.719008264463</v>
          </cell>
        </row>
        <row r="1735">
          <cell r="A1735">
            <v>17150</v>
          </cell>
          <cell r="B1735" t="str">
            <v xml:space="preserve">TUBO AWADUCT DRENA 5R 177X4000 MH </v>
          </cell>
          <cell r="C1735">
            <v>21</v>
          </cell>
          <cell r="D1735">
            <v>50146.26</v>
          </cell>
          <cell r="E1735">
            <v>41443.190082644629</v>
          </cell>
        </row>
        <row r="1736">
          <cell r="A1736">
            <v>17163</v>
          </cell>
          <cell r="B1736" t="str">
            <v>CAJON AUTOESTIBABLE GRANDE</v>
          </cell>
          <cell r="C1736">
            <v>21</v>
          </cell>
          <cell r="D1736">
            <v>26660.83</v>
          </cell>
          <cell r="E1736">
            <v>22033.743801652894</v>
          </cell>
        </row>
        <row r="1737">
          <cell r="A1737">
            <v>17166</v>
          </cell>
          <cell r="B1737" t="str">
            <v>CUPLA AWADUCT TERRA 100 HHC 10</v>
          </cell>
          <cell r="C1737">
            <v>21</v>
          </cell>
          <cell r="D1737">
            <v>2153.9299999999998</v>
          </cell>
          <cell r="E1737">
            <v>1780.1074380165289</v>
          </cell>
        </row>
        <row r="1738">
          <cell r="A1738">
            <v>17167</v>
          </cell>
          <cell r="B1738" t="str">
            <v>CUPLA AWADUCT TERRA 118 HHC 10</v>
          </cell>
          <cell r="C1738">
            <v>21</v>
          </cell>
          <cell r="D1738">
            <v>2595.35</v>
          </cell>
          <cell r="E1738">
            <v>2144.9173553719006</v>
          </cell>
        </row>
        <row r="1739">
          <cell r="A1739">
            <v>17168</v>
          </cell>
          <cell r="B1739" t="str">
            <v>CUPLA AWADUCT TERRA 177 HHC 1</v>
          </cell>
          <cell r="C1739">
            <v>21</v>
          </cell>
          <cell r="D1739">
            <v>6226.97</v>
          </cell>
          <cell r="E1739">
            <v>5146.2561983471078</v>
          </cell>
        </row>
        <row r="1740">
          <cell r="A1740">
            <v>17169</v>
          </cell>
          <cell r="B1740" t="str">
            <v>CUPLA AWADUCT TERRA 218 HHC 1</v>
          </cell>
          <cell r="C1740">
            <v>21</v>
          </cell>
          <cell r="D1740">
            <v>10199.620000000001</v>
          </cell>
          <cell r="E1740">
            <v>8429.4380165289258</v>
          </cell>
        </row>
        <row r="1741">
          <cell r="A1741">
            <v>17170</v>
          </cell>
          <cell r="B1741" t="str">
            <v>ACOPLE AWADUCT TERRA 100X110 HHC</v>
          </cell>
          <cell r="C1741">
            <v>21</v>
          </cell>
          <cell r="D1741">
            <v>2213.4299999999998</v>
          </cell>
          <cell r="E1741">
            <v>1829.2809917355371</v>
          </cell>
        </row>
        <row r="1742">
          <cell r="A1742">
            <v>17171</v>
          </cell>
          <cell r="B1742" t="str">
            <v>ACOPLE AWADUCT TERRA 118X110 HHC</v>
          </cell>
          <cell r="C1742">
            <v>21</v>
          </cell>
          <cell r="D1742">
            <v>2666.85</v>
          </cell>
          <cell r="E1742">
            <v>2204.0082644628101</v>
          </cell>
        </row>
        <row r="1743">
          <cell r="A1743">
            <v>17172</v>
          </cell>
          <cell r="B1743" t="str">
            <v>ACOPLE AWADUCT TERRA 177X160 HHC</v>
          </cell>
          <cell r="C1743">
            <v>21</v>
          </cell>
          <cell r="D1743">
            <v>6301.26</v>
          </cell>
          <cell r="E1743">
            <v>5207.6528925619841</v>
          </cell>
        </row>
        <row r="1744">
          <cell r="A1744">
            <v>17173</v>
          </cell>
          <cell r="B1744" t="str">
            <v>ACOPLE AWADUCT TERRA 100X110 MH</v>
          </cell>
          <cell r="C1744">
            <v>21</v>
          </cell>
          <cell r="D1744">
            <v>1405.67</v>
          </cell>
          <cell r="E1744">
            <v>1161.7107438016531</v>
          </cell>
        </row>
        <row r="1745">
          <cell r="A1745">
            <v>17174</v>
          </cell>
          <cell r="B1745" t="str">
            <v>ACOPLE AWADUCT TERRA 218X200 MH</v>
          </cell>
          <cell r="C1745">
            <v>21</v>
          </cell>
          <cell r="D1745">
            <v>7444.27</v>
          </cell>
          <cell r="E1745">
            <v>6152.2892561983481</v>
          </cell>
        </row>
        <row r="1746">
          <cell r="A1746">
            <v>17175</v>
          </cell>
          <cell r="B1746" t="str">
            <v>ACOPLE AWADUCT TERRA 118X110 MH</v>
          </cell>
          <cell r="C1746">
            <v>21</v>
          </cell>
          <cell r="D1746">
            <v>1722.07</v>
          </cell>
          <cell r="E1746">
            <v>1423.1983471074379</v>
          </cell>
        </row>
        <row r="1747">
          <cell r="A1747">
            <v>17176</v>
          </cell>
          <cell r="B1747" t="str">
            <v>ACOPLE AWADUCT TERRA 177X160 MH</v>
          </cell>
          <cell r="C1747">
            <v>21</v>
          </cell>
          <cell r="D1747">
            <v>4628.8</v>
          </cell>
          <cell r="E1747">
            <v>3825.4545454545455</v>
          </cell>
        </row>
        <row r="1748">
          <cell r="A1748">
            <v>17177</v>
          </cell>
          <cell r="B1748" t="str">
            <v>RAMAL AWADUCT TERRA 45° 118 HHC 10</v>
          </cell>
          <cell r="C1748">
            <v>21</v>
          </cell>
          <cell r="D1748">
            <v>6277.04</v>
          </cell>
          <cell r="E1748">
            <v>5187.636363636364</v>
          </cell>
        </row>
        <row r="1749">
          <cell r="A1749">
            <v>17178</v>
          </cell>
          <cell r="B1749" t="str">
            <v>RAMAL TERRA 45°160X110 (177X118)MH 1</v>
          </cell>
          <cell r="C1749">
            <v>21</v>
          </cell>
          <cell r="D1749">
            <v>19209.09</v>
          </cell>
          <cell r="E1749">
            <v>15875.280991735537</v>
          </cell>
        </row>
        <row r="1750">
          <cell r="A1750">
            <v>17179</v>
          </cell>
          <cell r="B1750" t="str">
            <v>RAMAL TERRA 45°200X110 (218X118)MH 1</v>
          </cell>
          <cell r="C1750">
            <v>21</v>
          </cell>
          <cell r="D1750">
            <v>30754.73</v>
          </cell>
          <cell r="E1750">
            <v>25417.132231404958</v>
          </cell>
        </row>
        <row r="1751">
          <cell r="A1751">
            <v>17180</v>
          </cell>
          <cell r="B1751" t="str">
            <v>RAMAL AWADUCT TERRA 45 100 HH 10</v>
          </cell>
          <cell r="C1751">
            <v>21</v>
          </cell>
          <cell r="D1751">
            <v>5208.6400000000003</v>
          </cell>
          <cell r="E1751">
            <v>4304.6611570247942</v>
          </cell>
        </row>
        <row r="1752">
          <cell r="A1752">
            <v>17183</v>
          </cell>
          <cell r="B1752" t="str">
            <v>RAMAL 45 TERRA/AW 100X63 HHC 10</v>
          </cell>
          <cell r="C1752">
            <v>21</v>
          </cell>
          <cell r="D1752">
            <v>3987.55</v>
          </cell>
          <cell r="E1752">
            <v>3295.4958677685954</v>
          </cell>
        </row>
        <row r="1753">
          <cell r="A1753">
            <v>17184</v>
          </cell>
          <cell r="B1753" t="str">
            <v>RAMAL 45°TERRA / AWADUCT 110 H-HC(118XAW110) 10</v>
          </cell>
          <cell r="C1753">
            <v>21</v>
          </cell>
          <cell r="D1753">
            <v>6658.72</v>
          </cell>
          <cell r="E1753">
            <v>5503.0743801652898</v>
          </cell>
        </row>
        <row r="1754">
          <cell r="A1754">
            <v>17185</v>
          </cell>
          <cell r="B1754" t="str">
            <v>RAMAL 45° TERRA / AWA.110 H-HC (118XAW63) 10</v>
          </cell>
          <cell r="C1754">
            <v>21</v>
          </cell>
          <cell r="D1754">
            <v>4805.63</v>
          </cell>
          <cell r="E1754">
            <v>3971.595041322314</v>
          </cell>
        </row>
        <row r="1755">
          <cell r="A1755">
            <v>17186</v>
          </cell>
          <cell r="B1755" t="str">
            <v>CODO A 87°30´ TERRA /AWA 110 H-HC(118XAW110)</v>
          </cell>
          <cell r="C1755">
            <v>21</v>
          </cell>
          <cell r="D1755">
            <v>3103.24</v>
          </cell>
          <cell r="E1755">
            <v>2564.6611570247933</v>
          </cell>
        </row>
        <row r="1756">
          <cell r="A1756">
            <v>17189</v>
          </cell>
          <cell r="B1756" t="str">
            <v>CODO AWADUCT TERRA 45° 118 HHC</v>
          </cell>
          <cell r="C1756">
            <v>21</v>
          </cell>
          <cell r="D1756">
            <v>2724.09</v>
          </cell>
          <cell r="E1756">
            <v>2251.3140495867769</v>
          </cell>
        </row>
        <row r="1757">
          <cell r="A1757">
            <v>17190</v>
          </cell>
          <cell r="B1757" t="str">
            <v>CODO AWADUCT TERRA 45° 160 (177X177) MH 1</v>
          </cell>
          <cell r="C1757">
            <v>21</v>
          </cell>
          <cell r="D1757">
            <v>19304.2</v>
          </cell>
          <cell r="E1757">
            <v>15953.884297520663</v>
          </cell>
        </row>
        <row r="1758">
          <cell r="A1758">
            <v>17191</v>
          </cell>
          <cell r="B1758" t="str">
            <v>CODO AWADUCT TERRA 45° 218 MH 1</v>
          </cell>
          <cell r="C1758">
            <v>21</v>
          </cell>
          <cell r="D1758">
            <v>30988.15</v>
          </cell>
          <cell r="E1758">
            <v>25610.041322314053</v>
          </cell>
        </row>
        <row r="1759">
          <cell r="A1759">
            <v>17193</v>
          </cell>
          <cell r="B1759" t="str">
            <v>CUPLA RED.TERRA MH 218X177 1</v>
          </cell>
          <cell r="C1759">
            <v>21</v>
          </cell>
          <cell r="D1759">
            <v>23621.57</v>
          </cell>
          <cell r="E1759">
            <v>19521.958677685951</v>
          </cell>
        </row>
        <row r="1760">
          <cell r="A1760">
            <v>17195</v>
          </cell>
          <cell r="B1760" t="str">
            <v>CUPLA PLUVIAL CORDON TERRA 118 A 45°</v>
          </cell>
          <cell r="C1760">
            <v>21</v>
          </cell>
          <cell r="D1760">
            <v>16175.05</v>
          </cell>
          <cell r="E1760">
            <v>13367.809917355371</v>
          </cell>
        </row>
        <row r="1761">
          <cell r="A1761">
            <v>17196</v>
          </cell>
          <cell r="B1761" t="str">
            <v>TAPA 118 H TERRA</v>
          </cell>
          <cell r="C1761">
            <v>21</v>
          </cell>
          <cell r="D1761">
            <v>1266.33</v>
          </cell>
          <cell r="E1761">
            <v>1046.5537190082644</v>
          </cell>
        </row>
        <row r="1762">
          <cell r="A1762">
            <v>17199</v>
          </cell>
          <cell r="B1762" t="str">
            <v>COJINETE CAM.INSP.400 3ENT.118X118HHC 1</v>
          </cell>
          <cell r="C1762">
            <v>21</v>
          </cell>
          <cell r="D1762">
            <v>48049.96</v>
          </cell>
          <cell r="E1762">
            <v>39710.710743801654</v>
          </cell>
        </row>
        <row r="1763">
          <cell r="A1763">
            <v>17200</v>
          </cell>
          <cell r="B1763" t="str">
            <v>TAPON 118 TERRA 1</v>
          </cell>
          <cell r="C1763">
            <v>21</v>
          </cell>
          <cell r="D1763">
            <v>1879.11</v>
          </cell>
          <cell r="E1763">
            <v>1552.9834710743801</v>
          </cell>
        </row>
        <row r="1764">
          <cell r="A1764">
            <v>17201</v>
          </cell>
          <cell r="B1764" t="str">
            <v>BASE CAMARA 400 A 60X60 AWADUCT</v>
          </cell>
          <cell r="C1764">
            <v>21</v>
          </cell>
          <cell r="D1764">
            <v>23680.080000000002</v>
          </cell>
          <cell r="E1764">
            <v>19570.314049586777</v>
          </cell>
        </row>
        <row r="1765">
          <cell r="A1765">
            <v>17202</v>
          </cell>
          <cell r="B1765" t="str">
            <v>PROLONG.CAMARA 60X60 DE 10CM.4 PARTES 1</v>
          </cell>
          <cell r="C1765">
            <v>21</v>
          </cell>
          <cell r="D1765">
            <v>20746.61</v>
          </cell>
          <cell r="E1765">
            <v>17145.958677685951</v>
          </cell>
        </row>
        <row r="1766">
          <cell r="A1766">
            <v>17203</v>
          </cell>
          <cell r="B1766" t="str">
            <v>TAPA CAMARA 60X60 1</v>
          </cell>
          <cell r="C1766">
            <v>21</v>
          </cell>
          <cell r="D1766">
            <v>18771.73</v>
          </cell>
          <cell r="E1766">
            <v>15513.826446280991</v>
          </cell>
        </row>
        <row r="1767">
          <cell r="A1767">
            <v>17206</v>
          </cell>
          <cell r="B1767" t="str">
            <v>PROLONG.Ø400 CAMARA INSPECC. 1</v>
          </cell>
          <cell r="C1767">
            <v>21</v>
          </cell>
          <cell r="D1767">
            <v>48984.800000000003</v>
          </cell>
          <cell r="E1767">
            <v>40483.305785123972</v>
          </cell>
        </row>
        <row r="1768">
          <cell r="A1768">
            <v>17207</v>
          </cell>
          <cell r="B1768" t="str">
            <v>CUPLA TERRA Ø400 1</v>
          </cell>
          <cell r="C1768">
            <v>21</v>
          </cell>
          <cell r="D1768">
            <v>13084.8</v>
          </cell>
          <cell r="E1768">
            <v>10813.884297520661</v>
          </cell>
        </row>
        <row r="1769">
          <cell r="A1769">
            <v>17208</v>
          </cell>
          <cell r="B1769" t="str">
            <v>PORTARREJILLA TERRA 400X400 1</v>
          </cell>
          <cell r="C1769">
            <v>21</v>
          </cell>
          <cell r="D1769">
            <v>68324.09</v>
          </cell>
          <cell r="E1769">
            <v>56466.190082644629</v>
          </cell>
        </row>
        <row r="1770">
          <cell r="A1770">
            <v>17209</v>
          </cell>
          <cell r="B1770" t="str">
            <v>TAPA TERRA 400X400 1</v>
          </cell>
          <cell r="C1770">
            <v>21</v>
          </cell>
          <cell r="D1770">
            <v>30643.58</v>
          </cell>
          <cell r="E1770">
            <v>25325.272727272728</v>
          </cell>
        </row>
        <row r="1771">
          <cell r="A1771">
            <v>17211</v>
          </cell>
          <cell r="B1771" t="str">
            <v>CUPLA REP. TERA HH 118</v>
          </cell>
          <cell r="C1771">
            <v>21</v>
          </cell>
          <cell r="D1771">
            <v>2595.35</v>
          </cell>
          <cell r="E1771">
            <v>2144.9173553719006</v>
          </cell>
        </row>
        <row r="1772">
          <cell r="A1772">
            <v>17212</v>
          </cell>
          <cell r="B1772" t="str">
            <v>CUPLA REP.TERRA HH 177 1</v>
          </cell>
          <cell r="C1772">
            <v>21</v>
          </cell>
          <cell r="D1772">
            <v>6226.97</v>
          </cell>
          <cell r="E1772">
            <v>5146.2561983471078</v>
          </cell>
        </row>
        <row r="1773">
          <cell r="A1773">
            <v>17213</v>
          </cell>
          <cell r="B1773" t="str">
            <v>CUPLA REP.TERRA HH 218 1</v>
          </cell>
          <cell r="C1773">
            <v>21</v>
          </cell>
          <cell r="D1773">
            <v>10199.620000000001</v>
          </cell>
          <cell r="E1773">
            <v>8429.4380165289258</v>
          </cell>
        </row>
        <row r="1774">
          <cell r="A1774">
            <v>17215</v>
          </cell>
          <cell r="B1774" t="str">
            <v>CUPLA TERRA CLAK 177 HHC 1</v>
          </cell>
          <cell r="C1774">
            <v>21</v>
          </cell>
          <cell r="D1774">
            <v>12927.43</v>
          </cell>
          <cell r="E1774">
            <v>10683.826446280993</v>
          </cell>
        </row>
        <row r="1775">
          <cell r="A1775">
            <v>17217</v>
          </cell>
          <cell r="B1775" t="str">
            <v>ACOPLE TERRA CLAK 177 HHC</v>
          </cell>
          <cell r="C1775">
            <v>21</v>
          </cell>
          <cell r="D1775">
            <v>9952.32</v>
          </cell>
          <cell r="E1775">
            <v>8225.0578512396696</v>
          </cell>
        </row>
        <row r="1776">
          <cell r="A1776">
            <v>18032</v>
          </cell>
          <cell r="B1776" t="str">
            <v>DESENGRASADORA 110X63 CON SIFON .Y F.DIF. AWADUCT</v>
          </cell>
          <cell r="C1776">
            <v>21</v>
          </cell>
          <cell r="D1776">
            <v>75640.789999999994</v>
          </cell>
          <cell r="E1776">
            <v>62513.049586776855</v>
          </cell>
        </row>
        <row r="1777">
          <cell r="A1777">
            <v>26468</v>
          </cell>
          <cell r="B1777" t="str">
            <v>SIFON DE EMBUTIR COCINA TAPA INOXIDABLE</v>
          </cell>
          <cell r="C1777">
            <v>21</v>
          </cell>
          <cell r="D1777">
            <v>14107.56</v>
          </cell>
          <cell r="E1777">
            <v>11659.140495867769</v>
          </cell>
        </row>
        <row r="1778">
          <cell r="A1778">
            <v>26551</v>
          </cell>
          <cell r="B1778" t="str">
            <v>CURVA TERRA 45 118</v>
          </cell>
          <cell r="C1778">
            <v>21</v>
          </cell>
          <cell r="D1778">
            <v>4446.16</v>
          </cell>
          <cell r="E1778">
            <v>3674.5123966942147</v>
          </cell>
        </row>
        <row r="1779">
          <cell r="A1779">
            <v>26575</v>
          </cell>
          <cell r="B1779" t="str">
            <v>BUJE TRANSICION 110 TERRA-AWA</v>
          </cell>
          <cell r="C1779">
            <v>21</v>
          </cell>
          <cell r="D1779">
            <v>2505.94</v>
          </cell>
          <cell r="E1779">
            <v>2071.0247933884298</v>
          </cell>
        </row>
        <row r="1780">
          <cell r="A1780">
            <v>31388</v>
          </cell>
          <cell r="B1780" t="str">
            <v>CONECTOR POLIANGULAR PILETA DE PATIO 63 MH</v>
          </cell>
          <cell r="C1780">
            <v>21</v>
          </cell>
          <cell r="D1780">
            <v>3469.15</v>
          </cell>
          <cell r="E1780">
            <v>2867.0661157024797</v>
          </cell>
        </row>
        <row r="1781">
          <cell r="A1781">
            <v>31389</v>
          </cell>
          <cell r="B1781" t="str">
            <v>CODO POLIANGULAR MH 63</v>
          </cell>
          <cell r="C1781">
            <v>21</v>
          </cell>
          <cell r="D1781">
            <v>2709.38</v>
          </cell>
          <cell r="E1781">
            <v>2239.1570247933887</v>
          </cell>
        </row>
        <row r="1782">
          <cell r="A1782">
            <v>31446</v>
          </cell>
          <cell r="B1782" t="str">
            <v>PORTA REJILLA CONREJA+MARCO FULL INOXIDABLE 12X12C/FUELLE</v>
          </cell>
          <cell r="C1782">
            <v>21</v>
          </cell>
          <cell r="D1782">
            <v>16762.79</v>
          </cell>
          <cell r="E1782">
            <v>13853.545454545456</v>
          </cell>
        </row>
        <row r="1783">
          <cell r="A1783">
            <v>31447</v>
          </cell>
          <cell r="B1783" t="str">
            <v>PORTA REJILLA CON TAPA+MARCO FULL INOXIDABLE 12X12C/FUELLE</v>
          </cell>
          <cell r="C1783">
            <v>21</v>
          </cell>
          <cell r="D1783">
            <v>16762.79</v>
          </cell>
          <cell r="E1783">
            <v>13853.545454545456</v>
          </cell>
        </row>
        <row r="1784">
          <cell r="A1784">
            <v>31448</v>
          </cell>
          <cell r="B1784" t="str">
            <v>EMBUDO CONJUNTO EMBUDO 4147</v>
          </cell>
          <cell r="C1784">
            <v>21</v>
          </cell>
          <cell r="D1784">
            <v>6550.63</v>
          </cell>
          <cell r="E1784">
            <v>5413.7438016528931</v>
          </cell>
        </row>
        <row r="1785">
          <cell r="A1785">
            <v>31449</v>
          </cell>
          <cell r="B1785" t="str">
            <v>PORTARREJA MARCO Y REJILLA 4148</v>
          </cell>
          <cell r="C1785">
            <v>21</v>
          </cell>
          <cell r="D1785">
            <v>9825.98</v>
          </cell>
          <cell r="E1785">
            <v>8120.6446280991731</v>
          </cell>
        </row>
        <row r="1786">
          <cell r="A1786">
            <v>31491</v>
          </cell>
          <cell r="B1786" t="str">
            <v>PORTA REJ AWADUCT 8X8 INOXIDABLE ACANALADA (40/36)</v>
          </cell>
          <cell r="C1786">
            <v>21</v>
          </cell>
          <cell r="D1786">
            <v>3811.87</v>
          </cell>
          <cell r="E1786">
            <v>3150.3057851239669</v>
          </cell>
        </row>
        <row r="1787">
          <cell r="A1787">
            <v>31589</v>
          </cell>
          <cell r="B1787" t="str">
            <v>RAMAL TERRA 45°160X160 (177X177)MH 1</v>
          </cell>
          <cell r="C1787">
            <v>21</v>
          </cell>
          <cell r="D1787">
            <v>20994.41</v>
          </cell>
          <cell r="E1787">
            <v>17350.752066115703</v>
          </cell>
        </row>
        <row r="1788">
          <cell r="A1788">
            <v>32215</v>
          </cell>
          <cell r="B1788" t="str">
            <v>TUBO AWADUCT 110 X 0,50 mts</v>
          </cell>
          <cell r="C1788">
            <v>21</v>
          </cell>
          <cell r="D1788">
            <v>5211.53</v>
          </cell>
          <cell r="E1788">
            <v>4307.0495867768595</v>
          </cell>
        </row>
        <row r="1789">
          <cell r="A1789">
            <v>32234</v>
          </cell>
          <cell r="B1789" t="str">
            <v>RL-REJILLAS LINEAL AWADUCT 65CM CIEGA ACERO B NO VIENE</v>
          </cell>
          <cell r="C1789">
            <v>21</v>
          </cell>
          <cell r="D1789">
            <v>11623.91</v>
          </cell>
          <cell r="E1789">
            <v>9606.5371900826449</v>
          </cell>
        </row>
        <row r="1790">
          <cell r="A1790">
            <v>32737</v>
          </cell>
          <cell r="B1790" t="str">
            <v>TRANSICION EMBUDO HF ACUSTIK 110</v>
          </cell>
          <cell r="C1790">
            <v>21</v>
          </cell>
          <cell r="D1790">
            <v>13148.88</v>
          </cell>
          <cell r="E1790">
            <v>10866.842975206611</v>
          </cell>
        </row>
        <row r="1791">
          <cell r="A1791">
            <v>33023</v>
          </cell>
          <cell r="B1791" t="str">
            <v>TRANSCICION HF H AWADUCT M 110</v>
          </cell>
          <cell r="C1791">
            <v>21</v>
          </cell>
          <cell r="D1791">
            <v>13439.95</v>
          </cell>
          <cell r="E1791">
            <v>11107.396694214876</v>
          </cell>
        </row>
        <row r="1792">
          <cell r="A1792">
            <v>33024</v>
          </cell>
          <cell r="B1792" t="str">
            <v>TRANSCICION HF H AWADUCT M 63</v>
          </cell>
          <cell r="C1792">
            <v>21</v>
          </cell>
          <cell r="D1792">
            <v>10199.06</v>
          </cell>
          <cell r="E1792">
            <v>8428.9752066115707</v>
          </cell>
        </row>
        <row r="1793">
          <cell r="A1793">
            <v>33599</v>
          </cell>
          <cell r="B1793" t="str">
            <v>PILETA DE PATIO 3 ENTR CON SIFON DESMONTABLE ACUSTI</v>
          </cell>
          <cell r="C1793">
            <v>21</v>
          </cell>
          <cell r="D1793">
            <v>20055.57</v>
          </cell>
          <cell r="E1793">
            <v>16574.85123966942</v>
          </cell>
        </row>
        <row r="1794">
          <cell r="A1794">
            <v>33600</v>
          </cell>
          <cell r="B1794" t="str">
            <v>TAPA MACHO 58MM ACUSTIK</v>
          </cell>
          <cell r="C1794">
            <v>21</v>
          </cell>
          <cell r="D1794">
            <v>8100.24</v>
          </cell>
          <cell r="E1794">
            <v>6694.4132231404956</v>
          </cell>
        </row>
        <row r="1795">
          <cell r="A1795">
            <v>33601</v>
          </cell>
          <cell r="B1795" t="str">
            <v>BUJE REDUCCION M-H 58X40 ACUSTIK</v>
          </cell>
          <cell r="C1795">
            <v>21</v>
          </cell>
          <cell r="D1795">
            <v>2602.3200000000002</v>
          </cell>
          <cell r="E1795">
            <v>2150.6776859504134</v>
          </cell>
        </row>
        <row r="1796">
          <cell r="A1796">
            <v>33602</v>
          </cell>
          <cell r="B1796" t="str">
            <v>BUJE REDUCCION M-H 58X50 ACUSTIK</v>
          </cell>
          <cell r="C1796">
            <v>21</v>
          </cell>
          <cell r="D1796">
            <v>2637.79</v>
          </cell>
          <cell r="E1796">
            <v>2179.9917355371899</v>
          </cell>
        </row>
        <row r="1797">
          <cell r="A1797">
            <v>33697</v>
          </cell>
          <cell r="B1797" t="str">
            <v>DISCO CONMEMBRANA 110 ACAN.</v>
          </cell>
          <cell r="C1797">
            <v>21</v>
          </cell>
          <cell r="D1797">
            <v>8822.93</v>
          </cell>
          <cell r="E1797">
            <v>7291.6776859504134</v>
          </cell>
        </row>
        <row r="1798">
          <cell r="A1798">
            <v>35377</v>
          </cell>
          <cell r="B1798" t="str">
            <v>MANGUITO REPARACION 40MM H-HC CON SUJECCION</v>
          </cell>
          <cell r="C1798">
            <v>21</v>
          </cell>
          <cell r="D1798">
            <v>1064.3499999999999</v>
          </cell>
          <cell r="E1798">
            <v>879.62809917355366</v>
          </cell>
        </row>
        <row r="1799">
          <cell r="A1799">
            <v>35378</v>
          </cell>
          <cell r="B1799" t="str">
            <v>MANGUITO REPARACION 50MM H-HC CON SUJECCION</v>
          </cell>
          <cell r="C1799">
            <v>21</v>
          </cell>
          <cell r="D1799">
            <v>1168.68</v>
          </cell>
          <cell r="E1799">
            <v>965.8512396694216</v>
          </cell>
        </row>
        <row r="1800">
          <cell r="A1800">
            <v>35379</v>
          </cell>
          <cell r="B1800" t="str">
            <v>MANGUITO REPARACION 63MM H-HC CON SUJECCION</v>
          </cell>
          <cell r="C1800">
            <v>21</v>
          </cell>
          <cell r="D1800">
            <v>1552.39</v>
          </cell>
          <cell r="E1800">
            <v>1282.9669421487604</v>
          </cell>
        </row>
        <row r="1801">
          <cell r="A1801">
            <v>35380</v>
          </cell>
          <cell r="B1801" t="str">
            <v>MANGUITO REPARACION 110MM H-HC CON SUJECCION</v>
          </cell>
          <cell r="C1801">
            <v>21</v>
          </cell>
          <cell r="D1801">
            <v>3176.62</v>
          </cell>
          <cell r="E1801">
            <v>2625.3057851239669</v>
          </cell>
        </row>
        <row r="1802">
          <cell r="A1802">
            <v>35903</v>
          </cell>
          <cell r="B1802" t="str">
            <v>PORTA REJ AWADUCT 8X8 INOXIDABLE ACANALADA (46/50)</v>
          </cell>
          <cell r="C1802">
            <v>21</v>
          </cell>
          <cell r="D1802">
            <v>3811.87</v>
          </cell>
          <cell r="E1802">
            <v>3150.3057851239669</v>
          </cell>
        </row>
        <row r="1803">
          <cell r="A1803">
            <v>36332</v>
          </cell>
          <cell r="B1803" t="str">
            <v>COLECTOR DESAGUE LINEAL 650+PROTECTOR DE OBRA</v>
          </cell>
          <cell r="C1803">
            <v>21</v>
          </cell>
          <cell r="D1803">
            <v>18849.16</v>
          </cell>
          <cell r="E1803">
            <v>15577.818181818182</v>
          </cell>
        </row>
        <row r="1804">
          <cell r="A1804">
            <v>36333</v>
          </cell>
          <cell r="B1804" t="str">
            <v>REJILLA PARA DESAGUE DE DUCHA LINEAL MARCO INOXIDABLE CON PROLONGA+REJ INOXIDABLE LISA</v>
          </cell>
          <cell r="C1804">
            <v>21</v>
          </cell>
          <cell r="D1804">
            <v>47142.65</v>
          </cell>
          <cell r="E1804">
            <v>38960.867768595046</v>
          </cell>
        </row>
        <row r="1805">
          <cell r="A1805">
            <v>36334</v>
          </cell>
          <cell r="B1805" t="str">
            <v>REJILLA PARA DESAGUE DE DUCHA LINEAL MARCO INOXIDABLE CON PROLONGA+REJ INOXIDABLE BAST</v>
          </cell>
          <cell r="C1805">
            <v>21</v>
          </cell>
          <cell r="D1805">
            <v>47142.65</v>
          </cell>
          <cell r="E1805">
            <v>38960.867768595046</v>
          </cell>
        </row>
        <row r="1806">
          <cell r="A1806">
            <v>36335</v>
          </cell>
          <cell r="B1806" t="str">
            <v>REJILLA PARA DESAGUE DE DUCHA LINEAL MARCO INOXIDABLE CON PROLONG+REJ INOXIDABLE CUADR</v>
          </cell>
          <cell r="C1806">
            <v>21</v>
          </cell>
          <cell r="D1806">
            <v>47142.65</v>
          </cell>
          <cell r="E1806">
            <v>38960.867768595046</v>
          </cell>
        </row>
        <row r="1807">
          <cell r="A1807">
            <v>36336</v>
          </cell>
          <cell r="B1807" t="str">
            <v>REJILLA PARA DESAGUE DE DUCHA LINEAL MARCO PP CON PROL+REJ PP BLANC LISA</v>
          </cell>
          <cell r="C1807">
            <v>21</v>
          </cell>
          <cell r="D1807">
            <v>11321.23</v>
          </cell>
          <cell r="E1807">
            <v>9356.3884297520653</v>
          </cell>
        </row>
        <row r="1808">
          <cell r="A1808">
            <v>36337</v>
          </cell>
          <cell r="B1808" t="str">
            <v>REJILLA PARA DESAGUE DE DUCHA LINEAL MARCO PP CON PROL+REJ PP BLANC BAST</v>
          </cell>
          <cell r="C1808">
            <v>21</v>
          </cell>
          <cell r="D1808">
            <v>11321.23</v>
          </cell>
          <cell r="E1808">
            <v>9356.3884297520653</v>
          </cell>
        </row>
        <row r="1809">
          <cell r="A1809">
            <v>36338</v>
          </cell>
          <cell r="B1809" t="str">
            <v>REJILLA PARA DESAGUE DE DUCHA LINEAL MARCO PP CON PROL+REJ PP GRIS LISA</v>
          </cell>
          <cell r="C1809">
            <v>21</v>
          </cell>
          <cell r="D1809">
            <v>11321.23</v>
          </cell>
          <cell r="E1809">
            <v>9356.3884297520653</v>
          </cell>
        </row>
        <row r="1810">
          <cell r="A1810">
            <v>36339</v>
          </cell>
          <cell r="B1810" t="str">
            <v>REJILLA PARA DESAGUE DE DUCHA LINEAL MARCO PP CON PRO+REJ PP GRIS BASTON</v>
          </cell>
          <cell r="C1810">
            <v>21</v>
          </cell>
          <cell r="D1810">
            <v>11321.23</v>
          </cell>
          <cell r="E1810">
            <v>9356.3884297520653</v>
          </cell>
        </row>
        <row r="1811">
          <cell r="A1811">
            <v>38135</v>
          </cell>
          <cell r="B1811" t="str">
            <v>CAJONES AUTOESTIBABLES LATERAL</v>
          </cell>
          <cell r="C1811">
            <v>21</v>
          </cell>
          <cell r="D1811">
            <v>20613.560000000001</v>
          </cell>
          <cell r="E1811">
            <v>17036</v>
          </cell>
        </row>
        <row r="1812">
          <cell r="A1812">
            <v>43022</v>
          </cell>
          <cell r="B1812" t="str">
            <v>DISCO CONMEMBRANA 160 ACAN.</v>
          </cell>
          <cell r="C1812">
            <v>21</v>
          </cell>
          <cell r="D1812">
            <v>12541.65</v>
          </cell>
          <cell r="E1812">
            <v>10365</v>
          </cell>
        </row>
        <row r="1813">
          <cell r="A1813">
            <v>43968</v>
          </cell>
          <cell r="B1813" t="str">
            <v>WPPA PILETA PATIO LOSA ACAN 5 ENT 40X110/63 AWADUC</v>
          </cell>
          <cell r="C1813">
            <v>21</v>
          </cell>
          <cell r="D1813">
            <v>10368.69</v>
          </cell>
          <cell r="E1813">
            <v>8569.1652892561997</v>
          </cell>
        </row>
        <row r="1814">
          <cell r="A1814">
            <v>45823</v>
          </cell>
          <cell r="B1814" t="str">
            <v>RAMAL DOBLE 45° 110MM HH</v>
          </cell>
          <cell r="C1814">
            <v>21</v>
          </cell>
          <cell r="D1814">
            <v>21166.03</v>
          </cell>
          <cell r="E1814">
            <v>17492.586776859505</v>
          </cell>
        </row>
        <row r="1815">
          <cell r="A1815">
            <v>45824</v>
          </cell>
          <cell r="B1815" t="str">
            <v>CONJ. EMBUDO Y MARCO 20X20 S.110 VERTICAL</v>
          </cell>
          <cell r="C1815">
            <v>21</v>
          </cell>
          <cell r="D1815">
            <v>16376.76</v>
          </cell>
          <cell r="E1815">
            <v>13534.512396694216</v>
          </cell>
        </row>
        <row r="1816">
          <cell r="A1816">
            <v>45874</v>
          </cell>
          <cell r="B1816" t="str">
            <v>WPPA BOCA ACC. LOSA ACANALADA 50/63 X 110 - 2059 A</v>
          </cell>
          <cell r="C1816">
            <v>21</v>
          </cell>
          <cell r="D1816">
            <v>8399.98</v>
          </cell>
          <cell r="E1816">
            <v>6942.1322314049585</v>
          </cell>
        </row>
        <row r="1817">
          <cell r="A1817">
            <v>45878</v>
          </cell>
          <cell r="B1817" t="str">
            <v>TUBO ACUSTIK 200X4000 MH</v>
          </cell>
          <cell r="C1817">
            <v>21</v>
          </cell>
          <cell r="D1817">
            <v>174671.83</v>
          </cell>
          <cell r="E1817">
            <v>144356.88429752065</v>
          </cell>
        </row>
        <row r="1818">
          <cell r="A1818">
            <v>45879</v>
          </cell>
          <cell r="B1818" t="str">
            <v>RAMAL SIMPLE A 45°ACUSTIK MH 200X200</v>
          </cell>
          <cell r="C1818">
            <v>21</v>
          </cell>
          <cell r="D1818">
            <v>117634.8</v>
          </cell>
          <cell r="E1818">
            <v>97218.842975206615</v>
          </cell>
        </row>
        <row r="1819">
          <cell r="A1819">
            <v>45880</v>
          </cell>
          <cell r="B1819" t="str">
            <v>RAMAL ACUSTIK 45° MH 160X110</v>
          </cell>
          <cell r="C1819">
            <v>21</v>
          </cell>
          <cell r="D1819">
            <v>58411.43</v>
          </cell>
          <cell r="E1819">
            <v>48273.909090909096</v>
          </cell>
        </row>
        <row r="1820">
          <cell r="A1820">
            <v>46042</v>
          </cell>
          <cell r="B1820" t="str">
            <v>BUJE REDUCCION M-H 63X58 ACUSTIK</v>
          </cell>
          <cell r="C1820">
            <v>21</v>
          </cell>
          <cell r="D1820">
            <v>3378.79</v>
          </cell>
          <cell r="E1820">
            <v>2792.3884297520663</v>
          </cell>
        </row>
        <row r="1821">
          <cell r="A1821">
            <v>46052</v>
          </cell>
          <cell r="B1821" t="str">
            <v>DESAGUE CANAL PLUVIAL 120CM X 63M REJILLA PP</v>
          </cell>
          <cell r="C1821">
            <v>21</v>
          </cell>
          <cell r="D1821">
            <v>42041.32</v>
          </cell>
          <cell r="E1821">
            <v>34744.89256198347</v>
          </cell>
        </row>
        <row r="1822">
          <cell r="A1822">
            <v>46053</v>
          </cell>
          <cell r="B1822" t="str">
            <v>DESAGUE CANAL PLUVIAL 120CM X 63M REJILLA ALUMINIO</v>
          </cell>
          <cell r="C1822">
            <v>21</v>
          </cell>
          <cell r="D1822">
            <v>71953.05</v>
          </cell>
          <cell r="E1822">
            <v>59465.330578512403</v>
          </cell>
        </row>
        <row r="1823">
          <cell r="A1823">
            <v>46058</v>
          </cell>
          <cell r="B1823" t="str">
            <v>DESAGUE CANAL PLUVIAL 150CM TERRA110H/ 63M REJ ALU</v>
          </cell>
          <cell r="C1823">
            <v>21</v>
          </cell>
          <cell r="D1823">
            <v>131658.79</v>
          </cell>
          <cell r="E1823">
            <v>108808.91735537192</v>
          </cell>
        </row>
        <row r="1824">
          <cell r="A1824">
            <v>46157</v>
          </cell>
          <cell r="B1824" t="str">
            <v>CONJ. COJINETE Ø200 CON PROLON. Y TAPA</v>
          </cell>
          <cell r="C1824">
            <v>21</v>
          </cell>
          <cell r="D1824">
            <v>45994.06</v>
          </cell>
          <cell r="E1824">
            <v>38011.619834710742</v>
          </cell>
        </row>
        <row r="1825">
          <cell r="A1825">
            <v>46172</v>
          </cell>
          <cell r="B1825" t="str">
            <v>MANGUITO ACUSTIK 200</v>
          </cell>
          <cell r="C1825">
            <v>21</v>
          </cell>
          <cell r="D1825">
            <v>68597.34</v>
          </cell>
          <cell r="E1825">
            <v>56692.016528925618</v>
          </cell>
        </row>
        <row r="1826">
          <cell r="A1826">
            <v>46173</v>
          </cell>
          <cell r="B1826" t="str">
            <v>RAMAL SIMPLE 45° ACUSTIK MH 200X160</v>
          </cell>
          <cell r="C1826">
            <v>21</v>
          </cell>
          <cell r="D1826">
            <v>116481.47</v>
          </cell>
          <cell r="E1826">
            <v>96265.677685950417</v>
          </cell>
        </row>
        <row r="1827">
          <cell r="A1827">
            <v>46174</v>
          </cell>
          <cell r="B1827" t="str">
            <v>CUPLA DE REDUCCION ACUSTIK MH 200X160 - 6720</v>
          </cell>
          <cell r="C1827">
            <v>21</v>
          </cell>
          <cell r="D1827">
            <v>49775.7</v>
          </cell>
          <cell r="E1827">
            <v>41136.942148760332</v>
          </cell>
        </row>
        <row r="1828">
          <cell r="A1828">
            <v>46175</v>
          </cell>
          <cell r="B1828" t="str">
            <v>CAÑO CAMARA ACUSTIK 200</v>
          </cell>
          <cell r="C1828">
            <v>21</v>
          </cell>
          <cell r="D1828">
            <v>118787.94</v>
          </cell>
          <cell r="E1828">
            <v>98171.851239669428</v>
          </cell>
        </row>
        <row r="1829">
          <cell r="A1829">
            <v>46192</v>
          </cell>
          <cell r="B1829" t="str">
            <v>TRANSICION GOLLETE 40 (35-40MM)</v>
          </cell>
          <cell r="C1829">
            <v>21</v>
          </cell>
          <cell r="D1829">
            <v>4294.5200000000004</v>
          </cell>
          <cell r="E1829">
            <v>3549.1900826446285</v>
          </cell>
        </row>
        <row r="1830">
          <cell r="A1830">
            <v>46193</v>
          </cell>
          <cell r="B1830" t="str">
            <v>TRANSICION GOLLETE 50 (45-50MM)</v>
          </cell>
          <cell r="C1830">
            <v>21</v>
          </cell>
          <cell r="D1830">
            <v>4686.8599999999997</v>
          </cell>
          <cell r="E1830">
            <v>3873.4380165289253</v>
          </cell>
        </row>
        <row r="1831">
          <cell r="A1831">
            <v>46194</v>
          </cell>
          <cell r="B1831" t="str">
            <v>TRANSICION GOLLETE 60 (59-80MM)</v>
          </cell>
          <cell r="C1831">
            <v>21</v>
          </cell>
          <cell r="D1831">
            <v>5602.4</v>
          </cell>
          <cell r="E1831">
            <v>4630.0826446280989</v>
          </cell>
        </row>
        <row r="1832">
          <cell r="A1832">
            <v>46195</v>
          </cell>
          <cell r="B1832" t="str">
            <v>TRANSICION GOLLETE 110 (97-120MM)</v>
          </cell>
          <cell r="C1832">
            <v>21</v>
          </cell>
          <cell r="D1832">
            <v>8174.72</v>
          </cell>
          <cell r="E1832">
            <v>6755.9669421487606</v>
          </cell>
        </row>
        <row r="1833">
          <cell r="A1833">
            <v>46226</v>
          </cell>
          <cell r="B1833" t="str">
            <v>SIFON PARA PORTAREJILLA 12X12 Y 15X15 AWADUCT</v>
          </cell>
          <cell r="C1833">
            <v>21</v>
          </cell>
          <cell r="D1833">
            <v>1567.1</v>
          </cell>
          <cell r="E1833">
            <v>1295.1239669421486</v>
          </cell>
        </row>
        <row r="1834">
          <cell r="A1834">
            <v>46227</v>
          </cell>
          <cell r="B1834" t="str">
            <v>PORTAREJILLA FULLINOXIDABLE CON TAPA HERME 15X15 (95-105)</v>
          </cell>
          <cell r="C1834">
            <v>21</v>
          </cell>
          <cell r="D1834">
            <v>26194.68</v>
          </cell>
          <cell r="E1834">
            <v>21648.495867768597</v>
          </cell>
        </row>
        <row r="1835">
          <cell r="A1835">
            <v>46229</v>
          </cell>
          <cell r="B1835" t="str">
            <v>PORTAREJILLA FULLINOXIDABLE CON SIFON 15X15 (95-110)</v>
          </cell>
          <cell r="C1835">
            <v>21</v>
          </cell>
          <cell r="D1835">
            <v>26194.68</v>
          </cell>
          <cell r="E1835">
            <v>21648.495867768597</v>
          </cell>
        </row>
        <row r="1836">
          <cell r="A1836">
            <v>46230</v>
          </cell>
          <cell r="B1836" t="str">
            <v>PORTAREJILLA FULLINOXIDABLE CON SIFON 20X20 (95-110)</v>
          </cell>
          <cell r="C1836">
            <v>21</v>
          </cell>
          <cell r="D1836">
            <v>46572.82</v>
          </cell>
          <cell r="E1836">
            <v>38489.933884297519</v>
          </cell>
        </row>
        <row r="1837">
          <cell r="A1837">
            <v>46232</v>
          </cell>
          <cell r="B1837" t="str">
            <v>WPP PILETA DE PATIO 3 ENTRADAS 63X100 CON SIFON AWA</v>
          </cell>
          <cell r="C1837">
            <v>21</v>
          </cell>
          <cell r="D1837">
            <v>38258.959999999999</v>
          </cell>
          <cell r="E1837">
            <v>31618.975206611569</v>
          </cell>
        </row>
        <row r="1838">
          <cell r="A1838">
            <v>46233</v>
          </cell>
          <cell r="B1838" t="str">
            <v>SIFON LAVARROPA EXT. PARA AMURAR FRONTAL ESP. 3/4"X40</v>
          </cell>
          <cell r="C1838">
            <v>21</v>
          </cell>
          <cell r="D1838">
            <v>7197.24</v>
          </cell>
          <cell r="E1838">
            <v>5948.1322314049585</v>
          </cell>
        </row>
        <row r="1839">
          <cell r="A1839">
            <v>46234</v>
          </cell>
          <cell r="B1839" t="str">
            <v>SIFON LAVARROPA EXT. PARA AMURAR LATERAL ESP. 3/4"X40</v>
          </cell>
          <cell r="C1839">
            <v>21</v>
          </cell>
          <cell r="D1839">
            <v>7369.17</v>
          </cell>
          <cell r="E1839">
            <v>6090.2231404958684</v>
          </cell>
        </row>
        <row r="1840">
          <cell r="A1840">
            <v>46235</v>
          </cell>
          <cell r="B1840" t="str">
            <v>SIFON COCINA EXT PARA AMURAR 50X50MM</v>
          </cell>
          <cell r="C1840">
            <v>21</v>
          </cell>
          <cell r="D1840">
            <v>6281.62</v>
          </cell>
          <cell r="E1840">
            <v>5191.4214876033056</v>
          </cell>
        </row>
        <row r="1841">
          <cell r="A1841">
            <v>46236</v>
          </cell>
          <cell r="B1841" t="str">
            <v>CUPLA CORDON 118-110 CON VALV ANTIPLAGA - 8849</v>
          </cell>
          <cell r="C1841">
            <v>21</v>
          </cell>
          <cell r="D1841">
            <v>23438.9</v>
          </cell>
          <cell r="E1841">
            <v>19370.991735537191</v>
          </cell>
        </row>
        <row r="1842">
          <cell r="A1842">
            <v>46496</v>
          </cell>
          <cell r="B1842" t="str">
            <v>MARCO INOX. CON PROLONGADOR 4262</v>
          </cell>
          <cell r="C1842">
            <v>21</v>
          </cell>
          <cell r="D1842">
            <v>32059.65</v>
          </cell>
          <cell r="E1842">
            <v>26495.578512396696</v>
          </cell>
        </row>
        <row r="1843">
          <cell r="A1843">
            <v>46498</v>
          </cell>
          <cell r="B1843" t="str">
            <v>MARCO INOX.C/PROLONG+REJ.INOX.BASTONES 4253</v>
          </cell>
          <cell r="C1843">
            <v>21</v>
          </cell>
          <cell r="D1843">
            <v>47142.65</v>
          </cell>
          <cell r="E1843">
            <v>38960.867768595046</v>
          </cell>
        </row>
        <row r="1844">
          <cell r="A1844">
            <v>47436</v>
          </cell>
          <cell r="B1844" t="str">
            <v>COJINETE P/CAMARA INSPECCION Ø200 5 ENTR. AWADUCT</v>
          </cell>
          <cell r="C1844">
            <v>21</v>
          </cell>
          <cell r="D1844">
            <v>16195.56</v>
          </cell>
          <cell r="E1844">
            <v>13384.760330578512</v>
          </cell>
        </row>
        <row r="1845">
          <cell r="A1845">
            <v>47468</v>
          </cell>
          <cell r="B1845" t="str">
            <v>SIFON LARGO DESENGRASADORA</v>
          </cell>
          <cell r="C1845">
            <v>21</v>
          </cell>
          <cell r="D1845">
            <v>8461.39</v>
          </cell>
          <cell r="E1845">
            <v>6992.8842975206608</v>
          </cell>
        </row>
        <row r="1846">
          <cell r="A1846">
            <v>47649</v>
          </cell>
          <cell r="B1846" t="str">
            <v>REJILLA DRENA KANAL 150cm TERRA 110x63 REJ FUNDICI</v>
          </cell>
          <cell r="C1846">
            <v>21</v>
          </cell>
          <cell r="D1846">
            <v>157986.26</v>
          </cell>
          <cell r="E1846">
            <v>130567.1570247934</v>
          </cell>
        </row>
        <row r="1847">
          <cell r="A1847">
            <v>47650</v>
          </cell>
          <cell r="B1847" t="str">
            <v>REJILLA DRENA KANAL 150M FUNDICION</v>
          </cell>
          <cell r="C1847">
            <v>21</v>
          </cell>
          <cell r="D1847">
            <v>63246.85</v>
          </cell>
          <cell r="E1847">
            <v>52270.123966942148</v>
          </cell>
        </row>
        <row r="1848">
          <cell r="A1848">
            <v>16577</v>
          </cell>
          <cell r="B1848" t="str">
            <v>TUBO AWADUCT 110 X 4.00 mts</v>
          </cell>
          <cell r="C1848">
            <v>21</v>
          </cell>
          <cell r="D1848">
            <v>20704.34</v>
          </cell>
          <cell r="E1848">
            <v>17111.024793388431</v>
          </cell>
        </row>
        <row r="1849">
          <cell r="A1849">
            <v>16582</v>
          </cell>
          <cell r="B1849" t="str">
            <v>TUBO AWADUCT PLUVIAL 110 X 4 mts</v>
          </cell>
          <cell r="C1849">
            <v>21</v>
          </cell>
          <cell r="D1849">
            <v>13416.67</v>
          </cell>
          <cell r="E1849">
            <v>11088.157024793389</v>
          </cell>
        </row>
        <row r="1850">
          <cell r="A1850">
            <v>15806</v>
          </cell>
          <cell r="B1850" t="str">
            <v>COBERTOR BLANCO 1/2" 5MMX2 mts - 3201</v>
          </cell>
          <cell r="C1850">
            <v>21</v>
          </cell>
          <cell r="D1850">
            <v>1405.75</v>
          </cell>
          <cell r="E1850">
            <v>1161.7768595041323</v>
          </cell>
        </row>
        <row r="1851">
          <cell r="A1851">
            <v>15807</v>
          </cell>
          <cell r="B1851" t="str">
            <v>COBERTOR BLANCO 3/4" 5MMX2 mts - 3202</v>
          </cell>
          <cell r="C1851">
            <v>21</v>
          </cell>
          <cell r="D1851">
            <v>1543.55</v>
          </cell>
          <cell r="E1851">
            <v>1275.6611570247933</v>
          </cell>
        </row>
        <row r="1852">
          <cell r="A1852">
            <v>15808</v>
          </cell>
          <cell r="B1852" t="str">
            <v>COBERTOR BLANCO 1" 5MMX2 mts - 3203</v>
          </cell>
          <cell r="C1852">
            <v>21</v>
          </cell>
          <cell r="D1852">
            <v>2000.31</v>
          </cell>
          <cell r="E1852">
            <v>1653.1487603305786</v>
          </cell>
        </row>
        <row r="1853">
          <cell r="A1853">
            <v>15809</v>
          </cell>
          <cell r="B1853" t="str">
            <v>COBERTOR BLANCO 1 1/4" 5MMX2 mts - 3204</v>
          </cell>
          <cell r="C1853">
            <v>21</v>
          </cell>
          <cell r="D1853">
            <v>3387.16</v>
          </cell>
          <cell r="E1853">
            <v>2799.3057851239669</v>
          </cell>
        </row>
        <row r="1854">
          <cell r="A1854">
            <v>15810</v>
          </cell>
          <cell r="B1854" t="str">
            <v>COBERTOR BLANCO 1 1/2" 10MMX2 mts - 3205</v>
          </cell>
          <cell r="C1854">
            <v>21</v>
          </cell>
          <cell r="D1854">
            <v>4299.2</v>
          </cell>
          <cell r="E1854">
            <v>3553.0578512396692</v>
          </cell>
        </row>
        <row r="1855">
          <cell r="A1855">
            <v>15811</v>
          </cell>
          <cell r="B1855" t="str">
            <v>COBERTOR BLANCO 2" 10MMX2 mts - 3206</v>
          </cell>
          <cell r="C1855">
            <v>21</v>
          </cell>
          <cell r="D1855">
            <v>5290.44</v>
          </cell>
          <cell r="E1855">
            <v>4372.2644628099169</v>
          </cell>
        </row>
        <row r="1856">
          <cell r="A1856">
            <v>15812</v>
          </cell>
          <cell r="B1856" t="str">
            <v>COBERTOR BLANCO 2 1/2" 10MMX2 mts - 3207</v>
          </cell>
          <cell r="C1856">
            <v>21</v>
          </cell>
          <cell r="D1856">
            <v>7759.02</v>
          </cell>
          <cell r="E1856">
            <v>6412.4132231404965</v>
          </cell>
        </row>
        <row r="1857">
          <cell r="A1857">
            <v>15813</v>
          </cell>
          <cell r="B1857" t="str">
            <v>COBERTOR BLANCO 3° 10MMX2 mts - 3208</v>
          </cell>
          <cell r="C1857">
            <v>21</v>
          </cell>
          <cell r="D1857">
            <v>10593.97</v>
          </cell>
          <cell r="E1857">
            <v>8755.3471074380159</v>
          </cell>
        </row>
        <row r="1858">
          <cell r="A1858">
            <v>15814</v>
          </cell>
          <cell r="B1858" t="str">
            <v>COBERTOR BLANCO 4" 10MMX2 mts - 3209</v>
          </cell>
          <cell r="C1858">
            <v>21</v>
          </cell>
          <cell r="D1858">
            <v>16926.310000000001</v>
          </cell>
          <cell r="E1858">
            <v>13988.685950413224</v>
          </cell>
        </row>
        <row r="1859">
          <cell r="A1859">
            <v>15816</v>
          </cell>
          <cell r="B1859" t="str">
            <v>COBERTOR ALUMINIZADO 1/2" 5MMX2 mts - 3301</v>
          </cell>
          <cell r="C1859">
            <v>21</v>
          </cell>
          <cell r="D1859">
            <v>2165.31</v>
          </cell>
          <cell r="E1859">
            <v>1789.5123966942149</v>
          </cell>
        </row>
        <row r="1860">
          <cell r="A1860">
            <v>15817</v>
          </cell>
          <cell r="B1860" t="str">
            <v>COBERTOR ALUMINIZADO 3/4" 5MMX2 mts - 3302</v>
          </cell>
          <cell r="C1860">
            <v>21</v>
          </cell>
          <cell r="D1860">
            <v>2309.23</v>
          </cell>
          <cell r="E1860">
            <v>1908.4545454545455</v>
          </cell>
        </row>
        <row r="1861">
          <cell r="A1861">
            <v>15818</v>
          </cell>
          <cell r="B1861" t="str">
            <v>COBERTOR ALUMINIZADO 1" 5MMX2 mts - 3303</v>
          </cell>
          <cell r="C1861">
            <v>21</v>
          </cell>
          <cell r="D1861">
            <v>3144.32</v>
          </cell>
          <cell r="E1861">
            <v>2598.6115702479342</v>
          </cell>
        </row>
        <row r="1862">
          <cell r="A1862">
            <v>15819</v>
          </cell>
          <cell r="B1862" t="str">
            <v>COBERTOR ALUMINIZADO 1 1/4" 5MMX2 mts - 3304</v>
          </cell>
          <cell r="C1862">
            <v>21</v>
          </cell>
          <cell r="D1862">
            <v>6555.27</v>
          </cell>
          <cell r="E1862">
            <v>5417.5785123966944</v>
          </cell>
        </row>
        <row r="1863">
          <cell r="A1863">
            <v>15820</v>
          </cell>
          <cell r="B1863" t="str">
            <v>COBERTOR ALUMINIZADO 1 1/2" 10MMX2 mts - 3305</v>
          </cell>
          <cell r="C1863">
            <v>21</v>
          </cell>
          <cell r="D1863">
            <v>7465.21</v>
          </cell>
          <cell r="E1863">
            <v>6169.5950413223145</v>
          </cell>
        </row>
        <row r="1864">
          <cell r="A1864">
            <v>15840</v>
          </cell>
          <cell r="B1864" t="str">
            <v>COBERTOR XT 1/2" 10MMX2 mts APTO INTEMPERIE -</v>
          </cell>
          <cell r="C1864">
            <v>21</v>
          </cell>
          <cell r="D1864">
            <v>7111.18</v>
          </cell>
          <cell r="E1864">
            <v>5877.0082644628101</v>
          </cell>
        </row>
        <row r="1865">
          <cell r="A1865">
            <v>15841</v>
          </cell>
          <cell r="B1865" t="str">
            <v>COBERTOR XT 3/4" 10MMX2 mts APTO INTEMPERIE -</v>
          </cell>
          <cell r="C1865">
            <v>21</v>
          </cell>
          <cell r="D1865">
            <v>7733.5</v>
          </cell>
          <cell r="E1865">
            <v>6391.3223140495866</v>
          </cell>
        </row>
        <row r="1866">
          <cell r="A1866">
            <v>15842</v>
          </cell>
          <cell r="B1866" t="str">
            <v>COBERTOR XT 1" 10MMX2 mts APTO INTEMPERIE - 36</v>
          </cell>
          <cell r="C1866">
            <v>21</v>
          </cell>
          <cell r="D1866">
            <v>8400.61</v>
          </cell>
          <cell r="E1866">
            <v>6942.6528925619841</v>
          </cell>
        </row>
        <row r="1867">
          <cell r="A1867">
            <v>15843</v>
          </cell>
          <cell r="B1867" t="str">
            <v>COBERTOR XT 11/4" 10MMX2 mts APTO INTEMPERIE -</v>
          </cell>
          <cell r="C1867">
            <v>21</v>
          </cell>
          <cell r="D1867">
            <v>10373.32</v>
          </cell>
          <cell r="E1867">
            <v>8572.9917355371908</v>
          </cell>
        </row>
        <row r="1868">
          <cell r="A1868">
            <v>15844</v>
          </cell>
          <cell r="B1868" t="str">
            <v>COBERTOR XT 11/2" 10MMX2 mts APTO INTEMPERIE -</v>
          </cell>
          <cell r="C1868">
            <v>21</v>
          </cell>
          <cell r="D1868">
            <v>11163.28</v>
          </cell>
          <cell r="E1868">
            <v>9225.8512396694223</v>
          </cell>
        </row>
        <row r="1869">
          <cell r="A1869">
            <v>15845</v>
          </cell>
          <cell r="B1869" t="str">
            <v>COBERTOR XT 2" 10MMX2 mts APTO INTEMPERIE - 36</v>
          </cell>
          <cell r="C1869">
            <v>21</v>
          </cell>
          <cell r="D1869">
            <v>14589.94</v>
          </cell>
          <cell r="E1869">
            <v>12057.801652892564</v>
          </cell>
        </row>
        <row r="1870">
          <cell r="A1870">
            <v>15846</v>
          </cell>
          <cell r="B1870" t="str">
            <v>COBERTOR XT 21/2" 10MMX2 mts APTO INTEMPERIE -</v>
          </cell>
          <cell r="C1870">
            <v>21</v>
          </cell>
          <cell r="D1870">
            <v>19924.759999999998</v>
          </cell>
          <cell r="E1870">
            <v>16466.74380165289</v>
          </cell>
        </row>
        <row r="1871">
          <cell r="A1871">
            <v>15847</v>
          </cell>
          <cell r="B1871" t="str">
            <v>COBERTOR XT 3° 10MMX2 mts APTO INTEMPERIE - 36</v>
          </cell>
          <cell r="C1871">
            <v>21</v>
          </cell>
          <cell r="D1871">
            <v>20045.28</v>
          </cell>
          <cell r="E1871">
            <v>16566.347107438018</v>
          </cell>
        </row>
        <row r="1872">
          <cell r="A1872">
            <v>15848</v>
          </cell>
          <cell r="B1872" t="str">
            <v>COBERTOR XT 4" 10MMX2 mts APTO INTEMPERIE - 36</v>
          </cell>
          <cell r="C1872">
            <v>21</v>
          </cell>
          <cell r="D1872">
            <v>23796.01</v>
          </cell>
          <cell r="E1872">
            <v>19666.123966942148</v>
          </cell>
        </row>
        <row r="1873">
          <cell r="A1873">
            <v>17224</v>
          </cell>
          <cell r="B1873" t="str">
            <v>CINTA FUSIOGAS PROTECCION SOLAR AUTOADHESIVA ALSOL</v>
          </cell>
          <cell r="C1873">
            <v>21</v>
          </cell>
          <cell r="D1873">
            <v>15637.97</v>
          </cell>
          <cell r="E1873">
            <v>12923.94214876033</v>
          </cell>
        </row>
        <row r="1874">
          <cell r="A1874">
            <v>17231</v>
          </cell>
          <cell r="B1874" t="str">
            <v>BOQUILLA FUSIOGAS PARA MONTURA DE REPARACION 20MM</v>
          </cell>
          <cell r="C1874">
            <v>21</v>
          </cell>
          <cell r="D1874">
            <v>25375.71</v>
          </cell>
          <cell r="E1874">
            <v>20971.661157024791</v>
          </cell>
        </row>
        <row r="1875">
          <cell r="A1875">
            <v>17232</v>
          </cell>
          <cell r="B1875" t="str">
            <v>BOQUILLA FUSIOGAS PARA MONTURA DE REPARACION 25MM</v>
          </cell>
          <cell r="C1875">
            <v>21</v>
          </cell>
          <cell r="D1875">
            <v>25375.71</v>
          </cell>
          <cell r="E1875">
            <v>20971.661157024791</v>
          </cell>
        </row>
        <row r="1876">
          <cell r="A1876">
            <v>17233</v>
          </cell>
          <cell r="B1876" t="str">
            <v>BOQUILLA FUSIOGAS PARA MONTURA DE REPARACION 32MM</v>
          </cell>
          <cell r="C1876">
            <v>21</v>
          </cell>
          <cell r="D1876">
            <v>25375.71</v>
          </cell>
          <cell r="E1876">
            <v>20971.661157024791</v>
          </cell>
        </row>
        <row r="1877">
          <cell r="A1877">
            <v>17234</v>
          </cell>
          <cell r="B1877" t="str">
            <v>BOQUILLA FUSIOGAS PARA MONTURA DE REPARACION 40MM</v>
          </cell>
          <cell r="C1877">
            <v>21</v>
          </cell>
          <cell r="D1877">
            <v>25375.71</v>
          </cell>
          <cell r="E1877">
            <v>20971.661157024791</v>
          </cell>
        </row>
        <row r="1878">
          <cell r="A1878">
            <v>17235</v>
          </cell>
          <cell r="B1878" t="str">
            <v>BOQUILLA FUSIOGAS PARA MONTURA DE REPARACION 50MM</v>
          </cell>
          <cell r="C1878">
            <v>21</v>
          </cell>
          <cell r="D1878">
            <v>31448.97</v>
          </cell>
          <cell r="E1878">
            <v>25990.884297520664</v>
          </cell>
        </row>
        <row r="1879">
          <cell r="A1879">
            <v>17238</v>
          </cell>
          <cell r="B1879" t="str">
            <v>REPUESTO CUCHILLA CORTA TUBO RADIAL FUSIOGAS 20-40MM</v>
          </cell>
          <cell r="C1879">
            <v>21</v>
          </cell>
          <cell r="D1879">
            <v>6564.74</v>
          </cell>
          <cell r="E1879">
            <v>5425.4049586776855</v>
          </cell>
        </row>
        <row r="1880">
          <cell r="A1880">
            <v>17239</v>
          </cell>
          <cell r="B1880" t="str">
            <v>REPUESTO KIT MANIJA FUSIOGAS 40-50MM - 0024280</v>
          </cell>
          <cell r="C1880">
            <v>21</v>
          </cell>
          <cell r="D1880">
            <v>7420.92</v>
          </cell>
          <cell r="E1880">
            <v>6132.9917355371899</v>
          </cell>
        </row>
        <row r="1881">
          <cell r="A1881">
            <v>17240</v>
          </cell>
          <cell r="B1881" t="str">
            <v>REPUESTO ROSETA Y MANIJA CROMADA 20/25/32 MM</v>
          </cell>
          <cell r="C1881">
            <v>21</v>
          </cell>
          <cell r="D1881">
            <v>8800.09</v>
          </cell>
          <cell r="E1881">
            <v>7272.8016528925627</v>
          </cell>
        </row>
        <row r="1882">
          <cell r="A1882">
            <v>17241</v>
          </cell>
          <cell r="B1882" t="str">
            <v>TUBO FUSIOGAS 20MMX4 mts - 0200020</v>
          </cell>
          <cell r="C1882">
            <v>21</v>
          </cell>
          <cell r="D1882">
            <v>17701.54</v>
          </cell>
          <cell r="E1882">
            <v>14629.371900826447</v>
          </cell>
        </row>
        <row r="1883">
          <cell r="A1883">
            <v>17242</v>
          </cell>
          <cell r="B1883" t="str">
            <v>TUBO FUSIOGAS 25MMX4 mts - 0200025</v>
          </cell>
          <cell r="C1883">
            <v>21</v>
          </cell>
          <cell r="D1883">
            <v>22944.33</v>
          </cell>
          <cell r="E1883">
            <v>18962.25619834711</v>
          </cell>
        </row>
        <row r="1884">
          <cell r="A1884">
            <v>17243</v>
          </cell>
          <cell r="B1884" t="str">
            <v>TUBO FUSIOGAS 32MMX4 mts - 0200032</v>
          </cell>
          <cell r="C1884">
            <v>21</v>
          </cell>
          <cell r="D1884">
            <v>34973.31</v>
          </cell>
          <cell r="E1884">
            <v>28903.561983471074</v>
          </cell>
        </row>
        <row r="1885">
          <cell r="A1885">
            <v>17244</v>
          </cell>
          <cell r="B1885" t="str">
            <v>TUBO FUSIOGAS 40MMX4 mts - 0200040</v>
          </cell>
          <cell r="C1885">
            <v>21</v>
          </cell>
          <cell r="D1885">
            <v>40353.93</v>
          </cell>
          <cell r="E1885">
            <v>33350.355371900827</v>
          </cell>
        </row>
        <row r="1886">
          <cell r="A1886">
            <v>17245</v>
          </cell>
          <cell r="B1886" t="str">
            <v>TUBO FUSIOGAS 50MMX4 mts - 0200050</v>
          </cell>
          <cell r="C1886">
            <v>21</v>
          </cell>
          <cell r="D1886">
            <v>50518.91</v>
          </cell>
          <cell r="E1886">
            <v>41751.165289256205</v>
          </cell>
        </row>
        <row r="1887">
          <cell r="A1887">
            <v>17246</v>
          </cell>
          <cell r="B1887" t="str">
            <v>TUBO FUSIOGAS 63MMX4 mts - 0200063</v>
          </cell>
          <cell r="C1887">
            <v>21</v>
          </cell>
          <cell r="D1887">
            <v>65115.73</v>
          </cell>
          <cell r="E1887">
            <v>53814.652892561986</v>
          </cell>
        </row>
        <row r="1888">
          <cell r="A1888">
            <v>17247</v>
          </cell>
          <cell r="B1888" t="str">
            <v>CODO 90° FUSIOGAS 20MM - 0201020</v>
          </cell>
          <cell r="C1888">
            <v>21</v>
          </cell>
          <cell r="D1888">
            <v>2121.41</v>
          </cell>
          <cell r="E1888">
            <v>1753.2314049586776</v>
          </cell>
        </row>
        <row r="1889">
          <cell r="A1889">
            <v>17248</v>
          </cell>
          <cell r="B1889" t="str">
            <v>CODO 90° FUSIOGAS 25MM - 0201025</v>
          </cell>
          <cell r="C1889">
            <v>21</v>
          </cell>
          <cell r="D1889">
            <v>2416.4299999999998</v>
          </cell>
          <cell r="E1889">
            <v>1997.0495867768593</v>
          </cell>
        </row>
        <row r="1890">
          <cell r="A1890">
            <v>17249</v>
          </cell>
          <cell r="B1890" t="str">
            <v>CODO 90° FUSIOGAS 32MM - 0201032</v>
          </cell>
          <cell r="C1890">
            <v>21</v>
          </cell>
          <cell r="D1890">
            <v>3714.4</v>
          </cell>
          <cell r="E1890">
            <v>3069.7520661157027</v>
          </cell>
        </row>
        <row r="1891">
          <cell r="A1891">
            <v>17250</v>
          </cell>
          <cell r="B1891" t="str">
            <v>CODO 90° FUSIOGAS 40MM - 0201040</v>
          </cell>
          <cell r="C1891">
            <v>21</v>
          </cell>
          <cell r="D1891">
            <v>6590.17</v>
          </cell>
          <cell r="E1891">
            <v>5446.4214876033056</v>
          </cell>
        </row>
        <row r="1892">
          <cell r="A1892">
            <v>17251</v>
          </cell>
          <cell r="B1892" t="str">
            <v>CODO 90° FUSIOGAS 50MM - 0201050</v>
          </cell>
          <cell r="C1892">
            <v>21</v>
          </cell>
          <cell r="D1892">
            <v>15020.13</v>
          </cell>
          <cell r="E1892">
            <v>12413.330578512396</v>
          </cell>
        </row>
        <row r="1893">
          <cell r="A1893">
            <v>17252</v>
          </cell>
          <cell r="B1893" t="str">
            <v>CODO 90° FUSIOGAS 63MM - 0201063</v>
          </cell>
          <cell r="C1893">
            <v>21</v>
          </cell>
          <cell r="D1893">
            <v>23557.01</v>
          </cell>
          <cell r="E1893">
            <v>19468.603305785124</v>
          </cell>
        </row>
        <row r="1894">
          <cell r="A1894">
            <v>17253</v>
          </cell>
          <cell r="B1894" t="str">
            <v>CODO 90° FUSIOGAS ROSCA (H) 20X1/2" - 0201220</v>
          </cell>
          <cell r="C1894">
            <v>21</v>
          </cell>
          <cell r="D1894">
            <v>4790.79</v>
          </cell>
          <cell r="E1894">
            <v>3959.3305785123966</v>
          </cell>
        </row>
        <row r="1895">
          <cell r="A1895">
            <v>17254</v>
          </cell>
          <cell r="B1895" t="str">
            <v>CODO 90° FUSIOGAS ROSCA (H) 25X3/4" - 0201225</v>
          </cell>
          <cell r="C1895">
            <v>21</v>
          </cell>
          <cell r="D1895">
            <v>7116.31</v>
          </cell>
          <cell r="E1895">
            <v>5881.2479338842977</v>
          </cell>
        </row>
        <row r="1896">
          <cell r="A1896">
            <v>17255</v>
          </cell>
          <cell r="B1896" t="str">
            <v>CODO 90° FUSIOGAS ROSCA (H) 32X1" - 0201232</v>
          </cell>
          <cell r="C1896">
            <v>21</v>
          </cell>
          <cell r="D1896">
            <v>11987.21</v>
          </cell>
          <cell r="E1896">
            <v>9906.7851239669417</v>
          </cell>
        </row>
        <row r="1897">
          <cell r="A1897">
            <v>17256</v>
          </cell>
          <cell r="B1897" t="str">
            <v>CODO 90° FUSIOGAS ROSCA (H) 40X1 1/4" - 0201240</v>
          </cell>
          <cell r="C1897">
            <v>21</v>
          </cell>
          <cell r="D1897">
            <v>20642.650000000001</v>
          </cell>
          <cell r="E1897">
            <v>17060.041322314053</v>
          </cell>
        </row>
        <row r="1898">
          <cell r="A1898">
            <v>17257</v>
          </cell>
          <cell r="B1898" t="str">
            <v>CODO 90° FUSIOGAS ROSCA (H) 50X1 1/2" - 0201250</v>
          </cell>
          <cell r="C1898">
            <v>21</v>
          </cell>
          <cell r="D1898">
            <v>29191.89</v>
          </cell>
          <cell r="E1898">
            <v>24125.528925619834</v>
          </cell>
        </row>
        <row r="1899">
          <cell r="A1899">
            <v>17258</v>
          </cell>
          <cell r="B1899" t="str">
            <v>CODO 90° FUSIOGAS ROSCA (H) 63X2" - 0201263</v>
          </cell>
          <cell r="C1899">
            <v>21</v>
          </cell>
          <cell r="D1899">
            <v>36648.769999999997</v>
          </cell>
          <cell r="E1899">
            <v>30288.239669421488</v>
          </cell>
        </row>
        <row r="1900">
          <cell r="A1900">
            <v>17259</v>
          </cell>
          <cell r="B1900" t="str">
            <v>CODO 90° FUSIOGAS ROSCA (H) 25X1/2" - 0201326</v>
          </cell>
          <cell r="C1900">
            <v>21</v>
          </cell>
          <cell r="D1900">
            <v>6197.91</v>
          </cell>
          <cell r="E1900">
            <v>5122.2396694214876</v>
          </cell>
        </row>
        <row r="1901">
          <cell r="A1901">
            <v>17260</v>
          </cell>
          <cell r="B1901" t="str">
            <v>CODO 90° FUSIOGAS ROSCA (H) 32X3/4" - 0201333</v>
          </cell>
          <cell r="C1901">
            <v>21</v>
          </cell>
          <cell r="D1901">
            <v>9807.35</v>
          </cell>
          <cell r="E1901">
            <v>8105.2479338842977</v>
          </cell>
        </row>
        <row r="1902">
          <cell r="A1902">
            <v>17261</v>
          </cell>
          <cell r="B1902" t="str">
            <v>CODO 90° FUSIOGAS ROSCA (H) 40X1" - 0201341</v>
          </cell>
          <cell r="C1902">
            <v>21</v>
          </cell>
          <cell r="D1902">
            <v>20103.88</v>
          </cell>
          <cell r="E1902">
            <v>16614.776859504134</v>
          </cell>
        </row>
        <row r="1903">
          <cell r="A1903">
            <v>17262</v>
          </cell>
          <cell r="B1903" t="str">
            <v>CODO 90° FUSIOGAS ROSCA (H) 50X1 1/4" - 0201351</v>
          </cell>
          <cell r="C1903">
            <v>21</v>
          </cell>
          <cell r="D1903">
            <v>28328.41</v>
          </cell>
          <cell r="E1903">
            <v>23411.909090909092</v>
          </cell>
        </row>
        <row r="1904">
          <cell r="A1904">
            <v>17264</v>
          </cell>
          <cell r="B1904" t="str">
            <v>CODO 45° FUSIOGAS 20MM - 0201620</v>
          </cell>
          <cell r="C1904">
            <v>21</v>
          </cell>
          <cell r="D1904">
            <v>3421.77</v>
          </cell>
          <cell r="E1904">
            <v>2827.909090909091</v>
          </cell>
        </row>
        <row r="1905">
          <cell r="A1905">
            <v>17265</v>
          </cell>
          <cell r="B1905" t="str">
            <v>CODO 45° FUSIOGAS 25MM - 0201625</v>
          </cell>
          <cell r="C1905">
            <v>21</v>
          </cell>
          <cell r="D1905">
            <v>3907.96</v>
          </cell>
          <cell r="E1905">
            <v>3229.7190082644629</v>
          </cell>
        </row>
        <row r="1906">
          <cell r="A1906">
            <v>17266</v>
          </cell>
          <cell r="B1906" t="str">
            <v>CODO 45° FUSIOGAS 32MM - 0201632</v>
          </cell>
          <cell r="C1906">
            <v>21</v>
          </cell>
          <cell r="D1906">
            <v>4338.08</v>
          </cell>
          <cell r="E1906">
            <v>3585.1900826446281</v>
          </cell>
        </row>
        <row r="1907">
          <cell r="A1907">
            <v>17267</v>
          </cell>
          <cell r="B1907" t="str">
            <v>CODO 45° FUSIOGAS 40MM - 0201640</v>
          </cell>
          <cell r="C1907">
            <v>21</v>
          </cell>
          <cell r="D1907">
            <v>9141.6299999999992</v>
          </cell>
          <cell r="E1907">
            <v>7555.0661157024788</v>
          </cell>
        </row>
        <row r="1908">
          <cell r="A1908">
            <v>17268</v>
          </cell>
          <cell r="B1908" t="str">
            <v>CODO 45° FUSIOGAS 50MM - 0201650</v>
          </cell>
          <cell r="C1908">
            <v>21</v>
          </cell>
          <cell r="D1908">
            <v>21136.33</v>
          </cell>
          <cell r="E1908">
            <v>17468.041322314053</v>
          </cell>
        </row>
        <row r="1909">
          <cell r="A1909">
            <v>17269</v>
          </cell>
          <cell r="B1909" t="str">
            <v>CODO 45° FUSIOGAS 63MM - 0201663</v>
          </cell>
          <cell r="C1909">
            <v>21</v>
          </cell>
          <cell r="D1909">
            <v>27122.37</v>
          </cell>
          <cell r="E1909">
            <v>22415.181818181816</v>
          </cell>
        </row>
        <row r="1910">
          <cell r="A1910">
            <v>17270</v>
          </cell>
          <cell r="B1910" t="str">
            <v>TE FUSIOGAS 20MM - 0202020</v>
          </cell>
          <cell r="C1910">
            <v>21</v>
          </cell>
          <cell r="D1910">
            <v>3979.64</v>
          </cell>
          <cell r="E1910">
            <v>3288.9586776859505</v>
          </cell>
        </row>
        <row r="1911">
          <cell r="A1911">
            <v>17271</v>
          </cell>
          <cell r="B1911" t="str">
            <v>TE FUSIOGAS 25MM - 0202025</v>
          </cell>
          <cell r="C1911">
            <v>21</v>
          </cell>
          <cell r="D1911">
            <v>4271.38</v>
          </cell>
          <cell r="E1911">
            <v>3530.0661157024797</v>
          </cell>
        </row>
        <row r="1912">
          <cell r="A1912">
            <v>17272</v>
          </cell>
          <cell r="B1912" t="str">
            <v>TE FUSIOGAS 32MM - 0202032</v>
          </cell>
          <cell r="C1912">
            <v>21</v>
          </cell>
          <cell r="D1912">
            <v>5621.86</v>
          </cell>
          <cell r="E1912">
            <v>4646.1652892561979</v>
          </cell>
        </row>
        <row r="1913">
          <cell r="A1913">
            <v>17273</v>
          </cell>
          <cell r="B1913" t="str">
            <v>TE FUSIOGAS 40MM - 0202040</v>
          </cell>
          <cell r="C1913">
            <v>21</v>
          </cell>
          <cell r="D1913">
            <v>10116.459999999999</v>
          </cell>
          <cell r="E1913">
            <v>8360.7107438016519</v>
          </cell>
        </row>
        <row r="1914">
          <cell r="A1914">
            <v>17274</v>
          </cell>
          <cell r="B1914" t="str">
            <v>TE FUSIOGAS 50MM - 0202050</v>
          </cell>
          <cell r="C1914">
            <v>21</v>
          </cell>
          <cell r="D1914">
            <v>20237.96</v>
          </cell>
          <cell r="E1914">
            <v>16725.586776859505</v>
          </cell>
        </row>
        <row r="1915">
          <cell r="A1915">
            <v>17275</v>
          </cell>
          <cell r="B1915" t="str">
            <v>TE FUSIOGAS 63MM - 0202063</v>
          </cell>
          <cell r="C1915">
            <v>21</v>
          </cell>
          <cell r="D1915">
            <v>36850.83</v>
          </cell>
          <cell r="E1915">
            <v>30455.231404958678</v>
          </cell>
        </row>
        <row r="1916">
          <cell r="A1916">
            <v>17276</v>
          </cell>
          <cell r="B1916" t="str">
            <v>TE REDUCCION FUSIOGAS 25X20MM - 0202126</v>
          </cell>
          <cell r="C1916">
            <v>21</v>
          </cell>
          <cell r="D1916">
            <v>4378.91</v>
          </cell>
          <cell r="E1916">
            <v>3618.9338842975208</v>
          </cell>
        </row>
        <row r="1917">
          <cell r="A1917">
            <v>17277</v>
          </cell>
          <cell r="B1917" t="str">
            <v>TE REDUCCION FUSIOGAS 32X25MM - 0202133</v>
          </cell>
          <cell r="C1917">
            <v>21</v>
          </cell>
          <cell r="D1917">
            <v>4940.5600000000004</v>
          </cell>
          <cell r="E1917">
            <v>4083.1074380165292</v>
          </cell>
        </row>
        <row r="1918">
          <cell r="A1918">
            <v>17278</v>
          </cell>
          <cell r="B1918" t="str">
            <v>TE REDUCCION FUSIOGAS 32X20MM - 0202134</v>
          </cell>
          <cell r="C1918">
            <v>21</v>
          </cell>
          <cell r="D1918">
            <v>5128.88</v>
          </cell>
          <cell r="E1918">
            <v>4238.7438016528931</v>
          </cell>
        </row>
        <row r="1919">
          <cell r="A1919">
            <v>17279</v>
          </cell>
          <cell r="B1919" t="str">
            <v>TE REDUCCION FUSIOGAS 40X32MM - 0202141</v>
          </cell>
          <cell r="C1919">
            <v>21</v>
          </cell>
          <cell r="D1919">
            <v>9414.2999999999993</v>
          </cell>
          <cell r="E1919">
            <v>7780.4132231404956</v>
          </cell>
        </row>
        <row r="1920">
          <cell r="A1920">
            <v>17280</v>
          </cell>
          <cell r="B1920" t="str">
            <v>TE REDUCCION FUSIOGAS 40X25MM - 0202142</v>
          </cell>
          <cell r="C1920">
            <v>21</v>
          </cell>
          <cell r="D1920">
            <v>8966</v>
          </cell>
          <cell r="E1920">
            <v>7409.9173553719011</v>
          </cell>
        </row>
        <row r="1921">
          <cell r="A1921">
            <v>17281</v>
          </cell>
          <cell r="B1921" t="str">
            <v>TE REDUCCION FUSIOGAS 50X40MM - 0202151</v>
          </cell>
          <cell r="C1921">
            <v>21</v>
          </cell>
          <cell r="D1921">
            <v>24401.03</v>
          </cell>
          <cell r="E1921">
            <v>20166.140495867767</v>
          </cell>
        </row>
        <row r="1922">
          <cell r="A1922">
            <v>17282</v>
          </cell>
          <cell r="B1922" t="str">
            <v>TE REDUCCION FUSIOGAS 50X32MM - 0202152</v>
          </cell>
          <cell r="C1922">
            <v>21</v>
          </cell>
          <cell r="D1922">
            <v>21649.02</v>
          </cell>
          <cell r="E1922">
            <v>17891.752066115703</v>
          </cell>
        </row>
        <row r="1923">
          <cell r="A1923">
            <v>17283</v>
          </cell>
          <cell r="B1923" t="str">
            <v>TE REDUCCION FUSIOGAS 63X50MM - 0202164</v>
          </cell>
          <cell r="C1923">
            <v>21</v>
          </cell>
          <cell r="D1923">
            <v>35079.69</v>
          </cell>
          <cell r="E1923">
            <v>28991.479338842979</v>
          </cell>
        </row>
        <row r="1924">
          <cell r="A1924">
            <v>17284</v>
          </cell>
          <cell r="B1924" t="str">
            <v>TE REDUCCION FUSIOGAS 63X40MM - 0202165</v>
          </cell>
          <cell r="C1924">
            <v>21</v>
          </cell>
          <cell r="D1924">
            <v>31818.54</v>
          </cell>
          <cell r="E1924">
            <v>26296.314049586777</v>
          </cell>
        </row>
        <row r="1925">
          <cell r="A1925">
            <v>17285</v>
          </cell>
          <cell r="B1925" t="str">
            <v>CUPLA FUSIOGAS 20MM - 0203020</v>
          </cell>
          <cell r="C1925">
            <v>21</v>
          </cell>
          <cell r="D1925">
            <v>1586.29</v>
          </cell>
          <cell r="E1925">
            <v>1310.9834710743801</v>
          </cell>
        </row>
        <row r="1926">
          <cell r="A1926">
            <v>17286</v>
          </cell>
          <cell r="B1926" t="str">
            <v>CUPLA FUSIOGAS 25MM - 0203025</v>
          </cell>
          <cell r="C1926">
            <v>21</v>
          </cell>
          <cell r="D1926">
            <v>1786.56</v>
          </cell>
          <cell r="E1926">
            <v>1476.495867768595</v>
          </cell>
        </row>
        <row r="1927">
          <cell r="A1927">
            <v>17287</v>
          </cell>
          <cell r="B1927" t="str">
            <v>CUPLA FUSIOGAS 32MM - 0203032</v>
          </cell>
          <cell r="C1927">
            <v>21</v>
          </cell>
          <cell r="D1927">
            <v>2038.46</v>
          </cell>
          <cell r="E1927">
            <v>1684.6776859504132</v>
          </cell>
        </row>
        <row r="1928">
          <cell r="A1928">
            <v>17288</v>
          </cell>
          <cell r="B1928" t="str">
            <v>CUPLA FUSIOGAS 40MM - 0203040</v>
          </cell>
          <cell r="C1928">
            <v>21</v>
          </cell>
          <cell r="D1928">
            <v>4830.57</v>
          </cell>
          <cell r="E1928">
            <v>3992.2066115702478</v>
          </cell>
        </row>
        <row r="1929">
          <cell r="A1929">
            <v>17289</v>
          </cell>
          <cell r="B1929" t="str">
            <v>CUPLA FUSIOGAS 50MM - 0203050</v>
          </cell>
          <cell r="C1929">
            <v>21</v>
          </cell>
          <cell r="D1929">
            <v>9704.76</v>
          </cell>
          <cell r="E1929">
            <v>8020.462809917356</v>
          </cell>
        </row>
        <row r="1930">
          <cell r="A1930">
            <v>17290</v>
          </cell>
          <cell r="B1930" t="str">
            <v>CUPLA FUSIOGAS 63MM - 0203063</v>
          </cell>
          <cell r="C1930">
            <v>21</v>
          </cell>
          <cell r="D1930">
            <v>12867.79</v>
          </cell>
          <cell r="E1930">
            <v>10634.537190082645</v>
          </cell>
        </row>
        <row r="1931">
          <cell r="A1931">
            <v>17291</v>
          </cell>
          <cell r="B1931" t="str">
            <v>CUPLA REDUCCION FUSIOGAS 25X20MM - 0203126</v>
          </cell>
          <cell r="C1931">
            <v>21</v>
          </cell>
          <cell r="D1931">
            <v>1695.96</v>
          </cell>
          <cell r="E1931">
            <v>1401.6198347107438</v>
          </cell>
        </row>
        <row r="1932">
          <cell r="A1932">
            <v>17292</v>
          </cell>
          <cell r="B1932" t="str">
            <v>CUPLA REDUCCION FUSIOGAS 32X25MM - 0203133</v>
          </cell>
          <cell r="C1932">
            <v>21</v>
          </cell>
          <cell r="D1932">
            <v>1995.91</v>
          </cell>
          <cell r="E1932">
            <v>1649.5123966942149</v>
          </cell>
        </row>
        <row r="1933">
          <cell r="A1933">
            <v>17293</v>
          </cell>
          <cell r="B1933" t="str">
            <v>CUPLA REDUCCION FUSIOGAS 32X20MM - 0203134</v>
          </cell>
          <cell r="C1933">
            <v>21</v>
          </cell>
          <cell r="D1933">
            <v>1948.49</v>
          </cell>
          <cell r="E1933">
            <v>1610.3223140495868</v>
          </cell>
        </row>
        <row r="1934">
          <cell r="A1934">
            <v>17294</v>
          </cell>
          <cell r="B1934" t="str">
            <v>CUPLA REDUCCION FUSIOGAS 40X32MM - 0203141</v>
          </cell>
          <cell r="C1934">
            <v>21</v>
          </cell>
          <cell r="D1934">
            <v>8110.26</v>
          </cell>
          <cell r="E1934">
            <v>6702.6942148760336</v>
          </cell>
        </row>
        <row r="1935">
          <cell r="A1935">
            <v>17295</v>
          </cell>
          <cell r="B1935" t="str">
            <v>CUPLA REDUCCION FUSIOGAS 40X25MM - 0203142</v>
          </cell>
          <cell r="C1935">
            <v>21</v>
          </cell>
          <cell r="D1935">
            <v>7800.98</v>
          </cell>
          <cell r="E1935">
            <v>6447.090909090909</v>
          </cell>
        </row>
        <row r="1936">
          <cell r="A1936">
            <v>17296</v>
          </cell>
          <cell r="B1936" t="str">
            <v>CUPLA REDUCCION FUSIOGAS 50X32MM - 0203152</v>
          </cell>
          <cell r="C1936">
            <v>21</v>
          </cell>
          <cell r="D1936">
            <v>9530.35</v>
          </cell>
          <cell r="E1936">
            <v>7876.3223140495875</v>
          </cell>
        </row>
        <row r="1937">
          <cell r="A1937">
            <v>17297</v>
          </cell>
          <cell r="B1937" t="str">
            <v>CUPLA REDUCCION FUSIOGAS DE 50X40 MM - 0203151</v>
          </cell>
          <cell r="C1937">
            <v>21</v>
          </cell>
          <cell r="D1937">
            <v>9704.76</v>
          </cell>
          <cell r="E1937">
            <v>8020.462809917356</v>
          </cell>
        </row>
        <row r="1938">
          <cell r="A1938">
            <v>17298</v>
          </cell>
          <cell r="B1938" t="str">
            <v>CUPLA REDUCCION FUSIOGAS 63X50MM - 0203164</v>
          </cell>
          <cell r="C1938">
            <v>21</v>
          </cell>
          <cell r="D1938">
            <v>13237.73</v>
          </cell>
          <cell r="E1938">
            <v>10940.272727272728</v>
          </cell>
        </row>
        <row r="1939">
          <cell r="A1939">
            <v>17299</v>
          </cell>
          <cell r="B1939" t="str">
            <v>CUPLA REDUCCION FUSIOGAS 63X40MM - 0203165</v>
          </cell>
          <cell r="C1939">
            <v>21</v>
          </cell>
          <cell r="D1939">
            <v>11667.34</v>
          </cell>
          <cell r="E1939">
            <v>9642.4297520661166</v>
          </cell>
        </row>
        <row r="1940">
          <cell r="A1940">
            <v>17300</v>
          </cell>
          <cell r="B1940" t="str">
            <v>TRANSICION (H) FUSIOGAS 20X1/2" - 0203220</v>
          </cell>
          <cell r="C1940">
            <v>21</v>
          </cell>
          <cell r="D1940">
            <v>4184.79</v>
          </cell>
          <cell r="E1940">
            <v>3458.504132231405</v>
          </cell>
        </row>
        <row r="1941">
          <cell r="A1941">
            <v>17301</v>
          </cell>
          <cell r="B1941" t="str">
            <v>TRANSICION (H) FUSIOGAS 25X3/4" - 0203225</v>
          </cell>
          <cell r="C1941">
            <v>21</v>
          </cell>
          <cell r="D1941">
            <v>5720.93</v>
          </cell>
          <cell r="E1941">
            <v>4728.0413223140504</v>
          </cell>
        </row>
        <row r="1942">
          <cell r="A1942">
            <v>17302</v>
          </cell>
          <cell r="B1942" t="str">
            <v>TRANSICION (H) FUSIOGAS 32X1" - 0203232</v>
          </cell>
          <cell r="C1942">
            <v>21</v>
          </cell>
          <cell r="D1942">
            <v>7477.22</v>
          </cell>
          <cell r="E1942">
            <v>6179.5206611570247</v>
          </cell>
        </row>
        <row r="1943">
          <cell r="A1943">
            <v>17303</v>
          </cell>
          <cell r="B1943" t="str">
            <v>TRANSICION (H) FUSIOGAS 40X1 1/4" - 0203240</v>
          </cell>
          <cell r="C1943">
            <v>21</v>
          </cell>
          <cell r="D1943">
            <v>14638.01</v>
          </cell>
          <cell r="E1943">
            <v>12097.528925619836</v>
          </cell>
        </row>
        <row r="1944">
          <cell r="A1944">
            <v>17304</v>
          </cell>
          <cell r="B1944" t="str">
            <v>TRANSICION (H) FUSIOGAS 50X1 1/2" - 0203250</v>
          </cell>
          <cell r="C1944">
            <v>21</v>
          </cell>
          <cell r="D1944">
            <v>22064.7</v>
          </cell>
          <cell r="E1944">
            <v>18235.28925619835</v>
          </cell>
        </row>
        <row r="1945">
          <cell r="A1945">
            <v>17305</v>
          </cell>
          <cell r="B1945" t="str">
            <v>TRANSICION (H) FUSIOGAS 63X2" - 0203263</v>
          </cell>
          <cell r="C1945">
            <v>21</v>
          </cell>
          <cell r="D1945">
            <v>35625.64</v>
          </cell>
          <cell r="E1945">
            <v>29442.677685950413</v>
          </cell>
        </row>
        <row r="1946">
          <cell r="A1946">
            <v>17306</v>
          </cell>
          <cell r="B1946" t="str">
            <v>TRANSICION (H) FUSIOGAS 25X1/2" - 0203326</v>
          </cell>
          <cell r="C1946">
            <v>21</v>
          </cell>
          <cell r="D1946">
            <v>5823.12</v>
          </cell>
          <cell r="E1946">
            <v>4812.4958677685954</v>
          </cell>
        </row>
        <row r="1947">
          <cell r="A1947">
            <v>17307</v>
          </cell>
          <cell r="B1947" t="str">
            <v>TRANSICION (M) FUSIOGAS 20X1/2" - 0203420</v>
          </cell>
          <cell r="C1947">
            <v>21</v>
          </cell>
          <cell r="D1947">
            <v>4684.1400000000003</v>
          </cell>
          <cell r="E1947">
            <v>3871.1900826446285</v>
          </cell>
        </row>
        <row r="1948">
          <cell r="A1948">
            <v>17308</v>
          </cell>
          <cell r="B1948" t="str">
            <v>TRANSICION (M) FUSIOGAS 25X3/4" - 0203425</v>
          </cell>
          <cell r="C1948">
            <v>21</v>
          </cell>
          <cell r="D1948">
            <v>6538.36</v>
          </cell>
          <cell r="E1948">
            <v>5403.6033057851237</v>
          </cell>
        </row>
        <row r="1949">
          <cell r="A1949">
            <v>17309</v>
          </cell>
          <cell r="B1949" t="str">
            <v>TRANSICION (M) FUSIOGAS 32X1" - 0203432</v>
          </cell>
          <cell r="C1949">
            <v>21</v>
          </cell>
          <cell r="D1949">
            <v>8398.2099999999991</v>
          </cell>
          <cell r="E1949">
            <v>6940.6694214876024</v>
          </cell>
        </row>
        <row r="1950">
          <cell r="A1950">
            <v>17310</v>
          </cell>
          <cell r="B1950" t="str">
            <v>TRANSICION (M) FUSIOGAS 40X1 1/4" - 0203440</v>
          </cell>
          <cell r="C1950">
            <v>21</v>
          </cell>
          <cell r="D1950">
            <v>16762.189999999999</v>
          </cell>
          <cell r="E1950">
            <v>13853.049586776859</v>
          </cell>
        </row>
        <row r="1951">
          <cell r="A1951">
            <v>17311</v>
          </cell>
          <cell r="B1951" t="str">
            <v>TRANSICION (M) FUSIOGAS 50X1 1/2" - 0203450</v>
          </cell>
          <cell r="C1951">
            <v>21</v>
          </cell>
          <cell r="D1951">
            <v>35718.339999999997</v>
          </cell>
          <cell r="E1951">
            <v>29519.289256198346</v>
          </cell>
        </row>
        <row r="1952">
          <cell r="A1952">
            <v>17312</v>
          </cell>
          <cell r="B1952" t="str">
            <v>TRANSICION (M) FUSIOGAS 63X2" - 0203463</v>
          </cell>
          <cell r="C1952">
            <v>21</v>
          </cell>
          <cell r="D1952">
            <v>34648.79</v>
          </cell>
          <cell r="E1952">
            <v>28635.36363636364</v>
          </cell>
        </row>
        <row r="1953">
          <cell r="A1953">
            <v>17313</v>
          </cell>
          <cell r="B1953" t="str">
            <v>TRANSICION (M) FUSIOGAS 25X1/2" - 0203526</v>
          </cell>
          <cell r="C1953">
            <v>21</v>
          </cell>
          <cell r="D1953">
            <v>6041.28</v>
          </cell>
          <cell r="E1953">
            <v>4992.7933884297518</v>
          </cell>
        </row>
        <row r="1954">
          <cell r="A1954">
            <v>17314</v>
          </cell>
          <cell r="B1954" t="str">
            <v>BUJE RED FUSIOGAS CON ARO TOPE 25X20MM - 0204026</v>
          </cell>
          <cell r="C1954">
            <v>21</v>
          </cell>
          <cell r="D1954">
            <v>1966.22</v>
          </cell>
          <cell r="E1954">
            <v>1624.9752066115702</v>
          </cell>
        </row>
        <row r="1955">
          <cell r="A1955">
            <v>17315</v>
          </cell>
          <cell r="B1955" t="str">
            <v>BUJE RED FUSIOGAS CON ARO TOPE 32X25MM - 0204033</v>
          </cell>
          <cell r="C1955">
            <v>21</v>
          </cell>
          <cell r="D1955">
            <v>2432.84</v>
          </cell>
          <cell r="E1955">
            <v>2010.611570247934</v>
          </cell>
        </row>
        <row r="1956">
          <cell r="A1956">
            <v>17316</v>
          </cell>
          <cell r="B1956" t="str">
            <v>BUJE RED FUSIOGAS CON ARO TOPE 40X32MM - 0204041</v>
          </cell>
          <cell r="C1956">
            <v>21</v>
          </cell>
          <cell r="D1956">
            <v>3421.73</v>
          </cell>
          <cell r="E1956">
            <v>2827.8760330578511</v>
          </cell>
        </row>
        <row r="1957">
          <cell r="A1957">
            <v>17317</v>
          </cell>
          <cell r="B1957" t="str">
            <v>BUJE RED FUSIOGAS CON ARO TOPE 40X25MM - 0204042</v>
          </cell>
          <cell r="C1957">
            <v>21</v>
          </cell>
          <cell r="D1957">
            <v>3509.59</v>
          </cell>
          <cell r="E1957">
            <v>2900.4876033057853</v>
          </cell>
        </row>
        <row r="1958">
          <cell r="A1958">
            <v>17320</v>
          </cell>
          <cell r="B1958" t="str">
            <v>BUJE RED FUSIOGAS CON ARO TOPE 63X50MM - 0204064</v>
          </cell>
          <cell r="C1958">
            <v>21</v>
          </cell>
          <cell r="D1958">
            <v>6779.6</v>
          </cell>
          <cell r="E1958">
            <v>5602.9752066115707</v>
          </cell>
        </row>
        <row r="1959">
          <cell r="A1959">
            <v>17321</v>
          </cell>
          <cell r="B1959" t="str">
            <v>BUJE RED FUSIOGAS CON ARO TOPE 63X40MM - 0204065</v>
          </cell>
          <cell r="C1959">
            <v>21</v>
          </cell>
          <cell r="D1959">
            <v>8785.5300000000007</v>
          </cell>
          <cell r="E1959">
            <v>7260.7685950413234</v>
          </cell>
        </row>
        <row r="1960">
          <cell r="A1960">
            <v>17322</v>
          </cell>
          <cell r="B1960" t="str">
            <v>TAPA FUSIOGAS 20MM - 0205020</v>
          </cell>
          <cell r="C1960">
            <v>21</v>
          </cell>
          <cell r="D1960">
            <v>1691.99</v>
          </cell>
          <cell r="E1960">
            <v>1398.3388429752067</v>
          </cell>
        </row>
        <row r="1961">
          <cell r="A1961">
            <v>17323</v>
          </cell>
          <cell r="B1961" t="str">
            <v>TAPA FUSIOGAS 25MM - 0205025</v>
          </cell>
          <cell r="C1961">
            <v>21</v>
          </cell>
          <cell r="D1961">
            <v>1849.92</v>
          </cell>
          <cell r="E1961">
            <v>1528.8595041322315</v>
          </cell>
        </row>
        <row r="1962">
          <cell r="A1962">
            <v>17324</v>
          </cell>
          <cell r="B1962" t="str">
            <v>TAPA FUSIOGAS 32MM - 0205032</v>
          </cell>
          <cell r="C1962">
            <v>21</v>
          </cell>
          <cell r="D1962">
            <v>1987.48</v>
          </cell>
          <cell r="E1962">
            <v>1642.5454545454545</v>
          </cell>
        </row>
        <row r="1963">
          <cell r="A1963">
            <v>17325</v>
          </cell>
          <cell r="B1963" t="str">
            <v>TAPA FUSIOGAS 40MM - 0205040</v>
          </cell>
          <cell r="C1963">
            <v>21</v>
          </cell>
          <cell r="D1963">
            <v>4244.1899999999996</v>
          </cell>
          <cell r="E1963">
            <v>3507.595041322314</v>
          </cell>
        </row>
        <row r="1964">
          <cell r="A1964">
            <v>17326</v>
          </cell>
          <cell r="B1964" t="str">
            <v>TAPA FUSIOGAS 50MM - 0205050</v>
          </cell>
          <cell r="C1964">
            <v>21</v>
          </cell>
          <cell r="D1964">
            <v>5365.2</v>
          </cell>
          <cell r="E1964">
            <v>4434.0495867768595</v>
          </cell>
        </row>
        <row r="1965">
          <cell r="A1965">
            <v>17327</v>
          </cell>
          <cell r="B1965" t="str">
            <v>TAPA FUSIOGAS 63MM - 0205063</v>
          </cell>
          <cell r="C1965">
            <v>21</v>
          </cell>
          <cell r="D1965">
            <v>7322.97</v>
          </cell>
          <cell r="E1965">
            <v>6052.0413223140504</v>
          </cell>
        </row>
        <row r="1966">
          <cell r="A1966">
            <v>17328</v>
          </cell>
          <cell r="B1966" t="str">
            <v>MONTURA DE REPARACION FUSIOGAS 20MM - 0206020</v>
          </cell>
          <cell r="C1966">
            <v>21</v>
          </cell>
          <cell r="D1966">
            <v>889.14</v>
          </cell>
          <cell r="E1966">
            <v>734.82644628099172</v>
          </cell>
        </row>
        <row r="1967">
          <cell r="A1967">
            <v>17329</v>
          </cell>
          <cell r="B1967" t="str">
            <v>MONTURA DE REPARACION FUSIOGAS 25MM - 0206025</v>
          </cell>
          <cell r="C1967">
            <v>21</v>
          </cell>
          <cell r="D1967">
            <v>889.14</v>
          </cell>
          <cell r="E1967">
            <v>734.82644628099172</v>
          </cell>
        </row>
        <row r="1968">
          <cell r="A1968">
            <v>17330</v>
          </cell>
          <cell r="B1968" t="str">
            <v>MONTURA DE REPARACION FUSIOGAS 32MM - 0206032</v>
          </cell>
          <cell r="C1968">
            <v>21</v>
          </cell>
          <cell r="D1968">
            <v>889.14</v>
          </cell>
          <cell r="E1968">
            <v>734.82644628099172</v>
          </cell>
        </row>
        <row r="1969">
          <cell r="A1969">
            <v>17331</v>
          </cell>
          <cell r="B1969" t="str">
            <v>MONTURA DE REPARACION FUSIOGAS 40MM - 0206040</v>
          </cell>
          <cell r="C1969">
            <v>21</v>
          </cell>
          <cell r="D1969">
            <v>945.1</v>
          </cell>
          <cell r="E1969">
            <v>781.07438016528931</v>
          </cell>
        </row>
        <row r="1970">
          <cell r="A1970">
            <v>17332</v>
          </cell>
          <cell r="B1970" t="str">
            <v>MONTURA DE REPARACION FUSIOGAS 50MM - 0206050</v>
          </cell>
          <cell r="C1970">
            <v>21</v>
          </cell>
          <cell r="D1970">
            <v>945.14</v>
          </cell>
          <cell r="E1970">
            <v>781.10743801652893</v>
          </cell>
        </row>
        <row r="1971">
          <cell r="A1971">
            <v>17333</v>
          </cell>
          <cell r="B1971" t="str">
            <v>MONTURA DE REPARACION FUSIOGAS 63MM - 0206063</v>
          </cell>
          <cell r="C1971">
            <v>21</v>
          </cell>
          <cell r="D1971">
            <v>945.14</v>
          </cell>
          <cell r="E1971">
            <v>781.10743801652893</v>
          </cell>
        </row>
        <row r="1972">
          <cell r="A1972">
            <v>17334</v>
          </cell>
          <cell r="B1972" t="str">
            <v>LLAVE DE PASO FUSIOGAS CONMANIVELA Y ROSETA 20MM</v>
          </cell>
          <cell r="C1972">
            <v>21</v>
          </cell>
          <cell r="D1972">
            <v>23850.41</v>
          </cell>
          <cell r="E1972">
            <v>19711.082644628099</v>
          </cell>
        </row>
        <row r="1973">
          <cell r="A1973">
            <v>17335</v>
          </cell>
          <cell r="B1973" t="str">
            <v>LLAVE DE PASO FUSIOGAS CONMANIVELA Y ROSETA 25MM</v>
          </cell>
          <cell r="C1973">
            <v>21</v>
          </cell>
          <cell r="D1973">
            <v>23875.58</v>
          </cell>
          <cell r="E1973">
            <v>19731.884297520664</v>
          </cell>
        </row>
        <row r="1974">
          <cell r="A1974">
            <v>17336</v>
          </cell>
          <cell r="B1974" t="str">
            <v>LLAVE DE PASO FUSIOGAS CONMANIVELA Y ROSETA 32MM</v>
          </cell>
          <cell r="C1974">
            <v>21</v>
          </cell>
          <cell r="D1974">
            <v>51155.1</v>
          </cell>
          <cell r="E1974">
            <v>42276.942148760332</v>
          </cell>
        </row>
        <row r="1975">
          <cell r="A1975">
            <v>17338</v>
          </cell>
          <cell r="B1975" t="str">
            <v>NIPLE ENTREFUSION FUSIOGAS CON ARO TOPE REMOV. 20</v>
          </cell>
          <cell r="C1975">
            <v>21</v>
          </cell>
          <cell r="D1975">
            <v>1823.75</v>
          </cell>
          <cell r="E1975">
            <v>1507.2314049586778</v>
          </cell>
        </row>
        <row r="1976">
          <cell r="A1976">
            <v>17339</v>
          </cell>
          <cell r="B1976" t="str">
            <v>NIPLE ENTREFUSION FUSIOGAS CON ARO TOPE REMOV. 25</v>
          </cell>
          <cell r="C1976">
            <v>21</v>
          </cell>
          <cell r="D1976">
            <v>1806.91</v>
          </cell>
          <cell r="E1976">
            <v>1493.3140495867769</v>
          </cell>
        </row>
        <row r="1977">
          <cell r="A1977">
            <v>17340</v>
          </cell>
          <cell r="B1977" t="str">
            <v>NIPLE ENTREFUSION FUSIOGAS CON ARO TOPE REMOV. 32</v>
          </cell>
          <cell r="C1977">
            <v>21</v>
          </cell>
          <cell r="D1977">
            <v>1864.23</v>
          </cell>
          <cell r="E1977">
            <v>1540.6859504132233</v>
          </cell>
        </row>
        <row r="1978">
          <cell r="A1978">
            <v>17341</v>
          </cell>
          <cell r="B1978" t="str">
            <v>NIPLE ENTREFUSION FUSIOGAS CON ARO TOPE REMOV. 40</v>
          </cell>
          <cell r="C1978">
            <v>21</v>
          </cell>
          <cell r="D1978">
            <v>3292.62</v>
          </cell>
          <cell r="E1978">
            <v>2721.1735537190084</v>
          </cell>
        </row>
        <row r="1979">
          <cell r="A1979">
            <v>17342</v>
          </cell>
          <cell r="B1979" t="str">
            <v>NIPLE ENTREFUSION FUSIOGAS CON ARO TOPE REMOV. 50</v>
          </cell>
          <cell r="C1979">
            <v>21</v>
          </cell>
          <cell r="D1979">
            <v>4155.76</v>
          </cell>
          <cell r="E1979">
            <v>3434.5123966942151</v>
          </cell>
        </row>
        <row r="1980">
          <cell r="A1980">
            <v>17343</v>
          </cell>
          <cell r="B1980" t="str">
            <v>NIPLE ENTREFUSION FUSIOGAS CON ARO TOPE REMOV. 63</v>
          </cell>
          <cell r="C1980">
            <v>21</v>
          </cell>
          <cell r="D1980">
            <v>5154.46</v>
          </cell>
          <cell r="E1980">
            <v>4259.8842975206617</v>
          </cell>
        </row>
        <row r="1981">
          <cell r="A1981">
            <v>17981</v>
          </cell>
          <cell r="B1981" t="str">
            <v>CORTA TUBO RADIAL FUSIOGAS 50-63MM-UC-84 - 0024</v>
          </cell>
          <cell r="C1981">
            <v>21</v>
          </cell>
          <cell r="D1981">
            <v>76417.41</v>
          </cell>
          <cell r="E1981">
            <v>63154.884297520664</v>
          </cell>
        </row>
        <row r="1982">
          <cell r="A1982">
            <v>28093</v>
          </cell>
          <cell r="B1982" t="str">
            <v>SOBREPASO FUSIOGAS 20MM - 0209020</v>
          </cell>
          <cell r="C1982">
            <v>21</v>
          </cell>
          <cell r="D1982">
            <v>4561.54</v>
          </cell>
          <cell r="E1982">
            <v>3769.8677685950415</v>
          </cell>
        </row>
        <row r="1983">
          <cell r="A1983">
            <v>28094</v>
          </cell>
          <cell r="B1983" t="str">
            <v>SOBREPASO FUSIOGAS 25MM - 0209025</v>
          </cell>
          <cell r="C1983">
            <v>21</v>
          </cell>
          <cell r="D1983">
            <v>4878.33</v>
          </cell>
          <cell r="E1983">
            <v>4031.6776859504134</v>
          </cell>
        </row>
        <row r="1984">
          <cell r="A1984">
            <v>28095</v>
          </cell>
          <cell r="B1984" t="str">
            <v>SOBREPASO FUSIOGAS 32MM - 0209032</v>
          </cell>
          <cell r="C1984">
            <v>21</v>
          </cell>
          <cell r="D1984">
            <v>5587.43</v>
          </cell>
          <cell r="E1984">
            <v>4617.7107438016528</v>
          </cell>
        </row>
        <row r="1985">
          <cell r="A1985">
            <v>28211</v>
          </cell>
          <cell r="B1985" t="str">
            <v>BUJE RED FUSIOGAS CON ARO TOPE 50X40MM - 0204051</v>
          </cell>
          <cell r="C1985">
            <v>21</v>
          </cell>
          <cell r="D1985">
            <v>5184.24</v>
          </cell>
          <cell r="E1985">
            <v>4284.4958677685954</v>
          </cell>
        </row>
        <row r="1986">
          <cell r="A1986">
            <v>28212</v>
          </cell>
          <cell r="B1986" t="str">
            <v>BUJE RED FUSIOGAS CON ARO TOPE 50X32MM - 0204052</v>
          </cell>
          <cell r="C1986">
            <v>21</v>
          </cell>
          <cell r="D1986">
            <v>5229.2700000000004</v>
          </cell>
          <cell r="E1986">
            <v>4321.7107438016537</v>
          </cell>
        </row>
        <row r="1987">
          <cell r="A1987">
            <v>33845</v>
          </cell>
          <cell r="B1987" t="str">
            <v>BUJE RED FUSIOGAS CON ARO TOPE 32X20MM - 0204034</v>
          </cell>
          <cell r="C1987">
            <v>21</v>
          </cell>
          <cell r="D1987">
            <v>2386.11</v>
          </cell>
          <cell r="E1987">
            <v>1971.9917355371902</v>
          </cell>
        </row>
        <row r="1988">
          <cell r="A1988">
            <v>17225</v>
          </cell>
          <cell r="B1988" t="str">
            <v>BOQUILLA FUSIOGAS 20MM - 0024020</v>
          </cell>
          <cell r="C1988">
            <v>21</v>
          </cell>
          <cell r="D1988">
            <v>10392.629999999999</v>
          </cell>
          <cell r="E1988">
            <v>8588.9504132231395</v>
          </cell>
        </row>
        <row r="1989">
          <cell r="A1989">
            <v>17226</v>
          </cell>
          <cell r="B1989" t="str">
            <v>BOQUILLA FUSIOGAS 25MM - 0024025</v>
          </cell>
          <cell r="C1989">
            <v>21</v>
          </cell>
          <cell r="D1989">
            <v>13776.22</v>
          </cell>
          <cell r="E1989">
            <v>11385.305785123966</v>
          </cell>
        </row>
        <row r="1990">
          <cell r="A1990">
            <v>17227</v>
          </cell>
          <cell r="B1990" t="str">
            <v>BOQUILLA FUSIOGAS 32MM - 0024032</v>
          </cell>
          <cell r="C1990">
            <v>21</v>
          </cell>
          <cell r="D1990">
            <v>19385.080000000002</v>
          </cell>
          <cell r="E1990">
            <v>16020.727272727274</v>
          </cell>
        </row>
        <row r="1991">
          <cell r="A1991">
            <v>17228</v>
          </cell>
          <cell r="B1991" t="str">
            <v>BOQUILLA FUSIOGAS 40MM - 0024040</v>
          </cell>
          <cell r="C1991">
            <v>21</v>
          </cell>
          <cell r="D1991">
            <v>26522.52</v>
          </cell>
          <cell r="E1991">
            <v>21919.438016528926</v>
          </cell>
        </row>
        <row r="1992">
          <cell r="A1992">
            <v>17229</v>
          </cell>
          <cell r="B1992" t="str">
            <v>BOQUILLA FUSIOGAS 50MM - 0024050</v>
          </cell>
          <cell r="C1992">
            <v>21</v>
          </cell>
          <cell r="D1992">
            <v>40354.71</v>
          </cell>
          <cell r="E1992">
            <v>33351</v>
          </cell>
        </row>
        <row r="1993">
          <cell r="A1993">
            <v>16119</v>
          </cell>
          <cell r="B1993" t="str">
            <v>BOQUILLA FUSION HIDRO 3 2 1/2" - 4508</v>
          </cell>
          <cell r="C1993">
            <v>21</v>
          </cell>
          <cell r="D1993">
            <v>107769.96</v>
          </cell>
          <cell r="E1993">
            <v>89066.082644628113</v>
          </cell>
        </row>
        <row r="1994">
          <cell r="A1994">
            <v>16120</v>
          </cell>
          <cell r="B1994" t="str">
            <v>BOQUILLA FUSION HIDRO 3 3/8" - 4509</v>
          </cell>
          <cell r="C1994">
            <v>21</v>
          </cell>
          <cell r="D1994">
            <v>7478.87</v>
          </cell>
          <cell r="E1994">
            <v>6180.8842975206617</v>
          </cell>
        </row>
        <row r="1995">
          <cell r="A1995">
            <v>16121</v>
          </cell>
          <cell r="B1995" t="str">
            <v>BOQUILLA FUSION HIDRO 3 3° - 4510</v>
          </cell>
          <cell r="C1995">
            <v>21</v>
          </cell>
          <cell r="D1995">
            <v>169072.21</v>
          </cell>
          <cell r="E1995">
            <v>139729.09917355372</v>
          </cell>
        </row>
        <row r="1996">
          <cell r="A1996">
            <v>16122</v>
          </cell>
          <cell r="B1996" t="str">
            <v>BOQUILLA FUSION HIDRO 3 1 1/4" - 4514</v>
          </cell>
          <cell r="C1996">
            <v>21</v>
          </cell>
          <cell r="D1996">
            <v>19074.150000000001</v>
          </cell>
          <cell r="E1996">
            <v>15763.760330578514</v>
          </cell>
        </row>
        <row r="1997">
          <cell r="A1997">
            <v>16123</v>
          </cell>
          <cell r="B1997" t="str">
            <v>BOQUILLA FUSION HIDRO 3 1 1/2" - 4515</v>
          </cell>
          <cell r="C1997">
            <v>21</v>
          </cell>
          <cell r="D1997">
            <v>27961.79</v>
          </cell>
          <cell r="E1997">
            <v>23108.917355371901</v>
          </cell>
        </row>
        <row r="1998">
          <cell r="A1998">
            <v>16124</v>
          </cell>
          <cell r="B1998" t="str">
            <v>BOQUILLA FUSION HIDRO 3 2" - 4516</v>
          </cell>
          <cell r="C1998">
            <v>21</v>
          </cell>
          <cell r="D1998">
            <v>43979.98</v>
          </cell>
          <cell r="E1998">
            <v>36347.090909090912</v>
          </cell>
        </row>
        <row r="1999">
          <cell r="A1999">
            <v>16125</v>
          </cell>
          <cell r="B1999" t="str">
            <v>BOQUILLA FUSION HIDRO 3 1/2" - 4517</v>
          </cell>
          <cell r="C1999">
            <v>21</v>
          </cell>
          <cell r="D1999">
            <v>7478.87</v>
          </cell>
          <cell r="E1999">
            <v>6180.8842975206617</v>
          </cell>
        </row>
        <row r="2000">
          <cell r="A2000">
            <v>16126</v>
          </cell>
          <cell r="B2000" t="str">
            <v>BOQUILLA FUSION HIDRO 3 3/4" - 4518</v>
          </cell>
          <cell r="C2000">
            <v>21</v>
          </cell>
          <cell r="D2000">
            <v>8930.15</v>
          </cell>
          <cell r="E2000">
            <v>7380.2892561983472</v>
          </cell>
        </row>
        <row r="2001">
          <cell r="A2001">
            <v>16127</v>
          </cell>
          <cell r="B2001" t="str">
            <v>BOQUILLA FUSION HIDRO 3 1" - 4519</v>
          </cell>
          <cell r="C2001">
            <v>21</v>
          </cell>
          <cell r="D2001">
            <v>13681.42</v>
          </cell>
          <cell r="E2001">
            <v>11306.958677685951</v>
          </cell>
        </row>
        <row r="2002">
          <cell r="A2002">
            <v>16129</v>
          </cell>
          <cell r="B2002" t="str">
            <v>TERMOFUSOR HIDRO 3 800 W 220 V CON MALETIN (S/SOPORTE)</v>
          </cell>
          <cell r="C2002">
            <v>21</v>
          </cell>
          <cell r="D2002">
            <v>187730.67</v>
          </cell>
          <cell r="E2002">
            <v>155149.3140495868</v>
          </cell>
        </row>
        <row r="2003">
          <cell r="A2003">
            <v>16263</v>
          </cell>
          <cell r="B2003" t="str">
            <v>KIT DE REPARACION HIDRO 3 POR 8 TARUGOS - 7012</v>
          </cell>
          <cell r="C2003">
            <v>21</v>
          </cell>
          <cell r="D2003">
            <v>2230.0300000000002</v>
          </cell>
          <cell r="E2003">
            <v>1843.0000000000002</v>
          </cell>
        </row>
        <row r="2004">
          <cell r="A2004">
            <v>16289</v>
          </cell>
          <cell r="B2004" t="str">
            <v>RECTIFICADOR HIDRO 3 1/2"X3/4" - 8011</v>
          </cell>
          <cell r="C2004">
            <v>21</v>
          </cell>
          <cell r="D2004">
            <v>94086.93</v>
          </cell>
          <cell r="E2004">
            <v>77757.793388429753</v>
          </cell>
        </row>
        <row r="2005">
          <cell r="A2005">
            <v>16290</v>
          </cell>
          <cell r="B2005" t="str">
            <v>RECTIFICADOR HIDRO 3 1X1 1/4" - 8012</v>
          </cell>
          <cell r="C2005">
            <v>21</v>
          </cell>
          <cell r="D2005">
            <v>114159.75</v>
          </cell>
          <cell r="E2005">
            <v>94346.90082644629</v>
          </cell>
        </row>
        <row r="2006">
          <cell r="A2006">
            <v>16343</v>
          </cell>
          <cell r="B2006" t="str">
            <v>CORTATUBOS HIDRO 3 1 1/4" A 2 1/2"-JE-PC-83 - 9653</v>
          </cell>
          <cell r="C2006">
            <v>21</v>
          </cell>
          <cell r="D2006">
            <v>85871.63</v>
          </cell>
          <cell r="E2006">
            <v>70968.289256198346</v>
          </cell>
        </row>
        <row r="2007">
          <cell r="A2007">
            <v>15775</v>
          </cell>
          <cell r="B2007" t="str">
            <v>VALVULA HIDROFLEX CON 1/2" UNION Y TERMOMETRO - 19</v>
          </cell>
          <cell r="C2007">
            <v>21</v>
          </cell>
          <cell r="D2007">
            <v>36858.14</v>
          </cell>
          <cell r="E2007">
            <v>30461.272727272728</v>
          </cell>
        </row>
        <row r="2008">
          <cell r="A2008">
            <v>16255</v>
          </cell>
          <cell r="B2008" t="str">
            <v>VALVULA ESF HIDRO 3 PARA EMBUTIR CONMANIVELA CROM 1/2" - 64</v>
          </cell>
          <cell r="C2008">
            <v>21</v>
          </cell>
          <cell r="D2008">
            <v>18647.68</v>
          </cell>
          <cell r="E2008">
            <v>15411.305785123968</v>
          </cell>
        </row>
        <row r="2009">
          <cell r="A2009">
            <v>16256</v>
          </cell>
          <cell r="B2009" t="str">
            <v>VALVULA ESF HIDRO 3 PARA EMBUTIR CONMANIVELA CROM 3/4" - 64</v>
          </cell>
          <cell r="C2009">
            <v>21</v>
          </cell>
          <cell r="D2009">
            <v>20945.57</v>
          </cell>
          <cell r="E2009">
            <v>17310.388429752067</v>
          </cell>
        </row>
        <row r="2010">
          <cell r="A2010">
            <v>16453</v>
          </cell>
          <cell r="B2010" t="str">
            <v>REP TERMINAL HIDRO 3 FUSION PARA VALV ESF Y U. DOBLES 1/2"</v>
          </cell>
          <cell r="C2010">
            <v>21</v>
          </cell>
          <cell r="D2010">
            <v>563.41999999999996</v>
          </cell>
          <cell r="E2010">
            <v>465.63636363636363</v>
          </cell>
        </row>
        <row r="2011">
          <cell r="A2011">
            <v>16454</v>
          </cell>
          <cell r="B2011" t="str">
            <v>REP TERMINAL HIDRO 3 FUSION PARA VALV ESF Y U. DOBLES 3/4"</v>
          </cell>
          <cell r="C2011">
            <v>21</v>
          </cell>
          <cell r="D2011">
            <v>786.35</v>
          </cell>
          <cell r="E2011">
            <v>649.87603305785126</v>
          </cell>
        </row>
        <row r="2012">
          <cell r="A2012">
            <v>16455</v>
          </cell>
          <cell r="B2012" t="str">
            <v>REP TERMINAL HIDRO 3 FUSION PARA VALV ESF Y U. DOBLES 1" -</v>
          </cell>
          <cell r="C2012">
            <v>21</v>
          </cell>
          <cell r="D2012">
            <v>1497.21</v>
          </cell>
          <cell r="E2012">
            <v>1237.3636363636365</v>
          </cell>
        </row>
        <row r="2013">
          <cell r="A2013">
            <v>16456</v>
          </cell>
          <cell r="B2013" t="str">
            <v>REP TERMINAL HIDRO 3 FUSION PARA V. ESF Y U. DOBLES 1 1/4"</v>
          </cell>
          <cell r="C2013">
            <v>21</v>
          </cell>
          <cell r="D2013">
            <v>3328.83</v>
          </cell>
          <cell r="E2013">
            <v>2751.0991735537191</v>
          </cell>
        </row>
        <row r="2014">
          <cell r="A2014">
            <v>16457</v>
          </cell>
          <cell r="B2014" t="str">
            <v>REP TERMINAL HIDRO 3 FUSION PARA V. ESF Y U. DOBLES 1 1/2"</v>
          </cell>
          <cell r="C2014">
            <v>21</v>
          </cell>
          <cell r="D2014">
            <v>3663.38</v>
          </cell>
          <cell r="E2014">
            <v>3027.5867768595044</v>
          </cell>
        </row>
        <row r="2015">
          <cell r="A2015">
            <v>16458</v>
          </cell>
          <cell r="B2015" t="str">
            <v>REP TERMINAL HIDRO 3 FUSION PARA VALV ESF Y U. DOBLES 2" -</v>
          </cell>
          <cell r="C2015">
            <v>21</v>
          </cell>
          <cell r="D2015">
            <v>5147.5</v>
          </cell>
          <cell r="E2015">
            <v>4254.1322314049585</v>
          </cell>
        </row>
        <row r="2016">
          <cell r="A2016">
            <v>16459</v>
          </cell>
          <cell r="B2016" t="str">
            <v>TERMINAL ROSCA PLAST. (H) 1/2" - 6330</v>
          </cell>
          <cell r="C2016">
            <v>21</v>
          </cell>
          <cell r="D2016">
            <v>1160.95</v>
          </cell>
          <cell r="E2016">
            <v>959.46280991735546</v>
          </cell>
        </row>
        <row r="2017">
          <cell r="A2017">
            <v>16460</v>
          </cell>
          <cell r="B2017" t="str">
            <v>TERMINAL ROSCA PLAST. (H) 3/4" - 6331</v>
          </cell>
          <cell r="C2017">
            <v>21</v>
          </cell>
          <cell r="D2017">
            <v>1290.53</v>
          </cell>
          <cell r="E2017">
            <v>1066.5537190082646</v>
          </cell>
        </row>
        <row r="2018">
          <cell r="A2018">
            <v>16461</v>
          </cell>
          <cell r="B2018" t="str">
            <v>TERMINAL ROSCA PLAST. (H) 1" - 6332</v>
          </cell>
          <cell r="C2018">
            <v>21</v>
          </cell>
          <cell r="D2018">
            <v>2548.2399999999998</v>
          </cell>
          <cell r="E2018">
            <v>2105.9834710743798</v>
          </cell>
        </row>
        <row r="2019">
          <cell r="A2019">
            <v>16462</v>
          </cell>
          <cell r="B2019" t="str">
            <v>TERMINAL ROSCA PLAST. (H) 1 1/4" - 6333</v>
          </cell>
          <cell r="C2019">
            <v>21</v>
          </cell>
          <cell r="D2019">
            <v>5677.87</v>
          </cell>
          <cell r="E2019">
            <v>4692.454545454546</v>
          </cell>
        </row>
        <row r="2020">
          <cell r="A2020">
            <v>16471</v>
          </cell>
          <cell r="B2020" t="str">
            <v>TERMINAL ROSCA MET. (M) 1/2" - 6342</v>
          </cell>
          <cell r="C2020">
            <v>21</v>
          </cell>
          <cell r="D2020">
            <v>9187.39</v>
          </cell>
          <cell r="E2020">
            <v>7592.8842975206608</v>
          </cell>
        </row>
        <row r="2021">
          <cell r="A2021">
            <v>16472</v>
          </cell>
          <cell r="B2021" t="str">
            <v>TERMINAL ROSCA MET. (M) 3/4" - 6343</v>
          </cell>
          <cell r="C2021">
            <v>21</v>
          </cell>
          <cell r="D2021">
            <v>14264.35</v>
          </cell>
          <cell r="E2021">
            <v>11788.719008264463</v>
          </cell>
        </row>
        <row r="2022">
          <cell r="A2022">
            <v>16473</v>
          </cell>
          <cell r="B2022" t="str">
            <v>TERMINAL ROSCA MET. (M) 1" - 6344</v>
          </cell>
          <cell r="C2022">
            <v>21</v>
          </cell>
          <cell r="D2022">
            <v>22000.54</v>
          </cell>
          <cell r="E2022">
            <v>18182.264462809919</v>
          </cell>
        </row>
        <row r="2023">
          <cell r="A2023">
            <v>16474</v>
          </cell>
          <cell r="B2023" t="str">
            <v>TERMINAL ROSCA MET. (M) 1 1/4" - 6345</v>
          </cell>
          <cell r="C2023">
            <v>21</v>
          </cell>
          <cell r="D2023">
            <v>38678.22</v>
          </cell>
          <cell r="E2023">
            <v>31965.471074380166</v>
          </cell>
        </row>
        <row r="2024">
          <cell r="A2024">
            <v>16491</v>
          </cell>
          <cell r="B2024" t="str">
            <v>HVE VALVULA ESF HIDRO 3 FUSION 1/2" - 6440</v>
          </cell>
          <cell r="C2024">
            <v>21</v>
          </cell>
          <cell r="D2024">
            <v>12243.66</v>
          </cell>
          <cell r="E2024">
            <v>10118.727272727272</v>
          </cell>
        </row>
        <row r="2025">
          <cell r="A2025">
            <v>16492</v>
          </cell>
          <cell r="B2025" t="str">
            <v>HVE VALVULA ESF HIDRO 3 FUSION 3/4" - 6441</v>
          </cell>
          <cell r="C2025">
            <v>21</v>
          </cell>
          <cell r="D2025">
            <v>15430.74</v>
          </cell>
          <cell r="E2025">
            <v>12752.677685950413</v>
          </cell>
        </row>
        <row r="2026">
          <cell r="A2026">
            <v>16493</v>
          </cell>
          <cell r="B2026" t="str">
            <v>HVE VALVULA ESF HIDRO 3 FUSION 1" - 6442</v>
          </cell>
          <cell r="C2026">
            <v>21</v>
          </cell>
          <cell r="D2026">
            <v>21354.81</v>
          </cell>
          <cell r="E2026">
            <v>17648.603305785127</v>
          </cell>
        </row>
        <row r="2027">
          <cell r="A2027">
            <v>16494</v>
          </cell>
          <cell r="B2027" t="str">
            <v>HVE VALVULA ESF HIDRO 3 FUSION 1 1/4" - 6443</v>
          </cell>
          <cell r="C2027">
            <v>21</v>
          </cell>
          <cell r="D2027">
            <v>43905.37</v>
          </cell>
          <cell r="E2027">
            <v>36285.42975206612</v>
          </cell>
        </row>
        <row r="2028">
          <cell r="A2028">
            <v>16495</v>
          </cell>
          <cell r="B2028" t="str">
            <v>HVE VALVULA ESF HIDRO 3 FUSION 1 1/2" - 6444</v>
          </cell>
          <cell r="C2028">
            <v>21</v>
          </cell>
          <cell r="D2028">
            <v>51718.879999999997</v>
          </cell>
          <cell r="E2028">
            <v>42742.876033057852</v>
          </cell>
        </row>
        <row r="2029">
          <cell r="A2029">
            <v>16496</v>
          </cell>
          <cell r="B2029" t="str">
            <v>HVE VALVULA ESF HIDRO 3 FUSION 2" - 6445</v>
          </cell>
          <cell r="C2029">
            <v>21</v>
          </cell>
          <cell r="D2029">
            <v>83308.740000000005</v>
          </cell>
          <cell r="E2029">
            <v>68850.198347107449</v>
          </cell>
        </row>
        <row r="2030">
          <cell r="A2030">
            <v>16500</v>
          </cell>
          <cell r="B2030" t="str">
            <v>HVE VALVULA ESF HIDRO 3 CON DOBLE MEDIA UNION 1/2" - 64</v>
          </cell>
          <cell r="C2030">
            <v>21</v>
          </cell>
          <cell r="D2030">
            <v>15281.03</v>
          </cell>
          <cell r="E2030">
            <v>12628.950413223141</v>
          </cell>
        </row>
        <row r="2031">
          <cell r="A2031">
            <v>16501</v>
          </cell>
          <cell r="B2031" t="str">
            <v>HVE VALVULA ESF HIDRO 3 CON DOBLE MEDIA UNION 3/4" - 64</v>
          </cell>
          <cell r="C2031">
            <v>21</v>
          </cell>
          <cell r="D2031">
            <v>19232.05</v>
          </cell>
          <cell r="E2031">
            <v>15894.256198347108</v>
          </cell>
        </row>
        <row r="2032">
          <cell r="A2032">
            <v>16502</v>
          </cell>
          <cell r="B2032" t="str">
            <v>HVE VALVULA ESF HIDRO 3 CON DOBLE MEDIA UNION 1" - 6472</v>
          </cell>
          <cell r="C2032">
            <v>21</v>
          </cell>
          <cell r="D2032">
            <v>27843.72</v>
          </cell>
          <cell r="E2032">
            <v>23011.338842975209</v>
          </cell>
        </row>
        <row r="2033">
          <cell r="A2033">
            <v>16503</v>
          </cell>
          <cell r="B2033" t="str">
            <v>HVE VALVULA ESF HIDRO 3 CON DOBLE MEDIA UNION 1 1/4" -</v>
          </cell>
          <cell r="C2033">
            <v>21</v>
          </cell>
          <cell r="D2033">
            <v>47059.23</v>
          </cell>
          <cell r="E2033">
            <v>38891.925619834714</v>
          </cell>
        </row>
        <row r="2034">
          <cell r="A2034">
            <v>16504</v>
          </cell>
          <cell r="B2034" t="str">
            <v>HVE VALVULA ESF HIDRO 3 CON DOBLE MEDIA UNION 1 1/2" -</v>
          </cell>
          <cell r="C2034">
            <v>21</v>
          </cell>
          <cell r="D2034">
            <v>50237.5</v>
          </cell>
          <cell r="E2034">
            <v>41518.595041322318</v>
          </cell>
        </row>
        <row r="2035">
          <cell r="A2035">
            <v>16506</v>
          </cell>
          <cell r="B2035" t="str">
            <v>REPUESTO KIT MANIJAS VALVULAS ESFS 1/2" A 1" - 648</v>
          </cell>
          <cell r="C2035">
            <v>21</v>
          </cell>
          <cell r="D2035">
            <v>3543.1</v>
          </cell>
          <cell r="E2035">
            <v>2928.181818181818</v>
          </cell>
        </row>
        <row r="2036">
          <cell r="A2036">
            <v>16510</v>
          </cell>
          <cell r="B2036" t="str">
            <v>HVE VALVULA ESF HIDRO 3 FUSION MEDIA UNION 1/2" - 6570</v>
          </cell>
          <cell r="C2036">
            <v>21</v>
          </cell>
          <cell r="D2036">
            <v>14373.88</v>
          </cell>
          <cell r="E2036">
            <v>11879.239669421488</v>
          </cell>
        </row>
        <row r="2037">
          <cell r="A2037">
            <v>16511</v>
          </cell>
          <cell r="B2037" t="str">
            <v>HVE VALVULA ESF HIDRO 3 FUSION MEDIA UNION 3/4" - 6571</v>
          </cell>
          <cell r="C2037">
            <v>21</v>
          </cell>
          <cell r="D2037">
            <v>17907.13</v>
          </cell>
          <cell r="E2037">
            <v>14799.280991735539</v>
          </cell>
        </row>
        <row r="2038">
          <cell r="A2038">
            <v>16512</v>
          </cell>
          <cell r="B2038" t="str">
            <v>HVE VALVULA ESF HIDRO 3 FUSION MEDIA UNION 1" - 6572</v>
          </cell>
          <cell r="C2038">
            <v>21</v>
          </cell>
          <cell r="D2038">
            <v>26191.96</v>
          </cell>
          <cell r="E2038">
            <v>21646.247933884297</v>
          </cell>
        </row>
        <row r="2039">
          <cell r="A2039">
            <v>16513</v>
          </cell>
          <cell r="B2039" t="str">
            <v>HVE VALVULA ESF HIDRO 3 FUSION MEDIA UNION 1 1/4" - 657</v>
          </cell>
          <cell r="C2039">
            <v>21</v>
          </cell>
          <cell r="D2039">
            <v>45213.83</v>
          </cell>
          <cell r="E2039">
            <v>37366.801652892565</v>
          </cell>
        </row>
        <row r="2040">
          <cell r="A2040">
            <v>16514</v>
          </cell>
          <cell r="B2040" t="str">
            <v>HVE VALVULA ESF HIDRO 3 FUSION MEDIA UNION 1 1/2" - 657</v>
          </cell>
          <cell r="C2040">
            <v>21</v>
          </cell>
          <cell r="D2040">
            <v>47748.800000000003</v>
          </cell>
          <cell r="E2040">
            <v>39461.818181818184</v>
          </cell>
        </row>
        <row r="2041">
          <cell r="A2041">
            <v>16515</v>
          </cell>
          <cell r="B2041" t="str">
            <v>HVE VALVULA ESF HIDRO 3 FUSION MEDIA UNION 2" - 6575</v>
          </cell>
          <cell r="C2041">
            <v>21</v>
          </cell>
          <cell r="D2041">
            <v>77678.850000000006</v>
          </cell>
          <cell r="E2041">
            <v>64197.396694214884</v>
          </cell>
        </row>
        <row r="2042">
          <cell r="A2042">
            <v>16516</v>
          </cell>
          <cell r="B2042" t="str">
            <v xml:space="preserve">HVE VALVULA ESF PF FUSION 20MM - 20220 HIDRO 3 </v>
          </cell>
          <cell r="C2042">
            <v>21</v>
          </cell>
          <cell r="D2042">
            <v>12363.69</v>
          </cell>
          <cell r="E2042">
            <v>10217.925619834712</v>
          </cell>
        </row>
        <row r="2043">
          <cell r="A2043">
            <v>16517</v>
          </cell>
          <cell r="B2043" t="str">
            <v xml:space="preserve">HVE VALVULA ESF PF FUSION 25MM - 20225 HIDRO 3 </v>
          </cell>
          <cell r="C2043">
            <v>21</v>
          </cell>
          <cell r="D2043">
            <v>15430.74</v>
          </cell>
          <cell r="E2043">
            <v>12752.677685950413</v>
          </cell>
        </row>
        <row r="2044">
          <cell r="A2044">
            <v>16518</v>
          </cell>
          <cell r="B2044" t="str">
            <v xml:space="preserve">HVE VALVULA ESF PF FUSION 32MM - 20232 HIDRO 3 </v>
          </cell>
          <cell r="C2044">
            <v>21</v>
          </cell>
          <cell r="D2044">
            <v>21354.81</v>
          </cell>
          <cell r="E2044">
            <v>17648.603305785127</v>
          </cell>
        </row>
        <row r="2045">
          <cell r="A2045">
            <v>16519</v>
          </cell>
          <cell r="B2045" t="str">
            <v xml:space="preserve">HVE VALVULA ESF PF FUSION 40MM - 20240 HIDRO 3 </v>
          </cell>
          <cell r="C2045">
            <v>21</v>
          </cell>
          <cell r="D2045">
            <v>43905.37</v>
          </cell>
          <cell r="E2045">
            <v>36285.42975206612</v>
          </cell>
        </row>
        <row r="2046">
          <cell r="A2046">
            <v>16520</v>
          </cell>
          <cell r="B2046" t="str">
            <v xml:space="preserve">HVE VALVULA ESF PF FUSION 50MM - 20250 HIDRO 3 </v>
          </cell>
          <cell r="C2046">
            <v>21</v>
          </cell>
          <cell r="D2046">
            <v>51718.879999999997</v>
          </cell>
          <cell r="E2046">
            <v>42742.876033057852</v>
          </cell>
        </row>
        <row r="2047">
          <cell r="A2047">
            <v>16521</v>
          </cell>
          <cell r="B2047" t="str">
            <v xml:space="preserve">HVE VALVULA ESF PF FUSION 63MM - 20263 HIDRO 3 </v>
          </cell>
          <cell r="C2047">
            <v>21</v>
          </cell>
          <cell r="D2047">
            <v>83308.740000000005</v>
          </cell>
          <cell r="E2047">
            <v>68850.198347107449</v>
          </cell>
        </row>
        <row r="2048">
          <cell r="A2048">
            <v>16522</v>
          </cell>
          <cell r="B2048" t="str">
            <v xml:space="preserve">HVE VALVULA ESF PF FUSION CONDOBLE MEDIA UNION 20MM HIDRO 3 </v>
          </cell>
          <cell r="C2048">
            <v>21</v>
          </cell>
          <cell r="D2048">
            <v>15281.03</v>
          </cell>
          <cell r="E2048">
            <v>12628.950413223141</v>
          </cell>
        </row>
        <row r="2049">
          <cell r="A2049">
            <v>16523</v>
          </cell>
          <cell r="B2049" t="str">
            <v xml:space="preserve">HVE VALVULA ESF PF FUSION CONDOBLE MEDIA UNION 25MM HIDRO 3 </v>
          </cell>
          <cell r="C2049">
            <v>21</v>
          </cell>
          <cell r="D2049">
            <v>19230.240000000002</v>
          </cell>
          <cell r="E2049">
            <v>15892.760330578514</v>
          </cell>
        </row>
        <row r="2050">
          <cell r="A2050">
            <v>16524</v>
          </cell>
          <cell r="B2050" t="str">
            <v xml:space="preserve">HVE VALVULA ESF PF FUSION CONDOBLE MEDIA UNION 32MM HIDRO 3 </v>
          </cell>
          <cell r="C2050">
            <v>21</v>
          </cell>
          <cell r="D2050">
            <v>27843.72</v>
          </cell>
          <cell r="E2050">
            <v>23011.338842975209</v>
          </cell>
        </row>
        <row r="2051">
          <cell r="A2051">
            <v>16525</v>
          </cell>
          <cell r="B2051" t="str">
            <v xml:space="preserve">HVE VALVULA ESF PF FUSION CONDOBLE MEDIA UNION 40MM HIDRO 3 </v>
          </cell>
          <cell r="C2051">
            <v>21</v>
          </cell>
          <cell r="D2051">
            <v>47059.23</v>
          </cell>
          <cell r="E2051">
            <v>38891.925619834714</v>
          </cell>
        </row>
        <row r="2052">
          <cell r="A2052">
            <v>16526</v>
          </cell>
          <cell r="B2052" t="str">
            <v xml:space="preserve">HVE VALVULA ESF PF FUSION CONDOBLE MEDIA UNION 50MM HIDRO 3 </v>
          </cell>
          <cell r="C2052">
            <v>21</v>
          </cell>
          <cell r="D2052">
            <v>50237.5</v>
          </cell>
          <cell r="E2052">
            <v>41518.595041322318</v>
          </cell>
        </row>
        <row r="2053">
          <cell r="A2053">
            <v>16527</v>
          </cell>
          <cell r="B2053" t="str">
            <v xml:space="preserve">HVE VALVULA ESF PF FUSION CONDOBLE MEDIA UNION 63MM HIDRO 3 </v>
          </cell>
          <cell r="C2053">
            <v>21</v>
          </cell>
          <cell r="D2053">
            <v>81794.98</v>
          </cell>
          <cell r="E2053">
            <v>67599.157024793385</v>
          </cell>
        </row>
        <row r="2054">
          <cell r="A2054">
            <v>16528</v>
          </cell>
          <cell r="B2054" t="str">
            <v>REP TERMINAL PF FUSION PARA V. ESF Y U. DOBLES 20MM -</v>
          </cell>
          <cell r="C2054">
            <v>21</v>
          </cell>
          <cell r="D2054">
            <v>563.41999999999996</v>
          </cell>
          <cell r="E2054">
            <v>465.63636363636363</v>
          </cell>
        </row>
        <row r="2055">
          <cell r="A2055">
            <v>16529</v>
          </cell>
          <cell r="B2055" t="str">
            <v>REP TERMINAL PF FUSION PARA V. ESF Y U. DOBLES 25MM -</v>
          </cell>
          <cell r="C2055">
            <v>21</v>
          </cell>
          <cell r="D2055">
            <v>786.35</v>
          </cell>
          <cell r="E2055">
            <v>649.87603305785126</v>
          </cell>
        </row>
        <row r="2056">
          <cell r="A2056">
            <v>16530</v>
          </cell>
          <cell r="B2056" t="str">
            <v>REP TERMINAL PF FUSION PARA V. ESF Y U. DOBLES 32MM -</v>
          </cell>
          <cell r="C2056">
            <v>21</v>
          </cell>
          <cell r="D2056">
            <v>1497.21</v>
          </cell>
          <cell r="E2056">
            <v>1237.3636363636365</v>
          </cell>
        </row>
        <row r="2057">
          <cell r="A2057">
            <v>16540</v>
          </cell>
          <cell r="B2057" t="str">
            <v xml:space="preserve">HVE VALVULA ESF PF FUSION MEDIA UNION 20MM HIDRO 3 </v>
          </cell>
          <cell r="C2057">
            <v>21</v>
          </cell>
          <cell r="D2057">
            <v>14373.88</v>
          </cell>
          <cell r="E2057">
            <v>11879.239669421488</v>
          </cell>
        </row>
        <row r="2058">
          <cell r="A2058">
            <v>16541</v>
          </cell>
          <cell r="B2058" t="str">
            <v xml:space="preserve">HVE VALVULA ESF PF FUSION MEDIA UNION 25MM HIDRO 3 </v>
          </cell>
          <cell r="C2058">
            <v>21</v>
          </cell>
          <cell r="D2058">
            <v>17907.13</v>
          </cell>
          <cell r="E2058">
            <v>14799.280991735539</v>
          </cell>
        </row>
        <row r="2059">
          <cell r="A2059">
            <v>16542</v>
          </cell>
          <cell r="B2059" t="str">
            <v xml:space="preserve">HVE VALVULA ESF PF FUSION MEDIA UNION 32MM HIDRO 3 </v>
          </cell>
          <cell r="C2059">
            <v>21</v>
          </cell>
          <cell r="D2059">
            <v>26191.96</v>
          </cell>
          <cell r="E2059">
            <v>21646.247933884297</v>
          </cell>
        </row>
        <row r="2060">
          <cell r="A2060">
            <v>16543</v>
          </cell>
          <cell r="B2060" t="str">
            <v xml:space="preserve">HVE VALVULA ESF PF FUSION MEDIA UNION 40MM HIDRO 3 </v>
          </cell>
          <cell r="C2060">
            <v>21</v>
          </cell>
          <cell r="D2060">
            <v>45213.83</v>
          </cell>
          <cell r="E2060">
            <v>37366.801652892565</v>
          </cell>
        </row>
        <row r="2061">
          <cell r="A2061">
            <v>16544</v>
          </cell>
          <cell r="B2061" t="str">
            <v xml:space="preserve">HVE VALVULA ESF PF FUSION MEDIA UNION 50MM HIDRO 3 </v>
          </cell>
          <cell r="C2061">
            <v>21</v>
          </cell>
          <cell r="D2061">
            <v>47748.800000000003</v>
          </cell>
          <cell r="E2061">
            <v>39461.818181818184</v>
          </cell>
        </row>
        <row r="2062">
          <cell r="A2062">
            <v>16545</v>
          </cell>
          <cell r="B2062" t="str">
            <v xml:space="preserve">HVE VALVULA ESF PF FUSION MEDIA UNION 63MM HIDRO 3 </v>
          </cell>
          <cell r="C2062">
            <v>21</v>
          </cell>
          <cell r="D2062">
            <v>77678.850000000006</v>
          </cell>
          <cell r="E2062">
            <v>64197.396694214884</v>
          </cell>
        </row>
        <row r="2063">
          <cell r="A2063">
            <v>15630</v>
          </cell>
          <cell r="B2063" t="str">
            <v>TUBO HIDRO 3 AZUL 3/4"X6 mts AF - 36</v>
          </cell>
          <cell r="C2063">
            <v>21</v>
          </cell>
          <cell r="D2063">
            <v>14866</v>
          </cell>
          <cell r="E2063">
            <v>12285.950413223141</v>
          </cell>
        </row>
        <row r="2064">
          <cell r="A2064">
            <v>15632</v>
          </cell>
          <cell r="B2064" t="str">
            <v>TUBO HIDRO 3 AZUL 1 1/4"X6 mts AF - 38</v>
          </cell>
          <cell r="C2064">
            <v>21</v>
          </cell>
          <cell r="D2064">
            <v>27345.599999999999</v>
          </cell>
          <cell r="E2064">
            <v>22599.669421487604</v>
          </cell>
        </row>
        <row r="2065">
          <cell r="A2065">
            <v>15633</v>
          </cell>
          <cell r="B2065" t="str">
            <v>TUBO HIDRO 3 AZUL 1 1/2"X6 mts AF - 39</v>
          </cell>
          <cell r="C2065">
            <v>21</v>
          </cell>
          <cell r="D2065">
            <v>32523.18</v>
          </cell>
          <cell r="E2065">
            <v>26878.661157024795</v>
          </cell>
        </row>
        <row r="2066">
          <cell r="A2066">
            <v>15634</v>
          </cell>
          <cell r="B2066" t="str">
            <v>TUBO HIDRO 3 AZUL 2"X6 mts AF - 40</v>
          </cell>
          <cell r="C2066">
            <v>21</v>
          </cell>
          <cell r="D2066">
            <v>48762.63</v>
          </cell>
          <cell r="E2066">
            <v>40299.694214876035</v>
          </cell>
        </row>
        <row r="2067">
          <cell r="A2067">
            <v>15635</v>
          </cell>
          <cell r="B2067" t="str">
            <v>TUBO HIDRO 3 AZUL 2 1/2"X6 mts AF - 41</v>
          </cell>
          <cell r="C2067">
            <v>21</v>
          </cell>
          <cell r="D2067">
            <v>82451.929999999993</v>
          </cell>
          <cell r="E2067">
            <v>68142.090909090912</v>
          </cell>
        </row>
        <row r="2068">
          <cell r="A2068">
            <v>15636</v>
          </cell>
          <cell r="B2068" t="str">
            <v>TUBO HIDRO 3 AZUL 3°X6 mts AF - 42</v>
          </cell>
          <cell r="C2068">
            <v>21</v>
          </cell>
          <cell r="D2068">
            <v>112153.32</v>
          </cell>
          <cell r="E2068">
            <v>92688.694214876043</v>
          </cell>
        </row>
        <row r="2069">
          <cell r="A2069">
            <v>15646</v>
          </cell>
          <cell r="B2069" t="str">
            <v>TUBO HIDRO 3 VERDE 1/2"X6 mts AF/AC - 65</v>
          </cell>
          <cell r="C2069">
            <v>21</v>
          </cell>
          <cell r="D2069">
            <v>10830.16</v>
          </cell>
          <cell r="E2069">
            <v>8950.545454545454</v>
          </cell>
        </row>
        <row r="2070">
          <cell r="A2070">
            <v>15647</v>
          </cell>
          <cell r="B2070" t="str">
            <v>TUBO HIDRO 3 VERDE 3/4"X6 mts AF/AC - 66</v>
          </cell>
          <cell r="C2070">
            <v>21</v>
          </cell>
          <cell r="D2070">
            <v>16254.5</v>
          </cell>
          <cell r="E2070">
            <v>13433.471074380166</v>
          </cell>
        </row>
        <row r="2071">
          <cell r="A2071">
            <v>15648</v>
          </cell>
          <cell r="B2071" t="str">
            <v>TUBO HIDRO 3 VERDE 1"X6 mts AF/AC - 67</v>
          </cell>
          <cell r="C2071">
            <v>21</v>
          </cell>
          <cell r="D2071">
            <v>24636.74</v>
          </cell>
          <cell r="E2071">
            <v>20360.942148760332</v>
          </cell>
        </row>
        <row r="2072">
          <cell r="A2072">
            <v>15649</v>
          </cell>
          <cell r="B2072" t="str">
            <v>TUBO HIDRO 3 VERDE 1 1/4"X6 mts AF/AC - 68</v>
          </cell>
          <cell r="C2072">
            <v>21</v>
          </cell>
          <cell r="D2072">
            <v>38670.17</v>
          </cell>
          <cell r="E2072">
            <v>31958.81818181818</v>
          </cell>
        </row>
        <row r="2073">
          <cell r="A2073">
            <v>15650</v>
          </cell>
          <cell r="B2073" t="str">
            <v>TUBO HIDRO 3 VERDE 1 1/2"X6 mts AF/AC - 69</v>
          </cell>
          <cell r="C2073">
            <v>21</v>
          </cell>
          <cell r="D2073">
            <v>49461.33</v>
          </cell>
          <cell r="E2073">
            <v>40877.132231404961</v>
          </cell>
        </row>
        <row r="2074">
          <cell r="A2074">
            <v>15651</v>
          </cell>
          <cell r="B2074" t="str">
            <v>TUBO HIDRO 3 VERDE 2"X6 mts AF/AC - 70</v>
          </cell>
          <cell r="C2074">
            <v>21</v>
          </cell>
          <cell r="D2074">
            <v>72241.320000000007</v>
          </cell>
          <cell r="E2074">
            <v>59703.570247933894</v>
          </cell>
        </row>
        <row r="2075">
          <cell r="A2075">
            <v>15652</v>
          </cell>
          <cell r="B2075" t="str">
            <v>TUBO HIDRO 3 VERDE 2 1/2"X6 mts AF/AC - 71</v>
          </cell>
          <cell r="C2075">
            <v>21</v>
          </cell>
          <cell r="D2075">
            <v>130879.2</v>
          </cell>
          <cell r="E2075">
            <v>108164.62809917355</v>
          </cell>
        </row>
        <row r="2076">
          <cell r="A2076">
            <v>15653</v>
          </cell>
          <cell r="B2076" t="str">
            <v>TUBO HIDRO 3 VERDE 3°X6 mts AF/AC - 72</v>
          </cell>
          <cell r="C2076">
            <v>21</v>
          </cell>
          <cell r="D2076">
            <v>171065.26</v>
          </cell>
          <cell r="E2076">
            <v>141376.2479338843</v>
          </cell>
        </row>
        <row r="2077">
          <cell r="A2077">
            <v>15781</v>
          </cell>
          <cell r="B2077" t="str">
            <v>O'RING HIDROFLEX 1/2" - 1933</v>
          </cell>
          <cell r="C2077">
            <v>21</v>
          </cell>
          <cell r="D2077">
            <v>1048.43</v>
          </cell>
          <cell r="E2077">
            <v>866.47107438016542</v>
          </cell>
        </row>
        <row r="2078">
          <cell r="A2078">
            <v>15782</v>
          </cell>
          <cell r="B2078" t="str">
            <v>O'RING HIDROFLEX 1" - 1934</v>
          </cell>
          <cell r="C2078">
            <v>21</v>
          </cell>
          <cell r="D2078">
            <v>1165.22</v>
          </cell>
          <cell r="E2078">
            <v>962.99173553719015</v>
          </cell>
        </row>
        <row r="2079">
          <cell r="A2079">
            <v>15783</v>
          </cell>
          <cell r="B2079" t="str">
            <v>O'RING CONICO HIDROFLEX 1" - 1935</v>
          </cell>
          <cell r="C2079">
            <v>21</v>
          </cell>
          <cell r="D2079">
            <v>4828.66</v>
          </cell>
          <cell r="E2079">
            <v>3990.6280991735539</v>
          </cell>
        </row>
        <row r="2080">
          <cell r="A2080">
            <v>15804</v>
          </cell>
          <cell r="B2080" t="str">
            <v>SALADILLO HIDRO 3 BAND XT 4CMX7 mts - 2061</v>
          </cell>
          <cell r="C2080">
            <v>21</v>
          </cell>
          <cell r="D2080">
            <v>9051.77</v>
          </cell>
          <cell r="E2080">
            <v>7480.8016528925627</v>
          </cell>
        </row>
        <row r="2081">
          <cell r="A2081">
            <v>15850</v>
          </cell>
          <cell r="B2081" t="str">
            <v>HCU CODO 90° HIDRO 3 FUSION 1/2" - 4001</v>
          </cell>
          <cell r="C2081">
            <v>21</v>
          </cell>
          <cell r="D2081">
            <v>416.4</v>
          </cell>
          <cell r="E2081">
            <v>344.13223140495865</v>
          </cell>
        </row>
        <row r="2082">
          <cell r="A2082">
            <v>15851</v>
          </cell>
          <cell r="B2082" t="str">
            <v>HCU CODO 90° HIDRO 3 FUSION 3/4" - 4002</v>
          </cell>
          <cell r="C2082">
            <v>21</v>
          </cell>
          <cell r="D2082">
            <v>675.28</v>
          </cell>
          <cell r="E2082">
            <v>558.08264462809916</v>
          </cell>
        </row>
        <row r="2083">
          <cell r="A2083">
            <v>15852</v>
          </cell>
          <cell r="B2083" t="str">
            <v>HCU CODO 90° HIDRO 3 FUSION 1" - 4003</v>
          </cell>
          <cell r="C2083">
            <v>21</v>
          </cell>
          <cell r="D2083">
            <v>1027.98</v>
          </cell>
          <cell r="E2083">
            <v>849.57024793388439</v>
          </cell>
        </row>
        <row r="2084">
          <cell r="A2084">
            <v>15853</v>
          </cell>
          <cell r="B2084" t="str">
            <v>HCU CODO 90° HIDRO 3 FUSION 1 1/4" - 4004</v>
          </cell>
          <cell r="C2084">
            <v>21</v>
          </cell>
          <cell r="D2084">
            <v>2248.85</v>
          </cell>
          <cell r="E2084">
            <v>1858.5537190082644</v>
          </cell>
        </row>
        <row r="2085">
          <cell r="A2085">
            <v>15854</v>
          </cell>
          <cell r="B2085" t="str">
            <v>HCU CODO 90° HIDRO 3 FUSION 1 1/2" - 4005</v>
          </cell>
          <cell r="C2085">
            <v>21</v>
          </cell>
          <cell r="D2085">
            <v>4193.47</v>
          </cell>
          <cell r="E2085">
            <v>3465.6776859504134</v>
          </cell>
        </row>
        <row r="2086">
          <cell r="A2086">
            <v>15855</v>
          </cell>
          <cell r="B2086" t="str">
            <v>HCU CODO 90° HIDRO 3 FUSION 2" - 4006</v>
          </cell>
          <cell r="C2086">
            <v>21</v>
          </cell>
          <cell r="D2086">
            <v>6379.51</v>
          </cell>
          <cell r="E2086">
            <v>5272.3223140495875</v>
          </cell>
        </row>
        <row r="2087">
          <cell r="A2087">
            <v>15856</v>
          </cell>
          <cell r="B2087" t="str">
            <v>HCU CODO 90° HIDRO 3 FUSION 2 1/2" - 4007</v>
          </cell>
          <cell r="C2087">
            <v>21</v>
          </cell>
          <cell r="D2087">
            <v>15414.75</v>
          </cell>
          <cell r="E2087">
            <v>12739.462809917355</v>
          </cell>
        </row>
        <row r="2088">
          <cell r="A2088">
            <v>15857</v>
          </cell>
          <cell r="B2088" t="str">
            <v>HCU CODO 90° HIDRO 3 FUSION 3° - 4008</v>
          </cell>
          <cell r="C2088">
            <v>21</v>
          </cell>
          <cell r="D2088">
            <v>28992.240000000002</v>
          </cell>
          <cell r="E2088">
            <v>23960.528925619838</v>
          </cell>
        </row>
        <row r="2089">
          <cell r="A2089">
            <v>15858</v>
          </cell>
          <cell r="B2089" t="str">
            <v>HTU TE HIDRO 3 FUSION 3/8" - 4010</v>
          </cell>
          <cell r="C2089">
            <v>21</v>
          </cell>
          <cell r="D2089">
            <v>507.41</v>
          </cell>
          <cell r="E2089">
            <v>419.34710743801656</v>
          </cell>
        </row>
        <row r="2090">
          <cell r="A2090">
            <v>15859</v>
          </cell>
          <cell r="B2090" t="str">
            <v>HTU TE HIDRO 3 FUSION 1/2" - 4011</v>
          </cell>
          <cell r="C2090">
            <v>21</v>
          </cell>
          <cell r="D2090">
            <v>507.46</v>
          </cell>
          <cell r="E2090">
            <v>419.38842975206609</v>
          </cell>
        </row>
        <row r="2091">
          <cell r="A2091">
            <v>15860</v>
          </cell>
          <cell r="B2091" t="str">
            <v>HTU TE HIDRO 3 FUSION 3/4" - 4012</v>
          </cell>
          <cell r="C2091">
            <v>21</v>
          </cell>
          <cell r="D2091">
            <v>1012.88</v>
          </cell>
          <cell r="E2091">
            <v>837.09090909090912</v>
          </cell>
        </row>
        <row r="2092">
          <cell r="A2092">
            <v>15861</v>
          </cell>
          <cell r="B2092" t="str">
            <v>HTU TE HIDRO 3 FUSION 1" - 4013</v>
          </cell>
          <cell r="C2092">
            <v>21</v>
          </cell>
          <cell r="D2092">
            <v>1498.93</v>
          </cell>
          <cell r="E2092">
            <v>1238.7851239669421</v>
          </cell>
        </row>
        <row r="2093">
          <cell r="A2093">
            <v>15862</v>
          </cell>
          <cell r="B2093" t="str">
            <v>HTU TE HIDRO 3 FUSION 1 1/4" - 4014</v>
          </cell>
          <cell r="C2093">
            <v>21</v>
          </cell>
          <cell r="D2093">
            <v>3189.68</v>
          </cell>
          <cell r="E2093">
            <v>2636.0991735537191</v>
          </cell>
        </row>
        <row r="2094">
          <cell r="A2094">
            <v>15863</v>
          </cell>
          <cell r="B2094" t="str">
            <v>HTU TE HIDRO 3 FUSION 1 1/2" - 4015</v>
          </cell>
          <cell r="C2094">
            <v>21</v>
          </cell>
          <cell r="D2094">
            <v>5805.77</v>
          </cell>
          <cell r="E2094">
            <v>4798.1570247933887</v>
          </cell>
        </row>
        <row r="2095">
          <cell r="A2095">
            <v>15864</v>
          </cell>
          <cell r="B2095" t="str">
            <v>HTU TE HIDRO 3 FUSION 2" - 4016</v>
          </cell>
          <cell r="C2095">
            <v>21</v>
          </cell>
          <cell r="D2095">
            <v>8960.56</v>
          </cell>
          <cell r="E2095">
            <v>7405.4214876033056</v>
          </cell>
        </row>
        <row r="2096">
          <cell r="A2096">
            <v>15865</v>
          </cell>
          <cell r="B2096" t="str">
            <v>HTU TE HIDRO 3 FUSION 2 1/2" - 4017</v>
          </cell>
          <cell r="C2096">
            <v>21</v>
          </cell>
          <cell r="D2096">
            <v>16858.599999999999</v>
          </cell>
          <cell r="E2096">
            <v>13932.727272727272</v>
          </cell>
        </row>
        <row r="2097">
          <cell r="A2097">
            <v>15866</v>
          </cell>
          <cell r="B2097" t="str">
            <v>HTU TE HIDRO 3 FUSION 3° - 4018</v>
          </cell>
          <cell r="C2097">
            <v>21</v>
          </cell>
          <cell r="D2097">
            <v>30173.82</v>
          </cell>
          <cell r="E2097">
            <v>24937.041322314049</v>
          </cell>
        </row>
        <row r="2098">
          <cell r="A2098">
            <v>15868</v>
          </cell>
          <cell r="B2098" t="str">
            <v>HC CUPLA HIDRO 3 FUSION 3/8" - 4020</v>
          </cell>
          <cell r="C2098">
            <v>21</v>
          </cell>
          <cell r="D2098">
            <v>321.91000000000003</v>
          </cell>
          <cell r="E2098">
            <v>266.04132231404964</v>
          </cell>
        </row>
        <row r="2099">
          <cell r="A2099">
            <v>15869</v>
          </cell>
          <cell r="B2099" t="str">
            <v>HC CUPLA HIDRO 3 FUSION 1/2" - 4021</v>
          </cell>
          <cell r="C2099">
            <v>21</v>
          </cell>
          <cell r="D2099">
            <v>321.93</v>
          </cell>
          <cell r="E2099">
            <v>266.05785123966945</v>
          </cell>
        </row>
        <row r="2100">
          <cell r="A2100">
            <v>15870</v>
          </cell>
          <cell r="B2100" t="str">
            <v>HC CUPLA HIDRO 3 FUSION 3/4" - 4022</v>
          </cell>
          <cell r="C2100">
            <v>21</v>
          </cell>
          <cell r="D2100">
            <v>537.75</v>
          </cell>
          <cell r="E2100">
            <v>444.42148760330582</v>
          </cell>
        </row>
        <row r="2101">
          <cell r="A2101">
            <v>15871</v>
          </cell>
          <cell r="B2101" t="str">
            <v>HC CUPLA HIDRO 3 FUSION 1" - 4023</v>
          </cell>
          <cell r="C2101">
            <v>21</v>
          </cell>
          <cell r="D2101">
            <v>790.3</v>
          </cell>
          <cell r="E2101">
            <v>653.14049586776855</v>
          </cell>
        </row>
        <row r="2102">
          <cell r="A2102">
            <v>15872</v>
          </cell>
          <cell r="B2102" t="str">
            <v>HC CUPLA HIDRO 3 FUSION 1 1/4" - 4024</v>
          </cell>
          <cell r="C2102">
            <v>21</v>
          </cell>
          <cell r="D2102">
            <v>1817.71</v>
          </cell>
          <cell r="E2102">
            <v>1502.2396694214876</v>
          </cell>
        </row>
        <row r="2103">
          <cell r="A2103">
            <v>15873</v>
          </cell>
          <cell r="B2103" t="str">
            <v>HC CUPLA HIDRO 3 FUSION 1 1/2" - 4025</v>
          </cell>
          <cell r="C2103">
            <v>21</v>
          </cell>
          <cell r="D2103">
            <v>2953.04</v>
          </cell>
          <cell r="E2103">
            <v>2440.5289256198348</v>
          </cell>
        </row>
        <row r="2104">
          <cell r="A2104">
            <v>15874</v>
          </cell>
          <cell r="B2104" t="str">
            <v>HC CUPLA HIDRO 3 FUSION 2" - 4026</v>
          </cell>
          <cell r="C2104">
            <v>21</v>
          </cell>
          <cell r="D2104">
            <v>5361.03</v>
          </cell>
          <cell r="E2104">
            <v>4430.6033057851237</v>
          </cell>
        </row>
        <row r="2105">
          <cell r="A2105">
            <v>15875</v>
          </cell>
          <cell r="B2105" t="str">
            <v>HC CUPLA HIDRO 3 FUSION 2 1/2" - 4027</v>
          </cell>
          <cell r="C2105">
            <v>21</v>
          </cell>
          <cell r="D2105">
            <v>9137.65</v>
          </cell>
          <cell r="E2105">
            <v>7551.7768595041325</v>
          </cell>
        </row>
        <row r="2106">
          <cell r="A2106">
            <v>15876</v>
          </cell>
          <cell r="B2106" t="str">
            <v>HC CUPLA HIDRO 3 FUSION 3° - 4028</v>
          </cell>
          <cell r="C2106">
            <v>21</v>
          </cell>
          <cell r="D2106">
            <v>11907.79</v>
          </cell>
          <cell r="E2106">
            <v>9841.1487603305795</v>
          </cell>
        </row>
        <row r="2107">
          <cell r="A2107">
            <v>15879</v>
          </cell>
          <cell r="B2107" t="str">
            <v>HUD UNION DOBLE HIDRO 3 FUSION 1/2" - 4031</v>
          </cell>
          <cell r="C2107">
            <v>21</v>
          </cell>
          <cell r="D2107">
            <v>2991.66</v>
          </cell>
          <cell r="E2107">
            <v>2472.4462809917354</v>
          </cell>
        </row>
        <row r="2108">
          <cell r="A2108">
            <v>15880</v>
          </cell>
          <cell r="B2108" t="str">
            <v>HUD UNION DOBLE HIDRO 3 FUSION 3/4" - 4032</v>
          </cell>
          <cell r="C2108">
            <v>21</v>
          </cell>
          <cell r="D2108">
            <v>3493.67</v>
          </cell>
          <cell r="E2108">
            <v>2887.3305785123966</v>
          </cell>
        </row>
        <row r="2109">
          <cell r="A2109">
            <v>15881</v>
          </cell>
          <cell r="B2109" t="str">
            <v>HUD UNION DOBLE HIDRO 3 FUSION 1" - 4033</v>
          </cell>
          <cell r="C2109">
            <v>21</v>
          </cell>
          <cell r="D2109">
            <v>4815.9799999999996</v>
          </cell>
          <cell r="E2109">
            <v>3980.1487603305782</v>
          </cell>
        </row>
        <row r="2110">
          <cell r="A2110">
            <v>15882</v>
          </cell>
          <cell r="B2110" t="str">
            <v>HUD UNION DOBLE HIDRO 3 FUSION 1 1/4" - 4034</v>
          </cell>
          <cell r="C2110">
            <v>21</v>
          </cell>
          <cell r="D2110">
            <v>8055.55</v>
          </cell>
          <cell r="E2110">
            <v>6657.4793388429753</v>
          </cell>
        </row>
        <row r="2111">
          <cell r="A2111">
            <v>15883</v>
          </cell>
          <cell r="B2111" t="str">
            <v>HUD UNION DOBLE HIDRO 3 FUSION 1 1/2" - 4035</v>
          </cell>
          <cell r="C2111">
            <v>21</v>
          </cell>
          <cell r="D2111">
            <v>9271.58</v>
          </cell>
          <cell r="E2111">
            <v>7662.4628099173551</v>
          </cell>
        </row>
        <row r="2112">
          <cell r="A2112">
            <v>15884</v>
          </cell>
          <cell r="B2112" t="str">
            <v>HUD UNION DOBLE HIDRO 3 FUSION 2" - 4036</v>
          </cell>
          <cell r="C2112">
            <v>21</v>
          </cell>
          <cell r="D2112">
            <v>18238.759999999998</v>
          </cell>
          <cell r="E2112">
            <v>15073.355371900825</v>
          </cell>
        </row>
        <row r="2113">
          <cell r="A2113">
            <v>15892</v>
          </cell>
          <cell r="B2113" t="str">
            <v>HSO SOBREPASO HIDRO 3 FUSION 1/2" - 4050</v>
          </cell>
          <cell r="C2113">
            <v>21</v>
          </cell>
          <cell r="D2113">
            <v>1906.77</v>
          </cell>
          <cell r="E2113">
            <v>1575.8429752066115</v>
          </cell>
        </row>
        <row r="2114">
          <cell r="A2114">
            <v>15893</v>
          </cell>
          <cell r="B2114" t="str">
            <v>HSO SOBREPASO HIDRO 3 FUSION 3/4" - 4051</v>
          </cell>
          <cell r="C2114">
            <v>21</v>
          </cell>
          <cell r="D2114">
            <v>2383.46</v>
          </cell>
          <cell r="E2114">
            <v>1969.8016528925621</v>
          </cell>
        </row>
        <row r="2115">
          <cell r="A2115">
            <v>15894</v>
          </cell>
          <cell r="B2115" t="str">
            <v>HSO SOBREPASO HIDRO 3 FUSION 1" - 4052</v>
          </cell>
          <cell r="C2115">
            <v>21</v>
          </cell>
          <cell r="D2115">
            <v>3492.94</v>
          </cell>
          <cell r="E2115">
            <v>2886.727272727273</v>
          </cell>
        </row>
        <row r="2116">
          <cell r="A2116">
            <v>15896</v>
          </cell>
          <cell r="B2116" t="str">
            <v>HSOBC SOBREPASO HIDRO 3 INYECTADO FUSION 1/2" - 4056</v>
          </cell>
          <cell r="C2116">
            <v>21</v>
          </cell>
          <cell r="D2116">
            <v>1488.19</v>
          </cell>
          <cell r="E2116">
            <v>1229.909090909091</v>
          </cell>
        </row>
        <row r="2117">
          <cell r="A2117">
            <v>15897</v>
          </cell>
          <cell r="B2117" t="str">
            <v>HSOBC SOBREPASO HIDRO 3 INYECTADO FUSION 3/4" - 4057</v>
          </cell>
          <cell r="C2117">
            <v>21</v>
          </cell>
          <cell r="D2117">
            <v>2124.29</v>
          </cell>
          <cell r="E2117">
            <v>1755.611570247934</v>
          </cell>
        </row>
        <row r="2118">
          <cell r="A2118">
            <v>15898</v>
          </cell>
          <cell r="B2118" t="str">
            <v>HCU RED CODO 90° REDUCCION HIDRO 3 FUSION 3/4"X1/2" - 4</v>
          </cell>
          <cell r="C2118">
            <v>21</v>
          </cell>
          <cell r="D2118">
            <v>900.56</v>
          </cell>
          <cell r="E2118">
            <v>744.26446280991729</v>
          </cell>
        </row>
        <row r="2119">
          <cell r="A2119">
            <v>15899</v>
          </cell>
          <cell r="B2119" t="str">
            <v>HCU RED CODO 90° REDUCCION HIDRO 3 FUSION 1X3/4" - 4061</v>
          </cell>
          <cell r="C2119">
            <v>21</v>
          </cell>
          <cell r="D2119">
            <v>1498.61</v>
          </cell>
          <cell r="E2119">
            <v>1238.5206611570247</v>
          </cell>
        </row>
        <row r="2120">
          <cell r="A2120">
            <v>15920</v>
          </cell>
          <cell r="B2120" t="str">
            <v>HC RED CUPLA REDUCCION HIDRO 3 FUSION 1/2"X3/8" - 4101</v>
          </cell>
          <cell r="C2120">
            <v>21</v>
          </cell>
          <cell r="D2120">
            <v>772.23</v>
          </cell>
          <cell r="E2120">
            <v>638.20661157024801</v>
          </cell>
        </row>
        <row r="2121">
          <cell r="A2121">
            <v>15921</v>
          </cell>
          <cell r="B2121" t="str">
            <v>HC RED CUPLA REDUCCION HIDRO 3 FUSION 3/4"X1/2" - 4102</v>
          </cell>
          <cell r="C2121">
            <v>21</v>
          </cell>
          <cell r="D2121">
            <v>775.45</v>
          </cell>
          <cell r="E2121">
            <v>640.86776859504141</v>
          </cell>
        </row>
        <row r="2122">
          <cell r="A2122">
            <v>15922</v>
          </cell>
          <cell r="B2122" t="str">
            <v>HC RED CUPLA REDUCCION HIDRO 3 FUSION 1X1/2" - 4103</v>
          </cell>
          <cell r="C2122">
            <v>21</v>
          </cell>
          <cell r="D2122">
            <v>2023.4</v>
          </cell>
          <cell r="E2122">
            <v>1672.2314049586778</v>
          </cell>
        </row>
        <row r="2123">
          <cell r="A2123">
            <v>15923</v>
          </cell>
          <cell r="B2123" t="str">
            <v>HC RED CUPLA REDUCCION HIDRO 3 FUSION 1X3/4" - 4104</v>
          </cell>
          <cell r="C2123">
            <v>21</v>
          </cell>
          <cell r="D2123">
            <v>1711.64</v>
          </cell>
          <cell r="E2123">
            <v>1414.5785123966944</v>
          </cell>
        </row>
        <row r="2124">
          <cell r="A2124">
            <v>15924</v>
          </cell>
          <cell r="B2124" t="str">
            <v>HC RED CUPLA REDUCCION HIDRO 3 FUSION 1 1/4"X1" - 4105</v>
          </cell>
          <cell r="C2124">
            <v>21</v>
          </cell>
          <cell r="D2124">
            <v>2728.27</v>
          </cell>
          <cell r="E2124">
            <v>2254.7685950413224</v>
          </cell>
        </row>
        <row r="2125">
          <cell r="A2125">
            <v>15925</v>
          </cell>
          <cell r="B2125" t="str">
            <v>HC RED CUPLA REDUCCION HIDRO 3 FUSION 1 1/2"X1 1/4" - 4</v>
          </cell>
          <cell r="C2125">
            <v>21</v>
          </cell>
          <cell r="D2125">
            <v>4325.87</v>
          </cell>
          <cell r="E2125">
            <v>3575.0991735537191</v>
          </cell>
        </row>
        <row r="2126">
          <cell r="A2126">
            <v>15926</v>
          </cell>
          <cell r="B2126" t="str">
            <v>HC RED CUPLA REDUCCION HIDRO 3 FUSION 2X1 1/2" - 4107</v>
          </cell>
          <cell r="C2126">
            <v>21</v>
          </cell>
          <cell r="D2126">
            <v>6983.47</v>
          </cell>
          <cell r="E2126">
            <v>5771.462809917356</v>
          </cell>
        </row>
        <row r="2127">
          <cell r="A2127">
            <v>15933</v>
          </cell>
          <cell r="B2127" t="str">
            <v>MONTURA PARA DERIVACION HIDRO 3 FUSION 2X1" - 4120</v>
          </cell>
          <cell r="C2127">
            <v>21</v>
          </cell>
          <cell r="D2127">
            <v>1860.49</v>
          </cell>
          <cell r="E2127">
            <v>1537.595041322314</v>
          </cell>
        </row>
        <row r="2128">
          <cell r="A2128">
            <v>15934</v>
          </cell>
          <cell r="B2128" t="str">
            <v>MONTURA PARA DERIVACION HIDRO 3 FUSION 3X1" - 4122</v>
          </cell>
          <cell r="C2128">
            <v>21</v>
          </cell>
          <cell r="D2128">
            <v>1826.7</v>
          </cell>
          <cell r="E2128">
            <v>1509.6694214876034</v>
          </cell>
        </row>
        <row r="2129">
          <cell r="A2129">
            <v>15936</v>
          </cell>
          <cell r="B2129" t="str">
            <v>MONTURA PARA DERIVACION HIDRO 3 FUSION 2 1/2"X1" - 4126</v>
          </cell>
          <cell r="C2129">
            <v>21</v>
          </cell>
          <cell r="D2129">
            <v>1937.98</v>
          </cell>
          <cell r="E2129">
            <v>1601.6363636363637</v>
          </cell>
        </row>
        <row r="2130">
          <cell r="A2130">
            <v>15938</v>
          </cell>
          <cell r="B2130" t="str">
            <v>CUPLA FUSION MACHO RED HIDRO 3 ROSCA MET (H) 1/2"X3/8"</v>
          </cell>
          <cell r="C2130">
            <v>21</v>
          </cell>
          <cell r="D2130">
            <v>2447.67</v>
          </cell>
          <cell r="E2130">
            <v>2022.8677685950415</v>
          </cell>
        </row>
        <row r="2131">
          <cell r="A2131">
            <v>15940</v>
          </cell>
          <cell r="B2131" t="str">
            <v>HB BUJE REDUCCION HIDRO 3 FUSION 3/4"X1/2" - 4171</v>
          </cell>
          <cell r="C2131">
            <v>21</v>
          </cell>
          <cell r="D2131">
            <v>355.29</v>
          </cell>
          <cell r="E2131">
            <v>293.62809917355372</v>
          </cell>
        </row>
        <row r="2132">
          <cell r="A2132">
            <v>15941</v>
          </cell>
          <cell r="B2132" t="str">
            <v>HB BUJE REDUCCION HIDRO 3 FUSION 1X3/4" - 4172</v>
          </cell>
          <cell r="C2132">
            <v>21</v>
          </cell>
          <cell r="D2132">
            <v>447.92</v>
          </cell>
          <cell r="E2132">
            <v>370.18181818181819</v>
          </cell>
        </row>
        <row r="2133">
          <cell r="A2133">
            <v>15942</v>
          </cell>
          <cell r="B2133" t="str">
            <v>HB BUJE REDUCCION HIDRO 3 FUSION 1X1/2" - 4173</v>
          </cell>
          <cell r="C2133">
            <v>21</v>
          </cell>
          <cell r="D2133">
            <v>580.9</v>
          </cell>
          <cell r="E2133">
            <v>480.08264462809916</v>
          </cell>
        </row>
        <row r="2134">
          <cell r="A2134">
            <v>15943</v>
          </cell>
          <cell r="B2134" t="str">
            <v>HB BUJE REDUCCION HIDRO 3 FUSION 1 1/4"X1" - 4174</v>
          </cell>
          <cell r="C2134">
            <v>21</v>
          </cell>
          <cell r="D2134">
            <v>575.03</v>
          </cell>
          <cell r="E2134">
            <v>475.23140495867767</v>
          </cell>
        </row>
        <row r="2135">
          <cell r="A2135">
            <v>15944</v>
          </cell>
          <cell r="B2135" t="str">
            <v>HB BUJE REDUCCION HIDRO 3 FUSION 1 1/2"X1" - 4175</v>
          </cell>
          <cell r="C2135">
            <v>21</v>
          </cell>
          <cell r="D2135">
            <v>1412.43</v>
          </cell>
          <cell r="E2135">
            <v>1167.297520661157</v>
          </cell>
        </row>
        <row r="2136">
          <cell r="A2136">
            <v>15945</v>
          </cell>
          <cell r="B2136" t="str">
            <v>HB BUJE REDUCCION HIDRO 3 FUSION 2X1 1/4" - 4176</v>
          </cell>
          <cell r="C2136">
            <v>21</v>
          </cell>
          <cell r="D2136">
            <v>1752.44</v>
          </cell>
          <cell r="E2136">
            <v>1448.297520661157</v>
          </cell>
        </row>
        <row r="2137">
          <cell r="A2137">
            <v>15946</v>
          </cell>
          <cell r="B2137" t="str">
            <v>HB BUJE REDUCCION HIDRO 3 FUSION 2X1 1/2" - 4177</v>
          </cell>
          <cell r="C2137">
            <v>21</v>
          </cell>
          <cell r="D2137">
            <v>1594.68</v>
          </cell>
          <cell r="E2137">
            <v>1317.9173553719008</v>
          </cell>
        </row>
        <row r="2138">
          <cell r="A2138">
            <v>15947</v>
          </cell>
          <cell r="B2138" t="str">
            <v>HB BUJE REDUCCION HIDRO 3 FUSION 1 1/2"X1 1/4" - 4178</v>
          </cell>
          <cell r="C2138">
            <v>21</v>
          </cell>
          <cell r="D2138">
            <v>1386.78</v>
          </cell>
          <cell r="E2138">
            <v>1146.0991735537191</v>
          </cell>
        </row>
        <row r="2139">
          <cell r="A2139">
            <v>15948</v>
          </cell>
          <cell r="B2139" t="str">
            <v>HB BUJE REDUCCION HIDRO 3 FUSION 1 1/4"X3/4" - 4179</v>
          </cell>
          <cell r="C2139">
            <v>21</v>
          </cell>
          <cell r="D2139">
            <v>702.12</v>
          </cell>
          <cell r="E2139">
            <v>580.2644628099174</v>
          </cell>
        </row>
        <row r="2140">
          <cell r="A2140">
            <v>15949</v>
          </cell>
          <cell r="B2140" t="str">
            <v>HB BUJE REDUCCION HIDRO 3 FUSION 2X1" - 4180</v>
          </cell>
          <cell r="C2140">
            <v>21</v>
          </cell>
          <cell r="D2140">
            <v>1702.62</v>
          </cell>
          <cell r="E2140">
            <v>1407.1239669421486</v>
          </cell>
        </row>
        <row r="2141">
          <cell r="A2141">
            <v>15950</v>
          </cell>
          <cell r="B2141" t="str">
            <v>HB BUJE REDUCCION HIDRO 3 FUSION 3X2" - 4181</v>
          </cell>
          <cell r="C2141">
            <v>21</v>
          </cell>
          <cell r="D2141">
            <v>5486.42</v>
          </cell>
          <cell r="E2141">
            <v>4534.2314049586776</v>
          </cell>
        </row>
        <row r="2142">
          <cell r="A2142">
            <v>15951</v>
          </cell>
          <cell r="B2142" t="str">
            <v>HB BUJE REDUCCION HIDRO 3 FUSION 3X1 1/2" - 4182</v>
          </cell>
          <cell r="C2142">
            <v>21</v>
          </cell>
          <cell r="D2142">
            <v>6658.67</v>
          </cell>
          <cell r="E2142">
            <v>5503.0330578512403</v>
          </cell>
        </row>
        <row r="2143">
          <cell r="A2143">
            <v>15952</v>
          </cell>
          <cell r="B2143" t="str">
            <v>HB BUJE REDUCCION HIDRO 3 FUSION 1 1/2"X3/4" - 4183</v>
          </cell>
          <cell r="C2143">
            <v>21</v>
          </cell>
          <cell r="D2143">
            <v>1496.14</v>
          </cell>
          <cell r="E2143">
            <v>1236.4793388429753</v>
          </cell>
        </row>
        <row r="2144">
          <cell r="A2144">
            <v>15953</v>
          </cell>
          <cell r="B2144" t="str">
            <v>HB BUJE REDUCCION HIDRO 3 FUSION 3X2 1/2" - 4184</v>
          </cell>
          <cell r="C2144">
            <v>21</v>
          </cell>
          <cell r="D2144">
            <v>3977.48</v>
          </cell>
          <cell r="E2144">
            <v>3287.1735537190084</v>
          </cell>
        </row>
        <row r="2145">
          <cell r="A2145">
            <v>15954</v>
          </cell>
          <cell r="B2145" t="str">
            <v>HB BUJE REDUCCION HIDRO 3 FUSION 2 1/2"X2" - 4185</v>
          </cell>
          <cell r="C2145">
            <v>21</v>
          </cell>
          <cell r="D2145">
            <v>3683.78</v>
          </cell>
          <cell r="E2145">
            <v>3044.4462809917359</v>
          </cell>
        </row>
        <row r="2146">
          <cell r="A2146">
            <v>15957</v>
          </cell>
          <cell r="B2146" t="str">
            <v>HB BUJE REDUCCION HIDRO 3 FUSION 4X3° - 4190</v>
          </cell>
          <cell r="C2146">
            <v>21</v>
          </cell>
          <cell r="D2146">
            <v>7869.95</v>
          </cell>
          <cell r="E2146">
            <v>6504.090909090909</v>
          </cell>
        </row>
        <row r="2147">
          <cell r="A2147">
            <v>15958</v>
          </cell>
          <cell r="B2147" t="str">
            <v>HB BUJE REDUCCION HIDRO 3 FUSION 5X4" - 4191</v>
          </cell>
          <cell r="C2147">
            <v>21</v>
          </cell>
          <cell r="D2147">
            <v>15707.63</v>
          </cell>
          <cell r="E2147">
            <v>12981.512396694214</v>
          </cell>
        </row>
        <row r="2148">
          <cell r="A2148">
            <v>15960</v>
          </cell>
          <cell r="B2148" t="str">
            <v>HTU RED TE REDUCCION CENTRAL HIDRO 3 FUSION 3/4"X1/2"X3</v>
          </cell>
          <cell r="C2148">
            <v>21</v>
          </cell>
          <cell r="D2148">
            <v>1152.55</v>
          </cell>
          <cell r="E2148">
            <v>952.52066115702473</v>
          </cell>
        </row>
        <row r="2149">
          <cell r="A2149">
            <v>15961</v>
          </cell>
          <cell r="B2149" t="str">
            <v>HTU RED TE REDUCCION CENTRAL HIDRO 3 FUSION 1X1/2"X1" -</v>
          </cell>
          <cell r="C2149">
            <v>21</v>
          </cell>
          <cell r="D2149">
            <v>1930.47</v>
          </cell>
          <cell r="E2149">
            <v>1595.4297520661157</v>
          </cell>
        </row>
        <row r="2150">
          <cell r="A2150">
            <v>15962</v>
          </cell>
          <cell r="B2150" t="str">
            <v>HTU RED TE REDUCCION CENTRAL HIDRO 3 FUSION 1X3/4"X1" -</v>
          </cell>
          <cell r="C2150">
            <v>21</v>
          </cell>
          <cell r="D2150">
            <v>1930.47</v>
          </cell>
          <cell r="E2150">
            <v>1595.4297520661157</v>
          </cell>
        </row>
        <row r="2151">
          <cell r="A2151">
            <v>15963</v>
          </cell>
          <cell r="B2151" t="str">
            <v>HTU RED TE REDUCCION CENTRAL HIDRO 3 FUSION 1 1/4"X1X1</v>
          </cell>
          <cell r="C2151">
            <v>21</v>
          </cell>
          <cell r="D2151">
            <v>3776.97</v>
          </cell>
          <cell r="E2151">
            <v>3121.4628099173551</v>
          </cell>
        </row>
        <row r="2152">
          <cell r="A2152">
            <v>15964</v>
          </cell>
          <cell r="B2152" t="str">
            <v>HTU RED TE REDUCCION CENTRAL HIDRO 3 FUSION 1 1/4"X3/4"</v>
          </cell>
          <cell r="C2152">
            <v>21</v>
          </cell>
          <cell r="D2152">
            <v>4130.3900000000003</v>
          </cell>
          <cell r="E2152">
            <v>3413.545454545455</v>
          </cell>
        </row>
        <row r="2153">
          <cell r="A2153">
            <v>15966</v>
          </cell>
          <cell r="B2153" t="str">
            <v>HTU RED TE REDUCCION CENTRAL HIDRO 3 FUSION 1 1/2"X1X1</v>
          </cell>
          <cell r="C2153">
            <v>21</v>
          </cell>
          <cell r="D2153">
            <v>7135.87</v>
          </cell>
          <cell r="E2153">
            <v>5897.4132231404956</v>
          </cell>
        </row>
        <row r="2154">
          <cell r="A2154">
            <v>15967</v>
          </cell>
          <cell r="B2154" t="str">
            <v>HTU RED TE RED CENTRAL HIDRO 3 FUSION 1 1/2"X3/4"X1 1/2</v>
          </cell>
          <cell r="C2154">
            <v>21</v>
          </cell>
          <cell r="D2154">
            <v>7675.58</v>
          </cell>
          <cell r="E2154">
            <v>6343.454545454546</v>
          </cell>
        </row>
        <row r="2155">
          <cell r="A2155">
            <v>15970</v>
          </cell>
          <cell r="B2155" t="str">
            <v>HTU RED TE REDUCCION CENTRAL HIDRO 3 FUSION 2X1X2" - 42</v>
          </cell>
          <cell r="C2155">
            <v>21</v>
          </cell>
          <cell r="D2155">
            <v>11062.85</v>
          </cell>
          <cell r="E2155">
            <v>9142.8512396694223</v>
          </cell>
        </row>
        <row r="2156">
          <cell r="A2156">
            <v>15971</v>
          </cell>
          <cell r="B2156" t="str">
            <v>HTU RED TE REDUCCION CENTRAL HIDRO 3 FUSION 3X2X3° - 42</v>
          </cell>
          <cell r="C2156">
            <v>21</v>
          </cell>
          <cell r="D2156">
            <v>52333.77</v>
          </cell>
          <cell r="E2156">
            <v>43251.049586776855</v>
          </cell>
        </row>
        <row r="2157">
          <cell r="A2157">
            <v>15985</v>
          </cell>
          <cell r="B2157" t="str">
            <v>HTU RED TE RED EXT-EXT-CTRAL HIDRO 3 FUSION 1X3/4"X1/2"</v>
          </cell>
          <cell r="C2157">
            <v>21</v>
          </cell>
          <cell r="D2157">
            <v>2578.9299999999998</v>
          </cell>
          <cell r="E2157">
            <v>2131.3471074380163</v>
          </cell>
        </row>
        <row r="2158">
          <cell r="A2158">
            <v>15987</v>
          </cell>
          <cell r="B2158" t="str">
            <v>HTU RED TE RED EXT-CTRAL HIDRO 3 FUSION 3/4"X1/2"X1/2"</v>
          </cell>
          <cell r="C2158">
            <v>21</v>
          </cell>
          <cell r="D2158">
            <v>1573.72</v>
          </cell>
          <cell r="E2158">
            <v>1300.595041322314</v>
          </cell>
        </row>
        <row r="2159">
          <cell r="A2159">
            <v>15990</v>
          </cell>
          <cell r="B2159" t="str">
            <v>HTU RED TE RED EXT-CTRAL HIDRO 3 FUSION 1 1/4"X1X1" - 4</v>
          </cell>
          <cell r="C2159">
            <v>21</v>
          </cell>
          <cell r="D2159">
            <v>4421.6099999999997</v>
          </cell>
          <cell r="E2159">
            <v>3654.2231404958675</v>
          </cell>
        </row>
        <row r="2160">
          <cell r="A2160">
            <v>15991</v>
          </cell>
          <cell r="B2160" t="str">
            <v>HTU RED TE RED EXT-CTRAL HIDRO 3 FUSION 1 1/4"X3/4"X3/4</v>
          </cell>
          <cell r="C2160">
            <v>21</v>
          </cell>
          <cell r="D2160">
            <v>5237.62</v>
          </cell>
          <cell r="E2160">
            <v>4328.6115702479337</v>
          </cell>
        </row>
        <row r="2161">
          <cell r="A2161">
            <v>15997</v>
          </cell>
          <cell r="B2161" t="str">
            <v>HTU RED TE REDUCCION EXTREMA HIDRO 3 FUSION 3/4"X3/4"X1</v>
          </cell>
          <cell r="C2161">
            <v>21</v>
          </cell>
          <cell r="D2161">
            <v>1360.49</v>
          </cell>
          <cell r="E2161">
            <v>1124.3719008264463</v>
          </cell>
        </row>
        <row r="2162">
          <cell r="A2162">
            <v>16005</v>
          </cell>
          <cell r="B2162" t="str">
            <v>HTUIH RED TE RED CTRAL HIDRO 3 FUSION-ROSCA MET (H) 1X3</v>
          </cell>
          <cell r="C2162">
            <v>21</v>
          </cell>
          <cell r="D2162">
            <v>5847.48</v>
          </cell>
          <cell r="E2162">
            <v>4832.6280991735539</v>
          </cell>
        </row>
        <row r="2163">
          <cell r="A2163">
            <v>16006</v>
          </cell>
          <cell r="B2163" t="str">
            <v>HTUIH RED TE RED CTRAL HIDRO 3 FUSION-ROSCA MET (H) 1X1</v>
          </cell>
          <cell r="C2163">
            <v>21</v>
          </cell>
          <cell r="D2163">
            <v>5514.46</v>
          </cell>
          <cell r="E2163">
            <v>4557.4049586776864</v>
          </cell>
        </row>
        <row r="2164">
          <cell r="A2164">
            <v>16008</v>
          </cell>
          <cell r="B2164" t="str">
            <v>HTUIH RED TE RED CTRAL HIDRO 3 F-RM (H) 1 1/4"X3/4"X1 1</v>
          </cell>
          <cell r="C2164">
            <v>21</v>
          </cell>
          <cell r="D2164">
            <v>8225.2000000000007</v>
          </cell>
          <cell r="E2164">
            <v>6797.6859504132235</v>
          </cell>
        </row>
        <row r="2165">
          <cell r="A2165">
            <v>16011</v>
          </cell>
          <cell r="B2165" t="str">
            <v>HTUIH RED TE RED CTRAL HIDRO 3 F-RM (H) 1 1/2"X3/4"X1 1</v>
          </cell>
          <cell r="C2165">
            <v>21</v>
          </cell>
          <cell r="D2165">
            <v>12162.34</v>
          </cell>
          <cell r="E2165">
            <v>10051.520661157025</v>
          </cell>
        </row>
        <row r="2166">
          <cell r="A2166">
            <v>16015</v>
          </cell>
          <cell r="B2166" t="str">
            <v>HTUIM RED TE RED CTRAL HIDRO 3 F-RM (M) 3/4"X1/2"X3/4"</v>
          </cell>
          <cell r="C2166">
            <v>21</v>
          </cell>
          <cell r="D2166">
            <v>5204.53</v>
          </cell>
          <cell r="E2166">
            <v>4301.2644628099169</v>
          </cell>
        </row>
        <row r="2167">
          <cell r="A2167">
            <v>16037</v>
          </cell>
          <cell r="B2167" t="str">
            <v>HC CUPLA FUSION MACHO HIDRO 3 ROSCA MET. (H) 1 1/4" - 4</v>
          </cell>
          <cell r="C2167">
            <v>21</v>
          </cell>
          <cell r="D2167">
            <v>17648.25</v>
          </cell>
          <cell r="E2167">
            <v>14585.330578512398</v>
          </cell>
        </row>
        <row r="2168">
          <cell r="A2168">
            <v>16040</v>
          </cell>
          <cell r="B2168" t="str">
            <v>HC CUPLA FUSION MACHO HIDRO 3 ROSCA MET. (M) 1/2" - 433</v>
          </cell>
          <cell r="C2168">
            <v>21</v>
          </cell>
          <cell r="D2168">
            <v>3139.93</v>
          </cell>
          <cell r="E2168">
            <v>2594.9834710743803</v>
          </cell>
        </row>
        <row r="2169">
          <cell r="A2169">
            <v>16047</v>
          </cell>
          <cell r="B2169" t="str">
            <v>HCUIH CODO 90° HIDRO 3 FUSION-ROSCA MET. (H) 1/2" - 435</v>
          </cell>
          <cell r="C2169">
            <v>21</v>
          </cell>
          <cell r="D2169">
            <v>2096.84</v>
          </cell>
          <cell r="E2169">
            <v>1732.9256198347109</v>
          </cell>
        </row>
        <row r="2170">
          <cell r="A2170">
            <v>16048</v>
          </cell>
          <cell r="B2170" t="str">
            <v>HCUIH CODO 90° HIDRO 3 FUSION-ROSCA MET. (H) 3/4" - 435</v>
          </cell>
          <cell r="C2170">
            <v>21</v>
          </cell>
          <cell r="D2170">
            <v>3110.87</v>
          </cell>
          <cell r="E2170">
            <v>2570.9669421487602</v>
          </cell>
        </row>
        <row r="2171">
          <cell r="A2171">
            <v>16049</v>
          </cell>
          <cell r="B2171" t="str">
            <v>HCUIH CODO 90° HIDRO 3 FUSION-ROSCA MET. (H) 1" - 4353</v>
          </cell>
          <cell r="C2171">
            <v>21</v>
          </cell>
          <cell r="D2171">
            <v>6105.29</v>
          </cell>
          <cell r="E2171">
            <v>5045.6942148760336</v>
          </cell>
        </row>
        <row r="2172">
          <cell r="A2172">
            <v>16050</v>
          </cell>
          <cell r="B2172" t="str">
            <v>HCUIH CODO 90° HIDRO 3 FUSION-ROSCA MET. (H) 1 1/4" - 4</v>
          </cell>
          <cell r="C2172">
            <v>21</v>
          </cell>
          <cell r="D2172">
            <v>21852.57</v>
          </cell>
          <cell r="E2172">
            <v>18059.975206611569</v>
          </cell>
        </row>
        <row r="2173">
          <cell r="A2173">
            <v>16051</v>
          </cell>
          <cell r="B2173" t="str">
            <v>HCUIH CODO 90° HIDRO 3 FUSION-ROSCA MET. (H) 1 1/2" - 4</v>
          </cell>
          <cell r="C2173">
            <v>21</v>
          </cell>
          <cell r="D2173">
            <v>32147.55</v>
          </cell>
          <cell r="E2173">
            <v>26568.223140495869</v>
          </cell>
        </row>
        <row r="2174">
          <cell r="A2174">
            <v>16052</v>
          </cell>
          <cell r="B2174" t="str">
            <v>HCUIH CODO 90° HIDRO 3 FUSION-ROSCA MET. (H) 2" - 4356</v>
          </cell>
          <cell r="C2174">
            <v>21</v>
          </cell>
          <cell r="D2174">
            <v>43723.45</v>
          </cell>
          <cell r="E2174">
            <v>36135.082644628099</v>
          </cell>
        </row>
        <row r="2175">
          <cell r="A2175">
            <v>16056</v>
          </cell>
          <cell r="B2175" t="str">
            <v>HTUIH TE HIDRO 3 FUSION-ROSCA MET. CENTRAL (H) 1/2" - 4</v>
          </cell>
          <cell r="C2175">
            <v>21</v>
          </cell>
          <cell r="D2175">
            <v>3365.69</v>
          </cell>
          <cell r="E2175">
            <v>2781.5619834710747</v>
          </cell>
        </row>
        <row r="2176">
          <cell r="A2176">
            <v>16057</v>
          </cell>
          <cell r="B2176" t="str">
            <v>HTUIH TE HIDRO 3 FUSION-ROSCA MET. CENTRAL (H) 3/4" - 4</v>
          </cell>
          <cell r="C2176">
            <v>21</v>
          </cell>
          <cell r="D2176">
            <v>4578.33</v>
          </cell>
          <cell r="E2176">
            <v>3783.7438016528927</v>
          </cell>
        </row>
        <row r="2177">
          <cell r="A2177">
            <v>16058</v>
          </cell>
          <cell r="B2177" t="str">
            <v>HTUIH TE HIDRO 3 FUSION-ROSCA MET. CENTRAL (H) 1" - 436</v>
          </cell>
          <cell r="C2177">
            <v>21</v>
          </cell>
          <cell r="D2177">
            <v>6648.5</v>
          </cell>
          <cell r="E2177">
            <v>5494.6280991735539</v>
          </cell>
        </row>
        <row r="2178">
          <cell r="A2178">
            <v>16062</v>
          </cell>
          <cell r="B2178" t="str">
            <v>HTUIH TE PROL HIDRO 3 FUSION-ROSCA MET. CTRAL (H) 1/2"</v>
          </cell>
          <cell r="C2178">
            <v>21</v>
          </cell>
          <cell r="D2178">
            <v>4003</v>
          </cell>
          <cell r="E2178">
            <v>3308.2644628099174</v>
          </cell>
        </row>
        <row r="2179">
          <cell r="A2179">
            <v>16066</v>
          </cell>
          <cell r="B2179" t="str">
            <v>HCUIH RED CODO 90° RED HIDRO 3 F-RM (H) 3/4"X1/2" - 437</v>
          </cell>
          <cell r="C2179">
            <v>21</v>
          </cell>
          <cell r="D2179">
            <v>3577.77</v>
          </cell>
          <cell r="E2179">
            <v>2956.8347107438017</v>
          </cell>
        </row>
        <row r="2180">
          <cell r="A2180">
            <v>16067</v>
          </cell>
          <cell r="B2180" t="str">
            <v>HCUIH RED CODO 90° RED HIDRO 3 F-RM (H) 1X3/4" - 4372</v>
          </cell>
          <cell r="C2180">
            <v>21</v>
          </cell>
          <cell r="D2180">
            <v>5047.13</v>
          </cell>
          <cell r="E2180">
            <v>4171.181818181818</v>
          </cell>
        </row>
        <row r="2181">
          <cell r="A2181">
            <v>16075</v>
          </cell>
          <cell r="B2181" t="str">
            <v>HTUIH RED TE RED CENTRAL HIDRO 3 F-RM (H) 3/4"X1/2"X3/4</v>
          </cell>
          <cell r="C2181">
            <v>21</v>
          </cell>
          <cell r="D2181">
            <v>3882.69</v>
          </cell>
          <cell r="E2181">
            <v>3208.8347107438017</v>
          </cell>
        </row>
        <row r="2182">
          <cell r="A2182">
            <v>16084</v>
          </cell>
          <cell r="B2182" t="str">
            <v>HCUIM CODO 90° HIDRO 3 FUSION-ROSCA MET. (M) 1/2" - 439</v>
          </cell>
          <cell r="C2182">
            <v>21</v>
          </cell>
          <cell r="D2182">
            <v>2830.69</v>
          </cell>
          <cell r="E2182">
            <v>2339.413223140496</v>
          </cell>
        </row>
        <row r="2183">
          <cell r="A2183">
            <v>16085</v>
          </cell>
          <cell r="B2183" t="str">
            <v>HCUIM CODO 90° HIDRO 3 FUSION-ROSCA MET. (M) 3/4" - 439</v>
          </cell>
          <cell r="C2183">
            <v>21</v>
          </cell>
          <cell r="D2183">
            <v>4117.17</v>
          </cell>
          <cell r="E2183">
            <v>3402.6198347107438</v>
          </cell>
        </row>
        <row r="2184">
          <cell r="A2184">
            <v>16086</v>
          </cell>
          <cell r="B2184" t="str">
            <v>HCUIM CODO 90° HIDRO 3 FUSION-ROSCA MET. (M) 1" - 4392</v>
          </cell>
          <cell r="C2184">
            <v>21</v>
          </cell>
          <cell r="D2184">
            <v>10824.13</v>
          </cell>
          <cell r="E2184">
            <v>8945.5619834710742</v>
          </cell>
        </row>
        <row r="2185">
          <cell r="A2185">
            <v>16092</v>
          </cell>
          <cell r="B2185" t="str">
            <v>HCAHH CODO 45° HIDRO 3 FUSION 1/2" - 4401</v>
          </cell>
          <cell r="C2185">
            <v>21</v>
          </cell>
          <cell r="D2185">
            <v>846.83</v>
          </cell>
          <cell r="E2185">
            <v>699.85950413223145</v>
          </cell>
        </row>
        <row r="2186">
          <cell r="A2186">
            <v>16093</v>
          </cell>
          <cell r="B2186" t="str">
            <v>HCAHH CODO 45° HIDRO 3 FUSION 3/4" - 4402</v>
          </cell>
          <cell r="C2186">
            <v>21</v>
          </cell>
          <cell r="D2186">
            <v>1069.69</v>
          </cell>
          <cell r="E2186">
            <v>884.04132231404969</v>
          </cell>
        </row>
        <row r="2187">
          <cell r="A2187">
            <v>16094</v>
          </cell>
          <cell r="B2187" t="str">
            <v>HCAHH CODO 45° HIDRO 3 FUSION 1" - 4403</v>
          </cell>
          <cell r="C2187">
            <v>21</v>
          </cell>
          <cell r="D2187">
            <v>1596.8</v>
          </cell>
          <cell r="E2187">
            <v>1319.6694214876034</v>
          </cell>
        </row>
        <row r="2188">
          <cell r="A2188">
            <v>16095</v>
          </cell>
          <cell r="B2188" t="str">
            <v>HCAHH CODO 45° HIDRO 3 FUSION 1 1/4" - 4404</v>
          </cell>
          <cell r="C2188">
            <v>21</v>
          </cell>
          <cell r="D2188">
            <v>2696.89</v>
          </cell>
          <cell r="E2188">
            <v>2228.8347107438017</v>
          </cell>
        </row>
        <row r="2189">
          <cell r="A2189">
            <v>16096</v>
          </cell>
          <cell r="B2189" t="str">
            <v>HCAHH CODO 45° HIDRO 3 FUSION 1 1/2" - 4405</v>
          </cell>
          <cell r="C2189">
            <v>21</v>
          </cell>
          <cell r="D2189">
            <v>4609.67</v>
          </cell>
          <cell r="E2189">
            <v>3809.6446280991736</v>
          </cell>
        </row>
        <row r="2190">
          <cell r="A2190">
            <v>16097</v>
          </cell>
          <cell r="B2190" t="str">
            <v>HCAHH CODO 45° HIDRO 3 FUSION 2" - 4406</v>
          </cell>
          <cell r="C2190">
            <v>21</v>
          </cell>
          <cell r="D2190">
            <v>6887.58</v>
          </cell>
          <cell r="E2190">
            <v>5692.2148760330583</v>
          </cell>
        </row>
        <row r="2191">
          <cell r="A2191">
            <v>16098</v>
          </cell>
          <cell r="B2191" t="str">
            <v>HCAHH CODO 45° HIDRO 3 FUSION 2 1/2" - 4407</v>
          </cell>
          <cell r="C2191">
            <v>21</v>
          </cell>
          <cell r="D2191">
            <v>9810.84</v>
          </cell>
          <cell r="E2191">
            <v>8108.1322314049594</v>
          </cell>
        </row>
        <row r="2192">
          <cell r="A2192">
            <v>16099</v>
          </cell>
          <cell r="B2192" t="str">
            <v>HCAHH CODO 45° HIDRO 3 FUSION 3° - 4408</v>
          </cell>
          <cell r="C2192">
            <v>21</v>
          </cell>
          <cell r="D2192">
            <v>19836.03</v>
          </cell>
          <cell r="E2192">
            <v>16393.413223140495</v>
          </cell>
        </row>
        <row r="2193">
          <cell r="A2193">
            <v>16101</v>
          </cell>
          <cell r="B2193" t="str">
            <v>HCAMH CODO 45° HIDRO 3 MH FUSION 1/2" - 4410</v>
          </cell>
          <cell r="C2193">
            <v>21</v>
          </cell>
          <cell r="D2193">
            <v>965.99</v>
          </cell>
          <cell r="E2193">
            <v>798.3388429752066</v>
          </cell>
        </row>
        <row r="2194">
          <cell r="A2194">
            <v>16102</v>
          </cell>
          <cell r="B2194" t="str">
            <v>HCAMH CODO 45° HIDRO 3 MH FUSION 3/4" - 4411</v>
          </cell>
          <cell r="C2194">
            <v>21</v>
          </cell>
          <cell r="D2194">
            <v>1220.21</v>
          </cell>
          <cell r="E2194">
            <v>1008.4380165289257</v>
          </cell>
        </row>
        <row r="2195">
          <cell r="A2195">
            <v>16103</v>
          </cell>
          <cell r="B2195" t="str">
            <v>HCAMH CODO 45° HIDRO 3 MH FUSION 1" - 4412</v>
          </cell>
          <cell r="C2195">
            <v>21</v>
          </cell>
          <cell r="D2195">
            <v>1821.46</v>
          </cell>
          <cell r="E2195">
            <v>1505.3388429752067</v>
          </cell>
        </row>
        <row r="2196">
          <cell r="A2196">
            <v>16104</v>
          </cell>
          <cell r="B2196" t="str">
            <v>HCAHH CODO 45° HIDRO 3 FUSION 5° - 4413</v>
          </cell>
          <cell r="C2196">
            <v>21</v>
          </cell>
          <cell r="D2196">
            <v>46400.85</v>
          </cell>
          <cell r="E2196">
            <v>38347.809917355371</v>
          </cell>
        </row>
        <row r="2197">
          <cell r="A2197">
            <v>16110</v>
          </cell>
          <cell r="B2197" t="str">
            <v>HBU CURVA 90° HIDRO 3 FUSION 1/2" - 4441</v>
          </cell>
          <cell r="C2197">
            <v>21</v>
          </cell>
          <cell r="D2197">
            <v>979.37</v>
          </cell>
          <cell r="E2197">
            <v>809.39669421487611</v>
          </cell>
        </row>
        <row r="2198">
          <cell r="A2198">
            <v>16111</v>
          </cell>
          <cell r="B2198" t="str">
            <v>HBU CURVA 90° HIDRO 3 FUSION 3/4" - 4442</v>
          </cell>
          <cell r="C2198">
            <v>21</v>
          </cell>
          <cell r="D2198">
            <v>1383.42</v>
          </cell>
          <cell r="E2198">
            <v>1143.3223140495868</v>
          </cell>
        </row>
        <row r="2199">
          <cell r="A2199">
            <v>16112</v>
          </cell>
          <cell r="B2199" t="str">
            <v>HBU CURVA 90° HIDRO 3 FUSION 1" - 4443</v>
          </cell>
          <cell r="C2199">
            <v>21</v>
          </cell>
          <cell r="D2199">
            <v>1962.28</v>
          </cell>
          <cell r="E2199">
            <v>1621.7190082644629</v>
          </cell>
        </row>
        <row r="2200">
          <cell r="A2200">
            <v>16113</v>
          </cell>
          <cell r="B2200" t="str">
            <v>HBU CURVA 90° HIDRO 3 FUSION 1 1/4" - 4454</v>
          </cell>
          <cell r="C2200">
            <v>21</v>
          </cell>
          <cell r="D2200">
            <v>4937.3599999999997</v>
          </cell>
          <cell r="E2200">
            <v>4080.4628099173551</v>
          </cell>
        </row>
        <row r="2201">
          <cell r="A2201">
            <v>16114</v>
          </cell>
          <cell r="B2201" t="str">
            <v>HBU CURVA 90° HIDRO 3 FUSION 1 1/2" - 4455</v>
          </cell>
          <cell r="C2201">
            <v>21</v>
          </cell>
          <cell r="D2201">
            <v>8594.69</v>
          </cell>
          <cell r="E2201">
            <v>7103.0495867768605</v>
          </cell>
        </row>
        <row r="2202">
          <cell r="A2202">
            <v>16115</v>
          </cell>
          <cell r="B2202" t="str">
            <v>HBU CURVA 90° HIDRO 3 FUSION 2" - 4456</v>
          </cell>
          <cell r="C2202">
            <v>21</v>
          </cell>
          <cell r="D2202">
            <v>12725.95</v>
          </cell>
          <cell r="E2202">
            <v>10517.314049586777</v>
          </cell>
        </row>
        <row r="2203">
          <cell r="A2203">
            <v>16131</v>
          </cell>
          <cell r="B2203" t="str">
            <v>CODO 90° HIDRO 3 FUSION-ROSCA PLAST. (H) 1/2" - 5001</v>
          </cell>
          <cell r="C2203">
            <v>21</v>
          </cell>
          <cell r="D2203">
            <v>787.45</v>
          </cell>
          <cell r="E2203">
            <v>650.78512396694225</v>
          </cell>
        </row>
        <row r="2204">
          <cell r="A2204">
            <v>16132</v>
          </cell>
          <cell r="B2204" t="str">
            <v>CODO 90° HIDRO 3 FUSION-ROSCA PLAST. (H) 3/4" - 5002</v>
          </cell>
          <cell r="C2204">
            <v>21</v>
          </cell>
          <cell r="D2204">
            <v>1265.1400000000001</v>
          </cell>
          <cell r="E2204">
            <v>1045.5702479338845</v>
          </cell>
        </row>
        <row r="2205">
          <cell r="A2205">
            <v>16133</v>
          </cell>
          <cell r="B2205" t="str">
            <v>CODO 90° HIDRO 3 FUSION-ROSCA PLAST. (H) 1" - 5003</v>
          </cell>
          <cell r="C2205">
            <v>21</v>
          </cell>
          <cell r="D2205">
            <v>1952.43</v>
          </cell>
          <cell r="E2205">
            <v>1613.5785123966944</v>
          </cell>
        </row>
        <row r="2206">
          <cell r="A2206">
            <v>16137</v>
          </cell>
          <cell r="B2206" t="str">
            <v>TE HIDRO 3 FUSION-ROSCA PLAST. CENTRAL (H) 1/2" - 5011</v>
          </cell>
          <cell r="C2206">
            <v>21</v>
          </cell>
          <cell r="D2206">
            <v>1235.81</v>
          </cell>
          <cell r="E2206">
            <v>1021.3305785123966</v>
          </cell>
        </row>
        <row r="2207">
          <cell r="A2207">
            <v>16138</v>
          </cell>
          <cell r="B2207" t="str">
            <v>TE HIDRO 3 FUSION-ROSCA PLAST. CENTRAL (H) 3/4" - 5012</v>
          </cell>
          <cell r="C2207">
            <v>21</v>
          </cell>
          <cell r="D2207">
            <v>1841.42</v>
          </cell>
          <cell r="E2207">
            <v>1521.8347107438017</v>
          </cell>
        </row>
        <row r="2208">
          <cell r="A2208">
            <v>16139</v>
          </cell>
          <cell r="B2208" t="str">
            <v>TE HIDRO 3 FUSION-ROSCA PLAST. CENTRAL (H) 1" - 5013</v>
          </cell>
          <cell r="C2208">
            <v>21</v>
          </cell>
          <cell r="D2208">
            <v>2663.95</v>
          </cell>
          <cell r="E2208">
            <v>2201.6115702479337</v>
          </cell>
        </row>
        <row r="2209">
          <cell r="A2209">
            <v>16143</v>
          </cell>
          <cell r="B2209" t="str">
            <v>CUPLA HIDRO 3 FUSION-ROSCA PLAST. (H) 1/2" - 5021</v>
          </cell>
          <cell r="C2209">
            <v>21</v>
          </cell>
          <cell r="D2209">
            <v>561.61</v>
          </cell>
          <cell r="E2209">
            <v>464.14049586776861</v>
          </cell>
        </row>
        <row r="2210">
          <cell r="A2210">
            <v>16144</v>
          </cell>
          <cell r="B2210" t="str">
            <v>CUPLA HIDRO 3 FUSION-ROSCA PLAST. (H) 3/4" - 5022</v>
          </cell>
          <cell r="C2210">
            <v>21</v>
          </cell>
          <cell r="D2210">
            <v>971.25</v>
          </cell>
          <cell r="E2210">
            <v>802.68595041322317</v>
          </cell>
        </row>
        <row r="2211">
          <cell r="A2211">
            <v>16145</v>
          </cell>
          <cell r="B2211" t="str">
            <v>CUPLA HIDRO 3 FUSION-ROSCA PLAST. (H) 1" - 5023</v>
          </cell>
          <cell r="C2211">
            <v>21</v>
          </cell>
          <cell r="D2211">
            <v>1530.34</v>
          </cell>
          <cell r="E2211">
            <v>1264.7438016528924</v>
          </cell>
        </row>
        <row r="2212">
          <cell r="A2212">
            <v>16146</v>
          </cell>
          <cell r="B2212" t="str">
            <v>CUPLA HIDRO 3 FUSION-ROSCA PLAST. (H) 1 1/4" - 5024</v>
          </cell>
          <cell r="C2212">
            <v>21</v>
          </cell>
          <cell r="D2212">
            <v>3482.44</v>
          </cell>
          <cell r="E2212">
            <v>2878.0495867768595</v>
          </cell>
        </row>
        <row r="2213">
          <cell r="A2213">
            <v>16147</v>
          </cell>
          <cell r="B2213" t="str">
            <v>CUPLA HIDRO 3 FUSION-ROSCA PLAST. (H) 1 1/2" - 5025</v>
          </cell>
          <cell r="C2213">
            <v>21</v>
          </cell>
          <cell r="D2213">
            <v>5301.38</v>
          </cell>
          <cell r="E2213">
            <v>4381.3057851239673</v>
          </cell>
        </row>
        <row r="2214">
          <cell r="A2214">
            <v>16169</v>
          </cell>
          <cell r="B2214" t="str">
            <v>HCIH CUPLA HIDRO 3 FUSION-ROSCA MET. (H) 1/2" - 5302</v>
          </cell>
          <cell r="C2214">
            <v>21</v>
          </cell>
          <cell r="D2214">
            <v>2149.27</v>
          </cell>
          <cell r="E2214">
            <v>1776.2561983471076</v>
          </cell>
        </row>
        <row r="2215">
          <cell r="A2215">
            <v>16170</v>
          </cell>
          <cell r="B2215" t="str">
            <v>HCIH CUPLA HIDRO 3 FUSION-ROSCA MET. (H) 3/4" - 5303</v>
          </cell>
          <cell r="C2215">
            <v>21</v>
          </cell>
          <cell r="D2215">
            <v>3129.42</v>
          </cell>
          <cell r="E2215">
            <v>2586.2975206611573</v>
          </cell>
        </row>
        <row r="2216">
          <cell r="A2216">
            <v>16171</v>
          </cell>
          <cell r="B2216" t="str">
            <v>HCIH CUPLA HIDRO 3 FUSION-ROSCA MET. (H) 1" - 5304</v>
          </cell>
          <cell r="C2216">
            <v>21</v>
          </cell>
          <cell r="D2216">
            <v>5381.28</v>
          </cell>
          <cell r="E2216">
            <v>4447.3388429752067</v>
          </cell>
        </row>
        <row r="2217">
          <cell r="A2217">
            <v>16172</v>
          </cell>
          <cell r="B2217" t="str">
            <v>HCIH CUPLA HIDRO 3 FUSION-ROSCA MET. (H) 1 1/4" - 5305</v>
          </cell>
          <cell r="C2217">
            <v>21</v>
          </cell>
          <cell r="D2217">
            <v>14947.43</v>
          </cell>
          <cell r="E2217">
            <v>12353.247933884299</v>
          </cell>
        </row>
        <row r="2218">
          <cell r="A2218">
            <v>16173</v>
          </cell>
          <cell r="B2218" t="str">
            <v>HCIH CUPLA HIDRO 3 FUSION-ROSCA MET. (H) 1 1/2" - 5306</v>
          </cell>
          <cell r="C2218">
            <v>21</v>
          </cell>
          <cell r="D2218">
            <v>21097.41</v>
          </cell>
          <cell r="E2218">
            <v>17435.876033057852</v>
          </cell>
        </row>
        <row r="2219">
          <cell r="A2219">
            <v>16174</v>
          </cell>
          <cell r="B2219" t="str">
            <v>HCIH CUPLA HIDRO 3 FUSION-ROSCA MET. (H) 2" - 5307</v>
          </cell>
          <cell r="C2219">
            <v>21</v>
          </cell>
          <cell r="D2219">
            <v>27905.439999999999</v>
          </cell>
          <cell r="E2219">
            <v>23062.347107438018</v>
          </cell>
        </row>
        <row r="2220">
          <cell r="A2220">
            <v>16175</v>
          </cell>
          <cell r="B2220" t="str">
            <v>HCIH CUPLA HIDRO 3 FUS-R MET.(H) 3° - 5308</v>
          </cell>
          <cell r="C2220">
            <v>21</v>
          </cell>
          <cell r="D2220">
            <v>62974.95</v>
          </cell>
          <cell r="E2220">
            <v>52045.413223140495</v>
          </cell>
        </row>
        <row r="2221">
          <cell r="A2221">
            <v>16178</v>
          </cell>
          <cell r="B2221" t="str">
            <v>HCIM CUPLA HIDRO 3 FUSION-ROSCA MET. (M) 1/2" - 5311</v>
          </cell>
          <cell r="C2221">
            <v>21</v>
          </cell>
          <cell r="D2221">
            <v>2804.15</v>
          </cell>
          <cell r="E2221">
            <v>2317.4793388429753</v>
          </cell>
        </row>
        <row r="2222">
          <cell r="A2222">
            <v>16179</v>
          </cell>
          <cell r="B2222" t="str">
            <v>HCIM CUPLA HIDRO 3 FUSION-ROSCA MET. (M) 3/4" - 5312</v>
          </cell>
          <cell r="C2222">
            <v>21</v>
          </cell>
          <cell r="D2222">
            <v>4068.21</v>
          </cell>
          <cell r="E2222">
            <v>3362.1570247933887</v>
          </cell>
        </row>
        <row r="2223">
          <cell r="A2223">
            <v>16180</v>
          </cell>
          <cell r="B2223" t="str">
            <v>HCIM CUPLA HIDRO 3 FUSION-ROSCA MET. (M) 1" - 5313</v>
          </cell>
          <cell r="C2223">
            <v>21</v>
          </cell>
          <cell r="D2223">
            <v>6834.6</v>
          </cell>
          <cell r="E2223">
            <v>5648.4297520661157</v>
          </cell>
        </row>
        <row r="2224">
          <cell r="A2224">
            <v>16181</v>
          </cell>
          <cell r="B2224" t="str">
            <v>HCIM CUPLA HIDRO 3 FUSION-ROSCA MET. (M) 1 1/4" - 5314</v>
          </cell>
          <cell r="C2224">
            <v>21</v>
          </cell>
          <cell r="D2224">
            <v>17734.439999999999</v>
          </cell>
          <cell r="E2224">
            <v>14656.561983471074</v>
          </cell>
        </row>
        <row r="2225">
          <cell r="A2225">
            <v>16182</v>
          </cell>
          <cell r="B2225" t="str">
            <v>HCIM CUPLA HIDRO 3 FUSION-ROSCA MET. (M) 1 1/2" - 5315</v>
          </cell>
          <cell r="C2225">
            <v>21</v>
          </cell>
          <cell r="D2225">
            <v>24343.49</v>
          </cell>
          <cell r="E2225">
            <v>20118.586776859505</v>
          </cell>
        </row>
        <row r="2226">
          <cell r="A2226">
            <v>16183</v>
          </cell>
          <cell r="B2226" t="str">
            <v>HCIM CUPLA HIDRO 3 FUSION-ROSCA MET. (M) 2" - 5316</v>
          </cell>
          <cell r="C2226">
            <v>21</v>
          </cell>
          <cell r="D2226">
            <v>36049.61</v>
          </cell>
          <cell r="E2226">
            <v>29793.066115702481</v>
          </cell>
        </row>
        <row r="2227">
          <cell r="A2227">
            <v>16184</v>
          </cell>
          <cell r="B2227" t="str">
            <v>HCIM CUPLA HIDRO 3 FUSION-ROSCA MET. (M) 3° - 5317</v>
          </cell>
          <cell r="C2227">
            <v>21</v>
          </cell>
          <cell r="D2227">
            <v>82231.33</v>
          </cell>
          <cell r="E2227">
            <v>67959.776859504142</v>
          </cell>
        </row>
        <row r="2228">
          <cell r="A2228">
            <v>16192</v>
          </cell>
          <cell r="B2228" t="str">
            <v>CUPLA HIDRO 3 FUSION-ROSCA PLAST. (M) 3/8"X1/2" - 5370</v>
          </cell>
          <cell r="C2228">
            <v>21</v>
          </cell>
          <cell r="D2228">
            <v>536.96</v>
          </cell>
          <cell r="E2228">
            <v>443.76859504132238</v>
          </cell>
        </row>
        <row r="2229">
          <cell r="A2229">
            <v>16193</v>
          </cell>
          <cell r="B2229" t="str">
            <v>CUPLA HIDRO 3 FUSION-ROSCA PLAST. (M) 1/2" - 5371</v>
          </cell>
          <cell r="C2229">
            <v>21</v>
          </cell>
          <cell r="D2229">
            <v>611.36</v>
          </cell>
          <cell r="E2229">
            <v>505.25619834710744</v>
          </cell>
        </row>
        <row r="2230">
          <cell r="A2230">
            <v>16194</v>
          </cell>
          <cell r="B2230" t="str">
            <v>CUPLA HIDRO 3 FUSION-ROSCA PLAST. (M) 3/4" - 5372</v>
          </cell>
          <cell r="C2230">
            <v>21</v>
          </cell>
          <cell r="D2230">
            <v>1005.59</v>
          </cell>
          <cell r="E2230">
            <v>831.06611570247935</v>
          </cell>
        </row>
        <row r="2231">
          <cell r="A2231">
            <v>16195</v>
          </cell>
          <cell r="B2231" t="str">
            <v>CUPLA HIDRO 3 FUSION-ROSCA PLAST. (M) 1" - 5373</v>
          </cell>
          <cell r="C2231">
            <v>21</v>
          </cell>
          <cell r="D2231">
            <v>1438.26</v>
          </cell>
          <cell r="E2231">
            <v>1188.6446280991736</v>
          </cell>
        </row>
        <row r="2232">
          <cell r="A2232">
            <v>16231</v>
          </cell>
          <cell r="B2232" t="str">
            <v>NIPLE HIDRO 3 3°X15CM - 5573</v>
          </cell>
          <cell r="C2232">
            <v>21</v>
          </cell>
          <cell r="D2232">
            <v>26674.71</v>
          </cell>
          <cell r="E2232">
            <v>22045.214876033056</v>
          </cell>
        </row>
        <row r="2233">
          <cell r="A2233">
            <v>16236</v>
          </cell>
          <cell r="B2233" t="str">
            <v>HN NIPLE ENTRE-FUSION HIDRO 3 1/2" - 5601</v>
          </cell>
          <cell r="C2233">
            <v>21</v>
          </cell>
          <cell r="D2233">
            <v>365.28</v>
          </cell>
          <cell r="E2233">
            <v>301.88429752066116</v>
          </cell>
        </row>
        <row r="2234">
          <cell r="A2234">
            <v>16237</v>
          </cell>
          <cell r="B2234" t="str">
            <v>HN NIPLE ENTRE-FUSION HIDRO 3 3/4" - 5602</v>
          </cell>
          <cell r="C2234">
            <v>21</v>
          </cell>
          <cell r="D2234">
            <v>466.71</v>
          </cell>
          <cell r="E2234">
            <v>385.71074380165288</v>
          </cell>
        </row>
        <row r="2235">
          <cell r="A2235">
            <v>16238</v>
          </cell>
          <cell r="B2235" t="str">
            <v>HN NIPLE ENTRE-FUSION HIDRO 3 1" - 5603</v>
          </cell>
          <cell r="C2235">
            <v>21</v>
          </cell>
          <cell r="D2235">
            <v>780.62</v>
          </cell>
          <cell r="E2235">
            <v>645.14049586776866</v>
          </cell>
        </row>
        <row r="2236">
          <cell r="A2236">
            <v>16239</v>
          </cell>
          <cell r="B2236" t="str">
            <v>HN NIPLE ENTRE-FUSION HIDRO 3 1 1/4" - 5604</v>
          </cell>
          <cell r="C2236">
            <v>21</v>
          </cell>
          <cell r="D2236">
            <v>2022.2</v>
          </cell>
          <cell r="E2236">
            <v>1671.2396694214876</v>
          </cell>
        </row>
        <row r="2237">
          <cell r="A2237">
            <v>16240</v>
          </cell>
          <cell r="B2237" t="str">
            <v>HN NIPLE ENTRE-FUSION HIDRO 3 1 1/2" - 5605</v>
          </cell>
          <cell r="C2237">
            <v>21</v>
          </cell>
          <cell r="D2237">
            <v>2170.5</v>
          </cell>
          <cell r="E2237">
            <v>1793.8016528925621</v>
          </cell>
        </row>
        <row r="2238">
          <cell r="A2238">
            <v>16241</v>
          </cell>
          <cell r="B2238" t="str">
            <v>HN NIPLE ENTRE-FUSION HIDRO 3 2" - 5606</v>
          </cell>
          <cell r="C2238">
            <v>21</v>
          </cell>
          <cell r="D2238">
            <v>2802.9</v>
          </cell>
          <cell r="E2238">
            <v>2316.4462809917359</v>
          </cell>
        </row>
        <row r="2239">
          <cell r="A2239">
            <v>16246</v>
          </cell>
          <cell r="B2239" t="str">
            <v>HCMLLP LLAVE DE PASO HIDRO 3 1/2" CONCAPUCHON CROM</v>
          </cell>
          <cell r="C2239">
            <v>21</v>
          </cell>
          <cell r="D2239">
            <v>11976.67</v>
          </cell>
          <cell r="E2239">
            <v>9898.0743801652898</v>
          </cell>
        </row>
        <row r="2240">
          <cell r="A2240">
            <v>16247</v>
          </cell>
          <cell r="B2240" t="str">
            <v>HCMLLP LLAVE DE PASO HIDRO 3 3/4" CONCAPUCHON CROM</v>
          </cell>
          <cell r="C2240">
            <v>21</v>
          </cell>
          <cell r="D2240">
            <v>12841.17</v>
          </cell>
          <cell r="E2240">
            <v>10612.537190082645</v>
          </cell>
        </row>
        <row r="2241">
          <cell r="A2241">
            <v>16248</v>
          </cell>
          <cell r="B2241" t="str">
            <v>HCMLLP LLAVE DE PASO HIDRO 3 1 CONCAPUCHON CROM</v>
          </cell>
          <cell r="C2241">
            <v>21</v>
          </cell>
          <cell r="D2241">
            <v>14898.13</v>
          </cell>
          <cell r="E2241">
            <v>12312.504132231405</v>
          </cell>
        </row>
        <row r="2242">
          <cell r="A2242">
            <v>16262</v>
          </cell>
          <cell r="B2242" t="str">
            <v>KIT DE REPARACION HIDRO 3 BOQUILLAS (M)-(H) - 7011</v>
          </cell>
          <cell r="C2242">
            <v>21</v>
          </cell>
          <cell r="D2242">
            <v>16568.63</v>
          </cell>
          <cell r="E2242">
            <v>13693.082644628101</v>
          </cell>
        </row>
        <row r="2243">
          <cell r="A2243">
            <v>16264</v>
          </cell>
          <cell r="B2243" t="str">
            <v>PINZA HIDRO 3 EXTRACTORA DE BOQUILLAS - 7014</v>
          </cell>
          <cell r="C2243">
            <v>21</v>
          </cell>
          <cell r="D2243">
            <v>5756.85</v>
          </cell>
          <cell r="E2243">
            <v>4757.727272727273</v>
          </cell>
        </row>
        <row r="2244">
          <cell r="A2244">
            <v>16272</v>
          </cell>
          <cell r="B2244" t="str">
            <v>TUBO HIDRO 3 UNIFUSION 1/2"X4 mts AF/AC - 7102</v>
          </cell>
          <cell r="C2244">
            <v>21</v>
          </cell>
          <cell r="D2244">
            <v>5402.59</v>
          </cell>
          <cell r="E2244">
            <v>4464.9504132231405</v>
          </cell>
        </row>
        <row r="2245">
          <cell r="A2245">
            <v>16273</v>
          </cell>
          <cell r="B2245" t="str">
            <v>TUBO HIDRO 3 UNIFUSION 3/4"X4 mts AF/AC - 7103</v>
          </cell>
          <cell r="C2245">
            <v>21</v>
          </cell>
          <cell r="D2245">
            <v>8345.2900000000009</v>
          </cell>
          <cell r="E2245">
            <v>6896.9338842975212</v>
          </cell>
        </row>
        <row r="2246">
          <cell r="A2246">
            <v>16274</v>
          </cell>
          <cell r="B2246" t="str">
            <v>TUBO HIDRO 3 UNIFUSION 1"X4 mts AF/AC - 7104</v>
          </cell>
          <cell r="C2246">
            <v>21</v>
          </cell>
          <cell r="D2246">
            <v>12700.47</v>
          </cell>
          <cell r="E2246">
            <v>10496.256198347108</v>
          </cell>
        </row>
        <row r="2247">
          <cell r="A2247">
            <v>16275</v>
          </cell>
          <cell r="B2247" t="str">
            <v>TUBO HIDRO 3 UNIFUSION 1 1/4"X4 mts AF/AC - 7105</v>
          </cell>
          <cell r="C2247">
            <v>21</v>
          </cell>
          <cell r="D2247">
            <v>20141.55</v>
          </cell>
          <cell r="E2247">
            <v>16645.909090909092</v>
          </cell>
        </row>
        <row r="2248">
          <cell r="A2248">
            <v>16276</v>
          </cell>
          <cell r="B2248" t="str">
            <v>TUBO HIDRO 3 UNIFUSION 1 1/2"X4 mts AF/AC - 7106</v>
          </cell>
          <cell r="C2248">
            <v>21</v>
          </cell>
          <cell r="D2248">
            <v>26476.09</v>
          </cell>
          <cell r="E2248">
            <v>21881.066115702481</v>
          </cell>
        </row>
        <row r="2249">
          <cell r="A2249">
            <v>16277</v>
          </cell>
          <cell r="B2249" t="str">
            <v>TUBO HIDRO 3 UNIFUSION 2"X4 mts AF/AC - 7107</v>
          </cell>
          <cell r="C2249">
            <v>21</v>
          </cell>
          <cell r="D2249">
            <v>37623.550000000003</v>
          </cell>
          <cell r="E2249">
            <v>31093.842975206615</v>
          </cell>
        </row>
        <row r="2250">
          <cell r="A2250">
            <v>16279</v>
          </cell>
          <cell r="B2250" t="str">
            <v>HTH TAPA HIDRO 3 FUSION 1/2" - 7501</v>
          </cell>
          <cell r="C2250">
            <v>21</v>
          </cell>
          <cell r="D2250">
            <v>377.01</v>
          </cell>
          <cell r="E2250">
            <v>311.57851239669424</v>
          </cell>
        </row>
        <row r="2251">
          <cell r="A2251">
            <v>16280</v>
          </cell>
          <cell r="B2251" t="str">
            <v>HTH TAPA HIDRO 3 FUSION 3/4" - 7502</v>
          </cell>
          <cell r="C2251">
            <v>21</v>
          </cell>
          <cell r="D2251">
            <v>742.22</v>
          </cell>
          <cell r="E2251">
            <v>613.40495867768595</v>
          </cell>
        </row>
        <row r="2252">
          <cell r="A2252">
            <v>16281</v>
          </cell>
          <cell r="B2252" t="str">
            <v>HTH TAPA HIDRO 3 FUSION 1" - 7503</v>
          </cell>
          <cell r="C2252">
            <v>21</v>
          </cell>
          <cell r="D2252">
            <v>1286.94</v>
          </cell>
          <cell r="E2252">
            <v>1063.5867768595042</v>
          </cell>
        </row>
        <row r="2253">
          <cell r="A2253">
            <v>16282</v>
          </cell>
          <cell r="B2253" t="str">
            <v>HTH TAPA HIDRO 3 FUSION 1 1/4" - 7504</v>
          </cell>
          <cell r="C2253">
            <v>21</v>
          </cell>
          <cell r="D2253">
            <v>1964.8</v>
          </cell>
          <cell r="E2253">
            <v>1623.8016528925621</v>
          </cell>
        </row>
        <row r="2254">
          <cell r="A2254">
            <v>16283</v>
          </cell>
          <cell r="B2254" t="str">
            <v>HTH TAPA HIDRO 3 FUSION 1 1/2" - 7505</v>
          </cell>
          <cell r="C2254">
            <v>21</v>
          </cell>
          <cell r="D2254">
            <v>3208.18</v>
          </cell>
          <cell r="E2254">
            <v>2651.3884297520663</v>
          </cell>
        </row>
        <row r="2255">
          <cell r="A2255">
            <v>16284</v>
          </cell>
          <cell r="B2255" t="str">
            <v>HTH TAPA HIDRO 3 FUSION 2" - 7506</v>
          </cell>
          <cell r="C2255">
            <v>21</v>
          </cell>
          <cell r="D2255">
            <v>5235.1000000000004</v>
          </cell>
          <cell r="E2255">
            <v>4326.5289256198348</v>
          </cell>
        </row>
        <row r="2256">
          <cell r="A2256">
            <v>16285</v>
          </cell>
          <cell r="B2256" t="str">
            <v>HTH TAPA HIDRO 3 FUSION 2 1/2" - 7507</v>
          </cell>
          <cell r="C2256">
            <v>21</v>
          </cell>
          <cell r="D2256">
            <v>8588.06</v>
          </cell>
          <cell r="E2256">
            <v>7097.5702479338843</v>
          </cell>
        </row>
        <row r="2257">
          <cell r="A2257">
            <v>16286</v>
          </cell>
          <cell r="B2257" t="str">
            <v>HTH TAPA HIDRO 3 FUSION 3° - 7508</v>
          </cell>
          <cell r="C2257">
            <v>21</v>
          </cell>
          <cell r="D2257">
            <v>10717.07</v>
          </cell>
          <cell r="E2257">
            <v>8857.0826446280989</v>
          </cell>
        </row>
        <row r="2258">
          <cell r="A2258">
            <v>16311</v>
          </cell>
          <cell r="B2258" t="str">
            <v>HCIH CUPLA RED HIDRO 3 FUSION-ROSCA MET (H) 1/2"X3/8" -</v>
          </cell>
          <cell r="C2258">
            <v>21</v>
          </cell>
          <cell r="D2258">
            <v>2219.39</v>
          </cell>
          <cell r="E2258">
            <v>1834.2066115702478</v>
          </cell>
        </row>
        <row r="2259">
          <cell r="A2259">
            <v>16312</v>
          </cell>
          <cell r="B2259" t="str">
            <v>HCIH CUPLA RED HIDRO 3 FUSION-ROSCA MET (H) 3/4"X1/2" -</v>
          </cell>
          <cell r="C2259">
            <v>21</v>
          </cell>
          <cell r="D2259">
            <v>3108.71</v>
          </cell>
          <cell r="E2259">
            <v>2569.1818181818185</v>
          </cell>
        </row>
        <row r="2260">
          <cell r="A2260">
            <v>16314</v>
          </cell>
          <cell r="B2260" t="str">
            <v>HCIH CUPLA RED HIDRO 3 FUSION-ROSCA MET (H) 1X3/4" - 83</v>
          </cell>
          <cell r="C2260">
            <v>21</v>
          </cell>
          <cell r="D2260">
            <v>5157.41</v>
          </cell>
          <cell r="E2260">
            <v>4262.3223140495866</v>
          </cell>
        </row>
        <row r="2261">
          <cell r="A2261">
            <v>16323</v>
          </cell>
          <cell r="B2261" t="str">
            <v>HCIM CUPLA RED HIDRO 3 FUSION-ROSCA MET (M) 3/4"X1/2" -</v>
          </cell>
          <cell r="C2261">
            <v>21</v>
          </cell>
          <cell r="D2261">
            <v>4534.33</v>
          </cell>
          <cell r="E2261">
            <v>3747.3801652892562</v>
          </cell>
        </row>
        <row r="2262">
          <cell r="A2262">
            <v>16324</v>
          </cell>
          <cell r="B2262" t="str">
            <v>HCIM CUPLA RED HIDRO 3 FUSION-ROSCA MET (M) 1X3/4" - 83</v>
          </cell>
          <cell r="C2262">
            <v>21</v>
          </cell>
          <cell r="D2262">
            <v>6721.91</v>
          </cell>
          <cell r="E2262">
            <v>5555.2975206611573</v>
          </cell>
        </row>
        <row r="2263">
          <cell r="A2263">
            <v>16336</v>
          </cell>
          <cell r="B2263" t="str">
            <v>HCUIM CODO 90° RED HIDRO 3 F-RM (M) 1X3/4" - 8378</v>
          </cell>
          <cell r="C2263">
            <v>21</v>
          </cell>
          <cell r="D2263">
            <v>7103.2</v>
          </cell>
          <cell r="E2263">
            <v>5870.4132231404956</v>
          </cell>
        </row>
        <row r="2264">
          <cell r="A2264">
            <v>33855</v>
          </cell>
          <cell r="B2264" t="str">
            <v>HCMLL LLAVE DE PASO PF PASO TOTAL 25MM CONMANDO OCU</v>
          </cell>
          <cell r="C2264">
            <v>21</v>
          </cell>
          <cell r="D2264">
            <v>20362.89</v>
          </cell>
          <cell r="E2264">
            <v>16828.834710743802</v>
          </cell>
        </row>
        <row r="2265">
          <cell r="A2265">
            <v>15655</v>
          </cell>
          <cell r="B2265" t="str">
            <v>TUBO HIDRO 3 ALUMINIO 1/2"X6M AF/AC/CALEFACCION - 75</v>
          </cell>
          <cell r="C2265">
            <v>21</v>
          </cell>
          <cell r="D2265">
            <v>26281.200000000001</v>
          </cell>
          <cell r="E2265">
            <v>21720</v>
          </cell>
        </row>
        <row r="2266">
          <cell r="A2266">
            <v>15656</v>
          </cell>
          <cell r="B2266" t="str">
            <v>TUBO HIDRO 3 ALUMINIO 3/4"X6M AF/AC/CALEFACCION - 76</v>
          </cell>
          <cell r="C2266">
            <v>21</v>
          </cell>
          <cell r="D2266">
            <v>40585.879999999997</v>
          </cell>
          <cell r="E2266">
            <v>33542.049586776855</v>
          </cell>
        </row>
        <row r="2267">
          <cell r="A2267">
            <v>15657</v>
          </cell>
          <cell r="B2267" t="str">
            <v>TUBO HIDRO 3 ALUMINIO 1"X6M AF/AC/CALEFACCION - 77</v>
          </cell>
          <cell r="C2267">
            <v>21</v>
          </cell>
          <cell r="D2267">
            <v>59759.14</v>
          </cell>
          <cell r="E2267">
            <v>49387.719008264467</v>
          </cell>
        </row>
        <row r="2268">
          <cell r="A2268">
            <v>15658</v>
          </cell>
          <cell r="B2268" t="str">
            <v>TUBO HIDRO 3 ALUMINIO 1 1/4"X6M AF/AC/CALEFACCION - 78</v>
          </cell>
          <cell r="C2268">
            <v>21</v>
          </cell>
          <cell r="D2268">
            <v>88240.35</v>
          </cell>
          <cell r="E2268">
            <v>72925.909090909103</v>
          </cell>
        </row>
        <row r="2269">
          <cell r="A2269">
            <v>15659</v>
          </cell>
          <cell r="B2269" t="str">
            <v>TUBO HIDRO 3 ALUMINIO 1 1/2"X6M AF/AC/CALEFACCION - 79</v>
          </cell>
          <cell r="C2269">
            <v>21</v>
          </cell>
          <cell r="D2269">
            <v>115992.57</v>
          </cell>
          <cell r="E2269">
            <v>95861.628099173569</v>
          </cell>
        </row>
        <row r="2270">
          <cell r="A2270">
            <v>15664</v>
          </cell>
          <cell r="B2270" t="str">
            <v>COLECTOR STD BRONCE HIDROFLEX 2 SAL. 20MM - 1222***</v>
          </cell>
          <cell r="C2270">
            <v>21</v>
          </cell>
          <cell r="D2270">
            <v>337624.78</v>
          </cell>
          <cell r="E2270">
            <v>279028.74380165292</v>
          </cell>
        </row>
        <row r="2271">
          <cell r="A2271">
            <v>15665</v>
          </cell>
          <cell r="B2271" t="str">
            <v>COLECTOR STD BRONCE HIDROFLEX 3 SAL. 20MM - 1223***</v>
          </cell>
          <cell r="C2271">
            <v>21</v>
          </cell>
          <cell r="D2271">
            <v>397070.63</v>
          </cell>
          <cell r="E2271">
            <v>328157.54545454547</v>
          </cell>
        </row>
        <row r="2272">
          <cell r="A2272">
            <v>15666</v>
          </cell>
          <cell r="B2272" t="str">
            <v>COLECTOR STD BRONCE HIDROFLEX 4 SAL. 20MM - 1224***</v>
          </cell>
          <cell r="C2272">
            <v>21</v>
          </cell>
          <cell r="D2272">
            <v>460551.98</v>
          </cell>
          <cell r="E2272">
            <v>380621.47107438016</v>
          </cell>
        </row>
        <row r="2273">
          <cell r="A2273">
            <v>15667</v>
          </cell>
          <cell r="B2273" t="str">
            <v>COLECTOR STD BRONCE HIDROFLEX 5 SAL. 20MM - 1225***</v>
          </cell>
          <cell r="C2273">
            <v>21</v>
          </cell>
          <cell r="D2273">
            <v>521935.11</v>
          </cell>
          <cell r="E2273">
            <v>431351.3305785124</v>
          </cell>
        </row>
        <row r="2274">
          <cell r="A2274">
            <v>15668</v>
          </cell>
          <cell r="B2274" t="str">
            <v>COLECTOR STD BRONCE HIDROFLEX 6 SAL. 20MM - 1226***</v>
          </cell>
          <cell r="C2274">
            <v>21</v>
          </cell>
          <cell r="D2274">
            <v>586770.69999999995</v>
          </cell>
          <cell r="E2274">
            <v>484934.46280991734</v>
          </cell>
        </row>
        <row r="2275">
          <cell r="A2275">
            <v>15669</v>
          </cell>
          <cell r="B2275" t="str">
            <v>COLECTOR STD BRONCE HIDROFLEX 7 SAL. 20MM - 1227***</v>
          </cell>
          <cell r="C2275">
            <v>21</v>
          </cell>
          <cell r="D2275">
            <v>644958.54</v>
          </cell>
          <cell r="E2275">
            <v>533023.58677685959</v>
          </cell>
        </row>
        <row r="2276">
          <cell r="A2276">
            <v>15680</v>
          </cell>
          <cell r="B2276" t="str">
            <v>COLECTOR LUXUS AUTOM.BRONCE X 6 SALIDAS 20MM</v>
          </cell>
          <cell r="C2276">
            <v>21</v>
          </cell>
          <cell r="D2276">
            <v>360924.15999999997</v>
          </cell>
          <cell r="E2276">
            <v>298284.42975206609</v>
          </cell>
        </row>
        <row r="2277">
          <cell r="A2277">
            <v>15685</v>
          </cell>
          <cell r="B2277" t="str">
            <v>COLECTOR STD BRONCE HIDROFLEX 5 SAL 16MM-1265 CALEFACCION</v>
          </cell>
          <cell r="C2277">
            <v>21</v>
          </cell>
          <cell r="D2277">
            <v>521935.11</v>
          </cell>
          <cell r="E2277">
            <v>431351.3305785124</v>
          </cell>
        </row>
        <row r="2278">
          <cell r="A2278">
            <v>15713</v>
          </cell>
          <cell r="B2278" t="str">
            <v>MANGUITO INTERMEDIO HIDROFLEX 16MM - 1576</v>
          </cell>
          <cell r="C2278">
            <v>21</v>
          </cell>
          <cell r="D2278">
            <v>11618.15</v>
          </cell>
          <cell r="E2278">
            <v>9601.7768595041325</v>
          </cell>
        </row>
        <row r="2279">
          <cell r="A2279">
            <v>15714</v>
          </cell>
          <cell r="B2279" t="str">
            <v>MANGUITO INTERMEDIO HIDROFLEX 20MM - 1577</v>
          </cell>
          <cell r="C2279">
            <v>21</v>
          </cell>
          <cell r="D2279">
            <v>16016.29</v>
          </cell>
          <cell r="E2279">
            <v>13236.603305785125</v>
          </cell>
        </row>
        <row r="2280">
          <cell r="A2280">
            <v>15715</v>
          </cell>
          <cell r="B2280" t="str">
            <v>MANGUITO (M) HIDROFLEX 20MMX1/2" - 1578</v>
          </cell>
          <cell r="C2280">
            <v>21</v>
          </cell>
          <cell r="D2280">
            <v>11473.71</v>
          </cell>
          <cell r="E2280">
            <v>9482.4049586776855</v>
          </cell>
        </row>
        <row r="2281">
          <cell r="A2281">
            <v>15718</v>
          </cell>
          <cell r="B2281" t="str">
            <v>CURVA TUBOS HIDROFLEX 20MM - 1671</v>
          </cell>
          <cell r="C2281">
            <v>21</v>
          </cell>
          <cell r="D2281">
            <v>3735.6</v>
          </cell>
          <cell r="E2281">
            <v>3087.2727272727275</v>
          </cell>
        </row>
        <row r="2282">
          <cell r="A2282">
            <v>15719</v>
          </cell>
          <cell r="B2282" t="str">
            <v>COLECTOR STD POLIAMIDA HIDROFLEX 2 SAL 20MM - 1732</v>
          </cell>
          <cell r="C2282">
            <v>21</v>
          </cell>
          <cell r="D2282">
            <v>313209.82</v>
          </cell>
          <cell r="E2282">
            <v>258851.09090909091</v>
          </cell>
        </row>
        <row r="2283">
          <cell r="A2283">
            <v>15720</v>
          </cell>
          <cell r="B2283" t="str">
            <v>COLECTOR STD POLIAMIDA HIDROFLEX 3 SAL 20MM - 1733</v>
          </cell>
          <cell r="C2283">
            <v>21</v>
          </cell>
          <cell r="D2283">
            <v>358521.99</v>
          </cell>
          <cell r="E2283">
            <v>296299.1652892562</v>
          </cell>
        </row>
        <row r="2284">
          <cell r="A2284">
            <v>15721</v>
          </cell>
          <cell r="B2284" t="str">
            <v>COLECTOR STD POLIAMIDA HIDROFLEX 4 SAL 20MM - 1734</v>
          </cell>
          <cell r="C2284">
            <v>21</v>
          </cell>
          <cell r="D2284">
            <v>397776.04</v>
          </cell>
          <cell r="E2284">
            <v>328740.52892561984</v>
          </cell>
        </row>
        <row r="2285">
          <cell r="A2285">
            <v>15722</v>
          </cell>
          <cell r="B2285" t="str">
            <v>COLECTOR STD POLIAMIDA HIDROFLEX 5 SAL 20MM - 1735</v>
          </cell>
          <cell r="C2285">
            <v>21</v>
          </cell>
          <cell r="D2285">
            <v>459034.72</v>
          </cell>
          <cell r="E2285">
            <v>379367.53719008266</v>
          </cell>
        </row>
        <row r="2286">
          <cell r="A2286">
            <v>15723</v>
          </cell>
          <cell r="B2286" t="str">
            <v>COLECTOR STD POLIAMIDA HIDROFLEX 6 SAL 20MM - 1736</v>
          </cell>
          <cell r="C2286">
            <v>21</v>
          </cell>
          <cell r="D2286">
            <v>499938.89</v>
          </cell>
          <cell r="E2286">
            <v>413172.63636363641</v>
          </cell>
        </row>
        <row r="2287">
          <cell r="A2287">
            <v>15724</v>
          </cell>
          <cell r="B2287" t="str">
            <v>COLECTOR STD POLIAMIDA HIDROFLEX 7 SAL 20MM - 1737</v>
          </cell>
          <cell r="C2287">
            <v>21</v>
          </cell>
          <cell r="D2287">
            <v>546105.85</v>
          </cell>
          <cell r="E2287">
            <v>451327.14876033057</v>
          </cell>
        </row>
        <row r="2288">
          <cell r="A2288">
            <v>15743</v>
          </cell>
          <cell r="B2288" t="str">
            <v>SOPORTE HIDROFLEX PARA COLECTOR DE POLIAMIDA - 177</v>
          </cell>
          <cell r="C2288">
            <v>21</v>
          </cell>
          <cell r="D2288">
            <v>39774.559999999998</v>
          </cell>
          <cell r="E2288">
            <v>32871.537190082643</v>
          </cell>
        </row>
        <row r="2289">
          <cell r="A2289">
            <v>15745</v>
          </cell>
          <cell r="B2289" t="str">
            <v>PURGADOR AUTOMATICO HIDROFLEX CONVALVULA RETENCION</v>
          </cell>
          <cell r="C2289">
            <v>21</v>
          </cell>
          <cell r="D2289">
            <v>30220.58</v>
          </cell>
          <cell r="E2289">
            <v>24975.685950413226</v>
          </cell>
        </row>
        <row r="2290">
          <cell r="A2290">
            <v>15746</v>
          </cell>
          <cell r="B2290" t="str">
            <v>GRIFO DE VACIADO HIDROFLEX VERTICAL - 1811</v>
          </cell>
          <cell r="C2290">
            <v>21</v>
          </cell>
          <cell r="D2290">
            <v>13752.76</v>
          </cell>
          <cell r="E2290">
            <v>11365.917355371901</v>
          </cell>
        </row>
        <row r="2291">
          <cell r="A2291">
            <v>15747</v>
          </cell>
          <cell r="B2291" t="str">
            <v>PURGADOR AUTOMATICO HIDROFLEX CONGRIFO DE VACIADO -</v>
          </cell>
          <cell r="C2291">
            <v>21</v>
          </cell>
          <cell r="D2291">
            <v>41881.82</v>
          </cell>
          <cell r="E2291">
            <v>34613.074380165293</v>
          </cell>
        </row>
        <row r="2292">
          <cell r="A2292">
            <v>15748</v>
          </cell>
          <cell r="B2292" t="str">
            <v>CABEZAL TERMOSTATICO 220 V 1820</v>
          </cell>
          <cell r="C2292">
            <v>21</v>
          </cell>
          <cell r="D2292">
            <v>83062.53</v>
          </cell>
          <cell r="E2292">
            <v>68646.719008264467</v>
          </cell>
        </row>
        <row r="2293">
          <cell r="A2293">
            <v>15749</v>
          </cell>
          <cell r="B2293" t="str">
            <v>DETENTOR HIDROFLEX UNIVERSAL - 1821</v>
          </cell>
          <cell r="C2293">
            <v>21</v>
          </cell>
          <cell r="D2293">
            <v>13683.58</v>
          </cell>
          <cell r="E2293">
            <v>11308.743801652892</v>
          </cell>
        </row>
        <row r="2294">
          <cell r="A2294">
            <v>15750</v>
          </cell>
          <cell r="B2294" t="str">
            <v>VALVULA MICROMETICA HIDROFLEX - 1822</v>
          </cell>
          <cell r="C2294">
            <v>21</v>
          </cell>
          <cell r="D2294">
            <v>9366.67</v>
          </cell>
          <cell r="E2294">
            <v>7741.0495867768595</v>
          </cell>
        </row>
        <row r="2295">
          <cell r="A2295">
            <v>15751</v>
          </cell>
          <cell r="B2295" t="str">
            <v>REPUESTO VOLANTE PLASTICO HIDROFLEX PARA DETENTOR</v>
          </cell>
          <cell r="C2295">
            <v>21</v>
          </cell>
          <cell r="D2295">
            <v>4516.58</v>
          </cell>
          <cell r="E2295">
            <v>3732.7107438016528</v>
          </cell>
        </row>
        <row r="2296">
          <cell r="A2296">
            <v>15752</v>
          </cell>
          <cell r="B2296" t="str">
            <v>PURGADOR AUTOMATICO HIDROFLEXX3/8" - 1830</v>
          </cell>
          <cell r="C2296">
            <v>21</v>
          </cell>
          <cell r="D2296">
            <v>27383.21</v>
          </cell>
          <cell r="E2296">
            <v>22630.752066115703</v>
          </cell>
        </row>
        <row r="2297">
          <cell r="A2297">
            <v>15754</v>
          </cell>
          <cell r="B2297" t="str">
            <v>VALVULA ESF HIDROFLEX MOTORIZADA 220 V - 1835</v>
          </cell>
          <cell r="C2297">
            <v>21</v>
          </cell>
          <cell r="D2297">
            <v>123670</v>
          </cell>
          <cell r="E2297">
            <v>102206.61157024794</v>
          </cell>
        </row>
        <row r="2298">
          <cell r="A2298">
            <v>15755</v>
          </cell>
          <cell r="B2298" t="str">
            <v>TERMOSTATO DE AMBIENTE HIDROFLEX 220 V - 1850</v>
          </cell>
          <cell r="C2298">
            <v>21</v>
          </cell>
          <cell r="D2298">
            <v>44559.58</v>
          </cell>
          <cell r="E2298">
            <v>36826.099173553725</v>
          </cell>
        </row>
        <row r="2299">
          <cell r="A2299">
            <v>15757</v>
          </cell>
          <cell r="B2299" t="str">
            <v>GABINETE HIDROFLEX PARA COLECTOR 350X450X110 - 186</v>
          </cell>
          <cell r="C2299">
            <v>21</v>
          </cell>
          <cell r="D2299">
            <v>110293.66</v>
          </cell>
          <cell r="E2299">
            <v>91151.785123966954</v>
          </cell>
        </row>
        <row r="2300">
          <cell r="A2300">
            <v>15758</v>
          </cell>
          <cell r="B2300" t="str">
            <v>GABINETE HIDROFLEX PARA COLECTOR 450X450X110 - 186</v>
          </cell>
          <cell r="C2300">
            <v>21</v>
          </cell>
          <cell r="D2300">
            <v>124546.97</v>
          </cell>
          <cell r="E2300">
            <v>102931.38016528926</v>
          </cell>
        </row>
        <row r="2301">
          <cell r="A2301">
            <v>15759</v>
          </cell>
          <cell r="B2301" t="str">
            <v>GABINETE HIDROFLEX PARA COLECTOR 550X450X110 - 186</v>
          </cell>
          <cell r="C2301">
            <v>21</v>
          </cell>
          <cell r="D2301">
            <v>136160.25</v>
          </cell>
          <cell r="E2301">
            <v>112529.13223140496</v>
          </cell>
        </row>
        <row r="2302">
          <cell r="A2302">
            <v>15760</v>
          </cell>
          <cell r="B2302" t="str">
            <v>GABINETE HIDROFLEX PARA COLECTOR 750X450X110 - 186</v>
          </cell>
          <cell r="C2302">
            <v>21</v>
          </cell>
          <cell r="D2302">
            <v>163324.29999999999</v>
          </cell>
          <cell r="E2302">
            <v>134978.76033057852</v>
          </cell>
        </row>
        <row r="2303">
          <cell r="A2303">
            <v>15761</v>
          </cell>
          <cell r="B2303" t="str">
            <v>GABINETE HIDROFLEX PARA COLECTOR 950X450X110 - 186</v>
          </cell>
          <cell r="C2303">
            <v>21</v>
          </cell>
          <cell r="D2303">
            <v>196180.27</v>
          </cell>
          <cell r="E2303">
            <v>162132.45454545453</v>
          </cell>
        </row>
        <row r="2304">
          <cell r="A2304">
            <v>15766</v>
          </cell>
          <cell r="B2304" t="str">
            <v>REPUESTO TAPA Y MARCO GABINETE HIDROFLEX 350X450 -</v>
          </cell>
          <cell r="C2304">
            <v>21</v>
          </cell>
          <cell r="D2304">
            <v>65466.35</v>
          </cell>
          <cell r="E2304">
            <v>54104.421487603307</v>
          </cell>
        </row>
        <row r="2305">
          <cell r="A2305">
            <v>15773</v>
          </cell>
          <cell r="B2305" t="str">
            <v>ADAPTADOR TUBO HIDROFLEX 16MM - 1893</v>
          </cell>
          <cell r="C2305">
            <v>21</v>
          </cell>
          <cell r="D2305">
            <v>6316.01</v>
          </cell>
          <cell r="E2305">
            <v>5219.8429752066122</v>
          </cell>
        </row>
        <row r="2306">
          <cell r="A2306">
            <v>15774</v>
          </cell>
          <cell r="B2306" t="str">
            <v>ADAPTADOR TUBO HIDROFLEX 20MM - 1894</v>
          </cell>
          <cell r="C2306">
            <v>21</v>
          </cell>
          <cell r="D2306">
            <v>10510.82</v>
          </cell>
          <cell r="E2306">
            <v>8686.628099173553</v>
          </cell>
        </row>
        <row r="2307">
          <cell r="A2307">
            <v>15780</v>
          </cell>
          <cell r="B2307" t="str">
            <v>TAPON DE BRONCE HIDROFLEX PARA COLECTOR - 1931</v>
          </cell>
          <cell r="C2307">
            <v>21</v>
          </cell>
          <cell r="D2307">
            <v>7606.53</v>
          </cell>
          <cell r="E2307">
            <v>6286.3884297520663</v>
          </cell>
        </row>
        <row r="2308">
          <cell r="A2308">
            <v>46359</v>
          </cell>
          <cell r="B2308" t="str">
            <v>REPUESTO DETENTOR PARA COLECTOR SALADILLO</v>
          </cell>
          <cell r="C2308">
            <v>21</v>
          </cell>
          <cell r="D2308">
            <v>11247.53</v>
          </cell>
          <cell r="E2308">
            <v>9295.4793388429753</v>
          </cell>
        </row>
        <row r="2309">
          <cell r="A2309">
            <v>15701</v>
          </cell>
          <cell r="B2309" t="str">
            <v>HIDROFLEX 20MM ROLLOX120 mts - 1502</v>
          </cell>
          <cell r="C2309">
            <v>21</v>
          </cell>
          <cell r="D2309">
            <v>140520.29999999999</v>
          </cell>
          <cell r="E2309">
            <v>116132.47933884297</v>
          </cell>
        </row>
        <row r="2310">
          <cell r="A2310">
            <v>15704</v>
          </cell>
          <cell r="B2310" t="str">
            <v>HIDROFLEX 20MM ROLLOX200 mts - 1505</v>
          </cell>
          <cell r="C2310">
            <v>21</v>
          </cell>
          <cell r="D2310">
            <v>234197.09</v>
          </cell>
          <cell r="E2310">
            <v>193551.31404958677</v>
          </cell>
        </row>
        <row r="2311">
          <cell r="A2311">
            <v>15705</v>
          </cell>
          <cell r="B2311" t="str">
            <v>HIDROFLEX 20MM ROLLOX240 mts - 1507</v>
          </cell>
          <cell r="C2311">
            <v>21</v>
          </cell>
          <cell r="D2311">
            <v>281036.51</v>
          </cell>
          <cell r="E2311">
            <v>232261.57851239672</v>
          </cell>
        </row>
        <row r="2312">
          <cell r="A2312">
            <v>15706</v>
          </cell>
          <cell r="B2312" t="str">
            <v>HIDROFLEX 20MM ROLLOX400 mts - 1508</v>
          </cell>
          <cell r="C2312">
            <v>21</v>
          </cell>
          <cell r="D2312">
            <v>421560.22</v>
          </cell>
          <cell r="E2312">
            <v>348396.87603305787</v>
          </cell>
        </row>
        <row r="2313">
          <cell r="A2313">
            <v>15654</v>
          </cell>
          <cell r="B2313" t="str">
            <v>SELLADOR HIDRO 3 AGUA 125CC GRANDE - 74</v>
          </cell>
          <cell r="C2313">
            <v>21</v>
          </cell>
          <cell r="D2313">
            <v>6518.31</v>
          </cell>
          <cell r="E2313">
            <v>5387.0330578512403</v>
          </cell>
        </row>
        <row r="2314">
          <cell r="A2314">
            <v>15661</v>
          </cell>
          <cell r="B2314" t="str">
            <v>SELLADOR HIDRO 3 AGUA 25CC CHICO - 82</v>
          </cell>
          <cell r="C2314">
            <v>21</v>
          </cell>
          <cell r="D2314">
            <v>2336.96</v>
          </cell>
          <cell r="E2314">
            <v>1931.3719008264463</v>
          </cell>
        </row>
        <row r="2315">
          <cell r="A2315">
            <v>15662</v>
          </cell>
          <cell r="B2315" t="str">
            <v>SELLADOR HIDRO 3 AGUA 50CC MEDIANO - 85</v>
          </cell>
          <cell r="C2315">
            <v>21</v>
          </cell>
          <cell r="D2315">
            <v>4106.75</v>
          </cell>
          <cell r="E2315">
            <v>3394.0082644628101</v>
          </cell>
        </row>
        <row r="2316">
          <cell r="A2316">
            <v>15663</v>
          </cell>
          <cell r="B2316" t="str">
            <v>SELLADOR HIDRO 3 GAS 125 CC - 86 PARA GAS GRANDE</v>
          </cell>
          <cell r="C2316">
            <v>21</v>
          </cell>
          <cell r="D2316">
            <v>6608.47</v>
          </cell>
          <cell r="E2316">
            <v>5461.545454545455</v>
          </cell>
        </row>
        <row r="2317">
          <cell r="A2317">
            <v>31603</v>
          </cell>
          <cell r="B2317" t="str">
            <v>PINTURA EPOXI VALINCO 250CC PE-300</v>
          </cell>
          <cell r="C2317">
            <v>21</v>
          </cell>
          <cell r="D2317">
            <v>11246.84</v>
          </cell>
          <cell r="E2317">
            <v>9294.9090909090919</v>
          </cell>
        </row>
        <row r="2318">
          <cell r="A2318">
            <v>31609</v>
          </cell>
          <cell r="B2318" t="str">
            <v>SOLUCION LUBRICANTE X 400CC VALINCO</v>
          </cell>
          <cell r="C2318" t="e">
            <v>#N/A</v>
          </cell>
          <cell r="D2318" t="e">
            <v>#N/A</v>
          </cell>
          <cell r="E2318" t="e">
            <v>#N/A</v>
          </cell>
        </row>
        <row r="2319">
          <cell r="A2319">
            <v>31610</v>
          </cell>
          <cell r="B2319" t="str">
            <v>SOLUCION LIMPIADORA VALINCO 500CC S-800</v>
          </cell>
          <cell r="C2319">
            <v>21</v>
          </cell>
          <cell r="D2319">
            <v>9600.2800000000007</v>
          </cell>
          <cell r="E2319">
            <v>7934.1157024793392</v>
          </cell>
        </row>
        <row r="2320">
          <cell r="A2320">
            <v>31611</v>
          </cell>
          <cell r="B2320" t="str">
            <v>SOLUCION LIMPIADORA VALINCO 1000CC S-800</v>
          </cell>
          <cell r="C2320">
            <v>21</v>
          </cell>
          <cell r="D2320">
            <v>18802.240000000002</v>
          </cell>
          <cell r="E2320">
            <v>15539.041322314051</v>
          </cell>
        </row>
        <row r="2321">
          <cell r="A2321">
            <v>31612</v>
          </cell>
          <cell r="B2321" t="str">
            <v>ADHESIVO CON RETARDADOR 60CC VALINCO PARA PVC BLANCO</v>
          </cell>
          <cell r="C2321">
            <v>21</v>
          </cell>
          <cell r="D2321">
            <v>1499.85</v>
          </cell>
          <cell r="E2321">
            <v>1239.5454545454545</v>
          </cell>
        </row>
        <row r="2322">
          <cell r="A2322">
            <v>31613</v>
          </cell>
          <cell r="B2322" t="str">
            <v>ADHESIVO CON RETARDADOR 125CCVALINCO PARA PVC BLANCO</v>
          </cell>
          <cell r="C2322">
            <v>21</v>
          </cell>
          <cell r="D2322">
            <v>2034.51</v>
          </cell>
          <cell r="E2322">
            <v>1681.4132231404958</v>
          </cell>
        </row>
        <row r="2323">
          <cell r="A2323">
            <v>31614</v>
          </cell>
          <cell r="B2323" t="str">
            <v>ADHESIVO CON RETARDADOR 250CCVALINCO PARA PVC BLANCO</v>
          </cell>
          <cell r="C2323">
            <v>21</v>
          </cell>
          <cell r="D2323">
            <v>4599.45</v>
          </cell>
          <cell r="E2323">
            <v>3801.1983471074382</v>
          </cell>
        </row>
        <row r="2324">
          <cell r="A2324">
            <v>31615</v>
          </cell>
          <cell r="B2324" t="str">
            <v>ADHESIVO CON RETARDADOR 500CCVALINCO PARA PVC BLANCO</v>
          </cell>
          <cell r="C2324">
            <v>21</v>
          </cell>
          <cell r="D2324">
            <v>8648.76</v>
          </cell>
          <cell r="E2324">
            <v>7147.7355371900831</v>
          </cell>
        </row>
        <row r="2325">
          <cell r="A2325">
            <v>31616</v>
          </cell>
          <cell r="B2325" t="str">
            <v>ADHESIVO CON RETARDADOR 1000CC VALINCO PVC BLANCO</v>
          </cell>
          <cell r="C2325">
            <v>21</v>
          </cell>
          <cell r="D2325">
            <v>17189.169999999998</v>
          </cell>
          <cell r="E2325">
            <v>14205.92561983471</v>
          </cell>
        </row>
        <row r="2326">
          <cell r="A2326">
            <v>26701</v>
          </cell>
          <cell r="B2326" t="str">
            <v>DESCARGA DEPOSITO DE APOYO CON VASO MODELO NUEVO FERRUM***</v>
          </cell>
          <cell r="C2326">
            <v>21</v>
          </cell>
          <cell r="D2326">
            <v>13484.48</v>
          </cell>
          <cell r="E2326">
            <v>11144.198347107438</v>
          </cell>
        </row>
        <row r="2327">
          <cell r="A2327">
            <v>26702</v>
          </cell>
          <cell r="B2327" t="str">
            <v>CONEXION CORRUGADA O FUELLE PARA MOCHILA FERRUM/MONKOTO</v>
          </cell>
          <cell r="C2327">
            <v>21</v>
          </cell>
          <cell r="D2327">
            <v>3989.37</v>
          </cell>
          <cell r="E2327">
            <v>3297</v>
          </cell>
        </row>
        <row r="2328">
          <cell r="A2328">
            <v>26703</v>
          </cell>
          <cell r="B2328" t="str">
            <v>CONEXION FLEXIBLE PARA DEPOSITO A CODO 11/2" CAPEA 440219</v>
          </cell>
          <cell r="C2328">
            <v>21</v>
          </cell>
          <cell r="D2328">
            <v>3943.17</v>
          </cell>
          <cell r="E2328">
            <v>3258.818181818182</v>
          </cell>
        </row>
        <row r="2329">
          <cell r="A2329">
            <v>26704</v>
          </cell>
          <cell r="B2329" t="str">
            <v>VALVULA ADMISION SILENCIOSA CON FLOTANTE 1/2"X25CM</v>
          </cell>
          <cell r="C2329">
            <v>21</v>
          </cell>
          <cell r="D2329">
            <v>6599.2</v>
          </cell>
          <cell r="E2329">
            <v>5453.8842975206608</v>
          </cell>
        </row>
        <row r="2330">
          <cell r="A2330">
            <v>26706</v>
          </cell>
          <cell r="B2330" t="str">
            <v>VALVULA ADMISION SILENCIOSA CON FLOTANTE 1/2"X30CM</v>
          </cell>
          <cell r="C2330">
            <v>21</v>
          </cell>
          <cell r="D2330">
            <v>6648.89</v>
          </cell>
          <cell r="E2330">
            <v>5494.9504132231414</v>
          </cell>
        </row>
        <row r="2331">
          <cell r="A2331">
            <v>27922</v>
          </cell>
          <cell r="B2331" t="str">
            <v>FLAPER CAPEA PATAS MACHO ECO FLUSH</v>
          </cell>
          <cell r="C2331">
            <v>21</v>
          </cell>
          <cell r="D2331">
            <v>1734.13</v>
          </cell>
          <cell r="E2331">
            <v>1433.1652892561985</v>
          </cell>
        </row>
        <row r="2332">
          <cell r="A2332">
            <v>27924</v>
          </cell>
          <cell r="B2332" t="str">
            <v>FLAPER CAPEA COMUN CON ALETAS</v>
          </cell>
          <cell r="C2332">
            <v>21</v>
          </cell>
          <cell r="D2332">
            <v>1496.14</v>
          </cell>
          <cell r="E2332">
            <v>1236.4793388429753</v>
          </cell>
        </row>
        <row r="2333">
          <cell r="A2333">
            <v>27926</v>
          </cell>
          <cell r="B2333" t="str">
            <v>DESCARGA APOYO MOCHILA ROCA S/BOTON SUPERIOR 240MM 2"</v>
          </cell>
          <cell r="C2333" t="e">
            <v>#N/A</v>
          </cell>
          <cell r="D2333" t="e">
            <v>#N/A</v>
          </cell>
          <cell r="E2333" t="e">
            <v>#N/A</v>
          </cell>
        </row>
        <row r="2334">
          <cell r="A2334">
            <v>28070</v>
          </cell>
          <cell r="B2334" t="str">
            <v xml:space="preserve">FERRUM VALVULA DE DESCARGA NEUMATICA 240 MM X2" PARA </v>
          </cell>
          <cell r="C2334">
            <v>21</v>
          </cell>
          <cell r="D2334">
            <v>16120.77</v>
          </cell>
          <cell r="E2334">
            <v>13322.950413223141</v>
          </cell>
        </row>
        <row r="2335">
          <cell r="A2335">
            <v>31095</v>
          </cell>
          <cell r="B2335" t="str">
            <v>FLOTANTE PARA DEPOSITO MOCHILA ECO CONEXION DE 3/8"X10"</v>
          </cell>
          <cell r="C2335">
            <v>21</v>
          </cell>
          <cell r="D2335">
            <v>9916.5300000000007</v>
          </cell>
          <cell r="E2335">
            <v>8195.4793388429753</v>
          </cell>
        </row>
        <row r="2336">
          <cell r="A2336">
            <v>31097</v>
          </cell>
          <cell r="B2336" t="str">
            <v>VALVULA DE DESCARGA FLAPPER ECO FLUSH ACCIONAMIENTO LATERAL</v>
          </cell>
          <cell r="C2336">
            <v>21</v>
          </cell>
          <cell r="D2336">
            <v>8645.11</v>
          </cell>
          <cell r="E2336">
            <v>7144.7190082644638</v>
          </cell>
        </row>
        <row r="2337">
          <cell r="A2337">
            <v>31098</v>
          </cell>
          <cell r="B2337" t="str">
            <v>FLAPER CAPEA PATAS HEMBRA ECO FLUSH</v>
          </cell>
          <cell r="C2337">
            <v>21</v>
          </cell>
          <cell r="D2337">
            <v>1734.13</v>
          </cell>
          <cell r="E2337">
            <v>1433.1652892561985</v>
          </cell>
        </row>
        <row r="2338">
          <cell r="A2338">
            <v>31099</v>
          </cell>
          <cell r="B2338" t="str">
            <v>JUNTA PARA MOCHILA DE APOYO- 36MM</v>
          </cell>
          <cell r="C2338">
            <v>21</v>
          </cell>
          <cell r="D2338">
            <v>2607.5100000000002</v>
          </cell>
          <cell r="E2338">
            <v>2154.9669421487606</v>
          </cell>
        </row>
        <row r="2339">
          <cell r="A2339">
            <v>31100</v>
          </cell>
          <cell r="B2339" t="str">
            <v>JUNTA PARA MOCHILA DE APOYO- 105MM</v>
          </cell>
          <cell r="C2339">
            <v>21</v>
          </cell>
          <cell r="D2339">
            <v>2034.66</v>
          </cell>
          <cell r="E2339">
            <v>1681.5371900826447</v>
          </cell>
        </row>
        <row r="2340">
          <cell r="A2340">
            <v>31101</v>
          </cell>
          <cell r="B2340" t="str">
            <v>CONEXION JUNTA ADAPTACION DE DESPLAZADOR 100 A 110</v>
          </cell>
          <cell r="C2340">
            <v>21</v>
          </cell>
          <cell r="D2340">
            <v>2047.02</v>
          </cell>
          <cell r="E2340">
            <v>1691.7520661157025</v>
          </cell>
        </row>
        <row r="2341">
          <cell r="A2341">
            <v>38295</v>
          </cell>
          <cell r="B2341" t="str">
            <v>ACCIONAMIENTO SUPERIOR 40MM X 38MM</v>
          </cell>
          <cell r="C2341">
            <v>21</v>
          </cell>
          <cell r="D2341">
            <v>4168.47</v>
          </cell>
          <cell r="E2341">
            <v>3445.0165289256202</v>
          </cell>
        </row>
        <row r="2342">
          <cell r="A2342">
            <v>46206</v>
          </cell>
          <cell r="B2342" t="str">
            <v xml:space="preserve">BRAZO O PALANCA DE MOCHILA FERRUM ANDINA PLASTICO CROMO </v>
          </cell>
          <cell r="C2342">
            <v>21</v>
          </cell>
          <cell r="D2342">
            <v>4221.3</v>
          </cell>
          <cell r="E2342">
            <v>3488.6776859504134</v>
          </cell>
        </row>
        <row r="2343">
          <cell r="A2343">
            <v>1369</v>
          </cell>
          <cell r="B2343" t="str">
            <v>CONO DE REDUCCION DE 10CM A 7,5CM</v>
          </cell>
          <cell r="C2343">
            <v>21</v>
          </cell>
          <cell r="D2343">
            <v>4507.9799999999996</v>
          </cell>
          <cell r="E2343">
            <v>3725.6033057851237</v>
          </cell>
        </row>
        <row r="2344">
          <cell r="A2344">
            <v>1370</v>
          </cell>
          <cell r="B2344" t="str">
            <v>CONO DE REDUCCION DE 12,5CM A 7,5CM</v>
          </cell>
          <cell r="C2344">
            <v>21</v>
          </cell>
          <cell r="D2344">
            <v>5049.93</v>
          </cell>
          <cell r="E2344">
            <v>4173.4958677685954</v>
          </cell>
        </row>
        <row r="2345">
          <cell r="A2345">
            <v>1371</v>
          </cell>
          <cell r="B2345" t="str">
            <v>CONO DE REDUCCION DE 12,5CM A 10CM</v>
          </cell>
          <cell r="C2345">
            <v>21</v>
          </cell>
          <cell r="D2345">
            <v>5049.93</v>
          </cell>
          <cell r="E2345">
            <v>4173.4958677685954</v>
          </cell>
        </row>
        <row r="2346">
          <cell r="A2346">
            <v>1372</v>
          </cell>
          <cell r="B2346" t="str">
            <v>CONO DE REDUCCION DE 15CM A 10CM</v>
          </cell>
          <cell r="C2346">
            <v>21</v>
          </cell>
          <cell r="D2346">
            <v>5771.56</v>
          </cell>
          <cell r="E2346">
            <v>4769.8842975206617</v>
          </cell>
        </row>
        <row r="2347">
          <cell r="A2347">
            <v>1373</v>
          </cell>
          <cell r="B2347" t="str">
            <v>CONO DE REDUCCION DE 15CM A 12,5CM</v>
          </cell>
          <cell r="C2347">
            <v>21</v>
          </cell>
          <cell r="D2347">
            <v>5771.56</v>
          </cell>
          <cell r="E2347">
            <v>4769.8842975206617</v>
          </cell>
        </row>
        <row r="2348">
          <cell r="A2348">
            <v>4242</v>
          </cell>
          <cell r="B2348" t="str">
            <v>CAÑO EN CHAPA DE 15CM PARA VENTILACION</v>
          </cell>
          <cell r="C2348">
            <v>21</v>
          </cell>
          <cell r="D2348">
            <v>9197.1</v>
          </cell>
          <cell r="E2348">
            <v>7600.909090909091</v>
          </cell>
        </row>
        <row r="2349">
          <cell r="A2349">
            <v>4243</v>
          </cell>
          <cell r="B2349" t="str">
            <v>SOMBRERETE PARA GAS DOBLE ARO DE 7,5CM.</v>
          </cell>
          <cell r="C2349">
            <v>21</v>
          </cell>
          <cell r="D2349">
            <v>5619.64</v>
          </cell>
          <cell r="E2349">
            <v>4644.3305785123976</v>
          </cell>
        </row>
        <row r="2350">
          <cell r="A2350">
            <v>4244</v>
          </cell>
          <cell r="B2350" t="str">
            <v>SOMBRERETE PARA GAS DOBLE ARO DE 10CM.</v>
          </cell>
          <cell r="C2350">
            <v>21</v>
          </cell>
          <cell r="D2350">
            <v>6027.2</v>
          </cell>
          <cell r="E2350">
            <v>4981.1570247933887</v>
          </cell>
        </row>
        <row r="2351">
          <cell r="A2351">
            <v>4245</v>
          </cell>
          <cell r="B2351" t="str">
            <v>SOMBRERETE PARA GAS DOBLE ARO DE 12,5CM.</v>
          </cell>
          <cell r="C2351">
            <v>21</v>
          </cell>
          <cell r="D2351">
            <v>8189.16</v>
          </cell>
          <cell r="E2351">
            <v>6767.9008264462809</v>
          </cell>
        </row>
        <row r="2352">
          <cell r="A2352">
            <v>4246</v>
          </cell>
          <cell r="B2352" t="str">
            <v>CURVA ARTICULADA DE 7,5CM. DE CHAPA PARA VENTILACION</v>
          </cell>
          <cell r="C2352">
            <v>21</v>
          </cell>
          <cell r="D2352">
            <v>2560.7600000000002</v>
          </cell>
          <cell r="E2352">
            <v>2116.3305785123971</v>
          </cell>
        </row>
        <row r="2353">
          <cell r="A2353">
            <v>4247</v>
          </cell>
          <cell r="B2353" t="str">
            <v>CURVA ARTICULADA DE 10CM. DE CHAPA PARA VENTILACION</v>
          </cell>
          <cell r="C2353">
            <v>21</v>
          </cell>
          <cell r="D2353">
            <v>2885.05</v>
          </cell>
          <cell r="E2353">
            <v>2384.3388429752067</v>
          </cell>
        </row>
        <row r="2354">
          <cell r="A2354">
            <v>4248</v>
          </cell>
          <cell r="B2354" t="str">
            <v>CURVA ARTICULADA DE 12,5CM. DE CHAPA PARA VENTILACION</v>
          </cell>
          <cell r="C2354">
            <v>21</v>
          </cell>
          <cell r="D2354">
            <v>5049.93</v>
          </cell>
          <cell r="E2354">
            <v>4173.4958677685954</v>
          </cell>
        </row>
        <row r="2355">
          <cell r="A2355">
            <v>4683</v>
          </cell>
          <cell r="B2355" t="str">
            <v>SOMBRERETE PARA GAS DOBLE ARO DE 15CM.</v>
          </cell>
          <cell r="C2355">
            <v>21</v>
          </cell>
          <cell r="D2355">
            <v>8957.5300000000007</v>
          </cell>
          <cell r="E2355">
            <v>7402.917355371902</v>
          </cell>
        </row>
        <row r="2356">
          <cell r="A2356">
            <v>4692</v>
          </cell>
          <cell r="B2356" t="str">
            <v>CURVA ARTICULADA DE 15CM. DE CHAPA PARA VENTILACION</v>
          </cell>
          <cell r="C2356">
            <v>21</v>
          </cell>
          <cell r="D2356">
            <v>6491.73</v>
          </cell>
          <cell r="E2356">
            <v>5365.0661157024788</v>
          </cell>
        </row>
        <row r="2357">
          <cell r="A2357">
            <v>4904</v>
          </cell>
          <cell r="B2357" t="str">
            <v>PUERTA CON MARCO GAS CHAPA APROBADA</v>
          </cell>
          <cell r="C2357">
            <v>21</v>
          </cell>
          <cell r="D2357">
            <v>31921.07</v>
          </cell>
          <cell r="E2357">
            <v>26381.049586776859</v>
          </cell>
        </row>
        <row r="2358">
          <cell r="A2358">
            <v>7217</v>
          </cell>
          <cell r="B2358" t="str">
            <v>GRAMPA OMEGA DE 100MM 4" MAR</v>
          </cell>
          <cell r="C2358">
            <v>21</v>
          </cell>
          <cell r="D2358">
            <v>1082.44</v>
          </cell>
          <cell r="E2358">
            <v>894.57851239669424</v>
          </cell>
        </row>
        <row r="2359">
          <cell r="A2359">
            <v>7219</v>
          </cell>
          <cell r="B2359" t="str">
            <v>GRAMPA OMEGA DE 125MM 5° MAR</v>
          </cell>
          <cell r="C2359">
            <v>21</v>
          </cell>
          <cell r="D2359">
            <v>1532.36</v>
          </cell>
          <cell r="E2359">
            <v>1266.4132231404958</v>
          </cell>
        </row>
        <row r="2360">
          <cell r="A2360">
            <v>7512</v>
          </cell>
          <cell r="B2360" t="str">
            <v>SOMBRERETE PARA GAS DOBLE ARO DE 20CM.</v>
          </cell>
          <cell r="C2360">
            <v>21</v>
          </cell>
          <cell r="D2360">
            <v>24346.9</v>
          </cell>
          <cell r="E2360">
            <v>20121.404958677689</v>
          </cell>
        </row>
        <row r="2361">
          <cell r="A2361">
            <v>8330</v>
          </cell>
          <cell r="B2361" t="str">
            <v>GRAMPA L PARA COCINA 7 X 7CM</v>
          </cell>
          <cell r="C2361">
            <v>21</v>
          </cell>
          <cell r="D2361">
            <v>721.63</v>
          </cell>
          <cell r="E2361">
            <v>596.38842975206614</v>
          </cell>
        </row>
        <row r="2362">
          <cell r="A2362">
            <v>8377</v>
          </cell>
          <cell r="B2362" t="str">
            <v>GRAMPA OMEGA DE 160MM MAR</v>
          </cell>
          <cell r="C2362">
            <v>21</v>
          </cell>
          <cell r="D2362">
            <v>2705.37</v>
          </cell>
          <cell r="E2362">
            <v>2235.8429752066118</v>
          </cell>
        </row>
        <row r="2363">
          <cell r="A2363">
            <v>9478</v>
          </cell>
          <cell r="B2363" t="str">
            <v>SOMBRERETE H PARA VENTILACION 7,5CM</v>
          </cell>
          <cell r="C2363">
            <v>21</v>
          </cell>
          <cell r="D2363">
            <v>11001.17</v>
          </cell>
          <cell r="E2363">
            <v>9091.8760330578516</v>
          </cell>
        </row>
        <row r="2364">
          <cell r="A2364">
            <v>9479</v>
          </cell>
          <cell r="B2364" t="str">
            <v>SOMBRERETE H PARA VENTILACION 10CM</v>
          </cell>
          <cell r="C2364">
            <v>21</v>
          </cell>
          <cell r="D2364">
            <v>12624.1</v>
          </cell>
          <cell r="E2364">
            <v>10433.140495867769</v>
          </cell>
        </row>
        <row r="2365">
          <cell r="A2365">
            <v>9480</v>
          </cell>
          <cell r="B2365" t="str">
            <v>SOMBRERETE H PARA VENTILACION 12,5CM</v>
          </cell>
          <cell r="C2365">
            <v>21</v>
          </cell>
          <cell r="D2365">
            <v>19476.64</v>
          </cell>
          <cell r="E2365">
            <v>16096.396694214876</v>
          </cell>
        </row>
        <row r="2366">
          <cell r="A2366">
            <v>9481</v>
          </cell>
          <cell r="B2366" t="str">
            <v>SOMBRERETE H PARA VENTILACION 15CM</v>
          </cell>
          <cell r="C2366">
            <v>21</v>
          </cell>
          <cell r="D2366">
            <v>25248.2</v>
          </cell>
          <cell r="E2366">
            <v>20866.280991735537</v>
          </cell>
        </row>
        <row r="2367">
          <cell r="A2367">
            <v>9526</v>
          </cell>
          <cell r="B2367" t="str">
            <v>FLEJE DE 47CM CON AGUJEROS</v>
          </cell>
          <cell r="C2367">
            <v>21</v>
          </cell>
          <cell r="D2367">
            <v>1235.82</v>
          </cell>
          <cell r="E2367">
            <v>1021.3388429752066</v>
          </cell>
        </row>
        <row r="2368">
          <cell r="A2368">
            <v>12646</v>
          </cell>
          <cell r="B2368" t="str">
            <v>PUERTA CON MARCO GAS CHAPA GAB CHICO 20X40</v>
          </cell>
          <cell r="C2368">
            <v>21</v>
          </cell>
          <cell r="D2368">
            <v>21460.39</v>
          </cell>
          <cell r="E2368">
            <v>17735.85950413223</v>
          </cell>
        </row>
        <row r="2369">
          <cell r="A2369">
            <v>14467</v>
          </cell>
          <cell r="B2369" t="str">
            <v>CAÑO EN CHAPA DE 20CM PARA VENTILACION</v>
          </cell>
          <cell r="C2369">
            <v>21</v>
          </cell>
          <cell r="D2369">
            <v>13525.4</v>
          </cell>
          <cell r="E2369">
            <v>11178.01652892562</v>
          </cell>
        </row>
        <row r="2370">
          <cell r="A2370">
            <v>14468</v>
          </cell>
          <cell r="B2370" t="str">
            <v>CURVA ARTICULADA DE 20CM. DE CHAPA PARA VENTILACION</v>
          </cell>
          <cell r="C2370">
            <v>21</v>
          </cell>
          <cell r="D2370">
            <v>17132.080000000002</v>
          </cell>
          <cell r="E2370">
            <v>14158.743801652894</v>
          </cell>
        </row>
        <row r="2371">
          <cell r="A2371">
            <v>15553</v>
          </cell>
          <cell r="B2371" t="str">
            <v>CONO DE REDUCCION DE 10CM A 7,5CM (NUEVO)</v>
          </cell>
          <cell r="C2371">
            <v>21</v>
          </cell>
          <cell r="D2371">
            <v>13545.86</v>
          </cell>
          <cell r="E2371">
            <v>11194.925619834712</v>
          </cell>
        </row>
        <row r="2372">
          <cell r="A2372">
            <v>15554</v>
          </cell>
          <cell r="B2372" t="str">
            <v>CONO DE REDUCCION DE 15CM A 10CM (NUEVO)</v>
          </cell>
          <cell r="C2372">
            <v>21</v>
          </cell>
          <cell r="D2372">
            <v>17102.87</v>
          </cell>
          <cell r="E2372">
            <v>14134.603305785124</v>
          </cell>
        </row>
        <row r="2373">
          <cell r="A2373">
            <v>15555</v>
          </cell>
          <cell r="B2373" t="str">
            <v>CONO DE REDUCCION DE 15CM A 12,5CM (NUEVO)</v>
          </cell>
          <cell r="C2373">
            <v>21</v>
          </cell>
          <cell r="D2373">
            <v>19070.54</v>
          </cell>
          <cell r="E2373">
            <v>15760.776859504133</v>
          </cell>
        </row>
        <row r="2374">
          <cell r="A2374">
            <v>15556</v>
          </cell>
          <cell r="B2374" t="str">
            <v>CONO DE REDUCCION DE 12,5CM A 10CM (NUEVO)</v>
          </cell>
          <cell r="C2374">
            <v>21</v>
          </cell>
          <cell r="D2374">
            <v>15097.21</v>
          </cell>
          <cell r="E2374">
            <v>12477.033057851238</v>
          </cell>
        </row>
        <row r="2375">
          <cell r="A2375">
            <v>15557</v>
          </cell>
          <cell r="B2375" t="str">
            <v>CONO DE REDUCCION DE 20CM A 15CM (NUEVO)</v>
          </cell>
          <cell r="C2375">
            <v>21</v>
          </cell>
          <cell r="D2375">
            <v>26354.02</v>
          </cell>
          <cell r="E2375">
            <v>21780.18181818182</v>
          </cell>
        </row>
        <row r="2376">
          <cell r="A2376">
            <v>17444</v>
          </cell>
          <cell r="B2376" t="str">
            <v>CURVA A 90° DE 10CM DE CHAPA PARA VENTILACION</v>
          </cell>
          <cell r="C2376">
            <v>21</v>
          </cell>
          <cell r="D2376">
            <v>3787.81</v>
          </cell>
          <cell r="E2376">
            <v>3130.4214876033056</v>
          </cell>
        </row>
        <row r="2377">
          <cell r="A2377">
            <v>17445</v>
          </cell>
          <cell r="B2377" t="str">
            <v>CURVA A 90° DE 15CM DE CHAPA PARA VENTILACION</v>
          </cell>
          <cell r="C2377">
            <v>21</v>
          </cell>
          <cell r="D2377">
            <v>7483.6</v>
          </cell>
          <cell r="E2377">
            <v>6184.7933884297527</v>
          </cell>
        </row>
        <row r="2378">
          <cell r="A2378">
            <v>17446</v>
          </cell>
          <cell r="B2378" t="str">
            <v>CURVA A 45° DE 10CM DE CHAPA PARA VENTILACION</v>
          </cell>
          <cell r="C2378">
            <v>21</v>
          </cell>
          <cell r="D2378">
            <v>3245.86</v>
          </cell>
          <cell r="E2378">
            <v>2682.5289256198348</v>
          </cell>
        </row>
        <row r="2379">
          <cell r="A2379">
            <v>17447</v>
          </cell>
          <cell r="B2379" t="str">
            <v>CURVA A 45° DE 12,5CM DE CHAPA PARA VENTILACION</v>
          </cell>
          <cell r="C2379">
            <v>21</v>
          </cell>
          <cell r="D2379">
            <v>5410.75</v>
          </cell>
          <cell r="E2379">
            <v>4471.6942148760336</v>
          </cell>
        </row>
        <row r="2380">
          <cell r="A2380">
            <v>18338</v>
          </cell>
          <cell r="B2380" t="str">
            <v>EXTRACTOR EOLICO DE 10CM DE CHAPA GALVANIZADA CON RULEMAN</v>
          </cell>
          <cell r="C2380">
            <v>21</v>
          </cell>
          <cell r="D2380">
            <v>57375.24</v>
          </cell>
          <cell r="E2380">
            <v>47417.553719008261</v>
          </cell>
        </row>
        <row r="2381">
          <cell r="A2381">
            <v>26512</v>
          </cell>
          <cell r="B2381" t="str">
            <v>CAÑO EN CHAPA 18CM PARA VENTILACION</v>
          </cell>
          <cell r="C2381">
            <v>21</v>
          </cell>
          <cell r="D2381">
            <v>12624.1</v>
          </cell>
          <cell r="E2381">
            <v>10433.140495867769</v>
          </cell>
        </row>
        <row r="2382">
          <cell r="A2382">
            <v>26513</v>
          </cell>
          <cell r="B2382" t="str">
            <v>CURVA ARTICULADA DE 18CM. DE CHAPA PARA VENTILACION</v>
          </cell>
          <cell r="C2382">
            <v>21</v>
          </cell>
          <cell r="D2382">
            <v>16230.78</v>
          </cell>
          <cell r="E2382">
            <v>13413.867768595042</v>
          </cell>
        </row>
        <row r="2383">
          <cell r="A2383">
            <v>27006</v>
          </cell>
          <cell r="B2383" t="str">
            <v>GABINETE PARA GAS DE CHAPA CHICO 20 X 40</v>
          </cell>
          <cell r="C2383">
            <v>21</v>
          </cell>
          <cell r="D2383">
            <v>35368.519999999997</v>
          </cell>
          <cell r="E2383">
            <v>29230.181818181816</v>
          </cell>
        </row>
        <row r="2384">
          <cell r="A2384">
            <v>27079</v>
          </cell>
          <cell r="B2384" t="str">
            <v>GOTERO 20CM X 2 mts DE CHAPA 30(0.3MM)5/10/40/145M</v>
          </cell>
          <cell r="C2384">
            <v>21</v>
          </cell>
          <cell r="D2384">
            <v>7573.88</v>
          </cell>
          <cell r="E2384">
            <v>6259.4049586776864</v>
          </cell>
        </row>
        <row r="2385">
          <cell r="A2385">
            <v>31119</v>
          </cell>
          <cell r="B2385" t="str">
            <v>CERRADURA PLASTICA PARA GABINETE DE GAS</v>
          </cell>
          <cell r="C2385">
            <v>21</v>
          </cell>
          <cell r="D2385">
            <v>8295.7999999999993</v>
          </cell>
          <cell r="E2385">
            <v>6856.0330578512394</v>
          </cell>
        </row>
        <row r="2386">
          <cell r="A2386">
            <v>31764</v>
          </cell>
          <cell r="B2386" t="str">
            <v>GRAMPA OMEGA DE 200MM MAR</v>
          </cell>
          <cell r="C2386">
            <v>21</v>
          </cell>
          <cell r="D2386">
            <v>3245.86</v>
          </cell>
          <cell r="E2386">
            <v>2682.5289256198348</v>
          </cell>
        </row>
        <row r="2387">
          <cell r="A2387">
            <v>32262</v>
          </cell>
          <cell r="B2387" t="str">
            <v>CAÑO EN CHAPA DE 25CM PARA VENTILACION</v>
          </cell>
          <cell r="C2387">
            <v>21</v>
          </cell>
          <cell r="D2387">
            <v>17132.080000000002</v>
          </cell>
          <cell r="E2387">
            <v>14158.743801652894</v>
          </cell>
        </row>
        <row r="2388">
          <cell r="A2388">
            <v>32263</v>
          </cell>
          <cell r="B2388" t="str">
            <v>CONO DE REDUCCION DE 25CM A 15CM (NUEVO)</v>
          </cell>
          <cell r="C2388">
            <v>21</v>
          </cell>
          <cell r="D2388">
            <v>32257.05</v>
          </cell>
          <cell r="E2388">
            <v>26658.719008264463</v>
          </cell>
        </row>
        <row r="2389">
          <cell r="A2389">
            <v>43641</v>
          </cell>
          <cell r="B2389" t="str">
            <v>SOMBRERETE PARA GAS DOBLE ARO DE 18CM.</v>
          </cell>
          <cell r="C2389">
            <v>21</v>
          </cell>
          <cell r="D2389">
            <v>23444.13</v>
          </cell>
          <cell r="E2389">
            <v>19375.314049586777</v>
          </cell>
        </row>
        <row r="2390">
          <cell r="A2390">
            <v>46351</v>
          </cell>
          <cell r="B2390" t="str">
            <v>GOTERO 14CM X 2 mts DE CHAPA 30 (0.3MM)</v>
          </cell>
          <cell r="C2390">
            <v>21</v>
          </cell>
          <cell r="D2390">
            <v>5394.97</v>
          </cell>
          <cell r="E2390">
            <v>4458.6528925619841</v>
          </cell>
        </row>
        <row r="2391">
          <cell r="A2391">
            <v>4239</v>
          </cell>
          <cell r="B2391" t="str">
            <v>CAÑO EN CHAPA DE 7,5CM.</v>
          </cell>
          <cell r="C2391">
            <v>21</v>
          </cell>
          <cell r="D2391">
            <v>4148.63</v>
          </cell>
          <cell r="E2391">
            <v>3428.6198347107438</v>
          </cell>
        </row>
        <row r="2392">
          <cell r="A2392">
            <v>4240</v>
          </cell>
          <cell r="B2392" t="str">
            <v>CAÑO EN CHAPA DE 10CM.</v>
          </cell>
          <cell r="C2392">
            <v>21</v>
          </cell>
          <cell r="D2392">
            <v>5140.5</v>
          </cell>
          <cell r="E2392">
            <v>4248.3471074380168</v>
          </cell>
        </row>
        <row r="2393">
          <cell r="A2393">
            <v>4241</v>
          </cell>
          <cell r="B2393" t="str">
            <v>CAÑO EN CHAPA DE 12,5CM.</v>
          </cell>
          <cell r="C2393">
            <v>21</v>
          </cell>
          <cell r="D2393">
            <v>7755.31</v>
          </cell>
          <cell r="E2393">
            <v>6409.3471074380168</v>
          </cell>
        </row>
        <row r="2394">
          <cell r="A2394">
            <v>14697</v>
          </cell>
          <cell r="B2394" t="str">
            <v xml:space="preserve">REJILLA GAS APROBADA 20 X 20 PASO 200CM2 </v>
          </cell>
          <cell r="C2394">
            <v>21</v>
          </cell>
          <cell r="D2394">
            <v>1947.71</v>
          </cell>
          <cell r="E2394">
            <v>1609.6776859504132</v>
          </cell>
        </row>
        <row r="2395">
          <cell r="A2395">
            <v>1800</v>
          </cell>
          <cell r="B2395" t="str">
            <v>JUNTAMAS REPARACION AGUA 1"</v>
          </cell>
          <cell r="C2395">
            <v>21</v>
          </cell>
          <cell r="D2395">
            <v>12770.75</v>
          </cell>
          <cell r="E2395">
            <v>10554.338842975207</v>
          </cell>
        </row>
        <row r="2396">
          <cell r="A2396">
            <v>1801</v>
          </cell>
          <cell r="B2396" t="str">
            <v>JUNTAMAS REPARACION AGUA 3/4"</v>
          </cell>
          <cell r="C2396">
            <v>21</v>
          </cell>
          <cell r="D2396">
            <v>12401.06</v>
          </cell>
          <cell r="E2396">
            <v>10248.809917355371</v>
          </cell>
        </row>
        <row r="2397">
          <cell r="A2397">
            <v>4660</v>
          </cell>
          <cell r="B2397" t="str">
            <v>JUNTAMAS DERIVACION GAS 1/2"X1/2"</v>
          </cell>
          <cell r="C2397">
            <v>21</v>
          </cell>
          <cell r="D2397">
            <v>20757.3</v>
          </cell>
          <cell r="E2397">
            <v>17154.793388429753</v>
          </cell>
        </row>
        <row r="2398">
          <cell r="A2398">
            <v>4661</v>
          </cell>
          <cell r="B2398" t="str">
            <v>JUNTAMAS DERIVACION GAS 3/4"X1/2"</v>
          </cell>
          <cell r="C2398">
            <v>21</v>
          </cell>
          <cell r="D2398">
            <v>22001.16</v>
          </cell>
          <cell r="E2398">
            <v>18182.776859504134</v>
          </cell>
        </row>
        <row r="2399">
          <cell r="A2399">
            <v>4740</v>
          </cell>
          <cell r="B2399" t="str">
            <v>JUNTAMAS DERIVACION GAS 1"X1/2"</v>
          </cell>
          <cell r="C2399">
            <v>21</v>
          </cell>
          <cell r="D2399">
            <v>23147.91</v>
          </cell>
          <cell r="E2399">
            <v>19130.504132231406</v>
          </cell>
        </row>
        <row r="2400">
          <cell r="A2400">
            <v>4741</v>
          </cell>
          <cell r="B2400" t="str">
            <v>JUNTAMAS DERIVACION GAS 1"X3/4"</v>
          </cell>
          <cell r="C2400">
            <v>21</v>
          </cell>
          <cell r="D2400">
            <v>23147.91</v>
          </cell>
          <cell r="E2400">
            <v>19130.504132231406</v>
          </cell>
        </row>
        <row r="2401">
          <cell r="A2401">
            <v>4742</v>
          </cell>
          <cell r="B2401" t="str">
            <v>JUNTAMAS DERIVACION GAS 1"X1"</v>
          </cell>
          <cell r="C2401">
            <v>21</v>
          </cell>
          <cell r="D2401">
            <v>23147.91</v>
          </cell>
          <cell r="E2401">
            <v>19130.504132231406</v>
          </cell>
        </row>
        <row r="2402">
          <cell r="A2402">
            <v>4743</v>
          </cell>
          <cell r="B2402" t="str">
            <v>JUNTAMAS DERIVACION GAS 3/4"X3/4"</v>
          </cell>
          <cell r="C2402">
            <v>21</v>
          </cell>
          <cell r="D2402">
            <v>22001.16</v>
          </cell>
          <cell r="E2402">
            <v>18182.776859504134</v>
          </cell>
        </row>
        <row r="2403">
          <cell r="A2403">
            <v>4744</v>
          </cell>
          <cell r="B2403" t="str">
            <v>JUNTAMAS DERIVACION AGUA 1/2"X1/2"</v>
          </cell>
          <cell r="C2403">
            <v>21</v>
          </cell>
          <cell r="D2403">
            <v>9078.2999999999993</v>
          </cell>
          <cell r="E2403">
            <v>7502.7272727272721</v>
          </cell>
        </row>
        <row r="2404">
          <cell r="A2404">
            <v>4745</v>
          </cell>
          <cell r="B2404" t="str">
            <v>JUNTAMAS DERIVACION AGUA 3/4"X1/2"</v>
          </cell>
          <cell r="C2404">
            <v>21</v>
          </cell>
          <cell r="D2404">
            <v>9299.01</v>
          </cell>
          <cell r="E2404">
            <v>7685.1322314049594</v>
          </cell>
        </row>
        <row r="2405">
          <cell r="A2405">
            <v>4746</v>
          </cell>
          <cell r="B2405" t="str">
            <v>JUNTAMAS DERIVACION AGUA 3/4"X3/4"</v>
          </cell>
          <cell r="C2405">
            <v>21</v>
          </cell>
          <cell r="D2405">
            <v>9299.01</v>
          </cell>
          <cell r="E2405">
            <v>7685.1322314049594</v>
          </cell>
        </row>
        <row r="2406">
          <cell r="A2406">
            <v>4747</v>
          </cell>
          <cell r="B2406" t="str">
            <v>JUNTAMAS DERIVACION AGUA 1"X1/2"</v>
          </cell>
          <cell r="C2406">
            <v>21</v>
          </cell>
          <cell r="D2406">
            <v>9814.02</v>
          </cell>
          <cell r="E2406">
            <v>8110.7603305785133</v>
          </cell>
        </row>
        <row r="2407">
          <cell r="A2407">
            <v>4748</v>
          </cell>
          <cell r="B2407" t="str">
            <v>JUNTAMAS DERIVACION AGUA 1"X3/4"</v>
          </cell>
          <cell r="C2407">
            <v>21</v>
          </cell>
          <cell r="D2407">
            <v>9814.02</v>
          </cell>
          <cell r="E2407">
            <v>8110.7603305785133</v>
          </cell>
        </row>
        <row r="2408">
          <cell r="A2408">
            <v>4749</v>
          </cell>
          <cell r="B2408" t="str">
            <v>JUNTAMAS DERIVACION AGUA 1"X1"</v>
          </cell>
          <cell r="C2408">
            <v>21</v>
          </cell>
          <cell r="D2408">
            <v>9814.02</v>
          </cell>
          <cell r="E2408">
            <v>8110.7603305785133</v>
          </cell>
        </row>
        <row r="2409">
          <cell r="A2409">
            <v>7551</v>
          </cell>
          <cell r="B2409" t="str">
            <v>JUNTAMAS REPARACION AGUA 1/2"</v>
          </cell>
          <cell r="C2409">
            <v>21</v>
          </cell>
          <cell r="D2409">
            <v>11190.24</v>
          </cell>
          <cell r="E2409">
            <v>9248.1322314049594</v>
          </cell>
        </row>
        <row r="2410">
          <cell r="A2410">
            <v>8363</v>
          </cell>
          <cell r="B2410" t="str">
            <v>JUNTAMAS REPARACION AGUA 1 1/4"</v>
          </cell>
          <cell r="C2410">
            <v>21</v>
          </cell>
          <cell r="D2410">
            <v>18251.57</v>
          </cell>
          <cell r="E2410">
            <v>15083.94214876033</v>
          </cell>
        </row>
        <row r="2411">
          <cell r="A2411">
            <v>8364</v>
          </cell>
          <cell r="B2411" t="str">
            <v>JUNTAMAS REPARACION AGUA 1 1/2"</v>
          </cell>
          <cell r="C2411">
            <v>21</v>
          </cell>
          <cell r="D2411">
            <v>26064.87</v>
          </cell>
          <cell r="E2411">
            <v>21541.214876033056</v>
          </cell>
        </row>
        <row r="2412">
          <cell r="A2412">
            <v>8365</v>
          </cell>
          <cell r="B2412" t="str">
            <v>JUNTAMAS REPARACION AGUA 2"</v>
          </cell>
          <cell r="C2412">
            <v>21</v>
          </cell>
          <cell r="D2412">
            <v>31070.49</v>
          </cell>
          <cell r="E2412">
            <v>25678.090909090912</v>
          </cell>
        </row>
        <row r="2413">
          <cell r="A2413">
            <v>18205</v>
          </cell>
          <cell r="B2413" t="str">
            <v>JUNTAMAS DERIVACION GAS 1" 1/4"X1/2"</v>
          </cell>
          <cell r="C2413">
            <v>21</v>
          </cell>
          <cell r="D2413">
            <v>39792.31</v>
          </cell>
          <cell r="E2413">
            <v>32886.206611570247</v>
          </cell>
        </row>
        <row r="2414">
          <cell r="A2414">
            <v>18206</v>
          </cell>
          <cell r="B2414" t="str">
            <v>JUNTAMAS DERIVACION GAS 1" 1/4" X 3/4"</v>
          </cell>
          <cell r="C2414">
            <v>21</v>
          </cell>
          <cell r="D2414">
            <v>39792.31</v>
          </cell>
          <cell r="E2414">
            <v>32886.206611570247</v>
          </cell>
        </row>
        <row r="2415">
          <cell r="A2415">
            <v>18207</v>
          </cell>
          <cell r="B2415" t="str">
            <v>JUNTAMAS DERIVACION GAS 1" 1/4"X1"</v>
          </cell>
          <cell r="C2415">
            <v>21</v>
          </cell>
          <cell r="D2415">
            <v>39792.31</v>
          </cell>
          <cell r="E2415">
            <v>32886.206611570247</v>
          </cell>
        </row>
        <row r="2416">
          <cell r="A2416">
            <v>26617</v>
          </cell>
          <cell r="B2416" t="str">
            <v>JUNTAMAS REPARACION AGUA 50MM</v>
          </cell>
          <cell r="C2416">
            <v>21</v>
          </cell>
          <cell r="D2416">
            <v>25418.71</v>
          </cell>
          <cell r="E2416">
            <v>21007.198347107438</v>
          </cell>
        </row>
        <row r="2417">
          <cell r="A2417">
            <v>26618</v>
          </cell>
          <cell r="B2417" t="str">
            <v>JUNTAMAS REPARACION AGUA 63MM</v>
          </cell>
          <cell r="C2417">
            <v>21</v>
          </cell>
          <cell r="D2417">
            <v>28506.75</v>
          </cell>
          <cell r="E2417">
            <v>23559.297520661159</v>
          </cell>
        </row>
        <row r="2418">
          <cell r="A2418">
            <v>26619</v>
          </cell>
          <cell r="B2418" t="str">
            <v>JUNTAMAS REPARACION AGUA 75MM</v>
          </cell>
          <cell r="C2418">
            <v>21</v>
          </cell>
          <cell r="D2418">
            <v>32707.8</v>
          </cell>
          <cell r="E2418">
            <v>27031.239669421488</v>
          </cell>
        </row>
        <row r="2419">
          <cell r="A2419">
            <v>26620</v>
          </cell>
          <cell r="B2419" t="str">
            <v>JUNTAMAS REPARACION AGUA 90MM</v>
          </cell>
          <cell r="C2419">
            <v>21</v>
          </cell>
          <cell r="D2419">
            <v>38565.440000000002</v>
          </cell>
          <cell r="E2419">
            <v>31872.264462809919</v>
          </cell>
        </row>
        <row r="2420">
          <cell r="A2420">
            <v>26621</v>
          </cell>
          <cell r="B2420" t="str">
            <v>JUNTAMAS REPARACION AGUA 110MM</v>
          </cell>
          <cell r="C2420">
            <v>21</v>
          </cell>
          <cell r="D2420">
            <v>42182.17</v>
          </cell>
          <cell r="E2420">
            <v>34861.297520661159</v>
          </cell>
        </row>
        <row r="2421">
          <cell r="A2421">
            <v>26622</v>
          </cell>
          <cell r="B2421" t="str">
            <v>JUNTAMAS REPARACION EXTRA LARGA AGUA 50MM</v>
          </cell>
          <cell r="C2421">
            <v>21</v>
          </cell>
          <cell r="D2421">
            <v>48745.86</v>
          </cell>
          <cell r="E2421">
            <v>40285.834710743802</v>
          </cell>
        </row>
        <row r="2422">
          <cell r="A2422">
            <v>26623</v>
          </cell>
          <cell r="B2422" t="str">
            <v>JUNTAMAS REPARACION EXTRA LARGA AGUA 63MM</v>
          </cell>
          <cell r="C2422">
            <v>21</v>
          </cell>
          <cell r="D2422">
            <v>54528.29</v>
          </cell>
          <cell r="E2422">
            <v>45064.702479338848</v>
          </cell>
        </row>
        <row r="2423">
          <cell r="A2423">
            <v>26624</v>
          </cell>
          <cell r="B2423" t="str">
            <v>JUNTAMAS REPARACION EXTRA LARGA AGUA 75MM</v>
          </cell>
          <cell r="C2423">
            <v>21</v>
          </cell>
          <cell r="D2423">
            <v>57144.62</v>
          </cell>
          <cell r="E2423">
            <v>47226.958677685951</v>
          </cell>
        </row>
        <row r="2424">
          <cell r="A2424">
            <v>26625</v>
          </cell>
          <cell r="B2424" t="str">
            <v>JUNTAMAS REPARACION EXTRA LARGA AGUA 90MM</v>
          </cell>
          <cell r="C2424">
            <v>21</v>
          </cell>
          <cell r="D2424">
            <v>61508.89</v>
          </cell>
          <cell r="E2424">
            <v>50833.793388429753</v>
          </cell>
        </row>
        <row r="2425">
          <cell r="A2425">
            <v>26626</v>
          </cell>
          <cell r="B2425" t="str">
            <v>JUNTAMAS REPARACION EXTRA LARGA AGUA 110MM</v>
          </cell>
          <cell r="C2425">
            <v>21</v>
          </cell>
          <cell r="D2425">
            <v>69193.009999999995</v>
          </cell>
          <cell r="E2425">
            <v>57184.305785123965</v>
          </cell>
        </row>
        <row r="2426">
          <cell r="A2426">
            <v>26670</v>
          </cell>
          <cell r="B2426" t="str">
            <v>JUNTAMAS DERIVACION AGUA 110X3/4"</v>
          </cell>
          <cell r="C2426">
            <v>21</v>
          </cell>
          <cell r="D2426">
            <v>27179.74</v>
          </cell>
          <cell r="E2426">
            <v>22462.595041322315</v>
          </cell>
        </row>
        <row r="2427">
          <cell r="A2427">
            <v>33006</v>
          </cell>
          <cell r="B2427" t="str">
            <v>JUNTAMAS REPARACION EXTRA LARGA AGUA 160MM</v>
          </cell>
          <cell r="C2427">
            <v>21</v>
          </cell>
          <cell r="D2427">
            <v>159982.62</v>
          </cell>
          <cell r="E2427">
            <v>132217.04132231406</v>
          </cell>
        </row>
        <row r="2428">
          <cell r="A2428">
            <v>45891</v>
          </cell>
          <cell r="B2428" t="str">
            <v>JUNTAMAS DERIVACION GAS 1" 1/2" X 1"</v>
          </cell>
          <cell r="C2428">
            <v>21</v>
          </cell>
          <cell r="D2428">
            <v>39792.31</v>
          </cell>
          <cell r="E2428">
            <v>32886.206611570247</v>
          </cell>
        </row>
        <row r="2429">
          <cell r="A2429">
            <v>46462</v>
          </cell>
          <cell r="B2429" t="str">
            <v>JUNTAMAS REPARACION GAS 1/2"</v>
          </cell>
          <cell r="C2429">
            <v>21</v>
          </cell>
          <cell r="D2429">
            <v>24618.52</v>
          </cell>
          <cell r="E2429">
            <v>20345.884297520661</v>
          </cell>
        </row>
        <row r="2430">
          <cell r="A2430">
            <v>46463</v>
          </cell>
          <cell r="B2430" t="str">
            <v>JUNTAMAS REPARACION GAS 3/4"</v>
          </cell>
          <cell r="C2430">
            <v>21</v>
          </cell>
          <cell r="D2430">
            <v>26042.23</v>
          </cell>
          <cell r="E2430">
            <v>21522.504132231406</v>
          </cell>
        </row>
        <row r="2431">
          <cell r="A2431">
            <v>46464</v>
          </cell>
          <cell r="B2431" t="str">
            <v>JUNTAMAS REPARACION GAS 1"</v>
          </cell>
          <cell r="C2431">
            <v>21</v>
          </cell>
          <cell r="D2431">
            <v>28095.64</v>
          </cell>
          <cell r="E2431">
            <v>23219.537190082643</v>
          </cell>
        </row>
        <row r="2432">
          <cell r="A2432">
            <v>46465</v>
          </cell>
          <cell r="B2432" t="str">
            <v>JUNTAMAS REPARACION GAS 1 1/4"</v>
          </cell>
          <cell r="C2432">
            <v>21</v>
          </cell>
          <cell r="D2432">
            <v>43365.72</v>
          </cell>
          <cell r="E2432">
            <v>35839.438016528926</v>
          </cell>
        </row>
        <row r="2433">
          <cell r="A2433">
            <v>794</v>
          </cell>
          <cell r="B2433" t="str">
            <v xml:space="preserve">CINTA T - COAT 5CM.X 10M. PARA CAÑO DE GAS POLYCOAT </v>
          </cell>
          <cell r="C2433">
            <v>21</v>
          </cell>
          <cell r="D2433">
            <v>10061.370000000001</v>
          </cell>
          <cell r="E2433">
            <v>8315.1818181818198</v>
          </cell>
        </row>
        <row r="2434">
          <cell r="A2434">
            <v>3331</v>
          </cell>
          <cell r="B2434" t="str">
            <v>LITARGIRIO 100GR CHICO</v>
          </cell>
          <cell r="C2434">
            <v>21</v>
          </cell>
          <cell r="D2434">
            <v>2383.44</v>
          </cell>
          <cell r="E2434">
            <v>1969.7851239669424</v>
          </cell>
        </row>
        <row r="2435">
          <cell r="A2435">
            <v>3332</v>
          </cell>
          <cell r="B2435" t="str">
            <v>LITARGIRIO 500GR GRANDE</v>
          </cell>
          <cell r="C2435">
            <v>21</v>
          </cell>
          <cell r="D2435">
            <v>8723.33</v>
          </cell>
          <cell r="E2435">
            <v>7209.3636363636369</v>
          </cell>
        </row>
        <row r="2436">
          <cell r="A2436">
            <v>3333</v>
          </cell>
          <cell r="B2436" t="str">
            <v>GLICERINA 100CC CHICA</v>
          </cell>
          <cell r="C2436">
            <v>21</v>
          </cell>
          <cell r="D2436">
            <v>1273.33</v>
          </cell>
          <cell r="E2436">
            <v>1052.3388429752065</v>
          </cell>
        </row>
        <row r="2437">
          <cell r="A2437">
            <v>3334</v>
          </cell>
          <cell r="B2437" t="str">
            <v>GLICERINA 500CC GRANDE</v>
          </cell>
          <cell r="C2437">
            <v>21</v>
          </cell>
          <cell r="D2437">
            <v>3572.34</v>
          </cell>
          <cell r="E2437">
            <v>2952.3471074380168</v>
          </cell>
        </row>
        <row r="2438">
          <cell r="A2438">
            <v>3337</v>
          </cell>
          <cell r="B2438" t="str">
            <v>MASILLA 500GR CHICA PARA ARTEFACTOS DE BAÑO</v>
          </cell>
          <cell r="C2438">
            <v>21</v>
          </cell>
          <cell r="D2438">
            <v>1661.65</v>
          </cell>
          <cell r="E2438">
            <v>1373.2644628099174</v>
          </cell>
        </row>
        <row r="2439">
          <cell r="A2439">
            <v>3338</v>
          </cell>
          <cell r="B2439" t="str">
            <v>MASILLA 1 kg GRANDE PARA ARTEFACTOS DE BAÑO</v>
          </cell>
          <cell r="C2439">
            <v>21</v>
          </cell>
          <cell r="D2439">
            <v>3252.96</v>
          </cell>
          <cell r="E2439">
            <v>2688.3966942148763</v>
          </cell>
        </row>
        <row r="2440">
          <cell r="A2440">
            <v>3339</v>
          </cell>
          <cell r="B2440" t="str">
            <v>CAÑAMO 20GR CHICO</v>
          </cell>
          <cell r="C2440">
            <v>21</v>
          </cell>
          <cell r="D2440">
            <v>1816.42</v>
          </cell>
          <cell r="E2440">
            <v>1501.1735537190084</v>
          </cell>
        </row>
        <row r="2441">
          <cell r="A2441">
            <v>3340</v>
          </cell>
          <cell r="B2441" t="str">
            <v>CAÑAMO 50GR GRANDE</v>
          </cell>
          <cell r="C2441">
            <v>21</v>
          </cell>
          <cell r="D2441">
            <v>4064.79</v>
          </cell>
          <cell r="E2441">
            <v>3359.3305785123966</v>
          </cell>
        </row>
        <row r="2442">
          <cell r="A2442">
            <v>3345</v>
          </cell>
          <cell r="B2442" t="str">
            <v>GRASA GRAFITADA X 40GR CHICA</v>
          </cell>
          <cell r="C2442">
            <v>21</v>
          </cell>
          <cell r="D2442">
            <v>1360.56</v>
          </cell>
          <cell r="E2442">
            <v>1124.4297520661157</v>
          </cell>
        </row>
        <row r="2443">
          <cell r="A2443">
            <v>3346</v>
          </cell>
          <cell r="B2443" t="str">
            <v>GRASA AMARILLA 100GR</v>
          </cell>
          <cell r="C2443">
            <v>21</v>
          </cell>
          <cell r="D2443">
            <v>2248.37</v>
          </cell>
          <cell r="E2443">
            <v>1858.1570247933885</v>
          </cell>
        </row>
        <row r="2444">
          <cell r="A2444">
            <v>5033</v>
          </cell>
          <cell r="B2444" t="str">
            <v>CINTA EMBREADA 5CM X 20 mts GALI (ASFALCREP)</v>
          </cell>
          <cell r="C2444">
            <v>21</v>
          </cell>
          <cell r="D2444">
            <v>1868.83</v>
          </cell>
          <cell r="E2444">
            <v>1544.4876033057851</v>
          </cell>
        </row>
        <row r="2445">
          <cell r="A2445">
            <v>6460</v>
          </cell>
          <cell r="B2445" t="str">
            <v>LITARGIRIO 200CC MEDIANO</v>
          </cell>
          <cell r="C2445">
            <v>21</v>
          </cell>
          <cell r="D2445">
            <v>3948.01</v>
          </cell>
          <cell r="E2445">
            <v>3262.818181818182</v>
          </cell>
        </row>
        <row r="2446">
          <cell r="A2446">
            <v>7431</v>
          </cell>
          <cell r="B2446" t="str">
            <v>GLICERINA 200CC MEDIANA</v>
          </cell>
          <cell r="C2446">
            <v>21</v>
          </cell>
          <cell r="D2446">
            <v>1823.46</v>
          </cell>
          <cell r="E2446">
            <v>1506.9917355371902</v>
          </cell>
        </row>
        <row r="2447">
          <cell r="A2447">
            <v>9120</v>
          </cell>
          <cell r="B2447" t="str">
            <v>GRASA GRAFITADA X 100GR GRANDE</v>
          </cell>
          <cell r="C2447">
            <v>21</v>
          </cell>
          <cell r="D2447">
            <v>2535.39</v>
          </cell>
          <cell r="E2447">
            <v>2095.3636363636365</v>
          </cell>
        </row>
        <row r="2448">
          <cell r="A2448">
            <v>9133</v>
          </cell>
          <cell r="B2448" t="str">
            <v>PASTA BLANCA 500 GRS</v>
          </cell>
          <cell r="C2448">
            <v>21</v>
          </cell>
          <cell r="D2448">
            <v>2971.56</v>
          </cell>
          <cell r="E2448">
            <v>2455.8347107438017</v>
          </cell>
        </row>
        <row r="2449">
          <cell r="A2449">
            <v>13690</v>
          </cell>
          <cell r="B2449" t="str">
            <v>MEMBRANA AUTOADHESIVA 10CM X 10 mts</v>
          </cell>
          <cell r="C2449">
            <v>21</v>
          </cell>
          <cell r="D2449">
            <v>15572.54</v>
          </cell>
          <cell r="E2449">
            <v>12869.867768595042</v>
          </cell>
        </row>
        <row r="2450">
          <cell r="A2450">
            <v>13691</v>
          </cell>
          <cell r="B2450" t="str">
            <v>MEMBRANA AUTOADHESIVA 15CM X 10 mts</v>
          </cell>
          <cell r="C2450">
            <v>21</v>
          </cell>
          <cell r="D2450">
            <v>23371.48</v>
          </cell>
          <cell r="E2450">
            <v>19315.272727272728</v>
          </cell>
        </row>
        <row r="2451">
          <cell r="A2451">
            <v>14458</v>
          </cell>
          <cell r="B2451" t="str">
            <v>GRASA SILICONADA 500GR GRANDE</v>
          </cell>
          <cell r="C2451">
            <v>21</v>
          </cell>
          <cell r="D2451">
            <v>6299.09</v>
          </cell>
          <cell r="E2451">
            <v>5205.8595041322315</v>
          </cell>
        </row>
        <row r="2452">
          <cell r="A2452">
            <v>15235</v>
          </cell>
          <cell r="B2452" t="str">
            <v>SELLADOR LEMAX 30GR CHICO PASTA LAAR</v>
          </cell>
          <cell r="C2452">
            <v>21</v>
          </cell>
          <cell r="D2452">
            <v>1080.57</v>
          </cell>
          <cell r="E2452">
            <v>893.03305785123962</v>
          </cell>
        </row>
        <row r="2453">
          <cell r="A2453">
            <v>15236</v>
          </cell>
          <cell r="B2453" t="str">
            <v>SELLADOR LEMAX 70GR MEDIANO PASTA LAAR</v>
          </cell>
          <cell r="C2453">
            <v>21</v>
          </cell>
          <cell r="D2453">
            <v>1796.72</v>
          </cell>
          <cell r="E2453">
            <v>1484.8925619834711</v>
          </cell>
        </row>
        <row r="2454">
          <cell r="A2454">
            <v>15237</v>
          </cell>
          <cell r="B2454" t="str">
            <v>SELLADOR LEMAX 220GR GRANDE PASTA LAAR</v>
          </cell>
          <cell r="C2454">
            <v>21</v>
          </cell>
          <cell r="D2454">
            <v>4652.91</v>
          </cell>
          <cell r="E2454">
            <v>3845.3801652892562</v>
          </cell>
        </row>
        <row r="2455">
          <cell r="A2455">
            <v>36426</v>
          </cell>
          <cell r="B2455" t="str">
            <v>MEMBRANA AUTOADHESIVA 30CM X 10 mts</v>
          </cell>
          <cell r="C2455">
            <v>21</v>
          </cell>
          <cell r="D2455">
            <v>55608.83</v>
          </cell>
          <cell r="E2455">
            <v>45957.710743801654</v>
          </cell>
        </row>
        <row r="2456">
          <cell r="A2456">
            <v>46648</v>
          </cell>
          <cell r="B2456" t="str">
            <v>GRASA SILICONADA 50 GR CHICA</v>
          </cell>
          <cell r="C2456">
            <v>21</v>
          </cell>
          <cell r="D2456">
            <v>1167.8</v>
          </cell>
          <cell r="E2456">
            <v>965.12396694214874</v>
          </cell>
        </row>
        <row r="2457">
          <cell r="A2457">
            <v>12702</v>
          </cell>
          <cell r="B2457" t="str">
            <v>REJILLA GAS APROBADA 20 X 20 /100CM2 APROBADA</v>
          </cell>
          <cell r="C2457">
            <v>21</v>
          </cell>
          <cell r="D2457">
            <v>1754.71</v>
          </cell>
          <cell r="E2457">
            <v>1450.1735537190084</v>
          </cell>
        </row>
        <row r="2458">
          <cell r="A2458">
            <v>14698</v>
          </cell>
          <cell r="B2458" t="str">
            <v>REJILLA GAS APROBADA 15 X 30 /200CM2 APROBADA</v>
          </cell>
          <cell r="C2458">
            <v>21</v>
          </cell>
          <cell r="D2458">
            <v>2589.79</v>
          </cell>
          <cell r="E2458">
            <v>2140.322314049587</v>
          </cell>
        </row>
        <row r="2459">
          <cell r="A2459">
            <v>14699</v>
          </cell>
          <cell r="B2459" t="str">
            <v>REJILLA GAS APROBADA 15 X 15 /100CM2 APROBADA</v>
          </cell>
          <cell r="C2459">
            <v>21</v>
          </cell>
          <cell r="D2459">
            <v>1126.1199999999999</v>
          </cell>
          <cell r="E2459">
            <v>930.67768595041321</v>
          </cell>
        </row>
        <row r="2460">
          <cell r="A2460">
            <v>15539</v>
          </cell>
          <cell r="B2460" t="str">
            <v>GABINETE GAS CHAPA 50 X 40 X 25 PUERTA CHAPA</v>
          </cell>
          <cell r="C2460">
            <v>21</v>
          </cell>
          <cell r="D2460">
            <v>51267.22</v>
          </cell>
          <cell r="E2460">
            <v>42369.603305785124</v>
          </cell>
        </row>
        <row r="2461">
          <cell r="A2461">
            <v>26605</v>
          </cell>
          <cell r="B2461" t="str">
            <v>GABINETE GAS CHAPA GRANDE MARCO ANGULO 40X60X30</v>
          </cell>
          <cell r="C2461">
            <v>21</v>
          </cell>
          <cell r="D2461">
            <v>59723.66</v>
          </cell>
          <cell r="E2461">
            <v>49358.396694214884</v>
          </cell>
        </row>
        <row r="2462">
          <cell r="A2462">
            <v>4948</v>
          </cell>
          <cell r="B2462" t="str">
            <v>COLLAR BULON 75X 1/2"AGUAMAT</v>
          </cell>
          <cell r="C2462">
            <v>21</v>
          </cell>
          <cell r="D2462">
            <v>6288.69</v>
          </cell>
          <cell r="E2462">
            <v>5197.2644628099169</v>
          </cell>
        </row>
        <row r="2463">
          <cell r="A2463">
            <v>5019</v>
          </cell>
          <cell r="B2463" t="str">
            <v>COLLAR CON BULON 50X 1/2" AGUAMAT</v>
          </cell>
          <cell r="C2463">
            <v>21</v>
          </cell>
          <cell r="D2463">
            <v>5776.86</v>
          </cell>
          <cell r="E2463">
            <v>4774.2644628099169</v>
          </cell>
        </row>
        <row r="2464">
          <cell r="A2464">
            <v>5029</v>
          </cell>
          <cell r="B2464" t="str">
            <v>COLLAR CON BULON 40X 3/4"AGUAMAT</v>
          </cell>
          <cell r="C2464">
            <v>21</v>
          </cell>
          <cell r="D2464">
            <v>5611.36</v>
          </cell>
          <cell r="E2464">
            <v>4637.4876033057853</v>
          </cell>
        </row>
        <row r="2465">
          <cell r="A2465">
            <v>7553</v>
          </cell>
          <cell r="B2465" t="str">
            <v>COLLAR BULON 90X 1/2"AGUAMAT</v>
          </cell>
          <cell r="C2465">
            <v>21</v>
          </cell>
          <cell r="D2465">
            <v>6438.82</v>
          </cell>
          <cell r="E2465">
            <v>5321.3388429752067</v>
          </cell>
        </row>
        <row r="2466">
          <cell r="A2466">
            <v>7554</v>
          </cell>
          <cell r="B2466" t="str">
            <v>COLLAR BULON 90X 3/4"AGUAMAT</v>
          </cell>
          <cell r="C2466">
            <v>21</v>
          </cell>
          <cell r="D2466">
            <v>6438.82</v>
          </cell>
          <cell r="E2466">
            <v>5321.3388429752067</v>
          </cell>
        </row>
        <row r="2467">
          <cell r="A2467">
            <v>7566</v>
          </cell>
          <cell r="B2467" t="str">
            <v>COLLAR BULON 160X 1"AGUAMAT</v>
          </cell>
          <cell r="C2467">
            <v>21</v>
          </cell>
          <cell r="D2467">
            <v>14718.53</v>
          </cell>
          <cell r="E2467">
            <v>12164.07438016529</v>
          </cell>
        </row>
        <row r="2468">
          <cell r="A2468">
            <v>7606</v>
          </cell>
          <cell r="B2468" t="str">
            <v>COLLAR BULON 90X 1"AGUAMAT</v>
          </cell>
          <cell r="C2468">
            <v>21</v>
          </cell>
          <cell r="D2468">
            <v>6438.82</v>
          </cell>
          <cell r="E2468">
            <v>5321.3388429752067</v>
          </cell>
        </row>
        <row r="2469">
          <cell r="A2469">
            <v>10510</v>
          </cell>
          <cell r="B2469" t="str">
            <v>COLLAR BULON 110X 1/2"AGUAMAT</v>
          </cell>
          <cell r="C2469">
            <v>21</v>
          </cell>
          <cell r="D2469">
            <v>7175.86</v>
          </cell>
          <cell r="E2469">
            <v>5930.4628099173551</v>
          </cell>
        </row>
        <row r="2470">
          <cell r="A2470">
            <v>12511</v>
          </cell>
          <cell r="B2470" t="str">
            <v>COLLAR BULON 75X 1"AGUAMAT</v>
          </cell>
          <cell r="C2470">
            <v>21</v>
          </cell>
          <cell r="D2470">
            <v>6288.69</v>
          </cell>
          <cell r="E2470">
            <v>5197.2644628099169</v>
          </cell>
        </row>
        <row r="2471">
          <cell r="A2471">
            <v>12539</v>
          </cell>
          <cell r="B2471" t="str">
            <v>COLLAR CON BULON 40X 1/2"AGUAMAT</v>
          </cell>
          <cell r="C2471">
            <v>21</v>
          </cell>
          <cell r="D2471">
            <v>5655.72</v>
          </cell>
          <cell r="E2471">
            <v>4674.1487603305786</v>
          </cell>
        </row>
        <row r="2472">
          <cell r="A2472">
            <v>12540</v>
          </cell>
          <cell r="B2472" t="str">
            <v>COLLAR CON BULON 40X 1"AGUAMAT</v>
          </cell>
          <cell r="C2472">
            <v>21</v>
          </cell>
          <cell r="D2472">
            <v>5611.36</v>
          </cell>
          <cell r="E2472">
            <v>4637.4876033057853</v>
          </cell>
        </row>
        <row r="2473">
          <cell r="A2473">
            <v>12541</v>
          </cell>
          <cell r="B2473" t="str">
            <v>COLLAR CON BULON 50X 3/4" AGUAMAT</v>
          </cell>
          <cell r="C2473">
            <v>21</v>
          </cell>
          <cell r="D2473">
            <v>5776.86</v>
          </cell>
          <cell r="E2473">
            <v>4774.2644628099169</v>
          </cell>
        </row>
        <row r="2474">
          <cell r="A2474">
            <v>12542</v>
          </cell>
          <cell r="B2474" t="str">
            <v>COLLAR CON BULON 50X 1" AGUAMAT</v>
          </cell>
          <cell r="C2474">
            <v>21</v>
          </cell>
          <cell r="D2474">
            <v>5776.86</v>
          </cell>
          <cell r="E2474">
            <v>4774.2644628099169</v>
          </cell>
        </row>
        <row r="2475">
          <cell r="A2475">
            <v>12543</v>
          </cell>
          <cell r="B2475" t="str">
            <v>COLLAR CON BULON 63X 1/2" AGUAMAT</v>
          </cell>
          <cell r="C2475">
            <v>21</v>
          </cell>
          <cell r="D2475">
            <v>5761.5</v>
          </cell>
          <cell r="E2475">
            <v>4761.5702479338843</v>
          </cell>
        </row>
        <row r="2476">
          <cell r="A2476">
            <v>12544</v>
          </cell>
          <cell r="B2476" t="str">
            <v>COLLAR CON BULON 63X 3/4" AGUAMAT</v>
          </cell>
          <cell r="C2476">
            <v>21</v>
          </cell>
          <cell r="D2476">
            <v>5761.5</v>
          </cell>
          <cell r="E2476">
            <v>4761.5702479338843</v>
          </cell>
        </row>
        <row r="2477">
          <cell r="A2477">
            <v>12545</v>
          </cell>
          <cell r="B2477" t="str">
            <v>COLLAR CON BULON 63X 1" AGUAMAT</v>
          </cell>
          <cell r="C2477">
            <v>21</v>
          </cell>
          <cell r="D2477">
            <v>5761.5</v>
          </cell>
          <cell r="E2477">
            <v>4761.5702479338843</v>
          </cell>
        </row>
        <row r="2478">
          <cell r="A2478">
            <v>12546</v>
          </cell>
          <cell r="B2478" t="str">
            <v>COLLAR BULON 75X 3/4"AGUAMAT</v>
          </cell>
          <cell r="C2478">
            <v>21</v>
          </cell>
          <cell r="D2478">
            <v>6244.33</v>
          </cell>
          <cell r="E2478">
            <v>5160.6033057851237</v>
          </cell>
        </row>
        <row r="2479">
          <cell r="A2479">
            <v>12547</v>
          </cell>
          <cell r="B2479" t="str">
            <v>COLLAR BULON 75X 1 1/4"AGUAMAT</v>
          </cell>
          <cell r="C2479">
            <v>21</v>
          </cell>
          <cell r="D2479">
            <v>6244.33</v>
          </cell>
          <cell r="E2479">
            <v>5160.6033057851237</v>
          </cell>
        </row>
        <row r="2480">
          <cell r="A2480">
            <v>12548</v>
          </cell>
          <cell r="B2480" t="str">
            <v>COLLAR BULON 90X 1 1/4"AGUAMAT</v>
          </cell>
          <cell r="C2480">
            <v>21</v>
          </cell>
          <cell r="D2480">
            <v>6394.46</v>
          </cell>
          <cell r="E2480">
            <v>5284.6776859504134</v>
          </cell>
        </row>
        <row r="2481">
          <cell r="A2481">
            <v>12551</v>
          </cell>
          <cell r="B2481" t="str">
            <v>COLLAR BULON 110X 3/4"AGUAMAT</v>
          </cell>
          <cell r="C2481">
            <v>21</v>
          </cell>
          <cell r="D2481">
            <v>7175.86</v>
          </cell>
          <cell r="E2481">
            <v>5930.4628099173551</v>
          </cell>
        </row>
        <row r="2482">
          <cell r="A2482">
            <v>12552</v>
          </cell>
          <cell r="B2482" t="str">
            <v>COLLAR BULON 110X 1"AGUAMAT</v>
          </cell>
          <cell r="C2482">
            <v>21</v>
          </cell>
          <cell r="D2482">
            <v>7175.86</v>
          </cell>
          <cell r="E2482">
            <v>5930.4628099173551</v>
          </cell>
        </row>
        <row r="2483">
          <cell r="A2483">
            <v>12553</v>
          </cell>
          <cell r="B2483" t="str">
            <v>COLLAR BULON 110X1 1/4"AGUAMAT</v>
          </cell>
          <cell r="C2483">
            <v>21</v>
          </cell>
          <cell r="D2483">
            <v>7175.86</v>
          </cell>
          <cell r="E2483">
            <v>5930.4628099173551</v>
          </cell>
        </row>
        <row r="2484">
          <cell r="A2484">
            <v>12555</v>
          </cell>
          <cell r="B2484" t="str">
            <v>COLLAR BULON 140X 1/2"AGUAMAT</v>
          </cell>
          <cell r="C2484">
            <v>21</v>
          </cell>
          <cell r="D2484">
            <v>15904.26</v>
          </cell>
          <cell r="E2484">
            <v>13144.01652892562</v>
          </cell>
        </row>
        <row r="2485">
          <cell r="A2485">
            <v>12557</v>
          </cell>
          <cell r="B2485" t="str">
            <v>COLLAR BULON 140X 1"AGUAMAT</v>
          </cell>
          <cell r="C2485">
            <v>21</v>
          </cell>
          <cell r="D2485">
            <v>15904.26</v>
          </cell>
          <cell r="E2485">
            <v>13144.01652892562</v>
          </cell>
        </row>
        <row r="2486">
          <cell r="A2486">
            <v>12558</v>
          </cell>
          <cell r="B2486" t="str">
            <v>COLLAR BULON 140X1 1/4"AGUAMAT</v>
          </cell>
          <cell r="C2486">
            <v>21</v>
          </cell>
          <cell r="D2486">
            <v>15904.26</v>
          </cell>
          <cell r="E2486">
            <v>13144.01652892562</v>
          </cell>
        </row>
        <row r="2487">
          <cell r="A2487">
            <v>12559</v>
          </cell>
          <cell r="B2487" t="str">
            <v>COLLAR BULON 90 X 1/2" RACO 2 BULON AGUAMAT</v>
          </cell>
          <cell r="C2487">
            <v>21</v>
          </cell>
          <cell r="D2487">
            <v>16900.63</v>
          </cell>
          <cell r="E2487">
            <v>13967.462809917357</v>
          </cell>
        </row>
        <row r="2488">
          <cell r="A2488">
            <v>12560</v>
          </cell>
          <cell r="B2488" t="str">
            <v>COLLAR BULON 160X 1/2"AGUAMAT</v>
          </cell>
          <cell r="C2488">
            <v>21</v>
          </cell>
          <cell r="D2488">
            <v>14650.28</v>
          </cell>
          <cell r="E2488">
            <v>12107.669421487604</v>
          </cell>
        </row>
        <row r="2489">
          <cell r="A2489">
            <v>12561</v>
          </cell>
          <cell r="B2489" t="str">
            <v>COLLAR BULON 160X 3/4"AGUAMAT</v>
          </cell>
          <cell r="C2489">
            <v>21</v>
          </cell>
          <cell r="D2489">
            <v>14650.28</v>
          </cell>
          <cell r="E2489">
            <v>12107.669421487604</v>
          </cell>
        </row>
        <row r="2490">
          <cell r="A2490">
            <v>12562</v>
          </cell>
          <cell r="B2490" t="str">
            <v>COLLAR BULON 160X1 1/4"AGUAMAT</v>
          </cell>
          <cell r="C2490">
            <v>21</v>
          </cell>
          <cell r="D2490">
            <v>14718.53</v>
          </cell>
          <cell r="E2490">
            <v>12164.07438016529</v>
          </cell>
        </row>
        <row r="2491">
          <cell r="A2491">
            <v>22609</v>
          </cell>
          <cell r="B2491" t="str">
            <v>COLLAR BULON 75X 1/2" CON INCERTO DE BRONCE</v>
          </cell>
          <cell r="C2491">
            <v>21</v>
          </cell>
          <cell r="D2491">
            <v>10193.950000000001</v>
          </cell>
          <cell r="E2491">
            <v>8424.7520661157032</v>
          </cell>
        </row>
        <row r="2492">
          <cell r="A2492">
            <v>22610</v>
          </cell>
          <cell r="B2492" t="str">
            <v>COLLAR BULON 75X 3/4" CON INCERTO DE BRONCE</v>
          </cell>
          <cell r="C2492">
            <v>21</v>
          </cell>
          <cell r="D2492">
            <v>10999.23</v>
          </cell>
          <cell r="E2492">
            <v>9090.2727272727279</v>
          </cell>
        </row>
        <row r="2493">
          <cell r="A2493">
            <v>22611</v>
          </cell>
          <cell r="B2493" t="str">
            <v>COLLAR BULON 90X 1/2" CON INCERTO DE BRONCE</v>
          </cell>
          <cell r="C2493">
            <v>21</v>
          </cell>
          <cell r="D2493">
            <v>10357.73</v>
          </cell>
          <cell r="E2493">
            <v>8560.1074380165282</v>
          </cell>
        </row>
        <row r="2494">
          <cell r="A2494">
            <v>22612</v>
          </cell>
          <cell r="B2494" t="str">
            <v>COLLAR BULON 90X 3/4" CON INCERTO DE BRONCE</v>
          </cell>
          <cell r="C2494">
            <v>21</v>
          </cell>
          <cell r="D2494">
            <v>11171.54</v>
          </cell>
          <cell r="E2494">
            <v>9232.6776859504134</v>
          </cell>
        </row>
        <row r="2495">
          <cell r="A2495">
            <v>26738</v>
          </cell>
          <cell r="B2495" t="str">
            <v>COLLAR BULON 110X 1/2" CON INCERTO DE BRONCE</v>
          </cell>
          <cell r="C2495">
            <v>21</v>
          </cell>
          <cell r="D2495">
            <v>11045.29</v>
          </cell>
          <cell r="E2495">
            <v>9128.3388429752067</v>
          </cell>
        </row>
        <row r="2496">
          <cell r="A2496">
            <v>26739</v>
          </cell>
          <cell r="B2496" t="str">
            <v>COLLAR BULON 110X 3/4" CON INCERTO DE BRONCE</v>
          </cell>
          <cell r="C2496">
            <v>21</v>
          </cell>
          <cell r="D2496">
            <v>11795.98</v>
          </cell>
          <cell r="E2496">
            <v>9748.7438016528922</v>
          </cell>
        </row>
        <row r="2497">
          <cell r="A2497">
            <v>38064</v>
          </cell>
          <cell r="B2497" t="str">
            <v>ALAMBRE NEGRO 14 X kg</v>
          </cell>
          <cell r="C2497">
            <v>21</v>
          </cell>
          <cell r="D2497">
            <v>4830.54</v>
          </cell>
          <cell r="E2497">
            <v>3992.1818181818185</v>
          </cell>
        </row>
        <row r="2498">
          <cell r="A2498">
            <v>38068</v>
          </cell>
          <cell r="B2498" t="str">
            <v>CLAVOS PUNTA PARIS 2"X kg</v>
          </cell>
          <cell r="C2498">
            <v>21</v>
          </cell>
          <cell r="D2498">
            <v>3934.86</v>
          </cell>
          <cell r="E2498">
            <v>3251.9504132231409</v>
          </cell>
        </row>
        <row r="2499">
          <cell r="A2499">
            <v>38069</v>
          </cell>
          <cell r="B2499" t="str">
            <v>CLAVOS PUNTA PARIS 2 1/2"X kg</v>
          </cell>
          <cell r="C2499">
            <v>21</v>
          </cell>
          <cell r="D2499">
            <v>3761.59</v>
          </cell>
          <cell r="E2499">
            <v>3108.7520661157027</v>
          </cell>
        </row>
        <row r="2500">
          <cell r="A2500">
            <v>38215</v>
          </cell>
          <cell r="B2500" t="str">
            <v>ALAMBRE GALVANIZADO N°12 (X kg)</v>
          </cell>
          <cell r="C2500">
            <v>21</v>
          </cell>
          <cell r="D2500">
            <v>6849.75</v>
          </cell>
          <cell r="E2500">
            <v>5660.9504132231405</v>
          </cell>
        </row>
        <row r="2501">
          <cell r="A2501">
            <v>39047</v>
          </cell>
          <cell r="B2501" t="str">
            <v>ALAMBRE NEGRO 17 X kg</v>
          </cell>
          <cell r="C2501">
            <v>21</v>
          </cell>
          <cell r="D2501">
            <v>5087.2299999999996</v>
          </cell>
          <cell r="E2501">
            <v>4204.3223140495866</v>
          </cell>
        </row>
        <row r="2502">
          <cell r="A2502">
            <v>45872</v>
          </cell>
          <cell r="B2502" t="str">
            <v>CLAVO CAJONERO 12X30 - (X kg)</v>
          </cell>
          <cell r="C2502">
            <v>21</v>
          </cell>
          <cell r="D2502">
            <v>5246.43</v>
          </cell>
          <cell r="E2502">
            <v>4335.8925619834718</v>
          </cell>
        </row>
        <row r="2503">
          <cell r="A2503">
            <v>45902</v>
          </cell>
          <cell r="B2503" t="str">
            <v>CLAVO CAJONERO 12X25 - (X kg)</v>
          </cell>
          <cell r="C2503">
            <v>21</v>
          </cell>
          <cell r="D2503">
            <v>5246.43</v>
          </cell>
          <cell r="E2503">
            <v>4335.8925619834718</v>
          </cell>
        </row>
        <row r="2504">
          <cell r="A2504">
            <v>46191</v>
          </cell>
          <cell r="B2504" t="str">
            <v>CLAVO CAJONERO 14X40 - (X kg)</v>
          </cell>
          <cell r="C2504">
            <v>21</v>
          </cell>
          <cell r="D2504">
            <v>4776.24</v>
          </cell>
          <cell r="E2504">
            <v>3947.3057851239669</v>
          </cell>
        </row>
        <row r="2505">
          <cell r="A2505">
            <v>17698</v>
          </cell>
          <cell r="B2505" t="str">
            <v>MANOMETRO 0 A 500GR / DIAMETRO 4" ROSCA 1/4" GAS</v>
          </cell>
          <cell r="C2505">
            <v>21</v>
          </cell>
          <cell r="D2505">
            <v>35463.82</v>
          </cell>
          <cell r="E2505">
            <v>29308.942148760332</v>
          </cell>
        </row>
        <row r="2506">
          <cell r="A2506">
            <v>17720</v>
          </cell>
          <cell r="B2506" t="str">
            <v>MANOMETRO 0 A 3 kg / DIAMETRO 2 1/2" ROSCA 1/4"</v>
          </cell>
          <cell r="C2506">
            <v>21</v>
          </cell>
          <cell r="D2506">
            <v>10664.29</v>
          </cell>
          <cell r="E2506">
            <v>8813.4628099173569</v>
          </cell>
        </row>
        <row r="2507">
          <cell r="A2507">
            <v>18200</v>
          </cell>
          <cell r="B2507" t="str">
            <v>MANOMETRO 0 A 14 kg / DIAMETRO 2 1/2" ROSCA 1/4"</v>
          </cell>
          <cell r="C2507">
            <v>21</v>
          </cell>
          <cell r="D2507">
            <v>10664.29</v>
          </cell>
          <cell r="E2507">
            <v>8813.4628099173569</v>
          </cell>
        </row>
        <row r="2508">
          <cell r="A2508">
            <v>18601</v>
          </cell>
          <cell r="B2508" t="str">
            <v>MANOMETRO 0 A 1 kg / DIAMETRO 2 1/2" ROSCA 1/4"</v>
          </cell>
          <cell r="C2508">
            <v>21</v>
          </cell>
          <cell r="D2508">
            <v>11987.59</v>
          </cell>
          <cell r="E2508">
            <v>9907.0991735537191</v>
          </cell>
        </row>
        <row r="2509">
          <cell r="A2509">
            <v>35626</v>
          </cell>
          <cell r="B2509" t="str">
            <v>MANOMETRO 0 A 2 kg / DIAMETRO 2 1/2" ROSCA 1/4"</v>
          </cell>
          <cell r="C2509">
            <v>21</v>
          </cell>
          <cell r="D2509">
            <v>10664.29</v>
          </cell>
          <cell r="E2509">
            <v>8813.4628099173569</v>
          </cell>
        </row>
        <row r="2510">
          <cell r="A2510">
            <v>35627</v>
          </cell>
          <cell r="B2510" t="str">
            <v>MANOMETRO 0 A 7 kg / DIAMETRO 4" ROSCA 1/4"</v>
          </cell>
          <cell r="C2510">
            <v>21</v>
          </cell>
          <cell r="D2510">
            <v>10664.29</v>
          </cell>
          <cell r="E2510">
            <v>8813.4628099173569</v>
          </cell>
        </row>
        <row r="2511">
          <cell r="A2511">
            <v>36810</v>
          </cell>
          <cell r="B2511" t="str">
            <v>MANOMETRO 0 A 1 kg / DIAMETRO 2 1/2" ROSCA 1/4"</v>
          </cell>
          <cell r="C2511">
            <v>21</v>
          </cell>
          <cell r="D2511">
            <v>19762.810000000001</v>
          </cell>
          <cell r="E2511">
            <v>16332.900826446283</v>
          </cell>
        </row>
        <row r="2512">
          <cell r="A2512">
            <v>45841</v>
          </cell>
          <cell r="B2512" t="str">
            <v>MANOMETRO 0 A 4 kg / DIAMETRO 2 1/2" ROSCA 1/4"</v>
          </cell>
          <cell r="C2512" t="e">
            <v>#N/A</v>
          </cell>
          <cell r="D2512" t="e">
            <v>#N/A</v>
          </cell>
          <cell r="E2512" t="e">
            <v>#N/A</v>
          </cell>
        </row>
        <row r="2513">
          <cell r="A2513">
            <v>47096</v>
          </cell>
          <cell r="B2513" t="str">
            <v>MANOMETRO GLICERINA 0 A 7 kg// 2 1/2° ROSCA 1/4°</v>
          </cell>
          <cell r="C2513">
            <v>21</v>
          </cell>
          <cell r="D2513">
            <v>23235.38</v>
          </cell>
          <cell r="E2513">
            <v>19202.793388429753</v>
          </cell>
        </row>
        <row r="2514">
          <cell r="A2514">
            <v>8388</v>
          </cell>
          <cell r="B2514" t="str">
            <v>DESCARGA DE LAVATORIO O TUBO EXTENSIBLE CON GOMA 50-40 BONOM</v>
          </cell>
          <cell r="C2514">
            <v>21</v>
          </cell>
          <cell r="D2514">
            <v>2321.67</v>
          </cell>
          <cell r="E2514">
            <v>1918.7355371900828</v>
          </cell>
        </row>
        <row r="2515">
          <cell r="A2515">
            <v>38108</v>
          </cell>
          <cell r="B2515" t="str">
            <v>CAMARA CON TAPA INTERIOR Y COJINETE 60X60 PLAST BORI</v>
          </cell>
          <cell r="C2515">
            <v>21</v>
          </cell>
          <cell r="D2515">
            <v>91062.93</v>
          </cell>
          <cell r="E2515">
            <v>75258.619834710742</v>
          </cell>
        </row>
        <row r="2516">
          <cell r="A2516">
            <v>38109</v>
          </cell>
          <cell r="B2516" t="str">
            <v>ANILLO DE SUPLEMENTO 60X60X20 ALT EN POLIPROPILENO BORI</v>
          </cell>
          <cell r="C2516">
            <v>21</v>
          </cell>
          <cell r="D2516">
            <v>38308.97</v>
          </cell>
          <cell r="E2516">
            <v>31660.305785123968</v>
          </cell>
        </row>
        <row r="2517">
          <cell r="A2517">
            <v>38110</v>
          </cell>
          <cell r="B2517" t="str">
            <v>BASE REJILLA PLASTICA PARA CONSTRUIR TAPA DE CEMENTO BORI</v>
          </cell>
          <cell r="C2517">
            <v>21</v>
          </cell>
          <cell r="D2517">
            <v>22054.89</v>
          </cell>
          <cell r="E2517">
            <v>18227.18181818182</v>
          </cell>
        </row>
        <row r="2518">
          <cell r="A2518">
            <v>38111</v>
          </cell>
          <cell r="B2518" t="str">
            <v>TAPA PLASTICA 60X60 PARA CAMARA DE INSPECCION BORI</v>
          </cell>
          <cell r="C2518">
            <v>21</v>
          </cell>
          <cell r="D2518">
            <v>15556.58</v>
          </cell>
          <cell r="E2518">
            <v>12856.677685950413</v>
          </cell>
        </row>
        <row r="2519">
          <cell r="A2519">
            <v>46293</v>
          </cell>
          <cell r="B2519" t="str">
            <v>CM-CAMARA DESENGRASADORA 150 Lts 56X56X63 - BORI</v>
          </cell>
          <cell r="C2519">
            <v>21</v>
          </cell>
          <cell r="D2519">
            <v>246183.33</v>
          </cell>
          <cell r="E2519">
            <v>203457.29752066114</v>
          </cell>
        </row>
        <row r="2520">
          <cell r="A2520">
            <v>46519</v>
          </cell>
          <cell r="B2520" t="str">
            <v>CAMARA DESENGRASADORA COCINA 40*30*25 BORI</v>
          </cell>
          <cell r="C2520">
            <v>21</v>
          </cell>
          <cell r="D2520">
            <v>49203.91</v>
          </cell>
          <cell r="E2520">
            <v>40664.388429752071</v>
          </cell>
        </row>
        <row r="2521">
          <cell r="A2521">
            <v>17982</v>
          </cell>
          <cell r="B2521" t="str">
            <v>FLOTANTE DB BRONCE 1/2" CON BOYA NARANJA 2000</v>
          </cell>
          <cell r="C2521">
            <v>21</v>
          </cell>
          <cell r="D2521">
            <v>29711.56</v>
          </cell>
          <cell r="E2521">
            <v>24555.008264462813</v>
          </cell>
        </row>
        <row r="2522">
          <cell r="A2522">
            <v>17983</v>
          </cell>
          <cell r="B2522" t="str">
            <v>FLOTANTE DB BRONCE 3/4" CON BOYA NARANJA 2000</v>
          </cell>
          <cell r="C2522">
            <v>21</v>
          </cell>
          <cell r="D2522">
            <v>34282.58</v>
          </cell>
          <cell r="E2522">
            <v>28332.710743801654</v>
          </cell>
        </row>
        <row r="2523">
          <cell r="A2523">
            <v>18231</v>
          </cell>
          <cell r="B2523" t="str">
            <v>FLOTANTE DB BRONCE 1" CON BOYA NARANJA 2000</v>
          </cell>
          <cell r="C2523">
            <v>21</v>
          </cell>
          <cell r="D2523">
            <v>41710.47</v>
          </cell>
          <cell r="E2523">
            <v>34471.462809917357</v>
          </cell>
        </row>
        <row r="2524">
          <cell r="A2524">
            <v>26659</v>
          </cell>
          <cell r="B2524" t="str">
            <v>FLOTANTE DB BRONCE 1/2" ALTA PRESION SIN BOYA</v>
          </cell>
          <cell r="C2524">
            <v>21</v>
          </cell>
          <cell r="D2524">
            <v>39996.339999999997</v>
          </cell>
          <cell r="E2524">
            <v>33054.826446280989</v>
          </cell>
        </row>
        <row r="2525">
          <cell r="A2525">
            <v>26660</v>
          </cell>
          <cell r="B2525" t="str">
            <v>FLOTANTE DB BRONCE 3/4" ALTA PRESION SIN BOYA</v>
          </cell>
          <cell r="C2525">
            <v>21</v>
          </cell>
          <cell r="D2525">
            <v>49709.73</v>
          </cell>
          <cell r="E2525">
            <v>41082.421487603307</v>
          </cell>
        </row>
        <row r="2526">
          <cell r="A2526">
            <v>26661</v>
          </cell>
          <cell r="B2526" t="str">
            <v>FLOTANTE DB BRONCE 1 ALTA PRES SIN BOYA</v>
          </cell>
          <cell r="C2526">
            <v>21</v>
          </cell>
          <cell r="D2526">
            <v>62851.39</v>
          </cell>
          <cell r="E2526">
            <v>51943.297520661159</v>
          </cell>
        </row>
        <row r="2527">
          <cell r="A2527">
            <v>28593</v>
          </cell>
          <cell r="B2527" t="str">
            <v>FLOTANTE BRONCE 1 1/2" ALTA PRESION S/BOYA</v>
          </cell>
          <cell r="C2527">
            <v>21</v>
          </cell>
          <cell r="D2527">
            <v>96387.39</v>
          </cell>
          <cell r="E2527">
            <v>79659</v>
          </cell>
        </row>
        <row r="2528">
          <cell r="A2528">
            <v>28594</v>
          </cell>
          <cell r="B2528" t="str">
            <v>FLOTANTE BRONCE 2" ALTA PRESION S/BOYA</v>
          </cell>
          <cell r="C2528">
            <v>21</v>
          </cell>
          <cell r="D2528">
            <v>135430.89000000001</v>
          </cell>
          <cell r="E2528">
            <v>111926.35537190083</v>
          </cell>
        </row>
        <row r="2529">
          <cell r="A2529">
            <v>28735</v>
          </cell>
          <cell r="B2529" t="str">
            <v>FLOTANTE BRONCE 1 1/4" ALTA PRESION S/BOYA</v>
          </cell>
          <cell r="C2529">
            <v>21</v>
          </cell>
          <cell r="D2529">
            <v>77156.45</v>
          </cell>
          <cell r="E2529">
            <v>63765.661157024791</v>
          </cell>
        </row>
        <row r="2530">
          <cell r="A2530">
            <v>785</v>
          </cell>
          <cell r="B2530" t="str">
            <v>BOYA PARA FLOTANTE ERREDE 3/4" PLASTICA</v>
          </cell>
          <cell r="C2530">
            <v>21</v>
          </cell>
          <cell r="D2530">
            <v>5440.75</v>
          </cell>
          <cell r="E2530">
            <v>4496.4876033057853</v>
          </cell>
        </row>
        <row r="2531">
          <cell r="A2531">
            <v>15246</v>
          </cell>
          <cell r="B2531" t="str">
            <v>BOYA PARA FLOTANTE 1/2" PLASTICA</v>
          </cell>
          <cell r="C2531">
            <v>21</v>
          </cell>
          <cell r="D2531">
            <v>5442.46</v>
          </cell>
          <cell r="E2531">
            <v>4497.9008264462809</v>
          </cell>
        </row>
        <row r="2532">
          <cell r="A2532">
            <v>22690</v>
          </cell>
          <cell r="B2532" t="str">
            <v>BOYA PARA FLOTANTE ERREDE 3/4" TELGOPOR</v>
          </cell>
          <cell r="C2532">
            <v>21</v>
          </cell>
          <cell r="D2532">
            <v>3335.33</v>
          </cell>
          <cell r="E2532">
            <v>2756.4710743801652</v>
          </cell>
        </row>
        <row r="2533">
          <cell r="A2533">
            <v>34716</v>
          </cell>
          <cell r="B2533" t="str">
            <v>BOYA PARA FLOTANTE 1/2" TELGOPOR</v>
          </cell>
          <cell r="C2533">
            <v>21</v>
          </cell>
          <cell r="D2533">
            <v>3371.25</v>
          </cell>
          <cell r="E2533">
            <v>2786.1570247933887</v>
          </cell>
        </row>
        <row r="2534">
          <cell r="A2534">
            <v>17900</v>
          </cell>
          <cell r="B2534" t="str">
            <v>ROBOT DOLPHIN S50 PARA LIMPIEZA DE PILETAS</v>
          </cell>
          <cell r="C2534">
            <v>21</v>
          </cell>
          <cell r="D2534">
            <v>1738140.56</v>
          </cell>
          <cell r="E2534">
            <v>1436479.8016528927</v>
          </cell>
        </row>
        <row r="2535">
          <cell r="A2535">
            <v>17901</v>
          </cell>
          <cell r="B2535" t="str">
            <v>ROBOT DOLPHIN S300 I PARA LIMPIEZA DE PILETAS</v>
          </cell>
          <cell r="C2535">
            <v>21</v>
          </cell>
          <cell r="D2535">
            <v>3337184.49</v>
          </cell>
          <cell r="E2535">
            <v>2758003.7107438021</v>
          </cell>
        </row>
        <row r="2536">
          <cell r="A2536">
            <v>24443</v>
          </cell>
          <cell r="B2536" t="str">
            <v>ROBOT DOLPHIN S100 PARA LIMPIEZA DE PILETAS</v>
          </cell>
          <cell r="C2536">
            <v>21</v>
          </cell>
          <cell r="D2536">
            <v>2124904.9</v>
          </cell>
          <cell r="E2536">
            <v>1756119.7520661156</v>
          </cell>
        </row>
        <row r="2537">
          <cell r="A2537">
            <v>26795</v>
          </cell>
          <cell r="B2537" t="str">
            <v>ROBOT DOLPHIN S200 PARA LIMPIEZA DE PILETAS</v>
          </cell>
          <cell r="C2537">
            <v>21</v>
          </cell>
          <cell r="D2537">
            <v>2636898.6800000002</v>
          </cell>
          <cell r="E2537">
            <v>2179255.1074380167</v>
          </cell>
        </row>
        <row r="2538">
          <cell r="A2538">
            <v>36635</v>
          </cell>
          <cell r="B2538" t="str">
            <v>ROBOT DOLPHIN M600 PARA LIMPIEZA DE PILETAS</v>
          </cell>
          <cell r="C2538">
            <v>21</v>
          </cell>
          <cell r="D2538">
            <v>4438448.1500000004</v>
          </cell>
          <cell r="E2538">
            <v>3668138.9669421492</v>
          </cell>
        </row>
        <row r="2539">
          <cell r="A2539">
            <v>43013</v>
          </cell>
          <cell r="B2539" t="str">
            <v>ROBOT DOLPHIN S400 PARA LIMPIEZA DE PILETAS</v>
          </cell>
          <cell r="C2539">
            <v>21</v>
          </cell>
          <cell r="D2539">
            <v>3657010</v>
          </cell>
          <cell r="E2539">
            <v>3022322.3140495867</v>
          </cell>
        </row>
        <row r="2540">
          <cell r="A2540">
            <v>43014</v>
          </cell>
          <cell r="B2540" t="str">
            <v>ROBOT DOLPHIN M700 PARA LIMPIEZA DE PILETAS</v>
          </cell>
          <cell r="C2540">
            <v>21</v>
          </cell>
          <cell r="D2540">
            <v>4935133.0999999996</v>
          </cell>
          <cell r="E2540">
            <v>4078622.3966942145</v>
          </cell>
        </row>
        <row r="2541">
          <cell r="A2541">
            <v>12514</v>
          </cell>
          <cell r="B2541" t="str">
            <v>CONTROL DE LLENADO DE PILETAS REGULADOR DE NIVEL ABS ASTRAL FLOTANTE PARA PILETA</v>
          </cell>
          <cell r="C2541">
            <v>21</v>
          </cell>
          <cell r="D2541">
            <v>139751.76999999999</v>
          </cell>
          <cell r="E2541">
            <v>115497.3305785124</v>
          </cell>
        </row>
        <row r="2542">
          <cell r="A2542">
            <v>36609</v>
          </cell>
          <cell r="B2542" t="str">
            <v>BOMBA SOPLADORA 570W SENCO</v>
          </cell>
          <cell r="C2542">
            <v>21</v>
          </cell>
          <cell r="D2542">
            <v>412198.88</v>
          </cell>
          <cell r="E2542">
            <v>340660.2314049587</v>
          </cell>
        </row>
        <row r="2543">
          <cell r="A2543">
            <v>46179</v>
          </cell>
          <cell r="B2543" t="str">
            <v>LUZ PARA PILETAS LED VEICO 4,5W LUZ RGB - 124025</v>
          </cell>
          <cell r="C2543">
            <v>21</v>
          </cell>
          <cell r="D2543">
            <v>67401.19</v>
          </cell>
          <cell r="E2543">
            <v>55703.462809917357</v>
          </cell>
        </row>
        <row r="2544">
          <cell r="A2544">
            <v>46180</v>
          </cell>
          <cell r="B2544" t="str">
            <v>LUZ PARA PILETAS LED VEICO 4,5W LUZ BLANCA - 124026</v>
          </cell>
          <cell r="C2544">
            <v>21</v>
          </cell>
          <cell r="D2544">
            <v>63443.040000000001</v>
          </cell>
          <cell r="E2544">
            <v>52432.264462809922</v>
          </cell>
        </row>
        <row r="2545">
          <cell r="A2545">
            <v>46263</v>
          </cell>
          <cell r="B2545" t="str">
            <v>CARGA FILTRANTE ESFERAS NATACLOR X 700GR</v>
          </cell>
          <cell r="C2545">
            <v>21</v>
          </cell>
          <cell r="D2545">
            <v>63519.81</v>
          </cell>
          <cell r="E2545">
            <v>52495.710743801654</v>
          </cell>
        </row>
        <row r="2546">
          <cell r="A2546">
            <v>46753</v>
          </cell>
          <cell r="B2546" t="str">
            <v>MANGO ALUMINIO TELESCOPICO 3.6 mts NATACLOR</v>
          </cell>
          <cell r="C2546">
            <v>21</v>
          </cell>
          <cell r="D2546">
            <v>24661.68</v>
          </cell>
          <cell r="E2546">
            <v>20381.553719008265</v>
          </cell>
        </row>
        <row r="2547">
          <cell r="A2547">
            <v>8183</v>
          </cell>
          <cell r="B2547" t="str">
            <v>CLORO PASTILLAS 200G MULTIACCION 1 kg NATACLOR</v>
          </cell>
          <cell r="C2547">
            <v>21</v>
          </cell>
          <cell r="D2547">
            <v>12440.88</v>
          </cell>
          <cell r="E2547">
            <v>10281.719008264463</v>
          </cell>
        </row>
        <row r="2548">
          <cell r="A2548">
            <v>8184</v>
          </cell>
          <cell r="B2548" t="str">
            <v>CLORO INSTANTANEO MULTIACCION 1 kg NATACLOR</v>
          </cell>
          <cell r="C2548">
            <v>21</v>
          </cell>
          <cell r="D2548">
            <v>12807.69</v>
          </cell>
          <cell r="E2548">
            <v>10584.867768595042</v>
          </cell>
        </row>
        <row r="2549">
          <cell r="A2549">
            <v>15227</v>
          </cell>
          <cell r="B2549" t="str">
            <v>ALGUICIDA 1 LITRO NATACLOR</v>
          </cell>
          <cell r="C2549">
            <v>21</v>
          </cell>
          <cell r="D2549">
            <v>4550.17</v>
          </cell>
          <cell r="E2549">
            <v>3760.4710743801656</v>
          </cell>
        </row>
        <row r="2550">
          <cell r="A2550">
            <v>15228</v>
          </cell>
          <cell r="B2550" t="str">
            <v>CLARIFICADOR 1 LITRO NATACLOR</v>
          </cell>
          <cell r="C2550">
            <v>21</v>
          </cell>
          <cell r="D2550">
            <v>4139</v>
          </cell>
          <cell r="E2550">
            <v>3420.6611570247933</v>
          </cell>
        </row>
        <row r="2551">
          <cell r="A2551">
            <v>18039</v>
          </cell>
          <cell r="B2551" t="str">
            <v>CLORO ACTIVO INSTANTANEO 5 kg NATACLOR</v>
          </cell>
          <cell r="C2551">
            <v>21</v>
          </cell>
          <cell r="D2551">
            <v>45757.599999999999</v>
          </cell>
          <cell r="E2551">
            <v>37816.198347107435</v>
          </cell>
        </row>
        <row r="2552">
          <cell r="A2552">
            <v>18040</v>
          </cell>
          <cell r="B2552" t="str">
            <v>CLORO INSTANTANEO MULTIACCION 5 kg NATACLOR</v>
          </cell>
          <cell r="C2552">
            <v>21</v>
          </cell>
          <cell r="D2552">
            <v>57504.1</v>
          </cell>
          <cell r="E2552">
            <v>47524.049586776862</v>
          </cell>
        </row>
        <row r="2553">
          <cell r="A2553">
            <v>18041</v>
          </cell>
          <cell r="B2553" t="str">
            <v>CLORO PASTILLAS 200G MULTIACCION 5 kg NATACLOR</v>
          </cell>
          <cell r="C2553">
            <v>21</v>
          </cell>
          <cell r="D2553">
            <v>58592.59</v>
          </cell>
          <cell r="E2553">
            <v>48423.628099173555</v>
          </cell>
        </row>
        <row r="2554">
          <cell r="A2554">
            <v>18042</v>
          </cell>
          <cell r="B2554" t="str">
            <v>ALGUICIDA 5 LITRO NATACLOR</v>
          </cell>
          <cell r="C2554">
            <v>21</v>
          </cell>
          <cell r="D2554">
            <v>19224.34</v>
          </cell>
          <cell r="E2554">
            <v>15887.884297520663</v>
          </cell>
        </row>
        <row r="2555">
          <cell r="A2555">
            <v>18043</v>
          </cell>
          <cell r="B2555" t="str">
            <v>CLARIFICADOR 5 LITROS NATACLOR</v>
          </cell>
          <cell r="C2555">
            <v>21</v>
          </cell>
          <cell r="D2555">
            <v>19275.52</v>
          </cell>
          <cell r="E2555">
            <v>15930.18181818182</v>
          </cell>
        </row>
        <row r="2556">
          <cell r="A2556">
            <v>18044</v>
          </cell>
          <cell r="B2556" t="str">
            <v>PH MAS NATACLOR 2 kg PARA PILETAS</v>
          </cell>
          <cell r="C2556">
            <v>21</v>
          </cell>
          <cell r="D2556">
            <v>22887.33</v>
          </cell>
          <cell r="E2556">
            <v>18915.14876033058</v>
          </cell>
        </row>
        <row r="2557">
          <cell r="A2557">
            <v>18045</v>
          </cell>
          <cell r="B2557" t="str">
            <v>PH MENOS NATACLOR 2 kg PARA PILETAS</v>
          </cell>
          <cell r="C2557">
            <v>21</v>
          </cell>
          <cell r="D2557">
            <v>18396.88</v>
          </cell>
          <cell r="E2557">
            <v>15204.03305785124</v>
          </cell>
        </row>
        <row r="2558">
          <cell r="A2558">
            <v>24484</v>
          </cell>
          <cell r="B2558" t="str">
            <v>GEL CLARIFICADOR NATACLOR 75 GRS IDEAL PARA USO DE ROBOT</v>
          </cell>
          <cell r="C2558">
            <v>21</v>
          </cell>
          <cell r="D2558">
            <v>6425.17</v>
          </cell>
          <cell r="E2558">
            <v>5310.0578512396696</v>
          </cell>
        </row>
        <row r="2559">
          <cell r="A2559">
            <v>26470</v>
          </cell>
          <cell r="B2559" t="str">
            <v>CLORO ACTIVO PASTILLAS 200GR 5 KILOS NATACLOR</v>
          </cell>
          <cell r="C2559">
            <v>21</v>
          </cell>
          <cell r="D2559">
            <v>55879.89</v>
          </cell>
          <cell r="E2559">
            <v>46181.727272727272</v>
          </cell>
        </row>
        <row r="2560">
          <cell r="A2560">
            <v>31196</v>
          </cell>
          <cell r="B2560" t="str">
            <v>CLORO ACTIVO INSTANTANEO 1 kg NATACLOR</v>
          </cell>
          <cell r="C2560">
            <v>21</v>
          </cell>
          <cell r="D2560">
            <v>11864.22</v>
          </cell>
          <cell r="E2560">
            <v>9805.1404958677685</v>
          </cell>
        </row>
        <row r="2561">
          <cell r="A2561">
            <v>39014</v>
          </cell>
          <cell r="B2561" t="str">
            <v>FILTRO PARA PILETAS VEICO ASTRAL V-40 ROTOMOLDEADO 1 1/2" 42M3</v>
          </cell>
          <cell r="C2561">
            <v>21</v>
          </cell>
          <cell r="D2561">
            <v>122397.32</v>
          </cell>
          <cell r="E2561">
            <v>101154.80991735538</v>
          </cell>
        </row>
        <row r="2562">
          <cell r="A2562">
            <v>39015</v>
          </cell>
          <cell r="B2562" t="str">
            <v>FILTRO PARA PILETAS VEICO ASTRAL V-60 ROTOMOLDEADO 1 1/2" 86M3</v>
          </cell>
          <cell r="C2562">
            <v>21</v>
          </cell>
          <cell r="D2562">
            <v>145874.96</v>
          </cell>
          <cell r="E2562">
            <v>120557.81818181818</v>
          </cell>
        </row>
        <row r="2563">
          <cell r="A2563">
            <v>43922</v>
          </cell>
          <cell r="B2563" t="str">
            <v>CLORO ACTIVO GRANULADO X5 KILOS NATACLOR</v>
          </cell>
          <cell r="C2563">
            <v>21</v>
          </cell>
          <cell r="D2563">
            <v>45757.599999999999</v>
          </cell>
          <cell r="E2563">
            <v>37816.198347107435</v>
          </cell>
        </row>
        <row r="2564">
          <cell r="A2564">
            <v>46162</v>
          </cell>
          <cell r="B2564" t="str">
            <v>CLORADOR SALINO NATACLOR SMARTY - NATACLOR</v>
          </cell>
          <cell r="C2564">
            <v>10.5</v>
          </cell>
          <cell r="D2564">
            <v>1068005.8799999999</v>
          </cell>
          <cell r="E2564">
            <v>966521.1583710406</v>
          </cell>
        </row>
        <row r="2565">
          <cell r="A2565">
            <v>11926</v>
          </cell>
          <cell r="B2565" t="str">
            <v>RAIN BIRD BOQUILLA VAN DE ARCO AJUSTABLE 04A</v>
          </cell>
          <cell r="C2565">
            <v>10.5</v>
          </cell>
          <cell r="D2565">
            <v>2453.9299999999998</v>
          </cell>
          <cell r="E2565">
            <v>2220.7511312217193</v>
          </cell>
        </row>
        <row r="2566">
          <cell r="A2566">
            <v>11930</v>
          </cell>
          <cell r="B2566" t="str">
            <v>RAIN BIRD BOQUILLA ROTATIVA 4 - 5,5M 360° R1318F</v>
          </cell>
          <cell r="C2566">
            <v>10.5</v>
          </cell>
          <cell r="D2566">
            <v>15401.32</v>
          </cell>
          <cell r="E2566">
            <v>13937.846153846154</v>
          </cell>
        </row>
        <row r="2567">
          <cell r="A2567">
            <v>11934</v>
          </cell>
          <cell r="B2567" t="str">
            <v>RAIN BIRD ROTOR 1/2" ” 3500, CIRCULO PARCIAL 40-360*, 6</v>
          </cell>
          <cell r="C2567">
            <v>10.5</v>
          </cell>
          <cell r="D2567">
            <v>21566.53</v>
          </cell>
          <cell r="E2567">
            <v>19517.221719457011</v>
          </cell>
        </row>
        <row r="2568">
          <cell r="A2568">
            <v>11936</v>
          </cell>
          <cell r="B2568" t="str">
            <v>RAIN BIRD ROTOR 3/4"” 5004, CIRCULO PARCIAL 40 - 360*.1</v>
          </cell>
          <cell r="C2568">
            <v>10.5</v>
          </cell>
          <cell r="D2568">
            <v>22610.42</v>
          </cell>
          <cell r="E2568">
            <v>20461.918552036197</v>
          </cell>
        </row>
        <row r="2569">
          <cell r="A2569">
            <v>11940</v>
          </cell>
          <cell r="B2569" t="str">
            <v>RAIN BIRD ROTOR FALCON 6504 1’’, CIRCULO PARCIAL 40-360</v>
          </cell>
          <cell r="C2569">
            <v>10.5</v>
          </cell>
          <cell r="D2569">
            <v>100858.81</v>
          </cell>
          <cell r="E2569">
            <v>91274.941176470587</v>
          </cell>
        </row>
        <row r="2570">
          <cell r="A2570">
            <v>11954</v>
          </cell>
          <cell r="B2570" t="str">
            <v>RAIN BIRD PROGRAMADOR 6 ESTACIONES PARA INTERIOR WIFI</v>
          </cell>
          <cell r="C2570">
            <v>10.5</v>
          </cell>
          <cell r="D2570">
            <v>183394.95</v>
          </cell>
          <cell r="E2570">
            <v>165968.28054298644</v>
          </cell>
        </row>
        <row r="2571">
          <cell r="A2571">
            <v>11963</v>
          </cell>
          <cell r="B2571" t="str">
            <v>RAIN BIRD ELECTROVALVULA 1” SIN REGULADOR DE FLUJO</v>
          </cell>
          <cell r="C2571">
            <v>21</v>
          </cell>
          <cell r="D2571">
            <v>42060.480000000003</v>
          </cell>
          <cell r="E2571">
            <v>34760.727272727279</v>
          </cell>
        </row>
        <row r="2572">
          <cell r="A2572">
            <v>11967</v>
          </cell>
          <cell r="B2572" t="str">
            <v>RAIN BIRD ELECTROVALVULA 2” PGA GLOBO/ANGULO, CON REG</v>
          </cell>
          <cell r="C2572">
            <v>21</v>
          </cell>
          <cell r="D2572">
            <v>217839.97</v>
          </cell>
          <cell r="E2572">
            <v>180033.03305785125</v>
          </cell>
        </row>
        <row r="2573">
          <cell r="A2573">
            <v>11972</v>
          </cell>
          <cell r="B2573" t="str">
            <v>RAIN BIRD TOBERA 4” UNISPRAY + BOQUILLA VAN 15A</v>
          </cell>
          <cell r="C2573">
            <v>10.5</v>
          </cell>
          <cell r="D2573">
            <v>4872.0200000000004</v>
          </cell>
          <cell r="E2573">
            <v>4409.0678733031682</v>
          </cell>
        </row>
        <row r="2574">
          <cell r="A2574">
            <v>11973</v>
          </cell>
          <cell r="B2574" t="str">
            <v>RAIN BIRD TOBERA 4” UNISPRAY + BOQUILLA VAN 18A US418</v>
          </cell>
          <cell r="C2574">
            <v>10.5</v>
          </cell>
          <cell r="D2574">
            <v>4798.79</v>
          </cell>
          <cell r="E2574">
            <v>4342.7963800904981</v>
          </cell>
        </row>
        <row r="2575">
          <cell r="A2575">
            <v>11974</v>
          </cell>
          <cell r="B2575" t="str">
            <v>RAIN BIRD BOQUILLA VAN DE ARCO AJUSTABLE 06A</v>
          </cell>
          <cell r="C2575">
            <v>10.5</v>
          </cell>
          <cell r="D2575">
            <v>2453.9299999999998</v>
          </cell>
          <cell r="E2575">
            <v>2220.7511312217193</v>
          </cell>
        </row>
        <row r="2576">
          <cell r="A2576">
            <v>11975</v>
          </cell>
          <cell r="B2576" t="str">
            <v>RAIN BIRD BOQUILLA VAN DE ARCO AJUSTABLE 08A</v>
          </cell>
          <cell r="C2576">
            <v>10.5</v>
          </cell>
          <cell r="D2576">
            <v>2453.9299999999998</v>
          </cell>
          <cell r="E2576">
            <v>2220.7511312217193</v>
          </cell>
        </row>
        <row r="2577">
          <cell r="A2577">
            <v>11976</v>
          </cell>
          <cell r="B2577" t="str">
            <v>RAIN BIRD BOQUILLA VAN DE ARCO AJUSTABLE 10A</v>
          </cell>
          <cell r="C2577">
            <v>10.5</v>
          </cell>
          <cell r="D2577">
            <v>2453.9299999999998</v>
          </cell>
          <cell r="E2577">
            <v>2220.7511312217193</v>
          </cell>
        </row>
        <row r="2578">
          <cell r="A2578">
            <v>11977</v>
          </cell>
          <cell r="B2578" t="str">
            <v>RAIN BIRD BOQUILLA VAN DE ARCO AJUSTABLE 12A</v>
          </cell>
          <cell r="C2578">
            <v>10.5</v>
          </cell>
          <cell r="D2578">
            <v>2496</v>
          </cell>
          <cell r="E2578">
            <v>2258.8235294117649</v>
          </cell>
        </row>
        <row r="2579">
          <cell r="A2579">
            <v>11978</v>
          </cell>
          <cell r="B2579" t="str">
            <v>RAIN BIRD BOQUILLA VAN DE ARCO AJUSTABLE 15A</v>
          </cell>
          <cell r="C2579">
            <v>10.5</v>
          </cell>
          <cell r="D2579">
            <v>2453.9299999999998</v>
          </cell>
          <cell r="E2579">
            <v>2220.7511312217193</v>
          </cell>
        </row>
        <row r="2580">
          <cell r="A2580">
            <v>11979</v>
          </cell>
          <cell r="B2580" t="str">
            <v>RAIN BIRD BOQUILLA VAN DE ARCO AJUSTABLE 18A</v>
          </cell>
          <cell r="C2580">
            <v>10.5</v>
          </cell>
          <cell r="D2580">
            <v>2453.9299999999998</v>
          </cell>
          <cell r="E2580">
            <v>2220.7511312217193</v>
          </cell>
        </row>
        <row r="2581">
          <cell r="A2581">
            <v>11980</v>
          </cell>
          <cell r="B2581" t="str">
            <v>RAIN BIRD BOQUILLA ROTATIVA 5,2 - 7,3 360° R1724F</v>
          </cell>
          <cell r="C2581">
            <v>10.5</v>
          </cell>
          <cell r="D2581">
            <v>15401.32</v>
          </cell>
          <cell r="E2581">
            <v>13937.846153846154</v>
          </cell>
        </row>
        <row r="2582">
          <cell r="A2582">
            <v>11981</v>
          </cell>
          <cell r="B2582" t="str">
            <v>RAIN BIRD BOQUILLA ROTATIVA 4 - 5,5M 270° R1318TQ</v>
          </cell>
          <cell r="C2582">
            <v>10.5</v>
          </cell>
          <cell r="D2582">
            <v>15401.32</v>
          </cell>
          <cell r="E2582">
            <v>13937.846153846154</v>
          </cell>
        </row>
        <row r="2583">
          <cell r="A2583">
            <v>11982</v>
          </cell>
          <cell r="B2583" t="str">
            <v>RAIN BIRD BOQUILLA ROTATIVA 5,2 - 7,3 270° R1724TQ</v>
          </cell>
          <cell r="C2583">
            <v>10.5</v>
          </cell>
          <cell r="D2583">
            <v>15401.32</v>
          </cell>
          <cell r="E2583">
            <v>13937.846153846154</v>
          </cell>
        </row>
        <row r="2584">
          <cell r="A2584">
            <v>11983</v>
          </cell>
          <cell r="B2584" t="str">
            <v>RAIN BIRD BOQUILLA ROTATIVA 4 - 5,5M 180° R1318H</v>
          </cell>
          <cell r="C2584">
            <v>10.5</v>
          </cell>
          <cell r="D2584">
            <v>15401.32</v>
          </cell>
          <cell r="E2584">
            <v>13937.846153846154</v>
          </cell>
        </row>
        <row r="2585">
          <cell r="A2585">
            <v>11984</v>
          </cell>
          <cell r="B2585" t="str">
            <v>RAIN BIRD BOQUILLA ROTATIVA 5,2 - 7,4 180° R1724H</v>
          </cell>
          <cell r="C2585">
            <v>10.5</v>
          </cell>
          <cell r="D2585">
            <v>12168.37</v>
          </cell>
          <cell r="E2585">
            <v>11012.099547511312</v>
          </cell>
        </row>
        <row r="2586">
          <cell r="A2586">
            <v>11985</v>
          </cell>
          <cell r="B2586" t="str">
            <v>RAIN BIRD BOQUILLA ROTATIVA 4 - 5,5M 90° R1318Q</v>
          </cell>
          <cell r="C2586">
            <v>10.5</v>
          </cell>
          <cell r="D2586">
            <v>15401.32</v>
          </cell>
          <cell r="E2586">
            <v>13937.846153846154</v>
          </cell>
        </row>
        <row r="2587">
          <cell r="A2587">
            <v>11986</v>
          </cell>
          <cell r="B2587" t="str">
            <v>RAIN BIRD BOQUILLA ROTATIVA 5,2 - 7,4 90° A84661</v>
          </cell>
          <cell r="C2587">
            <v>10.5</v>
          </cell>
          <cell r="D2587">
            <v>13639.17</v>
          </cell>
          <cell r="E2587">
            <v>12343.140271493214</v>
          </cell>
        </row>
        <row r="2588">
          <cell r="A2588">
            <v>12013</v>
          </cell>
          <cell r="B2588" t="str">
            <v>RAIN BIRD BOQUILLA FIJA U 15H 180</v>
          </cell>
          <cell r="C2588">
            <v>10.5</v>
          </cell>
          <cell r="D2588">
            <v>3440.17</v>
          </cell>
          <cell r="E2588">
            <v>3113.2760180995474</v>
          </cell>
        </row>
        <row r="2589">
          <cell r="A2589">
            <v>12014</v>
          </cell>
          <cell r="B2589" t="str">
            <v>RAIN BIRD BOQUILLA FIJA U 15Q 90</v>
          </cell>
          <cell r="C2589">
            <v>10.5</v>
          </cell>
          <cell r="D2589">
            <v>3440.17</v>
          </cell>
          <cell r="E2589">
            <v>3113.2760180995474</v>
          </cell>
        </row>
        <row r="2590">
          <cell r="A2590">
            <v>12015</v>
          </cell>
          <cell r="B2590" t="str">
            <v>RAIN BIRD BOQUILLA FIJA U 15TQ 270</v>
          </cell>
          <cell r="C2590">
            <v>10.5</v>
          </cell>
          <cell r="D2590">
            <v>3440.17</v>
          </cell>
          <cell r="E2590">
            <v>3113.2760180995474</v>
          </cell>
        </row>
        <row r="2591">
          <cell r="A2591">
            <v>12016</v>
          </cell>
          <cell r="B2591" t="str">
            <v>RAIN BIRD BOQUILLA FIJA U 15F 360</v>
          </cell>
          <cell r="C2591">
            <v>10.5</v>
          </cell>
          <cell r="D2591">
            <v>3440.17</v>
          </cell>
          <cell r="E2591">
            <v>3113.2760180995474</v>
          </cell>
        </row>
        <row r="2592">
          <cell r="A2592">
            <v>12017</v>
          </cell>
          <cell r="B2592" t="str">
            <v>RAIN BIRD BOQUILLA FIJA U 12H 180***</v>
          </cell>
          <cell r="C2592">
            <v>10.5</v>
          </cell>
          <cell r="D2592">
            <v>3440.17</v>
          </cell>
          <cell r="E2592">
            <v>3113.2760180995474</v>
          </cell>
        </row>
        <row r="2593">
          <cell r="A2593">
            <v>12018</v>
          </cell>
          <cell r="B2593" t="str">
            <v>RAIN BIRD BOQUILLA FIJA U 12Q 90***</v>
          </cell>
          <cell r="C2593">
            <v>10.5</v>
          </cell>
          <cell r="D2593">
            <v>3440.17</v>
          </cell>
          <cell r="E2593">
            <v>3113.2760180995474</v>
          </cell>
        </row>
        <row r="2594">
          <cell r="A2594">
            <v>12019</v>
          </cell>
          <cell r="B2594" t="str">
            <v>RAIN BIRD BOQUILLA FIJA U 12F 360***</v>
          </cell>
          <cell r="C2594">
            <v>10.5</v>
          </cell>
          <cell r="D2594">
            <v>3440.17</v>
          </cell>
          <cell r="E2594">
            <v>3113.2760180995474</v>
          </cell>
        </row>
        <row r="2595">
          <cell r="A2595">
            <v>12020</v>
          </cell>
          <cell r="B2595" t="str">
            <v>RAIN BIRD BOQUILLA FIJA U 10Q 90***</v>
          </cell>
          <cell r="C2595">
            <v>10.5</v>
          </cell>
          <cell r="D2595">
            <v>3440.17</v>
          </cell>
          <cell r="E2595">
            <v>3113.2760180995474</v>
          </cell>
        </row>
        <row r="2596">
          <cell r="A2596">
            <v>12021</v>
          </cell>
          <cell r="B2596" t="str">
            <v>RAIN BIRD BOQUILLA FIJA U 10H 180***</v>
          </cell>
          <cell r="C2596">
            <v>10.5</v>
          </cell>
          <cell r="D2596">
            <v>3440.17</v>
          </cell>
          <cell r="E2596">
            <v>3113.2760180995474</v>
          </cell>
        </row>
        <row r="2597">
          <cell r="A2597">
            <v>12022</v>
          </cell>
          <cell r="B2597" t="str">
            <v>RAIN BIRD BOQUILLA FIJA U 10F 360***</v>
          </cell>
          <cell r="C2597">
            <v>10.5</v>
          </cell>
          <cell r="D2597">
            <v>3440.17</v>
          </cell>
          <cell r="E2597">
            <v>3113.2760180995474</v>
          </cell>
        </row>
        <row r="2598">
          <cell r="A2598">
            <v>12023</v>
          </cell>
          <cell r="B2598" t="str">
            <v>RAIN BIRD BOQUILLA FIJA U 8Q 90***</v>
          </cell>
          <cell r="C2598">
            <v>10.5</v>
          </cell>
          <cell r="D2598">
            <v>3440.17</v>
          </cell>
          <cell r="E2598">
            <v>3113.2760180995474</v>
          </cell>
        </row>
        <row r="2599">
          <cell r="A2599">
            <v>12025</v>
          </cell>
          <cell r="B2599" t="str">
            <v>RAIN BIRD BOQUILLA FIJA U 8F 360***</v>
          </cell>
          <cell r="C2599">
            <v>10.5</v>
          </cell>
          <cell r="D2599">
            <v>3440.17</v>
          </cell>
          <cell r="E2599">
            <v>3113.2760180995474</v>
          </cell>
        </row>
        <row r="2600">
          <cell r="A2600">
            <v>12052</v>
          </cell>
          <cell r="B2600" t="str">
            <v>RAIN BIRD BORBOTEADOR AJUSTABLE 1300 0.2 A 0.52M3</v>
          </cell>
          <cell r="C2600">
            <v>10.5</v>
          </cell>
          <cell r="D2600">
            <v>2947.83</v>
          </cell>
          <cell r="E2600">
            <v>2667.7194570135748</v>
          </cell>
        </row>
        <row r="2601">
          <cell r="A2601">
            <v>13699</v>
          </cell>
          <cell r="B2601" t="str">
            <v>RAIN BIRD VALVULA DE RETENCION PARA TOBERA UNI-SPRAY</v>
          </cell>
          <cell r="C2601">
            <v>21</v>
          </cell>
          <cell r="D2601">
            <v>3630.58</v>
          </cell>
          <cell r="E2601">
            <v>3000.4793388429753</v>
          </cell>
        </row>
        <row r="2602">
          <cell r="A2602">
            <v>14530</v>
          </cell>
          <cell r="B2602" t="str">
            <v>RAIN BIRD PROGRAMADOR 4 EST. ESP-RZXE4 APTO WIFI</v>
          </cell>
          <cell r="C2602">
            <v>10.5</v>
          </cell>
          <cell r="D2602">
            <v>156060.51999999999</v>
          </cell>
          <cell r="E2602">
            <v>141231.23981900452</v>
          </cell>
        </row>
        <row r="2603">
          <cell r="A2603">
            <v>14552</v>
          </cell>
          <cell r="B2603" t="str">
            <v>RAIN BIRD BOQUILLA CST FRANJA CENTRADA 1.2 X 9.2</v>
          </cell>
          <cell r="C2603">
            <v>10.5</v>
          </cell>
          <cell r="D2603">
            <v>2453.9299999999998</v>
          </cell>
          <cell r="E2603">
            <v>2220.7511312217193</v>
          </cell>
        </row>
        <row r="2604">
          <cell r="A2604">
            <v>14553</v>
          </cell>
          <cell r="B2604" t="str">
            <v>RAIN BIRD BOQUILLA SST FRANJA LAT EXTENDIDA 2.7 X 5.5</v>
          </cell>
          <cell r="C2604">
            <v>10.5</v>
          </cell>
          <cell r="D2604">
            <v>2453.9299999999998</v>
          </cell>
          <cell r="E2604">
            <v>2220.7511312217193</v>
          </cell>
        </row>
        <row r="2605">
          <cell r="A2605">
            <v>14557</v>
          </cell>
          <cell r="B2605" t="str">
            <v>RAIN BIRD BOQUILLA ROTATIVA AJUST 45 A 270° RVAN1724</v>
          </cell>
          <cell r="C2605">
            <v>21</v>
          </cell>
          <cell r="D2605">
            <v>13746.05</v>
          </cell>
          <cell r="E2605">
            <v>11360.371900826445</v>
          </cell>
        </row>
        <row r="2606">
          <cell r="A2606">
            <v>15189</v>
          </cell>
          <cell r="B2606" t="str">
            <v>RAIN BIRD BOQUILLA EST FRANJA TERMINAL 1.2 X 4.6</v>
          </cell>
          <cell r="C2606">
            <v>10.5</v>
          </cell>
          <cell r="D2606">
            <v>2453.9299999999998</v>
          </cell>
          <cell r="E2606">
            <v>2220.7511312217193</v>
          </cell>
        </row>
        <row r="2607">
          <cell r="A2607">
            <v>15190</v>
          </cell>
          <cell r="B2607" t="str">
            <v>RAIN BIRD BOQUILLA SST FRANJA LATERAL 1.2 X 9.2</v>
          </cell>
          <cell r="C2607">
            <v>10.5</v>
          </cell>
          <cell r="D2607">
            <v>2453.9299999999998</v>
          </cell>
          <cell r="E2607">
            <v>2220.7511312217193</v>
          </cell>
        </row>
        <row r="2608">
          <cell r="A2608">
            <v>15423</v>
          </cell>
          <cell r="B2608" t="str">
            <v>RAIN BIRD BOQUILLA HE-VAN-08</v>
          </cell>
          <cell r="C2608">
            <v>10.5</v>
          </cell>
          <cell r="D2608">
            <v>3137.91</v>
          </cell>
          <cell r="E2608">
            <v>2839.737556561086</v>
          </cell>
        </row>
        <row r="2609">
          <cell r="A2609">
            <v>15424</v>
          </cell>
          <cell r="B2609" t="str">
            <v>RAIN BIRD BOQUILLA HE-VAN-10</v>
          </cell>
          <cell r="C2609">
            <v>10.5</v>
          </cell>
          <cell r="D2609">
            <v>3137.91</v>
          </cell>
          <cell r="E2609">
            <v>2839.737556561086</v>
          </cell>
        </row>
        <row r="2610">
          <cell r="A2610">
            <v>15425</v>
          </cell>
          <cell r="B2610" t="str">
            <v>RAIN BIRD BOQUILLA HE-VAN-12</v>
          </cell>
          <cell r="C2610">
            <v>10.5</v>
          </cell>
          <cell r="D2610">
            <v>3094.29</v>
          </cell>
          <cell r="E2610">
            <v>2800.262443438914</v>
          </cell>
        </row>
        <row r="2611">
          <cell r="A2611">
            <v>15426</v>
          </cell>
          <cell r="B2611" t="str">
            <v>RAIN BIRD BOQUILLA HE-VAN-15</v>
          </cell>
          <cell r="C2611">
            <v>10.5</v>
          </cell>
          <cell r="D2611">
            <v>3137.91</v>
          </cell>
          <cell r="E2611">
            <v>2839.737556561086</v>
          </cell>
        </row>
        <row r="2612">
          <cell r="A2612">
            <v>18276</v>
          </cell>
          <cell r="B2612" t="str">
            <v>DESTORNILLADOR PARA ASPERSORES RAIN BIRD</v>
          </cell>
          <cell r="C2612">
            <v>21</v>
          </cell>
          <cell r="D2612">
            <v>4434.1499999999996</v>
          </cell>
          <cell r="E2612">
            <v>3664.586776859504</v>
          </cell>
        </row>
        <row r="2613">
          <cell r="A2613">
            <v>18800</v>
          </cell>
          <cell r="B2613" t="str">
            <v xml:space="preserve">RAIN BIRD REPUESTO SOLENOIDE 24V PARA VALVULA SOLENOIDE </v>
          </cell>
          <cell r="C2613">
            <v>21</v>
          </cell>
          <cell r="D2613">
            <v>83240.62</v>
          </cell>
          <cell r="E2613">
            <v>68793.900826446275</v>
          </cell>
        </row>
        <row r="2614">
          <cell r="A2614">
            <v>26729</v>
          </cell>
          <cell r="B2614" t="str">
            <v>RAIN BIRD VALVULA DE RETENCION 5000 SAM KIT</v>
          </cell>
          <cell r="C2614">
            <v>21</v>
          </cell>
          <cell r="D2614">
            <v>9651.41</v>
          </cell>
          <cell r="E2614">
            <v>7976.3719008264461</v>
          </cell>
        </row>
        <row r="2615">
          <cell r="A2615">
            <v>28004</v>
          </cell>
          <cell r="B2615" t="str">
            <v>RAIN BIRD TOBERA 4” UNISPRAY + BOQUILLA VAN 10A US410</v>
          </cell>
          <cell r="C2615">
            <v>10.5</v>
          </cell>
          <cell r="D2615">
            <v>4872.0200000000004</v>
          </cell>
          <cell r="E2615">
            <v>4409.0678733031682</v>
          </cell>
        </row>
        <row r="2616">
          <cell r="A2616">
            <v>28563</v>
          </cell>
          <cell r="B2616" t="str">
            <v>RAIN BIRD PROGRAMADOR 8 ESTACIONES PARA INTERIOR WIFI</v>
          </cell>
          <cell r="C2616">
            <v>10.5</v>
          </cell>
          <cell r="D2616">
            <v>231878.35</v>
          </cell>
          <cell r="E2616">
            <v>209844.66063348416</v>
          </cell>
        </row>
        <row r="2617">
          <cell r="A2617">
            <v>30934</v>
          </cell>
          <cell r="B2617" t="str">
            <v>MODULO LINK - PROGRAMADOR RAIN BIRD WIFI</v>
          </cell>
          <cell r="C2617">
            <v>10.5</v>
          </cell>
          <cell r="D2617">
            <v>291073.34000000003</v>
          </cell>
          <cell r="E2617">
            <v>263414.78733031679</v>
          </cell>
        </row>
        <row r="2618">
          <cell r="A2618">
            <v>31147</v>
          </cell>
          <cell r="B2618" t="str">
            <v>RAIN BIRD BOQUILLA ROTATIVA AJUST 45 A 270° RVAN 8-14</v>
          </cell>
          <cell r="C2618">
            <v>21</v>
          </cell>
          <cell r="D2618">
            <v>14935.2</v>
          </cell>
          <cell r="E2618">
            <v>12343.14049586777</v>
          </cell>
        </row>
        <row r="2619">
          <cell r="A2619">
            <v>31148</v>
          </cell>
          <cell r="B2619" t="str">
            <v>RAIN BIRD BOQUILLA ROTATIVA AJUST 45 A 270° RVAN1318</v>
          </cell>
          <cell r="C2619">
            <v>21</v>
          </cell>
          <cell r="D2619">
            <v>14704.88</v>
          </cell>
          <cell r="E2619">
            <v>12152.793388429753</v>
          </cell>
        </row>
        <row r="2620">
          <cell r="A2620">
            <v>31149</v>
          </cell>
          <cell r="B2620" t="str">
            <v>RAIN BIRD BOQUILLA ROTATIVA FRANJA ESQ. IZQUIERA RVANLC</v>
          </cell>
          <cell r="C2620">
            <v>21</v>
          </cell>
          <cell r="D2620">
            <v>14935.2</v>
          </cell>
          <cell r="E2620">
            <v>12343.14049586777</v>
          </cell>
        </row>
        <row r="2621">
          <cell r="A2621">
            <v>31150</v>
          </cell>
          <cell r="B2621" t="str">
            <v>RAIN BIRD BOQUILLA ROTATIVA FRANJA ESQ. DERECHA RVANRCS</v>
          </cell>
          <cell r="C2621">
            <v>21</v>
          </cell>
          <cell r="D2621">
            <v>14935.2</v>
          </cell>
          <cell r="E2621">
            <v>12343.14049586777</v>
          </cell>
        </row>
        <row r="2622">
          <cell r="A2622">
            <v>31151</v>
          </cell>
          <cell r="B2622" t="str">
            <v>RAIN BIRD BOQUILLA ROTATIVA FRANJA LATERAL RVANSST</v>
          </cell>
          <cell r="C2622">
            <v>21</v>
          </cell>
          <cell r="D2622">
            <v>14935.2</v>
          </cell>
          <cell r="E2622">
            <v>12343.14049586777</v>
          </cell>
        </row>
        <row r="2623">
          <cell r="A2623">
            <v>36236</v>
          </cell>
          <cell r="B2623" t="str">
            <v>RAIN BIRD TOBERA 4” UNISPRAY + BOQUILLA VAN 12A</v>
          </cell>
          <cell r="C2623">
            <v>21</v>
          </cell>
          <cell r="D2623">
            <v>5334.98</v>
          </cell>
          <cell r="E2623">
            <v>4409.0743801652889</v>
          </cell>
        </row>
        <row r="2624">
          <cell r="A2624">
            <v>36468</v>
          </cell>
          <cell r="B2624" t="str">
            <v>RAIN BIRD BOQUILLA ESQ LATERAL IZQ LEFT 15LCS</v>
          </cell>
          <cell r="C2624">
            <v>21</v>
          </cell>
          <cell r="D2624">
            <v>2687.11</v>
          </cell>
          <cell r="E2624">
            <v>2220.7520661157027</v>
          </cell>
        </row>
        <row r="2625">
          <cell r="A2625">
            <v>36469</v>
          </cell>
          <cell r="B2625" t="str">
            <v>RAIN BIRD BOQUILLA ESQ LATERAL DE R RIGTH 15RCS</v>
          </cell>
          <cell r="C2625">
            <v>21</v>
          </cell>
          <cell r="D2625">
            <v>2687.11</v>
          </cell>
          <cell r="E2625">
            <v>2220.7520661157027</v>
          </cell>
        </row>
        <row r="2626">
          <cell r="A2626">
            <v>12677</v>
          </cell>
          <cell r="B2626" t="str">
            <v>MANGUERA SUBIRRIGACION 30 mts 2,3 L/H CADA 30 CM PARA RIEGO SUBTERRANEO</v>
          </cell>
          <cell r="C2626">
            <v>10.5</v>
          </cell>
          <cell r="D2626">
            <v>102251.71</v>
          </cell>
          <cell r="E2626">
            <v>92535.48416289594</v>
          </cell>
        </row>
        <row r="2627">
          <cell r="A2627">
            <v>12678</v>
          </cell>
          <cell r="B2627" t="str">
            <v>MANGUERA SUBIRRIGACION 152 mts 2,3 L/H CADA 30 CM PARA RIEGO SUBTERRANEO</v>
          </cell>
          <cell r="C2627">
            <v>10.5</v>
          </cell>
          <cell r="D2627">
            <v>381254.84</v>
          </cell>
          <cell r="E2627">
            <v>345027.0045248869</v>
          </cell>
        </row>
        <row r="2628">
          <cell r="A2628">
            <v>46295</v>
          </cell>
          <cell r="B2628" t="str">
            <v>AGUA JUNTA PEGAR K10 CURVA 90° 50MM JP</v>
          </cell>
          <cell r="C2628">
            <v>21</v>
          </cell>
          <cell r="D2628">
            <v>9702.59</v>
          </cell>
          <cell r="E2628">
            <v>8018.6694214876034</v>
          </cell>
        </row>
        <row r="2629">
          <cell r="A2629">
            <v>46637</v>
          </cell>
          <cell r="B2629" t="str">
            <v>CLOACA JUNTA ELASTICA RAMAL 90° HHH 200 X 200MM</v>
          </cell>
          <cell r="C2629">
            <v>21</v>
          </cell>
          <cell r="D2629">
            <v>84300.11</v>
          </cell>
          <cell r="E2629">
            <v>69669.512396694219</v>
          </cell>
        </row>
        <row r="2630">
          <cell r="A2630">
            <v>47592</v>
          </cell>
          <cell r="B2630" t="str">
            <v>CLO JE CURVA 90º 110 MH</v>
          </cell>
          <cell r="C2630">
            <v>21</v>
          </cell>
          <cell r="D2630">
            <v>17885.05</v>
          </cell>
          <cell r="E2630">
            <v>14781.03305785124</v>
          </cell>
        </row>
        <row r="2631">
          <cell r="A2631">
            <v>47005</v>
          </cell>
          <cell r="B2631" t="str">
            <v>CLO JP RAMAL 90º HHM 200 X 160MM</v>
          </cell>
          <cell r="C2631">
            <v>21</v>
          </cell>
          <cell r="D2631">
            <v>37158.86</v>
          </cell>
          <cell r="E2631">
            <v>30709.801652892562</v>
          </cell>
        </row>
        <row r="2632">
          <cell r="A2632">
            <v>47059</v>
          </cell>
          <cell r="B2632" t="str">
            <v>K10 JP CURVA 90º 90 MH</v>
          </cell>
          <cell r="C2632">
            <v>21</v>
          </cell>
          <cell r="D2632">
            <v>31672.04</v>
          </cell>
          <cell r="E2632">
            <v>26175.239669421488</v>
          </cell>
        </row>
        <row r="2633">
          <cell r="A2633">
            <v>47075</v>
          </cell>
          <cell r="B2633" t="str">
            <v>CLO JP REDUCCION 160 X 110 HM CONARPLA</v>
          </cell>
          <cell r="C2633">
            <v>21</v>
          </cell>
          <cell r="D2633">
            <v>5633.54</v>
          </cell>
          <cell r="E2633">
            <v>4655.818181818182</v>
          </cell>
        </row>
        <row r="2634">
          <cell r="A2634">
            <v>47093</v>
          </cell>
          <cell r="B2634" t="str">
            <v>CLO JE RAMAL 45º HHH 315 X 160MM</v>
          </cell>
          <cell r="C2634">
            <v>21</v>
          </cell>
          <cell r="D2634">
            <v>176543.82</v>
          </cell>
          <cell r="E2634">
            <v>145903.9834710744</v>
          </cell>
        </row>
        <row r="2635">
          <cell r="A2635">
            <v>47587</v>
          </cell>
          <cell r="B2635" t="str">
            <v>CLO JE RAMAL 45º HHH 250 X 160MM</v>
          </cell>
          <cell r="C2635">
            <v>21</v>
          </cell>
          <cell r="D2635">
            <v>104522.51</v>
          </cell>
          <cell r="E2635">
            <v>86382.239669421484</v>
          </cell>
        </row>
        <row r="2636">
          <cell r="A2636">
            <v>47588</v>
          </cell>
          <cell r="B2636" t="str">
            <v>CLO JE RAMAL 45º HHH 160 X 160MM</v>
          </cell>
          <cell r="C2636">
            <v>21</v>
          </cell>
          <cell r="D2636">
            <v>46504.87</v>
          </cell>
          <cell r="E2636">
            <v>38433.776859504134</v>
          </cell>
        </row>
        <row r="2637">
          <cell r="A2637">
            <v>47589</v>
          </cell>
          <cell r="B2637" t="str">
            <v>CLO JE RAMAL 45º HHH 250 X 110MM</v>
          </cell>
          <cell r="C2637">
            <v>21</v>
          </cell>
          <cell r="D2637">
            <v>90880.54</v>
          </cell>
          <cell r="E2637">
            <v>75107.884297520664</v>
          </cell>
        </row>
        <row r="2638">
          <cell r="A2638">
            <v>47591</v>
          </cell>
          <cell r="B2638" t="str">
            <v>CLO JE RAMAL 45º HHH 315 X 315MM</v>
          </cell>
          <cell r="C2638">
            <v>21</v>
          </cell>
          <cell r="D2638">
            <v>287114.45</v>
          </cell>
          <cell r="E2638">
            <v>237284.66942148763</v>
          </cell>
        </row>
        <row r="2639">
          <cell r="A2639">
            <v>47593</v>
          </cell>
          <cell r="B2639" t="str">
            <v>CLO JE REDUCCION 315 X 250MM MH</v>
          </cell>
          <cell r="C2639">
            <v>21</v>
          </cell>
          <cell r="D2639">
            <v>78057.490000000005</v>
          </cell>
          <cell r="E2639">
            <v>64510.32231404959</v>
          </cell>
        </row>
        <row r="2640">
          <cell r="A2640">
            <v>36843</v>
          </cell>
          <cell r="B2640" t="str">
            <v>ASPIRADORA ULTRACOMB 1400W 2 LITROS AS-4201 SOLO POLVO</v>
          </cell>
          <cell r="C2640">
            <v>21</v>
          </cell>
          <cell r="D2640">
            <v>96856.86</v>
          </cell>
          <cell r="E2640">
            <v>80046.991735537187</v>
          </cell>
        </row>
        <row r="2641">
          <cell r="A2641">
            <v>36844</v>
          </cell>
          <cell r="B2641" t="str">
            <v>BATIDORA DE MANO 500W BM-2608</v>
          </cell>
          <cell r="C2641">
            <v>21</v>
          </cell>
          <cell r="D2641">
            <v>61455.09</v>
          </cell>
          <cell r="E2641">
            <v>50789.330578512396</v>
          </cell>
        </row>
        <row r="2642">
          <cell r="A2642">
            <v>46379</v>
          </cell>
          <cell r="B2642" t="str">
            <v>JARRA ELECTRICA INOXIDABLE 1.7 L ULTRACOMB</v>
          </cell>
          <cell r="C2642">
            <v>21</v>
          </cell>
          <cell r="D2642">
            <v>46075.77</v>
          </cell>
          <cell r="E2642">
            <v>38079.14876033058</v>
          </cell>
        </row>
        <row r="2643">
          <cell r="A2643">
            <v>46380</v>
          </cell>
          <cell r="B2643" t="str">
            <v>PLANCHA A VAPOR 1400W ULTRACOMB</v>
          </cell>
          <cell r="C2643">
            <v>21</v>
          </cell>
          <cell r="D2643">
            <v>40392.14</v>
          </cell>
          <cell r="E2643">
            <v>33381.933884297519</v>
          </cell>
        </row>
        <row r="2644">
          <cell r="A2644">
            <v>27129</v>
          </cell>
          <cell r="B2644" t="str">
            <v>TRANSICION / ACOPLE ADAPTADOR PARA CABEZA DE HIERRO FUNDIDO 4" A 110MM GON REN</v>
          </cell>
          <cell r="C2644">
            <v>21</v>
          </cell>
          <cell r="D2644">
            <v>25702.45</v>
          </cell>
          <cell r="E2644">
            <v>21241.694214876035</v>
          </cell>
        </row>
        <row r="2645">
          <cell r="A2645">
            <v>27130</v>
          </cell>
          <cell r="B2645" t="str">
            <v>TRANSICION / ACOPLE ADAPTADOR PARA ESPIGA DE HIERRO FUNDIDO O PLOMO DE 4" A 110MM HEMBRA N°1(CORTO GON REN)</v>
          </cell>
          <cell r="C2645">
            <v>21</v>
          </cell>
          <cell r="D2645">
            <v>24384.17</v>
          </cell>
          <cell r="E2645">
            <v>20152.206611570247</v>
          </cell>
        </row>
        <row r="2646">
          <cell r="A2646">
            <v>27131</v>
          </cell>
          <cell r="B2646" t="str">
            <v>TRANSICION / ACOPLE ADAPTADOR PARA ESPIGA DE HIERRO FUNDIDO O PLOMO DE 4"A 110MM MACHO N°2(LARGO GON REN)</v>
          </cell>
          <cell r="C2646">
            <v>21</v>
          </cell>
          <cell r="D2646">
            <v>24712.26</v>
          </cell>
          <cell r="E2646">
            <v>20423.355371900827</v>
          </cell>
        </row>
        <row r="2647">
          <cell r="A2647">
            <v>31217</v>
          </cell>
          <cell r="B2647" t="str">
            <v>TRANSICION / ACOPLE ADAPTADOR PARA ESPIGA DE 2 1/2" A 63MM PARA ESPIGA DE PLOMO O HIERRO FUNDIDO GON REN</v>
          </cell>
          <cell r="C2647">
            <v>21</v>
          </cell>
          <cell r="D2647">
            <v>16523.009999999998</v>
          </cell>
          <cell r="E2647">
            <v>13655.380165289256</v>
          </cell>
        </row>
        <row r="2648">
          <cell r="A2648">
            <v>6554</v>
          </cell>
          <cell r="B2648" t="str">
            <v>CONEXION FUELLE PVC COMUN PARA CAÑO DE BAJADA DE INODORO</v>
          </cell>
          <cell r="C2648">
            <v>21</v>
          </cell>
          <cell r="D2648">
            <v>1432.23</v>
          </cell>
          <cell r="E2648">
            <v>1183.6611570247935</v>
          </cell>
        </row>
        <row r="2649">
          <cell r="A2649">
            <v>7222</v>
          </cell>
          <cell r="B2649" t="str">
            <v>TECLA PARA DEPOSITO IDEAL SUMA BLANCA SIMPLE 84010</v>
          </cell>
          <cell r="C2649">
            <v>21</v>
          </cell>
          <cell r="D2649">
            <v>30623.88</v>
          </cell>
          <cell r="E2649">
            <v>25308.991735537191</v>
          </cell>
        </row>
        <row r="2650">
          <cell r="A2650">
            <v>8343</v>
          </cell>
          <cell r="B2650" t="str">
            <v>CONEXION PVC BCA PARA DEPOSITO CADENA MOCHILA IDEAL</v>
          </cell>
          <cell r="C2650">
            <v>21</v>
          </cell>
          <cell r="D2650">
            <v>989.14</v>
          </cell>
          <cell r="E2650">
            <v>817.47107438016531</v>
          </cell>
        </row>
        <row r="2651">
          <cell r="A2651">
            <v>10377</v>
          </cell>
          <cell r="B2651" t="str">
            <v>BOYA UNIVERSAL IDEAL</v>
          </cell>
          <cell r="C2651">
            <v>21</v>
          </cell>
          <cell r="D2651">
            <v>3447.28</v>
          </cell>
          <cell r="E2651">
            <v>2848.9917355371904</v>
          </cell>
        </row>
        <row r="2652">
          <cell r="A2652">
            <v>13748</v>
          </cell>
          <cell r="B2652" t="str">
            <v>ARO BASE CONEXION DE INODORO SELLO CERA IDEAL</v>
          </cell>
          <cell r="C2652">
            <v>21</v>
          </cell>
          <cell r="D2652">
            <v>10955.2</v>
          </cell>
          <cell r="E2652">
            <v>9053.8842975206626</v>
          </cell>
        </row>
        <row r="2653">
          <cell r="A2653">
            <v>15478</v>
          </cell>
          <cell r="B2653" t="str">
            <v>BOTON CAPEA LATERAL CROMO</v>
          </cell>
          <cell r="C2653">
            <v>21</v>
          </cell>
          <cell r="D2653">
            <v>4659.95</v>
          </cell>
          <cell r="E2653">
            <v>3851.1983471074382</v>
          </cell>
        </row>
        <row r="2654">
          <cell r="A2654">
            <v>15540</v>
          </cell>
          <cell r="B2654" t="str">
            <v>TECLA PARA DEPOSITO IDEAL SUMA CROMO SIMPLE 84030</v>
          </cell>
          <cell r="C2654">
            <v>21</v>
          </cell>
          <cell r="D2654">
            <v>76265.649999999994</v>
          </cell>
          <cell r="E2654">
            <v>63029.46280991735</v>
          </cell>
        </row>
        <row r="2655">
          <cell r="A2655">
            <v>15543</v>
          </cell>
          <cell r="B2655" t="str">
            <v>BAJADA DEPOSITO INODORO 58 LARGO X 40 Ø (L)</v>
          </cell>
          <cell r="C2655">
            <v>21</v>
          </cell>
          <cell r="D2655">
            <v>5152.16</v>
          </cell>
          <cell r="E2655">
            <v>4257.9834710743798</v>
          </cell>
        </row>
        <row r="2656">
          <cell r="A2656">
            <v>15545</v>
          </cell>
          <cell r="B2656" t="str">
            <v>VALVULA ENTRADA PARA DEPOSITO MOCHILA SIN BRAZO Y DOBLE REGULACION</v>
          </cell>
          <cell r="C2656">
            <v>21</v>
          </cell>
          <cell r="D2656">
            <v>33149.89</v>
          </cell>
          <cell r="E2656">
            <v>27396.603305785124</v>
          </cell>
        </row>
        <row r="2657">
          <cell r="A2657">
            <v>15546</v>
          </cell>
          <cell r="B2657" t="str">
            <v>VALVULA ENTRADA DE AGUA PARA DEPOSITO MOCHILA 42000</v>
          </cell>
          <cell r="C2657">
            <v>21</v>
          </cell>
          <cell r="D2657">
            <v>9545.5400000000009</v>
          </cell>
          <cell r="E2657">
            <v>7888.8760330578525</v>
          </cell>
        </row>
        <row r="2658">
          <cell r="A2658">
            <v>15547</v>
          </cell>
          <cell r="B2658" t="str">
            <v>VALVULA DESCARGA MOCHILA BOTON CENTRAL 50000</v>
          </cell>
          <cell r="C2658">
            <v>21</v>
          </cell>
          <cell r="D2658">
            <v>35546.03</v>
          </cell>
          <cell r="E2658">
            <v>29376.884297520661</v>
          </cell>
        </row>
        <row r="2659">
          <cell r="A2659">
            <v>15548</v>
          </cell>
          <cell r="B2659" t="str">
            <v>DESCARGA VALVULA DE DESCARGA FLAPPER PARA DEPOSITO MOCHILA IDEAL 1454</v>
          </cell>
          <cell r="C2659">
            <v>21</v>
          </cell>
          <cell r="D2659">
            <v>7449.03</v>
          </cell>
          <cell r="E2659">
            <v>6156.2231404958675</v>
          </cell>
        </row>
        <row r="2660">
          <cell r="A2660">
            <v>17419</v>
          </cell>
          <cell r="B2660" t="str">
            <v>VALVULA IDEAL DE ENTRADA DEPOSITO EMBUTIR SUMA CONB</v>
          </cell>
          <cell r="C2660">
            <v>21</v>
          </cell>
          <cell r="D2660">
            <v>19462.740000000002</v>
          </cell>
          <cell r="E2660">
            <v>16084.909090909092</v>
          </cell>
        </row>
        <row r="2661">
          <cell r="A2661">
            <v>17420</v>
          </cell>
          <cell r="B2661" t="str">
            <v>VALVULA DESCARGA DEPOSITO EMPOTRAR SUMA PARA REPUESTO</v>
          </cell>
          <cell r="C2661">
            <v>21</v>
          </cell>
          <cell r="D2661">
            <v>18827.05</v>
          </cell>
          <cell r="E2661">
            <v>15559.545454545454</v>
          </cell>
        </row>
        <row r="2662">
          <cell r="A2662">
            <v>17471</v>
          </cell>
          <cell r="B2662" t="str">
            <v>DESCARGA PARA DEPOSITO MOCHILA DOBLE Y UNIVERSAL IDEAL 51000</v>
          </cell>
          <cell r="C2662">
            <v>21</v>
          </cell>
          <cell r="D2662">
            <v>53586.86</v>
          </cell>
          <cell r="E2662">
            <v>44286.661157024799</v>
          </cell>
        </row>
        <row r="2663">
          <cell r="A2663">
            <v>17472</v>
          </cell>
          <cell r="B2663" t="str">
            <v>DESCARGA PARA DEPOSITO MOCHILA DUAL CON PALANCA IDEAL 51500</v>
          </cell>
          <cell r="C2663">
            <v>21</v>
          </cell>
          <cell r="D2663">
            <v>53586.86</v>
          </cell>
          <cell r="E2663">
            <v>44286.661157024799</v>
          </cell>
        </row>
        <row r="2664">
          <cell r="A2664">
            <v>18383</v>
          </cell>
          <cell r="B2664" t="str">
            <v>VALVULA ENTRADA DE AGUA PARA DEPOSITO MOCHILA 41000</v>
          </cell>
          <cell r="C2664">
            <v>21</v>
          </cell>
          <cell r="D2664">
            <v>22840.48</v>
          </cell>
          <cell r="E2664">
            <v>18876.429752066117</v>
          </cell>
        </row>
        <row r="2665">
          <cell r="A2665">
            <v>25142</v>
          </cell>
          <cell r="B2665" t="str">
            <v>FLEXIBLE ANILLADO DE ACERO INOXIDABLE M-H 1/2"X40CM PARA AGUA</v>
          </cell>
          <cell r="C2665">
            <v>21</v>
          </cell>
          <cell r="D2665">
            <v>8016.43</v>
          </cell>
          <cell r="E2665">
            <v>6625.1487603305786</v>
          </cell>
        </row>
        <row r="2666">
          <cell r="A2666">
            <v>26592</v>
          </cell>
          <cell r="B2666" t="str">
            <v>FLEXIBLE ANILLADO DE ACERO INOXIDABLE M-H 1/2"X35CM PARA AGUA</v>
          </cell>
          <cell r="C2666">
            <v>21</v>
          </cell>
          <cell r="D2666">
            <v>7865.89</v>
          </cell>
          <cell r="E2666">
            <v>6500.7355371900831</v>
          </cell>
        </row>
        <row r="2667">
          <cell r="A2667">
            <v>26686</v>
          </cell>
          <cell r="B2667" t="str">
            <v>CINTA SELLADORA PARA INODOROS Y BIDET TS IDEAL</v>
          </cell>
          <cell r="C2667">
            <v>21</v>
          </cell>
          <cell r="D2667">
            <v>12173.13</v>
          </cell>
          <cell r="E2667">
            <v>10060.438016528926</v>
          </cell>
        </row>
        <row r="2668">
          <cell r="A2668">
            <v>26920</v>
          </cell>
          <cell r="B2668" t="str">
            <v>SOBRETAPA PLASTICA PARA MOCHILA EMBUTIDA EN PARED AGUJERO CHICO 1150</v>
          </cell>
          <cell r="C2668">
            <v>21</v>
          </cell>
          <cell r="D2668">
            <v>1572.32</v>
          </cell>
          <cell r="E2668">
            <v>1299.4380165289256</v>
          </cell>
        </row>
        <row r="2669">
          <cell r="A2669">
            <v>26921</v>
          </cell>
          <cell r="B2669" t="str">
            <v>SOBRETAPA PLASTICA PARA MOCHILA EMBUTIDA EN PARED AGUJERO GRANDE 4180</v>
          </cell>
          <cell r="C2669">
            <v>21</v>
          </cell>
          <cell r="D2669">
            <v>1652.12</v>
          </cell>
          <cell r="E2669">
            <v>1365.388429752066</v>
          </cell>
        </row>
        <row r="2670">
          <cell r="A2670">
            <v>26924</v>
          </cell>
          <cell r="B2670" t="str">
            <v>ASIENTO GRANDE EN POLIPROPILENO CON GOMA 1461</v>
          </cell>
          <cell r="C2670">
            <v>21</v>
          </cell>
          <cell r="D2670">
            <v>1815.86</v>
          </cell>
          <cell r="E2670">
            <v>1500.7107438016528</v>
          </cell>
        </row>
        <row r="2671">
          <cell r="A2671">
            <v>27069</v>
          </cell>
          <cell r="B2671" t="str">
            <v>FLEXIBLE ANILLADO DE ACERO INOXIDABLE M-H 1/2"X20CM PARA AGUA</v>
          </cell>
          <cell r="C2671">
            <v>21</v>
          </cell>
          <cell r="D2671">
            <v>3659.6</v>
          </cell>
          <cell r="E2671">
            <v>3024.4628099173556</v>
          </cell>
        </row>
        <row r="2672">
          <cell r="A2672">
            <v>27070</v>
          </cell>
          <cell r="B2672" t="str">
            <v>FLEXIBLE ANILLADO DE ACERO INOXIDABLE M-H 1/2"X25CM PARA AGUA</v>
          </cell>
          <cell r="C2672">
            <v>21</v>
          </cell>
          <cell r="D2672">
            <v>11127.03</v>
          </cell>
          <cell r="E2672">
            <v>9195.8925619834718</v>
          </cell>
        </row>
        <row r="2673">
          <cell r="A2673">
            <v>27071</v>
          </cell>
          <cell r="B2673" t="str">
            <v>FLEXIBLE ANILLADO DE ACERO INOXIDABLE M-H 1/2"X30CM PARA AGUA</v>
          </cell>
          <cell r="C2673">
            <v>21</v>
          </cell>
          <cell r="D2673">
            <v>7395.44</v>
          </cell>
          <cell r="E2673">
            <v>6111.9338842975203</v>
          </cell>
        </row>
        <row r="2674">
          <cell r="A2674">
            <v>28736</v>
          </cell>
          <cell r="B2674" t="str">
            <v>DESCARGA FLAPPERS PARA DEPOSITO MOCHILA CON BOTON PARA MODELO IDEAL 143</v>
          </cell>
          <cell r="C2674">
            <v>21</v>
          </cell>
          <cell r="D2674">
            <v>13347.67</v>
          </cell>
          <cell r="E2674">
            <v>11031.132231404959</v>
          </cell>
        </row>
        <row r="2675">
          <cell r="A2675">
            <v>42967</v>
          </cell>
          <cell r="B2675" t="str">
            <v>FLEXIBLE ANILLADO DE ACERO INOXIDABLE M-H 1/2"X45CM PARA AGUA</v>
          </cell>
          <cell r="C2675">
            <v>21</v>
          </cell>
          <cell r="D2675">
            <v>8618.61</v>
          </cell>
          <cell r="E2675">
            <v>7122.8181818181829</v>
          </cell>
        </row>
        <row r="2676">
          <cell r="A2676">
            <v>43084</v>
          </cell>
          <cell r="B2676" t="str">
            <v>VALVULA DESCARGA DUAL MOCHILA BOTON CENTRAL 50500</v>
          </cell>
          <cell r="C2676">
            <v>21</v>
          </cell>
          <cell r="D2676">
            <v>44980.88</v>
          </cell>
          <cell r="E2676">
            <v>37174.280991735533</v>
          </cell>
        </row>
        <row r="2677">
          <cell r="A2677">
            <v>47383</v>
          </cell>
          <cell r="B2677" t="str">
            <v>SOPAPA NEGRA CLICK CLACK PLASTICA S/DESBORDE IDEAL</v>
          </cell>
          <cell r="C2677">
            <v>21</v>
          </cell>
          <cell r="D2677">
            <v>15898.63</v>
          </cell>
          <cell r="E2677">
            <v>13139.363636363636</v>
          </cell>
        </row>
        <row r="2678">
          <cell r="A2678">
            <v>47384</v>
          </cell>
          <cell r="B2678" t="str">
            <v>SIFON EXTENSIBLE NEGRO PARA LAVATORIO IDEAL</v>
          </cell>
          <cell r="C2678">
            <v>21</v>
          </cell>
          <cell r="D2678">
            <v>46824.55</v>
          </cell>
          <cell r="E2678">
            <v>38697.975206611576</v>
          </cell>
        </row>
        <row r="2679">
          <cell r="A2679">
            <v>8331</v>
          </cell>
          <cell r="B2679" t="str">
            <v>DEPOSITO MOCHILA DASH IDEAL</v>
          </cell>
          <cell r="C2679">
            <v>21</v>
          </cell>
          <cell r="D2679">
            <v>43002.1</v>
          </cell>
          <cell r="E2679">
            <v>35538.925619834714</v>
          </cell>
        </row>
        <row r="2680">
          <cell r="A2680">
            <v>9082</v>
          </cell>
          <cell r="B2680" t="str">
            <v>DEPOSITO CADENA VIP IDEAL</v>
          </cell>
          <cell r="C2680">
            <v>21</v>
          </cell>
          <cell r="D2680">
            <v>22771.88</v>
          </cell>
          <cell r="E2680">
            <v>18819.735537190085</v>
          </cell>
        </row>
        <row r="2681">
          <cell r="A2681">
            <v>10063</v>
          </cell>
          <cell r="B2681" t="str">
            <v>MOCHILA SUMA CON TECLA SELECTORA PARA AHORRO DE AGUA</v>
          </cell>
          <cell r="C2681">
            <v>21</v>
          </cell>
          <cell r="D2681">
            <v>103068.6</v>
          </cell>
          <cell r="E2681">
            <v>85180.661157024806</v>
          </cell>
        </row>
        <row r="2682">
          <cell r="A2682">
            <v>15541</v>
          </cell>
          <cell r="B2682" t="str">
            <v>SISTEMA DE CONSTRUCCION EN SECO - INODORO</v>
          </cell>
          <cell r="C2682">
            <v>21</v>
          </cell>
          <cell r="D2682">
            <v>332479.15000000002</v>
          </cell>
          <cell r="E2682">
            <v>274776.15702479344</v>
          </cell>
        </row>
        <row r="2683">
          <cell r="A2683">
            <v>15542</v>
          </cell>
          <cell r="B2683" t="str">
            <v>TECLA PARA DEPOSITO IDEAL SUMA BLANCA DOBLE 81200</v>
          </cell>
          <cell r="C2683">
            <v>21</v>
          </cell>
          <cell r="D2683">
            <v>51829.22</v>
          </cell>
          <cell r="E2683">
            <v>42834.066115702481</v>
          </cell>
        </row>
        <row r="2684">
          <cell r="A2684">
            <v>17658</v>
          </cell>
          <cell r="B2684" t="str">
            <v>DEPOSITO EMBUTIR IDEAL SUMA DESCARGA DUAL 81000</v>
          </cell>
          <cell r="C2684">
            <v>21</v>
          </cell>
          <cell r="D2684">
            <v>240447.19</v>
          </cell>
          <cell r="E2684">
            <v>198716.68595041323</v>
          </cell>
        </row>
        <row r="2685">
          <cell r="A2685">
            <v>18097</v>
          </cell>
          <cell r="B2685" t="str">
            <v>SISTEMA DE CONSTRUCCION EN SECO - BIDET T</v>
          </cell>
          <cell r="C2685">
            <v>21</v>
          </cell>
          <cell r="D2685">
            <v>192248.06</v>
          </cell>
          <cell r="E2685">
            <v>158882.69421487604</v>
          </cell>
        </row>
        <row r="2686">
          <cell r="A2686">
            <v>18098</v>
          </cell>
          <cell r="B2686" t="str">
            <v>DEPOSITO PARA MINGITORIO PLASTICO 8 Lts</v>
          </cell>
          <cell r="C2686">
            <v>21</v>
          </cell>
          <cell r="D2686">
            <v>11793.73</v>
          </cell>
          <cell r="E2686">
            <v>9746.8842975206608</v>
          </cell>
        </row>
        <row r="2687">
          <cell r="A2687">
            <v>26925</v>
          </cell>
          <cell r="B2687" t="str">
            <v>DEPOSITO CADENA TRADICIONAL B. CON FLEXIBLE IDEAL</v>
          </cell>
          <cell r="C2687">
            <v>21</v>
          </cell>
          <cell r="D2687">
            <v>26279.45</v>
          </cell>
          <cell r="E2687">
            <v>21718.553719008265</v>
          </cell>
        </row>
        <row r="2688">
          <cell r="A2688">
            <v>31757</v>
          </cell>
          <cell r="B2688" t="str">
            <v>REJILLA PARA DESAGUE DE DUCHA LINEAL METALICA 70CM RANURADA IDEAL</v>
          </cell>
          <cell r="C2688">
            <v>21</v>
          </cell>
          <cell r="D2688">
            <v>186235.68</v>
          </cell>
          <cell r="E2688">
            <v>153913.78512396695</v>
          </cell>
        </row>
        <row r="2689">
          <cell r="A2689">
            <v>31758</v>
          </cell>
          <cell r="B2689" t="str">
            <v>REJILLA PARA DESAGUE DE DUCHA LINEAL METALICA 70CM CIEGA IDEAL</v>
          </cell>
          <cell r="C2689">
            <v>21</v>
          </cell>
          <cell r="D2689">
            <v>186235.68</v>
          </cell>
          <cell r="E2689">
            <v>153913.78512396695</v>
          </cell>
        </row>
        <row r="2690">
          <cell r="A2690">
            <v>31759</v>
          </cell>
          <cell r="B2690" t="str">
            <v>REJILLA PARA DESAGUE DE DUCHA LINEAL ABS+REJA METALICA 60CM IDEAL</v>
          </cell>
          <cell r="C2690">
            <v>21</v>
          </cell>
          <cell r="D2690">
            <v>77378.78</v>
          </cell>
          <cell r="E2690">
            <v>63949.404958677689</v>
          </cell>
        </row>
        <row r="2691">
          <cell r="A2691">
            <v>32521</v>
          </cell>
          <cell r="B2691" t="str">
            <v>DEPOSITO EMBUTIR IDEAL SUMA 2 DESCARGA DUAL 80000</v>
          </cell>
          <cell r="C2691">
            <v>21</v>
          </cell>
          <cell r="D2691">
            <v>218665.17</v>
          </cell>
          <cell r="E2691">
            <v>180715.01652892563</v>
          </cell>
        </row>
        <row r="2692">
          <cell r="A2692">
            <v>32522</v>
          </cell>
          <cell r="B2692" t="str">
            <v>TECLA PARA DEPOSITO IDEAL S2 RITMO BLANCA DOBLE 8001</v>
          </cell>
          <cell r="C2692">
            <v>21</v>
          </cell>
          <cell r="D2692">
            <v>34429.58</v>
          </cell>
          <cell r="E2692">
            <v>28454.198347107442</v>
          </cell>
        </row>
        <row r="2693">
          <cell r="A2693">
            <v>32523</v>
          </cell>
          <cell r="B2693" t="str">
            <v>TECLA PARA DEPOSITO IDEAL S2 RITMO CROM MAT DOB 8002</v>
          </cell>
          <cell r="C2693">
            <v>21</v>
          </cell>
          <cell r="D2693">
            <v>61961.26</v>
          </cell>
          <cell r="E2693">
            <v>51207.652892561986</v>
          </cell>
        </row>
        <row r="2694">
          <cell r="A2694">
            <v>35818</v>
          </cell>
          <cell r="B2694" t="str">
            <v>REJILLA PARA DESAGUE DE DUCHA LINEAL ABS+REJA METALICA 30CM IDEAL</v>
          </cell>
          <cell r="C2694">
            <v>21</v>
          </cell>
          <cell r="D2694">
            <v>52521.11</v>
          </cell>
          <cell r="E2694">
            <v>43405.876033057852</v>
          </cell>
        </row>
        <row r="2695">
          <cell r="A2695">
            <v>38364</v>
          </cell>
          <cell r="B2695" t="str">
            <v>TECLA PARA DEPOSITO IDEAL S2 MELODIA BLANCA DOB 8011</v>
          </cell>
          <cell r="C2695">
            <v>21</v>
          </cell>
          <cell r="D2695">
            <v>34428.43</v>
          </cell>
          <cell r="E2695">
            <v>28453.247933884297</v>
          </cell>
        </row>
        <row r="2696">
          <cell r="A2696">
            <v>38365</v>
          </cell>
          <cell r="B2696" t="str">
            <v>TECLA PARA DEPOSITO IDEAL S2 MELODIA CRO MAT DO 8012</v>
          </cell>
          <cell r="C2696">
            <v>21</v>
          </cell>
          <cell r="D2696">
            <v>61961.26</v>
          </cell>
          <cell r="E2696">
            <v>51207.652892561986</v>
          </cell>
        </row>
        <row r="2697">
          <cell r="A2697">
            <v>38366</v>
          </cell>
          <cell r="B2697" t="str">
            <v>TECLA PARA DEPOSITO IDEAL SUMA CROMO MATE DOBLE 8130</v>
          </cell>
          <cell r="C2697">
            <v>21</v>
          </cell>
          <cell r="D2697">
            <v>77898.47</v>
          </cell>
          <cell r="E2697">
            <v>64378.900826446283</v>
          </cell>
        </row>
        <row r="2698">
          <cell r="A2698">
            <v>45903</v>
          </cell>
          <cell r="B2698" t="str">
            <v>TECLA PARA DEPOSITO IDEAL S2 ARMONIA BLANCA DOBLE</v>
          </cell>
          <cell r="C2698">
            <v>21</v>
          </cell>
          <cell r="D2698">
            <v>34428.43</v>
          </cell>
          <cell r="E2698">
            <v>28453.247933884297</v>
          </cell>
        </row>
        <row r="2699">
          <cell r="A2699">
            <v>46334</v>
          </cell>
          <cell r="B2699" t="str">
            <v>DEPOSITO EXTRACHATO CON BOTON CENTRAL</v>
          </cell>
          <cell r="C2699">
            <v>21</v>
          </cell>
          <cell r="D2699">
            <v>92761.76</v>
          </cell>
          <cell r="E2699">
            <v>76662.611570247929</v>
          </cell>
        </row>
        <row r="2700">
          <cell r="A2700">
            <v>14445</v>
          </cell>
          <cell r="B2700" t="str">
            <v>ADHESIVO PARA PVC VISCOSIDAD MEDIA S/A X 1000CC</v>
          </cell>
          <cell r="C2700">
            <v>21</v>
          </cell>
          <cell r="D2700">
            <v>32554.03</v>
          </cell>
          <cell r="E2700">
            <v>26904.157024793389</v>
          </cell>
        </row>
        <row r="2701">
          <cell r="A2701">
            <v>14447</v>
          </cell>
          <cell r="B2701" t="str">
            <v>ADHESIVO PARA PVC VISCOCIDAD MEDIA S/A X 250CC</v>
          </cell>
          <cell r="C2701">
            <v>21</v>
          </cell>
          <cell r="D2701">
            <v>14564.83</v>
          </cell>
          <cell r="E2701">
            <v>12037.04958677686</v>
          </cell>
        </row>
        <row r="2702">
          <cell r="A2702">
            <v>17374</v>
          </cell>
          <cell r="B2702" t="str">
            <v>MASILLA SELLADORA PLASTICA 700 GRS MIDORI</v>
          </cell>
          <cell r="C2702">
            <v>21</v>
          </cell>
          <cell r="D2702">
            <v>9142.09</v>
          </cell>
          <cell r="E2702">
            <v>7555.4462809917359</v>
          </cell>
        </row>
        <row r="2703">
          <cell r="A2703">
            <v>36653</v>
          </cell>
          <cell r="B2703" t="str">
            <v>ADHESIVO PARA PVC PROFESIONAL 60CC LOSUNG</v>
          </cell>
          <cell r="C2703">
            <v>21</v>
          </cell>
          <cell r="D2703">
            <v>3845.63</v>
          </cell>
          <cell r="E2703">
            <v>3178.2066115702482</v>
          </cell>
        </row>
        <row r="2704">
          <cell r="A2704">
            <v>36654</v>
          </cell>
          <cell r="B2704" t="str">
            <v>ADHESIVO  PARA PVC PROFESIONAL CONPINCEL 125CC LOSUNG</v>
          </cell>
          <cell r="C2704">
            <v>21</v>
          </cell>
          <cell r="D2704">
            <v>7783.38</v>
          </cell>
          <cell r="E2704">
            <v>6432.545454545455</v>
          </cell>
        </row>
        <row r="2705">
          <cell r="A2705">
            <v>39019</v>
          </cell>
          <cell r="B2705" t="str">
            <v>CLOACA JUNTA PEGAR PILETA DE PATIO SIFONADA 160X110X110</v>
          </cell>
          <cell r="C2705">
            <v>21</v>
          </cell>
          <cell r="D2705">
            <v>76286.509999999995</v>
          </cell>
          <cell r="E2705">
            <v>63046.702479338841</v>
          </cell>
        </row>
        <row r="2706">
          <cell r="A2706">
            <v>43646</v>
          </cell>
          <cell r="B2706" t="str">
            <v>CLOACA JUNTA PEGAR PILETA DE PATIO 160X110 CON 1 SALIDA</v>
          </cell>
          <cell r="C2706">
            <v>21</v>
          </cell>
          <cell r="D2706">
            <v>76286.509999999995</v>
          </cell>
          <cell r="E2706">
            <v>63046.702479338841</v>
          </cell>
        </row>
        <row r="2707">
          <cell r="A2707">
            <v>798</v>
          </cell>
          <cell r="B2707" t="str">
            <v>SOLUCION LUBRICANTE X 400CC. GENERICA LOSUNG</v>
          </cell>
          <cell r="C2707">
            <v>21</v>
          </cell>
          <cell r="D2707">
            <v>5056.08</v>
          </cell>
          <cell r="E2707">
            <v>4178.5785123966944</v>
          </cell>
        </row>
        <row r="2708">
          <cell r="A2708">
            <v>35768</v>
          </cell>
          <cell r="B2708" t="str">
            <v>ADHESIVO PVC XT RIEGO 250CC</v>
          </cell>
          <cell r="C2708">
            <v>21</v>
          </cell>
          <cell r="D2708">
            <v>14391.71</v>
          </cell>
          <cell r="E2708">
            <v>11893.975206611571</v>
          </cell>
        </row>
        <row r="2709">
          <cell r="A2709">
            <v>35769</v>
          </cell>
          <cell r="B2709" t="str">
            <v>ADHESIVO PVC XT RIEGO 1000CC</v>
          </cell>
          <cell r="C2709">
            <v>21</v>
          </cell>
          <cell r="D2709">
            <v>43525.93</v>
          </cell>
          <cell r="E2709">
            <v>35971.842975206615</v>
          </cell>
        </row>
        <row r="2710">
          <cell r="A2710">
            <v>35914</v>
          </cell>
          <cell r="B2710" t="str">
            <v>ADHESIVO PVC XT RIEGO 500CC</v>
          </cell>
          <cell r="C2710">
            <v>21</v>
          </cell>
          <cell r="D2710">
            <v>19554.79</v>
          </cell>
          <cell r="E2710">
            <v>16160.983471074382</v>
          </cell>
        </row>
        <row r="2711">
          <cell r="A2711">
            <v>36271</v>
          </cell>
          <cell r="B2711" t="str">
            <v>SOLUCION LUBRICANTE CHICA X 240CC.LOSUNG</v>
          </cell>
          <cell r="C2711">
            <v>21</v>
          </cell>
          <cell r="D2711">
            <v>5399.34</v>
          </cell>
          <cell r="E2711">
            <v>4462.2644628099179</v>
          </cell>
        </row>
        <row r="2712">
          <cell r="A2712">
            <v>47462</v>
          </cell>
          <cell r="B2712" t="str">
            <v>TORNILLO PLAST NYLON PARA MOCHILA</v>
          </cell>
          <cell r="C2712">
            <v>21</v>
          </cell>
          <cell r="D2712">
            <v>1600.21</v>
          </cell>
          <cell r="E2712">
            <v>1322.4876033057851</v>
          </cell>
        </row>
        <row r="2713">
          <cell r="A2713">
            <v>47556</v>
          </cell>
          <cell r="B2713" t="str">
            <v>ESCOBA BARRE HOJAS REGULABLE MGO FIJO MALVAR</v>
          </cell>
          <cell r="C2713">
            <v>21</v>
          </cell>
          <cell r="D2713">
            <v>10698.27</v>
          </cell>
          <cell r="E2713">
            <v>8841.5454545454559</v>
          </cell>
        </row>
        <row r="2714">
          <cell r="A2714">
            <v>46586</v>
          </cell>
          <cell r="B2714" t="str">
            <v>PEGAMENTO PARA PORCELANATO MAPEI KERABOND PLUS X25 kg BOLSA</v>
          </cell>
          <cell r="C2714">
            <v>21</v>
          </cell>
          <cell r="D2714">
            <v>16762.48</v>
          </cell>
          <cell r="E2714">
            <v>13853.289256198346</v>
          </cell>
        </row>
        <row r="2715">
          <cell r="A2715">
            <v>46588</v>
          </cell>
          <cell r="B2715" t="str">
            <v>PEGAMENTO CERAMICO MAPEI KERAFLOR PLUS X25 kg BOLSA</v>
          </cell>
          <cell r="C2715">
            <v>21</v>
          </cell>
          <cell r="D2715">
            <v>7319.87</v>
          </cell>
          <cell r="E2715">
            <v>6049.4793388429753</v>
          </cell>
        </row>
        <row r="2716">
          <cell r="A2716">
            <v>5093</v>
          </cell>
          <cell r="B2716" t="str">
            <v>CLOACA JUNTA PEGAR CUPLA 200 HH</v>
          </cell>
          <cell r="C2716">
            <v>21</v>
          </cell>
          <cell r="D2716">
            <v>15186</v>
          </cell>
          <cell r="E2716">
            <v>12550.413223140496</v>
          </cell>
        </row>
        <row r="2717">
          <cell r="A2717">
            <v>8325</v>
          </cell>
          <cell r="B2717" t="str">
            <v>CLOACA JUNTA ELASTICA POSTIZO 45° 110 X 110MM ARO GRANDE</v>
          </cell>
          <cell r="C2717">
            <v>21</v>
          </cell>
          <cell r="D2717">
            <v>15213.29</v>
          </cell>
          <cell r="E2717">
            <v>12572.966942148762</v>
          </cell>
        </row>
        <row r="2718">
          <cell r="A2718">
            <v>10882</v>
          </cell>
          <cell r="B2718" t="str">
            <v>CLOACA JUNTA ELASTICA POSTIZO 45° 160 X 110MM ARO GRANDE</v>
          </cell>
          <cell r="C2718">
            <v>21</v>
          </cell>
          <cell r="D2718">
            <v>14745.82</v>
          </cell>
          <cell r="E2718">
            <v>12186.628099173553</v>
          </cell>
        </row>
        <row r="2719">
          <cell r="A2719">
            <v>10883</v>
          </cell>
          <cell r="B2719" t="str">
            <v>CLOACA JUNTA ELASTICA POSTIZO 45° 200 X 110MM ARO GRANDE</v>
          </cell>
          <cell r="C2719">
            <v>21</v>
          </cell>
          <cell r="D2719">
            <v>19208.98</v>
          </cell>
          <cell r="E2719">
            <v>15875.190082644629</v>
          </cell>
        </row>
        <row r="2720">
          <cell r="A2720">
            <v>10884</v>
          </cell>
          <cell r="B2720" t="str">
            <v>CLOACA JUNTA ELASTICA POSTIZO 45° 250 X 110MM ARO GRANDE</v>
          </cell>
          <cell r="C2720">
            <v>21</v>
          </cell>
          <cell r="D2720">
            <v>49668.75</v>
          </cell>
          <cell r="E2720">
            <v>41048.553719008269</v>
          </cell>
        </row>
        <row r="2721">
          <cell r="A2721">
            <v>10885</v>
          </cell>
          <cell r="B2721" t="str">
            <v>CLOACA JUNTA PEGAR CURVA 90° 200MM</v>
          </cell>
          <cell r="C2721">
            <v>21</v>
          </cell>
          <cell r="D2721">
            <v>56756.83</v>
          </cell>
          <cell r="E2721">
            <v>46906.47107438017</v>
          </cell>
        </row>
        <row r="2722">
          <cell r="A2722">
            <v>10886</v>
          </cell>
          <cell r="B2722" t="str">
            <v>CLOACA JUNTA PEGAR CODO 90° SOLDADO 200MM MH</v>
          </cell>
          <cell r="C2722">
            <v>21</v>
          </cell>
          <cell r="D2722">
            <v>46335.97</v>
          </cell>
          <cell r="E2722">
            <v>38294.190082644629</v>
          </cell>
        </row>
        <row r="2723">
          <cell r="A2723">
            <v>10887</v>
          </cell>
          <cell r="B2723" t="str">
            <v>CLOACA JUNTA PEGAR RAMAL 45° HMH 200 X 110MM</v>
          </cell>
          <cell r="C2723">
            <v>21</v>
          </cell>
          <cell r="D2723">
            <v>31045.9</v>
          </cell>
          <cell r="E2723">
            <v>25657.768595041325</v>
          </cell>
        </row>
        <row r="2724">
          <cell r="A2724">
            <v>10888</v>
          </cell>
          <cell r="B2724" t="str">
            <v>CLOACA JUNTA PEGAR RAMAL 45° HMH 200 X 160MM</v>
          </cell>
          <cell r="C2724">
            <v>21</v>
          </cell>
          <cell r="D2724">
            <v>53398.17</v>
          </cell>
          <cell r="E2724">
            <v>44130.719008264459</v>
          </cell>
        </row>
        <row r="2725">
          <cell r="A2725">
            <v>11438</v>
          </cell>
          <cell r="B2725" t="str">
            <v>CLOACA JUNTA PEGAR CURVA 90° 160MM</v>
          </cell>
          <cell r="C2725">
            <v>21</v>
          </cell>
          <cell r="D2725">
            <v>28345.15</v>
          </cell>
          <cell r="E2725">
            <v>23425.743801652894</v>
          </cell>
        </row>
        <row r="2726">
          <cell r="A2726">
            <v>12194</v>
          </cell>
          <cell r="B2726" t="str">
            <v>CLOACA JUNTA PEGAR RAMAL 45° HMH 160 X 160MM</v>
          </cell>
          <cell r="C2726">
            <v>21</v>
          </cell>
          <cell r="D2726">
            <v>28345.15</v>
          </cell>
          <cell r="E2726">
            <v>23425.743801652894</v>
          </cell>
        </row>
        <row r="2727">
          <cell r="A2727">
            <v>12195</v>
          </cell>
          <cell r="B2727" t="str">
            <v>CLOACA JUNTA PEGAR RAMAL 45° HMH 160 X 110MM CONARPLA</v>
          </cell>
          <cell r="C2727">
            <v>21</v>
          </cell>
          <cell r="D2727">
            <v>19926.830000000002</v>
          </cell>
          <cell r="E2727">
            <v>16468.454545454548</v>
          </cell>
        </row>
        <row r="2728">
          <cell r="A2728">
            <v>12196</v>
          </cell>
          <cell r="B2728" t="str">
            <v>CLOACA JUNTA PEGAR RAMAL 90° HMH 160 X 160MM</v>
          </cell>
          <cell r="C2728">
            <v>21</v>
          </cell>
          <cell r="D2728">
            <v>21466.15</v>
          </cell>
          <cell r="E2728">
            <v>17740.619834710746</v>
          </cell>
        </row>
        <row r="2729">
          <cell r="A2729">
            <v>12197</v>
          </cell>
          <cell r="B2729" t="str">
            <v>CLOACA JUNTA PEGAR RAMAL 90° HMH 200 X 200MM</v>
          </cell>
          <cell r="C2729">
            <v>21</v>
          </cell>
          <cell r="D2729">
            <v>40792.85</v>
          </cell>
          <cell r="E2729">
            <v>33713.099173553717</v>
          </cell>
        </row>
        <row r="2730">
          <cell r="A2730">
            <v>12198</v>
          </cell>
          <cell r="B2730" t="str">
            <v>CLOACA JUNTA ELASTICA MANGUITO DE EMPOTRAMIENTO 110 MM</v>
          </cell>
          <cell r="C2730">
            <v>21</v>
          </cell>
          <cell r="D2730">
            <v>10751.38</v>
          </cell>
          <cell r="E2730">
            <v>8885.4380165289258</v>
          </cell>
        </row>
        <row r="2731">
          <cell r="A2731">
            <v>12211</v>
          </cell>
          <cell r="B2731" t="str">
            <v>CLOACA JUNTA ELASTICA RAMAL 90° HMH 200 X 160MM</v>
          </cell>
          <cell r="C2731">
            <v>21</v>
          </cell>
          <cell r="D2731">
            <v>60087.5</v>
          </cell>
          <cell r="E2731">
            <v>49659.090909090912</v>
          </cell>
        </row>
        <row r="2732">
          <cell r="A2732">
            <v>12213</v>
          </cell>
          <cell r="B2732" t="str">
            <v>CLOACA JUNTA PEGAR CURVA 90° 250MM</v>
          </cell>
          <cell r="C2732">
            <v>21</v>
          </cell>
          <cell r="D2732">
            <v>215973.31</v>
          </cell>
          <cell r="E2732">
            <v>178490.33884297521</v>
          </cell>
        </row>
        <row r="2733">
          <cell r="A2733">
            <v>12214</v>
          </cell>
          <cell r="B2733" t="str">
            <v>CLOACA JUNTA PEGAR CURVA 45° 250 MM</v>
          </cell>
          <cell r="C2733">
            <v>21</v>
          </cell>
          <cell r="D2733">
            <v>157825.93</v>
          </cell>
          <cell r="E2733">
            <v>130434.65289256198</v>
          </cell>
        </row>
        <row r="2734">
          <cell r="A2734">
            <v>12241</v>
          </cell>
          <cell r="B2734" t="str">
            <v>CLOACA JUNTA ELASTICA CURVA 45° MH 200 ARO GRANDE</v>
          </cell>
          <cell r="C2734">
            <v>21</v>
          </cell>
          <cell r="D2734">
            <v>57108.29</v>
          </cell>
          <cell r="E2734">
            <v>47196.933884297519</v>
          </cell>
        </row>
        <row r="2735">
          <cell r="A2735">
            <v>12242</v>
          </cell>
          <cell r="B2735" t="str">
            <v>CLOACA JUNTA PEGAR TAPA 160</v>
          </cell>
          <cell r="C2735">
            <v>21</v>
          </cell>
          <cell r="D2735">
            <v>2639.62</v>
          </cell>
          <cell r="E2735">
            <v>2181.504132231405</v>
          </cell>
        </row>
        <row r="2736">
          <cell r="A2736">
            <v>12243</v>
          </cell>
          <cell r="B2736" t="str">
            <v>CLOACA JUNTA PEGAR REDUCCION 200 X 160MM MH</v>
          </cell>
          <cell r="C2736">
            <v>21</v>
          </cell>
          <cell r="D2736">
            <v>12150.84</v>
          </cell>
          <cell r="E2736">
            <v>10042.01652892562</v>
          </cell>
        </row>
        <row r="2737">
          <cell r="A2737">
            <v>12252</v>
          </cell>
          <cell r="B2737" t="str">
            <v>CLOACA JUNTA ELASTICA REDUCCION 200 X 160MM MH</v>
          </cell>
          <cell r="C2737">
            <v>21</v>
          </cell>
          <cell r="D2737">
            <v>23595.360000000001</v>
          </cell>
          <cell r="E2737">
            <v>19500.297520661159</v>
          </cell>
        </row>
        <row r="2738">
          <cell r="A2738">
            <v>12254</v>
          </cell>
          <cell r="B2738" t="str">
            <v>CLOACA JUNTA PEGAR TAPA 200</v>
          </cell>
          <cell r="C2738">
            <v>21</v>
          </cell>
          <cell r="D2738">
            <v>17023.830000000002</v>
          </cell>
          <cell r="E2738">
            <v>14069.280991735539</v>
          </cell>
        </row>
        <row r="2739">
          <cell r="A2739">
            <v>12413</v>
          </cell>
          <cell r="B2739" t="str">
            <v>CLOACA JUNTA ELASTICA RAMAL 90° HHH 200 X 160MM</v>
          </cell>
          <cell r="C2739">
            <v>21</v>
          </cell>
          <cell r="D2739">
            <v>60087.5</v>
          </cell>
          <cell r="E2739">
            <v>49659.090909090912</v>
          </cell>
        </row>
        <row r="2740">
          <cell r="A2740">
            <v>12419</v>
          </cell>
          <cell r="B2740" t="str">
            <v>CLOACA JUNTA ELASTICA CUPLA 200 MM ARO GRANDE</v>
          </cell>
          <cell r="C2740">
            <v>21</v>
          </cell>
          <cell r="D2740">
            <v>33187.06</v>
          </cell>
          <cell r="E2740">
            <v>27427.322314049587</v>
          </cell>
        </row>
        <row r="2741">
          <cell r="A2741">
            <v>12444</v>
          </cell>
          <cell r="B2741" t="str">
            <v>CLOACA JUNTA PEGAR REDUCCION 140 X 110 BLANCO BCA</v>
          </cell>
          <cell r="C2741">
            <v>21</v>
          </cell>
          <cell r="D2741">
            <v>5179.72</v>
          </cell>
          <cell r="E2741">
            <v>4280.7603305785124</v>
          </cell>
        </row>
        <row r="2742">
          <cell r="A2742">
            <v>13514</v>
          </cell>
          <cell r="B2742" t="str">
            <v>CLOACA JUNTA PEGAR CURVA 45° 200MM</v>
          </cell>
          <cell r="C2742">
            <v>21</v>
          </cell>
          <cell r="D2742">
            <v>50217.35</v>
          </cell>
          <cell r="E2742">
            <v>41501.942148760332</v>
          </cell>
        </row>
        <row r="2743">
          <cell r="A2743">
            <v>14548</v>
          </cell>
          <cell r="B2743" t="str">
            <v>CLOACA JUNTA PEGAR SOMBRERETE 160</v>
          </cell>
          <cell r="C2743">
            <v>21</v>
          </cell>
          <cell r="D2743">
            <v>27556.67</v>
          </cell>
          <cell r="E2743">
            <v>22774.107438016526</v>
          </cell>
        </row>
        <row r="2744">
          <cell r="A2744">
            <v>18067</v>
          </cell>
          <cell r="B2744" t="str">
            <v>CLOACA JUNTA PEGAR RAMAL 90° 160 X 110MM</v>
          </cell>
          <cell r="C2744">
            <v>21</v>
          </cell>
          <cell r="D2744">
            <v>17079.77</v>
          </cell>
          <cell r="E2744">
            <v>14115.512396694216</v>
          </cell>
        </row>
        <row r="2745">
          <cell r="A2745">
            <v>18085</v>
          </cell>
          <cell r="B2745" t="str">
            <v>CLOACA JUNTA PEGAR TAPA 250</v>
          </cell>
          <cell r="C2745">
            <v>21</v>
          </cell>
          <cell r="D2745">
            <v>37380.65</v>
          </cell>
          <cell r="E2745">
            <v>30893.099173553721</v>
          </cell>
        </row>
        <row r="2746">
          <cell r="A2746">
            <v>18086</v>
          </cell>
          <cell r="B2746" t="str">
            <v>CLOACA JUNTA PEGAR TAPA 315</v>
          </cell>
          <cell r="C2746">
            <v>21</v>
          </cell>
          <cell r="D2746">
            <v>81367.240000000005</v>
          </cell>
          <cell r="E2746">
            <v>67245.652892561993</v>
          </cell>
        </row>
        <row r="2747">
          <cell r="A2747">
            <v>18159</v>
          </cell>
          <cell r="B2747" t="str">
            <v>CLOACA JUNTA PEGAR REDUCCION 250 X 200</v>
          </cell>
          <cell r="C2747">
            <v>21</v>
          </cell>
          <cell r="D2747">
            <v>25406.34</v>
          </cell>
          <cell r="E2747">
            <v>20996.975206611573</v>
          </cell>
        </row>
        <row r="2748">
          <cell r="A2748">
            <v>18160</v>
          </cell>
          <cell r="B2748" t="str">
            <v>CLOACA JUNTA PEGAR RAMAL 45° X 250</v>
          </cell>
          <cell r="C2748">
            <v>21</v>
          </cell>
          <cell r="D2748">
            <v>207491.14</v>
          </cell>
          <cell r="E2748">
            <v>171480.28099173555</v>
          </cell>
        </row>
        <row r="2749">
          <cell r="A2749">
            <v>18161</v>
          </cell>
          <cell r="B2749" t="str">
            <v>CLOACA JUNTA PEGAR RAMAL 90° HMH 250 X 250MM</v>
          </cell>
          <cell r="C2749">
            <v>21</v>
          </cell>
          <cell r="D2749">
            <v>86260.42</v>
          </cell>
          <cell r="E2749">
            <v>71289.603305785131</v>
          </cell>
        </row>
        <row r="2750">
          <cell r="A2750">
            <v>18232</v>
          </cell>
          <cell r="B2750" t="str">
            <v>CLOACA JUNTA PEGAR CUPLA 250 HH</v>
          </cell>
          <cell r="C2750">
            <v>21</v>
          </cell>
          <cell r="D2750">
            <v>60521.32</v>
          </cell>
          <cell r="E2750">
            <v>50017.619834710742</v>
          </cell>
        </row>
        <row r="2751">
          <cell r="A2751">
            <v>18233</v>
          </cell>
          <cell r="B2751" t="str">
            <v>CLOACA JUNTA PEGAR CUPLA 315 HH</v>
          </cell>
          <cell r="C2751">
            <v>21</v>
          </cell>
          <cell r="D2751">
            <v>96375.39</v>
          </cell>
          <cell r="E2751">
            <v>79649.082644628099</v>
          </cell>
        </row>
        <row r="2752">
          <cell r="A2752">
            <v>18351</v>
          </cell>
          <cell r="B2752" t="str">
            <v>CLOACA JUNTA ELASTICA RAMAL 45° 160 X 110MM HHM</v>
          </cell>
          <cell r="C2752">
            <v>21</v>
          </cell>
          <cell r="D2752">
            <v>34262.07</v>
          </cell>
          <cell r="E2752">
            <v>28315.760330578512</v>
          </cell>
        </row>
        <row r="2753">
          <cell r="A2753">
            <v>18352</v>
          </cell>
          <cell r="B2753" t="str">
            <v>CLOACA JUNTA PEGAR SOMBRERETE 200MM PVC PLASTIMAT</v>
          </cell>
          <cell r="C2753">
            <v>21</v>
          </cell>
          <cell r="D2753">
            <v>42433.61</v>
          </cell>
          <cell r="E2753">
            <v>35069.099173553717</v>
          </cell>
        </row>
        <row r="2754">
          <cell r="A2754">
            <v>18353</v>
          </cell>
          <cell r="B2754" t="str">
            <v>CLOACA JUNTA PEGAR RAMAL 45° 315MM MH</v>
          </cell>
          <cell r="C2754">
            <v>21</v>
          </cell>
          <cell r="D2754">
            <v>360534.39</v>
          </cell>
          <cell r="E2754">
            <v>297962.30578512402</v>
          </cell>
        </row>
        <row r="2755">
          <cell r="A2755">
            <v>18354</v>
          </cell>
          <cell r="B2755" t="str">
            <v>CLOACA JUNTA PEGAR RAMAL 45° 315MM HH</v>
          </cell>
          <cell r="C2755">
            <v>21</v>
          </cell>
          <cell r="D2755">
            <v>360534.39</v>
          </cell>
          <cell r="E2755">
            <v>297962.30578512402</v>
          </cell>
        </row>
        <row r="2756">
          <cell r="A2756">
            <v>18355</v>
          </cell>
          <cell r="B2756" t="str">
            <v>CLOACA JUNTA PEGAR POSTIZO 45° 315 X 110MM DE PEGAR</v>
          </cell>
          <cell r="C2756">
            <v>21</v>
          </cell>
          <cell r="D2756">
            <v>76058.350000000006</v>
          </cell>
          <cell r="E2756">
            <v>62858.140495867774</v>
          </cell>
        </row>
        <row r="2757">
          <cell r="A2757">
            <v>18356</v>
          </cell>
          <cell r="B2757" t="str">
            <v>CLOACA JUNTA PEGAR RAMAL 90° 315MM MH</v>
          </cell>
          <cell r="C2757">
            <v>21</v>
          </cell>
          <cell r="D2757">
            <v>301094.93</v>
          </cell>
          <cell r="E2757">
            <v>248838.78512396695</v>
          </cell>
        </row>
        <row r="2758">
          <cell r="A2758">
            <v>18357</v>
          </cell>
          <cell r="B2758" t="str">
            <v>CLOACA JUNTA PEGAR RAMAL 90° 315MM HH</v>
          </cell>
          <cell r="C2758">
            <v>21</v>
          </cell>
          <cell r="D2758">
            <v>182230.25</v>
          </cell>
          <cell r="E2758">
            <v>150603.51239669422</v>
          </cell>
        </row>
        <row r="2759">
          <cell r="A2759">
            <v>18397</v>
          </cell>
          <cell r="B2759" t="str">
            <v>CLOACA JUNTA PEGAR CURVA 90° 315MM</v>
          </cell>
          <cell r="C2759">
            <v>21</v>
          </cell>
          <cell r="D2759">
            <v>368213.2</v>
          </cell>
          <cell r="E2759">
            <v>304308.42975206615</v>
          </cell>
        </row>
        <row r="2760">
          <cell r="A2760">
            <v>18398</v>
          </cell>
          <cell r="B2760" t="str">
            <v>CLOACA JUNTA PEGAR CURVA 45° 315MM</v>
          </cell>
          <cell r="C2760">
            <v>21</v>
          </cell>
          <cell r="D2760">
            <v>288743.23</v>
          </cell>
          <cell r="E2760">
            <v>238630.7685950413</v>
          </cell>
        </row>
        <row r="2761">
          <cell r="A2761">
            <v>22527</v>
          </cell>
          <cell r="B2761" t="str">
            <v>CLOACA JUNTA PEGAR RAMAL 45° 200 X 200</v>
          </cell>
          <cell r="C2761">
            <v>21</v>
          </cell>
          <cell r="D2761">
            <v>53981</v>
          </cell>
          <cell r="E2761">
            <v>44612.396694214876</v>
          </cell>
        </row>
        <row r="2762">
          <cell r="A2762">
            <v>22528</v>
          </cell>
          <cell r="B2762" t="str">
            <v>CLOACA JUNTA PEGAR CODO A 45° 200 MH</v>
          </cell>
          <cell r="C2762">
            <v>21</v>
          </cell>
          <cell r="D2762">
            <v>32968.68</v>
          </cell>
          <cell r="E2762">
            <v>27246.842975206611</v>
          </cell>
        </row>
        <row r="2763">
          <cell r="A2763">
            <v>26953</v>
          </cell>
          <cell r="B2763" t="str">
            <v>CLOACA JUNTA PEGAR CURVA 45° 160MM</v>
          </cell>
          <cell r="C2763">
            <v>21</v>
          </cell>
          <cell r="D2763">
            <v>24296.57</v>
          </cell>
          <cell r="E2763">
            <v>20079.809917355371</v>
          </cell>
        </row>
        <row r="2764">
          <cell r="A2764">
            <v>28053</v>
          </cell>
          <cell r="B2764" t="str">
            <v>CLOACA JUNTA PEGAR RAMAL 45° HMH 250 X 110 MM</v>
          </cell>
          <cell r="C2764">
            <v>21</v>
          </cell>
          <cell r="D2764">
            <v>102262.7</v>
          </cell>
          <cell r="E2764">
            <v>84514.628099173555</v>
          </cell>
        </row>
        <row r="2765">
          <cell r="A2765">
            <v>28126</v>
          </cell>
          <cell r="B2765" t="str">
            <v>CLOACA JUNTA ELASTICA POSTIZO 45° 200 X 160MM ARO GRANDE</v>
          </cell>
          <cell r="C2765">
            <v>21</v>
          </cell>
          <cell r="D2765">
            <v>37015.53</v>
          </cell>
          <cell r="E2765">
            <v>30591.347107438018</v>
          </cell>
        </row>
        <row r="2766">
          <cell r="A2766">
            <v>28574</v>
          </cell>
          <cell r="B2766" t="str">
            <v>CLOACA JUNTA ELASTICA RAMAL 45° HHH 200 X 110MM</v>
          </cell>
          <cell r="C2766">
            <v>21</v>
          </cell>
          <cell r="D2766">
            <v>52519.83</v>
          </cell>
          <cell r="E2766">
            <v>43404.818181818184</v>
          </cell>
        </row>
        <row r="2767">
          <cell r="A2767">
            <v>28600</v>
          </cell>
          <cell r="B2767" t="str">
            <v>CLOACA JUNTA ELASTICA RAMAL 45° HHH 200 X 160MM</v>
          </cell>
          <cell r="C2767">
            <v>21</v>
          </cell>
          <cell r="D2767">
            <v>70659.839999999997</v>
          </cell>
          <cell r="E2767">
            <v>58396.561983471074</v>
          </cell>
        </row>
        <row r="2768">
          <cell r="A2768">
            <v>30898</v>
          </cell>
          <cell r="B2768" t="str">
            <v>CLOACA JUNTA ELASTICA MANGUITO DE EMPOTRAMIENTO 200 MM</v>
          </cell>
          <cell r="C2768">
            <v>21</v>
          </cell>
          <cell r="D2768">
            <v>27227.94</v>
          </cell>
          <cell r="E2768">
            <v>22502.429752066117</v>
          </cell>
        </row>
        <row r="2769">
          <cell r="A2769">
            <v>36227</v>
          </cell>
          <cell r="B2769" t="str">
            <v>CLOACA JUNTA PEGAR CODO 90° 250 MH</v>
          </cell>
          <cell r="C2769">
            <v>21</v>
          </cell>
          <cell r="D2769">
            <v>106534</v>
          </cell>
          <cell r="E2769">
            <v>88044.628099173555</v>
          </cell>
        </row>
        <row r="2770">
          <cell r="A2770">
            <v>46364</v>
          </cell>
          <cell r="B2770" t="str">
            <v>CLOACA JUNTA ELASTICA MANGUITO DE EMPOTRAMIENTO 160 MM</v>
          </cell>
          <cell r="C2770">
            <v>21</v>
          </cell>
          <cell r="D2770">
            <v>15909.19</v>
          </cell>
          <cell r="E2770">
            <v>13148.09090909091</v>
          </cell>
        </row>
        <row r="2771">
          <cell r="A2771">
            <v>46391</v>
          </cell>
          <cell r="B2771" t="str">
            <v>CLOACA JUNTA ELASTICA CODO 45° 250MM</v>
          </cell>
          <cell r="C2771">
            <v>21</v>
          </cell>
          <cell r="D2771">
            <v>134584.65</v>
          </cell>
          <cell r="E2771">
            <v>111226.98347107437</v>
          </cell>
        </row>
        <row r="2772">
          <cell r="A2772">
            <v>10877</v>
          </cell>
          <cell r="B2772" t="str">
            <v>AGUA JUNTA PEGAR K10 CUPLA MEDIDA 140MM JP</v>
          </cell>
          <cell r="C2772">
            <v>21</v>
          </cell>
          <cell r="D2772">
            <v>33019.699999999997</v>
          </cell>
          <cell r="E2772">
            <v>27289.008264462809</v>
          </cell>
        </row>
        <row r="2773">
          <cell r="A2773">
            <v>10878</v>
          </cell>
          <cell r="B2773" t="str">
            <v>AGUA JUNTA PEGAR K10 CURVA 90° 140MM JP</v>
          </cell>
          <cell r="C2773">
            <v>21</v>
          </cell>
          <cell r="D2773">
            <v>77231.06</v>
          </cell>
          <cell r="E2773">
            <v>63827.32231404959</v>
          </cell>
        </row>
        <row r="2774">
          <cell r="A2774">
            <v>10879</v>
          </cell>
          <cell r="B2774" t="str">
            <v>AGUA JUNTA PEGAR K10 CURVA 90° 110MM JP</v>
          </cell>
          <cell r="C2774">
            <v>21</v>
          </cell>
          <cell r="D2774">
            <v>48673.33</v>
          </cell>
          <cell r="E2774">
            <v>40225.892561983477</v>
          </cell>
        </row>
        <row r="2775">
          <cell r="A2775">
            <v>10880</v>
          </cell>
          <cell r="B2775" t="str">
            <v>AGUA JUNTA PEGAR K10 CURVA 45° 110MM JP</v>
          </cell>
          <cell r="C2775">
            <v>21</v>
          </cell>
          <cell r="D2775">
            <v>44322.77</v>
          </cell>
          <cell r="E2775">
            <v>36630.388429752064</v>
          </cell>
        </row>
        <row r="2776">
          <cell r="A2776">
            <v>11990</v>
          </cell>
          <cell r="B2776" t="str">
            <v>AGUA JUNTA PEGAR K10 CURVA 45° 140MM JP</v>
          </cell>
          <cell r="C2776">
            <v>21</v>
          </cell>
          <cell r="D2776">
            <v>56878.19</v>
          </cell>
          <cell r="E2776">
            <v>47006.768595041329</v>
          </cell>
        </row>
        <row r="2777">
          <cell r="A2777">
            <v>12010</v>
          </cell>
          <cell r="B2777" t="str">
            <v>AGUA JUNTA PEGAR K10 CURVA 90° 160MM JP</v>
          </cell>
          <cell r="C2777">
            <v>21</v>
          </cell>
          <cell r="D2777">
            <v>99557.759999999995</v>
          </cell>
          <cell r="E2777">
            <v>82279.140495867759</v>
          </cell>
        </row>
        <row r="2778">
          <cell r="A2778">
            <v>12011</v>
          </cell>
          <cell r="B2778" t="str">
            <v>AGUA JUNTA PEGAR K10 CURVA 45° 160MM JP</v>
          </cell>
          <cell r="C2778">
            <v>21</v>
          </cell>
          <cell r="D2778">
            <v>74140.28</v>
          </cell>
          <cell r="E2778">
            <v>61272.958677685951</v>
          </cell>
        </row>
        <row r="2779">
          <cell r="A2779">
            <v>12406</v>
          </cell>
          <cell r="B2779" t="str">
            <v>AGUA JUNTA PEGAR K10 CURVA 90° 200MM JP</v>
          </cell>
          <cell r="C2779">
            <v>21</v>
          </cell>
          <cell r="D2779">
            <v>180364.27</v>
          </cell>
          <cell r="E2779">
            <v>149061.38016528924</v>
          </cell>
        </row>
        <row r="2780">
          <cell r="A2780">
            <v>12482</v>
          </cell>
          <cell r="B2780" t="str">
            <v>AGUA JUNTA ELASTICA K10 CUPLA 63MM</v>
          </cell>
          <cell r="C2780">
            <v>21</v>
          </cell>
          <cell r="D2780">
            <v>7476.13</v>
          </cell>
          <cell r="E2780">
            <v>6178.6198347107438</v>
          </cell>
        </row>
        <row r="2781">
          <cell r="A2781">
            <v>12483</v>
          </cell>
          <cell r="B2781" t="str">
            <v>AGUA JUNTA ELASTICA K10 CUPLA 75MM</v>
          </cell>
          <cell r="C2781">
            <v>21</v>
          </cell>
          <cell r="D2781">
            <v>9554.16</v>
          </cell>
          <cell r="E2781">
            <v>7896</v>
          </cell>
        </row>
        <row r="2782">
          <cell r="A2782">
            <v>18001</v>
          </cell>
          <cell r="B2782" t="str">
            <v>AGUA JUNTA PEGAR K10 RAMAL TEE 160 X 110 3.2</v>
          </cell>
          <cell r="C2782">
            <v>21</v>
          </cell>
          <cell r="D2782">
            <v>77576.02</v>
          </cell>
          <cell r="E2782">
            <v>64112.413223140502</v>
          </cell>
        </row>
        <row r="2783">
          <cell r="A2783">
            <v>26694</v>
          </cell>
          <cell r="B2783" t="str">
            <v>AGUA JUNTA ELASTICA K10 CUPLA 110 MM</v>
          </cell>
          <cell r="C2783">
            <v>21</v>
          </cell>
          <cell r="D2783">
            <v>18014.71</v>
          </cell>
          <cell r="E2783">
            <v>14888.190082644627</v>
          </cell>
        </row>
        <row r="2784">
          <cell r="A2784">
            <v>28441</v>
          </cell>
          <cell r="B2784" t="str">
            <v>AGUA JUNTA PEGAR K10 MANGUITO E. ROSCA 63X2"</v>
          </cell>
          <cell r="C2784">
            <v>21</v>
          </cell>
          <cell r="D2784">
            <v>3982</v>
          </cell>
          <cell r="E2784">
            <v>3290.909090909091</v>
          </cell>
        </row>
        <row r="2785">
          <cell r="A2785">
            <v>28442</v>
          </cell>
          <cell r="B2785" t="str">
            <v>AGUA JUNTA PEGAR K10 MANGUITO E. ROSCA 75X3</v>
          </cell>
          <cell r="C2785">
            <v>21</v>
          </cell>
          <cell r="D2785">
            <v>9530.56</v>
          </cell>
          <cell r="E2785">
            <v>7876.4958677685945</v>
          </cell>
        </row>
        <row r="2786">
          <cell r="A2786">
            <v>28585</v>
          </cell>
          <cell r="B2786" t="str">
            <v>AGUA JUNTA ELASTICA K10 CUPLA 90 MM</v>
          </cell>
          <cell r="C2786">
            <v>21</v>
          </cell>
          <cell r="D2786">
            <v>12628.55</v>
          </cell>
          <cell r="E2786">
            <v>10436.818181818182</v>
          </cell>
        </row>
        <row r="2787">
          <cell r="A2787">
            <v>28586</v>
          </cell>
          <cell r="B2787" t="str">
            <v>AGUA JUNTA ELASTICA K10 CUPLA 160 MM</v>
          </cell>
          <cell r="C2787">
            <v>21</v>
          </cell>
          <cell r="D2787">
            <v>69206.240000000005</v>
          </cell>
          <cell r="E2787">
            <v>57195.239669421491</v>
          </cell>
        </row>
        <row r="2788">
          <cell r="A2788">
            <v>28587</v>
          </cell>
          <cell r="B2788" t="str">
            <v>AGUA JUNTA PEGAR K10 CURVA 45° 90 MH</v>
          </cell>
          <cell r="C2788">
            <v>21</v>
          </cell>
          <cell r="D2788">
            <v>29334.68</v>
          </cell>
          <cell r="E2788">
            <v>24243.537190082647</v>
          </cell>
        </row>
        <row r="2789">
          <cell r="A2789">
            <v>28588</v>
          </cell>
          <cell r="B2789" t="str">
            <v>AGUA JUNTA PEGAR K10 CURVA 45° 75 MH</v>
          </cell>
          <cell r="C2789">
            <v>21</v>
          </cell>
          <cell r="D2789">
            <v>11624.37</v>
          </cell>
          <cell r="E2789">
            <v>9606.9173553719011</v>
          </cell>
        </row>
        <row r="2790">
          <cell r="A2790">
            <v>30882</v>
          </cell>
          <cell r="B2790" t="str">
            <v>AGUA JUNTA PEGAR K10 CURVA 90° 63 MH</v>
          </cell>
          <cell r="C2790">
            <v>21</v>
          </cell>
          <cell r="D2790">
            <v>15447.03</v>
          </cell>
          <cell r="E2790">
            <v>12766.14049586777</v>
          </cell>
        </row>
        <row r="2791">
          <cell r="A2791">
            <v>31112</v>
          </cell>
          <cell r="B2791" t="str">
            <v>AGUA JUNTA ELASTICA K10 CURVA 90° MH 75 MM CL10 ARO GRANDE</v>
          </cell>
          <cell r="C2791">
            <v>21</v>
          </cell>
          <cell r="D2791">
            <v>13510.61</v>
          </cell>
          <cell r="E2791">
            <v>11165.793388429753</v>
          </cell>
        </row>
        <row r="2792">
          <cell r="A2792">
            <v>31113</v>
          </cell>
          <cell r="B2792" t="str">
            <v>AGUA JUNTA ELASTICA K10 TAPA HEMBRA 110 MM CL10 INY</v>
          </cell>
          <cell r="C2792">
            <v>21</v>
          </cell>
          <cell r="D2792">
            <v>23298.85</v>
          </cell>
          <cell r="E2792">
            <v>19255.247933884297</v>
          </cell>
        </row>
        <row r="2793">
          <cell r="A2793">
            <v>31567</v>
          </cell>
          <cell r="B2793" t="str">
            <v>AGUA JUNTA ELASTICA K10 CURVA 45° MH 63 MM CL 10 JE ARO GRANDE</v>
          </cell>
          <cell r="C2793">
            <v>21</v>
          </cell>
          <cell r="D2793">
            <v>10766.4</v>
          </cell>
          <cell r="E2793">
            <v>8897.8512396694223</v>
          </cell>
        </row>
        <row r="2794">
          <cell r="A2794">
            <v>43058</v>
          </cell>
          <cell r="B2794" t="str">
            <v>AGUA JUNTA ELASTICA K10 CURVA 90° MH 63 MM CL10 ARO GRANDE</v>
          </cell>
          <cell r="C2794">
            <v>21</v>
          </cell>
          <cell r="D2794">
            <v>11634.03</v>
          </cell>
          <cell r="E2794">
            <v>9614.9008264462809</v>
          </cell>
        </row>
        <row r="2795">
          <cell r="A2795">
            <v>46296</v>
          </cell>
          <cell r="B2795" t="str">
            <v>AGUA JUNTA PEGAR K10 CURVA 90° 75MM JP</v>
          </cell>
          <cell r="C2795">
            <v>21</v>
          </cell>
          <cell r="D2795">
            <v>15028.62</v>
          </cell>
          <cell r="E2795">
            <v>12420.347107438018</v>
          </cell>
        </row>
        <row r="2796">
          <cell r="A2796">
            <v>46365</v>
          </cell>
          <cell r="B2796" t="str">
            <v>AGUA JUNTA ELASTICA K10 TAPA HEMBRA 90 MM CL10</v>
          </cell>
          <cell r="C2796">
            <v>21</v>
          </cell>
          <cell r="D2796">
            <v>22715.02</v>
          </cell>
          <cell r="E2796">
            <v>18772.743801652894</v>
          </cell>
        </row>
        <row r="2797">
          <cell r="A2797">
            <v>46366</v>
          </cell>
          <cell r="B2797" t="str">
            <v>AGUA JUNTA PEGAR K10 TE A 90° 90 MM CL10</v>
          </cell>
          <cell r="C2797">
            <v>21</v>
          </cell>
          <cell r="D2797">
            <v>46272.06</v>
          </cell>
          <cell r="E2797">
            <v>38241.371900826445</v>
          </cell>
        </row>
        <row r="2798">
          <cell r="A2798">
            <v>46367</v>
          </cell>
          <cell r="B2798" t="str">
            <v>AGUA JUNTA ELASTICA K10 CURVA 90° MH 90 MM CL10 ARO GRANDE</v>
          </cell>
          <cell r="C2798">
            <v>21</v>
          </cell>
          <cell r="D2798">
            <v>30201.08</v>
          </cell>
          <cell r="E2798">
            <v>24959.570247933887</v>
          </cell>
        </row>
        <row r="2799">
          <cell r="A2799">
            <v>46368</v>
          </cell>
          <cell r="B2799" t="str">
            <v>AGUA JUNTA ELASTICA K10 CURVA 90° MH 110 MM CL10 ARO GRANDE</v>
          </cell>
          <cell r="C2799">
            <v>21</v>
          </cell>
          <cell r="D2799">
            <v>47407.76</v>
          </cell>
          <cell r="E2799">
            <v>39179.966942148763</v>
          </cell>
        </row>
        <row r="2800">
          <cell r="A2800">
            <v>46862</v>
          </cell>
          <cell r="B2800" t="str">
            <v>BIODIGESTOR AUTOLIMPIABLE 1000 LTS FONDO PLANO</v>
          </cell>
          <cell r="C2800">
            <v>21</v>
          </cell>
          <cell r="D2800">
            <v>518721.67</v>
          </cell>
          <cell r="E2800">
            <v>428695.59504132229</v>
          </cell>
        </row>
        <row r="2801">
          <cell r="A2801">
            <v>46863</v>
          </cell>
          <cell r="B2801" t="str">
            <v>CAMARA SEPTICA IMPACTO 1000LTS PRECONS</v>
          </cell>
          <cell r="C2801">
            <v>21</v>
          </cell>
          <cell r="D2801">
            <v>217091.58</v>
          </cell>
          <cell r="E2801">
            <v>179414.52892561982</v>
          </cell>
        </row>
        <row r="2802">
          <cell r="A2802">
            <v>46865</v>
          </cell>
          <cell r="B2802" t="str">
            <v>CAMARA SEPTICA IMPACTO 550 LTS</v>
          </cell>
          <cell r="C2802">
            <v>21</v>
          </cell>
          <cell r="D2802">
            <v>167092.89000000001</v>
          </cell>
          <cell r="E2802">
            <v>138093.29752066117</v>
          </cell>
        </row>
        <row r="2803">
          <cell r="A2803">
            <v>46866</v>
          </cell>
          <cell r="B2803" t="str">
            <v>CAMARA SEPTICA IMPACTO 800 LTS</v>
          </cell>
          <cell r="C2803">
            <v>21</v>
          </cell>
          <cell r="D2803">
            <v>216921.76</v>
          </cell>
          <cell r="E2803">
            <v>179274.18181818182</v>
          </cell>
        </row>
        <row r="2804">
          <cell r="A2804">
            <v>46867</v>
          </cell>
          <cell r="B2804" t="str">
            <v>CAMARA SEPTICA IMPACTO 2000 LTS</v>
          </cell>
          <cell r="C2804">
            <v>21</v>
          </cell>
          <cell r="D2804">
            <v>484318.1</v>
          </cell>
          <cell r="E2804">
            <v>400262.89256198349</v>
          </cell>
        </row>
        <row r="2805">
          <cell r="A2805">
            <v>46868</v>
          </cell>
          <cell r="B2805" t="str">
            <v>CAMARA SEPTICA IMPACTO 1100 LTS</v>
          </cell>
          <cell r="C2805">
            <v>21</v>
          </cell>
          <cell r="D2805">
            <v>237405.99</v>
          </cell>
          <cell r="E2805">
            <v>196203.29752066114</v>
          </cell>
        </row>
        <row r="2806">
          <cell r="A2806">
            <v>47469</v>
          </cell>
          <cell r="B2806" t="str">
            <v>O'RING 110</v>
          </cell>
          <cell r="C2806">
            <v>21</v>
          </cell>
          <cell r="D2806">
            <v>2678.67</v>
          </cell>
          <cell r="E2806">
            <v>2213.7768595041325</v>
          </cell>
        </row>
        <row r="2807">
          <cell r="A2807">
            <v>47470</v>
          </cell>
          <cell r="B2807" t="str">
            <v>O'RING 63</v>
          </cell>
          <cell r="C2807">
            <v>21</v>
          </cell>
          <cell r="D2807">
            <v>1691.22</v>
          </cell>
          <cell r="E2807">
            <v>1397.702479338843</v>
          </cell>
        </row>
        <row r="2808">
          <cell r="A2808">
            <v>47533</v>
          </cell>
          <cell r="B2808" t="str">
            <v>PROLONGADOR P/CAMARA DE INSPECCION ALT 10CM PRECON</v>
          </cell>
          <cell r="C2808">
            <v>21</v>
          </cell>
          <cell r="D2808">
            <v>7172.46</v>
          </cell>
          <cell r="E2808">
            <v>5927.6528925619841</v>
          </cell>
        </row>
        <row r="2809">
          <cell r="A2809">
            <v>47534</v>
          </cell>
          <cell r="B2809" t="str">
            <v>CAMARA INSPECCION PP/PVC C/COJIN/MAR/TAPA PRECONS</v>
          </cell>
          <cell r="C2809" t="e">
            <v>#N/A</v>
          </cell>
          <cell r="D2809" t="e">
            <v>#N/A</v>
          </cell>
          <cell r="E2809" t="e">
            <v>#N/A</v>
          </cell>
        </row>
        <row r="2810">
          <cell r="A2810">
            <v>15389</v>
          </cell>
          <cell r="B2810" t="str">
            <v>DESCARGA PARA MINGITORIO FLEXIBLE</v>
          </cell>
          <cell r="C2810">
            <v>21</v>
          </cell>
          <cell r="D2810">
            <v>41518.01</v>
          </cell>
          <cell r="E2810">
            <v>34312.404958677689</v>
          </cell>
        </row>
        <row r="2811">
          <cell r="A2811">
            <v>47693</v>
          </cell>
          <cell r="B2811" t="str">
            <v>DESCARGA DE LAVATORIO 50 CM NEGRO</v>
          </cell>
          <cell r="C2811">
            <v>21</v>
          </cell>
          <cell r="D2811">
            <v>27839.74</v>
          </cell>
          <cell r="E2811">
            <v>23008.049586776862</v>
          </cell>
        </row>
        <row r="2812">
          <cell r="A2812">
            <v>47694</v>
          </cell>
          <cell r="B2812" t="str">
            <v>DESCARGA DE LAVATORIO 60 CM NEGRO</v>
          </cell>
          <cell r="C2812">
            <v>21</v>
          </cell>
          <cell r="D2812">
            <v>34346.57</v>
          </cell>
          <cell r="E2812">
            <v>28385.595041322315</v>
          </cell>
        </row>
        <row r="2813">
          <cell r="A2813">
            <v>31902</v>
          </cell>
          <cell r="B2813" t="str">
            <v>CINTA DESTAPACAÑERIA TALADRO 4M VIYILANT</v>
          </cell>
          <cell r="C2813">
            <v>21</v>
          </cell>
          <cell r="D2813">
            <v>36088.51</v>
          </cell>
          <cell r="E2813">
            <v>29825.21487603306</v>
          </cell>
        </row>
        <row r="2814">
          <cell r="A2814">
            <v>31903</v>
          </cell>
          <cell r="B2814" t="str">
            <v>DESTAPA INODOROS 9MM VIYILANT</v>
          </cell>
          <cell r="C2814">
            <v>21</v>
          </cell>
          <cell r="D2814">
            <v>17502.32</v>
          </cell>
          <cell r="E2814">
            <v>14464.727272727272</v>
          </cell>
        </row>
        <row r="2815">
          <cell r="A2815">
            <v>31904</v>
          </cell>
          <cell r="B2815" t="str">
            <v>CAÑA DESTAPA CAÑERIA PLASTICA 18MM VIYILANT</v>
          </cell>
          <cell r="C2815">
            <v>21</v>
          </cell>
          <cell r="D2815">
            <v>8230.6299999999992</v>
          </cell>
          <cell r="E2815">
            <v>6802.1735537190079</v>
          </cell>
        </row>
        <row r="2816">
          <cell r="A2816">
            <v>31905</v>
          </cell>
          <cell r="B2816" t="str">
            <v>BOCHA ALUMINIO PARA CAÑA PLASTICA 18MM VIYILANT</v>
          </cell>
          <cell r="C2816">
            <v>21</v>
          </cell>
          <cell r="D2816">
            <v>17999.5</v>
          </cell>
          <cell r="E2816">
            <v>14875.619834710744</v>
          </cell>
        </row>
        <row r="2817">
          <cell r="A2817">
            <v>31906</v>
          </cell>
          <cell r="B2817" t="str">
            <v>CONJUNTO RESORTE PARA CAÑA PLASTICA 18MM VIYILANT</v>
          </cell>
          <cell r="C2817">
            <v>21</v>
          </cell>
          <cell r="D2817">
            <v>5144.17</v>
          </cell>
          <cell r="E2817">
            <v>4251.3801652892562</v>
          </cell>
        </row>
        <row r="2818">
          <cell r="A2818">
            <v>31907</v>
          </cell>
          <cell r="B2818" t="str">
            <v>DISCO DE GOMA PARA CAÑA PLASTICA 18MM VIYILANT</v>
          </cell>
          <cell r="C2818">
            <v>21</v>
          </cell>
          <cell r="D2818">
            <v>22010.67</v>
          </cell>
          <cell r="E2818">
            <v>18190.636363636364</v>
          </cell>
        </row>
        <row r="2819">
          <cell r="A2819">
            <v>31908</v>
          </cell>
          <cell r="B2819" t="str">
            <v>MANIJA PARA CAÑA PLASTICA 18MM VIYILANT</v>
          </cell>
          <cell r="C2819">
            <v>21</v>
          </cell>
          <cell r="D2819">
            <v>6314.55</v>
          </cell>
          <cell r="E2819">
            <v>5218.636363636364</v>
          </cell>
        </row>
        <row r="2820">
          <cell r="A2820">
            <v>31909</v>
          </cell>
          <cell r="B2820" t="str">
            <v>CEPILLO PARA CAÑA PLASTICA 18MM VIYILANT</v>
          </cell>
          <cell r="C2820">
            <v>21</v>
          </cell>
          <cell r="D2820">
            <v>47461.37</v>
          </cell>
          <cell r="E2820">
            <v>39224.272727272728</v>
          </cell>
        </row>
        <row r="2821">
          <cell r="A2821">
            <v>32980</v>
          </cell>
          <cell r="B2821" t="str">
            <v>DESTAPA CAÑERIA PLASTICA 9MM/5 mts VIYILANT</v>
          </cell>
          <cell r="C2821">
            <v>21</v>
          </cell>
          <cell r="D2821">
            <v>9898.59</v>
          </cell>
          <cell r="E2821">
            <v>8180.6528925619841</v>
          </cell>
        </row>
        <row r="2822">
          <cell r="A2822">
            <v>33026</v>
          </cell>
          <cell r="B2822" t="str">
            <v>DESTAPA CAÑERIA PLASTICA 9MM/10 mts VIYILANT</v>
          </cell>
          <cell r="C2822">
            <v>21</v>
          </cell>
          <cell r="D2822">
            <v>12512.29</v>
          </cell>
          <cell r="E2822">
            <v>10340.735537190083</v>
          </cell>
        </row>
        <row r="2823">
          <cell r="A2823">
            <v>33027</v>
          </cell>
          <cell r="B2823" t="str">
            <v>FLEJE DESTAPAPILETAS DE ACERO 7 mts VIYILANT</v>
          </cell>
          <cell r="C2823">
            <v>21</v>
          </cell>
          <cell r="D2823">
            <v>10463.450000000001</v>
          </cell>
          <cell r="E2823">
            <v>8647.4793388429753</v>
          </cell>
        </row>
        <row r="2824">
          <cell r="A2824">
            <v>33028</v>
          </cell>
          <cell r="B2824" t="str">
            <v>CINTA DESTAPAPILETA DE RESOR 5X5 mts VIYILANT NOV</v>
          </cell>
          <cell r="C2824">
            <v>21</v>
          </cell>
          <cell r="D2824">
            <v>11302.19</v>
          </cell>
          <cell r="E2824">
            <v>9340.6528925619841</v>
          </cell>
        </row>
        <row r="2825">
          <cell r="A2825">
            <v>39049</v>
          </cell>
          <cell r="B2825" t="str">
            <v>CINTA DESTAPACAÑERIA TALADRO 7M VIYILANT</v>
          </cell>
          <cell r="C2825">
            <v>21</v>
          </cell>
          <cell r="D2825">
            <v>65724.72</v>
          </cell>
          <cell r="E2825">
            <v>54317.950413223145</v>
          </cell>
        </row>
        <row r="2826">
          <cell r="A2826">
            <v>39050</v>
          </cell>
          <cell r="B2826" t="str">
            <v>CINTA DESTAPACAÑERIA GARRA 3M VIYILANT</v>
          </cell>
          <cell r="C2826">
            <v>21</v>
          </cell>
          <cell r="D2826">
            <v>20682.45</v>
          </cell>
          <cell r="E2826">
            <v>17092.933884297523</v>
          </cell>
        </row>
        <row r="2827">
          <cell r="A2827">
            <v>26612</v>
          </cell>
          <cell r="B2827" t="str">
            <v>INTERRUPTOR FLOTANTE F-600 CONT PLATA CON TANZA PARA TANQUE</v>
          </cell>
          <cell r="C2827">
            <v>10.5</v>
          </cell>
          <cell r="D2827">
            <v>5209.4399999999996</v>
          </cell>
          <cell r="E2827">
            <v>4714.4253393665158</v>
          </cell>
        </row>
        <row r="2828">
          <cell r="A2828">
            <v>31910</v>
          </cell>
          <cell r="B2828" t="str">
            <v xml:space="preserve">INTERRUPTOR FLOTANTE / FLOTANTE AUTOMATICO PARA TANQUE 1,5 mts </v>
          </cell>
          <cell r="C2828">
            <v>10.5</v>
          </cell>
          <cell r="D2828">
            <v>6637.56</v>
          </cell>
          <cell r="E2828">
            <v>6006.8416289592769</v>
          </cell>
        </row>
        <row r="2829">
          <cell r="A2829">
            <v>31911</v>
          </cell>
          <cell r="B2829" t="str">
            <v>INTERRUPTOR FLOTANTE / FLOTANTE AUTOMATICO PARA TANQUE 2,0 mts</v>
          </cell>
          <cell r="C2829">
            <v>10.5</v>
          </cell>
          <cell r="D2829">
            <v>8976.27</v>
          </cell>
          <cell r="E2829">
            <v>8123.3212669683262</v>
          </cell>
        </row>
        <row r="2830">
          <cell r="A2830">
            <v>31912</v>
          </cell>
          <cell r="B2830" t="str">
            <v>INTERRUPTOR FLOTANTE / FLOTANTE AUTOMATICO PARA TANQUE 3,0 mts</v>
          </cell>
          <cell r="C2830">
            <v>10.5</v>
          </cell>
          <cell r="D2830">
            <v>11906.25</v>
          </cell>
          <cell r="E2830">
            <v>10774.886877828054</v>
          </cell>
        </row>
        <row r="2831">
          <cell r="A2831">
            <v>31913</v>
          </cell>
          <cell r="B2831" t="str">
            <v>INTERRUPTOR FLOTANTE / FLOTANTE AUTOMATICO PARA TANQUE 5,0 mts</v>
          </cell>
          <cell r="C2831">
            <v>10.5</v>
          </cell>
          <cell r="D2831">
            <v>17185.080000000002</v>
          </cell>
          <cell r="E2831">
            <v>15552.108597285071</v>
          </cell>
        </row>
        <row r="2832">
          <cell r="A2832">
            <v>31914</v>
          </cell>
          <cell r="B2832" t="str">
            <v>INTERRUPTOR FLOTANTE / FLOTANTE AUTOMATICO PARA TANQUE 10,0 mts</v>
          </cell>
          <cell r="C2832">
            <v>10.5</v>
          </cell>
          <cell r="D2832">
            <v>30104.77</v>
          </cell>
          <cell r="E2832">
            <v>27244.135746606335</v>
          </cell>
        </row>
        <row r="2833">
          <cell r="A2833">
            <v>14851</v>
          </cell>
          <cell r="B2833" t="str">
            <v>INTELLIGENTGAS DE TECTOR DE FUGAS DE GAS PORTATIL IDEAL PARA PERDIDAS DIFICILES DE ENCONTRAR</v>
          </cell>
          <cell r="C2833">
            <v>10.5</v>
          </cell>
          <cell r="D2833">
            <v>282792.84000000003</v>
          </cell>
          <cell r="E2833">
            <v>255921.12217194572</v>
          </cell>
        </row>
        <row r="2834">
          <cell r="A2834">
            <v>15225</v>
          </cell>
          <cell r="B2834" t="str">
            <v>REJILLA VENTILACION 15X30 200CM2 P AMURAR 171/2" 0</v>
          </cell>
          <cell r="C2834">
            <v>21</v>
          </cell>
          <cell r="D2834">
            <v>4058.08</v>
          </cell>
          <cell r="E2834">
            <v>3353.7851239669421</v>
          </cell>
        </row>
        <row r="2835">
          <cell r="A2835">
            <v>18195</v>
          </cell>
          <cell r="B2835" t="str">
            <v>KIT FACIL CON 2 REJAS 20 X 20 ES 177/2003</v>
          </cell>
          <cell r="C2835">
            <v>21</v>
          </cell>
          <cell r="D2835">
            <v>19894.66</v>
          </cell>
          <cell r="E2835">
            <v>16441.867768595042</v>
          </cell>
        </row>
        <row r="2836">
          <cell r="A2836">
            <v>18196</v>
          </cell>
          <cell r="B2836" t="str">
            <v>REJILLA VENTILACION 20X20 PLASTICA 172/2002PL</v>
          </cell>
          <cell r="C2836">
            <v>21</v>
          </cell>
          <cell r="D2836">
            <v>2571.4899999999998</v>
          </cell>
          <cell r="E2836">
            <v>2125.1983471074377</v>
          </cell>
        </row>
        <row r="2837">
          <cell r="A2837">
            <v>18211</v>
          </cell>
          <cell r="B2837" t="str">
            <v>KIT FACIL IB APROBADO CONMARCO CILINDRO 177/1003</v>
          </cell>
          <cell r="C2837">
            <v>21</v>
          </cell>
          <cell r="D2837">
            <v>12783.84</v>
          </cell>
          <cell r="E2837">
            <v>10565.157024793389</v>
          </cell>
        </row>
        <row r="2838">
          <cell r="A2838">
            <v>46176</v>
          </cell>
          <cell r="B2838" t="str">
            <v xml:space="preserve">INTELLIGENTGAS DE TECTOR GAS Y MONOXIDO 220V CON BATERIA </v>
          </cell>
          <cell r="C2838">
            <v>10.5</v>
          </cell>
          <cell r="D2838">
            <v>166326.64000000001</v>
          </cell>
          <cell r="E2838">
            <v>150521.84615384616</v>
          </cell>
        </row>
        <row r="2839">
          <cell r="A2839">
            <v>46840</v>
          </cell>
          <cell r="B2839" t="str">
            <v>CONJUNTO INVERTER U MACH EVAP/COND CASSETTE 9000K</v>
          </cell>
          <cell r="C2839">
            <v>21</v>
          </cell>
          <cell r="D2839">
            <v>2053134.39</v>
          </cell>
          <cell r="E2839">
            <v>1696805.2809917354</v>
          </cell>
        </row>
        <row r="2840">
          <cell r="A2840">
            <v>46841</v>
          </cell>
          <cell r="B2840" t="str">
            <v>MULTI SPLIT EVAPORADORA CASSETTE 6000 KCAL</v>
          </cell>
          <cell r="C2840">
            <v>21</v>
          </cell>
          <cell r="D2840">
            <v>756411.38</v>
          </cell>
          <cell r="E2840">
            <v>625133.37190082646</v>
          </cell>
        </row>
        <row r="2841">
          <cell r="A2841">
            <v>46842</v>
          </cell>
          <cell r="B2841" t="str">
            <v>CONJUNTO INV EVAPORADORA / CONDENSADORA 15000 KCAL</v>
          </cell>
          <cell r="C2841">
            <v>21</v>
          </cell>
          <cell r="D2841">
            <v>20691324.890000001</v>
          </cell>
          <cell r="E2841">
            <v>17100268.504132234</v>
          </cell>
        </row>
        <row r="2842">
          <cell r="A2842">
            <v>46843</v>
          </cell>
          <cell r="B2842" t="str">
            <v>MULTI SPLIT CONDENSADORA INVERTER 7000 KCAL</v>
          </cell>
          <cell r="C2842">
            <v>21</v>
          </cell>
          <cell r="D2842">
            <v>1279322.5</v>
          </cell>
          <cell r="E2842">
            <v>1057291.3223140496</v>
          </cell>
        </row>
        <row r="2843">
          <cell r="A2843">
            <v>46844</v>
          </cell>
          <cell r="B2843" t="str">
            <v>MULTISPLIT EVAPORADORA 3000 KCAL CASSETTE INVERTER</v>
          </cell>
          <cell r="C2843">
            <v>21</v>
          </cell>
          <cell r="D2843">
            <v>598738.73</v>
          </cell>
          <cell r="E2843">
            <v>494825.3966942149</v>
          </cell>
        </row>
        <row r="2844">
          <cell r="A2844">
            <v>46846</v>
          </cell>
          <cell r="B2844" t="str">
            <v>MULTI SPLIT EVAPORADORA SPLIT LOMO 3000 KCAL</v>
          </cell>
          <cell r="C2844">
            <v>21</v>
          </cell>
          <cell r="D2844">
            <v>236492.76</v>
          </cell>
          <cell r="E2844">
            <v>195448.5619834711</v>
          </cell>
        </row>
        <row r="2845">
          <cell r="A2845">
            <v>17436</v>
          </cell>
          <cell r="B2845" t="str">
            <v>VALVULA ESCUADRA 1/2" ORKLY 1125 PARA RADIADOR</v>
          </cell>
          <cell r="C2845">
            <v>21</v>
          </cell>
          <cell r="D2845">
            <v>17236.73</v>
          </cell>
          <cell r="E2845">
            <v>14245.231404958678</v>
          </cell>
        </row>
        <row r="2846">
          <cell r="A2846">
            <v>17437</v>
          </cell>
          <cell r="B2846" t="str">
            <v>DETENTOR ESCUADRA 1/2" ORKLY 1025 PARA RADIADOR</v>
          </cell>
          <cell r="C2846">
            <v>21</v>
          </cell>
          <cell r="D2846">
            <v>15871.85</v>
          </cell>
          <cell r="E2846">
            <v>13117.231404958678</v>
          </cell>
        </row>
        <row r="2847">
          <cell r="A2847">
            <v>17439</v>
          </cell>
          <cell r="B2847" t="str">
            <v>TERMOSTATO DE AMBIENTE DIGITAL ORKLI</v>
          </cell>
          <cell r="C2847">
            <v>21</v>
          </cell>
          <cell r="D2847">
            <v>88138.83</v>
          </cell>
          <cell r="E2847">
            <v>72842.008264462813</v>
          </cell>
        </row>
        <row r="2848">
          <cell r="A2848">
            <v>17443</v>
          </cell>
          <cell r="B2848" t="str">
            <v>BLISTER DE CONEXION PARA RADIADOR JUEGO DE TAPONES PARA RADIADOR</v>
          </cell>
          <cell r="C2848">
            <v>21</v>
          </cell>
          <cell r="D2848">
            <v>7230.45</v>
          </cell>
          <cell r="E2848">
            <v>5975.5785123966944</v>
          </cell>
        </row>
        <row r="2849">
          <cell r="A2849">
            <v>17510</v>
          </cell>
          <cell r="B2849" t="str">
            <v>VALVULA RECTA 1/2" PARA RADIADOR</v>
          </cell>
          <cell r="C2849">
            <v>21</v>
          </cell>
          <cell r="D2849">
            <v>23450.35</v>
          </cell>
          <cell r="E2849">
            <v>19380.454545454544</v>
          </cell>
        </row>
        <row r="2850">
          <cell r="A2850">
            <v>17511</v>
          </cell>
          <cell r="B2850" t="str">
            <v>DETENTOR RECTO 1/2" ORKLI 1026 PARA RADIADOR</v>
          </cell>
          <cell r="C2850">
            <v>21</v>
          </cell>
          <cell r="D2850">
            <v>22993.11</v>
          </cell>
          <cell r="E2850">
            <v>19002.570247933887</v>
          </cell>
        </row>
        <row r="2851">
          <cell r="A2851">
            <v>17902</v>
          </cell>
          <cell r="B2851" t="str">
            <v>ARANDELA VERDE /GRIS JUNTA PARA ARAMAR RADIADORES</v>
          </cell>
          <cell r="C2851">
            <v>21</v>
          </cell>
          <cell r="D2851">
            <v>363.4</v>
          </cell>
          <cell r="E2851">
            <v>300.3305785123967</v>
          </cell>
        </row>
        <row r="2852">
          <cell r="A2852">
            <v>17903</v>
          </cell>
          <cell r="B2852" t="str">
            <v>CASQUILLO DE UNION 1" DE ROZCA IZQUIERDA PARA UNIR RADIADOR</v>
          </cell>
          <cell r="C2852">
            <v>21</v>
          </cell>
          <cell r="D2852">
            <v>759.22</v>
          </cell>
          <cell r="E2852">
            <v>627.4545454545455</v>
          </cell>
        </row>
        <row r="2853">
          <cell r="A2853">
            <v>18053</v>
          </cell>
          <cell r="B2853" t="str">
            <v>CURVADOR PARA PISO RADIANTE / DOBLA TUBO</v>
          </cell>
          <cell r="C2853">
            <v>21</v>
          </cell>
          <cell r="D2853">
            <v>1880.12</v>
          </cell>
          <cell r="E2853">
            <v>1553.8181818181818</v>
          </cell>
        </row>
        <row r="2854">
          <cell r="A2854">
            <v>22502</v>
          </cell>
          <cell r="B2854" t="str">
            <v>ROSETA METALICA PARA RADIADOR</v>
          </cell>
          <cell r="C2854">
            <v>21</v>
          </cell>
          <cell r="D2854">
            <v>1242.04</v>
          </cell>
          <cell r="E2854">
            <v>1026.4793388429753</v>
          </cell>
        </row>
        <row r="2855">
          <cell r="A2855">
            <v>24122</v>
          </cell>
          <cell r="B2855" t="str">
            <v>ROSETA ESTAR SIMPLE PARA RADIADOR</v>
          </cell>
          <cell r="C2855">
            <v>21</v>
          </cell>
          <cell r="D2855">
            <v>1119.2</v>
          </cell>
          <cell r="E2855">
            <v>924.95867768595053</v>
          </cell>
        </row>
        <row r="2856">
          <cell r="A2856">
            <v>26948</v>
          </cell>
          <cell r="B2856" t="str">
            <v>FLEXIBLE KIT DE INSTALACION CALDERA DUAL GENERICO</v>
          </cell>
          <cell r="C2856">
            <v>21</v>
          </cell>
          <cell r="D2856">
            <v>65224.2</v>
          </cell>
          <cell r="E2856">
            <v>53904.297520661159</v>
          </cell>
        </row>
        <row r="2857">
          <cell r="A2857">
            <v>28160</v>
          </cell>
          <cell r="B2857" t="str">
            <v>DETENTOR ESCUADRA 1/2" GENERICO PARA RADIADOR</v>
          </cell>
          <cell r="C2857">
            <v>21</v>
          </cell>
          <cell r="D2857">
            <v>8530.5</v>
          </cell>
          <cell r="E2857">
            <v>7050</v>
          </cell>
        </row>
        <row r="2858">
          <cell r="A2858">
            <v>28161</v>
          </cell>
          <cell r="B2858" t="str">
            <v>VALVULA ESCUADRA 1/2" GENERICA PARA RADIADOR</v>
          </cell>
          <cell r="C2858">
            <v>21</v>
          </cell>
          <cell r="D2858">
            <v>10156.41</v>
          </cell>
          <cell r="E2858">
            <v>8393.7272727272721</v>
          </cell>
        </row>
        <row r="2859">
          <cell r="A2859">
            <v>31202</v>
          </cell>
          <cell r="B2859" t="str">
            <v>TERMOSTATO DE AMBIENTE HY311WW-1 WIFI URIARTE</v>
          </cell>
          <cell r="C2859">
            <v>21</v>
          </cell>
          <cell r="D2859">
            <v>87877.8</v>
          </cell>
          <cell r="E2859">
            <v>72626.280991735548</v>
          </cell>
        </row>
        <row r="2860">
          <cell r="A2860">
            <v>31549</v>
          </cell>
          <cell r="B2860" t="str">
            <v>TERMOSTATO DE AMBIENTE HY03BW DIGITAL PROGRAMABLE TACTIL LIBRA</v>
          </cell>
          <cell r="C2860">
            <v>21</v>
          </cell>
          <cell r="D2860">
            <v>55581.33</v>
          </cell>
          <cell r="E2860">
            <v>45934.983471074382</v>
          </cell>
        </row>
        <row r="2861">
          <cell r="A2861">
            <v>31550</v>
          </cell>
          <cell r="B2861" t="str">
            <v>TERMOSTATO  DE AMBIENTEHY02B05-2BW DIGITAL CON BOTONES</v>
          </cell>
          <cell r="C2861">
            <v>21</v>
          </cell>
          <cell r="D2861">
            <v>38684.11</v>
          </cell>
          <cell r="E2861">
            <v>31970.338842975209</v>
          </cell>
        </row>
        <row r="2862">
          <cell r="A2862">
            <v>32123</v>
          </cell>
          <cell r="B2862" t="str">
            <v xml:space="preserve">TOALLERO PLATA 800X450 LIBRA </v>
          </cell>
          <cell r="C2862">
            <v>21</v>
          </cell>
          <cell r="D2862">
            <v>250711.4</v>
          </cell>
          <cell r="E2862">
            <v>207199.50413223141</v>
          </cell>
        </row>
        <row r="2863">
          <cell r="A2863">
            <v>35027</v>
          </cell>
          <cell r="B2863" t="str">
            <v>TOALLERO BLANCO 800X450 GENERICO</v>
          </cell>
          <cell r="C2863">
            <v>21</v>
          </cell>
          <cell r="D2863">
            <v>118179.84</v>
          </cell>
          <cell r="E2863">
            <v>97669.289256198346</v>
          </cell>
        </row>
        <row r="2864">
          <cell r="A2864">
            <v>46847</v>
          </cell>
          <cell r="B2864" t="str">
            <v>SENSOR DE FLUJO PARA CALDERA ASUA 32000 KCAL</v>
          </cell>
          <cell r="C2864">
            <v>21</v>
          </cell>
          <cell r="D2864">
            <v>40844.03</v>
          </cell>
          <cell r="E2864">
            <v>33755.396694214876</v>
          </cell>
        </row>
        <row r="2865">
          <cell r="A2865">
            <v>46848</v>
          </cell>
          <cell r="B2865" t="str">
            <v>SENSOR DE FLUJO PARA CALDERA ASUA 24000 KCAL</v>
          </cell>
          <cell r="C2865">
            <v>21</v>
          </cell>
          <cell r="D2865">
            <v>29955.7</v>
          </cell>
          <cell r="E2865">
            <v>24756.776859504134</v>
          </cell>
        </row>
        <row r="2866">
          <cell r="A2866">
            <v>46874</v>
          </cell>
          <cell r="B2866" t="str">
            <v>TOALLERO BLANCO 1200x450 URIARTE</v>
          </cell>
          <cell r="C2866">
            <v>21</v>
          </cell>
          <cell r="D2866">
            <v>204991.33</v>
          </cell>
          <cell r="E2866">
            <v>169414.32231404958</v>
          </cell>
        </row>
        <row r="2867">
          <cell r="A2867">
            <v>47770</v>
          </cell>
          <cell r="B2867" t="str">
            <v>NIPLE FLEX CON ROSETA P/RADIADOR</v>
          </cell>
          <cell r="C2867">
            <v>21</v>
          </cell>
          <cell r="D2867">
            <v>9694.06</v>
          </cell>
          <cell r="E2867">
            <v>8011.6198347107438</v>
          </cell>
        </row>
        <row r="2868">
          <cell r="A2868">
            <v>46432</v>
          </cell>
          <cell r="B2868" t="str">
            <v>CALDERA ASUA 24 KCAL-DUAL TIRO FORZADO CON KIT</v>
          </cell>
          <cell r="C2868">
            <v>21</v>
          </cell>
          <cell r="D2868">
            <v>1265243.76</v>
          </cell>
          <cell r="E2868">
            <v>1045656</v>
          </cell>
        </row>
        <row r="2869">
          <cell r="A2869">
            <v>46645</v>
          </cell>
          <cell r="B2869" t="str">
            <v>CALDERA ASUA CON DOBLE INTERCAMBIADOR DUAL 24KCAL</v>
          </cell>
          <cell r="C2869">
            <v>21</v>
          </cell>
          <cell r="D2869">
            <v>1582191.08</v>
          </cell>
          <cell r="E2869">
            <v>1307595.9338842977</v>
          </cell>
        </row>
        <row r="2870">
          <cell r="A2870">
            <v>47107</v>
          </cell>
          <cell r="B2870" t="str">
            <v>TERMOSTATO INALAMBRICO PROGRAMABLE TACTIL HY01RF</v>
          </cell>
          <cell r="C2870">
            <v>21</v>
          </cell>
          <cell r="D2870">
            <v>106887.17</v>
          </cell>
          <cell r="E2870">
            <v>88336.504132231406</v>
          </cell>
        </row>
        <row r="2871">
          <cell r="A2871">
            <v>47401</v>
          </cell>
          <cell r="B2871" t="str">
            <v>TERMOSTATO DE AMBIENTE TA3</v>
          </cell>
          <cell r="C2871">
            <v>21</v>
          </cell>
          <cell r="D2871">
            <v>29587.19</v>
          </cell>
          <cell r="E2871">
            <v>24452.223140495866</v>
          </cell>
        </row>
        <row r="2872">
          <cell r="A2872">
            <v>34946</v>
          </cell>
          <cell r="B2872" t="str">
            <v>RADIADOR DE ALUMINIO GENERICO 500 X 2 ELEMENTOS</v>
          </cell>
          <cell r="C2872">
            <v>21</v>
          </cell>
          <cell r="D2872">
            <v>33239.949999999997</v>
          </cell>
          <cell r="E2872">
            <v>27471.033057851237</v>
          </cell>
        </row>
        <row r="2873">
          <cell r="A2873">
            <v>34947</v>
          </cell>
          <cell r="B2873" t="str">
            <v>RADIADOR DE ALUMINIO GENERICO 500 X 3 ELEMENTOS</v>
          </cell>
          <cell r="C2873">
            <v>21</v>
          </cell>
          <cell r="D2873">
            <v>49860.77</v>
          </cell>
          <cell r="E2873">
            <v>41207.247933884297</v>
          </cell>
        </row>
        <row r="2874">
          <cell r="A2874">
            <v>34948</v>
          </cell>
          <cell r="B2874" t="str">
            <v>RADIADOR DE ALUMINIO GENERICO 500 X 4 ELEMENTOS</v>
          </cell>
          <cell r="C2874">
            <v>21</v>
          </cell>
          <cell r="D2874">
            <v>66479.89</v>
          </cell>
          <cell r="E2874">
            <v>54942.057851239668</v>
          </cell>
        </row>
        <row r="2875">
          <cell r="A2875">
            <v>34949</v>
          </cell>
          <cell r="B2875" t="str">
            <v>RADIADOR DE ALUMINIO GENERICO 500 X 5 ELEMENTOS</v>
          </cell>
          <cell r="C2875">
            <v>21</v>
          </cell>
          <cell r="D2875">
            <v>83102.429999999993</v>
          </cell>
          <cell r="E2875">
            <v>68679.694214876028</v>
          </cell>
        </row>
        <row r="2876">
          <cell r="A2876">
            <v>34950</v>
          </cell>
          <cell r="B2876" t="str">
            <v>RADIADOR DE ALUMINIO GENERICO 500 X 6 ELEMENTOS</v>
          </cell>
          <cell r="C2876">
            <v>21</v>
          </cell>
          <cell r="D2876">
            <v>99723.25</v>
          </cell>
          <cell r="E2876">
            <v>82415.909090909088</v>
          </cell>
        </row>
        <row r="2877">
          <cell r="A2877">
            <v>34951</v>
          </cell>
          <cell r="B2877" t="str">
            <v>RADIADOR DE ALUMINIO GENERICO 500 X 7 ELEMENTOS</v>
          </cell>
          <cell r="C2877">
            <v>21</v>
          </cell>
          <cell r="D2877">
            <v>116344.08</v>
          </cell>
          <cell r="E2877">
            <v>96152.132231404961</v>
          </cell>
        </row>
        <row r="2878">
          <cell r="A2878">
            <v>34952</v>
          </cell>
          <cell r="B2878" t="str">
            <v>RADIADOR DE ALUMINIO GENERICO 500 X 8 ELEMENTOS</v>
          </cell>
          <cell r="C2878">
            <v>21</v>
          </cell>
          <cell r="D2878">
            <v>132963.20000000001</v>
          </cell>
          <cell r="E2878">
            <v>109886.94214876034</v>
          </cell>
        </row>
        <row r="2879">
          <cell r="A2879">
            <v>34953</v>
          </cell>
          <cell r="B2879" t="str">
            <v>RADIADOR DE ALUMINIO GENERICO 500 X 9 ELEMENTOS</v>
          </cell>
          <cell r="C2879">
            <v>21</v>
          </cell>
          <cell r="D2879">
            <v>149584.01999999999</v>
          </cell>
          <cell r="E2879">
            <v>123623.15702479339</v>
          </cell>
        </row>
        <row r="2880">
          <cell r="A2880">
            <v>34954</v>
          </cell>
          <cell r="B2880" t="str">
            <v>RADIADOR DE ALUMINIO GENERICO 500 X 10 ELEMENTOS</v>
          </cell>
          <cell r="C2880">
            <v>21</v>
          </cell>
          <cell r="D2880">
            <v>166203.14000000001</v>
          </cell>
          <cell r="E2880">
            <v>137357.96694214878</v>
          </cell>
        </row>
        <row r="2881">
          <cell r="A2881">
            <v>34955</v>
          </cell>
          <cell r="B2881" t="str">
            <v>RADIADOR DE ALUMINIO GENERICO 500 X 1 ELEMENTO</v>
          </cell>
          <cell r="C2881">
            <v>21</v>
          </cell>
          <cell r="D2881">
            <v>16620.830000000002</v>
          </cell>
          <cell r="E2881">
            <v>13736.223140495869</v>
          </cell>
        </row>
        <row r="2882">
          <cell r="A2882">
            <v>35031</v>
          </cell>
          <cell r="B2882" t="str">
            <v>RADIADOR DE ALUMINIO GENERICO 500 X 11 ELEMENTOS</v>
          </cell>
          <cell r="C2882">
            <v>21</v>
          </cell>
          <cell r="D2882">
            <v>182823.97</v>
          </cell>
          <cell r="E2882">
            <v>151094.19008264464</v>
          </cell>
        </row>
        <row r="2883">
          <cell r="A2883">
            <v>35356</v>
          </cell>
          <cell r="B2883" t="str">
            <v>RADIADOR DE ALUMINIO GENERICO 500 X 12 ELEMENTOS</v>
          </cell>
          <cell r="C2883">
            <v>21</v>
          </cell>
          <cell r="D2883">
            <v>199443.09</v>
          </cell>
          <cell r="E2883">
            <v>164829</v>
          </cell>
        </row>
        <row r="2884">
          <cell r="A2884">
            <v>35357</v>
          </cell>
          <cell r="B2884" t="str">
            <v>RADIADOR DE ALUMINIO GENERICO 500 X 13 ELEMENTOS</v>
          </cell>
          <cell r="C2884">
            <v>21</v>
          </cell>
          <cell r="D2884">
            <v>216063.92</v>
          </cell>
          <cell r="E2884">
            <v>178565.22314049589</v>
          </cell>
        </row>
        <row r="2885">
          <cell r="A2885">
            <v>35358</v>
          </cell>
          <cell r="B2885" t="str">
            <v>RADIADOR DE ALUMINIO GENERICO 500 X 14 ELEMENTOS</v>
          </cell>
          <cell r="C2885">
            <v>21</v>
          </cell>
          <cell r="D2885">
            <v>232684.74</v>
          </cell>
          <cell r="E2885">
            <v>192301.43801652893</v>
          </cell>
        </row>
        <row r="2886">
          <cell r="A2886">
            <v>35359</v>
          </cell>
          <cell r="B2886" t="str">
            <v>RADIADOR DE ALUMINIO GENERICO 500 X 15 ELEMENTOS</v>
          </cell>
          <cell r="C2886">
            <v>21</v>
          </cell>
          <cell r="D2886">
            <v>249307.28</v>
          </cell>
          <cell r="E2886">
            <v>206039.07438016529</v>
          </cell>
        </row>
        <row r="2887">
          <cell r="A2887">
            <v>789</v>
          </cell>
          <cell r="B2887" t="str">
            <v>CAÑO COBRE 3/8" - 0.197 kg X 1 mts</v>
          </cell>
          <cell r="C2887">
            <v>21</v>
          </cell>
          <cell r="D2887">
            <v>7344.76</v>
          </cell>
          <cell r="E2887">
            <v>6070.0495867768595</v>
          </cell>
        </row>
        <row r="2888">
          <cell r="A2888">
            <v>790</v>
          </cell>
          <cell r="B2888" t="str">
            <v>CAÑO COBRE 5/16" - 0.167 kg X 1 mts</v>
          </cell>
          <cell r="C2888">
            <v>21</v>
          </cell>
          <cell r="D2888">
            <v>7950.43</v>
          </cell>
          <cell r="E2888">
            <v>6570.6033057851246</v>
          </cell>
        </row>
        <row r="2889">
          <cell r="A2889">
            <v>24129</v>
          </cell>
          <cell r="B2889" t="str">
            <v>CAÑO COBRE 1/2"X15 mts - 3.88 kg PAQUETE CERRADO</v>
          </cell>
          <cell r="C2889">
            <v>21</v>
          </cell>
          <cell r="D2889">
            <v>201292.5</v>
          </cell>
          <cell r="E2889">
            <v>166357.43801652893</v>
          </cell>
        </row>
        <row r="2890">
          <cell r="A2890">
            <v>24130</v>
          </cell>
          <cell r="B2890" t="str">
            <v>CAÑO COBRE 1/4"X15 mts - 1,88 kg PAQUETE CERRADO</v>
          </cell>
          <cell r="C2890">
            <v>21</v>
          </cell>
          <cell r="D2890">
            <v>85112.21</v>
          </cell>
          <cell r="E2890">
            <v>70340.669421487604</v>
          </cell>
        </row>
        <row r="2891">
          <cell r="A2891">
            <v>24131</v>
          </cell>
          <cell r="B2891" t="str">
            <v>CAÑO COBRE 3/8"X15 mts - 2.86 kg PAQUETE CERRADO</v>
          </cell>
          <cell r="C2891">
            <v>21</v>
          </cell>
          <cell r="D2891">
            <v>137520.19</v>
          </cell>
          <cell r="E2891">
            <v>113653.04958677686</v>
          </cell>
        </row>
        <row r="2892">
          <cell r="A2892">
            <v>24132</v>
          </cell>
          <cell r="B2892" t="str">
            <v>CAÑO COBRE 5/16"X15 mts- 2,46 kg PAQUETE CERRADO</v>
          </cell>
          <cell r="C2892">
            <v>21</v>
          </cell>
          <cell r="D2892">
            <v>138482.43</v>
          </cell>
          <cell r="E2892">
            <v>114448.28925619835</v>
          </cell>
        </row>
        <row r="2893">
          <cell r="A2893">
            <v>24133</v>
          </cell>
          <cell r="B2893" t="str">
            <v>CAÑO COBRE 5/8°X15 mts - 4.86 kg PAQUETE CERRADO</v>
          </cell>
          <cell r="C2893">
            <v>21</v>
          </cell>
          <cell r="D2893">
            <v>294836.26</v>
          </cell>
          <cell r="E2893">
            <v>243666.33057851242</v>
          </cell>
        </row>
        <row r="2894">
          <cell r="A2894">
            <v>24423</v>
          </cell>
          <cell r="B2894" t="str">
            <v>CAÑO COBRE 3/4"X15 mts - 6,350 kg PAQUETE CERRADO</v>
          </cell>
          <cell r="C2894">
            <v>21</v>
          </cell>
          <cell r="D2894">
            <v>353766.66</v>
          </cell>
          <cell r="E2894">
            <v>292369.14049586776</v>
          </cell>
        </row>
        <row r="2895">
          <cell r="A2895">
            <v>46028</v>
          </cell>
          <cell r="B2895" t="str">
            <v>CAÑO COBRE 1/2"X3 mts - 0,78 kg</v>
          </cell>
          <cell r="C2895">
            <v>21</v>
          </cell>
          <cell r="D2895">
            <v>46346.21</v>
          </cell>
          <cell r="E2895">
            <v>38302.652892561986</v>
          </cell>
        </row>
        <row r="2896">
          <cell r="A2896">
            <v>46029</v>
          </cell>
          <cell r="B2896" t="str">
            <v>CAÑO COBRE 1/2"X6 mts - 1,56 kg</v>
          </cell>
          <cell r="C2896">
            <v>21</v>
          </cell>
          <cell r="D2896">
            <v>92694.12</v>
          </cell>
          <cell r="E2896">
            <v>76606.710743801654</v>
          </cell>
        </row>
        <row r="2897">
          <cell r="A2897">
            <v>46030</v>
          </cell>
          <cell r="B2897" t="str">
            <v>CAÑO COBRE 1/4"X3 mts - 0,372 kg</v>
          </cell>
          <cell r="C2897">
            <v>21</v>
          </cell>
          <cell r="D2897">
            <v>20138.8</v>
          </cell>
          <cell r="E2897">
            <v>16643.636363636364</v>
          </cell>
        </row>
        <row r="2898">
          <cell r="A2898">
            <v>46031</v>
          </cell>
          <cell r="B2898" t="str">
            <v>CAÑO COBRE 1/4"X6 mts - 0,744 kg</v>
          </cell>
          <cell r="C2898">
            <v>21</v>
          </cell>
          <cell r="D2898">
            <v>40269.08</v>
          </cell>
          <cell r="E2898">
            <v>33280.231404958678</v>
          </cell>
        </row>
        <row r="2899">
          <cell r="A2899">
            <v>46032</v>
          </cell>
          <cell r="B2899" t="str">
            <v>CAÑO COBRE 5/8°X3 mts - 0,99 kg</v>
          </cell>
          <cell r="C2899">
            <v>21</v>
          </cell>
          <cell r="D2899">
            <v>68288.36</v>
          </cell>
          <cell r="E2899">
            <v>56436.661157024799</v>
          </cell>
        </row>
        <row r="2900">
          <cell r="A2900">
            <v>46033</v>
          </cell>
          <cell r="B2900" t="str">
            <v>CAÑO COBRE 5/8°X6 mts - 1,98 kg</v>
          </cell>
          <cell r="C2900">
            <v>21</v>
          </cell>
          <cell r="D2900">
            <v>136549.42000000001</v>
          </cell>
          <cell r="E2900">
            <v>112850.76033057853</v>
          </cell>
        </row>
        <row r="2901">
          <cell r="A2901">
            <v>46034</v>
          </cell>
          <cell r="B2901" t="str">
            <v>CAÑO COBRE 3/4"X3 mts - 1,27 kg</v>
          </cell>
          <cell r="C2901">
            <v>21</v>
          </cell>
          <cell r="D2901">
            <v>81935.45</v>
          </cell>
          <cell r="E2901">
            <v>67715.247933884297</v>
          </cell>
        </row>
        <row r="2902">
          <cell r="A2902">
            <v>46035</v>
          </cell>
          <cell r="B2902" t="str">
            <v>CAÑO COBRE 3/4"X6 mts - 2,54 kg</v>
          </cell>
          <cell r="C2902">
            <v>21</v>
          </cell>
          <cell r="D2902">
            <v>163843.60999999999</v>
          </cell>
          <cell r="E2902">
            <v>135407.94214876031</v>
          </cell>
        </row>
        <row r="2903">
          <cell r="A2903">
            <v>46036</v>
          </cell>
          <cell r="B2903" t="str">
            <v>CAÑO COBRE 3/8"X3 mts - 0,57 kg</v>
          </cell>
          <cell r="C2903">
            <v>21</v>
          </cell>
          <cell r="D2903">
            <v>31851.18</v>
          </cell>
          <cell r="E2903">
            <v>26323.28925619835</v>
          </cell>
        </row>
        <row r="2904">
          <cell r="A2904">
            <v>46037</v>
          </cell>
          <cell r="B2904" t="str">
            <v>CAÑO COBRE 3/8"X6 mts - 1,14 kg</v>
          </cell>
          <cell r="C2904">
            <v>21</v>
          </cell>
          <cell r="D2904">
            <v>63704.07</v>
          </cell>
          <cell r="E2904">
            <v>52647.991735537194</v>
          </cell>
        </row>
        <row r="2905">
          <cell r="A2905">
            <v>46038</v>
          </cell>
          <cell r="B2905" t="str">
            <v>CAÑO COBRE 5/16"X3 mts - 0,498 kg</v>
          </cell>
          <cell r="C2905">
            <v>21</v>
          </cell>
          <cell r="D2905">
            <v>32064.44</v>
          </cell>
          <cell r="E2905">
            <v>26499.537190082643</v>
          </cell>
        </row>
        <row r="2906">
          <cell r="A2906">
            <v>46039</v>
          </cell>
          <cell r="B2906" t="str">
            <v>CAÑO COBRE 5/16"X6 mts - 0,996 kg</v>
          </cell>
          <cell r="C2906">
            <v>21</v>
          </cell>
          <cell r="D2906">
            <v>64127.18</v>
          </cell>
          <cell r="E2906">
            <v>52997.669421487604</v>
          </cell>
        </row>
        <row r="2907">
          <cell r="A2907">
            <v>17889</v>
          </cell>
          <cell r="B2907" t="str">
            <v xml:space="preserve">GAS REFRIGERANTE R134 3.4 kg PARA AIRE ACONDICIONADO </v>
          </cell>
          <cell r="C2907">
            <v>21</v>
          </cell>
          <cell r="D2907">
            <v>79268.820000000007</v>
          </cell>
          <cell r="E2907">
            <v>65511.421487603315</v>
          </cell>
        </row>
        <row r="2908">
          <cell r="A2908">
            <v>24500</v>
          </cell>
          <cell r="B2908" t="str">
            <v>GAS REFRIGERANTE R410 LATA 800GR PARA AIRE ACONDICIONADO</v>
          </cell>
          <cell r="C2908">
            <v>21</v>
          </cell>
          <cell r="D2908">
            <v>29440.46</v>
          </cell>
          <cell r="E2908">
            <v>24330.958677685951</v>
          </cell>
        </row>
        <row r="2909">
          <cell r="A2909">
            <v>26724</v>
          </cell>
          <cell r="B2909" t="str">
            <v>GARRAFA DE GAS PARA SOPLETE MAPP DESCARTABLE WORTHINGTON LATA AMARILLA</v>
          </cell>
          <cell r="C2909">
            <v>21</v>
          </cell>
          <cell r="D2909">
            <v>13604.44</v>
          </cell>
          <cell r="E2909">
            <v>11243.338842975207</v>
          </cell>
        </row>
        <row r="2910">
          <cell r="A2910">
            <v>46658</v>
          </cell>
          <cell r="B2910" t="str">
            <v>GAS REFRIGERANTE R410 A X 2.8 kg PARA AIRE ACONDICIONADO</v>
          </cell>
          <cell r="C2910">
            <v>21</v>
          </cell>
          <cell r="D2910">
            <v>81063.64</v>
          </cell>
          <cell r="E2910">
            <v>66994.74380165289</v>
          </cell>
        </row>
        <row r="2911">
          <cell r="A2911">
            <v>801</v>
          </cell>
          <cell r="B2911" t="str">
            <v>FLEXIBLE GAS NATURAL ACERO INOXIDABLE 1/2"X40CM APROBADO</v>
          </cell>
          <cell r="C2911">
            <v>21</v>
          </cell>
          <cell r="D2911">
            <v>24710.74</v>
          </cell>
          <cell r="E2911">
            <v>20422.099173553721</v>
          </cell>
        </row>
        <row r="2912">
          <cell r="A2912">
            <v>6509</v>
          </cell>
          <cell r="B2912" t="str">
            <v>FLEXIBLE GAS NATURAL ACERO INOXIDABLE 1/2"X30CM APROBADO</v>
          </cell>
          <cell r="C2912">
            <v>21</v>
          </cell>
          <cell r="D2912">
            <v>11214.2</v>
          </cell>
          <cell r="E2912">
            <v>9267.9338842975212</v>
          </cell>
        </row>
        <row r="2913">
          <cell r="A2913">
            <v>10386</v>
          </cell>
          <cell r="B2913" t="str">
            <v xml:space="preserve">LLAVIN 1/2" M-H </v>
          </cell>
          <cell r="C2913">
            <v>21</v>
          </cell>
          <cell r="D2913">
            <v>9332.3700000000008</v>
          </cell>
          <cell r="E2913">
            <v>7712.7024793388437</v>
          </cell>
        </row>
        <row r="2914">
          <cell r="A2914">
            <v>13970</v>
          </cell>
          <cell r="B2914" t="str">
            <v>FLEXIBLE GAS NATURAL ACERO INOXIDABLE 1/2" 40-80CM EXTENSIBLE APROBADO</v>
          </cell>
          <cell r="C2914">
            <v>21</v>
          </cell>
          <cell r="D2914">
            <v>25457.32</v>
          </cell>
          <cell r="E2914">
            <v>21039.10743801653</v>
          </cell>
        </row>
        <row r="2915">
          <cell r="A2915">
            <v>15600</v>
          </cell>
          <cell r="B2915" t="str">
            <v>VALVULA ESFERICA METALICA M-H CON MEDIA UNION 1/2"</v>
          </cell>
          <cell r="C2915">
            <v>21</v>
          </cell>
          <cell r="D2915">
            <v>12328.28</v>
          </cell>
          <cell r="E2915">
            <v>10188.661157024795</v>
          </cell>
        </row>
        <row r="2916">
          <cell r="A2916">
            <v>15601</v>
          </cell>
          <cell r="B2916" t="str">
            <v>VALVULA ESFERICA METALICA M-H CON MEDIA UNION 3/4"</v>
          </cell>
          <cell r="C2916">
            <v>21</v>
          </cell>
          <cell r="D2916">
            <v>23581.71</v>
          </cell>
          <cell r="E2916">
            <v>19489.016528925618</v>
          </cell>
        </row>
        <row r="2917">
          <cell r="A2917">
            <v>15602</v>
          </cell>
          <cell r="B2917" t="str">
            <v>VALVULA ESFERICA METALICA M-H CON MEDIA UNION 1"</v>
          </cell>
          <cell r="C2917">
            <v>21</v>
          </cell>
          <cell r="D2917">
            <v>31823.88</v>
          </cell>
          <cell r="E2917">
            <v>26300.727272727276</v>
          </cell>
        </row>
        <row r="2918">
          <cell r="A2918">
            <v>17346</v>
          </cell>
          <cell r="B2918" t="str">
            <v>TEMPORIZADOR MINGITORIO GENERICO PULSADOR DE MINGITORIO AUTOMATICO</v>
          </cell>
          <cell r="C2918">
            <v>21</v>
          </cell>
          <cell r="D2918">
            <v>36873.94</v>
          </cell>
          <cell r="E2918">
            <v>30474.330578512399</v>
          </cell>
        </row>
        <row r="2919">
          <cell r="A2919">
            <v>17347</v>
          </cell>
          <cell r="B2919" t="str">
            <v>TEMPORIZADOR LAVATORIO GENERICO CANILLA DE LAVATORIO AUTOMATICA</v>
          </cell>
          <cell r="C2919">
            <v>21</v>
          </cell>
          <cell r="D2919">
            <v>47637.72</v>
          </cell>
          <cell r="E2919">
            <v>39370.016528925618</v>
          </cell>
        </row>
        <row r="2920">
          <cell r="A2920">
            <v>17979</v>
          </cell>
          <cell r="B2920" t="str">
            <v>GRIFERIA DE COCINA DE PARED CHICO PICO U DE 16CM A 18CM</v>
          </cell>
          <cell r="C2920">
            <v>21</v>
          </cell>
          <cell r="D2920">
            <v>55101.91</v>
          </cell>
          <cell r="E2920">
            <v>45538.768595041329</v>
          </cell>
        </row>
        <row r="2921">
          <cell r="A2921">
            <v>17980</v>
          </cell>
          <cell r="B2921" t="str">
            <v>GRIFERIA DE COCINA DE PARED GRANDE PICO U DE 19CM A 21CM</v>
          </cell>
          <cell r="C2921">
            <v>21</v>
          </cell>
          <cell r="D2921">
            <v>60694.51</v>
          </cell>
          <cell r="E2921">
            <v>50160.752066115703</v>
          </cell>
        </row>
        <row r="2922">
          <cell r="A2922">
            <v>18268</v>
          </cell>
          <cell r="B2922" t="str">
            <v>CANILLA MESADA UN AGUA TIPO BAR RU-17 (GRI08)</v>
          </cell>
          <cell r="C2922">
            <v>21</v>
          </cell>
          <cell r="D2922">
            <v>28208.66</v>
          </cell>
          <cell r="E2922">
            <v>23312.942148760332</v>
          </cell>
        </row>
        <row r="2923">
          <cell r="A2923">
            <v>18269</v>
          </cell>
          <cell r="B2923" t="str">
            <v>CANILLA MESADA MONO AGUJERO 2 AGUAS FRIA Y CALIENTE</v>
          </cell>
          <cell r="C2923">
            <v>21</v>
          </cell>
          <cell r="D2923">
            <v>50010.91</v>
          </cell>
          <cell r="E2923">
            <v>41331.330578512403</v>
          </cell>
        </row>
        <row r="2924">
          <cell r="A2924">
            <v>18617</v>
          </cell>
          <cell r="B2924" t="str">
            <v>FLEXIBLE GAS NATURAL ACERO INOXIDABL 1/2"X80CM APROBADO</v>
          </cell>
          <cell r="C2924">
            <v>21</v>
          </cell>
          <cell r="D2924">
            <v>17310.09</v>
          </cell>
          <cell r="E2924">
            <v>14305.859504132231</v>
          </cell>
        </row>
        <row r="2925">
          <cell r="A2925">
            <v>18687</v>
          </cell>
          <cell r="B2925" t="str">
            <v xml:space="preserve">LLAVIN 3/8" H-H </v>
          </cell>
          <cell r="C2925">
            <v>21</v>
          </cell>
          <cell r="D2925">
            <v>7662.1</v>
          </cell>
          <cell r="E2925">
            <v>6332.3140495867774</v>
          </cell>
        </row>
        <row r="2926">
          <cell r="A2926">
            <v>22659</v>
          </cell>
          <cell r="B2926" t="str">
            <v>SET DE FIJACION MONOCOMANDO 2 TORNILLOS MEDIA LUNA</v>
          </cell>
          <cell r="C2926">
            <v>21</v>
          </cell>
          <cell r="D2926">
            <v>5091</v>
          </cell>
          <cell r="E2926">
            <v>4207.4380165289258</v>
          </cell>
        </row>
        <row r="2927">
          <cell r="A2927">
            <v>22677</v>
          </cell>
          <cell r="B2927" t="str">
            <v>SET DE FIJACION MONOCOMANDO 1 TORNILLO MEDIA LUNA</v>
          </cell>
          <cell r="C2927">
            <v>21</v>
          </cell>
          <cell r="D2927">
            <v>1803.35</v>
          </cell>
          <cell r="E2927">
            <v>1490.3719008264463</v>
          </cell>
        </row>
        <row r="2928">
          <cell r="A2928">
            <v>23228</v>
          </cell>
          <cell r="B2928" t="str">
            <v>GRIFERIA DE COCINA DE PARED CHICO PICO J DE 16CM A 18CM</v>
          </cell>
          <cell r="C2928">
            <v>21</v>
          </cell>
          <cell r="D2928">
            <v>57845.32</v>
          </cell>
          <cell r="E2928">
            <v>47806.049586776862</v>
          </cell>
        </row>
        <row r="2929">
          <cell r="A2929">
            <v>24445</v>
          </cell>
          <cell r="B2929" t="str">
            <v>CANILLA DE LAVATORIO (GRI07)</v>
          </cell>
          <cell r="C2929">
            <v>21</v>
          </cell>
          <cell r="D2929">
            <v>14051.44</v>
          </cell>
          <cell r="E2929">
            <v>11612.760330578512</v>
          </cell>
        </row>
        <row r="2930">
          <cell r="A2930">
            <v>24446</v>
          </cell>
          <cell r="B2930" t="str">
            <v>GRIFERIA DE COCINA DE PARED GRANDE PICO J DE 19CM A 21CM</v>
          </cell>
          <cell r="C2930">
            <v>21</v>
          </cell>
          <cell r="D2930">
            <v>60694.51</v>
          </cell>
          <cell r="E2930">
            <v>50160.752066115703</v>
          </cell>
        </row>
        <row r="2931">
          <cell r="A2931">
            <v>24447</v>
          </cell>
          <cell r="B2931" t="str">
            <v>CANILLA PARED 1 AGUA PICO S GRIFERIA DE PARED</v>
          </cell>
          <cell r="C2931">
            <v>21</v>
          </cell>
          <cell r="D2931">
            <v>19990.37</v>
          </cell>
          <cell r="E2931">
            <v>16520.96694214876</v>
          </cell>
        </row>
        <row r="2932">
          <cell r="A2932">
            <v>24448</v>
          </cell>
          <cell r="B2932" t="str">
            <v>CANILLA PARED 1 AGUA PICO U GRIFERIA DE PARED</v>
          </cell>
          <cell r="C2932">
            <v>21</v>
          </cell>
          <cell r="D2932">
            <v>19990.37</v>
          </cell>
          <cell r="E2932">
            <v>16520.96694214876</v>
          </cell>
        </row>
        <row r="2933">
          <cell r="A2933">
            <v>32301</v>
          </cell>
          <cell r="B2933" t="str">
            <v>FLEXIBLE GAS NATURAL ACERO INOXIDABLE 1/2"X60CM APROBADO</v>
          </cell>
          <cell r="C2933">
            <v>21</v>
          </cell>
          <cell r="D2933">
            <v>13921.78</v>
          </cell>
          <cell r="E2933">
            <v>11505.603305785125</v>
          </cell>
        </row>
        <row r="2934">
          <cell r="A2934">
            <v>46603</v>
          </cell>
          <cell r="B2934" t="str">
            <v>LLAVIN 1/4" O 5/16" M-H</v>
          </cell>
          <cell r="C2934">
            <v>21</v>
          </cell>
          <cell r="D2934">
            <v>8074.97</v>
          </cell>
          <cell r="E2934">
            <v>6673.5289256198348</v>
          </cell>
        </row>
        <row r="2935">
          <cell r="A2935">
            <v>46798</v>
          </cell>
          <cell r="B2935" t="str">
            <v>MIKEL MONOCOMANDO DE COCINA BLACK TAURO GRI-0220</v>
          </cell>
          <cell r="C2935">
            <v>21</v>
          </cell>
          <cell r="D2935">
            <v>84236.98</v>
          </cell>
          <cell r="E2935">
            <v>69617.338842975209</v>
          </cell>
        </row>
        <row r="2936">
          <cell r="A2936">
            <v>18461</v>
          </cell>
          <cell r="B2936" t="str">
            <v>VALVULA DE ACCESO DIRECTO PARA REFRIGERACION -1/4" CON CHICOTE-SU04 PICO</v>
          </cell>
          <cell r="C2936">
            <v>21</v>
          </cell>
          <cell r="D2936">
            <v>1235.22</v>
          </cell>
          <cell r="E2936">
            <v>1020.8429752066116</v>
          </cell>
        </row>
        <row r="2937">
          <cell r="A2937">
            <v>26725</v>
          </cell>
          <cell r="B2937" t="str">
            <v>PICO PARA SOLDAR CON MANGUERA HT-3SW PARA GARRAFA AMARILLA</v>
          </cell>
          <cell r="C2937">
            <v>21</v>
          </cell>
          <cell r="D2937">
            <v>79461.61</v>
          </cell>
          <cell r="E2937">
            <v>65670.752066115703</v>
          </cell>
        </row>
        <row r="2938">
          <cell r="A2938">
            <v>32572</v>
          </cell>
          <cell r="B2938" t="str">
            <v>CINTA ALUMINIO 50MM X 45.72M PARA AIRE ACONDICIONADO</v>
          </cell>
          <cell r="C2938">
            <v>21</v>
          </cell>
          <cell r="D2938">
            <v>12275.39</v>
          </cell>
          <cell r="E2938">
            <v>10144.95041322314</v>
          </cell>
        </row>
        <row r="2939">
          <cell r="A2939">
            <v>32588</v>
          </cell>
          <cell r="B2939" t="str">
            <v>CINTA ADHESIVA BLANCA 2" X 30M X 0.13MM PARA AIRE ACONDICIONADO</v>
          </cell>
          <cell r="C2939">
            <v>21</v>
          </cell>
          <cell r="D2939">
            <v>4420.51</v>
          </cell>
          <cell r="E2939">
            <v>3653.3140495867769</v>
          </cell>
        </row>
        <row r="2940">
          <cell r="A2940">
            <v>35490</v>
          </cell>
          <cell r="B2940" t="str">
            <v>CAPACITOR 6MF X 450V CBB60 4 PIN URIARTE</v>
          </cell>
          <cell r="C2940">
            <v>21</v>
          </cell>
          <cell r="D2940">
            <v>1842.59</v>
          </cell>
          <cell r="E2940">
            <v>1522.8016528925621</v>
          </cell>
        </row>
        <row r="2941">
          <cell r="A2941">
            <v>35491</v>
          </cell>
          <cell r="B2941" t="str">
            <v>CAPACITOR 12MF X 450V CBB60 4 PIN URIARTE</v>
          </cell>
          <cell r="C2941">
            <v>21</v>
          </cell>
          <cell r="D2941">
            <v>2719.52</v>
          </cell>
          <cell r="E2941">
            <v>2247.5371900826449</v>
          </cell>
        </row>
        <row r="2942">
          <cell r="A2942">
            <v>35492</v>
          </cell>
          <cell r="B2942" t="str">
            <v>CAPACITOR 18MF X 450V CBB60 4 PIN URIARTE</v>
          </cell>
          <cell r="C2942">
            <v>21</v>
          </cell>
          <cell r="D2942">
            <v>3204.06</v>
          </cell>
          <cell r="E2942">
            <v>2647.9834710743803</v>
          </cell>
        </row>
        <row r="2943">
          <cell r="A2943">
            <v>35493</v>
          </cell>
          <cell r="B2943" t="str">
            <v>CAPACITOR 20MF X 450V CBB60 4 PIN URIARTE</v>
          </cell>
          <cell r="C2943">
            <v>21</v>
          </cell>
          <cell r="D2943">
            <v>3705.65</v>
          </cell>
          <cell r="E2943">
            <v>3062.5206611570247</v>
          </cell>
        </row>
        <row r="2944">
          <cell r="A2944">
            <v>35494</v>
          </cell>
          <cell r="B2944" t="str">
            <v>CAPACITOR 25MF X 450V CBB60 4 PIN URIARTE</v>
          </cell>
          <cell r="C2944">
            <v>21</v>
          </cell>
          <cell r="D2944">
            <v>4152.6499999999996</v>
          </cell>
          <cell r="E2944">
            <v>3431.9421487603304</v>
          </cell>
        </row>
        <row r="2945">
          <cell r="A2945">
            <v>35495</v>
          </cell>
          <cell r="B2945" t="str">
            <v>CAPACITOR 30MF X 450V CBB60 4 PIN URIARTE</v>
          </cell>
          <cell r="C2945">
            <v>21</v>
          </cell>
          <cell r="D2945">
            <v>4597.9399999999996</v>
          </cell>
          <cell r="E2945">
            <v>3799.9504132231405</v>
          </cell>
        </row>
        <row r="2946">
          <cell r="A2946">
            <v>35496</v>
          </cell>
          <cell r="B2946" t="str">
            <v>CAPACITOR 35MF X 450V CBB60 4 PIN URIARTE</v>
          </cell>
          <cell r="C2946">
            <v>21</v>
          </cell>
          <cell r="D2946">
            <v>4869.21</v>
          </cell>
          <cell r="E2946">
            <v>4024.1404958677685</v>
          </cell>
        </row>
        <row r="2947">
          <cell r="A2947">
            <v>35497</v>
          </cell>
          <cell r="B2947" t="str">
            <v>CAPACITOR 45MF X 450V CBB60 4 PIN URIARTE</v>
          </cell>
          <cell r="C2947">
            <v>21</v>
          </cell>
          <cell r="D2947">
            <v>6068.6</v>
          </cell>
          <cell r="E2947">
            <v>5015.371900826447</v>
          </cell>
        </row>
        <row r="2948">
          <cell r="A2948">
            <v>35498</v>
          </cell>
          <cell r="B2948" t="str">
            <v>CAPACITOR 60MF X 450V CBB60 4 PIN URIARTE</v>
          </cell>
          <cell r="C2948">
            <v>21</v>
          </cell>
          <cell r="D2948">
            <v>7517.08</v>
          </cell>
          <cell r="E2948">
            <v>6212.4628099173551</v>
          </cell>
        </row>
        <row r="2949">
          <cell r="A2949">
            <v>38222</v>
          </cell>
          <cell r="B2949" t="str">
            <v>CINTA SIN ADHESIVO BLANCA 2" X 30M X 0.13MM PARA AIRE ACONDICIONADO</v>
          </cell>
          <cell r="C2949">
            <v>21</v>
          </cell>
          <cell r="D2949">
            <v>1933.01</v>
          </cell>
          <cell r="E2949">
            <v>1597.5289256198348</v>
          </cell>
        </row>
        <row r="2950">
          <cell r="A2950">
            <v>15258</v>
          </cell>
          <cell r="B2950" t="str">
            <v>PIEZOELECTRICO ESTRELLITA 108 CHISPERO DE ENCENDIDO</v>
          </cell>
          <cell r="C2950">
            <v>21</v>
          </cell>
          <cell r="D2950">
            <v>2620.5700000000002</v>
          </cell>
          <cell r="E2950">
            <v>2165.7603305785128</v>
          </cell>
        </row>
        <row r="2951">
          <cell r="A2951">
            <v>15259</v>
          </cell>
          <cell r="B2951" t="str">
            <v>PIEZOELECTRICO EUROSTAR 109 CHISPERO DE ENCENDIDO</v>
          </cell>
          <cell r="C2951">
            <v>21</v>
          </cell>
          <cell r="D2951">
            <v>2965.2</v>
          </cell>
          <cell r="E2951">
            <v>2450.5785123966944</v>
          </cell>
        </row>
        <row r="2952">
          <cell r="A2952">
            <v>15261</v>
          </cell>
          <cell r="B2952" t="str">
            <v>PIEZOELECTRICO ESKABE CHISPERO DE ENCENDIDO</v>
          </cell>
          <cell r="C2952">
            <v>21</v>
          </cell>
          <cell r="D2952">
            <v>2943.02</v>
          </cell>
          <cell r="E2952">
            <v>2432.2479338842977</v>
          </cell>
        </row>
        <row r="2953">
          <cell r="A2953">
            <v>17478</v>
          </cell>
          <cell r="B2953" t="str">
            <v>ANODO DE MAGNESIO PARA TERMOTANQUE 35 Lts 40CM</v>
          </cell>
          <cell r="C2953">
            <v>21</v>
          </cell>
          <cell r="D2953">
            <v>6677.68</v>
          </cell>
          <cell r="E2953">
            <v>5518.7438016528931</v>
          </cell>
        </row>
        <row r="2954">
          <cell r="A2954">
            <v>21934</v>
          </cell>
          <cell r="B2954" t="str">
            <v>UNIDAD MAGNETICA PARA TERMOCUPLA UM-14 ---- 14MM</v>
          </cell>
          <cell r="C2954">
            <v>21</v>
          </cell>
          <cell r="D2954">
            <v>5906.52</v>
          </cell>
          <cell r="E2954">
            <v>4881.4214876033066</v>
          </cell>
        </row>
        <row r="2955">
          <cell r="A2955">
            <v>22503</v>
          </cell>
          <cell r="B2955" t="str">
            <v>UNIDAD MAGNETICA PARA TERMOCUPLA UM-11 ---- 11MM</v>
          </cell>
          <cell r="C2955">
            <v>21</v>
          </cell>
          <cell r="D2955">
            <v>4295.96</v>
          </cell>
          <cell r="E2955">
            <v>3550.3801652892562</v>
          </cell>
        </row>
        <row r="2956">
          <cell r="A2956">
            <v>18372</v>
          </cell>
          <cell r="B2956" t="str">
            <v>COBERTOR TIRA DE 1.83 mts 1/4" AIRE ACONDICIONADO</v>
          </cell>
          <cell r="C2956">
            <v>21</v>
          </cell>
          <cell r="D2956">
            <v>1259.0999999999999</v>
          </cell>
          <cell r="E2956">
            <v>1040.5785123966941</v>
          </cell>
        </row>
        <row r="2957">
          <cell r="A2957">
            <v>18373</v>
          </cell>
          <cell r="B2957" t="str">
            <v>COBERTOR TIRA DE 1.83 mts 3/8" AIRE ACONDICIONADO</v>
          </cell>
          <cell r="C2957">
            <v>21</v>
          </cell>
          <cell r="D2957">
            <v>1649.8</v>
          </cell>
          <cell r="E2957">
            <v>1363.4710743801652</v>
          </cell>
        </row>
        <row r="2958">
          <cell r="A2958">
            <v>18375</v>
          </cell>
          <cell r="B2958" t="str">
            <v>COBERTOR TIRA DE 1.83 mts 5/8° AIRE ACONDICIONADO</v>
          </cell>
          <cell r="C2958">
            <v>21</v>
          </cell>
          <cell r="D2958">
            <v>2279.35</v>
          </cell>
          <cell r="E2958">
            <v>1883.7603305785124</v>
          </cell>
        </row>
        <row r="2959">
          <cell r="A2959">
            <v>31864</v>
          </cell>
          <cell r="B2959" t="str">
            <v>COBERTOR TIRA DE 1,83 mts 1/2" AIRE ACONDICIONADO</v>
          </cell>
          <cell r="C2959">
            <v>21</v>
          </cell>
          <cell r="D2959">
            <v>2308.35</v>
          </cell>
          <cell r="E2959">
            <v>1907.7272727272727</v>
          </cell>
        </row>
        <row r="2960">
          <cell r="A2960">
            <v>366</v>
          </cell>
          <cell r="B2960" t="str">
            <v>CAÑO ALUMINIO PARA GAS 5/16"X MT</v>
          </cell>
          <cell r="C2960">
            <v>21</v>
          </cell>
          <cell r="D2960">
            <v>1914.16</v>
          </cell>
          <cell r="E2960">
            <v>1581.9504132231407</v>
          </cell>
        </row>
        <row r="2961">
          <cell r="A2961">
            <v>786</v>
          </cell>
          <cell r="B2961" t="str">
            <v>CAÑO ALUMINIO PARA GAS 3/8"X MT</v>
          </cell>
          <cell r="C2961">
            <v>21</v>
          </cell>
          <cell r="D2961">
            <v>2411.92</v>
          </cell>
          <cell r="E2961">
            <v>1993.3223140495868</v>
          </cell>
        </row>
        <row r="2962">
          <cell r="A2962">
            <v>1189</v>
          </cell>
          <cell r="B2962" t="str">
            <v>BUJE REDUCCION BRONCE PARA MANOMETRO 1/2"X1/4"</v>
          </cell>
          <cell r="C2962">
            <v>21</v>
          </cell>
          <cell r="D2962">
            <v>927.31</v>
          </cell>
          <cell r="E2962">
            <v>766.37190082644622</v>
          </cell>
        </row>
        <row r="2963">
          <cell r="A2963">
            <v>3266</v>
          </cell>
          <cell r="B2963" t="str">
            <v>BUJE REDUCCION 1/2" MX3/8"H BRONCE</v>
          </cell>
          <cell r="C2963">
            <v>21</v>
          </cell>
          <cell r="D2963">
            <v>987.19</v>
          </cell>
          <cell r="E2963">
            <v>815.85950413223145</v>
          </cell>
        </row>
        <row r="2964">
          <cell r="A2964">
            <v>4711</v>
          </cell>
          <cell r="B2964" t="str">
            <v>TORNILLO PARA INSTALAR INODORO Y BIDET 22X80 CON TACO DEL 8</v>
          </cell>
          <cell r="C2964">
            <v>21</v>
          </cell>
          <cell r="D2964">
            <v>877.01</v>
          </cell>
          <cell r="E2964">
            <v>724.80165289256195</v>
          </cell>
        </row>
        <row r="2965">
          <cell r="A2965">
            <v>4894</v>
          </cell>
          <cell r="B2965" t="str">
            <v>PILAR PARA MEDIDOR GAS 11/4"X3/4" CONEXION DIELECTRICA</v>
          </cell>
          <cell r="C2965">
            <v>21</v>
          </cell>
          <cell r="D2965">
            <v>4484.91</v>
          </cell>
          <cell r="E2965">
            <v>3706.5371900826444</v>
          </cell>
        </row>
        <row r="2966">
          <cell r="A2966">
            <v>4947</v>
          </cell>
          <cell r="B2966" t="str">
            <v>GRAMPA PARA COLGAR LAVATORIO LARGA</v>
          </cell>
          <cell r="C2966">
            <v>21</v>
          </cell>
          <cell r="D2966">
            <v>1725.19</v>
          </cell>
          <cell r="E2966">
            <v>1425.7768595041323</v>
          </cell>
        </row>
        <row r="2967">
          <cell r="A2967">
            <v>4949</v>
          </cell>
          <cell r="B2967" t="str">
            <v>CUPLA BRONCE 1/4" PARA GAS PARA VIROLA</v>
          </cell>
          <cell r="C2967">
            <v>21</v>
          </cell>
          <cell r="D2967">
            <v>902.87</v>
          </cell>
          <cell r="E2967">
            <v>746.17355371900828</v>
          </cell>
        </row>
        <row r="2968">
          <cell r="A2968">
            <v>4950</v>
          </cell>
          <cell r="B2968" t="str">
            <v>CUPLA BRONCE 3/8" PARA GAS PARA VIROLA</v>
          </cell>
          <cell r="C2968">
            <v>21</v>
          </cell>
          <cell r="D2968">
            <v>1212.51</v>
          </cell>
          <cell r="E2968">
            <v>1002.0743801652893</v>
          </cell>
        </row>
        <row r="2969">
          <cell r="A2969">
            <v>4951</v>
          </cell>
          <cell r="B2969" t="str">
            <v>TUERCA AJUSTE BRONCE 5/16" PARA GAS PARA VIROLA</v>
          </cell>
          <cell r="C2969">
            <v>21</v>
          </cell>
          <cell r="D2969">
            <v>440.21</v>
          </cell>
          <cell r="E2969">
            <v>363.80991735537191</v>
          </cell>
        </row>
        <row r="2970">
          <cell r="A2970">
            <v>4952</v>
          </cell>
          <cell r="B2970" t="str">
            <v>TUERCA AJUSTE BRONCE 3/8" PARA GAS PARA VIROLA</v>
          </cell>
          <cell r="C2970">
            <v>21</v>
          </cell>
          <cell r="D2970">
            <v>575.27</v>
          </cell>
          <cell r="E2970">
            <v>475.42975206611573</v>
          </cell>
        </row>
        <row r="2971">
          <cell r="A2971">
            <v>4953</v>
          </cell>
          <cell r="B2971" t="str">
            <v>REDUCCION M-M BRONCE 1/2"X5/16" PARA GAS PARA VIROLA</v>
          </cell>
          <cell r="C2971">
            <v>21</v>
          </cell>
          <cell r="D2971">
            <v>1295.3900000000001</v>
          </cell>
          <cell r="E2971">
            <v>1070.5702479338845</v>
          </cell>
        </row>
        <row r="2972">
          <cell r="A2972">
            <v>4954</v>
          </cell>
          <cell r="B2972" t="str">
            <v>REDUCCION M-M BRONCE 1/2"X3/8" PARA GAS PARA VIROLA</v>
          </cell>
          <cell r="C2972">
            <v>21</v>
          </cell>
          <cell r="D2972">
            <v>1345.23</v>
          </cell>
          <cell r="E2972">
            <v>1111.7603305785124</v>
          </cell>
        </row>
        <row r="2973">
          <cell r="A2973">
            <v>4955</v>
          </cell>
          <cell r="B2973" t="str">
            <v>REDUCCION H-M BRONCE 1/2"X5/16" PARA GAS PARA VIROLA</v>
          </cell>
          <cell r="C2973">
            <v>21</v>
          </cell>
          <cell r="D2973">
            <v>1651.65</v>
          </cell>
          <cell r="E2973">
            <v>1365.0000000000002</v>
          </cell>
        </row>
        <row r="2974">
          <cell r="A2974">
            <v>4956</v>
          </cell>
          <cell r="B2974" t="str">
            <v>REDUCCION H-M BRONCE 1/2"X3/8" PARA GAS PARA VIROLA</v>
          </cell>
          <cell r="C2974">
            <v>21</v>
          </cell>
          <cell r="D2974">
            <v>1651.65</v>
          </cell>
          <cell r="E2974">
            <v>1365.0000000000002</v>
          </cell>
        </row>
        <row r="2975">
          <cell r="A2975">
            <v>4957</v>
          </cell>
          <cell r="B2975" t="str">
            <v>ROSCA CON TUERCA 5/16" BRONCE PARA GAS PARA VIROLA</v>
          </cell>
          <cell r="C2975">
            <v>21</v>
          </cell>
          <cell r="D2975">
            <v>725.6</v>
          </cell>
          <cell r="E2975">
            <v>599.66942148760336</v>
          </cell>
        </row>
        <row r="2976">
          <cell r="A2976">
            <v>4958</v>
          </cell>
          <cell r="B2976" t="str">
            <v>ROSCA CON TUERCA 3/8" BRONCE PARA GAS PARA VIROLA</v>
          </cell>
          <cell r="C2976">
            <v>21</v>
          </cell>
          <cell r="D2976">
            <v>1102.51</v>
          </cell>
          <cell r="E2976">
            <v>911.16528925619832</v>
          </cell>
        </row>
        <row r="2977">
          <cell r="A2977">
            <v>4959</v>
          </cell>
          <cell r="B2977" t="str">
            <v>CODO MACHO-MACHO 1/4" PARA GAS PARA VIROLA</v>
          </cell>
          <cell r="C2977">
            <v>21</v>
          </cell>
          <cell r="D2977">
            <v>2286.84</v>
          </cell>
          <cell r="E2977">
            <v>1889.9504132231407</v>
          </cell>
        </row>
        <row r="2978">
          <cell r="A2978">
            <v>4960</v>
          </cell>
          <cell r="B2978" t="str">
            <v>CODO MACHO-MACHO 3/8" PARA GAS PARA VIROLA</v>
          </cell>
          <cell r="C2978">
            <v>21</v>
          </cell>
          <cell r="D2978">
            <v>3074.93</v>
          </cell>
          <cell r="E2978">
            <v>2541.2644628099174</v>
          </cell>
        </row>
        <row r="2979">
          <cell r="A2979">
            <v>4961</v>
          </cell>
          <cell r="B2979" t="str">
            <v>CODO HEMBRA 1/2"X3/8"MACHO GAS PARA VIROLA</v>
          </cell>
          <cell r="C2979">
            <v>21</v>
          </cell>
          <cell r="D2979">
            <v>3250.23</v>
          </cell>
          <cell r="E2979">
            <v>2686.1404958677685</v>
          </cell>
        </row>
        <row r="2980">
          <cell r="A2980">
            <v>4962</v>
          </cell>
          <cell r="B2980" t="str">
            <v>CODO HEMBRA 1/2"X1/4"MACHO GAS PARA VIROLA</v>
          </cell>
          <cell r="C2980">
            <v>21</v>
          </cell>
          <cell r="D2980">
            <v>3256.98</v>
          </cell>
          <cell r="E2980">
            <v>2691.7190082644629</v>
          </cell>
        </row>
        <row r="2981">
          <cell r="A2981">
            <v>4963</v>
          </cell>
          <cell r="B2981" t="str">
            <v>TOMAGOMA MACHO 1/2" BRONCE PARA MANGUERA DE GAS</v>
          </cell>
          <cell r="C2981">
            <v>21</v>
          </cell>
          <cell r="D2981">
            <v>1499.7</v>
          </cell>
          <cell r="E2981">
            <v>1239.4214876033059</v>
          </cell>
        </row>
        <row r="2982">
          <cell r="A2982">
            <v>4964</v>
          </cell>
          <cell r="B2982" t="str">
            <v>TOMAGOMA HEMBRA 1/2" BRONCE PARA MANGUERA DE GAS</v>
          </cell>
          <cell r="C2982">
            <v>21</v>
          </cell>
          <cell r="D2982">
            <v>1699.41</v>
          </cell>
          <cell r="E2982">
            <v>1404.4710743801654</v>
          </cell>
        </row>
        <row r="2983">
          <cell r="A2983">
            <v>4965</v>
          </cell>
          <cell r="B2983" t="str">
            <v>VIROLA ALUMINIO PARA CAÑO 5/16" GAS</v>
          </cell>
          <cell r="C2983">
            <v>21</v>
          </cell>
          <cell r="D2983">
            <v>186.89</v>
          </cell>
          <cell r="E2983">
            <v>154.45454545454544</v>
          </cell>
        </row>
        <row r="2984">
          <cell r="A2984">
            <v>4966</v>
          </cell>
          <cell r="B2984" t="str">
            <v>VIROLA ALUMINIO PARA CAÑO 3/8" GAS</v>
          </cell>
          <cell r="C2984">
            <v>21</v>
          </cell>
          <cell r="D2984">
            <v>207.82</v>
          </cell>
          <cell r="E2984">
            <v>171.75206611570249</v>
          </cell>
        </row>
        <row r="2985">
          <cell r="A2985">
            <v>9121</v>
          </cell>
          <cell r="B2985" t="str">
            <v>ROSCA CON TUERCA 1/2" BRONCE</v>
          </cell>
          <cell r="C2985">
            <v>21</v>
          </cell>
          <cell r="D2985">
            <v>1811.87</v>
          </cell>
          <cell r="E2985">
            <v>1497.4132231404958</v>
          </cell>
        </row>
        <row r="2986">
          <cell r="A2986">
            <v>10387</v>
          </cell>
          <cell r="B2986" t="str">
            <v>PROLONGADOR CANILLA 31MM BRONCE 1/2"X1 1/4" CROMADO</v>
          </cell>
          <cell r="C2986">
            <v>21</v>
          </cell>
          <cell r="D2986">
            <v>4303.96</v>
          </cell>
          <cell r="E2986">
            <v>3556.9917355371904</v>
          </cell>
        </row>
        <row r="2987">
          <cell r="A2987">
            <v>10388</v>
          </cell>
          <cell r="B2987" t="str">
            <v>PROLONGADOR CANILLA 50MM BRONCE 1/2"X2" CROMADO</v>
          </cell>
          <cell r="C2987">
            <v>21</v>
          </cell>
          <cell r="D2987">
            <v>5754.17</v>
          </cell>
          <cell r="E2987">
            <v>4755.5123966942147</v>
          </cell>
        </row>
        <row r="2988">
          <cell r="A2988">
            <v>10389</v>
          </cell>
          <cell r="B2988" t="str">
            <v>PROLONGADOR CANILLA 76MM BRONCE 1/2"X3° CROMADO</v>
          </cell>
          <cell r="C2988">
            <v>21</v>
          </cell>
          <cell r="D2988">
            <v>8188.27</v>
          </cell>
          <cell r="E2988">
            <v>6767.1652892561988</v>
          </cell>
        </row>
        <row r="2989">
          <cell r="A2989">
            <v>10390</v>
          </cell>
          <cell r="B2989" t="str">
            <v>PROLONGADOR CANILLA 101MM BRONCE 1/2"X4" CROMADO</v>
          </cell>
          <cell r="C2989">
            <v>21</v>
          </cell>
          <cell r="D2989">
            <v>8047.64</v>
          </cell>
          <cell r="E2989">
            <v>6650.9421487603313</v>
          </cell>
        </row>
        <row r="2990">
          <cell r="A2990">
            <v>10522</v>
          </cell>
          <cell r="B2990" t="str">
            <v>ROSCA CON TUERCA 3/4" BRONCE</v>
          </cell>
          <cell r="C2990">
            <v>21</v>
          </cell>
          <cell r="D2990">
            <v>3501.95</v>
          </cell>
          <cell r="E2990">
            <v>2894.1735537190084</v>
          </cell>
        </row>
        <row r="2991">
          <cell r="A2991">
            <v>10551</v>
          </cell>
          <cell r="B2991" t="str">
            <v>PROLONGADOR CANILLA BRONCE 3/4"X3/4" 19MM CROMADO</v>
          </cell>
          <cell r="C2991">
            <v>21</v>
          </cell>
          <cell r="D2991">
            <v>4838.2700000000004</v>
          </cell>
          <cell r="E2991">
            <v>3998.5702479338847</v>
          </cell>
        </row>
        <row r="2992">
          <cell r="A2992">
            <v>10889</v>
          </cell>
          <cell r="B2992" t="str">
            <v>PROLONGADOR CANILLA 19MM BRONCE 1/2"X3/4" CROMADO</v>
          </cell>
          <cell r="C2992">
            <v>21</v>
          </cell>
          <cell r="D2992">
            <v>3461.6</v>
          </cell>
          <cell r="E2992">
            <v>2860.8264462809916</v>
          </cell>
        </row>
        <row r="2993">
          <cell r="A2993">
            <v>12192</v>
          </cell>
          <cell r="B2993" t="str">
            <v>CAMPANA DE ACERO PARA FLEXIBLE 3/4" CROMO</v>
          </cell>
          <cell r="C2993">
            <v>21</v>
          </cell>
          <cell r="D2993">
            <v>909.23</v>
          </cell>
          <cell r="E2993">
            <v>751.42975206611573</v>
          </cell>
        </row>
        <row r="2994">
          <cell r="A2994">
            <v>12247</v>
          </cell>
          <cell r="B2994" t="str">
            <v>CAMPANA DE ACERO PARA FLEXIBLE 1/2" CROMO</v>
          </cell>
          <cell r="C2994">
            <v>21</v>
          </cell>
          <cell r="D2994">
            <v>909.23</v>
          </cell>
          <cell r="E2994">
            <v>751.42975206611573</v>
          </cell>
        </row>
        <row r="2995">
          <cell r="A2995">
            <v>12262</v>
          </cell>
          <cell r="B2995" t="str">
            <v>CODO HEMBRA HEMBRA 1" BRONCE</v>
          </cell>
          <cell r="C2995">
            <v>21</v>
          </cell>
          <cell r="D2995">
            <v>10577.38</v>
          </cell>
          <cell r="E2995">
            <v>8741.636363636364</v>
          </cell>
        </row>
        <row r="2996">
          <cell r="A2996">
            <v>12263</v>
          </cell>
          <cell r="B2996" t="str">
            <v>ROSCA CON TUERCA 1" BRONCE</v>
          </cell>
          <cell r="C2996">
            <v>21</v>
          </cell>
          <cell r="D2996">
            <v>6808.13</v>
          </cell>
          <cell r="E2996">
            <v>5626.553719008265</v>
          </cell>
        </row>
        <row r="2997">
          <cell r="A2997">
            <v>12410</v>
          </cell>
          <cell r="B2997" t="str">
            <v>PROLONGADOR CANILLA 38MM BRONCE 1/2"X1 1/2" CROMADO</v>
          </cell>
          <cell r="C2997">
            <v>21</v>
          </cell>
          <cell r="D2997">
            <v>4669.7299999999996</v>
          </cell>
          <cell r="E2997">
            <v>3859.2809917355371</v>
          </cell>
        </row>
        <row r="2998">
          <cell r="A2998">
            <v>12485</v>
          </cell>
          <cell r="B2998" t="str">
            <v>BUJE REDUCCION 3/4" A 1/2" BRONCE</v>
          </cell>
          <cell r="C2998">
            <v>21</v>
          </cell>
          <cell r="D2998">
            <v>2492.84</v>
          </cell>
          <cell r="E2998">
            <v>2060.1983471074382</v>
          </cell>
        </row>
        <row r="2999">
          <cell r="A2999">
            <v>12509</v>
          </cell>
          <cell r="B2999" t="str">
            <v>TAPON MACHO 1/4" BRONCE</v>
          </cell>
          <cell r="C2999">
            <v>21</v>
          </cell>
          <cell r="D2999">
            <v>559.03</v>
          </cell>
          <cell r="E2999">
            <v>462.0082644628099</v>
          </cell>
        </row>
        <row r="3000">
          <cell r="A3000">
            <v>14689</v>
          </cell>
          <cell r="B3000" t="str">
            <v>PROLONGADOR CANILLA 25MM BRONCE 1/2"X1" CROMADO</v>
          </cell>
          <cell r="C3000">
            <v>21</v>
          </cell>
          <cell r="D3000">
            <v>3435.36</v>
          </cell>
          <cell r="E3000">
            <v>2839.140495867769</v>
          </cell>
        </row>
        <row r="3001">
          <cell r="A3001">
            <v>14692</v>
          </cell>
          <cell r="B3001" t="str">
            <v>PROLONGADOR CANILLA 12MM BRONCE 1/2"X1/2" CROMADO</v>
          </cell>
          <cell r="C3001">
            <v>21</v>
          </cell>
          <cell r="D3001">
            <v>2963.67</v>
          </cell>
          <cell r="E3001">
            <v>2449.3140495867769</v>
          </cell>
        </row>
        <row r="3002">
          <cell r="A3002">
            <v>14775</v>
          </cell>
          <cell r="B3002" t="str">
            <v>CODO MH 5/16"BRONCE</v>
          </cell>
          <cell r="C3002" t="e">
            <v>#N/A</v>
          </cell>
          <cell r="D3002" t="e">
            <v>#N/A</v>
          </cell>
          <cell r="E3002" t="e">
            <v>#N/A</v>
          </cell>
        </row>
        <row r="3003">
          <cell r="A3003">
            <v>14840</v>
          </cell>
          <cell r="B3003" t="str">
            <v>TEE 3/4" DE BRONCE</v>
          </cell>
          <cell r="C3003">
            <v>21</v>
          </cell>
          <cell r="D3003">
            <v>9582.75</v>
          </cell>
          <cell r="E3003">
            <v>7919.6280991735539</v>
          </cell>
        </row>
        <row r="3004">
          <cell r="A3004">
            <v>15207</v>
          </cell>
          <cell r="B3004" t="str">
            <v>CONJUNTO MEDIA UNION DESPLAZADOR DE GRIFERIA DE PARED (CODO EXCENTRICO 1/2" X 3/4") HASTA 180MM</v>
          </cell>
          <cell r="C3004">
            <v>21</v>
          </cell>
          <cell r="D3004">
            <v>5255.07</v>
          </cell>
          <cell r="E3004">
            <v>4343.0330578512394</v>
          </cell>
        </row>
        <row r="3005">
          <cell r="A3005">
            <v>15244</v>
          </cell>
          <cell r="B3005" t="str">
            <v>REDUCCION M-M BRONCE 3/8"X5/16"P/VIROLA</v>
          </cell>
          <cell r="C3005">
            <v>21</v>
          </cell>
          <cell r="D3005">
            <v>1209.93</v>
          </cell>
          <cell r="E3005">
            <v>999.94214876033061</v>
          </cell>
        </row>
        <row r="3006">
          <cell r="A3006">
            <v>15247</v>
          </cell>
          <cell r="B3006" t="str">
            <v>CAMPANA PARA LLAVE DE GAS 1/2" CROMO</v>
          </cell>
          <cell r="C3006">
            <v>21</v>
          </cell>
          <cell r="D3006">
            <v>1211.69</v>
          </cell>
          <cell r="E3006">
            <v>1001.3966942148761</v>
          </cell>
        </row>
        <row r="3007">
          <cell r="A3007">
            <v>15248</v>
          </cell>
          <cell r="B3007" t="str">
            <v>CAMPANA PARA LLAVE DE GAS 3/4" CROMO</v>
          </cell>
          <cell r="C3007">
            <v>21</v>
          </cell>
          <cell r="D3007">
            <v>1211.69</v>
          </cell>
          <cell r="E3007">
            <v>1001.3966942148761</v>
          </cell>
        </row>
        <row r="3008">
          <cell r="A3008">
            <v>15254</v>
          </cell>
          <cell r="B3008" t="str">
            <v>ALARGUE PARA GRIFERIA DE MESADA 7CM</v>
          </cell>
          <cell r="C3008">
            <v>21</v>
          </cell>
          <cell r="D3008">
            <v>4316.78</v>
          </cell>
          <cell r="E3008">
            <v>3567.586776859504</v>
          </cell>
        </row>
        <row r="3009">
          <cell r="A3009">
            <v>15385</v>
          </cell>
          <cell r="B3009" t="str">
            <v xml:space="preserve">BRAZO PALANCA PARA MOCHILA FERRUM ANDINA BRONCE </v>
          </cell>
          <cell r="C3009">
            <v>21</v>
          </cell>
          <cell r="D3009">
            <v>23000.25</v>
          </cell>
          <cell r="E3009">
            <v>19008.471074380166</v>
          </cell>
        </row>
        <row r="3010">
          <cell r="A3010">
            <v>15386</v>
          </cell>
          <cell r="B3010" t="str">
            <v>CODO MACHO HEMBRA 1/2" BRONCE</v>
          </cell>
          <cell r="C3010">
            <v>21</v>
          </cell>
          <cell r="D3010">
            <v>6277.02</v>
          </cell>
          <cell r="E3010">
            <v>5187.6198347107447</v>
          </cell>
        </row>
        <row r="3011">
          <cell r="A3011">
            <v>15453</v>
          </cell>
          <cell r="B3011" t="str">
            <v>CONEXION T PARA BIDET FV EN BRONCE</v>
          </cell>
          <cell r="C3011">
            <v>21</v>
          </cell>
          <cell r="D3011">
            <v>7978.32</v>
          </cell>
          <cell r="E3011">
            <v>6593.6528925619832</v>
          </cell>
        </row>
        <row r="3012">
          <cell r="A3012">
            <v>15454</v>
          </cell>
          <cell r="B3012" t="str">
            <v>GRAMPA MEDIA OMEGA 1/2" PARA GAS</v>
          </cell>
          <cell r="C3012">
            <v>21</v>
          </cell>
          <cell r="D3012">
            <v>203.49</v>
          </cell>
          <cell r="E3012">
            <v>168.17355371900828</v>
          </cell>
        </row>
        <row r="3013">
          <cell r="A3013">
            <v>15462</v>
          </cell>
          <cell r="B3013" t="str">
            <v>TETON MACHO BRONCE 3/4" X19 (3/4")</v>
          </cell>
          <cell r="C3013">
            <v>21</v>
          </cell>
          <cell r="D3013">
            <v>3929.82</v>
          </cell>
          <cell r="E3013">
            <v>3247.7851239669426</v>
          </cell>
        </row>
        <row r="3014">
          <cell r="A3014">
            <v>15480</v>
          </cell>
          <cell r="B3014" t="str">
            <v>VALVULA PARA CANILLA DE 1/2" CON GOMA</v>
          </cell>
          <cell r="C3014">
            <v>21</v>
          </cell>
          <cell r="D3014">
            <v>447.64</v>
          </cell>
          <cell r="E3014">
            <v>369.95041322314052</v>
          </cell>
        </row>
        <row r="3015">
          <cell r="A3015">
            <v>15516</v>
          </cell>
          <cell r="B3015" t="str">
            <v>CONEXION T PARA BIDET PARA ROSCA DE 1/2" COMPLETA</v>
          </cell>
          <cell r="C3015">
            <v>21</v>
          </cell>
          <cell r="D3015">
            <v>8946.01</v>
          </cell>
          <cell r="E3015">
            <v>7393.3966942148763</v>
          </cell>
        </row>
        <row r="3016">
          <cell r="A3016">
            <v>17357</v>
          </cell>
          <cell r="B3016" t="str">
            <v>FLOR O LLUVIA PARA BIDET COMPLETA CONEX 3/8"</v>
          </cell>
          <cell r="C3016">
            <v>21</v>
          </cell>
          <cell r="D3016">
            <v>8334.27</v>
          </cell>
          <cell r="E3016">
            <v>6887.8264462809921</v>
          </cell>
        </row>
        <row r="3017">
          <cell r="A3017">
            <v>17359</v>
          </cell>
          <cell r="B3017" t="str">
            <v>PUERTA PARA LLAVE DE PASO PARED 15 X 20 ACERO INOX</v>
          </cell>
          <cell r="C3017">
            <v>21</v>
          </cell>
          <cell r="D3017">
            <v>17017.12</v>
          </cell>
          <cell r="E3017">
            <v>14063.735537190083</v>
          </cell>
        </row>
        <row r="3018">
          <cell r="A3018">
            <v>17360</v>
          </cell>
          <cell r="B3018" t="str">
            <v>PUERTA PARA LLAVE DE PASO PARED 20 X 25 ACERO INOX</v>
          </cell>
          <cell r="C3018">
            <v>21</v>
          </cell>
          <cell r="D3018">
            <v>23493.19</v>
          </cell>
          <cell r="E3018">
            <v>19415.85950413223</v>
          </cell>
        </row>
        <row r="3019">
          <cell r="A3019">
            <v>17391</v>
          </cell>
          <cell r="B3019" t="str">
            <v>TERMOCUPLA DE 30CM DESARMABLE SIN TUERCAS NI SOPORTE</v>
          </cell>
          <cell r="C3019">
            <v>21</v>
          </cell>
          <cell r="D3019">
            <v>3420.44</v>
          </cell>
          <cell r="E3019">
            <v>2826.8099173553719</v>
          </cell>
        </row>
        <row r="3020">
          <cell r="A3020">
            <v>17393</v>
          </cell>
          <cell r="B3020" t="str">
            <v>TERMOCUPLA DE 60CM DESARMABLE SIN TUERCAS NI SOPORTE</v>
          </cell>
          <cell r="C3020">
            <v>21</v>
          </cell>
          <cell r="D3020">
            <v>5030.04</v>
          </cell>
          <cell r="E3020">
            <v>4157.0578512396696</v>
          </cell>
        </row>
        <row r="3021">
          <cell r="A3021">
            <v>17394</v>
          </cell>
          <cell r="B3021" t="str">
            <v>TERMOCUPLA DE 100CM DESARMABLE SIN TUERCAS NI SOPORTE</v>
          </cell>
          <cell r="C3021">
            <v>21</v>
          </cell>
          <cell r="D3021">
            <v>6810.16</v>
          </cell>
          <cell r="E3021">
            <v>5628.2314049586776</v>
          </cell>
        </row>
        <row r="3022">
          <cell r="A3022">
            <v>17427</v>
          </cell>
          <cell r="B3022" t="str">
            <v>TETON MACHO BRONCE 1/2" X 13 (1/2"</v>
          </cell>
          <cell r="C3022">
            <v>21</v>
          </cell>
          <cell r="D3022">
            <v>2839.46</v>
          </cell>
          <cell r="E3022">
            <v>2346.6611570247933</v>
          </cell>
        </row>
        <row r="3023">
          <cell r="A3023">
            <v>17469</v>
          </cell>
          <cell r="B3023" t="str">
            <v>CUBRE AGUJERO PLASTICO CROMADO PARA TAPAR AGUEJERO EN MESADA, LAVATORIO O BIDET</v>
          </cell>
          <cell r="C3023">
            <v>21</v>
          </cell>
          <cell r="D3023">
            <v>1469</v>
          </cell>
          <cell r="E3023">
            <v>1214.0495867768595</v>
          </cell>
        </row>
        <row r="3024">
          <cell r="A3024">
            <v>17633</v>
          </cell>
          <cell r="B3024" t="str">
            <v>CODO REDUCCION 1/2" M X 5/16" M (1/2"X1/4") PARA VIROLA</v>
          </cell>
          <cell r="C3024">
            <v>21</v>
          </cell>
          <cell r="D3024">
            <v>3120.67</v>
          </cell>
          <cell r="E3024">
            <v>2579.0661157024797</v>
          </cell>
        </row>
        <row r="3025">
          <cell r="A3025">
            <v>17634</v>
          </cell>
          <cell r="B3025" t="str">
            <v>CODO DE BRONCE CROMADO M-H DE 1/2"</v>
          </cell>
          <cell r="C3025">
            <v>21</v>
          </cell>
          <cell r="D3025">
            <v>9304.2000000000007</v>
          </cell>
          <cell r="E3025">
            <v>7689.4214876033066</v>
          </cell>
        </row>
        <row r="3026">
          <cell r="A3026">
            <v>18059</v>
          </cell>
          <cell r="B3026" t="str">
            <v>PUERTA PARA LLAVE DE PASO PARED 15 X 20 CHAPA PINTADA</v>
          </cell>
          <cell r="C3026">
            <v>21</v>
          </cell>
          <cell r="D3026">
            <v>14809.45</v>
          </cell>
          <cell r="E3026">
            <v>12239.214876033058</v>
          </cell>
        </row>
        <row r="3027">
          <cell r="A3027">
            <v>18095</v>
          </cell>
          <cell r="B3027" t="str">
            <v>MANIJA PARA LLAVE FV</v>
          </cell>
          <cell r="C3027">
            <v>21</v>
          </cell>
          <cell r="D3027">
            <v>2682.3</v>
          </cell>
          <cell r="E3027">
            <v>2216.7768595041325</v>
          </cell>
        </row>
        <row r="3028">
          <cell r="A3028">
            <v>18096</v>
          </cell>
          <cell r="B3028" t="str">
            <v>MANIJA PARA LALVE DE GAS ENCASTRE CUADRADO DE 10MM</v>
          </cell>
          <cell r="C3028">
            <v>21</v>
          </cell>
          <cell r="D3028">
            <v>2682.3</v>
          </cell>
          <cell r="E3028">
            <v>2216.7768595041325</v>
          </cell>
        </row>
        <row r="3029">
          <cell r="A3029">
            <v>18209</v>
          </cell>
          <cell r="B3029" t="str">
            <v>TEE 1/2" DE BRONCE</v>
          </cell>
          <cell r="C3029">
            <v>21</v>
          </cell>
          <cell r="D3029">
            <v>7816.28</v>
          </cell>
          <cell r="E3029">
            <v>6459.7355371900831</v>
          </cell>
        </row>
        <row r="3030">
          <cell r="A3030">
            <v>18210</v>
          </cell>
          <cell r="B3030" t="str">
            <v xml:space="preserve">CUPLA DE BRONCE ROSCA 1/2" </v>
          </cell>
          <cell r="C3030">
            <v>21</v>
          </cell>
          <cell r="D3030">
            <v>4081.32</v>
          </cell>
          <cell r="E3030">
            <v>3372.9917355371904</v>
          </cell>
        </row>
        <row r="3031">
          <cell r="A3031">
            <v>18236</v>
          </cell>
          <cell r="B3031" t="str">
            <v>BUJE REDUCCION 1 A 3/4" BRONCE</v>
          </cell>
          <cell r="C3031">
            <v>21</v>
          </cell>
          <cell r="D3031">
            <v>6026.11</v>
          </cell>
          <cell r="E3031">
            <v>4980.2561983471069</v>
          </cell>
        </row>
        <row r="3032">
          <cell r="A3032">
            <v>18333</v>
          </cell>
          <cell r="B3032" t="str">
            <v>FLEXIBLE PARA REGULADOR DE GAS GALEA PARA TUBO</v>
          </cell>
          <cell r="C3032">
            <v>21</v>
          </cell>
          <cell r="D3032">
            <v>22244.84</v>
          </cell>
          <cell r="E3032">
            <v>18384.165289256198</v>
          </cell>
        </row>
        <row r="3033">
          <cell r="A3033">
            <v>18334</v>
          </cell>
          <cell r="B3033" t="str">
            <v>CODO MACHO HEMBRA 3/4" BRONCE</v>
          </cell>
          <cell r="C3033">
            <v>21</v>
          </cell>
          <cell r="D3033">
            <v>7656.19</v>
          </cell>
          <cell r="E3033">
            <v>6327.4297520661157</v>
          </cell>
        </row>
        <row r="3034">
          <cell r="A3034">
            <v>21935</v>
          </cell>
          <cell r="B3034" t="str">
            <v>CUPLA DE BRONCE DE 1/8" PARA ESTUFA</v>
          </cell>
          <cell r="C3034">
            <v>21</v>
          </cell>
          <cell r="D3034">
            <v>675.27</v>
          </cell>
          <cell r="E3034">
            <v>558.07438016528931</v>
          </cell>
        </row>
        <row r="3035">
          <cell r="A3035">
            <v>22468</v>
          </cell>
          <cell r="B3035" t="str">
            <v>REDUCCION M-H BRONCE 1/2"X1/8" PARA ESTUFA BUJE</v>
          </cell>
          <cell r="C3035">
            <v>21</v>
          </cell>
          <cell r="D3035">
            <v>1113.52</v>
          </cell>
          <cell r="E3035">
            <v>920.2644628099174</v>
          </cell>
        </row>
        <row r="3036">
          <cell r="A3036">
            <v>22469</v>
          </cell>
          <cell r="B3036" t="str">
            <v>TOMAGOMA MACHO 1/8" BRONCE PARA ESTUFA</v>
          </cell>
          <cell r="C3036">
            <v>21</v>
          </cell>
          <cell r="D3036">
            <v>741.73</v>
          </cell>
          <cell r="E3036">
            <v>613</v>
          </cell>
        </row>
        <row r="3037">
          <cell r="A3037">
            <v>22530</v>
          </cell>
          <cell r="B3037" t="str">
            <v>REDUCCION M-M BRONCE 1/2"X1/8" PARA GAS PARA VIROLA</v>
          </cell>
          <cell r="C3037">
            <v>21</v>
          </cell>
          <cell r="D3037">
            <v>1535.67</v>
          </cell>
          <cell r="E3037">
            <v>1269.1487603305786</v>
          </cell>
        </row>
        <row r="3038">
          <cell r="A3038">
            <v>22531</v>
          </cell>
          <cell r="B3038" t="str">
            <v>ROSCA CON TUERCA 1/8" BRONCE PARA GAS PARA VIROLA</v>
          </cell>
          <cell r="C3038">
            <v>21</v>
          </cell>
          <cell r="D3038">
            <v>959.8</v>
          </cell>
          <cell r="E3038">
            <v>793.22314049586771</v>
          </cell>
        </row>
        <row r="3039">
          <cell r="A3039">
            <v>22532</v>
          </cell>
          <cell r="B3039" t="str">
            <v>TOMAGOMA HEMBRA 1/8" BRONCE PARA ESTUFA</v>
          </cell>
          <cell r="C3039">
            <v>21</v>
          </cell>
          <cell r="D3039">
            <v>734.93</v>
          </cell>
          <cell r="E3039">
            <v>607.38016528925618</v>
          </cell>
        </row>
        <row r="3040">
          <cell r="A3040">
            <v>22533</v>
          </cell>
          <cell r="B3040" t="str">
            <v>TOMAGOMA HEMBRA 3/8" BRONCE PARA ESTUFA</v>
          </cell>
          <cell r="C3040">
            <v>21</v>
          </cell>
          <cell r="D3040">
            <v>1418.82</v>
          </cell>
          <cell r="E3040">
            <v>1172.5785123966941</v>
          </cell>
        </row>
        <row r="3041">
          <cell r="A3041">
            <v>22534</v>
          </cell>
          <cell r="B3041" t="str">
            <v>TOMAGOMA MACHO 3/8" BRONCE PARA ESTUFA</v>
          </cell>
          <cell r="C3041">
            <v>21</v>
          </cell>
          <cell r="D3041">
            <v>1338.42</v>
          </cell>
          <cell r="E3041">
            <v>1106.1322314049587</v>
          </cell>
        </row>
        <row r="3042">
          <cell r="A3042">
            <v>22535</v>
          </cell>
          <cell r="B3042" t="str">
            <v>TOMAGOMA HEMBRA 1/4" BRONCE PARA ESTUFA</v>
          </cell>
          <cell r="C3042">
            <v>21</v>
          </cell>
          <cell r="D3042">
            <v>1020.97</v>
          </cell>
          <cell r="E3042">
            <v>843.77685950413229</v>
          </cell>
        </row>
        <row r="3043">
          <cell r="A3043">
            <v>22536</v>
          </cell>
          <cell r="B3043" t="str">
            <v>TOMAGOMA MACHO 1/4" BRONCE PARA ESTUFA</v>
          </cell>
          <cell r="C3043">
            <v>21</v>
          </cell>
          <cell r="D3043">
            <v>950.79</v>
          </cell>
          <cell r="E3043">
            <v>785.77685950413218</v>
          </cell>
        </row>
        <row r="3044">
          <cell r="A3044">
            <v>22538</v>
          </cell>
          <cell r="B3044" t="str">
            <v>CODO HEMBRA-MACHO 1/8" PARA GAS PARA VIROLA</v>
          </cell>
          <cell r="C3044">
            <v>21</v>
          </cell>
          <cell r="D3044">
            <v>2285.62</v>
          </cell>
          <cell r="E3044">
            <v>1888.9421487603306</v>
          </cell>
        </row>
        <row r="3045">
          <cell r="A3045">
            <v>22539</v>
          </cell>
          <cell r="B3045" t="str">
            <v>CODO HEMBRA-HEMBRA 1/8" PARA GAS PARA VIROLA</v>
          </cell>
          <cell r="C3045">
            <v>21</v>
          </cell>
          <cell r="D3045">
            <v>2708.33</v>
          </cell>
          <cell r="E3045">
            <v>2238.2892561983472</v>
          </cell>
        </row>
        <row r="3046">
          <cell r="A3046">
            <v>22540</v>
          </cell>
          <cell r="B3046" t="str">
            <v>LLAVIN 1/8"H X 1/8"H</v>
          </cell>
          <cell r="C3046">
            <v>21</v>
          </cell>
          <cell r="D3046">
            <v>13540.98</v>
          </cell>
          <cell r="E3046">
            <v>11190.892561983472</v>
          </cell>
        </row>
        <row r="3047">
          <cell r="A3047">
            <v>22541</v>
          </cell>
          <cell r="B3047" t="str">
            <v>TEE MACHO MACHO MACHO 1/8" PARA VIROLA</v>
          </cell>
          <cell r="C3047">
            <v>21</v>
          </cell>
          <cell r="D3047">
            <v>3166.12</v>
          </cell>
          <cell r="E3047">
            <v>2616.6280991735539</v>
          </cell>
        </row>
        <row r="3048">
          <cell r="A3048">
            <v>24452</v>
          </cell>
          <cell r="B3048" t="str">
            <v>CONJUNTO MEDIA UNION DESPLAZADOR DE GRIFERIA DE PARED (CODO EXCENTRICO 1/2" X 3/4") HASTA 210MM</v>
          </cell>
          <cell r="C3048">
            <v>21</v>
          </cell>
          <cell r="D3048">
            <v>9751.75</v>
          </cell>
          <cell r="E3048">
            <v>8059.2975206611573</v>
          </cell>
        </row>
        <row r="3049">
          <cell r="A3049">
            <v>24453</v>
          </cell>
          <cell r="B3049" t="str">
            <v>NIPLE CROMADO DE 1/2"X7CM PARA RADIADOR</v>
          </cell>
          <cell r="C3049">
            <v>21</v>
          </cell>
          <cell r="D3049">
            <v>7361.38</v>
          </cell>
          <cell r="E3049">
            <v>6083.7851239669426</v>
          </cell>
        </row>
        <row r="3050">
          <cell r="A3050">
            <v>24454</v>
          </cell>
          <cell r="B3050" t="str">
            <v>NIPLE CROMADO DE 1/2"X8CM PARA RADIADOR</v>
          </cell>
          <cell r="C3050">
            <v>21</v>
          </cell>
          <cell r="D3050">
            <v>8592.36</v>
          </cell>
          <cell r="E3050">
            <v>7101.1239669421493</v>
          </cell>
        </row>
        <row r="3051">
          <cell r="A3051">
            <v>24455</v>
          </cell>
          <cell r="B3051" t="str">
            <v>NIPLE CROMADO DE 1/2"X10CM PARA RADIADOR</v>
          </cell>
          <cell r="C3051">
            <v>21</v>
          </cell>
          <cell r="D3051">
            <v>10541.52</v>
          </cell>
          <cell r="E3051">
            <v>8712</v>
          </cell>
        </row>
        <row r="3052">
          <cell r="A3052">
            <v>26540</v>
          </cell>
          <cell r="B3052" t="str">
            <v>TETON MACHO BRONCE 1"RM X 1"</v>
          </cell>
          <cell r="C3052">
            <v>21</v>
          </cell>
          <cell r="D3052">
            <v>6963.23</v>
          </cell>
          <cell r="E3052">
            <v>5754.7355371900821</v>
          </cell>
        </row>
        <row r="3053">
          <cell r="A3053">
            <v>28026</v>
          </cell>
          <cell r="B3053" t="str">
            <v>CODO MACHO-MACHO 1/4"X1/4" (5/16) PARA VIROLA</v>
          </cell>
          <cell r="C3053">
            <v>21</v>
          </cell>
          <cell r="D3053">
            <v>2063.27</v>
          </cell>
          <cell r="E3053">
            <v>1705.1818181818182</v>
          </cell>
        </row>
        <row r="3054">
          <cell r="A3054">
            <v>28027</v>
          </cell>
          <cell r="B3054" t="str">
            <v>CODO MACHO-HEMBRA 1/4"X1/4" (5/16) PARA VIROLA</v>
          </cell>
          <cell r="C3054">
            <v>21</v>
          </cell>
          <cell r="D3054">
            <v>2319.0700000000002</v>
          </cell>
          <cell r="E3054">
            <v>1916.5867768595044</v>
          </cell>
        </row>
        <row r="3055">
          <cell r="A3055">
            <v>28536</v>
          </cell>
          <cell r="B3055" t="str">
            <v>TEE PARA LAVARROPAS CROMADA</v>
          </cell>
          <cell r="C3055">
            <v>21</v>
          </cell>
          <cell r="D3055">
            <v>7237.68</v>
          </cell>
          <cell r="E3055">
            <v>5981.553719008265</v>
          </cell>
        </row>
        <row r="3056">
          <cell r="A3056">
            <v>31011</v>
          </cell>
          <cell r="B3056" t="str">
            <v>TUERCA AJUSTE BRONCE 1/2" PARA GAS PARA VIROLA</v>
          </cell>
          <cell r="C3056">
            <v>21</v>
          </cell>
          <cell r="D3056">
            <v>1129.1500000000001</v>
          </cell>
          <cell r="E3056">
            <v>933.18181818181824</v>
          </cell>
        </row>
        <row r="3057">
          <cell r="A3057">
            <v>31012</v>
          </cell>
          <cell r="B3057" t="str">
            <v>VIROLA ALUMINIO PARA CAÑO 1/2" GAS</v>
          </cell>
          <cell r="C3057">
            <v>21</v>
          </cell>
          <cell r="D3057">
            <v>332.38</v>
          </cell>
          <cell r="E3057">
            <v>274.69421487603307</v>
          </cell>
        </row>
        <row r="3058">
          <cell r="A3058">
            <v>31359</v>
          </cell>
          <cell r="B3058" t="str">
            <v>NIPLE DE BRONCE DE 3/4"X8CM</v>
          </cell>
          <cell r="C3058">
            <v>21</v>
          </cell>
          <cell r="D3058">
            <v>7756.76</v>
          </cell>
          <cell r="E3058">
            <v>6410.545454545455</v>
          </cell>
        </row>
        <row r="3059">
          <cell r="A3059">
            <v>31360</v>
          </cell>
          <cell r="B3059" t="str">
            <v>NIPLE DE BRONCE DE 3/4"X10CM</v>
          </cell>
          <cell r="C3059">
            <v>21</v>
          </cell>
          <cell r="D3059">
            <v>9828.2199999999993</v>
          </cell>
          <cell r="E3059">
            <v>8122.4958677685945</v>
          </cell>
        </row>
        <row r="3060">
          <cell r="A3060">
            <v>31361</v>
          </cell>
          <cell r="B3060" t="str">
            <v>NIPLE DE BRONCE DE 3/4"X12CM</v>
          </cell>
          <cell r="C3060">
            <v>21</v>
          </cell>
          <cell r="D3060">
            <v>11699.71</v>
          </cell>
          <cell r="E3060">
            <v>9669.181818181818</v>
          </cell>
        </row>
        <row r="3061">
          <cell r="A3061">
            <v>31889</v>
          </cell>
          <cell r="B3061" t="str">
            <v>TAPA BRONCE 1/4" HEMBRA</v>
          </cell>
          <cell r="C3061">
            <v>21</v>
          </cell>
          <cell r="D3061">
            <v>597.59</v>
          </cell>
          <cell r="E3061">
            <v>493.87603305785126</v>
          </cell>
        </row>
        <row r="3062">
          <cell r="A3062">
            <v>32136</v>
          </cell>
          <cell r="B3062" t="str">
            <v>CODO REDUCCION MACHO-MACHO 1/4"X1/8" BRONCE</v>
          </cell>
          <cell r="C3062" t="e">
            <v>#N/A</v>
          </cell>
          <cell r="D3062" t="e">
            <v>#N/A</v>
          </cell>
          <cell r="E3062" t="e">
            <v>#N/A</v>
          </cell>
        </row>
        <row r="3063">
          <cell r="A3063">
            <v>14712</v>
          </cell>
          <cell r="B3063" t="str">
            <v>SUPRABOND SELLADOR GAS 125ML</v>
          </cell>
          <cell r="C3063">
            <v>21</v>
          </cell>
          <cell r="D3063">
            <v>10254.709999999999</v>
          </cell>
          <cell r="E3063">
            <v>8474.9669421487597</v>
          </cell>
        </row>
        <row r="3064">
          <cell r="A3064">
            <v>14713</v>
          </cell>
          <cell r="B3064" t="str">
            <v>SUPRABOND SELLADOR GAS 25ML</v>
          </cell>
          <cell r="C3064">
            <v>21</v>
          </cell>
          <cell r="D3064">
            <v>4239.5200000000004</v>
          </cell>
          <cell r="E3064">
            <v>3503.7355371900831</v>
          </cell>
        </row>
        <row r="3065">
          <cell r="A3065">
            <v>14714</v>
          </cell>
          <cell r="B3065" t="str">
            <v>SUPRABOND SELLADOR GAS 50ML</v>
          </cell>
          <cell r="C3065">
            <v>21</v>
          </cell>
          <cell r="D3065">
            <v>6488.76</v>
          </cell>
          <cell r="E3065">
            <v>5362.6115702479347</v>
          </cell>
        </row>
        <row r="3066">
          <cell r="A3066">
            <v>14715</v>
          </cell>
          <cell r="B3066" t="str">
            <v>SUPRABOND SELLADOR ALTA TEMPERATURA ROJO POMO 110ML</v>
          </cell>
          <cell r="C3066">
            <v>21</v>
          </cell>
          <cell r="D3066">
            <v>8298.7099999999991</v>
          </cell>
          <cell r="E3066">
            <v>6858.4380165289249</v>
          </cell>
        </row>
        <row r="3067">
          <cell r="A3067">
            <v>14716</v>
          </cell>
          <cell r="B3067" t="str">
            <v>SUPRABOND SELLADOR ALTA TEMPERATURA ROJO CARTUCHO 280ML</v>
          </cell>
          <cell r="C3067">
            <v>21</v>
          </cell>
          <cell r="D3067">
            <v>7151.94</v>
          </cell>
          <cell r="E3067">
            <v>5910.6942148760327</v>
          </cell>
        </row>
        <row r="3068">
          <cell r="A3068">
            <v>14717</v>
          </cell>
          <cell r="B3068" t="str">
            <v>SELLAROSCA SUPRABOND 125ML PERBOND GRANDE</v>
          </cell>
          <cell r="C3068">
            <v>21</v>
          </cell>
          <cell r="D3068">
            <v>9146.7199999999993</v>
          </cell>
          <cell r="E3068">
            <v>7559.272727272727</v>
          </cell>
        </row>
        <row r="3069">
          <cell r="A3069">
            <v>14718</v>
          </cell>
          <cell r="B3069" t="str">
            <v>SELLAROSCA SUPRABOND 25ML PERBOND CHICO</v>
          </cell>
          <cell r="C3069">
            <v>21</v>
          </cell>
          <cell r="D3069">
            <v>3933.22</v>
          </cell>
          <cell r="E3069">
            <v>3250.595041322314</v>
          </cell>
        </row>
        <row r="3070">
          <cell r="A3070">
            <v>14719</v>
          </cell>
          <cell r="B3070" t="str">
            <v>SELLAROSCA SUPRABOND 50ML PERBOND MEDIANO</v>
          </cell>
          <cell r="C3070">
            <v>21</v>
          </cell>
          <cell r="D3070">
            <v>6478.65</v>
          </cell>
          <cell r="E3070">
            <v>5354.2561983471069</v>
          </cell>
        </row>
        <row r="3071">
          <cell r="A3071">
            <v>14720</v>
          </cell>
          <cell r="B3071" t="str">
            <v>BULIT PINCEL SERIE ECONOMY 1 1/2" LARGO</v>
          </cell>
          <cell r="C3071">
            <v>21</v>
          </cell>
          <cell r="D3071">
            <v>2522.42</v>
          </cell>
          <cell r="E3071">
            <v>2084.6446280991736</v>
          </cell>
        </row>
        <row r="3072">
          <cell r="A3072">
            <v>14765</v>
          </cell>
          <cell r="B3072" t="str">
            <v>BULIT SET LLAVES TORX CROMO</v>
          </cell>
          <cell r="C3072">
            <v>21</v>
          </cell>
          <cell r="D3072">
            <v>14879.28</v>
          </cell>
          <cell r="E3072">
            <v>12296.925619834712</v>
          </cell>
        </row>
        <row r="3073">
          <cell r="A3073">
            <v>14767</v>
          </cell>
          <cell r="B3073" t="str">
            <v>SUPRABOND SILICONA TRANSPARENTE 25CC GLUFIX</v>
          </cell>
          <cell r="C3073">
            <v>21</v>
          </cell>
          <cell r="D3073">
            <v>2600.56</v>
          </cell>
          <cell r="E3073">
            <v>2149.2231404958679</v>
          </cell>
        </row>
        <row r="3074">
          <cell r="A3074">
            <v>14768</v>
          </cell>
          <cell r="B3074" t="str">
            <v>SUPRABOND SILICONA TRANSPARENTE 50CC GLUFIX</v>
          </cell>
          <cell r="C3074">
            <v>21</v>
          </cell>
          <cell r="D3074">
            <v>3748.98</v>
          </cell>
          <cell r="E3074">
            <v>3098.3305785123966</v>
          </cell>
        </row>
        <row r="3075">
          <cell r="A3075">
            <v>14830</v>
          </cell>
          <cell r="B3075" t="str">
            <v>SUPRABOND SELLADOR POLIURETANO CONSTR II 310ML</v>
          </cell>
          <cell r="C3075">
            <v>21</v>
          </cell>
          <cell r="D3075">
            <v>14048.03</v>
          </cell>
          <cell r="E3075">
            <v>11609.942148760332</v>
          </cell>
        </row>
        <row r="3076">
          <cell r="A3076">
            <v>28228</v>
          </cell>
          <cell r="B3076" t="str">
            <v>SUPRABOND ERPOX CREMA BLANCA X 150GR -PEGAR BACHAS DE ACERO INOXIDABLE A LA MESADA</v>
          </cell>
          <cell r="C3076">
            <v>21</v>
          </cell>
          <cell r="D3076">
            <v>14154.66</v>
          </cell>
          <cell r="E3076">
            <v>11698.066115702479</v>
          </cell>
        </row>
        <row r="3077">
          <cell r="A3077">
            <v>28582</v>
          </cell>
          <cell r="B3077" t="str">
            <v>CINTA METRICA SERIE 500 5 mts BULIT</v>
          </cell>
          <cell r="C3077" t="e">
            <v>#N/A</v>
          </cell>
          <cell r="D3077" t="e">
            <v>#N/A</v>
          </cell>
          <cell r="E3077" t="e">
            <v>#N/A</v>
          </cell>
        </row>
        <row r="3078">
          <cell r="A3078">
            <v>35394</v>
          </cell>
          <cell r="B3078" t="str">
            <v>CANDADO SEGURIDAD 72MM SUPRABOND</v>
          </cell>
          <cell r="C3078">
            <v>21</v>
          </cell>
          <cell r="D3078">
            <v>32376.82</v>
          </cell>
          <cell r="E3078">
            <v>26757.702479338845</v>
          </cell>
        </row>
        <row r="3079">
          <cell r="A3079">
            <v>35395</v>
          </cell>
          <cell r="B3079" t="str">
            <v>ESCUADRA ACERO INOXIDABLE CONMANGO ALUMINIO 30CM SUPRABON</v>
          </cell>
          <cell r="C3079">
            <v>21</v>
          </cell>
          <cell r="D3079">
            <v>19807.91</v>
          </cell>
          <cell r="E3079">
            <v>16370.173553719009</v>
          </cell>
        </row>
        <row r="3080">
          <cell r="A3080">
            <v>36678</v>
          </cell>
          <cell r="B3080" t="str">
            <v>SUPRABOND SELLADOR ALTA TEMPERATURA ROJO POMO 60ML</v>
          </cell>
          <cell r="C3080">
            <v>21</v>
          </cell>
          <cell r="D3080">
            <v>5059.66</v>
          </cell>
          <cell r="E3080">
            <v>4181.5371900826449</v>
          </cell>
        </row>
        <row r="3081">
          <cell r="A3081">
            <v>46141</v>
          </cell>
          <cell r="B3081" t="str">
            <v>SUPRABOND SELLADOR METALES ZINGUERIA - ALUM 300 ML</v>
          </cell>
          <cell r="C3081">
            <v>21</v>
          </cell>
          <cell r="D3081">
            <v>20178.22</v>
          </cell>
          <cell r="E3081">
            <v>16676.21487603306</v>
          </cell>
        </row>
        <row r="3082">
          <cell r="A3082">
            <v>47629</v>
          </cell>
          <cell r="B3082" t="str">
            <v>SELLADOR PISCINAS AZUL 310 SUPRABOND</v>
          </cell>
          <cell r="C3082">
            <v>21</v>
          </cell>
          <cell r="D3082">
            <v>17590.2</v>
          </cell>
          <cell r="E3082">
            <v>14537.355371900827</v>
          </cell>
        </row>
        <row r="3083">
          <cell r="A3083">
            <v>47637</v>
          </cell>
          <cell r="B3083" t="str">
            <v>SUPRABOND SUPERPOX ADHESIVO TRANSPARENTE</v>
          </cell>
          <cell r="C3083">
            <v>21</v>
          </cell>
          <cell r="D3083">
            <v>5236.5200000000004</v>
          </cell>
          <cell r="E3083">
            <v>4327.7024793388437</v>
          </cell>
        </row>
        <row r="3084">
          <cell r="A3084">
            <v>47724</v>
          </cell>
          <cell r="B3084" t="str">
            <v>PISTOLA DE PEGAR  MODELO HX 1000 W</v>
          </cell>
          <cell r="C3084">
            <v>21</v>
          </cell>
          <cell r="D3084">
            <v>13988.83</v>
          </cell>
          <cell r="E3084">
            <v>11561.01652892562</v>
          </cell>
        </row>
        <row r="3085">
          <cell r="A3085">
            <v>47725</v>
          </cell>
          <cell r="B3085" t="str">
            <v>PISTOLA DE PEGAR MODELO PX 300 W</v>
          </cell>
          <cell r="C3085">
            <v>21</v>
          </cell>
          <cell r="D3085">
            <v>20761.150000000001</v>
          </cell>
          <cell r="E3085">
            <v>17157.975206611573</v>
          </cell>
        </row>
        <row r="3086">
          <cell r="A3086">
            <v>47726</v>
          </cell>
          <cell r="B3086" t="str">
            <v>BARRAS ADH. UNIV 0,74X30CM</v>
          </cell>
          <cell r="C3086">
            <v>21</v>
          </cell>
          <cell r="D3086">
            <v>18455.189999999999</v>
          </cell>
          <cell r="E3086">
            <v>15252.223140495867</v>
          </cell>
        </row>
        <row r="3087">
          <cell r="A3087">
            <v>47727</v>
          </cell>
          <cell r="B3087" t="str">
            <v>BARRAS ADH. UNIV. 1,12X30CM</v>
          </cell>
          <cell r="C3087">
            <v>21</v>
          </cell>
          <cell r="D3087">
            <v>18455.189999999999</v>
          </cell>
          <cell r="E3087">
            <v>15252.223140495867</v>
          </cell>
        </row>
        <row r="3088">
          <cell r="A3088">
            <v>31015</v>
          </cell>
          <cell r="B3088" t="str">
            <v>SELLADOR DE SILICONA ACETICA 120GR TRANSPARENTE</v>
          </cell>
          <cell r="C3088">
            <v>21</v>
          </cell>
          <cell r="D3088">
            <v>6594.53</v>
          </cell>
          <cell r="E3088">
            <v>5450.0247933884293</v>
          </cell>
        </row>
        <row r="3089">
          <cell r="A3089">
            <v>36722</v>
          </cell>
          <cell r="B3089" t="str">
            <v>SELLADOR DE SILICONA ACETICA 280GR TRANSPARENTE</v>
          </cell>
          <cell r="C3089">
            <v>21</v>
          </cell>
          <cell r="D3089">
            <v>8199.52</v>
          </cell>
          <cell r="E3089">
            <v>6776.462809917356</v>
          </cell>
        </row>
        <row r="3090">
          <cell r="A3090">
            <v>36723</v>
          </cell>
          <cell r="B3090" t="str">
            <v>SELLADOR DE SILICONA ACETICA 280GR NEGRA</v>
          </cell>
          <cell r="C3090">
            <v>21</v>
          </cell>
          <cell r="D3090">
            <v>5230.8999999999996</v>
          </cell>
          <cell r="E3090">
            <v>4323.0578512396696</v>
          </cell>
        </row>
        <row r="3091">
          <cell r="A3091">
            <v>44845</v>
          </cell>
          <cell r="B3091" t="str">
            <v>SELLADOR POLIURETANICO PUFIX 600ML NEGRO SALCHICHA</v>
          </cell>
          <cell r="C3091">
            <v>21</v>
          </cell>
          <cell r="D3091">
            <v>11673.14</v>
          </cell>
          <cell r="E3091">
            <v>9647.2231404958675</v>
          </cell>
        </row>
        <row r="3092">
          <cell r="A3092">
            <v>36350</v>
          </cell>
          <cell r="B3092" t="str">
            <v>AIRE ACONDICIONADO INVERTER 5300 WATT FRIO / CALOR TCL</v>
          </cell>
          <cell r="C3092">
            <v>21</v>
          </cell>
          <cell r="D3092">
            <v>1480476.86</v>
          </cell>
          <cell r="E3092">
            <v>1223534.5950413225</v>
          </cell>
        </row>
        <row r="3093">
          <cell r="A3093">
            <v>46209</v>
          </cell>
          <cell r="B3093" t="str">
            <v>AIRE ACONDICIONADO PORTATIL FRIO/CALOR 3100 W RCA</v>
          </cell>
          <cell r="C3093">
            <v>21</v>
          </cell>
          <cell r="D3093">
            <v>448539.7</v>
          </cell>
          <cell r="E3093">
            <v>370693.96694214881</v>
          </cell>
        </row>
        <row r="3094">
          <cell r="A3094">
            <v>46757</v>
          </cell>
          <cell r="B3094" t="str">
            <v>AIRE ACONDICIONADO INVERTER 5300W RCA</v>
          </cell>
          <cell r="C3094" t="e">
            <v>#N/A</v>
          </cell>
          <cell r="D3094" t="e">
            <v>#N/A</v>
          </cell>
          <cell r="E3094" t="e">
            <v>#N/A</v>
          </cell>
        </row>
        <row r="3095">
          <cell r="A3095">
            <v>7537</v>
          </cell>
          <cell r="B3095" t="str">
            <v>MALLA ADVERTENCIA 15CM ELECTRICIDAD ROJA X mts</v>
          </cell>
          <cell r="C3095">
            <v>21</v>
          </cell>
          <cell r="D3095">
            <v>636.38</v>
          </cell>
          <cell r="E3095">
            <v>525.93388429752065</v>
          </cell>
        </row>
        <row r="3096">
          <cell r="A3096">
            <v>7539</v>
          </cell>
          <cell r="B3096" t="str">
            <v>MALLA ADVERTENCIA 15CM GAS AMARILLA X mts</v>
          </cell>
          <cell r="C3096">
            <v>21</v>
          </cell>
          <cell r="D3096">
            <v>636.38</v>
          </cell>
          <cell r="E3096">
            <v>525.93388429752065</v>
          </cell>
        </row>
        <row r="3097">
          <cell r="A3097">
            <v>7540</v>
          </cell>
          <cell r="B3097" t="str">
            <v>MALLA ADVERTENCIA 15CM AGUA AZUL X mts</v>
          </cell>
          <cell r="C3097">
            <v>21</v>
          </cell>
          <cell r="D3097">
            <v>636.38</v>
          </cell>
          <cell r="E3097">
            <v>525.93388429752065</v>
          </cell>
        </row>
        <row r="3098">
          <cell r="A3098">
            <v>7541</v>
          </cell>
          <cell r="B3098" t="str">
            <v>MALLA ADVERTENCIA 15CM CLOACA NARANJA X mts</v>
          </cell>
          <cell r="C3098">
            <v>21</v>
          </cell>
          <cell r="D3098">
            <v>636.38</v>
          </cell>
          <cell r="E3098">
            <v>525.93388429752065</v>
          </cell>
        </row>
        <row r="3099">
          <cell r="A3099">
            <v>7542</v>
          </cell>
          <cell r="B3099" t="str">
            <v>MALLA VALLADO 1MT X mts NARANJA SEGURIDAD</v>
          </cell>
          <cell r="C3099">
            <v>21</v>
          </cell>
          <cell r="D3099">
            <v>633.57000000000005</v>
          </cell>
          <cell r="E3099">
            <v>523.61157024793397</v>
          </cell>
        </row>
        <row r="3100">
          <cell r="A3100">
            <v>22688</v>
          </cell>
          <cell r="B3100" t="str">
            <v>MALLA ADVERTENCIA 15CM E.R.F.V VERDE X mts</v>
          </cell>
          <cell r="C3100">
            <v>21</v>
          </cell>
          <cell r="D3100">
            <v>774.57</v>
          </cell>
          <cell r="E3100">
            <v>640.14049586776866</v>
          </cell>
        </row>
        <row r="3101">
          <cell r="A3101">
            <v>22689</v>
          </cell>
          <cell r="B3101" t="str">
            <v>MALLA ADVENTENCIA 15CM TELEFONICA BLANCA X mts</v>
          </cell>
          <cell r="C3101">
            <v>21</v>
          </cell>
          <cell r="D3101">
            <v>1209.6300000000001</v>
          </cell>
          <cell r="E3101">
            <v>999.69421487603313</v>
          </cell>
        </row>
        <row r="3102">
          <cell r="A3102">
            <v>36703</v>
          </cell>
          <cell r="B3102" t="str">
            <v>MALLA ADVERTENCIA DETECTABLE 15CM AGUA AZUL X mts</v>
          </cell>
          <cell r="C3102">
            <v>21</v>
          </cell>
          <cell r="D3102">
            <v>837.7</v>
          </cell>
          <cell r="E3102">
            <v>692.31404958677695</v>
          </cell>
        </row>
        <row r="3103">
          <cell r="A3103">
            <v>36708</v>
          </cell>
          <cell r="B3103" t="str">
            <v>MALLA ADVERTENCIA DETECTABLE 15CM CLOACA NARANJA X mt</v>
          </cell>
          <cell r="C3103">
            <v>21</v>
          </cell>
          <cell r="D3103">
            <v>837.7</v>
          </cell>
          <cell r="E3103">
            <v>692.31404958677695</v>
          </cell>
        </row>
        <row r="3104">
          <cell r="A3104">
            <v>36709</v>
          </cell>
          <cell r="B3104" t="str">
            <v>MALLA ADVERTENCIA DETECTABLE 15CM ELECTRICIDAD ROJA X mts</v>
          </cell>
          <cell r="C3104">
            <v>21</v>
          </cell>
          <cell r="D3104">
            <v>837.7</v>
          </cell>
          <cell r="E3104">
            <v>692.31404958677695</v>
          </cell>
        </row>
        <row r="3105">
          <cell r="A3105">
            <v>36710</v>
          </cell>
          <cell r="B3105" t="str">
            <v>MALLA ADVERTENCIA DETECTABLE 15CM GAS AMARILLA X mts</v>
          </cell>
          <cell r="C3105">
            <v>21</v>
          </cell>
          <cell r="D3105">
            <v>837.7</v>
          </cell>
          <cell r="E3105">
            <v>692.31404958677695</v>
          </cell>
        </row>
        <row r="3106">
          <cell r="A3106">
            <v>47641</v>
          </cell>
          <cell r="B3106" t="str">
            <v>MALLA ADVERTENCIA 15CM GAS AMARILLA **x250mts**</v>
          </cell>
          <cell r="C3106">
            <v>21</v>
          </cell>
          <cell r="D3106">
            <v>158706.54</v>
          </cell>
          <cell r="E3106">
            <v>131162.42975206612</v>
          </cell>
        </row>
        <row r="3107">
          <cell r="A3107">
            <v>47642</v>
          </cell>
          <cell r="B3107" t="str">
            <v>MALLA ADVERTENCIA 15CM AGUA AZUL **x250mts**</v>
          </cell>
          <cell r="C3107">
            <v>21</v>
          </cell>
          <cell r="D3107">
            <v>158706.54</v>
          </cell>
          <cell r="E3107">
            <v>131162.42975206612</v>
          </cell>
        </row>
        <row r="3108">
          <cell r="A3108">
            <v>47643</v>
          </cell>
          <cell r="B3108" t="str">
            <v>MALLA ADVERTENCIA 15CM CLOACA NARANJA **x250mts**</v>
          </cell>
          <cell r="C3108">
            <v>21</v>
          </cell>
          <cell r="D3108">
            <v>158706.54</v>
          </cell>
          <cell r="E3108">
            <v>131162.42975206612</v>
          </cell>
        </row>
        <row r="3109">
          <cell r="A3109">
            <v>47644</v>
          </cell>
          <cell r="B3109" t="str">
            <v>MALLA ADVERTENCIA 15CM ELECTRICIDAD ROJA **x250mts</v>
          </cell>
          <cell r="C3109">
            <v>21</v>
          </cell>
          <cell r="D3109">
            <v>158706.54</v>
          </cell>
          <cell r="E3109">
            <v>131162.42975206612</v>
          </cell>
        </row>
        <row r="3110">
          <cell r="A3110">
            <v>47645</v>
          </cell>
          <cell r="B3110" t="str">
            <v>MALLA ADVERTENCIA DET. 15CM GAS AMARILLA *x100mts*</v>
          </cell>
          <cell r="C3110">
            <v>21</v>
          </cell>
          <cell r="D3110">
            <v>85021.79</v>
          </cell>
          <cell r="E3110">
            <v>70265.942148760325</v>
          </cell>
        </row>
        <row r="3111">
          <cell r="A3111">
            <v>47646</v>
          </cell>
          <cell r="B3111" t="str">
            <v>MALLA ADVERTENCIA DET. 15CM AGUA AZUL *x100 mts*</v>
          </cell>
          <cell r="C3111">
            <v>21</v>
          </cell>
          <cell r="D3111">
            <v>85021.79</v>
          </cell>
          <cell r="E3111">
            <v>70265.942148760325</v>
          </cell>
        </row>
        <row r="3112">
          <cell r="A3112">
            <v>47647</v>
          </cell>
          <cell r="B3112" t="str">
            <v>MALLA ADVERTENCIA DET. 15CM CLOACA NARANJA *x100mt</v>
          </cell>
          <cell r="C3112">
            <v>21</v>
          </cell>
          <cell r="D3112">
            <v>85021.79</v>
          </cell>
          <cell r="E3112">
            <v>70265.942148760325</v>
          </cell>
        </row>
        <row r="3113">
          <cell r="A3113">
            <v>47648</v>
          </cell>
          <cell r="B3113" t="str">
            <v>MALLA ADVERTENCIA DET. 15CM ELECTRI ROJA *x100 mts</v>
          </cell>
          <cell r="C3113">
            <v>21</v>
          </cell>
          <cell r="D3113">
            <v>85021.79</v>
          </cell>
          <cell r="E3113">
            <v>70265.942148760325</v>
          </cell>
        </row>
        <row r="3114">
          <cell r="A3114">
            <v>18466</v>
          </cell>
          <cell r="B3114" t="str">
            <v>CINTA BLANCA SIN ADHESIVO 20 mts X 72MM-101B</v>
          </cell>
          <cell r="C3114">
            <v>21</v>
          </cell>
          <cell r="D3114">
            <v>3842.48</v>
          </cell>
          <cell r="E3114">
            <v>3175.6033057851241</v>
          </cell>
        </row>
        <row r="3115">
          <cell r="A3115">
            <v>22615</v>
          </cell>
          <cell r="B3115" t="str">
            <v>MENSULA 62CM PARA AIRE ACONDICIONADO CADA UNA 70 kg EPOXI</v>
          </cell>
          <cell r="C3115">
            <v>21</v>
          </cell>
          <cell r="D3115">
            <v>25192.82</v>
          </cell>
          <cell r="E3115">
            <v>20820.512396694216</v>
          </cell>
        </row>
        <row r="3116">
          <cell r="A3116">
            <v>22616</v>
          </cell>
          <cell r="B3116" t="str">
            <v>MENSULA 80CM PARA AIRE ACONDICIONADO CADA UNA 200 kg EPOXI</v>
          </cell>
          <cell r="C3116">
            <v>21</v>
          </cell>
          <cell r="D3116">
            <v>22357.29</v>
          </cell>
          <cell r="E3116">
            <v>18477.099173553721</v>
          </cell>
        </row>
        <row r="3117">
          <cell r="A3117">
            <v>24497</v>
          </cell>
          <cell r="B3117" t="str">
            <v>MANIFOLD VMG-2-R410A VALUE</v>
          </cell>
          <cell r="C3117">
            <v>21</v>
          </cell>
          <cell r="D3117">
            <v>190134.14</v>
          </cell>
          <cell r="E3117">
            <v>157135.65289256201</v>
          </cell>
        </row>
        <row r="3118">
          <cell r="A3118">
            <v>24498</v>
          </cell>
          <cell r="B3118" t="str">
            <v>GAS REFRIGERANTE R22 GARRAFA 13,6 kg -R22-BLUE STAR</v>
          </cell>
          <cell r="C3118">
            <v>21</v>
          </cell>
          <cell r="D3118">
            <v>476406.25</v>
          </cell>
          <cell r="E3118">
            <v>393724.17355371901</v>
          </cell>
        </row>
        <row r="3119">
          <cell r="A3119">
            <v>24499</v>
          </cell>
          <cell r="B3119" t="str">
            <v>GAS REFRIGERANTE R410 GARRAFA 11,3 kg-R410</v>
          </cell>
          <cell r="C3119">
            <v>21</v>
          </cell>
          <cell r="D3119">
            <v>231935.77</v>
          </cell>
          <cell r="E3119">
            <v>191682.45454545453</v>
          </cell>
        </row>
        <row r="3120">
          <cell r="A3120">
            <v>24547</v>
          </cell>
          <cell r="B3120" t="str">
            <v>BOMBA DE VACIO BLUESTAR DVP 1A-60LT/MIN PARA HACER VACIO EN LA INSTALACION DE AIRE ACONDICIONADO</v>
          </cell>
          <cell r="C3120">
            <v>21</v>
          </cell>
          <cell r="D3120">
            <v>941750.65</v>
          </cell>
          <cell r="E3120">
            <v>778306.32231404958</v>
          </cell>
        </row>
        <row r="3121">
          <cell r="A3121">
            <v>26979</v>
          </cell>
          <cell r="B3121" t="str">
            <v>COBERTOR TIRA DE 1.83 mts 3/4" AIRE ACONDICIONADO</v>
          </cell>
          <cell r="C3121">
            <v>21</v>
          </cell>
          <cell r="D3121">
            <v>3274.01</v>
          </cell>
          <cell r="E3121">
            <v>2705.7933884297522</v>
          </cell>
        </row>
        <row r="3122">
          <cell r="A3122">
            <v>46828</v>
          </cell>
          <cell r="B3122" t="str">
            <v>SD-TUBO PVC CL16 - 20X1.0MM 3 METROS JP MARRON</v>
          </cell>
          <cell r="C3122">
            <v>21</v>
          </cell>
          <cell r="D3122">
            <v>3088.04</v>
          </cell>
          <cell r="E3122">
            <v>2552.0991735537191</v>
          </cell>
        </row>
        <row r="3123">
          <cell r="A3123">
            <v>46829</v>
          </cell>
          <cell r="B3123" t="str">
            <v>SD-TUBO PVC CL16 - 25X1.2MM 3 METROS JP MARRON</v>
          </cell>
          <cell r="C3123">
            <v>21</v>
          </cell>
          <cell r="D3123">
            <v>4086.11</v>
          </cell>
          <cell r="E3123">
            <v>3376.9504132231409</v>
          </cell>
        </row>
        <row r="3124">
          <cell r="A3124">
            <v>46830</v>
          </cell>
          <cell r="B3124" t="str">
            <v>SD-TUBO PVC CL10 - 32X1.6MM 3 METROS JP MARRON</v>
          </cell>
          <cell r="C3124">
            <v>21</v>
          </cell>
          <cell r="D3124">
            <v>5752.97</v>
          </cell>
          <cell r="E3124">
            <v>4754.5206611570247</v>
          </cell>
        </row>
        <row r="3125">
          <cell r="A3125">
            <v>46831</v>
          </cell>
          <cell r="B3125" t="str">
            <v>SD-TUBO PVC CL10 - 40X2.0MM 3 METROS JP MARRON</v>
          </cell>
          <cell r="C3125">
            <v>21</v>
          </cell>
          <cell r="D3125">
            <v>7662.1</v>
          </cell>
          <cell r="E3125">
            <v>6332.3140495867774</v>
          </cell>
        </row>
        <row r="3126">
          <cell r="A3126">
            <v>46832</v>
          </cell>
          <cell r="B3126" t="str">
            <v>SD-TUBO PVC CL10 - 50X2.4MM 3 METROS JP MARRON</v>
          </cell>
          <cell r="C3126">
            <v>21</v>
          </cell>
          <cell r="D3126">
            <v>11900.05</v>
          </cell>
          <cell r="E3126">
            <v>9834.7520661157014</v>
          </cell>
        </row>
        <row r="3127">
          <cell r="A3127">
            <v>24345</v>
          </cell>
          <cell r="B3127" t="str">
            <v>CODO 3/4" HIERRO FORJADO ASTM 105 SERIE 3000</v>
          </cell>
          <cell r="C3127" t="e">
            <v>#N/A</v>
          </cell>
          <cell r="D3127" t="e">
            <v>#N/A</v>
          </cell>
          <cell r="E3127" t="e">
            <v>#N/A</v>
          </cell>
        </row>
        <row r="3128">
          <cell r="A3128">
            <v>24346</v>
          </cell>
          <cell r="B3128" t="str">
            <v>TEE 3/4" HIERRO FORJADO ASTM 105 SERIE 2000</v>
          </cell>
          <cell r="C3128">
            <v>21</v>
          </cell>
          <cell r="D3128">
            <v>24477.42</v>
          </cell>
          <cell r="E3128">
            <v>20229.272727272728</v>
          </cell>
        </row>
        <row r="3129">
          <cell r="A3129">
            <v>24347</v>
          </cell>
          <cell r="B3129" t="str">
            <v>CUPLA 3/4" HIERRO FORJADO ASTM 105 SERIE 3000</v>
          </cell>
          <cell r="C3129">
            <v>21</v>
          </cell>
          <cell r="D3129">
            <v>9190.76</v>
          </cell>
          <cell r="E3129">
            <v>7595.6694214876034</v>
          </cell>
        </row>
        <row r="3130">
          <cell r="A3130">
            <v>24348</v>
          </cell>
          <cell r="B3130" t="str">
            <v>ROSCA CON TUERCA 3/4" HIERRO FORJ.ASTM105 S 2000</v>
          </cell>
          <cell r="C3130">
            <v>21</v>
          </cell>
          <cell r="D3130">
            <v>13167.68</v>
          </cell>
          <cell r="E3130">
            <v>10882.380165289256</v>
          </cell>
        </row>
        <row r="3131">
          <cell r="A3131">
            <v>24349</v>
          </cell>
          <cell r="B3131" t="str">
            <v>UNION DOBLE 3/4" HIERRO FORJ.ASTM105 S 2000</v>
          </cell>
          <cell r="C3131">
            <v>21</v>
          </cell>
          <cell r="D3131">
            <v>70661.539999999994</v>
          </cell>
          <cell r="E3131">
            <v>58397.966942148756</v>
          </cell>
        </row>
        <row r="3132">
          <cell r="A3132">
            <v>26544</v>
          </cell>
          <cell r="B3132" t="str">
            <v>BUJE RED.11/4"X 3/4" HIERRO ASTM 105 SER. 2000</v>
          </cell>
          <cell r="C3132">
            <v>21</v>
          </cell>
          <cell r="D3132">
            <v>31496.31</v>
          </cell>
          <cell r="E3132">
            <v>26030.008264462813</v>
          </cell>
        </row>
        <row r="3133">
          <cell r="A3133">
            <v>26545</v>
          </cell>
          <cell r="B3133" t="str">
            <v>UNION DOBLE 11/4" HIERRO FORJADO ASTM 105 SER. 2000</v>
          </cell>
          <cell r="C3133">
            <v>21</v>
          </cell>
          <cell r="D3133">
            <v>127508.8</v>
          </cell>
          <cell r="E3133">
            <v>105379.17355371901</v>
          </cell>
        </row>
        <row r="3134">
          <cell r="A3134">
            <v>26546</v>
          </cell>
          <cell r="B3134" t="str">
            <v>ROSCA CONTUERC 11/4" HIERRO FORJ. ASTM 105 SER. 200</v>
          </cell>
          <cell r="C3134">
            <v>21</v>
          </cell>
          <cell r="D3134">
            <v>26894.959999999999</v>
          </cell>
          <cell r="E3134">
            <v>22227.239669421488</v>
          </cell>
        </row>
        <row r="3135">
          <cell r="A3135">
            <v>26547</v>
          </cell>
          <cell r="B3135" t="str">
            <v>NIPLE 3/4"X8CM SCH40 ARAN ASTM</v>
          </cell>
          <cell r="C3135">
            <v>21</v>
          </cell>
          <cell r="D3135">
            <v>11115.24</v>
          </cell>
          <cell r="E3135">
            <v>9186.1487603305777</v>
          </cell>
        </row>
        <row r="3136">
          <cell r="A3136">
            <v>26548</v>
          </cell>
          <cell r="B3136" t="str">
            <v>NIPLE 3/4"X10CM HIERRO FORJ. SCH40 ASTM</v>
          </cell>
          <cell r="C3136">
            <v>21</v>
          </cell>
          <cell r="D3136">
            <v>14788.48</v>
          </cell>
          <cell r="E3136">
            <v>12221.884297520661</v>
          </cell>
        </row>
        <row r="3137">
          <cell r="A3137">
            <v>26550</v>
          </cell>
          <cell r="B3137" t="str">
            <v>CAÑO NEGRO IRAM 2502 LISO 3/4"X6.4 mts</v>
          </cell>
          <cell r="C3137">
            <v>21</v>
          </cell>
          <cell r="D3137">
            <v>31371.77</v>
          </cell>
          <cell r="E3137">
            <v>25927.082644628099</v>
          </cell>
        </row>
        <row r="3138">
          <cell r="A3138">
            <v>26773</v>
          </cell>
          <cell r="B3138" t="str">
            <v>CODO 1" HIERRO FORJADO ASTM 105 SERIE 2000</v>
          </cell>
          <cell r="C3138">
            <v>21</v>
          </cell>
          <cell r="D3138">
            <v>41238.14</v>
          </cell>
          <cell r="E3138">
            <v>34081.10743801653</v>
          </cell>
        </row>
        <row r="3139">
          <cell r="A3139">
            <v>26774</v>
          </cell>
          <cell r="B3139" t="str">
            <v>ROSCA CON TUERCA 1" HIERRO FORJ.ASTM105 S 2000</v>
          </cell>
          <cell r="C3139">
            <v>21</v>
          </cell>
          <cell r="D3139">
            <v>25001.19</v>
          </cell>
          <cell r="E3139">
            <v>20662.140495867767</v>
          </cell>
        </row>
        <row r="3140">
          <cell r="A3140">
            <v>26775</v>
          </cell>
          <cell r="B3140" t="str">
            <v>CUPLA 1" HIERRO FORJADO ASTM 105 SERIE 3000</v>
          </cell>
          <cell r="C3140">
            <v>21</v>
          </cell>
          <cell r="D3140">
            <v>11690.2</v>
          </cell>
          <cell r="E3140">
            <v>9661.3223140495884</v>
          </cell>
        </row>
        <row r="3141">
          <cell r="A3141">
            <v>26776</v>
          </cell>
          <cell r="B3141" t="str">
            <v>NIPLE 1 X 8CM HIERRO FORJ. SCH40 ASTM</v>
          </cell>
          <cell r="C3141">
            <v>21</v>
          </cell>
          <cell r="D3141">
            <v>16460.45</v>
          </cell>
          <cell r="E3141">
            <v>13603.677685950413</v>
          </cell>
        </row>
        <row r="3142">
          <cell r="A3142">
            <v>26777</v>
          </cell>
          <cell r="B3142" t="str">
            <v>NIPLE 1 X 10CM HIERRO ARANA SCH40 ASTM</v>
          </cell>
          <cell r="C3142">
            <v>21</v>
          </cell>
          <cell r="D3142">
            <v>17584.77</v>
          </cell>
          <cell r="E3142">
            <v>14532.867768595042</v>
          </cell>
        </row>
        <row r="3143">
          <cell r="A3143">
            <v>26778</v>
          </cell>
          <cell r="B3143" t="str">
            <v>NIPLE 1 X 5CM HIERRO FORJ. ASTM</v>
          </cell>
          <cell r="C3143">
            <v>21</v>
          </cell>
          <cell r="D3143">
            <v>21955.8</v>
          </cell>
          <cell r="E3143">
            <v>18145.289256198346</v>
          </cell>
        </row>
        <row r="3144">
          <cell r="A3144">
            <v>26779</v>
          </cell>
          <cell r="B3144" t="str">
            <v>TEE 1" HIERRO FORJADO ASTM 105 SERIE 2000</v>
          </cell>
          <cell r="C3144">
            <v>21</v>
          </cell>
          <cell r="D3144">
            <v>52651.95</v>
          </cell>
          <cell r="E3144">
            <v>43514.008264462806</v>
          </cell>
        </row>
        <row r="3145">
          <cell r="A3145">
            <v>26780</v>
          </cell>
          <cell r="B3145" t="str">
            <v>UNION DOBLE 1" HIERRO FORJADO ASTM105 S 2000</v>
          </cell>
          <cell r="C3145">
            <v>21</v>
          </cell>
          <cell r="D3145">
            <v>73283.820000000007</v>
          </cell>
          <cell r="E3145">
            <v>60565.140495867774</v>
          </cell>
        </row>
        <row r="3146">
          <cell r="A3146">
            <v>27172</v>
          </cell>
          <cell r="B3146" t="str">
            <v>BUJE RED.1 X 3/4" HIERRO FORJ. ASTM 105 SER. 2000</v>
          </cell>
          <cell r="C3146">
            <v>21</v>
          </cell>
          <cell r="D3146">
            <v>13208.63</v>
          </cell>
          <cell r="E3146">
            <v>10916.223140495867</v>
          </cell>
        </row>
        <row r="3147">
          <cell r="A3147">
            <v>27916</v>
          </cell>
          <cell r="B3147" t="str">
            <v>BUJE RED.114 X 1" HIERRO FORJ. ASTM 105 SER. 2000</v>
          </cell>
          <cell r="C3147">
            <v>21</v>
          </cell>
          <cell r="D3147">
            <v>20155.87</v>
          </cell>
          <cell r="E3147">
            <v>16657.74380165289</v>
          </cell>
        </row>
        <row r="3148">
          <cell r="A3148">
            <v>27917</v>
          </cell>
          <cell r="B3148" t="str">
            <v>TEE 1 1/4" HIERRO FORJADO ASTM 105 SERIE 2000</v>
          </cell>
          <cell r="C3148">
            <v>21</v>
          </cell>
          <cell r="D3148">
            <v>85122.45</v>
          </cell>
          <cell r="E3148">
            <v>70349.132231404961</v>
          </cell>
        </row>
        <row r="3149">
          <cell r="A3149">
            <v>28611</v>
          </cell>
          <cell r="B3149" t="str">
            <v>NIPLE 11/4"X10CM HIERRO FORJ. ASTM</v>
          </cell>
          <cell r="C3149">
            <v>21</v>
          </cell>
          <cell r="D3149">
            <v>23827.39</v>
          </cell>
          <cell r="E3149">
            <v>19692.057851239668</v>
          </cell>
        </row>
        <row r="3150">
          <cell r="A3150">
            <v>28612</v>
          </cell>
          <cell r="B3150" t="str">
            <v>NIPLE 11/4"X15CM HIERRO FORJ. ASTM</v>
          </cell>
          <cell r="C3150">
            <v>21</v>
          </cell>
          <cell r="D3150">
            <v>37616.089999999997</v>
          </cell>
          <cell r="E3150">
            <v>31087.67768595041</v>
          </cell>
        </row>
        <row r="3151">
          <cell r="A3151">
            <v>28725</v>
          </cell>
          <cell r="B3151" t="str">
            <v>CUPLAS SCH 80 3/4"</v>
          </cell>
          <cell r="C3151">
            <v>21</v>
          </cell>
          <cell r="D3151">
            <v>12937.36</v>
          </cell>
          <cell r="E3151">
            <v>10692.03305785124</v>
          </cell>
        </row>
        <row r="3152">
          <cell r="A3152">
            <v>28726</v>
          </cell>
          <cell r="B3152" t="str">
            <v>TEE PARA S STD RED 3 X 2 SCH</v>
          </cell>
          <cell r="C3152">
            <v>21</v>
          </cell>
          <cell r="D3152">
            <v>229091.7</v>
          </cell>
          <cell r="E3152">
            <v>189331.9834710744</v>
          </cell>
        </row>
        <row r="3153">
          <cell r="A3153">
            <v>28727</v>
          </cell>
          <cell r="B3153" t="str">
            <v>TAPA CASQUETE PARA S STD 2" SCH</v>
          </cell>
          <cell r="C3153">
            <v>21</v>
          </cell>
          <cell r="D3153">
            <v>33666.47</v>
          </cell>
          <cell r="E3153">
            <v>27823.528925619838</v>
          </cell>
        </row>
        <row r="3154">
          <cell r="A3154">
            <v>30930</v>
          </cell>
          <cell r="B3154" t="str">
            <v>NIPLE 3/4"X20CM- SCH40 ARAN. ASTM</v>
          </cell>
          <cell r="C3154">
            <v>21</v>
          </cell>
          <cell r="D3154">
            <v>26676.58</v>
          </cell>
          <cell r="E3154">
            <v>22046.760330578516</v>
          </cell>
        </row>
        <row r="3155">
          <cell r="A3155">
            <v>43643</v>
          </cell>
          <cell r="B3155" t="str">
            <v>CODO 3/4" HIERRO FORJADO ASTM 105 SERIE 2000</v>
          </cell>
          <cell r="C3155">
            <v>21</v>
          </cell>
          <cell r="D3155">
            <v>19502.43</v>
          </cell>
          <cell r="E3155">
            <v>16117.710743801654</v>
          </cell>
        </row>
        <row r="3156">
          <cell r="A3156">
            <v>47376</v>
          </cell>
          <cell r="B3156" t="str">
            <v>BOMBA DE CALOR POOL-INVERTER 30 PLUS WIFI (8 KW)</v>
          </cell>
          <cell r="C3156">
            <v>21</v>
          </cell>
          <cell r="D3156">
            <v>2447637.6</v>
          </cell>
          <cell r="E3156">
            <v>2022840.9917355373</v>
          </cell>
        </row>
        <row r="3157">
          <cell r="A3157">
            <v>47377</v>
          </cell>
          <cell r="B3157" t="str">
            <v>BOMBA DE CALOR POOL-INVERTER 50 PLUS 12,5 KW) WIFI</v>
          </cell>
          <cell r="C3157">
            <v>21</v>
          </cell>
          <cell r="D3157">
            <v>3701621.1</v>
          </cell>
          <cell r="E3157">
            <v>3059190.9917355375</v>
          </cell>
        </row>
        <row r="3158">
          <cell r="A3158">
            <v>5803</v>
          </cell>
          <cell r="B3158" t="str">
            <v>BOYA DOSIFICADORA DE CLORO GRANDE CONREGULADOR VULCANO</v>
          </cell>
          <cell r="C3158">
            <v>21</v>
          </cell>
          <cell r="D3158">
            <v>10919.04</v>
          </cell>
          <cell r="E3158">
            <v>9024.0000000000018</v>
          </cell>
        </row>
        <row r="3159">
          <cell r="A3159">
            <v>13131</v>
          </cell>
          <cell r="B3159" t="str">
            <v>BOMBA SOPLADORA 400W 220V-50HZ AIR-SWITCH -</v>
          </cell>
          <cell r="C3159">
            <v>21</v>
          </cell>
          <cell r="D3159">
            <v>229424.39</v>
          </cell>
          <cell r="E3159">
            <v>189606.93388429753</v>
          </cell>
        </row>
        <row r="3160">
          <cell r="A3160">
            <v>13132</v>
          </cell>
          <cell r="B3160" t="str">
            <v>BOMBA SOPLADORA 700W 220V-50HZ AIR-SWITCH -</v>
          </cell>
          <cell r="C3160">
            <v>21</v>
          </cell>
          <cell r="D3160">
            <v>241118</v>
          </cell>
          <cell r="E3160">
            <v>199271.07438016529</v>
          </cell>
        </row>
        <row r="3161">
          <cell r="A3161">
            <v>13133</v>
          </cell>
          <cell r="B3161" t="str">
            <v>BOMBA SOPLADORA 900W 220V-50HZ AIR-SWITCH -</v>
          </cell>
          <cell r="C3161">
            <v>21</v>
          </cell>
          <cell r="D3161">
            <v>251095.27</v>
          </cell>
          <cell r="E3161">
            <v>207516.7520661157</v>
          </cell>
        </row>
        <row r="3162">
          <cell r="A3162">
            <v>13134</v>
          </cell>
          <cell r="B3162" t="str">
            <v>VALVULA RETENCION WPC PARA BOMBA SOPLADORA - 500003</v>
          </cell>
          <cell r="C3162">
            <v>21</v>
          </cell>
          <cell r="D3162">
            <v>18388.349999999999</v>
          </cell>
          <cell r="E3162">
            <v>15196.98347107438</v>
          </cell>
        </row>
        <row r="3163">
          <cell r="A3163">
            <v>13135</v>
          </cell>
          <cell r="B3163" t="str">
            <v>VALVULA DRENAJE WPD PARA BOMBA SOPLADORA - 500004</v>
          </cell>
          <cell r="C3163">
            <v>21</v>
          </cell>
          <cell r="D3163">
            <v>18388.349999999999</v>
          </cell>
          <cell r="E3163">
            <v>15196.98347107438</v>
          </cell>
        </row>
        <row r="3164">
          <cell r="A3164">
            <v>18835</v>
          </cell>
          <cell r="B3164" t="str">
            <v>CONTROLADOR 4AMP RGB-12/66 CONCONTROL REMOTO RF - 1</v>
          </cell>
          <cell r="C3164">
            <v>21</v>
          </cell>
          <cell r="D3164">
            <v>54982.49</v>
          </cell>
          <cell r="E3164">
            <v>45440.074380165286</v>
          </cell>
        </row>
        <row r="3165">
          <cell r="A3165">
            <v>26992</v>
          </cell>
          <cell r="B3165" t="str">
            <v>CONTROLADOR BASIC RGB 54W - 112023 CONTROL REMOTO SUMERGIBLE</v>
          </cell>
          <cell r="C3165">
            <v>21</v>
          </cell>
          <cell r="D3165">
            <v>288562.93</v>
          </cell>
          <cell r="E3165">
            <v>238481.76033057852</v>
          </cell>
        </row>
        <row r="3166">
          <cell r="A3166">
            <v>26998</v>
          </cell>
          <cell r="B3166" t="str">
            <v>POWERLED RGB 6W - 112314</v>
          </cell>
          <cell r="C3166">
            <v>21</v>
          </cell>
          <cell r="D3166">
            <v>148684.91</v>
          </cell>
          <cell r="E3166">
            <v>122880.09090909091</v>
          </cell>
        </row>
        <row r="3167">
          <cell r="A3167">
            <v>26999</v>
          </cell>
          <cell r="B3167" t="str">
            <v>POWERLED BLANCO 9W (6000K) FRIO - 112321</v>
          </cell>
          <cell r="C3167">
            <v>21</v>
          </cell>
          <cell r="D3167">
            <v>165043</v>
          </cell>
          <cell r="E3167">
            <v>136399.17355371901</v>
          </cell>
        </row>
        <row r="3168">
          <cell r="A3168">
            <v>27000</v>
          </cell>
          <cell r="B3168" t="str">
            <v>POWERLED RGB 9W - 112324</v>
          </cell>
          <cell r="C3168">
            <v>21</v>
          </cell>
          <cell r="D3168">
            <v>176209.42</v>
          </cell>
          <cell r="E3168">
            <v>145627.61983471076</v>
          </cell>
        </row>
        <row r="3169">
          <cell r="A3169">
            <v>31519</v>
          </cell>
          <cell r="B3169" t="str">
            <v>ABLANDADOR DE AGUA MODELO ABL-1044- CON SALERO VULCANO SIN RESINA REGENERA POR TIEMPO</v>
          </cell>
          <cell r="C3169">
            <v>21</v>
          </cell>
          <cell r="D3169">
            <v>996826.46</v>
          </cell>
          <cell r="E3169">
            <v>823823.52066115697</v>
          </cell>
        </row>
        <row r="3170">
          <cell r="A3170">
            <v>32787</v>
          </cell>
          <cell r="B3170" t="str">
            <v>LUMIPOOL BLANCO 9W (6000K) FRIO-112018</v>
          </cell>
          <cell r="C3170">
            <v>21</v>
          </cell>
          <cell r="D3170">
            <v>68141.63</v>
          </cell>
          <cell r="E3170">
            <v>56315.396694214884</v>
          </cell>
        </row>
        <row r="3171">
          <cell r="A3171">
            <v>33592</v>
          </cell>
          <cell r="B3171" t="str">
            <v>BOMBA DE CALOR POOL-INVERTER 50 (12,5 KW) 25A50M3 VULCANO</v>
          </cell>
          <cell r="C3171">
            <v>10.5</v>
          </cell>
          <cell r="D3171">
            <v>3564531.72</v>
          </cell>
          <cell r="E3171">
            <v>3225820.5610859729</v>
          </cell>
        </row>
        <row r="3172">
          <cell r="A3172">
            <v>46567</v>
          </cell>
          <cell r="B3172" t="str">
            <v>CLORO TRIPLE ACCION PASTILLAS 200GR (1 kg) GRANEL</v>
          </cell>
          <cell r="C3172">
            <v>21</v>
          </cell>
          <cell r="D3172">
            <v>7025.72</v>
          </cell>
          <cell r="E3172">
            <v>5806.3801652892562</v>
          </cell>
        </row>
        <row r="3173">
          <cell r="A3173">
            <v>47654</v>
          </cell>
          <cell r="B3173" t="str">
            <v>ROBOT ZUIPY 200</v>
          </cell>
          <cell r="C3173">
            <v>21</v>
          </cell>
          <cell r="D3173">
            <v>1640283.78</v>
          </cell>
          <cell r="E3173">
            <v>1355606.4297520663</v>
          </cell>
        </row>
        <row r="3174">
          <cell r="A3174">
            <v>47655</v>
          </cell>
          <cell r="B3174" t="str">
            <v>ROBOT ZUIPY SMART 300</v>
          </cell>
          <cell r="C3174">
            <v>21</v>
          </cell>
          <cell r="D3174">
            <v>2008936.16</v>
          </cell>
          <cell r="E3174">
            <v>1660277.8181818181</v>
          </cell>
        </row>
        <row r="3175">
          <cell r="A3175">
            <v>1291</v>
          </cell>
          <cell r="B3175" t="str">
            <v>ACOPLE PARA MANGUERA DE PILETA GIRATORIO COMBINADO LISO 1 1/4" - 1 1/2" -</v>
          </cell>
          <cell r="C3175">
            <v>21</v>
          </cell>
          <cell r="D3175">
            <v>1798.23</v>
          </cell>
          <cell r="E3175">
            <v>1486.1404958677685</v>
          </cell>
        </row>
        <row r="3176">
          <cell r="A3176">
            <v>1292</v>
          </cell>
          <cell r="B3176" t="str">
            <v>ACOPLE PARA MANGUERA DE PILETA RAPIDO COMBINADO LISO 1 1/4" - 1 1/2" - 101</v>
          </cell>
          <cell r="C3176">
            <v>21</v>
          </cell>
          <cell r="D3176">
            <v>3082.92</v>
          </cell>
          <cell r="E3176">
            <v>2547.8677685950415</v>
          </cell>
        </row>
        <row r="3177">
          <cell r="A3177">
            <v>1293</v>
          </cell>
          <cell r="B3177" t="str">
            <v>BOYA DOSIFICADORA DE CLORO GRANDE CONREGULADOR - VULCANO</v>
          </cell>
          <cell r="C3177">
            <v>21</v>
          </cell>
          <cell r="D3177">
            <v>6447.35</v>
          </cell>
          <cell r="E3177">
            <v>5328.3884297520663</v>
          </cell>
        </row>
        <row r="3178">
          <cell r="A3178">
            <v>1294</v>
          </cell>
          <cell r="B3178" t="str">
            <v>CARGA FILTRANTE PARA FILTROS VC-30 - 103000 VULCANO</v>
          </cell>
          <cell r="C3178">
            <v>21</v>
          </cell>
          <cell r="D3178">
            <v>52358.5</v>
          </cell>
          <cell r="E3178">
            <v>43271.487603305788</v>
          </cell>
        </row>
        <row r="3179">
          <cell r="A3179">
            <v>1295</v>
          </cell>
          <cell r="B3179" t="str">
            <v>CARGA FILTRANTE PARA FILTROS VC-10 - 103999 VULCANO</v>
          </cell>
          <cell r="C3179">
            <v>21</v>
          </cell>
          <cell r="D3179">
            <v>20070.560000000001</v>
          </cell>
          <cell r="E3179">
            <v>16587.239669421488</v>
          </cell>
        </row>
        <row r="3180">
          <cell r="A3180">
            <v>1296</v>
          </cell>
          <cell r="B3180" t="str">
            <v>CEPILLO CURVO SOPORTE PLASTICO 46CM - CERDAS PP -</v>
          </cell>
          <cell r="C3180">
            <v>21</v>
          </cell>
          <cell r="D3180">
            <v>7933.37</v>
          </cell>
          <cell r="E3180">
            <v>6556.5041322314055</v>
          </cell>
        </row>
        <row r="3181">
          <cell r="A3181">
            <v>1297</v>
          </cell>
          <cell r="B3181" t="str">
            <v>BOMBA AUTOCEBANTE BAE 0.33HP 220V-50HZ - 10600 MONOFASICA VULCANO</v>
          </cell>
          <cell r="C3181">
            <v>21</v>
          </cell>
          <cell r="D3181">
            <v>245388.36</v>
          </cell>
          <cell r="E3181">
            <v>202800.29752066114</v>
          </cell>
        </row>
        <row r="3182">
          <cell r="A3182">
            <v>1298</v>
          </cell>
          <cell r="B3182" t="str">
            <v>BOMBA AUTOCEBANTE BAE 0.50HP 220V-50HZ - 10601 MONOFASICA VULCANO</v>
          </cell>
          <cell r="C3182">
            <v>21</v>
          </cell>
          <cell r="D3182">
            <v>245603.33</v>
          </cell>
          <cell r="E3182">
            <v>202977.95867768594</v>
          </cell>
        </row>
        <row r="3183">
          <cell r="A3183">
            <v>1299</v>
          </cell>
          <cell r="B3183" t="str">
            <v>HIDROMASAJEADOR CON ARO VISTA BLANCO PICO Ø19 - VULCANO</v>
          </cell>
          <cell r="C3183">
            <v>21</v>
          </cell>
          <cell r="D3183">
            <v>6745.92</v>
          </cell>
          <cell r="E3183">
            <v>5575.1404958677685</v>
          </cell>
        </row>
        <row r="3184">
          <cell r="A3184">
            <v>1301</v>
          </cell>
          <cell r="B3184" t="str">
            <v>LIMPIAFONDO TRIANGULAR CON CEPILLOS DE PP - 110000 VULCANO</v>
          </cell>
          <cell r="C3184">
            <v>21</v>
          </cell>
          <cell r="D3184">
            <v>16078.29</v>
          </cell>
          <cell r="E3184">
            <v>13287.842975206613</v>
          </cell>
        </row>
        <row r="3185">
          <cell r="A3185">
            <v>1302</v>
          </cell>
          <cell r="B3185" t="str">
            <v>LIMPIAFONDO RIGIDO 8 RUEDAS GIRATORIAS - 110002 VULCANO</v>
          </cell>
          <cell r="C3185">
            <v>21</v>
          </cell>
          <cell r="D3185">
            <v>36911.47</v>
          </cell>
          <cell r="E3185">
            <v>30505.347107438018</v>
          </cell>
        </row>
        <row r="3186">
          <cell r="A3186">
            <v>1303</v>
          </cell>
          <cell r="B3186" t="str">
            <v>MANGO ALUMINIO TELESCOPICO LISO Ø 32 X 3.60 M - VULCANO</v>
          </cell>
          <cell r="C3186">
            <v>21</v>
          </cell>
          <cell r="D3186">
            <v>30377.11</v>
          </cell>
          <cell r="E3186">
            <v>25105.049586776862</v>
          </cell>
        </row>
        <row r="3187">
          <cell r="A3187">
            <v>1309</v>
          </cell>
          <cell r="B3187" t="str">
            <v>RETORNO ORIENTABLE ARO DESMONTABLE BCO. PARA FIBRA DE VIDRIO - RH 1 1/2" VULCANO</v>
          </cell>
          <cell r="C3187">
            <v>21</v>
          </cell>
          <cell r="D3187">
            <v>4205.54</v>
          </cell>
          <cell r="E3187">
            <v>3475.6528925619837</v>
          </cell>
        </row>
        <row r="3188">
          <cell r="A3188">
            <v>1311</v>
          </cell>
          <cell r="B3188" t="str">
            <v>SKIMMER BOCA CHICA -20CM- PARA FIBRA DE VIDRIO 2T VULCANO</v>
          </cell>
          <cell r="C3188">
            <v>21</v>
          </cell>
          <cell r="D3188">
            <v>58940.639999999999</v>
          </cell>
          <cell r="E3188">
            <v>48711.272727272728</v>
          </cell>
        </row>
        <row r="3189">
          <cell r="A3189">
            <v>1312</v>
          </cell>
          <cell r="B3189" t="str">
            <v>TERMINAL FLEXIBLE ROSCADO PARA MANGUERA FLOT 1 1/2" - VULCANO</v>
          </cell>
          <cell r="C3189">
            <v>21</v>
          </cell>
          <cell r="D3189">
            <v>1533.78</v>
          </cell>
          <cell r="E3189">
            <v>1267.5867768595042</v>
          </cell>
        </row>
        <row r="3190">
          <cell r="A3190">
            <v>1313</v>
          </cell>
          <cell r="B3190" t="str">
            <v>MULTIVALVULA DE 3 VIAS DE 1 1/2" CON ROSCA - 135902 CABEZAL DE FILTRO VULCANO</v>
          </cell>
          <cell r="C3190">
            <v>21</v>
          </cell>
          <cell r="D3190">
            <v>40419.22</v>
          </cell>
          <cell r="E3190">
            <v>33404.314049586777</v>
          </cell>
        </row>
        <row r="3191">
          <cell r="A3191">
            <v>1315</v>
          </cell>
          <cell r="B3191" t="str">
            <v>FILTRO VULCANO VC-10 SOPLADO (Ø290 MM)-139010 20M3 PARA PILETAS</v>
          </cell>
          <cell r="C3191">
            <v>21</v>
          </cell>
          <cell r="D3191">
            <v>127162.46</v>
          </cell>
          <cell r="E3191">
            <v>105092.94214876034</v>
          </cell>
        </row>
        <row r="3192">
          <cell r="A3192">
            <v>1316</v>
          </cell>
          <cell r="B3192" t="str">
            <v>FILTRO VULCANO VC-30 SOPLADO (Ø440 MM)-139030 50M3 PARA PILETAS</v>
          </cell>
          <cell r="C3192">
            <v>21</v>
          </cell>
          <cell r="D3192">
            <v>147002.69</v>
          </cell>
          <cell r="E3192">
            <v>121489.826446281</v>
          </cell>
        </row>
        <row r="3193">
          <cell r="A3193">
            <v>1317</v>
          </cell>
          <cell r="B3193" t="str">
            <v>CASILLA ROTOMOLDEADA PARA EQUIPO DE FILTRADO VC-30 VULCANO</v>
          </cell>
          <cell r="C3193">
            <v>21</v>
          </cell>
          <cell r="D3193">
            <v>281982.5</v>
          </cell>
          <cell r="E3193">
            <v>233043.38842975209</v>
          </cell>
        </row>
        <row r="3194">
          <cell r="A3194">
            <v>1318</v>
          </cell>
          <cell r="B3194" t="str">
            <v>VIROLA ARO DESMONTABLE BLANCO PARA FIBRA DE VIDRIO ROSCA H. 1 1/2" VULCANO</v>
          </cell>
          <cell r="C3194">
            <v>21</v>
          </cell>
          <cell r="D3194">
            <v>3200.64</v>
          </cell>
          <cell r="E3194">
            <v>2645.1570247933882</v>
          </cell>
        </row>
        <row r="3195">
          <cell r="A3195">
            <v>1327</v>
          </cell>
          <cell r="B3195" t="str">
            <v>CANASTO CON MANIJA PARA SKIMMER VULCANO - 237000</v>
          </cell>
          <cell r="C3195">
            <v>21</v>
          </cell>
          <cell r="D3195">
            <v>4616.71</v>
          </cell>
          <cell r="E3195">
            <v>3815.4628099173556</v>
          </cell>
        </row>
        <row r="3196">
          <cell r="A3196">
            <v>5832</v>
          </cell>
          <cell r="B3196" t="str">
            <v>ACOPLE PARA MANGUERA DE PILETA RAPIDO LISO 1 1/2" - 101007</v>
          </cell>
          <cell r="C3196">
            <v>21</v>
          </cell>
          <cell r="D3196">
            <v>3082.92</v>
          </cell>
          <cell r="E3196">
            <v>2547.8677685950415</v>
          </cell>
        </row>
        <row r="3197">
          <cell r="A3197">
            <v>5843</v>
          </cell>
          <cell r="B3197" t="str">
            <v>HIDROJET CON ARO VISTA BLANCO AGUA Ø40 AIRE Ø32 - VULCANO</v>
          </cell>
          <cell r="C3197">
            <v>21</v>
          </cell>
          <cell r="D3197">
            <v>7141.74</v>
          </cell>
          <cell r="E3197">
            <v>5902.2644628099169</v>
          </cell>
        </row>
        <row r="3198">
          <cell r="A3198">
            <v>5844</v>
          </cell>
          <cell r="B3198" t="str">
            <v>HIDROJET CON ARO VISTA CROMO AGUA Ø40 AIRE Ø32 - VULCANO</v>
          </cell>
          <cell r="C3198">
            <v>21</v>
          </cell>
          <cell r="D3198">
            <v>9943.15</v>
          </cell>
          <cell r="E3198">
            <v>8217.4793388429753</v>
          </cell>
        </row>
        <row r="3199">
          <cell r="A3199">
            <v>5846</v>
          </cell>
          <cell r="B3199" t="str">
            <v>PULSADOR NEUMATICO BLANCO - 101103 VULCANO</v>
          </cell>
          <cell r="C3199">
            <v>21</v>
          </cell>
          <cell r="D3199">
            <v>4997.17</v>
          </cell>
          <cell r="E3199">
            <v>4129.8925619834708</v>
          </cell>
        </row>
        <row r="3200">
          <cell r="A3200">
            <v>5847</v>
          </cell>
          <cell r="B3200" t="str">
            <v>PULSADOR NEUMATICO CROMO - 101104 VULCANO</v>
          </cell>
          <cell r="C3200">
            <v>21</v>
          </cell>
          <cell r="D3200">
            <v>6266.51</v>
          </cell>
          <cell r="E3200">
            <v>5178.9338842975212</v>
          </cell>
        </row>
        <row r="3201">
          <cell r="A3201">
            <v>5852</v>
          </cell>
          <cell r="B3201" t="str">
            <v>SUCCION HIDROMASAJE/SPA BLANCO - 101109 VULCANO</v>
          </cell>
          <cell r="C3201">
            <v>21</v>
          </cell>
          <cell r="D3201">
            <v>7752.52</v>
          </cell>
          <cell r="E3201">
            <v>6407.0413223140504</v>
          </cell>
        </row>
        <row r="3202">
          <cell r="A3202">
            <v>5853</v>
          </cell>
          <cell r="B3202" t="str">
            <v>SUCCION HIDROMASAJE/SPA CROMO - 101110 VULCANO</v>
          </cell>
          <cell r="C3202">
            <v>21</v>
          </cell>
          <cell r="D3202">
            <v>10704.07</v>
          </cell>
          <cell r="E3202">
            <v>8846.3388429752067</v>
          </cell>
        </row>
        <row r="3203">
          <cell r="A3203">
            <v>5857</v>
          </cell>
          <cell r="B3203" t="str">
            <v>CLORADOR DOSIFICADOR DE CLORO EN PASTILLAS - CARGA 2.5 kg - VULCANO</v>
          </cell>
          <cell r="C3203">
            <v>21</v>
          </cell>
          <cell r="D3203">
            <v>34137.360000000001</v>
          </cell>
          <cell r="E3203">
            <v>28212.694214876035</v>
          </cell>
        </row>
        <row r="3204">
          <cell r="A3204">
            <v>5858</v>
          </cell>
          <cell r="B3204" t="str">
            <v>CARGA FILTRANTE PARA FILTROS VC-50 - 103001 VULCANO</v>
          </cell>
          <cell r="C3204">
            <v>21</v>
          </cell>
          <cell r="D3204">
            <v>102180.04</v>
          </cell>
          <cell r="E3204">
            <v>84446.31404958677</v>
          </cell>
        </row>
        <row r="3205">
          <cell r="A3205">
            <v>5859</v>
          </cell>
          <cell r="B3205" t="str">
            <v>CARGA FILTRANTE PARA FILTROS VC-100 - 103002 VULCANO</v>
          </cell>
          <cell r="C3205">
            <v>21</v>
          </cell>
          <cell r="D3205">
            <v>149708.57</v>
          </cell>
          <cell r="E3205">
            <v>123726.09090909091</v>
          </cell>
        </row>
        <row r="3206">
          <cell r="A3206">
            <v>5860</v>
          </cell>
          <cell r="B3206" t="str">
            <v>CARGA FILTRANTE PARA FILTROS VC-200 - 103003 VULCANO</v>
          </cell>
          <cell r="C3206">
            <v>21</v>
          </cell>
          <cell r="D3206">
            <v>206206.07</v>
          </cell>
          <cell r="E3206">
            <v>170418.23966942148</v>
          </cell>
        </row>
        <row r="3207">
          <cell r="A3207">
            <v>5883</v>
          </cell>
          <cell r="B3207" t="str">
            <v>BOMBA AUTOCEBANTE BAE 0.75HP 220V-50HZ MONOFASICA VULCANO</v>
          </cell>
          <cell r="C3207">
            <v>21</v>
          </cell>
          <cell r="D3207">
            <v>254952.76</v>
          </cell>
          <cell r="E3207">
            <v>210704.76033057852</v>
          </cell>
        </row>
        <row r="3208">
          <cell r="A3208">
            <v>5886</v>
          </cell>
          <cell r="B3208" t="str">
            <v>BOMBA AUTOCEBANTE BAE 1.00HP 220V 106014 MONOFASICA VULCANO</v>
          </cell>
          <cell r="C3208">
            <v>21</v>
          </cell>
          <cell r="D3208">
            <v>283599.89</v>
          </cell>
          <cell r="E3208">
            <v>234380.07438016532</v>
          </cell>
        </row>
        <row r="3209">
          <cell r="A3209">
            <v>5887</v>
          </cell>
          <cell r="B3209" t="str">
            <v>BOMBA AUTOCEBANTE BAE 1.00HP 380V 106015 TRIFASICA VULCANO</v>
          </cell>
          <cell r="C3209">
            <v>21</v>
          </cell>
          <cell r="D3209">
            <v>287126.39</v>
          </cell>
          <cell r="E3209">
            <v>237294.53719008266</v>
          </cell>
        </row>
        <row r="3210">
          <cell r="A3210">
            <v>5896</v>
          </cell>
          <cell r="B3210" t="str">
            <v>BOMBA AUTOCEBANTE BAE 1.00HP 380V 106043 TRIFASICA VULCANO</v>
          </cell>
          <cell r="C3210">
            <v>21</v>
          </cell>
          <cell r="D3210">
            <v>271048.11</v>
          </cell>
          <cell r="E3210">
            <v>224006.70247933883</v>
          </cell>
        </row>
        <row r="3211">
          <cell r="A3211">
            <v>5898</v>
          </cell>
          <cell r="B3211" t="str">
            <v>BOMBA AUTOCEBANTE BAC 2.00HP 380V-50HZ (MI) TRIFASICA VULCANO</v>
          </cell>
          <cell r="C3211">
            <v>21</v>
          </cell>
          <cell r="D3211">
            <v>424134.75</v>
          </cell>
          <cell r="E3211">
            <v>350524.58677685953</v>
          </cell>
        </row>
        <row r="3212">
          <cell r="A3212">
            <v>5912</v>
          </cell>
          <cell r="B3212" t="str">
            <v>ESCALERA MODELO CONFORT 4 PELDAÑOS ACERO INOXIDABLE CON ANCLLAJES VULCANO</v>
          </cell>
          <cell r="C3212">
            <v>21</v>
          </cell>
          <cell r="D3212">
            <v>482302.53</v>
          </cell>
          <cell r="E3212">
            <v>398597.132231405</v>
          </cell>
        </row>
        <row r="3213">
          <cell r="A3213">
            <v>5915</v>
          </cell>
          <cell r="B3213" t="str">
            <v>ESCALERA MODELO CONFORT 3 PELDAÑOS PLASTICOS CON ANCLAJES VULCANO</v>
          </cell>
          <cell r="C3213">
            <v>21</v>
          </cell>
          <cell r="D3213">
            <v>333617.62</v>
          </cell>
          <cell r="E3213">
            <v>275717.04132231406</v>
          </cell>
        </row>
        <row r="3214">
          <cell r="A3214">
            <v>5920</v>
          </cell>
          <cell r="B3214" t="str">
            <v>LIMPIAFONDO MEDIALUNA ECONOMICO CON CEPILLOS DE PP - VULCANO</v>
          </cell>
          <cell r="C3214">
            <v>21</v>
          </cell>
          <cell r="D3214">
            <v>8557.7999999999993</v>
          </cell>
          <cell r="E3214">
            <v>7072.5619834710742</v>
          </cell>
        </row>
        <row r="3215">
          <cell r="A3215">
            <v>5922</v>
          </cell>
          <cell r="B3215" t="str">
            <v>LIMPIAFONDO ALUMINIO 35CM 4 RUEDAS Y CEPILLO PP - VULCANO</v>
          </cell>
          <cell r="C3215">
            <v>21</v>
          </cell>
          <cell r="D3215">
            <v>61562.91</v>
          </cell>
          <cell r="E3215">
            <v>50878.438016528933</v>
          </cell>
        </row>
        <row r="3216">
          <cell r="A3216">
            <v>5923</v>
          </cell>
          <cell r="B3216" t="str">
            <v>LIMPIAFONDO ALUMINIO 48CM 4 RUEDAS Y CEPILLO PP - VULCANO</v>
          </cell>
          <cell r="C3216">
            <v>21</v>
          </cell>
          <cell r="D3216">
            <v>76619.25</v>
          </cell>
          <cell r="E3216">
            <v>63321.694214876035</v>
          </cell>
        </row>
        <row r="3217">
          <cell r="A3217">
            <v>5925</v>
          </cell>
          <cell r="B3217" t="str">
            <v>LIMPIAFONDO ALUMINIO 83CM RUEDAS DOBLES Y CEPILLO VULCANO</v>
          </cell>
          <cell r="C3217">
            <v>21</v>
          </cell>
          <cell r="D3217">
            <v>245767.12</v>
          </cell>
          <cell r="E3217">
            <v>203113.32231404958</v>
          </cell>
        </row>
        <row r="3218">
          <cell r="A3218">
            <v>5946</v>
          </cell>
          <cell r="B3218" t="str">
            <v>RETORNO ORIENTABLE PARA EXTERIOR BCO. PICO 19 - RM 1 1/2" - VULCANO</v>
          </cell>
          <cell r="C3218">
            <v>21</v>
          </cell>
          <cell r="D3218">
            <v>1864.77</v>
          </cell>
          <cell r="E3218">
            <v>1541.1322314049587</v>
          </cell>
        </row>
        <row r="3219">
          <cell r="A3219">
            <v>5948</v>
          </cell>
          <cell r="B3219" t="str">
            <v>RETORNO ORIENTABLE ARO DESMONTABLE BCO. PARA HORMIGON - Ø 50 MM VULCANO</v>
          </cell>
          <cell r="C3219">
            <v>21</v>
          </cell>
          <cell r="D3219">
            <v>3033.45</v>
          </cell>
          <cell r="E3219">
            <v>2506.9834710743803</v>
          </cell>
        </row>
        <row r="3220">
          <cell r="A3220">
            <v>5949</v>
          </cell>
          <cell r="B3220" t="str">
            <v>RETORNO ORIENTABLE ARO DESMONTABLE BCO. PARA HORMIGON - RH 1 1/2 VULCANO</v>
          </cell>
          <cell r="C3220">
            <v>21</v>
          </cell>
          <cell r="D3220">
            <v>2869.66</v>
          </cell>
          <cell r="E3220">
            <v>2371.6198347107438</v>
          </cell>
        </row>
        <row r="3221">
          <cell r="A3221">
            <v>5951</v>
          </cell>
          <cell r="B3221" t="str">
            <v>RETORNO ORIENTABLE ARO FIJO BLANCO MULT. FL. PARA HORMIGON - Ø 50 MM VULCANO</v>
          </cell>
          <cell r="C3221">
            <v>21</v>
          </cell>
          <cell r="D3221">
            <v>3200.64</v>
          </cell>
          <cell r="E3221">
            <v>2645.1570247933882</v>
          </cell>
        </row>
        <row r="3222">
          <cell r="A3222">
            <v>5952</v>
          </cell>
          <cell r="B3222" t="str">
            <v>RETORNO ORIENTABLE ARO FIJO BLANCO MULT. FL. PARA FIBRA DE VIDRIO - Ø 50 MM - VULCANO</v>
          </cell>
          <cell r="C3222">
            <v>21</v>
          </cell>
          <cell r="D3222">
            <v>4915.2700000000004</v>
          </cell>
          <cell r="E3222">
            <v>4062.2066115702482</v>
          </cell>
        </row>
        <row r="3223">
          <cell r="A3223">
            <v>5953</v>
          </cell>
          <cell r="B3223" t="str">
            <v>RETORNO ORIENTABLE PARA EXT. ADAPT. BCO. MULT. FL. RM 1 1/2" - VULCANO</v>
          </cell>
          <cell r="C3223">
            <v>21</v>
          </cell>
          <cell r="D3223">
            <v>1566.2</v>
          </cell>
          <cell r="E3223">
            <v>1294.3801652892562</v>
          </cell>
        </row>
        <row r="3224">
          <cell r="A3224">
            <v>5954</v>
          </cell>
          <cell r="B3224" t="str">
            <v>SACAHOJAS PLANO PLASTICO PARA MANGO Ø 32 MM - 118000 VULCANO</v>
          </cell>
          <cell r="C3224">
            <v>21</v>
          </cell>
          <cell r="D3224">
            <v>2589.86</v>
          </cell>
          <cell r="E3224">
            <v>2140.3801652892562</v>
          </cell>
        </row>
        <row r="3225">
          <cell r="A3225">
            <v>5955</v>
          </cell>
          <cell r="B3225" t="str">
            <v>SACAHOJAS CONBOLSA Y REFUERZO PARA MANGO Ø 32 MM - VULCANO</v>
          </cell>
          <cell r="C3225">
            <v>21</v>
          </cell>
          <cell r="D3225">
            <v>11164.72</v>
          </cell>
          <cell r="E3225">
            <v>9227.0413223140495</v>
          </cell>
        </row>
        <row r="3226">
          <cell r="A3226">
            <v>5956</v>
          </cell>
          <cell r="B3226" t="str">
            <v>SACAHOJAS CONBOLSA Y REFUERZO PARA MANGO Ø 19 MM - VULCANO</v>
          </cell>
          <cell r="C3226">
            <v>21</v>
          </cell>
          <cell r="D3226">
            <v>11033.35</v>
          </cell>
          <cell r="E3226">
            <v>9118.4710743801661</v>
          </cell>
        </row>
        <row r="3227">
          <cell r="A3227">
            <v>5958</v>
          </cell>
          <cell r="B3227" t="str">
            <v>SACAHOJAS PROFESIONAL CON BOLSA PARA MANGO Ø 32 MM - VULCANO</v>
          </cell>
          <cell r="C3227">
            <v>21</v>
          </cell>
          <cell r="D3227">
            <v>9796.43</v>
          </cell>
          <cell r="E3227">
            <v>8096.2231404958684</v>
          </cell>
        </row>
        <row r="3228">
          <cell r="A3228">
            <v>5959</v>
          </cell>
          <cell r="B3228" t="str">
            <v>SACAHOJAS PLANO CON TELA METALICA PARA MANGO Ø 19 MM VULCANO</v>
          </cell>
          <cell r="C3228">
            <v>21</v>
          </cell>
          <cell r="D3228">
            <v>7585.32</v>
          </cell>
          <cell r="E3228">
            <v>6268.8595041322315</v>
          </cell>
        </row>
        <row r="3229">
          <cell r="A3229">
            <v>5961</v>
          </cell>
          <cell r="B3229" t="str">
            <v>SACAHOJAS PLANO PLASTICO PARA MANGO Ø 19 MM - 118999 VULCANO</v>
          </cell>
          <cell r="C3229">
            <v>21</v>
          </cell>
          <cell r="D3229">
            <v>2507.9699999999998</v>
          </cell>
          <cell r="E3229">
            <v>2072.7024793388427</v>
          </cell>
        </row>
        <row r="3230">
          <cell r="A3230">
            <v>5962</v>
          </cell>
          <cell r="B3230" t="str">
            <v>SKIMMER BOCA CHICA -20CM- PARA HORMIGON 2T - VULCANO</v>
          </cell>
          <cell r="C3230">
            <v>21</v>
          </cell>
          <cell r="D3230">
            <v>41198.9</v>
          </cell>
          <cell r="E3230">
            <v>34048.677685950417</v>
          </cell>
        </row>
        <row r="3231">
          <cell r="A3231">
            <v>5963</v>
          </cell>
          <cell r="B3231" t="str">
            <v>SKIMMER BOCA ANCHA -38CM- PARA HORMIGON 2T - VULCANO</v>
          </cell>
          <cell r="C3231">
            <v>21</v>
          </cell>
          <cell r="D3231">
            <v>58229.19</v>
          </cell>
          <cell r="E3231">
            <v>48123.297520661159</v>
          </cell>
        </row>
        <row r="3232">
          <cell r="A3232">
            <v>5964</v>
          </cell>
          <cell r="B3232" t="str">
            <v>SKIMMER BOCA ANCHA -38CM- PARA FIBRA DE VIDRIO 2T VULCANO</v>
          </cell>
          <cell r="C3232">
            <v>21</v>
          </cell>
          <cell r="D3232">
            <v>85837.3</v>
          </cell>
          <cell r="E3232">
            <v>70939.917355371901</v>
          </cell>
        </row>
        <row r="3233">
          <cell r="A3233">
            <v>5966</v>
          </cell>
          <cell r="B3233" t="str">
            <v>SKIMMER MINI -20CM- PARA FIBRA DE VIDRIO 2T - VULCANO</v>
          </cell>
          <cell r="C3233">
            <v>21</v>
          </cell>
          <cell r="D3233">
            <v>55444.84</v>
          </cell>
          <cell r="E3233">
            <v>45822.181818181816</v>
          </cell>
        </row>
        <row r="3234">
          <cell r="A3234">
            <v>5978</v>
          </cell>
          <cell r="B3234" t="str">
            <v>TERMINAL FLEXIBLE ROSCADO PARA MANGUERA FLOT 1 1/4" - VULCANO</v>
          </cell>
          <cell r="C3234">
            <v>21</v>
          </cell>
          <cell r="D3234">
            <v>1156.74</v>
          </cell>
          <cell r="E3234">
            <v>955.98347107438019</v>
          </cell>
        </row>
        <row r="3235">
          <cell r="A3235">
            <v>5980</v>
          </cell>
          <cell r="B3235" t="str">
            <v>TOMA DE FONDO ESTANDAR CON TAPA PARA HORMIGON VULCANO</v>
          </cell>
          <cell r="C3235">
            <v>21</v>
          </cell>
          <cell r="D3235">
            <v>13786.99</v>
          </cell>
          <cell r="E3235">
            <v>11394.206611570247</v>
          </cell>
        </row>
        <row r="3236">
          <cell r="A3236">
            <v>5984</v>
          </cell>
          <cell r="B3236" t="str">
            <v>PRE-FILTRO DIAMETRO 4" PLASTICO (TRAMPA DE PELOS) - 12600 VULCANO</v>
          </cell>
          <cell r="C3236">
            <v>21</v>
          </cell>
          <cell r="D3236">
            <v>38870.080000000002</v>
          </cell>
          <cell r="E3236">
            <v>32124.03305785124</v>
          </cell>
        </row>
        <row r="3237">
          <cell r="A3237">
            <v>6010</v>
          </cell>
          <cell r="B3237" t="str">
            <v>BOMBA AUTODRENANTE PAR AHIDROMASAJES 0.50HP 220V-50HZ 1-SWITCH - 132 VULCANO</v>
          </cell>
          <cell r="C3237">
            <v>21</v>
          </cell>
          <cell r="D3237">
            <v>291185.21000000002</v>
          </cell>
          <cell r="E3237">
            <v>240648.93388429756</v>
          </cell>
        </row>
        <row r="3238">
          <cell r="A3238">
            <v>6023</v>
          </cell>
          <cell r="B3238" t="str">
            <v>LABORATORIO KIT ANALIZADOR DE CLORO Y PH - 134100 VULCANO</v>
          </cell>
          <cell r="C3238">
            <v>21</v>
          </cell>
          <cell r="D3238">
            <v>10158.120000000001</v>
          </cell>
          <cell r="E3238">
            <v>8395.1404958677704</v>
          </cell>
        </row>
        <row r="3239">
          <cell r="A3239">
            <v>6024</v>
          </cell>
          <cell r="B3239" t="str">
            <v>MULTIVALVULA DE 2 VIAS DE 1 1/2" CON ROSCA - 135900 CABEZAL DE FILTRO VULCANO</v>
          </cell>
          <cell r="C3239">
            <v>21</v>
          </cell>
          <cell r="D3239">
            <v>22361.85</v>
          </cell>
          <cell r="E3239">
            <v>18480.867768595042</v>
          </cell>
        </row>
        <row r="3240">
          <cell r="A3240">
            <v>6027</v>
          </cell>
          <cell r="B3240" t="str">
            <v>MULTIVALVULA DE 6 VIAS 1 1/2" - MARRON - 13591B CABEZAL DE FILTRO VULCANO</v>
          </cell>
          <cell r="C3240">
            <v>21</v>
          </cell>
          <cell r="D3240">
            <v>76255.850000000006</v>
          </cell>
          <cell r="E3240">
            <v>63021.36363636364</v>
          </cell>
        </row>
        <row r="3241">
          <cell r="A3241">
            <v>6028</v>
          </cell>
          <cell r="B3241" t="str">
            <v>MULTIVALVULA DE 6 VIAS 11/2" CON UNIONES - MARRON - CABEZAL DE FILTRO VULCANO</v>
          </cell>
          <cell r="C3241">
            <v>21</v>
          </cell>
          <cell r="D3241">
            <v>85903.84</v>
          </cell>
          <cell r="E3241">
            <v>70994.909090909088</v>
          </cell>
        </row>
        <row r="3242">
          <cell r="A3242">
            <v>6035</v>
          </cell>
          <cell r="B3242" t="str">
            <v>REBOSADERO ARO DESMONTABLE BLANCO PARA FIBRA DE VIDRIO - Ø50 MM -  VULCANO</v>
          </cell>
          <cell r="C3242">
            <v>21</v>
          </cell>
          <cell r="D3242">
            <v>4521.17</v>
          </cell>
          <cell r="E3242">
            <v>3736.504132231405</v>
          </cell>
        </row>
        <row r="3243">
          <cell r="A3243">
            <v>6040</v>
          </cell>
          <cell r="B3243" t="str">
            <v>FILTRO VULCANO VC-50 SOPLADO (Ø540 MM)-139050 90M3 PARA PILETAS</v>
          </cell>
          <cell r="C3243">
            <v>21</v>
          </cell>
          <cell r="D3243">
            <v>183381.87</v>
          </cell>
          <cell r="E3243">
            <v>151555.26446280992</v>
          </cell>
        </row>
        <row r="3244">
          <cell r="A3244">
            <v>6049</v>
          </cell>
          <cell r="B3244" t="str">
            <v>VIROLA ARO FIJO BLANCO -PARA HORMIGON - PEGAR Ø50 MM - VULCANO</v>
          </cell>
          <cell r="C3244">
            <v>21</v>
          </cell>
          <cell r="D3244">
            <v>1533.78</v>
          </cell>
          <cell r="E3244">
            <v>1267.5867768595042</v>
          </cell>
        </row>
        <row r="3245">
          <cell r="A3245">
            <v>6050</v>
          </cell>
          <cell r="B3245" t="str">
            <v>VIROLA ARO DESMONTABLE BLANCO -PARA HORMIGON - R H. 1 1/2 VULCANO</v>
          </cell>
          <cell r="C3245">
            <v>21</v>
          </cell>
          <cell r="D3245">
            <v>2013.2</v>
          </cell>
          <cell r="E3245">
            <v>1663.8016528925621</v>
          </cell>
        </row>
        <row r="3246">
          <cell r="A3246">
            <v>6051</v>
          </cell>
          <cell r="B3246" t="str">
            <v>VIROLA ARO FIJO BLANCO -PARA HORMIGON - ROSCA H 1 1/2" VULCANO</v>
          </cell>
          <cell r="C3246">
            <v>21</v>
          </cell>
          <cell r="D3246">
            <v>1815.29</v>
          </cell>
          <cell r="E3246">
            <v>1500.2396694214876</v>
          </cell>
        </row>
        <row r="3247">
          <cell r="A3247">
            <v>6052</v>
          </cell>
          <cell r="B3247" t="str">
            <v>VIROLA ARO DESMONTABLE BLANCO PARA FIBRA DE VIDRIO - PEGAR Ø50 MM VULCANO</v>
          </cell>
          <cell r="C3247">
            <v>21</v>
          </cell>
          <cell r="D3247">
            <v>3314.95</v>
          </cell>
          <cell r="E3247">
            <v>2739.6280991735534</v>
          </cell>
        </row>
        <row r="3248">
          <cell r="A3248">
            <v>6053</v>
          </cell>
          <cell r="B3248" t="str">
            <v>VIROLA ARO DESMONTABLE BLANCO - PARA HORMIGON PEGAR Ø50 M VULCANO</v>
          </cell>
          <cell r="C3248">
            <v>21</v>
          </cell>
          <cell r="D3248">
            <v>2062.6799999999998</v>
          </cell>
          <cell r="E3248">
            <v>1704.6942148760329</v>
          </cell>
        </row>
        <row r="3249">
          <cell r="A3249">
            <v>6055</v>
          </cell>
          <cell r="B3249" t="str">
            <v>VARILLA PLASTICA LARGO 24.3CM PARA REJILLA PERIMETRAL DE PILETAS VULCANO</v>
          </cell>
          <cell r="C3249">
            <v>21</v>
          </cell>
          <cell r="D3249">
            <v>972.48</v>
          </cell>
          <cell r="E3249">
            <v>803.70247933884298</v>
          </cell>
        </row>
        <row r="3250">
          <cell r="A3250">
            <v>6056</v>
          </cell>
          <cell r="B3250" t="str">
            <v>MANGUERA FLOTANTE X mts. BICOLOR Ø 1" - 149000 VULCANO</v>
          </cell>
          <cell r="C3250">
            <v>21</v>
          </cell>
          <cell r="D3250">
            <v>2013.2</v>
          </cell>
          <cell r="E3250">
            <v>1663.8016528925621</v>
          </cell>
        </row>
        <row r="3251">
          <cell r="A3251">
            <v>6057</v>
          </cell>
          <cell r="B3251" t="str">
            <v>MANGUERA FLOTANTE X mts. BICOLOR Ø 1 1/4" - 149001 VULCANO</v>
          </cell>
          <cell r="C3251">
            <v>21</v>
          </cell>
          <cell r="D3251">
            <v>2344.1799999999998</v>
          </cell>
          <cell r="E3251">
            <v>1937.3388429752065</v>
          </cell>
        </row>
        <row r="3252">
          <cell r="A3252">
            <v>6169</v>
          </cell>
          <cell r="B3252" t="str">
            <v>JUNTA ESTRELLA PARA MULTI VALVULA DE 6 VIAS 2" - 233056 PARA CABEZAL DE FILTRO VULCANO</v>
          </cell>
          <cell r="C3252">
            <v>21</v>
          </cell>
          <cell r="D3252">
            <v>3135.81</v>
          </cell>
          <cell r="E3252">
            <v>2591.5785123966944</v>
          </cell>
        </row>
        <row r="3253">
          <cell r="A3253">
            <v>6265</v>
          </cell>
          <cell r="B3253" t="str">
            <v>CANASTO PARA PRE-FILTRO Ø 4" (TRAMPA DE PELOS) - VULCANO</v>
          </cell>
          <cell r="C3253">
            <v>21</v>
          </cell>
          <cell r="D3253">
            <v>3183.58</v>
          </cell>
          <cell r="E3253">
            <v>2631.0578512396696</v>
          </cell>
        </row>
        <row r="3254">
          <cell r="A3254">
            <v>6353</v>
          </cell>
          <cell r="B3254" t="str">
            <v>CANASTO PARA BOMBAS BAE - 5 Lts (SERIE 2000) - 23936A VULCANO</v>
          </cell>
          <cell r="C3254">
            <v>21</v>
          </cell>
          <cell r="D3254">
            <v>3364.43</v>
          </cell>
          <cell r="E3254">
            <v>2780.5206611570247</v>
          </cell>
        </row>
        <row r="3255">
          <cell r="A3255">
            <v>6425</v>
          </cell>
          <cell r="B3255" t="str">
            <v>CAJA CONEXION ESTANCA PARA LUMINARIAS CONPRENSA CABLE VULCANO</v>
          </cell>
          <cell r="C3255">
            <v>21</v>
          </cell>
          <cell r="D3255">
            <v>8245.58</v>
          </cell>
          <cell r="E3255">
            <v>6814.5289256198348</v>
          </cell>
        </row>
        <row r="3256">
          <cell r="A3256">
            <v>6440</v>
          </cell>
          <cell r="B3256" t="str">
            <v>PASAMURO HORMIGON PARA LUMINARIA 100-120W CONCABLE 2X2.5 -  VULCANO</v>
          </cell>
          <cell r="C3256">
            <v>21</v>
          </cell>
          <cell r="D3256">
            <v>2241.8200000000002</v>
          </cell>
          <cell r="E3256">
            <v>1852.7438016528927</v>
          </cell>
        </row>
        <row r="3257">
          <cell r="A3257">
            <v>11884</v>
          </cell>
          <cell r="B3257" t="str">
            <v>HIDROMASAJEADOR CON ARO VISTA BLANCO PICO Ø19 FV - VULCANO</v>
          </cell>
          <cell r="C3257">
            <v>21</v>
          </cell>
          <cell r="D3257">
            <v>8161.98</v>
          </cell>
          <cell r="E3257">
            <v>6745.4380165289258</v>
          </cell>
        </row>
        <row r="3258">
          <cell r="A3258">
            <v>12188</v>
          </cell>
          <cell r="B3258" t="str">
            <v>UNION DOBLE FLEXIBLE ROSCADO PARA MANG FLOT 1 1/2" VULCANO</v>
          </cell>
          <cell r="C3258">
            <v>21</v>
          </cell>
          <cell r="D3258">
            <v>1731.69</v>
          </cell>
          <cell r="E3258">
            <v>1431.1487603305786</v>
          </cell>
        </row>
        <row r="3259">
          <cell r="A3259">
            <v>12524</v>
          </cell>
          <cell r="B3259" t="str">
            <v>MANGO ALUMINIO FIJO ESTRIADO Ø 19 MM X 1.50 M - VULCANO</v>
          </cell>
          <cell r="C3259">
            <v>21</v>
          </cell>
          <cell r="D3259">
            <v>8030.61</v>
          </cell>
          <cell r="E3259">
            <v>6636.8677685950415</v>
          </cell>
        </row>
        <row r="3260">
          <cell r="A3260">
            <v>13802</v>
          </cell>
          <cell r="B3260" t="str">
            <v>VIROLA ARO FIJO BLANCO -PARA FIBRA DE VIDRIO - ROSCA H. 1 1/2" - VULCANO</v>
          </cell>
          <cell r="C3260">
            <v>21</v>
          </cell>
          <cell r="D3260">
            <v>3710.77</v>
          </cell>
          <cell r="E3260">
            <v>3066.7520661157027</v>
          </cell>
        </row>
        <row r="3261">
          <cell r="A3261">
            <v>13829</v>
          </cell>
          <cell r="B3261" t="str">
            <v>PASAMURO HORMIGON PARA LUMINARIAS LED - 247070 VULCANO</v>
          </cell>
          <cell r="C3261">
            <v>21</v>
          </cell>
          <cell r="D3261">
            <v>2622.28</v>
          </cell>
          <cell r="E3261">
            <v>2167.1735537190084</v>
          </cell>
        </row>
        <row r="3262">
          <cell r="A3262">
            <v>18811</v>
          </cell>
          <cell r="B3262" t="str">
            <v>CASCADA ABS - LAMINA DE AGUA 120CM ANCHO - 104157 VULCANO</v>
          </cell>
          <cell r="C3262">
            <v>21</v>
          </cell>
          <cell r="D3262">
            <v>108678.57</v>
          </cell>
          <cell r="E3262">
            <v>89817.000000000015</v>
          </cell>
        </row>
        <row r="3263">
          <cell r="A3263">
            <v>18939</v>
          </cell>
          <cell r="B3263" t="str">
            <v>RETORNO ORIENTABLE ARO FIJO BCO. PARA HORMIGON - Ø 50 MM - VULCANO</v>
          </cell>
          <cell r="C3263">
            <v>21</v>
          </cell>
          <cell r="D3263">
            <v>2507.9699999999998</v>
          </cell>
          <cell r="E3263">
            <v>2072.7024793388427</v>
          </cell>
        </row>
        <row r="3264">
          <cell r="A3264">
            <v>18940</v>
          </cell>
          <cell r="B3264" t="str">
            <v>RETORNO ORIENTABLE ARO FIJO BCO. PARA HORMIGON - RH 1 1/2" - VULCANO</v>
          </cell>
          <cell r="C3264">
            <v>21</v>
          </cell>
          <cell r="D3264">
            <v>2787.77</v>
          </cell>
          <cell r="E3264">
            <v>2303.9421487603308</v>
          </cell>
        </row>
        <row r="3265">
          <cell r="A3265">
            <v>24351</v>
          </cell>
          <cell r="B3265" t="str">
            <v>CARGA FILTRANTE PARA FILTROS VC-20 - 103012 VULCANO</v>
          </cell>
          <cell r="C3265">
            <v>21</v>
          </cell>
          <cell r="D3265">
            <v>33412.26</v>
          </cell>
          <cell r="E3265">
            <v>27613.438016528929</v>
          </cell>
        </row>
        <row r="3266">
          <cell r="A3266">
            <v>24363</v>
          </cell>
          <cell r="B3266" t="str">
            <v>FILTRO VULCANO VC-20 SOPLADO (Ø360 MM)-139920 35M3 PARA PILETAS</v>
          </cell>
          <cell r="C3266">
            <v>21</v>
          </cell>
          <cell r="D3266">
            <v>133331.72</v>
          </cell>
          <cell r="E3266">
            <v>110191.50413223141</v>
          </cell>
        </row>
        <row r="3267">
          <cell r="A3267">
            <v>26613</v>
          </cell>
          <cell r="B3267" t="str">
            <v>MANGUERA FLOTANTE BICOLOR PARA PILETA Ø 1 1/2"X8 mts VULCANO</v>
          </cell>
          <cell r="C3267" t="e">
            <v>#N/A</v>
          </cell>
          <cell r="D3267" t="e">
            <v>#N/A</v>
          </cell>
          <cell r="E3267" t="e">
            <v>#N/A</v>
          </cell>
        </row>
        <row r="3268">
          <cell r="A3268">
            <v>26614</v>
          </cell>
          <cell r="B3268" t="str">
            <v>MANGUERA FLOTANTE BICOLOR PARA PILETA Ø 1 1/2"X10 mts VULCANO</v>
          </cell>
          <cell r="C3268">
            <v>21</v>
          </cell>
          <cell r="D3268">
            <v>36447.410000000003</v>
          </cell>
          <cell r="E3268">
            <v>30121.826446280997</v>
          </cell>
        </row>
        <row r="3269">
          <cell r="A3269">
            <v>26615</v>
          </cell>
          <cell r="B3269" t="str">
            <v>MANGUERA FLOTANTE BICOLOR PARA PILETA Ø 1 1/2"X12 mts VULCANO</v>
          </cell>
          <cell r="C3269">
            <v>21</v>
          </cell>
          <cell r="D3269">
            <v>43737.58</v>
          </cell>
          <cell r="E3269">
            <v>36146.760330578516</v>
          </cell>
        </row>
        <row r="3270">
          <cell r="A3270">
            <v>26993</v>
          </cell>
          <cell r="B3270" t="str">
            <v>PASAMURO FV PARA POWERLED PARA CAÑO Ø 25 - 112031 VULCANO</v>
          </cell>
          <cell r="C3270">
            <v>21</v>
          </cell>
          <cell r="D3270">
            <v>9714.5300000000007</v>
          </cell>
          <cell r="E3270">
            <v>8028.5371900826458</v>
          </cell>
        </row>
        <row r="3271">
          <cell r="A3271">
            <v>26994</v>
          </cell>
          <cell r="B3271" t="str">
            <v>ADAPTADOR A CAÑO Ø 50 PARA POWERLED - 112032 PASAMURO</v>
          </cell>
          <cell r="C3271">
            <v>21</v>
          </cell>
          <cell r="D3271">
            <v>6812.46</v>
          </cell>
          <cell r="E3271">
            <v>5630.1322314049585</v>
          </cell>
        </row>
        <row r="3272">
          <cell r="A3272">
            <v>28033</v>
          </cell>
          <cell r="B3272" t="str">
            <v>FILTRO VULCANO VC-200 SOPLADO (Ø780 MM) TOP - 139924 PARA PILETAS</v>
          </cell>
          <cell r="C3272">
            <v>21</v>
          </cell>
          <cell r="D3272">
            <v>410861.3</v>
          </cell>
          <cell r="E3272">
            <v>339554.79338842974</v>
          </cell>
        </row>
        <row r="3273">
          <cell r="A3273">
            <v>28034</v>
          </cell>
          <cell r="B3273" t="str">
            <v>CONTROLADOR BASIC RGB 36W - 112025</v>
          </cell>
          <cell r="C3273">
            <v>21</v>
          </cell>
          <cell r="D3273">
            <v>241808.97</v>
          </cell>
          <cell r="E3273">
            <v>199842.12396694216</v>
          </cell>
        </row>
        <row r="3274">
          <cell r="A3274">
            <v>28035</v>
          </cell>
          <cell r="B3274" t="str">
            <v>UNION DOBLE FLEXIBLE ROSCADO PARA MANG FLOT 1 1/4" - VULCANO</v>
          </cell>
          <cell r="C3274">
            <v>21</v>
          </cell>
          <cell r="D3274">
            <v>1697.57</v>
          </cell>
          <cell r="E3274">
            <v>1402.9504132231405</v>
          </cell>
        </row>
        <row r="3275">
          <cell r="A3275">
            <v>32761</v>
          </cell>
          <cell r="B3275" t="str">
            <v>BOMBA AUTOCEBANTE BAP 0.50HP 220V-50HZ - 10612 MONOFASICA VULCANO</v>
          </cell>
          <cell r="C3275">
            <v>21</v>
          </cell>
          <cell r="D3275">
            <v>233532.67</v>
          </cell>
          <cell r="E3275">
            <v>193002.20661157026</v>
          </cell>
        </row>
        <row r="3276">
          <cell r="A3276">
            <v>32762</v>
          </cell>
          <cell r="B3276" t="str">
            <v>BOMBA AUTOCEBANTE BAP 0.75HP 220V-50HZ - 10612 MONOFASICA VULCANO</v>
          </cell>
          <cell r="C3276">
            <v>21</v>
          </cell>
          <cell r="D3276">
            <v>254952.76</v>
          </cell>
          <cell r="E3276">
            <v>210704.76033057852</v>
          </cell>
        </row>
        <row r="3277">
          <cell r="A3277">
            <v>32763</v>
          </cell>
          <cell r="B3277" t="str">
            <v>BOMBA AUTOCEBANTE BAP 1.00HP 220V-50HZ 106123 MONOFASICA VULCANO</v>
          </cell>
          <cell r="C3277">
            <v>21</v>
          </cell>
          <cell r="D3277">
            <v>283599.89</v>
          </cell>
          <cell r="E3277">
            <v>234380.07438016532</v>
          </cell>
        </row>
        <row r="3278">
          <cell r="A3278">
            <v>32786</v>
          </cell>
          <cell r="B3278" t="str">
            <v>LUZ PARA PILETA SUPERLED RGB 14,4W - ABS - 112016 VULCANO</v>
          </cell>
          <cell r="C3278">
            <v>21</v>
          </cell>
          <cell r="D3278">
            <v>51650.47</v>
          </cell>
          <cell r="E3278">
            <v>42686.338842975209</v>
          </cell>
        </row>
        <row r="3279">
          <cell r="A3279">
            <v>32791</v>
          </cell>
          <cell r="B3279" t="str">
            <v>PASAMURO HORMIGON PARA POWERLED CON RM 3/4" - 112029 VULCANO</v>
          </cell>
          <cell r="C3279">
            <v>21</v>
          </cell>
          <cell r="D3279">
            <v>1170.3900000000001</v>
          </cell>
          <cell r="E3279">
            <v>967.26446280991752</v>
          </cell>
        </row>
        <row r="3280">
          <cell r="A3280">
            <v>32847</v>
          </cell>
          <cell r="B3280" t="str">
            <v>CANASTO PARA BOMBAS BAP - 239182 VULCANO</v>
          </cell>
          <cell r="C3280">
            <v>21</v>
          </cell>
          <cell r="D3280">
            <v>7453.95</v>
          </cell>
          <cell r="E3280">
            <v>6160.2892561983472</v>
          </cell>
        </row>
        <row r="3281">
          <cell r="A3281">
            <v>46973</v>
          </cell>
          <cell r="B3281" t="str">
            <v>MULTIVALVULA 6 VIAS 1 1/2 C/BUJE MOD 2020</v>
          </cell>
          <cell r="C3281">
            <v>21</v>
          </cell>
          <cell r="D3281">
            <v>77723.09</v>
          </cell>
          <cell r="E3281">
            <v>64233.958677685951</v>
          </cell>
        </row>
        <row r="3282">
          <cell r="A3282">
            <v>47479</v>
          </cell>
          <cell r="B3282" t="str">
            <v>MANGUERA FLOTANTE x 30 mts. BICOLOR Ø 1 1/2°</v>
          </cell>
          <cell r="C3282">
            <v>21</v>
          </cell>
          <cell r="D3282">
            <v>71364.460000000006</v>
          </cell>
          <cell r="E3282">
            <v>58978.892561983477</v>
          </cell>
        </row>
        <row r="3283">
          <cell r="A3283">
            <v>47480</v>
          </cell>
          <cell r="B3283" t="str">
            <v>MANGUERA FLOTANTE x 30 mts. BICOLOR Ø 1 1/4°</v>
          </cell>
          <cell r="C3283">
            <v>21</v>
          </cell>
          <cell r="D3283">
            <v>59640.14</v>
          </cell>
          <cell r="E3283">
            <v>49289.371900826445</v>
          </cell>
        </row>
        <row r="3284">
          <cell r="A3284">
            <v>47489</v>
          </cell>
          <cell r="B3284" t="str">
            <v>MANGUERA FLOT. BICOLOR Ø 1 1/4°X 4mts</v>
          </cell>
          <cell r="C3284">
            <v>21</v>
          </cell>
          <cell r="D3284">
            <v>9366.49</v>
          </cell>
          <cell r="E3284">
            <v>7740.9008264462809</v>
          </cell>
        </row>
        <row r="3285">
          <cell r="A3285">
            <v>47490</v>
          </cell>
          <cell r="B3285" t="str">
            <v>MANGUERA FLOT. BICOLOR Ø 1 1/4°X 4,5 mts</v>
          </cell>
          <cell r="C3285">
            <v>21</v>
          </cell>
          <cell r="D3285">
            <v>10536.87</v>
          </cell>
          <cell r="E3285">
            <v>8708.1570247933887</v>
          </cell>
        </row>
        <row r="3286">
          <cell r="A3286">
            <v>47491</v>
          </cell>
          <cell r="B3286" t="str">
            <v>MANGUERA FLOT. BICOLOR Ø 1 1/4°X 5mts</v>
          </cell>
          <cell r="C3286">
            <v>21</v>
          </cell>
          <cell r="D3286">
            <v>11708.96</v>
          </cell>
          <cell r="E3286">
            <v>9676.8264462809911</v>
          </cell>
        </row>
        <row r="3287">
          <cell r="A3287">
            <v>47492</v>
          </cell>
          <cell r="B3287" t="str">
            <v>MANGUERA FLOT. BICOLOR Ø 1 1/4°X 3mts</v>
          </cell>
          <cell r="C3287">
            <v>21</v>
          </cell>
          <cell r="D3287">
            <v>7025.72</v>
          </cell>
          <cell r="E3287">
            <v>5806.3801652892562</v>
          </cell>
        </row>
        <row r="3288">
          <cell r="A3288">
            <v>47493</v>
          </cell>
          <cell r="B3288" t="str">
            <v>MANGUERA FLOT. BICOLOR Ø 1 1/4°X 10mts</v>
          </cell>
          <cell r="C3288">
            <v>21</v>
          </cell>
          <cell r="D3288">
            <v>23417.93</v>
          </cell>
          <cell r="E3288">
            <v>19353.661157024795</v>
          </cell>
        </row>
        <row r="3289">
          <cell r="A3289">
            <v>47494</v>
          </cell>
          <cell r="B3289" t="str">
            <v>MANGUERA FLOT. BICOLOR Ø 1 1/4°X 16mts</v>
          </cell>
          <cell r="C3289">
            <v>21</v>
          </cell>
          <cell r="D3289">
            <v>37467.660000000003</v>
          </cell>
          <cell r="E3289">
            <v>30965.008264462813</v>
          </cell>
        </row>
        <row r="3290">
          <cell r="A3290">
            <v>47495</v>
          </cell>
          <cell r="B3290" t="str">
            <v>MANGUERA FLOT. BICOLOR Ø 1 1/4°X 21mts</v>
          </cell>
          <cell r="C3290">
            <v>21</v>
          </cell>
          <cell r="D3290">
            <v>49178.33</v>
          </cell>
          <cell r="E3290">
            <v>40643.247933884297</v>
          </cell>
        </row>
        <row r="3291">
          <cell r="A3291">
            <v>47496</v>
          </cell>
          <cell r="B3291" t="str">
            <v>MANGUERA FLOT. BICOLOR Ø 1 1/4°X 21,5mts</v>
          </cell>
          <cell r="C3291">
            <v>21</v>
          </cell>
          <cell r="D3291">
            <v>50348.72</v>
          </cell>
          <cell r="E3291">
            <v>41610.512396694219</v>
          </cell>
        </row>
        <row r="3292">
          <cell r="A3292">
            <v>47497</v>
          </cell>
          <cell r="B3292" t="str">
            <v>MANGUERA FLOT. BICOLOR Ø 1 1/2°X 3mts</v>
          </cell>
          <cell r="C3292">
            <v>21</v>
          </cell>
          <cell r="D3292">
            <v>11328.5</v>
          </cell>
          <cell r="E3292">
            <v>9362.3966942148763</v>
          </cell>
        </row>
        <row r="3293">
          <cell r="A3293">
            <v>47498</v>
          </cell>
          <cell r="B3293" t="str">
            <v>MANGUERA FLOT. BICOLOR Ø 1 1/2°X 3,5mts</v>
          </cell>
          <cell r="C3293">
            <v>21</v>
          </cell>
          <cell r="D3293">
            <v>13217.16</v>
          </cell>
          <cell r="E3293">
            <v>10923.272727272728</v>
          </cell>
        </row>
        <row r="3294">
          <cell r="A3294">
            <v>47499</v>
          </cell>
          <cell r="B3294" t="str">
            <v>MANGUERA FLOT. BICOLOR Ø 1 1/2°X 4mts</v>
          </cell>
          <cell r="C3294">
            <v>21</v>
          </cell>
          <cell r="D3294">
            <v>15105.81</v>
          </cell>
          <cell r="E3294">
            <v>12484.140495867769</v>
          </cell>
        </row>
        <row r="3295">
          <cell r="A3295">
            <v>47500</v>
          </cell>
          <cell r="B3295" t="str">
            <v>MANGUERA FLOT. BICOLOR Ø 1 1/2°X 4,5mts</v>
          </cell>
          <cell r="C3295">
            <v>21</v>
          </cell>
          <cell r="D3295">
            <v>16994.46</v>
          </cell>
          <cell r="E3295">
            <v>14045.008264462809</v>
          </cell>
        </row>
        <row r="3296">
          <cell r="A3296">
            <v>47501</v>
          </cell>
          <cell r="B3296" t="str">
            <v>MANGUERA FLOT. BICOLOR Ø 1 1/2°X 5mts</v>
          </cell>
          <cell r="C3296">
            <v>21</v>
          </cell>
          <cell r="D3296">
            <v>18883.12</v>
          </cell>
          <cell r="E3296">
            <v>15605.884297520661</v>
          </cell>
        </row>
        <row r="3297">
          <cell r="A3297">
            <v>47502</v>
          </cell>
          <cell r="B3297" t="str">
            <v>MANGUERA FLOT. BICOLOR Ø 1 1/2°X 9mts</v>
          </cell>
          <cell r="C3297">
            <v>21</v>
          </cell>
          <cell r="D3297">
            <v>33988.92</v>
          </cell>
          <cell r="E3297">
            <v>28090.016528925618</v>
          </cell>
        </row>
        <row r="3298">
          <cell r="A3298">
            <v>47503</v>
          </cell>
          <cell r="B3298" t="str">
            <v>MANGUERA FLOT. BICOLOR Ø 1 1/2°X 16mts</v>
          </cell>
          <cell r="C3298">
            <v>21</v>
          </cell>
          <cell r="D3298">
            <v>60423.24</v>
          </cell>
          <cell r="E3298">
            <v>49936.561983471074</v>
          </cell>
        </row>
        <row r="3299">
          <cell r="A3299">
            <v>47504</v>
          </cell>
          <cell r="B3299" t="str">
            <v>MANGUERA FLOT. BICOLOR Ø 1° X 4mts</v>
          </cell>
          <cell r="C3299">
            <v>21</v>
          </cell>
          <cell r="D3299">
            <v>8047.67</v>
          </cell>
          <cell r="E3299">
            <v>6650.9669421487606</v>
          </cell>
        </row>
        <row r="3300">
          <cell r="A3300">
            <v>47505</v>
          </cell>
          <cell r="B3300" t="str">
            <v>MANGUERA FLOT. BICOLOR Ø 1° X 5mts</v>
          </cell>
          <cell r="C3300">
            <v>21</v>
          </cell>
          <cell r="D3300">
            <v>10060.870000000001</v>
          </cell>
          <cell r="E3300">
            <v>8314.7685950413234</v>
          </cell>
        </row>
        <row r="3301">
          <cell r="A3301">
            <v>47506</v>
          </cell>
          <cell r="B3301" t="str">
            <v>MANGUERA FLOT. BICOLOR Ø 1° X 18mts</v>
          </cell>
          <cell r="C3301">
            <v>21</v>
          </cell>
          <cell r="D3301">
            <v>36215.39</v>
          </cell>
          <cell r="E3301">
            <v>29930.07438016529</v>
          </cell>
        </row>
        <row r="3302">
          <cell r="A3302">
            <v>47702</v>
          </cell>
          <cell r="B3302" t="str">
            <v>ELECTROBOMBA AUTOCEB BAC 2.7HP 380V-50HZ (MI)</v>
          </cell>
          <cell r="C3302">
            <v>21</v>
          </cell>
          <cell r="D3302">
            <v>645513.17000000004</v>
          </cell>
          <cell r="E3302">
            <v>533481.95867768605</v>
          </cell>
        </row>
        <row r="3303">
          <cell r="A3303">
            <v>47703</v>
          </cell>
          <cell r="B3303" t="str">
            <v>CLARIFICADOR X 1 L- 352801</v>
          </cell>
          <cell r="C3303">
            <v>21</v>
          </cell>
          <cell r="D3303">
            <v>6843.17</v>
          </cell>
          <cell r="E3303">
            <v>5655.5123966942147</v>
          </cell>
        </row>
        <row r="3304">
          <cell r="A3304">
            <v>47704</v>
          </cell>
          <cell r="B3304" t="str">
            <v>ALGUICIDA X 1 L  - 352811</v>
          </cell>
          <cell r="C3304">
            <v>21</v>
          </cell>
          <cell r="D3304">
            <v>8905.84</v>
          </cell>
          <cell r="E3304">
            <v>7360.1983471074382</v>
          </cell>
        </row>
        <row r="3305">
          <cell r="A3305">
            <v>47706</v>
          </cell>
          <cell r="B3305" t="str">
            <v>TAPA INTERIOR P/SKIMMER  C/ O'RING 237036</v>
          </cell>
          <cell r="C3305">
            <v>21</v>
          </cell>
          <cell r="D3305">
            <v>9400.61</v>
          </cell>
          <cell r="E3305">
            <v>7769.09917355372</v>
          </cell>
        </row>
        <row r="3306">
          <cell r="A3306">
            <v>10514</v>
          </cell>
          <cell r="B3306" t="str">
            <v>REGULADOR PARA GARRAFA 10 kg CON MANGUERA 1MT 4028</v>
          </cell>
          <cell r="C3306">
            <v>21</v>
          </cell>
          <cell r="D3306">
            <v>12675.43</v>
          </cell>
          <cell r="E3306">
            <v>10475.561983471074</v>
          </cell>
        </row>
        <row r="3307">
          <cell r="A3307">
            <v>14502</v>
          </cell>
          <cell r="B3307" t="str">
            <v>ANAFE BROGAS ELECTRICO 1 HORNALLA BLANCO</v>
          </cell>
          <cell r="C3307">
            <v>21</v>
          </cell>
          <cell r="D3307">
            <v>43275.31</v>
          </cell>
          <cell r="E3307">
            <v>35764.719008264459</v>
          </cell>
        </row>
        <row r="3308">
          <cell r="A3308">
            <v>15402</v>
          </cell>
          <cell r="B3308" t="str">
            <v xml:space="preserve">CARTUCHO DE GAS BUTANO 227G </v>
          </cell>
          <cell r="C3308">
            <v>10.5</v>
          </cell>
          <cell r="D3308">
            <v>3527.99</v>
          </cell>
          <cell r="E3308">
            <v>3192.7511312217193</v>
          </cell>
        </row>
        <row r="3309">
          <cell r="A3309">
            <v>17418</v>
          </cell>
          <cell r="B3309" t="str">
            <v>SOPLETE PARA CARTUCHO 250 CON ENCENDIDO 2702</v>
          </cell>
          <cell r="C3309">
            <v>21</v>
          </cell>
          <cell r="D3309">
            <v>19054.45</v>
          </cell>
          <cell r="E3309">
            <v>15747.479338842977</v>
          </cell>
        </row>
        <row r="3310">
          <cell r="A3310">
            <v>17673</v>
          </cell>
          <cell r="B3310" t="str">
            <v>ANAFE BROGAS ELECTRICO 2 HORNALLAS BLANCO</v>
          </cell>
          <cell r="C3310">
            <v>21</v>
          </cell>
          <cell r="D3310">
            <v>72332.710000000006</v>
          </cell>
          <cell r="E3310">
            <v>59779.099173553725</v>
          </cell>
        </row>
        <row r="3311">
          <cell r="A3311">
            <v>17890</v>
          </cell>
          <cell r="B3311" t="str">
            <v>ANAFE CON VALIJA 1 HORNALLA ENCENDIDO DUAL CARTUCHO IDEAL CAMPING O PLAYA</v>
          </cell>
          <cell r="C3311">
            <v>21</v>
          </cell>
          <cell r="D3311">
            <v>50382.76</v>
          </cell>
          <cell r="E3311">
            <v>41638.644628099173</v>
          </cell>
        </row>
        <row r="3312">
          <cell r="A3312">
            <v>18298</v>
          </cell>
          <cell r="B3312" t="str">
            <v>SOPLETE SOLDADOR TECHISTA 50MM CON GATILLO CON MANG PARA GARR 10</v>
          </cell>
          <cell r="C3312">
            <v>21</v>
          </cell>
          <cell r="D3312">
            <v>32849.050000000003</v>
          </cell>
          <cell r="E3312">
            <v>27147.975206611573</v>
          </cell>
        </row>
        <row r="3313">
          <cell r="A3313">
            <v>18344</v>
          </cell>
          <cell r="B3313" t="str">
            <v>PANTALLA ESTUFA 2600 CAL CON PILOTO GAS NATURAL 5600</v>
          </cell>
          <cell r="C3313">
            <v>21</v>
          </cell>
          <cell r="D3313">
            <v>118998.71</v>
          </cell>
          <cell r="E3313">
            <v>98346.041322314064</v>
          </cell>
        </row>
        <row r="3314">
          <cell r="A3314">
            <v>19122</v>
          </cell>
          <cell r="B3314" t="str">
            <v>PANTALLA ESTUFA 3000-6000 CAL 2 VIAS CON PILOTO GAS NATURAL 5955</v>
          </cell>
          <cell r="C3314">
            <v>21</v>
          </cell>
          <cell r="D3314">
            <v>235038.41</v>
          </cell>
          <cell r="E3314">
            <v>194246.61983471076</v>
          </cell>
        </row>
        <row r="3315">
          <cell r="A3315">
            <v>22404</v>
          </cell>
          <cell r="B3315" t="str">
            <v>CALENTADOR PARA CARTUCHO DE GAS BUTANO SISTEMA CLIP</v>
          </cell>
          <cell r="C3315">
            <v>21</v>
          </cell>
          <cell r="D3315">
            <v>40196.44</v>
          </cell>
          <cell r="E3315">
            <v>33220.198347107442</v>
          </cell>
        </row>
        <row r="3316">
          <cell r="A3316">
            <v>22406</v>
          </cell>
          <cell r="B3316" t="str">
            <v>ANAFE A GAS 2 H LOZA NEGRA CONTERMOCUPLA GN-204 NAT</v>
          </cell>
          <cell r="C3316">
            <v>21</v>
          </cell>
          <cell r="D3316">
            <v>160464.89000000001</v>
          </cell>
          <cell r="E3316">
            <v>132615.61157024794</v>
          </cell>
        </row>
        <row r="3317">
          <cell r="A3317">
            <v>24105</v>
          </cell>
          <cell r="B3317" t="str">
            <v>TANZA BORDEADORA REDONDA 1,5MM X mts BROKSOL</v>
          </cell>
          <cell r="C3317">
            <v>21</v>
          </cell>
          <cell r="D3317">
            <v>1168.68</v>
          </cell>
          <cell r="E3317">
            <v>965.8512396694216</v>
          </cell>
        </row>
        <row r="3318">
          <cell r="A3318">
            <v>24282</v>
          </cell>
          <cell r="B3318" t="str">
            <v>ANAFE A GAS 1 H LOZA BLANCO CONTERMOCUPLA GE-104 ENVASADO</v>
          </cell>
          <cell r="C3318">
            <v>21</v>
          </cell>
          <cell r="D3318">
            <v>108627.98</v>
          </cell>
          <cell r="E3318">
            <v>89775.190082644622</v>
          </cell>
        </row>
        <row r="3319">
          <cell r="A3319">
            <v>31498</v>
          </cell>
          <cell r="B3319" t="str">
            <v>SOPLETE SISTEMA CLIP PARA CARTUCHO 2703</v>
          </cell>
          <cell r="C3319">
            <v>21</v>
          </cell>
          <cell r="D3319">
            <v>30700.05</v>
          </cell>
          <cell r="E3319">
            <v>25371.942148760332</v>
          </cell>
        </row>
        <row r="3320">
          <cell r="A3320">
            <v>33817</v>
          </cell>
          <cell r="B3320" t="str">
            <v>ANAFE A GAS 2 H LOZA NEGRA GAS ENVASADO SIN TERMOC</v>
          </cell>
          <cell r="C3320">
            <v>21</v>
          </cell>
          <cell r="D3320">
            <v>160464.89000000001</v>
          </cell>
          <cell r="E3320">
            <v>132615.61157024794</v>
          </cell>
        </row>
        <row r="3321">
          <cell r="A3321">
            <v>36888</v>
          </cell>
          <cell r="B3321" t="str">
            <v>HELADERA LUNCHERA DE 11 Lts HELADERITA</v>
          </cell>
          <cell r="C3321">
            <v>21</v>
          </cell>
          <cell r="D3321">
            <v>89410.19</v>
          </cell>
          <cell r="E3321">
            <v>73892.719008264467</v>
          </cell>
        </row>
        <row r="3322">
          <cell r="A3322">
            <v>36925</v>
          </cell>
          <cell r="B3322" t="str">
            <v>REGULADOR PARA GARRAFA 10 kg CON MANGUERA 1,5M 4028-</v>
          </cell>
          <cell r="C3322">
            <v>21</v>
          </cell>
          <cell r="D3322">
            <v>11684.28</v>
          </cell>
          <cell r="E3322">
            <v>9656.4297520661166</v>
          </cell>
        </row>
        <row r="3323">
          <cell r="A3323">
            <v>38112</v>
          </cell>
          <cell r="B3323" t="str">
            <v>SOPLETE CON GATILLO, ENCENDIDO ELECTRONICO 2706</v>
          </cell>
          <cell r="C3323">
            <v>21</v>
          </cell>
          <cell r="D3323">
            <v>21029.21</v>
          </cell>
          <cell r="E3323">
            <v>17379.512396694216</v>
          </cell>
        </row>
        <row r="3324">
          <cell r="A3324">
            <v>14585</v>
          </cell>
          <cell r="B3324" t="str">
            <v>KIT CONEXION HIDRAULICA Y GAS DOBLE SERVICIO CALDA</v>
          </cell>
          <cell r="C3324">
            <v>21</v>
          </cell>
          <cell r="D3324">
            <v>191629.15</v>
          </cell>
          <cell r="E3324">
            <v>158371.19834710745</v>
          </cell>
        </row>
        <row r="3325">
          <cell r="A3325">
            <v>14588</v>
          </cell>
          <cell r="B3325" t="str">
            <v>KIT SALIDA DE HUMO HORIZ 60/100 0.8M 04-083-01 CAL</v>
          </cell>
          <cell r="C3325">
            <v>21</v>
          </cell>
          <cell r="D3325">
            <v>211283.42</v>
          </cell>
          <cell r="E3325">
            <v>174614.3966942149</v>
          </cell>
        </row>
        <row r="3326">
          <cell r="A3326">
            <v>14589</v>
          </cell>
          <cell r="B3326" t="str">
            <v>KIT CODO 90° 60/100 SIN BRIDA 04-019-01 CALDAIA</v>
          </cell>
          <cell r="C3326">
            <v>21</v>
          </cell>
          <cell r="D3326">
            <v>135123.12</v>
          </cell>
          <cell r="E3326">
            <v>111672</v>
          </cell>
        </row>
        <row r="3327">
          <cell r="A3327">
            <v>14590</v>
          </cell>
          <cell r="B3327" t="str">
            <v>KIT CODO 90° 60/100 CON BRIDA 04-082-01 NO RECIBIR</v>
          </cell>
          <cell r="C3327">
            <v>21</v>
          </cell>
          <cell r="D3327">
            <v>135123.12</v>
          </cell>
          <cell r="E3327">
            <v>111672</v>
          </cell>
        </row>
        <row r="3328">
          <cell r="A3328">
            <v>14591</v>
          </cell>
          <cell r="B3328" t="str">
            <v>KIT SALIDA VERTICAL 60/100 CON BRIDA 04-053-01 CAL</v>
          </cell>
          <cell r="C3328">
            <v>21</v>
          </cell>
          <cell r="D3328">
            <v>135123.12</v>
          </cell>
          <cell r="E3328">
            <v>111672</v>
          </cell>
        </row>
        <row r="3329">
          <cell r="A3329">
            <v>14592</v>
          </cell>
          <cell r="B3329" t="str">
            <v>KIT CODO 45° 60/100 SIN BRIDA 04-074-01 CALDAIA</v>
          </cell>
          <cell r="C3329">
            <v>21</v>
          </cell>
          <cell r="D3329">
            <v>176888.45</v>
          </cell>
          <cell r="E3329">
            <v>146188.80165289258</v>
          </cell>
        </row>
        <row r="3330">
          <cell r="A3330">
            <v>14593</v>
          </cell>
          <cell r="B3330" t="str">
            <v>KIT SALIDA DE HUMOS 80MM X 0.8 mts 04-084-01 CALDA</v>
          </cell>
          <cell r="C3330">
            <v>21</v>
          </cell>
          <cell r="D3330">
            <v>275159.81</v>
          </cell>
          <cell r="E3330">
            <v>227404.80165289258</v>
          </cell>
        </row>
        <row r="3331">
          <cell r="A3331">
            <v>14594</v>
          </cell>
          <cell r="B3331" t="str">
            <v>KIT SALIDA VERTICAL 80MM 31-069-01 CALDAIA</v>
          </cell>
          <cell r="C3331">
            <v>21</v>
          </cell>
          <cell r="D3331">
            <v>157235.88</v>
          </cell>
          <cell r="E3331">
            <v>129947.00826446281</v>
          </cell>
        </row>
        <row r="3332">
          <cell r="A3332">
            <v>14595</v>
          </cell>
          <cell r="B3332" t="str">
            <v>CURVA 90° 80MM HH BLANCA 31-068-01 /--086-- CALDAI</v>
          </cell>
          <cell r="C3332">
            <v>21</v>
          </cell>
          <cell r="D3332">
            <v>78618.789999999994</v>
          </cell>
          <cell r="E3332">
            <v>64974.206611570247</v>
          </cell>
        </row>
        <row r="3333">
          <cell r="A3333">
            <v>14596</v>
          </cell>
          <cell r="B3333" t="str">
            <v>TERMINAL ANTIVENTO VERTICAL 60/100 NEGRO 29-073-01</v>
          </cell>
          <cell r="C3333">
            <v>21</v>
          </cell>
          <cell r="D3333">
            <v>208826.64</v>
          </cell>
          <cell r="E3333">
            <v>172584.00000000003</v>
          </cell>
        </row>
        <row r="3334">
          <cell r="A3334">
            <v>14597</v>
          </cell>
          <cell r="B3334" t="str">
            <v>TERMINAL ANTIVENTO VERTICAL 80 NEGRO 29-074-01 CALDAIA</v>
          </cell>
          <cell r="C3334">
            <v>21</v>
          </cell>
          <cell r="D3334">
            <v>135123.12</v>
          </cell>
          <cell r="E3334">
            <v>111672</v>
          </cell>
        </row>
        <row r="3335">
          <cell r="A3335">
            <v>14599</v>
          </cell>
          <cell r="B3335" t="str">
            <v>TERMINAL ANTIVENTO HORIZONTAL 80 METALICO ACERO CA</v>
          </cell>
          <cell r="C3335">
            <v>21</v>
          </cell>
          <cell r="D3335">
            <v>54049.25</v>
          </cell>
          <cell r="E3335">
            <v>44668.801652892565</v>
          </cell>
        </row>
        <row r="3336">
          <cell r="A3336">
            <v>14600</v>
          </cell>
          <cell r="B3336" t="str">
            <v>TUBO COAXIL 60/100 1MT 04-021-01 CALDAIA</v>
          </cell>
          <cell r="C3336">
            <v>21</v>
          </cell>
          <cell r="D3336">
            <v>103184.93</v>
          </cell>
          <cell r="E3336">
            <v>85276.801652892565</v>
          </cell>
        </row>
        <row r="3337">
          <cell r="A3337">
            <v>14601</v>
          </cell>
          <cell r="B3337" t="str">
            <v>TUBO COAXIL 60/100 2MT 04-023-01 CALDAIA</v>
          </cell>
          <cell r="C3337">
            <v>21</v>
          </cell>
          <cell r="D3337">
            <v>206369.86</v>
          </cell>
          <cell r="E3337">
            <v>170553.60330578513</v>
          </cell>
        </row>
        <row r="3338">
          <cell r="A3338">
            <v>14602</v>
          </cell>
          <cell r="B3338" t="str">
            <v>TUBO COAXIL 60/100 3MT 04-025-01 CALDAIA</v>
          </cell>
          <cell r="C3338">
            <v>21</v>
          </cell>
          <cell r="D3338">
            <v>309554.78000000003</v>
          </cell>
          <cell r="E3338">
            <v>255830.3966942149</v>
          </cell>
        </row>
        <row r="3339">
          <cell r="A3339">
            <v>14603</v>
          </cell>
          <cell r="B3339" t="str">
            <v>TUBO COAXIL 60/100 4MT 04-027-01 CALDAIA</v>
          </cell>
          <cell r="C3339">
            <v>21</v>
          </cell>
          <cell r="D3339">
            <v>412739.71</v>
          </cell>
          <cell r="E3339">
            <v>341107.19834710745</v>
          </cell>
        </row>
        <row r="3340">
          <cell r="A3340">
            <v>14604</v>
          </cell>
          <cell r="B3340" t="str">
            <v>TUBO ALUMINIO 80 1MT CALDAIA</v>
          </cell>
          <cell r="C3340">
            <v>21</v>
          </cell>
          <cell r="D3340">
            <v>68789.95</v>
          </cell>
          <cell r="E3340">
            <v>56851.198347107435</v>
          </cell>
        </row>
        <row r="3341">
          <cell r="A3341">
            <v>14605</v>
          </cell>
          <cell r="B3341" t="str">
            <v>TUBO ALUMINIO 80 2MT CALDAIA</v>
          </cell>
          <cell r="C3341">
            <v>21</v>
          </cell>
          <cell r="D3341">
            <v>137579.9</v>
          </cell>
          <cell r="E3341">
            <v>113702.39669421487</v>
          </cell>
        </row>
        <row r="3342">
          <cell r="A3342">
            <v>14606</v>
          </cell>
          <cell r="B3342" t="str">
            <v>TUBO ALUMINIO 80 3MT CALDAIA</v>
          </cell>
          <cell r="C3342">
            <v>21</v>
          </cell>
          <cell r="D3342">
            <v>206369.86</v>
          </cell>
          <cell r="E3342">
            <v>170553.60330578513</v>
          </cell>
        </row>
        <row r="3343">
          <cell r="A3343">
            <v>14608</v>
          </cell>
          <cell r="B3343" t="str">
            <v>TUBO ALUMINIO 80 5MT CALDAIA</v>
          </cell>
          <cell r="C3343">
            <v>21</v>
          </cell>
          <cell r="D3343">
            <v>343949.76</v>
          </cell>
          <cell r="E3343">
            <v>284256</v>
          </cell>
        </row>
        <row r="3344">
          <cell r="A3344">
            <v>14611</v>
          </cell>
          <cell r="B3344" t="str">
            <v>CUPLA DE ALUMINIO 60MM 31-156-01 CALDAIA</v>
          </cell>
          <cell r="C3344">
            <v>21</v>
          </cell>
          <cell r="D3344">
            <v>24567.84</v>
          </cell>
          <cell r="E3344">
            <v>20304</v>
          </cell>
        </row>
        <row r="3345">
          <cell r="A3345">
            <v>14612</v>
          </cell>
          <cell r="B3345" t="str">
            <v>CUPLA DE ALUMINIO 80MM 31-089-01 CALDAIA</v>
          </cell>
          <cell r="C3345">
            <v>21</v>
          </cell>
          <cell r="D3345">
            <v>31938.19</v>
          </cell>
          <cell r="E3345">
            <v>26395.198347107438</v>
          </cell>
        </row>
        <row r="3346">
          <cell r="A3346">
            <v>14613</v>
          </cell>
          <cell r="B3346" t="str">
            <v>CUPLA PARA TUBO PLASTICO 100MM CALDAIA</v>
          </cell>
          <cell r="C3346">
            <v>21</v>
          </cell>
          <cell r="D3346">
            <v>29483.11</v>
          </cell>
          <cell r="E3346">
            <v>24366.206611570247</v>
          </cell>
        </row>
        <row r="3347">
          <cell r="A3347">
            <v>14614</v>
          </cell>
          <cell r="B3347" t="str">
            <v>CENTRADOR PARA SAL HUMOS 60/100 CALDAIA</v>
          </cell>
          <cell r="C3347">
            <v>21</v>
          </cell>
          <cell r="D3347">
            <v>4913.57</v>
          </cell>
          <cell r="E3347">
            <v>4060.8016528925618</v>
          </cell>
        </row>
        <row r="3348">
          <cell r="A3348">
            <v>14617</v>
          </cell>
          <cell r="B3348" t="str">
            <v>TERMOSTATO DE AMBIENTE DIGITAL CALDAIA</v>
          </cell>
          <cell r="C3348">
            <v>21</v>
          </cell>
          <cell r="D3348">
            <v>72966.490000000005</v>
          </cell>
          <cell r="E3348">
            <v>60302.884297520664</v>
          </cell>
        </row>
        <row r="3349">
          <cell r="A3349">
            <v>14644</v>
          </cell>
          <cell r="B3349" t="str">
            <v>VALVULA ESCUADRA 1/2" CALEFFI CALDAIA PARA RADIADOR</v>
          </cell>
          <cell r="C3349">
            <v>21</v>
          </cell>
          <cell r="D3349">
            <v>24567.84</v>
          </cell>
          <cell r="E3349">
            <v>20304</v>
          </cell>
        </row>
        <row r="3350">
          <cell r="A3350">
            <v>14647</v>
          </cell>
          <cell r="B3350" t="str">
            <v>UNION DOBLE RECTA 1/2" CALDAIA PARA RADIADOR</v>
          </cell>
          <cell r="C3350">
            <v>21</v>
          </cell>
          <cell r="D3350">
            <v>41765.33</v>
          </cell>
          <cell r="E3350">
            <v>34516.801652892565</v>
          </cell>
        </row>
        <row r="3351">
          <cell r="A3351">
            <v>14653</v>
          </cell>
          <cell r="B3351" t="str">
            <v>BLISTER PARA ARMAR RADIADOR CALDAIA</v>
          </cell>
          <cell r="C3351">
            <v>21</v>
          </cell>
          <cell r="D3351">
            <v>17197.490000000002</v>
          </cell>
          <cell r="E3351">
            <v>14212.801652892564</v>
          </cell>
        </row>
        <row r="3352">
          <cell r="A3352">
            <v>14659</v>
          </cell>
          <cell r="B3352" t="str">
            <v>MENSULA REGULABLE (PAR) PARA MURO DE DURLOCK CALDAIA</v>
          </cell>
          <cell r="C3352">
            <v>21</v>
          </cell>
          <cell r="D3352">
            <v>12283.92</v>
          </cell>
          <cell r="E3352">
            <v>10152</v>
          </cell>
        </row>
        <row r="3353">
          <cell r="A3353">
            <v>14661</v>
          </cell>
          <cell r="B3353" t="str">
            <v>GUARNICION PARA RADIADOR 1" ORING CALDAIA</v>
          </cell>
          <cell r="C3353">
            <v>21</v>
          </cell>
          <cell r="D3353">
            <v>1965.43</v>
          </cell>
          <cell r="E3353">
            <v>1624.3223140495868</v>
          </cell>
        </row>
        <row r="3354">
          <cell r="A3354">
            <v>18606</v>
          </cell>
          <cell r="B3354" t="str">
            <v>TERMOSTATO DE AMBIENTE INALAMBRICO 04-152-02 CALDAIA</v>
          </cell>
          <cell r="C3354">
            <v>21</v>
          </cell>
          <cell r="D3354">
            <v>154777.39000000001</v>
          </cell>
          <cell r="E3354">
            <v>127915.19834710745</v>
          </cell>
        </row>
        <row r="3355">
          <cell r="A3355">
            <v>22365</v>
          </cell>
          <cell r="B3355" t="str">
            <v>KIT DE CONEXION DS TOP 04-127-01 CALDAIA</v>
          </cell>
          <cell r="C3355">
            <v>21</v>
          </cell>
          <cell r="D3355">
            <v>246036.68</v>
          </cell>
          <cell r="E3355">
            <v>203336.09917355372</v>
          </cell>
        </row>
        <row r="3356">
          <cell r="A3356">
            <v>22366</v>
          </cell>
          <cell r="B3356" t="str">
            <v>KIT DE CONEX SC S30/X30/X35 04-047-01 CALDAIA</v>
          </cell>
          <cell r="C3356">
            <v>21</v>
          </cell>
          <cell r="D3356">
            <v>191629.15</v>
          </cell>
          <cell r="E3356">
            <v>158371.19834710745</v>
          </cell>
        </row>
        <row r="3357">
          <cell r="A3357">
            <v>28179</v>
          </cell>
          <cell r="B3357" t="str">
            <v>DETENTOR ESCUADRA 1/2" CALEFFI CALDAIA</v>
          </cell>
          <cell r="C3357">
            <v>21</v>
          </cell>
          <cell r="D3357">
            <v>24567.84</v>
          </cell>
          <cell r="E3357">
            <v>20304</v>
          </cell>
        </row>
        <row r="3358">
          <cell r="A3358">
            <v>28575</v>
          </cell>
          <cell r="B3358" t="str">
            <v>CALEFON DIGITAL 26TBF 26000 KCAL/H 17 Lts X MIN CA</v>
          </cell>
          <cell r="C3358">
            <v>21</v>
          </cell>
          <cell r="D3358">
            <v>2292179.4700000002</v>
          </cell>
          <cell r="E3358">
            <v>1894363.1983471077</v>
          </cell>
        </row>
        <row r="3359">
          <cell r="A3359">
            <v>32191</v>
          </cell>
          <cell r="B3359" t="str">
            <v>CURVADOR CURVA TUBOS 20MM CALDAIA</v>
          </cell>
          <cell r="C3359">
            <v>21</v>
          </cell>
          <cell r="D3359">
            <v>4422.21</v>
          </cell>
          <cell r="E3359">
            <v>3654.7190082644629</v>
          </cell>
        </row>
        <row r="3360">
          <cell r="A3360">
            <v>32324</v>
          </cell>
          <cell r="B3360" t="str">
            <v>ABRAZADERA Ø100 PARA SALIDA DE HUMOS 30-015-01 CALDA</v>
          </cell>
          <cell r="C3360">
            <v>21</v>
          </cell>
          <cell r="D3360">
            <v>17197.490000000002</v>
          </cell>
          <cell r="E3360">
            <v>14212.801652892564</v>
          </cell>
        </row>
        <row r="3361">
          <cell r="A3361">
            <v>35553</v>
          </cell>
          <cell r="B3361" t="str">
            <v>JUNTA PARA ARMADO DE RADIADORES CALDAIA</v>
          </cell>
          <cell r="C3361">
            <v>21</v>
          </cell>
          <cell r="D3361">
            <v>982.71</v>
          </cell>
          <cell r="E3361">
            <v>812.15702479338847</v>
          </cell>
        </row>
        <row r="3362">
          <cell r="A3362">
            <v>43921</v>
          </cell>
          <cell r="B3362" t="str">
            <v>TERMOSTATO DE AMBIENTE WI-FI - INALAMBRICO 04-166-01</v>
          </cell>
          <cell r="C3362">
            <v>21</v>
          </cell>
          <cell r="D3362">
            <v>287443.73</v>
          </cell>
          <cell r="E3362">
            <v>237556.80165289255</v>
          </cell>
        </row>
        <row r="3363">
          <cell r="A3363">
            <v>47368</v>
          </cell>
          <cell r="B3363" t="str">
            <v>TANQUE ACUMULADOR 300 LTS ACERO INOX C/SERPENTINA</v>
          </cell>
          <cell r="C3363">
            <v>21</v>
          </cell>
          <cell r="D3363">
            <v>3685176</v>
          </cell>
          <cell r="E3363">
            <v>3045600</v>
          </cell>
        </row>
        <row r="3364">
          <cell r="A3364">
            <v>14563</v>
          </cell>
          <cell r="B3364" t="str">
            <v>CALDERA SERIE TOP SA26F BALAN CON KIT VENT 29/08 C</v>
          </cell>
          <cell r="C3364">
            <v>21</v>
          </cell>
          <cell r="D3364">
            <v>2294730.09</v>
          </cell>
          <cell r="E3364">
            <v>1896471.1487603304</v>
          </cell>
        </row>
        <row r="3365">
          <cell r="A3365">
            <v>14565</v>
          </cell>
          <cell r="B3365" t="str">
            <v>CALDERA SERIE X DIGITAL X30F BALANCEADO CALDAIA</v>
          </cell>
          <cell r="C3365">
            <v>21</v>
          </cell>
          <cell r="D3365">
            <v>2529463.86</v>
          </cell>
          <cell r="E3365">
            <v>2090466</v>
          </cell>
        </row>
        <row r="3366">
          <cell r="A3366">
            <v>14566</v>
          </cell>
          <cell r="B3366" t="str">
            <v>CALDERA SERIE X DIGITAL X30T FORZADO CALDAIA</v>
          </cell>
          <cell r="C3366">
            <v>21</v>
          </cell>
          <cell r="D3366">
            <v>3319620.19</v>
          </cell>
          <cell r="E3366">
            <v>2743487.7603305788</v>
          </cell>
        </row>
        <row r="3367">
          <cell r="A3367">
            <v>14567</v>
          </cell>
          <cell r="B3367" t="str">
            <v>CALDERA SERIE X DIGITAL X35F BALANCEADO CALDAIA</v>
          </cell>
          <cell r="C3367">
            <v>21</v>
          </cell>
          <cell r="D3367">
            <v>2792527.42</v>
          </cell>
          <cell r="E3367">
            <v>2307873.9008264462</v>
          </cell>
        </row>
        <row r="3368">
          <cell r="A3368">
            <v>14568</v>
          </cell>
          <cell r="B3368" t="str">
            <v>CALDERA SERIE X DIGITAL X35T FORZADO CALDAIA</v>
          </cell>
          <cell r="C3368">
            <v>21</v>
          </cell>
          <cell r="D3368">
            <v>3856830.13</v>
          </cell>
          <cell r="E3368">
            <v>3187462.9173553721</v>
          </cell>
        </row>
        <row r="3369">
          <cell r="A3369">
            <v>14569</v>
          </cell>
          <cell r="B3369" t="str">
            <v>CALDERA SERIE X DIGITAL XA30 NATURAL CALDAIA</v>
          </cell>
          <cell r="C3369">
            <v>21</v>
          </cell>
          <cell r="D3369">
            <v>3666518.09</v>
          </cell>
          <cell r="E3369">
            <v>3030180.2396694212</v>
          </cell>
        </row>
        <row r="3370">
          <cell r="A3370">
            <v>14570</v>
          </cell>
          <cell r="B3370" t="str">
            <v>CALDERA SERIE X DIGITAL XA30F BALANCEADO CALDAIA</v>
          </cell>
          <cell r="C3370">
            <v>21</v>
          </cell>
          <cell r="D3370">
            <v>2529463.86</v>
          </cell>
          <cell r="E3370">
            <v>2090466</v>
          </cell>
        </row>
        <row r="3371">
          <cell r="A3371">
            <v>14571</v>
          </cell>
          <cell r="B3371" t="str">
            <v>CALDERA SERIE X DIGITAL XA30T FORZADO CALDAIA</v>
          </cell>
          <cell r="C3371">
            <v>21</v>
          </cell>
          <cell r="D3371">
            <v>3666518.09</v>
          </cell>
          <cell r="E3371">
            <v>3030180.2396694212</v>
          </cell>
        </row>
        <row r="3372">
          <cell r="A3372">
            <v>14572</v>
          </cell>
          <cell r="B3372" t="str">
            <v>CALDERA SERIE X DIGITAL XA35F BALANCEADO CALDAIA</v>
          </cell>
          <cell r="C3372">
            <v>21</v>
          </cell>
          <cell r="D3372">
            <v>4133866.65</v>
          </cell>
          <cell r="E3372">
            <v>3416418.7190082646</v>
          </cell>
        </row>
        <row r="3373">
          <cell r="A3373">
            <v>14574</v>
          </cell>
          <cell r="B3373" t="str">
            <v>CALDERA SERIE S DIGITAL S30 NATURAL CALDAIA</v>
          </cell>
          <cell r="C3373">
            <v>21</v>
          </cell>
          <cell r="D3373">
            <v>2329130.19</v>
          </cell>
          <cell r="E3373">
            <v>1924900.9834710744</v>
          </cell>
        </row>
        <row r="3374">
          <cell r="A3374">
            <v>14665</v>
          </cell>
          <cell r="B3374" t="str">
            <v>CLIMATIZADOR DE PISCINA DE PIE DIGITAL CP30 FORZAD CALDAIA</v>
          </cell>
          <cell r="C3374">
            <v>21</v>
          </cell>
          <cell r="D3374">
            <v>3613519.8</v>
          </cell>
          <cell r="E3374">
            <v>2986380</v>
          </cell>
        </row>
        <row r="3375">
          <cell r="A3375">
            <v>14667</v>
          </cell>
          <cell r="B3375" t="str">
            <v>CLIMATIZADOR DE PISCINA DE PIE DIGITAL CP70 GAS ENVASADO CALDAIA</v>
          </cell>
          <cell r="C3375">
            <v>21</v>
          </cell>
          <cell r="D3375">
            <v>5299829.04</v>
          </cell>
          <cell r="E3375">
            <v>4380024</v>
          </cell>
        </row>
        <row r="3376">
          <cell r="A3376">
            <v>14670</v>
          </cell>
          <cell r="B3376" t="str">
            <v>CLIMATIZADOR DE PISCINA MURAL DIGITAL CX40 CALDAIA</v>
          </cell>
          <cell r="C3376">
            <v>21</v>
          </cell>
          <cell r="D3376">
            <v>3806240.86</v>
          </cell>
          <cell r="E3376">
            <v>3145653.603305785</v>
          </cell>
        </row>
        <row r="3377">
          <cell r="A3377">
            <v>14671</v>
          </cell>
          <cell r="B3377" t="str">
            <v>CALDERA DE PIE DIGITAL M60 NATURAL CALDAIA</v>
          </cell>
          <cell r="C3377">
            <v>21</v>
          </cell>
          <cell r="D3377">
            <v>6200801.6799999997</v>
          </cell>
          <cell r="E3377">
            <v>5124629.4876033058</v>
          </cell>
        </row>
        <row r="3378">
          <cell r="A3378">
            <v>14673</v>
          </cell>
          <cell r="B3378" t="str">
            <v>CALDERA DE PIE DIGITAL M60P NATURAL CALDAIA</v>
          </cell>
          <cell r="C3378">
            <v>21</v>
          </cell>
          <cell r="D3378">
            <v>6200799.9800000004</v>
          </cell>
          <cell r="E3378">
            <v>5124628.0826446284</v>
          </cell>
        </row>
        <row r="3379">
          <cell r="A3379">
            <v>14674</v>
          </cell>
          <cell r="B3379" t="str">
            <v>CALDERA DE PIE DIGITAL M60PE NATURAL CALDAIA</v>
          </cell>
          <cell r="C3379">
            <v>21</v>
          </cell>
          <cell r="D3379">
            <v>6034578.0700000003</v>
          </cell>
          <cell r="E3379">
            <v>4987254.6033057859</v>
          </cell>
        </row>
        <row r="3380">
          <cell r="A3380">
            <v>14675</v>
          </cell>
          <cell r="B3380" t="str">
            <v>CALDERA DE PIE DIGITAL M70F FORZADO CALDAIA</v>
          </cell>
          <cell r="C3380">
            <v>21</v>
          </cell>
          <cell r="D3380">
            <v>7708842.2400000002</v>
          </cell>
          <cell r="E3380">
            <v>6370944</v>
          </cell>
        </row>
        <row r="3381">
          <cell r="A3381">
            <v>14676</v>
          </cell>
          <cell r="B3381" t="str">
            <v>CALDERA DE PIE DIGITAL M70FP FORZADO CALDAIA</v>
          </cell>
          <cell r="C3381">
            <v>21</v>
          </cell>
          <cell r="D3381">
            <v>7708842.2400000002</v>
          </cell>
          <cell r="E3381">
            <v>6370944</v>
          </cell>
        </row>
        <row r="3382">
          <cell r="A3382">
            <v>15565</v>
          </cell>
          <cell r="B3382" t="str">
            <v>CALDERA SERIE TOP SA26FP BALANCEADO PISO CALDAIA</v>
          </cell>
          <cell r="C3382">
            <v>21</v>
          </cell>
          <cell r="D3382">
            <v>2731820.97</v>
          </cell>
          <cell r="E3382">
            <v>2257703.2809917359</v>
          </cell>
        </row>
        <row r="3383">
          <cell r="A3383">
            <v>15566</v>
          </cell>
          <cell r="B3383" t="str">
            <v>CALDERA SERIE TOP SA26TP FORZADO PISO CALDAIA</v>
          </cell>
          <cell r="C3383">
            <v>21</v>
          </cell>
          <cell r="D3383">
            <v>2731820.97</v>
          </cell>
          <cell r="E3383">
            <v>2257703.2809917359</v>
          </cell>
        </row>
        <row r="3384">
          <cell r="A3384">
            <v>15567</v>
          </cell>
          <cell r="B3384" t="str">
            <v>CALDERA MURAL DIGITAL X30FP BALANCEADO PISO CALDAIA</v>
          </cell>
          <cell r="C3384">
            <v>21</v>
          </cell>
          <cell r="D3384">
            <v>3319620.19</v>
          </cell>
          <cell r="E3384">
            <v>2743487.7603305788</v>
          </cell>
        </row>
        <row r="3385">
          <cell r="A3385">
            <v>15568</v>
          </cell>
          <cell r="B3385" t="str">
            <v>CALDERA MURAL DIGITAL X30TP FORZADO PISO CALDAIA</v>
          </cell>
          <cell r="C3385">
            <v>21</v>
          </cell>
          <cell r="D3385">
            <v>3319620.19</v>
          </cell>
          <cell r="E3385">
            <v>2743487.7603305788</v>
          </cell>
        </row>
        <row r="3386">
          <cell r="A3386">
            <v>15569</v>
          </cell>
          <cell r="B3386" t="str">
            <v>CALDERA MURAL DIGITAL X35FP BALANCEADO PISO CALDAIA</v>
          </cell>
          <cell r="C3386">
            <v>21</v>
          </cell>
          <cell r="D3386">
            <v>2794455.31</v>
          </cell>
          <cell r="E3386">
            <v>2309467.1983471075</v>
          </cell>
        </row>
        <row r="3387">
          <cell r="A3387">
            <v>15570</v>
          </cell>
          <cell r="B3387" t="str">
            <v>CALDERA MURAL DIGITAL X35TP FORZADO PISO CALDAIA</v>
          </cell>
          <cell r="C3387">
            <v>21</v>
          </cell>
          <cell r="D3387">
            <v>3856830.13</v>
          </cell>
          <cell r="E3387">
            <v>3187462.9173553721</v>
          </cell>
        </row>
        <row r="3388">
          <cell r="A3388">
            <v>15571</v>
          </cell>
          <cell r="B3388" t="str">
            <v>CALDERA MURAL DIGITAL XA30FP BALANCEADO PISO CALDA</v>
          </cell>
          <cell r="C3388">
            <v>21</v>
          </cell>
          <cell r="D3388">
            <v>3666518.09</v>
          </cell>
          <cell r="E3388">
            <v>3030180.2396694212</v>
          </cell>
        </row>
        <row r="3389">
          <cell r="A3389">
            <v>15572</v>
          </cell>
          <cell r="B3389" t="str">
            <v>CALDERA MURAL DIGITAL XA30TP FORZADO PISO CALDAIA</v>
          </cell>
          <cell r="C3389">
            <v>21</v>
          </cell>
          <cell r="D3389">
            <v>3666518.09</v>
          </cell>
          <cell r="E3389">
            <v>3030180.2396694212</v>
          </cell>
        </row>
        <row r="3390">
          <cell r="A3390">
            <v>15573</v>
          </cell>
          <cell r="B3390" t="str">
            <v>CALDERA MURAL DIGITAL XA35FP BALANCEADO PISO CALDAIA</v>
          </cell>
          <cell r="C3390">
            <v>21</v>
          </cell>
          <cell r="D3390">
            <v>2792527.42</v>
          </cell>
          <cell r="E3390">
            <v>2307873.9008264462</v>
          </cell>
        </row>
        <row r="3391">
          <cell r="A3391">
            <v>15575</v>
          </cell>
          <cell r="B3391" t="str">
            <v>CALDERA SERIE S DIGITAL S30FP BALAN CALDAIA</v>
          </cell>
          <cell r="C3391">
            <v>21</v>
          </cell>
          <cell r="D3391">
            <v>2772774.19</v>
          </cell>
          <cell r="E3391">
            <v>2291548.9173553721</v>
          </cell>
        </row>
        <row r="3392">
          <cell r="A3392">
            <v>15576</v>
          </cell>
          <cell r="B3392" t="str">
            <v>CALDERA SERIE S DIGITAL S30TP FORZADO PISO CALDAIA</v>
          </cell>
          <cell r="C3392">
            <v>21</v>
          </cell>
          <cell r="D3392">
            <v>2770365.18</v>
          </cell>
          <cell r="E3392">
            <v>2289558</v>
          </cell>
        </row>
        <row r="3393">
          <cell r="A3393">
            <v>22372</v>
          </cell>
          <cell r="B3393" t="str">
            <v>CALDERA MURAL DIGITAL TOP S26F BALANCEAD S/KIT29/8</v>
          </cell>
          <cell r="C3393">
            <v>21</v>
          </cell>
          <cell r="D3393">
            <v>2731820.97</v>
          </cell>
          <cell r="E3393">
            <v>2257703.2809917359</v>
          </cell>
        </row>
        <row r="3394">
          <cell r="A3394">
            <v>22373</v>
          </cell>
          <cell r="B3394" t="str">
            <v>CALDERA MURAL DIGITAL TOP S26FP BALANCEADO PISO CALDAIA</v>
          </cell>
          <cell r="C3394">
            <v>21</v>
          </cell>
          <cell r="D3394">
            <v>2731820.97</v>
          </cell>
          <cell r="E3394">
            <v>2257703.2809917359</v>
          </cell>
        </row>
        <row r="3395">
          <cell r="A3395">
            <v>22374</v>
          </cell>
          <cell r="B3395" t="str">
            <v>CALDERA MURAL DIGITAL TOP S26F FORZAD CONKIT29/8 CA</v>
          </cell>
          <cell r="C3395">
            <v>21</v>
          </cell>
          <cell r="D3395">
            <v>2458638.5299999998</v>
          </cell>
          <cell r="E3395">
            <v>2031932.6694214875</v>
          </cell>
        </row>
        <row r="3396">
          <cell r="A3396">
            <v>22375</v>
          </cell>
          <cell r="B3396" t="str">
            <v>CALDERA MURAL DIGITAL TOP S26TP FORZADO PISO CONKIT</v>
          </cell>
          <cell r="C3396">
            <v>21</v>
          </cell>
          <cell r="D3396">
            <v>2731820.97</v>
          </cell>
          <cell r="E3396">
            <v>2257703.2809917359</v>
          </cell>
        </row>
        <row r="3397">
          <cell r="A3397">
            <v>28109</v>
          </cell>
          <cell r="B3397" t="str">
            <v>CLIMATIZADOR DE PISCINA PROFESIONAL DE PIE CP70 CALDAIA</v>
          </cell>
          <cell r="C3397">
            <v>21</v>
          </cell>
          <cell r="D3397">
            <v>8190644.8799999999</v>
          </cell>
          <cell r="E3397">
            <v>6769128</v>
          </cell>
        </row>
        <row r="3398">
          <cell r="A3398">
            <v>31235</v>
          </cell>
          <cell r="B3398" t="str">
            <v>CALDERA CONDENSACION MAXX 40 DUAL CALDAIA</v>
          </cell>
          <cell r="C3398">
            <v>21</v>
          </cell>
          <cell r="D3398">
            <v>6970624.71</v>
          </cell>
          <cell r="E3398">
            <v>5760846.867768595</v>
          </cell>
        </row>
        <row r="3399">
          <cell r="A3399">
            <v>32573</v>
          </cell>
          <cell r="B3399" t="str">
            <v>CALEFON DIGITAL 35TBF 34400 KCAL/H 24 Lts X MIN CALDAIA</v>
          </cell>
          <cell r="C3399">
            <v>21</v>
          </cell>
          <cell r="D3399">
            <v>2276517.4700000002</v>
          </cell>
          <cell r="E3399">
            <v>1881419.396694215</v>
          </cell>
        </row>
        <row r="3400">
          <cell r="A3400">
            <v>45828</v>
          </cell>
          <cell r="B3400" t="str">
            <v>CLIMATIZADOR DE PISCINA DE PIE DIGITAL CP40 GAS ENVASADO CALDAIA</v>
          </cell>
          <cell r="C3400">
            <v>21</v>
          </cell>
          <cell r="D3400">
            <v>4095322.44</v>
          </cell>
          <cell r="E3400">
            <v>3384564</v>
          </cell>
        </row>
        <row r="3401">
          <cell r="A3401">
            <v>46126</v>
          </cell>
          <cell r="B3401" t="str">
            <v>CLIMATIZADOR DE PISCINA DE PIE DIGITAL CP40 FORZAD</v>
          </cell>
          <cell r="C3401" t="e">
            <v>#N/A</v>
          </cell>
          <cell r="D3401" t="e">
            <v>#N/A</v>
          </cell>
          <cell r="E3401" t="e">
            <v>#N/A</v>
          </cell>
        </row>
        <row r="3402">
          <cell r="A3402">
            <v>47344</v>
          </cell>
          <cell r="B3402" t="str">
            <v>CALDERA ECCO24 DUAL 26.000kcal C/KIT SAL.GN RADIAD</v>
          </cell>
          <cell r="C3402">
            <v>21</v>
          </cell>
          <cell r="D3402">
            <v>2047661.22</v>
          </cell>
          <cell r="E3402">
            <v>1692282</v>
          </cell>
        </row>
        <row r="3403">
          <cell r="A3403">
            <v>47345</v>
          </cell>
          <cell r="B3403" t="str">
            <v>CALDERA ECCO24 DUAL 26.000Kcal C/KIT SAL.GN PISORA</v>
          </cell>
          <cell r="C3403">
            <v>21</v>
          </cell>
          <cell r="D3403">
            <v>2047661.22</v>
          </cell>
          <cell r="E3403">
            <v>1692282</v>
          </cell>
        </row>
        <row r="3404">
          <cell r="A3404">
            <v>14639</v>
          </cell>
          <cell r="B3404" t="str">
            <v>TOALLERO BLANCO TERMOBAÑO 85X45 CONEXION INFERIOR CALDAIA</v>
          </cell>
          <cell r="C3404">
            <v>21</v>
          </cell>
          <cell r="D3404">
            <v>162608.39000000001</v>
          </cell>
          <cell r="E3404">
            <v>134387.09917355372</v>
          </cell>
        </row>
        <row r="3405">
          <cell r="A3405">
            <v>14640</v>
          </cell>
          <cell r="B3405" t="str">
            <v>TOALLERO BLANCO TERMOBAÑO 150X45 CONEXION INFERIOR CALDAIA</v>
          </cell>
          <cell r="C3405">
            <v>21</v>
          </cell>
          <cell r="D3405">
            <v>252946.39</v>
          </cell>
          <cell r="E3405">
            <v>209046.60330578513</v>
          </cell>
        </row>
        <row r="3406">
          <cell r="A3406">
            <v>14847</v>
          </cell>
          <cell r="B3406" t="str">
            <v>RADIADOR DE ALUMINIO CLAN N 500 CALDAIA</v>
          </cell>
          <cell r="C3406">
            <v>21</v>
          </cell>
          <cell r="D3406">
            <v>32521.68</v>
          </cell>
          <cell r="E3406">
            <v>26877.421487603307</v>
          </cell>
        </row>
        <row r="3407">
          <cell r="A3407">
            <v>17606</v>
          </cell>
          <cell r="B3407" t="str">
            <v>RADIADOR DE ALUMINIO CLAN N 500 X 2 CALDAIA</v>
          </cell>
          <cell r="C3407">
            <v>21</v>
          </cell>
          <cell r="D3407">
            <v>65043.360000000001</v>
          </cell>
          <cell r="E3407">
            <v>53754.842975206615</v>
          </cell>
        </row>
        <row r="3408">
          <cell r="A3408">
            <v>17607</v>
          </cell>
          <cell r="B3408" t="str">
            <v>RADIADOR DE ALUMINIO CLAN N 500 X 3 CALDAIA</v>
          </cell>
          <cell r="C3408">
            <v>21</v>
          </cell>
          <cell r="D3408">
            <v>97565.04</v>
          </cell>
          <cell r="E3408">
            <v>80632.264462809908</v>
          </cell>
        </row>
        <row r="3409">
          <cell r="A3409">
            <v>17608</v>
          </cell>
          <cell r="B3409" t="str">
            <v>RADIADOR DE ALUMINIO CLAN N 500 X 4 CALDAIA</v>
          </cell>
          <cell r="C3409">
            <v>21</v>
          </cell>
          <cell r="D3409">
            <v>130086.71</v>
          </cell>
          <cell r="E3409">
            <v>107509.67768595042</v>
          </cell>
        </row>
        <row r="3410">
          <cell r="A3410">
            <v>17609</v>
          </cell>
          <cell r="B3410" t="str">
            <v>RADIADOR DE ALUMINIO CLAN N 500 X 5 CALDAIA</v>
          </cell>
          <cell r="C3410">
            <v>21</v>
          </cell>
          <cell r="D3410">
            <v>162608.39000000001</v>
          </cell>
          <cell r="E3410">
            <v>134387.09917355372</v>
          </cell>
        </row>
        <row r="3411">
          <cell r="A3411">
            <v>17610</v>
          </cell>
          <cell r="B3411" t="str">
            <v>RADIADOR DE ALUMINIO CLAN N 500 X 6 CALDAIA</v>
          </cell>
          <cell r="C3411">
            <v>21</v>
          </cell>
          <cell r="D3411">
            <v>175617.4</v>
          </cell>
          <cell r="E3411">
            <v>145138.34710743802</v>
          </cell>
        </row>
        <row r="3412">
          <cell r="A3412">
            <v>17611</v>
          </cell>
          <cell r="B3412" t="str">
            <v>RADIADOR DE ALUMINIO CLAN N 500 X 7 CALDAIA</v>
          </cell>
          <cell r="C3412">
            <v>21</v>
          </cell>
          <cell r="D3412">
            <v>227651.75</v>
          </cell>
          <cell r="E3412">
            <v>188141.94214876034</v>
          </cell>
        </row>
        <row r="3413">
          <cell r="A3413">
            <v>17612</v>
          </cell>
          <cell r="B3413" t="str">
            <v>RADIADOR DE ALUMINIO CLAN N 500 X 8 CALDAIA</v>
          </cell>
          <cell r="C3413">
            <v>21</v>
          </cell>
          <cell r="D3413">
            <v>234155.4</v>
          </cell>
          <cell r="E3413">
            <v>193516.85950413224</v>
          </cell>
        </row>
        <row r="3414">
          <cell r="A3414">
            <v>17613</v>
          </cell>
          <cell r="B3414" t="str">
            <v>RADIADOR DE ALUMINIO CLAN N 500 X 9 CALDAIA</v>
          </cell>
          <cell r="C3414">
            <v>21</v>
          </cell>
          <cell r="D3414">
            <v>292695.09999999998</v>
          </cell>
          <cell r="E3414">
            <v>241896.77685950411</v>
          </cell>
        </row>
        <row r="3415">
          <cell r="A3415">
            <v>17614</v>
          </cell>
          <cell r="B3415" t="str">
            <v>RADIADOR DE ALUMINIO CLAN N 500 X 10 CALDAIA</v>
          </cell>
          <cell r="C3415">
            <v>21</v>
          </cell>
          <cell r="D3415">
            <v>292695.09999999998</v>
          </cell>
          <cell r="E3415">
            <v>241896.77685950411</v>
          </cell>
        </row>
        <row r="3416">
          <cell r="A3416">
            <v>17624</v>
          </cell>
          <cell r="B3416" t="str">
            <v>RADIADOR DE ALUMINIO CLAN N 500 X 11 CALDAIA</v>
          </cell>
          <cell r="C3416" t="e">
            <v>#N/A</v>
          </cell>
          <cell r="D3416" t="e">
            <v>#N/A</v>
          </cell>
          <cell r="E3416" t="e">
            <v>#N/A</v>
          </cell>
        </row>
        <row r="3417">
          <cell r="A3417">
            <v>17625</v>
          </cell>
          <cell r="B3417" t="str">
            <v>RADIADOR DE ALUMINIO CLAN N 500 X 12 CALDAIA</v>
          </cell>
          <cell r="C3417">
            <v>21</v>
          </cell>
          <cell r="D3417">
            <v>351234.81</v>
          </cell>
          <cell r="E3417">
            <v>290276.70247933886</v>
          </cell>
        </row>
        <row r="3418">
          <cell r="A3418">
            <v>17626</v>
          </cell>
          <cell r="B3418" t="str">
            <v>RADIADOR DE ALUMINIO CLAN N 500 X 13 CALDAIA</v>
          </cell>
          <cell r="C3418">
            <v>21</v>
          </cell>
          <cell r="D3418">
            <v>422781.82</v>
          </cell>
          <cell r="E3418">
            <v>349406.46280991734</v>
          </cell>
        </row>
        <row r="3419">
          <cell r="A3419">
            <v>17627</v>
          </cell>
          <cell r="B3419" t="str">
            <v>RADIADOR DE ALUMINIO CLAN N 500 X 14 CALDAIA</v>
          </cell>
          <cell r="C3419">
            <v>21</v>
          </cell>
          <cell r="D3419">
            <v>455303.5</v>
          </cell>
          <cell r="E3419">
            <v>376283.88429752068</v>
          </cell>
        </row>
        <row r="3420">
          <cell r="A3420">
            <v>17628</v>
          </cell>
          <cell r="B3420" t="str">
            <v>RADIADOR DE ALUMINIO CLAN N 500 X 15 CALDAIA</v>
          </cell>
          <cell r="C3420" t="e">
            <v>#N/A</v>
          </cell>
          <cell r="D3420" t="e">
            <v>#N/A</v>
          </cell>
          <cell r="E3420" t="e">
            <v>#N/A</v>
          </cell>
        </row>
        <row r="3421">
          <cell r="A3421">
            <v>47351</v>
          </cell>
          <cell r="B3421" t="str">
            <v>RADIADOR DE ALUMINIO BIT 500 X 5 CALDAIA</v>
          </cell>
          <cell r="C3421">
            <v>21</v>
          </cell>
          <cell r="D3421">
            <v>108405.59</v>
          </cell>
          <cell r="E3421">
            <v>89591.396694214869</v>
          </cell>
        </row>
        <row r="3422">
          <cell r="A3422">
            <v>47352</v>
          </cell>
          <cell r="B3422" t="str">
            <v>RADIADOR DE ALUMINIO BIT 500 X 6 CALDAIA</v>
          </cell>
          <cell r="C3422">
            <v>21</v>
          </cell>
          <cell r="D3422">
            <v>130086.71</v>
          </cell>
          <cell r="E3422">
            <v>107509.67768595042</v>
          </cell>
        </row>
        <row r="3423">
          <cell r="A3423">
            <v>47353</v>
          </cell>
          <cell r="B3423" t="str">
            <v>RADIADOR DE ALUMINIO BIT 500 X 8 CALDAIA</v>
          </cell>
          <cell r="C3423">
            <v>21</v>
          </cell>
          <cell r="D3423">
            <v>173448.95</v>
          </cell>
          <cell r="E3423">
            <v>143346.23966942151</v>
          </cell>
        </row>
        <row r="3424">
          <cell r="A3424">
            <v>47354</v>
          </cell>
          <cell r="B3424" t="str">
            <v>RADIADOR DE ALUMINIO BIT 500 X 10 CALDAIA</v>
          </cell>
          <cell r="C3424">
            <v>21</v>
          </cell>
          <cell r="D3424">
            <v>216811.19</v>
          </cell>
          <cell r="E3424">
            <v>179182.80165289258</v>
          </cell>
        </row>
        <row r="3425">
          <cell r="A3425">
            <v>47355</v>
          </cell>
          <cell r="B3425" t="str">
            <v>RADIADOR DE ALUMINIO BIT 500 X 12 CALDAIA</v>
          </cell>
          <cell r="C3425">
            <v>21</v>
          </cell>
          <cell r="D3425">
            <v>260173.43</v>
          </cell>
          <cell r="E3425">
            <v>215019.36363636365</v>
          </cell>
        </row>
        <row r="3426">
          <cell r="A3426">
            <v>47361</v>
          </cell>
          <cell r="B3426" t="str">
            <v>RADIADOR DE ALUMINIO BIT 500 X 1 ELEMENTO CALDAIA</v>
          </cell>
          <cell r="C3426">
            <v>21</v>
          </cell>
          <cell r="D3426">
            <v>21681.119999999999</v>
          </cell>
          <cell r="E3426">
            <v>17918.280991735537</v>
          </cell>
        </row>
        <row r="3427">
          <cell r="A3427">
            <v>47362</v>
          </cell>
          <cell r="B3427" t="str">
            <v>RADIADOR DE ALUMINIO BIT 500 X 2 CALDAIA</v>
          </cell>
          <cell r="C3427">
            <v>21</v>
          </cell>
          <cell r="D3427">
            <v>43362.239999999998</v>
          </cell>
          <cell r="E3427">
            <v>35836.561983471074</v>
          </cell>
        </row>
        <row r="3428">
          <cell r="A3428">
            <v>47363</v>
          </cell>
          <cell r="B3428" t="str">
            <v>RADIADOR DE ALUMINIO BIT 500 X 3 CALDAIA</v>
          </cell>
          <cell r="C3428">
            <v>21</v>
          </cell>
          <cell r="D3428">
            <v>65043.360000000001</v>
          </cell>
          <cell r="E3428">
            <v>53754.842975206615</v>
          </cell>
        </row>
        <row r="3429">
          <cell r="A3429">
            <v>47364</v>
          </cell>
          <cell r="B3429" t="str">
            <v>RADIADOR DE ALUMINIO BIT 500 X 4 CALDAIA</v>
          </cell>
          <cell r="C3429">
            <v>21</v>
          </cell>
          <cell r="D3429">
            <v>86724.479999999996</v>
          </cell>
          <cell r="E3429">
            <v>71673.123966942148</v>
          </cell>
        </row>
        <row r="3430">
          <cell r="A3430">
            <v>47365</v>
          </cell>
          <cell r="B3430" t="str">
            <v>RADIADOR DE ALUMINIO BIT 500 X 7 CALDAIA</v>
          </cell>
          <cell r="C3430">
            <v>21</v>
          </cell>
          <cell r="D3430">
            <v>151767.82999999999</v>
          </cell>
          <cell r="E3430">
            <v>125427.95867768595</v>
          </cell>
        </row>
        <row r="3431">
          <cell r="A3431">
            <v>47366</v>
          </cell>
          <cell r="B3431" t="str">
            <v>RADIADOR DE ALUMINIO BIT 500 X 9 CALDAIA</v>
          </cell>
          <cell r="C3431">
            <v>21</v>
          </cell>
          <cell r="D3431">
            <v>195130.07</v>
          </cell>
          <cell r="E3431">
            <v>161264.52066115703</v>
          </cell>
        </row>
        <row r="3432">
          <cell r="A3432">
            <v>47367</v>
          </cell>
          <cell r="B3432" t="str">
            <v>RADIADOR DE ALUMINIO BIT 500 X 11 CALDAIA</v>
          </cell>
          <cell r="C3432">
            <v>21</v>
          </cell>
          <cell r="D3432">
            <v>238492.31</v>
          </cell>
          <cell r="E3432">
            <v>197101.0826446281</v>
          </cell>
        </row>
        <row r="3433">
          <cell r="A3433">
            <v>14598</v>
          </cell>
          <cell r="B3433" t="str">
            <v>TERMINAL ANTIVENTO HORIZONTAL 60/100 PLASTICO BLANCO</v>
          </cell>
          <cell r="C3433">
            <v>21</v>
          </cell>
          <cell r="D3433">
            <v>40618.83</v>
          </cell>
          <cell r="E3433">
            <v>33569.280991735541</v>
          </cell>
        </row>
        <row r="3434">
          <cell r="A3434">
            <v>18399</v>
          </cell>
          <cell r="B3434" t="str">
            <v>VASO DE EXPANSION 6 Lts RECTANGULAR CALDAIA</v>
          </cell>
          <cell r="C3434">
            <v>21</v>
          </cell>
          <cell r="D3434">
            <v>209186.63</v>
          </cell>
          <cell r="E3434">
            <v>172881.51239669422</v>
          </cell>
        </row>
        <row r="3435">
          <cell r="A3435">
            <v>18403</v>
          </cell>
          <cell r="B3435" t="str">
            <v>ELECTROVENTILADOR 50HZ 52W GOLD 30-014-01 CALDAIA</v>
          </cell>
          <cell r="C3435">
            <v>21</v>
          </cell>
          <cell r="D3435">
            <v>294486.51</v>
          </cell>
          <cell r="E3435">
            <v>243377.28099173555</v>
          </cell>
        </row>
        <row r="3436">
          <cell r="A3436">
            <v>18404</v>
          </cell>
          <cell r="B3436" t="str">
            <v>INTERCAMBIADOR PRIMARIO BITERMICO (COMUN)30-026-01</v>
          </cell>
          <cell r="C3436">
            <v>21</v>
          </cell>
          <cell r="D3436">
            <v>733169.18</v>
          </cell>
          <cell r="E3436">
            <v>605924.94214876043</v>
          </cell>
        </row>
        <row r="3437">
          <cell r="A3437">
            <v>18405</v>
          </cell>
          <cell r="B3437" t="str">
            <v>INTERCAMBIADOR PRIMARIO BIT (TOP SA26) 30-061-01 C</v>
          </cell>
          <cell r="C3437">
            <v>21</v>
          </cell>
          <cell r="D3437">
            <v>534137.26</v>
          </cell>
          <cell r="E3437">
            <v>441435.75206611573</v>
          </cell>
        </row>
        <row r="3438">
          <cell r="A3438">
            <v>18407</v>
          </cell>
          <cell r="B3438" t="str">
            <v>MONOPLAQUETA BIT CALDERA TOP SA 26 28-132-01 CALDA</v>
          </cell>
          <cell r="C3438">
            <v>21</v>
          </cell>
          <cell r="D3438">
            <v>400095.81</v>
          </cell>
          <cell r="E3438">
            <v>330657.69421487604</v>
          </cell>
        </row>
        <row r="3439">
          <cell r="A3439">
            <v>18408</v>
          </cell>
          <cell r="B3439" t="str">
            <v>MONOPLAQUETA GENIUS (P/ S30) 28-088-01 CALDAIA</v>
          </cell>
          <cell r="C3439">
            <v>21</v>
          </cell>
          <cell r="D3439">
            <v>534137.26</v>
          </cell>
          <cell r="E3439">
            <v>441435.75206611573</v>
          </cell>
        </row>
        <row r="3440">
          <cell r="A3440">
            <v>18409</v>
          </cell>
          <cell r="B3440" t="str">
            <v>SENSOR FLUJOSTATO KRAMER (GRUNDFOS) CALDAIA</v>
          </cell>
          <cell r="C3440">
            <v>21</v>
          </cell>
          <cell r="D3440">
            <v>54835.76</v>
          </cell>
          <cell r="E3440">
            <v>45318.809917355378</v>
          </cell>
        </row>
        <row r="3441">
          <cell r="A3441">
            <v>18410</v>
          </cell>
          <cell r="B3441" t="str">
            <v>TURBINA FLUJOSTATO KRAMER REP CALDAIA</v>
          </cell>
          <cell r="C3441">
            <v>21</v>
          </cell>
          <cell r="D3441">
            <v>28433.86</v>
          </cell>
          <cell r="E3441">
            <v>23499.057851239671</v>
          </cell>
        </row>
        <row r="3442">
          <cell r="A3442">
            <v>18411</v>
          </cell>
          <cell r="B3442" t="str">
            <v>VALVULA DE GAS SIT SIGMA 845.070 CALDAIA</v>
          </cell>
          <cell r="C3442">
            <v>21</v>
          </cell>
          <cell r="D3442">
            <v>424467.44</v>
          </cell>
          <cell r="E3442">
            <v>350799.53719008266</v>
          </cell>
        </row>
        <row r="3443">
          <cell r="A3443">
            <v>18412</v>
          </cell>
          <cell r="B3443" t="str">
            <v>VASO DE EXPANSION 7 Lts CHATO 3/8" REDONDO CALDAIA</v>
          </cell>
          <cell r="C3443">
            <v>21</v>
          </cell>
          <cell r="D3443">
            <v>209186.63</v>
          </cell>
          <cell r="E3443">
            <v>172881.51239669422</v>
          </cell>
        </row>
        <row r="3444">
          <cell r="A3444">
            <v>18413</v>
          </cell>
          <cell r="B3444" t="str">
            <v>PRESOSTATO DE HUMOS CALDAIA</v>
          </cell>
          <cell r="C3444">
            <v>21</v>
          </cell>
          <cell r="D3444">
            <v>107639.56</v>
          </cell>
          <cell r="E3444">
            <v>88958.314049586785</v>
          </cell>
        </row>
        <row r="3445">
          <cell r="A3445">
            <v>18608</v>
          </cell>
          <cell r="B3445" t="str">
            <v>PRESOSTATO DE AGUA 28-052-01 CALDAIA</v>
          </cell>
          <cell r="C3445">
            <v>21</v>
          </cell>
          <cell r="D3445">
            <v>48743.28</v>
          </cell>
          <cell r="E3445">
            <v>40283.702479338841</v>
          </cell>
        </row>
        <row r="3446">
          <cell r="A3446">
            <v>18611</v>
          </cell>
          <cell r="B3446" t="str">
            <v>VALVULA DE SEGURIDAD 3 BAR MACHO 30-008-01 ROSCA MACHO DE 1/2"</v>
          </cell>
          <cell r="C3446">
            <v>21</v>
          </cell>
          <cell r="D3446">
            <v>28433.86</v>
          </cell>
          <cell r="E3446">
            <v>23499.057851239671</v>
          </cell>
        </row>
        <row r="3447">
          <cell r="A3447">
            <v>18798</v>
          </cell>
          <cell r="B3447" t="str">
            <v>FLUJOSTATO ROTATIVO KRAMER DE 1/2" CALDAIA</v>
          </cell>
          <cell r="C3447">
            <v>21</v>
          </cell>
          <cell r="D3447">
            <v>167552.67000000001</v>
          </cell>
          <cell r="E3447">
            <v>138473.28099173555</v>
          </cell>
        </row>
        <row r="3448">
          <cell r="A3448">
            <v>22472</v>
          </cell>
          <cell r="B3448" t="str">
            <v>PICO INYECTOR GAS ENVASADO 0.78 MM PARA CALDERA CA</v>
          </cell>
          <cell r="C3448">
            <v>21</v>
          </cell>
          <cell r="D3448">
            <v>4062.22</v>
          </cell>
          <cell r="E3448">
            <v>3357.2066115702478</v>
          </cell>
        </row>
        <row r="3449">
          <cell r="A3449">
            <v>22473</v>
          </cell>
          <cell r="B3449" t="str">
            <v>SENSOR DE TEMPERATURA DE CONTACTO 18 CALDAIA</v>
          </cell>
          <cell r="C3449">
            <v>21</v>
          </cell>
          <cell r="D3449">
            <v>28433.86</v>
          </cell>
          <cell r="E3449">
            <v>23499.057851239671</v>
          </cell>
        </row>
        <row r="3450">
          <cell r="A3450">
            <v>22474</v>
          </cell>
          <cell r="B3450" t="str">
            <v>TERMOSTATO DE HUMOS SECUNDARIO 130 CALDAIA</v>
          </cell>
          <cell r="C3450">
            <v>21</v>
          </cell>
          <cell r="D3450">
            <v>22339.67</v>
          </cell>
          <cell r="E3450">
            <v>18462.537190082643</v>
          </cell>
        </row>
        <row r="3451">
          <cell r="A3451">
            <v>22475</v>
          </cell>
          <cell r="B3451" t="str">
            <v>TERMOSTATO DE SEGURIDAD 100 C CALDAIA</v>
          </cell>
          <cell r="C3451">
            <v>21</v>
          </cell>
          <cell r="D3451">
            <v>22339.67</v>
          </cell>
          <cell r="E3451">
            <v>18462.537190082643</v>
          </cell>
        </row>
        <row r="3452">
          <cell r="A3452">
            <v>22476</v>
          </cell>
          <cell r="B3452" t="str">
            <v>TERMOSTATO DE HUMOS 55 CALDAIA</v>
          </cell>
          <cell r="C3452">
            <v>21</v>
          </cell>
          <cell r="D3452">
            <v>22339.67</v>
          </cell>
          <cell r="E3452">
            <v>18462.537190082643</v>
          </cell>
        </row>
        <row r="3453">
          <cell r="A3453">
            <v>22477</v>
          </cell>
          <cell r="B3453" t="str">
            <v>PLACA AISLANTE FRON/POST BITERMICA 29-067-01 CALDA</v>
          </cell>
          <cell r="C3453">
            <v>21</v>
          </cell>
          <cell r="D3453">
            <v>24371.64</v>
          </cell>
          <cell r="E3453">
            <v>20141.85123966942</v>
          </cell>
        </row>
        <row r="3454">
          <cell r="A3454">
            <v>22478</v>
          </cell>
          <cell r="B3454" t="str">
            <v>SENSOR DE TEMPERATURA DE CONTACTO 14 CALDAIA</v>
          </cell>
          <cell r="C3454">
            <v>21</v>
          </cell>
          <cell r="D3454">
            <v>28433.86</v>
          </cell>
          <cell r="E3454">
            <v>23499.057851239671</v>
          </cell>
        </row>
        <row r="3455">
          <cell r="A3455">
            <v>22479</v>
          </cell>
          <cell r="B3455" t="str">
            <v>SENSOR FLUJOSTATO FUGAS (SALMSON) CALDAIA</v>
          </cell>
          <cell r="C3455">
            <v>21</v>
          </cell>
          <cell r="D3455">
            <v>148258.38</v>
          </cell>
          <cell r="E3455">
            <v>122527.58677685951</v>
          </cell>
        </row>
        <row r="3456">
          <cell r="A3456">
            <v>23707</v>
          </cell>
          <cell r="B3456" t="str">
            <v>ELECTRODO DE MASA CALDAIA</v>
          </cell>
          <cell r="C3456">
            <v>21</v>
          </cell>
          <cell r="D3456">
            <v>12184.97</v>
          </cell>
          <cell r="E3456">
            <v>10070.223140495867</v>
          </cell>
        </row>
        <row r="3457">
          <cell r="A3457">
            <v>24340</v>
          </cell>
          <cell r="B3457" t="str">
            <v>VASO DE EXPANSION 14 Lts M60 RECTANGULAR GRANDE CA</v>
          </cell>
          <cell r="C3457">
            <v>21</v>
          </cell>
          <cell r="D3457">
            <v>306671.48</v>
          </cell>
          <cell r="E3457">
            <v>253447.50413223141</v>
          </cell>
        </row>
        <row r="3458">
          <cell r="A3458">
            <v>26462</v>
          </cell>
          <cell r="B3458" t="str">
            <v>ENCENDEDOR REMOTO CLIMATIZADOR CALDAIA</v>
          </cell>
          <cell r="C3458">
            <v>21</v>
          </cell>
          <cell r="D3458">
            <v>67020.73</v>
          </cell>
          <cell r="E3458">
            <v>55389.033057851237</v>
          </cell>
        </row>
        <row r="3459">
          <cell r="A3459">
            <v>26573</v>
          </cell>
          <cell r="B3459" t="str">
            <v>SENSOR DE TEMP ST06 CALDAIA</v>
          </cell>
          <cell r="C3459">
            <v>21</v>
          </cell>
          <cell r="D3459">
            <v>28433.86</v>
          </cell>
          <cell r="E3459">
            <v>23499.057851239671</v>
          </cell>
        </row>
        <row r="3460">
          <cell r="A3460">
            <v>26917</v>
          </cell>
          <cell r="B3460" t="str">
            <v>GUARNICION DE GOMA PARA MURO DE 80 CALDAIA</v>
          </cell>
          <cell r="C3460">
            <v>21</v>
          </cell>
          <cell r="D3460">
            <v>15426.56</v>
          </cell>
          <cell r="E3460">
            <v>12749.223140495867</v>
          </cell>
        </row>
        <row r="3461">
          <cell r="A3461">
            <v>27261</v>
          </cell>
          <cell r="B3461" t="str">
            <v>DISPLAY 7 SEGMENTOS GENIUS 3 CIFRAS CALDAIA</v>
          </cell>
          <cell r="C3461">
            <v>21</v>
          </cell>
          <cell r="D3461">
            <v>101547.07</v>
          </cell>
          <cell r="E3461">
            <v>83923.198347107449</v>
          </cell>
        </row>
        <row r="3462">
          <cell r="A3462">
            <v>27984</v>
          </cell>
          <cell r="B3462" t="str">
            <v>MONOELECTRODO DE ENCENDIDO S30/M60/CP CALDAIA</v>
          </cell>
          <cell r="C3462">
            <v>21</v>
          </cell>
          <cell r="D3462">
            <v>16247.19</v>
          </cell>
          <cell r="E3462">
            <v>13427.429752066117</v>
          </cell>
        </row>
        <row r="3463">
          <cell r="A3463">
            <v>28745</v>
          </cell>
          <cell r="B3463" t="str">
            <v>DISPLAY LCD GENIUS CALDAIA</v>
          </cell>
          <cell r="C3463">
            <v>21</v>
          </cell>
          <cell r="D3463">
            <v>174660.28</v>
          </cell>
          <cell r="E3463">
            <v>144347.33884297521</v>
          </cell>
        </row>
        <row r="3464">
          <cell r="A3464">
            <v>28746</v>
          </cell>
          <cell r="B3464" t="str">
            <v>DISPLAY LCD PARA CALDERA TOP 8 TECL CALDAIA</v>
          </cell>
          <cell r="C3464">
            <v>21</v>
          </cell>
          <cell r="D3464">
            <v>174660.28</v>
          </cell>
          <cell r="E3464">
            <v>144347.33884297521</v>
          </cell>
        </row>
        <row r="3465">
          <cell r="A3465">
            <v>30978</v>
          </cell>
          <cell r="B3465" t="str">
            <v>MOTOR ELECTRICO PARA VALVULA DE TRES VIAS CALDAIA</v>
          </cell>
          <cell r="C3465">
            <v>21</v>
          </cell>
          <cell r="D3465">
            <v>134041.45000000001</v>
          </cell>
          <cell r="E3465">
            <v>110778.05785123968</v>
          </cell>
        </row>
        <row r="3466">
          <cell r="A3466">
            <v>33247</v>
          </cell>
          <cell r="B3466" t="str">
            <v>ELECTROVENTILADOR 50/60HZ 60W M70F GR03115 30-041-</v>
          </cell>
          <cell r="C3466">
            <v>21</v>
          </cell>
          <cell r="D3466">
            <v>400095.81</v>
          </cell>
          <cell r="E3466">
            <v>330657.69421487604</v>
          </cell>
        </row>
        <row r="3467">
          <cell r="A3467">
            <v>33248</v>
          </cell>
          <cell r="B3467" t="str">
            <v>TURBINA FLUJOSTATO CALEFFI REP CALDAIA</v>
          </cell>
          <cell r="C3467">
            <v>21</v>
          </cell>
          <cell r="D3467">
            <v>58897.98</v>
          </cell>
          <cell r="E3467">
            <v>48676.016528925626</v>
          </cell>
        </row>
        <row r="3468">
          <cell r="A3468">
            <v>33253</v>
          </cell>
          <cell r="B3468" t="str">
            <v>PLACA AISLANTE FRONTAL/POSTERIOR 290X225X10 29-008</v>
          </cell>
          <cell r="C3468">
            <v>21</v>
          </cell>
          <cell r="D3468">
            <v>26401.9</v>
          </cell>
          <cell r="E3468">
            <v>21819.752066115703</v>
          </cell>
        </row>
        <row r="3469">
          <cell r="A3469">
            <v>33254</v>
          </cell>
          <cell r="B3469" t="str">
            <v>PLACA AISLANTE FRONT/POSTERIOR 12MM M60 29-063-01</v>
          </cell>
          <cell r="C3469">
            <v>21</v>
          </cell>
          <cell r="D3469">
            <v>34526.35</v>
          </cell>
          <cell r="E3469">
            <v>28534.173553719007</v>
          </cell>
        </row>
        <row r="3470">
          <cell r="A3470">
            <v>33255</v>
          </cell>
          <cell r="B3470" t="str">
            <v>PLACA AISLANTE LATERAL (175 X 195 X 10) 29-007-01</v>
          </cell>
          <cell r="C3470">
            <v>21</v>
          </cell>
          <cell r="D3470">
            <v>16247.19</v>
          </cell>
          <cell r="E3470">
            <v>13427.429752066117</v>
          </cell>
        </row>
        <row r="3471">
          <cell r="A3471">
            <v>33256</v>
          </cell>
          <cell r="B3471" t="str">
            <v>TERMOSTATO DE SEGURIDAD 95°C CALDAIA</v>
          </cell>
          <cell r="C3471">
            <v>21</v>
          </cell>
          <cell r="D3471">
            <v>22339.67</v>
          </cell>
          <cell r="E3471">
            <v>18462.537190082643</v>
          </cell>
        </row>
        <row r="3472">
          <cell r="A3472">
            <v>33257</v>
          </cell>
          <cell r="B3472" t="str">
            <v>PLACA AISLANTE LATERAL 12MM M60 175X378X12 29-062-</v>
          </cell>
          <cell r="C3472">
            <v>21</v>
          </cell>
          <cell r="D3472">
            <v>32494.38</v>
          </cell>
          <cell r="E3472">
            <v>26854.859504132233</v>
          </cell>
        </row>
        <row r="3473">
          <cell r="A3473">
            <v>33312</v>
          </cell>
          <cell r="B3473" t="str">
            <v>INTERCAMBIADOR PRIMARIO MONOTERMICO 30-062-01 CALD</v>
          </cell>
          <cell r="C3473">
            <v>21</v>
          </cell>
          <cell r="D3473">
            <v>268084.61</v>
          </cell>
          <cell r="E3473">
            <v>221557.52892561982</v>
          </cell>
        </row>
        <row r="3474">
          <cell r="A3474">
            <v>33653</v>
          </cell>
          <cell r="B3474" t="str">
            <v>GUARNICION DE GOMA Ø100/100 PARA CODO CALDAIA</v>
          </cell>
          <cell r="C3474">
            <v>21</v>
          </cell>
          <cell r="D3474">
            <v>4062.22</v>
          </cell>
          <cell r="E3474">
            <v>3357.2066115702478</v>
          </cell>
        </row>
        <row r="3475">
          <cell r="A3475">
            <v>33654</v>
          </cell>
          <cell r="B3475" t="str">
            <v>GUARNICION DE GOMA PARA MURO DE 100 CALDAIA</v>
          </cell>
          <cell r="C3475">
            <v>21</v>
          </cell>
          <cell r="D3475">
            <v>5077.3500000000004</v>
          </cell>
          <cell r="E3475">
            <v>4196.1570247933887</v>
          </cell>
        </row>
        <row r="3476">
          <cell r="A3476">
            <v>36620</v>
          </cell>
          <cell r="B3476" t="str">
            <v>INTERCAMBIADOR PRIMARIO SIN TURBULADOR 30-018-01 C</v>
          </cell>
          <cell r="C3476">
            <v>21</v>
          </cell>
          <cell r="D3476">
            <v>493518.43</v>
          </cell>
          <cell r="E3476">
            <v>407866.47107438016</v>
          </cell>
        </row>
        <row r="3477">
          <cell r="A3477">
            <v>38979</v>
          </cell>
          <cell r="B3477" t="str">
            <v>MONOPLAQUETA CALDERA TOP LCD 28-159-01 CALDAIA</v>
          </cell>
          <cell r="C3477">
            <v>21</v>
          </cell>
          <cell r="D3477">
            <v>400095.81</v>
          </cell>
          <cell r="E3477">
            <v>330657.69421487604</v>
          </cell>
        </row>
        <row r="3478">
          <cell r="A3478">
            <v>39100</v>
          </cell>
          <cell r="B3478" t="str">
            <v>FLUJOSTATO ROTATIVO CALEFFI CALDAIA</v>
          </cell>
          <cell r="C3478">
            <v>21</v>
          </cell>
          <cell r="D3478">
            <v>134041.45000000001</v>
          </cell>
          <cell r="E3478">
            <v>110778.05785123968</v>
          </cell>
        </row>
        <row r="3479">
          <cell r="A3479">
            <v>46281</v>
          </cell>
          <cell r="B3479" t="str">
            <v>VALVULA DE SEGURIDAD 3 BAR MACHO 30-088-01 PARA CHAVETA</v>
          </cell>
          <cell r="C3479">
            <v>21</v>
          </cell>
          <cell r="D3479">
            <v>28433.86</v>
          </cell>
          <cell r="E3479">
            <v>23499.057851239671</v>
          </cell>
        </row>
        <row r="3480">
          <cell r="A3480">
            <v>46358</v>
          </cell>
          <cell r="B3480" t="str">
            <v>PICO INYECTOR GAS NATURAL 1.25 MM PARA CALDERA CAL</v>
          </cell>
          <cell r="C3480">
            <v>21</v>
          </cell>
          <cell r="D3480">
            <v>4062.22</v>
          </cell>
          <cell r="E3480">
            <v>3357.2066115702478</v>
          </cell>
        </row>
        <row r="3481">
          <cell r="A3481">
            <v>46425</v>
          </cell>
          <cell r="B3481" t="str">
            <v>GRUPO KRAMER RETORNO BITERM CON CHAVETA CALDAIA</v>
          </cell>
          <cell r="C3481">
            <v>21</v>
          </cell>
          <cell r="D3481">
            <v>186846.95</v>
          </cell>
          <cell r="E3481">
            <v>154418.96694214878</v>
          </cell>
        </row>
        <row r="3482">
          <cell r="A3482">
            <v>46569</v>
          </cell>
          <cell r="B3482" t="str">
            <v>SENSOR DOBLE CALEFACCION - SEGURIDAD CALDAIA</v>
          </cell>
          <cell r="C3482">
            <v>21</v>
          </cell>
          <cell r="D3482">
            <v>27945.919999999998</v>
          </cell>
          <cell r="E3482">
            <v>23095.801652892562</v>
          </cell>
        </row>
        <row r="3483">
          <cell r="A3483">
            <v>46993</v>
          </cell>
          <cell r="B3483" t="str">
            <v>GUARNICION A LABBRO 60mm CALDAIA</v>
          </cell>
          <cell r="C3483">
            <v>21</v>
          </cell>
          <cell r="D3483">
            <v>2538.6799999999998</v>
          </cell>
          <cell r="E3483">
            <v>2098.0826446280989</v>
          </cell>
        </row>
        <row r="3484">
          <cell r="A3484">
            <v>47104</v>
          </cell>
          <cell r="B3484" t="str">
            <v>INTERCAMBIADOR ACERO INOXIDABLE CHICO 30-006-01</v>
          </cell>
          <cell r="C3484">
            <v>21</v>
          </cell>
          <cell r="D3484">
            <v>1638970.08</v>
          </cell>
          <cell r="E3484">
            <v>1354520.7272727273</v>
          </cell>
        </row>
        <row r="3485">
          <cell r="A3485">
            <v>47125</v>
          </cell>
          <cell r="B3485" t="str">
            <v>CURVA 60° 60H-H C/F PLASTICA</v>
          </cell>
          <cell r="C3485">
            <v>21</v>
          </cell>
          <cell r="D3485">
            <v>18886.53</v>
          </cell>
          <cell r="E3485">
            <v>15608.702479338843</v>
          </cell>
        </row>
        <row r="3486">
          <cell r="A3486">
            <v>47281</v>
          </cell>
          <cell r="B3486" t="str">
            <v>MONOPLAQUETA CALDERA TOP-2023 28-271-01 CALDAIA</v>
          </cell>
          <cell r="C3486">
            <v>21</v>
          </cell>
          <cell r="D3486">
            <v>400095.81</v>
          </cell>
          <cell r="E3486">
            <v>330657.69421487604</v>
          </cell>
        </row>
        <row r="3487">
          <cell r="A3487">
            <v>47508</v>
          </cell>
          <cell r="B3487" t="str">
            <v>INTERCAMBIADOR SECUNDARIO 10 PLACAS (154 X 40)</v>
          </cell>
          <cell r="C3487">
            <v>21</v>
          </cell>
          <cell r="D3487">
            <v>134041.45000000001</v>
          </cell>
          <cell r="E3487">
            <v>110778.05785123968</v>
          </cell>
        </row>
        <row r="3488">
          <cell r="A3488">
            <v>47509</v>
          </cell>
          <cell r="B3488" t="str">
            <v>MONOPLAQUETA ECCO CON DISPLAY</v>
          </cell>
          <cell r="C3488">
            <v>21</v>
          </cell>
          <cell r="D3488">
            <v>400095.81</v>
          </cell>
          <cell r="E3488">
            <v>330657.69421487604</v>
          </cell>
        </row>
        <row r="3489">
          <cell r="A3489">
            <v>17669</v>
          </cell>
          <cell r="B3489" t="str">
            <v>CALDERA ELECTRICA SOLO CALEF. SC-20 17200 KCAL BLANCA</v>
          </cell>
          <cell r="C3489">
            <v>21</v>
          </cell>
          <cell r="D3489">
            <v>5095303.4800000004</v>
          </cell>
          <cell r="E3489">
            <v>4210994.6115702484</v>
          </cell>
        </row>
        <row r="3490">
          <cell r="A3490">
            <v>22651</v>
          </cell>
          <cell r="B3490" t="str">
            <v>CALDERA ELECTRICA SOLO CALEF. SC-30 25800 KCAL BLANCA</v>
          </cell>
          <cell r="C3490">
            <v>21</v>
          </cell>
          <cell r="D3490">
            <v>6086492.9800000004</v>
          </cell>
          <cell r="E3490">
            <v>5030159.4876033058</v>
          </cell>
        </row>
        <row r="3491">
          <cell r="A3491">
            <v>43086</v>
          </cell>
          <cell r="B3491" t="str">
            <v>CALDERA ELECTRICA SOLO CALEF. SC-10 8600 KCAL BLANCA</v>
          </cell>
          <cell r="C3491">
            <v>21</v>
          </cell>
          <cell r="D3491">
            <v>4404759.5</v>
          </cell>
          <cell r="E3491">
            <v>3640297.1074380167</v>
          </cell>
        </row>
        <row r="3492">
          <cell r="A3492">
            <v>46995</v>
          </cell>
          <cell r="B3492" t="str">
            <v>RESISTENCIA BLINDADA CALDERA SC-30 FLOWING</v>
          </cell>
          <cell r="C3492">
            <v>21</v>
          </cell>
          <cell r="D3492">
            <v>379419.58</v>
          </cell>
          <cell r="E3492">
            <v>313569.9008264463</v>
          </cell>
        </row>
        <row r="3493">
          <cell r="A3493">
            <v>47119</v>
          </cell>
          <cell r="B3493" t="str">
            <v>CALEFACTOR 5000 KCAL T.BAL SAL. HORIZONTAL BLANCO</v>
          </cell>
          <cell r="C3493">
            <v>21</v>
          </cell>
          <cell r="D3493">
            <v>461078.44</v>
          </cell>
          <cell r="E3493">
            <v>381056.5619834711</v>
          </cell>
        </row>
        <row r="3494">
          <cell r="A3494">
            <v>47120</v>
          </cell>
          <cell r="B3494" t="str">
            <v>CALEFACTOR SMART 5000 KCAL T.BAL SAL. HORI BLANCO</v>
          </cell>
          <cell r="C3494">
            <v>21</v>
          </cell>
          <cell r="D3494">
            <v>651260.02</v>
          </cell>
          <cell r="E3494">
            <v>538231.42148760334</v>
          </cell>
        </row>
        <row r="3495">
          <cell r="A3495">
            <v>47121</v>
          </cell>
          <cell r="B3495" t="str">
            <v>CALEFACTOR 3000 KCAL T.BAL SAL. HORIZONTAL BLANCO</v>
          </cell>
          <cell r="C3495">
            <v>21</v>
          </cell>
          <cell r="D3495">
            <v>370122.03</v>
          </cell>
          <cell r="E3495">
            <v>305885.97520661162</v>
          </cell>
        </row>
        <row r="3496">
          <cell r="A3496">
            <v>47122</v>
          </cell>
          <cell r="B3496" t="str">
            <v>CALEFACTOR SMART 3000 KCAL T.BAL SAL. HOR BLANCO</v>
          </cell>
          <cell r="C3496">
            <v>21</v>
          </cell>
          <cell r="D3496">
            <v>586020.23</v>
          </cell>
          <cell r="E3496">
            <v>484314.23966942151</v>
          </cell>
        </row>
        <row r="3497">
          <cell r="A3497">
            <v>33778</v>
          </cell>
          <cell r="B3497" t="str">
            <v>TUBO DE 0,50 mts VITRIFICADO OFEN</v>
          </cell>
          <cell r="C3497">
            <v>21</v>
          </cell>
          <cell r="D3497">
            <v>29006.02</v>
          </cell>
          <cell r="E3497">
            <v>23971.917355371901</v>
          </cell>
        </row>
        <row r="3498">
          <cell r="A3498">
            <v>33779</v>
          </cell>
          <cell r="B3498" t="str">
            <v>SOMBRERETE VERTICAL VENTURI OFEN</v>
          </cell>
          <cell r="C3498">
            <v>21</v>
          </cell>
          <cell r="D3498">
            <v>67673.38</v>
          </cell>
          <cell r="E3498">
            <v>55928.413223140502</v>
          </cell>
        </row>
        <row r="3499">
          <cell r="A3499">
            <v>35057</v>
          </cell>
          <cell r="B3499" t="str">
            <v>PELLET MADERA 15 kg</v>
          </cell>
          <cell r="C3499">
            <v>21</v>
          </cell>
          <cell r="D3499">
            <v>10252.629999999999</v>
          </cell>
          <cell r="E3499">
            <v>8473.2479338842968</v>
          </cell>
        </row>
        <row r="3500">
          <cell r="A3500">
            <v>35152</v>
          </cell>
          <cell r="B3500" t="str">
            <v>TUBO DE 0,50 mts SIN VITRIFICAR OFEN</v>
          </cell>
          <cell r="C3500">
            <v>21</v>
          </cell>
          <cell r="D3500">
            <v>29006.02</v>
          </cell>
          <cell r="E3500">
            <v>23971.917355371901</v>
          </cell>
        </row>
        <row r="3501">
          <cell r="A3501">
            <v>35153</v>
          </cell>
          <cell r="B3501" t="str">
            <v>TUBO DE 1 mts SIN VITRIFICAR OFEN</v>
          </cell>
          <cell r="C3501">
            <v>21</v>
          </cell>
          <cell r="D3501">
            <v>48411.06</v>
          </cell>
          <cell r="E3501">
            <v>40009.140495867767</v>
          </cell>
        </row>
        <row r="3502">
          <cell r="A3502">
            <v>36023</v>
          </cell>
          <cell r="B3502" t="str">
            <v>SOPORTE PARA PARED BORKE</v>
          </cell>
          <cell r="C3502">
            <v>21</v>
          </cell>
          <cell r="D3502">
            <v>120253.45</v>
          </cell>
          <cell r="E3502">
            <v>99383.016528925626</v>
          </cell>
        </row>
        <row r="3503">
          <cell r="A3503">
            <v>36024</v>
          </cell>
          <cell r="B3503" t="str">
            <v>SOPORTE LEÑERO BORKE</v>
          </cell>
          <cell r="C3503">
            <v>21</v>
          </cell>
          <cell r="D3503">
            <v>241530.71</v>
          </cell>
          <cell r="E3503">
            <v>199612.15702479339</v>
          </cell>
        </row>
        <row r="3504">
          <cell r="A3504">
            <v>39101</v>
          </cell>
          <cell r="B3504" t="str">
            <v>CODO A 90° SIN VITRIFICAR</v>
          </cell>
          <cell r="C3504">
            <v>21</v>
          </cell>
          <cell r="D3504">
            <v>88401.08</v>
          </cell>
          <cell r="E3504">
            <v>73058.74380165289</v>
          </cell>
        </row>
        <row r="3505">
          <cell r="A3505">
            <v>47203</v>
          </cell>
          <cell r="B3505" t="str">
            <v>PELLET MADERA 13 kg</v>
          </cell>
          <cell r="C3505">
            <v>21</v>
          </cell>
          <cell r="D3505">
            <v>8598.26</v>
          </cell>
          <cell r="E3505">
            <v>7106</v>
          </cell>
        </row>
        <row r="3506">
          <cell r="A3506">
            <v>33774</v>
          </cell>
          <cell r="B3506" t="str">
            <v>ESTUFA WINKEL NEGRA 12000CAL OFEN</v>
          </cell>
          <cell r="C3506">
            <v>21</v>
          </cell>
          <cell r="D3506">
            <v>1473047.83</v>
          </cell>
          <cell r="E3506">
            <v>1217394.9008264465</v>
          </cell>
        </row>
        <row r="3507">
          <cell r="A3507">
            <v>36010</v>
          </cell>
          <cell r="B3507" t="str">
            <v>ESTUFA A LEÑA 14000CAL BORKE</v>
          </cell>
          <cell r="C3507">
            <v>21</v>
          </cell>
          <cell r="D3507">
            <v>1695223.77</v>
          </cell>
          <cell r="E3507">
            <v>1401011.3801652894</v>
          </cell>
        </row>
        <row r="3508">
          <cell r="A3508">
            <v>34730</v>
          </cell>
          <cell r="B3508" t="str">
            <v>CALDERA DIVA 24 DSFGN PEISA S/SAL CONKIT 10001467</v>
          </cell>
          <cell r="C3508">
            <v>21</v>
          </cell>
          <cell r="D3508">
            <v>2172668.87</v>
          </cell>
          <cell r="E3508">
            <v>1795594.1074380167</v>
          </cell>
        </row>
        <row r="3509">
          <cell r="A3509">
            <v>34731</v>
          </cell>
          <cell r="B3509" t="str">
            <v>CALDERA DIVA 24 DS N GAS NATURAL PEISA SIN SALIDA</v>
          </cell>
          <cell r="C3509">
            <v>21</v>
          </cell>
          <cell r="D3509">
            <v>2319879.71</v>
          </cell>
          <cell r="E3509">
            <v>1917255.9586776861</v>
          </cell>
        </row>
        <row r="3510">
          <cell r="A3510">
            <v>34735</v>
          </cell>
          <cell r="B3510" t="str">
            <v>CALDERA DIVA 32 DS N GAS NATURAL PEISA SIN SALIDA</v>
          </cell>
          <cell r="C3510">
            <v>21</v>
          </cell>
          <cell r="D3510">
            <v>2991994.39</v>
          </cell>
          <cell r="E3510">
            <v>2472722.6363636367</v>
          </cell>
        </row>
        <row r="3511">
          <cell r="A3511">
            <v>34736</v>
          </cell>
          <cell r="B3511" t="str">
            <v>CALDERA DIVA 32 C F GAS NATURAL PEISA S/SAL CONKIT 10001467</v>
          </cell>
          <cell r="C3511">
            <v>21</v>
          </cell>
          <cell r="D3511">
            <v>2991994.39</v>
          </cell>
          <cell r="E3511">
            <v>2472722.6363636367</v>
          </cell>
        </row>
        <row r="3512">
          <cell r="A3512">
            <v>36954</v>
          </cell>
          <cell r="B3512" t="str">
            <v>CALDERA SUMMA CONDE NS 33 KW GN-GL PEISA</v>
          </cell>
          <cell r="C3512">
            <v>21</v>
          </cell>
          <cell r="D3512">
            <v>6878841.6500000004</v>
          </cell>
          <cell r="E3512">
            <v>5684993.0991735542</v>
          </cell>
        </row>
        <row r="3513">
          <cell r="A3513">
            <v>37955</v>
          </cell>
          <cell r="B3513" t="str">
            <v>CALEFON DIVA ACQUA 17 F GAS NATURAL PEISA</v>
          </cell>
          <cell r="C3513">
            <v>21</v>
          </cell>
          <cell r="D3513">
            <v>2247609.3199999998</v>
          </cell>
          <cell r="E3513">
            <v>1857528.3636363635</v>
          </cell>
        </row>
        <row r="3514">
          <cell r="A3514">
            <v>37958</v>
          </cell>
          <cell r="B3514" t="str">
            <v>CALDERA DIVA 24 C F mts GAS NATURAL PEISA CONKIT 10001467</v>
          </cell>
          <cell r="C3514">
            <v>21</v>
          </cell>
          <cell r="D3514">
            <v>2458638.5299999998</v>
          </cell>
          <cell r="E3514">
            <v>2031932.6694214875</v>
          </cell>
        </row>
        <row r="3515">
          <cell r="A3515">
            <v>38181</v>
          </cell>
          <cell r="B3515" t="str">
            <v>TERMOTANQUE SOLAR ATMOSFERICO 200 Lts CONTUBO PEISA</v>
          </cell>
          <cell r="C3515" t="e">
            <v>#N/A</v>
          </cell>
          <cell r="D3515" t="e">
            <v>#N/A</v>
          </cell>
          <cell r="E3515" t="e">
            <v>#N/A</v>
          </cell>
        </row>
        <row r="3516">
          <cell r="A3516">
            <v>38303</v>
          </cell>
          <cell r="B3516" t="str">
            <v>TERMOTANQUE SOLAR ATMOSFERICO 150 Lts CONTUBO PEISA</v>
          </cell>
          <cell r="C3516">
            <v>21</v>
          </cell>
          <cell r="D3516">
            <v>963605.28</v>
          </cell>
          <cell r="E3516">
            <v>796368</v>
          </cell>
        </row>
        <row r="3517">
          <cell r="A3517">
            <v>47045</v>
          </cell>
          <cell r="B3517" t="str">
            <v>ESTRUCTURA TERMOTANQUE SOLAR 150LTS PEISA</v>
          </cell>
          <cell r="C3517">
            <v>21</v>
          </cell>
          <cell r="D3517">
            <v>431721.78</v>
          </cell>
          <cell r="E3517">
            <v>356794.85950413224</v>
          </cell>
        </row>
        <row r="3518">
          <cell r="A3518">
            <v>47427</v>
          </cell>
          <cell r="B3518" t="str">
            <v>MOCAS MOD COMPACTO P/ AGUA CALIENTE SANIT 50.000KC</v>
          </cell>
          <cell r="C3518">
            <v>21</v>
          </cell>
          <cell r="D3518">
            <v>3146942.4</v>
          </cell>
          <cell r="E3518">
            <v>2600778.8429752067</v>
          </cell>
        </row>
        <row r="3519">
          <cell r="A3519">
            <v>31485</v>
          </cell>
          <cell r="B3519" t="str">
            <v>HORNO A GAS TANGO 780 MARCADO TROMEN</v>
          </cell>
          <cell r="C3519">
            <v>21</v>
          </cell>
          <cell r="D3519">
            <v>1386027.39</v>
          </cell>
          <cell r="E3519">
            <v>1145477.1818181819</v>
          </cell>
        </row>
        <row r="3520">
          <cell r="A3520">
            <v>34666</v>
          </cell>
          <cell r="B3520" t="str">
            <v>CALEFACTORES A LEÑA HOGAR TROMEN 01-000-026</v>
          </cell>
          <cell r="C3520">
            <v>21</v>
          </cell>
          <cell r="D3520">
            <v>1042807.43</v>
          </cell>
          <cell r="E3520">
            <v>861824.3223140497</v>
          </cell>
        </row>
        <row r="3521">
          <cell r="A3521">
            <v>34667</v>
          </cell>
          <cell r="B3521" t="str">
            <v>HORNO A LEÑA EMB TANGO 04-000-020</v>
          </cell>
          <cell r="C3521" t="e">
            <v>#N/A</v>
          </cell>
          <cell r="D3521" t="e">
            <v>#N/A</v>
          </cell>
          <cell r="E3521" t="e">
            <v>#N/A</v>
          </cell>
        </row>
        <row r="3522">
          <cell r="A3522">
            <v>34668</v>
          </cell>
          <cell r="B3522" t="str">
            <v>HORNO A LEÑA EMBUTIR TRH 04-000-011</v>
          </cell>
          <cell r="C3522" t="e">
            <v>#N/A</v>
          </cell>
          <cell r="D3522" t="e">
            <v>#N/A</v>
          </cell>
          <cell r="E3522" t="e">
            <v>#N/A</v>
          </cell>
        </row>
        <row r="3523">
          <cell r="A3523">
            <v>34671</v>
          </cell>
          <cell r="B3523" t="str">
            <v>CALEFACTOR A LEÑA PEHUEN 20000 NO VIENE MAS</v>
          </cell>
          <cell r="C3523">
            <v>21</v>
          </cell>
          <cell r="D3523">
            <v>1033408.25</v>
          </cell>
          <cell r="E3523">
            <v>854056.40495867771</v>
          </cell>
        </row>
        <row r="3524">
          <cell r="A3524">
            <v>34672</v>
          </cell>
          <cell r="B3524" t="str">
            <v>HORNO PEHUEN 20000 / 04-000-025</v>
          </cell>
          <cell r="C3524">
            <v>21</v>
          </cell>
          <cell r="D3524">
            <v>308385.71999999997</v>
          </cell>
          <cell r="E3524">
            <v>254864.23140495867</v>
          </cell>
        </row>
        <row r="3525">
          <cell r="A3525">
            <v>34673</v>
          </cell>
          <cell r="B3525" t="str">
            <v>KIT TECHO 4" ENLOZADO 05-000-033</v>
          </cell>
          <cell r="C3525">
            <v>21</v>
          </cell>
          <cell r="D3525">
            <v>112926.1</v>
          </cell>
          <cell r="E3525">
            <v>93327.355371900834</v>
          </cell>
        </row>
        <row r="3526">
          <cell r="A3526">
            <v>34674</v>
          </cell>
          <cell r="B3526" t="str">
            <v>KIT COMPLEMENTO PARED 4" ENLOZADO 05-000-034</v>
          </cell>
          <cell r="C3526">
            <v>21</v>
          </cell>
          <cell r="D3526">
            <v>137800.26</v>
          </cell>
          <cell r="E3526">
            <v>113884.51239669422</v>
          </cell>
        </row>
        <row r="3527">
          <cell r="A3527">
            <v>34675</v>
          </cell>
          <cell r="B3527" t="str">
            <v>KIT TECHO 6" ENLOZADO 05-000-008</v>
          </cell>
          <cell r="C3527">
            <v>21</v>
          </cell>
          <cell r="D3527">
            <v>273299.83</v>
          </cell>
          <cell r="E3527">
            <v>225867.62809917357</v>
          </cell>
        </row>
        <row r="3528">
          <cell r="A3528">
            <v>34676</v>
          </cell>
          <cell r="B3528" t="str">
            <v>KIT COMPLEMENTO PARED 6° ENLOZADO 05-000-039</v>
          </cell>
          <cell r="C3528">
            <v>21</v>
          </cell>
          <cell r="D3528">
            <v>207970.37</v>
          </cell>
          <cell r="E3528">
            <v>171876.33884297521</v>
          </cell>
        </row>
        <row r="3529">
          <cell r="A3529">
            <v>34678</v>
          </cell>
          <cell r="B3529" t="str">
            <v>KIT HORNO 4" ENLOZADO 05-000-011</v>
          </cell>
          <cell r="C3529">
            <v>21</v>
          </cell>
          <cell r="D3529">
            <v>115516.23</v>
          </cell>
          <cell r="E3529">
            <v>95467.958677685951</v>
          </cell>
        </row>
        <row r="3530">
          <cell r="A3530">
            <v>34766</v>
          </cell>
          <cell r="B3530" t="str">
            <v>KIT COMPLEMENTO PARED 6° INOX</v>
          </cell>
          <cell r="C3530">
            <v>21</v>
          </cell>
          <cell r="D3530">
            <v>207970.37</v>
          </cell>
          <cell r="E3530">
            <v>171876.33884297521</v>
          </cell>
        </row>
        <row r="3531">
          <cell r="A3531">
            <v>34767</v>
          </cell>
          <cell r="B3531" t="str">
            <v>CALEFACTOR A LEÑA P13000 ESQUINERO</v>
          </cell>
          <cell r="C3531">
            <v>21</v>
          </cell>
          <cell r="D3531">
            <v>931624.19</v>
          </cell>
          <cell r="E3531">
            <v>769937.34710743802</v>
          </cell>
        </row>
        <row r="3532">
          <cell r="A3532">
            <v>34798</v>
          </cell>
          <cell r="B3532" t="str">
            <v>CALEFACTOR A LEÑA ROMA</v>
          </cell>
          <cell r="C3532">
            <v>21</v>
          </cell>
          <cell r="D3532">
            <v>2390396.79</v>
          </cell>
          <cell r="E3532">
            <v>1975534.5371900827</v>
          </cell>
        </row>
        <row r="3533">
          <cell r="A3533">
            <v>34806</v>
          </cell>
          <cell r="B3533" t="str">
            <v>KIT TECHO 8" ENLOZADO</v>
          </cell>
          <cell r="C3533">
            <v>21</v>
          </cell>
          <cell r="D3533">
            <v>421529.32</v>
          </cell>
          <cell r="E3533">
            <v>348371.33884297521</v>
          </cell>
        </row>
        <row r="3534">
          <cell r="A3534">
            <v>34808</v>
          </cell>
          <cell r="B3534" t="str">
            <v>KIT TECHO 6" INOXIDABLE 05-000-007</v>
          </cell>
          <cell r="C3534">
            <v>21</v>
          </cell>
          <cell r="D3534">
            <v>273299.83</v>
          </cell>
          <cell r="E3534">
            <v>225867.62809917357</v>
          </cell>
        </row>
        <row r="3535">
          <cell r="A3535">
            <v>34815</v>
          </cell>
          <cell r="B3535" t="str">
            <v>HORNO A GAS TANGO 560</v>
          </cell>
          <cell r="C3535">
            <v>21</v>
          </cell>
          <cell r="D3535">
            <v>1437649.78</v>
          </cell>
          <cell r="E3535">
            <v>1188140.3140495869</v>
          </cell>
        </row>
        <row r="3536">
          <cell r="A3536">
            <v>34817</v>
          </cell>
          <cell r="B3536" t="str">
            <v>HORNO A GAS TANGO 780</v>
          </cell>
          <cell r="C3536">
            <v>21</v>
          </cell>
          <cell r="D3536">
            <v>1386027.39</v>
          </cell>
          <cell r="E3536">
            <v>1145477.1818181819</v>
          </cell>
        </row>
        <row r="3537">
          <cell r="A3537">
            <v>34818</v>
          </cell>
          <cell r="B3537" t="str">
            <v>HORNO A GAS TRH EMBUTIR</v>
          </cell>
          <cell r="C3537" t="e">
            <v>#N/A</v>
          </cell>
          <cell r="D3537" t="e">
            <v>#N/A</v>
          </cell>
          <cell r="E3537" t="e">
            <v>#N/A</v>
          </cell>
        </row>
        <row r="3538">
          <cell r="A3538">
            <v>34819</v>
          </cell>
          <cell r="B3538" t="str">
            <v>HORNO A GAS TRH MESADA</v>
          </cell>
          <cell r="C3538">
            <v>21</v>
          </cell>
          <cell r="D3538">
            <v>1699347.46</v>
          </cell>
          <cell r="E3538">
            <v>1404419.3884297521</v>
          </cell>
        </row>
        <row r="3539">
          <cell r="A3539">
            <v>35110</v>
          </cell>
          <cell r="B3539" t="str">
            <v>PRF- KIT TECHO 4" INOXIDABLE 05-000-090</v>
          </cell>
          <cell r="C3539">
            <v>21</v>
          </cell>
          <cell r="D3539">
            <v>187757.79</v>
          </cell>
          <cell r="E3539">
            <v>155171.72727272729</v>
          </cell>
        </row>
        <row r="3540">
          <cell r="A3540">
            <v>36004</v>
          </cell>
          <cell r="B3540" t="str">
            <v>CALEFACTOR A LEÑA PEHUEN 16000 KCAL INSERTABLE</v>
          </cell>
          <cell r="C3540">
            <v>21</v>
          </cell>
          <cell r="D3540">
            <v>790927.58</v>
          </cell>
          <cell r="E3540">
            <v>653659.15702479333</v>
          </cell>
        </row>
        <row r="3541">
          <cell r="A3541">
            <v>44917</v>
          </cell>
          <cell r="B3541" t="str">
            <v>CALEFACTOR PEHUEN 6000</v>
          </cell>
          <cell r="C3541">
            <v>21</v>
          </cell>
          <cell r="D3541">
            <v>479048.16</v>
          </cell>
          <cell r="E3541">
            <v>395907.57024793385</v>
          </cell>
        </row>
        <row r="3542">
          <cell r="A3542">
            <v>46299</v>
          </cell>
          <cell r="B3542" t="str">
            <v>CALEFACTOR A LEÑA AUSTRAL 7000</v>
          </cell>
          <cell r="C3542">
            <v>21</v>
          </cell>
          <cell r="D3542">
            <v>449455.47</v>
          </cell>
          <cell r="E3542">
            <v>371450.80165289255</v>
          </cell>
        </row>
        <row r="3543">
          <cell r="A3543">
            <v>46300</v>
          </cell>
          <cell r="B3543" t="str">
            <v>CALEFACTOR A LEÑA AUSTRAL 9000</v>
          </cell>
          <cell r="C3543">
            <v>21</v>
          </cell>
          <cell r="D3543">
            <v>547225.44999999995</v>
          </cell>
          <cell r="E3543">
            <v>452252.4380165289</v>
          </cell>
        </row>
        <row r="3544">
          <cell r="A3544">
            <v>46371</v>
          </cell>
          <cell r="B3544" t="str">
            <v>CALEFACTOR A LEÑA AUSTRAL 15000 CON HORNO</v>
          </cell>
          <cell r="C3544">
            <v>21</v>
          </cell>
          <cell r="D3544">
            <v>852080.67</v>
          </cell>
          <cell r="E3544">
            <v>704198.90082644636</v>
          </cell>
        </row>
        <row r="3545">
          <cell r="A3545">
            <v>46372</v>
          </cell>
          <cell r="B3545" t="str">
            <v>CALEFACTOR A LEÑA PEHUEN 12000 TROMEN</v>
          </cell>
          <cell r="C3545">
            <v>21</v>
          </cell>
          <cell r="D3545">
            <v>693977.48</v>
          </cell>
          <cell r="E3545">
            <v>573535.10743801657</v>
          </cell>
        </row>
        <row r="3546">
          <cell r="A3546">
            <v>46473</v>
          </cell>
          <cell r="B3546" t="str">
            <v>CALEFACTOR PEHUEN 22000 01-000-080</v>
          </cell>
          <cell r="C3546">
            <v>21</v>
          </cell>
          <cell r="D3546">
            <v>1008877.07</v>
          </cell>
          <cell r="E3546">
            <v>833782.70247933886</v>
          </cell>
        </row>
        <row r="3547">
          <cell r="A3547">
            <v>46751</v>
          </cell>
          <cell r="B3547" t="str">
            <v>CALEFACTOR A LEÑA PRF - ECO TROMEN 7000</v>
          </cell>
          <cell r="C3547">
            <v>21</v>
          </cell>
          <cell r="D3547">
            <v>317380.99</v>
          </cell>
          <cell r="E3547">
            <v>262298.33884297521</v>
          </cell>
        </row>
        <row r="3548">
          <cell r="A3548">
            <v>46752</v>
          </cell>
          <cell r="B3548" t="str">
            <v>CALEFACTOR A LEÑA AUSTRAL 15000 SIN HORNO</v>
          </cell>
          <cell r="C3548">
            <v>21</v>
          </cell>
          <cell r="D3548">
            <v>793949.43</v>
          </cell>
          <cell r="E3548">
            <v>656156.55371900834</v>
          </cell>
        </row>
        <row r="3549">
          <cell r="A3549">
            <v>46754</v>
          </cell>
          <cell r="B3549" t="str">
            <v>KIT TECHO 4° ENLOZADO 05-000-201</v>
          </cell>
          <cell r="C3549">
            <v>21</v>
          </cell>
          <cell r="D3549">
            <v>187757.79</v>
          </cell>
          <cell r="E3549">
            <v>155171.72727272729</v>
          </cell>
        </row>
        <row r="3550">
          <cell r="A3550">
            <v>46882</v>
          </cell>
          <cell r="B3550" t="str">
            <v>TERMO ACERO INOXIDABLE 1LT NEGRO - CUSTER</v>
          </cell>
          <cell r="C3550">
            <v>21</v>
          </cell>
          <cell r="D3550">
            <v>40219.85</v>
          </cell>
          <cell r="E3550">
            <v>33239.545454545456</v>
          </cell>
        </row>
        <row r="3551">
          <cell r="A3551">
            <v>46883</v>
          </cell>
          <cell r="B3551" t="str">
            <v>VASO TERMICO 1200ML NEGRO C/ MANIJA</v>
          </cell>
          <cell r="C3551">
            <v>21</v>
          </cell>
          <cell r="D3551">
            <v>36782.54</v>
          </cell>
          <cell r="E3551">
            <v>30398.793388429753</v>
          </cell>
        </row>
        <row r="3552">
          <cell r="A3552">
            <v>47097</v>
          </cell>
          <cell r="B3552" t="str">
            <v>HELADERA CONSERVADORA 10L BLANCA CUSTER</v>
          </cell>
          <cell r="C3552">
            <v>21</v>
          </cell>
          <cell r="D3552">
            <v>54642.559999999998</v>
          </cell>
          <cell r="E3552">
            <v>45159.140495867767</v>
          </cell>
        </row>
        <row r="3553">
          <cell r="A3553">
            <v>47181</v>
          </cell>
          <cell r="B3553" t="str">
            <v>HELADERA CONSERVADORA 24QT BLANCA CUSTER</v>
          </cell>
          <cell r="C3553">
            <v>21</v>
          </cell>
          <cell r="D3553">
            <v>127986.78</v>
          </cell>
          <cell r="E3553">
            <v>105774.19834710743</v>
          </cell>
        </row>
        <row r="3554">
          <cell r="A3554">
            <v>47182</v>
          </cell>
          <cell r="B3554" t="str">
            <v>HELADERA CONSERVADORA GLAM 12L KHAKI CUSTER</v>
          </cell>
          <cell r="C3554">
            <v>21</v>
          </cell>
          <cell r="D3554">
            <v>64405.84</v>
          </cell>
          <cell r="E3554">
            <v>53227.966942148756</v>
          </cell>
        </row>
        <row r="3555">
          <cell r="A3555">
            <v>47507</v>
          </cell>
          <cell r="B3555" t="str">
            <v>CALEFACTOR A LEÑA PRF - OMBU CHICA 01-000-112</v>
          </cell>
          <cell r="C3555">
            <v>21</v>
          </cell>
          <cell r="D3555">
            <v>2521964.2799999998</v>
          </cell>
          <cell r="E3555">
            <v>2084268</v>
          </cell>
        </row>
        <row r="3556">
          <cell r="A3556">
            <v>34677</v>
          </cell>
          <cell r="B3556" t="str">
            <v>BASE HORNO A LENA TRH 04-000-009</v>
          </cell>
          <cell r="C3556">
            <v>21</v>
          </cell>
          <cell r="D3556">
            <v>483243.66</v>
          </cell>
          <cell r="E3556">
            <v>399374.92561983468</v>
          </cell>
        </row>
        <row r="3557">
          <cell r="A3557">
            <v>34802</v>
          </cell>
          <cell r="B3557" t="str">
            <v>BASE PARA CALEFACTORES ROMA /OMBU 890 DP</v>
          </cell>
          <cell r="C3557">
            <v>21</v>
          </cell>
          <cell r="D3557">
            <v>495114.98</v>
          </cell>
          <cell r="E3557">
            <v>409185.9338842975</v>
          </cell>
        </row>
        <row r="3558">
          <cell r="A3558">
            <v>34816</v>
          </cell>
          <cell r="B3558" t="str">
            <v>BASE HORNO A GAS TANGO 560</v>
          </cell>
          <cell r="C3558">
            <v>21</v>
          </cell>
          <cell r="D3558">
            <v>385508.43</v>
          </cell>
          <cell r="E3558">
            <v>318602.00826446281</v>
          </cell>
        </row>
        <row r="3559">
          <cell r="A3559">
            <v>34821</v>
          </cell>
          <cell r="B3559" t="str">
            <v>BASE HORNO A GAS TRH</v>
          </cell>
          <cell r="C3559">
            <v>21</v>
          </cell>
          <cell r="D3559">
            <v>357034</v>
          </cell>
          <cell r="E3559">
            <v>295069.42148760334</v>
          </cell>
        </row>
        <row r="3560">
          <cell r="A3560">
            <v>34830</v>
          </cell>
          <cell r="B3560" t="str">
            <v>BASE HORNO A LEÑA TANGO</v>
          </cell>
          <cell r="C3560">
            <v>21</v>
          </cell>
          <cell r="D3560">
            <v>400075.26</v>
          </cell>
          <cell r="E3560">
            <v>330640.71074380167</v>
          </cell>
        </row>
        <row r="3561">
          <cell r="A3561">
            <v>34870</v>
          </cell>
          <cell r="B3561" t="str">
            <v>DESHOLLINADOR 1000G PARA LIMPIEZA DE HORNOS Y ESTUFAS A LEÑA</v>
          </cell>
          <cell r="C3561">
            <v>21</v>
          </cell>
          <cell r="D3561">
            <v>54759.19</v>
          </cell>
          <cell r="E3561">
            <v>45255.528925619838</v>
          </cell>
        </row>
        <row r="3562">
          <cell r="A3562">
            <v>47360</v>
          </cell>
          <cell r="B3562" t="str">
            <v>PASA TECHO SILICONA 5° A 9° 120mm - 260mm +230ºC</v>
          </cell>
          <cell r="C3562">
            <v>21</v>
          </cell>
          <cell r="D3562">
            <v>42799.69</v>
          </cell>
          <cell r="E3562">
            <v>35371.644628099173</v>
          </cell>
        </row>
        <row r="3563">
          <cell r="A3563">
            <v>32977</v>
          </cell>
          <cell r="B3563" t="str">
            <v>CALEFACTOR VOLCAN TIRO BALANCEADO 3800 KCAL/H GRIS CON VENTILACION</v>
          </cell>
          <cell r="C3563">
            <v>21</v>
          </cell>
          <cell r="D3563">
            <v>342886.3</v>
          </cell>
          <cell r="E3563">
            <v>283377.10743801651</v>
          </cell>
        </row>
        <row r="3564">
          <cell r="A3564">
            <v>32978</v>
          </cell>
          <cell r="B3564" t="str">
            <v>CALEFACTOR VOLCAN TIRO BALANCEADO 2000 KCAL/H GRIS CON VENTILACION 42316V</v>
          </cell>
          <cell r="C3564">
            <v>21</v>
          </cell>
          <cell r="D3564">
            <v>295095.57</v>
          </cell>
          <cell r="E3564">
            <v>243880.63636363638</v>
          </cell>
        </row>
        <row r="3565">
          <cell r="A3565">
            <v>32981</v>
          </cell>
          <cell r="B3565" t="str">
            <v>CALEFACTOR VOLCAN 2500 KCAL/H SIN SALIDA 42516V</v>
          </cell>
          <cell r="C3565">
            <v>21</v>
          </cell>
          <cell r="D3565">
            <v>223970.57</v>
          </cell>
          <cell r="E3565">
            <v>185099.64462809919</v>
          </cell>
        </row>
        <row r="3566">
          <cell r="A3566">
            <v>32985</v>
          </cell>
          <cell r="B3566" t="str">
            <v>CALEFACTOR VOLCAN TIRO BALANCEADO 5700 KCAL/H CON VENTILACION</v>
          </cell>
          <cell r="C3566">
            <v>21</v>
          </cell>
          <cell r="D3566">
            <v>375051.58</v>
          </cell>
          <cell r="E3566">
            <v>309959.98347107437</v>
          </cell>
        </row>
        <row r="3567">
          <cell r="A3567">
            <v>33038</v>
          </cell>
          <cell r="B3567" t="str">
            <v>CALEFACTOR VOLCAN 4000 KCAL/H SIN SALIDA GRIS 43512/16V</v>
          </cell>
          <cell r="C3567">
            <v>21</v>
          </cell>
          <cell r="D3567">
            <v>251947.93</v>
          </cell>
          <cell r="E3567">
            <v>208221.42975206612</v>
          </cell>
        </row>
        <row r="3568">
          <cell r="A3568">
            <v>35544</v>
          </cell>
          <cell r="B3568" t="str">
            <v>GABINETE GAS APRADO 50 X 45 X 30 CM LIVIANO CON PUERTA APROBADA</v>
          </cell>
          <cell r="C3568">
            <v>21</v>
          </cell>
          <cell r="D3568">
            <v>66280.13</v>
          </cell>
          <cell r="E3568">
            <v>54776.966942148763</v>
          </cell>
        </row>
        <row r="3569">
          <cell r="A3569">
            <v>35545</v>
          </cell>
          <cell r="B3569" t="str">
            <v>TAPA PARA CAMARA DE INSPECCION CONICA RERORZADA 60X60 CM</v>
          </cell>
          <cell r="C3569">
            <v>21</v>
          </cell>
          <cell r="D3569">
            <v>70596.600000000006</v>
          </cell>
          <cell r="E3569">
            <v>58344.297520661166</v>
          </cell>
        </row>
        <row r="3570">
          <cell r="A3570">
            <v>35929</v>
          </cell>
          <cell r="B3570" t="str">
            <v xml:space="preserve">TAPA PARA REGISTRO DE INSPECCION CONICA REFORZADA 20X20 CM </v>
          </cell>
          <cell r="C3570">
            <v>21</v>
          </cell>
          <cell r="D3570">
            <v>35735.980000000003</v>
          </cell>
          <cell r="E3570">
            <v>29533.867768595046</v>
          </cell>
        </row>
        <row r="3571">
          <cell r="A3571">
            <v>38224</v>
          </cell>
          <cell r="B3571" t="str">
            <v>TAPA PARA CAMARA 60X60 - FILETE ACERO PARA CERAMICO 912</v>
          </cell>
          <cell r="C3571">
            <v>21</v>
          </cell>
          <cell r="D3571">
            <v>48668.44</v>
          </cell>
          <cell r="E3571">
            <v>40221.851239669428</v>
          </cell>
        </row>
        <row r="3572">
          <cell r="A3572">
            <v>38225</v>
          </cell>
          <cell r="B3572" t="str">
            <v>TAPA PARA CAMARA 20X20 - FILETE ACERO PARA CERAMICO 907</v>
          </cell>
          <cell r="C3572">
            <v>21</v>
          </cell>
          <cell r="D3572">
            <v>12126.45</v>
          </cell>
          <cell r="E3572">
            <v>10021.859504132231</v>
          </cell>
        </row>
        <row r="3573">
          <cell r="A3573">
            <v>14694</v>
          </cell>
          <cell r="B3573" t="str">
            <v>CAMARA INSPECCION 60X60X30 CM CON DOS TAPAS DE HORMIGON</v>
          </cell>
          <cell r="C3573">
            <v>21</v>
          </cell>
          <cell r="D3573">
            <v>56050.49</v>
          </cell>
          <cell r="E3573">
            <v>46322.719008264459</v>
          </cell>
        </row>
        <row r="3574">
          <cell r="A3574">
            <v>14696</v>
          </cell>
          <cell r="B3574" t="str">
            <v>GABINETE GAS DE HORMIGON 50 X 45 X 30 CM PUERTA DE CHAPA APROBADA</v>
          </cell>
          <cell r="C3574">
            <v>21</v>
          </cell>
          <cell r="D3574">
            <v>66337.039999999994</v>
          </cell>
          <cell r="E3574">
            <v>54823.999999999993</v>
          </cell>
        </row>
        <row r="3575">
          <cell r="A3575">
            <v>8384</v>
          </cell>
          <cell r="B3575" t="str">
            <v>GARGOLA 23X15X45 CM DE HORMIGON</v>
          </cell>
          <cell r="C3575">
            <v>21</v>
          </cell>
          <cell r="D3575">
            <v>13407.77</v>
          </cell>
          <cell r="E3575">
            <v>11080.801652892562</v>
          </cell>
        </row>
        <row r="3576">
          <cell r="A3576">
            <v>14695</v>
          </cell>
          <cell r="B3576" t="str">
            <v>ANILLO PARA CAMARA INSPECCION 60X60X25 CM DE HORMIGON</v>
          </cell>
          <cell r="C3576">
            <v>21</v>
          </cell>
          <cell r="D3576">
            <v>41373.29</v>
          </cell>
          <cell r="E3576">
            <v>34192.801652892565</v>
          </cell>
        </row>
        <row r="3577">
          <cell r="A3577">
            <v>18449</v>
          </cell>
          <cell r="B3577" t="str">
            <v>ANILLO PARA CAMARA INSPECCION 60X60X35 CM DE HORMIGON</v>
          </cell>
          <cell r="C3577">
            <v>21</v>
          </cell>
          <cell r="D3577">
            <v>47541.38</v>
          </cell>
          <cell r="E3577">
            <v>39290.396694214876</v>
          </cell>
        </row>
        <row r="3578">
          <cell r="A3578">
            <v>26585</v>
          </cell>
          <cell r="B3578" t="str">
            <v>CAMARA INSPECCION 60X60X40 CM CON DOS TAPAS DE HORMIGON</v>
          </cell>
          <cell r="C3578">
            <v>21</v>
          </cell>
          <cell r="D3578">
            <v>63998.35</v>
          </cell>
          <cell r="E3578">
            <v>52891.198347107442</v>
          </cell>
        </row>
        <row r="3579">
          <cell r="A3579">
            <v>26726</v>
          </cell>
          <cell r="B3579" t="str">
            <v>TAPA GRANDE PARA CAMARA DE INSPECCION 60X60 CM DE HORMIGON</v>
          </cell>
          <cell r="C3579">
            <v>21</v>
          </cell>
          <cell r="D3579">
            <v>20260.63</v>
          </cell>
          <cell r="E3579">
            <v>16744.322314049587</v>
          </cell>
        </row>
        <row r="3580">
          <cell r="A3580">
            <v>26727</v>
          </cell>
          <cell r="B3580" t="str">
            <v>TAPA CHICA PARA CAMARA DE INSPECCION 52X52 CM DE HORMIGON</v>
          </cell>
          <cell r="C3580">
            <v>21</v>
          </cell>
          <cell r="D3580">
            <v>19209.96</v>
          </cell>
          <cell r="E3580">
            <v>15876</v>
          </cell>
        </row>
        <row r="3581">
          <cell r="A3581">
            <v>42983</v>
          </cell>
          <cell r="B3581" t="str">
            <v>CAÑO POLIETILENO O MANGUERA NEGRA K-4 1/2"X25 mts</v>
          </cell>
          <cell r="C3581">
            <v>21</v>
          </cell>
          <cell r="D3581">
            <v>5792.07</v>
          </cell>
          <cell r="E3581">
            <v>4786.8347107438012</v>
          </cell>
        </row>
        <row r="3582">
          <cell r="A3582">
            <v>43023</v>
          </cell>
          <cell r="B3582" t="str">
            <v>CAÑO POLIETILENO O MANGUERA NEGRA K-10 1"X25 mts</v>
          </cell>
          <cell r="C3582">
            <v>21</v>
          </cell>
          <cell r="D3582">
            <v>29716.57</v>
          </cell>
          <cell r="E3582">
            <v>24559.14876033058</v>
          </cell>
        </row>
        <row r="3583">
          <cell r="A3583">
            <v>43024</v>
          </cell>
          <cell r="B3583" t="str">
            <v>CAÑO POLIETILENO O MANGUERA NEGRA K-10 1/2"X25 mts</v>
          </cell>
          <cell r="C3583">
            <v>21</v>
          </cell>
          <cell r="D3583">
            <v>10600.08</v>
          </cell>
          <cell r="E3583">
            <v>8760.3966942148763</v>
          </cell>
        </row>
        <row r="3584">
          <cell r="A3584">
            <v>43025</v>
          </cell>
          <cell r="B3584" t="str">
            <v>CAÑO POLIETILENO O MANGUERA NEGRA K-10 3/4"X25 mts</v>
          </cell>
          <cell r="C3584">
            <v>21</v>
          </cell>
          <cell r="D3584">
            <v>20064.310000000001</v>
          </cell>
          <cell r="E3584">
            <v>16582.07438016529</v>
          </cell>
        </row>
        <row r="3585">
          <cell r="A3585">
            <v>43645</v>
          </cell>
          <cell r="B3585" t="str">
            <v>CAÑO POLIETILENO O MANGUERA NEGRA K-10 1/2"X50 mts</v>
          </cell>
          <cell r="C3585">
            <v>21</v>
          </cell>
          <cell r="D3585">
            <v>21200.16</v>
          </cell>
          <cell r="E3585">
            <v>17520.793388429753</v>
          </cell>
        </row>
        <row r="3586">
          <cell r="A3586">
            <v>43927</v>
          </cell>
          <cell r="B3586" t="str">
            <v>CAÑO POLIETILENO O MANGUERA NEGRA K-10 1"X50 mts</v>
          </cell>
          <cell r="C3586">
            <v>21</v>
          </cell>
          <cell r="D3586">
            <v>59433.13</v>
          </cell>
          <cell r="E3586">
            <v>49118.289256198346</v>
          </cell>
        </row>
        <row r="3587">
          <cell r="A3587">
            <v>43942</v>
          </cell>
          <cell r="B3587" t="str">
            <v>CAÑO POLIETILENO O MANGUERA NEGRA K-4 3/4"X25 mts</v>
          </cell>
          <cell r="C3587">
            <v>21</v>
          </cell>
          <cell r="D3587">
            <v>9953.44</v>
          </cell>
          <cell r="E3587">
            <v>8225.9834710743817</v>
          </cell>
        </row>
        <row r="3588">
          <cell r="A3588">
            <v>43998</v>
          </cell>
          <cell r="B3588" t="str">
            <v>CAÑO POLIETILENO O MANGUERA NEGRA K-10 1 1/4"X50 mts</v>
          </cell>
          <cell r="C3588">
            <v>21</v>
          </cell>
          <cell r="D3588">
            <v>149341.22</v>
          </cell>
          <cell r="E3588">
            <v>123422.49586776859</v>
          </cell>
        </row>
        <row r="3589">
          <cell r="A3589">
            <v>43999</v>
          </cell>
          <cell r="B3589" t="str">
            <v>CAÑO POLIETILENO O MANGUERA NEGRA K-10 1 1/2"X50 mts</v>
          </cell>
          <cell r="C3589">
            <v>21</v>
          </cell>
          <cell r="D3589">
            <v>172576.3</v>
          </cell>
          <cell r="E3589">
            <v>142625.04132231403</v>
          </cell>
        </row>
        <row r="3590">
          <cell r="A3590">
            <v>44000</v>
          </cell>
          <cell r="B3590" t="str">
            <v>CAÑO POLIETILENO O MANGUERA NEGRA K-10 2"X50 mts</v>
          </cell>
          <cell r="C3590">
            <v>21</v>
          </cell>
          <cell r="D3590">
            <v>149410.65</v>
          </cell>
          <cell r="E3590">
            <v>123479.87603305785</v>
          </cell>
        </row>
        <row r="3591">
          <cell r="A3591">
            <v>44016</v>
          </cell>
          <cell r="B3591" t="str">
            <v>CAÑO POLIETILENO O MANGUERA NEGRA K-4 1"X25 mts</v>
          </cell>
          <cell r="C3591">
            <v>21</v>
          </cell>
          <cell r="D3591">
            <v>14863.92</v>
          </cell>
          <cell r="E3591">
            <v>12284.231404958678</v>
          </cell>
        </row>
        <row r="3592">
          <cell r="A3592">
            <v>44017</v>
          </cell>
          <cell r="B3592" t="str">
            <v>CAÑO POLIETILENO O MANGUERA NEGRA K-4 1"X50 mts</v>
          </cell>
          <cell r="C3592">
            <v>21</v>
          </cell>
          <cell r="D3592">
            <v>29727.82</v>
          </cell>
          <cell r="E3592">
            <v>24568.446280991735</v>
          </cell>
        </row>
        <row r="3593">
          <cell r="A3593">
            <v>44018</v>
          </cell>
          <cell r="B3593" t="str">
            <v>CAÑO POLIETILENO O MANGUERA NEGRA K-6 1/2"X25 mts</v>
          </cell>
          <cell r="C3593">
            <v>21</v>
          </cell>
          <cell r="D3593">
            <v>7078.38</v>
          </cell>
          <cell r="E3593">
            <v>5849.9008264462809</v>
          </cell>
        </row>
        <row r="3594">
          <cell r="A3594">
            <v>44020</v>
          </cell>
          <cell r="B3594" t="str">
            <v>CAÑO POLIETILENO O MANGUERA NEGRA K-6 3/4"X25 mts</v>
          </cell>
          <cell r="C3594">
            <v>21</v>
          </cell>
          <cell r="D3594">
            <v>12607.03</v>
          </cell>
          <cell r="E3594">
            <v>10419.03305785124</v>
          </cell>
        </row>
        <row r="3595">
          <cell r="A3595">
            <v>44021</v>
          </cell>
          <cell r="B3595" t="str">
            <v>CAÑO POLIETILENO O MANGUERA NEGRA K-6 1"X25 mts</v>
          </cell>
          <cell r="C3595">
            <v>21</v>
          </cell>
          <cell r="D3595">
            <v>21612.05</v>
          </cell>
          <cell r="E3595">
            <v>17861.198347107438</v>
          </cell>
        </row>
        <row r="3596">
          <cell r="A3596">
            <v>44022</v>
          </cell>
          <cell r="B3596" t="str">
            <v>CAÑO POLIETILENO O MANGUERA NEGRA K-6 1"X50 mts</v>
          </cell>
          <cell r="C3596">
            <v>21</v>
          </cell>
          <cell r="D3596">
            <v>43224.1</v>
          </cell>
          <cell r="E3596">
            <v>35722.396694214876</v>
          </cell>
        </row>
        <row r="3597">
          <cell r="A3597">
            <v>44530</v>
          </cell>
          <cell r="B3597" t="str">
            <v>CAÑO POLIETILENO O MANGUERA NEGRA K-10 3/4"X50 mts</v>
          </cell>
          <cell r="C3597">
            <v>21</v>
          </cell>
          <cell r="D3597">
            <v>40128.620000000003</v>
          </cell>
          <cell r="E3597">
            <v>33164.14876033058</v>
          </cell>
        </row>
        <row r="3598">
          <cell r="A3598">
            <v>44535</v>
          </cell>
          <cell r="B3598" t="str">
            <v>CAÑO POLIETILENO O MANGUERA NEGRA K-4 3/4"X50 mts</v>
          </cell>
          <cell r="C3598">
            <v>21</v>
          </cell>
          <cell r="D3598">
            <v>19906.87</v>
          </cell>
          <cell r="E3598">
            <v>16451.958677685951</v>
          </cell>
        </row>
        <row r="3599">
          <cell r="A3599">
            <v>46317</v>
          </cell>
          <cell r="B3599" t="str">
            <v>MANGUERA CIEGA NEGRA PARA RIEGO DE 20MM X 50 mts</v>
          </cell>
          <cell r="C3599">
            <v>21</v>
          </cell>
          <cell r="D3599">
            <v>21897.54</v>
          </cell>
          <cell r="E3599">
            <v>18097.14049586777</v>
          </cell>
        </row>
        <row r="3600">
          <cell r="A3600">
            <v>14453</v>
          </cell>
          <cell r="B3600" t="str">
            <v>MANGUERA CIEGA NEGRA PARA RIEGO DE 20MM X 100 mts</v>
          </cell>
          <cell r="C3600">
            <v>21</v>
          </cell>
          <cell r="D3600">
            <v>45984.85</v>
          </cell>
          <cell r="E3600">
            <v>38004.008264462813</v>
          </cell>
        </row>
        <row r="3601">
          <cell r="A3601">
            <v>42984</v>
          </cell>
          <cell r="B3601" t="str">
            <v>CAÑO POLIETILENO O MANGUERA NEGRA K-4 1/2"X50 mts</v>
          </cell>
          <cell r="C3601">
            <v>21</v>
          </cell>
          <cell r="D3601">
            <v>11335.04</v>
          </cell>
          <cell r="E3601">
            <v>9367.8016528925637</v>
          </cell>
        </row>
        <row r="3602">
          <cell r="A3602">
            <v>43935</v>
          </cell>
          <cell r="B3602" t="str">
            <v>CAÑO POLIETILENO O MANGUERA NEGRA K-6 3/4"X50 mts</v>
          </cell>
          <cell r="C3602">
            <v>21</v>
          </cell>
          <cell r="D3602">
            <v>25214.06</v>
          </cell>
          <cell r="E3602">
            <v>20838.066115702481</v>
          </cell>
        </row>
        <row r="3603">
          <cell r="A3603">
            <v>43981</v>
          </cell>
          <cell r="B3603" t="str">
            <v>CAÑO POLIETILENO O MANGUERA NEGRA K-10 1/2"X100 mts</v>
          </cell>
          <cell r="C3603">
            <v>21</v>
          </cell>
          <cell r="D3603">
            <v>42400.32</v>
          </cell>
          <cell r="E3603">
            <v>35041.586776859505</v>
          </cell>
        </row>
        <row r="3604">
          <cell r="A3604">
            <v>43982</v>
          </cell>
          <cell r="B3604" t="str">
            <v>CAÑO POLIETILENO O MANGUERA NEGRA K-10 3/4"X100 mts</v>
          </cell>
          <cell r="C3604">
            <v>21</v>
          </cell>
          <cell r="D3604">
            <v>80257.23</v>
          </cell>
          <cell r="E3604">
            <v>66328.289256198346</v>
          </cell>
        </row>
        <row r="3605">
          <cell r="A3605">
            <v>43983</v>
          </cell>
          <cell r="B3605" t="str">
            <v>CAÑO POLIETILENO O MANGUERA NEGRA K-10 1"X100 mts</v>
          </cell>
          <cell r="C3605">
            <v>21</v>
          </cell>
          <cell r="D3605">
            <v>118866.27</v>
          </cell>
          <cell r="E3605">
            <v>98236.586776859505</v>
          </cell>
        </row>
        <row r="3606">
          <cell r="A3606">
            <v>43985</v>
          </cell>
          <cell r="B3606" t="str">
            <v>CAÑO POLIETILENO O MANGUERA NEGRA K-2.5 2"X100 mts</v>
          </cell>
          <cell r="C3606">
            <v>21</v>
          </cell>
          <cell r="D3606">
            <v>69595.05</v>
          </cell>
          <cell r="E3606">
            <v>57516.570247933887</v>
          </cell>
        </row>
        <row r="3607">
          <cell r="A3607">
            <v>43986</v>
          </cell>
          <cell r="B3607" t="str">
            <v>CAÑO POLIETILENO O MANGUERA NEGRA K-4 1/2"X100 mts</v>
          </cell>
          <cell r="C3607">
            <v>21</v>
          </cell>
          <cell r="D3607">
            <v>22670.080000000002</v>
          </cell>
          <cell r="E3607">
            <v>18735.603305785127</v>
          </cell>
        </row>
        <row r="3608">
          <cell r="A3608">
            <v>43987</v>
          </cell>
          <cell r="B3608" t="str">
            <v>CAÑO POLIETILENO O MANGUERA NEGRA K-4 3/4"X100 mts</v>
          </cell>
          <cell r="C3608">
            <v>21</v>
          </cell>
          <cell r="D3608">
            <v>39813.730000000003</v>
          </cell>
          <cell r="E3608">
            <v>32903.909090909096</v>
          </cell>
        </row>
        <row r="3609">
          <cell r="A3609">
            <v>43988</v>
          </cell>
          <cell r="B3609" t="str">
            <v>CAÑO POLIETILENO O MANGUERA NEGRA K-4 1"X100 mts</v>
          </cell>
          <cell r="C3609">
            <v>21</v>
          </cell>
          <cell r="D3609">
            <v>59454.85</v>
          </cell>
          <cell r="E3609">
            <v>49136.239669421491</v>
          </cell>
        </row>
        <row r="3610">
          <cell r="A3610">
            <v>43989</v>
          </cell>
          <cell r="B3610" t="str">
            <v>CAÑO POLIETILENO O MANGUERA NEGRA K-4 1 1/4"X100 mts</v>
          </cell>
          <cell r="C3610">
            <v>21</v>
          </cell>
          <cell r="D3610">
            <v>90050.2</v>
          </cell>
          <cell r="E3610">
            <v>74421.652892561979</v>
          </cell>
        </row>
        <row r="3611">
          <cell r="A3611">
            <v>43990</v>
          </cell>
          <cell r="B3611" t="str">
            <v>CAÑO POLIETILENO O MANGUERA NEGRA K-4 1 1/2"X100 mts</v>
          </cell>
          <cell r="C3611">
            <v>21</v>
          </cell>
          <cell r="D3611">
            <v>122153.3</v>
          </cell>
          <cell r="E3611">
            <v>100953.14049586777</v>
          </cell>
        </row>
        <row r="3612">
          <cell r="A3612">
            <v>43991</v>
          </cell>
          <cell r="B3612" t="str">
            <v>CAÑO POLIETILENO O MANGUERA NEGRA K-4 2"X100 mts</v>
          </cell>
          <cell r="C3612">
            <v>21</v>
          </cell>
          <cell r="D3612">
            <v>202612.96</v>
          </cell>
          <cell r="E3612">
            <v>167448.72727272726</v>
          </cell>
        </row>
        <row r="3613">
          <cell r="A3613">
            <v>43992</v>
          </cell>
          <cell r="B3613" t="str">
            <v>CAÑO POLIETILENO O MANGUERA NEGRA K-6 1/2"X100 mts</v>
          </cell>
          <cell r="C3613">
            <v>21</v>
          </cell>
          <cell r="D3613">
            <v>28005.73</v>
          </cell>
          <cell r="E3613">
            <v>23145.231404958678</v>
          </cell>
        </row>
        <row r="3614">
          <cell r="A3614">
            <v>43993</v>
          </cell>
          <cell r="B3614" t="str">
            <v>CAÑO POLIETILENO O MANGUERA NEGRA K-6 3/4"X100 mts</v>
          </cell>
          <cell r="C3614">
            <v>21</v>
          </cell>
          <cell r="D3614">
            <v>50428.11</v>
          </cell>
          <cell r="E3614">
            <v>41676.123966942148</v>
          </cell>
        </row>
        <row r="3615">
          <cell r="A3615">
            <v>43994</v>
          </cell>
          <cell r="B3615" t="str">
            <v>CAÑO POLIETILENO O MANGUERA NEGRA K-6 1"X100 mts</v>
          </cell>
          <cell r="C3615">
            <v>21</v>
          </cell>
          <cell r="D3615">
            <v>86448.2</v>
          </cell>
          <cell r="E3615">
            <v>71444.793388429753</v>
          </cell>
        </row>
        <row r="3616">
          <cell r="A3616">
            <v>43995</v>
          </cell>
          <cell r="B3616" t="str">
            <v>CAÑO POLIETILENO O MANGUERA NEGRA K-6 1 1/4" X 100 mts</v>
          </cell>
          <cell r="C3616">
            <v>21</v>
          </cell>
          <cell r="D3616">
            <v>140478.32</v>
          </cell>
          <cell r="E3616">
            <v>116097.78512396695</v>
          </cell>
        </row>
        <row r="3617">
          <cell r="A3617">
            <v>43996</v>
          </cell>
          <cell r="B3617" t="str">
            <v>CAÑO POLIETILENO O MANGUERA NEGRA K-6 1 1/2" X 100 mts</v>
          </cell>
          <cell r="C3617">
            <v>21</v>
          </cell>
          <cell r="D3617">
            <v>170498.63</v>
          </cell>
          <cell r="E3617">
            <v>140907.95867768597</v>
          </cell>
        </row>
        <row r="3618">
          <cell r="A3618">
            <v>43997</v>
          </cell>
          <cell r="B3618" t="str">
            <v>CAÑO POLIETILENO O MANGUERA NEGRA K-6 2 ° X 100 mts</v>
          </cell>
          <cell r="C3618">
            <v>21</v>
          </cell>
          <cell r="D3618">
            <v>278592.78999999998</v>
          </cell>
          <cell r="E3618">
            <v>230241.97520661156</v>
          </cell>
        </row>
        <row r="3619">
          <cell r="A3619">
            <v>44001</v>
          </cell>
          <cell r="B3619" t="str">
            <v>CAÑO POLIETILENO O MANGUERA NEGRA K-2.5 1 1/4"X100 mts</v>
          </cell>
          <cell r="C3619">
            <v>21</v>
          </cell>
          <cell r="D3619">
            <v>73685.259999999995</v>
          </cell>
          <cell r="E3619">
            <v>60896.909090909088</v>
          </cell>
        </row>
        <row r="3620">
          <cell r="A3620">
            <v>44002</v>
          </cell>
          <cell r="B3620" t="str">
            <v>CAÑO POLIETILENO O MANGUERA NEGRA K-2.5 1 1/2"X100 mts</v>
          </cell>
          <cell r="C3620">
            <v>21</v>
          </cell>
          <cell r="D3620">
            <v>81754.45</v>
          </cell>
          <cell r="E3620">
            <v>67565.661157024791</v>
          </cell>
        </row>
        <row r="3621">
          <cell r="A3621">
            <v>44003</v>
          </cell>
          <cell r="B3621" t="str">
            <v>CAÑO POLIETILENO O MANGUERA NEGRA K-2.5 2" X 100 METROS</v>
          </cell>
          <cell r="C3621">
            <v>21</v>
          </cell>
          <cell r="D3621">
            <v>139190.1</v>
          </cell>
          <cell r="E3621">
            <v>115033.14049586777</v>
          </cell>
        </row>
        <row r="3622">
          <cell r="A3622">
            <v>44019</v>
          </cell>
          <cell r="B3622" t="str">
            <v>CAÑO POLIETILENO O MANGUERA NEGRA K-6 1/2"X50 mts</v>
          </cell>
          <cell r="C3622">
            <v>21</v>
          </cell>
          <cell r="D3622">
            <v>14002.87</v>
          </cell>
          <cell r="E3622">
            <v>11572.619834710746</v>
          </cell>
        </row>
        <row r="3623">
          <cell r="A3623">
            <v>46067</v>
          </cell>
          <cell r="B3623" t="str">
            <v>CAÑO POLIETILENO O MANGUERA NEGRA K-10 2"X100 mts</v>
          </cell>
          <cell r="C3623">
            <v>21</v>
          </cell>
          <cell r="D3623">
            <v>298821.3</v>
          </cell>
          <cell r="E3623">
            <v>246959.7520661157</v>
          </cell>
        </row>
        <row r="3624">
          <cell r="A3624">
            <v>46068</v>
          </cell>
          <cell r="B3624" t="str">
            <v>CAÑO POLIETILENO O MANGUERA NEGRA K-6 2 ° X 50 mts</v>
          </cell>
          <cell r="C3624">
            <v>21</v>
          </cell>
          <cell r="D3624">
            <v>126633.09</v>
          </cell>
          <cell r="E3624">
            <v>104655.44628099173</v>
          </cell>
        </row>
        <row r="3625">
          <cell r="A3625">
            <v>46076</v>
          </cell>
          <cell r="B3625" t="str">
            <v>CAÑO POLIETILENO O MANGUERA NEGRA K-10 1 1/4"X100 mts</v>
          </cell>
          <cell r="C3625">
            <v>21</v>
          </cell>
          <cell r="D3625">
            <v>196073.4</v>
          </cell>
          <cell r="E3625">
            <v>162044.13223140495</v>
          </cell>
        </row>
        <row r="3626">
          <cell r="A3626">
            <v>46077</v>
          </cell>
          <cell r="B3626" t="str">
            <v>CAÑO POLIETILENO O MANGUERA NEGRA K-10 1 1/2"X100 mts</v>
          </cell>
          <cell r="C3626">
            <v>21</v>
          </cell>
          <cell r="D3626">
            <v>328716.74</v>
          </cell>
          <cell r="E3626">
            <v>271666.72727272729</v>
          </cell>
        </row>
        <row r="3627">
          <cell r="A3627">
            <v>46321</v>
          </cell>
          <cell r="B3627" t="str">
            <v>MANGUERA CIEGA NEGRA PARA RIEGO DE 20MM X 25 mts</v>
          </cell>
          <cell r="C3627">
            <v>21</v>
          </cell>
          <cell r="D3627">
            <v>11496.22</v>
          </cell>
          <cell r="E3627">
            <v>9501.0082644628092</v>
          </cell>
        </row>
        <row r="3628">
          <cell r="A3628">
            <v>46647</v>
          </cell>
          <cell r="B3628" t="str">
            <v>CAÑO POLIETILENO O MANGUERA NEGRA K-6 1 1/2" X 50 mts</v>
          </cell>
          <cell r="C3628">
            <v>21</v>
          </cell>
          <cell r="D3628">
            <v>85249.31</v>
          </cell>
          <cell r="E3628">
            <v>70453.975206611576</v>
          </cell>
        </row>
        <row r="3629">
          <cell r="A3629">
            <v>46773</v>
          </cell>
          <cell r="B3629" t="str">
            <v>CAÑO POLIETILENO K-4   2° X 50  METROS</v>
          </cell>
          <cell r="C3629">
            <v>21</v>
          </cell>
          <cell r="D3629">
            <v>139296.4</v>
          </cell>
          <cell r="E3629">
            <v>115120.99173553719</v>
          </cell>
        </row>
        <row r="3630">
          <cell r="A3630">
            <v>363</v>
          </cell>
          <cell r="B3630" t="str">
            <v>CAÑO FLEXIBLE ALUMINIO 4" X 1M (100MM)</v>
          </cell>
          <cell r="C3630">
            <v>21</v>
          </cell>
          <cell r="D3630">
            <v>7809.19</v>
          </cell>
          <cell r="E3630">
            <v>6453.8760330578507</v>
          </cell>
        </row>
        <row r="3631">
          <cell r="A3631">
            <v>364</v>
          </cell>
          <cell r="B3631" t="str">
            <v>CAÑO FLEXIBLE ALUMINIO 5" X 1M (125MM)</v>
          </cell>
          <cell r="C3631">
            <v>21</v>
          </cell>
          <cell r="D3631">
            <v>13036.33</v>
          </cell>
          <cell r="E3631">
            <v>10773.826446280991</v>
          </cell>
        </row>
        <row r="3632">
          <cell r="A3632">
            <v>365</v>
          </cell>
          <cell r="B3632" t="str">
            <v>CAÑO FLEXIBLE ALUMINIO 6" X 1M (150MM)</v>
          </cell>
          <cell r="C3632">
            <v>21</v>
          </cell>
          <cell r="D3632">
            <v>15541.88</v>
          </cell>
          <cell r="E3632">
            <v>12844.528925619834</v>
          </cell>
        </row>
        <row r="3633">
          <cell r="A3633">
            <v>793</v>
          </cell>
          <cell r="B3633" t="str">
            <v>CAÑO FLEXIBLE ALUMINIO 3" X 1M (75MM)</v>
          </cell>
          <cell r="C3633">
            <v>21</v>
          </cell>
          <cell r="D3633">
            <v>6795.56</v>
          </cell>
          <cell r="E3633">
            <v>5616.1652892561988</v>
          </cell>
        </row>
        <row r="3634">
          <cell r="A3634">
            <v>7544</v>
          </cell>
          <cell r="B3634" t="str">
            <v>CAÑO PVC 110 X 4 mts SAAVEDRA CLOACAL 2.9MM JP</v>
          </cell>
          <cell r="C3634">
            <v>21</v>
          </cell>
          <cell r="D3634">
            <v>19471.72</v>
          </cell>
          <cell r="E3634">
            <v>16092.330578512398</v>
          </cell>
        </row>
        <row r="3635">
          <cell r="A3635">
            <v>7547</v>
          </cell>
          <cell r="B3635" t="str">
            <v>CAÑO PETROPLAST 3.2MM PVC 63 X 4 mts CLOACAL</v>
          </cell>
          <cell r="C3635">
            <v>21</v>
          </cell>
          <cell r="D3635">
            <v>21812.49</v>
          </cell>
          <cell r="E3635">
            <v>18026.851239669424</v>
          </cell>
        </row>
        <row r="3636">
          <cell r="A3636">
            <v>7548</v>
          </cell>
          <cell r="B3636" t="str">
            <v>CAÑO PETROPLAST 3.2MM PVC 50 X 4 mts CLOACAL</v>
          </cell>
          <cell r="C3636">
            <v>21</v>
          </cell>
          <cell r="D3636">
            <v>17871.400000000001</v>
          </cell>
          <cell r="E3636">
            <v>14769.752066115705</v>
          </cell>
        </row>
        <row r="3637">
          <cell r="A3637">
            <v>7577</v>
          </cell>
          <cell r="B3637" t="str">
            <v>CAÑO PVC 200 X 4 mts SAAVEDRA CLOACAL 3.2 JP</v>
          </cell>
          <cell r="C3637">
            <v>21</v>
          </cell>
          <cell r="D3637">
            <v>65652.429999999993</v>
          </cell>
          <cell r="E3637">
            <v>54258.206611570247</v>
          </cell>
        </row>
        <row r="3638">
          <cell r="A3638">
            <v>7578</v>
          </cell>
          <cell r="B3638" t="str">
            <v>CAÑO PVC 160 X 4 mts SAAVEDRA CLOACAL 2.7MM JP</v>
          </cell>
          <cell r="C3638">
            <v>21</v>
          </cell>
          <cell r="D3638">
            <v>34790.79</v>
          </cell>
          <cell r="E3638">
            <v>28752.719008264463</v>
          </cell>
        </row>
        <row r="3639">
          <cell r="A3639">
            <v>7579</v>
          </cell>
          <cell r="B3639" t="str">
            <v>CAÑO ENCOFRADO PVC 160 X 3 mts SAAVEDRA</v>
          </cell>
          <cell r="C3639">
            <v>21</v>
          </cell>
          <cell r="D3639">
            <v>33487.33</v>
          </cell>
          <cell r="E3639">
            <v>27675.479338842979</v>
          </cell>
        </row>
        <row r="3640">
          <cell r="A3640">
            <v>12218</v>
          </cell>
          <cell r="B3640" t="str">
            <v>CAÑO PETROPLAST 3.2MM PVC 110 X 4 mts CLOACAL</v>
          </cell>
          <cell r="C3640">
            <v>21</v>
          </cell>
          <cell r="D3640">
            <v>41749.97</v>
          </cell>
          <cell r="E3640">
            <v>34504.10743801653</v>
          </cell>
        </row>
        <row r="3641">
          <cell r="A3641">
            <v>32983</v>
          </cell>
          <cell r="B3641" t="str">
            <v>CAÑO PVC 250 X 4 mts SAAVEDRA CLOACAL</v>
          </cell>
          <cell r="C3641">
            <v>21</v>
          </cell>
          <cell r="D3641">
            <v>99330.85</v>
          </cell>
          <cell r="E3641">
            <v>82091.611570247944</v>
          </cell>
        </row>
        <row r="3642">
          <cell r="A3642">
            <v>38237</v>
          </cell>
          <cell r="B3642" t="str">
            <v>CARTEL INDICADOR CALEFON</v>
          </cell>
          <cell r="C3642">
            <v>21</v>
          </cell>
          <cell r="D3642">
            <v>3790.8</v>
          </cell>
          <cell r="E3642">
            <v>3132.8925619834713</v>
          </cell>
        </row>
        <row r="3643">
          <cell r="A3643">
            <v>38238</v>
          </cell>
          <cell r="B3643" t="str">
            <v>CARTEL INDICADOR CALDERA</v>
          </cell>
          <cell r="C3643">
            <v>21</v>
          </cell>
          <cell r="D3643">
            <v>3790.8</v>
          </cell>
          <cell r="E3643">
            <v>3132.8925619834713</v>
          </cell>
        </row>
        <row r="3644">
          <cell r="A3644">
            <v>38239</v>
          </cell>
          <cell r="B3644" t="str">
            <v>CARTEL INDICADOR TERMOTANQUE</v>
          </cell>
          <cell r="C3644">
            <v>21</v>
          </cell>
          <cell r="D3644">
            <v>3790.8</v>
          </cell>
          <cell r="E3644">
            <v>3132.8925619834713</v>
          </cell>
        </row>
        <row r="3645">
          <cell r="A3645">
            <v>38240</v>
          </cell>
          <cell r="B3645" t="str">
            <v>CARTEL INDICADOR ANAFE</v>
          </cell>
          <cell r="C3645">
            <v>21</v>
          </cell>
          <cell r="D3645">
            <v>3790.8</v>
          </cell>
          <cell r="E3645">
            <v>3132.8925619834713</v>
          </cell>
        </row>
        <row r="3646">
          <cell r="A3646">
            <v>38267</v>
          </cell>
          <cell r="B3646" t="str">
            <v>CARTEL INDICADOR HORNO</v>
          </cell>
          <cell r="C3646">
            <v>21</v>
          </cell>
          <cell r="D3646">
            <v>3790.8</v>
          </cell>
          <cell r="E3646">
            <v>3132.8925619834713</v>
          </cell>
        </row>
        <row r="3647">
          <cell r="A3647">
            <v>38268</v>
          </cell>
          <cell r="B3647" t="str">
            <v>CARTEL INDICADOR ESTUFA</v>
          </cell>
          <cell r="C3647">
            <v>21</v>
          </cell>
          <cell r="D3647">
            <v>3790.8</v>
          </cell>
          <cell r="E3647">
            <v>3132.8925619834713</v>
          </cell>
        </row>
        <row r="3648">
          <cell r="A3648">
            <v>38269</v>
          </cell>
          <cell r="B3648" t="str">
            <v>CARTEL INDICADOR COCINA</v>
          </cell>
          <cell r="C3648">
            <v>21</v>
          </cell>
          <cell r="D3648">
            <v>3790.8</v>
          </cell>
          <cell r="E3648">
            <v>3132.8925619834713</v>
          </cell>
        </row>
        <row r="3649">
          <cell r="A3649">
            <v>39011</v>
          </cell>
          <cell r="B3649" t="str">
            <v>CARTEL INDICADOR GAS</v>
          </cell>
          <cell r="C3649">
            <v>21</v>
          </cell>
          <cell r="D3649">
            <v>3790.8</v>
          </cell>
          <cell r="E3649">
            <v>3132.8925619834713</v>
          </cell>
        </row>
        <row r="3650">
          <cell r="A3650">
            <v>4312</v>
          </cell>
          <cell r="B3650" t="str">
            <v>NIPLE-1 1/2"-100 MM EPOXI</v>
          </cell>
          <cell r="C3650">
            <v>21</v>
          </cell>
          <cell r="D3650">
            <v>3253.62</v>
          </cell>
          <cell r="E3650">
            <v>2688.9421487603304</v>
          </cell>
        </row>
        <row r="3651">
          <cell r="A3651">
            <v>4314</v>
          </cell>
          <cell r="B3651" t="str">
            <v>NIPLE-1 1/2"-120 MM EPOXI</v>
          </cell>
          <cell r="C3651">
            <v>21</v>
          </cell>
          <cell r="D3651">
            <v>3856.14</v>
          </cell>
          <cell r="E3651">
            <v>3186.8925619834708</v>
          </cell>
        </row>
        <row r="3652">
          <cell r="A3652">
            <v>4315</v>
          </cell>
          <cell r="B3652" t="str">
            <v>NIPLE-1 1/2"-150 MM EPOXI</v>
          </cell>
          <cell r="C3652">
            <v>21</v>
          </cell>
          <cell r="D3652">
            <v>4820.18</v>
          </cell>
          <cell r="E3652">
            <v>3983.6198347107443</v>
          </cell>
        </row>
        <row r="3653">
          <cell r="A3653">
            <v>4317</v>
          </cell>
          <cell r="B3653" t="str">
            <v>NIPLE-1 1/2"-200 MM EPOXI</v>
          </cell>
          <cell r="C3653">
            <v>21</v>
          </cell>
          <cell r="D3653">
            <v>6507.23</v>
          </cell>
          <cell r="E3653">
            <v>5377.8760330578507</v>
          </cell>
        </row>
        <row r="3654">
          <cell r="A3654">
            <v>4323</v>
          </cell>
          <cell r="B3654" t="str">
            <v>NIPLE-1 1/2"-50 MM EPOXI</v>
          </cell>
          <cell r="C3654">
            <v>21</v>
          </cell>
          <cell r="D3654">
            <v>2410.09</v>
          </cell>
          <cell r="E3654">
            <v>1991.8099173553721</v>
          </cell>
        </row>
        <row r="3655">
          <cell r="A3655">
            <v>4324</v>
          </cell>
          <cell r="B3655" t="str">
            <v>NIPLE-1 1/2"-500 MM EPOXI</v>
          </cell>
          <cell r="C3655">
            <v>21</v>
          </cell>
          <cell r="D3655">
            <v>15906.58</v>
          </cell>
          <cell r="E3655">
            <v>13145.933884297521</v>
          </cell>
        </row>
        <row r="3656">
          <cell r="A3656">
            <v>4327</v>
          </cell>
          <cell r="B3656" t="str">
            <v>NIPLE-1 1/2"-80 MM EPOXI</v>
          </cell>
          <cell r="C3656">
            <v>21</v>
          </cell>
          <cell r="D3656">
            <v>2530.59</v>
          </cell>
          <cell r="E3656">
            <v>2091.3966942148763</v>
          </cell>
        </row>
        <row r="3657">
          <cell r="A3657">
            <v>4328</v>
          </cell>
          <cell r="B3657" t="str">
            <v>NIPLE-1 1/4"-100 MM EPOXI</v>
          </cell>
          <cell r="C3657">
            <v>21</v>
          </cell>
          <cell r="D3657">
            <v>2471.16</v>
          </cell>
          <cell r="E3657">
            <v>2042.2809917355371</v>
          </cell>
        </row>
        <row r="3658">
          <cell r="A3658">
            <v>4330</v>
          </cell>
          <cell r="B3658" t="str">
            <v>NIPLE-1 1/4"-120 MM EPOXI</v>
          </cell>
          <cell r="C3658">
            <v>21</v>
          </cell>
          <cell r="D3658">
            <v>3052.61</v>
          </cell>
          <cell r="E3658">
            <v>2522.818181818182</v>
          </cell>
        </row>
        <row r="3659">
          <cell r="A3659">
            <v>4331</v>
          </cell>
          <cell r="B3659" t="str">
            <v>NIPLE-1 1/4"-150 MM EPOXI</v>
          </cell>
          <cell r="C3659">
            <v>21</v>
          </cell>
          <cell r="D3659">
            <v>3797.14</v>
          </cell>
          <cell r="E3659">
            <v>3138.1322314049585</v>
          </cell>
        </row>
        <row r="3660">
          <cell r="A3660">
            <v>4332</v>
          </cell>
          <cell r="B3660" t="str">
            <v>NIPLE-1 1/4"-180 MM EPOXI</v>
          </cell>
          <cell r="C3660">
            <v>21</v>
          </cell>
          <cell r="D3660">
            <v>4820.18</v>
          </cell>
          <cell r="E3660">
            <v>3983.6198347107443</v>
          </cell>
        </row>
        <row r="3661">
          <cell r="A3661">
            <v>4333</v>
          </cell>
          <cell r="B3661" t="str">
            <v>NIPLE-1 1/4"-200 MM EPOXI</v>
          </cell>
          <cell r="C3661">
            <v>21</v>
          </cell>
          <cell r="D3661">
            <v>5302.2</v>
          </cell>
          <cell r="E3661">
            <v>4381.9834710743798</v>
          </cell>
        </row>
        <row r="3662">
          <cell r="A3662">
            <v>4335</v>
          </cell>
          <cell r="B3662" t="str">
            <v>NIPLE-1 1/4"-300 MM EPOXI</v>
          </cell>
          <cell r="C3662">
            <v>21</v>
          </cell>
          <cell r="D3662">
            <v>8387.11</v>
          </cell>
          <cell r="E3662">
            <v>6931.4958677685954</v>
          </cell>
        </row>
        <row r="3663">
          <cell r="A3663">
            <v>4336</v>
          </cell>
          <cell r="B3663" t="str">
            <v>NIPLE-1 1/4"-350 MM EPOXI</v>
          </cell>
          <cell r="C3663">
            <v>21</v>
          </cell>
          <cell r="D3663">
            <v>9519.85</v>
          </cell>
          <cell r="E3663">
            <v>7867.644628099174</v>
          </cell>
        </row>
        <row r="3664">
          <cell r="A3664">
            <v>4340</v>
          </cell>
          <cell r="B3664" t="str">
            <v>NIPLE-1 1/4"-500 MM EPOXI</v>
          </cell>
          <cell r="C3664">
            <v>21</v>
          </cell>
          <cell r="D3664">
            <v>12355.79</v>
          </cell>
          <cell r="E3664">
            <v>10211.396694214876</v>
          </cell>
        </row>
        <row r="3665">
          <cell r="A3665">
            <v>4343</v>
          </cell>
          <cell r="B3665" t="str">
            <v>NIPLE-1 1/4"-80 MM EPOXI</v>
          </cell>
          <cell r="C3665">
            <v>21</v>
          </cell>
          <cell r="D3665">
            <v>2241.38</v>
          </cell>
          <cell r="E3665">
            <v>1852.3801652892564</v>
          </cell>
        </row>
        <row r="3666">
          <cell r="A3666">
            <v>4344</v>
          </cell>
          <cell r="B3666" t="str">
            <v>NIPLE-1"-100 MM EPOXI</v>
          </cell>
          <cell r="C3666">
            <v>21</v>
          </cell>
          <cell r="D3666">
            <v>1953.3</v>
          </cell>
          <cell r="E3666">
            <v>1614.297520661157</v>
          </cell>
        </row>
        <row r="3667">
          <cell r="A3667">
            <v>4346</v>
          </cell>
          <cell r="B3667" t="str">
            <v>NIPLE-1"-120 MM EPOXI</v>
          </cell>
          <cell r="C3667">
            <v>21</v>
          </cell>
          <cell r="D3667">
            <v>2433.1799999999998</v>
          </cell>
          <cell r="E3667">
            <v>2010.8925619834711</v>
          </cell>
        </row>
        <row r="3668">
          <cell r="A3668">
            <v>4347</v>
          </cell>
          <cell r="B3668" t="str">
            <v>NIPLE-1"-150 MM EPOXI</v>
          </cell>
          <cell r="C3668">
            <v>21</v>
          </cell>
          <cell r="D3668">
            <v>3026.64</v>
          </cell>
          <cell r="E3668">
            <v>2501.3553719008264</v>
          </cell>
        </row>
        <row r="3669">
          <cell r="A3669">
            <v>4348</v>
          </cell>
          <cell r="B3669" t="str">
            <v>NIPLE-1"-180 MM EPOXI</v>
          </cell>
          <cell r="C3669">
            <v>21</v>
          </cell>
          <cell r="D3669">
            <v>3649.78</v>
          </cell>
          <cell r="E3669">
            <v>3016.3471074380168</v>
          </cell>
        </row>
        <row r="3670">
          <cell r="A3670">
            <v>4349</v>
          </cell>
          <cell r="B3670" t="str">
            <v>NIPLE-1"-200 MM EPOXI</v>
          </cell>
          <cell r="C3670">
            <v>21</v>
          </cell>
          <cell r="D3670">
            <v>4002.97</v>
          </cell>
          <cell r="E3670">
            <v>3308.2396694214876</v>
          </cell>
        </row>
        <row r="3671">
          <cell r="A3671">
            <v>4351</v>
          </cell>
          <cell r="B3671" t="str">
            <v>NIPLE-1"-300 MM EPOXI</v>
          </cell>
          <cell r="C3671">
            <v>21</v>
          </cell>
          <cell r="D3671">
            <v>5909.15</v>
          </cell>
          <cell r="E3671">
            <v>4883.5950413223136</v>
          </cell>
        </row>
        <row r="3672">
          <cell r="A3672">
            <v>4355</v>
          </cell>
          <cell r="B3672" t="str">
            <v>NIPLE-1"-50 MM EPOXI</v>
          </cell>
          <cell r="C3672">
            <v>21</v>
          </cell>
          <cell r="D3672">
            <v>1026.44</v>
          </cell>
          <cell r="E3672">
            <v>848.29752066115714</v>
          </cell>
        </row>
        <row r="3673">
          <cell r="A3673">
            <v>4356</v>
          </cell>
          <cell r="B3673" t="str">
            <v>NIPLE-1"-500 MM EPOXI</v>
          </cell>
          <cell r="C3673">
            <v>21</v>
          </cell>
          <cell r="D3673">
            <v>9848.59</v>
          </cell>
          <cell r="E3673">
            <v>8139.3305785123966</v>
          </cell>
        </row>
        <row r="3674">
          <cell r="A3674">
            <v>4359</v>
          </cell>
          <cell r="B3674" t="str">
            <v>NIPLE-1"-80 MM EPOXI</v>
          </cell>
          <cell r="C3674">
            <v>21</v>
          </cell>
          <cell r="D3674">
            <v>1632.79</v>
          </cell>
          <cell r="E3674">
            <v>1349.4132231404958</v>
          </cell>
        </row>
        <row r="3675">
          <cell r="A3675">
            <v>4378</v>
          </cell>
          <cell r="B3675" t="str">
            <v>NIPLE-2 1/2"-120 MM EPOXI</v>
          </cell>
          <cell r="C3675">
            <v>21</v>
          </cell>
          <cell r="D3675">
            <v>10555.95</v>
          </cell>
          <cell r="E3675">
            <v>8723.9256198347121</v>
          </cell>
        </row>
        <row r="3676">
          <cell r="A3676">
            <v>4392</v>
          </cell>
          <cell r="B3676" t="str">
            <v>NIPLE-2"-100 MM EPOXI</v>
          </cell>
          <cell r="C3676">
            <v>21</v>
          </cell>
          <cell r="D3676">
            <v>4699.67</v>
          </cell>
          <cell r="E3676">
            <v>3884.0247933884298</v>
          </cell>
        </row>
        <row r="3677">
          <cell r="A3677">
            <v>4395</v>
          </cell>
          <cell r="B3677" t="str">
            <v>NIPLE-2"-150 MM EPOXI</v>
          </cell>
          <cell r="C3677">
            <v>21</v>
          </cell>
          <cell r="D3677">
            <v>7230.27</v>
          </cell>
          <cell r="E3677">
            <v>5975.4297520661166</v>
          </cell>
        </row>
        <row r="3678">
          <cell r="A3678">
            <v>4397</v>
          </cell>
          <cell r="B3678" t="str">
            <v>NIPLE-2"-200 MM EPOXI</v>
          </cell>
          <cell r="C3678">
            <v>21</v>
          </cell>
          <cell r="D3678">
            <v>9640.35</v>
          </cell>
          <cell r="E3678">
            <v>7967.2314049586785</v>
          </cell>
        </row>
        <row r="3679">
          <cell r="A3679">
            <v>4398</v>
          </cell>
          <cell r="B3679" t="str">
            <v>NIPLE-2"-250 MM EPOXI</v>
          </cell>
          <cell r="C3679">
            <v>21</v>
          </cell>
          <cell r="D3679">
            <v>11568.42</v>
          </cell>
          <cell r="E3679">
            <v>9560.6776859504134</v>
          </cell>
        </row>
        <row r="3680">
          <cell r="A3680">
            <v>4399</v>
          </cell>
          <cell r="B3680" t="str">
            <v>NIPLE-2"-300 MM EPOXI</v>
          </cell>
          <cell r="C3680">
            <v>21</v>
          </cell>
          <cell r="D3680">
            <v>13978.51</v>
          </cell>
          <cell r="E3680">
            <v>11552.487603305786</v>
          </cell>
        </row>
        <row r="3681">
          <cell r="A3681">
            <v>4424</v>
          </cell>
          <cell r="B3681" t="str">
            <v>NIPLE-3/4"-100 MM EPOXI</v>
          </cell>
          <cell r="C3681">
            <v>21</v>
          </cell>
          <cell r="D3681">
            <v>1316.16</v>
          </cell>
          <cell r="E3681">
            <v>1087.7355371900828</v>
          </cell>
        </row>
        <row r="3682">
          <cell r="A3682">
            <v>4425</v>
          </cell>
          <cell r="B3682" t="str">
            <v>NIPLE-3/4"-1000 MM EPOXI</v>
          </cell>
          <cell r="C3682">
            <v>21</v>
          </cell>
          <cell r="D3682">
            <v>13272.18</v>
          </cell>
          <cell r="E3682">
            <v>10968.743801652892</v>
          </cell>
        </row>
        <row r="3683">
          <cell r="A3683">
            <v>4426</v>
          </cell>
          <cell r="B3683" t="str">
            <v>NIPLE-3/4"-120 MM EPOXI</v>
          </cell>
          <cell r="C3683">
            <v>21</v>
          </cell>
          <cell r="D3683">
            <v>1639.51</v>
          </cell>
          <cell r="E3683">
            <v>1354.9669421487604</v>
          </cell>
        </row>
        <row r="3684">
          <cell r="A3684">
            <v>4427</v>
          </cell>
          <cell r="B3684" t="str">
            <v>NIPLE-3/4"-150 MM EPOXI</v>
          </cell>
          <cell r="C3684">
            <v>21</v>
          </cell>
          <cell r="D3684">
            <v>2039.38</v>
          </cell>
          <cell r="E3684">
            <v>1685.4380165289258</v>
          </cell>
        </row>
        <row r="3685">
          <cell r="A3685">
            <v>4428</v>
          </cell>
          <cell r="B3685" t="str">
            <v>NIPLE-3/4"-180 MM EPOXI</v>
          </cell>
          <cell r="C3685">
            <v>21</v>
          </cell>
          <cell r="D3685">
            <v>2651.09</v>
          </cell>
          <cell r="E3685">
            <v>2190.9834710743803</v>
          </cell>
        </row>
        <row r="3686">
          <cell r="A3686">
            <v>4429</v>
          </cell>
          <cell r="B3686" t="str">
            <v>NIPLE-3/4"-200 MM EPOXI</v>
          </cell>
          <cell r="C3686">
            <v>21</v>
          </cell>
          <cell r="D3686">
            <v>2696.59</v>
          </cell>
          <cell r="E3686">
            <v>2228.5867768595044</v>
          </cell>
        </row>
        <row r="3687">
          <cell r="A3687">
            <v>4430</v>
          </cell>
          <cell r="B3687" t="str">
            <v>NIPLE-3/4"-250 MM EPOXI</v>
          </cell>
          <cell r="C3687">
            <v>21</v>
          </cell>
          <cell r="D3687">
            <v>3687.44</v>
          </cell>
          <cell r="E3687">
            <v>3047.4710743801656</v>
          </cell>
        </row>
        <row r="3688">
          <cell r="A3688">
            <v>4431</v>
          </cell>
          <cell r="B3688" t="str">
            <v>NIPLE-3/4"-300 MM EPOXI</v>
          </cell>
          <cell r="C3688">
            <v>21</v>
          </cell>
          <cell r="D3688">
            <v>3981.65</v>
          </cell>
          <cell r="E3688">
            <v>3290.6198347107438</v>
          </cell>
        </row>
        <row r="3689">
          <cell r="A3689">
            <v>4435</v>
          </cell>
          <cell r="B3689" t="str">
            <v>NIPLE-3/4"-50 MM EPOXI</v>
          </cell>
          <cell r="C3689">
            <v>21</v>
          </cell>
          <cell r="D3689">
            <v>696.79</v>
          </cell>
          <cell r="E3689">
            <v>575.85950413223134</v>
          </cell>
        </row>
        <row r="3690">
          <cell r="A3690">
            <v>4436</v>
          </cell>
          <cell r="B3690" t="str">
            <v>NIPLE-3/4"-500 MM EPOXI</v>
          </cell>
          <cell r="C3690">
            <v>21</v>
          </cell>
          <cell r="D3690">
            <v>7215.2</v>
          </cell>
          <cell r="E3690">
            <v>5962.9752066115707</v>
          </cell>
        </row>
        <row r="3691">
          <cell r="A3691">
            <v>4439</v>
          </cell>
          <cell r="B3691" t="str">
            <v>NIPLE-3/4"-80 MM EPOXI</v>
          </cell>
          <cell r="C3691">
            <v>21</v>
          </cell>
          <cell r="D3691">
            <v>1100.19</v>
          </cell>
          <cell r="E3691">
            <v>909.24793388429759</v>
          </cell>
        </row>
        <row r="3692">
          <cell r="A3692">
            <v>4685</v>
          </cell>
          <cell r="B3692" t="str">
            <v>NIPLE-1/2"-50 MM EPOXI</v>
          </cell>
          <cell r="C3692">
            <v>21</v>
          </cell>
          <cell r="D3692">
            <v>554.08000000000004</v>
          </cell>
          <cell r="E3692">
            <v>457.9173553719009</v>
          </cell>
        </row>
        <row r="3693">
          <cell r="A3693">
            <v>4686</v>
          </cell>
          <cell r="B3693" t="str">
            <v>NIPLE-1/2"-80 MM EPOXI</v>
          </cell>
          <cell r="C3693">
            <v>21</v>
          </cell>
          <cell r="D3693">
            <v>964.04</v>
          </cell>
          <cell r="E3693">
            <v>796.72727272727275</v>
          </cell>
        </row>
        <row r="3694">
          <cell r="A3694">
            <v>4687</v>
          </cell>
          <cell r="B3694" t="str">
            <v>NIPLE-1/2"-100 MM EPOXI</v>
          </cell>
          <cell r="C3694">
            <v>21</v>
          </cell>
          <cell r="D3694">
            <v>1046.5899999999999</v>
          </cell>
          <cell r="E3694">
            <v>864.95041322314046</v>
          </cell>
        </row>
        <row r="3695">
          <cell r="A3695">
            <v>4688</v>
          </cell>
          <cell r="B3695" t="str">
            <v>NIPLE-1/2"-120 MM EPOXI</v>
          </cell>
          <cell r="C3695">
            <v>21</v>
          </cell>
          <cell r="D3695">
            <v>1303.72</v>
          </cell>
          <cell r="E3695">
            <v>1077.4545454545455</v>
          </cell>
        </row>
        <row r="3696">
          <cell r="A3696">
            <v>4689</v>
          </cell>
          <cell r="B3696" t="str">
            <v>NIPLE-1/2"-150 MM EPOXI</v>
          </cell>
          <cell r="C3696">
            <v>21</v>
          </cell>
          <cell r="D3696">
            <v>1621.69</v>
          </cell>
          <cell r="E3696">
            <v>1340.2396694214876</v>
          </cell>
        </row>
        <row r="3697">
          <cell r="A3697">
            <v>4690</v>
          </cell>
          <cell r="B3697" t="str">
            <v>NIPLE-1/2"-180 MM EPOXI</v>
          </cell>
          <cell r="C3697">
            <v>21</v>
          </cell>
          <cell r="D3697">
            <v>2144.98</v>
          </cell>
          <cell r="E3697">
            <v>1772.7107438016531</v>
          </cell>
        </row>
        <row r="3698">
          <cell r="A3698">
            <v>4691</v>
          </cell>
          <cell r="B3698" t="str">
            <v>NIPLE-1/2"-200 MM EPOXI</v>
          </cell>
          <cell r="C3698">
            <v>21</v>
          </cell>
          <cell r="D3698">
            <v>2144.8200000000002</v>
          </cell>
          <cell r="E3698">
            <v>1772.5785123966944</v>
          </cell>
        </row>
        <row r="3699">
          <cell r="A3699">
            <v>14471</v>
          </cell>
          <cell r="B3699" t="str">
            <v>NIPLE-1/2"-500 MM EPOXI</v>
          </cell>
          <cell r="C3699">
            <v>21</v>
          </cell>
          <cell r="D3699">
            <v>5708.11</v>
          </cell>
          <cell r="E3699">
            <v>4717.446280991735</v>
          </cell>
        </row>
        <row r="3700">
          <cell r="A3700">
            <v>27124</v>
          </cell>
          <cell r="B3700" t="str">
            <v>NIPLE-1/2"-300MM EPOXI</v>
          </cell>
          <cell r="C3700">
            <v>21</v>
          </cell>
          <cell r="D3700">
            <v>3166.17</v>
          </cell>
          <cell r="E3700">
            <v>2616.6694214876034</v>
          </cell>
        </row>
        <row r="3701">
          <cell r="A3701">
            <v>31034</v>
          </cell>
          <cell r="B3701" t="str">
            <v>NIPLE-1/2"-250MM EPOXI</v>
          </cell>
          <cell r="C3701">
            <v>21</v>
          </cell>
          <cell r="D3701">
            <v>2892.11</v>
          </cell>
          <cell r="E3701">
            <v>2390.1735537190084</v>
          </cell>
        </row>
        <row r="3702">
          <cell r="A3702">
            <v>31185</v>
          </cell>
          <cell r="B3702" t="str">
            <v>NIPLE- 1/2"-1000 MM EPOXI</v>
          </cell>
          <cell r="C3702">
            <v>21</v>
          </cell>
          <cell r="D3702">
            <v>10553.9</v>
          </cell>
          <cell r="E3702">
            <v>8722.2314049586785</v>
          </cell>
        </row>
        <row r="3703">
          <cell r="A3703">
            <v>8451</v>
          </cell>
          <cell r="B3703" t="str">
            <v>NIPLE GALVANIZADO 1/2"X5CM</v>
          </cell>
          <cell r="C3703">
            <v>21</v>
          </cell>
          <cell r="D3703">
            <v>610.87</v>
          </cell>
          <cell r="E3703">
            <v>504.85123966942149</v>
          </cell>
        </row>
        <row r="3704">
          <cell r="A3704">
            <v>8452</v>
          </cell>
          <cell r="B3704" t="str">
            <v>NIPLE GALVANIZADO 1/2"X8CM</v>
          </cell>
          <cell r="C3704">
            <v>21</v>
          </cell>
          <cell r="D3704">
            <v>1004.72</v>
          </cell>
          <cell r="E3704">
            <v>830.34710743801656</v>
          </cell>
        </row>
        <row r="3705">
          <cell r="A3705">
            <v>8453</v>
          </cell>
          <cell r="B3705" t="str">
            <v>NIPLE GALVANIZADO 1/2"X10CM</v>
          </cell>
          <cell r="C3705">
            <v>21</v>
          </cell>
          <cell r="D3705">
            <v>1212.98</v>
          </cell>
          <cell r="E3705">
            <v>1002.4628099173555</v>
          </cell>
        </row>
        <row r="3706">
          <cell r="A3706">
            <v>8454</v>
          </cell>
          <cell r="B3706" t="str">
            <v>NIPLE GALVANIZADO 1/2"X12CM</v>
          </cell>
          <cell r="C3706">
            <v>21</v>
          </cell>
          <cell r="D3706">
            <v>2077.87</v>
          </cell>
          <cell r="E3706">
            <v>1717.2479338842975</v>
          </cell>
        </row>
        <row r="3707">
          <cell r="A3707">
            <v>8455</v>
          </cell>
          <cell r="B3707" t="str">
            <v>NIPLE GALVANIZADO 1/2"X15CM</v>
          </cell>
          <cell r="C3707">
            <v>21</v>
          </cell>
          <cell r="D3707">
            <v>1862.4</v>
          </cell>
          <cell r="E3707">
            <v>1539.1735537190084</v>
          </cell>
        </row>
        <row r="3708">
          <cell r="A3708">
            <v>8456</v>
          </cell>
          <cell r="B3708" t="str">
            <v>NIPLE GALVANIZADO 3/4"X5CM</v>
          </cell>
          <cell r="C3708">
            <v>21</v>
          </cell>
          <cell r="D3708">
            <v>807.04</v>
          </cell>
          <cell r="E3708">
            <v>666.97520661157023</v>
          </cell>
        </row>
        <row r="3709">
          <cell r="A3709">
            <v>8457</v>
          </cell>
          <cell r="B3709" t="str">
            <v>NIPLE GALVANIZADO 3/4"X8CM</v>
          </cell>
          <cell r="C3709">
            <v>21</v>
          </cell>
          <cell r="D3709">
            <v>1327.37</v>
          </cell>
          <cell r="E3709">
            <v>1097</v>
          </cell>
        </row>
        <row r="3710">
          <cell r="A3710">
            <v>8458</v>
          </cell>
          <cell r="B3710" t="str">
            <v>NIPLE GALVANIZADO 3/4"X10CM</v>
          </cell>
          <cell r="C3710">
            <v>21</v>
          </cell>
          <cell r="D3710">
            <v>1588.45</v>
          </cell>
          <cell r="E3710">
            <v>1312.7685950413224</v>
          </cell>
        </row>
        <row r="3711">
          <cell r="A3711">
            <v>8459</v>
          </cell>
          <cell r="B3711" t="str">
            <v>NIPLE GALVANIZADO 3/4"X12CM</v>
          </cell>
          <cell r="C3711">
            <v>21</v>
          </cell>
          <cell r="D3711">
            <v>2572.09</v>
          </cell>
          <cell r="E3711">
            <v>2125.6942148760331</v>
          </cell>
        </row>
        <row r="3712">
          <cell r="A3712">
            <v>8460</v>
          </cell>
          <cell r="B3712" t="str">
            <v>NIPLE GALVANIZADO 3/4"X15CM</v>
          </cell>
          <cell r="C3712">
            <v>21</v>
          </cell>
          <cell r="D3712">
            <v>2460.4899999999998</v>
          </cell>
          <cell r="E3712">
            <v>2033.4628099173553</v>
          </cell>
        </row>
        <row r="3713">
          <cell r="A3713">
            <v>8461</v>
          </cell>
          <cell r="B3713" t="str">
            <v>NIPLE GALVANIZADO 1"X5CM</v>
          </cell>
          <cell r="C3713">
            <v>21</v>
          </cell>
          <cell r="D3713">
            <v>1613.73</v>
          </cell>
          <cell r="E3713">
            <v>1333.6611570247935</v>
          </cell>
        </row>
        <row r="3714">
          <cell r="A3714">
            <v>8462</v>
          </cell>
          <cell r="B3714" t="str">
            <v>NIPLE GALVANIZADO 1"X8CM</v>
          </cell>
          <cell r="C3714">
            <v>21</v>
          </cell>
          <cell r="D3714">
            <v>2670.56</v>
          </cell>
          <cell r="E3714">
            <v>2207.0743801652893</v>
          </cell>
        </row>
        <row r="3715">
          <cell r="A3715">
            <v>8463</v>
          </cell>
          <cell r="B3715" t="str">
            <v>NIPLE GALVANIZADO 1"X10CM</v>
          </cell>
          <cell r="C3715">
            <v>21</v>
          </cell>
          <cell r="D3715">
            <v>2320.75</v>
          </cell>
          <cell r="E3715">
            <v>1917.9752066115702</v>
          </cell>
        </row>
        <row r="3716">
          <cell r="A3716">
            <v>8464</v>
          </cell>
          <cell r="B3716" t="str">
            <v>NIPLE GALVANIZADO 1"X12CM</v>
          </cell>
          <cell r="C3716">
            <v>21</v>
          </cell>
          <cell r="D3716">
            <v>3955.47</v>
          </cell>
          <cell r="E3716">
            <v>3268.9834710743803</v>
          </cell>
        </row>
        <row r="3717">
          <cell r="A3717">
            <v>8465</v>
          </cell>
          <cell r="B3717" t="str">
            <v>NIPLE GALVANIZADO 1"X15CM</v>
          </cell>
          <cell r="C3717">
            <v>21</v>
          </cell>
          <cell r="D3717">
            <v>3955.47</v>
          </cell>
          <cell r="E3717">
            <v>3268.9834710743803</v>
          </cell>
        </row>
        <row r="3718">
          <cell r="A3718">
            <v>31187</v>
          </cell>
          <cell r="B3718" t="str">
            <v>NIPLE GALVANIZADO 1 1/2"X20CM</v>
          </cell>
          <cell r="C3718">
            <v>21</v>
          </cell>
          <cell r="D3718">
            <v>9661.32</v>
          </cell>
          <cell r="E3718">
            <v>7984.5619834710742</v>
          </cell>
        </row>
        <row r="3719">
          <cell r="A3719">
            <v>46332</v>
          </cell>
          <cell r="B3719" t="str">
            <v>CALEFON VOLCAN BLANCO 14L/MIN PARA GAS ENVASADO 315BRVE</v>
          </cell>
          <cell r="C3719">
            <v>21</v>
          </cell>
          <cell r="D3719">
            <v>537221.18999999994</v>
          </cell>
          <cell r="E3719">
            <v>443984.45454545453</v>
          </cell>
        </row>
        <row r="3720">
          <cell r="A3720">
            <v>4901</v>
          </cell>
          <cell r="B3720" t="str">
            <v>LLAVE GAS ESFERICA 4BAR BRONCE 1 1/2"</v>
          </cell>
          <cell r="C3720">
            <v>21</v>
          </cell>
          <cell r="D3720">
            <v>122256.29</v>
          </cell>
          <cell r="E3720">
            <v>101038.25619834711</v>
          </cell>
        </row>
        <row r="3721">
          <cell r="A3721">
            <v>4902</v>
          </cell>
          <cell r="B3721" t="str">
            <v>LLAVE GAS ESFERICA 4BAR BRONCE 2"</v>
          </cell>
          <cell r="C3721">
            <v>21</v>
          </cell>
          <cell r="D3721">
            <v>158158.09</v>
          </cell>
          <cell r="E3721">
            <v>130709.1652892562</v>
          </cell>
        </row>
        <row r="3722">
          <cell r="A3722">
            <v>8360</v>
          </cell>
          <cell r="B3722" t="str">
            <v>LLAVE GAS ESFERICA 4BAR BRONCE 2 1/2"</v>
          </cell>
          <cell r="C3722">
            <v>21</v>
          </cell>
          <cell r="D3722">
            <v>440205.45</v>
          </cell>
          <cell r="E3722">
            <v>363806.15702479339</v>
          </cell>
        </row>
        <row r="3723">
          <cell r="A3723">
            <v>8361</v>
          </cell>
          <cell r="B3723" t="str">
            <v>LLAVE GAS ESFERICA 4BAR BRONCE 3"</v>
          </cell>
          <cell r="C3723">
            <v>21</v>
          </cell>
          <cell r="D3723">
            <v>686859.51</v>
          </cell>
          <cell r="E3723">
            <v>567652.48760330584</v>
          </cell>
        </row>
        <row r="3724">
          <cell r="A3724">
            <v>8362</v>
          </cell>
          <cell r="B3724" t="str">
            <v>LLAVE GAS ESFERICA 4BAR BRONCE 4"</v>
          </cell>
          <cell r="C3724">
            <v>21</v>
          </cell>
          <cell r="D3724">
            <v>1207769.1000000001</v>
          </cell>
          <cell r="E3724">
            <v>998156.28099173564</v>
          </cell>
        </row>
        <row r="3725">
          <cell r="A3725">
            <v>7179</v>
          </cell>
          <cell r="B3725" t="str">
            <v>ADAPTADOR MEDIDOR ANTIGUO 1028G-11/4"M*11/8"H</v>
          </cell>
          <cell r="C3725">
            <v>21</v>
          </cell>
          <cell r="D3725">
            <v>7463.54</v>
          </cell>
          <cell r="E3725">
            <v>6168.2148760330583</v>
          </cell>
        </row>
        <row r="3726">
          <cell r="A3726">
            <v>7180</v>
          </cell>
          <cell r="B3726" t="str">
            <v>ADAPTADOR PILAR ANTIGUO 1028G-11/4"H*11/8"M</v>
          </cell>
          <cell r="C3726">
            <v>21</v>
          </cell>
          <cell r="D3726">
            <v>7810.72</v>
          </cell>
          <cell r="E3726">
            <v>6455.1404958677685</v>
          </cell>
        </row>
        <row r="3727">
          <cell r="A3727">
            <v>27199</v>
          </cell>
          <cell r="B3727" t="str">
            <v>PILAR PARA MEDIDOR GAS 11/8"X3/4" ANTIGUO</v>
          </cell>
          <cell r="C3727">
            <v>21</v>
          </cell>
          <cell r="D3727">
            <v>6916.09</v>
          </cell>
          <cell r="E3727">
            <v>5715.7768595041325</v>
          </cell>
        </row>
        <row r="3728">
          <cell r="A3728">
            <v>7604</v>
          </cell>
          <cell r="B3728" t="str">
            <v>PILETA DE PATIO 110X110MM CON SIFON BLANCA 160 18X18 PVC</v>
          </cell>
          <cell r="C3728">
            <v>21</v>
          </cell>
          <cell r="D3728">
            <v>14692.93</v>
          </cell>
          <cell r="E3728">
            <v>12142.917355371901</v>
          </cell>
        </row>
        <row r="3729">
          <cell r="A3729">
            <v>27952</v>
          </cell>
          <cell r="B3729" t="str">
            <v>SOMBRERETE DIAMETRO 110MM PVC BLANCO</v>
          </cell>
          <cell r="C3729" t="e">
            <v>#N/A</v>
          </cell>
          <cell r="D3729" t="e">
            <v>#N/A</v>
          </cell>
          <cell r="E3729" t="e">
            <v>#N/A</v>
          </cell>
        </row>
        <row r="3730">
          <cell r="A3730">
            <v>27953</v>
          </cell>
          <cell r="B3730" t="str">
            <v>SOMBRERETE DIAMETRO 63MM PVC BLANCO</v>
          </cell>
          <cell r="C3730">
            <v>21</v>
          </cell>
          <cell r="D3730">
            <v>1535.07</v>
          </cell>
          <cell r="E3730">
            <v>1268.6528925619834</v>
          </cell>
        </row>
        <row r="3731">
          <cell r="A3731">
            <v>27954</v>
          </cell>
          <cell r="B3731" t="str">
            <v>TAPA HEMBRA DIAMETRO 110 MM PVC BLANCO</v>
          </cell>
          <cell r="C3731">
            <v>21</v>
          </cell>
          <cell r="D3731">
            <v>828.67</v>
          </cell>
          <cell r="E3731">
            <v>684.85123966942149</v>
          </cell>
        </row>
        <row r="3732">
          <cell r="A3732">
            <v>27955</v>
          </cell>
          <cell r="B3732" t="str">
            <v>TAPA HEMBRA DIAMETRO 40 MM PVC BLANCO</v>
          </cell>
          <cell r="C3732">
            <v>21</v>
          </cell>
          <cell r="D3732">
            <v>314.27999999999997</v>
          </cell>
          <cell r="E3732">
            <v>259.73553719008265</v>
          </cell>
        </row>
        <row r="3733">
          <cell r="A3733">
            <v>27956</v>
          </cell>
          <cell r="B3733" t="str">
            <v>TAPA HEMBRA DIAMETRO 50 MM PVC BLANCO</v>
          </cell>
          <cell r="C3733">
            <v>21</v>
          </cell>
          <cell r="D3733">
            <v>445.27</v>
          </cell>
          <cell r="E3733">
            <v>367.9917355371901</v>
          </cell>
        </row>
        <row r="3734">
          <cell r="A3734">
            <v>27958</v>
          </cell>
          <cell r="B3734" t="str">
            <v>PILETA DE PATIO 110X110MM- 3 BOCAS BLANCA160 20X20 PVC</v>
          </cell>
          <cell r="C3734">
            <v>21</v>
          </cell>
          <cell r="D3734">
            <v>18338.45</v>
          </cell>
          <cell r="E3734">
            <v>15155.743801652894</v>
          </cell>
        </row>
        <row r="3735">
          <cell r="A3735">
            <v>28086</v>
          </cell>
          <cell r="B3735" t="str">
            <v>CLOACA JUNTA PEGAR CURVA 90° MH 160MM</v>
          </cell>
          <cell r="C3735">
            <v>21</v>
          </cell>
          <cell r="D3735">
            <v>16837.73</v>
          </cell>
          <cell r="E3735">
            <v>13915.479338842975</v>
          </cell>
        </row>
        <row r="3736">
          <cell r="A3736">
            <v>28087</v>
          </cell>
          <cell r="B3736" t="str">
            <v>CLOACA JUNTA PEGAR RAMAL 45° HHH 160X160 MM</v>
          </cell>
          <cell r="C3736">
            <v>21</v>
          </cell>
          <cell r="D3736">
            <v>16396.11</v>
          </cell>
          <cell r="E3736">
            <v>13550.504132231406</v>
          </cell>
        </row>
        <row r="3737">
          <cell r="A3737">
            <v>28088</v>
          </cell>
          <cell r="B3737" t="str">
            <v>CLOACA JUNTA PEGAR RAMAL 45° HHH 160X110MM</v>
          </cell>
          <cell r="C3737">
            <v>21</v>
          </cell>
          <cell r="D3737">
            <v>14361.95</v>
          </cell>
          <cell r="E3737">
            <v>11869.380165289258</v>
          </cell>
        </row>
        <row r="3738">
          <cell r="A3738">
            <v>28089</v>
          </cell>
          <cell r="B3738" t="str">
            <v>CLOACA JUNTA PEGAR CURVA 45° MH 160MM</v>
          </cell>
          <cell r="C3738">
            <v>21</v>
          </cell>
          <cell r="D3738">
            <v>7244.37</v>
          </cell>
          <cell r="E3738">
            <v>5987.0826446280989</v>
          </cell>
        </row>
        <row r="3739">
          <cell r="A3739">
            <v>28479</v>
          </cell>
          <cell r="B3739" t="str">
            <v>CURVA A 90° MH DIAMETRO 100MM PVC BLANCO</v>
          </cell>
          <cell r="C3739">
            <v>21</v>
          </cell>
          <cell r="D3739">
            <v>3539.07</v>
          </cell>
          <cell r="E3739">
            <v>2924.8512396694218</v>
          </cell>
        </row>
        <row r="3740">
          <cell r="A3740">
            <v>28480</v>
          </cell>
          <cell r="B3740" t="str">
            <v>RAMAL A 45° DIAMETRO 100MM PVC BLANCO</v>
          </cell>
          <cell r="C3740">
            <v>21</v>
          </cell>
          <cell r="D3740">
            <v>4071.17</v>
          </cell>
          <cell r="E3740">
            <v>3364.6033057851241</v>
          </cell>
        </row>
        <row r="3741">
          <cell r="A3741">
            <v>31139</v>
          </cell>
          <cell r="B3741" t="str">
            <v>DEPOSITO MOCHILA DASH -SO</v>
          </cell>
          <cell r="C3741">
            <v>21</v>
          </cell>
          <cell r="D3741">
            <v>31942.63</v>
          </cell>
          <cell r="E3741">
            <v>26398.867768595042</v>
          </cell>
        </row>
        <row r="3742">
          <cell r="A3742">
            <v>31140</v>
          </cell>
          <cell r="B3742" t="str">
            <v>PILETA LAVADERO CHICA 15 LTROS-SO</v>
          </cell>
          <cell r="C3742">
            <v>21</v>
          </cell>
          <cell r="D3742">
            <v>14362.04</v>
          </cell>
          <cell r="E3742">
            <v>11869.454545454546</v>
          </cell>
        </row>
        <row r="3743">
          <cell r="A3743">
            <v>35162</v>
          </cell>
          <cell r="B3743" t="str">
            <v>DEPOSITO MOCHILA A CODO INYECTADA 14L CON BOTON CROMADO</v>
          </cell>
          <cell r="C3743">
            <v>21</v>
          </cell>
          <cell r="D3743">
            <v>43392.87</v>
          </cell>
          <cell r="E3743">
            <v>35861.876033057852</v>
          </cell>
        </row>
        <row r="3744">
          <cell r="A3744">
            <v>36012</v>
          </cell>
          <cell r="B3744" t="str">
            <v>CLOACA JUNTA PEGAR CODO A 90° MH 160MM PVC BLANCO</v>
          </cell>
          <cell r="C3744">
            <v>21</v>
          </cell>
          <cell r="D3744">
            <v>8300.98</v>
          </cell>
          <cell r="E3744">
            <v>6860.3140495867765</v>
          </cell>
        </row>
        <row r="3745">
          <cell r="A3745">
            <v>36084</v>
          </cell>
          <cell r="B3745" t="str">
            <v>COJINETE PARA CAMARA DE INSPECCION JUNTA ELASTICA 5 ENTRADAS</v>
          </cell>
          <cell r="C3745">
            <v>21</v>
          </cell>
          <cell r="D3745">
            <v>58705.61</v>
          </cell>
          <cell r="E3745">
            <v>48517.033057851244</v>
          </cell>
        </row>
        <row r="3746">
          <cell r="A3746">
            <v>47487</v>
          </cell>
          <cell r="B3746" t="str">
            <v>DEPOSITO MOCHILA A CODO INYECT 12L C/BOTON CROM BA</v>
          </cell>
          <cell r="C3746">
            <v>21</v>
          </cell>
          <cell r="D3746">
            <v>38207.33</v>
          </cell>
          <cell r="E3746">
            <v>31576.305785123968</v>
          </cell>
        </row>
        <row r="3747">
          <cell r="A3747">
            <v>3464</v>
          </cell>
          <cell r="B3747" t="str">
            <v>VALVULA A ESFERA, ROSCA HH 1/2" PLASTICA DUKE</v>
          </cell>
          <cell r="C3747">
            <v>21</v>
          </cell>
          <cell r="D3747">
            <v>3503.09</v>
          </cell>
          <cell r="E3747">
            <v>2895.1157024793392</v>
          </cell>
        </row>
        <row r="3748">
          <cell r="A3748">
            <v>3465</v>
          </cell>
          <cell r="B3748" t="str">
            <v>VALVULA A ESFERA, ROSCA HH 3/4" PLASTICA DUKE</v>
          </cell>
          <cell r="C3748">
            <v>21</v>
          </cell>
          <cell r="D3748">
            <v>4403.8</v>
          </cell>
          <cell r="E3748">
            <v>3639.504132231405</v>
          </cell>
        </row>
        <row r="3749">
          <cell r="A3749">
            <v>3466</v>
          </cell>
          <cell r="B3749" t="str">
            <v>VALVULA A ESFERA, ROSCA HH 1" PLASTICA DUKE</v>
          </cell>
          <cell r="C3749">
            <v>21</v>
          </cell>
          <cell r="D3749">
            <v>6645.14</v>
          </cell>
          <cell r="E3749">
            <v>5491.8512396694223</v>
          </cell>
        </row>
        <row r="3750">
          <cell r="A3750">
            <v>3467</v>
          </cell>
          <cell r="B3750" t="str">
            <v>VALVULA A ESFERA, ROSCA HH 11/4" PLASTICA DUKE</v>
          </cell>
          <cell r="C3750">
            <v>21</v>
          </cell>
          <cell r="D3750">
            <v>15560.41</v>
          </cell>
          <cell r="E3750">
            <v>12859.842975206611</v>
          </cell>
        </row>
        <row r="3751">
          <cell r="A3751">
            <v>3468</v>
          </cell>
          <cell r="B3751" t="str">
            <v>VALVULA A ESFERA, ROSCA HH 11/2" PLASTICA DUKE</v>
          </cell>
          <cell r="C3751">
            <v>21</v>
          </cell>
          <cell r="D3751">
            <v>19774.099999999999</v>
          </cell>
          <cell r="E3751">
            <v>16342.231404958677</v>
          </cell>
        </row>
        <row r="3752">
          <cell r="A3752">
            <v>3469</v>
          </cell>
          <cell r="B3752" t="str">
            <v>VALVULA A ESFERA, ROSCA HH 2" PLASTICA DUKE</v>
          </cell>
          <cell r="C3752">
            <v>21</v>
          </cell>
          <cell r="D3752">
            <v>25083.5</v>
          </cell>
          <cell r="E3752">
            <v>20730.165289256198</v>
          </cell>
        </row>
        <row r="3753">
          <cell r="A3753">
            <v>3472</v>
          </cell>
          <cell r="B3753" t="str">
            <v>VALVULA A ESFERA PARA PEGAR, SIN ROSCA 20 MM</v>
          </cell>
          <cell r="C3753">
            <v>21</v>
          </cell>
          <cell r="D3753">
            <v>3503.09</v>
          </cell>
          <cell r="E3753">
            <v>2895.1157024793392</v>
          </cell>
        </row>
        <row r="3754">
          <cell r="A3754">
            <v>3473</v>
          </cell>
          <cell r="B3754" t="str">
            <v>VALVULA A ESFERA PARA PEGAR, SIN ROSCA 25 MM</v>
          </cell>
          <cell r="C3754">
            <v>21</v>
          </cell>
          <cell r="D3754">
            <v>4403.8</v>
          </cell>
          <cell r="E3754">
            <v>3639.504132231405</v>
          </cell>
        </row>
        <row r="3755">
          <cell r="A3755">
            <v>3474</v>
          </cell>
          <cell r="B3755" t="str">
            <v>VALVULA A ESFERA PARA PEGAR, SIN ROSCA 32 MM</v>
          </cell>
          <cell r="C3755">
            <v>21</v>
          </cell>
          <cell r="D3755">
            <v>6645.14</v>
          </cell>
          <cell r="E3755">
            <v>5491.8512396694223</v>
          </cell>
        </row>
        <row r="3756">
          <cell r="A3756">
            <v>3483</v>
          </cell>
          <cell r="B3756" t="str">
            <v>VALVULA A ESFERA CON 1 UNION, ROSCA HH 2"</v>
          </cell>
          <cell r="C3756">
            <v>21</v>
          </cell>
          <cell r="D3756">
            <v>30099.96</v>
          </cell>
          <cell r="E3756">
            <v>24876</v>
          </cell>
        </row>
        <row r="3757">
          <cell r="A3757">
            <v>3525</v>
          </cell>
          <cell r="B3757" t="str">
            <v>CANILLA PLASTICA MANIJA LARGA 3/4" (MANGUERA)</v>
          </cell>
          <cell r="C3757">
            <v>21</v>
          </cell>
          <cell r="D3757">
            <v>4006.8</v>
          </cell>
          <cell r="E3757">
            <v>3311.4049586776864</v>
          </cell>
        </row>
        <row r="3758">
          <cell r="A3758">
            <v>3526</v>
          </cell>
          <cell r="B3758" t="str">
            <v>CANILLA PLASTICA MANIJA MARIPOSA 1/2" (MANGUERA)</v>
          </cell>
          <cell r="C3758">
            <v>21</v>
          </cell>
          <cell r="D3758">
            <v>1286.5999999999999</v>
          </cell>
          <cell r="E3758">
            <v>1063.3057851239669</v>
          </cell>
        </row>
        <row r="3759">
          <cell r="A3759">
            <v>3527</v>
          </cell>
          <cell r="B3759" t="str">
            <v>CANILLA PLASTICA MANIJA MARIPOSA 3/4" (MANGUERA)</v>
          </cell>
          <cell r="C3759">
            <v>21</v>
          </cell>
          <cell r="D3759">
            <v>4006.8</v>
          </cell>
          <cell r="E3759">
            <v>3311.4049586776864</v>
          </cell>
        </row>
        <row r="3760">
          <cell r="A3760">
            <v>3533</v>
          </cell>
          <cell r="B3760" t="str">
            <v>VALVULA DE RETENCION PLASTICA SIN CANASTO 3/4"</v>
          </cell>
          <cell r="C3760">
            <v>21</v>
          </cell>
          <cell r="D3760">
            <v>5701.57</v>
          </cell>
          <cell r="E3760">
            <v>4712.0413223140495</v>
          </cell>
        </row>
        <row r="3761">
          <cell r="A3761">
            <v>3534</v>
          </cell>
          <cell r="B3761" t="str">
            <v>VALVULA DE RETENCION PLASTICA SIN CANASTO 1"</v>
          </cell>
          <cell r="C3761">
            <v>21</v>
          </cell>
          <cell r="D3761">
            <v>6523.45</v>
          </cell>
          <cell r="E3761">
            <v>5391.2809917355371</v>
          </cell>
        </row>
        <row r="3762">
          <cell r="A3762">
            <v>3535</v>
          </cell>
          <cell r="B3762" t="str">
            <v>VALVULA DE RETENCION PLASTICA SIN CANASTO 11/4"</v>
          </cell>
          <cell r="C3762">
            <v>21</v>
          </cell>
          <cell r="D3762">
            <v>12333.91</v>
          </cell>
          <cell r="E3762">
            <v>10193.314049586777</v>
          </cell>
        </row>
        <row r="3763">
          <cell r="A3763">
            <v>3536</v>
          </cell>
          <cell r="B3763" t="str">
            <v>VALVULA DE RETENCION PLASTICA SIN CANASTO 11/2"</v>
          </cell>
          <cell r="C3763">
            <v>21</v>
          </cell>
          <cell r="D3763">
            <v>15173.36</v>
          </cell>
          <cell r="E3763">
            <v>12539.966942148762</v>
          </cell>
        </row>
        <row r="3764">
          <cell r="A3764">
            <v>3537</v>
          </cell>
          <cell r="B3764" t="str">
            <v>VALVULA DE RETENCION PLASTICA SIN CANASTO 2"</v>
          </cell>
          <cell r="C3764">
            <v>21</v>
          </cell>
          <cell r="D3764">
            <v>18885.28</v>
          </cell>
          <cell r="E3764">
            <v>15607.669421487602</v>
          </cell>
        </row>
        <row r="3765">
          <cell r="A3765">
            <v>3538</v>
          </cell>
          <cell r="B3765" t="str">
            <v>VALVULA DE RETENCION PLASTICA CON CANASTO 3/4"</v>
          </cell>
          <cell r="C3765">
            <v>21</v>
          </cell>
          <cell r="D3765">
            <v>5976.46</v>
          </cell>
          <cell r="E3765">
            <v>4939.2231404958684</v>
          </cell>
        </row>
        <row r="3766">
          <cell r="A3766">
            <v>3539</v>
          </cell>
          <cell r="B3766" t="str">
            <v>VALVULA DE RETENCION PLASTICA CON CANASTO 1"</v>
          </cell>
          <cell r="C3766">
            <v>21</v>
          </cell>
          <cell r="D3766">
            <v>7395.35</v>
          </cell>
          <cell r="E3766">
            <v>6111.8595041322315</v>
          </cell>
        </row>
        <row r="3767">
          <cell r="A3767">
            <v>3540</v>
          </cell>
          <cell r="B3767" t="str">
            <v>VALVULA DE RETENCION PLASTICA CON CANASTO 11/4"</v>
          </cell>
          <cell r="C3767">
            <v>21</v>
          </cell>
          <cell r="D3767">
            <v>15437.65</v>
          </cell>
          <cell r="E3767">
            <v>12758.388429752065</v>
          </cell>
        </row>
        <row r="3768">
          <cell r="A3768">
            <v>3541</v>
          </cell>
          <cell r="B3768" t="str">
            <v>VALVULA DE RETENCION PLASTICA CON CANASTO 11/2"</v>
          </cell>
          <cell r="C3768">
            <v>21</v>
          </cell>
          <cell r="D3768">
            <v>17099.490000000002</v>
          </cell>
          <cell r="E3768">
            <v>14131.809917355373</v>
          </cell>
        </row>
        <row r="3769">
          <cell r="A3769">
            <v>3542</v>
          </cell>
          <cell r="B3769" t="str">
            <v>VALVULA DE RETENCION PLASTICA CON CANASTO 2"</v>
          </cell>
          <cell r="C3769">
            <v>21</v>
          </cell>
          <cell r="D3769">
            <v>23755.63</v>
          </cell>
          <cell r="E3769">
            <v>19632.752066115703</v>
          </cell>
        </row>
        <row r="3770">
          <cell r="A3770">
            <v>3543</v>
          </cell>
          <cell r="B3770" t="str">
            <v>CANASTO PARA VALVULA DE RETENCION 3/4"</v>
          </cell>
          <cell r="C3770">
            <v>21</v>
          </cell>
          <cell r="D3770">
            <v>945.45</v>
          </cell>
          <cell r="E3770">
            <v>781.36363636363637</v>
          </cell>
        </row>
        <row r="3771">
          <cell r="A3771">
            <v>3544</v>
          </cell>
          <cell r="B3771" t="str">
            <v>CANASTO PARA VALVULA DE RETENCION 1"</v>
          </cell>
          <cell r="C3771">
            <v>21</v>
          </cell>
          <cell r="D3771">
            <v>1680.71</v>
          </cell>
          <cell r="E3771">
            <v>1389.0165289256199</v>
          </cell>
        </row>
        <row r="3772">
          <cell r="A3772">
            <v>3545</v>
          </cell>
          <cell r="B3772" t="str">
            <v>CANASTO PARA VALVULA DE RETENCION 11/4"</v>
          </cell>
          <cell r="C3772">
            <v>21</v>
          </cell>
          <cell r="D3772">
            <v>3714.6</v>
          </cell>
          <cell r="E3772">
            <v>3069.9173553719011</v>
          </cell>
        </row>
        <row r="3773">
          <cell r="A3773">
            <v>3546</v>
          </cell>
          <cell r="B3773" t="str">
            <v>CANASTO PARA VALVULA DE RETENCION 11/2"</v>
          </cell>
          <cell r="C3773">
            <v>21</v>
          </cell>
          <cell r="D3773">
            <v>3816.84</v>
          </cell>
          <cell r="E3773">
            <v>3154.413223140496</v>
          </cell>
        </row>
        <row r="3774">
          <cell r="A3774">
            <v>3547</v>
          </cell>
          <cell r="B3774" t="str">
            <v>CANASTO PARA VALVULA DE RETENCION 2"</v>
          </cell>
          <cell r="C3774">
            <v>21</v>
          </cell>
          <cell r="D3774">
            <v>5615.24</v>
          </cell>
          <cell r="E3774">
            <v>4640.6942148760327</v>
          </cell>
        </row>
        <row r="3775">
          <cell r="A3775">
            <v>3548</v>
          </cell>
          <cell r="B3775" t="str">
            <v>ACOPLE DE COMPRESION PROFESIONAL 1/2"</v>
          </cell>
          <cell r="C3775">
            <v>21</v>
          </cell>
          <cell r="D3775">
            <v>2768.42</v>
          </cell>
          <cell r="E3775">
            <v>2287.9504132231405</v>
          </cell>
        </row>
        <row r="3776">
          <cell r="A3776">
            <v>3549</v>
          </cell>
          <cell r="B3776" t="str">
            <v>ACOPLE DE COMPRESION PROFESIONAL 3/4"</v>
          </cell>
          <cell r="C3776">
            <v>21</v>
          </cell>
          <cell r="D3776">
            <v>3422.21</v>
          </cell>
          <cell r="E3776">
            <v>2828.2727272727275</v>
          </cell>
        </row>
        <row r="3777">
          <cell r="A3777">
            <v>3550</v>
          </cell>
          <cell r="B3777" t="str">
            <v>ACOPLE DE COMPRESION 1/2"</v>
          </cell>
          <cell r="C3777">
            <v>21</v>
          </cell>
          <cell r="D3777">
            <v>2418.12</v>
          </cell>
          <cell r="E3777">
            <v>1998.4462809917354</v>
          </cell>
        </row>
        <row r="3778">
          <cell r="A3778">
            <v>3551</v>
          </cell>
          <cell r="B3778" t="str">
            <v>ACOPLE DE COMPRESION 3/4"</v>
          </cell>
          <cell r="C3778">
            <v>21</v>
          </cell>
          <cell r="D3778">
            <v>3011.98</v>
          </cell>
          <cell r="E3778">
            <v>2489.2396694214876</v>
          </cell>
        </row>
        <row r="3779">
          <cell r="A3779">
            <v>3552</v>
          </cell>
          <cell r="B3779" t="str">
            <v>ACOPLE DE COMPRESION 1"</v>
          </cell>
          <cell r="C3779">
            <v>21</v>
          </cell>
          <cell r="D3779">
            <v>4729.17</v>
          </cell>
          <cell r="E3779">
            <v>3908.404958677686</v>
          </cell>
        </row>
        <row r="3780">
          <cell r="A3780">
            <v>3568</v>
          </cell>
          <cell r="B3780" t="str">
            <v>FLEXIBLE PLASTICOS HH CONCONEXION MM 1/2"X20CM GRIS</v>
          </cell>
          <cell r="C3780">
            <v>21</v>
          </cell>
          <cell r="D3780">
            <v>2116.41</v>
          </cell>
          <cell r="E3780">
            <v>1749.0991735537189</v>
          </cell>
        </row>
        <row r="3781">
          <cell r="A3781">
            <v>3572</v>
          </cell>
          <cell r="B3781" t="str">
            <v>FLEXIBLES PLASTICOS HH 1/2"X20CM CONCONEXION PLAST</v>
          </cell>
          <cell r="C3781">
            <v>21</v>
          </cell>
          <cell r="D3781">
            <v>2643.53</v>
          </cell>
          <cell r="E3781">
            <v>2184.7355371900831</v>
          </cell>
        </row>
        <row r="3782">
          <cell r="A3782">
            <v>3573</v>
          </cell>
          <cell r="B3782" t="str">
            <v>FLEXIBLES PLASTICOS HH 1/2"X30CM CONCONEXION PLAST</v>
          </cell>
          <cell r="C3782">
            <v>21</v>
          </cell>
          <cell r="D3782">
            <v>2712.8</v>
          </cell>
          <cell r="E3782">
            <v>2241.9834710743803</v>
          </cell>
        </row>
        <row r="3783">
          <cell r="A3783">
            <v>3580</v>
          </cell>
          <cell r="B3783" t="str">
            <v>SIFON SIMPLE PLASTICO LUXE ROSCA/AJ NEGRO*******</v>
          </cell>
          <cell r="C3783">
            <v>21</v>
          </cell>
          <cell r="D3783">
            <v>5482.29</v>
          </cell>
          <cell r="E3783">
            <v>4530.818181818182</v>
          </cell>
        </row>
        <row r="3784">
          <cell r="A3784">
            <v>3581</v>
          </cell>
          <cell r="B3784" t="str">
            <v>SIFON DOBLE PLASTICO LUXE ROSCA/AJ NEGRO*******</v>
          </cell>
          <cell r="C3784">
            <v>21</v>
          </cell>
          <cell r="D3784">
            <v>9074.81</v>
          </cell>
          <cell r="E3784">
            <v>7499.8429752066113</v>
          </cell>
        </row>
        <row r="3785">
          <cell r="A3785">
            <v>3582</v>
          </cell>
          <cell r="B3785" t="str">
            <v>FUELLE PARA INODORO CORTO</v>
          </cell>
          <cell r="C3785">
            <v>21</v>
          </cell>
          <cell r="D3785">
            <v>2920.48</v>
          </cell>
          <cell r="E3785">
            <v>2413.6198347107438</v>
          </cell>
        </row>
        <row r="3786">
          <cell r="A3786">
            <v>3583</v>
          </cell>
          <cell r="B3786" t="str">
            <v>SOPAPA PLASTICA CONREJILLA METALICA 40 MM</v>
          </cell>
          <cell r="C3786">
            <v>21</v>
          </cell>
          <cell r="D3786">
            <v>3371.03</v>
          </cell>
          <cell r="E3786">
            <v>2785.9752066115707</v>
          </cell>
        </row>
        <row r="3787">
          <cell r="A3787">
            <v>3584</v>
          </cell>
          <cell r="B3787" t="str">
            <v>SOPAPA PLASTICA CONREJILLA METALICA 11/4"</v>
          </cell>
          <cell r="C3787">
            <v>21</v>
          </cell>
          <cell r="D3787">
            <v>3371.03</v>
          </cell>
          <cell r="E3787">
            <v>2785.9752066115707</v>
          </cell>
        </row>
        <row r="3788">
          <cell r="A3788">
            <v>3585</v>
          </cell>
          <cell r="B3788" t="str">
            <v>SOPAPA PLASTICA CONREJILLA METALICA 11/2"-50 MM</v>
          </cell>
          <cell r="C3788">
            <v>21</v>
          </cell>
          <cell r="D3788">
            <v>3954.05</v>
          </cell>
          <cell r="E3788">
            <v>3267.8099173553724</v>
          </cell>
        </row>
        <row r="3789">
          <cell r="A3789">
            <v>3586</v>
          </cell>
          <cell r="B3789" t="str">
            <v>SOPAPA PLASTICA CONREJILLA METALICA 50 MM</v>
          </cell>
          <cell r="C3789">
            <v>21</v>
          </cell>
          <cell r="D3789">
            <v>3954.05</v>
          </cell>
          <cell r="E3789">
            <v>3267.8099173553724</v>
          </cell>
        </row>
        <row r="3790">
          <cell r="A3790">
            <v>3587</v>
          </cell>
          <cell r="B3790" t="str">
            <v>SOPAPA PLASTICA REJILLA MET LAVADERO CODO 40MM</v>
          </cell>
          <cell r="C3790">
            <v>21</v>
          </cell>
          <cell r="D3790">
            <v>2628.08</v>
          </cell>
          <cell r="E3790">
            <v>2171.9669421487602</v>
          </cell>
        </row>
        <row r="3791">
          <cell r="A3791">
            <v>3590</v>
          </cell>
          <cell r="B3791" t="str">
            <v>SOPAPA PLASTICA CONREJILLA PLASTICA 11/2"-50 MM</v>
          </cell>
          <cell r="C3791">
            <v>21</v>
          </cell>
          <cell r="D3791">
            <v>3315.26</v>
          </cell>
          <cell r="E3791">
            <v>2739.8842975206612</v>
          </cell>
        </row>
        <row r="3792">
          <cell r="A3792">
            <v>3594</v>
          </cell>
          <cell r="B3792" t="str">
            <v>FLEXIBLE EXTENSIBLE 40° - 40/50 MM</v>
          </cell>
          <cell r="C3792">
            <v>21</v>
          </cell>
          <cell r="D3792">
            <v>3042.17</v>
          </cell>
          <cell r="E3792">
            <v>2514.1900826446281</v>
          </cell>
        </row>
        <row r="3793">
          <cell r="A3793">
            <v>3595</v>
          </cell>
          <cell r="B3793" t="str">
            <v>FLEXIBLE EXTENSIBLE 1 1/2" - 40/50 MM</v>
          </cell>
          <cell r="C3793">
            <v>21</v>
          </cell>
          <cell r="D3793">
            <v>3285.36</v>
          </cell>
          <cell r="E3793">
            <v>2715.1735537190084</v>
          </cell>
        </row>
        <row r="3794">
          <cell r="A3794">
            <v>3601</v>
          </cell>
          <cell r="B3794" t="str">
            <v>SIFON SIMPLE CON VASO + FLEXIBLE EXTEN 50 MM-</v>
          </cell>
          <cell r="C3794">
            <v>21</v>
          </cell>
          <cell r="D3794">
            <v>6649.63</v>
          </cell>
          <cell r="E3794">
            <v>5495.5619834710742</v>
          </cell>
        </row>
        <row r="3795">
          <cell r="A3795">
            <v>3603</v>
          </cell>
          <cell r="B3795" t="str">
            <v>SIFON DOBLE CON VASO + FLEXIBLE EXTEN 50 MM -</v>
          </cell>
          <cell r="C3795">
            <v>21</v>
          </cell>
          <cell r="D3795">
            <v>10652.34</v>
          </cell>
          <cell r="E3795">
            <v>8803.5867768595053</v>
          </cell>
        </row>
        <row r="3796">
          <cell r="A3796">
            <v>3611</v>
          </cell>
          <cell r="B3796" t="str">
            <v>CONJUNTO DE DUCHA 1/2"********************</v>
          </cell>
          <cell r="C3796">
            <v>21</v>
          </cell>
          <cell r="D3796">
            <v>10613.54</v>
          </cell>
          <cell r="E3796">
            <v>8771.5206611570266</v>
          </cell>
        </row>
        <row r="3797">
          <cell r="A3797">
            <v>3612</v>
          </cell>
          <cell r="B3797" t="str">
            <v>CAJA DE DESCARGA 9 LTROS. PARA COLGAR</v>
          </cell>
          <cell r="C3797">
            <v>21</v>
          </cell>
          <cell r="D3797">
            <v>34103.360000000001</v>
          </cell>
          <cell r="E3797">
            <v>28184.595041322315</v>
          </cell>
        </row>
        <row r="3798">
          <cell r="A3798">
            <v>3617</v>
          </cell>
          <cell r="B3798" t="str">
            <v>LAVATORIO CHICO 36X26CM</v>
          </cell>
          <cell r="C3798">
            <v>21</v>
          </cell>
          <cell r="D3798">
            <v>14605.59</v>
          </cell>
          <cell r="E3798">
            <v>12070.735537190083</v>
          </cell>
        </row>
        <row r="3799">
          <cell r="A3799">
            <v>3618</v>
          </cell>
          <cell r="B3799" t="str">
            <v>LAVATORIO GRANDE 48X39CM</v>
          </cell>
          <cell r="C3799">
            <v>21</v>
          </cell>
          <cell r="D3799">
            <v>23185.11</v>
          </cell>
          <cell r="E3799">
            <v>19161.247933884297</v>
          </cell>
        </row>
        <row r="3800">
          <cell r="A3800">
            <v>3621</v>
          </cell>
          <cell r="B3800" t="str">
            <v>PILETA LAVADERO CHICA 15 LTRS.49 X 43 X 28</v>
          </cell>
          <cell r="C3800">
            <v>21</v>
          </cell>
          <cell r="D3800">
            <v>26651.16</v>
          </cell>
          <cell r="E3800">
            <v>22025.752066115703</v>
          </cell>
        </row>
        <row r="3801">
          <cell r="A3801">
            <v>3622</v>
          </cell>
          <cell r="B3801" t="str">
            <v>PILETA LAVADERO GRANDE 24 LTRS.58 X 52 X 32</v>
          </cell>
          <cell r="C3801">
            <v>21</v>
          </cell>
          <cell r="D3801">
            <v>40139.53</v>
          </cell>
          <cell r="E3801">
            <v>33173.165289256198</v>
          </cell>
        </row>
        <row r="3802">
          <cell r="A3802">
            <v>3628</v>
          </cell>
          <cell r="B3802" t="str">
            <v>GRIFERIA PLASTICA 1 AGUA PICO MOVIL LAVATORIO CROM</v>
          </cell>
          <cell r="C3802">
            <v>21</v>
          </cell>
          <cell r="D3802">
            <v>40797.96</v>
          </cell>
          <cell r="E3802">
            <v>33717.32231404959</v>
          </cell>
        </row>
        <row r="3803">
          <cell r="A3803">
            <v>3650</v>
          </cell>
          <cell r="B3803" t="str">
            <v>VALVULA A ESFERA METALICA 1" HH MANIJA MARIPOSA***</v>
          </cell>
          <cell r="C3803">
            <v>21</v>
          </cell>
          <cell r="D3803">
            <v>31742.639999999999</v>
          </cell>
          <cell r="E3803">
            <v>26233.586776859505</v>
          </cell>
        </row>
        <row r="3804">
          <cell r="A3804">
            <v>3657</v>
          </cell>
          <cell r="B3804" t="str">
            <v>CANILLA A ESFERA 3/4" MANIJA MARIPOSA</v>
          </cell>
          <cell r="C3804">
            <v>21</v>
          </cell>
          <cell r="D3804">
            <v>11085.46</v>
          </cell>
          <cell r="E3804">
            <v>9161.5371900826449</v>
          </cell>
        </row>
        <row r="3805">
          <cell r="A3805">
            <v>3658</v>
          </cell>
          <cell r="B3805" t="str">
            <v>CANILLA A ESFERA 1" MANIJA MARIPOSA</v>
          </cell>
          <cell r="C3805">
            <v>21</v>
          </cell>
          <cell r="D3805">
            <v>43858.79</v>
          </cell>
          <cell r="E3805">
            <v>36246.933884297519</v>
          </cell>
        </row>
        <row r="3806">
          <cell r="A3806">
            <v>3659</v>
          </cell>
          <cell r="B3806" t="str">
            <v>CANILLA CROMO 1/2"</v>
          </cell>
          <cell r="C3806">
            <v>21</v>
          </cell>
          <cell r="D3806">
            <v>14569.85</v>
          </cell>
          <cell r="E3806">
            <v>12041.198347107438</v>
          </cell>
        </row>
        <row r="3807">
          <cell r="A3807">
            <v>3688</v>
          </cell>
          <cell r="B3807" t="str">
            <v>FLEXIBLE MALLADO 3/4"X30CM*******************</v>
          </cell>
          <cell r="C3807">
            <v>21</v>
          </cell>
          <cell r="D3807">
            <v>17195.73</v>
          </cell>
          <cell r="E3807">
            <v>14211.347107438016</v>
          </cell>
        </row>
        <row r="3808">
          <cell r="A3808">
            <v>3691</v>
          </cell>
          <cell r="B3808" t="str">
            <v>FLEXIBLE DE COBRE 1/2"X20CM</v>
          </cell>
          <cell r="C3808">
            <v>21</v>
          </cell>
          <cell r="D3808">
            <v>7514.01</v>
          </cell>
          <cell r="E3808">
            <v>6209.9256198347111</v>
          </cell>
        </row>
        <row r="3809">
          <cell r="A3809">
            <v>3692</v>
          </cell>
          <cell r="B3809" t="str">
            <v>FLEXIBLE DE COBRE 1/2"X25CM</v>
          </cell>
          <cell r="C3809">
            <v>21</v>
          </cell>
          <cell r="D3809">
            <v>8341.2199999999993</v>
          </cell>
          <cell r="E3809">
            <v>6893.5702479338843</v>
          </cell>
        </row>
        <row r="3810">
          <cell r="A3810">
            <v>3693</v>
          </cell>
          <cell r="B3810" t="str">
            <v>FLEXIBLE DE COBRE 1/2"X30CM</v>
          </cell>
          <cell r="C3810">
            <v>21</v>
          </cell>
          <cell r="D3810">
            <v>8341.2199999999993</v>
          </cell>
          <cell r="E3810">
            <v>6893.5702479338843</v>
          </cell>
        </row>
        <row r="3811">
          <cell r="A3811">
            <v>3694</v>
          </cell>
          <cell r="B3811" t="str">
            <v>FLEXIBLE DE COBRE 1/2"X35CM</v>
          </cell>
          <cell r="C3811">
            <v>21</v>
          </cell>
          <cell r="D3811">
            <v>8858.26</v>
          </cell>
          <cell r="E3811">
            <v>7320.8760330578516</v>
          </cell>
        </row>
        <row r="3812">
          <cell r="A3812">
            <v>3696</v>
          </cell>
          <cell r="B3812" t="str">
            <v>FLEXIBLE DE COBRE 1/2"X50CM</v>
          </cell>
          <cell r="C3812">
            <v>21</v>
          </cell>
          <cell r="D3812">
            <v>10584.26</v>
          </cell>
          <cell r="E3812">
            <v>8747.3223140495866</v>
          </cell>
        </row>
        <row r="3813">
          <cell r="A3813">
            <v>3697</v>
          </cell>
          <cell r="B3813" t="str">
            <v>FLEXIBLE DE COBRE 3/4"X20CM**********************</v>
          </cell>
          <cell r="C3813">
            <v>21</v>
          </cell>
          <cell r="D3813">
            <v>8173.93</v>
          </cell>
          <cell r="E3813">
            <v>6755.3140495867774</v>
          </cell>
        </row>
        <row r="3814">
          <cell r="A3814">
            <v>3698</v>
          </cell>
          <cell r="B3814" t="str">
            <v>FLEXIBLE DE COBRE 3/4"X25CM**********************</v>
          </cell>
          <cell r="C3814">
            <v>21</v>
          </cell>
          <cell r="D3814">
            <v>8786.94</v>
          </cell>
          <cell r="E3814">
            <v>7261.9338842975212</v>
          </cell>
        </row>
        <row r="3815">
          <cell r="A3815">
            <v>3699</v>
          </cell>
          <cell r="B3815" t="str">
            <v>FLEXIBLE DE COBRE 3/4"X30CM********************</v>
          </cell>
          <cell r="C3815">
            <v>21</v>
          </cell>
          <cell r="D3815">
            <v>9440.85</v>
          </cell>
          <cell r="E3815">
            <v>7802.3553719008269</v>
          </cell>
        </row>
        <row r="3816">
          <cell r="A3816">
            <v>3700</v>
          </cell>
          <cell r="B3816" t="str">
            <v>FLEXIBLE DE COBRE 3/4"X35CM*********************</v>
          </cell>
          <cell r="C3816">
            <v>21</v>
          </cell>
          <cell r="D3816">
            <v>10421.76</v>
          </cell>
          <cell r="E3816">
            <v>8613.0247933884293</v>
          </cell>
        </row>
        <row r="3817">
          <cell r="A3817">
            <v>3701</v>
          </cell>
          <cell r="B3817" t="str">
            <v>FLEXIBLE DE COBRE 3/4"X40CM**********************</v>
          </cell>
          <cell r="C3817">
            <v>21</v>
          </cell>
          <cell r="D3817">
            <v>11443.44</v>
          </cell>
          <cell r="E3817">
            <v>9457.3884297520672</v>
          </cell>
        </row>
        <row r="3818">
          <cell r="A3818">
            <v>3702</v>
          </cell>
          <cell r="B3818" t="str">
            <v>FLEXIBLE DE COBRE 3/4"X50CM*******************</v>
          </cell>
          <cell r="C3818">
            <v>21</v>
          </cell>
          <cell r="D3818">
            <v>12260.83</v>
          </cell>
          <cell r="E3818">
            <v>10132.917355371901</v>
          </cell>
        </row>
        <row r="3819">
          <cell r="A3819">
            <v>6570</v>
          </cell>
          <cell r="B3819" t="str">
            <v>REGADOR ASPERSOR SPRINKLER</v>
          </cell>
          <cell r="C3819">
            <v>21</v>
          </cell>
          <cell r="D3819">
            <v>9834.59</v>
          </cell>
          <cell r="E3819">
            <v>8127.7603305785124</v>
          </cell>
        </row>
        <row r="3820">
          <cell r="A3820">
            <v>6598</v>
          </cell>
          <cell r="B3820" t="str">
            <v>PISTOLA PLASTICA MULTIFUNCION3</v>
          </cell>
          <cell r="C3820">
            <v>21</v>
          </cell>
          <cell r="D3820">
            <v>11812.87</v>
          </cell>
          <cell r="E3820">
            <v>9762.7024793388446</v>
          </cell>
        </row>
        <row r="3821">
          <cell r="A3821">
            <v>12117</v>
          </cell>
          <cell r="B3821" t="str">
            <v>ACOPLE DE COMPRESION 11/4"</v>
          </cell>
          <cell r="C3821">
            <v>21</v>
          </cell>
          <cell r="D3821">
            <v>11831.01</v>
          </cell>
          <cell r="E3821">
            <v>9777.6942148760336</v>
          </cell>
        </row>
        <row r="3822">
          <cell r="A3822">
            <v>12118</v>
          </cell>
          <cell r="B3822" t="str">
            <v>ACOPLE DE COMPRESION 11/2"</v>
          </cell>
          <cell r="C3822">
            <v>21</v>
          </cell>
          <cell r="D3822">
            <v>14691.71</v>
          </cell>
          <cell r="E3822">
            <v>12141.90909090909</v>
          </cell>
        </row>
        <row r="3823">
          <cell r="A3823">
            <v>12119</v>
          </cell>
          <cell r="B3823" t="str">
            <v>ACOPLE DE COMPRESION 2"</v>
          </cell>
          <cell r="C3823">
            <v>21</v>
          </cell>
          <cell r="D3823">
            <v>18150.400000000001</v>
          </cell>
          <cell r="E3823">
            <v>15000.330578512398</v>
          </cell>
        </row>
        <row r="3824">
          <cell r="A3824">
            <v>12137</v>
          </cell>
          <cell r="B3824" t="str">
            <v>FUELLE PARA INODORO LARGO</v>
          </cell>
          <cell r="C3824">
            <v>21</v>
          </cell>
          <cell r="D3824">
            <v>3214.9</v>
          </cell>
          <cell r="E3824">
            <v>2656.9421487603308</v>
          </cell>
        </row>
        <row r="3825">
          <cell r="A3825">
            <v>18229</v>
          </cell>
          <cell r="B3825" t="str">
            <v>CAMARA DE INSPECCION PVC GRIS - TAPA GRIS</v>
          </cell>
          <cell r="C3825">
            <v>21</v>
          </cell>
          <cell r="D3825">
            <v>20422.32</v>
          </cell>
          <cell r="E3825">
            <v>16877.950413223141</v>
          </cell>
        </row>
        <row r="3826">
          <cell r="A3826">
            <v>18230</v>
          </cell>
          <cell r="B3826" t="str">
            <v>PROLONGADOR PVC GRIS/BLANCO PARA CAMARA</v>
          </cell>
          <cell r="C3826">
            <v>21</v>
          </cell>
          <cell r="D3826">
            <v>6750.83</v>
          </cell>
          <cell r="E3826">
            <v>5579.1983471074382</v>
          </cell>
        </row>
        <row r="3827">
          <cell r="A3827">
            <v>31839</v>
          </cell>
          <cell r="B3827" t="str">
            <v>ADHESIVO CON RETARDADOR 100CC DUKE PARA PVC BLANCO</v>
          </cell>
          <cell r="C3827">
            <v>21</v>
          </cell>
          <cell r="D3827">
            <v>2278.1999999999998</v>
          </cell>
          <cell r="E3827">
            <v>1882.8099173553719</v>
          </cell>
        </row>
        <row r="3828">
          <cell r="A3828">
            <v>31840</v>
          </cell>
          <cell r="B3828" t="str">
            <v>ADHESIVO CON RETARDADOR 250 CC DUKE PARA PVC BLANCO</v>
          </cell>
          <cell r="C3828" t="e">
            <v>#N/A</v>
          </cell>
          <cell r="D3828" t="e">
            <v>#N/A</v>
          </cell>
          <cell r="E3828" t="e">
            <v>#N/A</v>
          </cell>
        </row>
        <row r="3829">
          <cell r="A3829">
            <v>35717</v>
          </cell>
          <cell r="B3829" t="str">
            <v>VALVULA A ESFERA CON 1 UNION PEGAR 40 MM</v>
          </cell>
          <cell r="C3829">
            <v>21</v>
          </cell>
          <cell r="D3829">
            <v>16244.74</v>
          </cell>
          <cell r="E3829">
            <v>13425.404958677685</v>
          </cell>
        </row>
        <row r="3830">
          <cell r="A3830">
            <v>35718</v>
          </cell>
          <cell r="B3830" t="str">
            <v>VALVULA A ESFERA CON 1 UNION PEGAR 50 MM</v>
          </cell>
          <cell r="C3830">
            <v>21</v>
          </cell>
          <cell r="D3830">
            <v>20644.43</v>
          </cell>
          <cell r="E3830">
            <v>17061.512396694216</v>
          </cell>
        </row>
        <row r="3831">
          <cell r="A3831">
            <v>35939</v>
          </cell>
          <cell r="B3831" t="str">
            <v>VALVULA A ESFERA CON 1 UNION PEGAR 32 MM</v>
          </cell>
          <cell r="C3831">
            <v>21</v>
          </cell>
          <cell r="D3831">
            <v>7973.32</v>
          </cell>
          <cell r="E3831">
            <v>6589.5206611570247</v>
          </cell>
        </row>
        <row r="3832">
          <cell r="A3832">
            <v>36056</v>
          </cell>
          <cell r="B3832" t="str">
            <v>VALVULA A ESFERA CON 1 UNION PEGAR 63 MM</v>
          </cell>
          <cell r="C3832">
            <v>21</v>
          </cell>
          <cell r="D3832">
            <v>30099.96</v>
          </cell>
          <cell r="E3832">
            <v>24876</v>
          </cell>
        </row>
        <row r="3833">
          <cell r="A3833">
            <v>47374</v>
          </cell>
          <cell r="B3833" t="str">
            <v>TUBO EXTENSIBLE 40-50 X 40-50 PARA BIDET</v>
          </cell>
          <cell r="C3833">
            <v>21</v>
          </cell>
          <cell r="D3833">
            <v>1871.62</v>
          </cell>
          <cell r="E3833">
            <v>1546.793388429752</v>
          </cell>
        </row>
        <row r="3834">
          <cell r="A3834">
            <v>18171</v>
          </cell>
          <cell r="B3834" t="str">
            <v>CABLE TELEFONICO SUBTERRANEO 2 PARES X mts</v>
          </cell>
          <cell r="C3834">
            <v>21</v>
          </cell>
          <cell r="D3834">
            <v>1065.44</v>
          </cell>
          <cell r="E3834">
            <v>880.52892561983481</v>
          </cell>
        </row>
        <row r="3835">
          <cell r="A3835">
            <v>18172</v>
          </cell>
          <cell r="B3835" t="str">
            <v>CABLE TELEFONICO SUBTERRANEO 3 PARES X mts</v>
          </cell>
          <cell r="C3835">
            <v>21</v>
          </cell>
          <cell r="D3835">
            <v>1364.65</v>
          </cell>
          <cell r="E3835">
            <v>1127.8099173553719</v>
          </cell>
        </row>
        <row r="3836">
          <cell r="A3836">
            <v>18173</v>
          </cell>
          <cell r="B3836" t="str">
            <v>CABLE TELEFONICO SUBTERRANEO 4 PARES X mts</v>
          </cell>
          <cell r="C3836" t="e">
            <v>#N/A</v>
          </cell>
          <cell r="D3836" t="e">
            <v>#N/A</v>
          </cell>
          <cell r="E3836" t="e">
            <v>#N/A</v>
          </cell>
        </row>
        <row r="3837">
          <cell r="A3837">
            <v>18693</v>
          </cell>
          <cell r="B3837" t="str">
            <v>CABLE TV COAXIL POR METRO</v>
          </cell>
          <cell r="C3837">
            <v>21</v>
          </cell>
          <cell r="D3837">
            <v>2041.43</v>
          </cell>
          <cell r="E3837">
            <v>1687.1322314049587</v>
          </cell>
        </row>
        <row r="3838">
          <cell r="A3838">
            <v>24470</v>
          </cell>
          <cell r="B3838" t="str">
            <v>CABLE TELEFONICO SUBTERRANEO 5 PARES X mts</v>
          </cell>
          <cell r="C3838">
            <v>21</v>
          </cell>
          <cell r="D3838">
            <v>2478.37</v>
          </cell>
          <cell r="E3838">
            <v>2048.2396694214876</v>
          </cell>
        </row>
        <row r="3839">
          <cell r="A3839">
            <v>24471</v>
          </cell>
          <cell r="B3839" t="str">
            <v>CABLE TELEFONICO SUBTERRANEO 6 PARES X mts</v>
          </cell>
          <cell r="C3839">
            <v>21</v>
          </cell>
          <cell r="D3839">
            <v>2973.89</v>
          </cell>
          <cell r="E3839">
            <v>2457.7603305785124</v>
          </cell>
        </row>
        <row r="3840">
          <cell r="A3840">
            <v>24491</v>
          </cell>
          <cell r="B3840" t="str">
            <v>CABLE PARALELO 2X1MM X mts</v>
          </cell>
          <cell r="C3840">
            <v>21</v>
          </cell>
          <cell r="D3840">
            <v>915.04</v>
          </cell>
          <cell r="E3840">
            <v>756.23140495867767</v>
          </cell>
        </row>
        <row r="3841">
          <cell r="A3841">
            <v>24492</v>
          </cell>
          <cell r="B3841" t="str">
            <v>CABLE PARALELO 2X1,50MM X mts</v>
          </cell>
          <cell r="C3841">
            <v>21</v>
          </cell>
          <cell r="D3841">
            <v>1352.77</v>
          </cell>
          <cell r="E3841">
            <v>1117.9917355371902</v>
          </cell>
        </row>
        <row r="3842">
          <cell r="A3842">
            <v>24493</v>
          </cell>
          <cell r="B3842" t="str">
            <v>CABLE PARALELO CRISTAL 2X1MM X mts</v>
          </cell>
          <cell r="C3842">
            <v>21</v>
          </cell>
          <cell r="D3842">
            <v>909.5</v>
          </cell>
          <cell r="E3842">
            <v>751.65289256198355</v>
          </cell>
        </row>
        <row r="3843">
          <cell r="A3843">
            <v>24494</v>
          </cell>
          <cell r="B3843" t="str">
            <v>CABLE PARALELO CRISTAL 2X1,50MM X mts</v>
          </cell>
          <cell r="C3843">
            <v>21</v>
          </cell>
          <cell r="D3843">
            <v>1346.44</v>
          </cell>
          <cell r="E3843">
            <v>1112.7603305785124</v>
          </cell>
        </row>
        <row r="3844">
          <cell r="A3844">
            <v>27128</v>
          </cell>
          <cell r="B3844" t="str">
            <v>CABLE TELEFONICO SUBTERRANEO 8 PARES X mts</v>
          </cell>
          <cell r="C3844">
            <v>21</v>
          </cell>
          <cell r="D3844">
            <v>3964.92</v>
          </cell>
          <cell r="E3844">
            <v>3276.7933884297522</v>
          </cell>
        </row>
        <row r="3845">
          <cell r="A3845">
            <v>31765</v>
          </cell>
          <cell r="B3845" t="str">
            <v>CABLE PARALELO 2X2,50MM X mts</v>
          </cell>
          <cell r="C3845">
            <v>21</v>
          </cell>
          <cell r="D3845">
            <v>2216.36</v>
          </cell>
          <cell r="E3845">
            <v>1831.7024793388432</v>
          </cell>
        </row>
        <row r="3846">
          <cell r="A3846">
            <v>31766</v>
          </cell>
          <cell r="B3846" t="str">
            <v>CABLE PARALELO 2X0,75MM X mts</v>
          </cell>
          <cell r="C3846">
            <v>21</v>
          </cell>
          <cell r="D3846">
            <v>720.32</v>
          </cell>
          <cell r="E3846">
            <v>595.30578512396698</v>
          </cell>
        </row>
        <row r="3847">
          <cell r="A3847">
            <v>31767</v>
          </cell>
          <cell r="B3847" t="str">
            <v>CABLE PARALELO 2X0,50M X mts</v>
          </cell>
          <cell r="C3847">
            <v>21</v>
          </cell>
          <cell r="D3847">
            <v>502.64</v>
          </cell>
          <cell r="E3847">
            <v>415.40495867768595</v>
          </cell>
        </row>
        <row r="3848">
          <cell r="A3848">
            <v>31768</v>
          </cell>
          <cell r="B3848" t="str">
            <v>CABLE PARALELO CRISTAL 2X2,50MM X mts</v>
          </cell>
          <cell r="C3848">
            <v>21</v>
          </cell>
          <cell r="D3848">
            <v>2208.4499999999998</v>
          </cell>
          <cell r="E3848">
            <v>1825.1652892561983</v>
          </cell>
        </row>
        <row r="3849">
          <cell r="A3849">
            <v>31769</v>
          </cell>
          <cell r="B3849" t="str">
            <v>CABLE PARALELO CRISTAL 2X0,75MM X mts</v>
          </cell>
          <cell r="C3849">
            <v>21</v>
          </cell>
          <cell r="D3849">
            <v>714.78</v>
          </cell>
          <cell r="E3849">
            <v>590.72727272727275</v>
          </cell>
        </row>
        <row r="3850">
          <cell r="A3850">
            <v>31770</v>
          </cell>
          <cell r="B3850" t="str">
            <v>CABLE PARALELO CRISTAL 2X0,50MM X mts</v>
          </cell>
          <cell r="C3850">
            <v>21</v>
          </cell>
          <cell r="D3850">
            <v>505.01</v>
          </cell>
          <cell r="E3850">
            <v>417.36363636363637</v>
          </cell>
        </row>
        <row r="3851">
          <cell r="A3851">
            <v>33311</v>
          </cell>
          <cell r="B3851" t="str">
            <v>CABLE SUBTERRANEO O PROTODUR 4X16 PUESTA A TIERRA</v>
          </cell>
          <cell r="C3851">
            <v>21</v>
          </cell>
          <cell r="D3851">
            <v>35234.660000000003</v>
          </cell>
          <cell r="E3851">
            <v>29119.553719008269</v>
          </cell>
        </row>
        <row r="3852">
          <cell r="A3852">
            <v>35882</v>
          </cell>
          <cell r="B3852" t="str">
            <v>CABLE SUBTERRANEO O PROTODUR 1X25 MM2 CAT.II 1,1 KV</v>
          </cell>
          <cell r="C3852">
            <v>21</v>
          </cell>
          <cell r="D3852">
            <v>10313.19</v>
          </cell>
          <cell r="E3852">
            <v>8523.2975206611573</v>
          </cell>
        </row>
        <row r="3853">
          <cell r="A3853">
            <v>35883</v>
          </cell>
          <cell r="B3853" t="str">
            <v>CABLE SUBTERRANEO O PROTODUR 5 X 10MM</v>
          </cell>
          <cell r="C3853">
            <v>21</v>
          </cell>
          <cell r="D3853">
            <v>22567.34</v>
          </cell>
          <cell r="E3853">
            <v>18650.694214876035</v>
          </cell>
        </row>
        <row r="3854">
          <cell r="A3854">
            <v>35927</v>
          </cell>
          <cell r="B3854" t="str">
            <v>CABLE SUBTERRANEO O PROTODUR 5 X 1.5MM ALMA DE COLORES</v>
          </cell>
          <cell r="C3854">
            <v>21</v>
          </cell>
          <cell r="D3854">
            <v>3978.67</v>
          </cell>
          <cell r="E3854">
            <v>3288.1570247933887</v>
          </cell>
        </row>
        <row r="3855">
          <cell r="A3855">
            <v>47161</v>
          </cell>
          <cell r="B3855" t="str">
            <v>CABLE SUBTERRANEO 3x50 / 25mm</v>
          </cell>
          <cell r="C3855">
            <v>21</v>
          </cell>
          <cell r="D3855">
            <v>57465.08</v>
          </cell>
          <cell r="E3855">
            <v>47491.801652892565</v>
          </cell>
        </row>
        <row r="3856">
          <cell r="A3856">
            <v>47162</v>
          </cell>
          <cell r="B3856" t="str">
            <v>CABLE SUBTERRANEO 3x35 / 16mm</v>
          </cell>
          <cell r="C3856">
            <v>21</v>
          </cell>
          <cell r="D3856">
            <v>35329.699999999997</v>
          </cell>
          <cell r="E3856">
            <v>29198.099173553717</v>
          </cell>
        </row>
        <row r="3857">
          <cell r="A3857">
            <v>18175</v>
          </cell>
          <cell r="B3857" t="str">
            <v>CABLE SUBTERRANEO O PROTODUR 2X1.5 MM POR METRO</v>
          </cell>
          <cell r="C3857">
            <v>21</v>
          </cell>
          <cell r="D3857">
            <v>1804.49</v>
          </cell>
          <cell r="E3857">
            <v>1491.3140495867769</v>
          </cell>
        </row>
        <row r="3858">
          <cell r="A3858">
            <v>22378</v>
          </cell>
          <cell r="B3858" t="str">
            <v>CABLE SUBTERRANEO O PROTODUR 4X6 MM POR METRO</v>
          </cell>
          <cell r="C3858">
            <v>21</v>
          </cell>
          <cell r="D3858">
            <v>9784.4699999999993</v>
          </cell>
          <cell r="E3858">
            <v>8086.3388429752067</v>
          </cell>
        </row>
        <row r="3859">
          <cell r="A3859">
            <v>22379</v>
          </cell>
          <cell r="B3859" t="str">
            <v>CABLE SUBTERRANEO O PROTODUR 3X2.5 MM POR METRO</v>
          </cell>
          <cell r="C3859">
            <v>21</v>
          </cell>
          <cell r="D3859">
            <v>3567.44</v>
          </cell>
          <cell r="E3859">
            <v>2948.2975206611573</v>
          </cell>
        </row>
        <row r="3860">
          <cell r="A3860">
            <v>22380</v>
          </cell>
          <cell r="B3860" t="str">
            <v>CABLE SUBTERRANEO O PROTODUR 3X1.5 MM POR METRO</v>
          </cell>
          <cell r="C3860">
            <v>21</v>
          </cell>
          <cell r="D3860">
            <v>2387.9499999999998</v>
          </cell>
          <cell r="E3860">
            <v>1973.5123966942149</v>
          </cell>
        </row>
        <row r="3861">
          <cell r="A3861">
            <v>22385</v>
          </cell>
          <cell r="B3861" t="str">
            <v>CABLE SUBTERRANEO O PROTODUR 2X2.5 MM POR METRO</v>
          </cell>
          <cell r="C3861">
            <v>21</v>
          </cell>
          <cell r="D3861">
            <v>2605.3000000000002</v>
          </cell>
          <cell r="E3861">
            <v>2153.140495867769</v>
          </cell>
        </row>
        <row r="3862">
          <cell r="A3862">
            <v>22386</v>
          </cell>
          <cell r="B3862" t="str">
            <v>CABLE SUBTERRANEO O PROTODUR 2X4 MM POR METRO</v>
          </cell>
          <cell r="C3862">
            <v>21</v>
          </cell>
          <cell r="D3862">
            <v>3855.31</v>
          </cell>
          <cell r="E3862">
            <v>3186.2066115702478</v>
          </cell>
        </row>
        <row r="3863">
          <cell r="A3863">
            <v>22387</v>
          </cell>
          <cell r="B3863" t="str">
            <v>CABLE SUBTERRANEO O PROTODUR 2X6 MM POR METRO</v>
          </cell>
          <cell r="C3863">
            <v>21</v>
          </cell>
          <cell r="D3863">
            <v>5683.46</v>
          </cell>
          <cell r="E3863">
            <v>4697.0743801652898</v>
          </cell>
        </row>
        <row r="3864">
          <cell r="A3864">
            <v>22388</v>
          </cell>
          <cell r="B3864" t="str">
            <v>CABLE SUBTERRANEO O PROTODUR 3X4 MM POR METRO</v>
          </cell>
          <cell r="C3864">
            <v>21</v>
          </cell>
          <cell r="D3864">
            <v>5424.09</v>
          </cell>
          <cell r="E3864">
            <v>4482.7190082644629</v>
          </cell>
        </row>
        <row r="3865">
          <cell r="A3865">
            <v>22389</v>
          </cell>
          <cell r="B3865" t="str">
            <v>CABLE SUBTERRANEO O PROTODUR 4X4 MM POR METRO</v>
          </cell>
          <cell r="C3865">
            <v>21</v>
          </cell>
          <cell r="D3865">
            <v>7001.56</v>
          </cell>
          <cell r="E3865">
            <v>5786.4132231404965</v>
          </cell>
        </row>
        <row r="3866">
          <cell r="A3866">
            <v>22434</v>
          </cell>
          <cell r="B3866" t="str">
            <v>CABLE SUBTERRANEO O PROTODUR 4X10 MM POR METRO</v>
          </cell>
          <cell r="C3866">
            <v>21</v>
          </cell>
          <cell r="D3866">
            <v>15953.92</v>
          </cell>
          <cell r="E3866">
            <v>13185.05785123967</v>
          </cell>
        </row>
        <row r="3867">
          <cell r="A3867">
            <v>22445</v>
          </cell>
          <cell r="B3867" t="str">
            <v>CABLE SUBTERRANEO O PROTODUR 5X2.5 MM POR METRO</v>
          </cell>
          <cell r="C3867">
            <v>21</v>
          </cell>
          <cell r="D3867">
            <v>5815.91</v>
          </cell>
          <cell r="E3867">
            <v>4806.5371900826449</v>
          </cell>
        </row>
        <row r="3868">
          <cell r="A3868">
            <v>22451</v>
          </cell>
          <cell r="B3868" t="str">
            <v>CABLE SUBTERRANEO O PROTODUR 4X2.5 MM POR METRO</v>
          </cell>
          <cell r="C3868">
            <v>21</v>
          </cell>
          <cell r="D3868">
            <v>4563.38</v>
          </cell>
          <cell r="E3868">
            <v>3771.3884297520663</v>
          </cell>
        </row>
        <row r="3869">
          <cell r="A3869">
            <v>27935</v>
          </cell>
          <cell r="B3869" t="str">
            <v>CABLE SUBTERRANEO O PROTODUR 4X16 MM POR METRO</v>
          </cell>
          <cell r="C3869">
            <v>21</v>
          </cell>
          <cell r="D3869">
            <v>25067.17</v>
          </cell>
          <cell r="E3869">
            <v>20716.669421487604</v>
          </cell>
        </row>
        <row r="3870">
          <cell r="A3870">
            <v>28097</v>
          </cell>
          <cell r="B3870" t="str">
            <v>CABLE SUBTERRANEO O PROTODUR 3X6 MM POR METRO</v>
          </cell>
          <cell r="C3870">
            <v>21</v>
          </cell>
          <cell r="D3870">
            <v>7751.89</v>
          </cell>
          <cell r="E3870">
            <v>6406.5206611570256</v>
          </cell>
        </row>
        <row r="3871">
          <cell r="A3871">
            <v>28148</v>
          </cell>
          <cell r="B3871" t="str">
            <v>CABLE SUBTERRANEO O PROTODUR 5X6 MM POR METRO</v>
          </cell>
          <cell r="C3871">
            <v>21</v>
          </cell>
          <cell r="D3871">
            <v>12898.58</v>
          </cell>
          <cell r="E3871">
            <v>10659.98347107438</v>
          </cell>
        </row>
        <row r="3872">
          <cell r="A3872">
            <v>28596</v>
          </cell>
          <cell r="B3872" t="str">
            <v>CABLE SUBTERRANEO O PROTODUR 2X10 MM POR METRO</v>
          </cell>
          <cell r="C3872">
            <v>21</v>
          </cell>
          <cell r="D3872">
            <v>8999.73</v>
          </cell>
          <cell r="E3872">
            <v>7437.7933884297518</v>
          </cell>
        </row>
        <row r="3873">
          <cell r="A3873">
            <v>28778</v>
          </cell>
          <cell r="B3873" t="str">
            <v>CABLE SUBTERRANEO O PROTODUR 3X10 MM POR METRO</v>
          </cell>
          <cell r="C3873">
            <v>21</v>
          </cell>
          <cell r="D3873">
            <v>12666.53</v>
          </cell>
          <cell r="E3873">
            <v>10468.206611570249</v>
          </cell>
        </row>
        <row r="3874">
          <cell r="A3874">
            <v>32199</v>
          </cell>
          <cell r="B3874" t="str">
            <v>CABLE SUBTERRANEO O PROTODUR 3X25+16 MM POR METRO</v>
          </cell>
          <cell r="C3874">
            <v>21</v>
          </cell>
          <cell r="D3874">
            <v>36021.800000000003</v>
          </cell>
          <cell r="E3874">
            <v>29770.082644628103</v>
          </cell>
        </row>
        <row r="3875">
          <cell r="A3875">
            <v>47662</v>
          </cell>
          <cell r="B3875" t="str">
            <v>CABLE TIPO TALLER 2 X 1 MM - POR 100 mts</v>
          </cell>
          <cell r="C3875" t="e">
            <v>#N/A</v>
          </cell>
          <cell r="D3875" t="e">
            <v>#N/A</v>
          </cell>
          <cell r="E3875" t="e">
            <v>#N/A</v>
          </cell>
        </row>
        <row r="3876">
          <cell r="A3876">
            <v>47663</v>
          </cell>
          <cell r="B3876" t="str">
            <v>CABLE TIPO TALLER 2 X 1,50 MM - POR 100 mts</v>
          </cell>
          <cell r="C3876" t="e">
            <v>#N/A</v>
          </cell>
          <cell r="D3876" t="e">
            <v>#N/A</v>
          </cell>
          <cell r="E3876" t="e">
            <v>#N/A</v>
          </cell>
        </row>
        <row r="3877">
          <cell r="A3877">
            <v>47664</v>
          </cell>
          <cell r="B3877" t="str">
            <v>CABLE TIPO TALLER 2 X 2,50 MM - POR 100 mts</v>
          </cell>
          <cell r="C3877" t="e">
            <v>#N/A</v>
          </cell>
          <cell r="D3877" t="e">
            <v>#N/A</v>
          </cell>
          <cell r="E3877" t="e">
            <v>#N/A</v>
          </cell>
        </row>
        <row r="3878">
          <cell r="A3878">
            <v>47665</v>
          </cell>
          <cell r="B3878" t="str">
            <v>CABLE TIPO TALLER 3 X 1.5 MM - POR 100 mts</v>
          </cell>
          <cell r="C3878" t="e">
            <v>#N/A</v>
          </cell>
          <cell r="D3878" t="e">
            <v>#N/A</v>
          </cell>
          <cell r="E3878" t="e">
            <v>#N/A</v>
          </cell>
        </row>
        <row r="3879">
          <cell r="A3879">
            <v>47666</v>
          </cell>
          <cell r="B3879" t="str">
            <v>CABLE TIPO TALLER 3 X 2.5 MM - POR 100 mts</v>
          </cell>
          <cell r="C3879" t="e">
            <v>#N/A</v>
          </cell>
          <cell r="D3879" t="e">
            <v>#N/A</v>
          </cell>
          <cell r="E3879" t="e">
            <v>#N/A</v>
          </cell>
        </row>
        <row r="3880">
          <cell r="A3880">
            <v>47667</v>
          </cell>
          <cell r="B3880" t="str">
            <v>CABLE TIPO TALLER 5 X 1.5 MM - POR 100 mts</v>
          </cell>
          <cell r="C3880" t="e">
            <v>#N/A</v>
          </cell>
          <cell r="D3880" t="e">
            <v>#N/A</v>
          </cell>
          <cell r="E3880" t="e">
            <v>#N/A</v>
          </cell>
        </row>
        <row r="3881">
          <cell r="A3881">
            <v>18179</v>
          </cell>
          <cell r="B3881" t="str">
            <v>CABLE TIPO TALLER 4 X 1,50 MM POR METRO</v>
          </cell>
          <cell r="C3881">
            <v>21</v>
          </cell>
          <cell r="D3881">
            <v>2751.85</v>
          </cell>
          <cell r="E3881">
            <v>2274.2561983471073</v>
          </cell>
        </row>
        <row r="3882">
          <cell r="A3882">
            <v>18339</v>
          </cell>
          <cell r="B3882" t="str">
            <v>CABLE TIPO TALLER 2 X 2,50 MM POR METRO</v>
          </cell>
          <cell r="C3882">
            <v>21</v>
          </cell>
          <cell r="D3882">
            <v>2377.0500000000002</v>
          </cell>
          <cell r="E3882">
            <v>1964.5041322314053</v>
          </cell>
        </row>
        <row r="3883">
          <cell r="A3883">
            <v>18379</v>
          </cell>
          <cell r="B3883" t="str">
            <v>CABLE TIPO TALLER 5 X 1.5 MM POR METRO</v>
          </cell>
          <cell r="C3883">
            <v>21</v>
          </cell>
          <cell r="D3883">
            <v>3433.64</v>
          </cell>
          <cell r="E3883">
            <v>2837.7190082644629</v>
          </cell>
        </row>
        <row r="3884">
          <cell r="A3884">
            <v>24147</v>
          </cell>
          <cell r="B3884" t="str">
            <v>CABLE TIPO TALLER 5 X 2,5 MM POR METRO</v>
          </cell>
          <cell r="C3884">
            <v>21</v>
          </cell>
          <cell r="D3884">
            <v>5429.75</v>
          </cell>
          <cell r="E3884">
            <v>4487.3966942148763</v>
          </cell>
        </row>
        <row r="3885">
          <cell r="A3885">
            <v>26569</v>
          </cell>
          <cell r="B3885" t="str">
            <v>CABLE TIPO TALLER 2 X 1,50 MM POR METRO</v>
          </cell>
          <cell r="C3885">
            <v>21</v>
          </cell>
          <cell r="D3885">
            <v>1486.82</v>
          </cell>
          <cell r="E3885">
            <v>1228.7768595041323</v>
          </cell>
        </row>
        <row r="3886">
          <cell r="A3886">
            <v>26570</v>
          </cell>
          <cell r="B3886" t="str">
            <v>CABLE TIPO TALLER 3 X 1 MM POR METRO</v>
          </cell>
          <cell r="C3886">
            <v>21</v>
          </cell>
          <cell r="D3886">
            <v>1492.98</v>
          </cell>
          <cell r="E3886">
            <v>1233.8677685950413</v>
          </cell>
        </row>
        <row r="3887">
          <cell r="A3887">
            <v>26571</v>
          </cell>
          <cell r="B3887" t="str">
            <v>CABLE TIPO TALLER 3 X 1.5 MM POR METRO</v>
          </cell>
          <cell r="C3887">
            <v>21</v>
          </cell>
          <cell r="D3887">
            <v>2101.87</v>
          </cell>
          <cell r="E3887">
            <v>1737.0826446280992</v>
          </cell>
        </row>
        <row r="3888">
          <cell r="A3888">
            <v>26572</v>
          </cell>
          <cell r="B3888" t="str">
            <v>CABLE TIPO TALLER 3 X 2.5 MM POR METRO</v>
          </cell>
          <cell r="C3888">
            <v>21</v>
          </cell>
          <cell r="D3888">
            <v>3339.17</v>
          </cell>
          <cell r="E3888">
            <v>2759.6446280991736</v>
          </cell>
        </row>
        <row r="3889">
          <cell r="A3889">
            <v>26583</v>
          </cell>
          <cell r="B3889" t="str">
            <v>CABLE TIPO TALLER 2 X 1 MM POR METRO</v>
          </cell>
          <cell r="C3889">
            <v>21</v>
          </cell>
          <cell r="D3889">
            <v>1073.01</v>
          </cell>
          <cell r="E3889">
            <v>886.78512396694214</v>
          </cell>
        </row>
        <row r="3890">
          <cell r="A3890">
            <v>31306</v>
          </cell>
          <cell r="B3890" t="str">
            <v>CABLE TIPO TALLER 4 X 2,50 MM POR METRO</v>
          </cell>
          <cell r="C3890">
            <v>21</v>
          </cell>
          <cell r="D3890">
            <v>4337.2299999999996</v>
          </cell>
          <cell r="E3890">
            <v>3584.4876033057849</v>
          </cell>
        </row>
        <row r="3891">
          <cell r="A3891">
            <v>22683</v>
          </cell>
          <cell r="B3891" t="str">
            <v>CABLE UNIPOLAR 10 MM POR METRO</v>
          </cell>
          <cell r="C3891">
            <v>21</v>
          </cell>
          <cell r="D3891">
            <v>3393.95</v>
          </cell>
          <cell r="E3891">
            <v>2804.9173553719006</v>
          </cell>
        </row>
        <row r="3892">
          <cell r="A3892">
            <v>27039</v>
          </cell>
          <cell r="B3892" t="str">
            <v>CABLE UNIPOLAR 16 MM POR METRO</v>
          </cell>
          <cell r="C3892">
            <v>21</v>
          </cell>
          <cell r="D3892">
            <v>5488.55</v>
          </cell>
          <cell r="E3892">
            <v>4535.9917355371899</v>
          </cell>
        </row>
        <row r="3893">
          <cell r="A3893">
            <v>32391</v>
          </cell>
          <cell r="B3893" t="str">
            <v>CABLE UNIPOLAR CAT-4 DE 4,0MM POR METRO</v>
          </cell>
          <cell r="C3893">
            <v>21</v>
          </cell>
          <cell r="D3893">
            <v>1345.18</v>
          </cell>
          <cell r="E3893">
            <v>1111.7190082644629</v>
          </cell>
        </row>
        <row r="3894">
          <cell r="A3894">
            <v>32554</v>
          </cell>
          <cell r="B3894" t="str">
            <v>CABLE UNIPOLAR CAT-4 DE 6,0MM POR METRO</v>
          </cell>
          <cell r="C3894">
            <v>21</v>
          </cell>
          <cell r="D3894">
            <v>1988.56</v>
          </cell>
          <cell r="E3894">
            <v>1643.4380165289256</v>
          </cell>
        </row>
        <row r="3895">
          <cell r="A3895">
            <v>32379</v>
          </cell>
          <cell r="B3895" t="str">
            <v>CABLE UNIPOLAR CAT-4 DE 1,5MM POR METRO</v>
          </cell>
          <cell r="C3895">
            <v>21</v>
          </cell>
          <cell r="D3895">
            <v>517.97</v>
          </cell>
          <cell r="E3895">
            <v>428.07438016528931</v>
          </cell>
        </row>
        <row r="3896">
          <cell r="A3896">
            <v>32384</v>
          </cell>
          <cell r="B3896" t="str">
            <v>CABLE UNIPOLAR CAT-4 DE 2,5MM POR METRO</v>
          </cell>
          <cell r="C3896">
            <v>21</v>
          </cell>
          <cell r="D3896">
            <v>834.87</v>
          </cell>
          <cell r="E3896">
            <v>689.97520661157023</v>
          </cell>
        </row>
        <row r="3897">
          <cell r="A3897">
            <v>32388</v>
          </cell>
          <cell r="B3897" t="str">
            <v>CABLE UNIPOLAR CAT-4 DE 4,0MM POR METRO</v>
          </cell>
          <cell r="C3897">
            <v>21</v>
          </cell>
          <cell r="D3897">
            <v>1345.18</v>
          </cell>
          <cell r="E3897">
            <v>1111.7190082644629</v>
          </cell>
        </row>
        <row r="3898">
          <cell r="A3898">
            <v>26559</v>
          </cell>
          <cell r="B3898" t="str">
            <v>CABLE UNIPOLAR CAT-4 DE 1MM POR METRO</v>
          </cell>
          <cell r="C3898">
            <v>21</v>
          </cell>
          <cell r="D3898">
            <v>383.94</v>
          </cell>
          <cell r="E3898">
            <v>317.30578512396693</v>
          </cell>
        </row>
        <row r="3899">
          <cell r="A3899">
            <v>19117</v>
          </cell>
          <cell r="B3899" t="str">
            <v>CONTACTOR 12M 24 VAC50/60 AEA</v>
          </cell>
          <cell r="C3899">
            <v>21</v>
          </cell>
          <cell r="D3899">
            <v>66913.240000000005</v>
          </cell>
          <cell r="E3899">
            <v>55300.198347107442</v>
          </cell>
        </row>
        <row r="3900">
          <cell r="A3900">
            <v>22438</v>
          </cell>
          <cell r="B3900" t="str">
            <v>CONTACTOR GMC-9 220VCA AEA</v>
          </cell>
          <cell r="C3900">
            <v>21</v>
          </cell>
          <cell r="D3900">
            <v>54765.81</v>
          </cell>
          <cell r="E3900">
            <v>45261</v>
          </cell>
        </row>
        <row r="3901">
          <cell r="A3901">
            <v>22439</v>
          </cell>
          <cell r="B3901" t="str">
            <v>CONTACTOR GMC-9M 220VCA AEA</v>
          </cell>
          <cell r="C3901">
            <v>21</v>
          </cell>
          <cell r="D3901">
            <v>73346.95</v>
          </cell>
          <cell r="E3901">
            <v>60617.314049586777</v>
          </cell>
        </row>
        <row r="3902">
          <cell r="A3902">
            <v>22441</v>
          </cell>
          <cell r="B3902" t="str">
            <v>LLAVE CONMUTADORA 16A 2P 16102/0 ELIBET</v>
          </cell>
          <cell r="C3902">
            <v>21</v>
          </cell>
          <cell r="D3902">
            <v>73403.25</v>
          </cell>
          <cell r="E3902">
            <v>60663.842975206615</v>
          </cell>
        </row>
        <row r="3903">
          <cell r="A3903">
            <v>22442</v>
          </cell>
          <cell r="B3903" t="str">
            <v>LLAVE CONMUTADORA 16A 3P 16103/0 ELIBET</v>
          </cell>
          <cell r="C3903">
            <v>21</v>
          </cell>
          <cell r="D3903">
            <v>114692.57</v>
          </cell>
          <cell r="E3903">
            <v>94787.247933884311</v>
          </cell>
        </row>
        <row r="3904">
          <cell r="A3904">
            <v>22490</v>
          </cell>
          <cell r="B3904" t="str">
            <v>CONTACTOR GMC-9M 380 VCA AEA</v>
          </cell>
          <cell r="C3904">
            <v>21</v>
          </cell>
          <cell r="D3904">
            <v>86746.66</v>
          </cell>
          <cell r="E3904">
            <v>71691.454545454544</v>
          </cell>
        </row>
        <row r="3905">
          <cell r="A3905">
            <v>22491</v>
          </cell>
          <cell r="B3905" t="str">
            <v>CONTACTOR GMC-12M 220VCA AEA</v>
          </cell>
          <cell r="C3905">
            <v>21</v>
          </cell>
          <cell r="D3905">
            <v>75406.210000000006</v>
          </cell>
          <cell r="E3905">
            <v>62319.181818181823</v>
          </cell>
        </row>
        <row r="3906">
          <cell r="A3906">
            <v>22493</v>
          </cell>
          <cell r="B3906" t="str">
            <v>CONTACTOR GMC-12 380VCA AEA</v>
          </cell>
          <cell r="C3906" t="e">
            <v>#N/A</v>
          </cell>
          <cell r="D3906" t="e">
            <v>#N/A</v>
          </cell>
          <cell r="E3906" t="e">
            <v>#N/A</v>
          </cell>
        </row>
        <row r="3907">
          <cell r="A3907">
            <v>22495</v>
          </cell>
          <cell r="B3907" t="str">
            <v>GUARDAMOTOR MMS-32S 4~6A AEA</v>
          </cell>
          <cell r="C3907">
            <v>21</v>
          </cell>
          <cell r="D3907">
            <v>193915.33</v>
          </cell>
          <cell r="E3907">
            <v>160260.60330578513</v>
          </cell>
        </row>
        <row r="3908">
          <cell r="A3908">
            <v>24460</v>
          </cell>
          <cell r="B3908" t="str">
            <v>CONTACTOR MC18BOB 220 V AEA</v>
          </cell>
          <cell r="C3908">
            <v>21</v>
          </cell>
          <cell r="D3908">
            <v>109132.39</v>
          </cell>
          <cell r="E3908">
            <v>90192.057851239675</v>
          </cell>
        </row>
        <row r="3909">
          <cell r="A3909">
            <v>24463</v>
          </cell>
          <cell r="B3909" t="str">
            <v>RELEVO LS 7-10A AEA</v>
          </cell>
          <cell r="C3909">
            <v>21</v>
          </cell>
          <cell r="D3909">
            <v>153670.13</v>
          </cell>
          <cell r="E3909">
            <v>127000.10743801654</v>
          </cell>
        </row>
        <row r="3910">
          <cell r="A3910">
            <v>24465</v>
          </cell>
          <cell r="B3910" t="str">
            <v>RELEVO LS 12-18A AEA</v>
          </cell>
          <cell r="C3910">
            <v>21</v>
          </cell>
          <cell r="D3910">
            <v>125099.78</v>
          </cell>
          <cell r="E3910">
            <v>103388.2479338843</v>
          </cell>
        </row>
        <row r="3911">
          <cell r="A3911">
            <v>24469</v>
          </cell>
          <cell r="B3911" t="str">
            <v>GUARDAMOTOR 11-17A AEA</v>
          </cell>
          <cell r="C3911">
            <v>21</v>
          </cell>
          <cell r="D3911">
            <v>201850.4</v>
          </cell>
          <cell r="E3911">
            <v>166818.51239669422</v>
          </cell>
        </row>
        <row r="3912">
          <cell r="A3912">
            <v>26685</v>
          </cell>
          <cell r="B3912" t="str">
            <v>EXTREMO DE BORNERA</v>
          </cell>
          <cell r="C3912">
            <v>21</v>
          </cell>
          <cell r="D3912">
            <v>11009.46</v>
          </cell>
          <cell r="E3912">
            <v>9098.7272727272721</v>
          </cell>
        </row>
        <row r="3913">
          <cell r="A3913">
            <v>27048</v>
          </cell>
          <cell r="B3913" t="str">
            <v>BORNERA UNIPOLAR 100A CON TORNILLO 5/16"</v>
          </cell>
          <cell r="C3913">
            <v>21</v>
          </cell>
          <cell r="D3913">
            <v>11729.44</v>
          </cell>
          <cell r="E3913">
            <v>9693.7520661157032</v>
          </cell>
        </row>
        <row r="3914">
          <cell r="A3914">
            <v>27992</v>
          </cell>
          <cell r="B3914" t="str">
            <v>BORNERA ZOLODA 16 MM GRIS</v>
          </cell>
          <cell r="C3914">
            <v>21</v>
          </cell>
          <cell r="D3914">
            <v>5346.92</v>
          </cell>
          <cell r="E3914">
            <v>4418.9421487603304</v>
          </cell>
        </row>
        <row r="3915">
          <cell r="A3915">
            <v>28296</v>
          </cell>
          <cell r="B3915" t="str">
            <v>ESTANCO PARA TERMICA SUMELEC COMUN 245MMX230MM</v>
          </cell>
          <cell r="C3915">
            <v>21</v>
          </cell>
          <cell r="D3915">
            <v>95637.14</v>
          </cell>
          <cell r="E3915">
            <v>79038.958677685951</v>
          </cell>
        </row>
        <row r="3916">
          <cell r="A3916">
            <v>28299</v>
          </cell>
          <cell r="B3916" t="str">
            <v>ESTANCO PARA TERMICA GABINETE CON RIEL DIN 230X245MM</v>
          </cell>
          <cell r="C3916" t="e">
            <v>#N/A</v>
          </cell>
          <cell r="D3916" t="e">
            <v>#N/A</v>
          </cell>
          <cell r="E3916" t="e">
            <v>#N/A</v>
          </cell>
        </row>
        <row r="3917">
          <cell r="A3917">
            <v>28300</v>
          </cell>
          <cell r="B3917" t="str">
            <v>ESTANCO PARA TERMICA GABINETE CON RIEL DIN 310X230MM</v>
          </cell>
          <cell r="C3917" t="e">
            <v>#N/A</v>
          </cell>
          <cell r="D3917" t="e">
            <v>#N/A</v>
          </cell>
          <cell r="E3917" t="e">
            <v>#N/A</v>
          </cell>
        </row>
        <row r="3918">
          <cell r="A3918">
            <v>38975</v>
          </cell>
          <cell r="B3918" t="str">
            <v>BORNERA UNIPOLAR 100A WSS-08/35 PARA RIEL DIN</v>
          </cell>
          <cell r="C3918">
            <v>21</v>
          </cell>
          <cell r="D3918">
            <v>17670.080000000002</v>
          </cell>
          <cell r="E3918">
            <v>14603.371900826449</v>
          </cell>
        </row>
        <row r="3919">
          <cell r="A3919">
            <v>19100</v>
          </cell>
          <cell r="B3919" t="str">
            <v>TERMICA 2X10A-AEA</v>
          </cell>
          <cell r="C3919">
            <v>21</v>
          </cell>
          <cell r="D3919">
            <v>7047.9</v>
          </cell>
          <cell r="E3919">
            <v>5824.7107438016528</v>
          </cell>
        </row>
        <row r="3920">
          <cell r="A3920">
            <v>19101</v>
          </cell>
          <cell r="B3920" t="str">
            <v>TERMICA 4X10A-AEA</v>
          </cell>
          <cell r="C3920">
            <v>21</v>
          </cell>
          <cell r="D3920">
            <v>14107.74</v>
          </cell>
          <cell r="E3920">
            <v>11659.289256198348</v>
          </cell>
        </row>
        <row r="3921">
          <cell r="A3921">
            <v>19105</v>
          </cell>
          <cell r="B3921" t="str">
            <v>TERMICA 4X20A-AEA**NO TRAER</v>
          </cell>
          <cell r="C3921">
            <v>21</v>
          </cell>
          <cell r="D3921">
            <v>14107.74</v>
          </cell>
          <cell r="E3921">
            <v>11659.289256198348</v>
          </cell>
        </row>
        <row r="3922">
          <cell r="A3922">
            <v>19107</v>
          </cell>
          <cell r="B3922" t="str">
            <v>TERMICA 4X25A-AEA**NO TRAER</v>
          </cell>
          <cell r="C3922">
            <v>21</v>
          </cell>
          <cell r="D3922">
            <v>14107.74</v>
          </cell>
          <cell r="E3922">
            <v>11659.289256198348</v>
          </cell>
        </row>
        <row r="3923">
          <cell r="A3923">
            <v>19111</v>
          </cell>
          <cell r="B3923" t="str">
            <v>TERMICA 4X40A-AEA</v>
          </cell>
          <cell r="C3923">
            <v>21</v>
          </cell>
          <cell r="D3923">
            <v>15556.22</v>
          </cell>
          <cell r="E3923">
            <v>12856.380165289256</v>
          </cell>
        </row>
        <row r="3924">
          <cell r="A3924">
            <v>19113</v>
          </cell>
          <cell r="B3924" t="str">
            <v>DISYUNTOR BIPOLAR TMD-30 2X40A**NO T</v>
          </cell>
          <cell r="C3924">
            <v>21</v>
          </cell>
          <cell r="D3924">
            <v>28947.4</v>
          </cell>
          <cell r="E3924">
            <v>23923.471074380166</v>
          </cell>
        </row>
        <row r="3925">
          <cell r="A3925">
            <v>19114</v>
          </cell>
          <cell r="B3925" t="str">
            <v>DISYUNTOR TETRA TMD30 4X40 AEA**NO T</v>
          </cell>
          <cell r="C3925">
            <v>21</v>
          </cell>
          <cell r="D3925">
            <v>47030.35</v>
          </cell>
          <cell r="E3925">
            <v>38868.057851239668</v>
          </cell>
        </row>
        <row r="3926">
          <cell r="A3926">
            <v>27948</v>
          </cell>
          <cell r="B3926" t="str">
            <v>DISYUNTOR TETRA TMD-30 4X63A</v>
          </cell>
          <cell r="C3926">
            <v>21</v>
          </cell>
          <cell r="D3926">
            <v>47030.35</v>
          </cell>
          <cell r="E3926">
            <v>38868.057851239668</v>
          </cell>
        </row>
        <row r="3927">
          <cell r="A3927">
            <v>19029</v>
          </cell>
          <cell r="B3927" t="str">
            <v>TAPA METALICA CUADRADA 10X10</v>
          </cell>
          <cell r="C3927">
            <v>21</v>
          </cell>
          <cell r="D3927">
            <v>412.16</v>
          </cell>
          <cell r="E3927">
            <v>340.62809917355372</v>
          </cell>
        </row>
        <row r="3928">
          <cell r="A3928">
            <v>22589</v>
          </cell>
          <cell r="B3928" t="str">
            <v>GRAMPA OMEGA CHAPA 5/8° ELECTRICIDAD</v>
          </cell>
          <cell r="C3928">
            <v>21</v>
          </cell>
          <cell r="D3928">
            <v>82.81</v>
          </cell>
          <cell r="E3928">
            <v>68.43801652892563</v>
          </cell>
        </row>
        <row r="3929">
          <cell r="A3929">
            <v>22590</v>
          </cell>
          <cell r="B3929" t="str">
            <v>GRAMPA OMEGA CHAPA 3/4" ELECTRICIDAD</v>
          </cell>
          <cell r="C3929">
            <v>21</v>
          </cell>
          <cell r="D3929">
            <v>60.77</v>
          </cell>
          <cell r="E3929">
            <v>50.223140495867774</v>
          </cell>
        </row>
        <row r="3930">
          <cell r="A3930">
            <v>22591</v>
          </cell>
          <cell r="B3930" t="str">
            <v>GRAMPA OMEGA CHAPA 7/8° ELECTRICIDAD</v>
          </cell>
          <cell r="C3930">
            <v>21</v>
          </cell>
          <cell r="D3930">
            <v>132.12</v>
          </cell>
          <cell r="E3930">
            <v>109.19008264462811</v>
          </cell>
        </row>
        <row r="3931">
          <cell r="A3931">
            <v>22592</v>
          </cell>
          <cell r="B3931" t="str">
            <v>GRAMPA OMEGA CHAPA 1" ELECTRICIDAD</v>
          </cell>
          <cell r="C3931">
            <v>21</v>
          </cell>
          <cell r="D3931">
            <v>168.78</v>
          </cell>
          <cell r="E3931">
            <v>139.48760330578514</v>
          </cell>
        </row>
        <row r="3932">
          <cell r="A3932">
            <v>22593</v>
          </cell>
          <cell r="B3932" t="str">
            <v>GRAMPA OMEGA CHAPA 1 1/4" ELECTRICIDAD</v>
          </cell>
          <cell r="C3932">
            <v>21</v>
          </cell>
          <cell r="D3932">
            <v>294.58</v>
          </cell>
          <cell r="E3932">
            <v>243.45454545454544</v>
          </cell>
        </row>
        <row r="3933">
          <cell r="A3933">
            <v>22594</v>
          </cell>
          <cell r="B3933" t="str">
            <v>GRAMPA OMEGA CHAPA 1 1/2" ELECTRICIDAD</v>
          </cell>
          <cell r="C3933">
            <v>21</v>
          </cell>
          <cell r="D3933">
            <v>356.53</v>
          </cell>
          <cell r="E3933">
            <v>294.65289256198344</v>
          </cell>
        </row>
        <row r="3934">
          <cell r="A3934">
            <v>22595</v>
          </cell>
          <cell r="B3934" t="str">
            <v>GRAMPA OMEGA CHAPA 2" ELECTRICIDAD</v>
          </cell>
          <cell r="C3934">
            <v>21</v>
          </cell>
          <cell r="D3934">
            <v>506.99</v>
          </cell>
          <cell r="E3934">
            <v>419</v>
          </cell>
        </row>
        <row r="3935">
          <cell r="A3935">
            <v>22596</v>
          </cell>
          <cell r="B3935" t="str">
            <v>GRAMPA MEDIA OMEGA CHAPA 5/8° ELECTRICIDAD 16</v>
          </cell>
          <cell r="C3935">
            <v>21</v>
          </cell>
          <cell r="D3935">
            <v>93.56</v>
          </cell>
          <cell r="E3935">
            <v>77.32231404958678</v>
          </cell>
        </row>
        <row r="3936">
          <cell r="A3936">
            <v>22597</v>
          </cell>
          <cell r="B3936" t="str">
            <v>GRAMPA MEDIA OMEGA CHAPA 7/8° ELECTRICIDAD 22</v>
          </cell>
          <cell r="C3936">
            <v>21</v>
          </cell>
          <cell r="D3936">
            <v>143.5</v>
          </cell>
          <cell r="E3936">
            <v>118.59504132231406</v>
          </cell>
        </row>
        <row r="3937">
          <cell r="A3937">
            <v>22598</v>
          </cell>
          <cell r="B3937" t="str">
            <v>GRAMPA MEDIA OMEGA CHAPA 1" ELECTRICIDAD 25</v>
          </cell>
          <cell r="C3937">
            <v>21</v>
          </cell>
          <cell r="D3937">
            <v>189.01</v>
          </cell>
          <cell r="E3937">
            <v>156.20661157024793</v>
          </cell>
        </row>
        <row r="3938">
          <cell r="A3938">
            <v>22599</v>
          </cell>
          <cell r="B3938" t="str">
            <v>GRAMPA MEDIA OMEGA CHAPA 1 1/4" ELECTRICIDAD 32</v>
          </cell>
          <cell r="C3938">
            <v>21</v>
          </cell>
          <cell r="D3938">
            <v>336.31</v>
          </cell>
          <cell r="E3938">
            <v>277.94214876033061</v>
          </cell>
        </row>
        <row r="3939">
          <cell r="A3939">
            <v>22600</v>
          </cell>
          <cell r="B3939" t="str">
            <v>GRAMPA MEDIA OMEGA CHAPA 1 1/2" ELECTRICIDAD 38</v>
          </cell>
          <cell r="C3939">
            <v>21</v>
          </cell>
          <cell r="D3939">
            <v>408.37</v>
          </cell>
          <cell r="E3939">
            <v>337.49586776859508</v>
          </cell>
        </row>
        <row r="3940">
          <cell r="A3940">
            <v>22601</v>
          </cell>
          <cell r="B3940" t="str">
            <v>GRAMPA MEDIA OMEGA CHAPA 2" ELECTRICIDAD 50</v>
          </cell>
          <cell r="C3940">
            <v>21</v>
          </cell>
          <cell r="D3940">
            <v>579.67999999999995</v>
          </cell>
          <cell r="E3940">
            <v>479.07438016528926</v>
          </cell>
        </row>
        <row r="3941">
          <cell r="A3941">
            <v>22602</v>
          </cell>
          <cell r="B3941" t="str">
            <v>GANCHO DE CENTRO DE 3/16</v>
          </cell>
          <cell r="C3941">
            <v>21</v>
          </cell>
          <cell r="D3941">
            <v>341.83</v>
          </cell>
          <cell r="E3941">
            <v>282.50413223140498</v>
          </cell>
        </row>
        <row r="3942">
          <cell r="A3942">
            <v>22603</v>
          </cell>
          <cell r="B3942" t="str">
            <v>GANCHO DE CENTRO DE 1/4"</v>
          </cell>
          <cell r="C3942">
            <v>21</v>
          </cell>
          <cell r="D3942">
            <v>640.37</v>
          </cell>
          <cell r="E3942">
            <v>529.23140495867767</v>
          </cell>
        </row>
        <row r="3943">
          <cell r="A3943">
            <v>22604</v>
          </cell>
          <cell r="B3943" t="str">
            <v>GANCHO JOTA LARGO</v>
          </cell>
          <cell r="C3943">
            <v>21</v>
          </cell>
          <cell r="D3943">
            <v>697.26</v>
          </cell>
          <cell r="E3943">
            <v>576.24793388429748</v>
          </cell>
        </row>
        <row r="3944">
          <cell r="A3944">
            <v>22605</v>
          </cell>
          <cell r="B3944" t="str">
            <v>GANCHO JOTA CORTO</v>
          </cell>
          <cell r="C3944">
            <v>21</v>
          </cell>
          <cell r="D3944">
            <v>556.29</v>
          </cell>
          <cell r="E3944">
            <v>459.74380165289256</v>
          </cell>
        </row>
        <row r="3945">
          <cell r="A3945">
            <v>22606</v>
          </cell>
          <cell r="B3945" t="str">
            <v>TAPA METALICA OCTOGONAL CHICA GALV.</v>
          </cell>
          <cell r="C3945">
            <v>21</v>
          </cell>
          <cell r="D3945">
            <v>251.6</v>
          </cell>
          <cell r="E3945">
            <v>207.93388429752065</v>
          </cell>
        </row>
        <row r="3946">
          <cell r="A3946">
            <v>22607</v>
          </cell>
          <cell r="B3946" t="str">
            <v>TAPA METALICA OCTOGONAL GRANDE GALV.</v>
          </cell>
          <cell r="C3946">
            <v>21</v>
          </cell>
          <cell r="D3946">
            <v>332.51</v>
          </cell>
          <cell r="E3946">
            <v>274.801652892562</v>
          </cell>
        </row>
        <row r="3947">
          <cell r="A3947">
            <v>22691</v>
          </cell>
          <cell r="B3947" t="str">
            <v>GRAMPA MEDIA OMEGA CHAPA 3/4" ELECTRICIDAD 20</v>
          </cell>
          <cell r="C3947">
            <v>21</v>
          </cell>
          <cell r="D3947">
            <v>79.91</v>
          </cell>
          <cell r="E3947">
            <v>66.04132231404958</v>
          </cell>
        </row>
        <row r="3948">
          <cell r="A3948">
            <v>26720</v>
          </cell>
          <cell r="B3948" t="str">
            <v>CONECTOR 3/4" DE LGA PARA CAÑO METALICO</v>
          </cell>
          <cell r="C3948">
            <v>21</v>
          </cell>
          <cell r="D3948">
            <v>256.20999999999998</v>
          </cell>
          <cell r="E3948">
            <v>211.74380165289256</v>
          </cell>
        </row>
        <row r="3949">
          <cell r="A3949">
            <v>28445</v>
          </cell>
          <cell r="B3949" t="str">
            <v>CONECTOR 3/4" ESP. DE LGA PARA CAÑO METALICO</v>
          </cell>
          <cell r="C3949">
            <v>21</v>
          </cell>
          <cell r="D3949">
            <v>298.99</v>
          </cell>
          <cell r="E3949">
            <v>247.09917355371903</v>
          </cell>
        </row>
        <row r="3950">
          <cell r="A3950">
            <v>28446</v>
          </cell>
          <cell r="B3950" t="str">
            <v>UNIONES DE HIERRO 3/4" PARA CAÑO DE LUZ</v>
          </cell>
          <cell r="C3950">
            <v>21</v>
          </cell>
          <cell r="D3950">
            <v>219.36</v>
          </cell>
          <cell r="E3950">
            <v>181.28925619834712</v>
          </cell>
        </row>
        <row r="3951">
          <cell r="A3951">
            <v>28447</v>
          </cell>
          <cell r="B3951" t="str">
            <v>UNIONES DE HIERRO 1 PARA CAÑO DE LUZ</v>
          </cell>
          <cell r="C3951">
            <v>21</v>
          </cell>
          <cell r="D3951">
            <v>574</v>
          </cell>
          <cell r="E3951">
            <v>474.38016528925624</v>
          </cell>
        </row>
        <row r="3952">
          <cell r="A3952">
            <v>31067</v>
          </cell>
          <cell r="B3952" t="str">
            <v>CURVA 3/4" ESP. DE LGA PARA CAÑO METALICO</v>
          </cell>
          <cell r="C3952">
            <v>21</v>
          </cell>
          <cell r="D3952">
            <v>986.79</v>
          </cell>
          <cell r="E3952">
            <v>815.52892561983469</v>
          </cell>
        </row>
        <row r="3953">
          <cell r="A3953">
            <v>31068</v>
          </cell>
          <cell r="B3953" t="str">
            <v>CURVA 1" ESP. DE LGA PARA CAÑO METALICO</v>
          </cell>
          <cell r="C3953">
            <v>21</v>
          </cell>
          <cell r="D3953">
            <v>1898.99</v>
          </cell>
          <cell r="E3953">
            <v>1569.413223140496</v>
          </cell>
        </row>
        <row r="3954">
          <cell r="A3954">
            <v>31069</v>
          </cell>
          <cell r="B3954" t="str">
            <v>CONECTOR 1 ESP. DE LGA PARA CAÑO METALICO</v>
          </cell>
          <cell r="C3954">
            <v>21</v>
          </cell>
          <cell r="D3954">
            <v>589.44000000000005</v>
          </cell>
          <cell r="E3954">
            <v>487.14049586776866</v>
          </cell>
        </row>
        <row r="3955">
          <cell r="A3955">
            <v>31334</v>
          </cell>
          <cell r="B3955" t="str">
            <v>CONECTOR 1 1/4" ESP. DE LGA PARA CAÑO METALICO</v>
          </cell>
          <cell r="C3955">
            <v>21</v>
          </cell>
          <cell r="D3955">
            <v>1571.84</v>
          </cell>
          <cell r="E3955">
            <v>1299.0413223140495</v>
          </cell>
        </row>
        <row r="3956">
          <cell r="A3956">
            <v>31335</v>
          </cell>
          <cell r="B3956" t="str">
            <v>CONECTOR 2 ESP. DE LGA PARA CAÑO METALICO</v>
          </cell>
          <cell r="C3956">
            <v>21</v>
          </cell>
          <cell r="D3956">
            <v>2332.13</v>
          </cell>
          <cell r="E3956">
            <v>1927.3801652892564</v>
          </cell>
        </row>
        <row r="3957">
          <cell r="A3957">
            <v>31411</v>
          </cell>
          <cell r="B3957" t="str">
            <v>CONECTOR 1 1/2" ESP.DE LGA PARA CAÑO METALICO</v>
          </cell>
          <cell r="C3957">
            <v>21</v>
          </cell>
          <cell r="D3957">
            <v>1776.86</v>
          </cell>
          <cell r="E3957">
            <v>1468.4793388429753</v>
          </cell>
        </row>
        <row r="3958">
          <cell r="A3958">
            <v>31412</v>
          </cell>
          <cell r="B3958" t="str">
            <v>UNIONES DE HIERRO 1 1/4" PARA CAÑO LUZ</v>
          </cell>
          <cell r="C3958">
            <v>21</v>
          </cell>
          <cell r="D3958">
            <v>999.43</v>
          </cell>
          <cell r="E3958">
            <v>825.97520661157023</v>
          </cell>
        </row>
        <row r="3959">
          <cell r="A3959">
            <v>31413</v>
          </cell>
          <cell r="B3959" t="str">
            <v>UNIONES DE HIERRO 1 1/2" PARA CAÑO LUZ</v>
          </cell>
          <cell r="C3959">
            <v>21</v>
          </cell>
          <cell r="D3959">
            <v>1825.02</v>
          </cell>
          <cell r="E3959">
            <v>1508.2809917355373</v>
          </cell>
        </row>
        <row r="3960">
          <cell r="A3960">
            <v>31414</v>
          </cell>
          <cell r="B3960" t="str">
            <v>UNIONES DE HIERRO 2 PARA CAÑO LUZ</v>
          </cell>
          <cell r="C3960">
            <v>21</v>
          </cell>
          <cell r="D3960">
            <v>3359.89</v>
          </cell>
          <cell r="E3960">
            <v>2776.7685950413224</v>
          </cell>
        </row>
        <row r="3961">
          <cell r="A3961">
            <v>38195</v>
          </cell>
          <cell r="B3961" t="str">
            <v>GRAMPA TIPO OLMAR 5/8°</v>
          </cell>
          <cell r="C3961">
            <v>21</v>
          </cell>
          <cell r="D3961">
            <v>999.43</v>
          </cell>
          <cell r="E3961">
            <v>825.97520661157023</v>
          </cell>
        </row>
        <row r="3962">
          <cell r="A3962">
            <v>38196</v>
          </cell>
          <cell r="B3962" t="str">
            <v>GRAMPA TIPO OLMAR 3/4"</v>
          </cell>
          <cell r="C3962">
            <v>21</v>
          </cell>
          <cell r="D3962">
            <v>1023.45</v>
          </cell>
          <cell r="E3962">
            <v>845.82644628099183</v>
          </cell>
        </row>
        <row r="3963">
          <cell r="A3963">
            <v>38197</v>
          </cell>
          <cell r="B3963" t="str">
            <v>GRAMPA TIPO OLMAR 7/8</v>
          </cell>
          <cell r="C3963">
            <v>21</v>
          </cell>
          <cell r="D3963">
            <v>1168.22</v>
          </cell>
          <cell r="E3963">
            <v>965.47107438016531</v>
          </cell>
        </row>
        <row r="3964">
          <cell r="A3964">
            <v>38198</v>
          </cell>
          <cell r="B3964" t="str">
            <v>GRAMPA TIPO OLMAR 1"</v>
          </cell>
          <cell r="C3964">
            <v>21</v>
          </cell>
          <cell r="D3964">
            <v>1250.4000000000001</v>
          </cell>
          <cell r="E3964">
            <v>1033.3884297520663</v>
          </cell>
        </row>
        <row r="3965">
          <cell r="A3965">
            <v>38199</v>
          </cell>
          <cell r="B3965" t="str">
            <v>GRAMPA TIPO OLMAR 1 1/4"</v>
          </cell>
          <cell r="C3965">
            <v>21</v>
          </cell>
          <cell r="D3965">
            <v>1390.74</v>
          </cell>
          <cell r="E3965">
            <v>1149.3719008264463</v>
          </cell>
        </row>
        <row r="3966">
          <cell r="A3966">
            <v>38200</v>
          </cell>
          <cell r="B3966" t="str">
            <v>GRAMPA TIPO OLMAR 1 1/2"</v>
          </cell>
          <cell r="C3966">
            <v>21</v>
          </cell>
          <cell r="D3966">
            <v>1603.14</v>
          </cell>
          <cell r="E3966">
            <v>1324.909090909091</v>
          </cell>
        </row>
        <row r="3967">
          <cell r="A3967">
            <v>38201</v>
          </cell>
          <cell r="B3967" t="str">
            <v>GRAMPA TIPO OLMAR 2"</v>
          </cell>
          <cell r="C3967">
            <v>21</v>
          </cell>
          <cell r="D3967">
            <v>1703.02</v>
          </cell>
          <cell r="E3967">
            <v>1407.4545454545455</v>
          </cell>
        </row>
        <row r="3968">
          <cell r="A3968">
            <v>38202</v>
          </cell>
          <cell r="B3968" t="str">
            <v>GRAMPA TIPO OLMAR 2 1/2"</v>
          </cell>
          <cell r="C3968">
            <v>21</v>
          </cell>
          <cell r="D3968">
            <v>1937.55</v>
          </cell>
          <cell r="E3968">
            <v>1601.2809917355371</v>
          </cell>
        </row>
        <row r="3969">
          <cell r="A3969">
            <v>38203</v>
          </cell>
          <cell r="B3969" t="str">
            <v>RIEL FIJACION TIPO OLMAR X 1.20 mts</v>
          </cell>
          <cell r="C3969">
            <v>21</v>
          </cell>
          <cell r="D3969">
            <v>15604.05</v>
          </cell>
          <cell r="E3969">
            <v>12895.90909090909</v>
          </cell>
        </row>
        <row r="3970">
          <cell r="A3970">
            <v>47347</v>
          </cell>
          <cell r="B3970" t="str">
            <v>GRAMPA MEDIA OMEGA CHAPA 3/4° LIV ZINCADA</v>
          </cell>
          <cell r="C3970">
            <v>21</v>
          </cell>
          <cell r="D3970">
            <v>106.83</v>
          </cell>
          <cell r="E3970">
            <v>88.289256198347104</v>
          </cell>
        </row>
        <row r="3971">
          <cell r="A3971">
            <v>47467</v>
          </cell>
          <cell r="B3971" t="str">
            <v>GRAMPA OMEGA CHAPA 3/4' LIV ZINCADA</v>
          </cell>
          <cell r="C3971">
            <v>21</v>
          </cell>
          <cell r="D3971">
            <v>99.25</v>
          </cell>
          <cell r="E3971">
            <v>82.024793388429757</v>
          </cell>
        </row>
        <row r="3972">
          <cell r="A3972">
            <v>32716</v>
          </cell>
          <cell r="B3972" t="str">
            <v>CAJA CHAPA RECTANGULAR LIVIANA</v>
          </cell>
          <cell r="C3972">
            <v>21</v>
          </cell>
          <cell r="D3972">
            <v>323</v>
          </cell>
          <cell r="E3972">
            <v>266.94214876033061</v>
          </cell>
        </row>
        <row r="3973">
          <cell r="A3973">
            <v>36168</v>
          </cell>
          <cell r="B3973" t="str">
            <v>CAJA CHAPA OCTOGONAL CHICA LIVIANA</v>
          </cell>
          <cell r="C3973">
            <v>21</v>
          </cell>
          <cell r="D3973">
            <v>323</v>
          </cell>
          <cell r="E3973">
            <v>266.94214876033061</v>
          </cell>
        </row>
        <row r="3974">
          <cell r="A3974">
            <v>36280</v>
          </cell>
          <cell r="B3974" t="str">
            <v>CAJA CHAPA OCTOGONAL GRANDE LIVIANA</v>
          </cell>
          <cell r="C3974">
            <v>21</v>
          </cell>
          <cell r="D3974">
            <v>714.16</v>
          </cell>
          <cell r="E3974">
            <v>590.21487603305786</v>
          </cell>
        </row>
        <row r="3975">
          <cell r="A3975">
            <v>36281</v>
          </cell>
          <cell r="B3975" t="str">
            <v>CAJA CHAPA CUADRADA 10X10 CH20 LIVIANA</v>
          </cell>
          <cell r="C3975">
            <v>21</v>
          </cell>
          <cell r="D3975">
            <v>884.59</v>
          </cell>
          <cell r="E3975">
            <v>731.06611570247935</v>
          </cell>
        </row>
        <row r="3976">
          <cell r="A3976">
            <v>46143</v>
          </cell>
          <cell r="B3976" t="str">
            <v>CAJA RECTANGULAR PLUS LIVIANA GALVANIZADONIL / EZ</v>
          </cell>
          <cell r="C3976">
            <v>21</v>
          </cell>
          <cell r="D3976">
            <v>462.58</v>
          </cell>
          <cell r="E3976">
            <v>382.29752066115702</v>
          </cell>
        </row>
        <row r="3977">
          <cell r="A3977">
            <v>22453</v>
          </cell>
          <cell r="B3977" t="str">
            <v>CAJA CHAPA CUADRADA 10X10 CH18 OBRA</v>
          </cell>
          <cell r="C3977">
            <v>21</v>
          </cell>
          <cell r="D3977">
            <v>1473.77</v>
          </cell>
          <cell r="E3977">
            <v>1217.9917355371902</v>
          </cell>
        </row>
        <row r="3978">
          <cell r="A3978">
            <v>22454</v>
          </cell>
          <cell r="B3978" t="str">
            <v>CAJA CHAPA MIGNON CH18 OBRA</v>
          </cell>
          <cell r="C3978">
            <v>21</v>
          </cell>
          <cell r="D3978">
            <v>323</v>
          </cell>
          <cell r="E3978">
            <v>266.94214876033061</v>
          </cell>
        </row>
        <row r="3979">
          <cell r="A3979">
            <v>22455</v>
          </cell>
          <cell r="B3979" t="str">
            <v>CAJA CHAPA OCTOGONAL CHICA CH18 OBRA</v>
          </cell>
          <cell r="C3979">
            <v>21</v>
          </cell>
          <cell r="D3979">
            <v>783.95</v>
          </cell>
          <cell r="E3979">
            <v>647.89256198347118</v>
          </cell>
        </row>
        <row r="3980">
          <cell r="A3980">
            <v>22456</v>
          </cell>
          <cell r="B3980" t="str">
            <v>CAJA CHAPA OCTOGONAL GRANDE CH18 OBRA</v>
          </cell>
          <cell r="C3980">
            <v>21</v>
          </cell>
          <cell r="D3980">
            <v>1209.21</v>
          </cell>
          <cell r="E3980">
            <v>999.34710743801656</v>
          </cell>
        </row>
        <row r="3981">
          <cell r="A3981">
            <v>22457</v>
          </cell>
          <cell r="B3981" t="str">
            <v>CAJA CHAPA RECTANGULAR CH18 OBRA</v>
          </cell>
          <cell r="C3981">
            <v>21</v>
          </cell>
          <cell r="D3981">
            <v>783.95</v>
          </cell>
          <cell r="E3981">
            <v>647.89256198347118</v>
          </cell>
        </row>
        <row r="3982">
          <cell r="A3982">
            <v>22583</v>
          </cell>
          <cell r="B3982" t="str">
            <v>CAJA CHAPA DE PASE 10X10X8</v>
          </cell>
          <cell r="C3982">
            <v>21</v>
          </cell>
          <cell r="D3982">
            <v>3695.53</v>
          </cell>
          <cell r="E3982">
            <v>3054.1570247933887</v>
          </cell>
        </row>
        <row r="3983">
          <cell r="A3983">
            <v>22584</v>
          </cell>
          <cell r="B3983" t="str">
            <v>CAJA CHAPA DE PASE 15X15X8</v>
          </cell>
          <cell r="C3983">
            <v>21</v>
          </cell>
          <cell r="D3983">
            <v>5086.26</v>
          </cell>
          <cell r="E3983">
            <v>4203.5206611570247</v>
          </cell>
        </row>
        <row r="3984">
          <cell r="A3984">
            <v>22585</v>
          </cell>
          <cell r="B3984" t="str">
            <v>CAJA CHAPA DE PASE 10X10X10</v>
          </cell>
          <cell r="C3984">
            <v>21</v>
          </cell>
          <cell r="D3984">
            <v>4323.41</v>
          </cell>
          <cell r="E3984">
            <v>3573.0661157024792</v>
          </cell>
        </row>
        <row r="3985">
          <cell r="A3985">
            <v>22586</v>
          </cell>
          <cell r="B3985" t="str">
            <v>CAJA CHAPA DE PASE 20X20X8</v>
          </cell>
          <cell r="C3985">
            <v>21</v>
          </cell>
          <cell r="D3985">
            <v>7303.92</v>
          </cell>
          <cell r="E3985">
            <v>6036.2975206611573</v>
          </cell>
        </row>
        <row r="3986">
          <cell r="A3986">
            <v>22587</v>
          </cell>
          <cell r="B3986" t="str">
            <v>CAJA CHAPA DE PASE 15X15X10</v>
          </cell>
          <cell r="C3986">
            <v>21</v>
          </cell>
          <cell r="D3986">
            <v>6009.72</v>
          </cell>
          <cell r="E3986">
            <v>4966.7107438016528</v>
          </cell>
        </row>
        <row r="3987">
          <cell r="A3987">
            <v>22588</v>
          </cell>
          <cell r="B3987" t="str">
            <v>CAJA CHAPA DE PASE 20X20X10</v>
          </cell>
          <cell r="C3987">
            <v>21</v>
          </cell>
          <cell r="D3987">
            <v>8314.94</v>
          </cell>
          <cell r="E3987">
            <v>6871.8512396694223</v>
          </cell>
        </row>
        <row r="3988">
          <cell r="A3988">
            <v>22550</v>
          </cell>
          <cell r="B3988" t="str">
            <v>CINTA AISLADORA CAUCHO AUTOSOLDABLE 4.57 mts 1000V</v>
          </cell>
          <cell r="C3988">
            <v>21</v>
          </cell>
          <cell r="D3988">
            <v>3842.14</v>
          </cell>
          <cell r="E3988">
            <v>3175.3223140495866</v>
          </cell>
        </row>
        <row r="3989">
          <cell r="A3989">
            <v>22551</v>
          </cell>
          <cell r="B3989" t="str">
            <v>CINTA AISLADORA CAUCHO AUTOSOLDABLE 9.14 mts 1000V</v>
          </cell>
          <cell r="C3989" t="e">
            <v>#N/A</v>
          </cell>
          <cell r="D3989" t="e">
            <v>#N/A</v>
          </cell>
          <cell r="E3989" t="e">
            <v>#N/A</v>
          </cell>
        </row>
        <row r="3990">
          <cell r="A3990">
            <v>22552</v>
          </cell>
          <cell r="B3990" t="str">
            <v>CINTA AISLADORA X 20 mts GENERICA</v>
          </cell>
          <cell r="C3990">
            <v>21</v>
          </cell>
          <cell r="D3990">
            <v>1695.86</v>
          </cell>
          <cell r="E3990">
            <v>1401.5371900826447</v>
          </cell>
        </row>
        <row r="3991">
          <cell r="A3991">
            <v>26766</v>
          </cell>
          <cell r="B3991" t="str">
            <v>TERMOCONTRAIBLE PARED FINA SIN ADHESIVO 2.4MM 3/32X mts</v>
          </cell>
          <cell r="C3991">
            <v>21</v>
          </cell>
          <cell r="D3991">
            <v>624.42999999999995</v>
          </cell>
          <cell r="E3991">
            <v>516.05785123966939</v>
          </cell>
        </row>
        <row r="3992">
          <cell r="A3992">
            <v>26767</v>
          </cell>
          <cell r="B3992" t="str">
            <v>TERMOCONTRAIBLE PARED FINA SIN ADHESIVO 6.4MM 1/4"X mts</v>
          </cell>
          <cell r="C3992">
            <v>21</v>
          </cell>
          <cell r="D3992">
            <v>1192.56</v>
          </cell>
          <cell r="E3992">
            <v>985.58677685950408</v>
          </cell>
        </row>
        <row r="3993">
          <cell r="A3993">
            <v>26768</v>
          </cell>
          <cell r="B3993" t="str">
            <v>TERMOCONTRAIBLE PARED FINA SIN ADHESIVO 12.7MM 1/2"X mts</v>
          </cell>
          <cell r="C3993">
            <v>21</v>
          </cell>
          <cell r="D3993">
            <v>2037.08</v>
          </cell>
          <cell r="E3993">
            <v>1683.5371900826447</v>
          </cell>
        </row>
        <row r="3994">
          <cell r="A3994">
            <v>26769</v>
          </cell>
          <cell r="B3994" t="str">
            <v>TERMOCONTRAIBLE PARED FINA SIN ADHESIVO 25.4MM 1 X mts</v>
          </cell>
          <cell r="C3994">
            <v>21</v>
          </cell>
          <cell r="D3994">
            <v>5116.59</v>
          </cell>
          <cell r="E3994">
            <v>4228.5867768595044</v>
          </cell>
        </row>
        <row r="3995">
          <cell r="A3995">
            <v>26770</v>
          </cell>
          <cell r="B3995" t="str">
            <v>TERMOCONTRAIBLE PARED FINA SIN ADHESIVO 50.8MM 2 X mts</v>
          </cell>
          <cell r="C3995">
            <v>21</v>
          </cell>
          <cell r="D3995">
            <v>12271.98</v>
          </cell>
          <cell r="E3995">
            <v>10142.132231404959</v>
          </cell>
        </row>
        <row r="3996">
          <cell r="A3996">
            <v>26771</v>
          </cell>
          <cell r="B3996" t="str">
            <v>TERMOCONTRAIBLE PARED MEDIA CON ADHESIVO 12/4MM X mts</v>
          </cell>
          <cell r="C3996">
            <v>21</v>
          </cell>
          <cell r="D3996">
            <v>8943.3799999999992</v>
          </cell>
          <cell r="E3996">
            <v>7391.2231404958675</v>
          </cell>
        </row>
        <row r="3997">
          <cell r="A3997">
            <v>26772</v>
          </cell>
          <cell r="B3997" t="str">
            <v>TERMOCONTRAIBLE PARED MEDIA CON ADHESIVO 40/12 MM X mts</v>
          </cell>
          <cell r="C3997">
            <v>21</v>
          </cell>
          <cell r="D3997">
            <v>17388.57</v>
          </cell>
          <cell r="E3997">
            <v>14370.719008264463</v>
          </cell>
        </row>
        <row r="3998">
          <cell r="A3998">
            <v>46822</v>
          </cell>
          <cell r="B3998" t="str">
            <v>PINZA DE ANCLAJE PKR 10 TF TRIFASICA</v>
          </cell>
          <cell r="C3998">
            <v>21</v>
          </cell>
          <cell r="D3998">
            <v>39358.559999999998</v>
          </cell>
          <cell r="E3998">
            <v>32527.735537190081</v>
          </cell>
        </row>
        <row r="3999">
          <cell r="A3999">
            <v>32075</v>
          </cell>
          <cell r="B3999" t="str">
            <v>PROTECTOR MONOFASICO 7.3KW CONF. RU230C-54V PARA RIEL DIM</v>
          </cell>
          <cell r="C3999">
            <v>21</v>
          </cell>
          <cell r="D3999">
            <v>57362.49</v>
          </cell>
          <cell r="E3999">
            <v>47407.016528925618</v>
          </cell>
        </row>
        <row r="4000">
          <cell r="A4000">
            <v>32076</v>
          </cell>
          <cell r="B4000" t="str">
            <v>PROTECTOR TRIFASICO DIG 380/220V RUT34-2MD PARA RIEL DIM</v>
          </cell>
          <cell r="C4000">
            <v>21</v>
          </cell>
          <cell r="D4000">
            <v>127172.69</v>
          </cell>
          <cell r="E4000">
            <v>105101.39669421488</v>
          </cell>
        </row>
        <row r="4001">
          <cell r="A4001">
            <v>35014</v>
          </cell>
          <cell r="B4001" t="str">
            <v>PROTECTOR DE TENSION CON FICHA TOMA 10A-22 PARA ELECTRODOMESTOCOS Y CALDERAS</v>
          </cell>
          <cell r="C4001">
            <v>21</v>
          </cell>
          <cell r="D4001">
            <v>16538.93</v>
          </cell>
          <cell r="E4001">
            <v>13668.537190082645</v>
          </cell>
        </row>
        <row r="4002">
          <cell r="A4002">
            <v>35405</v>
          </cell>
          <cell r="B4002" t="str">
            <v>PINZA VOLTAMP 400AC CON TEMP DT202C/DT266</v>
          </cell>
          <cell r="C4002">
            <v>10.5</v>
          </cell>
          <cell r="D4002">
            <v>29336.52</v>
          </cell>
          <cell r="E4002">
            <v>26548.886877828056</v>
          </cell>
        </row>
        <row r="4003">
          <cell r="A4003">
            <v>35537</v>
          </cell>
          <cell r="B4003" t="str">
            <v>PROTECTOR TRIFASICO 63A DIGITAL RU400F63 PARA RIEL DIM</v>
          </cell>
          <cell r="C4003">
            <v>21</v>
          </cell>
          <cell r="D4003">
            <v>190975.72</v>
          </cell>
          <cell r="E4003">
            <v>157831.17355371901</v>
          </cell>
        </row>
        <row r="4004">
          <cell r="A4004">
            <v>44548</v>
          </cell>
          <cell r="B4004" t="str">
            <v>TOMA CORRIENTE EMBUTIR WIFI - USB</v>
          </cell>
          <cell r="C4004">
            <v>21</v>
          </cell>
          <cell r="D4004">
            <v>42802.64</v>
          </cell>
          <cell r="E4004">
            <v>35374.082644628099</v>
          </cell>
        </row>
        <row r="4005">
          <cell r="A4005">
            <v>44549</v>
          </cell>
          <cell r="B4005" t="str">
            <v>TOMA CORRIENTE EMBUTIR WIFI</v>
          </cell>
          <cell r="C4005">
            <v>21</v>
          </cell>
          <cell r="D4005">
            <v>44174.34</v>
          </cell>
          <cell r="E4005">
            <v>36507.719008264459</v>
          </cell>
        </row>
        <row r="4006">
          <cell r="A4006">
            <v>46399</v>
          </cell>
          <cell r="B4006" t="str">
            <v>INTERRUPTOR TMG BIPOLAR 2P-25A-4500 A-C</v>
          </cell>
          <cell r="C4006" t="e">
            <v>#N/A</v>
          </cell>
          <cell r="D4006" t="e">
            <v>#N/A</v>
          </cell>
          <cell r="E4006" t="e">
            <v>#N/A</v>
          </cell>
        </row>
        <row r="4007">
          <cell r="A4007">
            <v>47617</v>
          </cell>
          <cell r="B4007" t="str">
            <v>MINICONTACTOR BAW 24VAC 4P 4KW 20A</v>
          </cell>
          <cell r="C4007">
            <v>21</v>
          </cell>
          <cell r="D4007">
            <v>20389.599999999999</v>
          </cell>
          <cell r="E4007">
            <v>16850.909090909092</v>
          </cell>
        </row>
        <row r="4008">
          <cell r="A4008">
            <v>47619</v>
          </cell>
          <cell r="B4008" t="str">
            <v>MINICONTACTOR BAW 220VAC 4P 4KW 20A</v>
          </cell>
          <cell r="C4008">
            <v>21</v>
          </cell>
          <cell r="D4008">
            <v>20389.599999999999</v>
          </cell>
          <cell r="E4008">
            <v>16850.909090909092</v>
          </cell>
        </row>
        <row r="4009">
          <cell r="A4009">
            <v>46759</v>
          </cell>
          <cell r="B4009" t="str">
            <v>TERMICA 2X25A BAW - K42C25 BAW</v>
          </cell>
          <cell r="C4009">
            <v>21</v>
          </cell>
          <cell r="D4009">
            <v>6005.47</v>
          </cell>
          <cell r="E4009">
            <v>4963.1983471074382</v>
          </cell>
        </row>
        <row r="4010">
          <cell r="A4010">
            <v>46760</v>
          </cell>
          <cell r="B4010" t="str">
            <v>TERMICA 2X32A BAW - K42C32 BAW</v>
          </cell>
          <cell r="C4010">
            <v>21</v>
          </cell>
          <cell r="D4010">
            <v>6005.47</v>
          </cell>
          <cell r="E4010">
            <v>4963.1983471074382</v>
          </cell>
        </row>
        <row r="4011">
          <cell r="A4011">
            <v>46761</v>
          </cell>
          <cell r="B4011" t="str">
            <v>TERMICA 2X40A BAW - K42C40 BAW</v>
          </cell>
          <cell r="C4011" t="e">
            <v>#N/A</v>
          </cell>
          <cell r="D4011" t="e">
            <v>#N/A</v>
          </cell>
          <cell r="E4011" t="e">
            <v>#N/A</v>
          </cell>
        </row>
        <row r="4012">
          <cell r="A4012">
            <v>46762</v>
          </cell>
          <cell r="B4012" t="str">
            <v>TERMICA 3X16A BAW - K43C16 BAW</v>
          </cell>
          <cell r="C4012" t="e">
            <v>#N/A</v>
          </cell>
          <cell r="D4012" t="e">
            <v>#N/A</v>
          </cell>
          <cell r="E4012" t="e">
            <v>#N/A</v>
          </cell>
        </row>
        <row r="4013">
          <cell r="A4013">
            <v>46763</v>
          </cell>
          <cell r="B4013" t="str">
            <v>TERMICA 4X40A BAW - K44C40 BAW</v>
          </cell>
          <cell r="C4013" t="e">
            <v>#N/A</v>
          </cell>
          <cell r="D4013" t="e">
            <v>#N/A</v>
          </cell>
          <cell r="E4013" t="e">
            <v>#N/A</v>
          </cell>
        </row>
        <row r="4014">
          <cell r="A4014">
            <v>46764</v>
          </cell>
          <cell r="B4014" t="str">
            <v>TERMICA 4X32A BAW - K44C32  BAW</v>
          </cell>
          <cell r="C4014">
            <v>21</v>
          </cell>
          <cell r="D4014">
            <v>11999</v>
          </cell>
          <cell r="E4014">
            <v>9916.5289256198357</v>
          </cell>
        </row>
        <row r="4015">
          <cell r="A4015">
            <v>46765</v>
          </cell>
          <cell r="B4015" t="str">
            <v>TERMICA 4X25A BAW - K44C25  BAW</v>
          </cell>
          <cell r="C4015">
            <v>21</v>
          </cell>
          <cell r="D4015">
            <v>11999</v>
          </cell>
          <cell r="E4015">
            <v>9916.5289256198357</v>
          </cell>
        </row>
        <row r="4016">
          <cell r="A4016">
            <v>46766</v>
          </cell>
          <cell r="B4016" t="str">
            <v>TERMICA 4X20A BAW - K44C20  BAW</v>
          </cell>
          <cell r="C4016">
            <v>21</v>
          </cell>
          <cell r="D4016">
            <v>11999</v>
          </cell>
          <cell r="E4016">
            <v>9916.5289256198357</v>
          </cell>
        </row>
        <row r="4017">
          <cell r="A4017">
            <v>46767</v>
          </cell>
          <cell r="B4017" t="str">
            <v>TERMICA 4X16A BAW - K44C16  BAW</v>
          </cell>
          <cell r="C4017">
            <v>21</v>
          </cell>
          <cell r="D4017">
            <v>11999</v>
          </cell>
          <cell r="E4017">
            <v>9916.5289256198357</v>
          </cell>
        </row>
        <row r="4018">
          <cell r="A4018">
            <v>46768</v>
          </cell>
          <cell r="B4018" t="str">
            <v>TERMICA 4X10A BAW - K44C10 BAW</v>
          </cell>
          <cell r="C4018" t="e">
            <v>#N/A</v>
          </cell>
          <cell r="D4018" t="e">
            <v>#N/A</v>
          </cell>
          <cell r="E4018" t="e">
            <v>#N/A</v>
          </cell>
        </row>
        <row r="4019">
          <cell r="A4019">
            <v>46820</v>
          </cell>
          <cell r="B4019" t="str">
            <v>DISYUNTOR 4X63A 30MA BAW</v>
          </cell>
          <cell r="C4019">
            <v>21</v>
          </cell>
          <cell r="D4019">
            <v>43275.23</v>
          </cell>
          <cell r="E4019">
            <v>35764.652892561986</v>
          </cell>
        </row>
        <row r="4020">
          <cell r="A4020">
            <v>46185</v>
          </cell>
          <cell r="B4020" t="str">
            <v>TERMICA 2X10A BAW - K42C10 BAW</v>
          </cell>
          <cell r="C4020">
            <v>21</v>
          </cell>
          <cell r="D4020">
            <v>6005.47</v>
          </cell>
          <cell r="E4020">
            <v>4963.1983471074382</v>
          </cell>
        </row>
        <row r="4021">
          <cell r="A4021">
            <v>46186</v>
          </cell>
          <cell r="B4021" t="str">
            <v>TERMICA 2X16A BAW - K42C16 BAW</v>
          </cell>
          <cell r="C4021" t="e">
            <v>#N/A</v>
          </cell>
          <cell r="D4021" t="e">
            <v>#N/A</v>
          </cell>
          <cell r="E4021" t="e">
            <v>#N/A</v>
          </cell>
        </row>
        <row r="4022">
          <cell r="A4022">
            <v>46213</v>
          </cell>
          <cell r="B4022" t="str">
            <v>TERMICA 2X20A BAW - K42C16 BAW</v>
          </cell>
          <cell r="C4022">
            <v>21</v>
          </cell>
          <cell r="D4022">
            <v>6005.47</v>
          </cell>
          <cell r="E4022">
            <v>4963.1983471074382</v>
          </cell>
        </row>
        <row r="4023">
          <cell r="A4023">
            <v>46214</v>
          </cell>
          <cell r="B4023" t="str">
            <v>DISYUNTOR 2X25A 30MA BAW</v>
          </cell>
          <cell r="C4023">
            <v>21</v>
          </cell>
          <cell r="D4023">
            <v>23696.02</v>
          </cell>
          <cell r="E4023">
            <v>19583.487603305784</v>
          </cell>
        </row>
        <row r="4024">
          <cell r="A4024">
            <v>46215</v>
          </cell>
          <cell r="B4024" t="str">
            <v>DISYUNTOR 4X40A 30MA BAW</v>
          </cell>
          <cell r="C4024">
            <v>21</v>
          </cell>
          <cell r="D4024">
            <v>34954.58</v>
          </cell>
          <cell r="E4024">
            <v>28888.082644628103</v>
          </cell>
        </row>
        <row r="4025">
          <cell r="A4025">
            <v>46216</v>
          </cell>
          <cell r="B4025" t="str">
            <v>DISYUNTOR 4X25A 30MA BAW</v>
          </cell>
          <cell r="C4025">
            <v>21</v>
          </cell>
          <cell r="D4025">
            <v>34954.58</v>
          </cell>
          <cell r="E4025">
            <v>28888.082644628103</v>
          </cell>
        </row>
        <row r="4026">
          <cell r="A4026">
            <v>46511</v>
          </cell>
          <cell r="B4026" t="str">
            <v>TERMICA 1X10A BAW K41C10 BAW</v>
          </cell>
          <cell r="C4026">
            <v>21</v>
          </cell>
          <cell r="D4026">
            <v>3007.85</v>
          </cell>
          <cell r="E4026">
            <v>2485.8264462809916</v>
          </cell>
        </row>
        <row r="4027">
          <cell r="A4027">
            <v>46512</v>
          </cell>
          <cell r="B4027" t="str">
            <v>TERMICA 1X16A BAW K41C16 BAW</v>
          </cell>
          <cell r="C4027">
            <v>21</v>
          </cell>
          <cell r="D4027">
            <v>3007.85</v>
          </cell>
          <cell r="E4027">
            <v>2485.8264462809916</v>
          </cell>
        </row>
        <row r="4028">
          <cell r="A4028">
            <v>12430</v>
          </cell>
          <cell r="B4028" t="str">
            <v>PRENSACABLE CON TUERCA 5/8° 4-8MM (15.8MM)</v>
          </cell>
          <cell r="C4028">
            <v>21</v>
          </cell>
          <cell r="D4028">
            <v>893.32</v>
          </cell>
          <cell r="E4028">
            <v>738.28099173553721</v>
          </cell>
        </row>
        <row r="4029">
          <cell r="A4029">
            <v>18185</v>
          </cell>
          <cell r="B4029" t="str">
            <v>PRENSACABLE CON TUERCA 7/8 8-13MM (22.2MM)</v>
          </cell>
          <cell r="C4029">
            <v>21</v>
          </cell>
          <cell r="D4029">
            <v>552.37</v>
          </cell>
          <cell r="E4029">
            <v>456.50413223140498</v>
          </cell>
        </row>
        <row r="4030">
          <cell r="A4030">
            <v>18948</v>
          </cell>
          <cell r="B4030" t="str">
            <v>CAJA MONOFASICA BRUERA VERDE METALICA</v>
          </cell>
          <cell r="C4030">
            <v>21</v>
          </cell>
          <cell r="D4030">
            <v>67102.37</v>
          </cell>
          <cell r="E4030">
            <v>55456.504132231399</v>
          </cell>
        </row>
        <row r="4031">
          <cell r="A4031">
            <v>18950</v>
          </cell>
          <cell r="B4031" t="str">
            <v>CAJA TRIFASICA BRUERA VERDE METALICA</v>
          </cell>
          <cell r="C4031">
            <v>21</v>
          </cell>
          <cell r="D4031">
            <v>122069.93</v>
          </cell>
          <cell r="E4031">
            <v>100884.23966942148</v>
          </cell>
        </row>
        <row r="4032">
          <cell r="A4032">
            <v>18959</v>
          </cell>
          <cell r="B4032" t="str">
            <v>CURVA ALUMINIO 11/2" ”P/ BAJADA DE PILASTRA</v>
          </cell>
          <cell r="C4032">
            <v>21</v>
          </cell>
          <cell r="D4032">
            <v>8628.67</v>
          </cell>
          <cell r="E4032">
            <v>7131.1322314049594</v>
          </cell>
        </row>
        <row r="4033">
          <cell r="A4033">
            <v>18960</v>
          </cell>
          <cell r="B4033" t="str">
            <v>CURVA ALUMINIO 2”P/ BAJADA DE PILASTRA</v>
          </cell>
          <cell r="C4033">
            <v>21</v>
          </cell>
          <cell r="D4033">
            <v>13459.22</v>
          </cell>
          <cell r="E4033">
            <v>11123.322314049587</v>
          </cell>
        </row>
        <row r="4034">
          <cell r="A4034">
            <v>18961</v>
          </cell>
          <cell r="B4034" t="str">
            <v>CURVA ALUMINIO 2 1/2" ” PARA BAJADA DE PILASTRA</v>
          </cell>
          <cell r="C4034">
            <v>21</v>
          </cell>
          <cell r="D4034">
            <v>18024.97</v>
          </cell>
          <cell r="E4034">
            <v>14896.669421487604</v>
          </cell>
        </row>
        <row r="4035">
          <cell r="A4035">
            <v>18973</v>
          </cell>
          <cell r="B4035" t="str">
            <v>ABRAZADERA PARA CAÑO DE PILASTRA DE 1 1/2" CON GANCHO RETENCION DE PINZA PKD</v>
          </cell>
          <cell r="C4035">
            <v>21</v>
          </cell>
          <cell r="D4035">
            <v>5009.79</v>
          </cell>
          <cell r="E4035">
            <v>4140.3223140495866</v>
          </cell>
        </row>
        <row r="4036">
          <cell r="A4036">
            <v>18976</v>
          </cell>
          <cell r="B4036" t="str">
            <v>ABRAZADERA PARA CAÑO DE PILASTRA DE 2" CON GANCHO RETENCION DE PINZA PKD 20</v>
          </cell>
          <cell r="C4036">
            <v>21</v>
          </cell>
          <cell r="D4036">
            <v>10004.459999999999</v>
          </cell>
          <cell r="E4036">
            <v>8268.1487603305777</v>
          </cell>
        </row>
        <row r="4037">
          <cell r="A4037">
            <v>18978</v>
          </cell>
          <cell r="B4037" t="str">
            <v>ABRAZADERA PARA CAÑO DE PILASTRA DE 2 1/2" CON GANCHO RETENCION DE PINZA PKD</v>
          </cell>
          <cell r="C4037">
            <v>21</v>
          </cell>
          <cell r="D4037">
            <v>13045.35</v>
          </cell>
          <cell r="E4037">
            <v>10781.280991735537</v>
          </cell>
        </row>
        <row r="4038">
          <cell r="A4038">
            <v>18980</v>
          </cell>
          <cell r="B4038" t="str">
            <v>ABRAZADERA PARA CAÑO DE PILASTRA DE 3" CONGANCHO RETENCION DE PINZA PKR 10</v>
          </cell>
          <cell r="C4038">
            <v>21</v>
          </cell>
          <cell r="D4038">
            <v>18780.05</v>
          </cell>
          <cell r="E4038">
            <v>15520.702479338843</v>
          </cell>
        </row>
        <row r="4039">
          <cell r="A4039">
            <v>18982</v>
          </cell>
          <cell r="B4039" t="str">
            <v>PINZA DE ANCLAJE PKD 20****</v>
          </cell>
          <cell r="C4039">
            <v>21</v>
          </cell>
          <cell r="D4039">
            <v>7202.55</v>
          </cell>
          <cell r="E4039">
            <v>5952.5206611570247</v>
          </cell>
        </row>
        <row r="4040">
          <cell r="A4040">
            <v>18983</v>
          </cell>
          <cell r="B4040" t="str">
            <v>PINZA DE ANCLAJE PKR 10 TRIFASICA</v>
          </cell>
          <cell r="C4040" t="e">
            <v>#N/A</v>
          </cell>
          <cell r="D4040" t="e">
            <v>#N/A</v>
          </cell>
          <cell r="E4040" t="e">
            <v>#N/A</v>
          </cell>
        </row>
        <row r="4041">
          <cell r="A4041">
            <v>18991</v>
          </cell>
          <cell r="B4041" t="str">
            <v>JABALINA CON TOMA CABLE DE BRONCE 3/4"“ X 1.50 mts</v>
          </cell>
          <cell r="C4041">
            <v>21</v>
          </cell>
          <cell r="D4041">
            <v>55655.72</v>
          </cell>
          <cell r="E4041">
            <v>45996.462809917357</v>
          </cell>
        </row>
        <row r="4042">
          <cell r="A4042">
            <v>26747</v>
          </cell>
          <cell r="B4042" t="str">
            <v>PRENSACABLE CON TUERCA 3/4" 6-12MM (19,07MM)</v>
          </cell>
          <cell r="C4042">
            <v>21</v>
          </cell>
          <cell r="D4042">
            <v>487.14</v>
          </cell>
          <cell r="E4042">
            <v>402.59504132231405</v>
          </cell>
        </row>
        <row r="4043">
          <cell r="A4043">
            <v>26748</v>
          </cell>
          <cell r="B4043" t="str">
            <v>PRENSACABLE CON TUERCA 1/2" 3.5-6MM (12,7MM)</v>
          </cell>
          <cell r="C4043">
            <v>21</v>
          </cell>
          <cell r="D4043">
            <v>839.58</v>
          </cell>
          <cell r="E4043">
            <v>693.86776859504141</v>
          </cell>
        </row>
        <row r="4044">
          <cell r="A4044">
            <v>28721</v>
          </cell>
          <cell r="B4044" t="str">
            <v>GABINETE PARA TERMICA DIN 24 POLOS EMB. FUME LUXUR</v>
          </cell>
          <cell r="C4044">
            <v>21</v>
          </cell>
          <cell r="D4044">
            <v>61661.87</v>
          </cell>
          <cell r="E4044">
            <v>50960.223140495873</v>
          </cell>
        </row>
        <row r="4045">
          <cell r="A4045">
            <v>28723</v>
          </cell>
          <cell r="B4045" t="str">
            <v>GABINETE PARA TERMICA DIN EMBUTIR 4 POLOS-********</v>
          </cell>
          <cell r="C4045">
            <v>21</v>
          </cell>
          <cell r="D4045">
            <v>8439.6200000000008</v>
          </cell>
          <cell r="E4045">
            <v>6974.8925619834718</v>
          </cell>
        </row>
        <row r="4046">
          <cell r="A4046">
            <v>28724</v>
          </cell>
          <cell r="B4046" t="str">
            <v>GABINETE PARA TERMICA DIN EMBUTIR 8 POLOS-********</v>
          </cell>
          <cell r="C4046" t="e">
            <v>#N/A</v>
          </cell>
          <cell r="D4046" t="e">
            <v>#N/A</v>
          </cell>
          <cell r="E4046" t="e">
            <v>#N/A</v>
          </cell>
        </row>
        <row r="4047">
          <cell r="A4047">
            <v>28738</v>
          </cell>
          <cell r="B4047" t="str">
            <v>GABINETE PARA TERMICA DIN 8 POLOS EMB.FUME LUXURY</v>
          </cell>
          <cell r="C4047">
            <v>21</v>
          </cell>
          <cell r="D4047">
            <v>20511.89</v>
          </cell>
          <cell r="E4047">
            <v>16951.975206611569</v>
          </cell>
        </row>
        <row r="4048">
          <cell r="A4048">
            <v>35719</v>
          </cell>
          <cell r="B4048" t="str">
            <v>CAÑO AISLADO 2 1/2" ”X3.20 EDEMSA (80MM) HB</v>
          </cell>
          <cell r="C4048">
            <v>21</v>
          </cell>
          <cell r="D4048">
            <v>198444.84</v>
          </cell>
          <cell r="E4048">
            <v>164004</v>
          </cell>
        </row>
        <row r="4049">
          <cell r="A4049">
            <v>35720</v>
          </cell>
          <cell r="B4049" t="str">
            <v>CAÑO AISLADO 2 1/2" ”X4.20 EDEMSA (80MM) HB</v>
          </cell>
          <cell r="C4049">
            <v>21</v>
          </cell>
          <cell r="D4049">
            <v>254545.28</v>
          </cell>
          <cell r="E4049">
            <v>210368</v>
          </cell>
        </row>
        <row r="4050">
          <cell r="A4050">
            <v>36054</v>
          </cell>
          <cell r="B4050" t="str">
            <v>CURVA ALUMINIO 2 1/2" ” AISLADA HOMOLOGADA</v>
          </cell>
          <cell r="C4050">
            <v>21</v>
          </cell>
          <cell r="D4050">
            <v>30143.52</v>
          </cell>
          <cell r="E4050">
            <v>24912</v>
          </cell>
        </row>
        <row r="4051">
          <cell r="A4051">
            <v>36816</v>
          </cell>
          <cell r="B4051" t="str">
            <v>GABINETE PARA TERMICA DIN EMBUTIR 9 POLOS- BOMBE</v>
          </cell>
          <cell r="C4051">
            <v>21</v>
          </cell>
          <cell r="D4051">
            <v>9142.2999999999993</v>
          </cell>
          <cell r="E4051">
            <v>7555.6198347107438</v>
          </cell>
        </row>
        <row r="4052">
          <cell r="A4052">
            <v>38208</v>
          </cell>
          <cell r="B4052" t="str">
            <v>CURVA ALUMINIO 2” AISLADA HOMOLOGADA</v>
          </cell>
          <cell r="C4052">
            <v>21</v>
          </cell>
          <cell r="D4052">
            <v>19928.22</v>
          </cell>
          <cell r="E4052">
            <v>16469.603305785124</v>
          </cell>
        </row>
        <row r="4053">
          <cell r="A4053">
            <v>46333</v>
          </cell>
          <cell r="B4053" t="str">
            <v>PRENSACABLE CON TUERCA 1" 13-17MM (25.38MM)</v>
          </cell>
          <cell r="C4053">
            <v>21</v>
          </cell>
          <cell r="D4053">
            <v>730.26</v>
          </cell>
          <cell r="E4053">
            <v>603.52066115702485</v>
          </cell>
        </row>
        <row r="4054">
          <cell r="A4054">
            <v>46514</v>
          </cell>
          <cell r="B4054" t="str">
            <v>PINZA DE ANCLAJE PKD 20 C</v>
          </cell>
          <cell r="C4054">
            <v>21</v>
          </cell>
          <cell r="D4054">
            <v>4940.42</v>
          </cell>
          <cell r="E4054">
            <v>4082.9917355371904</v>
          </cell>
        </row>
        <row r="4055">
          <cell r="A4055">
            <v>35354</v>
          </cell>
          <cell r="B4055" t="str">
            <v>PANEL LED RED 10W L/C EMBUTIR 220V TBC 210BWW-UFE</v>
          </cell>
          <cell r="C4055">
            <v>21</v>
          </cell>
          <cell r="D4055">
            <v>9202.7000000000007</v>
          </cell>
          <cell r="E4055">
            <v>7605.5371900826458</v>
          </cell>
        </row>
        <row r="4056">
          <cell r="A4056">
            <v>46431</v>
          </cell>
          <cell r="B4056" t="str">
            <v>DRIVER PARA PANEL 18W 110MA (B/50)</v>
          </cell>
          <cell r="C4056">
            <v>21</v>
          </cell>
          <cell r="D4056">
            <v>1821.08</v>
          </cell>
          <cell r="E4056">
            <v>1505.0247933884298</v>
          </cell>
        </row>
        <row r="4057">
          <cell r="A4057">
            <v>46449</v>
          </cell>
          <cell r="B4057" t="str">
            <v>DRIVER PARA PANEL 6W 60MA (B/50)</v>
          </cell>
          <cell r="C4057">
            <v>21</v>
          </cell>
          <cell r="D4057">
            <v>1609.3</v>
          </cell>
          <cell r="E4057">
            <v>1330</v>
          </cell>
        </row>
        <row r="4058">
          <cell r="A4058">
            <v>46450</v>
          </cell>
          <cell r="B4058" t="str">
            <v>LUZ DE EMERGENCIA 30 LEDS MODELO CHICO 7269</v>
          </cell>
          <cell r="C4058">
            <v>21</v>
          </cell>
          <cell r="D4058">
            <v>9656.48</v>
          </cell>
          <cell r="E4058">
            <v>7980.5619834710742</v>
          </cell>
        </row>
        <row r="4059">
          <cell r="A4059">
            <v>46456</v>
          </cell>
          <cell r="B4059" t="str">
            <v>CINTA EMBALAR TRANSPARENTE 48MM X 100 mts</v>
          </cell>
          <cell r="C4059" t="e">
            <v>#N/A</v>
          </cell>
          <cell r="D4059" t="e">
            <v>#N/A</v>
          </cell>
          <cell r="E4059" t="e">
            <v>#N/A</v>
          </cell>
        </row>
        <row r="4060">
          <cell r="A4060">
            <v>46457</v>
          </cell>
          <cell r="B4060" t="str">
            <v>CINTA EMBALAR TRANSPARENTE 48MM X 41 mts</v>
          </cell>
          <cell r="C4060" t="e">
            <v>#N/A</v>
          </cell>
          <cell r="D4060" t="e">
            <v>#N/A</v>
          </cell>
          <cell r="E4060" t="e">
            <v>#N/A</v>
          </cell>
        </row>
        <row r="4061">
          <cell r="A4061">
            <v>46521</v>
          </cell>
          <cell r="B4061" t="str">
            <v>TIMBRE INALAMBRICO ELECTRICO CUADRADO ECONOMICO 7278</v>
          </cell>
          <cell r="C4061">
            <v>21</v>
          </cell>
          <cell r="D4061">
            <v>4906.45</v>
          </cell>
          <cell r="E4061">
            <v>4054.9173553719006</v>
          </cell>
        </row>
        <row r="4062">
          <cell r="A4062">
            <v>46593</v>
          </cell>
          <cell r="B4062" t="str">
            <v>PILA ALCALINA AA -CANDELA</v>
          </cell>
          <cell r="C4062" t="e">
            <v>#N/A</v>
          </cell>
          <cell r="D4062" t="e">
            <v>#N/A</v>
          </cell>
          <cell r="E4062" t="e">
            <v>#N/A</v>
          </cell>
        </row>
        <row r="4063">
          <cell r="A4063">
            <v>46594</v>
          </cell>
          <cell r="B4063" t="str">
            <v>PILA ALCALINA AAA-CANDELA</v>
          </cell>
          <cell r="C4063">
            <v>21</v>
          </cell>
          <cell r="D4063">
            <v>437.36</v>
          </cell>
          <cell r="E4063">
            <v>361.4545454545455</v>
          </cell>
        </row>
        <row r="4064">
          <cell r="A4064">
            <v>46800</v>
          </cell>
          <cell r="B4064" t="str">
            <v>CINTA ENMASCARAR OBRA 12MM BEIGE</v>
          </cell>
          <cell r="C4064">
            <v>21</v>
          </cell>
          <cell r="D4064">
            <v>815.31</v>
          </cell>
          <cell r="E4064">
            <v>673.80991735537191</v>
          </cell>
        </row>
        <row r="4065">
          <cell r="A4065">
            <v>31583</v>
          </cell>
          <cell r="B4065" t="str">
            <v>TUBO EXTRA PESADO PVC ELECTRICO 20MM X 1 mts GENER</v>
          </cell>
          <cell r="C4065">
            <v>21</v>
          </cell>
          <cell r="D4065">
            <v>750.99</v>
          </cell>
          <cell r="E4065">
            <v>620.65289256198355</v>
          </cell>
        </row>
        <row r="4066">
          <cell r="A4066">
            <v>31584</v>
          </cell>
          <cell r="B4066" t="str">
            <v>TUBO EXTRA PESADO PVC ELECTRICO 22MM X 1 mts GENER</v>
          </cell>
          <cell r="C4066">
            <v>21</v>
          </cell>
          <cell r="D4066">
            <v>911.13</v>
          </cell>
          <cell r="E4066">
            <v>753</v>
          </cell>
        </row>
        <row r="4067">
          <cell r="A4067">
            <v>31585</v>
          </cell>
          <cell r="B4067" t="str">
            <v>TUBO EXTRA PESADO PVC ELECTRICO 25MM X 1 mts GENER</v>
          </cell>
          <cell r="C4067">
            <v>21</v>
          </cell>
          <cell r="D4067">
            <v>980.43</v>
          </cell>
          <cell r="E4067">
            <v>810.27272727272725</v>
          </cell>
        </row>
        <row r="4068">
          <cell r="A4068">
            <v>31586</v>
          </cell>
          <cell r="B4068" t="str">
            <v>TUBO EXTRA PESADO PVC ELECTRICO 32MM X 1 mts GENER</v>
          </cell>
          <cell r="C4068">
            <v>21</v>
          </cell>
          <cell r="D4068">
            <v>1441.46</v>
          </cell>
          <cell r="E4068">
            <v>1191.2892561983472</v>
          </cell>
        </row>
        <row r="4069">
          <cell r="A4069">
            <v>33611</v>
          </cell>
          <cell r="B4069" t="str">
            <v>TUBO EXTRA PESADO PVC ELECTRICO 40MM X 1 mts GENER</v>
          </cell>
          <cell r="C4069">
            <v>21</v>
          </cell>
          <cell r="D4069">
            <v>1706.99</v>
          </cell>
          <cell r="E4069">
            <v>1410.7355371900826</v>
          </cell>
        </row>
        <row r="4070">
          <cell r="A4070">
            <v>33612</v>
          </cell>
          <cell r="B4070" t="str">
            <v>TUBO EXTRA PESADO PVC ELECTRICO 50MM X 1 mts</v>
          </cell>
          <cell r="C4070">
            <v>21</v>
          </cell>
          <cell r="D4070">
            <v>2512.75</v>
          </cell>
          <cell r="E4070">
            <v>2076.6528925619837</v>
          </cell>
        </row>
        <row r="4071">
          <cell r="A4071">
            <v>36849</v>
          </cell>
          <cell r="B4071" t="str">
            <v>TUBO EXTRA PESADO PVC ELECTRICO 16MM X 1 mts GENER</v>
          </cell>
          <cell r="C4071">
            <v>21</v>
          </cell>
          <cell r="D4071">
            <v>651.20000000000005</v>
          </cell>
          <cell r="E4071">
            <v>538.18181818181824</v>
          </cell>
        </row>
        <row r="4072">
          <cell r="A4072">
            <v>36850</v>
          </cell>
          <cell r="B4072" t="str">
            <v>RESORTE PARA CAÑO ELECTRICO 16MM SEMI PESADO - ERGOS</v>
          </cell>
          <cell r="C4072">
            <v>21</v>
          </cell>
          <cell r="D4072">
            <v>12441.06</v>
          </cell>
          <cell r="E4072">
            <v>10281.867768595041</v>
          </cell>
        </row>
        <row r="4073">
          <cell r="A4073">
            <v>44927</v>
          </cell>
          <cell r="B4073" t="str">
            <v>RESORTE PARA TUBO ELECTRICO 20MM ULTRA PESADO - ERGO</v>
          </cell>
          <cell r="C4073">
            <v>21</v>
          </cell>
          <cell r="D4073">
            <v>23846.95</v>
          </cell>
          <cell r="E4073">
            <v>19708.223140495869</v>
          </cell>
        </row>
        <row r="4074">
          <cell r="A4074">
            <v>44928</v>
          </cell>
          <cell r="B4074" t="str">
            <v>RESORTE PARA TUBO ELECTRICO 22MM ULTRA PESADO - ERGO</v>
          </cell>
          <cell r="C4074">
            <v>21</v>
          </cell>
          <cell r="D4074">
            <v>19943.21</v>
          </cell>
          <cell r="E4074">
            <v>16481.991735537191</v>
          </cell>
        </row>
        <row r="4075">
          <cell r="A4075">
            <v>44929</v>
          </cell>
          <cell r="B4075" t="str">
            <v>RESORTE PARA TUBO ELECTRICO 25MM ULTRA PESADO - ERGO</v>
          </cell>
          <cell r="C4075">
            <v>21</v>
          </cell>
          <cell r="D4075">
            <v>25569.81</v>
          </cell>
          <cell r="E4075">
            <v>21132.07438016529</v>
          </cell>
        </row>
        <row r="4076">
          <cell r="A4076">
            <v>44930</v>
          </cell>
          <cell r="B4076" t="str">
            <v>RESORTE PARA TUBO ELECTRICO 32MM ULTRA PESADO - ERGO</v>
          </cell>
          <cell r="C4076">
            <v>21</v>
          </cell>
          <cell r="D4076">
            <v>37448.21</v>
          </cell>
          <cell r="E4076">
            <v>30948.933884297519</v>
          </cell>
        </row>
        <row r="4077">
          <cell r="A4077">
            <v>46756</v>
          </cell>
          <cell r="B4077" t="str">
            <v>TUBO SEMI PESADO PVC ELECTRICO 20MM X 1 mts GRIS</v>
          </cell>
          <cell r="C4077">
            <v>21</v>
          </cell>
          <cell r="D4077">
            <v>539.16999999999996</v>
          </cell>
          <cell r="E4077">
            <v>445.59504132231405</v>
          </cell>
        </row>
        <row r="4078">
          <cell r="A4078">
            <v>23222</v>
          </cell>
          <cell r="B4078" t="str">
            <v>PORTERO ELECTRICO AUDIO DP-201LA EMBUTIR 1 TELEFON</v>
          </cell>
          <cell r="C4078">
            <v>21</v>
          </cell>
          <cell r="D4078">
            <v>107538.9</v>
          </cell>
          <cell r="E4078">
            <v>88875.123966942148</v>
          </cell>
        </row>
        <row r="4079">
          <cell r="A4079">
            <v>23223</v>
          </cell>
          <cell r="B4079" t="str">
            <v>PORTERO ELECTRICO AUDIO DP-201LA EXTERIOR 1 TELEFO</v>
          </cell>
          <cell r="C4079">
            <v>21</v>
          </cell>
          <cell r="D4079">
            <v>101937.77</v>
          </cell>
          <cell r="E4079">
            <v>84246.090909090912</v>
          </cell>
        </row>
        <row r="4080">
          <cell r="A4080">
            <v>23224</v>
          </cell>
          <cell r="B4080" t="str">
            <v>PORTERO ELECTRICO AUDIO DP-LA101 EMBUTIR 2 TELEFO</v>
          </cell>
          <cell r="C4080">
            <v>21</v>
          </cell>
          <cell r="D4080">
            <v>176990.81</v>
          </cell>
          <cell r="E4080">
            <v>146273.39669421487</v>
          </cell>
        </row>
        <row r="4081">
          <cell r="A4081">
            <v>23225</v>
          </cell>
          <cell r="B4081" t="str">
            <v>PORTERO ELECTRICO AUDIO DP-LA101 EXTERIOR 2 TELEFO</v>
          </cell>
          <cell r="C4081">
            <v>21</v>
          </cell>
          <cell r="D4081">
            <v>176990.81</v>
          </cell>
          <cell r="E4081">
            <v>146273.39669421487</v>
          </cell>
        </row>
        <row r="4082">
          <cell r="A4082">
            <v>27037</v>
          </cell>
          <cell r="B4082" t="str">
            <v>PORTERO ELECTRICO DR-4UM FRENTE 4 PLUS CORTO</v>
          </cell>
          <cell r="C4082">
            <v>21</v>
          </cell>
          <cell r="D4082">
            <v>192673.29</v>
          </cell>
          <cell r="E4082">
            <v>159234.12396694216</v>
          </cell>
        </row>
        <row r="4083">
          <cell r="A4083">
            <v>27044</v>
          </cell>
          <cell r="B4083" t="str">
            <v>TELEFONO PARA PORTERO ELECTRICO DP-SS TELEFONO LINEA DR-NKM/NAM</v>
          </cell>
          <cell r="C4083">
            <v>21</v>
          </cell>
          <cell r="D4083">
            <v>40327.089999999997</v>
          </cell>
          <cell r="E4083">
            <v>33328.173553719003</v>
          </cell>
        </row>
        <row r="4084">
          <cell r="A4084">
            <v>27045</v>
          </cell>
          <cell r="B4084" t="str">
            <v>FUENTE PARA PORTERO ELECTRICO RF-1A REGULADOR DE VOLTAJE 12V</v>
          </cell>
          <cell r="C4084">
            <v>21</v>
          </cell>
          <cell r="D4084">
            <v>98800.25</v>
          </cell>
          <cell r="E4084">
            <v>81653.099173553725</v>
          </cell>
        </row>
        <row r="4085">
          <cell r="A4085">
            <v>27174</v>
          </cell>
          <cell r="B4085" t="str">
            <v>PORTERO ELECTRICO DR-4US EXPANDE R 4 PLUS LARGO</v>
          </cell>
          <cell r="C4085">
            <v>21</v>
          </cell>
          <cell r="D4085">
            <v>159066.53</v>
          </cell>
          <cell r="E4085">
            <v>131459.94214876034</v>
          </cell>
        </row>
        <row r="4086">
          <cell r="A4086">
            <v>27175</v>
          </cell>
          <cell r="B4086" t="str">
            <v>PORTERO ELECTRICO DR-6US EXPANDE R 6 PULS LARGO</v>
          </cell>
          <cell r="C4086">
            <v>21</v>
          </cell>
          <cell r="D4086">
            <v>154855.87</v>
          </cell>
          <cell r="E4086">
            <v>127980.05785123968</v>
          </cell>
        </row>
        <row r="4087">
          <cell r="A4087">
            <v>27176</v>
          </cell>
          <cell r="B4087" t="str">
            <v>PORTERO ELECTRICO DR-8US EXPANDE R 8 PULS LARGO</v>
          </cell>
          <cell r="C4087">
            <v>21</v>
          </cell>
          <cell r="D4087">
            <v>190433.18</v>
          </cell>
          <cell r="E4087">
            <v>157382.79338842974</v>
          </cell>
        </row>
        <row r="4088">
          <cell r="A4088">
            <v>46697</v>
          </cell>
          <cell r="B4088" t="str">
            <v>PORTERO ELECTRICO AUDIO DP-2S  EXTERIOR 1 TELEFO</v>
          </cell>
          <cell r="C4088">
            <v>21</v>
          </cell>
          <cell r="D4088">
            <v>100816.86</v>
          </cell>
          <cell r="E4088">
            <v>83319.719008264467</v>
          </cell>
        </row>
        <row r="4089">
          <cell r="A4089">
            <v>46698</v>
          </cell>
          <cell r="B4089" t="str">
            <v>PORTERO ELECTRICO KIT VISOR CDV-43K CAMARA EXTERIO</v>
          </cell>
          <cell r="C4089">
            <v>21</v>
          </cell>
          <cell r="D4089">
            <v>320374.87</v>
          </cell>
          <cell r="E4089">
            <v>264772.61983471073</v>
          </cell>
        </row>
        <row r="4090">
          <cell r="A4090">
            <v>28358</v>
          </cell>
          <cell r="B4090" t="str">
            <v>SPOT FIJO CUADRADO 7X7 BCO XF-005BR 820881</v>
          </cell>
          <cell r="C4090">
            <v>21</v>
          </cell>
          <cell r="D4090">
            <v>6969.42</v>
          </cell>
          <cell r="E4090">
            <v>5759.8512396694214</v>
          </cell>
        </row>
        <row r="4091">
          <cell r="A4091">
            <v>28359</v>
          </cell>
          <cell r="B4091" t="str">
            <v>SPOT CARDANICO 1 LUZ GU10 PLATEADO XF-GU10T 824131</v>
          </cell>
          <cell r="C4091">
            <v>21</v>
          </cell>
          <cell r="D4091">
            <v>12840.11</v>
          </cell>
          <cell r="E4091">
            <v>10611.661157024793</v>
          </cell>
        </row>
        <row r="4092">
          <cell r="A4092">
            <v>28360</v>
          </cell>
          <cell r="B4092" t="str">
            <v>SPOT CARDANICO 2 LUCES GU10 PLATEADO P-BAR2 824133</v>
          </cell>
          <cell r="C4092">
            <v>21</v>
          </cell>
          <cell r="D4092">
            <v>23073.3</v>
          </cell>
          <cell r="E4092">
            <v>19068.842975206611</v>
          </cell>
        </row>
        <row r="4093">
          <cell r="A4093">
            <v>28361</v>
          </cell>
          <cell r="B4093" t="str">
            <v>SPOT CARDANICO 4 LUCES GU10 PLATEADO P-BAR4 824137</v>
          </cell>
          <cell r="C4093">
            <v>21</v>
          </cell>
          <cell r="D4093">
            <v>63224.65</v>
          </cell>
          <cell r="E4093">
            <v>52251.776859504134</v>
          </cell>
        </row>
        <row r="4094">
          <cell r="A4094">
            <v>28362</v>
          </cell>
          <cell r="B4094" t="str">
            <v>SPOT MOVIL CUADRADO ACERO BLANCO XF-290-00 824148</v>
          </cell>
          <cell r="C4094">
            <v>21</v>
          </cell>
          <cell r="D4094">
            <v>6769.81</v>
          </cell>
          <cell r="E4094">
            <v>5594.8842975206617</v>
          </cell>
        </row>
        <row r="4095">
          <cell r="A4095">
            <v>28365</v>
          </cell>
          <cell r="B4095" t="str">
            <v>LAMPARA PERA 12 W E27 BCO FRIO/CALOR 811212</v>
          </cell>
          <cell r="C4095">
            <v>10.5</v>
          </cell>
          <cell r="D4095">
            <v>1734.11</v>
          </cell>
          <cell r="E4095">
            <v>1569.3303167420813</v>
          </cell>
        </row>
        <row r="4096">
          <cell r="A4096">
            <v>28537</v>
          </cell>
          <cell r="B4096" t="str">
            <v>SPOT CARDANICO 1 LUZ GU10 BLANCO 936416</v>
          </cell>
          <cell r="C4096">
            <v>21</v>
          </cell>
          <cell r="D4096">
            <v>23165.43</v>
          </cell>
          <cell r="E4096">
            <v>19144.983471074382</v>
          </cell>
        </row>
        <row r="4097">
          <cell r="A4097">
            <v>28538</v>
          </cell>
          <cell r="B4097" t="str">
            <v>SPOT CARDANICO 2 LUCES GU10 BLANCO 936417</v>
          </cell>
          <cell r="C4097">
            <v>21</v>
          </cell>
          <cell r="D4097">
            <v>61740.35</v>
          </cell>
          <cell r="E4097">
            <v>51025.082644628099</v>
          </cell>
        </row>
        <row r="4098">
          <cell r="A4098">
            <v>28543</v>
          </cell>
          <cell r="B4098" t="str">
            <v>SPOT EMBUTIDO DE PISO GU10 12CM 4084 824305-4084</v>
          </cell>
          <cell r="C4098">
            <v>21</v>
          </cell>
          <cell r="D4098">
            <v>36684.559999999998</v>
          </cell>
          <cell r="E4098">
            <v>30317.81818181818</v>
          </cell>
        </row>
        <row r="4099">
          <cell r="A4099">
            <v>30895</v>
          </cell>
          <cell r="B4099" t="str">
            <v>SPOT DE PISO S/REJA E27 DIAM.17CM-NLM9906C 824306</v>
          </cell>
          <cell r="C4099">
            <v>21</v>
          </cell>
          <cell r="D4099">
            <v>36684.559999999998</v>
          </cell>
          <cell r="E4099">
            <v>30317.81818181818</v>
          </cell>
        </row>
        <row r="4100">
          <cell r="A4100">
            <v>30896</v>
          </cell>
          <cell r="B4100" t="str">
            <v>TORTUGA LED REDONDA 4W 14X5.5CM NEG NLM9905D 824573</v>
          </cell>
          <cell r="C4100">
            <v>21</v>
          </cell>
          <cell r="D4100">
            <v>15774.6</v>
          </cell>
          <cell r="E4100">
            <v>13036.859504132231</v>
          </cell>
        </row>
        <row r="4101">
          <cell r="A4101">
            <v>31476</v>
          </cell>
          <cell r="B4101" t="str">
            <v>TORTUGA LED CUADRADA 12W 20X20X5-824515</v>
          </cell>
          <cell r="C4101">
            <v>21</v>
          </cell>
          <cell r="D4101">
            <v>20544.86</v>
          </cell>
          <cell r="E4101">
            <v>16979.223140495869</v>
          </cell>
        </row>
        <row r="4102">
          <cell r="A4102">
            <v>31484</v>
          </cell>
          <cell r="B4102" t="str">
            <v>SPOT FIJO DICRO 10CM BCO ECO- 937206</v>
          </cell>
          <cell r="C4102">
            <v>21</v>
          </cell>
          <cell r="D4102">
            <v>5374.22</v>
          </cell>
          <cell r="E4102">
            <v>4441.5041322314055</v>
          </cell>
        </row>
        <row r="4103">
          <cell r="A4103">
            <v>27114</v>
          </cell>
          <cell r="B4103" t="str">
            <v>BASE PORTA NH00 1P</v>
          </cell>
          <cell r="C4103">
            <v>21</v>
          </cell>
          <cell r="D4103">
            <v>23762.560000000001</v>
          </cell>
          <cell r="E4103">
            <v>19638.479338842975</v>
          </cell>
        </row>
        <row r="4104">
          <cell r="A4104">
            <v>27115</v>
          </cell>
          <cell r="B4104" t="str">
            <v>FUSIBLE NH00 50A*******</v>
          </cell>
          <cell r="C4104">
            <v>21</v>
          </cell>
          <cell r="D4104">
            <v>18644.259999999998</v>
          </cell>
          <cell r="E4104">
            <v>15408.479338842973</v>
          </cell>
        </row>
        <row r="4105">
          <cell r="A4105">
            <v>46392</v>
          </cell>
          <cell r="B4105" t="str">
            <v>APLIQUE BIDIRECCIONAL CHICO FERROLUX</v>
          </cell>
          <cell r="C4105">
            <v>21</v>
          </cell>
          <cell r="D4105">
            <v>10585.08</v>
          </cell>
          <cell r="E4105">
            <v>8748</v>
          </cell>
        </row>
        <row r="4106">
          <cell r="A4106">
            <v>46393</v>
          </cell>
          <cell r="B4106" t="str">
            <v>APLIQUE BIDIRECCIONAL GRANDE FERROLUX</v>
          </cell>
          <cell r="C4106">
            <v>21</v>
          </cell>
          <cell r="D4106">
            <v>20732.64</v>
          </cell>
          <cell r="E4106">
            <v>17134.413223140495</v>
          </cell>
        </row>
        <row r="4107">
          <cell r="A4107">
            <v>46394</v>
          </cell>
          <cell r="B4107" t="str">
            <v>APLIQUE UNIDIRECCIONAL CHICO FERROLUX</v>
          </cell>
          <cell r="C4107">
            <v>21</v>
          </cell>
          <cell r="D4107">
            <v>9228.6200000000008</v>
          </cell>
          <cell r="E4107">
            <v>7626.9586776859514</v>
          </cell>
        </row>
        <row r="4108">
          <cell r="A4108">
            <v>31788</v>
          </cell>
          <cell r="B4108" t="str">
            <v>GABINETE ESTANCO 200X250X120 FORL. 0401</v>
          </cell>
          <cell r="C4108">
            <v>21</v>
          </cell>
          <cell r="D4108">
            <v>53815.51</v>
          </cell>
          <cell r="E4108">
            <v>44475.628099173555</v>
          </cell>
        </row>
        <row r="4109">
          <cell r="A4109">
            <v>31789</v>
          </cell>
          <cell r="B4109" t="str">
            <v>GABINETE ESTANCO 250X300X120 FORL. 0402</v>
          </cell>
          <cell r="C4109">
            <v>21</v>
          </cell>
          <cell r="D4109">
            <v>67207.850000000006</v>
          </cell>
          <cell r="E4109">
            <v>55543.677685950417</v>
          </cell>
        </row>
        <row r="4110">
          <cell r="A4110">
            <v>31790</v>
          </cell>
          <cell r="B4110" t="str">
            <v>GABINETE ESTANCO 300X300X160 FORL. 0409</v>
          </cell>
          <cell r="C4110">
            <v>21</v>
          </cell>
          <cell r="D4110">
            <v>70995.62</v>
          </cell>
          <cell r="E4110">
            <v>58674.066115702481</v>
          </cell>
        </row>
        <row r="4111">
          <cell r="A4111">
            <v>38116</v>
          </cell>
          <cell r="B4111" t="str">
            <v>GABINETE R.DIN ESTANCO EXTERIOR 108 MODULOS 20113</v>
          </cell>
          <cell r="C4111">
            <v>21</v>
          </cell>
          <cell r="D4111">
            <v>397255.2</v>
          </cell>
          <cell r="E4111">
            <v>328310.08264462813</v>
          </cell>
        </row>
        <row r="4112">
          <cell r="A4112">
            <v>43059</v>
          </cell>
          <cell r="B4112" t="str">
            <v>GABINETE ESTANCO 200X300X120 FORL. 0425</v>
          </cell>
          <cell r="C4112">
            <v>21</v>
          </cell>
          <cell r="D4112">
            <v>66442.5</v>
          </cell>
          <cell r="E4112">
            <v>54911.157024793392</v>
          </cell>
        </row>
        <row r="4113">
          <cell r="A4113">
            <v>46696</v>
          </cell>
          <cell r="B4113" t="str">
            <v>GABINETE R.DIN ESTANCO EXTERIOR 8  MODULOS 20008</v>
          </cell>
          <cell r="C4113">
            <v>21</v>
          </cell>
          <cell r="D4113">
            <v>64736.57</v>
          </cell>
          <cell r="E4113">
            <v>53501.297520661159</v>
          </cell>
        </row>
        <row r="4114">
          <cell r="A4114">
            <v>31784</v>
          </cell>
          <cell r="B4114" t="str">
            <v>GABINETE MET EMPOT DIN 4 BOCAS FORL. CDE -4</v>
          </cell>
          <cell r="C4114">
            <v>21</v>
          </cell>
          <cell r="D4114">
            <v>24497.71</v>
          </cell>
          <cell r="E4114">
            <v>20246.041322314049</v>
          </cell>
        </row>
        <row r="4115">
          <cell r="A4115">
            <v>31785</v>
          </cell>
          <cell r="B4115" t="str">
            <v>GABINETE MET EMPOT DIN 6 BOCAS FORL. CDE -6</v>
          </cell>
          <cell r="C4115">
            <v>21</v>
          </cell>
          <cell r="D4115">
            <v>27690.7</v>
          </cell>
          <cell r="E4115">
            <v>22884.876033057852</v>
          </cell>
        </row>
        <row r="4116">
          <cell r="A4116">
            <v>31786</v>
          </cell>
          <cell r="B4116" t="str">
            <v>GABINETE MET EMPOT DIN 14 BOCAS FORL. CDE -14</v>
          </cell>
          <cell r="C4116">
            <v>21</v>
          </cell>
          <cell r="D4116">
            <v>44075.91</v>
          </cell>
          <cell r="E4116">
            <v>36426.371900826452</v>
          </cell>
        </row>
        <row r="4117">
          <cell r="A4117">
            <v>31787</v>
          </cell>
          <cell r="B4117" t="str">
            <v>GABINETE MET EMPOT DIN 28 BOCAS FORL. CDE -28</v>
          </cell>
          <cell r="C4117">
            <v>21</v>
          </cell>
          <cell r="D4117">
            <v>71628.86</v>
          </cell>
          <cell r="E4117">
            <v>59197.404958677689</v>
          </cell>
        </row>
        <row r="4118">
          <cell r="A4118">
            <v>32018</v>
          </cell>
          <cell r="B4118" t="str">
            <v>GABINETE MET EMPOT DIN 20 BOCAS FORL. CDE -20</v>
          </cell>
          <cell r="C4118">
            <v>21</v>
          </cell>
          <cell r="D4118">
            <v>57493.59</v>
          </cell>
          <cell r="E4118">
            <v>47515.363636363632</v>
          </cell>
        </row>
        <row r="4119">
          <cell r="A4119">
            <v>32019</v>
          </cell>
          <cell r="B4119" t="str">
            <v>GABINETE MET EMPOT DIN 10 BOCAS FORL. CDE -10</v>
          </cell>
          <cell r="C4119">
            <v>21</v>
          </cell>
          <cell r="D4119">
            <v>34363.870000000003</v>
          </cell>
          <cell r="E4119">
            <v>28399.892561983474</v>
          </cell>
        </row>
        <row r="4120">
          <cell r="A4120">
            <v>32020</v>
          </cell>
          <cell r="B4120" t="str">
            <v>GABINETE MET EMPOT DIN 42 BOCAS FORL. CDE -42</v>
          </cell>
          <cell r="C4120">
            <v>21</v>
          </cell>
          <cell r="D4120">
            <v>92404.88</v>
          </cell>
          <cell r="E4120">
            <v>76367.669421487604</v>
          </cell>
        </row>
        <row r="4121">
          <cell r="A4121">
            <v>46712</v>
          </cell>
          <cell r="B4121" t="str">
            <v>GABINETE MET EMPOT DIN 80 BOCAS FORL. CDE -80</v>
          </cell>
          <cell r="C4121">
            <v>21</v>
          </cell>
          <cell r="D4121">
            <v>173444.04</v>
          </cell>
          <cell r="E4121">
            <v>143342.18181818182</v>
          </cell>
        </row>
        <row r="4122">
          <cell r="A4122">
            <v>22626</v>
          </cell>
          <cell r="B4122" t="str">
            <v>TERMINAL OJAL TUBULAR COBRE ESTAÑO FCC 1.5/1</v>
          </cell>
          <cell r="C4122">
            <v>21</v>
          </cell>
          <cell r="D4122">
            <v>242.27</v>
          </cell>
          <cell r="E4122">
            <v>200.2231404958678</v>
          </cell>
        </row>
        <row r="4123">
          <cell r="A4123">
            <v>22627</v>
          </cell>
          <cell r="B4123" t="str">
            <v>TERMINAL OJAL TUBULAR COBRE ESTAÑO FCC 2.5/1</v>
          </cell>
          <cell r="C4123">
            <v>21</v>
          </cell>
          <cell r="D4123">
            <v>279.8</v>
          </cell>
          <cell r="E4123">
            <v>231.23966942148763</v>
          </cell>
        </row>
        <row r="4124">
          <cell r="A4124">
            <v>22628</v>
          </cell>
          <cell r="B4124" t="str">
            <v>TERMINAL OJAL TUBULAR COBRE ESTAÑO FCC 4/1</v>
          </cell>
          <cell r="C4124">
            <v>21</v>
          </cell>
          <cell r="D4124">
            <v>399.23</v>
          </cell>
          <cell r="E4124">
            <v>329.94214876033061</v>
          </cell>
        </row>
        <row r="4125">
          <cell r="A4125">
            <v>22629</v>
          </cell>
          <cell r="B4125" t="str">
            <v>TERMINAL OJAL TUBULAR COBRE ESTAÑO FCC 6/1</v>
          </cell>
          <cell r="C4125">
            <v>21</v>
          </cell>
          <cell r="D4125">
            <v>503.3</v>
          </cell>
          <cell r="E4125">
            <v>415.95041322314052</v>
          </cell>
        </row>
        <row r="4126">
          <cell r="A4126">
            <v>22630</v>
          </cell>
          <cell r="B4126" t="str">
            <v>TERMINAL OJAL TUBULAR COBRE ESTAÑO FCC 6/2</v>
          </cell>
          <cell r="C4126">
            <v>21</v>
          </cell>
          <cell r="D4126">
            <v>503.3</v>
          </cell>
          <cell r="E4126">
            <v>415.95041322314052</v>
          </cell>
        </row>
        <row r="4127">
          <cell r="A4127">
            <v>22631</v>
          </cell>
          <cell r="B4127" t="str">
            <v>TERMINAL OJAL TUBULAR COBRE ESTAÑO FCC 10/1</v>
          </cell>
          <cell r="C4127">
            <v>21</v>
          </cell>
          <cell r="D4127">
            <v>1006.6</v>
          </cell>
          <cell r="E4127">
            <v>831.90082644628103</v>
          </cell>
        </row>
        <row r="4128">
          <cell r="A4128">
            <v>22632</v>
          </cell>
          <cell r="B4128" t="str">
            <v>TERMINAL OJAL TUBULAR COBRE ESTAÑO FCC 10/2</v>
          </cell>
          <cell r="C4128">
            <v>21</v>
          </cell>
          <cell r="D4128">
            <v>667.09</v>
          </cell>
          <cell r="E4128">
            <v>551.31404958677695</v>
          </cell>
        </row>
        <row r="4129">
          <cell r="A4129">
            <v>22633</v>
          </cell>
          <cell r="B4129" t="str">
            <v>TERMINAL OJAL TUBULAR ESTAÑO FCC 10/3 CABLE 10MM</v>
          </cell>
          <cell r="C4129">
            <v>21</v>
          </cell>
          <cell r="D4129">
            <v>1006.6</v>
          </cell>
          <cell r="E4129">
            <v>831.90082644628103</v>
          </cell>
        </row>
        <row r="4130">
          <cell r="A4130">
            <v>22634</v>
          </cell>
          <cell r="B4130" t="str">
            <v>TERMINAL UNION TUBULAR COBRE ESTAÑADO E-025</v>
          </cell>
          <cell r="C4130">
            <v>21</v>
          </cell>
          <cell r="D4130">
            <v>706.33</v>
          </cell>
          <cell r="E4130">
            <v>583.74380165289256</v>
          </cell>
        </row>
        <row r="4131">
          <cell r="A4131">
            <v>22635</v>
          </cell>
          <cell r="B4131" t="str">
            <v>TERMINAL UNION TUBULAR COBRE ESTAÑADO E-04</v>
          </cell>
          <cell r="C4131">
            <v>21</v>
          </cell>
          <cell r="D4131">
            <v>752.39</v>
          </cell>
          <cell r="E4131">
            <v>621.80991735537191</v>
          </cell>
        </row>
        <row r="4132">
          <cell r="A4132">
            <v>22636</v>
          </cell>
          <cell r="B4132" t="str">
            <v>TERMINAL UNION TUBULAR COBRE ESTAÑADO E-06</v>
          </cell>
          <cell r="C4132">
            <v>21</v>
          </cell>
          <cell r="D4132">
            <v>818.93</v>
          </cell>
          <cell r="E4132">
            <v>676.80165289256195</v>
          </cell>
        </row>
        <row r="4133">
          <cell r="A4133">
            <v>22637</v>
          </cell>
          <cell r="B4133" t="str">
            <v>TERMINAL UNION TUBULAR COBRE ESTAÑADO E-10</v>
          </cell>
          <cell r="C4133">
            <v>21</v>
          </cell>
          <cell r="D4133">
            <v>1363.17</v>
          </cell>
          <cell r="E4133">
            <v>1126.5867768595042</v>
          </cell>
        </row>
        <row r="4134">
          <cell r="A4134">
            <v>22638</v>
          </cell>
          <cell r="B4134" t="str">
            <v>TERMINAL PREAISLADO OJAL DIAM 3 B-2</v>
          </cell>
          <cell r="C4134">
            <v>21</v>
          </cell>
          <cell r="D4134">
            <v>187.67</v>
          </cell>
          <cell r="E4134">
            <v>155.099173553719</v>
          </cell>
        </row>
        <row r="4135">
          <cell r="A4135">
            <v>22642</v>
          </cell>
          <cell r="B4135" t="str">
            <v>TERMINAL PREAISLADO OJAL DIAM 5 B-4</v>
          </cell>
          <cell r="C4135">
            <v>21</v>
          </cell>
          <cell r="D4135">
            <v>126.25</v>
          </cell>
          <cell r="E4135">
            <v>104.33884297520662</v>
          </cell>
        </row>
        <row r="4136">
          <cell r="A4136">
            <v>22643</v>
          </cell>
          <cell r="B4136" t="str">
            <v>TERMINAL PREAISLADO OJAL DIAM 6 B-5</v>
          </cell>
          <cell r="C4136">
            <v>21</v>
          </cell>
          <cell r="D4136">
            <v>189.38</v>
          </cell>
          <cell r="E4136">
            <v>156.51239669421489</v>
          </cell>
        </row>
        <row r="4137">
          <cell r="A4137">
            <v>22644</v>
          </cell>
          <cell r="B4137" t="str">
            <v>TERMINAL PREAISLADO OJAL DIAM 8 B-6</v>
          </cell>
          <cell r="C4137">
            <v>21</v>
          </cell>
          <cell r="D4137">
            <v>167.2</v>
          </cell>
          <cell r="E4137">
            <v>138.18181818181819</v>
          </cell>
        </row>
        <row r="4138">
          <cell r="A4138">
            <v>22645</v>
          </cell>
          <cell r="B4138" t="str">
            <v>TERMINAL PREAISLADO OJAL DIAM 10 B-7</v>
          </cell>
          <cell r="C4138">
            <v>21</v>
          </cell>
          <cell r="D4138">
            <v>175.73</v>
          </cell>
          <cell r="E4138">
            <v>145.23140495867767</v>
          </cell>
        </row>
        <row r="4139">
          <cell r="A4139">
            <v>22660</v>
          </cell>
          <cell r="B4139" t="str">
            <v>TERMINAL PREAISLADO OJAL DIAM 4 C-2</v>
          </cell>
          <cell r="C4139">
            <v>21</v>
          </cell>
          <cell r="D4139">
            <v>209.85</v>
          </cell>
          <cell r="E4139">
            <v>173.4297520661157</v>
          </cell>
        </row>
        <row r="4140">
          <cell r="A4140">
            <v>22661</v>
          </cell>
          <cell r="B4140" t="str">
            <v>TERMINAL PREAISLADO OJAL DIAM 5 C-3</v>
          </cell>
          <cell r="C4140">
            <v>21</v>
          </cell>
          <cell r="D4140">
            <v>221.79</v>
          </cell>
          <cell r="E4140">
            <v>183.29752066115702</v>
          </cell>
        </row>
        <row r="4141">
          <cell r="A4141">
            <v>22663</v>
          </cell>
          <cell r="B4141" t="str">
            <v>TERMINAL PREAISLADO OJAL DIAM 8 C-5</v>
          </cell>
          <cell r="C4141">
            <v>21</v>
          </cell>
          <cell r="D4141">
            <v>301.98</v>
          </cell>
          <cell r="E4141">
            <v>249.57024793388433</v>
          </cell>
        </row>
        <row r="4142">
          <cell r="A4142">
            <v>22664</v>
          </cell>
          <cell r="B4142" t="str">
            <v>TERMINAL PREAISLADO OJAL DIAM 10 C-6</v>
          </cell>
          <cell r="C4142">
            <v>21</v>
          </cell>
          <cell r="D4142">
            <v>315.63</v>
          </cell>
          <cell r="E4142">
            <v>260.85123966942149</v>
          </cell>
        </row>
        <row r="4143">
          <cell r="A4143">
            <v>22665</v>
          </cell>
          <cell r="B4143" t="str">
            <v>TERMINAL PREAISLADO OJAL DIAM 12 C-7</v>
          </cell>
          <cell r="C4143">
            <v>21</v>
          </cell>
          <cell r="D4143">
            <v>433.35</v>
          </cell>
          <cell r="E4143">
            <v>358.14049586776861</v>
          </cell>
        </row>
        <row r="4144">
          <cell r="A4144">
            <v>22666</v>
          </cell>
          <cell r="B4144" t="str">
            <v>TERMINAL PUNTERA O TIF-100/8 ROJO 1MM</v>
          </cell>
          <cell r="C4144">
            <v>21</v>
          </cell>
          <cell r="D4144">
            <v>35.83</v>
          </cell>
          <cell r="E4144">
            <v>29.611570247933884</v>
          </cell>
        </row>
        <row r="4145">
          <cell r="A4145">
            <v>22667</v>
          </cell>
          <cell r="B4145" t="str">
            <v>TERMINAL PUNTERA O TIF-150/8 NEGRO 1.5MM</v>
          </cell>
          <cell r="C4145">
            <v>21</v>
          </cell>
          <cell r="D4145">
            <v>44.36</v>
          </cell>
          <cell r="E4145">
            <v>36.66115702479339</v>
          </cell>
        </row>
        <row r="4146">
          <cell r="A4146">
            <v>27040</v>
          </cell>
          <cell r="B4146" t="str">
            <v>TERMINAL OJAL TUBULAR COBRE ESTAÑADO FCC 16/1</v>
          </cell>
          <cell r="C4146">
            <v>21</v>
          </cell>
          <cell r="D4146">
            <v>904.23</v>
          </cell>
          <cell r="E4146">
            <v>747.29752066115702</v>
          </cell>
        </row>
        <row r="4147">
          <cell r="A4147">
            <v>27041</v>
          </cell>
          <cell r="B4147" t="str">
            <v>TERMINAL OJAL TUBULAR COBRE ESTAÑADO FCC 16/2</v>
          </cell>
          <cell r="C4147">
            <v>21</v>
          </cell>
          <cell r="D4147">
            <v>904.23</v>
          </cell>
          <cell r="E4147">
            <v>747.29752066115702</v>
          </cell>
        </row>
        <row r="4148">
          <cell r="A4148">
            <v>27042</v>
          </cell>
          <cell r="B4148" t="str">
            <v>TERMINAL OJAL TUBULAR COBRE ESTAÑADO FCC 16/3</v>
          </cell>
          <cell r="C4148">
            <v>21</v>
          </cell>
          <cell r="D4148">
            <v>904.23</v>
          </cell>
          <cell r="E4148">
            <v>747.29752066115702</v>
          </cell>
        </row>
        <row r="4149">
          <cell r="A4149">
            <v>28152</v>
          </cell>
          <cell r="B4149" t="str">
            <v>TERMINAL OJAL TUBULAR COBRE ESTAÑADO FCC 50/3</v>
          </cell>
          <cell r="C4149">
            <v>21</v>
          </cell>
          <cell r="D4149">
            <v>2760.47</v>
          </cell>
          <cell r="E4149">
            <v>2281.3801652892562</v>
          </cell>
        </row>
        <row r="4150">
          <cell r="A4150">
            <v>28153</v>
          </cell>
          <cell r="B4150" t="str">
            <v>TERMINAL OJAL TUBULAR COBRE ESTAÑADO FCC 25/3</v>
          </cell>
          <cell r="C4150">
            <v>21</v>
          </cell>
          <cell r="D4150">
            <v>1129.44</v>
          </cell>
          <cell r="E4150">
            <v>933.42148760330588</v>
          </cell>
        </row>
        <row r="4151">
          <cell r="A4151">
            <v>28155</v>
          </cell>
          <cell r="B4151" t="str">
            <v>TERMINAL OJAL TUBULAR COBRE ESTAÑADO FCC 70/3</v>
          </cell>
          <cell r="C4151">
            <v>21</v>
          </cell>
          <cell r="D4151">
            <v>4263.54</v>
          </cell>
          <cell r="E4151">
            <v>3523.5867768595044</v>
          </cell>
        </row>
        <row r="4152">
          <cell r="A4152">
            <v>38161</v>
          </cell>
          <cell r="B4152" t="str">
            <v>TERMINAL PUNTERA O TIF-2500/16 NEGRO 25MM COLORADO</v>
          </cell>
          <cell r="C4152">
            <v>21</v>
          </cell>
          <cell r="D4152">
            <v>583.49</v>
          </cell>
          <cell r="E4152">
            <v>482.22314049586777</v>
          </cell>
        </row>
        <row r="4153">
          <cell r="A4153">
            <v>38162</v>
          </cell>
          <cell r="B4153" t="str">
            <v>TERMINAL PUNTERA O TIF-3500/18 ROJO 35MM CREMA</v>
          </cell>
          <cell r="C4153">
            <v>21</v>
          </cell>
          <cell r="D4153">
            <v>632.96</v>
          </cell>
          <cell r="E4153">
            <v>523.10743801652893</v>
          </cell>
        </row>
        <row r="4154">
          <cell r="A4154">
            <v>38163</v>
          </cell>
          <cell r="B4154" t="str">
            <v>TERMINAL PUNTERA O TIF-5000/20 AZUL 50MM MARRON</v>
          </cell>
          <cell r="C4154">
            <v>21</v>
          </cell>
          <cell r="D4154">
            <v>1291.52</v>
          </cell>
          <cell r="E4154">
            <v>1067.3719008264463</v>
          </cell>
        </row>
        <row r="4155">
          <cell r="A4155">
            <v>22553</v>
          </cell>
          <cell r="B4155" t="str">
            <v>GABINETE GE 3030-16 PROF.160</v>
          </cell>
          <cell r="C4155">
            <v>21</v>
          </cell>
          <cell r="D4155">
            <v>78100.22</v>
          </cell>
          <cell r="E4155">
            <v>64545.636363636368</v>
          </cell>
        </row>
        <row r="4156">
          <cell r="A4156">
            <v>22554</v>
          </cell>
          <cell r="B4156" t="str">
            <v>GABINETE MET EMPOT 157X115X85 MARC R IP-20</v>
          </cell>
          <cell r="C4156">
            <v>21</v>
          </cell>
          <cell r="D4156">
            <v>24414.560000000001</v>
          </cell>
          <cell r="E4156">
            <v>20177.32231404959</v>
          </cell>
        </row>
        <row r="4157">
          <cell r="A4157">
            <v>22555</v>
          </cell>
          <cell r="B4157" t="str">
            <v>GABINETE MET EMPOT 157X151X85 MARC R IP-20</v>
          </cell>
          <cell r="C4157">
            <v>21</v>
          </cell>
          <cell r="D4157">
            <v>27698.7</v>
          </cell>
          <cell r="E4157">
            <v>22891.487603305788</v>
          </cell>
        </row>
        <row r="4158">
          <cell r="A4158">
            <v>22556</v>
          </cell>
          <cell r="B4158" t="str">
            <v>GABINETE MET EMPOT 157X223X85 R IP-20 GPE-10</v>
          </cell>
          <cell r="C4158">
            <v>21</v>
          </cell>
          <cell r="D4158">
            <v>34578.019999999997</v>
          </cell>
          <cell r="E4158">
            <v>28576.876033057848</v>
          </cell>
        </row>
        <row r="4159">
          <cell r="A4159">
            <v>22617</v>
          </cell>
          <cell r="B4159" t="str">
            <v>GABINETE MET EMPOT 157X313X85 R IP-20 GPE-14</v>
          </cell>
          <cell r="C4159">
            <v>21</v>
          </cell>
          <cell r="D4159">
            <v>44141.02</v>
          </cell>
          <cell r="E4159">
            <v>36480.181818181816</v>
          </cell>
        </row>
        <row r="4160">
          <cell r="A4160">
            <v>22618</v>
          </cell>
          <cell r="B4160" t="str">
            <v>GABINETE MET EMPOT 313X223X85 MARCIP-20 GPE-20</v>
          </cell>
          <cell r="C4160">
            <v>21</v>
          </cell>
          <cell r="D4160">
            <v>56523.79</v>
          </cell>
          <cell r="E4160">
            <v>46713.876033057852</v>
          </cell>
        </row>
        <row r="4161">
          <cell r="A4161">
            <v>22619</v>
          </cell>
          <cell r="B4161" t="str">
            <v>GABINETE MET EMPOT 313X313X85 MARCIP-20 GPE-30</v>
          </cell>
          <cell r="C4161">
            <v>21</v>
          </cell>
          <cell r="D4161">
            <v>70498.42</v>
          </cell>
          <cell r="E4161">
            <v>58263.157024793385</v>
          </cell>
        </row>
        <row r="4162">
          <cell r="A4162">
            <v>22620</v>
          </cell>
          <cell r="B4162" t="str">
            <v>GABINETE MET EMPOT 313X403X85 MARCIP-20 GPE-40</v>
          </cell>
          <cell r="C4162">
            <v>21</v>
          </cell>
          <cell r="D4162">
            <v>90957.09</v>
          </cell>
          <cell r="E4162">
            <v>75171.148760330572</v>
          </cell>
        </row>
        <row r="4163">
          <cell r="A4163">
            <v>22621</v>
          </cell>
          <cell r="B4163" t="str">
            <v>GABINETE MET EMPOT 453X453X85 MARCIP-20 GPE-60</v>
          </cell>
          <cell r="C4163">
            <v>21</v>
          </cell>
          <cell r="D4163">
            <v>142963.51</v>
          </cell>
          <cell r="E4163">
            <v>118151.66115702481</v>
          </cell>
        </row>
        <row r="4164">
          <cell r="A4164">
            <v>22622</v>
          </cell>
          <cell r="B4164" t="str">
            <v>GABINETE MET SOBREP 30X30X15 IP-40 GL3030</v>
          </cell>
          <cell r="C4164">
            <v>21</v>
          </cell>
          <cell r="D4164">
            <v>69492.98</v>
          </cell>
          <cell r="E4164">
            <v>57432.214876033053</v>
          </cell>
        </row>
        <row r="4165">
          <cell r="A4165">
            <v>22623</v>
          </cell>
          <cell r="B4165" t="str">
            <v>GABINETE MET SOBREP 20X30X10 IP-40 GLE2030</v>
          </cell>
          <cell r="C4165">
            <v>21</v>
          </cell>
          <cell r="D4165">
            <v>72757.679999999993</v>
          </cell>
          <cell r="E4165">
            <v>60130.31404958677</v>
          </cell>
        </row>
        <row r="4166">
          <cell r="A4166">
            <v>22624</v>
          </cell>
          <cell r="B4166" t="str">
            <v>GABINETE MET SOBREP 35X30X10 IP-40 GLE3530</v>
          </cell>
          <cell r="C4166">
            <v>21</v>
          </cell>
          <cell r="D4166">
            <v>103556.93</v>
          </cell>
          <cell r="E4166">
            <v>85584.239669421484</v>
          </cell>
        </row>
        <row r="4167">
          <cell r="A4167">
            <v>22625</v>
          </cell>
          <cell r="B4167" t="str">
            <v>GABINETE MET SOBREP 35X45X10 IP-40 GLE3545</v>
          </cell>
          <cell r="C4167">
            <v>21</v>
          </cell>
          <cell r="D4167">
            <v>135564.65</v>
          </cell>
          <cell r="E4167">
            <v>112036.90082644628</v>
          </cell>
        </row>
        <row r="4168">
          <cell r="A4168">
            <v>24284</v>
          </cell>
          <cell r="B4168" t="str">
            <v>GABINETE GE 3025-12 PROF.120</v>
          </cell>
          <cell r="C4168">
            <v>21</v>
          </cell>
          <cell r="D4168">
            <v>69562.09</v>
          </cell>
          <cell r="E4168">
            <v>57489.330578512396</v>
          </cell>
        </row>
        <row r="4169">
          <cell r="A4169">
            <v>24285</v>
          </cell>
          <cell r="B4169" t="str">
            <v>GABINETE GE 3025-16 PROF.160</v>
          </cell>
          <cell r="C4169">
            <v>21</v>
          </cell>
          <cell r="D4169">
            <v>73984.509999999995</v>
          </cell>
          <cell r="E4169">
            <v>61144.223140495866</v>
          </cell>
        </row>
        <row r="4170">
          <cell r="A4170">
            <v>24320</v>
          </cell>
          <cell r="B4170" t="str">
            <v>GABINETE MET EMPOT 592X453X85 IP-20 GPE-80</v>
          </cell>
          <cell r="C4170">
            <v>21</v>
          </cell>
          <cell r="D4170">
            <v>165246.15</v>
          </cell>
          <cell r="E4170">
            <v>136567.06611570247</v>
          </cell>
        </row>
        <row r="4171">
          <cell r="A4171">
            <v>26581</v>
          </cell>
          <cell r="B4171" t="str">
            <v>GABINETE GE 2520-12 PROF.120</v>
          </cell>
          <cell r="C4171">
            <v>21</v>
          </cell>
          <cell r="D4171">
            <v>52728.83</v>
          </cell>
          <cell r="E4171">
            <v>43577.545454545456</v>
          </cell>
        </row>
        <row r="4172">
          <cell r="A4172">
            <v>26582</v>
          </cell>
          <cell r="B4172" t="str">
            <v>GABINETE GE 2015-12 PROF.120</v>
          </cell>
          <cell r="C4172">
            <v>21</v>
          </cell>
          <cell r="D4172">
            <v>46845.23</v>
          </cell>
          <cell r="E4172">
            <v>38715.066115702481</v>
          </cell>
        </row>
        <row r="4173">
          <cell r="A4173">
            <v>27113</v>
          </cell>
          <cell r="B4173" t="str">
            <v>SEPARADOR DE ALTURA 85 MM 5/16" **NO VIENE MAS</v>
          </cell>
          <cell r="C4173">
            <v>21</v>
          </cell>
          <cell r="D4173">
            <v>6587.73</v>
          </cell>
          <cell r="E4173">
            <v>5444.4049586776855</v>
          </cell>
        </row>
        <row r="4174">
          <cell r="A4174">
            <v>27180</v>
          </cell>
          <cell r="B4174" t="str">
            <v>GABINETE GE 4030-16 PROF.160</v>
          </cell>
          <cell r="C4174">
            <v>21</v>
          </cell>
          <cell r="D4174">
            <v>87310.97</v>
          </cell>
          <cell r="E4174">
            <v>72157.826446280989</v>
          </cell>
        </row>
        <row r="4175">
          <cell r="A4175">
            <v>27181</v>
          </cell>
          <cell r="B4175" t="str">
            <v>GABINETE GE 4545-16 PROF.160</v>
          </cell>
          <cell r="C4175">
            <v>21</v>
          </cell>
          <cell r="D4175">
            <v>132350.93</v>
          </cell>
          <cell r="E4175">
            <v>109380.93388429751</v>
          </cell>
        </row>
        <row r="4176">
          <cell r="A4176">
            <v>27182</v>
          </cell>
          <cell r="B4176" t="str">
            <v>GABINETE GE 5040-16 PROF.160</v>
          </cell>
          <cell r="C4176">
            <v>21</v>
          </cell>
          <cell r="D4176">
            <v>151840.66</v>
          </cell>
          <cell r="E4176">
            <v>125488.14876033059</v>
          </cell>
        </row>
        <row r="4177">
          <cell r="A4177">
            <v>28291</v>
          </cell>
          <cell r="B4177" t="str">
            <v>GABINETE PARA 10 TERM UNIPOLAR CONRIEL GEE 20X30 IP65</v>
          </cell>
          <cell r="C4177">
            <v>21</v>
          </cell>
          <cell r="D4177">
            <v>70670.81</v>
          </cell>
          <cell r="E4177">
            <v>58405.628099173555</v>
          </cell>
        </row>
        <row r="4178">
          <cell r="A4178">
            <v>28292</v>
          </cell>
          <cell r="B4178" t="str">
            <v>GABINETE PARA TERMICA GABEXEL CONRIEL GEE 35X30 IP65</v>
          </cell>
          <cell r="C4178">
            <v>21</v>
          </cell>
          <cell r="D4178">
            <v>98787.27</v>
          </cell>
          <cell r="E4178">
            <v>81642.371900826445</v>
          </cell>
        </row>
        <row r="4179">
          <cell r="A4179">
            <v>28293</v>
          </cell>
          <cell r="B4179" t="str">
            <v>GABINETE PARA TERMICA GABEXEL CONRIEL GEE 35X45 IP65</v>
          </cell>
          <cell r="C4179">
            <v>21</v>
          </cell>
          <cell r="D4179">
            <v>125739.99</v>
          </cell>
          <cell r="E4179">
            <v>103917.34710743802</v>
          </cell>
        </row>
        <row r="4180">
          <cell r="A4180">
            <v>47282</v>
          </cell>
          <cell r="B4180" t="str">
            <v>GABINETE MET EMPOT 452X453X85 IP-20 GPE-60</v>
          </cell>
          <cell r="C4180" t="e">
            <v>#N/A</v>
          </cell>
          <cell r="D4180" t="e">
            <v>#N/A</v>
          </cell>
          <cell r="E4180" t="e">
            <v>#N/A</v>
          </cell>
        </row>
        <row r="4181">
          <cell r="A4181">
            <v>19151</v>
          </cell>
          <cell r="B4181" t="str">
            <v>GABINETE ESTANCO SERIE 9000 - 200X200X150099150</v>
          </cell>
          <cell r="C4181">
            <v>21</v>
          </cell>
          <cell r="D4181">
            <v>51375.78</v>
          </cell>
          <cell r="E4181">
            <v>42459.32231404959</v>
          </cell>
        </row>
        <row r="4182">
          <cell r="A4182">
            <v>19152</v>
          </cell>
          <cell r="B4182" t="str">
            <v>GABINETE ESTANCO SERIE 9000 - 200X300X150099151</v>
          </cell>
          <cell r="C4182">
            <v>21</v>
          </cell>
          <cell r="D4182">
            <v>63298.47</v>
          </cell>
          <cell r="E4182">
            <v>52312.785123966947</v>
          </cell>
        </row>
        <row r="4183">
          <cell r="A4183">
            <v>19154</v>
          </cell>
          <cell r="B4183" t="str">
            <v>GABINETE ESTANCO SERIE 9000 - 300X300X150099153</v>
          </cell>
          <cell r="C4183">
            <v>21</v>
          </cell>
          <cell r="D4183">
            <v>3786.47</v>
          </cell>
          <cell r="E4183">
            <v>3129.3140495867769</v>
          </cell>
        </row>
        <row r="4184">
          <cell r="A4184">
            <v>19155</v>
          </cell>
          <cell r="B4184" t="str">
            <v>GABINETE ESTANCO SERIE 9000 - 300X450X150099154</v>
          </cell>
          <cell r="C4184">
            <v>21</v>
          </cell>
          <cell r="D4184">
            <v>89700.6</v>
          </cell>
          <cell r="E4184">
            <v>74132.727272727279</v>
          </cell>
        </row>
        <row r="4185">
          <cell r="A4185">
            <v>19188</v>
          </cell>
          <cell r="B4185" t="str">
            <v>GABINETE ESTANCO SERIE 9000 - 500X600X225099217</v>
          </cell>
          <cell r="C4185">
            <v>21</v>
          </cell>
          <cell r="D4185">
            <v>13557.55</v>
          </cell>
          <cell r="E4185">
            <v>11204.586776859504</v>
          </cell>
        </row>
        <row r="4186">
          <cell r="A4186">
            <v>19209</v>
          </cell>
          <cell r="B4186" t="str">
            <v>GABINETE ESTANCO S.9000 - 300X200X100 - C09957</v>
          </cell>
          <cell r="C4186">
            <v>21</v>
          </cell>
          <cell r="D4186">
            <v>1928.28</v>
          </cell>
          <cell r="E4186">
            <v>1593.6198347107438</v>
          </cell>
        </row>
        <row r="4187">
          <cell r="A4187">
            <v>19210</v>
          </cell>
          <cell r="B4187" t="str">
            <v>GABINETE ESTANCO S.9000 - 300X300X100 - C09958</v>
          </cell>
          <cell r="C4187">
            <v>21</v>
          </cell>
          <cell r="D4187">
            <v>27922.36</v>
          </cell>
          <cell r="E4187">
            <v>23076.330578512399</v>
          </cell>
        </row>
        <row r="4188">
          <cell r="A4188">
            <v>19403</v>
          </cell>
          <cell r="B4188" t="str">
            <v>GABINETE TOMA T/INDUST. S/PUERTA L. KALOP09964</v>
          </cell>
          <cell r="C4188">
            <v>21</v>
          </cell>
          <cell r="D4188">
            <v>18149.05</v>
          </cell>
          <cell r="E4188">
            <v>14999.214876033058</v>
          </cell>
        </row>
        <row r="4189">
          <cell r="A4189">
            <v>19710</v>
          </cell>
          <cell r="B4189" t="str">
            <v>GABINETE MODULAR S.97 - 600X900X900 - EST9797235T</v>
          </cell>
          <cell r="C4189">
            <v>21</v>
          </cell>
          <cell r="D4189">
            <v>248961.37</v>
          </cell>
          <cell r="E4189">
            <v>205753.19834710745</v>
          </cell>
        </row>
        <row r="4190">
          <cell r="A4190">
            <v>21301</v>
          </cell>
          <cell r="B4190" t="str">
            <v>BASE PORTA NH TAMAÑO 00</v>
          </cell>
          <cell r="C4190">
            <v>21</v>
          </cell>
          <cell r="D4190">
            <v>11033.3</v>
          </cell>
          <cell r="E4190">
            <v>9118.4297520661148</v>
          </cell>
        </row>
        <row r="4191">
          <cell r="A4191">
            <v>36539</v>
          </cell>
          <cell r="B4191" t="str">
            <v>RIEL DIN 35 MM. -SECCIONADO 10CM SOLO 10CM</v>
          </cell>
          <cell r="C4191">
            <v>21</v>
          </cell>
          <cell r="D4191">
            <v>575.04999999999995</v>
          </cell>
          <cell r="E4191">
            <v>475.24793388429748</v>
          </cell>
        </row>
        <row r="4192">
          <cell r="A4192">
            <v>21405</v>
          </cell>
          <cell r="B4192" t="str">
            <v>GANCHO U° DE CENTRO 3/16°101020</v>
          </cell>
          <cell r="C4192">
            <v>21</v>
          </cell>
          <cell r="D4192">
            <v>111.23</v>
          </cell>
          <cell r="E4192">
            <v>91.925619834710744</v>
          </cell>
        </row>
        <row r="4193">
          <cell r="A4193">
            <v>21478</v>
          </cell>
          <cell r="B4193" t="str">
            <v>MORDAZA PARA JABALINA DE PAT Ø5/8° 14M16</v>
          </cell>
          <cell r="C4193">
            <v>21</v>
          </cell>
          <cell r="D4193">
            <v>4553.13</v>
          </cell>
          <cell r="E4193">
            <v>3762.9173553719011</v>
          </cell>
        </row>
        <row r="4194">
          <cell r="A4194">
            <v>21479</v>
          </cell>
          <cell r="B4194" t="str">
            <v>MORDAZA PARA JABALINA DE PAT Ø3/4" 16M19</v>
          </cell>
          <cell r="C4194">
            <v>21</v>
          </cell>
          <cell r="D4194">
            <v>6137.94</v>
          </cell>
          <cell r="E4194">
            <v>5072.6776859504134</v>
          </cell>
        </row>
        <row r="4195">
          <cell r="A4195">
            <v>21486</v>
          </cell>
          <cell r="B4195" t="str">
            <v>CAJA DE INSPECCION FUNDICION GRIS 25XCI1</v>
          </cell>
          <cell r="C4195">
            <v>21</v>
          </cell>
          <cell r="D4195">
            <v>94939.35</v>
          </cell>
          <cell r="E4195">
            <v>78462.272727272735</v>
          </cell>
        </row>
        <row r="4196">
          <cell r="A4196">
            <v>21487</v>
          </cell>
          <cell r="B4196" t="str">
            <v>CAJA DE INSPECCION FUNDICION GRIS 15XCI2</v>
          </cell>
          <cell r="C4196">
            <v>21</v>
          </cell>
          <cell r="D4196">
            <v>40676.839999999997</v>
          </cell>
          <cell r="E4196">
            <v>33617.223140495866</v>
          </cell>
        </row>
        <row r="4197">
          <cell r="A4197">
            <v>21488</v>
          </cell>
          <cell r="B4197" t="str">
            <v>CAJA DE INSPECCION FUNDICION ALUMINIO 1CI7</v>
          </cell>
          <cell r="C4197">
            <v>21</v>
          </cell>
          <cell r="D4197">
            <v>40047.29</v>
          </cell>
          <cell r="E4197">
            <v>33096.933884297519</v>
          </cell>
        </row>
        <row r="4198">
          <cell r="A4198">
            <v>21489</v>
          </cell>
          <cell r="B4198" t="str">
            <v>CAJA DE INSPECCION S/B.NEUTRO-MAT. AISLCI3</v>
          </cell>
          <cell r="C4198">
            <v>21</v>
          </cell>
          <cell r="D4198">
            <v>34475.160000000003</v>
          </cell>
          <cell r="E4198">
            <v>28491.867768595046</v>
          </cell>
        </row>
        <row r="4199">
          <cell r="A4199">
            <v>21490</v>
          </cell>
          <cell r="B4199" t="str">
            <v>CAJA DE INSPECCION S/B.NEUTRO MAT. AISLCI6 P JABALINA</v>
          </cell>
          <cell r="C4199">
            <v>21</v>
          </cell>
          <cell r="D4199">
            <v>6234.09</v>
          </cell>
          <cell r="E4199">
            <v>5152.1404958677685</v>
          </cell>
        </row>
        <row r="4200">
          <cell r="A4200">
            <v>21491</v>
          </cell>
          <cell r="B4200" t="str">
            <v>GEL MEJORADOR DE SUELOS X 12 kg.</v>
          </cell>
          <cell r="C4200">
            <v>21</v>
          </cell>
          <cell r="D4200">
            <v>66072.14</v>
          </cell>
          <cell r="E4200">
            <v>54605.074380165293</v>
          </cell>
        </row>
        <row r="4201">
          <cell r="A4201">
            <v>43060</v>
          </cell>
          <cell r="B4201" t="str">
            <v>CAJA DE INSPECCION MATERIAL AISL. 15X15CM S/B</v>
          </cell>
          <cell r="C4201">
            <v>21</v>
          </cell>
          <cell r="D4201">
            <v>3980.5</v>
          </cell>
          <cell r="E4201">
            <v>3289.6694214876034</v>
          </cell>
        </row>
        <row r="4202">
          <cell r="A4202">
            <v>21613</v>
          </cell>
          <cell r="B4202" t="str">
            <v>KIT DE MEDICION MONOFASICO CON CONEXI101228</v>
          </cell>
          <cell r="C4202">
            <v>21</v>
          </cell>
          <cell r="D4202">
            <v>21309.98</v>
          </cell>
          <cell r="E4202">
            <v>17611.553719008265</v>
          </cell>
        </row>
        <row r="4203">
          <cell r="A4203">
            <v>21614</v>
          </cell>
          <cell r="B4203" t="str">
            <v>KIT DE MEDICION TRIFASICO CON CONEXIO101248</v>
          </cell>
          <cell r="C4203">
            <v>21</v>
          </cell>
          <cell r="D4203">
            <v>42273.81</v>
          </cell>
          <cell r="E4203">
            <v>34937.033057851237</v>
          </cell>
        </row>
        <row r="4204">
          <cell r="A4204">
            <v>21615</v>
          </cell>
          <cell r="B4204" t="str">
            <v>KIT DE MEDICION MONOFASICO CON CONEXI101229</v>
          </cell>
          <cell r="C4204">
            <v>21</v>
          </cell>
          <cell r="D4204">
            <v>49305.79</v>
          </cell>
          <cell r="E4204">
            <v>40748.586776859505</v>
          </cell>
        </row>
        <row r="4205">
          <cell r="A4205">
            <v>21618</v>
          </cell>
          <cell r="B4205" t="str">
            <v>CAÑO AISLADO EDEMSA 50MM(INT38MM)X3,2 mts101216</v>
          </cell>
          <cell r="C4205">
            <v>21</v>
          </cell>
          <cell r="D4205">
            <v>111949.68</v>
          </cell>
          <cell r="E4205">
            <v>92520.396694214869</v>
          </cell>
        </row>
        <row r="4206">
          <cell r="A4206">
            <v>21623</v>
          </cell>
          <cell r="B4206" t="str">
            <v>CONECTOR PARA CAÑO PILAR AISLADO 101220</v>
          </cell>
          <cell r="C4206">
            <v>21</v>
          </cell>
          <cell r="D4206">
            <v>4432.1899999999996</v>
          </cell>
          <cell r="E4206">
            <v>3662.9669421487602</v>
          </cell>
        </row>
        <row r="4207">
          <cell r="A4207">
            <v>21624</v>
          </cell>
          <cell r="B4207" t="str">
            <v>CODO DE BAJADA PILAR AISLADO101223-1</v>
          </cell>
          <cell r="C4207">
            <v>21</v>
          </cell>
          <cell r="D4207">
            <v>4738.4799999999996</v>
          </cell>
          <cell r="E4207">
            <v>3916.0991735537186</v>
          </cell>
        </row>
        <row r="4208">
          <cell r="A4208">
            <v>21641</v>
          </cell>
          <cell r="B4208" t="str">
            <v>GABINETE PLASTICO MONOFASICO PROVIS. DE OBRA -07745</v>
          </cell>
          <cell r="C4208">
            <v>21</v>
          </cell>
          <cell r="D4208">
            <v>137639.82999999999</v>
          </cell>
          <cell r="E4208">
            <v>113751.9256198347</v>
          </cell>
        </row>
        <row r="4209">
          <cell r="A4209">
            <v>21642</v>
          </cell>
          <cell r="B4209" t="str">
            <v>GABINETE PLASTICO PROVISORIO DE OBRA07746</v>
          </cell>
          <cell r="C4209">
            <v>21</v>
          </cell>
          <cell r="D4209">
            <v>174617.16</v>
          </cell>
          <cell r="E4209">
            <v>144311.70247933886</v>
          </cell>
        </row>
        <row r="4210">
          <cell r="A4210">
            <v>21651</v>
          </cell>
          <cell r="B4210" t="str">
            <v>GABINETE MEDIDOR TRIFASICO AISL CONPTA TRANSP Y CIERRE ANTIF EDEMSA</v>
          </cell>
          <cell r="C4210">
            <v>21</v>
          </cell>
          <cell r="D4210">
            <v>25313.62</v>
          </cell>
          <cell r="E4210">
            <v>20920.347107438018</v>
          </cell>
        </row>
        <row r="4211">
          <cell r="A4211">
            <v>21669</v>
          </cell>
          <cell r="B4211" t="str">
            <v>CAJA DE TOMA 63A SIN BASES 08800LSB-2***</v>
          </cell>
          <cell r="C4211">
            <v>21</v>
          </cell>
          <cell r="D4211">
            <v>18714.2</v>
          </cell>
          <cell r="E4211">
            <v>15466.280991735539</v>
          </cell>
        </row>
        <row r="4212">
          <cell r="A4212">
            <v>21671</v>
          </cell>
          <cell r="B4212" t="str">
            <v>CAJA DE TOMA PLAST. H/ 63A SIN BASES08802LSB</v>
          </cell>
          <cell r="C4212">
            <v>21</v>
          </cell>
          <cell r="D4212">
            <v>37571.620000000003</v>
          </cell>
          <cell r="E4212">
            <v>31050.925619834714</v>
          </cell>
        </row>
        <row r="4213">
          <cell r="A4213">
            <v>21677</v>
          </cell>
          <cell r="B4213" t="str">
            <v>GABINETE MODULAR PLAST PARA 9 MEDID MONOFASICO EDEMSA</v>
          </cell>
          <cell r="C4213">
            <v>21</v>
          </cell>
          <cell r="D4213">
            <v>405288.37</v>
          </cell>
          <cell r="E4213">
            <v>334949.0661157025</v>
          </cell>
        </row>
        <row r="4214">
          <cell r="A4214">
            <v>21679</v>
          </cell>
          <cell r="B4214" t="str">
            <v>GABINETE MODULAR PLAST PARA 1 MEDIDOR TRIFASICO -10KW-T1 EDEMSA</v>
          </cell>
          <cell r="C4214">
            <v>21</v>
          </cell>
          <cell r="D4214">
            <v>118008.23</v>
          </cell>
          <cell r="E4214">
            <v>97527.462809917357</v>
          </cell>
        </row>
        <row r="4215">
          <cell r="A4215">
            <v>35941</v>
          </cell>
          <cell r="B4215" t="str">
            <v>CAÑO AISLADO EDEMSA 63MM(INT50MM)X4,2 mts 101210</v>
          </cell>
          <cell r="C4215">
            <v>21</v>
          </cell>
          <cell r="D4215">
            <v>145191.29</v>
          </cell>
          <cell r="E4215">
            <v>119992.80165289257</v>
          </cell>
        </row>
        <row r="4216">
          <cell r="A4216">
            <v>36379</v>
          </cell>
          <cell r="B4216" t="str">
            <v>GABINETE MEDIDOR MONOFASICO SIN RESET EDEMSA</v>
          </cell>
          <cell r="C4216">
            <v>21</v>
          </cell>
          <cell r="D4216">
            <v>12625.09</v>
          </cell>
          <cell r="E4216">
            <v>10433.958677685951</v>
          </cell>
        </row>
        <row r="4217">
          <cell r="A4217">
            <v>38336</v>
          </cell>
          <cell r="B4217" t="str">
            <v>CAJA DE TOMA 125A CON 3 BASES NH T00</v>
          </cell>
          <cell r="C4217">
            <v>21</v>
          </cell>
          <cell r="D4217">
            <v>249895.67999999999</v>
          </cell>
          <cell r="E4217">
            <v>206525.35537190083</v>
          </cell>
        </row>
        <row r="4218">
          <cell r="A4218">
            <v>21687</v>
          </cell>
          <cell r="B4218" t="str">
            <v>CAJA DE EMBUTIR RECTANGULAR CONOREJA PLASTICA 02220PG</v>
          </cell>
          <cell r="C4218">
            <v>21</v>
          </cell>
          <cell r="D4218">
            <v>466.56</v>
          </cell>
          <cell r="E4218">
            <v>385.58677685950414</v>
          </cell>
        </row>
        <row r="4219">
          <cell r="A4219">
            <v>21688</v>
          </cell>
          <cell r="B4219" t="str">
            <v>CAJA DE EMBUTIR OCTOGONAL CHICA CONORELA PLASTICA02221PG</v>
          </cell>
          <cell r="C4219">
            <v>21</v>
          </cell>
          <cell r="D4219">
            <v>466.56</v>
          </cell>
          <cell r="E4219">
            <v>385.58677685950414</v>
          </cell>
        </row>
        <row r="4220">
          <cell r="A4220">
            <v>21689</v>
          </cell>
          <cell r="B4220" t="str">
            <v>CAJA DE EMBUTIR RECTANGU CONOREJA METALICA 02210PG</v>
          </cell>
          <cell r="C4220">
            <v>21</v>
          </cell>
          <cell r="D4220">
            <v>438.32</v>
          </cell>
          <cell r="E4220">
            <v>362.24793388429754</v>
          </cell>
        </row>
        <row r="4221">
          <cell r="A4221">
            <v>21691</v>
          </cell>
          <cell r="B4221" t="str">
            <v>CAJA OCTOG GRANDE EMBUTIR IRAM GRIS CONOREJ 02222PG</v>
          </cell>
          <cell r="C4221">
            <v>21</v>
          </cell>
          <cell r="D4221">
            <v>907.25</v>
          </cell>
          <cell r="E4221">
            <v>749.7933884297521</v>
          </cell>
        </row>
        <row r="4222">
          <cell r="A4222">
            <v>21692</v>
          </cell>
          <cell r="B4222" t="str">
            <v>CAJA CUADRADA 10X10 IRAM GRIS OR/PLAST RAL 7035</v>
          </cell>
          <cell r="C4222">
            <v>21</v>
          </cell>
          <cell r="D4222">
            <v>1164.06</v>
          </cell>
          <cell r="E4222">
            <v>962.03305785123962</v>
          </cell>
        </row>
        <row r="4223">
          <cell r="A4223">
            <v>21693</v>
          </cell>
          <cell r="B4223" t="str">
            <v>CAJA DE EMBUTIR MIGNON CONOREJA PLASTICA 02224PG</v>
          </cell>
          <cell r="C4223">
            <v>21</v>
          </cell>
          <cell r="D4223">
            <v>466.56</v>
          </cell>
          <cell r="E4223">
            <v>385.58677685950414</v>
          </cell>
        </row>
        <row r="4224">
          <cell r="A4224">
            <v>21694</v>
          </cell>
          <cell r="B4224" t="str">
            <v>CAJA RECTANGULAR EXTERIOR BLANCA02215PB</v>
          </cell>
          <cell r="C4224">
            <v>21</v>
          </cell>
          <cell r="D4224">
            <v>2560.25</v>
          </cell>
          <cell r="E4224">
            <v>2115.909090909091</v>
          </cell>
        </row>
        <row r="4225">
          <cell r="A4225">
            <v>21695</v>
          </cell>
          <cell r="B4225" t="str">
            <v>CAJA RECTANGULAR EXTERIOR GRIS02215PG</v>
          </cell>
          <cell r="C4225">
            <v>21</v>
          </cell>
          <cell r="D4225">
            <v>2560.25</v>
          </cell>
          <cell r="E4225">
            <v>2115.909090909091</v>
          </cell>
        </row>
        <row r="4226">
          <cell r="A4226">
            <v>21705</v>
          </cell>
          <cell r="B4226" t="str">
            <v>GABINETE PARA TERMICA DIN- 18BIP -EXTERIOR- FTE.GR04494G***</v>
          </cell>
          <cell r="C4226">
            <v>21</v>
          </cell>
          <cell r="D4226">
            <v>16365.79</v>
          </cell>
          <cell r="E4226">
            <v>13525.446280991737</v>
          </cell>
        </row>
        <row r="4227">
          <cell r="A4227">
            <v>21709</v>
          </cell>
          <cell r="B4227" t="str">
            <v>CAJA PARA TERMICA 4 BIP 8 BOCAS IP65 BLANCA045000B</v>
          </cell>
          <cell r="C4227">
            <v>21</v>
          </cell>
          <cell r="D4227">
            <v>24525.52</v>
          </cell>
          <cell r="E4227">
            <v>20269.024793388431</v>
          </cell>
        </row>
        <row r="4228">
          <cell r="A4228">
            <v>21710</v>
          </cell>
          <cell r="B4228" t="str">
            <v>CAJA PARA TERMICAS 4 BIP 8 BOCAS IP65 GRIS 045000G</v>
          </cell>
          <cell r="C4228" t="e">
            <v>#N/A</v>
          </cell>
          <cell r="D4228" t="e">
            <v>#N/A</v>
          </cell>
          <cell r="E4228" t="e">
            <v>#N/A</v>
          </cell>
        </row>
        <row r="4229">
          <cell r="A4229">
            <v>21712</v>
          </cell>
          <cell r="B4229" t="str">
            <v>CAJA PARA TERMICAS 2 BIP 4 BOCAS IP65 GRIS 045001G</v>
          </cell>
          <cell r="C4229">
            <v>21</v>
          </cell>
          <cell r="D4229">
            <v>13392.44</v>
          </cell>
          <cell r="E4229">
            <v>11068.132231404959</v>
          </cell>
        </row>
        <row r="4230">
          <cell r="A4230">
            <v>21713</v>
          </cell>
          <cell r="B4230" t="str">
            <v>CONO PASACABLES SECCIONABLE Ø9 A 18,281022</v>
          </cell>
          <cell r="C4230">
            <v>21</v>
          </cell>
          <cell r="D4230">
            <v>356.23</v>
          </cell>
          <cell r="E4230">
            <v>294.40495867768595</v>
          </cell>
        </row>
        <row r="4231">
          <cell r="A4231">
            <v>21714</v>
          </cell>
          <cell r="B4231" t="str">
            <v>CONO PASACABLES SECCIONABLE Ø9 A 24,281028</v>
          </cell>
          <cell r="C4231">
            <v>21</v>
          </cell>
          <cell r="D4231">
            <v>551.57000000000005</v>
          </cell>
          <cell r="E4231">
            <v>455.84297520661164</v>
          </cell>
        </row>
        <row r="4232">
          <cell r="A4232">
            <v>21717</v>
          </cell>
          <cell r="B4232" t="str">
            <v>CAJA TERMICA EXTERIOR 1 BIP. BLANCA S045002B</v>
          </cell>
          <cell r="C4232">
            <v>21</v>
          </cell>
          <cell r="D4232">
            <v>1725.9</v>
          </cell>
          <cell r="E4232">
            <v>1426.3636363636365</v>
          </cell>
        </row>
        <row r="4233">
          <cell r="A4233">
            <v>21718</v>
          </cell>
          <cell r="B4233" t="str">
            <v>CAJA TERMICA EXTERIOR 1 BIP. GRIS SIN045002G</v>
          </cell>
          <cell r="C4233">
            <v>21</v>
          </cell>
          <cell r="D4233">
            <v>1725.9</v>
          </cell>
          <cell r="E4233">
            <v>1426.3636363636365</v>
          </cell>
        </row>
        <row r="4234">
          <cell r="A4234">
            <v>21719</v>
          </cell>
          <cell r="B4234" t="str">
            <v>CAJA TERMICA EXTERIOR 2 BIP. BLANCA S045003B</v>
          </cell>
          <cell r="C4234" t="e">
            <v>#N/A</v>
          </cell>
          <cell r="D4234" t="e">
            <v>#N/A</v>
          </cell>
          <cell r="E4234" t="e">
            <v>#N/A</v>
          </cell>
        </row>
        <row r="4235">
          <cell r="A4235">
            <v>21721</v>
          </cell>
          <cell r="B4235" t="str">
            <v>CAJA TERMICA EXTERIOR 1 BIP. BLANCA C045004B ACOME</v>
          </cell>
          <cell r="C4235">
            <v>21</v>
          </cell>
          <cell r="D4235">
            <v>2472.9499999999998</v>
          </cell>
          <cell r="E4235">
            <v>2043.7603305785124</v>
          </cell>
        </row>
        <row r="4236">
          <cell r="A4236">
            <v>21723</v>
          </cell>
          <cell r="B4236" t="str">
            <v>CAJA TERMICA EXTERIOR 2 BIP. BLANCA C045005B ACOME</v>
          </cell>
          <cell r="C4236">
            <v>21</v>
          </cell>
          <cell r="D4236">
            <v>3061.09</v>
          </cell>
          <cell r="E4236">
            <v>2529.8264462809921</v>
          </cell>
        </row>
        <row r="4237">
          <cell r="A4237">
            <v>21725</v>
          </cell>
          <cell r="B4237" t="str">
            <v>CAJA TERMICA EXTERIOR 4 BIP. BLANCA S045030B</v>
          </cell>
          <cell r="C4237">
            <v>21</v>
          </cell>
          <cell r="D4237">
            <v>3714.58</v>
          </cell>
          <cell r="E4237">
            <v>3069.9008264462809</v>
          </cell>
        </row>
        <row r="4238">
          <cell r="A4238">
            <v>21727</v>
          </cell>
          <cell r="B4238" t="str">
            <v>CAJA TERMICA EXTERIOR 4 BIP. BLANCA C045031B</v>
          </cell>
          <cell r="C4238">
            <v>21</v>
          </cell>
          <cell r="D4238">
            <v>4746.41</v>
          </cell>
          <cell r="E4238">
            <v>3922.6528925619837</v>
          </cell>
        </row>
        <row r="4239">
          <cell r="A4239">
            <v>21746</v>
          </cell>
          <cell r="B4239" t="str">
            <v>CAJA ESTANCA PLASTICA 90X90X55 BLANCA06090905B</v>
          </cell>
          <cell r="C4239">
            <v>21</v>
          </cell>
          <cell r="D4239">
            <v>2234.2399999999998</v>
          </cell>
          <cell r="E4239">
            <v>1846.479338842975</v>
          </cell>
        </row>
        <row r="4240">
          <cell r="A4240">
            <v>21747</v>
          </cell>
          <cell r="B4240" t="str">
            <v>CAJA ESTANCA PLASTICA 90X90X55 GRIS I06090905G</v>
          </cell>
          <cell r="C4240">
            <v>21</v>
          </cell>
          <cell r="D4240">
            <v>4433.03</v>
          </cell>
          <cell r="E4240">
            <v>3663.6611570247933</v>
          </cell>
        </row>
        <row r="4241">
          <cell r="A4241">
            <v>21748</v>
          </cell>
          <cell r="B4241" t="str">
            <v>CAJA ESTANCA PLASTICA 90X90X75 BLANCA06090907B</v>
          </cell>
          <cell r="C4241">
            <v>21</v>
          </cell>
          <cell r="D4241">
            <v>4853.97</v>
          </cell>
          <cell r="E4241">
            <v>4011.545454545455</v>
          </cell>
        </row>
        <row r="4242">
          <cell r="A4242">
            <v>21749</v>
          </cell>
          <cell r="B4242" t="str">
            <v>CAJA ESTANCA PLASTICA 90X90X75 GRIS I06090907G</v>
          </cell>
          <cell r="C4242">
            <v>21</v>
          </cell>
          <cell r="D4242">
            <v>4853.97</v>
          </cell>
          <cell r="E4242">
            <v>4011.545454545455</v>
          </cell>
        </row>
        <row r="4243">
          <cell r="A4243">
            <v>21750</v>
          </cell>
          <cell r="B4243" t="str">
            <v>CAJA ESTANCA PLASTICA 115X115X65 BLAN06111106B</v>
          </cell>
          <cell r="C4243">
            <v>21</v>
          </cell>
          <cell r="D4243">
            <v>6382.63</v>
          </cell>
          <cell r="E4243">
            <v>5274.9008264462809</v>
          </cell>
        </row>
        <row r="4244">
          <cell r="A4244">
            <v>21751</v>
          </cell>
          <cell r="B4244" t="str">
            <v>CAJA ESTANCA PLASTICA 115X115X65 GRIS06111106G</v>
          </cell>
          <cell r="C4244">
            <v>21</v>
          </cell>
          <cell r="D4244">
            <v>6382.63</v>
          </cell>
          <cell r="E4244">
            <v>5274.9008264462809</v>
          </cell>
        </row>
        <row r="4245">
          <cell r="A4245">
            <v>21752</v>
          </cell>
          <cell r="B4245" t="str">
            <v>CAJA ESTANCA PLASTICA 115X115X80 BLAN06111108B</v>
          </cell>
          <cell r="C4245">
            <v>21</v>
          </cell>
          <cell r="D4245">
            <v>3388.28</v>
          </cell>
          <cell r="E4245">
            <v>2800.231404958678</v>
          </cell>
        </row>
        <row r="4246">
          <cell r="A4246">
            <v>21754</v>
          </cell>
          <cell r="B4246" t="str">
            <v>CAJA ESTANCA PLASTICA 115X115X110 BLA 06111111B</v>
          </cell>
          <cell r="C4246">
            <v>21</v>
          </cell>
          <cell r="D4246">
            <v>4076.97</v>
          </cell>
          <cell r="E4246">
            <v>3369.3966942148759</v>
          </cell>
        </row>
        <row r="4247">
          <cell r="A4247">
            <v>21760</v>
          </cell>
          <cell r="B4247" t="str">
            <v>CAJA ESTANCA PLASTICA 115X165X110 BLA06111611B</v>
          </cell>
          <cell r="C4247">
            <v>21</v>
          </cell>
          <cell r="D4247">
            <v>9072.6200000000008</v>
          </cell>
          <cell r="E4247">
            <v>7498.0330578512403</v>
          </cell>
        </row>
        <row r="4248">
          <cell r="A4248">
            <v>21761</v>
          </cell>
          <cell r="B4248" t="str">
            <v>CAJA ESTANCA PLASTICA 115X165X110 GRI06111611G</v>
          </cell>
          <cell r="C4248">
            <v>21</v>
          </cell>
          <cell r="D4248">
            <v>9072.6200000000008</v>
          </cell>
          <cell r="E4248">
            <v>7498.0330578512403</v>
          </cell>
        </row>
        <row r="4249">
          <cell r="A4249">
            <v>21762</v>
          </cell>
          <cell r="B4249" t="str">
            <v>CAJA ESTANCA PLASTICA 165X165X65 BLAN06161606B</v>
          </cell>
          <cell r="C4249">
            <v>21</v>
          </cell>
          <cell r="D4249">
            <v>9072.6200000000008</v>
          </cell>
          <cell r="E4249">
            <v>7498.0330578512403</v>
          </cell>
        </row>
        <row r="4250">
          <cell r="A4250">
            <v>21764</v>
          </cell>
          <cell r="B4250" t="str">
            <v>CAJA ESTANCA PLASTICA 165X165X80 BLAN06161608B</v>
          </cell>
          <cell r="C4250">
            <v>21</v>
          </cell>
          <cell r="D4250">
            <v>6473.56</v>
          </cell>
          <cell r="E4250">
            <v>5350.0495867768595</v>
          </cell>
        </row>
        <row r="4251">
          <cell r="A4251">
            <v>21765</v>
          </cell>
          <cell r="B4251" t="str">
            <v>CAJA ESTANCA PLASTICA 165X165X80 GRIS06161608G</v>
          </cell>
          <cell r="C4251">
            <v>21</v>
          </cell>
          <cell r="D4251">
            <v>10079.549999999999</v>
          </cell>
          <cell r="E4251">
            <v>8330.2066115702473</v>
          </cell>
        </row>
        <row r="4252">
          <cell r="A4252">
            <v>21766</v>
          </cell>
          <cell r="B4252" t="str">
            <v>CAJA ESTANCA PLASTICA 165X165X110 BLA 22161611B</v>
          </cell>
          <cell r="C4252">
            <v>21</v>
          </cell>
          <cell r="D4252">
            <v>6994.2</v>
          </cell>
          <cell r="E4252">
            <v>5780.3305785123966</v>
          </cell>
        </row>
        <row r="4253">
          <cell r="A4253">
            <v>21767</v>
          </cell>
          <cell r="B4253" t="str">
            <v>CAJA ESTANCA PLASTICA 165X165X110 GRIS 22161611G</v>
          </cell>
          <cell r="C4253">
            <v>21</v>
          </cell>
          <cell r="D4253">
            <v>6994.2</v>
          </cell>
          <cell r="E4253">
            <v>5780.3305785123966</v>
          </cell>
        </row>
        <row r="4254">
          <cell r="A4254">
            <v>21770</v>
          </cell>
          <cell r="B4254" t="str">
            <v>CAJA ESTANCA PLASTICA 165X210X80 BLAN06162108B</v>
          </cell>
          <cell r="C4254">
            <v>21</v>
          </cell>
          <cell r="D4254">
            <v>10864.97</v>
          </cell>
          <cell r="E4254">
            <v>8979.3140495867774</v>
          </cell>
        </row>
        <row r="4255">
          <cell r="A4255">
            <v>21772</v>
          </cell>
          <cell r="B4255" t="str">
            <v>CAJA ESTANCA PLASTICA 165X210X110 BLA06162111B</v>
          </cell>
          <cell r="C4255">
            <v>21</v>
          </cell>
          <cell r="D4255">
            <v>12616.57</v>
          </cell>
          <cell r="E4255">
            <v>10426.917355371901</v>
          </cell>
        </row>
        <row r="4256">
          <cell r="A4256">
            <v>21775</v>
          </cell>
          <cell r="B4256" t="str">
            <v>CAJA ESTANCA PLASTICA 210X210X110 GRI06212111G</v>
          </cell>
          <cell r="C4256">
            <v>21</v>
          </cell>
          <cell r="D4256">
            <v>9617</v>
          </cell>
          <cell r="E4256">
            <v>7947.9338842975212</v>
          </cell>
        </row>
        <row r="4257">
          <cell r="A4257">
            <v>21776</v>
          </cell>
          <cell r="B4257" t="str">
            <v>CAJA ESTANCA PLASTICA 210X210X135 BLA06212113B</v>
          </cell>
          <cell r="C4257">
            <v>21</v>
          </cell>
          <cell r="D4257">
            <v>15847.55</v>
          </cell>
          <cell r="E4257">
            <v>13097.148760330578</v>
          </cell>
        </row>
        <row r="4258">
          <cell r="A4258">
            <v>21777</v>
          </cell>
          <cell r="B4258" t="str">
            <v>CAJA ESTANCA PLASTICA 210X210X135 GRI06212113G</v>
          </cell>
          <cell r="C4258">
            <v>21</v>
          </cell>
          <cell r="D4258">
            <v>15847.55</v>
          </cell>
          <cell r="E4258">
            <v>13097.148760330578</v>
          </cell>
        </row>
        <row r="4259">
          <cell r="A4259">
            <v>21782</v>
          </cell>
          <cell r="B4259" t="str">
            <v>CAJA ESTANCA PLASTICA 210X310X135 BLA06213113B</v>
          </cell>
          <cell r="C4259">
            <v>21</v>
          </cell>
          <cell r="D4259">
            <v>17973.37</v>
          </cell>
          <cell r="E4259">
            <v>14854.024793388429</v>
          </cell>
        </row>
        <row r="4260">
          <cell r="A4260">
            <v>21790</v>
          </cell>
          <cell r="B4260" t="str">
            <v>CAJA ESTANCA PLASTICA 310X310X165 BLA06313116B</v>
          </cell>
          <cell r="C4260">
            <v>21</v>
          </cell>
          <cell r="D4260">
            <v>25474.28</v>
          </cell>
          <cell r="E4260">
            <v>21053.123966942148</v>
          </cell>
        </row>
        <row r="4261">
          <cell r="A4261">
            <v>46313</v>
          </cell>
          <cell r="B4261" t="str">
            <v>CAJA IP65 PARA 12 MOD. DIN BLANCO 288X165X104</v>
          </cell>
          <cell r="C4261">
            <v>21</v>
          </cell>
          <cell r="D4261">
            <v>28046.41</v>
          </cell>
          <cell r="E4261">
            <v>23178.85123966942</v>
          </cell>
        </row>
        <row r="4262">
          <cell r="A4262">
            <v>46314</v>
          </cell>
          <cell r="B4262" t="str">
            <v>CAJA IP65 PARA 12 MOD. DIN GRIS 288X165X104</v>
          </cell>
          <cell r="C4262">
            <v>21</v>
          </cell>
          <cell r="D4262">
            <v>28046.41</v>
          </cell>
          <cell r="E4262">
            <v>23178.85123966942</v>
          </cell>
        </row>
        <row r="4263">
          <cell r="A4263">
            <v>47197</v>
          </cell>
          <cell r="B4263" t="str">
            <v>CAJA P/TM 4 BIP 8 BOCAS IP65 GRIS 045000G</v>
          </cell>
          <cell r="C4263">
            <v>21</v>
          </cell>
          <cell r="D4263">
            <v>22888.29</v>
          </cell>
          <cell r="E4263">
            <v>18915.942148760332</v>
          </cell>
        </row>
        <row r="4264">
          <cell r="A4264">
            <v>21928</v>
          </cell>
          <cell r="B4264" t="str">
            <v>CAJA PARA TERMICAM 24 POLOS MARCO GRIS Y0480624</v>
          </cell>
          <cell r="C4264">
            <v>21</v>
          </cell>
          <cell r="D4264">
            <v>42148.639999999999</v>
          </cell>
          <cell r="E4264">
            <v>34833.586776859505</v>
          </cell>
        </row>
        <row r="4265">
          <cell r="A4265">
            <v>27380</v>
          </cell>
          <cell r="B4265" t="str">
            <v>CAJA DE EMBUTIR OCTOGONAL GRANDE CONOR02222PGLH****</v>
          </cell>
          <cell r="C4265">
            <v>21</v>
          </cell>
          <cell r="D4265">
            <v>1886.76</v>
          </cell>
          <cell r="E4265">
            <v>1559.3057851239669</v>
          </cell>
        </row>
        <row r="4266">
          <cell r="A4266">
            <v>27381</v>
          </cell>
          <cell r="B4266" t="str">
            <v>CAJA DE EMBUTIR CUADRADA 10X10 CONOREJ02223PGLH</v>
          </cell>
          <cell r="C4266">
            <v>21</v>
          </cell>
          <cell r="D4266">
            <v>4355.2</v>
          </cell>
          <cell r="E4266">
            <v>3599.3388429752067</v>
          </cell>
        </row>
        <row r="4267">
          <cell r="A4267">
            <v>27410</v>
          </cell>
          <cell r="B4267" t="str">
            <v>PACK AHORRO CAJAS DE EMBUTIR RECTANGU02210PG-12</v>
          </cell>
          <cell r="C4267">
            <v>21</v>
          </cell>
          <cell r="D4267">
            <v>5368.01</v>
          </cell>
          <cell r="E4267">
            <v>4436.371900826447</v>
          </cell>
        </row>
        <row r="4268">
          <cell r="A4268">
            <v>27412</v>
          </cell>
          <cell r="B4268" t="str">
            <v>CAJA PLASTICA DE EMBUTIR PARA 4 MOD. DIN PUERTA FUME</v>
          </cell>
          <cell r="C4268">
            <v>21</v>
          </cell>
          <cell r="D4268">
            <v>7282.14</v>
          </cell>
          <cell r="E4268">
            <v>6018.2975206611573</v>
          </cell>
        </row>
        <row r="4269">
          <cell r="A4269">
            <v>27413</v>
          </cell>
          <cell r="B4269" t="str">
            <v>CAJA PLASTICA DE EMBUTIR PARA 8 MOD. DIN PUERTA FUME</v>
          </cell>
          <cell r="C4269">
            <v>21</v>
          </cell>
          <cell r="D4269">
            <v>10179.67</v>
          </cell>
          <cell r="E4269">
            <v>8412.9504132231414</v>
          </cell>
        </row>
        <row r="4270">
          <cell r="A4270">
            <v>27711</v>
          </cell>
          <cell r="B4270" t="str">
            <v>CURVA PARA TUBO PVC 25MM LHVTR025ELH</v>
          </cell>
          <cell r="C4270">
            <v>21</v>
          </cell>
          <cell r="D4270">
            <v>1283.28</v>
          </cell>
          <cell r="E4270">
            <v>1060.5619834710744</v>
          </cell>
        </row>
        <row r="4271">
          <cell r="A4271">
            <v>44556</v>
          </cell>
          <cell r="B4271" t="str">
            <v>CAJA PLASTICA DE EMBUTIR PARA 12 MOD. DIN PUERTA FUME</v>
          </cell>
          <cell r="C4271">
            <v>21</v>
          </cell>
          <cell r="D4271">
            <v>16444.580000000002</v>
          </cell>
          <cell r="E4271">
            <v>13590.561983471076</v>
          </cell>
        </row>
        <row r="4272">
          <cell r="A4272">
            <v>44557</v>
          </cell>
          <cell r="B4272" t="str">
            <v>CAJA PLASTICA DE EMBUTIR PARA 16 MOD. DIN PUERTA FUME</v>
          </cell>
          <cell r="C4272">
            <v>21</v>
          </cell>
          <cell r="D4272">
            <v>23492.59</v>
          </cell>
          <cell r="E4272">
            <v>19415.363636363636</v>
          </cell>
        </row>
        <row r="4273">
          <cell r="A4273">
            <v>44558</v>
          </cell>
          <cell r="B4273" t="str">
            <v>CAJA PLASTICA DE EMBUTIR PARA 24 MOD. DIN PUERTA FUME</v>
          </cell>
          <cell r="C4273">
            <v>21</v>
          </cell>
          <cell r="D4273">
            <v>31327.13</v>
          </cell>
          <cell r="E4273">
            <v>25890.190082644629</v>
          </cell>
        </row>
        <row r="4274">
          <cell r="A4274">
            <v>44559</v>
          </cell>
          <cell r="B4274" t="str">
            <v>CAJA PLASTICA DE EMBUTIR PARA 36 MOD. DIN PUERTA FUME</v>
          </cell>
          <cell r="C4274">
            <v>21</v>
          </cell>
          <cell r="D4274">
            <v>39154.81</v>
          </cell>
          <cell r="E4274">
            <v>32359.347107438014</v>
          </cell>
        </row>
        <row r="4275">
          <cell r="A4275">
            <v>44560</v>
          </cell>
          <cell r="B4275" t="str">
            <v>CAJA PLASTICA DE EMBUTIR PARA 48 MOD. DIN PUERTA FUME</v>
          </cell>
          <cell r="C4275">
            <v>21</v>
          </cell>
          <cell r="D4275">
            <v>54817.07</v>
          </cell>
          <cell r="E4275">
            <v>45303.36363636364</v>
          </cell>
        </row>
        <row r="4276">
          <cell r="A4276">
            <v>46680</v>
          </cell>
          <cell r="B4276" t="str">
            <v>GABINETE QUADRI ENERGY 230X310X150 MM GENROD</v>
          </cell>
          <cell r="C4276">
            <v>21</v>
          </cell>
          <cell r="D4276">
            <v>43157.84</v>
          </cell>
          <cell r="E4276">
            <v>35667.63636363636</v>
          </cell>
        </row>
        <row r="4277">
          <cell r="A4277">
            <v>47640</v>
          </cell>
          <cell r="B4277" t="str">
            <v>GABINETE QUAD. ENER. 230X310X150 MM C/RIEL 12350T</v>
          </cell>
          <cell r="C4277">
            <v>21</v>
          </cell>
          <cell r="D4277">
            <v>48896.82</v>
          </cell>
          <cell r="E4277">
            <v>40410.595041322318</v>
          </cell>
        </row>
        <row r="4278">
          <cell r="A4278">
            <v>31121</v>
          </cell>
          <cell r="B4278" t="str">
            <v>KIT DE LOSA PARA CAJA OCTOGONAL</v>
          </cell>
          <cell r="C4278">
            <v>21</v>
          </cell>
          <cell r="D4278">
            <v>908.68</v>
          </cell>
          <cell r="E4278">
            <v>750.97520661157023</v>
          </cell>
        </row>
        <row r="4279">
          <cell r="A4279">
            <v>31122</v>
          </cell>
          <cell r="B4279" t="str">
            <v>TAPA PARA CAJA MIGNON</v>
          </cell>
          <cell r="C4279">
            <v>21</v>
          </cell>
          <cell r="D4279">
            <v>396.49</v>
          </cell>
          <cell r="E4279">
            <v>327.67768595041326</v>
          </cell>
        </row>
        <row r="4280">
          <cell r="A4280">
            <v>31123</v>
          </cell>
          <cell r="B4280" t="str">
            <v>TAPA PARA CAJA OCTOGONAL CHICA</v>
          </cell>
          <cell r="C4280">
            <v>21</v>
          </cell>
          <cell r="D4280">
            <v>396.49</v>
          </cell>
          <cell r="E4280">
            <v>327.67768595041326</v>
          </cell>
        </row>
        <row r="4281">
          <cell r="A4281">
            <v>31124</v>
          </cell>
          <cell r="B4281" t="str">
            <v>TAPA PARA CAJA OCTOGONAL GRANDE</v>
          </cell>
          <cell r="C4281">
            <v>21</v>
          </cell>
          <cell r="D4281">
            <v>611.29</v>
          </cell>
          <cell r="E4281">
            <v>505.198347107438</v>
          </cell>
        </row>
        <row r="4282">
          <cell r="A4282">
            <v>31125</v>
          </cell>
          <cell r="B4282" t="str">
            <v>TAPA PARA CAJA RECTANGULAR</v>
          </cell>
          <cell r="C4282">
            <v>21</v>
          </cell>
          <cell r="D4282">
            <v>396.49</v>
          </cell>
          <cell r="E4282">
            <v>327.67768595041326</v>
          </cell>
        </row>
        <row r="4283">
          <cell r="A4283">
            <v>31126</v>
          </cell>
          <cell r="B4283" t="str">
            <v>TAPA PARA CAJA CUADRADA</v>
          </cell>
          <cell r="C4283">
            <v>21</v>
          </cell>
          <cell r="D4283">
            <v>780.62</v>
          </cell>
          <cell r="E4283">
            <v>645.14049586776866</v>
          </cell>
        </row>
        <row r="4284">
          <cell r="A4284">
            <v>31127</v>
          </cell>
          <cell r="B4284" t="str">
            <v>TORNILLO PARA TAPA EMBUTIR</v>
          </cell>
          <cell r="C4284">
            <v>21</v>
          </cell>
          <cell r="D4284">
            <v>5741.13</v>
          </cell>
          <cell r="E4284">
            <v>4744.7355371900831</v>
          </cell>
        </row>
        <row r="4285">
          <cell r="A4285">
            <v>31869</v>
          </cell>
          <cell r="B4285" t="str">
            <v>TERMICA 2X10A-ICC 4.5KA - CURVA C-GENROD</v>
          </cell>
          <cell r="C4285">
            <v>21</v>
          </cell>
          <cell r="D4285">
            <v>9816.9</v>
          </cell>
          <cell r="E4285">
            <v>8113.1404958677685</v>
          </cell>
        </row>
        <row r="4286">
          <cell r="A4286">
            <v>31873</v>
          </cell>
          <cell r="B4286" t="str">
            <v>TERMICA 2X16A-ICC 4.5KA - CURVA C-GENROD</v>
          </cell>
          <cell r="C4286">
            <v>21</v>
          </cell>
          <cell r="D4286">
            <v>9816.9</v>
          </cell>
          <cell r="E4286">
            <v>8113.1404958677685</v>
          </cell>
        </row>
        <row r="4287">
          <cell r="A4287">
            <v>31874</v>
          </cell>
          <cell r="B4287" t="str">
            <v>TERMICA 3X25A-ICC 4.5KA - CURVA C-GENROD</v>
          </cell>
          <cell r="C4287">
            <v>21</v>
          </cell>
          <cell r="D4287">
            <v>14766.3</v>
          </cell>
          <cell r="E4287">
            <v>12203.553719008265</v>
          </cell>
        </row>
        <row r="4288">
          <cell r="A4288">
            <v>31875</v>
          </cell>
          <cell r="B4288" t="str">
            <v>TERMICA 2X20A-ICC 4.5KA - CURVA C-GENROD</v>
          </cell>
          <cell r="C4288">
            <v>21</v>
          </cell>
          <cell r="D4288">
            <v>9816.9</v>
          </cell>
          <cell r="E4288">
            <v>8113.1404958677685</v>
          </cell>
        </row>
        <row r="4289">
          <cell r="A4289">
            <v>31876</v>
          </cell>
          <cell r="B4289" t="str">
            <v>TERMICA 3X32A-ICC 4.5KA - CURVA C-GENROD</v>
          </cell>
          <cell r="C4289">
            <v>21</v>
          </cell>
          <cell r="D4289">
            <v>15950.33</v>
          </cell>
          <cell r="E4289">
            <v>13182.09090909091</v>
          </cell>
        </row>
        <row r="4290">
          <cell r="A4290">
            <v>31877</v>
          </cell>
          <cell r="B4290" t="str">
            <v>TERMICA 3X20A-ICC 4.5KA - CURVA C-GENROD</v>
          </cell>
          <cell r="C4290">
            <v>21</v>
          </cell>
          <cell r="D4290">
            <v>14766.3</v>
          </cell>
          <cell r="E4290">
            <v>12203.553719008265</v>
          </cell>
        </row>
        <row r="4291">
          <cell r="A4291">
            <v>31878</v>
          </cell>
          <cell r="B4291" t="str">
            <v>TERMICA 2X25A-ICC 4.5KA - CURVA C-GENROD</v>
          </cell>
          <cell r="C4291">
            <v>21</v>
          </cell>
          <cell r="D4291">
            <v>9816.9</v>
          </cell>
          <cell r="E4291">
            <v>8113.1404958677685</v>
          </cell>
        </row>
        <row r="4292">
          <cell r="A4292">
            <v>31879</v>
          </cell>
          <cell r="B4292" t="str">
            <v>TERMICA 3X16A-ICC 4.5KA - CURVA C-GENROD</v>
          </cell>
          <cell r="C4292">
            <v>21</v>
          </cell>
          <cell r="D4292">
            <v>14766.3</v>
          </cell>
          <cell r="E4292">
            <v>12203.553719008265</v>
          </cell>
        </row>
        <row r="4293">
          <cell r="A4293">
            <v>31880</v>
          </cell>
          <cell r="B4293" t="str">
            <v>DISYUNTOR 2X63A GENROD</v>
          </cell>
          <cell r="C4293">
            <v>21</v>
          </cell>
          <cell r="D4293">
            <v>91121.1</v>
          </cell>
          <cell r="E4293">
            <v>75306.694214876043</v>
          </cell>
        </row>
        <row r="4294">
          <cell r="A4294">
            <v>31881</v>
          </cell>
          <cell r="B4294" t="str">
            <v>DISYUNTOR 4X63A GENROD</v>
          </cell>
          <cell r="C4294">
            <v>21</v>
          </cell>
          <cell r="D4294">
            <v>54366.58</v>
          </cell>
          <cell r="E4294">
            <v>44931.057851239675</v>
          </cell>
        </row>
        <row r="4295">
          <cell r="A4295">
            <v>31882</v>
          </cell>
          <cell r="B4295" t="str">
            <v>DISYUNTOR 2X40A GENROD</v>
          </cell>
          <cell r="C4295">
            <v>21</v>
          </cell>
          <cell r="D4295">
            <v>91121.1</v>
          </cell>
          <cell r="E4295">
            <v>75306.694214876043</v>
          </cell>
        </row>
        <row r="4296">
          <cell r="A4296">
            <v>31883</v>
          </cell>
          <cell r="B4296" t="str">
            <v>DISYUNTOR 2X25A GENROD</v>
          </cell>
          <cell r="C4296">
            <v>21</v>
          </cell>
          <cell r="D4296">
            <v>39103.81</v>
          </cell>
          <cell r="E4296">
            <v>32317.198347107438</v>
          </cell>
        </row>
        <row r="4297">
          <cell r="A4297">
            <v>31884</v>
          </cell>
          <cell r="B4297" t="str">
            <v>DISYUNTOR 4X40A GENROD</v>
          </cell>
          <cell r="C4297">
            <v>21</v>
          </cell>
          <cell r="D4297">
            <v>127138.57</v>
          </cell>
          <cell r="E4297">
            <v>105073.19834710745</v>
          </cell>
        </row>
        <row r="4298">
          <cell r="A4298">
            <v>32002</v>
          </cell>
          <cell r="B4298" t="str">
            <v>TERMICA 4X10A-ICC 4.5KA - CURVA C-GENROD</v>
          </cell>
          <cell r="C4298">
            <v>21</v>
          </cell>
          <cell r="D4298">
            <v>19546.79</v>
          </cell>
          <cell r="E4298">
            <v>16154.371900826447</v>
          </cell>
        </row>
        <row r="4299">
          <cell r="A4299">
            <v>32003</v>
          </cell>
          <cell r="B4299" t="str">
            <v>TERMICA 4X16A-ICC 4.5KA - CURVA C-GENROD</v>
          </cell>
          <cell r="C4299">
            <v>21</v>
          </cell>
          <cell r="D4299">
            <v>19546.79</v>
          </cell>
          <cell r="E4299">
            <v>16154.371900826447</v>
          </cell>
        </row>
        <row r="4300">
          <cell r="A4300">
            <v>32004</v>
          </cell>
          <cell r="B4300" t="str">
            <v>TERMICA 4X20A-ICC 4.5KA - CURVA C-GENROD</v>
          </cell>
          <cell r="C4300">
            <v>21</v>
          </cell>
          <cell r="D4300">
            <v>19546.79</v>
          </cell>
          <cell r="E4300">
            <v>16154.371900826447</v>
          </cell>
        </row>
        <row r="4301">
          <cell r="A4301">
            <v>32005</v>
          </cell>
          <cell r="B4301" t="str">
            <v>TERMICA 4X25A-ICC 4.5KA - CURVA C-GENROD</v>
          </cell>
          <cell r="C4301">
            <v>21</v>
          </cell>
          <cell r="D4301">
            <v>19546.79</v>
          </cell>
          <cell r="E4301">
            <v>16154.371900826447</v>
          </cell>
        </row>
        <row r="4302">
          <cell r="A4302">
            <v>32006</v>
          </cell>
          <cell r="B4302" t="str">
            <v>TERMICA 4X32A-ICC 4.5KA - CURVA C-GENROD</v>
          </cell>
          <cell r="C4302">
            <v>21</v>
          </cell>
          <cell r="D4302">
            <v>20947.5</v>
          </cell>
          <cell r="E4302">
            <v>17311.983471074382</v>
          </cell>
        </row>
        <row r="4303">
          <cell r="A4303">
            <v>32007</v>
          </cell>
          <cell r="B4303" t="str">
            <v>TERMICA 4X40A-ICC 4.5KA - CURVA C-GENROD</v>
          </cell>
          <cell r="C4303">
            <v>21</v>
          </cell>
          <cell r="D4303">
            <v>20947.5</v>
          </cell>
          <cell r="E4303">
            <v>17311.983471074382</v>
          </cell>
        </row>
        <row r="4304">
          <cell r="A4304">
            <v>32008</v>
          </cell>
          <cell r="B4304" t="str">
            <v>TERMICA 4X50A-ICC 4.5KA - CURVA C-GENROD</v>
          </cell>
          <cell r="C4304">
            <v>21</v>
          </cell>
          <cell r="D4304">
            <v>22505.17</v>
          </cell>
          <cell r="E4304">
            <v>18599.314049586777</v>
          </cell>
        </row>
        <row r="4305">
          <cell r="A4305">
            <v>32009</v>
          </cell>
          <cell r="B4305" t="str">
            <v>TERMICA 4X63A-ICC 4.5KA - CURVA C-GENROD</v>
          </cell>
          <cell r="C4305">
            <v>21</v>
          </cell>
          <cell r="D4305">
            <v>22505.17</v>
          </cell>
          <cell r="E4305">
            <v>18599.314049586777</v>
          </cell>
        </row>
        <row r="4306">
          <cell r="A4306">
            <v>32289</v>
          </cell>
          <cell r="B4306" t="str">
            <v>DISYUNTOR 4X25A GENROD</v>
          </cell>
          <cell r="C4306">
            <v>21</v>
          </cell>
          <cell r="D4306">
            <v>127138.57</v>
          </cell>
          <cell r="E4306">
            <v>105073.19834710745</v>
          </cell>
        </row>
        <row r="4307">
          <cell r="A4307">
            <v>18714</v>
          </cell>
          <cell r="B4307" t="str">
            <v>RESORTE PARA TUBO RIGIDO EXTRAPESADORS0016EP PARA INSTALACIONES ELECTRICAS</v>
          </cell>
          <cell r="C4307">
            <v>21</v>
          </cell>
          <cell r="D4307">
            <v>20783.060000000001</v>
          </cell>
          <cell r="E4307">
            <v>17176.082644628103</v>
          </cell>
        </row>
        <row r="4308">
          <cell r="A4308">
            <v>18715</v>
          </cell>
          <cell r="B4308" t="str">
            <v>RESORTE PARA TUBO RIGIDO EXTRAPESADORS0020EP PARA INSTALACIONES ELECTRICAS</v>
          </cell>
          <cell r="C4308">
            <v>21</v>
          </cell>
          <cell r="D4308">
            <v>23598.67</v>
          </cell>
          <cell r="E4308">
            <v>19503.03305785124</v>
          </cell>
        </row>
        <row r="4309">
          <cell r="A4309">
            <v>18716</v>
          </cell>
          <cell r="B4309" t="str">
            <v>RESORTE PARA TUBO RIGIDO EXTRAPESADORS0022EP PARA INSTALACIONES ELECTRICAS</v>
          </cell>
          <cell r="C4309">
            <v>21</v>
          </cell>
          <cell r="D4309">
            <v>27649.35</v>
          </cell>
          <cell r="E4309">
            <v>22850.702479338841</v>
          </cell>
        </row>
        <row r="4310">
          <cell r="A4310">
            <v>18717</v>
          </cell>
          <cell r="B4310" t="str">
            <v>RESORTE PARA TUBO RIGIDO EXTRAPESADORS0025EP PARA INSTALACIONES ELECTRICAS</v>
          </cell>
          <cell r="C4310">
            <v>21</v>
          </cell>
          <cell r="D4310">
            <v>28962.28</v>
          </cell>
          <cell r="E4310">
            <v>23935.768595041322</v>
          </cell>
        </row>
        <row r="4311">
          <cell r="A4311">
            <v>18718</v>
          </cell>
          <cell r="B4311" t="str">
            <v>CALADORA MULTIPLE PARA CAJAS TUBELECTRIC GEMC</v>
          </cell>
          <cell r="C4311">
            <v>21</v>
          </cell>
          <cell r="D4311">
            <v>73799.899999999994</v>
          </cell>
          <cell r="E4311">
            <v>60991.652892561979</v>
          </cell>
        </row>
        <row r="4312">
          <cell r="A4312">
            <v>18719</v>
          </cell>
          <cell r="B4312" t="str">
            <v>CONECTOR PARA TUBO PVC 16MMCTRG016  PARA INSTALACIONES ELECTRICAS</v>
          </cell>
          <cell r="C4312">
            <v>21</v>
          </cell>
          <cell r="D4312">
            <v>166.84</v>
          </cell>
          <cell r="E4312">
            <v>137.88429752066116</v>
          </cell>
        </row>
        <row r="4313">
          <cell r="A4313">
            <v>18721</v>
          </cell>
          <cell r="B4313" t="str">
            <v>CONECTOR PARA TUBO PVC 22MMCTRG022 PARA INSTALACIONES ELECTRICAS</v>
          </cell>
          <cell r="C4313">
            <v>21</v>
          </cell>
          <cell r="D4313">
            <v>318.25</v>
          </cell>
          <cell r="E4313">
            <v>263.01652892561987</v>
          </cell>
        </row>
        <row r="4314">
          <cell r="A4314">
            <v>18722</v>
          </cell>
          <cell r="B4314" t="str">
            <v>CONECTOR PARA TUBO PVC 25MMCTRG025 PARA INSTALACIONES ELECTRICAS</v>
          </cell>
          <cell r="C4314">
            <v>21</v>
          </cell>
          <cell r="D4314">
            <v>358.94</v>
          </cell>
          <cell r="E4314">
            <v>296.64462809917359</v>
          </cell>
        </row>
        <row r="4315">
          <cell r="A4315">
            <v>18723</v>
          </cell>
          <cell r="B4315" t="str">
            <v>CONECTOR PARA TUBO PVC 32MMCTRG032 PARA INSTALACIONES ELECTRICAS</v>
          </cell>
          <cell r="C4315">
            <v>21</v>
          </cell>
          <cell r="D4315">
            <v>841.81</v>
          </cell>
          <cell r="E4315">
            <v>695.71074380165282</v>
          </cell>
        </row>
        <row r="4316">
          <cell r="A4316">
            <v>18724</v>
          </cell>
          <cell r="B4316" t="str">
            <v>CONECTOR PARA TUBO PVC 40MMCTRG040 PARA INSTALACIONES ELECTRICAS</v>
          </cell>
          <cell r="C4316">
            <v>21</v>
          </cell>
          <cell r="D4316">
            <v>1052.6400000000001</v>
          </cell>
          <cell r="E4316">
            <v>869.95041322314057</v>
          </cell>
        </row>
        <row r="4317">
          <cell r="A4317">
            <v>18725</v>
          </cell>
          <cell r="B4317" t="str">
            <v>CONECTOR PARA TUBO PVC 50MMCTRG050 PARA INSTALACIONES ELECTRICAS</v>
          </cell>
          <cell r="C4317">
            <v>21</v>
          </cell>
          <cell r="D4317">
            <v>1578</v>
          </cell>
          <cell r="E4317">
            <v>1304.1322314049587</v>
          </cell>
        </row>
        <row r="4318">
          <cell r="A4318">
            <v>18726</v>
          </cell>
          <cell r="B4318" t="str">
            <v>UNION PARA TUBO PVC 16MMUTR016 PARA INSTALACIONES ELECTRICAS</v>
          </cell>
          <cell r="C4318">
            <v>21</v>
          </cell>
          <cell r="D4318">
            <v>119.9</v>
          </cell>
          <cell r="E4318">
            <v>99.090909090909093</v>
          </cell>
        </row>
        <row r="4319">
          <cell r="A4319">
            <v>18728</v>
          </cell>
          <cell r="B4319" t="str">
            <v>UNION PARA TUBO PVC 22MMUTR022 PARA INSTALACIONES ELECTRICAS</v>
          </cell>
          <cell r="C4319">
            <v>21</v>
          </cell>
          <cell r="D4319">
            <v>166.84</v>
          </cell>
          <cell r="E4319">
            <v>137.88429752066116</v>
          </cell>
        </row>
        <row r="4320">
          <cell r="A4320">
            <v>18729</v>
          </cell>
          <cell r="B4320" t="str">
            <v>UNION PARA TUBO PVC 25MMUTR025 PARA INSTALACIONES ELECTRICAS</v>
          </cell>
          <cell r="C4320">
            <v>21</v>
          </cell>
          <cell r="D4320">
            <v>180.77</v>
          </cell>
          <cell r="E4320">
            <v>149.39669421487605</v>
          </cell>
        </row>
        <row r="4321">
          <cell r="A4321">
            <v>18730</v>
          </cell>
          <cell r="B4321" t="str">
            <v>UNION PARA TUBO PVC 32MMUTR032 PARA INSTALACIONES ELECTRICAS</v>
          </cell>
          <cell r="C4321">
            <v>21</v>
          </cell>
          <cell r="D4321">
            <v>438.14</v>
          </cell>
          <cell r="E4321">
            <v>362.09917355371903</v>
          </cell>
        </row>
        <row r="4322">
          <cell r="A4322">
            <v>18731</v>
          </cell>
          <cell r="B4322" t="str">
            <v>UNION PARA TUBO PVC 40MMUTR040 PARA INSTALACIONES ELECTRICAS</v>
          </cell>
          <cell r="C4322">
            <v>21</v>
          </cell>
          <cell r="D4322">
            <v>526.86</v>
          </cell>
          <cell r="E4322">
            <v>435.42148760330582</v>
          </cell>
        </row>
        <row r="4323">
          <cell r="A4323">
            <v>18732</v>
          </cell>
          <cell r="B4323" t="str">
            <v>UNION PARA TUBO PVC 50MMUTR050 PARA INSTALACIONES ELECTRICAS</v>
          </cell>
          <cell r="C4323">
            <v>21</v>
          </cell>
          <cell r="D4323">
            <v>839.25</v>
          </cell>
          <cell r="E4323">
            <v>693.59504132231405</v>
          </cell>
        </row>
        <row r="4324">
          <cell r="A4324">
            <v>18733</v>
          </cell>
          <cell r="B4324" t="str">
            <v>CURVA PARA TUBO DE PVC 16VTR016 PARA INSTALACIONES ELECTRICAS</v>
          </cell>
          <cell r="C4324">
            <v>21</v>
          </cell>
          <cell r="D4324">
            <v>345.01</v>
          </cell>
          <cell r="E4324">
            <v>285.1322314049587</v>
          </cell>
        </row>
        <row r="4325">
          <cell r="A4325">
            <v>18734</v>
          </cell>
          <cell r="B4325" t="str">
            <v>CURVA PARA TUBO PVC 20MMVTR020 PARA INSTALACIONES ELECTRICAS</v>
          </cell>
          <cell r="C4325">
            <v>21</v>
          </cell>
          <cell r="D4325">
            <v>375.8</v>
          </cell>
          <cell r="E4325">
            <v>310.57851239669424</v>
          </cell>
        </row>
        <row r="4326">
          <cell r="A4326">
            <v>18735</v>
          </cell>
          <cell r="B4326" t="str">
            <v>CURVA PARA TUBO PVC 22MMVTR022 PARA INSTALACIONES ELECTRICAS</v>
          </cell>
          <cell r="C4326">
            <v>21</v>
          </cell>
          <cell r="D4326">
            <v>448.04</v>
          </cell>
          <cell r="E4326">
            <v>370.28099173553721</v>
          </cell>
        </row>
        <row r="4327">
          <cell r="A4327">
            <v>18736</v>
          </cell>
          <cell r="B4327" t="str">
            <v>CURVA PARA TUBO PVC 25MMVTR025 PARA INSTALACIONES ELECTRICAS</v>
          </cell>
          <cell r="C4327">
            <v>21</v>
          </cell>
          <cell r="D4327">
            <v>481.75</v>
          </cell>
          <cell r="E4327">
            <v>398.14049586776861</v>
          </cell>
        </row>
        <row r="4328">
          <cell r="A4328">
            <v>18737</v>
          </cell>
          <cell r="B4328" t="str">
            <v>CURVA PARA TUBO PVC 32MMVTR032 PARA INSTALACIONES ELECTRICAS</v>
          </cell>
          <cell r="C4328">
            <v>21</v>
          </cell>
          <cell r="D4328">
            <v>1123.03</v>
          </cell>
          <cell r="E4328">
            <v>928.12396694214874</v>
          </cell>
        </row>
        <row r="4329">
          <cell r="A4329">
            <v>18738</v>
          </cell>
          <cell r="B4329" t="str">
            <v>CURVA PARA TUBO PVC 40MMVTR040 PARA INSTALACIONES ELECTRICAS</v>
          </cell>
          <cell r="C4329">
            <v>21</v>
          </cell>
          <cell r="D4329">
            <v>1691.67</v>
          </cell>
          <cell r="E4329">
            <v>1398.0743801652893</v>
          </cell>
        </row>
        <row r="4330">
          <cell r="A4330">
            <v>18739</v>
          </cell>
          <cell r="B4330" t="str">
            <v>CURVA PARA TUBO PVC 50MMVTR050 PARA INSTALACIONES ELECTRICAS</v>
          </cell>
          <cell r="C4330">
            <v>21</v>
          </cell>
          <cell r="D4330">
            <v>2944.12</v>
          </cell>
          <cell r="E4330">
            <v>2433.1570247933882</v>
          </cell>
        </row>
        <row r="4331">
          <cell r="A4331">
            <v>18740</v>
          </cell>
          <cell r="B4331" t="str">
            <v>ADHESIVO SELLADOR PARA TUBOS ELECTRICOS Y ACCESORIOS 100 CC GEAD</v>
          </cell>
          <cell r="C4331">
            <v>21</v>
          </cell>
          <cell r="D4331">
            <v>6460.33</v>
          </cell>
          <cell r="E4331">
            <v>5339.1157024793392</v>
          </cell>
        </row>
        <row r="4332">
          <cell r="A4332">
            <v>18741</v>
          </cell>
          <cell r="B4332" t="str">
            <v>GRAMPA PARA FIJ TUBO RIGIDO 16MMGRA16 PARA INSTALACIONES ELECTRICAS</v>
          </cell>
          <cell r="C4332">
            <v>21</v>
          </cell>
          <cell r="D4332">
            <v>165.35</v>
          </cell>
          <cell r="E4332">
            <v>136.65289256198346</v>
          </cell>
        </row>
        <row r="4333">
          <cell r="A4333">
            <v>18742</v>
          </cell>
          <cell r="B4333" t="str">
            <v>GRAMPA PARA FIJ TUBO RIGIDO 20MMGRA20 PARA INSTALACIONES ELECTRICAS</v>
          </cell>
          <cell r="C4333">
            <v>21</v>
          </cell>
          <cell r="D4333">
            <v>169.76</v>
          </cell>
          <cell r="E4333">
            <v>140.29752066115702</v>
          </cell>
        </row>
        <row r="4334">
          <cell r="A4334">
            <v>18743</v>
          </cell>
          <cell r="B4334" t="str">
            <v>GRAMPA PARA F TUBO RIGIDO 22MMGRA22 PARA INSTALACIONES ELECTRICAS</v>
          </cell>
          <cell r="C4334">
            <v>21</v>
          </cell>
          <cell r="D4334">
            <v>183.67</v>
          </cell>
          <cell r="E4334">
            <v>151.79338842975207</v>
          </cell>
        </row>
        <row r="4335">
          <cell r="A4335">
            <v>18744</v>
          </cell>
          <cell r="B4335" t="str">
            <v>GRAMPA PARA FI TUBO RIGIDO 25MMGRA25 PARA INSTALACIONES ELECTRICAS</v>
          </cell>
          <cell r="C4335">
            <v>21</v>
          </cell>
          <cell r="D4335">
            <v>205.33</v>
          </cell>
          <cell r="E4335">
            <v>169.69421487603307</v>
          </cell>
        </row>
        <row r="4336">
          <cell r="A4336">
            <v>18745</v>
          </cell>
          <cell r="B4336" t="str">
            <v>GRAMPA PARA FI TUBO RIGIDO 32MMGRA32 PARA INSTALACIONES ELECTRICAS</v>
          </cell>
          <cell r="C4336">
            <v>21</v>
          </cell>
          <cell r="D4336">
            <v>453.92</v>
          </cell>
          <cell r="E4336">
            <v>375.14049586776861</v>
          </cell>
        </row>
        <row r="4337">
          <cell r="A4337">
            <v>18746</v>
          </cell>
          <cell r="B4337" t="str">
            <v>GRAMPA PARA FI TUBO RIGIDO 40MMGRA40 PARA INSTALACIONES ELECTRICAS</v>
          </cell>
          <cell r="C4337">
            <v>21</v>
          </cell>
          <cell r="D4337">
            <v>539.67999999999995</v>
          </cell>
          <cell r="E4337">
            <v>446.01652892561981</v>
          </cell>
        </row>
        <row r="4338">
          <cell r="A4338">
            <v>18747</v>
          </cell>
          <cell r="B4338" t="str">
            <v>GRAMPA PARA FI TUBO RIGIDO 50MMGRA50 PARA INSTALACIONES ELECTRICAS</v>
          </cell>
          <cell r="C4338">
            <v>21</v>
          </cell>
          <cell r="D4338">
            <v>678.27</v>
          </cell>
          <cell r="E4338">
            <v>560.55371900826447</v>
          </cell>
        </row>
        <row r="4339">
          <cell r="A4339">
            <v>18720</v>
          </cell>
          <cell r="B4339" t="str">
            <v>CONECTOR PARA TUBO PVC 20MMCTRG020 PARA INSTALACIONES ELECTRICAS</v>
          </cell>
          <cell r="C4339">
            <v>21</v>
          </cell>
          <cell r="D4339">
            <v>168.29</v>
          </cell>
          <cell r="E4339">
            <v>139.08264462809916</v>
          </cell>
        </row>
        <row r="4340">
          <cell r="A4340">
            <v>18727</v>
          </cell>
          <cell r="B4340" t="str">
            <v>UNION PARA TUBO PVC 20MMUTR020 PARA INSTALACIONES ELECTRICAS</v>
          </cell>
          <cell r="C4340">
            <v>21</v>
          </cell>
          <cell r="D4340">
            <v>125.41</v>
          </cell>
          <cell r="E4340">
            <v>103.64462809917356</v>
          </cell>
        </row>
        <row r="4341">
          <cell r="A4341">
            <v>18642</v>
          </cell>
          <cell r="B4341" t="str">
            <v>TUBO SEMI PESADO PVC ELECTRICO 16MM X 1 mts PARA INSTALACIONES ELECTRICAS</v>
          </cell>
          <cell r="C4341">
            <v>21</v>
          </cell>
          <cell r="D4341">
            <v>615.69000000000005</v>
          </cell>
          <cell r="E4341">
            <v>508.83471074380174</v>
          </cell>
        </row>
        <row r="4342">
          <cell r="A4342">
            <v>18643</v>
          </cell>
          <cell r="B4342" t="str">
            <v>TUBO SEMI PESADO PVC ELECTRICO 20MM X 1 mts. PARA INSTALACIONES ELECTRICAS</v>
          </cell>
          <cell r="C4342">
            <v>21</v>
          </cell>
          <cell r="D4342">
            <v>742.07</v>
          </cell>
          <cell r="E4342">
            <v>613.28099173553721</v>
          </cell>
        </row>
        <row r="4343">
          <cell r="A4343">
            <v>18644</v>
          </cell>
          <cell r="B4343" t="str">
            <v>TUBO SEMI PESADO PVC ELECTRICO 22MM X 1 mts  PARA INSTALACIONES ELECTRICAS</v>
          </cell>
          <cell r="C4343">
            <v>21</v>
          </cell>
          <cell r="D4343">
            <v>998.83</v>
          </cell>
          <cell r="E4343">
            <v>825.47933884297527</v>
          </cell>
        </row>
        <row r="4344">
          <cell r="A4344">
            <v>18645</v>
          </cell>
          <cell r="B4344" t="str">
            <v>TUBO SEMI PESADO PVC ELECTRICO 25MM X 1 mts  PARA INSTALACIONES ELECTRICAS</v>
          </cell>
          <cell r="C4344">
            <v>21</v>
          </cell>
          <cell r="D4344">
            <v>1048.1199999999999</v>
          </cell>
          <cell r="E4344">
            <v>866.21487603305775</v>
          </cell>
        </row>
        <row r="4345">
          <cell r="A4345">
            <v>18646</v>
          </cell>
          <cell r="B4345" t="str">
            <v>TUBO SEMI PESADO PVC ELECTRICO 32MM X 1 mts  PARA INSTALACIONES ELECTRICAS</v>
          </cell>
          <cell r="C4345">
            <v>21</v>
          </cell>
          <cell r="D4345">
            <v>1549.65</v>
          </cell>
          <cell r="E4345">
            <v>1280.702479338843</v>
          </cell>
        </row>
        <row r="4346">
          <cell r="A4346">
            <v>18647</v>
          </cell>
          <cell r="B4346" t="str">
            <v>TUBO SEMI PESADO PVC ELECTRICO 40MM X 1 mts  PARA INSTALACIONES ELECTRICAS</v>
          </cell>
          <cell r="C4346">
            <v>21</v>
          </cell>
          <cell r="D4346">
            <v>2249.17</v>
          </cell>
          <cell r="E4346">
            <v>1858.818181818182</v>
          </cell>
        </row>
        <row r="4347">
          <cell r="A4347">
            <v>18702</v>
          </cell>
          <cell r="B4347" t="str">
            <v>TUBELECTRIC TUBO RIGIDO EXTRAPESADO 16MM X mts PARA INSTALACIONES ELECTRICAS</v>
          </cell>
          <cell r="C4347">
            <v>21</v>
          </cell>
          <cell r="D4347">
            <v>869.88</v>
          </cell>
          <cell r="E4347">
            <v>718.90909090909088</v>
          </cell>
        </row>
        <row r="4348">
          <cell r="A4348">
            <v>18704</v>
          </cell>
          <cell r="B4348" t="str">
            <v>TUBELECTRIC TUBO RIGIDO EXTRAPESADO 22MM X mts PARA INSTALACIONES ELECTRICAS</v>
          </cell>
          <cell r="C4348">
            <v>21</v>
          </cell>
          <cell r="D4348">
            <v>1141.27</v>
          </cell>
          <cell r="E4348">
            <v>943.19834710743805</v>
          </cell>
        </row>
        <row r="4349">
          <cell r="A4349">
            <v>18705</v>
          </cell>
          <cell r="B4349" t="str">
            <v>TUBELECTRIC TUBO RIGIDO EXTRAPESADO 25MM X mts PARA INSTALACIONES ELECTRICAS</v>
          </cell>
          <cell r="C4349">
            <v>21</v>
          </cell>
          <cell r="D4349">
            <v>1191.19</v>
          </cell>
          <cell r="E4349">
            <v>984.4545454545455</v>
          </cell>
        </row>
        <row r="4350">
          <cell r="A4350">
            <v>18706</v>
          </cell>
          <cell r="B4350" t="str">
            <v>TUBELECTRIC TUBO RIGIDO EXTRAPESADO 32MM X mts PARA INSTALACIONES ELECTRICAS</v>
          </cell>
          <cell r="C4350">
            <v>21</v>
          </cell>
          <cell r="D4350">
            <v>1764.63</v>
          </cell>
          <cell r="E4350">
            <v>1458.3719008264463</v>
          </cell>
        </row>
        <row r="4351">
          <cell r="A4351">
            <v>18707</v>
          </cell>
          <cell r="B4351" t="str">
            <v>TUBELECTRIC TUBO RIGIDO EXTRAPESADO 40MM X mts PARA INSTALACIONES ELECTRICAS</v>
          </cell>
          <cell r="C4351">
            <v>21</v>
          </cell>
          <cell r="D4351">
            <v>2153.79</v>
          </cell>
          <cell r="E4351">
            <v>1779.9917355371902</v>
          </cell>
        </row>
        <row r="4352">
          <cell r="A4352">
            <v>18708</v>
          </cell>
          <cell r="B4352" t="str">
            <v>TUBELECTRIC TUBO RIGIDO EXTRAPESADO 50MM X mts PARA INSTALACIONES ELECTRICAS</v>
          </cell>
          <cell r="C4352">
            <v>21</v>
          </cell>
          <cell r="D4352">
            <v>3348.97</v>
          </cell>
          <cell r="E4352">
            <v>2767.7438016528927</v>
          </cell>
        </row>
        <row r="4353">
          <cell r="A4353">
            <v>18703</v>
          </cell>
          <cell r="B4353" t="str">
            <v>TUBELECTRIC TUBO RIGIDO EXTRAPESADO 20MM X mts PARA INSTALACIONES ELECTRICAS</v>
          </cell>
          <cell r="C4353">
            <v>21</v>
          </cell>
          <cell r="D4353">
            <v>983.67</v>
          </cell>
          <cell r="E4353">
            <v>812.95041322314046</v>
          </cell>
        </row>
        <row r="4354">
          <cell r="A4354">
            <v>19017</v>
          </cell>
          <cell r="B4354" t="str">
            <v>ADAPTADOR JELUZ PARA RIEL DIN 2 MODULOS 20511</v>
          </cell>
          <cell r="C4354">
            <v>21</v>
          </cell>
          <cell r="D4354">
            <v>635.28</v>
          </cell>
          <cell r="E4354">
            <v>525.02479338842977</v>
          </cell>
        </row>
        <row r="4355">
          <cell r="A4355">
            <v>19028</v>
          </cell>
          <cell r="B4355" t="str">
            <v>ADAPTADOR JELUZ PARA RIEL DIN 1 MODULOS 20510</v>
          </cell>
          <cell r="C4355">
            <v>21</v>
          </cell>
          <cell r="D4355">
            <v>503.62</v>
          </cell>
          <cell r="E4355">
            <v>416.21487603305786</v>
          </cell>
        </row>
        <row r="4356">
          <cell r="A4356">
            <v>28318</v>
          </cell>
          <cell r="B4356" t="str">
            <v>FICHA K3 BLANCO MACHO JELUZ FM501</v>
          </cell>
          <cell r="C4356">
            <v>21</v>
          </cell>
          <cell r="D4356">
            <v>1182.93</v>
          </cell>
          <cell r="E4356">
            <v>977.62809917355378</v>
          </cell>
        </row>
        <row r="4357">
          <cell r="A4357">
            <v>28319</v>
          </cell>
          <cell r="B4357" t="str">
            <v>FICHA K3 NEGRO MACHO JELUZ FM502***</v>
          </cell>
          <cell r="C4357">
            <v>21</v>
          </cell>
          <cell r="D4357">
            <v>1182.93</v>
          </cell>
          <cell r="E4357">
            <v>977.62809917355378</v>
          </cell>
        </row>
        <row r="4358">
          <cell r="A4358">
            <v>28331</v>
          </cell>
          <cell r="B4358" t="str">
            <v>FICHA KH BLANCO FH503 JELUZ HEMBRA***</v>
          </cell>
          <cell r="C4358">
            <v>21</v>
          </cell>
          <cell r="D4358">
            <v>1028.6300000000001</v>
          </cell>
          <cell r="E4358">
            <v>850.10743801652904</v>
          </cell>
        </row>
        <row r="4359">
          <cell r="A4359">
            <v>28332</v>
          </cell>
          <cell r="B4359" t="str">
            <v>FICHA KH NEGRO FH504 HEMBRA</v>
          </cell>
          <cell r="C4359">
            <v>21</v>
          </cell>
          <cell r="D4359">
            <v>1028.6300000000001</v>
          </cell>
          <cell r="E4359">
            <v>850.10743801652904</v>
          </cell>
        </row>
        <row r="4360">
          <cell r="A4360">
            <v>46876</v>
          </cell>
          <cell r="B4360" t="str">
            <v>MODULO JELUZ 1 TOMA C/N BLANCO 20018 3PTAS RECTAS</v>
          </cell>
          <cell r="C4360">
            <v>21</v>
          </cell>
          <cell r="D4360">
            <v>841.42</v>
          </cell>
          <cell r="E4360">
            <v>695.38842975206614</v>
          </cell>
        </row>
        <row r="4361">
          <cell r="A4361">
            <v>46877</v>
          </cell>
          <cell r="B4361" t="str">
            <v>COMBINA. 1P+1P-220V-10A 1/2MOD.ARCO BLANCO</v>
          </cell>
          <cell r="C4361">
            <v>21</v>
          </cell>
          <cell r="D4361">
            <v>2122.3000000000002</v>
          </cell>
          <cell r="E4361">
            <v>1753.9669421487606</v>
          </cell>
        </row>
        <row r="4362">
          <cell r="A4362">
            <v>46878</v>
          </cell>
          <cell r="B4362" t="str">
            <v>TAPA B.O 5X10 3MOD. BLANCO JELUZ</v>
          </cell>
          <cell r="C4362">
            <v>21</v>
          </cell>
          <cell r="D4362">
            <v>424.62</v>
          </cell>
          <cell r="E4362">
            <v>350.92561983471074</v>
          </cell>
        </row>
        <row r="4363">
          <cell r="A4363">
            <v>28625</v>
          </cell>
          <cell r="B4363" t="str">
            <v>TERMICA 2X10A JELUZ JCC21045</v>
          </cell>
          <cell r="C4363">
            <v>21</v>
          </cell>
          <cell r="D4363">
            <v>6616.26</v>
          </cell>
          <cell r="E4363">
            <v>5467.9834710743808</v>
          </cell>
        </row>
        <row r="4364">
          <cell r="A4364">
            <v>28626</v>
          </cell>
          <cell r="B4364" t="str">
            <v>TERMICA 2X16A JELUZ JCC21645</v>
          </cell>
          <cell r="C4364">
            <v>21</v>
          </cell>
          <cell r="D4364">
            <v>6616.26</v>
          </cell>
          <cell r="E4364">
            <v>5467.9834710743808</v>
          </cell>
        </row>
        <row r="4365">
          <cell r="A4365">
            <v>28627</v>
          </cell>
          <cell r="B4365" t="str">
            <v>TERMICA 2X20A JELUZ JCC22045</v>
          </cell>
          <cell r="C4365">
            <v>21</v>
          </cell>
          <cell r="D4365">
            <v>6616.26</v>
          </cell>
          <cell r="E4365">
            <v>5467.9834710743808</v>
          </cell>
        </row>
        <row r="4366">
          <cell r="A4366">
            <v>28628</v>
          </cell>
          <cell r="B4366" t="str">
            <v>TERMICA 2X25A JELUZ JGC22545</v>
          </cell>
          <cell r="C4366">
            <v>21</v>
          </cell>
          <cell r="D4366">
            <v>6616.26</v>
          </cell>
          <cell r="E4366">
            <v>5467.9834710743808</v>
          </cell>
        </row>
        <row r="4367">
          <cell r="A4367">
            <v>28629</v>
          </cell>
          <cell r="B4367" t="str">
            <v>DISYUNTOR TMD-30 2X25A JELUZ</v>
          </cell>
          <cell r="C4367">
            <v>21</v>
          </cell>
          <cell r="D4367">
            <v>27161.11</v>
          </cell>
          <cell r="E4367">
            <v>22447.198347107438</v>
          </cell>
        </row>
        <row r="4368">
          <cell r="A4368">
            <v>28630</v>
          </cell>
          <cell r="B4368" t="str">
            <v>TERMICA 4X25A JELUZ JGC42545</v>
          </cell>
          <cell r="C4368">
            <v>21</v>
          </cell>
          <cell r="D4368">
            <v>13237.63</v>
          </cell>
          <cell r="E4368">
            <v>10940.190082644627</v>
          </cell>
        </row>
        <row r="4369">
          <cell r="A4369">
            <v>28631</v>
          </cell>
          <cell r="B4369" t="str">
            <v>TERMICA 2X32A GEN JCC23245 TBC</v>
          </cell>
          <cell r="C4369">
            <v>21</v>
          </cell>
          <cell r="D4369">
            <v>6616.26</v>
          </cell>
          <cell r="E4369">
            <v>5467.9834710743808</v>
          </cell>
        </row>
        <row r="4370">
          <cell r="A4370">
            <v>28632</v>
          </cell>
          <cell r="B4370" t="str">
            <v>TERMICA 4X32A JELUZ JGC43245</v>
          </cell>
          <cell r="C4370">
            <v>21</v>
          </cell>
          <cell r="D4370">
            <v>13237.63</v>
          </cell>
          <cell r="E4370">
            <v>10940.190082644627</v>
          </cell>
        </row>
        <row r="4371">
          <cell r="A4371">
            <v>28633</v>
          </cell>
          <cell r="B4371" t="str">
            <v>TERMICA 4X20A JELUZ JCC42045</v>
          </cell>
          <cell r="C4371">
            <v>21</v>
          </cell>
          <cell r="D4371">
            <v>13237.63</v>
          </cell>
          <cell r="E4371">
            <v>10940.190082644627</v>
          </cell>
        </row>
        <row r="4372">
          <cell r="A4372">
            <v>28634</v>
          </cell>
          <cell r="B4372" t="str">
            <v>DISYUNTOR TMD-30 4X40A JELUZ</v>
          </cell>
          <cell r="C4372">
            <v>21</v>
          </cell>
          <cell r="D4372">
            <v>44133.4</v>
          </cell>
          <cell r="E4372">
            <v>36473.884297520664</v>
          </cell>
        </row>
        <row r="4373">
          <cell r="A4373">
            <v>28635</v>
          </cell>
          <cell r="B4373" t="str">
            <v>DISYUNTOR TMD-30 4X63A JELUZ</v>
          </cell>
          <cell r="C4373">
            <v>21</v>
          </cell>
          <cell r="D4373">
            <v>44133.4</v>
          </cell>
          <cell r="E4373">
            <v>36473.884297520664</v>
          </cell>
        </row>
        <row r="4374">
          <cell r="A4374">
            <v>30904</v>
          </cell>
          <cell r="B4374" t="str">
            <v>TERMICA 4X10A JELUZ JGC41045</v>
          </cell>
          <cell r="C4374">
            <v>21</v>
          </cell>
          <cell r="D4374">
            <v>13237.63</v>
          </cell>
          <cell r="E4374">
            <v>10940.190082644627</v>
          </cell>
        </row>
        <row r="4375">
          <cell r="A4375">
            <v>30906</v>
          </cell>
          <cell r="B4375" t="str">
            <v>TERMICA 4X16A JELUZ JCC41645</v>
          </cell>
          <cell r="C4375">
            <v>21</v>
          </cell>
          <cell r="D4375">
            <v>13237.63</v>
          </cell>
          <cell r="E4375">
            <v>10940.190082644627</v>
          </cell>
        </row>
        <row r="4376">
          <cell r="A4376">
            <v>30907</v>
          </cell>
          <cell r="B4376" t="str">
            <v>TERMICA 2X40A JELUZ JCC24045</v>
          </cell>
          <cell r="C4376">
            <v>21</v>
          </cell>
          <cell r="D4376">
            <v>7302.11</v>
          </cell>
          <cell r="E4376">
            <v>6034.8016528925618</v>
          </cell>
        </row>
        <row r="4377">
          <cell r="A4377">
            <v>30909</v>
          </cell>
          <cell r="B4377" t="str">
            <v>TERMICA 4X40A JELUZ JGC44045</v>
          </cell>
          <cell r="C4377">
            <v>21</v>
          </cell>
          <cell r="D4377">
            <v>14595.69</v>
          </cell>
          <cell r="E4377">
            <v>12062.553719008265</v>
          </cell>
        </row>
        <row r="4378">
          <cell r="A4378">
            <v>30910</v>
          </cell>
          <cell r="B4378" t="str">
            <v>TERMICA 4X63A JELUZ JGC46345</v>
          </cell>
          <cell r="C4378">
            <v>21</v>
          </cell>
          <cell r="D4378">
            <v>14595.69</v>
          </cell>
          <cell r="E4378">
            <v>12062.553719008265</v>
          </cell>
        </row>
        <row r="4379">
          <cell r="A4379">
            <v>31171</v>
          </cell>
          <cell r="B4379" t="str">
            <v>DISYUNTOR TMD-30 2X40A JELUZ</v>
          </cell>
          <cell r="C4379">
            <v>21</v>
          </cell>
          <cell r="D4379">
            <v>27161.11</v>
          </cell>
          <cell r="E4379">
            <v>22447.198347107438</v>
          </cell>
        </row>
        <row r="4380">
          <cell r="A4380">
            <v>31333</v>
          </cell>
          <cell r="B4380" t="str">
            <v>DISYUNTOR TMD-30 4X25A JELUZ</v>
          </cell>
          <cell r="C4380">
            <v>21</v>
          </cell>
          <cell r="D4380">
            <v>44133.4</v>
          </cell>
          <cell r="E4380">
            <v>36473.884297520664</v>
          </cell>
        </row>
        <row r="4381">
          <cell r="A4381">
            <v>31521</v>
          </cell>
          <cell r="B4381" t="str">
            <v>TERMICA 3X16A JELUZ JGC31645</v>
          </cell>
          <cell r="C4381">
            <v>21</v>
          </cell>
          <cell r="D4381">
            <v>9939.74</v>
          </cell>
          <cell r="E4381">
            <v>8214.6611570247933</v>
          </cell>
        </row>
        <row r="4382">
          <cell r="A4382">
            <v>18182</v>
          </cell>
          <cell r="B4382" t="str">
            <v xml:space="preserve">FICHA MACHO AXIAL 3PATAS RICHI </v>
          </cell>
          <cell r="C4382">
            <v>21</v>
          </cell>
          <cell r="D4382">
            <v>1318.85</v>
          </cell>
          <cell r="E4382">
            <v>1089.9586776859503</v>
          </cell>
        </row>
        <row r="4383">
          <cell r="A4383">
            <v>18183</v>
          </cell>
          <cell r="B4383" t="str">
            <v xml:space="preserve">FICHA HEMBRA AXIAL 3 PATAS RICHI </v>
          </cell>
          <cell r="C4383">
            <v>21</v>
          </cell>
          <cell r="D4383">
            <v>1318.85</v>
          </cell>
          <cell r="E4383">
            <v>1089.9586776859503</v>
          </cell>
        </row>
        <row r="4384">
          <cell r="A4384">
            <v>23491</v>
          </cell>
          <cell r="B4384" t="str">
            <v>GRAMPA NRO.5 (1CAJA X20 EST/100UNIDC/U) KL06001</v>
          </cell>
          <cell r="C4384">
            <v>21</v>
          </cell>
          <cell r="D4384">
            <v>3448.06</v>
          </cell>
          <cell r="E4384">
            <v>2849.6363636363635</v>
          </cell>
        </row>
        <row r="4385">
          <cell r="A4385">
            <v>23492</v>
          </cell>
          <cell r="B4385" t="str">
            <v>GRAMPA NRO.8 (1CAJA X20 EST/100UNIDC/U) KL06002</v>
          </cell>
          <cell r="C4385">
            <v>21</v>
          </cell>
          <cell r="D4385">
            <v>3618.56</v>
          </cell>
          <cell r="E4385">
            <v>2990.5454545454545</v>
          </cell>
        </row>
        <row r="4386">
          <cell r="A4386">
            <v>23493</v>
          </cell>
          <cell r="B4386" t="str">
            <v>GRAMPA NRO.10 (1CAJA X20EST/50UNIDC/U) KL06003</v>
          </cell>
          <cell r="C4386">
            <v>21</v>
          </cell>
          <cell r="D4386">
            <v>2523.79</v>
          </cell>
          <cell r="E4386">
            <v>2085.7768595041321</v>
          </cell>
        </row>
        <row r="4387">
          <cell r="A4387">
            <v>23494</v>
          </cell>
          <cell r="B4387" t="str">
            <v>GRAMPA NRO.12 (1CAJAX20EST/20UNIDC/U) KL06004</v>
          </cell>
          <cell r="C4387">
            <v>21</v>
          </cell>
          <cell r="D4387">
            <v>1904.62</v>
          </cell>
          <cell r="E4387">
            <v>1574.0661157024792</v>
          </cell>
        </row>
        <row r="4388">
          <cell r="A4388">
            <v>23495</v>
          </cell>
          <cell r="B4388" t="str">
            <v>GRAMPA NRO.15 (1CAJAX20ESTUCHES X20UNID) KL06005</v>
          </cell>
          <cell r="C4388">
            <v>21</v>
          </cell>
          <cell r="D4388">
            <v>1965.7</v>
          </cell>
          <cell r="E4388">
            <v>1624.5454545454547</v>
          </cell>
        </row>
        <row r="4389">
          <cell r="A4389">
            <v>23496</v>
          </cell>
          <cell r="B4389" t="str">
            <v>GRAMPA NRO.16 (1CAJA X20EST/20UNIDC/U) KL06006</v>
          </cell>
          <cell r="C4389">
            <v>21</v>
          </cell>
          <cell r="D4389">
            <v>2060.79</v>
          </cell>
          <cell r="E4389">
            <v>1703.1322314049587</v>
          </cell>
        </row>
        <row r="4390">
          <cell r="A4390">
            <v>23497</v>
          </cell>
          <cell r="B4390" t="str">
            <v>GRAMPA COAXIL 6 NG KL06010</v>
          </cell>
          <cell r="C4390">
            <v>21</v>
          </cell>
          <cell r="D4390">
            <v>2422.6999999999998</v>
          </cell>
          <cell r="E4390">
            <v>2002.2314049586776</v>
          </cell>
        </row>
        <row r="4391">
          <cell r="A4391">
            <v>23498</v>
          </cell>
          <cell r="B4391" t="str">
            <v>GRAMPA COAXIL6 BCA KL06011</v>
          </cell>
          <cell r="C4391">
            <v>21</v>
          </cell>
          <cell r="D4391">
            <v>2422.6999999999998</v>
          </cell>
          <cell r="E4391">
            <v>2002.2314049586776</v>
          </cell>
        </row>
        <row r="4392">
          <cell r="A4392">
            <v>23499</v>
          </cell>
          <cell r="B4392" t="str">
            <v>GRAMPA COAXIL 8 NG KL06012</v>
          </cell>
          <cell r="C4392">
            <v>21</v>
          </cell>
          <cell r="D4392">
            <v>2556.4499999999998</v>
          </cell>
          <cell r="E4392">
            <v>2112.7685950413224</v>
          </cell>
        </row>
        <row r="4393">
          <cell r="A4393">
            <v>23500</v>
          </cell>
          <cell r="B4393" t="str">
            <v>GRAMPA COAXIL 8BCO KL06013</v>
          </cell>
          <cell r="C4393">
            <v>21</v>
          </cell>
          <cell r="D4393">
            <v>2556.4499999999998</v>
          </cell>
          <cell r="E4393">
            <v>2112.7685950413224</v>
          </cell>
        </row>
        <row r="4394">
          <cell r="A4394">
            <v>23564</v>
          </cell>
          <cell r="B4394" t="str">
            <v>FICHA 16 BLANCO 3PATAS CHATAS KS44160</v>
          </cell>
          <cell r="C4394">
            <v>21</v>
          </cell>
          <cell r="D4394">
            <v>1367.69</v>
          </cell>
          <cell r="E4394">
            <v>1130.3223140495868</v>
          </cell>
        </row>
        <row r="4395">
          <cell r="A4395">
            <v>23568</v>
          </cell>
          <cell r="B4395" t="str">
            <v>FICHA MACHO A/C 3 PARA CHATOS KS44601</v>
          </cell>
          <cell r="C4395">
            <v>21</v>
          </cell>
          <cell r="D4395">
            <v>3064.05</v>
          </cell>
          <cell r="E4395">
            <v>2532.2727272727275</v>
          </cell>
        </row>
        <row r="4396">
          <cell r="A4396">
            <v>23569</v>
          </cell>
          <cell r="B4396" t="str">
            <v>FICHA HEMBRA A/C BEIGE IR2071 KS44610</v>
          </cell>
          <cell r="C4396">
            <v>21</v>
          </cell>
          <cell r="D4396">
            <v>3860.25</v>
          </cell>
          <cell r="E4396">
            <v>3190.2892561983472</v>
          </cell>
        </row>
        <row r="4397">
          <cell r="A4397">
            <v>23585</v>
          </cell>
          <cell r="B4397" t="str">
            <v>FICHA MACHO A/C 20A BCO  KS44620</v>
          </cell>
          <cell r="C4397">
            <v>21</v>
          </cell>
          <cell r="D4397">
            <v>4130.16</v>
          </cell>
          <cell r="E4397">
            <v>3413.3553719008264</v>
          </cell>
        </row>
        <row r="4398">
          <cell r="A4398">
            <v>23587</v>
          </cell>
          <cell r="B4398" t="str">
            <v>FOTOCONTROL 1600 W 220V KL95001N</v>
          </cell>
          <cell r="C4398">
            <v>21</v>
          </cell>
          <cell r="D4398">
            <v>13515.75</v>
          </cell>
          <cell r="E4398">
            <v>11170.041322314049</v>
          </cell>
        </row>
        <row r="4399">
          <cell r="A4399">
            <v>23589</v>
          </cell>
          <cell r="B4399" t="str">
            <v>FOTOCONTROL 1200 W 220V CON SENSOR EXTERIOR KL95003N</v>
          </cell>
          <cell r="C4399">
            <v>10.5</v>
          </cell>
          <cell r="D4399">
            <v>11821.36</v>
          </cell>
          <cell r="E4399">
            <v>10698.06334841629</v>
          </cell>
        </row>
        <row r="4400">
          <cell r="A4400">
            <v>23591</v>
          </cell>
          <cell r="B4400" t="str">
            <v>FOTOCONTROL 2000W.CAT.C 220V. KL95005</v>
          </cell>
          <cell r="C4400">
            <v>10.5</v>
          </cell>
          <cell r="D4400">
            <v>22518.99</v>
          </cell>
          <cell r="E4400">
            <v>20379.176470588238</v>
          </cell>
        </row>
        <row r="4401">
          <cell r="A4401">
            <v>23592</v>
          </cell>
          <cell r="B4401" t="str">
            <v>ZOCALO PARA FOTOCONTROL 2000W.(1CA*10U/5) KS95006</v>
          </cell>
          <cell r="C4401">
            <v>10.5</v>
          </cell>
          <cell r="D4401">
            <v>5537.95</v>
          </cell>
          <cell r="E4401">
            <v>5011.7194570135744</v>
          </cell>
        </row>
        <row r="4402">
          <cell r="A4402">
            <v>23611</v>
          </cell>
          <cell r="B4402" t="str">
            <v>CAJA CAPSULADA AZUL TOMA IRAM2071(10UNID) KL48201</v>
          </cell>
          <cell r="C4402">
            <v>21</v>
          </cell>
          <cell r="D4402">
            <v>6033.93</v>
          </cell>
          <cell r="E4402">
            <v>4986.7190082644629</v>
          </cell>
        </row>
        <row r="4403">
          <cell r="A4403">
            <v>23612</v>
          </cell>
          <cell r="B4403" t="str">
            <v>CAJA CAPSULADA 1PUNTO AZUL (10UNID) KL48202</v>
          </cell>
          <cell r="C4403">
            <v>10.5</v>
          </cell>
          <cell r="D4403">
            <v>6376.55</v>
          </cell>
          <cell r="E4403">
            <v>5770.6334841628959</v>
          </cell>
        </row>
        <row r="4404">
          <cell r="A4404">
            <v>23613</v>
          </cell>
          <cell r="B4404" t="str">
            <v>CAJA CAPSULADA AZUL VACIA 16A.(10UNID) KL48880</v>
          </cell>
          <cell r="C4404">
            <v>21</v>
          </cell>
          <cell r="D4404">
            <v>3487.73</v>
          </cell>
          <cell r="E4404">
            <v>2882.4214876033061</v>
          </cell>
        </row>
        <row r="4405">
          <cell r="A4405">
            <v>23614</v>
          </cell>
          <cell r="B4405" t="str">
            <v>CAJA CAPSULADA AZUL VACIA 32A.(10UNID) KL48881</v>
          </cell>
          <cell r="C4405">
            <v>21</v>
          </cell>
          <cell r="D4405">
            <v>4606.92</v>
          </cell>
          <cell r="E4405">
            <v>3807.3719008264466</v>
          </cell>
        </row>
        <row r="4406">
          <cell r="A4406">
            <v>23618</v>
          </cell>
          <cell r="B4406" t="str">
            <v>CAJA CAPSULADA EMBUTIR AZUL VACIA 16A(10UNID) KL48885</v>
          </cell>
          <cell r="C4406">
            <v>21</v>
          </cell>
          <cell r="D4406">
            <v>3487.73</v>
          </cell>
          <cell r="E4406">
            <v>2882.4214876033061</v>
          </cell>
        </row>
        <row r="4407">
          <cell r="A4407">
            <v>23619</v>
          </cell>
          <cell r="B4407" t="str">
            <v>CAJA CAPSULADA EMBUTIR AZUL VACIA 32A(10UNID) KL48886</v>
          </cell>
          <cell r="C4407">
            <v>21</v>
          </cell>
          <cell r="D4407">
            <v>4146.8999999999996</v>
          </cell>
          <cell r="E4407">
            <v>3427.1900826446281</v>
          </cell>
        </row>
        <row r="4408">
          <cell r="A4408">
            <v>23623</v>
          </cell>
          <cell r="B4408" t="str">
            <v>CINTA PASA CABLES CON ALMA DE ACERO 10 mts(10UNID) KL29110N</v>
          </cell>
          <cell r="C4408">
            <v>21</v>
          </cell>
          <cell r="D4408">
            <v>7849.92</v>
          </cell>
          <cell r="E4408">
            <v>6487.5371900826449</v>
          </cell>
        </row>
        <row r="4409">
          <cell r="A4409">
            <v>23624</v>
          </cell>
          <cell r="B4409" t="str">
            <v>CINTA PASA CABLES CON ALMA DE ACERO 15 mts(10UNID) KL29115N</v>
          </cell>
          <cell r="C4409">
            <v>21</v>
          </cell>
          <cell r="D4409">
            <v>9862.2999999999993</v>
          </cell>
          <cell r="E4409">
            <v>8150.6611570247933</v>
          </cell>
        </row>
        <row r="4410">
          <cell r="A4410">
            <v>23625</v>
          </cell>
          <cell r="B4410" t="str">
            <v>CINTA PASA CABLES CON ALMA DE ACEROO 20 mts.(5UNID) KL29120N</v>
          </cell>
          <cell r="C4410">
            <v>21</v>
          </cell>
          <cell r="D4410">
            <v>12849.74</v>
          </cell>
          <cell r="E4410">
            <v>10619.619834710744</v>
          </cell>
        </row>
        <row r="4411">
          <cell r="A4411">
            <v>23626</v>
          </cell>
          <cell r="B4411" t="str">
            <v>CINTA PASA CABLES CON ALMA DE ACERO 30 mts.(5UNID) KL29130N</v>
          </cell>
          <cell r="C4411">
            <v>21</v>
          </cell>
          <cell r="D4411">
            <v>17846.52</v>
          </cell>
          <cell r="E4411">
            <v>14749.190082644629</v>
          </cell>
        </row>
        <row r="4412">
          <cell r="A4412">
            <v>27902</v>
          </cell>
          <cell r="B4412" t="str">
            <v>FOTOCONTROL 1200 W 220V KL95002N</v>
          </cell>
          <cell r="C4412">
            <v>21</v>
          </cell>
          <cell r="D4412">
            <v>10610.61</v>
          </cell>
          <cell r="E4412">
            <v>8769.0991735537191</v>
          </cell>
        </row>
        <row r="4413">
          <cell r="A4413">
            <v>35989</v>
          </cell>
          <cell r="B4413" t="str">
            <v>FOTOCONTROL 1200W 220V 3 CABLES</v>
          </cell>
          <cell r="C4413">
            <v>21</v>
          </cell>
          <cell r="D4413">
            <v>9019.01</v>
          </cell>
          <cell r="E4413">
            <v>7453.727272727273</v>
          </cell>
        </row>
        <row r="4414">
          <cell r="A4414">
            <v>36296</v>
          </cell>
          <cell r="B4414" t="str">
            <v>CINTA HELICOIDAL 20M (1CA*10U) KL29520</v>
          </cell>
          <cell r="C4414">
            <v>21</v>
          </cell>
          <cell r="D4414">
            <v>16187.38</v>
          </cell>
          <cell r="E4414">
            <v>13378</v>
          </cell>
        </row>
        <row r="4415">
          <cell r="A4415">
            <v>36297</v>
          </cell>
          <cell r="B4415" t="str">
            <v>CINTA HELICOIDAL 10M (1CA*10U) KL29510</v>
          </cell>
          <cell r="C4415">
            <v>21</v>
          </cell>
          <cell r="D4415">
            <v>9888.8799999999992</v>
          </cell>
          <cell r="E4415">
            <v>8172.628099173553</v>
          </cell>
        </row>
        <row r="4416">
          <cell r="A4416">
            <v>46084</v>
          </cell>
          <cell r="B4416" t="str">
            <v>CAJA PARA BASTIDOR 5X5 IP40 SIGMA GRISKL42503</v>
          </cell>
          <cell r="C4416">
            <v>21</v>
          </cell>
          <cell r="D4416">
            <v>2324.08</v>
          </cell>
          <cell r="E4416">
            <v>1920.7272727272727</v>
          </cell>
        </row>
        <row r="4417">
          <cell r="A4417">
            <v>46085</v>
          </cell>
          <cell r="B4417" t="str">
            <v>CAJA PARA BASTIDOR 10X5 IP40 SIGMA GRIS KL42513</v>
          </cell>
          <cell r="C4417">
            <v>21</v>
          </cell>
          <cell r="D4417">
            <v>3158.99</v>
          </cell>
          <cell r="E4417">
            <v>2610.7355371900826</v>
          </cell>
        </row>
        <row r="4418">
          <cell r="A4418">
            <v>23690</v>
          </cell>
          <cell r="B4418" t="str">
            <v>CABLE CANAL 20X10 CONAUTOAD.STANDARD KL04033</v>
          </cell>
          <cell r="C4418">
            <v>21</v>
          </cell>
          <cell r="D4418">
            <v>652.38</v>
          </cell>
          <cell r="E4418">
            <v>539.15702479338847</v>
          </cell>
        </row>
        <row r="4419">
          <cell r="A4419">
            <v>23695</v>
          </cell>
          <cell r="B4419" t="str">
            <v>CABLE CANAL 18X21 CONAUT. BC KL04181</v>
          </cell>
          <cell r="C4419">
            <v>21</v>
          </cell>
          <cell r="D4419">
            <v>1112.6099999999999</v>
          </cell>
          <cell r="E4419">
            <v>919.51239669421477</v>
          </cell>
        </row>
        <row r="4420">
          <cell r="A4420">
            <v>47482</v>
          </cell>
          <cell r="B4420" t="str">
            <v>CABLE CANAL 75x17 STD(1PAQ.X10VAR.2 mtsC/ KL04563G</v>
          </cell>
          <cell r="C4420">
            <v>21</v>
          </cell>
          <cell r="D4420">
            <v>6310.5</v>
          </cell>
          <cell r="E4420">
            <v>5215.2892561983472</v>
          </cell>
        </row>
        <row r="4421">
          <cell r="A4421">
            <v>38188</v>
          </cell>
          <cell r="B4421" t="str">
            <v>SENSOR DE MOVIMIENTO INFRARROJO EMBUTIR FIJO</v>
          </cell>
          <cell r="C4421">
            <v>21</v>
          </cell>
          <cell r="D4421">
            <v>31719.81</v>
          </cell>
          <cell r="E4421">
            <v>26214.719008264463</v>
          </cell>
        </row>
        <row r="4422">
          <cell r="A4422">
            <v>38189</v>
          </cell>
          <cell r="B4422" t="str">
            <v>SENSOR DE MOVIMIENTO INFRARROJO EMBUTIR DIRECCION</v>
          </cell>
          <cell r="C4422">
            <v>21</v>
          </cell>
          <cell r="D4422">
            <v>38767.71</v>
          </cell>
          <cell r="E4422">
            <v>32039.429752066117</v>
          </cell>
        </row>
        <row r="4423">
          <cell r="A4423">
            <v>38190</v>
          </cell>
          <cell r="B4423" t="str">
            <v>SENSOR DE MOVIMIENTO INFRARROJO SUPERFICIAL PARA TECHO</v>
          </cell>
          <cell r="C4423">
            <v>21</v>
          </cell>
          <cell r="D4423">
            <v>29597.42</v>
          </cell>
          <cell r="E4423">
            <v>24460.677685950413</v>
          </cell>
        </row>
        <row r="4424">
          <cell r="A4424">
            <v>38191</v>
          </cell>
          <cell r="B4424" t="str">
            <v>SENSOR DE MOVIMIENTO INFRARROJO SUPERFICIAL PARA PARED</v>
          </cell>
          <cell r="C4424">
            <v>21</v>
          </cell>
          <cell r="D4424">
            <v>33830.26</v>
          </cell>
          <cell r="E4424">
            <v>27958.892561983474</v>
          </cell>
        </row>
        <row r="4425">
          <cell r="A4425">
            <v>23349</v>
          </cell>
          <cell r="B4425" t="str">
            <v>CONJ.ARM.CIVIL 2TOMAS BLANCO KL40753</v>
          </cell>
          <cell r="C4425">
            <v>21</v>
          </cell>
          <cell r="D4425">
            <v>3004.42</v>
          </cell>
          <cell r="E4425">
            <v>2482.9917355371904</v>
          </cell>
        </row>
        <row r="4426">
          <cell r="A4426">
            <v>23371</v>
          </cell>
          <cell r="B4426" t="str">
            <v>CAJA SIGMA IP40 2MODULOS GRIS (20UNID) KL42013</v>
          </cell>
          <cell r="C4426">
            <v>21</v>
          </cell>
          <cell r="D4426">
            <v>2570.17</v>
          </cell>
          <cell r="E4426">
            <v>2124.1074380165292</v>
          </cell>
        </row>
        <row r="4427">
          <cell r="A4427">
            <v>23372</v>
          </cell>
          <cell r="B4427" t="str">
            <v>CAJA SIGMA IP40 4MODULOS GRIS (10UNID) KL42023</v>
          </cell>
          <cell r="C4427">
            <v>21</v>
          </cell>
          <cell r="D4427">
            <v>3418.01</v>
          </cell>
          <cell r="E4427">
            <v>2824.8016528925623</v>
          </cell>
        </row>
        <row r="4428">
          <cell r="A4428">
            <v>23375</v>
          </cell>
          <cell r="B4428" t="str">
            <v>CAJA SIGMA IP55 2MOD.GRIS CONMEMB(10UNID) KL42213</v>
          </cell>
          <cell r="C4428">
            <v>21</v>
          </cell>
          <cell r="D4428">
            <v>5204.12</v>
          </cell>
          <cell r="E4428">
            <v>4300.9256198347111</v>
          </cell>
        </row>
        <row r="4429">
          <cell r="A4429">
            <v>23378</v>
          </cell>
          <cell r="B4429" t="str">
            <v>CAJAIP55C/MEMBR3MOD.SIGMA GRIS KL42413</v>
          </cell>
          <cell r="C4429">
            <v>21</v>
          </cell>
          <cell r="D4429">
            <v>5723.3</v>
          </cell>
          <cell r="E4429">
            <v>4730</v>
          </cell>
        </row>
        <row r="4430">
          <cell r="A4430">
            <v>23573</v>
          </cell>
          <cell r="B4430" t="str">
            <v>BASE MODULAR BLANCA TT IRAM2071 (60UNID) KS39066</v>
          </cell>
          <cell r="C4430">
            <v>21</v>
          </cell>
          <cell r="D4430">
            <v>2092.9699999999998</v>
          </cell>
          <cell r="E4430">
            <v>1729.7272727272725</v>
          </cell>
        </row>
        <row r="4431">
          <cell r="A4431">
            <v>23574</v>
          </cell>
          <cell r="B4431" t="str">
            <v>BASE MODULAR NEGRO TT IRAM2071(60UNID) KS39067</v>
          </cell>
          <cell r="C4431">
            <v>21</v>
          </cell>
          <cell r="D4431">
            <v>2092.9699999999998</v>
          </cell>
          <cell r="E4431">
            <v>1729.7272727272725</v>
          </cell>
        </row>
        <row r="4432">
          <cell r="A4432">
            <v>23579</v>
          </cell>
          <cell r="B4432" t="str">
            <v>FICHA K3 MACHO BLANCO KD44211</v>
          </cell>
          <cell r="C4432">
            <v>21</v>
          </cell>
          <cell r="D4432">
            <v>824.24</v>
          </cell>
          <cell r="E4432">
            <v>681.19008264462809</v>
          </cell>
        </row>
        <row r="4433">
          <cell r="A4433">
            <v>23580</v>
          </cell>
          <cell r="B4433" t="str">
            <v>FICHA K3 NEGRO KD44213</v>
          </cell>
          <cell r="C4433">
            <v>21</v>
          </cell>
          <cell r="D4433">
            <v>824.24</v>
          </cell>
          <cell r="E4433">
            <v>681.19008264462809</v>
          </cell>
        </row>
        <row r="4434">
          <cell r="A4434">
            <v>23583</v>
          </cell>
          <cell r="B4434" t="str">
            <v>FICHA KH BLANCO KD44251</v>
          </cell>
          <cell r="C4434">
            <v>21</v>
          </cell>
          <cell r="D4434">
            <v>910.89</v>
          </cell>
          <cell r="E4434">
            <v>752.80165289256195</v>
          </cell>
        </row>
        <row r="4435">
          <cell r="A4435">
            <v>23584</v>
          </cell>
          <cell r="B4435" t="str">
            <v>FICHA KH NEGRO (150UNID) KS44253</v>
          </cell>
          <cell r="C4435">
            <v>21</v>
          </cell>
          <cell r="D4435">
            <v>1015.77</v>
          </cell>
          <cell r="E4435">
            <v>839.47933884297527</v>
          </cell>
        </row>
        <row r="4436">
          <cell r="A4436">
            <v>23595</v>
          </cell>
          <cell r="B4436" t="str">
            <v>TECLA VELADOR BLANCA KS39363</v>
          </cell>
          <cell r="C4436">
            <v>10.5</v>
          </cell>
          <cell r="D4436">
            <v>3052.23</v>
          </cell>
          <cell r="E4436">
            <v>2762.1990950226245</v>
          </cell>
        </row>
        <row r="4437">
          <cell r="A4437">
            <v>23596</v>
          </cell>
          <cell r="B4437" t="str">
            <v>TECLA VELADOR NEGRA KS39364</v>
          </cell>
          <cell r="C4437">
            <v>10.5</v>
          </cell>
          <cell r="D4437">
            <v>3052.23</v>
          </cell>
          <cell r="E4437">
            <v>2762.1990950226245</v>
          </cell>
        </row>
        <row r="4438">
          <cell r="A4438">
            <v>23600</v>
          </cell>
          <cell r="B4438" t="str">
            <v>LAMPARA PORTATIL CABLE 5 mts KL92005**</v>
          </cell>
          <cell r="C4438">
            <v>21</v>
          </cell>
          <cell r="D4438">
            <v>10389.81</v>
          </cell>
          <cell r="E4438">
            <v>8586.6198347107438</v>
          </cell>
        </row>
        <row r="4439">
          <cell r="A4439">
            <v>23634</v>
          </cell>
          <cell r="B4439" t="str">
            <v>FICHA INDUSTRIAL TRIFA3X32A.C/TIE(20UNID) KL48013</v>
          </cell>
          <cell r="C4439">
            <v>21</v>
          </cell>
          <cell r="D4439">
            <v>7055.53</v>
          </cell>
          <cell r="E4439">
            <v>5831.0165289256202</v>
          </cell>
        </row>
        <row r="4440">
          <cell r="A4440">
            <v>23642</v>
          </cell>
          <cell r="B4440" t="str">
            <v>BASE INDUSTRIAL 3X32A.C/TIERRA (20UNID) KL48053</v>
          </cell>
          <cell r="C4440">
            <v>21</v>
          </cell>
          <cell r="D4440">
            <v>6248.82</v>
          </cell>
          <cell r="E4440">
            <v>5164.3140495867765</v>
          </cell>
        </row>
        <row r="4441">
          <cell r="A4441">
            <v>23651</v>
          </cell>
          <cell r="B4441" t="str">
            <v>PROLONGADOR 15 mts.GRIS KL50008</v>
          </cell>
          <cell r="C4441">
            <v>21</v>
          </cell>
          <cell r="D4441">
            <v>34690.1</v>
          </cell>
          <cell r="E4441">
            <v>28669.504132231406</v>
          </cell>
        </row>
        <row r="4442">
          <cell r="A4442">
            <v>23654</v>
          </cell>
          <cell r="B4442" t="str">
            <v>PROLONGADOR 20 mts.NARANJA KL50039</v>
          </cell>
          <cell r="C4442">
            <v>21</v>
          </cell>
          <cell r="D4442">
            <v>44968.55</v>
          </cell>
          <cell r="E4442">
            <v>37164.090909090912</v>
          </cell>
        </row>
        <row r="4443">
          <cell r="A4443">
            <v>47402</v>
          </cell>
          <cell r="B4443" t="str">
            <v>INTERRUPTOR WIFI 2 SALIDAS BLANCO KALOP</v>
          </cell>
          <cell r="C4443">
            <v>21</v>
          </cell>
          <cell r="D4443">
            <v>25283.95</v>
          </cell>
          <cell r="E4443">
            <v>20895.826446280993</v>
          </cell>
        </row>
        <row r="4444">
          <cell r="A4444">
            <v>47403</v>
          </cell>
          <cell r="B4444" t="str">
            <v>INTERRUPTOR WIFI 2 SALIDAS NEGRO KALOP</v>
          </cell>
          <cell r="C4444">
            <v>21</v>
          </cell>
          <cell r="D4444">
            <v>25283.95</v>
          </cell>
          <cell r="E4444">
            <v>20895.826446280993</v>
          </cell>
        </row>
        <row r="4445">
          <cell r="A4445">
            <v>47404</v>
          </cell>
          <cell r="B4445" t="str">
            <v>VARIADOR INTENSIDAD WIFI 2 SALIDAS BLANCO KALOP</v>
          </cell>
          <cell r="C4445">
            <v>21</v>
          </cell>
          <cell r="D4445">
            <v>30340.73</v>
          </cell>
          <cell r="E4445">
            <v>25074.983471074382</v>
          </cell>
        </row>
        <row r="4446">
          <cell r="A4446">
            <v>47405</v>
          </cell>
          <cell r="B4446" t="str">
            <v>VARIADOR INTENSIDAD WIFI 2 SALIDAS NEGRO KALOP</v>
          </cell>
          <cell r="C4446">
            <v>21</v>
          </cell>
          <cell r="D4446">
            <v>30340.73</v>
          </cell>
          <cell r="E4446">
            <v>25074.983471074382</v>
          </cell>
        </row>
        <row r="4447">
          <cell r="A4447">
            <v>47406</v>
          </cell>
          <cell r="B4447" t="str">
            <v>CONJUNTO TOMA 10A + INTERRUPTOR WIFI ZEN BLANCO</v>
          </cell>
          <cell r="C4447">
            <v>21</v>
          </cell>
          <cell r="D4447">
            <v>24226.31</v>
          </cell>
          <cell r="E4447">
            <v>20021.743801652894</v>
          </cell>
        </row>
        <row r="4448">
          <cell r="A4448">
            <v>47407</v>
          </cell>
          <cell r="B4448" t="str">
            <v>CONJUNTO TOMA 10A + INTERRUPTOR WIFI ZEN NEGRO</v>
          </cell>
          <cell r="C4448">
            <v>21</v>
          </cell>
          <cell r="D4448">
            <v>24226.31</v>
          </cell>
          <cell r="E4448">
            <v>20021.743801652894</v>
          </cell>
        </row>
        <row r="4449">
          <cell r="A4449">
            <v>47408</v>
          </cell>
          <cell r="B4449" t="str">
            <v>CONJUNTO 1 INTERRUPTOR WIFI 1 SALIDA ZEN BLANCO</v>
          </cell>
          <cell r="C4449">
            <v>21</v>
          </cell>
          <cell r="D4449">
            <v>25077.03</v>
          </cell>
          <cell r="E4449">
            <v>20724.81818181818</v>
          </cell>
        </row>
        <row r="4450">
          <cell r="A4450">
            <v>47409</v>
          </cell>
          <cell r="B4450" t="str">
            <v>CONJUNTO 1 INTERRUPTOR WIFI 1 SALIDA ZEN NEGRO</v>
          </cell>
          <cell r="C4450">
            <v>21</v>
          </cell>
          <cell r="D4450">
            <v>25077.03</v>
          </cell>
          <cell r="E4450">
            <v>20724.81818181818</v>
          </cell>
        </row>
        <row r="4451">
          <cell r="A4451">
            <v>47410</v>
          </cell>
          <cell r="B4451" t="str">
            <v>CONJUNTO 2 INTERRUPTOR WIFI 2 SALIDA ZEN BLANCO</v>
          </cell>
          <cell r="C4451">
            <v>21</v>
          </cell>
          <cell r="D4451">
            <v>30295.75</v>
          </cell>
          <cell r="E4451">
            <v>25037.809917355371</v>
          </cell>
        </row>
        <row r="4452">
          <cell r="A4452">
            <v>47411</v>
          </cell>
          <cell r="B4452" t="str">
            <v>CONJUNTO 2 INTERRUPTOR WIFI 2 SALIDA ZEN NEGRO</v>
          </cell>
          <cell r="C4452">
            <v>21</v>
          </cell>
          <cell r="D4452">
            <v>30295.75</v>
          </cell>
          <cell r="E4452">
            <v>25037.809917355371</v>
          </cell>
        </row>
        <row r="4453">
          <cell r="A4453">
            <v>47412</v>
          </cell>
          <cell r="B4453" t="str">
            <v>CONJUNTO 2 INTERRUPTOR WIFI DIMMER ZEN BLANCO</v>
          </cell>
          <cell r="C4453">
            <v>21</v>
          </cell>
          <cell r="D4453">
            <v>35352.53</v>
          </cell>
          <cell r="E4453">
            <v>29216.96694214876</v>
          </cell>
        </row>
        <row r="4454">
          <cell r="A4454">
            <v>47413</v>
          </cell>
          <cell r="B4454" t="str">
            <v>CONJUNTO 2 INTERRUPTOR WIFI DIMMER ZEN NEGRO</v>
          </cell>
          <cell r="C4454">
            <v>21</v>
          </cell>
          <cell r="D4454">
            <v>35352.53</v>
          </cell>
          <cell r="E4454">
            <v>29216.96694214876</v>
          </cell>
        </row>
        <row r="4455">
          <cell r="A4455">
            <v>47552</v>
          </cell>
          <cell r="B4455" t="str">
            <v>INTERRUPTOR WIFI 1 SALIDA NEGRO KALOP</v>
          </cell>
          <cell r="C4455">
            <v>21</v>
          </cell>
          <cell r="D4455">
            <v>21845.33</v>
          </cell>
          <cell r="E4455">
            <v>18053.991735537191</v>
          </cell>
        </row>
        <row r="4456">
          <cell r="A4456">
            <v>47553</v>
          </cell>
          <cell r="B4456" t="str">
            <v>INTERRUPTOR WIFI 1 SALIDA BLANCO KALOP</v>
          </cell>
          <cell r="C4456">
            <v>21</v>
          </cell>
          <cell r="D4456">
            <v>21845.33</v>
          </cell>
          <cell r="E4456">
            <v>18053.991735537191</v>
          </cell>
        </row>
        <row r="4457">
          <cell r="A4457">
            <v>23601</v>
          </cell>
          <cell r="B4457" t="str">
            <v>TEKNA 1 TOMA KS39652</v>
          </cell>
          <cell r="C4457">
            <v>10.5</v>
          </cell>
          <cell r="D4457">
            <v>1945.15</v>
          </cell>
          <cell r="E4457">
            <v>1760.3167420814482</v>
          </cell>
        </row>
        <row r="4458">
          <cell r="A4458">
            <v>23602</v>
          </cell>
          <cell r="B4458" t="str">
            <v>TEKNA 1 PUNTO KS39650</v>
          </cell>
          <cell r="C4458">
            <v>10.5</v>
          </cell>
          <cell r="D4458">
            <v>1540.16</v>
          </cell>
          <cell r="E4458">
            <v>1393.8099547511313</v>
          </cell>
        </row>
        <row r="4459">
          <cell r="A4459">
            <v>23603</v>
          </cell>
          <cell r="B4459" t="str">
            <v>TEKNA 1 PULSADOR BLANCO (1CAJA X20UNID) KS39657</v>
          </cell>
          <cell r="C4459">
            <v>10.5</v>
          </cell>
          <cell r="D4459">
            <v>1503.51</v>
          </cell>
          <cell r="E4459">
            <v>1360.6425339366515</v>
          </cell>
        </row>
        <row r="4460">
          <cell r="A4460">
            <v>23605</v>
          </cell>
          <cell r="B4460" t="str">
            <v>TEKNA CATV PIN FINO TERMINAL(1CAJA X10U) KS39655</v>
          </cell>
          <cell r="C4460">
            <v>21</v>
          </cell>
          <cell r="D4460">
            <v>2050.16</v>
          </cell>
          <cell r="E4460">
            <v>1694.3471074380166</v>
          </cell>
        </row>
        <row r="4461">
          <cell r="A4461">
            <v>23606</v>
          </cell>
          <cell r="B4461" t="str">
            <v>TEKNA TELEFONICO (1CAJA X10U) KS39656</v>
          </cell>
          <cell r="C4461">
            <v>21</v>
          </cell>
          <cell r="D4461">
            <v>2860.06</v>
          </cell>
          <cell r="E4461">
            <v>2363.6859504132231</v>
          </cell>
        </row>
        <row r="4462">
          <cell r="A4462">
            <v>23607</v>
          </cell>
          <cell r="B4462" t="str">
            <v>TEKNA CONTOMA COMPUTACION RJ45 (1CAJAX5U) KS39659</v>
          </cell>
          <cell r="C4462">
            <v>21</v>
          </cell>
          <cell r="D4462">
            <v>6689.46</v>
          </cell>
          <cell r="E4462">
            <v>5528.4793388429753</v>
          </cell>
        </row>
        <row r="4463">
          <cell r="A4463">
            <v>23608</v>
          </cell>
          <cell r="B4463" t="str">
            <v>TEKNA 2 PUNTOS KS39651</v>
          </cell>
          <cell r="C4463">
            <v>10.5</v>
          </cell>
          <cell r="D4463">
            <v>2675.45</v>
          </cell>
          <cell r="E4463">
            <v>2421.2217194570135</v>
          </cell>
        </row>
        <row r="4464">
          <cell r="A4464">
            <v>23609</v>
          </cell>
          <cell r="B4464" t="str">
            <v>TEKNA 2 TOMAS KS39653 NO PEDIR</v>
          </cell>
          <cell r="C4464">
            <v>21</v>
          </cell>
          <cell r="D4464">
            <v>3897.46</v>
          </cell>
          <cell r="E4464">
            <v>3221.0413223140499</v>
          </cell>
        </row>
        <row r="4465">
          <cell r="A4465">
            <v>23610</v>
          </cell>
          <cell r="B4465" t="str">
            <v>TEKNA PUNTO Y TOMA KS39654</v>
          </cell>
          <cell r="C4465">
            <v>10.5</v>
          </cell>
          <cell r="D4465">
            <v>3202.33</v>
          </cell>
          <cell r="E4465">
            <v>2898.0361990950228</v>
          </cell>
        </row>
        <row r="4466">
          <cell r="A4466">
            <v>23643</v>
          </cell>
          <cell r="B4466" t="str">
            <v>TEKNA 1 TOMA BLANCO KL39652</v>
          </cell>
          <cell r="C4466">
            <v>21</v>
          </cell>
          <cell r="D4466">
            <v>2028.56</v>
          </cell>
          <cell r="E4466">
            <v>1676.495867768595</v>
          </cell>
        </row>
        <row r="4467">
          <cell r="A4467">
            <v>23644</v>
          </cell>
          <cell r="B4467" t="str">
            <v>TEKNA 2 TOMAS BLANCO KL39653</v>
          </cell>
          <cell r="C4467">
            <v>21</v>
          </cell>
          <cell r="D4467">
            <v>3711.87</v>
          </cell>
          <cell r="E4467">
            <v>3067.6611570247933</v>
          </cell>
        </row>
        <row r="4468">
          <cell r="A4468">
            <v>36362</v>
          </cell>
          <cell r="B4468" t="str">
            <v>TEKNA 1 TOMA 20A 250V BCO (1CAJA*20U/8) KS39660</v>
          </cell>
          <cell r="C4468">
            <v>21</v>
          </cell>
          <cell r="D4468">
            <v>2905.5</v>
          </cell>
          <cell r="E4468">
            <v>2401.2396694214876</v>
          </cell>
        </row>
        <row r="4469">
          <cell r="A4469">
            <v>23658</v>
          </cell>
          <cell r="B4469" t="str">
            <v>PROLONGACION O ZAPATILLA 4 TOMAS CON TERMICO LUMINICO 2.5MTS BLANCO KD50402</v>
          </cell>
          <cell r="C4469">
            <v>21</v>
          </cell>
          <cell r="D4469">
            <v>13379.9</v>
          </cell>
          <cell r="E4469">
            <v>11057.768595041322</v>
          </cell>
        </row>
        <row r="4470">
          <cell r="A4470">
            <v>23659</v>
          </cell>
          <cell r="B4470" t="str">
            <v>PROLONGACION O ZAPATILLA 6 TOMAS CON TERMICO LUMINICO 1.5MTS BLANCO KD50408</v>
          </cell>
          <cell r="C4470">
            <v>21</v>
          </cell>
          <cell r="D4470">
            <v>13540.63</v>
          </cell>
          <cell r="E4470">
            <v>11190.603305785124</v>
          </cell>
        </row>
        <row r="4471">
          <cell r="A4471">
            <v>23660</v>
          </cell>
          <cell r="B4471" t="str">
            <v>PROLONGADOR O ZAPATILLA 2 TOMAS 1.5 mts.BCO KD50295</v>
          </cell>
          <cell r="C4471">
            <v>21</v>
          </cell>
          <cell r="D4471">
            <v>8274.9500000000007</v>
          </cell>
          <cell r="E4471">
            <v>6838.8016528925627</v>
          </cell>
        </row>
        <row r="4472">
          <cell r="A4472">
            <v>23661</v>
          </cell>
          <cell r="B4472" t="str">
            <v>PROLONGADOR O ZAPATILLA 2 TOMAS 2.5 mts.BCO KD50296</v>
          </cell>
          <cell r="C4472">
            <v>21</v>
          </cell>
          <cell r="D4472">
            <v>10005.52</v>
          </cell>
          <cell r="E4472">
            <v>8269.0247933884311</v>
          </cell>
        </row>
        <row r="4473">
          <cell r="A4473">
            <v>23662</v>
          </cell>
          <cell r="B4473" t="str">
            <v>PROLONGACION O ZAPATILLA 4 TOMAS CON TERMICO LUMINICO 5 MTS BLANCO KD50405</v>
          </cell>
          <cell r="C4473">
            <v>21</v>
          </cell>
          <cell r="D4473">
            <v>17836.59</v>
          </cell>
          <cell r="E4473">
            <v>14740.98347107438</v>
          </cell>
        </row>
        <row r="4474">
          <cell r="A4474">
            <v>22367</v>
          </cell>
          <cell r="B4474" t="str">
            <v>LLAVE EXTERIOR 1 TOMA</v>
          </cell>
          <cell r="C4474">
            <v>21</v>
          </cell>
          <cell r="D4474">
            <v>2705.77</v>
          </cell>
          <cell r="E4474">
            <v>2236.1735537190084</v>
          </cell>
        </row>
        <row r="4475">
          <cell r="A4475">
            <v>22440</v>
          </cell>
          <cell r="B4475" t="str">
            <v>OJO DE BUEY ROJO</v>
          </cell>
          <cell r="C4475">
            <v>21</v>
          </cell>
          <cell r="D4475">
            <v>4498.1899999999996</v>
          </cell>
          <cell r="E4475">
            <v>3717.5123966942147</v>
          </cell>
        </row>
        <row r="4476">
          <cell r="A4476">
            <v>22450</v>
          </cell>
          <cell r="B4476" t="str">
            <v>OJO DE BUEY VERDE</v>
          </cell>
          <cell r="C4476">
            <v>21</v>
          </cell>
          <cell r="D4476">
            <v>4678.13</v>
          </cell>
          <cell r="E4476">
            <v>3866.2231404958679</v>
          </cell>
        </row>
        <row r="4477">
          <cell r="A4477">
            <v>22481</v>
          </cell>
          <cell r="B4477" t="str">
            <v>LLAVE EXTERIOR 1 PUNTO Y 1 TOMA</v>
          </cell>
          <cell r="C4477">
            <v>21</v>
          </cell>
          <cell r="D4477">
            <v>4472.3599999999997</v>
          </cell>
          <cell r="E4477">
            <v>3696.1652892561983</v>
          </cell>
        </row>
        <row r="4478">
          <cell r="A4478">
            <v>22482</v>
          </cell>
          <cell r="B4478" t="str">
            <v>LLAVE EXTERIOR 1 TOMA 20A</v>
          </cell>
          <cell r="C4478">
            <v>21</v>
          </cell>
          <cell r="D4478">
            <v>4629.54</v>
          </cell>
          <cell r="E4478">
            <v>3826.0661157024792</v>
          </cell>
        </row>
        <row r="4479">
          <cell r="A4479">
            <v>22483</v>
          </cell>
          <cell r="B4479" t="str">
            <v>LLAVE EXTERIOR 1 PUNTO</v>
          </cell>
          <cell r="C4479">
            <v>21</v>
          </cell>
          <cell r="D4479">
            <v>315.42</v>
          </cell>
          <cell r="E4479">
            <v>260.67768595041326</v>
          </cell>
        </row>
        <row r="4480">
          <cell r="A4480">
            <v>22548</v>
          </cell>
          <cell r="B4480" t="str">
            <v>BOLSA DE CARBONILLA DE 12,5 kg</v>
          </cell>
          <cell r="C4480">
            <v>21</v>
          </cell>
          <cell r="D4480">
            <v>5125.5600000000004</v>
          </cell>
          <cell r="E4480">
            <v>4236.0000000000009</v>
          </cell>
        </row>
        <row r="4481">
          <cell r="A4481">
            <v>22673</v>
          </cell>
          <cell r="B4481" t="str">
            <v>TERMOCONTRAIBLE 5MM</v>
          </cell>
          <cell r="C4481">
            <v>21</v>
          </cell>
          <cell r="D4481">
            <v>1035.5999999999999</v>
          </cell>
          <cell r="E4481">
            <v>855.8677685950413</v>
          </cell>
        </row>
        <row r="4482">
          <cell r="A4482">
            <v>22674</v>
          </cell>
          <cell r="B4482" t="str">
            <v>TERMOCONTRAIBLE 8MM</v>
          </cell>
          <cell r="C4482">
            <v>21</v>
          </cell>
          <cell r="D4482">
            <v>1421.18</v>
          </cell>
          <cell r="E4482">
            <v>1174.5289256198348</v>
          </cell>
        </row>
        <row r="4483">
          <cell r="A4483">
            <v>22675</v>
          </cell>
          <cell r="B4483" t="str">
            <v>TERMOCONTRAIBLE 13MM</v>
          </cell>
          <cell r="C4483">
            <v>21</v>
          </cell>
          <cell r="D4483">
            <v>1222.57</v>
          </cell>
          <cell r="E4483">
            <v>1010.3884297520661</v>
          </cell>
        </row>
        <row r="4484">
          <cell r="A4484">
            <v>22676</v>
          </cell>
          <cell r="B4484" t="str">
            <v>TERMOCONTRAIBLE 15MM</v>
          </cell>
          <cell r="C4484">
            <v>21</v>
          </cell>
          <cell r="D4484">
            <v>1640.84</v>
          </cell>
          <cell r="E4484">
            <v>1356.0661157024792</v>
          </cell>
        </row>
        <row r="4485">
          <cell r="A4485">
            <v>24138</v>
          </cell>
          <cell r="B4485" t="str">
            <v>BORNERA TIRA X 12 10A</v>
          </cell>
          <cell r="C4485">
            <v>21</v>
          </cell>
          <cell r="D4485">
            <v>1447.7</v>
          </cell>
          <cell r="E4485">
            <v>1196.4462809917356</v>
          </cell>
        </row>
        <row r="4486">
          <cell r="A4486">
            <v>24139</v>
          </cell>
          <cell r="B4486" t="str">
            <v>BORNERA TIRA X 12 15A</v>
          </cell>
          <cell r="C4486">
            <v>21</v>
          </cell>
          <cell r="D4486">
            <v>1528.84</v>
          </cell>
          <cell r="E4486">
            <v>1263.504132231405</v>
          </cell>
        </row>
        <row r="4487">
          <cell r="A4487">
            <v>24140</v>
          </cell>
          <cell r="B4487" t="str">
            <v>BORNERA TIRA X 12 20A</v>
          </cell>
          <cell r="C4487">
            <v>21</v>
          </cell>
          <cell r="D4487">
            <v>1959.38</v>
          </cell>
          <cell r="E4487">
            <v>1619.322314049587</v>
          </cell>
        </row>
        <row r="4488">
          <cell r="A4488">
            <v>24141</v>
          </cell>
          <cell r="B4488" t="str">
            <v>BORNERA TIRA X 12 30A</v>
          </cell>
          <cell r="C4488">
            <v>21</v>
          </cell>
          <cell r="D4488">
            <v>2109.15</v>
          </cell>
          <cell r="E4488">
            <v>1743.0991735537191</v>
          </cell>
        </row>
        <row r="4489">
          <cell r="A4489">
            <v>27049</v>
          </cell>
          <cell r="B4489" t="str">
            <v>BASE PORTA NH 00 160AMP</v>
          </cell>
          <cell r="C4489">
            <v>21</v>
          </cell>
          <cell r="D4489">
            <v>9339.49</v>
          </cell>
          <cell r="E4489">
            <v>7718.5867768595044</v>
          </cell>
        </row>
        <row r="4490">
          <cell r="A4490">
            <v>22565</v>
          </cell>
          <cell r="B4490" t="str">
            <v>LAMPARA MINI DICROICA LED 3W 35°L DIA GU10 DIC6031</v>
          </cell>
          <cell r="C4490">
            <v>10.5</v>
          </cell>
          <cell r="D4490">
            <v>6380.22</v>
          </cell>
          <cell r="E4490">
            <v>5773.9547511312221</v>
          </cell>
        </row>
        <row r="4491">
          <cell r="A4491">
            <v>22568</v>
          </cell>
          <cell r="B4491" t="str">
            <v>LAMPARA R63 ECO LED 6W LUZ DIA E27 REFLECTORA</v>
          </cell>
          <cell r="C4491">
            <v>10.5</v>
          </cell>
          <cell r="D4491">
            <v>11217.96</v>
          </cell>
          <cell r="E4491">
            <v>10152</v>
          </cell>
        </row>
        <row r="4492">
          <cell r="A4492">
            <v>22569</v>
          </cell>
          <cell r="B4492" t="str">
            <v>LAMPARA R63 ECO LED 6W LUZ CALIDA E27 REFLECTORA</v>
          </cell>
          <cell r="C4492">
            <v>10.5</v>
          </cell>
          <cell r="D4492">
            <v>11217.96</v>
          </cell>
          <cell r="E4492">
            <v>10152</v>
          </cell>
        </row>
        <row r="4493">
          <cell r="A4493">
            <v>22574</v>
          </cell>
          <cell r="B4493" t="str">
            <v>LAMPARA VELITA ECO LED 5W LD E27 LAM7893****</v>
          </cell>
          <cell r="C4493">
            <v>10.5</v>
          </cell>
          <cell r="D4493">
            <v>5616.77</v>
          </cell>
          <cell r="E4493">
            <v>5083.0497737556561</v>
          </cell>
        </row>
        <row r="4494">
          <cell r="A4494">
            <v>22575</v>
          </cell>
          <cell r="B4494" t="str">
            <v>LAMPARA DICROICA 21 LEDS GU10 3W RGB 230V DIC3142</v>
          </cell>
          <cell r="C4494">
            <v>10.5</v>
          </cell>
          <cell r="D4494">
            <v>11283.4</v>
          </cell>
          <cell r="E4494">
            <v>10211.221719457013</v>
          </cell>
        </row>
        <row r="4495">
          <cell r="A4495">
            <v>22581</v>
          </cell>
          <cell r="B4495" t="str">
            <v>LAMPARA DICROICA 4 LEDS GU10 L/DIA 4W 230V****</v>
          </cell>
          <cell r="C4495">
            <v>10.5</v>
          </cell>
          <cell r="D4495">
            <v>15203.45</v>
          </cell>
          <cell r="E4495">
            <v>13758.778280542987</v>
          </cell>
        </row>
        <row r="4496">
          <cell r="A4496">
            <v>23704</v>
          </cell>
          <cell r="B4496" t="str">
            <v>LAMPARA PAR20 LED STYLE FL 7W LUZ DIA E27 PAR0081</v>
          </cell>
          <cell r="C4496">
            <v>10.5</v>
          </cell>
          <cell r="D4496">
            <v>16638.419999999998</v>
          </cell>
          <cell r="E4496">
            <v>15057.39366515837</v>
          </cell>
        </row>
        <row r="4497">
          <cell r="A4497">
            <v>23705</v>
          </cell>
          <cell r="B4497" t="str">
            <v>LAMPARA PAR30 LED STYLE FL 10W LUZ DIA E27 PAR0083</v>
          </cell>
          <cell r="C4497">
            <v>10.5</v>
          </cell>
          <cell r="D4497">
            <v>14940.14</v>
          </cell>
          <cell r="E4497">
            <v>13520.488687782805</v>
          </cell>
        </row>
        <row r="4498">
          <cell r="A4498">
            <v>24127</v>
          </cell>
          <cell r="B4498" t="str">
            <v>LAMPARA VELA LED 6W CW NOVA</v>
          </cell>
          <cell r="C4498">
            <v>21</v>
          </cell>
          <cell r="D4498">
            <v>1136.26</v>
          </cell>
          <cell r="E4498">
            <v>939.05785123966939</v>
          </cell>
        </row>
        <row r="4499">
          <cell r="A4499">
            <v>24151</v>
          </cell>
          <cell r="B4499" t="str">
            <v>LAMPARA DE MERCURIO HAL. MH 400W 4200K E40******</v>
          </cell>
          <cell r="C4499">
            <v>21</v>
          </cell>
          <cell r="D4499">
            <v>56582.81</v>
          </cell>
          <cell r="E4499">
            <v>46762.652892561986</v>
          </cell>
        </row>
        <row r="4500">
          <cell r="A4500">
            <v>24299</v>
          </cell>
          <cell r="B4500" t="str">
            <v>LAMPARA DICROICA LED 6W LUZ DIA NOVA</v>
          </cell>
          <cell r="C4500">
            <v>10.5</v>
          </cell>
          <cell r="D4500">
            <v>14006.87</v>
          </cell>
          <cell r="E4500">
            <v>12675.90045248869</v>
          </cell>
        </row>
        <row r="4501">
          <cell r="A4501">
            <v>26444</v>
          </cell>
          <cell r="B4501" t="str">
            <v>LAMPARA COMUN LED 12W LD NOVA</v>
          </cell>
          <cell r="C4501">
            <v>21</v>
          </cell>
          <cell r="D4501">
            <v>20218.990000000002</v>
          </cell>
          <cell r="E4501">
            <v>16709.909090909092</v>
          </cell>
        </row>
        <row r="4502">
          <cell r="A4502">
            <v>26445</v>
          </cell>
          <cell r="B4502" t="str">
            <v>LAMPARA ECO GLOBO LED 10W LD E27 LAM 7929</v>
          </cell>
          <cell r="C4502">
            <v>10.5</v>
          </cell>
          <cell r="D4502">
            <v>10456.07</v>
          </cell>
          <cell r="E4502">
            <v>9462.506787330316</v>
          </cell>
        </row>
        <row r="4503">
          <cell r="A4503">
            <v>26446</v>
          </cell>
          <cell r="B4503" t="str">
            <v>LAMPARA COMUN LED 10W LC NOVA</v>
          </cell>
          <cell r="C4503">
            <v>21</v>
          </cell>
          <cell r="D4503">
            <v>18751.75</v>
          </cell>
          <cell r="E4503">
            <v>15497.314049586777</v>
          </cell>
        </row>
        <row r="4504">
          <cell r="A4504">
            <v>26447</v>
          </cell>
          <cell r="B4504" t="str">
            <v>LAMPARA COMUN LED 12 W LC NOVA</v>
          </cell>
          <cell r="C4504">
            <v>21</v>
          </cell>
          <cell r="D4504">
            <v>20218.990000000002</v>
          </cell>
          <cell r="E4504">
            <v>16709.909090909092</v>
          </cell>
        </row>
        <row r="4505">
          <cell r="A4505">
            <v>26449</v>
          </cell>
          <cell r="B4505" t="str">
            <v>LAMPARA ECO GLOBO LED 10W LC E27 LAM7928**</v>
          </cell>
          <cell r="C4505">
            <v>10.5</v>
          </cell>
          <cell r="D4505">
            <v>10968.67</v>
          </cell>
          <cell r="E4505">
            <v>9926.3981900452491</v>
          </cell>
        </row>
        <row r="4506">
          <cell r="A4506">
            <v>26579</v>
          </cell>
          <cell r="B4506" t="str">
            <v>UNIFOCAL PARED PARA DICRO GU10 50W CURVO NEGRO</v>
          </cell>
          <cell r="C4506">
            <v>21</v>
          </cell>
          <cell r="D4506">
            <v>27089.46</v>
          </cell>
          <cell r="E4506">
            <v>22387.983471074382</v>
          </cell>
        </row>
        <row r="4507">
          <cell r="A4507">
            <v>26798</v>
          </cell>
          <cell r="B4507" t="str">
            <v>LAMPARA A70 ECO LED 14W L/D E27 LAM7949/8949***</v>
          </cell>
          <cell r="C4507">
            <v>10.5</v>
          </cell>
          <cell r="D4507">
            <v>5917.47</v>
          </cell>
          <cell r="E4507">
            <v>5355.176470588236</v>
          </cell>
        </row>
        <row r="4508">
          <cell r="A4508">
            <v>26985</v>
          </cell>
          <cell r="B4508" t="str">
            <v>LAMPARA BI-PIN ECO LED 4W 220V LC G9</v>
          </cell>
          <cell r="C4508">
            <v>21</v>
          </cell>
          <cell r="D4508">
            <v>3656.17</v>
          </cell>
          <cell r="E4508">
            <v>3021.6280991735539</v>
          </cell>
        </row>
        <row r="4509">
          <cell r="A4509">
            <v>27101</v>
          </cell>
          <cell r="B4509" t="str">
            <v>LAMPARA T100 ECO LED 28W L/C E27 LAM7934</v>
          </cell>
          <cell r="C4509">
            <v>10.5</v>
          </cell>
          <cell r="D4509">
            <v>4957.72</v>
          </cell>
          <cell r="E4509">
            <v>4486.6244343891403</v>
          </cell>
        </row>
        <row r="4510">
          <cell r="A4510">
            <v>27937</v>
          </cell>
          <cell r="B4510" t="str">
            <v>DISYUNTOR 4X63A ALIC</v>
          </cell>
          <cell r="C4510">
            <v>21</v>
          </cell>
          <cell r="D4510">
            <v>46315.5</v>
          </cell>
          <cell r="E4510">
            <v>38277.272727272728</v>
          </cell>
        </row>
        <row r="4511">
          <cell r="A4511">
            <v>28286</v>
          </cell>
          <cell r="B4511" t="str">
            <v>SPOT BLANCO EMBUTIR PARA DICROICA 105 MM FIJO</v>
          </cell>
          <cell r="C4511" t="e">
            <v>#N/A</v>
          </cell>
          <cell r="D4511" t="e">
            <v>#N/A</v>
          </cell>
          <cell r="E4511" t="e">
            <v>#N/A</v>
          </cell>
        </row>
        <row r="4512">
          <cell r="A4512">
            <v>28289</v>
          </cell>
          <cell r="B4512" t="str">
            <v>SPOT ACERO EMBUTIR PARA DICROICA 105 MM MOVIL</v>
          </cell>
          <cell r="C4512">
            <v>21</v>
          </cell>
          <cell r="D4512">
            <v>9794.7199999999993</v>
          </cell>
          <cell r="E4512">
            <v>8094.8099173553719</v>
          </cell>
        </row>
        <row r="4513">
          <cell r="A4513">
            <v>30860</v>
          </cell>
          <cell r="B4513" t="str">
            <v>LISTON DE LEDS PLASTICO T8 9 W 600MM LD LIS5012***</v>
          </cell>
          <cell r="C4513">
            <v>21</v>
          </cell>
          <cell r="D4513">
            <v>15208.18</v>
          </cell>
          <cell r="E4513">
            <v>12568.743801652894</v>
          </cell>
        </row>
        <row r="4514">
          <cell r="A4514">
            <v>30884</v>
          </cell>
          <cell r="B4514" t="str">
            <v>PANEL LED PLAFON REDONDO 24W LD D 300MM BCO</v>
          </cell>
          <cell r="C4514" t="e">
            <v>#N/A</v>
          </cell>
          <cell r="D4514" t="e">
            <v>#N/A</v>
          </cell>
          <cell r="E4514" t="e">
            <v>#N/A</v>
          </cell>
        </row>
        <row r="4515">
          <cell r="A4515">
            <v>31175</v>
          </cell>
          <cell r="B4515" t="str">
            <v>PROYECTOR DE LED SMD SL-FL 20W LD</v>
          </cell>
          <cell r="C4515">
            <v>21</v>
          </cell>
          <cell r="D4515">
            <v>7919.72</v>
          </cell>
          <cell r="E4515">
            <v>6545.2231404958684</v>
          </cell>
        </row>
        <row r="4516">
          <cell r="A4516">
            <v>31198</v>
          </cell>
          <cell r="B4516" t="str">
            <v>PROYECTOR DE LED SMD SL-FL 50W LD</v>
          </cell>
          <cell r="C4516" t="e">
            <v>#N/A</v>
          </cell>
          <cell r="D4516" t="e">
            <v>#N/A</v>
          </cell>
          <cell r="E4516" t="e">
            <v>#N/A</v>
          </cell>
        </row>
        <row r="4517">
          <cell r="A4517">
            <v>31568</v>
          </cell>
          <cell r="B4517" t="str">
            <v>PROYECTOR DE LED SMD SL-FL 50W LC</v>
          </cell>
          <cell r="C4517" t="e">
            <v>#N/A</v>
          </cell>
          <cell r="D4517" t="e">
            <v>#N/A</v>
          </cell>
          <cell r="E4517" t="e">
            <v>#N/A</v>
          </cell>
        </row>
        <row r="4518">
          <cell r="A4518">
            <v>32407</v>
          </cell>
          <cell r="B4518" t="str">
            <v>LAMPARA DICROICA GU10 L/D STYLE 5W 38 DIC6051</v>
          </cell>
          <cell r="C4518">
            <v>10.5</v>
          </cell>
          <cell r="D4518">
            <v>7785.58</v>
          </cell>
          <cell r="E4518">
            <v>7045.7737556561087</v>
          </cell>
        </row>
        <row r="4519">
          <cell r="A4519">
            <v>26717</v>
          </cell>
          <cell r="B4519" t="str">
            <v>CAÑO SEMIPESADO 1"X mts (25 MM) METALICO PARA INSTALACIONES ELECTRICAS</v>
          </cell>
          <cell r="C4519">
            <v>21</v>
          </cell>
          <cell r="D4519">
            <v>3869.44</v>
          </cell>
          <cell r="E4519">
            <v>3197.8842975206612</v>
          </cell>
        </row>
        <row r="4520">
          <cell r="A4520">
            <v>26718</v>
          </cell>
          <cell r="B4520" t="str">
            <v>CAÑO SEMIPESADO 3/4"X mts  METALICO PARA INSTALACIONES ELECTRICAS</v>
          </cell>
          <cell r="C4520">
            <v>21</v>
          </cell>
          <cell r="D4520">
            <v>2888.43</v>
          </cell>
          <cell r="E4520">
            <v>2387.1322314049585</v>
          </cell>
        </row>
        <row r="4521">
          <cell r="A4521">
            <v>38158</v>
          </cell>
          <cell r="B4521" t="str">
            <v>CAÑO SEMIPESADO 11/4"X mts METALICO PARA INSTALACIONES ELECTRICAS</v>
          </cell>
          <cell r="C4521">
            <v>21</v>
          </cell>
          <cell r="D4521">
            <v>5589.18</v>
          </cell>
          <cell r="E4521">
            <v>4619.1570247933887</v>
          </cell>
        </row>
        <row r="4522">
          <cell r="A4522">
            <v>38159</v>
          </cell>
          <cell r="B4522" t="str">
            <v>CAÑO SEMIPESADO 11/2"X mts METALICO PARA INSTALACIONES ELECTRICAS</v>
          </cell>
          <cell r="C4522">
            <v>21</v>
          </cell>
          <cell r="D4522">
            <v>6807.34</v>
          </cell>
          <cell r="E4522">
            <v>5625.9008264462809</v>
          </cell>
        </row>
        <row r="4523">
          <cell r="A4523">
            <v>38160</v>
          </cell>
          <cell r="B4523" t="str">
            <v>CAÑO SEMIPESADO 7/8° X mts METALICO PARA INSTALACIONES ELECTRICAS</v>
          </cell>
          <cell r="C4523">
            <v>21</v>
          </cell>
          <cell r="D4523">
            <v>3287.66</v>
          </cell>
          <cell r="E4523">
            <v>2717.0743801652893</v>
          </cell>
        </row>
        <row r="4524">
          <cell r="A4524">
            <v>22573</v>
          </cell>
          <cell r="B4524" t="str">
            <v>LAMPARA A60 ECO LED 12W L/D E27 A60-SMD-12W-E/6520</v>
          </cell>
          <cell r="C4524">
            <v>21</v>
          </cell>
          <cell r="D4524">
            <v>1178.92</v>
          </cell>
          <cell r="E4524">
            <v>974.31404958677695</v>
          </cell>
        </row>
        <row r="4525">
          <cell r="A4525">
            <v>22639</v>
          </cell>
          <cell r="B4525" t="str">
            <v>TERMINAL PREAISLADO OJAL DIAM 4 B-3</v>
          </cell>
          <cell r="C4525">
            <v>21</v>
          </cell>
          <cell r="D4525">
            <v>141.61000000000001</v>
          </cell>
          <cell r="E4525">
            <v>117.03305785123969</v>
          </cell>
        </row>
        <row r="4526">
          <cell r="A4526">
            <v>22662</v>
          </cell>
          <cell r="B4526" t="str">
            <v>TERMINAL PREAISLADO OJAL DIAM 6 C-4</v>
          </cell>
          <cell r="C4526">
            <v>21</v>
          </cell>
          <cell r="D4526">
            <v>262.74</v>
          </cell>
          <cell r="E4526">
            <v>217.14049586776861</v>
          </cell>
        </row>
        <row r="4527">
          <cell r="A4527">
            <v>22668</v>
          </cell>
          <cell r="B4527" t="str">
            <v>TERMINAL PUNTERA O TIF-250/8 GRIS 2.5MM</v>
          </cell>
          <cell r="C4527">
            <v>21</v>
          </cell>
          <cell r="D4527">
            <v>71.66</v>
          </cell>
          <cell r="E4527">
            <v>59.223140495867767</v>
          </cell>
        </row>
        <row r="4528">
          <cell r="A4528">
            <v>22669</v>
          </cell>
          <cell r="B4528" t="str">
            <v>TERMINAL PUNTERA O TIF-400/10 NARANJA 4MM</v>
          </cell>
          <cell r="C4528">
            <v>21</v>
          </cell>
          <cell r="D4528">
            <v>110.9</v>
          </cell>
          <cell r="E4528">
            <v>91.652892561983478</v>
          </cell>
        </row>
        <row r="4529">
          <cell r="A4529">
            <v>22670</v>
          </cell>
          <cell r="B4529" t="str">
            <v>TERMINAL PUNTERA O TIF-600/10 VERDE 6MM</v>
          </cell>
          <cell r="C4529">
            <v>21</v>
          </cell>
          <cell r="D4529">
            <v>116.02</v>
          </cell>
          <cell r="E4529">
            <v>95.88429752066115</v>
          </cell>
        </row>
        <row r="4530">
          <cell r="A4530">
            <v>22671</v>
          </cell>
          <cell r="B4530" t="str">
            <v>TERMINAL PUNTERA O TIF-1000/12 MARRON-AMARI 10MM</v>
          </cell>
          <cell r="C4530">
            <v>21</v>
          </cell>
          <cell r="D4530">
            <v>174.02</v>
          </cell>
          <cell r="E4530">
            <v>143.81818181818184</v>
          </cell>
        </row>
        <row r="4531">
          <cell r="A4531">
            <v>27036</v>
          </cell>
          <cell r="B4531" t="str">
            <v>TERMINAL PUNTERA O TIF-2500/16 NEGRO*AZUL 16MM</v>
          </cell>
          <cell r="C4531">
            <v>21</v>
          </cell>
          <cell r="D4531">
            <v>187.67</v>
          </cell>
          <cell r="E4531">
            <v>155.099173553719</v>
          </cell>
        </row>
        <row r="4532">
          <cell r="A4532">
            <v>31005</v>
          </cell>
          <cell r="B4532" t="str">
            <v>LAMPARA A60 LED 7W L/D E27 TBCIN - CANDELA 6516</v>
          </cell>
          <cell r="C4532">
            <v>10.5</v>
          </cell>
          <cell r="D4532">
            <v>490.79</v>
          </cell>
          <cell r="E4532">
            <v>444.15384615384619</v>
          </cell>
        </row>
        <row r="4533">
          <cell r="A4533">
            <v>32080</v>
          </cell>
          <cell r="B4533" t="str">
            <v>PRECINTOS 4,6X250MM NEGRO (X100)</v>
          </cell>
          <cell r="C4533">
            <v>21</v>
          </cell>
          <cell r="D4533">
            <v>1835.37</v>
          </cell>
          <cell r="E4533">
            <v>1516.8347107438017</v>
          </cell>
        </row>
        <row r="4534">
          <cell r="A4534">
            <v>32083</v>
          </cell>
          <cell r="B4534" t="str">
            <v>PANEL LED RED 20W L/D EMBUTIR TBCIN SMD-620BW-UF**</v>
          </cell>
          <cell r="C4534" t="e">
            <v>#N/A</v>
          </cell>
          <cell r="D4534" t="e">
            <v>#N/A</v>
          </cell>
          <cell r="E4534" t="e">
            <v>#N/A</v>
          </cell>
        </row>
        <row r="4535">
          <cell r="A4535">
            <v>32252</v>
          </cell>
          <cell r="B4535" t="str">
            <v>PANEL LED RED 25W LD EMBUTIR TBCIN SMD-825BW-UF</v>
          </cell>
          <cell r="C4535">
            <v>21</v>
          </cell>
          <cell r="D4535">
            <v>9934.6200000000008</v>
          </cell>
          <cell r="E4535">
            <v>8210.4297520661166</v>
          </cell>
        </row>
        <row r="4536">
          <cell r="A4536">
            <v>32409</v>
          </cell>
          <cell r="B4536" t="str">
            <v>PANEL LED RED 20W L/C APLICAR TBCIN SMD-620BWW-RE*</v>
          </cell>
          <cell r="C4536">
            <v>21</v>
          </cell>
          <cell r="D4536">
            <v>9934.6200000000008</v>
          </cell>
          <cell r="E4536">
            <v>8210.4297520661166</v>
          </cell>
        </row>
        <row r="4537">
          <cell r="A4537">
            <v>32902</v>
          </cell>
          <cell r="B4537" t="str">
            <v>LAMPARA A60 ECO LED 14W L/D E/27 TBCIN****</v>
          </cell>
          <cell r="C4537">
            <v>21</v>
          </cell>
          <cell r="D4537">
            <v>958.83</v>
          </cell>
          <cell r="E4537">
            <v>792.42148760330588</v>
          </cell>
        </row>
        <row r="4538">
          <cell r="A4538">
            <v>32903</v>
          </cell>
          <cell r="B4538" t="str">
            <v>PROYECTOR DE LED 50W L/D SBN050-W-E TBCIN O 6847CA</v>
          </cell>
          <cell r="C4538">
            <v>21</v>
          </cell>
          <cell r="D4538">
            <v>10042.11</v>
          </cell>
          <cell r="E4538">
            <v>8299.2644628099188</v>
          </cell>
        </row>
        <row r="4539">
          <cell r="A4539">
            <v>33282</v>
          </cell>
          <cell r="B4539" t="str">
            <v>PROYECTOR DE LED 10 W L/D 220-WW TBCIN O 6841 CAND</v>
          </cell>
          <cell r="C4539">
            <v>21</v>
          </cell>
          <cell r="D4539">
            <v>3842.14</v>
          </cell>
          <cell r="E4539">
            <v>3175.3223140495866</v>
          </cell>
        </row>
        <row r="4540">
          <cell r="A4540">
            <v>33661</v>
          </cell>
          <cell r="B4540" t="str">
            <v>PROYECTOR DE LED LINEA ECO 100W SBN100-W-E - 7275</v>
          </cell>
          <cell r="C4540">
            <v>21</v>
          </cell>
          <cell r="D4540">
            <v>17098.53</v>
          </cell>
          <cell r="E4540">
            <v>14131.01652892562</v>
          </cell>
        </row>
        <row r="4541">
          <cell r="A4541">
            <v>33700</v>
          </cell>
          <cell r="B4541" t="str">
            <v>PROYECTOR DE LED 20W L/D SBN020-W-E TBCIN O 6843CA</v>
          </cell>
          <cell r="C4541">
            <v>21</v>
          </cell>
          <cell r="D4541">
            <v>5795.62</v>
          </cell>
          <cell r="E4541">
            <v>4789.7685950413224</v>
          </cell>
        </row>
        <row r="4542">
          <cell r="A4542">
            <v>34686</v>
          </cell>
          <cell r="B4542" t="str">
            <v>PANEL LED CUAD 20W L/D APLIC TBCIN SMD-620BW-REC**</v>
          </cell>
          <cell r="C4542">
            <v>21</v>
          </cell>
          <cell r="D4542">
            <v>9827.14</v>
          </cell>
          <cell r="E4542">
            <v>8121.6033057851237</v>
          </cell>
        </row>
        <row r="4543">
          <cell r="A4543">
            <v>34711</v>
          </cell>
          <cell r="B4543" t="str">
            <v>PANEL LED CUAD 5W L/D EMBUTIR TBCIN SMD-25BW-UFC**</v>
          </cell>
          <cell r="C4543">
            <v>21</v>
          </cell>
          <cell r="D4543">
            <v>3289.36</v>
          </cell>
          <cell r="E4543">
            <v>2718.4793388429753</v>
          </cell>
        </row>
        <row r="4544">
          <cell r="A4544">
            <v>34712</v>
          </cell>
          <cell r="B4544" t="str">
            <v>PANEL LED CUAD 5W L/C EMBUT TBCIN SMD-25BWW-UFC***</v>
          </cell>
          <cell r="C4544">
            <v>21</v>
          </cell>
          <cell r="D4544">
            <v>3289.36</v>
          </cell>
          <cell r="E4544">
            <v>2718.4793388429753</v>
          </cell>
        </row>
        <row r="4545">
          <cell r="A4545">
            <v>35353</v>
          </cell>
          <cell r="B4545" t="str">
            <v>PANEL LED RED 10W L/D EMBUTIR 220V TBC 210BW-UFE**</v>
          </cell>
          <cell r="C4545">
            <v>21</v>
          </cell>
          <cell r="D4545">
            <v>4053.69</v>
          </cell>
          <cell r="E4545">
            <v>3350.1570247933887</v>
          </cell>
        </row>
        <row r="4546">
          <cell r="A4546">
            <v>36000</v>
          </cell>
          <cell r="B4546" t="str">
            <v>LAMP DICRO LED 7W LUZ CAL GU10-COB-2WW O CAND 6814</v>
          </cell>
          <cell r="C4546">
            <v>21</v>
          </cell>
          <cell r="D4546">
            <v>1197.68</v>
          </cell>
          <cell r="E4546">
            <v>989.81818181818187</v>
          </cell>
        </row>
        <row r="4547">
          <cell r="A4547">
            <v>36001</v>
          </cell>
          <cell r="B4547" t="str">
            <v>LAMP DICRO LED 7W LUZ DIA GU10-COB-2W O CAND 6813</v>
          </cell>
          <cell r="C4547">
            <v>21</v>
          </cell>
          <cell r="D4547">
            <v>1197.68</v>
          </cell>
          <cell r="E4547">
            <v>989.81818181818187</v>
          </cell>
        </row>
        <row r="4548">
          <cell r="A4548">
            <v>36043</v>
          </cell>
          <cell r="B4548" t="str">
            <v>LAMPARA DICROICA LED 6W LUZ CALIDA GU10-1X6-WW***</v>
          </cell>
          <cell r="C4548">
            <v>21</v>
          </cell>
          <cell r="D4548">
            <v>957.12</v>
          </cell>
          <cell r="E4548">
            <v>791.00826446280996</v>
          </cell>
        </row>
        <row r="4549">
          <cell r="A4549">
            <v>36059</v>
          </cell>
          <cell r="B4549" t="str">
            <v>LAMPARA DICROICA LED 6W LUZ DIA GU10***</v>
          </cell>
          <cell r="C4549">
            <v>21</v>
          </cell>
          <cell r="D4549">
            <v>998.07</v>
          </cell>
          <cell r="E4549">
            <v>824.8512396694216</v>
          </cell>
        </row>
        <row r="4550">
          <cell r="A4550">
            <v>36341</v>
          </cell>
          <cell r="B4550" t="str">
            <v>PRECINTO 4.6X180MM (X100) NEGRO</v>
          </cell>
          <cell r="C4550">
            <v>21</v>
          </cell>
          <cell r="D4550">
            <v>3301.3</v>
          </cell>
          <cell r="E4550">
            <v>2728.3471074380168</v>
          </cell>
        </row>
        <row r="4551">
          <cell r="A4551">
            <v>36375</v>
          </cell>
          <cell r="B4551" t="str">
            <v>PRECINTO 4.6X300MM (X100) NEGRO</v>
          </cell>
          <cell r="C4551">
            <v>21</v>
          </cell>
          <cell r="D4551">
            <v>5147.3</v>
          </cell>
          <cell r="E4551">
            <v>4253.9669421487606</v>
          </cell>
        </row>
        <row r="4552">
          <cell r="A4552">
            <v>43644</v>
          </cell>
          <cell r="B4552" t="str">
            <v>PANEL LED CIRCU 20W L/D APLIC TBCIN SMD-620BW-RE**</v>
          </cell>
          <cell r="C4552">
            <v>21</v>
          </cell>
          <cell r="D4552">
            <v>9934.6200000000008</v>
          </cell>
          <cell r="E4552">
            <v>8210.4297520661166</v>
          </cell>
        </row>
        <row r="4553">
          <cell r="A4553">
            <v>45844</v>
          </cell>
          <cell r="B4553" t="str">
            <v>LAMPARA LED 15W AR111 LUZ BLANCA TBC O CANDE L 730</v>
          </cell>
          <cell r="C4553">
            <v>21</v>
          </cell>
          <cell r="D4553">
            <v>5328.15</v>
          </cell>
          <cell r="E4553">
            <v>4403.4297520661157</v>
          </cell>
        </row>
        <row r="4554">
          <cell r="A4554">
            <v>45845</v>
          </cell>
          <cell r="B4554" t="str">
            <v>LAMPARA LED 15W AR111 LUZ CALIDA O CANDELA 7308</v>
          </cell>
          <cell r="C4554">
            <v>21</v>
          </cell>
          <cell r="D4554">
            <v>5328.15</v>
          </cell>
          <cell r="E4554">
            <v>4403.4297520661157</v>
          </cell>
        </row>
        <row r="4555">
          <cell r="A4555">
            <v>45909</v>
          </cell>
          <cell r="B4555" t="str">
            <v>LAMPARA T GALPON 50W FRIA - 7314</v>
          </cell>
          <cell r="C4555">
            <v>10.5</v>
          </cell>
          <cell r="D4555">
            <v>6029.65</v>
          </cell>
          <cell r="E4555">
            <v>5456.696832579185</v>
          </cell>
        </row>
        <row r="4556">
          <cell r="A4556">
            <v>46435</v>
          </cell>
          <cell r="B4556" t="str">
            <v>LAMPARA DICROICA LED 5W LUZ DIA GU10</v>
          </cell>
          <cell r="C4556">
            <v>21</v>
          </cell>
          <cell r="D4556">
            <v>987.83</v>
          </cell>
          <cell r="E4556">
            <v>816.38842975206614</v>
          </cell>
        </row>
        <row r="4557">
          <cell r="A4557">
            <v>46436</v>
          </cell>
          <cell r="B4557" t="str">
            <v>LAMPARA DICROICA LED 5W LUZ CALIDA GU10</v>
          </cell>
          <cell r="C4557">
            <v>21</v>
          </cell>
          <cell r="D4557">
            <v>987.83</v>
          </cell>
          <cell r="E4557">
            <v>816.38842975206614</v>
          </cell>
        </row>
        <row r="4558">
          <cell r="A4558">
            <v>46445</v>
          </cell>
          <cell r="B4558" t="str">
            <v>PANEL LED RED 6W L/D EMBUTIR 6817</v>
          </cell>
          <cell r="C4558">
            <v>21</v>
          </cell>
          <cell r="D4558">
            <v>1951.78</v>
          </cell>
          <cell r="E4558">
            <v>1613.0413223140497</v>
          </cell>
        </row>
        <row r="4559">
          <cell r="A4559">
            <v>46446</v>
          </cell>
          <cell r="B4559" t="str">
            <v>PANEL LED CUA 18W L/D EMBUTIR COLOR BLANCO 6827</v>
          </cell>
          <cell r="C4559">
            <v>21</v>
          </cell>
          <cell r="D4559">
            <v>6578.72</v>
          </cell>
          <cell r="E4559">
            <v>5436.9586776859505</v>
          </cell>
        </row>
        <row r="4560">
          <cell r="A4560">
            <v>46447</v>
          </cell>
          <cell r="B4560" t="str">
            <v>PANEL LED CUAD 6W L/D EMBUTIR 6823</v>
          </cell>
          <cell r="C4560" t="e">
            <v>#N/A</v>
          </cell>
          <cell r="D4560" t="e">
            <v>#N/A</v>
          </cell>
          <cell r="E4560" t="e">
            <v>#N/A</v>
          </cell>
        </row>
        <row r="4561">
          <cell r="A4561">
            <v>46448</v>
          </cell>
          <cell r="B4561" t="str">
            <v>PANEL LED CIRCU 18W L/D APLICAR 6833</v>
          </cell>
          <cell r="C4561">
            <v>21</v>
          </cell>
          <cell r="D4561">
            <v>6007.18</v>
          </cell>
          <cell r="E4561">
            <v>4964.6115702479347</v>
          </cell>
        </row>
        <row r="4562">
          <cell r="A4562">
            <v>46451</v>
          </cell>
          <cell r="B4562" t="str">
            <v>PANEL LED RED 18W L/C APLICAR 6834</v>
          </cell>
          <cell r="C4562">
            <v>21</v>
          </cell>
          <cell r="D4562">
            <v>6007.18</v>
          </cell>
          <cell r="E4562">
            <v>4964.6115702479347</v>
          </cell>
        </row>
        <row r="4563">
          <cell r="A4563">
            <v>46453</v>
          </cell>
          <cell r="B4563" t="str">
            <v>PANEL LED RED 6W L/C EMBUTIR 6818</v>
          </cell>
          <cell r="C4563">
            <v>21</v>
          </cell>
          <cell r="D4563">
            <v>2886.72</v>
          </cell>
          <cell r="E4563">
            <v>2385.7190082644629</v>
          </cell>
        </row>
        <row r="4564">
          <cell r="A4564">
            <v>46454</v>
          </cell>
          <cell r="B4564" t="str">
            <v>PANEL LED CUA 18W L/C EMBUTIR COLOR BLANCO 6828</v>
          </cell>
          <cell r="C4564">
            <v>21</v>
          </cell>
          <cell r="D4564">
            <v>6578.72</v>
          </cell>
          <cell r="E4564">
            <v>5436.9586776859505</v>
          </cell>
        </row>
        <row r="4565">
          <cell r="A4565">
            <v>46455</v>
          </cell>
          <cell r="B4565" t="str">
            <v>PANEL LED CUAD 6W L/C EMBUTIR 6824</v>
          </cell>
          <cell r="C4565" t="e">
            <v>#N/A</v>
          </cell>
          <cell r="D4565" t="e">
            <v>#N/A</v>
          </cell>
          <cell r="E4565" t="e">
            <v>#N/A</v>
          </cell>
        </row>
        <row r="4566">
          <cell r="A4566">
            <v>46553</v>
          </cell>
          <cell r="B4566" t="str">
            <v>LAMPARA A60 ECO LED 15W L/D E/27 CANDELA 6796</v>
          </cell>
          <cell r="C4566">
            <v>21</v>
          </cell>
          <cell r="D4566">
            <v>1358.06</v>
          </cell>
          <cell r="E4566">
            <v>1122.3636363636363</v>
          </cell>
        </row>
        <row r="4567">
          <cell r="A4567">
            <v>46554</v>
          </cell>
          <cell r="B4567" t="str">
            <v>PANEL LED CUAD 18W L/D APLICAR CANDELA 6839</v>
          </cell>
          <cell r="C4567">
            <v>21</v>
          </cell>
          <cell r="D4567">
            <v>6578.72</v>
          </cell>
          <cell r="E4567">
            <v>5436.9586776859505</v>
          </cell>
        </row>
        <row r="4568">
          <cell r="A4568">
            <v>46591</v>
          </cell>
          <cell r="B4568" t="str">
            <v>PRECINTO 2,5X100MM NEGRO( X 100)-7411</v>
          </cell>
          <cell r="C4568">
            <v>21</v>
          </cell>
          <cell r="D4568">
            <v>443.02</v>
          </cell>
          <cell r="E4568">
            <v>366.13223140495865</v>
          </cell>
        </row>
        <row r="4569">
          <cell r="A4569">
            <v>46592</v>
          </cell>
          <cell r="B4569" t="str">
            <v>PRECINTO 4,8X200MM NEGRO (X100)-7415</v>
          </cell>
          <cell r="C4569" t="e">
            <v>#N/A</v>
          </cell>
          <cell r="D4569" t="e">
            <v>#N/A</v>
          </cell>
          <cell r="E4569" t="e">
            <v>#N/A</v>
          </cell>
        </row>
        <row r="4570">
          <cell r="A4570">
            <v>46743</v>
          </cell>
          <cell r="B4570" t="str">
            <v>PANEL LED RED 12W L/FRIA APLICAR COLOR BLANCO</v>
          </cell>
          <cell r="C4570">
            <v>21</v>
          </cell>
          <cell r="D4570">
            <v>4053.69</v>
          </cell>
          <cell r="E4570">
            <v>3350.1570247933887</v>
          </cell>
        </row>
        <row r="4571">
          <cell r="A4571">
            <v>46747</v>
          </cell>
          <cell r="B4571" t="str">
            <v>PANEL LED CUAD 24W L/FRIA EMBUTIR TS-SMD-620BW-UFC</v>
          </cell>
          <cell r="C4571">
            <v>21</v>
          </cell>
          <cell r="D4571">
            <v>9827.14</v>
          </cell>
          <cell r="E4571">
            <v>8121.6033057851237</v>
          </cell>
        </row>
        <row r="4572">
          <cell r="A4572">
            <v>46827</v>
          </cell>
          <cell r="B4572" t="str">
            <v>PANEL LED CUAD 18W L/CALIDA APLICAR COLOR BLANCO</v>
          </cell>
          <cell r="C4572">
            <v>21</v>
          </cell>
          <cell r="D4572">
            <v>6578.72</v>
          </cell>
          <cell r="E4572">
            <v>5436.9586776859505</v>
          </cell>
        </row>
        <row r="4573">
          <cell r="A4573">
            <v>46879</v>
          </cell>
          <cell r="B4573" t="str">
            <v>LAMPARA DICROICA LED 6W LUZ FRIA 7000K GU10</v>
          </cell>
          <cell r="C4573">
            <v>21</v>
          </cell>
          <cell r="D4573">
            <v>987.83</v>
          </cell>
          <cell r="E4573">
            <v>816.38842975206614</v>
          </cell>
        </row>
        <row r="4574">
          <cell r="A4574">
            <v>47163</v>
          </cell>
          <cell r="B4574" t="str">
            <v>PROYECTOR DE LED 50W L/ FRIA</v>
          </cell>
          <cell r="C4574">
            <v>21</v>
          </cell>
          <cell r="D4574">
            <v>10042.11</v>
          </cell>
          <cell r="E4574">
            <v>8299.2644628099188</v>
          </cell>
        </row>
        <row r="4575">
          <cell r="A4575">
            <v>47696</v>
          </cell>
          <cell r="B4575" t="str">
            <v>PANEL LED BAJO ALACENA 2W SENS MOVIMIENTO</v>
          </cell>
          <cell r="C4575">
            <v>21</v>
          </cell>
          <cell r="D4575">
            <v>28916.69</v>
          </cell>
          <cell r="E4575">
            <v>23898.090909090908</v>
          </cell>
        </row>
        <row r="4576">
          <cell r="A4576">
            <v>23203</v>
          </cell>
          <cell r="B4576" t="str">
            <v>TERMICA 1X25A 3KA SCHNEIDER</v>
          </cell>
          <cell r="C4576">
            <v>21</v>
          </cell>
          <cell r="D4576">
            <v>24214.68</v>
          </cell>
          <cell r="E4576">
            <v>20012.132231404961</v>
          </cell>
        </row>
        <row r="4577">
          <cell r="A4577">
            <v>23204</v>
          </cell>
          <cell r="B4577" t="str">
            <v>TERMICA 3X16A 3KA SCHNEIDER</v>
          </cell>
          <cell r="C4577">
            <v>21</v>
          </cell>
          <cell r="D4577">
            <v>72799.289999999994</v>
          </cell>
          <cell r="E4577">
            <v>60164.702479338841</v>
          </cell>
        </row>
        <row r="4578">
          <cell r="A4578">
            <v>23206</v>
          </cell>
          <cell r="B4578" t="str">
            <v>TERMICA 3X25A 3KA SCHNEIDER</v>
          </cell>
          <cell r="C4578">
            <v>21</v>
          </cell>
          <cell r="D4578">
            <v>72799.289999999994</v>
          </cell>
          <cell r="E4578">
            <v>60164.702479338841</v>
          </cell>
        </row>
        <row r="4579">
          <cell r="A4579">
            <v>23212</v>
          </cell>
          <cell r="B4579" t="str">
            <v>CONTACTOR K3P 220V 9A 1NA LC1K0910M7 SCHNEIDER</v>
          </cell>
          <cell r="C4579">
            <v>21</v>
          </cell>
          <cell r="D4579">
            <v>62018.44</v>
          </cell>
          <cell r="E4579">
            <v>51254.909090909096</v>
          </cell>
        </row>
        <row r="4580">
          <cell r="A4580">
            <v>23213</v>
          </cell>
          <cell r="B4580" t="str">
            <v>CONTACTOR K3P 220V 12A 1NA LC1K1210M7 SCHNEIDER</v>
          </cell>
          <cell r="C4580">
            <v>21</v>
          </cell>
          <cell r="D4580">
            <v>70900.399999999994</v>
          </cell>
          <cell r="E4580">
            <v>58595.371900826445</v>
          </cell>
        </row>
        <row r="4581">
          <cell r="A4581">
            <v>23214</v>
          </cell>
          <cell r="B4581" t="str">
            <v>RELE TERMICO PARA CONT. K 2.6 /3.7-LR2K0310 SCHNEIDE</v>
          </cell>
          <cell r="C4581">
            <v>21</v>
          </cell>
          <cell r="D4581">
            <v>87514.4</v>
          </cell>
          <cell r="E4581">
            <v>72325.950413223138</v>
          </cell>
        </row>
        <row r="4582">
          <cell r="A4582">
            <v>23215</v>
          </cell>
          <cell r="B4582" t="str">
            <v>RELE TERMICO PARA CONT. K 5.5 / 8 A-LR2K0314 SCHNEIDE</v>
          </cell>
          <cell r="C4582">
            <v>21</v>
          </cell>
          <cell r="D4582">
            <v>87514.4</v>
          </cell>
          <cell r="E4582">
            <v>72325.950413223138</v>
          </cell>
        </row>
        <row r="4583">
          <cell r="A4583">
            <v>23216</v>
          </cell>
          <cell r="B4583" t="str">
            <v>RELE TERMICO PARA CONT. K 12 /16 A-LR2K0322 SCHNEIDE</v>
          </cell>
          <cell r="C4583">
            <v>21</v>
          </cell>
          <cell r="D4583">
            <v>94475.29</v>
          </cell>
          <cell r="E4583">
            <v>78078.752066115703</v>
          </cell>
        </row>
        <row r="4584">
          <cell r="A4584">
            <v>23220</v>
          </cell>
          <cell r="B4584" t="str">
            <v>CONTACTOR K3P 24V 9A 1NA LC1K0910B7 SCHNEIDER</v>
          </cell>
          <cell r="C4584">
            <v>21</v>
          </cell>
          <cell r="D4584">
            <v>62018.44</v>
          </cell>
          <cell r="E4584">
            <v>51254.909090909096</v>
          </cell>
        </row>
        <row r="4585">
          <cell r="A4585">
            <v>23221</v>
          </cell>
          <cell r="B4585" t="str">
            <v>CONTACTOR K3P 24V 12A 1NA LC1K1210B7 SCHNEIDER</v>
          </cell>
          <cell r="C4585">
            <v>21</v>
          </cell>
          <cell r="D4585">
            <v>70900.399999999994</v>
          </cell>
          <cell r="E4585">
            <v>58595.371900826445</v>
          </cell>
        </row>
        <row r="4586">
          <cell r="A4586">
            <v>26535</v>
          </cell>
          <cell r="B4586" t="str">
            <v>TERMICA C120N 4X100A CURVA C-A9N18374 SCHNEIDER</v>
          </cell>
          <cell r="C4586">
            <v>21</v>
          </cell>
          <cell r="D4586">
            <v>408078.65</v>
          </cell>
          <cell r="E4586">
            <v>337255.08264462813</v>
          </cell>
        </row>
        <row r="4587">
          <cell r="A4587">
            <v>27023</v>
          </cell>
          <cell r="B4587" t="str">
            <v>DE TECTOR DE MOVIMIENTO ARGUS 360-CCT56P008</v>
          </cell>
          <cell r="C4587">
            <v>21</v>
          </cell>
          <cell r="D4587">
            <v>234198.05</v>
          </cell>
          <cell r="E4587">
            <v>193552.10743801654</v>
          </cell>
        </row>
        <row r="4588">
          <cell r="A4588">
            <v>27183</v>
          </cell>
          <cell r="B4588" t="str">
            <v>TERMICA K60 4X20A CURVA C-A9N11802 SCHNEIDER</v>
          </cell>
          <cell r="C4588">
            <v>21</v>
          </cell>
          <cell r="D4588">
            <v>64958.05</v>
          </cell>
          <cell r="E4588">
            <v>53684.338842975209</v>
          </cell>
        </row>
        <row r="4589">
          <cell r="A4589">
            <v>27185</v>
          </cell>
          <cell r="B4589" t="str">
            <v>DISYUNTOR ID 4X63A 30MA-A9N15258 SCHNEIDER</v>
          </cell>
          <cell r="C4589">
            <v>21</v>
          </cell>
          <cell r="D4589">
            <v>894591.83</v>
          </cell>
          <cell r="E4589">
            <v>739332.09090909094</v>
          </cell>
        </row>
        <row r="4590">
          <cell r="A4590">
            <v>28052</v>
          </cell>
          <cell r="B4590" t="str">
            <v>DE TECTOR DE MOVIMIENTO ARGUS 120-CCT56P004</v>
          </cell>
          <cell r="C4590">
            <v>21</v>
          </cell>
          <cell r="D4590">
            <v>239058.73</v>
          </cell>
          <cell r="E4590">
            <v>197569.19834710745</v>
          </cell>
        </row>
        <row r="4591">
          <cell r="A4591">
            <v>28117</v>
          </cell>
          <cell r="B4591" t="str">
            <v>TERMICA K60 4X63A CURVA-C A9K24463 SCHNEIDER</v>
          </cell>
          <cell r="C4591">
            <v>21</v>
          </cell>
          <cell r="D4591">
            <v>153267.49</v>
          </cell>
          <cell r="E4591">
            <v>126667.34710743801</v>
          </cell>
        </row>
        <row r="4592">
          <cell r="A4592">
            <v>28121</v>
          </cell>
          <cell r="B4592" t="str">
            <v>LLAVE CONMUTADORA 2 POS XA2EJ25 SCHNEIDER</v>
          </cell>
          <cell r="C4592">
            <v>21</v>
          </cell>
          <cell r="D4592">
            <v>38885.43</v>
          </cell>
          <cell r="E4592">
            <v>32136.719008264463</v>
          </cell>
        </row>
        <row r="4593">
          <cell r="A4593">
            <v>28122</v>
          </cell>
          <cell r="B4593" t="str">
            <v>LLAVE CONMUTADORA 3 POS XA2EJ33 SCHNEIDER</v>
          </cell>
          <cell r="C4593">
            <v>21</v>
          </cell>
          <cell r="D4593">
            <v>18117.080000000002</v>
          </cell>
          <cell r="E4593">
            <v>14972.793388429754</v>
          </cell>
        </row>
        <row r="4594">
          <cell r="A4594">
            <v>28606</v>
          </cell>
          <cell r="B4594" t="str">
            <v>TEMPORIZADOR DE ESCALERA MINIMA TEMPORIZACION 1 A 7 MIN</v>
          </cell>
          <cell r="C4594">
            <v>21</v>
          </cell>
          <cell r="D4594">
            <v>80490.39</v>
          </cell>
          <cell r="E4594">
            <v>66520.983471074374</v>
          </cell>
        </row>
        <row r="4595">
          <cell r="A4595">
            <v>31385</v>
          </cell>
          <cell r="B4595" t="str">
            <v>TERMICA C120N 4X80A CURVA C-A9N18372 SCHNEIDER</v>
          </cell>
          <cell r="C4595">
            <v>21</v>
          </cell>
          <cell r="D4595">
            <v>386888.89</v>
          </cell>
          <cell r="E4595">
            <v>319742.88429752068</v>
          </cell>
        </row>
        <row r="4596">
          <cell r="A4596">
            <v>31386</v>
          </cell>
          <cell r="B4596" t="str">
            <v>TERMICA C120N 4X125A CURVA C-A9N18376 SCHNEIDER</v>
          </cell>
          <cell r="C4596">
            <v>21</v>
          </cell>
          <cell r="D4596">
            <v>472637.47</v>
          </cell>
          <cell r="E4596">
            <v>390609.47933884297</v>
          </cell>
        </row>
        <row r="4597">
          <cell r="A4597">
            <v>32179</v>
          </cell>
          <cell r="B4597" t="str">
            <v>TERMICA SCHNEIDER E9 2X16A 4,5KA EZ9F34216</v>
          </cell>
          <cell r="C4597">
            <v>21</v>
          </cell>
          <cell r="D4597">
            <v>16637.89</v>
          </cell>
          <cell r="E4597">
            <v>13750.322314049587</v>
          </cell>
        </row>
        <row r="4598">
          <cell r="A4598">
            <v>32180</v>
          </cell>
          <cell r="B4598" t="str">
            <v>TERMICA SCHNEIDER E9 2X25A 4,5KA EZ9F34225</v>
          </cell>
          <cell r="C4598">
            <v>21</v>
          </cell>
          <cell r="D4598">
            <v>16637.89</v>
          </cell>
          <cell r="E4598">
            <v>13750.322314049587</v>
          </cell>
        </row>
        <row r="4599">
          <cell r="A4599">
            <v>32181</v>
          </cell>
          <cell r="B4599" t="str">
            <v>TERMICA SCHNEIDER E9 4X10A 4,5KA EZ9F34410</v>
          </cell>
          <cell r="C4599">
            <v>21</v>
          </cell>
          <cell r="D4599">
            <v>36433.769999999997</v>
          </cell>
          <cell r="E4599">
            <v>30110.553719008261</v>
          </cell>
        </row>
        <row r="4600">
          <cell r="A4600">
            <v>32182</v>
          </cell>
          <cell r="B4600" t="str">
            <v>TERMICA SCHNEIDER E9 4X16A 4,5KA EZ9F34416</v>
          </cell>
          <cell r="C4600">
            <v>21</v>
          </cell>
          <cell r="D4600">
            <v>36433.769999999997</v>
          </cell>
          <cell r="E4600">
            <v>30110.553719008261</v>
          </cell>
        </row>
        <row r="4601">
          <cell r="A4601">
            <v>32183</v>
          </cell>
          <cell r="B4601" t="str">
            <v>TERMICA SCHNEIDER E9 4X25A 4,5KA EZ9F34425</v>
          </cell>
          <cell r="C4601">
            <v>21</v>
          </cell>
          <cell r="D4601">
            <v>36433.769999999997</v>
          </cell>
          <cell r="E4601">
            <v>30110.553719008261</v>
          </cell>
        </row>
        <row r="4602">
          <cell r="A4602">
            <v>32184</v>
          </cell>
          <cell r="B4602" t="str">
            <v>TERMICA SCHNEIDER E9 4X40A 4,5KA EZ9F34440</v>
          </cell>
          <cell r="C4602">
            <v>21</v>
          </cell>
          <cell r="D4602">
            <v>45713.24</v>
          </cell>
          <cell r="E4602">
            <v>37779.537190082643</v>
          </cell>
        </row>
        <row r="4603">
          <cell r="A4603">
            <v>32185</v>
          </cell>
          <cell r="B4603" t="str">
            <v>DISYUNTOR EASY9 2X25A 30MA - EZ9R36225 SCHNEIDER</v>
          </cell>
          <cell r="C4603">
            <v>21</v>
          </cell>
          <cell r="D4603">
            <v>68160.399999999994</v>
          </cell>
          <cell r="E4603">
            <v>56330.909090909088</v>
          </cell>
        </row>
        <row r="4604">
          <cell r="A4604">
            <v>32186</v>
          </cell>
          <cell r="B4604" t="str">
            <v>DISYUNTOR EASY9 2X40A 30MA - EZ9R36240 SCHNEIDER</v>
          </cell>
          <cell r="C4604">
            <v>21</v>
          </cell>
          <cell r="D4604">
            <v>74546.33</v>
          </cell>
          <cell r="E4604">
            <v>61608.53719008265</v>
          </cell>
        </row>
        <row r="4605">
          <cell r="A4605">
            <v>32187</v>
          </cell>
          <cell r="B4605" t="str">
            <v>DISYUNTOR EASY9 2X63A 30MA - EZ9R36263 SCHNEIDER</v>
          </cell>
          <cell r="C4605">
            <v>21</v>
          </cell>
          <cell r="D4605">
            <v>137888.71</v>
          </cell>
          <cell r="E4605">
            <v>113957.61157024793</v>
          </cell>
        </row>
        <row r="4606">
          <cell r="A4606">
            <v>32188</v>
          </cell>
          <cell r="B4606" t="str">
            <v>DISYUNTOR EASY9 4X25A 30MA - EZ9R36425 SCHNEIDER</v>
          </cell>
          <cell r="C4606">
            <v>21</v>
          </cell>
          <cell r="D4606">
            <v>103377.72</v>
          </cell>
          <cell r="E4606">
            <v>85436.132231404961</v>
          </cell>
        </row>
        <row r="4607">
          <cell r="A4607">
            <v>32189</v>
          </cell>
          <cell r="B4607" t="str">
            <v>DISYUNTOR EASY9 4X40A 30MA - EZ9R36440 SCHNEIDER</v>
          </cell>
          <cell r="C4607">
            <v>21</v>
          </cell>
          <cell r="D4607">
            <v>110382.96</v>
          </cell>
          <cell r="E4607">
            <v>91225.586776859505</v>
          </cell>
        </row>
        <row r="4608">
          <cell r="A4608">
            <v>32190</v>
          </cell>
          <cell r="B4608" t="str">
            <v>DISYUNTOR EASY9 4X63A 30MA - EZ9R36463 SCHNEIDER</v>
          </cell>
          <cell r="C4608">
            <v>21</v>
          </cell>
          <cell r="D4608">
            <v>213274.44</v>
          </cell>
          <cell r="E4608">
            <v>176259.86776859505</v>
          </cell>
        </row>
        <row r="4609">
          <cell r="A4609">
            <v>32195</v>
          </cell>
          <cell r="B4609" t="str">
            <v>TERMICA SCHNEIDER E9 2X10A 4,5KA EZ9F34210</v>
          </cell>
          <cell r="C4609">
            <v>21</v>
          </cell>
          <cell r="D4609">
            <v>16637.89</v>
          </cell>
          <cell r="E4609">
            <v>13750.322314049587</v>
          </cell>
        </row>
        <row r="4610">
          <cell r="A4610">
            <v>32196</v>
          </cell>
          <cell r="B4610" t="str">
            <v>TERMICA SCHNEIDER E9 2X20A 4,5KA EZ9F34220</v>
          </cell>
          <cell r="C4610">
            <v>21</v>
          </cell>
          <cell r="D4610">
            <v>16637.89</v>
          </cell>
          <cell r="E4610">
            <v>13750.322314049587</v>
          </cell>
        </row>
        <row r="4611">
          <cell r="A4611">
            <v>32197</v>
          </cell>
          <cell r="B4611" t="str">
            <v>TERMICA SCHNEIDER E9 4X32A 4,5KA EZ9F34432</v>
          </cell>
          <cell r="C4611">
            <v>21</v>
          </cell>
          <cell r="D4611">
            <v>45713.24</v>
          </cell>
          <cell r="E4611">
            <v>37779.537190082643</v>
          </cell>
        </row>
        <row r="4612">
          <cell r="A4612">
            <v>32202</v>
          </cell>
          <cell r="B4612" t="str">
            <v>TERMICA SCHNEIDER E9 4X20A 4,5KA EZ9F34420</v>
          </cell>
          <cell r="C4612">
            <v>21</v>
          </cell>
          <cell r="D4612">
            <v>36433.769999999997</v>
          </cell>
          <cell r="E4612">
            <v>30110.553719008261</v>
          </cell>
        </row>
        <row r="4613">
          <cell r="A4613">
            <v>35432</v>
          </cell>
          <cell r="B4613" t="str">
            <v>TERMICA SCHNEIDER E9 3X10A 4,5KA EZ9F34310</v>
          </cell>
          <cell r="C4613">
            <v>21</v>
          </cell>
          <cell r="D4613">
            <v>25451.599999999999</v>
          </cell>
          <cell r="E4613">
            <v>21034.380165289254</v>
          </cell>
        </row>
        <row r="4614">
          <cell r="A4614">
            <v>35433</v>
          </cell>
          <cell r="B4614" t="str">
            <v>TERMICA SCHNEIDER E9 3X20A 4,5KA EZ9F34320</v>
          </cell>
          <cell r="C4614">
            <v>21</v>
          </cell>
          <cell r="D4614">
            <v>25451.599999999999</v>
          </cell>
          <cell r="E4614">
            <v>21034.380165289254</v>
          </cell>
        </row>
        <row r="4615">
          <cell r="A4615">
            <v>35434</v>
          </cell>
          <cell r="B4615" t="str">
            <v>TERMICA SCHNEIDER E9 3X32A 4,5KA EZ9F34332</v>
          </cell>
          <cell r="C4615">
            <v>21</v>
          </cell>
          <cell r="D4615">
            <v>31484.37</v>
          </cell>
          <cell r="E4615">
            <v>26020.140495867767</v>
          </cell>
        </row>
        <row r="4616">
          <cell r="A4616">
            <v>24154</v>
          </cell>
          <cell r="B4616" t="str">
            <v>CABLECANAL SUP 100X45 X 2 mts BLANCO-DXN10011</v>
          </cell>
          <cell r="C4616">
            <v>21</v>
          </cell>
          <cell r="D4616">
            <v>20737.650000000001</v>
          </cell>
          <cell r="E4616">
            <v>17138.553719008265</v>
          </cell>
        </row>
        <row r="4617">
          <cell r="A4617">
            <v>24157</v>
          </cell>
          <cell r="B4617" t="str">
            <v>CABLECANAL SUP 10X10 ADHESIVO X 2 mts-DXN10021</v>
          </cell>
          <cell r="C4617">
            <v>21</v>
          </cell>
          <cell r="D4617">
            <v>2371.48</v>
          </cell>
          <cell r="E4617">
            <v>1959.9008264462811</v>
          </cell>
        </row>
        <row r="4618">
          <cell r="A4618">
            <v>24159</v>
          </cell>
          <cell r="B4618" t="str">
            <v>CABLECANAL PISO 60X13 GR ADHESIVO X 2 mts-DXN10023</v>
          </cell>
          <cell r="C4618">
            <v>21</v>
          </cell>
          <cell r="D4618">
            <v>9898.7900000000009</v>
          </cell>
          <cell r="E4618">
            <v>8180.8181818181829</v>
          </cell>
        </row>
        <row r="4619">
          <cell r="A4619">
            <v>24160</v>
          </cell>
          <cell r="B4619" t="str">
            <v>CABLECANAL SUP 13X7 CON ADHESIVO X 2 mts-DXN10031</v>
          </cell>
          <cell r="C4619">
            <v>21</v>
          </cell>
          <cell r="D4619">
            <v>1716.34</v>
          </cell>
          <cell r="E4619">
            <v>1418.4628099173553</v>
          </cell>
        </row>
        <row r="4620">
          <cell r="A4620">
            <v>24162</v>
          </cell>
          <cell r="B4620" t="str">
            <v>CABLECANAL RANURADO 25X40 X 2 mts GRIS-DXN10042</v>
          </cell>
          <cell r="C4620">
            <v>21</v>
          </cell>
          <cell r="D4620">
            <v>8977.5</v>
          </cell>
          <cell r="E4620">
            <v>7419.4214876033056</v>
          </cell>
        </row>
        <row r="4621">
          <cell r="A4621">
            <v>24163</v>
          </cell>
          <cell r="B4621" t="str">
            <v>CABLECANAL SUP 20X12 RET+ADHESIVO X 2 mts-DXN10051</v>
          </cell>
          <cell r="C4621">
            <v>21</v>
          </cell>
          <cell r="D4621">
            <v>2514.79</v>
          </cell>
          <cell r="E4621">
            <v>2078.3388429752067</v>
          </cell>
        </row>
        <row r="4622">
          <cell r="A4622">
            <v>24166</v>
          </cell>
          <cell r="B4622" t="str">
            <v>CABLECANAL SUP 20X20 RET+ADHESIVO X 2 mts-DXN10071</v>
          </cell>
          <cell r="C4622">
            <v>21</v>
          </cell>
          <cell r="D4622">
            <v>3968.39</v>
          </cell>
          <cell r="E4622">
            <v>3279.6611570247933</v>
          </cell>
        </row>
        <row r="4623">
          <cell r="A4623">
            <v>24169</v>
          </cell>
          <cell r="B4623" t="str">
            <v>CABLECANAL SUP 25X25 RET+ADHESIVO X 2 mts-DXN10091</v>
          </cell>
          <cell r="C4623">
            <v>21</v>
          </cell>
          <cell r="D4623">
            <v>5952.58</v>
          </cell>
          <cell r="E4623">
            <v>4919.4876033057853</v>
          </cell>
        </row>
        <row r="4624">
          <cell r="A4624">
            <v>24172</v>
          </cell>
          <cell r="B4624" t="str">
            <v>CABLECANAL SUP 32X12 ADHESIVO X 2 mts-DXN10111</v>
          </cell>
          <cell r="C4624">
            <v>21</v>
          </cell>
          <cell r="D4624">
            <v>5543.12</v>
          </cell>
          <cell r="E4624">
            <v>4581.090909090909</v>
          </cell>
        </row>
        <row r="4625">
          <cell r="A4625">
            <v>24176</v>
          </cell>
          <cell r="B4625" t="str">
            <v>CABLECANAL SUP 40X25 RET+ADHESIVO X 2 mts-DXN10151</v>
          </cell>
          <cell r="C4625">
            <v>21</v>
          </cell>
          <cell r="D4625">
            <v>6872.17</v>
          </cell>
          <cell r="E4625">
            <v>5679.4793388429753</v>
          </cell>
        </row>
        <row r="4626">
          <cell r="A4626">
            <v>24177</v>
          </cell>
          <cell r="B4626" t="str">
            <v>CABLECANAL SUP 40X25 RET+DIV+ADHES X2 mts-DXN10171</v>
          </cell>
          <cell r="C4626">
            <v>21</v>
          </cell>
          <cell r="D4626">
            <v>7259.46</v>
          </cell>
          <cell r="E4626">
            <v>5999.553719008265</v>
          </cell>
        </row>
        <row r="4627">
          <cell r="A4627">
            <v>24180</v>
          </cell>
          <cell r="B4627" t="str">
            <v>CABLECANAL 60X40 S/ADHESIVO CONDIV BLANCO-DXN10221</v>
          </cell>
          <cell r="C4627">
            <v>21</v>
          </cell>
          <cell r="D4627">
            <v>14399.48</v>
          </cell>
          <cell r="E4627">
            <v>11900.396694214876</v>
          </cell>
        </row>
        <row r="4628">
          <cell r="A4628">
            <v>24245</v>
          </cell>
          <cell r="B4628" t="str">
            <v>PRECINTOS T4 100X2,5MM (X100U) TP BLANCO-DXN3004B</v>
          </cell>
          <cell r="C4628">
            <v>21</v>
          </cell>
          <cell r="D4628">
            <v>1716.34</v>
          </cell>
          <cell r="E4628">
            <v>1418.4628099173553</v>
          </cell>
        </row>
        <row r="4629">
          <cell r="A4629">
            <v>24246</v>
          </cell>
          <cell r="B4629" t="str">
            <v>PRECINTOS UV T4 100X2,5MM (X100U) NEGRO-DXN3004N</v>
          </cell>
          <cell r="C4629">
            <v>21</v>
          </cell>
          <cell r="D4629">
            <v>1716.34</v>
          </cell>
          <cell r="E4629">
            <v>1418.4628099173553</v>
          </cell>
        </row>
        <row r="4630">
          <cell r="A4630">
            <v>24249</v>
          </cell>
          <cell r="B4630" t="str">
            <v>PRECINTOS T8 200X4,6MM (X100U)TP BLANCO-DXN3008B</v>
          </cell>
          <cell r="C4630">
            <v>21</v>
          </cell>
          <cell r="D4630">
            <v>5275.26</v>
          </cell>
          <cell r="E4630">
            <v>4359.7190082644629</v>
          </cell>
        </row>
        <row r="4631">
          <cell r="A4631">
            <v>24250</v>
          </cell>
          <cell r="B4631" t="str">
            <v>PRECINTOS UV T8 200X4,6MM (X100 U) NEGRO-DXN3008N</v>
          </cell>
          <cell r="C4631">
            <v>21</v>
          </cell>
          <cell r="D4631">
            <v>5688.14</v>
          </cell>
          <cell r="E4631">
            <v>4700.9421487603313</v>
          </cell>
        </row>
        <row r="4632">
          <cell r="A4632">
            <v>24254</v>
          </cell>
          <cell r="B4632" t="str">
            <v>PRECINTOS UV T12 300X4,8MM (X100U) NEGRO-DXN3012N</v>
          </cell>
          <cell r="C4632">
            <v>21</v>
          </cell>
          <cell r="D4632">
            <v>9390.3700000000008</v>
          </cell>
          <cell r="E4632">
            <v>7760.6363636363649</v>
          </cell>
        </row>
        <row r="4633">
          <cell r="A4633">
            <v>24263</v>
          </cell>
          <cell r="B4633" t="str">
            <v>CINTA HELICOIDAL 6MM 1/4" (X10M) BLANCA-DXN3401B</v>
          </cell>
          <cell r="C4633">
            <v>21</v>
          </cell>
          <cell r="D4633">
            <v>9317.01</v>
          </cell>
          <cell r="E4633">
            <v>7700.0082644628101</v>
          </cell>
        </row>
        <row r="4634">
          <cell r="A4634">
            <v>24264</v>
          </cell>
          <cell r="B4634" t="str">
            <v>CINTA HELICOIDAL 6MM 1/4" (X10M) NEGRA-DXN3401N</v>
          </cell>
          <cell r="C4634">
            <v>21</v>
          </cell>
          <cell r="D4634">
            <v>7259.46</v>
          </cell>
          <cell r="E4634">
            <v>5999.553719008265</v>
          </cell>
        </row>
        <row r="4635">
          <cell r="A4635">
            <v>24266</v>
          </cell>
          <cell r="B4635" t="str">
            <v>CINTA HELICOIDAL 12MM 1/2" (X10M) NEGRA-DXN3403N</v>
          </cell>
          <cell r="C4635">
            <v>21</v>
          </cell>
          <cell r="D4635">
            <v>15730.24</v>
          </cell>
          <cell r="E4635">
            <v>13000.198347107438</v>
          </cell>
        </row>
        <row r="4636">
          <cell r="A4636">
            <v>24268</v>
          </cell>
          <cell r="B4636" t="str">
            <v>CINTA HELICOIDAL 15MM 5/8° (X10M) NEGRA-DXN3404N</v>
          </cell>
          <cell r="C4636">
            <v>21</v>
          </cell>
          <cell r="D4636">
            <v>27079.22</v>
          </cell>
          <cell r="E4636">
            <v>22379.520661157025</v>
          </cell>
        </row>
        <row r="4637">
          <cell r="A4637">
            <v>24272</v>
          </cell>
          <cell r="B4637" t="str">
            <v>CINTA HELICOIDAL 25MM 1 (X10M) NEGRA-DXN3406N</v>
          </cell>
          <cell r="C4637">
            <v>21</v>
          </cell>
          <cell r="D4637">
            <v>41743.15</v>
          </cell>
          <cell r="E4637">
            <v>34498.47107438017</v>
          </cell>
        </row>
        <row r="4638">
          <cell r="A4638">
            <v>24276</v>
          </cell>
          <cell r="B4638" t="str">
            <v>CAJA DOBLE 100X45 BLANCA-DXN5000D</v>
          </cell>
          <cell r="C4638">
            <v>21</v>
          </cell>
          <cell r="D4638">
            <v>6486.59</v>
          </cell>
          <cell r="E4638">
            <v>5360.818181818182</v>
          </cell>
        </row>
        <row r="4639">
          <cell r="A4639">
            <v>24277</v>
          </cell>
          <cell r="B4639" t="str">
            <v>CAJA PARA CABLECANALES 60X40 BLANCA-DXN5006S*****</v>
          </cell>
          <cell r="C4639">
            <v>21</v>
          </cell>
          <cell r="D4639">
            <v>21319.43</v>
          </cell>
          <cell r="E4639">
            <v>17619.363636363636</v>
          </cell>
        </row>
        <row r="4640">
          <cell r="A4640">
            <v>24278</v>
          </cell>
          <cell r="B4640" t="str">
            <v>SOPORTE PLANO PARA CABLECANAL 100X45-DXN5007S</v>
          </cell>
          <cell r="C4640">
            <v>21</v>
          </cell>
          <cell r="D4640">
            <v>1839.18</v>
          </cell>
          <cell r="E4640">
            <v>1519.9834710743803</v>
          </cell>
        </row>
        <row r="4641">
          <cell r="A4641">
            <v>24280</v>
          </cell>
          <cell r="B4641" t="str">
            <v>CAJA DE SUP.UNIVERSAL PARA BASTIDOR 10X5 BL-DXN5009S</v>
          </cell>
          <cell r="C4641">
            <v>21</v>
          </cell>
          <cell r="D4641">
            <v>4355.67</v>
          </cell>
          <cell r="E4641">
            <v>3599.727272727273</v>
          </cell>
        </row>
        <row r="4642">
          <cell r="A4642">
            <v>43925</v>
          </cell>
          <cell r="B4642" t="str">
            <v>CINTA HELICOIDAL 12MM 3/4"(X10M) NEGRA-DXN3405N</v>
          </cell>
          <cell r="C4642">
            <v>21</v>
          </cell>
          <cell r="D4642">
            <v>33830.26</v>
          </cell>
          <cell r="E4642">
            <v>27958.892561983474</v>
          </cell>
        </row>
        <row r="4643">
          <cell r="A4643">
            <v>47530</v>
          </cell>
          <cell r="B4643" t="str">
            <v>PORTERO ELECTRICO FRENTE EDIFICIO 4 INTERNOS</v>
          </cell>
          <cell r="C4643">
            <v>21</v>
          </cell>
          <cell r="D4643">
            <v>200768.73</v>
          </cell>
          <cell r="E4643">
            <v>165924.57024793391</v>
          </cell>
        </row>
        <row r="4644">
          <cell r="A4644">
            <v>47531</v>
          </cell>
          <cell r="B4644" t="str">
            <v>PORTERO ELECTRICO SICA 220V ANTIVANDALICO</v>
          </cell>
          <cell r="C4644">
            <v>21</v>
          </cell>
          <cell r="D4644">
            <v>74549.75</v>
          </cell>
          <cell r="E4644">
            <v>61611.36363636364</v>
          </cell>
        </row>
        <row r="4645">
          <cell r="A4645">
            <v>47532</v>
          </cell>
          <cell r="B4645" t="str">
            <v>PORTERO ELECTRICO FRENTE EDIFICIO 6 INTERNOS</v>
          </cell>
          <cell r="C4645">
            <v>21</v>
          </cell>
          <cell r="D4645">
            <v>222429.38</v>
          </cell>
          <cell r="E4645">
            <v>183825.93388429753</v>
          </cell>
        </row>
        <row r="4646">
          <cell r="A4646">
            <v>47542</v>
          </cell>
          <cell r="B4646" t="str">
            <v>PORTERO ELECTRICO FRENTE EDIFICIO 8 INTERNOS</v>
          </cell>
          <cell r="C4646">
            <v>21</v>
          </cell>
          <cell r="D4646">
            <v>244784.4</v>
          </cell>
          <cell r="E4646">
            <v>202301.15702479339</v>
          </cell>
        </row>
        <row r="4647">
          <cell r="A4647">
            <v>47543</v>
          </cell>
          <cell r="B4647" t="str">
            <v>PORTERO ELECTRICO  FRENTE EDIFICIO 10 INTERNOS</v>
          </cell>
          <cell r="C4647">
            <v>21</v>
          </cell>
          <cell r="D4647">
            <v>316556.62</v>
          </cell>
          <cell r="E4647">
            <v>261617.04132231406</v>
          </cell>
        </row>
        <row r="4648">
          <cell r="A4648">
            <v>47544</v>
          </cell>
          <cell r="B4648" t="str">
            <v>PORTERO ELECTRICO FRENTE EDIFICIO 12 INTERNOS</v>
          </cell>
          <cell r="C4648">
            <v>21</v>
          </cell>
          <cell r="D4648">
            <v>328852.47999999998</v>
          </cell>
          <cell r="E4648">
            <v>271778.90909090906</v>
          </cell>
        </row>
        <row r="4649">
          <cell r="A4649">
            <v>47545</v>
          </cell>
          <cell r="B4649" t="str">
            <v>PORTERO ELECTRICO FRENTE  EDIFICIO 14 INTERNOS</v>
          </cell>
          <cell r="C4649">
            <v>21</v>
          </cell>
          <cell r="D4649">
            <v>341366.73</v>
          </cell>
          <cell r="E4649">
            <v>282121.26446280989</v>
          </cell>
        </row>
        <row r="4650">
          <cell r="A4650">
            <v>47550</v>
          </cell>
          <cell r="B4650" t="str">
            <v>TELEFONO INTERNO PORTERO ELECTRICO EDIFICIOS</v>
          </cell>
          <cell r="C4650">
            <v>21</v>
          </cell>
          <cell r="D4650">
            <v>46825.62</v>
          </cell>
          <cell r="E4650">
            <v>38698.859504132233</v>
          </cell>
        </row>
        <row r="4651">
          <cell r="A4651">
            <v>47546</v>
          </cell>
          <cell r="B4651" t="str">
            <v>FICHA 3P +T 16 A   IP44</v>
          </cell>
          <cell r="C4651">
            <v>21</v>
          </cell>
          <cell r="D4651">
            <v>11002.64</v>
          </cell>
          <cell r="E4651">
            <v>9093.0909090909081</v>
          </cell>
        </row>
        <row r="4652">
          <cell r="A4652">
            <v>47547</v>
          </cell>
          <cell r="B4652" t="str">
            <v>FICHA 3P +T 32 A   IP44</v>
          </cell>
          <cell r="C4652">
            <v>21</v>
          </cell>
          <cell r="D4652">
            <v>16439.98</v>
          </cell>
          <cell r="E4652">
            <v>13586.760330578512</v>
          </cell>
        </row>
        <row r="4653">
          <cell r="A4653">
            <v>47548</v>
          </cell>
          <cell r="B4653" t="str">
            <v>TOMA ACOPLE 3P + T 16 A IP44</v>
          </cell>
          <cell r="C4653">
            <v>21</v>
          </cell>
          <cell r="D4653">
            <v>14208.4</v>
          </cell>
          <cell r="E4653">
            <v>11742.479338842975</v>
          </cell>
        </row>
        <row r="4654">
          <cell r="A4654">
            <v>47549</v>
          </cell>
          <cell r="B4654" t="str">
            <v>TOMA ACOPLE 3P + T 32 A IP44</v>
          </cell>
          <cell r="C4654">
            <v>21</v>
          </cell>
          <cell r="D4654">
            <v>18845.580000000002</v>
          </cell>
          <cell r="E4654">
            <v>15574.859504132233</v>
          </cell>
        </row>
        <row r="4655">
          <cell r="A4655">
            <v>18167</v>
          </cell>
          <cell r="B4655" t="str">
            <v>RELE 4 INV RH4B-24VCC AEA IDE C 4402510***********</v>
          </cell>
          <cell r="C4655">
            <v>21</v>
          </cell>
          <cell r="D4655">
            <v>84231.86</v>
          </cell>
          <cell r="E4655">
            <v>69613.107438016537</v>
          </cell>
        </row>
        <row r="4656">
          <cell r="A4656">
            <v>18168</v>
          </cell>
          <cell r="B4656" t="str">
            <v>ZOCALO PARA RH4B CON PROTECCION AEA6100110</v>
          </cell>
          <cell r="C4656">
            <v>21</v>
          </cell>
          <cell r="D4656">
            <v>42971.54</v>
          </cell>
          <cell r="E4656">
            <v>35513.669421487604</v>
          </cell>
        </row>
        <row r="4657">
          <cell r="A4657">
            <v>45905</v>
          </cell>
          <cell r="B4657" t="str">
            <v>INTERRUPTOR HORARIO DIGITAL 2A 500W</v>
          </cell>
          <cell r="C4657">
            <v>21</v>
          </cell>
          <cell r="D4657">
            <v>22264.61</v>
          </cell>
          <cell r="E4657">
            <v>18400.504132231406</v>
          </cell>
        </row>
        <row r="4658">
          <cell r="A4658">
            <v>45906</v>
          </cell>
          <cell r="B4658" t="str">
            <v>PANEL LED CUADRADO BLACKLIGHT 48W 60X60 110LM/ 6000K</v>
          </cell>
          <cell r="C4658">
            <v>21</v>
          </cell>
          <cell r="D4658">
            <v>25915.66</v>
          </cell>
          <cell r="E4658">
            <v>21417.900826446283</v>
          </cell>
        </row>
        <row r="4659">
          <cell r="A4659">
            <v>45907</v>
          </cell>
          <cell r="B4659" t="str">
            <v>PANEL LED REDONDO EMBUTIR 18W 4000K LUZ NEUTRA</v>
          </cell>
          <cell r="C4659" t="e">
            <v>#N/A</v>
          </cell>
          <cell r="D4659" t="e">
            <v>#N/A</v>
          </cell>
          <cell r="E4659" t="e">
            <v>#N/A</v>
          </cell>
        </row>
        <row r="4660">
          <cell r="A4660">
            <v>45910</v>
          </cell>
          <cell r="B4660" t="str">
            <v>LAMPARA T GALPON 60W E40 6500K</v>
          </cell>
          <cell r="C4660">
            <v>10.5</v>
          </cell>
          <cell r="D4660">
            <v>21340.61</v>
          </cell>
          <cell r="E4660">
            <v>19312.76923076923</v>
          </cell>
        </row>
        <row r="4661">
          <cell r="A4661">
            <v>45943</v>
          </cell>
          <cell r="B4661" t="str">
            <v>PANEL CUADRADO APLICAR 18W LUZ FRIA - 6000K</v>
          </cell>
          <cell r="C4661">
            <v>21</v>
          </cell>
          <cell r="D4661">
            <v>14711.7</v>
          </cell>
          <cell r="E4661">
            <v>12158.429752066117</v>
          </cell>
        </row>
        <row r="4662">
          <cell r="A4662">
            <v>45946</v>
          </cell>
          <cell r="B4662" t="str">
            <v>PANEL LED CUADRADO APLICAR 24W LUZ FRIA - 6000K</v>
          </cell>
          <cell r="C4662" t="e">
            <v>#N/A</v>
          </cell>
          <cell r="D4662" t="e">
            <v>#N/A</v>
          </cell>
          <cell r="E4662" t="e">
            <v>#N/A</v>
          </cell>
        </row>
        <row r="4663">
          <cell r="A4663">
            <v>19116</v>
          </cell>
          <cell r="B4663" t="str">
            <v>CONTACTOR 9A 24 VAC 50/60 RIEGO SASSIN</v>
          </cell>
          <cell r="C4663">
            <v>21</v>
          </cell>
          <cell r="D4663">
            <v>16061.23</v>
          </cell>
          <cell r="E4663">
            <v>13273.743801652892</v>
          </cell>
        </row>
        <row r="4664">
          <cell r="A4664">
            <v>22494</v>
          </cell>
          <cell r="B4664" t="str">
            <v>GUARDAMOTOR 1.5W 2,5~4A TBCIN</v>
          </cell>
          <cell r="C4664">
            <v>21</v>
          </cell>
          <cell r="D4664">
            <v>55270.82</v>
          </cell>
          <cell r="E4664">
            <v>45678.36363636364</v>
          </cell>
        </row>
        <row r="4665">
          <cell r="A4665">
            <v>22545</v>
          </cell>
          <cell r="B4665" t="str">
            <v>CINTA AISLADORA VINITAPE 20 mts</v>
          </cell>
          <cell r="C4665">
            <v>21</v>
          </cell>
          <cell r="D4665">
            <v>3314.95</v>
          </cell>
          <cell r="E4665">
            <v>2739.6280991735534</v>
          </cell>
        </row>
        <row r="4666">
          <cell r="A4666">
            <v>22547</v>
          </cell>
          <cell r="B4666" t="str">
            <v>ZOCALO GU10 CON CABLE SILIC</v>
          </cell>
          <cell r="C4666">
            <v>21</v>
          </cell>
          <cell r="D4666">
            <v>503.3</v>
          </cell>
          <cell r="E4666">
            <v>415.95041322314052</v>
          </cell>
        </row>
        <row r="4667">
          <cell r="A4667">
            <v>23706</v>
          </cell>
          <cell r="B4667" t="str">
            <v>PORTALAMPARAS JARDIN PARA PAR38 CON JABALINA DOBLE</v>
          </cell>
          <cell r="C4667">
            <v>21</v>
          </cell>
          <cell r="D4667">
            <v>4063.93</v>
          </cell>
          <cell r="E4667">
            <v>3358.6198347107438</v>
          </cell>
        </row>
        <row r="4668">
          <cell r="A4668">
            <v>24461</v>
          </cell>
          <cell r="B4668" t="str">
            <v>MINI RELEVO LS 4-6A TBCIN</v>
          </cell>
          <cell r="C4668">
            <v>21</v>
          </cell>
          <cell r="D4668">
            <v>24223.21</v>
          </cell>
          <cell r="E4668">
            <v>20019.18181818182</v>
          </cell>
        </row>
        <row r="4669">
          <cell r="A4669">
            <v>24464</v>
          </cell>
          <cell r="B4669" t="str">
            <v>MINI RELEVO LS 9-13A (9-32A) TBCIN</v>
          </cell>
          <cell r="C4669">
            <v>21</v>
          </cell>
          <cell r="D4669">
            <v>24223.21</v>
          </cell>
          <cell r="E4669">
            <v>20019.18181818182</v>
          </cell>
        </row>
        <row r="4670">
          <cell r="A4670">
            <v>26675</v>
          </cell>
          <cell r="B4670" t="str">
            <v>BORNERA TIERRA 2.5 / 4 MM VERDE /AMARILLO</v>
          </cell>
          <cell r="C4670">
            <v>21</v>
          </cell>
          <cell r="D4670">
            <v>4550.17</v>
          </cell>
          <cell r="E4670">
            <v>3760.4710743801656</v>
          </cell>
        </row>
        <row r="4671">
          <cell r="A4671">
            <v>26679</v>
          </cell>
          <cell r="B4671" t="str">
            <v>BORNERA PASANTE 4 MM GRIS</v>
          </cell>
          <cell r="C4671">
            <v>21</v>
          </cell>
          <cell r="D4671">
            <v>2275.94</v>
          </cell>
          <cell r="E4671">
            <v>1880.9421487603306</v>
          </cell>
        </row>
        <row r="4672">
          <cell r="A4672">
            <v>26681</v>
          </cell>
          <cell r="B4672" t="str">
            <v>BORNERA PASANTE 10 MM GRIS</v>
          </cell>
          <cell r="C4672">
            <v>21</v>
          </cell>
          <cell r="D4672">
            <v>4063.93</v>
          </cell>
          <cell r="E4672">
            <v>3358.6198347107438</v>
          </cell>
        </row>
        <row r="4673">
          <cell r="A4673">
            <v>26988</v>
          </cell>
          <cell r="B4673" t="str">
            <v>PORTALAMPARAS E27 CON PUENTE Y ROSCA 3/8"</v>
          </cell>
          <cell r="C4673">
            <v>21</v>
          </cell>
          <cell r="D4673">
            <v>520.36</v>
          </cell>
          <cell r="E4673">
            <v>430.04958677685954</v>
          </cell>
        </row>
        <row r="4674">
          <cell r="A4674">
            <v>27050</v>
          </cell>
          <cell r="B4674" t="str">
            <v>FUSIBLE NH 00 50A</v>
          </cell>
          <cell r="C4674">
            <v>21</v>
          </cell>
          <cell r="D4674">
            <v>6418.35</v>
          </cell>
          <cell r="E4674">
            <v>5304.4214876033066</v>
          </cell>
        </row>
        <row r="4675">
          <cell r="A4675">
            <v>27972</v>
          </cell>
          <cell r="B4675" t="str">
            <v>TERMICA 1X6A TBCIN</v>
          </cell>
          <cell r="C4675">
            <v>21</v>
          </cell>
          <cell r="D4675">
            <v>1787.99</v>
          </cell>
          <cell r="E4675">
            <v>1477.6776859504132</v>
          </cell>
        </row>
        <row r="4676">
          <cell r="A4676">
            <v>28280</v>
          </cell>
          <cell r="B4676" t="str">
            <v>BORNERA TIERRA 6 MM VERDE /AMARILLO</v>
          </cell>
          <cell r="C4676">
            <v>21</v>
          </cell>
          <cell r="D4676">
            <v>7151.97</v>
          </cell>
          <cell r="E4676">
            <v>5910.7190082644629</v>
          </cell>
        </row>
        <row r="4677">
          <cell r="A4677">
            <v>31304</v>
          </cell>
          <cell r="B4677" t="str">
            <v>BORNERA TIERRA 16MM VERDE /AMARILLO JB-16 TBCIN</v>
          </cell>
          <cell r="C4677">
            <v>21</v>
          </cell>
          <cell r="D4677">
            <v>10240.01</v>
          </cell>
          <cell r="E4677">
            <v>8462.818181818182</v>
          </cell>
        </row>
        <row r="4678">
          <cell r="A4678">
            <v>31421</v>
          </cell>
          <cell r="B4678" t="str">
            <v>BORNERA TIERRA 10MM VERDE /AMARILLO JB-10 TBCIN</v>
          </cell>
          <cell r="C4678">
            <v>21</v>
          </cell>
          <cell r="D4678">
            <v>8452.02</v>
          </cell>
          <cell r="E4678">
            <v>6985.1404958677695</v>
          </cell>
        </row>
        <row r="4679">
          <cell r="A4679">
            <v>31436</v>
          </cell>
          <cell r="B4679" t="str">
            <v>FUSIBLE NH00 100A</v>
          </cell>
          <cell r="C4679">
            <v>21</v>
          </cell>
          <cell r="D4679">
            <v>6418.35</v>
          </cell>
          <cell r="E4679">
            <v>5304.4214876033066</v>
          </cell>
        </row>
        <row r="4680">
          <cell r="A4680">
            <v>31761</v>
          </cell>
          <cell r="B4680" t="str">
            <v>DETECTOR MONOXIDO DE CARBONO TECHO NO INCLUYE PILAS NO TIENE APROBACION ALGUNA</v>
          </cell>
          <cell r="C4680">
            <v>21</v>
          </cell>
          <cell r="D4680">
            <v>59873.87</v>
          </cell>
          <cell r="E4680">
            <v>49482.53719008265</v>
          </cell>
        </row>
        <row r="4681">
          <cell r="A4681">
            <v>32085</v>
          </cell>
          <cell r="B4681" t="str">
            <v>TIMBRE INALAMBRICO ECONOMICO F-118 TBCIN</v>
          </cell>
          <cell r="C4681">
            <v>21</v>
          </cell>
          <cell r="D4681">
            <v>7151.97</v>
          </cell>
          <cell r="E4681">
            <v>5910.7190082644629</v>
          </cell>
        </row>
        <row r="4682">
          <cell r="A4682">
            <v>32086</v>
          </cell>
          <cell r="B4682" t="str">
            <v>TIMBRE INALAMBRICO 2 PULSADORES H2-138C TBCIN</v>
          </cell>
          <cell r="C4682">
            <v>21</v>
          </cell>
          <cell r="D4682">
            <v>10891.74</v>
          </cell>
          <cell r="E4682">
            <v>9001.4380165289258</v>
          </cell>
        </row>
        <row r="4683">
          <cell r="A4683">
            <v>32088</v>
          </cell>
          <cell r="B4683" t="str">
            <v>TESTER DE VOLTAJE 110/220/380 6890-62 TBCIN</v>
          </cell>
          <cell r="C4683">
            <v>21</v>
          </cell>
          <cell r="D4683">
            <v>5689.84</v>
          </cell>
          <cell r="E4683">
            <v>4702.3471074380168</v>
          </cell>
        </row>
        <row r="4684">
          <cell r="A4684">
            <v>32091</v>
          </cell>
          <cell r="B4684" t="str">
            <v>BORNERA 2.5 JXB-G2.5 TBCIN</v>
          </cell>
          <cell r="C4684">
            <v>21</v>
          </cell>
          <cell r="D4684">
            <v>2112.15</v>
          </cell>
          <cell r="E4684">
            <v>1745.5785123966944</v>
          </cell>
        </row>
        <row r="4685">
          <cell r="A4685">
            <v>32092</v>
          </cell>
          <cell r="B4685" t="str">
            <v>BORNERA 4/6/10 JXB-G4/6/10 TBCIN</v>
          </cell>
          <cell r="C4685">
            <v>21</v>
          </cell>
          <cell r="D4685">
            <v>812.1</v>
          </cell>
          <cell r="E4685">
            <v>671.15702479338847</v>
          </cell>
        </row>
        <row r="4686">
          <cell r="A4686">
            <v>32093</v>
          </cell>
          <cell r="B4686" t="str">
            <v>BORNERA 16 JXB-G16 TBCIN</v>
          </cell>
          <cell r="C4686">
            <v>21</v>
          </cell>
          <cell r="D4686">
            <v>975.89</v>
          </cell>
          <cell r="E4686">
            <v>806.52066115702485</v>
          </cell>
        </row>
        <row r="4687">
          <cell r="A4687">
            <v>32094</v>
          </cell>
          <cell r="B4687" t="str">
            <v>TRIPODE TELESCOPICO PARA PROYECTOR 10 kg STAND TBCIN</v>
          </cell>
          <cell r="C4687">
            <v>21</v>
          </cell>
          <cell r="D4687">
            <v>66650.5</v>
          </cell>
          <cell r="E4687">
            <v>55083.057851239668</v>
          </cell>
        </row>
        <row r="4688">
          <cell r="A4688">
            <v>32145</v>
          </cell>
          <cell r="B4688" t="str">
            <v>BUSCAPOLO 100-250V TBCIN TS-2008</v>
          </cell>
          <cell r="C4688">
            <v>21</v>
          </cell>
          <cell r="D4688">
            <v>3251.83</v>
          </cell>
          <cell r="E4688">
            <v>2687.4628099173556</v>
          </cell>
        </row>
        <row r="4689">
          <cell r="A4689">
            <v>32236</v>
          </cell>
          <cell r="B4689" t="str">
            <v>TEMPORIZADOR DIGITAL TBCIN TS-GE2 PARA RIEL DIN</v>
          </cell>
          <cell r="C4689">
            <v>21</v>
          </cell>
          <cell r="D4689">
            <v>21681.119999999999</v>
          </cell>
          <cell r="E4689">
            <v>17918.280991735537</v>
          </cell>
        </row>
        <row r="4690">
          <cell r="A4690">
            <v>32728</v>
          </cell>
          <cell r="B4690" t="str">
            <v>BORNERA REPARTIDORA BIPOLAR 2 BORNES-7 MODULOS</v>
          </cell>
          <cell r="C4690">
            <v>21</v>
          </cell>
          <cell r="D4690">
            <v>24383.58</v>
          </cell>
          <cell r="E4690">
            <v>20151.719008264467</v>
          </cell>
        </row>
        <row r="4691">
          <cell r="A4691">
            <v>32729</v>
          </cell>
          <cell r="B4691" t="str">
            <v>BORNERA REPARTIDORA TETRAPOLAR 4 BORNES-7 MODULOS</v>
          </cell>
          <cell r="C4691">
            <v>21</v>
          </cell>
          <cell r="D4691">
            <v>31701.040000000001</v>
          </cell>
          <cell r="E4691">
            <v>26199.206611570251</v>
          </cell>
        </row>
        <row r="4692">
          <cell r="A4692">
            <v>32730</v>
          </cell>
          <cell r="B4692" t="str">
            <v>BORNERA REPARTIDORA TETRAPOLAR 4 BORNES-11 MODULOS</v>
          </cell>
          <cell r="C4692">
            <v>21</v>
          </cell>
          <cell r="D4692">
            <v>39828.910000000003</v>
          </cell>
          <cell r="E4692">
            <v>32916.454545454551</v>
          </cell>
        </row>
        <row r="4693">
          <cell r="A4693">
            <v>32733</v>
          </cell>
          <cell r="B4693" t="str">
            <v>DISYUNTOR TMD-30 2X40A TBCIN</v>
          </cell>
          <cell r="C4693">
            <v>21</v>
          </cell>
          <cell r="D4693">
            <v>21945.56</v>
          </cell>
          <cell r="E4693">
            <v>18136.826446280993</v>
          </cell>
        </row>
        <row r="4694">
          <cell r="A4694">
            <v>32908</v>
          </cell>
          <cell r="B4694" t="str">
            <v>CONTACTOR 9A 220 VC 50/60 RIEGO SASSIN</v>
          </cell>
          <cell r="C4694">
            <v>21</v>
          </cell>
          <cell r="D4694">
            <v>18645.97</v>
          </cell>
          <cell r="E4694">
            <v>15409.892561983472</v>
          </cell>
        </row>
        <row r="4695">
          <cell r="A4695">
            <v>33332</v>
          </cell>
          <cell r="B4695" t="str">
            <v>GUARDAMOTOR 5.5KW 9-14A TBCIN</v>
          </cell>
          <cell r="C4695">
            <v>21</v>
          </cell>
          <cell r="D4695">
            <v>61772.76</v>
          </cell>
          <cell r="E4695">
            <v>51051.867768595046</v>
          </cell>
        </row>
        <row r="4696">
          <cell r="A4696">
            <v>33655</v>
          </cell>
          <cell r="B4696" t="str">
            <v>CONTACTOR 12A 24 VCA RIEGO SASSIN</v>
          </cell>
          <cell r="C4696">
            <v>21</v>
          </cell>
          <cell r="D4696">
            <v>19289.169999999998</v>
          </cell>
          <cell r="E4696">
            <v>15941.462809917355</v>
          </cell>
        </row>
        <row r="4697">
          <cell r="A4697">
            <v>33708</v>
          </cell>
          <cell r="B4697" t="str">
            <v>GUARDAMOTOR 7,5KW 13-18A TBCIN</v>
          </cell>
          <cell r="C4697">
            <v>21</v>
          </cell>
          <cell r="D4697">
            <v>62586.57</v>
          </cell>
          <cell r="E4697">
            <v>51724.438016528926</v>
          </cell>
        </row>
        <row r="4698">
          <cell r="A4698">
            <v>33710</v>
          </cell>
          <cell r="B4698" t="str">
            <v>BORNERA EN TIRA 4MM NEGRA TBCIN</v>
          </cell>
          <cell r="C4698">
            <v>21</v>
          </cell>
          <cell r="D4698">
            <v>1462.13</v>
          </cell>
          <cell r="E4698">
            <v>1208.3719008264463</v>
          </cell>
        </row>
        <row r="4699">
          <cell r="A4699">
            <v>33711</v>
          </cell>
          <cell r="B4699" t="str">
            <v>BORNERA EN TIRA 6MM NEGRA TBCIN</v>
          </cell>
          <cell r="C4699">
            <v>21</v>
          </cell>
          <cell r="D4699">
            <v>1869.89</v>
          </cell>
          <cell r="E4699">
            <v>1545.3636363636365</v>
          </cell>
        </row>
        <row r="4700">
          <cell r="A4700">
            <v>35367</v>
          </cell>
          <cell r="B4700" t="str">
            <v>DISYUNTOR TMD-30 4X40A TBCIN</v>
          </cell>
          <cell r="C4700">
            <v>21</v>
          </cell>
          <cell r="D4700">
            <v>50394.78</v>
          </cell>
          <cell r="E4700">
            <v>41648.578512396693</v>
          </cell>
        </row>
        <row r="4701">
          <cell r="A4701">
            <v>35375</v>
          </cell>
          <cell r="B4701" t="str">
            <v>TERMICA 3X16A TBCIN</v>
          </cell>
          <cell r="C4701">
            <v>21</v>
          </cell>
          <cell r="D4701">
            <v>8779.59</v>
          </cell>
          <cell r="E4701">
            <v>7255.8595041322315</v>
          </cell>
        </row>
        <row r="4702">
          <cell r="A4702">
            <v>35466</v>
          </cell>
          <cell r="B4702" t="str">
            <v>EXTREMO DE BORNERA/TAPA 6 JXB-G6 TBCIN</v>
          </cell>
          <cell r="C4702">
            <v>21</v>
          </cell>
          <cell r="D4702">
            <v>2762.18</v>
          </cell>
          <cell r="E4702">
            <v>2282.7933884297522</v>
          </cell>
        </row>
        <row r="4703">
          <cell r="A4703">
            <v>35607</v>
          </cell>
          <cell r="B4703" t="str">
            <v>RELE MONOFASICO ACTUA POR MINIMA Y MAXIMA TENSION TBCIN</v>
          </cell>
          <cell r="C4703">
            <v>21</v>
          </cell>
          <cell r="D4703">
            <v>87181.71</v>
          </cell>
          <cell r="E4703">
            <v>72051.000000000015</v>
          </cell>
        </row>
        <row r="4704">
          <cell r="A4704">
            <v>35608</v>
          </cell>
          <cell r="B4704" t="str">
            <v>RELE DE PROTECCION TRIFASICO MIN Y MAX TENSION TBC</v>
          </cell>
          <cell r="C4704">
            <v>21</v>
          </cell>
          <cell r="D4704">
            <v>125983.54</v>
          </cell>
          <cell r="E4704">
            <v>104118.62809917355</v>
          </cell>
        </row>
        <row r="4705">
          <cell r="A4705">
            <v>35747</v>
          </cell>
          <cell r="B4705" t="str">
            <v>BASE PORTA FUSIBLE UNIPOLAR 00-160A</v>
          </cell>
          <cell r="C4705">
            <v>21</v>
          </cell>
          <cell r="D4705">
            <v>11379.69</v>
          </cell>
          <cell r="E4705">
            <v>9404.7024793388446</v>
          </cell>
        </row>
        <row r="4706">
          <cell r="A4706">
            <v>35820</v>
          </cell>
          <cell r="B4706" t="str">
            <v>TERMICA 1X20A TBCIN</v>
          </cell>
          <cell r="C4706">
            <v>21</v>
          </cell>
          <cell r="D4706">
            <v>1625.91</v>
          </cell>
          <cell r="E4706">
            <v>1343.7272727272727</v>
          </cell>
        </row>
        <row r="4707">
          <cell r="A4707">
            <v>36365</v>
          </cell>
          <cell r="B4707" t="str">
            <v>TERMICA 4X32A TBCIN</v>
          </cell>
          <cell r="C4707">
            <v>21</v>
          </cell>
          <cell r="D4707">
            <v>12696.8</v>
          </cell>
          <cell r="E4707">
            <v>10493.223140495867</v>
          </cell>
        </row>
        <row r="4708">
          <cell r="A4708">
            <v>36682</v>
          </cell>
          <cell r="B4708" t="str">
            <v>RELES AUXILIARES EXTRAIBLES 220V TBC</v>
          </cell>
          <cell r="C4708">
            <v>21</v>
          </cell>
          <cell r="D4708">
            <v>12841.82</v>
          </cell>
          <cell r="E4708">
            <v>10613.07438016529</v>
          </cell>
        </row>
        <row r="4709">
          <cell r="A4709">
            <v>36683</v>
          </cell>
          <cell r="B4709" t="str">
            <v>RELES AUXILIARES EXTRAIBLES 24V TBC</v>
          </cell>
          <cell r="C4709">
            <v>21</v>
          </cell>
          <cell r="D4709">
            <v>12841.82</v>
          </cell>
          <cell r="E4709">
            <v>10613.07438016529</v>
          </cell>
        </row>
        <row r="4710">
          <cell r="A4710">
            <v>36684</v>
          </cell>
          <cell r="B4710" t="str">
            <v>ZOCALO PARA RELE LY2N TBC</v>
          </cell>
          <cell r="C4710">
            <v>21</v>
          </cell>
          <cell r="D4710">
            <v>8939.9599999999991</v>
          </cell>
          <cell r="E4710">
            <v>7388.3966942148754</v>
          </cell>
        </row>
        <row r="4711">
          <cell r="A4711">
            <v>36841</v>
          </cell>
          <cell r="B4711" t="str">
            <v>EXTREMO DE BORNERA/TAPA 10 JXB-G10 TBCIN</v>
          </cell>
          <cell r="C4711">
            <v>21</v>
          </cell>
          <cell r="D4711">
            <v>4065.64</v>
          </cell>
          <cell r="E4711">
            <v>3360.0330578512398</v>
          </cell>
        </row>
        <row r="4712">
          <cell r="A4712">
            <v>38139</v>
          </cell>
          <cell r="B4712" t="str">
            <v>SPOT EMBUTIDO DE PISO REDONDO 50W ZOC. GU10 ACERO INOX</v>
          </cell>
          <cell r="C4712">
            <v>21</v>
          </cell>
          <cell r="D4712">
            <v>48768.87</v>
          </cell>
          <cell r="E4712">
            <v>40304.851239669428</v>
          </cell>
        </row>
        <row r="4713">
          <cell r="A4713">
            <v>38140</v>
          </cell>
          <cell r="B4713" t="str">
            <v>SPOT EMBUTIDO DE PISO CUADRADO 50W ZOC. GU10 ACERO INOX</v>
          </cell>
          <cell r="C4713">
            <v>21</v>
          </cell>
          <cell r="D4713">
            <v>48768.87</v>
          </cell>
          <cell r="E4713">
            <v>40304.851239669428</v>
          </cell>
        </row>
        <row r="4714">
          <cell r="A4714">
            <v>38164</v>
          </cell>
          <cell r="B4714" t="str">
            <v>TELERRUPTOR 16A 18MM TBC</v>
          </cell>
          <cell r="C4714">
            <v>21</v>
          </cell>
          <cell r="D4714">
            <v>33973.57</v>
          </cell>
          <cell r="E4714">
            <v>28077.330578512396</v>
          </cell>
        </row>
        <row r="4715">
          <cell r="A4715">
            <v>42965</v>
          </cell>
          <cell r="B4715" t="str">
            <v>CINTA AISLADORA VINILITE 20 mts NEGRO</v>
          </cell>
          <cell r="C4715">
            <v>21</v>
          </cell>
          <cell r="D4715">
            <v>2226.46</v>
          </cell>
          <cell r="E4715">
            <v>1840.0495867768595</v>
          </cell>
        </row>
        <row r="4716">
          <cell r="A4716">
            <v>42982</v>
          </cell>
          <cell r="B4716" t="str">
            <v>INTERRUPTOR AUTO. TERMOMAG TETRAPOLAR 100A</v>
          </cell>
          <cell r="C4716">
            <v>21</v>
          </cell>
          <cell r="D4716">
            <v>76404.28</v>
          </cell>
          <cell r="E4716">
            <v>63144.033057851244</v>
          </cell>
        </row>
        <row r="4717">
          <cell r="A4717">
            <v>43075</v>
          </cell>
          <cell r="B4717" t="str">
            <v>MEDIDOR ELECTRONICO DE ENERGIA PARA RIEL DIN 220VCA</v>
          </cell>
          <cell r="C4717">
            <v>21</v>
          </cell>
          <cell r="D4717">
            <v>48850.76</v>
          </cell>
          <cell r="E4717">
            <v>40372.528925619838</v>
          </cell>
        </row>
        <row r="4718">
          <cell r="A4718">
            <v>46124</v>
          </cell>
          <cell r="B4718" t="str">
            <v>TOMA CORRIENTE PROLONG SMART 250V USB-ANDROID</v>
          </cell>
          <cell r="C4718">
            <v>21</v>
          </cell>
          <cell r="D4718">
            <v>10891.74</v>
          </cell>
          <cell r="E4718">
            <v>9001.4380165289258</v>
          </cell>
        </row>
        <row r="4719">
          <cell r="A4719">
            <v>46152</v>
          </cell>
          <cell r="B4719" t="str">
            <v>PROTECTOR MODULAR SMART MONOFASICO 220V/50HZ 63A TBCIN</v>
          </cell>
          <cell r="C4719">
            <v>21</v>
          </cell>
          <cell r="D4719">
            <v>126863.89</v>
          </cell>
          <cell r="E4719">
            <v>104846.19008264464</v>
          </cell>
        </row>
        <row r="4720">
          <cell r="A4720">
            <v>47089</v>
          </cell>
          <cell r="B4720" t="str">
            <v>CONTACTOR TRIPOLAR 32A 220 VCA</v>
          </cell>
          <cell r="C4720">
            <v>21</v>
          </cell>
          <cell r="D4720">
            <v>48606.79</v>
          </cell>
          <cell r="E4720">
            <v>40170.900826446283</v>
          </cell>
        </row>
        <row r="4721">
          <cell r="A4721">
            <v>47330</v>
          </cell>
          <cell r="B4721" t="str">
            <v>PINZA A CRIQUET COMPRES SIMETRICA  6-16MM2 TBCIN</v>
          </cell>
          <cell r="C4721">
            <v>21</v>
          </cell>
          <cell r="D4721">
            <v>160934.71</v>
          </cell>
          <cell r="E4721">
            <v>133003.89256198346</v>
          </cell>
        </row>
        <row r="4722">
          <cell r="A4722">
            <v>47331</v>
          </cell>
          <cell r="B4722" t="str">
            <v>PINZA A CRIQUET COMPRES SIMETRICA  0.25-6MM2 TBCIN</v>
          </cell>
          <cell r="C4722">
            <v>21</v>
          </cell>
          <cell r="D4722">
            <v>60960.66</v>
          </cell>
          <cell r="E4722">
            <v>50380.710743801654</v>
          </cell>
        </row>
        <row r="4723">
          <cell r="A4723">
            <v>47430</v>
          </cell>
          <cell r="B4723" t="str">
            <v>PROTECTOR INTEGRAL MONOFASICO MODULAR SMART</v>
          </cell>
          <cell r="C4723">
            <v>21</v>
          </cell>
          <cell r="D4723">
            <v>71364.460000000006</v>
          </cell>
          <cell r="E4723">
            <v>58978.892561983477</v>
          </cell>
        </row>
        <row r="4724">
          <cell r="A4724">
            <v>24118</v>
          </cell>
          <cell r="B4724" t="str">
            <v>LAMPARA PAR38 LED 15W LUZ DIA E27 PAR0087</v>
          </cell>
          <cell r="C4724">
            <v>10.5</v>
          </cell>
          <cell r="D4724">
            <v>12344.43</v>
          </cell>
          <cell r="E4724">
            <v>11171.429864253394</v>
          </cell>
        </row>
        <row r="4725">
          <cell r="A4725">
            <v>30897</v>
          </cell>
          <cell r="B4725" t="str">
            <v>TORTUGA LED REDONDA 21CM 8W</v>
          </cell>
          <cell r="C4725">
            <v>21</v>
          </cell>
          <cell r="D4725">
            <v>7749.11</v>
          </cell>
          <cell r="E4725">
            <v>6404.2231404958675</v>
          </cell>
        </row>
        <row r="4726">
          <cell r="A4726">
            <v>31338</v>
          </cell>
          <cell r="B4726" t="str">
            <v>LAMPARA A60 LED 7W L/C E27 TBCIN</v>
          </cell>
          <cell r="C4726">
            <v>10.5</v>
          </cell>
          <cell r="D4726">
            <v>685.54</v>
          </cell>
          <cell r="E4726">
            <v>620.39819004524884</v>
          </cell>
        </row>
        <row r="4727">
          <cell r="A4727">
            <v>31619</v>
          </cell>
          <cell r="B4727" t="str">
            <v>PANEL LED RED 20W L/D EMBUTIR TBCIN SMD-620BW-UFT</v>
          </cell>
          <cell r="C4727">
            <v>21</v>
          </cell>
          <cell r="D4727">
            <v>9197.59</v>
          </cell>
          <cell r="E4727">
            <v>7601.3140495867774</v>
          </cell>
        </row>
        <row r="4728">
          <cell r="A4728">
            <v>32081</v>
          </cell>
          <cell r="B4728" t="str">
            <v>SPOT BLANCO FIJO PARA DIC 65MM DLR2-B TBCIN BLANCO</v>
          </cell>
          <cell r="C4728">
            <v>21</v>
          </cell>
          <cell r="D4728">
            <v>2801.42</v>
          </cell>
          <cell r="E4728">
            <v>2315.2231404958679</v>
          </cell>
        </row>
        <row r="4729">
          <cell r="A4729">
            <v>32082</v>
          </cell>
          <cell r="B4729" t="str">
            <v>SPOT BLANCO FIJO PARA DICROICA DLR2-P TBCIN PLATIL</v>
          </cell>
          <cell r="C4729">
            <v>21</v>
          </cell>
          <cell r="D4729">
            <v>3048.8</v>
          </cell>
          <cell r="E4729">
            <v>2519.6694214876034</v>
          </cell>
        </row>
        <row r="4730">
          <cell r="A4730">
            <v>32095</v>
          </cell>
          <cell r="B4730" t="str">
            <v>SPOT EMBUTIDO DE PISO REDONDO GU10 LUM14-A TBCIN</v>
          </cell>
          <cell r="C4730">
            <v>21</v>
          </cell>
          <cell r="D4730">
            <v>49458.13</v>
          </cell>
          <cell r="E4730">
            <v>40874.487603305781</v>
          </cell>
        </row>
        <row r="4731">
          <cell r="A4731">
            <v>32096</v>
          </cell>
          <cell r="B4731" t="str">
            <v>LISTON PARA TUBO LED T8 60CM LC 9007-20 TBCIN</v>
          </cell>
          <cell r="C4731">
            <v>21</v>
          </cell>
          <cell r="D4731">
            <v>1811.88</v>
          </cell>
          <cell r="E4731">
            <v>1497.4214876033059</v>
          </cell>
        </row>
        <row r="4732">
          <cell r="A4732">
            <v>32097</v>
          </cell>
          <cell r="B4732" t="str">
            <v>LISTON PARA TUBO LED T8 120CM LC 9007-40 TBCIN</v>
          </cell>
          <cell r="C4732">
            <v>21</v>
          </cell>
          <cell r="D4732">
            <v>2112.15</v>
          </cell>
          <cell r="E4732">
            <v>1745.5785123966944</v>
          </cell>
        </row>
        <row r="4733">
          <cell r="A4733">
            <v>32237</v>
          </cell>
          <cell r="B4733" t="str">
            <v>SPOT EMBUTIDO DE PISO CUADRADO GU10 LUM15-A TBCIN</v>
          </cell>
          <cell r="C4733">
            <v>21</v>
          </cell>
          <cell r="D4733">
            <v>49458.13</v>
          </cell>
          <cell r="E4733">
            <v>40874.487603305781</v>
          </cell>
        </row>
        <row r="4734">
          <cell r="A4734">
            <v>32248</v>
          </cell>
          <cell r="B4734" t="str">
            <v>PROYECTOR DE LED EXTERIOR 150W TBCIN SBN150-W-E</v>
          </cell>
          <cell r="C4734">
            <v>21</v>
          </cell>
          <cell r="D4734">
            <v>35217.32</v>
          </cell>
          <cell r="E4734">
            <v>29105.223140495869</v>
          </cell>
        </row>
        <row r="4735">
          <cell r="A4735">
            <v>32249</v>
          </cell>
          <cell r="B4735" t="str">
            <v>LAMPARA T125 ECO LED 50W E27 L/DIA TBCIN</v>
          </cell>
          <cell r="C4735">
            <v>10.5</v>
          </cell>
          <cell r="D4735">
            <v>7469.29</v>
          </cell>
          <cell r="E4735">
            <v>6759.5384615384619</v>
          </cell>
        </row>
        <row r="4736">
          <cell r="A4736">
            <v>32250</v>
          </cell>
          <cell r="B4736" t="str">
            <v>PROYECTOR DE LED 50W L/C SBN050-WW-E TBCIN 4000LUM</v>
          </cell>
          <cell r="C4736">
            <v>21</v>
          </cell>
          <cell r="D4736">
            <v>11047</v>
          </cell>
          <cell r="E4736">
            <v>9129.7520661157032</v>
          </cell>
        </row>
        <row r="4737">
          <cell r="A4737">
            <v>33313</v>
          </cell>
          <cell r="B4737" t="str">
            <v>ADAPTADOR PARA LAMPARA E40 MACHO A E27 HEMBRA</v>
          </cell>
          <cell r="C4737">
            <v>21</v>
          </cell>
          <cell r="D4737">
            <v>6182.91</v>
          </cell>
          <cell r="E4737">
            <v>5109.8429752066113</v>
          </cell>
        </row>
        <row r="4738">
          <cell r="A4738">
            <v>33319</v>
          </cell>
          <cell r="B4738" t="str">
            <v>SPOT MOVIL EMBUTIR PARA DICROICA DLR1-B BLANCO***</v>
          </cell>
          <cell r="C4738">
            <v>21</v>
          </cell>
          <cell r="D4738">
            <v>10881.51</v>
          </cell>
          <cell r="E4738">
            <v>8992.9834710743798</v>
          </cell>
        </row>
        <row r="4739">
          <cell r="A4739">
            <v>33320</v>
          </cell>
          <cell r="B4739" t="str">
            <v>SPOT MOVIL EMBUTIR PARA DICROICA DLR1-P PLATIL</v>
          </cell>
          <cell r="C4739">
            <v>21</v>
          </cell>
          <cell r="D4739">
            <v>11541.77</v>
          </cell>
          <cell r="E4739">
            <v>9538.6528925619841</v>
          </cell>
        </row>
        <row r="4740">
          <cell r="A4740">
            <v>33321</v>
          </cell>
          <cell r="B4740" t="str">
            <v>PANEL LED CUAD 25W L/D APLICAR TBCIN SMD-825BW-REC</v>
          </cell>
          <cell r="C4740" t="e">
            <v>#N/A</v>
          </cell>
          <cell r="D4740" t="e">
            <v>#N/A</v>
          </cell>
          <cell r="E4740" t="e">
            <v>#N/A</v>
          </cell>
        </row>
        <row r="4741">
          <cell r="A4741">
            <v>33322</v>
          </cell>
          <cell r="B4741" t="str">
            <v>LAMPARA T125 ECO LED 50W E27 L/CALIDA TBCIN</v>
          </cell>
          <cell r="C4741">
            <v>21</v>
          </cell>
          <cell r="D4741">
            <v>8179.04</v>
          </cell>
          <cell r="E4741">
            <v>6759.5371900826449</v>
          </cell>
        </row>
        <row r="4742">
          <cell r="A4742">
            <v>33330</v>
          </cell>
          <cell r="B4742" t="str">
            <v>PANEL LED CUA 20WL/C APLICAR TBCIN SMD-620BWW-RECT</v>
          </cell>
          <cell r="C4742" t="e">
            <v>#N/A</v>
          </cell>
          <cell r="D4742" t="e">
            <v>#N/A</v>
          </cell>
          <cell r="E4742" t="e">
            <v>#N/A</v>
          </cell>
        </row>
        <row r="4743">
          <cell r="A4743">
            <v>33331</v>
          </cell>
          <cell r="B4743" t="str">
            <v>ADAPTADOR PARA LAMPARA E27 MACHO A E40 HEMBRA</v>
          </cell>
          <cell r="C4743">
            <v>21</v>
          </cell>
          <cell r="D4743">
            <v>3280.83</v>
          </cell>
          <cell r="E4743">
            <v>2711.4297520661157</v>
          </cell>
        </row>
        <row r="4744">
          <cell r="A4744">
            <v>33582</v>
          </cell>
          <cell r="B4744" t="str">
            <v>SPOT BIDIRECIONAL 2X50W GU10 INOXIDABLE LUM4-B TBCIN</v>
          </cell>
          <cell r="C4744">
            <v>21</v>
          </cell>
          <cell r="D4744">
            <v>34454.69</v>
          </cell>
          <cell r="E4744">
            <v>28474.950413223145</v>
          </cell>
        </row>
        <row r="4745">
          <cell r="A4745">
            <v>33583</v>
          </cell>
          <cell r="B4745" t="str">
            <v>LUMINARIA LED DE APLICAR BIFOCAL 2X3W LUZ NAT.</v>
          </cell>
          <cell r="C4745">
            <v>21</v>
          </cell>
          <cell r="D4745">
            <v>56052.21</v>
          </cell>
          <cell r="E4745">
            <v>46324.140495867767</v>
          </cell>
        </row>
        <row r="4746">
          <cell r="A4746">
            <v>33595</v>
          </cell>
          <cell r="B4746" t="str">
            <v>PANEL LED CUAR 30W L/D APLICAR TBCIN SMD-830BW-REC</v>
          </cell>
          <cell r="C4746">
            <v>21</v>
          </cell>
          <cell r="D4746">
            <v>23905.87</v>
          </cell>
          <cell r="E4746">
            <v>19756.917355371901</v>
          </cell>
        </row>
        <row r="4747">
          <cell r="A4747">
            <v>33656</v>
          </cell>
          <cell r="B4747" t="str">
            <v>SPOT MOVIL EMBUTIR PARA DICROICA GU10 DLR3-P PLATIL</v>
          </cell>
          <cell r="C4747">
            <v>21</v>
          </cell>
          <cell r="D4747">
            <v>4780.49</v>
          </cell>
          <cell r="E4747">
            <v>3950.8181818181815</v>
          </cell>
        </row>
        <row r="4748">
          <cell r="A4748">
            <v>33659</v>
          </cell>
          <cell r="B4748" t="str">
            <v>SPOT MOVIL EMBUTIR PARA DIC 80MM GU10 DLR3-B BLANCO</v>
          </cell>
          <cell r="C4748">
            <v>21</v>
          </cell>
          <cell r="D4748">
            <v>4121.9399999999996</v>
          </cell>
          <cell r="E4748">
            <v>3406.5619834710742</v>
          </cell>
        </row>
        <row r="4749">
          <cell r="A4749">
            <v>33660</v>
          </cell>
          <cell r="B4749" t="str">
            <v>TORTUGA LED OVALADA DE APLICAR 18W TBCIN</v>
          </cell>
          <cell r="C4749">
            <v>21</v>
          </cell>
          <cell r="D4749">
            <v>8902.43</v>
          </cell>
          <cell r="E4749">
            <v>7357.3801652892571</v>
          </cell>
        </row>
        <row r="4750">
          <cell r="A4750">
            <v>33663</v>
          </cell>
          <cell r="B4750" t="str">
            <v>LAMPARA DICROICA LED 30 LEDS L/C GU10-COB-1WW TBC</v>
          </cell>
          <cell r="C4750">
            <v>21</v>
          </cell>
          <cell r="D4750">
            <v>2473.85</v>
          </cell>
          <cell r="E4750">
            <v>2044.504132231405</v>
          </cell>
        </row>
        <row r="4751">
          <cell r="A4751">
            <v>33673</v>
          </cell>
          <cell r="B4751" t="str">
            <v>PANEL LED CUA 25W LC EMBUTIR TBCIN SMD-825-BW-UFC</v>
          </cell>
          <cell r="C4751">
            <v>21</v>
          </cell>
          <cell r="D4751">
            <v>9827.14</v>
          </cell>
          <cell r="E4751">
            <v>8121.6033057851237</v>
          </cell>
        </row>
        <row r="4752">
          <cell r="A4752">
            <v>33759</v>
          </cell>
          <cell r="B4752" t="str">
            <v>LAMPARA A LED CONFILAMENTO 8W L/C TBCIN A60-S8WW</v>
          </cell>
          <cell r="C4752">
            <v>10.5</v>
          </cell>
          <cell r="D4752">
            <v>2968.09</v>
          </cell>
          <cell r="E4752">
            <v>2686.0542986425339</v>
          </cell>
        </row>
        <row r="4753">
          <cell r="A4753">
            <v>33760</v>
          </cell>
          <cell r="B4753" t="str">
            <v>LAMPARA A LED CONFILAMENTO GOTA 4W L/C TBCIN</v>
          </cell>
          <cell r="C4753">
            <v>10.5</v>
          </cell>
          <cell r="D4753">
            <v>2845</v>
          </cell>
          <cell r="E4753">
            <v>2574.6606334841631</v>
          </cell>
        </row>
        <row r="4754">
          <cell r="A4754">
            <v>33761</v>
          </cell>
          <cell r="B4754" t="str">
            <v>LAMPARA A LED CONFILAMENTO VELITA 4W L/C TBCIN</v>
          </cell>
          <cell r="C4754">
            <v>10.5</v>
          </cell>
          <cell r="D4754">
            <v>3614.68</v>
          </cell>
          <cell r="E4754">
            <v>3271.2036199095023</v>
          </cell>
        </row>
        <row r="4755">
          <cell r="A4755">
            <v>33762</v>
          </cell>
          <cell r="B4755" t="str">
            <v>LAMPARA A LED CONFILAMENTO VINTAGE 8W L/C TBCI ST64</v>
          </cell>
          <cell r="C4755">
            <v>10.5</v>
          </cell>
          <cell r="D4755">
            <v>5894.1</v>
          </cell>
          <cell r="E4755">
            <v>5334.0271493212676</v>
          </cell>
        </row>
        <row r="4756">
          <cell r="A4756">
            <v>34687</v>
          </cell>
          <cell r="B4756" t="str">
            <v>PANEL LED CUA 20W L/C EMB TBCIN SMD-620BWW-UFCT</v>
          </cell>
          <cell r="C4756">
            <v>21</v>
          </cell>
          <cell r="D4756">
            <v>13177.92</v>
          </cell>
          <cell r="E4756">
            <v>10890.842975206611</v>
          </cell>
        </row>
        <row r="4757">
          <cell r="A4757">
            <v>34713</v>
          </cell>
          <cell r="B4757" t="str">
            <v>PANEL LED CUAD 8W L/D EMBUTIR TBCIN SMD-28BW-UFC</v>
          </cell>
          <cell r="C4757">
            <v>21</v>
          </cell>
          <cell r="D4757">
            <v>4944.28</v>
          </cell>
          <cell r="E4757">
            <v>4086.181818181818</v>
          </cell>
        </row>
        <row r="4758">
          <cell r="A4758">
            <v>34715</v>
          </cell>
          <cell r="B4758" t="str">
            <v>PANEL LED CUAD 12W L/D EMBUTIR TBCIN SMD-412BW-UFC</v>
          </cell>
          <cell r="C4758">
            <v>21</v>
          </cell>
          <cell r="D4758">
            <v>4446.1000000000004</v>
          </cell>
          <cell r="E4758">
            <v>3674.4628099173556</v>
          </cell>
        </row>
        <row r="4759">
          <cell r="A4759">
            <v>34719</v>
          </cell>
          <cell r="B4759" t="str">
            <v>PANEL LED 4W L/D BIPIN G4 12VCA/DC TBCIN</v>
          </cell>
          <cell r="C4759">
            <v>10.5</v>
          </cell>
          <cell r="D4759">
            <v>3013.27</v>
          </cell>
          <cell r="E4759">
            <v>2726.9411764705883</v>
          </cell>
        </row>
        <row r="4760">
          <cell r="A4760">
            <v>34720</v>
          </cell>
          <cell r="B4760" t="str">
            <v>PANEL LED 4W L/C BIPIN G4 12VCA/DC TBCIN</v>
          </cell>
          <cell r="C4760">
            <v>10.5</v>
          </cell>
          <cell r="D4760">
            <v>3013.27</v>
          </cell>
          <cell r="E4760">
            <v>2726.9411764705883</v>
          </cell>
        </row>
        <row r="4761">
          <cell r="A4761">
            <v>34721</v>
          </cell>
          <cell r="B4761" t="str">
            <v>LAMPARA LED 170W L/D LN-E40-170W TBCIN</v>
          </cell>
          <cell r="C4761">
            <v>10.5</v>
          </cell>
          <cell r="D4761">
            <v>82805.679999999993</v>
          </cell>
          <cell r="E4761">
            <v>74937.266968325785</v>
          </cell>
        </row>
        <row r="4762">
          <cell r="A4762">
            <v>35435</v>
          </cell>
          <cell r="B4762" t="str">
            <v>LAMPARA DICROICA LED 8W L/C ALUM GU10-4X2-WW TBCIN</v>
          </cell>
          <cell r="C4762">
            <v>10.5</v>
          </cell>
          <cell r="D4762">
            <v>1494.17</v>
          </cell>
          <cell r="E4762">
            <v>1352.190045248869</v>
          </cell>
        </row>
        <row r="4763">
          <cell r="A4763">
            <v>35536</v>
          </cell>
          <cell r="B4763" t="str">
            <v>LAMPARA DE ESCRITORIO LED DLAMP-G TBCIN</v>
          </cell>
          <cell r="C4763">
            <v>21</v>
          </cell>
          <cell r="D4763">
            <v>17310.09</v>
          </cell>
          <cell r="E4763">
            <v>14305.859504132231</v>
          </cell>
        </row>
        <row r="4764">
          <cell r="A4764">
            <v>36075</v>
          </cell>
          <cell r="B4764" t="str">
            <v>PANEL LED CUA 20W L/D EMB TBCIN SMD-620BW-UFCT</v>
          </cell>
          <cell r="C4764">
            <v>21</v>
          </cell>
          <cell r="D4764">
            <v>12724.09</v>
          </cell>
          <cell r="E4764">
            <v>10515.776859504133</v>
          </cell>
        </row>
        <row r="4765">
          <cell r="A4765">
            <v>36962</v>
          </cell>
          <cell r="B4765" t="str">
            <v>LAMPARA BULBO LED DE ALTA POTENCIA 20W LUZ DIA</v>
          </cell>
          <cell r="C4765">
            <v>10.5</v>
          </cell>
          <cell r="D4765">
            <v>3461.99</v>
          </cell>
          <cell r="E4765">
            <v>3133.0226244343889</v>
          </cell>
        </row>
        <row r="4766">
          <cell r="A4766">
            <v>39121</v>
          </cell>
          <cell r="B4766" t="str">
            <v>LAMPARA LED FANTASIA 3W LUZ CALIDA G50-E14-3WW</v>
          </cell>
          <cell r="C4766">
            <v>21</v>
          </cell>
          <cell r="D4766">
            <v>4615</v>
          </cell>
          <cell r="E4766">
            <v>3814.0495867768595</v>
          </cell>
        </row>
        <row r="4767">
          <cell r="A4767">
            <v>46741</v>
          </cell>
          <cell r="B4767" t="str">
            <v>PANEL LED RED 8W L/FRIA APLICAR TS-SMD-28BW-RE</v>
          </cell>
          <cell r="C4767">
            <v>21</v>
          </cell>
          <cell r="D4767">
            <v>3790.95</v>
          </cell>
          <cell r="E4767">
            <v>3133.0165289256197</v>
          </cell>
        </row>
        <row r="4768">
          <cell r="A4768">
            <v>46742</v>
          </cell>
          <cell r="B4768" t="str">
            <v>PANEL LED RED 8W L/CALIDA APLICAR TS-SMD-28BWW-RE</v>
          </cell>
          <cell r="C4768">
            <v>21</v>
          </cell>
          <cell r="D4768">
            <v>5111.4799999999996</v>
          </cell>
          <cell r="E4768">
            <v>4224.363636363636</v>
          </cell>
        </row>
        <row r="4769">
          <cell r="A4769">
            <v>46744</v>
          </cell>
          <cell r="B4769" t="str">
            <v>PANEL LED RED 12W L/CALIDA APLICAR TS-SMD-412BW-RE</v>
          </cell>
          <cell r="C4769">
            <v>21</v>
          </cell>
          <cell r="D4769">
            <v>3709.06</v>
          </cell>
          <cell r="E4769">
            <v>3065.3388429752067</v>
          </cell>
        </row>
        <row r="4770">
          <cell r="A4770">
            <v>46745</v>
          </cell>
          <cell r="B4770" t="str">
            <v>PANEL LED CUAD 8W L/FRIA APLICAR TS-SMD-28BW-REC</v>
          </cell>
          <cell r="C4770">
            <v>21</v>
          </cell>
          <cell r="D4770">
            <v>3840.43</v>
          </cell>
          <cell r="E4770">
            <v>3173.909090909091</v>
          </cell>
        </row>
        <row r="4771">
          <cell r="A4771">
            <v>47578</v>
          </cell>
          <cell r="B4771" t="str">
            <v>SPOT MOVIL EMBUTIR P/ DICROICA DLR1-BB NEGRO</v>
          </cell>
          <cell r="C4771">
            <v>21</v>
          </cell>
          <cell r="D4771">
            <v>10881.51</v>
          </cell>
          <cell r="E4771">
            <v>8992.9834710743798</v>
          </cell>
        </row>
        <row r="4772">
          <cell r="A4772">
            <v>47604</v>
          </cell>
          <cell r="B4772" t="str">
            <v>SPOT EMBUTIR CUADRADO PARA AR111 BLANCO</v>
          </cell>
          <cell r="C4772">
            <v>21</v>
          </cell>
          <cell r="D4772">
            <v>21432.03</v>
          </cell>
          <cell r="E4772">
            <v>17712.421487603304</v>
          </cell>
        </row>
        <row r="4773">
          <cell r="A4773">
            <v>32079</v>
          </cell>
          <cell r="B4773" t="str">
            <v>LAMPARA LED 10W LD 270° TBCIN</v>
          </cell>
          <cell r="C4773">
            <v>10.5</v>
          </cell>
          <cell r="D4773">
            <v>805.51</v>
          </cell>
          <cell r="E4773">
            <v>728.96832579185525</v>
          </cell>
        </row>
        <row r="4774">
          <cell r="A4774">
            <v>32087</v>
          </cell>
          <cell r="B4774" t="str">
            <v>PROYECTOR DE LED 20W L/C SBN020-WW-E TBCIN</v>
          </cell>
          <cell r="C4774">
            <v>21</v>
          </cell>
          <cell r="D4774">
            <v>5795.62</v>
          </cell>
          <cell r="E4774">
            <v>4789.7685950413224</v>
          </cell>
        </row>
        <row r="4775">
          <cell r="A4775">
            <v>32089</v>
          </cell>
          <cell r="B4775" t="str">
            <v>RELOJ PROGRAMABLE TS-MG3 TBCIN ANALOGICO ENCHUFABLE</v>
          </cell>
          <cell r="C4775">
            <v>21</v>
          </cell>
          <cell r="D4775">
            <v>9088.4</v>
          </cell>
          <cell r="E4775">
            <v>7511.0743801652889</v>
          </cell>
        </row>
        <row r="4776">
          <cell r="A4776">
            <v>32251</v>
          </cell>
          <cell r="B4776" t="str">
            <v>LAMPARA DICROICA LED DIMERIZABLE 5W L/D GU10-5X1WD</v>
          </cell>
          <cell r="C4776">
            <v>21</v>
          </cell>
          <cell r="D4776">
            <v>1832.35</v>
          </cell>
          <cell r="E4776">
            <v>1514.3388429752065</v>
          </cell>
        </row>
        <row r="4777">
          <cell r="A4777">
            <v>32408</v>
          </cell>
          <cell r="B4777" t="str">
            <v>PANEL LED CUADRADO 20W L/C APLICAR TBCIN SMD-620BWW-REC</v>
          </cell>
          <cell r="C4777">
            <v>21</v>
          </cell>
          <cell r="D4777">
            <v>10731.37</v>
          </cell>
          <cell r="E4777">
            <v>8868.9008264462827</v>
          </cell>
        </row>
        <row r="4778">
          <cell r="A4778">
            <v>32439</v>
          </cell>
          <cell r="B4778" t="str">
            <v>PANEL LED CUADRADO 48W L/D EMBUTIR TBCIN SMD-1448WD</v>
          </cell>
          <cell r="C4778">
            <v>21</v>
          </cell>
          <cell r="D4778">
            <v>24610.49</v>
          </cell>
          <cell r="E4778">
            <v>20339.2479338843</v>
          </cell>
        </row>
        <row r="4779">
          <cell r="A4779">
            <v>32899</v>
          </cell>
          <cell r="B4779" t="str">
            <v>LAMPARA A60 ECO LED 10W L/C TBCIN</v>
          </cell>
          <cell r="C4779">
            <v>10.5</v>
          </cell>
          <cell r="D4779">
            <v>705.8</v>
          </cell>
          <cell r="E4779">
            <v>638.73303167420806</v>
          </cell>
        </row>
        <row r="4780">
          <cell r="A4780">
            <v>32901</v>
          </cell>
          <cell r="B4780" t="str">
            <v>LAMPARA A60 ECO LED 12W L/C E/27 TBCIN/TACOMA</v>
          </cell>
          <cell r="C4780">
            <v>10.5</v>
          </cell>
          <cell r="D4780">
            <v>1076.6099999999999</v>
          </cell>
          <cell r="E4780">
            <v>974.30769230769226</v>
          </cell>
        </row>
        <row r="4781">
          <cell r="A4781">
            <v>33270</v>
          </cell>
          <cell r="B4781" t="str">
            <v>LAMPARA DICROICA LED DIMERIZABLE 5W L/C GU10-5X1WD</v>
          </cell>
          <cell r="C4781">
            <v>10.5</v>
          </cell>
          <cell r="D4781">
            <v>1673.35</v>
          </cell>
          <cell r="E4781">
            <v>1514.3438914027149</v>
          </cell>
        </row>
        <row r="4782">
          <cell r="A4782">
            <v>33283</v>
          </cell>
          <cell r="B4782" t="str">
            <v>PROYECTOR DE LED 10 W L/D 220-WW TBCIN</v>
          </cell>
          <cell r="C4782">
            <v>21</v>
          </cell>
          <cell r="D4782">
            <v>3067.57</v>
          </cell>
          <cell r="E4782">
            <v>2535.1818181818185</v>
          </cell>
        </row>
        <row r="4783">
          <cell r="A4783">
            <v>33584</v>
          </cell>
          <cell r="B4783" t="str">
            <v>PROYECTOR DE LED ALTA POTENCIA 100W L/D SBN100</v>
          </cell>
          <cell r="C4783" t="e">
            <v>#N/A</v>
          </cell>
          <cell r="D4783" t="e">
            <v>#N/A</v>
          </cell>
          <cell r="E4783" t="e">
            <v>#N/A</v>
          </cell>
        </row>
        <row r="4784">
          <cell r="A4784">
            <v>33758</v>
          </cell>
          <cell r="B4784" t="str">
            <v>LUZ DE EMERGENCIA 100LEDS TBCIN</v>
          </cell>
          <cell r="C4784">
            <v>21</v>
          </cell>
          <cell r="D4784">
            <v>29310.799999999999</v>
          </cell>
          <cell r="E4784">
            <v>24223.801652892562</v>
          </cell>
        </row>
        <row r="4785">
          <cell r="A4785">
            <v>34714</v>
          </cell>
          <cell r="B4785" t="str">
            <v>PANEL LED CUADRADO 8W L/C EMBUTIR TBCIN SMD-28BWW-UFC</v>
          </cell>
          <cell r="C4785">
            <v>21</v>
          </cell>
          <cell r="D4785">
            <v>3635.7</v>
          </cell>
          <cell r="E4785">
            <v>3004.7107438016528</v>
          </cell>
        </row>
        <row r="4786">
          <cell r="A4786">
            <v>35535</v>
          </cell>
          <cell r="B4786" t="str">
            <v>LAMPARA DICROICA LED 8W L/D ALUMI GU10-4X2-W TBCIN</v>
          </cell>
          <cell r="C4786">
            <v>10.5</v>
          </cell>
          <cell r="D4786">
            <v>1561.17</v>
          </cell>
          <cell r="E4786">
            <v>1412.8235294117649</v>
          </cell>
        </row>
        <row r="4787">
          <cell r="A4787">
            <v>36025</v>
          </cell>
          <cell r="B4787" t="str">
            <v>SEÑALIZADOR A LED AUTONOMO SALIDA BAÑOS</v>
          </cell>
          <cell r="C4787">
            <v>21</v>
          </cell>
          <cell r="D4787">
            <v>14692.93</v>
          </cell>
          <cell r="E4787">
            <v>12142.917355371901</v>
          </cell>
        </row>
        <row r="4788">
          <cell r="A4788">
            <v>36026</v>
          </cell>
          <cell r="B4788" t="str">
            <v>SEÑALIZADOR A LED AUTONOMO SALIDA ABAJO</v>
          </cell>
          <cell r="C4788">
            <v>21</v>
          </cell>
          <cell r="D4788">
            <v>14692.93</v>
          </cell>
          <cell r="E4788">
            <v>12142.917355371901</v>
          </cell>
        </row>
        <row r="4789">
          <cell r="A4789">
            <v>36027</v>
          </cell>
          <cell r="B4789" t="str">
            <v>SEÑALIZADOR A LED AUTONOMO SALIDA ARRIBA</v>
          </cell>
          <cell r="C4789">
            <v>21</v>
          </cell>
          <cell r="D4789">
            <v>14692.93</v>
          </cell>
          <cell r="E4789">
            <v>12142.917355371901</v>
          </cell>
        </row>
        <row r="4790">
          <cell r="A4790">
            <v>36028</v>
          </cell>
          <cell r="B4790" t="str">
            <v>SEÑALIZADOR A LED AUTONOMO SALIDA</v>
          </cell>
          <cell r="C4790">
            <v>21</v>
          </cell>
          <cell r="D4790">
            <v>14692.93</v>
          </cell>
          <cell r="E4790">
            <v>12142.917355371901</v>
          </cell>
        </row>
        <row r="4791">
          <cell r="A4791">
            <v>36029</v>
          </cell>
          <cell r="B4791" t="str">
            <v>SEÑALIZADOR A LED AUTONOMO SALIDA DERECHA</v>
          </cell>
          <cell r="C4791">
            <v>21</v>
          </cell>
          <cell r="D4791">
            <v>14692.93</v>
          </cell>
          <cell r="E4791">
            <v>12142.917355371901</v>
          </cell>
        </row>
        <row r="4792">
          <cell r="A4792">
            <v>36030</v>
          </cell>
          <cell r="B4792" t="str">
            <v>SEÑALIZADOR A LED AUTONOMO SALIDA IZQUIERDA</v>
          </cell>
          <cell r="C4792">
            <v>21</v>
          </cell>
          <cell r="D4792">
            <v>14692.93</v>
          </cell>
          <cell r="E4792">
            <v>12142.917355371901</v>
          </cell>
        </row>
        <row r="4793">
          <cell r="A4793">
            <v>36031</v>
          </cell>
          <cell r="B4793" t="str">
            <v>SEÑALIZADOR A LED AUTONOMO SALIDA EMERGENCIA</v>
          </cell>
          <cell r="C4793">
            <v>21</v>
          </cell>
          <cell r="D4793">
            <v>14692.93</v>
          </cell>
          <cell r="E4793">
            <v>12142.917355371901</v>
          </cell>
        </row>
        <row r="4794">
          <cell r="A4794">
            <v>36279</v>
          </cell>
          <cell r="B4794" t="str">
            <v>PROTECTOR DE TENSION CONFICHA TENSION 230V/50HZ 15A</v>
          </cell>
          <cell r="C4794">
            <v>21</v>
          </cell>
          <cell r="D4794">
            <v>11570.77</v>
          </cell>
          <cell r="E4794">
            <v>9562.6198347107438</v>
          </cell>
        </row>
        <row r="4795">
          <cell r="A4795">
            <v>36360</v>
          </cell>
          <cell r="B4795" t="str">
            <v>LUZ DE EMERGENCIA 30 LEDS MODELO FLAT 30 TBCIN***</v>
          </cell>
          <cell r="C4795">
            <v>21</v>
          </cell>
          <cell r="D4795">
            <v>11362.63</v>
          </cell>
          <cell r="E4795">
            <v>9390.6033057851237</v>
          </cell>
        </row>
        <row r="4796">
          <cell r="A4796">
            <v>36371</v>
          </cell>
          <cell r="B4796" t="str">
            <v>LAMPARA LED TUBO T8 CONCONEXION EN PUNTA 9W L/D TBC</v>
          </cell>
          <cell r="C4796">
            <v>21</v>
          </cell>
          <cell r="D4796">
            <v>1518.43</v>
          </cell>
          <cell r="E4796">
            <v>1254.9008264462811</v>
          </cell>
        </row>
        <row r="4797">
          <cell r="A4797">
            <v>36372</v>
          </cell>
          <cell r="B4797" t="str">
            <v>LAMPARA LED TUBO T8 CONCONEXION EN PUNTA 9W L/C TBC</v>
          </cell>
          <cell r="C4797">
            <v>21</v>
          </cell>
          <cell r="D4797">
            <v>1518.43</v>
          </cell>
          <cell r="E4797">
            <v>1254.9008264462811</v>
          </cell>
        </row>
        <row r="4798">
          <cell r="A4798">
            <v>36373</v>
          </cell>
          <cell r="B4798" t="str">
            <v>LAMPARA LED TUBO T8 CONEXION EN PUNTA 18W L/D TBC</v>
          </cell>
          <cell r="C4798">
            <v>10.5</v>
          </cell>
          <cell r="D4798">
            <v>2016.12</v>
          </cell>
          <cell r="E4798">
            <v>1824.5429864253392</v>
          </cell>
        </row>
        <row r="4799">
          <cell r="A4799">
            <v>36374</v>
          </cell>
          <cell r="B4799" t="str">
            <v>LAMPARA LED TUBO T8 CONEXION EN PUNTA 18W L/C TBC</v>
          </cell>
          <cell r="C4799">
            <v>21</v>
          </cell>
          <cell r="D4799">
            <v>1622.5</v>
          </cell>
          <cell r="E4799">
            <v>1340.909090909091</v>
          </cell>
        </row>
        <row r="4800">
          <cell r="A4800">
            <v>45917</v>
          </cell>
          <cell r="B4800" t="str">
            <v>LAMPARA DICROICA LED 8W LUZ CALIDA GU10-4X2-WW</v>
          </cell>
          <cell r="C4800">
            <v>21</v>
          </cell>
          <cell r="D4800">
            <v>1590.09</v>
          </cell>
          <cell r="E4800">
            <v>1314.1239669421486</v>
          </cell>
        </row>
        <row r="4801">
          <cell r="A4801">
            <v>46726</v>
          </cell>
          <cell r="B4801" t="str">
            <v>CINTA LED SMD2835 LUZ DIA IP20-4.8W ROLLO 5MTS</v>
          </cell>
          <cell r="C4801">
            <v>21</v>
          </cell>
          <cell r="D4801">
            <v>14791.89</v>
          </cell>
          <cell r="E4801">
            <v>12224.702479338843</v>
          </cell>
        </row>
        <row r="4802">
          <cell r="A4802">
            <v>46727</v>
          </cell>
          <cell r="B4802" t="str">
            <v>CINTA LED SMD2835 LUZ CALIDA IP20-4.8W ROLLO 5 MTS</v>
          </cell>
          <cell r="C4802">
            <v>21</v>
          </cell>
          <cell r="D4802">
            <v>14791.89</v>
          </cell>
          <cell r="E4802">
            <v>12224.702479338843</v>
          </cell>
        </row>
        <row r="4803">
          <cell r="A4803">
            <v>46728</v>
          </cell>
          <cell r="B4803" t="str">
            <v>CINTA LED SMD5050 LUZ CALIDA -IP20-14.4W ROLLO 5MT</v>
          </cell>
          <cell r="C4803">
            <v>21</v>
          </cell>
          <cell r="D4803">
            <v>28401.45</v>
          </cell>
          <cell r="E4803">
            <v>23472.272727272728</v>
          </cell>
        </row>
        <row r="4804">
          <cell r="A4804">
            <v>47575</v>
          </cell>
          <cell r="B4804" t="str">
            <v>CINTA LED SMD335 LUZ CALIDA IP65 12VDC</v>
          </cell>
          <cell r="C4804">
            <v>21</v>
          </cell>
          <cell r="D4804">
            <v>10994.11</v>
          </cell>
          <cell r="E4804">
            <v>9086.0413223140495</v>
          </cell>
        </row>
        <row r="4805">
          <cell r="A4805">
            <v>19103</v>
          </cell>
          <cell r="B4805" t="str">
            <v>TERMICA 1X16A TBCIN</v>
          </cell>
          <cell r="C4805">
            <v>21</v>
          </cell>
          <cell r="D4805">
            <v>1619.09</v>
          </cell>
          <cell r="E4805">
            <v>1338.090909090909</v>
          </cell>
        </row>
        <row r="4806">
          <cell r="A4806">
            <v>19121</v>
          </cell>
          <cell r="B4806" t="str">
            <v>TERMICA 1X10A TBCIN***</v>
          </cell>
          <cell r="C4806">
            <v>21</v>
          </cell>
          <cell r="D4806">
            <v>3640.82</v>
          </cell>
          <cell r="E4806">
            <v>3008.9421487603308</v>
          </cell>
        </row>
        <row r="4807">
          <cell r="A4807">
            <v>32731</v>
          </cell>
          <cell r="B4807" t="str">
            <v>TERMICA 4X32A TBCIN</v>
          </cell>
          <cell r="C4807">
            <v>21</v>
          </cell>
          <cell r="D4807">
            <v>12618.32</v>
          </cell>
          <cell r="E4807">
            <v>10428.363636363636</v>
          </cell>
        </row>
        <row r="4808">
          <cell r="A4808">
            <v>32732</v>
          </cell>
          <cell r="B4808" t="str">
            <v>TERMICA 4X20A TBCIN***</v>
          </cell>
          <cell r="C4808">
            <v>21</v>
          </cell>
          <cell r="D4808">
            <v>12618.32</v>
          </cell>
          <cell r="E4808">
            <v>10428.363636363636</v>
          </cell>
        </row>
        <row r="4809">
          <cell r="A4809">
            <v>33294</v>
          </cell>
          <cell r="B4809" t="str">
            <v>TERMICA 4X40A TBCIN</v>
          </cell>
          <cell r="C4809">
            <v>21</v>
          </cell>
          <cell r="D4809">
            <v>13998.55</v>
          </cell>
          <cell r="E4809">
            <v>11569.049586776859</v>
          </cell>
        </row>
        <row r="4810">
          <cell r="A4810">
            <v>35167</v>
          </cell>
          <cell r="B4810" t="str">
            <v>TERMICA 2X20A TBCIN***</v>
          </cell>
          <cell r="C4810">
            <v>21</v>
          </cell>
          <cell r="D4810">
            <v>9383.5499999999993</v>
          </cell>
          <cell r="E4810">
            <v>7755</v>
          </cell>
        </row>
        <row r="4811">
          <cell r="A4811">
            <v>35168</v>
          </cell>
          <cell r="B4811" t="str">
            <v>TERMICA 2X16A TBCIN***</v>
          </cell>
          <cell r="C4811">
            <v>21</v>
          </cell>
          <cell r="D4811">
            <v>5338.39</v>
          </cell>
          <cell r="E4811">
            <v>4411.8925619834718</v>
          </cell>
        </row>
        <row r="4812">
          <cell r="A4812">
            <v>35366</v>
          </cell>
          <cell r="B4812" t="str">
            <v>TERMICA 2X10A TBCIN***</v>
          </cell>
          <cell r="C4812">
            <v>21</v>
          </cell>
          <cell r="D4812">
            <v>9383.5499999999993</v>
          </cell>
          <cell r="E4812">
            <v>7755</v>
          </cell>
        </row>
        <row r="4813">
          <cell r="A4813">
            <v>35369</v>
          </cell>
          <cell r="B4813" t="str">
            <v>TERMICA 4X25A TBCIN***</v>
          </cell>
          <cell r="C4813">
            <v>21</v>
          </cell>
          <cell r="D4813">
            <v>6471.24</v>
          </cell>
          <cell r="E4813">
            <v>5348.1322314049585</v>
          </cell>
        </row>
        <row r="4814">
          <cell r="A4814">
            <v>43041</v>
          </cell>
          <cell r="B4814" t="str">
            <v>TERMICA 2X32A***</v>
          </cell>
          <cell r="C4814">
            <v>21</v>
          </cell>
          <cell r="D4814">
            <v>5872.4</v>
          </cell>
          <cell r="E4814">
            <v>4853.2231404958675</v>
          </cell>
        </row>
        <row r="4815">
          <cell r="A4815">
            <v>47463</v>
          </cell>
          <cell r="B4815" t="str">
            <v>ESTAÑO EN TUBO 60% 1MM X 3MTs ZURICH</v>
          </cell>
          <cell r="C4815">
            <v>21</v>
          </cell>
          <cell r="D4815">
            <v>3326.9</v>
          </cell>
          <cell r="E4815">
            <v>2749.504132231405</v>
          </cell>
        </row>
        <row r="4816">
          <cell r="A4816">
            <v>47464</v>
          </cell>
          <cell r="B4816" t="str">
            <v>PISTOLA SOLDADORA ESTAÑO 40-80W  PTA CER ZURICH</v>
          </cell>
          <cell r="C4816">
            <v>21</v>
          </cell>
          <cell r="D4816">
            <v>16361.5</v>
          </cell>
          <cell r="E4816">
            <v>13521.900826446281</v>
          </cell>
        </row>
        <row r="4817">
          <cell r="A4817">
            <v>47465</v>
          </cell>
          <cell r="B4817" t="str">
            <v>DETECTOR DE VOLTAJE 90-1000VAC MS-8905 ZURICH</v>
          </cell>
          <cell r="C4817">
            <v>21</v>
          </cell>
          <cell r="D4817">
            <v>7854.88</v>
          </cell>
          <cell r="E4817">
            <v>6491.636363636364</v>
          </cell>
        </row>
        <row r="4818">
          <cell r="A4818">
            <v>47466</v>
          </cell>
          <cell r="B4818" t="str">
            <v>LUZ DE EMERGENCIA 60LEDS ZURICH</v>
          </cell>
          <cell r="C4818">
            <v>21</v>
          </cell>
          <cell r="D4818">
            <v>17552.36</v>
          </cell>
          <cell r="E4818">
            <v>14506.082644628101</v>
          </cell>
        </row>
        <row r="4819">
          <cell r="A4819">
            <v>4907</v>
          </cell>
          <cell r="B4819" t="str">
            <v>FERULA 1/2" CONESPIGA BRONCE</v>
          </cell>
          <cell r="C4819">
            <v>21</v>
          </cell>
          <cell r="D4819">
            <v>18886.53</v>
          </cell>
          <cell r="E4819">
            <v>15608.702479338843</v>
          </cell>
        </row>
        <row r="4820">
          <cell r="A4820">
            <v>4908</v>
          </cell>
          <cell r="B4820" t="str">
            <v>FERULA 3/4" CONESPIGA BRONCE</v>
          </cell>
          <cell r="C4820">
            <v>21</v>
          </cell>
          <cell r="D4820">
            <v>24668.5</v>
          </cell>
          <cell r="E4820">
            <v>20387.190082644629</v>
          </cell>
        </row>
        <row r="4821">
          <cell r="A4821">
            <v>4909</v>
          </cell>
          <cell r="B4821" t="str">
            <v>FERULA 1" CONESPIGA BRONCE</v>
          </cell>
          <cell r="C4821">
            <v>21</v>
          </cell>
          <cell r="D4821">
            <v>40473.81</v>
          </cell>
          <cell r="E4821">
            <v>33449.429752066113</v>
          </cell>
        </row>
        <row r="4822">
          <cell r="A4822">
            <v>4912</v>
          </cell>
          <cell r="B4822" t="str">
            <v>LLAVE MAESTRA 1/2" PARA AGUA CONESPIGA BRONCE</v>
          </cell>
          <cell r="C4822">
            <v>21</v>
          </cell>
          <cell r="D4822">
            <v>48758.63</v>
          </cell>
          <cell r="E4822">
            <v>40296.388429752064</v>
          </cell>
        </row>
        <row r="4823">
          <cell r="A4823">
            <v>4913</v>
          </cell>
          <cell r="B4823" t="str">
            <v>LLAVE MAESTRA 3/4" PARA AGUA CONESPIGA BRONCE</v>
          </cell>
          <cell r="C4823">
            <v>21</v>
          </cell>
          <cell r="D4823">
            <v>67452.37</v>
          </cell>
          <cell r="E4823">
            <v>55745.760330578509</v>
          </cell>
        </row>
        <row r="4824">
          <cell r="A4824">
            <v>14841</v>
          </cell>
          <cell r="B4824" t="str">
            <v>KIT DE MEDICION DE 1/2" SIN MEDIDOR AYSAM SIN CAJA DN15</v>
          </cell>
          <cell r="C4824">
            <v>21</v>
          </cell>
          <cell r="D4824">
            <v>80749.710000000006</v>
          </cell>
          <cell r="E4824">
            <v>66735.297520661159</v>
          </cell>
        </row>
        <row r="4825">
          <cell r="A4825">
            <v>17962</v>
          </cell>
          <cell r="B4825" t="str">
            <v>KIT DE MEDICION DE 3/4" SIN MEDIDOR AYSAM SIN CAJA DN20</v>
          </cell>
          <cell r="C4825">
            <v>21</v>
          </cell>
          <cell r="D4825">
            <v>161885.01</v>
          </cell>
          <cell r="E4825">
            <v>133789.26446280992</v>
          </cell>
        </row>
        <row r="4826">
          <cell r="A4826">
            <v>47320</v>
          </cell>
          <cell r="B4826" t="str">
            <v>TANQUE ACUMULADOR ACS 1000Lts VITRIFICADO</v>
          </cell>
          <cell r="C4826">
            <v>21</v>
          </cell>
          <cell r="D4826">
            <v>8216577.5999999996</v>
          </cell>
          <cell r="E4826">
            <v>6790560</v>
          </cell>
        </row>
        <row r="4827">
          <cell r="A4827">
            <v>28440</v>
          </cell>
          <cell r="B4827" t="str">
            <v>TERMOTANQUE SOLAR 250 Lts ALTA PRESION HEAT PIPE</v>
          </cell>
          <cell r="C4827">
            <v>21</v>
          </cell>
          <cell r="D4827">
            <v>1873707.26</v>
          </cell>
          <cell r="E4827">
            <v>1548518.396694215</v>
          </cell>
        </row>
        <row r="4828">
          <cell r="A4828">
            <v>38073</v>
          </cell>
          <cell r="B4828" t="str">
            <v>TERMOTANQUE SOLAR 200 Lts 20TUBOS 58X1800 CHAPA GALVANIZADA</v>
          </cell>
          <cell r="C4828">
            <v>21</v>
          </cell>
          <cell r="D4828">
            <v>840165.53</v>
          </cell>
          <cell r="E4828">
            <v>694351.67768595042</v>
          </cell>
        </row>
        <row r="4829">
          <cell r="A4829">
            <v>6896</v>
          </cell>
          <cell r="B4829" t="str">
            <v>CURVAS H.H. 45 1 1/2" - GALVANIZADO</v>
          </cell>
          <cell r="C4829">
            <v>21</v>
          </cell>
          <cell r="D4829">
            <v>13162.91</v>
          </cell>
          <cell r="E4829">
            <v>10878.438016528926</v>
          </cell>
        </row>
        <row r="4830">
          <cell r="A4830">
            <v>6897</v>
          </cell>
          <cell r="B4830" t="str">
            <v>CURVAS H.H. 45 2" - GALVANIZADO</v>
          </cell>
          <cell r="C4830">
            <v>21</v>
          </cell>
          <cell r="D4830">
            <v>20311.05</v>
          </cell>
          <cell r="E4830">
            <v>16785.991735537191</v>
          </cell>
        </row>
        <row r="4831">
          <cell r="A4831">
            <v>6905</v>
          </cell>
          <cell r="B4831" t="str">
            <v>CODOS H.H. 90 1/2" - GALVANIZADO</v>
          </cell>
          <cell r="C4831">
            <v>21</v>
          </cell>
          <cell r="D4831">
            <v>1116.8499999999999</v>
          </cell>
          <cell r="E4831">
            <v>923.01652892561981</v>
          </cell>
        </row>
        <row r="4832">
          <cell r="A4832">
            <v>6906</v>
          </cell>
          <cell r="B4832" t="str">
            <v>CODOS H.H. 90 3/4" - GALVANIZADO</v>
          </cell>
          <cell r="C4832">
            <v>21</v>
          </cell>
          <cell r="D4832">
            <v>1620.33</v>
          </cell>
          <cell r="E4832">
            <v>1339.1157024793388</v>
          </cell>
        </row>
        <row r="4833">
          <cell r="A4833">
            <v>6907</v>
          </cell>
          <cell r="B4833" t="str">
            <v>CODOS H.H. 90 1" - GALVANIZADO</v>
          </cell>
          <cell r="C4833">
            <v>21</v>
          </cell>
          <cell r="D4833">
            <v>3024.3</v>
          </cell>
          <cell r="E4833">
            <v>2499.4214876033061</v>
          </cell>
        </row>
        <row r="4834">
          <cell r="A4834">
            <v>6908</v>
          </cell>
          <cell r="B4834" t="str">
            <v>CODOS H.H. 90 1 1/4" - GALVANIZADO</v>
          </cell>
          <cell r="C4834">
            <v>21</v>
          </cell>
          <cell r="D4834">
            <v>4916.0200000000004</v>
          </cell>
          <cell r="E4834">
            <v>4062.8264462809921</v>
          </cell>
        </row>
        <row r="4835">
          <cell r="A4835">
            <v>6910</v>
          </cell>
          <cell r="B4835" t="str">
            <v>CODOS H.H. 90 2" - GALVANIZADO</v>
          </cell>
          <cell r="C4835">
            <v>21</v>
          </cell>
          <cell r="D4835">
            <v>9484.49</v>
          </cell>
          <cell r="E4835">
            <v>7838.4214876033056</v>
          </cell>
        </row>
        <row r="4836">
          <cell r="A4836">
            <v>6911</v>
          </cell>
          <cell r="B4836" t="str">
            <v>CODOS H.H. 90 2 1/2" - GALVANIZADO</v>
          </cell>
          <cell r="C4836">
            <v>21</v>
          </cell>
          <cell r="D4836">
            <v>18550.689999999999</v>
          </cell>
          <cell r="E4836">
            <v>15331.148760330578</v>
          </cell>
        </row>
        <row r="4837">
          <cell r="A4837">
            <v>6912</v>
          </cell>
          <cell r="B4837" t="str">
            <v>CODOS H.H. 90 3" - GALVANIZADO</v>
          </cell>
          <cell r="C4837">
            <v>21</v>
          </cell>
          <cell r="D4837">
            <v>27731.1</v>
          </cell>
          <cell r="E4837">
            <v>22918.264462809915</v>
          </cell>
        </row>
        <row r="4838">
          <cell r="A4838">
            <v>6915</v>
          </cell>
          <cell r="B4838" t="str">
            <v>CODOS RED. 3/4"X1/2" - GALVANIZADO</v>
          </cell>
          <cell r="C4838">
            <v>21</v>
          </cell>
          <cell r="D4838">
            <v>1909.78</v>
          </cell>
          <cell r="E4838">
            <v>1578.3305785123966</v>
          </cell>
        </row>
        <row r="4839">
          <cell r="A4839">
            <v>6921</v>
          </cell>
          <cell r="B4839" t="str">
            <v>CODOS M.H. 90 1/2" - GALVANIZADO</v>
          </cell>
          <cell r="C4839">
            <v>21</v>
          </cell>
          <cell r="D4839">
            <v>1469.92</v>
          </cell>
          <cell r="E4839">
            <v>1214.8099173553719</v>
          </cell>
        </row>
        <row r="4840">
          <cell r="A4840">
            <v>6922</v>
          </cell>
          <cell r="B4840" t="str">
            <v>CODOS M.H. 90 3/4" - GALVANIZADO</v>
          </cell>
          <cell r="C4840">
            <v>21</v>
          </cell>
          <cell r="D4840">
            <v>1864.22</v>
          </cell>
          <cell r="E4840">
            <v>1540.6776859504132</v>
          </cell>
        </row>
        <row r="4841">
          <cell r="A4841">
            <v>6923</v>
          </cell>
          <cell r="B4841" t="str">
            <v>CODOS M.H. 90 1" - GALVANIZADO</v>
          </cell>
          <cell r="C4841">
            <v>21</v>
          </cell>
          <cell r="D4841">
            <v>3346.44</v>
          </cell>
          <cell r="E4841">
            <v>2765.6528925619837</v>
          </cell>
        </row>
        <row r="4842">
          <cell r="A4842">
            <v>6924</v>
          </cell>
          <cell r="B4842" t="str">
            <v>CODOS M.H. 90 1 1/4" - GALVANIZADO</v>
          </cell>
          <cell r="C4842">
            <v>21</v>
          </cell>
          <cell r="D4842">
            <v>5927.69</v>
          </cell>
          <cell r="E4842">
            <v>4898.9173553719011</v>
          </cell>
        </row>
        <row r="4843">
          <cell r="A4843">
            <v>6926</v>
          </cell>
          <cell r="B4843" t="str">
            <v>CODOS M.H. 90 2" - GALVANIZADO</v>
          </cell>
          <cell r="C4843">
            <v>21</v>
          </cell>
          <cell r="D4843">
            <v>11149.49</v>
          </cell>
          <cell r="E4843">
            <v>9214.454545454546</v>
          </cell>
        </row>
        <row r="4844">
          <cell r="A4844">
            <v>6927</v>
          </cell>
          <cell r="B4844" t="str">
            <v>CODOS M.H. 90 2 1/2" - GALVANIZADO</v>
          </cell>
          <cell r="C4844">
            <v>21</v>
          </cell>
          <cell r="D4844">
            <v>23512.18</v>
          </cell>
          <cell r="E4844">
            <v>19431.553719008265</v>
          </cell>
        </row>
        <row r="4845">
          <cell r="A4845">
            <v>6928</v>
          </cell>
          <cell r="B4845" t="str">
            <v>CODOS M.H. 90 3" - GALVANIZADO</v>
          </cell>
          <cell r="C4845">
            <v>21</v>
          </cell>
          <cell r="D4845">
            <v>31071.24</v>
          </cell>
          <cell r="E4845">
            <v>25678.710743801654</v>
          </cell>
        </row>
        <row r="4846">
          <cell r="A4846">
            <v>6936</v>
          </cell>
          <cell r="B4846" t="str">
            <v>TEES 1/2" - GALVANIZADO</v>
          </cell>
          <cell r="C4846">
            <v>21</v>
          </cell>
          <cell r="D4846">
            <v>1809.86</v>
          </cell>
          <cell r="E4846">
            <v>1495.7520661157025</v>
          </cell>
        </row>
        <row r="4847">
          <cell r="A4847">
            <v>6939</v>
          </cell>
          <cell r="B4847" t="str">
            <v>TEES 1 1/4" - GALVANIZADO</v>
          </cell>
          <cell r="C4847">
            <v>21</v>
          </cell>
          <cell r="D4847">
            <v>6587.7</v>
          </cell>
          <cell r="E4847">
            <v>5444.3801652892562</v>
          </cell>
        </row>
        <row r="4848">
          <cell r="A4848">
            <v>6940</v>
          </cell>
          <cell r="B4848" t="str">
            <v>TEES 1 1/2" - GALVANIZADO</v>
          </cell>
          <cell r="C4848">
            <v>21</v>
          </cell>
          <cell r="D4848">
            <v>8406.43</v>
          </cell>
          <cell r="E4848">
            <v>6947.462809917356</v>
          </cell>
        </row>
        <row r="4849">
          <cell r="A4849">
            <v>6941</v>
          </cell>
          <cell r="B4849" t="str">
            <v>TEES 2" - GALVANIZADO</v>
          </cell>
          <cell r="C4849">
            <v>21</v>
          </cell>
          <cell r="D4849">
            <v>13298.34</v>
          </cell>
          <cell r="E4849">
            <v>10990.363636363636</v>
          </cell>
        </row>
        <row r="4850">
          <cell r="A4850">
            <v>6943</v>
          </cell>
          <cell r="B4850" t="str">
            <v>TEES 3" - GALVANIZADO</v>
          </cell>
          <cell r="C4850">
            <v>21</v>
          </cell>
          <cell r="D4850">
            <v>33978.03</v>
          </cell>
          <cell r="E4850">
            <v>28081.016528925618</v>
          </cell>
        </row>
        <row r="4851">
          <cell r="A4851">
            <v>6948</v>
          </cell>
          <cell r="B4851" t="str">
            <v>TEES R. 3/4"X1/2" - GALVANIZADO</v>
          </cell>
          <cell r="C4851">
            <v>21</v>
          </cell>
          <cell r="D4851">
            <v>2266.7199999999998</v>
          </cell>
          <cell r="E4851">
            <v>1873.3223140495866</v>
          </cell>
        </row>
        <row r="4852">
          <cell r="A4852">
            <v>6950</v>
          </cell>
          <cell r="B4852" t="str">
            <v>TEES R. 1 X 1/2" - GALVANIZADO</v>
          </cell>
          <cell r="C4852">
            <v>21</v>
          </cell>
          <cell r="D4852">
            <v>3142.88</v>
          </cell>
          <cell r="E4852">
            <v>2597.4214876033061</v>
          </cell>
        </row>
        <row r="4853">
          <cell r="A4853">
            <v>6951</v>
          </cell>
          <cell r="B4853" t="str">
            <v>TEES R. 1 X 3/4" - GALVANIZADO</v>
          </cell>
          <cell r="C4853">
            <v>21</v>
          </cell>
          <cell r="D4853">
            <v>3420.64</v>
          </cell>
          <cell r="E4853">
            <v>2826.9752066115702</v>
          </cell>
        </row>
        <row r="4854">
          <cell r="A4854">
            <v>6957</v>
          </cell>
          <cell r="B4854" t="str">
            <v>TEES R. 1 1/2"X1" - GALVANIZADO</v>
          </cell>
          <cell r="C4854">
            <v>21</v>
          </cell>
          <cell r="D4854">
            <v>7587.43</v>
          </cell>
          <cell r="E4854">
            <v>6270.6033057851246</v>
          </cell>
        </row>
        <row r="4855">
          <cell r="A4855">
            <v>7034</v>
          </cell>
          <cell r="B4855" t="str">
            <v>BUJES R. 3/4"X1/2" - GALVANIZADO</v>
          </cell>
          <cell r="C4855">
            <v>21</v>
          </cell>
          <cell r="D4855">
            <v>1012.23</v>
          </cell>
          <cell r="E4855">
            <v>836.55371900826447</v>
          </cell>
        </row>
        <row r="4856">
          <cell r="A4856">
            <v>7036</v>
          </cell>
          <cell r="B4856" t="str">
            <v>BUJES R. 1 X 1/2" - GALVANIZADO</v>
          </cell>
          <cell r="C4856">
            <v>21</v>
          </cell>
          <cell r="D4856">
            <v>1956.94</v>
          </cell>
          <cell r="E4856">
            <v>1617.3057851239671</v>
          </cell>
        </row>
        <row r="4857">
          <cell r="A4857">
            <v>7037</v>
          </cell>
          <cell r="B4857" t="str">
            <v>BUJES R. 1 X 3/4" - GALVANIZADO</v>
          </cell>
          <cell r="C4857">
            <v>21</v>
          </cell>
          <cell r="D4857">
            <v>1455.84</v>
          </cell>
          <cell r="E4857">
            <v>1203.1735537190082</v>
          </cell>
        </row>
        <row r="4858">
          <cell r="A4858">
            <v>7038</v>
          </cell>
          <cell r="B4858" t="str">
            <v>BUJES R. 1 1/4"X1/2" - GALVANIZADO</v>
          </cell>
          <cell r="C4858">
            <v>21</v>
          </cell>
          <cell r="D4858">
            <v>3129.8</v>
          </cell>
          <cell r="E4858">
            <v>2586.6115702479342</v>
          </cell>
        </row>
        <row r="4859">
          <cell r="A4859">
            <v>7039</v>
          </cell>
          <cell r="B4859" t="str">
            <v>BUJES R. 1 1/4"X3/4" - GALVANIZADO</v>
          </cell>
          <cell r="C4859">
            <v>21</v>
          </cell>
          <cell r="D4859">
            <v>3249.2</v>
          </cell>
          <cell r="E4859">
            <v>2685.2892561983472</v>
          </cell>
        </row>
        <row r="4860">
          <cell r="A4860">
            <v>7040</v>
          </cell>
          <cell r="B4860" t="str">
            <v>BUJES R. 1 1/4"X1' - GALVANIZADO</v>
          </cell>
          <cell r="C4860">
            <v>21</v>
          </cell>
          <cell r="D4860">
            <v>2767.15</v>
          </cell>
          <cell r="E4860">
            <v>2286.9008264462809</v>
          </cell>
        </row>
        <row r="4861">
          <cell r="A4861">
            <v>7042</v>
          </cell>
          <cell r="B4861" t="str">
            <v>BUJES R. 1 1/2"X3/4" - GALVANIZADO</v>
          </cell>
          <cell r="C4861">
            <v>21</v>
          </cell>
          <cell r="D4861">
            <v>3631.31</v>
          </cell>
          <cell r="E4861">
            <v>3001.0826446280994</v>
          </cell>
        </row>
        <row r="4862">
          <cell r="A4862">
            <v>7043</v>
          </cell>
          <cell r="B4862" t="str">
            <v>BUJES R. 1 1/2"X1" - GALVANIZADO</v>
          </cell>
          <cell r="C4862">
            <v>21</v>
          </cell>
          <cell r="D4862">
            <v>3781.06</v>
          </cell>
          <cell r="E4862">
            <v>3124.8429752066118</v>
          </cell>
        </row>
        <row r="4863">
          <cell r="A4863">
            <v>7044</v>
          </cell>
          <cell r="B4863" t="str">
            <v>BUJES R. 1 1/2"X1 1/4" - GALVANIZADO</v>
          </cell>
          <cell r="C4863">
            <v>21</v>
          </cell>
          <cell r="D4863">
            <v>3445.82</v>
          </cell>
          <cell r="E4863">
            <v>2847.7851239669426</v>
          </cell>
        </row>
        <row r="4864">
          <cell r="A4864">
            <v>7047</v>
          </cell>
          <cell r="B4864" t="str">
            <v>BUJES R. 2 X 1" - GALVANIZADO</v>
          </cell>
          <cell r="C4864">
            <v>21</v>
          </cell>
          <cell r="D4864">
            <v>6559.24</v>
          </cell>
          <cell r="E4864">
            <v>5420.8595041322315</v>
          </cell>
        </row>
        <row r="4865">
          <cell r="A4865">
            <v>7049</v>
          </cell>
          <cell r="B4865" t="str">
            <v>BUJES R. 2 X 1 1/2" - GALVANIZADO</v>
          </cell>
          <cell r="C4865">
            <v>21</v>
          </cell>
          <cell r="D4865">
            <v>5733.72</v>
          </cell>
          <cell r="E4865">
            <v>4738.6115702479347</v>
          </cell>
        </row>
        <row r="4866">
          <cell r="A4866">
            <v>7051</v>
          </cell>
          <cell r="B4866" t="str">
            <v>BUJES R. 2 1/2"X1" - GALVANIZADO</v>
          </cell>
          <cell r="C4866">
            <v>21</v>
          </cell>
          <cell r="D4866">
            <v>10777.57</v>
          </cell>
          <cell r="E4866">
            <v>8907.0826446280989</v>
          </cell>
        </row>
        <row r="4867">
          <cell r="A4867">
            <v>7052</v>
          </cell>
          <cell r="B4867" t="str">
            <v>BUJES R. 2 1/2"X1 1/2" - GALVANIZADO</v>
          </cell>
          <cell r="C4867">
            <v>21</v>
          </cell>
          <cell r="D4867">
            <v>10585.11</v>
          </cell>
          <cell r="E4867">
            <v>8748.0247933884311</v>
          </cell>
        </row>
        <row r="4868">
          <cell r="A4868">
            <v>7056</v>
          </cell>
          <cell r="B4868" t="str">
            <v>BUJES R. 3 X 1 1/2" - GALVANIZADO</v>
          </cell>
          <cell r="C4868">
            <v>21</v>
          </cell>
          <cell r="D4868">
            <v>16731.02</v>
          </cell>
          <cell r="E4868">
            <v>13827.289256198348</v>
          </cell>
        </row>
        <row r="4869">
          <cell r="A4869">
            <v>7057</v>
          </cell>
          <cell r="B4869" t="str">
            <v>BUJES R. 3 X 2" - GALVANIZADO</v>
          </cell>
          <cell r="C4869">
            <v>21</v>
          </cell>
          <cell r="D4869">
            <v>16583</v>
          </cell>
          <cell r="E4869">
            <v>13704.958677685951</v>
          </cell>
        </row>
        <row r="4870">
          <cell r="A4870">
            <v>7058</v>
          </cell>
          <cell r="B4870" t="str">
            <v>BUJES R. 3 X 2 1/2" - GALVANIZADO</v>
          </cell>
          <cell r="C4870">
            <v>21</v>
          </cell>
          <cell r="D4870">
            <v>14549.67</v>
          </cell>
          <cell r="E4870">
            <v>12024.520661157025</v>
          </cell>
        </row>
        <row r="4871">
          <cell r="A4871">
            <v>7071</v>
          </cell>
          <cell r="B4871" t="str">
            <v>CUPLAS CONBORDE 3/4" - GALVANIZADO</v>
          </cell>
          <cell r="C4871">
            <v>21</v>
          </cell>
          <cell r="D4871">
            <v>1601.42</v>
          </cell>
          <cell r="E4871">
            <v>1323.4876033057851</v>
          </cell>
        </row>
        <row r="4872">
          <cell r="A4872">
            <v>7072</v>
          </cell>
          <cell r="B4872" t="str">
            <v>CUPLAS CONBORDE 1" - GALVANIZADO</v>
          </cell>
          <cell r="C4872">
            <v>21</v>
          </cell>
          <cell r="D4872">
            <v>2222.04</v>
          </cell>
          <cell r="E4872">
            <v>1836.3966942148761</v>
          </cell>
        </row>
        <row r="4873">
          <cell r="A4873">
            <v>7073</v>
          </cell>
          <cell r="B4873" t="str">
            <v>CUPLAS CONBORDE 1 1/4" - GALVANIZADO</v>
          </cell>
          <cell r="C4873">
            <v>21</v>
          </cell>
          <cell r="D4873">
            <v>3402.09</v>
          </cell>
          <cell r="E4873">
            <v>2811.6446280991736</v>
          </cell>
        </row>
        <row r="4874">
          <cell r="A4874">
            <v>7075</v>
          </cell>
          <cell r="B4874" t="str">
            <v>CUPLAS CONBORDE 2" - GALVANIZADO</v>
          </cell>
          <cell r="C4874">
            <v>21</v>
          </cell>
          <cell r="D4874">
            <v>7806.28</v>
          </cell>
          <cell r="E4874">
            <v>6451.4710743801652</v>
          </cell>
        </row>
        <row r="4875">
          <cell r="A4875">
            <v>7077</v>
          </cell>
          <cell r="B4875" t="str">
            <v>CUPLAS CONBORDE 3" - GALVANIZADO</v>
          </cell>
          <cell r="C4875">
            <v>21</v>
          </cell>
          <cell r="D4875">
            <v>21752.25</v>
          </cell>
          <cell r="E4875">
            <v>17977.066115702481</v>
          </cell>
        </row>
        <row r="4876">
          <cell r="A4876">
            <v>7085</v>
          </cell>
          <cell r="B4876" t="str">
            <v>ROSCAS CON TUERCA 3/4" - GALVANIZADO</v>
          </cell>
          <cell r="C4876">
            <v>21</v>
          </cell>
          <cell r="D4876">
            <v>1591.43</v>
          </cell>
          <cell r="E4876">
            <v>1315.2314049586778</v>
          </cell>
        </row>
        <row r="4877">
          <cell r="A4877">
            <v>7086</v>
          </cell>
          <cell r="B4877" t="str">
            <v>ROSCAS CON TUERCA 1" - GALVANIZADO</v>
          </cell>
          <cell r="C4877">
            <v>21</v>
          </cell>
          <cell r="D4877">
            <v>1993.57</v>
          </cell>
          <cell r="E4877">
            <v>1647.5785123966941</v>
          </cell>
        </row>
        <row r="4878">
          <cell r="A4878">
            <v>7088</v>
          </cell>
          <cell r="B4878" t="str">
            <v>ROSCAS CON TUERCA 1 1/2" - GALVANIZADO</v>
          </cell>
          <cell r="C4878">
            <v>21</v>
          </cell>
          <cell r="D4878">
            <v>4773.25</v>
          </cell>
          <cell r="E4878">
            <v>3944.8347107438017</v>
          </cell>
        </row>
        <row r="4879">
          <cell r="A4879">
            <v>7089</v>
          </cell>
          <cell r="B4879" t="str">
            <v>ROSCAS CON TUERCA 2" - GALVANIZADO</v>
          </cell>
          <cell r="C4879">
            <v>21</v>
          </cell>
          <cell r="D4879">
            <v>7155.45</v>
          </cell>
          <cell r="E4879">
            <v>5913.5950413223145</v>
          </cell>
        </row>
        <row r="4880">
          <cell r="A4880">
            <v>7090</v>
          </cell>
          <cell r="B4880" t="str">
            <v>ROSCAS CON TUERCA 2 1/2" - GALVANIZADO</v>
          </cell>
          <cell r="C4880">
            <v>21</v>
          </cell>
          <cell r="D4880">
            <v>10212.99</v>
          </cell>
          <cell r="E4880">
            <v>8440.4876033057844</v>
          </cell>
        </row>
        <row r="4881">
          <cell r="A4881">
            <v>7091</v>
          </cell>
          <cell r="B4881" t="str">
            <v>ROSCAS CON TUERCA 3" - GALVANIZADO</v>
          </cell>
          <cell r="C4881">
            <v>21</v>
          </cell>
          <cell r="D4881">
            <v>14911.83</v>
          </cell>
          <cell r="E4881">
            <v>12323.826446280991</v>
          </cell>
        </row>
        <row r="4882">
          <cell r="A4882">
            <v>7096</v>
          </cell>
          <cell r="B4882" t="str">
            <v>TAPONES M. 1/2" - GALVANIZADO</v>
          </cell>
          <cell r="C4882">
            <v>21</v>
          </cell>
          <cell r="D4882">
            <v>752.33</v>
          </cell>
          <cell r="E4882">
            <v>621.76033057851248</v>
          </cell>
        </row>
        <row r="4883">
          <cell r="A4883">
            <v>7098</v>
          </cell>
          <cell r="B4883" t="str">
            <v>TAPONES M. 1" - GALVANIZADO</v>
          </cell>
          <cell r="C4883">
            <v>21</v>
          </cell>
          <cell r="D4883">
            <v>1942.94</v>
          </cell>
          <cell r="E4883">
            <v>1605.7355371900828</v>
          </cell>
        </row>
        <row r="4884">
          <cell r="A4884">
            <v>7101</v>
          </cell>
          <cell r="B4884" t="str">
            <v>TAPONES M. 2" - GALVANIZADO</v>
          </cell>
          <cell r="C4884">
            <v>21</v>
          </cell>
          <cell r="D4884">
            <v>4087.42</v>
          </cell>
          <cell r="E4884">
            <v>3378.0330578512398</v>
          </cell>
        </row>
        <row r="4885">
          <cell r="A4885">
            <v>7103</v>
          </cell>
          <cell r="B4885" t="str">
            <v>TAPONES M. 3" - GALVANIZADO</v>
          </cell>
          <cell r="C4885">
            <v>21</v>
          </cell>
          <cell r="D4885">
            <v>14339.81</v>
          </cell>
          <cell r="E4885">
            <v>11851.082644628099</v>
          </cell>
        </row>
        <row r="4886">
          <cell r="A4886">
            <v>7107</v>
          </cell>
          <cell r="B4886" t="str">
            <v>TAPAS H. 1/2" - GALVANIZADO</v>
          </cell>
          <cell r="C4886">
            <v>21</v>
          </cell>
          <cell r="D4886">
            <v>1227.07</v>
          </cell>
          <cell r="E4886">
            <v>1014.1074380165289</v>
          </cell>
        </row>
        <row r="4887">
          <cell r="A4887">
            <v>7108</v>
          </cell>
          <cell r="B4887" t="str">
            <v>TAPAS H. 3/4" - GALVANIZADO</v>
          </cell>
          <cell r="C4887">
            <v>21</v>
          </cell>
          <cell r="D4887">
            <v>1472.84</v>
          </cell>
          <cell r="E4887">
            <v>1217.2231404958677</v>
          </cell>
        </row>
        <row r="4888">
          <cell r="A4888">
            <v>7109</v>
          </cell>
          <cell r="B4888" t="str">
            <v>TAPAS H. 1" - GALVANIZADO</v>
          </cell>
          <cell r="C4888">
            <v>21</v>
          </cell>
          <cell r="D4888">
            <v>2015.04</v>
          </cell>
          <cell r="E4888">
            <v>1665.3223140495868</v>
          </cell>
        </row>
        <row r="4889">
          <cell r="A4889">
            <v>7119</v>
          </cell>
          <cell r="B4889" t="str">
            <v>TUERCAS 1/2" - GALVANIZADO</v>
          </cell>
          <cell r="C4889">
            <v>21</v>
          </cell>
          <cell r="D4889">
            <v>982.93</v>
          </cell>
          <cell r="E4889">
            <v>812.3388429752066</v>
          </cell>
        </row>
        <row r="4890">
          <cell r="A4890">
            <v>7152</v>
          </cell>
          <cell r="B4890" t="str">
            <v>UNIONES DOB.CONICA 1/2" - GALVANIZADO</v>
          </cell>
          <cell r="C4890">
            <v>21</v>
          </cell>
          <cell r="D4890">
            <v>5034.08</v>
          </cell>
          <cell r="E4890">
            <v>4160.3966942148763</v>
          </cell>
        </row>
        <row r="4891">
          <cell r="A4891">
            <v>7153</v>
          </cell>
          <cell r="B4891" t="str">
            <v>UNIONES DOBLE CONICA 3/4" - GALVANIZADO</v>
          </cell>
          <cell r="C4891">
            <v>21</v>
          </cell>
          <cell r="D4891">
            <v>5711.96</v>
          </cell>
          <cell r="E4891">
            <v>4720.6280991735539</v>
          </cell>
        </row>
        <row r="4892">
          <cell r="A4892">
            <v>7154</v>
          </cell>
          <cell r="B4892" t="str">
            <v>UNIONES DOBLE CONICA 1" - GALVANIZADO</v>
          </cell>
          <cell r="C4892">
            <v>21</v>
          </cell>
          <cell r="D4892">
            <v>7100.17</v>
          </cell>
          <cell r="E4892">
            <v>5867.909090909091</v>
          </cell>
        </row>
        <row r="4893">
          <cell r="A4893">
            <v>7155</v>
          </cell>
          <cell r="B4893" t="str">
            <v>UNIONES DOBLE CONICA 1 1/4" - GALVANIZADO</v>
          </cell>
          <cell r="C4893">
            <v>21</v>
          </cell>
          <cell r="D4893">
            <v>12684.63</v>
          </cell>
          <cell r="E4893">
            <v>10483.165289256198</v>
          </cell>
        </row>
        <row r="4894">
          <cell r="A4894">
            <v>7156</v>
          </cell>
          <cell r="B4894" t="str">
            <v>UNIONES DOBLE CONICA 1 1/2" - GALVANIZADO</v>
          </cell>
          <cell r="C4894">
            <v>21</v>
          </cell>
          <cell r="D4894">
            <v>13221.03</v>
          </cell>
          <cell r="E4894">
            <v>10926.471074380166</v>
          </cell>
        </row>
        <row r="4895">
          <cell r="A4895">
            <v>7159</v>
          </cell>
          <cell r="B4895" t="str">
            <v>UNIONES DOBLE CONICA 3" - GALVANIZADO</v>
          </cell>
          <cell r="C4895">
            <v>21</v>
          </cell>
          <cell r="D4895">
            <v>59618.39</v>
          </cell>
          <cell r="E4895">
            <v>49271.396694214876</v>
          </cell>
        </row>
        <row r="4896">
          <cell r="A4896">
            <v>7163</v>
          </cell>
          <cell r="B4896" t="str">
            <v>UNIONES DOBLE CON. MH 3/4" - GALVANIZADO</v>
          </cell>
          <cell r="C4896">
            <v>21</v>
          </cell>
          <cell r="D4896">
            <v>8328.0300000000007</v>
          </cell>
          <cell r="E4896">
            <v>6882.6694214876043</v>
          </cell>
        </row>
        <row r="4897">
          <cell r="A4897">
            <v>7174</v>
          </cell>
          <cell r="B4897" t="str">
            <v>CONEXION COMPLETA GALV. 3/4"X150MM</v>
          </cell>
          <cell r="C4897">
            <v>21</v>
          </cell>
          <cell r="D4897">
            <v>778.55</v>
          </cell>
          <cell r="E4897">
            <v>643.42975206611573</v>
          </cell>
        </row>
        <row r="4898">
          <cell r="A4898">
            <v>7177</v>
          </cell>
          <cell r="B4898" t="str">
            <v>BUJES R. 2 1/2"X1 1/4" - GALVANIZADO</v>
          </cell>
          <cell r="C4898">
            <v>21</v>
          </cell>
          <cell r="D4898">
            <v>10777.57</v>
          </cell>
          <cell r="E4898">
            <v>8907.0826446280989</v>
          </cell>
        </row>
        <row r="4899">
          <cell r="A4899">
            <v>43308</v>
          </cell>
          <cell r="B4899" t="str">
            <v>TEES 3/4" - GALVANIZADO</v>
          </cell>
          <cell r="C4899">
            <v>21</v>
          </cell>
          <cell r="D4899">
            <v>2602.06</v>
          </cell>
          <cell r="E4899">
            <v>2150.4628099173556</v>
          </cell>
        </row>
        <row r="4900">
          <cell r="A4900">
            <v>43360</v>
          </cell>
          <cell r="B4900" t="str">
            <v>CUPLAS R. 1/2"X3/8" - GALVANIZADO</v>
          </cell>
          <cell r="C4900">
            <v>21</v>
          </cell>
          <cell r="D4900">
            <v>1575.49</v>
          </cell>
          <cell r="E4900">
            <v>1302.0578512396694</v>
          </cell>
        </row>
        <row r="4901">
          <cell r="A4901">
            <v>43401</v>
          </cell>
          <cell r="B4901" t="str">
            <v>BUJES R. 2 X 1 1/4" - GALVANIZADO</v>
          </cell>
          <cell r="C4901">
            <v>21</v>
          </cell>
          <cell r="D4901">
            <v>6184.89</v>
          </cell>
          <cell r="E4901">
            <v>5111.4793388429753</v>
          </cell>
        </row>
        <row r="4902">
          <cell r="A4902">
            <v>43423</v>
          </cell>
          <cell r="B4902" t="str">
            <v>ROSCAS CON TUERCA 1/2" - GALVANIZADO</v>
          </cell>
          <cell r="C4902">
            <v>21</v>
          </cell>
          <cell r="D4902">
            <v>1541.09</v>
          </cell>
          <cell r="E4902">
            <v>1273.6280991735537</v>
          </cell>
        </row>
        <row r="4903">
          <cell r="A4903">
            <v>43490</v>
          </cell>
          <cell r="B4903" t="str">
            <v>CURVAS M.H. 90 1" - GALVANIZADO</v>
          </cell>
          <cell r="C4903">
            <v>21</v>
          </cell>
          <cell r="D4903">
            <v>6187.17</v>
          </cell>
          <cell r="E4903">
            <v>5113.3636363636369</v>
          </cell>
        </row>
        <row r="4904">
          <cell r="A4904">
            <v>43492</v>
          </cell>
          <cell r="B4904" t="str">
            <v>CURVAS M.H. 90 1 1/2" - GALVANIZADO</v>
          </cell>
          <cell r="C4904">
            <v>21</v>
          </cell>
          <cell r="D4904">
            <v>14239.32</v>
          </cell>
          <cell r="E4904">
            <v>11768.03305785124</v>
          </cell>
        </row>
        <row r="4905">
          <cell r="A4905">
            <v>43501</v>
          </cell>
          <cell r="B4905" t="str">
            <v>CURVAS H.H. 90 1 1/2" - GALVANIZADO</v>
          </cell>
          <cell r="C4905">
            <v>21</v>
          </cell>
          <cell r="D4905">
            <v>12390.38</v>
          </cell>
          <cell r="E4905">
            <v>10239.98347107438</v>
          </cell>
        </row>
        <row r="4906">
          <cell r="A4906">
            <v>43591</v>
          </cell>
          <cell r="B4906" t="str">
            <v>TAPONES M. 3/4" - GALVANIZADO</v>
          </cell>
          <cell r="C4906">
            <v>21</v>
          </cell>
          <cell r="D4906">
            <v>1158.1300000000001</v>
          </cell>
          <cell r="E4906">
            <v>957.13223140495882</v>
          </cell>
        </row>
        <row r="4907">
          <cell r="A4907">
            <v>1103</v>
          </cell>
          <cell r="B4907" t="str">
            <v>CODOS H.H. 90 3/4" - EPOXI</v>
          </cell>
          <cell r="C4907">
            <v>21</v>
          </cell>
          <cell r="D4907">
            <v>1931.96</v>
          </cell>
          <cell r="E4907">
            <v>1596.6611570247935</v>
          </cell>
        </row>
        <row r="4908">
          <cell r="A4908">
            <v>1726</v>
          </cell>
          <cell r="B4908" t="str">
            <v>CODOS M.H. 90 1/2" - EPOXI</v>
          </cell>
          <cell r="C4908">
            <v>21</v>
          </cell>
          <cell r="D4908">
            <v>2069.19</v>
          </cell>
          <cell r="E4908">
            <v>1710.0743801652893</v>
          </cell>
        </row>
        <row r="4909">
          <cell r="A4909">
            <v>1798</v>
          </cell>
          <cell r="B4909" t="str">
            <v>CODOS M.H. 90 1" - EPOXI</v>
          </cell>
          <cell r="C4909">
            <v>21</v>
          </cell>
          <cell r="D4909">
            <v>3707.07</v>
          </cell>
          <cell r="E4909">
            <v>3063.6942148760331</v>
          </cell>
        </row>
        <row r="4910">
          <cell r="A4910">
            <v>1799</v>
          </cell>
          <cell r="B4910" t="str">
            <v>TAPONES M. 1/2" - EPOXI</v>
          </cell>
          <cell r="C4910">
            <v>21</v>
          </cell>
          <cell r="D4910">
            <v>861.4</v>
          </cell>
          <cell r="E4910">
            <v>711.90082644628103</v>
          </cell>
        </row>
        <row r="4911">
          <cell r="A4911">
            <v>6522</v>
          </cell>
          <cell r="B4911" t="str">
            <v>CODOS H.H. 90 1/2" - EPOXI</v>
          </cell>
          <cell r="C4911">
            <v>21</v>
          </cell>
          <cell r="D4911">
            <v>1478.2</v>
          </cell>
          <cell r="E4911">
            <v>1221.6528925619834</v>
          </cell>
        </row>
        <row r="4912">
          <cell r="A4912">
            <v>6523</v>
          </cell>
          <cell r="B4912" t="str">
            <v>CODOS H.H. 90 1" - EPOXI</v>
          </cell>
          <cell r="C4912">
            <v>21</v>
          </cell>
          <cell r="D4912">
            <v>3745.29</v>
          </cell>
          <cell r="E4912">
            <v>3095.2809917355371</v>
          </cell>
        </row>
        <row r="4913">
          <cell r="A4913">
            <v>11584</v>
          </cell>
          <cell r="B4913" t="str">
            <v>CURVAS H.H. 90 1" - EPOXI</v>
          </cell>
          <cell r="C4913">
            <v>21</v>
          </cell>
          <cell r="D4913">
            <v>6221.28</v>
          </cell>
          <cell r="E4913">
            <v>5141.5537190082641</v>
          </cell>
        </row>
        <row r="4914">
          <cell r="A4914">
            <v>11593</v>
          </cell>
          <cell r="B4914" t="str">
            <v>CURVAS M.H. 45 3/4" - EPOXI</v>
          </cell>
          <cell r="C4914">
            <v>21</v>
          </cell>
          <cell r="D4914">
            <v>4532.3900000000003</v>
          </cell>
          <cell r="E4914">
            <v>3745.7768595041325</v>
          </cell>
        </row>
        <row r="4915">
          <cell r="A4915">
            <v>11603</v>
          </cell>
          <cell r="B4915" t="str">
            <v>CURVAS H.H. 45 1" - EPOXI</v>
          </cell>
          <cell r="C4915">
            <v>21</v>
          </cell>
          <cell r="D4915">
            <v>6226.24</v>
          </cell>
          <cell r="E4915">
            <v>5145.6528925619832</v>
          </cell>
        </row>
        <row r="4916">
          <cell r="A4916">
            <v>11604</v>
          </cell>
          <cell r="B4916" t="str">
            <v>CURVAS H.H. 45 1 1/4" - EPOXI</v>
          </cell>
          <cell r="C4916">
            <v>21</v>
          </cell>
          <cell r="D4916">
            <v>9260.39</v>
          </cell>
          <cell r="E4916">
            <v>7653.2148760330574</v>
          </cell>
        </row>
        <row r="4917">
          <cell r="A4917">
            <v>11605</v>
          </cell>
          <cell r="B4917" t="str">
            <v>CURVAS H.H. 45 1 1/2" - EPOXI</v>
          </cell>
          <cell r="C4917">
            <v>21</v>
          </cell>
          <cell r="D4917">
            <v>14375.86</v>
          </cell>
          <cell r="E4917">
            <v>11880.876033057852</v>
          </cell>
        </row>
        <row r="4918">
          <cell r="A4918">
            <v>11607</v>
          </cell>
          <cell r="B4918" t="str">
            <v>CURVAS H.H. 45 2 1/2" - EPOXI</v>
          </cell>
          <cell r="C4918">
            <v>21</v>
          </cell>
          <cell r="D4918">
            <v>39157.29</v>
          </cell>
          <cell r="E4918">
            <v>32361.396694214876</v>
          </cell>
        </row>
        <row r="4919">
          <cell r="A4919">
            <v>11610</v>
          </cell>
          <cell r="B4919" t="str">
            <v>CODOS H.H. 90 1 1/4" - EPOXI</v>
          </cell>
          <cell r="C4919">
            <v>21</v>
          </cell>
          <cell r="D4919">
            <v>5155.3999999999996</v>
          </cell>
          <cell r="E4919">
            <v>4260.6611570247933</v>
          </cell>
        </row>
        <row r="4920">
          <cell r="A4920">
            <v>11611</v>
          </cell>
          <cell r="B4920" t="str">
            <v>CODOS H.H. 90 1 1/2" - EPOXI</v>
          </cell>
          <cell r="C4920">
            <v>21</v>
          </cell>
          <cell r="D4920">
            <v>6521.23</v>
          </cell>
          <cell r="E4920">
            <v>5389.446280991735</v>
          </cell>
        </row>
        <row r="4921">
          <cell r="A4921">
            <v>11613</v>
          </cell>
          <cell r="B4921" t="str">
            <v>CODOS H.H. 90 2 1/2" - EPOXI</v>
          </cell>
          <cell r="C4921">
            <v>21</v>
          </cell>
          <cell r="D4921">
            <v>22301.98</v>
          </cell>
          <cell r="E4921">
            <v>18431.388429752067</v>
          </cell>
        </row>
        <row r="4922">
          <cell r="A4922">
            <v>11614</v>
          </cell>
          <cell r="B4922" t="str">
            <v>CODOS H.H. 90 3° - EPOXI</v>
          </cell>
          <cell r="C4922">
            <v>21</v>
          </cell>
          <cell r="D4922">
            <v>33301.550000000003</v>
          </cell>
          <cell r="E4922">
            <v>27521.942148760332</v>
          </cell>
        </row>
        <row r="4923">
          <cell r="A4923">
            <v>11615</v>
          </cell>
          <cell r="B4923" t="str">
            <v>CODOS H.H. 90 4" - EPOXI</v>
          </cell>
          <cell r="C4923">
            <v>21</v>
          </cell>
          <cell r="D4923">
            <v>57404.32</v>
          </cell>
          <cell r="E4923">
            <v>47441.586776859505</v>
          </cell>
        </row>
        <row r="4924">
          <cell r="A4924">
            <v>11617</v>
          </cell>
          <cell r="B4924" t="str">
            <v>CODOS RED. 3/4"X1/2" - EPOXI</v>
          </cell>
          <cell r="C4924">
            <v>21</v>
          </cell>
          <cell r="D4924">
            <v>2180.2199999999998</v>
          </cell>
          <cell r="E4924">
            <v>1801.8347107438015</v>
          </cell>
        </row>
        <row r="4925">
          <cell r="A4925">
            <v>11618</v>
          </cell>
          <cell r="B4925" t="str">
            <v>CODOS RED. 1 X 1/2" - EPOXI</v>
          </cell>
          <cell r="C4925">
            <v>21</v>
          </cell>
          <cell r="D4925">
            <v>3425.24</v>
          </cell>
          <cell r="E4925">
            <v>2830.7768595041321</v>
          </cell>
        </row>
        <row r="4926">
          <cell r="A4926">
            <v>11619</v>
          </cell>
          <cell r="B4926" t="str">
            <v>CODOS RED. 1 X 3/4" - EPOXI</v>
          </cell>
          <cell r="C4926">
            <v>21</v>
          </cell>
          <cell r="D4926">
            <v>3095.73</v>
          </cell>
          <cell r="E4926">
            <v>2558.4545454545455</v>
          </cell>
        </row>
        <row r="4927">
          <cell r="A4927">
            <v>11620</v>
          </cell>
          <cell r="B4927" t="str">
            <v>CODOS RED. 1 1/4"X1" - EPOXI</v>
          </cell>
          <cell r="C4927">
            <v>21</v>
          </cell>
          <cell r="D4927">
            <v>7637.74</v>
          </cell>
          <cell r="E4927">
            <v>6312.181818181818</v>
          </cell>
        </row>
        <row r="4928">
          <cell r="A4928">
            <v>11621</v>
          </cell>
          <cell r="B4928" t="str">
            <v>CODOS M.H. 90 3/4" - EPOXI</v>
          </cell>
          <cell r="C4928">
            <v>21</v>
          </cell>
          <cell r="D4928">
            <v>2200.3000000000002</v>
          </cell>
          <cell r="E4928">
            <v>1818.429752066116</v>
          </cell>
        </row>
        <row r="4929">
          <cell r="A4929">
            <v>11622</v>
          </cell>
          <cell r="B4929" t="str">
            <v>CODOS M.H. 90 1 1/4" - EPOXI</v>
          </cell>
          <cell r="C4929">
            <v>21</v>
          </cell>
          <cell r="D4929">
            <v>6673.88</v>
          </cell>
          <cell r="E4929">
            <v>5515.6033057851246</v>
          </cell>
        </row>
        <row r="4930">
          <cell r="A4930">
            <v>11623</v>
          </cell>
          <cell r="B4930" t="str">
            <v>CODOS M.H. 90 1 1/2" - EPOXI</v>
          </cell>
          <cell r="C4930">
            <v>21</v>
          </cell>
          <cell r="D4930">
            <v>7830.83</v>
          </cell>
          <cell r="E4930">
            <v>6471.7603305785124</v>
          </cell>
        </row>
        <row r="4931">
          <cell r="A4931">
            <v>11624</v>
          </cell>
          <cell r="B4931" t="str">
            <v>CODOS M.H. 90 2' - EPOXI</v>
          </cell>
          <cell r="C4931">
            <v>21</v>
          </cell>
          <cell r="D4931">
            <v>12652.69</v>
          </cell>
          <cell r="E4931">
            <v>10456.768595041323</v>
          </cell>
        </row>
        <row r="4932">
          <cell r="A4932">
            <v>11625</v>
          </cell>
          <cell r="B4932" t="str">
            <v>CODOS M.H. 90 2 1/2" - EPOXI</v>
          </cell>
          <cell r="C4932">
            <v>21</v>
          </cell>
          <cell r="D4932">
            <v>27272.959999999999</v>
          </cell>
          <cell r="E4932">
            <v>22539.636363636364</v>
          </cell>
        </row>
        <row r="4933">
          <cell r="A4933">
            <v>11626</v>
          </cell>
          <cell r="B4933" t="str">
            <v>CODOS M.H. 90 3° - EPOXI</v>
          </cell>
          <cell r="C4933">
            <v>21</v>
          </cell>
          <cell r="D4933">
            <v>35559.660000000003</v>
          </cell>
          <cell r="E4933">
            <v>29388.148760330583</v>
          </cell>
        </row>
        <row r="4934">
          <cell r="A4934">
            <v>11631</v>
          </cell>
          <cell r="B4934" t="str">
            <v>TEES 1/2" - EPOXI</v>
          </cell>
          <cell r="C4934">
            <v>21</v>
          </cell>
          <cell r="D4934">
            <v>2067.85</v>
          </cell>
          <cell r="E4934">
            <v>1708.9669421487604</v>
          </cell>
        </row>
        <row r="4935">
          <cell r="A4935">
            <v>11632</v>
          </cell>
          <cell r="B4935" t="str">
            <v>TEES 3/4" - EPOXI</v>
          </cell>
          <cell r="C4935">
            <v>21</v>
          </cell>
          <cell r="D4935">
            <v>2944.79</v>
          </cell>
          <cell r="E4935">
            <v>2433.7107438016528</v>
          </cell>
        </row>
        <row r="4936">
          <cell r="A4936">
            <v>11633</v>
          </cell>
          <cell r="B4936" t="str">
            <v>TEES 1" - EPOXI</v>
          </cell>
          <cell r="C4936">
            <v>21</v>
          </cell>
          <cell r="D4936">
            <v>4842.1400000000003</v>
          </cell>
          <cell r="E4936">
            <v>4001.7685950413229</v>
          </cell>
        </row>
        <row r="4937">
          <cell r="A4937">
            <v>11634</v>
          </cell>
          <cell r="B4937" t="str">
            <v>TEES 1 1/4" - EPOXI</v>
          </cell>
          <cell r="C4937">
            <v>21</v>
          </cell>
          <cell r="D4937">
            <v>7213.42</v>
          </cell>
          <cell r="E4937">
            <v>5961.5041322314055</v>
          </cell>
        </row>
        <row r="4938">
          <cell r="A4938">
            <v>11635</v>
          </cell>
          <cell r="B4938" t="str">
            <v>TEES 1 1/2" - EPOXI</v>
          </cell>
          <cell r="C4938">
            <v>21</v>
          </cell>
          <cell r="D4938">
            <v>8931.7000000000007</v>
          </cell>
          <cell r="E4938">
            <v>7381.5702479338852</v>
          </cell>
        </row>
        <row r="4939">
          <cell r="A4939">
            <v>11636</v>
          </cell>
          <cell r="B4939" t="str">
            <v>TEES 2" - EPOXI</v>
          </cell>
          <cell r="C4939">
            <v>21</v>
          </cell>
          <cell r="D4939">
            <v>14397.12</v>
          </cell>
          <cell r="E4939">
            <v>11898.446280991737</v>
          </cell>
        </row>
        <row r="4940">
          <cell r="A4940">
            <v>11637</v>
          </cell>
          <cell r="B4940" t="str">
            <v>TEES 2 1/2" - EPOXI</v>
          </cell>
          <cell r="C4940">
            <v>21</v>
          </cell>
          <cell r="D4940">
            <v>28350.13</v>
          </cell>
          <cell r="E4940">
            <v>23429.859504132233</v>
          </cell>
        </row>
        <row r="4941">
          <cell r="A4941">
            <v>11638</v>
          </cell>
          <cell r="B4941" t="str">
            <v>TEES 3° - EPOXI</v>
          </cell>
          <cell r="C4941">
            <v>21</v>
          </cell>
          <cell r="D4941">
            <v>41532.239999999998</v>
          </cell>
          <cell r="E4941">
            <v>34324.165289256198</v>
          </cell>
        </row>
        <row r="4942">
          <cell r="A4942">
            <v>11639</v>
          </cell>
          <cell r="B4942" t="str">
            <v>TEES 4" - EPOXI</v>
          </cell>
          <cell r="C4942">
            <v>21</v>
          </cell>
          <cell r="D4942">
            <v>69732.929999999993</v>
          </cell>
          <cell r="E4942">
            <v>57630.520661157017</v>
          </cell>
        </row>
        <row r="4943">
          <cell r="A4943">
            <v>11641</v>
          </cell>
          <cell r="B4943" t="str">
            <v>TEES R. 3/4"X1/2" - EPOXI</v>
          </cell>
          <cell r="C4943">
            <v>21</v>
          </cell>
          <cell r="D4943">
            <v>2820.94</v>
          </cell>
          <cell r="E4943">
            <v>2331.3553719008264</v>
          </cell>
        </row>
        <row r="4944">
          <cell r="A4944">
            <v>11642</v>
          </cell>
          <cell r="B4944" t="str">
            <v>TEES R. 1 X 1/2" - EPOXI</v>
          </cell>
          <cell r="C4944">
            <v>21</v>
          </cell>
          <cell r="D4944">
            <v>4005.73</v>
          </cell>
          <cell r="E4944">
            <v>3310.5206611570247</v>
          </cell>
        </row>
        <row r="4945">
          <cell r="A4945">
            <v>11643</v>
          </cell>
          <cell r="B4945" t="str">
            <v>TEES R. 1 X 3/4" - EPOXI</v>
          </cell>
          <cell r="C4945">
            <v>21</v>
          </cell>
          <cell r="D4945">
            <v>4006.76</v>
          </cell>
          <cell r="E4945">
            <v>3311.3719008264466</v>
          </cell>
        </row>
        <row r="4946">
          <cell r="A4946">
            <v>11644</v>
          </cell>
          <cell r="B4946" t="str">
            <v>TEES R. 1 1/4"X1/2" - EPOXI</v>
          </cell>
          <cell r="C4946">
            <v>21</v>
          </cell>
          <cell r="D4946">
            <v>6811.5</v>
          </cell>
          <cell r="E4946">
            <v>5629.3388429752067</v>
          </cell>
        </row>
        <row r="4947">
          <cell r="A4947">
            <v>11645</v>
          </cell>
          <cell r="B4947" t="str">
            <v>TEES R. 1 1/4"X3/4"' - EPOXI</v>
          </cell>
          <cell r="C4947">
            <v>21</v>
          </cell>
          <cell r="D4947">
            <v>6663.45</v>
          </cell>
          <cell r="E4947">
            <v>5506.9834710743798</v>
          </cell>
        </row>
        <row r="4948">
          <cell r="A4948">
            <v>11646</v>
          </cell>
          <cell r="B4948" t="str">
            <v>TEES R. 1 1/4"X1" - EPOXI</v>
          </cell>
          <cell r="C4948">
            <v>21</v>
          </cell>
          <cell r="D4948">
            <v>6687.46</v>
          </cell>
          <cell r="E4948">
            <v>5526.8264462809921</v>
          </cell>
        </row>
        <row r="4949">
          <cell r="A4949">
            <v>11648</v>
          </cell>
          <cell r="B4949" t="str">
            <v>TEES R. 1 1/2"X3/4" - EPOXI</v>
          </cell>
          <cell r="C4949">
            <v>21</v>
          </cell>
          <cell r="D4949">
            <v>8387.2000000000007</v>
          </cell>
          <cell r="E4949">
            <v>6931.5702479338852</v>
          </cell>
        </row>
        <row r="4950">
          <cell r="A4950">
            <v>11649</v>
          </cell>
          <cell r="B4950" t="str">
            <v>TEES R. 1 1/2"X1" - EPOXI</v>
          </cell>
          <cell r="C4950">
            <v>21</v>
          </cell>
          <cell r="D4950">
            <v>8416.75</v>
          </cell>
          <cell r="E4950">
            <v>6955.9917355371899</v>
          </cell>
        </row>
        <row r="4951">
          <cell r="A4951">
            <v>11650</v>
          </cell>
          <cell r="B4951" t="str">
            <v>TEES R. 1 1/2"X1 1/4" - EPOXI</v>
          </cell>
          <cell r="C4951">
            <v>21</v>
          </cell>
          <cell r="D4951">
            <v>8723.57</v>
          </cell>
          <cell r="E4951">
            <v>7209.5619834710742</v>
          </cell>
        </row>
        <row r="4952">
          <cell r="A4952">
            <v>11651</v>
          </cell>
          <cell r="B4952" t="str">
            <v>TEES R. 2 X 1/2" - EPOXI</v>
          </cell>
          <cell r="C4952">
            <v>21</v>
          </cell>
          <cell r="D4952">
            <v>16269.33</v>
          </cell>
          <cell r="E4952">
            <v>13445.727272727274</v>
          </cell>
        </row>
        <row r="4953">
          <cell r="A4953">
            <v>11652</v>
          </cell>
          <cell r="B4953" t="str">
            <v>TEES R. 2 X 3/4" - EPOXI</v>
          </cell>
          <cell r="C4953">
            <v>21</v>
          </cell>
          <cell r="D4953">
            <v>15981.38</v>
          </cell>
          <cell r="E4953">
            <v>13207.752066115701</v>
          </cell>
        </row>
        <row r="4954">
          <cell r="A4954">
            <v>11653</v>
          </cell>
          <cell r="B4954" t="str">
            <v>TEES R. 2 X 1" - EPOXI</v>
          </cell>
          <cell r="C4954">
            <v>21</v>
          </cell>
          <cell r="D4954">
            <v>16297.84</v>
          </cell>
          <cell r="E4954">
            <v>13469.289256198348</v>
          </cell>
        </row>
        <row r="4955">
          <cell r="A4955">
            <v>11662</v>
          </cell>
          <cell r="B4955" t="str">
            <v>TEES R. 3 X 1 1/4" - EPOXI</v>
          </cell>
          <cell r="C4955">
            <v>21</v>
          </cell>
          <cell r="D4955">
            <v>39560.86</v>
          </cell>
          <cell r="E4955">
            <v>32694.925619834714</v>
          </cell>
        </row>
        <row r="4956">
          <cell r="A4956">
            <v>11663</v>
          </cell>
          <cell r="B4956" t="str">
            <v>TEES R. 3 X 1 1/2" - EPOXI</v>
          </cell>
          <cell r="C4956">
            <v>21</v>
          </cell>
          <cell r="D4956">
            <v>39560.86</v>
          </cell>
          <cell r="E4956">
            <v>32694.925619834714</v>
          </cell>
        </row>
        <row r="4957">
          <cell r="A4957">
            <v>11664</v>
          </cell>
          <cell r="B4957" t="str">
            <v>TEES R. 3 X 2" - EPOXI</v>
          </cell>
          <cell r="C4957">
            <v>21</v>
          </cell>
          <cell r="D4957">
            <v>39560.86</v>
          </cell>
          <cell r="E4957">
            <v>32694.925619834714</v>
          </cell>
        </row>
        <row r="4958">
          <cell r="A4958">
            <v>11665</v>
          </cell>
          <cell r="B4958" t="str">
            <v>TEES R. 3 X 2 1/2" - EPOXI</v>
          </cell>
          <cell r="C4958">
            <v>21</v>
          </cell>
          <cell r="D4958">
            <v>46575.63</v>
          </cell>
          <cell r="E4958">
            <v>38492.25619834711</v>
          </cell>
        </row>
        <row r="4959">
          <cell r="A4959">
            <v>11687</v>
          </cell>
          <cell r="B4959" t="str">
            <v>CUPLAS R. 3/4"X1/2" - EPOXI</v>
          </cell>
          <cell r="C4959">
            <v>21</v>
          </cell>
          <cell r="D4959">
            <v>1879.54</v>
          </cell>
          <cell r="E4959">
            <v>1553.3388429752067</v>
          </cell>
        </row>
        <row r="4960">
          <cell r="A4960">
            <v>11688</v>
          </cell>
          <cell r="B4960" t="str">
            <v>CUPLAS R. 1 X 1/2" - EPOXI</v>
          </cell>
          <cell r="C4960">
            <v>21</v>
          </cell>
          <cell r="D4960">
            <v>2482.1</v>
          </cell>
          <cell r="E4960">
            <v>2051.3223140495866</v>
          </cell>
        </row>
        <row r="4961">
          <cell r="A4961">
            <v>11689</v>
          </cell>
          <cell r="B4961" t="str">
            <v>CUPLAS R. 1 X 3/4" - EPOXI</v>
          </cell>
          <cell r="C4961">
            <v>21</v>
          </cell>
          <cell r="D4961">
            <v>2478.88</v>
          </cell>
          <cell r="E4961">
            <v>2048.6611570247937</v>
          </cell>
        </row>
        <row r="4962">
          <cell r="A4962">
            <v>11715</v>
          </cell>
          <cell r="B4962" t="str">
            <v>BUJES R. 1 X 1/2" - EPOXI</v>
          </cell>
          <cell r="C4962">
            <v>21</v>
          </cell>
          <cell r="D4962">
            <v>2178.0700000000002</v>
          </cell>
          <cell r="E4962">
            <v>1800.0578512396696</v>
          </cell>
        </row>
        <row r="4963">
          <cell r="A4963">
            <v>11717</v>
          </cell>
          <cell r="B4963" t="str">
            <v>BUJES R. 1 1/4"X1/2" - EPOXI</v>
          </cell>
          <cell r="C4963">
            <v>21</v>
          </cell>
          <cell r="D4963">
            <v>3107.35</v>
          </cell>
          <cell r="E4963">
            <v>2568.0578512396696</v>
          </cell>
        </row>
        <row r="4964">
          <cell r="A4964">
            <v>11718</v>
          </cell>
          <cell r="B4964" t="str">
            <v>BUJES R. 1 1/4"X3/4" - EPOXI</v>
          </cell>
          <cell r="C4964">
            <v>21</v>
          </cell>
          <cell r="D4964">
            <v>3526.59</v>
          </cell>
          <cell r="E4964">
            <v>2914.5371900826449</v>
          </cell>
        </row>
        <row r="4965">
          <cell r="A4965">
            <v>11719</v>
          </cell>
          <cell r="B4965" t="str">
            <v>BUJES R. 1 1/4"X1' - EPOXI</v>
          </cell>
          <cell r="C4965">
            <v>21</v>
          </cell>
          <cell r="D4965">
            <v>3004.19</v>
          </cell>
          <cell r="E4965">
            <v>2482.8016528925623</v>
          </cell>
        </row>
        <row r="4966">
          <cell r="A4966">
            <v>11721</v>
          </cell>
          <cell r="B4966" t="str">
            <v>BUJES R. 1 1/2"X3/4" - EPOXI</v>
          </cell>
          <cell r="C4966">
            <v>21</v>
          </cell>
          <cell r="D4966">
            <v>3731.16</v>
          </cell>
          <cell r="E4966">
            <v>3083.6033057851241</v>
          </cell>
        </row>
        <row r="4967">
          <cell r="A4967">
            <v>11722</v>
          </cell>
          <cell r="B4967" t="str">
            <v>BUJES R. 1 1/2"X1" - EPOXI</v>
          </cell>
          <cell r="C4967">
            <v>21</v>
          </cell>
          <cell r="D4967">
            <v>3685.32</v>
          </cell>
          <cell r="E4967">
            <v>3045.7190082644629</v>
          </cell>
        </row>
        <row r="4968">
          <cell r="A4968">
            <v>11723</v>
          </cell>
          <cell r="B4968" t="str">
            <v>BUJES R. 1 1/4"X1 1/2" - EPOXI</v>
          </cell>
          <cell r="C4968">
            <v>21</v>
          </cell>
          <cell r="D4968">
            <v>4672.63</v>
          </cell>
          <cell r="E4968">
            <v>3861.6776859504134</v>
          </cell>
        </row>
        <row r="4969">
          <cell r="A4969">
            <v>11725</v>
          </cell>
          <cell r="B4969" t="str">
            <v>BUJES R. 2 X 3/4" - EPOXI</v>
          </cell>
          <cell r="C4969">
            <v>21</v>
          </cell>
          <cell r="D4969">
            <v>5483.9</v>
          </cell>
          <cell r="E4969">
            <v>4532.1487603305786</v>
          </cell>
        </row>
        <row r="4970">
          <cell r="A4970">
            <v>11727</v>
          </cell>
          <cell r="B4970" t="str">
            <v>BUJES R. 2 X 1 1/4" - EPOXI</v>
          </cell>
          <cell r="C4970">
            <v>21</v>
          </cell>
          <cell r="D4970">
            <v>6673.23</v>
          </cell>
          <cell r="E4970">
            <v>5515.0661157024788</v>
          </cell>
        </row>
        <row r="4971">
          <cell r="A4971">
            <v>11728</v>
          </cell>
          <cell r="B4971" t="str">
            <v>BUJES R. 2 X 1 1/2" - EPOXI</v>
          </cell>
          <cell r="C4971">
            <v>21</v>
          </cell>
          <cell r="D4971">
            <v>5520.34</v>
          </cell>
          <cell r="E4971">
            <v>4562.2644628099179</v>
          </cell>
        </row>
        <row r="4972">
          <cell r="A4972">
            <v>11729</v>
          </cell>
          <cell r="B4972" t="str">
            <v>BUJES R. 2 1/2"X3/4" - EPOXI</v>
          </cell>
          <cell r="C4972">
            <v>21</v>
          </cell>
          <cell r="D4972">
            <v>11550.23</v>
          </cell>
          <cell r="E4972">
            <v>9545.6446280991731</v>
          </cell>
        </row>
        <row r="4973">
          <cell r="A4973">
            <v>11731</v>
          </cell>
          <cell r="B4973" t="str">
            <v>BUJES R. 2 1/2"X1 1/4" - EPOXI</v>
          </cell>
          <cell r="C4973">
            <v>21</v>
          </cell>
          <cell r="D4973">
            <v>11666.34</v>
          </cell>
          <cell r="E4973">
            <v>9641.6033057851237</v>
          </cell>
        </row>
        <row r="4974">
          <cell r="A4974">
            <v>11732</v>
          </cell>
          <cell r="B4974" t="str">
            <v>BUJES R. 2 1/2"X1 1/2" - EPOXI</v>
          </cell>
          <cell r="C4974">
            <v>21</v>
          </cell>
          <cell r="D4974">
            <v>11459.86</v>
          </cell>
          <cell r="E4974">
            <v>9470.9586776859505</v>
          </cell>
        </row>
        <row r="4975">
          <cell r="A4975">
            <v>11733</v>
          </cell>
          <cell r="B4975" t="str">
            <v>BUJES R. 2 1/2"X2" - EPOXI</v>
          </cell>
          <cell r="C4975">
            <v>21</v>
          </cell>
          <cell r="D4975">
            <v>11459.86</v>
          </cell>
          <cell r="E4975">
            <v>9470.9586776859505</v>
          </cell>
        </row>
        <row r="4976">
          <cell r="A4976">
            <v>11737</v>
          </cell>
          <cell r="B4976" t="str">
            <v>BUJES R. 3 X 2" - EPOXI</v>
          </cell>
          <cell r="C4976">
            <v>21</v>
          </cell>
          <cell r="D4976">
            <v>18320.62</v>
          </cell>
          <cell r="E4976">
            <v>15141.008264462809</v>
          </cell>
        </row>
        <row r="4977">
          <cell r="A4977">
            <v>11738</v>
          </cell>
          <cell r="B4977" t="str">
            <v>BUJES R. 3 X 2 1/2" - EPOXI</v>
          </cell>
          <cell r="C4977">
            <v>21</v>
          </cell>
          <cell r="D4977">
            <v>18719.91</v>
          </cell>
          <cell r="E4977">
            <v>15471</v>
          </cell>
        </row>
        <row r="4978">
          <cell r="A4978">
            <v>11744</v>
          </cell>
          <cell r="B4978" t="str">
            <v>BUJES R. 4 X 3° - EPOXI</v>
          </cell>
          <cell r="C4978">
            <v>21</v>
          </cell>
          <cell r="D4978">
            <v>35943.769999999997</v>
          </cell>
          <cell r="E4978">
            <v>29705.595041322311</v>
          </cell>
        </row>
        <row r="4979">
          <cell r="A4979">
            <v>11747</v>
          </cell>
          <cell r="B4979" t="str">
            <v>CUPLAS CONBORDE 1/2" - EPOXI</v>
          </cell>
          <cell r="C4979">
            <v>21</v>
          </cell>
          <cell r="D4979">
            <v>1670.44</v>
          </cell>
          <cell r="E4979">
            <v>1380.5289256198348</v>
          </cell>
        </row>
        <row r="4980">
          <cell r="A4980">
            <v>11748</v>
          </cell>
          <cell r="B4980" t="str">
            <v>CUPLAS CONBORDE 3/4" - EPOXI</v>
          </cell>
          <cell r="C4980">
            <v>21</v>
          </cell>
          <cell r="D4980">
            <v>1866.17</v>
          </cell>
          <cell r="E4980">
            <v>1542.2892561983472</v>
          </cell>
        </row>
        <row r="4981">
          <cell r="A4981">
            <v>11749</v>
          </cell>
          <cell r="B4981" t="str">
            <v>CUPLAS CONBORDE 1" - EPOXI</v>
          </cell>
          <cell r="C4981">
            <v>21</v>
          </cell>
          <cell r="D4981">
            <v>2756.04</v>
          </cell>
          <cell r="E4981">
            <v>2277.7190082644629</v>
          </cell>
        </row>
        <row r="4982">
          <cell r="A4982">
            <v>11750</v>
          </cell>
          <cell r="B4982" t="str">
            <v>CUPLAS CONBORDE 1 1/4" - EPOXI</v>
          </cell>
          <cell r="C4982">
            <v>21</v>
          </cell>
          <cell r="D4982">
            <v>4547.12</v>
          </cell>
          <cell r="E4982">
            <v>3757.9504132231405</v>
          </cell>
        </row>
        <row r="4983">
          <cell r="A4983">
            <v>11751</v>
          </cell>
          <cell r="B4983" t="str">
            <v>CUPLAS CONBORDE 1 1/2" - EPOXI</v>
          </cell>
          <cell r="C4983">
            <v>21</v>
          </cell>
          <cell r="D4983">
            <v>6141.41</v>
          </cell>
          <cell r="E4983">
            <v>5075.545454545455</v>
          </cell>
        </row>
        <row r="4984">
          <cell r="A4984">
            <v>11752</v>
          </cell>
          <cell r="B4984" t="str">
            <v>CUPLAS CONBORDE 2" - EPOXI</v>
          </cell>
          <cell r="C4984">
            <v>21</v>
          </cell>
          <cell r="D4984">
            <v>9984.48</v>
          </cell>
          <cell r="E4984">
            <v>8251.636363636364</v>
          </cell>
        </row>
        <row r="4985">
          <cell r="A4985">
            <v>11753</v>
          </cell>
          <cell r="B4985" t="str">
            <v>CUPLAS CONBORDE 2 1/2" - EPOXI</v>
          </cell>
          <cell r="C4985">
            <v>21</v>
          </cell>
          <cell r="D4985">
            <v>20851.07</v>
          </cell>
          <cell r="E4985">
            <v>17232.289256198346</v>
          </cell>
        </row>
        <row r="4986">
          <cell r="A4986">
            <v>11754</v>
          </cell>
          <cell r="B4986" t="str">
            <v>CUPLAS CONBORDE 3° - EPOXI</v>
          </cell>
          <cell r="C4986">
            <v>21</v>
          </cell>
          <cell r="D4986">
            <v>27686.34</v>
          </cell>
          <cell r="E4986">
            <v>22881.272727272728</v>
          </cell>
        </row>
        <row r="4987">
          <cell r="A4987">
            <v>11755</v>
          </cell>
          <cell r="B4987" t="str">
            <v>CUPLAS CONBORDE 4" - EPOXI</v>
          </cell>
          <cell r="C4987">
            <v>21</v>
          </cell>
          <cell r="D4987">
            <v>53985.58</v>
          </cell>
          <cell r="E4987">
            <v>44616.181818181823</v>
          </cell>
        </row>
        <row r="4988">
          <cell r="A4988">
            <v>11757</v>
          </cell>
          <cell r="B4988" t="str">
            <v>ROSCAS CON TUERCA 1/2" - EPOXI</v>
          </cell>
          <cell r="C4988">
            <v>21</v>
          </cell>
          <cell r="D4988">
            <v>1751.88</v>
          </cell>
          <cell r="E4988">
            <v>1447.8347107438017</v>
          </cell>
        </row>
        <row r="4989">
          <cell r="A4989">
            <v>11758</v>
          </cell>
          <cell r="B4989" t="str">
            <v>ROSCAS CON TUERCA 3/4" - EPOXI</v>
          </cell>
          <cell r="C4989">
            <v>21</v>
          </cell>
          <cell r="D4989">
            <v>1725.59</v>
          </cell>
          <cell r="E4989">
            <v>1426.1074380165289</v>
          </cell>
        </row>
        <row r="4990">
          <cell r="A4990">
            <v>11759</v>
          </cell>
          <cell r="B4990" t="str">
            <v>ROSCAS CON TUERCA 1" - EPOXI</v>
          </cell>
          <cell r="C4990">
            <v>21</v>
          </cell>
          <cell r="D4990">
            <v>2394.27</v>
          </cell>
          <cell r="E4990">
            <v>1978.7355371900826</v>
          </cell>
        </row>
        <row r="4991">
          <cell r="A4991">
            <v>11760</v>
          </cell>
          <cell r="B4991" t="str">
            <v>ROSCAS CON TUERCA 1 1/4" - EPOXI</v>
          </cell>
          <cell r="C4991">
            <v>21</v>
          </cell>
          <cell r="D4991">
            <v>3892.32</v>
          </cell>
          <cell r="E4991">
            <v>3216.7933884297522</v>
          </cell>
        </row>
        <row r="4992">
          <cell r="A4992">
            <v>11761</v>
          </cell>
          <cell r="B4992" t="str">
            <v>ROSCAS CON TUERCA 1 1/2" - EPOXI</v>
          </cell>
          <cell r="C4992">
            <v>21</v>
          </cell>
          <cell r="D4992">
            <v>5114.46</v>
          </cell>
          <cell r="E4992">
            <v>4226.8264462809921</v>
          </cell>
        </row>
        <row r="4993">
          <cell r="A4993">
            <v>11762</v>
          </cell>
          <cell r="B4993" t="str">
            <v>ROSCAS CON TUERCA 2" - EPOXI</v>
          </cell>
          <cell r="C4993">
            <v>21</v>
          </cell>
          <cell r="D4993">
            <v>7448.94</v>
          </cell>
          <cell r="E4993">
            <v>6156.1487603305786</v>
          </cell>
        </row>
        <row r="4994">
          <cell r="A4994">
            <v>11763</v>
          </cell>
          <cell r="B4994" t="str">
            <v>ROSCAS CON TUERCA 2 1/2" - EPOXI</v>
          </cell>
          <cell r="C4994">
            <v>21</v>
          </cell>
          <cell r="D4994">
            <v>14617.57</v>
          </cell>
          <cell r="E4994">
            <v>12080.636363636364</v>
          </cell>
        </row>
        <row r="4995">
          <cell r="A4995">
            <v>11764</v>
          </cell>
          <cell r="B4995" t="str">
            <v>ROSCAS CON TUERCA 3° - EPOXI</v>
          </cell>
          <cell r="C4995">
            <v>21</v>
          </cell>
          <cell r="D4995">
            <v>19477.97</v>
          </cell>
          <cell r="E4995">
            <v>16097.495867768597</v>
          </cell>
        </row>
        <row r="4996">
          <cell r="A4996">
            <v>11767</v>
          </cell>
          <cell r="B4996" t="str">
            <v>TAPONES M. 1" - EPOXI</v>
          </cell>
          <cell r="C4996">
            <v>21</v>
          </cell>
          <cell r="D4996">
            <v>2102.4499999999998</v>
          </cell>
          <cell r="E4996">
            <v>1737.5619834710742</v>
          </cell>
        </row>
        <row r="4997">
          <cell r="A4997">
            <v>11768</v>
          </cell>
          <cell r="B4997" t="str">
            <v>TAPONES M. 1 1/4" - EPOXI</v>
          </cell>
          <cell r="C4997">
            <v>21</v>
          </cell>
          <cell r="D4997">
            <v>2779.75</v>
          </cell>
          <cell r="E4997">
            <v>2297.3140495867769</v>
          </cell>
        </row>
        <row r="4998">
          <cell r="A4998">
            <v>11769</v>
          </cell>
          <cell r="B4998" t="str">
            <v>TAPONES M. 1 1/2" - EPOXI</v>
          </cell>
          <cell r="C4998">
            <v>21</v>
          </cell>
          <cell r="D4998">
            <v>3790.73</v>
          </cell>
          <cell r="E4998">
            <v>3132.8347107438017</v>
          </cell>
        </row>
        <row r="4999">
          <cell r="A4999">
            <v>11770</v>
          </cell>
          <cell r="B4999" t="str">
            <v>TAPONES M. 2" - EPOXI</v>
          </cell>
          <cell r="C4999">
            <v>21</v>
          </cell>
          <cell r="D4999">
            <v>5181.96</v>
          </cell>
          <cell r="E4999">
            <v>4282.6115702479337</v>
          </cell>
        </row>
        <row r="5000">
          <cell r="A5000">
            <v>11771</v>
          </cell>
          <cell r="B5000" t="str">
            <v>TAPONES M. 2 1/2" - EPOXI</v>
          </cell>
          <cell r="C5000">
            <v>21</v>
          </cell>
          <cell r="D5000">
            <v>9638.6</v>
          </cell>
          <cell r="E5000">
            <v>7965.7851239669426</v>
          </cell>
        </row>
        <row r="5001">
          <cell r="A5001">
            <v>11772</v>
          </cell>
          <cell r="B5001" t="str">
            <v>TAPONES M. 3° - EPOXI</v>
          </cell>
          <cell r="C5001">
            <v>21</v>
          </cell>
          <cell r="D5001">
            <v>18136.900000000001</v>
          </cell>
          <cell r="E5001">
            <v>14989.173553719011</v>
          </cell>
        </row>
        <row r="5002">
          <cell r="A5002">
            <v>11773</v>
          </cell>
          <cell r="B5002" t="str">
            <v>TAPONES M. 4" - EPOXI</v>
          </cell>
          <cell r="C5002">
            <v>21</v>
          </cell>
          <cell r="D5002">
            <v>25634.09</v>
          </cell>
          <cell r="E5002">
            <v>21185.198347107438</v>
          </cell>
        </row>
        <row r="5003">
          <cell r="A5003">
            <v>11774</v>
          </cell>
          <cell r="B5003" t="str">
            <v>TAPAS H. 1/2" - EPOXI</v>
          </cell>
          <cell r="C5003">
            <v>21</v>
          </cell>
          <cell r="D5003">
            <v>1222.22</v>
          </cell>
          <cell r="E5003">
            <v>1010.0991735537191</v>
          </cell>
        </row>
        <row r="5004">
          <cell r="A5004">
            <v>11779</v>
          </cell>
          <cell r="B5004" t="str">
            <v>TAPAS H. 2" - EPOXI</v>
          </cell>
          <cell r="C5004">
            <v>21</v>
          </cell>
          <cell r="D5004">
            <v>7071.44</v>
          </cell>
          <cell r="E5004">
            <v>5844.1652892561979</v>
          </cell>
        </row>
        <row r="5005">
          <cell r="A5005">
            <v>11780</v>
          </cell>
          <cell r="B5005" t="str">
            <v>TAPAS H. 2 1/2" - EPOXI</v>
          </cell>
          <cell r="C5005">
            <v>21</v>
          </cell>
          <cell r="D5005">
            <v>13022.03</v>
          </cell>
          <cell r="E5005">
            <v>10762.008264462811</v>
          </cell>
        </row>
        <row r="5006">
          <cell r="A5006">
            <v>11781</v>
          </cell>
          <cell r="B5006" t="str">
            <v>TAPAS H. 3° - EPOXI</v>
          </cell>
          <cell r="C5006">
            <v>21</v>
          </cell>
          <cell r="D5006">
            <v>19006.04</v>
          </cell>
          <cell r="E5006">
            <v>15707.471074380166</v>
          </cell>
        </row>
        <row r="5007">
          <cell r="A5007">
            <v>11784</v>
          </cell>
          <cell r="B5007" t="str">
            <v>TUERCAS 1/2" - EPOXI</v>
          </cell>
          <cell r="C5007">
            <v>21</v>
          </cell>
          <cell r="D5007">
            <v>1191.95</v>
          </cell>
          <cell r="E5007">
            <v>985.08264462809927</v>
          </cell>
        </row>
        <row r="5008">
          <cell r="A5008">
            <v>11805</v>
          </cell>
          <cell r="B5008" t="str">
            <v>UNIONES DOBLE CONICA 3/4" - EPOXI</v>
          </cell>
          <cell r="C5008">
            <v>21</v>
          </cell>
          <cell r="D5008">
            <v>6004.07</v>
          </cell>
          <cell r="E5008">
            <v>4962.0413223140495</v>
          </cell>
        </row>
        <row r="5009">
          <cell r="A5009">
            <v>11806</v>
          </cell>
          <cell r="B5009" t="str">
            <v>UNIONES DOBLE CONICA 1" - EPOXI</v>
          </cell>
          <cell r="C5009">
            <v>21</v>
          </cell>
          <cell r="D5009">
            <v>7737.21</v>
          </cell>
          <cell r="E5009">
            <v>6394.3884297520663</v>
          </cell>
        </row>
        <row r="5010">
          <cell r="A5010">
            <v>11807</v>
          </cell>
          <cell r="B5010" t="str">
            <v>UNIONES DOBLE CONICA 1 1/4" - EPOXI</v>
          </cell>
          <cell r="C5010">
            <v>21</v>
          </cell>
          <cell r="D5010">
            <v>14169.32</v>
          </cell>
          <cell r="E5010">
            <v>11710.181818181818</v>
          </cell>
        </row>
        <row r="5011">
          <cell r="A5011">
            <v>11808</v>
          </cell>
          <cell r="B5011" t="str">
            <v>UNIONES DOBLE CONICA 1 1/2" - EPOXI</v>
          </cell>
          <cell r="C5011">
            <v>21</v>
          </cell>
          <cell r="D5011">
            <v>15467.2</v>
          </cell>
          <cell r="E5011">
            <v>12782.809917355373</v>
          </cell>
        </row>
        <row r="5012">
          <cell r="A5012">
            <v>11809</v>
          </cell>
          <cell r="B5012" t="str">
            <v>UNIONES DOBLE CONICA 2" - EPOXI</v>
          </cell>
          <cell r="C5012">
            <v>21</v>
          </cell>
          <cell r="D5012">
            <v>21009.68</v>
          </cell>
          <cell r="E5012">
            <v>17363.371900826449</v>
          </cell>
        </row>
        <row r="5013">
          <cell r="A5013">
            <v>11811</v>
          </cell>
          <cell r="B5013" t="str">
            <v>UNIONES DOBLE CONICA 3° - EPOXI</v>
          </cell>
          <cell r="C5013">
            <v>21</v>
          </cell>
          <cell r="D5013">
            <v>72417.69</v>
          </cell>
          <cell r="E5013">
            <v>59849.330578512403</v>
          </cell>
        </row>
        <row r="5014">
          <cell r="A5014">
            <v>11813</v>
          </cell>
          <cell r="B5014" t="str">
            <v>UNIONES DOBLE CON.MH 1/2" - EPOXI</v>
          </cell>
          <cell r="C5014">
            <v>21</v>
          </cell>
          <cell r="D5014">
            <v>7701.83</v>
          </cell>
          <cell r="E5014">
            <v>6365.1487603305786</v>
          </cell>
        </row>
        <row r="5015">
          <cell r="A5015">
            <v>11828</v>
          </cell>
          <cell r="B5015" t="str">
            <v>TEES R. 2 1/2"X1 1/2" - EPOXI</v>
          </cell>
          <cell r="C5015">
            <v>21</v>
          </cell>
          <cell r="D5015">
            <v>27538.04</v>
          </cell>
          <cell r="E5015">
            <v>22758.710743801654</v>
          </cell>
        </row>
        <row r="5016">
          <cell r="A5016">
            <v>43103</v>
          </cell>
          <cell r="B5016" t="str">
            <v>CURVAS H.H. 90 1/2" - EPOXI</v>
          </cell>
          <cell r="C5016">
            <v>21</v>
          </cell>
          <cell r="D5016">
            <v>2763.84</v>
          </cell>
          <cell r="E5016">
            <v>2284.1652892561983</v>
          </cell>
        </row>
        <row r="5017">
          <cell r="A5017">
            <v>43116</v>
          </cell>
          <cell r="B5017" t="str">
            <v>CURVAS M.H. 45 2" - EPOXI</v>
          </cell>
          <cell r="C5017">
            <v>21</v>
          </cell>
          <cell r="D5017">
            <v>20869.93</v>
          </cell>
          <cell r="E5017">
            <v>17247.876033057852</v>
          </cell>
        </row>
        <row r="5018">
          <cell r="A5018">
            <v>43120</v>
          </cell>
          <cell r="B5018" t="str">
            <v>CURVAS H.H. 45 1/2" - EPOXI</v>
          </cell>
          <cell r="C5018">
            <v>21</v>
          </cell>
          <cell r="D5018">
            <v>3311.19</v>
          </cell>
          <cell r="E5018">
            <v>2736.5206611570247</v>
          </cell>
        </row>
        <row r="5019">
          <cell r="A5019">
            <v>43125</v>
          </cell>
          <cell r="B5019" t="str">
            <v>CODOS H.H. 90 2" - EPOXI</v>
          </cell>
          <cell r="C5019">
            <v>21</v>
          </cell>
          <cell r="D5019">
            <v>9651.77</v>
          </cell>
          <cell r="E5019">
            <v>7976.6694214876043</v>
          </cell>
        </row>
        <row r="5020">
          <cell r="A5020">
            <v>43130</v>
          </cell>
          <cell r="B5020" t="str">
            <v>TEES R. 1 1/2"X1/2" - EPOXI</v>
          </cell>
          <cell r="C5020">
            <v>21</v>
          </cell>
          <cell r="D5020">
            <v>8619.6299999999992</v>
          </cell>
          <cell r="E5020">
            <v>7123.6611570247933</v>
          </cell>
        </row>
        <row r="5021">
          <cell r="A5021">
            <v>43131</v>
          </cell>
          <cell r="B5021" t="str">
            <v>TEES R. 2 X 1 1/4" - EPOXI</v>
          </cell>
          <cell r="C5021">
            <v>21</v>
          </cell>
          <cell r="D5021">
            <v>17363.009999999998</v>
          </cell>
          <cell r="E5021">
            <v>14349.595041322313</v>
          </cell>
        </row>
        <row r="5022">
          <cell r="A5022">
            <v>43132</v>
          </cell>
          <cell r="B5022" t="str">
            <v>TEES R. 2 X 1 1/2" - EPOXI</v>
          </cell>
          <cell r="C5022">
            <v>21</v>
          </cell>
          <cell r="D5022">
            <v>17878.75</v>
          </cell>
          <cell r="E5022">
            <v>14775.826446280993</v>
          </cell>
        </row>
        <row r="5023">
          <cell r="A5023">
            <v>43135</v>
          </cell>
          <cell r="B5023" t="str">
            <v>TEES R. 2 1/2"X1 1/4" - EPOXI</v>
          </cell>
          <cell r="C5023">
            <v>21</v>
          </cell>
          <cell r="D5023">
            <v>27003.32</v>
          </cell>
          <cell r="E5023">
            <v>22316.793388429753</v>
          </cell>
        </row>
        <row r="5024">
          <cell r="A5024">
            <v>43136</v>
          </cell>
          <cell r="B5024" t="str">
            <v>TEES R. 2 1/2"X2" - EPOXI</v>
          </cell>
          <cell r="C5024">
            <v>21</v>
          </cell>
          <cell r="D5024">
            <v>29641.93</v>
          </cell>
          <cell r="E5024">
            <v>24497.462809917357</v>
          </cell>
        </row>
        <row r="5025">
          <cell r="A5025">
            <v>43162</v>
          </cell>
          <cell r="B5025" t="str">
            <v>CUPLAS R. 1 1/4"X3/4" - EPOXI</v>
          </cell>
          <cell r="C5025">
            <v>21</v>
          </cell>
          <cell r="D5025">
            <v>4289.2700000000004</v>
          </cell>
          <cell r="E5025">
            <v>3544.8512396694218</v>
          </cell>
        </row>
        <row r="5026">
          <cell r="A5026">
            <v>43163</v>
          </cell>
          <cell r="B5026" t="str">
            <v>CUPLAS R. 1 1/4"X1" - EPOXI</v>
          </cell>
          <cell r="C5026">
            <v>21</v>
          </cell>
          <cell r="D5026">
            <v>4287.01</v>
          </cell>
          <cell r="E5026">
            <v>3542.9834710743803</v>
          </cell>
        </row>
        <row r="5027">
          <cell r="A5027">
            <v>43185</v>
          </cell>
          <cell r="B5027" t="str">
            <v>BUJES R. 3/4"X1/2" - EPOXI</v>
          </cell>
          <cell r="C5027">
            <v>21</v>
          </cell>
          <cell r="D5027">
            <v>1106.03</v>
          </cell>
          <cell r="E5027">
            <v>914.07438016528931</v>
          </cell>
        </row>
        <row r="5028">
          <cell r="A5028">
            <v>43186</v>
          </cell>
          <cell r="B5028" t="str">
            <v>BUJES R. 1 X 3/4" - EPOXI</v>
          </cell>
          <cell r="C5028">
            <v>21</v>
          </cell>
          <cell r="D5028">
            <v>1651.98</v>
          </cell>
          <cell r="E5028">
            <v>1365.2727272727273</v>
          </cell>
        </row>
        <row r="5029">
          <cell r="A5029">
            <v>43187</v>
          </cell>
          <cell r="B5029" t="str">
            <v>BUJES R. 1 1/2"X1/2" - EPOXI</v>
          </cell>
          <cell r="C5029">
            <v>21</v>
          </cell>
          <cell r="D5029">
            <v>4645.41</v>
          </cell>
          <cell r="E5029">
            <v>3839.181818181818</v>
          </cell>
        </row>
        <row r="5030">
          <cell r="A5030">
            <v>43188</v>
          </cell>
          <cell r="B5030" t="str">
            <v>BUJES R. 2 X 1/2" - EPOXI</v>
          </cell>
          <cell r="C5030">
            <v>21</v>
          </cell>
          <cell r="D5030">
            <v>5602.44</v>
          </cell>
          <cell r="E5030">
            <v>4630.1157024793383</v>
          </cell>
        </row>
        <row r="5031">
          <cell r="A5031">
            <v>43195</v>
          </cell>
          <cell r="B5031" t="str">
            <v>BUJES R. 4 X 1 1/2" - EPOXI</v>
          </cell>
          <cell r="C5031">
            <v>21</v>
          </cell>
          <cell r="D5031">
            <v>36591.410000000003</v>
          </cell>
          <cell r="E5031">
            <v>30240.834710743806</v>
          </cell>
        </row>
        <row r="5032">
          <cell r="A5032">
            <v>43201</v>
          </cell>
          <cell r="B5032" t="str">
            <v>ROSCAS CON TUERCA 4" - EPOXI</v>
          </cell>
          <cell r="C5032">
            <v>21</v>
          </cell>
          <cell r="D5032">
            <v>46998.31</v>
          </cell>
          <cell r="E5032">
            <v>38841.578512396693</v>
          </cell>
        </row>
        <row r="5033">
          <cell r="A5033">
            <v>43203</v>
          </cell>
          <cell r="B5033" t="str">
            <v>TAPONES M. 3/4" - EPOXI</v>
          </cell>
          <cell r="C5033">
            <v>21</v>
          </cell>
          <cell r="D5033">
            <v>1339.28</v>
          </cell>
          <cell r="E5033">
            <v>1106.8429752066115</v>
          </cell>
        </row>
        <row r="5034">
          <cell r="A5034">
            <v>43204</v>
          </cell>
          <cell r="B5034" t="str">
            <v>TAPAS H. 3/4" - EPOXI</v>
          </cell>
          <cell r="C5034">
            <v>21</v>
          </cell>
          <cell r="D5034">
            <v>1580.35</v>
          </cell>
          <cell r="E5034">
            <v>1306.0743801652893</v>
          </cell>
        </row>
        <row r="5035">
          <cell r="A5035">
            <v>43229</v>
          </cell>
          <cell r="B5035" t="str">
            <v>UNIONES DOBLE CONICA 1/2" - EPOXI</v>
          </cell>
          <cell r="C5035">
            <v>21</v>
          </cell>
          <cell r="D5035">
            <v>5145.6499999999996</v>
          </cell>
          <cell r="E5035">
            <v>4252.6033057851237</v>
          </cell>
        </row>
        <row r="5036">
          <cell r="A5036">
            <v>43232</v>
          </cell>
          <cell r="B5036" t="str">
            <v>UNIONES DOBLE CON.MH 3/4" - EPOXI</v>
          </cell>
          <cell r="C5036">
            <v>21</v>
          </cell>
          <cell r="D5036">
            <v>7911.07</v>
          </cell>
          <cell r="E5036">
            <v>6538.0743801652889</v>
          </cell>
        </row>
        <row r="5037">
          <cell r="A5037">
            <v>4481</v>
          </cell>
          <cell r="B5037" t="str">
            <v>BUJE REDUCCION-3/4"X1/2" EPOXI</v>
          </cell>
          <cell r="C5037">
            <v>21</v>
          </cell>
          <cell r="D5037">
            <v>1289.52</v>
          </cell>
          <cell r="E5037">
            <v>1065.7190082644629</v>
          </cell>
        </row>
        <row r="5038">
          <cell r="A5038">
            <v>4483</v>
          </cell>
          <cell r="B5038" t="str">
            <v>BUJE REDUCCION-1 1/4"X1" EPOXI</v>
          </cell>
          <cell r="C5038">
            <v>21</v>
          </cell>
          <cell r="D5038">
            <v>1915.17</v>
          </cell>
          <cell r="E5038">
            <v>1582.7851239669424</v>
          </cell>
        </row>
        <row r="5039">
          <cell r="A5039">
            <v>4484</v>
          </cell>
          <cell r="B5039" t="str">
            <v>BUJE REDUCCION-11/2"X1/4" EPOXI</v>
          </cell>
          <cell r="C5039">
            <v>21</v>
          </cell>
          <cell r="D5039">
            <v>2538.52</v>
          </cell>
          <cell r="E5039">
            <v>2097.9504132231405</v>
          </cell>
        </row>
        <row r="5040">
          <cell r="A5040">
            <v>4485</v>
          </cell>
          <cell r="B5040" t="str">
            <v>BUJE REDUCCION-2"X1 1/2" EPOXI</v>
          </cell>
          <cell r="C5040">
            <v>21</v>
          </cell>
          <cell r="D5040">
            <v>5643.03</v>
          </cell>
          <cell r="E5040">
            <v>4663.6611570247933</v>
          </cell>
        </row>
        <row r="5041">
          <cell r="A5041">
            <v>4486</v>
          </cell>
          <cell r="B5041" t="str">
            <v>BUJE REDUCCION-2 1/2"X2" EPOXI</v>
          </cell>
          <cell r="C5041">
            <v>21</v>
          </cell>
          <cell r="D5041">
            <v>7777.77</v>
          </cell>
          <cell r="E5041">
            <v>6427.9090909090919</v>
          </cell>
        </row>
        <row r="5042">
          <cell r="A5042">
            <v>4487</v>
          </cell>
          <cell r="B5042" t="str">
            <v>BUJE REDUCCION-3°X2 1/2" EPOXI</v>
          </cell>
          <cell r="C5042">
            <v>21</v>
          </cell>
          <cell r="D5042">
            <v>13778.22</v>
          </cell>
          <cell r="E5042">
            <v>11386.958677685951</v>
          </cell>
        </row>
        <row r="5043">
          <cell r="A5043">
            <v>4488</v>
          </cell>
          <cell r="B5043" t="str">
            <v>BUJE REDUCCION-4"X3° EPOXI</v>
          </cell>
          <cell r="C5043">
            <v>21</v>
          </cell>
          <cell r="D5043">
            <v>26858.61</v>
          </cell>
          <cell r="E5043">
            <v>22197.198347107438</v>
          </cell>
        </row>
        <row r="5044">
          <cell r="A5044">
            <v>4489</v>
          </cell>
          <cell r="B5044" t="str">
            <v>CODO 90° HH-1/2"-(15MM) EPOXI</v>
          </cell>
          <cell r="C5044">
            <v>21</v>
          </cell>
          <cell r="D5044">
            <v>1112.02</v>
          </cell>
          <cell r="E5044">
            <v>919.02479338842977</v>
          </cell>
        </row>
        <row r="5045">
          <cell r="A5045">
            <v>4490</v>
          </cell>
          <cell r="B5045" t="str">
            <v>CODO 90° HH-3/4"-(20MM) EPOXI</v>
          </cell>
          <cell r="C5045">
            <v>21</v>
          </cell>
          <cell r="D5045">
            <v>1408.21</v>
          </cell>
          <cell r="E5045">
            <v>1163.8099173553719</v>
          </cell>
        </row>
        <row r="5046">
          <cell r="A5046">
            <v>4491</v>
          </cell>
          <cell r="B5046" t="str">
            <v>CODO 90° HH-1"-(25MM) EPOXI</v>
          </cell>
          <cell r="C5046">
            <v>21</v>
          </cell>
          <cell r="D5046">
            <v>2806.21</v>
          </cell>
          <cell r="E5046">
            <v>2319.1818181818185</v>
          </cell>
        </row>
        <row r="5047">
          <cell r="A5047">
            <v>4492</v>
          </cell>
          <cell r="B5047" t="str">
            <v>CODO 90° HH-1 1/4"-(32MM) EPOXI</v>
          </cell>
          <cell r="C5047">
            <v>21</v>
          </cell>
          <cell r="D5047">
            <v>3885.99</v>
          </cell>
          <cell r="E5047">
            <v>3211.5619834710742</v>
          </cell>
        </row>
        <row r="5048">
          <cell r="A5048">
            <v>4493</v>
          </cell>
          <cell r="B5048" t="str">
            <v>CODO 90° HH-1 1/2"-(40MM) EPOXI</v>
          </cell>
          <cell r="C5048">
            <v>21</v>
          </cell>
          <cell r="D5048">
            <v>4909.01</v>
          </cell>
          <cell r="E5048">
            <v>4057.0330578512398</v>
          </cell>
        </row>
        <row r="5049">
          <cell r="A5049">
            <v>4495</v>
          </cell>
          <cell r="B5049" t="str">
            <v>CODO 90° HH-2 1/2"-(63MM) EPOXI</v>
          </cell>
          <cell r="C5049">
            <v>21</v>
          </cell>
          <cell r="D5049">
            <v>16735.349999999999</v>
          </cell>
          <cell r="E5049">
            <v>13830.867768595041</v>
          </cell>
        </row>
        <row r="5050">
          <cell r="A5050">
            <v>4496</v>
          </cell>
          <cell r="B5050" t="str">
            <v>CODO 90° HH-3°-(80MM) EPOXI</v>
          </cell>
          <cell r="C5050">
            <v>21</v>
          </cell>
          <cell r="D5050">
            <v>25220.09</v>
          </cell>
          <cell r="E5050">
            <v>20843.049586776859</v>
          </cell>
        </row>
        <row r="5051">
          <cell r="A5051">
            <v>4497</v>
          </cell>
          <cell r="B5051" t="str">
            <v>CODO 90° HH-4"-(100MM) EPOXI</v>
          </cell>
          <cell r="C5051">
            <v>21</v>
          </cell>
          <cell r="D5051">
            <v>43031.57</v>
          </cell>
          <cell r="E5051">
            <v>35563.280991735541</v>
          </cell>
        </row>
        <row r="5052">
          <cell r="A5052">
            <v>4498</v>
          </cell>
          <cell r="B5052" t="str">
            <v>CODO 90° MH-1/2"-(15MM) EPOXI</v>
          </cell>
          <cell r="C5052">
            <v>21</v>
          </cell>
          <cell r="D5052">
            <v>1556.26</v>
          </cell>
          <cell r="E5052">
            <v>1286.1652892561983</v>
          </cell>
        </row>
        <row r="5053">
          <cell r="A5053">
            <v>4499</v>
          </cell>
          <cell r="B5053" t="str">
            <v>CODO 90° MH-3/4"-(20MM) EPOXI</v>
          </cell>
          <cell r="C5053">
            <v>21</v>
          </cell>
          <cell r="D5053">
            <v>1659.94</v>
          </cell>
          <cell r="E5053">
            <v>1371.8512396694216</v>
          </cell>
        </row>
        <row r="5054">
          <cell r="A5054">
            <v>4500</v>
          </cell>
          <cell r="B5054" t="str">
            <v>CODO 90° MH-1"-(25MM) EPOXI</v>
          </cell>
          <cell r="C5054">
            <v>21</v>
          </cell>
          <cell r="D5054">
            <v>2800.88</v>
          </cell>
          <cell r="E5054">
            <v>2314.7768595041325</v>
          </cell>
        </row>
        <row r="5055">
          <cell r="A5055">
            <v>4501</v>
          </cell>
          <cell r="B5055" t="str">
            <v>CODO 90° MH-1 1/4"-(32MM) EPOXI</v>
          </cell>
          <cell r="C5055">
            <v>21</v>
          </cell>
          <cell r="D5055">
            <v>5001.0200000000004</v>
          </cell>
          <cell r="E5055">
            <v>4133.0743801652898</v>
          </cell>
        </row>
        <row r="5056">
          <cell r="A5056">
            <v>4502</v>
          </cell>
          <cell r="B5056" t="str">
            <v>CODO 90° MH-1 1/2"-(40MM) EPOXI</v>
          </cell>
          <cell r="C5056">
            <v>21</v>
          </cell>
          <cell r="D5056">
            <v>5921.52</v>
          </cell>
          <cell r="E5056">
            <v>4893.818181818182</v>
          </cell>
        </row>
        <row r="5057">
          <cell r="A5057">
            <v>4503</v>
          </cell>
          <cell r="B5057" t="str">
            <v>CODO 90° MH-2"-(50MM) EPOXI</v>
          </cell>
          <cell r="C5057">
            <v>21</v>
          </cell>
          <cell r="D5057">
            <v>9489.75</v>
          </cell>
          <cell r="E5057">
            <v>7842.7685950413224</v>
          </cell>
        </row>
        <row r="5058">
          <cell r="A5058">
            <v>4504</v>
          </cell>
          <cell r="B5058" t="str">
            <v>CODO 90° MH-2 1/2"-(63MM) EPOXI</v>
          </cell>
          <cell r="C5058">
            <v>21</v>
          </cell>
          <cell r="D5058">
            <v>21472.26</v>
          </cell>
          <cell r="E5058">
            <v>17745.669421487604</v>
          </cell>
        </row>
        <row r="5059">
          <cell r="A5059">
            <v>4505</v>
          </cell>
          <cell r="B5059" t="str">
            <v>CODO 90° MH-3°-(80MM) EPOXI</v>
          </cell>
          <cell r="C5059">
            <v>21</v>
          </cell>
          <cell r="D5059">
            <v>29377.05</v>
          </cell>
          <cell r="E5059">
            <v>24278.553719008265</v>
          </cell>
        </row>
        <row r="5060">
          <cell r="A5060">
            <v>4507</v>
          </cell>
          <cell r="B5060" t="str">
            <v>CODO RED.-1" A 3/4"- EPOXI</v>
          </cell>
          <cell r="C5060">
            <v>21</v>
          </cell>
          <cell r="D5060">
            <v>2329.41</v>
          </cell>
          <cell r="E5060">
            <v>1925.1322314049587</v>
          </cell>
        </row>
        <row r="5061">
          <cell r="A5061">
            <v>4508</v>
          </cell>
          <cell r="B5061" t="str">
            <v>CODO RED.-3/4" A 1/2" EPOXI</v>
          </cell>
          <cell r="C5061">
            <v>21</v>
          </cell>
          <cell r="D5061">
            <v>1637.76</v>
          </cell>
          <cell r="E5061">
            <v>1353.5206611570247</v>
          </cell>
        </row>
        <row r="5062">
          <cell r="A5062">
            <v>4509</v>
          </cell>
          <cell r="B5062" t="str">
            <v>CODO RED.-1" A 1/2" EPOXI</v>
          </cell>
          <cell r="C5062">
            <v>21</v>
          </cell>
          <cell r="D5062">
            <v>2329.41</v>
          </cell>
          <cell r="E5062">
            <v>1925.1322314049587</v>
          </cell>
        </row>
        <row r="5063">
          <cell r="A5063">
            <v>4510</v>
          </cell>
          <cell r="B5063" t="str">
            <v>CODO RED.-1 1/4" A 1" EPOXI</v>
          </cell>
          <cell r="C5063">
            <v>21</v>
          </cell>
          <cell r="D5063">
            <v>5890.67</v>
          </cell>
          <cell r="E5063">
            <v>4868.3223140495866</v>
          </cell>
        </row>
        <row r="5064">
          <cell r="A5064">
            <v>4517</v>
          </cell>
          <cell r="B5064" t="str">
            <v>CRUZ-1/2"-(15MM) EPOXI</v>
          </cell>
          <cell r="C5064">
            <v>21</v>
          </cell>
          <cell r="D5064">
            <v>2686.33</v>
          </cell>
          <cell r="E5064">
            <v>2220.1074380165287</v>
          </cell>
        </row>
        <row r="5065">
          <cell r="A5065">
            <v>4518</v>
          </cell>
          <cell r="B5065" t="str">
            <v>CRUZ-3/4"-(20MM) EPOXI</v>
          </cell>
          <cell r="C5065">
            <v>21</v>
          </cell>
          <cell r="D5065">
            <v>4314.38</v>
          </cell>
          <cell r="E5065">
            <v>3565.6033057851241</v>
          </cell>
        </row>
        <row r="5066">
          <cell r="A5066">
            <v>4519</v>
          </cell>
          <cell r="B5066" t="str">
            <v>CRUZ-1"-(25MM) EPOXI</v>
          </cell>
          <cell r="C5066">
            <v>21</v>
          </cell>
          <cell r="D5066">
            <v>5253.99</v>
          </cell>
          <cell r="E5066">
            <v>4342.1404958677685</v>
          </cell>
        </row>
        <row r="5067">
          <cell r="A5067">
            <v>4526</v>
          </cell>
          <cell r="B5067" t="str">
            <v>CUPLA CON BORDE -1/2"-(15MM) EPOXI</v>
          </cell>
          <cell r="C5067">
            <v>21</v>
          </cell>
          <cell r="D5067">
            <v>1257.1300000000001</v>
          </cell>
          <cell r="E5067">
            <v>1038.9504132231407</v>
          </cell>
        </row>
        <row r="5068">
          <cell r="A5068">
            <v>4527</v>
          </cell>
          <cell r="B5068" t="str">
            <v>CUPLA CON BORDE -3/4"-(20MM) EPOXI</v>
          </cell>
          <cell r="C5068">
            <v>21</v>
          </cell>
          <cell r="D5068">
            <v>1403.11</v>
          </cell>
          <cell r="E5068">
            <v>1159.595041322314</v>
          </cell>
        </row>
        <row r="5069">
          <cell r="A5069">
            <v>4528</v>
          </cell>
          <cell r="B5069" t="str">
            <v>CUPLA CON BORDE -1"-(25MM) EPOXI</v>
          </cell>
          <cell r="C5069">
            <v>21</v>
          </cell>
          <cell r="D5069">
            <v>2073.66</v>
          </cell>
          <cell r="E5069">
            <v>1713.7685950413222</v>
          </cell>
        </row>
        <row r="5070">
          <cell r="A5070">
            <v>4529</v>
          </cell>
          <cell r="B5070" t="str">
            <v>CUPLA CON BORDE -1 1/4"-(32MM) EPOXI</v>
          </cell>
          <cell r="C5070">
            <v>21</v>
          </cell>
          <cell r="D5070">
            <v>3430.83</v>
          </cell>
          <cell r="E5070">
            <v>2835.3966942148759</v>
          </cell>
        </row>
        <row r="5071">
          <cell r="A5071">
            <v>4530</v>
          </cell>
          <cell r="B5071" t="str">
            <v>CUPLA CON BORDE -1 1/2"-(40MM) EPOXI</v>
          </cell>
          <cell r="C5071">
            <v>21</v>
          </cell>
          <cell r="D5071">
            <v>4636.33</v>
          </cell>
          <cell r="E5071">
            <v>3831.6776859504134</v>
          </cell>
        </row>
        <row r="5072">
          <cell r="A5072">
            <v>4531</v>
          </cell>
          <cell r="B5072" t="str">
            <v>CUPLA CON BORDE -2"-(50MM) EPOXI</v>
          </cell>
          <cell r="C5072">
            <v>21</v>
          </cell>
          <cell r="D5072">
            <v>7517.3</v>
          </cell>
          <cell r="E5072">
            <v>6212.644628099174</v>
          </cell>
        </row>
        <row r="5073">
          <cell r="A5073">
            <v>4532</v>
          </cell>
          <cell r="B5073" t="str">
            <v>CUPLA CON BORDE -2 1/2"-(63MM) EPOXI</v>
          </cell>
          <cell r="C5073">
            <v>21</v>
          </cell>
          <cell r="D5073">
            <v>15718.43</v>
          </cell>
          <cell r="E5073">
            <v>12990.438016528926</v>
          </cell>
        </row>
        <row r="5074">
          <cell r="A5074">
            <v>4533</v>
          </cell>
          <cell r="B5074" t="str">
            <v>CUPLA CON BORDE -3°-(80MM) EPOXI</v>
          </cell>
          <cell r="C5074">
            <v>21</v>
          </cell>
          <cell r="D5074">
            <v>19291.37</v>
          </cell>
          <cell r="E5074">
            <v>15943.280991735537</v>
          </cell>
        </row>
        <row r="5075">
          <cell r="A5075">
            <v>4534</v>
          </cell>
          <cell r="B5075" t="str">
            <v>CUPLA CON BORDE -4"-(100MM) EPOXI</v>
          </cell>
          <cell r="C5075">
            <v>21</v>
          </cell>
          <cell r="D5075">
            <v>42576.49</v>
          </cell>
          <cell r="E5075">
            <v>35187.181818181816</v>
          </cell>
        </row>
        <row r="5076">
          <cell r="A5076">
            <v>4535</v>
          </cell>
          <cell r="B5076" t="str">
            <v>CUPLA REDUCCION-3/4"X1/2"-(15MM) EPOXI</v>
          </cell>
          <cell r="C5076">
            <v>21</v>
          </cell>
          <cell r="D5076">
            <v>1424.52</v>
          </cell>
          <cell r="E5076">
            <v>1177.2892561983472</v>
          </cell>
        </row>
        <row r="5077">
          <cell r="A5077">
            <v>4536</v>
          </cell>
          <cell r="B5077" t="str">
            <v>CUPLA REDUCCION-1"X1/2" -(20MM) EPOXI</v>
          </cell>
          <cell r="C5077">
            <v>21</v>
          </cell>
          <cell r="D5077">
            <v>1861.51</v>
          </cell>
          <cell r="E5077">
            <v>1538.4380165289256</v>
          </cell>
        </row>
        <row r="5078">
          <cell r="A5078">
            <v>4537</v>
          </cell>
          <cell r="B5078" t="str">
            <v>CUPLA REDUCCION-1"X3/4" -(25MM) EPOXI</v>
          </cell>
          <cell r="C5078">
            <v>21</v>
          </cell>
          <cell r="D5078">
            <v>1861.51</v>
          </cell>
          <cell r="E5078">
            <v>1538.4380165289256</v>
          </cell>
        </row>
        <row r="5079">
          <cell r="A5079">
            <v>4538</v>
          </cell>
          <cell r="B5079" t="str">
            <v>CUPLA REDUCCION-1 1/4"X1"-(32MM) EPOXI</v>
          </cell>
          <cell r="C5079">
            <v>21</v>
          </cell>
          <cell r="D5079">
            <v>2675.12</v>
          </cell>
          <cell r="E5079">
            <v>2210.8429752066118</v>
          </cell>
        </row>
        <row r="5080">
          <cell r="A5080">
            <v>4544</v>
          </cell>
          <cell r="B5080" t="str">
            <v>CURVA HH 45-1/2"-(15MM) EPOXI</v>
          </cell>
          <cell r="C5080">
            <v>21</v>
          </cell>
          <cell r="D5080">
            <v>1951.85</v>
          </cell>
          <cell r="E5080">
            <v>1613.0991735537191</v>
          </cell>
        </row>
        <row r="5081">
          <cell r="A5081">
            <v>4545</v>
          </cell>
          <cell r="B5081" t="str">
            <v>CURVA HH 45-3/4"-(20MM) EPOXI</v>
          </cell>
          <cell r="C5081">
            <v>21</v>
          </cell>
          <cell r="D5081">
            <v>2685.03</v>
          </cell>
          <cell r="E5081">
            <v>2219.0330578512398</v>
          </cell>
        </row>
        <row r="5082">
          <cell r="A5082">
            <v>4546</v>
          </cell>
          <cell r="B5082" t="str">
            <v>CURVA HH 45-1"-(25MM) EPOXI</v>
          </cell>
          <cell r="C5082">
            <v>21</v>
          </cell>
          <cell r="D5082">
            <v>4147.25</v>
          </cell>
          <cell r="E5082">
            <v>3427.4793388429753</v>
          </cell>
        </row>
        <row r="5083">
          <cell r="A5083">
            <v>4547</v>
          </cell>
          <cell r="B5083" t="str">
            <v>CURVA HH 45-1 1/4"-(32MM) EPOXI</v>
          </cell>
          <cell r="C5083">
            <v>21</v>
          </cell>
          <cell r="D5083">
            <v>7177.48</v>
          </cell>
          <cell r="E5083">
            <v>5931.8016528925618</v>
          </cell>
        </row>
        <row r="5084">
          <cell r="A5084">
            <v>4548</v>
          </cell>
          <cell r="B5084" t="str">
            <v>CURVA HH 45-1 1/2"-(40MM) EPOXI</v>
          </cell>
          <cell r="C5084">
            <v>21</v>
          </cell>
          <cell r="D5084">
            <v>9784.1</v>
          </cell>
          <cell r="E5084">
            <v>8086.0330578512403</v>
          </cell>
        </row>
        <row r="5085">
          <cell r="A5085">
            <v>4549</v>
          </cell>
          <cell r="B5085" t="str">
            <v>CURVA HH 45-2"-(50MM) EPOXI</v>
          </cell>
          <cell r="C5085">
            <v>21</v>
          </cell>
          <cell r="D5085">
            <v>14425.65</v>
          </cell>
          <cell r="E5085">
            <v>11922.024793388429</v>
          </cell>
        </row>
        <row r="5086">
          <cell r="A5086">
            <v>4550</v>
          </cell>
          <cell r="B5086" t="str">
            <v>CURVA HH 45-2 1/2"-(63MM) EPOXI</v>
          </cell>
          <cell r="C5086">
            <v>21</v>
          </cell>
          <cell r="D5086">
            <v>28180.02</v>
          </cell>
          <cell r="E5086">
            <v>23289.272727272728</v>
          </cell>
        </row>
        <row r="5087">
          <cell r="A5087">
            <v>4553</v>
          </cell>
          <cell r="B5087" t="str">
            <v>CURVA HH 90-1/2"-(15MM) EPOXI</v>
          </cell>
          <cell r="C5087">
            <v>21</v>
          </cell>
          <cell r="D5087">
            <v>1774.41</v>
          </cell>
          <cell r="E5087">
            <v>1466.4545454545455</v>
          </cell>
        </row>
        <row r="5088">
          <cell r="A5088">
            <v>4554</v>
          </cell>
          <cell r="B5088" t="str">
            <v>CURVA HH 90-3/4"-(20MM) EPOXI</v>
          </cell>
          <cell r="C5088" t="e">
            <v>#N/A</v>
          </cell>
          <cell r="D5088" t="e">
            <v>#N/A</v>
          </cell>
          <cell r="E5088" t="e">
            <v>#N/A</v>
          </cell>
        </row>
        <row r="5089">
          <cell r="A5089">
            <v>4555</v>
          </cell>
          <cell r="B5089" t="str">
            <v>CURVA HH 90-1"-(25MM) EPOXI</v>
          </cell>
          <cell r="C5089">
            <v>21</v>
          </cell>
          <cell r="D5089">
            <v>4400.0600000000004</v>
          </cell>
          <cell r="E5089">
            <v>3636.4132231404965</v>
          </cell>
        </row>
        <row r="5090">
          <cell r="A5090">
            <v>4556</v>
          </cell>
          <cell r="B5090" t="str">
            <v>CURVA HH 90-1 1/4"-(32MM) EPOXI</v>
          </cell>
          <cell r="C5090">
            <v>21</v>
          </cell>
          <cell r="D5090">
            <v>6579.92</v>
          </cell>
          <cell r="E5090">
            <v>5437.9504132231405</v>
          </cell>
        </row>
        <row r="5091">
          <cell r="A5091">
            <v>4557</v>
          </cell>
          <cell r="B5091" t="str">
            <v>CURVA HH 90-1 1/2"-(40MM) EPOXI</v>
          </cell>
          <cell r="C5091">
            <v>21</v>
          </cell>
          <cell r="D5091">
            <v>8429.93</v>
          </cell>
          <cell r="E5091">
            <v>6966.8842975206617</v>
          </cell>
        </row>
        <row r="5092">
          <cell r="A5092">
            <v>4558</v>
          </cell>
          <cell r="B5092" t="str">
            <v>CURVA HH 90-2"-(50MM) EPOXI</v>
          </cell>
          <cell r="C5092">
            <v>21</v>
          </cell>
          <cell r="D5092">
            <v>14355.24</v>
          </cell>
          <cell r="E5092">
            <v>11863.834710743802</v>
          </cell>
        </row>
        <row r="5093">
          <cell r="A5093">
            <v>4562</v>
          </cell>
          <cell r="B5093" t="str">
            <v>CURVA MH 45-1/2"-(15MM) EPOXI</v>
          </cell>
          <cell r="C5093">
            <v>21</v>
          </cell>
          <cell r="D5093">
            <v>1969.59</v>
          </cell>
          <cell r="E5093">
            <v>1627.7603305785124</v>
          </cell>
        </row>
        <row r="5094">
          <cell r="A5094">
            <v>4563</v>
          </cell>
          <cell r="B5094" t="str">
            <v>CURVA MH 45-3/4"-(20MM) EPOXI</v>
          </cell>
          <cell r="C5094">
            <v>21</v>
          </cell>
          <cell r="D5094">
            <v>2852.48</v>
          </cell>
          <cell r="E5094">
            <v>2357.4214876033056</v>
          </cell>
        </row>
        <row r="5095">
          <cell r="A5095">
            <v>4564</v>
          </cell>
          <cell r="B5095" t="str">
            <v>CURVA MH 45-1"-(25MM) EPOXI</v>
          </cell>
          <cell r="C5095">
            <v>21</v>
          </cell>
          <cell r="D5095">
            <v>3904.99</v>
          </cell>
          <cell r="E5095">
            <v>3227.2644628099174</v>
          </cell>
        </row>
        <row r="5096">
          <cell r="A5096">
            <v>4567</v>
          </cell>
          <cell r="B5096" t="str">
            <v>CURVA MH 45-2"-(50MM) EPOXI</v>
          </cell>
          <cell r="C5096">
            <v>21</v>
          </cell>
          <cell r="D5096">
            <v>16398.14</v>
          </cell>
          <cell r="E5096">
            <v>13552.181818181818</v>
          </cell>
        </row>
        <row r="5097">
          <cell r="A5097">
            <v>4571</v>
          </cell>
          <cell r="B5097" t="str">
            <v>CURVA MH 90-1/2"-(15MM) EPOXI</v>
          </cell>
          <cell r="C5097">
            <v>21</v>
          </cell>
          <cell r="D5097">
            <v>2025.82</v>
          </cell>
          <cell r="E5097">
            <v>1674.2314049586778</v>
          </cell>
        </row>
        <row r="5098">
          <cell r="A5098">
            <v>4572</v>
          </cell>
          <cell r="B5098" t="str">
            <v>CURVA MH 90-3/4"-(20MM) EPOXI</v>
          </cell>
          <cell r="C5098">
            <v>21</v>
          </cell>
          <cell r="D5098">
            <v>2695.22</v>
          </cell>
          <cell r="E5098">
            <v>2227.4545454545455</v>
          </cell>
        </row>
        <row r="5099">
          <cell r="A5099">
            <v>4573</v>
          </cell>
          <cell r="B5099" t="str">
            <v>CURVA MH 90-1"-(25MM) EPOXI</v>
          </cell>
          <cell r="C5099">
            <v>21</v>
          </cell>
          <cell r="D5099">
            <v>5208.28</v>
          </cell>
          <cell r="E5099">
            <v>4304.363636363636</v>
          </cell>
        </row>
        <row r="5100">
          <cell r="A5100">
            <v>4574</v>
          </cell>
          <cell r="B5100" t="str">
            <v>CURVA MH 90-1 1/4"-(32MM) EPOXI</v>
          </cell>
          <cell r="C5100">
            <v>21</v>
          </cell>
          <cell r="D5100">
            <v>8322.98</v>
          </cell>
          <cell r="E5100">
            <v>6878.4958677685945</v>
          </cell>
        </row>
        <row r="5101">
          <cell r="A5101">
            <v>4580</v>
          </cell>
          <cell r="B5101" t="str">
            <v>ROSCA CON TUERCA-1/2"-(15MM) EPOXI</v>
          </cell>
          <cell r="C5101">
            <v>21</v>
          </cell>
          <cell r="D5101">
            <v>1140.6199999999999</v>
          </cell>
          <cell r="E5101">
            <v>942.66115702479328</v>
          </cell>
        </row>
        <row r="5102">
          <cell r="A5102">
            <v>4581</v>
          </cell>
          <cell r="B5102" t="str">
            <v>ROSCA CON TUERCA-3/4"-(20MM) EPOXI</v>
          </cell>
          <cell r="C5102">
            <v>21</v>
          </cell>
          <cell r="D5102">
            <v>1297.42</v>
          </cell>
          <cell r="E5102">
            <v>1072.2479338842977</v>
          </cell>
        </row>
        <row r="5103">
          <cell r="A5103">
            <v>4582</v>
          </cell>
          <cell r="B5103" t="str">
            <v>ROSCA CON TUERCA-1"-(25MM) EPOXI</v>
          </cell>
          <cell r="C5103">
            <v>21</v>
          </cell>
          <cell r="D5103">
            <v>1804.3</v>
          </cell>
          <cell r="E5103">
            <v>1491.1570247933885</v>
          </cell>
        </row>
        <row r="5104">
          <cell r="A5104">
            <v>4583</v>
          </cell>
          <cell r="B5104" t="str">
            <v>ROSCA CON TUERCA-1 1/4"-(32MM) EPOXI</v>
          </cell>
          <cell r="C5104">
            <v>21</v>
          </cell>
          <cell r="D5104">
            <v>2935.72</v>
          </cell>
          <cell r="E5104">
            <v>2426.2148760330579</v>
          </cell>
        </row>
        <row r="5105">
          <cell r="A5105">
            <v>4584</v>
          </cell>
          <cell r="B5105" t="str">
            <v>ROSCA CON TUERCA-1 1/2"-(40MM) EPOXI</v>
          </cell>
          <cell r="C5105">
            <v>21</v>
          </cell>
          <cell r="D5105">
            <v>3865.11</v>
          </cell>
          <cell r="E5105">
            <v>3194.3057851239673</v>
          </cell>
        </row>
        <row r="5106">
          <cell r="A5106">
            <v>4585</v>
          </cell>
          <cell r="B5106" t="str">
            <v>ROSCA CON TUERCA-2"-(50MM) EPOXI</v>
          </cell>
          <cell r="C5106">
            <v>21</v>
          </cell>
          <cell r="D5106">
            <v>5594.02</v>
          </cell>
          <cell r="E5106">
            <v>4623.1570247933887</v>
          </cell>
        </row>
        <row r="5107">
          <cell r="A5107">
            <v>4586</v>
          </cell>
          <cell r="B5107" t="str">
            <v>ROSCA CON TUERCA-2 1/2"-(63MM) EPOXI</v>
          </cell>
          <cell r="C5107">
            <v>21</v>
          </cell>
          <cell r="D5107">
            <v>10017.879999999999</v>
          </cell>
          <cell r="E5107">
            <v>8279.2396694214876</v>
          </cell>
        </row>
        <row r="5108">
          <cell r="A5108">
            <v>4587</v>
          </cell>
          <cell r="B5108" t="str">
            <v>ROSCA CON TUERCA-3°-(80MM) EPOXI</v>
          </cell>
          <cell r="C5108">
            <v>21</v>
          </cell>
          <cell r="D5108">
            <v>13771.58</v>
          </cell>
          <cell r="E5108">
            <v>11381.471074380166</v>
          </cell>
        </row>
        <row r="5109">
          <cell r="A5109">
            <v>4588</v>
          </cell>
          <cell r="B5109" t="str">
            <v>ROSCA CON TUERCA-4"-(100MM) EPOXI</v>
          </cell>
          <cell r="C5109">
            <v>21</v>
          </cell>
          <cell r="D5109">
            <v>38236.839999999997</v>
          </cell>
          <cell r="E5109">
            <v>31600.694214876032</v>
          </cell>
        </row>
        <row r="5110">
          <cell r="A5110">
            <v>4589</v>
          </cell>
          <cell r="B5110" t="str">
            <v>TAPA H-1/2"-(15MM) EPOXI</v>
          </cell>
          <cell r="C5110">
            <v>21</v>
          </cell>
          <cell r="D5110">
            <v>812.04</v>
          </cell>
          <cell r="E5110">
            <v>671.10743801652893</v>
          </cell>
        </row>
        <row r="5111">
          <cell r="A5111">
            <v>4590</v>
          </cell>
          <cell r="B5111" t="str">
            <v>TAPA H-3/4"-(20MM) EPOXI</v>
          </cell>
          <cell r="C5111">
            <v>21</v>
          </cell>
          <cell r="D5111">
            <v>1048.3900000000001</v>
          </cell>
          <cell r="E5111">
            <v>866.43801652892569</v>
          </cell>
        </row>
        <row r="5112">
          <cell r="A5112">
            <v>4591</v>
          </cell>
          <cell r="B5112" t="str">
            <v>TAPA H-1"-(25MM) EPOXI</v>
          </cell>
          <cell r="C5112">
            <v>21</v>
          </cell>
          <cell r="D5112">
            <v>1403.11</v>
          </cell>
          <cell r="E5112">
            <v>1159.595041322314</v>
          </cell>
        </row>
        <row r="5113">
          <cell r="A5113">
            <v>4592</v>
          </cell>
          <cell r="B5113" t="str">
            <v>TAPA H-1 1/4"-(32MM) EPOXI</v>
          </cell>
          <cell r="C5113">
            <v>21</v>
          </cell>
          <cell r="D5113">
            <v>2204.86</v>
          </cell>
          <cell r="E5113">
            <v>1822.1983471074382</v>
          </cell>
        </row>
        <row r="5114">
          <cell r="A5114">
            <v>4593</v>
          </cell>
          <cell r="B5114" t="str">
            <v>TAPA H-1 1/2"-(40MM) EPOXI</v>
          </cell>
          <cell r="C5114">
            <v>21</v>
          </cell>
          <cell r="D5114">
            <v>3141.75</v>
          </cell>
          <cell r="E5114">
            <v>2596.4876033057853</v>
          </cell>
        </row>
        <row r="5115">
          <cell r="A5115">
            <v>4594</v>
          </cell>
          <cell r="B5115" t="str">
            <v>TAPA H-2"-(50MM) EPOXI</v>
          </cell>
          <cell r="C5115">
            <v>21</v>
          </cell>
          <cell r="D5115">
            <v>4687.43</v>
          </cell>
          <cell r="E5115">
            <v>3873.9090909090914</v>
          </cell>
        </row>
        <row r="5116">
          <cell r="A5116">
            <v>4595</v>
          </cell>
          <cell r="B5116" t="str">
            <v>TAPA H-2 1/2"-(63MM) EPOXI</v>
          </cell>
          <cell r="C5116">
            <v>21</v>
          </cell>
          <cell r="D5116">
            <v>8822.11</v>
          </cell>
          <cell r="E5116">
            <v>7291.0000000000009</v>
          </cell>
        </row>
        <row r="5117">
          <cell r="A5117">
            <v>4598</v>
          </cell>
          <cell r="B5117" t="str">
            <v>TAPON M-1/2"-(15MM) EPOXI</v>
          </cell>
          <cell r="C5117">
            <v>21</v>
          </cell>
          <cell r="D5117">
            <v>646.66</v>
          </cell>
          <cell r="E5117">
            <v>534.42975206611573</v>
          </cell>
        </row>
        <row r="5118">
          <cell r="A5118">
            <v>4599</v>
          </cell>
          <cell r="B5118" t="str">
            <v>TAPON M-3/4"-(20MM) EPOXI</v>
          </cell>
          <cell r="C5118">
            <v>21</v>
          </cell>
          <cell r="D5118">
            <v>1011.35</v>
          </cell>
          <cell r="E5118">
            <v>835.82644628099183</v>
          </cell>
        </row>
        <row r="5119">
          <cell r="A5119">
            <v>4600</v>
          </cell>
          <cell r="B5119" t="str">
            <v>TAPON M-1"-(25MM) EPOXI</v>
          </cell>
          <cell r="C5119">
            <v>21</v>
          </cell>
          <cell r="D5119">
            <v>1257.1300000000001</v>
          </cell>
          <cell r="E5119">
            <v>1038.9504132231407</v>
          </cell>
        </row>
        <row r="5120">
          <cell r="A5120">
            <v>4601</v>
          </cell>
          <cell r="B5120" t="str">
            <v>TAPON M-1 1/4"-(32MM) EPOXI</v>
          </cell>
          <cell r="C5120">
            <v>21</v>
          </cell>
          <cell r="D5120">
            <v>2026.18</v>
          </cell>
          <cell r="E5120">
            <v>1674.5289256198348</v>
          </cell>
        </row>
        <row r="5121">
          <cell r="A5121">
            <v>4602</v>
          </cell>
          <cell r="B5121" t="str">
            <v>TAPON M-1 1/2"-(40MM) EPOXI</v>
          </cell>
          <cell r="C5121">
            <v>21</v>
          </cell>
          <cell r="D5121">
            <v>2510.09</v>
          </cell>
          <cell r="E5121">
            <v>2074.4545454545455</v>
          </cell>
        </row>
        <row r="5122">
          <cell r="A5122">
            <v>4603</v>
          </cell>
          <cell r="B5122" t="str">
            <v>TAPON M-2"-(50MM) EPOXI</v>
          </cell>
          <cell r="C5122">
            <v>21</v>
          </cell>
          <cell r="D5122">
            <v>3696.95</v>
          </cell>
          <cell r="E5122">
            <v>3055.3305785123966</v>
          </cell>
        </row>
        <row r="5123">
          <cell r="A5123">
            <v>4604</v>
          </cell>
          <cell r="B5123" t="str">
            <v>TAPON M-2 1/2"-(63MM) EPOXI</v>
          </cell>
          <cell r="C5123">
            <v>21</v>
          </cell>
          <cell r="D5123">
            <v>6496.43</v>
          </cell>
          <cell r="E5123">
            <v>5368.9504132231405</v>
          </cell>
        </row>
        <row r="5124">
          <cell r="A5124">
            <v>4605</v>
          </cell>
          <cell r="B5124" t="str">
            <v>TAPON M-3°-(80MM) EPOXI</v>
          </cell>
          <cell r="C5124">
            <v>21</v>
          </cell>
          <cell r="D5124">
            <v>12760.45</v>
          </cell>
          <cell r="E5124">
            <v>10545.826446280993</v>
          </cell>
        </row>
        <row r="5125">
          <cell r="A5125">
            <v>4606</v>
          </cell>
          <cell r="B5125" t="str">
            <v>TAPON M-4"-(100MM) EPOXI</v>
          </cell>
          <cell r="C5125">
            <v>21</v>
          </cell>
          <cell r="D5125">
            <v>19703.07</v>
          </cell>
          <cell r="E5125">
            <v>16283.528925619836</v>
          </cell>
        </row>
        <row r="5126">
          <cell r="A5126">
            <v>4607</v>
          </cell>
          <cell r="B5126" t="str">
            <v>TEE-1/2"-(15MM) EPOXI</v>
          </cell>
          <cell r="C5126">
            <v>21</v>
          </cell>
          <cell r="D5126">
            <v>1556.26</v>
          </cell>
          <cell r="E5126">
            <v>1286.1652892561983</v>
          </cell>
        </row>
        <row r="5127">
          <cell r="A5127">
            <v>4608</v>
          </cell>
          <cell r="B5127" t="str">
            <v>TEE-3/4"-(20MM) EPOXI</v>
          </cell>
          <cell r="C5127">
            <v>21</v>
          </cell>
          <cell r="D5127">
            <v>2214.0500000000002</v>
          </cell>
          <cell r="E5127">
            <v>1829.7933884297522</v>
          </cell>
        </row>
        <row r="5128">
          <cell r="A5128">
            <v>4609</v>
          </cell>
          <cell r="B5128" t="str">
            <v>TEE-1"-(25MM) EPOXI</v>
          </cell>
          <cell r="C5128">
            <v>21</v>
          </cell>
          <cell r="D5128">
            <v>3642.98</v>
          </cell>
          <cell r="E5128">
            <v>3010.727272727273</v>
          </cell>
        </row>
        <row r="5129">
          <cell r="A5129">
            <v>4610</v>
          </cell>
          <cell r="B5129" t="str">
            <v>TEE-1 1/4"-(32MM) EPOXI</v>
          </cell>
          <cell r="C5129">
            <v>21</v>
          </cell>
          <cell r="D5129">
            <v>5414.42</v>
          </cell>
          <cell r="E5129">
            <v>4474.727272727273</v>
          </cell>
        </row>
        <row r="5130">
          <cell r="A5130">
            <v>4611</v>
          </cell>
          <cell r="B5130" t="str">
            <v>TEE-1 1/2"-(40MM) EPOXI</v>
          </cell>
          <cell r="C5130">
            <v>21</v>
          </cell>
          <cell r="D5130">
            <v>6740.51</v>
          </cell>
          <cell r="E5130">
            <v>5570.6694214876034</v>
          </cell>
        </row>
        <row r="5131">
          <cell r="A5131">
            <v>4612</v>
          </cell>
          <cell r="B5131" t="str">
            <v>TEE-2"-(50MM) EPOXI</v>
          </cell>
          <cell r="C5131">
            <v>21</v>
          </cell>
          <cell r="D5131">
            <v>10885.8</v>
          </cell>
          <cell r="E5131">
            <v>8996.5289256198339</v>
          </cell>
        </row>
        <row r="5132">
          <cell r="A5132">
            <v>4613</v>
          </cell>
          <cell r="B5132" t="str">
            <v>TEE-2 1/2"-(63MM) EPOXI</v>
          </cell>
          <cell r="C5132">
            <v>21</v>
          </cell>
          <cell r="D5132">
            <v>21341.06</v>
          </cell>
          <cell r="E5132">
            <v>17637.239669421488</v>
          </cell>
        </row>
        <row r="5133">
          <cell r="A5133">
            <v>4614</v>
          </cell>
          <cell r="B5133" t="str">
            <v>TEE-3°-(80MM) EPOXI</v>
          </cell>
          <cell r="C5133">
            <v>21</v>
          </cell>
          <cell r="D5133">
            <v>28487.48</v>
          </cell>
          <cell r="E5133">
            <v>23543.371900826445</v>
          </cell>
        </row>
        <row r="5134">
          <cell r="A5134">
            <v>4615</v>
          </cell>
          <cell r="B5134" t="str">
            <v>TEE-4"-(100MM) EPOXI</v>
          </cell>
          <cell r="C5134">
            <v>21</v>
          </cell>
          <cell r="D5134">
            <v>47702.07</v>
          </cell>
          <cell r="E5134">
            <v>39423.198347107442</v>
          </cell>
        </row>
        <row r="5135">
          <cell r="A5135">
            <v>4625</v>
          </cell>
          <cell r="B5135" t="str">
            <v>TEE REDUCCION-3/4"X1/2" EPOXI</v>
          </cell>
          <cell r="C5135">
            <v>21</v>
          </cell>
          <cell r="D5135">
            <v>2117.56</v>
          </cell>
          <cell r="E5135">
            <v>1750.0495867768595</v>
          </cell>
        </row>
        <row r="5136">
          <cell r="A5136">
            <v>4626</v>
          </cell>
          <cell r="B5136" t="str">
            <v>TEE REDUCCION-1"X3/4" EPOXI</v>
          </cell>
          <cell r="C5136">
            <v>21</v>
          </cell>
          <cell r="D5136">
            <v>4684.2700000000004</v>
          </cell>
          <cell r="E5136">
            <v>3871.2975206611577</v>
          </cell>
        </row>
        <row r="5137">
          <cell r="A5137">
            <v>4627</v>
          </cell>
          <cell r="B5137" t="str">
            <v>TEE REDUCCION-1 1/4"X1" EPOXI</v>
          </cell>
          <cell r="C5137">
            <v>21</v>
          </cell>
          <cell r="D5137">
            <v>7060.82</v>
          </cell>
          <cell r="E5137">
            <v>5835.3884297520663</v>
          </cell>
        </row>
        <row r="5138">
          <cell r="A5138">
            <v>4628</v>
          </cell>
          <cell r="B5138" t="str">
            <v>TEE REDUCCION-1 1/2"X1 1/4" EPOXI</v>
          </cell>
          <cell r="C5138">
            <v>21</v>
          </cell>
          <cell r="D5138">
            <v>8907.35</v>
          </cell>
          <cell r="E5138">
            <v>7361.4462809917359</v>
          </cell>
        </row>
        <row r="5139">
          <cell r="A5139">
            <v>4629</v>
          </cell>
          <cell r="B5139" t="str">
            <v>TEE REDUCCION-2"X1 1/2" EPOXI</v>
          </cell>
          <cell r="C5139">
            <v>21</v>
          </cell>
          <cell r="D5139">
            <v>12185.23</v>
          </cell>
          <cell r="E5139">
            <v>10070.438016528926</v>
          </cell>
        </row>
        <row r="5140">
          <cell r="A5140">
            <v>4634</v>
          </cell>
          <cell r="B5140" t="str">
            <v>TUERCA PLANA-3/4"-(20MM) EPOXI</v>
          </cell>
          <cell r="C5140">
            <v>21</v>
          </cell>
          <cell r="D5140">
            <v>912.69</v>
          </cell>
          <cell r="E5140">
            <v>754.28925619834718</v>
          </cell>
        </row>
        <row r="5141">
          <cell r="A5141">
            <v>4638</v>
          </cell>
          <cell r="B5141" t="str">
            <v>TUERCA PLANA-2"-(50MM) EPOXI</v>
          </cell>
          <cell r="C5141">
            <v>21</v>
          </cell>
          <cell r="D5141">
            <v>2667.74</v>
          </cell>
          <cell r="E5141">
            <v>2204.7438016528927</v>
          </cell>
        </row>
        <row r="5142">
          <cell r="A5142">
            <v>4642</v>
          </cell>
          <cell r="B5142" t="str">
            <v>UNION DOBLE CONICA-1/2"-(15MM) EPOXI</v>
          </cell>
          <cell r="C5142">
            <v>21</v>
          </cell>
          <cell r="D5142">
            <v>3885.99</v>
          </cell>
          <cell r="E5142">
            <v>3211.5619834710742</v>
          </cell>
        </row>
        <row r="5143">
          <cell r="A5143">
            <v>4643</v>
          </cell>
          <cell r="B5143" t="str">
            <v>UNION DOBLE CONICA-3/4"-(20MM) EPOXI</v>
          </cell>
          <cell r="C5143">
            <v>21</v>
          </cell>
          <cell r="D5143">
            <v>4376.41</v>
          </cell>
          <cell r="E5143">
            <v>3616.8677685950415</v>
          </cell>
        </row>
        <row r="5144">
          <cell r="A5144">
            <v>4644</v>
          </cell>
          <cell r="B5144" t="str">
            <v>UNION DOBLE CONICA-1"-(25MM) EPOXI</v>
          </cell>
          <cell r="C5144">
            <v>21</v>
          </cell>
          <cell r="D5144">
            <v>5820.01</v>
          </cell>
          <cell r="E5144">
            <v>4809.9256198347111</v>
          </cell>
        </row>
        <row r="5145">
          <cell r="A5145">
            <v>4645</v>
          </cell>
          <cell r="B5145" t="str">
            <v>UNION DOBLE CONICA-1 1/4"-(32MM) EPOXI</v>
          </cell>
          <cell r="C5145">
            <v>21</v>
          </cell>
          <cell r="D5145">
            <v>10328.09</v>
          </cell>
          <cell r="E5145">
            <v>8535.6115702479347</v>
          </cell>
        </row>
        <row r="5146">
          <cell r="A5146">
            <v>4646</v>
          </cell>
          <cell r="B5146" t="str">
            <v>UNION DOBLE CONICA-1 1/2"-(40MM) EPOXI</v>
          </cell>
          <cell r="C5146">
            <v>21</v>
          </cell>
          <cell r="D5146">
            <v>10164.39</v>
          </cell>
          <cell r="E5146">
            <v>8400.3223140495866</v>
          </cell>
        </row>
        <row r="5147">
          <cell r="A5147">
            <v>4647</v>
          </cell>
          <cell r="B5147" t="str">
            <v>UNION DOBLE CONICA-2"-(50MM) EPOXI</v>
          </cell>
          <cell r="C5147">
            <v>21</v>
          </cell>
          <cell r="D5147">
            <v>15830.46</v>
          </cell>
          <cell r="E5147">
            <v>13083.024793388429</v>
          </cell>
        </row>
        <row r="5148">
          <cell r="A5148">
            <v>4651</v>
          </cell>
          <cell r="B5148" t="str">
            <v>UNION DOBLE MH-1/2"-(15MM) EPOXI</v>
          </cell>
          <cell r="C5148">
            <v>21</v>
          </cell>
          <cell r="D5148">
            <v>6668.63</v>
          </cell>
          <cell r="E5148">
            <v>5511.2644628099179</v>
          </cell>
        </row>
        <row r="5149">
          <cell r="A5149">
            <v>4652</v>
          </cell>
          <cell r="B5149" t="str">
            <v>UNION DOBLE MH-3/4"-(20MM) EPOXI</v>
          </cell>
          <cell r="C5149">
            <v>21</v>
          </cell>
          <cell r="D5149">
            <v>5042.62</v>
          </cell>
          <cell r="E5149">
            <v>4167.454545454545</v>
          </cell>
        </row>
        <row r="5150">
          <cell r="A5150">
            <v>4653</v>
          </cell>
          <cell r="B5150" t="str">
            <v>UNION DOBLE MH-1"-(25MM) EPOXI</v>
          </cell>
          <cell r="C5150">
            <v>21</v>
          </cell>
          <cell r="D5150">
            <v>6195.25</v>
          </cell>
          <cell r="E5150">
            <v>5120.0413223140495</v>
          </cell>
        </row>
        <row r="5151">
          <cell r="A5151">
            <v>4668</v>
          </cell>
          <cell r="B5151" t="str">
            <v>TEE REDUCCION-1"X1/2" EPOXI</v>
          </cell>
          <cell r="C5151">
            <v>21</v>
          </cell>
          <cell r="D5151">
            <v>2919.8</v>
          </cell>
          <cell r="E5151">
            <v>2413.0578512396696</v>
          </cell>
        </row>
        <row r="5152">
          <cell r="A5152">
            <v>4669</v>
          </cell>
          <cell r="B5152" t="str">
            <v>TEE REDUCCION-1 1/4"X3/4" EPOXI</v>
          </cell>
          <cell r="C5152">
            <v>21</v>
          </cell>
          <cell r="D5152">
            <v>7060.82</v>
          </cell>
          <cell r="E5152">
            <v>5835.3884297520663</v>
          </cell>
        </row>
        <row r="5153">
          <cell r="A5153">
            <v>4670</v>
          </cell>
          <cell r="B5153" t="str">
            <v>TEE REDUCCION-1 1/2"X3/4" EPOXI</v>
          </cell>
          <cell r="C5153">
            <v>21</v>
          </cell>
          <cell r="D5153">
            <v>8907.35</v>
          </cell>
          <cell r="E5153">
            <v>7361.4462809917359</v>
          </cell>
        </row>
        <row r="5154">
          <cell r="A5154">
            <v>4671</v>
          </cell>
          <cell r="B5154" t="str">
            <v>TEE REDUCCION-1 1/2"X1 EPOXI</v>
          </cell>
          <cell r="C5154">
            <v>21</v>
          </cell>
          <cell r="D5154">
            <v>8907.35</v>
          </cell>
          <cell r="E5154">
            <v>7361.4462809917359</v>
          </cell>
        </row>
        <row r="5155">
          <cell r="A5155">
            <v>4672</v>
          </cell>
          <cell r="B5155" t="str">
            <v>TEE REDUCCION-2"X1" EPOXI</v>
          </cell>
          <cell r="C5155">
            <v>21</v>
          </cell>
          <cell r="D5155">
            <v>12185.23</v>
          </cell>
          <cell r="E5155">
            <v>10070.438016528926</v>
          </cell>
        </row>
        <row r="5156">
          <cell r="A5156">
            <v>4673</v>
          </cell>
          <cell r="B5156" t="str">
            <v>TEE REDUCCION-2"X1 1/4" EPOXI</v>
          </cell>
          <cell r="C5156">
            <v>21</v>
          </cell>
          <cell r="D5156">
            <v>12185.23</v>
          </cell>
          <cell r="E5156">
            <v>10070.438016528926</v>
          </cell>
        </row>
        <row r="5157">
          <cell r="A5157">
            <v>4674</v>
          </cell>
          <cell r="B5157" t="str">
            <v>BUJE REDUCCION-1"X1/2" EPOXI</v>
          </cell>
          <cell r="C5157">
            <v>21</v>
          </cell>
          <cell r="D5157">
            <v>2015.4</v>
          </cell>
          <cell r="E5157">
            <v>1665.6198347107438</v>
          </cell>
        </row>
        <row r="5158">
          <cell r="A5158">
            <v>4675</v>
          </cell>
          <cell r="B5158" t="str">
            <v>BUJE REDUCCION-1 1/4"X1 1/2" EPOXI</v>
          </cell>
          <cell r="C5158">
            <v>21</v>
          </cell>
          <cell r="D5158">
            <v>3496.71</v>
          </cell>
          <cell r="E5158">
            <v>2889.8429752066118</v>
          </cell>
        </row>
        <row r="5159">
          <cell r="A5159">
            <v>4676</v>
          </cell>
          <cell r="B5159" t="str">
            <v>BUJE REDUCCION-1 1/4"X3/4" EPOXI</v>
          </cell>
          <cell r="C5159">
            <v>21</v>
          </cell>
          <cell r="D5159">
            <v>3064.47</v>
          </cell>
          <cell r="E5159">
            <v>2532.6198347107438</v>
          </cell>
        </row>
        <row r="5160">
          <cell r="A5160">
            <v>4677</v>
          </cell>
          <cell r="B5160" t="str">
            <v>BUJE REDUCCION-1 1/2"X1/2" EPOXI</v>
          </cell>
          <cell r="C5160">
            <v>21</v>
          </cell>
          <cell r="D5160">
            <v>3346.51</v>
          </cell>
          <cell r="E5160">
            <v>2765.7107438016533</v>
          </cell>
        </row>
        <row r="5161">
          <cell r="A5161">
            <v>4678</v>
          </cell>
          <cell r="B5161" t="str">
            <v>BUJE REDUCCION-1 1/2"X3/4" EPOXI</v>
          </cell>
          <cell r="C5161">
            <v>21</v>
          </cell>
          <cell r="D5161">
            <v>3865.54</v>
          </cell>
          <cell r="E5161">
            <v>3194.6611570247933</v>
          </cell>
        </row>
        <row r="5162">
          <cell r="A5162">
            <v>4679</v>
          </cell>
          <cell r="B5162" t="str">
            <v>BUJE REDUCCION-1 1/2"X1 EPOXI</v>
          </cell>
          <cell r="C5162">
            <v>21</v>
          </cell>
          <cell r="D5162">
            <v>3625.82</v>
          </cell>
          <cell r="E5162">
            <v>2996.545454545455</v>
          </cell>
        </row>
        <row r="5163">
          <cell r="A5163">
            <v>4680</v>
          </cell>
          <cell r="B5163" t="str">
            <v>BUJE REDUCCION-2"X1/2" EPOXI</v>
          </cell>
          <cell r="C5163">
            <v>21</v>
          </cell>
          <cell r="D5163">
            <v>5311.54</v>
          </cell>
          <cell r="E5163">
            <v>4389.7024793388427</v>
          </cell>
        </row>
        <row r="5164">
          <cell r="A5164">
            <v>4681</v>
          </cell>
          <cell r="B5164" t="str">
            <v>BUJE REDUCCION-2"X3/4" EPOXI</v>
          </cell>
          <cell r="C5164" t="e">
            <v>#N/A</v>
          </cell>
          <cell r="D5164" t="e">
            <v>#N/A</v>
          </cell>
          <cell r="E5164" t="e">
            <v>#N/A</v>
          </cell>
        </row>
        <row r="5165">
          <cell r="A5165">
            <v>4682</v>
          </cell>
          <cell r="B5165" t="str">
            <v>BUJE REDUCCION-2"X1" EPOXI</v>
          </cell>
          <cell r="C5165">
            <v>21</v>
          </cell>
          <cell r="D5165">
            <v>4148.6899999999996</v>
          </cell>
          <cell r="E5165">
            <v>3428.6694214876029</v>
          </cell>
        </row>
        <row r="5166">
          <cell r="A5166">
            <v>4684</v>
          </cell>
          <cell r="B5166" t="str">
            <v>BUJE REDUCCION-2"X1 1/4" EPOXI</v>
          </cell>
          <cell r="C5166">
            <v>21</v>
          </cell>
          <cell r="D5166">
            <v>4864.1499999999996</v>
          </cell>
          <cell r="E5166">
            <v>4019.9586776859501</v>
          </cell>
        </row>
        <row r="5167">
          <cell r="A5167">
            <v>4694</v>
          </cell>
          <cell r="B5167" t="str">
            <v>BUJE REDUCCION-1 1/4"X1/2" EPOXI</v>
          </cell>
          <cell r="C5167">
            <v>21</v>
          </cell>
          <cell r="D5167">
            <v>2024.17</v>
          </cell>
          <cell r="E5167">
            <v>1672.8677685950415</v>
          </cell>
        </row>
        <row r="5168">
          <cell r="A5168">
            <v>11849</v>
          </cell>
          <cell r="B5168" t="str">
            <v>BUJE REDUCCION-2 1/2"X1" EPOXI</v>
          </cell>
          <cell r="C5168">
            <v>21</v>
          </cell>
          <cell r="D5168">
            <v>7320.88</v>
          </cell>
          <cell r="E5168">
            <v>6050.3140495867774</v>
          </cell>
        </row>
        <row r="5169">
          <cell r="A5169">
            <v>27135</v>
          </cell>
          <cell r="B5169" t="str">
            <v>BUJE REDUCCION-3°X2 EPOXI</v>
          </cell>
          <cell r="C5169">
            <v>21</v>
          </cell>
          <cell r="D5169">
            <v>13778.22</v>
          </cell>
          <cell r="E5169">
            <v>11386.958677685951</v>
          </cell>
        </row>
        <row r="5170">
          <cell r="A5170">
            <v>30883</v>
          </cell>
          <cell r="B5170" t="str">
            <v>BUJE REDUCCION-2 1/2"X3/4" EPOXI</v>
          </cell>
          <cell r="C5170">
            <v>21</v>
          </cell>
          <cell r="D5170">
            <v>7686.92</v>
          </cell>
          <cell r="E5170">
            <v>6352.8264462809921</v>
          </cell>
        </row>
        <row r="5171">
          <cell r="A5171">
            <v>31170</v>
          </cell>
          <cell r="B5171" t="str">
            <v>BUJE REDUCCION-2" 1/2"X1 1/4" EPOXI</v>
          </cell>
          <cell r="C5171">
            <v>21</v>
          </cell>
          <cell r="D5171">
            <v>7777.77</v>
          </cell>
          <cell r="E5171">
            <v>6427.9090909090919</v>
          </cell>
        </row>
        <row r="5172">
          <cell r="A5172">
            <v>42986</v>
          </cell>
          <cell r="B5172" t="str">
            <v>BUJE REDUCCION-1 1/2"X1 1/4" EPOXI</v>
          </cell>
          <cell r="C5172">
            <v>21</v>
          </cell>
          <cell r="D5172">
            <v>3291.3</v>
          </cell>
          <cell r="E5172">
            <v>2720.0826446280994</v>
          </cell>
        </row>
        <row r="5173">
          <cell r="A5173">
            <v>46063</v>
          </cell>
          <cell r="B5173" t="str">
            <v>CODO RED.-1 1/2" A 1" EPOXI</v>
          </cell>
          <cell r="C5173">
            <v>21</v>
          </cell>
          <cell r="D5173">
            <v>9231.43</v>
          </cell>
          <cell r="E5173">
            <v>7629.280991735538</v>
          </cell>
        </row>
        <row r="5174">
          <cell r="A5174">
            <v>46064</v>
          </cell>
          <cell r="B5174" t="str">
            <v>CODO RED.-1 1/2" A 1 1/4" EPOXI</v>
          </cell>
          <cell r="C5174">
            <v>21</v>
          </cell>
          <cell r="D5174">
            <v>9231.43</v>
          </cell>
          <cell r="E5174">
            <v>7629.280991735538</v>
          </cell>
        </row>
        <row r="5175">
          <cell r="A5175">
            <v>4272</v>
          </cell>
          <cell r="B5175" t="str">
            <v>CONEXION COMPLETA CORTA-1 1/2"- EPOXI</v>
          </cell>
          <cell r="C5175">
            <v>21</v>
          </cell>
          <cell r="D5175">
            <v>18670.05</v>
          </cell>
          <cell r="E5175">
            <v>15429.793388429753</v>
          </cell>
        </row>
        <row r="5176">
          <cell r="A5176">
            <v>4273</v>
          </cell>
          <cell r="B5176" t="str">
            <v>CONEXION COMPLETA CORTA-1 1/4"- EPOXI</v>
          </cell>
          <cell r="C5176">
            <v>21</v>
          </cell>
          <cell r="D5176">
            <v>11449.43</v>
          </cell>
          <cell r="E5176">
            <v>9462.3388429752067</v>
          </cell>
        </row>
        <row r="5177">
          <cell r="A5177">
            <v>4274</v>
          </cell>
          <cell r="B5177" t="str">
            <v>CONEXION COMPLETA CORTA-1"- EPOXI</v>
          </cell>
          <cell r="C5177">
            <v>21</v>
          </cell>
          <cell r="D5177">
            <v>9143.48</v>
          </cell>
          <cell r="E5177">
            <v>7556.5950413223136</v>
          </cell>
        </row>
        <row r="5178">
          <cell r="A5178">
            <v>4275</v>
          </cell>
          <cell r="B5178" t="str">
            <v>CONEXION COMPLETA CORTA-1/2"- EPOXI</v>
          </cell>
          <cell r="C5178">
            <v>21</v>
          </cell>
          <cell r="D5178">
            <v>6068.68</v>
          </cell>
          <cell r="E5178">
            <v>5015.4380165289258</v>
          </cell>
        </row>
        <row r="5179">
          <cell r="A5179">
            <v>4276</v>
          </cell>
          <cell r="B5179" t="str">
            <v>CONEXION COMPLETA CORTA-2 1/2"- EPOXI</v>
          </cell>
          <cell r="C5179">
            <v>21</v>
          </cell>
          <cell r="D5179">
            <v>43146.66</v>
          </cell>
          <cell r="E5179">
            <v>35658.396694214876</v>
          </cell>
        </row>
        <row r="5180">
          <cell r="A5180">
            <v>4277</v>
          </cell>
          <cell r="B5180" t="str">
            <v>CONEXION COMPLETA CORTA-2"- EPOXI</v>
          </cell>
          <cell r="C5180">
            <v>21</v>
          </cell>
          <cell r="D5180">
            <v>27799.62</v>
          </cell>
          <cell r="E5180">
            <v>22974.89256198347</v>
          </cell>
        </row>
        <row r="5181">
          <cell r="A5181">
            <v>4278</v>
          </cell>
          <cell r="B5181" t="str">
            <v>CONEXION COMPLETA CORTA-3°- EPOXI</v>
          </cell>
          <cell r="C5181">
            <v>21</v>
          </cell>
          <cell r="D5181">
            <v>60110.28</v>
          </cell>
          <cell r="E5181">
            <v>49677.917355371901</v>
          </cell>
        </row>
        <row r="5182">
          <cell r="A5182">
            <v>4279</v>
          </cell>
          <cell r="B5182" t="str">
            <v>CONEXION COMPLETA CORTA-3/4"- EPOXI</v>
          </cell>
          <cell r="C5182">
            <v>21</v>
          </cell>
          <cell r="D5182">
            <v>7832.59</v>
          </cell>
          <cell r="E5182">
            <v>6473.2148760330583</v>
          </cell>
        </row>
        <row r="5183">
          <cell r="A5183">
            <v>4282</v>
          </cell>
          <cell r="B5183" t="str">
            <v>CONEXION COMPLETA LARGA-1 1/2"- EPOXI</v>
          </cell>
          <cell r="C5183">
            <v>21</v>
          </cell>
          <cell r="D5183">
            <v>34881.379999999997</v>
          </cell>
          <cell r="E5183">
            <v>28827.586776859502</v>
          </cell>
        </row>
        <row r="5184">
          <cell r="A5184">
            <v>4283</v>
          </cell>
          <cell r="B5184" t="str">
            <v>CONEXION COMPLETA LARGA-1 1/4"- EPOXI</v>
          </cell>
          <cell r="C5184">
            <v>21</v>
          </cell>
          <cell r="D5184">
            <v>28676.7</v>
          </cell>
          <cell r="E5184">
            <v>23699.752066115703</v>
          </cell>
        </row>
        <row r="5185">
          <cell r="A5185">
            <v>4284</v>
          </cell>
          <cell r="B5185" t="str">
            <v>CONEXION COMPLETA LARGA-1"- EPOXI</v>
          </cell>
          <cell r="C5185">
            <v>21</v>
          </cell>
          <cell r="D5185">
            <v>20509.919999999998</v>
          </cell>
          <cell r="E5185">
            <v>16950.347107438014</v>
          </cell>
        </row>
        <row r="5186">
          <cell r="A5186">
            <v>4289</v>
          </cell>
          <cell r="B5186" t="str">
            <v>CONEXION COMPLETA LARGA-3/4"- EPOXI</v>
          </cell>
          <cell r="C5186">
            <v>21</v>
          </cell>
          <cell r="D5186">
            <v>10592.02</v>
          </cell>
          <cell r="E5186">
            <v>8753.7355371900831</v>
          </cell>
        </row>
        <row r="5187">
          <cell r="A5187">
            <v>4341</v>
          </cell>
          <cell r="B5187" t="str">
            <v>NIPLE-1 1/4"-60 MM EPOXI</v>
          </cell>
          <cell r="C5187">
            <v>21</v>
          </cell>
          <cell r="D5187">
            <v>3271.18</v>
          </cell>
          <cell r="E5187">
            <v>2703.4545454545455</v>
          </cell>
        </row>
        <row r="5188">
          <cell r="A5188">
            <v>4445</v>
          </cell>
          <cell r="B5188" t="str">
            <v>NIPLE-3/8"-200 MM EPOXI</v>
          </cell>
          <cell r="C5188">
            <v>21</v>
          </cell>
          <cell r="D5188">
            <v>10276.219999999999</v>
          </cell>
          <cell r="E5188">
            <v>8492.7438016528922</v>
          </cell>
        </row>
        <row r="5189">
          <cell r="A5189">
            <v>4446</v>
          </cell>
          <cell r="B5189" t="str">
            <v>NIPLE-3/8"-250 MM EPOXI</v>
          </cell>
          <cell r="C5189">
            <v>21</v>
          </cell>
          <cell r="D5189">
            <v>12659.08</v>
          </cell>
          <cell r="E5189">
            <v>10462.04958677686</v>
          </cell>
        </row>
        <row r="5190">
          <cell r="A5190">
            <v>4447</v>
          </cell>
          <cell r="B5190" t="str">
            <v>NIPLE-3/8"-300 MM EPOXI</v>
          </cell>
          <cell r="C5190">
            <v>21</v>
          </cell>
          <cell r="D5190">
            <v>15190.93</v>
          </cell>
          <cell r="E5190">
            <v>12554.487603305786</v>
          </cell>
        </row>
        <row r="5191">
          <cell r="A5191">
            <v>14457</v>
          </cell>
          <cell r="B5191" t="str">
            <v>CONEXION COMPLETA LARGA 2"- EPOXI</v>
          </cell>
          <cell r="C5191">
            <v>21</v>
          </cell>
          <cell r="D5191">
            <v>57930.5</v>
          </cell>
          <cell r="E5191">
            <v>47876.446280991739</v>
          </cell>
        </row>
        <row r="5192">
          <cell r="A5192">
            <v>7510</v>
          </cell>
          <cell r="B5192" t="str">
            <v>CODO 90° GALVANIZADO 3° HH</v>
          </cell>
          <cell r="C5192">
            <v>21</v>
          </cell>
          <cell r="D5192">
            <v>24233.23</v>
          </cell>
          <cell r="E5192">
            <v>20027.462809917357</v>
          </cell>
        </row>
        <row r="5193">
          <cell r="A5193">
            <v>7511</v>
          </cell>
          <cell r="B5193" t="str">
            <v>CUPLA CONBORDE GALVANIZADO 3°</v>
          </cell>
          <cell r="C5193">
            <v>21</v>
          </cell>
          <cell r="D5193">
            <v>17898.53</v>
          </cell>
          <cell r="E5193">
            <v>14792.173553719007</v>
          </cell>
        </row>
        <row r="5194">
          <cell r="A5194">
            <v>8404</v>
          </cell>
          <cell r="B5194" t="str">
            <v>BUJE RED. GALVANIZADO 1 A 1/2"</v>
          </cell>
          <cell r="C5194">
            <v>21</v>
          </cell>
          <cell r="D5194">
            <v>1406.89</v>
          </cell>
          <cell r="E5194">
            <v>1162.7190082644629</v>
          </cell>
        </row>
        <row r="5195">
          <cell r="A5195">
            <v>8405</v>
          </cell>
          <cell r="B5195" t="str">
            <v>CURVA 90° GALVANIZADO 1/2" HH</v>
          </cell>
          <cell r="C5195">
            <v>21</v>
          </cell>
          <cell r="D5195">
            <v>2122.7800000000002</v>
          </cell>
          <cell r="E5195">
            <v>1754.3636363636365</v>
          </cell>
        </row>
        <row r="5196">
          <cell r="A5196">
            <v>8406</v>
          </cell>
          <cell r="B5196" t="str">
            <v>BUJE RED. GALVANIZADO 1 A 3/4"</v>
          </cell>
          <cell r="C5196">
            <v>21</v>
          </cell>
          <cell r="D5196">
            <v>1406.89</v>
          </cell>
          <cell r="E5196">
            <v>1162.7190082644629</v>
          </cell>
        </row>
        <row r="5197">
          <cell r="A5197">
            <v>8407</v>
          </cell>
          <cell r="B5197" t="str">
            <v>CURVA 90° GALVANIZADO 3/4" HH</v>
          </cell>
          <cell r="C5197">
            <v>21</v>
          </cell>
          <cell r="D5197">
            <v>3601.46</v>
          </cell>
          <cell r="E5197">
            <v>2976.413223140496</v>
          </cell>
        </row>
        <row r="5198">
          <cell r="A5198">
            <v>8408</v>
          </cell>
          <cell r="B5198" t="str">
            <v>BUJE RED. GALVANIZADO 3/4" A 1/2"</v>
          </cell>
          <cell r="C5198">
            <v>21</v>
          </cell>
          <cell r="D5198">
            <v>914.96</v>
          </cell>
          <cell r="E5198">
            <v>756.16528925619843</v>
          </cell>
        </row>
        <row r="5199">
          <cell r="A5199">
            <v>8409</v>
          </cell>
          <cell r="B5199" t="str">
            <v>CURVA 45° GALVANIZADO 1" MH</v>
          </cell>
          <cell r="C5199">
            <v>21</v>
          </cell>
          <cell r="D5199">
            <v>3957.17</v>
          </cell>
          <cell r="E5199">
            <v>3270.3884297520663</v>
          </cell>
        </row>
        <row r="5200">
          <cell r="A5200">
            <v>8410</v>
          </cell>
          <cell r="B5200" t="str">
            <v>CODO 90° GALVANIZADO 1 HH</v>
          </cell>
          <cell r="C5200">
            <v>21</v>
          </cell>
          <cell r="D5200">
            <v>2537.12</v>
          </cell>
          <cell r="E5200">
            <v>2096.7933884297522</v>
          </cell>
        </row>
        <row r="5201">
          <cell r="A5201">
            <v>8411</v>
          </cell>
          <cell r="B5201" t="str">
            <v>CURVA 45° GALVANIZADO 1/2" MH</v>
          </cell>
          <cell r="C5201">
            <v>21</v>
          </cell>
          <cell r="D5201">
            <v>2218.4899999999998</v>
          </cell>
          <cell r="E5201">
            <v>1833.4628099173553</v>
          </cell>
        </row>
        <row r="5202">
          <cell r="A5202">
            <v>8412</v>
          </cell>
          <cell r="B5202" t="str">
            <v>CURVA 45° GALVANIZADO 3/4" MH</v>
          </cell>
          <cell r="C5202">
            <v>21</v>
          </cell>
          <cell r="D5202">
            <v>3245.42</v>
          </cell>
          <cell r="E5202">
            <v>2682.1652892561983</v>
          </cell>
        </row>
        <row r="5203">
          <cell r="A5203">
            <v>8413</v>
          </cell>
          <cell r="B5203" t="str">
            <v>CURVA 90° GALVANIZADO 1" MH</v>
          </cell>
          <cell r="C5203">
            <v>21</v>
          </cell>
          <cell r="D5203">
            <v>5622.79</v>
          </cell>
          <cell r="E5203">
            <v>4646.9338842975212</v>
          </cell>
        </row>
        <row r="5204">
          <cell r="A5204">
            <v>8414</v>
          </cell>
          <cell r="B5204" t="str">
            <v>CURVA 90° GALVANIZADO 1/2" MH</v>
          </cell>
          <cell r="C5204">
            <v>21</v>
          </cell>
          <cell r="D5204">
            <v>2188.8200000000002</v>
          </cell>
          <cell r="E5204">
            <v>1808.9421487603308</v>
          </cell>
        </row>
        <row r="5205">
          <cell r="A5205">
            <v>8415</v>
          </cell>
          <cell r="B5205" t="str">
            <v>CURVA 90° GALVANIZADO 3/4" MH</v>
          </cell>
          <cell r="C5205">
            <v>21</v>
          </cell>
          <cell r="D5205">
            <v>3772.77</v>
          </cell>
          <cell r="E5205">
            <v>3117.9917355371904</v>
          </cell>
        </row>
        <row r="5206">
          <cell r="A5206">
            <v>8416</v>
          </cell>
          <cell r="B5206" t="str">
            <v>ROSCA CON TUERCA GALVANIZADO 1"</v>
          </cell>
          <cell r="C5206">
            <v>21</v>
          </cell>
          <cell r="D5206">
            <v>1806.89</v>
          </cell>
          <cell r="E5206">
            <v>1493.2975206611573</v>
          </cell>
        </row>
        <row r="5207">
          <cell r="A5207">
            <v>8417</v>
          </cell>
          <cell r="B5207" t="str">
            <v>CODO 90° GALVANIZADO 1/2" HH</v>
          </cell>
          <cell r="C5207">
            <v>21</v>
          </cell>
          <cell r="D5207">
            <v>926.11</v>
          </cell>
          <cell r="E5207">
            <v>765.38016528925618</v>
          </cell>
        </row>
        <row r="5208">
          <cell r="A5208">
            <v>8418</v>
          </cell>
          <cell r="B5208" t="str">
            <v>ROSCA CON TUERCA GALVANIZADO 1/2"</v>
          </cell>
          <cell r="C5208">
            <v>21</v>
          </cell>
          <cell r="D5208">
            <v>1150.97</v>
          </cell>
          <cell r="E5208">
            <v>951.21487603305786</v>
          </cell>
        </row>
        <row r="5209">
          <cell r="A5209">
            <v>8419</v>
          </cell>
          <cell r="B5209" t="str">
            <v>TAPON GALVANIZADO 1"</v>
          </cell>
          <cell r="C5209">
            <v>21</v>
          </cell>
          <cell r="D5209">
            <v>1620.32</v>
          </cell>
          <cell r="E5209">
            <v>1339.1074380165289</v>
          </cell>
        </row>
        <row r="5210">
          <cell r="A5210">
            <v>8420</v>
          </cell>
          <cell r="B5210" t="str">
            <v>TAPON GALVANIZADO 1/2"</v>
          </cell>
          <cell r="C5210">
            <v>21</v>
          </cell>
          <cell r="D5210">
            <v>619.85</v>
          </cell>
          <cell r="E5210">
            <v>512.27272727272725</v>
          </cell>
        </row>
        <row r="5211">
          <cell r="A5211">
            <v>8421</v>
          </cell>
          <cell r="B5211" t="str">
            <v>TAPON GALVANIZADO 3/4"</v>
          </cell>
          <cell r="C5211">
            <v>21</v>
          </cell>
          <cell r="D5211">
            <v>895.5</v>
          </cell>
          <cell r="E5211">
            <v>740.08264462809916</v>
          </cell>
        </row>
        <row r="5212">
          <cell r="A5212">
            <v>8422</v>
          </cell>
          <cell r="B5212" t="str">
            <v>TEE RED. GALVANIZADO 1 A 1/2"</v>
          </cell>
          <cell r="C5212">
            <v>21</v>
          </cell>
          <cell r="D5212">
            <v>3231.07</v>
          </cell>
          <cell r="E5212">
            <v>2670.3057851239673</v>
          </cell>
        </row>
        <row r="5213">
          <cell r="A5213">
            <v>8423</v>
          </cell>
          <cell r="B5213" t="str">
            <v>TEE RED. GALVANIZADO 1 A 3/4"</v>
          </cell>
          <cell r="C5213">
            <v>21</v>
          </cell>
          <cell r="D5213">
            <v>3231.07</v>
          </cell>
          <cell r="E5213">
            <v>2670.3057851239673</v>
          </cell>
        </row>
        <row r="5214">
          <cell r="A5214">
            <v>8424</v>
          </cell>
          <cell r="B5214" t="str">
            <v>TEE RED. GALVANIZADO 3/4" A 1/2"</v>
          </cell>
          <cell r="C5214">
            <v>21</v>
          </cell>
          <cell r="D5214">
            <v>2318.98</v>
          </cell>
          <cell r="E5214">
            <v>1916.5123966942149</v>
          </cell>
        </row>
        <row r="5215">
          <cell r="A5215">
            <v>8425</v>
          </cell>
          <cell r="B5215" t="str">
            <v>TEE GALVANIZADO 1"</v>
          </cell>
          <cell r="C5215">
            <v>21</v>
          </cell>
          <cell r="D5215">
            <v>3767.03</v>
          </cell>
          <cell r="E5215">
            <v>3113.2479338842977</v>
          </cell>
        </row>
        <row r="5216">
          <cell r="A5216">
            <v>8426</v>
          </cell>
          <cell r="B5216" t="str">
            <v>TEE GALVANIZADO 1/2"</v>
          </cell>
          <cell r="C5216">
            <v>21</v>
          </cell>
          <cell r="D5216">
            <v>1513.61</v>
          </cell>
          <cell r="E5216">
            <v>1250.9173553719008</v>
          </cell>
        </row>
        <row r="5217">
          <cell r="A5217">
            <v>8429</v>
          </cell>
          <cell r="B5217" t="str">
            <v>UNION DOBLE CONICA GALVANIZADO 1" HH</v>
          </cell>
          <cell r="C5217">
            <v>21</v>
          </cell>
          <cell r="D5217">
            <v>5871.73</v>
          </cell>
          <cell r="E5217">
            <v>4852.6694214876034</v>
          </cell>
        </row>
        <row r="5218">
          <cell r="A5218">
            <v>8430</v>
          </cell>
          <cell r="B5218" t="str">
            <v>UNION DOBLE CONICA GALVANIZADO 1/2" HH</v>
          </cell>
          <cell r="C5218">
            <v>21</v>
          </cell>
          <cell r="D5218">
            <v>5302.17</v>
          </cell>
          <cell r="E5218">
            <v>4381.9586776859505</v>
          </cell>
        </row>
        <row r="5219">
          <cell r="A5219">
            <v>8431</v>
          </cell>
          <cell r="B5219" t="str">
            <v>CODO 90° GALVANIZADO 3/4" HH</v>
          </cell>
          <cell r="C5219">
            <v>21</v>
          </cell>
          <cell r="D5219">
            <v>1693.06</v>
          </cell>
          <cell r="E5219">
            <v>1399.2231404958677</v>
          </cell>
        </row>
        <row r="5220">
          <cell r="A5220">
            <v>8432</v>
          </cell>
          <cell r="B5220" t="str">
            <v>CODO 90° GALVANIZADO 1 MH</v>
          </cell>
          <cell r="C5220">
            <v>21</v>
          </cell>
          <cell r="D5220">
            <v>2775.24</v>
          </cell>
          <cell r="E5220">
            <v>2293.586776859504</v>
          </cell>
        </row>
        <row r="5221">
          <cell r="A5221">
            <v>8433</v>
          </cell>
          <cell r="B5221" t="str">
            <v>CODO 90° GALVANIZADO 1/2" MH</v>
          </cell>
          <cell r="C5221">
            <v>21</v>
          </cell>
          <cell r="D5221">
            <v>1369.03</v>
          </cell>
          <cell r="E5221">
            <v>1131.4297520661157</v>
          </cell>
        </row>
        <row r="5222">
          <cell r="A5222">
            <v>8434</v>
          </cell>
          <cell r="B5222" t="str">
            <v>CODO 90° GALVANIZADO 3/4" MH</v>
          </cell>
          <cell r="C5222">
            <v>21</v>
          </cell>
          <cell r="D5222">
            <v>1957.21</v>
          </cell>
          <cell r="E5222">
            <v>1617.5289256198348</v>
          </cell>
        </row>
        <row r="5223">
          <cell r="A5223">
            <v>8435</v>
          </cell>
          <cell r="B5223" t="str">
            <v>CODO RED. GALVANIZADO 1 A 3/4"</v>
          </cell>
          <cell r="C5223">
            <v>21</v>
          </cell>
          <cell r="D5223">
            <v>2486.4699999999998</v>
          </cell>
          <cell r="E5223">
            <v>2054.9338842975208</v>
          </cell>
        </row>
        <row r="5224">
          <cell r="A5224">
            <v>8436</v>
          </cell>
          <cell r="B5224" t="str">
            <v>CODO RED. GALVANIZADO 3/4" A 1/2"</v>
          </cell>
          <cell r="C5224">
            <v>21</v>
          </cell>
          <cell r="D5224">
            <v>1804.08</v>
          </cell>
          <cell r="E5224">
            <v>1490.9752066115702</v>
          </cell>
        </row>
        <row r="5225">
          <cell r="A5225">
            <v>8437</v>
          </cell>
          <cell r="B5225" t="str">
            <v>CUPLA CONBORDE GALVANIZADO 1</v>
          </cell>
          <cell r="C5225">
            <v>21</v>
          </cell>
          <cell r="D5225">
            <v>1997.3</v>
          </cell>
          <cell r="E5225">
            <v>1650.6611570247935</v>
          </cell>
        </row>
        <row r="5226">
          <cell r="A5226">
            <v>8438</v>
          </cell>
          <cell r="B5226" t="str">
            <v>CUPLA CONBORDE GALVANIZADO 1/2"</v>
          </cell>
          <cell r="C5226">
            <v>21</v>
          </cell>
          <cell r="D5226">
            <v>971.4</v>
          </cell>
          <cell r="E5226">
            <v>802.80991735537191</v>
          </cell>
        </row>
        <row r="5227">
          <cell r="A5227">
            <v>8439</v>
          </cell>
          <cell r="B5227" t="str">
            <v>CUPLA CONBORDE GALVANIZADO 3/4"</v>
          </cell>
          <cell r="C5227">
            <v>21</v>
          </cell>
          <cell r="D5227">
            <v>1520.79</v>
          </cell>
          <cell r="E5227">
            <v>1256.8512396694216</v>
          </cell>
        </row>
        <row r="5228">
          <cell r="A5228">
            <v>8440</v>
          </cell>
          <cell r="B5228" t="str">
            <v>CURVA 45° GALVANIZADO 1 HH</v>
          </cell>
          <cell r="C5228">
            <v>21</v>
          </cell>
          <cell r="D5228">
            <v>5194.9799999999996</v>
          </cell>
          <cell r="E5228">
            <v>4293.3719008264461</v>
          </cell>
        </row>
        <row r="5229">
          <cell r="A5229">
            <v>8441</v>
          </cell>
          <cell r="B5229" t="str">
            <v>CURVA 45° GALVANIZADO 1/2" HH</v>
          </cell>
          <cell r="C5229">
            <v>21</v>
          </cell>
          <cell r="D5229">
            <v>2729.56</v>
          </cell>
          <cell r="E5229">
            <v>2255.8347107438017</v>
          </cell>
        </row>
        <row r="5230">
          <cell r="A5230">
            <v>8442</v>
          </cell>
          <cell r="B5230" t="str">
            <v>CURVA 45° GALVANIZADO 3/4" HH</v>
          </cell>
          <cell r="C5230">
            <v>21</v>
          </cell>
          <cell r="D5230">
            <v>3957.49</v>
          </cell>
          <cell r="E5230">
            <v>3270.6528925619832</v>
          </cell>
        </row>
        <row r="5231">
          <cell r="A5231">
            <v>8443</v>
          </cell>
          <cell r="B5231" t="str">
            <v>CURVA 90° GALVANIZADO 1 HH</v>
          </cell>
          <cell r="C5231">
            <v>21</v>
          </cell>
          <cell r="D5231">
            <v>5060.99</v>
          </cell>
          <cell r="E5231">
            <v>4182.636363636364</v>
          </cell>
        </row>
        <row r="5232">
          <cell r="A5232">
            <v>8444</v>
          </cell>
          <cell r="B5232" t="str">
            <v>UNION DOBLE CONICA GALVANIZADO 3/4" HH</v>
          </cell>
          <cell r="C5232">
            <v>21</v>
          </cell>
          <cell r="D5232">
            <v>6319.54</v>
          </cell>
          <cell r="E5232">
            <v>5222.7603305785124</v>
          </cell>
        </row>
        <row r="5233">
          <cell r="A5233">
            <v>8445</v>
          </cell>
          <cell r="B5233" t="str">
            <v>CONEX.COMP. CORTA GALVANIZADO 1/2"</v>
          </cell>
          <cell r="C5233">
            <v>21</v>
          </cell>
          <cell r="D5233">
            <v>4558.53</v>
          </cell>
          <cell r="E5233">
            <v>3767.3801652892562</v>
          </cell>
        </row>
        <row r="5234">
          <cell r="A5234">
            <v>8446</v>
          </cell>
          <cell r="B5234" t="str">
            <v>CONEX.COMP. CORTA GALVANIZADO 3/4"</v>
          </cell>
          <cell r="C5234">
            <v>21</v>
          </cell>
          <cell r="D5234">
            <v>6325.28</v>
          </cell>
          <cell r="E5234">
            <v>5227.5041322314046</v>
          </cell>
        </row>
        <row r="5235">
          <cell r="A5235">
            <v>8447</v>
          </cell>
          <cell r="B5235" t="str">
            <v>CONEX.COMP. CORTA GALVANIZADO 1"</v>
          </cell>
          <cell r="C5235">
            <v>21</v>
          </cell>
          <cell r="D5235">
            <v>8150.41</v>
          </cell>
          <cell r="E5235">
            <v>6735.8760330578516</v>
          </cell>
        </row>
        <row r="5236">
          <cell r="A5236">
            <v>8448</v>
          </cell>
          <cell r="B5236" t="str">
            <v>TUERCA GALVANIZADO 1/2"</v>
          </cell>
          <cell r="C5236">
            <v>21</v>
          </cell>
          <cell r="D5236">
            <v>690.05</v>
          </cell>
          <cell r="E5236">
            <v>570.28925619834706</v>
          </cell>
        </row>
        <row r="5237">
          <cell r="A5237">
            <v>8449</v>
          </cell>
          <cell r="B5237" t="str">
            <v>TUERCA GALVANIZADO 3/4"</v>
          </cell>
          <cell r="C5237">
            <v>21</v>
          </cell>
          <cell r="D5237">
            <v>899.65</v>
          </cell>
          <cell r="E5237">
            <v>743.51239669421489</v>
          </cell>
        </row>
        <row r="5238">
          <cell r="A5238">
            <v>8450</v>
          </cell>
          <cell r="B5238" t="str">
            <v>TUERCA GALVANIZADO 1"</v>
          </cell>
          <cell r="C5238">
            <v>21</v>
          </cell>
          <cell r="D5238">
            <v>1137.96</v>
          </cell>
          <cell r="E5238">
            <v>940.46280991735546</v>
          </cell>
        </row>
        <row r="5239">
          <cell r="A5239">
            <v>8466</v>
          </cell>
          <cell r="B5239" t="str">
            <v>CUPLA RED. GALVANIZADO 1 A 1/2"</v>
          </cell>
          <cell r="C5239">
            <v>21</v>
          </cell>
          <cell r="D5239">
            <v>2034.73</v>
          </cell>
          <cell r="E5239">
            <v>1681.595041322314</v>
          </cell>
        </row>
        <row r="5240">
          <cell r="A5240">
            <v>8467</v>
          </cell>
          <cell r="B5240" t="str">
            <v>CUPLA RED. GALVANIZADO 1 A 3/4"</v>
          </cell>
          <cell r="C5240">
            <v>21</v>
          </cell>
          <cell r="D5240">
            <v>2034.73</v>
          </cell>
          <cell r="E5240">
            <v>1681.595041322314</v>
          </cell>
        </row>
        <row r="5241">
          <cell r="A5241">
            <v>8468</v>
          </cell>
          <cell r="B5241" t="str">
            <v>CUPLA RED. GALVANIZADO 3/4" A 1/2"</v>
          </cell>
          <cell r="C5241">
            <v>21</v>
          </cell>
          <cell r="D5241">
            <v>1493.99</v>
          </cell>
          <cell r="E5241">
            <v>1234.702479338843</v>
          </cell>
        </row>
        <row r="5242">
          <cell r="A5242">
            <v>8476</v>
          </cell>
          <cell r="B5242" t="str">
            <v>TEE GALVANIZADO 3°</v>
          </cell>
          <cell r="C5242">
            <v>21</v>
          </cell>
          <cell r="D5242">
            <v>31844</v>
          </cell>
          <cell r="E5242">
            <v>26317.355371900827</v>
          </cell>
        </row>
        <row r="5243">
          <cell r="A5243">
            <v>8478</v>
          </cell>
          <cell r="B5243" t="str">
            <v>CURVA 45° GALVANIZADO 3 HH</v>
          </cell>
          <cell r="C5243">
            <v>21</v>
          </cell>
          <cell r="D5243">
            <v>47076.01</v>
          </cell>
          <cell r="E5243">
            <v>38905.793388429753</v>
          </cell>
        </row>
        <row r="5244">
          <cell r="A5244">
            <v>8544</v>
          </cell>
          <cell r="B5244" t="str">
            <v>ROSCA CON TUERCA GALVANIZADO 3/4"</v>
          </cell>
          <cell r="C5244">
            <v>21</v>
          </cell>
          <cell r="D5244">
            <v>1229.28</v>
          </cell>
          <cell r="E5244">
            <v>1015.9338842975206</v>
          </cell>
        </row>
        <row r="5245">
          <cell r="A5245">
            <v>8545</v>
          </cell>
          <cell r="B5245" t="str">
            <v>CODO RED. GALVANIZADO 1 A 1/2"</v>
          </cell>
          <cell r="C5245">
            <v>21</v>
          </cell>
          <cell r="D5245">
            <v>2518.0500000000002</v>
          </cell>
          <cell r="E5245">
            <v>2081.0330578512398</v>
          </cell>
        </row>
        <row r="5246">
          <cell r="A5246">
            <v>9057</v>
          </cell>
          <cell r="B5246" t="str">
            <v>ROSCA CON TUERCA GALVANIZADO 3°</v>
          </cell>
          <cell r="C5246">
            <v>21</v>
          </cell>
          <cell r="D5246">
            <v>14665.19</v>
          </cell>
          <cell r="E5246">
            <v>12119.991735537191</v>
          </cell>
        </row>
        <row r="5247">
          <cell r="A5247">
            <v>9507</v>
          </cell>
          <cell r="B5247" t="str">
            <v>CURVA 90° GALVANIZADO 1 1/4" MH</v>
          </cell>
          <cell r="C5247">
            <v>21</v>
          </cell>
          <cell r="D5247">
            <v>8994.5499999999993</v>
          </cell>
          <cell r="E5247">
            <v>7433.5123966942147</v>
          </cell>
        </row>
        <row r="5248">
          <cell r="A5248">
            <v>9508</v>
          </cell>
          <cell r="B5248" t="str">
            <v>CURVA 90° GALVANIZADO 2 MH</v>
          </cell>
          <cell r="C5248">
            <v>21</v>
          </cell>
          <cell r="D5248">
            <v>18689.669999999998</v>
          </cell>
          <cell r="E5248">
            <v>15446.008264462809</v>
          </cell>
        </row>
        <row r="5249">
          <cell r="A5249">
            <v>9509</v>
          </cell>
          <cell r="B5249" t="str">
            <v>CODO 90° GALVANIZADO 1 1/4" HH</v>
          </cell>
          <cell r="C5249">
            <v>21</v>
          </cell>
          <cell r="D5249">
            <v>4654.2299999999996</v>
          </cell>
          <cell r="E5249">
            <v>3846.4710743801652</v>
          </cell>
        </row>
        <row r="5250">
          <cell r="A5250">
            <v>9510</v>
          </cell>
          <cell r="B5250" t="str">
            <v>CODO 90° GALVANIZADO 2 HH</v>
          </cell>
          <cell r="C5250">
            <v>21</v>
          </cell>
          <cell r="D5250">
            <v>7834.54</v>
          </cell>
          <cell r="E5250">
            <v>6474.8264462809921</v>
          </cell>
        </row>
        <row r="5251">
          <cell r="A5251">
            <v>9511</v>
          </cell>
          <cell r="B5251" t="str">
            <v>CODO 90° GALVANIZADO 1 1/4" MH</v>
          </cell>
          <cell r="C5251">
            <v>21</v>
          </cell>
          <cell r="D5251">
            <v>4556.97</v>
          </cell>
          <cell r="E5251">
            <v>3766.0909090909095</v>
          </cell>
        </row>
        <row r="5252">
          <cell r="A5252">
            <v>9512</v>
          </cell>
          <cell r="B5252" t="str">
            <v>CODO 90° GALVANIZADO 1 1/2" MH</v>
          </cell>
          <cell r="C5252">
            <v>21</v>
          </cell>
          <cell r="D5252">
            <v>6755.96</v>
          </cell>
          <cell r="E5252">
            <v>5583.4380165289258</v>
          </cell>
        </row>
        <row r="5253">
          <cell r="A5253">
            <v>9513</v>
          </cell>
          <cell r="B5253" t="str">
            <v>CODO 90° GALVANIZADO 2 MH</v>
          </cell>
          <cell r="C5253">
            <v>21</v>
          </cell>
          <cell r="D5253">
            <v>10771.83</v>
          </cell>
          <cell r="E5253">
            <v>8902.3388429752067</v>
          </cell>
        </row>
        <row r="5254">
          <cell r="A5254">
            <v>9514</v>
          </cell>
          <cell r="B5254" t="str">
            <v>CURVA 90° GALVANIZADO 2 HH</v>
          </cell>
          <cell r="C5254">
            <v>21</v>
          </cell>
          <cell r="D5254">
            <v>19603.669999999998</v>
          </cell>
          <cell r="E5254">
            <v>16201.380165289254</v>
          </cell>
        </row>
        <row r="5255">
          <cell r="A5255">
            <v>9517</v>
          </cell>
          <cell r="B5255" t="str">
            <v>CURVA 90° GALVANIZADO 1 1/4" HH</v>
          </cell>
          <cell r="C5255">
            <v>21</v>
          </cell>
          <cell r="D5255">
            <v>8621.2900000000009</v>
          </cell>
          <cell r="E5255">
            <v>7125.0330578512403</v>
          </cell>
        </row>
        <row r="5256">
          <cell r="A5256">
            <v>9520</v>
          </cell>
          <cell r="B5256" t="str">
            <v>CURVA 90° GALVANIZADO 1 1/2" HH</v>
          </cell>
          <cell r="C5256">
            <v>21</v>
          </cell>
          <cell r="D5256">
            <v>12052.39</v>
          </cell>
          <cell r="E5256">
            <v>9960.6528925619841</v>
          </cell>
        </row>
        <row r="5257">
          <cell r="A5257">
            <v>9521</v>
          </cell>
          <cell r="B5257" t="str">
            <v>BUJE RED. GALVANIZADO 1 1/4" A 1</v>
          </cell>
          <cell r="C5257">
            <v>21</v>
          </cell>
          <cell r="D5257">
            <v>2518.0500000000002</v>
          </cell>
          <cell r="E5257">
            <v>2081.0330578512398</v>
          </cell>
        </row>
        <row r="5258">
          <cell r="A5258">
            <v>9522</v>
          </cell>
          <cell r="B5258" t="str">
            <v>BUJE RED. GALVANIZADO 1 1/2" A 1 1/4"</v>
          </cell>
          <cell r="C5258">
            <v>21</v>
          </cell>
          <cell r="D5258">
            <v>3363.14</v>
          </cell>
          <cell r="E5258">
            <v>2779.4545454545455</v>
          </cell>
        </row>
        <row r="5259">
          <cell r="A5259">
            <v>9523</v>
          </cell>
          <cell r="B5259" t="str">
            <v>BUJE RED. GALVANIZADO 2 A 1 1/2"</v>
          </cell>
          <cell r="C5259">
            <v>21</v>
          </cell>
          <cell r="D5259">
            <v>3637.2</v>
          </cell>
          <cell r="E5259">
            <v>3005.9504132231405</v>
          </cell>
        </row>
        <row r="5260">
          <cell r="A5260">
            <v>9524</v>
          </cell>
          <cell r="B5260" t="str">
            <v>ROSCA CON TUERCA GALVANIZADO 1 1/4"</v>
          </cell>
          <cell r="C5260">
            <v>21</v>
          </cell>
          <cell r="D5260">
            <v>3031.61</v>
          </cell>
          <cell r="E5260">
            <v>2505.4628099173556</v>
          </cell>
        </row>
        <row r="5261">
          <cell r="A5261">
            <v>9525</v>
          </cell>
          <cell r="B5261" t="str">
            <v>ROSCA CON TUERCA GALVANIZADO 2</v>
          </cell>
          <cell r="C5261">
            <v>21</v>
          </cell>
          <cell r="D5261">
            <v>6913.88</v>
          </cell>
          <cell r="E5261">
            <v>5713.9504132231405</v>
          </cell>
        </row>
        <row r="5262">
          <cell r="A5262">
            <v>9527</v>
          </cell>
          <cell r="B5262" t="str">
            <v>TAPON GALVANIZADO 1 1/4"</v>
          </cell>
          <cell r="C5262">
            <v>21</v>
          </cell>
          <cell r="D5262">
            <v>2489.34</v>
          </cell>
          <cell r="E5262">
            <v>2057.3057851239673</v>
          </cell>
        </row>
        <row r="5263">
          <cell r="A5263">
            <v>9528</v>
          </cell>
          <cell r="B5263" t="str">
            <v>TAPON GALVANIZADO 1 1/2"</v>
          </cell>
          <cell r="C5263">
            <v>21</v>
          </cell>
          <cell r="D5263">
            <v>3680.89</v>
          </cell>
          <cell r="E5263">
            <v>3042.0578512396696</v>
          </cell>
        </row>
        <row r="5264">
          <cell r="A5264">
            <v>9529</v>
          </cell>
          <cell r="B5264" t="str">
            <v>TAPON GALVANIZADO 2</v>
          </cell>
          <cell r="C5264">
            <v>21</v>
          </cell>
          <cell r="D5264">
            <v>4758.55</v>
          </cell>
          <cell r="E5264">
            <v>3932.6859504132235</v>
          </cell>
        </row>
        <row r="5265">
          <cell r="A5265">
            <v>9530</v>
          </cell>
          <cell r="B5265" t="str">
            <v>TAPA GALVANIZADO 1/2"</v>
          </cell>
          <cell r="C5265">
            <v>21</v>
          </cell>
          <cell r="D5265">
            <v>841.27</v>
          </cell>
          <cell r="E5265">
            <v>695.2644628099174</v>
          </cell>
        </row>
        <row r="5266">
          <cell r="A5266">
            <v>9531</v>
          </cell>
          <cell r="B5266" t="str">
            <v>TAPA GALVANIZADO 3/4"</v>
          </cell>
          <cell r="C5266">
            <v>21</v>
          </cell>
          <cell r="D5266">
            <v>1280.56</v>
          </cell>
          <cell r="E5266">
            <v>1058.3140495867769</v>
          </cell>
        </row>
        <row r="5267">
          <cell r="A5267">
            <v>9532</v>
          </cell>
          <cell r="B5267" t="str">
            <v>TAPA GALVANIZADO 1</v>
          </cell>
          <cell r="C5267">
            <v>21</v>
          </cell>
          <cell r="D5267">
            <v>1752.4</v>
          </cell>
          <cell r="E5267">
            <v>1448.2644628099174</v>
          </cell>
        </row>
        <row r="5268">
          <cell r="A5268">
            <v>9533</v>
          </cell>
          <cell r="B5268" t="str">
            <v>UNION DOBLE CONICA GALVANIZADO 1 1/4"</v>
          </cell>
          <cell r="C5268">
            <v>21</v>
          </cell>
          <cell r="D5268">
            <v>9473.6299999999992</v>
          </cell>
          <cell r="E5268">
            <v>7829.446280991735</v>
          </cell>
        </row>
        <row r="5269">
          <cell r="A5269">
            <v>9534</v>
          </cell>
          <cell r="B5269" t="str">
            <v>UNION DOBLE CONICA GALVANIZADO 1 1/2"</v>
          </cell>
          <cell r="C5269">
            <v>21</v>
          </cell>
          <cell r="D5269">
            <v>16330.49</v>
          </cell>
          <cell r="E5269">
            <v>13496.272727272728</v>
          </cell>
        </row>
        <row r="5270">
          <cell r="A5270">
            <v>9535</v>
          </cell>
          <cell r="B5270" t="str">
            <v>UNION DOBLE CONICA GALVANIZADO 2</v>
          </cell>
          <cell r="C5270">
            <v>21</v>
          </cell>
          <cell r="D5270">
            <v>16012.7</v>
          </cell>
          <cell r="E5270">
            <v>13233.636363636364</v>
          </cell>
        </row>
        <row r="5271">
          <cell r="A5271">
            <v>10511</v>
          </cell>
          <cell r="B5271" t="str">
            <v>ROSCA CON TUERCA GALVANIZADO 1 1/2"</v>
          </cell>
          <cell r="C5271">
            <v>21</v>
          </cell>
          <cell r="D5271">
            <v>4315.01</v>
          </cell>
          <cell r="E5271">
            <v>3566.1239669421489</v>
          </cell>
        </row>
        <row r="5272">
          <cell r="A5272">
            <v>10512</v>
          </cell>
          <cell r="B5272" t="str">
            <v>CURVA 90° GALVANIZADO 1 1/2" MH</v>
          </cell>
          <cell r="C5272">
            <v>21</v>
          </cell>
          <cell r="D5272">
            <v>12028.46</v>
          </cell>
          <cell r="E5272">
            <v>9940.8760330578516</v>
          </cell>
        </row>
        <row r="5273">
          <cell r="A5273">
            <v>10513</v>
          </cell>
          <cell r="B5273" t="str">
            <v>CODO 90° GALVANIZADO 1 1/2" HH</v>
          </cell>
          <cell r="C5273">
            <v>21</v>
          </cell>
          <cell r="D5273">
            <v>5597.9</v>
          </cell>
          <cell r="E5273">
            <v>4626.363636363636</v>
          </cell>
        </row>
        <row r="5274">
          <cell r="A5274">
            <v>12169</v>
          </cell>
          <cell r="B5274" t="str">
            <v>BUJE RED. GALVANIZADO 2 1/2" A 1 1/4"</v>
          </cell>
          <cell r="C5274">
            <v>21</v>
          </cell>
          <cell r="D5274">
            <v>9652.0499999999993</v>
          </cell>
          <cell r="E5274">
            <v>7976.9008264462809</v>
          </cell>
        </row>
        <row r="5275">
          <cell r="A5275">
            <v>12170</v>
          </cell>
          <cell r="B5275" t="str">
            <v>CUPLA CONBORDE GALVANIZADO 1 1/4"</v>
          </cell>
          <cell r="C5275">
            <v>21</v>
          </cell>
          <cell r="D5275">
            <v>3283.71</v>
          </cell>
          <cell r="E5275">
            <v>2713.8099173553719</v>
          </cell>
        </row>
        <row r="5276">
          <cell r="A5276">
            <v>28057</v>
          </cell>
          <cell r="B5276" t="str">
            <v>CUPLA CONBORDE GALVANIZADO 2"</v>
          </cell>
          <cell r="C5276">
            <v>21</v>
          </cell>
          <cell r="D5276">
            <v>7540.76</v>
          </cell>
          <cell r="E5276">
            <v>6232.0330578512403</v>
          </cell>
        </row>
        <row r="5277">
          <cell r="A5277">
            <v>28058</v>
          </cell>
          <cell r="B5277" t="str">
            <v>TEE GALVANIZADO 1 1/2"</v>
          </cell>
          <cell r="C5277">
            <v>21</v>
          </cell>
          <cell r="D5277">
            <v>8122.65</v>
          </cell>
          <cell r="E5277">
            <v>6712.9338842975203</v>
          </cell>
        </row>
        <row r="5278">
          <cell r="A5278">
            <v>28259</v>
          </cell>
          <cell r="B5278" t="str">
            <v>CODO 90° GALVANIZADO 2 1/2" HH</v>
          </cell>
          <cell r="C5278">
            <v>21</v>
          </cell>
          <cell r="D5278">
            <v>16162.08</v>
          </cell>
          <cell r="E5278">
            <v>13357.09090909091</v>
          </cell>
        </row>
        <row r="5279">
          <cell r="A5279">
            <v>31166</v>
          </cell>
          <cell r="B5279" t="str">
            <v>CUPLA CONBORDE GALVANIZADO 2 1/2"</v>
          </cell>
          <cell r="C5279">
            <v>21</v>
          </cell>
          <cell r="D5279">
            <v>13786.59</v>
          </cell>
          <cell r="E5279">
            <v>11393.876033057852</v>
          </cell>
        </row>
        <row r="5280">
          <cell r="A5280">
            <v>31191</v>
          </cell>
          <cell r="B5280" t="str">
            <v>BUJE RED. GALVANIZADO 1 1/2" A 1</v>
          </cell>
          <cell r="C5280">
            <v>21</v>
          </cell>
          <cell r="D5280">
            <v>3363.14</v>
          </cell>
          <cell r="E5280">
            <v>2779.4545454545455</v>
          </cell>
        </row>
        <row r="5281">
          <cell r="A5281">
            <v>35974</v>
          </cell>
          <cell r="B5281" t="str">
            <v>BUJE RED. GALVANIZADO 2 A 1</v>
          </cell>
          <cell r="C5281">
            <v>21</v>
          </cell>
          <cell r="D5281">
            <v>3637.2</v>
          </cell>
          <cell r="E5281">
            <v>3005.9504132231405</v>
          </cell>
        </row>
        <row r="5282">
          <cell r="A5282">
            <v>45934</v>
          </cell>
          <cell r="B5282" t="str">
            <v>CURVA 90° GALVANIZADO 2 1/2" MH</v>
          </cell>
          <cell r="C5282">
            <v>21</v>
          </cell>
          <cell r="D5282">
            <v>40410.379999999997</v>
          </cell>
          <cell r="E5282">
            <v>33397.008264462806</v>
          </cell>
        </row>
        <row r="5283">
          <cell r="A5283">
            <v>46613</v>
          </cell>
          <cell r="B5283" t="str">
            <v>BUJE RED. GALVANIZADO 2 1/2" A 1 1/2"</v>
          </cell>
          <cell r="C5283">
            <v>21</v>
          </cell>
          <cell r="D5283">
            <v>8390.26</v>
          </cell>
          <cell r="E5283">
            <v>6934.0991735537191</v>
          </cell>
        </row>
        <row r="5284">
          <cell r="A5284">
            <v>17425</v>
          </cell>
          <cell r="B5284" t="str">
            <v>FILTRO DE ANILLAS DE 2" - CORTO</v>
          </cell>
          <cell r="C5284">
            <v>21</v>
          </cell>
          <cell r="D5284">
            <v>340692.82</v>
          </cell>
          <cell r="E5284">
            <v>281564.31404958677</v>
          </cell>
        </row>
        <row r="5285">
          <cell r="A5285">
            <v>18190</v>
          </cell>
          <cell r="B5285" t="str">
            <v>CODO 45° 63MM PN10 ERA</v>
          </cell>
          <cell r="C5285">
            <v>21</v>
          </cell>
          <cell r="D5285">
            <v>2183.81</v>
          </cell>
          <cell r="E5285">
            <v>1804.8016528925621</v>
          </cell>
        </row>
        <row r="5286">
          <cell r="A5286">
            <v>18201</v>
          </cell>
          <cell r="B5286" t="str">
            <v>TAPA DE 90MM PN16 ERA</v>
          </cell>
          <cell r="C5286">
            <v>21</v>
          </cell>
          <cell r="D5286">
            <v>3934.27</v>
          </cell>
          <cell r="E5286">
            <v>3251.4628099173556</v>
          </cell>
        </row>
        <row r="5287">
          <cell r="A5287">
            <v>24404</v>
          </cell>
          <cell r="B5287" t="str">
            <v>CAMPANA CON BRIDA 110</v>
          </cell>
          <cell r="C5287">
            <v>21</v>
          </cell>
          <cell r="D5287">
            <v>18429.29</v>
          </cell>
          <cell r="E5287">
            <v>15230.818181818184</v>
          </cell>
        </row>
        <row r="5288">
          <cell r="A5288">
            <v>24428</v>
          </cell>
          <cell r="B5288" t="str">
            <v>VALVULA ESFERICA DE PEGAR 90MM</v>
          </cell>
          <cell r="C5288">
            <v>21</v>
          </cell>
          <cell r="D5288">
            <v>56328.6</v>
          </cell>
          <cell r="E5288">
            <v>46552.561983471074</v>
          </cell>
        </row>
        <row r="5289">
          <cell r="A5289">
            <v>26662</v>
          </cell>
          <cell r="B5289" t="str">
            <v>CODO 45° 25MM PN10 ERA</v>
          </cell>
          <cell r="C5289">
            <v>21</v>
          </cell>
          <cell r="D5289">
            <v>235.44</v>
          </cell>
          <cell r="E5289">
            <v>194.57851239669421</v>
          </cell>
        </row>
        <row r="5290">
          <cell r="A5290">
            <v>26663</v>
          </cell>
          <cell r="B5290" t="str">
            <v>CODO 90° 75MM PN10 ERA</v>
          </cell>
          <cell r="C5290">
            <v>21</v>
          </cell>
          <cell r="D5290">
            <v>4974.99</v>
          </cell>
          <cell r="E5290">
            <v>4111.5619834710742</v>
          </cell>
        </row>
        <row r="5291">
          <cell r="A5291">
            <v>28230</v>
          </cell>
          <cell r="B5291" t="str">
            <v>TAPA DE 110MM PN10 ERA</v>
          </cell>
          <cell r="C5291">
            <v>21</v>
          </cell>
          <cell r="D5291">
            <v>6053.24</v>
          </cell>
          <cell r="E5291">
            <v>5002.6776859504134</v>
          </cell>
        </row>
        <row r="5292">
          <cell r="A5292">
            <v>28444</v>
          </cell>
          <cell r="B5292" t="str">
            <v>TAPA DE 160 MM PN10 ERA</v>
          </cell>
          <cell r="C5292">
            <v>21</v>
          </cell>
          <cell r="D5292">
            <v>16207.95</v>
          </cell>
          <cell r="E5292">
            <v>13395.000000000002</v>
          </cell>
        </row>
        <row r="5293">
          <cell r="A5293">
            <v>28551</v>
          </cell>
          <cell r="B5293" t="str">
            <v>TEE 90° PN10 160MM JP ERA</v>
          </cell>
          <cell r="C5293">
            <v>21</v>
          </cell>
          <cell r="D5293">
            <v>43601.09</v>
          </cell>
          <cell r="E5293">
            <v>36033.958677685951</v>
          </cell>
        </row>
        <row r="5294">
          <cell r="A5294">
            <v>35721</v>
          </cell>
          <cell r="B5294" t="str">
            <v>CODO 45° 160MM PN10 ERA</v>
          </cell>
          <cell r="C5294">
            <v>21</v>
          </cell>
          <cell r="D5294">
            <v>27314.66</v>
          </cell>
          <cell r="E5294">
            <v>22574.099173553721</v>
          </cell>
        </row>
        <row r="5295">
          <cell r="A5295">
            <v>45890</v>
          </cell>
          <cell r="B5295" t="str">
            <v>VALVULA ESFERICA DE PEGAR 32MM</v>
          </cell>
          <cell r="C5295">
            <v>21</v>
          </cell>
          <cell r="D5295">
            <v>4966.46</v>
          </cell>
          <cell r="E5295">
            <v>4104.5123966942147</v>
          </cell>
        </row>
        <row r="5296">
          <cell r="A5296">
            <v>18451</v>
          </cell>
          <cell r="B5296" t="str">
            <v>CODO 90° 140MM PN10 ERA</v>
          </cell>
          <cell r="C5296">
            <v>21</v>
          </cell>
          <cell r="D5296">
            <v>19976.73</v>
          </cell>
          <cell r="E5296">
            <v>16509.694214876032</v>
          </cell>
        </row>
        <row r="5297">
          <cell r="A5297">
            <v>24439</v>
          </cell>
          <cell r="B5297" t="str">
            <v>MANGUITO PN16 110X4” ERA</v>
          </cell>
          <cell r="C5297">
            <v>21</v>
          </cell>
          <cell r="D5297">
            <v>9723.06</v>
          </cell>
          <cell r="E5297">
            <v>8035.5867768595035</v>
          </cell>
        </row>
        <row r="5298">
          <cell r="A5298">
            <v>24440</v>
          </cell>
          <cell r="B5298" t="str">
            <v>MANGUITO PN16 90X3”ERA</v>
          </cell>
          <cell r="C5298">
            <v>21</v>
          </cell>
          <cell r="D5298">
            <v>5578.95</v>
          </cell>
          <cell r="E5298">
            <v>4610.7024793388427</v>
          </cell>
        </row>
        <row r="5299">
          <cell r="A5299">
            <v>26600</v>
          </cell>
          <cell r="B5299" t="str">
            <v>CURVA 90° 63 MM ERA</v>
          </cell>
          <cell r="C5299" t="e">
            <v>#N/A</v>
          </cell>
          <cell r="D5299" t="e">
            <v>#N/A</v>
          </cell>
          <cell r="E5299" t="e">
            <v>#N/A</v>
          </cell>
        </row>
        <row r="5300">
          <cell r="A5300">
            <v>26812</v>
          </cell>
          <cell r="B5300" t="str">
            <v>CUPLA 90MMX3 PN 16 ERA</v>
          </cell>
          <cell r="C5300">
            <v>21</v>
          </cell>
          <cell r="D5300">
            <v>5164.37</v>
          </cell>
          <cell r="E5300">
            <v>4268.0743801652889</v>
          </cell>
        </row>
        <row r="5301">
          <cell r="A5301">
            <v>28091</v>
          </cell>
          <cell r="B5301" t="str">
            <v>SD-BUJE REDUCCION SD LARGO 75X50 MM</v>
          </cell>
          <cell r="C5301">
            <v>21</v>
          </cell>
          <cell r="D5301">
            <v>1873.3</v>
          </cell>
          <cell r="E5301">
            <v>1548.1818181818182</v>
          </cell>
        </row>
        <row r="5302">
          <cell r="A5302">
            <v>28356</v>
          </cell>
          <cell r="B5302" t="str">
            <v>SD- CURVA 90 DE 75 MM (L)</v>
          </cell>
          <cell r="C5302">
            <v>21</v>
          </cell>
          <cell r="D5302">
            <v>35328.21</v>
          </cell>
          <cell r="E5302">
            <v>29196.867768595042</v>
          </cell>
        </row>
        <row r="5303">
          <cell r="A5303">
            <v>30894</v>
          </cell>
          <cell r="B5303" t="str">
            <v>SD-BUJE REDUCCION SD CORTO 110 X 63 MM</v>
          </cell>
          <cell r="C5303">
            <v>21</v>
          </cell>
          <cell r="D5303">
            <v>6008.88</v>
          </cell>
          <cell r="E5303">
            <v>4966.0165289256202</v>
          </cell>
        </row>
        <row r="5304">
          <cell r="A5304">
            <v>31143</v>
          </cell>
          <cell r="B5304" t="str">
            <v>CODO 90° MIXTO-32X1"</v>
          </cell>
          <cell r="C5304">
            <v>21</v>
          </cell>
          <cell r="D5304">
            <v>1206.21</v>
          </cell>
          <cell r="E5304">
            <v>996.86776859504141</v>
          </cell>
        </row>
        <row r="5305">
          <cell r="A5305">
            <v>31144</v>
          </cell>
          <cell r="B5305" t="str">
            <v>CODO 90° MIIXTO-40X1 1/4"</v>
          </cell>
          <cell r="C5305">
            <v>21</v>
          </cell>
          <cell r="D5305">
            <v>1791.41</v>
          </cell>
          <cell r="E5305">
            <v>1480.504132231405</v>
          </cell>
        </row>
        <row r="5306">
          <cell r="A5306">
            <v>38029</v>
          </cell>
          <cell r="B5306" t="str">
            <v>ROSCA TUERCA 2 1/2" M-M</v>
          </cell>
          <cell r="C5306">
            <v>21</v>
          </cell>
          <cell r="D5306">
            <v>3154.58</v>
          </cell>
          <cell r="E5306">
            <v>2607.090909090909</v>
          </cell>
        </row>
        <row r="5307">
          <cell r="A5307">
            <v>45933</v>
          </cell>
          <cell r="B5307" t="str">
            <v>SD- CURVA 90 DE 63 MM (L)</v>
          </cell>
          <cell r="C5307">
            <v>21</v>
          </cell>
          <cell r="D5307">
            <v>20771.77</v>
          </cell>
          <cell r="E5307">
            <v>17166.752066115703</v>
          </cell>
        </row>
        <row r="5308">
          <cell r="A5308">
            <v>46717</v>
          </cell>
          <cell r="B5308" t="str">
            <v>CAJA ESTANCA PLASTICA CON PUERTA 20X20</v>
          </cell>
          <cell r="C5308">
            <v>21</v>
          </cell>
          <cell r="D5308">
            <v>22252.66</v>
          </cell>
          <cell r="E5308">
            <v>18390.628099173555</v>
          </cell>
        </row>
        <row r="5309">
          <cell r="A5309">
            <v>15493</v>
          </cell>
          <cell r="B5309" t="str">
            <v>TAPA DE 75 MM PN10 ERA</v>
          </cell>
          <cell r="C5309">
            <v>21</v>
          </cell>
          <cell r="D5309">
            <v>2284.4699999999998</v>
          </cell>
          <cell r="E5309">
            <v>1887.9917355371899</v>
          </cell>
        </row>
        <row r="5310">
          <cell r="A5310">
            <v>18947</v>
          </cell>
          <cell r="B5310" t="str">
            <v>UNION DOBLE 75 MM PN10 ERA</v>
          </cell>
          <cell r="C5310">
            <v>21</v>
          </cell>
          <cell r="D5310">
            <v>10335.549999999999</v>
          </cell>
          <cell r="E5310">
            <v>8541.7768595041325</v>
          </cell>
        </row>
        <row r="5311">
          <cell r="A5311">
            <v>22414</v>
          </cell>
          <cell r="B5311" t="str">
            <v>TEE 90° PN10 32MM JP ERA</v>
          </cell>
          <cell r="C5311">
            <v>21</v>
          </cell>
          <cell r="D5311">
            <v>648.32000000000005</v>
          </cell>
          <cell r="E5311">
            <v>535.80165289256206</v>
          </cell>
        </row>
        <row r="5312">
          <cell r="A5312">
            <v>24342</v>
          </cell>
          <cell r="B5312" t="str">
            <v>BUJE REDUCCION 32X25</v>
          </cell>
          <cell r="C5312">
            <v>21</v>
          </cell>
          <cell r="D5312">
            <v>146.72999999999999</v>
          </cell>
          <cell r="E5312">
            <v>121.26446280991735</v>
          </cell>
        </row>
        <row r="5313">
          <cell r="A5313">
            <v>24432</v>
          </cell>
          <cell r="B5313" t="str">
            <v>CUPLA 160 MM PN10 JP ERA</v>
          </cell>
          <cell r="C5313">
            <v>21</v>
          </cell>
          <cell r="D5313">
            <v>20324.77</v>
          </cell>
          <cell r="E5313">
            <v>16797.330578512396</v>
          </cell>
        </row>
        <row r="5314">
          <cell r="A5314">
            <v>26664</v>
          </cell>
          <cell r="B5314" t="str">
            <v>ESPIGA/ENCHUFE RM-63X50X2" ERA PN16</v>
          </cell>
          <cell r="C5314">
            <v>21</v>
          </cell>
          <cell r="D5314">
            <v>1634.44</v>
          </cell>
          <cell r="E5314">
            <v>1350.7768595041323</v>
          </cell>
        </row>
        <row r="5315">
          <cell r="A5315">
            <v>26666</v>
          </cell>
          <cell r="B5315" t="str">
            <v>CUPLA MEDIDA 140 MM PN10 JP ERA</v>
          </cell>
          <cell r="C5315">
            <v>21</v>
          </cell>
          <cell r="D5315">
            <v>11190.31</v>
          </cell>
          <cell r="E5315">
            <v>9248.1900826446272</v>
          </cell>
        </row>
        <row r="5316">
          <cell r="A5316">
            <v>26667</v>
          </cell>
          <cell r="B5316" t="str">
            <v>TEE 90° PN10 200MM JP ERA</v>
          </cell>
          <cell r="C5316">
            <v>21</v>
          </cell>
          <cell r="D5316">
            <v>91934.91</v>
          </cell>
          <cell r="E5316">
            <v>75979.264462809922</v>
          </cell>
        </row>
        <row r="5317">
          <cell r="A5317">
            <v>26689</v>
          </cell>
          <cell r="B5317" t="str">
            <v>UNION DOBLE 90 MM PN10 ERA</v>
          </cell>
          <cell r="C5317">
            <v>21</v>
          </cell>
          <cell r="D5317">
            <v>15766.07</v>
          </cell>
          <cell r="E5317">
            <v>13029.809917355373</v>
          </cell>
        </row>
        <row r="5318">
          <cell r="A5318">
            <v>26746</v>
          </cell>
          <cell r="B5318" t="str">
            <v>UNION DOBLE 110 MM PN10 ERA</v>
          </cell>
          <cell r="C5318">
            <v>21</v>
          </cell>
          <cell r="D5318">
            <v>26277.35</v>
          </cell>
          <cell r="E5318">
            <v>21716.81818181818</v>
          </cell>
        </row>
        <row r="5319">
          <cell r="A5319">
            <v>26946</v>
          </cell>
          <cell r="B5319" t="str">
            <v>CUPLA 25MM PN10 ERA</v>
          </cell>
          <cell r="C5319">
            <v>21</v>
          </cell>
          <cell r="D5319">
            <v>223.5</v>
          </cell>
          <cell r="E5319">
            <v>184.71074380165291</v>
          </cell>
        </row>
        <row r="5320">
          <cell r="A5320">
            <v>27057</v>
          </cell>
          <cell r="B5320" t="str">
            <v>SD-CUPLA HEMBRA SD/BR 75 MM X 21/2" PN 16 ERA</v>
          </cell>
          <cell r="C5320">
            <v>21</v>
          </cell>
          <cell r="D5320">
            <v>3439.5</v>
          </cell>
          <cell r="E5320">
            <v>2842.5619834710747</v>
          </cell>
        </row>
        <row r="5321">
          <cell r="A5321">
            <v>28051</v>
          </cell>
          <cell r="B5321" t="str">
            <v>SD-CUPLA HEMBRA SD/BR 90 MM X 3° PN 16 ERA</v>
          </cell>
          <cell r="C5321">
            <v>21</v>
          </cell>
          <cell r="D5321">
            <v>4840.21</v>
          </cell>
          <cell r="E5321">
            <v>4000.1735537190084</v>
          </cell>
        </row>
        <row r="5322">
          <cell r="A5322">
            <v>28184</v>
          </cell>
          <cell r="B5322" t="str">
            <v>SD-CUPLA HEMBRA SD/BR 110 MM X 4" PN 16 ERA</v>
          </cell>
          <cell r="C5322">
            <v>21</v>
          </cell>
          <cell r="D5322">
            <v>10229.780000000001</v>
          </cell>
          <cell r="E5322">
            <v>8454.3636363636379</v>
          </cell>
        </row>
        <row r="5323">
          <cell r="A5323">
            <v>28257</v>
          </cell>
          <cell r="B5323" t="str">
            <v>CODO 45° 140MM PN16 ERA</v>
          </cell>
          <cell r="C5323">
            <v>21</v>
          </cell>
          <cell r="D5323">
            <v>14942.02</v>
          </cell>
          <cell r="E5323">
            <v>12348.776859504133</v>
          </cell>
        </row>
        <row r="5324">
          <cell r="A5324">
            <v>28443</v>
          </cell>
          <cell r="B5324" t="str">
            <v>BUJE REDUCCION 160X110</v>
          </cell>
          <cell r="C5324">
            <v>21</v>
          </cell>
          <cell r="D5324">
            <v>12863.99</v>
          </cell>
          <cell r="E5324">
            <v>10631.396694214876</v>
          </cell>
        </row>
        <row r="5325">
          <cell r="A5325">
            <v>28460</v>
          </cell>
          <cell r="B5325" t="str">
            <v>CODO 90° 160MM PN10 ERA</v>
          </cell>
          <cell r="C5325">
            <v>21</v>
          </cell>
          <cell r="D5325">
            <v>33294.54</v>
          </cell>
          <cell r="E5325">
            <v>27516.14876033058</v>
          </cell>
        </row>
        <row r="5326">
          <cell r="A5326">
            <v>28462</v>
          </cell>
          <cell r="B5326" t="str">
            <v>ESPIGA/ ENCHUFE RM- 110X90X3° ERA PN</v>
          </cell>
          <cell r="C5326">
            <v>21</v>
          </cell>
          <cell r="D5326">
            <v>6153.9</v>
          </cell>
          <cell r="E5326">
            <v>5085.8677685950415</v>
          </cell>
        </row>
        <row r="5327">
          <cell r="A5327">
            <v>28617</v>
          </cell>
          <cell r="B5327" t="str">
            <v>TEE 90° PN10 140MM JP ERA</v>
          </cell>
          <cell r="C5327">
            <v>21</v>
          </cell>
          <cell r="D5327">
            <v>26057.27</v>
          </cell>
          <cell r="E5327">
            <v>21534.933884297523</v>
          </cell>
        </row>
        <row r="5328">
          <cell r="A5328">
            <v>45822</v>
          </cell>
          <cell r="B5328" t="str">
            <v>UNION DOBLE 20MM PN10</v>
          </cell>
          <cell r="C5328">
            <v>21</v>
          </cell>
          <cell r="D5328">
            <v>767.75</v>
          </cell>
          <cell r="E5328">
            <v>634.50413223140492</v>
          </cell>
        </row>
        <row r="5329">
          <cell r="A5329">
            <v>45875</v>
          </cell>
          <cell r="B5329" t="str">
            <v>UNION DOBLE 25MM PN10</v>
          </cell>
          <cell r="C5329">
            <v>21</v>
          </cell>
          <cell r="D5329">
            <v>1054.3699999999999</v>
          </cell>
          <cell r="E5329">
            <v>871.38016528925618</v>
          </cell>
        </row>
        <row r="5330">
          <cell r="A5330">
            <v>90</v>
          </cell>
          <cell r="B5330" t="str">
            <v>BUJE REDUCCION 2"X1 1/2"</v>
          </cell>
          <cell r="C5330">
            <v>21</v>
          </cell>
          <cell r="D5330">
            <v>1040.72</v>
          </cell>
          <cell r="E5330">
            <v>860.09917355371908</v>
          </cell>
        </row>
        <row r="5331">
          <cell r="A5331">
            <v>10515</v>
          </cell>
          <cell r="B5331" t="str">
            <v>SOLENOIDE 24VAC/50 HZ PARA TODAS HUNTER</v>
          </cell>
          <cell r="C5331">
            <v>21</v>
          </cell>
          <cell r="D5331">
            <v>51280.25</v>
          </cell>
          <cell r="E5331">
            <v>42380.371900826445</v>
          </cell>
        </row>
        <row r="5332">
          <cell r="A5332">
            <v>15427</v>
          </cell>
          <cell r="B5332" t="str">
            <v>CODO 90° 40MM PN10 ERA</v>
          </cell>
          <cell r="C5332">
            <v>21</v>
          </cell>
          <cell r="D5332">
            <v>742.15</v>
          </cell>
          <cell r="E5332">
            <v>613.34710743801656</v>
          </cell>
        </row>
        <row r="5333">
          <cell r="A5333">
            <v>15428</v>
          </cell>
          <cell r="B5333" t="str">
            <v>CODO 90° 50MM PN10 ERA</v>
          </cell>
          <cell r="C5333">
            <v>21</v>
          </cell>
          <cell r="D5333">
            <v>1226.69</v>
          </cell>
          <cell r="E5333">
            <v>1013.7933884297521</v>
          </cell>
        </row>
        <row r="5334">
          <cell r="A5334">
            <v>15429</v>
          </cell>
          <cell r="B5334" t="str">
            <v>CODO 90° 63MM PN10 ERA</v>
          </cell>
          <cell r="C5334">
            <v>21</v>
          </cell>
          <cell r="D5334">
            <v>2194.0500000000002</v>
          </cell>
          <cell r="E5334">
            <v>1813.2644628099176</v>
          </cell>
        </row>
        <row r="5335">
          <cell r="A5335">
            <v>15430</v>
          </cell>
          <cell r="B5335" t="str">
            <v>CUPLA 50MM PN10 ERA</v>
          </cell>
          <cell r="C5335">
            <v>21</v>
          </cell>
          <cell r="D5335">
            <v>752.39</v>
          </cell>
          <cell r="E5335">
            <v>621.80991735537191</v>
          </cell>
        </row>
        <row r="5336">
          <cell r="A5336">
            <v>15431</v>
          </cell>
          <cell r="B5336" t="str">
            <v>TAPA DE 50 MM PN10</v>
          </cell>
          <cell r="C5336">
            <v>21</v>
          </cell>
          <cell r="D5336">
            <v>547.66</v>
          </cell>
          <cell r="E5336">
            <v>452.61157024793386</v>
          </cell>
        </row>
        <row r="5337">
          <cell r="A5337">
            <v>15432</v>
          </cell>
          <cell r="B5337" t="str">
            <v>UNION DOBLE 50MM PN10</v>
          </cell>
          <cell r="C5337">
            <v>21</v>
          </cell>
          <cell r="D5337">
            <v>2419.25</v>
          </cell>
          <cell r="E5337">
            <v>1999.3801652892562</v>
          </cell>
        </row>
        <row r="5338">
          <cell r="A5338">
            <v>15433</v>
          </cell>
          <cell r="B5338" t="str">
            <v>UNION DOBLE 63MM PN10 ERA</v>
          </cell>
          <cell r="C5338">
            <v>21</v>
          </cell>
          <cell r="D5338">
            <v>4147.53</v>
          </cell>
          <cell r="E5338">
            <v>3427.7107438016528</v>
          </cell>
        </row>
        <row r="5339">
          <cell r="A5339">
            <v>15434</v>
          </cell>
          <cell r="B5339" t="str">
            <v>TEE 90° PN10 50MM JP ERA</v>
          </cell>
          <cell r="C5339">
            <v>21</v>
          </cell>
          <cell r="D5339">
            <v>1644.68</v>
          </cell>
          <cell r="E5339">
            <v>1359.2396694214876</v>
          </cell>
        </row>
        <row r="5340">
          <cell r="A5340">
            <v>15513</v>
          </cell>
          <cell r="B5340" t="str">
            <v>CUPLA 40MM PN10 ERA</v>
          </cell>
          <cell r="C5340">
            <v>21</v>
          </cell>
          <cell r="D5340">
            <v>494.77</v>
          </cell>
          <cell r="E5340">
            <v>408.90082644628097</v>
          </cell>
        </row>
        <row r="5341">
          <cell r="A5341">
            <v>15561</v>
          </cell>
          <cell r="B5341" t="str">
            <v>TEE 90° PN10 40MM JP ERA</v>
          </cell>
          <cell r="C5341">
            <v>21</v>
          </cell>
          <cell r="D5341">
            <v>1030.48</v>
          </cell>
          <cell r="E5341">
            <v>851.63636363636363</v>
          </cell>
        </row>
        <row r="5342">
          <cell r="A5342">
            <v>15562</v>
          </cell>
          <cell r="B5342" t="str">
            <v>UNION DOBLE 40MM PN10</v>
          </cell>
          <cell r="C5342">
            <v>21</v>
          </cell>
          <cell r="D5342">
            <v>2180.4</v>
          </cell>
          <cell r="E5342">
            <v>1801.9834710743803</v>
          </cell>
        </row>
        <row r="5343">
          <cell r="A5343">
            <v>17678</v>
          </cell>
          <cell r="B5343" t="str">
            <v>TAPA DE 40 MM PN10</v>
          </cell>
          <cell r="C5343">
            <v>21</v>
          </cell>
          <cell r="D5343">
            <v>322.45</v>
          </cell>
          <cell r="E5343">
            <v>266.48760330578511</v>
          </cell>
        </row>
        <row r="5344">
          <cell r="A5344">
            <v>18011</v>
          </cell>
          <cell r="B5344" t="str">
            <v>VALVULA ESFERICA DE PEGAR 40MM</v>
          </cell>
          <cell r="C5344">
            <v>21</v>
          </cell>
          <cell r="D5344">
            <v>7158.8</v>
          </cell>
          <cell r="E5344">
            <v>5916.3636363636369</v>
          </cell>
        </row>
        <row r="5345">
          <cell r="A5345">
            <v>18012</v>
          </cell>
          <cell r="B5345" t="str">
            <v>VALVULA ESFERICA DE PEGAR 50MM</v>
          </cell>
          <cell r="C5345">
            <v>21</v>
          </cell>
          <cell r="D5345">
            <v>10727.96</v>
          </cell>
          <cell r="E5345">
            <v>8866.0826446280989</v>
          </cell>
        </row>
        <row r="5346">
          <cell r="A5346">
            <v>18078</v>
          </cell>
          <cell r="B5346" t="str">
            <v>CODO 45° 50MM PN10 ERA</v>
          </cell>
          <cell r="C5346">
            <v>21</v>
          </cell>
          <cell r="D5346">
            <v>977.6</v>
          </cell>
          <cell r="E5346">
            <v>807.93388429752065</v>
          </cell>
        </row>
        <row r="5347">
          <cell r="A5347">
            <v>18255</v>
          </cell>
          <cell r="B5347" t="str">
            <v>CUPLA 90MM PN10 ERA</v>
          </cell>
          <cell r="C5347">
            <v>21</v>
          </cell>
          <cell r="D5347">
            <v>4952.8100000000004</v>
          </cell>
          <cell r="E5347">
            <v>4093.231404958678</v>
          </cell>
        </row>
        <row r="5348">
          <cell r="A5348">
            <v>18360</v>
          </cell>
          <cell r="B5348" t="str">
            <v xml:space="preserve">MANGUERA DE RIEGO CON GOTERO INCORPORADO DE 1/2" O 16MMX 30CM X 100 mts </v>
          </cell>
          <cell r="C5348">
            <v>10.5</v>
          </cell>
          <cell r="D5348">
            <v>42405.45</v>
          </cell>
          <cell r="E5348">
            <v>38375.972850678729</v>
          </cell>
        </row>
        <row r="5349">
          <cell r="A5349">
            <v>18361</v>
          </cell>
          <cell r="B5349" t="str">
            <v>AGUA JUNTA ELASTICA K10 CUPLA 90MM INYECTADA</v>
          </cell>
          <cell r="C5349">
            <v>21</v>
          </cell>
          <cell r="D5349">
            <v>22878.799999999999</v>
          </cell>
          <cell r="E5349">
            <v>18908.099173553717</v>
          </cell>
        </row>
        <row r="5350">
          <cell r="A5350">
            <v>18388</v>
          </cell>
          <cell r="B5350" t="str">
            <v>CODO 90° 20MM PN10 ERA</v>
          </cell>
          <cell r="C5350">
            <v>21</v>
          </cell>
          <cell r="D5350">
            <v>151.84</v>
          </cell>
          <cell r="E5350">
            <v>125.48760330578513</v>
          </cell>
        </row>
        <row r="5351">
          <cell r="A5351">
            <v>18389</v>
          </cell>
          <cell r="B5351" t="str">
            <v>CODO 90° 25MM PN10 ERA</v>
          </cell>
          <cell r="C5351">
            <v>21</v>
          </cell>
          <cell r="D5351">
            <v>330.98</v>
          </cell>
          <cell r="E5351">
            <v>273.53719008264466</v>
          </cell>
        </row>
        <row r="5352">
          <cell r="A5352">
            <v>18390</v>
          </cell>
          <cell r="B5352" t="str">
            <v>CODO 90° 32MM PN10 ERA</v>
          </cell>
          <cell r="C5352">
            <v>21</v>
          </cell>
          <cell r="D5352">
            <v>377.05</v>
          </cell>
          <cell r="E5352">
            <v>311.61157024793391</v>
          </cell>
        </row>
        <row r="5353">
          <cell r="A5353">
            <v>18391</v>
          </cell>
          <cell r="B5353" t="str">
            <v>CODO 45° 32MM PN10 ERA</v>
          </cell>
          <cell r="C5353">
            <v>21</v>
          </cell>
          <cell r="D5353">
            <v>399.23</v>
          </cell>
          <cell r="E5353">
            <v>329.94214876033061</v>
          </cell>
        </row>
        <row r="5354">
          <cell r="A5354">
            <v>18392</v>
          </cell>
          <cell r="B5354" t="str">
            <v>CUPLA 32MM PN10 ERA</v>
          </cell>
          <cell r="C5354">
            <v>21</v>
          </cell>
          <cell r="D5354">
            <v>435.06</v>
          </cell>
          <cell r="E5354">
            <v>359.55371900826447</v>
          </cell>
        </row>
        <row r="5355">
          <cell r="A5355">
            <v>18393</v>
          </cell>
          <cell r="B5355" t="str">
            <v>TEE 90° PN10 25MM JP ERA</v>
          </cell>
          <cell r="C5355">
            <v>21</v>
          </cell>
          <cell r="D5355">
            <v>435.06</v>
          </cell>
          <cell r="E5355">
            <v>359.55371900826447</v>
          </cell>
        </row>
        <row r="5356">
          <cell r="A5356">
            <v>18445</v>
          </cell>
          <cell r="B5356" t="str">
            <v>CUPLA 75MM PN10ERA</v>
          </cell>
          <cell r="C5356">
            <v>21</v>
          </cell>
          <cell r="D5356">
            <v>2951.55</v>
          </cell>
          <cell r="E5356">
            <v>2439.2975206611573</v>
          </cell>
        </row>
        <row r="5357">
          <cell r="A5357">
            <v>18450</v>
          </cell>
          <cell r="B5357" t="str">
            <v>CODO 45° 75 MM PN16 ERA</v>
          </cell>
          <cell r="C5357">
            <v>21</v>
          </cell>
          <cell r="D5357">
            <v>3831.9</v>
          </cell>
          <cell r="E5357">
            <v>3166.8595041322315</v>
          </cell>
        </row>
        <row r="5358">
          <cell r="A5358">
            <v>18452</v>
          </cell>
          <cell r="B5358" t="str">
            <v>SD-CUPLA HEMBRA SD/BR 40 MM X 1 1/4" PN 16 ERA</v>
          </cell>
          <cell r="C5358">
            <v>21</v>
          </cell>
          <cell r="D5358">
            <v>742.15</v>
          </cell>
          <cell r="E5358">
            <v>613.34710743801656</v>
          </cell>
        </row>
        <row r="5359">
          <cell r="A5359">
            <v>18453</v>
          </cell>
          <cell r="B5359" t="str">
            <v>SD-CUPLA HEMBRA SD/BR 50 MM X 1 1/2" PN 16 ERA</v>
          </cell>
          <cell r="C5359">
            <v>21</v>
          </cell>
          <cell r="D5359">
            <v>1160.1500000000001</v>
          </cell>
          <cell r="E5359">
            <v>958.80165289256206</v>
          </cell>
        </row>
        <row r="5360">
          <cell r="A5360">
            <v>18454</v>
          </cell>
          <cell r="B5360" t="str">
            <v>ESPIGA/ENCHUFE RM-50X40X1" ERA PN16</v>
          </cell>
          <cell r="C5360">
            <v>21</v>
          </cell>
          <cell r="D5360">
            <v>1023.66</v>
          </cell>
          <cell r="E5360">
            <v>846</v>
          </cell>
        </row>
        <row r="5361">
          <cell r="A5361">
            <v>18455</v>
          </cell>
          <cell r="B5361" t="str">
            <v>TEE 90° PN10 20MM JP ERA</v>
          </cell>
          <cell r="C5361">
            <v>21</v>
          </cell>
          <cell r="D5361">
            <v>252.5</v>
          </cell>
          <cell r="E5361">
            <v>208.67768595041323</v>
          </cell>
        </row>
        <row r="5362">
          <cell r="A5362">
            <v>18559</v>
          </cell>
          <cell r="B5362" t="str">
            <v>MANGUITO 63-50 X 11/2" ERA</v>
          </cell>
          <cell r="C5362">
            <v>21</v>
          </cell>
          <cell r="D5362">
            <v>1525.25</v>
          </cell>
          <cell r="E5362">
            <v>1260.5371900826447</v>
          </cell>
        </row>
        <row r="5363">
          <cell r="A5363">
            <v>18946</v>
          </cell>
          <cell r="B5363" t="str">
            <v>VALVULA ESFERICA DE PEGAR 75MM</v>
          </cell>
          <cell r="C5363">
            <v>21</v>
          </cell>
          <cell r="D5363">
            <v>24509.83</v>
          </cell>
          <cell r="E5363">
            <v>20256.057851239671</v>
          </cell>
        </row>
        <row r="5364">
          <cell r="A5364">
            <v>23183</v>
          </cell>
          <cell r="B5364" t="str">
            <v>ESPIGA/ENCHUFE RM-90X75X2" ERA PN16</v>
          </cell>
          <cell r="C5364">
            <v>21</v>
          </cell>
          <cell r="D5364">
            <v>3494.09</v>
          </cell>
          <cell r="E5364">
            <v>2887.6776859504134</v>
          </cell>
        </row>
        <row r="5365">
          <cell r="A5365">
            <v>23186</v>
          </cell>
          <cell r="B5365" t="str">
            <v>VALVULA ESFERICA DE PVC 2" CON UNION DOBLE</v>
          </cell>
          <cell r="C5365">
            <v>21</v>
          </cell>
          <cell r="D5365">
            <v>22805.439999999999</v>
          </cell>
          <cell r="E5365">
            <v>18847.471074380166</v>
          </cell>
        </row>
        <row r="5366">
          <cell r="A5366">
            <v>23187</v>
          </cell>
          <cell r="B5366" t="str">
            <v>CUPLA 63MM PN10 ERA</v>
          </cell>
          <cell r="C5366">
            <v>21</v>
          </cell>
          <cell r="D5366">
            <v>1731.69</v>
          </cell>
          <cell r="E5366">
            <v>1431.1487603305786</v>
          </cell>
        </row>
        <row r="5367">
          <cell r="A5367">
            <v>23188</v>
          </cell>
          <cell r="B5367" t="str">
            <v>ADHESIVO PVC EXTRA REFORZADO WELD ON 717- 473CC-</v>
          </cell>
          <cell r="C5367">
            <v>21</v>
          </cell>
          <cell r="D5367">
            <v>19548.490000000002</v>
          </cell>
          <cell r="E5367">
            <v>16155.776859504134</v>
          </cell>
        </row>
        <row r="5368">
          <cell r="A5368">
            <v>24341</v>
          </cell>
          <cell r="B5368" t="str">
            <v>BUJE REDUCCION 25X20</v>
          </cell>
          <cell r="C5368">
            <v>21</v>
          </cell>
          <cell r="D5368">
            <v>64.83</v>
          </cell>
          <cell r="E5368">
            <v>53.578512396694215</v>
          </cell>
        </row>
        <row r="5369">
          <cell r="A5369">
            <v>24343</v>
          </cell>
          <cell r="B5369" t="str">
            <v>BUJE REDUCCION 40X32</v>
          </cell>
          <cell r="C5369">
            <v>21</v>
          </cell>
          <cell r="D5369">
            <v>249.09</v>
          </cell>
          <cell r="E5369">
            <v>205.85950413223142</v>
          </cell>
        </row>
        <row r="5370">
          <cell r="A5370">
            <v>24344</v>
          </cell>
          <cell r="B5370" t="str">
            <v>BUJE REDUCCION 50X40</v>
          </cell>
          <cell r="C5370">
            <v>21</v>
          </cell>
          <cell r="D5370">
            <v>354.87</v>
          </cell>
          <cell r="E5370">
            <v>293.28099173553721</v>
          </cell>
        </row>
        <row r="5371">
          <cell r="A5371">
            <v>24405</v>
          </cell>
          <cell r="B5371" t="str">
            <v>SD-CUPLA HEMBRA SD/BR 25X3/4" PN 16 ERA</v>
          </cell>
          <cell r="C5371">
            <v>21</v>
          </cell>
          <cell r="D5371">
            <v>312.22000000000003</v>
          </cell>
          <cell r="E5371">
            <v>258.03305785123968</v>
          </cell>
        </row>
        <row r="5372">
          <cell r="A5372">
            <v>24429</v>
          </cell>
          <cell r="B5372" t="str">
            <v>VALVULA ESFERICA DE PEGAR 110MM</v>
          </cell>
          <cell r="C5372">
            <v>21</v>
          </cell>
          <cell r="D5372">
            <v>94627.13</v>
          </cell>
          <cell r="E5372">
            <v>78204.239669421499</v>
          </cell>
        </row>
        <row r="5373">
          <cell r="A5373">
            <v>24431</v>
          </cell>
          <cell r="B5373" t="str">
            <v>CUPLA 110MM PN10 JP ERA</v>
          </cell>
          <cell r="C5373">
            <v>21</v>
          </cell>
          <cell r="D5373">
            <v>7375.47</v>
          </cell>
          <cell r="E5373">
            <v>6095.4297520661157</v>
          </cell>
        </row>
        <row r="5374">
          <cell r="A5374">
            <v>24433</v>
          </cell>
          <cell r="B5374" t="str">
            <v>CODO 90° 90MM PN10 ERA</v>
          </cell>
          <cell r="C5374">
            <v>21</v>
          </cell>
          <cell r="D5374">
            <v>8641.4</v>
          </cell>
          <cell r="E5374">
            <v>7141.6528925619832</v>
          </cell>
        </row>
        <row r="5375">
          <cell r="A5375">
            <v>24434</v>
          </cell>
          <cell r="B5375" t="str">
            <v>CODO 90° 110MM PN10 ERA</v>
          </cell>
          <cell r="C5375">
            <v>21</v>
          </cell>
          <cell r="D5375">
            <v>10553.94</v>
          </cell>
          <cell r="E5375">
            <v>8722.2644628099188</v>
          </cell>
        </row>
        <row r="5376">
          <cell r="A5376">
            <v>24435</v>
          </cell>
          <cell r="B5376" t="str">
            <v>CODO 45° 90MM PN16 ERA</v>
          </cell>
          <cell r="C5376">
            <v>21</v>
          </cell>
          <cell r="D5376">
            <v>6466.12</v>
          </cell>
          <cell r="E5376">
            <v>5343.9008264462809</v>
          </cell>
        </row>
        <row r="5377">
          <cell r="A5377">
            <v>24437</v>
          </cell>
          <cell r="B5377" t="str">
            <v>TEE 90° PN10 110MM JP ERA</v>
          </cell>
          <cell r="C5377">
            <v>21</v>
          </cell>
          <cell r="D5377">
            <v>12533.01</v>
          </cell>
          <cell r="E5377">
            <v>10357.859504132231</v>
          </cell>
        </row>
        <row r="5378">
          <cell r="A5378">
            <v>24438</v>
          </cell>
          <cell r="B5378" t="str">
            <v>TEE 90° PN10 90MM JP ERA</v>
          </cell>
          <cell r="C5378">
            <v>21</v>
          </cell>
          <cell r="D5378">
            <v>10582.94</v>
          </cell>
          <cell r="E5378">
            <v>8746.2314049586785</v>
          </cell>
        </row>
        <row r="5379">
          <cell r="A5379">
            <v>24495</v>
          </cell>
          <cell r="B5379" t="str">
            <v>CODO 45° 40 MM PN10 ERA</v>
          </cell>
          <cell r="C5379">
            <v>21</v>
          </cell>
          <cell r="D5379">
            <v>667.09</v>
          </cell>
          <cell r="E5379">
            <v>551.31404958677695</v>
          </cell>
        </row>
        <row r="5380">
          <cell r="A5380">
            <v>24496</v>
          </cell>
          <cell r="B5380" t="str">
            <v>BUJE REDUCCION 63X50</v>
          </cell>
          <cell r="C5380">
            <v>21</v>
          </cell>
          <cell r="D5380">
            <v>859.87</v>
          </cell>
          <cell r="E5380">
            <v>710.63636363636363</v>
          </cell>
        </row>
        <row r="5381">
          <cell r="A5381">
            <v>26467</v>
          </cell>
          <cell r="B5381" t="str">
            <v>VALVULA ESFERICA DE PEGAR 63MM</v>
          </cell>
          <cell r="C5381">
            <v>21</v>
          </cell>
          <cell r="D5381">
            <v>22680.89</v>
          </cell>
          <cell r="E5381">
            <v>18744.537190082643</v>
          </cell>
        </row>
        <row r="5382">
          <cell r="A5382">
            <v>26668</v>
          </cell>
          <cell r="B5382" t="str">
            <v>TEE 90° PN10 75MM JP ERA</v>
          </cell>
          <cell r="C5382">
            <v>21</v>
          </cell>
          <cell r="D5382">
            <v>6188.03</v>
          </cell>
          <cell r="E5382">
            <v>5114.0743801652889</v>
          </cell>
        </row>
        <row r="5383">
          <cell r="A5383">
            <v>26669</v>
          </cell>
          <cell r="B5383" t="str">
            <v>CODO 45° 110MM PN16 ERA</v>
          </cell>
          <cell r="C5383">
            <v>21</v>
          </cell>
          <cell r="D5383">
            <v>9804.9599999999991</v>
          </cell>
          <cell r="E5383">
            <v>8103.272727272727</v>
          </cell>
        </row>
        <row r="5384">
          <cell r="A5384">
            <v>26676</v>
          </cell>
          <cell r="B5384" t="str">
            <v>TEE 90° PN10 63MM JP ERA</v>
          </cell>
          <cell r="C5384">
            <v>21</v>
          </cell>
          <cell r="D5384">
            <v>36925.120000000003</v>
          </cell>
          <cell r="E5384">
            <v>30516.628099173558</v>
          </cell>
        </row>
        <row r="5385">
          <cell r="A5385">
            <v>26811</v>
          </cell>
          <cell r="B5385" t="str">
            <v>ESPIGA/ENCHUFE RM-75X63X2" ERA PN16</v>
          </cell>
          <cell r="C5385">
            <v>21</v>
          </cell>
          <cell r="D5385">
            <v>2159.92</v>
          </cell>
          <cell r="E5385">
            <v>1785.0578512396696</v>
          </cell>
        </row>
        <row r="5386">
          <cell r="A5386">
            <v>26943</v>
          </cell>
          <cell r="B5386" t="str">
            <v>BUJE REDUCCION 110*75</v>
          </cell>
          <cell r="C5386">
            <v>21</v>
          </cell>
          <cell r="D5386">
            <v>5462.93</v>
          </cell>
          <cell r="E5386">
            <v>4514.818181818182</v>
          </cell>
        </row>
        <row r="5387">
          <cell r="A5387">
            <v>26944</v>
          </cell>
          <cell r="B5387" t="str">
            <v>BUJE REDUCCION 110X90</v>
          </cell>
          <cell r="C5387">
            <v>21</v>
          </cell>
          <cell r="D5387">
            <v>3780.72</v>
          </cell>
          <cell r="E5387">
            <v>3124.5619834710742</v>
          </cell>
        </row>
        <row r="5388">
          <cell r="A5388">
            <v>26945</v>
          </cell>
          <cell r="B5388" t="str">
            <v>BUJE REDUCCION 75X63</v>
          </cell>
          <cell r="C5388">
            <v>21</v>
          </cell>
          <cell r="D5388">
            <v>1160.1500000000001</v>
          </cell>
          <cell r="E5388">
            <v>958.80165289256206</v>
          </cell>
        </row>
        <row r="5389">
          <cell r="A5389">
            <v>27056</v>
          </cell>
          <cell r="B5389" t="str">
            <v>SD-CUPLA HEMBRA SD/BR 63 MM X 2" PN 16 ERA</v>
          </cell>
          <cell r="C5389">
            <v>21</v>
          </cell>
          <cell r="D5389">
            <v>2049.0300000000002</v>
          </cell>
          <cell r="E5389">
            <v>1693.413223140496</v>
          </cell>
        </row>
        <row r="5390">
          <cell r="A5390">
            <v>27058</v>
          </cell>
          <cell r="B5390" t="str">
            <v>ESPIGA/ENCHUFE RM-40X32X1" ERA PN16</v>
          </cell>
          <cell r="C5390">
            <v>21</v>
          </cell>
          <cell r="D5390">
            <v>407.76</v>
          </cell>
          <cell r="E5390">
            <v>336.9917355371901</v>
          </cell>
        </row>
        <row r="5391">
          <cell r="A5391">
            <v>27059</v>
          </cell>
          <cell r="B5391" t="str">
            <v>ESPIGA/ENCHUFE RM-25X20X1/2" ERA PN16</v>
          </cell>
          <cell r="C5391">
            <v>21</v>
          </cell>
          <cell r="D5391">
            <v>238.85</v>
          </cell>
          <cell r="E5391">
            <v>197.39669421487602</v>
          </cell>
        </row>
        <row r="5392">
          <cell r="A5392">
            <v>27060</v>
          </cell>
          <cell r="B5392" t="str">
            <v>ESPIGA/ENCHUFE RM-32X25X3/4" ERA PN16</v>
          </cell>
          <cell r="C5392">
            <v>21</v>
          </cell>
          <cell r="D5392">
            <v>358.28</v>
          </cell>
          <cell r="E5392">
            <v>296.09917355371897</v>
          </cell>
        </row>
        <row r="5393">
          <cell r="A5393">
            <v>27061</v>
          </cell>
          <cell r="B5393" t="str">
            <v>ESPIGA/ENCHUFE RM-50X40X11/4" ERA PN16</v>
          </cell>
          <cell r="C5393">
            <v>21</v>
          </cell>
          <cell r="D5393">
            <v>975.89</v>
          </cell>
          <cell r="E5393">
            <v>806.52066115702485</v>
          </cell>
        </row>
        <row r="5394">
          <cell r="A5394">
            <v>28017</v>
          </cell>
          <cell r="B5394" t="str">
            <v>TAPA DE 63 MM PN10 ERA</v>
          </cell>
          <cell r="C5394">
            <v>21</v>
          </cell>
          <cell r="D5394">
            <v>1265.93</v>
          </cell>
          <cell r="E5394">
            <v>1046.2231404958679</v>
          </cell>
        </row>
        <row r="5395">
          <cell r="A5395">
            <v>28048</v>
          </cell>
          <cell r="B5395" t="str">
            <v>CONECTOR TE REDUCIDA 20MMX16MMX20MM( ESP.X</v>
          </cell>
          <cell r="C5395">
            <v>21</v>
          </cell>
          <cell r="D5395">
            <v>1451.89</v>
          </cell>
          <cell r="E5395">
            <v>1199.909090909091</v>
          </cell>
        </row>
        <row r="5396">
          <cell r="A5396">
            <v>28090</v>
          </cell>
          <cell r="B5396" t="str">
            <v>TAPA DE 32 MM</v>
          </cell>
          <cell r="C5396">
            <v>21</v>
          </cell>
          <cell r="D5396">
            <v>240.56</v>
          </cell>
          <cell r="E5396">
            <v>198.80991735537191</v>
          </cell>
        </row>
        <row r="5397">
          <cell r="A5397">
            <v>28256</v>
          </cell>
          <cell r="B5397" t="str">
            <v>CODO 45° 20 MM PN10 ERA</v>
          </cell>
          <cell r="C5397">
            <v>21</v>
          </cell>
          <cell r="D5397">
            <v>117.72</v>
          </cell>
          <cell r="E5397">
            <v>97.289256198347104</v>
          </cell>
        </row>
        <row r="5398">
          <cell r="A5398">
            <v>28258</v>
          </cell>
          <cell r="B5398" t="str">
            <v>BUJE REDUCCION 90X75</v>
          </cell>
          <cell r="C5398">
            <v>21</v>
          </cell>
          <cell r="D5398">
            <v>2014.9</v>
          </cell>
          <cell r="E5398">
            <v>1665.206611570248</v>
          </cell>
        </row>
        <row r="5399">
          <cell r="A5399">
            <v>28275</v>
          </cell>
          <cell r="B5399" t="str">
            <v>CUPLA 20MM PN10 JP ERA</v>
          </cell>
          <cell r="C5399">
            <v>21</v>
          </cell>
          <cell r="D5399">
            <v>153.55000000000001</v>
          </cell>
          <cell r="E5399">
            <v>126.900826446281</v>
          </cell>
        </row>
        <row r="5400">
          <cell r="A5400">
            <v>28461</v>
          </cell>
          <cell r="B5400" t="str">
            <v>SD-CONECTOR CODO 20 MM X 3/4" RM PVC GRIS</v>
          </cell>
          <cell r="C5400">
            <v>21</v>
          </cell>
          <cell r="D5400">
            <v>2574.5100000000002</v>
          </cell>
          <cell r="E5400">
            <v>2127.6942148760331</v>
          </cell>
        </row>
        <row r="5401">
          <cell r="A5401">
            <v>30913</v>
          </cell>
          <cell r="B5401" t="str">
            <v>CAMPANA CON BRIDA 90</v>
          </cell>
          <cell r="C5401">
            <v>21</v>
          </cell>
          <cell r="D5401">
            <v>118019.47</v>
          </cell>
          <cell r="E5401">
            <v>97536.752066115703</v>
          </cell>
        </row>
        <row r="5402">
          <cell r="A5402">
            <v>30949</v>
          </cell>
          <cell r="B5402" t="str">
            <v>VALVULA DE AIRE CINETICA 2” PLASTICA</v>
          </cell>
          <cell r="C5402">
            <v>21</v>
          </cell>
          <cell r="D5402">
            <v>183337.51</v>
          </cell>
          <cell r="E5402">
            <v>151518.60330578513</v>
          </cell>
        </row>
        <row r="5403">
          <cell r="A5403">
            <v>31146</v>
          </cell>
          <cell r="B5403" t="str">
            <v>ESPIGA/ENCHUFE RM-50X40X1 1/2" ERA PN16</v>
          </cell>
          <cell r="C5403">
            <v>21</v>
          </cell>
          <cell r="D5403">
            <v>955.42</v>
          </cell>
          <cell r="E5403">
            <v>789.60330578512401</v>
          </cell>
        </row>
        <row r="5404">
          <cell r="A5404">
            <v>31200</v>
          </cell>
          <cell r="B5404" t="str">
            <v>CUPLA 250MM PN10 JP ERA</v>
          </cell>
          <cell r="C5404">
            <v>21</v>
          </cell>
          <cell r="D5404">
            <v>70968.639999999999</v>
          </cell>
          <cell r="E5404">
            <v>58651.768595041322</v>
          </cell>
        </row>
        <row r="5405">
          <cell r="A5405">
            <v>36700</v>
          </cell>
          <cell r="B5405" t="str">
            <v>ADHESIVO PVC EXTRA REFORZADO WELD ON 717- 946CC-</v>
          </cell>
          <cell r="C5405">
            <v>21</v>
          </cell>
          <cell r="D5405">
            <v>42214.03</v>
          </cell>
          <cell r="E5405">
            <v>34887.628099173555</v>
          </cell>
        </row>
        <row r="5406">
          <cell r="A5406">
            <v>38026</v>
          </cell>
          <cell r="B5406" t="str">
            <v>BUJE REDUCCION 3°X2 1/2"</v>
          </cell>
          <cell r="C5406">
            <v>21</v>
          </cell>
          <cell r="D5406">
            <v>2963.5</v>
          </cell>
          <cell r="E5406">
            <v>2449.1735537190084</v>
          </cell>
        </row>
        <row r="5407">
          <cell r="A5407">
            <v>38027</v>
          </cell>
          <cell r="B5407" t="str">
            <v>CUPLA 3° ERA</v>
          </cell>
          <cell r="C5407">
            <v>21</v>
          </cell>
          <cell r="D5407">
            <v>6160.73</v>
          </cell>
          <cell r="E5407">
            <v>5091.5123966942147</v>
          </cell>
        </row>
        <row r="5408">
          <cell r="A5408">
            <v>38028</v>
          </cell>
          <cell r="B5408" t="str">
            <v>CUPLA 4" ERA</v>
          </cell>
          <cell r="C5408">
            <v>21</v>
          </cell>
          <cell r="D5408">
            <v>9378.43</v>
          </cell>
          <cell r="E5408">
            <v>7750.7685950413224</v>
          </cell>
        </row>
        <row r="5409">
          <cell r="A5409">
            <v>44550</v>
          </cell>
          <cell r="B5409" t="str">
            <v>UNION DOBLE 32MM PN10</v>
          </cell>
          <cell r="C5409">
            <v>21</v>
          </cell>
          <cell r="D5409">
            <v>1702.69</v>
          </cell>
          <cell r="E5409">
            <v>1407.1818181818182</v>
          </cell>
        </row>
        <row r="5410">
          <cell r="A5410">
            <v>45889</v>
          </cell>
          <cell r="B5410" t="str">
            <v>VALVULA ESFERICA DE PEGAR 25MM</v>
          </cell>
          <cell r="C5410">
            <v>21</v>
          </cell>
          <cell r="D5410">
            <v>4367.62</v>
          </cell>
          <cell r="E5410">
            <v>3609.6033057851241</v>
          </cell>
        </row>
        <row r="5411">
          <cell r="A5411">
            <v>45932</v>
          </cell>
          <cell r="B5411" t="str">
            <v>SD-CUPLA HEMBRA SD/BR 20MM X 1/2"</v>
          </cell>
          <cell r="C5411">
            <v>21</v>
          </cell>
          <cell r="D5411">
            <v>235.44</v>
          </cell>
          <cell r="E5411">
            <v>194.57851239669421</v>
          </cell>
        </row>
        <row r="5412">
          <cell r="A5412">
            <v>46649</v>
          </cell>
          <cell r="B5412" t="str">
            <v>TAPA DE 20 MM PN10</v>
          </cell>
          <cell r="C5412">
            <v>21</v>
          </cell>
          <cell r="D5412">
            <v>117.72</v>
          </cell>
          <cell r="E5412">
            <v>97.289256198347104</v>
          </cell>
        </row>
        <row r="5413">
          <cell r="A5413">
            <v>46650</v>
          </cell>
          <cell r="B5413" t="str">
            <v>SD-CRUCETA DE 63 MM</v>
          </cell>
          <cell r="C5413">
            <v>21</v>
          </cell>
          <cell r="D5413">
            <v>4930.63</v>
          </cell>
          <cell r="E5413">
            <v>4074.9008264462814</v>
          </cell>
        </row>
        <row r="5414">
          <cell r="A5414">
            <v>46713</v>
          </cell>
          <cell r="B5414" t="str">
            <v>BUJE REDUCCION 75*50</v>
          </cell>
          <cell r="C5414">
            <v>21</v>
          </cell>
          <cell r="D5414">
            <v>1753.87</v>
          </cell>
          <cell r="E5414">
            <v>1449.4793388429753</v>
          </cell>
        </row>
        <row r="5415">
          <cell r="A5415">
            <v>46940</v>
          </cell>
          <cell r="B5415" t="str">
            <v>CODO 45° 200MM PN10 ERA</v>
          </cell>
          <cell r="C5415">
            <v>21</v>
          </cell>
          <cell r="D5415">
            <v>51309.25</v>
          </cell>
          <cell r="E5415">
            <v>42404.338842975209</v>
          </cell>
        </row>
        <row r="5416">
          <cell r="A5416">
            <v>46941</v>
          </cell>
          <cell r="B5416" t="str">
            <v>CODO 90° 200MM PN10 ERA</v>
          </cell>
          <cell r="C5416">
            <v>21</v>
          </cell>
          <cell r="D5416">
            <v>68537.45</v>
          </cell>
          <cell r="E5416">
            <v>56642.520661157025</v>
          </cell>
        </row>
        <row r="5417">
          <cell r="A5417">
            <v>47105</v>
          </cell>
          <cell r="B5417" t="str">
            <v>BUJE REDUCCION 250x200</v>
          </cell>
          <cell r="C5417">
            <v>21</v>
          </cell>
          <cell r="D5417">
            <v>85291.35</v>
          </cell>
          <cell r="E5417">
            <v>70488.719008264467</v>
          </cell>
        </row>
        <row r="5418">
          <cell r="A5418">
            <v>47106</v>
          </cell>
          <cell r="B5418" t="str">
            <v>TEE 90º PN10 250MM JP ERA</v>
          </cell>
          <cell r="C5418">
            <v>21</v>
          </cell>
          <cell r="D5418">
            <v>185906.89</v>
          </cell>
          <cell r="E5418">
            <v>153642.05785123969</v>
          </cell>
        </row>
        <row r="5419">
          <cell r="A5419">
            <v>47579</v>
          </cell>
          <cell r="B5419" t="str">
            <v>TAPA DE 200 MM PN10 ERA</v>
          </cell>
          <cell r="C5419">
            <v>21</v>
          </cell>
          <cell r="D5419">
            <v>32216.29</v>
          </cell>
          <cell r="E5419">
            <v>26625.03305785124</v>
          </cell>
        </row>
        <row r="5420">
          <cell r="A5420">
            <v>47580</v>
          </cell>
          <cell r="B5420" t="str">
            <v>BUJE REDUCCION 200x110</v>
          </cell>
          <cell r="C5420">
            <v>21</v>
          </cell>
          <cell r="D5420">
            <v>49197.1</v>
          </cell>
          <cell r="E5420">
            <v>40658.760330578516</v>
          </cell>
        </row>
        <row r="5421">
          <cell r="A5421">
            <v>47656</v>
          </cell>
          <cell r="B5421" t="str">
            <v>CUPLA 200 MM PN10 JP ERA</v>
          </cell>
          <cell r="C5421">
            <v>21</v>
          </cell>
          <cell r="D5421">
            <v>87478.57</v>
          </cell>
          <cell r="E5421">
            <v>72296.338842975209</v>
          </cell>
        </row>
        <row r="5422">
          <cell r="A5422">
            <v>10043</v>
          </cell>
          <cell r="B5422" t="str">
            <v>BRIDA FIJA 90MM</v>
          </cell>
          <cell r="C5422">
            <v>21</v>
          </cell>
          <cell r="D5422">
            <v>11011.17</v>
          </cell>
          <cell r="E5422">
            <v>9100.1404958677685</v>
          </cell>
        </row>
        <row r="5423">
          <cell r="A5423">
            <v>18191</v>
          </cell>
          <cell r="B5423" t="str">
            <v>VALVULA ESFERICA DE PVC 1 1/2" CON UNION DOBLE</v>
          </cell>
          <cell r="C5423">
            <v>21</v>
          </cell>
          <cell r="D5423">
            <v>12751.39</v>
          </cell>
          <cell r="E5423">
            <v>10538.338842975207</v>
          </cell>
        </row>
        <row r="5424">
          <cell r="A5424">
            <v>18456</v>
          </cell>
          <cell r="B5424" t="str">
            <v>VALVULA ESFERICA DE PVC 2 1/2" CON UNION DOBLE</v>
          </cell>
          <cell r="C5424">
            <v>21</v>
          </cell>
          <cell r="D5424">
            <v>29128.25</v>
          </cell>
          <cell r="E5424">
            <v>24072.933884297523</v>
          </cell>
        </row>
        <row r="5425">
          <cell r="A5425">
            <v>23184</v>
          </cell>
          <cell r="B5425" t="str">
            <v>VALVULA ESFERICA DE PVC 1" CON UNION DOBLE</v>
          </cell>
          <cell r="C5425">
            <v>21</v>
          </cell>
          <cell r="D5425">
            <v>5901.4</v>
          </cell>
          <cell r="E5425">
            <v>4877.1900826446281</v>
          </cell>
        </row>
        <row r="5426">
          <cell r="A5426">
            <v>23185</v>
          </cell>
          <cell r="B5426" t="str">
            <v>VALVULA ESFERICA DE PVC 1/2" CON UNION DOBLE</v>
          </cell>
          <cell r="C5426">
            <v>21</v>
          </cell>
          <cell r="D5426">
            <v>2502.85</v>
          </cell>
          <cell r="E5426">
            <v>2068.4710743801652</v>
          </cell>
        </row>
        <row r="5427">
          <cell r="A5427">
            <v>26665</v>
          </cell>
          <cell r="B5427" t="str">
            <v>CAMPANA CON BRIDA 160</v>
          </cell>
          <cell r="C5427">
            <v>21</v>
          </cell>
          <cell r="D5427">
            <v>30213.33</v>
          </cell>
          <cell r="E5427">
            <v>24969.694214876035</v>
          </cell>
        </row>
        <row r="5428">
          <cell r="A5428">
            <v>27013</v>
          </cell>
          <cell r="B5428" t="str">
            <v>VALVULA MARIPOSA 110 MM BRIDADA</v>
          </cell>
          <cell r="C5428">
            <v>21</v>
          </cell>
          <cell r="D5428">
            <v>122170.41</v>
          </cell>
          <cell r="E5428">
            <v>100967.28099173555</v>
          </cell>
        </row>
        <row r="5429">
          <cell r="A5429">
            <v>28303</v>
          </cell>
          <cell r="B5429" t="str">
            <v>BR-BUJE REDUCCION 3X2</v>
          </cell>
          <cell r="C5429">
            <v>21</v>
          </cell>
          <cell r="D5429">
            <v>2159.92</v>
          </cell>
          <cell r="E5429">
            <v>1785.0578512396696</v>
          </cell>
        </row>
        <row r="5430">
          <cell r="A5430">
            <v>28562</v>
          </cell>
          <cell r="B5430" t="str">
            <v>CAMPANA CON BRIDA 75</v>
          </cell>
          <cell r="C5430">
            <v>21</v>
          </cell>
          <cell r="D5430">
            <v>8419.6</v>
          </cell>
          <cell r="E5430">
            <v>6958.3471074380168</v>
          </cell>
        </row>
        <row r="5431">
          <cell r="A5431">
            <v>30942</v>
          </cell>
          <cell r="B5431" t="str">
            <v>CAMPANA CON BRIDA 200MM</v>
          </cell>
          <cell r="C5431">
            <v>21</v>
          </cell>
          <cell r="D5431">
            <v>83691.03</v>
          </cell>
          <cell r="E5431">
            <v>69166.140495867774</v>
          </cell>
        </row>
        <row r="5432">
          <cell r="A5432">
            <v>35711</v>
          </cell>
          <cell r="B5432" t="str">
            <v>SD-CRUCETA DE 40MM</v>
          </cell>
          <cell r="C5432">
            <v>21</v>
          </cell>
          <cell r="D5432">
            <v>1712.92</v>
          </cell>
          <cell r="E5432">
            <v>1415.6363636363637</v>
          </cell>
        </row>
        <row r="5433">
          <cell r="A5433">
            <v>35724</v>
          </cell>
          <cell r="B5433" t="str">
            <v>VALVULA ESFERICA DE PVC 1 1/4" CON UNION DOBLE</v>
          </cell>
          <cell r="C5433">
            <v>21</v>
          </cell>
          <cell r="D5433">
            <v>8506.6200000000008</v>
          </cell>
          <cell r="E5433">
            <v>7030.2644628099179</v>
          </cell>
        </row>
        <row r="5434">
          <cell r="A5434">
            <v>38054</v>
          </cell>
          <cell r="B5434" t="str">
            <v>MONTURA 160 MM X 3"</v>
          </cell>
          <cell r="C5434" t="e">
            <v>#N/A</v>
          </cell>
          <cell r="D5434" t="e">
            <v>#N/A</v>
          </cell>
          <cell r="E5434" t="e">
            <v>#N/A</v>
          </cell>
        </row>
        <row r="5435">
          <cell r="A5435">
            <v>17547</v>
          </cell>
          <cell r="B5435" t="str">
            <v>CALEFACTOR ESKABE MINI 3000 MARFIL</v>
          </cell>
          <cell r="C5435">
            <v>21</v>
          </cell>
          <cell r="D5435">
            <v>276573.42</v>
          </cell>
          <cell r="E5435">
            <v>228573.07438016529</v>
          </cell>
        </row>
        <row r="5436">
          <cell r="A5436">
            <v>28307</v>
          </cell>
          <cell r="B5436" t="str">
            <v>CALEFACTOR ESKABE TIRO BALANCEADO 2000 MARFIL ENCENDIDO ELECTRONICO</v>
          </cell>
          <cell r="C5436">
            <v>21</v>
          </cell>
          <cell r="D5436">
            <v>299116.84999999998</v>
          </cell>
          <cell r="E5436">
            <v>247204.00826446278</v>
          </cell>
        </row>
        <row r="5437">
          <cell r="A5437">
            <v>28454</v>
          </cell>
          <cell r="B5437" t="str">
            <v>CALEFACTOR ESKABE TITANIO MINICONVEX 8000 ENCENDIDO ELECTRONICO</v>
          </cell>
          <cell r="C5437">
            <v>21</v>
          </cell>
          <cell r="D5437">
            <v>611751.21</v>
          </cell>
          <cell r="E5437">
            <v>505579.51239669422</v>
          </cell>
        </row>
        <row r="5438">
          <cell r="A5438">
            <v>28455</v>
          </cell>
          <cell r="B5438" t="str">
            <v>CALEFACTOR ESKABE TITANIO MINICONVEX 3000 TERMOSTATICO</v>
          </cell>
          <cell r="C5438">
            <v>21</v>
          </cell>
          <cell r="D5438">
            <v>476747.39</v>
          </cell>
          <cell r="E5438">
            <v>394006.10743801657</v>
          </cell>
        </row>
        <row r="5439">
          <cell r="A5439">
            <v>28456</v>
          </cell>
          <cell r="B5439" t="str">
            <v>CALEFACTOR ESKABE TITANIO MINICONVEX 5000 TERMOSTATICO</v>
          </cell>
          <cell r="C5439">
            <v>21</v>
          </cell>
          <cell r="D5439">
            <v>556137.46</v>
          </cell>
          <cell r="E5439">
            <v>459617.73553719005</v>
          </cell>
        </row>
        <row r="5440">
          <cell r="A5440">
            <v>30926</v>
          </cell>
          <cell r="B5440" t="str">
            <v>CALEFACTOR ESKABE TITANIO T/BALAN 2000 TERMOSTATICO</v>
          </cell>
          <cell r="C5440">
            <v>21</v>
          </cell>
          <cell r="D5440">
            <v>572093.78</v>
          </cell>
          <cell r="E5440">
            <v>472804.77685950417</v>
          </cell>
        </row>
        <row r="5441">
          <cell r="A5441">
            <v>30999</v>
          </cell>
          <cell r="B5441" t="str">
            <v>CALEFACTOR ESKABE TITANIO T/BALAN 3000 TERMOSTATICO</v>
          </cell>
          <cell r="C5441">
            <v>21</v>
          </cell>
          <cell r="D5441">
            <v>668678.26</v>
          </cell>
          <cell r="E5441">
            <v>552626.66115702479</v>
          </cell>
        </row>
        <row r="5442">
          <cell r="A5442">
            <v>32037</v>
          </cell>
          <cell r="B5442" t="str">
            <v>CALEFACTOR ESKABE TITANIO T/BALAN 5000 TERMOSTATICO</v>
          </cell>
          <cell r="C5442">
            <v>21</v>
          </cell>
          <cell r="D5442">
            <v>858360.51</v>
          </cell>
          <cell r="E5442">
            <v>709388.85123966949</v>
          </cell>
        </row>
        <row r="5443">
          <cell r="A5443">
            <v>33295</v>
          </cell>
          <cell r="B5443" t="str">
            <v>CALEFACTOR ESKABE TIRO BALANCEADO 3000 MARFIL ENCENDIDO ELECTRONICO</v>
          </cell>
          <cell r="C5443">
            <v>21</v>
          </cell>
          <cell r="D5443">
            <v>356644.79</v>
          </cell>
          <cell r="E5443">
            <v>294747.76033057849</v>
          </cell>
        </row>
        <row r="5444">
          <cell r="A5444">
            <v>33809</v>
          </cell>
          <cell r="B5444" t="str">
            <v>CALEFACTOR ESKABE TIRO BALANCEADO 5000 MARFIL ENCENDIDO ELECTRONICO</v>
          </cell>
          <cell r="C5444">
            <v>21</v>
          </cell>
          <cell r="D5444">
            <v>456368.13</v>
          </cell>
          <cell r="E5444">
            <v>377163.74380165292</v>
          </cell>
        </row>
        <row r="5445">
          <cell r="A5445">
            <v>47046</v>
          </cell>
          <cell r="B5445" t="str">
            <v>CALEFACTOR ESKABE TIRO BAL. TBU 2900 KCAL GN</v>
          </cell>
          <cell r="C5445">
            <v>21</v>
          </cell>
          <cell r="D5445">
            <v>435732.24</v>
          </cell>
          <cell r="E5445">
            <v>360109.28925619833</v>
          </cell>
        </row>
        <row r="5446">
          <cell r="A5446">
            <v>46345</v>
          </cell>
          <cell r="B5446" t="str">
            <v>TERMOTANQUE ESKABE HYBRID4 ALTA RECUPERACION H-1100 EQUIVALENTE AL ACQUAPIU A6 76 LTS</v>
          </cell>
          <cell r="C5446">
            <v>21</v>
          </cell>
          <cell r="D5446">
            <v>1197666.17</v>
          </cell>
          <cell r="E5446">
            <v>989806.75206611562</v>
          </cell>
        </row>
        <row r="5447">
          <cell r="A5447">
            <v>46346</v>
          </cell>
          <cell r="B5447" t="str">
            <v>TERMOTANQUE ESKABE HYBRID4 ALTA RECUPERACION H-800 EQUIVALENTE AL ACQUAPIU A5 52 LTS</v>
          </cell>
          <cell r="C5447">
            <v>21</v>
          </cell>
          <cell r="D5447">
            <v>882459.48</v>
          </cell>
          <cell r="E5447">
            <v>729305.35537190083</v>
          </cell>
        </row>
        <row r="5448">
          <cell r="A5448">
            <v>46386</v>
          </cell>
          <cell r="B5448" t="str">
            <v>TERMOTANQUE ESKABE HYBRID4 ALTA RECUPERACION H700 SV EQUIVALENTE AL ACQUAPIU A4 40 LTS</v>
          </cell>
          <cell r="C5448">
            <v>21</v>
          </cell>
          <cell r="D5448">
            <v>849177.31</v>
          </cell>
          <cell r="E5448">
            <v>701799.42975206615</v>
          </cell>
        </row>
        <row r="5449">
          <cell r="A5449">
            <v>46869</v>
          </cell>
          <cell r="B5449" t="str">
            <v>TERMOTANQUE HYBRID4 40LTS ALTA REC H-360 ESKABE</v>
          </cell>
          <cell r="C5449">
            <v>21</v>
          </cell>
          <cell r="D5449">
            <v>647995.92000000004</v>
          </cell>
          <cell r="E5449">
            <v>535533.81818181823</v>
          </cell>
        </row>
        <row r="5450">
          <cell r="A5450">
            <v>47700</v>
          </cell>
          <cell r="B5450" t="str">
            <v>VENTILADOR DE TECHO LUZ LED 65W 42° RETRACTIL PLAT</v>
          </cell>
          <cell r="C5450">
            <v>21</v>
          </cell>
          <cell r="D5450">
            <v>144056.63</v>
          </cell>
          <cell r="E5450">
            <v>119055.06611570249</v>
          </cell>
        </row>
        <row r="5451">
          <cell r="A5451">
            <v>33801</v>
          </cell>
          <cell r="B5451" t="str">
            <v>TOALLERO CURVO ELECTRICO 300W-71 DERECHA BLANCO</v>
          </cell>
          <cell r="C5451">
            <v>21</v>
          </cell>
          <cell r="D5451">
            <v>221629.21</v>
          </cell>
          <cell r="E5451">
            <v>183164.63636363635</v>
          </cell>
        </row>
        <row r="5452">
          <cell r="A5452">
            <v>33802</v>
          </cell>
          <cell r="B5452" t="str">
            <v>TOALLERO CURVO ELECTRICO 300W-71 IZQUIERDA BLANCO</v>
          </cell>
          <cell r="C5452">
            <v>21</v>
          </cell>
          <cell r="D5452">
            <v>233674.28</v>
          </cell>
          <cell r="E5452">
            <v>193119.23966942148</v>
          </cell>
        </row>
        <row r="5453">
          <cell r="A5453">
            <v>33814</v>
          </cell>
          <cell r="B5453" t="str">
            <v>TOALLERO CURVO ELECTRICO 500W-115 DERECHA BLANCO</v>
          </cell>
          <cell r="C5453">
            <v>21</v>
          </cell>
          <cell r="D5453">
            <v>325216.78000000003</v>
          </cell>
          <cell r="E5453">
            <v>268774.19834710745</v>
          </cell>
        </row>
        <row r="5454">
          <cell r="A5454">
            <v>33815</v>
          </cell>
          <cell r="B5454" t="str">
            <v>TOALLERO CURVO ELECTRICO 500W-115 IZQUIERDA BLANCO</v>
          </cell>
          <cell r="C5454">
            <v>21</v>
          </cell>
          <cell r="D5454">
            <v>305944.68</v>
          </cell>
          <cell r="E5454">
            <v>252846.84297520661</v>
          </cell>
        </row>
        <row r="5455">
          <cell r="A5455">
            <v>35010</v>
          </cell>
          <cell r="B5455" t="str">
            <v>CALDERA EUTERMA MICRA 33000 KCAL/H TB- SOLO CALEFACCION</v>
          </cell>
          <cell r="C5455">
            <v>21</v>
          </cell>
          <cell r="D5455">
            <v>2088614.44</v>
          </cell>
          <cell r="E5455">
            <v>1726127.6363636365</v>
          </cell>
        </row>
        <row r="5456">
          <cell r="A5456">
            <v>35011</v>
          </cell>
          <cell r="B5456" t="str">
            <v>CALEFON ELECTRICO MINI HADRON 8 KW EUTERMA</v>
          </cell>
          <cell r="C5456">
            <v>21</v>
          </cell>
          <cell r="D5456">
            <v>218974.52</v>
          </cell>
          <cell r="E5456">
            <v>180970.67768595042</v>
          </cell>
        </row>
        <row r="5457">
          <cell r="A5457">
            <v>35458</v>
          </cell>
          <cell r="B5457" t="str">
            <v>TOALLERO CURVO ELECTRICO 300W-80 DERECHA BLANCO</v>
          </cell>
          <cell r="C5457">
            <v>21</v>
          </cell>
          <cell r="D5457">
            <v>220834.17</v>
          </cell>
          <cell r="E5457">
            <v>182507.57851239672</v>
          </cell>
        </row>
        <row r="5458">
          <cell r="A5458">
            <v>35488</v>
          </cell>
          <cell r="B5458" t="str">
            <v>TERMOSTATO DE AMBIENTE DIGITAL CONBOTON EUTERMA PARA CALDERAS</v>
          </cell>
          <cell r="C5458">
            <v>21</v>
          </cell>
          <cell r="D5458">
            <v>59551.42</v>
          </cell>
          <cell r="E5458">
            <v>49216.049586776862</v>
          </cell>
        </row>
        <row r="5459">
          <cell r="A5459">
            <v>35620</v>
          </cell>
          <cell r="B5459" t="str">
            <v>CLIMATIZADOR DE PISCINA EUTERMA ARUBA 40 EXTERIOR GN</v>
          </cell>
          <cell r="C5459">
            <v>21</v>
          </cell>
          <cell r="D5459">
            <v>2821218.9</v>
          </cell>
          <cell r="E5459">
            <v>2331585.867768595</v>
          </cell>
        </row>
        <row r="5460">
          <cell r="A5460">
            <v>36425</v>
          </cell>
          <cell r="B5460" t="str">
            <v>CALDERA EUTERMA MICRA 33000 KCAL/H TB- DOBLE SERVICIO</v>
          </cell>
          <cell r="C5460">
            <v>21</v>
          </cell>
          <cell r="D5460">
            <v>2088614.44</v>
          </cell>
          <cell r="E5460">
            <v>1726127.6363636365</v>
          </cell>
        </row>
        <row r="5461">
          <cell r="A5461">
            <v>45839</v>
          </cell>
          <cell r="B5461" t="str">
            <v>TOALLERO CURVO ELECTRICO 300W-80 IZQUIERDA BLANCO</v>
          </cell>
          <cell r="C5461">
            <v>21</v>
          </cell>
          <cell r="D5461">
            <v>220834.17</v>
          </cell>
          <cell r="E5461">
            <v>182507.57851239672</v>
          </cell>
        </row>
        <row r="5462">
          <cell r="A5462">
            <v>45928</v>
          </cell>
          <cell r="B5462" t="str">
            <v>VASO DE EXPANSION 5 Lts ROSCA GAS X 180° PARA CALDERA EUTERMA</v>
          </cell>
          <cell r="C5462">
            <v>21</v>
          </cell>
          <cell r="D5462">
            <v>102161.27</v>
          </cell>
          <cell r="E5462">
            <v>84430.801652892565</v>
          </cell>
        </row>
        <row r="5463">
          <cell r="A5463">
            <v>46794</v>
          </cell>
          <cell r="B5463" t="str">
            <v>IONIZADOR SOLAR EUTERMA</v>
          </cell>
          <cell r="C5463">
            <v>21</v>
          </cell>
          <cell r="D5463">
            <v>138955.01999999999</v>
          </cell>
          <cell r="E5463">
            <v>114838.85950413223</v>
          </cell>
        </row>
        <row r="5464">
          <cell r="A5464">
            <v>33050</v>
          </cell>
          <cell r="B5464" t="str">
            <v>BOMBA UPS 15-60 220V CACAO RECIRCULACION CALDERA</v>
          </cell>
          <cell r="C5464">
            <v>21</v>
          </cell>
          <cell r="D5464">
            <v>210909.79</v>
          </cell>
          <cell r="E5464">
            <v>174305.61157024794</v>
          </cell>
        </row>
        <row r="5465">
          <cell r="A5465">
            <v>35165</v>
          </cell>
          <cell r="B5465" t="str">
            <v>KIT COAXIAL SALIDA DE HUMOS TB COMPLETO</v>
          </cell>
          <cell r="C5465">
            <v>21</v>
          </cell>
          <cell r="D5465">
            <v>109802.89</v>
          </cell>
          <cell r="E5465">
            <v>90746.190082644636</v>
          </cell>
        </row>
        <row r="5466">
          <cell r="A5466">
            <v>47178</v>
          </cell>
          <cell r="B5466" t="str">
            <v>INTERCAMBIADOR MONOTUBO 270 EUTERMA</v>
          </cell>
          <cell r="C5466">
            <v>21</v>
          </cell>
          <cell r="D5466">
            <v>383608.06</v>
          </cell>
          <cell r="E5466">
            <v>317031.45454545453</v>
          </cell>
        </row>
        <row r="5467">
          <cell r="A5467">
            <v>47179</v>
          </cell>
          <cell r="B5467" t="str">
            <v>ACOPLE ADAPTADOR MICRA 3/4°</v>
          </cell>
          <cell r="C5467">
            <v>21</v>
          </cell>
          <cell r="D5467">
            <v>17371.509999999998</v>
          </cell>
          <cell r="E5467">
            <v>14356.619834710742</v>
          </cell>
        </row>
        <row r="5468">
          <cell r="A5468">
            <v>34967</v>
          </cell>
          <cell r="B5468" t="str">
            <v>CALDERA MINIBOX 30T KCAL-DUAL TB-SAL. 60/100</v>
          </cell>
          <cell r="C5468">
            <v>21</v>
          </cell>
          <cell r="D5468">
            <v>1860962.7</v>
          </cell>
          <cell r="E5468">
            <v>1537985.7024793387</v>
          </cell>
        </row>
        <row r="5469">
          <cell r="A5469">
            <v>36266</v>
          </cell>
          <cell r="B5469" t="str">
            <v>CALDERA MINIBOX 24T KCAL-DUAL TB-SAL. 60/100 CONSAL</v>
          </cell>
          <cell r="C5469" t="e">
            <v>#N/A</v>
          </cell>
          <cell r="D5469" t="e">
            <v>#N/A</v>
          </cell>
          <cell r="E5469" t="e">
            <v>#N/A</v>
          </cell>
        </row>
        <row r="5470">
          <cell r="A5470">
            <v>36988</v>
          </cell>
          <cell r="B5470" t="str">
            <v>CALDERA MINIBOX 24T KCAL-DUAL T N-SAL</v>
          </cell>
          <cell r="C5470">
            <v>21</v>
          </cell>
          <cell r="D5470">
            <v>1523011.59</v>
          </cell>
          <cell r="E5470">
            <v>1258687.26446281</v>
          </cell>
        </row>
        <row r="5471">
          <cell r="A5471">
            <v>47055</v>
          </cell>
          <cell r="B5471" t="str">
            <v>CALDERA CONDENZA 24KW TB</v>
          </cell>
          <cell r="C5471">
            <v>21</v>
          </cell>
          <cell r="D5471">
            <v>1637647.86</v>
          </cell>
          <cell r="E5471">
            <v>1353427.9834710746</v>
          </cell>
        </row>
        <row r="5472">
          <cell r="A5472">
            <v>36089</v>
          </cell>
          <cell r="B5472" t="str">
            <v>RADIADOR ELECTRICO 750 WATTS CONTERMOSTATO</v>
          </cell>
          <cell r="C5472">
            <v>21</v>
          </cell>
          <cell r="D5472">
            <v>397999.01</v>
          </cell>
          <cell r="E5472">
            <v>328924.80165289255</v>
          </cell>
        </row>
        <row r="5473">
          <cell r="A5473">
            <v>36090</v>
          </cell>
          <cell r="B5473" t="str">
            <v>RADIADOR ELECTRICO 1000 WATTS CONTERMOSTATO</v>
          </cell>
          <cell r="C5473">
            <v>21</v>
          </cell>
          <cell r="D5473">
            <v>425023.63</v>
          </cell>
          <cell r="E5473">
            <v>351259.19834710745</v>
          </cell>
        </row>
        <row r="5474">
          <cell r="A5474">
            <v>36106</v>
          </cell>
          <cell r="B5474" t="str">
            <v>RADIADOR ELECTRICO 2000 WATTS CONTERMOSTATO</v>
          </cell>
          <cell r="C5474">
            <v>21</v>
          </cell>
          <cell r="D5474">
            <v>614196</v>
          </cell>
          <cell r="E5474">
            <v>507600</v>
          </cell>
        </row>
        <row r="5475">
          <cell r="A5475">
            <v>46780</v>
          </cell>
          <cell r="B5475" t="str">
            <v>RADIADOR ALUMINIO ISLANDIA 500 x 1 ELEMENTO</v>
          </cell>
          <cell r="C5475">
            <v>21</v>
          </cell>
          <cell r="D5475">
            <v>15679.06</v>
          </cell>
          <cell r="E5475">
            <v>12957.900826446281</v>
          </cell>
        </row>
        <row r="5476">
          <cell r="A5476">
            <v>46781</v>
          </cell>
          <cell r="B5476" t="str">
            <v>RADIADOR DE ALUMINIO ISLANDIA 500 x 2</v>
          </cell>
          <cell r="C5476">
            <v>21</v>
          </cell>
          <cell r="D5476">
            <v>40444.81</v>
          </cell>
          <cell r="E5476">
            <v>33425.462809917357</v>
          </cell>
        </row>
        <row r="5477">
          <cell r="A5477">
            <v>46782</v>
          </cell>
          <cell r="B5477" t="str">
            <v>RADIADOR DE ALUMINIO ISLANDIA 500 x 3</v>
          </cell>
          <cell r="C5477">
            <v>21</v>
          </cell>
          <cell r="D5477">
            <v>60668.92</v>
          </cell>
          <cell r="E5477">
            <v>50139.603305785124</v>
          </cell>
        </row>
        <row r="5478">
          <cell r="A5478">
            <v>46783</v>
          </cell>
          <cell r="B5478" t="str">
            <v>RADIADOR DE ALUMINIO ISLANDIA 500 x 4</v>
          </cell>
          <cell r="C5478">
            <v>21</v>
          </cell>
          <cell r="D5478">
            <v>80889.61</v>
          </cell>
          <cell r="E5478">
            <v>66850.917355371901</v>
          </cell>
        </row>
        <row r="5479">
          <cell r="A5479">
            <v>46784</v>
          </cell>
          <cell r="B5479" t="str">
            <v>RADIADOR DE ALUMINIO ISLANDIA 500 x 5</v>
          </cell>
          <cell r="C5479">
            <v>21</v>
          </cell>
          <cell r="D5479">
            <v>101113.72</v>
          </cell>
          <cell r="E5479">
            <v>83565.057851239675</v>
          </cell>
        </row>
        <row r="5480">
          <cell r="A5480">
            <v>46785</v>
          </cell>
          <cell r="B5480" t="str">
            <v>RADIADOR DE ALUMINIO ISLANDIA 500 x 6</v>
          </cell>
          <cell r="C5480">
            <v>21</v>
          </cell>
          <cell r="D5480">
            <v>121334.42</v>
          </cell>
          <cell r="E5480">
            <v>100276.38016528926</v>
          </cell>
        </row>
        <row r="5481">
          <cell r="A5481">
            <v>46786</v>
          </cell>
          <cell r="B5481" t="str">
            <v>RADIADOR DE ALUMINIO ISLANDIA 500 x 7</v>
          </cell>
          <cell r="C5481">
            <v>21</v>
          </cell>
          <cell r="D5481">
            <v>141558.53</v>
          </cell>
          <cell r="E5481">
            <v>116990.52066115703</v>
          </cell>
        </row>
        <row r="5482">
          <cell r="A5482">
            <v>46787</v>
          </cell>
          <cell r="B5482" t="str">
            <v>RADIADOR DE ALUMINIO ISLANDIA 500 x 8</v>
          </cell>
          <cell r="C5482">
            <v>21</v>
          </cell>
          <cell r="D5482">
            <v>161779.23000000001</v>
          </cell>
          <cell r="E5482">
            <v>133701.84297520661</v>
          </cell>
        </row>
        <row r="5483">
          <cell r="A5483">
            <v>46788</v>
          </cell>
          <cell r="B5483" t="str">
            <v>RADIADOR DE ALUMINIO ISLANDIA 500 x 9</v>
          </cell>
          <cell r="C5483">
            <v>21</v>
          </cell>
          <cell r="D5483">
            <v>182003.34</v>
          </cell>
          <cell r="E5483">
            <v>150415.98347107437</v>
          </cell>
        </row>
        <row r="5484">
          <cell r="A5484">
            <v>46789</v>
          </cell>
          <cell r="B5484" t="str">
            <v>RADIADOR DE ALUMINIO ISLANDIA 500 x 10</v>
          </cell>
          <cell r="C5484">
            <v>21</v>
          </cell>
          <cell r="D5484">
            <v>202224.03</v>
          </cell>
          <cell r="E5484">
            <v>167127.29752066117</v>
          </cell>
        </row>
        <row r="5485">
          <cell r="A5485">
            <v>46790</v>
          </cell>
          <cell r="B5485" t="str">
            <v>RADIADOR DE ALUMINIO ISLANDIA 500 x 11</v>
          </cell>
          <cell r="C5485">
            <v>21</v>
          </cell>
          <cell r="D5485">
            <v>222448.14</v>
          </cell>
          <cell r="E5485">
            <v>183841.43801652893</v>
          </cell>
        </row>
        <row r="5486">
          <cell r="A5486">
            <v>46791</v>
          </cell>
          <cell r="B5486" t="str">
            <v>RADIADOR DE ALUMINIO ISLANDIA 500 x 12</v>
          </cell>
          <cell r="C5486">
            <v>21</v>
          </cell>
          <cell r="D5486">
            <v>242668.84</v>
          </cell>
          <cell r="E5486">
            <v>200552.76033057852</v>
          </cell>
        </row>
        <row r="5487">
          <cell r="A5487">
            <v>46792</v>
          </cell>
          <cell r="B5487" t="str">
            <v>RADIADOR DE ALUMINIO ISLANDIA 500 x 13</v>
          </cell>
          <cell r="C5487">
            <v>21</v>
          </cell>
          <cell r="D5487">
            <v>262892.95</v>
          </cell>
          <cell r="E5487">
            <v>217266.9008264463</v>
          </cell>
        </row>
        <row r="5488">
          <cell r="A5488">
            <v>46793</v>
          </cell>
          <cell r="B5488" t="str">
            <v>RADIADOR DE ALUMINIO ISLANDIA 500 x 14</v>
          </cell>
          <cell r="C5488">
            <v>21</v>
          </cell>
          <cell r="D5488">
            <v>283113.65000000002</v>
          </cell>
          <cell r="E5488">
            <v>233978.22314049589</v>
          </cell>
        </row>
        <row r="5489">
          <cell r="A5489">
            <v>46991</v>
          </cell>
          <cell r="B5489" t="str">
            <v>RADIADOR ELECTRICO C/TERMOSTATO 500w 3 ELEMENTOS</v>
          </cell>
          <cell r="C5489">
            <v>21</v>
          </cell>
          <cell r="D5489">
            <v>366170.01</v>
          </cell>
          <cell r="E5489">
            <v>302619.84297520661</v>
          </cell>
        </row>
        <row r="5490">
          <cell r="A5490">
            <v>47018</v>
          </cell>
          <cell r="B5490" t="str">
            <v>RADIADOR ELECTRICO C/TERMOSTATO 1500w 10ELEMENTOS</v>
          </cell>
          <cell r="C5490">
            <v>21</v>
          </cell>
          <cell r="D5490">
            <v>486443.23</v>
          </cell>
          <cell r="E5490">
            <v>402019.19834710745</v>
          </cell>
        </row>
        <row r="5491">
          <cell r="A5491">
            <v>36188</v>
          </cell>
          <cell r="B5491" t="str">
            <v>MINIBOX DISPLAY EUTERMA</v>
          </cell>
          <cell r="C5491">
            <v>21</v>
          </cell>
          <cell r="D5491">
            <v>175955.21</v>
          </cell>
          <cell r="E5491">
            <v>145417.52892561984</v>
          </cell>
        </row>
        <row r="5492">
          <cell r="A5492">
            <v>36189</v>
          </cell>
          <cell r="B5492" t="str">
            <v>MINIBOX GRIFO DE CARGA CON ORING EUTERMA</v>
          </cell>
          <cell r="C5492">
            <v>21</v>
          </cell>
          <cell r="D5492">
            <v>75467.63</v>
          </cell>
          <cell r="E5492">
            <v>62369.942148760339</v>
          </cell>
        </row>
        <row r="5493">
          <cell r="A5493">
            <v>36190</v>
          </cell>
          <cell r="B5493" t="str">
            <v>MINIBOX INTERCAMBIADOR PRIMARIO 24KW EUTERMA</v>
          </cell>
          <cell r="C5493">
            <v>21</v>
          </cell>
          <cell r="D5493">
            <v>533272.27</v>
          </cell>
          <cell r="E5493">
            <v>440720.88429752068</v>
          </cell>
        </row>
        <row r="5494">
          <cell r="A5494">
            <v>36191</v>
          </cell>
          <cell r="B5494" t="str">
            <v>MINIBOX INTERCAMBIADOR PRIMARIO 30KW EUTERMA</v>
          </cell>
          <cell r="C5494">
            <v>21</v>
          </cell>
          <cell r="D5494">
            <v>564492.18999999994</v>
          </cell>
          <cell r="E5494">
            <v>466522.47107438016</v>
          </cell>
        </row>
        <row r="5495">
          <cell r="A5495">
            <v>36192</v>
          </cell>
          <cell r="B5495" t="str">
            <v>MINIBOX OBTURADOR COMPLETO EUTERMA</v>
          </cell>
          <cell r="C5495">
            <v>21</v>
          </cell>
          <cell r="D5495">
            <v>88017.7</v>
          </cell>
          <cell r="E5495">
            <v>72741.900826446275</v>
          </cell>
        </row>
        <row r="5496">
          <cell r="A5496">
            <v>36193</v>
          </cell>
          <cell r="B5496" t="str">
            <v>MINIBOX PLAQUETA PRINCIPAL EUTERMA TIRO FORZADO</v>
          </cell>
          <cell r="C5496">
            <v>21</v>
          </cell>
          <cell r="D5496">
            <v>395262.42</v>
          </cell>
          <cell r="E5496">
            <v>326663.15702479339</v>
          </cell>
        </row>
        <row r="5497">
          <cell r="A5497">
            <v>36194</v>
          </cell>
          <cell r="B5497" t="str">
            <v>MINIBOX SENSOR DE FLUJO SANITARIO EUTERMA</v>
          </cell>
          <cell r="C5497">
            <v>21</v>
          </cell>
          <cell r="D5497">
            <v>113068.37</v>
          </cell>
          <cell r="E5497">
            <v>93444.933884297527</v>
          </cell>
        </row>
        <row r="5498">
          <cell r="A5498">
            <v>36195</v>
          </cell>
          <cell r="B5498" t="str">
            <v>MINIBOX SONDA CALEFACCION °CLIP° EUTERMA</v>
          </cell>
          <cell r="C5498">
            <v>21</v>
          </cell>
          <cell r="D5498">
            <v>44454.14</v>
          </cell>
          <cell r="E5498">
            <v>36738.958677685951</v>
          </cell>
        </row>
        <row r="5499">
          <cell r="A5499">
            <v>36196</v>
          </cell>
          <cell r="B5499" t="str">
            <v>MINIBOX SONDA SANITARIA °INMERSION° EUTERMA</v>
          </cell>
          <cell r="C5499">
            <v>21</v>
          </cell>
          <cell r="D5499">
            <v>31380.3</v>
          </cell>
          <cell r="E5499">
            <v>25934.132231404958</v>
          </cell>
        </row>
        <row r="5500">
          <cell r="A5500">
            <v>36197</v>
          </cell>
          <cell r="B5500" t="str">
            <v>MINIBOX VALVULA 3BAR CONORING EUTERMA</v>
          </cell>
          <cell r="C5500">
            <v>21</v>
          </cell>
          <cell r="D5500">
            <v>75467.63</v>
          </cell>
          <cell r="E5500">
            <v>62369.942148760339</v>
          </cell>
        </row>
        <row r="5501">
          <cell r="A5501">
            <v>46270</v>
          </cell>
          <cell r="B5501" t="str">
            <v>MINIBOX CAÑO TANQUE DE EXPANSION</v>
          </cell>
          <cell r="C5501">
            <v>21</v>
          </cell>
          <cell r="D5501">
            <v>17472.169999999998</v>
          </cell>
          <cell r="E5501">
            <v>14439.809917355371</v>
          </cell>
        </row>
        <row r="5502">
          <cell r="A5502">
            <v>46772</v>
          </cell>
          <cell r="B5502" t="str">
            <v>MINIBOX INTERCAMBIADOR DE PLACAS 30W</v>
          </cell>
          <cell r="C5502">
            <v>21</v>
          </cell>
          <cell r="D5502">
            <v>129300.2</v>
          </cell>
          <cell r="E5502">
            <v>106859.6694214876</v>
          </cell>
        </row>
        <row r="5503">
          <cell r="A5503">
            <v>36175</v>
          </cell>
          <cell r="B5503" t="str">
            <v>TOALLERO HELICAL 115 (45CM) BLANCO</v>
          </cell>
          <cell r="C5503">
            <v>21</v>
          </cell>
          <cell r="D5503">
            <v>178652.56</v>
          </cell>
          <cell r="E5503">
            <v>147646.74380165289</v>
          </cell>
        </row>
        <row r="5504">
          <cell r="A5504">
            <v>36176</v>
          </cell>
          <cell r="B5504" t="str">
            <v>TOALLERO HELICAL 115 (45CM) CROMADO</v>
          </cell>
          <cell r="C5504">
            <v>21</v>
          </cell>
          <cell r="D5504">
            <v>275422.55</v>
          </cell>
          <cell r="E5504">
            <v>227621.94214876034</v>
          </cell>
        </row>
        <row r="5505">
          <cell r="A5505">
            <v>36232</v>
          </cell>
          <cell r="B5505" t="str">
            <v>TOALLERO HELICAL 115 (50CM) BLANCO</v>
          </cell>
          <cell r="C5505">
            <v>21</v>
          </cell>
          <cell r="D5505">
            <v>178652.56</v>
          </cell>
          <cell r="E5505">
            <v>147646.74380165289</v>
          </cell>
        </row>
        <row r="5506">
          <cell r="A5506">
            <v>44827</v>
          </cell>
          <cell r="B5506" t="str">
            <v>TOALLERO BLANCO 710X450</v>
          </cell>
          <cell r="C5506">
            <v>21</v>
          </cell>
          <cell r="D5506">
            <v>101733.04</v>
          </cell>
          <cell r="E5506">
            <v>84076.892561983463</v>
          </cell>
        </row>
        <row r="5507">
          <cell r="A5507">
            <v>36706</v>
          </cell>
          <cell r="B5507" t="str">
            <v>FILTRO R-40 ROTOMOLDEADO CONACCES CAP/40 M3</v>
          </cell>
          <cell r="C5507">
            <v>21</v>
          </cell>
          <cell r="D5507">
            <v>136815.57</v>
          </cell>
          <cell r="E5507">
            <v>113070.71900826447</v>
          </cell>
        </row>
        <row r="5508">
          <cell r="A5508">
            <v>36820</v>
          </cell>
          <cell r="B5508" t="str">
            <v>MANGO ALUMINIO TELESCOPICO 4 mts</v>
          </cell>
          <cell r="C5508" t="e">
            <v>#N/A</v>
          </cell>
          <cell r="D5508" t="e">
            <v>#N/A</v>
          </cell>
          <cell r="E5508" t="e">
            <v>#N/A</v>
          </cell>
        </row>
        <row r="5509">
          <cell r="A5509">
            <v>36821</v>
          </cell>
          <cell r="B5509" t="str">
            <v>FILTRO R-100 ROTOMOLDEADO CONACCES CAP/100 M3</v>
          </cell>
          <cell r="C5509">
            <v>21</v>
          </cell>
          <cell r="D5509">
            <v>315239.51</v>
          </cell>
          <cell r="E5509">
            <v>260528.52066115703</v>
          </cell>
        </row>
        <row r="5510">
          <cell r="A5510">
            <v>36822</v>
          </cell>
          <cell r="B5510" t="str">
            <v>LIMPIAFONDO CEPILLO</v>
          </cell>
          <cell r="C5510">
            <v>21</v>
          </cell>
          <cell r="D5510">
            <v>25649.51</v>
          </cell>
          <cell r="E5510">
            <v>21197.942148760329</v>
          </cell>
        </row>
        <row r="5511">
          <cell r="A5511">
            <v>36827</v>
          </cell>
          <cell r="B5511" t="str">
            <v>RETORNO FIBRA ARO PEGAR 50 MM</v>
          </cell>
          <cell r="C5511">
            <v>21</v>
          </cell>
          <cell r="D5511">
            <v>11737.97</v>
          </cell>
          <cell r="E5511">
            <v>9700.8016528925618</v>
          </cell>
        </row>
        <row r="5512">
          <cell r="A5512">
            <v>36828</v>
          </cell>
          <cell r="B5512" t="str">
            <v>RETORNO FIBRA ARO ROSCAR 1 1/2" MM</v>
          </cell>
          <cell r="C5512">
            <v>21</v>
          </cell>
          <cell r="D5512">
            <v>11737.97</v>
          </cell>
          <cell r="E5512">
            <v>9700.8016528925618</v>
          </cell>
        </row>
        <row r="5513">
          <cell r="A5513">
            <v>43008</v>
          </cell>
          <cell r="B5513" t="str">
            <v>MANGO ALUMINIO TELESCOPICO 4.8 mts</v>
          </cell>
          <cell r="C5513" t="e">
            <v>#N/A</v>
          </cell>
          <cell r="D5513" t="e">
            <v>#N/A</v>
          </cell>
          <cell r="E5513" t="e">
            <v>#N/A</v>
          </cell>
        </row>
        <row r="5514">
          <cell r="A5514">
            <v>9089</v>
          </cell>
          <cell r="B5514" t="str">
            <v>MAXICHICOTE 1/2"X20CM MH GENERICO</v>
          </cell>
          <cell r="C5514">
            <v>21</v>
          </cell>
          <cell r="D5514">
            <v>4356.66</v>
          </cell>
          <cell r="E5514">
            <v>3600.5454545454545</v>
          </cell>
        </row>
        <row r="5515">
          <cell r="A5515">
            <v>9090</v>
          </cell>
          <cell r="B5515" t="str">
            <v>MAXICHICOTE 1/2"X25CM MH GENERICO</v>
          </cell>
          <cell r="C5515">
            <v>21</v>
          </cell>
          <cell r="D5515">
            <v>9699.16</v>
          </cell>
          <cell r="E5515">
            <v>8015.8347107438021</v>
          </cell>
        </row>
        <row r="5516">
          <cell r="A5516">
            <v>9091</v>
          </cell>
          <cell r="B5516" t="str">
            <v>MAXICHICOTE 1/2"X30CM MH GENERICO</v>
          </cell>
          <cell r="C5516">
            <v>21</v>
          </cell>
          <cell r="D5516">
            <v>10339.33</v>
          </cell>
          <cell r="E5516">
            <v>8544.9008264462809</v>
          </cell>
        </row>
        <row r="5517">
          <cell r="A5517">
            <v>9092</v>
          </cell>
          <cell r="B5517" t="str">
            <v>MAXICHICOTE 1/2"X35CM MH GENERICO</v>
          </cell>
          <cell r="C5517">
            <v>21</v>
          </cell>
          <cell r="D5517">
            <v>11434.7</v>
          </cell>
          <cell r="E5517">
            <v>9450.1652892561997</v>
          </cell>
        </row>
        <row r="5518">
          <cell r="A5518">
            <v>9093</v>
          </cell>
          <cell r="B5518" t="str">
            <v>MAXICHICOTE 3/4"X20CM MH GENERICO</v>
          </cell>
          <cell r="C5518">
            <v>21</v>
          </cell>
          <cell r="D5518">
            <v>13381.12</v>
          </cell>
          <cell r="E5518">
            <v>11058.776859504133</v>
          </cell>
        </row>
        <row r="5519">
          <cell r="A5519">
            <v>9094</v>
          </cell>
          <cell r="B5519" t="str">
            <v>MAXICHICOTE 3/4"X25CM MH GENERICO</v>
          </cell>
          <cell r="C5519">
            <v>21</v>
          </cell>
          <cell r="D5519">
            <v>14182.78</v>
          </cell>
          <cell r="E5519">
            <v>11721.305785123968</v>
          </cell>
        </row>
        <row r="5520">
          <cell r="A5520">
            <v>9095</v>
          </cell>
          <cell r="B5520" t="str">
            <v>MAXICHICOTE 3/4"X30CM MH GENERICO</v>
          </cell>
          <cell r="C5520">
            <v>21</v>
          </cell>
          <cell r="D5520">
            <v>15259.64</v>
          </cell>
          <cell r="E5520">
            <v>12611.272727272728</v>
          </cell>
        </row>
        <row r="5521">
          <cell r="A5521">
            <v>9096</v>
          </cell>
          <cell r="B5521" t="str">
            <v>MAXICHICOTE 3/4"X35CM MH GENERICO</v>
          </cell>
          <cell r="C5521">
            <v>21</v>
          </cell>
          <cell r="D5521">
            <v>15125.86</v>
          </cell>
          <cell r="E5521">
            <v>12500.710743801654</v>
          </cell>
        </row>
        <row r="5522">
          <cell r="A5522">
            <v>9503</v>
          </cell>
          <cell r="B5522" t="str">
            <v>MAXICHICOTE 1/2"X40CM MH GENERICO</v>
          </cell>
          <cell r="C5522">
            <v>21</v>
          </cell>
          <cell r="D5522">
            <v>12076.88</v>
          </cell>
          <cell r="E5522">
            <v>9980.8925619834699</v>
          </cell>
        </row>
        <row r="5523">
          <cell r="A5523">
            <v>9504</v>
          </cell>
          <cell r="B5523" t="str">
            <v>MAXICHICOTE 1/2"X50CM MH GENERICO</v>
          </cell>
          <cell r="C5523">
            <v>21</v>
          </cell>
          <cell r="D5523">
            <v>13662.53</v>
          </cell>
          <cell r="E5523">
            <v>11291.347107438018</v>
          </cell>
        </row>
        <row r="5524">
          <cell r="A5524">
            <v>9505</v>
          </cell>
          <cell r="B5524" t="str">
            <v>MAXICHICOTE 3/4"X40CM MH GENERICO</v>
          </cell>
          <cell r="C5524">
            <v>21</v>
          </cell>
          <cell r="D5524">
            <v>18284.57</v>
          </cell>
          <cell r="E5524">
            <v>15111.214876033058</v>
          </cell>
        </row>
        <row r="5525">
          <cell r="A5525">
            <v>12492</v>
          </cell>
          <cell r="B5525" t="str">
            <v>MAXICHICOTE 3/4"X50CM MH GENERICO</v>
          </cell>
          <cell r="C5525">
            <v>21</v>
          </cell>
          <cell r="D5525">
            <v>21103</v>
          </cell>
          <cell r="E5525">
            <v>17440.495867768597</v>
          </cell>
        </row>
        <row r="5526">
          <cell r="A5526">
            <v>796</v>
          </cell>
          <cell r="B5526" t="str">
            <v>SIFON DOBLE APROBADO OSN 2"</v>
          </cell>
          <cell r="C5526">
            <v>21</v>
          </cell>
          <cell r="D5526">
            <v>16562.78</v>
          </cell>
          <cell r="E5526">
            <v>13688.247933884297</v>
          </cell>
        </row>
        <row r="5527">
          <cell r="A5527">
            <v>797</v>
          </cell>
          <cell r="B5527" t="str">
            <v>SIFON SIMPLE APROBADO OSN 2"</v>
          </cell>
          <cell r="C5527">
            <v>21</v>
          </cell>
          <cell r="D5527">
            <v>10449.06</v>
          </cell>
          <cell r="E5527">
            <v>8635.5867768595035</v>
          </cell>
        </row>
        <row r="5528">
          <cell r="A5528">
            <v>9084</v>
          </cell>
          <cell r="B5528" t="str">
            <v>SOPAPA CHICA CON TAPA 1 1/2" - 45MM METALICA</v>
          </cell>
          <cell r="C5528">
            <v>21</v>
          </cell>
          <cell r="D5528">
            <v>7918.61</v>
          </cell>
          <cell r="E5528">
            <v>6544.3057851239664</v>
          </cell>
        </row>
        <row r="5529">
          <cell r="A5529">
            <v>9085</v>
          </cell>
          <cell r="B5529" t="str">
            <v>FLEXIFON CON GOMA MARCA CHICOTE</v>
          </cell>
          <cell r="C5529">
            <v>21</v>
          </cell>
          <cell r="D5529">
            <v>43469.26</v>
          </cell>
          <cell r="E5529">
            <v>35925.008264462813</v>
          </cell>
        </row>
        <row r="5530">
          <cell r="A5530">
            <v>9086</v>
          </cell>
          <cell r="B5530" t="str">
            <v>CONEXION PARA INODORO FLEX. CONCONECT GOMA</v>
          </cell>
          <cell r="C5530">
            <v>21</v>
          </cell>
          <cell r="D5530">
            <v>20630.560000000001</v>
          </cell>
          <cell r="E5530">
            <v>17050.049586776862</v>
          </cell>
        </row>
        <row r="5531">
          <cell r="A5531">
            <v>9087</v>
          </cell>
          <cell r="B5531" t="str">
            <v>ENTRADA MINGITORIO CHICOTE</v>
          </cell>
          <cell r="C5531">
            <v>21</v>
          </cell>
          <cell r="D5531">
            <v>13493.76</v>
          </cell>
          <cell r="E5531">
            <v>11151.867768595042</v>
          </cell>
        </row>
        <row r="5532">
          <cell r="A5532">
            <v>9088</v>
          </cell>
          <cell r="B5532" t="str">
            <v>DESCARGA MINGITORIO CONCONECT GOMA</v>
          </cell>
          <cell r="C5532">
            <v>21</v>
          </cell>
          <cell r="D5532">
            <v>25633.52</v>
          </cell>
          <cell r="E5532">
            <v>21184.727272727272</v>
          </cell>
        </row>
        <row r="5533">
          <cell r="A5533">
            <v>15187</v>
          </cell>
          <cell r="B5533" t="str">
            <v>SOPAPA CHICA PLASTICA CON TAPA ROSCA 1 1/4"</v>
          </cell>
          <cell r="C5533">
            <v>21</v>
          </cell>
          <cell r="D5533">
            <v>7634.84</v>
          </cell>
          <cell r="E5533">
            <v>6309.7851239669426</v>
          </cell>
        </row>
        <row r="5534">
          <cell r="A5534">
            <v>18009</v>
          </cell>
          <cell r="B5534" t="str">
            <v>ARANDELA PARA CHICOTES 1/2"</v>
          </cell>
          <cell r="C5534">
            <v>21</v>
          </cell>
          <cell r="D5534">
            <v>320.8</v>
          </cell>
          <cell r="E5534">
            <v>265.1239669421488</v>
          </cell>
        </row>
        <row r="5535">
          <cell r="A5535">
            <v>18010</v>
          </cell>
          <cell r="B5535" t="str">
            <v>ARANDELA PARA CHICOTES 3/4"</v>
          </cell>
          <cell r="C5535">
            <v>21</v>
          </cell>
          <cell r="D5535">
            <v>330</v>
          </cell>
          <cell r="E5535">
            <v>272.72727272727275</v>
          </cell>
        </row>
        <row r="5536">
          <cell r="A5536">
            <v>35397</v>
          </cell>
          <cell r="B5536" t="str">
            <v>SIFON DOBLE PVC 2"</v>
          </cell>
          <cell r="C5536">
            <v>21</v>
          </cell>
          <cell r="D5536">
            <v>10759.7</v>
          </cell>
          <cell r="E5536">
            <v>8892.3140495867774</v>
          </cell>
        </row>
        <row r="5537">
          <cell r="A5537">
            <v>35398</v>
          </cell>
          <cell r="B5537" t="str">
            <v>SIFON SIMPLE PVC 2"</v>
          </cell>
          <cell r="C5537">
            <v>21</v>
          </cell>
          <cell r="D5537">
            <v>5858.15</v>
          </cell>
          <cell r="E5537">
            <v>4841.446280991735</v>
          </cell>
        </row>
        <row r="5538">
          <cell r="A5538">
            <v>43092</v>
          </cell>
          <cell r="B5538" t="str">
            <v>CONEXION PARA INODORO RIGIDA</v>
          </cell>
          <cell r="C5538">
            <v>21</v>
          </cell>
          <cell r="D5538">
            <v>19851.810000000001</v>
          </cell>
          <cell r="E5538">
            <v>16406.454545454548</v>
          </cell>
        </row>
        <row r="5539">
          <cell r="A5539">
            <v>4989</v>
          </cell>
          <cell r="B5539" t="str">
            <v>CHICOTE MALLADO 3/4"X30CM AGUA GENERICO</v>
          </cell>
          <cell r="C5539">
            <v>21</v>
          </cell>
          <cell r="D5539">
            <v>6384.61</v>
          </cell>
          <cell r="E5539">
            <v>5276.5371900826449</v>
          </cell>
        </row>
        <row r="5540">
          <cell r="A5540">
            <v>4991</v>
          </cell>
          <cell r="B5540" t="str">
            <v>CHICOTE MALLADO 3/4"X40CM AGUA GENERICO</v>
          </cell>
          <cell r="C5540">
            <v>21</v>
          </cell>
          <cell r="D5540">
            <v>6739.14</v>
          </cell>
          <cell r="E5540">
            <v>5569.5371900826449</v>
          </cell>
        </row>
        <row r="5541">
          <cell r="A5541">
            <v>11851</v>
          </cell>
          <cell r="B5541" t="str">
            <v>CHICOTE MALLADO 3/4"X35CM AGUA GENERICO</v>
          </cell>
          <cell r="C5541">
            <v>21</v>
          </cell>
          <cell r="D5541">
            <v>5016.2299999999996</v>
          </cell>
          <cell r="E5541">
            <v>4145.6446280991731</v>
          </cell>
        </row>
        <row r="5542">
          <cell r="A5542">
            <v>27998</v>
          </cell>
          <cell r="B5542" t="str">
            <v>CHICOTE MALLADO 3/4"X25CM AGUA GENERICO</v>
          </cell>
          <cell r="C5542">
            <v>21</v>
          </cell>
          <cell r="D5542">
            <v>6351.45</v>
          </cell>
          <cell r="E5542">
            <v>5249.1322314049585</v>
          </cell>
        </row>
        <row r="5543">
          <cell r="A5543">
            <v>27999</v>
          </cell>
          <cell r="B5543" t="str">
            <v>CHICOTE MALLADO 3/4"X20CM AGUA GENERICO</v>
          </cell>
          <cell r="C5543">
            <v>21</v>
          </cell>
          <cell r="D5543">
            <v>5888.17</v>
          </cell>
          <cell r="E5543">
            <v>4866.2561983471078</v>
          </cell>
        </row>
        <row r="5544">
          <cell r="A5544">
            <v>23173</v>
          </cell>
          <cell r="B5544" t="str">
            <v>FLEXIBLE KIT DE INSTALACION DUAL CALDERA ART.41014 DINATECNICA</v>
          </cell>
          <cell r="C5544">
            <v>21</v>
          </cell>
          <cell r="D5544">
            <v>104194.94</v>
          </cell>
          <cell r="E5544">
            <v>86111.520661157032</v>
          </cell>
        </row>
        <row r="5545">
          <cell r="A5545">
            <v>23174</v>
          </cell>
          <cell r="B5545" t="str">
            <v>FLEXIBLE KIT DE INSTALACION TERMOTANQUE ART.41005 DINATECNICA</v>
          </cell>
          <cell r="C5545">
            <v>21</v>
          </cell>
          <cell r="D5545">
            <v>60387.41</v>
          </cell>
          <cell r="E5545">
            <v>49906.950413223145</v>
          </cell>
        </row>
        <row r="5546">
          <cell r="A5546">
            <v>23175</v>
          </cell>
          <cell r="B5546" t="str">
            <v>FLEXIBLE KIT DE INSTALACION RADIADOR X 2 UNIDADES 40954 DINATECNICA</v>
          </cell>
          <cell r="C5546">
            <v>21</v>
          </cell>
          <cell r="D5546">
            <v>16552.580000000002</v>
          </cell>
          <cell r="E5546">
            <v>13679.818181818184</v>
          </cell>
        </row>
        <row r="5547">
          <cell r="A5547">
            <v>23176</v>
          </cell>
          <cell r="B5547" t="str">
            <v>FLEXIBLE GAS NATURAL ACERO INOXIDABLE 1/2"X30CM APROBADO 30768 DINATECNICA</v>
          </cell>
          <cell r="C5547">
            <v>21</v>
          </cell>
          <cell r="D5547">
            <v>13781.88</v>
          </cell>
          <cell r="E5547">
            <v>11389.98347107438</v>
          </cell>
        </row>
        <row r="5548">
          <cell r="A5548">
            <v>23177</v>
          </cell>
          <cell r="B5548" t="str">
            <v>FLEXIBLE GAS NATURAL ACERO INOXIDABLE 3/4"X20A42CM EXTENSIBLE APROBADO 30685 DINATECNICA</v>
          </cell>
          <cell r="C5548">
            <v>21</v>
          </cell>
          <cell r="D5548">
            <v>21583.87</v>
          </cell>
          <cell r="E5548">
            <v>17837.909090909092</v>
          </cell>
        </row>
        <row r="5549">
          <cell r="A5549">
            <v>23178</v>
          </cell>
          <cell r="B5549" t="str">
            <v>FLEXIBLE GAS NATURAL ACERO INOXIDABLE 1/2"X1/4" 20-30CM PARA ESTUFA O CALEFACTOR 30746 DINATECNICA</v>
          </cell>
          <cell r="C5549">
            <v>21</v>
          </cell>
          <cell r="D5549">
            <v>16033.93</v>
          </cell>
          <cell r="E5549">
            <v>13251.181818181818</v>
          </cell>
        </row>
        <row r="5550">
          <cell r="A5550">
            <v>23179</v>
          </cell>
          <cell r="B5550" t="str">
            <v>FLEXIBLE GAS NATURAL ACERO INOXIDABLE 11/4"X3/4" PARA MEDIDOR APROBADO 308 DINATECNICA</v>
          </cell>
          <cell r="C5550">
            <v>21</v>
          </cell>
          <cell r="D5550">
            <v>31400.77</v>
          </cell>
          <cell r="E5550">
            <v>25951.049586776862</v>
          </cell>
        </row>
        <row r="5551">
          <cell r="A5551">
            <v>23180</v>
          </cell>
          <cell r="B5551" t="str">
            <v>FLEXIBLE GAS NATURAL ACERO INOXIDABLE 1/2"X3/8" 40-105CM PARA TERMOTANQUE APROBADO 30751 DINATECNICA</v>
          </cell>
          <cell r="C5551">
            <v>21</v>
          </cell>
          <cell r="D5551">
            <v>27046.799999999999</v>
          </cell>
          <cell r="E5551">
            <v>22352.727272727272</v>
          </cell>
        </row>
        <row r="5552">
          <cell r="A5552">
            <v>23181</v>
          </cell>
          <cell r="B5552" t="str">
            <v>ROSETA DE TERMINACION 1/2" DINATECNICA 30704</v>
          </cell>
          <cell r="C5552">
            <v>21</v>
          </cell>
          <cell r="D5552">
            <v>12884.47</v>
          </cell>
          <cell r="E5552">
            <v>10648.322314049587</v>
          </cell>
        </row>
        <row r="5553">
          <cell r="A5553">
            <v>23182</v>
          </cell>
          <cell r="B5553" t="str">
            <v>ROSETA DE TERMINACION 3/4" DINATECNICA 30705</v>
          </cell>
          <cell r="C5553">
            <v>21</v>
          </cell>
          <cell r="D5553">
            <v>15223.53</v>
          </cell>
          <cell r="E5553">
            <v>12581.429752066117</v>
          </cell>
        </row>
        <row r="5554">
          <cell r="A5554">
            <v>26486</v>
          </cell>
          <cell r="B5554" t="str">
            <v>FLEXIBLE GAS NATURAL ACERO INOXIDABLE 1/2"X45CM APROBADO 30770 DINATECNICA</v>
          </cell>
          <cell r="C5554">
            <v>21</v>
          </cell>
          <cell r="D5554">
            <v>15549.4</v>
          </cell>
          <cell r="E5554">
            <v>12850.743801652892</v>
          </cell>
        </row>
        <row r="5555">
          <cell r="A5555">
            <v>26752</v>
          </cell>
          <cell r="B5555" t="str">
            <v>FLEXIBLE GAS NATURAL ACERO INOXIDABLE 1/2"X60CM APROBADO 30772 DINATECNICA</v>
          </cell>
          <cell r="C5555">
            <v>21</v>
          </cell>
          <cell r="D5555">
            <v>17316.919999999998</v>
          </cell>
          <cell r="E5555">
            <v>14311.504132231405</v>
          </cell>
        </row>
        <row r="5556">
          <cell r="A5556">
            <v>27107</v>
          </cell>
          <cell r="B5556" t="str">
            <v>FLEXIBLE GAS NATURAL ACERO INOXIDABLE 1/2"X 20A42CM EXTENSIBLE 30742 DINATECNICA</v>
          </cell>
          <cell r="C5556">
            <v>21</v>
          </cell>
          <cell r="D5556">
            <v>14515.5</v>
          </cell>
          <cell r="E5556">
            <v>11996.280991735537</v>
          </cell>
        </row>
        <row r="5557">
          <cell r="A5557">
            <v>27108</v>
          </cell>
          <cell r="B5557" t="str">
            <v>FLEXIBLE GAS NATURAL ACERO INOXIDABLE 1/2"X40A105CM EXTENSIBLE APROBADO 30744 DINATECNICA</v>
          </cell>
          <cell r="C5557">
            <v>21</v>
          </cell>
          <cell r="D5557">
            <v>24066.25</v>
          </cell>
          <cell r="E5557">
            <v>19889.462809917357</v>
          </cell>
        </row>
        <row r="5558">
          <cell r="A5558">
            <v>35988</v>
          </cell>
          <cell r="B5558" t="str">
            <v>KIT MANOMETRO VERIFICACION INST GAS DINATECNICA</v>
          </cell>
          <cell r="C5558">
            <v>21</v>
          </cell>
          <cell r="D5558">
            <v>100221.43</v>
          </cell>
          <cell r="E5558">
            <v>82827.628099173555</v>
          </cell>
        </row>
        <row r="5559">
          <cell r="A5559">
            <v>36470</v>
          </cell>
          <cell r="B5559" t="str">
            <v>FLEXIBLE GAS NATURAL ACERO INOXIDABLE 3/4"X40A105CM APROBADO 30756 DINATECNICA</v>
          </cell>
          <cell r="C5559">
            <v>21</v>
          </cell>
          <cell r="D5559">
            <v>33216.06</v>
          </cell>
          <cell r="E5559">
            <v>27451.289256198346</v>
          </cell>
        </row>
        <row r="5560">
          <cell r="A5560">
            <v>47020</v>
          </cell>
          <cell r="B5560" t="str">
            <v>DETECTOR DE FUGAS DE GAS DINATEST</v>
          </cell>
          <cell r="C5560">
            <v>21</v>
          </cell>
          <cell r="D5560">
            <v>3961.56</v>
          </cell>
          <cell r="E5560">
            <v>3274.0165289256197</v>
          </cell>
        </row>
        <row r="5561">
          <cell r="A5561">
            <v>47021</v>
          </cell>
          <cell r="B5561" t="str">
            <v>FLEXIBLE ACERO INOX 3/4°X44cm P/REGULADOR GAS APRO</v>
          </cell>
          <cell r="C5561">
            <v>21</v>
          </cell>
          <cell r="D5561">
            <v>37742.339999999997</v>
          </cell>
          <cell r="E5561">
            <v>31192.016528925618</v>
          </cell>
        </row>
        <row r="5562">
          <cell r="A5562">
            <v>47026</v>
          </cell>
          <cell r="B5562" t="str">
            <v>FLEXIBLE ACERO INOX 3/4°X75cm P/REGULADOR GAS APRO</v>
          </cell>
          <cell r="C5562">
            <v>21</v>
          </cell>
          <cell r="D5562">
            <v>41697.08</v>
          </cell>
          <cell r="E5562">
            <v>34460.396694214876</v>
          </cell>
        </row>
        <row r="5563">
          <cell r="A5563">
            <v>47461</v>
          </cell>
          <cell r="B5563" t="str">
            <v>KIT P/ INSTALACION DE CALDERA OEM</v>
          </cell>
          <cell r="C5563">
            <v>21</v>
          </cell>
          <cell r="D5563">
            <v>72354</v>
          </cell>
          <cell r="E5563">
            <v>59796.694214876035</v>
          </cell>
        </row>
        <row r="5564">
          <cell r="A5564">
            <v>4229</v>
          </cell>
          <cell r="B5564" t="str">
            <v>FLOTANTE ROSCA HEMBRA 1/2" SIN BOYA ERREDE</v>
          </cell>
          <cell r="C5564">
            <v>21</v>
          </cell>
          <cell r="D5564">
            <v>10101.129999999999</v>
          </cell>
          <cell r="E5564">
            <v>8348.0413223140495</v>
          </cell>
        </row>
        <row r="5565">
          <cell r="A5565">
            <v>4230</v>
          </cell>
          <cell r="B5565" t="str">
            <v>FLOTANTE ROSCA HEMBRA 3/4" SIN BOYA ERREDE</v>
          </cell>
          <cell r="C5565">
            <v>21</v>
          </cell>
          <cell r="D5565">
            <v>13119.02</v>
          </cell>
          <cell r="E5565">
            <v>10842.1652892562</v>
          </cell>
        </row>
        <row r="5566">
          <cell r="A5566">
            <v>14475</v>
          </cell>
          <cell r="B5566" t="str">
            <v>FLOTANTE EGEO ROSCA MACHO 1/2" MODELO NUEVO</v>
          </cell>
          <cell r="C5566">
            <v>21</v>
          </cell>
          <cell r="D5566">
            <v>13824.66</v>
          </cell>
          <cell r="E5566">
            <v>11425.338842975207</v>
          </cell>
        </row>
        <row r="5567">
          <cell r="A5567">
            <v>14476</v>
          </cell>
          <cell r="B5567" t="str">
            <v>FLOTANTE EGEO ROSCA MACHO 3/4" MODELO NUEVO</v>
          </cell>
          <cell r="C5567">
            <v>21</v>
          </cell>
          <cell r="D5567">
            <v>14479.4</v>
          </cell>
          <cell r="E5567">
            <v>11966.446280991735</v>
          </cell>
        </row>
        <row r="5568">
          <cell r="A5568">
            <v>17431</v>
          </cell>
          <cell r="B5568" t="str">
            <v>MANGUERA PARA CARGA DE LAVARROPA 1.5 mts</v>
          </cell>
          <cell r="C5568">
            <v>21</v>
          </cell>
          <cell r="D5568">
            <v>7757.33</v>
          </cell>
          <cell r="E5568">
            <v>6411.0165289256202</v>
          </cell>
        </row>
        <row r="5569">
          <cell r="A5569">
            <v>17460</v>
          </cell>
          <cell r="B5569" t="str">
            <v>MANGUERA PARA CARGA DE LAVARROPA 2 mts</v>
          </cell>
          <cell r="C5569">
            <v>21</v>
          </cell>
          <cell r="D5569">
            <v>9449.5</v>
          </cell>
          <cell r="E5569">
            <v>7809.5041322314055</v>
          </cell>
        </row>
        <row r="5570">
          <cell r="A5570">
            <v>26696</v>
          </cell>
          <cell r="B5570" t="str">
            <v>FLEXIBLES PLASTICOS PVC 1/2"X20CM ERREDE</v>
          </cell>
          <cell r="C5570">
            <v>21</v>
          </cell>
          <cell r="D5570">
            <v>1975.63</v>
          </cell>
          <cell r="E5570">
            <v>1632.7520661157025</v>
          </cell>
        </row>
        <row r="5571">
          <cell r="A5571">
            <v>26697</v>
          </cell>
          <cell r="B5571" t="str">
            <v>FLEXIBLES PLASTICOS PVC 1/2"X30CM ERREDE</v>
          </cell>
          <cell r="C5571">
            <v>21</v>
          </cell>
          <cell r="D5571">
            <v>2196.87</v>
          </cell>
          <cell r="E5571">
            <v>1815.595041322314</v>
          </cell>
        </row>
        <row r="5572">
          <cell r="A5572">
            <v>26699</v>
          </cell>
          <cell r="B5572" t="str">
            <v>FLEXIBLES PLASTICOS PVC 1/2"X50CM ERREDE</v>
          </cell>
          <cell r="C5572">
            <v>21</v>
          </cell>
          <cell r="D5572">
            <v>2801.84</v>
          </cell>
          <cell r="E5572">
            <v>2315.5702479338843</v>
          </cell>
        </row>
        <row r="5573">
          <cell r="A5573">
            <v>26954</v>
          </cell>
          <cell r="B5573" t="str">
            <v>MANGUERA PARA DESCARGA DE LAVARROPA 2,5 mts</v>
          </cell>
          <cell r="C5573">
            <v>21</v>
          </cell>
          <cell r="D5573">
            <v>6882.73</v>
          </cell>
          <cell r="E5573">
            <v>5688.2066115702473</v>
          </cell>
        </row>
        <row r="5574">
          <cell r="A5574">
            <v>28162</v>
          </cell>
          <cell r="B5574" t="str">
            <v>MANGUERA PARA DESCARGA DE LAVARROPA 1,20 mts</v>
          </cell>
          <cell r="C5574">
            <v>21</v>
          </cell>
          <cell r="D5574">
            <v>4362.6400000000003</v>
          </cell>
          <cell r="E5574">
            <v>3605.4876033057853</v>
          </cell>
        </row>
        <row r="5575">
          <cell r="A5575">
            <v>28428</v>
          </cell>
          <cell r="B5575" t="str">
            <v>COLLAR TOMA EN CARGA PEAD 25 CONRACORD PARA CINCHA</v>
          </cell>
          <cell r="C5575">
            <v>21</v>
          </cell>
          <cell r="D5575">
            <v>16606.810000000001</v>
          </cell>
          <cell r="E5575">
            <v>13724.636363636366</v>
          </cell>
        </row>
        <row r="5576">
          <cell r="A5576">
            <v>30952</v>
          </cell>
          <cell r="B5576" t="str">
            <v>KIT PVC MICROMEDICION PEAD 25 MM</v>
          </cell>
          <cell r="C5576">
            <v>21</v>
          </cell>
          <cell r="D5576">
            <v>21527.35</v>
          </cell>
          <cell r="E5576">
            <v>17791.198347107438</v>
          </cell>
        </row>
        <row r="5577">
          <cell r="A5577">
            <v>32535</v>
          </cell>
          <cell r="B5577" t="str">
            <v>EMPALME PVC MULT. 15/21X 15/21</v>
          </cell>
          <cell r="C5577">
            <v>21</v>
          </cell>
          <cell r="D5577">
            <v>12096.32</v>
          </cell>
          <cell r="E5577">
            <v>9996.9586776859505</v>
          </cell>
        </row>
        <row r="5578">
          <cell r="A5578">
            <v>32536</v>
          </cell>
          <cell r="B5578" t="str">
            <v>EMPALME PVC MULT. 21/2" 9 X 21/2" 9</v>
          </cell>
          <cell r="C5578">
            <v>21</v>
          </cell>
          <cell r="D5578">
            <v>16606.810000000001</v>
          </cell>
          <cell r="E5578">
            <v>13724.636363636366</v>
          </cell>
        </row>
        <row r="5579">
          <cell r="A5579">
            <v>32537</v>
          </cell>
          <cell r="B5579" t="str">
            <v>KIT DE MICROMEDICION DN 13MM MULT.15/21</v>
          </cell>
          <cell r="C5579">
            <v>21</v>
          </cell>
          <cell r="D5579">
            <v>30650.85</v>
          </cell>
          <cell r="E5579">
            <v>25331.280991735537</v>
          </cell>
        </row>
        <row r="5580">
          <cell r="A5580">
            <v>32538</v>
          </cell>
          <cell r="B5580" t="str">
            <v>COLLAR TOMA EN CARGA 15/21 1/2" MULT.</v>
          </cell>
          <cell r="C5580">
            <v>21</v>
          </cell>
          <cell r="D5580">
            <v>19887.169999999998</v>
          </cell>
          <cell r="E5580">
            <v>16435.677685950413</v>
          </cell>
        </row>
        <row r="5581">
          <cell r="A5581">
            <v>28425</v>
          </cell>
          <cell r="B5581" t="str">
            <v>KIT DE MICROMEDICION DN 13MM MULT.15/21-KLINGER</v>
          </cell>
          <cell r="C5581">
            <v>21</v>
          </cell>
          <cell r="D5581">
            <v>37630.94</v>
          </cell>
          <cell r="E5581">
            <v>31099.950413223145</v>
          </cell>
        </row>
        <row r="5582">
          <cell r="A5582">
            <v>28426</v>
          </cell>
          <cell r="B5582" t="str">
            <v>KIT DE MICROMEDICION DN 19 MM MULT.21/2" 9</v>
          </cell>
          <cell r="C5582">
            <v>21</v>
          </cell>
          <cell r="D5582">
            <v>47653.14</v>
          </cell>
          <cell r="E5582">
            <v>39382.760330578516</v>
          </cell>
        </row>
        <row r="5583">
          <cell r="A5583">
            <v>28427</v>
          </cell>
          <cell r="B5583" t="str">
            <v>COLLAR TOMA EN CARGA PEAD 20 CONRACORD PARA CINCHA</v>
          </cell>
          <cell r="C5583">
            <v>21</v>
          </cell>
          <cell r="D5583">
            <v>25391.15</v>
          </cell>
          <cell r="E5583">
            <v>20984.421487603307</v>
          </cell>
        </row>
        <row r="5584">
          <cell r="A5584">
            <v>28429</v>
          </cell>
          <cell r="B5584" t="str">
            <v>CINCHA DE ACERO INOX. DN 60 PARA COLLAR 70-90</v>
          </cell>
          <cell r="C5584">
            <v>21</v>
          </cell>
          <cell r="D5584">
            <v>15346.49</v>
          </cell>
          <cell r="E5584">
            <v>12683.04958677686</v>
          </cell>
        </row>
        <row r="5585">
          <cell r="A5585">
            <v>28430</v>
          </cell>
          <cell r="B5585" t="str">
            <v>CINCHA DE ACERO INOX. DN 80 PARA COLLAR 90-110</v>
          </cell>
          <cell r="C5585">
            <v>21</v>
          </cell>
          <cell r="D5585">
            <v>16431.52</v>
          </cell>
          <cell r="E5585">
            <v>13579.768595041323</v>
          </cell>
        </row>
        <row r="5586">
          <cell r="A5586">
            <v>28431</v>
          </cell>
          <cell r="B5586" t="str">
            <v>CINCHA DE ACERO INOX. DN 100 PARA COLLAR 110-130</v>
          </cell>
          <cell r="C5586">
            <v>21</v>
          </cell>
          <cell r="D5586">
            <v>17430.919999999998</v>
          </cell>
          <cell r="E5586">
            <v>14405.719008264461</v>
          </cell>
        </row>
        <row r="5587">
          <cell r="A5587">
            <v>28432</v>
          </cell>
          <cell r="B5587" t="str">
            <v>CINCHA DE ACERO INOX. DN 150 PARA COLLAR 160-180</v>
          </cell>
          <cell r="C5587">
            <v>21</v>
          </cell>
          <cell r="D5587">
            <v>20081.18</v>
          </cell>
          <cell r="E5587">
            <v>16596.016528925622</v>
          </cell>
        </row>
        <row r="5588">
          <cell r="A5588">
            <v>28433</v>
          </cell>
          <cell r="B5588" t="str">
            <v>EMPALME PVC MULT. 15/21X 15/21-KLINGER</v>
          </cell>
          <cell r="C5588">
            <v>21</v>
          </cell>
          <cell r="D5588">
            <v>14783.57</v>
          </cell>
          <cell r="E5588">
            <v>12217.826446280991</v>
          </cell>
        </row>
        <row r="5589">
          <cell r="A5589">
            <v>28434</v>
          </cell>
          <cell r="B5589" t="str">
            <v>EMPALME PVC MULT. 21/2" 9 X 21/2" 9-KLINGER</v>
          </cell>
          <cell r="C5589">
            <v>21</v>
          </cell>
          <cell r="D5589">
            <v>18788.41</v>
          </cell>
          <cell r="E5589">
            <v>15527.611570247935</v>
          </cell>
        </row>
        <row r="5590">
          <cell r="A5590">
            <v>28435</v>
          </cell>
          <cell r="B5590" t="str">
            <v>EMPALME PVC MULT. REDUCCION 21/2" 9 X 15/21</v>
          </cell>
          <cell r="C5590">
            <v>21</v>
          </cell>
          <cell r="D5590">
            <v>10293.49</v>
          </cell>
          <cell r="E5590">
            <v>8507.0165289256202</v>
          </cell>
        </row>
        <row r="5591">
          <cell r="A5591">
            <v>28436</v>
          </cell>
          <cell r="B5591" t="str">
            <v>EMPALME CONICO BRONCE DN 15 PARA PLOMO</v>
          </cell>
          <cell r="C5591">
            <v>21</v>
          </cell>
          <cell r="D5591">
            <v>20642.560000000001</v>
          </cell>
          <cell r="E5591">
            <v>17059.966942148763</v>
          </cell>
        </row>
        <row r="5592">
          <cell r="A5592">
            <v>28437</v>
          </cell>
          <cell r="B5592" t="str">
            <v>EMPALME CONICO BRONCE DN 19 PARA PLOMO</v>
          </cell>
          <cell r="C5592">
            <v>21</v>
          </cell>
          <cell r="D5592">
            <v>43248.88</v>
          </cell>
          <cell r="E5592">
            <v>35742.876033057852</v>
          </cell>
        </row>
        <row r="5593">
          <cell r="A5593">
            <v>30951</v>
          </cell>
          <cell r="B5593" t="str">
            <v>KIT PVC MICROMEDICION PEAD 20 MM</v>
          </cell>
          <cell r="C5593">
            <v>21</v>
          </cell>
          <cell r="D5593">
            <v>28699.45</v>
          </cell>
          <cell r="E5593">
            <v>23718.553719008265</v>
          </cell>
        </row>
        <row r="5594">
          <cell r="A5594">
            <v>31696</v>
          </cell>
          <cell r="B5594" t="str">
            <v>COLLAR TOMA EN CARGA PEAD 32 CONRACORD PARA CINCHA</v>
          </cell>
          <cell r="C5594">
            <v>21</v>
          </cell>
          <cell r="D5594">
            <v>43553.83</v>
          </cell>
          <cell r="E5594">
            <v>35994.900826446283</v>
          </cell>
        </row>
        <row r="5595">
          <cell r="A5595">
            <v>33327</v>
          </cell>
          <cell r="B5595" t="str">
            <v>CINCHA DE ACERO INOX. DN 125 PARA COLLAR 130-150</v>
          </cell>
          <cell r="C5595">
            <v>21</v>
          </cell>
          <cell r="D5595">
            <v>18515.919999999998</v>
          </cell>
          <cell r="E5595">
            <v>15302.413223140495</v>
          </cell>
        </row>
        <row r="5596">
          <cell r="A5596">
            <v>47153</v>
          </cell>
          <cell r="B5596" t="str">
            <v>JUNTA DE REPARACION DN150 CONEX FD 159/182</v>
          </cell>
          <cell r="C5596">
            <v>21</v>
          </cell>
          <cell r="D5596">
            <v>105791.56</v>
          </cell>
          <cell r="E5596">
            <v>87431.041322314049</v>
          </cell>
        </row>
        <row r="5597">
          <cell r="A5597">
            <v>46919</v>
          </cell>
          <cell r="B5597" t="str">
            <v>CURVA BRIDADA A 22º30 DIAMETRO 80MM</v>
          </cell>
          <cell r="C5597">
            <v>21</v>
          </cell>
          <cell r="D5597">
            <v>410736.75</v>
          </cell>
          <cell r="E5597">
            <v>339451.85950413224</v>
          </cell>
        </row>
        <row r="5598">
          <cell r="A5598">
            <v>46921</v>
          </cell>
          <cell r="B5598" t="str">
            <v>VALVULA ESCLUSA DN 80MM</v>
          </cell>
          <cell r="C5598">
            <v>21</v>
          </cell>
          <cell r="D5598">
            <v>281051.53999999998</v>
          </cell>
          <cell r="E5598">
            <v>232274</v>
          </cell>
        </row>
        <row r="5599">
          <cell r="A5599">
            <v>47454</v>
          </cell>
          <cell r="B5599" t="str">
            <v>VALVULA ESCLUSA DN 250MM</v>
          </cell>
          <cell r="C5599">
            <v>21</v>
          </cell>
          <cell r="D5599">
            <v>1222497.43</v>
          </cell>
          <cell r="E5599">
            <v>1010328.4545454545</v>
          </cell>
        </row>
        <row r="5600">
          <cell r="A5600">
            <v>4251</v>
          </cell>
          <cell r="B5600" t="str">
            <v>GRAMPA OMEGA DE 20MM 1/2" GRAM</v>
          </cell>
          <cell r="C5600">
            <v>21</v>
          </cell>
          <cell r="D5600">
            <v>189.9</v>
          </cell>
          <cell r="E5600">
            <v>156.94214876033058</v>
          </cell>
        </row>
        <row r="5601">
          <cell r="A5601">
            <v>4252</v>
          </cell>
          <cell r="B5601" t="str">
            <v>GRAMPA OMEGA DE 25MM 3/4" GRAM</v>
          </cell>
          <cell r="C5601">
            <v>21</v>
          </cell>
          <cell r="D5601">
            <v>198.67</v>
          </cell>
          <cell r="E5601">
            <v>164.19008264462809</v>
          </cell>
        </row>
        <row r="5602">
          <cell r="A5602">
            <v>4253</v>
          </cell>
          <cell r="B5602" t="str">
            <v>GRAMPA OMEGA DE 32MM 1" GRAM</v>
          </cell>
          <cell r="C5602">
            <v>21</v>
          </cell>
          <cell r="D5602">
            <v>233.73</v>
          </cell>
          <cell r="E5602">
            <v>193.16528925619835</v>
          </cell>
        </row>
        <row r="5603">
          <cell r="A5603">
            <v>4254</v>
          </cell>
          <cell r="B5603" t="str">
            <v>GRAMPA OMEGA DE 110 MM GRAM</v>
          </cell>
          <cell r="C5603">
            <v>21</v>
          </cell>
          <cell r="D5603">
            <v>1082.44</v>
          </cell>
          <cell r="E5603">
            <v>894.57851239669424</v>
          </cell>
        </row>
        <row r="5604">
          <cell r="A5604">
            <v>4255</v>
          </cell>
          <cell r="B5604" t="str">
            <v>GRAMPA MEDIA OMEGA DE 1/2"</v>
          </cell>
          <cell r="C5604">
            <v>21</v>
          </cell>
          <cell r="D5604">
            <v>179.68</v>
          </cell>
          <cell r="E5604">
            <v>148.49586776859505</v>
          </cell>
        </row>
        <row r="5605">
          <cell r="A5605">
            <v>4256</v>
          </cell>
          <cell r="B5605" t="str">
            <v>GRAMPA MEDIA OMEGA DE 3/4" GRAM</v>
          </cell>
          <cell r="C5605">
            <v>21</v>
          </cell>
          <cell r="D5605">
            <v>189.9</v>
          </cell>
          <cell r="E5605">
            <v>156.94214876033058</v>
          </cell>
        </row>
        <row r="5606">
          <cell r="A5606">
            <v>4257</v>
          </cell>
          <cell r="B5606" t="str">
            <v>GRAMPA MEDIA OMEGA DE 1"</v>
          </cell>
          <cell r="C5606">
            <v>21</v>
          </cell>
          <cell r="D5606">
            <v>216.2</v>
          </cell>
          <cell r="E5606">
            <v>178.67768595041321</v>
          </cell>
        </row>
        <row r="5607">
          <cell r="A5607">
            <v>4704</v>
          </cell>
          <cell r="B5607" t="str">
            <v>GRAMPA OMEGA DE 40 MM. GRAM</v>
          </cell>
          <cell r="C5607">
            <v>21</v>
          </cell>
          <cell r="D5607">
            <v>343.28</v>
          </cell>
          <cell r="E5607">
            <v>283.70247933884298</v>
          </cell>
        </row>
        <row r="5608">
          <cell r="A5608">
            <v>4705</v>
          </cell>
          <cell r="B5608" t="str">
            <v>GRAMPA OMEGA DE 50 MM. GRAM</v>
          </cell>
          <cell r="C5608">
            <v>21</v>
          </cell>
          <cell r="D5608">
            <v>369.58</v>
          </cell>
          <cell r="E5608">
            <v>305.43801652892563</v>
          </cell>
        </row>
        <row r="5609">
          <cell r="A5609">
            <v>7218</v>
          </cell>
          <cell r="B5609" t="str">
            <v>GRAMPA OMEGA DE 75MM 3° GRAM</v>
          </cell>
          <cell r="C5609">
            <v>21</v>
          </cell>
          <cell r="D5609">
            <v>758.15</v>
          </cell>
          <cell r="E5609">
            <v>626.57024793388427</v>
          </cell>
        </row>
        <row r="5610">
          <cell r="A5610">
            <v>8543</v>
          </cell>
          <cell r="B5610" t="str">
            <v>GRAMPA OMEGA DE 140 MM.</v>
          </cell>
          <cell r="C5610">
            <v>21</v>
          </cell>
          <cell r="D5610">
            <v>2163.42</v>
          </cell>
          <cell r="E5610">
            <v>1787.9504132231407</v>
          </cell>
        </row>
        <row r="5611">
          <cell r="A5611">
            <v>9052</v>
          </cell>
          <cell r="B5611" t="str">
            <v>GRAMPA OMEGA DE 90 MM. GRAM</v>
          </cell>
          <cell r="C5611">
            <v>21</v>
          </cell>
          <cell r="D5611">
            <v>1082.44</v>
          </cell>
          <cell r="E5611">
            <v>894.57851239669424</v>
          </cell>
        </row>
        <row r="5612">
          <cell r="A5612">
            <v>18595</v>
          </cell>
          <cell r="B5612" t="str">
            <v>GRAMPA OMEGA DE 63 MM 2 1/2" GRAM</v>
          </cell>
          <cell r="C5612">
            <v>21</v>
          </cell>
          <cell r="D5612">
            <v>667.58</v>
          </cell>
          <cell r="E5612">
            <v>551.7190082644629</v>
          </cell>
        </row>
        <row r="5613">
          <cell r="A5613">
            <v>38212</v>
          </cell>
          <cell r="B5613" t="str">
            <v>TORNIQUETE ANTENA TV GALVANIZADO PARA TENSAR ALAMBRE</v>
          </cell>
          <cell r="C5613">
            <v>21</v>
          </cell>
          <cell r="D5613">
            <v>4215.01</v>
          </cell>
          <cell r="E5613">
            <v>3483.4793388429753</v>
          </cell>
        </row>
        <row r="5614">
          <cell r="A5614">
            <v>38216</v>
          </cell>
          <cell r="B5614" t="str">
            <v>GANCHO TENSOR 5/16X250 PARA TEJIDOS</v>
          </cell>
          <cell r="C5614">
            <v>21</v>
          </cell>
          <cell r="D5614">
            <v>1046.19</v>
          </cell>
          <cell r="E5614">
            <v>864.61983471074382</v>
          </cell>
        </row>
        <row r="5615">
          <cell r="A5615">
            <v>7220</v>
          </cell>
          <cell r="B5615" t="str">
            <v>BOYA PARA FLOTANTE ALTA PRESION 3/4"</v>
          </cell>
          <cell r="C5615">
            <v>21</v>
          </cell>
          <cell r="D5615">
            <v>10117.450000000001</v>
          </cell>
          <cell r="E5615">
            <v>8361.5289256198357</v>
          </cell>
        </row>
        <row r="5616">
          <cell r="A5616">
            <v>8329</v>
          </cell>
          <cell r="B5616" t="str">
            <v>BOYA PARA FLOTANTE ALTA PRESION 1"</v>
          </cell>
          <cell r="C5616">
            <v>21</v>
          </cell>
          <cell r="D5616">
            <v>11201.12</v>
          </cell>
          <cell r="E5616">
            <v>9257.1239669421502</v>
          </cell>
        </row>
        <row r="5617">
          <cell r="A5617">
            <v>11989</v>
          </cell>
          <cell r="B5617" t="str">
            <v>BOYA PARA FLOTANTE ALTA PRESION 1/2"</v>
          </cell>
          <cell r="C5617">
            <v>21</v>
          </cell>
          <cell r="D5617">
            <v>8832.09</v>
          </cell>
          <cell r="E5617">
            <v>7299.2479338842977</v>
          </cell>
        </row>
        <row r="5618">
          <cell r="A5618">
            <v>28591</v>
          </cell>
          <cell r="B5618" t="str">
            <v>BOYA PARA FLOTANTE ALTA PRESION 1 1/2"</v>
          </cell>
          <cell r="C5618">
            <v>21</v>
          </cell>
          <cell r="D5618">
            <v>59405.599999999999</v>
          </cell>
          <cell r="E5618">
            <v>49095.537190082643</v>
          </cell>
        </row>
        <row r="5619">
          <cell r="A5619">
            <v>28592</v>
          </cell>
          <cell r="B5619" t="str">
            <v>BOYA PARA FLOTANTE ALTA PRESION 2"</v>
          </cell>
          <cell r="C5619">
            <v>21</v>
          </cell>
          <cell r="D5619">
            <v>64883.82</v>
          </cell>
          <cell r="E5619">
            <v>53622.991735537194</v>
          </cell>
        </row>
        <row r="5620">
          <cell r="A5620">
            <v>28760</v>
          </cell>
          <cell r="B5620" t="str">
            <v>BOYA PARA FLOTANTE ALTA PRESION 1 1/4"</v>
          </cell>
          <cell r="C5620">
            <v>21</v>
          </cell>
          <cell r="D5620">
            <v>40085.019999999997</v>
          </cell>
          <cell r="E5620">
            <v>33128.115702479336</v>
          </cell>
        </row>
        <row r="5621">
          <cell r="A5621">
            <v>18237</v>
          </cell>
          <cell r="B5621" t="str">
            <v>CODO MACHO HEMBRA 1" BRONCE</v>
          </cell>
          <cell r="C5621">
            <v>21</v>
          </cell>
          <cell r="D5621">
            <v>11210.36</v>
          </cell>
          <cell r="E5621">
            <v>9264.7603305785124</v>
          </cell>
        </row>
        <row r="5622">
          <cell r="A5622">
            <v>18238</v>
          </cell>
          <cell r="B5622" t="str">
            <v>CUPLA 3/4" BRONCE</v>
          </cell>
          <cell r="C5622">
            <v>21</v>
          </cell>
          <cell r="D5622">
            <v>4254.87</v>
          </cell>
          <cell r="E5622">
            <v>3516.4214876033056</v>
          </cell>
        </row>
        <row r="5623">
          <cell r="A5623">
            <v>18239</v>
          </cell>
          <cell r="B5623" t="str">
            <v>CUPLA 1" BRONCE</v>
          </cell>
          <cell r="C5623">
            <v>21</v>
          </cell>
          <cell r="D5623">
            <v>6556.71</v>
          </cell>
          <cell r="E5623">
            <v>5418.7685950413224</v>
          </cell>
        </row>
        <row r="5624">
          <cell r="A5624">
            <v>18240</v>
          </cell>
          <cell r="B5624" t="str">
            <v>TAPON BRONCE 3/4"</v>
          </cell>
          <cell r="C5624">
            <v>21</v>
          </cell>
          <cell r="D5624">
            <v>3795.71</v>
          </cell>
          <cell r="E5624">
            <v>3136.9504132231405</v>
          </cell>
        </row>
        <row r="5625">
          <cell r="A5625">
            <v>18241</v>
          </cell>
          <cell r="B5625" t="str">
            <v>TAPON BRONCE 1"</v>
          </cell>
          <cell r="C5625">
            <v>21</v>
          </cell>
          <cell r="D5625">
            <v>6305.78</v>
          </cell>
          <cell r="E5625">
            <v>5211.3884297520663</v>
          </cell>
        </row>
        <row r="5626">
          <cell r="A5626">
            <v>18242</v>
          </cell>
          <cell r="B5626" t="str">
            <v>TAPA BRONCE 3/4"</v>
          </cell>
          <cell r="C5626">
            <v>21</v>
          </cell>
          <cell r="D5626">
            <v>5485.41</v>
          </cell>
          <cell r="E5626">
            <v>4533.3966942148763</v>
          </cell>
        </row>
        <row r="5627">
          <cell r="A5627">
            <v>18243</v>
          </cell>
          <cell r="B5627" t="str">
            <v>TAPA BRONCE 1"</v>
          </cell>
          <cell r="C5627">
            <v>21</v>
          </cell>
          <cell r="D5627">
            <v>10970.84</v>
          </cell>
          <cell r="E5627">
            <v>9066.8099173553728</v>
          </cell>
        </row>
        <row r="5628">
          <cell r="A5628">
            <v>22506</v>
          </cell>
          <cell r="B5628" t="str">
            <v>TAPON BRONCE 1/2"</v>
          </cell>
          <cell r="C5628">
            <v>21</v>
          </cell>
          <cell r="D5628">
            <v>2559.86</v>
          </cell>
          <cell r="E5628">
            <v>2115.5867768595044</v>
          </cell>
        </row>
        <row r="5629">
          <cell r="A5629">
            <v>22646</v>
          </cell>
          <cell r="B5629" t="str">
            <v>TAPA BRONCE 1/2"</v>
          </cell>
          <cell r="C5629">
            <v>21</v>
          </cell>
          <cell r="D5629">
            <v>2448.85</v>
          </cell>
          <cell r="E5629">
            <v>2023.8429752066115</v>
          </cell>
        </row>
        <row r="5630">
          <cell r="A5630">
            <v>18244</v>
          </cell>
          <cell r="B5630" t="str">
            <v>CODO DE BRONCE CROMADO H-H DE 1/2"</v>
          </cell>
          <cell r="C5630">
            <v>21</v>
          </cell>
          <cell r="D5630">
            <v>3503.48</v>
          </cell>
          <cell r="E5630">
            <v>2895.4380165289258</v>
          </cell>
        </row>
        <row r="5631">
          <cell r="A5631">
            <v>18245</v>
          </cell>
          <cell r="B5631" t="str">
            <v>CODO DE BRONCE CROMADO H-H DE 3/4"</v>
          </cell>
          <cell r="C5631">
            <v>21</v>
          </cell>
          <cell r="D5631">
            <v>6600.3</v>
          </cell>
          <cell r="E5631">
            <v>5454.7933884297527</v>
          </cell>
        </row>
        <row r="5632">
          <cell r="A5632">
            <v>18246</v>
          </cell>
          <cell r="B5632" t="str">
            <v>TE DE BRONCE CROMADO DE 1/2"</v>
          </cell>
          <cell r="C5632">
            <v>21</v>
          </cell>
          <cell r="D5632">
            <v>6099.8</v>
          </cell>
          <cell r="E5632">
            <v>5041.1570247933887</v>
          </cell>
        </row>
        <row r="5633">
          <cell r="A5633">
            <v>18247</v>
          </cell>
          <cell r="B5633" t="str">
            <v>TE DE BRONCE CROMADO DE 3/4"</v>
          </cell>
          <cell r="C5633">
            <v>21</v>
          </cell>
          <cell r="D5633">
            <v>7601.29</v>
          </cell>
          <cell r="E5633">
            <v>6282.0578512396696</v>
          </cell>
        </row>
        <row r="5634">
          <cell r="A5634">
            <v>18248</v>
          </cell>
          <cell r="B5634" t="str">
            <v>BUJE REDUCCION CROMADO 3/4" A 1/2"</v>
          </cell>
          <cell r="C5634">
            <v>21</v>
          </cell>
          <cell r="D5634">
            <v>2690.17</v>
          </cell>
          <cell r="E5634">
            <v>2223.2809917355371</v>
          </cell>
        </row>
        <row r="5635">
          <cell r="A5635">
            <v>18249</v>
          </cell>
          <cell r="B5635" t="str">
            <v>CUPLA 1/2" BRONCE CROMADO</v>
          </cell>
          <cell r="C5635">
            <v>21</v>
          </cell>
          <cell r="D5635">
            <v>3096.82</v>
          </cell>
          <cell r="E5635">
            <v>2559.3553719008269</v>
          </cell>
        </row>
        <row r="5636">
          <cell r="A5636">
            <v>18250</v>
          </cell>
          <cell r="B5636" t="str">
            <v>CUPLA 3/4" BRONCE CROMADO</v>
          </cell>
          <cell r="C5636">
            <v>21</v>
          </cell>
          <cell r="D5636">
            <v>4598.3100000000004</v>
          </cell>
          <cell r="E5636">
            <v>3800.2561983471078</v>
          </cell>
        </row>
        <row r="5637">
          <cell r="A5637">
            <v>18251</v>
          </cell>
          <cell r="B5637" t="str">
            <v>ROSCA CON TUERCA BRONCE CROMADO 1/2"</v>
          </cell>
          <cell r="C5637">
            <v>21</v>
          </cell>
          <cell r="D5637">
            <v>2909.14</v>
          </cell>
          <cell r="E5637">
            <v>2404.2479338842977</v>
          </cell>
        </row>
        <row r="5638">
          <cell r="A5638">
            <v>18252</v>
          </cell>
          <cell r="B5638" t="str">
            <v>ROSCA CON TUERCA BRONCE CROMADO 3/4"</v>
          </cell>
          <cell r="C5638">
            <v>21</v>
          </cell>
          <cell r="D5638">
            <v>4097.8100000000004</v>
          </cell>
          <cell r="E5638">
            <v>3386.6198347107443</v>
          </cell>
        </row>
        <row r="5639">
          <cell r="A5639">
            <v>18311</v>
          </cell>
          <cell r="B5639" t="str">
            <v>TUBO MACHO BRONCE ESTAÑADO NORMAL 19 (3/4")</v>
          </cell>
          <cell r="C5639">
            <v>21</v>
          </cell>
          <cell r="D5639">
            <v>3973.87</v>
          </cell>
          <cell r="E5639">
            <v>3284.1900826446281</v>
          </cell>
        </row>
        <row r="5640">
          <cell r="A5640">
            <v>18312</v>
          </cell>
          <cell r="B5640" t="str">
            <v>TUBO MACHO BRONCE ESTAÑADO NORMAL 25 (1")</v>
          </cell>
          <cell r="C5640">
            <v>21</v>
          </cell>
          <cell r="D5640">
            <v>7800.56</v>
          </cell>
          <cell r="E5640">
            <v>6446.7438016528931</v>
          </cell>
        </row>
        <row r="5641">
          <cell r="A5641">
            <v>18313</v>
          </cell>
          <cell r="B5641" t="str">
            <v>UNION NORMAL BRONCE ESTAÑADO 13 (1/2")</v>
          </cell>
          <cell r="C5641">
            <v>21</v>
          </cell>
          <cell r="D5641">
            <v>2305.83</v>
          </cell>
          <cell r="E5641">
            <v>1905.6446280991736</v>
          </cell>
        </row>
        <row r="5642">
          <cell r="A5642">
            <v>18314</v>
          </cell>
          <cell r="B5642" t="str">
            <v>UNION NORMAL BRONCE ESTAÑADO 19 (3/4")</v>
          </cell>
          <cell r="C5642">
            <v>21</v>
          </cell>
          <cell r="D5642">
            <v>3826.69</v>
          </cell>
          <cell r="E5642">
            <v>3162.5537190082646</v>
          </cell>
        </row>
        <row r="5643">
          <cell r="A5643">
            <v>18315</v>
          </cell>
          <cell r="B5643" t="str">
            <v>UNION NORMAL BRONCE ESTAÑADO 25 (1")</v>
          </cell>
          <cell r="C5643">
            <v>21</v>
          </cell>
          <cell r="D5643">
            <v>5985.35</v>
          </cell>
          <cell r="E5643">
            <v>4946.5702479338852</v>
          </cell>
        </row>
        <row r="5644">
          <cell r="A5644">
            <v>18359</v>
          </cell>
          <cell r="B5644" t="str">
            <v>TUBO MACHO BRONCE ESTAÑADO NORMAL 13 (1/2")</v>
          </cell>
          <cell r="C5644">
            <v>21</v>
          </cell>
          <cell r="D5644">
            <v>2158.65</v>
          </cell>
          <cell r="E5644">
            <v>1784.0082644628101</v>
          </cell>
        </row>
        <row r="5645">
          <cell r="A5645">
            <v>22561</v>
          </cell>
          <cell r="B5645" t="str">
            <v>FLEXIBLE GAS CONPILAR DE 3/4"X1 1/4" 30A70CM</v>
          </cell>
          <cell r="C5645">
            <v>21</v>
          </cell>
          <cell r="D5645">
            <v>32545.42</v>
          </cell>
          <cell r="E5645">
            <v>26897.041322314049</v>
          </cell>
        </row>
        <row r="5646">
          <cell r="A5646">
            <v>34682</v>
          </cell>
          <cell r="B5646" t="str">
            <v>FLEXIBLE GAS CON PILAR DE 3/4"X11/8" 30A70CM</v>
          </cell>
          <cell r="C5646">
            <v>21</v>
          </cell>
          <cell r="D5646">
            <v>34172.69</v>
          </cell>
          <cell r="E5646">
            <v>28241.892561983474</v>
          </cell>
        </row>
        <row r="5647">
          <cell r="A5647">
            <v>47157</v>
          </cell>
          <cell r="B5647" t="str">
            <v>FLEXIBLE NO EXTENSIBLE 1/2 A 30 CM</v>
          </cell>
          <cell r="C5647">
            <v>21</v>
          </cell>
          <cell r="D5647">
            <v>13452.1</v>
          </cell>
          <cell r="E5647">
            <v>11117.438016528926</v>
          </cell>
        </row>
        <row r="5648">
          <cell r="A5648">
            <v>4235</v>
          </cell>
          <cell r="B5648" t="str">
            <v>FLOTANTE BRONCE 1/2" ALTA PRESION S/BOYA</v>
          </cell>
          <cell r="C5648">
            <v>21</v>
          </cell>
          <cell r="D5648">
            <v>21167.439999999999</v>
          </cell>
          <cell r="E5648">
            <v>17493.752066115703</v>
          </cell>
        </row>
        <row r="5649">
          <cell r="A5649">
            <v>4236</v>
          </cell>
          <cell r="B5649" t="str">
            <v>FLOTANTE BRONCE 3/4" ALTA PRESION S/BOYA</v>
          </cell>
          <cell r="C5649">
            <v>21</v>
          </cell>
          <cell r="D5649">
            <v>27060.09</v>
          </cell>
          <cell r="E5649">
            <v>22363.710743801654</v>
          </cell>
        </row>
        <row r="5650">
          <cell r="A5650">
            <v>7519</v>
          </cell>
          <cell r="B5650" t="str">
            <v>FLOTANTE BRONCE 1" ALTA PRESION S/BOYA</v>
          </cell>
          <cell r="C5650">
            <v>21</v>
          </cell>
          <cell r="D5650">
            <v>39006.61</v>
          </cell>
          <cell r="E5650">
            <v>32236.867768595042</v>
          </cell>
        </row>
        <row r="5651">
          <cell r="A5651">
            <v>47202</v>
          </cell>
          <cell r="B5651" t="str">
            <v>LLAVE IMPULSORA 2 1/2°</v>
          </cell>
          <cell r="C5651">
            <v>21</v>
          </cell>
          <cell r="D5651">
            <v>165485.56</v>
          </cell>
          <cell r="E5651">
            <v>136764.92561983471</v>
          </cell>
        </row>
        <row r="5652">
          <cell r="A5652">
            <v>511</v>
          </cell>
          <cell r="B5652" t="str">
            <v>LLAVE GAS ESF. 4BAR BRONCE 1 1/4"</v>
          </cell>
          <cell r="C5652">
            <v>21</v>
          </cell>
          <cell r="D5652">
            <v>76394.559999999998</v>
          </cell>
          <cell r="E5652">
            <v>63136</v>
          </cell>
        </row>
        <row r="5653">
          <cell r="A5653">
            <v>512</v>
          </cell>
          <cell r="B5653" t="str">
            <v>LLAVE GAS 3/4" BRONCE SIN CAMPANA GENERICA</v>
          </cell>
          <cell r="C5653">
            <v>21</v>
          </cell>
          <cell r="D5653">
            <v>17756</v>
          </cell>
          <cell r="E5653">
            <v>14674.380165289256</v>
          </cell>
        </row>
        <row r="5654">
          <cell r="A5654">
            <v>1374</v>
          </cell>
          <cell r="B5654" t="str">
            <v>LLAVE GAS 1" BRONCE SIN CAMPANA GENERICA</v>
          </cell>
          <cell r="C5654">
            <v>21</v>
          </cell>
          <cell r="D5654">
            <v>46276.37</v>
          </cell>
          <cell r="E5654">
            <v>38244.933884297527</v>
          </cell>
        </row>
        <row r="5655">
          <cell r="A5655">
            <v>4895</v>
          </cell>
          <cell r="B5655" t="str">
            <v>LLAVE GAS 1/2" BRONCE SIN CAMPANA GENERICA</v>
          </cell>
          <cell r="C5655">
            <v>21</v>
          </cell>
          <cell r="D5655">
            <v>14393.02</v>
          </cell>
          <cell r="E5655">
            <v>11895.05785123967</v>
          </cell>
        </row>
        <row r="5656">
          <cell r="A5656">
            <v>4896</v>
          </cell>
          <cell r="B5656" t="str">
            <v>LLAVE GAS 1/2" BRONCE CAMPANA CROMADA GENERICA</v>
          </cell>
          <cell r="C5656">
            <v>21</v>
          </cell>
          <cell r="D5656">
            <v>15908.67</v>
          </cell>
          <cell r="E5656">
            <v>13147.661157024793</v>
          </cell>
        </row>
        <row r="5657">
          <cell r="A5657">
            <v>4897</v>
          </cell>
          <cell r="B5657" t="str">
            <v>LLAVE GAS 3/4" BRONCE CAMPANA CROMADA GENERICA</v>
          </cell>
          <cell r="C5657">
            <v>21</v>
          </cell>
          <cell r="D5657">
            <v>25565.24</v>
          </cell>
          <cell r="E5657">
            <v>21128.297520661159</v>
          </cell>
        </row>
        <row r="5658">
          <cell r="A5658">
            <v>4899</v>
          </cell>
          <cell r="B5658" t="str">
            <v>LLAVE GAS ESF. 4BAR BRONCE 1"</v>
          </cell>
          <cell r="C5658">
            <v>21</v>
          </cell>
          <cell r="D5658">
            <v>39141.68</v>
          </cell>
          <cell r="E5658">
            <v>32348.495867768597</v>
          </cell>
        </row>
        <row r="5659">
          <cell r="A5659">
            <v>4900</v>
          </cell>
          <cell r="B5659" t="str">
            <v>LLAVE GAS ESF. 4BAR BRONCE 3/4" HERMAGAR</v>
          </cell>
          <cell r="C5659">
            <v>21</v>
          </cell>
          <cell r="D5659">
            <v>34067.550000000003</v>
          </cell>
          <cell r="E5659">
            <v>28155.000000000004</v>
          </cell>
        </row>
        <row r="5660">
          <cell r="A5660">
            <v>8368</v>
          </cell>
          <cell r="B5660" t="str">
            <v>LLAVE GAS CANDADO 1" MH</v>
          </cell>
          <cell r="C5660">
            <v>21</v>
          </cell>
          <cell r="D5660">
            <v>44511.18</v>
          </cell>
          <cell r="E5660">
            <v>36786.099173553717</v>
          </cell>
        </row>
        <row r="5661">
          <cell r="A5661">
            <v>10066</v>
          </cell>
          <cell r="B5661" t="str">
            <v>LLAVE GAS 1 1/4" BRONCE SIN CAMPANA GENERICA</v>
          </cell>
          <cell r="C5661">
            <v>21</v>
          </cell>
          <cell r="D5661">
            <v>84270.44</v>
          </cell>
          <cell r="E5661">
            <v>69644.991735537187</v>
          </cell>
        </row>
        <row r="5662">
          <cell r="A5662">
            <v>10067</v>
          </cell>
          <cell r="B5662" t="str">
            <v>LLAVE GAS 1 1/2" BRONCE SIN CAMPANA GENERICA</v>
          </cell>
          <cell r="C5662">
            <v>21</v>
          </cell>
          <cell r="D5662">
            <v>136267.26</v>
          </cell>
          <cell r="E5662">
            <v>112617.57024793389</v>
          </cell>
        </row>
        <row r="5663">
          <cell r="A5663">
            <v>10068</v>
          </cell>
          <cell r="B5663" t="str">
            <v>LLAVE GAS 2" BRONCE SIN CAMPANA GENERICA</v>
          </cell>
          <cell r="C5663">
            <v>21</v>
          </cell>
          <cell r="D5663">
            <v>225381.4</v>
          </cell>
          <cell r="E5663">
            <v>186265.61983471076</v>
          </cell>
        </row>
        <row r="5664">
          <cell r="A5664">
            <v>15495</v>
          </cell>
          <cell r="B5664" t="str">
            <v>LLAVE GAS CANDADO 3/4" MH GENERICA</v>
          </cell>
          <cell r="C5664">
            <v>21</v>
          </cell>
          <cell r="D5664">
            <v>19812.099999999999</v>
          </cell>
          <cell r="E5664">
            <v>16373.636363636362</v>
          </cell>
        </row>
        <row r="5665">
          <cell r="A5665">
            <v>17686</v>
          </cell>
          <cell r="B5665" t="str">
            <v>LLAVE GAS 1" CON CAMPANA GENERICA</v>
          </cell>
          <cell r="C5665">
            <v>21</v>
          </cell>
          <cell r="D5665">
            <v>60463.46</v>
          </cell>
          <cell r="E5665">
            <v>49969.801652892565</v>
          </cell>
        </row>
        <row r="5666">
          <cell r="A5666">
            <v>35062</v>
          </cell>
          <cell r="B5666" t="str">
            <v>MANIJA GAS CROMADA 1-1 1/4"-1 1/2"</v>
          </cell>
          <cell r="C5666">
            <v>21</v>
          </cell>
          <cell r="D5666">
            <v>3995.53</v>
          </cell>
          <cell r="E5666">
            <v>3302.0909090909095</v>
          </cell>
        </row>
        <row r="5667">
          <cell r="A5667">
            <v>35063</v>
          </cell>
          <cell r="B5667" t="str">
            <v>MANIJA GAS CROMADA 1/2" Y 3/4"</v>
          </cell>
          <cell r="C5667">
            <v>21</v>
          </cell>
          <cell r="D5667">
            <v>1997.77</v>
          </cell>
          <cell r="E5667">
            <v>1651.0495867768595</v>
          </cell>
        </row>
        <row r="5668">
          <cell r="A5668">
            <v>1026</v>
          </cell>
          <cell r="B5668" t="str">
            <v>GOTERO PARA RIEGO DE JARDINES AUTOCOMPENSADO, TIPO BOTON, 4 L/H</v>
          </cell>
          <cell r="C5668">
            <v>21</v>
          </cell>
          <cell r="D5668">
            <v>549.36</v>
          </cell>
          <cell r="E5668">
            <v>454.01652892561987</v>
          </cell>
        </row>
        <row r="5669">
          <cell r="A5669">
            <v>1044</v>
          </cell>
          <cell r="B5669" t="str">
            <v>MONTURA PARA DERIVACION EN CAÑERIAS DE PVC DE 32 MM X 3/4", 2 BULONES</v>
          </cell>
          <cell r="C5669">
            <v>21</v>
          </cell>
          <cell r="D5669">
            <v>2487.4899999999998</v>
          </cell>
          <cell r="E5669">
            <v>2055.7768595041321</v>
          </cell>
        </row>
        <row r="5670">
          <cell r="A5670">
            <v>1045</v>
          </cell>
          <cell r="B5670" t="str">
            <v>MONTURA PARA DERIVACION EN CAÑERIAS DE PVC DE 32 40 MM X 1/2", 2 BULONES ACIR</v>
          </cell>
          <cell r="C5670">
            <v>21</v>
          </cell>
          <cell r="D5670">
            <v>2729.76</v>
          </cell>
          <cell r="E5670">
            <v>2256.0000000000005</v>
          </cell>
        </row>
        <row r="5671">
          <cell r="A5671">
            <v>1049</v>
          </cell>
          <cell r="B5671" t="str">
            <v>MONTURA PARA DERIVACION EN CAÑERIAS DE PVC DE 32 50 MM X 3/4", 2 BULONES</v>
          </cell>
          <cell r="C5671">
            <v>21</v>
          </cell>
          <cell r="D5671">
            <v>3504.33</v>
          </cell>
          <cell r="E5671">
            <v>2896.1404958677685</v>
          </cell>
        </row>
        <row r="5672">
          <cell r="A5672">
            <v>1050</v>
          </cell>
          <cell r="B5672" t="str">
            <v>MONTURA PARA DERIVACION EN CAÑERIAS DE PVC DE 32 50 MM X 1", 2 BULONES</v>
          </cell>
          <cell r="C5672">
            <v>21</v>
          </cell>
          <cell r="D5672">
            <v>3504.33</v>
          </cell>
          <cell r="E5672">
            <v>2896.1404958677685</v>
          </cell>
        </row>
        <row r="5673">
          <cell r="A5673">
            <v>1051</v>
          </cell>
          <cell r="B5673" t="str">
            <v>MONTURA PARA DERIVACION EN CAÑERIAS DE PVC DE 32 63 MM X 1/2", 2 BULONES</v>
          </cell>
          <cell r="C5673">
            <v>21</v>
          </cell>
          <cell r="D5673">
            <v>4502.3999999999996</v>
          </cell>
          <cell r="E5673">
            <v>3720.9917355371899</v>
          </cell>
        </row>
        <row r="5674">
          <cell r="A5674">
            <v>1067</v>
          </cell>
          <cell r="B5674" t="str">
            <v>MONTURA PARA DERIVACION EN CAÑERIAS DE PVC DE 32 110 MM X 1", 4 BULONES</v>
          </cell>
          <cell r="C5674">
            <v>21</v>
          </cell>
          <cell r="D5674">
            <v>7892.42</v>
          </cell>
          <cell r="E5674">
            <v>6522.6611570247933</v>
          </cell>
        </row>
        <row r="5675">
          <cell r="A5675">
            <v>1069</v>
          </cell>
          <cell r="B5675" t="str">
            <v>MONTURA PARA DERIVACION EN CAÑERIAS DE PVC DE 32 110 MM X 2", 4 BULONES</v>
          </cell>
          <cell r="C5675">
            <v>21</v>
          </cell>
          <cell r="D5675">
            <v>9620.7000000000007</v>
          </cell>
          <cell r="E5675">
            <v>7950.9917355371908</v>
          </cell>
        </row>
        <row r="5676">
          <cell r="A5676">
            <v>1070</v>
          </cell>
          <cell r="B5676" t="str">
            <v>MONTURA PARA DERIVACION EN CAÑERIAS DE PVC DE 32 110 MM X 3°, 6 BULONES</v>
          </cell>
          <cell r="C5676">
            <v>21</v>
          </cell>
          <cell r="D5676">
            <v>22713.31</v>
          </cell>
          <cell r="E5676">
            <v>18771.330578512399</v>
          </cell>
        </row>
        <row r="5677">
          <cell r="A5677">
            <v>1339</v>
          </cell>
          <cell r="B5677" t="str">
            <v>HUNTER BOQUILLA AJUST R H 10 A ROJA</v>
          </cell>
          <cell r="C5677">
            <v>10.5</v>
          </cell>
          <cell r="D5677">
            <v>2145.44</v>
          </cell>
          <cell r="E5677">
            <v>1941.5746606334842</v>
          </cell>
        </row>
        <row r="5678">
          <cell r="A5678">
            <v>1340</v>
          </cell>
          <cell r="B5678" t="str">
            <v>HUNTER BOQUILLA AJUST R H 12 A VERDE</v>
          </cell>
          <cell r="C5678">
            <v>10.5</v>
          </cell>
          <cell r="D5678">
            <v>2145.44</v>
          </cell>
          <cell r="E5678">
            <v>1941.5746606334842</v>
          </cell>
        </row>
        <row r="5679">
          <cell r="A5679">
            <v>1341</v>
          </cell>
          <cell r="B5679" t="str">
            <v>HUNTER BOQUILLA AJUST R H 15 A NEGRA</v>
          </cell>
          <cell r="C5679">
            <v>10.5</v>
          </cell>
          <cell r="D5679">
            <v>2145.44</v>
          </cell>
          <cell r="E5679">
            <v>1941.5746606334842</v>
          </cell>
        </row>
        <row r="5680">
          <cell r="A5680">
            <v>1342</v>
          </cell>
          <cell r="B5680" t="str">
            <v>HUNTER BOQUILLA AJUST R H 17 A GRIS</v>
          </cell>
          <cell r="C5680">
            <v>10.5</v>
          </cell>
          <cell r="D5680">
            <v>2145.44</v>
          </cell>
          <cell r="E5680">
            <v>1941.5746606334842</v>
          </cell>
        </row>
        <row r="5681">
          <cell r="A5681">
            <v>1343</v>
          </cell>
          <cell r="B5681" t="str">
            <v>HUNTER BOQUILLA ESQUINA LATERAL DERECHA RIGHT RCS-515</v>
          </cell>
          <cell r="C5681">
            <v>10.5</v>
          </cell>
          <cell r="D5681">
            <v>2572.34</v>
          </cell>
          <cell r="E5681">
            <v>2327.9095022624438</v>
          </cell>
        </row>
        <row r="5682">
          <cell r="A5682">
            <v>1344</v>
          </cell>
          <cell r="B5682" t="str">
            <v>HUNTER BOQUILLA ESQUINA LATERAL IZQUIERDA LEFT LCS-515</v>
          </cell>
          <cell r="C5682">
            <v>10.5</v>
          </cell>
          <cell r="D5682">
            <v>2572.34</v>
          </cell>
          <cell r="E5682">
            <v>2327.9095022624438</v>
          </cell>
        </row>
        <row r="5683">
          <cell r="A5683">
            <v>1345</v>
          </cell>
          <cell r="B5683" t="str">
            <v>HUNTER BOQUILLA FRANJA LATERAL SS-530</v>
          </cell>
          <cell r="C5683">
            <v>10.5</v>
          </cell>
          <cell r="D5683">
            <v>3243.86</v>
          </cell>
          <cell r="E5683">
            <v>2935.6199095022625</v>
          </cell>
        </row>
        <row r="5684">
          <cell r="A5684">
            <v>1352</v>
          </cell>
          <cell r="B5684" t="str">
            <v>CAJA PARA VALVULAS CIRCULAR MINI 21 X 23H</v>
          </cell>
          <cell r="C5684">
            <v>21</v>
          </cell>
          <cell r="D5684">
            <v>6372.28</v>
          </cell>
          <cell r="E5684">
            <v>5266.3471074380168</v>
          </cell>
        </row>
        <row r="5685">
          <cell r="A5685">
            <v>1353</v>
          </cell>
          <cell r="B5685" t="str">
            <v>CONECTOR INICIAL PARA PVC 16MM PARA RIEGO POR ASPERSION</v>
          </cell>
          <cell r="C5685">
            <v>21</v>
          </cell>
          <cell r="D5685">
            <v>419.7</v>
          </cell>
          <cell r="E5685">
            <v>346.85950413223139</v>
          </cell>
        </row>
        <row r="5686">
          <cell r="A5686">
            <v>1354</v>
          </cell>
          <cell r="B5686" t="str">
            <v>CONECTOR CODO 16 X 1/2" PARA CONECTAR TOBERA O ASPERSOR DE RIEGO</v>
          </cell>
          <cell r="C5686">
            <v>21</v>
          </cell>
          <cell r="D5686">
            <v>467.47</v>
          </cell>
          <cell r="E5686">
            <v>386.33884297520666</v>
          </cell>
        </row>
        <row r="5687">
          <cell r="A5687">
            <v>1595</v>
          </cell>
          <cell r="B5687" t="str">
            <v>CONECTOR INICIAL PARA PVC 20MM</v>
          </cell>
          <cell r="C5687">
            <v>21</v>
          </cell>
          <cell r="D5687">
            <v>419.7</v>
          </cell>
          <cell r="E5687">
            <v>346.85950413223139</v>
          </cell>
        </row>
        <row r="5688">
          <cell r="A5688">
            <v>1596</v>
          </cell>
          <cell r="B5688" t="str">
            <v>HUNTER BOQUILLA AJUST R H 08 A MARRON</v>
          </cell>
          <cell r="C5688">
            <v>10.5</v>
          </cell>
          <cell r="D5688">
            <v>2145.44</v>
          </cell>
          <cell r="E5688">
            <v>1941.5746606334842</v>
          </cell>
        </row>
        <row r="5689">
          <cell r="A5689">
            <v>7600</v>
          </cell>
          <cell r="B5689" t="str">
            <v>HUNTER VALVULA ANTIDRENAJE PGP EN CONJ CON 204900</v>
          </cell>
          <cell r="C5689">
            <v>21</v>
          </cell>
          <cell r="D5689">
            <v>1938.13</v>
          </cell>
          <cell r="E5689">
            <v>1601.7603305785126</v>
          </cell>
        </row>
        <row r="5690">
          <cell r="A5690">
            <v>7601</v>
          </cell>
          <cell r="B5690" t="str">
            <v>HUNTER V ANILLO 142300SP PARA VALVULA ANTIDRENAJ PGP</v>
          </cell>
          <cell r="C5690">
            <v>21</v>
          </cell>
          <cell r="D5690">
            <v>597.14</v>
          </cell>
          <cell r="E5690">
            <v>493.50413223140498</v>
          </cell>
        </row>
        <row r="5691">
          <cell r="A5691">
            <v>7602</v>
          </cell>
          <cell r="B5691" t="str">
            <v>HUNTER VALVULA ANTIDRENAJE PARA TOBERAS PS</v>
          </cell>
          <cell r="C5691">
            <v>10.5</v>
          </cell>
          <cell r="D5691">
            <v>29484.54</v>
          </cell>
          <cell r="E5691">
            <v>26682.841628959279</v>
          </cell>
        </row>
        <row r="5692">
          <cell r="A5692">
            <v>7603</v>
          </cell>
          <cell r="B5692" t="str">
            <v>HUNTER VALVULA ANTIDRENAJE PARA TOBERAS SRS</v>
          </cell>
          <cell r="C5692">
            <v>21</v>
          </cell>
          <cell r="D5692">
            <v>1726.57</v>
          </cell>
          <cell r="E5692">
            <v>1426.9173553719008</v>
          </cell>
        </row>
        <row r="5693">
          <cell r="A5693">
            <v>9119</v>
          </cell>
          <cell r="B5693" t="str">
            <v>LLAVE AJUSTE PGP PGJ PS BOQUILLAS</v>
          </cell>
          <cell r="C5693">
            <v>21</v>
          </cell>
          <cell r="D5693">
            <v>1291.52</v>
          </cell>
          <cell r="E5693">
            <v>1067.3719008264463</v>
          </cell>
        </row>
        <row r="5694">
          <cell r="A5694">
            <v>9130</v>
          </cell>
          <cell r="B5694" t="str">
            <v>CONECTOR 16MM ESPIGA ESPIGA</v>
          </cell>
          <cell r="C5694">
            <v>21</v>
          </cell>
          <cell r="D5694">
            <v>175.73</v>
          </cell>
          <cell r="E5694">
            <v>145.23140495867767</v>
          </cell>
        </row>
        <row r="5695">
          <cell r="A5695">
            <v>9131</v>
          </cell>
          <cell r="B5695" t="str">
            <v>SOLENOIDE DE BAJO CONSUMO Y 9VCC PARA PGV</v>
          </cell>
          <cell r="C5695">
            <v>21</v>
          </cell>
          <cell r="D5695">
            <v>44875.55</v>
          </cell>
          <cell r="E5695">
            <v>37087.231404958678</v>
          </cell>
        </row>
        <row r="5696">
          <cell r="A5696">
            <v>10516</v>
          </cell>
          <cell r="B5696" t="str">
            <v>CAJA PARA VALVULAS CIRCULAR LARGE 30 X 25H</v>
          </cell>
          <cell r="C5696">
            <v>21</v>
          </cell>
          <cell r="D5696">
            <v>14027.55</v>
          </cell>
          <cell r="E5696">
            <v>11593.01652892562</v>
          </cell>
        </row>
        <row r="5697">
          <cell r="A5697">
            <v>10518</v>
          </cell>
          <cell r="B5697" t="str">
            <v>HUNTER PROGRAMADOR DE VALVULA NODE -400</v>
          </cell>
          <cell r="C5697">
            <v>10.5</v>
          </cell>
          <cell r="D5697">
            <v>371157.11</v>
          </cell>
          <cell r="E5697">
            <v>335888.78733031673</v>
          </cell>
        </row>
        <row r="5698">
          <cell r="A5698">
            <v>11449</v>
          </cell>
          <cell r="B5698" t="str">
            <v>LLAVE AJUSTE MP ROTATOR</v>
          </cell>
          <cell r="C5698">
            <v>21</v>
          </cell>
          <cell r="D5698">
            <v>3229.65</v>
          </cell>
          <cell r="E5698">
            <v>2669.1322314049589</v>
          </cell>
        </row>
        <row r="5699">
          <cell r="A5699">
            <v>11910</v>
          </cell>
          <cell r="B5699" t="str">
            <v>CONECTOR TEE 20MM ESPIGA ESPIGA ESPIGA</v>
          </cell>
          <cell r="C5699">
            <v>21</v>
          </cell>
          <cell r="D5699">
            <v>774.57</v>
          </cell>
          <cell r="E5699">
            <v>640.14049586776866</v>
          </cell>
        </row>
        <row r="5700">
          <cell r="A5700">
            <v>12034</v>
          </cell>
          <cell r="B5700" t="str">
            <v>HUNTER SENSOR DE LLUVIA MINI-CLICK</v>
          </cell>
          <cell r="C5700">
            <v>21</v>
          </cell>
          <cell r="D5700">
            <v>93951.52</v>
          </cell>
          <cell r="E5700">
            <v>77645.884297520664</v>
          </cell>
        </row>
        <row r="5701">
          <cell r="A5701">
            <v>12448</v>
          </cell>
          <cell r="B5701" t="str">
            <v>GOTERO PARA RIEGO DE JARDINES AJUSTABLE DE 0 A 100 Lts HUNTER</v>
          </cell>
          <cell r="C5701">
            <v>10.5</v>
          </cell>
          <cell r="D5701">
            <v>308.49</v>
          </cell>
          <cell r="E5701">
            <v>279.1764705882353</v>
          </cell>
        </row>
        <row r="5702">
          <cell r="A5702">
            <v>12476</v>
          </cell>
          <cell r="B5702" t="str">
            <v>HUNTER VALVULA ANTIDRENAJE PARA TOBERAS PRO SPRAY</v>
          </cell>
          <cell r="C5702">
            <v>21</v>
          </cell>
          <cell r="D5702">
            <v>2743.41</v>
          </cell>
          <cell r="E5702">
            <v>2267.2809917355371</v>
          </cell>
        </row>
        <row r="5703">
          <cell r="A5703">
            <v>12691</v>
          </cell>
          <cell r="B5703" t="str">
            <v>HUNTER VALVULA ANTIDRENAJE PARA TOBERAS PS ULTRA</v>
          </cell>
          <cell r="C5703">
            <v>21</v>
          </cell>
          <cell r="D5703">
            <v>2743.41</v>
          </cell>
          <cell r="E5703">
            <v>2267.2809917355371</v>
          </cell>
        </row>
        <row r="5704">
          <cell r="A5704">
            <v>13500</v>
          </cell>
          <cell r="B5704" t="str">
            <v>HUNTER CUERPO TOBERA PS ULTRA 04 SIN BOQUILLA LEVANTA 10 cm</v>
          </cell>
          <cell r="C5704">
            <v>10.5</v>
          </cell>
          <cell r="D5704">
            <v>4571.32</v>
          </cell>
          <cell r="E5704">
            <v>4136.9411764705883</v>
          </cell>
        </row>
        <row r="5705">
          <cell r="A5705">
            <v>13518</v>
          </cell>
          <cell r="B5705" t="str">
            <v>HUNTER BOQ CORTO ALCANCE 2Q 90°</v>
          </cell>
          <cell r="C5705">
            <v>10.5</v>
          </cell>
          <cell r="D5705">
            <v>2653.36</v>
          </cell>
          <cell r="E5705">
            <v>2401.2307692307695</v>
          </cell>
        </row>
        <row r="5706">
          <cell r="A5706">
            <v>13519</v>
          </cell>
          <cell r="B5706" t="str">
            <v>HUNTER BOQ CORTO ALCANCE 2H 180°</v>
          </cell>
          <cell r="C5706">
            <v>10.5</v>
          </cell>
          <cell r="D5706">
            <v>2653.36</v>
          </cell>
          <cell r="E5706">
            <v>2401.2307692307695</v>
          </cell>
        </row>
        <row r="5707">
          <cell r="A5707">
            <v>13520</v>
          </cell>
          <cell r="B5707" t="str">
            <v>HUNTER BOQ CORTO ALCANCE 4Q 90°</v>
          </cell>
          <cell r="C5707">
            <v>10.5</v>
          </cell>
          <cell r="D5707">
            <v>2949.39</v>
          </cell>
          <cell r="E5707">
            <v>2669.1312217194568</v>
          </cell>
        </row>
        <row r="5708">
          <cell r="A5708">
            <v>13521</v>
          </cell>
          <cell r="B5708" t="str">
            <v>HUNTER BOQ CORTO ALCANCE 4H 180°</v>
          </cell>
          <cell r="C5708">
            <v>10.5</v>
          </cell>
          <cell r="D5708">
            <v>2653.36</v>
          </cell>
          <cell r="E5708">
            <v>2401.2307692307695</v>
          </cell>
        </row>
        <row r="5709">
          <cell r="A5709">
            <v>13522</v>
          </cell>
          <cell r="B5709" t="str">
            <v>HUNTER BOQ FIJA 10F 360°</v>
          </cell>
          <cell r="C5709">
            <v>10.5</v>
          </cell>
          <cell r="D5709">
            <v>2505.34</v>
          </cell>
          <cell r="E5709">
            <v>2267.2760180995479</v>
          </cell>
        </row>
        <row r="5710">
          <cell r="A5710">
            <v>13523</v>
          </cell>
          <cell r="B5710" t="str">
            <v>HUNTER BOQ FIJA 10H 180°</v>
          </cell>
          <cell r="C5710">
            <v>10.5</v>
          </cell>
          <cell r="D5710">
            <v>2505.34</v>
          </cell>
          <cell r="E5710">
            <v>2267.2760180995479</v>
          </cell>
        </row>
        <row r="5711">
          <cell r="A5711">
            <v>13524</v>
          </cell>
          <cell r="B5711" t="str">
            <v>HUNTER BOQ FIJA 10Q 90°</v>
          </cell>
          <cell r="C5711">
            <v>10.5</v>
          </cell>
          <cell r="D5711">
            <v>2949.39</v>
          </cell>
          <cell r="E5711">
            <v>2669.1312217194568</v>
          </cell>
        </row>
        <row r="5712">
          <cell r="A5712">
            <v>13525</v>
          </cell>
          <cell r="B5712" t="str">
            <v>HUNTER BOQ FIJA 12F 360°</v>
          </cell>
          <cell r="C5712">
            <v>10.5</v>
          </cell>
          <cell r="D5712">
            <v>2949.39</v>
          </cell>
          <cell r="E5712">
            <v>2669.1312217194568</v>
          </cell>
        </row>
        <row r="5713">
          <cell r="A5713">
            <v>13526</v>
          </cell>
          <cell r="B5713" t="str">
            <v>HUNTER BOQ FIJA 12H 180°</v>
          </cell>
          <cell r="C5713">
            <v>10.5</v>
          </cell>
          <cell r="D5713">
            <v>2801.37</v>
          </cell>
          <cell r="E5713">
            <v>2535.1764705882351</v>
          </cell>
        </row>
        <row r="5714">
          <cell r="A5714">
            <v>13527</v>
          </cell>
          <cell r="B5714" t="str">
            <v>HUNTER BOQ FIJA 12Q 90°</v>
          </cell>
          <cell r="C5714">
            <v>10.5</v>
          </cell>
          <cell r="D5714">
            <v>2949.39</v>
          </cell>
          <cell r="E5714">
            <v>2669.1312217194568</v>
          </cell>
        </row>
        <row r="5715">
          <cell r="A5715">
            <v>13528</v>
          </cell>
          <cell r="B5715" t="str">
            <v>HUNTER BOQ FIJA 15F 360°</v>
          </cell>
          <cell r="C5715">
            <v>10.5</v>
          </cell>
          <cell r="D5715">
            <v>2801.37</v>
          </cell>
          <cell r="E5715">
            <v>2535.1764705882351</v>
          </cell>
        </row>
        <row r="5716">
          <cell r="A5716">
            <v>13529</v>
          </cell>
          <cell r="B5716" t="str">
            <v>HUNTER BOQ FIJA 15H 180°</v>
          </cell>
          <cell r="C5716">
            <v>10.5</v>
          </cell>
          <cell r="D5716">
            <v>2801.37</v>
          </cell>
          <cell r="E5716">
            <v>2535.1764705882351</v>
          </cell>
        </row>
        <row r="5717">
          <cell r="A5717">
            <v>13530</v>
          </cell>
          <cell r="B5717" t="str">
            <v>HUNTER BOQ FIJA 15Q 90°</v>
          </cell>
          <cell r="C5717">
            <v>10.5</v>
          </cell>
          <cell r="D5717">
            <v>2801.37</v>
          </cell>
          <cell r="E5717">
            <v>2535.1764705882351</v>
          </cell>
        </row>
        <row r="5718">
          <cell r="A5718">
            <v>13707</v>
          </cell>
          <cell r="B5718" t="str">
            <v>GOTERO PARA RIEGO DE JARDINES AJUSTABLE DE 0 A 70 Lts HUNTER</v>
          </cell>
          <cell r="C5718">
            <v>10.5</v>
          </cell>
          <cell r="D5718">
            <v>250.85</v>
          </cell>
          <cell r="E5718">
            <v>227.01357466063348</v>
          </cell>
        </row>
        <row r="5719">
          <cell r="A5719">
            <v>13738</v>
          </cell>
          <cell r="B5719" t="str">
            <v>ROTOR I-25 PLUS POP UP PLAST 5 BOQUILLAS HUNTER</v>
          </cell>
          <cell r="C5719">
            <v>10.5</v>
          </cell>
          <cell r="D5719">
            <v>94054.8</v>
          </cell>
          <cell r="E5719">
            <v>85117.466063348416</v>
          </cell>
        </row>
        <row r="5720">
          <cell r="A5720">
            <v>13741</v>
          </cell>
          <cell r="B5720" t="str">
            <v>CAJA PARA VALVULAS RECTANGULAR ESTANDAR 38X51X30H</v>
          </cell>
          <cell r="C5720">
            <v>21</v>
          </cell>
          <cell r="D5720">
            <v>37941.96</v>
          </cell>
          <cell r="E5720">
            <v>31356.991735537191</v>
          </cell>
        </row>
        <row r="5721">
          <cell r="A5721">
            <v>13962</v>
          </cell>
          <cell r="B5721" t="str">
            <v>CONECTOR CODO 20MM ESPIGA ESPIGA</v>
          </cell>
          <cell r="C5721">
            <v>21</v>
          </cell>
          <cell r="D5721">
            <v>661.97</v>
          </cell>
          <cell r="E5721">
            <v>547.08264462809916</v>
          </cell>
        </row>
        <row r="5722">
          <cell r="A5722">
            <v>13963</v>
          </cell>
          <cell r="B5722" t="str">
            <v>CONECTOR CODO 16MM ESPIGA ESPIGA</v>
          </cell>
          <cell r="C5722">
            <v>21</v>
          </cell>
          <cell r="D5722">
            <v>371.93</v>
          </cell>
          <cell r="E5722">
            <v>307.38016528925624</v>
          </cell>
        </row>
        <row r="5723">
          <cell r="A5723">
            <v>14455</v>
          </cell>
          <cell r="B5723" t="str">
            <v>HUNTER PROGRAMADOR DE VALVULA NODE -200</v>
          </cell>
          <cell r="C5723">
            <v>10.5</v>
          </cell>
          <cell r="D5723">
            <v>313929.94</v>
          </cell>
          <cell r="E5723">
            <v>284099.49321266968</v>
          </cell>
        </row>
        <row r="5724">
          <cell r="A5724">
            <v>14472</v>
          </cell>
          <cell r="B5724" t="str">
            <v>HUNTER BOQUILLA AJUST R H 06 A CELESTE</v>
          </cell>
          <cell r="C5724">
            <v>10.5</v>
          </cell>
          <cell r="D5724">
            <v>2145.44</v>
          </cell>
          <cell r="E5724">
            <v>1941.5746606334842</v>
          </cell>
        </row>
        <row r="5725">
          <cell r="A5725">
            <v>14473</v>
          </cell>
          <cell r="B5725" t="str">
            <v>HUNTER BOQUILLA AJUST R H 04 A VERDE CLARO</v>
          </cell>
          <cell r="C5725">
            <v>10.5</v>
          </cell>
          <cell r="D5725">
            <v>2653.36</v>
          </cell>
          <cell r="E5725">
            <v>2401.2307692307695</v>
          </cell>
        </row>
        <row r="5726">
          <cell r="A5726">
            <v>14764</v>
          </cell>
          <cell r="B5726" t="str">
            <v>TRANSFORMADOR 24VA 1000MA PARA VALVULAS SOLENOIDE</v>
          </cell>
          <cell r="C5726">
            <v>21</v>
          </cell>
          <cell r="D5726">
            <v>33907.839999999997</v>
          </cell>
          <cell r="E5726">
            <v>28023.008264462809</v>
          </cell>
        </row>
        <row r="5727">
          <cell r="A5727">
            <v>15395</v>
          </cell>
          <cell r="B5727" t="str">
            <v>MANOMETRO PARA TOBERA MP MPGAUGE</v>
          </cell>
          <cell r="C5727">
            <v>10.5</v>
          </cell>
          <cell r="D5727">
            <v>94494.17</v>
          </cell>
          <cell r="E5727">
            <v>85515.085972850677</v>
          </cell>
        </row>
        <row r="5728">
          <cell r="A5728">
            <v>18348</v>
          </cell>
          <cell r="B5728" t="str">
            <v>CONECTOR 20MM ESPIGA ESPIGA</v>
          </cell>
          <cell r="C5728">
            <v>21</v>
          </cell>
          <cell r="D5728">
            <v>255.92</v>
          </cell>
          <cell r="E5728">
            <v>211.50413223140495</v>
          </cell>
        </row>
        <row r="5729">
          <cell r="A5729">
            <v>18349</v>
          </cell>
          <cell r="B5729" t="str">
            <v>CONECTOR TEE 16MM ESPIGA ESPIGA ESPIGA</v>
          </cell>
          <cell r="C5729">
            <v>21</v>
          </cell>
          <cell r="D5729">
            <v>242.27</v>
          </cell>
          <cell r="E5729">
            <v>200.2231404958678</v>
          </cell>
        </row>
        <row r="5730">
          <cell r="A5730">
            <v>18350</v>
          </cell>
          <cell r="B5730" t="str">
            <v>CAJA PARA VALVULAS RECTANGULAR JUMBO 50X64X30H</v>
          </cell>
          <cell r="C5730">
            <v>21</v>
          </cell>
          <cell r="D5730">
            <v>68141.63</v>
          </cell>
          <cell r="E5730">
            <v>56315.396694214884</v>
          </cell>
        </row>
        <row r="5731">
          <cell r="A5731">
            <v>18365</v>
          </cell>
          <cell r="B5731" t="str">
            <v>HUNTER SENSOR SOLARSYNC S/TEC</v>
          </cell>
          <cell r="C5731">
            <v>21</v>
          </cell>
          <cell r="D5731">
            <v>267325.40000000002</v>
          </cell>
          <cell r="E5731">
            <v>220930.08264462813</v>
          </cell>
        </row>
        <row r="5732">
          <cell r="A5732">
            <v>22364</v>
          </cell>
          <cell r="B5732" t="str">
            <v>HUNTER VALVULA SOLENOIDE 3° ICV-301G-B</v>
          </cell>
          <cell r="C5732">
            <v>21</v>
          </cell>
          <cell r="D5732">
            <v>810851.32</v>
          </cell>
          <cell r="E5732">
            <v>670125.05785123969</v>
          </cell>
        </row>
        <row r="5733">
          <cell r="A5733">
            <v>27019</v>
          </cell>
          <cell r="B5733" t="str">
            <v>FILTRO DE MALLA DE 2"</v>
          </cell>
          <cell r="C5733">
            <v>10.5</v>
          </cell>
          <cell r="D5733">
            <v>56963.87</v>
          </cell>
          <cell r="E5733">
            <v>51551.013574660639</v>
          </cell>
        </row>
        <row r="5734">
          <cell r="A5734">
            <v>27020</v>
          </cell>
          <cell r="B5734" t="str">
            <v>FILTRO DE ANILLAS DE 1"</v>
          </cell>
          <cell r="C5734">
            <v>10.5</v>
          </cell>
          <cell r="D5734">
            <v>27981.02</v>
          </cell>
          <cell r="E5734">
            <v>25322.19004524887</v>
          </cell>
        </row>
        <row r="5735">
          <cell r="A5735">
            <v>27021</v>
          </cell>
          <cell r="B5735" t="str">
            <v>FILTRO DE MALLA DE 11/2"</v>
          </cell>
          <cell r="C5735">
            <v>10.5</v>
          </cell>
          <cell r="D5735">
            <v>35956.68</v>
          </cell>
          <cell r="E5735">
            <v>32539.981900452491</v>
          </cell>
        </row>
        <row r="5736">
          <cell r="A5736">
            <v>28075</v>
          </cell>
          <cell r="B5736" t="str">
            <v>HUNTER PROGRAMADOR 12 ESTACIONES PROHC</v>
          </cell>
          <cell r="C5736">
            <v>10.5</v>
          </cell>
          <cell r="D5736">
            <v>958227.24</v>
          </cell>
          <cell r="E5736">
            <v>867173.97285067872</v>
          </cell>
        </row>
        <row r="5737">
          <cell r="A5737">
            <v>28085</v>
          </cell>
          <cell r="B5737" t="str">
            <v>FILTRO DE ANILLAS DE 3/4"</v>
          </cell>
          <cell r="C5737">
            <v>21</v>
          </cell>
          <cell r="D5737">
            <v>24392.11</v>
          </cell>
          <cell r="E5737">
            <v>20158.768595041325</v>
          </cell>
        </row>
        <row r="5738">
          <cell r="A5738">
            <v>30981</v>
          </cell>
          <cell r="B5738" t="str">
            <v>FILTRO DE MALLA DE 1 1/4"</v>
          </cell>
          <cell r="C5738">
            <v>10.5</v>
          </cell>
          <cell r="D5738">
            <v>40261.57</v>
          </cell>
          <cell r="E5738">
            <v>36435.80995475113</v>
          </cell>
        </row>
        <row r="5739">
          <cell r="A5739">
            <v>30988</v>
          </cell>
          <cell r="B5739" t="str">
            <v>MODULO DE EXPANSION PARA CONTROLADOR (DE 12 A 36)</v>
          </cell>
          <cell r="C5739">
            <v>21</v>
          </cell>
          <cell r="D5739">
            <v>344647.56</v>
          </cell>
          <cell r="E5739">
            <v>284832.69421487604</v>
          </cell>
        </row>
        <row r="5740">
          <cell r="A5740">
            <v>31554</v>
          </cell>
          <cell r="B5740" t="str">
            <v>CONECTOR CODO 20 X 3/4"</v>
          </cell>
          <cell r="C5740">
            <v>21</v>
          </cell>
          <cell r="D5740">
            <v>679.03</v>
          </cell>
          <cell r="E5740">
            <v>561.18181818181813</v>
          </cell>
        </row>
        <row r="5741">
          <cell r="A5741">
            <v>32298</v>
          </cell>
          <cell r="B5741" t="str">
            <v>CAJA PARA VALVULAS OVALADA 27X16X18H</v>
          </cell>
          <cell r="C5741">
            <v>21</v>
          </cell>
          <cell r="D5741">
            <v>29348.33</v>
          </cell>
          <cell r="E5741">
            <v>24254.818181818184</v>
          </cell>
        </row>
        <row r="5742">
          <cell r="A5742">
            <v>32513</v>
          </cell>
          <cell r="B5742" t="str">
            <v>MICROVALVULA MICROTUBO 18120-5</v>
          </cell>
          <cell r="C5742">
            <v>21</v>
          </cell>
          <cell r="D5742">
            <v>1001.48</v>
          </cell>
          <cell r="E5742">
            <v>827.66942148760336</v>
          </cell>
        </row>
        <row r="5743">
          <cell r="A5743">
            <v>33063</v>
          </cell>
          <cell r="B5743" t="str">
            <v>BOQUILLA INUNDADORA DE DOBLE CHORRO</v>
          </cell>
          <cell r="C5743">
            <v>21</v>
          </cell>
          <cell r="D5743">
            <v>5158.7</v>
          </cell>
          <cell r="E5743">
            <v>4263.3884297520663</v>
          </cell>
        </row>
        <row r="5744">
          <cell r="A5744">
            <v>35899</v>
          </cell>
          <cell r="B5744" t="str">
            <v>HUNTER REGULADOR DE PRESION PARA VALVULAS SOLENOIDES ACCU SYNC AS</v>
          </cell>
          <cell r="C5744">
            <v>21</v>
          </cell>
          <cell r="D5744">
            <v>133016.09</v>
          </cell>
          <cell r="E5744">
            <v>109930.65289256198</v>
          </cell>
        </row>
        <row r="5745">
          <cell r="A5745">
            <v>36448</v>
          </cell>
          <cell r="B5745" t="str">
            <v>FILTRO DE ANILLAS DE 1 1/4"</v>
          </cell>
          <cell r="C5745">
            <v>10.5</v>
          </cell>
          <cell r="D5745">
            <v>38328.03</v>
          </cell>
          <cell r="E5745">
            <v>34686</v>
          </cell>
        </row>
        <row r="5746">
          <cell r="A5746">
            <v>38093</v>
          </cell>
          <cell r="B5746" t="str">
            <v>POCKETPUNCH HERRAM AGUJEREA INSERTA Y SACA GOTERO</v>
          </cell>
          <cell r="C5746">
            <v>21</v>
          </cell>
          <cell r="D5746">
            <v>17757.09</v>
          </cell>
          <cell r="E5746">
            <v>14675.280991735537</v>
          </cell>
        </row>
        <row r="5747">
          <cell r="A5747">
            <v>46715</v>
          </cell>
          <cell r="B5747" t="str">
            <v>HUNTER PROGRAMADOR 6 ESTACIONES XC-601 HYDRAWISE</v>
          </cell>
          <cell r="C5747">
            <v>21</v>
          </cell>
          <cell r="D5747">
            <v>884624.79</v>
          </cell>
          <cell r="E5747">
            <v>731094.86776859511</v>
          </cell>
        </row>
        <row r="5748">
          <cell r="A5748">
            <v>46716</v>
          </cell>
          <cell r="B5748" t="str">
            <v>HUNTER VALVULA ANTIDRENAJE PARA TOBERAS  PGJ</v>
          </cell>
          <cell r="C5748">
            <v>21</v>
          </cell>
          <cell r="D5748">
            <v>1533.78</v>
          </cell>
          <cell r="E5748">
            <v>1267.5867768595042</v>
          </cell>
        </row>
        <row r="5749">
          <cell r="A5749">
            <v>46994</v>
          </cell>
          <cell r="B5749" t="str">
            <v>ROTOR POP UP CESPED SINTETICO 50Mts - ST-1600B HU</v>
          </cell>
          <cell r="C5749">
            <v>21</v>
          </cell>
          <cell r="D5749">
            <v>3265200.72</v>
          </cell>
          <cell r="E5749">
            <v>2698512.9917355375</v>
          </cell>
        </row>
        <row r="5750">
          <cell r="A5750">
            <v>47659</v>
          </cell>
          <cell r="B5750" t="str">
            <v>CONJUNTO DIAFRAGMA P/VALVULA 1° HUNTER 332100SP</v>
          </cell>
          <cell r="C5750">
            <v>21</v>
          </cell>
          <cell r="D5750">
            <v>21307.48</v>
          </cell>
          <cell r="E5750">
            <v>17609.487603305784</v>
          </cell>
        </row>
        <row r="5751">
          <cell r="A5751">
            <v>47660</v>
          </cell>
          <cell r="B5751" t="str">
            <v>CONJUNTO DIAFRAGMA P/VALVULA 1,5° HUNTER 414100SP</v>
          </cell>
          <cell r="C5751">
            <v>21</v>
          </cell>
          <cell r="D5751">
            <v>37129.85</v>
          </cell>
          <cell r="E5751">
            <v>30685.826446280993</v>
          </cell>
        </row>
        <row r="5752">
          <cell r="A5752">
            <v>47661</v>
          </cell>
          <cell r="B5752" t="str">
            <v>CONJUNTO DIAFRAGMA P/VALVULA 2° HUNTER 415600SP</v>
          </cell>
          <cell r="C5752">
            <v>21</v>
          </cell>
          <cell r="D5752">
            <v>37129.85</v>
          </cell>
          <cell r="E5752">
            <v>30685.826446280993</v>
          </cell>
        </row>
        <row r="5753">
          <cell r="A5753">
            <v>24400</v>
          </cell>
          <cell r="B5753" t="str">
            <v>TANZA BORDEADORA 2.4MM RED. X mts MUNDITOL</v>
          </cell>
          <cell r="C5753">
            <v>21</v>
          </cell>
          <cell r="D5753">
            <v>351.46</v>
          </cell>
          <cell r="E5753">
            <v>290.46280991735534</v>
          </cell>
        </row>
        <row r="5754">
          <cell r="A5754">
            <v>751</v>
          </cell>
          <cell r="B5754" t="str">
            <v>HUNTER VALVULA SOLENOIDE 2"CON REG PGV-201B</v>
          </cell>
          <cell r="C5754">
            <v>21</v>
          </cell>
          <cell r="D5754">
            <v>163260.12</v>
          </cell>
          <cell r="E5754">
            <v>134925.71900826445</v>
          </cell>
        </row>
        <row r="5755">
          <cell r="A5755">
            <v>1349</v>
          </cell>
          <cell r="B5755" t="str">
            <v>HUNTER PROGRAMADOR 4 ESTACIONES XC-401 I</v>
          </cell>
          <cell r="C5755">
            <v>10.5</v>
          </cell>
          <cell r="D5755">
            <v>152713.82999999999</v>
          </cell>
          <cell r="E5755">
            <v>138202.56108597285</v>
          </cell>
        </row>
        <row r="5756">
          <cell r="A5756">
            <v>1350</v>
          </cell>
          <cell r="B5756" t="str">
            <v>HUNTER PROGRAMADOR 6 ESTACIONES XC-601 I</v>
          </cell>
          <cell r="C5756">
            <v>10.5</v>
          </cell>
          <cell r="D5756">
            <v>179340.9</v>
          </cell>
          <cell r="E5756">
            <v>162299.45701357466</v>
          </cell>
        </row>
        <row r="5757">
          <cell r="A5757">
            <v>1351</v>
          </cell>
          <cell r="B5757" t="str">
            <v>HUNTER CUERPO TOBERA PRO SPRAY 04 SIN BOQUILLA LEVANTA 10CM</v>
          </cell>
          <cell r="C5757">
            <v>10.5</v>
          </cell>
          <cell r="D5757">
            <v>4066.51</v>
          </cell>
          <cell r="E5757">
            <v>3680.0995475113123</v>
          </cell>
        </row>
        <row r="5758">
          <cell r="A5758">
            <v>1355</v>
          </cell>
          <cell r="B5758" t="str">
            <v>HUNTER ROTOR PGJ ARC AJ RADIO: 4,6 - 11,3M</v>
          </cell>
          <cell r="C5758">
            <v>10.5</v>
          </cell>
          <cell r="D5758">
            <v>20803.080000000002</v>
          </cell>
          <cell r="E5758">
            <v>18826.31674208145</v>
          </cell>
        </row>
        <row r="5759">
          <cell r="A5759">
            <v>1356</v>
          </cell>
          <cell r="B5759" t="str">
            <v>HUNTER ROTOR PGP ARC AJ RADIO: 8 - 14 M</v>
          </cell>
          <cell r="C5759">
            <v>10.5</v>
          </cell>
          <cell r="D5759">
            <v>23317.78</v>
          </cell>
          <cell r="E5759">
            <v>21102.06334841629</v>
          </cell>
        </row>
        <row r="5760">
          <cell r="A5760">
            <v>4752</v>
          </cell>
          <cell r="B5760" t="str">
            <v>HUNTER PROGRAMADOR 2 ESTACIONES XC-201 I</v>
          </cell>
          <cell r="C5760">
            <v>10.5</v>
          </cell>
          <cell r="D5760">
            <v>140592.20000000001</v>
          </cell>
          <cell r="E5760">
            <v>127232.76018099549</v>
          </cell>
        </row>
        <row r="5761">
          <cell r="A5761">
            <v>8354</v>
          </cell>
          <cell r="B5761" t="str">
            <v>BOQUILLA ROTATIVA MP2000-90°A210°.6,1M NEGRO</v>
          </cell>
          <cell r="C5761">
            <v>10.5</v>
          </cell>
          <cell r="D5761">
            <v>14466.49</v>
          </cell>
          <cell r="E5761">
            <v>13091.846153846154</v>
          </cell>
        </row>
        <row r="5762">
          <cell r="A5762">
            <v>8355</v>
          </cell>
          <cell r="B5762" t="str">
            <v>BOQUILLA ROTATIVA MP2000-360° 5,8M ROJO</v>
          </cell>
          <cell r="C5762">
            <v>10.5</v>
          </cell>
          <cell r="D5762">
            <v>14466.49</v>
          </cell>
          <cell r="E5762">
            <v>13091.846153846154</v>
          </cell>
        </row>
        <row r="5763">
          <cell r="A5763">
            <v>8356</v>
          </cell>
          <cell r="B5763" t="str">
            <v>BOQUILLA ROTATIVA MP CORNER-45°A105°.4,1M TURQUESA</v>
          </cell>
          <cell r="C5763">
            <v>10.5</v>
          </cell>
          <cell r="D5763">
            <v>14466.49</v>
          </cell>
          <cell r="E5763">
            <v>13091.846153846154</v>
          </cell>
        </row>
        <row r="5764">
          <cell r="A5764">
            <v>8357</v>
          </cell>
          <cell r="B5764" t="str">
            <v>HUNTER PROGRAMADOR 8 ESTACIONES XC-801 I-E</v>
          </cell>
          <cell r="C5764">
            <v>10.5</v>
          </cell>
          <cell r="D5764">
            <v>197277.18</v>
          </cell>
          <cell r="E5764">
            <v>178531.38461538462</v>
          </cell>
        </row>
        <row r="5765">
          <cell r="A5765">
            <v>11439</v>
          </cell>
          <cell r="B5765" t="str">
            <v>BOQUILLA ROTATIVA MP1000-90°A210°.4,1M GRANATE</v>
          </cell>
          <cell r="C5765">
            <v>10.5</v>
          </cell>
          <cell r="D5765">
            <v>14262.39</v>
          </cell>
          <cell r="E5765">
            <v>12907.140271493212</v>
          </cell>
        </row>
        <row r="5766">
          <cell r="A5766">
            <v>11440</v>
          </cell>
          <cell r="B5766" t="str">
            <v>BOQUILLA ROTATIVA MP1000-210°A270°.4,2M CELESTE</v>
          </cell>
          <cell r="C5766">
            <v>10.5</v>
          </cell>
          <cell r="D5766">
            <v>14466.49</v>
          </cell>
          <cell r="E5766">
            <v>13091.846153846154</v>
          </cell>
        </row>
        <row r="5767">
          <cell r="A5767">
            <v>11441</v>
          </cell>
          <cell r="B5767" t="str">
            <v>BOQUILLA ROTATIVA MP1000-360°.4,1M OLIVA</v>
          </cell>
          <cell r="C5767">
            <v>10.5</v>
          </cell>
          <cell r="D5767">
            <v>14466.49</v>
          </cell>
          <cell r="E5767">
            <v>13091.846153846154</v>
          </cell>
        </row>
        <row r="5768">
          <cell r="A5768">
            <v>11442</v>
          </cell>
          <cell r="B5768" t="str">
            <v>BOQUILLA ROTATIVA MP2000-210°A270°.5,8 M VERDE</v>
          </cell>
          <cell r="C5768">
            <v>10.5</v>
          </cell>
          <cell r="D5768">
            <v>14466.49</v>
          </cell>
          <cell r="E5768">
            <v>13091.846153846154</v>
          </cell>
        </row>
        <row r="5769">
          <cell r="A5769">
            <v>11443</v>
          </cell>
          <cell r="B5769" t="str">
            <v>BOQUILLA ROTATIVA MP3000-90°A210°.9,1M AZUL</v>
          </cell>
          <cell r="C5769">
            <v>10.5</v>
          </cell>
          <cell r="D5769">
            <v>14466.49</v>
          </cell>
          <cell r="E5769">
            <v>13091.846153846154</v>
          </cell>
        </row>
        <row r="5770">
          <cell r="A5770">
            <v>11444</v>
          </cell>
          <cell r="B5770" t="str">
            <v>BOQUILLA ROTATIVA MP3000-210°A270°.9,1M AMARILLO</v>
          </cell>
          <cell r="C5770">
            <v>10.5</v>
          </cell>
          <cell r="D5770">
            <v>14466.49</v>
          </cell>
          <cell r="E5770">
            <v>13091.846153846154</v>
          </cell>
        </row>
        <row r="5771">
          <cell r="A5771">
            <v>11445</v>
          </cell>
          <cell r="B5771" t="str">
            <v>BOQUILLA ROTATIVA MP3000-360°.9,1 M GRIS</v>
          </cell>
          <cell r="C5771">
            <v>10.5</v>
          </cell>
          <cell r="D5771">
            <v>14466.49</v>
          </cell>
          <cell r="E5771">
            <v>13091.846153846154</v>
          </cell>
        </row>
        <row r="5772">
          <cell r="A5772">
            <v>11446</v>
          </cell>
          <cell r="B5772" t="str">
            <v>BOQUILLA ROTATIVA MPESQUINA IZQ 1,5X4,5 LEFT MARFIL</v>
          </cell>
          <cell r="C5772">
            <v>10.5</v>
          </cell>
          <cell r="D5772">
            <v>14466.49</v>
          </cell>
          <cell r="E5772">
            <v>13091.846153846154</v>
          </cell>
        </row>
        <row r="5773">
          <cell r="A5773">
            <v>11447</v>
          </cell>
          <cell r="B5773" t="str">
            <v>BOQUILLA ROTATIVA MPESQUINA DE R 1,5X4,5 RIGTH COBRE</v>
          </cell>
          <cell r="C5773">
            <v>10.5</v>
          </cell>
          <cell r="D5773">
            <v>14466.49</v>
          </cell>
          <cell r="E5773">
            <v>13091.846153846154</v>
          </cell>
        </row>
        <row r="5774">
          <cell r="A5774">
            <v>11448</v>
          </cell>
          <cell r="B5774" t="str">
            <v>BOQUILLA ROTATIVA MP EN FAJAS.1,50X9,00SIDE MARRON</v>
          </cell>
          <cell r="C5774">
            <v>10.5</v>
          </cell>
          <cell r="D5774">
            <v>14466.49</v>
          </cell>
          <cell r="E5774">
            <v>13091.846153846154</v>
          </cell>
        </row>
        <row r="5775">
          <cell r="A5775">
            <v>12449</v>
          </cell>
          <cell r="B5775" t="str">
            <v>HUNTER VALVULA SOLENOIDE 1" PGV-100GB</v>
          </cell>
          <cell r="C5775">
            <v>21</v>
          </cell>
          <cell r="D5775">
            <v>38754.06</v>
          </cell>
          <cell r="E5775">
            <v>32028.148760330576</v>
          </cell>
        </row>
        <row r="5776">
          <cell r="A5776">
            <v>13740</v>
          </cell>
          <cell r="B5776" t="str">
            <v>PROGRAMADOR DE CANILLA BLUETOOTH 1 SALIDA HUNTER</v>
          </cell>
          <cell r="C5776">
            <v>21</v>
          </cell>
          <cell r="D5776">
            <v>132951.51999999999</v>
          </cell>
          <cell r="E5776">
            <v>109877.28925619835</v>
          </cell>
        </row>
        <row r="5777">
          <cell r="A5777">
            <v>13749</v>
          </cell>
          <cell r="B5777" t="str">
            <v>HUNTER VALVULA SOLENOIDE 1 1/2" CON REG PGV-151</v>
          </cell>
          <cell r="C5777">
            <v>21</v>
          </cell>
          <cell r="D5777">
            <v>119925.18</v>
          </cell>
          <cell r="E5777">
            <v>99111.719008264467</v>
          </cell>
        </row>
        <row r="5778">
          <cell r="A5778">
            <v>14451</v>
          </cell>
          <cell r="B5778" t="str">
            <v>BOQUILLA ROTATIVA MP800 SR 90 - 210 NARANJA</v>
          </cell>
          <cell r="C5778">
            <v>10.5</v>
          </cell>
          <cell r="D5778">
            <v>14466.49</v>
          </cell>
          <cell r="E5778">
            <v>13091.846153846154</v>
          </cell>
        </row>
        <row r="5779">
          <cell r="A5779">
            <v>18297</v>
          </cell>
          <cell r="B5779" t="str">
            <v>HUNTER CUERPO TOBERA PRO SPRAY 02 SIN BOQUILLA LEVANTA 5CM</v>
          </cell>
          <cell r="C5779">
            <v>10.5</v>
          </cell>
          <cell r="D5779">
            <v>4066.51</v>
          </cell>
          <cell r="E5779">
            <v>3680.0995475113123</v>
          </cell>
        </row>
        <row r="5780">
          <cell r="A5780">
            <v>18437</v>
          </cell>
          <cell r="B5780" t="str">
            <v>BOQUILLA ROTATIVA MP3500 90 A 210 ROSA</v>
          </cell>
          <cell r="C5780">
            <v>10.5</v>
          </cell>
          <cell r="D5780">
            <v>14466.49</v>
          </cell>
          <cell r="E5780">
            <v>13091.846153846154</v>
          </cell>
        </row>
        <row r="5781">
          <cell r="A5781">
            <v>18464</v>
          </cell>
          <cell r="B5781" t="str">
            <v>BOQUILLA ROTATIVA MP800 SR 360 VERDE CLARO</v>
          </cell>
          <cell r="C5781">
            <v>10.5</v>
          </cell>
          <cell r="D5781">
            <v>14466.49</v>
          </cell>
          <cell r="E5781">
            <v>13091.846153846154</v>
          </cell>
        </row>
        <row r="5782">
          <cell r="A5782">
            <v>35990</v>
          </cell>
          <cell r="B5782" t="str">
            <v>PROGRAMADOR DE CANILLA BLUETOOTH 2 SALIDAS HUNTER</v>
          </cell>
          <cell r="C5782">
            <v>21</v>
          </cell>
          <cell r="D5782">
            <v>201580.51</v>
          </cell>
          <cell r="E5782">
            <v>166595.46280991737</v>
          </cell>
        </row>
        <row r="5783">
          <cell r="A5783">
            <v>46311</v>
          </cell>
          <cell r="B5783" t="str">
            <v>HUNTER PROGRAMADOR WIFI 4 ESTACIONES P2C401EI</v>
          </cell>
          <cell r="C5783">
            <v>21</v>
          </cell>
          <cell r="D5783">
            <v>371818.9</v>
          </cell>
          <cell r="E5783">
            <v>307288.34710743802</v>
          </cell>
        </row>
        <row r="5784">
          <cell r="A5784">
            <v>1346</v>
          </cell>
          <cell r="B5784" t="str">
            <v>ASPERSOR TIPO TOBERA HUNTER 2" PS ULTRA 17-A GRIS U LEVANTA 5CM</v>
          </cell>
          <cell r="C5784">
            <v>10.5</v>
          </cell>
          <cell r="D5784">
            <v>4530.8100000000004</v>
          </cell>
          <cell r="E5784">
            <v>4100.2805429864256</v>
          </cell>
        </row>
        <row r="5785">
          <cell r="A5785">
            <v>1347</v>
          </cell>
          <cell r="B5785" t="str">
            <v>ASPERSOR TIPO TOBERA HUNTER 2" PS ULTRA 12-A VERDE U LEVANTA 5CM</v>
          </cell>
          <cell r="C5785">
            <v>10.5</v>
          </cell>
          <cell r="D5785">
            <v>4530.8100000000004</v>
          </cell>
          <cell r="E5785">
            <v>4100.2805429864256</v>
          </cell>
        </row>
        <row r="5786">
          <cell r="A5786">
            <v>1357</v>
          </cell>
          <cell r="B5786" t="str">
            <v>ASPERSOR TIPO TOBERA HUNTER 4" PS ULTRA 10-A ROJA U LEVANTA 10CM</v>
          </cell>
          <cell r="C5786">
            <v>10.5</v>
          </cell>
          <cell r="D5786">
            <v>4530.8100000000004</v>
          </cell>
          <cell r="E5786">
            <v>4100.2805429864256</v>
          </cell>
        </row>
        <row r="5787">
          <cell r="A5787">
            <v>1358</v>
          </cell>
          <cell r="B5787" t="str">
            <v>ASPERSOR TIPO TOBERA HUNTER 4" PS ULTRA 12-A VERDE U LEVANTA 10CM</v>
          </cell>
          <cell r="C5787">
            <v>10.5</v>
          </cell>
          <cell r="D5787">
            <v>4530.8100000000004</v>
          </cell>
          <cell r="E5787">
            <v>4100.2805429864256</v>
          </cell>
        </row>
        <row r="5788">
          <cell r="A5788">
            <v>1359</v>
          </cell>
          <cell r="B5788" t="str">
            <v>ASPERSOR TIPO TOBERA HUNTER 4" PS ULTRA 15-A NEGRA U LEVANTA 10CM</v>
          </cell>
          <cell r="C5788">
            <v>10.5</v>
          </cell>
          <cell r="D5788">
            <v>4530.8100000000004</v>
          </cell>
          <cell r="E5788">
            <v>4100.2805429864256</v>
          </cell>
        </row>
        <row r="5789">
          <cell r="A5789">
            <v>1360</v>
          </cell>
          <cell r="B5789" t="str">
            <v>ASPERSOR TIPO TOBERA HUNTER 4" PS ULTRA 17-A GRIS U LEVANTA 10CM</v>
          </cell>
          <cell r="C5789">
            <v>10.5</v>
          </cell>
          <cell r="D5789">
            <v>4530.8100000000004</v>
          </cell>
          <cell r="E5789">
            <v>4100.2805429864256</v>
          </cell>
        </row>
        <row r="5790">
          <cell r="A5790">
            <v>1361</v>
          </cell>
          <cell r="B5790" t="str">
            <v>ASPERSOR TIPO TOBERA HUNTER 2" PS ULTRA 10-A ROJA U LEVANTA 5CM</v>
          </cell>
          <cell r="C5790">
            <v>10.5</v>
          </cell>
          <cell r="D5790">
            <v>4530.8100000000004</v>
          </cell>
          <cell r="E5790">
            <v>4100.2805429864256</v>
          </cell>
        </row>
        <row r="5791">
          <cell r="A5791">
            <v>4697</v>
          </cell>
          <cell r="B5791" t="str">
            <v>ASPERSOR TIPO TOBERA HUNTER 2" PS ULTRA 15-A NEGRA U LEVANTA 5CM</v>
          </cell>
          <cell r="C5791">
            <v>10.5</v>
          </cell>
          <cell r="D5791">
            <v>4530.8100000000004</v>
          </cell>
          <cell r="E5791">
            <v>4100.2805429864256</v>
          </cell>
        </row>
        <row r="5792">
          <cell r="A5792">
            <v>13499</v>
          </cell>
          <cell r="B5792" t="str">
            <v>HUNTER CUERPO TOBERA PS ULTRA 02 SIN BOQUILLA LEVANTA 5CM</v>
          </cell>
          <cell r="C5792">
            <v>10.5</v>
          </cell>
          <cell r="D5792">
            <v>3695.7</v>
          </cell>
          <cell r="E5792">
            <v>3344.5248868778281</v>
          </cell>
        </row>
        <row r="5793">
          <cell r="A5793">
            <v>8369</v>
          </cell>
          <cell r="B5793" t="str">
            <v>TUBO GALVANIZADO PROT. 1/2"</v>
          </cell>
          <cell r="C5793">
            <v>21</v>
          </cell>
          <cell r="D5793">
            <v>46498.05</v>
          </cell>
          <cell r="E5793">
            <v>38428.140495867774</v>
          </cell>
        </row>
        <row r="5794">
          <cell r="A5794">
            <v>8370</v>
          </cell>
          <cell r="B5794" t="str">
            <v>TUBO GALVANIZADO PROT. 3/4"</v>
          </cell>
          <cell r="C5794">
            <v>21</v>
          </cell>
          <cell r="D5794">
            <v>61561.21</v>
          </cell>
          <cell r="E5794">
            <v>50877.033057851244</v>
          </cell>
        </row>
        <row r="5795">
          <cell r="A5795">
            <v>8371</v>
          </cell>
          <cell r="B5795" t="str">
            <v>TUBO GALVANIZADO PROT. 1"</v>
          </cell>
          <cell r="C5795">
            <v>21</v>
          </cell>
          <cell r="D5795">
            <v>89355.28</v>
          </cell>
          <cell r="E5795">
            <v>73847.338842975209</v>
          </cell>
        </row>
        <row r="5796">
          <cell r="A5796">
            <v>8372</v>
          </cell>
          <cell r="B5796" t="str">
            <v>TUBO GALVANIZADO PROT. 1 1/4"</v>
          </cell>
          <cell r="C5796">
            <v>21</v>
          </cell>
          <cell r="D5796">
            <v>112612.84</v>
          </cell>
          <cell r="E5796">
            <v>93068.462809917357</v>
          </cell>
        </row>
        <row r="5797">
          <cell r="A5797">
            <v>8373</v>
          </cell>
          <cell r="B5797" t="str">
            <v>TUBO GALVANIZADO PROT. 1 1/2"</v>
          </cell>
          <cell r="C5797">
            <v>21</v>
          </cell>
          <cell r="D5797">
            <v>133609.81</v>
          </cell>
          <cell r="E5797">
            <v>110421.3305785124</v>
          </cell>
        </row>
        <row r="5798">
          <cell r="A5798">
            <v>8374</v>
          </cell>
          <cell r="B5798" t="str">
            <v>TUBO GALVANIZADO PROT. 2"</v>
          </cell>
          <cell r="C5798">
            <v>21</v>
          </cell>
          <cell r="D5798">
            <v>179346.94</v>
          </cell>
          <cell r="E5798">
            <v>148220.61157024794</v>
          </cell>
        </row>
        <row r="5799">
          <cell r="A5799">
            <v>8375</v>
          </cell>
          <cell r="B5799" t="str">
            <v>TUBO GALVANIZADO PROT. 2 1/2"</v>
          </cell>
          <cell r="C5799">
            <v>21</v>
          </cell>
          <cell r="D5799">
            <v>239862.31</v>
          </cell>
          <cell r="E5799">
            <v>198233.31404958677</v>
          </cell>
        </row>
        <row r="5800">
          <cell r="A5800">
            <v>8473</v>
          </cell>
          <cell r="B5800" t="str">
            <v>TUBO EPOXI 3°X6.4 mts NAG 250/251</v>
          </cell>
          <cell r="C5800">
            <v>21</v>
          </cell>
          <cell r="D5800">
            <v>261439.35</v>
          </cell>
          <cell r="E5800">
            <v>216065.57851239669</v>
          </cell>
        </row>
        <row r="5801">
          <cell r="A5801">
            <v>10391</v>
          </cell>
          <cell r="B5801" t="str">
            <v>TUBO EPOXI 4"X6,4 mts NAG 250/251</v>
          </cell>
          <cell r="C5801">
            <v>21</v>
          </cell>
          <cell r="D5801">
            <v>376152.4</v>
          </cell>
          <cell r="E5801">
            <v>310869.75206611573</v>
          </cell>
        </row>
        <row r="5802">
          <cell r="A5802">
            <v>43089</v>
          </cell>
          <cell r="B5802" t="str">
            <v>TUBO EPOXI 2 1/2"X6.4 mts NAG 250/251</v>
          </cell>
          <cell r="C5802">
            <v>21</v>
          </cell>
          <cell r="D5802">
            <v>189264.5</v>
          </cell>
          <cell r="E5802">
            <v>156416.94214876034</v>
          </cell>
        </row>
        <row r="5803">
          <cell r="A5803">
            <v>33301</v>
          </cell>
          <cell r="B5803" t="str">
            <v>VALVULA SOLENOIDE 3/4" PARA GAS JEFFERSON</v>
          </cell>
          <cell r="C5803">
            <v>21</v>
          </cell>
          <cell r="D5803">
            <v>353514.76</v>
          </cell>
          <cell r="E5803">
            <v>292160.95867768599</v>
          </cell>
        </row>
        <row r="5804">
          <cell r="A5804">
            <v>33302</v>
          </cell>
          <cell r="B5804" t="str">
            <v>VALVULA SOLENOIDE 1" PARA GAS JEFFERSON</v>
          </cell>
          <cell r="C5804">
            <v>21</v>
          </cell>
          <cell r="D5804">
            <v>533390.46</v>
          </cell>
          <cell r="E5804">
            <v>440818.56198347104</v>
          </cell>
        </row>
        <row r="5805">
          <cell r="A5805">
            <v>33303</v>
          </cell>
          <cell r="B5805" t="str">
            <v>VALVULA SOLENOIDE 1 1/2" PARA GAS JEFFERSON</v>
          </cell>
          <cell r="C5805">
            <v>21</v>
          </cell>
          <cell r="D5805">
            <v>1473078.01</v>
          </cell>
          <cell r="E5805">
            <v>1217419.8429752067</v>
          </cell>
        </row>
        <row r="5806">
          <cell r="A5806">
            <v>33304</v>
          </cell>
          <cell r="B5806" t="str">
            <v>VALVULA SOLENOIDE 2" PARA GAS JEFFERSON</v>
          </cell>
          <cell r="C5806">
            <v>21</v>
          </cell>
          <cell r="D5806">
            <v>1564885.08</v>
          </cell>
          <cell r="E5806">
            <v>1293293.4545454546</v>
          </cell>
        </row>
        <row r="5807">
          <cell r="A5807">
            <v>3344</v>
          </cell>
          <cell r="B5807" t="str">
            <v>TEFLON AMARILLO 1/2"X10 mts LAT</v>
          </cell>
          <cell r="C5807">
            <v>21</v>
          </cell>
          <cell r="D5807">
            <v>612.79</v>
          </cell>
          <cell r="E5807">
            <v>506.43801652892563</v>
          </cell>
        </row>
        <row r="5808">
          <cell r="A5808">
            <v>5023</v>
          </cell>
          <cell r="B5808" t="str">
            <v>TEFLON AMARILLO 3/4"X40 mts A.D.</v>
          </cell>
          <cell r="C5808">
            <v>21</v>
          </cell>
          <cell r="D5808">
            <v>4431.92</v>
          </cell>
          <cell r="E5808">
            <v>3662.7438016528927</v>
          </cell>
        </row>
        <row r="5809">
          <cell r="A5809">
            <v>13106</v>
          </cell>
          <cell r="B5809" t="str">
            <v>TEFLON AZUL 1/2"X20 mts LAT</v>
          </cell>
          <cell r="C5809">
            <v>21</v>
          </cell>
          <cell r="D5809">
            <v>449.46</v>
          </cell>
          <cell r="E5809">
            <v>371.45454545454544</v>
          </cell>
        </row>
        <row r="5810">
          <cell r="A5810">
            <v>14550</v>
          </cell>
          <cell r="B5810" t="str">
            <v>TEFLON AZUL 3/4"X10 mts LAT</v>
          </cell>
          <cell r="C5810">
            <v>21</v>
          </cell>
          <cell r="D5810">
            <v>408.56</v>
          </cell>
          <cell r="E5810">
            <v>337.65289256198349</v>
          </cell>
        </row>
        <row r="5811">
          <cell r="A5811">
            <v>17512</v>
          </cell>
          <cell r="B5811" t="str">
            <v>TEFLON AZUL 3/4"X20 mts LAT</v>
          </cell>
          <cell r="C5811">
            <v>21</v>
          </cell>
          <cell r="D5811">
            <v>705.22</v>
          </cell>
          <cell r="E5811">
            <v>582.82644628099183</v>
          </cell>
        </row>
        <row r="5812">
          <cell r="A5812">
            <v>17704</v>
          </cell>
          <cell r="B5812" t="str">
            <v>GRIFO MESADA BLANCO CUELLO CURVO VOL COPA LB-5600B</v>
          </cell>
          <cell r="C5812">
            <v>21</v>
          </cell>
          <cell r="D5812">
            <v>16558.669999999998</v>
          </cell>
          <cell r="E5812">
            <v>13684.85123966942</v>
          </cell>
        </row>
        <row r="5813">
          <cell r="A5813">
            <v>18281</v>
          </cell>
          <cell r="B5813" t="str">
            <v>TUBO EXTENSIBLE 1 1/4" -40 BONOM METALIZADO RO</v>
          </cell>
          <cell r="C5813">
            <v>21</v>
          </cell>
          <cell r="D5813">
            <v>4485.22</v>
          </cell>
          <cell r="E5813">
            <v>3706.7933884297522</v>
          </cell>
        </row>
        <row r="5814">
          <cell r="A5814">
            <v>26588</v>
          </cell>
          <cell r="B5814" t="str">
            <v>TEFLON AZUL 1/2" X 10 mts LAT</v>
          </cell>
          <cell r="C5814">
            <v>21</v>
          </cell>
          <cell r="D5814">
            <v>270.66000000000003</v>
          </cell>
          <cell r="E5814">
            <v>223.68595041322317</v>
          </cell>
        </row>
        <row r="5815">
          <cell r="A5815">
            <v>28261</v>
          </cell>
          <cell r="B5815" t="str">
            <v>TEFLON AMARILLO 3/4"X10 mts LAT AMARILLO</v>
          </cell>
          <cell r="C5815">
            <v>21</v>
          </cell>
          <cell r="D5815">
            <v>1147.31</v>
          </cell>
          <cell r="E5815">
            <v>948.19008264462809</v>
          </cell>
        </row>
        <row r="5816">
          <cell r="A5816">
            <v>31102</v>
          </cell>
          <cell r="B5816" t="str">
            <v>LLUVIA ABS ANTICALCAREA CROMO 15CM LAT</v>
          </cell>
          <cell r="C5816">
            <v>21</v>
          </cell>
          <cell r="D5816">
            <v>13126.34</v>
          </cell>
          <cell r="E5816">
            <v>10848.214876033058</v>
          </cell>
        </row>
        <row r="5817">
          <cell r="A5817">
            <v>31103</v>
          </cell>
          <cell r="B5817" t="str">
            <v>LLUVIA ABS ANTICALCAREA CROMO 20CM LAT</v>
          </cell>
          <cell r="C5817">
            <v>21</v>
          </cell>
          <cell r="D5817">
            <v>21088.21</v>
          </cell>
          <cell r="E5817">
            <v>17428.272727272728</v>
          </cell>
        </row>
        <row r="5818">
          <cell r="A5818">
            <v>31104</v>
          </cell>
          <cell r="B5818" t="str">
            <v>MANGO DE DUCHADOR ANTICALCAREO LAT</v>
          </cell>
          <cell r="C5818">
            <v>21</v>
          </cell>
          <cell r="D5818">
            <v>4447.18</v>
          </cell>
          <cell r="E5818">
            <v>3675.3553719008269</v>
          </cell>
        </row>
        <row r="5819">
          <cell r="A5819">
            <v>31105</v>
          </cell>
          <cell r="B5819" t="str">
            <v>BRAZO DE DUCHA INOX. 45° CONROSETA 1/2"X18CM LAT</v>
          </cell>
          <cell r="C5819">
            <v>21</v>
          </cell>
          <cell r="D5819">
            <v>6082.33</v>
          </cell>
          <cell r="E5819">
            <v>5026.7190082644629</v>
          </cell>
        </row>
        <row r="5820">
          <cell r="A5820">
            <v>31106</v>
          </cell>
          <cell r="B5820" t="str">
            <v>BRAZO DE DUCHA INOX. 45° CONROSETA 1/2"X30CM LAT</v>
          </cell>
          <cell r="C5820">
            <v>21</v>
          </cell>
          <cell r="D5820">
            <v>6723.43</v>
          </cell>
          <cell r="E5820">
            <v>5556.553719008265</v>
          </cell>
        </row>
        <row r="5821">
          <cell r="A5821">
            <v>31152</v>
          </cell>
          <cell r="B5821" t="str">
            <v>BIDET ADAPTABLE PARA INODORO LAT JS-290 SE PONE EN EL INODORO</v>
          </cell>
          <cell r="C5821">
            <v>21</v>
          </cell>
          <cell r="D5821">
            <v>24912.98</v>
          </cell>
          <cell r="E5821">
            <v>20589.239669421488</v>
          </cell>
        </row>
        <row r="5822">
          <cell r="A5822">
            <v>31237</v>
          </cell>
          <cell r="B5822" t="str">
            <v>CUPLA INSERTO M 20X1/2" -LATYNPERT KB-240M</v>
          </cell>
          <cell r="C5822">
            <v>21</v>
          </cell>
          <cell r="D5822">
            <v>2243.39</v>
          </cell>
          <cell r="E5822">
            <v>1854.0413223140495</v>
          </cell>
        </row>
        <row r="5823">
          <cell r="A5823">
            <v>31456</v>
          </cell>
          <cell r="B5823" t="str">
            <v>VALVULA A ESFERA, ROSCA HH 3/4" PLASTICA LAT</v>
          </cell>
          <cell r="C5823">
            <v>21</v>
          </cell>
          <cell r="D5823">
            <v>1498.71</v>
          </cell>
          <cell r="E5823">
            <v>1238.6033057851241</v>
          </cell>
        </row>
        <row r="5824">
          <cell r="A5824">
            <v>31457</v>
          </cell>
          <cell r="B5824" t="str">
            <v>VALVULA A ESFERA, ROSCA HH 1/2" PLASTICA LAT</v>
          </cell>
          <cell r="C5824">
            <v>21</v>
          </cell>
          <cell r="D5824">
            <v>1153.45</v>
          </cell>
          <cell r="E5824">
            <v>953.2644628099174</v>
          </cell>
        </row>
        <row r="5825">
          <cell r="A5825">
            <v>31458</v>
          </cell>
          <cell r="B5825" t="str">
            <v>VALVULA A ESFERA, ROSCA HH 1" PLASTICA LAT</v>
          </cell>
          <cell r="C5825">
            <v>21</v>
          </cell>
          <cell r="D5825">
            <v>2648.99</v>
          </cell>
          <cell r="E5825">
            <v>2189.2479338842973</v>
          </cell>
        </row>
        <row r="5826">
          <cell r="A5826">
            <v>31461</v>
          </cell>
          <cell r="B5826" t="str">
            <v>VALVULA A ESFERA, ROSCA HH 2" PLASTICA LAT</v>
          </cell>
          <cell r="C5826">
            <v>21</v>
          </cell>
          <cell r="D5826">
            <v>9715.3799999999992</v>
          </cell>
          <cell r="E5826">
            <v>8029.2396694214867</v>
          </cell>
        </row>
        <row r="5827">
          <cell r="A5827">
            <v>31463</v>
          </cell>
          <cell r="B5827" t="str">
            <v>VALVULA A ESFERA, ROSCA HH 3° PLASTICA LAT</v>
          </cell>
          <cell r="C5827">
            <v>21</v>
          </cell>
          <cell r="D5827">
            <v>40224.800000000003</v>
          </cell>
          <cell r="E5827">
            <v>33243.636363636368</v>
          </cell>
        </row>
        <row r="5828">
          <cell r="A5828">
            <v>31464</v>
          </cell>
          <cell r="B5828" t="str">
            <v>VALVULA A ESFERA, ROSCA HH 4" PLASTICA LAT</v>
          </cell>
          <cell r="C5828">
            <v>21</v>
          </cell>
          <cell r="D5828">
            <v>67413.62</v>
          </cell>
          <cell r="E5828">
            <v>55713.735537190078</v>
          </cell>
        </row>
        <row r="5829">
          <cell r="A5829">
            <v>31897</v>
          </cell>
          <cell r="B5829" t="str">
            <v>BOMBA HIDRAULICA 40 kg AGUA BM800</v>
          </cell>
          <cell r="C5829">
            <v>21</v>
          </cell>
          <cell r="D5829">
            <v>84837.84</v>
          </cell>
          <cell r="E5829">
            <v>70113.917355371901</v>
          </cell>
        </row>
        <row r="5830">
          <cell r="A5830">
            <v>34985</v>
          </cell>
          <cell r="B5830" t="str">
            <v>LLUVIA ABS ANTICALCAREA CROMADA 6.5CM LAT</v>
          </cell>
          <cell r="C5830">
            <v>21</v>
          </cell>
          <cell r="D5830">
            <v>5910.45</v>
          </cell>
          <cell r="E5830">
            <v>4884.6694214876034</v>
          </cell>
        </row>
        <row r="5831">
          <cell r="A5831">
            <v>35790</v>
          </cell>
          <cell r="B5831" t="str">
            <v>FLOTANTE ALTA PRESION COMPACTO 3/4"</v>
          </cell>
          <cell r="C5831">
            <v>21</v>
          </cell>
          <cell r="D5831">
            <v>14703.25</v>
          </cell>
          <cell r="E5831">
            <v>12151.446280991737</v>
          </cell>
        </row>
        <row r="5832">
          <cell r="A5832">
            <v>35791</v>
          </cell>
          <cell r="B5832" t="str">
            <v>FLOTANTE ALTA PRESION COMPACTO 1/2"</v>
          </cell>
          <cell r="C5832">
            <v>21</v>
          </cell>
          <cell r="D5832">
            <v>13473.42</v>
          </cell>
          <cell r="E5832">
            <v>11135.05785123967</v>
          </cell>
        </row>
        <row r="5833">
          <cell r="A5833">
            <v>36277</v>
          </cell>
          <cell r="B5833" t="str">
            <v>BIDET ADAPTABLE INODORO PRO AGUA FRIA/CALIE JS-29  SE PONE EN EL INODORO</v>
          </cell>
          <cell r="C5833">
            <v>21</v>
          </cell>
          <cell r="D5833">
            <v>90165.87</v>
          </cell>
          <cell r="E5833">
            <v>74517.247933884297</v>
          </cell>
        </row>
        <row r="5834">
          <cell r="A5834">
            <v>36278</v>
          </cell>
          <cell r="B5834" t="str">
            <v>BIDET ADAPTABLE PARA INODORO DOBLE FUNCION JS-295 SE PONE EN EL INODORO</v>
          </cell>
          <cell r="C5834">
            <v>21</v>
          </cell>
          <cell r="D5834">
            <v>81578.66</v>
          </cell>
          <cell r="E5834">
            <v>67420.380165289258</v>
          </cell>
        </row>
        <row r="5835">
          <cell r="A5835">
            <v>46884</v>
          </cell>
          <cell r="B5835" t="str">
            <v>BIDET MANUAL C/FLEXIBLE CROMO LATYN JS-270C</v>
          </cell>
          <cell r="C5835">
            <v>21</v>
          </cell>
          <cell r="D5835">
            <v>18762.89</v>
          </cell>
          <cell r="E5835">
            <v>15506.520661157025</v>
          </cell>
        </row>
        <row r="5836">
          <cell r="A5836">
            <v>18199</v>
          </cell>
          <cell r="B5836" t="str">
            <v>MEDIDOR DS04TRP20-3/4" CUERPO MET190M3 DS97TARE</v>
          </cell>
          <cell r="C5836">
            <v>21</v>
          </cell>
          <cell r="D5836">
            <v>169199.06</v>
          </cell>
          <cell r="E5836">
            <v>139833.93388429753</v>
          </cell>
        </row>
        <row r="5837">
          <cell r="A5837">
            <v>28067</v>
          </cell>
          <cell r="B5837" t="str">
            <v>MEDIDOR DS 90 TAR 15 CUERPO PLAST CH MULTI LAT</v>
          </cell>
          <cell r="C5837">
            <v>21</v>
          </cell>
          <cell r="D5837">
            <v>89314.34</v>
          </cell>
          <cell r="E5837">
            <v>73813.504132231406</v>
          </cell>
        </row>
        <row r="5838">
          <cell r="A5838">
            <v>28068</v>
          </cell>
          <cell r="B5838" t="str">
            <v>MEDIDOR CD 97 TAR 15 CUERPO PLAST CH UNICO LAT</v>
          </cell>
          <cell r="C5838">
            <v>21</v>
          </cell>
          <cell r="D5838">
            <v>68573.279999999999</v>
          </cell>
          <cell r="E5838">
            <v>56672.132231404961</v>
          </cell>
        </row>
        <row r="5839">
          <cell r="A5839">
            <v>28069</v>
          </cell>
          <cell r="B5839" t="str">
            <v>ESPIGA BRONCE ASIENTO CONICO 3/4" LAT</v>
          </cell>
          <cell r="C5839">
            <v>21</v>
          </cell>
          <cell r="D5839">
            <v>14607.63</v>
          </cell>
          <cell r="E5839">
            <v>12072.421487603306</v>
          </cell>
        </row>
        <row r="5840">
          <cell r="A5840">
            <v>31153</v>
          </cell>
          <cell r="B5840" t="str">
            <v>ESPIGA BRONCE ASIENTO CONICO 1/2" LAT S/FERULA</v>
          </cell>
          <cell r="C5840">
            <v>21</v>
          </cell>
          <cell r="D5840">
            <v>8573.15</v>
          </cell>
          <cell r="E5840">
            <v>7085.2479338842977</v>
          </cell>
        </row>
        <row r="5841">
          <cell r="A5841">
            <v>31156</v>
          </cell>
          <cell r="B5841" t="str">
            <v>TUERCA BRONCE PARA MEDIDOR DE 1/2" LAT TUEMED1/2"</v>
          </cell>
          <cell r="C5841">
            <v>21</v>
          </cell>
          <cell r="D5841">
            <v>3898.44</v>
          </cell>
          <cell r="E5841">
            <v>3221.8512396694218</v>
          </cell>
        </row>
        <row r="5842">
          <cell r="A5842">
            <v>31157</v>
          </cell>
          <cell r="B5842" t="str">
            <v>NIPLE PCO PARA REEMPLAZO MEDIDOR 165 LAT</v>
          </cell>
          <cell r="C5842">
            <v>21</v>
          </cell>
          <cell r="D5842">
            <v>22399.39</v>
          </cell>
          <cell r="E5842">
            <v>18511.89256198347</v>
          </cell>
        </row>
        <row r="5843">
          <cell r="A5843">
            <v>31160</v>
          </cell>
          <cell r="B5843" t="str">
            <v>ESPIGA BRONCE ASIENTO PLANO 3/4"*1/2" LAT</v>
          </cell>
          <cell r="C5843">
            <v>21</v>
          </cell>
          <cell r="D5843">
            <v>5920.17</v>
          </cell>
          <cell r="E5843">
            <v>4892.7024793388427</v>
          </cell>
        </row>
        <row r="5844">
          <cell r="A5844">
            <v>31558</v>
          </cell>
          <cell r="B5844" t="str">
            <v>FERULA SIN ESPIGA 3/4" LAT CON 2005 3/4"</v>
          </cell>
          <cell r="C5844">
            <v>21</v>
          </cell>
          <cell r="D5844">
            <v>24985.84</v>
          </cell>
          <cell r="E5844">
            <v>20649.454545454548</v>
          </cell>
        </row>
        <row r="5845">
          <cell r="A5845">
            <v>31563</v>
          </cell>
          <cell r="B5845" t="str">
            <v>LLAVE MAESTRA S/ESPIGA 1/2" LAT CON 2000 1/2"</v>
          </cell>
          <cell r="C5845">
            <v>21</v>
          </cell>
          <cell r="D5845">
            <v>36590.730000000003</v>
          </cell>
          <cell r="E5845">
            <v>30240.272727272732</v>
          </cell>
        </row>
        <row r="5846">
          <cell r="A5846">
            <v>31564</v>
          </cell>
          <cell r="B5846" t="str">
            <v>LLAVE MAESTRA S/ESPIGA 3/4" LAT CON 2000 3/4"</v>
          </cell>
          <cell r="C5846">
            <v>21</v>
          </cell>
          <cell r="D5846">
            <v>53602.25</v>
          </cell>
          <cell r="E5846">
            <v>44299.380165289258</v>
          </cell>
        </row>
        <row r="5847">
          <cell r="A5847">
            <v>31806</v>
          </cell>
          <cell r="B5847" t="str">
            <v>MEDIDOR CD 97 TAR 15 CUERPO MET CH UNICO LAT</v>
          </cell>
          <cell r="C5847">
            <v>21</v>
          </cell>
          <cell r="D5847">
            <v>110934.03</v>
          </cell>
          <cell r="E5847">
            <v>91681.016528925626</v>
          </cell>
        </row>
        <row r="5848">
          <cell r="A5848">
            <v>31807</v>
          </cell>
          <cell r="B5848" t="str">
            <v>MEDIDOR CD 06 TAR 15 CUERPO MET CH UNICO LAT</v>
          </cell>
          <cell r="C5848">
            <v>21</v>
          </cell>
          <cell r="D5848">
            <v>79848.89</v>
          </cell>
          <cell r="E5848">
            <v>65990.818181818177</v>
          </cell>
        </row>
        <row r="5849">
          <cell r="A5849">
            <v>46644</v>
          </cell>
          <cell r="B5849" t="str">
            <v>MEDIDOR CD 74 TBR HUMEDO CUERPO BRONCE LAT</v>
          </cell>
          <cell r="C5849">
            <v>21</v>
          </cell>
          <cell r="D5849">
            <v>93531.81</v>
          </cell>
          <cell r="E5849">
            <v>77299.016528925626</v>
          </cell>
        </row>
        <row r="5850">
          <cell r="A5850">
            <v>47687</v>
          </cell>
          <cell r="B5850" t="str">
            <v>MEDIDOR DS 90 TAR 20 CUERPO PLAST CH MULTI LAT</v>
          </cell>
          <cell r="C5850">
            <v>21</v>
          </cell>
          <cell r="D5850">
            <v>119010.71</v>
          </cell>
          <cell r="E5850">
            <v>98355.958677685965</v>
          </cell>
        </row>
        <row r="5851">
          <cell r="A5851">
            <v>47792</v>
          </cell>
          <cell r="B5851" t="str">
            <v>BUJE RED. GALVANIZADO 2 1/2°A 2°</v>
          </cell>
          <cell r="C5851" t="e">
            <v>#N/A</v>
          </cell>
          <cell r="D5851" t="e">
            <v>#N/A</v>
          </cell>
          <cell r="E5851" t="e">
            <v>#N/A</v>
          </cell>
        </row>
        <row r="5852">
          <cell r="A5852">
            <v>3685</v>
          </cell>
          <cell r="B5852" t="str">
            <v>CHICOTE MALLADO 1/2"X40CM AGUA GENERICO</v>
          </cell>
          <cell r="C5852">
            <v>21</v>
          </cell>
          <cell r="D5852">
            <v>5309.79</v>
          </cell>
          <cell r="E5852">
            <v>4388.2561983471078</v>
          </cell>
        </row>
        <row r="5853">
          <cell r="A5853">
            <v>4984</v>
          </cell>
          <cell r="B5853" t="str">
            <v>CHICOTE MALLADO 1/2"X25CM AGUA GENERICO</v>
          </cell>
          <cell r="C5853">
            <v>21</v>
          </cell>
          <cell r="D5853">
            <v>4486.22</v>
          </cell>
          <cell r="E5853">
            <v>3707.6198347107443</v>
          </cell>
        </row>
        <row r="5854">
          <cell r="A5854">
            <v>4985</v>
          </cell>
          <cell r="B5854" t="str">
            <v>CHICOTE MALLADO 1/2"X30CM AGUA GENERICO</v>
          </cell>
          <cell r="C5854">
            <v>21</v>
          </cell>
          <cell r="D5854">
            <v>4596.57</v>
          </cell>
          <cell r="E5854">
            <v>3798.8181818181815</v>
          </cell>
        </row>
        <row r="5855">
          <cell r="A5855">
            <v>4986</v>
          </cell>
          <cell r="B5855" t="str">
            <v>CHICOTE MALLADO 1/2"X35CM AGUA GENERICO</v>
          </cell>
          <cell r="C5855">
            <v>21</v>
          </cell>
          <cell r="D5855">
            <v>4922.6099999999997</v>
          </cell>
          <cell r="E5855">
            <v>4068.272727272727</v>
          </cell>
        </row>
        <row r="5856">
          <cell r="A5856">
            <v>4988</v>
          </cell>
          <cell r="B5856" t="str">
            <v>CHICOTE MALLADO 1/2"X50CM AGUA GENERICO</v>
          </cell>
          <cell r="C5856">
            <v>21</v>
          </cell>
          <cell r="D5856">
            <v>5774.99</v>
          </cell>
          <cell r="E5856">
            <v>4772.7190082644629</v>
          </cell>
        </row>
        <row r="5857">
          <cell r="A5857">
            <v>4992</v>
          </cell>
          <cell r="B5857" t="str">
            <v>CHICOTE MALLADO 1/2"X20CM AGUA GENERICO</v>
          </cell>
          <cell r="C5857">
            <v>21</v>
          </cell>
          <cell r="D5857">
            <v>4255.66</v>
          </cell>
          <cell r="E5857">
            <v>3517.0743801652893</v>
          </cell>
        </row>
        <row r="5858">
          <cell r="A5858">
            <v>6497</v>
          </cell>
          <cell r="B5858" t="str">
            <v>SIFON BOTELLA CROMADO PARA LAVATORIO RIGIDO AF2950</v>
          </cell>
          <cell r="C5858">
            <v>21</v>
          </cell>
          <cell r="D5858">
            <v>22483.77</v>
          </cell>
          <cell r="E5858">
            <v>18581.628099173555</v>
          </cell>
        </row>
        <row r="5859">
          <cell r="A5859">
            <v>14470</v>
          </cell>
          <cell r="B5859" t="str">
            <v>TUBO EXTENSIBLE METALIZADO 50-40 BONOM</v>
          </cell>
          <cell r="C5859">
            <v>21</v>
          </cell>
          <cell r="D5859">
            <v>4632.6099999999997</v>
          </cell>
          <cell r="E5859">
            <v>3828.6033057851237</v>
          </cell>
        </row>
        <row r="5860">
          <cell r="A5860">
            <v>15388</v>
          </cell>
          <cell r="B5860" t="str">
            <v>DESCARGA PARA LAVATORIO SIFONFLEX X 50CM</v>
          </cell>
          <cell r="C5860">
            <v>21</v>
          </cell>
          <cell r="D5860">
            <v>33734.879999999997</v>
          </cell>
          <cell r="E5860">
            <v>27880.066115702477</v>
          </cell>
        </row>
        <row r="5861">
          <cell r="A5861">
            <v>15455</v>
          </cell>
          <cell r="B5861" t="str">
            <v>FLEXIBLE GAS ACERO INOXIDABLE 1/2" 20-42CM EXT APROBADO</v>
          </cell>
          <cell r="C5861">
            <v>21</v>
          </cell>
          <cell r="D5861">
            <v>15910.96</v>
          </cell>
          <cell r="E5861">
            <v>13149.553719008265</v>
          </cell>
        </row>
        <row r="5862">
          <cell r="A5862">
            <v>18058</v>
          </cell>
          <cell r="B5862" t="str">
            <v>BRAZO DE DUCHA INOXIDABLE 30CM 90°</v>
          </cell>
          <cell r="C5862">
            <v>21</v>
          </cell>
          <cell r="D5862">
            <v>6393</v>
          </cell>
          <cell r="E5862">
            <v>5283.4710743801652</v>
          </cell>
        </row>
        <row r="5863">
          <cell r="A5863">
            <v>35540</v>
          </cell>
          <cell r="B5863" t="str">
            <v>SOBREPASO 20 CORTO PPR F-5520</v>
          </cell>
          <cell r="C5863">
            <v>21</v>
          </cell>
          <cell r="D5863">
            <v>769.02</v>
          </cell>
          <cell r="E5863">
            <v>635.55371900826447</v>
          </cell>
        </row>
        <row r="5864">
          <cell r="A5864">
            <v>35541</v>
          </cell>
          <cell r="B5864" t="str">
            <v>SOBREPASO 25 CORTO PPR F-5525</v>
          </cell>
          <cell r="C5864">
            <v>21</v>
          </cell>
          <cell r="D5864">
            <v>1126.42</v>
          </cell>
          <cell r="E5864">
            <v>930.9256198347108</v>
          </cell>
        </row>
        <row r="5865">
          <cell r="A5865">
            <v>35542</v>
          </cell>
          <cell r="B5865" t="str">
            <v>SOBREPASO 32 CORTO PPR F-5532</v>
          </cell>
          <cell r="C5865">
            <v>21</v>
          </cell>
          <cell r="D5865">
            <v>1529.63</v>
          </cell>
          <cell r="E5865">
            <v>1264.1570247933885</v>
          </cell>
        </row>
        <row r="5866">
          <cell r="A5866">
            <v>35945</v>
          </cell>
          <cell r="B5866" t="str">
            <v>BRAZO DE DUCHA INOXIDABLE 45CM 90°</v>
          </cell>
          <cell r="C5866">
            <v>21</v>
          </cell>
          <cell r="D5866">
            <v>8019.59</v>
          </cell>
          <cell r="E5866">
            <v>6627.7603305785124</v>
          </cell>
        </row>
        <row r="5867">
          <cell r="A5867">
            <v>36178</v>
          </cell>
          <cell r="B5867" t="str">
            <v>SIFON FACETADO PREMIUM LATYN</v>
          </cell>
          <cell r="C5867">
            <v>21</v>
          </cell>
          <cell r="D5867">
            <v>50206.48</v>
          </cell>
          <cell r="E5867">
            <v>41492.958677685958</v>
          </cell>
        </row>
        <row r="5868">
          <cell r="A5868">
            <v>36179</v>
          </cell>
          <cell r="B5868" t="str">
            <v>SIFON CILINDRICO PREMIUM LATYN</v>
          </cell>
          <cell r="C5868">
            <v>21</v>
          </cell>
          <cell r="D5868">
            <v>51273.67</v>
          </cell>
          <cell r="E5868">
            <v>42374.933884297519</v>
          </cell>
        </row>
        <row r="5869">
          <cell r="A5869">
            <v>46849</v>
          </cell>
          <cell r="B5869" t="str">
            <v>FLEXIBLE MALLADO ACERO INOX 1/2° X 20 M. FIJO AGUA</v>
          </cell>
          <cell r="C5869">
            <v>21</v>
          </cell>
          <cell r="D5869">
            <v>2878.89</v>
          </cell>
          <cell r="E5869">
            <v>2379.2479338842977</v>
          </cell>
        </row>
        <row r="5870">
          <cell r="A5870">
            <v>46944</v>
          </cell>
          <cell r="B5870" t="str">
            <v>FLEXIBLE MALLADO ACERO INOX 1/2° X 25 M. FIJO AGUA</v>
          </cell>
          <cell r="C5870">
            <v>21</v>
          </cell>
          <cell r="D5870">
            <v>2992.57</v>
          </cell>
          <cell r="E5870">
            <v>2473.1983471074382</v>
          </cell>
        </row>
        <row r="5871">
          <cell r="A5871">
            <v>46945</v>
          </cell>
          <cell r="B5871" t="str">
            <v>FLEXIBLE MALLADO ACERO INOX 1/2° X 30 M. FIJO AGUA</v>
          </cell>
          <cell r="C5871">
            <v>21</v>
          </cell>
          <cell r="D5871">
            <v>3106.76</v>
          </cell>
          <cell r="E5871">
            <v>2567.5702479338847</v>
          </cell>
        </row>
        <row r="5872">
          <cell r="A5872">
            <v>46946</v>
          </cell>
          <cell r="B5872" t="str">
            <v>FLEXIBLE MALLADO ACERO INOX 1/2° X 35 M. FIJO AGUA</v>
          </cell>
          <cell r="C5872">
            <v>21</v>
          </cell>
          <cell r="D5872">
            <v>3228.03</v>
          </cell>
          <cell r="E5872">
            <v>2667.7933884297522</v>
          </cell>
        </row>
        <row r="5873">
          <cell r="A5873">
            <v>46947</v>
          </cell>
          <cell r="B5873" t="str">
            <v>FLEXIBLE MALLADO ACERO INOX 1/2° X 40 M. FIJO AGUA</v>
          </cell>
          <cell r="C5873">
            <v>21</v>
          </cell>
          <cell r="D5873">
            <v>3541.55</v>
          </cell>
          <cell r="E5873">
            <v>2926.9008264462814</v>
          </cell>
        </row>
        <row r="5874">
          <cell r="A5874">
            <v>46948</v>
          </cell>
          <cell r="B5874" t="str">
            <v>FLEXIBLE MALLADO ACERO INOX 1/2° X 50 M. FIJO AGUA</v>
          </cell>
          <cell r="C5874">
            <v>21</v>
          </cell>
          <cell r="D5874">
            <v>4039.43</v>
          </cell>
          <cell r="E5874">
            <v>3338.3719008264461</v>
          </cell>
        </row>
        <row r="5875">
          <cell r="A5875">
            <v>46949</v>
          </cell>
          <cell r="B5875" t="str">
            <v>FLEXIBLE MALLADO ACERO INOX 3/4° X 20 M. FIJO AGUA</v>
          </cell>
          <cell r="C5875">
            <v>21</v>
          </cell>
          <cell r="D5875">
            <v>5057.8999999999996</v>
          </cell>
          <cell r="E5875">
            <v>4180.0826446280989</v>
          </cell>
        </row>
        <row r="5876">
          <cell r="A5876">
            <v>46950</v>
          </cell>
          <cell r="B5876" t="str">
            <v>FLEXIBLE MALLADO ACERO INOX 3/4° X 25 M. FIJO AGUA</v>
          </cell>
          <cell r="C5876">
            <v>21</v>
          </cell>
          <cell r="D5876">
            <v>5373.5</v>
          </cell>
          <cell r="E5876">
            <v>4440.909090909091</v>
          </cell>
        </row>
        <row r="5877">
          <cell r="A5877">
            <v>46951</v>
          </cell>
          <cell r="B5877" t="str">
            <v>FLEXIBLE MALLADO ACERO INOX 3/4° X 30 M. FIJO AGUA</v>
          </cell>
          <cell r="C5877">
            <v>21</v>
          </cell>
          <cell r="D5877">
            <v>5810.79</v>
          </cell>
          <cell r="E5877">
            <v>4802.3057851239673</v>
          </cell>
        </row>
        <row r="5878">
          <cell r="A5878">
            <v>46952</v>
          </cell>
          <cell r="B5878" t="str">
            <v>FLEXIBLE MALLADO ACERO INOX 3/4° X 35 M. FIJO AGUA</v>
          </cell>
          <cell r="C5878">
            <v>21</v>
          </cell>
          <cell r="D5878">
            <v>6187.81</v>
          </cell>
          <cell r="E5878">
            <v>5113.8925619834718</v>
          </cell>
        </row>
        <row r="5879">
          <cell r="A5879">
            <v>46953</v>
          </cell>
          <cell r="B5879" t="str">
            <v>FLEXIBLE MALLADO ACERO INOX 3/4° X 40 M. FIJO AGUA</v>
          </cell>
          <cell r="C5879">
            <v>21</v>
          </cell>
          <cell r="D5879">
            <v>6621.62</v>
          </cell>
          <cell r="E5879">
            <v>5472.4132231404956</v>
          </cell>
        </row>
        <row r="5880">
          <cell r="A5880">
            <v>46954</v>
          </cell>
          <cell r="B5880" t="str">
            <v>FLEXIBLE MALLADO ACERO INOX 3/4° X 50 M. FIJO AGUA</v>
          </cell>
          <cell r="C5880">
            <v>21</v>
          </cell>
          <cell r="D5880">
            <v>7113.48</v>
          </cell>
          <cell r="E5880">
            <v>5878.909090909091</v>
          </cell>
        </row>
        <row r="5881">
          <cell r="A5881">
            <v>47340</v>
          </cell>
          <cell r="B5881" t="str">
            <v>FLEXIBLE MALLADO ALUM 1/2°X20CM M.FIJO AGUA GENERI</v>
          </cell>
          <cell r="C5881">
            <v>21</v>
          </cell>
          <cell r="D5881">
            <v>2510.25</v>
          </cell>
          <cell r="E5881">
            <v>2074.586776859504</v>
          </cell>
        </row>
        <row r="5882">
          <cell r="A5882">
            <v>47341</v>
          </cell>
          <cell r="B5882" t="str">
            <v>FLEXIBLE MALLADO ALUM 1/2°X40CM M.FIJO AGUA GENERI</v>
          </cell>
          <cell r="C5882">
            <v>21</v>
          </cell>
          <cell r="D5882">
            <v>2745.55</v>
          </cell>
          <cell r="E5882">
            <v>2269.0495867768595</v>
          </cell>
        </row>
        <row r="5883">
          <cell r="A5883">
            <v>47342</v>
          </cell>
          <cell r="B5883" t="str">
            <v>FLEXIBLE MALLADO ALUM 1/2°X50CM M.FIJO AGUA GENERI</v>
          </cell>
          <cell r="C5883">
            <v>21</v>
          </cell>
          <cell r="D5883">
            <v>3119.24</v>
          </cell>
          <cell r="E5883">
            <v>2577.8842975206612</v>
          </cell>
        </row>
        <row r="5884">
          <cell r="A5884">
            <v>46769</v>
          </cell>
          <cell r="B5884" t="str">
            <v>FCMLL LLAVE DE PASO CABEZAL BRONCE 32 MM</v>
          </cell>
          <cell r="C5884">
            <v>21</v>
          </cell>
          <cell r="D5884">
            <v>13054.32</v>
          </cell>
          <cell r="E5884">
            <v>10788.694214876034</v>
          </cell>
        </row>
        <row r="5885">
          <cell r="A5885">
            <v>46770</v>
          </cell>
          <cell r="B5885" t="str">
            <v>FCMLL LLAVE DE PASO CABEZAL POLIAMIDA 20 MM</v>
          </cell>
          <cell r="C5885">
            <v>21</v>
          </cell>
          <cell r="D5885">
            <v>7938.56</v>
          </cell>
          <cell r="E5885">
            <v>6560.7933884297527</v>
          </cell>
        </row>
        <row r="5886">
          <cell r="A5886">
            <v>46771</v>
          </cell>
          <cell r="B5886" t="str">
            <v>FCMLL LLAVE DE PASO CABEZAL POLIAMIDA 25 MM</v>
          </cell>
          <cell r="C5886">
            <v>21</v>
          </cell>
          <cell r="D5886">
            <v>8599.91</v>
          </cell>
          <cell r="E5886">
            <v>7107.363636363636</v>
          </cell>
        </row>
        <row r="5887">
          <cell r="A5887">
            <v>47444</v>
          </cell>
          <cell r="B5887" t="str">
            <v>CAÑO FUSION THERMOFLOW 20MM PN20 F-122</v>
          </cell>
          <cell r="C5887">
            <v>21</v>
          </cell>
          <cell r="D5887">
            <v>8846.02</v>
          </cell>
          <cell r="E5887">
            <v>7310.7603305785133</v>
          </cell>
        </row>
        <row r="5888">
          <cell r="A5888">
            <v>47445</v>
          </cell>
          <cell r="B5888" t="str">
            <v>CAÑO FUSION THERMOFLOW 25MM PN20 F-122</v>
          </cell>
          <cell r="C5888">
            <v>21</v>
          </cell>
          <cell r="D5888">
            <v>12848.89</v>
          </cell>
          <cell r="E5888">
            <v>10618.917355371901</v>
          </cell>
        </row>
        <row r="5889">
          <cell r="A5889">
            <v>47446</v>
          </cell>
          <cell r="B5889" t="str">
            <v>CAÑO FUSION THERMOFLOW 32MM PN20 F-122</v>
          </cell>
          <cell r="C5889">
            <v>21</v>
          </cell>
          <cell r="D5889">
            <v>19969.400000000001</v>
          </cell>
          <cell r="E5889">
            <v>16503.636363636364</v>
          </cell>
        </row>
        <row r="5890">
          <cell r="A5890">
            <v>47447</v>
          </cell>
          <cell r="B5890" t="str">
            <v>CAÑO FUSION THERMOFLOW 40MM PN20 F-122</v>
          </cell>
          <cell r="C5890">
            <v>21</v>
          </cell>
          <cell r="D5890">
            <v>30118.799999999999</v>
          </cell>
          <cell r="E5890">
            <v>24891.570247933883</v>
          </cell>
        </row>
        <row r="5891">
          <cell r="A5891">
            <v>27007</v>
          </cell>
          <cell r="B5891" t="str">
            <v>TERRAJA AMARILLA PARA CAÑO PVC-1/2"3/4"1" LAT</v>
          </cell>
          <cell r="C5891">
            <v>21</v>
          </cell>
          <cell r="D5891">
            <v>19655.32</v>
          </cell>
          <cell r="E5891">
            <v>16244.066115702479</v>
          </cell>
        </row>
        <row r="5892">
          <cell r="A5892">
            <v>31107</v>
          </cell>
          <cell r="B5892" t="str">
            <v>BOQ BOQUILLA 25MM CON TORNILLO LAT</v>
          </cell>
          <cell r="C5892">
            <v>21</v>
          </cell>
          <cell r="D5892">
            <v>8406.23</v>
          </cell>
          <cell r="E5892">
            <v>6947.2975206611573</v>
          </cell>
        </row>
        <row r="5893">
          <cell r="A5893">
            <v>31238</v>
          </cell>
          <cell r="B5893" t="str">
            <v>BOQ BOQUILLA 50MM CON TORNILLO</v>
          </cell>
          <cell r="C5893">
            <v>21</v>
          </cell>
          <cell r="D5893">
            <v>13195.14</v>
          </cell>
          <cell r="E5893">
            <v>10905.07438016529</v>
          </cell>
        </row>
        <row r="5894">
          <cell r="A5894">
            <v>31239</v>
          </cell>
          <cell r="B5894" t="str">
            <v>BOQ BOQUILLA 63MM CON TORNILLO LAT</v>
          </cell>
          <cell r="C5894">
            <v>21</v>
          </cell>
          <cell r="D5894">
            <v>16117.66</v>
          </cell>
          <cell r="E5894">
            <v>13320.380165289256</v>
          </cell>
        </row>
        <row r="5895">
          <cell r="A5895">
            <v>31240</v>
          </cell>
          <cell r="B5895" t="str">
            <v>BOQ BOQUILLA 20MM CON TORNILLO LAT</v>
          </cell>
          <cell r="C5895">
            <v>21</v>
          </cell>
          <cell r="D5895">
            <v>7536.62</v>
          </cell>
          <cell r="E5895">
            <v>6228.6115702479337</v>
          </cell>
        </row>
        <row r="5896">
          <cell r="A5896">
            <v>31241</v>
          </cell>
          <cell r="B5896" t="str">
            <v>BOQ BOQUILLA 32MM CON TORNILLO</v>
          </cell>
          <cell r="C5896">
            <v>21</v>
          </cell>
          <cell r="D5896">
            <v>9449.76</v>
          </cell>
          <cell r="E5896">
            <v>7809.7190082644629</v>
          </cell>
        </row>
        <row r="5897">
          <cell r="A5897">
            <v>31242</v>
          </cell>
          <cell r="B5897" t="str">
            <v>BOQ BOQUILLA 40MM CON TORNILLO</v>
          </cell>
          <cell r="C5897">
            <v>21</v>
          </cell>
          <cell r="D5897">
            <v>10899.11</v>
          </cell>
          <cell r="E5897">
            <v>9007.5289256198357</v>
          </cell>
        </row>
        <row r="5898">
          <cell r="A5898">
            <v>31245</v>
          </cell>
          <cell r="B5898" t="str">
            <v>TIJERA CORTATUBOS LAT</v>
          </cell>
          <cell r="C5898">
            <v>21</v>
          </cell>
          <cell r="D5898">
            <v>14211.25</v>
          </cell>
          <cell r="E5898">
            <v>11744.834710743802</v>
          </cell>
        </row>
        <row r="5899">
          <cell r="A5899">
            <v>31431</v>
          </cell>
          <cell r="B5899" t="str">
            <v>CINTA PERFORADA GALV 17/10 10 mts LAT</v>
          </cell>
          <cell r="C5899">
            <v>21</v>
          </cell>
          <cell r="D5899">
            <v>12822.07</v>
          </cell>
          <cell r="E5899">
            <v>10596.752066115703</v>
          </cell>
        </row>
        <row r="5900">
          <cell r="A5900">
            <v>31432</v>
          </cell>
          <cell r="B5900" t="str">
            <v>CINTA PERFORADA GALV 17/25 25 mts LAT</v>
          </cell>
          <cell r="C5900">
            <v>21</v>
          </cell>
          <cell r="D5900">
            <v>32055.61</v>
          </cell>
          <cell r="E5900">
            <v>26492.239669421488</v>
          </cell>
        </row>
        <row r="5901">
          <cell r="A5901">
            <v>32303</v>
          </cell>
          <cell r="B5901" t="str">
            <v>BOQ BOQUILLA 1/2" CON TORNILLO LAT</v>
          </cell>
          <cell r="C5901">
            <v>21</v>
          </cell>
          <cell r="D5901">
            <v>6342.79</v>
          </cell>
          <cell r="E5901">
            <v>5241.9752066115707</v>
          </cell>
        </row>
        <row r="5902">
          <cell r="A5902">
            <v>32304</v>
          </cell>
          <cell r="B5902" t="str">
            <v>BOQ BOQUILLA 3/4" CON TORNILLO LAT</v>
          </cell>
          <cell r="C5902">
            <v>21</v>
          </cell>
          <cell r="D5902">
            <v>7580.55</v>
          </cell>
          <cell r="E5902">
            <v>6264.9173553719011</v>
          </cell>
        </row>
        <row r="5903">
          <cell r="A5903">
            <v>32305</v>
          </cell>
          <cell r="B5903" t="str">
            <v>BOQ BOQUILLA 1" CON TORNILLO LAT</v>
          </cell>
          <cell r="C5903">
            <v>21</v>
          </cell>
          <cell r="D5903">
            <v>8854.19</v>
          </cell>
          <cell r="E5903">
            <v>7317.5123966942156</v>
          </cell>
        </row>
        <row r="5904">
          <cell r="A5904">
            <v>32307</v>
          </cell>
          <cell r="B5904" t="str">
            <v>BOQ BOQUILLA 1 1/2" CON TORNILLO LAT</v>
          </cell>
          <cell r="C5904">
            <v>21</v>
          </cell>
          <cell r="D5904">
            <v>14788.51</v>
          </cell>
          <cell r="E5904">
            <v>12221.909090909092</v>
          </cell>
        </row>
        <row r="5905">
          <cell r="A5905">
            <v>32308</v>
          </cell>
          <cell r="B5905" t="str">
            <v>BOQ BOQUILLA 2" CON TORNILLO LAT</v>
          </cell>
          <cell r="C5905">
            <v>21</v>
          </cell>
          <cell r="D5905">
            <v>18063.939999999999</v>
          </cell>
          <cell r="E5905">
            <v>14928.87603305785</v>
          </cell>
        </row>
        <row r="5906">
          <cell r="A5906">
            <v>38298</v>
          </cell>
          <cell r="B5906" t="str">
            <v>SET FRESADORA PARA ASIENTO DE CANILLAS</v>
          </cell>
          <cell r="C5906">
            <v>21</v>
          </cell>
          <cell r="D5906">
            <v>29708.94</v>
          </cell>
          <cell r="E5906">
            <v>24552.842975206611</v>
          </cell>
        </row>
        <row r="5907">
          <cell r="A5907">
            <v>3662</v>
          </cell>
          <cell r="B5907" t="str">
            <v>CANILLA SIMPLE PARA LAVARROPA METALICA LAT</v>
          </cell>
          <cell r="C5907">
            <v>21</v>
          </cell>
          <cell r="D5907">
            <v>8355.51</v>
          </cell>
          <cell r="E5907">
            <v>6905.3801652892562</v>
          </cell>
        </row>
        <row r="5908">
          <cell r="A5908">
            <v>8394</v>
          </cell>
          <cell r="B5908" t="str">
            <v xml:space="preserve">MGA FILTRO PARA VALVULA DE RETENCION 1 1/4" </v>
          </cell>
          <cell r="C5908">
            <v>21</v>
          </cell>
          <cell r="D5908">
            <v>1961.06</v>
          </cell>
          <cell r="E5908">
            <v>1620.7107438016528</v>
          </cell>
        </row>
        <row r="5909">
          <cell r="A5909">
            <v>8395</v>
          </cell>
          <cell r="B5909" t="str">
            <v xml:space="preserve">MGA FILTRO PARA VALVULA DE RETENCION 2" </v>
          </cell>
          <cell r="C5909">
            <v>21</v>
          </cell>
          <cell r="D5909">
            <v>3350.76</v>
          </cell>
          <cell r="E5909">
            <v>2769.2231404958679</v>
          </cell>
        </row>
        <row r="5910">
          <cell r="A5910">
            <v>8396</v>
          </cell>
          <cell r="B5910" t="str">
            <v>MGA VALVULA DE RETENCION 3° LAT</v>
          </cell>
          <cell r="C5910">
            <v>21</v>
          </cell>
          <cell r="D5910">
            <v>97528.46</v>
          </cell>
          <cell r="E5910">
            <v>80602.033057851251</v>
          </cell>
        </row>
        <row r="5911">
          <cell r="A5911">
            <v>8397</v>
          </cell>
          <cell r="B5911" t="str">
            <v>MGA VALVULA DE RETENCION 4" LAT</v>
          </cell>
          <cell r="C5911">
            <v>21</v>
          </cell>
          <cell r="D5911">
            <v>177911.61</v>
          </cell>
          <cell r="E5911">
            <v>147034.38842975206</v>
          </cell>
        </row>
        <row r="5912">
          <cell r="A5912">
            <v>8398</v>
          </cell>
          <cell r="B5912" t="str">
            <v xml:space="preserve">MGA FILTRO PARA VALVULA DE RETENCION 3/4" </v>
          </cell>
          <cell r="C5912">
            <v>21</v>
          </cell>
          <cell r="D5912">
            <v>1058.1400000000001</v>
          </cell>
          <cell r="E5912">
            <v>874.49586776859519</v>
          </cell>
        </row>
        <row r="5913">
          <cell r="A5913">
            <v>8469</v>
          </cell>
          <cell r="B5913" t="str">
            <v>CANILLA DOBLE PARA LAVARROPAS CONPICO METALICA LAT</v>
          </cell>
          <cell r="C5913">
            <v>21</v>
          </cell>
          <cell r="D5913">
            <v>12779.78</v>
          </cell>
          <cell r="E5913">
            <v>10561.801652892564</v>
          </cell>
        </row>
        <row r="5914">
          <cell r="A5914">
            <v>9518</v>
          </cell>
          <cell r="B5914" t="str">
            <v>MGA VALVULA DE RETENCION 2 1/2" LAT</v>
          </cell>
          <cell r="C5914">
            <v>21</v>
          </cell>
          <cell r="D5914">
            <v>78299.45</v>
          </cell>
          <cell r="E5914">
            <v>64710.289256198346</v>
          </cell>
        </row>
        <row r="5915">
          <cell r="A5915">
            <v>12529</v>
          </cell>
          <cell r="B5915" t="str">
            <v xml:space="preserve">MGA FILTRO PARA VALVULA DE RETENCION 1 1/2" </v>
          </cell>
          <cell r="C5915">
            <v>21</v>
          </cell>
          <cell r="D5915">
            <v>2461.9299999999998</v>
          </cell>
          <cell r="E5915">
            <v>2034.6528925619834</v>
          </cell>
        </row>
        <row r="5916">
          <cell r="A5916">
            <v>12661</v>
          </cell>
          <cell r="B5916" t="str">
            <v>MGA VALVULA DE RETENCION 1 1/4" LAT</v>
          </cell>
          <cell r="C5916">
            <v>21</v>
          </cell>
          <cell r="D5916">
            <v>18838.939999999999</v>
          </cell>
          <cell r="E5916">
            <v>15569.371900826445</v>
          </cell>
        </row>
        <row r="5917">
          <cell r="A5917">
            <v>13485</v>
          </cell>
          <cell r="B5917" t="str">
            <v>MGA VALVULA DE RETENCION 1" LAT</v>
          </cell>
          <cell r="C5917">
            <v>21</v>
          </cell>
          <cell r="D5917">
            <v>12137.65</v>
          </cell>
          <cell r="E5917">
            <v>10031.115702479339</v>
          </cell>
        </row>
        <row r="5918">
          <cell r="A5918">
            <v>13486</v>
          </cell>
          <cell r="B5918" t="str">
            <v>MGA VALVULA DE RETENCION 1/2" LAT</v>
          </cell>
          <cell r="C5918">
            <v>21</v>
          </cell>
          <cell r="D5918">
            <v>6074.24</v>
          </cell>
          <cell r="E5918">
            <v>5020.0330578512394</v>
          </cell>
        </row>
        <row r="5919">
          <cell r="A5919">
            <v>13487</v>
          </cell>
          <cell r="B5919" t="str">
            <v>MGA VALVULA DE RETENCION 3/4" LAT</v>
          </cell>
          <cell r="C5919">
            <v>21</v>
          </cell>
          <cell r="D5919">
            <v>8233.1200000000008</v>
          </cell>
          <cell r="E5919">
            <v>6804.2314049586785</v>
          </cell>
        </row>
        <row r="5920">
          <cell r="A5920">
            <v>13547</v>
          </cell>
          <cell r="B5920" t="str">
            <v>VALVULA ESFERICA VALF ROJA 1/2" LAT</v>
          </cell>
          <cell r="C5920">
            <v>21</v>
          </cell>
          <cell r="D5920">
            <v>6881.71</v>
          </cell>
          <cell r="E5920">
            <v>5687.3636363636369</v>
          </cell>
        </row>
        <row r="5921">
          <cell r="A5921">
            <v>13548</v>
          </cell>
          <cell r="B5921" t="str">
            <v>VALVULA ESFERICA VALF ROJA 3/4" LAT</v>
          </cell>
          <cell r="C5921">
            <v>21</v>
          </cell>
          <cell r="D5921">
            <v>9967.7999999999993</v>
          </cell>
          <cell r="E5921">
            <v>8237.8512396694205</v>
          </cell>
        </row>
        <row r="5922">
          <cell r="A5922">
            <v>13549</v>
          </cell>
          <cell r="B5922" t="str">
            <v>VALVULA ESFERICA VALF ROJA 1" LAT</v>
          </cell>
          <cell r="C5922">
            <v>21</v>
          </cell>
          <cell r="D5922">
            <v>16308.96</v>
          </cell>
          <cell r="E5922">
            <v>13478.479338842975</v>
          </cell>
        </row>
        <row r="5923">
          <cell r="A5923">
            <v>13550</v>
          </cell>
          <cell r="B5923" t="str">
            <v>VALVULA ESFERICA VALF ROJA 2" LAT</v>
          </cell>
          <cell r="C5923">
            <v>21</v>
          </cell>
          <cell r="D5923">
            <v>54765.66</v>
          </cell>
          <cell r="E5923">
            <v>45260.876033057859</v>
          </cell>
        </row>
        <row r="5924">
          <cell r="A5924">
            <v>13551</v>
          </cell>
          <cell r="B5924" t="str">
            <v>VALVULA ESFERICA VALF ROJA 1 1/4" LAT</v>
          </cell>
          <cell r="C5924">
            <v>21</v>
          </cell>
          <cell r="D5924">
            <v>22008.51</v>
          </cell>
          <cell r="E5924">
            <v>18188.85123966942</v>
          </cell>
        </row>
        <row r="5925">
          <cell r="A5925">
            <v>13552</v>
          </cell>
          <cell r="B5925" t="str">
            <v>VALVULA ESFERICA VALF ROJA 1 1/2" LAT</v>
          </cell>
          <cell r="C5925">
            <v>21</v>
          </cell>
          <cell r="D5925">
            <v>35781.01</v>
          </cell>
          <cell r="E5925">
            <v>29571.082644628103</v>
          </cell>
        </row>
        <row r="5926">
          <cell r="A5926">
            <v>13553</v>
          </cell>
          <cell r="B5926" t="str">
            <v>VALVULA ESFERICA VALF ROJA 2 1/2" LAT</v>
          </cell>
          <cell r="C5926">
            <v>21</v>
          </cell>
          <cell r="D5926">
            <v>129920.67</v>
          </cell>
          <cell r="E5926">
            <v>107372.45454545454</v>
          </cell>
        </row>
        <row r="5927">
          <cell r="A5927">
            <v>13554</v>
          </cell>
          <cell r="B5927" t="str">
            <v>VALVULA ESFERICA VALF ROJA 3° LAT</v>
          </cell>
          <cell r="C5927">
            <v>21</v>
          </cell>
          <cell r="D5927">
            <v>197478.23</v>
          </cell>
          <cell r="E5927">
            <v>163205.1487603306</v>
          </cell>
        </row>
        <row r="5928">
          <cell r="A5928">
            <v>13555</v>
          </cell>
          <cell r="B5928" t="str">
            <v>VALVULA ESFERICA VALF ROJA 4" LAT</v>
          </cell>
          <cell r="C5928">
            <v>21</v>
          </cell>
          <cell r="D5928">
            <v>344174.11</v>
          </cell>
          <cell r="E5928">
            <v>284441.41322314047</v>
          </cell>
        </row>
        <row r="5929">
          <cell r="A5929">
            <v>13751</v>
          </cell>
          <cell r="B5929" t="str">
            <v>MGA VALVULA DE RETENCION 1 1/2" LAT</v>
          </cell>
          <cell r="C5929">
            <v>21</v>
          </cell>
          <cell r="D5929">
            <v>29615.95</v>
          </cell>
          <cell r="E5929">
            <v>24475.991735537191</v>
          </cell>
        </row>
        <row r="5930">
          <cell r="A5930">
            <v>14524</v>
          </cell>
          <cell r="B5930" t="str">
            <v>MGA VALVULA DE RETENCION 2" LAT</v>
          </cell>
          <cell r="C5930">
            <v>21</v>
          </cell>
          <cell r="D5930">
            <v>42247.71</v>
          </cell>
          <cell r="E5930">
            <v>34915.462809917357</v>
          </cell>
        </row>
        <row r="5931">
          <cell r="A5931">
            <v>17363</v>
          </cell>
          <cell r="B5931" t="str">
            <v>CANILLA MESADA 1 AGUA-FRIA LAT</v>
          </cell>
          <cell r="C5931">
            <v>21</v>
          </cell>
          <cell r="D5931">
            <v>22791.88</v>
          </cell>
          <cell r="E5931">
            <v>18836.264462809919</v>
          </cell>
        </row>
        <row r="5932">
          <cell r="A5932">
            <v>17364</v>
          </cell>
          <cell r="B5932" t="str">
            <v>CANILLA DE LAVATORIO BRONCE CROMADO LAT</v>
          </cell>
          <cell r="C5932">
            <v>21</v>
          </cell>
          <cell r="D5932">
            <v>14648.56</v>
          </cell>
          <cell r="E5932">
            <v>12106.247933884297</v>
          </cell>
        </row>
        <row r="5933">
          <cell r="A5933">
            <v>28006</v>
          </cell>
          <cell r="B5933" t="str">
            <v>CANILLA ESFERICA METALICA 1/2" LAT ECO</v>
          </cell>
          <cell r="C5933">
            <v>21</v>
          </cell>
          <cell r="D5933">
            <v>4557.96</v>
          </cell>
          <cell r="E5933">
            <v>3766.909090909091</v>
          </cell>
        </row>
        <row r="5934">
          <cell r="A5934">
            <v>28185</v>
          </cell>
          <cell r="B5934" t="str">
            <v>CANILLA ESFERICA 1/2" MANIJA LARGA</v>
          </cell>
          <cell r="C5934">
            <v>21</v>
          </cell>
          <cell r="D5934">
            <v>8161.86</v>
          </cell>
          <cell r="E5934">
            <v>6745.3388429752067</v>
          </cell>
        </row>
        <row r="5935">
          <cell r="A5935">
            <v>28254</v>
          </cell>
          <cell r="B5935" t="str">
            <v>CANILLA ESFERICA CON MANIJA PLUS 3/4" LAT</v>
          </cell>
          <cell r="C5935">
            <v>21</v>
          </cell>
          <cell r="D5935">
            <v>12118.28</v>
          </cell>
          <cell r="E5935">
            <v>10015.10743801653</v>
          </cell>
        </row>
        <row r="5936">
          <cell r="A5936">
            <v>28255</v>
          </cell>
          <cell r="B5936" t="str">
            <v>CANILLA ESFERICA CONMANIJA PLUS 1 LAT</v>
          </cell>
          <cell r="C5936">
            <v>21</v>
          </cell>
          <cell r="D5936">
            <v>18582.05</v>
          </cell>
          <cell r="E5936">
            <v>15357.066115702479</v>
          </cell>
        </row>
        <row r="5937">
          <cell r="A5937">
            <v>28576</v>
          </cell>
          <cell r="B5937" t="str">
            <v>LLAVIN 1/2" M-H LAT</v>
          </cell>
          <cell r="C5937">
            <v>21</v>
          </cell>
          <cell r="D5937">
            <v>7499.45</v>
          </cell>
          <cell r="E5937">
            <v>6197.8925619834708</v>
          </cell>
        </row>
        <row r="5938">
          <cell r="A5938">
            <v>31390</v>
          </cell>
          <cell r="B5938" t="str">
            <v>VALVULA ESFERICA VALF CELESTE 1/2" HH</v>
          </cell>
          <cell r="C5938">
            <v>21</v>
          </cell>
          <cell r="D5938">
            <v>5884.5</v>
          </cell>
          <cell r="E5938">
            <v>4863.2231404958675</v>
          </cell>
        </row>
        <row r="5939">
          <cell r="A5939">
            <v>31391</v>
          </cell>
          <cell r="B5939" t="str">
            <v>VALVULA ESFERICA VALF CELESTE 1" HH</v>
          </cell>
          <cell r="C5939">
            <v>21</v>
          </cell>
          <cell r="D5939">
            <v>13942.58</v>
          </cell>
          <cell r="E5939">
            <v>11522.793388429753</v>
          </cell>
        </row>
        <row r="5940">
          <cell r="A5940">
            <v>31392</v>
          </cell>
          <cell r="B5940" t="str">
            <v>VALVULA ESFERICA VALF CELESTE 1 1/2" HH</v>
          </cell>
          <cell r="C5940">
            <v>21</v>
          </cell>
          <cell r="D5940">
            <v>32122.25</v>
          </cell>
          <cell r="E5940">
            <v>26547.314049586777</v>
          </cell>
        </row>
        <row r="5941">
          <cell r="A5941">
            <v>31393</v>
          </cell>
          <cell r="B5941" t="str">
            <v>VALVULA ESFERICA VALF CELESTE 1 1/4" HH</v>
          </cell>
          <cell r="C5941">
            <v>21</v>
          </cell>
          <cell r="D5941">
            <v>19758.46</v>
          </cell>
          <cell r="E5941">
            <v>16329.305785123966</v>
          </cell>
        </row>
        <row r="5942">
          <cell r="A5942">
            <v>31394</v>
          </cell>
          <cell r="B5942" t="str">
            <v>VALVULA ESFERICA VALF CELESTE 2" HH</v>
          </cell>
          <cell r="C5942">
            <v>21</v>
          </cell>
          <cell r="D5942">
            <v>49163.31</v>
          </cell>
          <cell r="E5942">
            <v>40630.834710743802</v>
          </cell>
        </row>
        <row r="5943">
          <cell r="A5943">
            <v>31428</v>
          </cell>
          <cell r="B5943" t="str">
            <v>VALVULA ESFERICA VALF CELESTE 3/4" HH</v>
          </cell>
          <cell r="C5943">
            <v>21</v>
          </cell>
          <cell r="D5943">
            <v>8524.02</v>
          </cell>
          <cell r="E5943">
            <v>7044.644628099174</v>
          </cell>
        </row>
        <row r="5944">
          <cell r="A5944">
            <v>35964</v>
          </cell>
          <cell r="B5944" t="str">
            <v>CANILLA ESFERICA PARA NICHO 1/2"</v>
          </cell>
          <cell r="C5944">
            <v>21</v>
          </cell>
          <cell r="D5944">
            <v>16548.98</v>
          </cell>
          <cell r="E5944">
            <v>13676.842975206611</v>
          </cell>
        </row>
        <row r="5945">
          <cell r="A5945">
            <v>43056</v>
          </cell>
          <cell r="B5945" t="str">
            <v>CANILLA ESFERICA MARIPOSA 3/4" LAT</v>
          </cell>
          <cell r="C5945">
            <v>21</v>
          </cell>
          <cell r="D5945">
            <v>12118.28</v>
          </cell>
          <cell r="E5945">
            <v>10015.10743801653</v>
          </cell>
        </row>
        <row r="5946">
          <cell r="A5946">
            <v>43665</v>
          </cell>
          <cell r="B5946" t="str">
            <v>LLAVIN 1/2" H-H LAT</v>
          </cell>
          <cell r="C5946">
            <v>21</v>
          </cell>
          <cell r="D5946">
            <v>8036.09</v>
          </cell>
          <cell r="E5946">
            <v>6641.3966942148763</v>
          </cell>
        </row>
        <row r="5947">
          <cell r="A5947">
            <v>45895</v>
          </cell>
          <cell r="B5947" t="str">
            <v>LLAVE ESFERICA PARA GAS CROMADA 1/2" - LATYN</v>
          </cell>
          <cell r="C5947">
            <v>21</v>
          </cell>
          <cell r="D5947">
            <v>17262.830000000002</v>
          </cell>
          <cell r="E5947">
            <v>14266.801652892564</v>
          </cell>
        </row>
        <row r="5948">
          <cell r="A5948">
            <v>45896</v>
          </cell>
          <cell r="B5948" t="str">
            <v>LLAVE ESFERICA PARA GAS CROMADA 3/4" - LATYN</v>
          </cell>
          <cell r="C5948">
            <v>21</v>
          </cell>
          <cell r="D5948">
            <v>20715.419999999998</v>
          </cell>
          <cell r="E5948">
            <v>17120.181818181816</v>
          </cell>
        </row>
        <row r="5949">
          <cell r="A5949">
            <v>46182</v>
          </cell>
          <cell r="B5949" t="str">
            <v>VALVULA ESFERICA VALF CELESTE 2 1/2" HH</v>
          </cell>
          <cell r="C5949">
            <v>21</v>
          </cell>
          <cell r="D5949">
            <v>116636.67</v>
          </cell>
          <cell r="E5949">
            <v>96393.942148760325</v>
          </cell>
        </row>
        <row r="5950">
          <cell r="A5950">
            <v>46307</v>
          </cell>
          <cell r="B5950" t="str">
            <v>CANILLA ESF.P/LAV. PALANCA 1/2"X3/4"</v>
          </cell>
          <cell r="C5950">
            <v>21</v>
          </cell>
          <cell r="D5950">
            <v>11218.09</v>
          </cell>
          <cell r="E5950">
            <v>9271.1487603305795</v>
          </cell>
        </row>
        <row r="5951">
          <cell r="A5951">
            <v>46318</v>
          </cell>
          <cell r="B5951" t="str">
            <v>FVE VALVULA ESFERICA CON MANIJA CORTA 25 MM LAT.</v>
          </cell>
          <cell r="C5951">
            <v>21</v>
          </cell>
          <cell r="D5951">
            <v>3279.32</v>
          </cell>
          <cell r="E5951">
            <v>2710.1818181818185</v>
          </cell>
        </row>
        <row r="5952">
          <cell r="A5952">
            <v>46322</v>
          </cell>
          <cell r="B5952" t="str">
            <v>FVE VALVULA ESFERICA CON MANIJA CORTA 32 MM LAT.</v>
          </cell>
          <cell r="C5952">
            <v>21</v>
          </cell>
          <cell r="D5952">
            <v>4873.45</v>
          </cell>
          <cell r="E5952">
            <v>4027.6446280991736</v>
          </cell>
        </row>
        <row r="5953">
          <cell r="A5953">
            <v>46378</v>
          </cell>
          <cell r="B5953" t="str">
            <v>UNION DOBLE MIXTA ROSCA M METALICA 32X1 LATYN</v>
          </cell>
          <cell r="C5953">
            <v>21</v>
          </cell>
          <cell r="D5953">
            <v>2537.2199999999998</v>
          </cell>
          <cell r="E5953">
            <v>2096.8760330578511</v>
          </cell>
        </row>
        <row r="5954">
          <cell r="A5954">
            <v>46690</v>
          </cell>
          <cell r="B5954" t="str">
            <v>UNION DOBLE MIXTA ROSCA H METALICA 32X1 LATYN</v>
          </cell>
          <cell r="C5954">
            <v>21</v>
          </cell>
          <cell r="D5954">
            <v>8950.2800000000007</v>
          </cell>
          <cell r="E5954">
            <v>7396.9256198347111</v>
          </cell>
        </row>
        <row r="5955">
          <cell r="A5955">
            <v>46875</v>
          </cell>
          <cell r="B5955" t="str">
            <v>CANILLA ESCUADRA PARA LAVARROPA 3/4x1/2 MET LAT</v>
          </cell>
          <cell r="C5955">
            <v>21</v>
          </cell>
          <cell r="D5955">
            <v>10356.26</v>
          </cell>
          <cell r="E5955">
            <v>8558.8925619834718</v>
          </cell>
        </row>
        <row r="5956">
          <cell r="A5956">
            <v>46977</v>
          </cell>
          <cell r="B5956" t="str">
            <v>CANILLA METALICA 1/2 RIEGO MARIPOSA PLASTICA</v>
          </cell>
          <cell r="C5956">
            <v>21</v>
          </cell>
          <cell r="D5956">
            <v>3649.69</v>
          </cell>
          <cell r="E5956">
            <v>3016.2727272727275</v>
          </cell>
        </row>
        <row r="5957">
          <cell r="A5957">
            <v>47032</v>
          </cell>
          <cell r="B5957" t="str">
            <v>MGA FILTRO PARA VALVULA DE RETENCION 1/2° (20)</v>
          </cell>
          <cell r="C5957">
            <v>21</v>
          </cell>
          <cell r="D5957">
            <v>1199.23</v>
          </cell>
          <cell r="E5957">
            <v>991.09917355371908</v>
          </cell>
        </row>
        <row r="5958">
          <cell r="A5958">
            <v>28453</v>
          </cell>
          <cell r="B5958" t="str">
            <v>CALEFACTOR ELEC.POR CONVECCION 1800W</v>
          </cell>
          <cell r="C5958">
            <v>21</v>
          </cell>
          <cell r="D5958">
            <v>167005.01</v>
          </cell>
          <cell r="E5958">
            <v>138020.6694214876</v>
          </cell>
        </row>
        <row r="5959">
          <cell r="A5959">
            <v>36658</v>
          </cell>
          <cell r="B5959" t="str">
            <v xml:space="preserve">EXTRACTOR PARA BAÑO DS 320 LATYN </v>
          </cell>
          <cell r="C5959">
            <v>21</v>
          </cell>
          <cell r="D5959">
            <v>27835.43</v>
          </cell>
          <cell r="E5959">
            <v>23004.487603305784</v>
          </cell>
        </row>
        <row r="5960">
          <cell r="A5960">
            <v>26932</v>
          </cell>
          <cell r="B5960" t="str">
            <v>FLEXIBLE KIT DE INSTALACION RADIADOR (2 UNID)</v>
          </cell>
          <cell r="C5960">
            <v>21</v>
          </cell>
          <cell r="D5960">
            <v>14658.81</v>
          </cell>
          <cell r="E5960">
            <v>12114.719008264463</v>
          </cell>
        </row>
        <row r="5961">
          <cell r="A5961">
            <v>26949</v>
          </cell>
          <cell r="B5961" t="str">
            <v>LLAVE DE ARMADO PARA RADIADORES</v>
          </cell>
          <cell r="C5961">
            <v>21</v>
          </cell>
          <cell r="D5961">
            <v>115584.86</v>
          </cell>
          <cell r="E5961">
            <v>95524.677685950417</v>
          </cell>
        </row>
        <row r="5962">
          <cell r="A5962">
            <v>27062</v>
          </cell>
          <cell r="B5962" t="str">
            <v>GABINETE PARA COLECTOR 450X450 CALEFACCION</v>
          </cell>
          <cell r="C5962">
            <v>21</v>
          </cell>
          <cell r="D5962">
            <v>130965.35</v>
          </cell>
          <cell r="E5962">
            <v>108235.826446281</v>
          </cell>
        </row>
        <row r="5963">
          <cell r="A5963">
            <v>27063</v>
          </cell>
          <cell r="B5963" t="str">
            <v>GABINETE PARA COLECTOR 600X450 CALEFACCION</v>
          </cell>
          <cell r="C5963" t="e">
            <v>#N/A</v>
          </cell>
          <cell r="D5963" t="e">
            <v>#N/A</v>
          </cell>
          <cell r="E5963" t="e">
            <v>#N/A</v>
          </cell>
        </row>
        <row r="5964">
          <cell r="A5964">
            <v>28178</v>
          </cell>
          <cell r="B5964" t="str">
            <v>GABINETE PARA COLECTOR 800X450 CALEFACCION</v>
          </cell>
          <cell r="C5964">
            <v>21</v>
          </cell>
          <cell r="D5964">
            <v>202396.35</v>
          </cell>
          <cell r="E5964">
            <v>167269.71074380167</v>
          </cell>
        </row>
        <row r="5965">
          <cell r="A5965">
            <v>28183</v>
          </cell>
          <cell r="B5965" t="str">
            <v>ADAPTADOR COLECTOR TUBO 20*2MM</v>
          </cell>
          <cell r="C5965">
            <v>21</v>
          </cell>
          <cell r="D5965">
            <v>8472.49</v>
          </cell>
          <cell r="E5965">
            <v>7002.0578512396696</v>
          </cell>
        </row>
        <row r="5966">
          <cell r="A5966">
            <v>28266</v>
          </cell>
          <cell r="B5966" t="str">
            <v>COLECTOR STD. BRONCE 4 SALIDAS 20MM CALEFACCION</v>
          </cell>
          <cell r="C5966">
            <v>21</v>
          </cell>
          <cell r="D5966">
            <v>627263.02</v>
          </cell>
          <cell r="E5966">
            <v>518399.19008264464</v>
          </cell>
        </row>
        <row r="5967">
          <cell r="A5967">
            <v>28267</v>
          </cell>
          <cell r="B5967" t="str">
            <v>COLECTOR STD. BRONCE 5 SALIDAS 20MM CALEFACCION</v>
          </cell>
          <cell r="C5967">
            <v>21</v>
          </cell>
          <cell r="D5967">
            <v>701823</v>
          </cell>
          <cell r="E5967">
            <v>580019.00826446281</v>
          </cell>
        </row>
        <row r="5968">
          <cell r="A5968">
            <v>33269</v>
          </cell>
          <cell r="B5968" t="str">
            <v>PURGADOR MANUAL 1/2" LATYN</v>
          </cell>
          <cell r="C5968">
            <v>21</v>
          </cell>
          <cell r="D5968">
            <v>7332.82</v>
          </cell>
          <cell r="E5968">
            <v>6060.181818181818</v>
          </cell>
        </row>
        <row r="5969">
          <cell r="A5969">
            <v>35568</v>
          </cell>
          <cell r="B5969" t="str">
            <v>VALVULA REGULADORA DE PRESION 1" 25 BAR LATYN**</v>
          </cell>
          <cell r="C5969">
            <v>21</v>
          </cell>
          <cell r="D5969">
            <v>131681.92000000001</v>
          </cell>
          <cell r="E5969">
            <v>108828.03305785125</v>
          </cell>
        </row>
        <row r="5970">
          <cell r="A5970">
            <v>35924</v>
          </cell>
          <cell r="B5970" t="str">
            <v>VALVULA REGULADORA DE PRESION 1/2" LATYN</v>
          </cell>
          <cell r="C5970">
            <v>21</v>
          </cell>
          <cell r="D5970">
            <v>84262.57</v>
          </cell>
          <cell r="E5970">
            <v>69638.487603305795</v>
          </cell>
        </row>
        <row r="5971">
          <cell r="A5971">
            <v>26492</v>
          </cell>
          <cell r="B5971" t="str">
            <v>BOMBA CENTRIGUGA 1 HP/750W GENERICA</v>
          </cell>
          <cell r="C5971">
            <v>21</v>
          </cell>
          <cell r="D5971">
            <v>147720.95999999999</v>
          </cell>
          <cell r="E5971">
            <v>122083.43801652892</v>
          </cell>
        </row>
        <row r="5972">
          <cell r="A5972">
            <v>26493</v>
          </cell>
          <cell r="B5972" t="str">
            <v>BOMBA PERIFERICA 1/2 HP QB-60 GENERICA</v>
          </cell>
          <cell r="C5972">
            <v>21</v>
          </cell>
          <cell r="D5972">
            <v>49127.47</v>
          </cell>
          <cell r="E5972">
            <v>40601.21487603306</v>
          </cell>
        </row>
        <row r="5973">
          <cell r="A5973">
            <v>27027</v>
          </cell>
          <cell r="B5973" t="str">
            <v>TERMOFUSORA 800W ECO KIT LAT TF5006</v>
          </cell>
          <cell r="C5973">
            <v>21</v>
          </cell>
          <cell r="D5973">
            <v>48867.66</v>
          </cell>
          <cell r="E5973">
            <v>40386.495867768601</v>
          </cell>
        </row>
        <row r="5974">
          <cell r="A5974">
            <v>27851</v>
          </cell>
          <cell r="B5974" t="str">
            <v>BOMBA PRESURIZADOR -100W-8,5M-30L/MIN 2 CONSUMOS - PARA TANQUE ELEVADO O BAJO TANQUE</v>
          </cell>
          <cell r="C5974">
            <v>21</v>
          </cell>
          <cell r="D5974">
            <v>64928.54</v>
          </cell>
          <cell r="E5974">
            <v>53659.950413223145</v>
          </cell>
        </row>
        <row r="5975">
          <cell r="A5975">
            <v>27852</v>
          </cell>
          <cell r="B5975" t="str">
            <v>BOMBA PRESURIZADOR-260W-13M-65L/MIN. 4 CONSUMOS - PARA TANQUE ELEVADO O BAJO TANQUE</v>
          </cell>
          <cell r="C5975">
            <v>21</v>
          </cell>
          <cell r="D5975">
            <v>108479.25</v>
          </cell>
          <cell r="E5975">
            <v>89652.272727272735</v>
          </cell>
        </row>
        <row r="5976">
          <cell r="A5976">
            <v>28717</v>
          </cell>
          <cell r="B5976" t="str">
            <v>CONTROL DE FLUJO AUTOMATICO BOMBA CAF</v>
          </cell>
          <cell r="C5976">
            <v>21</v>
          </cell>
          <cell r="D5976">
            <v>55031.41</v>
          </cell>
          <cell r="E5976">
            <v>45480.504132231406</v>
          </cell>
        </row>
        <row r="5977">
          <cell r="A5977">
            <v>28718</v>
          </cell>
          <cell r="B5977" t="str">
            <v>PRESURIZADOR CONTROL AUTOMATICO SKF GENERICO</v>
          </cell>
          <cell r="C5977">
            <v>21</v>
          </cell>
          <cell r="D5977">
            <v>68978.740000000005</v>
          </cell>
          <cell r="E5977">
            <v>57007.223140495873</v>
          </cell>
        </row>
        <row r="5978">
          <cell r="A5978">
            <v>30931</v>
          </cell>
          <cell r="B5978" t="str">
            <v>BOMBA CENTRIFUGA CPM146 3/4 HP SCM 42 GENERICA</v>
          </cell>
          <cell r="C5978">
            <v>21</v>
          </cell>
          <cell r="D5978">
            <v>135081.25</v>
          </cell>
          <cell r="E5978">
            <v>111637.39669421488</v>
          </cell>
        </row>
        <row r="5979">
          <cell r="A5979">
            <v>31043</v>
          </cell>
          <cell r="B5979" t="str">
            <v>BOMBA SUMERGIBLE PLAST. 400W GENERICA</v>
          </cell>
          <cell r="C5979">
            <v>21</v>
          </cell>
          <cell r="D5979">
            <v>105681.52</v>
          </cell>
          <cell r="E5979">
            <v>87340.099173553725</v>
          </cell>
        </row>
        <row r="5980">
          <cell r="A5980">
            <v>31429</v>
          </cell>
          <cell r="B5980" t="str">
            <v>BOMBA SUMERGIBLE ACERO INOX- TURBIAS GENERICA</v>
          </cell>
          <cell r="C5980">
            <v>21</v>
          </cell>
          <cell r="D5980">
            <v>199238.02</v>
          </cell>
          <cell r="E5980">
            <v>164659.52066115703</v>
          </cell>
        </row>
        <row r="5981">
          <cell r="A5981">
            <v>31455</v>
          </cell>
          <cell r="B5981" t="str">
            <v>INTERRUPTOR FLOTANTE F2000 16A CONCABLE 2 mts</v>
          </cell>
          <cell r="C5981">
            <v>21</v>
          </cell>
          <cell r="D5981">
            <v>13653.79</v>
          </cell>
          <cell r="E5981">
            <v>11284.12396694215</v>
          </cell>
        </row>
        <row r="5982">
          <cell r="A5982">
            <v>34709</v>
          </cell>
          <cell r="B5982" t="str">
            <v>CONTROLADOR AUTOMATICO DE PRESION 0 A 4 BAR RM 1/4"</v>
          </cell>
          <cell r="C5982">
            <v>21</v>
          </cell>
          <cell r="D5982">
            <v>64351.96</v>
          </cell>
          <cell r="E5982">
            <v>53183.438016528926</v>
          </cell>
        </row>
        <row r="5983">
          <cell r="A5983">
            <v>35524</v>
          </cell>
          <cell r="B5983" t="str">
            <v>BOMBA PRESURIZ CISTERNA 5 BAÑOS PLUV. 600 W</v>
          </cell>
          <cell r="C5983">
            <v>21</v>
          </cell>
          <cell r="D5983">
            <v>361724.19</v>
          </cell>
          <cell r="E5983">
            <v>298945.61157024797</v>
          </cell>
        </row>
        <row r="5984">
          <cell r="A5984">
            <v>35546</v>
          </cell>
          <cell r="B5984" t="str">
            <v>BOMBA SUMERGIBLE PLAST. AGUA LIMPIA 550W GENERICA</v>
          </cell>
          <cell r="C5984">
            <v>21</v>
          </cell>
          <cell r="D5984">
            <v>122904.64</v>
          </cell>
          <cell r="E5984">
            <v>101574.0826446281</v>
          </cell>
        </row>
        <row r="5985">
          <cell r="A5985">
            <v>35547</v>
          </cell>
          <cell r="B5985" t="str">
            <v>BOMBA SUMERGIBLE PLAST. AGUA SUCIA 400W GENERICA</v>
          </cell>
          <cell r="C5985">
            <v>21</v>
          </cell>
          <cell r="D5985">
            <v>110359.47</v>
          </cell>
          <cell r="E5985">
            <v>91206.173553719011</v>
          </cell>
        </row>
        <row r="5986">
          <cell r="A5986">
            <v>35548</v>
          </cell>
          <cell r="B5986" t="str">
            <v>BOMBA SUMERGIBLE PLAST. AGUA SUCIA 750W GENERICA</v>
          </cell>
          <cell r="C5986">
            <v>21</v>
          </cell>
          <cell r="D5986">
            <v>118095.62</v>
          </cell>
          <cell r="E5986">
            <v>97599.685950413215</v>
          </cell>
        </row>
        <row r="5987">
          <cell r="A5987">
            <v>36906</v>
          </cell>
          <cell r="B5987" t="str">
            <v>BOMBA PERIFERICA 3/4 HP QB-70 GENERICA</v>
          </cell>
          <cell r="C5987">
            <v>21</v>
          </cell>
          <cell r="D5987">
            <v>129704.8</v>
          </cell>
          <cell r="E5987">
            <v>107194.04958677686</v>
          </cell>
        </row>
        <row r="5988">
          <cell r="A5988">
            <v>43077</v>
          </cell>
          <cell r="B5988" t="str">
            <v>BOMBA SUMERGIBLE PP 1 HP SUM PP</v>
          </cell>
          <cell r="C5988">
            <v>21</v>
          </cell>
          <cell r="D5988">
            <v>201749.19</v>
          </cell>
          <cell r="E5988">
            <v>166734.86776859505</v>
          </cell>
        </row>
        <row r="5989">
          <cell r="A5989">
            <v>46363</v>
          </cell>
          <cell r="B5989" t="str">
            <v>BOMBA SUMERGIBLE PP 1.5 HP SUM PP</v>
          </cell>
          <cell r="C5989">
            <v>21</v>
          </cell>
          <cell r="D5989">
            <v>232136.13</v>
          </cell>
          <cell r="E5989">
            <v>191848.04132231406</v>
          </cell>
        </row>
        <row r="5990">
          <cell r="A5990">
            <v>47102</v>
          </cell>
          <cell r="B5990" t="str">
            <v>BOMBA PRESURIZADORA VEL.variable INV PLUVIUS</v>
          </cell>
          <cell r="C5990">
            <v>21</v>
          </cell>
          <cell r="D5990">
            <v>742318.31</v>
          </cell>
          <cell r="E5990">
            <v>613486.20661157032</v>
          </cell>
        </row>
        <row r="5991">
          <cell r="A5991">
            <v>47423</v>
          </cell>
          <cell r="B5991" t="str">
            <v>PRESURIZADOR AUTOMATICO SMART CAS</v>
          </cell>
          <cell r="C5991">
            <v>21</v>
          </cell>
          <cell r="D5991">
            <v>105751.59</v>
          </cell>
          <cell r="E5991">
            <v>87398.008264462813</v>
          </cell>
        </row>
        <row r="5992">
          <cell r="A5992">
            <v>47425</v>
          </cell>
          <cell r="B5992" t="str">
            <v>BOMBA PRESURIZADOR-500W-13M-100L/MIN. 6 CONSUMOS</v>
          </cell>
          <cell r="C5992">
            <v>21</v>
          </cell>
          <cell r="D5992">
            <v>297055.7</v>
          </cell>
          <cell r="E5992">
            <v>245500.57851239672</v>
          </cell>
        </row>
        <row r="5993">
          <cell r="A5993">
            <v>47426</v>
          </cell>
          <cell r="B5993" t="str">
            <v>BOMBA CENTRIFUGA CPM200 2 HP SCM 42 GENERICA</v>
          </cell>
          <cell r="C5993">
            <v>21</v>
          </cell>
          <cell r="D5993">
            <v>373412.61</v>
          </cell>
          <cell r="E5993">
            <v>308605.46280991734</v>
          </cell>
        </row>
        <row r="5994">
          <cell r="A5994">
            <v>47158</v>
          </cell>
          <cell r="B5994" t="str">
            <v>LLAVE GAS 1/2° GRIS SIN CAMPANA</v>
          </cell>
          <cell r="C5994">
            <v>21</v>
          </cell>
          <cell r="D5994">
            <v>14393.02</v>
          </cell>
          <cell r="E5994">
            <v>11895.05785123967</v>
          </cell>
        </row>
        <row r="5995">
          <cell r="A5995">
            <v>47159</v>
          </cell>
          <cell r="B5995" t="str">
            <v>LLAVE GAS 3/4° GRIS SIN CAMPANA</v>
          </cell>
          <cell r="C5995">
            <v>21</v>
          </cell>
          <cell r="D5995">
            <v>17756</v>
          </cell>
          <cell r="E5995">
            <v>14674.380165289256</v>
          </cell>
        </row>
        <row r="5996">
          <cell r="A5996">
            <v>47160</v>
          </cell>
          <cell r="B5996" t="str">
            <v>LLAVE GAS 1/2° C/ CAMPANA GRIS</v>
          </cell>
          <cell r="C5996">
            <v>21</v>
          </cell>
          <cell r="D5996">
            <v>15908.7</v>
          </cell>
          <cell r="E5996">
            <v>13147.685950413224</v>
          </cell>
        </row>
        <row r="5997">
          <cell r="A5997">
            <v>17399</v>
          </cell>
          <cell r="B5997" t="str">
            <v>LLAVE GAS ESFERICA 4 BAR 1" SIME</v>
          </cell>
          <cell r="C5997">
            <v>21</v>
          </cell>
          <cell r="D5997">
            <v>51899.56</v>
          </cell>
          <cell r="E5997">
            <v>42892.198347107435</v>
          </cell>
        </row>
        <row r="5998">
          <cell r="A5998">
            <v>15510</v>
          </cell>
          <cell r="B5998" t="str">
            <v>CALEFACTOR LONGVIE TIRO BALAN 5000 EBA5S</v>
          </cell>
          <cell r="C5998" t="e">
            <v>#N/A</v>
          </cell>
          <cell r="D5998" t="e">
            <v>#N/A</v>
          </cell>
          <cell r="E5998" t="e">
            <v>#N/A</v>
          </cell>
        </row>
        <row r="5999">
          <cell r="A5999">
            <v>35947</v>
          </cell>
          <cell r="B5999" t="str">
            <v>CALEFACTOR LONGVIE 5200 ECA5S ABOLLADO OFERTA</v>
          </cell>
          <cell r="C5999">
            <v>21</v>
          </cell>
          <cell r="D5999">
            <v>290275.19</v>
          </cell>
          <cell r="E5999">
            <v>239896.85123966943</v>
          </cell>
        </row>
        <row r="6000">
          <cell r="A6000">
            <v>36864</v>
          </cell>
          <cell r="B6000" t="str">
            <v>CALEFACTOR LONGVIE ELECTRICO 2000W TIZA TURBO-CONV</v>
          </cell>
          <cell r="C6000">
            <v>21</v>
          </cell>
          <cell r="D6000">
            <v>227245.9</v>
          </cell>
          <cell r="E6000">
            <v>187806.52892561984</v>
          </cell>
        </row>
        <row r="6001">
          <cell r="A6001">
            <v>17457</v>
          </cell>
          <cell r="B6001" t="str">
            <v>HORNO A GAS LONGVIE INOXIDABLE H1900XF</v>
          </cell>
          <cell r="C6001">
            <v>21</v>
          </cell>
          <cell r="D6001">
            <v>927208.12</v>
          </cell>
          <cell r="E6001">
            <v>766287.70247933886</v>
          </cell>
        </row>
        <row r="6002">
          <cell r="A6002">
            <v>17458</v>
          </cell>
          <cell r="B6002" t="str">
            <v>ANAFE A GAS LONGVIE 4 HORNALLAS ACERO INOXIDABLE CON REJAS DE HIERRO INOXIDABLE A2600XF</v>
          </cell>
          <cell r="C6002">
            <v>21</v>
          </cell>
          <cell r="D6002">
            <v>608687.78</v>
          </cell>
          <cell r="E6002">
            <v>503047.75206611573</v>
          </cell>
        </row>
        <row r="6003">
          <cell r="A6003">
            <v>17722</v>
          </cell>
          <cell r="B6003" t="str">
            <v>HORNO ELECTRICO LONGVIE INOXIDABLE HE1900XF</v>
          </cell>
          <cell r="C6003">
            <v>21</v>
          </cell>
          <cell r="D6003">
            <v>892213.58</v>
          </cell>
          <cell r="E6003">
            <v>737366.59504132229</v>
          </cell>
        </row>
        <row r="6004">
          <cell r="A6004">
            <v>24457</v>
          </cell>
          <cell r="B6004" t="str">
            <v>ANAFE A GAS LONGVIE 4 HORNALLAS ACERO INOXIDABLE CON REJAS DE FUNDICION A6600XF</v>
          </cell>
          <cell r="C6004">
            <v>21</v>
          </cell>
          <cell r="D6004">
            <v>748013.36</v>
          </cell>
          <cell r="E6004">
            <v>618192.85950413218</v>
          </cell>
        </row>
        <row r="6005">
          <cell r="A6005">
            <v>32239</v>
          </cell>
          <cell r="B6005" t="str">
            <v>HORNO A GAS LONGVIE INOXIDABLE H6900X</v>
          </cell>
          <cell r="C6005">
            <v>21</v>
          </cell>
          <cell r="D6005">
            <v>1159881.45</v>
          </cell>
          <cell r="E6005">
            <v>958579.71074380167</v>
          </cell>
        </row>
        <row r="6006">
          <cell r="A6006">
            <v>33713</v>
          </cell>
          <cell r="B6006" t="str">
            <v>ANAFE A GAS LONGVIE 4 HORNALLAS ACERO INOXIDABLE CON REJAS DE FUNDICION A6600RXF CON VENTILACION DE HORNO</v>
          </cell>
          <cell r="C6006">
            <v>21</v>
          </cell>
          <cell r="D6006">
            <v>748013.36</v>
          </cell>
          <cell r="E6006">
            <v>618192.85950413218</v>
          </cell>
        </row>
        <row r="6007">
          <cell r="A6007">
            <v>34980</v>
          </cell>
          <cell r="B6007" t="str">
            <v>HORNO ELECTRICO LONGVIE INOXIDABLE HE6900X</v>
          </cell>
          <cell r="C6007">
            <v>21</v>
          </cell>
          <cell r="D6007">
            <v>1228043.3700000001</v>
          </cell>
          <cell r="E6007">
            <v>1014911.8760330579</v>
          </cell>
        </row>
        <row r="6008">
          <cell r="A6008">
            <v>36300</v>
          </cell>
          <cell r="B6008" t="str">
            <v>HORNO A GAS LONGVIE NEGRO H1500G</v>
          </cell>
          <cell r="C6008">
            <v>21</v>
          </cell>
          <cell r="D6008">
            <v>799754.25</v>
          </cell>
          <cell r="E6008">
            <v>660953.92561983468</v>
          </cell>
        </row>
        <row r="6009">
          <cell r="A6009">
            <v>43652</v>
          </cell>
          <cell r="B6009" t="str">
            <v>HORNO A GAS LONGVIE GRAFITO H6900G</v>
          </cell>
          <cell r="C6009">
            <v>21</v>
          </cell>
          <cell r="D6009">
            <v>1107831.31</v>
          </cell>
          <cell r="E6009">
            <v>915563.0661157025</v>
          </cell>
        </row>
        <row r="6010">
          <cell r="A6010">
            <v>46223</v>
          </cell>
          <cell r="B6010" t="str">
            <v>HORNO A GAS INOXIDABLE LONGVIE - H1500XF</v>
          </cell>
          <cell r="C6010">
            <v>21</v>
          </cell>
          <cell r="D6010">
            <v>834882.59</v>
          </cell>
          <cell r="E6010">
            <v>689985.61157024791</v>
          </cell>
        </row>
        <row r="6011">
          <cell r="A6011">
            <v>47455</v>
          </cell>
          <cell r="B6011" t="str">
            <v>COMBO HORNO H1500XF + ANAFE A6600XF</v>
          </cell>
          <cell r="C6011" t="e">
            <v>#N/A</v>
          </cell>
          <cell r="D6011" t="e">
            <v>#N/A</v>
          </cell>
          <cell r="E6011" t="e">
            <v>#N/A</v>
          </cell>
        </row>
        <row r="6012">
          <cell r="A6012">
            <v>47457</v>
          </cell>
          <cell r="B6012" t="str">
            <v>COMBO HORNO H1500G + ANAFE A2600XF</v>
          </cell>
          <cell r="C6012" t="e">
            <v>#N/A</v>
          </cell>
          <cell r="D6012" t="e">
            <v>#N/A</v>
          </cell>
          <cell r="E6012" t="e">
            <v>#N/A</v>
          </cell>
        </row>
        <row r="6013">
          <cell r="A6013">
            <v>47458</v>
          </cell>
          <cell r="B6013" t="str">
            <v>COMBO HORNO H1900XF + ANAFE A6600XF</v>
          </cell>
          <cell r="C6013" t="e">
            <v>#N/A</v>
          </cell>
          <cell r="D6013" t="e">
            <v>#N/A</v>
          </cell>
          <cell r="E6013" t="e">
            <v>#N/A</v>
          </cell>
        </row>
        <row r="6014">
          <cell r="A6014">
            <v>17601</v>
          </cell>
          <cell r="B6014" t="str">
            <v>TERMOTANQUE LONGVIE A GAS 75 Lts COLGAR T3075CF CONEXION INFERIOR</v>
          </cell>
          <cell r="C6014">
            <v>21</v>
          </cell>
          <cell r="D6014">
            <v>557681.91</v>
          </cell>
          <cell r="E6014">
            <v>460894.14049586782</v>
          </cell>
        </row>
        <row r="6015">
          <cell r="A6015">
            <v>17602</v>
          </cell>
          <cell r="B6015" t="str">
            <v>TERMOTANQUE LONGVIE A GAS 75 Lts DE PIE T3075PF CONEXION SUPERIOR</v>
          </cell>
          <cell r="C6015">
            <v>21</v>
          </cell>
          <cell r="D6015">
            <v>538850.03</v>
          </cell>
          <cell r="E6015">
            <v>445330.60330578516</v>
          </cell>
        </row>
        <row r="6016">
          <cell r="A6016">
            <v>47261</v>
          </cell>
          <cell r="B6016" t="str">
            <v>TERMOTANQUE LONGVIE 150 Lts ALTA RECUP. 570L/H</v>
          </cell>
          <cell r="C6016">
            <v>21</v>
          </cell>
          <cell r="D6016">
            <v>669785.41</v>
          </cell>
          <cell r="E6016">
            <v>553541.66115702479</v>
          </cell>
        </row>
        <row r="6017">
          <cell r="A6017">
            <v>47334</v>
          </cell>
          <cell r="B6017" t="str">
            <v>TERMOTANQUE LONGVIE 132Lts POTENCIADO ALTA RECUP.</v>
          </cell>
          <cell r="C6017">
            <v>21</v>
          </cell>
          <cell r="D6017">
            <v>909717.5</v>
          </cell>
          <cell r="E6017">
            <v>751832.64462809917</v>
          </cell>
        </row>
        <row r="6018">
          <cell r="A6018">
            <v>47429</v>
          </cell>
          <cell r="B6018" t="str">
            <v>TERMOTANQUE LONGVIE 75 Lts COLG INFER *ABOLLADO*</v>
          </cell>
          <cell r="C6018">
            <v>21</v>
          </cell>
          <cell r="D6018">
            <v>446131.06</v>
          </cell>
          <cell r="E6018">
            <v>368703.35537190083</v>
          </cell>
        </row>
        <row r="6019">
          <cell r="A6019">
            <v>47689</v>
          </cell>
          <cell r="B6019" t="str">
            <v>CALEFON T.NATURAL 14LTS DOB. PERILLA BCO LONGVIE</v>
          </cell>
          <cell r="C6019">
            <v>21</v>
          </cell>
          <cell r="D6019">
            <v>711831.45</v>
          </cell>
          <cell r="E6019">
            <v>588290.45454545447</v>
          </cell>
        </row>
        <row r="6020">
          <cell r="A6020">
            <v>18155</v>
          </cell>
          <cell r="B6020" t="str">
            <v>TERMOTANQUE LONGVIE A GAS 50 Lts DE PIE CONEXION SUPERIOR</v>
          </cell>
          <cell r="C6020" t="e">
            <v>#N/A</v>
          </cell>
          <cell r="D6020" t="e">
            <v>#N/A</v>
          </cell>
          <cell r="E6020" t="e">
            <v>#N/A</v>
          </cell>
        </row>
        <row r="6021">
          <cell r="A6021">
            <v>6499</v>
          </cell>
          <cell r="B6021" t="str">
            <v>MANGUERA DE RIEGO PARA JARDIN TRENZADA O ENTELADA 1/2"X25M MTL1325</v>
          </cell>
          <cell r="C6021">
            <v>21</v>
          </cell>
          <cell r="D6021">
            <v>27624.49</v>
          </cell>
          <cell r="E6021">
            <v>22830.157024793389</v>
          </cell>
        </row>
        <row r="6022">
          <cell r="A6022">
            <v>6500</v>
          </cell>
          <cell r="B6022" t="str">
            <v>MANGUERA DE RIEGO PARA JARDIN TRENZADA O ENTELADA 3/4"X25M MTLL1925</v>
          </cell>
          <cell r="C6022">
            <v>21</v>
          </cell>
          <cell r="D6022">
            <v>55248.86</v>
          </cell>
          <cell r="E6022">
            <v>45660.21487603306</v>
          </cell>
        </row>
        <row r="6023">
          <cell r="A6023">
            <v>9051</v>
          </cell>
          <cell r="B6023" t="str">
            <v>MANGUERA DE RIEGO PARA JARDIN TRENZADA O ENTELADA 1"X25M MTL2525</v>
          </cell>
          <cell r="C6023">
            <v>21</v>
          </cell>
          <cell r="D6023">
            <v>82873.279999999999</v>
          </cell>
          <cell r="E6023">
            <v>68490.314049586785</v>
          </cell>
        </row>
        <row r="6024">
          <cell r="A6024">
            <v>14398</v>
          </cell>
          <cell r="B6024" t="str">
            <v>MANGUERA CRISTAL TRANSPARENTE 14/18 (1/2") X mts</v>
          </cell>
          <cell r="C6024">
            <v>21</v>
          </cell>
          <cell r="D6024">
            <v>963.43</v>
          </cell>
          <cell r="E6024">
            <v>796.22314049586771</v>
          </cell>
        </row>
        <row r="6025">
          <cell r="A6025">
            <v>14690</v>
          </cell>
          <cell r="B6025" t="str">
            <v>MANGUERA PARA GAS 8MM DIAMETRO INTERNO 13MM DIAMETRO EXTERNO X mts NEGRA</v>
          </cell>
          <cell r="C6025">
            <v>21</v>
          </cell>
          <cell r="D6025">
            <v>892.61</v>
          </cell>
          <cell r="E6025">
            <v>737.69421487603313</v>
          </cell>
        </row>
        <row r="6026">
          <cell r="A6026">
            <v>24102</v>
          </cell>
          <cell r="B6026" t="str">
            <v>MANGUERA DE RIEGO PARA JARDIN LIVIANA REFORZADA BICOLOR 1"X25 mts MR2525</v>
          </cell>
          <cell r="C6026">
            <v>21</v>
          </cell>
          <cell r="D6026">
            <v>32416.53</v>
          </cell>
          <cell r="E6026">
            <v>26790.520661157025</v>
          </cell>
        </row>
        <row r="6027">
          <cell r="A6027">
            <v>27964</v>
          </cell>
          <cell r="B6027" t="str">
            <v>MANGUERA DE RIEGO PARA JARDIN TRENZADA O ENTELADA 1/2"X50M MTLL1350</v>
          </cell>
          <cell r="C6027">
            <v>21</v>
          </cell>
          <cell r="D6027">
            <v>55248.86</v>
          </cell>
          <cell r="E6027">
            <v>45660.21487603306</v>
          </cell>
        </row>
        <row r="6028">
          <cell r="A6028">
            <v>27965</v>
          </cell>
          <cell r="B6028" t="str">
            <v>MANGUERA DE RIEGO PARA JARDIN LIVIANA REFORZADA BICOLOR 1/2"X15MT MR1315</v>
          </cell>
          <cell r="C6028">
            <v>21</v>
          </cell>
          <cell r="D6028">
            <v>8661.14</v>
          </cell>
          <cell r="E6028">
            <v>7157.9669421487597</v>
          </cell>
        </row>
        <row r="6029">
          <cell r="A6029">
            <v>27966</v>
          </cell>
          <cell r="B6029" t="str">
            <v>MANGUERA DE RIEGO PARA JARDIN LIVIANA REFORZADA BICOLOR 1/2"X25MT MR1325</v>
          </cell>
          <cell r="C6029">
            <v>21</v>
          </cell>
          <cell r="D6029">
            <v>14435.26</v>
          </cell>
          <cell r="E6029">
            <v>11929.966942148762</v>
          </cell>
        </row>
        <row r="6030">
          <cell r="A6030">
            <v>32272</v>
          </cell>
          <cell r="B6030" t="str">
            <v>MANGUERA CRISTAL TRANSPARENTE 10/14 (3/8") X mts</v>
          </cell>
          <cell r="C6030">
            <v>21</v>
          </cell>
          <cell r="D6030">
            <v>708.12</v>
          </cell>
          <cell r="E6030">
            <v>585.22314049586782</v>
          </cell>
        </row>
        <row r="6031">
          <cell r="A6031">
            <v>35931</v>
          </cell>
          <cell r="B6031" t="str">
            <v>MANGUERA DE RIEGO PARA JARDIN LIVIANA REFORZADA BICOLOR 1/2"X50MT MR1350</v>
          </cell>
          <cell r="C6031">
            <v>21</v>
          </cell>
          <cell r="D6031">
            <v>28870.58</v>
          </cell>
          <cell r="E6031">
            <v>23859.983471074382</v>
          </cell>
        </row>
        <row r="6032">
          <cell r="A6032">
            <v>35933</v>
          </cell>
          <cell r="B6032" t="str">
            <v>MANGUERA DE RIEGO PARA JARDIN LIVIANA REFORZADA BICOLOR 3/4"X50MT MR1950</v>
          </cell>
          <cell r="C6032">
            <v>21</v>
          </cell>
          <cell r="D6032">
            <v>57741.1</v>
          </cell>
          <cell r="E6032">
            <v>47719.917355371901</v>
          </cell>
        </row>
        <row r="6033">
          <cell r="A6033">
            <v>46563</v>
          </cell>
          <cell r="B6033" t="str">
            <v>MANGUERA DE RIEGO PARA JARDIN REFORZADA BICOLOR 3/4"X25M MR1925</v>
          </cell>
          <cell r="C6033">
            <v>21</v>
          </cell>
          <cell r="D6033">
            <v>26560.93</v>
          </cell>
          <cell r="E6033">
            <v>21951.18181818182</v>
          </cell>
        </row>
        <row r="6034">
          <cell r="A6034">
            <v>46564</v>
          </cell>
          <cell r="B6034" t="str">
            <v>MANGUERA DE RIEGO PARA JARDIN REFORZADA BICOLOR 1"X25M MR2525</v>
          </cell>
          <cell r="C6034">
            <v>21</v>
          </cell>
          <cell r="D6034">
            <v>37234.92</v>
          </cell>
          <cell r="E6034">
            <v>30772.661157024791</v>
          </cell>
        </row>
        <row r="6035">
          <cell r="A6035">
            <v>46708</v>
          </cell>
          <cell r="B6035" t="str">
            <v>MANGUERA FLOTANTE 11/2° X 30 MTS. TUCSON-T-CPA038</v>
          </cell>
          <cell r="C6035" t="e">
            <v>#N/A</v>
          </cell>
          <cell r="D6035" t="e">
            <v>#N/A</v>
          </cell>
          <cell r="E6035" t="e">
            <v>#N/A</v>
          </cell>
        </row>
        <row r="6036">
          <cell r="A6036">
            <v>46709</v>
          </cell>
          <cell r="B6036" t="str">
            <v>MANGUERA FLOTANTE 11/2° X10 MTS TUCSON-CPA-10-038</v>
          </cell>
          <cell r="C6036">
            <v>21</v>
          </cell>
          <cell r="D6036">
            <v>14083.65</v>
          </cell>
          <cell r="E6036">
            <v>11639.380165289256</v>
          </cell>
        </row>
        <row r="6037">
          <cell r="A6037">
            <v>47488</v>
          </cell>
          <cell r="B6037" t="str">
            <v>MANGUERA FLOTANTE 11/4° X10 MTS TUCSON-CPA-10-032</v>
          </cell>
          <cell r="C6037">
            <v>21</v>
          </cell>
          <cell r="D6037">
            <v>13220.11</v>
          </cell>
          <cell r="E6037">
            <v>10925.710743801654</v>
          </cell>
        </row>
        <row r="6038">
          <cell r="A6038">
            <v>21450</v>
          </cell>
          <cell r="B6038" t="str">
            <v>JABALINA LISA DE ACERO-COBRE Ø5/8°X1500°</v>
          </cell>
          <cell r="C6038">
            <v>21</v>
          </cell>
          <cell r="D6038">
            <v>22596.560000000001</v>
          </cell>
          <cell r="E6038">
            <v>18674.842975206615</v>
          </cell>
        </row>
        <row r="6039">
          <cell r="A6039">
            <v>21454</v>
          </cell>
          <cell r="B6039" t="str">
            <v>JABALINA LISA DE ACERO-COBRE Ø3/4"X1500°</v>
          </cell>
          <cell r="C6039">
            <v>21</v>
          </cell>
          <cell r="D6039">
            <v>27277.39</v>
          </cell>
          <cell r="E6039">
            <v>22543.297520661155</v>
          </cell>
        </row>
        <row r="6040">
          <cell r="A6040">
            <v>27338</v>
          </cell>
          <cell r="B6040" t="str">
            <v>JABALINA 3/4"X1500MM + TOMA</v>
          </cell>
          <cell r="C6040">
            <v>21</v>
          </cell>
          <cell r="D6040">
            <v>34584.699999999997</v>
          </cell>
          <cell r="E6040">
            <v>28582.396694214873</v>
          </cell>
        </row>
        <row r="6041">
          <cell r="A6041">
            <v>27342</v>
          </cell>
          <cell r="B6041" t="str">
            <v>JABALINA 5/8°X1500MM (L1615) + TOMA GENERICO</v>
          </cell>
          <cell r="C6041">
            <v>21</v>
          </cell>
          <cell r="D6041">
            <v>52852.800000000003</v>
          </cell>
          <cell r="E6041">
            <v>43680.000000000007</v>
          </cell>
        </row>
        <row r="6042">
          <cell r="A6042">
            <v>31116</v>
          </cell>
          <cell r="B6042" t="str">
            <v>CALEFACTOR ORBIS TIRO BALANCEADO TBU 3800 CON ENCENDIDO ELECTRONICO +VENTILACION</v>
          </cell>
          <cell r="C6042">
            <v>21</v>
          </cell>
          <cell r="D6042">
            <v>306178.76</v>
          </cell>
          <cell r="E6042">
            <v>253040.29752066117</v>
          </cell>
        </row>
        <row r="6043">
          <cell r="A6043">
            <v>31117</v>
          </cell>
          <cell r="B6043" t="str">
            <v>CALEFACTOR ORBIS TIRO BALANCEADO TBU 5000 CON ENCENDIDO ELECTRONICO + VENTILACION</v>
          </cell>
          <cell r="C6043">
            <v>21</v>
          </cell>
          <cell r="D6043">
            <v>397784.99</v>
          </cell>
          <cell r="E6043">
            <v>328747.92561983468</v>
          </cell>
        </row>
        <row r="6044">
          <cell r="A6044">
            <v>34706</v>
          </cell>
          <cell r="B6044" t="str">
            <v>CALEFACTOR CALORAMA TIRO BALANCEADO 2500 CON ENCENDIDO ELEC GRIS ORBIS</v>
          </cell>
          <cell r="C6044" t="e">
            <v>#N/A</v>
          </cell>
          <cell r="D6044" t="e">
            <v>#N/A</v>
          </cell>
          <cell r="E6044" t="e">
            <v>#N/A</v>
          </cell>
        </row>
        <row r="6045">
          <cell r="A6045">
            <v>34707</v>
          </cell>
          <cell r="B6045" t="str">
            <v>CALEFACTOR CALORAMA 2700 K/CALORIAS SIN VISOR GRIS ORBIS</v>
          </cell>
          <cell r="C6045" t="e">
            <v>#N/A</v>
          </cell>
          <cell r="D6045" t="e">
            <v>#N/A</v>
          </cell>
          <cell r="E6045" t="e">
            <v>#N/A</v>
          </cell>
        </row>
        <row r="6046">
          <cell r="A6046">
            <v>31229</v>
          </cell>
          <cell r="B6046" t="str">
            <v>HORNO A GAS ACERO/NEGRO G/N/E 960APOM/AP3M ORBIS</v>
          </cell>
          <cell r="C6046">
            <v>21</v>
          </cell>
          <cell r="D6046">
            <v>758716.09</v>
          </cell>
          <cell r="E6046">
            <v>627038.09090909094</v>
          </cell>
        </row>
        <row r="6047">
          <cell r="A6047">
            <v>31401</v>
          </cell>
          <cell r="B6047" t="str">
            <v>ANAFE GAS 4 HORNALLAS ACERO INOXIDABLE REJAS DE HIERRO ORBIS - 724AC3</v>
          </cell>
          <cell r="C6047">
            <v>21</v>
          </cell>
          <cell r="D6047">
            <v>450167.82</v>
          </cell>
          <cell r="E6047">
            <v>372039.52066115703</v>
          </cell>
        </row>
        <row r="6048">
          <cell r="A6048">
            <v>31402</v>
          </cell>
          <cell r="B6048" t="str">
            <v>ANAFE GAS 4 HORNALLAS ACERO INOXIDABLE REJA DE FUNDICION ORBIS - 724AZOM</v>
          </cell>
          <cell r="C6048">
            <v>21</v>
          </cell>
          <cell r="D6048">
            <v>532610.19999999995</v>
          </cell>
          <cell r="E6048">
            <v>440173.71900826442</v>
          </cell>
        </row>
        <row r="6049">
          <cell r="A6049">
            <v>31422</v>
          </cell>
          <cell r="B6049" t="str">
            <v>ANAFE 5 HORNALLAS REJA DE FUNDICION ORBIS -735AZOM</v>
          </cell>
          <cell r="C6049">
            <v>21</v>
          </cell>
          <cell r="D6049">
            <v>741028.36</v>
          </cell>
          <cell r="E6049">
            <v>612420.132231405</v>
          </cell>
        </row>
        <row r="6050">
          <cell r="A6050">
            <v>35157</v>
          </cell>
          <cell r="B6050" t="str">
            <v>HORNO ELECTRICO 5 FUNCIONES NEGRO/ACERO HB5AP/3</v>
          </cell>
          <cell r="C6050">
            <v>21</v>
          </cell>
          <cell r="D6050">
            <v>745266.41</v>
          </cell>
          <cell r="E6050">
            <v>615922.65289256198</v>
          </cell>
        </row>
        <row r="6051">
          <cell r="A6051">
            <v>35158</v>
          </cell>
          <cell r="B6051" t="str">
            <v>HORNO ELECTRICO 5 FUNCIONES NEGRO 2050W HB5NC3</v>
          </cell>
          <cell r="C6051" t="e">
            <v>#N/A</v>
          </cell>
          <cell r="D6051" t="e">
            <v>#N/A</v>
          </cell>
          <cell r="E6051" t="e">
            <v>#N/A</v>
          </cell>
        </row>
        <row r="6052">
          <cell r="A6052">
            <v>36096</v>
          </cell>
          <cell r="B6052" t="str">
            <v>ANAFE VITROCERAMICO 2 HORNALLAS ORBIS</v>
          </cell>
          <cell r="C6052">
            <v>21</v>
          </cell>
          <cell r="D6052">
            <v>515244.62</v>
          </cell>
          <cell r="E6052">
            <v>425822</v>
          </cell>
        </row>
        <row r="6053">
          <cell r="A6053">
            <v>36318</v>
          </cell>
          <cell r="B6053" t="str">
            <v>ANAFE VITROCERAMICO 4 HORNALLAS ORBIS CON TIMER</v>
          </cell>
          <cell r="C6053">
            <v>21</v>
          </cell>
          <cell r="D6053">
            <v>690234.99</v>
          </cell>
          <cell r="E6053">
            <v>570442.14049586782</v>
          </cell>
        </row>
        <row r="6054">
          <cell r="A6054">
            <v>47481</v>
          </cell>
          <cell r="B6054" t="str">
            <v>SOLDADURA EPOXI 100 GR</v>
          </cell>
          <cell r="C6054">
            <v>21</v>
          </cell>
          <cell r="D6054">
            <v>11811.34</v>
          </cell>
          <cell r="E6054">
            <v>9761.4380165289258</v>
          </cell>
        </row>
        <row r="6055">
          <cell r="A6055">
            <v>22497</v>
          </cell>
          <cell r="B6055" t="str">
            <v>LLAVE SELECTORA DE COMANDO 2 POSICIONES</v>
          </cell>
          <cell r="C6055">
            <v>10.5</v>
          </cell>
          <cell r="D6055">
            <v>3299.95</v>
          </cell>
          <cell r="E6055">
            <v>2986.3800904977375</v>
          </cell>
        </row>
        <row r="6056">
          <cell r="A6056">
            <v>22512</v>
          </cell>
          <cell r="B6056" t="str">
            <v>SENSOR DE MOVIMIENTO 150W 180° Y740150N/SEN-02</v>
          </cell>
          <cell r="C6056">
            <v>21</v>
          </cell>
          <cell r="D6056">
            <v>19024.72</v>
          </cell>
          <cell r="E6056">
            <v>15722.909090909092</v>
          </cell>
        </row>
        <row r="6057">
          <cell r="A6057">
            <v>27052</v>
          </cell>
          <cell r="B6057" t="str">
            <v>FUENTE 2A 12V 30W PARA CINTA LED 4240POWER</v>
          </cell>
          <cell r="C6057">
            <v>21</v>
          </cell>
          <cell r="D6057">
            <v>12050.18</v>
          </cell>
          <cell r="E6057">
            <v>9958.826446280993</v>
          </cell>
        </row>
        <row r="6058">
          <cell r="A6058">
            <v>34694</v>
          </cell>
          <cell r="B6058" t="str">
            <v>FUENTE 3A 12V PARA CINTA LED 4243POWER</v>
          </cell>
          <cell r="C6058">
            <v>21</v>
          </cell>
          <cell r="D6058">
            <v>9335.7800000000007</v>
          </cell>
          <cell r="E6058">
            <v>7715.5206611570256</v>
          </cell>
        </row>
        <row r="6059">
          <cell r="A6059">
            <v>35598</v>
          </cell>
          <cell r="B6059" t="str">
            <v>FUENTE 5A 12V 60W PARA CINTA LED 4244POWER</v>
          </cell>
          <cell r="C6059">
            <v>21</v>
          </cell>
          <cell r="D6059">
            <v>12123.55</v>
          </cell>
          <cell r="E6059">
            <v>10019.462809917355</v>
          </cell>
        </row>
        <row r="6060">
          <cell r="A6060">
            <v>36687</v>
          </cell>
          <cell r="B6060" t="str">
            <v>CONTROLADOR RGB 12-24V 3X4A CON CONTROL REMOTO</v>
          </cell>
          <cell r="C6060">
            <v>21</v>
          </cell>
          <cell r="D6060">
            <v>30952.07</v>
          </cell>
          <cell r="E6060">
            <v>25580.223140495869</v>
          </cell>
        </row>
        <row r="6061">
          <cell r="A6061">
            <v>39030</v>
          </cell>
          <cell r="B6061" t="str">
            <v>TEMPORIZADOR DIGITAL ENCHUFABLE PROGRAM LCD 220V</v>
          </cell>
          <cell r="C6061">
            <v>21</v>
          </cell>
          <cell r="D6061">
            <v>32886.78</v>
          </cell>
          <cell r="E6061">
            <v>27179.157024793389</v>
          </cell>
        </row>
        <row r="6062">
          <cell r="A6062">
            <v>39033</v>
          </cell>
          <cell r="B6062" t="str">
            <v>PINZA PELACABLE PROFESIONAL DE F AJUSTABLE TOOLS</v>
          </cell>
          <cell r="C6062">
            <v>21</v>
          </cell>
          <cell r="D6062">
            <v>26570.799999999999</v>
          </cell>
          <cell r="E6062">
            <v>21959.338842975205</v>
          </cell>
        </row>
        <row r="6063">
          <cell r="A6063">
            <v>46507</v>
          </cell>
          <cell r="B6063" t="str">
            <v>SENSOR DE MOVIMIENTO PARED 220-240VAC SEN-01</v>
          </cell>
          <cell r="C6063">
            <v>21</v>
          </cell>
          <cell r="D6063">
            <v>24446.71</v>
          </cell>
          <cell r="E6063">
            <v>20203.89256198347</v>
          </cell>
        </row>
        <row r="6064">
          <cell r="A6064">
            <v>47562</v>
          </cell>
          <cell r="B6064" t="str">
            <v>FUENTE SWITCHING 12V 10A POWER  120W IP20</v>
          </cell>
          <cell r="C6064">
            <v>21</v>
          </cell>
          <cell r="D6064">
            <v>18154.61</v>
          </cell>
          <cell r="E6064">
            <v>15003.809917355373</v>
          </cell>
        </row>
        <row r="6065">
          <cell r="A6065">
            <v>28368</v>
          </cell>
          <cell r="B6065" t="str">
            <v>LUMINARIA INOXIDABLE LED EMBUTIR RGB 9W 7070-XX</v>
          </cell>
          <cell r="C6065">
            <v>21</v>
          </cell>
          <cell r="D6065">
            <v>72038.37</v>
          </cell>
          <cell r="E6065">
            <v>59535.842975206608</v>
          </cell>
        </row>
        <row r="6066">
          <cell r="A6066">
            <v>28369</v>
          </cell>
          <cell r="B6066" t="str">
            <v>LUMINARIA INOXIDABLE LED EMBUTIR BLANCA 9W 7070-W</v>
          </cell>
          <cell r="C6066">
            <v>21</v>
          </cell>
          <cell r="D6066">
            <v>73178.039999999994</v>
          </cell>
          <cell r="E6066">
            <v>60477.719008264459</v>
          </cell>
        </row>
        <row r="6067">
          <cell r="A6067">
            <v>28371</v>
          </cell>
          <cell r="B6067" t="str">
            <v>LUMINARIA INOXIDABLE LED ADOSAR BLANCA 12V-4W 7060-W**</v>
          </cell>
          <cell r="C6067">
            <v>21</v>
          </cell>
          <cell r="D6067">
            <v>102352.35</v>
          </cell>
          <cell r="E6067">
            <v>84588.719008264467</v>
          </cell>
        </row>
        <row r="6068">
          <cell r="A6068">
            <v>35857</v>
          </cell>
          <cell r="B6068" t="str">
            <v>LUMINARIA INOXIDABLE LED ADOSAR RGB 9W LUZ RGB.12V</v>
          </cell>
          <cell r="C6068">
            <v>21</v>
          </cell>
          <cell r="D6068">
            <v>98716.65</v>
          </cell>
          <cell r="E6068">
            <v>81584.008264462813</v>
          </cell>
        </row>
        <row r="6069">
          <cell r="A6069">
            <v>46011</v>
          </cell>
          <cell r="B6069" t="str">
            <v>LUMINARIA MEDUS PLAST ADOSAR BLANCO 9W LUZ BLANCA</v>
          </cell>
          <cell r="C6069">
            <v>21</v>
          </cell>
          <cell r="D6069">
            <v>64782.32</v>
          </cell>
          <cell r="E6069">
            <v>53539.10743801653</v>
          </cell>
        </row>
        <row r="6070">
          <cell r="A6070">
            <v>46012</v>
          </cell>
          <cell r="B6070" t="str">
            <v>LUMINARIA MEDUS PLAST ADOSAR BLANCO 9W LUZ RGB</v>
          </cell>
          <cell r="C6070">
            <v>21</v>
          </cell>
          <cell r="D6070">
            <v>64782.32</v>
          </cell>
          <cell r="E6070">
            <v>53539.10743801653</v>
          </cell>
        </row>
        <row r="6071">
          <cell r="A6071">
            <v>46013</v>
          </cell>
          <cell r="B6071" t="str">
            <v>LUMINARIA MEDUS PLAST EMBUTIR BLANCO 9W LUZ BLANCA</v>
          </cell>
          <cell r="C6071">
            <v>21</v>
          </cell>
          <cell r="D6071">
            <v>54649.8</v>
          </cell>
          <cell r="E6071">
            <v>45165.123966942156</v>
          </cell>
        </row>
        <row r="6072">
          <cell r="A6072">
            <v>46014</v>
          </cell>
          <cell r="B6072" t="str">
            <v>LUMINARIA MEDUS PLAST EMBUTIR BLANCO 9W LUZ RGB</v>
          </cell>
          <cell r="C6072">
            <v>21</v>
          </cell>
          <cell r="D6072">
            <v>67964.2</v>
          </cell>
          <cell r="E6072">
            <v>56168.760330578509</v>
          </cell>
        </row>
        <row r="6073">
          <cell r="A6073">
            <v>47346</v>
          </cell>
          <cell r="B6073" t="str">
            <v>LUMINARIA INOX LED EMBUTIR RGB 18W MEDUS</v>
          </cell>
          <cell r="C6073">
            <v>21</v>
          </cell>
          <cell r="D6073">
            <v>128699.65</v>
          </cell>
          <cell r="E6073">
            <v>106363.34710743802</v>
          </cell>
        </row>
        <row r="6074">
          <cell r="A6074">
            <v>46238</v>
          </cell>
          <cell r="B6074" t="str">
            <v>CANALETA PLUVITUBO CANALETA PVC X3 mts BLANCA - CANALETA DE TECHO</v>
          </cell>
          <cell r="C6074">
            <v>21</v>
          </cell>
          <cell r="D6074">
            <v>25357.45</v>
          </cell>
          <cell r="E6074">
            <v>20956.570247933887</v>
          </cell>
        </row>
        <row r="6075">
          <cell r="A6075">
            <v>46239</v>
          </cell>
          <cell r="B6075" t="str">
            <v>CANALETA PLUVITUBO EMBUDO DE DESCARGA BLANCO - CANALETA DE TECHO</v>
          </cell>
          <cell r="C6075">
            <v>21</v>
          </cell>
          <cell r="D6075">
            <v>8002.53</v>
          </cell>
          <cell r="E6075">
            <v>6613.6611570247933</v>
          </cell>
        </row>
        <row r="6076">
          <cell r="A6076">
            <v>46240</v>
          </cell>
          <cell r="B6076" t="str">
            <v>CANALETA PLUVITUBO ESQUINERO CANALETA INT / EXT - CANALETA DE TECHO** NUEVO **</v>
          </cell>
          <cell r="C6076">
            <v>21</v>
          </cell>
          <cell r="D6076">
            <v>8424.08</v>
          </cell>
          <cell r="E6076">
            <v>6962.0495867768595</v>
          </cell>
        </row>
        <row r="6077">
          <cell r="A6077">
            <v>46241</v>
          </cell>
          <cell r="B6077" t="str">
            <v>CANALETA PLUVITUBO CODO A 87° X Ø115 - CANALETA DE TECHO</v>
          </cell>
          <cell r="C6077">
            <v>21</v>
          </cell>
          <cell r="D6077">
            <v>7828.65</v>
          </cell>
          <cell r="E6077">
            <v>6469.9586776859505</v>
          </cell>
        </row>
        <row r="6078">
          <cell r="A6078">
            <v>46242</v>
          </cell>
          <cell r="B6078" t="str">
            <v>CANALETA PLUVITUBO TAPA CANALETA IZQUIERDA - CANALETA DE TECHO</v>
          </cell>
          <cell r="C6078">
            <v>21</v>
          </cell>
          <cell r="D6078">
            <v>1948.8</v>
          </cell>
          <cell r="E6078">
            <v>1610.5785123966941</v>
          </cell>
        </row>
        <row r="6079">
          <cell r="A6079">
            <v>46243</v>
          </cell>
          <cell r="B6079" t="str">
            <v>CANALETA PLUVITUBO TAPA CANALETA DERECHA - CANALETA DE TECHO</v>
          </cell>
          <cell r="C6079">
            <v>21</v>
          </cell>
          <cell r="D6079">
            <v>1948.8</v>
          </cell>
          <cell r="E6079">
            <v>1610.5785123966941</v>
          </cell>
        </row>
        <row r="6080">
          <cell r="A6080">
            <v>46244</v>
          </cell>
          <cell r="B6080" t="str">
            <v>CANALETA PLUVITUBO GRAMPA PARA TUBO DE DESCARGA - CANALETA DE TECHO</v>
          </cell>
          <cell r="C6080">
            <v>21</v>
          </cell>
          <cell r="D6080">
            <v>2376.09</v>
          </cell>
          <cell r="E6080">
            <v>1963.7107438016531</v>
          </cell>
        </row>
        <row r="6081">
          <cell r="A6081">
            <v>46245</v>
          </cell>
          <cell r="B6081" t="str">
            <v>CANALETA PLUVITUBO TUBO DE DESCARGA Ø115 X 3 mts - CANALETA DE TECHO</v>
          </cell>
          <cell r="C6081">
            <v>21</v>
          </cell>
          <cell r="D6081">
            <v>27872.42</v>
          </cell>
          <cell r="E6081">
            <v>23035.057851239668</v>
          </cell>
        </row>
        <row r="6082">
          <cell r="A6082">
            <v>46246</v>
          </cell>
          <cell r="B6082" t="str">
            <v>CANALETA PLUVITUBO TUBO DE DESCARGA Ø115 X 1 mts - CANALETA DE TECHO</v>
          </cell>
          <cell r="C6082">
            <v>21</v>
          </cell>
          <cell r="D6082">
            <v>9291.4699999999993</v>
          </cell>
          <cell r="E6082">
            <v>7678.9008264462809</v>
          </cell>
        </row>
        <row r="6083">
          <cell r="A6083">
            <v>46247</v>
          </cell>
          <cell r="B6083" t="str">
            <v>CANALETA PLUVITUBO UNION DE CANALETA - CANALETA DE TECHO</v>
          </cell>
          <cell r="C6083">
            <v>21</v>
          </cell>
          <cell r="D6083">
            <v>2745.13</v>
          </cell>
          <cell r="E6083">
            <v>2268.7024793388432</v>
          </cell>
        </row>
        <row r="6084">
          <cell r="A6084">
            <v>46248</v>
          </cell>
          <cell r="B6084" t="str">
            <v>CANALETA PLUVITUBO SOPORTE DE CANALETA - CANALETA DE TECHO</v>
          </cell>
          <cell r="C6084">
            <v>21</v>
          </cell>
          <cell r="D6084">
            <v>2538.7600000000002</v>
          </cell>
          <cell r="E6084">
            <v>2098.1487603305786</v>
          </cell>
        </row>
        <row r="6085">
          <cell r="A6085">
            <v>46249</v>
          </cell>
          <cell r="B6085" t="str">
            <v>CANALETA PLUVITUBO CODO A 67° X Ø115 - CANALETA DE TECHO</v>
          </cell>
          <cell r="C6085">
            <v>21</v>
          </cell>
          <cell r="D6085">
            <v>7340.29</v>
          </cell>
          <cell r="E6085">
            <v>6066.3553719008269</v>
          </cell>
        </row>
        <row r="6086">
          <cell r="A6086">
            <v>46250</v>
          </cell>
          <cell r="B6086" t="str">
            <v>CANALETA PLUVITUBO TAPA EMBUDO DERECHA - CANALETA DE TECHO</v>
          </cell>
          <cell r="C6086">
            <v>21</v>
          </cell>
          <cell r="D6086">
            <v>1948.8</v>
          </cell>
          <cell r="E6086">
            <v>1610.5785123966941</v>
          </cell>
        </row>
        <row r="6087">
          <cell r="A6087">
            <v>46251</v>
          </cell>
          <cell r="B6087" t="str">
            <v>CANALETA PLUVITUBO TAPA EMBUDO IZQUIERDA - CANALETA DE TECHO</v>
          </cell>
          <cell r="C6087">
            <v>21</v>
          </cell>
          <cell r="D6087">
            <v>1948.8</v>
          </cell>
          <cell r="E6087">
            <v>1610.5785123966941</v>
          </cell>
        </row>
        <row r="6088">
          <cell r="A6088">
            <v>46252</v>
          </cell>
          <cell r="B6088" t="str">
            <v>CANALETA PLUVITUBO SOPORTE METALICO PARA CHAPA - CANALETA DE TECHO</v>
          </cell>
          <cell r="C6088">
            <v>21</v>
          </cell>
          <cell r="D6088">
            <v>11967.87</v>
          </cell>
          <cell r="E6088">
            <v>9890.8016528925637</v>
          </cell>
        </row>
        <row r="6089">
          <cell r="A6089">
            <v>46253</v>
          </cell>
          <cell r="B6089" t="str">
            <v>CANALETA PLUVITUBO SOPORTE METALICO PARA TEJA - CANALETA DE TECHO</v>
          </cell>
          <cell r="C6089">
            <v>21</v>
          </cell>
          <cell r="D6089">
            <v>11967.87</v>
          </cell>
          <cell r="E6089">
            <v>9890.8016528925637</v>
          </cell>
        </row>
        <row r="6090">
          <cell r="A6090">
            <v>46254</v>
          </cell>
          <cell r="B6090" t="str">
            <v>CANALETA PLUVITUBO SOPORTE METALICO PARA CABIO - CANALETA DE TECHO</v>
          </cell>
          <cell r="C6090">
            <v>21</v>
          </cell>
          <cell r="D6090">
            <v>11967.87</v>
          </cell>
          <cell r="E6090">
            <v>9890.8016528925637</v>
          </cell>
        </row>
        <row r="6091">
          <cell r="A6091">
            <v>38313</v>
          </cell>
          <cell r="B6091" t="str">
            <v>MEDIDOR DE GAS G1.6 - 2,5M3/H ACD</v>
          </cell>
          <cell r="C6091">
            <v>21</v>
          </cell>
          <cell r="D6091">
            <v>172003.88</v>
          </cell>
          <cell r="E6091">
            <v>142151.96694214878</v>
          </cell>
        </row>
        <row r="6092">
          <cell r="A6092">
            <v>38369</v>
          </cell>
          <cell r="B6092" t="str">
            <v>MEDIDOR DE GAS G2.5 - 4M3/H - GALLUS</v>
          </cell>
          <cell r="C6092">
            <v>21</v>
          </cell>
          <cell r="D6092">
            <v>174279.82</v>
          </cell>
          <cell r="E6092">
            <v>144032.90909090909</v>
          </cell>
        </row>
        <row r="6093">
          <cell r="A6093">
            <v>38370</v>
          </cell>
          <cell r="B6093" t="str">
            <v>MEDIDOR DE GAS G4 - 6M3/H - GALLUS 2000</v>
          </cell>
          <cell r="C6093">
            <v>21</v>
          </cell>
          <cell r="D6093">
            <v>184144.49</v>
          </cell>
          <cell r="E6093">
            <v>152185.52892561984</v>
          </cell>
        </row>
        <row r="6094">
          <cell r="A6094">
            <v>31381</v>
          </cell>
          <cell r="B6094" t="str">
            <v>FLEXIBLE PARA REGULADOR DE GAS PAZ PARA TUBO</v>
          </cell>
          <cell r="C6094">
            <v>21</v>
          </cell>
          <cell r="D6094">
            <v>31949.32</v>
          </cell>
          <cell r="E6094">
            <v>26404.396694214876</v>
          </cell>
        </row>
        <row r="6095">
          <cell r="A6095">
            <v>31628</v>
          </cell>
          <cell r="B6095" t="str">
            <v>LLAVE GAS ESF. 4BAR BRONCE 3/4" CANPLAST</v>
          </cell>
          <cell r="C6095">
            <v>21</v>
          </cell>
          <cell r="D6095">
            <v>29280.09</v>
          </cell>
          <cell r="E6095">
            <v>24198.421487603307</v>
          </cell>
        </row>
        <row r="6096">
          <cell r="A6096">
            <v>36071</v>
          </cell>
          <cell r="B6096" t="str">
            <v>REGULADOR GAS GENERICO 10 M3 4BAR CON FLEXIBLE</v>
          </cell>
          <cell r="C6096">
            <v>10.5</v>
          </cell>
          <cell r="D6096">
            <v>58406.77</v>
          </cell>
          <cell r="E6096">
            <v>52856.805429864253</v>
          </cell>
        </row>
        <row r="6097">
          <cell r="A6097">
            <v>36072</v>
          </cell>
          <cell r="B6097" t="str">
            <v>REGULADOR GAS CANPLAST 16 M3 CON FLEXIBLE</v>
          </cell>
          <cell r="C6097">
            <v>10.5</v>
          </cell>
          <cell r="D6097">
            <v>135125</v>
          </cell>
          <cell r="E6097">
            <v>122285.06787330317</v>
          </cell>
        </row>
        <row r="6098">
          <cell r="A6098">
            <v>36073</v>
          </cell>
          <cell r="B6098" t="str">
            <v>REGULADOR GAS 12 M3 GENERICO CON FLEXIBLE</v>
          </cell>
          <cell r="C6098">
            <v>10.5</v>
          </cell>
          <cell r="D6098">
            <v>94824.48</v>
          </cell>
          <cell r="E6098">
            <v>85814.009049773755</v>
          </cell>
        </row>
        <row r="6099">
          <cell r="A6099">
            <v>13975</v>
          </cell>
          <cell r="B6099" t="str">
            <v>REGULADOR PARA TUBO DE GAS 45 kg 1 FLEXIBLE 4.35M3</v>
          </cell>
          <cell r="C6099">
            <v>10.5</v>
          </cell>
          <cell r="D6099">
            <v>47320.38</v>
          </cell>
          <cell r="E6099">
            <v>42823.87330316742</v>
          </cell>
        </row>
        <row r="6100">
          <cell r="A6100">
            <v>31629</v>
          </cell>
          <cell r="B6100" t="str">
            <v>REGULADOR GAS 6 M3  APROBADO GENERICO CON FLEXIBLE</v>
          </cell>
          <cell r="C6100">
            <v>10.5</v>
          </cell>
          <cell r="D6100">
            <v>60839.53</v>
          </cell>
          <cell r="E6100">
            <v>55058.398190045249</v>
          </cell>
        </row>
        <row r="6101">
          <cell r="A6101">
            <v>32228</v>
          </cell>
          <cell r="B6101" t="str">
            <v>PILAR PARA MEDIDOR GAS 21/2"HX2"M</v>
          </cell>
          <cell r="C6101">
            <v>21</v>
          </cell>
          <cell r="D6101">
            <v>48969.18</v>
          </cell>
          <cell r="E6101">
            <v>40470.396694214876</v>
          </cell>
        </row>
        <row r="6102">
          <cell r="A6102">
            <v>32229</v>
          </cell>
          <cell r="B6102" t="str">
            <v>PILAR PARA MEDIDOR GAS 11/4"H X 3/4"M SILUMIN</v>
          </cell>
          <cell r="C6102">
            <v>21</v>
          </cell>
          <cell r="D6102">
            <v>3757.78</v>
          </cell>
          <cell r="E6102">
            <v>3105.6033057851241</v>
          </cell>
        </row>
        <row r="6103">
          <cell r="A6103">
            <v>32231</v>
          </cell>
          <cell r="B6103" t="str">
            <v>CUPLA AISLANTE 3/4" DIELECTRICA PARA COLOCAR EN EL MEDIDOR DE GAS</v>
          </cell>
          <cell r="C6103">
            <v>21</v>
          </cell>
          <cell r="D6103">
            <v>6605.63</v>
          </cell>
          <cell r="E6103">
            <v>5459.1983471074382</v>
          </cell>
        </row>
        <row r="6104">
          <cell r="A6104">
            <v>36376</v>
          </cell>
          <cell r="B6104" t="str">
            <v>REGULADOR PARA TUBO DE GAS 45 kg 2 FLEXIBLES 4.35M3</v>
          </cell>
          <cell r="C6104">
            <v>10.5</v>
          </cell>
          <cell r="D6104">
            <v>73507.39</v>
          </cell>
          <cell r="E6104">
            <v>66522.524886877829</v>
          </cell>
        </row>
        <row r="6105">
          <cell r="A6105">
            <v>799</v>
          </cell>
          <cell r="B6105" t="str">
            <v>FLEXIBLE COBRE PARA REGULADOR DE GAS 35CM</v>
          </cell>
          <cell r="C6105">
            <v>21</v>
          </cell>
          <cell r="D6105">
            <v>38848.720000000001</v>
          </cell>
          <cell r="E6105">
            <v>32106.380165289258</v>
          </cell>
        </row>
        <row r="6106">
          <cell r="A6106">
            <v>13971</v>
          </cell>
          <cell r="B6106" t="str">
            <v>FLEXIBLE GAS ACERO INOXIDABLE 3/4" 20-40CM EXT APROBADO</v>
          </cell>
          <cell r="C6106">
            <v>21</v>
          </cell>
          <cell r="D6106">
            <v>23245.52</v>
          </cell>
          <cell r="E6106">
            <v>19211.173553719011</v>
          </cell>
        </row>
        <row r="6107">
          <cell r="A6107">
            <v>28042</v>
          </cell>
          <cell r="B6107" t="str">
            <v>CUADRO REGULACION 2X100 M3 A PEDIDO</v>
          </cell>
          <cell r="C6107">
            <v>10.5</v>
          </cell>
          <cell r="D6107">
            <v>3314085.52</v>
          </cell>
          <cell r="E6107">
            <v>2999172.4162895926</v>
          </cell>
        </row>
        <row r="6108">
          <cell r="A6108">
            <v>28740</v>
          </cell>
          <cell r="B6108" t="str">
            <v>CUADRO REGULACION 2X25 M3</v>
          </cell>
          <cell r="C6108">
            <v>10.5</v>
          </cell>
          <cell r="D6108">
            <v>1477924.96</v>
          </cell>
          <cell r="E6108">
            <v>1337488.6515837105</v>
          </cell>
        </row>
        <row r="6109">
          <cell r="A6109">
            <v>32317</v>
          </cell>
          <cell r="B6109" t="str">
            <v>CUADRO REGULACION 2X50 M3</v>
          </cell>
          <cell r="C6109">
            <v>10.5</v>
          </cell>
          <cell r="D6109">
            <v>2136443.41</v>
          </cell>
          <cell r="E6109">
            <v>1933432.9502262445</v>
          </cell>
        </row>
        <row r="6110">
          <cell r="A6110">
            <v>33603</v>
          </cell>
          <cell r="B6110" t="str">
            <v>CUADRO REGULACION 2X125 M3 A PEDIDO</v>
          </cell>
          <cell r="C6110">
            <v>21</v>
          </cell>
          <cell r="D6110">
            <v>4309100.7</v>
          </cell>
          <cell r="E6110">
            <v>3561240.2479338846</v>
          </cell>
        </row>
        <row r="6111">
          <cell r="A6111">
            <v>36058</v>
          </cell>
          <cell r="B6111" t="str">
            <v>CUADRO DE REGULACION 2X150 M3 CON UNION DOBLE A PEDIDO</v>
          </cell>
          <cell r="C6111">
            <v>10.5</v>
          </cell>
          <cell r="D6111">
            <v>4847738.28</v>
          </cell>
          <cell r="E6111">
            <v>4387093.4660633486</v>
          </cell>
        </row>
        <row r="6112">
          <cell r="A6112">
            <v>46237</v>
          </cell>
          <cell r="B6112" t="str">
            <v>CUADRO REGULACION 2X16 M3 CON UNION DOBLE A PEDIDO</v>
          </cell>
          <cell r="C6112">
            <v>21</v>
          </cell>
          <cell r="D6112">
            <v>1258511.08</v>
          </cell>
          <cell r="E6112">
            <v>1040091.8016528926</v>
          </cell>
        </row>
        <row r="6113">
          <cell r="A6113">
            <v>46429</v>
          </cell>
          <cell r="B6113" t="str">
            <v>CUADRO REGULACION 4X50 M3 A PEDIDO</v>
          </cell>
          <cell r="C6113">
            <v>10.5</v>
          </cell>
          <cell r="D6113">
            <v>4635196.7699999996</v>
          </cell>
          <cell r="E6113">
            <v>4194748.2081447961</v>
          </cell>
        </row>
        <row r="6114">
          <cell r="A6114">
            <v>46430</v>
          </cell>
          <cell r="B6114" t="str">
            <v>CUADRO REGULACION 4X100 M3 A PEDIDO</v>
          </cell>
          <cell r="C6114">
            <v>21</v>
          </cell>
          <cell r="D6114">
            <v>6075204.46</v>
          </cell>
          <cell r="E6114">
            <v>5020830.132231405</v>
          </cell>
        </row>
        <row r="6115">
          <cell r="A6115">
            <v>14474</v>
          </cell>
          <cell r="B6115" t="str">
            <v>REGULADOR GAS MYS 16M3</v>
          </cell>
          <cell r="C6115">
            <v>10.5</v>
          </cell>
          <cell r="D6115">
            <v>80918.87</v>
          </cell>
          <cell r="E6115">
            <v>73229.74660633484</v>
          </cell>
        </row>
        <row r="6116">
          <cell r="A6116">
            <v>14702</v>
          </cell>
          <cell r="B6116" t="str">
            <v>REGULADOR GAS MYS 25 M3</v>
          </cell>
          <cell r="C6116">
            <v>10.5</v>
          </cell>
          <cell r="D6116">
            <v>121378.26</v>
          </cell>
          <cell r="E6116">
            <v>109844.57918552036</v>
          </cell>
        </row>
        <row r="6117">
          <cell r="A6117">
            <v>14685</v>
          </cell>
          <cell r="B6117" t="str">
            <v>REGULADOR GAS MYS 10 M3 CON FLEXIBLE 1509-00-10</v>
          </cell>
          <cell r="C6117">
            <v>10.5</v>
          </cell>
          <cell r="D6117">
            <v>72143.839999999997</v>
          </cell>
          <cell r="E6117">
            <v>65288.542986425338</v>
          </cell>
        </row>
        <row r="6118">
          <cell r="A6118">
            <v>36633</v>
          </cell>
          <cell r="B6118" t="str">
            <v>REGULADOR GAS MYS 6 M3 CON FLEXIBLE 1509-00-06</v>
          </cell>
          <cell r="C6118">
            <v>10.5</v>
          </cell>
          <cell r="D6118">
            <v>62402.36</v>
          </cell>
          <cell r="E6118">
            <v>56472.723981900454</v>
          </cell>
        </row>
        <row r="6119">
          <cell r="A6119">
            <v>12442</v>
          </cell>
          <cell r="B6119" t="str">
            <v>REGULADOR GAS MYS 50 M3</v>
          </cell>
          <cell r="C6119">
            <v>10.5</v>
          </cell>
          <cell r="D6119">
            <v>345866.27</v>
          </cell>
          <cell r="E6119">
            <v>313001.14932126697</v>
          </cell>
        </row>
        <row r="6120">
          <cell r="A6120">
            <v>13482</v>
          </cell>
          <cell r="B6120" t="str">
            <v>REGULADOR GAS MYS 100 M3</v>
          </cell>
          <cell r="C6120">
            <v>10.5</v>
          </cell>
          <cell r="D6120">
            <v>463934.24</v>
          </cell>
          <cell r="E6120">
            <v>419849.99095022626</v>
          </cell>
        </row>
        <row r="6121">
          <cell r="A6121">
            <v>13766</v>
          </cell>
          <cell r="B6121" t="str">
            <v>REGULADOR GAS MYS 75 M3 A PEDIDO</v>
          </cell>
          <cell r="C6121">
            <v>10.5</v>
          </cell>
          <cell r="D6121">
            <v>392432.48</v>
          </cell>
          <cell r="E6121">
            <v>355142.51583710406</v>
          </cell>
        </row>
        <row r="6122">
          <cell r="A6122">
            <v>36634</v>
          </cell>
          <cell r="B6122" t="str">
            <v>FLEXIBLE PARA REGULADOR DE GAS MYS 3/4"X3/4" CORTO</v>
          </cell>
          <cell r="C6122">
            <v>21</v>
          </cell>
          <cell r="D6122">
            <v>32340.18</v>
          </cell>
          <cell r="E6122">
            <v>26727.421487603307</v>
          </cell>
        </row>
        <row r="6123">
          <cell r="A6123">
            <v>46088</v>
          </cell>
          <cell r="B6123" t="str">
            <v>REGULADOR GAS MYS 150 M3 A PEDIDO</v>
          </cell>
          <cell r="C6123">
            <v>10.5</v>
          </cell>
          <cell r="D6123">
            <v>616100.47</v>
          </cell>
          <cell r="E6123">
            <v>557556.98642533936</v>
          </cell>
        </row>
        <row r="6124">
          <cell r="A6124">
            <v>6065</v>
          </cell>
          <cell r="B6124" t="str">
            <v>RESINA CATIONICA X 1L SE DEBE FACTURAR 25 U PARA ABLANDADOR</v>
          </cell>
          <cell r="C6124">
            <v>21</v>
          </cell>
          <cell r="D6124">
            <v>131847.41</v>
          </cell>
          <cell r="E6124">
            <v>108964.80165289257</v>
          </cell>
        </row>
        <row r="6125">
          <cell r="A6125">
            <v>27200</v>
          </cell>
          <cell r="B6125" t="str">
            <v>CONECTOR PARA CANILLA 3/4"</v>
          </cell>
          <cell r="C6125">
            <v>21</v>
          </cell>
          <cell r="D6125">
            <v>1866.47</v>
          </cell>
          <cell r="E6125">
            <v>1542.5371900826447</v>
          </cell>
        </row>
        <row r="6126">
          <cell r="A6126">
            <v>31032</v>
          </cell>
          <cell r="B6126" t="str">
            <v>CONECTOR PARA CANILLA DE 1/2"</v>
          </cell>
          <cell r="C6126">
            <v>21</v>
          </cell>
          <cell r="D6126">
            <v>6150.52</v>
          </cell>
          <cell r="E6126">
            <v>5083.0743801652898</v>
          </cell>
        </row>
        <row r="6127">
          <cell r="A6127">
            <v>33585</v>
          </cell>
          <cell r="B6127" t="str">
            <v>VALVULA DE RETENCION PLASTICA 1 1/2" BLANCA</v>
          </cell>
          <cell r="C6127">
            <v>21</v>
          </cell>
          <cell r="D6127">
            <v>4224.82</v>
          </cell>
          <cell r="E6127">
            <v>3491.586776859504</v>
          </cell>
        </row>
        <row r="6128">
          <cell r="A6128">
            <v>33614</v>
          </cell>
          <cell r="B6128" t="str">
            <v>DISPENSER CROMADO PARA JABON LIQUIDO</v>
          </cell>
          <cell r="C6128">
            <v>21</v>
          </cell>
          <cell r="D6128">
            <v>12898.53</v>
          </cell>
          <cell r="E6128">
            <v>10659.942148760332</v>
          </cell>
        </row>
        <row r="6129">
          <cell r="A6129">
            <v>36230</v>
          </cell>
          <cell r="B6129" t="str">
            <v>CANILLA LAVATORIO PICO CRUZ</v>
          </cell>
          <cell r="C6129">
            <v>21</v>
          </cell>
          <cell r="D6129">
            <v>14341.06</v>
          </cell>
          <cell r="E6129">
            <v>11852.115702479339</v>
          </cell>
        </row>
        <row r="6130">
          <cell r="A6130">
            <v>43038</v>
          </cell>
          <cell r="B6130" t="str">
            <v>MONOCOMANDO LAVATORIO BACHA APOYAR °ALTO 30CM°</v>
          </cell>
          <cell r="C6130">
            <v>21</v>
          </cell>
          <cell r="D6130">
            <v>54098.85</v>
          </cell>
          <cell r="E6130">
            <v>44709.793388429753</v>
          </cell>
        </row>
        <row r="6131">
          <cell r="A6131">
            <v>43048</v>
          </cell>
          <cell r="B6131" t="str">
            <v>MONOCOMANDO MESADA P.BAR ALTO CUADRADO 40MM</v>
          </cell>
          <cell r="C6131">
            <v>21</v>
          </cell>
          <cell r="D6131">
            <v>67400.09</v>
          </cell>
          <cell r="E6131">
            <v>55702.553719008261</v>
          </cell>
        </row>
        <row r="6132">
          <cell r="A6132">
            <v>43049</v>
          </cell>
          <cell r="B6132" t="str">
            <v>MONOCOMANDO COCINA P.BAR ALTO 40MM</v>
          </cell>
          <cell r="C6132">
            <v>21</v>
          </cell>
          <cell r="D6132">
            <v>61156.480000000003</v>
          </cell>
          <cell r="E6132">
            <v>50542.545454545456</v>
          </cell>
        </row>
        <row r="6133">
          <cell r="A6133">
            <v>33693</v>
          </cell>
          <cell r="B6133" t="str">
            <v>CALEFON SAIAR 7L SIN PILOTO GAS NATURAL S7-7L-GN</v>
          </cell>
          <cell r="C6133" t="e">
            <v>#N/A</v>
          </cell>
          <cell r="D6133" t="e">
            <v>#N/A</v>
          </cell>
          <cell r="E6133" t="e">
            <v>#N/A</v>
          </cell>
        </row>
        <row r="6134">
          <cell r="A6134">
            <v>33764</v>
          </cell>
          <cell r="B6134" t="str">
            <v>TERMOTANQUE SOLAR PRESURIZADO 200 Lts TSP24SA SAIAR</v>
          </cell>
          <cell r="C6134">
            <v>21</v>
          </cell>
          <cell r="D6134">
            <v>2023502.84</v>
          </cell>
          <cell r="E6134">
            <v>1672316.396694215</v>
          </cell>
        </row>
        <row r="6135">
          <cell r="A6135">
            <v>32423</v>
          </cell>
          <cell r="B6135" t="str">
            <v>TERMOTANQUE SAIAR ELECTRICO 55L DE PIE TEPC055 CONEXION SUPERIOR APTO PARA BOMBA O SISTEMA PREZURIZADO</v>
          </cell>
          <cell r="C6135">
            <v>21</v>
          </cell>
          <cell r="D6135">
            <v>407103.65</v>
          </cell>
          <cell r="E6135">
            <v>336449.2975206612</v>
          </cell>
        </row>
        <row r="6136">
          <cell r="A6136">
            <v>32424</v>
          </cell>
          <cell r="B6136" t="str">
            <v>TERMOTANQUE SAIAR ELECTRICO 85L DE PIE TEPC085 CONEXION SUPERIOR APTO PARA BOMBA O SISTEMA PREZURIZADO</v>
          </cell>
          <cell r="C6136">
            <v>21</v>
          </cell>
          <cell r="D6136">
            <v>463181.11</v>
          </cell>
          <cell r="E6136">
            <v>382794.30578512396</v>
          </cell>
        </row>
        <row r="6137">
          <cell r="A6137">
            <v>32425</v>
          </cell>
          <cell r="B6137" t="str">
            <v>TERMOTANQUE SAIAR ELECTRICO 125L DE PIE TEPC125 CONEXION SUPERIOR APTO PARA BOMBA O SISTEMA PREZURIZADO</v>
          </cell>
          <cell r="C6137">
            <v>21</v>
          </cell>
          <cell r="D6137">
            <v>526262</v>
          </cell>
          <cell r="E6137">
            <v>434927.27272727276</v>
          </cell>
        </row>
        <row r="6138">
          <cell r="A6138">
            <v>32428</v>
          </cell>
          <cell r="B6138" t="str">
            <v>TERMOTANQUE SAIAR GAS 80L DE PIE TPG080 CONEXION SUPERIOR APTO PARA BOMBA O SISTEMA PREZURIZADO</v>
          </cell>
          <cell r="C6138">
            <v>21</v>
          </cell>
          <cell r="D6138">
            <v>523234.93</v>
          </cell>
          <cell r="E6138">
            <v>432425.5619834711</v>
          </cell>
        </row>
        <row r="6139">
          <cell r="A6139">
            <v>32429</v>
          </cell>
          <cell r="B6139" t="str">
            <v>TERMOTANQUE SAIAR GAS 120L DE PIE TPG120 CONEXION SUPERIOR APTO PARA BOMBA O SISTEMA PREZURIZADO</v>
          </cell>
          <cell r="C6139">
            <v>21</v>
          </cell>
          <cell r="D6139">
            <v>599291.05000000005</v>
          </cell>
          <cell r="E6139">
            <v>495281.8595041323</v>
          </cell>
        </row>
        <row r="6140">
          <cell r="A6140">
            <v>32701</v>
          </cell>
          <cell r="B6140" t="str">
            <v>TERMOTANQUE SAIAR GAS 30 Lts ALTA RECUPERACION DE PIE GAS NATURAL CONEXION SUPERIOR APTO PARA BOMBA O SISTEMA PREZURIZADO</v>
          </cell>
          <cell r="C6140" t="e">
            <v>#N/A</v>
          </cell>
          <cell r="D6140" t="e">
            <v>#N/A</v>
          </cell>
          <cell r="E6140" t="e">
            <v>#N/A</v>
          </cell>
        </row>
        <row r="6141">
          <cell r="A6141">
            <v>32717</v>
          </cell>
          <cell r="B6141" t="str">
            <v>TERMOTANQUE SAIAR GAS 150L DE PIE TPG150 CONEXION SUPERIOR APTO PARA BOMBA O SISTEMA PREZURIZADO</v>
          </cell>
          <cell r="C6141">
            <v>21</v>
          </cell>
          <cell r="D6141">
            <v>652619.12</v>
          </cell>
          <cell r="E6141">
            <v>539354.64462809917</v>
          </cell>
        </row>
        <row r="6142">
          <cell r="A6142">
            <v>36086</v>
          </cell>
          <cell r="B6142" t="str">
            <v>TERMOTANQUE SAIAR ELECTRICO 55L DE COLGAR TECC055 CONEXION INFERIOR APTO PARA BOMBA O SISTEMA PREZURIZADO</v>
          </cell>
          <cell r="C6142">
            <v>21</v>
          </cell>
          <cell r="D6142">
            <v>441350.7</v>
          </cell>
          <cell r="E6142">
            <v>364752.64462809917</v>
          </cell>
        </row>
        <row r="6143">
          <cell r="A6143">
            <v>36087</v>
          </cell>
          <cell r="B6143" t="str">
            <v>TERMOTANQUE SAIAR GAS 80L DE COLGAR TCG080 CONEXION INFERIOR APTO PARA BOMBA O SISTEMA PREZURIZADO</v>
          </cell>
          <cell r="C6143">
            <v>21</v>
          </cell>
          <cell r="D6143">
            <v>589249.25</v>
          </cell>
          <cell r="E6143">
            <v>486982.85123966943</v>
          </cell>
        </row>
        <row r="6144">
          <cell r="A6144">
            <v>47510</v>
          </cell>
          <cell r="B6144" t="str">
            <v>TERMOTANQUE SAIAR GAS 150L DE PIE TPG150 abollado</v>
          </cell>
          <cell r="C6144">
            <v>21</v>
          </cell>
          <cell r="D6144">
            <v>652619.12</v>
          </cell>
          <cell r="E6144">
            <v>539354.64462809917</v>
          </cell>
        </row>
        <row r="6145">
          <cell r="A6145">
            <v>47774</v>
          </cell>
          <cell r="B6145" t="str">
            <v>TERMOTANQUE SAIAR ELECTRICO 85L COLG TECC085ESAK2</v>
          </cell>
          <cell r="C6145">
            <v>21</v>
          </cell>
          <cell r="D6145">
            <v>500552.1</v>
          </cell>
          <cell r="E6145">
            <v>413679.42148760328</v>
          </cell>
        </row>
        <row r="6146">
          <cell r="A6146">
            <v>32697</v>
          </cell>
          <cell r="B6146" t="str">
            <v>TERMOTANQUE SHERMAN GAS 80L DE PIE TPGP080 CONEXION SUPERIOR APTO PARA BOMBA O SISTEMA PREZURIZADO</v>
          </cell>
          <cell r="C6146">
            <v>21</v>
          </cell>
          <cell r="D6146">
            <v>373836.71</v>
          </cell>
          <cell r="E6146">
            <v>308955.95867768599</v>
          </cell>
        </row>
        <row r="6147">
          <cell r="A6147">
            <v>32698</v>
          </cell>
          <cell r="B6147" t="str">
            <v>TERMOTANQUE SHERMAN GAS 120L DE PIE TPGP120 CONEXION SUPERIOR APTO PARA BOMBA O SISTEMA PREZURIZADO</v>
          </cell>
          <cell r="C6147">
            <v>21</v>
          </cell>
          <cell r="D6147">
            <v>436512.6</v>
          </cell>
          <cell r="E6147">
            <v>360754.21487603307</v>
          </cell>
        </row>
        <row r="6148">
          <cell r="A6148">
            <v>32699</v>
          </cell>
          <cell r="B6148" t="str">
            <v>TERMOTANQUE SHERMAN ELECTRICO 55L DE COLGAR TECC055 CONEXION INFERIOR APTO PARA BOMBA O SISTEMA PREZURIZADO</v>
          </cell>
          <cell r="C6148">
            <v>21</v>
          </cell>
          <cell r="D6148">
            <v>364341.47</v>
          </cell>
          <cell r="E6148">
            <v>301108.65289256198</v>
          </cell>
        </row>
        <row r="6149">
          <cell r="A6149">
            <v>32700</v>
          </cell>
          <cell r="B6149" t="str">
            <v>TERMOTANQUE SHERMAN ELECTRICO 85L DE COLGAR TECC085 CONEXION INFERIOR APTO PARA BOMBA O SISTEMA PREZURIZADO</v>
          </cell>
          <cell r="C6149">
            <v>21</v>
          </cell>
          <cell r="D6149">
            <v>394948.19</v>
          </cell>
          <cell r="E6149">
            <v>326403.46280991734</v>
          </cell>
        </row>
        <row r="6150">
          <cell r="A6150">
            <v>35570</v>
          </cell>
          <cell r="B6150" t="str">
            <v>TERMOTANQUE SHERMAN GAS 50L DE PIE TPGP050 CONEXION SUPERIOR APTO PARA BOMBA O SISTEMA PREZURIZADO</v>
          </cell>
          <cell r="C6150">
            <v>21</v>
          </cell>
          <cell r="D6150">
            <v>338158.38</v>
          </cell>
          <cell r="E6150">
            <v>279469.73553719011</v>
          </cell>
        </row>
        <row r="6151">
          <cell r="A6151">
            <v>47511</v>
          </cell>
          <cell r="B6151" t="str">
            <v>TERMOTANQUE SHERMAN GAS 120L D/PIE TPG120 ABOLLADO</v>
          </cell>
          <cell r="C6151">
            <v>21</v>
          </cell>
          <cell r="D6151">
            <v>405294.8</v>
          </cell>
          <cell r="E6151">
            <v>334954.38016528927</v>
          </cell>
        </row>
        <row r="6152">
          <cell r="A6152">
            <v>47560</v>
          </cell>
          <cell r="B6152" t="str">
            <v>TERMOTANQUE SHERMAN ELECTRICO 55L PIE TEPC055ESHK2</v>
          </cell>
          <cell r="C6152">
            <v>21</v>
          </cell>
          <cell r="D6152">
            <v>336440.1</v>
          </cell>
          <cell r="E6152">
            <v>278049.6694214876</v>
          </cell>
        </row>
        <row r="6153">
          <cell r="A6153">
            <v>47422</v>
          </cell>
          <cell r="B6153" t="str">
            <v>PERILLA REGULACION TEMPERATURA CTP NEGRO RHEEM</v>
          </cell>
          <cell r="C6153">
            <v>21</v>
          </cell>
          <cell r="D6153">
            <v>5786.51</v>
          </cell>
          <cell r="E6153">
            <v>4782.2396694214876</v>
          </cell>
        </row>
        <row r="6154">
          <cell r="A6154">
            <v>32426</v>
          </cell>
          <cell r="B6154" t="str">
            <v>TERMOTANQUE RHEEM A GAS 160 LTS ALTA POTENCIA APG160NRH07 DE PIE CONEXION SUPERIOR APTO PARA BOMBA O SISTEMA PREZURIZADO</v>
          </cell>
          <cell r="C6154">
            <v>21</v>
          </cell>
          <cell r="D6154">
            <v>1054134.43</v>
          </cell>
          <cell r="E6154">
            <v>871185.47933884291</v>
          </cell>
        </row>
        <row r="6155">
          <cell r="A6155">
            <v>32511</v>
          </cell>
          <cell r="B6155" t="str">
            <v>TERMOTANQUE RHEEM A GAS 80L DE PIE TGNP080RH CONEXION SUPERIOR APTO PARA BOMBA O SISTEMA PREZURIZADO</v>
          </cell>
          <cell r="C6155">
            <v>21</v>
          </cell>
          <cell r="D6155">
            <v>731997.8</v>
          </cell>
          <cell r="E6155">
            <v>604956.8595041323</v>
          </cell>
        </row>
        <row r="6156">
          <cell r="A6156">
            <v>32512</v>
          </cell>
          <cell r="B6156" t="str">
            <v>TERMOTANQUE RHEEM A GAS 120L TGNP120RH DE PIE CONEXION SUPERIOR APTO PARA BOMBA O SISTEMA PREZURIZADO</v>
          </cell>
          <cell r="C6156">
            <v>21</v>
          </cell>
          <cell r="D6156">
            <v>804070.57</v>
          </cell>
          <cell r="E6156">
            <v>664521.13223140489</v>
          </cell>
        </row>
        <row r="6157">
          <cell r="A6157">
            <v>32721</v>
          </cell>
          <cell r="B6157" t="str">
            <v>TERMOTANQUE RHEEM ELECTRICO 125L DE PIE TEP125 CONEXION SUPERIOR APTO PARA BOMBA O SISTEMA PREZURIZADO</v>
          </cell>
          <cell r="C6157">
            <v>21</v>
          </cell>
          <cell r="D6157">
            <v>631920.63</v>
          </cell>
          <cell r="E6157">
            <v>522248.45454545459</v>
          </cell>
        </row>
        <row r="6158">
          <cell r="A6158">
            <v>34744</v>
          </cell>
          <cell r="B6158" t="str">
            <v>TERMOTANQUE RHEEM A GAS 150L TGNP150RH DE PIE CONEXION SUPERIOR APTO PARA BOMBA O SISTEMA PREZURIZADO</v>
          </cell>
          <cell r="C6158">
            <v>21</v>
          </cell>
          <cell r="D6158">
            <v>865997.18</v>
          </cell>
          <cell r="E6158">
            <v>715700.14876033063</v>
          </cell>
        </row>
        <row r="6159">
          <cell r="A6159">
            <v>35436</v>
          </cell>
          <cell r="B6159" t="str">
            <v>TERMOTANQUE RHEEM ELECTRICO 85L DE PIE TEP085 CONEXION SUPERIOR APTO PARA BOMBA O SISTEMA PREZURIZADO</v>
          </cell>
          <cell r="C6159">
            <v>21</v>
          </cell>
          <cell r="D6159">
            <v>564542.38</v>
          </cell>
          <cell r="E6159">
            <v>466563.95041322318</v>
          </cell>
        </row>
        <row r="6160">
          <cell r="A6160">
            <v>35538</v>
          </cell>
          <cell r="B6160" t="str">
            <v>TERMOTANQUE RHEEM ELECTRICO 155LT DE PIE TEP155RH CONEXION SUPERIOR APTO PARA BOMBA O SISTEMA PREZURIZADO</v>
          </cell>
          <cell r="C6160">
            <v>21</v>
          </cell>
          <cell r="D6160">
            <v>701584.35</v>
          </cell>
          <cell r="E6160">
            <v>579821.77685950417</v>
          </cell>
        </row>
        <row r="6161">
          <cell r="A6161">
            <v>36013</v>
          </cell>
          <cell r="B6161" t="str">
            <v>TERMOTANQUE RHEEM A GAS 80L DE COLGAR TGNC080RH CONEXION INFERIOR APTO PARA BOMBA O SISTEMA PREZURIZADO</v>
          </cell>
          <cell r="C6161">
            <v>21</v>
          </cell>
          <cell r="D6161">
            <v>770245.35</v>
          </cell>
          <cell r="E6161">
            <v>636566.40495867771</v>
          </cell>
        </row>
        <row r="6162">
          <cell r="A6162">
            <v>36088</v>
          </cell>
          <cell r="B6162" t="str">
            <v>TERMOTANQUE RHEEM ELECTRICO 85L DE COLGAR TEC085 CONEXION INFERIOR APTO PARA BOMBA O SISTEMA PREZURIZADO</v>
          </cell>
          <cell r="C6162">
            <v>21</v>
          </cell>
          <cell r="D6162">
            <v>579825.75</v>
          </cell>
          <cell r="E6162">
            <v>479194.8347107438</v>
          </cell>
        </row>
        <row r="6163">
          <cell r="A6163">
            <v>36989</v>
          </cell>
          <cell r="B6163" t="str">
            <v>TERMOTANQUE RHEEM ELECTRICO COMER. 255 Lts DE PIE CONEXION SUPERIOR APTO PARA BOMBA O SISTEMA PREZURIZADO</v>
          </cell>
          <cell r="C6163">
            <v>21</v>
          </cell>
          <cell r="D6163">
            <v>2374374.0099999998</v>
          </cell>
          <cell r="E6163">
            <v>1962292.5702479337</v>
          </cell>
        </row>
        <row r="6164">
          <cell r="A6164">
            <v>47638</v>
          </cell>
          <cell r="B6164" t="str">
            <v>TERMOTANQUE RHEEM GAS 150L DE PIE ABOLLAD0</v>
          </cell>
          <cell r="C6164">
            <v>21</v>
          </cell>
          <cell r="D6164">
            <v>865997.18</v>
          </cell>
          <cell r="E6164">
            <v>715700.14876033063</v>
          </cell>
        </row>
        <row r="6165">
          <cell r="A6165">
            <v>42962</v>
          </cell>
          <cell r="B6165" t="str">
            <v>CINTA ENMASCARAR OBRA UV 18MM DOBLE-A900 AZUL</v>
          </cell>
          <cell r="C6165">
            <v>21</v>
          </cell>
          <cell r="D6165">
            <v>3424.02</v>
          </cell>
          <cell r="E6165">
            <v>2829.7685950413224</v>
          </cell>
        </row>
        <row r="6166">
          <cell r="A6166">
            <v>42963</v>
          </cell>
          <cell r="B6166" t="str">
            <v>CINTA ENMASCARAR OBRA UV 24MM DOBLE-A900 AZUL</v>
          </cell>
          <cell r="C6166">
            <v>21</v>
          </cell>
          <cell r="D6166">
            <v>4565.12</v>
          </cell>
          <cell r="E6166">
            <v>3772.8264462809916</v>
          </cell>
        </row>
        <row r="6167">
          <cell r="A6167">
            <v>42964</v>
          </cell>
          <cell r="B6167" t="str">
            <v>CINTA ENMASCARAR OBRA UV 36MM DOBLE-A900 AZUL</v>
          </cell>
          <cell r="C6167">
            <v>21</v>
          </cell>
          <cell r="D6167">
            <v>6847.68</v>
          </cell>
          <cell r="E6167">
            <v>5659.2396694214876</v>
          </cell>
        </row>
        <row r="6168">
          <cell r="A6168">
            <v>8383</v>
          </cell>
          <cell r="B6168" t="str">
            <v>LIJA TELA ESMERIL GRANO 100</v>
          </cell>
          <cell r="C6168">
            <v>21</v>
          </cell>
          <cell r="D6168">
            <v>1731.27</v>
          </cell>
          <cell r="E6168">
            <v>1430.8016528925621</v>
          </cell>
        </row>
        <row r="6169">
          <cell r="A6169">
            <v>36076</v>
          </cell>
          <cell r="B6169" t="str">
            <v>LIJA AL AGUA GRANO 120</v>
          </cell>
          <cell r="C6169">
            <v>21</v>
          </cell>
          <cell r="D6169">
            <v>806.57</v>
          </cell>
          <cell r="E6169">
            <v>666.5867768595042</v>
          </cell>
        </row>
        <row r="6170">
          <cell r="A6170">
            <v>36077</v>
          </cell>
          <cell r="B6170" t="str">
            <v>LIJA AL AGUA GRANO 80</v>
          </cell>
          <cell r="C6170">
            <v>21</v>
          </cell>
          <cell r="D6170">
            <v>742.05</v>
          </cell>
          <cell r="E6170">
            <v>613.26446280991729</v>
          </cell>
        </row>
        <row r="6171">
          <cell r="A6171">
            <v>36078</v>
          </cell>
          <cell r="B6171" t="str">
            <v>LIJA TELA ESMERIL GRANO 120</v>
          </cell>
          <cell r="C6171">
            <v>21</v>
          </cell>
          <cell r="D6171">
            <v>1731.27</v>
          </cell>
          <cell r="E6171">
            <v>1430.8016528925621</v>
          </cell>
        </row>
        <row r="6172">
          <cell r="A6172">
            <v>36079</v>
          </cell>
          <cell r="B6172" t="str">
            <v>LIJA TELA ESMERIL GRANO 80</v>
          </cell>
          <cell r="C6172">
            <v>21</v>
          </cell>
          <cell r="D6172">
            <v>1731.27</v>
          </cell>
          <cell r="E6172">
            <v>1430.8016528925621</v>
          </cell>
        </row>
        <row r="6173">
          <cell r="A6173">
            <v>36080</v>
          </cell>
          <cell r="B6173" t="str">
            <v>LIJA TELA ESMERIL GRANO 150</v>
          </cell>
          <cell r="C6173">
            <v>21</v>
          </cell>
          <cell r="D6173">
            <v>1731.27</v>
          </cell>
          <cell r="E6173">
            <v>1430.8016528925621</v>
          </cell>
        </row>
        <row r="6174">
          <cell r="A6174">
            <v>36081</v>
          </cell>
          <cell r="B6174" t="str">
            <v>LIJA AL AGUA GRANO 150</v>
          </cell>
          <cell r="C6174">
            <v>21</v>
          </cell>
          <cell r="D6174">
            <v>742.05</v>
          </cell>
          <cell r="E6174">
            <v>613.26446280991729</v>
          </cell>
        </row>
        <row r="6175">
          <cell r="A6175">
            <v>36082</v>
          </cell>
          <cell r="B6175" t="str">
            <v>LIJA AL AGUA GRANO 600</v>
          </cell>
          <cell r="C6175">
            <v>21</v>
          </cell>
          <cell r="D6175">
            <v>806.57</v>
          </cell>
          <cell r="E6175">
            <v>666.5867768595042</v>
          </cell>
        </row>
        <row r="6176">
          <cell r="A6176">
            <v>36083</v>
          </cell>
          <cell r="B6176" t="str">
            <v>LIJA TELA ESMERIL GRANO 180</v>
          </cell>
          <cell r="C6176">
            <v>21</v>
          </cell>
          <cell r="D6176">
            <v>1731.27</v>
          </cell>
          <cell r="E6176">
            <v>1430.8016528925621</v>
          </cell>
        </row>
        <row r="6177">
          <cell r="A6177">
            <v>36697</v>
          </cell>
          <cell r="B6177" t="str">
            <v>LIJA AL AGUA GRANO 100</v>
          </cell>
          <cell r="C6177">
            <v>21</v>
          </cell>
          <cell r="D6177">
            <v>742.05</v>
          </cell>
          <cell r="E6177">
            <v>613.26446280991729</v>
          </cell>
        </row>
        <row r="6178">
          <cell r="A6178">
            <v>46184</v>
          </cell>
          <cell r="B6178" t="str">
            <v>LIJA AL AGUA GRANO 180</v>
          </cell>
          <cell r="C6178">
            <v>21</v>
          </cell>
          <cell r="D6178">
            <v>806.57</v>
          </cell>
          <cell r="E6178">
            <v>666.5867768595042</v>
          </cell>
        </row>
        <row r="6179">
          <cell r="A6179">
            <v>5032</v>
          </cell>
          <cell r="B6179" t="str">
            <v>SELLADOR DE SILICONA ACETICA 280GR BLANCA PARA PISTOLA APLICADORA</v>
          </cell>
          <cell r="C6179">
            <v>21</v>
          </cell>
          <cell r="D6179">
            <v>5503.88</v>
          </cell>
          <cell r="E6179">
            <v>4548.6611570247933</v>
          </cell>
        </row>
        <row r="6180">
          <cell r="A6180">
            <v>10545</v>
          </cell>
          <cell r="B6180" t="str">
            <v>SELLADOR DE SILICONA 280GR ALTA TEMPERATURA PARA PISTOLA APLICADORA</v>
          </cell>
          <cell r="C6180">
            <v>21</v>
          </cell>
          <cell r="D6180">
            <v>12947.59</v>
          </cell>
          <cell r="E6180">
            <v>10700.487603305786</v>
          </cell>
        </row>
        <row r="6181">
          <cell r="A6181">
            <v>18541</v>
          </cell>
          <cell r="B6181" t="str">
            <v>SELLADOR ACRILICO PINTABLE BLANCO 400GR 510/520 PARA PISTOLA APLICADORA</v>
          </cell>
          <cell r="C6181">
            <v>21</v>
          </cell>
          <cell r="D6181">
            <v>3973.51</v>
          </cell>
          <cell r="E6181">
            <v>3283.8925619834713</v>
          </cell>
        </row>
        <row r="6182">
          <cell r="A6182">
            <v>22376</v>
          </cell>
          <cell r="B6182" t="str">
            <v>SELLADOR DE SILICONA ACETICA 280GR NEGRA PARA PISTOLA APLICADORA</v>
          </cell>
          <cell r="C6182" t="e">
            <v>#N/A</v>
          </cell>
          <cell r="D6182" t="e">
            <v>#N/A</v>
          </cell>
          <cell r="E6182" t="e">
            <v>#N/A</v>
          </cell>
        </row>
        <row r="6183">
          <cell r="A6183">
            <v>26782</v>
          </cell>
          <cell r="B6183" t="str">
            <v>SELLADOR DE SILICONA NEUTRA TRANSPARENTE 280GR PARA PISTOLA APLICADORA</v>
          </cell>
          <cell r="C6183">
            <v>21</v>
          </cell>
          <cell r="D6183">
            <v>6476.36</v>
          </cell>
          <cell r="E6183">
            <v>5352.363636363636</v>
          </cell>
        </row>
        <row r="6184">
          <cell r="A6184">
            <v>36704</v>
          </cell>
          <cell r="B6184" t="str">
            <v>SELLADOR POLIURETANICO PUFIX 280ML/387 PARA PISTOLA APLICADORA</v>
          </cell>
          <cell r="C6184">
            <v>21</v>
          </cell>
          <cell r="D6184">
            <v>16185.77</v>
          </cell>
          <cell r="E6184">
            <v>13376.669421487604</v>
          </cell>
        </row>
        <row r="6185">
          <cell r="A6185">
            <v>47277</v>
          </cell>
          <cell r="B6185" t="str">
            <v>ESPUMA DE POLIURETANO 500ML TEKBOND CJ12</v>
          </cell>
          <cell r="C6185">
            <v>21</v>
          </cell>
          <cell r="D6185">
            <v>9989.2199999999993</v>
          </cell>
          <cell r="E6185">
            <v>8255.553719008265</v>
          </cell>
        </row>
        <row r="6186">
          <cell r="A6186">
            <v>47585</v>
          </cell>
          <cell r="B6186" t="str">
            <v>ESPUMA DE POLIURETANO 750ML TEKBOND CJ12</v>
          </cell>
          <cell r="C6186">
            <v>21</v>
          </cell>
          <cell r="D6186">
            <v>17847.509999999998</v>
          </cell>
          <cell r="E6186">
            <v>14750.008264462809</v>
          </cell>
        </row>
        <row r="6187">
          <cell r="A6187">
            <v>752</v>
          </cell>
          <cell r="B6187" t="str">
            <v>FILTRO DE MALLA, 16 X 16 (ESP. X ESP.)-752</v>
          </cell>
          <cell r="C6187">
            <v>21</v>
          </cell>
          <cell r="D6187">
            <v>13437.24</v>
          </cell>
          <cell r="E6187">
            <v>11105.157024793389</v>
          </cell>
        </row>
        <row r="6188">
          <cell r="A6188">
            <v>753</v>
          </cell>
          <cell r="B6188" t="str">
            <v>FILTRO DE MALLA PLAST., 3/4" RM, 120 MESH,-753</v>
          </cell>
          <cell r="C6188">
            <v>21</v>
          </cell>
          <cell r="D6188">
            <v>26874.49</v>
          </cell>
          <cell r="E6188">
            <v>22210.32231404959</v>
          </cell>
        </row>
        <row r="6189">
          <cell r="A6189">
            <v>754</v>
          </cell>
          <cell r="B6189" t="str">
            <v>FILTRO DE MALLA PLAST., 1" RM, 120 MESH, 1-754</v>
          </cell>
          <cell r="C6189">
            <v>21</v>
          </cell>
          <cell r="D6189">
            <v>26874.49</v>
          </cell>
          <cell r="E6189">
            <v>22210.32231404959</v>
          </cell>
        </row>
        <row r="6190">
          <cell r="A6190">
            <v>755</v>
          </cell>
          <cell r="B6190" t="str">
            <v>FILTRO DE MALLA PLAST., 1 1/4" RM, 120 MES-755</v>
          </cell>
          <cell r="C6190">
            <v>21</v>
          </cell>
          <cell r="D6190">
            <v>26874.49</v>
          </cell>
          <cell r="E6190">
            <v>22210.32231404959</v>
          </cell>
        </row>
        <row r="6191">
          <cell r="A6191">
            <v>756</v>
          </cell>
          <cell r="B6191" t="str">
            <v>FILTRO DE MALLA PLAST., 1 1/2" RM, 120 MES-756</v>
          </cell>
          <cell r="C6191">
            <v>21</v>
          </cell>
          <cell r="D6191">
            <v>38967.32</v>
          </cell>
          <cell r="E6191">
            <v>32204.396694214876</v>
          </cell>
        </row>
        <row r="6192">
          <cell r="A6192">
            <v>757</v>
          </cell>
          <cell r="B6192" t="str">
            <v>FILTRO DE MALLA PLAST., 2" RM, 120 MESH, 1-757</v>
          </cell>
          <cell r="C6192">
            <v>21</v>
          </cell>
          <cell r="D6192">
            <v>53748.97</v>
          </cell>
          <cell r="E6192">
            <v>44420.636363636368</v>
          </cell>
        </row>
        <row r="6193">
          <cell r="A6193">
            <v>761</v>
          </cell>
          <cell r="B6193" t="str">
            <v>FILTRO DE ANILLAS, 1" RM 120 MESH, 130 MIC-761</v>
          </cell>
          <cell r="C6193">
            <v>21</v>
          </cell>
          <cell r="D6193">
            <v>25531.79</v>
          </cell>
          <cell r="E6193">
            <v>21100.652892561986</v>
          </cell>
        </row>
        <row r="6194">
          <cell r="A6194">
            <v>762</v>
          </cell>
          <cell r="B6194" t="str">
            <v>FILTRO DE ANILLAS, 1 1/4" RM 120 MESH, 130-762</v>
          </cell>
          <cell r="C6194">
            <v>21</v>
          </cell>
          <cell r="D6194">
            <v>59123.19</v>
          </cell>
          <cell r="E6194">
            <v>48862.140495867774</v>
          </cell>
        </row>
        <row r="6195">
          <cell r="A6195">
            <v>763</v>
          </cell>
          <cell r="B6195" t="str">
            <v>FILTRO DE ANILLAS, 1 1/2" RM 120 MESH, 130-763</v>
          </cell>
          <cell r="C6195">
            <v>21</v>
          </cell>
          <cell r="D6195">
            <v>41656.14</v>
          </cell>
          <cell r="E6195">
            <v>34426.561983471074</v>
          </cell>
        </row>
        <row r="6196">
          <cell r="A6196">
            <v>764</v>
          </cell>
          <cell r="B6196" t="str">
            <v>FILTRO DE ANILLAS, 2" RM 120 MESH, 130 MIC-764</v>
          </cell>
          <cell r="C6196">
            <v>21</v>
          </cell>
          <cell r="D6196">
            <v>107497.95</v>
          </cell>
          <cell r="E6196">
            <v>88841.280991735533</v>
          </cell>
        </row>
        <row r="6197">
          <cell r="A6197">
            <v>788</v>
          </cell>
          <cell r="B6197" t="str">
            <v>FILTRO DE ANILLAS, 1" RM, 120 MES*-788</v>
          </cell>
          <cell r="C6197">
            <v>21</v>
          </cell>
          <cell r="D6197">
            <v>59257.97</v>
          </cell>
          <cell r="E6197">
            <v>48973.528925619838</v>
          </cell>
        </row>
        <row r="6198">
          <cell r="A6198">
            <v>809</v>
          </cell>
          <cell r="B6198" t="str">
            <v>VALVULA DE AIRE-VACIO,DOBLE EFECTO,1"RM-809</v>
          </cell>
          <cell r="C6198">
            <v>21</v>
          </cell>
          <cell r="D6198">
            <v>52404.57</v>
          </cell>
          <cell r="E6198">
            <v>43309.561983471074</v>
          </cell>
        </row>
        <row r="6199">
          <cell r="A6199">
            <v>810</v>
          </cell>
          <cell r="B6199" t="str">
            <v>VALVULA DE AIRE-VACIO, DOBLE EFECTO, 2" RM-810</v>
          </cell>
          <cell r="C6199">
            <v>21</v>
          </cell>
          <cell r="D6199">
            <v>96747.81</v>
          </cell>
          <cell r="E6199">
            <v>79956.867768595039</v>
          </cell>
        </row>
        <row r="6200">
          <cell r="A6200">
            <v>811</v>
          </cell>
          <cell r="B6200" t="str">
            <v>VALVULA AIRE-VACIO, TRIPLE EFECTO, 1" RM-811</v>
          </cell>
          <cell r="C6200">
            <v>21</v>
          </cell>
          <cell r="D6200">
            <v>73904.84</v>
          </cell>
          <cell r="E6200">
            <v>61078.380165289258</v>
          </cell>
        </row>
        <row r="6201">
          <cell r="A6201">
            <v>814</v>
          </cell>
          <cell r="B6201" t="str">
            <v>VALVULA DE AIRE-VACIO, TRIPLE EFECTO, 1" RM-814</v>
          </cell>
          <cell r="C6201">
            <v>21</v>
          </cell>
          <cell r="D6201">
            <v>74317.72</v>
          </cell>
          <cell r="E6201">
            <v>61419.603305785124</v>
          </cell>
        </row>
        <row r="6202">
          <cell r="A6202">
            <v>822</v>
          </cell>
          <cell r="B6202" t="str">
            <v>PROLONGADOR O BAYONETA 3/4" RM-822</v>
          </cell>
          <cell r="C6202">
            <v>21</v>
          </cell>
          <cell r="D6202">
            <v>8533.91</v>
          </cell>
          <cell r="E6202">
            <v>7052.818181818182</v>
          </cell>
        </row>
        <row r="6203">
          <cell r="A6203">
            <v>952</v>
          </cell>
          <cell r="B6203" t="str">
            <v>PROGRAMADOR PARA CANILLA LED-952</v>
          </cell>
          <cell r="C6203">
            <v>21</v>
          </cell>
          <cell r="D6203">
            <v>167965.55</v>
          </cell>
          <cell r="E6203">
            <v>138814.50413223141</v>
          </cell>
        </row>
        <row r="6204">
          <cell r="A6204">
            <v>971</v>
          </cell>
          <cell r="B6204" t="str">
            <v>FOGGER O HUMIDIFICADOR 6 L/H-971</v>
          </cell>
          <cell r="C6204">
            <v>10.5</v>
          </cell>
          <cell r="D6204">
            <v>2380.6999999999998</v>
          </cell>
          <cell r="E6204">
            <v>2154.4796380090497</v>
          </cell>
        </row>
        <row r="6205">
          <cell r="A6205">
            <v>977</v>
          </cell>
          <cell r="B6205" t="str">
            <v>ESTACA PARA MICROASPERSORES DAN-977</v>
          </cell>
          <cell r="C6205">
            <v>10.5</v>
          </cell>
          <cell r="D6205">
            <v>908.34</v>
          </cell>
          <cell r="E6205">
            <v>822.02714932126696</v>
          </cell>
        </row>
        <row r="6206">
          <cell r="A6206">
            <v>982</v>
          </cell>
          <cell r="B6206" t="str">
            <v>MICROJET 360°, CAUDAL: 53 L/H, RADIO: 1,8-982</v>
          </cell>
          <cell r="C6206">
            <v>10.5</v>
          </cell>
          <cell r="D6206">
            <v>392.63</v>
          </cell>
          <cell r="E6206">
            <v>355.3212669683258</v>
          </cell>
        </row>
        <row r="6207">
          <cell r="A6207">
            <v>983</v>
          </cell>
          <cell r="B6207" t="str">
            <v>MICROJET 180°, CAUDAL: 53 L/H, RADIO: 1,8-983</v>
          </cell>
          <cell r="C6207">
            <v>10.5</v>
          </cell>
          <cell r="D6207">
            <v>392.63</v>
          </cell>
          <cell r="E6207">
            <v>355.3212669683258</v>
          </cell>
        </row>
        <row r="6208">
          <cell r="A6208">
            <v>985</v>
          </cell>
          <cell r="B6208" t="str">
            <v>ESTACA MICROJET 360°, CON ESTACA Y CONECTOR, CAUDA-</v>
          </cell>
          <cell r="C6208">
            <v>10.5</v>
          </cell>
          <cell r="D6208">
            <v>1079.73</v>
          </cell>
          <cell r="E6208">
            <v>977.13122171945702</v>
          </cell>
        </row>
        <row r="6209">
          <cell r="A6209">
            <v>986</v>
          </cell>
          <cell r="B6209" t="str">
            <v>ESTACA MICROJET 180°, CON ESTACA Y CONECTOR, CAUDA-</v>
          </cell>
          <cell r="C6209">
            <v>10.5</v>
          </cell>
          <cell r="D6209">
            <v>1079.73</v>
          </cell>
          <cell r="E6209">
            <v>977.13122171945702</v>
          </cell>
        </row>
        <row r="6210">
          <cell r="A6210">
            <v>989</v>
          </cell>
          <cell r="B6210" t="str">
            <v>MICROJET CON VALVULA, 90°, CAUDAL: 0-53 L/H-989</v>
          </cell>
          <cell r="C6210">
            <v>10.5</v>
          </cell>
          <cell r="D6210">
            <v>1472.36</v>
          </cell>
          <cell r="E6210">
            <v>1332.4524886877828</v>
          </cell>
        </row>
        <row r="6211">
          <cell r="A6211">
            <v>993</v>
          </cell>
          <cell r="B6211" t="str">
            <v>ESTACA PARA MICROASPERSORES-993</v>
          </cell>
          <cell r="C6211">
            <v>10.5</v>
          </cell>
          <cell r="D6211">
            <v>736.96</v>
          </cell>
          <cell r="E6211">
            <v>666.9321266968326</v>
          </cell>
        </row>
        <row r="6212">
          <cell r="A6212">
            <v>994</v>
          </cell>
          <cell r="B6212" t="str">
            <v>MIST O NEBULIZADOR 12 L/H, 2 M DE Ø A 2 kg-994</v>
          </cell>
          <cell r="C6212">
            <v>10.5</v>
          </cell>
          <cell r="D6212">
            <v>1424.06</v>
          </cell>
          <cell r="E6212">
            <v>1288.7420814479638</v>
          </cell>
        </row>
        <row r="6213">
          <cell r="A6213">
            <v>995</v>
          </cell>
          <cell r="B6213" t="str">
            <v>MIST O NEBULIZADOR 20 L/H, 2,2 M DE Ø A 2-995</v>
          </cell>
          <cell r="C6213">
            <v>10.5</v>
          </cell>
          <cell r="D6213">
            <v>1424.06</v>
          </cell>
          <cell r="E6213">
            <v>1288.7420814479638</v>
          </cell>
        </row>
        <row r="6214">
          <cell r="A6214">
            <v>996</v>
          </cell>
          <cell r="B6214" t="str">
            <v>MIST O NEBULIZADOR 35 L/H, 2,5 M DE Ø A 2-996</v>
          </cell>
          <cell r="C6214">
            <v>10.5</v>
          </cell>
          <cell r="D6214">
            <v>1424.06</v>
          </cell>
          <cell r="E6214">
            <v>1288.7420814479638</v>
          </cell>
        </row>
        <row r="6215">
          <cell r="A6215">
            <v>999</v>
          </cell>
          <cell r="B6215" t="str">
            <v>MICROASPERSOR GIRATORIO 120 L/H, 8.1 M DE -999</v>
          </cell>
          <cell r="C6215">
            <v>10.5</v>
          </cell>
          <cell r="D6215">
            <v>2109.6</v>
          </cell>
          <cell r="E6215">
            <v>1909.1402714932126</v>
          </cell>
        </row>
        <row r="6216">
          <cell r="A6216">
            <v>1021</v>
          </cell>
          <cell r="B6216" t="str">
            <v>GOTERO TIPO BOTON DE LABERINTO DE 2 L/H-1021</v>
          </cell>
          <cell r="C6216">
            <v>21</v>
          </cell>
          <cell r="D6216">
            <v>467.47</v>
          </cell>
          <cell r="E6216">
            <v>386.33884297520666</v>
          </cell>
        </row>
        <row r="6217">
          <cell r="A6217">
            <v>1022</v>
          </cell>
          <cell r="B6217" t="str">
            <v>GOTERO TIPO BOTON DE LABERINTO DE 4 L/H-1022</v>
          </cell>
          <cell r="C6217">
            <v>21</v>
          </cell>
          <cell r="D6217">
            <v>269.56</v>
          </cell>
          <cell r="E6217">
            <v>222.77685950413223</v>
          </cell>
        </row>
        <row r="6218">
          <cell r="A6218">
            <v>1023</v>
          </cell>
          <cell r="B6218" t="str">
            <v>GOTERO TIPO BOTON DE LABERINTO DE 8 L/H-1023</v>
          </cell>
          <cell r="C6218">
            <v>21</v>
          </cell>
          <cell r="D6218">
            <v>269.56</v>
          </cell>
          <cell r="E6218">
            <v>222.77685950413223</v>
          </cell>
        </row>
        <row r="6219">
          <cell r="A6219">
            <v>1024</v>
          </cell>
          <cell r="B6219" t="str">
            <v>GOTERO TIPO BOTON DE LABERINTO DE 16 L/H-1024</v>
          </cell>
          <cell r="C6219">
            <v>21</v>
          </cell>
          <cell r="D6219">
            <v>269.56</v>
          </cell>
          <cell r="E6219">
            <v>222.77685950413223</v>
          </cell>
        </row>
        <row r="6220">
          <cell r="A6220">
            <v>1025</v>
          </cell>
          <cell r="B6220" t="str">
            <v>GOTERO AUTOCOMPENSADO, TIPO BOTON, 2 L/H-1025</v>
          </cell>
          <cell r="C6220">
            <v>21</v>
          </cell>
          <cell r="D6220">
            <v>419.7</v>
          </cell>
          <cell r="E6220">
            <v>346.85950413223139</v>
          </cell>
        </row>
        <row r="6221">
          <cell r="A6221">
            <v>1028</v>
          </cell>
          <cell r="B6221" t="str">
            <v>GOTERO AJUSTABLE 0-80-1028</v>
          </cell>
          <cell r="C6221">
            <v>21</v>
          </cell>
          <cell r="D6221">
            <v>187.67</v>
          </cell>
          <cell r="E6221">
            <v>155.099173553719</v>
          </cell>
        </row>
        <row r="6222">
          <cell r="A6222">
            <v>1029</v>
          </cell>
          <cell r="B6222" t="str">
            <v>GOTERO AJUSTABLE 0-100-1029</v>
          </cell>
          <cell r="C6222">
            <v>10.5</v>
          </cell>
          <cell r="D6222">
            <v>271.10000000000002</v>
          </cell>
          <cell r="E6222">
            <v>245.33936651583713</v>
          </cell>
        </row>
        <row r="6223">
          <cell r="A6223">
            <v>1042</v>
          </cell>
          <cell r="B6223" t="str">
            <v>MICROTUBO DE PVC 4 MM X 6 MM (SEMIFLEXIBLE-1042</v>
          </cell>
          <cell r="C6223">
            <v>21</v>
          </cell>
          <cell r="D6223">
            <v>672.2</v>
          </cell>
          <cell r="E6223">
            <v>555.53719008264466</v>
          </cell>
        </row>
        <row r="6224">
          <cell r="A6224">
            <v>1043</v>
          </cell>
          <cell r="B6224" t="str">
            <v>MONTURA 32 MM X 1/2", 2 BULONES-1043</v>
          </cell>
          <cell r="C6224">
            <v>21</v>
          </cell>
          <cell r="D6224">
            <v>2149.69</v>
          </cell>
          <cell r="E6224">
            <v>1776.6033057851241</v>
          </cell>
        </row>
        <row r="6225">
          <cell r="A6225">
            <v>1046</v>
          </cell>
          <cell r="B6225" t="str">
            <v>MONTURA 40 MM X 3/4", 2 BULONES-1046</v>
          </cell>
          <cell r="C6225">
            <v>21</v>
          </cell>
          <cell r="D6225">
            <v>2284.4699999999998</v>
          </cell>
          <cell r="E6225">
            <v>1887.9917355371899</v>
          </cell>
        </row>
        <row r="6226">
          <cell r="A6226">
            <v>1047</v>
          </cell>
          <cell r="B6226" t="str">
            <v>MONTURA 40 X MM 1", 2 BULONES-1047</v>
          </cell>
          <cell r="C6226">
            <v>21</v>
          </cell>
          <cell r="D6226">
            <v>2284.4699999999998</v>
          </cell>
          <cell r="E6226">
            <v>1887.9917355371899</v>
          </cell>
        </row>
        <row r="6227">
          <cell r="A6227">
            <v>1048</v>
          </cell>
          <cell r="B6227" t="str">
            <v>MONTURA 50 MM X 1/2", 2 BULONES-1048</v>
          </cell>
          <cell r="C6227">
            <v>21</v>
          </cell>
          <cell r="D6227">
            <v>2554.0300000000002</v>
          </cell>
          <cell r="E6227">
            <v>2110.7685950413224</v>
          </cell>
        </row>
        <row r="6228">
          <cell r="A6228">
            <v>1052</v>
          </cell>
          <cell r="B6228" t="str">
            <v>MONTURA 63 MM X 1/2", 2 BULONES-1052</v>
          </cell>
          <cell r="C6228" t="e">
            <v>#N/A</v>
          </cell>
          <cell r="D6228" t="e">
            <v>#N/A</v>
          </cell>
          <cell r="E6228" t="e">
            <v>#N/A</v>
          </cell>
        </row>
        <row r="6229">
          <cell r="A6229">
            <v>1053</v>
          </cell>
          <cell r="B6229" t="str">
            <v>MONTURA 63 MM X 1", 2 BULONES-1053</v>
          </cell>
          <cell r="C6229">
            <v>21</v>
          </cell>
          <cell r="D6229">
            <v>5106.3599999999997</v>
          </cell>
          <cell r="E6229">
            <v>4220.1322314049585</v>
          </cell>
        </row>
        <row r="6230">
          <cell r="A6230">
            <v>1054</v>
          </cell>
          <cell r="B6230" t="str">
            <v>MONTURA 63 MM X 1 1/2", 4 BULONES-1054</v>
          </cell>
          <cell r="C6230">
            <v>21</v>
          </cell>
          <cell r="D6230">
            <v>4502.3999999999996</v>
          </cell>
          <cell r="E6230">
            <v>3720.9917355371899</v>
          </cell>
        </row>
        <row r="6231">
          <cell r="A6231">
            <v>1055</v>
          </cell>
          <cell r="B6231" t="str">
            <v>MONTURA 75 MM X 1/2", 4 BULONES-1055</v>
          </cell>
          <cell r="C6231">
            <v>21</v>
          </cell>
          <cell r="D6231">
            <v>5538</v>
          </cell>
          <cell r="E6231">
            <v>4576.8595041322315</v>
          </cell>
        </row>
        <row r="6232">
          <cell r="A6232">
            <v>1056</v>
          </cell>
          <cell r="B6232" t="str">
            <v>MONTURA 75 MM X 3/4", 4 BULONES-1056</v>
          </cell>
          <cell r="C6232">
            <v>21</v>
          </cell>
          <cell r="D6232">
            <v>6583.84</v>
          </cell>
          <cell r="E6232">
            <v>5441.1900826446281</v>
          </cell>
        </row>
        <row r="6233">
          <cell r="A6233">
            <v>1057</v>
          </cell>
          <cell r="B6233" t="str">
            <v>MONTURA 75 MM X 1", 4 BULONES-1057</v>
          </cell>
          <cell r="C6233">
            <v>21</v>
          </cell>
          <cell r="D6233">
            <v>6583.84</v>
          </cell>
          <cell r="E6233">
            <v>5441.1900826446281</v>
          </cell>
        </row>
        <row r="6234">
          <cell r="A6234">
            <v>1058</v>
          </cell>
          <cell r="B6234" t="str">
            <v>MONTURA 75 MM X 1 1/2", 4 BULONES-1058</v>
          </cell>
          <cell r="C6234">
            <v>21</v>
          </cell>
          <cell r="D6234">
            <v>9810.08</v>
          </cell>
          <cell r="E6234">
            <v>8107.5041322314055</v>
          </cell>
        </row>
        <row r="6235">
          <cell r="A6235">
            <v>1059</v>
          </cell>
          <cell r="B6235" t="str">
            <v>MONTURA 75 MM X 2", 4 BULONES-1059</v>
          </cell>
          <cell r="C6235">
            <v>21</v>
          </cell>
          <cell r="D6235">
            <v>9810.08</v>
          </cell>
          <cell r="E6235">
            <v>8107.5041322314055</v>
          </cell>
        </row>
        <row r="6236">
          <cell r="A6236">
            <v>1060</v>
          </cell>
          <cell r="B6236" t="str">
            <v>MONTURA 90 MM X 1/2", 4 BULONES-1060</v>
          </cell>
          <cell r="C6236">
            <v>21</v>
          </cell>
          <cell r="D6236">
            <v>6986.48</v>
          </cell>
          <cell r="E6236">
            <v>5773.9504132231405</v>
          </cell>
        </row>
        <row r="6237">
          <cell r="A6237">
            <v>1061</v>
          </cell>
          <cell r="B6237" t="str">
            <v>MONTURA 90 MM X 3/4", 4 BULONES-1061</v>
          </cell>
          <cell r="C6237">
            <v>21</v>
          </cell>
          <cell r="D6237">
            <v>6986.48</v>
          </cell>
          <cell r="E6237">
            <v>5773.9504132231405</v>
          </cell>
        </row>
        <row r="6238">
          <cell r="A6238">
            <v>1062</v>
          </cell>
          <cell r="B6238" t="str">
            <v>MONTURA 90 MM X 1", 4 BULONES-1062</v>
          </cell>
          <cell r="C6238">
            <v>21</v>
          </cell>
          <cell r="D6238">
            <v>6986.48</v>
          </cell>
          <cell r="E6238">
            <v>5773.9504132231405</v>
          </cell>
        </row>
        <row r="6239">
          <cell r="A6239">
            <v>1063</v>
          </cell>
          <cell r="B6239" t="str">
            <v>MONTURA 90 MM X 1 1/2", 4 BULONES-1063</v>
          </cell>
          <cell r="C6239">
            <v>21</v>
          </cell>
          <cell r="D6239">
            <v>10883.21</v>
          </cell>
          <cell r="E6239">
            <v>8994.3884297520653</v>
          </cell>
        </row>
        <row r="6240">
          <cell r="A6240">
            <v>1064</v>
          </cell>
          <cell r="B6240" t="str">
            <v>MONTURA 90 MM X 2", 4 BULONES-1064</v>
          </cell>
          <cell r="C6240">
            <v>21</v>
          </cell>
          <cell r="D6240">
            <v>10883.21</v>
          </cell>
          <cell r="E6240">
            <v>8994.3884297520653</v>
          </cell>
        </row>
        <row r="6241">
          <cell r="A6241">
            <v>1065</v>
          </cell>
          <cell r="B6241" t="str">
            <v>MONTURA 110 MM X 1/2", 4 BULONES-1065</v>
          </cell>
          <cell r="C6241">
            <v>21</v>
          </cell>
          <cell r="D6241">
            <v>7793.47</v>
          </cell>
          <cell r="E6241">
            <v>6440.8842975206617</v>
          </cell>
        </row>
        <row r="6242">
          <cell r="A6242">
            <v>1066</v>
          </cell>
          <cell r="B6242" t="str">
            <v>MONTURA 110 MM X 3/4", 4 BULONES-1066</v>
          </cell>
          <cell r="C6242">
            <v>21</v>
          </cell>
          <cell r="D6242">
            <v>7793.47</v>
          </cell>
          <cell r="E6242">
            <v>6440.8842975206617</v>
          </cell>
        </row>
        <row r="6243">
          <cell r="A6243">
            <v>1068</v>
          </cell>
          <cell r="B6243" t="str">
            <v>MONTURA 110 MM X 1 1/2", 4 BULONES-1068</v>
          </cell>
          <cell r="C6243">
            <v>21</v>
          </cell>
          <cell r="D6243">
            <v>11017.99</v>
          </cell>
          <cell r="E6243">
            <v>9105.7768595041325</v>
          </cell>
        </row>
        <row r="6244">
          <cell r="A6244">
            <v>1071</v>
          </cell>
          <cell r="B6244" t="str">
            <v>MONTURA 125 MM X 1 1/2", 6 BULONES-1071</v>
          </cell>
          <cell r="C6244">
            <v>21</v>
          </cell>
          <cell r="D6244">
            <v>16124.35</v>
          </cell>
          <cell r="E6244">
            <v>13325.909090909092</v>
          </cell>
        </row>
        <row r="6245">
          <cell r="A6245">
            <v>1076</v>
          </cell>
          <cell r="B6245" t="str">
            <v>MONTURA 140 MM X 2", 6 BULONES-1076</v>
          </cell>
          <cell r="C6245">
            <v>21</v>
          </cell>
          <cell r="D6245">
            <v>22987.99</v>
          </cell>
          <cell r="E6245">
            <v>18998.338842975209</v>
          </cell>
        </row>
        <row r="6246">
          <cell r="A6246">
            <v>1077</v>
          </cell>
          <cell r="B6246" t="str">
            <v>MONTURA 140 MM X 3°, 6 BULONES-1077</v>
          </cell>
          <cell r="C6246">
            <v>21</v>
          </cell>
          <cell r="D6246">
            <v>37355.06</v>
          </cell>
          <cell r="E6246">
            <v>30871.950413223138</v>
          </cell>
        </row>
        <row r="6247">
          <cell r="A6247">
            <v>1078</v>
          </cell>
          <cell r="B6247" t="str">
            <v>MONTURA 160 MM X 1/2", 6 BULONES-1078</v>
          </cell>
          <cell r="C6247">
            <v>21</v>
          </cell>
          <cell r="D6247">
            <v>24187.38</v>
          </cell>
          <cell r="E6247">
            <v>19989.570247933887</v>
          </cell>
        </row>
        <row r="6248">
          <cell r="A6248">
            <v>1079</v>
          </cell>
          <cell r="B6248" t="str">
            <v>MONTURA 160 MM X 3/4", 6 BULONES-1079</v>
          </cell>
          <cell r="C6248">
            <v>21</v>
          </cell>
          <cell r="D6248">
            <v>24187.38</v>
          </cell>
          <cell r="E6248">
            <v>19989.570247933887</v>
          </cell>
        </row>
        <row r="6249">
          <cell r="A6249">
            <v>1083</v>
          </cell>
          <cell r="B6249" t="str">
            <v>MONTURA 160 MM X 3°, 6 BULONES-1083</v>
          </cell>
          <cell r="C6249">
            <v>21</v>
          </cell>
          <cell r="D6249">
            <v>32248.7</v>
          </cell>
          <cell r="E6249">
            <v>26651.818181818184</v>
          </cell>
        </row>
        <row r="6250">
          <cell r="A6250">
            <v>1084</v>
          </cell>
          <cell r="B6250" t="str">
            <v>MONTURA 160 MM X 4", 6 BULONES-1084</v>
          </cell>
          <cell r="C6250">
            <v>21</v>
          </cell>
          <cell r="D6250">
            <v>31462.19</v>
          </cell>
          <cell r="E6250">
            <v>26001.809917355371</v>
          </cell>
        </row>
        <row r="6251">
          <cell r="A6251">
            <v>1085</v>
          </cell>
          <cell r="B6251" t="str">
            <v>MONTURA 200 MM X 2", 6 BULONES-1085</v>
          </cell>
          <cell r="C6251">
            <v>21</v>
          </cell>
          <cell r="D6251">
            <v>42998.84</v>
          </cell>
          <cell r="E6251">
            <v>35536.231404958678</v>
          </cell>
        </row>
        <row r="6252">
          <cell r="A6252">
            <v>1086</v>
          </cell>
          <cell r="B6252" t="str">
            <v>MONTURA 200 MM X 3°, 6 BULONES-1086</v>
          </cell>
          <cell r="C6252">
            <v>21</v>
          </cell>
          <cell r="D6252">
            <v>42998.84</v>
          </cell>
          <cell r="E6252">
            <v>35536.231404958678</v>
          </cell>
        </row>
        <row r="6253">
          <cell r="A6253">
            <v>1099</v>
          </cell>
          <cell r="B6253" t="str">
            <v>CONECTOR 16 X 16 MM (ESP. X ESP.)-1099</v>
          </cell>
          <cell r="C6253" t="e">
            <v>#N/A</v>
          </cell>
          <cell r="D6253" t="e">
            <v>#N/A</v>
          </cell>
          <cell r="E6253" t="e">
            <v>#N/A</v>
          </cell>
        </row>
        <row r="6254">
          <cell r="A6254">
            <v>1100</v>
          </cell>
          <cell r="B6254" t="str">
            <v>CONECTOR 20 X 20 MM (ESP. X ESP.)-1100</v>
          </cell>
          <cell r="C6254" t="e">
            <v>#N/A</v>
          </cell>
          <cell r="D6254" t="e">
            <v>#N/A</v>
          </cell>
          <cell r="E6254" t="e">
            <v>#N/A</v>
          </cell>
        </row>
        <row r="6255">
          <cell r="A6255">
            <v>1104</v>
          </cell>
          <cell r="B6255" t="str">
            <v>CONECTOR REDUCCION 20 MM X 16 MM (ESP. X ESP SI-11</v>
          </cell>
          <cell r="C6255">
            <v>21</v>
          </cell>
          <cell r="D6255">
            <v>269.56</v>
          </cell>
          <cell r="E6255">
            <v>222.77685950413223</v>
          </cell>
        </row>
        <row r="6256">
          <cell r="A6256">
            <v>1105</v>
          </cell>
          <cell r="B6256" t="str">
            <v>MANGUITO ROSCADO MACHO 16 MM X 1/2"-1105</v>
          </cell>
          <cell r="C6256">
            <v>21</v>
          </cell>
          <cell r="D6256">
            <v>296.86</v>
          </cell>
          <cell r="E6256">
            <v>245.33884297520663</v>
          </cell>
        </row>
        <row r="6257">
          <cell r="A6257">
            <v>1106</v>
          </cell>
          <cell r="B6257" t="str">
            <v>MANGUITO ROSCADO MACHO 20 MM X 1/2"-1106</v>
          </cell>
          <cell r="C6257">
            <v>21</v>
          </cell>
          <cell r="D6257">
            <v>349.75</v>
          </cell>
          <cell r="E6257">
            <v>289.04958677685948</v>
          </cell>
        </row>
        <row r="6258">
          <cell r="A6258">
            <v>1107</v>
          </cell>
          <cell r="B6258" t="str">
            <v>MANGUITO ROSCADO MACHO 16 MM X 3/4"-1107</v>
          </cell>
          <cell r="C6258">
            <v>21</v>
          </cell>
          <cell r="D6258">
            <v>296.86</v>
          </cell>
          <cell r="E6258">
            <v>245.33884297520663</v>
          </cell>
        </row>
        <row r="6259">
          <cell r="A6259">
            <v>1108</v>
          </cell>
          <cell r="B6259" t="str">
            <v>MANGUITO ROSCADO MACHO 20 MM X 3/4"-1108</v>
          </cell>
          <cell r="C6259">
            <v>21</v>
          </cell>
          <cell r="D6259">
            <v>349.75</v>
          </cell>
          <cell r="E6259">
            <v>289.04958677685948</v>
          </cell>
        </row>
        <row r="6260">
          <cell r="A6260">
            <v>1110</v>
          </cell>
          <cell r="B6260" t="str">
            <v>CONECTOR CODO 20 MM X 20 MM ( ESP. X ESP.)-1110</v>
          </cell>
          <cell r="C6260">
            <v>21</v>
          </cell>
          <cell r="D6260">
            <v>482.83</v>
          </cell>
          <cell r="E6260">
            <v>399.03305785123968</v>
          </cell>
        </row>
        <row r="6261">
          <cell r="A6261">
            <v>1112</v>
          </cell>
          <cell r="B6261" t="str">
            <v>CONECTOR CODO 16 MM X 3/4", RM-1112</v>
          </cell>
          <cell r="C6261">
            <v>21</v>
          </cell>
          <cell r="D6261">
            <v>349.75</v>
          </cell>
          <cell r="E6261">
            <v>289.04958677685948</v>
          </cell>
        </row>
        <row r="6262">
          <cell r="A6262">
            <v>1113</v>
          </cell>
          <cell r="B6262" t="str">
            <v>CONECTOR CODO 20 MM X 1/2", RM-1113</v>
          </cell>
          <cell r="C6262">
            <v>21</v>
          </cell>
          <cell r="D6262">
            <v>429.94</v>
          </cell>
          <cell r="E6262">
            <v>355.32231404958679</v>
          </cell>
        </row>
        <row r="6263">
          <cell r="A6263">
            <v>1114</v>
          </cell>
          <cell r="B6263" t="str">
            <v>CONECTOR CODO 20 MM X 3/4", RM-1114</v>
          </cell>
          <cell r="C6263">
            <v>21</v>
          </cell>
          <cell r="D6263">
            <v>457.24</v>
          </cell>
          <cell r="E6263">
            <v>377.88429752066116</v>
          </cell>
        </row>
        <row r="6264">
          <cell r="A6264">
            <v>1116</v>
          </cell>
          <cell r="B6264" t="str">
            <v>CONECTOR TE 20 MM X 20 MM X 20 MM (ESP X ESP X ES-</v>
          </cell>
          <cell r="C6264">
            <v>21</v>
          </cell>
          <cell r="D6264">
            <v>402.64</v>
          </cell>
          <cell r="E6264">
            <v>332.76033057851242</v>
          </cell>
        </row>
        <row r="6265">
          <cell r="A6265">
            <v>1117</v>
          </cell>
          <cell r="B6265" t="str">
            <v>CONECTOR TE REDUCIDA 16 MM X 20 MM X 16 MM (ESP. X</v>
          </cell>
          <cell r="C6265">
            <v>21</v>
          </cell>
          <cell r="D6265">
            <v>457.24</v>
          </cell>
          <cell r="E6265">
            <v>377.88429752066116</v>
          </cell>
        </row>
        <row r="6266">
          <cell r="A6266">
            <v>1118</v>
          </cell>
          <cell r="B6266" t="str">
            <v>CONECTOR T 16 MM X 16 MM X 1/2" (ESP. X ESP. X RM)</v>
          </cell>
          <cell r="C6266">
            <v>21</v>
          </cell>
          <cell r="D6266">
            <v>482.83</v>
          </cell>
          <cell r="E6266">
            <v>399.03305785123968</v>
          </cell>
        </row>
        <row r="6267">
          <cell r="A6267">
            <v>1119</v>
          </cell>
          <cell r="B6267" t="str">
            <v>CONECTOR T 16 MM X 16 MM X 3/4" (ESP. X ESP. X RM)</v>
          </cell>
          <cell r="C6267">
            <v>21</v>
          </cell>
          <cell r="D6267">
            <v>537.41999999999996</v>
          </cell>
          <cell r="E6267">
            <v>444.14876033057851</v>
          </cell>
        </row>
        <row r="6268">
          <cell r="A6268">
            <v>1120</v>
          </cell>
          <cell r="B6268" t="str">
            <v>CONECTOR TE 20 MMX20 MMX1/2" (ESP. X ESP. X RM)</v>
          </cell>
          <cell r="C6268">
            <v>21</v>
          </cell>
          <cell r="D6268">
            <v>806.99</v>
          </cell>
          <cell r="E6268">
            <v>666.93388429752065</v>
          </cell>
        </row>
        <row r="6269">
          <cell r="A6269">
            <v>1121</v>
          </cell>
          <cell r="B6269" t="str">
            <v>CONECTOR TE 20 MMX20 MMX3/4" (ESP. X ESP. X RM)</v>
          </cell>
          <cell r="C6269">
            <v>21</v>
          </cell>
          <cell r="D6269">
            <v>806.99</v>
          </cell>
          <cell r="E6269">
            <v>666.93388429752065</v>
          </cell>
        </row>
        <row r="6270">
          <cell r="A6270">
            <v>1122</v>
          </cell>
          <cell r="B6270" t="str">
            <v>FINAL DE LINEA TIPO 8 PARA 16 MM-1122</v>
          </cell>
          <cell r="C6270">
            <v>21</v>
          </cell>
          <cell r="D6270">
            <v>228.62</v>
          </cell>
          <cell r="E6270">
            <v>188.94214876033058</v>
          </cell>
        </row>
        <row r="6271">
          <cell r="A6271">
            <v>1123</v>
          </cell>
          <cell r="B6271" t="str">
            <v>FINAL DE LINEA TIPO 8 PARA 20 MM-1123</v>
          </cell>
          <cell r="C6271">
            <v>21</v>
          </cell>
          <cell r="D6271">
            <v>269.56</v>
          </cell>
          <cell r="E6271">
            <v>222.77685950413223</v>
          </cell>
        </row>
        <row r="6272">
          <cell r="A6272">
            <v>1124</v>
          </cell>
          <cell r="B6272" t="str">
            <v>FINAL DE LINEA TAPON DE 16 MM-1124</v>
          </cell>
          <cell r="C6272">
            <v>21</v>
          </cell>
          <cell r="D6272">
            <v>194.5</v>
          </cell>
          <cell r="E6272">
            <v>160.74380165289256</v>
          </cell>
        </row>
        <row r="6273">
          <cell r="A6273">
            <v>1125</v>
          </cell>
          <cell r="B6273" t="str">
            <v>FINAL DE LINEA TAPON DE 20 MM-1125</v>
          </cell>
          <cell r="C6273">
            <v>21</v>
          </cell>
          <cell r="D6273">
            <v>283.20999999999998</v>
          </cell>
          <cell r="E6273">
            <v>234.05785123966942</v>
          </cell>
        </row>
        <row r="6274">
          <cell r="A6274">
            <v>1128</v>
          </cell>
          <cell r="B6274" t="str">
            <v>CONECTOR INICIAL PARA CINTA CON GOMA (TUBERIA-1128</v>
          </cell>
          <cell r="C6274">
            <v>21</v>
          </cell>
          <cell r="D6274">
            <v>457.24</v>
          </cell>
          <cell r="E6274">
            <v>377.88429752066116</v>
          </cell>
        </row>
        <row r="6275">
          <cell r="A6275">
            <v>1129</v>
          </cell>
          <cell r="B6275" t="str">
            <v>CONECTOR INICIAL PARA CINTA CON GOMA (TUBERIA-1129</v>
          </cell>
          <cell r="C6275">
            <v>21</v>
          </cell>
          <cell r="D6275">
            <v>1277.8699999999999</v>
          </cell>
          <cell r="E6275">
            <v>1056.090909090909</v>
          </cell>
        </row>
        <row r="6276">
          <cell r="A6276">
            <v>1132</v>
          </cell>
          <cell r="B6276" t="str">
            <v>CONECTOR DE TUBERIA DE POLIETILENO DE 16 M-1132</v>
          </cell>
          <cell r="C6276">
            <v>21</v>
          </cell>
          <cell r="D6276">
            <v>457.24</v>
          </cell>
          <cell r="E6276">
            <v>377.88429752066116</v>
          </cell>
        </row>
        <row r="6277">
          <cell r="A6277">
            <v>1133</v>
          </cell>
          <cell r="B6277" t="str">
            <v>CONECTOR CINTA X CINTA-1133</v>
          </cell>
          <cell r="C6277">
            <v>21</v>
          </cell>
          <cell r="D6277">
            <v>2149.69</v>
          </cell>
          <cell r="E6277">
            <v>1776.6033057851241</v>
          </cell>
        </row>
        <row r="6278">
          <cell r="A6278">
            <v>1136</v>
          </cell>
          <cell r="B6278" t="str">
            <v>CONECTOR CINTA X CINTA EN T-1136</v>
          </cell>
          <cell r="C6278">
            <v>21</v>
          </cell>
          <cell r="D6278">
            <v>1209.6300000000001</v>
          </cell>
          <cell r="E6278">
            <v>999.69421487603313</v>
          </cell>
        </row>
        <row r="6279">
          <cell r="A6279">
            <v>1137</v>
          </cell>
          <cell r="B6279" t="str">
            <v>TAPON FINAL DE LINEA PARA CINTA-1137</v>
          </cell>
          <cell r="C6279">
            <v>21</v>
          </cell>
          <cell r="D6279">
            <v>349.75</v>
          </cell>
          <cell r="E6279">
            <v>289.04958677685948</v>
          </cell>
        </row>
        <row r="6280">
          <cell r="A6280">
            <v>1139</v>
          </cell>
          <cell r="B6280" t="str">
            <v>VALVULA CILINDRICA COMPACTA 3/4" RM X 3/4"-1139</v>
          </cell>
          <cell r="C6280">
            <v>21</v>
          </cell>
          <cell r="D6280">
            <v>2956.67</v>
          </cell>
          <cell r="E6280">
            <v>2443.5289256198348</v>
          </cell>
        </row>
        <row r="6281">
          <cell r="A6281">
            <v>1140</v>
          </cell>
          <cell r="B6281" t="str">
            <v>VALVULA CILINDRICA COMPACTA 16 MM X 16 MM-1140</v>
          </cell>
          <cell r="C6281">
            <v>21</v>
          </cell>
          <cell r="D6281">
            <v>1477.48</v>
          </cell>
          <cell r="E6281">
            <v>1221.0578512396694</v>
          </cell>
        </row>
        <row r="6282">
          <cell r="A6282">
            <v>1141</v>
          </cell>
          <cell r="B6282" t="str">
            <v>VALVULA CILINDRICA COMPACTA 20 MM X 20 MM-1141</v>
          </cell>
          <cell r="C6282">
            <v>21</v>
          </cell>
          <cell r="D6282">
            <v>1545.73</v>
          </cell>
          <cell r="E6282">
            <v>1277.4628099173553</v>
          </cell>
        </row>
        <row r="6283">
          <cell r="A6283">
            <v>1142</v>
          </cell>
          <cell r="B6283" t="str">
            <v>VALVULA CILINDRICA COMPACTA 16 MM (ESP. X-1142</v>
          </cell>
          <cell r="C6283" t="e">
            <v>#N/A</v>
          </cell>
          <cell r="D6283" t="e">
            <v>#N/A</v>
          </cell>
          <cell r="E6283" t="e">
            <v>#N/A</v>
          </cell>
        </row>
        <row r="6284">
          <cell r="A6284">
            <v>1143</v>
          </cell>
          <cell r="B6284" t="str">
            <v>VALVULA CILINDRICA COMPACTA INICIAL CON GOMA-1143</v>
          </cell>
          <cell r="C6284">
            <v>21</v>
          </cell>
          <cell r="D6284">
            <v>2554.0300000000002</v>
          </cell>
          <cell r="E6284">
            <v>2110.7685950413224</v>
          </cell>
        </row>
        <row r="6285">
          <cell r="A6285">
            <v>1145</v>
          </cell>
          <cell r="B6285" t="str">
            <v>VALVULA CILINDRICA COMPACTA INICIAL CON GOMA-1145</v>
          </cell>
          <cell r="C6285">
            <v>21</v>
          </cell>
          <cell r="D6285">
            <v>1934.72</v>
          </cell>
          <cell r="E6285">
            <v>1598.9421487603306</v>
          </cell>
        </row>
        <row r="6286">
          <cell r="A6286">
            <v>1147</v>
          </cell>
          <cell r="B6286" t="str">
            <v>CONECTOR PARA MICROTUBO FLEXIBLE 3 X 5.5 MM-1147</v>
          </cell>
          <cell r="C6286">
            <v>21</v>
          </cell>
          <cell r="D6286">
            <v>133.08000000000001</v>
          </cell>
          <cell r="E6286">
            <v>109.98347107438018</v>
          </cell>
        </row>
        <row r="6287">
          <cell r="A6287">
            <v>1149</v>
          </cell>
          <cell r="B6287" t="str">
            <v>CONECTOR TIPO T PARA MICROTUBO 3.5 MM-1149</v>
          </cell>
          <cell r="C6287">
            <v>21</v>
          </cell>
          <cell r="D6287">
            <v>322.45</v>
          </cell>
          <cell r="E6287">
            <v>266.48760330578511</v>
          </cell>
        </row>
        <row r="6288">
          <cell r="A6288">
            <v>1153</v>
          </cell>
          <cell r="B6288" t="str">
            <v>SACABOCADOS 3 MM-1153</v>
          </cell>
          <cell r="C6288">
            <v>21</v>
          </cell>
          <cell r="D6288">
            <v>12094.54</v>
          </cell>
          <cell r="E6288">
            <v>9995.4876033057863</v>
          </cell>
        </row>
        <row r="6289">
          <cell r="A6289">
            <v>1168</v>
          </cell>
          <cell r="B6289" t="str">
            <v>ESTACA PLAST. CON SALIDA PARA CONECTOR RAPIDO-1168</v>
          </cell>
          <cell r="C6289">
            <v>21</v>
          </cell>
          <cell r="D6289">
            <v>4971.58</v>
          </cell>
          <cell r="E6289">
            <v>4108.7438016528922</v>
          </cell>
        </row>
        <row r="6290">
          <cell r="A6290">
            <v>1171</v>
          </cell>
          <cell r="B6290" t="str">
            <v>CONECTOR PARA CANILLA 3/4" RH-1171</v>
          </cell>
          <cell r="C6290">
            <v>21</v>
          </cell>
          <cell r="D6290">
            <v>1289.81</v>
          </cell>
          <cell r="E6290">
            <v>1065.9586776859503</v>
          </cell>
        </row>
        <row r="6291">
          <cell r="A6291">
            <v>1172</v>
          </cell>
          <cell r="B6291" t="str">
            <v>CONECTOR PARA CANILLA 1" RH-1172</v>
          </cell>
          <cell r="C6291">
            <v>21</v>
          </cell>
          <cell r="D6291">
            <v>1559.38</v>
          </cell>
          <cell r="E6291">
            <v>1288.7438016528927</v>
          </cell>
        </row>
        <row r="6292">
          <cell r="A6292">
            <v>1174</v>
          </cell>
          <cell r="B6292" t="str">
            <v xml:space="preserve">CONECTOR RAPIDO SIN VALVULA DE CIERRE STOP 1/2" </v>
          </cell>
          <cell r="C6292">
            <v>21</v>
          </cell>
          <cell r="D6292">
            <v>3770.48</v>
          </cell>
          <cell r="E6292">
            <v>3116.0991735537191</v>
          </cell>
        </row>
        <row r="6293">
          <cell r="A6293">
            <v>1175</v>
          </cell>
          <cell r="B6293" t="str">
            <v>CONECTOR RAPIDO SIN VALVULA DE CIERRE (STOP 3/4"</v>
          </cell>
          <cell r="C6293">
            <v>21</v>
          </cell>
          <cell r="D6293">
            <v>4717.37</v>
          </cell>
          <cell r="E6293">
            <v>3898.6528925619837</v>
          </cell>
        </row>
        <row r="6294">
          <cell r="A6294">
            <v>1176</v>
          </cell>
          <cell r="B6294" t="str">
            <v>CONECTOR RAPIDO CON VALVULA DE CIERRE STOP 1/2"</v>
          </cell>
          <cell r="C6294">
            <v>21</v>
          </cell>
          <cell r="D6294">
            <v>4459.75</v>
          </cell>
          <cell r="E6294">
            <v>3685.7438016528927</v>
          </cell>
        </row>
        <row r="6295">
          <cell r="A6295">
            <v>1177</v>
          </cell>
          <cell r="B6295" t="str">
            <v>CONECTOR RAPIDO CON VALVULA DE CIERRE (STOP 3/4")</v>
          </cell>
          <cell r="C6295">
            <v>21</v>
          </cell>
          <cell r="D6295">
            <v>5509</v>
          </cell>
          <cell r="E6295">
            <v>4552.8925619834708</v>
          </cell>
        </row>
        <row r="6296">
          <cell r="A6296">
            <v>1178</v>
          </cell>
          <cell r="B6296" t="str">
            <v>CONECTOR 3/4", RM-1178</v>
          </cell>
          <cell r="C6296">
            <v>21</v>
          </cell>
          <cell r="D6296">
            <v>940.06</v>
          </cell>
          <cell r="E6296">
            <v>776.90909090909088</v>
          </cell>
        </row>
        <row r="6297">
          <cell r="A6297">
            <v>1181</v>
          </cell>
          <cell r="B6297" t="str">
            <v>REPARADOR PARA MANGUERA DE 1/2"-1181</v>
          </cell>
          <cell r="C6297">
            <v>21</v>
          </cell>
          <cell r="D6297">
            <v>2446.5500000000002</v>
          </cell>
          <cell r="E6297">
            <v>2021.9421487603308</v>
          </cell>
        </row>
        <row r="6298">
          <cell r="A6298">
            <v>1182</v>
          </cell>
          <cell r="B6298" t="str">
            <v>REPARADOR PARA MANGUERA DE 3/4"-1182</v>
          </cell>
          <cell r="C6298">
            <v>21</v>
          </cell>
          <cell r="D6298">
            <v>3763.66</v>
          </cell>
          <cell r="E6298">
            <v>3110.4628099173551</v>
          </cell>
        </row>
        <row r="6299">
          <cell r="A6299">
            <v>1252</v>
          </cell>
          <cell r="B6299" t="str">
            <v>REPUESTO MEMBRANA 1, 1 1/4" PARA SOLENOIDE RPE-125</v>
          </cell>
          <cell r="C6299">
            <v>21</v>
          </cell>
          <cell r="D6299">
            <v>34937.519999999997</v>
          </cell>
          <cell r="E6299">
            <v>28873.983471074378</v>
          </cell>
        </row>
        <row r="6300">
          <cell r="A6300">
            <v>1253</v>
          </cell>
          <cell r="B6300" t="str">
            <v>REPUESTO MEMBRANA 1 1/2" PARA SOLENOIDE RPE-1253</v>
          </cell>
          <cell r="C6300">
            <v>21</v>
          </cell>
          <cell r="D6300">
            <v>45685.95</v>
          </cell>
          <cell r="E6300">
            <v>37756.983471074382</v>
          </cell>
        </row>
        <row r="6301">
          <cell r="A6301">
            <v>1254</v>
          </cell>
          <cell r="B6301" t="str">
            <v>REPUESTO MEMBRANA 2" PARA SOLENOIDE RPE-1254</v>
          </cell>
          <cell r="C6301">
            <v>21</v>
          </cell>
          <cell r="D6301">
            <v>67186.22</v>
          </cell>
          <cell r="E6301">
            <v>55525.801652892565</v>
          </cell>
        </row>
        <row r="6302">
          <cell r="A6302">
            <v>4800</v>
          </cell>
          <cell r="B6302" t="str">
            <v>MANGUITO VICTAULICO(2")- PVC PEGAR DIAM IN-4800</v>
          </cell>
          <cell r="C6302">
            <v>21</v>
          </cell>
          <cell r="D6302">
            <v>71245.03</v>
          </cell>
          <cell r="E6302">
            <v>58880.190082644629</v>
          </cell>
        </row>
        <row r="6303">
          <cell r="A6303">
            <v>4801</v>
          </cell>
          <cell r="B6303" t="str">
            <v>MANGUITO VICTAULICO(3°)- PVC PEGAR DIAM IN-4801</v>
          </cell>
          <cell r="C6303">
            <v>21</v>
          </cell>
          <cell r="D6303">
            <v>126309.41</v>
          </cell>
          <cell r="E6303">
            <v>104387.94214876034</v>
          </cell>
        </row>
        <row r="6304">
          <cell r="A6304">
            <v>4802</v>
          </cell>
          <cell r="B6304" t="str">
            <v>MANGUITO VICTAULICO(4")- PVC PEGAR DIAM IN-4802</v>
          </cell>
          <cell r="C6304">
            <v>21</v>
          </cell>
          <cell r="D6304">
            <v>166621.14000000001</v>
          </cell>
          <cell r="E6304">
            <v>137703.42148760331</v>
          </cell>
        </row>
        <row r="6305">
          <cell r="A6305">
            <v>4808</v>
          </cell>
          <cell r="B6305" t="str">
            <v>CONECTOR 17 X 17 MM (ESP. X ESP.)-4808</v>
          </cell>
          <cell r="C6305">
            <v>21</v>
          </cell>
          <cell r="D6305">
            <v>349.75</v>
          </cell>
          <cell r="E6305">
            <v>289.04958677685948</v>
          </cell>
        </row>
        <row r="6306">
          <cell r="A6306">
            <v>4841</v>
          </cell>
          <cell r="B6306" t="str">
            <v>ESTACA PLAST. CON ROSCA 1/2" HEMBRA PARA CONEXI-4841</v>
          </cell>
          <cell r="C6306">
            <v>21</v>
          </cell>
          <cell r="D6306">
            <v>3627.17</v>
          </cell>
          <cell r="E6306">
            <v>2997.6611570247937</v>
          </cell>
        </row>
        <row r="6307">
          <cell r="A6307">
            <v>4844</v>
          </cell>
          <cell r="B6307" t="str">
            <v>MINIASPERSOR PLASTICO A BOLILLA DE ANGULO-4844</v>
          </cell>
          <cell r="C6307">
            <v>21</v>
          </cell>
          <cell r="D6307">
            <v>37759.410000000003</v>
          </cell>
          <cell r="E6307">
            <v>31206.123966942152</v>
          </cell>
        </row>
        <row r="6308">
          <cell r="A6308">
            <v>9108</v>
          </cell>
          <cell r="B6308" t="str">
            <v>ADAPTADOR PARA BOQUILLAS 1/2" RH PARA BOQUILLA ROSCA HEMBRA DE RIEGO</v>
          </cell>
          <cell r="C6308">
            <v>10.5</v>
          </cell>
          <cell r="D6308">
            <v>2453.9299999999998</v>
          </cell>
          <cell r="E6308">
            <v>2220.7511312217193</v>
          </cell>
        </row>
        <row r="6309">
          <cell r="A6309">
            <v>13517</v>
          </cell>
          <cell r="B6309" t="str">
            <v>FILTRO MALLA 2" +MALLA MET 60 MESH-13517</v>
          </cell>
          <cell r="C6309">
            <v>21</v>
          </cell>
          <cell r="D6309">
            <v>71217.73</v>
          </cell>
          <cell r="E6309">
            <v>58857.628099173555</v>
          </cell>
        </row>
        <row r="6310">
          <cell r="A6310">
            <v>31798</v>
          </cell>
          <cell r="B6310" t="str">
            <v>GOTERO AUTOCOMPENSADO, TIPO BOTON, 8 L/H-31798</v>
          </cell>
          <cell r="C6310">
            <v>21</v>
          </cell>
          <cell r="D6310">
            <v>1129.44</v>
          </cell>
          <cell r="E6310">
            <v>933.42148760330588</v>
          </cell>
        </row>
        <row r="6311">
          <cell r="A6311">
            <v>34683</v>
          </cell>
          <cell r="B6311" t="str">
            <v>VALVULA DE AIRE-VACIO,DOBLE EFECTO,ROSC MACHO 1"RM</v>
          </cell>
          <cell r="C6311">
            <v>21</v>
          </cell>
          <cell r="D6311">
            <v>26874.49</v>
          </cell>
          <cell r="E6311">
            <v>22210.32231404959</v>
          </cell>
        </row>
        <row r="6312">
          <cell r="A6312">
            <v>34754</v>
          </cell>
          <cell r="B6312" t="str">
            <v>VALVULA ANTIGOTEO PARA MICROASPERSORES-34754</v>
          </cell>
          <cell r="C6312">
            <v>21</v>
          </cell>
          <cell r="D6312">
            <v>3896.73</v>
          </cell>
          <cell r="E6312">
            <v>3220.4380165289258</v>
          </cell>
        </row>
        <row r="6313">
          <cell r="A6313">
            <v>34755</v>
          </cell>
          <cell r="B6313" t="str">
            <v>VALVULA ANTIGOTEO PARA FOGGER-34755</v>
          </cell>
          <cell r="C6313">
            <v>21</v>
          </cell>
          <cell r="D6313">
            <v>3896.73</v>
          </cell>
          <cell r="E6313">
            <v>3220.4380165289258</v>
          </cell>
        </row>
        <row r="6314">
          <cell r="A6314">
            <v>34756</v>
          </cell>
          <cell r="B6314" t="str">
            <v>CONECTOR PARA COMPONENTE MACHO A TUBERIA PE-34756</v>
          </cell>
          <cell r="C6314">
            <v>21</v>
          </cell>
          <cell r="D6314">
            <v>296.86</v>
          </cell>
          <cell r="E6314">
            <v>245.33884297520663</v>
          </cell>
        </row>
        <row r="6315">
          <cell r="A6315">
            <v>35707</v>
          </cell>
          <cell r="B6315" t="str">
            <v>MONTURA 32 MM X 3/4", 2 BULONES-35707</v>
          </cell>
          <cell r="C6315" t="e">
            <v>#N/A</v>
          </cell>
          <cell r="D6315" t="e">
            <v>#N/A</v>
          </cell>
          <cell r="E6315" t="e">
            <v>#N/A</v>
          </cell>
        </row>
        <row r="6316">
          <cell r="A6316">
            <v>42956</v>
          </cell>
          <cell r="B6316" t="str">
            <v>MONTURA 32 MM X 1", 2 BULONES-42956</v>
          </cell>
          <cell r="C6316">
            <v>21</v>
          </cell>
          <cell r="D6316">
            <v>2149.69</v>
          </cell>
          <cell r="E6316">
            <v>1776.6033057851241</v>
          </cell>
        </row>
        <row r="6317">
          <cell r="A6317">
            <v>1241</v>
          </cell>
          <cell r="B6317" t="str">
            <v>VALVULA SOLENOIDE 1" RH,24 VAC RPE PARA RIEGO</v>
          </cell>
          <cell r="C6317">
            <v>21</v>
          </cell>
          <cell r="D6317">
            <v>44114.63</v>
          </cell>
          <cell r="E6317">
            <v>36458.371900826445</v>
          </cell>
        </row>
        <row r="6318">
          <cell r="A6318">
            <v>1243</v>
          </cell>
          <cell r="B6318" t="str">
            <v>VALVULA SOLENOIDE 1 1/4" RH 24 VAC RPE PARA RIEGO</v>
          </cell>
          <cell r="C6318">
            <v>21</v>
          </cell>
          <cell r="D6318">
            <v>95649.08</v>
          </cell>
          <cell r="E6318">
            <v>79048.826446280989</v>
          </cell>
        </row>
        <row r="6319">
          <cell r="A6319">
            <v>1247</v>
          </cell>
          <cell r="B6319" t="str">
            <v>VALVULA SOLENOIDE 1 1/2" RH 24 VAC RPE PARA RIEGO</v>
          </cell>
          <cell r="C6319">
            <v>21</v>
          </cell>
          <cell r="D6319">
            <v>162507.73000000001</v>
          </cell>
          <cell r="E6319">
            <v>134303.90909090912</v>
          </cell>
        </row>
        <row r="6320">
          <cell r="A6320">
            <v>1249</v>
          </cell>
          <cell r="B6320" t="str">
            <v>VALVULA SOLENOIDE 2" RH,24 VAC RPE PARA RIEGO</v>
          </cell>
          <cell r="C6320">
            <v>21</v>
          </cell>
          <cell r="D6320">
            <v>206107.12</v>
          </cell>
          <cell r="E6320">
            <v>170336.46280991734</v>
          </cell>
        </row>
        <row r="6321">
          <cell r="A6321">
            <v>1038</v>
          </cell>
          <cell r="B6321" t="str">
            <v xml:space="preserve">TAPA DE TANQUE FIBROCEMENTO 0.82 mts </v>
          </cell>
          <cell r="C6321">
            <v>21</v>
          </cell>
          <cell r="D6321">
            <v>39334.68</v>
          </cell>
          <cell r="E6321">
            <v>32508</v>
          </cell>
        </row>
        <row r="6322">
          <cell r="A6322">
            <v>1102</v>
          </cell>
          <cell r="B6322" t="str">
            <v>TAPA DE TANQUE FIBROCEMENTO 0.92 mts</v>
          </cell>
          <cell r="C6322">
            <v>21</v>
          </cell>
          <cell r="D6322">
            <v>61288.92</v>
          </cell>
          <cell r="E6322">
            <v>50652</v>
          </cell>
        </row>
        <row r="6323">
          <cell r="A6323">
            <v>6505</v>
          </cell>
          <cell r="B6323" t="str">
            <v>TAPA DE TANQUE FIBROCEMENTO 1.08 mts</v>
          </cell>
          <cell r="C6323">
            <v>21</v>
          </cell>
          <cell r="D6323">
            <v>63118.44</v>
          </cell>
          <cell r="E6323">
            <v>52164</v>
          </cell>
        </row>
        <row r="6324">
          <cell r="A6324">
            <v>6521</v>
          </cell>
          <cell r="B6324" t="str">
            <v>TAPA DE TANQUE FIBROCEMENTO 1.18 mts</v>
          </cell>
          <cell r="C6324">
            <v>21</v>
          </cell>
          <cell r="D6324">
            <v>75010.320000000007</v>
          </cell>
          <cell r="E6324">
            <v>61992.000000000007</v>
          </cell>
        </row>
        <row r="6325">
          <cell r="A6325">
            <v>35696</v>
          </cell>
          <cell r="B6325" t="str">
            <v>CEDRAL TEXTURADO NATURAL 3600MMX200MMX8MM</v>
          </cell>
          <cell r="C6325">
            <v>21</v>
          </cell>
          <cell r="D6325">
            <v>17521.43</v>
          </cell>
          <cell r="E6325">
            <v>14480.520661157025</v>
          </cell>
        </row>
        <row r="6326">
          <cell r="A6326">
            <v>35698</v>
          </cell>
          <cell r="B6326" t="str">
            <v>CEDRAL TEXTURADO CAOBA 3600MMX200MMX8MM</v>
          </cell>
          <cell r="C6326">
            <v>21</v>
          </cell>
          <cell r="D6326">
            <v>24630.639999999999</v>
          </cell>
          <cell r="E6326">
            <v>20355.900826446283</v>
          </cell>
        </row>
        <row r="6327">
          <cell r="A6327">
            <v>35886</v>
          </cell>
          <cell r="B6327" t="str">
            <v>CINTA SUPERBOARD JUNTA INVISIBLE 50MM X45 mts ETERNIT</v>
          </cell>
          <cell r="C6327">
            <v>21</v>
          </cell>
          <cell r="D6327">
            <v>6926.69</v>
          </cell>
          <cell r="E6327">
            <v>5724.5371900826449</v>
          </cell>
        </row>
        <row r="6328">
          <cell r="A6328">
            <v>35900</v>
          </cell>
          <cell r="B6328" t="str">
            <v>BASE COAT SUPERBOARD BALDE 27 kg PASTA ETERNIT</v>
          </cell>
          <cell r="C6328">
            <v>21</v>
          </cell>
          <cell r="D6328">
            <v>134159.91</v>
          </cell>
          <cell r="E6328">
            <v>110875.95867768595</v>
          </cell>
        </row>
        <row r="6329">
          <cell r="A6329">
            <v>35901</v>
          </cell>
          <cell r="B6329" t="str">
            <v>BASE COAT SUPERBOARD BALDE 5 kg PASTA ETERNIT</v>
          </cell>
          <cell r="C6329">
            <v>21</v>
          </cell>
          <cell r="D6329">
            <v>34379.31</v>
          </cell>
          <cell r="E6329">
            <v>28412.652892561982</v>
          </cell>
        </row>
        <row r="6330">
          <cell r="A6330">
            <v>47037</v>
          </cell>
          <cell r="B6330" t="str">
            <v>PLACA CEDRAL SMART-10 NATURAL TEXTU. 3,20m X 0,10m</v>
          </cell>
          <cell r="C6330">
            <v>21</v>
          </cell>
          <cell r="D6330">
            <v>15482.77</v>
          </cell>
          <cell r="E6330">
            <v>12795.677685950413</v>
          </cell>
        </row>
        <row r="6331">
          <cell r="A6331">
            <v>35087</v>
          </cell>
          <cell r="B6331" t="str">
            <v>PLACA SUPERBOARD 6 MM- ETERNIT</v>
          </cell>
          <cell r="C6331">
            <v>21</v>
          </cell>
          <cell r="D6331">
            <v>43401.95</v>
          </cell>
          <cell r="E6331">
            <v>35869.380165289258</v>
          </cell>
        </row>
        <row r="6332">
          <cell r="A6332">
            <v>35088</v>
          </cell>
          <cell r="B6332" t="str">
            <v>PLACA SUPERBOARD 8 MM- ETERNIT</v>
          </cell>
          <cell r="C6332">
            <v>21</v>
          </cell>
          <cell r="D6332">
            <v>57835.46</v>
          </cell>
          <cell r="E6332">
            <v>47797.900826446283</v>
          </cell>
        </row>
        <row r="6333">
          <cell r="A6333">
            <v>35089</v>
          </cell>
          <cell r="B6333" t="str">
            <v>PLACA SUPERBOARD 10 MM- ETERNIT</v>
          </cell>
          <cell r="C6333">
            <v>21</v>
          </cell>
          <cell r="D6333">
            <v>67676.37</v>
          </cell>
          <cell r="E6333">
            <v>55930.884297520657</v>
          </cell>
        </row>
        <row r="6334">
          <cell r="A6334">
            <v>46622</v>
          </cell>
          <cell r="B6334" t="str">
            <v>PLACA SUPERBOARD 4 MM- ETERNIT</v>
          </cell>
          <cell r="C6334">
            <v>21</v>
          </cell>
          <cell r="D6334">
            <v>30821.29</v>
          </cell>
          <cell r="E6334">
            <v>25472.14049586777</v>
          </cell>
        </row>
        <row r="6335">
          <cell r="A6335">
            <v>1629</v>
          </cell>
          <cell r="B6335" t="str">
            <v>FILTRO A CARTUCHO ESTANDAR °ROTOPLAS°</v>
          </cell>
          <cell r="C6335">
            <v>21</v>
          </cell>
          <cell r="D6335">
            <v>42762.11</v>
          </cell>
          <cell r="E6335">
            <v>35340.586776859505</v>
          </cell>
        </row>
        <row r="6336">
          <cell r="A6336">
            <v>1630</v>
          </cell>
          <cell r="B6336" t="str">
            <v>CARTUCHO REPUESTO PARA FILTRO STANDARD ROTOPLAS</v>
          </cell>
          <cell r="C6336">
            <v>21</v>
          </cell>
          <cell r="D6336">
            <v>27932</v>
          </cell>
          <cell r="E6336">
            <v>23084.297520661159</v>
          </cell>
        </row>
        <row r="6337">
          <cell r="A6337">
            <v>28049</v>
          </cell>
          <cell r="B6337" t="str">
            <v>TAPA DE TANQUE Y ARO PARA TANQUE ROTOPLAS</v>
          </cell>
          <cell r="C6337">
            <v>21</v>
          </cell>
          <cell r="D6337">
            <v>21081.21</v>
          </cell>
          <cell r="E6337">
            <v>17422.487603305784</v>
          </cell>
        </row>
        <row r="6338">
          <cell r="A6338">
            <v>15379</v>
          </cell>
          <cell r="B6338" t="str">
            <v>BIODIGESTOR 1300 Lts ROTOPLAS + KIT PARA 10 PERSONAS APROX</v>
          </cell>
          <cell r="C6338">
            <v>21</v>
          </cell>
          <cell r="D6338">
            <v>1135703.52</v>
          </cell>
          <cell r="E6338">
            <v>938597.95041322324</v>
          </cell>
        </row>
        <row r="6339">
          <cell r="A6339">
            <v>15508</v>
          </cell>
          <cell r="B6339" t="str">
            <v>BIODIGESTOR 600 Lts ROTOPLAS + KIT PARA 5 PERSONAS APROX</v>
          </cell>
          <cell r="C6339">
            <v>21</v>
          </cell>
          <cell r="D6339">
            <v>829777.86</v>
          </cell>
          <cell r="E6339">
            <v>685766.82644628105</v>
          </cell>
        </row>
        <row r="6340">
          <cell r="A6340">
            <v>17344</v>
          </cell>
          <cell r="B6340" t="str">
            <v>BIODIGESTOR 3000 Lts ROTOPLAS + KIT PARA 25 PERSONAS APROX</v>
          </cell>
          <cell r="C6340">
            <v>21</v>
          </cell>
          <cell r="D6340">
            <v>3006278.26</v>
          </cell>
          <cell r="E6340">
            <v>2484527.4876033058</v>
          </cell>
        </row>
        <row r="6341">
          <cell r="A6341">
            <v>46024</v>
          </cell>
          <cell r="B6341" t="str">
            <v>BIODIGESTOR 2000 Lts ROTOPLAS + KIT PARA 15-18 PERSONAS APROX</v>
          </cell>
          <cell r="C6341">
            <v>21</v>
          </cell>
          <cell r="D6341">
            <v>1755519.37</v>
          </cell>
          <cell r="E6341">
            <v>1450842.4545454546</v>
          </cell>
        </row>
        <row r="6342">
          <cell r="A6342">
            <v>46025</v>
          </cell>
          <cell r="B6342" t="str">
            <v>BIODIGESTOR 950 Lts ROTOPLAS + KIT PARA 8 PERSONAS APROX</v>
          </cell>
          <cell r="C6342">
            <v>21</v>
          </cell>
          <cell r="D6342">
            <v>1039383.09</v>
          </cell>
          <cell r="E6342">
            <v>858994.28925619833</v>
          </cell>
        </row>
        <row r="6343">
          <cell r="A6343">
            <v>46821</v>
          </cell>
          <cell r="B6343" t="str">
            <v>ROTOPLAS CISTERNA 2800 Lts</v>
          </cell>
          <cell r="C6343">
            <v>21</v>
          </cell>
          <cell r="D6343">
            <v>1115440.95</v>
          </cell>
          <cell r="E6343">
            <v>921852.02479338844</v>
          </cell>
        </row>
        <row r="6344">
          <cell r="A6344">
            <v>1650</v>
          </cell>
          <cell r="B6344" t="str">
            <v>TANQUE PARA AGUA ROTOPLAS ARENA 1100 Lts INCLUYE FLOTANTE Y FILTRO</v>
          </cell>
          <cell r="C6344">
            <v>21</v>
          </cell>
          <cell r="D6344">
            <v>372978.32</v>
          </cell>
          <cell r="E6344">
            <v>308246.54545454547</v>
          </cell>
        </row>
        <row r="6345">
          <cell r="A6345">
            <v>14777</v>
          </cell>
          <cell r="B6345" t="str">
            <v>TANQUE PARA AGUA ROTOPLAS ARENA 850 Lts INCLUYE FLOTANTE Y FILTRO</v>
          </cell>
          <cell r="C6345">
            <v>21</v>
          </cell>
          <cell r="D6345">
            <v>324972.63</v>
          </cell>
          <cell r="E6345">
            <v>268572.42148760334</v>
          </cell>
        </row>
        <row r="6346">
          <cell r="A6346">
            <v>15595</v>
          </cell>
          <cell r="B6346" t="str">
            <v>TANQUE PARA AGUA ROTOPLAS ARENA 600 Lts INCLUYE FLOTANTE</v>
          </cell>
          <cell r="C6346">
            <v>21</v>
          </cell>
          <cell r="D6346">
            <v>222814.47</v>
          </cell>
          <cell r="E6346">
            <v>184144.19008264464</v>
          </cell>
        </row>
        <row r="6347">
          <cell r="A6347">
            <v>15596</v>
          </cell>
          <cell r="B6347" t="str">
            <v>TANQUE PARA AGUA ROTOPLAS ARENA 400 Lts INCLUYE FLOTANTE</v>
          </cell>
          <cell r="C6347">
            <v>21</v>
          </cell>
          <cell r="D6347">
            <v>189108.07</v>
          </cell>
          <cell r="E6347">
            <v>156287.66115702479</v>
          </cell>
        </row>
        <row r="6348">
          <cell r="A6348">
            <v>15597</v>
          </cell>
          <cell r="B6348" t="str">
            <v>TANQUE PARA AGUA ROTOPLAS ARENA 500 Lts CHATO INCLUYE FLOTANTE</v>
          </cell>
          <cell r="C6348">
            <v>21</v>
          </cell>
          <cell r="D6348">
            <v>259832.34</v>
          </cell>
          <cell r="E6348">
            <v>214737.47107438016</v>
          </cell>
        </row>
        <row r="6349">
          <cell r="A6349">
            <v>17397</v>
          </cell>
          <cell r="B6349" t="str">
            <v>TANQUE PARA AGUA ROTOPLAS CHATO 1000 Lts CHATO FILTRO+FLOTAN</v>
          </cell>
          <cell r="C6349">
            <v>21</v>
          </cell>
          <cell r="D6349">
            <v>417939.48</v>
          </cell>
          <cell r="E6349">
            <v>345404.52892561984</v>
          </cell>
        </row>
        <row r="6350">
          <cell r="A6350">
            <v>28147</v>
          </cell>
          <cell r="B6350" t="str">
            <v>TANQUE PARA AGUA ROTOPLAS ARENA 500 Lts SLIM INCLUYE FLOTANTE</v>
          </cell>
          <cell r="C6350">
            <v>21</v>
          </cell>
          <cell r="D6350">
            <v>242899.8</v>
          </cell>
          <cell r="E6350">
            <v>200743.63636363635</v>
          </cell>
        </row>
        <row r="6351">
          <cell r="A6351">
            <v>36217</v>
          </cell>
          <cell r="B6351" t="str">
            <v xml:space="preserve">CISTERNA PARA ENTERRAR 750 Lts ROTOPLAS </v>
          </cell>
          <cell r="C6351">
            <v>21</v>
          </cell>
          <cell r="D6351">
            <v>424169.76</v>
          </cell>
          <cell r="E6351">
            <v>350553.52066115703</v>
          </cell>
        </row>
        <row r="6352">
          <cell r="A6352">
            <v>38207</v>
          </cell>
          <cell r="B6352" t="str">
            <v xml:space="preserve">CISTERNA PARA ENTERRAR 1200 Lts ROTOPLAS </v>
          </cell>
          <cell r="C6352">
            <v>21</v>
          </cell>
          <cell r="D6352">
            <v>683621</v>
          </cell>
          <cell r="E6352">
            <v>564976.03305785125</v>
          </cell>
        </row>
        <row r="6353">
          <cell r="A6353">
            <v>32200</v>
          </cell>
          <cell r="B6353" t="str">
            <v>TANQUE PARA AGUA ROTOPLAS TRICAPA GRIS 1100 Lts SIN FLOTANTE</v>
          </cell>
          <cell r="C6353">
            <v>21</v>
          </cell>
          <cell r="D6353">
            <v>291813.82</v>
          </cell>
          <cell r="E6353">
            <v>241168.44628099175</v>
          </cell>
        </row>
        <row r="6354">
          <cell r="A6354">
            <v>33808</v>
          </cell>
          <cell r="B6354" t="str">
            <v>TANQUE PARA AGUA ROTOPLAS TRICAPA GRIS 850 Lts SIN FLOTANTE</v>
          </cell>
          <cell r="C6354">
            <v>21</v>
          </cell>
          <cell r="D6354">
            <v>254055.55</v>
          </cell>
          <cell r="E6354">
            <v>209963.26446280992</v>
          </cell>
        </row>
        <row r="6355">
          <cell r="A6355">
            <v>34684</v>
          </cell>
          <cell r="B6355" t="str">
            <v>TANQUE PARA AGUA ROTOPLAS TRICAPA GRIS 600 Lts SIN FLOTANTE</v>
          </cell>
          <cell r="C6355">
            <v>21</v>
          </cell>
          <cell r="D6355">
            <v>174175.39</v>
          </cell>
          <cell r="E6355">
            <v>143946.60330578513</v>
          </cell>
        </row>
        <row r="6356">
          <cell r="A6356">
            <v>34685</v>
          </cell>
          <cell r="B6356" t="str">
            <v>TANQUE PARA AGUA ROTOPLAS TRICAPA GRIS 400 Lts SIN FLOTANTE</v>
          </cell>
          <cell r="C6356">
            <v>21</v>
          </cell>
          <cell r="D6356">
            <v>147828.49</v>
          </cell>
          <cell r="E6356">
            <v>122172.30578512396</v>
          </cell>
        </row>
        <row r="6357">
          <cell r="A6357">
            <v>34718</v>
          </cell>
          <cell r="B6357" t="str">
            <v>TANQUE PARA AGUA ROTOPLAS TRICAPA GRIS 2750 Lts 1.5 X 1.8 ALTO</v>
          </cell>
          <cell r="C6357">
            <v>21</v>
          </cell>
          <cell r="D6357">
            <v>591091.88</v>
          </cell>
          <cell r="E6357">
            <v>488505.68595041323</v>
          </cell>
        </row>
        <row r="6358">
          <cell r="A6358">
            <v>46813</v>
          </cell>
          <cell r="B6358" t="str">
            <v>PURIFICADOR DE AGUA DOMICILIARIO °VITAL° BLANCO</v>
          </cell>
          <cell r="C6358">
            <v>21</v>
          </cell>
          <cell r="D6358">
            <v>135596.17000000001</v>
          </cell>
          <cell r="E6358">
            <v>112062.95041322315</v>
          </cell>
        </row>
        <row r="6359">
          <cell r="A6359">
            <v>46814</v>
          </cell>
          <cell r="B6359" t="str">
            <v>PURIFICADOR DE AGUA DOMICILIARIO °VITAL° NEGRO IPS</v>
          </cell>
          <cell r="C6359">
            <v>21</v>
          </cell>
          <cell r="D6359">
            <v>135596.17000000001</v>
          </cell>
          <cell r="E6359">
            <v>112062.95041322315</v>
          </cell>
        </row>
        <row r="6360">
          <cell r="A6360">
            <v>46935</v>
          </cell>
          <cell r="B6360" t="str">
            <v>TANQUE VERTICAL 5000 Lts R40 2ØX2,2mts ALTO</v>
          </cell>
          <cell r="C6360">
            <v>21</v>
          </cell>
          <cell r="D6360">
            <v>2770084.48</v>
          </cell>
          <cell r="E6360">
            <v>2289326.0165289259</v>
          </cell>
        </row>
        <row r="6361">
          <cell r="A6361">
            <v>47062</v>
          </cell>
          <cell r="B6361" t="str">
            <v>TANQUE VERTICAL 5000 Lts STD NEGRO ROTOPLAS</v>
          </cell>
          <cell r="C6361">
            <v>21</v>
          </cell>
          <cell r="D6361">
            <v>1978634.12</v>
          </cell>
          <cell r="E6361">
            <v>1635234.8099173554</v>
          </cell>
        </row>
        <row r="6362">
          <cell r="A6362">
            <v>47768</v>
          </cell>
          <cell r="B6362" t="str">
            <v>TANQUE VERTICAL 25000 Lts STD 3,20m X 3,68m ALT RO</v>
          </cell>
          <cell r="C6362">
            <v>21</v>
          </cell>
          <cell r="D6362">
            <v>7169026.7699999996</v>
          </cell>
          <cell r="E6362">
            <v>5924815.5123966942</v>
          </cell>
        </row>
        <row r="6363">
          <cell r="A6363">
            <v>47769</v>
          </cell>
          <cell r="B6363" t="str">
            <v>TANQUE VERTICAL 25000 Lts R40 3,20m X 3,68m ALT RO</v>
          </cell>
          <cell r="C6363">
            <v>21</v>
          </cell>
          <cell r="D6363">
            <v>10036584.800000001</v>
          </cell>
          <cell r="E6363">
            <v>8294698.1818181826</v>
          </cell>
        </row>
        <row r="6364">
          <cell r="A6364">
            <v>46417</v>
          </cell>
          <cell r="B6364" t="str">
            <v>TANQUE PARA AGUA 1100 Lts MULTICAPA ROTOTANQ Ø 1.08 X 1.30 ALTO BICAPA</v>
          </cell>
          <cell r="C6364">
            <v>21</v>
          </cell>
          <cell r="D6364">
            <v>204527.69</v>
          </cell>
          <cell r="E6364">
            <v>169031.14876033057</v>
          </cell>
        </row>
        <row r="6365">
          <cell r="A6365">
            <v>46418</v>
          </cell>
          <cell r="B6365" t="str">
            <v>TANQUE PARA AGUA 400 Lts MULTICAPA ROTOTANQ Ø 0.87 X 0.84 ALTO BICAPA</v>
          </cell>
          <cell r="C6365" t="e">
            <v>#N/A</v>
          </cell>
          <cell r="D6365" t="e">
            <v>#N/A</v>
          </cell>
          <cell r="E6365" t="e">
            <v>#N/A</v>
          </cell>
        </row>
        <row r="6366">
          <cell r="A6366">
            <v>46419</v>
          </cell>
          <cell r="B6366" t="str">
            <v>TANQUE PARA AGUA 600 Lts MULTICAPA ROTOTANQ Ø 0.95 X 1.13 ALTO BICAPA</v>
          </cell>
          <cell r="C6366">
            <v>21</v>
          </cell>
          <cell r="D6366">
            <v>153598.87</v>
          </cell>
          <cell r="E6366">
            <v>126941.21487603306</v>
          </cell>
        </row>
        <row r="6367">
          <cell r="A6367">
            <v>46420</v>
          </cell>
          <cell r="B6367" t="str">
            <v>TANQUE PARA AGUA 850 Lts MULTICAPA ROTOTANQ Ø 1.00 X 1.30 ALTO BICAPA</v>
          </cell>
          <cell r="C6367">
            <v>21</v>
          </cell>
          <cell r="D6367">
            <v>180992.06</v>
          </cell>
          <cell r="E6367">
            <v>149580.21487603307</v>
          </cell>
        </row>
        <row r="6368">
          <cell r="A6368">
            <v>46509</v>
          </cell>
          <cell r="B6368" t="str">
            <v>CISTERNA PARA ENTERRAR 1100 Lts ROTOTANQ</v>
          </cell>
          <cell r="C6368">
            <v>21</v>
          </cell>
          <cell r="D6368">
            <v>302788.68</v>
          </cell>
          <cell r="E6368">
            <v>250238.57851239669</v>
          </cell>
        </row>
        <row r="6369">
          <cell r="A6369">
            <v>46600</v>
          </cell>
          <cell r="B6369" t="str">
            <v>TANQUE PARA AGUA 2750 Lts TRICAPA ROTOTANQ Ø 1.45 X 1.95 ALTO</v>
          </cell>
          <cell r="C6369">
            <v>21</v>
          </cell>
          <cell r="D6369">
            <v>461452.61</v>
          </cell>
          <cell r="E6369">
            <v>381365.79338842974</v>
          </cell>
        </row>
        <row r="6370">
          <cell r="A6370">
            <v>46635</v>
          </cell>
          <cell r="B6370" t="str">
            <v>TANQUE PARA AGUA 1750 Lts MULTICAPA ROTOTANQ Ø 1.17 X 1.75 ALTO BICAPA</v>
          </cell>
          <cell r="C6370">
            <v>21</v>
          </cell>
          <cell r="D6370">
            <v>325042.11</v>
          </cell>
          <cell r="E6370">
            <v>268629.84297520661</v>
          </cell>
        </row>
        <row r="6371">
          <cell r="A6371">
            <v>46413</v>
          </cell>
          <cell r="B6371" t="str">
            <v>TANQUE 1100 Lts TRICAPA ROTOTANQ Ø 1.08 X 1.5 SE</v>
          </cell>
          <cell r="C6371">
            <v>21</v>
          </cell>
          <cell r="D6371">
            <v>235176.82</v>
          </cell>
          <cell r="E6371">
            <v>194361.00826446281</v>
          </cell>
        </row>
        <row r="6372">
          <cell r="A6372">
            <v>46414</v>
          </cell>
          <cell r="B6372" t="str">
            <v>TANQUE PARA AGUA 850 Lts TRICAPA ROTOTANQ Ø 1.00 X 1.30 ALTO</v>
          </cell>
          <cell r="C6372">
            <v>21</v>
          </cell>
          <cell r="D6372">
            <v>205435.6</v>
          </cell>
          <cell r="E6372">
            <v>169781.48760330578</v>
          </cell>
        </row>
        <row r="6373">
          <cell r="A6373">
            <v>46415</v>
          </cell>
          <cell r="B6373" t="str">
            <v xml:space="preserve">TANQUE PARA AGUA 600 Lts TRICAPA ROTOTANQ Ø 0.95 X 1.13 ALTO </v>
          </cell>
          <cell r="C6373">
            <v>21</v>
          </cell>
          <cell r="D6373">
            <v>174715.24</v>
          </cell>
          <cell r="E6373">
            <v>144392.76033057852</v>
          </cell>
        </row>
        <row r="6374">
          <cell r="A6374">
            <v>46416</v>
          </cell>
          <cell r="B6374" t="str">
            <v>TANQUE PARA AGUA 400 Lts TRICAPA ROTOTANQ Ø 0.87 X 0.84 ALTO</v>
          </cell>
          <cell r="C6374">
            <v>21</v>
          </cell>
          <cell r="D6374">
            <v>145786.14000000001</v>
          </cell>
          <cell r="E6374">
            <v>120484.41322314051</v>
          </cell>
        </row>
        <row r="6375">
          <cell r="A6375">
            <v>46601</v>
          </cell>
          <cell r="B6375" t="str">
            <v>TANQUE PARA AGUA 2750 Lts MULTICAPA ROTOTANQ Ø 1.45 X 1.95 ALTO  BICAPA</v>
          </cell>
          <cell r="C6375">
            <v>21</v>
          </cell>
          <cell r="D6375">
            <v>482304</v>
          </cell>
          <cell r="E6375">
            <v>398598.34710743802</v>
          </cell>
        </row>
        <row r="6376">
          <cell r="A6376">
            <v>46634</v>
          </cell>
          <cell r="B6376" t="str">
            <v xml:space="preserve">TANQUE PARA AGUA 1750 Lts TRICAPA ROTOTANQ Ø 1.17 X1.75 ALTO </v>
          </cell>
          <cell r="C6376">
            <v>21</v>
          </cell>
          <cell r="D6376">
            <v>371318.07</v>
          </cell>
          <cell r="E6376">
            <v>306874.43801652896</v>
          </cell>
        </row>
        <row r="6377">
          <cell r="A6377">
            <v>47031</v>
          </cell>
          <cell r="B6377" t="str">
            <v>SE TANQUE CISTERNA 2700 LTS Ø 1.45cm X 1.95cm</v>
          </cell>
          <cell r="C6377">
            <v>21</v>
          </cell>
          <cell r="D6377">
            <v>578764.35</v>
          </cell>
          <cell r="E6377">
            <v>478317.64462809917</v>
          </cell>
        </row>
        <row r="6378">
          <cell r="A6378">
            <v>46978</v>
          </cell>
          <cell r="B6378" t="str">
            <v>BIODIGESTOR AUTOLIMPIABLE 600 LTS ROTOT.</v>
          </cell>
          <cell r="C6378">
            <v>21</v>
          </cell>
          <cell r="D6378">
            <v>636815.51</v>
          </cell>
          <cell r="E6378">
            <v>526293.80991735542</v>
          </cell>
        </row>
        <row r="6379">
          <cell r="A6379">
            <v>47336</v>
          </cell>
          <cell r="B6379" t="str">
            <v>CAMARA SEPTICA 8 A 12 PERSONAS 650LTS ROTOT.</v>
          </cell>
          <cell r="C6379">
            <v>21</v>
          </cell>
          <cell r="D6379">
            <v>198685.53</v>
          </cell>
          <cell r="E6379">
            <v>164202.9173553719</v>
          </cell>
        </row>
        <row r="6380">
          <cell r="A6380">
            <v>47337</v>
          </cell>
          <cell r="B6380" t="str">
            <v>CAMARA SEPTICA 12 A 14 PERSONAS 850LTS</v>
          </cell>
          <cell r="C6380">
            <v>21</v>
          </cell>
          <cell r="D6380">
            <v>231623.7</v>
          </cell>
          <cell r="E6380">
            <v>191424.54545454547</v>
          </cell>
        </row>
        <row r="6381">
          <cell r="A6381">
            <v>47338</v>
          </cell>
          <cell r="B6381" t="str">
            <v>CAMARA SEPTICA 14 A 18 PERSONAS 1100LTS</v>
          </cell>
          <cell r="C6381">
            <v>21</v>
          </cell>
          <cell r="D6381">
            <v>254284.64</v>
          </cell>
          <cell r="E6381">
            <v>210152.59504132232</v>
          </cell>
        </row>
        <row r="6382">
          <cell r="A6382">
            <v>47339</v>
          </cell>
          <cell r="B6382" t="str">
            <v>CAMARA SEPTICA 24 A 28 PERSONAS 2700LTS</v>
          </cell>
          <cell r="C6382" t="e">
            <v>#N/A</v>
          </cell>
          <cell r="D6382" t="e">
            <v>#N/A</v>
          </cell>
          <cell r="E6382" t="e">
            <v>#N/A</v>
          </cell>
        </row>
        <row r="6383">
          <cell r="A6383">
            <v>47526</v>
          </cell>
          <cell r="B6383" t="str">
            <v>CAMARA SEPTICA  4 A 6 PERSONAS 450LTS</v>
          </cell>
          <cell r="C6383">
            <v>21</v>
          </cell>
          <cell r="D6383">
            <v>158202.71</v>
          </cell>
          <cell r="E6383">
            <v>130746.04132231405</v>
          </cell>
        </row>
        <row r="6384">
          <cell r="A6384">
            <v>7559</v>
          </cell>
          <cell r="B6384" t="str">
            <v>TANQUE PARA AGUA 2750 Lts MULTICAPA TyT Ø 1.40 X 2,05 ALTO T Y T BICAPA</v>
          </cell>
          <cell r="C6384">
            <v>21</v>
          </cell>
          <cell r="D6384">
            <v>454630.89</v>
          </cell>
          <cell r="E6384">
            <v>375728.00826446281</v>
          </cell>
        </row>
        <row r="6385">
          <cell r="A6385">
            <v>7562</v>
          </cell>
          <cell r="B6385" t="str">
            <v>TANQUE PARA AGUA 650 Lts MULTICAPA TyT Ø 1.00 X 1.00 ALTO T Y T BICAPA</v>
          </cell>
          <cell r="C6385">
            <v>21</v>
          </cell>
          <cell r="D6385">
            <v>151114.66</v>
          </cell>
          <cell r="E6385">
            <v>124888.14876033059</v>
          </cell>
        </row>
        <row r="6386">
          <cell r="A6386">
            <v>7564</v>
          </cell>
          <cell r="B6386" t="str">
            <v>TANQUE PARA AGUA 1100 Lts MULTICAPA TyT Ø 1.20 X 1.22 ALTO T Y T BICAPA</v>
          </cell>
          <cell r="C6386">
            <v>21</v>
          </cell>
          <cell r="D6386">
            <v>205725.53</v>
          </cell>
          <cell r="E6386">
            <v>170021.09917355372</v>
          </cell>
        </row>
        <row r="6387">
          <cell r="A6387">
            <v>7567</v>
          </cell>
          <cell r="B6387" t="str">
            <v>TANQUE PARA AGUA 450 Lts MULTICAPA TyT Ø 0.87 X 0.87 ALTO T Y T BICAPA</v>
          </cell>
          <cell r="C6387">
            <v>21</v>
          </cell>
          <cell r="D6387">
            <v>126625.31</v>
          </cell>
          <cell r="E6387">
            <v>104649.01652892563</v>
          </cell>
        </row>
        <row r="6388">
          <cell r="A6388">
            <v>7569</v>
          </cell>
          <cell r="B6388" t="str">
            <v>TANQUE PARA AGUA 850 Lts MULTICAPA TyT Ø 1.10 X 1.12 ALTO T Y T BICAPA</v>
          </cell>
          <cell r="C6388">
            <v>21</v>
          </cell>
          <cell r="D6388">
            <v>183313.28</v>
          </cell>
          <cell r="E6388">
            <v>151498.57851239669</v>
          </cell>
        </row>
        <row r="6389">
          <cell r="A6389">
            <v>11846</v>
          </cell>
          <cell r="B6389" t="str">
            <v>TANQUE PARA AGUA 1750 Lts MULTICAPA TyT Ø1.35 X 1.60 ALTO T Y T BICAPA</v>
          </cell>
          <cell r="C6389">
            <v>21</v>
          </cell>
          <cell r="D6389">
            <v>317158.09000000003</v>
          </cell>
          <cell r="E6389">
            <v>262114.12396694219</v>
          </cell>
        </row>
        <row r="6390">
          <cell r="A6390">
            <v>7552</v>
          </cell>
          <cell r="B6390" t="str">
            <v>TANQUE PARA AGUA 2750 Lts  MULTICAPA PREMIUM  TyT Ø 1.40 X 2,05 ALTO T Y T TRICAPA</v>
          </cell>
          <cell r="C6390">
            <v>21</v>
          </cell>
          <cell r="D6390">
            <v>517775.95</v>
          </cell>
          <cell r="E6390">
            <v>427914.00826446281</v>
          </cell>
        </row>
        <row r="6391">
          <cell r="A6391">
            <v>7563</v>
          </cell>
          <cell r="B6391" t="str">
            <v>TANQUE PARA AGUA 650 Lts  MULTICAPA PREMIUM  TyT Ø 1.00 X 1.00 ALTO T Y T TRICAPA</v>
          </cell>
          <cell r="C6391">
            <v>21</v>
          </cell>
          <cell r="D6391">
            <v>168987.15</v>
          </cell>
          <cell r="E6391">
            <v>139658.80165289255</v>
          </cell>
        </row>
        <row r="6392">
          <cell r="A6392">
            <v>7568</v>
          </cell>
          <cell r="B6392" t="str">
            <v>TANQUE PARA AGUA 450 Lts  MULTICAPA PREMIUM  TyT Ø 0.87 X 0.87 ALTO T Y T TRICAPA</v>
          </cell>
          <cell r="C6392">
            <v>21</v>
          </cell>
          <cell r="D6392">
            <v>149169.54999999999</v>
          </cell>
          <cell r="E6392">
            <v>123280.61983471074</v>
          </cell>
        </row>
        <row r="6393">
          <cell r="A6393">
            <v>7570</v>
          </cell>
          <cell r="B6393" t="str">
            <v>TANQUE PARA AGUA 850 Lts  MULTICAPA PREMIUM  TyT Ø 1.10 X 1.12 ALTO T Y T TRICAPA</v>
          </cell>
          <cell r="C6393">
            <v>21</v>
          </cell>
          <cell r="D6393">
            <v>199865.86</v>
          </cell>
          <cell r="E6393">
            <v>165178.39669421487</v>
          </cell>
        </row>
        <row r="6394">
          <cell r="A6394">
            <v>7571</v>
          </cell>
          <cell r="B6394" t="str">
            <v>TANQUE PARA AGUA 1100 Lts  MULTICAPA PREMIUM  TyT Ø 1.20 X 1.22 ALTO T Y T TRICAPA</v>
          </cell>
          <cell r="C6394">
            <v>21</v>
          </cell>
          <cell r="D6394">
            <v>236034.6</v>
          </cell>
          <cell r="E6394">
            <v>195069.9173553719</v>
          </cell>
        </row>
        <row r="6395">
          <cell r="A6395">
            <v>11847</v>
          </cell>
          <cell r="B6395" t="str">
            <v>TANQUE PARA AGUA 1750 Lts  MULTICAPA PREMIUM  TyT Ø1.35 X 1.60 ALTO T Y T TRICAPA</v>
          </cell>
          <cell r="C6395">
            <v>21</v>
          </cell>
          <cell r="D6395">
            <v>385389.97</v>
          </cell>
          <cell r="E6395">
            <v>318504.10743801651</v>
          </cell>
        </row>
        <row r="6396">
          <cell r="A6396">
            <v>17560</v>
          </cell>
          <cell r="B6396" t="str">
            <v>TANQUE PARA AGUA 5.000 Lts  MULTICAPA PREMIUM  TyT 2.60 Ø X 1.59 ALTO A PEDIDO T Y T</v>
          </cell>
          <cell r="C6396">
            <v>21</v>
          </cell>
          <cell r="D6396">
            <v>1672452.29</v>
          </cell>
          <cell r="E6396">
            <v>1382191.9752066117</v>
          </cell>
        </row>
        <row r="6397">
          <cell r="A6397">
            <v>17562</v>
          </cell>
          <cell r="B6397" t="str">
            <v>TANQUE PARA AGUA 10.000 Lts MULTICAPA PREMIUM TyT Ø 2.60 X 2.45 ALTO A PEDIDO T Y T TRICAPA</v>
          </cell>
          <cell r="C6397">
            <v>21</v>
          </cell>
          <cell r="D6397">
            <v>3011595.08</v>
          </cell>
          <cell r="E6397">
            <v>2488921.5537190083</v>
          </cell>
        </row>
        <row r="6398">
          <cell r="A6398">
            <v>28082</v>
          </cell>
          <cell r="B6398" t="str">
            <v>TANQUE PARA AGUA 500 Lts  MULTICAPA PREMIUM  XL TyT Ø 0.70 X 1.56 ALTO T Y T TRICAPA</v>
          </cell>
          <cell r="C6398">
            <v>21</v>
          </cell>
          <cell r="D6398">
            <v>166705.10999999999</v>
          </cell>
          <cell r="E6398">
            <v>137772.81818181818</v>
          </cell>
        </row>
        <row r="6399">
          <cell r="A6399">
            <v>32976</v>
          </cell>
          <cell r="B6399" t="str">
            <v>TANQUE PARA AGUA 350 Lts TRICAPA TyT Ø 0.68 X 1,10 ALTO T Y T</v>
          </cell>
          <cell r="C6399">
            <v>21</v>
          </cell>
          <cell r="D6399">
            <v>128252.6</v>
          </cell>
          <cell r="E6399">
            <v>105993.88429752066</v>
          </cell>
        </row>
        <row r="6400">
          <cell r="A6400">
            <v>39108</v>
          </cell>
          <cell r="B6400" t="str">
            <v>TANQUE PARA AGUA 250 Lts TRICAPA TyT Ø 0.71 X 0.79 ALTO T Y T</v>
          </cell>
          <cell r="C6400">
            <v>21</v>
          </cell>
          <cell r="D6400">
            <v>93890.05</v>
          </cell>
          <cell r="E6400">
            <v>77595.082644628099</v>
          </cell>
        </row>
        <row r="6401">
          <cell r="A6401">
            <v>35609</v>
          </cell>
          <cell r="B6401" t="str">
            <v>BIODIGESTOR 10 PERSONAS 1100LTS WATERPLAST</v>
          </cell>
          <cell r="C6401">
            <v>21</v>
          </cell>
          <cell r="D6401">
            <v>620085.31000000006</v>
          </cell>
          <cell r="E6401">
            <v>512467.19834710751</v>
          </cell>
        </row>
        <row r="6402">
          <cell r="A6402">
            <v>35610</v>
          </cell>
          <cell r="B6402" t="str">
            <v>CAMARA SEPTICA 4 A 6 PERSONAS WATERPLAST 400</v>
          </cell>
          <cell r="C6402">
            <v>21</v>
          </cell>
          <cell r="D6402">
            <v>161622.24</v>
          </cell>
          <cell r="E6402">
            <v>133572.09917355372</v>
          </cell>
        </row>
        <row r="6403">
          <cell r="A6403">
            <v>35612</v>
          </cell>
          <cell r="B6403" t="str">
            <v xml:space="preserve">TANQUE PARA AGUA MULTIPROPOSITO TRICAPA 150L WATERPLAST </v>
          </cell>
          <cell r="C6403">
            <v>21</v>
          </cell>
          <cell r="D6403">
            <v>110575.21</v>
          </cell>
          <cell r="E6403">
            <v>91384.47107438017</v>
          </cell>
        </row>
        <row r="6404">
          <cell r="A6404">
            <v>35613</v>
          </cell>
          <cell r="B6404" t="str">
            <v>BIODIGESTOR AUTOLIMPIABLE 600L WATERPLAST</v>
          </cell>
          <cell r="C6404">
            <v>21</v>
          </cell>
          <cell r="D6404">
            <v>703296.76</v>
          </cell>
          <cell r="E6404">
            <v>581236.99173553719</v>
          </cell>
        </row>
        <row r="6405">
          <cell r="A6405">
            <v>35614</v>
          </cell>
          <cell r="B6405" t="str">
            <v xml:space="preserve">CAMARA DE REGISTRO DE LODOS WATERPLAST </v>
          </cell>
          <cell r="C6405">
            <v>21</v>
          </cell>
          <cell r="D6405">
            <v>85771.8</v>
          </cell>
          <cell r="E6405">
            <v>70885.78512396694</v>
          </cell>
        </row>
        <row r="6406">
          <cell r="A6406">
            <v>35646</v>
          </cell>
          <cell r="B6406" t="str">
            <v>BIODIGESTOR 6 PERSONAS 600LTS WATERPLAST</v>
          </cell>
          <cell r="C6406">
            <v>21</v>
          </cell>
          <cell r="D6406">
            <v>516071</v>
          </cell>
          <cell r="E6406">
            <v>426504.95867768594</v>
          </cell>
        </row>
        <row r="6407">
          <cell r="A6407">
            <v>35690</v>
          </cell>
          <cell r="B6407" t="str">
            <v xml:space="preserve">TANQUE PARA AGUA MULTIPROPOSITO TRICAPA 100L WATERPLAST </v>
          </cell>
          <cell r="C6407">
            <v>21</v>
          </cell>
          <cell r="D6407">
            <v>100013.75999999999</v>
          </cell>
          <cell r="E6407">
            <v>82656</v>
          </cell>
        </row>
        <row r="6408">
          <cell r="A6408">
            <v>35691</v>
          </cell>
          <cell r="B6408" t="str">
            <v>BIODIGESTOR AUTOLIMPIABLE 1100LTS WATERPLAST</v>
          </cell>
          <cell r="C6408">
            <v>21</v>
          </cell>
          <cell r="D6408">
            <v>892122.74</v>
          </cell>
          <cell r="E6408">
            <v>737291.52066115709</v>
          </cell>
        </row>
        <row r="6409">
          <cell r="A6409">
            <v>35740</v>
          </cell>
          <cell r="B6409" t="str">
            <v>CAMARA SEPTICA 8 A 12 PERSONAS WATERPLAST 600</v>
          </cell>
          <cell r="C6409">
            <v>21</v>
          </cell>
          <cell r="D6409">
            <v>208428.68</v>
          </cell>
          <cell r="E6409">
            <v>172255.10743801654</v>
          </cell>
        </row>
        <row r="6410">
          <cell r="A6410">
            <v>35955</v>
          </cell>
          <cell r="B6410" t="str">
            <v>CAMARA SEPTICA 12 A 14 PERSONAS WATERPLAST 1100</v>
          </cell>
          <cell r="C6410" t="e">
            <v>#N/A</v>
          </cell>
          <cell r="D6410" t="e">
            <v>#N/A</v>
          </cell>
          <cell r="E6410" t="e">
            <v>#N/A</v>
          </cell>
        </row>
        <row r="6411">
          <cell r="A6411">
            <v>35956</v>
          </cell>
          <cell r="B6411" t="str">
            <v>CAMARA SEPTICA 14 A 18 PERSONAS WATERPLAST 2000</v>
          </cell>
          <cell r="C6411">
            <v>21</v>
          </cell>
          <cell r="D6411">
            <v>570478.49</v>
          </cell>
          <cell r="E6411">
            <v>471469.82644628099</v>
          </cell>
        </row>
        <row r="6412">
          <cell r="A6412">
            <v>35968</v>
          </cell>
          <cell r="B6412" t="str">
            <v xml:space="preserve">TANQUE PARA AGUA MULTIPROPOSITO TRICAPA 180L WATERPLAST </v>
          </cell>
          <cell r="C6412">
            <v>21</v>
          </cell>
          <cell r="D6412">
            <v>125137.22</v>
          </cell>
          <cell r="E6412">
            <v>103419.19008264464</v>
          </cell>
        </row>
        <row r="6413">
          <cell r="A6413">
            <v>36282</v>
          </cell>
          <cell r="B6413" t="str">
            <v>TAPA DE TANQUE CIERRE CLICK WATERPLAS</v>
          </cell>
          <cell r="C6413">
            <v>21</v>
          </cell>
          <cell r="D6413">
            <v>16002.2</v>
          </cell>
          <cell r="E6413">
            <v>13224.958677685951</v>
          </cell>
        </row>
        <row r="6414">
          <cell r="A6414">
            <v>38252</v>
          </cell>
          <cell r="B6414" t="str">
            <v>BIODIGESTOR AUTOLIMPIABLE 2000 Lts WATERPLAST</v>
          </cell>
          <cell r="C6414">
            <v>21</v>
          </cell>
          <cell r="D6414">
            <v>1302579.21</v>
          </cell>
          <cell r="E6414">
            <v>1076511.7438016529</v>
          </cell>
        </row>
        <row r="6415">
          <cell r="A6415">
            <v>44514</v>
          </cell>
          <cell r="B6415" t="str">
            <v>CAMARA DE INSPECCION ANILLOS REDUCCION DE ALTURA WATERPLAST</v>
          </cell>
          <cell r="C6415">
            <v>21</v>
          </cell>
          <cell r="D6415">
            <v>74410.240000000005</v>
          </cell>
          <cell r="E6415">
            <v>61496.066115702488</v>
          </cell>
        </row>
        <row r="6416">
          <cell r="A6416">
            <v>46775</v>
          </cell>
          <cell r="B6416" t="str">
            <v>TANQUE TRICAPA 1000L WAT.</v>
          </cell>
          <cell r="C6416">
            <v>21</v>
          </cell>
          <cell r="D6416">
            <v>229551.58</v>
          </cell>
          <cell r="E6416">
            <v>189712.04958677685</v>
          </cell>
        </row>
        <row r="6417">
          <cell r="A6417">
            <v>46776</v>
          </cell>
          <cell r="B6417" t="str">
            <v>TANQUE TRICAPA  750L WAT.</v>
          </cell>
          <cell r="C6417">
            <v>21</v>
          </cell>
          <cell r="D6417">
            <v>203788.04</v>
          </cell>
          <cell r="E6417">
            <v>168419.86776859505</v>
          </cell>
        </row>
        <row r="6418">
          <cell r="A6418">
            <v>46934</v>
          </cell>
          <cell r="B6418" t="str">
            <v>TANQUE TRICAPA 5000L 1,93ØX2,09 ALTO UNI.</v>
          </cell>
          <cell r="C6418">
            <v>21</v>
          </cell>
          <cell r="D6418">
            <v>1459884.75</v>
          </cell>
          <cell r="E6418">
            <v>1206516.3223140496</v>
          </cell>
        </row>
        <row r="6419">
          <cell r="A6419">
            <v>47027</v>
          </cell>
          <cell r="B6419" t="str">
            <v>TANQUE CISTERNA MODULAR SINGLE 1000LTS CELESTE</v>
          </cell>
          <cell r="C6419">
            <v>21</v>
          </cell>
          <cell r="D6419">
            <v>642488.39</v>
          </cell>
          <cell r="E6419">
            <v>530982.14049586782</v>
          </cell>
        </row>
        <row r="6420">
          <cell r="A6420">
            <v>47211</v>
          </cell>
          <cell r="B6420" t="str">
            <v>TANQUE TRICAPA 750LTS SLIMPRO SOPLADO WATERPLAST</v>
          </cell>
          <cell r="C6420">
            <v>21</v>
          </cell>
          <cell r="D6420">
            <v>268836.99</v>
          </cell>
          <cell r="E6420">
            <v>222179.3305785124</v>
          </cell>
        </row>
        <row r="6421">
          <cell r="A6421">
            <v>47420</v>
          </cell>
          <cell r="B6421" t="str">
            <v>TANQUE TRICAPA 300LTS SLIMPRO SOPLADO WATERPLAST</v>
          </cell>
          <cell r="C6421">
            <v>21</v>
          </cell>
          <cell r="D6421">
            <v>159221.91</v>
          </cell>
          <cell r="E6421">
            <v>131588.35537190083</v>
          </cell>
        </row>
        <row r="6422">
          <cell r="A6422">
            <v>47483</v>
          </cell>
          <cell r="B6422" t="str">
            <v>TANQUE TRICAPA 3000Lts 1,45ØX2,20 ALTO UNI.</v>
          </cell>
          <cell r="C6422">
            <v>21</v>
          </cell>
          <cell r="D6422">
            <v>840435.63</v>
          </cell>
          <cell r="E6422">
            <v>694574.90082644636</v>
          </cell>
        </row>
        <row r="6423">
          <cell r="A6423">
            <v>47558</v>
          </cell>
          <cell r="B6423" t="str">
            <v>TANQUE TRICAPA SLIM GRIS 500 LTS 72cm X 136cm WATE</v>
          </cell>
          <cell r="C6423">
            <v>21</v>
          </cell>
          <cell r="D6423">
            <v>148020.37</v>
          </cell>
          <cell r="E6423">
            <v>122330.88429752066</v>
          </cell>
        </row>
        <row r="6424">
          <cell r="A6424">
            <v>47569</v>
          </cell>
          <cell r="B6424" t="str">
            <v>CAMARA SEPTICA 7 A 8 PERSONAS WATE. 750LTS WATEPL</v>
          </cell>
          <cell r="C6424">
            <v>21</v>
          </cell>
          <cell r="D6424">
            <v>224110.83</v>
          </cell>
          <cell r="E6424">
            <v>185215.56198347107</v>
          </cell>
        </row>
        <row r="6425">
          <cell r="A6425">
            <v>47570</v>
          </cell>
          <cell r="B6425" t="str">
            <v>CAMARA SEPTICA 5 PERSONAS 500 lts</v>
          </cell>
          <cell r="C6425">
            <v>21</v>
          </cell>
          <cell r="D6425">
            <v>179864.75</v>
          </cell>
          <cell r="E6425">
            <v>148648.55371900828</v>
          </cell>
        </row>
        <row r="6426">
          <cell r="A6426">
            <v>47572</v>
          </cell>
          <cell r="B6426" t="str">
            <v>TANQUE TRICAPA 10.000 Lts 2,50ØX2,47 ALTO UNI.</v>
          </cell>
          <cell r="C6426">
            <v>21</v>
          </cell>
          <cell r="D6426">
            <v>2723254.67</v>
          </cell>
          <cell r="E6426">
            <v>2250623.6942148758</v>
          </cell>
        </row>
        <row r="6427">
          <cell r="A6427">
            <v>47767</v>
          </cell>
          <cell r="B6427" t="str">
            <v>TANQUE TRICAPA CONTRA INCENDIO 5000L 193cm x 220cm</v>
          </cell>
          <cell r="C6427">
            <v>21</v>
          </cell>
          <cell r="D6427">
            <v>1360347.16</v>
          </cell>
          <cell r="E6427">
            <v>1124253.8512396694</v>
          </cell>
        </row>
        <row r="6428">
          <cell r="A6428">
            <v>47142</v>
          </cell>
          <cell r="B6428" t="str">
            <v>BIODIGESTOR AUTOLIMPIABLE 3000L WAT.</v>
          </cell>
          <cell r="C6428">
            <v>21</v>
          </cell>
          <cell r="D6428">
            <v>2874795.52</v>
          </cell>
          <cell r="E6428">
            <v>2375864.0661157025</v>
          </cell>
        </row>
        <row r="6429">
          <cell r="A6429">
            <v>1626</v>
          </cell>
          <cell r="B6429" t="str">
            <v>FLOTANTE 1/2" VARILLA REG ALTA P CON BOYA F448 TIPO ROTOPLAS</v>
          </cell>
          <cell r="C6429">
            <v>21</v>
          </cell>
          <cell r="D6429">
            <v>12399.97</v>
          </cell>
          <cell r="E6429">
            <v>10247.90909090909</v>
          </cell>
        </row>
        <row r="6430">
          <cell r="A6430">
            <v>1627</v>
          </cell>
          <cell r="B6430" t="str">
            <v>FLOTANTE 3/4" VARILLA REG ALTA P CON BOYA F455 TIPO ROTOPLAS</v>
          </cell>
          <cell r="C6430">
            <v>21</v>
          </cell>
          <cell r="D6430">
            <v>13097.47</v>
          </cell>
          <cell r="E6430">
            <v>10824.355371900827</v>
          </cell>
        </row>
        <row r="6431">
          <cell r="A6431">
            <v>35649</v>
          </cell>
          <cell r="B6431" t="str">
            <v>CONCENTRADO ENZIMATICO 500G PC3 BACTERIA PARA POZO</v>
          </cell>
          <cell r="C6431">
            <v>21</v>
          </cell>
          <cell r="D6431">
            <v>10307.48</v>
          </cell>
          <cell r="E6431">
            <v>8518.5785123966944</v>
          </cell>
        </row>
        <row r="6432">
          <cell r="A6432">
            <v>36011</v>
          </cell>
          <cell r="B6432" t="str">
            <v>REJILLA PLASTICA REFORZADA PP 20X20 WATERPLAS</v>
          </cell>
          <cell r="C6432">
            <v>21</v>
          </cell>
          <cell r="D6432">
            <v>2634.99</v>
          </cell>
          <cell r="E6432">
            <v>2177.677685950413</v>
          </cell>
        </row>
        <row r="6433">
          <cell r="A6433">
            <v>44515</v>
          </cell>
          <cell r="B6433" t="str">
            <v>FLOTANTE DE MEDIA PRESION 1/2" - WAT.</v>
          </cell>
          <cell r="C6433">
            <v>21</v>
          </cell>
          <cell r="D6433">
            <v>11237.47</v>
          </cell>
          <cell r="E6433">
            <v>9287.1652892561979</v>
          </cell>
        </row>
        <row r="6434">
          <cell r="A6434">
            <v>44516</v>
          </cell>
          <cell r="B6434" t="str">
            <v>FLOTANTE DE MEDIA PRESION 3/4" - WAT.</v>
          </cell>
          <cell r="C6434">
            <v>21</v>
          </cell>
          <cell r="D6434">
            <v>11237.47</v>
          </cell>
          <cell r="E6434">
            <v>9287.1652892561979</v>
          </cell>
        </row>
        <row r="6435">
          <cell r="A6435">
            <v>45884</v>
          </cell>
          <cell r="B6435" t="str">
            <v>REJILLA PLASTICA REFORZADA PP 25X25 - WATERPLAS</v>
          </cell>
          <cell r="C6435">
            <v>21</v>
          </cell>
          <cell r="D6435">
            <v>5347.49</v>
          </cell>
          <cell r="E6435">
            <v>4419.4132231404956</v>
          </cell>
        </row>
        <row r="6436">
          <cell r="A6436">
            <v>31799</v>
          </cell>
          <cell r="B6436" t="str">
            <v>CAJA PLASTICA PARA MEDIDOR AGUA LIVIANA 20 X 40 VACIA</v>
          </cell>
          <cell r="C6436">
            <v>21</v>
          </cell>
          <cell r="D6436">
            <v>11987.02</v>
          </cell>
          <cell r="E6436">
            <v>9906.6280991735548</v>
          </cell>
        </row>
        <row r="6437">
          <cell r="A6437">
            <v>47459</v>
          </cell>
          <cell r="B6437" t="str">
            <v>CAJA PARA VALVULA DE RIEGO 20cmX20cmX16.5cm</v>
          </cell>
          <cell r="C6437">
            <v>21</v>
          </cell>
          <cell r="D6437">
            <v>10916.14</v>
          </cell>
          <cell r="E6437">
            <v>9021.6033057851237</v>
          </cell>
        </row>
        <row r="6438">
          <cell r="A6438">
            <v>12463</v>
          </cell>
          <cell r="B6438" t="str">
            <v>REJAS CON MARCO 15X15 HIERRO FUNDIDO</v>
          </cell>
          <cell r="C6438">
            <v>21</v>
          </cell>
          <cell r="D6438">
            <v>8511.9699999999993</v>
          </cell>
          <cell r="E6438">
            <v>7034.6859504132226</v>
          </cell>
        </row>
        <row r="6439">
          <cell r="A6439">
            <v>28397</v>
          </cell>
          <cell r="B6439" t="str">
            <v>REJA S PARA PISO 12X12 ACERO MARCO ESTAMPADO MAR-CAS</v>
          </cell>
          <cell r="C6439">
            <v>21</v>
          </cell>
          <cell r="D6439">
            <v>5483.73</v>
          </cell>
          <cell r="E6439">
            <v>4532.0082644628101</v>
          </cell>
        </row>
        <row r="6440">
          <cell r="A6440">
            <v>28399</v>
          </cell>
          <cell r="B6440" t="str">
            <v>TAPA CON MARCO 12X12 ACERO MARCO ESTAMPADO MART</v>
          </cell>
          <cell r="C6440">
            <v>21</v>
          </cell>
          <cell r="D6440">
            <v>5222.6000000000004</v>
          </cell>
          <cell r="E6440">
            <v>4316.1983471074382</v>
          </cell>
        </row>
        <row r="6441">
          <cell r="A6441">
            <v>28400</v>
          </cell>
          <cell r="B6441" t="str">
            <v>TAPA CON MARCO 20X20 ACERO MARCO NIQUELADO WATER</v>
          </cell>
          <cell r="C6441">
            <v>21</v>
          </cell>
          <cell r="D6441">
            <v>11141.55</v>
          </cell>
          <cell r="E6441">
            <v>9207.8925619834699</v>
          </cell>
        </row>
        <row r="6442">
          <cell r="A6442">
            <v>28401</v>
          </cell>
          <cell r="B6442" t="str">
            <v>REJAS CON MARCO 20X20 HIERRO FUNDIDO</v>
          </cell>
          <cell r="C6442">
            <v>21</v>
          </cell>
          <cell r="D6442">
            <v>18065.990000000002</v>
          </cell>
          <cell r="E6442">
            <v>14930.570247933885</v>
          </cell>
        </row>
        <row r="6443">
          <cell r="A6443">
            <v>28403</v>
          </cell>
          <cell r="B6443" t="str">
            <v>REJAS CON MARCO 25X25 HIERRO FUNDIDO MARTINI / WATERPLAS</v>
          </cell>
          <cell r="C6443">
            <v>21</v>
          </cell>
          <cell r="D6443">
            <v>19294.03</v>
          </cell>
          <cell r="E6443">
            <v>15945.479338842975</v>
          </cell>
        </row>
        <row r="6444">
          <cell r="A6444">
            <v>36990</v>
          </cell>
          <cell r="B6444" t="str">
            <v>SOPORTE PARA BOMBAS DE AGUA PARA MONTAR SOBRE PARED</v>
          </cell>
          <cell r="C6444">
            <v>21</v>
          </cell>
          <cell r="D6444">
            <v>40910.370000000003</v>
          </cell>
          <cell r="E6444">
            <v>33810.223140495873</v>
          </cell>
        </row>
        <row r="6445">
          <cell r="A6445">
            <v>36991</v>
          </cell>
          <cell r="B6445" t="str">
            <v>SOPORTE PARA BOMBAS DE AGUA PARA MONTAR EN EL PISO</v>
          </cell>
          <cell r="C6445">
            <v>21</v>
          </cell>
          <cell r="D6445">
            <v>40910.370000000003</v>
          </cell>
          <cell r="E6445">
            <v>33810.223140495873</v>
          </cell>
        </row>
        <row r="6446">
          <cell r="A6446">
            <v>43061</v>
          </cell>
          <cell r="B6446" t="str">
            <v>FLEJE CINTA PERFORADA GALVANIZADA 5 mts</v>
          </cell>
          <cell r="C6446">
            <v>21</v>
          </cell>
          <cell r="D6446">
            <v>6528.25</v>
          </cell>
          <cell r="E6446">
            <v>5395.2479338842977</v>
          </cell>
        </row>
        <row r="6447">
          <cell r="A6447">
            <v>43664</v>
          </cell>
          <cell r="B6447" t="str">
            <v>FLEJE CINTA PERFORADA GALVANIZADA 30 mts</v>
          </cell>
          <cell r="C6447">
            <v>21</v>
          </cell>
          <cell r="D6447">
            <v>26809.35</v>
          </cell>
          <cell r="E6447">
            <v>22156.487603305784</v>
          </cell>
        </row>
        <row r="6448">
          <cell r="A6448">
            <v>44842</v>
          </cell>
          <cell r="B6448" t="str">
            <v>FLEJE CINTA PERFORADA GALVANIZADA 10 mts</v>
          </cell>
          <cell r="C6448">
            <v>21</v>
          </cell>
          <cell r="D6448">
            <v>9661.81</v>
          </cell>
          <cell r="E6448">
            <v>7984.9669421487597</v>
          </cell>
        </row>
        <row r="6449">
          <cell r="A6449">
            <v>18678</v>
          </cell>
          <cell r="B6449" t="str">
            <v>RESORTE 20MM</v>
          </cell>
          <cell r="C6449" t="e">
            <v>#N/A</v>
          </cell>
          <cell r="D6449" t="e">
            <v>#N/A</v>
          </cell>
          <cell r="E6449" t="e">
            <v>#N/A</v>
          </cell>
        </row>
        <row r="6450">
          <cell r="A6450">
            <v>18679</v>
          </cell>
          <cell r="B6450" t="str">
            <v>RESORTE 22MM</v>
          </cell>
          <cell r="C6450" t="e">
            <v>#N/A</v>
          </cell>
          <cell r="D6450" t="e">
            <v>#N/A</v>
          </cell>
          <cell r="E6450" t="e">
            <v>#N/A</v>
          </cell>
        </row>
        <row r="6451">
          <cell r="A6451">
            <v>18680</v>
          </cell>
          <cell r="B6451" t="str">
            <v>RESORTE 25MM</v>
          </cell>
          <cell r="C6451" t="e">
            <v>#N/A</v>
          </cell>
          <cell r="D6451" t="e">
            <v>#N/A</v>
          </cell>
          <cell r="E6451" t="e">
            <v>#N/A</v>
          </cell>
        </row>
        <row r="6452">
          <cell r="A6452">
            <v>34725</v>
          </cell>
          <cell r="B6452" t="str">
            <v>TUBO PVC TECNOCOM 25MM X 3MT PARA DESCARGA DE AIRE ACONDICIONADO</v>
          </cell>
          <cell r="C6452">
            <v>21</v>
          </cell>
          <cell r="D6452">
            <v>3292.77</v>
          </cell>
          <cell r="E6452">
            <v>2721.2975206611573</v>
          </cell>
        </row>
        <row r="6453">
          <cell r="A6453">
            <v>35723</v>
          </cell>
          <cell r="B6453" t="str">
            <v>TUBO PVC TECNOCOM 20MM X 3 mts PARA DESCARGA DE AIRE ACONDICIONADO</v>
          </cell>
          <cell r="C6453">
            <v>21</v>
          </cell>
          <cell r="D6453">
            <v>2287.88</v>
          </cell>
          <cell r="E6453">
            <v>1890.8099173553721</v>
          </cell>
        </row>
        <row r="6454">
          <cell r="A6454">
            <v>18462</v>
          </cell>
          <cell r="B6454" t="str">
            <v>MANGUERA PRESION AIRE/AGUA 20 BAR 8MM ROJAX mts</v>
          </cell>
          <cell r="C6454">
            <v>21</v>
          </cell>
          <cell r="D6454">
            <v>2320.3000000000002</v>
          </cell>
          <cell r="E6454">
            <v>1917.6033057851241</v>
          </cell>
        </row>
        <row r="6455">
          <cell r="A6455">
            <v>32736</v>
          </cell>
          <cell r="B6455" t="str">
            <v>MANGUERA CRISTAL 10/12 X mts</v>
          </cell>
          <cell r="C6455">
            <v>21</v>
          </cell>
          <cell r="D6455">
            <v>701.21</v>
          </cell>
          <cell r="E6455">
            <v>579.51239669421489</v>
          </cell>
        </row>
        <row r="6456">
          <cell r="A6456">
            <v>32739</v>
          </cell>
          <cell r="B6456" t="str">
            <v>MANGUERA DE JARDIN LIVIANA 1/2"X25MT MS1325</v>
          </cell>
          <cell r="C6456">
            <v>21</v>
          </cell>
          <cell r="D6456">
            <v>19548.490000000002</v>
          </cell>
          <cell r="E6456">
            <v>16155.776859504134</v>
          </cell>
        </row>
        <row r="6457">
          <cell r="A6457">
            <v>32740</v>
          </cell>
          <cell r="B6457" t="str">
            <v>MANGUERA DE JARDIN LIVIANA 3/4"X25MT MS1925</v>
          </cell>
          <cell r="C6457" t="e">
            <v>#N/A</v>
          </cell>
          <cell r="D6457" t="e">
            <v>#N/A</v>
          </cell>
          <cell r="E6457" t="e">
            <v>#N/A</v>
          </cell>
        </row>
        <row r="6458">
          <cell r="A6458">
            <v>43039</v>
          </cell>
          <cell r="B6458" t="str">
            <v>MANGUERA CRISTAL 9/12 X mts PARA NIVEL</v>
          </cell>
          <cell r="C6458">
            <v>21</v>
          </cell>
          <cell r="D6458">
            <v>917.88</v>
          </cell>
          <cell r="E6458">
            <v>758.57851239669424</v>
          </cell>
        </row>
        <row r="6459">
          <cell r="A6459">
            <v>18637</v>
          </cell>
          <cell r="B6459" t="str">
            <v>CAJA RECTANGULAR 65 X 110 X 52 BLANCA CE001</v>
          </cell>
          <cell r="C6459" t="e">
            <v>#N/A</v>
          </cell>
          <cell r="D6459" t="e">
            <v>#N/A</v>
          </cell>
          <cell r="E6459" t="e">
            <v>#N/A</v>
          </cell>
        </row>
        <row r="6460">
          <cell r="A6460">
            <v>18640</v>
          </cell>
          <cell r="B6460" t="str">
            <v>CAJA CUADRADA 100 X 100 X 52 BLANCA CE004</v>
          </cell>
          <cell r="C6460">
            <v>21</v>
          </cell>
          <cell r="D6460">
            <v>3033.45</v>
          </cell>
          <cell r="E6460">
            <v>2506.9834710743803</v>
          </cell>
        </row>
        <row r="6461">
          <cell r="A6461">
            <v>18649</v>
          </cell>
          <cell r="B6461" t="str">
            <v>CURVA PARA TUBO 90° 16MM</v>
          </cell>
          <cell r="C6461" t="e">
            <v>#N/A</v>
          </cell>
          <cell r="D6461" t="e">
            <v>#N/A</v>
          </cell>
          <cell r="E6461" t="e">
            <v>#N/A</v>
          </cell>
        </row>
        <row r="6462">
          <cell r="A6462">
            <v>18650</v>
          </cell>
          <cell r="B6462" t="str">
            <v>CURVA PARA TUBO 90° 20MM</v>
          </cell>
          <cell r="C6462" t="e">
            <v>#N/A</v>
          </cell>
          <cell r="D6462" t="e">
            <v>#N/A</v>
          </cell>
          <cell r="E6462" t="e">
            <v>#N/A</v>
          </cell>
        </row>
        <row r="6463">
          <cell r="A6463">
            <v>18651</v>
          </cell>
          <cell r="B6463" t="str">
            <v>CURVA PARA TUBO 90° 22MM</v>
          </cell>
          <cell r="C6463" t="e">
            <v>#N/A</v>
          </cell>
          <cell r="D6463" t="e">
            <v>#N/A</v>
          </cell>
          <cell r="E6463" t="e">
            <v>#N/A</v>
          </cell>
        </row>
        <row r="6464">
          <cell r="A6464">
            <v>18652</v>
          </cell>
          <cell r="B6464" t="str">
            <v>CURVA PARA TUBO 90° 25MM</v>
          </cell>
          <cell r="C6464" t="e">
            <v>#N/A</v>
          </cell>
          <cell r="D6464" t="e">
            <v>#N/A</v>
          </cell>
          <cell r="E6464" t="e">
            <v>#N/A</v>
          </cell>
        </row>
        <row r="6465">
          <cell r="A6465">
            <v>18653</v>
          </cell>
          <cell r="B6465" t="str">
            <v>CURVA PARA TUBO 90° 32MM</v>
          </cell>
          <cell r="C6465" t="e">
            <v>#N/A</v>
          </cell>
          <cell r="D6465" t="e">
            <v>#N/A</v>
          </cell>
          <cell r="E6465" t="e">
            <v>#N/A</v>
          </cell>
        </row>
        <row r="6466">
          <cell r="A6466">
            <v>18654</v>
          </cell>
          <cell r="B6466" t="str">
            <v>CURVA PARA TUBO 90° 40MM</v>
          </cell>
          <cell r="C6466" t="e">
            <v>#N/A</v>
          </cell>
          <cell r="D6466" t="e">
            <v>#N/A</v>
          </cell>
          <cell r="E6466" t="e">
            <v>#N/A</v>
          </cell>
        </row>
        <row r="6467">
          <cell r="A6467">
            <v>18655</v>
          </cell>
          <cell r="B6467" t="str">
            <v>CURVA PARA TUBO 90° 50MM</v>
          </cell>
          <cell r="C6467" t="e">
            <v>#N/A</v>
          </cell>
          <cell r="D6467" t="e">
            <v>#N/A</v>
          </cell>
          <cell r="E6467" t="e">
            <v>#N/A</v>
          </cell>
        </row>
        <row r="6468">
          <cell r="A6468">
            <v>18656</v>
          </cell>
          <cell r="B6468" t="str">
            <v>UNION PARA TUBO PVC 16MM</v>
          </cell>
          <cell r="C6468" t="e">
            <v>#N/A</v>
          </cell>
          <cell r="D6468" t="e">
            <v>#N/A</v>
          </cell>
          <cell r="E6468" t="e">
            <v>#N/A</v>
          </cell>
        </row>
        <row r="6469">
          <cell r="A6469">
            <v>18658</v>
          </cell>
          <cell r="B6469" t="str">
            <v>UNION PARA TUBO PVC 22MM</v>
          </cell>
          <cell r="C6469" t="e">
            <v>#N/A</v>
          </cell>
          <cell r="D6469" t="e">
            <v>#N/A</v>
          </cell>
          <cell r="E6469" t="e">
            <v>#N/A</v>
          </cell>
        </row>
        <row r="6470">
          <cell r="A6470">
            <v>18659</v>
          </cell>
          <cell r="B6470" t="str">
            <v>UNION PARA TUBO PVC 25MM</v>
          </cell>
          <cell r="C6470" t="e">
            <v>#N/A</v>
          </cell>
          <cell r="D6470" t="e">
            <v>#N/A</v>
          </cell>
          <cell r="E6470" t="e">
            <v>#N/A</v>
          </cell>
        </row>
        <row r="6471">
          <cell r="A6471">
            <v>18660</v>
          </cell>
          <cell r="B6471" t="str">
            <v>UNION PARA TUBO PVC 32MM</v>
          </cell>
          <cell r="C6471" t="e">
            <v>#N/A</v>
          </cell>
          <cell r="D6471" t="e">
            <v>#N/A</v>
          </cell>
          <cell r="E6471" t="e">
            <v>#N/A</v>
          </cell>
        </row>
        <row r="6472">
          <cell r="A6472">
            <v>18661</v>
          </cell>
          <cell r="B6472" t="str">
            <v>UNION PARA TUBO PVC 40MM</v>
          </cell>
          <cell r="C6472" t="e">
            <v>#N/A</v>
          </cell>
          <cell r="D6472" t="e">
            <v>#N/A</v>
          </cell>
          <cell r="E6472" t="e">
            <v>#N/A</v>
          </cell>
        </row>
        <row r="6473">
          <cell r="A6473">
            <v>18662</v>
          </cell>
          <cell r="B6473" t="str">
            <v>UNION PARA TUBO PVC 50MM</v>
          </cell>
          <cell r="C6473" t="e">
            <v>#N/A</v>
          </cell>
          <cell r="D6473" t="e">
            <v>#N/A</v>
          </cell>
          <cell r="E6473" t="e">
            <v>#N/A</v>
          </cell>
        </row>
        <row r="6474">
          <cell r="A6474">
            <v>18663</v>
          </cell>
          <cell r="B6474" t="str">
            <v>CONECTOR PARA TUBO PVC 16MM****</v>
          </cell>
          <cell r="C6474">
            <v>21</v>
          </cell>
          <cell r="D6474">
            <v>476</v>
          </cell>
          <cell r="E6474">
            <v>393.38842975206614</v>
          </cell>
        </row>
        <row r="6475">
          <cell r="A6475">
            <v>18665</v>
          </cell>
          <cell r="B6475" t="str">
            <v>CONECTOR PARA TUBO PVC 22MM****</v>
          </cell>
          <cell r="C6475" t="e">
            <v>#N/A</v>
          </cell>
          <cell r="D6475" t="e">
            <v>#N/A</v>
          </cell>
          <cell r="E6475" t="e">
            <v>#N/A</v>
          </cell>
        </row>
        <row r="6476">
          <cell r="A6476">
            <v>18666</v>
          </cell>
          <cell r="B6476" t="str">
            <v>CONECTOR PARA TUBO PVC 25MM</v>
          </cell>
          <cell r="C6476" t="e">
            <v>#N/A</v>
          </cell>
          <cell r="D6476" t="e">
            <v>#N/A</v>
          </cell>
          <cell r="E6476" t="e">
            <v>#N/A</v>
          </cell>
        </row>
        <row r="6477">
          <cell r="A6477">
            <v>18667</v>
          </cell>
          <cell r="B6477" t="str">
            <v>CONECTOR PARA TUBO PVC 32MM</v>
          </cell>
          <cell r="C6477" t="e">
            <v>#N/A</v>
          </cell>
          <cell r="D6477" t="e">
            <v>#N/A</v>
          </cell>
          <cell r="E6477" t="e">
            <v>#N/A</v>
          </cell>
        </row>
        <row r="6478">
          <cell r="A6478">
            <v>18668</v>
          </cell>
          <cell r="B6478" t="str">
            <v>CONECTOR PARA TUBO PVC 40MM</v>
          </cell>
          <cell r="C6478">
            <v>21</v>
          </cell>
          <cell r="D6478">
            <v>2617.16</v>
          </cell>
          <cell r="E6478">
            <v>2162.9421487603304</v>
          </cell>
        </row>
        <row r="6479">
          <cell r="A6479">
            <v>18669</v>
          </cell>
          <cell r="B6479" t="str">
            <v>CONECTOR PARA TUBO PVC 50MM</v>
          </cell>
          <cell r="C6479" t="e">
            <v>#N/A</v>
          </cell>
          <cell r="D6479" t="e">
            <v>#N/A</v>
          </cell>
          <cell r="E6479" t="e">
            <v>#N/A</v>
          </cell>
        </row>
        <row r="6480">
          <cell r="A6480">
            <v>18684</v>
          </cell>
          <cell r="B6480" t="str">
            <v>CAJA RECTANGULAR 65X110X52 PARA PLACA DE DURLOCK BLANCA *****</v>
          </cell>
          <cell r="C6480" t="e">
            <v>#N/A</v>
          </cell>
          <cell r="D6480" t="e">
            <v>#N/A</v>
          </cell>
          <cell r="E6480" t="e">
            <v>#N/A</v>
          </cell>
        </row>
        <row r="6481">
          <cell r="A6481">
            <v>28284</v>
          </cell>
          <cell r="B6481" t="str">
            <v>TERMOSTATO DE INMERSION IMIT TC2</v>
          </cell>
          <cell r="C6481">
            <v>21</v>
          </cell>
          <cell r="D6481">
            <v>82273.259999999995</v>
          </cell>
          <cell r="E6481">
            <v>67994.42975206612</v>
          </cell>
        </row>
        <row r="6482">
          <cell r="A6482">
            <v>28407</v>
          </cell>
          <cell r="B6482" t="str">
            <v>TERMOSTATO IMIT BRC 90 GRADO CENTRIGRADO PARA CAÑERIA</v>
          </cell>
          <cell r="C6482">
            <v>21</v>
          </cell>
          <cell r="D6482">
            <v>64835.21</v>
          </cell>
          <cell r="E6482">
            <v>53582.818181818184</v>
          </cell>
        </row>
        <row r="6483">
          <cell r="A6483">
            <v>44847</v>
          </cell>
          <cell r="B6483" t="str">
            <v>TERMOTANQUE PARA AGUA ROTOPLAS A GAS 85 Lts - TMGR85 CONEXION SUPERIOR DE APOYAR Y COLGAR</v>
          </cell>
          <cell r="C6483">
            <v>21</v>
          </cell>
          <cell r="D6483">
            <v>445232.7</v>
          </cell>
          <cell r="E6483">
            <v>367960.90909090912</v>
          </cell>
        </row>
        <row r="6484">
          <cell r="A6484">
            <v>44848</v>
          </cell>
          <cell r="B6484" t="str">
            <v>TERMOTANQUE PARA AGUA ROTOPLAS A GAS 120 Lts - TMGR120 CONEXION SUPERIOR DE APOYAR</v>
          </cell>
          <cell r="C6484">
            <v>21</v>
          </cell>
          <cell r="D6484">
            <v>520449.52</v>
          </cell>
          <cell r="E6484">
            <v>430123.57024793391</v>
          </cell>
        </row>
        <row r="6485">
          <cell r="A6485">
            <v>44849</v>
          </cell>
          <cell r="B6485" t="str">
            <v>TERMOTANQUE PARA AGUA ROTOPLAS ELECTRICO 65 Lts -TER65 CONEXION INFERIOR Y SUPERIOR DE APOYAR Y COLGAR</v>
          </cell>
          <cell r="C6485">
            <v>21</v>
          </cell>
          <cell r="D6485">
            <v>424007.88</v>
          </cell>
          <cell r="E6485">
            <v>350419.73553719011</v>
          </cell>
        </row>
        <row r="6486">
          <cell r="A6486">
            <v>44850</v>
          </cell>
          <cell r="B6486" t="str">
            <v>TERMOTANQUE PARA AGUA ROTOPLAS ELECTRICO 90 Lts -TER90 CONEXION SUPERIOR DE APOYAR Y COLGAR</v>
          </cell>
          <cell r="C6486">
            <v>21</v>
          </cell>
          <cell r="D6486">
            <v>469931.53</v>
          </cell>
          <cell r="E6486">
            <v>388373.16528925626</v>
          </cell>
        </row>
        <row r="6487">
          <cell r="A6487">
            <v>44851</v>
          </cell>
          <cell r="B6487" t="str">
            <v>TERMOTANQUE PARA AGUA ROTOPLAS ELECTRICO 120 Lts -TER120 CONEXION SUPERIOR DE APOYAR</v>
          </cell>
          <cell r="C6487">
            <v>21</v>
          </cell>
          <cell r="D6487">
            <v>519809.49</v>
          </cell>
          <cell r="E6487">
            <v>429594.61983471073</v>
          </cell>
        </row>
        <row r="6488">
          <cell r="A6488">
            <v>44852</v>
          </cell>
          <cell r="B6488" t="str">
            <v>TERMOTANQUE PARA AGUA ROTOPLAS A GAS 30 Lts - TMGR30 CONEXION INFERIOR Y SUPERIOR DE APOYAR Y COLGAR</v>
          </cell>
          <cell r="C6488">
            <v>21</v>
          </cell>
          <cell r="D6488">
            <v>417840.6</v>
          </cell>
          <cell r="E6488">
            <v>345322.80991735536</v>
          </cell>
        </row>
        <row r="6489">
          <cell r="A6489">
            <v>44853</v>
          </cell>
          <cell r="B6489" t="str">
            <v>TERMOTANQUE PARA AGUA ROTOPLAS A GAS 50 Lts - TMGR50 CONEXION INFERIOR Y SUPERIOR DE APOYAR Y COLGAR</v>
          </cell>
          <cell r="C6489">
            <v>21</v>
          </cell>
          <cell r="D6489">
            <v>481229.8</v>
          </cell>
          <cell r="E6489">
            <v>397710.57851239672</v>
          </cell>
        </row>
        <row r="6490">
          <cell r="A6490">
            <v>44854</v>
          </cell>
          <cell r="B6490" t="str">
            <v>TERMOTANQUE PARA AGUA ROTOPLAS ELECTRICO 40 Lts -TER40 CONEXION INFERIOR Y SUPERIOR DE APOYAR Y COLGAR</v>
          </cell>
          <cell r="C6490">
            <v>21</v>
          </cell>
          <cell r="D6490">
            <v>380371.13</v>
          </cell>
          <cell r="E6490">
            <v>314356.30578512396</v>
          </cell>
        </row>
        <row r="6491">
          <cell r="A6491">
            <v>13672</v>
          </cell>
          <cell r="B6491" t="str">
            <v>TERMOTANQUE SEÑORIAL 85 LTS A GAS ZAFIRO CONEXION SUPERIOR DE APOYAR Y COLGAR</v>
          </cell>
          <cell r="C6491">
            <v>21</v>
          </cell>
          <cell r="D6491">
            <v>371103.04</v>
          </cell>
          <cell r="E6491">
            <v>306696.72727272724</v>
          </cell>
        </row>
        <row r="6492">
          <cell r="A6492">
            <v>13673</v>
          </cell>
          <cell r="B6492" t="str">
            <v xml:space="preserve">TERMOTANQUE SEÑORIAL 120 LTS A GAS ZAFIRO CONEXION SUPERIOR DE APOYAR </v>
          </cell>
          <cell r="C6492">
            <v>21</v>
          </cell>
          <cell r="D6492">
            <v>448974.8</v>
          </cell>
          <cell r="E6492">
            <v>371053.55371900828</v>
          </cell>
        </row>
        <row r="6493">
          <cell r="A6493">
            <v>13674</v>
          </cell>
          <cell r="B6493" t="str">
            <v xml:space="preserve">TERMOTANQUE SEÑORIAL 160 LTS A GAS ZAFIRO CONEXION SUPERIOR DE APOYAR </v>
          </cell>
          <cell r="C6493">
            <v>21</v>
          </cell>
          <cell r="D6493">
            <v>499739.88</v>
          </cell>
          <cell r="E6493">
            <v>413008.1652892562</v>
          </cell>
        </row>
        <row r="6494">
          <cell r="A6494">
            <v>13675</v>
          </cell>
          <cell r="B6494" t="str">
            <v>TERMOTANQUE SEÑORIAL ALTA REC 50 Lts. A GAS ZAFIRO CONEXION INFERIOR Y SUPERIOR DE APOYAR Y COLGAR</v>
          </cell>
          <cell r="C6494">
            <v>21</v>
          </cell>
          <cell r="D6494">
            <v>415141.23</v>
          </cell>
          <cell r="E6494">
            <v>343091.92561983468</v>
          </cell>
        </row>
        <row r="6495">
          <cell r="A6495">
            <v>13676</v>
          </cell>
          <cell r="B6495" t="str">
            <v>TERMOTANQUE SEÑORIAL ALTA REC 30 Lts. A GAS ZAFIRO CONEXION INFERIOR Y SUPERIOR DE APOYAR Y COLGAR</v>
          </cell>
          <cell r="C6495">
            <v>21</v>
          </cell>
          <cell r="D6495">
            <v>360457.44</v>
          </cell>
          <cell r="E6495">
            <v>297898.71074380167</v>
          </cell>
        </row>
        <row r="6496">
          <cell r="A6496">
            <v>13678</v>
          </cell>
          <cell r="B6496" t="str">
            <v>TERMOTANQUE SEÑORIAL ELECTRICO 65 Lts ZAFIRO 1500W CONEXION SUPERIOR APOYAR Y COLGAR</v>
          </cell>
          <cell r="C6496">
            <v>21</v>
          </cell>
          <cell r="D6496">
            <v>353340.14</v>
          </cell>
          <cell r="E6496">
            <v>292016.64462809917</v>
          </cell>
        </row>
        <row r="6497">
          <cell r="A6497">
            <v>13679</v>
          </cell>
          <cell r="B6497" t="str">
            <v>TERMOTANQUE SEÑORIAL ELECTRICO 95 Lts ZAFIRO 1500W CONEXION SUPERIOR APOYAR Y COLGAR</v>
          </cell>
          <cell r="C6497">
            <v>21</v>
          </cell>
          <cell r="D6497">
            <v>391609.61</v>
          </cell>
          <cell r="E6497">
            <v>323644.30578512396</v>
          </cell>
        </row>
        <row r="6498">
          <cell r="A6498">
            <v>14872</v>
          </cell>
          <cell r="B6498" t="str">
            <v>TERMOTANQUE SEÑORIAL ELECTRICO 40 Lts ZAFIRO 1500W CONEXION SUPERIOR APOYAR Y COLGAR</v>
          </cell>
          <cell r="C6498">
            <v>21</v>
          </cell>
          <cell r="D6498">
            <v>316975.94</v>
          </cell>
          <cell r="E6498">
            <v>261963.58677685951</v>
          </cell>
        </row>
        <row r="6499">
          <cell r="A6499">
            <v>46632</v>
          </cell>
          <cell r="B6499" t="str">
            <v>TERMOTANQUE SEÑORIAL FAMILY A GAS 50 LTS BAJO CONSUMO CONEXION INFERIOR Y SUPERIOR DE APOYAR Y COLGAR</v>
          </cell>
          <cell r="C6499">
            <v>21</v>
          </cell>
          <cell r="D6499">
            <v>471921.96</v>
          </cell>
          <cell r="E6499">
            <v>390018.14876033063</v>
          </cell>
        </row>
        <row r="6500">
          <cell r="A6500">
            <v>47416</v>
          </cell>
          <cell r="B6500" t="str">
            <v>TERMOTANQUE SEÑORIAL ELEC A.REC 120Lts. FAMILY</v>
          </cell>
          <cell r="C6500">
            <v>21</v>
          </cell>
          <cell r="D6500">
            <v>645596.77</v>
          </cell>
          <cell r="E6500">
            <v>533551.04958677688</v>
          </cell>
        </row>
        <row r="6501">
          <cell r="A6501">
            <v>38187</v>
          </cell>
          <cell r="B6501" t="str">
            <v>CALEFON SEÑORIAL AUTOMATICO BLANCO 14 Lts - GN</v>
          </cell>
          <cell r="C6501">
            <v>21</v>
          </cell>
          <cell r="D6501">
            <v>368268.41</v>
          </cell>
          <cell r="E6501">
            <v>304354.05785123963</v>
          </cell>
        </row>
        <row r="6502">
          <cell r="A6502">
            <v>46434</v>
          </cell>
          <cell r="B6502" t="str">
            <v>CALEFON SEÑORIAL AUTOMATICO BLANCO 14 Lts - GE</v>
          </cell>
          <cell r="C6502">
            <v>21</v>
          </cell>
          <cell r="D6502">
            <v>368268.41</v>
          </cell>
          <cell r="E6502">
            <v>304354.05785123963</v>
          </cell>
        </row>
        <row r="6503">
          <cell r="A6503">
            <v>7356</v>
          </cell>
          <cell r="B6503" t="str">
            <v>CPISO-TAPA PILETA GRIS 130MM 0.5TN 0.5M TAPA ***</v>
          </cell>
          <cell r="C6503">
            <v>21</v>
          </cell>
          <cell r="D6503">
            <v>65241.84</v>
          </cell>
          <cell r="E6503">
            <v>53918.876033057852</v>
          </cell>
        </row>
        <row r="6504">
          <cell r="A6504">
            <v>7358</v>
          </cell>
          <cell r="B6504" t="str">
            <v>CPISO-REJILLA PILETA GRIS 130MM 0.5TN 0.5M 3203</v>
          </cell>
          <cell r="C6504">
            <v>21</v>
          </cell>
          <cell r="D6504">
            <v>12295.69</v>
          </cell>
          <cell r="E6504">
            <v>10161.727272727274</v>
          </cell>
        </row>
        <row r="6505">
          <cell r="A6505">
            <v>7364</v>
          </cell>
          <cell r="B6505" t="str">
            <v>CPISO-EMBUDO LATERAL BAJO CAUDAL 130X63X40MM 32</v>
          </cell>
          <cell r="C6505">
            <v>21</v>
          </cell>
          <cell r="D6505">
            <v>5837.11</v>
          </cell>
          <cell r="E6505">
            <v>4824.0578512396696</v>
          </cell>
        </row>
        <row r="6506">
          <cell r="A6506">
            <v>7365</v>
          </cell>
          <cell r="B6506" t="str">
            <v>CPISO-TAPA CIEGA BAJO CAUDAL 130X40MM 32031749</v>
          </cell>
          <cell r="C6506">
            <v>21</v>
          </cell>
          <cell r="D6506">
            <v>1995.83</v>
          </cell>
          <cell r="E6506">
            <v>1649.4462809917354</v>
          </cell>
        </row>
        <row r="6507">
          <cell r="A6507">
            <v>7376</v>
          </cell>
          <cell r="B6507" t="str">
            <v>CPISO-REJILLA GRIS 200 0.5M VEH 3TN</v>
          </cell>
          <cell r="C6507">
            <v>21</v>
          </cell>
          <cell r="D6507">
            <v>117029.71</v>
          </cell>
          <cell r="E6507">
            <v>96718.768595041329</v>
          </cell>
        </row>
        <row r="6508">
          <cell r="A6508">
            <v>7393</v>
          </cell>
          <cell r="B6508" t="str">
            <v>CPISO-PERFIL BORDE PARA REJILLA GRIS 2.5 M 1303</v>
          </cell>
          <cell r="C6508">
            <v>21</v>
          </cell>
          <cell r="D6508">
            <v>10556.99</v>
          </cell>
          <cell r="E6508">
            <v>8724.7851239669417</v>
          </cell>
        </row>
        <row r="6509">
          <cell r="A6509">
            <v>31300</v>
          </cell>
          <cell r="B6509" t="str">
            <v>CPISO GRELHA PISO 13X50CM CZA 3T 100002645</v>
          </cell>
          <cell r="C6509">
            <v>21</v>
          </cell>
          <cell r="D6509">
            <v>37238.339999999997</v>
          </cell>
          <cell r="E6509">
            <v>30775.487603305784</v>
          </cell>
        </row>
        <row r="6510">
          <cell r="A6510">
            <v>31301</v>
          </cell>
          <cell r="B6510" t="str">
            <v>CPISO GRELHA PISO 10X100CM BC PED 100002638</v>
          </cell>
          <cell r="C6510">
            <v>21</v>
          </cell>
          <cell r="D6510">
            <v>76630.06</v>
          </cell>
          <cell r="E6510">
            <v>63330.628099173555</v>
          </cell>
        </row>
        <row r="6511">
          <cell r="A6511">
            <v>7394</v>
          </cell>
          <cell r="B6511" t="str">
            <v>CANALETA TIGRE CANALETA 3 mts. MODELO STYLE 13029377</v>
          </cell>
          <cell r="C6511">
            <v>21</v>
          </cell>
          <cell r="D6511">
            <v>37432.74</v>
          </cell>
          <cell r="E6511">
            <v>30936.14876033058</v>
          </cell>
        </row>
        <row r="6512">
          <cell r="A6512">
            <v>7395</v>
          </cell>
          <cell r="B6512" t="str">
            <v>CANALETA TIGRE TUBO DE BAJADA DE PVC 3 M MODELO STYLE 13121222</v>
          </cell>
          <cell r="C6512">
            <v>21</v>
          </cell>
          <cell r="D6512">
            <v>33988.620000000003</v>
          </cell>
          <cell r="E6512">
            <v>28089.768595041325</v>
          </cell>
        </row>
        <row r="6513">
          <cell r="A6513">
            <v>7396</v>
          </cell>
          <cell r="B6513" t="str">
            <v>CANALETA TIGRE ACOPLE PARA TUBO MODELO STYLE 32198929</v>
          </cell>
          <cell r="C6513">
            <v>21</v>
          </cell>
          <cell r="D6513">
            <v>1919.6</v>
          </cell>
          <cell r="E6513">
            <v>1586.4462809917354</v>
          </cell>
        </row>
        <row r="6514">
          <cell r="A6514">
            <v>7397</v>
          </cell>
          <cell r="B6514" t="str">
            <v>CANALETA TIGRE EMBUDO MODELO STYLE 32029809</v>
          </cell>
          <cell r="C6514">
            <v>21</v>
          </cell>
          <cell r="D6514">
            <v>8807.64</v>
          </cell>
          <cell r="E6514">
            <v>7279.0413223140495</v>
          </cell>
        </row>
        <row r="6515">
          <cell r="A6515">
            <v>7398</v>
          </cell>
          <cell r="B6515" t="str">
            <v>CANALETA TIGRE EMBUDO DERECHO MODELO STYLE 32029884</v>
          </cell>
          <cell r="C6515">
            <v>21</v>
          </cell>
          <cell r="D6515">
            <v>6775.16</v>
          </cell>
          <cell r="E6515">
            <v>5599.3057851239673</v>
          </cell>
        </row>
        <row r="6516">
          <cell r="A6516">
            <v>7399</v>
          </cell>
          <cell r="B6516" t="str">
            <v>CANALETA TIGRE EMBUDO IZQUIERDO MODELO STYLE 32029949</v>
          </cell>
          <cell r="C6516">
            <v>21</v>
          </cell>
          <cell r="D6516">
            <v>6718.72</v>
          </cell>
          <cell r="E6516">
            <v>5552.6611570247942</v>
          </cell>
        </row>
        <row r="6517">
          <cell r="A6517">
            <v>7400</v>
          </cell>
          <cell r="B6517" t="str">
            <v>CANALETA TIGRE ABRAZADERA PARA TUBO MODELO STYLE 32048870</v>
          </cell>
          <cell r="C6517">
            <v>21</v>
          </cell>
          <cell r="D6517">
            <v>1863.17</v>
          </cell>
          <cell r="E6517">
            <v>1539.8099173553719</v>
          </cell>
        </row>
        <row r="6518">
          <cell r="A6518">
            <v>7401</v>
          </cell>
          <cell r="B6518" t="str">
            <v>CANALETA TIGRE TAPA DERECHA MODELO STYLE 32068928</v>
          </cell>
          <cell r="C6518">
            <v>21</v>
          </cell>
          <cell r="D6518">
            <v>3387.61</v>
          </cell>
          <cell r="E6518">
            <v>2799.6776859504134</v>
          </cell>
        </row>
        <row r="6519">
          <cell r="A6519">
            <v>7402</v>
          </cell>
          <cell r="B6519" t="str">
            <v>CANALETA TIGRE TAPA IZQUIERDA MODELO STYLE 32068979</v>
          </cell>
          <cell r="C6519">
            <v>21</v>
          </cell>
          <cell r="D6519">
            <v>3387.61</v>
          </cell>
          <cell r="E6519">
            <v>2799.6776859504134</v>
          </cell>
        </row>
        <row r="6520">
          <cell r="A6520">
            <v>7403</v>
          </cell>
          <cell r="B6520" t="str">
            <v>CANALETA TIGRE UNION DE CANALETA MODELO STYLE 32118860</v>
          </cell>
          <cell r="C6520">
            <v>21</v>
          </cell>
          <cell r="D6520">
            <v>5645.98</v>
          </cell>
          <cell r="E6520">
            <v>4666.0991735537191</v>
          </cell>
        </row>
        <row r="6521">
          <cell r="A6521">
            <v>7404</v>
          </cell>
          <cell r="B6521" t="str">
            <v>CANALETA TIGRE ESQUINERO EXTERNO MODELO STYLE 32138926</v>
          </cell>
          <cell r="C6521">
            <v>21</v>
          </cell>
          <cell r="D6521">
            <v>8355.99</v>
          </cell>
          <cell r="E6521">
            <v>6905.7768595041325</v>
          </cell>
        </row>
        <row r="6522">
          <cell r="A6522">
            <v>7405</v>
          </cell>
          <cell r="B6522" t="str">
            <v>CANALETA TIGRE ESQUINERO INTERNO MODELO STYLE 32128920</v>
          </cell>
          <cell r="C6522">
            <v>21</v>
          </cell>
          <cell r="D6522">
            <v>11291.89</v>
          </cell>
          <cell r="E6522">
            <v>9332.1404958677685</v>
          </cell>
        </row>
        <row r="6523">
          <cell r="A6523">
            <v>7406</v>
          </cell>
          <cell r="B6523" t="str">
            <v>CANALETA TIGRE CODO A 60° MODELO STYLE 32163122</v>
          </cell>
          <cell r="C6523">
            <v>21</v>
          </cell>
          <cell r="D6523">
            <v>2427.81</v>
          </cell>
          <cell r="E6523">
            <v>2006.4545454545455</v>
          </cell>
        </row>
        <row r="6524">
          <cell r="A6524">
            <v>7407</v>
          </cell>
          <cell r="B6524" t="str">
            <v>CANALETA TIGRE CODO A 90° MODELO STYLE 32158820</v>
          </cell>
          <cell r="C6524">
            <v>21</v>
          </cell>
          <cell r="D6524">
            <v>2762.62</v>
          </cell>
          <cell r="E6524">
            <v>2283.1570247933882</v>
          </cell>
        </row>
        <row r="6525">
          <cell r="A6525">
            <v>7408</v>
          </cell>
          <cell r="B6525" t="str">
            <v>CANALETA TIGRE SOPORTE ZINCADO MODELO STYLE (P/ CABIO)(12) 32208720</v>
          </cell>
          <cell r="C6525">
            <v>21</v>
          </cell>
          <cell r="D6525">
            <v>8751.2000000000007</v>
          </cell>
          <cell r="E6525">
            <v>7232.3966942148772</v>
          </cell>
        </row>
        <row r="6526">
          <cell r="A6526">
            <v>7409</v>
          </cell>
          <cell r="B6526" t="str">
            <v>CANALETA TIGRE SOPORTE MODELO STYLE (PARA CENEFA) 32197760</v>
          </cell>
          <cell r="C6526">
            <v>21</v>
          </cell>
          <cell r="D6526">
            <v>1524.45</v>
          </cell>
          <cell r="E6526">
            <v>1259.8760330578514</v>
          </cell>
        </row>
        <row r="6527">
          <cell r="A6527">
            <v>7410</v>
          </cell>
          <cell r="B6527" t="str">
            <v>CANALETA TIGRE SELLO DE GOMA MODELO STYLE 32238858</v>
          </cell>
          <cell r="C6527">
            <v>21</v>
          </cell>
          <cell r="D6527">
            <v>994.33</v>
          </cell>
          <cell r="E6527">
            <v>821.76033057851248</v>
          </cell>
        </row>
        <row r="6528">
          <cell r="A6528">
            <v>7418</v>
          </cell>
          <cell r="B6528" t="str">
            <v>CANALETA TIGRE REJILLA TRAMPA DE HOJAS 32196152</v>
          </cell>
          <cell r="C6528">
            <v>21</v>
          </cell>
          <cell r="D6528">
            <v>2089.0500000000002</v>
          </cell>
          <cell r="E6528">
            <v>1726.4876033057853</v>
          </cell>
        </row>
        <row r="6529">
          <cell r="A6529">
            <v>13999</v>
          </cell>
          <cell r="B6529" t="str">
            <v>CANALETA TIGRE CODO 90 TRANSICION BAJANTE A 110MM – AQ MODELO STYLE (1</v>
          </cell>
          <cell r="C6529">
            <v>21</v>
          </cell>
          <cell r="D6529">
            <v>6631.52</v>
          </cell>
          <cell r="E6529">
            <v>5480.5950413223145</v>
          </cell>
        </row>
        <row r="6530">
          <cell r="A6530">
            <v>12</v>
          </cell>
          <cell r="B6530" t="str">
            <v>PASTA LUBRICANTE TIGRE 1000 GR. POMO PARA CAÑOS DE REDES</v>
          </cell>
          <cell r="C6530">
            <v>21</v>
          </cell>
          <cell r="D6530">
            <v>13099.63</v>
          </cell>
          <cell r="E6530">
            <v>10826.140495867769</v>
          </cell>
        </row>
        <row r="6531">
          <cell r="A6531">
            <v>13</v>
          </cell>
          <cell r="B6531" t="str">
            <v>PASTA LUBRICANTE TIGRE 400 GR. POMO PARA CAÑOS DE REDES</v>
          </cell>
          <cell r="C6531">
            <v>21</v>
          </cell>
          <cell r="D6531">
            <v>4979.9799999999996</v>
          </cell>
          <cell r="E6531">
            <v>4115.6859504132226</v>
          </cell>
        </row>
        <row r="6532">
          <cell r="A6532">
            <v>8861</v>
          </cell>
          <cell r="B6532" t="str">
            <v>SELLO ANTIFUGAS DE CERA PARA INODOROS</v>
          </cell>
          <cell r="C6532">
            <v>21</v>
          </cell>
          <cell r="D6532">
            <v>7928.67</v>
          </cell>
          <cell r="E6532">
            <v>6552.6198347107438</v>
          </cell>
        </row>
        <row r="6533">
          <cell r="A6533">
            <v>43031</v>
          </cell>
          <cell r="B6533" t="str">
            <v xml:space="preserve">ADHESIVO PARA PVC REGULAR TRANSPARENTE PVC X946ML </v>
          </cell>
          <cell r="C6533">
            <v>21</v>
          </cell>
          <cell r="D6533">
            <v>29500.48</v>
          </cell>
          <cell r="E6533">
            <v>24380.561983471074</v>
          </cell>
        </row>
        <row r="6534">
          <cell r="A6534">
            <v>43032</v>
          </cell>
          <cell r="B6534" t="str">
            <v xml:space="preserve">ADHESIVO PARA PVC REGULAR TRANSPARENTE PVC X118ML </v>
          </cell>
          <cell r="C6534">
            <v>21</v>
          </cell>
          <cell r="D6534">
            <v>8480.18</v>
          </cell>
          <cell r="E6534">
            <v>7008.4132231404965</v>
          </cell>
        </row>
        <row r="6535">
          <cell r="A6535">
            <v>43035</v>
          </cell>
          <cell r="B6535" t="str">
            <v xml:space="preserve">ADHESIVO PESADO GRIS TIGRE 118ML </v>
          </cell>
          <cell r="C6535">
            <v>21</v>
          </cell>
          <cell r="D6535">
            <v>13659.04</v>
          </cell>
          <cell r="E6535">
            <v>11288.462809917357</v>
          </cell>
        </row>
        <row r="6536">
          <cell r="A6536">
            <v>43036</v>
          </cell>
          <cell r="B6536" t="str">
            <v xml:space="preserve">ADHESIVO PESADO GRIS TIGRE 946ML </v>
          </cell>
          <cell r="C6536">
            <v>21</v>
          </cell>
          <cell r="D6536">
            <v>52148.65</v>
          </cell>
          <cell r="E6536">
            <v>43098.057851239675</v>
          </cell>
        </row>
        <row r="6537">
          <cell r="A6537">
            <v>18102</v>
          </cell>
          <cell r="B6537" t="str">
            <v>MOCHILA DE COLGAR CON TUBO DE BAJADA KIT SANITARIO PLENA 100018102</v>
          </cell>
          <cell r="C6537">
            <v>21</v>
          </cell>
          <cell r="D6537">
            <v>9570.67</v>
          </cell>
          <cell r="E6537">
            <v>7909.644628099174</v>
          </cell>
        </row>
        <row r="6538">
          <cell r="A6538">
            <v>9307</v>
          </cell>
          <cell r="B6538" t="str">
            <v>CAJA MULTIPLE 110MM INYECTADA 27801064</v>
          </cell>
          <cell r="C6538">
            <v>21</v>
          </cell>
          <cell r="D6538">
            <v>82910.64</v>
          </cell>
          <cell r="E6538">
            <v>68521.190082644636</v>
          </cell>
        </row>
        <row r="6539">
          <cell r="A6539">
            <v>9308</v>
          </cell>
          <cell r="B6539" t="str">
            <v>CAMARA DESENGRASADORA CON SALIDA DE 110 TIGRE 27801005</v>
          </cell>
          <cell r="C6539">
            <v>21</v>
          </cell>
          <cell r="D6539">
            <v>116192.42</v>
          </cell>
          <cell r="E6539">
            <v>96026.793388429753</v>
          </cell>
        </row>
        <row r="6540">
          <cell r="A6540">
            <v>9314</v>
          </cell>
          <cell r="B6540" t="str">
            <v>CM-PROLONGADOR PARA CAJA S/ENTRADA 27801552</v>
          </cell>
          <cell r="C6540">
            <v>21</v>
          </cell>
          <cell r="D6540">
            <v>15973.07</v>
          </cell>
          <cell r="E6540">
            <v>13200.884297520661</v>
          </cell>
        </row>
        <row r="6541">
          <cell r="A6541">
            <v>9315</v>
          </cell>
          <cell r="B6541" t="str">
            <v>CM-PROLONGADOR CONENTRADA 110MM 27801510</v>
          </cell>
          <cell r="C6541">
            <v>21</v>
          </cell>
          <cell r="D6541">
            <v>19926.34</v>
          </cell>
          <cell r="E6541">
            <v>16468.049586776859</v>
          </cell>
        </row>
        <row r="6542">
          <cell r="A6542">
            <v>2928</v>
          </cell>
          <cell r="B6542" t="str">
            <v>ED-VALVULA ANTIRRETORNO DIN 110 TIGRE 29805105</v>
          </cell>
          <cell r="C6542">
            <v>21</v>
          </cell>
          <cell r="D6542">
            <v>39323.300000000003</v>
          </cell>
          <cell r="E6542">
            <v>32498.595041322318</v>
          </cell>
        </row>
        <row r="6543">
          <cell r="A6543">
            <v>2931</v>
          </cell>
          <cell r="B6543" t="str">
            <v>ED-PROLONGADOR VALVULA ANTIRRETORNO 26425107</v>
          </cell>
          <cell r="C6543">
            <v>21</v>
          </cell>
          <cell r="D6543">
            <v>3493.78</v>
          </cell>
          <cell r="E6543">
            <v>2887.4214876033061</v>
          </cell>
        </row>
        <row r="6544">
          <cell r="A6544">
            <v>14041</v>
          </cell>
          <cell r="B6544" t="str">
            <v>CAMARA DESENGRASADORA TIGRE CON SALIDA DE 75MM 27150229</v>
          </cell>
          <cell r="C6544">
            <v>21</v>
          </cell>
          <cell r="D6544">
            <v>25888.61</v>
          </cell>
          <cell r="E6544">
            <v>21395.545454545456</v>
          </cell>
        </row>
        <row r="6545">
          <cell r="A6545">
            <v>2471</v>
          </cell>
          <cell r="B6545" t="str">
            <v>TIGRE FUSION UNION SIMPLE FUSION 20MM 22325000-TIGRE</v>
          </cell>
          <cell r="C6545">
            <v>21</v>
          </cell>
          <cell r="D6545">
            <v>159.88</v>
          </cell>
          <cell r="E6545">
            <v>132.13223140495867</v>
          </cell>
        </row>
        <row r="6546">
          <cell r="A6546">
            <v>2472</v>
          </cell>
          <cell r="B6546" t="str">
            <v>TIGRE FUSION UNION SIMPLE FUSION 25MM0) 22325027-TIGRE</v>
          </cell>
          <cell r="C6546">
            <v>21</v>
          </cell>
          <cell r="D6546">
            <v>267.52</v>
          </cell>
          <cell r="E6546">
            <v>221.09090909090909</v>
          </cell>
        </row>
        <row r="6547">
          <cell r="A6547">
            <v>2473</v>
          </cell>
          <cell r="B6547" t="str">
            <v>TIGRE FUSION UNION SIMPLE FUSION 32MM 22325035-TIGRE</v>
          </cell>
          <cell r="C6547">
            <v>21</v>
          </cell>
          <cell r="D6547">
            <v>445.16</v>
          </cell>
          <cell r="E6547">
            <v>367.90082644628103</v>
          </cell>
        </row>
        <row r="6548">
          <cell r="A6548">
            <v>2474</v>
          </cell>
          <cell r="B6548" t="str">
            <v>TIGRE FUSION UNION SIMPLE FUSION 40MM 22325043-TIGRE</v>
          </cell>
          <cell r="C6548">
            <v>21</v>
          </cell>
          <cell r="D6548">
            <v>1511.02</v>
          </cell>
          <cell r="E6548">
            <v>1248.7768595041323</v>
          </cell>
        </row>
        <row r="6549">
          <cell r="A6549">
            <v>2475</v>
          </cell>
          <cell r="B6549" t="str">
            <v>TIGRE FUSION UNION SIMPLE FUSION 50MM 22325051-TIGRE</v>
          </cell>
          <cell r="C6549">
            <v>21</v>
          </cell>
          <cell r="D6549">
            <v>2395.42</v>
          </cell>
          <cell r="E6549">
            <v>1979.6859504132233</v>
          </cell>
        </row>
        <row r="6550">
          <cell r="A6550">
            <v>2476</v>
          </cell>
          <cell r="B6550" t="str">
            <v>TIGRE FUSION UNION SIMPLE FUSION 63MM 22325060-TIGRE</v>
          </cell>
          <cell r="C6550">
            <v>21</v>
          </cell>
          <cell r="D6550">
            <v>4420.3999999999996</v>
          </cell>
          <cell r="E6550">
            <v>3653.2231404958675</v>
          </cell>
        </row>
        <row r="6551">
          <cell r="A6551">
            <v>2477</v>
          </cell>
          <cell r="B6551" t="str">
            <v>TIGRE FUSION UNION SIMPLE FUSION 75MM(14) 22325078-TIGRE</v>
          </cell>
          <cell r="C6551">
            <v>21</v>
          </cell>
          <cell r="D6551">
            <v>9964.4</v>
          </cell>
          <cell r="E6551">
            <v>8235.0413223140495</v>
          </cell>
        </row>
        <row r="6552">
          <cell r="A6552">
            <v>2478</v>
          </cell>
          <cell r="B6552" t="str">
            <v>TIGRE FUSION UNION SIMPLE FUSION 90MM 22325094-TIGRE</v>
          </cell>
          <cell r="C6552">
            <v>21</v>
          </cell>
          <cell r="D6552">
            <v>14814.2</v>
          </cell>
          <cell r="E6552">
            <v>12243.14049586777</v>
          </cell>
        </row>
        <row r="6553">
          <cell r="A6553">
            <v>2479</v>
          </cell>
          <cell r="B6553" t="str">
            <v>TIGRE FUSION CODO A 45 FUSION 20MM(200) 22320505-TIGRE</v>
          </cell>
          <cell r="C6553">
            <v>21</v>
          </cell>
          <cell r="D6553">
            <v>485.73</v>
          </cell>
          <cell r="E6553">
            <v>401.42975206611573</v>
          </cell>
        </row>
        <row r="6554">
          <cell r="A6554">
            <v>2480</v>
          </cell>
          <cell r="B6554" t="str">
            <v>TIGRE FUSION CODO A 45 FUSION 25MM 22320521-TIGRE</v>
          </cell>
          <cell r="C6554">
            <v>21</v>
          </cell>
          <cell r="D6554">
            <v>635.72</v>
          </cell>
          <cell r="E6554">
            <v>525.38842975206614</v>
          </cell>
        </row>
        <row r="6555">
          <cell r="A6555">
            <v>2481</v>
          </cell>
          <cell r="B6555" t="str">
            <v>TIGRE FUSION CODO A 45 FUSION 32MM 22320530-TIGRE</v>
          </cell>
          <cell r="C6555">
            <v>21</v>
          </cell>
          <cell r="D6555">
            <v>1023.33</v>
          </cell>
          <cell r="E6555">
            <v>845.72727272727275</v>
          </cell>
        </row>
        <row r="6556">
          <cell r="A6556">
            <v>2482</v>
          </cell>
          <cell r="B6556" t="str">
            <v>TIGRE FUSION CODO A 45 FUSION 40MM 22320548-TIGRE</v>
          </cell>
          <cell r="C6556">
            <v>21</v>
          </cell>
          <cell r="D6556">
            <v>2509.88</v>
          </cell>
          <cell r="E6556">
            <v>2074.2809917355376</v>
          </cell>
        </row>
        <row r="6557">
          <cell r="A6557">
            <v>2483</v>
          </cell>
          <cell r="B6557" t="str">
            <v>TIGRE FUSION CODO A 45 FUSION 50MM 22320556-TIGRE</v>
          </cell>
          <cell r="C6557">
            <v>21</v>
          </cell>
          <cell r="D6557">
            <v>4100.57</v>
          </cell>
          <cell r="E6557">
            <v>3388.9008264462809</v>
          </cell>
        </row>
        <row r="6558">
          <cell r="A6558">
            <v>2484</v>
          </cell>
          <cell r="B6558" t="str">
            <v>TIGRE FUSION CODO A 45 FUSION 63MM 22320564-TIGRE</v>
          </cell>
          <cell r="C6558">
            <v>21</v>
          </cell>
          <cell r="D6558">
            <v>6445.28</v>
          </cell>
          <cell r="E6558">
            <v>5326.6776859504134</v>
          </cell>
        </row>
        <row r="6559">
          <cell r="A6559">
            <v>2485</v>
          </cell>
          <cell r="B6559" t="str">
            <v>TIGRE FUSION CODO A 45 FUSION 75MM 22320572-TIGRE</v>
          </cell>
          <cell r="C6559">
            <v>21</v>
          </cell>
          <cell r="D6559">
            <v>14247.75</v>
          </cell>
          <cell r="E6559">
            <v>11775</v>
          </cell>
        </row>
        <row r="6560">
          <cell r="A6560">
            <v>2486</v>
          </cell>
          <cell r="B6560" t="str">
            <v>TIGRE FUSION CODO A 45 FUSION 90MM 22320599-TIGRE</v>
          </cell>
          <cell r="C6560">
            <v>21</v>
          </cell>
          <cell r="D6560">
            <v>28313.25</v>
          </cell>
          <cell r="E6560">
            <v>23399.380165289258</v>
          </cell>
        </row>
        <row r="6561">
          <cell r="A6561">
            <v>2487</v>
          </cell>
          <cell r="B6561" t="str">
            <v>TIGRE FUSION CODO A 90 FUSION 20MM(200) 22320807-TIGRE</v>
          </cell>
          <cell r="C6561">
            <v>21</v>
          </cell>
          <cell r="D6561">
            <v>208.69</v>
          </cell>
          <cell r="E6561">
            <v>172.47107438016531</v>
          </cell>
        </row>
        <row r="6562">
          <cell r="A6562">
            <v>2488</v>
          </cell>
          <cell r="B6562" t="str">
            <v>TIGRE FUSION CODO A 90 FUSION 25MM 22320823-TIGRE</v>
          </cell>
          <cell r="C6562">
            <v>21</v>
          </cell>
          <cell r="D6562">
            <v>329.96</v>
          </cell>
          <cell r="E6562">
            <v>272.69421487603307</v>
          </cell>
        </row>
        <row r="6563">
          <cell r="A6563">
            <v>2489</v>
          </cell>
          <cell r="B6563" t="str">
            <v>TIGRE FUSION CODO A 90 FUSION 32MM 22320831-TIGRE</v>
          </cell>
          <cell r="C6563">
            <v>21</v>
          </cell>
          <cell r="D6563">
            <v>591.85</v>
          </cell>
          <cell r="E6563">
            <v>489.1322314049587</v>
          </cell>
        </row>
        <row r="6564">
          <cell r="A6564">
            <v>2490</v>
          </cell>
          <cell r="B6564" t="str">
            <v>TIGRE FUSION CODO A 90 FUSION 40MM 22320840-TIGRE</v>
          </cell>
          <cell r="C6564">
            <v>21</v>
          </cell>
          <cell r="D6564">
            <v>1834.07</v>
          </cell>
          <cell r="E6564">
            <v>1515.7603305785124</v>
          </cell>
        </row>
        <row r="6565">
          <cell r="A6565">
            <v>2491</v>
          </cell>
          <cell r="B6565" t="str">
            <v>TIGRE FUSION CODO A 90 FUSION 50MM 22320858-TIGRE</v>
          </cell>
          <cell r="C6565">
            <v>21</v>
          </cell>
          <cell r="D6565">
            <v>3214.61</v>
          </cell>
          <cell r="E6565">
            <v>2656.7024793388432</v>
          </cell>
        </row>
        <row r="6566">
          <cell r="A6566">
            <v>2492</v>
          </cell>
          <cell r="B6566" t="str">
            <v>TIGRE FUSION CODO A 90 FUSION 63MM(12) 22320866-TIGRE</v>
          </cell>
          <cell r="C6566">
            <v>21</v>
          </cell>
          <cell r="D6566">
            <v>5295.6</v>
          </cell>
          <cell r="E6566">
            <v>4376.5289256198348</v>
          </cell>
        </row>
        <row r="6567">
          <cell r="A6567">
            <v>2493</v>
          </cell>
          <cell r="B6567" t="str">
            <v>TIGRE FUSION CODO A 90 FUSION 75MM 22320874-TIGRE</v>
          </cell>
          <cell r="C6567">
            <v>21</v>
          </cell>
          <cell r="D6567">
            <v>13409.64</v>
          </cell>
          <cell r="E6567">
            <v>11082.347107438016</v>
          </cell>
        </row>
        <row r="6568">
          <cell r="A6568">
            <v>2494</v>
          </cell>
          <cell r="B6568" t="str">
            <v>TIGRE FUSION CODO A 90 FUSION 90MM 22320890-TIGRE</v>
          </cell>
          <cell r="C6568">
            <v>21</v>
          </cell>
          <cell r="D6568">
            <v>26647.77</v>
          </cell>
          <cell r="E6568">
            <v>22022.950413223141</v>
          </cell>
        </row>
        <row r="6569">
          <cell r="A6569">
            <v>2495</v>
          </cell>
          <cell r="B6569" t="str">
            <v>TIGRE FUSION CODO A 45 MH FUSION 20MM 22320602-TIGRE</v>
          </cell>
          <cell r="C6569">
            <v>21</v>
          </cell>
          <cell r="D6569">
            <v>485.73</v>
          </cell>
          <cell r="E6569">
            <v>401.42975206611573</v>
          </cell>
        </row>
        <row r="6570">
          <cell r="A6570">
            <v>2496</v>
          </cell>
          <cell r="B6570" t="str">
            <v>TIGRE FUSION CODO A 45 MH FUSION 25MM 22320610-TIGRE</v>
          </cell>
          <cell r="C6570">
            <v>21</v>
          </cell>
          <cell r="D6570">
            <v>442.75</v>
          </cell>
          <cell r="E6570">
            <v>365.90909090909093</v>
          </cell>
        </row>
        <row r="6571">
          <cell r="A6571">
            <v>2497</v>
          </cell>
          <cell r="B6571" t="str">
            <v>TIGRE FUSION CODO A 45 MH FUSION 32MM 22320629-TIGRE</v>
          </cell>
          <cell r="C6571">
            <v>21</v>
          </cell>
          <cell r="D6571">
            <v>1587.16</v>
          </cell>
          <cell r="E6571">
            <v>1311.702479338843</v>
          </cell>
        </row>
        <row r="6572">
          <cell r="A6572">
            <v>2498</v>
          </cell>
          <cell r="B6572" t="str">
            <v>TIGRE FUSION CODO A 90 MH FUSION 20MM 22320904-TIGRE</v>
          </cell>
          <cell r="C6572">
            <v>21</v>
          </cell>
          <cell r="D6572">
            <v>581.80999999999995</v>
          </cell>
          <cell r="E6572">
            <v>480.83471074380162</v>
          </cell>
        </row>
        <row r="6573">
          <cell r="A6573">
            <v>2499</v>
          </cell>
          <cell r="B6573" t="str">
            <v>TIGRE FUSION CODO A 90 MH FUSION 25MM 22320912-TIGRE</v>
          </cell>
          <cell r="C6573">
            <v>21</v>
          </cell>
          <cell r="D6573">
            <v>793.17</v>
          </cell>
          <cell r="E6573">
            <v>655.51239669421489</v>
          </cell>
        </row>
        <row r="6574">
          <cell r="A6574">
            <v>2500</v>
          </cell>
          <cell r="B6574" t="str">
            <v>TIGRE FUSION CURVA A 90 FUSION 20MM 22321706-TIGRE</v>
          </cell>
          <cell r="C6574">
            <v>21</v>
          </cell>
          <cell r="D6574">
            <v>1126.77</v>
          </cell>
          <cell r="E6574">
            <v>931.21487603305786</v>
          </cell>
        </row>
        <row r="6575">
          <cell r="A6575">
            <v>2501</v>
          </cell>
          <cell r="B6575" t="str">
            <v>TIGRE FUSION CURVA A 90 FUSION 25MM 22321722-TIGRE</v>
          </cell>
          <cell r="C6575">
            <v>21</v>
          </cell>
          <cell r="D6575">
            <v>1174.07</v>
          </cell>
          <cell r="E6575">
            <v>970.30578512396687</v>
          </cell>
        </row>
        <row r="6576">
          <cell r="A6576">
            <v>2502</v>
          </cell>
          <cell r="B6576" t="str">
            <v>TIGRE FUSION CURVA A 90 FUSION 32MM 22321730-TIGRE</v>
          </cell>
          <cell r="C6576">
            <v>21</v>
          </cell>
          <cell r="D6576">
            <v>1900.22</v>
          </cell>
          <cell r="E6576">
            <v>1570.4297520661157</v>
          </cell>
        </row>
        <row r="6577">
          <cell r="A6577">
            <v>2503</v>
          </cell>
          <cell r="B6577" t="str">
            <v>TIGRE FUSION TE NORMAL FUSION 20X20X20MM 22322508-TIGRE</v>
          </cell>
          <cell r="C6577">
            <v>21</v>
          </cell>
          <cell r="D6577">
            <v>300.75</v>
          </cell>
          <cell r="E6577">
            <v>248.55371900826447</v>
          </cell>
        </row>
        <row r="6578">
          <cell r="A6578">
            <v>2504</v>
          </cell>
          <cell r="B6578" t="str">
            <v>TIGRE FUSION TE NORMAL FUSION 25X25X25MM 22322524-TIGRE</v>
          </cell>
          <cell r="C6578">
            <v>21</v>
          </cell>
          <cell r="D6578">
            <v>577.20000000000005</v>
          </cell>
          <cell r="E6578">
            <v>477.02479338842983</v>
          </cell>
        </row>
        <row r="6579">
          <cell r="A6579">
            <v>2505</v>
          </cell>
          <cell r="B6579" t="str">
            <v>TIGRE FUSION TE NORMAL FUSION 32X32X32MM 22322532-TIGRE</v>
          </cell>
          <cell r="C6579">
            <v>21</v>
          </cell>
          <cell r="D6579">
            <v>886.25</v>
          </cell>
          <cell r="E6579">
            <v>732.43801652892569</v>
          </cell>
        </row>
        <row r="6580">
          <cell r="A6580">
            <v>2506</v>
          </cell>
          <cell r="B6580" t="str">
            <v>TIGRE FUSION TE NORMAL FUSION 40X40X40MM 22322540-TIGRE</v>
          </cell>
          <cell r="C6580">
            <v>21</v>
          </cell>
          <cell r="D6580">
            <v>2710.58</v>
          </cell>
          <cell r="E6580">
            <v>2240.1487603305786</v>
          </cell>
        </row>
        <row r="6581">
          <cell r="A6581">
            <v>2507</v>
          </cell>
          <cell r="B6581" t="str">
            <v>TIGRE FUSION TE NORMAL FUSION 50X50X50MM(14) 22322559-TIGRE</v>
          </cell>
          <cell r="C6581">
            <v>21</v>
          </cell>
          <cell r="D6581">
            <v>4582.58</v>
          </cell>
          <cell r="E6581">
            <v>3787.2561983471073</v>
          </cell>
        </row>
        <row r="6582">
          <cell r="A6582">
            <v>2508</v>
          </cell>
          <cell r="B6582" t="str">
            <v>TIGRE FUSION TE NORMAL FUSION 63X63X63MM 22322567-TIGRE</v>
          </cell>
          <cell r="C6582">
            <v>21</v>
          </cell>
          <cell r="D6582">
            <v>7027.79</v>
          </cell>
          <cell r="E6582">
            <v>5808.090909090909</v>
          </cell>
        </row>
        <row r="6583">
          <cell r="A6583">
            <v>2509</v>
          </cell>
          <cell r="B6583" t="str">
            <v>TIGRE FUSION TE NORMAL FUSION 75X75X75MM 22322575-TIGRE</v>
          </cell>
          <cell r="C6583">
            <v>21</v>
          </cell>
          <cell r="D6583">
            <v>16939.310000000001</v>
          </cell>
          <cell r="E6583">
            <v>13999.429752066117</v>
          </cell>
        </row>
        <row r="6584">
          <cell r="A6584">
            <v>2511</v>
          </cell>
          <cell r="B6584" t="str">
            <v>TIGRE FUSION TE RED. CENTRAL FUSION 25X20X25MM 22323032-</v>
          </cell>
          <cell r="C6584">
            <v>21</v>
          </cell>
          <cell r="D6584">
            <v>507.62</v>
          </cell>
          <cell r="E6584">
            <v>419.52066115702479</v>
          </cell>
        </row>
        <row r="6585">
          <cell r="A6585">
            <v>2512</v>
          </cell>
          <cell r="B6585" t="str">
            <v>TIGRE FUSION TE RED. CENTRAL FUSION 32X20X32MM 22323059-</v>
          </cell>
          <cell r="C6585">
            <v>21</v>
          </cell>
          <cell r="D6585">
            <v>1813.34</v>
          </cell>
          <cell r="E6585">
            <v>1498.6280991735537</v>
          </cell>
        </row>
        <row r="6586">
          <cell r="A6586">
            <v>2513</v>
          </cell>
          <cell r="B6586" t="str">
            <v>TIGRE FUSION TE RED. CENTRAL FUSION 32X25X32MM 22323067-</v>
          </cell>
          <cell r="C6586">
            <v>21</v>
          </cell>
          <cell r="D6586">
            <v>1030.82</v>
          </cell>
          <cell r="E6586">
            <v>851.91735537190084</v>
          </cell>
        </row>
        <row r="6587">
          <cell r="A6587">
            <v>2514</v>
          </cell>
          <cell r="B6587" t="str">
            <v>TIGRE FUSION TE RED. CENTRAL FUSION 40X25X40MM 22323253-</v>
          </cell>
          <cell r="C6587">
            <v>21</v>
          </cell>
          <cell r="D6587">
            <v>2733.54</v>
          </cell>
          <cell r="E6587">
            <v>2259.1239669421489</v>
          </cell>
        </row>
        <row r="6588">
          <cell r="A6588">
            <v>2515</v>
          </cell>
          <cell r="B6588" t="str">
            <v>TIGRE FUSION TE RED. CENTRAL FUSION 40X32X40MM 22323261-</v>
          </cell>
          <cell r="C6588">
            <v>21</v>
          </cell>
          <cell r="D6588">
            <v>2804.2</v>
          </cell>
          <cell r="E6588">
            <v>2317.5206611570247</v>
          </cell>
        </row>
        <row r="6589">
          <cell r="A6589">
            <v>2516</v>
          </cell>
          <cell r="B6589" t="str">
            <v>TIGRE FUSION TE RED. CENTRAL FUSION 50X32X50MM 22323440-</v>
          </cell>
          <cell r="C6589">
            <v>21</v>
          </cell>
          <cell r="D6589">
            <v>4200.7</v>
          </cell>
          <cell r="E6589">
            <v>3471.6528925619832</v>
          </cell>
        </row>
        <row r="6590">
          <cell r="A6590">
            <v>2517</v>
          </cell>
          <cell r="B6590" t="str">
            <v>TIGRE FUSION TE RED. CENTRAL FUSION 50X40X50MM 22323458-</v>
          </cell>
          <cell r="C6590">
            <v>21</v>
          </cell>
          <cell r="D6590">
            <v>3911.96</v>
          </cell>
          <cell r="E6590">
            <v>3233.0247933884298</v>
          </cell>
        </row>
        <row r="6591">
          <cell r="A6591">
            <v>2518</v>
          </cell>
          <cell r="B6591" t="str">
            <v>TIGRE FUSION TE RED. CENTRAL FUSION 63X40X63MM(12) 22323652-</v>
          </cell>
          <cell r="C6591">
            <v>21</v>
          </cell>
          <cell r="D6591">
            <v>7021.61</v>
          </cell>
          <cell r="E6591">
            <v>5802.9834710743798</v>
          </cell>
        </row>
        <row r="6592">
          <cell r="A6592">
            <v>2519</v>
          </cell>
          <cell r="B6592" t="str">
            <v>TIGRE FUSION TE RED. CENTRAL FUSION 63X50X63MM(12) 22323660-</v>
          </cell>
          <cell r="C6592">
            <v>21</v>
          </cell>
          <cell r="D6592">
            <v>6703.09</v>
          </cell>
          <cell r="E6592">
            <v>5539.7438016528931</v>
          </cell>
        </row>
        <row r="6593">
          <cell r="A6593">
            <v>2520</v>
          </cell>
          <cell r="B6593" t="str">
            <v>TIGRE FUSION TE RED. CENTRAL FUSION 75X50X75MM 22323857-T</v>
          </cell>
          <cell r="C6593">
            <v>21</v>
          </cell>
          <cell r="D6593">
            <v>18740.990000000002</v>
          </cell>
          <cell r="E6593">
            <v>15488.421487603307</v>
          </cell>
        </row>
        <row r="6594">
          <cell r="A6594">
            <v>2521</v>
          </cell>
          <cell r="B6594" t="str">
            <v>TIGRE FUSION TE RED. CENTRAL FUSION 75X63X75MM 22323865-T</v>
          </cell>
          <cell r="C6594">
            <v>21</v>
          </cell>
          <cell r="D6594">
            <v>16939.310000000001</v>
          </cell>
          <cell r="E6594">
            <v>13999.429752066117</v>
          </cell>
        </row>
        <row r="6595">
          <cell r="A6595">
            <v>2522</v>
          </cell>
          <cell r="B6595" t="str">
            <v>TIGRE FUSION TE RED. CENTRAL FUSION 90X63X90MM 22324063-T</v>
          </cell>
          <cell r="C6595">
            <v>21</v>
          </cell>
          <cell r="D6595">
            <v>34662.39</v>
          </cell>
          <cell r="E6595">
            <v>28646.603305785124</v>
          </cell>
        </row>
        <row r="6596">
          <cell r="A6596">
            <v>2523</v>
          </cell>
          <cell r="B6596" t="str">
            <v>TIGRE FUSION TE RED. CENTRAL FUSION 90X75X90MM 22324071-T</v>
          </cell>
          <cell r="C6596">
            <v>21</v>
          </cell>
          <cell r="D6596">
            <v>33985.160000000003</v>
          </cell>
          <cell r="E6596">
            <v>28086.909090909096</v>
          </cell>
        </row>
        <row r="6597">
          <cell r="A6597">
            <v>2524</v>
          </cell>
          <cell r="B6597" t="str">
            <v>TIGRE FUSION TE RED. EXTREMA FUSION 25X25X20MM 22324225-</v>
          </cell>
          <cell r="C6597">
            <v>21</v>
          </cell>
          <cell r="D6597">
            <v>1187.5999999999999</v>
          </cell>
          <cell r="E6597">
            <v>981.48760330578511</v>
          </cell>
        </row>
        <row r="6598">
          <cell r="A6598">
            <v>2525</v>
          </cell>
          <cell r="B6598" t="str">
            <v>TIGRE FUSION TE RED. EXTREMA FUSION 32X32X20MM 22324233-</v>
          </cell>
          <cell r="C6598">
            <v>21</v>
          </cell>
          <cell r="D6598">
            <v>1951.88</v>
          </cell>
          <cell r="E6598">
            <v>1613.1239669421489</v>
          </cell>
        </row>
        <row r="6599">
          <cell r="A6599">
            <v>2526</v>
          </cell>
          <cell r="B6599" t="str">
            <v>TIGRE FUSION TE RED. EXTREMA FUSION 32X32X25MM 22324241-</v>
          </cell>
          <cell r="C6599">
            <v>21</v>
          </cell>
          <cell r="D6599">
            <v>2029.81</v>
          </cell>
          <cell r="E6599">
            <v>1677.5289256198348</v>
          </cell>
        </row>
        <row r="6600">
          <cell r="A6600">
            <v>2527</v>
          </cell>
          <cell r="B6600" t="str">
            <v>TIGRE FUSION TE RED. EXTREMA Y CENTRAL FUSION 25X20X20MM</v>
          </cell>
          <cell r="C6600">
            <v>21</v>
          </cell>
          <cell r="D6600">
            <v>1392.36</v>
          </cell>
          <cell r="E6600">
            <v>1150.7107438016528</v>
          </cell>
        </row>
        <row r="6601">
          <cell r="A6601">
            <v>2528</v>
          </cell>
          <cell r="B6601" t="str">
            <v>TIGRE FUSION TE RED. EXTREMA Y CENTRAL FUSION 32X20X25MM</v>
          </cell>
          <cell r="C6601">
            <v>21</v>
          </cell>
          <cell r="D6601">
            <v>1525</v>
          </cell>
          <cell r="E6601">
            <v>1260.3305785123966</v>
          </cell>
        </row>
        <row r="6602">
          <cell r="A6602">
            <v>2532</v>
          </cell>
          <cell r="B6602" t="str">
            <v>TIGRE FUSION COLECTOR FUSION 20MM 22325604-TIGRE</v>
          </cell>
          <cell r="C6602">
            <v>21</v>
          </cell>
          <cell r="D6602">
            <v>4831.71</v>
          </cell>
          <cell r="E6602">
            <v>3993.1487603305786</v>
          </cell>
        </row>
        <row r="6603">
          <cell r="A6603">
            <v>2533</v>
          </cell>
          <cell r="B6603" t="str">
            <v>TIGRE FUSION COLECTOR FUSION 25MM 22325612-TIGRE</v>
          </cell>
          <cell r="C6603">
            <v>21</v>
          </cell>
          <cell r="D6603">
            <v>4518.88</v>
          </cell>
          <cell r="E6603">
            <v>3734.6115702479342</v>
          </cell>
        </row>
        <row r="6604">
          <cell r="A6604">
            <v>2534</v>
          </cell>
          <cell r="B6604" t="str">
            <v>TIGRE FUSION BUJE DE REDUCCION FUSION 25X20MM(200) 22326520-</v>
          </cell>
          <cell r="C6604">
            <v>21</v>
          </cell>
          <cell r="D6604">
            <v>298.58999999999997</v>
          </cell>
          <cell r="E6604">
            <v>246.7685950413223</v>
          </cell>
        </row>
        <row r="6605">
          <cell r="A6605">
            <v>2535</v>
          </cell>
          <cell r="B6605" t="str">
            <v>TIGRE FUSION BUJE DE REDUCCION FUSION 32X20MM 22326554-T</v>
          </cell>
          <cell r="C6605">
            <v>21</v>
          </cell>
          <cell r="D6605">
            <v>629.53</v>
          </cell>
          <cell r="E6605">
            <v>520.27272727272725</v>
          </cell>
        </row>
        <row r="6606">
          <cell r="A6606">
            <v>2536</v>
          </cell>
          <cell r="B6606" t="str">
            <v>TIGRE FUSION BUJE DE REDUCCION FUSION 32X25MM(200) 22326562-</v>
          </cell>
          <cell r="C6606">
            <v>21</v>
          </cell>
          <cell r="D6606">
            <v>629.53</v>
          </cell>
          <cell r="E6606">
            <v>520.27272727272725</v>
          </cell>
        </row>
        <row r="6607">
          <cell r="A6607">
            <v>2537</v>
          </cell>
          <cell r="B6607" t="str">
            <v>TIGRE FUSION BUJE DE REDUCCION FUSION 40X25MM 22326724-TI</v>
          </cell>
          <cell r="C6607">
            <v>21</v>
          </cell>
          <cell r="D6607">
            <v>1762.25</v>
          </cell>
          <cell r="E6607">
            <v>1456.404958677686</v>
          </cell>
        </row>
        <row r="6608">
          <cell r="A6608">
            <v>2538</v>
          </cell>
          <cell r="B6608" t="str">
            <v>TIGRE FUSION BUJE DE REDUCCION FUSION 40X32MM 22326732-TI</v>
          </cell>
          <cell r="C6608">
            <v>21</v>
          </cell>
          <cell r="D6608">
            <v>1601.11</v>
          </cell>
          <cell r="E6608">
            <v>1323.2314049586776</v>
          </cell>
        </row>
        <row r="6609">
          <cell r="A6609">
            <v>2539</v>
          </cell>
          <cell r="B6609" t="str">
            <v>TIGRE FUSION BUJE DE REDUCCION FUSION 50X32MM 22326830-T</v>
          </cell>
          <cell r="C6609">
            <v>21</v>
          </cell>
          <cell r="D6609">
            <v>3537.94</v>
          </cell>
          <cell r="E6609">
            <v>2923.9173553719011</v>
          </cell>
        </row>
        <row r="6610">
          <cell r="A6610">
            <v>2540</v>
          </cell>
          <cell r="B6610" t="str">
            <v>TIGRE FUSION BUJE DE REDUCCION FUSION 50X40MM 22326848-T</v>
          </cell>
          <cell r="C6610">
            <v>21</v>
          </cell>
          <cell r="D6610">
            <v>2845.65</v>
          </cell>
          <cell r="E6610">
            <v>2351.7768595041325</v>
          </cell>
        </row>
        <row r="6611">
          <cell r="A6611">
            <v>2541</v>
          </cell>
          <cell r="B6611" t="str">
            <v>TIGRE FUSION BUJE DE REDUCCION FUSION 63X40MM 22326945-T</v>
          </cell>
          <cell r="C6611">
            <v>21</v>
          </cell>
          <cell r="D6611">
            <v>4920.8900000000003</v>
          </cell>
          <cell r="E6611">
            <v>4066.8512396694218</v>
          </cell>
        </row>
        <row r="6612">
          <cell r="A6612">
            <v>2542</v>
          </cell>
          <cell r="B6612" t="str">
            <v>TIGRE FUSION BUJE DE REDUCCION FUSION 63X50MM 22326953-T</v>
          </cell>
          <cell r="C6612">
            <v>21</v>
          </cell>
          <cell r="D6612">
            <v>4916.1099999999997</v>
          </cell>
          <cell r="E6612">
            <v>4062.9008264462809</v>
          </cell>
        </row>
        <row r="6613">
          <cell r="A6613">
            <v>2543</v>
          </cell>
          <cell r="B6613" t="str">
            <v>TIGRE FUSION BUJE DE REDUCCION FUSION 75X50MM 22327054-T</v>
          </cell>
          <cell r="C6613">
            <v>21</v>
          </cell>
          <cell r="D6613">
            <v>8965.5499999999993</v>
          </cell>
          <cell r="E6613">
            <v>7409.545454545454</v>
          </cell>
        </row>
        <row r="6614">
          <cell r="A6614">
            <v>2544</v>
          </cell>
          <cell r="B6614" t="str">
            <v>TIGRE FUSION BUJE DE REDUCCION FUSION 75X63MM 22327062-T</v>
          </cell>
          <cell r="C6614">
            <v>21</v>
          </cell>
          <cell r="D6614">
            <v>8492.32</v>
          </cell>
          <cell r="E6614">
            <v>7018.4462809917359</v>
          </cell>
        </row>
        <row r="6615">
          <cell r="A6615">
            <v>2546</v>
          </cell>
          <cell r="B6615" t="str">
            <v>TIGRE FUSION BUJE DE REDUCCION FUSION 90X75MM 22327275-TI</v>
          </cell>
          <cell r="C6615">
            <v>21</v>
          </cell>
          <cell r="D6615">
            <v>14065.65</v>
          </cell>
          <cell r="E6615">
            <v>11624.504132231405</v>
          </cell>
        </row>
        <row r="6616">
          <cell r="A6616">
            <v>2547</v>
          </cell>
          <cell r="B6616" t="str">
            <v>TIGRE FUSION TAPA FUSION 20MM 22325507-TIGRE</v>
          </cell>
          <cell r="C6616">
            <v>21</v>
          </cell>
          <cell r="D6616">
            <v>338.65</v>
          </cell>
          <cell r="E6616">
            <v>279.8760330578512</v>
          </cell>
        </row>
        <row r="6617">
          <cell r="A6617">
            <v>2548</v>
          </cell>
          <cell r="B6617" t="str">
            <v>TIGRE FUSION TAPA FUSION 25MM 22325523-TIGRE</v>
          </cell>
          <cell r="C6617">
            <v>21</v>
          </cell>
          <cell r="D6617">
            <v>344.22</v>
          </cell>
          <cell r="E6617">
            <v>284.47933884297521</v>
          </cell>
        </row>
        <row r="6618">
          <cell r="A6618">
            <v>2549</v>
          </cell>
          <cell r="B6618" t="str">
            <v>TIGRE FUSION TAPA FUSION 32MM 22325531-TIGRE</v>
          </cell>
          <cell r="C6618">
            <v>21</v>
          </cell>
          <cell r="D6618">
            <v>707.65</v>
          </cell>
          <cell r="E6618">
            <v>584.83471074380168</v>
          </cell>
        </row>
        <row r="6619">
          <cell r="A6619">
            <v>2550</v>
          </cell>
          <cell r="B6619" t="str">
            <v>TIGRE FUSION TAPA FUSION 40MM 22325540-TIGRE</v>
          </cell>
          <cell r="C6619">
            <v>21</v>
          </cell>
          <cell r="D6619">
            <v>1826.45</v>
          </cell>
          <cell r="E6619">
            <v>1509.4628099173553</v>
          </cell>
        </row>
        <row r="6620">
          <cell r="A6620">
            <v>2551</v>
          </cell>
          <cell r="B6620" t="str">
            <v>TIGRE FUSION TAPA FUSION 50MM 22325558-TIGRE</v>
          </cell>
          <cell r="C6620">
            <v>21</v>
          </cell>
          <cell r="D6620">
            <v>2707.22</v>
          </cell>
          <cell r="E6620">
            <v>2237.3719008264461</v>
          </cell>
        </row>
        <row r="6621">
          <cell r="A6621">
            <v>2552</v>
          </cell>
          <cell r="B6621" t="str">
            <v>TIGRE FUSION TAPA FUSION 63MM 22325566-TIGRE</v>
          </cell>
          <cell r="C6621">
            <v>21</v>
          </cell>
          <cell r="D6621">
            <v>4238.2</v>
          </cell>
          <cell r="E6621">
            <v>3502.6446280991736</v>
          </cell>
        </row>
        <row r="6622">
          <cell r="A6622">
            <v>2553</v>
          </cell>
          <cell r="B6622" t="str">
            <v>TIGRE FUSION TAPA FUSION 75MM 22325574-TIGRE</v>
          </cell>
          <cell r="C6622">
            <v>21</v>
          </cell>
          <cell r="D6622">
            <v>12403.13</v>
          </cell>
          <cell r="E6622">
            <v>10250.520661157025</v>
          </cell>
        </row>
        <row r="6623">
          <cell r="A6623">
            <v>2554</v>
          </cell>
          <cell r="B6623" t="str">
            <v>TIGRE FUSION TAPA FUSION 90MM 22325590-TIGRE</v>
          </cell>
          <cell r="C6623">
            <v>21</v>
          </cell>
          <cell r="D6623">
            <v>15506.61</v>
          </cell>
          <cell r="E6623">
            <v>12815.380165289256</v>
          </cell>
        </row>
        <row r="6624">
          <cell r="A6624">
            <v>2555</v>
          </cell>
          <cell r="B6624" t="str">
            <v>TIGRE FUSION CURVA DE SOPREPASAJE FUSION 20MM 22322001-T</v>
          </cell>
          <cell r="C6624">
            <v>21</v>
          </cell>
          <cell r="D6624">
            <v>2418.08</v>
          </cell>
          <cell r="E6624">
            <v>1998.4132231404958</v>
          </cell>
        </row>
        <row r="6625">
          <cell r="A6625">
            <v>2556</v>
          </cell>
          <cell r="B6625" t="str">
            <v>TIGRE FUSION CURVA DE SOBREPASAJE FUSION 25MM 22322028-T</v>
          </cell>
          <cell r="C6625">
            <v>21</v>
          </cell>
          <cell r="D6625">
            <v>3361.85</v>
          </cell>
          <cell r="E6625">
            <v>2778.3884297520663</v>
          </cell>
        </row>
        <row r="6626">
          <cell r="A6626">
            <v>2557</v>
          </cell>
          <cell r="B6626" t="str">
            <v>TIGRE FUSION CURVA DE SOBREPASAJE FUSION 32MM 22322036-T</v>
          </cell>
          <cell r="C6626">
            <v>21</v>
          </cell>
          <cell r="D6626">
            <v>4874.6899999999996</v>
          </cell>
          <cell r="E6626">
            <v>4028.6694214876029</v>
          </cell>
        </row>
        <row r="6627">
          <cell r="A6627">
            <v>2558</v>
          </cell>
          <cell r="B6627" t="str">
            <v>TIGRE FUSION TUBO MACHO FUSION 20MMX1/2" 22328000-TIGR</v>
          </cell>
          <cell r="C6627">
            <v>21</v>
          </cell>
          <cell r="D6627">
            <v>1982.22</v>
          </cell>
          <cell r="E6627">
            <v>1638.1983471074382</v>
          </cell>
        </row>
        <row r="6628">
          <cell r="A6628">
            <v>2559</v>
          </cell>
          <cell r="B6628" t="str">
            <v>TIGRE FUSION TUBO MACHO FUSION 20MMX3/4" 22328018-TIGRE</v>
          </cell>
          <cell r="C6628">
            <v>21</v>
          </cell>
          <cell r="D6628">
            <v>4711</v>
          </cell>
          <cell r="E6628">
            <v>3893.3884297520663</v>
          </cell>
        </row>
        <row r="6629">
          <cell r="A6629">
            <v>2560</v>
          </cell>
          <cell r="B6629" t="str">
            <v>TIGRE FUSION TUBO MACHO FUSION 25MMX1/2" 22328026-TIGRE</v>
          </cell>
          <cell r="C6629">
            <v>21</v>
          </cell>
          <cell r="D6629">
            <v>3445.12</v>
          </cell>
          <cell r="E6629">
            <v>2847.2066115702478</v>
          </cell>
        </row>
        <row r="6630">
          <cell r="A6630">
            <v>2561</v>
          </cell>
          <cell r="B6630" t="str">
            <v>TIGRE FUSION TUBO MACHO FUSION 25MMX3/4" 22328034-TIGR</v>
          </cell>
          <cell r="C6630">
            <v>21</v>
          </cell>
          <cell r="D6630">
            <v>2595.2399999999998</v>
          </cell>
          <cell r="E6630">
            <v>2144.8264462809916</v>
          </cell>
        </row>
        <row r="6631">
          <cell r="A6631">
            <v>2562</v>
          </cell>
          <cell r="B6631" t="str">
            <v>TIGRE FUSION TUBO MACHO FUSION 32MMX3/4" 22328069-TIGRE</v>
          </cell>
          <cell r="C6631">
            <v>21</v>
          </cell>
          <cell r="D6631">
            <v>6669.75</v>
          </cell>
          <cell r="E6631">
            <v>5512.1900826446281</v>
          </cell>
        </row>
        <row r="6632">
          <cell r="A6632">
            <v>2563</v>
          </cell>
          <cell r="B6632" t="str">
            <v>TIGRE FUSION TUBO MACHO FUSION 32MMX1 22328077-TIGRE</v>
          </cell>
          <cell r="C6632">
            <v>21</v>
          </cell>
          <cell r="D6632">
            <v>5930.47</v>
          </cell>
          <cell r="E6632">
            <v>4901.2148760330583</v>
          </cell>
        </row>
        <row r="6633">
          <cell r="A6633">
            <v>2564</v>
          </cell>
          <cell r="B6633" t="str">
            <v>TIGRE FUSION TUBO MACHO FUSION 40MMX1.1/4" 22328131-TIGR</v>
          </cell>
          <cell r="C6633">
            <v>21</v>
          </cell>
          <cell r="D6633">
            <v>14731.88</v>
          </cell>
          <cell r="E6633">
            <v>12175.107438016528</v>
          </cell>
        </row>
        <row r="6634">
          <cell r="A6634">
            <v>2565</v>
          </cell>
          <cell r="B6634" t="str">
            <v>TIGRE FUSION TUBO MACHO FUSION 50MMX1.1/2" 22328247-TIGR</v>
          </cell>
          <cell r="C6634">
            <v>21</v>
          </cell>
          <cell r="D6634">
            <v>24427.62</v>
          </cell>
          <cell r="E6634">
            <v>20188.115702479339</v>
          </cell>
        </row>
        <row r="6635">
          <cell r="A6635">
            <v>2566</v>
          </cell>
          <cell r="B6635" t="str">
            <v>TIGRE FUSION TUBO MACHO FUSION 63MMX2 22328352-TIGRE</v>
          </cell>
          <cell r="C6635">
            <v>21</v>
          </cell>
          <cell r="D6635">
            <v>38951.839999999997</v>
          </cell>
          <cell r="E6635">
            <v>32191.603305785124</v>
          </cell>
        </row>
        <row r="6636">
          <cell r="A6636">
            <v>2567</v>
          </cell>
          <cell r="B6636" t="str">
            <v>TIGRE FUSION TUBO MACHO FUSION 75MMX2.1/2" 22328468-TIGR</v>
          </cell>
          <cell r="C6636">
            <v>21</v>
          </cell>
          <cell r="D6636">
            <v>85306.89</v>
          </cell>
          <cell r="E6636">
            <v>70501.561983471081</v>
          </cell>
        </row>
        <row r="6637">
          <cell r="A6637">
            <v>2568</v>
          </cell>
          <cell r="B6637" t="str">
            <v>TIGRE FUSION TUBO MACHO FUSION 90MMX3 22328573-TIGRE</v>
          </cell>
          <cell r="C6637">
            <v>21</v>
          </cell>
          <cell r="D6637">
            <v>94022.77</v>
          </cell>
          <cell r="E6637">
            <v>77704.768595041329</v>
          </cell>
        </row>
        <row r="6638">
          <cell r="A6638">
            <v>2569</v>
          </cell>
          <cell r="B6638" t="str">
            <v>TIGRE FUSION TUBO HEMBRA FUSION 20MMX3/8" 22327496-TIGR</v>
          </cell>
          <cell r="C6638">
            <v>21</v>
          </cell>
          <cell r="D6638">
            <v>1898.1</v>
          </cell>
          <cell r="E6638">
            <v>1568.6776859504132</v>
          </cell>
        </row>
        <row r="6639">
          <cell r="A6639">
            <v>2570</v>
          </cell>
          <cell r="B6639" t="str">
            <v>TIGRE FUSION TUBO HEMBRA FUSION 20MMX1/2" 22327500-TIG</v>
          </cell>
          <cell r="C6639">
            <v>21</v>
          </cell>
          <cell r="D6639">
            <v>1583.44</v>
          </cell>
          <cell r="E6639">
            <v>1308.6280991735539</v>
          </cell>
        </row>
        <row r="6640">
          <cell r="A6640">
            <v>2571</v>
          </cell>
          <cell r="B6640" t="str">
            <v>TIGRE FUSION TUBO HEMBRA FUSION 20MMX3/4" 22327518-TIGR</v>
          </cell>
          <cell r="C6640">
            <v>21</v>
          </cell>
          <cell r="D6640">
            <v>3250.55</v>
          </cell>
          <cell r="E6640">
            <v>2686.404958677686</v>
          </cell>
        </row>
        <row r="6641">
          <cell r="A6641">
            <v>2572</v>
          </cell>
          <cell r="B6641" t="str">
            <v>TIGRE FUSION TUBO HEMBRA FUSION 25MMX1/2" 22327526-TIGR</v>
          </cell>
          <cell r="C6641">
            <v>21</v>
          </cell>
          <cell r="D6641">
            <v>1918.43</v>
          </cell>
          <cell r="E6641">
            <v>1585.4793388429753</v>
          </cell>
        </row>
        <row r="6642">
          <cell r="A6642">
            <v>2573</v>
          </cell>
          <cell r="B6642" t="str">
            <v>TIGRE FUSION TUBO HEMBRA FUSION 25MMX3/4" 22327534-TIGR</v>
          </cell>
          <cell r="C6642">
            <v>21</v>
          </cell>
          <cell r="D6642">
            <v>2358.0700000000002</v>
          </cell>
          <cell r="E6642">
            <v>1948.818181818182</v>
          </cell>
        </row>
        <row r="6643">
          <cell r="A6643">
            <v>2574</v>
          </cell>
          <cell r="B6643" t="str">
            <v>TIGRE FUSION TUBO HEMBRA FUSION 32MMX3/4" 22327569-TIGR</v>
          </cell>
          <cell r="C6643">
            <v>21</v>
          </cell>
          <cell r="D6643">
            <v>5352.43</v>
          </cell>
          <cell r="E6643">
            <v>4423.4958677685954</v>
          </cell>
        </row>
        <row r="6644">
          <cell r="A6644">
            <v>2575</v>
          </cell>
          <cell r="B6644" t="str">
            <v>TIGRE FUSION TUBO HEMBRA FUSION 32MMX1 22327577-TIGRE</v>
          </cell>
          <cell r="C6644">
            <v>21</v>
          </cell>
          <cell r="D6644">
            <v>4696.5600000000004</v>
          </cell>
          <cell r="E6644">
            <v>3881.454545454546</v>
          </cell>
        </row>
        <row r="6645">
          <cell r="A6645">
            <v>2576</v>
          </cell>
          <cell r="B6645" t="str">
            <v>TIGRE FUSION TUBO HEMBRA FUSION 40MMX1.1/4" 22327631-TIG</v>
          </cell>
          <cell r="C6645">
            <v>21</v>
          </cell>
          <cell r="D6645">
            <v>16596.939999999999</v>
          </cell>
          <cell r="E6645">
            <v>13716.479338842975</v>
          </cell>
        </row>
        <row r="6646">
          <cell r="A6646">
            <v>2577</v>
          </cell>
          <cell r="B6646" t="str">
            <v>TIGRE FUSION TUBO HEMBRA FUSION 50MMX1.1/2" 22327690-TIG</v>
          </cell>
          <cell r="C6646">
            <v>21</v>
          </cell>
          <cell r="D6646">
            <v>22985.5</v>
          </cell>
          <cell r="E6646">
            <v>18996.280991735537</v>
          </cell>
        </row>
        <row r="6647">
          <cell r="A6647">
            <v>2578</v>
          </cell>
          <cell r="B6647" t="str">
            <v>TIGRE FUSION TUBO HEMBRA FUSION 63MMX2 22327755-TIGRE</v>
          </cell>
          <cell r="C6647">
            <v>21</v>
          </cell>
          <cell r="D6647">
            <v>30231.03</v>
          </cell>
          <cell r="E6647">
            <v>24984.322314049587</v>
          </cell>
        </row>
        <row r="6648">
          <cell r="A6648">
            <v>2581</v>
          </cell>
          <cell r="B6648" t="str">
            <v>TIGRE FUSION CUPLA PARA CONSTRUCCION EN SECO 20MMX1/2" 2</v>
          </cell>
          <cell r="C6648">
            <v>21</v>
          </cell>
          <cell r="D6648">
            <v>3326.11</v>
          </cell>
          <cell r="E6648">
            <v>2748.8512396694218</v>
          </cell>
        </row>
        <row r="6649">
          <cell r="A6649">
            <v>2582</v>
          </cell>
          <cell r="B6649" t="str">
            <v xml:space="preserve">TIGRE FUSION TE CON ROSCA CENTRAL MACHO FUSION 20MMX1/2" </v>
          </cell>
          <cell r="C6649">
            <v>21</v>
          </cell>
          <cell r="D6649">
            <v>4079.56</v>
          </cell>
          <cell r="E6649">
            <v>3371.5371900826449</v>
          </cell>
        </row>
        <row r="6650">
          <cell r="A6650">
            <v>2583</v>
          </cell>
          <cell r="B6650" t="str">
            <v>TIGRE FUSION TE CON ROSCA CENTRAL MACHO FUSION 25MMX1/2" -</v>
          </cell>
          <cell r="C6650">
            <v>21</v>
          </cell>
          <cell r="D6650">
            <v>5328.67</v>
          </cell>
          <cell r="E6650">
            <v>4403.8595041322315</v>
          </cell>
        </row>
        <row r="6651">
          <cell r="A6651">
            <v>2584</v>
          </cell>
          <cell r="B6651" t="str">
            <v xml:space="preserve">TIGRE FUSION TE CON ROSCA CENTRAL MACHO FUSION 25MMX3/4" </v>
          </cell>
          <cell r="C6651">
            <v>21</v>
          </cell>
          <cell r="D6651">
            <v>5709.85</v>
          </cell>
          <cell r="E6651">
            <v>4718.8842975206617</v>
          </cell>
        </row>
        <row r="6652">
          <cell r="A6652">
            <v>2588</v>
          </cell>
          <cell r="B6652" t="str">
            <v>TIGRE FUSION TE CON ROSCA CENTRAL HEMBRA FUSION 20MMX1/2" (100</v>
          </cell>
          <cell r="C6652">
            <v>21</v>
          </cell>
          <cell r="D6652">
            <v>2941.23</v>
          </cell>
          <cell r="E6652">
            <v>2430.7685950413224</v>
          </cell>
        </row>
        <row r="6653">
          <cell r="A6653">
            <v>2589</v>
          </cell>
          <cell r="B6653" t="str">
            <v xml:space="preserve">TIGRE FUSION TE CON ROSCA CENTRAL HEMBRA FUSION 25MMX1/2" </v>
          </cell>
          <cell r="C6653">
            <v>21</v>
          </cell>
          <cell r="D6653">
            <v>2561.7600000000002</v>
          </cell>
          <cell r="E6653">
            <v>2117.1570247933887</v>
          </cell>
        </row>
        <row r="6654">
          <cell r="A6654">
            <v>2590</v>
          </cell>
          <cell r="B6654" t="str">
            <v xml:space="preserve">TIGRE FUSION TE CON ROSCA CENTRAL HEMBRA FUSION 25MMX3/4" </v>
          </cell>
          <cell r="C6654">
            <v>21</v>
          </cell>
          <cell r="D6654">
            <v>3218.83</v>
          </cell>
          <cell r="E6654">
            <v>2660.1900826446281</v>
          </cell>
        </row>
        <row r="6655">
          <cell r="A6655">
            <v>2591</v>
          </cell>
          <cell r="B6655" t="str">
            <v xml:space="preserve">TIGRE FUSION TE CON ROSCA CENTRAL HEMBRA FUSION 32MMX1/2" </v>
          </cell>
          <cell r="C6655">
            <v>21</v>
          </cell>
          <cell r="D6655">
            <v>6489.67</v>
          </cell>
          <cell r="E6655">
            <v>5363.3636363636369</v>
          </cell>
        </row>
        <row r="6656">
          <cell r="A6656">
            <v>2592</v>
          </cell>
          <cell r="B6656" t="str">
            <v xml:space="preserve">TIGRE FUSION TE CON ROSCA CENTRAL HEMBRA FUSION 32MMX3/4" </v>
          </cell>
          <cell r="C6656">
            <v>21</v>
          </cell>
          <cell r="D6656">
            <v>3842.36</v>
          </cell>
          <cell r="E6656">
            <v>3175.504132231405</v>
          </cell>
        </row>
        <row r="6657">
          <cell r="A6657">
            <v>2593</v>
          </cell>
          <cell r="B6657" t="str">
            <v>TIGRE FUSION TE CON ROSCA CENTRAL HEMBRA FUSION 32MMX1 22</v>
          </cell>
          <cell r="C6657">
            <v>21</v>
          </cell>
          <cell r="D6657">
            <v>6798.52</v>
          </cell>
          <cell r="E6657">
            <v>5618.6115702479347</v>
          </cell>
        </row>
        <row r="6658">
          <cell r="A6658">
            <v>2594</v>
          </cell>
          <cell r="B6658" t="str">
            <v xml:space="preserve">TIGRE FUSION CODO A 90 CON ROSCA MACHO FUSION 20MMX1/2" </v>
          </cell>
          <cell r="C6658">
            <v>21</v>
          </cell>
          <cell r="D6658">
            <v>2060.38</v>
          </cell>
          <cell r="E6658">
            <v>1702.7933884297522</v>
          </cell>
        </row>
        <row r="6659">
          <cell r="A6659">
            <v>2595</v>
          </cell>
          <cell r="B6659" t="str">
            <v>TIGRE FUSION CODO A 90 CON ROSCA MACHO FUSION 25MMX1/2" 2</v>
          </cell>
          <cell r="C6659">
            <v>21</v>
          </cell>
          <cell r="D6659">
            <v>3642.91</v>
          </cell>
          <cell r="E6659">
            <v>3010.6694214876034</v>
          </cell>
        </row>
        <row r="6660">
          <cell r="A6660">
            <v>2596</v>
          </cell>
          <cell r="B6660" t="str">
            <v>TIGRE FUSION CODO A 90 CON ROSCA MACHO FUSION 25MMX3/4" 2</v>
          </cell>
          <cell r="C6660">
            <v>21</v>
          </cell>
          <cell r="D6660">
            <v>2906.46</v>
          </cell>
          <cell r="E6660">
            <v>2402.0330578512398</v>
          </cell>
        </row>
        <row r="6661">
          <cell r="A6661">
            <v>2598</v>
          </cell>
          <cell r="B6661" t="str">
            <v>TIGRE FUSION CODO A 90 CON ROSCA MACHO FUSION 32MMX3/4" 2</v>
          </cell>
          <cell r="C6661">
            <v>21</v>
          </cell>
          <cell r="D6661">
            <v>7127.76</v>
          </cell>
          <cell r="E6661">
            <v>5890.7107438016528</v>
          </cell>
        </row>
        <row r="6662">
          <cell r="A6662">
            <v>2599</v>
          </cell>
          <cell r="B6662" t="str">
            <v>TIGRE FUSION CODO A 90 CON ROSCA MACHO FUSION 32MMX1 2232</v>
          </cell>
          <cell r="C6662">
            <v>21</v>
          </cell>
          <cell r="D6662">
            <v>8216.56</v>
          </cell>
          <cell r="E6662">
            <v>6790.545454545454</v>
          </cell>
        </row>
        <row r="6663">
          <cell r="A6663">
            <v>2600</v>
          </cell>
          <cell r="B6663" t="str">
            <v xml:space="preserve">TIGRE FUSION CODO A 90 CON ROSCA HEMBRA FUSION 20MMX1/2" </v>
          </cell>
          <cell r="C6663">
            <v>21</v>
          </cell>
          <cell r="D6663">
            <v>1698.8</v>
          </cell>
          <cell r="E6663">
            <v>1403.9669421487604</v>
          </cell>
        </row>
        <row r="6664">
          <cell r="A6664">
            <v>2601</v>
          </cell>
          <cell r="B6664" t="str">
            <v xml:space="preserve">TIGRE FUSION CODO A 90 CON ROSCA HEMBRA FUSION 25MMX1/2" </v>
          </cell>
          <cell r="C6664">
            <v>21</v>
          </cell>
          <cell r="D6664">
            <v>2209.59</v>
          </cell>
          <cell r="E6664">
            <v>1826.1074380165292</v>
          </cell>
        </row>
        <row r="6665">
          <cell r="A6665">
            <v>2602</v>
          </cell>
          <cell r="B6665" t="str">
            <v xml:space="preserve">TIGRE FUSION CODO A 90 CON ROSCA HEMBRA FUSION 25MMX3/4" </v>
          </cell>
          <cell r="C6665">
            <v>21</v>
          </cell>
          <cell r="D6665">
            <v>2472.91</v>
          </cell>
          <cell r="E6665">
            <v>2043.7272727272727</v>
          </cell>
        </row>
        <row r="6666">
          <cell r="A6666">
            <v>2603</v>
          </cell>
          <cell r="B6666" t="str">
            <v xml:space="preserve">TIGRE FUSION CODO A 90 CON ROSCA HEMBRA FUSION 32MMX1/2" </v>
          </cell>
          <cell r="C6666">
            <v>21</v>
          </cell>
          <cell r="D6666">
            <v>7463.1</v>
          </cell>
          <cell r="E6666">
            <v>6167.8512396694223</v>
          </cell>
        </row>
        <row r="6667">
          <cell r="A6667">
            <v>2604</v>
          </cell>
          <cell r="B6667" t="str">
            <v xml:space="preserve">TIGRE FUSION CODO A 90 CON ROSCA HEMBRA FUSION 32MMX3/4" </v>
          </cell>
          <cell r="C6667">
            <v>21</v>
          </cell>
          <cell r="D6667">
            <v>5741.62</v>
          </cell>
          <cell r="E6667">
            <v>4745.1404958677685</v>
          </cell>
        </row>
        <row r="6668">
          <cell r="A6668">
            <v>2605</v>
          </cell>
          <cell r="B6668" t="str">
            <v>TIGRE FUSION CODO A 90 CON ROSCA HEMBRA FUSION 32MMX1 223</v>
          </cell>
          <cell r="C6668">
            <v>21</v>
          </cell>
          <cell r="D6668">
            <v>5579.68</v>
          </cell>
          <cell r="E6668">
            <v>4611.3057851239673</v>
          </cell>
        </row>
        <row r="6669">
          <cell r="A6669">
            <v>2610</v>
          </cell>
          <cell r="B6669" t="str">
            <v>TIGRE FUSION VALVULA ESFERICA FUSION 20MM 22328905-TIGRE</v>
          </cell>
          <cell r="C6669">
            <v>21</v>
          </cell>
          <cell r="D6669">
            <v>21034.560000000001</v>
          </cell>
          <cell r="E6669">
            <v>17383.933884297523</v>
          </cell>
        </row>
        <row r="6670">
          <cell r="A6670">
            <v>2611</v>
          </cell>
          <cell r="B6670" t="str">
            <v>TIGRE FUSION VALVULA ESFERICA FUSION 25MM 22328913-TIGRE</v>
          </cell>
          <cell r="C6670">
            <v>21</v>
          </cell>
          <cell r="D6670">
            <v>22874.91</v>
          </cell>
          <cell r="E6670">
            <v>18904.884297520661</v>
          </cell>
        </row>
        <row r="6671">
          <cell r="A6671">
            <v>2612</v>
          </cell>
          <cell r="B6671" t="str">
            <v>TIGRE FUSION UNION DOBLE FUSION 20MM 22325701***********</v>
          </cell>
          <cell r="C6671">
            <v>21</v>
          </cell>
          <cell r="D6671">
            <v>1852.98</v>
          </cell>
          <cell r="E6671">
            <v>1531.3884297520663</v>
          </cell>
        </row>
        <row r="6672">
          <cell r="A6672">
            <v>2613</v>
          </cell>
          <cell r="B6672" t="str">
            <v>TIGRE FUSION UNION DOBLE FUSION 25MM 22325728***********</v>
          </cell>
          <cell r="C6672">
            <v>21</v>
          </cell>
          <cell r="D6672">
            <v>2392.9299999999998</v>
          </cell>
          <cell r="E6672">
            <v>1977.6280991735537</v>
          </cell>
        </row>
        <row r="6673">
          <cell r="A6673">
            <v>2614</v>
          </cell>
          <cell r="B6673" t="str">
            <v>TIGRE FUSION UNION DOBLE FUSION 32MM 22325736***********</v>
          </cell>
          <cell r="C6673">
            <v>21</v>
          </cell>
          <cell r="D6673">
            <v>2842.95</v>
          </cell>
          <cell r="E6673">
            <v>2349.5454545454545</v>
          </cell>
        </row>
        <row r="6674">
          <cell r="A6674">
            <v>2616</v>
          </cell>
          <cell r="B6674" t="str">
            <v>TIGRE FUSION UNION DOBLE CON BRIDA FUSION 50MM 22326058-T</v>
          </cell>
          <cell r="C6674">
            <v>21</v>
          </cell>
          <cell r="D6674">
            <v>74269.17</v>
          </cell>
          <cell r="E6674">
            <v>61379.479338842975</v>
          </cell>
        </row>
        <row r="6675">
          <cell r="A6675">
            <v>2622</v>
          </cell>
          <cell r="B6675" t="str">
            <v>TIGRE FUSION UNION DOBLE MIXTA FUSION 32MMX1 22325876-T</v>
          </cell>
          <cell r="C6675">
            <v>21</v>
          </cell>
          <cell r="D6675">
            <v>40618.75</v>
          </cell>
          <cell r="E6675">
            <v>33569.21487603306</v>
          </cell>
        </row>
        <row r="6676">
          <cell r="A6676">
            <v>2640</v>
          </cell>
          <cell r="B6676" t="str">
            <v>TIGRE FUSION UNION DOBLE FUSION 20MM-PLASTICA VERDE 100</v>
          </cell>
          <cell r="C6676">
            <v>21</v>
          </cell>
          <cell r="D6676">
            <v>3011.73</v>
          </cell>
          <cell r="E6676">
            <v>2489.0330578512398</v>
          </cell>
        </row>
        <row r="6677">
          <cell r="A6677">
            <v>2641</v>
          </cell>
          <cell r="B6677" t="str">
            <v>TIGRE FUSION UNION DOBLE FUSION 25MM-PLASTICA VERDE -TIG</v>
          </cell>
          <cell r="C6677">
            <v>21</v>
          </cell>
          <cell r="D6677">
            <v>3312.9</v>
          </cell>
          <cell r="E6677">
            <v>2737.9338842975208</v>
          </cell>
        </row>
        <row r="6678">
          <cell r="A6678">
            <v>2642</v>
          </cell>
          <cell r="B6678" t="str">
            <v>TIGRE FUSION UNION DOBLE FUSION 32MM-PLASTICA VERDE 100</v>
          </cell>
          <cell r="C6678">
            <v>21</v>
          </cell>
          <cell r="D6678">
            <v>3645.13</v>
          </cell>
          <cell r="E6678">
            <v>3012.504132231405</v>
          </cell>
        </row>
        <row r="6679">
          <cell r="A6679">
            <v>2670</v>
          </cell>
          <cell r="B6679" t="str">
            <v>TIGRE FUSION CUPLA HH ROSCA PLASTICA 20 MM X 1/2" ***-TIGRE</v>
          </cell>
          <cell r="C6679">
            <v>21</v>
          </cell>
          <cell r="D6679">
            <v>1670.77</v>
          </cell>
          <cell r="E6679">
            <v>1380.8016528925621</v>
          </cell>
        </row>
        <row r="6680">
          <cell r="A6680">
            <v>14262</v>
          </cell>
          <cell r="B6680" t="str">
            <v>TIGRE FUSION BUJE DE REDUCCION FUSION 110X90MM 22327283-T</v>
          </cell>
          <cell r="C6680">
            <v>21</v>
          </cell>
          <cell r="D6680">
            <v>19764.740000000002</v>
          </cell>
          <cell r="E6680">
            <v>16334.495867768597</v>
          </cell>
        </row>
        <row r="6681">
          <cell r="A6681">
            <v>14266</v>
          </cell>
          <cell r="B6681" t="str">
            <v>TIGRE FUSION BUJE DE REDUCCION PLANO FUSION 25X20MM(500)-TIG</v>
          </cell>
          <cell r="C6681">
            <v>21</v>
          </cell>
          <cell r="D6681">
            <v>400.29</v>
          </cell>
          <cell r="E6681">
            <v>330.81818181818187</v>
          </cell>
        </row>
        <row r="6682">
          <cell r="A6682">
            <v>14267</v>
          </cell>
          <cell r="B6682" t="str">
            <v>TIGRE FUSION BUJE DE REDUCCION PLANO FUSION 32X20MM 2232</v>
          </cell>
          <cell r="C6682">
            <v>21</v>
          </cell>
          <cell r="D6682">
            <v>601.72</v>
          </cell>
          <cell r="E6682">
            <v>497.28925619834712</v>
          </cell>
        </row>
        <row r="6683">
          <cell r="A6683">
            <v>14268</v>
          </cell>
          <cell r="B6683" t="str">
            <v>TIGRE FUSION BUJE DE REDUCCION PLANO FUSION 32X25MM 2232</v>
          </cell>
          <cell r="C6683">
            <v>21</v>
          </cell>
          <cell r="D6683">
            <v>482.8</v>
          </cell>
          <cell r="E6683">
            <v>399.00826446280996</v>
          </cell>
        </row>
        <row r="6684">
          <cell r="A6684">
            <v>14269</v>
          </cell>
          <cell r="B6684" t="str">
            <v>TIGRE FUSION BUJE DE REDUCCION PLANO FUSION 40X25MM 2232</v>
          </cell>
          <cell r="C6684">
            <v>21</v>
          </cell>
          <cell r="D6684">
            <v>1208.69</v>
          </cell>
          <cell r="E6684">
            <v>998.91735537190095</v>
          </cell>
        </row>
        <row r="6685">
          <cell r="A6685">
            <v>14272</v>
          </cell>
          <cell r="B6685" t="str">
            <v>TIGRE FUSION BUJE DE REDUCCION PLANO FUSION 50X32MM 2232</v>
          </cell>
          <cell r="C6685">
            <v>21</v>
          </cell>
          <cell r="D6685">
            <v>2476.5</v>
          </cell>
          <cell r="E6685">
            <v>2046.6942148760331</v>
          </cell>
        </row>
        <row r="6686">
          <cell r="A6686">
            <v>14289</v>
          </cell>
          <cell r="B6686" t="str">
            <v>TIGRE FUSION CODO A 90 MH FUSION 32MM 22320920-TIGRE</v>
          </cell>
          <cell r="C6686">
            <v>21</v>
          </cell>
          <cell r="D6686">
            <v>1119.19</v>
          </cell>
          <cell r="E6686">
            <v>924.95041322314057</v>
          </cell>
        </row>
        <row r="6687">
          <cell r="A6687">
            <v>14291</v>
          </cell>
          <cell r="B6687" t="str">
            <v>TIGRE FUSION CODO REDUCCION FUSION 25X20MM 22329502-TIGR</v>
          </cell>
          <cell r="C6687">
            <v>21</v>
          </cell>
          <cell r="D6687">
            <v>754.17</v>
          </cell>
          <cell r="E6687">
            <v>623.28099173553721</v>
          </cell>
        </row>
        <row r="6688">
          <cell r="A6688">
            <v>14292</v>
          </cell>
          <cell r="B6688" t="str">
            <v>TIGRE FUSION CODO REDUCCION FUSION 32 X 20 MM***************</v>
          </cell>
          <cell r="C6688">
            <v>21</v>
          </cell>
          <cell r="D6688">
            <v>2713.14</v>
          </cell>
          <cell r="E6688">
            <v>2242.2644628099174</v>
          </cell>
        </row>
        <row r="6689">
          <cell r="A6689">
            <v>14293</v>
          </cell>
          <cell r="B6689" t="str">
            <v>TIGRE FUSION CODO REDUCCION FUSION 32X25MM 22329529-TIGR</v>
          </cell>
          <cell r="C6689">
            <v>21</v>
          </cell>
          <cell r="D6689">
            <v>1195.93</v>
          </cell>
          <cell r="E6689">
            <v>988.37190082644634</v>
          </cell>
        </row>
        <row r="6690">
          <cell r="A6690">
            <v>14295</v>
          </cell>
          <cell r="B6690" t="str">
            <v>TIGRE FUSION COLECTOR FUSION 32X2/ 20 22325302-TIGRE</v>
          </cell>
          <cell r="C6690">
            <v>21</v>
          </cell>
          <cell r="D6690">
            <v>2725.63</v>
          </cell>
          <cell r="E6690">
            <v>2252.5867768595044</v>
          </cell>
        </row>
        <row r="6691">
          <cell r="A6691">
            <v>14297</v>
          </cell>
          <cell r="B6691" t="str">
            <v>TIGRE FUSION COLECTOR FUSION 40X3/ 25 22325418-TIGRE</v>
          </cell>
          <cell r="C6691">
            <v>21</v>
          </cell>
          <cell r="D6691">
            <v>5629.84</v>
          </cell>
          <cell r="E6691">
            <v>4652.7603305785124</v>
          </cell>
        </row>
        <row r="6692">
          <cell r="A6692">
            <v>14298</v>
          </cell>
          <cell r="B6692" t="str">
            <v>TIGRE FUSION CURVA DE SOPREPASAJE INY FUSION 20MM 223223</v>
          </cell>
          <cell r="C6692">
            <v>21</v>
          </cell>
          <cell r="D6692">
            <v>783.15</v>
          </cell>
          <cell r="E6692">
            <v>647.23140495867767</v>
          </cell>
        </row>
        <row r="6693">
          <cell r="A6693">
            <v>14299</v>
          </cell>
          <cell r="B6693" t="str">
            <v>TIGRE FUSION CURVA DE SOPREPASAJE INY FUSION 25MM 223223</v>
          </cell>
          <cell r="C6693">
            <v>21</v>
          </cell>
          <cell r="D6693">
            <v>1043.74</v>
          </cell>
          <cell r="E6693">
            <v>862.59504132231405</v>
          </cell>
        </row>
        <row r="6694">
          <cell r="A6694">
            <v>14300</v>
          </cell>
          <cell r="B6694" t="str">
            <v>TIGRE FUSION CURVA DE SOPREPASAJE INY FUSION 32MM 223223</v>
          </cell>
          <cell r="C6694">
            <v>21</v>
          </cell>
          <cell r="D6694">
            <v>1279.94</v>
          </cell>
          <cell r="E6694">
            <v>1057.8016528925621</v>
          </cell>
        </row>
        <row r="6695">
          <cell r="A6695">
            <v>14301</v>
          </cell>
          <cell r="B6695" t="str">
            <v>TIGRE FUSION LLAVE DE PASO NORMAL FUSION 20MM 22328859-T</v>
          </cell>
          <cell r="C6695">
            <v>21</v>
          </cell>
          <cell r="D6695">
            <v>13788.62</v>
          </cell>
          <cell r="E6695">
            <v>11395.553719008265</v>
          </cell>
        </row>
        <row r="6696">
          <cell r="A6696">
            <v>14302</v>
          </cell>
          <cell r="B6696" t="str">
            <v>TIGRE FUSION LLAVE DE PASO NORMAL FUSION 25MM 22328867-T</v>
          </cell>
          <cell r="C6696">
            <v>21</v>
          </cell>
          <cell r="D6696">
            <v>14700.26</v>
          </cell>
          <cell r="E6696">
            <v>12148.975206611571</v>
          </cell>
        </row>
        <row r="6697">
          <cell r="A6697">
            <v>14311</v>
          </cell>
          <cell r="B6697" t="str">
            <v>TIGRE FUSION TE MISTURADOR HH 20X1/2" 22322710-TIGRE</v>
          </cell>
          <cell r="C6697">
            <v>21</v>
          </cell>
          <cell r="D6697">
            <v>3209.45</v>
          </cell>
          <cell r="E6697">
            <v>2652.4380165289253</v>
          </cell>
        </row>
        <row r="6698">
          <cell r="A6698">
            <v>14313</v>
          </cell>
          <cell r="B6698" t="str">
            <v>TIGRE FUSION TE MISTURADOR MH 20X20MM 22322729-TIGRE</v>
          </cell>
          <cell r="C6698">
            <v>21</v>
          </cell>
          <cell r="D6698">
            <v>880.72</v>
          </cell>
          <cell r="E6698">
            <v>727.86776859504141</v>
          </cell>
        </row>
        <row r="6699">
          <cell r="A6699">
            <v>14315</v>
          </cell>
          <cell r="B6699" t="str">
            <v>TIGRE FUSION TE NORMAL FUSION 110X110X110MM 22322800-TIGR</v>
          </cell>
          <cell r="C6699">
            <v>21</v>
          </cell>
          <cell r="D6699">
            <v>54810.6</v>
          </cell>
          <cell r="E6699">
            <v>45298.016528925618</v>
          </cell>
        </row>
        <row r="6700">
          <cell r="A6700">
            <v>14323</v>
          </cell>
          <cell r="B6700" t="str">
            <v>TIGRE FUSION TUBO HEMBRA FUSION MACHO 20X1/2" 22328603-T</v>
          </cell>
          <cell r="C6700">
            <v>21</v>
          </cell>
          <cell r="D6700">
            <v>1942.21</v>
          </cell>
          <cell r="E6700">
            <v>1605.1322314049587</v>
          </cell>
        </row>
        <row r="6701">
          <cell r="A6701">
            <v>27264</v>
          </cell>
          <cell r="B6701" t="str">
            <v>TIGRE FUSION TE RED. CENTRAL FUSION 50X25X50MM(24) 22323431-</v>
          </cell>
          <cell r="C6701">
            <v>21</v>
          </cell>
          <cell r="D6701">
            <v>4267.0600000000004</v>
          </cell>
          <cell r="E6701">
            <v>3526.4958677685954</v>
          </cell>
        </row>
        <row r="6702">
          <cell r="A6702">
            <v>31291</v>
          </cell>
          <cell r="B6702" t="str">
            <v>TIGRE FUSION LLAVE PASO NORMAL FUSION 32 300000727-TIGRE</v>
          </cell>
          <cell r="C6702">
            <v>21</v>
          </cell>
          <cell r="D6702">
            <v>23368.9</v>
          </cell>
          <cell r="E6702">
            <v>19313.14049586777</v>
          </cell>
        </row>
        <row r="6703">
          <cell r="A6703">
            <v>31292</v>
          </cell>
          <cell r="B6703" t="str">
            <v>TIGRE FUSION VALVULA ESFERICA PPR DOBLE UNION 20 30000072</v>
          </cell>
          <cell r="C6703">
            <v>21</v>
          </cell>
          <cell r="D6703">
            <v>16755.37</v>
          </cell>
          <cell r="E6703">
            <v>13847.413223140495</v>
          </cell>
        </row>
        <row r="6704">
          <cell r="A6704">
            <v>31293</v>
          </cell>
          <cell r="B6704" t="str">
            <v>TIGRE FUSION VALVULA ESFERICA PPR DOBLE UNION 25 30000072</v>
          </cell>
          <cell r="C6704">
            <v>21</v>
          </cell>
          <cell r="D6704">
            <v>19325.23</v>
          </cell>
          <cell r="E6704">
            <v>15971.264462809917</v>
          </cell>
        </row>
        <row r="6705">
          <cell r="A6705">
            <v>31294</v>
          </cell>
          <cell r="B6705" t="str">
            <v>TIGRE FUSION VALVULA ESFERICA PPR DOBLE UNION 32 30000073</v>
          </cell>
          <cell r="C6705">
            <v>21</v>
          </cell>
          <cell r="D6705">
            <v>30998.3</v>
          </cell>
          <cell r="E6705">
            <v>25618.429752066117</v>
          </cell>
        </row>
        <row r="6706">
          <cell r="A6706">
            <v>31295</v>
          </cell>
          <cell r="B6706" t="str">
            <v>TIGRE FUSION VALVULA ESFERICA PPR 32 IMP 300000858-TIGRE</v>
          </cell>
          <cell r="C6706">
            <v>21</v>
          </cell>
          <cell r="D6706">
            <v>23767.52</v>
          </cell>
          <cell r="E6706">
            <v>19642.578512396696</v>
          </cell>
        </row>
        <row r="6707">
          <cell r="A6707">
            <v>31296</v>
          </cell>
          <cell r="B6707" t="str">
            <v>TIGRE FUSION VALVULA ESFERICA PPR 40 IMP 300000859-TIGRE</v>
          </cell>
          <cell r="C6707">
            <v>21</v>
          </cell>
          <cell r="D6707">
            <v>45564.55</v>
          </cell>
          <cell r="E6707">
            <v>37656.652892561986</v>
          </cell>
        </row>
        <row r="6708">
          <cell r="A6708">
            <v>31297</v>
          </cell>
          <cell r="B6708" t="str">
            <v>TIGRE FUSION VALVULA ESFERICA PPR 50 IMP 300000860-TIGRE</v>
          </cell>
          <cell r="C6708">
            <v>21</v>
          </cell>
          <cell r="D6708">
            <v>72937.649999999994</v>
          </cell>
          <cell r="E6708">
            <v>60279.049586776855</v>
          </cell>
        </row>
        <row r="6709">
          <cell r="A6709">
            <v>31298</v>
          </cell>
          <cell r="B6709" t="str">
            <v>TIGRE FUSION VALVULA ESFERICA PPR 63 IMP 300000861-TIGRE</v>
          </cell>
          <cell r="C6709">
            <v>21</v>
          </cell>
          <cell r="D6709">
            <v>98795.86</v>
          </cell>
          <cell r="E6709">
            <v>81649.47107438017</v>
          </cell>
        </row>
        <row r="6710">
          <cell r="A6710">
            <v>33933</v>
          </cell>
          <cell r="B6710" t="str">
            <v>TIGRE FUSION CUPLA HH ROSCA PLASTICA 20MMX1/2" 10001798</v>
          </cell>
          <cell r="C6710">
            <v>21</v>
          </cell>
          <cell r="D6710">
            <v>528.63</v>
          </cell>
          <cell r="E6710">
            <v>436.88429752066116</v>
          </cell>
        </row>
        <row r="6711">
          <cell r="A6711">
            <v>33937</v>
          </cell>
          <cell r="B6711" t="str">
            <v>TIGRE FUSION TUBO MACHO FUSION 110MMX4 22328581-TIGRE</v>
          </cell>
          <cell r="C6711">
            <v>21</v>
          </cell>
          <cell r="D6711">
            <v>128212.86</v>
          </cell>
          <cell r="E6711">
            <v>105961.04132231405</v>
          </cell>
        </row>
        <row r="6712">
          <cell r="A6712">
            <v>33940</v>
          </cell>
          <cell r="B6712" t="str">
            <v>TIGRE FUSION UNION DOBLE MIXTA 20MMX1/2" -PLASTICA 10001</v>
          </cell>
          <cell r="C6712">
            <v>21</v>
          </cell>
          <cell r="D6712">
            <v>2910.92</v>
          </cell>
          <cell r="E6712">
            <v>2405.7190082644629</v>
          </cell>
        </row>
        <row r="6713">
          <cell r="A6713">
            <v>33941</v>
          </cell>
          <cell r="B6713" t="str">
            <v>TIGRE FUSION UNION DOBLE MIXTA 25MMX3/4" -PLASTICA 10001</v>
          </cell>
          <cell r="C6713">
            <v>21</v>
          </cell>
          <cell r="D6713">
            <v>2831.38</v>
          </cell>
          <cell r="E6713">
            <v>2339.9834710743803</v>
          </cell>
        </row>
        <row r="6714">
          <cell r="A6714">
            <v>33942</v>
          </cell>
          <cell r="B6714" t="str">
            <v>TIGRE FUSION UNION DOBLE MIXTA 32MMX1 -PLASTICA 10001797</v>
          </cell>
          <cell r="C6714">
            <v>21</v>
          </cell>
          <cell r="D6714">
            <v>4190.84</v>
          </cell>
          <cell r="E6714">
            <v>3463.504132231405</v>
          </cell>
        </row>
        <row r="6715">
          <cell r="A6715">
            <v>36284</v>
          </cell>
          <cell r="B6715" t="str">
            <v>TIGRE FUSION LLAVE DE PASO PLENO FUS PLAS 20MM 100020911</v>
          </cell>
          <cell r="C6715">
            <v>21</v>
          </cell>
          <cell r="D6715">
            <v>12479.57</v>
          </cell>
          <cell r="E6715">
            <v>10313.694214876034</v>
          </cell>
        </row>
        <row r="6716">
          <cell r="A6716">
            <v>36285</v>
          </cell>
          <cell r="B6716" t="str">
            <v>TIGRE FUSION LLAVE DE PASO PLENO FUS PLAS 25MM 100020912</v>
          </cell>
          <cell r="C6716">
            <v>21</v>
          </cell>
          <cell r="D6716">
            <v>12846.59</v>
          </cell>
          <cell r="E6716">
            <v>10617.01652892562</v>
          </cell>
        </row>
        <row r="6717">
          <cell r="A6717">
            <v>2455</v>
          </cell>
          <cell r="B6717" t="str">
            <v>TIGRE FUSION TUBO PN 20 DE 20MM</v>
          </cell>
          <cell r="C6717">
            <v>21</v>
          </cell>
          <cell r="D6717">
            <v>5352.13</v>
          </cell>
          <cell r="E6717">
            <v>4423.2479338842977</v>
          </cell>
        </row>
        <row r="6718">
          <cell r="A6718">
            <v>2456</v>
          </cell>
          <cell r="B6718" t="str">
            <v>TIGRE FUSION TUBO PN 20-DE 25MM</v>
          </cell>
          <cell r="C6718">
            <v>21</v>
          </cell>
          <cell r="D6718">
            <v>7769.01</v>
          </cell>
          <cell r="E6718">
            <v>6420.6694214876034</v>
          </cell>
        </row>
        <row r="6719">
          <cell r="A6719">
            <v>2457</v>
          </cell>
          <cell r="B6719" t="str">
            <v>TIGRE FUSION TUBO PN 20 DE 32MM</v>
          </cell>
          <cell r="C6719">
            <v>21</v>
          </cell>
          <cell r="D6719">
            <v>12081.89</v>
          </cell>
          <cell r="E6719">
            <v>9985.0330578512403</v>
          </cell>
        </row>
        <row r="6720">
          <cell r="A6720">
            <v>2458</v>
          </cell>
          <cell r="B6720" t="str">
            <v>TIGRE FUSION TUBO PN 20 DE 40MM</v>
          </cell>
          <cell r="C6720">
            <v>21</v>
          </cell>
          <cell r="D6720">
            <v>16319.75</v>
          </cell>
          <cell r="E6720">
            <v>13487.396694214876</v>
          </cell>
        </row>
        <row r="6721">
          <cell r="A6721">
            <v>2459</v>
          </cell>
          <cell r="B6721" t="str">
            <v>TIGRE FUSION TUBO PN 20 DE 50MM</v>
          </cell>
          <cell r="C6721">
            <v>21</v>
          </cell>
          <cell r="D6721">
            <v>32354.12</v>
          </cell>
          <cell r="E6721">
            <v>26738.942148760332</v>
          </cell>
        </row>
        <row r="6722">
          <cell r="A6722">
            <v>2460</v>
          </cell>
          <cell r="B6722" t="str">
            <v>TIGRE FUSION TUBO PN 20 DE 63MM</v>
          </cell>
          <cell r="C6722">
            <v>21</v>
          </cell>
          <cell r="D6722">
            <v>50740.61</v>
          </cell>
          <cell r="E6722">
            <v>41934.388429752071</v>
          </cell>
        </row>
        <row r="6723">
          <cell r="A6723">
            <v>2461</v>
          </cell>
          <cell r="B6723" t="str">
            <v>TIGRE FUSION TUBO PN 20 DE 75MM</v>
          </cell>
          <cell r="C6723">
            <v>21</v>
          </cell>
          <cell r="D6723">
            <v>79367.25</v>
          </cell>
          <cell r="E6723">
            <v>65592.768595041329</v>
          </cell>
        </row>
        <row r="6724">
          <cell r="A6724">
            <v>2434</v>
          </cell>
          <cell r="B6724" t="str">
            <v>TIGRE JUNTA ELESTICA TUBO CLOACAL 110X2 M 11107028-TIGRE</v>
          </cell>
          <cell r="C6724">
            <v>21</v>
          </cell>
          <cell r="D6724">
            <v>12081.27</v>
          </cell>
          <cell r="E6724">
            <v>9984.5206611570247</v>
          </cell>
        </row>
        <row r="6725">
          <cell r="A6725">
            <v>2443</v>
          </cell>
          <cell r="B6725" t="str">
            <v>TIGRE JUNTA ELESTICA TUBO CLOACAL 110X4 M 11107044-TIGRE</v>
          </cell>
          <cell r="C6725">
            <v>21</v>
          </cell>
          <cell r="D6725">
            <v>21465.75</v>
          </cell>
          <cell r="E6725">
            <v>17740.289256198346</v>
          </cell>
        </row>
        <row r="6726">
          <cell r="A6726">
            <v>8505</v>
          </cell>
          <cell r="B6726" t="str">
            <v>TIGRE JUNTA ELESTICA TUBO CLOACAL 110X1 M 11107010-TIGRE</v>
          </cell>
          <cell r="C6726">
            <v>21</v>
          </cell>
          <cell r="D6726">
            <v>7496.1</v>
          </cell>
          <cell r="E6726">
            <v>6195.1239669421493</v>
          </cell>
        </row>
        <row r="6727">
          <cell r="A6727">
            <v>43037</v>
          </cell>
          <cell r="B6727" t="str">
            <v>TIGRE JUNTA ELESTICA TUBO CLOACAL 110X50CM 100021350-TIGRE</v>
          </cell>
          <cell r="C6727">
            <v>21</v>
          </cell>
          <cell r="D6727">
            <v>5892.78</v>
          </cell>
          <cell r="E6727">
            <v>4870.0661157024797</v>
          </cell>
        </row>
        <row r="6728">
          <cell r="A6728">
            <v>2672</v>
          </cell>
          <cell r="B6728" t="str">
            <v>TIGRE JUNTA ELESTICA CODO 45°M-H40MM 29801002-TIGRE</v>
          </cell>
          <cell r="C6728">
            <v>21</v>
          </cell>
          <cell r="D6728">
            <v>492.59</v>
          </cell>
          <cell r="E6728">
            <v>407.09917355371903</v>
          </cell>
        </row>
        <row r="6729">
          <cell r="A6729">
            <v>2673</v>
          </cell>
          <cell r="B6729" t="str">
            <v>TIGRE JUNTA ELESTICA CODO 45°M-H50MM 29801029-TIGRE</v>
          </cell>
          <cell r="C6729">
            <v>21</v>
          </cell>
          <cell r="D6729">
            <v>692.1</v>
          </cell>
          <cell r="E6729">
            <v>571.98347107438019</v>
          </cell>
        </row>
        <row r="6730">
          <cell r="A6730">
            <v>2674</v>
          </cell>
          <cell r="B6730" t="str">
            <v>TIGRE JUNTA ELESTICA CODO 45°M-H63MM 29801037-TIGRE</v>
          </cell>
          <cell r="C6730">
            <v>21</v>
          </cell>
          <cell r="D6730">
            <v>1162.69</v>
          </cell>
          <cell r="E6730">
            <v>960.90082644628103</v>
          </cell>
        </row>
        <row r="6731">
          <cell r="A6731">
            <v>2676</v>
          </cell>
          <cell r="B6731" t="str">
            <v>TIGRE JUNTA ELESTICA CODO 45°M-H 110MM 29800464-TIGRE</v>
          </cell>
          <cell r="C6731">
            <v>21</v>
          </cell>
          <cell r="D6731">
            <v>2501.4299999999998</v>
          </cell>
          <cell r="E6731">
            <v>2067.2975206611568</v>
          </cell>
        </row>
        <row r="6732">
          <cell r="A6732">
            <v>2677</v>
          </cell>
          <cell r="B6732" t="str">
            <v>TIGRE JUNTA ELESTICA CODO 45°M-H 160MM 26030455-TIGRE</v>
          </cell>
          <cell r="C6732">
            <v>21</v>
          </cell>
          <cell r="D6732">
            <v>13998.66</v>
          </cell>
          <cell r="E6732">
            <v>11569.140495867769</v>
          </cell>
        </row>
        <row r="6733">
          <cell r="A6733">
            <v>2678</v>
          </cell>
          <cell r="B6733" t="str">
            <v>TIGRE JUNTA ELESTICA CODO 45° H-H 40MM 26050642-TIGRE</v>
          </cell>
          <cell r="C6733">
            <v>21</v>
          </cell>
          <cell r="D6733">
            <v>633.20000000000005</v>
          </cell>
          <cell r="E6733">
            <v>523.30578512396698</v>
          </cell>
        </row>
        <row r="6734">
          <cell r="A6734">
            <v>2679</v>
          </cell>
          <cell r="B6734" t="str">
            <v>TIGRE JUNTA ELESTICA CODO 45° H-H 50MM 26030641-TIGRE</v>
          </cell>
          <cell r="C6734">
            <v>21</v>
          </cell>
          <cell r="D6734">
            <v>855.93</v>
          </cell>
          <cell r="E6734">
            <v>707.38016528925618</v>
          </cell>
        </row>
        <row r="6735">
          <cell r="A6735">
            <v>2680</v>
          </cell>
          <cell r="B6735" t="str">
            <v>TIGRE JUNTA ELESTICA CODO 45° H-H 63MM 26030650-TIGRE</v>
          </cell>
          <cell r="C6735">
            <v>21</v>
          </cell>
          <cell r="D6735">
            <v>1371.38</v>
          </cell>
          <cell r="E6735">
            <v>1133.3719008264463</v>
          </cell>
        </row>
        <row r="6736">
          <cell r="A6736">
            <v>2681</v>
          </cell>
          <cell r="B6736" t="str">
            <v>TIGRE JUNTA ELESTICA CODO 45° H-H 110MM 26030714-TIGRE</v>
          </cell>
          <cell r="C6736">
            <v>21</v>
          </cell>
          <cell r="D6736">
            <v>2997.97</v>
          </cell>
          <cell r="E6736">
            <v>2477.6611570247933</v>
          </cell>
        </row>
        <row r="6737">
          <cell r="A6737">
            <v>2682</v>
          </cell>
          <cell r="B6737" t="str">
            <v>TIGRE JUNTA ELESTICA CODO 90° M-H 40MM 29800804-TIGRE</v>
          </cell>
          <cell r="C6737">
            <v>21</v>
          </cell>
          <cell r="D6737">
            <v>531.41</v>
          </cell>
          <cell r="E6737">
            <v>439.18181818181819</v>
          </cell>
        </row>
        <row r="6738">
          <cell r="A6738">
            <v>2683</v>
          </cell>
          <cell r="B6738" t="str">
            <v>TIGRE JUNTA ELESTICA CODO 90° M-H 50MM 29801320-TIGRE</v>
          </cell>
          <cell r="C6738">
            <v>21</v>
          </cell>
          <cell r="D6738">
            <v>692.1</v>
          </cell>
          <cell r="E6738">
            <v>571.98347107438019</v>
          </cell>
        </row>
        <row r="6739">
          <cell r="A6739">
            <v>2684</v>
          </cell>
          <cell r="B6739" t="str">
            <v>TIGRE JUNTA ELESTICA CODO 90° M-H 63MM 26031060-TIGRE</v>
          </cell>
          <cell r="C6739">
            <v>21</v>
          </cell>
          <cell r="D6739">
            <v>1227.77</v>
          </cell>
          <cell r="E6739">
            <v>1014.6859504132232</v>
          </cell>
        </row>
        <row r="6740">
          <cell r="A6740">
            <v>2686</v>
          </cell>
          <cell r="B6740" t="str">
            <v>TIGRE JUNTA ELESTICA CODO 90° M-H 110MM 26031109-TIGRE</v>
          </cell>
          <cell r="C6740">
            <v>21</v>
          </cell>
          <cell r="D6740">
            <v>2717.3</v>
          </cell>
          <cell r="E6740">
            <v>2245.7024793388432</v>
          </cell>
        </row>
        <row r="6741">
          <cell r="A6741">
            <v>2687</v>
          </cell>
          <cell r="B6741" t="str">
            <v>TIGRE JUNTA ELESTICA CODO 90° M-H 160MM 26031362-TIGRE</v>
          </cell>
          <cell r="C6741">
            <v>21</v>
          </cell>
          <cell r="D6741">
            <v>15118.55</v>
          </cell>
          <cell r="E6741">
            <v>12494.669421487602</v>
          </cell>
        </row>
        <row r="6742">
          <cell r="A6742">
            <v>2688</v>
          </cell>
          <cell r="B6742" t="str">
            <v>TIGRE JUNTA ELESTICA CODO 90° H-H 40MM 26031249-TIGRE</v>
          </cell>
          <cell r="C6742">
            <v>21</v>
          </cell>
          <cell r="D6742">
            <v>701.09</v>
          </cell>
          <cell r="E6742">
            <v>579.41322314049592</v>
          </cell>
        </row>
        <row r="6743">
          <cell r="A6743">
            <v>2689</v>
          </cell>
          <cell r="B6743" t="str">
            <v>TIGRE JUNTA ELESTICA CODO 90° H-H 50MM 26031257-TIGRE</v>
          </cell>
          <cell r="C6743">
            <v>21</v>
          </cell>
          <cell r="D6743">
            <v>921.44</v>
          </cell>
          <cell r="E6743">
            <v>761.52066115702485</v>
          </cell>
        </row>
        <row r="6744">
          <cell r="A6744">
            <v>2690</v>
          </cell>
          <cell r="B6744" t="str">
            <v>TIGRE JUNTA ELESTICA CODO 90° H-H 63MM 26031265-TIGRE</v>
          </cell>
          <cell r="C6744">
            <v>21</v>
          </cell>
          <cell r="D6744">
            <v>1436.43</v>
          </cell>
          <cell r="E6744">
            <v>1187.1322314049587</v>
          </cell>
        </row>
        <row r="6745">
          <cell r="A6745">
            <v>2691</v>
          </cell>
          <cell r="B6745" t="str">
            <v>TIGRE JUNTA ELESTICA CODO 90° H-H 110MM 26031311-TIGRE</v>
          </cell>
          <cell r="C6745">
            <v>21</v>
          </cell>
          <cell r="D6745">
            <v>3251.38</v>
          </cell>
          <cell r="E6745">
            <v>2687.0909090909095</v>
          </cell>
        </row>
        <row r="6746">
          <cell r="A6746">
            <v>2692</v>
          </cell>
          <cell r="B6746" t="str">
            <v>TIGRE JUNTA ELESTICA CODO 90° CON 2 ACOMETIDAS MH 110X63 26031567-T</v>
          </cell>
          <cell r="C6746">
            <v>21</v>
          </cell>
          <cell r="D6746">
            <v>5247.92</v>
          </cell>
          <cell r="E6746">
            <v>4337.1239669421493</v>
          </cell>
        </row>
        <row r="6747">
          <cell r="A6747">
            <v>2693</v>
          </cell>
          <cell r="B6747" t="str">
            <v>TIGRE JUNTA ELESTICA CODO 90° CON 3 ACOMETIDAS MH 110X63 26031575-T</v>
          </cell>
          <cell r="C6747">
            <v>21</v>
          </cell>
          <cell r="D6747">
            <v>5469.06</v>
          </cell>
          <cell r="E6747">
            <v>4519.8842975206617</v>
          </cell>
        </row>
        <row r="6748">
          <cell r="A6748">
            <v>2694</v>
          </cell>
          <cell r="B6748" t="str">
            <v>TIGRE JUNTA ELESTICA CODO 90° CONBASE H-H 110MM(14) 26031516-TIGRE</v>
          </cell>
          <cell r="C6748">
            <v>21</v>
          </cell>
          <cell r="D6748">
            <v>3709.31</v>
          </cell>
          <cell r="E6748">
            <v>3065.5454545454545</v>
          </cell>
        </row>
        <row r="6749">
          <cell r="A6749">
            <v>2695</v>
          </cell>
          <cell r="B6749" t="str">
            <v>TIGRE JUNTA ELESTICA CODO POLIANGULAR 0 A 45 M-H 40 26031745-TIG</v>
          </cell>
          <cell r="C6749">
            <v>21</v>
          </cell>
          <cell r="D6749">
            <v>1423.7</v>
          </cell>
          <cell r="E6749">
            <v>1176.611570247934</v>
          </cell>
        </row>
        <row r="6750">
          <cell r="A6750">
            <v>2696</v>
          </cell>
          <cell r="B6750" t="str">
            <v>TIGRE JUNTA ELESTICA CODO POLIANGULAR 0 A 45 M-H 50 26031753-TIG</v>
          </cell>
          <cell r="C6750">
            <v>21</v>
          </cell>
          <cell r="D6750">
            <v>1981.1</v>
          </cell>
          <cell r="E6750">
            <v>1637.2727272727273</v>
          </cell>
        </row>
        <row r="6751">
          <cell r="A6751">
            <v>2697</v>
          </cell>
          <cell r="B6751" t="str">
            <v>TIGRE JUNTA ELESTICA CODO POLIANGULAR 0 A 45 M-H 63 26031761-TIG</v>
          </cell>
          <cell r="C6751">
            <v>21</v>
          </cell>
          <cell r="D6751">
            <v>3147.87</v>
          </cell>
          <cell r="E6751">
            <v>2601.5454545454545</v>
          </cell>
        </row>
        <row r="6752">
          <cell r="A6752">
            <v>2698</v>
          </cell>
          <cell r="B6752" t="str">
            <v>TIGRE JUNTA ELESTICA CODO POLIANGULAR 0 A 45 M-H 110 26031818-TIG</v>
          </cell>
          <cell r="C6752">
            <v>21</v>
          </cell>
          <cell r="D6752">
            <v>6349.58</v>
          </cell>
          <cell r="E6752">
            <v>5247.5867768595044</v>
          </cell>
        </row>
        <row r="6753">
          <cell r="A6753">
            <v>2703</v>
          </cell>
          <cell r="B6753" t="str">
            <v>TIGRE JUNTA ELESTICA CURVA 90° M-H 110MM(12) 26032016-TIGRE</v>
          </cell>
          <cell r="C6753">
            <v>21</v>
          </cell>
          <cell r="D6753">
            <v>4602.43</v>
          </cell>
          <cell r="E6753">
            <v>3803.6611570247937</v>
          </cell>
        </row>
        <row r="6754">
          <cell r="A6754">
            <v>2704</v>
          </cell>
          <cell r="B6754" t="str">
            <v>TIGRE JUNTA ELESTICA CURVA 90° CONBASE M-H 110MM(12) 26032067-TIGRE</v>
          </cell>
          <cell r="C6754">
            <v>21</v>
          </cell>
          <cell r="D6754">
            <v>7217.78</v>
          </cell>
          <cell r="E6754">
            <v>5965.1074380165292</v>
          </cell>
        </row>
        <row r="6755">
          <cell r="A6755">
            <v>2709</v>
          </cell>
          <cell r="B6755" t="str">
            <v>TIGRE JUNTA ELESTICA PUNTERA M-H 110MM 26032318-TIGRE</v>
          </cell>
          <cell r="C6755">
            <v>21</v>
          </cell>
          <cell r="D6755">
            <v>2093.21</v>
          </cell>
          <cell r="E6755">
            <v>1729.9256198347109</v>
          </cell>
        </row>
        <row r="6756">
          <cell r="A6756">
            <v>2710</v>
          </cell>
          <cell r="B6756" t="str">
            <v>TIGRE JUNTA ELESTICA CUPLA H-H40MM 29802912-TIGRE</v>
          </cell>
          <cell r="C6756">
            <v>21</v>
          </cell>
          <cell r="D6756">
            <v>797.21</v>
          </cell>
          <cell r="E6756">
            <v>658.85123966942149</v>
          </cell>
        </row>
        <row r="6757">
          <cell r="A6757">
            <v>2711</v>
          </cell>
          <cell r="B6757" t="str">
            <v>TIGRE JUNTA ELESTICA CUPLA H-H50MM 29802920-TIGRE</v>
          </cell>
          <cell r="C6757">
            <v>21</v>
          </cell>
          <cell r="D6757">
            <v>924.08</v>
          </cell>
          <cell r="E6757">
            <v>763.70247933884298</v>
          </cell>
        </row>
        <row r="6758">
          <cell r="A6758">
            <v>2712</v>
          </cell>
          <cell r="B6758" t="str">
            <v>TIGRE JUNTA ELESTICA CUPLA H-H63MM 26032466-TIGRE</v>
          </cell>
          <cell r="C6758">
            <v>21</v>
          </cell>
          <cell r="D6758">
            <v>1210.8599999999999</v>
          </cell>
          <cell r="E6758">
            <v>1000.7107438016528</v>
          </cell>
        </row>
        <row r="6759">
          <cell r="A6759">
            <v>2714</v>
          </cell>
          <cell r="B6759" t="str">
            <v>TIGRE JUNTA ELESTICA CUPLA H-H 110MM 29802947-TIGRE</v>
          </cell>
          <cell r="C6759">
            <v>21</v>
          </cell>
          <cell r="D6759">
            <v>2586.63</v>
          </cell>
          <cell r="E6759">
            <v>2137.7107438016528</v>
          </cell>
        </row>
        <row r="6760">
          <cell r="A6760">
            <v>2715</v>
          </cell>
          <cell r="B6760" t="str">
            <v>TIGRE JUNTA ELESTICA CUPLA H-H 160MM 26032563-TIGRE</v>
          </cell>
          <cell r="C6760">
            <v>21</v>
          </cell>
          <cell r="D6760">
            <v>13031.39</v>
          </cell>
          <cell r="E6760">
            <v>10769.743801652892</v>
          </cell>
        </row>
        <row r="6761">
          <cell r="A6761">
            <v>2716</v>
          </cell>
          <cell r="B6761" t="str">
            <v>TIGRE JUNTA ELESTICA CUPLA CORREDIZA H-H40MM 29802807-TIGRE</v>
          </cell>
          <cell r="C6761">
            <v>21</v>
          </cell>
          <cell r="D6761">
            <v>1228.3499999999999</v>
          </cell>
          <cell r="E6761">
            <v>1015.1652892561983</v>
          </cell>
        </row>
        <row r="6762">
          <cell r="A6762">
            <v>2717</v>
          </cell>
          <cell r="B6762" t="str">
            <v>TIGRE JUNTA ELESTICA CUPLA CORREDIZA H-H50MM 29802823-TIGRE</v>
          </cell>
          <cell r="C6762">
            <v>21</v>
          </cell>
          <cell r="D6762">
            <v>1413.87</v>
          </cell>
          <cell r="E6762">
            <v>1168.4876033057851</v>
          </cell>
        </row>
        <row r="6763">
          <cell r="A6763">
            <v>2718</v>
          </cell>
          <cell r="B6763" t="str">
            <v>TIGRE JUNTA ELESTICA CUPLA CORREDIZA H-H63MM 26032660-TIGRE</v>
          </cell>
          <cell r="C6763">
            <v>21</v>
          </cell>
          <cell r="D6763">
            <v>1976.47</v>
          </cell>
          <cell r="E6763">
            <v>1633.4462809917356</v>
          </cell>
        </row>
        <row r="6764">
          <cell r="A6764">
            <v>2720</v>
          </cell>
          <cell r="B6764" t="str">
            <v>TIGRE JUNTA ELESTICA CUPLA CORREDIZA H-H 110MM 29802866-TIGRE</v>
          </cell>
          <cell r="C6764">
            <v>21</v>
          </cell>
          <cell r="D6764">
            <v>2412.84</v>
          </cell>
          <cell r="E6764">
            <v>1994.0826446280994</v>
          </cell>
        </row>
        <row r="6765">
          <cell r="A6765">
            <v>2721</v>
          </cell>
          <cell r="B6765" t="str">
            <v>TIGRE JUNTA ELESTICA CUPLA CORREDIZA H-H 160MM 26032768-TIGRE</v>
          </cell>
          <cell r="C6765">
            <v>21</v>
          </cell>
          <cell r="D6765">
            <v>11846.73</v>
          </cell>
          <cell r="E6765">
            <v>9790.6859504132226</v>
          </cell>
        </row>
        <row r="6766">
          <cell r="A6766">
            <v>2722</v>
          </cell>
          <cell r="B6766" t="str">
            <v>TIGRE JUNTA ELESTICA RAMAL 90°M-H40X40MM 29803803-TIGRE</v>
          </cell>
          <cell r="C6766">
            <v>21</v>
          </cell>
          <cell r="D6766">
            <v>2209.14</v>
          </cell>
          <cell r="E6766">
            <v>1825.7355371900826</v>
          </cell>
        </row>
        <row r="6767">
          <cell r="A6767">
            <v>2723</v>
          </cell>
          <cell r="B6767" t="str">
            <v>TIGRE JUNTA ELESTICA RAMAL 90°M-H50X50MM 29803927-TIGRE</v>
          </cell>
          <cell r="C6767">
            <v>21</v>
          </cell>
          <cell r="D6767">
            <v>2394.61</v>
          </cell>
          <cell r="E6767">
            <v>1979.0165289256199</v>
          </cell>
        </row>
        <row r="6768">
          <cell r="A6768">
            <v>2724</v>
          </cell>
          <cell r="B6768" t="str">
            <v>TIGRE JUNTA ELESTICA RAMAL 90°M-H63X63MM 26033063-TIGRE</v>
          </cell>
          <cell r="C6768">
            <v>21</v>
          </cell>
          <cell r="D6768">
            <v>2614.1</v>
          </cell>
          <cell r="E6768">
            <v>2160.413223140496</v>
          </cell>
        </row>
        <row r="6769">
          <cell r="A6769">
            <v>2726</v>
          </cell>
          <cell r="B6769" t="str">
            <v>TIGRE JUNTA ELESTICA RAMAL 90°M-H 110X110MM(9) 29804060-TIGRE</v>
          </cell>
          <cell r="C6769">
            <v>21</v>
          </cell>
          <cell r="D6769">
            <v>4572.91</v>
          </cell>
          <cell r="E6769">
            <v>3779.2644628099174</v>
          </cell>
        </row>
        <row r="6770">
          <cell r="A6770">
            <v>2727</v>
          </cell>
          <cell r="B6770" t="str">
            <v>TIGRE JUNTA ELESTICA RAMAL 90°M-H 160X160MM 26033160-TIGRE</v>
          </cell>
          <cell r="C6770">
            <v>21</v>
          </cell>
          <cell r="D6770">
            <v>26711.86</v>
          </cell>
          <cell r="E6770">
            <v>22075.917355371901</v>
          </cell>
        </row>
        <row r="6771">
          <cell r="A6771">
            <v>2728</v>
          </cell>
          <cell r="B6771" t="str">
            <v>TIGRE JUNTA ELESTICA RAMAL 90°H-H40X40MM 26033241-TIGRE</v>
          </cell>
          <cell r="C6771">
            <v>21</v>
          </cell>
          <cell r="D6771">
            <v>1595.03</v>
          </cell>
          <cell r="E6771">
            <v>1318.206611570248</v>
          </cell>
        </row>
        <row r="6772">
          <cell r="A6772">
            <v>2729</v>
          </cell>
          <cell r="B6772" t="str">
            <v>TIGRE JUNTA ELESTICA RAMAL 90°H-H50X50MM 26033250-TIGRE</v>
          </cell>
          <cell r="C6772">
            <v>21</v>
          </cell>
          <cell r="D6772">
            <v>2042.55</v>
          </cell>
          <cell r="E6772">
            <v>1688.0578512396694</v>
          </cell>
        </row>
        <row r="6773">
          <cell r="A6773">
            <v>2730</v>
          </cell>
          <cell r="B6773" t="str">
            <v>TIGRE JUNTA ELESTICA RAMAL 90°C/REDUCCION M-H50X40MM 26033543-TI</v>
          </cell>
          <cell r="C6773">
            <v>21</v>
          </cell>
          <cell r="D6773">
            <v>2409.7399999999998</v>
          </cell>
          <cell r="E6773">
            <v>1991.5206611570247</v>
          </cell>
        </row>
        <row r="6774">
          <cell r="A6774">
            <v>2735</v>
          </cell>
          <cell r="B6774" t="str">
            <v>TIGRE JUNTA ELESTICA RAMAL 90°C/REDUCCION M-H 110X50MM 26033667-T</v>
          </cell>
          <cell r="C6774">
            <v>21</v>
          </cell>
          <cell r="D6774">
            <v>3811.26</v>
          </cell>
          <cell r="E6774">
            <v>3149.8016528925623</v>
          </cell>
        </row>
        <row r="6775">
          <cell r="A6775">
            <v>2736</v>
          </cell>
          <cell r="B6775" t="str">
            <v>TIGRE JUNTA ELESTICA RAMAL 90°C/REDUCCION M-H 110X63MM(12) 2603367-T</v>
          </cell>
          <cell r="C6775">
            <v>21</v>
          </cell>
          <cell r="D6775">
            <v>3652.98</v>
          </cell>
          <cell r="E6775">
            <v>3018.9917355371904</v>
          </cell>
        </row>
        <row r="6776">
          <cell r="A6776">
            <v>2738</v>
          </cell>
          <cell r="B6776" t="str">
            <v>TIGRE JUNTA ELESTICA RAMAL 90°C/REDUCCION M-H 160X110MM 2603374-T</v>
          </cell>
          <cell r="C6776">
            <v>21</v>
          </cell>
          <cell r="D6776">
            <v>17810.759999999998</v>
          </cell>
          <cell r="E6776">
            <v>14719.636363636362</v>
          </cell>
        </row>
        <row r="6777">
          <cell r="A6777">
            <v>2739</v>
          </cell>
          <cell r="B6777" t="str">
            <v>TIGRE JUNTA ELESTICA RAMAL 90°C/VENTILACION M-H 110X110MM 26033-T</v>
          </cell>
          <cell r="C6777">
            <v>21</v>
          </cell>
          <cell r="D6777">
            <v>7715.9</v>
          </cell>
          <cell r="E6777">
            <v>6376.7768595041325</v>
          </cell>
        </row>
        <row r="6778">
          <cell r="A6778">
            <v>2740</v>
          </cell>
          <cell r="B6778" t="str">
            <v>TIGRE JUNTA ELESTICA RAMAL 90°C/VENTILACION M-H 110X63MM 26034-T</v>
          </cell>
          <cell r="C6778">
            <v>21</v>
          </cell>
          <cell r="D6778">
            <v>9915.31</v>
          </cell>
          <cell r="E6778">
            <v>8194.4710743801643</v>
          </cell>
        </row>
        <row r="6779">
          <cell r="A6779">
            <v>2741</v>
          </cell>
          <cell r="B6779" t="str">
            <v>TIGRE JUNTA ELESTICA RAMAL 90° CONVENTILAC MH 160X110*************-TI</v>
          </cell>
          <cell r="C6779">
            <v>21</v>
          </cell>
          <cell r="D6779">
            <v>105330.63</v>
          </cell>
          <cell r="E6779">
            <v>87050.107438016537</v>
          </cell>
        </row>
        <row r="6780">
          <cell r="A6780">
            <v>2742</v>
          </cell>
          <cell r="B6780" t="str">
            <v>TIGRE JUNTA ELESTICA RAMAL DOBLE 90°M-H 160X160MM 26034566-TIGRE</v>
          </cell>
          <cell r="C6780">
            <v>21</v>
          </cell>
          <cell r="D6780">
            <v>36920.97</v>
          </cell>
          <cell r="E6780">
            <v>30513.198347107438</v>
          </cell>
        </row>
        <row r="6781">
          <cell r="A6781">
            <v>2743</v>
          </cell>
          <cell r="B6781" t="str">
            <v>TIGRE JUNTA ELESTICA RAMAL DOBLE 90°M-H CONREDUCCION 160X(2X110) 260-T</v>
          </cell>
          <cell r="C6781">
            <v>21</v>
          </cell>
          <cell r="D6781">
            <v>30766.94</v>
          </cell>
          <cell r="E6781">
            <v>25427.223140495866</v>
          </cell>
        </row>
        <row r="6782">
          <cell r="A6782">
            <v>2745</v>
          </cell>
          <cell r="B6782" t="str">
            <v>TIGRE JUNTA ELESTICA RAMAL DOBLE 90°M-H CONVENT. 110X63MM 260346-T</v>
          </cell>
          <cell r="C6782">
            <v>21</v>
          </cell>
          <cell r="D6782">
            <v>33843.96</v>
          </cell>
          <cell r="E6782">
            <v>27970.214876033056</v>
          </cell>
        </row>
        <row r="6783">
          <cell r="A6783">
            <v>2746</v>
          </cell>
          <cell r="B6783" t="str">
            <v>TIGRE JUNTA ELESTICA RAMAL INVERTIDO M-H50X50MM 26034752-TIGRE</v>
          </cell>
          <cell r="C6783">
            <v>21</v>
          </cell>
          <cell r="D6783">
            <v>3827.78</v>
          </cell>
          <cell r="E6783">
            <v>3163.4545454545455</v>
          </cell>
        </row>
        <row r="6784">
          <cell r="A6784">
            <v>2747</v>
          </cell>
          <cell r="B6784" t="str">
            <v>TIGRE JUNTA ELESTICA RAMAL INVERTIDO M-H 110X50MM 26034817-TIGRE</v>
          </cell>
          <cell r="C6784">
            <v>21</v>
          </cell>
          <cell r="D6784">
            <v>9126.5</v>
          </cell>
          <cell r="E6784">
            <v>7542.5619834710742</v>
          </cell>
        </row>
        <row r="6785">
          <cell r="A6785">
            <v>2748</v>
          </cell>
          <cell r="B6785" t="str">
            <v>TIGRE JUNTA ELESTICA RAMAL 45M-H40X40MM 26035040-TIGRE</v>
          </cell>
          <cell r="C6785">
            <v>21</v>
          </cell>
          <cell r="D6785">
            <v>2069.92</v>
          </cell>
          <cell r="E6785">
            <v>1710.6776859504134</v>
          </cell>
        </row>
        <row r="6786">
          <cell r="A6786">
            <v>2749</v>
          </cell>
          <cell r="B6786" t="str">
            <v>TIGRE JUNTA ELESTICA RAMAL 45M-H50X50MM 26035058-TIGRE</v>
          </cell>
          <cell r="C6786">
            <v>21</v>
          </cell>
          <cell r="D6786">
            <v>2402.44</v>
          </cell>
          <cell r="E6786">
            <v>1985.4876033057851</v>
          </cell>
        </row>
        <row r="6787">
          <cell r="A6787">
            <v>2750</v>
          </cell>
          <cell r="B6787" t="str">
            <v>TIGRE JUNTA ELESTICA RAMAL 45M-H63X63MM 26035066-TIGRE</v>
          </cell>
          <cell r="C6787">
            <v>21</v>
          </cell>
          <cell r="D6787">
            <v>2711.46</v>
          </cell>
          <cell r="E6787">
            <v>2240.8760330578511</v>
          </cell>
        </row>
        <row r="6788">
          <cell r="A6788">
            <v>2752</v>
          </cell>
          <cell r="B6788" t="str">
            <v>TIGRE JUNTA ELESTICA RAMAL 45M-H 110X110MM(9) 26035112-TIGRE</v>
          </cell>
          <cell r="C6788">
            <v>21</v>
          </cell>
          <cell r="D6788">
            <v>5728.28</v>
          </cell>
          <cell r="E6788">
            <v>4734.1157024793383</v>
          </cell>
        </row>
        <row r="6789">
          <cell r="A6789">
            <v>2753</v>
          </cell>
          <cell r="B6789" t="str">
            <v>TIGRE JUNTA ELESTICA RAMAL 45M-H 160X160MM 26035163-TIGRE</v>
          </cell>
          <cell r="C6789">
            <v>21</v>
          </cell>
          <cell r="D6789">
            <v>24524.66</v>
          </cell>
          <cell r="E6789">
            <v>20268.314049586777</v>
          </cell>
        </row>
        <row r="6790">
          <cell r="A6790">
            <v>2755</v>
          </cell>
          <cell r="B6790" t="str">
            <v>TIGRE JUNTA ELESTICA RAMAL 45H-H50X50MM 26035252-TIGRE</v>
          </cell>
          <cell r="C6790">
            <v>21</v>
          </cell>
          <cell r="D6790">
            <v>2102.44</v>
          </cell>
          <cell r="E6790">
            <v>1737.5537190082646</v>
          </cell>
        </row>
        <row r="6791">
          <cell r="A6791">
            <v>2756</v>
          </cell>
          <cell r="B6791" t="str">
            <v>TIGRE JUNTA ELESTICA RAMAL 45H-H63X63MM 26035260-TIGRE</v>
          </cell>
          <cell r="C6791">
            <v>21</v>
          </cell>
          <cell r="D6791">
            <v>3153.54</v>
          </cell>
          <cell r="E6791">
            <v>2606.2314049586776</v>
          </cell>
        </row>
        <row r="6792">
          <cell r="A6792">
            <v>2758</v>
          </cell>
          <cell r="B6792" t="str">
            <v>TIGRE JUNTA ELESTICA RAMAL 45H-H 110X110MM 26035317-TIGRE</v>
          </cell>
          <cell r="C6792">
            <v>21</v>
          </cell>
          <cell r="D6792">
            <v>6763.86</v>
          </cell>
          <cell r="E6792">
            <v>5589.9669421487606</v>
          </cell>
        </row>
        <row r="6793">
          <cell r="A6793">
            <v>2759</v>
          </cell>
          <cell r="B6793" t="str">
            <v>TIGRE JUNTA ELESTICA RAMAL 45C/REDUCCION M-H50X40MM 26035546-TIG</v>
          </cell>
          <cell r="C6793">
            <v>21</v>
          </cell>
          <cell r="D6793">
            <v>2652.85</v>
          </cell>
          <cell r="E6793">
            <v>2192.4380165289258</v>
          </cell>
        </row>
        <row r="6794">
          <cell r="A6794">
            <v>2760</v>
          </cell>
          <cell r="B6794" t="str">
            <v>TIGRE JUNTA ELESTICA RAMAL 45C/REDUCCION M-H63X50MM 26035589-TIG</v>
          </cell>
          <cell r="C6794">
            <v>21</v>
          </cell>
          <cell r="D6794">
            <v>3308.93</v>
          </cell>
          <cell r="E6794">
            <v>2734.6528925619832</v>
          </cell>
        </row>
        <row r="6795">
          <cell r="A6795">
            <v>2762</v>
          </cell>
          <cell r="B6795" t="str">
            <v>TIGRE JUNTA ELESTICA RAMAL 45C/REDUCCION M-H 110X40MM 26035660-TI</v>
          </cell>
          <cell r="C6795">
            <v>21</v>
          </cell>
          <cell r="D6795">
            <v>3817.14</v>
          </cell>
          <cell r="E6795">
            <v>3154.6611570247933</v>
          </cell>
        </row>
        <row r="6796">
          <cell r="A6796">
            <v>2763</v>
          </cell>
          <cell r="B6796" t="str">
            <v>TIGRE JUNTA ELESTICA RAMAL 45C/REDUCCION M-H 110X50MM 26035678-TI</v>
          </cell>
          <cell r="C6796">
            <v>21</v>
          </cell>
          <cell r="D6796">
            <v>4069.21</v>
          </cell>
          <cell r="E6796">
            <v>3362.9834710743803</v>
          </cell>
        </row>
        <row r="6797">
          <cell r="A6797">
            <v>2764</v>
          </cell>
          <cell r="B6797" t="str">
            <v>TIGRE JUNTA ELESTICA RAMAL 45C/REDUCCION M-H 110X63MM(9) 26035686-TI</v>
          </cell>
          <cell r="C6797">
            <v>21</v>
          </cell>
          <cell r="D6797">
            <v>4069.07</v>
          </cell>
          <cell r="E6797">
            <v>3362.8677685950415</v>
          </cell>
        </row>
        <row r="6798">
          <cell r="A6798">
            <v>2766</v>
          </cell>
          <cell r="B6798" t="str">
            <v>TIGRE JUNTA ELESTICA RAMAL 45C/REDUCCION M-H 160X110MM 26035767-T</v>
          </cell>
          <cell r="C6798">
            <v>21</v>
          </cell>
          <cell r="D6798">
            <v>19738.75</v>
          </cell>
          <cell r="E6798">
            <v>16313.01652892562</v>
          </cell>
        </row>
        <row r="6799">
          <cell r="A6799">
            <v>2767</v>
          </cell>
          <cell r="B6799" t="str">
            <v>TIGRE JUNTA ELESTICA RAMAL 45C/REDUCCION H-H 110X63MM(12) 26035872-T</v>
          </cell>
          <cell r="C6799">
            <v>21</v>
          </cell>
          <cell r="D6799">
            <v>5349.12</v>
          </cell>
          <cell r="E6799">
            <v>4420.7603305785124</v>
          </cell>
        </row>
        <row r="6800">
          <cell r="A6800">
            <v>2768</v>
          </cell>
          <cell r="B6800" t="str">
            <v>TIGRE JUNTA ELESTICA REDUCCION EXCENTRICA M-H50X40MM 26036046-TI</v>
          </cell>
          <cell r="C6800">
            <v>21</v>
          </cell>
          <cell r="D6800">
            <v>751.39</v>
          </cell>
          <cell r="E6800">
            <v>620.98347107438019</v>
          </cell>
        </row>
        <row r="6801">
          <cell r="A6801">
            <v>2769</v>
          </cell>
          <cell r="B6801" t="str">
            <v>TIGRE JUNTA ELESTICA REDUCCION EXCENTRICA M-H63X50MM 26036089-TI</v>
          </cell>
          <cell r="C6801">
            <v>21</v>
          </cell>
          <cell r="D6801">
            <v>862.1</v>
          </cell>
          <cell r="E6801">
            <v>712.47933884297527</v>
          </cell>
        </row>
        <row r="6802">
          <cell r="A6802">
            <v>2771</v>
          </cell>
          <cell r="B6802" t="str">
            <v>TIGRE JUNTA ELESTICA REDUCCION EXCENTRICA M-H 110X50MM 29803463-</v>
          </cell>
          <cell r="C6802">
            <v>21</v>
          </cell>
          <cell r="D6802">
            <v>2063.9299999999998</v>
          </cell>
          <cell r="E6802">
            <v>1705.7272727272727</v>
          </cell>
        </row>
        <row r="6803">
          <cell r="A6803">
            <v>2772</v>
          </cell>
          <cell r="B6803" t="str">
            <v>TIGRE JUNTA ELESTICA REDUCCION EXCENTRICA M-H 110X63MM 26036186-</v>
          </cell>
          <cell r="C6803">
            <v>21</v>
          </cell>
          <cell r="D6803">
            <v>2122.61</v>
          </cell>
          <cell r="E6803">
            <v>1754.2231404958679</v>
          </cell>
        </row>
        <row r="6804">
          <cell r="A6804">
            <v>2774</v>
          </cell>
          <cell r="B6804" t="str">
            <v>TIGRE JUNTA ELESTICA TAPA H40MM 26036542-TIGRE</v>
          </cell>
          <cell r="C6804">
            <v>21</v>
          </cell>
          <cell r="D6804">
            <v>437.93</v>
          </cell>
          <cell r="E6804">
            <v>361.92561983471074</v>
          </cell>
        </row>
        <row r="6805">
          <cell r="A6805">
            <v>2775</v>
          </cell>
          <cell r="B6805" t="str">
            <v>TIGRE JUNTA ELESTICA TAPA H50MM 26036550-TIGRE</v>
          </cell>
          <cell r="C6805">
            <v>21</v>
          </cell>
          <cell r="D6805">
            <v>705.27</v>
          </cell>
          <cell r="E6805">
            <v>582.8677685950413</v>
          </cell>
        </row>
        <row r="6806">
          <cell r="A6806">
            <v>2776</v>
          </cell>
          <cell r="B6806" t="str">
            <v>TIGRE JUNTA ELESTICA TAPA H63MM 26036569-TIGRE</v>
          </cell>
          <cell r="C6806">
            <v>21</v>
          </cell>
          <cell r="D6806">
            <v>1148.26</v>
          </cell>
          <cell r="E6806">
            <v>948.97520661157023</v>
          </cell>
        </row>
        <row r="6807">
          <cell r="A6807">
            <v>2777</v>
          </cell>
          <cell r="B6807" t="str">
            <v>TIGRE JUNTA ELESTICA TAPA H 110MM 26036615-TIGRE</v>
          </cell>
          <cell r="C6807">
            <v>21</v>
          </cell>
          <cell r="D6807">
            <v>2174.4699999999998</v>
          </cell>
          <cell r="E6807">
            <v>1797.0826446280992</v>
          </cell>
        </row>
        <row r="6808">
          <cell r="A6808">
            <v>2778</v>
          </cell>
          <cell r="B6808" t="str">
            <v>TIGRE JUNTA ELESTICA TAPA H 160MM 26036666-TIGRE</v>
          </cell>
          <cell r="C6808">
            <v>21</v>
          </cell>
          <cell r="D6808">
            <v>12183.37</v>
          </cell>
          <cell r="E6808">
            <v>10068.900826446283</v>
          </cell>
        </row>
        <row r="6809">
          <cell r="A6809">
            <v>2779</v>
          </cell>
          <cell r="B6809" t="str">
            <v>TIGRE JUNTA ELESTICA TAPON M40MM 26036747-TIGRE</v>
          </cell>
          <cell r="C6809">
            <v>21</v>
          </cell>
          <cell r="D6809">
            <v>297.23</v>
          </cell>
          <cell r="E6809">
            <v>245.64462809917359</v>
          </cell>
        </row>
        <row r="6810">
          <cell r="A6810">
            <v>2780</v>
          </cell>
          <cell r="B6810" t="str">
            <v>TIGRE JUNTA ELESTICA TAPON M50MM 26036755-TIGRE</v>
          </cell>
          <cell r="C6810">
            <v>21</v>
          </cell>
          <cell r="D6810">
            <v>429.24</v>
          </cell>
          <cell r="E6810">
            <v>354.74380165289256</v>
          </cell>
        </row>
        <row r="6811">
          <cell r="A6811">
            <v>2781</v>
          </cell>
          <cell r="B6811" t="str">
            <v>TIGRE JUNTA ELESTICA TAPON M63MM 26036763-TIGRE</v>
          </cell>
          <cell r="C6811">
            <v>21</v>
          </cell>
          <cell r="D6811">
            <v>703.85</v>
          </cell>
          <cell r="E6811">
            <v>581.69421487603313</v>
          </cell>
        </row>
        <row r="6812">
          <cell r="A6812">
            <v>2782</v>
          </cell>
          <cell r="B6812" t="str">
            <v>TIGRE JUNTA ELESTICA TAPON M 110MM 26036810-TIGRE</v>
          </cell>
          <cell r="C6812">
            <v>21</v>
          </cell>
          <cell r="D6812">
            <v>1510.02</v>
          </cell>
          <cell r="E6812">
            <v>1247.9504132231405</v>
          </cell>
        </row>
        <row r="6813">
          <cell r="A6813">
            <v>2783</v>
          </cell>
          <cell r="B6813" t="str">
            <v>TIGRE JUNTA ELESTICA TAPON M 160MM 26036860-TIGRE</v>
          </cell>
          <cell r="C6813">
            <v>21</v>
          </cell>
          <cell r="D6813">
            <v>8505.68</v>
          </cell>
          <cell r="E6813">
            <v>7029.4876033057853</v>
          </cell>
        </row>
        <row r="6814">
          <cell r="A6814">
            <v>2785</v>
          </cell>
          <cell r="B6814" t="str">
            <v>TIGRE JUNTA ELESTICA CANO CAMARA M-H 110MM TAPA GRANDE 26037115-</v>
          </cell>
          <cell r="C6814">
            <v>21</v>
          </cell>
          <cell r="D6814">
            <v>6932.17</v>
          </cell>
          <cell r="E6814">
            <v>5729.0661157024797</v>
          </cell>
        </row>
        <row r="6815">
          <cell r="A6815">
            <v>2786</v>
          </cell>
          <cell r="B6815" t="str">
            <v>TIGRE JUNTA ELESTICA CANO CAMARA M-H 160MM 26037166-TIGRE</v>
          </cell>
          <cell r="C6815">
            <v>21</v>
          </cell>
          <cell r="D6815">
            <v>27324.400000000001</v>
          </cell>
          <cell r="E6815">
            <v>22582.14876033058</v>
          </cell>
        </row>
        <row r="6816">
          <cell r="A6816">
            <v>2789</v>
          </cell>
          <cell r="B6816" t="str">
            <v>TIGRE JUNTA ELESTICA BOCA DE ACCESO HORIZONTAL 110X63X(2X50) 2603</v>
          </cell>
          <cell r="C6816">
            <v>21</v>
          </cell>
          <cell r="D6816">
            <v>5252.48</v>
          </cell>
          <cell r="E6816">
            <v>4340.8925619834708</v>
          </cell>
        </row>
        <row r="6817">
          <cell r="A6817">
            <v>2790</v>
          </cell>
          <cell r="B6817" t="str">
            <v>TIGRE JUNTA ELESTICA BOCA DE ACCESO VERTICAL 110X(2X50)X(2X63) 26</v>
          </cell>
          <cell r="C6817">
            <v>21</v>
          </cell>
          <cell r="D6817">
            <v>11726.84</v>
          </cell>
          <cell r="E6817">
            <v>9691.6033057851237</v>
          </cell>
        </row>
        <row r="6818">
          <cell r="A6818">
            <v>2791</v>
          </cell>
          <cell r="B6818" t="str">
            <v>TIGRE JUNTA ELESTICA PILETA DE PATIO 110X63X(3X40)-BAJA PERF(12) 260</v>
          </cell>
          <cell r="C6818">
            <v>21</v>
          </cell>
          <cell r="D6818">
            <v>6634.26</v>
          </cell>
          <cell r="E6818">
            <v>5482.8595041322315</v>
          </cell>
        </row>
        <row r="6819">
          <cell r="A6819">
            <v>2792</v>
          </cell>
          <cell r="B6819" t="str">
            <v>TIGRE JUNTA ELESTICA PILETA DE PATIO 110X63X(5X40)-PERF 26037875</v>
          </cell>
          <cell r="C6819">
            <v>21</v>
          </cell>
          <cell r="D6819">
            <v>7853.6</v>
          </cell>
          <cell r="E6819">
            <v>6490.5785123966944</v>
          </cell>
        </row>
        <row r="6820">
          <cell r="A6820">
            <v>2793</v>
          </cell>
          <cell r="B6820" t="str">
            <v>TIGRE JUNTA ELESTICA PILETA DE PATIO PASE LOZA 110X(6X40) 2603811</v>
          </cell>
          <cell r="C6820">
            <v>21</v>
          </cell>
          <cell r="D6820">
            <v>8946.2900000000009</v>
          </cell>
          <cell r="E6820">
            <v>7393.6280991735548</v>
          </cell>
        </row>
        <row r="6821">
          <cell r="A6821">
            <v>2794</v>
          </cell>
          <cell r="B6821" t="str">
            <v>TIGRE JUNTA ELESTICA PILETA DE PATIO LISA 110X63 (3X40) 26038162</v>
          </cell>
          <cell r="C6821">
            <v>21</v>
          </cell>
          <cell r="D6821">
            <v>6344.03</v>
          </cell>
          <cell r="E6821">
            <v>5243</v>
          </cell>
        </row>
        <row r="6822">
          <cell r="A6822">
            <v>2796</v>
          </cell>
          <cell r="B6822" t="str">
            <v>TIGRE JUNTA ELESTICA PILETA DE BALCON 63MM(9) 26038260-TIGRE</v>
          </cell>
          <cell r="C6822">
            <v>21</v>
          </cell>
          <cell r="D6822">
            <v>4404.09</v>
          </cell>
          <cell r="E6822">
            <v>3639.7438016528927</v>
          </cell>
        </row>
        <row r="6823">
          <cell r="A6823">
            <v>2797</v>
          </cell>
          <cell r="B6823" t="str">
            <v>TIGRE JUNTA ELESTICA PILETA DE BALCON 40MM EXTRACHATA(12) 26038235-T</v>
          </cell>
          <cell r="C6823">
            <v>21</v>
          </cell>
          <cell r="D6823">
            <v>5031.28</v>
          </cell>
          <cell r="E6823">
            <v>4158.0826446280989</v>
          </cell>
        </row>
        <row r="6824">
          <cell r="A6824">
            <v>2798</v>
          </cell>
          <cell r="B6824" t="str">
            <v>TIGRE JUNTA ELESTICA SIFON PILETA PASE LOZA 26039371-TIGRE</v>
          </cell>
          <cell r="C6824">
            <v>21</v>
          </cell>
          <cell r="D6824">
            <v>2571.27</v>
          </cell>
          <cell r="E6824">
            <v>2125.0165289256197</v>
          </cell>
        </row>
        <row r="6825">
          <cell r="A6825">
            <v>2799</v>
          </cell>
          <cell r="B6825" t="str">
            <v>TIGRE JUNTA ELESTICA SIFON PILETA DE PATIO 50MM 26039355-TIGRE</v>
          </cell>
          <cell r="C6825">
            <v>21</v>
          </cell>
          <cell r="D6825">
            <v>2542.71</v>
          </cell>
          <cell r="E6825">
            <v>2101.413223140496</v>
          </cell>
        </row>
        <row r="6826">
          <cell r="A6826">
            <v>2801</v>
          </cell>
          <cell r="B6826" t="str">
            <v>TIGRE JUNTA ELESTICA PORTAREJILLA40X100MM 40026355-TIGRE</v>
          </cell>
          <cell r="C6826">
            <v>21</v>
          </cell>
          <cell r="D6826">
            <v>1454.14</v>
          </cell>
          <cell r="E6826">
            <v>1201.7685950413224</v>
          </cell>
        </row>
        <row r="6827">
          <cell r="A6827">
            <v>2802</v>
          </cell>
          <cell r="B6827" t="str">
            <v>TIGRE JUNTA ELESTICA PORTAREJILLA63X100MM 40026363-TIGRE</v>
          </cell>
          <cell r="C6827">
            <v>21</v>
          </cell>
          <cell r="D6827">
            <v>1486.02</v>
          </cell>
          <cell r="E6827">
            <v>1228.1157024793388</v>
          </cell>
        </row>
        <row r="6828">
          <cell r="A6828">
            <v>2803</v>
          </cell>
          <cell r="B6828" t="str">
            <v>TIGRE JUNTA ELESTICA PORTAREJILLA 110X100 40026371-TIGRE</v>
          </cell>
          <cell r="C6828">
            <v>21</v>
          </cell>
          <cell r="D6828">
            <v>2500.62</v>
          </cell>
          <cell r="E6828">
            <v>2066.6280991735539</v>
          </cell>
        </row>
        <row r="6829">
          <cell r="A6829">
            <v>2804</v>
          </cell>
          <cell r="B6829" t="str">
            <v>TIGRE JUNTA ELESTICA PORTAREJILLA 110 X 150 MM**********************</v>
          </cell>
          <cell r="C6829">
            <v>21</v>
          </cell>
          <cell r="D6829">
            <v>7136.62</v>
          </cell>
          <cell r="E6829">
            <v>5898.0330578512394</v>
          </cell>
        </row>
        <row r="6830">
          <cell r="A6830">
            <v>2805</v>
          </cell>
          <cell r="B6830" t="str">
            <v>TIGRE JUNTA ELESTICA PORTAREJA40X100MM-REJA PLASTICA 40026444-TIG</v>
          </cell>
          <cell r="C6830">
            <v>21</v>
          </cell>
          <cell r="D6830">
            <v>1695.42</v>
          </cell>
          <cell r="E6830">
            <v>1401.1735537190084</v>
          </cell>
        </row>
        <row r="6831">
          <cell r="A6831">
            <v>2806</v>
          </cell>
          <cell r="B6831" t="str">
            <v>TIGRE JUNTA ELESTICA PORTAREJA63X100MM-REJA PLASTICA 40026452-TIG</v>
          </cell>
          <cell r="C6831">
            <v>21</v>
          </cell>
          <cell r="D6831">
            <v>1732.29</v>
          </cell>
          <cell r="E6831">
            <v>1431.6446280991736</v>
          </cell>
        </row>
        <row r="6832">
          <cell r="A6832">
            <v>2807</v>
          </cell>
          <cell r="B6832" t="str">
            <v>TIGRE JUNTA ELESTICA PORTAREJA 110X100MM-REJA PLASTICA 40026398-T</v>
          </cell>
          <cell r="C6832">
            <v>21</v>
          </cell>
          <cell r="D6832">
            <v>2914.71</v>
          </cell>
          <cell r="E6832">
            <v>2408.8512396694214</v>
          </cell>
        </row>
        <row r="6833">
          <cell r="A6833">
            <v>2808</v>
          </cell>
          <cell r="B6833" t="str">
            <v>TIGRE JUNTA ELESTICA PORTAREJA 110 15X15 REJA PLASTICA-TIGRE</v>
          </cell>
          <cell r="C6833">
            <v>21</v>
          </cell>
          <cell r="D6833">
            <v>7490.21</v>
          </cell>
          <cell r="E6833">
            <v>6190.2561983471078</v>
          </cell>
        </row>
        <row r="6834">
          <cell r="A6834">
            <v>2809</v>
          </cell>
          <cell r="B6834" t="str">
            <v>TIGRE JUNTA ELESTICA PORTAREJA40X100MM-REJA INOXIDABLE 40026436-T</v>
          </cell>
          <cell r="C6834">
            <v>21</v>
          </cell>
          <cell r="D6834">
            <v>3407.87</v>
          </cell>
          <cell r="E6834">
            <v>2816.4214876033056</v>
          </cell>
        </row>
        <row r="6835">
          <cell r="A6835">
            <v>2810</v>
          </cell>
          <cell r="B6835" t="str">
            <v>TIGRE JUNTA ELESTICA PORTAREJA63X110MM-REJA INOXIDABLE 40026460-T</v>
          </cell>
          <cell r="C6835">
            <v>21</v>
          </cell>
          <cell r="D6835">
            <v>3482.26</v>
          </cell>
          <cell r="E6835">
            <v>2877.9008264462814</v>
          </cell>
        </row>
        <row r="6836">
          <cell r="A6836">
            <v>2811</v>
          </cell>
          <cell r="B6836" t="str">
            <v>TIGRE JUNTA ELESTICA PORTAREJA 110X100MM-REJA INOXIDABLE 40026380</v>
          </cell>
          <cell r="C6836">
            <v>21</v>
          </cell>
          <cell r="D6836">
            <v>4303.09</v>
          </cell>
          <cell r="E6836">
            <v>3556.2727272727275</v>
          </cell>
        </row>
        <row r="6837">
          <cell r="A6837">
            <v>2812</v>
          </cell>
          <cell r="B6837" t="str">
            <v>TIGRE JUNTA ELESTICA PORTAREJA 110X150MM-REJA INOXIDABLE(12) 4002640</v>
          </cell>
          <cell r="C6837">
            <v>21</v>
          </cell>
          <cell r="D6837">
            <v>5712.13</v>
          </cell>
          <cell r="E6837">
            <v>4720.7685950413224</v>
          </cell>
        </row>
        <row r="6838">
          <cell r="A6838">
            <v>2813</v>
          </cell>
          <cell r="B6838" t="str">
            <v>TIGRE JUNTA ELESTICA CODO 90° 40MM HH CORTO 26031400-TIGRE</v>
          </cell>
          <cell r="C6838">
            <v>21</v>
          </cell>
          <cell r="D6838">
            <v>795.01</v>
          </cell>
          <cell r="E6838">
            <v>657.03305785123973</v>
          </cell>
        </row>
        <row r="6839">
          <cell r="A6839">
            <v>2823</v>
          </cell>
          <cell r="B6839" t="str">
            <v>TIGRE JUNTA ELESTICA SOLUCION LUBRICANTE AEROSOLX400 CC.(12) 3764247</v>
          </cell>
          <cell r="C6839">
            <v>21</v>
          </cell>
          <cell r="D6839">
            <v>7495.21</v>
          </cell>
          <cell r="E6839">
            <v>6194.3884297520663</v>
          </cell>
        </row>
        <row r="6840">
          <cell r="A6840">
            <v>13966</v>
          </cell>
          <cell r="B6840" t="str">
            <v>TIGRE JUNTA ELESTICA ADAPTADOR PARA INODORO 110 26030110-TIGRE</v>
          </cell>
          <cell r="C6840">
            <v>21</v>
          </cell>
          <cell r="D6840">
            <v>4610.66</v>
          </cell>
          <cell r="E6840">
            <v>3810.4628099173556</v>
          </cell>
        </row>
        <row r="6841">
          <cell r="A6841">
            <v>13968</v>
          </cell>
          <cell r="B6841" t="str">
            <v>TIGRE JUNTA ELESTICA CODO 90° 50MM HH CORTO 26031486-TIGRE</v>
          </cell>
          <cell r="C6841">
            <v>21</v>
          </cell>
          <cell r="D6841">
            <v>1090.72</v>
          </cell>
          <cell r="E6841">
            <v>901.42148760330588</v>
          </cell>
        </row>
        <row r="6842">
          <cell r="A6842">
            <v>14054</v>
          </cell>
          <cell r="B6842" t="str">
            <v>TIGRE JUNTA ELESTICA CANO CAMARA M-H63MM-TAPA GRANDE 26037018-TI</v>
          </cell>
          <cell r="C6842">
            <v>21</v>
          </cell>
          <cell r="D6842">
            <v>3254.93</v>
          </cell>
          <cell r="E6842">
            <v>2690.0247933884298</v>
          </cell>
        </row>
        <row r="6843">
          <cell r="A6843">
            <v>14055</v>
          </cell>
          <cell r="B6843" t="str">
            <v>TIGRE JUNTA ELESTICA CAÑO CAMARA MH 110MM-TAPA NORMAL 26037107-TI</v>
          </cell>
          <cell r="C6843">
            <v>21</v>
          </cell>
          <cell r="D6843">
            <v>5950.4</v>
          </cell>
          <cell r="E6843">
            <v>4917.6859504132226</v>
          </cell>
        </row>
        <row r="6844">
          <cell r="A6844">
            <v>14067</v>
          </cell>
          <cell r="B6844" t="str">
            <v>TIGRE JUNTA ELESTICA PILETA DE PATIO LISA 110X63 (5X40) 26038189-</v>
          </cell>
          <cell r="C6844">
            <v>21</v>
          </cell>
          <cell r="D6844">
            <v>7249.62</v>
          </cell>
          <cell r="E6844">
            <v>5991.4214876033056</v>
          </cell>
        </row>
        <row r="6845">
          <cell r="A6845">
            <v>14077</v>
          </cell>
          <cell r="B6845" t="str">
            <v>TIGRE JUNTA ELESTICA PORTAREJA 110MM 12X12 CORTO (MO) REJA INOX 2</v>
          </cell>
          <cell r="C6845">
            <v>21</v>
          </cell>
          <cell r="D6845">
            <v>7167.23</v>
          </cell>
          <cell r="E6845">
            <v>5923.3305785123966</v>
          </cell>
        </row>
        <row r="6846">
          <cell r="A6846">
            <v>14079</v>
          </cell>
          <cell r="B6846" t="str">
            <v>TIGRE JUNTA ELESTICA PORTAREJA 110MM 12X12 CORTO (MO) TAPA INOX 2</v>
          </cell>
          <cell r="C6846">
            <v>21</v>
          </cell>
          <cell r="D6846">
            <v>6564.53</v>
          </cell>
          <cell r="E6846">
            <v>5425.2314049586776</v>
          </cell>
        </row>
        <row r="6847">
          <cell r="A6847">
            <v>14081</v>
          </cell>
          <cell r="B6847" t="str">
            <v>TIGRE JUNTA ELESTICA PORTAREJA 110MM 12X12 LARGO (MO) REJA INOX(12)-</v>
          </cell>
          <cell r="C6847">
            <v>21</v>
          </cell>
          <cell r="D6847">
            <v>8321.85</v>
          </cell>
          <cell r="E6847">
            <v>6877.5619834710751</v>
          </cell>
        </row>
        <row r="6848">
          <cell r="A6848">
            <v>14083</v>
          </cell>
          <cell r="B6848" t="str">
            <v>TIGRE JUNTA ELESTICA PORTAREJA 110MM 12X12 LARGO (MO) TAPA INOX(12)-</v>
          </cell>
          <cell r="C6848">
            <v>21</v>
          </cell>
          <cell r="D6848">
            <v>7236.4</v>
          </cell>
          <cell r="E6848">
            <v>5980.4958677685945</v>
          </cell>
        </row>
        <row r="6849">
          <cell r="A6849">
            <v>14104</v>
          </cell>
          <cell r="B6849" t="str">
            <v>TIGRE JUNTA ELESTICA REDUCCION EXCENTRICAM-H 160X110MM 26036240-T</v>
          </cell>
          <cell r="C6849">
            <v>21</v>
          </cell>
          <cell r="D6849">
            <v>13738.05</v>
          </cell>
          <cell r="E6849">
            <v>11353.760330578512</v>
          </cell>
        </row>
        <row r="6850">
          <cell r="A6850">
            <v>14107</v>
          </cell>
          <cell r="B6850" t="str">
            <v>TIGRE JUNTA ELESTICA REDUCCION TOPE M-H 110X63MM 26037689-TIGRE</v>
          </cell>
          <cell r="C6850">
            <v>21</v>
          </cell>
          <cell r="D6850">
            <v>1909.69</v>
          </cell>
          <cell r="E6850">
            <v>1578.2561983471076</v>
          </cell>
        </row>
        <row r="6851">
          <cell r="A6851">
            <v>14109</v>
          </cell>
          <cell r="B6851" t="str">
            <v>TIGRE JUNTA ELESTICA REDUCCION TOPE M-H 160X110MM 26037646-TIGRE</v>
          </cell>
          <cell r="C6851">
            <v>21</v>
          </cell>
          <cell r="D6851">
            <v>10314.99</v>
          </cell>
          <cell r="E6851">
            <v>8524.7851239669417</v>
          </cell>
        </row>
        <row r="6852">
          <cell r="A6852">
            <v>14110</v>
          </cell>
          <cell r="B6852" t="str">
            <v>TIGRE JUNTA ELESTICA REDUCCION TOPE M-H 50X40MM 26037514-TIGRE</v>
          </cell>
          <cell r="C6852">
            <v>21</v>
          </cell>
          <cell r="D6852">
            <v>705.27</v>
          </cell>
          <cell r="E6852">
            <v>582.8677685950413</v>
          </cell>
        </row>
        <row r="6853">
          <cell r="A6853">
            <v>14111</v>
          </cell>
          <cell r="B6853" t="str">
            <v>TIGRE JUNTA ELESTICA REDUCCION TOPE M-H 63X40MM 26037522-TIGRE</v>
          </cell>
          <cell r="C6853">
            <v>21</v>
          </cell>
          <cell r="D6853">
            <v>848.08</v>
          </cell>
          <cell r="E6853">
            <v>700.89256198347118</v>
          </cell>
        </row>
        <row r="6854">
          <cell r="A6854">
            <v>2427</v>
          </cell>
          <cell r="B6854" t="str">
            <v>TIGRE JUNTA ELESTICA TUBO CLOACAL 40X1 M 11108504-TIGRE</v>
          </cell>
          <cell r="C6854">
            <v>21</v>
          </cell>
          <cell r="D6854">
            <v>2398.77</v>
          </cell>
          <cell r="E6854">
            <v>1982.4545454545455</v>
          </cell>
        </row>
        <row r="6855">
          <cell r="A6855">
            <v>2428</v>
          </cell>
          <cell r="B6855" t="str">
            <v>TIGRE JUNTA ELESTICA TUBO CLOACAL 50X1 M 11108547-TIGRE</v>
          </cell>
          <cell r="C6855">
            <v>21</v>
          </cell>
          <cell r="D6855">
            <v>3248.47</v>
          </cell>
          <cell r="E6855">
            <v>2684.6859504132231</v>
          </cell>
        </row>
        <row r="6856">
          <cell r="A6856">
            <v>2429</v>
          </cell>
          <cell r="B6856" t="str">
            <v>TIGRE JUNTA ELESTICA TUBO CLOACAL 63X1 M 11106315-TIGRE</v>
          </cell>
          <cell r="C6856">
            <v>21</v>
          </cell>
          <cell r="D6856">
            <v>4184.53</v>
          </cell>
          <cell r="E6856">
            <v>3458.2892561983472</v>
          </cell>
        </row>
        <row r="6857">
          <cell r="A6857">
            <v>2435</v>
          </cell>
          <cell r="B6857" t="str">
            <v>TIGRE JUNTA ELESTICA TUBO CLOACAL 40X3 M 11108520-TIGRE</v>
          </cell>
          <cell r="C6857">
            <v>21</v>
          </cell>
          <cell r="D6857">
            <v>5650.51</v>
          </cell>
          <cell r="E6857">
            <v>4669.8429752066122</v>
          </cell>
        </row>
        <row r="6858">
          <cell r="A6858">
            <v>2436</v>
          </cell>
          <cell r="B6858" t="str">
            <v>TIGRE JUNTA ELESTICA TUBO CLOACAL 50X3 M 11108563-TIGRE</v>
          </cell>
          <cell r="C6858">
            <v>21</v>
          </cell>
          <cell r="D6858">
            <v>7256.17</v>
          </cell>
          <cell r="E6858">
            <v>5996.8347107438021</v>
          </cell>
        </row>
        <row r="6859">
          <cell r="A6859">
            <v>2440</v>
          </cell>
          <cell r="B6859" t="str">
            <v>TIGRE JUNTA ELESTICA TUBO CLOACAL 40X4 M 11108539-TIGRE</v>
          </cell>
          <cell r="C6859">
            <v>21</v>
          </cell>
          <cell r="D6859">
            <v>7649.3</v>
          </cell>
          <cell r="E6859">
            <v>6321.7355371900831</v>
          </cell>
        </row>
        <row r="6860">
          <cell r="A6860">
            <v>2441</v>
          </cell>
          <cell r="B6860" t="str">
            <v>TIGRE JUNTA ELESTICA TUBO CLOACAL 50X4 M 11108571-TIGRE</v>
          </cell>
          <cell r="C6860">
            <v>21</v>
          </cell>
          <cell r="D6860">
            <v>9315.8799999999992</v>
          </cell>
          <cell r="E6860">
            <v>7699.0743801652889</v>
          </cell>
        </row>
        <row r="6861">
          <cell r="A6861">
            <v>2442</v>
          </cell>
          <cell r="B6861" t="str">
            <v>TIGRE JUNTA ELESTICA TUBO CLOACAL 63X4 M 11106340-TIGRE</v>
          </cell>
          <cell r="C6861">
            <v>21</v>
          </cell>
          <cell r="D6861">
            <v>11674.4</v>
          </cell>
          <cell r="E6861">
            <v>9648.2644628099169</v>
          </cell>
        </row>
        <row r="6862">
          <cell r="A6862">
            <v>2444</v>
          </cell>
          <cell r="B6862" t="str">
            <v>TIGRE JUNTA ELESTICA TUBO CLOACAL 160X4 M 11108032-TIGRE</v>
          </cell>
          <cell r="C6862">
            <v>21</v>
          </cell>
          <cell r="D6862">
            <v>49677.37</v>
          </cell>
          <cell r="E6862">
            <v>41055.677685950417</v>
          </cell>
        </row>
        <row r="6863">
          <cell r="A6863">
            <v>46163</v>
          </cell>
          <cell r="B6863" t="str">
            <v>KL-CODO 90° 40 H-H (PN-6) KALIPLAST PARA PILETA-TIGR</v>
          </cell>
          <cell r="C6863">
            <v>21</v>
          </cell>
          <cell r="D6863">
            <v>810.68</v>
          </cell>
          <cell r="E6863">
            <v>669.98347107438019</v>
          </cell>
        </row>
        <row r="6864">
          <cell r="A6864">
            <v>46164</v>
          </cell>
          <cell r="B6864" t="str">
            <v>KL-CODO 90° 50 H-H (PN-6) KALIPLAST PARA PILETA-TIGR</v>
          </cell>
          <cell r="C6864">
            <v>21</v>
          </cell>
          <cell r="D6864">
            <v>1351.49</v>
          </cell>
          <cell r="E6864">
            <v>1116.9338842975208</v>
          </cell>
        </row>
        <row r="6865">
          <cell r="A6865">
            <v>46165</v>
          </cell>
          <cell r="B6865" t="str">
            <v>KL-TEE 90° 40 H-H (PN-6) KALIPLAST PARA PILETA-TIGRE</v>
          </cell>
          <cell r="C6865">
            <v>21</v>
          </cell>
          <cell r="D6865">
            <v>1229.8900000000001</v>
          </cell>
          <cell r="E6865">
            <v>1016.4380165289257</v>
          </cell>
        </row>
        <row r="6866">
          <cell r="A6866">
            <v>46166</v>
          </cell>
          <cell r="B6866" t="str">
            <v>KL-CUPLA 40MM H-H (PN-6) KALIPLAST PARA PILETA-TIGRE</v>
          </cell>
          <cell r="C6866">
            <v>21</v>
          </cell>
          <cell r="D6866">
            <v>641.1</v>
          </cell>
          <cell r="E6866">
            <v>529.83471074380168</v>
          </cell>
        </row>
        <row r="6867">
          <cell r="A6867">
            <v>46167</v>
          </cell>
          <cell r="B6867" t="str">
            <v>KL-CUPLA 50MM H-H (PN-6) KALIPLAST PARA PILETA-TIGRE</v>
          </cell>
          <cell r="C6867">
            <v>21</v>
          </cell>
          <cell r="D6867">
            <v>803.65</v>
          </cell>
          <cell r="E6867">
            <v>664.17355371900828</v>
          </cell>
        </row>
        <row r="6868">
          <cell r="A6868">
            <v>154</v>
          </cell>
          <cell r="B6868" t="str">
            <v>PVC SOLDABLE TIGRE GRIS SD-MANGUITO SD/BR DE 20MMX1/2" 22401505-TIGRE</v>
          </cell>
          <cell r="C6868">
            <v>21</v>
          </cell>
          <cell r="D6868">
            <v>310.51</v>
          </cell>
          <cell r="E6868">
            <v>256.61983471074382</v>
          </cell>
        </row>
        <row r="6869">
          <cell r="A6869">
            <v>155</v>
          </cell>
          <cell r="B6869" t="str">
            <v>PVC SOLDABLE TIGRE GRIS SD-MANGUITO SD/BR DE 25MMX3/4" 22401521-TIGRE</v>
          </cell>
          <cell r="C6869">
            <v>21</v>
          </cell>
          <cell r="D6869">
            <v>371.93</v>
          </cell>
          <cell r="E6869">
            <v>307.38016528925624</v>
          </cell>
        </row>
        <row r="6870">
          <cell r="A6870">
            <v>156</v>
          </cell>
          <cell r="B6870" t="str">
            <v>PVC SOLDABLE TIGRE GRIS SD-MANGUITO SD/BR DE 32MMX1" 22401548-TIGRE</v>
          </cell>
          <cell r="C6870">
            <v>21</v>
          </cell>
          <cell r="D6870">
            <v>498.18</v>
          </cell>
          <cell r="E6870">
            <v>411.71900826446284</v>
          </cell>
        </row>
        <row r="6871">
          <cell r="A6871">
            <v>157</v>
          </cell>
          <cell r="B6871" t="str">
            <v>PVC SOLDABLE TIGRE GRIS SD-MANGUITO SD/BR DE 40MMX11/4" 22401564-TIGRE</v>
          </cell>
          <cell r="C6871">
            <v>21</v>
          </cell>
          <cell r="D6871">
            <v>846.23</v>
          </cell>
          <cell r="E6871">
            <v>699.36363636363637</v>
          </cell>
        </row>
        <row r="6872">
          <cell r="A6872">
            <v>158</v>
          </cell>
          <cell r="B6872" t="str">
            <v>PVC SOLDABLE TIGRE GRIS SD-MANGUITO SD/BR DE 40MMX1 1/2" 22401580-TIGR</v>
          </cell>
          <cell r="C6872">
            <v>21</v>
          </cell>
          <cell r="D6872">
            <v>1209.6300000000001</v>
          </cell>
          <cell r="E6872">
            <v>999.69421487603313</v>
          </cell>
        </row>
        <row r="6873">
          <cell r="A6873">
            <v>159</v>
          </cell>
          <cell r="B6873" t="str">
            <v>PVC SOLDABLE TIGRE GRIS SD-MANGUITO BR/SD DE 50MMX11/4" 22401602-TIGRE</v>
          </cell>
          <cell r="C6873">
            <v>21</v>
          </cell>
          <cell r="D6873">
            <v>1204.51</v>
          </cell>
          <cell r="E6873">
            <v>995.46280991735534</v>
          </cell>
        </row>
        <row r="6874">
          <cell r="A6874">
            <v>160</v>
          </cell>
          <cell r="B6874" t="str">
            <v>PVC SOLDABLE TIGRE GRIS SD-MANGUITO SD/BR DE 50MMX1 1/2" 22401629-TIGR</v>
          </cell>
          <cell r="C6874">
            <v>21</v>
          </cell>
          <cell r="D6874">
            <v>1192.56</v>
          </cell>
          <cell r="E6874">
            <v>985.58677685950408</v>
          </cell>
        </row>
        <row r="6875">
          <cell r="A6875">
            <v>161</v>
          </cell>
          <cell r="B6875" t="str">
            <v>PVC SOLDABLE TIGRE GRIS SD-MANGUITO SD/BR DE 50MMX2" 22401637-TIGRE</v>
          </cell>
          <cell r="C6875">
            <v>21</v>
          </cell>
          <cell r="D6875">
            <v>1892.07</v>
          </cell>
          <cell r="E6875">
            <v>1563.6942148760331</v>
          </cell>
        </row>
        <row r="6876">
          <cell r="A6876">
            <v>162</v>
          </cell>
          <cell r="B6876" t="str">
            <v>PVC SOLDABLE TIGRE GRIS SD-MANGUITO SD/BR DE 63MMX2"(12) 22401645-TIGRE</v>
          </cell>
          <cell r="C6876">
            <v>21</v>
          </cell>
          <cell r="D6876">
            <v>2166.75</v>
          </cell>
          <cell r="E6876">
            <v>1790.702479338843</v>
          </cell>
        </row>
        <row r="6877">
          <cell r="A6877">
            <v>163</v>
          </cell>
          <cell r="B6877" t="str">
            <v>PVC SOLDABLE TIGRE GRIS SD-MANGUITO SD/BR DE 63MMX2 1/2" 22401653-TIGR</v>
          </cell>
          <cell r="C6877">
            <v>21</v>
          </cell>
          <cell r="D6877">
            <v>4080.99</v>
          </cell>
          <cell r="E6877">
            <v>3372.7190082644629</v>
          </cell>
        </row>
        <row r="6878">
          <cell r="A6878">
            <v>164</v>
          </cell>
          <cell r="B6878" t="str">
            <v>PVC SOLDABLE TIGRE GRIS SD-MANGUITO SD/BR DE 75MMX2 1/2" 22401661-TIGRE</v>
          </cell>
          <cell r="C6878">
            <v>21</v>
          </cell>
          <cell r="D6878">
            <v>3582.81</v>
          </cell>
          <cell r="E6878">
            <v>2961</v>
          </cell>
        </row>
        <row r="6879">
          <cell r="A6879">
            <v>165</v>
          </cell>
          <cell r="B6879" t="str">
            <v>PVC SOLDABLE TIGRE GRIS SD-MANGUITO SD/BR DE 75MMX3° 22401696-TIGRE</v>
          </cell>
          <cell r="C6879">
            <v>21</v>
          </cell>
          <cell r="D6879">
            <v>5189.96</v>
          </cell>
          <cell r="E6879">
            <v>4289.2231404958675</v>
          </cell>
        </row>
        <row r="6880">
          <cell r="A6880">
            <v>166</v>
          </cell>
          <cell r="B6880" t="str">
            <v>PVC SOLDABLE TIGRE GRIS SD-MANGUITO SD/BR DE 90MMX3° 22401670-TIGRE</v>
          </cell>
          <cell r="C6880">
            <v>21</v>
          </cell>
          <cell r="D6880">
            <v>8332.59</v>
          </cell>
          <cell r="E6880">
            <v>6886.4380165289258</v>
          </cell>
        </row>
        <row r="6881">
          <cell r="A6881">
            <v>167</v>
          </cell>
          <cell r="B6881" t="str">
            <v>PVC SOLDABLE TIGRE GRIS SD-MANGUITO SD/BR DE 110MMX4" 22401688-TIGRE</v>
          </cell>
          <cell r="C6881">
            <v>21</v>
          </cell>
          <cell r="D6881">
            <v>10193.950000000001</v>
          </cell>
          <cell r="E6881">
            <v>8424.7520661157032</v>
          </cell>
        </row>
        <row r="6882">
          <cell r="A6882">
            <v>168</v>
          </cell>
          <cell r="B6882" t="str">
            <v>PVC SOLDABLE TIGRE GRIS SD-CODO 90 DE 20MMX 1/2" 35408002-TIGRE</v>
          </cell>
          <cell r="C6882">
            <v>21</v>
          </cell>
          <cell r="D6882">
            <v>692.68</v>
          </cell>
          <cell r="E6882">
            <v>572.46280991735534</v>
          </cell>
        </row>
        <row r="6883">
          <cell r="A6883">
            <v>169</v>
          </cell>
          <cell r="B6883" t="str">
            <v>PVC SOLDABLE TIGRE GRIS SD-CODO 90 DE 25MMX 3/4" 35408029-TIGRE</v>
          </cell>
          <cell r="C6883">
            <v>21</v>
          </cell>
          <cell r="D6883">
            <v>742.15</v>
          </cell>
          <cell r="E6883">
            <v>613.34710743801656</v>
          </cell>
        </row>
        <row r="6884">
          <cell r="A6884">
            <v>170</v>
          </cell>
          <cell r="B6884" t="str">
            <v>PVC SOLDABLE TIGRE GRIS SD-CODO 90 DE 32MMX1" 35408045-TIGRE</v>
          </cell>
          <cell r="C6884">
            <v>21</v>
          </cell>
          <cell r="D6884">
            <v>1209.6300000000001</v>
          </cell>
          <cell r="E6884">
            <v>999.69421487603313</v>
          </cell>
        </row>
        <row r="6885">
          <cell r="A6885">
            <v>171</v>
          </cell>
          <cell r="B6885" t="str">
            <v>PVC SOLDABLE TIGRE GRIS SD-CODO 90 DE 25MMX 1/2" 35428208-TIGRE</v>
          </cell>
          <cell r="C6885">
            <v>21</v>
          </cell>
          <cell r="D6885">
            <v>718.27</v>
          </cell>
          <cell r="E6885">
            <v>593.61157024793386</v>
          </cell>
        </row>
        <row r="6886">
          <cell r="A6886">
            <v>172</v>
          </cell>
          <cell r="B6886" t="str">
            <v>PVC SOLDABLE TIGRE GRIS SD-CODO 90 DE 32MMX 3/4" 35428224-TIGRE</v>
          </cell>
          <cell r="C6886">
            <v>21</v>
          </cell>
          <cell r="D6886">
            <v>1076.55</v>
          </cell>
          <cell r="E6886">
            <v>889.71074380165282</v>
          </cell>
        </row>
        <row r="6887">
          <cell r="A6887">
            <v>173</v>
          </cell>
          <cell r="B6887" t="str">
            <v>PVC SOLDABLE TIGRE GRIS SD-CUPLA HEMBRA SD/BR 20MMX 1/2" 35449000-TIGR</v>
          </cell>
          <cell r="C6887">
            <v>21</v>
          </cell>
          <cell r="D6887">
            <v>310.51</v>
          </cell>
          <cell r="E6887">
            <v>256.61983471074382</v>
          </cell>
        </row>
        <row r="6888">
          <cell r="A6888">
            <v>174</v>
          </cell>
          <cell r="B6888" t="str">
            <v>PVC SOLDABLE TIGRE GRIS SD-CUPLA HEMBRA SD/BR 25MMX 3/4" 35449027-TIGR</v>
          </cell>
          <cell r="C6888">
            <v>21</v>
          </cell>
          <cell r="D6888">
            <v>467.47</v>
          </cell>
          <cell r="E6888">
            <v>386.33884297520666</v>
          </cell>
        </row>
        <row r="6889">
          <cell r="A6889">
            <v>175</v>
          </cell>
          <cell r="B6889" t="str">
            <v>PVC SOLDABLE TIGRE GRIS SD-CUPLA HEMBRA SD/BR 32MMX1" 35449043-TIGRE</v>
          </cell>
          <cell r="C6889">
            <v>21</v>
          </cell>
          <cell r="D6889">
            <v>929.83</v>
          </cell>
          <cell r="E6889">
            <v>768.4545454545455</v>
          </cell>
        </row>
        <row r="6890">
          <cell r="A6890">
            <v>176</v>
          </cell>
          <cell r="B6890" t="str">
            <v>PVC SOLDABLE TIGRE GRIS SD-CUPLA HEMBRA SD/BR 40MMX1 1/4" 35449060-TIG</v>
          </cell>
          <cell r="C6890">
            <v>21</v>
          </cell>
          <cell r="D6890">
            <v>1228.3900000000001</v>
          </cell>
          <cell r="E6890">
            <v>1015.1983471074382</v>
          </cell>
        </row>
        <row r="6891">
          <cell r="A6891">
            <v>177</v>
          </cell>
          <cell r="B6891" t="str">
            <v>PVC SOLDABLE TIGRE GRIS SD-CUPLA HEMBRA SD/BR 50MMX1 1/2" 35449086-TIG</v>
          </cell>
          <cell r="C6891">
            <v>21</v>
          </cell>
          <cell r="D6891">
            <v>1538.9</v>
          </cell>
          <cell r="E6891">
            <v>1271.818181818182</v>
          </cell>
        </row>
        <row r="6892">
          <cell r="A6892">
            <v>178</v>
          </cell>
          <cell r="B6892" t="str">
            <v>PVC SOLDABLE TIGRE GRIS SD-TE 90 DE 20MMX 1/2" 35489002-TIGRE</v>
          </cell>
          <cell r="C6892">
            <v>21</v>
          </cell>
          <cell r="D6892">
            <v>566.42999999999995</v>
          </cell>
          <cell r="E6892">
            <v>468.12396694214874</v>
          </cell>
        </row>
        <row r="6893">
          <cell r="A6893">
            <v>179</v>
          </cell>
          <cell r="B6893" t="str">
            <v>PVC SOLDABLE TIGRE GRIS SD-TE 90 DE 25MMX 3/4" 35489029-TIGRE</v>
          </cell>
          <cell r="C6893">
            <v>21</v>
          </cell>
          <cell r="D6893">
            <v>1064.6099999999999</v>
          </cell>
          <cell r="E6893">
            <v>879.84297520661153</v>
          </cell>
        </row>
        <row r="6894">
          <cell r="A6894">
            <v>180</v>
          </cell>
          <cell r="B6894" t="str">
            <v>PVC SOLDABLE TIGRE GRIS SD-TE 90 DE 25MMX 1/2" 35428500-TIGRE</v>
          </cell>
          <cell r="C6894">
            <v>21</v>
          </cell>
          <cell r="D6894">
            <v>1016.84</v>
          </cell>
          <cell r="E6894">
            <v>840.36363636363637</v>
          </cell>
        </row>
        <row r="6895">
          <cell r="A6895">
            <v>181</v>
          </cell>
          <cell r="B6895" t="str">
            <v>PVC SOLDABLE TIGRE GRIS SD-TE 90 DE 32MMX 3/4" 35428534-TIGRE</v>
          </cell>
          <cell r="C6895">
            <v>21</v>
          </cell>
          <cell r="D6895">
            <v>1439.95</v>
          </cell>
          <cell r="E6895">
            <v>1190.0413223140497</v>
          </cell>
        </row>
        <row r="6896">
          <cell r="A6896">
            <v>186</v>
          </cell>
          <cell r="B6896" t="str">
            <v>PVC SOLDABLE TIGRE GRIS SD-CODO 90 SD/BRONCE 20 MM X 1/2" ***-TIGRE</v>
          </cell>
          <cell r="C6896">
            <v>21</v>
          </cell>
          <cell r="D6896">
            <v>2525.0300000000002</v>
          </cell>
          <cell r="E6896">
            <v>2086.8016528925623</v>
          </cell>
        </row>
        <row r="6897">
          <cell r="A6897">
            <v>192</v>
          </cell>
          <cell r="B6897" t="str">
            <v>PVC SOLDABLE TIGRE GRIS SD-TAPA DE 20MM 22403508-TIGRE</v>
          </cell>
          <cell r="C6897">
            <v>21</v>
          </cell>
          <cell r="D6897">
            <v>310.51</v>
          </cell>
          <cell r="E6897">
            <v>256.61983471074382</v>
          </cell>
        </row>
        <row r="6898">
          <cell r="A6898">
            <v>193</v>
          </cell>
          <cell r="B6898" t="str">
            <v>PVC SOLDABLE TIGRE GRIS SD-TAPA DE 25MM 22403516-TIGRE</v>
          </cell>
          <cell r="C6898">
            <v>21</v>
          </cell>
          <cell r="D6898">
            <v>327.57</v>
          </cell>
          <cell r="E6898">
            <v>270.71900826446279</v>
          </cell>
        </row>
        <row r="6899">
          <cell r="A6899">
            <v>194</v>
          </cell>
          <cell r="B6899" t="str">
            <v>PVC SOLDABLE TIGRE GRIS SD-TAPA DE 32MM 22403524-TIGRE</v>
          </cell>
          <cell r="C6899">
            <v>21</v>
          </cell>
          <cell r="D6899">
            <v>467.47</v>
          </cell>
          <cell r="E6899">
            <v>386.33884297520666</v>
          </cell>
        </row>
        <row r="6900">
          <cell r="A6900">
            <v>195</v>
          </cell>
          <cell r="B6900" t="str">
            <v>PVC SOLDABLE TIGRE GRIS SD-TAPA DE 40MM 22403532-TIGRE</v>
          </cell>
          <cell r="C6900">
            <v>21</v>
          </cell>
          <cell r="D6900">
            <v>638.08000000000004</v>
          </cell>
          <cell r="E6900">
            <v>527.33884297520672</v>
          </cell>
        </row>
        <row r="6901">
          <cell r="A6901">
            <v>196</v>
          </cell>
          <cell r="B6901" t="str">
            <v>PVC SOLDABLE TIGRE GRIS SD-TAPA DE 50MM 22403540-TIGRE</v>
          </cell>
          <cell r="C6901">
            <v>21</v>
          </cell>
          <cell r="D6901">
            <v>1004.89</v>
          </cell>
          <cell r="E6901">
            <v>830.48760330578511</v>
          </cell>
        </row>
        <row r="6902">
          <cell r="A6902">
            <v>197</v>
          </cell>
          <cell r="B6902" t="str">
            <v>PVC SOLDABLE TIGRE GRIS SD-TAPA DE 63MM 22403567-TIGRE</v>
          </cell>
          <cell r="C6902">
            <v>21</v>
          </cell>
          <cell r="D6902">
            <v>2037.08</v>
          </cell>
          <cell r="E6902">
            <v>1683.5371900826447</v>
          </cell>
        </row>
        <row r="6903">
          <cell r="A6903">
            <v>199</v>
          </cell>
          <cell r="B6903" t="str">
            <v>PVC SOLDABLE TIGRE GRIS SD-TAPA DE 90MM 22403591-TIGRE</v>
          </cell>
          <cell r="C6903">
            <v>21</v>
          </cell>
          <cell r="D6903">
            <v>4319.8500000000004</v>
          </cell>
          <cell r="E6903">
            <v>3570.1239669421493</v>
          </cell>
        </row>
        <row r="6904">
          <cell r="A6904">
            <v>200</v>
          </cell>
          <cell r="B6904" t="str">
            <v>PVC SOLDABLE TIGRE GRIS SD-TAPA DE 110MM 22403605-TIGRE</v>
          </cell>
          <cell r="C6904">
            <v>21</v>
          </cell>
          <cell r="D6904">
            <v>10255.370000000001</v>
          </cell>
          <cell r="E6904">
            <v>8475.5123966942156</v>
          </cell>
        </row>
        <row r="6905">
          <cell r="A6905">
            <v>201</v>
          </cell>
          <cell r="B6905" t="str">
            <v>PVC SOLDABLE TIGRE GRIS SD-CURVA 45 DE 50MM 22405047-TIGRE</v>
          </cell>
          <cell r="C6905">
            <v>21</v>
          </cell>
          <cell r="D6905">
            <v>3350.78</v>
          </cell>
          <cell r="E6905">
            <v>2769.2396694214876</v>
          </cell>
        </row>
        <row r="6906">
          <cell r="A6906">
            <v>202</v>
          </cell>
          <cell r="B6906" t="str">
            <v>PVC SOLDABLE TIGRE GRIS SD-CURVA 45 DE 63MM(L) 22405063-TIGRE</v>
          </cell>
          <cell r="C6906">
            <v>21</v>
          </cell>
          <cell r="D6906">
            <v>30851.41</v>
          </cell>
          <cell r="E6906">
            <v>25497.03305785124</v>
          </cell>
        </row>
        <row r="6907">
          <cell r="A6907">
            <v>203</v>
          </cell>
          <cell r="B6907" t="str">
            <v>PVC SOLDABLE TIGRE GRIS SD-CURVA 45 DE 75MM(L) 22405071-TIGRE</v>
          </cell>
          <cell r="C6907">
            <v>21</v>
          </cell>
          <cell r="D6907">
            <v>40298.080000000002</v>
          </cell>
          <cell r="E6907">
            <v>33304.198347107442</v>
          </cell>
        </row>
        <row r="6908">
          <cell r="A6908">
            <v>204</v>
          </cell>
          <cell r="B6908" t="str">
            <v>PVC SOLDABLE TIGRE GRIS SD-CURVA 45 DE 90MM(L) 22405098-TIGRE</v>
          </cell>
          <cell r="C6908">
            <v>21</v>
          </cell>
          <cell r="D6908">
            <v>49763.53</v>
          </cell>
          <cell r="E6908">
            <v>41126.884297520664</v>
          </cell>
        </row>
        <row r="6909">
          <cell r="A6909">
            <v>205</v>
          </cell>
          <cell r="B6909" t="str">
            <v>PVC SOLDABLE TIGRE GRIS SD-CURVA 45 DE 110MM (L) 22405101-TIGRE</v>
          </cell>
          <cell r="C6909">
            <v>21</v>
          </cell>
          <cell r="D6909">
            <v>73584.09</v>
          </cell>
          <cell r="E6909">
            <v>60813.297520661159</v>
          </cell>
        </row>
        <row r="6910">
          <cell r="A6910">
            <v>206</v>
          </cell>
          <cell r="B6910" t="str">
            <v>PVC SOLDABLE TIGRE GRIS SD-CURVA 90DE 20MM 22405209-TIGRE</v>
          </cell>
          <cell r="C6910">
            <v>21</v>
          </cell>
          <cell r="D6910">
            <v>614.20000000000005</v>
          </cell>
          <cell r="E6910">
            <v>507.60330578512401</v>
          </cell>
        </row>
        <row r="6911">
          <cell r="A6911">
            <v>207</v>
          </cell>
          <cell r="B6911" t="str">
            <v>PVC SOLDABLE TIGRE GRIS SD-CURVA 90DE 25MM 22405217-TIGRE</v>
          </cell>
          <cell r="C6911">
            <v>21</v>
          </cell>
          <cell r="D6911">
            <v>853.05</v>
          </cell>
          <cell r="E6911">
            <v>705</v>
          </cell>
        </row>
        <row r="6912">
          <cell r="A6912">
            <v>208</v>
          </cell>
          <cell r="B6912" t="str">
            <v>PVC SOLDABLE TIGRE GRIS SD-CURVA 90DE 32MM 22405225-TIGRE</v>
          </cell>
          <cell r="C6912">
            <v>21</v>
          </cell>
          <cell r="D6912">
            <v>1460.42</v>
          </cell>
          <cell r="E6912">
            <v>1206.9586776859505</v>
          </cell>
        </row>
        <row r="6913">
          <cell r="A6913">
            <v>209</v>
          </cell>
          <cell r="B6913" t="str">
            <v>PVC SOLDABLE TIGRE GRIS SD-CURVA 90DE 40MM(12) 22405233-TIGRE</v>
          </cell>
          <cell r="C6913">
            <v>21</v>
          </cell>
          <cell r="D6913">
            <v>1830.65</v>
          </cell>
          <cell r="E6913">
            <v>1512.9338842975208</v>
          </cell>
        </row>
        <row r="6914">
          <cell r="A6914">
            <v>210</v>
          </cell>
          <cell r="B6914" t="str">
            <v>PVC SOLDABLE TIGRE GRIS SD-CURVA 90DE 50MM 22405241-TIGRE</v>
          </cell>
          <cell r="C6914">
            <v>21</v>
          </cell>
          <cell r="D6914">
            <v>3642.52</v>
          </cell>
          <cell r="E6914">
            <v>3010.3471074380168</v>
          </cell>
        </row>
        <row r="6915">
          <cell r="A6915">
            <v>211</v>
          </cell>
          <cell r="B6915" t="str">
            <v>PVC SOLDABLE TIGRE GRIS SD-CURVA 90DE 63MM(L) 22405268-TIGRE</v>
          </cell>
          <cell r="C6915">
            <v>21</v>
          </cell>
          <cell r="D6915">
            <v>10359.44</v>
          </cell>
          <cell r="E6915">
            <v>8561.5206611570247</v>
          </cell>
        </row>
        <row r="6916">
          <cell r="A6916">
            <v>212</v>
          </cell>
          <cell r="B6916" t="str">
            <v>PVC SOLDABLE TIGRE GRIS SD-CURVA 90DE 75MM(L) 22405276-TIGRE</v>
          </cell>
          <cell r="C6916">
            <v>21</v>
          </cell>
          <cell r="D6916">
            <v>12109.9</v>
          </cell>
          <cell r="E6916">
            <v>10008.181818181818</v>
          </cell>
        </row>
        <row r="6917">
          <cell r="A6917">
            <v>213</v>
          </cell>
          <cell r="B6917" t="str">
            <v>PVC SOLDABLE TIGRE GRIS SD-CURVA 90DE 90MM(L) 22405292-TIGRE</v>
          </cell>
          <cell r="C6917">
            <v>21</v>
          </cell>
          <cell r="D6917">
            <v>62434.73</v>
          </cell>
          <cell r="E6917">
            <v>51598.950413223145</v>
          </cell>
        </row>
        <row r="6918">
          <cell r="A6918">
            <v>214</v>
          </cell>
          <cell r="B6918" t="str">
            <v>PVC SOLDABLE TIGRE GRIS SD-CURVA 90DE 110MM (L) 22405306-TIGRE</v>
          </cell>
          <cell r="C6918">
            <v>21</v>
          </cell>
          <cell r="D6918">
            <v>73224.11</v>
          </cell>
          <cell r="E6918">
            <v>60515.793388429753</v>
          </cell>
        </row>
        <row r="6919">
          <cell r="A6919">
            <v>215</v>
          </cell>
          <cell r="B6919" t="str">
            <v>PVC SOLDABLE TIGRE GRIS SD-CODO 45 DE 20MM 22405403-TIGRE</v>
          </cell>
          <cell r="C6919">
            <v>21</v>
          </cell>
          <cell r="D6919">
            <v>542.54</v>
          </cell>
          <cell r="E6919">
            <v>448.38016528925618</v>
          </cell>
        </row>
        <row r="6920">
          <cell r="A6920">
            <v>216</v>
          </cell>
          <cell r="B6920" t="str">
            <v>PVC SOLDABLE TIGRE GRIS SD-CODO 45 DE 25MM 22405411-TIGRE</v>
          </cell>
          <cell r="C6920">
            <v>21</v>
          </cell>
          <cell r="D6920">
            <v>557.9</v>
          </cell>
          <cell r="E6920">
            <v>461.07438016528926</v>
          </cell>
        </row>
        <row r="6921">
          <cell r="A6921">
            <v>217</v>
          </cell>
          <cell r="B6921" t="str">
            <v>PVC SOLDABLE TIGRE GRIS SD-CODO 45 DE 32MM(12) 22405420-TIGRE</v>
          </cell>
          <cell r="C6921">
            <v>21</v>
          </cell>
          <cell r="D6921">
            <v>777.98</v>
          </cell>
          <cell r="E6921">
            <v>642.95867768595042</v>
          </cell>
        </row>
        <row r="6922">
          <cell r="A6922">
            <v>218</v>
          </cell>
          <cell r="B6922" t="str">
            <v>PVC SOLDABLE TIGRE GRIS SD-CODO 45 DE 40MM 22405438-TIGRE</v>
          </cell>
          <cell r="C6922">
            <v>21</v>
          </cell>
          <cell r="D6922">
            <v>1168.68</v>
          </cell>
          <cell r="E6922">
            <v>965.8512396694216</v>
          </cell>
        </row>
        <row r="6923">
          <cell r="A6923">
            <v>219</v>
          </cell>
          <cell r="B6923" t="str">
            <v>PVC SOLDABLE TIGRE GRIS SD-CODO 45 DE 50MM 22405446-TIGRE</v>
          </cell>
          <cell r="C6923">
            <v>21</v>
          </cell>
          <cell r="D6923">
            <v>1695.86</v>
          </cell>
          <cell r="E6923">
            <v>1401.5371900826447</v>
          </cell>
        </row>
        <row r="6924">
          <cell r="A6924">
            <v>220</v>
          </cell>
          <cell r="B6924" t="str">
            <v>PVC SOLDABLE TIGRE GRIS SD-CODO 45 DE 63MM 22405462-TIGRE</v>
          </cell>
          <cell r="C6924">
            <v>21</v>
          </cell>
          <cell r="D6924">
            <v>4069.05</v>
          </cell>
          <cell r="E6924">
            <v>3362.8512396694218</v>
          </cell>
        </row>
        <row r="6925">
          <cell r="A6925">
            <v>221</v>
          </cell>
          <cell r="B6925" t="str">
            <v>PVC SOLDABLE TIGRE GRIS SD-CODO 45 DE 75MM 22405470-TIGRE</v>
          </cell>
          <cell r="C6925">
            <v>21</v>
          </cell>
          <cell r="D6925">
            <v>6691.32</v>
          </cell>
          <cell r="E6925">
            <v>5530.0165289256202</v>
          </cell>
        </row>
        <row r="6926">
          <cell r="A6926">
            <v>222</v>
          </cell>
          <cell r="B6926" t="str">
            <v>PVC SOLDABLE TIGRE GRIS SD-CODO 45 DE 90MM 22405497-TIGRE</v>
          </cell>
          <cell r="C6926">
            <v>21</v>
          </cell>
          <cell r="D6926">
            <v>9264.1200000000008</v>
          </cell>
          <cell r="E6926">
            <v>7656.2975206611582</v>
          </cell>
        </row>
        <row r="6927">
          <cell r="A6927">
            <v>223</v>
          </cell>
          <cell r="B6927" t="str">
            <v>PVC SOLDABLE TIGRE GRIS SD-CODO 45 DE 110MM 22405500-TIGRE</v>
          </cell>
          <cell r="C6927">
            <v>21</v>
          </cell>
          <cell r="D6927">
            <v>12328.28</v>
          </cell>
          <cell r="E6927">
            <v>10188.661157024795</v>
          </cell>
        </row>
        <row r="6928">
          <cell r="A6928">
            <v>224</v>
          </cell>
          <cell r="B6928" t="str">
            <v>PVC SOLDABLE TIGRE GRIS SD-CODO 90 DE 20MM 22405608-TIGRE</v>
          </cell>
          <cell r="C6928">
            <v>21</v>
          </cell>
          <cell r="D6928">
            <v>255.92</v>
          </cell>
          <cell r="E6928">
            <v>211.50413223140495</v>
          </cell>
        </row>
        <row r="6929">
          <cell r="A6929">
            <v>225</v>
          </cell>
          <cell r="B6929" t="str">
            <v>PVC SOLDABLE TIGRE GRIS SD-CODO 90 DE 25MM 22405616-TIGRE</v>
          </cell>
          <cell r="C6929">
            <v>21</v>
          </cell>
          <cell r="D6929">
            <v>450.41</v>
          </cell>
          <cell r="E6929">
            <v>372.23966942148763</v>
          </cell>
        </row>
        <row r="6930">
          <cell r="A6930">
            <v>226</v>
          </cell>
          <cell r="B6930" t="str">
            <v>PVC SOLDABLE TIGRE GRIS SD-CODO 90 DE 32MM 22405624-TIGRE</v>
          </cell>
          <cell r="C6930">
            <v>21</v>
          </cell>
          <cell r="D6930">
            <v>638.08000000000004</v>
          </cell>
          <cell r="E6930">
            <v>527.33884297520672</v>
          </cell>
        </row>
        <row r="6931">
          <cell r="A6931">
            <v>227</v>
          </cell>
          <cell r="B6931" t="str">
            <v>PVC SOLDABLE TIGRE GRIS SD-CODO 90 DE 40MM 22405632-TIGRE</v>
          </cell>
          <cell r="C6931">
            <v>21</v>
          </cell>
          <cell r="D6931">
            <v>1057.78</v>
          </cell>
          <cell r="E6931">
            <v>874.19834710743805</v>
          </cell>
        </row>
        <row r="6932">
          <cell r="A6932">
            <v>228</v>
          </cell>
          <cell r="B6932" t="str">
            <v>PVC SOLDABLE TIGRE GRIS SD-CODO 90 DE 50MM 22405640-TIGRE</v>
          </cell>
          <cell r="C6932">
            <v>21</v>
          </cell>
          <cell r="D6932">
            <v>1709.51</v>
          </cell>
          <cell r="E6932">
            <v>1412.8181818181818</v>
          </cell>
        </row>
        <row r="6933">
          <cell r="A6933">
            <v>229</v>
          </cell>
          <cell r="B6933" t="str">
            <v>PVC SOLDABLE TIGRE GRIS SD-CODO 90 DE 63MM(12) 22405667-TIGRE</v>
          </cell>
          <cell r="C6933">
            <v>21</v>
          </cell>
          <cell r="D6933">
            <v>4531.3999999999996</v>
          </cell>
          <cell r="E6933">
            <v>3744.9586776859501</v>
          </cell>
        </row>
        <row r="6934">
          <cell r="A6934">
            <v>230</v>
          </cell>
          <cell r="B6934" t="str">
            <v>PVC SOLDABLE TIGRE GRIS SD-CODO 90 DE 75MM 22405675-TIGRE</v>
          </cell>
          <cell r="C6934">
            <v>21</v>
          </cell>
          <cell r="D6934">
            <v>7573.38</v>
          </cell>
          <cell r="E6934">
            <v>6258.9917355371899</v>
          </cell>
        </row>
        <row r="6935">
          <cell r="A6935">
            <v>231</v>
          </cell>
          <cell r="B6935" t="str">
            <v>PVC SOLDABLE TIGRE GRIS SD-CODO 90 DE 90MM 22405691-TIGRE</v>
          </cell>
          <cell r="C6935">
            <v>21</v>
          </cell>
          <cell r="D6935">
            <v>10589.76</v>
          </cell>
          <cell r="E6935">
            <v>8751.8677685950424</v>
          </cell>
        </row>
        <row r="6936">
          <cell r="A6936">
            <v>232</v>
          </cell>
          <cell r="B6936" t="str">
            <v>PVC SOLDABLE TIGRE GRIS SD-CODO 90 DE 110MM 22405705-TIGRE</v>
          </cell>
          <cell r="C6936">
            <v>21</v>
          </cell>
          <cell r="D6936">
            <v>16970.580000000002</v>
          </cell>
          <cell r="E6936">
            <v>14025.27272727273</v>
          </cell>
        </row>
        <row r="6937">
          <cell r="A6937">
            <v>233</v>
          </cell>
          <cell r="B6937" t="str">
            <v>PVC SOLDABLE TIGRE GRIS SD-CUPLA DE 20MM 22406205-TIGRE</v>
          </cell>
          <cell r="C6937">
            <v>21</v>
          </cell>
          <cell r="D6937">
            <v>310.51</v>
          </cell>
          <cell r="E6937">
            <v>256.61983471074382</v>
          </cell>
        </row>
        <row r="6938">
          <cell r="A6938">
            <v>234</v>
          </cell>
          <cell r="B6938" t="str">
            <v>PVC SOLDABLE TIGRE GRIS SD-CUPLA DE 25MM 22406221-TIGRE</v>
          </cell>
          <cell r="C6938">
            <v>21</v>
          </cell>
          <cell r="D6938">
            <v>394.11</v>
          </cell>
          <cell r="E6938">
            <v>325.71074380165294</v>
          </cell>
        </row>
        <row r="6939">
          <cell r="A6939">
            <v>235</v>
          </cell>
          <cell r="B6939" t="str">
            <v>PVC SOLDABLE TIGRE GRIS SD-CUPLA DE 32MM 22406248-TIGRE</v>
          </cell>
          <cell r="C6939">
            <v>21</v>
          </cell>
          <cell r="D6939">
            <v>542.54</v>
          </cell>
          <cell r="E6939">
            <v>448.38016528925618</v>
          </cell>
        </row>
        <row r="6940">
          <cell r="A6940">
            <v>236</v>
          </cell>
          <cell r="B6940" t="str">
            <v>PVC SOLDABLE TIGRE GRIS SD-CUPLA DE 40MM(12) 22406264-TIGRE</v>
          </cell>
          <cell r="C6940">
            <v>21</v>
          </cell>
          <cell r="D6940">
            <v>658.56</v>
          </cell>
          <cell r="E6940">
            <v>544.26446280991729</v>
          </cell>
        </row>
        <row r="6941">
          <cell r="A6941">
            <v>237</v>
          </cell>
          <cell r="B6941" t="str">
            <v>PVC SOLDABLE TIGRE GRIS SD-CUPLA DE 50MM(12) 22406280-TIGRE</v>
          </cell>
          <cell r="C6941">
            <v>21</v>
          </cell>
          <cell r="D6941">
            <v>1069.73</v>
          </cell>
          <cell r="E6941">
            <v>884.07438016528931</v>
          </cell>
        </row>
        <row r="6942">
          <cell r="A6942">
            <v>238</v>
          </cell>
          <cell r="B6942" t="str">
            <v>PVC SOLDABLE TIGRE GRIS SD-CUPLA DE 63MM(12) 22406302-TIGRE</v>
          </cell>
          <cell r="C6942">
            <v>21</v>
          </cell>
          <cell r="D6942">
            <v>2743.41</v>
          </cell>
          <cell r="E6942">
            <v>2267.2809917355371</v>
          </cell>
        </row>
        <row r="6943">
          <cell r="A6943">
            <v>239</v>
          </cell>
          <cell r="B6943" t="str">
            <v>PVC SOLDABLE TIGRE GRIS SD-CUPLA DE 75MM 22406329-TIGRE</v>
          </cell>
          <cell r="C6943">
            <v>21</v>
          </cell>
          <cell r="D6943">
            <v>4028.1</v>
          </cell>
          <cell r="E6943">
            <v>3329.0082644628101</v>
          </cell>
        </row>
        <row r="6944">
          <cell r="A6944">
            <v>240</v>
          </cell>
          <cell r="B6944" t="str">
            <v>PVC SOLDABLE TIGRE GRIS SD-CUPLA DE 90MM 22406345-TIGRE</v>
          </cell>
          <cell r="C6944">
            <v>21</v>
          </cell>
          <cell r="D6944">
            <v>7346.47</v>
          </cell>
          <cell r="E6944">
            <v>6071.462809917356</v>
          </cell>
        </row>
        <row r="6945">
          <cell r="A6945">
            <v>241</v>
          </cell>
          <cell r="B6945" t="str">
            <v>PVC SOLDABLE TIGRE GRIS SD-CUPLA DE 110MM 22406361-TIGRE</v>
          </cell>
          <cell r="C6945">
            <v>21</v>
          </cell>
          <cell r="D6945">
            <v>9915.85</v>
          </cell>
          <cell r="E6945">
            <v>8194.9173553719011</v>
          </cell>
        </row>
        <row r="6946">
          <cell r="A6946">
            <v>242</v>
          </cell>
          <cell r="B6946" t="str">
            <v>PVC SOLDABLE TIGRE GRIS SD-TE 90 DE 20MM 22408305-TIGRE</v>
          </cell>
          <cell r="C6946">
            <v>21</v>
          </cell>
          <cell r="D6946">
            <v>516.95000000000005</v>
          </cell>
          <cell r="E6946">
            <v>427.23140495867773</v>
          </cell>
        </row>
        <row r="6947">
          <cell r="A6947">
            <v>243</v>
          </cell>
          <cell r="B6947" t="str">
            <v>PVC SOLDABLE TIGRE GRIS SD-TE 90 DE 25MM(12) 22408313-TIGRE</v>
          </cell>
          <cell r="C6947">
            <v>21</v>
          </cell>
          <cell r="D6947">
            <v>658.56</v>
          </cell>
          <cell r="E6947">
            <v>544.26446280991729</v>
          </cell>
        </row>
        <row r="6948">
          <cell r="A6948">
            <v>244</v>
          </cell>
          <cell r="B6948" t="str">
            <v>PVC SOLDABLE TIGRE GRIS SD-TE 90 DE 32MM 22408321-TIGRE</v>
          </cell>
          <cell r="C6948">
            <v>21</v>
          </cell>
          <cell r="D6948">
            <v>965.65</v>
          </cell>
          <cell r="E6948">
            <v>798.05785123966939</v>
          </cell>
        </row>
        <row r="6949">
          <cell r="A6949">
            <v>245</v>
          </cell>
          <cell r="B6949" t="str">
            <v>PVC SOLDABLE TIGRE GRIS SD-TE 90 DE 40MM 22408330-TIGRE</v>
          </cell>
          <cell r="C6949">
            <v>21</v>
          </cell>
          <cell r="D6949">
            <v>1451.89</v>
          </cell>
          <cell r="E6949">
            <v>1199.909090909091</v>
          </cell>
        </row>
        <row r="6950">
          <cell r="A6950">
            <v>246</v>
          </cell>
          <cell r="B6950" t="str">
            <v>PVC SOLDABLE TIGRE GRIS SD-TE 90 DE 50MM 22408348-TIGRE</v>
          </cell>
          <cell r="C6950">
            <v>21</v>
          </cell>
          <cell r="D6950">
            <v>2221.34</v>
          </cell>
          <cell r="E6950">
            <v>1835.818181818182</v>
          </cell>
        </row>
        <row r="6951">
          <cell r="A6951">
            <v>247</v>
          </cell>
          <cell r="B6951" t="str">
            <v>PVC SOLDABLE TIGRE GRIS SD-TE 90 DE 63MM 22408356-TIGRE</v>
          </cell>
          <cell r="C6951">
            <v>21</v>
          </cell>
          <cell r="D6951">
            <v>5109.7700000000004</v>
          </cell>
          <cell r="E6951">
            <v>4222.9504132231414</v>
          </cell>
        </row>
        <row r="6952">
          <cell r="A6952">
            <v>248</v>
          </cell>
          <cell r="B6952" t="str">
            <v>PVC SOLDABLE TIGRE GRIS SD-TE 90 DE 75MM 22408372-TIGRE</v>
          </cell>
          <cell r="C6952">
            <v>21</v>
          </cell>
          <cell r="D6952">
            <v>9878.32</v>
          </cell>
          <cell r="E6952">
            <v>8163.9008264462809</v>
          </cell>
        </row>
        <row r="6953">
          <cell r="A6953">
            <v>249</v>
          </cell>
          <cell r="B6953" t="str">
            <v>PVC SOLDABLE TIGRE GRIS SD-TE 90 DE 90MM 22408380-TIGRE</v>
          </cell>
          <cell r="C6953">
            <v>21</v>
          </cell>
          <cell r="D6953">
            <v>13278.58</v>
          </cell>
          <cell r="E6953">
            <v>10974.03305785124</v>
          </cell>
        </row>
        <row r="6954">
          <cell r="A6954">
            <v>250</v>
          </cell>
          <cell r="B6954" t="str">
            <v>PVC SOLDABLE TIGRE GRIS SD-TE 90 DE 110MM 22408402-TIGRE</v>
          </cell>
          <cell r="C6954">
            <v>21</v>
          </cell>
          <cell r="D6954">
            <v>22237.31</v>
          </cell>
          <cell r="E6954">
            <v>18377.942148760332</v>
          </cell>
        </row>
        <row r="6955">
          <cell r="A6955">
            <v>251</v>
          </cell>
          <cell r="B6955" t="str">
            <v>PVC SOLDABLE TIGRE GRIS SD-UNION DOBLE DE 20MM 22409506-TIGRE</v>
          </cell>
          <cell r="C6955">
            <v>21</v>
          </cell>
          <cell r="D6955">
            <v>1448.48</v>
          </cell>
          <cell r="E6955">
            <v>1197.0909090909092</v>
          </cell>
        </row>
        <row r="6956">
          <cell r="A6956">
            <v>252</v>
          </cell>
          <cell r="B6956" t="str">
            <v>PVC SOLDABLE TIGRE GRIS SD-UNION DOBLE DE 25MM 22409514-TIGRE</v>
          </cell>
          <cell r="C6956">
            <v>21</v>
          </cell>
          <cell r="D6956">
            <v>1994.43</v>
          </cell>
          <cell r="E6956">
            <v>1648.2892561983472</v>
          </cell>
        </row>
        <row r="6957">
          <cell r="A6957">
            <v>253</v>
          </cell>
          <cell r="B6957" t="str">
            <v>PVC SOLDABLE TIGRE GRIS SD-UNION DOBLE DE 32MM(12) 22409522-TIGRE</v>
          </cell>
          <cell r="C6957">
            <v>21</v>
          </cell>
          <cell r="D6957">
            <v>2501.14</v>
          </cell>
          <cell r="E6957">
            <v>2067.0578512396692</v>
          </cell>
        </row>
        <row r="6958">
          <cell r="A6958">
            <v>254</v>
          </cell>
          <cell r="B6958" t="str">
            <v>PVC SOLDABLE TIGRE GRIS SD-UNION DOBLE DE 40MM(12) 22409530-TIGRE</v>
          </cell>
          <cell r="C6958">
            <v>21</v>
          </cell>
          <cell r="D6958">
            <v>3558.93</v>
          </cell>
          <cell r="E6958">
            <v>2941.2644628099174</v>
          </cell>
        </row>
        <row r="6959">
          <cell r="A6959">
            <v>255</v>
          </cell>
          <cell r="B6959" t="str">
            <v>PVC SOLDABLE TIGRE GRIS SD-UNION DOBLE DE 50MM 22409549-TIGRE</v>
          </cell>
          <cell r="C6959">
            <v>21</v>
          </cell>
          <cell r="D6959">
            <v>5017.6400000000003</v>
          </cell>
          <cell r="E6959">
            <v>4146.8099173553719</v>
          </cell>
        </row>
        <row r="6960">
          <cell r="A6960">
            <v>256</v>
          </cell>
          <cell r="B6960" t="str">
            <v>PVC SOLDABLE TIGRE GRIS SD-UNION DOBLE DE 63MM 22409565-TIGRE</v>
          </cell>
          <cell r="C6960">
            <v>21</v>
          </cell>
          <cell r="D6960">
            <v>9277.77</v>
          </cell>
          <cell r="E6960">
            <v>7667.5785123966944</v>
          </cell>
        </row>
        <row r="6961">
          <cell r="A6961">
            <v>257</v>
          </cell>
          <cell r="B6961" t="str">
            <v>PVC SOLDABLE TIGRE GRIS SD-UNION DOBLE DE 75MM 22409573-TIGRE</v>
          </cell>
          <cell r="C6961">
            <v>21</v>
          </cell>
          <cell r="D6961">
            <v>17086.59</v>
          </cell>
          <cell r="E6961">
            <v>14121.14876033058</v>
          </cell>
        </row>
        <row r="6962">
          <cell r="A6962">
            <v>258</v>
          </cell>
          <cell r="B6962" t="str">
            <v>PVC SOLDABLE TIGRE GRIS SD-UNION DOBLE DE 90MM 22409590-TIGRE</v>
          </cell>
          <cell r="C6962">
            <v>21</v>
          </cell>
          <cell r="D6962">
            <v>24598.55</v>
          </cell>
          <cell r="E6962">
            <v>20329.380165289258</v>
          </cell>
        </row>
        <row r="6963">
          <cell r="A6963">
            <v>259</v>
          </cell>
          <cell r="B6963" t="str">
            <v>PVC SOLDABLE TIGRE GRIS SD-UNION DOBLE DE 110MM 22409603-TIGRE</v>
          </cell>
          <cell r="C6963">
            <v>21</v>
          </cell>
          <cell r="D6963">
            <v>36819.339999999997</v>
          </cell>
          <cell r="E6963">
            <v>30429.206611570247</v>
          </cell>
        </row>
        <row r="6964">
          <cell r="A6964">
            <v>260</v>
          </cell>
          <cell r="B6964" t="str">
            <v>PVC SOLDABLE TIGRE GRIS SD-BUJE REDUCCION SD CORTO 25X20MM 22402200-TI</v>
          </cell>
          <cell r="C6964">
            <v>21</v>
          </cell>
          <cell r="D6964">
            <v>175.73</v>
          </cell>
          <cell r="E6964">
            <v>145.23140495867767</v>
          </cell>
        </row>
        <row r="6965">
          <cell r="A6965">
            <v>261</v>
          </cell>
          <cell r="B6965" t="str">
            <v>PVC SOLDABLE TIGRE GRIS SD-BUJE REDUCCION SD CORTO 32X25MM 22402226-TI</v>
          </cell>
          <cell r="C6965">
            <v>21</v>
          </cell>
          <cell r="D6965">
            <v>199.61</v>
          </cell>
          <cell r="E6965">
            <v>164.96694214876035</v>
          </cell>
        </row>
        <row r="6966">
          <cell r="A6966">
            <v>262</v>
          </cell>
          <cell r="B6966" t="str">
            <v>PVC SOLDABLE TIGRE GRIS SD-BUJE REDUCCION SD CORTO 40X32MM 22402250-TI</v>
          </cell>
          <cell r="C6966">
            <v>21</v>
          </cell>
          <cell r="D6966">
            <v>327.57</v>
          </cell>
          <cell r="E6966">
            <v>270.71900826446279</v>
          </cell>
        </row>
        <row r="6967">
          <cell r="A6967">
            <v>263</v>
          </cell>
          <cell r="B6967" t="str">
            <v>PVC SOLDABLE TIGRE GRIS SD-BUJE REDUCCION SD CORTO 50X40MM 22402285-TI</v>
          </cell>
          <cell r="C6967">
            <v>21</v>
          </cell>
          <cell r="D6967">
            <v>542.54</v>
          </cell>
          <cell r="E6967">
            <v>448.38016528925618</v>
          </cell>
        </row>
        <row r="6968">
          <cell r="A6968">
            <v>264</v>
          </cell>
          <cell r="B6968" t="str">
            <v>PVC SOLDABLE TIGRE GRIS SD-BUJE REDUCCION SD CORTO 63X50MM 22402331-TI</v>
          </cell>
          <cell r="C6968">
            <v>21</v>
          </cell>
          <cell r="D6968">
            <v>1173.8</v>
          </cell>
          <cell r="E6968">
            <v>970.08264462809916</v>
          </cell>
        </row>
        <row r="6969">
          <cell r="A6969">
            <v>265</v>
          </cell>
          <cell r="B6969" t="str">
            <v>PVC SOLDABLE TIGRE GRIS SD-BUJE REDUCCION SD CORTO 75X63MM(12) 22402382-TI</v>
          </cell>
          <cell r="C6969">
            <v>21</v>
          </cell>
          <cell r="D6969">
            <v>1806.76</v>
          </cell>
          <cell r="E6969">
            <v>1493.1900826446281</v>
          </cell>
        </row>
        <row r="6970">
          <cell r="A6970">
            <v>266</v>
          </cell>
          <cell r="B6970" t="str">
            <v>PVC SOLDABLE TIGRE GRIS SD-BUJE REDUCCION SD CORTO 90X75MM 22402498-TI</v>
          </cell>
          <cell r="C6970">
            <v>21</v>
          </cell>
          <cell r="D6970">
            <v>7554.61</v>
          </cell>
          <cell r="E6970">
            <v>6243.4793388429753</v>
          </cell>
        </row>
        <row r="6971">
          <cell r="A6971">
            <v>267</v>
          </cell>
          <cell r="B6971" t="str">
            <v>PVC SOLDABLE TIGRE GRIS SD-BUJE REDUCCION SD CORTO 110X63MM 22521870-TI</v>
          </cell>
          <cell r="C6971">
            <v>21</v>
          </cell>
          <cell r="D6971">
            <v>12068.95</v>
          </cell>
          <cell r="E6971">
            <v>9974.3388429752067</v>
          </cell>
        </row>
        <row r="6972">
          <cell r="A6972">
            <v>268</v>
          </cell>
          <cell r="B6972" t="str">
            <v>PVC SOLDABLE TIGRE GRIS SD-BUJE REDUCCION SD CORTO 110X75MM 22521888-TI</v>
          </cell>
          <cell r="C6972">
            <v>21</v>
          </cell>
          <cell r="D6972">
            <v>12768.45</v>
          </cell>
          <cell r="E6972">
            <v>10552.438016528926</v>
          </cell>
        </row>
        <row r="6973">
          <cell r="A6973">
            <v>269</v>
          </cell>
          <cell r="B6973" t="str">
            <v>PVC SOLDABLE TIGRE GRIS SD-BUJE REDUCCION SD CORTO 110X90MM 22521896-TI</v>
          </cell>
          <cell r="C6973">
            <v>21</v>
          </cell>
          <cell r="D6973">
            <v>13389.47</v>
          </cell>
          <cell r="E6973">
            <v>11065.677685950413</v>
          </cell>
        </row>
        <row r="6974">
          <cell r="A6974">
            <v>270</v>
          </cell>
          <cell r="B6974" t="str">
            <v>PVC SOLDABLE TIGRE GRIS SD-BUJE REDUCCION SD LARGO 32X20MM 22402803-TI</v>
          </cell>
          <cell r="C6974">
            <v>21</v>
          </cell>
          <cell r="D6974">
            <v>554.48</v>
          </cell>
          <cell r="E6974">
            <v>458.24793388429754</v>
          </cell>
        </row>
        <row r="6975">
          <cell r="A6975">
            <v>271</v>
          </cell>
          <cell r="B6975" t="str">
            <v>PVC SOLDABLE TIGRE GRIS SD-BUJE REDUCCION SD LARGO 40X20MM 22402820-TI</v>
          </cell>
          <cell r="C6975">
            <v>21</v>
          </cell>
          <cell r="D6975">
            <v>784.81</v>
          </cell>
          <cell r="E6975">
            <v>648.60330578512389</v>
          </cell>
        </row>
        <row r="6976">
          <cell r="A6976">
            <v>272</v>
          </cell>
          <cell r="B6976" t="str">
            <v>PVC SOLDABLE TIGRE GRIS SD-BUJE REDUCCION SD LARGO 40X25MM 22402838-TI</v>
          </cell>
          <cell r="C6976">
            <v>21</v>
          </cell>
          <cell r="D6976">
            <v>846.23</v>
          </cell>
          <cell r="E6976">
            <v>699.36363636363637</v>
          </cell>
        </row>
        <row r="6977">
          <cell r="A6977">
            <v>273</v>
          </cell>
          <cell r="B6977" t="str">
            <v>PVC SOLDABLE TIGRE GRIS SD-BUJE REDUCCION SD LARGO 50X20MM(12) 22402846-TI</v>
          </cell>
          <cell r="C6977">
            <v>21</v>
          </cell>
          <cell r="D6977">
            <v>905.94</v>
          </cell>
          <cell r="E6977">
            <v>748.71074380165294</v>
          </cell>
        </row>
        <row r="6978">
          <cell r="A6978">
            <v>274</v>
          </cell>
          <cell r="B6978" t="str">
            <v>PVC SOLDABLE TIGRE GRIS SD-BUJE REDUCCION SD LARGO 50X25MM(12) 22402854-TI</v>
          </cell>
          <cell r="C6978">
            <v>21</v>
          </cell>
          <cell r="D6978">
            <v>929.83</v>
          </cell>
          <cell r="E6978">
            <v>768.4545454545455</v>
          </cell>
        </row>
        <row r="6979">
          <cell r="A6979">
            <v>275</v>
          </cell>
          <cell r="B6979" t="str">
            <v>PVC SOLDABLE TIGRE GRIS SD-BUJE REDUCCION SD LARGO 50X32MM(12) 22402862-TI</v>
          </cell>
          <cell r="C6979">
            <v>21</v>
          </cell>
          <cell r="D6979">
            <v>938.36</v>
          </cell>
          <cell r="E6979">
            <v>775.50413223140504</v>
          </cell>
        </row>
        <row r="6980">
          <cell r="A6980">
            <v>276</v>
          </cell>
          <cell r="B6980" t="str">
            <v>PVC SOLDABLE TIGRE GRIS SD-BUJE REDUCCION SD LARGO 63X25MM 22402897-TI</v>
          </cell>
          <cell r="C6980">
            <v>21</v>
          </cell>
          <cell r="D6980">
            <v>2037.08</v>
          </cell>
          <cell r="E6980">
            <v>1683.5371900826447</v>
          </cell>
        </row>
        <row r="6981">
          <cell r="A6981">
            <v>277</v>
          </cell>
          <cell r="B6981" t="str">
            <v>PVC SOLDABLE TIGRE GRIS SD-BUJE REDUCCION SD LARGO 63X32MM 22402900-TI</v>
          </cell>
          <cell r="C6981">
            <v>21</v>
          </cell>
          <cell r="D6981">
            <v>1532.08</v>
          </cell>
          <cell r="E6981">
            <v>1266.1818181818182</v>
          </cell>
        </row>
        <row r="6982">
          <cell r="A6982">
            <v>278</v>
          </cell>
          <cell r="B6982" t="str">
            <v>PVC SOLDABLE TIGRE GRIS SD-BUJE REDUCCION SD LARGO 63X40MM 22402919-TI</v>
          </cell>
          <cell r="C6982">
            <v>21</v>
          </cell>
          <cell r="D6982">
            <v>1716.34</v>
          </cell>
          <cell r="E6982">
            <v>1418.4628099173553</v>
          </cell>
        </row>
        <row r="6983">
          <cell r="A6983">
            <v>279</v>
          </cell>
          <cell r="B6983" t="str">
            <v>PVC SOLDABLE TIGRE GRIS SD-BUJE REDUCCION SD LARGO 63X50MM(12) 22402927-TI</v>
          </cell>
          <cell r="C6983">
            <v>21</v>
          </cell>
          <cell r="D6983">
            <v>2257.17</v>
          </cell>
          <cell r="E6983">
            <v>1865.4297520661157</v>
          </cell>
        </row>
        <row r="6984">
          <cell r="A6984">
            <v>280</v>
          </cell>
          <cell r="B6984" t="str">
            <v>PVC SOLDABLE TIGRE GRIS SD-BUJE REDUCCION SD LARGO 75X50MM 22402978-TI</v>
          </cell>
          <cell r="C6984">
            <v>21</v>
          </cell>
          <cell r="D6984">
            <v>2178.69</v>
          </cell>
          <cell r="E6984">
            <v>1800.5702479338845</v>
          </cell>
        </row>
        <row r="6985">
          <cell r="A6985">
            <v>281</v>
          </cell>
          <cell r="B6985" t="str">
            <v>PVC SOLDABLE TIGRE GRIS SD-CUPLA REDUCCION SD25X20MM 22406507-TIGRE</v>
          </cell>
          <cell r="C6985">
            <v>21</v>
          </cell>
          <cell r="D6985">
            <v>748.98</v>
          </cell>
          <cell r="E6985">
            <v>618.99173553719015</v>
          </cell>
        </row>
        <row r="6986">
          <cell r="A6986">
            <v>282</v>
          </cell>
          <cell r="B6986" t="str">
            <v>PVC SOLDABLE TIGRE GRIS SD-CUPLA REDUCCION SD32X25MM 22406523-TIGRE</v>
          </cell>
          <cell r="C6986">
            <v>21</v>
          </cell>
          <cell r="D6986">
            <v>766.04</v>
          </cell>
          <cell r="E6986">
            <v>633.09090909090912</v>
          </cell>
        </row>
        <row r="6987">
          <cell r="A6987">
            <v>283</v>
          </cell>
          <cell r="B6987" t="str">
            <v>PVC SOLDABLE TIGRE GRIS SD-TE REDUCCION 90 DE 25X20MM 22408500-TIGRE</v>
          </cell>
          <cell r="C6987">
            <v>21</v>
          </cell>
          <cell r="D6987">
            <v>670.5</v>
          </cell>
          <cell r="E6987">
            <v>554.1322314049587</v>
          </cell>
        </row>
        <row r="6988">
          <cell r="A6988">
            <v>284</v>
          </cell>
          <cell r="B6988" t="str">
            <v>PVC SOLDABLE TIGRE GRIS SD-TE REDUCCION 90 DE 32X25MM 22408526-TIGRE</v>
          </cell>
          <cell r="C6988">
            <v>21</v>
          </cell>
          <cell r="D6988">
            <v>929.83</v>
          </cell>
          <cell r="E6988">
            <v>768.4545454545455</v>
          </cell>
        </row>
        <row r="6989">
          <cell r="A6989">
            <v>285</v>
          </cell>
          <cell r="B6989" t="str">
            <v>PVC SOLDABLE TIGRE GRIS SD-TE REDUCCION 90 DE 40X32MM 22408550-TIGRE</v>
          </cell>
          <cell r="C6989">
            <v>21</v>
          </cell>
          <cell r="D6989">
            <v>1593.5</v>
          </cell>
          <cell r="E6989">
            <v>1316.9421487603306</v>
          </cell>
        </row>
        <row r="6990">
          <cell r="A6990">
            <v>286</v>
          </cell>
          <cell r="B6990" t="str">
            <v>PVC SOLDABLE TIGRE GRIS SD-TE REDUCCION 90 DE 50X25MM(12) 22408577-TIGRE</v>
          </cell>
          <cell r="C6990">
            <v>21</v>
          </cell>
          <cell r="D6990">
            <v>2110.4499999999998</v>
          </cell>
          <cell r="E6990">
            <v>1744.1735537190082</v>
          </cell>
        </row>
        <row r="6991">
          <cell r="A6991">
            <v>287</v>
          </cell>
          <cell r="B6991" t="str">
            <v>PVC SOLDABLE TIGRE GRIS SD-TE REDUCCION 90 DE 50X32MM(12) 22408585-TIGRE</v>
          </cell>
          <cell r="C6991">
            <v>21</v>
          </cell>
          <cell r="D6991">
            <v>2293</v>
          </cell>
          <cell r="E6991">
            <v>1895.0413223140497</v>
          </cell>
        </row>
        <row r="6992">
          <cell r="A6992">
            <v>288</v>
          </cell>
          <cell r="B6992" t="str">
            <v>PVC SOLDABLE TIGRE GRIS SD-TE REDUCCION 90 DE 50X40MM 22408593-TIGRE</v>
          </cell>
          <cell r="C6992">
            <v>21</v>
          </cell>
          <cell r="D6992">
            <v>2651.28</v>
          </cell>
          <cell r="E6992">
            <v>2191.140495867769</v>
          </cell>
        </row>
        <row r="6993">
          <cell r="A6993">
            <v>289</v>
          </cell>
          <cell r="B6993" t="str">
            <v>PVC SOLDABLE TIGRE GRIS SD-TE REDUCCION 90 DE 90X75MM 22409026-TIGRE</v>
          </cell>
          <cell r="C6993">
            <v>21</v>
          </cell>
          <cell r="D6993">
            <v>14051.44</v>
          </cell>
          <cell r="E6993">
            <v>11612.760330578512</v>
          </cell>
        </row>
        <row r="6994">
          <cell r="A6994">
            <v>290</v>
          </cell>
          <cell r="B6994" t="str">
            <v>PVC SOLDABLE TIGRE GRIS SD-TE REDUCCION 90 DE 110X75MM 22409123-TIGRE</v>
          </cell>
          <cell r="C6994">
            <v>21</v>
          </cell>
          <cell r="D6994">
            <v>18442.939999999999</v>
          </cell>
          <cell r="E6994">
            <v>15242.099173553719</v>
          </cell>
        </row>
        <row r="6995">
          <cell r="A6995">
            <v>292</v>
          </cell>
          <cell r="B6995" t="str">
            <v>PVC SOLDABLE TIGRE GRIS SD-CRUCETA DE 20MM 22404008-TIGRE</v>
          </cell>
          <cell r="C6995">
            <v>21</v>
          </cell>
          <cell r="D6995">
            <v>2361.2399999999998</v>
          </cell>
          <cell r="E6995">
            <v>1951.4380165289256</v>
          </cell>
        </row>
        <row r="6996">
          <cell r="A6996">
            <v>293</v>
          </cell>
          <cell r="B6996" t="str">
            <v>PVC SOLDABLE TIGRE GRIS SD-CRUCETA DE 25MM 22404016-TIGRE</v>
          </cell>
          <cell r="C6996">
            <v>21</v>
          </cell>
          <cell r="D6996">
            <v>2755.35</v>
          </cell>
          <cell r="E6996">
            <v>2277.1487603305786</v>
          </cell>
        </row>
        <row r="6997">
          <cell r="A6997">
            <v>294</v>
          </cell>
          <cell r="B6997" t="str">
            <v>PVC SOLDABLE TIGRE GRIS SD-CRUCETA DE 32MM 22404024-TIGRE</v>
          </cell>
          <cell r="C6997">
            <v>21</v>
          </cell>
          <cell r="D6997">
            <v>4232.83</v>
          </cell>
          <cell r="E6997">
            <v>3498.2066115702478</v>
          </cell>
        </row>
        <row r="6998">
          <cell r="A6998">
            <v>295</v>
          </cell>
          <cell r="B6998" t="str">
            <v>PVC SOLDABLE TIGRE GRIS SD-CRUCETA DE 40MM 22404032-TIGRE</v>
          </cell>
          <cell r="C6998">
            <v>21</v>
          </cell>
          <cell r="D6998">
            <v>3789.25</v>
          </cell>
          <cell r="E6998">
            <v>3131.6115702479342</v>
          </cell>
        </row>
        <row r="6999">
          <cell r="A6999">
            <v>296</v>
          </cell>
          <cell r="B6999" t="str">
            <v>PVC SOLDABLE TIGRE GRIS SD-CRUCETA DE 50MM 22404040-TIGRE</v>
          </cell>
          <cell r="C6999">
            <v>21</v>
          </cell>
          <cell r="D6999">
            <v>4232.83</v>
          </cell>
          <cell r="E6999">
            <v>3498.2066115702478</v>
          </cell>
        </row>
        <row r="7000">
          <cell r="A7000">
            <v>297</v>
          </cell>
          <cell r="B7000" t="str">
            <v>PVC SOLDABLE TIGRE GRIS SD-CRUCETA DE 63MM 22404067-TIGRE</v>
          </cell>
          <cell r="C7000">
            <v>21</v>
          </cell>
          <cell r="D7000">
            <v>10091.58</v>
          </cell>
          <cell r="E7000">
            <v>8340.1487603305795</v>
          </cell>
        </row>
        <row r="7001">
          <cell r="A7001">
            <v>298</v>
          </cell>
          <cell r="B7001" t="str">
            <v>PVC SOLDABLE TIGRE GRIS SD-CRUCETA DE 75MM 22404075-TIGRE</v>
          </cell>
          <cell r="C7001">
            <v>21</v>
          </cell>
          <cell r="D7001">
            <v>19050.310000000001</v>
          </cell>
          <cell r="E7001">
            <v>15744.057851239671</v>
          </cell>
        </row>
        <row r="7002">
          <cell r="A7002">
            <v>299</v>
          </cell>
          <cell r="B7002" t="str">
            <v>PVC SOLDABLE TIGRE GRIS SD-CRUCETA DE 90MM 22404091-TIGRE</v>
          </cell>
          <cell r="C7002">
            <v>21</v>
          </cell>
          <cell r="D7002">
            <v>23979.24</v>
          </cell>
          <cell r="E7002">
            <v>19817.553719008265</v>
          </cell>
        </row>
        <row r="7003">
          <cell r="A7003">
            <v>303</v>
          </cell>
          <cell r="B7003" t="str">
            <v>PVC SOLDABLE TIGRE GRIS SD-CONEXION PARA TANQUE DE 25MM(12) 22401823-TIGRE</v>
          </cell>
          <cell r="C7003">
            <v>21</v>
          </cell>
          <cell r="D7003">
            <v>5911.64</v>
          </cell>
          <cell r="E7003">
            <v>4885.6528925619841</v>
          </cell>
        </row>
        <row r="7004">
          <cell r="A7004">
            <v>304</v>
          </cell>
          <cell r="B7004" t="str">
            <v>PVC SOLDABLE TIGRE GRIS SD-CONEXION PARA TANQUE DE 32MM(12) 22401840-TIGRE</v>
          </cell>
          <cell r="C7004">
            <v>21</v>
          </cell>
          <cell r="D7004">
            <v>6704.97</v>
          </cell>
          <cell r="E7004">
            <v>5541.2975206611573</v>
          </cell>
        </row>
        <row r="7005">
          <cell r="A7005">
            <v>305</v>
          </cell>
          <cell r="B7005" t="str">
            <v>PVC SOLDABLE TIGRE GRIS SD-CONEXION PARA TANQUE DE 40MM 22401866-TIGRE</v>
          </cell>
          <cell r="C7005">
            <v>21</v>
          </cell>
          <cell r="D7005">
            <v>9531.98</v>
          </cell>
          <cell r="E7005">
            <v>7877.6694214876034</v>
          </cell>
        </row>
        <row r="7006">
          <cell r="A7006">
            <v>306</v>
          </cell>
          <cell r="B7006" t="str">
            <v>PVC SOLDABLE TIGRE GRIS SD-CONEXION PARA TANQUE DE 50MM 22401882-TIGRE</v>
          </cell>
          <cell r="C7006">
            <v>21</v>
          </cell>
          <cell r="D7006">
            <v>9840.7900000000009</v>
          </cell>
          <cell r="E7006">
            <v>8132.8842975206617</v>
          </cell>
        </row>
        <row r="7007">
          <cell r="A7007">
            <v>4217</v>
          </cell>
          <cell r="B7007" t="str">
            <v>PVC SOLDABLE TIGRE GRIS SD-TE REDUCCION 90 DE 75X50MM 22408798-TIGRE</v>
          </cell>
          <cell r="C7007">
            <v>21</v>
          </cell>
          <cell r="D7007">
            <v>8329.18</v>
          </cell>
          <cell r="E7007">
            <v>6883.6198347107438</v>
          </cell>
        </row>
        <row r="7008">
          <cell r="A7008">
            <v>10096</v>
          </cell>
          <cell r="B7008" t="str">
            <v>PVC SOLDABLE TIGRE GRIS SD-TE REDUCCION 90 DE 50 X 20 MM***************-TI</v>
          </cell>
          <cell r="C7008">
            <v>21</v>
          </cell>
          <cell r="D7008">
            <v>6669.15</v>
          </cell>
          <cell r="E7008">
            <v>5511.6942148760327</v>
          </cell>
        </row>
        <row r="7009">
          <cell r="A7009">
            <v>14215</v>
          </cell>
          <cell r="B7009" t="str">
            <v>PVC SOLDABLE TIGRE GRIS SD-BUJE REDUCCION SD CORTO 140X110MM 22521918-T</v>
          </cell>
          <cell r="C7009">
            <v>21</v>
          </cell>
          <cell r="D7009">
            <v>14423.37</v>
          </cell>
          <cell r="E7009">
            <v>11920.14049586777</v>
          </cell>
        </row>
        <row r="7010">
          <cell r="A7010">
            <v>14218</v>
          </cell>
          <cell r="B7010" t="str">
            <v>PVC SOLDABLE TIGRE GRIS SD-BUJE REDUC. SD CORTO 160 X 140 MM-NO VIENE MAS-</v>
          </cell>
          <cell r="C7010">
            <v>21</v>
          </cell>
          <cell r="D7010">
            <v>25535.200000000001</v>
          </cell>
          <cell r="E7010">
            <v>21103.471074380166</v>
          </cell>
        </row>
        <row r="7011">
          <cell r="A7011">
            <v>14219</v>
          </cell>
          <cell r="B7011" t="str">
            <v>PVC SOLDABLE TIGRE GRIS SD-BUJE REDUCCION SD LARGO 63 X 20 MM*************</v>
          </cell>
          <cell r="C7011">
            <v>21</v>
          </cell>
          <cell r="D7011">
            <v>3314.95</v>
          </cell>
          <cell r="E7011">
            <v>2739.6280991735534</v>
          </cell>
        </row>
        <row r="7012">
          <cell r="A7012">
            <v>14221</v>
          </cell>
          <cell r="B7012" t="str">
            <v>PVC SOLDABLE TIGRE GRIS SD-CODO 45 DE 140 MM**************-TIGRE</v>
          </cell>
          <cell r="C7012">
            <v>21</v>
          </cell>
          <cell r="D7012">
            <v>60791.76</v>
          </cell>
          <cell r="E7012">
            <v>50241.123966942148</v>
          </cell>
        </row>
        <row r="7013">
          <cell r="A7013">
            <v>14228</v>
          </cell>
          <cell r="B7013" t="str">
            <v>PVC SOLDABLE TIGRE GRIS SD-CUPLA DE 160MM 22521810-TIGRE</v>
          </cell>
          <cell r="C7013">
            <v>21</v>
          </cell>
          <cell r="D7013">
            <v>55366.36</v>
          </cell>
          <cell r="E7013">
            <v>45757.32231404959</v>
          </cell>
        </row>
        <row r="7014">
          <cell r="A7014">
            <v>14230</v>
          </cell>
          <cell r="B7014" t="str">
            <v>PVC SOLDABLE TIGRE GRIS SD-CUPLA REDUCCION SD40X32MM 22406558-TIGRE</v>
          </cell>
          <cell r="C7014">
            <v>21</v>
          </cell>
          <cell r="D7014">
            <v>846.23</v>
          </cell>
          <cell r="E7014">
            <v>699.36363636363637</v>
          </cell>
        </row>
        <row r="7015">
          <cell r="A7015">
            <v>14231</v>
          </cell>
          <cell r="B7015" t="str">
            <v>PVC SOLDABLE TIGRE GRIS SD-CUPLA REDUCCION SD63X50MM 22406736-TIGRE</v>
          </cell>
          <cell r="C7015">
            <v>21</v>
          </cell>
          <cell r="D7015">
            <v>3545.28</v>
          </cell>
          <cell r="E7015">
            <v>2929.9834710743803</v>
          </cell>
        </row>
        <row r="7016">
          <cell r="A7016">
            <v>14232</v>
          </cell>
          <cell r="B7016" t="str">
            <v>PVC SOLDABLE TIGRE GRIS SD-CUPLA HEMBRA SD/BR 75MMX2 22521080-TIGRE</v>
          </cell>
          <cell r="C7016">
            <v>21</v>
          </cell>
          <cell r="D7016">
            <v>8612.39</v>
          </cell>
          <cell r="E7016">
            <v>7117.6776859504125</v>
          </cell>
        </row>
        <row r="7017">
          <cell r="A7017">
            <v>14233</v>
          </cell>
          <cell r="B7017" t="str">
            <v>PVC SOLDABLE TIGRE GRIS SD-CURVA 45 DE 20MM 22405004-TIGRE</v>
          </cell>
          <cell r="C7017">
            <v>21</v>
          </cell>
          <cell r="D7017">
            <v>929.83</v>
          </cell>
          <cell r="E7017">
            <v>768.4545454545455</v>
          </cell>
        </row>
        <row r="7018">
          <cell r="A7018">
            <v>14234</v>
          </cell>
          <cell r="B7018" t="str">
            <v>PVC SOLDABLE TIGRE GRIS SD-CURVA 45 DE 25MM 22405012-TIGRE</v>
          </cell>
          <cell r="C7018">
            <v>21</v>
          </cell>
          <cell r="D7018">
            <v>1076.55</v>
          </cell>
          <cell r="E7018">
            <v>889.71074380165282</v>
          </cell>
        </row>
        <row r="7019">
          <cell r="A7019">
            <v>14235</v>
          </cell>
          <cell r="B7019" t="str">
            <v>PVC SOLDABLE TIGRE GRIS SD-CURVA 45 DE 32MM 22405020-TIGRE</v>
          </cell>
          <cell r="C7019">
            <v>21</v>
          </cell>
          <cell r="D7019">
            <v>1388.77</v>
          </cell>
          <cell r="E7019">
            <v>1147.7438016528927</v>
          </cell>
        </row>
        <row r="7020">
          <cell r="A7020">
            <v>14236</v>
          </cell>
          <cell r="B7020" t="str">
            <v>PVC SOLDABLE TIGRE GRIS SD-CURVA 45 DE 40MM(12) 22405039-TIGRE</v>
          </cell>
          <cell r="C7020">
            <v>21</v>
          </cell>
          <cell r="D7020">
            <v>1607.15</v>
          </cell>
          <cell r="E7020">
            <v>1328.2231404958679</v>
          </cell>
        </row>
        <row r="7021">
          <cell r="A7021">
            <v>14237</v>
          </cell>
          <cell r="B7021" t="str">
            <v>PVC SOLDABLE TIGRE GRIS SD-MANGUITO SD/BR DE 40MMX1" 22522000-TIGRE</v>
          </cell>
          <cell r="C7021">
            <v>21</v>
          </cell>
          <cell r="D7021">
            <v>1156.74</v>
          </cell>
          <cell r="E7021">
            <v>955.98347107438019</v>
          </cell>
        </row>
        <row r="7022">
          <cell r="A7022">
            <v>14238</v>
          </cell>
          <cell r="B7022" t="str">
            <v>PVC SOLDABLE TIGRE GRIS SD-MANGUITO SD/BR DE 75MMX2" 22521027-TIGRE</v>
          </cell>
          <cell r="C7022">
            <v>21</v>
          </cell>
          <cell r="D7022">
            <v>7817.35</v>
          </cell>
          <cell r="E7022">
            <v>6460.6198347107447</v>
          </cell>
        </row>
        <row r="7023">
          <cell r="A7023">
            <v>14239</v>
          </cell>
          <cell r="B7023" t="str">
            <v>PVC SOLDABLE TIGRE GRIS SD-TAPA DE 140MM 22521845-TIGRE</v>
          </cell>
          <cell r="C7023">
            <v>21</v>
          </cell>
          <cell r="D7023">
            <v>21271.66</v>
          </cell>
          <cell r="E7023">
            <v>17579.884297520661</v>
          </cell>
        </row>
        <row r="7024">
          <cell r="A7024">
            <v>14240</v>
          </cell>
          <cell r="B7024" t="str">
            <v>PVC SOLDABLE TIGRE GRIS SD-TAPA DE 160MM 22521861-TIGRE</v>
          </cell>
          <cell r="C7024">
            <v>21</v>
          </cell>
          <cell r="D7024">
            <v>35683.08</v>
          </cell>
          <cell r="E7024">
            <v>29490.14876033058</v>
          </cell>
        </row>
        <row r="7025">
          <cell r="A7025">
            <v>27280</v>
          </cell>
          <cell r="B7025" t="str">
            <v>PVC SOLDABLE TIGRE GRIS SD-TE REDUCCION 90 DE 63X40MM 22522930-TIGRE</v>
          </cell>
          <cell r="C7025">
            <v>21</v>
          </cell>
          <cell r="D7025">
            <v>4464.8599999999997</v>
          </cell>
          <cell r="E7025">
            <v>3689.9669421487602</v>
          </cell>
        </row>
        <row r="7026">
          <cell r="A7026">
            <v>644</v>
          </cell>
          <cell r="B7026" t="str">
            <v>PVC SOLDABLE TIGRE GRIS SD-TUBO PVC CL10 - 20X1.0MM 6M JP 10162408-TIG</v>
          </cell>
          <cell r="C7026">
            <v>21</v>
          </cell>
          <cell r="D7026">
            <v>5000.58</v>
          </cell>
          <cell r="E7026">
            <v>4132.7107438016528</v>
          </cell>
        </row>
        <row r="7027">
          <cell r="A7027">
            <v>645</v>
          </cell>
          <cell r="B7027" t="str">
            <v>PVC SOLDABLE TIGRE GRIS SD-TUBO PVC CL10 - 25X1.2MM 6M JP 10162432-TIG</v>
          </cell>
          <cell r="C7027">
            <v>21</v>
          </cell>
          <cell r="D7027">
            <v>6344.99</v>
          </cell>
          <cell r="E7027">
            <v>5243.7933884297518</v>
          </cell>
        </row>
        <row r="7028">
          <cell r="A7028">
            <v>646</v>
          </cell>
          <cell r="B7028" t="str">
            <v>PVC SOLDABLE TIGRE GRIS SD-TUBO PVC CL10 - 32X1.6MM 6M JP 10162467-TIG</v>
          </cell>
          <cell r="C7028">
            <v>21</v>
          </cell>
          <cell r="D7028">
            <v>10180.299999999999</v>
          </cell>
          <cell r="E7028">
            <v>8413.4710743801643</v>
          </cell>
        </row>
        <row r="7029">
          <cell r="A7029">
            <v>647</v>
          </cell>
          <cell r="B7029" t="str">
            <v>PVC SOLDABLE TIGRE GRIS SD-TUBO PVC CL10 - 40X2.0MM 6M JP 10162491-TIG</v>
          </cell>
          <cell r="C7029">
            <v>21</v>
          </cell>
          <cell r="D7029">
            <v>11598.07</v>
          </cell>
          <cell r="E7029">
            <v>9585.181818181818</v>
          </cell>
        </row>
        <row r="7030">
          <cell r="A7030">
            <v>648</v>
          </cell>
          <cell r="B7030" t="str">
            <v>PVC SOLDABLE TIGRE GRIS SD-TUBO PVC CL10 50X2.4 6M JP IRAM 10162521-TIG</v>
          </cell>
          <cell r="C7030">
            <v>21</v>
          </cell>
          <cell r="D7030">
            <v>25284.400000000001</v>
          </cell>
          <cell r="E7030">
            <v>20896.198347107438</v>
          </cell>
        </row>
        <row r="7031">
          <cell r="A7031">
            <v>649</v>
          </cell>
          <cell r="B7031" t="str">
            <v>PVC SOLDABLE TIGRE GRIS SD-TUBO PVC CL10 63X3.0 6M JP IRAM 10162556-TIG</v>
          </cell>
          <cell r="C7031">
            <v>21</v>
          </cell>
          <cell r="D7031">
            <v>39141.35</v>
          </cell>
          <cell r="E7031">
            <v>32348.223140495869</v>
          </cell>
        </row>
        <row r="7032">
          <cell r="A7032">
            <v>650</v>
          </cell>
          <cell r="B7032" t="str">
            <v>PVC SOLDABLE TIGRE GRIS SD-TUBO PVC CL10 75X3.6 6M JP IRAM 10162580-TIG</v>
          </cell>
          <cell r="C7032">
            <v>21</v>
          </cell>
          <cell r="D7032">
            <v>54835.76</v>
          </cell>
          <cell r="E7032">
            <v>45318.809917355378</v>
          </cell>
        </row>
        <row r="7033">
          <cell r="A7033">
            <v>651</v>
          </cell>
          <cell r="B7033" t="str">
            <v>PVC SOLDABLE TIGRE GRIS SD-TUBO PVC CL10 - 90X4.3MM 6M JP 10162610-TIGR</v>
          </cell>
          <cell r="C7033">
            <v>21</v>
          </cell>
          <cell r="D7033">
            <v>75662.12</v>
          </cell>
          <cell r="E7033">
            <v>62530.67768595041</v>
          </cell>
        </row>
        <row r="7034">
          <cell r="A7034">
            <v>652</v>
          </cell>
          <cell r="B7034" t="str">
            <v>PVC SOLDABLE TIGRE GRIS SD-TUBO PVC CL10 110X5.3 6M JP IRAM 10162645-TI</v>
          </cell>
          <cell r="C7034">
            <v>21</v>
          </cell>
          <cell r="D7034">
            <v>113936.77</v>
          </cell>
          <cell r="E7034">
            <v>94162.619834710757</v>
          </cell>
        </row>
        <row r="7035">
          <cell r="A7035">
            <v>654</v>
          </cell>
          <cell r="B7035" t="str">
            <v>PVC SOLDABLE TIGRE GRIS SD-TUBO PVC CL 10 - 140X6.7MM 6M JP 10162700-TI</v>
          </cell>
          <cell r="C7035">
            <v>21</v>
          </cell>
          <cell r="D7035">
            <v>193558.75</v>
          </cell>
          <cell r="E7035">
            <v>159965.90909090909</v>
          </cell>
        </row>
        <row r="7036">
          <cell r="A7036">
            <v>655</v>
          </cell>
          <cell r="B7036" t="str">
            <v>PVC SOLDABLE TIGRE GRIS SD-TUBO PVC CL 10 - 160X7.7MM 6M JP 10162734-TI</v>
          </cell>
          <cell r="C7036">
            <v>21</v>
          </cell>
          <cell r="D7036">
            <v>240773.36</v>
          </cell>
          <cell r="E7036">
            <v>198986.2479338843</v>
          </cell>
        </row>
        <row r="7037">
          <cell r="A7037">
            <v>657</v>
          </cell>
          <cell r="B7037" t="str">
            <v>PVC SOLDABLE TIGRE GRIS SD-TUBO PVC CL6 - 40X1.3MM 6M JP 10162017-TIGR</v>
          </cell>
          <cell r="C7037">
            <v>21</v>
          </cell>
          <cell r="D7037">
            <v>10359.44</v>
          </cell>
          <cell r="E7037">
            <v>8561.5206611570247</v>
          </cell>
        </row>
        <row r="7038">
          <cell r="A7038">
            <v>658</v>
          </cell>
          <cell r="B7038" t="str">
            <v>PVC SOLDABLE TIGRE GRIS SD-TUBO PVC CL6 - 50X1.7MM 6M JP 10162050-TIGRE</v>
          </cell>
          <cell r="C7038">
            <v>21</v>
          </cell>
          <cell r="D7038">
            <v>17615.48</v>
          </cell>
          <cell r="E7038">
            <v>14558.247933884297</v>
          </cell>
        </row>
        <row r="7039">
          <cell r="A7039">
            <v>659</v>
          </cell>
          <cell r="B7039" t="str">
            <v>PVC SOLDABLE TIGRE GRIS SD-TUBO PVC CL6 - 63X1.9MM 6M JP 10162068-TIGRE</v>
          </cell>
          <cell r="C7039">
            <v>21</v>
          </cell>
          <cell r="D7039">
            <v>23837.63</v>
          </cell>
          <cell r="E7039">
            <v>19700.520661157025</v>
          </cell>
        </row>
        <row r="7040">
          <cell r="A7040">
            <v>660</v>
          </cell>
          <cell r="B7040" t="str">
            <v>PVC SOLDABLE TIGRE GRIS SD-TUBO PVC CL6 - 75X2.2MM 6M JP 10162076-TIGRE</v>
          </cell>
          <cell r="C7040">
            <v>21</v>
          </cell>
          <cell r="D7040">
            <v>32878.25</v>
          </cell>
          <cell r="E7040">
            <v>27172.10743801653</v>
          </cell>
        </row>
        <row r="7041">
          <cell r="A7041">
            <v>661</v>
          </cell>
          <cell r="B7041" t="str">
            <v>PVC SOLDABLE TIGRE GRIS SD-TUBO PVC CL6 - 90X2.7MM 6M JP 10162084-TIGRE</v>
          </cell>
          <cell r="C7041">
            <v>21</v>
          </cell>
          <cell r="D7041">
            <v>48395.23</v>
          </cell>
          <cell r="E7041">
            <v>39996.057851239675</v>
          </cell>
        </row>
        <row r="7042">
          <cell r="A7042">
            <v>662</v>
          </cell>
          <cell r="B7042" t="str">
            <v>PVC SOLDABLE TIGRE GRIS SD-TUBO PVC CL6 - 110X3.2MM 6M JP 10162092-TIGR</v>
          </cell>
          <cell r="C7042">
            <v>21</v>
          </cell>
          <cell r="D7042">
            <v>70170.19</v>
          </cell>
          <cell r="E7042">
            <v>57991.892561983477</v>
          </cell>
        </row>
        <row r="7043">
          <cell r="A7043">
            <v>664</v>
          </cell>
          <cell r="B7043" t="str">
            <v>PVC SOLDABLE TIGRE GRIS SD-TUBO PVC CL 6 - 160X4.76M JP 10162220-TIGRE</v>
          </cell>
          <cell r="C7043">
            <v>21</v>
          </cell>
          <cell r="D7043">
            <v>149855.29</v>
          </cell>
          <cell r="E7043">
            <v>123847.34710743802</v>
          </cell>
        </row>
        <row r="7044">
          <cell r="A7044">
            <v>666</v>
          </cell>
          <cell r="B7044" t="str">
            <v>PVC SOLDABLE TIGRE GRIS SD-TUBO PVC CL4 - 50X1.1MM 6M JP 10161754-TIGRE</v>
          </cell>
          <cell r="C7044">
            <v>21</v>
          </cell>
          <cell r="D7044">
            <v>13046.55</v>
          </cell>
          <cell r="E7044">
            <v>10782.272727272726</v>
          </cell>
        </row>
        <row r="7045">
          <cell r="A7045">
            <v>667</v>
          </cell>
          <cell r="B7045" t="str">
            <v>PVC SOLDABLE TIGRE GRIS SD-TUBO PVC CL4 - 63X1.3MM 6M JP 10161762-TIGRE</v>
          </cell>
          <cell r="C7045">
            <v>21</v>
          </cell>
          <cell r="D7045">
            <v>16356.38</v>
          </cell>
          <cell r="E7045">
            <v>13517.669421487602</v>
          </cell>
        </row>
        <row r="7046">
          <cell r="A7046">
            <v>668</v>
          </cell>
          <cell r="B7046" t="str">
            <v>PVC SOLDABLE TIGRE GRIS SD-TUBO PVC CL4 - 75X1.6MM 6M JP 10161770-TIGRE</v>
          </cell>
          <cell r="C7046">
            <v>21</v>
          </cell>
          <cell r="D7046">
            <v>24190.79</v>
          </cell>
          <cell r="E7046">
            <v>19992.388429752067</v>
          </cell>
        </row>
        <row r="7047">
          <cell r="A7047">
            <v>669</v>
          </cell>
          <cell r="B7047" t="str">
            <v>PVC SOLDABLE TIGRE GRIS SD-TUBO PVC CL4 - 90X1.8MM 6M JP 10161789-TIGRE</v>
          </cell>
          <cell r="C7047">
            <v>21</v>
          </cell>
          <cell r="D7047">
            <v>32767.360000000001</v>
          </cell>
          <cell r="E7047">
            <v>27080.462809917357</v>
          </cell>
        </row>
        <row r="7048">
          <cell r="A7048">
            <v>670</v>
          </cell>
          <cell r="B7048" t="str">
            <v>PVC SOLDABLE TIGRE GRIS SD-TUBO PVC CL4 - 110X2.2MM 6M JP 10161797-TIGR</v>
          </cell>
          <cell r="C7048">
            <v>21</v>
          </cell>
          <cell r="D7048">
            <v>49678.22</v>
          </cell>
          <cell r="E7048">
            <v>41056.380165289258</v>
          </cell>
        </row>
        <row r="7049">
          <cell r="A7049">
            <v>18105</v>
          </cell>
          <cell r="B7049" t="str">
            <v>REJILLA PARA DESAGUE DE DUCHA LINEAL 50CM - REJILLA BLANCA 100018902-</v>
          </cell>
          <cell r="C7049">
            <v>21</v>
          </cell>
          <cell r="D7049">
            <v>13495.62</v>
          </cell>
          <cell r="E7049">
            <v>11153.404958677687</v>
          </cell>
        </row>
        <row r="7050">
          <cell r="A7050">
            <v>18106</v>
          </cell>
          <cell r="B7050" t="str">
            <v>REJILLA PARA DESAGUE DE DUCHA LINEAL 50CM - REJILLA INOXIDABLE 10001889</v>
          </cell>
          <cell r="C7050">
            <v>21</v>
          </cell>
          <cell r="D7050">
            <v>32870.160000000003</v>
          </cell>
          <cell r="E7050">
            <v>27165.421487603311</v>
          </cell>
        </row>
        <row r="7051">
          <cell r="A7051">
            <v>18107</v>
          </cell>
          <cell r="B7051" t="str">
            <v>REJILLA PARA DESAGUE DE DUCHA LINEAL 70CM - REJILLA BLANCA 100018903-</v>
          </cell>
          <cell r="C7051">
            <v>21</v>
          </cell>
          <cell r="D7051">
            <v>16550.669999999998</v>
          </cell>
          <cell r="E7051">
            <v>13678.239669421486</v>
          </cell>
        </row>
        <row r="7052">
          <cell r="A7052">
            <v>18108</v>
          </cell>
          <cell r="B7052" t="str">
            <v>REJILLA PARA DESAGUE DE DUCHA LINEAL 70CM - REJILLA INOXIDABLE 10001890</v>
          </cell>
          <cell r="C7052">
            <v>21</v>
          </cell>
          <cell r="D7052">
            <v>41698.129999999997</v>
          </cell>
          <cell r="E7052">
            <v>34461.264462809915</v>
          </cell>
        </row>
        <row r="7053">
          <cell r="A7053">
            <v>18109</v>
          </cell>
          <cell r="B7053" t="str">
            <v>REJILLA PARA DESAGUE DE DUCHA LINEAL 90CM - REJILLA BLANCA 100018904-</v>
          </cell>
          <cell r="C7053">
            <v>21</v>
          </cell>
          <cell r="D7053">
            <v>28486.07</v>
          </cell>
          <cell r="E7053">
            <v>23542.206611570247</v>
          </cell>
        </row>
        <row r="7054">
          <cell r="A7054">
            <v>18110</v>
          </cell>
          <cell r="B7054" t="str">
            <v>REJILLA PARA DESAGUE DE DUCHA LINEAL 90CM - REJILLA INOX 100018901-TI</v>
          </cell>
          <cell r="C7054">
            <v>21</v>
          </cell>
          <cell r="D7054">
            <v>49273.84</v>
          </cell>
          <cell r="E7054">
            <v>40722.181818181816</v>
          </cell>
        </row>
        <row r="7055">
          <cell r="A7055">
            <v>32999</v>
          </cell>
          <cell r="B7055" t="str">
            <v>REJILLA PARA DESAGUE DE DUCHA LINEAL 50CM CROMADA PLASTICA 100018911-</v>
          </cell>
          <cell r="C7055">
            <v>21</v>
          </cell>
          <cell r="D7055">
            <v>25896.42</v>
          </cell>
          <cell r="E7055">
            <v>21402</v>
          </cell>
        </row>
        <row r="7056">
          <cell r="A7056">
            <v>33000</v>
          </cell>
          <cell r="B7056" t="str">
            <v>REJILLA PARA DESAGUE DE DUCHA LINEAL 70CM CROMADA PLASTICA 100018912-</v>
          </cell>
          <cell r="C7056">
            <v>21</v>
          </cell>
          <cell r="D7056">
            <v>38191.43</v>
          </cell>
          <cell r="E7056">
            <v>31563.165289256198</v>
          </cell>
        </row>
        <row r="7057">
          <cell r="A7057">
            <v>2430</v>
          </cell>
          <cell r="B7057" t="str">
            <v>R1-BUJE PROLONG. DE PILETA CON PORTA REJILLA 2</v>
          </cell>
          <cell r="C7057">
            <v>21</v>
          </cell>
          <cell r="D7057">
            <v>2038.46</v>
          </cell>
          <cell r="E7057">
            <v>1684.6776859504132</v>
          </cell>
        </row>
        <row r="7058">
          <cell r="A7058">
            <v>2840</v>
          </cell>
          <cell r="B7058" t="str">
            <v>R1-CODO 45° MH 63MM 20215232-TIGRE</v>
          </cell>
          <cell r="C7058">
            <v>21</v>
          </cell>
          <cell r="D7058">
            <v>1138.73</v>
          </cell>
          <cell r="E7058">
            <v>941.09917355371908</v>
          </cell>
        </row>
        <row r="7059">
          <cell r="A7059">
            <v>2841</v>
          </cell>
          <cell r="B7059" t="str">
            <v>R1-CODO 45° MH 110MM 20215283-TIGRE</v>
          </cell>
          <cell r="C7059">
            <v>21</v>
          </cell>
          <cell r="D7059">
            <v>2430.02</v>
          </cell>
          <cell r="E7059">
            <v>2008.2809917355373</v>
          </cell>
        </row>
        <row r="7060">
          <cell r="A7060">
            <v>2842</v>
          </cell>
          <cell r="B7060" t="str">
            <v>R1-CODO 45° MH 160MM 29911169-TIGRE</v>
          </cell>
          <cell r="C7060">
            <v>21</v>
          </cell>
          <cell r="D7060">
            <v>6356.11</v>
          </cell>
          <cell r="E7060">
            <v>5252.9834710743798</v>
          </cell>
        </row>
        <row r="7061">
          <cell r="A7061">
            <v>2843</v>
          </cell>
          <cell r="B7061" t="str">
            <v>R1-CODO 90° HH 40MM 29912343-TIGRE</v>
          </cell>
          <cell r="C7061">
            <v>21</v>
          </cell>
          <cell r="D7061">
            <v>495.32</v>
          </cell>
          <cell r="E7061">
            <v>409.35537190082647</v>
          </cell>
        </row>
        <row r="7062">
          <cell r="A7062">
            <v>2844</v>
          </cell>
          <cell r="B7062" t="str">
            <v>R1-CODO 90° HH 50MM 20215453-TIGRE</v>
          </cell>
          <cell r="C7062">
            <v>21</v>
          </cell>
          <cell r="D7062">
            <v>916.81</v>
          </cell>
          <cell r="E7062">
            <v>757.69421487603302</v>
          </cell>
        </row>
        <row r="7063">
          <cell r="A7063">
            <v>2845</v>
          </cell>
          <cell r="B7063" t="str">
            <v>R1-CODO 90° MH 40MM 29912041-TIGRE</v>
          </cell>
          <cell r="C7063">
            <v>21</v>
          </cell>
          <cell r="D7063">
            <v>495.32</v>
          </cell>
          <cell r="E7063">
            <v>409.35537190082647</v>
          </cell>
        </row>
        <row r="7064">
          <cell r="A7064">
            <v>2846</v>
          </cell>
          <cell r="B7064" t="str">
            <v>R1-CODO 90° MH 50 MM 29912050-TIGRE</v>
          </cell>
          <cell r="C7064">
            <v>21</v>
          </cell>
          <cell r="D7064">
            <v>916.81</v>
          </cell>
          <cell r="E7064">
            <v>757.69421487603302</v>
          </cell>
        </row>
        <row r="7065">
          <cell r="A7065">
            <v>2847</v>
          </cell>
          <cell r="B7065" t="str">
            <v>R1-CODO 90° MH 63 MM 20215330-TIGRE</v>
          </cell>
          <cell r="C7065">
            <v>21</v>
          </cell>
          <cell r="D7065">
            <v>1210.47</v>
          </cell>
          <cell r="E7065">
            <v>1000.3884297520661</v>
          </cell>
        </row>
        <row r="7066">
          <cell r="A7066">
            <v>2848</v>
          </cell>
          <cell r="B7066" t="str">
            <v>R1-CODO 90° HH 110MM(12) 29911819-TIGRE</v>
          </cell>
          <cell r="C7066">
            <v>21</v>
          </cell>
          <cell r="D7066">
            <v>3116.12</v>
          </cell>
          <cell r="E7066">
            <v>2575.3057851239669</v>
          </cell>
        </row>
        <row r="7067">
          <cell r="A7067">
            <v>2849</v>
          </cell>
          <cell r="B7067" t="str">
            <v>R1-CODO 90° MH 110MM(12) 20215380-TIGRE</v>
          </cell>
          <cell r="C7067">
            <v>21</v>
          </cell>
          <cell r="D7067">
            <v>2448.19</v>
          </cell>
          <cell r="E7067">
            <v>2023.297520661157</v>
          </cell>
        </row>
        <row r="7068">
          <cell r="A7068">
            <v>2850</v>
          </cell>
          <cell r="B7068" t="str">
            <v>R1-CODO 90° MH 160MM 29912165-TIGRE</v>
          </cell>
          <cell r="C7068">
            <v>21</v>
          </cell>
          <cell r="D7068">
            <v>8362.9500000000007</v>
          </cell>
          <cell r="E7068">
            <v>6911.5289256198357</v>
          </cell>
        </row>
        <row r="7069">
          <cell r="A7069">
            <v>2851</v>
          </cell>
          <cell r="B7069" t="str">
            <v>R1-CURVA 45° MH40MM 29913048-TIGRE</v>
          </cell>
          <cell r="C7069">
            <v>21</v>
          </cell>
          <cell r="D7069">
            <v>655.01</v>
          </cell>
          <cell r="E7069">
            <v>541.33057851239676</v>
          </cell>
        </row>
        <row r="7070">
          <cell r="A7070">
            <v>2852</v>
          </cell>
          <cell r="B7070" t="str">
            <v>R1-CURVA 45° MH50MM 29913056-TIGRE</v>
          </cell>
          <cell r="C7070">
            <v>21</v>
          </cell>
          <cell r="D7070">
            <v>968.38</v>
          </cell>
          <cell r="E7070">
            <v>800.31404958677683</v>
          </cell>
        </row>
        <row r="7071">
          <cell r="A7071">
            <v>2853</v>
          </cell>
          <cell r="B7071" t="str">
            <v>R1-CURVA 45° MH63MM 29913064-TIGRE</v>
          </cell>
          <cell r="C7071">
            <v>21</v>
          </cell>
          <cell r="D7071">
            <v>1105.95</v>
          </cell>
          <cell r="E7071">
            <v>914.00826446280996</v>
          </cell>
        </row>
        <row r="7072">
          <cell r="A7072">
            <v>2854</v>
          </cell>
          <cell r="B7072" t="str">
            <v>R1-CURVA 45° MH 110MM 29913110-TIGRE</v>
          </cell>
          <cell r="C7072">
            <v>21</v>
          </cell>
          <cell r="D7072">
            <v>4501.5600000000004</v>
          </cell>
          <cell r="E7072">
            <v>3720.2975206611573</v>
          </cell>
        </row>
        <row r="7073">
          <cell r="A7073">
            <v>2855</v>
          </cell>
          <cell r="B7073" t="str">
            <v>R1-CURVA CORTA 90° MH 40 MM 29913544-TIGRE</v>
          </cell>
          <cell r="C7073">
            <v>21</v>
          </cell>
          <cell r="D7073">
            <v>657.46</v>
          </cell>
          <cell r="E7073">
            <v>543.35537190082653</v>
          </cell>
        </row>
        <row r="7074">
          <cell r="A7074">
            <v>2856</v>
          </cell>
          <cell r="B7074" t="str">
            <v>R1-CURVA CORTA 90° MH 50 MM 29913552-TIGRE</v>
          </cell>
          <cell r="C7074">
            <v>21</v>
          </cell>
          <cell r="D7074">
            <v>1027.23</v>
          </cell>
          <cell r="E7074">
            <v>848.95041322314057</v>
          </cell>
        </row>
        <row r="7075">
          <cell r="A7075">
            <v>2857</v>
          </cell>
          <cell r="B7075" t="str">
            <v>R1-CURVA CORTA 90° MH 63 MM 29913560-TIGRE</v>
          </cell>
          <cell r="C7075">
            <v>21</v>
          </cell>
          <cell r="D7075">
            <v>1425.62</v>
          </cell>
          <cell r="E7075">
            <v>1178.1983471074379</v>
          </cell>
        </row>
        <row r="7076">
          <cell r="A7076">
            <v>2858</v>
          </cell>
          <cell r="B7076" t="str">
            <v>R1-CURVA LARGA 90° MH 40 MM 29913846-TIGRE</v>
          </cell>
          <cell r="C7076">
            <v>21</v>
          </cell>
          <cell r="D7076">
            <v>1002.04</v>
          </cell>
          <cell r="E7076">
            <v>828.1322314049587</v>
          </cell>
        </row>
        <row r="7077">
          <cell r="A7077">
            <v>2859</v>
          </cell>
          <cell r="B7077" t="str">
            <v>R1-CURVA LARGA 90° MH 50 MM 29913854-TIGRE</v>
          </cell>
          <cell r="C7077">
            <v>21</v>
          </cell>
          <cell r="D7077">
            <v>1312.17</v>
          </cell>
          <cell r="E7077">
            <v>1084.4380165289258</v>
          </cell>
        </row>
        <row r="7078">
          <cell r="A7078">
            <v>2860</v>
          </cell>
          <cell r="B7078" t="str">
            <v>R1-CURVA LARGA 90° MH 63 MM 29913862-TIGRE</v>
          </cell>
          <cell r="C7078">
            <v>21</v>
          </cell>
          <cell r="D7078">
            <v>1915.14</v>
          </cell>
          <cell r="E7078">
            <v>1582.7603305785126</v>
          </cell>
        </row>
        <row r="7079">
          <cell r="A7079">
            <v>2861</v>
          </cell>
          <cell r="B7079" t="str">
            <v>R1-CURVA LARGA 90° MH 110MM 29913919-TIGRE</v>
          </cell>
          <cell r="C7079">
            <v>21</v>
          </cell>
          <cell r="D7079">
            <v>4656.84</v>
          </cell>
          <cell r="E7079">
            <v>3848.6280991735539</v>
          </cell>
        </row>
        <row r="7080">
          <cell r="A7080">
            <v>2862</v>
          </cell>
          <cell r="B7080" t="str">
            <v>R1-RAMAL 45 MH 40X40MM 29916047-TIGRE</v>
          </cell>
          <cell r="C7080">
            <v>21</v>
          </cell>
          <cell r="D7080">
            <v>1332.59</v>
          </cell>
          <cell r="E7080">
            <v>1101.3140495867767</v>
          </cell>
        </row>
        <row r="7081">
          <cell r="A7081">
            <v>2863</v>
          </cell>
          <cell r="B7081" t="str">
            <v>R1-RAMAL 45 MH 50X50MM 29916055-TIGRE</v>
          </cell>
          <cell r="C7081">
            <v>21</v>
          </cell>
          <cell r="D7081">
            <v>1931.1</v>
          </cell>
          <cell r="E7081">
            <v>1595.9504132231405</v>
          </cell>
        </row>
        <row r="7082">
          <cell r="A7082">
            <v>2864</v>
          </cell>
          <cell r="B7082" t="str">
            <v>R1-RAMAL 45 MH 63X63MM 29916063-TIGRE</v>
          </cell>
          <cell r="C7082">
            <v>21</v>
          </cell>
          <cell r="D7082">
            <v>2348.23</v>
          </cell>
          <cell r="E7082">
            <v>1940.6859504132233</v>
          </cell>
        </row>
        <row r="7083">
          <cell r="A7083">
            <v>2865</v>
          </cell>
          <cell r="B7083" t="str">
            <v>R1-RAMAL 45 MH 110X110MM 29916110-TIGRE</v>
          </cell>
          <cell r="C7083">
            <v>21</v>
          </cell>
          <cell r="D7083">
            <v>5439.31</v>
          </cell>
          <cell r="E7083">
            <v>4495.2975206611573</v>
          </cell>
        </row>
        <row r="7084">
          <cell r="A7084">
            <v>2866</v>
          </cell>
          <cell r="B7084" t="str">
            <v>R1-RAMAL 45C/REDUCCION MH 110X63MM(12) 29915814-TIGRE</v>
          </cell>
          <cell r="C7084">
            <v>21</v>
          </cell>
          <cell r="D7084">
            <v>3820.95</v>
          </cell>
          <cell r="E7084">
            <v>3157.8099173553719</v>
          </cell>
        </row>
        <row r="7085">
          <cell r="A7085">
            <v>2867</v>
          </cell>
          <cell r="B7085" t="str">
            <v>R1-RAMAL 90HH40X40MM 29917043-TIGRE</v>
          </cell>
          <cell r="C7085">
            <v>21</v>
          </cell>
          <cell r="D7085">
            <v>1195.17</v>
          </cell>
          <cell r="E7085">
            <v>987.74380165289267</v>
          </cell>
        </row>
        <row r="7086">
          <cell r="A7086">
            <v>2868</v>
          </cell>
          <cell r="B7086" t="str">
            <v>R1-RAMAL 90 HH 50X50MM 29917051-TIGRE</v>
          </cell>
          <cell r="C7086">
            <v>21</v>
          </cell>
          <cell r="D7086">
            <v>1653.61</v>
          </cell>
          <cell r="E7086">
            <v>1366.6198347107438</v>
          </cell>
        </row>
        <row r="7087">
          <cell r="A7087">
            <v>2869</v>
          </cell>
          <cell r="B7087" t="str">
            <v>R1-RAMAL 90°MH63X63MM 29916560-TIGRE</v>
          </cell>
          <cell r="C7087">
            <v>21</v>
          </cell>
          <cell r="D7087">
            <v>1973.79</v>
          </cell>
          <cell r="E7087">
            <v>1631.2314049586778</v>
          </cell>
        </row>
        <row r="7088">
          <cell r="A7088">
            <v>2870</v>
          </cell>
          <cell r="B7088" t="str">
            <v>R1-RAMAL 90°MH 110X110MM 29916616-TIGRE</v>
          </cell>
          <cell r="C7088">
            <v>21</v>
          </cell>
          <cell r="D7088">
            <v>4423.88</v>
          </cell>
          <cell r="E7088">
            <v>3656.0991735537191</v>
          </cell>
        </row>
        <row r="7089">
          <cell r="A7089">
            <v>2871</v>
          </cell>
          <cell r="B7089" t="str">
            <v>R1-RAMAL 90°C/REDUCCION MH 110X63MM 29916810-TIGRE</v>
          </cell>
          <cell r="C7089">
            <v>21</v>
          </cell>
          <cell r="D7089">
            <v>3043.72</v>
          </cell>
          <cell r="E7089">
            <v>2515.4710743801652</v>
          </cell>
        </row>
        <row r="7090">
          <cell r="A7090">
            <v>2872</v>
          </cell>
          <cell r="B7090" t="str">
            <v>R1-CUPLA LISA 40MM 29912548-TIGRE</v>
          </cell>
          <cell r="C7090">
            <v>21</v>
          </cell>
          <cell r="D7090">
            <v>612.37</v>
          </cell>
          <cell r="E7090">
            <v>506.09090909090912</v>
          </cell>
        </row>
        <row r="7091">
          <cell r="A7091">
            <v>2873</v>
          </cell>
          <cell r="B7091" t="str">
            <v>R1-CUPLA LISA 50MM 29912556-TIGRE</v>
          </cell>
          <cell r="C7091">
            <v>21</v>
          </cell>
          <cell r="D7091">
            <v>662.96</v>
          </cell>
          <cell r="E7091">
            <v>547.90082644628103</v>
          </cell>
        </row>
        <row r="7092">
          <cell r="A7092">
            <v>2874</v>
          </cell>
          <cell r="B7092" t="str">
            <v>R1-CUPLA LISA 63MM 29912564-TIGRE</v>
          </cell>
          <cell r="C7092">
            <v>21</v>
          </cell>
          <cell r="D7092">
            <v>943.29</v>
          </cell>
          <cell r="E7092">
            <v>779.57851239669424</v>
          </cell>
        </row>
        <row r="7093">
          <cell r="A7093">
            <v>2875</v>
          </cell>
          <cell r="B7093" t="str">
            <v>R1-CUPLA LISA 110MM 29912610-TIGRE</v>
          </cell>
          <cell r="C7093">
            <v>21</v>
          </cell>
          <cell r="D7093">
            <v>2075.25</v>
          </cell>
          <cell r="E7093">
            <v>1715.0826446280992</v>
          </cell>
        </row>
        <row r="7094">
          <cell r="A7094">
            <v>2876</v>
          </cell>
          <cell r="B7094" t="str">
            <v>R1-CUPLA REDUCCION 50X40MM 29912726-TIGRE</v>
          </cell>
          <cell r="C7094">
            <v>21</v>
          </cell>
          <cell r="D7094">
            <v>584.80999999999995</v>
          </cell>
          <cell r="E7094">
            <v>483.31404958677683</v>
          </cell>
        </row>
        <row r="7095">
          <cell r="A7095">
            <v>2877</v>
          </cell>
          <cell r="B7095" t="str">
            <v>R1-CUPLA REDUCCION 63X50MM 29912769-TIGRE</v>
          </cell>
          <cell r="C7095">
            <v>21</v>
          </cell>
          <cell r="D7095">
            <v>796.52</v>
          </cell>
          <cell r="E7095">
            <v>658.28099173553721</v>
          </cell>
        </row>
        <row r="7096">
          <cell r="A7096">
            <v>2878</v>
          </cell>
          <cell r="B7096" t="str">
            <v>R1-CUPLA REDUCCION 110X63MM 29912815-TIGRE</v>
          </cell>
          <cell r="C7096">
            <v>21</v>
          </cell>
          <cell r="D7096">
            <v>1973.79</v>
          </cell>
          <cell r="E7096">
            <v>1631.2314049586778</v>
          </cell>
        </row>
        <row r="7097">
          <cell r="A7097">
            <v>2879</v>
          </cell>
          <cell r="B7097" t="str">
            <v>R1-REDUCCION EXCENTRICA 50X40 29918031-TIGRE</v>
          </cell>
          <cell r="C7097">
            <v>21</v>
          </cell>
          <cell r="D7097">
            <v>495.58</v>
          </cell>
          <cell r="E7097">
            <v>409.57024793388427</v>
          </cell>
        </row>
        <row r="7098">
          <cell r="A7098">
            <v>2880</v>
          </cell>
          <cell r="B7098" t="str">
            <v>R1-REDUCCION EXCENTRICA 63X50 29918074-TIGRE</v>
          </cell>
          <cell r="C7098">
            <v>21</v>
          </cell>
          <cell r="D7098">
            <v>796.52</v>
          </cell>
          <cell r="E7098">
            <v>658.28099173553721</v>
          </cell>
        </row>
        <row r="7099">
          <cell r="A7099">
            <v>2881</v>
          </cell>
          <cell r="B7099" t="str">
            <v>R1-REDUCCION EXCENTRICA 110X63 29918112-TIGRE</v>
          </cell>
          <cell r="C7099">
            <v>21</v>
          </cell>
          <cell r="D7099">
            <v>1973.79</v>
          </cell>
          <cell r="E7099">
            <v>1631.2314049586778</v>
          </cell>
        </row>
        <row r="7100">
          <cell r="A7100">
            <v>2882</v>
          </cell>
          <cell r="B7100" t="str">
            <v>R1-TAPA DE PVC BLANCO H 40MM 20215020-TIGRE</v>
          </cell>
          <cell r="C7100">
            <v>21</v>
          </cell>
          <cell r="D7100">
            <v>262.67</v>
          </cell>
          <cell r="E7100">
            <v>217.08264462809919</v>
          </cell>
        </row>
        <row r="7101">
          <cell r="A7101">
            <v>2883</v>
          </cell>
          <cell r="B7101" t="str">
            <v>R1-TAPA DE PVC BLANCO H 50MM 20215038-TIGRE</v>
          </cell>
          <cell r="C7101">
            <v>21</v>
          </cell>
          <cell r="D7101">
            <v>360.67</v>
          </cell>
          <cell r="E7101">
            <v>298.07438016528926</v>
          </cell>
        </row>
        <row r="7102">
          <cell r="A7102">
            <v>2884</v>
          </cell>
          <cell r="B7102" t="str">
            <v>R1-TAPA DE PVC BLANCO H 63MM 20215046-TIGRE</v>
          </cell>
          <cell r="C7102">
            <v>21</v>
          </cell>
          <cell r="D7102">
            <v>475.21</v>
          </cell>
          <cell r="E7102">
            <v>392.73553719008265</v>
          </cell>
        </row>
        <row r="7103">
          <cell r="A7103">
            <v>2885</v>
          </cell>
          <cell r="B7103" t="str">
            <v>R1-TAPA DE PVC BLANCO H 110MM 20215070-TIGRE</v>
          </cell>
          <cell r="C7103">
            <v>21</v>
          </cell>
          <cell r="D7103">
            <v>655.01</v>
          </cell>
          <cell r="E7103">
            <v>541.33057851239676</v>
          </cell>
        </row>
        <row r="7104">
          <cell r="A7104">
            <v>2886</v>
          </cell>
          <cell r="B7104" t="str">
            <v>R1-CODO 90° CON 3 ACOMETIDAS 110X63MM 29911568-T</v>
          </cell>
          <cell r="C7104">
            <v>21</v>
          </cell>
          <cell r="D7104">
            <v>4501.5600000000004</v>
          </cell>
          <cell r="E7104">
            <v>3720.2975206611573</v>
          </cell>
        </row>
        <row r="7105">
          <cell r="A7105">
            <v>2887</v>
          </cell>
          <cell r="B7105" t="str">
            <v>R1-CODO 90° CON BASE 110MM 29911711-TIGRE</v>
          </cell>
          <cell r="C7105">
            <v>21</v>
          </cell>
          <cell r="D7105">
            <v>3713.56</v>
          </cell>
          <cell r="E7105">
            <v>3069.0578512396696</v>
          </cell>
        </row>
        <row r="7106">
          <cell r="A7106">
            <v>2888</v>
          </cell>
          <cell r="B7106" t="str">
            <v>R1-BOCA ACCESO HORIZ. 63X50MM PARA COC.TAPA CIEGA-</v>
          </cell>
          <cell r="C7106">
            <v>21</v>
          </cell>
          <cell r="D7106">
            <v>5455.93</v>
          </cell>
          <cell r="E7106">
            <v>4509.0330578512403</v>
          </cell>
        </row>
        <row r="7107">
          <cell r="A7107">
            <v>2889</v>
          </cell>
          <cell r="B7107" t="str">
            <v>R1-CANO CAMARA MH 110MM 20215178-TIGRE</v>
          </cell>
          <cell r="C7107">
            <v>21</v>
          </cell>
          <cell r="D7107">
            <v>5712.7</v>
          </cell>
          <cell r="E7107">
            <v>4721.2396694214876</v>
          </cell>
        </row>
        <row r="7108">
          <cell r="A7108">
            <v>2890</v>
          </cell>
          <cell r="B7108" t="str">
            <v>R1-SOMBRERETE DE VENTILACION63MM(75) 29918660-TIGR</v>
          </cell>
          <cell r="C7108">
            <v>21</v>
          </cell>
          <cell r="D7108">
            <v>1638.98</v>
          </cell>
          <cell r="E7108">
            <v>1354.5289256198348</v>
          </cell>
        </row>
        <row r="7109">
          <cell r="A7109">
            <v>2891</v>
          </cell>
          <cell r="B7109" t="str">
            <v>R1-SOMBRERETE DE VENTILACION 110MM 29918716-TI</v>
          </cell>
          <cell r="C7109">
            <v>21</v>
          </cell>
          <cell r="D7109">
            <v>2766.99</v>
          </cell>
          <cell r="E7109">
            <v>2286.768595041322</v>
          </cell>
        </row>
        <row r="7110">
          <cell r="A7110">
            <v>2892</v>
          </cell>
          <cell r="B7110" t="str">
            <v>R1-EMBUDO FRONTAL 63MM REJA PLASTICA(12) 29914362-</v>
          </cell>
          <cell r="C7110">
            <v>21</v>
          </cell>
          <cell r="D7110">
            <v>4975.6400000000003</v>
          </cell>
          <cell r="E7110">
            <v>4112.0991735537191</v>
          </cell>
        </row>
        <row r="7111">
          <cell r="A7111">
            <v>2893</v>
          </cell>
          <cell r="B7111" t="str">
            <v>R1-EMBUDO FRONTAL 110MM REJA PLASTICA(12) 29914419</v>
          </cell>
          <cell r="C7111">
            <v>21</v>
          </cell>
          <cell r="D7111">
            <v>5079.04</v>
          </cell>
          <cell r="E7111">
            <v>4197.5537190082641</v>
          </cell>
        </row>
        <row r="7112">
          <cell r="A7112">
            <v>2894</v>
          </cell>
          <cell r="B7112" t="str">
            <v>R1-EMBUDO HORIZONTAL 63MM REJA PLASTICA(12) 299145</v>
          </cell>
          <cell r="C7112">
            <v>21</v>
          </cell>
          <cell r="D7112">
            <v>6062.65</v>
          </cell>
          <cell r="E7112">
            <v>5010.454545454545</v>
          </cell>
        </row>
        <row r="7113">
          <cell r="A7113">
            <v>2895</v>
          </cell>
          <cell r="B7113" t="str">
            <v>R1-EMBUDO HORIZONTAL 110MM REJA PLASTICA(12) 29914</v>
          </cell>
          <cell r="C7113">
            <v>21</v>
          </cell>
          <cell r="D7113">
            <v>5620.44</v>
          </cell>
          <cell r="E7113">
            <v>4644.9917355371899</v>
          </cell>
        </row>
        <row r="7114">
          <cell r="A7114">
            <v>2896</v>
          </cell>
          <cell r="B7114" t="str">
            <v>R1-EMBUDO VERTICAL 63MM REJA PLASTICA 29914761</v>
          </cell>
          <cell r="C7114">
            <v>21</v>
          </cell>
          <cell r="D7114">
            <v>4851.47</v>
          </cell>
          <cell r="E7114">
            <v>4009.4793388429757</v>
          </cell>
        </row>
        <row r="7115">
          <cell r="A7115">
            <v>2897</v>
          </cell>
          <cell r="B7115" t="str">
            <v>R1-EMBUDO VERTICAL 110MM REJA PLASTICA 2991481</v>
          </cell>
          <cell r="C7115">
            <v>21</v>
          </cell>
          <cell r="D7115">
            <v>5360.9</v>
          </cell>
          <cell r="E7115">
            <v>4430.4958677685945</v>
          </cell>
        </row>
        <row r="7116">
          <cell r="A7116">
            <v>2898</v>
          </cell>
          <cell r="B7116" t="str">
            <v>R1-RECEPTACULO PARA DUCHA 40MM R/BCA 29917647-</v>
          </cell>
          <cell r="C7116">
            <v>21</v>
          </cell>
          <cell r="D7116">
            <v>2610.89</v>
          </cell>
          <cell r="E7116">
            <v>2157.7603305785124</v>
          </cell>
        </row>
        <row r="7117">
          <cell r="A7117">
            <v>2899</v>
          </cell>
          <cell r="B7117" t="str">
            <v>R1-RECEPTACULO PARA DUCHA 40MM R/ACERO 2991754</v>
          </cell>
          <cell r="C7117">
            <v>21</v>
          </cell>
          <cell r="D7117">
            <v>5894.66</v>
          </cell>
          <cell r="E7117">
            <v>4871.6198347107438</v>
          </cell>
        </row>
        <row r="7118">
          <cell r="A7118">
            <v>2900</v>
          </cell>
          <cell r="B7118" t="str">
            <v>R1-PILETA DE PATIO 110X63X(5X40) R/BCA 10X10 2</v>
          </cell>
          <cell r="C7118">
            <v>21</v>
          </cell>
          <cell r="D7118">
            <v>6486.9</v>
          </cell>
          <cell r="E7118">
            <v>5361.0743801652889</v>
          </cell>
        </row>
        <row r="7119">
          <cell r="A7119">
            <v>2901</v>
          </cell>
          <cell r="B7119" t="str">
            <v>R1-PILETA DE PATIO 110X63X(5X40) R/BCA 15X15 2</v>
          </cell>
          <cell r="C7119">
            <v>21</v>
          </cell>
          <cell r="D7119">
            <v>6956.31</v>
          </cell>
          <cell r="E7119">
            <v>5749.0165289256202</v>
          </cell>
        </row>
        <row r="7120">
          <cell r="A7120">
            <v>2903</v>
          </cell>
          <cell r="B7120" t="str">
            <v>R1-PILETA DE PATIO 110X63X(5X40) R/ACE 15X15 2</v>
          </cell>
          <cell r="C7120">
            <v>21</v>
          </cell>
          <cell r="D7120">
            <v>10417.719999999999</v>
          </cell>
          <cell r="E7120">
            <v>8609.6859504132226</v>
          </cell>
        </row>
        <row r="7121">
          <cell r="A7121">
            <v>2904</v>
          </cell>
          <cell r="B7121" t="str">
            <v>R1-PILETA DE PATIO 110X63X(5X40) T/CIE 10X10 2</v>
          </cell>
          <cell r="C7121">
            <v>21</v>
          </cell>
          <cell r="D7121">
            <v>7747.35</v>
          </cell>
          <cell r="E7121">
            <v>6402.7685950413224</v>
          </cell>
        </row>
        <row r="7122">
          <cell r="A7122">
            <v>2905</v>
          </cell>
          <cell r="B7122" t="str">
            <v>R1-PILETA DE PATIO 110X63X(3X40) - BAJA 299153</v>
          </cell>
          <cell r="C7122">
            <v>21</v>
          </cell>
          <cell r="D7122">
            <v>5340.74</v>
          </cell>
          <cell r="E7122">
            <v>4413.8347107438012</v>
          </cell>
        </row>
        <row r="7123">
          <cell r="A7123">
            <v>2915</v>
          </cell>
          <cell r="B7123" t="str">
            <v>R1-ARO DE TRANSICION DE GOMA PVC/HF 70455743-TI</v>
          </cell>
          <cell r="C7123">
            <v>21</v>
          </cell>
          <cell r="D7123">
            <v>6244.35</v>
          </cell>
          <cell r="E7123">
            <v>5160.6198347107438</v>
          </cell>
        </row>
        <row r="7124">
          <cell r="A7124">
            <v>2917</v>
          </cell>
          <cell r="B7124" t="str">
            <v>R1-PORTAREJILLA 10X10 40026843-TIGRE</v>
          </cell>
          <cell r="C7124">
            <v>21</v>
          </cell>
          <cell r="D7124">
            <v>651.59</v>
          </cell>
          <cell r="E7124">
            <v>538.50413223140504</v>
          </cell>
        </row>
        <row r="7125">
          <cell r="A7125">
            <v>2918</v>
          </cell>
          <cell r="B7125" t="str">
            <v>R1-PORTAREJILLA 10X10 CON TAPA CIEGA 29915539-TIG</v>
          </cell>
          <cell r="C7125">
            <v>21</v>
          </cell>
          <cell r="D7125">
            <v>2759.14</v>
          </cell>
          <cell r="E7125">
            <v>2280.2809917355371</v>
          </cell>
        </row>
        <row r="7126">
          <cell r="A7126">
            <v>2920</v>
          </cell>
          <cell r="B7126" t="str">
            <v>R1-PORTAREJILLA 10X10 CONANILLO CON TAPA CIEGA 29</v>
          </cell>
          <cell r="C7126">
            <v>21</v>
          </cell>
          <cell r="D7126">
            <v>4381.49</v>
          </cell>
          <cell r="E7126">
            <v>3621.0661157024792</v>
          </cell>
        </row>
        <row r="7127">
          <cell r="A7127">
            <v>2922</v>
          </cell>
          <cell r="B7127" t="str">
            <v>R1-REJILLA 15X15 BLANCA 40026789-TIGRE</v>
          </cell>
          <cell r="C7127">
            <v>21</v>
          </cell>
          <cell r="D7127">
            <v>1098.93</v>
          </cell>
          <cell r="E7127">
            <v>908.20661157024801</v>
          </cell>
        </row>
        <row r="7128">
          <cell r="A7128">
            <v>2923</v>
          </cell>
          <cell r="B7128" t="str">
            <v>R1-REJILLA 10X10 ACERO INOXIDABLE 37642754-TIGR</v>
          </cell>
          <cell r="C7128">
            <v>21</v>
          </cell>
          <cell r="D7128">
            <v>3619.96</v>
          </cell>
          <cell r="E7128">
            <v>2991.7024793388432</v>
          </cell>
        </row>
        <row r="7129">
          <cell r="A7129">
            <v>2924</v>
          </cell>
          <cell r="B7129" t="str">
            <v>R1-REJILLA 15X15 ACERO INOXIDABLE 37642762-TIGR</v>
          </cell>
          <cell r="C7129">
            <v>21</v>
          </cell>
          <cell r="D7129">
            <v>4522.45</v>
          </cell>
          <cell r="E7129">
            <v>3737.5619834710742</v>
          </cell>
        </row>
        <row r="7130">
          <cell r="A7130">
            <v>2927</v>
          </cell>
          <cell r="B7130" t="str">
            <v>R1-TAPA CIEGA 10X10 BLANCA 37642797-TIGRE</v>
          </cell>
          <cell r="C7130">
            <v>21</v>
          </cell>
          <cell r="D7130">
            <v>557.26</v>
          </cell>
          <cell r="E7130">
            <v>460.54545454545456</v>
          </cell>
        </row>
        <row r="7131">
          <cell r="A7131">
            <v>2937</v>
          </cell>
          <cell r="B7131" t="str">
            <v>R1-RAMAL 90°C/VENTILACION MH 110X110MM 299168-T</v>
          </cell>
          <cell r="C7131">
            <v>21</v>
          </cell>
          <cell r="D7131">
            <v>9559.26</v>
          </cell>
          <cell r="E7131">
            <v>7900.2148760330583</v>
          </cell>
        </row>
        <row r="7132">
          <cell r="A7132">
            <v>38383</v>
          </cell>
          <cell r="B7132" t="str">
            <v>R1-PILETA DE PATIO 110X63X(5X4) R/ ACE 10X10-TIGRE</v>
          </cell>
          <cell r="C7132">
            <v>21</v>
          </cell>
          <cell r="D7132">
            <v>9378.64</v>
          </cell>
          <cell r="E7132">
            <v>7750.9421487603304</v>
          </cell>
        </row>
        <row r="7133">
          <cell r="A7133">
            <v>2825</v>
          </cell>
          <cell r="B7133" t="str">
            <v>ET-TUBO CLOACAL RAMAT TIGRE 3.2MM 40X4M-TIGRE</v>
          </cell>
          <cell r="C7133">
            <v>21</v>
          </cell>
          <cell r="D7133">
            <v>12151.37</v>
          </cell>
          <cell r="E7133">
            <v>10042.454545454546</v>
          </cell>
        </row>
        <row r="7134">
          <cell r="A7134">
            <v>2826</v>
          </cell>
          <cell r="B7134" t="str">
            <v>ET-TUBO CLOACAL RAMAT TIGRE 3.2MM 50X4M-TIGRE</v>
          </cell>
          <cell r="C7134">
            <v>21</v>
          </cell>
          <cell r="D7134">
            <v>15770.34</v>
          </cell>
          <cell r="E7134">
            <v>13033.338842975207</v>
          </cell>
        </row>
        <row r="7135">
          <cell r="A7135">
            <v>2827</v>
          </cell>
          <cell r="B7135" t="str">
            <v>ET-TUBO CLOACAL RAMAT TIGRE 3.2MM 63X4M-TIGRE</v>
          </cell>
          <cell r="C7135">
            <v>21</v>
          </cell>
          <cell r="D7135">
            <v>20161.78</v>
          </cell>
          <cell r="E7135">
            <v>16662.628099173555</v>
          </cell>
        </row>
        <row r="7136">
          <cell r="A7136">
            <v>2829</v>
          </cell>
          <cell r="B7136" t="str">
            <v>ET-TUBO CLOACAL RAMAT TIGRE 3.2 160X4M 11121128</v>
          </cell>
          <cell r="C7136">
            <v>21</v>
          </cell>
          <cell r="D7136">
            <v>47984.72</v>
          </cell>
          <cell r="E7136">
            <v>39656.793388429753</v>
          </cell>
        </row>
        <row r="7137">
          <cell r="A7137">
            <v>2830</v>
          </cell>
          <cell r="B7137" t="str">
            <v>ET-TUBO CLOACAL RAMAT TIGRE 4.0 200X4M 11121527</v>
          </cell>
          <cell r="C7137">
            <v>21</v>
          </cell>
          <cell r="D7137">
            <v>74755.86</v>
          </cell>
          <cell r="E7137">
            <v>61781.702479338848</v>
          </cell>
        </row>
        <row r="7138">
          <cell r="A7138">
            <v>2832</v>
          </cell>
          <cell r="B7138" t="str">
            <v>TUBO TOP TIGRE CLOACAL50MMX4M 11124550-TIGRE</v>
          </cell>
          <cell r="C7138">
            <v>21</v>
          </cell>
          <cell r="D7138">
            <v>12965.83</v>
          </cell>
          <cell r="E7138">
            <v>10715.561983471074</v>
          </cell>
        </row>
        <row r="7139">
          <cell r="A7139">
            <v>2835</v>
          </cell>
          <cell r="B7139" t="str">
            <v>TUBO TOP TIGRE CLOACAL 160MMX4M 11124666-TIG</v>
          </cell>
          <cell r="C7139">
            <v>21</v>
          </cell>
          <cell r="D7139">
            <v>39767.79</v>
          </cell>
          <cell r="E7139">
            <v>32865.942148760332</v>
          </cell>
        </row>
        <row r="7140">
          <cell r="A7140">
            <v>2836</v>
          </cell>
          <cell r="B7140" t="str">
            <v>TUBO TIGRE SANITARIO AAPVC 40MMX4M 11126944</v>
          </cell>
          <cell r="C7140">
            <v>21</v>
          </cell>
          <cell r="D7140">
            <v>7319.2</v>
          </cell>
          <cell r="E7140">
            <v>6048.9256198347111</v>
          </cell>
        </row>
        <row r="7141">
          <cell r="A7141">
            <v>2837</v>
          </cell>
          <cell r="B7141" t="str">
            <v>TUBO TIGRE SANITARIO AAPVC 50MMX4M 11126952-</v>
          </cell>
          <cell r="C7141">
            <v>21</v>
          </cell>
          <cell r="D7141">
            <v>9419.9699999999993</v>
          </cell>
          <cell r="E7141">
            <v>7785.0991735537191</v>
          </cell>
        </row>
        <row r="7142">
          <cell r="A7142">
            <v>2838</v>
          </cell>
          <cell r="B7142" t="str">
            <v>TUBO TIGRE SANITARIO AAPVC 63MMX4M 11126960-</v>
          </cell>
          <cell r="C7142">
            <v>21</v>
          </cell>
          <cell r="D7142">
            <v>11964.88</v>
          </cell>
          <cell r="E7142">
            <v>9888.3305785123957</v>
          </cell>
        </row>
        <row r="7143">
          <cell r="A7143">
            <v>2828</v>
          </cell>
          <cell r="B7143" t="str">
            <v>ET-TUBO CLOACAL RAMAT TIGRE 3.2 110X4M 11121110</v>
          </cell>
          <cell r="C7143">
            <v>21</v>
          </cell>
          <cell r="D7143">
            <v>32106.91</v>
          </cell>
          <cell r="E7143">
            <v>26534.636363636364</v>
          </cell>
        </row>
        <row r="7144">
          <cell r="A7144">
            <v>2834</v>
          </cell>
          <cell r="B7144" t="str">
            <v>TUBO TOP TIGRE CLOACAL 110MMX4M 11124615-TIG</v>
          </cell>
          <cell r="C7144">
            <v>21</v>
          </cell>
          <cell r="D7144">
            <v>26201.66</v>
          </cell>
          <cell r="E7144">
            <v>21654.264462809919</v>
          </cell>
        </row>
        <row r="7145">
          <cell r="A7145">
            <v>2839</v>
          </cell>
          <cell r="B7145" t="str">
            <v>TUBO TIGRE SANITARIO AAPVC 110MMX4M 11126995</v>
          </cell>
          <cell r="C7145">
            <v>21</v>
          </cell>
          <cell r="D7145">
            <v>20702.78</v>
          </cell>
          <cell r="E7145">
            <v>17109.735537190081</v>
          </cell>
        </row>
        <row r="7146">
          <cell r="A7146">
            <v>685</v>
          </cell>
          <cell r="B7146" t="str">
            <v>VA-VALVULA RET CON CANASTO BR 1.1/2" 27957390</v>
          </cell>
          <cell r="C7146">
            <v>21</v>
          </cell>
          <cell r="D7146">
            <v>20266.759999999998</v>
          </cell>
          <cell r="E7146">
            <v>16749.388429752064</v>
          </cell>
        </row>
        <row r="7147">
          <cell r="A7147">
            <v>686</v>
          </cell>
          <cell r="B7147" t="str">
            <v>VA-VALVULA RET CON CANASTO BR 1.1/4" 27957382-TIGRE</v>
          </cell>
          <cell r="C7147">
            <v>21</v>
          </cell>
          <cell r="D7147">
            <v>18188.73</v>
          </cell>
          <cell r="E7147">
            <v>15032.008264462809</v>
          </cell>
        </row>
        <row r="7148">
          <cell r="A7148">
            <v>687</v>
          </cell>
          <cell r="B7148" t="str">
            <v>VA-VALVULA RET CON CANASTO BR 2" 27957404-TIGRE</v>
          </cell>
          <cell r="C7148">
            <v>21</v>
          </cell>
          <cell r="D7148">
            <v>29902.82</v>
          </cell>
          <cell r="E7148">
            <v>24713.07438016529</v>
          </cell>
        </row>
        <row r="7149">
          <cell r="A7149">
            <v>688</v>
          </cell>
          <cell r="B7149" t="str">
            <v>VA-VALVULA RET CON CANASTO BR 3/4" 27957366-TIGRE</v>
          </cell>
          <cell r="C7149">
            <v>21</v>
          </cell>
          <cell r="D7149">
            <v>7950.43</v>
          </cell>
          <cell r="E7149">
            <v>6570.6033057851246</v>
          </cell>
        </row>
        <row r="7150">
          <cell r="A7150">
            <v>689</v>
          </cell>
          <cell r="B7150" t="str">
            <v>VA-VALVULA ESFERICA VS SD 20MM 27958010-TIGRE DE PEGAR</v>
          </cell>
          <cell r="C7150">
            <v>21</v>
          </cell>
          <cell r="D7150">
            <v>6210.2</v>
          </cell>
          <cell r="E7150">
            <v>5132.3966942148763</v>
          </cell>
        </row>
        <row r="7151">
          <cell r="A7151">
            <v>690</v>
          </cell>
          <cell r="B7151" t="str">
            <v>VA-VALVULA ESFERICA VS SD 25MM 27958036-TIGRE DE PEGAR</v>
          </cell>
          <cell r="C7151">
            <v>21</v>
          </cell>
          <cell r="D7151">
            <v>7646.74</v>
          </cell>
          <cell r="E7151">
            <v>6319.6198347107438</v>
          </cell>
        </row>
        <row r="7152">
          <cell r="A7152">
            <v>691</v>
          </cell>
          <cell r="B7152" t="str">
            <v>VA-VALVULA ESFERICA VS SD 32MM 27958052-TIGRE DE PEGAR</v>
          </cell>
          <cell r="C7152">
            <v>21</v>
          </cell>
          <cell r="D7152">
            <v>9641.17</v>
          </cell>
          <cell r="E7152">
            <v>7967.909090909091</v>
          </cell>
        </row>
        <row r="7153">
          <cell r="A7153">
            <v>692</v>
          </cell>
          <cell r="B7153" t="str">
            <v>VA-VALVULA ESFERICA VS SD 40MM 27958079-TIGRE DE PEGAR</v>
          </cell>
          <cell r="C7153">
            <v>21</v>
          </cell>
          <cell r="D7153">
            <v>12932.24</v>
          </cell>
          <cell r="E7153">
            <v>10687.801652892562</v>
          </cell>
        </row>
        <row r="7154">
          <cell r="A7154">
            <v>693</v>
          </cell>
          <cell r="B7154" t="str">
            <v>VA-VALVULA ESFERICA VS SD 50MM 27958095-TIGRE DE PEGAR</v>
          </cell>
          <cell r="C7154">
            <v>21</v>
          </cell>
          <cell r="D7154">
            <v>13529.37</v>
          </cell>
          <cell r="E7154">
            <v>11181.297520661157</v>
          </cell>
        </row>
        <row r="7155">
          <cell r="A7155">
            <v>694</v>
          </cell>
          <cell r="B7155" t="str">
            <v>VA-VALVULA ESFERICA VS SD 63MM 27958117-TIGRE DE PEGAR</v>
          </cell>
          <cell r="C7155">
            <v>21</v>
          </cell>
          <cell r="D7155">
            <v>24288.04</v>
          </cell>
          <cell r="E7155">
            <v>20072.760330578512</v>
          </cell>
        </row>
        <row r="7156">
          <cell r="A7156">
            <v>717</v>
          </cell>
          <cell r="B7156" t="str">
            <v>VA-VALVULA VALFLUX VS DE 1/2" 27958281-TIGRE</v>
          </cell>
          <cell r="C7156">
            <v>21</v>
          </cell>
          <cell r="D7156">
            <v>6902.88</v>
          </cell>
          <cell r="E7156">
            <v>5704.8595041322315</v>
          </cell>
        </row>
        <row r="7157">
          <cell r="A7157">
            <v>718</v>
          </cell>
          <cell r="B7157" t="str">
            <v>VA-VALVULA VALFLUX VS DE 3/4" 27958303-TIGRE</v>
          </cell>
          <cell r="C7157">
            <v>21</v>
          </cell>
          <cell r="D7157">
            <v>8496.3799999999992</v>
          </cell>
          <cell r="E7157">
            <v>7021.8016528925618</v>
          </cell>
        </row>
        <row r="7158">
          <cell r="A7158">
            <v>719</v>
          </cell>
          <cell r="B7158" t="str">
            <v>VA-VALVULA VALFLUX VS DE 1 27958320-TIGRE</v>
          </cell>
          <cell r="C7158">
            <v>21</v>
          </cell>
          <cell r="D7158">
            <v>10712.6</v>
          </cell>
          <cell r="E7158">
            <v>8853.3884297520672</v>
          </cell>
        </row>
        <row r="7159">
          <cell r="A7159">
            <v>720</v>
          </cell>
          <cell r="B7159" t="str">
            <v>VA-VALVULA VALFLUX VS DE 11/4" 27958346-TIGRE</v>
          </cell>
          <cell r="C7159">
            <v>21</v>
          </cell>
          <cell r="D7159">
            <v>14367.07</v>
          </cell>
          <cell r="E7159">
            <v>11873.611570247935</v>
          </cell>
        </row>
        <row r="7160">
          <cell r="A7160">
            <v>721</v>
          </cell>
          <cell r="B7160" t="str">
            <v>VA-VALVULA VALFLUX VS DE 1 1/2" 27958362-TIGRE</v>
          </cell>
          <cell r="C7160">
            <v>21</v>
          </cell>
          <cell r="D7160">
            <v>15030.74</v>
          </cell>
          <cell r="E7160">
            <v>12422.099173553719</v>
          </cell>
        </row>
        <row r="7161">
          <cell r="A7161">
            <v>722</v>
          </cell>
          <cell r="B7161" t="str">
            <v>VA-VALVULA VALFLUX VS DE 2 27958389-TIGRE</v>
          </cell>
          <cell r="C7161">
            <v>21</v>
          </cell>
          <cell r="D7161">
            <v>26983.68</v>
          </cell>
          <cell r="E7161">
            <v>22300.561983471074</v>
          </cell>
        </row>
        <row r="7162">
          <cell r="A7162">
            <v>9458</v>
          </cell>
          <cell r="B7162" t="str">
            <v>REGISTRO ESF VS CZ COMP SOLD 63MM 27950361-TIGR</v>
          </cell>
          <cell r="C7162">
            <v>21</v>
          </cell>
          <cell r="D7162">
            <v>27633.7</v>
          </cell>
          <cell r="E7162">
            <v>22837.768595041325</v>
          </cell>
        </row>
        <row r="7163">
          <cell r="A7163">
            <v>15407</v>
          </cell>
          <cell r="B7163" t="str">
            <v>TORNILLO FIX 10 X 1 3/4" PARA TACO DE 8MM</v>
          </cell>
          <cell r="C7163">
            <v>21</v>
          </cell>
          <cell r="D7163">
            <v>32.35</v>
          </cell>
          <cell r="E7163">
            <v>26.735537190082646</v>
          </cell>
        </row>
        <row r="7164">
          <cell r="A7164">
            <v>15419</v>
          </cell>
          <cell r="B7164" t="str">
            <v>TACO S 6 TARUGO</v>
          </cell>
          <cell r="C7164">
            <v>21</v>
          </cell>
          <cell r="D7164">
            <v>7.64</v>
          </cell>
          <cell r="E7164">
            <v>6.3140495867768598</v>
          </cell>
        </row>
        <row r="7165">
          <cell r="A7165">
            <v>15420</v>
          </cell>
          <cell r="B7165" t="str">
            <v>TACO S 8 TARUGO</v>
          </cell>
          <cell r="C7165">
            <v>21</v>
          </cell>
          <cell r="D7165">
            <v>17.41</v>
          </cell>
          <cell r="E7165">
            <v>14.388429752066116</v>
          </cell>
        </row>
        <row r="7166">
          <cell r="A7166">
            <v>15421</v>
          </cell>
          <cell r="B7166" t="str">
            <v>TACO S 10 TARUGO</v>
          </cell>
          <cell r="C7166">
            <v>21</v>
          </cell>
          <cell r="D7166">
            <v>33.380000000000003</v>
          </cell>
          <cell r="E7166">
            <v>27.586776859504134</v>
          </cell>
        </row>
        <row r="7167">
          <cell r="A7167">
            <v>27154</v>
          </cell>
          <cell r="B7167" t="str">
            <v>TORNILLO PARA 6 X 3/4" PUNTA AGUJA MADERA</v>
          </cell>
          <cell r="C7167">
            <v>21</v>
          </cell>
          <cell r="D7167">
            <v>10.97</v>
          </cell>
          <cell r="E7167">
            <v>9.0661157024793404</v>
          </cell>
        </row>
        <row r="7168">
          <cell r="A7168">
            <v>31503</v>
          </cell>
          <cell r="B7168" t="str">
            <v>TORNILLO T2 MECHA 6X1</v>
          </cell>
          <cell r="C7168">
            <v>21</v>
          </cell>
          <cell r="D7168">
            <v>17.829999999999998</v>
          </cell>
          <cell r="E7168">
            <v>14.735537190082644</v>
          </cell>
        </row>
        <row r="7169">
          <cell r="A7169">
            <v>35074</v>
          </cell>
          <cell r="B7169" t="str">
            <v>TORNILLO CON ALAS PARA MECHA 8 X 1 1/4" CONPHILIPS</v>
          </cell>
          <cell r="C7169">
            <v>21</v>
          </cell>
          <cell r="D7169">
            <v>33.01</v>
          </cell>
          <cell r="E7169">
            <v>27.280991735537189</v>
          </cell>
        </row>
        <row r="7170">
          <cell r="A7170">
            <v>35551</v>
          </cell>
          <cell r="B7170" t="str">
            <v>TACO SA 6 B CON TOPE</v>
          </cell>
          <cell r="C7170">
            <v>21</v>
          </cell>
          <cell r="D7170">
            <v>19.3</v>
          </cell>
          <cell r="E7170">
            <v>15.950413223140497</v>
          </cell>
        </row>
        <row r="7171">
          <cell r="A7171">
            <v>35552</v>
          </cell>
          <cell r="B7171" t="str">
            <v>TACO SA 8 B CON TOPE</v>
          </cell>
          <cell r="C7171">
            <v>21</v>
          </cell>
          <cell r="D7171">
            <v>32.06</v>
          </cell>
          <cell r="E7171">
            <v>26.495867768595044</v>
          </cell>
        </row>
        <row r="7172">
          <cell r="A7172">
            <v>27153</v>
          </cell>
          <cell r="B7172" t="str">
            <v>TORNILLO FIX 6 X 60MM</v>
          </cell>
          <cell r="C7172">
            <v>21</v>
          </cell>
          <cell r="D7172">
            <v>114</v>
          </cell>
          <cell r="E7172">
            <v>94.214876033057848</v>
          </cell>
        </row>
        <row r="7173">
          <cell r="A7173">
            <v>27157</v>
          </cell>
          <cell r="B7173" t="str">
            <v>TORNILLO PARA MECHA FLANG 8 X 1 1/4"</v>
          </cell>
          <cell r="C7173">
            <v>21</v>
          </cell>
          <cell r="D7173">
            <v>52.8</v>
          </cell>
          <cell r="E7173">
            <v>43.636363636363633</v>
          </cell>
        </row>
        <row r="7174">
          <cell r="A7174">
            <v>9519</v>
          </cell>
          <cell r="B7174" t="str">
            <v>TORNILLO T1 PARA AGUJA 8 X 9/16</v>
          </cell>
          <cell r="C7174">
            <v>21</v>
          </cell>
          <cell r="D7174">
            <v>16.600000000000001</v>
          </cell>
          <cell r="E7174">
            <v>13.719008264462811</v>
          </cell>
        </row>
        <row r="7175">
          <cell r="A7175">
            <v>15406</v>
          </cell>
          <cell r="B7175" t="str">
            <v>TORNILLO FIX 6 X 1 1/4" PARA TACO DE 6MM(8X11/2"</v>
          </cell>
          <cell r="C7175">
            <v>21</v>
          </cell>
          <cell r="D7175">
            <v>25.71</v>
          </cell>
          <cell r="E7175">
            <v>21.24793388429752</v>
          </cell>
        </row>
        <row r="7176">
          <cell r="A7176">
            <v>31502</v>
          </cell>
          <cell r="B7176" t="str">
            <v>TORNILLO T1 MECHA 8X3/4" Z</v>
          </cell>
          <cell r="C7176">
            <v>21</v>
          </cell>
          <cell r="D7176">
            <v>19.27</v>
          </cell>
          <cell r="E7176">
            <v>15.925619834710744</v>
          </cell>
        </row>
        <row r="7177">
          <cell r="A7177">
            <v>35701</v>
          </cell>
          <cell r="B7177" t="str">
            <v>TORNILLO T1 MECHA 8X1 9/16 (25MM)</v>
          </cell>
          <cell r="C7177">
            <v>21</v>
          </cell>
          <cell r="D7177">
            <v>17.63</v>
          </cell>
          <cell r="E7177">
            <v>14.570247933884296</v>
          </cell>
        </row>
        <row r="7178">
          <cell r="A7178">
            <v>27238</v>
          </cell>
          <cell r="B7178" t="str">
            <v>BULON CON TUERCA Y ARANDELA PLANA 5/8°X2 1/2"</v>
          </cell>
          <cell r="C7178">
            <v>21</v>
          </cell>
          <cell r="D7178">
            <v>3107.57</v>
          </cell>
          <cell r="E7178">
            <v>2568.2396694214876</v>
          </cell>
        </row>
        <row r="7179">
          <cell r="A7179">
            <v>4941</v>
          </cell>
          <cell r="B7179" t="str">
            <v>ABRAZADERA A CREMALLERA 12MM REF. 1/2"INOXIDABLE 12-22</v>
          </cell>
          <cell r="C7179">
            <v>21</v>
          </cell>
          <cell r="D7179">
            <v>877.73</v>
          </cell>
          <cell r="E7179">
            <v>725.39669421487611</v>
          </cell>
        </row>
        <row r="7180">
          <cell r="A7180">
            <v>4942</v>
          </cell>
          <cell r="B7180" t="str">
            <v>ABRAZADERA A CREMALLERA 12MM REF. 3/4"INOXIDABLE 16-27</v>
          </cell>
          <cell r="C7180">
            <v>21</v>
          </cell>
          <cell r="D7180">
            <v>915.54</v>
          </cell>
          <cell r="E7180">
            <v>756.64462809917359</v>
          </cell>
        </row>
        <row r="7181">
          <cell r="A7181">
            <v>4943</v>
          </cell>
          <cell r="B7181" t="str">
            <v>ABRAZADERA A CREMALLERA 12MM REF. 1"INOXIDABLE 23-35</v>
          </cell>
          <cell r="C7181">
            <v>21</v>
          </cell>
          <cell r="D7181">
            <v>984.86</v>
          </cell>
          <cell r="E7181">
            <v>813.93388429752065</v>
          </cell>
        </row>
        <row r="7182">
          <cell r="A7182">
            <v>4944</v>
          </cell>
          <cell r="B7182" t="str">
            <v>ABRAZADERA A CREMALLERA 12MM REF. 1 1/ 4"INOXIDABLE 30-45</v>
          </cell>
          <cell r="C7182">
            <v>21</v>
          </cell>
          <cell r="D7182">
            <v>998.37</v>
          </cell>
          <cell r="E7182">
            <v>825.09917355371908</v>
          </cell>
        </row>
        <row r="7183">
          <cell r="A7183">
            <v>4945</v>
          </cell>
          <cell r="B7183" t="str">
            <v>ABRAZADERA A CREMALLERA 12MM REF. 1 1/2"INOXIDABLE 40-60</v>
          </cell>
          <cell r="C7183">
            <v>21</v>
          </cell>
          <cell r="D7183">
            <v>1131.5999999999999</v>
          </cell>
          <cell r="E7183">
            <v>935.2066115702479</v>
          </cell>
        </row>
        <row r="7184">
          <cell r="A7184">
            <v>4946</v>
          </cell>
          <cell r="B7184" t="str">
            <v>ABRAZADERA A CREMALLERA 12MM REF. 2"INOXIDABLE 50-70</v>
          </cell>
          <cell r="C7184">
            <v>21</v>
          </cell>
          <cell r="D7184">
            <v>1143.31</v>
          </cell>
          <cell r="E7184">
            <v>944.88429752066111</v>
          </cell>
        </row>
        <row r="7185">
          <cell r="A7185">
            <v>10543</v>
          </cell>
          <cell r="B7185" t="str">
            <v>ABRAZADERA A CREMALLERA 12MM REF. 2 1/2"INOXIDABLE 60-80</v>
          </cell>
          <cell r="C7185">
            <v>21</v>
          </cell>
          <cell r="D7185">
            <v>1229.73</v>
          </cell>
          <cell r="E7185">
            <v>1016.305785123967</v>
          </cell>
        </row>
        <row r="7186">
          <cell r="A7186">
            <v>10544</v>
          </cell>
          <cell r="B7186" t="str">
            <v>ABRAZADERA A CREMALLERA 12MM REF. 3°INOXIDABLE 70-90</v>
          </cell>
          <cell r="C7186">
            <v>21</v>
          </cell>
          <cell r="D7186">
            <v>1363.86</v>
          </cell>
          <cell r="E7186">
            <v>1127.1570247933885</v>
          </cell>
        </row>
        <row r="7187">
          <cell r="A7187">
            <v>12538</v>
          </cell>
          <cell r="B7187" t="str">
            <v>ABRAZADERA A CREMALLERA 12MM REF. 4"INOXIDABLE 90-110</v>
          </cell>
          <cell r="C7187">
            <v>21</v>
          </cell>
          <cell r="D7187">
            <v>1594.33</v>
          </cell>
          <cell r="E7187">
            <v>1317.6280991735537</v>
          </cell>
        </row>
        <row r="7188">
          <cell r="A7188">
            <v>14865</v>
          </cell>
          <cell r="B7188" t="str">
            <v>ABRAZADERA A CREMALLERA PARA MANGUERA DE GAS 400 8-16</v>
          </cell>
          <cell r="C7188">
            <v>21</v>
          </cell>
          <cell r="D7188">
            <v>719.29</v>
          </cell>
          <cell r="E7188">
            <v>594.4545454545455</v>
          </cell>
        </row>
        <row r="7189">
          <cell r="A7189">
            <v>12239</v>
          </cell>
          <cell r="B7189" t="str">
            <v>TORNILLO T1 MECHA 8X1/2" Z</v>
          </cell>
          <cell r="C7189">
            <v>21</v>
          </cell>
          <cell r="D7189">
            <v>14.38</v>
          </cell>
          <cell r="E7189">
            <v>11.884297520661159</v>
          </cell>
        </row>
        <row r="7190">
          <cell r="A7190">
            <v>35702</v>
          </cell>
          <cell r="B7190" t="str">
            <v>TORNILLO T2 AGUJA 6X1 N</v>
          </cell>
          <cell r="C7190">
            <v>21</v>
          </cell>
          <cell r="D7190">
            <v>8.66</v>
          </cell>
          <cell r="E7190">
            <v>7.1570247933884303</v>
          </cell>
        </row>
        <row r="7191">
          <cell r="A7191">
            <v>36424</v>
          </cell>
          <cell r="B7191" t="str">
            <v>TORNILLO T3 AGUJA 6X1 1/2" N TEL</v>
          </cell>
          <cell r="C7191">
            <v>21</v>
          </cell>
          <cell r="D7191">
            <v>18.05</v>
          </cell>
          <cell r="E7191">
            <v>14.917355371900827</v>
          </cell>
        </row>
        <row r="7192">
          <cell r="A7192">
            <v>44841</v>
          </cell>
          <cell r="B7192" t="str">
            <v>TORNILLO T1 PARA AGUJA 8 X 1/2" Z</v>
          </cell>
          <cell r="C7192">
            <v>21</v>
          </cell>
          <cell r="D7192">
            <v>13.33</v>
          </cell>
          <cell r="E7192">
            <v>11.016528925619834</v>
          </cell>
        </row>
        <row r="7193">
          <cell r="A7193">
            <v>27146</v>
          </cell>
          <cell r="B7193" t="str">
            <v>TORNILLO CHIP 4 X 20MM</v>
          </cell>
          <cell r="C7193">
            <v>21</v>
          </cell>
          <cell r="D7193">
            <v>21.49</v>
          </cell>
          <cell r="E7193">
            <v>17.760330578512395</v>
          </cell>
        </row>
        <row r="7194">
          <cell r="A7194">
            <v>27147</v>
          </cell>
          <cell r="B7194" t="str">
            <v>TORNILLO CHIP 4 X 50MM</v>
          </cell>
          <cell r="C7194">
            <v>21</v>
          </cell>
          <cell r="D7194">
            <v>41.45</v>
          </cell>
          <cell r="E7194">
            <v>34.256198347107443</v>
          </cell>
        </row>
        <row r="7195">
          <cell r="A7195">
            <v>27148</v>
          </cell>
          <cell r="B7195" t="str">
            <v>TORNILLO CHIP 4 X 60MM</v>
          </cell>
          <cell r="C7195">
            <v>21</v>
          </cell>
          <cell r="D7195">
            <v>47.72</v>
          </cell>
          <cell r="E7195">
            <v>39.438016528925623</v>
          </cell>
        </row>
        <row r="7196">
          <cell r="A7196">
            <v>27149</v>
          </cell>
          <cell r="B7196" t="str">
            <v>TORNILLO CHIP 4.5 X 35MM</v>
          </cell>
          <cell r="C7196">
            <v>21</v>
          </cell>
          <cell r="D7196">
            <v>39.369999999999997</v>
          </cell>
          <cell r="E7196">
            <v>32.537190082644628</v>
          </cell>
        </row>
        <row r="7197">
          <cell r="A7197">
            <v>27150</v>
          </cell>
          <cell r="B7197" t="str">
            <v>TORNILLO CHIP 4,5 X 50MM</v>
          </cell>
          <cell r="C7197">
            <v>21</v>
          </cell>
          <cell r="D7197">
            <v>48.92</v>
          </cell>
          <cell r="E7197">
            <v>40.429752066115704</v>
          </cell>
        </row>
        <row r="7198">
          <cell r="A7198">
            <v>27151</v>
          </cell>
          <cell r="B7198" t="str">
            <v>TORNILLO CHIP 5 X 70MM M 4,5X 70 R 60MM DORADO</v>
          </cell>
          <cell r="C7198">
            <v>21</v>
          </cell>
          <cell r="D7198">
            <v>70.2</v>
          </cell>
          <cell r="E7198">
            <v>58.016528925619838</v>
          </cell>
        </row>
        <row r="7199">
          <cell r="A7199">
            <v>27152</v>
          </cell>
          <cell r="B7199" t="str">
            <v>TORNILLO FIX 10 X 3 1/2" (5,2X88,9MM)</v>
          </cell>
          <cell r="C7199">
            <v>21</v>
          </cell>
          <cell r="D7199">
            <v>157.15</v>
          </cell>
          <cell r="E7199">
            <v>129.87603305785126</v>
          </cell>
        </row>
        <row r="7200">
          <cell r="A7200">
            <v>27156</v>
          </cell>
          <cell r="B7200" t="str">
            <v>TORNILLO T1 PARA MECHA FLANG 8 X 3/4"</v>
          </cell>
          <cell r="C7200">
            <v>21</v>
          </cell>
          <cell r="D7200">
            <v>51.5</v>
          </cell>
          <cell r="E7200">
            <v>42.561983471074385</v>
          </cell>
        </row>
        <row r="7201">
          <cell r="A7201">
            <v>27220</v>
          </cell>
          <cell r="B7201" t="str">
            <v>TORNILLO FIX 12 X 2 PARA TACO DE 10MM</v>
          </cell>
          <cell r="C7201">
            <v>21</v>
          </cell>
          <cell r="D7201">
            <v>110.95</v>
          </cell>
          <cell r="E7201">
            <v>91.694214876033058</v>
          </cell>
        </row>
        <row r="7202">
          <cell r="A7202">
            <v>28605</v>
          </cell>
          <cell r="B7202" t="str">
            <v>TORNILLO CHIP 4 X 40MM DORADO</v>
          </cell>
          <cell r="C7202">
            <v>21</v>
          </cell>
          <cell r="D7202">
            <v>35.03</v>
          </cell>
          <cell r="E7202">
            <v>28.950413223140497</v>
          </cell>
        </row>
        <row r="7203">
          <cell r="A7203">
            <v>35923</v>
          </cell>
          <cell r="B7203" t="str">
            <v>TORNILLO DRY AGUJA MG 8X 1 1/4" TEL</v>
          </cell>
          <cell r="C7203">
            <v>21</v>
          </cell>
          <cell r="D7203">
            <v>71.41</v>
          </cell>
          <cell r="E7203">
            <v>59.016528925619831</v>
          </cell>
        </row>
        <row r="7204">
          <cell r="A7204">
            <v>36354</v>
          </cell>
          <cell r="B7204" t="str">
            <v>TORNILLO PARA MECHA 14 X 4" CAB HEXAGONAL</v>
          </cell>
          <cell r="C7204">
            <v>21</v>
          </cell>
          <cell r="D7204">
            <v>489.66</v>
          </cell>
          <cell r="E7204">
            <v>404.67768595041326</v>
          </cell>
        </row>
        <row r="7205">
          <cell r="A7205">
            <v>36355</v>
          </cell>
          <cell r="B7205" t="str">
            <v>TORNILLO PARA MECHA 14 X 5° CAB HEXAGONAL</v>
          </cell>
          <cell r="C7205">
            <v>21</v>
          </cell>
          <cell r="D7205">
            <v>577.65</v>
          </cell>
          <cell r="E7205">
            <v>477.39669421487605</v>
          </cell>
        </row>
        <row r="7206">
          <cell r="A7206">
            <v>15405</v>
          </cell>
          <cell r="B7206" t="str">
            <v>TORNILLO FIX 6 X 1 PARA TACO DE 4MM</v>
          </cell>
          <cell r="C7206">
            <v>21</v>
          </cell>
          <cell r="D7206">
            <v>24.99</v>
          </cell>
          <cell r="E7206">
            <v>20.652892561983471</v>
          </cell>
        </row>
        <row r="7207">
          <cell r="A7207">
            <v>27159</v>
          </cell>
          <cell r="B7207" t="str">
            <v>TORNILLO PARA MECHA 14 X 2" CABEZA HEXAGONAL</v>
          </cell>
          <cell r="C7207">
            <v>21</v>
          </cell>
          <cell r="D7207">
            <v>172.94</v>
          </cell>
          <cell r="E7207">
            <v>142.92561983471074</v>
          </cell>
        </row>
        <row r="7208">
          <cell r="A7208">
            <v>27160</v>
          </cell>
          <cell r="B7208" t="str">
            <v>TORNILLO PARA MECHA 14 X 2 1/2" CABEZA HEXAGONAL</v>
          </cell>
          <cell r="C7208">
            <v>21</v>
          </cell>
          <cell r="D7208">
            <v>220.2</v>
          </cell>
          <cell r="E7208">
            <v>181.98347107438016</v>
          </cell>
        </row>
        <row r="7209">
          <cell r="A7209">
            <v>27161</v>
          </cell>
          <cell r="B7209" t="str">
            <v>TORNILLO PARA MECHA 14 X 3° CABEZA HEXAGONAL</v>
          </cell>
          <cell r="C7209">
            <v>21</v>
          </cell>
          <cell r="D7209">
            <v>249.76</v>
          </cell>
          <cell r="E7209">
            <v>206.41322314049586</v>
          </cell>
        </row>
        <row r="7210">
          <cell r="A7210">
            <v>28081</v>
          </cell>
          <cell r="B7210" t="str">
            <v>TORNILLO PARA MECHA 14 X 1" CABEZA HEXAGONAL</v>
          </cell>
          <cell r="C7210">
            <v>21</v>
          </cell>
          <cell r="D7210">
            <v>136.06</v>
          </cell>
          <cell r="E7210">
            <v>112.44628099173555</v>
          </cell>
        </row>
        <row r="7211">
          <cell r="A7211">
            <v>31501</v>
          </cell>
          <cell r="B7211" t="str">
            <v>TORNILLO PARA MECHA 14 X 11/2" CABEZA HEXAGONAL</v>
          </cell>
          <cell r="C7211">
            <v>21</v>
          </cell>
          <cell r="D7211">
            <v>164.11</v>
          </cell>
          <cell r="E7211">
            <v>135.62809917355372</v>
          </cell>
        </row>
        <row r="7212">
          <cell r="A7212">
            <v>31504</v>
          </cell>
          <cell r="B7212" t="str">
            <v>TORNILLO T3 MECHA TEL DRY 6X1"5/8° 41MM</v>
          </cell>
          <cell r="C7212">
            <v>21</v>
          </cell>
          <cell r="D7212">
            <v>41.02</v>
          </cell>
          <cell r="E7212">
            <v>33.900826446280995</v>
          </cell>
        </row>
        <row r="7213">
          <cell r="A7213">
            <v>35699</v>
          </cell>
          <cell r="B7213" t="str">
            <v>TORNILLO T1 AGUJA 8X9/16 Z (ESTUCHE 800U) TEL</v>
          </cell>
          <cell r="C7213">
            <v>21</v>
          </cell>
          <cell r="D7213">
            <v>22423.07</v>
          </cell>
          <cell r="E7213">
            <v>18531.462809917357</v>
          </cell>
        </row>
        <row r="7214">
          <cell r="A7214">
            <v>35700</v>
          </cell>
          <cell r="B7214" t="str">
            <v>TORNILLO T1 MECHA 8X1/2" Z (ESTUCHE 800U) TEL</v>
          </cell>
          <cell r="C7214">
            <v>21</v>
          </cell>
          <cell r="D7214">
            <v>23529.21</v>
          </cell>
          <cell r="E7214">
            <v>19445.628099173555</v>
          </cell>
        </row>
        <row r="7215">
          <cell r="A7215">
            <v>35703</v>
          </cell>
          <cell r="B7215" t="str">
            <v>TORNILLO T2 AGUJA 6X1 (ESTUCHE 900U) TEL</v>
          </cell>
          <cell r="C7215">
            <v>21</v>
          </cell>
          <cell r="D7215">
            <v>16465.95</v>
          </cell>
          <cell r="E7215">
            <v>13608.223140495869</v>
          </cell>
        </row>
        <row r="7216">
          <cell r="A7216">
            <v>35704</v>
          </cell>
          <cell r="B7216" t="str">
            <v>TORNILLO T2 AGUJA 6X1 N MINI (ESTUCHE 200U) TEL</v>
          </cell>
          <cell r="C7216">
            <v>21</v>
          </cell>
          <cell r="D7216">
            <v>3794.62</v>
          </cell>
          <cell r="E7216">
            <v>3136.0495867768595</v>
          </cell>
        </row>
        <row r="7217">
          <cell r="A7217">
            <v>35705</v>
          </cell>
          <cell r="B7217" t="str">
            <v>TORNILLO CON ALAS 8 X 1 1/4" (ESTUCHE 400U) TEL</v>
          </cell>
          <cell r="C7217">
            <v>21</v>
          </cell>
          <cell r="D7217">
            <v>20851.79</v>
          </cell>
          <cell r="E7217">
            <v>17232.884297520661</v>
          </cell>
        </row>
        <row r="7218">
          <cell r="A7218">
            <v>35733</v>
          </cell>
          <cell r="B7218" t="str">
            <v>TORNILLO T1 AGUJA 8X9/16 Z (ESTUCHE 200U) TEL</v>
          </cell>
          <cell r="C7218">
            <v>21</v>
          </cell>
          <cell r="D7218">
            <v>5813.39</v>
          </cell>
          <cell r="E7218">
            <v>4804.454545454546</v>
          </cell>
        </row>
        <row r="7219">
          <cell r="A7219">
            <v>35751</v>
          </cell>
          <cell r="B7219" t="str">
            <v>TORNILLO CON ALAS 8 X 1 1/4" (ESTUCHE 200U)TEL</v>
          </cell>
          <cell r="C7219">
            <v>21</v>
          </cell>
          <cell r="D7219">
            <v>10812.05</v>
          </cell>
          <cell r="E7219">
            <v>8935.5785123966944</v>
          </cell>
        </row>
        <row r="7220">
          <cell r="A7220">
            <v>36222</v>
          </cell>
          <cell r="B7220" t="str">
            <v>TORNILLO CON ALAS PARA MECHA 10 X 1 1/2" CONPHILIPS</v>
          </cell>
          <cell r="C7220">
            <v>21</v>
          </cell>
          <cell r="D7220">
            <v>72.34</v>
          </cell>
          <cell r="E7220">
            <v>59.785123966942152</v>
          </cell>
        </row>
        <row r="7221">
          <cell r="A7221">
            <v>17995</v>
          </cell>
          <cell r="B7221" t="str">
            <v>TORNILLO TIRAFONDO 1/4"X2" PARA TACO 10MM</v>
          </cell>
          <cell r="C7221">
            <v>21</v>
          </cell>
          <cell r="D7221">
            <v>90.37</v>
          </cell>
          <cell r="E7221">
            <v>74.685950413223154</v>
          </cell>
        </row>
        <row r="7222">
          <cell r="A7222">
            <v>17996</v>
          </cell>
          <cell r="B7222" t="str">
            <v>TORNILLO TIRAFONDO 5/16"X 2 1/2" PARA TACO 12MM</v>
          </cell>
          <cell r="C7222">
            <v>21</v>
          </cell>
          <cell r="D7222">
            <v>162.36000000000001</v>
          </cell>
          <cell r="E7222">
            <v>134.18181818181819</v>
          </cell>
        </row>
        <row r="7223">
          <cell r="A7223">
            <v>27158</v>
          </cell>
          <cell r="B7223" t="str">
            <v>TORNILLO TIRAFONDO 3/16 X 2" PARA TACO DE L 8MM</v>
          </cell>
          <cell r="C7223">
            <v>21</v>
          </cell>
          <cell r="D7223">
            <v>56.24</v>
          </cell>
          <cell r="E7223">
            <v>46.47933884297521</v>
          </cell>
        </row>
        <row r="7224">
          <cell r="A7224">
            <v>7580</v>
          </cell>
          <cell r="B7224" t="str">
            <v>CAÑO ENCOFRADO PVC 200 X 3 mts</v>
          </cell>
          <cell r="C7224">
            <v>21</v>
          </cell>
          <cell r="D7224">
            <v>44289.09</v>
          </cell>
          <cell r="E7224">
            <v>36602.553719008261</v>
          </cell>
        </row>
        <row r="7225">
          <cell r="A7225">
            <v>7581</v>
          </cell>
          <cell r="B7225" t="str">
            <v>CAÑO ENCOFRADO PVC 250 X 3 mts</v>
          </cell>
          <cell r="C7225">
            <v>21</v>
          </cell>
          <cell r="D7225">
            <v>60690.73</v>
          </cell>
          <cell r="E7225">
            <v>50157.628099173555</v>
          </cell>
        </row>
        <row r="7226">
          <cell r="A7226">
            <v>18203</v>
          </cell>
          <cell r="B7226" t="str">
            <v>CAÑO ENCOFRADO PVC 315 X 3 mts</v>
          </cell>
          <cell r="C7226">
            <v>21</v>
          </cell>
          <cell r="D7226">
            <v>133602.44</v>
          </cell>
          <cell r="E7226">
            <v>110415.2396694215</v>
          </cell>
        </row>
        <row r="7227">
          <cell r="A7227">
            <v>5076</v>
          </cell>
          <cell r="B7227" t="str">
            <v>REDUCCION 110X100 PVC DE PEGAR BLANCO</v>
          </cell>
          <cell r="C7227">
            <v>21</v>
          </cell>
          <cell r="D7227">
            <v>1799.34</v>
          </cell>
          <cell r="E7227">
            <v>1487.0578512396694</v>
          </cell>
        </row>
        <row r="7228">
          <cell r="A7228">
            <v>5794</v>
          </cell>
          <cell r="B7228" t="str">
            <v>CODO A 90* MH D.100 PVC DE PEGAR BLANCO</v>
          </cell>
          <cell r="C7228">
            <v>21</v>
          </cell>
          <cell r="D7228">
            <v>1936.84</v>
          </cell>
          <cell r="E7228">
            <v>1600.6942148760331</v>
          </cell>
        </row>
        <row r="7229">
          <cell r="A7229">
            <v>26800</v>
          </cell>
          <cell r="B7229" t="str">
            <v>PILETA DE PATIO 3 ENTR. BAJA 10X10 PVC DE PEGAR BLANCO</v>
          </cell>
          <cell r="C7229">
            <v>21</v>
          </cell>
          <cell r="D7229">
            <v>5426.3</v>
          </cell>
          <cell r="E7229">
            <v>4484.545454545455</v>
          </cell>
        </row>
        <row r="7230">
          <cell r="A7230">
            <v>28010</v>
          </cell>
          <cell r="B7230" t="str">
            <v>CODO A 45* MH D.100 PVC DE PEGAR BLANCO</v>
          </cell>
          <cell r="C7230">
            <v>21</v>
          </cell>
          <cell r="D7230">
            <v>2071.12</v>
          </cell>
          <cell r="E7230">
            <v>1711.6694214876034</v>
          </cell>
        </row>
        <row r="7231">
          <cell r="A7231">
            <v>8071</v>
          </cell>
          <cell r="B7231" t="str">
            <v>CUPLA LISA 160 MM PVC DE PEGAR BLANCO</v>
          </cell>
          <cell r="C7231">
            <v>21</v>
          </cell>
          <cell r="D7231">
            <v>3901.55</v>
          </cell>
          <cell r="E7231">
            <v>3224.4214876033061</v>
          </cell>
        </row>
        <row r="7232">
          <cell r="A7232">
            <v>10087</v>
          </cell>
          <cell r="B7232" t="str">
            <v>R1-REDUCCION MANUAL-BCA 160X110</v>
          </cell>
          <cell r="C7232">
            <v>21</v>
          </cell>
          <cell r="D7232">
            <v>3465.69</v>
          </cell>
          <cell r="E7232">
            <v>2864.2066115702482</v>
          </cell>
        </row>
        <row r="7233">
          <cell r="A7233">
            <v>18152</v>
          </cell>
          <cell r="B7233" t="str">
            <v>PILETA DESENGRASANTE CON SIFON CON ENTRADA Y SALI</v>
          </cell>
          <cell r="C7233">
            <v>21</v>
          </cell>
          <cell r="D7233">
            <v>14707.66</v>
          </cell>
          <cell r="E7233">
            <v>12155.09090909091</v>
          </cell>
        </row>
        <row r="7234">
          <cell r="A7234">
            <v>26711</v>
          </cell>
          <cell r="B7234" t="str">
            <v>CLOACA JUNTA PEGAR CODO A 45° DIAM 160 MH TUBOFORTE</v>
          </cell>
          <cell r="C7234">
            <v>21</v>
          </cell>
          <cell r="D7234">
            <v>6252.05</v>
          </cell>
          <cell r="E7234">
            <v>5166.9834710743808</v>
          </cell>
        </row>
        <row r="7235">
          <cell r="A7235">
            <v>26956</v>
          </cell>
          <cell r="B7235" t="str">
            <v>CLOACA JUNTA PEGAR CODO A 90° M.H DIAM 160 TUBOFORTE</v>
          </cell>
          <cell r="C7235">
            <v>21</v>
          </cell>
          <cell r="D7235">
            <v>7499.23</v>
          </cell>
          <cell r="E7235">
            <v>6197.7107438016528</v>
          </cell>
        </row>
        <row r="7236">
          <cell r="A7236">
            <v>10881</v>
          </cell>
          <cell r="B7236" t="str">
            <v>CLOACA JUNTA ELASTICA CURVA LARGA 45° MH 110MM TUBOFORTE ARO GRAN</v>
          </cell>
          <cell r="C7236">
            <v>21</v>
          </cell>
          <cell r="D7236">
            <v>6660.61</v>
          </cell>
          <cell r="E7236">
            <v>5504.636363636364</v>
          </cell>
        </row>
        <row r="7237">
          <cell r="A7237">
            <v>28573</v>
          </cell>
          <cell r="B7237" t="str">
            <v>CLOACA JUNTA ELASTICA RAMAL 45° HHH 160 X 110MM</v>
          </cell>
          <cell r="C7237" t="e">
            <v>#N/A</v>
          </cell>
          <cell r="D7237" t="e">
            <v>#N/A</v>
          </cell>
          <cell r="E7237" t="e">
            <v>#N/A</v>
          </cell>
        </row>
        <row r="7238">
          <cell r="A7238">
            <v>47321</v>
          </cell>
          <cell r="B7238" t="str">
            <v>RAMAL  110 – 63 X 45º  M-H</v>
          </cell>
          <cell r="C7238">
            <v>21</v>
          </cell>
          <cell r="D7238">
            <v>3119.89</v>
          </cell>
          <cell r="E7238">
            <v>2578.4214876033056</v>
          </cell>
        </row>
        <row r="7239">
          <cell r="A7239">
            <v>47322</v>
          </cell>
          <cell r="B7239" t="str">
            <v>RAMAL  110 – 110 X 45º  M-H</v>
          </cell>
          <cell r="C7239">
            <v>21</v>
          </cell>
          <cell r="D7239">
            <v>5020.21</v>
          </cell>
          <cell r="E7239">
            <v>4148.9338842975212</v>
          </cell>
        </row>
        <row r="7240">
          <cell r="A7240">
            <v>47323</v>
          </cell>
          <cell r="B7240" t="str">
            <v>RAMAL 110 – 110 X 87º.30  M-H</v>
          </cell>
          <cell r="C7240">
            <v>21</v>
          </cell>
          <cell r="D7240">
            <v>4194.95</v>
          </cell>
          <cell r="E7240">
            <v>3466.9008264462809</v>
          </cell>
        </row>
        <row r="7241">
          <cell r="A7241">
            <v>47602</v>
          </cell>
          <cell r="B7241" t="str">
            <v>RAMAL 160 – 110 X 45º HHH JE 3.2</v>
          </cell>
          <cell r="C7241">
            <v>21</v>
          </cell>
          <cell r="D7241">
            <v>4119.8599999999997</v>
          </cell>
          <cell r="E7241">
            <v>3404.8429752066113</v>
          </cell>
        </row>
        <row r="7242">
          <cell r="A7242">
            <v>26712</v>
          </cell>
          <cell r="B7242" t="str">
            <v>PVC DE PEGAR GRIS SD-MANGUITO SD/BR DE 50 MM X 1 1/2" TUBOFORTE</v>
          </cell>
          <cell r="C7242">
            <v>21</v>
          </cell>
          <cell r="D7242">
            <v>972.48</v>
          </cell>
          <cell r="E7242">
            <v>803.70247933884298</v>
          </cell>
        </row>
        <row r="7243">
          <cell r="A7243">
            <v>26713</v>
          </cell>
          <cell r="B7243" t="str">
            <v>PVC DE PEGAR GRIS SD-MANGUITO SD/BR DE 63 MM X 2" TUBOFORTE</v>
          </cell>
          <cell r="C7243">
            <v>21</v>
          </cell>
          <cell r="D7243">
            <v>1764.11</v>
          </cell>
          <cell r="E7243">
            <v>1457.9421487603306</v>
          </cell>
        </row>
        <row r="7244">
          <cell r="A7244">
            <v>26714</v>
          </cell>
          <cell r="B7244" t="str">
            <v>PVC DE PEGAR GRIS SD-MANGUITO SD/BR DE 110 MM X 4" TUBOFORTE</v>
          </cell>
          <cell r="C7244">
            <v>21</v>
          </cell>
          <cell r="D7244">
            <v>6147.08</v>
          </cell>
          <cell r="E7244">
            <v>5080.2314049586776</v>
          </cell>
        </row>
        <row r="7245">
          <cell r="A7245">
            <v>28064</v>
          </cell>
          <cell r="B7245" t="str">
            <v>PVC DE PEGAR GRIS SD-MANGUITO SD/BR DE 75 MM X 2 1/2" TUBOFORTE</v>
          </cell>
          <cell r="C7245">
            <v>21</v>
          </cell>
          <cell r="D7245">
            <v>2487.4899999999998</v>
          </cell>
          <cell r="E7245">
            <v>2055.7768595041321</v>
          </cell>
        </row>
        <row r="7246">
          <cell r="A7246">
            <v>28065</v>
          </cell>
          <cell r="B7246" t="str">
            <v>PVC DE PEGAR GRIS SD-MANGUITO SD/BR DE 75 MM X 3° TUBOFORTE</v>
          </cell>
          <cell r="C7246">
            <v>21</v>
          </cell>
          <cell r="D7246">
            <v>2849.19</v>
          </cell>
          <cell r="E7246">
            <v>2354.7024793388432</v>
          </cell>
        </row>
        <row r="7247">
          <cell r="A7247">
            <v>28066</v>
          </cell>
          <cell r="B7247" t="str">
            <v>PVC DE PEGAR GRIS SD-MANGUITO SD/BR DE 90 MM X 3° TUBOFORTE</v>
          </cell>
          <cell r="C7247">
            <v>21</v>
          </cell>
          <cell r="D7247">
            <v>3639.11</v>
          </cell>
          <cell r="E7247">
            <v>3007.5289256198348</v>
          </cell>
        </row>
        <row r="7248">
          <cell r="A7248">
            <v>33036</v>
          </cell>
          <cell r="B7248" t="str">
            <v>PVC DE PEGAR GRIS SD-MANGUITO SD/BR DE 50 MM X 2" TUBOFORTE</v>
          </cell>
          <cell r="C7248">
            <v>21</v>
          </cell>
          <cell r="D7248">
            <v>1197.68</v>
          </cell>
          <cell r="E7248">
            <v>989.81818181818187</v>
          </cell>
        </row>
        <row r="7249">
          <cell r="A7249">
            <v>35762</v>
          </cell>
          <cell r="B7249" t="str">
            <v>PVC DE PEGAR GRIS SD-MANGUITO SD/BR DE 40 MM X 1 1/4" TUBOFORTE</v>
          </cell>
          <cell r="C7249">
            <v>21</v>
          </cell>
          <cell r="D7249">
            <v>632.96</v>
          </cell>
          <cell r="E7249">
            <v>523.10743801652893</v>
          </cell>
        </row>
        <row r="7250">
          <cell r="A7250">
            <v>35864</v>
          </cell>
          <cell r="B7250" t="str">
            <v>PVC DE PEGAR GRIS SD-MANGUITO SD/BR DE 40 MM X 1 1/2" TUBOFORTE</v>
          </cell>
          <cell r="C7250">
            <v>21</v>
          </cell>
          <cell r="D7250">
            <v>679.03</v>
          </cell>
          <cell r="E7250">
            <v>561.18181818181813</v>
          </cell>
        </row>
        <row r="7251">
          <cell r="A7251">
            <v>8164</v>
          </cell>
          <cell r="B7251" t="str">
            <v>EMBUDO DESAGUE VERTICAL DE 20 X 20110 MM</v>
          </cell>
          <cell r="C7251">
            <v>21</v>
          </cell>
          <cell r="D7251">
            <v>4791.45</v>
          </cell>
          <cell r="E7251">
            <v>3959.8760330578511</v>
          </cell>
        </row>
        <row r="7252">
          <cell r="A7252">
            <v>8166</v>
          </cell>
          <cell r="B7252" t="str">
            <v>EMBUDO DESAGUE FRONTAL DE 20 X 15110 MM</v>
          </cell>
          <cell r="C7252">
            <v>21</v>
          </cell>
          <cell r="D7252">
            <v>3784.86</v>
          </cell>
          <cell r="E7252">
            <v>3127.9834710743803</v>
          </cell>
        </row>
        <row r="7253">
          <cell r="A7253">
            <v>26537</v>
          </cell>
          <cell r="B7253" t="str">
            <v>SOMBRERETE DIAM 110MM TUBOFORTE PVC DE PEGAR BLANCO</v>
          </cell>
          <cell r="C7253">
            <v>21</v>
          </cell>
          <cell r="D7253">
            <v>2412.13</v>
          </cell>
          <cell r="E7253">
            <v>1993.4958677685952</v>
          </cell>
        </row>
        <row r="7254">
          <cell r="A7254">
            <v>26541</v>
          </cell>
          <cell r="B7254" t="str">
            <v>TAPA HEMBRA DE 110MM TUBOFORTE PVC DE PEGAR BLANCO</v>
          </cell>
          <cell r="C7254">
            <v>21</v>
          </cell>
          <cell r="D7254">
            <v>795.98</v>
          </cell>
          <cell r="E7254">
            <v>657.83471074380168</v>
          </cell>
        </row>
        <row r="7255">
          <cell r="A7255">
            <v>26708</v>
          </cell>
          <cell r="B7255" t="str">
            <v>CURVA CORTA Ø 110 X 45° M-H TUBOFORTE</v>
          </cell>
          <cell r="C7255">
            <v>21</v>
          </cell>
          <cell r="D7255">
            <v>2481.81</v>
          </cell>
          <cell r="E7255">
            <v>2051.0826446280994</v>
          </cell>
        </row>
        <row r="7256">
          <cell r="A7256">
            <v>26709</v>
          </cell>
          <cell r="B7256" t="str">
            <v>CURVA CORTA Ø 110 X 45° H-H TUBOFORTE</v>
          </cell>
          <cell r="C7256">
            <v>21</v>
          </cell>
          <cell r="D7256">
            <v>3072.08</v>
          </cell>
          <cell r="E7256">
            <v>2538.909090909091</v>
          </cell>
        </row>
        <row r="7257">
          <cell r="A7257">
            <v>26799</v>
          </cell>
          <cell r="B7257" t="str">
            <v>TAPA HEMBRA DE 40MM TUBOFORTE PVC DE PEGAR BLANCO</v>
          </cell>
          <cell r="C7257">
            <v>21</v>
          </cell>
          <cell r="D7257">
            <v>203.73</v>
          </cell>
          <cell r="E7257">
            <v>168.37190082644628</v>
          </cell>
        </row>
        <row r="7258">
          <cell r="A7258">
            <v>26929</v>
          </cell>
          <cell r="B7258" t="str">
            <v>CODO A 90° MH DE 40 TUBOFORTE PVC DE PEGAR BLANCO</v>
          </cell>
          <cell r="C7258">
            <v>21</v>
          </cell>
          <cell r="D7258">
            <v>490.2</v>
          </cell>
          <cell r="E7258">
            <v>405.12396694214874</v>
          </cell>
        </row>
        <row r="7259">
          <cell r="A7259">
            <v>26930</v>
          </cell>
          <cell r="B7259" t="str">
            <v>R1-CURVA LARGA A 90° DIAM 110 TUBOFORTE MH</v>
          </cell>
          <cell r="C7259">
            <v>21</v>
          </cell>
          <cell r="D7259">
            <v>4873.59</v>
          </cell>
          <cell r="E7259">
            <v>4027.7603305785128</v>
          </cell>
        </row>
        <row r="7260">
          <cell r="A7260">
            <v>26931</v>
          </cell>
          <cell r="B7260" t="str">
            <v>TAPA HEMBRA DE 50 MM TUBOFORTE PVC DE PEGAR BLANCO</v>
          </cell>
          <cell r="C7260">
            <v>21</v>
          </cell>
          <cell r="D7260">
            <v>324.37</v>
          </cell>
          <cell r="E7260">
            <v>268.07438016528926</v>
          </cell>
        </row>
        <row r="7261">
          <cell r="A7261">
            <v>26942</v>
          </cell>
          <cell r="B7261" t="str">
            <v>RAMAL A 45* DIAM 63X63 TUBOFORTE</v>
          </cell>
          <cell r="C7261">
            <v>21</v>
          </cell>
          <cell r="D7261">
            <v>2053.7399999999998</v>
          </cell>
          <cell r="E7261">
            <v>1697.3057851239669</v>
          </cell>
        </row>
        <row r="7262">
          <cell r="A7262">
            <v>27004</v>
          </cell>
          <cell r="B7262" t="str">
            <v>TAPA HEMBRA DE 63 MM TUBOFORTE PVC DE PEGAR BLANCO</v>
          </cell>
          <cell r="C7262">
            <v>21</v>
          </cell>
          <cell r="D7262">
            <v>375.64</v>
          </cell>
          <cell r="E7262">
            <v>310.44628099173553</v>
          </cell>
        </row>
        <row r="7263">
          <cell r="A7263">
            <v>27204</v>
          </cell>
          <cell r="B7263" t="str">
            <v>SOMBRERETE DIAM 63MM TUBOFORTE PVC DE PEGAR BLANCO</v>
          </cell>
          <cell r="C7263">
            <v>21</v>
          </cell>
          <cell r="D7263">
            <v>1353.42</v>
          </cell>
          <cell r="E7263">
            <v>1118.5289256198348</v>
          </cell>
        </row>
        <row r="7264">
          <cell r="A7264">
            <v>28277</v>
          </cell>
          <cell r="B7264" t="str">
            <v>R1-CURVA A 45° DIAM 40</v>
          </cell>
          <cell r="C7264">
            <v>21</v>
          </cell>
          <cell r="D7264">
            <v>528.28</v>
          </cell>
          <cell r="E7264">
            <v>436.59504132231405</v>
          </cell>
        </row>
        <row r="7265">
          <cell r="A7265">
            <v>28285</v>
          </cell>
          <cell r="B7265" t="str">
            <v>R1-CUPLA LISA DIAM 63</v>
          </cell>
          <cell r="C7265">
            <v>21</v>
          </cell>
          <cell r="D7265">
            <v>744.52</v>
          </cell>
          <cell r="E7265">
            <v>615.30578512396698</v>
          </cell>
        </row>
        <row r="7266">
          <cell r="A7266">
            <v>28395</v>
          </cell>
          <cell r="B7266" t="str">
            <v>CURVA DE 40 A 90° MH PVC DE PEGAR BLANCO</v>
          </cell>
          <cell r="C7266">
            <v>21</v>
          </cell>
          <cell r="D7266">
            <v>787.28</v>
          </cell>
          <cell r="E7266">
            <v>650.64462809917359</v>
          </cell>
        </row>
        <row r="7267">
          <cell r="A7267">
            <v>28396</v>
          </cell>
          <cell r="B7267" t="str">
            <v>CUPLA LISA DE 40 MM PVC DE PEGAR BLANCO</v>
          </cell>
          <cell r="C7267">
            <v>21</v>
          </cell>
          <cell r="D7267">
            <v>361.01</v>
          </cell>
          <cell r="E7267">
            <v>298.35537190082647</v>
          </cell>
        </row>
        <row r="7268">
          <cell r="A7268">
            <v>28615</v>
          </cell>
          <cell r="B7268" t="str">
            <v>R1-CODO A 90° M.H DIAM 110</v>
          </cell>
          <cell r="C7268">
            <v>21</v>
          </cell>
          <cell r="D7268">
            <v>2497.27</v>
          </cell>
          <cell r="E7268">
            <v>2063.8595041322315</v>
          </cell>
        </row>
        <row r="7269">
          <cell r="A7269">
            <v>46282</v>
          </cell>
          <cell r="B7269" t="str">
            <v>REJILLA PLASTICA 15X15 CON PORTA REJA TUBOFORTE</v>
          </cell>
          <cell r="C7269">
            <v>21</v>
          </cell>
          <cell r="D7269">
            <v>2657.21</v>
          </cell>
          <cell r="E7269">
            <v>2196.0413223140495</v>
          </cell>
        </row>
        <row r="7270">
          <cell r="A7270">
            <v>561</v>
          </cell>
          <cell r="B7270" t="str">
            <v>TUBO DE PVC DE PEGAR GRIS AGROFORT PN4 40X6 JP</v>
          </cell>
          <cell r="C7270">
            <v>21</v>
          </cell>
          <cell r="D7270">
            <v>6051.54</v>
          </cell>
          <cell r="E7270">
            <v>5001.272727272727</v>
          </cell>
        </row>
        <row r="7271">
          <cell r="A7271">
            <v>562</v>
          </cell>
          <cell r="B7271" t="str">
            <v>TUBO DE PVC DE PEGAR GRIS AGROFORT PN4 50X6 JP</v>
          </cell>
          <cell r="C7271">
            <v>21</v>
          </cell>
          <cell r="D7271">
            <v>7058.14</v>
          </cell>
          <cell r="E7271">
            <v>5833.1735537190089</v>
          </cell>
        </row>
        <row r="7272">
          <cell r="A7272">
            <v>563</v>
          </cell>
          <cell r="B7272" t="str">
            <v>TUBO DE PVC DE PEGAR GRIS AGROFORT PN4 63X6 JP</v>
          </cell>
          <cell r="C7272">
            <v>21</v>
          </cell>
          <cell r="D7272">
            <v>10697.25</v>
          </cell>
          <cell r="E7272">
            <v>8840.7024793388427</v>
          </cell>
        </row>
        <row r="7273">
          <cell r="A7273">
            <v>564</v>
          </cell>
          <cell r="B7273" t="str">
            <v>TUBO DE PVC DE PEGAR GRIS AGROFORT PN4 75X6 JP</v>
          </cell>
          <cell r="C7273">
            <v>21</v>
          </cell>
          <cell r="D7273">
            <v>15629.58</v>
          </cell>
          <cell r="E7273">
            <v>12917.008264462811</v>
          </cell>
        </row>
        <row r="7274">
          <cell r="A7274">
            <v>565</v>
          </cell>
          <cell r="B7274" t="str">
            <v>TUBO DE PVC DE PEGAR GRIS AGROFORT PN4 90X6 JP</v>
          </cell>
          <cell r="C7274">
            <v>21</v>
          </cell>
          <cell r="D7274">
            <v>20671.11</v>
          </cell>
          <cell r="E7274">
            <v>17083.561983471074</v>
          </cell>
        </row>
        <row r="7275">
          <cell r="A7275">
            <v>566</v>
          </cell>
          <cell r="B7275" t="str">
            <v>TUBO DE PVC DE PEGAR GRIS AGROFORT PN4 110X6 JP</v>
          </cell>
          <cell r="C7275">
            <v>21</v>
          </cell>
          <cell r="D7275">
            <v>28217.19</v>
          </cell>
          <cell r="E7275">
            <v>23319.991735537191</v>
          </cell>
        </row>
        <row r="7276">
          <cell r="A7276">
            <v>570</v>
          </cell>
          <cell r="B7276" t="str">
            <v>TUBO DE PVC DE PEGAR GRIS AGROFORT PN6 40X6 JP</v>
          </cell>
          <cell r="C7276">
            <v>21</v>
          </cell>
          <cell r="D7276">
            <v>6950.65</v>
          </cell>
          <cell r="E7276">
            <v>5744.3388429752067</v>
          </cell>
        </row>
        <row r="7277">
          <cell r="A7277">
            <v>571</v>
          </cell>
          <cell r="B7277" t="str">
            <v>TUBO DE PVC DE PEGAR GRIS AGROFORT PN6 50X6 JP</v>
          </cell>
          <cell r="C7277">
            <v>21</v>
          </cell>
          <cell r="D7277">
            <v>12101.37</v>
          </cell>
          <cell r="E7277">
            <v>10001.132231404959</v>
          </cell>
        </row>
        <row r="7278">
          <cell r="A7278">
            <v>572</v>
          </cell>
          <cell r="B7278" t="str">
            <v>TUBO DE PVC DE PEGAR GRIS AGROFORT PN6 63X6 JP</v>
          </cell>
          <cell r="C7278">
            <v>21</v>
          </cell>
          <cell r="D7278">
            <v>18040.3</v>
          </cell>
          <cell r="E7278">
            <v>14909.338842975207</v>
          </cell>
        </row>
        <row r="7279">
          <cell r="A7279">
            <v>573</v>
          </cell>
          <cell r="B7279" t="str">
            <v>TUBO DE PVC DE PEGAR GRIS AGROFORT PN6 75X6 JP</v>
          </cell>
          <cell r="C7279">
            <v>21</v>
          </cell>
          <cell r="D7279">
            <v>24201.03</v>
          </cell>
          <cell r="E7279">
            <v>20000.85123966942</v>
          </cell>
        </row>
        <row r="7280">
          <cell r="A7280">
            <v>574</v>
          </cell>
          <cell r="B7280" t="str">
            <v>TUBO DE PVC DE PEGAR GRIS AGROFORT PN6 90X6 JP</v>
          </cell>
          <cell r="C7280">
            <v>21</v>
          </cell>
          <cell r="D7280">
            <v>35797.39</v>
          </cell>
          <cell r="E7280">
            <v>29584.619834710746</v>
          </cell>
        </row>
        <row r="7281">
          <cell r="A7281">
            <v>575</v>
          </cell>
          <cell r="B7281" t="str">
            <v>TUBO DE PVC DE PEGAR GRIS AGROFORT PN6 110X6 JP</v>
          </cell>
          <cell r="C7281">
            <v>21</v>
          </cell>
          <cell r="D7281">
            <v>50420.37</v>
          </cell>
          <cell r="E7281">
            <v>41669.727272727279</v>
          </cell>
        </row>
        <row r="7282">
          <cell r="A7282">
            <v>584</v>
          </cell>
          <cell r="B7282" t="str">
            <v>TUBO DE PVC DE PEGAR GRIS AGROFORT PN10 40X6 JP</v>
          </cell>
          <cell r="C7282">
            <v>21</v>
          </cell>
          <cell r="D7282">
            <v>10547.11</v>
          </cell>
          <cell r="E7282">
            <v>8716.6198347107438</v>
          </cell>
        </row>
        <row r="7283">
          <cell r="A7283">
            <v>587</v>
          </cell>
          <cell r="B7283" t="str">
            <v>TUBO DE PVC DE PEGAR GRIS AGROFORT PN10 75X6 JP</v>
          </cell>
          <cell r="C7283">
            <v>21</v>
          </cell>
          <cell r="D7283">
            <v>37070.14</v>
          </cell>
          <cell r="E7283">
            <v>30636.479338842975</v>
          </cell>
        </row>
        <row r="7284">
          <cell r="A7284">
            <v>588</v>
          </cell>
          <cell r="B7284" t="str">
            <v>TUBO DE PVC DE PEGAR GRIS AGROFORT PN10 90X6 JP</v>
          </cell>
          <cell r="C7284">
            <v>21</v>
          </cell>
          <cell r="D7284">
            <v>52943.7</v>
          </cell>
          <cell r="E7284">
            <v>43755.123966942148</v>
          </cell>
        </row>
        <row r="7285">
          <cell r="A7285">
            <v>589</v>
          </cell>
          <cell r="B7285" t="str">
            <v>TUBO DE PVC DE PEGAR GRIS AGROFORT PN10 110X6 JP</v>
          </cell>
          <cell r="C7285">
            <v>21</v>
          </cell>
          <cell r="D7285">
            <v>79159.63</v>
          </cell>
          <cell r="E7285">
            <v>65421.181818181823</v>
          </cell>
        </row>
        <row r="7286">
          <cell r="A7286">
            <v>591</v>
          </cell>
          <cell r="B7286" t="str">
            <v>TUBO DE PVC DE PEGAR GRIS AGROFORT PN10 140X6 JP</v>
          </cell>
          <cell r="C7286">
            <v>21</v>
          </cell>
          <cell r="D7286">
            <v>126555.09</v>
          </cell>
          <cell r="E7286">
            <v>104590.98347107437</v>
          </cell>
        </row>
        <row r="7287">
          <cell r="A7287">
            <v>592</v>
          </cell>
          <cell r="B7287" t="str">
            <v>TUBO DE PVC DE PEGAR GRIS AGROFORT PN10 160X6 JP</v>
          </cell>
          <cell r="C7287">
            <v>21</v>
          </cell>
          <cell r="D7287">
            <v>168910.72</v>
          </cell>
          <cell r="E7287">
            <v>139595.63636363638</v>
          </cell>
        </row>
        <row r="7288">
          <cell r="A7288">
            <v>18202</v>
          </cell>
          <cell r="B7288" t="str">
            <v>TUBO DE PVC DE PEGAR GRIS AGROFORT PN10 50X6 JP</v>
          </cell>
          <cell r="C7288">
            <v>21</v>
          </cell>
          <cell r="D7288">
            <v>16639.59</v>
          </cell>
          <cell r="E7288">
            <v>13751.727272727274</v>
          </cell>
        </row>
        <row r="7289">
          <cell r="A7289">
            <v>18204</v>
          </cell>
          <cell r="B7289" t="str">
            <v>TUBO DE PVC DE PEGAR GRIS AGROFORT PN10 63X6 JP</v>
          </cell>
          <cell r="C7289">
            <v>21</v>
          </cell>
          <cell r="D7289">
            <v>26987.09</v>
          </cell>
          <cell r="E7289">
            <v>22303.380165289258</v>
          </cell>
        </row>
        <row r="7290">
          <cell r="A7290">
            <v>47577</v>
          </cell>
          <cell r="B7290" t="str">
            <v>AGROFORT PN10 200X6 JP</v>
          </cell>
          <cell r="C7290">
            <v>21</v>
          </cell>
          <cell r="D7290">
            <v>240264.95</v>
          </cell>
          <cell r="E7290">
            <v>198566.07438016532</v>
          </cell>
        </row>
        <row r="7291">
          <cell r="A7291">
            <v>47775</v>
          </cell>
          <cell r="B7291" t="str">
            <v>AGROFORT PN6 200X6 JP</v>
          </cell>
          <cell r="C7291">
            <v>21</v>
          </cell>
          <cell r="D7291">
            <v>168055.97</v>
          </cell>
          <cell r="E7291">
            <v>138889.23140495867</v>
          </cell>
        </row>
        <row r="7292">
          <cell r="A7292">
            <v>18153</v>
          </cell>
          <cell r="B7292" t="str">
            <v>PROLONGADOR PARA CAMARA DE INSPECCION ALTURA 10CM</v>
          </cell>
          <cell r="C7292">
            <v>21</v>
          </cell>
          <cell r="D7292">
            <v>6070.14</v>
          </cell>
          <cell r="E7292">
            <v>5016.644628099174</v>
          </cell>
        </row>
        <row r="7293">
          <cell r="A7293">
            <v>18154</v>
          </cell>
          <cell r="B7293" t="str">
            <v>CAMARA INSPECCION PP/PVC CONCOJINETE/MARCO/TAPA</v>
          </cell>
          <cell r="C7293">
            <v>21</v>
          </cell>
          <cell r="D7293">
            <v>32650.39</v>
          </cell>
          <cell r="E7293">
            <v>26983.793388429753</v>
          </cell>
        </row>
        <row r="7294">
          <cell r="A7294">
            <v>26715</v>
          </cell>
          <cell r="B7294" t="str">
            <v>CAÑO POLIETILENO PEAD 20MMX2.3MM PN16 PE80</v>
          </cell>
          <cell r="C7294">
            <v>21</v>
          </cell>
          <cell r="D7294">
            <v>844.52</v>
          </cell>
          <cell r="E7294">
            <v>697.95041322314046</v>
          </cell>
        </row>
        <row r="7295">
          <cell r="A7295">
            <v>26716</v>
          </cell>
          <cell r="B7295" t="str">
            <v>CAÑO POLIETILENO PEAD 25MMX2.8MM PN16 PE80</v>
          </cell>
          <cell r="C7295">
            <v>21</v>
          </cell>
          <cell r="D7295">
            <v>1286.4000000000001</v>
          </cell>
          <cell r="E7295">
            <v>1063.1404958677688</v>
          </cell>
        </row>
        <row r="7296">
          <cell r="A7296">
            <v>31500</v>
          </cell>
          <cell r="B7296" t="str">
            <v>CAÑO POLIETILENO PEAD 32MMX3.6MM PN16 PE80</v>
          </cell>
          <cell r="C7296">
            <v>21</v>
          </cell>
          <cell r="D7296">
            <v>3483.86</v>
          </cell>
          <cell r="E7296">
            <v>2879.2231404958679</v>
          </cell>
        </row>
        <row r="7297">
          <cell r="A7297">
            <v>32556</v>
          </cell>
          <cell r="B7297" t="str">
            <v>CAÑO POLIETILENO PEAD 25MMX2.0MM PN10 PE80</v>
          </cell>
          <cell r="C7297" t="e">
            <v>#N/A</v>
          </cell>
          <cell r="D7297" t="e">
            <v>#N/A</v>
          </cell>
          <cell r="E7297" t="e">
            <v>#N/A</v>
          </cell>
        </row>
        <row r="7298">
          <cell r="A7298">
            <v>33620</v>
          </cell>
          <cell r="B7298" t="str">
            <v>ACOPLE PEAD 20MM ROSCA HEMBRA 3/4"</v>
          </cell>
          <cell r="C7298">
            <v>21</v>
          </cell>
          <cell r="D7298">
            <v>4935.75</v>
          </cell>
          <cell r="E7298">
            <v>4079.1322314049589</v>
          </cell>
        </row>
        <row r="7299">
          <cell r="A7299">
            <v>34717</v>
          </cell>
          <cell r="B7299" t="str">
            <v>CAÑO POLIETILENO PEAD 25MMX2.3MM PN12.5 PE80</v>
          </cell>
          <cell r="C7299" t="e">
            <v>#N/A</v>
          </cell>
          <cell r="D7299" t="e">
            <v>#N/A</v>
          </cell>
          <cell r="E7299" t="e">
            <v>#N/A</v>
          </cell>
        </row>
        <row r="7300">
          <cell r="A7300">
            <v>47434</v>
          </cell>
          <cell r="B7300" t="str">
            <v>CAÑO POLIETILENO 1 1/2(38mm) 11/2 x100 mts TUBOFOR</v>
          </cell>
          <cell r="C7300">
            <v>21</v>
          </cell>
          <cell r="D7300">
            <v>65031.41</v>
          </cell>
          <cell r="E7300">
            <v>53744.966942148763</v>
          </cell>
        </row>
        <row r="7301">
          <cell r="A7301">
            <v>979</v>
          </cell>
          <cell r="B7301" t="str">
            <v>TUBO PVC 100 MM X 4 mts JUNTA PEGAR</v>
          </cell>
          <cell r="C7301">
            <v>21</v>
          </cell>
          <cell r="D7301">
            <v>14901.88</v>
          </cell>
          <cell r="E7301">
            <v>12315.603305785124</v>
          </cell>
        </row>
        <row r="7302">
          <cell r="A7302">
            <v>7546</v>
          </cell>
          <cell r="B7302" t="str">
            <v>ET-TUBO CLOACAL FORTENOR 3.2 40X4M IRAM</v>
          </cell>
          <cell r="C7302">
            <v>21</v>
          </cell>
          <cell r="D7302">
            <v>11517.47</v>
          </cell>
          <cell r="E7302">
            <v>9518.5702479338834</v>
          </cell>
        </row>
        <row r="7303">
          <cell r="A7303">
            <v>8038</v>
          </cell>
          <cell r="B7303" t="str">
            <v>ET-TUBO CLOACAL CLOT 200MM 2.8 4MTS LIVIANO JP</v>
          </cell>
          <cell r="C7303">
            <v>21</v>
          </cell>
          <cell r="D7303">
            <v>60245.279999999999</v>
          </cell>
          <cell r="E7303">
            <v>49789.487603305788</v>
          </cell>
        </row>
        <row r="7304">
          <cell r="A7304">
            <v>8390</v>
          </cell>
          <cell r="B7304" t="str">
            <v>CAÑO TUBOFORT CERT.IRAM 40X4</v>
          </cell>
          <cell r="C7304">
            <v>21</v>
          </cell>
          <cell r="D7304">
            <v>7009.97</v>
          </cell>
          <cell r="E7304">
            <v>5793.3636363636369</v>
          </cell>
        </row>
        <row r="7305">
          <cell r="A7305">
            <v>8391</v>
          </cell>
          <cell r="B7305" t="str">
            <v>CAÑO TUBOFORT CERT.IRAM 50X4 TUBOFORTE</v>
          </cell>
          <cell r="C7305">
            <v>21</v>
          </cell>
          <cell r="D7305">
            <v>9034.35</v>
          </cell>
          <cell r="E7305">
            <v>7466.4049586776864</v>
          </cell>
        </row>
        <row r="7306">
          <cell r="A7306">
            <v>18219</v>
          </cell>
          <cell r="B7306" t="str">
            <v>ET-TUBO CLOACAL FORTENOR 3.2 63X4M IRAM</v>
          </cell>
          <cell r="C7306">
            <v>21</v>
          </cell>
          <cell r="D7306">
            <v>17143.330000000002</v>
          </cell>
          <cell r="E7306">
            <v>14168.041322314051</v>
          </cell>
        </row>
        <row r="7307">
          <cell r="A7307">
            <v>18220</v>
          </cell>
          <cell r="B7307" t="str">
            <v>ET-TUBO CLOACAL FORTIFLEX 110*3.2*4</v>
          </cell>
          <cell r="C7307">
            <v>21</v>
          </cell>
          <cell r="D7307">
            <v>18276.080000000002</v>
          </cell>
          <cell r="E7307">
            <v>15104.19834710744</v>
          </cell>
        </row>
        <row r="7308">
          <cell r="A7308">
            <v>18278</v>
          </cell>
          <cell r="B7308" t="str">
            <v>ET-TUBO CLOACAL FORTENOR 3.2 160X4MTS IRAM</v>
          </cell>
          <cell r="C7308">
            <v>21</v>
          </cell>
          <cell r="D7308">
            <v>50430.26</v>
          </cell>
          <cell r="E7308">
            <v>41677.900826446283</v>
          </cell>
        </row>
        <row r="7309">
          <cell r="A7309">
            <v>24531</v>
          </cell>
          <cell r="B7309" t="str">
            <v>ET-TUBO CLOACAL FORTENOR 3.2 110X4MTS IRAM</v>
          </cell>
          <cell r="C7309">
            <v>21</v>
          </cell>
          <cell r="D7309">
            <v>31245.74</v>
          </cell>
          <cell r="E7309">
            <v>25822.925619834714</v>
          </cell>
        </row>
        <row r="7310">
          <cell r="A7310">
            <v>27005</v>
          </cell>
          <cell r="B7310" t="str">
            <v>ET-TUBO CLOACAL CLOT 160MM 2.8 4MTS LIVIANO</v>
          </cell>
          <cell r="C7310">
            <v>21</v>
          </cell>
          <cell r="D7310">
            <v>36652.720000000001</v>
          </cell>
          <cell r="E7310">
            <v>30291.504132231406</v>
          </cell>
        </row>
        <row r="7311">
          <cell r="A7311">
            <v>46704</v>
          </cell>
          <cell r="B7311" t="str">
            <v>CAÑO PVC 250 X 6 mts TUBOFORTE K6 JE</v>
          </cell>
          <cell r="C7311">
            <v>21</v>
          </cell>
          <cell r="D7311">
            <v>172950.77</v>
          </cell>
          <cell r="E7311">
            <v>142934.52066115703</v>
          </cell>
        </row>
        <row r="7312">
          <cell r="A7312">
            <v>46923</v>
          </cell>
          <cell r="B7312" t="str">
            <v>TUBO PBA CL-4 250mm 6M - JEI - IRAM FORTENOR</v>
          </cell>
          <cell r="C7312">
            <v>21</v>
          </cell>
          <cell r="D7312">
            <v>250416.24</v>
          </cell>
          <cell r="E7312">
            <v>206955.57024793388</v>
          </cell>
        </row>
        <row r="7313">
          <cell r="A7313">
            <v>46939</v>
          </cell>
          <cell r="B7313" t="str">
            <v>TUBO PBA CL-4 200mm 6M - JEI - IRAM FORTENOR</v>
          </cell>
          <cell r="C7313">
            <v>21</v>
          </cell>
          <cell r="D7313">
            <v>155333.57999999999</v>
          </cell>
          <cell r="E7313">
            <v>128374.85950413223</v>
          </cell>
        </row>
        <row r="7314">
          <cell r="A7314">
            <v>47056</v>
          </cell>
          <cell r="B7314" t="str">
            <v>VT-TUBO 250mm K6</v>
          </cell>
          <cell r="C7314">
            <v>21</v>
          </cell>
          <cell r="D7314">
            <v>325216.78000000003</v>
          </cell>
          <cell r="E7314">
            <v>268774.19834710745</v>
          </cell>
        </row>
        <row r="7315">
          <cell r="A7315">
            <v>47092</v>
          </cell>
          <cell r="B7315" t="str">
            <v>TUBO PBA CL 10 - 315mm 6M JEI - IRAM FORTENOR</v>
          </cell>
          <cell r="C7315">
            <v>21</v>
          </cell>
          <cell r="D7315">
            <v>721813.38</v>
          </cell>
          <cell r="E7315">
            <v>596539.98347107437</v>
          </cell>
        </row>
        <row r="7316">
          <cell r="A7316">
            <v>47198</v>
          </cell>
          <cell r="B7316" t="str">
            <v>BA-TUBO RIEGO CL-4 315x6MTS JE TUBOFORTE</v>
          </cell>
          <cell r="C7316">
            <v>21</v>
          </cell>
          <cell r="D7316">
            <v>469034.19</v>
          </cell>
          <cell r="E7316">
            <v>387631.5619834711</v>
          </cell>
        </row>
        <row r="7317">
          <cell r="A7317">
            <v>47199</v>
          </cell>
          <cell r="B7317" t="str">
            <v>BA-TUBO RIEGO CL-4 200x6MTS JE TUBOFORTE</v>
          </cell>
          <cell r="C7317">
            <v>21</v>
          </cell>
          <cell r="D7317">
            <v>131436.24</v>
          </cell>
          <cell r="E7317">
            <v>108624.99173553719</v>
          </cell>
        </row>
        <row r="7318">
          <cell r="A7318">
            <v>47200</v>
          </cell>
          <cell r="B7318" t="str">
            <v>BA-TUBO RIEGO CL-4 140x6MTS JE TUBOFORTE</v>
          </cell>
          <cell r="C7318">
            <v>21</v>
          </cell>
          <cell r="D7318">
            <v>60948.72</v>
          </cell>
          <cell r="E7318">
            <v>50370.842975206615</v>
          </cell>
        </row>
        <row r="7319">
          <cell r="A7319">
            <v>47201</v>
          </cell>
          <cell r="B7319" t="str">
            <v>BA-TUBO RIEGO CL-4 160x6MTS JE TUBOFORTE</v>
          </cell>
          <cell r="C7319">
            <v>21</v>
          </cell>
          <cell r="D7319">
            <v>84267.69</v>
          </cell>
          <cell r="E7319">
            <v>69642.719008264467</v>
          </cell>
        </row>
        <row r="7320">
          <cell r="A7320">
            <v>47438</v>
          </cell>
          <cell r="B7320" t="str">
            <v>CAÑO PVC JE K10 90MM</v>
          </cell>
          <cell r="C7320">
            <v>21</v>
          </cell>
          <cell r="D7320">
            <v>53479.41</v>
          </cell>
          <cell r="E7320">
            <v>44197.859504132233</v>
          </cell>
        </row>
        <row r="7321">
          <cell r="A7321">
            <v>47439</v>
          </cell>
          <cell r="B7321" t="str">
            <v>CAÑO PVC JE K10 11OMM</v>
          </cell>
          <cell r="C7321">
            <v>21</v>
          </cell>
          <cell r="D7321">
            <v>79978.559999999998</v>
          </cell>
          <cell r="E7321">
            <v>66097.983471074374</v>
          </cell>
        </row>
        <row r="7322">
          <cell r="A7322">
            <v>47440</v>
          </cell>
          <cell r="B7322" t="str">
            <v>CAÑO PVC JE K10 160MM</v>
          </cell>
          <cell r="C7322">
            <v>21</v>
          </cell>
          <cell r="D7322">
            <v>167666.98000000001</v>
          </cell>
          <cell r="E7322">
            <v>138567.7520661157</v>
          </cell>
        </row>
        <row r="7323">
          <cell r="A7323">
            <v>26528</v>
          </cell>
          <cell r="B7323" t="str">
            <v>VALVULA ANTIRRETORNO 110 TUBOFORTE</v>
          </cell>
          <cell r="C7323">
            <v>21</v>
          </cell>
          <cell r="D7323">
            <v>31635.06</v>
          </cell>
          <cell r="E7323">
            <v>26144.677685950413</v>
          </cell>
        </row>
        <row r="7324">
          <cell r="A7324">
            <v>35113</v>
          </cell>
          <cell r="B7324" t="str">
            <v>SOLERA 35MM X 0.50 X2.6 mts DE LARGO PARA DURLOCK</v>
          </cell>
          <cell r="C7324">
            <v>21</v>
          </cell>
          <cell r="D7324">
            <v>3262.06</v>
          </cell>
          <cell r="E7324">
            <v>2695.9173553719011</v>
          </cell>
        </row>
        <row r="7325">
          <cell r="A7325">
            <v>35114</v>
          </cell>
          <cell r="B7325" t="str">
            <v>SOLERA 70MM X 0.50 X 2.6 mts DE LARGO PARA DURLOCK</v>
          </cell>
          <cell r="C7325">
            <v>21</v>
          </cell>
          <cell r="D7325">
            <v>4492.16</v>
          </cell>
          <cell r="E7325">
            <v>3712.5289256198348</v>
          </cell>
        </row>
        <row r="7326">
          <cell r="A7326">
            <v>35115</v>
          </cell>
          <cell r="B7326" t="str">
            <v>MONTANTE 34MMX0.50 (12 U X PAQ) PARA DURLOCK</v>
          </cell>
          <cell r="C7326">
            <v>21</v>
          </cell>
          <cell r="D7326">
            <v>3710.77</v>
          </cell>
          <cell r="E7326">
            <v>3066.7520661157027</v>
          </cell>
        </row>
        <row r="7327">
          <cell r="A7327">
            <v>35116</v>
          </cell>
          <cell r="B7327" t="str">
            <v>MONTANTE 69MMX0.50 (12 U X PAQ) PARA DURLOCK</v>
          </cell>
          <cell r="C7327">
            <v>21</v>
          </cell>
          <cell r="D7327">
            <v>4872.62</v>
          </cell>
          <cell r="E7327">
            <v>4026.9586776859505</v>
          </cell>
        </row>
        <row r="7328">
          <cell r="A7328">
            <v>35117</v>
          </cell>
          <cell r="B7328" t="str">
            <v>OMEGA 0.50 PARA DURLOCK</v>
          </cell>
          <cell r="C7328">
            <v>21</v>
          </cell>
          <cell r="D7328">
            <v>3446.32</v>
          </cell>
          <cell r="E7328">
            <v>2848.1983471074382</v>
          </cell>
        </row>
        <row r="7329">
          <cell r="A7329">
            <v>35118</v>
          </cell>
          <cell r="B7329" t="str">
            <v>CANTONERA ESQUINERO PARA DURLOCK</v>
          </cell>
          <cell r="C7329">
            <v>21</v>
          </cell>
          <cell r="D7329">
            <v>2120.6799999999998</v>
          </cell>
          <cell r="E7329">
            <v>1752.6280991735537</v>
          </cell>
        </row>
        <row r="7330">
          <cell r="A7330">
            <v>35119</v>
          </cell>
          <cell r="B7330" t="str">
            <v>BUÑA Z (PERFIL PERIMETRAL) 2.6 M LARGO PARA DURLOCK</v>
          </cell>
          <cell r="C7330">
            <v>21</v>
          </cell>
          <cell r="D7330">
            <v>3076.1</v>
          </cell>
          <cell r="E7330">
            <v>2542.2314049586776</v>
          </cell>
        </row>
        <row r="7331">
          <cell r="A7331">
            <v>38194</v>
          </cell>
          <cell r="B7331" t="str">
            <v>ANGULO DE AJUSTE 2.6 mts PARA DURLOCK</v>
          </cell>
          <cell r="C7331">
            <v>21</v>
          </cell>
          <cell r="D7331">
            <v>1368.29</v>
          </cell>
          <cell r="E7331">
            <v>1130.8181818181818</v>
          </cell>
        </row>
        <row r="7332">
          <cell r="A7332">
            <v>43017</v>
          </cell>
          <cell r="B7332" t="str">
            <v>PGC DE CHAPA 100MM X 0.93 PERFIL GALVANIZADO</v>
          </cell>
          <cell r="C7332">
            <v>21</v>
          </cell>
          <cell r="D7332">
            <v>77765.740000000005</v>
          </cell>
          <cell r="E7332">
            <v>64269.206611570255</v>
          </cell>
        </row>
        <row r="7333">
          <cell r="A7333">
            <v>46589</v>
          </cell>
          <cell r="B7333" t="str">
            <v>SOLERA 100MM X 0.50 X 2.6 mts DE LARGO PARA DURLOCK</v>
          </cell>
          <cell r="C7333">
            <v>21</v>
          </cell>
          <cell r="D7333">
            <v>5488.52</v>
          </cell>
          <cell r="E7333">
            <v>4535.9669421487606</v>
          </cell>
        </row>
        <row r="7334">
          <cell r="A7334">
            <v>46590</v>
          </cell>
          <cell r="B7334" t="str">
            <v>MONTANTE 100MMX0.50 (12 U X PAQ) PARA DURLOCK</v>
          </cell>
          <cell r="C7334">
            <v>21</v>
          </cell>
          <cell r="D7334">
            <v>5725.67</v>
          </cell>
          <cell r="E7334">
            <v>4731.9586776859505</v>
          </cell>
        </row>
        <row r="7335">
          <cell r="A7335">
            <v>36746</v>
          </cell>
          <cell r="B7335" t="str">
            <v>TUBO EPOXI 1/2"X6.4M</v>
          </cell>
          <cell r="C7335">
            <v>21</v>
          </cell>
          <cell r="D7335">
            <v>37324.35</v>
          </cell>
          <cell r="E7335">
            <v>30846.570247933883</v>
          </cell>
        </row>
        <row r="7336">
          <cell r="A7336">
            <v>36747</v>
          </cell>
          <cell r="B7336" t="str">
            <v>TUBO EPOXI 3/4"X6.4M</v>
          </cell>
          <cell r="C7336">
            <v>21</v>
          </cell>
          <cell r="D7336">
            <v>46810.27</v>
          </cell>
          <cell r="E7336">
            <v>38686.173553719003</v>
          </cell>
        </row>
        <row r="7337">
          <cell r="A7337">
            <v>36748</v>
          </cell>
          <cell r="B7337" t="str">
            <v>TUBO EPOXI 1"X6.4M</v>
          </cell>
          <cell r="C7337">
            <v>21</v>
          </cell>
          <cell r="D7337">
            <v>68822.37</v>
          </cell>
          <cell r="E7337">
            <v>56877.991735537187</v>
          </cell>
        </row>
        <row r="7338">
          <cell r="A7338">
            <v>36749</v>
          </cell>
          <cell r="B7338" t="str">
            <v>TUBO EPOXI 11/4"X6.4M</v>
          </cell>
          <cell r="C7338">
            <v>21</v>
          </cell>
          <cell r="D7338">
            <v>86681.82</v>
          </cell>
          <cell r="E7338">
            <v>71637.867768595053</v>
          </cell>
        </row>
        <row r="7339">
          <cell r="A7339">
            <v>36750</v>
          </cell>
          <cell r="B7339" t="str">
            <v>TUBO EPOXI 11/2"X6.4M</v>
          </cell>
          <cell r="C7339">
            <v>21</v>
          </cell>
          <cell r="D7339">
            <v>102589.5</v>
          </cell>
          <cell r="E7339">
            <v>84784.710743801654</v>
          </cell>
        </row>
        <row r="7340">
          <cell r="A7340">
            <v>43090</v>
          </cell>
          <cell r="B7340" t="str">
            <v>TUBO EPOXI 2"X6.4M</v>
          </cell>
          <cell r="C7340">
            <v>21</v>
          </cell>
          <cell r="D7340">
            <v>145895.44</v>
          </cell>
          <cell r="E7340">
            <v>120574.7438016529</v>
          </cell>
        </row>
        <row r="7341">
          <cell r="A7341">
            <v>47781</v>
          </cell>
          <cell r="B7341" t="str">
            <v>ABLANDADOR REDLINE 3/4 KALYXX</v>
          </cell>
          <cell r="C7341" t="e">
            <v>#N/A</v>
          </cell>
          <cell r="D7341" t="e">
            <v>#N/A</v>
          </cell>
          <cell r="E7341" t="e">
            <v>#N/A</v>
          </cell>
        </row>
        <row r="7342">
          <cell r="A7342">
            <v>47782</v>
          </cell>
          <cell r="B7342" t="str">
            <v>ABLANDADOR BLUELINE 1° KALYXX</v>
          </cell>
          <cell r="C7342" t="e">
            <v>#N/A</v>
          </cell>
          <cell r="D7342" t="e">
            <v>#N/A</v>
          </cell>
          <cell r="E7342" t="e">
            <v>#N/A</v>
          </cell>
        </row>
        <row r="7343">
          <cell r="A7343">
            <v>47783</v>
          </cell>
          <cell r="B7343" t="str">
            <v>ABLANDADOR ACTIVE 1° KALYXX</v>
          </cell>
          <cell r="C7343" t="e">
            <v>#N/A</v>
          </cell>
          <cell r="D7343" t="e">
            <v>#N/A</v>
          </cell>
          <cell r="E7343" t="e">
            <v>#N/A</v>
          </cell>
        </row>
        <row r="7344">
          <cell r="A7344">
            <v>32543</v>
          </cell>
          <cell r="B7344" t="str">
            <v xml:space="preserve">FILTRO DE SALES DE POLISFOSFATO CARCAZA + CARTUCHO CON SAL POLIFOSFATO 10" ROSCA H 1" </v>
          </cell>
          <cell r="C7344">
            <v>10.5</v>
          </cell>
          <cell r="D7344">
            <v>119417.51</v>
          </cell>
          <cell r="E7344">
            <v>108070.14479638009</v>
          </cell>
        </row>
        <row r="7345">
          <cell r="A7345">
            <v>32568</v>
          </cell>
          <cell r="B7345" t="str">
            <v>FILTRO ANTISARRO MH 3/4" HIDROQUIL PARA ARTEFACTOS</v>
          </cell>
          <cell r="C7345">
            <v>21</v>
          </cell>
          <cell r="D7345">
            <v>54927.22</v>
          </cell>
          <cell r="E7345">
            <v>45394.396694214876</v>
          </cell>
        </row>
        <row r="7346">
          <cell r="A7346">
            <v>46376</v>
          </cell>
          <cell r="B7346" t="str">
            <v>CARTUCHO DE REPUESTO DE SAL POLIFOSFATO PARA FILTRO HIDROQUIL APTO PARA CONSUMO HUMANO</v>
          </cell>
          <cell r="C7346">
            <v>21</v>
          </cell>
          <cell r="D7346">
            <v>78204.53</v>
          </cell>
          <cell r="E7346">
            <v>64631.842975206615</v>
          </cell>
        </row>
        <row r="7347">
          <cell r="A7347">
            <v>33338</v>
          </cell>
          <cell r="B7347" t="str">
            <v>BOMBA ELEVADORA INTELIGENTE E-SMART 20 DE 1 A 3 PLANTAS ELEKTRIM PARA SUBIR AGUA AL TANQUE</v>
          </cell>
          <cell r="C7347">
            <v>21</v>
          </cell>
          <cell r="D7347">
            <v>298268.93</v>
          </cell>
          <cell r="E7347">
            <v>246503.2479338843</v>
          </cell>
        </row>
        <row r="7348">
          <cell r="A7348">
            <v>33671</v>
          </cell>
          <cell r="B7348" t="str">
            <v>BOMBA PRESURIZADORA E-PRES 25 ELEKTRIM PARA TANQUE ENTERRADO O A NIVEL DE SUELO O CISTERNA</v>
          </cell>
          <cell r="C7348">
            <v>21</v>
          </cell>
          <cell r="D7348">
            <v>618981.61</v>
          </cell>
          <cell r="E7348">
            <v>511555.04958677688</v>
          </cell>
        </row>
        <row r="7349">
          <cell r="A7349">
            <v>33712</v>
          </cell>
          <cell r="B7349" t="str">
            <v>BOMBA PRESURIZADORA E-PRES 20 ELEKTRIM PARA TANQUE ENTERRADO O A NIVEL DE SUELO O CISTERNA</v>
          </cell>
          <cell r="C7349">
            <v>21</v>
          </cell>
          <cell r="D7349">
            <v>475600.97</v>
          </cell>
          <cell r="E7349">
            <v>393058.65289256198</v>
          </cell>
        </row>
        <row r="7350">
          <cell r="A7350">
            <v>35856</v>
          </cell>
          <cell r="B7350" t="str">
            <v>BOMBA PRESURIZADORA E-FLOW 15-3 BAÑOS ELEKTRIM PARA BAJO TANQUE O TANQUE ELEVADO</v>
          </cell>
          <cell r="C7350">
            <v>21</v>
          </cell>
          <cell r="D7350">
            <v>318665.36</v>
          </cell>
          <cell r="E7350">
            <v>263359.80165289255</v>
          </cell>
        </row>
        <row r="7351">
          <cell r="A7351">
            <v>36287</v>
          </cell>
          <cell r="B7351" t="str">
            <v>ABLANDADOR ELEKTRIM HF-2500 CON VALVULA REDUCTORA DE PRESION Y RESINA REGENERA POR LITROS</v>
          </cell>
          <cell r="C7351" t="e">
            <v>#N/A</v>
          </cell>
          <cell r="D7351" t="e">
            <v>#N/A</v>
          </cell>
          <cell r="E7351" t="e">
            <v>#N/A</v>
          </cell>
        </row>
        <row r="7352">
          <cell r="A7352">
            <v>36431</v>
          </cell>
          <cell r="B7352" t="str">
            <v xml:space="preserve">KIT ANALIZADOR DE DUREZA ELEKTRIM </v>
          </cell>
          <cell r="C7352">
            <v>21</v>
          </cell>
          <cell r="D7352">
            <v>20831.48</v>
          </cell>
          <cell r="E7352">
            <v>17216.099173553721</v>
          </cell>
        </row>
        <row r="7353">
          <cell r="A7353">
            <v>36877</v>
          </cell>
          <cell r="B7353" t="str">
            <v>ABLANDADOR ELEKTRIM HF-2100 CON VALVULA REDUCTORA DE PRESION Y RESINA REGENERA POR LITROS</v>
          </cell>
          <cell r="C7353">
            <v>21</v>
          </cell>
          <cell r="D7353">
            <v>1329802.58</v>
          </cell>
          <cell r="E7353">
            <v>1099010.396694215</v>
          </cell>
        </row>
        <row r="7354">
          <cell r="A7354">
            <v>43950</v>
          </cell>
          <cell r="B7354" t="str">
            <v>BOMBA CENTRIFUGA 3/4"HP BPT-26 ELEKTRIM</v>
          </cell>
          <cell r="C7354" t="e">
            <v>#N/A</v>
          </cell>
          <cell r="D7354" t="e">
            <v>#N/A</v>
          </cell>
          <cell r="E7354" t="e">
            <v>#N/A</v>
          </cell>
        </row>
        <row r="7355">
          <cell r="A7355">
            <v>46353</v>
          </cell>
          <cell r="B7355" t="str">
            <v>SAL PARA ABLANDADOR BALDE X10 kg</v>
          </cell>
          <cell r="C7355">
            <v>21</v>
          </cell>
          <cell r="D7355">
            <v>29198.2</v>
          </cell>
          <cell r="E7355">
            <v>24130.743801652894</v>
          </cell>
        </row>
        <row r="7356">
          <cell r="A7356">
            <v>46880</v>
          </cell>
          <cell r="B7356" t="str">
            <v>BOMBA ELEV.INTELIGENTE E-SMART LITE-25 MONOFASICA</v>
          </cell>
          <cell r="C7356">
            <v>21</v>
          </cell>
          <cell r="D7356">
            <v>328465.2</v>
          </cell>
          <cell r="E7356">
            <v>271458.84297520661</v>
          </cell>
        </row>
        <row r="7357">
          <cell r="A7357">
            <v>47015</v>
          </cell>
          <cell r="B7357" t="str">
            <v>BOMBA PRESURIZADORA VELOCIDAD VARIABLE  BIO PRES</v>
          </cell>
          <cell r="C7357">
            <v>21</v>
          </cell>
          <cell r="D7357">
            <v>694244.51</v>
          </cell>
          <cell r="E7357">
            <v>573755.7933884298</v>
          </cell>
        </row>
        <row r="7358">
          <cell r="A7358">
            <v>47016</v>
          </cell>
          <cell r="B7358" t="str">
            <v>REPUESTO VALVULA RUNXIN BYPASS F70BL3/4°</v>
          </cell>
          <cell r="C7358">
            <v>21</v>
          </cell>
          <cell r="D7358">
            <v>176560.88</v>
          </cell>
          <cell r="E7358">
            <v>145918.0826446281</v>
          </cell>
        </row>
        <row r="7359">
          <cell r="A7359">
            <v>47017</v>
          </cell>
          <cell r="B7359" t="str">
            <v>REPUESTO VALVULA RUNXIN TRANSFORMADOR SW1210</v>
          </cell>
          <cell r="C7359">
            <v>21</v>
          </cell>
          <cell r="D7359">
            <v>86006.21</v>
          </cell>
          <cell r="E7359">
            <v>71079.512396694219</v>
          </cell>
        </row>
        <row r="7360">
          <cell r="A7360">
            <v>47019</v>
          </cell>
          <cell r="B7360" t="str">
            <v>REPUESTO VALVULA RUNXIN PLACA CONTROL F68G3</v>
          </cell>
          <cell r="C7360">
            <v>21</v>
          </cell>
          <cell r="D7360">
            <v>247753.02</v>
          </cell>
          <cell r="E7360">
            <v>204754.56198347107</v>
          </cell>
        </row>
        <row r="7361">
          <cell r="A7361">
            <v>47140</v>
          </cell>
          <cell r="B7361" t="str">
            <v>REPUESTO VALVLA RUNXIN TUERCA PLASTICA NUT, HEX, H</v>
          </cell>
          <cell r="C7361">
            <v>21</v>
          </cell>
          <cell r="D7361">
            <v>1470.66</v>
          </cell>
          <cell r="E7361">
            <v>1215.4214876033059</v>
          </cell>
        </row>
        <row r="7362">
          <cell r="A7362">
            <v>47180</v>
          </cell>
          <cell r="B7362" t="str">
            <v>REPUESTO ABLANDADOR FLOTANTE TANQUE</v>
          </cell>
          <cell r="C7362">
            <v>21</v>
          </cell>
          <cell r="D7362">
            <v>126688.16</v>
          </cell>
          <cell r="E7362">
            <v>104700.95867768595</v>
          </cell>
        </row>
        <row r="7363">
          <cell r="A7363">
            <v>44918</v>
          </cell>
          <cell r="B7363" t="str">
            <v>TANQUE HIDRONEUMATICO 24 Lts GENERICO</v>
          </cell>
          <cell r="C7363">
            <v>21</v>
          </cell>
          <cell r="D7363">
            <v>70318.62</v>
          </cell>
          <cell r="E7363">
            <v>58114.561983471074</v>
          </cell>
        </row>
        <row r="7364">
          <cell r="A7364">
            <v>46568</v>
          </cell>
          <cell r="B7364" t="str">
            <v>BOMBA SUMERGIBLE 4" 0,75 HP CON CABLE MEC 4SNM4/4</v>
          </cell>
          <cell r="C7364">
            <v>21</v>
          </cell>
          <cell r="D7364">
            <v>446885.6</v>
          </cell>
          <cell r="E7364">
            <v>369326.94214876031</v>
          </cell>
        </row>
        <row r="7365">
          <cell r="A7365">
            <v>47372</v>
          </cell>
          <cell r="B7365" t="str">
            <v>TANQUE HIDRONEUMATICO CHATO 6 Lts GENERICO RM 3/4°</v>
          </cell>
          <cell r="C7365">
            <v>21</v>
          </cell>
          <cell r="D7365">
            <v>168747.51</v>
          </cell>
          <cell r="E7365">
            <v>139460.7520661157</v>
          </cell>
        </row>
        <row r="7366">
          <cell r="A7366">
            <v>15488</v>
          </cell>
          <cell r="B7366" t="str">
            <v>BOMBA DE ACHIQUE CZERWENY DSP-400PD 220V CON CABLE</v>
          </cell>
          <cell r="C7366">
            <v>21</v>
          </cell>
          <cell r="D7366">
            <v>113769.57</v>
          </cell>
          <cell r="E7366">
            <v>94024.438016528933</v>
          </cell>
        </row>
        <row r="7367">
          <cell r="A7367">
            <v>28414</v>
          </cell>
          <cell r="B7367" t="str">
            <v>BOMBA SUMERGIBLE CZERWENY 100QJD805-1,1 1.5HP 220V</v>
          </cell>
          <cell r="C7367">
            <v>21</v>
          </cell>
          <cell r="D7367">
            <v>491901.05</v>
          </cell>
          <cell r="E7367">
            <v>406529.79338842974</v>
          </cell>
        </row>
        <row r="7368">
          <cell r="A7368">
            <v>31395</v>
          </cell>
          <cell r="B7368" t="str">
            <v>BOMBA DE ACHIQUE CZERWENY DSP-750PD 220V CON CABLE</v>
          </cell>
          <cell r="C7368">
            <v>21</v>
          </cell>
          <cell r="D7368">
            <v>128452.27</v>
          </cell>
          <cell r="E7368">
            <v>106158.90082644629</v>
          </cell>
        </row>
        <row r="7369">
          <cell r="A7369">
            <v>33715</v>
          </cell>
          <cell r="B7369" t="str">
            <v>BOMBA SUMERGIBLE CZERWENY 100QJD811-2.2 3 HP 220V</v>
          </cell>
          <cell r="C7369">
            <v>21</v>
          </cell>
          <cell r="D7369">
            <v>747768.28</v>
          </cell>
          <cell r="E7369">
            <v>617990.31404958677</v>
          </cell>
        </row>
        <row r="7370">
          <cell r="A7370">
            <v>33789</v>
          </cell>
          <cell r="B7370" t="str">
            <v>BOMBA PERIFERICA QB60 L1 220V CZERWENY</v>
          </cell>
          <cell r="C7370">
            <v>21</v>
          </cell>
          <cell r="D7370">
            <v>71908.7</v>
          </cell>
          <cell r="E7370">
            <v>59428.67768595041</v>
          </cell>
        </row>
        <row r="7371">
          <cell r="A7371">
            <v>35788</v>
          </cell>
          <cell r="B7371" t="str">
            <v>BOMBA SUMERGIBLE CZERWENY 100SCM305-0,75 1HP 220V</v>
          </cell>
          <cell r="C7371">
            <v>21</v>
          </cell>
          <cell r="D7371">
            <v>414595.95</v>
          </cell>
          <cell r="E7371">
            <v>342641.28099173558</v>
          </cell>
        </row>
        <row r="7372">
          <cell r="A7372">
            <v>36680</v>
          </cell>
          <cell r="B7372" t="str">
            <v>BOMBA SUMERGIBLE CZERWENY 100QJD208-0,55 0.75HP 220V</v>
          </cell>
          <cell r="C7372">
            <v>21</v>
          </cell>
          <cell r="D7372">
            <v>414595.95</v>
          </cell>
          <cell r="E7372">
            <v>342641.28099173558</v>
          </cell>
        </row>
        <row r="7373">
          <cell r="A7373">
            <v>36791</v>
          </cell>
          <cell r="B7373" t="str">
            <v>BOMBA SUMERGIBLE CZERWENY 100SCM304-0.55 0.75HP 220V</v>
          </cell>
          <cell r="C7373">
            <v>21</v>
          </cell>
          <cell r="D7373">
            <v>367069.12</v>
          </cell>
          <cell r="E7373">
            <v>303362.90909090912</v>
          </cell>
        </row>
        <row r="7374">
          <cell r="A7374">
            <v>36792</v>
          </cell>
          <cell r="B7374" t="str">
            <v>BOMBA SUMERGIBLE CZERWENY 100QJD505-0.75 1HP CONTABLERO 220V</v>
          </cell>
          <cell r="C7374">
            <v>21</v>
          </cell>
          <cell r="D7374">
            <v>444391.28</v>
          </cell>
          <cell r="E7374">
            <v>367265.52066115703</v>
          </cell>
        </row>
        <row r="7375">
          <cell r="A7375">
            <v>36793</v>
          </cell>
          <cell r="B7375" t="str">
            <v>BOMBA SUMERGIBLE CZERWENY 100QJD507-1.1 1.5HP SIN TABLERO220V</v>
          </cell>
          <cell r="C7375">
            <v>21</v>
          </cell>
          <cell r="D7375">
            <v>367521.24</v>
          </cell>
          <cell r="E7375">
            <v>303736.5619834711</v>
          </cell>
        </row>
        <row r="7376">
          <cell r="A7376">
            <v>42966</v>
          </cell>
          <cell r="B7376" t="str">
            <v>BOMBA SUMERGIBLE CZERWENY TRITURADORA FUNDICION WQD10-10-1.1QG</v>
          </cell>
          <cell r="C7376">
            <v>21</v>
          </cell>
          <cell r="D7376">
            <v>709706.89</v>
          </cell>
          <cell r="E7376">
            <v>586534.61983471073</v>
          </cell>
        </row>
        <row r="7377">
          <cell r="A7377">
            <v>43091</v>
          </cell>
          <cell r="B7377" t="str">
            <v>BOMBA SUMERGIBLE CZERWENY 100QJD505-0.75 1.0 HP SIN TABLERO 220V</v>
          </cell>
          <cell r="C7377">
            <v>21</v>
          </cell>
          <cell r="D7377">
            <v>341818.84</v>
          </cell>
          <cell r="E7377">
            <v>282494.90909090912</v>
          </cell>
        </row>
        <row r="7378">
          <cell r="A7378">
            <v>44551</v>
          </cell>
          <cell r="B7378" t="str">
            <v>PRESURIZADOR REGULADOR ELECTRONICO PC-10 PARA BOMBA DE 1HP EN ADELANTE CONTROLADOR DE BOMBA</v>
          </cell>
          <cell r="C7378">
            <v>21</v>
          </cell>
          <cell r="D7378">
            <v>71326.92</v>
          </cell>
          <cell r="E7378">
            <v>58947.867768595039</v>
          </cell>
        </row>
        <row r="7379">
          <cell r="A7379">
            <v>47776</v>
          </cell>
          <cell r="B7379" t="str">
            <v>BOMBA SUMERGIBLE 80WQ2.2-4P 380V 50HZ 3HP 3 CZERWE</v>
          </cell>
          <cell r="C7379">
            <v>21</v>
          </cell>
          <cell r="D7379" t="e">
            <v>#N/A</v>
          </cell>
          <cell r="E7379" t="e">
            <v>#N/A</v>
          </cell>
        </row>
        <row r="7380">
          <cell r="A7380">
            <v>5092</v>
          </cell>
          <cell r="B7380" t="str">
            <v>BOMBA CZERWENY EB 32.25.200.1 3.5 HP TRIFASICA</v>
          </cell>
          <cell r="C7380">
            <v>21</v>
          </cell>
          <cell r="D7380">
            <v>803180.7</v>
          </cell>
          <cell r="E7380">
            <v>663785.70247933886</v>
          </cell>
        </row>
        <row r="7381">
          <cell r="A7381">
            <v>7535</v>
          </cell>
          <cell r="B7381" t="str">
            <v>BOMBA CZERWENY 65.40.200.1 7,5 HP TRIFASICA</v>
          </cell>
          <cell r="C7381">
            <v>21</v>
          </cell>
          <cell r="D7381">
            <v>1585703.94</v>
          </cell>
          <cell r="E7381">
            <v>1310499.1239669421</v>
          </cell>
        </row>
        <row r="7382">
          <cell r="A7382">
            <v>9123</v>
          </cell>
          <cell r="B7382" t="str">
            <v>BOMBA CZERWENY EB 50.32.200.1 5.5 HP TRIFASICA</v>
          </cell>
          <cell r="C7382">
            <v>21</v>
          </cell>
          <cell r="D7382">
            <v>1272397.44</v>
          </cell>
          <cell r="E7382">
            <v>1051568.132231405</v>
          </cell>
        </row>
        <row r="7383">
          <cell r="A7383">
            <v>31244</v>
          </cell>
          <cell r="B7383" t="str">
            <v>BOMBA CZERWENY 65.40.200.2 7,5 HP TRIFASICA</v>
          </cell>
          <cell r="C7383">
            <v>21</v>
          </cell>
          <cell r="D7383">
            <v>1585703.94</v>
          </cell>
          <cell r="E7383">
            <v>1310499.1239669421</v>
          </cell>
        </row>
        <row r="7384">
          <cell r="A7384">
            <v>35385</v>
          </cell>
          <cell r="B7384" t="str">
            <v>BOMBA PRESURIZADORA CZERWENY ZP 15-9-160B 220V 50HZ 120W CZ</v>
          </cell>
          <cell r="C7384">
            <v>21</v>
          </cell>
          <cell r="D7384">
            <v>95881.11</v>
          </cell>
          <cell r="E7384">
            <v>79240.586776859505</v>
          </cell>
        </row>
        <row r="7385">
          <cell r="A7385">
            <v>35386</v>
          </cell>
          <cell r="B7385" t="str">
            <v xml:space="preserve">BOMBA PRESURIZADORA CZERWENY 0.33HP 220V ZPS20-12 180 </v>
          </cell>
          <cell r="C7385">
            <v>21</v>
          </cell>
          <cell r="D7385">
            <v>197117.68</v>
          </cell>
          <cell r="E7385">
            <v>162907.17355371901</v>
          </cell>
        </row>
        <row r="7386">
          <cell r="A7386">
            <v>35675</v>
          </cell>
          <cell r="B7386" t="str">
            <v>BOMBA AUTODRENANTE CZERWENY 0.50HP 220V-50HZ EB SPA-0.5 PARA HIDROMASAJES</v>
          </cell>
          <cell r="C7386">
            <v>21</v>
          </cell>
          <cell r="D7386">
            <v>304400.65999999997</v>
          </cell>
          <cell r="E7386">
            <v>251570.79338842974</v>
          </cell>
        </row>
        <row r="7387">
          <cell r="A7387">
            <v>36103</v>
          </cell>
          <cell r="B7387" t="str">
            <v>BOMBA CZERWENY EB 50.32.200.3 5.5 HP TRIFASICA</v>
          </cell>
          <cell r="C7387">
            <v>21</v>
          </cell>
          <cell r="D7387">
            <v>1272397.44</v>
          </cell>
          <cell r="E7387">
            <v>1051568.132231405</v>
          </cell>
        </row>
        <row r="7388">
          <cell r="A7388">
            <v>36246</v>
          </cell>
          <cell r="B7388" t="str">
            <v>BOMBA AUTOCEBANTE CZERWENY EBA 0.75HP 220V-50HZ MONOFASICA</v>
          </cell>
          <cell r="C7388">
            <v>21</v>
          </cell>
          <cell r="D7388">
            <v>247411.8</v>
          </cell>
          <cell r="E7388">
            <v>204472.56198347107</v>
          </cell>
        </row>
        <row r="7389">
          <cell r="A7389">
            <v>38347</v>
          </cell>
          <cell r="B7389" t="str">
            <v>PRESURIZADOR REGULADOR ELECTRONICO  PC-15 220V PARA BOMBAS DE 3/4HP EN ADELANTE CONTROLADOR DE BOMBA</v>
          </cell>
          <cell r="C7389">
            <v>21</v>
          </cell>
          <cell r="D7389">
            <v>66664.149999999994</v>
          </cell>
          <cell r="E7389">
            <v>55094.338842975201</v>
          </cell>
        </row>
        <row r="7390">
          <cell r="A7390">
            <v>47456</v>
          </cell>
          <cell r="B7390" t="str">
            <v>BOMBA CZERWENY EB 32.25.200.3  3.5 HP TRIFASICA</v>
          </cell>
          <cell r="C7390">
            <v>21</v>
          </cell>
          <cell r="D7390">
            <v>803180.7</v>
          </cell>
          <cell r="E7390">
            <v>663785.70247933886</v>
          </cell>
        </row>
        <row r="7391">
          <cell r="A7391">
            <v>47567</v>
          </cell>
          <cell r="B7391" t="str">
            <v>BOMBA CZERWENY 65.50.125.1  3,5 HP TRIFASICA</v>
          </cell>
          <cell r="C7391">
            <v>21</v>
          </cell>
          <cell r="D7391">
            <v>1114815.22</v>
          </cell>
          <cell r="E7391">
            <v>921334.89256198343</v>
          </cell>
        </row>
        <row r="7392">
          <cell r="A7392">
            <v>1605</v>
          </cell>
          <cell r="B7392" t="str">
            <v>BOMBA CENTRIFUGA CZERWENY ZETA UNO Z1 0.50 HP</v>
          </cell>
          <cell r="C7392">
            <v>21</v>
          </cell>
          <cell r="D7392">
            <v>223429.15</v>
          </cell>
          <cell r="E7392">
            <v>184652.19008264464</v>
          </cell>
        </row>
        <row r="7393">
          <cell r="A7393">
            <v>5012</v>
          </cell>
          <cell r="B7393" t="str">
            <v>BOMBA CENTRIFUGA CZERWENY ZETA CINCO Z5 TRIFASICA 2.5 HP</v>
          </cell>
          <cell r="C7393">
            <v>21</v>
          </cell>
          <cell r="D7393">
            <v>569091.82999999996</v>
          </cell>
          <cell r="E7393">
            <v>470323.82644628099</v>
          </cell>
        </row>
        <row r="7394">
          <cell r="A7394">
            <v>6682</v>
          </cell>
          <cell r="B7394" t="str">
            <v>BOMBA CENTRIFUGA CZERWENY ZETA CUATRO Z4 MONOFASICA 1.5 HP</v>
          </cell>
          <cell r="C7394">
            <v>21</v>
          </cell>
          <cell r="D7394">
            <v>535918.43000000005</v>
          </cell>
          <cell r="E7394">
            <v>442907.7933884298</v>
          </cell>
        </row>
        <row r="7395">
          <cell r="A7395">
            <v>7520</v>
          </cell>
          <cell r="B7395" t="str">
            <v>BOMBA CENTRIFUGA CZERWENY ZETA CINCO Z5 MONOFASICA 2.5 HP</v>
          </cell>
          <cell r="C7395">
            <v>21</v>
          </cell>
          <cell r="D7395">
            <v>607299.93999999994</v>
          </cell>
          <cell r="E7395">
            <v>501900.77685950411</v>
          </cell>
        </row>
        <row r="7396">
          <cell r="A7396">
            <v>8399</v>
          </cell>
          <cell r="B7396" t="str">
            <v>BOMBA CENTRIFUGA CZERWENY ZETA DOS Z2 MONOFASICA 1 HP</v>
          </cell>
          <cell r="C7396">
            <v>21</v>
          </cell>
          <cell r="D7396">
            <v>319059.46999999997</v>
          </cell>
          <cell r="E7396">
            <v>263685.51239669422</v>
          </cell>
        </row>
        <row r="7397">
          <cell r="A7397">
            <v>9127</v>
          </cell>
          <cell r="B7397" t="str">
            <v>BOMBA CENTRIFUGA CZERWENY ZETA CUATRO Z4 TRIFASICA 1.5 HP</v>
          </cell>
          <cell r="C7397">
            <v>21</v>
          </cell>
          <cell r="D7397">
            <v>506244.23</v>
          </cell>
          <cell r="E7397">
            <v>418383.66115702479</v>
          </cell>
        </row>
        <row r="7398">
          <cell r="A7398">
            <v>10509</v>
          </cell>
          <cell r="B7398" t="str">
            <v>BOMBA CENTRIFUGA CZERWENY ZETA CERO Z0 0.25 HP</v>
          </cell>
          <cell r="C7398">
            <v>21</v>
          </cell>
          <cell r="D7398">
            <v>201700.26</v>
          </cell>
          <cell r="E7398">
            <v>166694.42975206612</v>
          </cell>
        </row>
        <row r="7399">
          <cell r="A7399">
            <v>15560</v>
          </cell>
          <cell r="B7399" t="str">
            <v>BOMBA CENTRIFUGA CZERWENY ZETA DOS Z2 TRIFASICA 1 HP</v>
          </cell>
          <cell r="C7399">
            <v>21</v>
          </cell>
          <cell r="D7399">
            <v>315739.40000000002</v>
          </cell>
          <cell r="E7399">
            <v>260941.65289256201</v>
          </cell>
        </row>
        <row r="7400">
          <cell r="A7400">
            <v>31695</v>
          </cell>
          <cell r="B7400" t="str">
            <v>BOMBA CENTRIFUGA CZERWENY ZETA TRES Z3 1 HP</v>
          </cell>
          <cell r="C7400">
            <v>21</v>
          </cell>
          <cell r="D7400">
            <v>319059.46999999997</v>
          </cell>
          <cell r="E7400">
            <v>263685.51239669422</v>
          </cell>
        </row>
        <row r="7401">
          <cell r="A7401">
            <v>31860</v>
          </cell>
          <cell r="B7401" t="str">
            <v>BOMBA CENTRIFUGA CZERWENY Z1,5 0.75 HP</v>
          </cell>
          <cell r="C7401">
            <v>21</v>
          </cell>
          <cell r="D7401">
            <v>248515.64</v>
          </cell>
          <cell r="E7401">
            <v>205384.82644628102</v>
          </cell>
        </row>
        <row r="7402">
          <cell r="A7402">
            <v>35739</v>
          </cell>
          <cell r="B7402" t="str">
            <v>BOMBA CENTRIFUGA CZERWENY ZETA SEIS Z6 TRIFASICA 3.5 HP</v>
          </cell>
          <cell r="C7402">
            <v>21</v>
          </cell>
          <cell r="D7402">
            <v>607299.93999999994</v>
          </cell>
          <cell r="E7402">
            <v>501900.77685950411</v>
          </cell>
        </row>
        <row r="7403">
          <cell r="A7403">
            <v>22678</v>
          </cell>
          <cell r="B7403" t="str">
            <v>BOMBA ESPA PRISMA 25-4M</v>
          </cell>
          <cell r="C7403">
            <v>21</v>
          </cell>
          <cell r="D7403">
            <v>978154.9</v>
          </cell>
          <cell r="E7403">
            <v>808392.47933884303</v>
          </cell>
        </row>
        <row r="7404">
          <cell r="A7404">
            <v>26728</v>
          </cell>
          <cell r="B7404" t="str">
            <v>BOMBA ESPA PRISMA 25-3 M</v>
          </cell>
          <cell r="C7404" t="e">
            <v>#N/A</v>
          </cell>
          <cell r="D7404" t="e">
            <v>#N/A</v>
          </cell>
          <cell r="E7404" t="e">
            <v>#N/A</v>
          </cell>
        </row>
        <row r="7405">
          <cell r="A7405">
            <v>31115</v>
          </cell>
          <cell r="B7405" t="str">
            <v>PRESURIZADOR PRESSDRIVE AM NP ESPA 1,5-2,5 BAR 12A MAX CONTROLADOR PARA BOMBA</v>
          </cell>
          <cell r="C7405">
            <v>21</v>
          </cell>
          <cell r="D7405">
            <v>157312.66</v>
          </cell>
          <cell r="E7405">
            <v>130010.46280991736</v>
          </cell>
        </row>
        <row r="7406">
          <cell r="A7406">
            <v>32525</v>
          </cell>
          <cell r="B7406" t="str">
            <v>BOMBA PRESURIZADORA ESPA GRUPO PRESION 15-2 3 CONSUMOS SIMULTANEOS PARA CISTERNA</v>
          </cell>
          <cell r="C7406">
            <v>21</v>
          </cell>
          <cell r="D7406">
            <v>726701.35</v>
          </cell>
          <cell r="E7406">
            <v>600579.62809917354</v>
          </cell>
        </row>
        <row r="7407">
          <cell r="A7407">
            <v>47705</v>
          </cell>
          <cell r="B7407" t="str">
            <v>BOMBA PRESION VARIABLE CKE1 MULTI 35 5 220V MONOFA</v>
          </cell>
          <cell r="C7407">
            <v>21</v>
          </cell>
          <cell r="D7407">
            <v>5723061.2699999996</v>
          </cell>
          <cell r="E7407">
            <v>4729802.7024793383</v>
          </cell>
        </row>
        <row r="7408">
          <cell r="A7408">
            <v>15435</v>
          </cell>
          <cell r="B7408" t="str">
            <v>BOMBA UPA 15-90 BAJO TANQUE 2 CONSUMOS PARA TANQUE ELEVADO O BAJO TANQUE</v>
          </cell>
          <cell r="C7408">
            <v>21</v>
          </cell>
          <cell r="D7408">
            <v>315580.73</v>
          </cell>
          <cell r="E7408">
            <v>260810.520661157</v>
          </cell>
        </row>
        <row r="7409">
          <cell r="A7409">
            <v>15436</v>
          </cell>
          <cell r="B7409" t="str">
            <v>BOMBA UPA 120-180 BAJO TANQUE 4 CONSUMOS PARA TANQUE ELEVADO O BAJO TANQUE</v>
          </cell>
          <cell r="C7409">
            <v>21</v>
          </cell>
          <cell r="D7409">
            <v>501074.75</v>
          </cell>
          <cell r="E7409">
            <v>414111.36363636365</v>
          </cell>
        </row>
        <row r="7410">
          <cell r="A7410">
            <v>17630</v>
          </cell>
          <cell r="B7410" t="str">
            <v>BOMBA UPS 25-80 180MM 220V RECIRCULACION CALDERA</v>
          </cell>
          <cell r="C7410">
            <v>21</v>
          </cell>
          <cell r="D7410">
            <v>635979.49</v>
          </cell>
          <cell r="E7410">
            <v>525602.88429752062</v>
          </cell>
        </row>
        <row r="7411">
          <cell r="A7411">
            <v>35383</v>
          </cell>
          <cell r="B7411" t="str">
            <v>BOMBA UPS 32-80 180MM 220V RECIRCULACION CALDERA</v>
          </cell>
          <cell r="C7411">
            <v>21</v>
          </cell>
          <cell r="D7411">
            <v>681982.77</v>
          </cell>
          <cell r="E7411">
            <v>563622.12396694219</v>
          </cell>
        </row>
        <row r="7412">
          <cell r="A7412">
            <v>12289</v>
          </cell>
          <cell r="B7412" t="str">
            <v>REGULADOR ELECTRONICO O PRESURIZADOR PARA BOMBAS HYDROCONTROL</v>
          </cell>
          <cell r="C7412">
            <v>21</v>
          </cell>
          <cell r="D7412">
            <v>67020.73</v>
          </cell>
          <cell r="E7412">
            <v>55389.033057851237</v>
          </cell>
        </row>
        <row r="7413">
          <cell r="A7413">
            <v>12998</v>
          </cell>
          <cell r="B7413" t="str">
            <v>TANQUE HIDRONEUMATICO MAXIVAREM 50 Lts VERTICAL</v>
          </cell>
          <cell r="C7413">
            <v>21</v>
          </cell>
          <cell r="D7413">
            <v>523441.33</v>
          </cell>
          <cell r="E7413">
            <v>432596.14049586782</v>
          </cell>
        </row>
        <row r="7414">
          <cell r="A7414">
            <v>27164</v>
          </cell>
          <cell r="B7414" t="str">
            <v>TANQUE HIDRONEUMATICO 100 Lts HORIZONTAL GENERICO</v>
          </cell>
          <cell r="C7414">
            <v>21</v>
          </cell>
          <cell r="D7414">
            <v>377846.48</v>
          </cell>
          <cell r="E7414">
            <v>312269.81818181818</v>
          </cell>
        </row>
        <row r="7415">
          <cell r="A7415">
            <v>36036</v>
          </cell>
          <cell r="B7415" t="str">
            <v>BOMBA PRESURIZADORA VELOCIDAD VARIABLE 3-6 BAÑOS TIP MATIC PARA TANQUE ENTERRADO O A NIVEL DE SUELO O CISTERNA</v>
          </cell>
          <cell r="C7415">
            <v>21</v>
          </cell>
          <cell r="D7415">
            <v>1221105.3700000001</v>
          </cell>
          <cell r="E7415">
            <v>1009177.9917355373</v>
          </cell>
        </row>
        <row r="7416">
          <cell r="A7416">
            <v>36377</v>
          </cell>
          <cell r="B7416" t="str">
            <v>TANQUE HIDRONEUMATICO MAXIVAREM 100 Lts VERTICAL</v>
          </cell>
          <cell r="C7416">
            <v>21</v>
          </cell>
          <cell r="D7416">
            <v>1054281.68</v>
          </cell>
          <cell r="E7416">
            <v>871307.17355371895</v>
          </cell>
        </row>
        <row r="7417">
          <cell r="A7417">
            <v>38063</v>
          </cell>
          <cell r="B7417" t="str">
            <v>BOMBA SUMERGIBLE SUB 4 150 M CON TABLERO MONO 4" 1,5 HP MOTORARG</v>
          </cell>
          <cell r="C7417">
            <v>21</v>
          </cell>
          <cell r="D7417">
            <v>378893.74</v>
          </cell>
          <cell r="E7417">
            <v>313135.32231404958</v>
          </cell>
        </row>
        <row r="7418">
          <cell r="A7418">
            <v>43671</v>
          </cell>
          <cell r="B7418" t="str">
            <v>TANQUE HIDRONEUMATICO 50 Lts VERTICAL GENERICO</v>
          </cell>
          <cell r="C7418">
            <v>21</v>
          </cell>
          <cell r="D7418">
            <v>183421.47</v>
          </cell>
          <cell r="E7418">
            <v>151587.99173553719</v>
          </cell>
        </row>
        <row r="7419">
          <cell r="A7419">
            <v>43915</v>
          </cell>
          <cell r="B7419" t="str">
            <v>TANQUE HIDRONEUMATICO 50 Lts HORIZONTAL GENERICO</v>
          </cell>
          <cell r="C7419">
            <v>21</v>
          </cell>
          <cell r="D7419">
            <v>183421.47</v>
          </cell>
          <cell r="E7419">
            <v>151587.99173553719</v>
          </cell>
        </row>
        <row r="7420">
          <cell r="A7420">
            <v>47335</v>
          </cell>
          <cell r="B7420" t="str">
            <v>TANQUE HIDRONEUMATICO 100 Lts VERTICAL</v>
          </cell>
          <cell r="C7420">
            <v>21</v>
          </cell>
          <cell r="D7420">
            <v>381021.11</v>
          </cell>
          <cell r="E7420">
            <v>314893.47933884297</v>
          </cell>
        </row>
        <row r="7421">
          <cell r="A7421">
            <v>36679</v>
          </cell>
          <cell r="B7421" t="str">
            <v>BOMBA UPA PRESURIZADORA PRE 2-VASSER 2 baños o 4 canillas 12mts 270 Watts  PARA TANQUE ELEVADO O BAJO TANQUE</v>
          </cell>
          <cell r="C7421" t="e">
            <v>#N/A</v>
          </cell>
          <cell r="D7421" t="e">
            <v>#N/A</v>
          </cell>
          <cell r="E7421" t="e">
            <v>#N/A</v>
          </cell>
        </row>
        <row r="7422">
          <cell r="A7422">
            <v>36699</v>
          </cell>
          <cell r="B7422" t="str">
            <v>BOMBA SUMERGIBLE 4" 1HP BS4-100-2A VASSER SIN CABLE</v>
          </cell>
          <cell r="C7422">
            <v>21</v>
          </cell>
          <cell r="D7422">
            <v>271969.17</v>
          </cell>
          <cell r="E7422">
            <v>224767.90909090909</v>
          </cell>
        </row>
        <row r="7423">
          <cell r="A7423">
            <v>38342</v>
          </cell>
          <cell r="B7423" t="str">
            <v>BOMBA UPA PRESURIZADORA PRE 1-VASSER 1 Baño o 2 canillas  9mts 120 Watts PARA TANQUE ELEVADO O BAJO TANQUE</v>
          </cell>
          <cell r="C7423" t="e">
            <v>#N/A</v>
          </cell>
          <cell r="D7423" t="e">
            <v>#N/A</v>
          </cell>
          <cell r="E7423" t="e">
            <v>#N/A</v>
          </cell>
        </row>
        <row r="7424">
          <cell r="A7424">
            <v>46533</v>
          </cell>
          <cell r="B7424" t="str">
            <v>BOMBA SUMERGIBLE 4" 1HP BS4-100-2A VASSER CON CABLE</v>
          </cell>
          <cell r="C7424">
            <v>21</v>
          </cell>
          <cell r="D7424">
            <v>286381.24</v>
          </cell>
          <cell r="E7424">
            <v>236678.71074380164</v>
          </cell>
        </row>
        <row r="7425">
          <cell r="A7425">
            <v>46683</v>
          </cell>
          <cell r="B7425" t="str">
            <v>BOMBA CENTRIFUGA QC 75 VASSER</v>
          </cell>
          <cell r="C7425" t="e">
            <v>#N/A</v>
          </cell>
          <cell r="D7425" t="e">
            <v>#N/A</v>
          </cell>
          <cell r="E7425" t="e">
            <v>#N/A</v>
          </cell>
        </row>
        <row r="7426">
          <cell r="A7426">
            <v>46684</v>
          </cell>
          <cell r="B7426" t="str">
            <v>BOMBA DE ACHIQUE DESAGOTE 750 PS R.2 VASSER</v>
          </cell>
          <cell r="C7426">
            <v>21</v>
          </cell>
          <cell r="D7426">
            <v>106711.3</v>
          </cell>
          <cell r="E7426">
            <v>88191.1570247934</v>
          </cell>
        </row>
        <row r="7427">
          <cell r="A7427">
            <v>24412</v>
          </cell>
          <cell r="B7427" t="str">
            <v>BOMBA TANGO SFL 9 PARA TANQUE ELEVADO O BAJO TANQUE / 2 DUCHAS 9MT ROWA</v>
          </cell>
          <cell r="C7427">
            <v>21</v>
          </cell>
          <cell r="D7427">
            <v>431589.8</v>
          </cell>
          <cell r="E7427">
            <v>356685.78512396693</v>
          </cell>
        </row>
        <row r="7428">
          <cell r="A7428">
            <v>24413</v>
          </cell>
          <cell r="B7428" t="str">
            <v>BOMBA TANGO SFL 14 PARA TANQUE ELEVADO O BAJO TANQUE / 3 DUCHAS 14MT ROWA</v>
          </cell>
          <cell r="C7428">
            <v>21</v>
          </cell>
          <cell r="D7428">
            <v>562150.06000000006</v>
          </cell>
          <cell r="E7428">
            <v>464586.82644628105</v>
          </cell>
        </row>
        <row r="7429">
          <cell r="A7429">
            <v>24414</v>
          </cell>
          <cell r="B7429" t="str">
            <v>BOMBA ELEVADORA INTELIGENTE 20 DE 1 A 3 PLANTAS ROWA</v>
          </cell>
          <cell r="C7429">
            <v>21</v>
          </cell>
          <cell r="D7429">
            <v>498476.51</v>
          </cell>
          <cell r="E7429">
            <v>411964.05785123969</v>
          </cell>
        </row>
        <row r="7430">
          <cell r="A7430">
            <v>26460</v>
          </cell>
          <cell r="B7430" t="str">
            <v>BOMBA TANGO PRESS 20 PARA TANQUE ENTERRADO O CISTERNA / 2 DUCHAS 2 PLANTAS ROWA</v>
          </cell>
          <cell r="C7430">
            <v>21</v>
          </cell>
          <cell r="D7430">
            <v>826558.53</v>
          </cell>
          <cell r="E7430">
            <v>683106.22314049595</v>
          </cell>
        </row>
        <row r="7431">
          <cell r="A7431">
            <v>26554</v>
          </cell>
          <cell r="B7431" t="str">
            <v>BOMBA ELEVADORA INTELIGENTE 24 DE 1 A 5 PLANTAS ROWA</v>
          </cell>
          <cell r="C7431">
            <v>21</v>
          </cell>
          <cell r="D7431">
            <v>598230.09</v>
          </cell>
          <cell r="E7431">
            <v>494405.03305785125</v>
          </cell>
        </row>
        <row r="7432">
          <cell r="A7432">
            <v>26555</v>
          </cell>
          <cell r="B7432" t="str">
            <v>BOMBA TANGO SFL 20 PARA TANQUE ELEVADO O BAJO TANQUE / 4 DUCHAS 19MT ROWA</v>
          </cell>
          <cell r="C7432">
            <v>21</v>
          </cell>
          <cell r="D7432">
            <v>687991.61</v>
          </cell>
          <cell r="E7432">
            <v>568588.10743801657</v>
          </cell>
        </row>
        <row r="7433">
          <cell r="A7433">
            <v>26601</v>
          </cell>
          <cell r="B7433" t="str">
            <v>BOMBA MAX SFL 26 PARA TANQUE ELEVADO O BAJO TANQUE / 6 DUCHAS 25.5 mts ROWA</v>
          </cell>
          <cell r="C7433">
            <v>21</v>
          </cell>
          <cell r="D7433">
            <v>959226.58</v>
          </cell>
          <cell r="E7433">
            <v>792749.23966942145</v>
          </cell>
        </row>
        <row r="7434">
          <cell r="A7434">
            <v>26602</v>
          </cell>
          <cell r="B7434" t="str">
            <v>BOMBA MAX SFL 30 PARA TANQUE ELEVADO O BAJO TANQUE / 6 DUCHAS 29 mts ROWA</v>
          </cell>
          <cell r="C7434">
            <v>21</v>
          </cell>
          <cell r="D7434">
            <v>1147908.4099999999</v>
          </cell>
          <cell r="E7434">
            <v>948684.63636363635</v>
          </cell>
        </row>
        <row r="7435">
          <cell r="A7435">
            <v>26603</v>
          </cell>
          <cell r="B7435" t="str">
            <v>BOMBA MAX PRESS 26 PARA TANQUE ENTERRADO O CISTERNA / 3 PLANTAS 3 DUCHAS ROWA</v>
          </cell>
          <cell r="C7435">
            <v>21</v>
          </cell>
          <cell r="D7435">
            <v>1124407.93</v>
          </cell>
          <cell r="E7435">
            <v>929262.75206611573</v>
          </cell>
        </row>
        <row r="7436">
          <cell r="A7436">
            <v>26904</v>
          </cell>
          <cell r="B7436" t="str">
            <v>BOMBA TANGO SOLAR 14 SISTEMA PRESURIZADOR PARA PANELES SOLARES 2 BOMBAS ROWA</v>
          </cell>
          <cell r="C7436">
            <v>21</v>
          </cell>
          <cell r="D7436">
            <v>937610.61</v>
          </cell>
          <cell r="E7436">
            <v>774884.80165289261</v>
          </cell>
        </row>
        <row r="7437">
          <cell r="A7437">
            <v>26969</v>
          </cell>
          <cell r="B7437" t="str">
            <v>BOMBA MAXFLOW 303 60 Lts PARA TANQUE ENTERRADO O CISTERNA / 6 DUCHAS + TECLA 0005-001</v>
          </cell>
          <cell r="C7437">
            <v>21</v>
          </cell>
          <cell r="D7437">
            <v>2265325.54</v>
          </cell>
          <cell r="E7437">
            <v>1872169.8677685952</v>
          </cell>
        </row>
        <row r="7438">
          <cell r="A7438">
            <v>26973</v>
          </cell>
          <cell r="B7438" t="str">
            <v>BOMBA RECIRCULADORA 4/1 3V CALEFACCION 220V AR ROWA</v>
          </cell>
          <cell r="C7438">
            <v>21</v>
          </cell>
          <cell r="D7438">
            <v>286952.06</v>
          </cell>
          <cell r="E7438">
            <v>237150.46280991737</v>
          </cell>
        </row>
        <row r="7439">
          <cell r="A7439">
            <v>26974</v>
          </cell>
          <cell r="B7439" t="str">
            <v>BOMBA RECIRCULADORA 5/1 3V CALEFACCION 220V AR ROWA</v>
          </cell>
          <cell r="C7439">
            <v>21</v>
          </cell>
          <cell r="D7439">
            <v>302422.42</v>
          </cell>
          <cell r="E7439">
            <v>249935.88429752065</v>
          </cell>
        </row>
        <row r="7440">
          <cell r="A7440">
            <v>26975</v>
          </cell>
          <cell r="B7440" t="str">
            <v>BOMBA RECIRCULADORA 7/1 3V CALEFACCION 220V AR ROWA</v>
          </cell>
          <cell r="C7440">
            <v>21</v>
          </cell>
          <cell r="D7440">
            <v>447661.41</v>
          </cell>
          <cell r="E7440">
            <v>369968.10743801651</v>
          </cell>
        </row>
        <row r="7441">
          <cell r="A7441">
            <v>26976</v>
          </cell>
          <cell r="B7441" t="str">
            <v>BOMBA RECIRCULADORA 12/1 3V CALEFACCION 220V AR ROWA</v>
          </cell>
          <cell r="C7441">
            <v>21</v>
          </cell>
          <cell r="D7441">
            <v>554336.68999999994</v>
          </cell>
          <cell r="E7441">
            <v>458129.49586776854</v>
          </cell>
        </row>
        <row r="7442">
          <cell r="A7442">
            <v>27068</v>
          </cell>
          <cell r="B7442" t="str">
            <v>BOMBA RECIRCULADORA 12/1 3V SANITARIA 220V AR ROWA</v>
          </cell>
          <cell r="C7442">
            <v>21</v>
          </cell>
          <cell r="D7442">
            <v>575886.6</v>
          </cell>
          <cell r="E7442">
            <v>475939.33884297521</v>
          </cell>
        </row>
        <row r="7443">
          <cell r="A7443">
            <v>28623</v>
          </cell>
          <cell r="B7443" t="str">
            <v>BOMBA MAX PRESS 22 PARA TANQUE ENTERRADO O CISTERNA / 2 PLANTAS 3 DUCHAS ROWA</v>
          </cell>
          <cell r="C7443">
            <v>21</v>
          </cell>
          <cell r="D7443">
            <v>952882.19</v>
          </cell>
          <cell r="E7443">
            <v>787505.94214876031</v>
          </cell>
        </row>
        <row r="7444">
          <cell r="A7444">
            <v>31109</v>
          </cell>
          <cell r="B7444" t="str">
            <v>BOMBA MAX PRESS 30 VF PARA TANQUE ENTERRADO O CISTERNA / 4 PLANTAS 8 DUCHAS ROWA</v>
          </cell>
          <cell r="C7444">
            <v>21</v>
          </cell>
          <cell r="D7444">
            <v>1581440.73</v>
          </cell>
          <cell r="E7444">
            <v>1306975.8099173554</v>
          </cell>
        </row>
        <row r="7445">
          <cell r="A7445">
            <v>31197</v>
          </cell>
          <cell r="B7445" t="str">
            <v>BOMBA MINI RW 9 BRONCE PARA TANQUE ELEVADO O BAJO TANQUE / 1 DUCHA 9 mts ROWA</v>
          </cell>
          <cell r="C7445">
            <v>21</v>
          </cell>
          <cell r="D7445">
            <v>180639.09</v>
          </cell>
          <cell r="E7445">
            <v>149288.50413223141</v>
          </cell>
        </row>
        <row r="7446">
          <cell r="A7446">
            <v>31283</v>
          </cell>
          <cell r="B7446" t="str">
            <v>BOMBA RECIRCULADORA 20/1 MONOFASICA CALEFACCION 220V ROWA</v>
          </cell>
          <cell r="C7446">
            <v>21</v>
          </cell>
          <cell r="D7446">
            <v>1528546.99</v>
          </cell>
          <cell r="E7446">
            <v>1263261.9752066117</v>
          </cell>
        </row>
        <row r="7447">
          <cell r="A7447">
            <v>31284</v>
          </cell>
          <cell r="B7447" t="str">
            <v>BOMBA RECIRCULADORA 20/1 TRIFASICA CALEFACCION 380V ROWA</v>
          </cell>
          <cell r="C7447">
            <v>21</v>
          </cell>
          <cell r="D7447">
            <v>1528546.99</v>
          </cell>
          <cell r="E7447">
            <v>1263261.9752066117</v>
          </cell>
        </row>
        <row r="7448">
          <cell r="A7448">
            <v>31384</v>
          </cell>
          <cell r="B7448" t="str">
            <v>BOMBA MAXFLOW 302 35 Lts PARA TANQUE ENTERRADO O CISTERNA 0005-0012 ROWA</v>
          </cell>
          <cell r="C7448">
            <v>21</v>
          </cell>
          <cell r="D7448">
            <v>1960614.67</v>
          </cell>
          <cell r="E7448">
            <v>1620342.7024793387</v>
          </cell>
        </row>
        <row r="7449">
          <cell r="A7449">
            <v>31692</v>
          </cell>
          <cell r="B7449" t="str">
            <v>BOMBA RECIRCULADORA 15/1 SANITARIA 220V AR 1,25HP ROWA</v>
          </cell>
          <cell r="C7449">
            <v>21</v>
          </cell>
          <cell r="D7449">
            <v>1461365.96</v>
          </cell>
          <cell r="E7449">
            <v>1207740.4628099173</v>
          </cell>
        </row>
        <row r="7450">
          <cell r="A7450">
            <v>43649</v>
          </cell>
          <cell r="B7450" t="str">
            <v>BOMBA MAX PRESS 26 E PARA TANQUE ENTERRADO O CISTERNA / 3 PLANTAS 5 DUCHAS ROWA</v>
          </cell>
          <cell r="C7450">
            <v>21</v>
          </cell>
          <cell r="D7450">
            <v>1236860.67</v>
          </cell>
          <cell r="E7450">
            <v>1022198.9008264462</v>
          </cell>
        </row>
        <row r="7451">
          <cell r="A7451">
            <v>46023</v>
          </cell>
          <cell r="B7451" t="str">
            <v>BOMBA MAX SFL 22 PARA TANQUE ELEVADO O BAJO TANQUE / 5 DUCHAS 220V ROWA</v>
          </cell>
          <cell r="C7451">
            <v>21</v>
          </cell>
          <cell r="D7451">
            <v>855382.08</v>
          </cell>
          <cell r="E7451">
            <v>706927.33884297521</v>
          </cell>
        </row>
        <row r="7452">
          <cell r="A7452">
            <v>47150</v>
          </cell>
          <cell r="B7452" t="str">
            <v>PRESURIZADOR TANGO SFL 24 220 V AR</v>
          </cell>
          <cell r="C7452">
            <v>21</v>
          </cell>
          <cell r="D7452">
            <v>832483.64</v>
          </cell>
          <cell r="E7452">
            <v>688003.00826446281</v>
          </cell>
        </row>
        <row r="7453">
          <cell r="A7453">
            <v>47319</v>
          </cell>
          <cell r="B7453" t="str">
            <v>BOMBA MAX PRESS 40VF C/VARIADOR 8 BAÑOS ROWA</v>
          </cell>
          <cell r="C7453">
            <v>21</v>
          </cell>
          <cell r="D7453">
            <v>1942199.56</v>
          </cell>
          <cell r="E7453">
            <v>1605123.6033057852</v>
          </cell>
        </row>
        <row r="7454">
          <cell r="A7454">
            <v>47415</v>
          </cell>
          <cell r="B7454" t="str">
            <v>MAX PRESS 360VF COMPACT 24/35LTS 3HP</v>
          </cell>
          <cell r="C7454">
            <v>21</v>
          </cell>
          <cell r="D7454">
            <v>3914863.58</v>
          </cell>
          <cell r="E7454">
            <v>3235424.4462809921</v>
          </cell>
        </row>
        <row r="7455">
          <cell r="A7455">
            <v>47697</v>
          </cell>
          <cell r="B7455" t="str">
            <v>BOMBA PRESS 270 100LT / 20 DUCHAS 24MT ALTO CAUDA</v>
          </cell>
          <cell r="C7455">
            <v>21</v>
          </cell>
          <cell r="D7455">
            <v>3673055.7</v>
          </cell>
          <cell r="E7455">
            <v>3035583.2231404963</v>
          </cell>
        </row>
        <row r="7456">
          <cell r="A7456">
            <v>8359</v>
          </cell>
          <cell r="B7456" t="str">
            <v>CONTROL AUTOMATICO FLP AR Z1 ROWA FUNCIONA POR FLUJO DE AGUA</v>
          </cell>
          <cell r="C7456">
            <v>21</v>
          </cell>
          <cell r="D7456">
            <v>144851.97</v>
          </cell>
          <cell r="E7456">
            <v>119712.37190082645</v>
          </cell>
        </row>
        <row r="7457">
          <cell r="A7457">
            <v>26461</v>
          </cell>
          <cell r="B7457" t="str">
            <v>CONTROL AUTOMATICO FL AR BRONCE ROWA FUNCIONA POR FLUJO DE AGUA</v>
          </cell>
          <cell r="C7457">
            <v>21</v>
          </cell>
          <cell r="D7457">
            <v>214093.33</v>
          </cell>
          <cell r="E7457">
            <v>176936.63636363635</v>
          </cell>
        </row>
        <row r="7458">
          <cell r="A7458">
            <v>26604</v>
          </cell>
          <cell r="B7458" t="str">
            <v>PASIVADOR LIQUIDO 1 LT ROWA Antioxidante, antincrustante, ecolOgico, diluciOn al 0,4% (1L en 250Lts de agua)</v>
          </cell>
          <cell r="C7458">
            <v>21</v>
          </cell>
          <cell r="D7458">
            <v>44618.83</v>
          </cell>
          <cell r="E7458">
            <v>36875.066115702481</v>
          </cell>
        </row>
        <row r="7459">
          <cell r="A7459">
            <v>26970</v>
          </cell>
          <cell r="B7459" t="str">
            <v xml:space="preserve">VALVULA DESCOMPRESORA VAR V2 - 2 kg ROWA </v>
          </cell>
          <cell r="C7459">
            <v>21</v>
          </cell>
          <cell r="D7459">
            <v>84070.2</v>
          </cell>
          <cell r="E7459">
            <v>69479.504132231406</v>
          </cell>
        </row>
        <row r="7460">
          <cell r="A7460">
            <v>26971</v>
          </cell>
          <cell r="B7460" t="str">
            <v>VALVULA DESCOMPRESORA VAR V3 - 3 kg ROWA</v>
          </cell>
          <cell r="C7460">
            <v>21</v>
          </cell>
          <cell r="D7460">
            <v>84070.2</v>
          </cell>
          <cell r="E7460">
            <v>69479.504132231406</v>
          </cell>
        </row>
        <row r="7461">
          <cell r="A7461">
            <v>26972</v>
          </cell>
          <cell r="B7461" t="str">
            <v>VALVULA DESCOMPRESORA VAR V4 - 4 kg ROWA</v>
          </cell>
          <cell r="C7461">
            <v>21</v>
          </cell>
          <cell r="D7461">
            <v>84070.2</v>
          </cell>
          <cell r="E7461">
            <v>69479.504132231406</v>
          </cell>
        </row>
        <row r="7462">
          <cell r="A7462">
            <v>27186</v>
          </cell>
          <cell r="B7462" t="str">
            <v>KIT REPUESTO 2 MICROSWITCH CON TORNILLOS ROWA 0015-0287</v>
          </cell>
          <cell r="C7462">
            <v>21</v>
          </cell>
          <cell r="D7462">
            <v>23098.400000000001</v>
          </cell>
          <cell r="E7462">
            <v>19089.586776859505</v>
          </cell>
        </row>
        <row r="7463">
          <cell r="A7463">
            <v>27187</v>
          </cell>
          <cell r="B7463" t="str">
            <v>KIT REPUESTO 5 TAPA SUPERIOR FL/SFL CON MICROSWITCH ROWA 0015-0290</v>
          </cell>
          <cell r="C7463">
            <v>21</v>
          </cell>
          <cell r="D7463">
            <v>49228.38</v>
          </cell>
          <cell r="E7463">
            <v>40684.611570247936</v>
          </cell>
        </row>
        <row r="7464">
          <cell r="A7464">
            <v>27188</v>
          </cell>
          <cell r="B7464" t="str">
            <v>KIT REPUESTO 7 VIDRIO MIRILLA, ANILLO, JUNTAS Y TORNILLOS ROWA 0015-0348</v>
          </cell>
          <cell r="C7464">
            <v>21</v>
          </cell>
          <cell r="D7464">
            <v>18272.060000000001</v>
          </cell>
          <cell r="E7464">
            <v>15100.876033057853</v>
          </cell>
        </row>
        <row r="7465">
          <cell r="A7465">
            <v>27215</v>
          </cell>
          <cell r="B7465" t="str">
            <v>REPUESTO PARA SENSOR DE FLUJO FL Conjunto Sensor de Flujo FL - Línea SFL - MAX SFL / 0015-0286 ROWA</v>
          </cell>
          <cell r="C7465">
            <v>21</v>
          </cell>
          <cell r="D7465">
            <v>16179.11</v>
          </cell>
          <cell r="E7465">
            <v>13371.1652892562</v>
          </cell>
        </row>
        <row r="7466">
          <cell r="A7466">
            <v>27216</v>
          </cell>
          <cell r="B7466" t="str">
            <v>REPUESTO PARA SENSOR DE FLUJO FLP Conjunto Sensor de Flujo FLP - Línea TANGO SFL - INTELIGENT 20 y 24 / 0015-0295 ROWA</v>
          </cell>
          <cell r="C7466">
            <v>21</v>
          </cell>
          <cell r="D7466">
            <v>16179.11</v>
          </cell>
          <cell r="E7466">
            <v>13371.1652892562</v>
          </cell>
        </row>
        <row r="7467">
          <cell r="A7467">
            <v>27217</v>
          </cell>
          <cell r="B7467" t="str">
            <v>REPUESTO PARA SENSOR RPX 18 Conjunto Sensor RPX, PRESS 18 y TANGO PRESS 20 / MAX 22 / 0015-0225 ROWA</v>
          </cell>
          <cell r="C7467">
            <v>21</v>
          </cell>
          <cell r="D7467">
            <v>33413.5</v>
          </cell>
          <cell r="E7467">
            <v>27614.462809917357</v>
          </cell>
        </row>
        <row r="7468">
          <cell r="A7468">
            <v>27218</v>
          </cell>
          <cell r="B7468" t="str">
            <v>REPUESTO PARA SENSOR RPX 25/30/200/270 0015-0289 R</v>
          </cell>
          <cell r="C7468">
            <v>21</v>
          </cell>
          <cell r="D7468">
            <v>33413.5</v>
          </cell>
          <cell r="E7468">
            <v>27614.462809917357</v>
          </cell>
        </row>
        <row r="7469">
          <cell r="A7469">
            <v>31133</v>
          </cell>
          <cell r="B7469" t="str">
            <v xml:space="preserve">PRESURIZADOR CONTROL AUTOMATICO RPX 1,5 AR ROWA </v>
          </cell>
          <cell r="C7469">
            <v>21</v>
          </cell>
          <cell r="D7469">
            <v>390307.72</v>
          </cell>
          <cell r="E7469">
            <v>322568.36363636365</v>
          </cell>
        </row>
        <row r="7470">
          <cell r="A7470">
            <v>31520</v>
          </cell>
          <cell r="B7470" t="str">
            <v>KIT REPUESTO 8 VALVULA ESFERICA PLASTICA CONMEDIA UNION PARA BOMBA TANGO ROWA</v>
          </cell>
          <cell r="C7470">
            <v>21</v>
          </cell>
          <cell r="D7470">
            <v>19715.78</v>
          </cell>
          <cell r="E7470">
            <v>16294.033057851238</v>
          </cell>
        </row>
        <row r="7471">
          <cell r="A7471">
            <v>26733</v>
          </cell>
          <cell r="B7471" t="str">
            <v xml:space="preserve">FLEXIBLE INOXIDABLE 1" 50CM H-M PARA CONEXION DE BOMBA ROWA </v>
          </cell>
          <cell r="C7471">
            <v>21</v>
          </cell>
          <cell r="D7471">
            <v>36008.129999999997</v>
          </cell>
          <cell r="E7471">
            <v>29758.78512396694</v>
          </cell>
        </row>
        <row r="7472">
          <cell r="A7472">
            <v>26734</v>
          </cell>
          <cell r="B7472" t="str">
            <v>FLEXIBLE INOXIDABLE 1" 80CM H-M PARA CONEXION DE BOMBA ROWA</v>
          </cell>
          <cell r="C7472">
            <v>21</v>
          </cell>
          <cell r="D7472">
            <v>40130.82</v>
          </cell>
          <cell r="E7472">
            <v>33165.966942148763</v>
          </cell>
        </row>
        <row r="7473">
          <cell r="A7473">
            <v>27067</v>
          </cell>
          <cell r="B7473" t="str">
            <v>ACUASTATO DE INMERSION CODIGO 2470 ROWA</v>
          </cell>
          <cell r="C7473">
            <v>21</v>
          </cell>
          <cell r="D7473">
            <v>138401.32</v>
          </cell>
          <cell r="E7473">
            <v>114381.25619834711</v>
          </cell>
        </row>
        <row r="7474">
          <cell r="A7474">
            <v>32559</v>
          </cell>
          <cell r="B7474" t="str">
            <v>BOMBA SUMERGIBLE RW DRAIN T 18/6-F 1/2HP 6000LTS/H 18MTS ROWA</v>
          </cell>
          <cell r="C7474">
            <v>21</v>
          </cell>
          <cell r="D7474">
            <v>234785.64</v>
          </cell>
          <cell r="E7474">
            <v>194037.71900826448</v>
          </cell>
        </row>
        <row r="7475">
          <cell r="A7475">
            <v>33812</v>
          </cell>
          <cell r="B7475" t="str">
            <v>BOMBA CENTRIFUGA 3/4 HP GENERICA CPM146 ROWA</v>
          </cell>
          <cell r="C7475" t="e">
            <v>#N/A</v>
          </cell>
          <cell r="D7475" t="e">
            <v>#N/A</v>
          </cell>
          <cell r="E7475" t="e">
            <v>#N/A</v>
          </cell>
        </row>
        <row r="7476">
          <cell r="A7476">
            <v>43040</v>
          </cell>
          <cell r="B7476" t="str">
            <v>VASO EXPANSION 1 LTS CALIBRADO A 7 LBS ROWA</v>
          </cell>
          <cell r="C7476">
            <v>21</v>
          </cell>
          <cell r="D7476">
            <v>82295.08</v>
          </cell>
          <cell r="E7476">
            <v>68012.462809917357</v>
          </cell>
        </row>
        <row r="7477">
          <cell r="A7477">
            <v>47773</v>
          </cell>
          <cell r="B7477" t="str">
            <v>BOMBA SUMERGIBLE RW DRAIN Q400 F 220V</v>
          </cell>
          <cell r="C7477">
            <v>21</v>
          </cell>
          <cell r="D7477">
            <v>105290.06</v>
          </cell>
          <cell r="E7477">
            <v>87016.578512396693</v>
          </cell>
        </row>
        <row r="7478">
          <cell r="A7478">
            <v>47574</v>
          </cell>
          <cell r="B7478" t="str">
            <v>BOMBA PRESURIZADORA VELOCIDAD VARIABLE CA200</v>
          </cell>
          <cell r="C7478">
            <v>21</v>
          </cell>
          <cell r="D7478">
            <v>663079.18000000005</v>
          </cell>
          <cell r="E7478">
            <v>547999.3223140497</v>
          </cell>
        </row>
        <row r="7479">
          <cell r="A7479">
            <v>47584</v>
          </cell>
          <cell r="B7479" t="str">
            <v>BOMBA PRESURIZADORA VELOCIDAD VARIABLE CA100 1,35H</v>
          </cell>
          <cell r="C7479">
            <v>21</v>
          </cell>
          <cell r="D7479">
            <v>1349944.8</v>
          </cell>
          <cell r="E7479">
            <v>1115656.8595041323</v>
          </cell>
        </row>
        <row r="7480">
          <cell r="A7480">
            <v>35661</v>
          </cell>
          <cell r="B7480" t="str">
            <v>TOMA DE FONDO PARA PILETA DE HORMIGON LACUS</v>
          </cell>
          <cell r="C7480">
            <v>21</v>
          </cell>
          <cell r="D7480">
            <v>14517.21</v>
          </cell>
          <cell r="E7480">
            <v>11997.694214876034</v>
          </cell>
        </row>
        <row r="7481">
          <cell r="A7481">
            <v>35710</v>
          </cell>
          <cell r="B7481" t="str">
            <v>SKIMMER BOCA ANGOSTA LARGA PARA PILETAS DE FIBRA DE VIDRIO</v>
          </cell>
          <cell r="C7481">
            <v>21</v>
          </cell>
          <cell r="D7481">
            <v>75716.72</v>
          </cell>
          <cell r="E7481">
            <v>62575.801652892565</v>
          </cell>
        </row>
        <row r="7482">
          <cell r="A7482">
            <v>35745</v>
          </cell>
          <cell r="B7482" t="str">
            <v>SKIMMER PARA PILETA DE HORMIGON BOCA ANGOSTA PARA 2T</v>
          </cell>
          <cell r="C7482">
            <v>21</v>
          </cell>
          <cell r="D7482">
            <v>51334.84</v>
          </cell>
          <cell r="E7482">
            <v>42425.487603305781</v>
          </cell>
        </row>
        <row r="7483">
          <cell r="A7483">
            <v>35746</v>
          </cell>
          <cell r="B7483" t="str">
            <v>SKIMMER PARA PILETA DE HORMIGON BOCA ANCHA LARGA PARA 2T</v>
          </cell>
          <cell r="C7483">
            <v>21</v>
          </cell>
          <cell r="D7483">
            <v>59698.15</v>
          </cell>
          <cell r="E7483">
            <v>49337.314049586777</v>
          </cell>
        </row>
        <row r="7484">
          <cell r="A7484">
            <v>43002</v>
          </cell>
          <cell r="B7484" t="str">
            <v>KIT ANALIZADOR DE CLORO Y PH LABORATORIO</v>
          </cell>
          <cell r="C7484">
            <v>21</v>
          </cell>
          <cell r="D7484">
            <v>10089.879999999999</v>
          </cell>
          <cell r="E7484">
            <v>8338.7438016528922</v>
          </cell>
        </row>
        <row r="7485">
          <cell r="A7485">
            <v>9068</v>
          </cell>
          <cell r="B7485" t="str">
            <v>PASTA BLANCA X 250 GR</v>
          </cell>
          <cell r="C7485">
            <v>21</v>
          </cell>
          <cell r="D7485">
            <v>55168.45</v>
          </cell>
          <cell r="E7485">
            <v>45593.760330578509</v>
          </cell>
        </row>
        <row r="7486">
          <cell r="A7486">
            <v>47060</v>
          </cell>
          <cell r="B7486" t="str">
            <v>CANILLAS SERVICIO BRONCE IMP C/PICO MANGA 1/2°</v>
          </cell>
          <cell r="C7486">
            <v>21</v>
          </cell>
          <cell r="D7486">
            <v>19729.71</v>
          </cell>
          <cell r="E7486">
            <v>16305.545454545454</v>
          </cell>
        </row>
        <row r="7487">
          <cell r="A7487">
            <v>47061</v>
          </cell>
          <cell r="B7487" t="str">
            <v>CANILLAS SERVICIO BRONCE IMP C/PICO MANGA 3/4°</v>
          </cell>
          <cell r="C7487">
            <v>21</v>
          </cell>
          <cell r="D7487">
            <v>25883.16</v>
          </cell>
          <cell r="E7487">
            <v>21391.041322314049</v>
          </cell>
        </row>
        <row r="7488">
          <cell r="A7488">
            <v>784</v>
          </cell>
          <cell r="B7488" t="str">
            <v>ARO BASE PARA INODORO DE GOMA</v>
          </cell>
          <cell r="C7488">
            <v>21</v>
          </cell>
          <cell r="D7488">
            <v>1353.06</v>
          </cell>
          <cell r="E7488">
            <v>1118.2314049586778</v>
          </cell>
        </row>
        <row r="7489">
          <cell r="A7489">
            <v>6718</v>
          </cell>
          <cell r="B7489" t="str">
            <v>VALVULA DE SEGURIDAD PARA TERMOTANQUE PLASTICA</v>
          </cell>
          <cell r="C7489">
            <v>21</v>
          </cell>
          <cell r="D7489">
            <v>2577.21</v>
          </cell>
          <cell r="E7489">
            <v>2129.9256198347107</v>
          </cell>
        </row>
        <row r="7490">
          <cell r="A7490">
            <v>7514</v>
          </cell>
          <cell r="B7490" t="str">
            <v>DESPLAZADOR DE INODORO CORTO 55MM</v>
          </cell>
          <cell r="C7490">
            <v>21</v>
          </cell>
          <cell r="D7490">
            <v>5109.3500000000004</v>
          </cell>
          <cell r="E7490">
            <v>4222.6033057851246</v>
          </cell>
        </row>
        <row r="7491">
          <cell r="A7491">
            <v>7515</v>
          </cell>
          <cell r="B7491" t="str">
            <v>DESPLAZADOR DE INODORO LARGO 110MM</v>
          </cell>
          <cell r="C7491">
            <v>21</v>
          </cell>
          <cell r="D7491">
            <v>6601.21</v>
          </cell>
          <cell r="E7491">
            <v>5455.545454545455</v>
          </cell>
        </row>
        <row r="7492">
          <cell r="A7492">
            <v>10378</v>
          </cell>
          <cell r="B7492" t="str">
            <v>FUELLE DE CONEXION PARA DEPOSITO MOCHILA</v>
          </cell>
          <cell r="C7492">
            <v>21</v>
          </cell>
          <cell r="D7492">
            <v>4139.75</v>
          </cell>
          <cell r="E7492">
            <v>3421.2809917355371</v>
          </cell>
        </row>
        <row r="7493">
          <cell r="A7493">
            <v>11996</v>
          </cell>
          <cell r="B7493" t="str">
            <v>CANILLA 1/2" BRONCE REFORZADA PARA MANGUERA</v>
          </cell>
          <cell r="C7493" t="e">
            <v>#N/A</v>
          </cell>
          <cell r="D7493" t="e">
            <v>#N/A</v>
          </cell>
          <cell r="E7493" t="e">
            <v>#N/A</v>
          </cell>
        </row>
        <row r="7494">
          <cell r="A7494">
            <v>12260</v>
          </cell>
          <cell r="B7494" t="str">
            <v>CODO HEMBRA HEMBRA 1/2" BRONCE</v>
          </cell>
          <cell r="C7494">
            <v>21</v>
          </cell>
          <cell r="D7494">
            <v>4491.6400000000003</v>
          </cell>
          <cell r="E7494">
            <v>3712.0991735537195</v>
          </cell>
        </row>
        <row r="7495">
          <cell r="A7495">
            <v>12261</v>
          </cell>
          <cell r="B7495" t="str">
            <v>CODO HEMBRA HEMBRA 3/4" BRONCE</v>
          </cell>
          <cell r="C7495">
            <v>21</v>
          </cell>
          <cell r="D7495">
            <v>5765.78</v>
          </cell>
          <cell r="E7495">
            <v>4765.1074380165292</v>
          </cell>
        </row>
        <row r="7496">
          <cell r="A7496">
            <v>14845</v>
          </cell>
          <cell r="B7496" t="str">
            <v>ANODO DE MAGNESIO PARA TERMOTANQUE 110 Lts 100CM</v>
          </cell>
          <cell r="C7496">
            <v>21</v>
          </cell>
          <cell r="D7496">
            <v>14041.2</v>
          </cell>
          <cell r="E7496">
            <v>11604.297520661157</v>
          </cell>
        </row>
        <row r="7497">
          <cell r="A7497">
            <v>14846</v>
          </cell>
          <cell r="B7497" t="str">
            <v>VALVULA DE SEGURIDAD PARA TERMOTANQUE BRONCE</v>
          </cell>
          <cell r="C7497">
            <v>21</v>
          </cell>
          <cell r="D7497">
            <v>13220.12</v>
          </cell>
          <cell r="E7497">
            <v>10925.719008264463</v>
          </cell>
        </row>
        <row r="7498">
          <cell r="A7498">
            <v>15251</v>
          </cell>
          <cell r="B7498" t="str">
            <v>GRAMPA PARA AMURAR DE 50 X 200MM CON PATA LARGA</v>
          </cell>
          <cell r="C7498">
            <v>21</v>
          </cell>
          <cell r="D7498">
            <v>3837.9</v>
          </cell>
          <cell r="E7498">
            <v>3171.818181818182</v>
          </cell>
        </row>
        <row r="7499">
          <cell r="A7499">
            <v>15252</v>
          </cell>
          <cell r="B7499" t="str">
            <v>GRAMPA PARA AMURAR DE 63 X 300MM CON PATA LARGA</v>
          </cell>
          <cell r="C7499">
            <v>21</v>
          </cell>
          <cell r="D7499">
            <v>4582.3500000000004</v>
          </cell>
          <cell r="E7499">
            <v>3787.0661157024797</v>
          </cell>
        </row>
        <row r="7500">
          <cell r="A7500">
            <v>15253</v>
          </cell>
          <cell r="B7500" t="str">
            <v>GRAMPA PARA AMURAR DE 110 X 300MM CON PATA LARGA</v>
          </cell>
          <cell r="C7500">
            <v>21</v>
          </cell>
          <cell r="D7500">
            <v>4955.08</v>
          </cell>
          <cell r="E7500">
            <v>4095.1074380165292</v>
          </cell>
        </row>
        <row r="7501">
          <cell r="A7501">
            <v>15377</v>
          </cell>
          <cell r="B7501" t="str">
            <v>CANILLA PARA PURGA DE TERMOTANQUE 90°</v>
          </cell>
          <cell r="C7501">
            <v>21</v>
          </cell>
          <cell r="D7501">
            <v>3206.5</v>
          </cell>
          <cell r="E7501">
            <v>2650</v>
          </cell>
        </row>
        <row r="7502">
          <cell r="A7502">
            <v>15394</v>
          </cell>
          <cell r="B7502" t="str">
            <v>FLOR DE BIDET DE 1/2"</v>
          </cell>
          <cell r="C7502">
            <v>21</v>
          </cell>
          <cell r="D7502">
            <v>8527.86</v>
          </cell>
          <cell r="E7502">
            <v>7047.8181818181829</v>
          </cell>
        </row>
        <row r="7503">
          <cell r="A7503">
            <v>15439</v>
          </cell>
          <cell r="B7503" t="str">
            <v>GRAMPA MEDIA OMEGA 3/8" PARA GAS</v>
          </cell>
          <cell r="C7503">
            <v>21</v>
          </cell>
          <cell r="D7503">
            <v>193.43</v>
          </cell>
          <cell r="E7503">
            <v>159.85950413223142</v>
          </cell>
        </row>
        <row r="7504">
          <cell r="A7504">
            <v>15440</v>
          </cell>
          <cell r="B7504" t="str">
            <v>GRAMPA MEDIA OMEGA 5/16"PARA GAS</v>
          </cell>
          <cell r="C7504">
            <v>21</v>
          </cell>
          <cell r="D7504">
            <v>181.06</v>
          </cell>
          <cell r="E7504">
            <v>149.63636363636365</v>
          </cell>
        </row>
        <row r="7505">
          <cell r="A7505">
            <v>15449</v>
          </cell>
          <cell r="B7505" t="str">
            <v>DUCHADORDE MANO PARA CUADRO DE DUCHA EXTERIOR CROMO COMPETO MALVAR</v>
          </cell>
          <cell r="C7505">
            <v>21</v>
          </cell>
          <cell r="D7505">
            <v>18899.53</v>
          </cell>
          <cell r="E7505">
            <v>15619.446280991735</v>
          </cell>
        </row>
        <row r="7506">
          <cell r="A7506">
            <v>15450</v>
          </cell>
          <cell r="B7506" t="str">
            <v>TEFLON INDUSTRIAL 3/4"X40 mts AD MALVAR</v>
          </cell>
          <cell r="C7506">
            <v>21</v>
          </cell>
          <cell r="D7506">
            <v>4186.49</v>
          </cell>
          <cell r="E7506">
            <v>3459.909090909091</v>
          </cell>
        </row>
        <row r="7507">
          <cell r="A7507">
            <v>15466</v>
          </cell>
          <cell r="B7507" t="str">
            <v>TAPA INTERIOR FRANKLIN PARA DEPOSITO (SOLA)</v>
          </cell>
          <cell r="C7507">
            <v>21</v>
          </cell>
          <cell r="D7507">
            <v>3210.67</v>
          </cell>
          <cell r="E7507">
            <v>2653.4462809917359</v>
          </cell>
        </row>
        <row r="7508">
          <cell r="A7508">
            <v>15470</v>
          </cell>
          <cell r="B7508" t="str">
            <v>CHICOTE MALLADO 1/2"X25CM AGUA GENERICO 754:762</v>
          </cell>
          <cell r="C7508">
            <v>21</v>
          </cell>
          <cell r="D7508">
            <v>2091.4499999999998</v>
          </cell>
          <cell r="E7508">
            <v>1728.4710743801652</v>
          </cell>
        </row>
        <row r="7509">
          <cell r="A7509">
            <v>15474</v>
          </cell>
          <cell r="B7509" t="str">
            <v>FLEPPERS CON ALETAS FERRUM</v>
          </cell>
          <cell r="C7509">
            <v>21</v>
          </cell>
          <cell r="D7509">
            <v>2407.9899999999998</v>
          </cell>
          <cell r="E7509">
            <v>1990.0743801652891</v>
          </cell>
        </row>
        <row r="7510">
          <cell r="A7510">
            <v>15475</v>
          </cell>
          <cell r="B7510" t="str">
            <v>FLEPPERS SIN ALETAS FERRUM</v>
          </cell>
          <cell r="C7510">
            <v>21</v>
          </cell>
          <cell r="D7510">
            <v>2336.11</v>
          </cell>
          <cell r="E7510">
            <v>1930.6694214876034</v>
          </cell>
        </row>
        <row r="7511">
          <cell r="A7511">
            <v>15476</v>
          </cell>
          <cell r="B7511" t="str">
            <v>DESCARGA DE APOYO SISTEMA FLEPPERS FERRUM</v>
          </cell>
          <cell r="C7511">
            <v>21</v>
          </cell>
          <cell r="D7511">
            <v>11861.66</v>
          </cell>
          <cell r="E7511">
            <v>9803.0247933884293</v>
          </cell>
        </row>
        <row r="7512">
          <cell r="A7512">
            <v>15477</v>
          </cell>
          <cell r="B7512" t="str">
            <v>BOTON TECLA BLANCO DESARMABLE FERRUM</v>
          </cell>
          <cell r="C7512">
            <v>21</v>
          </cell>
          <cell r="D7512">
            <v>4354.01</v>
          </cell>
          <cell r="E7512">
            <v>3598.3553719008269</v>
          </cell>
        </row>
        <row r="7513">
          <cell r="A7513">
            <v>17380</v>
          </cell>
          <cell r="B7513" t="str">
            <v>BOYA PVC EXTRA CHATA PARA DEPOSITOS</v>
          </cell>
          <cell r="C7513">
            <v>21</v>
          </cell>
          <cell r="D7513">
            <v>2756.65</v>
          </cell>
          <cell r="E7513">
            <v>2278.2231404958679</v>
          </cell>
        </row>
        <row r="7514">
          <cell r="A7514">
            <v>17381</v>
          </cell>
          <cell r="B7514" t="str">
            <v>BOYA PVC CHATA PARA DEPOSITOS</v>
          </cell>
          <cell r="C7514">
            <v>21</v>
          </cell>
          <cell r="D7514">
            <v>2756.65</v>
          </cell>
          <cell r="E7514">
            <v>2278.2231404958679</v>
          </cell>
        </row>
        <row r="7515">
          <cell r="A7515">
            <v>17392</v>
          </cell>
          <cell r="B7515" t="str">
            <v>TERMOCUPLA DE 40CM DESARMABLE</v>
          </cell>
          <cell r="C7515">
            <v>21</v>
          </cell>
          <cell r="D7515">
            <v>6439.33</v>
          </cell>
          <cell r="E7515">
            <v>5321.7603305785124</v>
          </cell>
        </row>
        <row r="7516">
          <cell r="A7516">
            <v>17406</v>
          </cell>
          <cell r="B7516" t="str">
            <v>DESCARGA DE APOYO ROCA DOBLE ACCIONAMIENTO GENERICO</v>
          </cell>
          <cell r="C7516">
            <v>21</v>
          </cell>
          <cell r="D7516">
            <v>30960.15</v>
          </cell>
          <cell r="E7516">
            <v>25586.900826446283</v>
          </cell>
        </row>
        <row r="7517">
          <cell r="A7517">
            <v>17459</v>
          </cell>
          <cell r="B7517" t="str">
            <v>MANGUERA PARA CARGA DE LAVARROPA 1.8 mts</v>
          </cell>
          <cell r="C7517">
            <v>21</v>
          </cell>
          <cell r="D7517">
            <v>6273.91</v>
          </cell>
          <cell r="E7517">
            <v>5185.0495867768595</v>
          </cell>
        </row>
        <row r="7518">
          <cell r="A7518">
            <v>17461</v>
          </cell>
          <cell r="B7518" t="str">
            <v>MANGUERA PARA DESCARGA DE LAVARROPA 1.5 mts CONGUIA</v>
          </cell>
          <cell r="C7518">
            <v>21</v>
          </cell>
          <cell r="D7518">
            <v>8014.59</v>
          </cell>
          <cell r="E7518">
            <v>6623.6280991735539</v>
          </cell>
        </row>
        <row r="7519">
          <cell r="A7519">
            <v>17462</v>
          </cell>
          <cell r="B7519" t="str">
            <v>MANGUERA PARA DESCARGA DE LAVARROPA 1.8 mts</v>
          </cell>
          <cell r="C7519">
            <v>21</v>
          </cell>
          <cell r="D7519">
            <v>4552.96</v>
          </cell>
          <cell r="E7519">
            <v>3762.7768595041325</v>
          </cell>
        </row>
        <row r="7520">
          <cell r="A7520">
            <v>17685</v>
          </cell>
          <cell r="B7520" t="str">
            <v>CODO DE BRONCE CROMADO M-H DE 3/4"</v>
          </cell>
          <cell r="C7520">
            <v>21</v>
          </cell>
          <cell r="D7520">
            <v>6954.83</v>
          </cell>
          <cell r="E7520">
            <v>5747.7933884297518</v>
          </cell>
        </row>
        <row r="7521">
          <cell r="A7521">
            <v>18189</v>
          </cell>
          <cell r="B7521" t="str">
            <v>ANODO DE MAGNESIO PARA TERMOTANQUE 85 Lts 64.7CM</v>
          </cell>
          <cell r="C7521">
            <v>21</v>
          </cell>
          <cell r="D7521">
            <v>9748.66</v>
          </cell>
          <cell r="E7521">
            <v>8056.7438016528931</v>
          </cell>
        </row>
        <row r="7522">
          <cell r="A7522">
            <v>18267</v>
          </cell>
          <cell r="B7522" t="str">
            <v>TORNILLO DE BRONCE PARA TAPA CAMARA CADA UNO</v>
          </cell>
          <cell r="C7522">
            <v>21</v>
          </cell>
          <cell r="D7522">
            <v>1737.25</v>
          </cell>
          <cell r="E7522">
            <v>1435.7438016528927</v>
          </cell>
        </row>
        <row r="7523">
          <cell r="A7523">
            <v>18280</v>
          </cell>
          <cell r="B7523" t="str">
            <v xml:space="preserve">DESPLAZADOR DE INODORO CORTO 25 MM </v>
          </cell>
          <cell r="C7523">
            <v>21</v>
          </cell>
          <cell r="D7523">
            <v>1140.1500000000001</v>
          </cell>
          <cell r="E7523">
            <v>942.27272727272737</v>
          </cell>
        </row>
        <row r="7524">
          <cell r="A7524">
            <v>18308</v>
          </cell>
          <cell r="B7524" t="str">
            <v>DESCARGA DE APOYO ROCA ACCIONAMIENTO SIMPLE GENERICO</v>
          </cell>
          <cell r="C7524">
            <v>21</v>
          </cell>
          <cell r="D7524">
            <v>18980.689999999999</v>
          </cell>
          <cell r="E7524">
            <v>15686.520661157025</v>
          </cell>
        </row>
        <row r="7525">
          <cell r="A7525">
            <v>21933</v>
          </cell>
          <cell r="B7525" t="str">
            <v>REDUCCION M-M 5/16"X 1/8" BRONCE</v>
          </cell>
          <cell r="C7525">
            <v>21</v>
          </cell>
          <cell r="D7525">
            <v>1096.6300000000001</v>
          </cell>
          <cell r="E7525">
            <v>906.3057851239671</v>
          </cell>
        </row>
        <row r="7526">
          <cell r="A7526">
            <v>24289</v>
          </cell>
          <cell r="B7526" t="str">
            <v>CALISUAR DE 0,50MM (X10)</v>
          </cell>
          <cell r="C7526">
            <v>21</v>
          </cell>
          <cell r="D7526">
            <v>19329.419999999998</v>
          </cell>
          <cell r="E7526">
            <v>15974.727272727272</v>
          </cell>
        </row>
        <row r="7527">
          <cell r="A7527">
            <v>24290</v>
          </cell>
          <cell r="B7527" t="str">
            <v>CALISUAR DE 0,80MM (X10)</v>
          </cell>
          <cell r="C7527">
            <v>21</v>
          </cell>
          <cell r="D7527">
            <v>19329.419999999998</v>
          </cell>
          <cell r="E7527">
            <v>15974.727272727272</v>
          </cell>
        </row>
        <row r="7528">
          <cell r="A7528">
            <v>24291</v>
          </cell>
          <cell r="B7528" t="str">
            <v>CALISUAR DE 1,25MM (X10)</v>
          </cell>
          <cell r="C7528">
            <v>21</v>
          </cell>
          <cell r="D7528">
            <v>19329.419999999998</v>
          </cell>
          <cell r="E7528">
            <v>15974.727272727272</v>
          </cell>
        </row>
        <row r="7529">
          <cell r="A7529">
            <v>24292</v>
          </cell>
          <cell r="B7529" t="str">
            <v>CALISUAR DE 1,50MM (X10)</v>
          </cell>
          <cell r="C7529">
            <v>21</v>
          </cell>
          <cell r="D7529">
            <v>19329.419999999998</v>
          </cell>
          <cell r="E7529">
            <v>15974.727272727272</v>
          </cell>
        </row>
        <row r="7530">
          <cell r="A7530">
            <v>24293</v>
          </cell>
          <cell r="B7530" t="str">
            <v>CALISUAR DE 2,00MM (X10)</v>
          </cell>
          <cell r="C7530">
            <v>21</v>
          </cell>
          <cell r="D7530">
            <v>19329.419999999998</v>
          </cell>
          <cell r="E7530">
            <v>15974.727272727272</v>
          </cell>
        </row>
        <row r="7531">
          <cell r="A7531">
            <v>27190</v>
          </cell>
          <cell r="B7531" t="str">
            <v>BOTON SUPERIOR ROCA CROMO SIMIL ORIGINAL</v>
          </cell>
          <cell r="C7531">
            <v>21</v>
          </cell>
          <cell r="D7531">
            <v>2356.6999999999998</v>
          </cell>
          <cell r="E7531">
            <v>1947.6859504132231</v>
          </cell>
        </row>
        <row r="7532">
          <cell r="A7532">
            <v>27208</v>
          </cell>
          <cell r="B7532" t="str">
            <v>CHAVETA BRONCE PASANTE MEDIANA PARA BOYA</v>
          </cell>
          <cell r="C7532">
            <v>21</v>
          </cell>
          <cell r="D7532">
            <v>76.91</v>
          </cell>
          <cell r="E7532">
            <v>63.561983471074377</v>
          </cell>
        </row>
        <row r="7533">
          <cell r="A7533">
            <v>27918</v>
          </cell>
          <cell r="B7533" t="str">
            <v>ASIENTO DE BOYA PARA MOCHILA FERRUM</v>
          </cell>
          <cell r="C7533">
            <v>21</v>
          </cell>
          <cell r="D7533">
            <v>2574.69</v>
          </cell>
          <cell r="E7533">
            <v>2127.8429752066118</v>
          </cell>
        </row>
        <row r="7534">
          <cell r="A7534">
            <v>27919</v>
          </cell>
          <cell r="B7534" t="str">
            <v>BOYA DE PLASTICO CILINDRICA M/N FERRUM</v>
          </cell>
          <cell r="C7534">
            <v>21</v>
          </cell>
          <cell r="D7534">
            <v>3581.16</v>
          </cell>
          <cell r="E7534">
            <v>2959.6363636363635</v>
          </cell>
        </row>
        <row r="7535">
          <cell r="A7535">
            <v>27920</v>
          </cell>
          <cell r="B7535" t="str">
            <v>FUELLE PARA INODORO CORTO XL</v>
          </cell>
          <cell r="C7535">
            <v>21</v>
          </cell>
          <cell r="D7535">
            <v>5589.05</v>
          </cell>
          <cell r="E7535">
            <v>4619.0495867768595</v>
          </cell>
        </row>
        <row r="7536">
          <cell r="A7536">
            <v>27923</v>
          </cell>
          <cell r="B7536" t="str">
            <v>FLAPER CAPEA RIGIDO PLAS/GOMA</v>
          </cell>
          <cell r="C7536">
            <v>21</v>
          </cell>
          <cell r="D7536">
            <v>979.46</v>
          </cell>
          <cell r="E7536">
            <v>809.47107438016531</v>
          </cell>
        </row>
        <row r="7537">
          <cell r="A7537">
            <v>27925</v>
          </cell>
          <cell r="B7537" t="str">
            <v>TORNILLO SUJETA MOCHILA BRONCE GRUESO CADA UNO</v>
          </cell>
          <cell r="C7537">
            <v>21</v>
          </cell>
          <cell r="D7537">
            <v>2662.35</v>
          </cell>
          <cell r="E7537">
            <v>2200.2892561983472</v>
          </cell>
        </row>
        <row r="7538">
          <cell r="A7538">
            <v>27973</v>
          </cell>
          <cell r="B7538" t="str">
            <v>KIT VALVULA DE ENTRADA FERRUM TIPO ORIGINAL</v>
          </cell>
          <cell r="C7538">
            <v>21</v>
          </cell>
          <cell r="D7538">
            <v>7090.69</v>
          </cell>
          <cell r="E7538">
            <v>5860.0743801652889</v>
          </cell>
        </row>
        <row r="7539">
          <cell r="A7539">
            <v>38078</v>
          </cell>
          <cell r="B7539" t="str">
            <v>TETON MACHO BRONCE 1/2"X16 (1/2"</v>
          </cell>
          <cell r="C7539">
            <v>21</v>
          </cell>
          <cell r="D7539">
            <v>2797.98</v>
          </cell>
          <cell r="E7539">
            <v>2312.3801652892562</v>
          </cell>
        </row>
        <row r="7540">
          <cell r="A7540">
            <v>38217</v>
          </cell>
          <cell r="B7540" t="str">
            <v>GRAMPA PARA AMURAR DE 75 X 300MM CON PATA LARGA</v>
          </cell>
          <cell r="C7540">
            <v>21</v>
          </cell>
          <cell r="D7540">
            <v>4752.2700000000004</v>
          </cell>
          <cell r="E7540">
            <v>3927.4958677685954</v>
          </cell>
        </row>
        <row r="7541">
          <cell r="A7541">
            <v>38218</v>
          </cell>
          <cell r="B7541" t="str">
            <v>GRAMPA PARA AMURAR DE 100 X 300MM PVC</v>
          </cell>
          <cell r="C7541">
            <v>21</v>
          </cell>
          <cell r="D7541">
            <v>5376.65</v>
          </cell>
          <cell r="E7541">
            <v>4443.5123966942147</v>
          </cell>
        </row>
        <row r="7542">
          <cell r="A7542">
            <v>38348</v>
          </cell>
          <cell r="B7542" t="str">
            <v>ANODO DE MAGNESIO PARA TERMOTANQUE 130/150 Lts 133CM</v>
          </cell>
          <cell r="C7542">
            <v>21</v>
          </cell>
          <cell r="D7542">
            <v>25542.51</v>
          </cell>
          <cell r="E7542">
            <v>21109.512396694216</v>
          </cell>
        </row>
        <row r="7543">
          <cell r="A7543">
            <v>46731</v>
          </cell>
          <cell r="B7543" t="str">
            <v>ANODO DE MAGNESIO ARTICUL P/TERMOTAN 75-80 Lt 65CM</v>
          </cell>
          <cell r="C7543">
            <v>21</v>
          </cell>
          <cell r="D7543">
            <v>21569.57</v>
          </cell>
          <cell r="E7543">
            <v>17826.090909090908</v>
          </cell>
        </row>
        <row r="7544">
          <cell r="A7544">
            <v>46732</v>
          </cell>
          <cell r="B7544" t="str">
            <v>ANODO DE MAGNESIO ARTICUL P/TERMOT 130-150 Lt 120c</v>
          </cell>
          <cell r="C7544">
            <v>21</v>
          </cell>
          <cell r="D7544">
            <v>36584.07</v>
          </cell>
          <cell r="E7544">
            <v>30234.768595041322</v>
          </cell>
        </row>
        <row r="7545">
          <cell r="A7545">
            <v>46748</v>
          </cell>
          <cell r="B7545" t="str">
            <v>ANODO DE MAGNESIO ARTICUL P/TERMOTAN  50-60Lts 41c</v>
          </cell>
          <cell r="C7545">
            <v>21</v>
          </cell>
          <cell r="D7545">
            <v>15218.38</v>
          </cell>
          <cell r="E7545">
            <v>12577.173553719009</v>
          </cell>
        </row>
        <row r="7546">
          <cell r="A7546">
            <v>46749</v>
          </cell>
          <cell r="B7546" t="str">
            <v>ANODO DE MAGNESIO ARTICUL P/TERMOTAN  110 Lts 95cm</v>
          </cell>
          <cell r="C7546">
            <v>21</v>
          </cell>
          <cell r="D7546">
            <v>30171.23</v>
          </cell>
          <cell r="E7546">
            <v>24934.900826446283</v>
          </cell>
        </row>
        <row r="7547">
          <cell r="A7547">
            <v>32584</v>
          </cell>
          <cell r="B7547" t="str">
            <v>REJA 12 X 12CM. APERT/CIERRE CROMADA CLICK 1012</v>
          </cell>
          <cell r="C7547">
            <v>21</v>
          </cell>
          <cell r="D7547">
            <v>44018.31</v>
          </cell>
          <cell r="E7547">
            <v>36378.768595041322</v>
          </cell>
        </row>
        <row r="7548">
          <cell r="A7548">
            <v>32585</v>
          </cell>
          <cell r="B7548" t="str">
            <v>REJA 15 X 15CM. APERT/CIERRE CROMADA CLICK 1015</v>
          </cell>
          <cell r="C7548">
            <v>21</v>
          </cell>
          <cell r="D7548">
            <v>51171.29</v>
          </cell>
          <cell r="E7548">
            <v>42290.32231404959</v>
          </cell>
        </row>
        <row r="7549">
          <cell r="A7549">
            <v>36741</v>
          </cell>
          <cell r="B7549" t="str">
            <v>REJA 10 X 10CM. APERT/CIERRE CROMADA CLICK 1010</v>
          </cell>
          <cell r="C7549">
            <v>21</v>
          </cell>
          <cell r="D7549">
            <v>37965.79</v>
          </cell>
          <cell r="E7549">
            <v>31376.685950413226</v>
          </cell>
        </row>
        <row r="7550">
          <cell r="A7550">
            <v>47165</v>
          </cell>
          <cell r="B7550" t="str">
            <v>TAPA C/M B 12X12 BRONCE CROMADO</v>
          </cell>
          <cell r="C7550">
            <v>21</v>
          </cell>
          <cell r="D7550">
            <v>18433.03</v>
          </cell>
          <cell r="E7550">
            <v>15233.90909090909</v>
          </cell>
        </row>
        <row r="7551">
          <cell r="A7551">
            <v>12458</v>
          </cell>
          <cell r="B7551" t="str">
            <v>REJA N PARA PISO 15X15 ACERO INOXIDABLE CAS-DE L</v>
          </cell>
          <cell r="C7551">
            <v>21</v>
          </cell>
          <cell r="D7551">
            <v>6688.36</v>
          </cell>
          <cell r="E7551">
            <v>5527.5702479338843</v>
          </cell>
        </row>
        <row r="7552">
          <cell r="A7552">
            <v>15366</v>
          </cell>
          <cell r="B7552" t="str">
            <v>TAPA CON MARCO 15X15 ACERO MARCO NIQUELADO CASAL 533</v>
          </cell>
          <cell r="C7552">
            <v>21</v>
          </cell>
          <cell r="D7552">
            <v>6687.71</v>
          </cell>
          <cell r="E7552">
            <v>5527.0330578512403</v>
          </cell>
        </row>
        <row r="7553">
          <cell r="A7553">
            <v>15387</v>
          </cell>
          <cell r="B7553" t="str">
            <v>TAPA CON MARCO 12X12 ACERO MARCO NIQUELADO CASAL 499</v>
          </cell>
          <cell r="C7553">
            <v>21</v>
          </cell>
          <cell r="D7553">
            <v>5732.32</v>
          </cell>
          <cell r="E7553">
            <v>4737.454545454545</v>
          </cell>
        </row>
        <row r="7554">
          <cell r="A7554">
            <v>18369</v>
          </cell>
          <cell r="B7554" t="str">
            <v>REJA B PARA PISO 10X10 REFORZADA CROMADO DELTA 0142</v>
          </cell>
          <cell r="C7554">
            <v>21</v>
          </cell>
          <cell r="D7554">
            <v>26846.25</v>
          </cell>
          <cell r="E7554">
            <v>22186.983471074382</v>
          </cell>
        </row>
        <row r="7555">
          <cell r="A7555">
            <v>33804</v>
          </cell>
          <cell r="B7555" t="str">
            <v>REJA N PARA PISO 8X8 ACERO INOXIDABLE CAS-DE L 601</v>
          </cell>
          <cell r="C7555">
            <v>21</v>
          </cell>
          <cell r="D7555">
            <v>4789.22</v>
          </cell>
          <cell r="E7555">
            <v>3958.0330578512398</v>
          </cell>
        </row>
        <row r="7556">
          <cell r="A7556">
            <v>35015</v>
          </cell>
          <cell r="B7556" t="str">
            <v>BARRA RECTA CURVA 400MM CROMADO CASAL</v>
          </cell>
          <cell r="C7556">
            <v>21</v>
          </cell>
          <cell r="D7556">
            <v>31623.53</v>
          </cell>
          <cell r="E7556">
            <v>26135.14876033058</v>
          </cell>
        </row>
        <row r="7557">
          <cell r="A7557">
            <v>35016</v>
          </cell>
          <cell r="B7557" t="str">
            <v>BARRA RECTA CURVA 600MM CROMADO CASAL</v>
          </cell>
          <cell r="C7557">
            <v>21</v>
          </cell>
          <cell r="D7557">
            <v>34447.35</v>
          </cell>
          <cell r="E7557">
            <v>28468.884297520661</v>
          </cell>
        </row>
        <row r="7558">
          <cell r="A7558">
            <v>35017</v>
          </cell>
          <cell r="B7558" t="str">
            <v>SET ACCESORIOS METALICOS SOHO 6 PIEZZAS- CASAL PARA BAÑO</v>
          </cell>
          <cell r="C7558">
            <v>21</v>
          </cell>
          <cell r="D7558">
            <v>125074.06</v>
          </cell>
          <cell r="E7558">
            <v>103366.99173553719</v>
          </cell>
        </row>
        <row r="7559">
          <cell r="A7559">
            <v>36694</v>
          </cell>
          <cell r="B7559" t="str">
            <v>SET ACCESORIOS CROMADO 5 PIEZAS CANAIMA PARA BAÑO</v>
          </cell>
          <cell r="C7559">
            <v>21</v>
          </cell>
          <cell r="D7559">
            <v>34490.75</v>
          </cell>
          <cell r="E7559">
            <v>28504.752066115703</v>
          </cell>
        </row>
        <row r="7560">
          <cell r="A7560">
            <v>36695</v>
          </cell>
          <cell r="B7560" t="str">
            <v>SET ACCESORIOS CROMADO 6 PIEZAS CANAIMA PARA BAÑO</v>
          </cell>
          <cell r="C7560">
            <v>21</v>
          </cell>
          <cell r="D7560">
            <v>39840</v>
          </cell>
          <cell r="E7560">
            <v>32925.619834710742</v>
          </cell>
        </row>
        <row r="7561">
          <cell r="A7561">
            <v>36734</v>
          </cell>
          <cell r="B7561" t="str">
            <v>REJA N PARA PISO 12X12 ACERO INOXIDABLE CAS-DE L 612</v>
          </cell>
          <cell r="C7561">
            <v>21</v>
          </cell>
          <cell r="D7561">
            <v>5732.32</v>
          </cell>
          <cell r="E7561">
            <v>4737.454545454545</v>
          </cell>
        </row>
        <row r="7562">
          <cell r="A7562">
            <v>36868</v>
          </cell>
          <cell r="B7562" t="str">
            <v>TAPA DOBLE C.H 15X15 ACERO INOXIDABLE CASAL</v>
          </cell>
          <cell r="C7562">
            <v>21</v>
          </cell>
          <cell r="D7562">
            <v>10556.53</v>
          </cell>
          <cell r="E7562">
            <v>8724.4049586776873</v>
          </cell>
        </row>
        <row r="7563">
          <cell r="A7563">
            <v>36869</v>
          </cell>
          <cell r="B7563" t="str">
            <v>TAPA DOBLE C.H 20X20 ACERO INOXIDABLE CASAL</v>
          </cell>
          <cell r="C7563">
            <v>21</v>
          </cell>
          <cell r="D7563">
            <v>17204.48</v>
          </cell>
          <cell r="E7563">
            <v>14218.578512396694</v>
          </cell>
        </row>
        <row r="7564">
          <cell r="A7564">
            <v>12459</v>
          </cell>
          <cell r="B7564" t="str">
            <v>REJA PARA PISO 20X20 ACERO INOXIDABLE CASAL - DELTA 01440</v>
          </cell>
          <cell r="C7564">
            <v>21</v>
          </cell>
          <cell r="D7564">
            <v>11092.2</v>
          </cell>
          <cell r="E7564">
            <v>9167.1074380165301</v>
          </cell>
        </row>
        <row r="7565">
          <cell r="A7565">
            <v>17367</v>
          </cell>
          <cell r="B7565" t="str">
            <v>TAPA CON MARCO 20X20 ACERO MARCO NIEQUELADO DELTA -CASAL 0130</v>
          </cell>
          <cell r="C7565">
            <v>21</v>
          </cell>
          <cell r="D7565">
            <v>11092.2</v>
          </cell>
          <cell r="E7565">
            <v>9167.1074380165301</v>
          </cell>
        </row>
        <row r="7566">
          <cell r="A7566">
            <v>17679</v>
          </cell>
          <cell r="B7566" t="str">
            <v>REJA PARA PISO 20X20 REFORZADA CROMADA DELTA 01420</v>
          </cell>
          <cell r="C7566">
            <v>21</v>
          </cell>
          <cell r="D7566">
            <v>31285.4</v>
          </cell>
          <cell r="E7566">
            <v>25855.702479338845</v>
          </cell>
        </row>
        <row r="7567">
          <cell r="A7567">
            <v>17680</v>
          </cell>
          <cell r="B7567" t="str">
            <v>TAPA CON MARCO 15X15 ACERO MARCO NIQUELADO DELTA 0130</v>
          </cell>
          <cell r="C7567">
            <v>21</v>
          </cell>
          <cell r="D7567">
            <v>5326.46</v>
          </cell>
          <cell r="E7567">
            <v>4402.0330578512394</v>
          </cell>
        </row>
        <row r="7568">
          <cell r="A7568">
            <v>17681</v>
          </cell>
          <cell r="B7568" t="str">
            <v>TAPA CON MARCO 20X20 BRONCE CROMADO DELTA 01195</v>
          </cell>
          <cell r="C7568">
            <v>21</v>
          </cell>
          <cell r="D7568">
            <v>41456.22</v>
          </cell>
          <cell r="E7568">
            <v>34261.338842975209</v>
          </cell>
        </row>
        <row r="7569">
          <cell r="A7569">
            <v>17682</v>
          </cell>
          <cell r="B7569" t="str">
            <v>REJA PARA PISO 11X11 MARCO REFORZADO CROMO DELTA 01425</v>
          </cell>
          <cell r="C7569">
            <v>21</v>
          </cell>
          <cell r="D7569">
            <v>7520.34</v>
          </cell>
          <cell r="E7569">
            <v>6215.1570247933887</v>
          </cell>
        </row>
        <row r="7570">
          <cell r="A7570">
            <v>17683</v>
          </cell>
          <cell r="B7570" t="str">
            <v>REJA PARA PISO 15X15 MARCO COMUN INOXIDABLE DELTA 01439</v>
          </cell>
          <cell r="C7570">
            <v>21</v>
          </cell>
          <cell r="D7570">
            <v>5285.34</v>
          </cell>
          <cell r="E7570">
            <v>4368.0495867768595</v>
          </cell>
        </row>
        <row r="7571">
          <cell r="A7571">
            <v>17684</v>
          </cell>
          <cell r="B7571" t="str">
            <v>REJA PARA PISO 15X15 REFORZADA CROMADA DELTA 01423</v>
          </cell>
          <cell r="C7571">
            <v>21</v>
          </cell>
          <cell r="D7571">
            <v>17515.02</v>
          </cell>
          <cell r="E7571">
            <v>14475.223140495869</v>
          </cell>
        </row>
        <row r="7572">
          <cell r="A7572">
            <v>17896</v>
          </cell>
          <cell r="B7572" t="str">
            <v>TAPA CON MARCO 15X15 BRONCE CROMADO DELTA</v>
          </cell>
          <cell r="C7572">
            <v>21</v>
          </cell>
          <cell r="D7572">
            <v>24037.81</v>
          </cell>
          <cell r="E7572">
            <v>19865.958677685951</v>
          </cell>
        </row>
        <row r="7573">
          <cell r="A7573">
            <v>18003</v>
          </cell>
          <cell r="B7573" t="str">
            <v>TAPA CON MARCO 11X11 BRONCE CROMADO DELTA</v>
          </cell>
          <cell r="C7573">
            <v>21</v>
          </cell>
          <cell r="D7573">
            <v>16358.35</v>
          </cell>
          <cell r="E7573">
            <v>13519.297520661157</v>
          </cell>
        </row>
        <row r="7574">
          <cell r="A7574">
            <v>18004</v>
          </cell>
          <cell r="B7574" t="str">
            <v>DESCARGA LAVATORIO RECTA 1 1/4"X50CM CROMADO</v>
          </cell>
          <cell r="C7574">
            <v>21</v>
          </cell>
          <cell r="D7574">
            <v>13217.65</v>
          </cell>
          <cell r="E7574">
            <v>10923.677685950413</v>
          </cell>
        </row>
        <row r="7575">
          <cell r="A7575">
            <v>18005</v>
          </cell>
          <cell r="B7575" t="str">
            <v>DESCARGA LAVATORIO RECTA 1 1/4"X100CM CROMADO</v>
          </cell>
          <cell r="C7575">
            <v>21</v>
          </cell>
          <cell r="D7575">
            <v>35985.67</v>
          </cell>
          <cell r="E7575">
            <v>29740.223140495866</v>
          </cell>
        </row>
        <row r="7576">
          <cell r="A7576">
            <v>26754</v>
          </cell>
          <cell r="B7576" t="str">
            <v>REJA PARA PISO 11X11 BRONCE PULIDO DELTA 01412</v>
          </cell>
          <cell r="C7576">
            <v>21</v>
          </cell>
          <cell r="D7576">
            <v>6595.21</v>
          </cell>
          <cell r="E7576">
            <v>5450.5867768595044</v>
          </cell>
        </row>
        <row r="7577">
          <cell r="A7577">
            <v>26755</v>
          </cell>
          <cell r="B7577" t="str">
            <v>REJA PARA PISO 15X15 BRONCE PULIDO DELTA 01410</v>
          </cell>
          <cell r="C7577">
            <v>21</v>
          </cell>
          <cell r="D7577">
            <v>16307.09</v>
          </cell>
          <cell r="E7577">
            <v>13476.933884297521</v>
          </cell>
        </row>
        <row r="7578">
          <cell r="A7578">
            <v>26756</v>
          </cell>
          <cell r="B7578" t="str">
            <v>REJA PARA PISO 8X8 CON EMBUDO BRONCE PULIDO DELTA</v>
          </cell>
          <cell r="C7578">
            <v>21</v>
          </cell>
          <cell r="D7578">
            <v>6037.94</v>
          </cell>
          <cell r="E7578">
            <v>4990.0330578512394</v>
          </cell>
        </row>
        <row r="7579">
          <cell r="A7579">
            <v>26781</v>
          </cell>
          <cell r="B7579" t="str">
            <v>REJA PARA PISO 8X8 CON EMBUDO CROMADO DELTA 01432</v>
          </cell>
          <cell r="C7579">
            <v>21</v>
          </cell>
          <cell r="D7579">
            <v>7323.4</v>
          </cell>
          <cell r="E7579">
            <v>6052.3966942148763</v>
          </cell>
        </row>
        <row r="7580">
          <cell r="A7580">
            <v>28225</v>
          </cell>
          <cell r="B7580" t="str">
            <v>DESCARGA PARA VALVULA TECLA CON TUERCA 1 1/2" 25X70CM</v>
          </cell>
          <cell r="C7580">
            <v>21</v>
          </cell>
          <cell r="D7580">
            <v>48778.1</v>
          </cell>
          <cell r="E7580">
            <v>40312.479338842975</v>
          </cell>
        </row>
        <row r="7581">
          <cell r="A7581">
            <v>28336</v>
          </cell>
          <cell r="B7581" t="str">
            <v>ADAPTADOR A PVC BASE Y CONEX INODORO</v>
          </cell>
          <cell r="C7581">
            <v>21</v>
          </cell>
          <cell r="D7581">
            <v>786.06</v>
          </cell>
          <cell r="E7581">
            <v>649.63636363636363</v>
          </cell>
        </row>
        <row r="7582">
          <cell r="A7582">
            <v>28719</v>
          </cell>
          <cell r="B7582" t="str">
            <v>TAPA CON MARCO 15X15 ACERO MARCO ESTAMPADO 1324/01406</v>
          </cell>
          <cell r="C7582">
            <v>21</v>
          </cell>
          <cell r="D7582">
            <v>3940.66</v>
          </cell>
          <cell r="E7582">
            <v>3256.7438016528927</v>
          </cell>
        </row>
        <row r="7583">
          <cell r="A7583">
            <v>28720</v>
          </cell>
          <cell r="B7583" t="str">
            <v>REJA PARA PISO 15X15 ACERO MARCO ESTAMPADO GENERICO</v>
          </cell>
          <cell r="C7583">
            <v>21</v>
          </cell>
          <cell r="D7583">
            <v>3940.66</v>
          </cell>
          <cell r="E7583">
            <v>3256.7438016528927</v>
          </cell>
        </row>
        <row r="7584">
          <cell r="A7584">
            <v>32474</v>
          </cell>
          <cell r="B7584" t="str">
            <v>TAPA CON MARCO 15X15 MARCO REFORZADO DCH NUEVO CROMADO DE LT</v>
          </cell>
          <cell r="C7584">
            <v>21</v>
          </cell>
          <cell r="D7584">
            <v>7470.82</v>
          </cell>
          <cell r="E7584">
            <v>6174.2314049586776</v>
          </cell>
        </row>
        <row r="7585">
          <cell r="A7585">
            <v>32586</v>
          </cell>
          <cell r="B7585" t="str">
            <v>REJA PARA PISO 11X11 ACERO INOXIDABLE MARCO ESTAMPADO 01405</v>
          </cell>
          <cell r="C7585">
            <v>21</v>
          </cell>
          <cell r="D7585">
            <v>3180.47</v>
          </cell>
          <cell r="E7585">
            <v>2628.4876033057849</v>
          </cell>
        </row>
        <row r="7586">
          <cell r="A7586">
            <v>39043</v>
          </cell>
          <cell r="B7586" t="str">
            <v>REJA PARA PISO 8X8 CON EMBUDO ACERO INOXIDABLE DELTA 01437</v>
          </cell>
          <cell r="C7586">
            <v>21</v>
          </cell>
          <cell r="D7586">
            <v>4635.22</v>
          </cell>
          <cell r="E7586">
            <v>3830.7603305785128</v>
          </cell>
        </row>
        <row r="7587">
          <cell r="A7587">
            <v>46873</v>
          </cell>
          <cell r="B7587" t="str">
            <v>REJA BRONCE FUNDIDO DE 15 REFORZADA PULIDA</v>
          </cell>
          <cell r="C7587">
            <v>21</v>
          </cell>
          <cell r="D7587">
            <v>6595.21</v>
          </cell>
          <cell r="E7587">
            <v>5450.5867768595044</v>
          </cell>
        </row>
        <row r="7588">
          <cell r="A7588">
            <v>47135</v>
          </cell>
          <cell r="B7588" t="str">
            <v>REJA P/PISO BRONCE FUNDIDO 15 ACCES CROMO</v>
          </cell>
          <cell r="C7588">
            <v>21</v>
          </cell>
          <cell r="D7588">
            <v>10439.66</v>
          </cell>
          <cell r="E7588">
            <v>8627.818181818182</v>
          </cell>
        </row>
        <row r="7589">
          <cell r="A7589">
            <v>12456</v>
          </cell>
          <cell r="B7589" t="str">
            <v>REJA PARA PISO 10X10 ACERO INOXIDABLE 1830</v>
          </cell>
          <cell r="C7589">
            <v>21</v>
          </cell>
          <cell r="D7589">
            <v>5445.55</v>
          </cell>
          <cell r="E7589">
            <v>4500.454545454546</v>
          </cell>
        </row>
        <row r="7590">
          <cell r="A7590">
            <v>12457</v>
          </cell>
          <cell r="B7590" t="str">
            <v>REJA PARA PISO 12X12 ACERO MARCO NIQUELADO INOXIDABLE MARTINI - CASAL</v>
          </cell>
          <cell r="C7590">
            <v>21</v>
          </cell>
          <cell r="D7590">
            <v>13544.41</v>
          </cell>
          <cell r="E7590">
            <v>11193.727272727272</v>
          </cell>
        </row>
        <row r="7591">
          <cell r="A7591">
            <v>28398</v>
          </cell>
          <cell r="B7591" t="str">
            <v>REJA PARA PISO 20X20 ACERO MARCO ESTAMPADO</v>
          </cell>
          <cell r="C7591">
            <v>21</v>
          </cell>
          <cell r="D7591">
            <v>11709.22</v>
          </cell>
          <cell r="E7591">
            <v>9677.0413223140495</v>
          </cell>
        </row>
        <row r="7592">
          <cell r="A7592">
            <v>28402</v>
          </cell>
          <cell r="B7592" t="str">
            <v>REJAS CON MARCO 15X15 HIERRO FUNDIDO MARTINI 1040</v>
          </cell>
          <cell r="C7592">
            <v>21</v>
          </cell>
          <cell r="D7592">
            <v>8192.18</v>
          </cell>
          <cell r="E7592">
            <v>6770.3966942148763</v>
          </cell>
        </row>
        <row r="7593">
          <cell r="A7593">
            <v>28747</v>
          </cell>
          <cell r="B7593" t="str">
            <v>TAPA CON MARCO 20X20 ACERO MARCO NIQUELADO MART</v>
          </cell>
          <cell r="C7593">
            <v>21</v>
          </cell>
          <cell r="D7593">
            <v>28834.73</v>
          </cell>
          <cell r="E7593">
            <v>23830.355371900827</v>
          </cell>
        </row>
        <row r="7594">
          <cell r="A7594">
            <v>31848</v>
          </cell>
          <cell r="B7594" t="str">
            <v>TAPA CON MARCO 10X10 ACERO MARCO NIQUELADO MART</v>
          </cell>
          <cell r="C7594">
            <v>21</v>
          </cell>
          <cell r="D7594">
            <v>5446.66</v>
          </cell>
          <cell r="E7594">
            <v>4501.3719008264461</v>
          </cell>
        </row>
        <row r="7595">
          <cell r="A7595">
            <v>31849</v>
          </cell>
          <cell r="B7595" t="str">
            <v>TAPA CON MARCO 10X10 ACERO MARCO ESTAMPADO MART</v>
          </cell>
          <cell r="C7595">
            <v>21</v>
          </cell>
          <cell r="D7595">
            <v>5341.66</v>
          </cell>
          <cell r="E7595">
            <v>4414.5950413223145</v>
          </cell>
        </row>
        <row r="7596">
          <cell r="A7596">
            <v>31865</v>
          </cell>
          <cell r="B7596" t="str">
            <v>TAPA CON MARCO 12X12 ACERO MARCO NIQUELADO MART</v>
          </cell>
          <cell r="C7596">
            <v>21</v>
          </cell>
          <cell r="D7596">
            <v>13544.41</v>
          </cell>
          <cell r="E7596">
            <v>11193.727272727272</v>
          </cell>
        </row>
        <row r="7597">
          <cell r="A7597">
            <v>3690</v>
          </cell>
          <cell r="B7597" t="str">
            <v>CHICOTE MALLADO 3/4"X50CM AGUA GENERICO</v>
          </cell>
          <cell r="C7597">
            <v>21</v>
          </cell>
          <cell r="D7597">
            <v>5762.73</v>
          </cell>
          <cell r="E7597">
            <v>4762.5867768595035</v>
          </cell>
        </row>
        <row r="7598">
          <cell r="A7598">
            <v>8389</v>
          </cell>
          <cell r="B7598" t="str">
            <v>TUBO EXTENSIBLE 50-40-50 BONOM</v>
          </cell>
          <cell r="C7598">
            <v>21</v>
          </cell>
          <cell r="D7598">
            <v>2494.54</v>
          </cell>
          <cell r="E7598">
            <v>2061.6033057851241</v>
          </cell>
        </row>
        <row r="7599">
          <cell r="A7599">
            <v>8393</v>
          </cell>
          <cell r="B7599" t="str">
            <v>FILTRO PARA VALVULA DE RETENCION 1" DE ACERO INOXIDABLE</v>
          </cell>
          <cell r="C7599">
            <v>21</v>
          </cell>
          <cell r="D7599">
            <v>1199.23</v>
          </cell>
          <cell r="E7599">
            <v>991.09917355371908</v>
          </cell>
        </row>
        <row r="7600">
          <cell r="A7600">
            <v>15481</v>
          </cell>
          <cell r="B7600" t="str">
            <v>FLEXIBLE PARA MONOCOMANDO 35CM (PAR DE FLEX)</v>
          </cell>
          <cell r="C7600">
            <v>21</v>
          </cell>
          <cell r="D7600">
            <v>10607.83</v>
          </cell>
          <cell r="E7600">
            <v>8766.8016528925618</v>
          </cell>
        </row>
        <row r="7601">
          <cell r="A7601">
            <v>17417</v>
          </cell>
          <cell r="B7601" t="str">
            <v>DISPENSER BLANCO PARA JABON LIQUIDO 350ML</v>
          </cell>
          <cell r="C7601">
            <v>21</v>
          </cell>
          <cell r="D7601">
            <v>16662.52</v>
          </cell>
          <cell r="E7601">
            <v>13770.677685950413</v>
          </cell>
        </row>
        <row r="7602">
          <cell r="A7602">
            <v>36542</v>
          </cell>
          <cell r="B7602" t="str">
            <v>MONOCOMANDO MESADA COCINA 40MM PICO FLEX NEGRO 1 FUNCION</v>
          </cell>
          <cell r="C7602">
            <v>21</v>
          </cell>
          <cell r="D7602">
            <v>90545.94</v>
          </cell>
          <cell r="E7602">
            <v>74831.355371900834</v>
          </cell>
        </row>
        <row r="7603">
          <cell r="A7603">
            <v>36768</v>
          </cell>
          <cell r="B7603" t="str">
            <v>LLUVIA ABS ANTICALCAREA CROMO 20CM CUADRADA</v>
          </cell>
          <cell r="C7603" t="e">
            <v>#N/A</v>
          </cell>
          <cell r="D7603" t="e">
            <v>#N/A</v>
          </cell>
          <cell r="E7603" t="e">
            <v>#N/A</v>
          </cell>
        </row>
        <row r="7604">
          <cell r="A7604">
            <v>38025</v>
          </cell>
          <cell r="B7604" t="str">
            <v>FLEXIBLE PARA MONOCOMANDO 50CM (PAR DE FLEX)</v>
          </cell>
          <cell r="C7604">
            <v>21</v>
          </cell>
          <cell r="D7604">
            <v>11335.77</v>
          </cell>
          <cell r="E7604">
            <v>9368.4049586776873</v>
          </cell>
        </row>
        <row r="7605">
          <cell r="A7605">
            <v>43924</v>
          </cell>
          <cell r="B7605" t="str">
            <v>DESCARGA RIGIDA PARA INODORO CON ADAPTADOR</v>
          </cell>
          <cell r="C7605">
            <v>21</v>
          </cell>
          <cell r="D7605">
            <v>20569.82</v>
          </cell>
          <cell r="E7605">
            <v>16999.85123966942</v>
          </cell>
        </row>
        <row r="7606">
          <cell r="A7606">
            <v>46335</v>
          </cell>
          <cell r="B7606" t="str">
            <v xml:space="preserve">CHICOTE MALLADO 1/2"X30CM AGUA GENERICO </v>
          </cell>
          <cell r="C7606">
            <v>21</v>
          </cell>
          <cell r="D7606">
            <v>2628.59</v>
          </cell>
          <cell r="E7606">
            <v>2172.3884297520663</v>
          </cell>
        </row>
        <row r="7607">
          <cell r="A7607">
            <v>46336</v>
          </cell>
          <cell r="B7607" t="str">
            <v>CHICOTE MALLADO 1/2"X35CM AGUA GENERICO</v>
          </cell>
          <cell r="C7607">
            <v>21</v>
          </cell>
          <cell r="D7607">
            <v>2685.93</v>
          </cell>
          <cell r="E7607">
            <v>2219.7768595041321</v>
          </cell>
        </row>
        <row r="7608">
          <cell r="A7608">
            <v>46517</v>
          </cell>
          <cell r="B7608" t="str">
            <v xml:space="preserve">CHICOTE MALLADO 1/2"X25CM AGUA GENERICO </v>
          </cell>
          <cell r="C7608">
            <v>21</v>
          </cell>
          <cell r="D7608">
            <v>2558.86</v>
          </cell>
          <cell r="E7608">
            <v>2114.7603305785124</v>
          </cell>
        </row>
        <row r="7609">
          <cell r="A7609">
            <v>46523</v>
          </cell>
          <cell r="B7609" t="str">
            <v>LLUVIA ABS ANTICALCAREA CROMO 10CM CUADRADA</v>
          </cell>
          <cell r="C7609" t="e">
            <v>#N/A</v>
          </cell>
          <cell r="D7609" t="e">
            <v>#N/A</v>
          </cell>
          <cell r="E7609" t="e">
            <v>#N/A</v>
          </cell>
        </row>
        <row r="7610">
          <cell r="A7610">
            <v>17847</v>
          </cell>
          <cell r="B7610" t="str">
            <v>ESCURREPLATOS DE ACERO INOXIDABLE E-3 JOHNSON</v>
          </cell>
          <cell r="C7610">
            <v>21</v>
          </cell>
          <cell r="D7610">
            <v>53216.08</v>
          </cell>
          <cell r="E7610">
            <v>43980.231404958678</v>
          </cell>
        </row>
        <row r="7611">
          <cell r="A7611">
            <v>17848</v>
          </cell>
          <cell r="B7611" t="str">
            <v>ESCURREPLATOS DE ACERO INOXIDABLE E-4 JOHNSON</v>
          </cell>
          <cell r="C7611">
            <v>21</v>
          </cell>
          <cell r="D7611">
            <v>52626.94</v>
          </cell>
          <cell r="E7611">
            <v>43493.338842975209</v>
          </cell>
        </row>
        <row r="7612">
          <cell r="A7612">
            <v>17850</v>
          </cell>
          <cell r="B7612" t="str">
            <v>TABLA DE PICAR DE MADERA TA E37 JOHNSON</v>
          </cell>
          <cell r="C7612">
            <v>21</v>
          </cell>
          <cell r="D7612">
            <v>52600.17</v>
          </cell>
          <cell r="E7612">
            <v>43471.21487603306</v>
          </cell>
        </row>
        <row r="7613">
          <cell r="A7613">
            <v>17851</v>
          </cell>
          <cell r="B7613" t="str">
            <v>TABLA DE PICAR O-37 (MADERA) JOHNSON</v>
          </cell>
          <cell r="C7613">
            <v>21</v>
          </cell>
          <cell r="D7613">
            <v>53160.84</v>
          </cell>
          <cell r="E7613">
            <v>43934.578512396693</v>
          </cell>
        </row>
        <row r="7614">
          <cell r="A7614">
            <v>17857</v>
          </cell>
          <cell r="B7614" t="str">
            <v>SOPAPA COMUN JOHNSON (SOCO) JOHNSON</v>
          </cell>
          <cell r="C7614">
            <v>21</v>
          </cell>
          <cell r="D7614">
            <v>6724.82</v>
          </cell>
          <cell r="E7614">
            <v>5557.7024793388427</v>
          </cell>
        </row>
        <row r="7615">
          <cell r="A7615">
            <v>17858</v>
          </cell>
          <cell r="B7615" t="str">
            <v>SOPAPA AMERICANA JOHNSON</v>
          </cell>
          <cell r="C7615">
            <v>21</v>
          </cell>
          <cell r="D7615">
            <v>9628.64</v>
          </cell>
          <cell r="E7615">
            <v>7957.5537190082641</v>
          </cell>
        </row>
        <row r="7616">
          <cell r="A7616">
            <v>17859</v>
          </cell>
          <cell r="B7616" t="str">
            <v>SOPAPA CESTILLO JOHNSON</v>
          </cell>
          <cell r="C7616">
            <v>21</v>
          </cell>
          <cell r="D7616">
            <v>11324.07</v>
          </cell>
          <cell r="E7616">
            <v>9358.7355371900831</v>
          </cell>
        </row>
        <row r="7617">
          <cell r="A7617">
            <v>17860</v>
          </cell>
          <cell r="B7617" t="str">
            <v>SOPAPA CESTILLO CON ANTIRREBALSE JOHNSON</v>
          </cell>
          <cell r="C7617">
            <v>21</v>
          </cell>
          <cell r="D7617">
            <v>15360.96</v>
          </cell>
          <cell r="E7617">
            <v>12695.008264462809</v>
          </cell>
        </row>
        <row r="7618">
          <cell r="A7618">
            <v>17862</v>
          </cell>
          <cell r="B7618" t="str">
            <v>TABLA DE PICAR LUXOR (MADERA) JOHNSON</v>
          </cell>
          <cell r="C7618">
            <v>21</v>
          </cell>
          <cell r="D7618">
            <v>52946.61</v>
          </cell>
          <cell r="E7618">
            <v>43757.528925619838</v>
          </cell>
        </row>
        <row r="7619">
          <cell r="A7619">
            <v>17863</v>
          </cell>
          <cell r="B7619" t="str">
            <v>TABLA DE PICAR LUXOR COMPACT (MADERA) JOHNSON</v>
          </cell>
          <cell r="C7619">
            <v>21</v>
          </cell>
          <cell r="D7619">
            <v>34777.230000000003</v>
          </cell>
          <cell r="E7619">
            <v>28741.512396694219</v>
          </cell>
        </row>
        <row r="7620">
          <cell r="A7620">
            <v>17864</v>
          </cell>
          <cell r="B7620" t="str">
            <v>TABLA DE PICAR LUXOR MINI (MADERA) JOHNSON</v>
          </cell>
          <cell r="C7620">
            <v>21</v>
          </cell>
          <cell r="D7620">
            <v>30171.29</v>
          </cell>
          <cell r="E7620">
            <v>24934.950413223141</v>
          </cell>
        </row>
        <row r="7621">
          <cell r="A7621">
            <v>17865</v>
          </cell>
          <cell r="B7621" t="str">
            <v>CANASTO SECAPLATOS LUXOR JOHNSON</v>
          </cell>
          <cell r="C7621">
            <v>21</v>
          </cell>
          <cell r="D7621">
            <v>82086.92</v>
          </cell>
          <cell r="E7621">
            <v>67840.42975206612</v>
          </cell>
        </row>
        <row r="7622">
          <cell r="A7622">
            <v>17866</v>
          </cell>
          <cell r="B7622" t="str">
            <v>CANASTO SECAPLATOS LUXOR MINI ACERO - CASELM JOHNS</v>
          </cell>
          <cell r="C7622">
            <v>21</v>
          </cell>
          <cell r="D7622">
            <v>70409.710000000006</v>
          </cell>
          <cell r="E7622">
            <v>58189.842975206615</v>
          </cell>
        </row>
        <row r="7623">
          <cell r="A7623">
            <v>17867</v>
          </cell>
          <cell r="B7623" t="str">
            <v>ESCURREPLATOS DE ACERO INOXIDABLE Q-40 JOHNSON</v>
          </cell>
          <cell r="C7623">
            <v>21</v>
          </cell>
          <cell r="D7623">
            <v>80106.960000000006</v>
          </cell>
          <cell r="E7623">
            <v>66204.099173553725</v>
          </cell>
        </row>
        <row r="7624">
          <cell r="A7624">
            <v>17868</v>
          </cell>
          <cell r="B7624" t="str">
            <v>TABLA DE PICAR QUADRA (MADERA) JOHNSON</v>
          </cell>
          <cell r="C7624">
            <v>21</v>
          </cell>
          <cell r="D7624">
            <v>54134.92</v>
          </cell>
          <cell r="E7624">
            <v>44739.603305785124</v>
          </cell>
        </row>
        <row r="7625">
          <cell r="A7625">
            <v>17869</v>
          </cell>
          <cell r="B7625" t="str">
            <v>TABLA DE PICAR Q-37 (MADERA) JOHNSON</v>
          </cell>
          <cell r="C7625">
            <v>21</v>
          </cell>
          <cell r="D7625">
            <v>33597.29</v>
          </cell>
          <cell r="E7625">
            <v>27766.355371900827</v>
          </cell>
        </row>
        <row r="7626">
          <cell r="A7626">
            <v>17871</v>
          </cell>
          <cell r="B7626" t="str">
            <v>ESCURREPLATOS DE ACERO INOXIDABLE Q-71 JOHNSON</v>
          </cell>
          <cell r="C7626">
            <v>21</v>
          </cell>
          <cell r="D7626">
            <v>83296.98</v>
          </cell>
          <cell r="E7626">
            <v>68840.479338842968</v>
          </cell>
        </row>
        <row r="7627">
          <cell r="A7627">
            <v>17873</v>
          </cell>
          <cell r="B7627" t="str">
            <v>APIDOCU (DOSIFICADOR CUBO) JOHNSON</v>
          </cell>
          <cell r="C7627">
            <v>21</v>
          </cell>
          <cell r="D7627">
            <v>45773.26</v>
          </cell>
          <cell r="E7627">
            <v>37829.140495867774</v>
          </cell>
        </row>
        <row r="7628">
          <cell r="A7628">
            <v>17877</v>
          </cell>
          <cell r="B7628" t="str">
            <v>APIDO (DOSIFICADOR) REDONDO JOHNSON</v>
          </cell>
          <cell r="C7628">
            <v>21</v>
          </cell>
          <cell r="D7628">
            <v>27570.400000000001</v>
          </cell>
          <cell r="E7628">
            <v>22785.454545454548</v>
          </cell>
        </row>
        <row r="7629">
          <cell r="A7629">
            <v>27032</v>
          </cell>
          <cell r="B7629" t="str">
            <v>MANGUITO ADAPTADOR SOPAPA JOHNSON JOHNSON</v>
          </cell>
          <cell r="C7629">
            <v>21</v>
          </cell>
          <cell r="D7629">
            <v>3116.99</v>
          </cell>
          <cell r="E7629">
            <v>2576.0247933884298</v>
          </cell>
        </row>
        <row r="7630">
          <cell r="A7630">
            <v>31753</v>
          </cell>
          <cell r="B7630" t="str">
            <v>ESCURREPLATOS DE ACERO INOXIDABLE JOHNSON</v>
          </cell>
          <cell r="C7630">
            <v>21</v>
          </cell>
          <cell r="D7630">
            <v>60806.18</v>
          </cell>
          <cell r="E7630">
            <v>50253.041322314049</v>
          </cell>
        </row>
        <row r="7631">
          <cell r="A7631">
            <v>38324</v>
          </cell>
          <cell r="B7631" t="str">
            <v>SOPAPA CUADRADA CONANTIRREBALSE JOHNSON</v>
          </cell>
          <cell r="C7631">
            <v>21</v>
          </cell>
          <cell r="D7631">
            <v>25769.53</v>
          </cell>
          <cell r="E7631">
            <v>21297.132231404958</v>
          </cell>
        </row>
        <row r="7632">
          <cell r="A7632">
            <v>38985</v>
          </cell>
          <cell r="B7632" t="str">
            <v>TABLA DE PICAR CURVE DE VIDRIO TEMPLADO JOHNSON</v>
          </cell>
          <cell r="C7632">
            <v>21</v>
          </cell>
          <cell r="D7632">
            <v>120932.85</v>
          </cell>
          <cell r="E7632">
            <v>99944.504132231406</v>
          </cell>
        </row>
        <row r="7633">
          <cell r="A7633">
            <v>45992</v>
          </cell>
          <cell r="B7633" t="str">
            <v>JUEGO DE GRAMPAS PARA PILETA LUXOR SI85A JOHNSON J</v>
          </cell>
          <cell r="C7633">
            <v>21</v>
          </cell>
          <cell r="D7633">
            <v>6771.68</v>
          </cell>
          <cell r="E7633">
            <v>5596.4297520661157</v>
          </cell>
        </row>
        <row r="7634">
          <cell r="A7634">
            <v>46305</v>
          </cell>
          <cell r="B7634" t="str">
            <v>CUBRE CESTILLO JOHNSON</v>
          </cell>
          <cell r="C7634">
            <v>21</v>
          </cell>
          <cell r="D7634">
            <v>4846.96</v>
          </cell>
          <cell r="E7634">
            <v>4005.7520661157027</v>
          </cell>
        </row>
        <row r="7635">
          <cell r="A7635">
            <v>47686</v>
          </cell>
          <cell r="B7635" t="str">
            <v>SOPAPA CESTILLO PREMIUM CON ANTIRRBALSE JOHNSON</v>
          </cell>
          <cell r="C7635">
            <v>21</v>
          </cell>
          <cell r="D7635">
            <v>14411.37</v>
          </cell>
          <cell r="E7635">
            <v>11910.223140495869</v>
          </cell>
        </row>
        <row r="7636">
          <cell r="A7636">
            <v>17752</v>
          </cell>
          <cell r="B7636" t="str">
            <v>BACHA SIMPLE LUXOR SI85ADD* CONORIFICI 85,5X48,2X21</v>
          </cell>
          <cell r="C7636">
            <v>21</v>
          </cell>
          <cell r="D7636">
            <v>249112.67</v>
          </cell>
          <cell r="E7636">
            <v>205878.23966942151</v>
          </cell>
        </row>
        <row r="7637">
          <cell r="A7637">
            <v>17753</v>
          </cell>
          <cell r="B7637" t="str">
            <v>BACHA SIMPLE LUXOR SI85 STAD* CONORIFI 85,5X48,2X21</v>
          </cell>
          <cell r="C7637">
            <v>21</v>
          </cell>
          <cell r="D7637">
            <v>249112.67</v>
          </cell>
          <cell r="E7637">
            <v>205878.23966942151</v>
          </cell>
        </row>
        <row r="7638">
          <cell r="A7638">
            <v>17754</v>
          </cell>
          <cell r="B7638" t="str">
            <v>BACHA SIMPLE LUXOR SI71 A* S/ ORIF 71X48,2X21 JOHN</v>
          </cell>
          <cell r="C7638">
            <v>21</v>
          </cell>
          <cell r="D7638">
            <v>228556.88</v>
          </cell>
          <cell r="E7638">
            <v>188889.9834710744</v>
          </cell>
        </row>
        <row r="7639">
          <cell r="A7639">
            <v>17755</v>
          </cell>
          <cell r="B7639" t="str">
            <v>BACHA SIMPLE LUXOR SI71 STA* SATIN. 71 X 48,2 X 21</v>
          </cell>
          <cell r="C7639">
            <v>21</v>
          </cell>
          <cell r="D7639">
            <v>228556.88</v>
          </cell>
          <cell r="E7639">
            <v>188889.9834710744</v>
          </cell>
        </row>
        <row r="7640">
          <cell r="A7640">
            <v>17756</v>
          </cell>
          <cell r="B7640" t="str">
            <v>BACHA SIMPLE LUXOR MINI SI55 A 55 X 41,5 X 20 JOHN</v>
          </cell>
          <cell r="C7640">
            <v>21</v>
          </cell>
          <cell r="D7640">
            <v>180377.09</v>
          </cell>
          <cell r="E7640">
            <v>149071.97520661156</v>
          </cell>
        </row>
        <row r="7641">
          <cell r="A7641">
            <v>17757</v>
          </cell>
          <cell r="B7641" t="str">
            <v>BACHA SIMPLE QUADRA MAX Q71A 71X48,2X17,5 JOHNSON</v>
          </cell>
          <cell r="C7641">
            <v>21</v>
          </cell>
          <cell r="D7641">
            <v>293004.18</v>
          </cell>
          <cell r="E7641">
            <v>242152.21487603305</v>
          </cell>
        </row>
        <row r="7642">
          <cell r="A7642">
            <v>17758</v>
          </cell>
          <cell r="B7642" t="str">
            <v>BACHA SIMPLE E 60 60 X 37 X 20 JOHNSON</v>
          </cell>
          <cell r="C7642">
            <v>21</v>
          </cell>
          <cell r="D7642">
            <v>174357.5</v>
          </cell>
          <cell r="E7642">
            <v>144097.10743801654</v>
          </cell>
        </row>
        <row r="7643">
          <cell r="A7643">
            <v>17759</v>
          </cell>
          <cell r="B7643" t="str">
            <v>BACHA SIMPLE E 60 T 60 X 37 X 20 JOHNSON</v>
          </cell>
          <cell r="C7643">
            <v>21</v>
          </cell>
          <cell r="D7643">
            <v>150502.07999999999</v>
          </cell>
          <cell r="E7643">
            <v>124381.88429752065</v>
          </cell>
        </row>
        <row r="7644">
          <cell r="A7644">
            <v>17760</v>
          </cell>
          <cell r="B7644" t="str">
            <v>BACHA SIMPLE E 60 A* 68,3 X 44,5 X 20 JOHNSON</v>
          </cell>
          <cell r="C7644">
            <v>21</v>
          </cell>
          <cell r="D7644">
            <v>239149.21</v>
          </cell>
          <cell r="E7644">
            <v>197643.97520661156</v>
          </cell>
        </row>
        <row r="7645">
          <cell r="A7645">
            <v>17761</v>
          </cell>
          <cell r="B7645" t="str">
            <v>BACHA SIMPLE E 54 54 X 36 X 24 JOHNSON</v>
          </cell>
          <cell r="C7645">
            <v>21</v>
          </cell>
          <cell r="D7645">
            <v>155426.92000000001</v>
          </cell>
          <cell r="E7645">
            <v>128452.00000000001</v>
          </cell>
        </row>
        <row r="7646">
          <cell r="A7646">
            <v>17762</v>
          </cell>
          <cell r="B7646" t="str">
            <v>BACHA SIMPLE E 50/18 50 X 40 X 18 JOHNSON</v>
          </cell>
          <cell r="C7646">
            <v>21</v>
          </cell>
          <cell r="D7646">
            <v>109508.9</v>
          </cell>
          <cell r="E7646">
            <v>90503.223140495858</v>
          </cell>
        </row>
        <row r="7647">
          <cell r="A7647">
            <v>17763</v>
          </cell>
          <cell r="B7647" t="str">
            <v>BACHA SIMPLE G 50 50 X 40 X 26 JOHNSON</v>
          </cell>
          <cell r="C7647">
            <v>21</v>
          </cell>
          <cell r="D7647">
            <v>164495.51999999999</v>
          </cell>
          <cell r="E7647">
            <v>135946.71074380164</v>
          </cell>
        </row>
        <row r="7648">
          <cell r="A7648">
            <v>17764</v>
          </cell>
          <cell r="B7648" t="str">
            <v>BACHA SIMPLE Z 52 52 X 32 X 15 JOHNSON</v>
          </cell>
          <cell r="C7648">
            <v>21</v>
          </cell>
          <cell r="D7648">
            <v>76770.929999999993</v>
          </cell>
          <cell r="E7648">
            <v>63447.049586776855</v>
          </cell>
        </row>
        <row r="7649">
          <cell r="A7649">
            <v>17765</v>
          </cell>
          <cell r="B7649" t="str">
            <v>BACHA SIMPLE Z 52/18 52 X 32 X 18 JOHNSON</v>
          </cell>
          <cell r="C7649">
            <v>21</v>
          </cell>
          <cell r="D7649">
            <v>88155.11</v>
          </cell>
          <cell r="E7649">
            <v>72855.462809917357</v>
          </cell>
        </row>
        <row r="7650">
          <cell r="A7650">
            <v>17766</v>
          </cell>
          <cell r="B7650" t="str">
            <v>BACHA SIMPLE ZN52/18 A* 57,8 X 37,8 X 18 JOHNSON</v>
          </cell>
          <cell r="C7650">
            <v>21</v>
          </cell>
          <cell r="D7650">
            <v>137807.9</v>
          </cell>
          <cell r="E7650">
            <v>113890.82644628099</v>
          </cell>
        </row>
        <row r="7651">
          <cell r="A7651">
            <v>17767</v>
          </cell>
          <cell r="B7651" t="str">
            <v>BACHA SIMPLE Q 40 40 X 34 X 17,5 JOHNSON</v>
          </cell>
          <cell r="C7651">
            <v>21</v>
          </cell>
          <cell r="D7651">
            <v>132781.57</v>
          </cell>
          <cell r="E7651">
            <v>109736.83471074382</v>
          </cell>
        </row>
        <row r="7652">
          <cell r="A7652">
            <v>17768</v>
          </cell>
          <cell r="B7652" t="str">
            <v>BACHA SIMPLE Q 37 37 X 34 X 17,5 JOHNSON</v>
          </cell>
          <cell r="C7652">
            <v>21</v>
          </cell>
          <cell r="D7652">
            <v>131769.85</v>
          </cell>
          <cell r="E7652">
            <v>108900.70247933886</v>
          </cell>
        </row>
        <row r="7653">
          <cell r="A7653">
            <v>17769</v>
          </cell>
          <cell r="B7653" t="str">
            <v>BACHA SIMPLE E 44 44 X 34 X 15 JOHNSON</v>
          </cell>
          <cell r="C7653">
            <v>21</v>
          </cell>
          <cell r="D7653">
            <v>81332.91</v>
          </cell>
          <cell r="E7653">
            <v>67217.280991735548</v>
          </cell>
        </row>
        <row r="7654">
          <cell r="A7654">
            <v>17770</v>
          </cell>
          <cell r="B7654" t="str">
            <v>BACHA SIMPLE E 44/18 44 X 34 X 18 JOHNSON</v>
          </cell>
          <cell r="C7654">
            <v>21</v>
          </cell>
          <cell r="D7654">
            <v>95650.77</v>
          </cell>
          <cell r="E7654">
            <v>79050.223140495873</v>
          </cell>
        </row>
        <row r="7655">
          <cell r="A7655">
            <v>17771</v>
          </cell>
          <cell r="B7655" t="str">
            <v>BACHA SIMPLE E 37 37 X 34 X 15 JOHNSON</v>
          </cell>
          <cell r="C7655">
            <v>21</v>
          </cell>
          <cell r="D7655">
            <v>70811.3</v>
          </cell>
          <cell r="E7655">
            <v>58521.735537190085</v>
          </cell>
        </row>
        <row r="7656">
          <cell r="A7656">
            <v>17772</v>
          </cell>
          <cell r="B7656" t="str">
            <v>BACHA SIMPLE E 37/18 37 X 34 X 18 JOHNSON</v>
          </cell>
          <cell r="C7656">
            <v>21</v>
          </cell>
          <cell r="D7656">
            <v>80136.67</v>
          </cell>
          <cell r="E7656">
            <v>66228.652892561979</v>
          </cell>
        </row>
        <row r="7657">
          <cell r="A7657">
            <v>17773</v>
          </cell>
          <cell r="B7657" t="str">
            <v>BACHA SIMPLE E 28 34 X 28,5 X 15 JOHNSON</v>
          </cell>
          <cell r="C7657">
            <v>21</v>
          </cell>
          <cell r="D7657">
            <v>62236.27</v>
          </cell>
          <cell r="E7657">
            <v>51434.933884297519</v>
          </cell>
        </row>
        <row r="7658">
          <cell r="A7658">
            <v>17774</v>
          </cell>
          <cell r="B7658" t="str">
            <v>BACHA SIMPLE T 34 34 X 23,5 X 14 JOHNSON</v>
          </cell>
          <cell r="C7658">
            <v>21</v>
          </cell>
          <cell r="D7658">
            <v>58029.48</v>
          </cell>
          <cell r="E7658">
            <v>47958.247933884304</v>
          </cell>
        </row>
        <row r="7659">
          <cell r="A7659">
            <v>17775</v>
          </cell>
          <cell r="B7659" t="str">
            <v>BACHA SIMPLE T 34/18 34 X 23,5 X 18 JOHNSON</v>
          </cell>
          <cell r="C7659">
            <v>21</v>
          </cell>
          <cell r="D7659">
            <v>70197.81</v>
          </cell>
          <cell r="E7659">
            <v>58014.719008264459</v>
          </cell>
        </row>
        <row r="7660">
          <cell r="A7660">
            <v>17776</v>
          </cell>
          <cell r="B7660" t="str">
            <v>BACHA SIMPLE O 37 A* Ø 37 X 20 JOHNSON</v>
          </cell>
          <cell r="C7660">
            <v>21</v>
          </cell>
          <cell r="D7660">
            <v>112973.05</v>
          </cell>
          <cell r="E7660">
            <v>93366.1570247934</v>
          </cell>
        </row>
        <row r="7661">
          <cell r="A7661">
            <v>17778</v>
          </cell>
          <cell r="B7661" t="str">
            <v>BACHA SIMPLE ON 30 A* Ø 30 X 14 JOHNSON</v>
          </cell>
          <cell r="C7661">
            <v>21</v>
          </cell>
          <cell r="D7661">
            <v>81947.929999999993</v>
          </cell>
          <cell r="E7661">
            <v>67725.561983471067</v>
          </cell>
        </row>
        <row r="7662">
          <cell r="A7662">
            <v>17779</v>
          </cell>
          <cell r="B7662" t="str">
            <v>BACHA SIMPLE E 60 CR 60 X 37 X 20 JOHNSON</v>
          </cell>
          <cell r="C7662">
            <v>21</v>
          </cell>
          <cell r="D7662">
            <v>206804.86</v>
          </cell>
          <cell r="E7662">
            <v>170913.10743801651</v>
          </cell>
        </row>
        <row r="7663">
          <cell r="A7663">
            <v>17780</v>
          </cell>
          <cell r="B7663" t="str">
            <v>BACHA SIMPLE E 60 T CR 60 X 37 X 20 JOHNSON</v>
          </cell>
          <cell r="C7663">
            <v>21</v>
          </cell>
          <cell r="D7663">
            <v>173153.58</v>
          </cell>
          <cell r="E7663">
            <v>143102.13223140495</v>
          </cell>
        </row>
        <row r="7664">
          <cell r="A7664">
            <v>17781</v>
          </cell>
          <cell r="B7664" t="str">
            <v>BACHA SIMPLE E 50/18 CR 50 X 40 X 18 JOHNSON</v>
          </cell>
          <cell r="C7664">
            <v>21</v>
          </cell>
          <cell r="D7664">
            <v>128265.73</v>
          </cell>
          <cell r="E7664">
            <v>106004.73553719008</v>
          </cell>
        </row>
        <row r="7665">
          <cell r="A7665">
            <v>17782</v>
          </cell>
          <cell r="B7665" t="str">
            <v>BACHA SIMPLE Z 52 CR 52 X 32 X 14,5 JOHNSON</v>
          </cell>
          <cell r="C7665">
            <v>21</v>
          </cell>
          <cell r="D7665">
            <v>125099.87</v>
          </cell>
          <cell r="E7665">
            <v>103388.32231404958</v>
          </cell>
        </row>
        <row r="7666">
          <cell r="A7666">
            <v>17783</v>
          </cell>
          <cell r="B7666" t="str">
            <v>BACHA SIMPLE Z 52/18 CR 52 X 32 X 18 JOHNSON</v>
          </cell>
          <cell r="C7666">
            <v>21</v>
          </cell>
          <cell r="D7666">
            <v>111574.26</v>
          </cell>
          <cell r="E7666">
            <v>92210.132231404961</v>
          </cell>
        </row>
        <row r="7667">
          <cell r="A7667">
            <v>17784</v>
          </cell>
          <cell r="B7667" t="str">
            <v>BACHA SIMPLE ZN52/18 A CR 57,8 X 37,8 X 18 JOHNSON</v>
          </cell>
          <cell r="C7667">
            <v>21</v>
          </cell>
          <cell r="D7667">
            <v>154492.07999999999</v>
          </cell>
          <cell r="E7667">
            <v>127679.40495867768</v>
          </cell>
        </row>
        <row r="7668">
          <cell r="A7668">
            <v>17785</v>
          </cell>
          <cell r="B7668" t="str">
            <v>BACHA SIMPLE Q 40 CR 40 X 34 X 17,5 JOHNSON</v>
          </cell>
          <cell r="C7668">
            <v>21</v>
          </cell>
          <cell r="D7668">
            <v>150997.18</v>
          </cell>
          <cell r="E7668">
            <v>124791.05785123966</v>
          </cell>
        </row>
        <row r="7669">
          <cell r="A7669">
            <v>17786</v>
          </cell>
          <cell r="B7669" t="str">
            <v>BACHA SIMPLE Q 37 CR 37 X 34 X 17,5 JOHNSON</v>
          </cell>
          <cell r="C7669">
            <v>21</v>
          </cell>
          <cell r="D7669">
            <v>150149.98000000001</v>
          </cell>
          <cell r="E7669">
            <v>124090.89256198348</v>
          </cell>
        </row>
        <row r="7670">
          <cell r="A7670">
            <v>17787</v>
          </cell>
          <cell r="B7670" t="str">
            <v>BACHA SIMPLE E 44 CR 44 X 34 X 15 JOHNSON</v>
          </cell>
          <cell r="C7670">
            <v>21</v>
          </cell>
          <cell r="D7670">
            <v>105803.35</v>
          </cell>
          <cell r="E7670">
            <v>87440.785123966954</v>
          </cell>
        </row>
        <row r="7671">
          <cell r="A7671">
            <v>17788</v>
          </cell>
          <cell r="B7671" t="str">
            <v>BACHA SIMPLE E 44/18 CR 44 X 34 X 18 JOHNSON</v>
          </cell>
          <cell r="C7671">
            <v>21</v>
          </cell>
          <cell r="D7671">
            <v>123205.58</v>
          </cell>
          <cell r="E7671">
            <v>101822.79338842975</v>
          </cell>
        </row>
        <row r="7672">
          <cell r="A7672">
            <v>17789</v>
          </cell>
          <cell r="B7672" t="str">
            <v>BACHA SIMPLE E 37 CR 37 X 34 X 15 JOHNSON</v>
          </cell>
          <cell r="C7672">
            <v>21</v>
          </cell>
          <cell r="D7672">
            <v>88973.1</v>
          </cell>
          <cell r="E7672">
            <v>73531.487603305795</v>
          </cell>
        </row>
        <row r="7673">
          <cell r="A7673">
            <v>17790</v>
          </cell>
          <cell r="B7673" t="str">
            <v>BACHA SIMPLE E 37/18 CR 37 X 34 X 18 JOHNSON</v>
          </cell>
          <cell r="C7673">
            <v>21</v>
          </cell>
          <cell r="D7673">
            <v>103821.42</v>
          </cell>
          <cell r="E7673">
            <v>85802.826446280989</v>
          </cell>
        </row>
        <row r="7674">
          <cell r="A7674">
            <v>17791</v>
          </cell>
          <cell r="B7674" t="str">
            <v>BACHA SIMPLE E 28 CR 34 X 28,5 X 15 JOHNSON</v>
          </cell>
          <cell r="C7674">
            <v>21</v>
          </cell>
          <cell r="D7674">
            <v>80430.350000000006</v>
          </cell>
          <cell r="E7674">
            <v>66471.363636363647</v>
          </cell>
        </row>
        <row r="7675">
          <cell r="A7675">
            <v>17793</v>
          </cell>
          <cell r="B7675" t="str">
            <v>BACHA LAVADERO LN 50 50 X 40 X 25 JOHNSON</v>
          </cell>
          <cell r="C7675">
            <v>21</v>
          </cell>
          <cell r="D7675">
            <v>139562.26</v>
          </cell>
          <cell r="E7675">
            <v>115340.71074380167</v>
          </cell>
        </row>
        <row r="7676">
          <cell r="A7676">
            <v>17794</v>
          </cell>
          <cell r="B7676" t="str">
            <v>BACHA DOBLE Q 084 A* 83,8 X 55,9 X 17,5 JOHNSON</v>
          </cell>
          <cell r="C7676">
            <v>21</v>
          </cell>
          <cell r="D7676">
            <v>409161.54</v>
          </cell>
          <cell r="E7676">
            <v>338150.03305785125</v>
          </cell>
        </row>
        <row r="7677">
          <cell r="A7677">
            <v>17795</v>
          </cell>
          <cell r="B7677" t="str">
            <v>BACHA DOBLE Q 085 A* 85,5 X 48,2 X 17,5 JOHNSON</v>
          </cell>
          <cell r="C7677">
            <v>21</v>
          </cell>
          <cell r="D7677">
            <v>392460.44</v>
          </cell>
          <cell r="E7677">
            <v>324347.47107438016</v>
          </cell>
        </row>
        <row r="7678">
          <cell r="A7678">
            <v>17796</v>
          </cell>
          <cell r="B7678" t="str">
            <v>BACHA DOBLE QUADRA Q 76 70,8 X 37 X 17,5 JOHNSON</v>
          </cell>
          <cell r="C7678">
            <v>21</v>
          </cell>
          <cell r="D7678">
            <v>319496.53000000003</v>
          </cell>
          <cell r="E7678">
            <v>264046.71900826448</v>
          </cell>
        </row>
        <row r="7679">
          <cell r="A7679">
            <v>17797</v>
          </cell>
          <cell r="B7679" t="str">
            <v>BACHA DOBLE ZARA D84 A* 83,5 X 47 X 18 JOHNSON</v>
          </cell>
          <cell r="C7679">
            <v>21</v>
          </cell>
          <cell r="D7679">
            <v>364118.39</v>
          </cell>
          <cell r="E7679">
            <v>300924.28925619839</v>
          </cell>
        </row>
        <row r="7680">
          <cell r="A7680">
            <v>17801</v>
          </cell>
          <cell r="B7680" t="str">
            <v>BACHA DOBLE C 37 70,8 X 37 X 15 JOHNSON</v>
          </cell>
          <cell r="C7680">
            <v>21</v>
          </cell>
          <cell r="D7680">
            <v>139659.13</v>
          </cell>
          <cell r="E7680">
            <v>115420.76859504133</v>
          </cell>
        </row>
        <row r="7681">
          <cell r="A7681">
            <v>17802</v>
          </cell>
          <cell r="B7681" t="str">
            <v>BACHA DOBLE C 37/18 70,8 X 37 X 18 JOHNSON</v>
          </cell>
          <cell r="C7681">
            <v>21</v>
          </cell>
          <cell r="D7681">
            <v>167910.87</v>
          </cell>
          <cell r="E7681">
            <v>138769.31404958677</v>
          </cell>
        </row>
        <row r="7682">
          <cell r="A7682">
            <v>17803</v>
          </cell>
          <cell r="B7682" t="str">
            <v>BACHA DOBLE R 37 63,3 X 34 X 15 JOHNSON</v>
          </cell>
          <cell r="C7682">
            <v>21</v>
          </cell>
          <cell r="D7682">
            <v>129342.03</v>
          </cell>
          <cell r="E7682">
            <v>106894.23966942148</v>
          </cell>
        </row>
        <row r="7683">
          <cell r="A7683">
            <v>17804</v>
          </cell>
          <cell r="B7683" t="str">
            <v>BACHA DOBLE R 37/18 63,3 X 34 X 18 JOHNSON</v>
          </cell>
          <cell r="C7683">
            <v>21</v>
          </cell>
          <cell r="D7683">
            <v>150751.17000000001</v>
          </cell>
          <cell r="E7683">
            <v>124587.7438016529</v>
          </cell>
        </row>
        <row r="7684">
          <cell r="A7684">
            <v>17805</v>
          </cell>
          <cell r="B7684" t="str">
            <v>BACHA DOBLE R 63 63,8 X 37 X 15 JOHNSON</v>
          </cell>
          <cell r="C7684">
            <v>21</v>
          </cell>
          <cell r="D7684">
            <v>133747.17000000001</v>
          </cell>
          <cell r="E7684">
            <v>110534.85123966944</v>
          </cell>
        </row>
        <row r="7685">
          <cell r="A7685">
            <v>17806</v>
          </cell>
          <cell r="B7685" t="str">
            <v>BACHA DOBLE R 63/18 63,8 X 37 X 18 JOHNSON</v>
          </cell>
          <cell r="C7685">
            <v>21</v>
          </cell>
          <cell r="D7685">
            <v>171310.03</v>
          </cell>
          <cell r="E7685">
            <v>141578.53719008266</v>
          </cell>
        </row>
        <row r="7686">
          <cell r="A7686">
            <v>17807</v>
          </cell>
          <cell r="B7686" t="str">
            <v>BACHA DOBLE C 28 59,8 X 34 X 15 JOHNSON</v>
          </cell>
          <cell r="C7686">
            <v>21</v>
          </cell>
          <cell r="D7686">
            <v>127453.89</v>
          </cell>
          <cell r="E7686">
            <v>105333.79338842975</v>
          </cell>
        </row>
        <row r="7687">
          <cell r="A7687">
            <v>17808</v>
          </cell>
          <cell r="B7687" t="str">
            <v>BACHA DOBLE C 28/18 59,8 X 34 X 18 JOHNSON</v>
          </cell>
          <cell r="C7687">
            <v>21</v>
          </cell>
          <cell r="D7687">
            <v>138015.47</v>
          </cell>
          <cell r="E7687">
            <v>114062.37190082645</v>
          </cell>
        </row>
        <row r="7688">
          <cell r="A7688">
            <v>17809</v>
          </cell>
          <cell r="B7688" t="str">
            <v>BACHA DOBLE QUADRA 76 A 77,5 X 43.5 X 17,5 JOHNSON</v>
          </cell>
          <cell r="C7688">
            <v>21</v>
          </cell>
          <cell r="D7688">
            <v>319332.01</v>
          </cell>
          <cell r="E7688">
            <v>263910.75206611573</v>
          </cell>
        </row>
        <row r="7689">
          <cell r="A7689">
            <v>17810</v>
          </cell>
          <cell r="B7689" t="str">
            <v>BACHA DOBLE C 37 CR 70,8 X 37 X 15 JOHNSON</v>
          </cell>
          <cell r="C7689">
            <v>21</v>
          </cell>
          <cell r="D7689">
            <v>162904.13</v>
          </cell>
          <cell r="E7689">
            <v>134631.51239669422</v>
          </cell>
        </row>
        <row r="7690">
          <cell r="A7690">
            <v>17811</v>
          </cell>
          <cell r="B7690" t="str">
            <v>BACHA DOBLE C 37/18 CR 70,8 X 37 X 18 JOHNSON</v>
          </cell>
          <cell r="C7690">
            <v>21</v>
          </cell>
          <cell r="D7690">
            <v>181996.15</v>
          </cell>
          <cell r="E7690">
            <v>150410.04132231403</v>
          </cell>
        </row>
        <row r="7691">
          <cell r="A7691">
            <v>17812</v>
          </cell>
          <cell r="B7691" t="str">
            <v>BACHA DOBLE R 37 CR 63,3 X 34 X 15 JOHNSON</v>
          </cell>
          <cell r="C7691">
            <v>21</v>
          </cell>
          <cell r="D7691">
            <v>152542.44</v>
          </cell>
          <cell r="E7691">
            <v>126068.13223140496</v>
          </cell>
        </row>
        <row r="7692">
          <cell r="A7692">
            <v>17813</v>
          </cell>
          <cell r="B7692" t="str">
            <v>BACHA DOBLE R 37/18 CR 63,3 X 34 X 18 JOHNSON</v>
          </cell>
          <cell r="C7692">
            <v>21</v>
          </cell>
          <cell r="D7692">
            <v>169712.5</v>
          </cell>
          <cell r="E7692">
            <v>140258.26446280992</v>
          </cell>
        </row>
        <row r="7693">
          <cell r="A7693">
            <v>17814</v>
          </cell>
          <cell r="B7693" t="str">
            <v>BACHA DOBLE R 63 CR 63,8 X 37 X 15 JOHNSON</v>
          </cell>
          <cell r="C7693">
            <v>21</v>
          </cell>
          <cell r="D7693">
            <v>156652.37</v>
          </cell>
          <cell r="E7693">
            <v>129464.76859504133</v>
          </cell>
        </row>
        <row r="7694">
          <cell r="A7694">
            <v>17816</v>
          </cell>
          <cell r="B7694" t="str">
            <v>BACHA ESQUINERA X 28 61,5 X 61,5 X 15 CON1 ORIFICIO</v>
          </cell>
          <cell r="C7694">
            <v>21</v>
          </cell>
          <cell r="D7694">
            <v>287178.32</v>
          </cell>
          <cell r="E7694">
            <v>237337.45454545456</v>
          </cell>
        </row>
        <row r="7695">
          <cell r="A7695">
            <v>17817</v>
          </cell>
          <cell r="B7695" t="str">
            <v>BACHA ESQUINERA AXA D78 A* 78 X 78 X 18 JOHNSON</v>
          </cell>
          <cell r="C7695">
            <v>21</v>
          </cell>
          <cell r="D7695">
            <v>407199.59</v>
          </cell>
          <cell r="E7695">
            <v>336528.58677685953</v>
          </cell>
        </row>
        <row r="7696">
          <cell r="A7696">
            <v>17818</v>
          </cell>
          <cell r="B7696" t="str">
            <v>BACHA TRIPLE CONACC HYDRA J 107 A 107 X 43,5 X 18 J</v>
          </cell>
          <cell r="C7696">
            <v>21</v>
          </cell>
          <cell r="D7696">
            <v>531276.98</v>
          </cell>
          <cell r="E7696">
            <v>439071.88429752068</v>
          </cell>
        </row>
        <row r="7697">
          <cell r="A7697">
            <v>18279</v>
          </cell>
          <cell r="B7697" t="str">
            <v>BACHA SIMPLE LUXOR SI71A 71X48,2X21 CONORIF JOHNSON</v>
          </cell>
          <cell r="C7697">
            <v>21</v>
          </cell>
          <cell r="D7697">
            <v>228556.88</v>
          </cell>
          <cell r="E7697">
            <v>188889.9834710744</v>
          </cell>
        </row>
        <row r="7698">
          <cell r="A7698">
            <v>18444</v>
          </cell>
          <cell r="B7698" t="str">
            <v>BACHA VANITORY SIMPLE 304 O 250L 25 Ø X 12 PROF JO</v>
          </cell>
          <cell r="C7698">
            <v>21</v>
          </cell>
          <cell r="D7698">
            <v>49855.75</v>
          </cell>
          <cell r="E7698">
            <v>41203.099173553717</v>
          </cell>
        </row>
        <row r="7699">
          <cell r="A7699">
            <v>24416</v>
          </cell>
          <cell r="B7699" t="str">
            <v>BACHA SIMPLE LUXOR SI85 A S/ORIF 85,5X48,2X21 JOHN</v>
          </cell>
          <cell r="C7699">
            <v>21</v>
          </cell>
          <cell r="D7699">
            <v>249112.67</v>
          </cell>
          <cell r="E7699">
            <v>205878.23966942151</v>
          </cell>
        </row>
        <row r="7700">
          <cell r="A7700">
            <v>31138</v>
          </cell>
          <cell r="B7700" t="str">
            <v>BACHA SIMPLE CURVE 77 X43 X 20 JOHNSON</v>
          </cell>
          <cell r="C7700">
            <v>21</v>
          </cell>
          <cell r="D7700">
            <v>213682.42</v>
          </cell>
          <cell r="E7700">
            <v>176597.04132231406</v>
          </cell>
        </row>
        <row r="7701">
          <cell r="A7701">
            <v>31182</v>
          </cell>
          <cell r="B7701" t="str">
            <v>BACHA DOBLE Q 085 AD/D 85,5X48,2X17,5 CON ORIFICIO J</v>
          </cell>
          <cell r="C7701">
            <v>21</v>
          </cell>
          <cell r="D7701">
            <v>413116.25</v>
          </cell>
          <cell r="E7701">
            <v>341418.38842975209</v>
          </cell>
        </row>
        <row r="7702">
          <cell r="A7702">
            <v>31233</v>
          </cell>
          <cell r="B7702" t="str">
            <v>BACHA SIMPLE LUXOR SI85 STA S/ORIF 85,5X48,2X21 JO</v>
          </cell>
          <cell r="C7702">
            <v>21</v>
          </cell>
          <cell r="D7702">
            <v>249112.67</v>
          </cell>
          <cell r="E7702">
            <v>205878.23966942151</v>
          </cell>
        </row>
        <row r="7703">
          <cell r="A7703">
            <v>31590</v>
          </cell>
          <cell r="B7703" t="str">
            <v>BACHA DOBLE R 63/18 F 70,5 X 43,5 X 18,5 JOHNSON</v>
          </cell>
          <cell r="C7703">
            <v>21</v>
          </cell>
          <cell r="D7703">
            <v>181184.32</v>
          </cell>
          <cell r="E7703">
            <v>149739.10743801654</v>
          </cell>
        </row>
        <row r="7704">
          <cell r="A7704">
            <v>32561</v>
          </cell>
          <cell r="B7704" t="str">
            <v>BACHA SIMPLE QUADRA MAX Q71ADD 71X48,2X17,5 C ORIF</v>
          </cell>
          <cell r="C7704">
            <v>21</v>
          </cell>
          <cell r="D7704">
            <v>293004.18</v>
          </cell>
          <cell r="E7704">
            <v>242152.21487603305</v>
          </cell>
        </row>
        <row r="7705">
          <cell r="A7705">
            <v>35376</v>
          </cell>
          <cell r="B7705" t="str">
            <v>BACHA SIMPLE LUXOR MINI SI55 A 55X41,5X20 CON ORIF</v>
          </cell>
          <cell r="C7705">
            <v>21</v>
          </cell>
          <cell r="D7705">
            <v>180377.09</v>
          </cell>
          <cell r="E7705">
            <v>149071.97520661156</v>
          </cell>
        </row>
        <row r="7706">
          <cell r="A7706">
            <v>36177</v>
          </cell>
          <cell r="B7706" t="str">
            <v>BACHA ESQUINERA X 28 61,5 X 61,5 X 15 JOHNSON</v>
          </cell>
          <cell r="C7706">
            <v>21</v>
          </cell>
          <cell r="D7706">
            <v>287178.32</v>
          </cell>
          <cell r="E7706">
            <v>237337.45454545456</v>
          </cell>
        </row>
        <row r="7707">
          <cell r="A7707">
            <v>46306</v>
          </cell>
          <cell r="B7707" t="str">
            <v>BACHA SIMPLE QUADRA MINI 55,5X48,9X19 JOHNSON</v>
          </cell>
          <cell r="C7707">
            <v>21</v>
          </cell>
          <cell r="D7707">
            <v>235711.2</v>
          </cell>
          <cell r="E7707">
            <v>194802.64462809919</v>
          </cell>
        </row>
        <row r="7708">
          <cell r="A7708">
            <v>46404</v>
          </cell>
          <cell r="B7708" t="str">
            <v>SOPAPA CESTILLO CUADRADA JOHNSON</v>
          </cell>
          <cell r="C7708">
            <v>21</v>
          </cell>
          <cell r="D7708">
            <v>15936.93</v>
          </cell>
          <cell r="E7708">
            <v>13171.01652892562</v>
          </cell>
        </row>
        <row r="7709">
          <cell r="A7709">
            <v>46833</v>
          </cell>
          <cell r="B7709" t="str">
            <v>BACHA SIMPLE SIGNATURE ENKEL 75x42x22 ACERO INOX</v>
          </cell>
          <cell r="C7709">
            <v>21</v>
          </cell>
          <cell r="D7709">
            <v>691884.38</v>
          </cell>
          <cell r="E7709">
            <v>571805.27272727271</v>
          </cell>
        </row>
        <row r="7710">
          <cell r="A7710">
            <v>46834</v>
          </cell>
          <cell r="B7710" t="str">
            <v>BACHA SIMPLE SIGNATURE ENKEL 55x42x22 JOHNSON</v>
          </cell>
          <cell r="C7710">
            <v>21</v>
          </cell>
          <cell r="D7710">
            <v>507413.87</v>
          </cell>
          <cell r="E7710">
            <v>419350.30578512396</v>
          </cell>
        </row>
        <row r="7711">
          <cell r="A7711">
            <v>47074</v>
          </cell>
          <cell r="B7711" t="str">
            <v>BACHA SIMPLE SIGNATURE ENKEL GB 55x42x22 JOHNSON</v>
          </cell>
          <cell r="C7711">
            <v>21</v>
          </cell>
          <cell r="D7711">
            <v>794901.25</v>
          </cell>
          <cell r="E7711">
            <v>656943.18181818188</v>
          </cell>
        </row>
        <row r="7712">
          <cell r="A7712">
            <v>47435</v>
          </cell>
          <cell r="B7712" t="str">
            <v>BACHA SIMPLE SIGNATURE ENKEL GB 75x42x22 GRAFITO</v>
          </cell>
          <cell r="C7712">
            <v>21</v>
          </cell>
          <cell r="D7712">
            <v>1058877.6200000001</v>
          </cell>
          <cell r="E7712">
            <v>875105.47107438033</v>
          </cell>
        </row>
        <row r="7713">
          <cell r="A7713">
            <v>17826</v>
          </cell>
          <cell r="B7713" t="str">
            <v>BACHA SIMPLE ZZ 52 52 X 32 X 15 JOHNSON</v>
          </cell>
          <cell r="C7713">
            <v>21</v>
          </cell>
          <cell r="D7713">
            <v>45487.51</v>
          </cell>
          <cell r="E7713">
            <v>37592.983471074382</v>
          </cell>
        </row>
        <row r="7714">
          <cell r="A7714">
            <v>17827</v>
          </cell>
          <cell r="B7714" t="str">
            <v>BACHA SIMPLE ZZ 52 B 52 X 32 X 13 JOHNSON</v>
          </cell>
          <cell r="C7714">
            <v>21</v>
          </cell>
          <cell r="D7714">
            <v>38470.03</v>
          </cell>
          <cell r="E7714">
            <v>31793.413223140495</v>
          </cell>
        </row>
        <row r="7715">
          <cell r="A7715">
            <v>17828</v>
          </cell>
          <cell r="B7715" t="str">
            <v>BACHA SIMPLE ZZ 52 /18 52 X 32 X 18 JOHNSON</v>
          </cell>
          <cell r="C7715">
            <v>21</v>
          </cell>
          <cell r="D7715">
            <v>52449.63</v>
          </cell>
          <cell r="E7715">
            <v>43346.801652892558</v>
          </cell>
        </row>
        <row r="7716">
          <cell r="A7716">
            <v>17829</v>
          </cell>
          <cell r="B7716" t="str">
            <v>BACHA SIMPLE EE 37 37 X 34 X 15 JOHNSON</v>
          </cell>
          <cell r="C7716">
            <v>21</v>
          </cell>
          <cell r="D7716">
            <v>41043.93</v>
          </cell>
          <cell r="E7716">
            <v>33920.603305785124</v>
          </cell>
        </row>
        <row r="7717">
          <cell r="A7717">
            <v>17831</v>
          </cell>
          <cell r="B7717" t="str">
            <v>BACHA SIMPLE EE 28 34 X 28,5 X 15 JOHNSON</v>
          </cell>
          <cell r="C7717">
            <v>21</v>
          </cell>
          <cell r="D7717">
            <v>37722.769999999997</v>
          </cell>
          <cell r="E7717">
            <v>31175.842975206611</v>
          </cell>
        </row>
        <row r="7718">
          <cell r="A7718">
            <v>17832</v>
          </cell>
          <cell r="B7718" t="str">
            <v>BACHA SIMPLE TT 34 34 X 23,5 X 13 JOHNSON</v>
          </cell>
          <cell r="C7718">
            <v>21</v>
          </cell>
          <cell r="D7718">
            <v>36571.129999999997</v>
          </cell>
          <cell r="E7718">
            <v>30224.07438016529</v>
          </cell>
        </row>
        <row r="7719">
          <cell r="A7719">
            <v>17833</v>
          </cell>
          <cell r="B7719" t="str">
            <v>BACHA DOBLE CC 37 70,8 X 37 X 15 JOHNSON</v>
          </cell>
          <cell r="C7719">
            <v>21</v>
          </cell>
          <cell r="D7719">
            <v>92252.74</v>
          </cell>
          <cell r="E7719">
            <v>76241.933884297527</v>
          </cell>
        </row>
        <row r="7720">
          <cell r="A7720">
            <v>17834</v>
          </cell>
          <cell r="B7720" t="str">
            <v>BACHA DOBLE RR 37 63,3 X 34 X 15 JOHNSON</v>
          </cell>
          <cell r="C7720">
            <v>21</v>
          </cell>
          <cell r="D7720">
            <v>87753.8</v>
          </cell>
          <cell r="E7720">
            <v>72523.801652892565</v>
          </cell>
        </row>
        <row r="7721">
          <cell r="A7721">
            <v>17835</v>
          </cell>
          <cell r="B7721" t="str">
            <v>BACHA DOBLE RR 63 63,8 X 37 X 15 JOHNSON</v>
          </cell>
          <cell r="C7721">
            <v>21</v>
          </cell>
          <cell r="D7721">
            <v>89827.99</v>
          </cell>
          <cell r="E7721">
            <v>74238.008264462813</v>
          </cell>
        </row>
        <row r="7722">
          <cell r="A7722">
            <v>17836</v>
          </cell>
          <cell r="B7722" t="str">
            <v>BACHA DOBLE CC 28 59,8 X 34 X 15 JOHNSON</v>
          </cell>
          <cell r="C7722">
            <v>21</v>
          </cell>
          <cell r="D7722">
            <v>84563.34</v>
          </cell>
          <cell r="E7722">
            <v>69887.057851239675</v>
          </cell>
        </row>
        <row r="7723">
          <cell r="A7723">
            <v>17837</v>
          </cell>
          <cell r="B7723" t="str">
            <v>BACHA DOBLE CC 28 B 59,8 X 34 X 13 JOHNSON</v>
          </cell>
          <cell r="C7723">
            <v>21</v>
          </cell>
          <cell r="D7723">
            <v>80873.17</v>
          </cell>
          <cell r="E7723">
            <v>66837.330578512396</v>
          </cell>
        </row>
        <row r="7724">
          <cell r="A7724">
            <v>17838</v>
          </cell>
          <cell r="B7724" t="str">
            <v>BACHA DOBLE CC 28/18 59,8 X 34 X 18 JOHNSON</v>
          </cell>
          <cell r="C7724">
            <v>21</v>
          </cell>
          <cell r="D7724">
            <v>92325</v>
          </cell>
          <cell r="E7724">
            <v>76301.652892561979</v>
          </cell>
        </row>
        <row r="7725">
          <cell r="A7725">
            <v>31754</v>
          </cell>
          <cell r="B7725" t="str">
            <v>BACHA SIMPLE EE 37/18 37 X 34 X 18 JOHNSON</v>
          </cell>
          <cell r="C7725">
            <v>21</v>
          </cell>
          <cell r="D7725">
            <v>46439.26</v>
          </cell>
          <cell r="E7725">
            <v>38379.553719008269</v>
          </cell>
        </row>
        <row r="7726">
          <cell r="A7726">
            <v>18131</v>
          </cell>
          <cell r="B7726" t="str">
            <v>MESADA DE 40 LISA ACERO 304 JOHNSON</v>
          </cell>
          <cell r="C7726">
            <v>21</v>
          </cell>
          <cell r="D7726">
            <v>91590.04</v>
          </cell>
          <cell r="E7726">
            <v>75694.247933884297</v>
          </cell>
        </row>
        <row r="7727">
          <cell r="A7727">
            <v>18132</v>
          </cell>
          <cell r="B7727" t="str">
            <v>MESADA DE 60 LISA ACERO 304 JOHNSON</v>
          </cell>
          <cell r="C7727">
            <v>21</v>
          </cell>
          <cell r="D7727">
            <v>114924.22</v>
          </cell>
          <cell r="E7727">
            <v>94978.694214876043</v>
          </cell>
        </row>
        <row r="7728">
          <cell r="A7728">
            <v>18133</v>
          </cell>
          <cell r="B7728" t="str">
            <v>MESADA DE 80 LISA ACERO 304 JOHNSON</v>
          </cell>
          <cell r="C7728">
            <v>21</v>
          </cell>
          <cell r="D7728">
            <v>137821.73000000001</v>
          </cell>
          <cell r="E7728">
            <v>113902.25619834712</v>
          </cell>
        </row>
        <row r="7729">
          <cell r="A7729">
            <v>18134</v>
          </cell>
          <cell r="B7729" t="str">
            <v>MESADA DE 100 LISA ACERO 304 JOHNSON</v>
          </cell>
          <cell r="C7729">
            <v>21</v>
          </cell>
          <cell r="D7729">
            <v>160717.71</v>
          </cell>
          <cell r="E7729">
            <v>132824.55371900825</v>
          </cell>
        </row>
        <row r="7730">
          <cell r="A7730">
            <v>18135</v>
          </cell>
          <cell r="B7730" t="str">
            <v>MESADA DE 120 LISA ACERO 304 JOHNSON</v>
          </cell>
          <cell r="C7730">
            <v>21</v>
          </cell>
          <cell r="D7730">
            <v>170897.96</v>
          </cell>
          <cell r="E7730">
            <v>141237.98347107437</v>
          </cell>
        </row>
        <row r="7731">
          <cell r="A7731">
            <v>18136</v>
          </cell>
          <cell r="B7731" t="str">
            <v>MESADA DE 140 LISA ACERO 304 JOHNSON</v>
          </cell>
          <cell r="C7731">
            <v>21</v>
          </cell>
          <cell r="D7731">
            <v>192228.69</v>
          </cell>
          <cell r="E7731">
            <v>158866.68595041323</v>
          </cell>
        </row>
        <row r="7732">
          <cell r="A7732">
            <v>18137</v>
          </cell>
          <cell r="B7732" t="str">
            <v>MESADA DE 160 LISA ACERO 304 JOHNSON</v>
          </cell>
          <cell r="C7732">
            <v>21</v>
          </cell>
          <cell r="D7732">
            <v>213122.74</v>
          </cell>
          <cell r="E7732">
            <v>176134.49586776859</v>
          </cell>
        </row>
        <row r="7733">
          <cell r="A7733">
            <v>18138</v>
          </cell>
          <cell r="B7733" t="str">
            <v>MESADA DE 180 LISA ACERO 304 JOHNSON</v>
          </cell>
          <cell r="C7733">
            <v>21</v>
          </cell>
          <cell r="D7733">
            <v>252739.8</v>
          </cell>
          <cell r="E7733">
            <v>208875.86776859502</v>
          </cell>
        </row>
        <row r="7734">
          <cell r="A7734">
            <v>18139</v>
          </cell>
          <cell r="B7734" t="str">
            <v>MESADA DE 200 LISA ACERO 304 JOHNSON</v>
          </cell>
          <cell r="C7734">
            <v>21</v>
          </cell>
          <cell r="D7734">
            <v>275634.24</v>
          </cell>
          <cell r="E7734">
            <v>227796.89256198346</v>
          </cell>
        </row>
        <row r="7735">
          <cell r="A7735">
            <v>18140</v>
          </cell>
          <cell r="B7735" t="str">
            <v>MESADA DE 120 CON Z52 ACERO 304 JOHNSON</v>
          </cell>
          <cell r="C7735">
            <v>21</v>
          </cell>
          <cell r="D7735">
            <v>271884.09999999998</v>
          </cell>
          <cell r="E7735">
            <v>224697.6033057851</v>
          </cell>
        </row>
        <row r="7736">
          <cell r="A7736">
            <v>18141</v>
          </cell>
          <cell r="B7736" t="str">
            <v>MESADA DE 140 CON Z52 ACERO 304 IZQUIERDA JOHNSON</v>
          </cell>
          <cell r="C7736">
            <v>21</v>
          </cell>
          <cell r="D7736">
            <v>294494.09000000003</v>
          </cell>
          <cell r="E7736">
            <v>243383.54545454547</v>
          </cell>
        </row>
        <row r="7737">
          <cell r="A7737">
            <v>18142</v>
          </cell>
          <cell r="B7737" t="str">
            <v>MESADA DE 160 CON Z52 ACERO 304 JOHNSON</v>
          </cell>
          <cell r="C7737">
            <v>21</v>
          </cell>
          <cell r="D7737">
            <v>319062.94</v>
          </cell>
          <cell r="E7737">
            <v>263688.38016528927</v>
          </cell>
        </row>
        <row r="7738">
          <cell r="A7738">
            <v>18143</v>
          </cell>
          <cell r="B7738" t="str">
            <v>MESADA DE 180 CON Z52 ACERO 304 JOHNSON</v>
          </cell>
          <cell r="C7738">
            <v>21</v>
          </cell>
          <cell r="D7738">
            <v>358241.79</v>
          </cell>
          <cell r="E7738">
            <v>296067.59504132229</v>
          </cell>
        </row>
        <row r="7739">
          <cell r="A7739">
            <v>18144</v>
          </cell>
          <cell r="B7739" t="str">
            <v>MESADA DE 120 CON C28 ACERO 304 JOHNSON</v>
          </cell>
          <cell r="C7739">
            <v>21</v>
          </cell>
          <cell r="D7739">
            <v>326025.06</v>
          </cell>
          <cell r="E7739">
            <v>269442.19834710745</v>
          </cell>
        </row>
        <row r="7740">
          <cell r="A7740">
            <v>18145</v>
          </cell>
          <cell r="B7740" t="str">
            <v>MESADA DE 140 CON C37 ACERO 304 JOHNSON</v>
          </cell>
          <cell r="C7740">
            <v>21</v>
          </cell>
          <cell r="D7740">
            <v>374687.65</v>
          </cell>
          <cell r="E7740">
            <v>309659.21487603307</v>
          </cell>
        </row>
        <row r="7741">
          <cell r="A7741">
            <v>18146</v>
          </cell>
          <cell r="B7741" t="str">
            <v>MESADA DE 160 CON C37 ACERO 304 JOHNSON</v>
          </cell>
          <cell r="C7741">
            <v>21</v>
          </cell>
          <cell r="D7741">
            <v>394774.48</v>
          </cell>
          <cell r="E7741">
            <v>326259.90082644625</v>
          </cell>
        </row>
        <row r="7742">
          <cell r="A7742">
            <v>18147</v>
          </cell>
          <cell r="B7742" t="str">
            <v>MESADA DE 180 CON C37 ACERO 304 JOHNSON</v>
          </cell>
          <cell r="C7742">
            <v>21</v>
          </cell>
          <cell r="D7742">
            <v>436939.3</v>
          </cell>
          <cell r="E7742">
            <v>361106.85950413224</v>
          </cell>
        </row>
        <row r="7743">
          <cell r="A7743">
            <v>18148</v>
          </cell>
          <cell r="B7743" t="str">
            <v>MESADA DE 200 CON C37 ACERO 304 JOHNSON</v>
          </cell>
          <cell r="C7743">
            <v>21</v>
          </cell>
          <cell r="D7743">
            <v>406487.7</v>
          </cell>
          <cell r="E7743">
            <v>335940.24793388433</v>
          </cell>
        </row>
        <row r="7744">
          <cell r="A7744">
            <v>18149</v>
          </cell>
          <cell r="B7744" t="str">
            <v>MESADA DE 60 CON LN 50 ACERO 304 JOHNSON</v>
          </cell>
          <cell r="C7744">
            <v>21</v>
          </cell>
          <cell r="D7744">
            <v>265572.37</v>
          </cell>
          <cell r="E7744">
            <v>219481.29752066117</v>
          </cell>
        </row>
        <row r="7745">
          <cell r="A7745">
            <v>18150</v>
          </cell>
          <cell r="B7745" t="str">
            <v>MESADA DE 80 CON LN 50 ACERO 304 JOHNSON</v>
          </cell>
          <cell r="C7745">
            <v>21</v>
          </cell>
          <cell r="D7745">
            <v>291728</v>
          </cell>
          <cell r="E7745">
            <v>241097.52066115703</v>
          </cell>
        </row>
        <row r="7746">
          <cell r="A7746">
            <v>38152</v>
          </cell>
          <cell r="B7746" t="str">
            <v>MESADA DE 140 CON Z52 ACERO 304 DERECHA JOHNSON</v>
          </cell>
          <cell r="C7746">
            <v>21</v>
          </cell>
          <cell r="D7746">
            <v>294494.09000000003</v>
          </cell>
          <cell r="E7746">
            <v>243383.54545454547</v>
          </cell>
        </row>
        <row r="7747">
          <cell r="A7747">
            <v>38153</v>
          </cell>
          <cell r="B7747" t="str">
            <v>MESADA DE 140 CON Z52 ACERO 304 CENTRO JOHNSON</v>
          </cell>
          <cell r="C7747">
            <v>21</v>
          </cell>
          <cell r="D7747">
            <v>294494.09000000003</v>
          </cell>
          <cell r="E7747">
            <v>243383.54545454547</v>
          </cell>
        </row>
        <row r="7748">
          <cell r="A7748">
            <v>39106</v>
          </cell>
          <cell r="B7748" t="str">
            <v>MESADA DE 220 CONPILETA CENTRO G50 ACERO304 PARA MONOC</v>
          </cell>
          <cell r="C7748">
            <v>21</v>
          </cell>
          <cell r="D7748">
            <v>766867.53</v>
          </cell>
          <cell r="E7748">
            <v>633774.81818181823</v>
          </cell>
        </row>
        <row r="7749">
          <cell r="A7749">
            <v>39107</v>
          </cell>
          <cell r="B7749" t="str">
            <v>MESADA DE 240 CONPILETA IZQ Z52 ACERO304 PARA MONOC. J</v>
          </cell>
          <cell r="C7749">
            <v>21</v>
          </cell>
          <cell r="D7749">
            <v>760336.65</v>
          </cell>
          <cell r="E7749">
            <v>628377.3966942149</v>
          </cell>
        </row>
        <row r="7750">
          <cell r="A7750">
            <v>47008</v>
          </cell>
          <cell r="B7750" t="str">
            <v>MESADA DE 2 mt + PILET E44/18 SOLD. ACE304 JOHNSON</v>
          </cell>
          <cell r="C7750">
            <v>21</v>
          </cell>
          <cell r="D7750">
            <v>403014.24</v>
          </cell>
          <cell r="E7750">
            <v>333069.61983471073</v>
          </cell>
        </row>
        <row r="7751">
          <cell r="A7751">
            <v>18112</v>
          </cell>
          <cell r="B7751" t="str">
            <v>MESADA DE 40 LISA ACERO 430 JOHNSON</v>
          </cell>
          <cell r="C7751">
            <v>21</v>
          </cell>
          <cell r="D7751">
            <v>72522.62</v>
          </cell>
          <cell r="E7751">
            <v>59936.049586776855</v>
          </cell>
        </row>
        <row r="7752">
          <cell r="A7752">
            <v>18113</v>
          </cell>
          <cell r="B7752" t="str">
            <v>MESADA DE 60 LISA ACERO 430 JOHNSON</v>
          </cell>
          <cell r="C7752">
            <v>21</v>
          </cell>
          <cell r="D7752">
            <v>85169.14</v>
          </cell>
          <cell r="E7752">
            <v>70387.719008264467</v>
          </cell>
        </row>
        <row r="7753">
          <cell r="A7753">
            <v>18114</v>
          </cell>
          <cell r="B7753" t="str">
            <v>MESADA DE 80 LISA ACERO 430 JOHNSON</v>
          </cell>
          <cell r="C7753">
            <v>21</v>
          </cell>
          <cell r="D7753">
            <v>96827.01</v>
          </cell>
          <cell r="E7753">
            <v>80022.322314049583</v>
          </cell>
        </row>
        <row r="7754">
          <cell r="A7754">
            <v>18115</v>
          </cell>
          <cell r="B7754" t="str">
            <v>MESADA DE 100 LISA ACERO 430 JOHNSON</v>
          </cell>
          <cell r="C7754">
            <v>21</v>
          </cell>
          <cell r="D7754">
            <v>109392.04</v>
          </cell>
          <cell r="E7754">
            <v>90406.644628099166</v>
          </cell>
        </row>
        <row r="7755">
          <cell r="A7755">
            <v>18116</v>
          </cell>
          <cell r="B7755" t="str">
            <v>MESADA DE 120 LISA ACERO 430 JOHNSON</v>
          </cell>
          <cell r="C7755">
            <v>21</v>
          </cell>
          <cell r="D7755">
            <v>120399.51</v>
          </cell>
          <cell r="E7755">
            <v>99503.727272727265</v>
          </cell>
        </row>
        <row r="7756">
          <cell r="A7756">
            <v>18117</v>
          </cell>
          <cell r="B7756" t="str">
            <v>MESADA DE 140 LISA ACERO 430 JOHNSON</v>
          </cell>
          <cell r="C7756">
            <v>21</v>
          </cell>
          <cell r="D7756">
            <v>131534.60999999999</v>
          </cell>
          <cell r="E7756">
            <v>108706.28925619833</v>
          </cell>
        </row>
        <row r="7757">
          <cell r="A7757">
            <v>18118</v>
          </cell>
          <cell r="B7757" t="str">
            <v>MESADA DE 160 LISA ACERO 430 JOHNSON</v>
          </cell>
          <cell r="C7757">
            <v>21</v>
          </cell>
          <cell r="D7757">
            <v>142669.70000000001</v>
          </cell>
          <cell r="E7757">
            <v>117908.84297520663</v>
          </cell>
        </row>
        <row r="7758">
          <cell r="A7758">
            <v>18119</v>
          </cell>
          <cell r="B7758" t="str">
            <v>MESADA DE 180 LISA ACERO 430 JOHNSON</v>
          </cell>
          <cell r="C7758">
            <v>21</v>
          </cell>
          <cell r="D7758">
            <v>163179.35999999999</v>
          </cell>
          <cell r="E7758">
            <v>134858.97520661156</v>
          </cell>
        </row>
        <row r="7759">
          <cell r="A7759">
            <v>18120</v>
          </cell>
          <cell r="B7759" t="str">
            <v>MESADA DE 200 LISA ACERO 430 JOHNSON</v>
          </cell>
          <cell r="C7759">
            <v>21</v>
          </cell>
          <cell r="D7759">
            <v>176036.53</v>
          </cell>
          <cell r="E7759">
            <v>145484.73553719008</v>
          </cell>
        </row>
        <row r="7760">
          <cell r="A7760">
            <v>18121</v>
          </cell>
          <cell r="B7760" t="str">
            <v>MESADA DE 120 CON ZZ52 ACERO 430 IZQUIERDA JOHNSON</v>
          </cell>
          <cell r="C7760">
            <v>21</v>
          </cell>
          <cell r="D7760">
            <v>185518.73</v>
          </cell>
          <cell r="E7760">
            <v>153321.26446280992</v>
          </cell>
        </row>
        <row r="7761">
          <cell r="A7761">
            <v>18122</v>
          </cell>
          <cell r="B7761" t="str">
            <v>MESADA DE 140 CON ZZ52 ACERO 430 IZQUIERDA JOHNSON</v>
          </cell>
          <cell r="C7761">
            <v>21</v>
          </cell>
          <cell r="D7761">
            <v>197817.76</v>
          </cell>
          <cell r="E7761">
            <v>163485.7520661157</v>
          </cell>
        </row>
        <row r="7762">
          <cell r="A7762">
            <v>18123</v>
          </cell>
          <cell r="B7762" t="str">
            <v>MESADA DE 160 CON ZZ52 ACERO 430 CENTRO JOHNSON</v>
          </cell>
          <cell r="C7762">
            <v>21</v>
          </cell>
          <cell r="D7762">
            <v>210121.41</v>
          </cell>
          <cell r="E7762">
            <v>173654.05785123969</v>
          </cell>
        </row>
        <row r="7763">
          <cell r="A7763">
            <v>18124</v>
          </cell>
          <cell r="B7763" t="str">
            <v>MESADA DE 180 CON ZZ52 ACERO 430 JOHNSON</v>
          </cell>
          <cell r="C7763">
            <v>21</v>
          </cell>
          <cell r="D7763">
            <v>242949.2</v>
          </cell>
          <cell r="E7763">
            <v>200784.46280991737</v>
          </cell>
        </row>
        <row r="7764">
          <cell r="A7764">
            <v>18126</v>
          </cell>
          <cell r="B7764" t="str">
            <v>MESADA DE 120 CON CC28 ACERO 430 JOHNSON</v>
          </cell>
          <cell r="C7764">
            <v>21</v>
          </cell>
          <cell r="D7764">
            <v>235451.35</v>
          </cell>
          <cell r="E7764">
            <v>194587.89256198349</v>
          </cell>
        </row>
        <row r="7765">
          <cell r="A7765">
            <v>18127</v>
          </cell>
          <cell r="B7765" t="str">
            <v>MESADA DE 140 CON CC37 ACERO 430 JOHNSON</v>
          </cell>
          <cell r="C7765">
            <v>21</v>
          </cell>
          <cell r="D7765">
            <v>252001.77</v>
          </cell>
          <cell r="E7765">
            <v>208265.92561983471</v>
          </cell>
        </row>
        <row r="7766">
          <cell r="A7766">
            <v>18128</v>
          </cell>
          <cell r="B7766" t="str">
            <v>MESADA DE 160 CON CC37 ACERO 430 JOHNSON</v>
          </cell>
          <cell r="C7766">
            <v>21</v>
          </cell>
          <cell r="D7766">
            <v>265191.06</v>
          </cell>
          <cell r="E7766">
            <v>219166.1652892562</v>
          </cell>
        </row>
        <row r="7767">
          <cell r="A7767">
            <v>18129</v>
          </cell>
          <cell r="B7767" t="str">
            <v>MESADA DE 180 CON CC37 ACERO 430 JOHNSON</v>
          </cell>
          <cell r="C7767">
            <v>21</v>
          </cell>
          <cell r="D7767">
            <v>286752.42</v>
          </cell>
          <cell r="E7767">
            <v>236985.47107438016</v>
          </cell>
        </row>
        <row r="7768">
          <cell r="A7768">
            <v>18130</v>
          </cell>
          <cell r="B7768" t="str">
            <v>MESADA DE 200 CON CC37 ACERO 430 (PEDIR PARA ENCARGO</v>
          </cell>
          <cell r="C7768">
            <v>21</v>
          </cell>
          <cell r="D7768">
            <v>300835.03000000003</v>
          </cell>
          <cell r="E7768">
            <v>248623.99173553722</v>
          </cell>
        </row>
        <row r="7769">
          <cell r="A7769">
            <v>38141</v>
          </cell>
          <cell r="B7769" t="str">
            <v>MESADA DE 140 CON ZZ52 ACERO 430 DERECHA JOHNSON</v>
          </cell>
          <cell r="C7769">
            <v>21</v>
          </cell>
          <cell r="D7769">
            <v>208229.22</v>
          </cell>
          <cell r="E7769">
            <v>172090.26446280992</v>
          </cell>
        </row>
        <row r="7770">
          <cell r="A7770">
            <v>38142</v>
          </cell>
          <cell r="B7770" t="str">
            <v>MESADA DE 140 CON ZZ52 ACERO 430 CENTRO JOHNSON</v>
          </cell>
          <cell r="C7770">
            <v>21</v>
          </cell>
          <cell r="D7770">
            <v>197817.76</v>
          </cell>
          <cell r="E7770">
            <v>163485.7520661157</v>
          </cell>
        </row>
        <row r="7771">
          <cell r="A7771">
            <v>38150</v>
          </cell>
          <cell r="B7771" t="str">
            <v>MESADA DE 120 CON ZZ52 ACERO 430 DERECHA JOHNSON</v>
          </cell>
          <cell r="C7771">
            <v>21</v>
          </cell>
          <cell r="D7771">
            <v>185518.73</v>
          </cell>
          <cell r="E7771">
            <v>153321.26446280992</v>
          </cell>
        </row>
        <row r="7772">
          <cell r="A7772">
            <v>38151</v>
          </cell>
          <cell r="B7772" t="str">
            <v>MESADA DE 120 CON ZZ52 ACERO 430 CENTRO JOHNSON</v>
          </cell>
          <cell r="C7772">
            <v>21</v>
          </cell>
          <cell r="D7772">
            <v>185518.73</v>
          </cell>
          <cell r="E7772">
            <v>153321.26446280992</v>
          </cell>
        </row>
        <row r="7773">
          <cell r="A7773">
            <v>38371</v>
          </cell>
          <cell r="B7773" t="str">
            <v>MESADA DE 160 CON ZZ52 ACERO 430 IZQUIERDA JOHNSON</v>
          </cell>
          <cell r="C7773">
            <v>21</v>
          </cell>
          <cell r="D7773">
            <v>210121.41</v>
          </cell>
          <cell r="E7773">
            <v>173654.05785123969</v>
          </cell>
        </row>
        <row r="7774">
          <cell r="A7774">
            <v>38978</v>
          </cell>
          <cell r="B7774" t="str">
            <v>MESADA DE 160 CON ZZ52 ACERO 430 DERECHA JOHNSON</v>
          </cell>
          <cell r="C7774">
            <v>21</v>
          </cell>
          <cell r="D7774">
            <v>210121.41</v>
          </cell>
          <cell r="E7774">
            <v>173654.05785123969</v>
          </cell>
        </row>
        <row r="7775">
          <cell r="A7775">
            <v>17820</v>
          </cell>
          <cell r="B7775" t="str">
            <v>BACHA VANITORY LISA O 300 L* Ø 30 X 13,5 JOHNSON</v>
          </cell>
          <cell r="C7775">
            <v>21</v>
          </cell>
          <cell r="D7775">
            <v>63752.32</v>
          </cell>
          <cell r="E7775">
            <v>52687.867768595046</v>
          </cell>
        </row>
        <row r="7776">
          <cell r="A7776">
            <v>17821</v>
          </cell>
          <cell r="B7776" t="str">
            <v>BACHA VANITORY LISA O 340 L* Ø 34 X 14 JOHNSON</v>
          </cell>
          <cell r="C7776">
            <v>21</v>
          </cell>
          <cell r="D7776">
            <v>74326.19</v>
          </cell>
          <cell r="E7776">
            <v>61426.603305785131</v>
          </cell>
        </row>
        <row r="7777">
          <cell r="A7777">
            <v>17822</v>
          </cell>
          <cell r="B7777" t="str">
            <v>BACHA VANITORY LISA BALY 340 L* Ø 34 X 14 JOHNSON</v>
          </cell>
          <cell r="C7777">
            <v>21</v>
          </cell>
          <cell r="D7777">
            <v>77991.759999999995</v>
          </cell>
          <cell r="E7777">
            <v>64456</v>
          </cell>
        </row>
        <row r="7778">
          <cell r="A7778">
            <v>17823</v>
          </cell>
          <cell r="B7778" t="str">
            <v>BACHA VANITORY LISA OV 330 L* 33 X 24 X 12 JOHNSON</v>
          </cell>
          <cell r="C7778">
            <v>21</v>
          </cell>
          <cell r="D7778">
            <v>52941.65</v>
          </cell>
          <cell r="E7778">
            <v>43753.42975206612</v>
          </cell>
        </row>
        <row r="7779">
          <cell r="A7779">
            <v>17824</v>
          </cell>
          <cell r="B7779" t="str">
            <v>BACHA VANITORY LISA OV 370 L* 37 X 26,5 X 12 JOHNS</v>
          </cell>
          <cell r="C7779">
            <v>21</v>
          </cell>
          <cell r="D7779">
            <v>65795.75</v>
          </cell>
          <cell r="E7779">
            <v>54376.652892561986</v>
          </cell>
        </row>
        <row r="7780">
          <cell r="A7780">
            <v>17825</v>
          </cell>
          <cell r="B7780" t="str">
            <v>BACHA VANITORY LISA OV 440 L* 44 X 27,5 X 13 JOHNS</v>
          </cell>
          <cell r="C7780">
            <v>21</v>
          </cell>
          <cell r="D7780">
            <v>74118.62</v>
          </cell>
          <cell r="E7780">
            <v>61255.057851239668</v>
          </cell>
        </row>
        <row r="7781">
          <cell r="A7781">
            <v>46304</v>
          </cell>
          <cell r="B7781" t="str">
            <v>BACHA VANITORY DANNA 56X35X14CM JOHNSON</v>
          </cell>
          <cell r="C7781">
            <v>21</v>
          </cell>
          <cell r="D7781">
            <v>95218.71</v>
          </cell>
          <cell r="E7781">
            <v>78693.148760330587</v>
          </cell>
        </row>
        <row r="7782">
          <cell r="A7782">
            <v>26524</v>
          </cell>
          <cell r="B7782" t="str">
            <v>BACHA DE APOYO PIRAMIDAL MARMOL TRAVERTINO</v>
          </cell>
          <cell r="C7782">
            <v>21</v>
          </cell>
          <cell r="D7782">
            <v>171771.6</v>
          </cell>
          <cell r="E7782">
            <v>141960</v>
          </cell>
        </row>
        <row r="7783">
          <cell r="A7783">
            <v>26526</v>
          </cell>
          <cell r="B7783" t="str">
            <v>BACHA DE APOYO RECTANGULAR CON ESCALON SIMIL PIEDRA</v>
          </cell>
          <cell r="C7783">
            <v>21</v>
          </cell>
          <cell r="D7783">
            <v>202206</v>
          </cell>
          <cell r="E7783">
            <v>167112.39669421487</v>
          </cell>
        </row>
        <row r="7784">
          <cell r="A7784">
            <v>28195</v>
          </cell>
          <cell r="B7784" t="str">
            <v>BACHA DE APOYO RECTANGULAR MARMOL 3 AGUJEROS</v>
          </cell>
          <cell r="C7784">
            <v>21</v>
          </cell>
          <cell r="D7784">
            <v>318390.55</v>
          </cell>
          <cell r="E7784">
            <v>263132.68595041323</v>
          </cell>
        </row>
        <row r="7785">
          <cell r="A7785">
            <v>35967</v>
          </cell>
          <cell r="B7785" t="str">
            <v>GUARDACANTO INOXIDABLE S/ TRATAMIENTO 12MM GAST9</v>
          </cell>
          <cell r="C7785">
            <v>21</v>
          </cell>
          <cell r="D7785">
            <v>9469.7800000000007</v>
          </cell>
          <cell r="E7785">
            <v>7826.2644628099179</v>
          </cell>
        </row>
        <row r="7786">
          <cell r="A7786">
            <v>31435</v>
          </cell>
          <cell r="B7786" t="str">
            <v>BASE ELEVADORA INODORO ANDINA - BARI INOBASE</v>
          </cell>
          <cell r="C7786">
            <v>21</v>
          </cell>
          <cell r="D7786">
            <v>55214.720000000001</v>
          </cell>
          <cell r="E7786">
            <v>45632</v>
          </cell>
        </row>
        <row r="7787">
          <cell r="A7787">
            <v>35489</v>
          </cell>
          <cell r="B7787" t="str">
            <v>BASE ELEVADORA BIDET INOBASE</v>
          </cell>
          <cell r="C7787">
            <v>21</v>
          </cell>
          <cell r="D7787">
            <v>55214.720000000001</v>
          </cell>
          <cell r="E7787">
            <v>45632</v>
          </cell>
        </row>
        <row r="7788">
          <cell r="A7788">
            <v>47381</v>
          </cell>
          <cell r="B7788" t="str">
            <v>TRANSICION BRONCE 3/8 ROSCA MACHO ACUABRONZ</v>
          </cell>
          <cell r="C7788">
            <v>21</v>
          </cell>
          <cell r="D7788">
            <v>14427.07</v>
          </cell>
          <cell r="E7788">
            <v>11923.198347107438</v>
          </cell>
        </row>
        <row r="7789">
          <cell r="A7789">
            <v>47382</v>
          </cell>
          <cell r="B7789" t="str">
            <v>TRANSICION BRONCE 1/2 ROSCA MACHO ACUABRONZ</v>
          </cell>
          <cell r="C7789">
            <v>21</v>
          </cell>
          <cell r="D7789">
            <v>18434.59</v>
          </cell>
          <cell r="E7789">
            <v>15235.198347107438</v>
          </cell>
        </row>
        <row r="7790">
          <cell r="A7790">
            <v>47478</v>
          </cell>
          <cell r="B7790" t="str">
            <v>TRANSICION BRONCE 3/4 ROSCA MACHO ACUABRONZ</v>
          </cell>
          <cell r="C7790">
            <v>21</v>
          </cell>
          <cell r="D7790">
            <v>22442.11</v>
          </cell>
          <cell r="E7790">
            <v>18547.198347107438</v>
          </cell>
        </row>
        <row r="7791">
          <cell r="A7791">
            <v>46858</v>
          </cell>
          <cell r="B7791" t="str">
            <v>DUCHA MANUAL BIDET BIDEMATIC</v>
          </cell>
          <cell r="C7791">
            <v>21</v>
          </cell>
          <cell r="D7791">
            <v>39745.96</v>
          </cell>
          <cell r="E7791">
            <v>32847.900826446283</v>
          </cell>
        </row>
        <row r="7792">
          <cell r="A7792">
            <v>47166</v>
          </cell>
          <cell r="B7792" t="str">
            <v>MESADA 120 X 60 SIN ZOCALO NEGRO BACHA ACERO</v>
          </cell>
          <cell r="C7792">
            <v>21</v>
          </cell>
          <cell r="D7792">
            <v>194013.41</v>
          </cell>
          <cell r="E7792">
            <v>160341.66115702479</v>
          </cell>
        </row>
        <row r="7793">
          <cell r="A7793">
            <v>47167</v>
          </cell>
          <cell r="B7793" t="str">
            <v>MESADA 140 X 60 SIN ZOC GRIS CLARO BACHA DE ACERO</v>
          </cell>
          <cell r="C7793">
            <v>21</v>
          </cell>
          <cell r="D7793">
            <v>211887.39</v>
          </cell>
          <cell r="E7793">
            <v>175113.54545454547</v>
          </cell>
        </row>
        <row r="7794">
          <cell r="A7794">
            <v>47168</v>
          </cell>
          <cell r="B7794" t="str">
            <v>MESADA 140 X 60 SIN ZOCALO NEGRO BACHA DE ACERO</v>
          </cell>
          <cell r="C7794">
            <v>21</v>
          </cell>
          <cell r="D7794">
            <v>211887.39</v>
          </cell>
          <cell r="E7794">
            <v>175113.54545454547</v>
          </cell>
        </row>
        <row r="7795">
          <cell r="A7795">
            <v>47169</v>
          </cell>
          <cell r="B7795" t="str">
            <v>MESADA 160 X 60 SIN ZOCALO GRIS CLARO BACHA ACERO</v>
          </cell>
          <cell r="C7795">
            <v>21</v>
          </cell>
          <cell r="D7795">
            <v>233024.92</v>
          </cell>
          <cell r="E7795">
            <v>192582.57851239672</v>
          </cell>
        </row>
        <row r="7796">
          <cell r="A7796">
            <v>47170</v>
          </cell>
          <cell r="B7796" t="str">
            <v>MESADA 160 X 60 SIN ZOCALO NEGRO BACHA DE ACERO</v>
          </cell>
          <cell r="C7796">
            <v>21</v>
          </cell>
          <cell r="D7796">
            <v>233024.92</v>
          </cell>
          <cell r="E7796">
            <v>192582.57851239672</v>
          </cell>
        </row>
        <row r="7797">
          <cell r="A7797">
            <v>47171</v>
          </cell>
          <cell r="B7797" t="str">
            <v>PILETA LAVADERO 61x48x27 P/ MUEBLE C/FREGA Y JABON</v>
          </cell>
          <cell r="C7797">
            <v>21</v>
          </cell>
          <cell r="D7797">
            <v>128377.65</v>
          </cell>
          <cell r="E7797">
            <v>106097.23140495867</v>
          </cell>
        </row>
        <row r="7798">
          <cell r="A7798">
            <v>47172</v>
          </cell>
          <cell r="B7798" t="str">
            <v>MUEBLE LAVADERO 60x50CM BLANCO PARA PILETA</v>
          </cell>
          <cell r="C7798">
            <v>21</v>
          </cell>
          <cell r="D7798">
            <v>103614.37</v>
          </cell>
          <cell r="E7798">
            <v>85631.710743801654</v>
          </cell>
        </row>
        <row r="7799">
          <cell r="A7799">
            <v>29260</v>
          </cell>
          <cell r="B7799" t="str">
            <v>FERRUM AVIGNON M 64C COLG IZQ X6IEB</v>
          </cell>
          <cell r="C7799">
            <v>21</v>
          </cell>
          <cell r="D7799">
            <v>556819.32999999996</v>
          </cell>
          <cell r="E7799">
            <v>460181.26446280989</v>
          </cell>
        </row>
        <row r="7800">
          <cell r="A7800">
            <v>30713</v>
          </cell>
          <cell r="B7800" t="str">
            <v>FERRUM INODORO PARA CHICOS ICHB PARA NIÑOS</v>
          </cell>
          <cell r="C7800">
            <v>21</v>
          </cell>
          <cell r="D7800">
            <v>187912.65</v>
          </cell>
          <cell r="E7800">
            <v>155299.71074380164</v>
          </cell>
        </row>
        <row r="7801">
          <cell r="A7801">
            <v>30722</v>
          </cell>
          <cell r="B7801" t="str">
            <v>FERRUM PILETA SIN FREAGDERO 60X48 PLHB</v>
          </cell>
          <cell r="C7801">
            <v>21</v>
          </cell>
          <cell r="D7801">
            <v>224098.96</v>
          </cell>
          <cell r="E7801">
            <v>185205.7520661157</v>
          </cell>
        </row>
        <row r="7802">
          <cell r="A7802">
            <v>30723</v>
          </cell>
          <cell r="B7802" t="str">
            <v>FERRUM PILETA CH CONFREAGDERO PARA COLGAR PLKB</v>
          </cell>
          <cell r="C7802">
            <v>21</v>
          </cell>
          <cell r="D7802">
            <v>125338.25</v>
          </cell>
          <cell r="E7802">
            <v>103585.3305785124</v>
          </cell>
        </row>
        <row r="7803">
          <cell r="A7803">
            <v>30749</v>
          </cell>
          <cell r="B7803" t="str">
            <v>FERRUM DEPOSITO GENERICO DE COLGAR DESCARGA DUAL DWPXFB</v>
          </cell>
          <cell r="C7803">
            <v>21</v>
          </cell>
          <cell r="D7803">
            <v>240367.69</v>
          </cell>
          <cell r="E7803">
            <v>198650.98347107437</v>
          </cell>
        </row>
        <row r="7804">
          <cell r="A7804">
            <v>32127</v>
          </cell>
          <cell r="B7804" t="str">
            <v>FERRUM DEPOSITO MAYO DE APOYAR SIMPLE DESCARGA DFLXFB</v>
          </cell>
          <cell r="C7804">
            <v>21</v>
          </cell>
          <cell r="D7804">
            <v>110066.8</v>
          </cell>
          <cell r="E7804">
            <v>90964.297520661159</v>
          </cell>
        </row>
        <row r="7805">
          <cell r="A7805">
            <v>32134</v>
          </cell>
          <cell r="B7805" t="str">
            <v>FERRUM DEPOSITO MAYO DE COLGAR SIMPLE DESCARGA DFCXFB</v>
          </cell>
          <cell r="C7805">
            <v>21</v>
          </cell>
          <cell r="D7805">
            <v>109536.43</v>
          </cell>
          <cell r="E7805">
            <v>90525.975206611562</v>
          </cell>
        </row>
        <row r="7806">
          <cell r="A7806">
            <v>35282</v>
          </cell>
          <cell r="B7806" t="str">
            <v>FERRUM ANDINA DEPOSITO MOCHILA GENERICO COLGAR DPCXFB 9 Lts - ANDINA</v>
          </cell>
          <cell r="C7806">
            <v>21</v>
          </cell>
          <cell r="D7806">
            <v>112814.71</v>
          </cell>
          <cell r="E7806">
            <v>93235.297520661159</v>
          </cell>
        </row>
        <row r="7807">
          <cell r="A7807">
            <v>38052</v>
          </cell>
          <cell r="B7807" t="str">
            <v>FERRUM ANDINA DEPOSITO MOCHILA DE APOYAR DESCARGA DUAL 4.5L - ANDINA</v>
          </cell>
          <cell r="C7807">
            <v>21</v>
          </cell>
          <cell r="D7807">
            <v>98493.64</v>
          </cell>
          <cell r="E7807">
            <v>81399.702479338841</v>
          </cell>
        </row>
        <row r="7808">
          <cell r="A7808">
            <v>46539</v>
          </cell>
          <cell r="B7808" t="str">
            <v>FERRUM ANDINA DEPOSITO MOCHILA DE APOYAR DESCARGA DUAL 6LT - ANDINA</v>
          </cell>
          <cell r="C7808">
            <v>21</v>
          </cell>
          <cell r="D7808">
            <v>177872.09</v>
          </cell>
          <cell r="E7808">
            <v>147001.72727272726</v>
          </cell>
        </row>
        <row r="7809">
          <cell r="A7809">
            <v>1034</v>
          </cell>
          <cell r="B7809" t="str">
            <v>FERRUM ANDINA INODORO CORTO IFAB / IFAMB</v>
          </cell>
          <cell r="C7809">
            <v>21</v>
          </cell>
          <cell r="D7809">
            <v>104763.99</v>
          </cell>
          <cell r="E7809">
            <v>86581.809917355378</v>
          </cell>
        </row>
        <row r="7810">
          <cell r="A7810">
            <v>1035</v>
          </cell>
          <cell r="B7810" t="str">
            <v>FERRUM ANDINA LAVADERO 3 AGUJEROS LEA3B</v>
          </cell>
          <cell r="C7810">
            <v>21</v>
          </cell>
          <cell r="D7810">
            <v>59929.97</v>
          </cell>
          <cell r="E7810">
            <v>49528.900826446283</v>
          </cell>
        </row>
        <row r="7811">
          <cell r="A7811">
            <v>1036</v>
          </cell>
          <cell r="B7811" t="str">
            <v>FERRUM ANDINA COLUMNA CTFB</v>
          </cell>
          <cell r="C7811">
            <v>21</v>
          </cell>
          <cell r="D7811">
            <v>43436.18</v>
          </cell>
          <cell r="E7811">
            <v>35897.669421487604</v>
          </cell>
        </row>
        <row r="7812">
          <cell r="A7812">
            <v>1037</v>
          </cell>
          <cell r="B7812" t="str">
            <v>FERRUM ANDINA BIDET 3 AG BEA3B</v>
          </cell>
          <cell r="C7812">
            <v>21</v>
          </cell>
          <cell r="D7812">
            <v>103067.76</v>
          </cell>
          <cell r="E7812">
            <v>85179.966942148763</v>
          </cell>
        </row>
        <row r="7813">
          <cell r="A7813">
            <v>17466</v>
          </cell>
          <cell r="B7813" t="str">
            <v>FERRUM ANDINA BIDET 1 AG BEA1B</v>
          </cell>
          <cell r="C7813">
            <v>21</v>
          </cell>
          <cell r="D7813">
            <v>103067.76</v>
          </cell>
          <cell r="E7813">
            <v>85179.966942148763</v>
          </cell>
        </row>
        <row r="7814">
          <cell r="A7814">
            <v>18037</v>
          </cell>
          <cell r="B7814" t="str">
            <v>FERRUM ANDINA LAVADERO 1 AGUJERO LEA1B</v>
          </cell>
          <cell r="C7814">
            <v>21</v>
          </cell>
          <cell r="D7814">
            <v>59929.97</v>
          </cell>
          <cell r="E7814">
            <v>49528.900826446283</v>
          </cell>
        </row>
        <row r="7815">
          <cell r="A7815">
            <v>30558</v>
          </cell>
          <cell r="B7815" t="str">
            <v>FERRUM ANDINA LAVADERO 3 AGUJEROS LEA3D</v>
          </cell>
          <cell r="C7815">
            <v>21</v>
          </cell>
          <cell r="D7815">
            <v>67455.81</v>
          </cell>
          <cell r="E7815">
            <v>55748.603305785124</v>
          </cell>
        </row>
        <row r="7816">
          <cell r="A7816">
            <v>35957</v>
          </cell>
          <cell r="B7816" t="str">
            <v>FERRUM ANDINA INODORO LARGO 4,5 LT IALQB</v>
          </cell>
          <cell r="C7816">
            <v>21</v>
          </cell>
          <cell r="D7816">
            <v>117416.69</v>
          </cell>
          <cell r="E7816">
            <v>97038.586776859505</v>
          </cell>
        </row>
        <row r="7817">
          <cell r="A7817">
            <v>44513</v>
          </cell>
          <cell r="B7817" t="str">
            <v>FERRUM ANDINA DEPOSITO DESCARGA SIMPLE 6L GENERICO COLGAR</v>
          </cell>
          <cell r="C7817">
            <v>21</v>
          </cell>
          <cell r="D7817">
            <v>81694.81</v>
          </cell>
          <cell r="E7817">
            <v>67516.371900826445</v>
          </cell>
        </row>
        <row r="7818">
          <cell r="A7818">
            <v>35179</v>
          </cell>
          <cell r="B7818" t="str">
            <v>FERRUM ARMONICA BACHA CIRCULAR 33CM SOBRE MESADA L11SFB</v>
          </cell>
          <cell r="C7818">
            <v>21</v>
          </cell>
          <cell r="D7818">
            <v>75961.710000000006</v>
          </cell>
          <cell r="E7818">
            <v>62778.272727272735</v>
          </cell>
        </row>
        <row r="7819">
          <cell r="A7819">
            <v>30564</v>
          </cell>
          <cell r="B7819" t="str">
            <v>FERRUM ATUEL BIDET 1 AGUJERO BFR1B***</v>
          </cell>
          <cell r="C7819">
            <v>21</v>
          </cell>
          <cell r="D7819">
            <v>179176.85</v>
          </cell>
          <cell r="E7819">
            <v>148080.04132231406</v>
          </cell>
        </row>
        <row r="7820">
          <cell r="A7820">
            <v>30572</v>
          </cell>
          <cell r="B7820" t="str">
            <v>FERRUM ATUEL DEPOSITO DUAL 6 Lts DWA6FB</v>
          </cell>
          <cell r="C7820">
            <v>21</v>
          </cell>
          <cell r="D7820">
            <v>104195.27</v>
          </cell>
          <cell r="E7820">
            <v>86111.793388429753</v>
          </cell>
        </row>
        <row r="7821">
          <cell r="A7821">
            <v>30576</v>
          </cell>
          <cell r="B7821" t="str">
            <v>FERRUM ATUEL INODORO LARGO IFLMB***</v>
          </cell>
          <cell r="C7821">
            <v>21</v>
          </cell>
          <cell r="D7821">
            <v>384859.45</v>
          </cell>
          <cell r="E7821">
            <v>318065.66115702479</v>
          </cell>
        </row>
        <row r="7822">
          <cell r="A7822">
            <v>30578</v>
          </cell>
          <cell r="B7822" t="str">
            <v>FERRUM ATUEL LAVADERO 1 AG LOF1B***</v>
          </cell>
          <cell r="C7822">
            <v>21</v>
          </cell>
          <cell r="D7822">
            <v>218497.02</v>
          </cell>
          <cell r="E7822">
            <v>180576.04958677685</v>
          </cell>
        </row>
        <row r="7823">
          <cell r="A7823">
            <v>30580</v>
          </cell>
          <cell r="B7823" t="str">
            <v>FERRUM ATUEL LAVADERO 3 AG LOF3B***</v>
          </cell>
          <cell r="C7823">
            <v>21</v>
          </cell>
          <cell r="D7823">
            <v>218497.02</v>
          </cell>
          <cell r="E7823">
            <v>180576.04958677685</v>
          </cell>
        </row>
        <row r="7824">
          <cell r="A7824">
            <v>36805</v>
          </cell>
          <cell r="B7824" t="str">
            <v>DEPOSITO EMBUTIR FERRUM EXTRACHATO-GENERICO BLANCO</v>
          </cell>
          <cell r="C7824">
            <v>21</v>
          </cell>
          <cell r="D7824">
            <v>402574.45</v>
          </cell>
          <cell r="E7824">
            <v>332706.15702479339</v>
          </cell>
        </row>
        <row r="7825">
          <cell r="A7825">
            <v>30620</v>
          </cell>
          <cell r="B7825" t="str">
            <v>FERRUM AVIGNON LAVADERO65CM 1A L6I1JB</v>
          </cell>
          <cell r="C7825">
            <v>21</v>
          </cell>
          <cell r="D7825">
            <v>365777.81</v>
          </cell>
          <cell r="E7825">
            <v>302295.71074380167</v>
          </cell>
        </row>
        <row r="7826">
          <cell r="A7826">
            <v>14848</v>
          </cell>
          <cell r="B7826" t="str">
            <v>FERRUM BARI INODORO CORTO 6 Lts IKCMB</v>
          </cell>
          <cell r="C7826">
            <v>21</v>
          </cell>
          <cell r="D7826">
            <v>164909.82999999999</v>
          </cell>
          <cell r="E7826">
            <v>136289.11570247932</v>
          </cell>
        </row>
        <row r="7827">
          <cell r="A7827">
            <v>14849</v>
          </cell>
          <cell r="B7827" t="str">
            <v>FERRUM BARI BIDET 3 AG BKM3B</v>
          </cell>
          <cell r="C7827">
            <v>21</v>
          </cell>
          <cell r="D7827">
            <v>131128.28</v>
          </cell>
          <cell r="E7827">
            <v>108370.47933884298</v>
          </cell>
        </row>
        <row r="7828">
          <cell r="A7828">
            <v>14862</v>
          </cell>
          <cell r="B7828" t="str">
            <v>FERRUM BARI INODORO LARGO M IKLMB</v>
          </cell>
          <cell r="C7828">
            <v>21</v>
          </cell>
          <cell r="D7828">
            <v>178225.75</v>
          </cell>
          <cell r="E7828">
            <v>147294.00826446281</v>
          </cell>
        </row>
        <row r="7829">
          <cell r="A7829">
            <v>15182</v>
          </cell>
          <cell r="B7829" t="str">
            <v>FERRUM BARI LAVADERO 3 AGUJEROS LKM3B</v>
          </cell>
          <cell r="C7829">
            <v>21</v>
          </cell>
          <cell r="D7829">
            <v>86216.88</v>
          </cell>
          <cell r="E7829">
            <v>71253.619834710757</v>
          </cell>
        </row>
        <row r="7830">
          <cell r="A7830">
            <v>15186</v>
          </cell>
          <cell r="B7830" t="str">
            <v>FERRUM BARI COLUMNA CKCB</v>
          </cell>
          <cell r="C7830">
            <v>21</v>
          </cell>
          <cell r="D7830">
            <v>66929.009999999995</v>
          </cell>
          <cell r="E7830">
            <v>55313.231404958678</v>
          </cell>
        </row>
        <row r="7831">
          <cell r="A7831">
            <v>17376</v>
          </cell>
          <cell r="B7831" t="str">
            <v>FERRUM BARI BIDET 1 AG BKM1B</v>
          </cell>
          <cell r="C7831">
            <v>21</v>
          </cell>
          <cell r="D7831">
            <v>131128.28</v>
          </cell>
          <cell r="E7831">
            <v>108370.47933884298</v>
          </cell>
        </row>
        <row r="7832">
          <cell r="A7832">
            <v>27029</v>
          </cell>
          <cell r="B7832" t="str">
            <v>FERRUM BARI BIDET DE COLGAR 1 AGUJERO BKP1JB</v>
          </cell>
          <cell r="C7832">
            <v>21</v>
          </cell>
          <cell r="D7832">
            <v>408586.5</v>
          </cell>
          <cell r="E7832">
            <v>337674.79338842974</v>
          </cell>
        </row>
        <row r="7833">
          <cell r="A7833">
            <v>27030</v>
          </cell>
          <cell r="B7833" t="str">
            <v>FERRUM BARI DEPOSITO DESCARGA DUAL 6 Lts DKW6FB</v>
          </cell>
          <cell r="C7833">
            <v>21</v>
          </cell>
          <cell r="D7833">
            <v>151977.44</v>
          </cell>
          <cell r="E7833">
            <v>125601.19008264464</v>
          </cell>
        </row>
        <row r="7834">
          <cell r="A7834">
            <v>27031</v>
          </cell>
          <cell r="B7834" t="str">
            <v>FERRUM BARI INODORO DE COLGAR IKPJB</v>
          </cell>
          <cell r="C7834">
            <v>21</v>
          </cell>
          <cell r="D7834">
            <v>405488.1</v>
          </cell>
          <cell r="E7834">
            <v>335114.13223140495</v>
          </cell>
        </row>
        <row r="7835">
          <cell r="A7835">
            <v>30587</v>
          </cell>
          <cell r="B7835" t="str">
            <v>FERRUM BARI LAVADERO 1 AGUJERO LKM1B</v>
          </cell>
          <cell r="C7835">
            <v>21</v>
          </cell>
          <cell r="D7835">
            <v>86216.88</v>
          </cell>
          <cell r="E7835">
            <v>71253.619834710757</v>
          </cell>
        </row>
        <row r="7836">
          <cell r="A7836">
            <v>47006</v>
          </cell>
          <cell r="B7836" t="str">
            <v>FERRUM BARI - ESPACIO INODORO LARGO 6LTS</v>
          </cell>
          <cell r="C7836">
            <v>21</v>
          </cell>
          <cell r="D7836">
            <v>356235.18</v>
          </cell>
          <cell r="E7836">
            <v>294409.23966942151</v>
          </cell>
        </row>
        <row r="7837">
          <cell r="A7837">
            <v>47790</v>
          </cell>
          <cell r="B7837" t="str">
            <v>FERRUM BARI - ESPACIO BIDET 3 AGUJERO BEK3M-B</v>
          </cell>
          <cell r="C7837" t="e">
            <v>#N/A</v>
          </cell>
          <cell r="D7837" t="e">
            <v>#N/A</v>
          </cell>
          <cell r="E7837" t="e">
            <v>#N/A</v>
          </cell>
        </row>
        <row r="7838">
          <cell r="A7838">
            <v>30831</v>
          </cell>
          <cell r="B7838" t="str">
            <v>FERRUM CITERA BACHA LWZFR***</v>
          </cell>
          <cell r="C7838">
            <v>21</v>
          </cell>
          <cell r="D7838">
            <v>368355.41</v>
          </cell>
          <cell r="E7838">
            <v>304425.95867768594</v>
          </cell>
        </row>
        <row r="7839">
          <cell r="A7839">
            <v>27074</v>
          </cell>
          <cell r="B7839" t="str">
            <v>FERRUM ESPACIO INODORO ESPACIO IETMJB</v>
          </cell>
          <cell r="C7839">
            <v>21</v>
          </cell>
          <cell r="D7839">
            <v>281648.2</v>
          </cell>
          <cell r="E7839">
            <v>232767.10743801654</v>
          </cell>
        </row>
        <row r="7840">
          <cell r="A7840">
            <v>27116</v>
          </cell>
          <cell r="B7840" t="str">
            <v>FERRUM ESPACIO LAVADEROESPACIO 1 AGUJERO LET1FB</v>
          </cell>
          <cell r="C7840">
            <v>21</v>
          </cell>
          <cell r="D7840">
            <v>423849.89</v>
          </cell>
          <cell r="E7840">
            <v>350289.1652892562</v>
          </cell>
        </row>
        <row r="7841">
          <cell r="A7841">
            <v>27117</v>
          </cell>
          <cell r="B7841" t="str">
            <v>FERRUM ESPACIO DEPOSITO MOCHILA ESPACIO COLGAR DTE6FB</v>
          </cell>
          <cell r="C7841">
            <v>21</v>
          </cell>
          <cell r="D7841">
            <v>267904.73</v>
          </cell>
          <cell r="E7841">
            <v>221408.86776859502</v>
          </cell>
        </row>
        <row r="7842">
          <cell r="A7842">
            <v>30759</v>
          </cell>
          <cell r="B7842" t="str">
            <v>FERRUM MARINA DEPOSITO DESCARGA DUAL 6 Lts DHW6FB</v>
          </cell>
          <cell r="C7842">
            <v>21</v>
          </cell>
          <cell r="D7842">
            <v>645779.79</v>
          </cell>
          <cell r="E7842">
            <v>533702.30578512396</v>
          </cell>
        </row>
        <row r="7843">
          <cell r="A7843">
            <v>30762</v>
          </cell>
          <cell r="B7843" t="str">
            <v>FERRUM MARINA INODORO CORTO IHCMJB</v>
          </cell>
          <cell r="C7843">
            <v>21</v>
          </cell>
          <cell r="D7843">
            <v>728714.08</v>
          </cell>
          <cell r="E7843">
            <v>602243.04132231406</v>
          </cell>
        </row>
        <row r="7844">
          <cell r="A7844">
            <v>30767</v>
          </cell>
          <cell r="B7844" t="str">
            <v>FERRUM MARINA INODORO LARGO 6 Lts IHLMJB</v>
          </cell>
          <cell r="C7844">
            <v>21</v>
          </cell>
          <cell r="D7844">
            <v>728714.08</v>
          </cell>
          <cell r="E7844">
            <v>602243.04132231406</v>
          </cell>
        </row>
        <row r="7845">
          <cell r="A7845">
            <v>30774</v>
          </cell>
          <cell r="B7845" t="str">
            <v>FERRUM MARINA LAVADERO 3 AGUJEROS 65CM LH63JB</v>
          </cell>
          <cell r="C7845">
            <v>21</v>
          </cell>
          <cell r="D7845">
            <v>483822.59</v>
          </cell>
          <cell r="E7845">
            <v>399853.38016528927</v>
          </cell>
        </row>
        <row r="7846">
          <cell r="A7846">
            <v>43018</v>
          </cell>
          <cell r="B7846" t="str">
            <v>FERRUM MARINA BIDET 1 AGUJ S/ANILLO REG. BHM1JB</v>
          </cell>
          <cell r="C7846">
            <v>21</v>
          </cell>
          <cell r="D7846">
            <v>632729.56999999995</v>
          </cell>
          <cell r="E7846">
            <v>522917</v>
          </cell>
        </row>
        <row r="7847">
          <cell r="A7847">
            <v>43019</v>
          </cell>
          <cell r="B7847" t="str">
            <v>FERRUM MARINA BIDET 3 AGUJ S/ ANILLO REG. BHM3JB</v>
          </cell>
          <cell r="C7847">
            <v>21</v>
          </cell>
          <cell r="D7847">
            <v>632729.56999999995</v>
          </cell>
          <cell r="E7847">
            <v>522917</v>
          </cell>
        </row>
        <row r="7848">
          <cell r="A7848">
            <v>32126</v>
          </cell>
          <cell r="B7848" t="str">
            <v>FERRUM MAYO INODORO LARGO IMLB</v>
          </cell>
          <cell r="C7848">
            <v>21</v>
          </cell>
          <cell r="D7848">
            <v>164383.14000000001</v>
          </cell>
          <cell r="E7848">
            <v>135853.83471074383</v>
          </cell>
        </row>
        <row r="7849">
          <cell r="A7849">
            <v>32132</v>
          </cell>
          <cell r="B7849" t="str">
            <v>FERRUM MAYO BIDET 1 AGUJERO BMF1B****NO VIENE MAS</v>
          </cell>
          <cell r="C7849">
            <v>21</v>
          </cell>
          <cell r="D7849">
            <v>194150.18</v>
          </cell>
          <cell r="E7849">
            <v>160454.69421487604</v>
          </cell>
        </row>
        <row r="7850">
          <cell r="A7850">
            <v>32133</v>
          </cell>
          <cell r="B7850" t="str">
            <v>FERRUM MAYO INODORO CORTO IMFB</v>
          </cell>
          <cell r="C7850">
            <v>21</v>
          </cell>
          <cell r="D7850">
            <v>133346.42000000001</v>
          </cell>
          <cell r="E7850">
            <v>110203.65289256199</v>
          </cell>
        </row>
        <row r="7851">
          <cell r="A7851">
            <v>30820</v>
          </cell>
          <cell r="B7851" t="str">
            <v>FERRUM PERSIS BACHA LWPFAM</v>
          </cell>
          <cell r="C7851">
            <v>21</v>
          </cell>
          <cell r="D7851">
            <v>323747.3</v>
          </cell>
          <cell r="E7851">
            <v>267559.75206611567</v>
          </cell>
        </row>
        <row r="7852">
          <cell r="A7852">
            <v>30823</v>
          </cell>
          <cell r="B7852" t="str">
            <v>FERRUM PERSIS BACHA LWPFGR</v>
          </cell>
          <cell r="C7852">
            <v>21</v>
          </cell>
          <cell r="D7852">
            <v>323747.3</v>
          </cell>
          <cell r="E7852">
            <v>267559.75206611567</v>
          </cell>
        </row>
        <row r="7853">
          <cell r="A7853">
            <v>33122</v>
          </cell>
          <cell r="B7853" t="str">
            <v>FERRUM PERSIS BACHA CHICA L17KFN</v>
          </cell>
          <cell r="C7853">
            <v>21</v>
          </cell>
          <cell r="D7853">
            <v>156251.34</v>
          </cell>
          <cell r="E7853">
            <v>129133.33884297521</v>
          </cell>
        </row>
        <row r="7854">
          <cell r="A7854">
            <v>33124</v>
          </cell>
          <cell r="B7854" t="str">
            <v>FERRUM PERSIS BACHA CHICA L17KFT***</v>
          </cell>
          <cell r="C7854">
            <v>21</v>
          </cell>
          <cell r="D7854">
            <v>150241.68</v>
          </cell>
          <cell r="E7854">
            <v>124166.67768595042</v>
          </cell>
        </row>
        <row r="7855">
          <cell r="A7855">
            <v>46535</v>
          </cell>
          <cell r="B7855" t="str">
            <v>KIT BACHA CON MUEBLE DE COLGAR 37X35 - PERSIS</v>
          </cell>
          <cell r="C7855">
            <v>21</v>
          </cell>
          <cell r="D7855">
            <v>275614.34999999998</v>
          </cell>
          <cell r="E7855">
            <v>227780.45454545453</v>
          </cell>
        </row>
        <row r="7856">
          <cell r="A7856">
            <v>28076</v>
          </cell>
          <cell r="B7856" t="str">
            <v>FERRUM SYMI LAVADERO SYMI 3 AGUJERO S/R LJS3FB</v>
          </cell>
          <cell r="C7856">
            <v>21</v>
          </cell>
          <cell r="D7856">
            <v>106542.85</v>
          </cell>
          <cell r="E7856">
            <v>88051.942148760339</v>
          </cell>
        </row>
        <row r="7857">
          <cell r="A7857">
            <v>30664</v>
          </cell>
          <cell r="B7857" t="str">
            <v>FERRUM SYMI LAVADERO SYMI 1 AGUJERO S/R LJS1FB</v>
          </cell>
          <cell r="C7857">
            <v>21</v>
          </cell>
          <cell r="D7857">
            <v>256928.25</v>
          </cell>
          <cell r="E7857">
            <v>212337.39669421487</v>
          </cell>
        </row>
        <row r="7858">
          <cell r="A7858">
            <v>30641</v>
          </cell>
          <cell r="B7858" t="str">
            <v>FERRUM TORI LAVADEROP/TOILETTE L15KFB</v>
          </cell>
          <cell r="C7858">
            <v>21</v>
          </cell>
          <cell r="D7858">
            <v>448952.34</v>
          </cell>
          <cell r="E7858">
            <v>371034.99173553725</v>
          </cell>
        </row>
        <row r="7859">
          <cell r="A7859">
            <v>30697</v>
          </cell>
          <cell r="B7859" t="str">
            <v>FERRUM TORI BACHA CUADRA 40CM L025KB</v>
          </cell>
          <cell r="C7859">
            <v>21</v>
          </cell>
          <cell r="D7859">
            <v>206088.18</v>
          </cell>
          <cell r="E7859">
            <v>170320.80991735536</v>
          </cell>
        </row>
        <row r="7860">
          <cell r="A7860">
            <v>30705</v>
          </cell>
          <cell r="B7860" t="str">
            <v>FERRUM TORI BACHA CUADRA AMP 43 3 AG L250KB</v>
          </cell>
          <cell r="C7860">
            <v>21</v>
          </cell>
          <cell r="D7860">
            <v>207529</v>
          </cell>
          <cell r="E7860">
            <v>171511.57024793388</v>
          </cell>
        </row>
        <row r="7861">
          <cell r="A7861">
            <v>32481</v>
          </cell>
          <cell r="B7861" t="str">
            <v>FERRUM TORI LAVADEROTOILETTE GRANDE 1 AGUJERO LK302B</v>
          </cell>
          <cell r="C7861">
            <v>21</v>
          </cell>
          <cell r="D7861">
            <v>101576.33</v>
          </cell>
          <cell r="E7861">
            <v>83947.380165289258</v>
          </cell>
        </row>
        <row r="7862">
          <cell r="A7862">
            <v>33184</v>
          </cell>
          <cell r="B7862" t="str">
            <v>FERRUM TRAFUL PILETA LAVADERO POLIPROPILENO 15L LP015B</v>
          </cell>
          <cell r="C7862">
            <v>21</v>
          </cell>
          <cell r="D7862">
            <v>36464.620000000003</v>
          </cell>
          <cell r="E7862">
            <v>30136.049586776862</v>
          </cell>
        </row>
        <row r="7863">
          <cell r="A7863">
            <v>33185</v>
          </cell>
          <cell r="B7863" t="str">
            <v>FERRUM TRAFUL PILETA LAVADERO POLIPROPILENO 20L LP020B</v>
          </cell>
          <cell r="C7863">
            <v>21</v>
          </cell>
          <cell r="D7863">
            <v>44540.11</v>
          </cell>
          <cell r="E7863">
            <v>36810.008264462813</v>
          </cell>
        </row>
        <row r="7864">
          <cell r="A7864">
            <v>33186</v>
          </cell>
          <cell r="B7864" t="str">
            <v>FERRUM TRAFUL PILETA LAVADERO POLIPROPILENO 24L LP024B</v>
          </cell>
          <cell r="C7864">
            <v>21</v>
          </cell>
          <cell r="D7864">
            <v>59860.59</v>
          </cell>
          <cell r="E7864">
            <v>49471.561983471074</v>
          </cell>
        </row>
        <row r="7865">
          <cell r="A7865">
            <v>33187</v>
          </cell>
          <cell r="B7865" t="str">
            <v>FERRUM TRAFUL PILETA LAVADERO POLIPROPILENO 36X36 3L LP030</v>
          </cell>
          <cell r="C7865">
            <v>21</v>
          </cell>
          <cell r="D7865">
            <v>44893.32</v>
          </cell>
          <cell r="E7865">
            <v>37101.917355371901</v>
          </cell>
        </row>
        <row r="7866">
          <cell r="A7866">
            <v>33188</v>
          </cell>
          <cell r="B7866" t="str">
            <v>FERRUM TRAFUL PILETA LAVADERO POLIPROPILENO 36X28 4L LP040</v>
          </cell>
          <cell r="C7866">
            <v>21</v>
          </cell>
          <cell r="D7866">
            <v>36858.870000000003</v>
          </cell>
          <cell r="E7866">
            <v>30461.876033057855</v>
          </cell>
        </row>
        <row r="7867">
          <cell r="A7867">
            <v>33189</v>
          </cell>
          <cell r="B7867" t="str">
            <v>FERRUM TRAFUL PILETA LAVADERO POLIPROPILENO 50X40 9L LP050</v>
          </cell>
          <cell r="C7867">
            <v>21</v>
          </cell>
          <cell r="D7867">
            <v>87508.36</v>
          </cell>
          <cell r="E7867">
            <v>72320.958677685951</v>
          </cell>
        </row>
        <row r="7868">
          <cell r="A7868">
            <v>30613</v>
          </cell>
          <cell r="B7868" t="str">
            <v>FERRUM TRENTO BIDET 1 AGUJERO BEL1JB</v>
          </cell>
          <cell r="C7868">
            <v>21</v>
          </cell>
          <cell r="D7868">
            <v>559784.71</v>
          </cell>
          <cell r="E7868">
            <v>462631.99173553719</v>
          </cell>
        </row>
        <row r="7869">
          <cell r="A7869">
            <v>30614</v>
          </cell>
          <cell r="B7869" t="str">
            <v>FERRUM TRENTO BIDET 3 AGUJERO BEL3JB</v>
          </cell>
          <cell r="C7869">
            <v>21</v>
          </cell>
          <cell r="D7869">
            <v>559784.71</v>
          </cell>
          <cell r="E7869">
            <v>462631.99173553719</v>
          </cell>
        </row>
        <row r="7870">
          <cell r="A7870">
            <v>30615</v>
          </cell>
          <cell r="B7870" t="str">
            <v>FERRUM TRENTO DEPOSITO DESCARGA DUAL 6 Lts DE W6FB</v>
          </cell>
          <cell r="C7870">
            <v>21</v>
          </cell>
          <cell r="D7870">
            <v>482388.54</v>
          </cell>
          <cell r="E7870">
            <v>398668.21487603307</v>
          </cell>
        </row>
        <row r="7871">
          <cell r="A7871">
            <v>30617</v>
          </cell>
          <cell r="B7871" t="str">
            <v>FERRUM TRENTO INODORO LARGO 6 Lts IELMJB</v>
          </cell>
          <cell r="C7871">
            <v>21</v>
          </cell>
          <cell r="D7871">
            <v>687772.8</v>
          </cell>
          <cell r="E7871">
            <v>568407.27272727282</v>
          </cell>
        </row>
        <row r="7872">
          <cell r="A7872">
            <v>28781</v>
          </cell>
          <cell r="B7872" t="str">
            <v>FERRUM VARESE BIDET 1 AGUJERO BJA1JB</v>
          </cell>
          <cell r="C7872">
            <v>21</v>
          </cell>
          <cell r="D7872">
            <v>324621.31</v>
          </cell>
          <cell r="E7872">
            <v>268282.07438016532</v>
          </cell>
        </row>
        <row r="7873">
          <cell r="A7873">
            <v>28782</v>
          </cell>
          <cell r="B7873" t="str">
            <v>FERRUM VARESE BIDET 3 AGUJEROS BJA3JB</v>
          </cell>
          <cell r="C7873">
            <v>21</v>
          </cell>
          <cell r="D7873">
            <v>394183.02</v>
          </cell>
          <cell r="E7873">
            <v>325771.09090909094</v>
          </cell>
        </row>
        <row r="7874">
          <cell r="A7874">
            <v>30783</v>
          </cell>
          <cell r="B7874" t="str">
            <v>FERRUM VARESE DEPOSITO DESCARGA DUAL 6L DJW6FB</v>
          </cell>
          <cell r="C7874">
            <v>21</v>
          </cell>
          <cell r="D7874">
            <v>277691.15000000002</v>
          </cell>
          <cell r="E7874">
            <v>229496.81818181821</v>
          </cell>
        </row>
        <row r="7875">
          <cell r="A7875">
            <v>33175</v>
          </cell>
          <cell r="B7875" t="str">
            <v>FERRUM VARESE INODORO CORTO IJCMJB</v>
          </cell>
          <cell r="C7875">
            <v>21</v>
          </cell>
          <cell r="D7875">
            <v>442823.06</v>
          </cell>
          <cell r="E7875">
            <v>365969.47107438016</v>
          </cell>
        </row>
        <row r="7876">
          <cell r="A7876">
            <v>33176</v>
          </cell>
          <cell r="B7876" t="str">
            <v>FERRUM VARESE INODORO LARGO IJLMJB</v>
          </cell>
          <cell r="C7876">
            <v>21</v>
          </cell>
          <cell r="D7876">
            <v>442823.06</v>
          </cell>
          <cell r="E7876">
            <v>365969.47107438016</v>
          </cell>
        </row>
        <row r="7877">
          <cell r="A7877">
            <v>30560</v>
          </cell>
          <cell r="B7877" t="str">
            <v>FERRUM VENECIA LAVADERO 48CM 1AGUJERO L4V1JB</v>
          </cell>
          <cell r="C7877">
            <v>21</v>
          </cell>
          <cell r="D7877">
            <v>67494.600000000006</v>
          </cell>
          <cell r="E7877">
            <v>55780.661157024799</v>
          </cell>
        </row>
        <row r="7878">
          <cell r="A7878">
            <v>30561</v>
          </cell>
          <cell r="B7878" t="str">
            <v>FERRUM VENECIA LAVADERO 48CM 3A L4V3JB</v>
          </cell>
          <cell r="C7878">
            <v>21</v>
          </cell>
          <cell r="D7878">
            <v>67494.600000000006</v>
          </cell>
          <cell r="E7878">
            <v>55780.661157024799</v>
          </cell>
        </row>
        <row r="7879">
          <cell r="A7879">
            <v>30562</v>
          </cell>
          <cell r="B7879" t="str">
            <v>FERRUM VENECIA LAVADERO 64CM 1A L6V1JB</v>
          </cell>
          <cell r="C7879">
            <v>21</v>
          </cell>
          <cell r="D7879">
            <v>86216.639999999999</v>
          </cell>
          <cell r="E7879">
            <v>71253.421487603307</v>
          </cell>
        </row>
        <row r="7880">
          <cell r="A7880">
            <v>30563</v>
          </cell>
          <cell r="B7880" t="str">
            <v>FERRUM VENECIA LAVADERO 64CM 3A L6V3JB</v>
          </cell>
          <cell r="C7880">
            <v>21</v>
          </cell>
          <cell r="D7880">
            <v>86216.639999999999</v>
          </cell>
          <cell r="E7880">
            <v>71253.421487603307</v>
          </cell>
        </row>
        <row r="7881">
          <cell r="A7881">
            <v>28105</v>
          </cell>
          <cell r="B7881" t="str">
            <v>FERRUM VENETO BIDET 3 AG BTA3JB</v>
          </cell>
          <cell r="C7881">
            <v>21</v>
          </cell>
          <cell r="D7881">
            <v>243327.25</v>
          </cell>
          <cell r="E7881">
            <v>201096.90082644628</v>
          </cell>
        </row>
        <row r="7882">
          <cell r="A7882">
            <v>28106</v>
          </cell>
          <cell r="B7882" t="str">
            <v>FERRUM VENETO DEPOSITO DUAL 6L DTW6FB</v>
          </cell>
          <cell r="C7882">
            <v>21</v>
          </cell>
          <cell r="D7882">
            <v>257662.48</v>
          </cell>
          <cell r="E7882">
            <v>212944.19834710745</v>
          </cell>
        </row>
        <row r="7883">
          <cell r="A7883">
            <v>30588</v>
          </cell>
          <cell r="B7883" t="str">
            <v>FERRUM VENETO BIDET 1 AG BTA1JB</v>
          </cell>
          <cell r="C7883">
            <v>21</v>
          </cell>
          <cell r="D7883">
            <v>243327.25</v>
          </cell>
          <cell r="E7883">
            <v>201096.90082644628</v>
          </cell>
        </row>
        <row r="7884">
          <cell r="A7884">
            <v>33095</v>
          </cell>
          <cell r="B7884" t="str">
            <v>FERRUM VENETO INODORO CORTO VENETO ITCMJB</v>
          </cell>
          <cell r="C7884">
            <v>21</v>
          </cell>
          <cell r="D7884">
            <v>355138.78</v>
          </cell>
          <cell r="E7884">
            <v>293503.12396694219</v>
          </cell>
        </row>
        <row r="7885">
          <cell r="A7885">
            <v>33096</v>
          </cell>
          <cell r="B7885" t="str">
            <v>FERRUM VENETO INODORO LARGO VENETO ITLMJB</v>
          </cell>
          <cell r="C7885">
            <v>21</v>
          </cell>
          <cell r="D7885">
            <v>355138.78</v>
          </cell>
          <cell r="E7885">
            <v>293503.12396694219</v>
          </cell>
        </row>
        <row r="7886">
          <cell r="A7886">
            <v>33323</v>
          </cell>
          <cell r="B7886" t="str">
            <v>FERRUM CITERA BACHA - LWZFT*********</v>
          </cell>
          <cell r="C7886">
            <v>21</v>
          </cell>
          <cell r="D7886">
            <v>370672.11</v>
          </cell>
          <cell r="E7886">
            <v>306340.58677685948</v>
          </cell>
        </row>
        <row r="7887">
          <cell r="A7887">
            <v>28404</v>
          </cell>
          <cell r="B7887" t="str">
            <v>FERRUM ATUEL 15 BAÑERA 150 BA15B</v>
          </cell>
          <cell r="C7887">
            <v>21</v>
          </cell>
          <cell r="D7887">
            <v>269827.21999999997</v>
          </cell>
          <cell r="E7887">
            <v>222997.70247933883</v>
          </cell>
        </row>
        <row r="7888">
          <cell r="A7888">
            <v>32734</v>
          </cell>
          <cell r="B7888" t="str">
            <v>FERRUM SERENA BAÑERA SERENA 150 BF150B</v>
          </cell>
          <cell r="C7888">
            <v>21</v>
          </cell>
          <cell r="D7888">
            <v>231645.37</v>
          </cell>
          <cell r="E7888">
            <v>191442.45454545456</v>
          </cell>
        </row>
        <row r="7889">
          <cell r="A7889">
            <v>39056</v>
          </cell>
          <cell r="B7889" t="str">
            <v>FERRUM SERENA BAÑERA SERENA 170 BF170B</v>
          </cell>
          <cell r="C7889">
            <v>21</v>
          </cell>
          <cell r="D7889">
            <v>243748.9</v>
          </cell>
          <cell r="E7889">
            <v>201445.37190082646</v>
          </cell>
        </row>
        <row r="7890">
          <cell r="A7890">
            <v>28743</v>
          </cell>
          <cell r="B7890" t="str">
            <v>FERRUM JABONERA CHICA X UNID ABE1EB</v>
          </cell>
          <cell r="C7890">
            <v>21</v>
          </cell>
          <cell r="D7890">
            <v>6505.91</v>
          </cell>
          <cell r="E7890">
            <v>5376.7851239669426</v>
          </cell>
        </row>
        <row r="7891">
          <cell r="A7891">
            <v>30389</v>
          </cell>
          <cell r="B7891" t="str">
            <v>FERRUM ACC.CLAS JAB.DOBLE CONAGARRADERA ABS5CB</v>
          </cell>
          <cell r="C7891">
            <v>21</v>
          </cell>
          <cell r="D7891">
            <v>53588.66</v>
          </cell>
          <cell r="E7891">
            <v>44288.14876033058</v>
          </cell>
        </row>
        <row r="7892">
          <cell r="A7892">
            <v>30470</v>
          </cell>
          <cell r="B7892" t="str">
            <v>FERRUM ACC.FIX JABONERA CHICA X UNID. ABF1CB***</v>
          </cell>
          <cell r="C7892" t="e">
            <v>#N/A</v>
          </cell>
          <cell r="D7892" t="e">
            <v>#N/A</v>
          </cell>
          <cell r="E7892" t="e">
            <v>#N/A</v>
          </cell>
        </row>
        <row r="7893">
          <cell r="A7893">
            <v>30474</v>
          </cell>
          <cell r="B7893" t="str">
            <v>FERRUM ACC.FIX JABONERA GRANDE ABF2CB***</v>
          </cell>
          <cell r="C7893">
            <v>21</v>
          </cell>
          <cell r="D7893">
            <v>13247.6</v>
          </cell>
          <cell r="E7893">
            <v>10948.429752066117</v>
          </cell>
        </row>
        <row r="7894">
          <cell r="A7894">
            <v>30482</v>
          </cell>
          <cell r="B7894" t="str">
            <v>FERRUM PORTARROLLO X UNID. - ALF1CB********</v>
          </cell>
          <cell r="C7894">
            <v>21</v>
          </cell>
          <cell r="D7894">
            <v>5929.65</v>
          </cell>
          <cell r="E7894">
            <v>4900.5371900826449</v>
          </cell>
        </row>
        <row r="7895">
          <cell r="A7895">
            <v>30486</v>
          </cell>
          <cell r="B7895" t="str">
            <v>FERRUM ACC.FIX PERCHA SIMPLE X UNID APF3CB***</v>
          </cell>
          <cell r="C7895">
            <v>21</v>
          </cell>
          <cell r="D7895">
            <v>4432.71</v>
          </cell>
          <cell r="E7895">
            <v>3663.3966942148763</v>
          </cell>
        </row>
        <row r="7896">
          <cell r="A7896">
            <v>30506</v>
          </cell>
          <cell r="B7896" t="str">
            <v>FERRUM ACC.FIX PORTAVASO/CEPILLO X UNID AVF2CB**</v>
          </cell>
          <cell r="C7896">
            <v>21</v>
          </cell>
          <cell r="D7896">
            <v>6127.34</v>
          </cell>
          <cell r="E7896">
            <v>5063.9173553719011</v>
          </cell>
        </row>
        <row r="7897">
          <cell r="A7897">
            <v>35195</v>
          </cell>
          <cell r="B7897" t="str">
            <v>FERRUM PORTARROLLO X UNID. ALE1EB</v>
          </cell>
          <cell r="C7897">
            <v>21</v>
          </cell>
          <cell r="D7897">
            <v>16901.740000000002</v>
          </cell>
          <cell r="E7897">
            <v>13968.380165289258</v>
          </cell>
        </row>
        <row r="7898">
          <cell r="A7898">
            <v>35200</v>
          </cell>
          <cell r="B7898" t="str">
            <v>FERRUM TOALLERO INTEGRAL ATE8EB</v>
          </cell>
          <cell r="C7898">
            <v>21</v>
          </cell>
          <cell r="D7898">
            <v>11244.95</v>
          </cell>
          <cell r="E7898">
            <v>9293.3471074380177</v>
          </cell>
        </row>
        <row r="7899">
          <cell r="A7899">
            <v>38982</v>
          </cell>
          <cell r="B7899" t="str">
            <v>PERCHA UNIVERSAL PARA MAMPARA - KHI-PE-001-CR</v>
          </cell>
          <cell r="C7899">
            <v>21</v>
          </cell>
          <cell r="D7899">
            <v>24396.95</v>
          </cell>
          <cell r="E7899">
            <v>20162.768595041325</v>
          </cell>
        </row>
        <row r="7900">
          <cell r="A7900">
            <v>27089</v>
          </cell>
          <cell r="B7900" t="str">
            <v>FERRUM CAÑO DESCARGA INODORO COLG X UN. VFIAC</v>
          </cell>
          <cell r="C7900">
            <v>21</v>
          </cell>
          <cell r="D7900">
            <v>69090.899999999994</v>
          </cell>
          <cell r="E7900">
            <v>57099.917355371901</v>
          </cell>
        </row>
        <row r="7901">
          <cell r="A7901">
            <v>27092</v>
          </cell>
          <cell r="B7901" t="str">
            <v>FERRUM ACCESORIOS BIDET SOLARIS X UN. VPBAC</v>
          </cell>
          <cell r="C7901">
            <v>21</v>
          </cell>
          <cell r="D7901">
            <v>21567.37</v>
          </cell>
          <cell r="E7901">
            <v>17824.272727272728</v>
          </cell>
        </row>
        <row r="7902">
          <cell r="A7902">
            <v>27093</v>
          </cell>
          <cell r="B7902" t="str">
            <v>FERRUM ACC FIJACION INOD COLG X UN. VPIAC</v>
          </cell>
          <cell r="C7902">
            <v>21</v>
          </cell>
          <cell r="D7902">
            <v>121889.29</v>
          </cell>
          <cell r="E7902">
            <v>100734.95041322314</v>
          </cell>
        </row>
        <row r="7903">
          <cell r="A7903">
            <v>27094</v>
          </cell>
          <cell r="B7903" t="str">
            <v>FERRUM ACC FIJACION INOD COLG X UN. VPIAC01</v>
          </cell>
          <cell r="C7903">
            <v>21</v>
          </cell>
          <cell r="D7903">
            <v>37626.949999999997</v>
          </cell>
          <cell r="E7903">
            <v>31096.652892561982</v>
          </cell>
        </row>
        <row r="7904">
          <cell r="A7904">
            <v>27095</v>
          </cell>
          <cell r="B7904" t="str">
            <v>FERRUM SOPORTE BIDET / INODORO DE COLG X UN. VPS</v>
          </cell>
          <cell r="C7904">
            <v>21</v>
          </cell>
          <cell r="D7904">
            <v>220713.03</v>
          </cell>
          <cell r="E7904">
            <v>182407.46280991737</v>
          </cell>
        </row>
        <row r="7905">
          <cell r="A7905">
            <v>27137</v>
          </cell>
          <cell r="B7905" t="str">
            <v>FERRUM CAÑO ENTRADA INOD COLG X UN. VCIAC</v>
          </cell>
          <cell r="C7905">
            <v>21</v>
          </cell>
          <cell r="D7905">
            <v>25522.47</v>
          </cell>
          <cell r="E7905">
            <v>21092.950413223141</v>
          </cell>
        </row>
        <row r="7906">
          <cell r="A7906">
            <v>27119</v>
          </cell>
          <cell r="B7906" t="str">
            <v>FERRUM ESPACIO BARRAL CONACC Y PARA ROLLO VTEPAB</v>
          </cell>
          <cell r="C7906">
            <v>21</v>
          </cell>
          <cell r="D7906">
            <v>716600.01</v>
          </cell>
          <cell r="E7906">
            <v>592231.41322314052</v>
          </cell>
        </row>
        <row r="7907">
          <cell r="A7907">
            <v>30354</v>
          </cell>
          <cell r="B7907" t="str">
            <v>FERRUM ESPACIO BARRAL FIJO RECTO DE 50CM VEFR5B</v>
          </cell>
          <cell r="C7907">
            <v>21</v>
          </cell>
          <cell r="D7907">
            <v>97355.04</v>
          </cell>
          <cell r="E7907">
            <v>80458.710743801654</v>
          </cell>
        </row>
        <row r="7908">
          <cell r="A7908">
            <v>14441</v>
          </cell>
          <cell r="B7908" t="str">
            <v>MINGITORIO FERRUM OVAL CAJA X UNID mtsNFB</v>
          </cell>
          <cell r="C7908">
            <v>21</v>
          </cell>
          <cell r="D7908">
            <v>116977.13</v>
          </cell>
          <cell r="E7908">
            <v>96675.314049586785</v>
          </cell>
        </row>
        <row r="7909">
          <cell r="A7909">
            <v>30444</v>
          </cell>
          <cell r="B7909" t="str">
            <v>FERRUM ACC.CLAS PORTAVASO/CEPILLO X UNID AVS2US</v>
          </cell>
          <cell r="C7909">
            <v>21</v>
          </cell>
          <cell r="D7909">
            <v>19388.41</v>
          </cell>
          <cell r="E7909">
            <v>16023.479338842975</v>
          </cell>
        </row>
        <row r="7910">
          <cell r="A7910">
            <v>47414</v>
          </cell>
          <cell r="B7910" t="str">
            <v>INODORO INTELIGENTE MILANO 4.5LTS C/DEP FERRUM</v>
          </cell>
          <cell r="C7910">
            <v>21</v>
          </cell>
          <cell r="D7910">
            <v>2529388.25</v>
          </cell>
          <cell r="E7910">
            <v>2090403.5123966942</v>
          </cell>
        </row>
        <row r="7911">
          <cell r="A7911">
            <v>27076</v>
          </cell>
          <cell r="B7911" t="str">
            <v>FERRUM KHIOS MAMP REB 80 ESM/CR/BARRAL NM8BY01</v>
          </cell>
          <cell r="C7911">
            <v>21</v>
          </cell>
          <cell r="D7911">
            <v>524637.39</v>
          </cell>
          <cell r="E7911">
            <v>433584.61983471079</v>
          </cell>
        </row>
        <row r="7912">
          <cell r="A7912">
            <v>29335</v>
          </cell>
          <cell r="B7912" t="str">
            <v>FERRUM KHIOS MAMPARA 800X1400 REB.V-TRAN NM81A01</v>
          </cell>
          <cell r="C7912">
            <v>21</v>
          </cell>
          <cell r="D7912">
            <v>396428.22</v>
          </cell>
          <cell r="E7912">
            <v>327626.62809917354</v>
          </cell>
        </row>
        <row r="7913">
          <cell r="A7913">
            <v>29263</v>
          </cell>
          <cell r="B7913" t="str">
            <v>FERRUM ARMONICA M ELEA CUADRA/ SYMI 50CM D X5DRPB</v>
          </cell>
          <cell r="C7913">
            <v>21</v>
          </cell>
          <cell r="D7913">
            <v>534637.97</v>
          </cell>
          <cell r="E7913">
            <v>441849.56198347104</v>
          </cell>
        </row>
        <row r="7914">
          <cell r="A7914">
            <v>29264</v>
          </cell>
          <cell r="B7914" t="str">
            <v>FERRUM ARMONICA M ELEA CUADRA/ SYMI 50CM D X5DRPW8</v>
          </cell>
          <cell r="C7914">
            <v>21</v>
          </cell>
          <cell r="D7914">
            <v>156479.41</v>
          </cell>
          <cell r="E7914">
            <v>129321.826446281</v>
          </cell>
        </row>
        <row r="7915">
          <cell r="A7915">
            <v>33324</v>
          </cell>
          <cell r="B7915" t="str">
            <v>FERRUM ARMONICA M ELEA CUADRA/ SYMI 50CM DE COLGAR</v>
          </cell>
          <cell r="C7915">
            <v>21</v>
          </cell>
          <cell r="D7915">
            <v>547735.22</v>
          </cell>
          <cell r="E7915">
            <v>452673.73553719005</v>
          </cell>
        </row>
        <row r="7916">
          <cell r="A7916">
            <v>29296</v>
          </cell>
          <cell r="B7916" t="str">
            <v>FERRUM MARINA MUEBLE COLGANTE 60CM X6HCW3</v>
          </cell>
          <cell r="C7916">
            <v>21</v>
          </cell>
          <cell r="D7916">
            <v>892256.94</v>
          </cell>
          <cell r="E7916">
            <v>737402.42975206603</v>
          </cell>
        </row>
        <row r="7917">
          <cell r="A7917">
            <v>46565</v>
          </cell>
          <cell r="B7917" t="str">
            <v>FERRUM TRAFUL KIT LAVATORIO COLGAR 4,5LT CONGRIF</v>
          </cell>
          <cell r="C7917">
            <v>21</v>
          </cell>
          <cell r="D7917">
            <v>25780.89</v>
          </cell>
          <cell r="E7917">
            <v>21306.520661157025</v>
          </cell>
        </row>
        <row r="7918">
          <cell r="A7918">
            <v>47098</v>
          </cell>
          <cell r="B7918" t="str">
            <v>FERRUM TRAFUL MUEBLE COLGAR 1PUERTA+LAVAT 1AG BCO</v>
          </cell>
          <cell r="C7918">
            <v>21</v>
          </cell>
          <cell r="D7918">
            <v>143116.13</v>
          </cell>
          <cell r="E7918">
            <v>118277.79338842975</v>
          </cell>
        </row>
        <row r="7919">
          <cell r="A7919">
            <v>47099</v>
          </cell>
          <cell r="B7919" t="str">
            <v>FERRUM TRAFUL MUEBLE COLGAR 1PUERTA+LAVAT 3AG BCO</v>
          </cell>
          <cell r="C7919">
            <v>21</v>
          </cell>
          <cell r="D7919">
            <v>143116.13</v>
          </cell>
          <cell r="E7919">
            <v>118277.79338842975</v>
          </cell>
        </row>
        <row r="7920">
          <cell r="A7920">
            <v>47100</v>
          </cell>
          <cell r="B7920" t="str">
            <v>FERRUM TRAFUL MUEBLE COLGAR 1PUERTA+LAVAT 1AG MARR</v>
          </cell>
          <cell r="C7920">
            <v>21</v>
          </cell>
          <cell r="D7920">
            <v>143116.13</v>
          </cell>
          <cell r="E7920">
            <v>118277.79338842975</v>
          </cell>
        </row>
        <row r="7921">
          <cell r="A7921">
            <v>47101</v>
          </cell>
          <cell r="B7921" t="str">
            <v>FERRUM TRAFUL MUEBLE COLGAR 1PUERTA+LAVAT 3AG MARR</v>
          </cell>
          <cell r="C7921">
            <v>21</v>
          </cell>
          <cell r="D7921">
            <v>101326.22</v>
          </cell>
          <cell r="E7921">
            <v>83740.677685950417</v>
          </cell>
        </row>
        <row r="7922">
          <cell r="A7922">
            <v>29240</v>
          </cell>
          <cell r="B7922" t="str">
            <v>FERRUM VENECIA MUEBLE 48CM DE COLGAR BCO X4VEB</v>
          </cell>
          <cell r="C7922">
            <v>21</v>
          </cell>
          <cell r="D7922">
            <v>257993.93</v>
          </cell>
          <cell r="E7922">
            <v>213218.12396694216</v>
          </cell>
        </row>
        <row r="7923">
          <cell r="A7923">
            <v>29241</v>
          </cell>
          <cell r="B7923" t="str">
            <v>FERRUM VENECIA MUEBLE 48CM COLAR DESARMADO X4VEDW7</v>
          </cell>
          <cell r="C7923">
            <v>21</v>
          </cell>
          <cell r="D7923">
            <v>203207.96</v>
          </cell>
          <cell r="E7923">
            <v>167940.46280991734</v>
          </cell>
        </row>
        <row r="7924">
          <cell r="A7924">
            <v>29242</v>
          </cell>
          <cell r="B7924" t="str">
            <v>FERRUM VENECIA MUEBLE 48 APOYAR PARA LISA X4VLB</v>
          </cell>
          <cell r="C7924">
            <v>21</v>
          </cell>
          <cell r="D7924">
            <v>271561.98</v>
          </cell>
          <cell r="E7924">
            <v>224431.38842975206</v>
          </cell>
        </row>
        <row r="7925">
          <cell r="A7925">
            <v>29243</v>
          </cell>
          <cell r="B7925" t="str">
            <v>FERRUM VENECIA MUEBLE 48 PARA LISA DESARMADO X4VLDB</v>
          </cell>
          <cell r="C7925">
            <v>21</v>
          </cell>
          <cell r="D7925">
            <v>511994.67</v>
          </cell>
          <cell r="E7925">
            <v>423136.09090909088</v>
          </cell>
        </row>
        <row r="7926">
          <cell r="A7926">
            <v>29246</v>
          </cell>
          <cell r="B7926" t="str">
            <v>FERRUM VENECIA MUEBLE 64CM DE COLGAR BCO X6VEB</v>
          </cell>
          <cell r="C7926">
            <v>21</v>
          </cell>
          <cell r="D7926">
            <v>216538.02</v>
          </cell>
          <cell r="E7926">
            <v>178957.04132231403</v>
          </cell>
        </row>
        <row r="7927">
          <cell r="A7927">
            <v>29247</v>
          </cell>
          <cell r="B7927" t="str">
            <v>FERRUM VENECIA MUEBLE 64CM COLAR DESARMADO X6VEDW7</v>
          </cell>
          <cell r="C7927">
            <v>21</v>
          </cell>
          <cell r="D7927">
            <v>242244.17</v>
          </cell>
          <cell r="E7927">
            <v>200201.79338842977</v>
          </cell>
        </row>
        <row r="7928">
          <cell r="A7928">
            <v>29248</v>
          </cell>
          <cell r="B7928" t="str">
            <v>FERRUM VENECIA MUEBLE 64CM PARA LISA X6VLB</v>
          </cell>
          <cell r="C7928">
            <v>21</v>
          </cell>
          <cell r="D7928">
            <v>328745.90000000002</v>
          </cell>
          <cell r="E7928">
            <v>271690.82644628105</v>
          </cell>
        </row>
        <row r="7929">
          <cell r="A7929">
            <v>33075</v>
          </cell>
          <cell r="B7929" t="str">
            <v>FERRUM VENECIA MUEBLE PARA LAVATORIO 48CM CON PATAS PUERTA ABATIBL</v>
          </cell>
          <cell r="C7929">
            <v>21</v>
          </cell>
          <cell r="D7929">
            <v>414235.81</v>
          </cell>
          <cell r="E7929">
            <v>342343.64462809917</v>
          </cell>
        </row>
        <row r="7930">
          <cell r="A7930">
            <v>33077</v>
          </cell>
          <cell r="B7930" t="str">
            <v>FERRUM VENECIA MUEBLE PARA LAVATORIO 48CM CON PATAS 2 PUERTAS X4VS</v>
          </cell>
          <cell r="C7930">
            <v>21</v>
          </cell>
          <cell r="D7930">
            <v>430805.25</v>
          </cell>
          <cell r="E7930">
            <v>356037.3966942149</v>
          </cell>
        </row>
        <row r="7931">
          <cell r="A7931">
            <v>33087</v>
          </cell>
          <cell r="B7931" t="str">
            <v>FERRUM VENECIA GABINETE HORIZONTAL PARA COLGAR PTA EL</v>
          </cell>
          <cell r="C7931">
            <v>21</v>
          </cell>
          <cell r="D7931">
            <v>456664.3</v>
          </cell>
          <cell r="E7931">
            <v>377408.51239669422</v>
          </cell>
        </row>
        <row r="7932">
          <cell r="A7932">
            <v>35991</v>
          </cell>
          <cell r="B7932" t="str">
            <v>FERRUM VENECIA MUEBLE 64CM PARA RECTA DESARMADO X6VRDB</v>
          </cell>
          <cell r="C7932">
            <v>21</v>
          </cell>
          <cell r="D7932">
            <v>602098.71</v>
          </cell>
          <cell r="E7932">
            <v>497602.23966942145</v>
          </cell>
        </row>
        <row r="7933">
          <cell r="A7933">
            <v>30643</v>
          </cell>
          <cell r="B7933" t="str">
            <v>FERRUM PERSIS BACHA CHICA L17KFB</v>
          </cell>
          <cell r="C7933">
            <v>21</v>
          </cell>
          <cell r="D7933">
            <v>83870.720000000001</v>
          </cell>
          <cell r="E7933">
            <v>69314.64462809918</v>
          </cell>
        </row>
        <row r="7934">
          <cell r="A7934">
            <v>30657</v>
          </cell>
          <cell r="B7934" t="str">
            <v>FERRUM ARMONICA BACHA ESQUEL BAJO MESADA LEBFB</v>
          </cell>
          <cell r="C7934">
            <v>21</v>
          </cell>
          <cell r="D7934">
            <v>63206.09</v>
          </cell>
          <cell r="E7934">
            <v>52236.438016528926</v>
          </cell>
        </row>
        <row r="7935">
          <cell r="A7935">
            <v>30658</v>
          </cell>
          <cell r="B7935" t="str">
            <v>FERRUM ARMONICA BACHA OVALADA ESQUEL APOY LESFB</v>
          </cell>
          <cell r="C7935">
            <v>21</v>
          </cell>
          <cell r="D7935">
            <v>68472.91</v>
          </cell>
          <cell r="E7935">
            <v>56589.181818181823</v>
          </cell>
        </row>
        <row r="7936">
          <cell r="A7936">
            <v>30673</v>
          </cell>
          <cell r="B7936" t="str">
            <v>FERRUM ARMONICA BACHA ARMONICA S/REBALSE LNSFB</v>
          </cell>
          <cell r="C7936">
            <v>21</v>
          </cell>
          <cell r="D7936">
            <v>108201.81</v>
          </cell>
          <cell r="E7936">
            <v>89422.983471074374</v>
          </cell>
        </row>
        <row r="7937">
          <cell r="A7937">
            <v>30677</v>
          </cell>
          <cell r="B7937" t="str">
            <v>FERRUM ARMONICA BACHA OVAL 3 AG LO8FB</v>
          </cell>
          <cell r="C7937">
            <v>21</v>
          </cell>
          <cell r="D7937">
            <v>94838.19</v>
          </cell>
          <cell r="E7937">
            <v>78378.669421487604</v>
          </cell>
        </row>
        <row r="7938">
          <cell r="A7938">
            <v>30698</v>
          </cell>
          <cell r="B7938" t="str">
            <v>FERRUM TORI BACHA CONICA RED 41CM L241KB</v>
          </cell>
          <cell r="C7938">
            <v>21</v>
          </cell>
          <cell r="D7938">
            <v>80630.259999999995</v>
          </cell>
          <cell r="E7938">
            <v>66636.578512396693</v>
          </cell>
        </row>
        <row r="7939">
          <cell r="A7939">
            <v>30699</v>
          </cell>
          <cell r="B7939" t="str">
            <v>FERRUM TORI BACHA VASIJA REDONDA Ø 38CM L242KB</v>
          </cell>
          <cell r="C7939">
            <v>21</v>
          </cell>
          <cell r="D7939">
            <v>91159.77</v>
          </cell>
          <cell r="E7939">
            <v>75338.652892561993</v>
          </cell>
        </row>
        <row r="7940">
          <cell r="A7940">
            <v>30700</v>
          </cell>
          <cell r="B7940" t="str">
            <v>FERRUM TORI BACHA CUADRA 37CM L243KB</v>
          </cell>
          <cell r="C7940">
            <v>21</v>
          </cell>
          <cell r="D7940">
            <v>94210.31</v>
          </cell>
          <cell r="E7940">
            <v>77859.760330578516</v>
          </cell>
        </row>
        <row r="7941">
          <cell r="A7941">
            <v>30701</v>
          </cell>
          <cell r="B7941" t="str">
            <v>FERRUM TORI BACHA REDONDA 36CM L244KB/VTA SUSPEND</v>
          </cell>
          <cell r="C7941">
            <v>21</v>
          </cell>
          <cell r="D7941">
            <v>85875.14</v>
          </cell>
          <cell r="E7941">
            <v>70971.190082644636</v>
          </cell>
        </row>
        <row r="7942">
          <cell r="A7942">
            <v>30702</v>
          </cell>
          <cell r="B7942" t="str">
            <v>FERRUM TORI BACHA ONDULADA 51X35CM L246KB</v>
          </cell>
          <cell r="C7942">
            <v>21</v>
          </cell>
          <cell r="D7942">
            <v>171211.9</v>
          </cell>
          <cell r="E7942">
            <v>141497.43801652893</v>
          </cell>
        </row>
        <row r="7943">
          <cell r="A7943">
            <v>30704</v>
          </cell>
          <cell r="B7943" t="str">
            <v>FERRUM TORI BACHA CUADRA AMP 43 1 AG L249KB</v>
          </cell>
          <cell r="C7943">
            <v>21</v>
          </cell>
          <cell r="D7943">
            <v>134726.87</v>
          </cell>
          <cell r="E7943">
            <v>111344.52066115702</v>
          </cell>
        </row>
        <row r="7944">
          <cell r="A7944">
            <v>30708</v>
          </cell>
          <cell r="B7944" t="str">
            <v>FERRUM TORI BACHA CUADRA 40X42 3 AG L324KB</v>
          </cell>
          <cell r="C7944">
            <v>21</v>
          </cell>
          <cell r="D7944">
            <v>102535.79</v>
          </cell>
          <cell r="E7944">
            <v>84740.322314049583</v>
          </cell>
        </row>
        <row r="7945">
          <cell r="A7945">
            <v>30709</v>
          </cell>
          <cell r="B7945" t="str">
            <v>FERRUM TORI BACHA CUADRA 40X42 1 AG L325KB</v>
          </cell>
          <cell r="C7945">
            <v>21</v>
          </cell>
          <cell r="D7945">
            <v>102535.79</v>
          </cell>
          <cell r="E7945">
            <v>84740.322314049583</v>
          </cell>
        </row>
        <row r="7946">
          <cell r="A7946">
            <v>30821</v>
          </cell>
          <cell r="B7946" t="str">
            <v>FERRUM PERSIS BACHA LWPFB</v>
          </cell>
          <cell r="C7946">
            <v>21</v>
          </cell>
          <cell r="D7946">
            <v>92340.12</v>
          </cell>
          <cell r="E7946">
            <v>76314.148760330572</v>
          </cell>
        </row>
        <row r="7947">
          <cell r="A7947">
            <v>30825</v>
          </cell>
          <cell r="B7947" t="str">
            <v>FERRUM PERSIS BACHA LWPFOA</v>
          </cell>
          <cell r="C7947">
            <v>21</v>
          </cell>
          <cell r="D7947">
            <v>108782.12</v>
          </cell>
          <cell r="E7947">
            <v>89902.578512396693</v>
          </cell>
        </row>
        <row r="7948">
          <cell r="A7948">
            <v>30826</v>
          </cell>
          <cell r="B7948" t="str">
            <v>FERRUM PERSIS BACHA LWPFR****</v>
          </cell>
          <cell r="C7948">
            <v>21</v>
          </cell>
          <cell r="D7948">
            <v>127254.55</v>
          </cell>
          <cell r="E7948">
            <v>105169.04958677686</v>
          </cell>
        </row>
        <row r="7949">
          <cell r="A7949">
            <v>31378</v>
          </cell>
          <cell r="B7949" t="str">
            <v>FERRUM TORI BACHA CUENCO 40X34 L60KFB</v>
          </cell>
          <cell r="C7949">
            <v>21</v>
          </cell>
          <cell r="D7949">
            <v>77804.73</v>
          </cell>
          <cell r="E7949">
            <v>64301.429752066113</v>
          </cell>
        </row>
        <row r="7950">
          <cell r="A7950">
            <v>31380</v>
          </cell>
          <cell r="B7950" t="str">
            <v>FERRUM MILOS BACHA CUADRA 40X40 LK394B</v>
          </cell>
          <cell r="C7950">
            <v>21</v>
          </cell>
          <cell r="D7950">
            <v>204105.35</v>
          </cell>
          <cell r="E7950">
            <v>168682.10743801654</v>
          </cell>
        </row>
        <row r="7951">
          <cell r="A7951">
            <v>32578</v>
          </cell>
          <cell r="B7951" t="str">
            <v>FERRUM TORI BACHA CUADRA MINI LK311B</v>
          </cell>
          <cell r="C7951">
            <v>21</v>
          </cell>
          <cell r="D7951">
            <v>138680.69</v>
          </cell>
          <cell r="E7951">
            <v>114612.14049586777</v>
          </cell>
        </row>
        <row r="7952">
          <cell r="A7952">
            <v>33110</v>
          </cell>
          <cell r="B7952" t="str">
            <v>FERRUM DONGIO BACHA SEMIENCASTRAR RECTANGULAR LKS1</v>
          </cell>
          <cell r="C7952">
            <v>21</v>
          </cell>
          <cell r="D7952">
            <v>145770.82999999999</v>
          </cell>
          <cell r="E7952">
            <v>120471.7603305785</v>
          </cell>
        </row>
        <row r="7953">
          <cell r="A7953">
            <v>33112</v>
          </cell>
          <cell r="B7953" t="str">
            <v>FERRUM DONGIO BACHA 1 AGUJERO RECTANGULAR LK319B</v>
          </cell>
          <cell r="C7953">
            <v>21</v>
          </cell>
          <cell r="D7953">
            <v>169405.99</v>
          </cell>
          <cell r="E7953">
            <v>140004.95041322312</v>
          </cell>
        </row>
        <row r="7954">
          <cell r="A7954">
            <v>33115</v>
          </cell>
          <cell r="B7954" t="str">
            <v>FERRUM MILOS BACHA CUADRA CON REPISA LK250B</v>
          </cell>
          <cell r="C7954">
            <v>21</v>
          </cell>
          <cell r="D7954">
            <v>145242.78</v>
          </cell>
          <cell r="E7954">
            <v>120035.35537190083</v>
          </cell>
        </row>
        <row r="7955">
          <cell r="A7955">
            <v>33125</v>
          </cell>
          <cell r="B7955" t="str">
            <v>FERRUM PERSIS BACHA LWPFT</v>
          </cell>
          <cell r="C7955">
            <v>21</v>
          </cell>
          <cell r="D7955">
            <v>134643.53</v>
          </cell>
          <cell r="E7955">
            <v>111275.64462809918</v>
          </cell>
        </row>
        <row r="7956">
          <cell r="A7956">
            <v>14863</v>
          </cell>
          <cell r="B7956" t="str">
            <v>FERRUM ATUEL ANDINA TAPA ASIENTO INODORO MADERA TFXB ANDINA</v>
          </cell>
          <cell r="C7956">
            <v>21</v>
          </cell>
          <cell r="D7956">
            <v>43513.9</v>
          </cell>
          <cell r="E7956">
            <v>35961.900826446283</v>
          </cell>
        </row>
        <row r="7957">
          <cell r="A7957">
            <v>27947</v>
          </cell>
          <cell r="B7957" t="str">
            <v>FERRUM BARI TAPA ASIENTO INODORO HDF H/PLAST TKXMB</v>
          </cell>
          <cell r="C7957">
            <v>21</v>
          </cell>
          <cell r="D7957">
            <v>60814.98</v>
          </cell>
          <cell r="E7957">
            <v>50260.314049586777</v>
          </cell>
        </row>
        <row r="7958">
          <cell r="A7958">
            <v>28108</v>
          </cell>
          <cell r="B7958" t="str">
            <v>FERRUM VENETO / VARESE TAPA ASIENTO UF SOFT</v>
          </cell>
          <cell r="C7958">
            <v>21</v>
          </cell>
          <cell r="D7958">
            <v>79367.69</v>
          </cell>
          <cell r="E7958">
            <v>65593.132231404961</v>
          </cell>
        </row>
        <row r="7959">
          <cell r="A7959">
            <v>28234</v>
          </cell>
          <cell r="B7959" t="str">
            <v>FERRUM TRAFUL TAPA ASIENTO INODORO CONBIDET INCORPORADO THTFB</v>
          </cell>
          <cell r="C7959">
            <v>21</v>
          </cell>
          <cell r="D7959">
            <v>184826.26</v>
          </cell>
          <cell r="E7959">
            <v>152748.97520661159</v>
          </cell>
        </row>
        <row r="7960">
          <cell r="A7960">
            <v>28787</v>
          </cell>
          <cell r="B7960" t="str">
            <v>FERRUM ANDINA TAPA ASIENTO .STD PP TSPB</v>
          </cell>
          <cell r="C7960">
            <v>21</v>
          </cell>
          <cell r="D7960">
            <v>32651.8</v>
          </cell>
          <cell r="E7960">
            <v>26984.958677685951</v>
          </cell>
        </row>
        <row r="7961">
          <cell r="A7961">
            <v>28802</v>
          </cell>
          <cell r="B7961" t="str">
            <v>FERRUM BARI TAPA ASIENTO INODORO HDF H/PLAST TKMB*</v>
          </cell>
          <cell r="C7961">
            <v>21</v>
          </cell>
          <cell r="D7961">
            <v>110543.43</v>
          </cell>
          <cell r="E7961">
            <v>91358.206611570247</v>
          </cell>
        </row>
        <row r="7962">
          <cell r="A7962">
            <v>28813</v>
          </cell>
          <cell r="B7962" t="str">
            <v>FERRUM TRENTO TAPA ASIENTO TEXB</v>
          </cell>
          <cell r="C7962">
            <v>21</v>
          </cell>
          <cell r="D7962">
            <v>60541.34</v>
          </cell>
          <cell r="E7962">
            <v>50034.165289256198</v>
          </cell>
        </row>
        <row r="7963">
          <cell r="A7963">
            <v>28814</v>
          </cell>
          <cell r="B7963" t="str">
            <v>FERRUM TRENTO TAPA ASIENTO H/CROMO TEXCB</v>
          </cell>
          <cell r="C7963">
            <v>21</v>
          </cell>
          <cell r="D7963">
            <v>85477.34</v>
          </cell>
          <cell r="E7963">
            <v>70642.42975206612</v>
          </cell>
        </row>
        <row r="7964">
          <cell r="A7964">
            <v>28815</v>
          </cell>
          <cell r="B7964" t="str">
            <v>FERRUM TRENTO TAPA ASIENTO CIERRE SUAVE TEXUSB</v>
          </cell>
          <cell r="C7964">
            <v>21</v>
          </cell>
          <cell r="D7964">
            <v>69338.05</v>
          </cell>
          <cell r="E7964">
            <v>57304.173553719011</v>
          </cell>
        </row>
        <row r="7965">
          <cell r="A7965">
            <v>28824</v>
          </cell>
          <cell r="B7965" t="str">
            <v>FERRUM TAPA ASIENTO PARA INODORO TCHB NIÑOS</v>
          </cell>
          <cell r="C7965">
            <v>21</v>
          </cell>
          <cell r="D7965">
            <v>44694.89</v>
          </cell>
          <cell r="E7965">
            <v>36937.925619834714</v>
          </cell>
        </row>
        <row r="7966">
          <cell r="A7966">
            <v>28838</v>
          </cell>
          <cell r="B7966" t="str">
            <v>FERRUM MARINA TAPA ASIENTO CIERRE SUAVE THXUSB</v>
          </cell>
          <cell r="C7966">
            <v>21</v>
          </cell>
          <cell r="D7966">
            <v>102541.48</v>
          </cell>
          <cell r="E7966">
            <v>84745.024793388424</v>
          </cell>
        </row>
        <row r="7967">
          <cell r="A7967">
            <v>30829</v>
          </cell>
          <cell r="B7967" t="str">
            <v>FERRUM CITERA BACHA LWZFB</v>
          </cell>
          <cell r="C7967">
            <v>21</v>
          </cell>
          <cell r="D7967">
            <v>94019.19</v>
          </cell>
          <cell r="E7967">
            <v>77701.809917355378</v>
          </cell>
        </row>
        <row r="7968">
          <cell r="A7968">
            <v>32170</v>
          </cell>
          <cell r="B7968" t="str">
            <v>FERRUM TRAFUL ASIENTO MADERA HERRAJE PP T TSXB AND</v>
          </cell>
          <cell r="C7968">
            <v>21</v>
          </cell>
          <cell r="D7968">
            <v>34428.050000000003</v>
          </cell>
          <cell r="E7968">
            <v>28452.933884297523</v>
          </cell>
        </row>
        <row r="7969">
          <cell r="A7969">
            <v>32453</v>
          </cell>
          <cell r="B7969" t="str">
            <v>FERRUM VENETO TAPA ASIENTO VENETO HDF HERRAJE PP T</v>
          </cell>
          <cell r="C7969">
            <v>21</v>
          </cell>
          <cell r="D7969">
            <v>60583.01</v>
          </cell>
          <cell r="E7969">
            <v>50068.603305785124</v>
          </cell>
        </row>
        <row r="7970">
          <cell r="A7970">
            <v>33091</v>
          </cell>
          <cell r="B7970" t="str">
            <v>FERRUM ATUEL ANDINA TAPA INODORO POLOPROPILENO SOFT CLOSE</v>
          </cell>
          <cell r="C7970">
            <v>21</v>
          </cell>
          <cell r="D7970">
            <v>52512.59</v>
          </cell>
          <cell r="E7970">
            <v>43398.834710743802</v>
          </cell>
        </row>
        <row r="7971">
          <cell r="A7971">
            <v>33094</v>
          </cell>
          <cell r="B7971" t="str">
            <v>FERRUM BARI ASIENTO INODORO PP SOFT H/PLAST TKWPSB</v>
          </cell>
          <cell r="C7971">
            <v>21</v>
          </cell>
          <cell r="D7971">
            <v>60591.45</v>
          </cell>
          <cell r="E7971">
            <v>50075.578512396693</v>
          </cell>
        </row>
        <row r="7972">
          <cell r="A7972">
            <v>33214</v>
          </cell>
          <cell r="B7972" t="str">
            <v>FERRUM TRAFUL TAPA ASIENTO UNIVERSAL PP TDXPB</v>
          </cell>
          <cell r="C7972">
            <v>21</v>
          </cell>
          <cell r="D7972">
            <v>22865.360000000001</v>
          </cell>
          <cell r="E7972">
            <v>18896.991735537191</v>
          </cell>
        </row>
        <row r="7973">
          <cell r="A7973">
            <v>33220</v>
          </cell>
          <cell r="B7973" t="str">
            <v>FERRUM ANDINA TAPA TRAFUL UNIVERSAL PP H/PLAST TSW1B</v>
          </cell>
          <cell r="C7973">
            <v>21</v>
          </cell>
          <cell r="D7973">
            <v>10659.49</v>
          </cell>
          <cell r="E7973">
            <v>8809.4958677685954</v>
          </cell>
        </row>
        <row r="7974">
          <cell r="A7974">
            <v>36626</v>
          </cell>
          <cell r="B7974" t="str">
            <v>FERRUM TRAFUL TAPA ASIENTO GENERICA PP TFWB ANDINA</v>
          </cell>
          <cell r="C7974">
            <v>21</v>
          </cell>
          <cell r="D7974">
            <v>15835.64</v>
          </cell>
          <cell r="E7974">
            <v>13087.305785123966</v>
          </cell>
        </row>
        <row r="7975">
          <cell r="A7975">
            <v>46069</v>
          </cell>
          <cell r="B7975" t="str">
            <v>FERRUM ATUEL ANDINA TAPA INODORO UF CONFORT SOFT CLOSE TFX</v>
          </cell>
          <cell r="C7975">
            <v>21</v>
          </cell>
          <cell r="D7975">
            <v>111891.84</v>
          </cell>
          <cell r="E7975">
            <v>92472.595041322318</v>
          </cell>
        </row>
        <row r="7976">
          <cell r="A7976">
            <v>46518</v>
          </cell>
          <cell r="B7976" t="str">
            <v>FERRUM BARI TAPA ASIENTO INODORO HDF H-PP-TRAFUL</v>
          </cell>
          <cell r="C7976">
            <v>21</v>
          </cell>
          <cell r="D7976">
            <v>33285.03</v>
          </cell>
          <cell r="E7976">
            <v>27508.289256198346</v>
          </cell>
        </row>
        <row r="7977">
          <cell r="A7977">
            <v>46566</v>
          </cell>
          <cell r="B7977" t="str">
            <v>FERRUM ESPACIO ASIENTO INODORO HDF H-PP</v>
          </cell>
          <cell r="C7977">
            <v>21</v>
          </cell>
          <cell r="D7977">
            <v>55950.76</v>
          </cell>
          <cell r="E7977">
            <v>46240.297520661159</v>
          </cell>
        </row>
        <row r="7978">
          <cell r="A7978">
            <v>26698</v>
          </cell>
          <cell r="B7978" t="str">
            <v>FLEXIBLES PLASTICOS PVC 1/2"X40CM FERRUM - ERREDE</v>
          </cell>
          <cell r="C7978">
            <v>21</v>
          </cell>
          <cell r="D7978">
            <v>4428.68</v>
          </cell>
          <cell r="E7978">
            <v>3660.0661157024797</v>
          </cell>
        </row>
        <row r="7979">
          <cell r="A7979">
            <v>27090</v>
          </cell>
          <cell r="B7979" t="str">
            <v>FERRUM VAL ENTRADA CABEZA BLANCA X UN. VFI21</v>
          </cell>
          <cell r="C7979">
            <v>21</v>
          </cell>
          <cell r="D7979">
            <v>12573.65</v>
          </cell>
          <cell r="E7979">
            <v>10391.446280991735</v>
          </cell>
        </row>
        <row r="7980">
          <cell r="A7980">
            <v>27091</v>
          </cell>
          <cell r="B7980" t="str">
            <v>FERRUM VALV DE SC DUAL PARA BOT LAT X UN. VF059</v>
          </cell>
          <cell r="C7980">
            <v>21</v>
          </cell>
          <cell r="D7980">
            <v>33567.49</v>
          </cell>
          <cell r="E7980">
            <v>27741.727272727272</v>
          </cell>
        </row>
        <row r="7981">
          <cell r="A7981">
            <v>27096</v>
          </cell>
          <cell r="B7981" t="str">
            <v>FERRUM BOTON DUAL 38 MM CONCABLE X UN. VTA4701</v>
          </cell>
          <cell r="C7981">
            <v>21</v>
          </cell>
          <cell r="D7981">
            <v>12553.73</v>
          </cell>
          <cell r="E7981">
            <v>10374.98347107438</v>
          </cell>
        </row>
        <row r="7982">
          <cell r="A7982">
            <v>27097</v>
          </cell>
          <cell r="B7982" t="str">
            <v>FERRUM FIJACION INODORO-DEPOSITO X UN. VTC04</v>
          </cell>
          <cell r="C7982">
            <v>21</v>
          </cell>
          <cell r="D7982">
            <v>10452.08</v>
          </cell>
          <cell r="E7982">
            <v>8638.0826446280989</v>
          </cell>
        </row>
        <row r="7983">
          <cell r="A7983">
            <v>27098</v>
          </cell>
          <cell r="B7983" t="str">
            <v>FERRUM CONEXION FUELLE PARA INODORO X UN. VTC09</v>
          </cell>
          <cell r="C7983">
            <v>21</v>
          </cell>
          <cell r="D7983">
            <v>15889.3</v>
          </cell>
          <cell r="E7983">
            <v>13131.652892561984</v>
          </cell>
        </row>
        <row r="7984">
          <cell r="A7984">
            <v>27138</v>
          </cell>
          <cell r="B7984" t="str">
            <v>FERRUM VAL DE SC FLAPPER RIGIDO X UN. VF061</v>
          </cell>
          <cell r="C7984">
            <v>21</v>
          </cell>
          <cell r="D7984">
            <v>13211.05</v>
          </cell>
          <cell r="E7984">
            <v>10918.223140495867</v>
          </cell>
        </row>
        <row r="7985">
          <cell r="A7985">
            <v>27856</v>
          </cell>
          <cell r="B7985" t="str">
            <v>FERRUM BOYA MEDIANA VALVULA CF X UN. VFI1604</v>
          </cell>
          <cell r="C7985">
            <v>21</v>
          </cell>
          <cell r="D7985">
            <v>5653.49</v>
          </cell>
          <cell r="E7985">
            <v>4672.3057851239673</v>
          </cell>
        </row>
        <row r="7986">
          <cell r="A7986">
            <v>27858</v>
          </cell>
          <cell r="B7986" t="str">
            <v>FERRUM V-ENTRADA CABEZA CELESTE X UN. VFI20</v>
          </cell>
          <cell r="C7986">
            <v>21</v>
          </cell>
          <cell r="D7986">
            <v>14444.47</v>
          </cell>
          <cell r="E7986">
            <v>11937.578512396694</v>
          </cell>
        </row>
        <row r="7987">
          <cell r="A7987">
            <v>27859</v>
          </cell>
          <cell r="B7987" t="str">
            <v>FERRUM ACCIONAMIENTO FRONTAL X UN. VP019</v>
          </cell>
          <cell r="C7987" t="e">
            <v>#N/A</v>
          </cell>
          <cell r="D7987" t="e">
            <v>#N/A</v>
          </cell>
          <cell r="E7987" t="e">
            <v>#N/A</v>
          </cell>
        </row>
        <row r="7988">
          <cell r="A7988">
            <v>27860</v>
          </cell>
          <cell r="B7988" t="str">
            <v>FERRUM ARO CONEXION INODORO X 1 UN. VP230</v>
          </cell>
          <cell r="C7988">
            <v>21</v>
          </cell>
          <cell r="D7988">
            <v>5153.5</v>
          </cell>
          <cell r="E7988">
            <v>4259.090909090909</v>
          </cell>
        </row>
        <row r="7989">
          <cell r="A7989">
            <v>27861</v>
          </cell>
          <cell r="B7989" t="str">
            <v>FERRUM ACCIONAMIENTO BOTON(RECT) X UN. VTA40B</v>
          </cell>
          <cell r="C7989">
            <v>21</v>
          </cell>
          <cell r="D7989">
            <v>20074.41</v>
          </cell>
          <cell r="E7989">
            <v>16590.421487603307</v>
          </cell>
        </row>
        <row r="7990">
          <cell r="A7990">
            <v>27862</v>
          </cell>
          <cell r="B7990" t="str">
            <v>FERRUM FIJACION DEPOSITO COLG X UN. VTC02</v>
          </cell>
          <cell r="C7990">
            <v>21</v>
          </cell>
          <cell r="D7990">
            <v>23638.02</v>
          </cell>
          <cell r="E7990">
            <v>19535.553719008265</v>
          </cell>
        </row>
        <row r="7991">
          <cell r="A7991">
            <v>27863</v>
          </cell>
          <cell r="B7991" t="str">
            <v>FERRUM CONEXIËN INODORO ESPACIO X UN. VTC11</v>
          </cell>
          <cell r="C7991">
            <v>21</v>
          </cell>
          <cell r="D7991">
            <v>27711.25</v>
          </cell>
          <cell r="E7991">
            <v>22901.859504132233</v>
          </cell>
        </row>
        <row r="7992">
          <cell r="A7992">
            <v>27929</v>
          </cell>
          <cell r="B7992" t="str">
            <v>FERRUM VALVULA DESCARGA CON VASO X UN. VF051</v>
          </cell>
          <cell r="C7992">
            <v>21</v>
          </cell>
          <cell r="D7992">
            <v>29029.73</v>
          </cell>
          <cell r="E7992">
            <v>23991.512396694216</v>
          </cell>
        </row>
        <row r="7993">
          <cell r="A7993">
            <v>27944</v>
          </cell>
          <cell r="B7993" t="str">
            <v>FERRUM VAL ENT SISTEMA DUAL X UN. VFI18</v>
          </cell>
          <cell r="C7993">
            <v>21</v>
          </cell>
          <cell r="D7993">
            <v>26318.85</v>
          </cell>
          <cell r="E7993">
            <v>21751.115702479339</v>
          </cell>
        </row>
        <row r="7994">
          <cell r="A7994">
            <v>27946</v>
          </cell>
          <cell r="B7994" t="str">
            <v>FERRUM ACC.COMPLETO DE P. ANDINA COLG X UN. VPDACB</v>
          </cell>
          <cell r="C7994">
            <v>21</v>
          </cell>
          <cell r="D7994">
            <v>63640.160000000003</v>
          </cell>
          <cell r="E7994">
            <v>52595.173553719011</v>
          </cell>
        </row>
        <row r="7995">
          <cell r="A7995">
            <v>27960</v>
          </cell>
          <cell r="B7995" t="str">
            <v>FERRUM ACCIONAMIENTO NEU ESPACIO X UN. VTA41</v>
          </cell>
          <cell r="C7995">
            <v>21</v>
          </cell>
          <cell r="D7995">
            <v>42049.78</v>
          </cell>
          <cell r="E7995">
            <v>34751.884297520664</v>
          </cell>
        </row>
        <row r="7996">
          <cell r="A7996">
            <v>28104</v>
          </cell>
          <cell r="B7996" t="str">
            <v>FERRUM VALVULA DE SC. ESPACIO X UN. VF054</v>
          </cell>
          <cell r="C7996">
            <v>21</v>
          </cell>
          <cell r="D7996">
            <v>41858.089999999997</v>
          </cell>
          <cell r="E7996">
            <v>34593.462809917357</v>
          </cell>
        </row>
        <row r="7997">
          <cell r="A7997">
            <v>28954</v>
          </cell>
          <cell r="B7997" t="str">
            <v>FERRUM OBTURADOR DE SC CILINDRICA X UN. VC22301</v>
          </cell>
          <cell r="C7997">
            <v>21</v>
          </cell>
          <cell r="D7997">
            <v>5179.2</v>
          </cell>
          <cell r="E7997">
            <v>4280.3305785123966</v>
          </cell>
        </row>
        <row r="7998">
          <cell r="A7998">
            <v>28971</v>
          </cell>
          <cell r="B7998" t="str">
            <v>FERRUM KIT REP VALVULA 1/2" X UN. VFN1603</v>
          </cell>
          <cell r="C7998">
            <v>21</v>
          </cell>
          <cell r="D7998">
            <v>10249.19</v>
          </cell>
          <cell r="E7998">
            <v>8470.4049586776873</v>
          </cell>
        </row>
        <row r="7999">
          <cell r="A7999">
            <v>28992</v>
          </cell>
          <cell r="B7999" t="str">
            <v>FERRUM PALANCA DEPOSITO DAC/DMM X 1 UN. VIP19</v>
          </cell>
          <cell r="C7999">
            <v>21</v>
          </cell>
          <cell r="D7999">
            <v>3478.49</v>
          </cell>
          <cell r="E7999">
            <v>2874.7851239669421</v>
          </cell>
        </row>
        <row r="8000">
          <cell r="A8000">
            <v>29086</v>
          </cell>
          <cell r="B8000" t="str">
            <v>FERRUM FIJ TAPA ASIENTO PLASTICA X UN. VPTOR05</v>
          </cell>
          <cell r="C8000">
            <v>21</v>
          </cell>
          <cell r="D8000">
            <v>4671.18</v>
          </cell>
          <cell r="E8000">
            <v>3860.4793388429757</v>
          </cell>
        </row>
        <row r="8001">
          <cell r="A8001">
            <v>29088</v>
          </cell>
          <cell r="B8001" t="str">
            <v>FERRUM GOYETE ACOPLE INODORO X UN. VS454</v>
          </cell>
          <cell r="C8001">
            <v>21</v>
          </cell>
          <cell r="D8001">
            <v>4829.6400000000003</v>
          </cell>
          <cell r="E8001">
            <v>3991.4380165289258</v>
          </cell>
        </row>
        <row r="8002">
          <cell r="A8002">
            <v>29104</v>
          </cell>
          <cell r="B8002" t="str">
            <v>FERRUM ACCIONAMIENTO BOTON(OVAL) X UN. VTA38B</v>
          </cell>
          <cell r="C8002">
            <v>21</v>
          </cell>
          <cell r="D8002">
            <v>20074.41</v>
          </cell>
          <cell r="E8002">
            <v>16590.421487603307</v>
          </cell>
        </row>
        <row r="8003">
          <cell r="A8003">
            <v>29113</v>
          </cell>
          <cell r="B8003" t="str">
            <v>FERRUM FIJACION INODORO-DEPOSITO X UN. VTC05</v>
          </cell>
          <cell r="C8003">
            <v>21</v>
          </cell>
          <cell r="D8003">
            <v>10151.89</v>
          </cell>
          <cell r="E8003">
            <v>8389.991735537189</v>
          </cell>
        </row>
        <row r="8004">
          <cell r="A8004">
            <v>29114</v>
          </cell>
          <cell r="B8004" t="str">
            <v>FERRUM FIJACION INODORO-DEPOSITO X UN. VTC06</v>
          </cell>
          <cell r="C8004">
            <v>21</v>
          </cell>
          <cell r="D8004">
            <v>9439.26</v>
          </cell>
          <cell r="E8004">
            <v>7801.0413223140504</v>
          </cell>
        </row>
        <row r="8005">
          <cell r="A8005">
            <v>29117</v>
          </cell>
          <cell r="B8005" t="str">
            <v>FERRUM SIST FIJACION DE P X UN. VTC13</v>
          </cell>
          <cell r="C8005">
            <v>21</v>
          </cell>
          <cell r="D8005">
            <v>26356.36</v>
          </cell>
          <cell r="E8005">
            <v>21782.115702479339</v>
          </cell>
        </row>
        <row r="8006">
          <cell r="A8006">
            <v>29137</v>
          </cell>
          <cell r="B8006" t="str">
            <v>FERRUM EIJACION INODORO-PISO X UN. VTP01</v>
          </cell>
          <cell r="C8006">
            <v>21</v>
          </cell>
          <cell r="D8006">
            <v>23649.26</v>
          </cell>
          <cell r="E8006">
            <v>19544.842975206611</v>
          </cell>
        </row>
        <row r="8007">
          <cell r="A8007">
            <v>29147</v>
          </cell>
          <cell r="B8007" t="str">
            <v>FERRUM TAPON DE CERAMICA PARA LAV X UN. ZTSCB</v>
          </cell>
          <cell r="C8007">
            <v>21</v>
          </cell>
          <cell r="D8007">
            <v>35913.379999999997</v>
          </cell>
          <cell r="E8007">
            <v>29680.479338842975</v>
          </cell>
        </row>
        <row r="8008">
          <cell r="A8008">
            <v>22526</v>
          </cell>
          <cell r="B8008" t="str">
            <v>FERRUM TAPA DEPOSITO ANDINA XUN. ZTDAPB</v>
          </cell>
          <cell r="C8008">
            <v>21</v>
          </cell>
          <cell r="D8008">
            <v>44779.53</v>
          </cell>
          <cell r="E8008">
            <v>37007.876033057852</v>
          </cell>
        </row>
        <row r="8009">
          <cell r="A8009">
            <v>28921</v>
          </cell>
          <cell r="B8009" t="str">
            <v>FERRUM TAPA DEPOSITO X UN. ZTDTWB</v>
          </cell>
          <cell r="C8009">
            <v>21</v>
          </cell>
          <cell r="D8009">
            <v>51247.06</v>
          </cell>
          <cell r="E8009">
            <v>42352.942148760332</v>
          </cell>
        </row>
        <row r="8010">
          <cell r="A8010">
            <v>14864</v>
          </cell>
          <cell r="B8010" t="str">
            <v>FERRUM BARI TAPA ASIENTO HDF H/CROMO TKXMCB</v>
          </cell>
          <cell r="C8010">
            <v>21</v>
          </cell>
          <cell r="D8010">
            <v>67130.78</v>
          </cell>
          <cell r="E8010">
            <v>55479.983471074382</v>
          </cell>
        </row>
        <row r="8011">
          <cell r="A8011">
            <v>27120</v>
          </cell>
          <cell r="B8011" t="str">
            <v>FERRUM ESPACIO TAPA ASIENTO ESPACIO TTE4XB</v>
          </cell>
          <cell r="C8011">
            <v>21</v>
          </cell>
          <cell r="D8011">
            <v>68763.19</v>
          </cell>
          <cell r="E8011">
            <v>56829.082644628106</v>
          </cell>
        </row>
        <row r="8012">
          <cell r="A8012">
            <v>28799</v>
          </cell>
          <cell r="B8012" t="str">
            <v>FERRUM BARI TAPA BIDET TBKB</v>
          </cell>
          <cell r="C8012">
            <v>21</v>
          </cell>
          <cell r="D8012">
            <v>227808.72</v>
          </cell>
          <cell r="E8012">
            <v>188271.6694214876</v>
          </cell>
        </row>
        <row r="8013">
          <cell r="A8013">
            <v>28800</v>
          </cell>
          <cell r="B8013" t="str">
            <v>FERRUM BARI TAPA BIDET DE PARED TBKPB</v>
          </cell>
          <cell r="C8013">
            <v>21</v>
          </cell>
          <cell r="D8013">
            <v>138540.17000000001</v>
          </cell>
          <cell r="E8013">
            <v>114496.00826446283</v>
          </cell>
        </row>
        <row r="8014">
          <cell r="A8014">
            <v>28803</v>
          </cell>
          <cell r="B8014" t="str">
            <v>FERRUM BARI TAPA ASIENTO DE PARED COLGAR TKMPB</v>
          </cell>
          <cell r="C8014">
            <v>21</v>
          </cell>
          <cell r="D8014">
            <v>108150.48</v>
          </cell>
          <cell r="E8014">
            <v>89380.561983471067</v>
          </cell>
        </row>
        <row r="8015">
          <cell r="A8015">
            <v>28804</v>
          </cell>
          <cell r="B8015" t="str">
            <v>FERRUM BARI TAPA ASIENTO INODORO PP H/PLAST TKSPB</v>
          </cell>
          <cell r="C8015">
            <v>21</v>
          </cell>
          <cell r="D8015">
            <v>39599.67</v>
          </cell>
          <cell r="E8015">
            <v>32727</v>
          </cell>
        </row>
        <row r="8016">
          <cell r="A8016">
            <v>28827</v>
          </cell>
          <cell r="B8016" t="str">
            <v>FERRUM ESPACIO TAPA ASIENTO PARA INODORO TTE3B</v>
          </cell>
          <cell r="C8016">
            <v>21</v>
          </cell>
          <cell r="D8016">
            <v>54507.34</v>
          </cell>
          <cell r="E8016">
            <v>45047.388429752064</v>
          </cell>
        </row>
        <row r="8017">
          <cell r="A8017">
            <v>32452</v>
          </cell>
          <cell r="B8017" t="str">
            <v>FERRUM VENETO TAPA ASIENTO VENETO HDF HERRAJE CROM</v>
          </cell>
          <cell r="C8017">
            <v>21</v>
          </cell>
          <cell r="D8017">
            <v>79052.45</v>
          </cell>
          <cell r="E8017">
            <v>65332.603305785124</v>
          </cell>
        </row>
        <row r="8018">
          <cell r="A8018">
            <v>33219</v>
          </cell>
          <cell r="B8018" t="str">
            <v>FERRUM BARI TAPA ASIENTO INODORO PP H/PLAS TKXPB*</v>
          </cell>
          <cell r="C8018" t="e">
            <v>#N/A</v>
          </cell>
          <cell r="D8018" t="e">
            <v>#N/A</v>
          </cell>
          <cell r="E8018" t="e">
            <v>#N/A</v>
          </cell>
        </row>
        <row r="8019">
          <cell r="A8019">
            <v>36806</v>
          </cell>
          <cell r="B8019" t="str">
            <v>TECLA PARA DEPOSITO DE EMBUT DUAL REDONDA CROMO</v>
          </cell>
          <cell r="C8019">
            <v>21</v>
          </cell>
          <cell r="D8019">
            <v>44627.68</v>
          </cell>
          <cell r="E8019">
            <v>36882.380165289258</v>
          </cell>
        </row>
        <row r="8020">
          <cell r="A8020">
            <v>36807</v>
          </cell>
          <cell r="B8020" t="str">
            <v>TECLA PARA DEPOSITO DE EMB DUAL REC PLAST GRAND BLANCA</v>
          </cell>
          <cell r="C8020">
            <v>21</v>
          </cell>
          <cell r="D8020">
            <v>33003.599999999999</v>
          </cell>
          <cell r="E8020">
            <v>27275.702479338841</v>
          </cell>
        </row>
        <row r="8021">
          <cell r="A8021">
            <v>36808</v>
          </cell>
          <cell r="B8021" t="str">
            <v>TECLA PARA DEPOSITO DE EMB DUAL REC PLAT GRANDE CROMO</v>
          </cell>
          <cell r="C8021">
            <v>21</v>
          </cell>
          <cell r="D8021">
            <v>38189.21</v>
          </cell>
          <cell r="E8021">
            <v>31561.330578512396</v>
          </cell>
        </row>
        <row r="8022">
          <cell r="A8022">
            <v>36809</v>
          </cell>
          <cell r="B8022" t="str">
            <v>TECLA PARA DEPOSITO DE EMB DUAL RECANGULAR CROMO</v>
          </cell>
          <cell r="C8022">
            <v>21</v>
          </cell>
          <cell r="D8022">
            <v>44627.68</v>
          </cell>
          <cell r="E8022">
            <v>36882.380165289258</v>
          </cell>
        </row>
        <row r="8023">
          <cell r="A8023">
            <v>45020</v>
          </cell>
          <cell r="B8023" t="str">
            <v>FERRUM BARI TAPA INODORO PP H/PLAST*** TKWPB</v>
          </cell>
          <cell r="C8023">
            <v>21</v>
          </cell>
          <cell r="D8023">
            <v>42897.11</v>
          </cell>
          <cell r="E8023">
            <v>35452.157024793392</v>
          </cell>
        </row>
        <row r="8024">
          <cell r="A8024">
            <v>46864</v>
          </cell>
          <cell r="B8024" t="str">
            <v>TAPA DEPOSITO ANDINA 4.5 Y 6.0-REPUESTO</v>
          </cell>
          <cell r="C8024">
            <v>21</v>
          </cell>
          <cell r="D8024">
            <v>15262.38</v>
          </cell>
          <cell r="E8024">
            <v>12613.537190082645</v>
          </cell>
        </row>
        <row r="8025">
          <cell r="A8025">
            <v>31468</v>
          </cell>
          <cell r="B8025" t="str">
            <v>FLEXIBLE CORRUGADO PARA AGUA PARA AGUA 1/2"X20CM</v>
          </cell>
          <cell r="C8025">
            <v>21</v>
          </cell>
          <cell r="D8025">
            <v>4356.66</v>
          </cell>
          <cell r="E8025">
            <v>3600.5454545454545</v>
          </cell>
        </row>
        <row r="8026">
          <cell r="A8026">
            <v>31469</v>
          </cell>
          <cell r="B8026" t="str">
            <v>FLEXIBLE CORRUGADO PARA AGUA 1/2"X30CM</v>
          </cell>
          <cell r="C8026">
            <v>21</v>
          </cell>
          <cell r="D8026">
            <v>5085.5</v>
          </cell>
          <cell r="E8026">
            <v>4202.8925619834708</v>
          </cell>
        </row>
        <row r="8027">
          <cell r="A8027">
            <v>31470</v>
          </cell>
          <cell r="B8027" t="str">
            <v>FLEXIBLE CORRUGADO PARA AGUA 1/2"X35CM</v>
          </cell>
          <cell r="C8027">
            <v>21</v>
          </cell>
          <cell r="D8027">
            <v>5468.18</v>
          </cell>
          <cell r="E8027">
            <v>4519.1570247933887</v>
          </cell>
        </row>
        <row r="8028">
          <cell r="A8028">
            <v>31471</v>
          </cell>
          <cell r="B8028" t="str">
            <v>FLEXIBLE CORRUGADO PARA AGUA 1/2"X40CM</v>
          </cell>
          <cell r="C8028">
            <v>21</v>
          </cell>
          <cell r="D8028">
            <v>5981.54</v>
          </cell>
          <cell r="E8028">
            <v>4943.4214876033056</v>
          </cell>
        </row>
        <row r="8029">
          <cell r="A8029">
            <v>31472</v>
          </cell>
          <cell r="B8029" t="str">
            <v>FLEXIBLE CORRUGADO PARA AGUA 1/2"X50CM</v>
          </cell>
          <cell r="C8029">
            <v>21</v>
          </cell>
          <cell r="D8029">
            <v>6940.06</v>
          </cell>
          <cell r="E8029">
            <v>5735.5867768595044</v>
          </cell>
        </row>
        <row r="8030">
          <cell r="A8030">
            <v>32292</v>
          </cell>
          <cell r="B8030" t="str">
            <v>FLEXIBLE CORRUGADO PARA AGUA 3/4"X50CM</v>
          </cell>
          <cell r="C8030">
            <v>21</v>
          </cell>
          <cell r="D8030">
            <v>9806.7999999999993</v>
          </cell>
          <cell r="E8030">
            <v>8104.7933884297518</v>
          </cell>
        </row>
        <row r="8031">
          <cell r="A8031">
            <v>32293</v>
          </cell>
          <cell r="B8031" t="str">
            <v>FLEXIBLE CORRUGADO PARA AGUA 3/4"X40CM</v>
          </cell>
          <cell r="C8031">
            <v>21</v>
          </cell>
          <cell r="D8031">
            <v>8404.49</v>
          </cell>
          <cell r="E8031">
            <v>6945.8595041322315</v>
          </cell>
        </row>
        <row r="8032">
          <cell r="A8032">
            <v>32294</v>
          </cell>
          <cell r="B8032" t="str">
            <v>FLEXIBLE CORRUGADO PARA AGUA 3/4"X35CM</v>
          </cell>
          <cell r="C8032">
            <v>21</v>
          </cell>
          <cell r="D8032">
            <v>7933.95</v>
          </cell>
          <cell r="E8032">
            <v>6556.9834710743798</v>
          </cell>
        </row>
        <row r="8033">
          <cell r="A8033">
            <v>32295</v>
          </cell>
          <cell r="B8033" t="str">
            <v>FLEXIBLE CORRUGADO PARA AGUA 3/4"X30CM</v>
          </cell>
          <cell r="C8033">
            <v>21</v>
          </cell>
          <cell r="D8033">
            <v>7218.9</v>
          </cell>
          <cell r="E8033">
            <v>5966.0330578512394</v>
          </cell>
        </row>
        <row r="8034">
          <cell r="A8034">
            <v>32296</v>
          </cell>
          <cell r="B8034" t="str">
            <v>FLEXIBLE CORRUGADO PARA AGUA 3/4"X25CM</v>
          </cell>
          <cell r="C8034">
            <v>21</v>
          </cell>
          <cell r="D8034">
            <v>6832.94</v>
          </cell>
          <cell r="E8034">
            <v>5647.0578512396696</v>
          </cell>
        </row>
        <row r="8035">
          <cell r="A8035">
            <v>32297</v>
          </cell>
          <cell r="B8035" t="str">
            <v>FLEXIBLE CORRUGADO PARA AGUA 3/4"X20CM</v>
          </cell>
          <cell r="C8035">
            <v>21</v>
          </cell>
          <cell r="D8035">
            <v>6536.75</v>
          </cell>
          <cell r="E8035">
            <v>5402.272727272727</v>
          </cell>
        </row>
        <row r="8036">
          <cell r="A8036">
            <v>32898</v>
          </cell>
          <cell r="B8036" t="str">
            <v>FLEXIBLE CORRUGADO PARA AGUA 1/2"X25CM</v>
          </cell>
          <cell r="C8036">
            <v>21</v>
          </cell>
          <cell r="D8036">
            <v>4836.5</v>
          </cell>
          <cell r="E8036">
            <v>3997.1074380165292</v>
          </cell>
        </row>
        <row r="8037">
          <cell r="A8037">
            <v>24660</v>
          </cell>
          <cell r="B8037" t="str">
            <v>FV ALERCE 0103/D7-CR JUEGO PARA BAÑERA Y DUCHA</v>
          </cell>
          <cell r="C8037">
            <v>21</v>
          </cell>
          <cell r="D8037">
            <v>512761.85</v>
          </cell>
          <cell r="E8037">
            <v>423770.12396694213</v>
          </cell>
        </row>
        <row r="8038">
          <cell r="A8038">
            <v>24661</v>
          </cell>
          <cell r="B8038" t="str">
            <v>FV ALLEGRO 0103/15-CR JUEGO PARA BAÑO</v>
          </cell>
          <cell r="C8038">
            <v>21</v>
          </cell>
          <cell r="D8038">
            <v>327173.37</v>
          </cell>
          <cell r="E8038">
            <v>270391.21487603307</v>
          </cell>
        </row>
        <row r="8039">
          <cell r="A8039">
            <v>24662</v>
          </cell>
          <cell r="B8039" t="str">
            <v>FV MALENA 0103/16-CCC JGO PARA BAÑO DUCHA GRANDE</v>
          </cell>
          <cell r="C8039" t="e">
            <v>#N/A</v>
          </cell>
          <cell r="D8039" t="e">
            <v>#N/A</v>
          </cell>
          <cell r="E8039" t="e">
            <v>#N/A</v>
          </cell>
        </row>
        <row r="8040">
          <cell r="A8040">
            <v>24664</v>
          </cell>
          <cell r="B8040" t="str">
            <v>FV CALIFORNIA 0103/17-CR JUEGO PARA BAÑERA Y DUCHA</v>
          </cell>
          <cell r="C8040">
            <v>21</v>
          </cell>
          <cell r="D8040">
            <v>158805.10999999999</v>
          </cell>
          <cell r="E8040">
            <v>131243.89256198346</v>
          </cell>
        </row>
        <row r="8041">
          <cell r="A8041">
            <v>24665</v>
          </cell>
          <cell r="B8041" t="str">
            <v>FV OREGON 0103/18-CR JUEGO PARA BAÑERA Y DUCHA***NO V</v>
          </cell>
          <cell r="C8041">
            <v>21</v>
          </cell>
          <cell r="D8041">
            <v>158496.57999999999</v>
          </cell>
          <cell r="E8041">
            <v>130988.90909090909</v>
          </cell>
        </row>
        <row r="8042">
          <cell r="A8042">
            <v>24705</v>
          </cell>
          <cell r="B8042" t="str">
            <v>FV PUELO 0106/B5-CR JGO MONOCOMANDO PARA BAÑERA</v>
          </cell>
          <cell r="C8042">
            <v>21</v>
          </cell>
          <cell r="D8042">
            <v>176315.08</v>
          </cell>
          <cell r="E8042">
            <v>145714.94214876031</v>
          </cell>
        </row>
        <row r="8043">
          <cell r="A8043">
            <v>24741</v>
          </cell>
          <cell r="B8043" t="str">
            <v>FV MALENA 0112/16-CCC CONJUNTO BAÑO EXTERIOR</v>
          </cell>
          <cell r="C8043" t="e">
            <v>#N/A</v>
          </cell>
          <cell r="D8043" t="e">
            <v>#N/A</v>
          </cell>
          <cell r="E8043" t="e">
            <v>#N/A</v>
          </cell>
        </row>
        <row r="8044">
          <cell r="A8044">
            <v>24748</v>
          </cell>
          <cell r="B8044" t="str">
            <v>FV ALLEGRO 0118/15-CR DUCHA MANUAL BIDET EXPORT</v>
          </cell>
          <cell r="C8044">
            <v>21</v>
          </cell>
          <cell r="D8044">
            <v>231663.24</v>
          </cell>
          <cell r="E8044">
            <v>191457.22314049586</v>
          </cell>
        </row>
        <row r="8045">
          <cell r="A8045">
            <v>24996</v>
          </cell>
          <cell r="B8045" t="str">
            <v>FV PUELO 0181.02/B5-CR JGO. LAVATORIO VESSEL</v>
          </cell>
          <cell r="C8045">
            <v>21</v>
          </cell>
          <cell r="D8045">
            <v>166846.78</v>
          </cell>
          <cell r="E8045">
            <v>137889.90082644628</v>
          </cell>
        </row>
        <row r="8046">
          <cell r="A8046">
            <v>25004</v>
          </cell>
          <cell r="B8046" t="str">
            <v>FV PUELO 0181/B5-CR JGO. LAVATORIO MONOCOMANDO</v>
          </cell>
          <cell r="C8046">
            <v>21</v>
          </cell>
          <cell r="D8046">
            <v>103843.46</v>
          </cell>
          <cell r="E8046">
            <v>85821.041322314064</v>
          </cell>
        </row>
        <row r="8047">
          <cell r="A8047">
            <v>25013</v>
          </cell>
          <cell r="B8047" t="str">
            <v>FV PUELO 0189/B5-CR JUEGO BIDET MONOCOMANDO</v>
          </cell>
          <cell r="C8047">
            <v>21</v>
          </cell>
          <cell r="D8047">
            <v>138057.82999999999</v>
          </cell>
          <cell r="E8047">
            <v>114097.38016528924</v>
          </cell>
        </row>
        <row r="8048">
          <cell r="A8048">
            <v>25025</v>
          </cell>
          <cell r="B8048" t="str">
            <v>FV MALENA 0203/16-CCC JUEGO LAVATORIO DE PARED</v>
          </cell>
          <cell r="C8048">
            <v>21</v>
          </cell>
          <cell r="D8048">
            <v>427275.76</v>
          </cell>
          <cell r="E8048">
            <v>353120.4628099174</v>
          </cell>
        </row>
        <row r="8049">
          <cell r="A8049">
            <v>25058</v>
          </cell>
          <cell r="B8049" t="str">
            <v>FV ALERCE 0207/D7-CR JUEGO LAVATORIO A SOPAPA</v>
          </cell>
          <cell r="C8049">
            <v>21</v>
          </cell>
          <cell r="D8049">
            <v>359485.28</v>
          </cell>
          <cell r="E8049">
            <v>297095.27272727276</v>
          </cell>
        </row>
        <row r="8050">
          <cell r="A8050">
            <v>25059</v>
          </cell>
          <cell r="B8050" t="str">
            <v>FV ALLEGRO 0207/15-CR JGO LAVAT.A SOPAPA LINEA</v>
          </cell>
          <cell r="C8050">
            <v>21</v>
          </cell>
          <cell r="D8050">
            <v>289262.8</v>
          </cell>
          <cell r="E8050">
            <v>239060.1652892562</v>
          </cell>
        </row>
        <row r="8051">
          <cell r="A8051">
            <v>25060</v>
          </cell>
          <cell r="B8051" t="str">
            <v>FV MALENA 0207/16-CCC JGO LAVATORIO A SOPAPA</v>
          </cell>
          <cell r="C8051">
            <v>21</v>
          </cell>
          <cell r="D8051">
            <v>338222.57</v>
          </cell>
          <cell r="E8051">
            <v>279522.78512396698</v>
          </cell>
        </row>
        <row r="8052">
          <cell r="A8052">
            <v>25062</v>
          </cell>
          <cell r="B8052" t="str">
            <v>FV CALIFORNIA 0207/17-CR JGO LAV. A SOPAPA LINEA</v>
          </cell>
          <cell r="C8052">
            <v>21</v>
          </cell>
          <cell r="D8052">
            <v>269999.34000000003</v>
          </cell>
          <cell r="E8052">
            <v>223139.95041322318</v>
          </cell>
        </row>
        <row r="8053">
          <cell r="A8053">
            <v>25176</v>
          </cell>
          <cell r="B8053" t="str">
            <v>FV ALERCE 0295/D7-CR JUEGO BIDET A SOPAPA***</v>
          </cell>
          <cell r="C8053">
            <v>21</v>
          </cell>
          <cell r="D8053">
            <v>390010.36</v>
          </cell>
          <cell r="E8053">
            <v>322322.61157024791</v>
          </cell>
        </row>
        <row r="8054">
          <cell r="A8054">
            <v>25177</v>
          </cell>
          <cell r="B8054" t="str">
            <v>FV ALLEGRO 0295/15-CR JGO BIDET A SOPAPA LINEA FV</v>
          </cell>
          <cell r="C8054">
            <v>21</v>
          </cell>
          <cell r="D8054">
            <v>309890.48</v>
          </cell>
          <cell r="E8054">
            <v>256107.8347107438</v>
          </cell>
        </row>
        <row r="8055">
          <cell r="A8055">
            <v>25178</v>
          </cell>
          <cell r="B8055" t="str">
            <v>FV MALENA 0295/16-CCC JUEGO BIDET A SOPAPA</v>
          </cell>
          <cell r="C8055">
            <v>21</v>
          </cell>
          <cell r="D8055">
            <v>374853.32</v>
          </cell>
          <cell r="E8055">
            <v>309796.13223140495</v>
          </cell>
        </row>
        <row r="8056">
          <cell r="A8056">
            <v>25180</v>
          </cell>
          <cell r="B8056" t="str">
            <v>FV CALIFORNIA 0295/17-CR JGO BIDET A SOP LINEA 1</v>
          </cell>
          <cell r="C8056">
            <v>21</v>
          </cell>
          <cell r="D8056">
            <v>160514.57999999999</v>
          </cell>
          <cell r="E8056">
            <v>132656.67768595042</v>
          </cell>
        </row>
        <row r="8057">
          <cell r="A8057">
            <v>25219</v>
          </cell>
          <cell r="B8057" t="str">
            <v>FV PUELO 0310/B5-CR CONJUNTO MONOCOMA EXTER</v>
          </cell>
          <cell r="C8057">
            <v>21</v>
          </cell>
          <cell r="D8057">
            <v>139278.98000000001</v>
          </cell>
          <cell r="E8057">
            <v>115106.59504132233</v>
          </cell>
        </row>
        <row r="8058">
          <cell r="A8058">
            <v>28566</v>
          </cell>
          <cell r="B8058" t="str">
            <v>FV PUELO 0181.01/B5-CR LAVATORIO MONOCOMANDO</v>
          </cell>
          <cell r="C8058">
            <v>21</v>
          </cell>
          <cell r="D8058">
            <v>129111</v>
          </cell>
          <cell r="E8058">
            <v>106703.30578512397</v>
          </cell>
        </row>
        <row r="8059">
          <cell r="A8059">
            <v>28567</v>
          </cell>
          <cell r="B8059" t="str">
            <v>FV PUELO 0312/B5-CR DUCHA EXT MONOC CONDUCHA (CUPO)</v>
          </cell>
          <cell r="C8059">
            <v>21</v>
          </cell>
          <cell r="D8059">
            <v>574697.54</v>
          </cell>
          <cell r="E8059">
            <v>474956.64462809922</v>
          </cell>
        </row>
        <row r="8060">
          <cell r="A8060">
            <v>24654</v>
          </cell>
          <cell r="B8060" t="str">
            <v>FV ARIZONA 0103/B1P-CR JUEGO PARA BAÑE Y DUCHA</v>
          </cell>
          <cell r="C8060">
            <v>21</v>
          </cell>
          <cell r="D8060">
            <v>106028.62</v>
          </cell>
          <cell r="E8060">
            <v>87626.958677685951</v>
          </cell>
        </row>
        <row r="8061">
          <cell r="A8061">
            <v>24655</v>
          </cell>
          <cell r="B8061" t="str">
            <v>FV NEWPORT 0103/B2P-CR JUEGO PARA BAÑE Y DUCHA</v>
          </cell>
          <cell r="C8061">
            <v>21</v>
          </cell>
          <cell r="D8061">
            <v>156046.57999999999</v>
          </cell>
          <cell r="E8061">
            <v>128964.11570247934</v>
          </cell>
        </row>
        <row r="8062">
          <cell r="A8062">
            <v>24658</v>
          </cell>
          <cell r="B8062" t="str">
            <v>FV RADAL 0103/C7-CR JUEGO PARA BAÑE Y DUCHA</v>
          </cell>
          <cell r="C8062">
            <v>21</v>
          </cell>
          <cell r="D8062">
            <v>112997.98</v>
          </cell>
          <cell r="E8062">
            <v>93386.760330578516</v>
          </cell>
        </row>
        <row r="8063">
          <cell r="A8063">
            <v>24713</v>
          </cell>
          <cell r="B8063" t="str">
            <v>FV ARIZONA 0109/B1P-CR JUEGO DE DUCHA 2 LLAVES</v>
          </cell>
          <cell r="C8063">
            <v>21</v>
          </cell>
          <cell r="D8063">
            <v>70919.77</v>
          </cell>
          <cell r="E8063">
            <v>58611.380165289258</v>
          </cell>
        </row>
        <row r="8064">
          <cell r="A8064">
            <v>24714</v>
          </cell>
          <cell r="B8064" t="str">
            <v>FV NEWPORT 0109/B2P-CR JUEGO PARA DUCHA DE 2 LL</v>
          </cell>
          <cell r="C8064">
            <v>21</v>
          </cell>
          <cell r="D8064">
            <v>107056.53</v>
          </cell>
          <cell r="E8064">
            <v>88476.47107438017</v>
          </cell>
        </row>
        <row r="8065">
          <cell r="A8065">
            <v>24737</v>
          </cell>
          <cell r="B8065" t="str">
            <v>FV ARIZONA 0112/B1P-CR JUEGO DE BAÑO EXTERIOR</v>
          </cell>
          <cell r="C8065">
            <v>21</v>
          </cell>
          <cell r="D8065">
            <v>155674.18</v>
          </cell>
          <cell r="E8065">
            <v>128656.34710743802</v>
          </cell>
        </row>
        <row r="8066">
          <cell r="A8066">
            <v>24747</v>
          </cell>
          <cell r="B8066" t="str">
            <v>FV ARIZONA 0113/B1P-CR JGO DE BAÑO EXT CON DUC</v>
          </cell>
          <cell r="C8066">
            <v>21</v>
          </cell>
          <cell r="D8066">
            <v>98185.59</v>
          </cell>
          <cell r="E8066">
            <v>81145.115702479336</v>
          </cell>
        </row>
        <row r="8067">
          <cell r="A8067">
            <v>25052</v>
          </cell>
          <cell r="B8067" t="str">
            <v>FV ARIZONA 0207/B1P-CR JUEGO LAVATORIO</v>
          </cell>
          <cell r="C8067">
            <v>21</v>
          </cell>
          <cell r="D8067">
            <v>71545.05</v>
          </cell>
          <cell r="E8067">
            <v>59128.140495867774</v>
          </cell>
        </row>
        <row r="8068">
          <cell r="A8068">
            <v>25053</v>
          </cell>
          <cell r="B8068" t="str">
            <v>FV NEWPORT 0207/B2P-CR JUEGO LAVATORIO</v>
          </cell>
          <cell r="C8068">
            <v>21</v>
          </cell>
          <cell r="D8068">
            <v>112216.49</v>
          </cell>
          <cell r="E8068">
            <v>92740.90082644629</v>
          </cell>
        </row>
        <row r="8069">
          <cell r="A8069">
            <v>25056</v>
          </cell>
          <cell r="B8069" t="str">
            <v>FV RADAL 0207/C7-CR JUEGO PARA LAVATO. DESAGUE</v>
          </cell>
          <cell r="C8069">
            <v>21</v>
          </cell>
          <cell r="D8069">
            <v>89548.57</v>
          </cell>
          <cell r="E8069">
            <v>74007.082644628113</v>
          </cell>
        </row>
        <row r="8070">
          <cell r="A8070">
            <v>25170</v>
          </cell>
          <cell r="B8070" t="str">
            <v>FV ARIZONA 0295/B1P-CR JUEGO BIDET T</v>
          </cell>
          <cell r="C8070">
            <v>21</v>
          </cell>
          <cell r="D8070">
            <v>74473.08</v>
          </cell>
          <cell r="E8070">
            <v>61548</v>
          </cell>
        </row>
        <row r="8071">
          <cell r="A8071">
            <v>25171</v>
          </cell>
          <cell r="B8071" t="str">
            <v>FV NEWPORT 0295/B2P-CR JUEGO BIDET T</v>
          </cell>
          <cell r="C8071">
            <v>21</v>
          </cell>
          <cell r="D8071">
            <v>121857.66</v>
          </cell>
          <cell r="E8071">
            <v>100708.80991735538</v>
          </cell>
        </row>
        <row r="8072">
          <cell r="A8072">
            <v>25174</v>
          </cell>
          <cell r="B8072" t="str">
            <v>FV RADAL 0295/C7-CR JGO PARA BIDET DE 2 LLAVES Y</v>
          </cell>
          <cell r="C8072">
            <v>21</v>
          </cell>
          <cell r="D8072">
            <v>93809.39</v>
          </cell>
          <cell r="E8072">
            <v>77528.421487603307</v>
          </cell>
        </row>
        <row r="8073">
          <cell r="A8073">
            <v>25481</v>
          </cell>
          <cell r="B8073" t="str">
            <v>FV ARIZONA 0900.03/B1P-CR KIT DE GRIFER PARA BAÑO</v>
          </cell>
          <cell r="C8073">
            <v>21</v>
          </cell>
          <cell r="D8073">
            <v>230325.72</v>
          </cell>
          <cell r="E8073">
            <v>190351.8347107438</v>
          </cell>
        </row>
        <row r="8074">
          <cell r="A8074">
            <v>27855</v>
          </cell>
          <cell r="B8074" t="str">
            <v>FV PAMPA 0900.03/B6-CR KIT DE GRIFERIA PARA BAÑO</v>
          </cell>
          <cell r="C8074">
            <v>21</v>
          </cell>
          <cell r="D8074">
            <v>235810.65</v>
          </cell>
          <cell r="E8074">
            <v>194884.8347107438</v>
          </cell>
        </row>
        <row r="8075">
          <cell r="A8075">
            <v>27959</v>
          </cell>
          <cell r="B8075" t="str">
            <v>FV PAMPA 0112/B6-CR JUEGO DE DUCHA EXTERIOR</v>
          </cell>
          <cell r="C8075">
            <v>21</v>
          </cell>
          <cell r="D8075">
            <v>168615.88</v>
          </cell>
          <cell r="E8075">
            <v>139351.96694214878</v>
          </cell>
        </row>
        <row r="8076">
          <cell r="A8076">
            <v>28098</v>
          </cell>
          <cell r="B8076" t="str">
            <v>FV PAMPA 0103/B6-CR JUEGO BAÑERA Y DUCHA</v>
          </cell>
          <cell r="C8076">
            <v>21</v>
          </cell>
          <cell r="D8076">
            <v>102555.04</v>
          </cell>
          <cell r="E8076">
            <v>84756.231404958671</v>
          </cell>
        </row>
        <row r="8077">
          <cell r="A8077">
            <v>28099</v>
          </cell>
          <cell r="B8077" t="str">
            <v>FV PAMPA 0207/B6-CR JUEGO PARA LAVATORIO</v>
          </cell>
          <cell r="C8077">
            <v>21</v>
          </cell>
          <cell r="D8077">
            <v>77461.5</v>
          </cell>
          <cell r="E8077">
            <v>64017.768595041322</v>
          </cell>
        </row>
        <row r="8078">
          <cell r="A8078">
            <v>28100</v>
          </cell>
          <cell r="B8078" t="str">
            <v>FV PAMPA 0295/B6-CR JUEGO PARA BIDET T</v>
          </cell>
          <cell r="C8078">
            <v>21</v>
          </cell>
          <cell r="D8078">
            <v>80465.36</v>
          </cell>
          <cell r="E8078">
            <v>66500.297520661159</v>
          </cell>
        </row>
        <row r="8079">
          <cell r="A8079">
            <v>28622</v>
          </cell>
          <cell r="B8079" t="str">
            <v>FV PAMPA 0109/B6-CR JUEGO DE DUCHAS 2 LLAVES</v>
          </cell>
          <cell r="C8079">
            <v>21</v>
          </cell>
          <cell r="D8079">
            <v>70158.52</v>
          </cell>
          <cell r="E8079">
            <v>57982.247933884304</v>
          </cell>
        </row>
        <row r="8080">
          <cell r="A8080">
            <v>25276</v>
          </cell>
          <cell r="B8080" t="str">
            <v>FV ARIZONA 0401/B1P-CR JGO LAVAD EMBUTIDO PICO</v>
          </cell>
          <cell r="C8080">
            <v>21</v>
          </cell>
          <cell r="D8080">
            <v>74476.08</v>
          </cell>
          <cell r="E8080">
            <v>61550.479338842975</v>
          </cell>
        </row>
        <row r="8081">
          <cell r="A8081">
            <v>25282</v>
          </cell>
          <cell r="B8081" t="str">
            <v>FV ARIZONA 0403/B1P-CR JGO. COCINA EMBUT. PICO MOV</v>
          </cell>
          <cell r="C8081">
            <v>21</v>
          </cell>
          <cell r="D8081">
            <v>102582.04</v>
          </cell>
          <cell r="E8081">
            <v>84778.545454545456</v>
          </cell>
        </row>
        <row r="8082">
          <cell r="A8082">
            <v>25290</v>
          </cell>
          <cell r="B8082" t="str">
            <v>FV ARIZONA 0406/B1-CR MONOCOMANDO COCIN PARED ****</v>
          </cell>
          <cell r="C8082">
            <v>21</v>
          </cell>
          <cell r="D8082">
            <v>134603.54999999999</v>
          </cell>
          <cell r="E8082">
            <v>111242.60330578512</v>
          </cell>
        </row>
        <row r="8083">
          <cell r="A8083">
            <v>25293</v>
          </cell>
          <cell r="B8083" t="str">
            <v>FV ARIZONA 0409.02/B1P-CR JGO COC EXT.PICO MOV</v>
          </cell>
          <cell r="C8083">
            <v>21</v>
          </cell>
          <cell r="D8083">
            <v>117312.56</v>
          </cell>
          <cell r="E8083">
            <v>96952.52892561983</v>
          </cell>
        </row>
        <row r="8084">
          <cell r="A8084">
            <v>25303</v>
          </cell>
          <cell r="B8084" t="str">
            <v>FV ARIZONA 0411.01/B1-CR MONOC MESADA COC</v>
          </cell>
          <cell r="C8084">
            <v>21</v>
          </cell>
          <cell r="D8084">
            <v>77245.45</v>
          </cell>
          <cell r="E8084">
            <v>63839.21487603306</v>
          </cell>
        </row>
        <row r="8085">
          <cell r="A8085">
            <v>25309</v>
          </cell>
          <cell r="B8085" t="str">
            <v>FV ARIZONA 0411.02/B1-CR MONOCOMA MESADACOC</v>
          </cell>
          <cell r="C8085">
            <v>21</v>
          </cell>
          <cell r="D8085">
            <v>96564.07</v>
          </cell>
          <cell r="E8085">
            <v>79805.016528925626</v>
          </cell>
        </row>
        <row r="8086">
          <cell r="A8086">
            <v>25310</v>
          </cell>
          <cell r="B8086" t="str">
            <v>FV NEWPORT 0411.02/B2-CR JUEGO MONOCOMANDO</v>
          </cell>
          <cell r="C8086">
            <v>21</v>
          </cell>
          <cell r="D8086">
            <v>154395.28</v>
          </cell>
          <cell r="E8086">
            <v>127599.40495867768</v>
          </cell>
        </row>
        <row r="8087">
          <cell r="A8087">
            <v>25317</v>
          </cell>
          <cell r="B8087" t="str">
            <v>FV KANSAS 0411.04/24-CR MONOCOMANDO MESADA COCIN</v>
          </cell>
          <cell r="C8087">
            <v>21</v>
          </cell>
          <cell r="D8087">
            <v>87553.35</v>
          </cell>
          <cell r="E8087">
            <v>72358.140495867774</v>
          </cell>
        </row>
        <row r="8088">
          <cell r="A8088">
            <v>25330</v>
          </cell>
          <cell r="B8088" t="str">
            <v>FV ARIZONA 0413/B1P-CR JUEGO COCINA MESADA</v>
          </cell>
          <cell r="C8088">
            <v>21</v>
          </cell>
          <cell r="D8088">
            <v>71595.55</v>
          </cell>
          <cell r="E8088">
            <v>59169.876033057859</v>
          </cell>
        </row>
        <row r="8089">
          <cell r="A8089">
            <v>25331</v>
          </cell>
          <cell r="B8089" t="str">
            <v>FV NEWPORT 0413/B2P-CR JGO DE COC PARA MESADA NE</v>
          </cell>
          <cell r="C8089">
            <v>21</v>
          </cell>
          <cell r="D8089">
            <v>96099.98</v>
          </cell>
          <cell r="E8089">
            <v>79421.47107438017</v>
          </cell>
        </row>
        <row r="8090">
          <cell r="A8090">
            <v>25349</v>
          </cell>
          <cell r="B8090" t="str">
            <v>FV ARIZONA 0423/B1-CR MONOCOMANDO COCINAMESADA</v>
          </cell>
          <cell r="C8090">
            <v>21</v>
          </cell>
          <cell r="D8090">
            <v>89727.77</v>
          </cell>
          <cell r="E8090">
            <v>74155.181818181823</v>
          </cell>
        </row>
        <row r="8091">
          <cell r="A8091">
            <v>28620</v>
          </cell>
          <cell r="B8091" t="str">
            <v>FV PAMPA 0409.02/B6-CR JGO COCINA EXT. PICO MOV</v>
          </cell>
          <cell r="C8091">
            <v>21</v>
          </cell>
          <cell r="D8091">
            <v>122989.29</v>
          </cell>
          <cell r="E8091">
            <v>101644.04132231405</v>
          </cell>
        </row>
        <row r="8092">
          <cell r="A8092">
            <v>28621</v>
          </cell>
          <cell r="B8092" t="str">
            <v>FV PAMPA 0413/B6-CR JGO COCINA MESADA</v>
          </cell>
          <cell r="C8092">
            <v>21</v>
          </cell>
          <cell r="D8092">
            <v>77867.839999999997</v>
          </cell>
          <cell r="E8092">
            <v>64353.586776859505</v>
          </cell>
        </row>
        <row r="8093">
          <cell r="A8093">
            <v>24657</v>
          </cell>
          <cell r="B8093" t="str">
            <v>FV TRIADES 0103/C3-CR JUEGO PARA BAÑE Y DUCHA</v>
          </cell>
          <cell r="C8093">
            <v>21</v>
          </cell>
          <cell r="D8093">
            <v>400059.94</v>
          </cell>
          <cell r="E8093">
            <v>330628.04958677688</v>
          </cell>
        </row>
        <row r="8094">
          <cell r="A8094">
            <v>24668</v>
          </cell>
          <cell r="B8094" t="str">
            <v>FV LIBBY 0103/39-CR JUEGO PARA BAÑERA Y DUCHA DE 2 LL</v>
          </cell>
          <cell r="C8094">
            <v>21</v>
          </cell>
          <cell r="D8094">
            <v>391179.64</v>
          </cell>
          <cell r="E8094">
            <v>323288.95867768599</v>
          </cell>
        </row>
        <row r="8095">
          <cell r="A8095">
            <v>24708</v>
          </cell>
          <cell r="B8095" t="str">
            <v>FV TEMPLE 0108.02/87-CR JGO. MONOC. CONCART ALTO</v>
          </cell>
          <cell r="C8095">
            <v>21</v>
          </cell>
          <cell r="D8095">
            <v>312514.09000000003</v>
          </cell>
          <cell r="E8095">
            <v>258276.10743801657</v>
          </cell>
        </row>
        <row r="8096">
          <cell r="A8096">
            <v>24726</v>
          </cell>
          <cell r="B8096" t="str">
            <v>FV LIBBY 0109/39-CR JUEGO DE DUCHA 2 LLAVES</v>
          </cell>
          <cell r="C8096">
            <v>21</v>
          </cell>
          <cell r="D8096">
            <v>304878.95</v>
          </cell>
          <cell r="E8096">
            <v>251966.07438016532</v>
          </cell>
        </row>
        <row r="8097">
          <cell r="A8097">
            <v>24746</v>
          </cell>
          <cell r="B8097" t="str">
            <v>FV LIBBY 0112/39A-CR CONJUNTO BAÑO EXTERIOR</v>
          </cell>
          <cell r="C8097">
            <v>21</v>
          </cell>
          <cell r="D8097">
            <v>421642.06</v>
          </cell>
          <cell r="E8097">
            <v>348464.51239669422</v>
          </cell>
        </row>
        <row r="8098">
          <cell r="A8098">
            <v>25001</v>
          </cell>
          <cell r="B8098" t="str">
            <v>FV TEMPLE 0181.02/87-CR JGO. MONOCOM LAVAT. L.87</v>
          </cell>
          <cell r="C8098">
            <v>21</v>
          </cell>
          <cell r="D8098">
            <v>383222.05</v>
          </cell>
          <cell r="E8098">
            <v>316712.4380165289</v>
          </cell>
        </row>
        <row r="8099">
          <cell r="A8099">
            <v>25009</v>
          </cell>
          <cell r="B8099" t="str">
            <v>FV TEMPLE 0181/8"7-CR JGO. MONOCOMANDO LAVAT</v>
          </cell>
          <cell r="C8099">
            <v>21</v>
          </cell>
          <cell r="D8099">
            <v>284441.28000000003</v>
          </cell>
          <cell r="E8099">
            <v>235075.43801652896</v>
          </cell>
        </row>
        <row r="8100">
          <cell r="A8100">
            <v>25022</v>
          </cell>
          <cell r="B8100" t="str">
            <v>FV TRIADES 0203/C3-CR JUEGO LAVATORIO EMBUTIDO***</v>
          </cell>
          <cell r="C8100">
            <v>21</v>
          </cell>
          <cell r="D8100">
            <v>351915.84</v>
          </cell>
          <cell r="E8100">
            <v>290839.53719008266</v>
          </cell>
        </row>
        <row r="8101">
          <cell r="A8101">
            <v>25028</v>
          </cell>
          <cell r="B8101" t="str">
            <v>FV LIBBY 0203/39-CR JUEGO LAVATORIO EMBUTIDO</v>
          </cell>
          <cell r="C8101">
            <v>21</v>
          </cell>
          <cell r="D8101">
            <v>344076.13</v>
          </cell>
          <cell r="E8101">
            <v>284360.43801652896</v>
          </cell>
        </row>
        <row r="8102">
          <cell r="A8102">
            <v>25048</v>
          </cell>
          <cell r="B8102" t="str">
            <v>FV CITY 0203/8"8-CR JGO LAVATORIO EMBUTIDO***S***</v>
          </cell>
          <cell r="C8102" t="e">
            <v>#N/A</v>
          </cell>
          <cell r="D8102" t="e">
            <v>#N/A</v>
          </cell>
          <cell r="E8102" t="e">
            <v>#N/A</v>
          </cell>
        </row>
        <row r="8103">
          <cell r="A8103">
            <v>25051</v>
          </cell>
          <cell r="B8103" t="str">
            <v>FV CIBELES 0206/97-CR JGO. LAVAT. MONOC **NOVIENEM</v>
          </cell>
          <cell r="C8103">
            <v>21</v>
          </cell>
          <cell r="D8103">
            <v>20083.099999999999</v>
          </cell>
          <cell r="E8103">
            <v>16597.603305785124</v>
          </cell>
        </row>
        <row r="8104">
          <cell r="A8104">
            <v>25055</v>
          </cell>
          <cell r="B8104" t="str">
            <v>FV TRIADES 0207/C3-CR JUEGO LAVATORIO***</v>
          </cell>
          <cell r="C8104">
            <v>21</v>
          </cell>
          <cell r="D8104">
            <v>288879</v>
          </cell>
          <cell r="E8104">
            <v>238742.97520661159</v>
          </cell>
        </row>
        <row r="8105">
          <cell r="A8105">
            <v>25065</v>
          </cell>
          <cell r="B8105" t="str">
            <v>FV MELODY 0207/28-CR JUEGO LAVATORIO **NOVIENEMAS</v>
          </cell>
          <cell r="C8105">
            <v>21</v>
          </cell>
          <cell r="D8105">
            <v>50214.07</v>
          </cell>
          <cell r="E8105">
            <v>41499.231404958678</v>
          </cell>
        </row>
        <row r="8106">
          <cell r="A8106">
            <v>25066</v>
          </cell>
          <cell r="B8106" t="str">
            <v>FV LIBBY 0207/39-CR JGO LAVATORIO DESAGUE A SOPA</v>
          </cell>
          <cell r="C8106">
            <v>21</v>
          </cell>
          <cell r="D8106">
            <v>282535.73</v>
          </cell>
          <cell r="E8106">
            <v>233500.6033057851</v>
          </cell>
        </row>
        <row r="8107">
          <cell r="A8107">
            <v>25093</v>
          </cell>
          <cell r="B8107" t="str">
            <v>FV CHESS 0207/84-CR JUEGO PARA LAVATORIO</v>
          </cell>
          <cell r="C8107">
            <v>21</v>
          </cell>
          <cell r="D8107">
            <v>358534.48</v>
          </cell>
          <cell r="E8107">
            <v>296309.48760330578</v>
          </cell>
        </row>
        <row r="8108">
          <cell r="A8108">
            <v>25099</v>
          </cell>
          <cell r="B8108" t="str">
            <v>FV CITY 0207/88-CR JUEGO LAVATORIO ***S***</v>
          </cell>
          <cell r="C8108">
            <v>21</v>
          </cell>
          <cell r="D8108">
            <v>123912.15</v>
          </cell>
          <cell r="E8108">
            <v>102406.73553719008</v>
          </cell>
        </row>
        <row r="8109">
          <cell r="A8109">
            <v>25173</v>
          </cell>
          <cell r="B8109" t="str">
            <v>FV TRIADES 0295/C3-CR JUEGO BIDET T***</v>
          </cell>
          <cell r="C8109">
            <v>21</v>
          </cell>
          <cell r="D8109">
            <v>296270.48</v>
          </cell>
          <cell r="E8109">
            <v>244851.63636363635</v>
          </cell>
        </row>
        <row r="8110">
          <cell r="A8110">
            <v>25184</v>
          </cell>
          <cell r="B8110" t="str">
            <v>FV LIBBY 0295/39-CR JGO.P/BIDET DE 2 LLAV Y TRAN</v>
          </cell>
          <cell r="C8110">
            <v>21</v>
          </cell>
          <cell r="D8110">
            <v>289772.26</v>
          </cell>
          <cell r="E8110">
            <v>239481.20661157026</v>
          </cell>
        </row>
        <row r="8111">
          <cell r="A8111">
            <v>25211</v>
          </cell>
          <cell r="B8111" t="str">
            <v>FV CHESS 0295/8°4-CR JGO.P/BIDET</v>
          </cell>
          <cell r="C8111">
            <v>21</v>
          </cell>
          <cell r="D8111">
            <v>319378.31</v>
          </cell>
          <cell r="E8111">
            <v>263949.01652892563</v>
          </cell>
        </row>
        <row r="8112">
          <cell r="A8112">
            <v>25217</v>
          </cell>
          <cell r="B8112" t="str">
            <v>FV CITY 0295/8°8-CR JGO PARA BIDET 2 LL Y TRA***D*</v>
          </cell>
          <cell r="C8112">
            <v>21</v>
          </cell>
          <cell r="D8112">
            <v>135379.85</v>
          </cell>
          <cell r="E8112">
            <v>111884.17355371901</v>
          </cell>
        </row>
        <row r="8113">
          <cell r="A8113">
            <v>31735</v>
          </cell>
          <cell r="B8113" t="str">
            <v>FV DOMINIC 0103R/85-CR JUEGO PARA BAÑERA CONTRANS (CUP</v>
          </cell>
          <cell r="C8113">
            <v>21</v>
          </cell>
          <cell r="D8113">
            <v>928260.65</v>
          </cell>
          <cell r="E8113">
            <v>767157.56198347115</v>
          </cell>
        </row>
        <row r="8114">
          <cell r="A8114">
            <v>31737</v>
          </cell>
          <cell r="B8114" t="str">
            <v>FV DOMINIC 0207R/85-CR JUEGO PARA LAVATORIO</v>
          </cell>
          <cell r="C8114">
            <v>21</v>
          </cell>
          <cell r="D8114">
            <v>564303.98</v>
          </cell>
          <cell r="E8114">
            <v>466366.92561983468</v>
          </cell>
        </row>
        <row r="8115">
          <cell r="A8115">
            <v>31739</v>
          </cell>
          <cell r="B8115" t="str">
            <v>FV DOMINIC 0295R/85-CR JUEGO PARA BIDET T</v>
          </cell>
          <cell r="C8115">
            <v>21</v>
          </cell>
          <cell r="D8115">
            <v>616515.80000000005</v>
          </cell>
          <cell r="E8115">
            <v>509517.19008264469</v>
          </cell>
        </row>
        <row r="8116">
          <cell r="A8116">
            <v>31741</v>
          </cell>
          <cell r="B8116" t="str">
            <v>FV DOMINIC 0203R/85-CR JUEGO PARA LAV PARED</v>
          </cell>
          <cell r="C8116">
            <v>21</v>
          </cell>
          <cell r="D8116">
            <v>587959.12</v>
          </cell>
          <cell r="E8116">
            <v>485916.62809917354</v>
          </cell>
        </row>
        <row r="8117">
          <cell r="A8117">
            <v>24755</v>
          </cell>
          <cell r="B8117" t="str">
            <v>FV CALIFORNIA 0120/17-CR DUCHA AUTOLIMPIANTE</v>
          </cell>
          <cell r="C8117">
            <v>21</v>
          </cell>
          <cell r="D8117">
            <v>103247.92</v>
          </cell>
          <cell r="E8117">
            <v>85328.859504132226</v>
          </cell>
        </row>
        <row r="8118">
          <cell r="A8118">
            <v>46291</v>
          </cell>
          <cell r="B8118" t="str">
            <v>FV CIPRES 0166/N2-CR PERCHA N2 °CIPRES°</v>
          </cell>
          <cell r="C8118">
            <v>21</v>
          </cell>
          <cell r="D8118">
            <v>41612.68</v>
          </cell>
          <cell r="E8118">
            <v>34390.644628099173</v>
          </cell>
        </row>
        <row r="8119">
          <cell r="A8119">
            <v>25264</v>
          </cell>
          <cell r="B8119" t="str">
            <v xml:space="preserve">VALVULA TECLA DE DESCARGA PARA INODORO 38 MM 0368.01 </v>
          </cell>
          <cell r="C8119">
            <v>21</v>
          </cell>
          <cell r="D8119">
            <v>146434.70000000001</v>
          </cell>
          <cell r="E8119">
            <v>121020.41322314051</v>
          </cell>
        </row>
        <row r="8120">
          <cell r="A8120">
            <v>25265</v>
          </cell>
          <cell r="B8120" t="str">
            <v xml:space="preserve">TAPA PARA VALVULA TECLA DE DESCARGA 0368.02 </v>
          </cell>
          <cell r="C8120">
            <v>21</v>
          </cell>
          <cell r="D8120">
            <v>59651.519999999997</v>
          </cell>
          <cell r="E8120">
            <v>49298.776859504134</v>
          </cell>
        </row>
        <row r="8121">
          <cell r="A8121">
            <v>25270</v>
          </cell>
          <cell r="B8121" t="str">
            <v xml:space="preserve">TAPA PARA VALVULA TECLA DE DESCARGA CUADRADA DOBLE DESCARGA 0368.04-CR </v>
          </cell>
          <cell r="C8121">
            <v>21</v>
          </cell>
          <cell r="D8121">
            <v>75490.06</v>
          </cell>
          <cell r="E8121">
            <v>62388.479338842975</v>
          </cell>
        </row>
        <row r="8122">
          <cell r="A8122">
            <v>25246</v>
          </cell>
          <cell r="B8122" t="str">
            <v>FV PRESSMATIC COMPACTO PARA LAVATOR MESADA***S***</v>
          </cell>
          <cell r="C8122">
            <v>21</v>
          </cell>
          <cell r="D8122">
            <v>68379.59</v>
          </cell>
          <cell r="E8122">
            <v>56512.057851239668</v>
          </cell>
        </row>
        <row r="8123">
          <cell r="A8123">
            <v>25257</v>
          </cell>
          <cell r="B8123" t="str">
            <v>FV TRONIC 0363.05P-CR JGO LAVATORIO ELECTRONICO</v>
          </cell>
          <cell r="C8123">
            <v>21</v>
          </cell>
          <cell r="D8123">
            <v>321119.77</v>
          </cell>
          <cell r="E8123">
            <v>265388.23966942151</v>
          </cell>
        </row>
        <row r="8124">
          <cell r="A8124">
            <v>25271</v>
          </cell>
          <cell r="B8124" t="str">
            <v>FV ECOMATIC 0372-CR JGO LAVATAUTOMATICO******</v>
          </cell>
          <cell r="C8124">
            <v>21</v>
          </cell>
          <cell r="D8124">
            <v>108999.78</v>
          </cell>
          <cell r="E8124">
            <v>90082.462809917357</v>
          </cell>
        </row>
        <row r="8125">
          <cell r="A8125">
            <v>25275</v>
          </cell>
          <cell r="B8125" t="str">
            <v>FV TRONIC 0375.02-AI LAVATORIO ELECTRONICO EMBUT</v>
          </cell>
          <cell r="C8125">
            <v>21</v>
          </cell>
          <cell r="D8125">
            <v>1009667.51</v>
          </cell>
          <cell r="E8125">
            <v>834435.95867768594</v>
          </cell>
        </row>
        <row r="8126">
          <cell r="A8126">
            <v>36359</v>
          </cell>
          <cell r="B8126" t="str">
            <v>FV ECOMATIC 0372.01-CR CANILLA AUTOMA LAVATORIO ***S**</v>
          </cell>
          <cell r="C8126">
            <v>21</v>
          </cell>
          <cell r="D8126">
            <v>114274.51</v>
          </cell>
          <cell r="E8126">
            <v>94441.74380165289</v>
          </cell>
        </row>
        <row r="8127">
          <cell r="A8127">
            <v>25153</v>
          </cell>
          <cell r="B8127" t="str">
            <v xml:space="preserve">FLEXIBLE FV 1/2"X20 MALLADO 0261-D20-13-20 </v>
          </cell>
          <cell r="C8127">
            <v>21</v>
          </cell>
          <cell r="D8127">
            <v>8927.65</v>
          </cell>
          <cell r="E8127">
            <v>7378.2231404958675</v>
          </cell>
        </row>
        <row r="8128">
          <cell r="A8128">
            <v>25154</v>
          </cell>
          <cell r="B8128" t="str">
            <v xml:space="preserve">FLEXIBLE FV 1/2"X25 MALLADO 0261-D20-13-25 </v>
          </cell>
          <cell r="C8128">
            <v>21</v>
          </cell>
          <cell r="D8128">
            <v>9336.8700000000008</v>
          </cell>
          <cell r="E8128">
            <v>7716.4214876033066</v>
          </cell>
        </row>
        <row r="8129">
          <cell r="A8129">
            <v>25155</v>
          </cell>
          <cell r="B8129" t="str">
            <v xml:space="preserve">FLEXIBLE FV 1/2"X30 MALLADO 0261-D20-13-30 </v>
          </cell>
          <cell r="C8129">
            <v>21</v>
          </cell>
          <cell r="D8129">
            <v>9604.44</v>
          </cell>
          <cell r="E8129">
            <v>7937.553719008265</v>
          </cell>
        </row>
        <row r="8130">
          <cell r="A8130">
            <v>25156</v>
          </cell>
          <cell r="B8130" t="str">
            <v xml:space="preserve">FLEXIBLE FV 1/2"X35 MALLADO 0261-D20-13-35 </v>
          </cell>
          <cell r="C8130">
            <v>21</v>
          </cell>
          <cell r="D8130">
            <v>10258.31</v>
          </cell>
          <cell r="E8130">
            <v>8477.9421487603304</v>
          </cell>
        </row>
        <row r="8131">
          <cell r="A8131">
            <v>25157</v>
          </cell>
          <cell r="B8131" t="str">
            <v xml:space="preserve">FLEXIBLE FV 1/2"X40 MALLADO 0261-D20-13-40 </v>
          </cell>
          <cell r="C8131">
            <v>21</v>
          </cell>
          <cell r="D8131">
            <v>11008.32</v>
          </cell>
          <cell r="E8131">
            <v>9097.7851239669417</v>
          </cell>
        </row>
        <row r="8132">
          <cell r="A8132">
            <v>25469</v>
          </cell>
          <cell r="B8132" t="str">
            <v>FV 0801.11.0-CR REPUESTO MANIJA LLAVE GAS DE L</v>
          </cell>
          <cell r="C8132">
            <v>21</v>
          </cell>
          <cell r="D8132">
            <v>27798.77</v>
          </cell>
          <cell r="E8132">
            <v>22974.190082644629</v>
          </cell>
        </row>
        <row r="8133">
          <cell r="A8133">
            <v>25471</v>
          </cell>
          <cell r="B8133" t="str">
            <v>FV 0810.01-13-B LLAVE GAS DE 13MM M-H °BRONCE°</v>
          </cell>
          <cell r="C8133">
            <v>21</v>
          </cell>
          <cell r="D8133">
            <v>18942.23</v>
          </cell>
          <cell r="E8133">
            <v>15654.735537190083</v>
          </cell>
        </row>
        <row r="8134">
          <cell r="A8134">
            <v>25472</v>
          </cell>
          <cell r="B8134" t="str">
            <v>FV 0810.01-13-C LLAVE GAS DE 13MM M-H °CROMO°</v>
          </cell>
          <cell r="C8134">
            <v>21</v>
          </cell>
          <cell r="D8134">
            <v>20405.43</v>
          </cell>
          <cell r="E8134">
            <v>16863.991735537191</v>
          </cell>
        </row>
        <row r="8135">
          <cell r="A8135">
            <v>25473</v>
          </cell>
          <cell r="B8135" t="str">
            <v>FV 0810.01-19-B LLAVE GAS DE 19MM M-H °BRONCE°</v>
          </cell>
          <cell r="C8135">
            <v>21</v>
          </cell>
          <cell r="D8135">
            <v>22063.25</v>
          </cell>
          <cell r="E8135">
            <v>18234.090909090908</v>
          </cell>
        </row>
        <row r="8136">
          <cell r="A8136">
            <v>25474</v>
          </cell>
          <cell r="B8136" t="str">
            <v>FV 0810.01-19-C LLAVE GAS DE 19MM M-H °CROMO°</v>
          </cell>
          <cell r="C8136">
            <v>21</v>
          </cell>
          <cell r="D8136">
            <v>23685.73</v>
          </cell>
          <cell r="E8136">
            <v>19574.983471074382</v>
          </cell>
        </row>
        <row r="8137">
          <cell r="A8137">
            <v>25475</v>
          </cell>
          <cell r="B8137" t="str">
            <v>FV 0810A LLAVE GAS DE 1" M-H °BRONCE°</v>
          </cell>
          <cell r="C8137">
            <v>21</v>
          </cell>
          <cell r="D8137">
            <v>52793.03</v>
          </cell>
          <cell r="E8137">
            <v>43630.603305785124</v>
          </cell>
        </row>
        <row r="8138">
          <cell r="A8138">
            <v>25476</v>
          </cell>
          <cell r="B8138" t="str">
            <v>FV 0822.01-13 LLAVE GAS DE 13MM M-H °CROMO°</v>
          </cell>
          <cell r="C8138">
            <v>21</v>
          </cell>
          <cell r="D8138">
            <v>23525.94</v>
          </cell>
          <cell r="E8138">
            <v>19442.92561983471</v>
          </cell>
        </row>
        <row r="8139">
          <cell r="A8139">
            <v>25477</v>
          </cell>
          <cell r="B8139" t="str">
            <v>FV 0822.01-19 LLAVE GAS DE 19MM M-H °CROMO°</v>
          </cell>
          <cell r="C8139">
            <v>21</v>
          </cell>
          <cell r="D8139">
            <v>26477.439999999999</v>
          </cell>
          <cell r="E8139">
            <v>21882.181818181816</v>
          </cell>
        </row>
        <row r="8140">
          <cell r="A8140">
            <v>25478</v>
          </cell>
          <cell r="B8140" t="str">
            <v>FV 0822.02-13-CR LLAVE GAS CONROSETA Y MANIJA DE</v>
          </cell>
          <cell r="C8140">
            <v>21</v>
          </cell>
          <cell r="D8140">
            <v>52379.21</v>
          </cell>
          <cell r="E8140">
            <v>43288.603305785124</v>
          </cell>
        </row>
        <row r="8141">
          <cell r="A8141">
            <v>25479</v>
          </cell>
          <cell r="B8141" t="str">
            <v>FV 0822.02-19-CR LLAVE GAS CONROSETA Y MANIJA DE</v>
          </cell>
          <cell r="C8141">
            <v>21</v>
          </cell>
          <cell r="D8141">
            <v>55690.239999999998</v>
          </cell>
          <cell r="E8141">
            <v>46024.991735537187</v>
          </cell>
        </row>
        <row r="8142">
          <cell r="A8142">
            <v>25480</v>
          </cell>
          <cell r="B8142" t="str">
            <v>FV 0822-25-CR LLAVE GAS 25MM M-H CON CAMPANA</v>
          </cell>
          <cell r="C8142">
            <v>21</v>
          </cell>
          <cell r="D8142">
            <v>66752.08</v>
          </cell>
          <cell r="E8142">
            <v>55167.008264462813</v>
          </cell>
        </row>
        <row r="8143">
          <cell r="A8143">
            <v>25371</v>
          </cell>
          <cell r="B8143" t="str">
            <v>FV 0436.03-13 CANILLA PARA MANGUERA MANIJA LARGA</v>
          </cell>
          <cell r="C8143">
            <v>21</v>
          </cell>
          <cell r="D8143">
            <v>8332.92</v>
          </cell>
          <cell r="E8143">
            <v>6886.7107438016528</v>
          </cell>
        </row>
        <row r="8144">
          <cell r="A8144">
            <v>25373</v>
          </cell>
          <cell r="B8144" t="str">
            <v>FV 0436.03-25 CANILLA PARA MANGUERA MANIJA LARGA</v>
          </cell>
          <cell r="C8144">
            <v>21</v>
          </cell>
          <cell r="D8144">
            <v>16649.37</v>
          </cell>
          <cell r="E8144">
            <v>13759.809917355371</v>
          </cell>
        </row>
        <row r="8145">
          <cell r="A8145">
            <v>25374</v>
          </cell>
          <cell r="B8145" t="str">
            <v>CANILLA 0436.04-13 CANILLA COMBINADA 13MM.</v>
          </cell>
          <cell r="C8145">
            <v>21</v>
          </cell>
          <cell r="D8145">
            <v>21343.55</v>
          </cell>
          <cell r="E8145">
            <v>17639.297520661155</v>
          </cell>
        </row>
        <row r="8146">
          <cell r="A8146">
            <v>25375</v>
          </cell>
          <cell r="B8146" t="str">
            <v>FV 0436.10-13 CANILLA PARA MANGUERA CONVALV MARIPOSA</v>
          </cell>
          <cell r="C8146">
            <v>21</v>
          </cell>
          <cell r="D8146">
            <v>8332.92</v>
          </cell>
          <cell r="E8146">
            <v>6886.7107438016528</v>
          </cell>
        </row>
        <row r="8147">
          <cell r="A8147">
            <v>25376</v>
          </cell>
          <cell r="B8147" t="str">
            <v>FV 0436.10-19 CANILLAP/MANGUERAC/VALVULAMARIPOSA</v>
          </cell>
          <cell r="C8147">
            <v>21</v>
          </cell>
          <cell r="D8147">
            <v>10168.280000000001</v>
          </cell>
          <cell r="E8147">
            <v>8403.5371900826449</v>
          </cell>
        </row>
        <row r="8148">
          <cell r="A8148">
            <v>25377</v>
          </cell>
          <cell r="B8148" t="str">
            <v>FV 0436.10-25 CANILLA PARA MANGUERAC/VALVULA MARIPOSA</v>
          </cell>
          <cell r="C8148">
            <v>21</v>
          </cell>
          <cell r="D8148">
            <v>16649.37</v>
          </cell>
          <cell r="E8148">
            <v>13759.809917355371</v>
          </cell>
        </row>
        <row r="8149">
          <cell r="A8149">
            <v>25444</v>
          </cell>
          <cell r="B8149" t="str">
            <v xml:space="preserve"> LLAVIN FV MINI VALVULA ESFERICA 1/2" 13 MM 0652-13 </v>
          </cell>
          <cell r="C8149">
            <v>21</v>
          </cell>
          <cell r="D8149">
            <v>7578.01</v>
          </cell>
          <cell r="E8149">
            <v>6262.818181818182</v>
          </cell>
        </row>
        <row r="8150">
          <cell r="A8150">
            <v>25447</v>
          </cell>
          <cell r="B8150" t="str">
            <v>FV VALVULA ESFERICA HH 1/2" - 0658-13-B</v>
          </cell>
          <cell r="C8150">
            <v>21</v>
          </cell>
          <cell r="D8150">
            <v>6582.36</v>
          </cell>
          <cell r="E8150">
            <v>5439.9669421487606</v>
          </cell>
        </row>
        <row r="8151">
          <cell r="A8151">
            <v>25448</v>
          </cell>
          <cell r="B8151" t="str">
            <v>FV VALVULA ESFERICA HH 3/4" - 0658-19-B</v>
          </cell>
          <cell r="C8151">
            <v>21</v>
          </cell>
          <cell r="D8151">
            <v>9585.67</v>
          </cell>
          <cell r="E8151">
            <v>7922.0413223140495</v>
          </cell>
        </row>
        <row r="8152">
          <cell r="A8152">
            <v>25449</v>
          </cell>
          <cell r="B8152" t="str">
            <v>FV VALVULA ESFERICA HH 1" - 0658-25-B***</v>
          </cell>
          <cell r="C8152">
            <v>21</v>
          </cell>
          <cell r="D8152">
            <v>15440.56</v>
          </cell>
          <cell r="E8152">
            <v>12760.793388429753</v>
          </cell>
        </row>
        <row r="8153">
          <cell r="A8153">
            <v>31243</v>
          </cell>
          <cell r="B8153" t="str">
            <v xml:space="preserve">CANILLA PLASTICA FV DE 1/2" 0437-13 </v>
          </cell>
          <cell r="C8153">
            <v>21</v>
          </cell>
          <cell r="D8153">
            <v>4785.78</v>
          </cell>
          <cell r="E8153">
            <v>3955.1900826446281</v>
          </cell>
        </row>
        <row r="8154">
          <cell r="A8154">
            <v>46200</v>
          </cell>
          <cell r="B8154" t="str">
            <v>FV VALVULA ESFERICA ULT LIV. 25MM BRONCE 0658-25DH</v>
          </cell>
          <cell r="C8154">
            <v>21</v>
          </cell>
          <cell r="D8154">
            <v>19275.03</v>
          </cell>
          <cell r="E8154">
            <v>15929.776859504133</v>
          </cell>
        </row>
        <row r="8155">
          <cell r="A8155">
            <v>46264</v>
          </cell>
          <cell r="B8155" t="str">
            <v>FV VALVULA ESFERICA ULTRA LIV. 19MM - 0658-19DH-B</v>
          </cell>
          <cell r="C8155">
            <v>21</v>
          </cell>
          <cell r="D8155">
            <v>11326.56</v>
          </cell>
          <cell r="E8155">
            <v>9360.7933884297527</v>
          </cell>
        </row>
        <row r="8156">
          <cell r="A8156">
            <v>24551</v>
          </cell>
          <cell r="B8156" t="str">
            <v>DF.0103-04.0A SUBCONJUNTO SOPORTE DE MADERA</v>
          </cell>
          <cell r="C8156">
            <v>21</v>
          </cell>
          <cell r="D8156">
            <v>16953.34</v>
          </cell>
          <cell r="E8156">
            <v>14011.024793388431</v>
          </cell>
        </row>
        <row r="8157">
          <cell r="A8157">
            <v>24553</v>
          </cell>
          <cell r="B8157" t="str">
            <v>DF.0103-15.0 CONJUNTO DE 3 PROLONGADORES PA</v>
          </cell>
          <cell r="C8157">
            <v>21</v>
          </cell>
          <cell r="D8157">
            <v>36897.74</v>
          </cell>
          <cell r="E8157">
            <v>30494</v>
          </cell>
        </row>
        <row r="8158">
          <cell r="A8158">
            <v>24554</v>
          </cell>
          <cell r="B8158" t="str">
            <v>DF.0103-16.0 CONJUNTO DE 3 PROLONGADORES PA</v>
          </cell>
          <cell r="C8158">
            <v>21</v>
          </cell>
          <cell r="D8158">
            <v>18338.189999999999</v>
          </cell>
          <cell r="E8158">
            <v>15155.528925619834</v>
          </cell>
        </row>
        <row r="8159">
          <cell r="A8159">
            <v>24555</v>
          </cell>
          <cell r="B8159" t="str">
            <v>DF.0103-18.0 CONJUNTO BUJE PORTA ROSETA G1/</v>
          </cell>
          <cell r="C8159">
            <v>21</v>
          </cell>
          <cell r="D8159">
            <v>8233.99</v>
          </cell>
          <cell r="E8159">
            <v>6804.9504132231405</v>
          </cell>
        </row>
        <row r="8160">
          <cell r="A8160">
            <v>24556</v>
          </cell>
          <cell r="B8160" t="str">
            <v>DF.0103-19.0 CONJUNTO BUJE PORTA ROSETA W23</v>
          </cell>
          <cell r="C8160">
            <v>21</v>
          </cell>
          <cell r="D8160">
            <v>8233.99</v>
          </cell>
          <cell r="E8160">
            <v>6804.9504132231405</v>
          </cell>
        </row>
        <row r="8161">
          <cell r="A8161">
            <v>24557</v>
          </cell>
          <cell r="B8161" t="str">
            <v>DF.0103-20.0 CONJUNTO DE 3 PROLONGADORES PA</v>
          </cell>
          <cell r="C8161">
            <v>21</v>
          </cell>
          <cell r="D8161">
            <v>23153.01</v>
          </cell>
          <cell r="E8161">
            <v>19134.719008264463</v>
          </cell>
        </row>
        <row r="8162">
          <cell r="A8162">
            <v>24558</v>
          </cell>
          <cell r="B8162" t="str">
            <v>DF.0103-21.0 CONJUNTO DE 3 PROLONGADORES PA</v>
          </cell>
          <cell r="C8162">
            <v>21</v>
          </cell>
          <cell r="D8162">
            <v>26475.48</v>
          </cell>
          <cell r="E8162">
            <v>21880.561983471074</v>
          </cell>
        </row>
        <row r="8163">
          <cell r="A8163">
            <v>24560</v>
          </cell>
          <cell r="B8163" t="str">
            <v>DF.0103-28.0 PROLONGADOR DE PICO SALIDA DRY</v>
          </cell>
          <cell r="C8163">
            <v>21</v>
          </cell>
          <cell r="D8163">
            <v>8868.2099999999991</v>
          </cell>
          <cell r="E8163">
            <v>7329.0991735537182</v>
          </cell>
        </row>
        <row r="8164">
          <cell r="A8164">
            <v>24565</v>
          </cell>
          <cell r="B8164" t="str">
            <v>DF-0109 KIT INSTALACION DRYFIX PARA JU</v>
          </cell>
          <cell r="C8164">
            <v>21</v>
          </cell>
          <cell r="D8164">
            <v>25955.13</v>
          </cell>
          <cell r="E8164">
            <v>21450.520661157025</v>
          </cell>
        </row>
        <row r="8165">
          <cell r="A8165">
            <v>24653</v>
          </cell>
          <cell r="B8165" t="str">
            <v xml:space="preserve">SOPORTE DE JUEGO EXTERIOR DE BAÑO FV TF.310.20 </v>
          </cell>
          <cell r="C8165">
            <v>21</v>
          </cell>
          <cell r="D8165">
            <v>6928.4</v>
          </cell>
          <cell r="E8165">
            <v>5725.9504132231405</v>
          </cell>
        </row>
        <row r="8166">
          <cell r="A8166">
            <v>25120</v>
          </cell>
          <cell r="B8166" t="str">
            <v>CANILLA LAVATORIO CON PICO LEVANTADO 0221</v>
          </cell>
          <cell r="C8166">
            <v>21</v>
          </cell>
          <cell r="D8166">
            <v>42284.54</v>
          </cell>
          <cell r="E8166">
            <v>34945.900826446283</v>
          </cell>
        </row>
        <row r="8167">
          <cell r="A8167">
            <v>25121</v>
          </cell>
          <cell r="B8167" t="str">
            <v>FV ALLEGRO 0221.10/15-CR JUEGO CANILLA 1 AGUA</v>
          </cell>
          <cell r="C8167">
            <v>21</v>
          </cell>
          <cell r="D8167">
            <v>44423.24</v>
          </cell>
          <cell r="E8167">
            <v>36713.421487603307</v>
          </cell>
        </row>
        <row r="8168">
          <cell r="A8168">
            <v>25124</v>
          </cell>
          <cell r="B8168" t="str">
            <v>DESCARGA FV CROMADA PARA LAVATORIO 0239</v>
          </cell>
          <cell r="C8168">
            <v>21</v>
          </cell>
          <cell r="D8168">
            <v>47503.53</v>
          </cell>
          <cell r="E8168">
            <v>39259.115702479336</v>
          </cell>
        </row>
        <row r="8169">
          <cell r="A8169">
            <v>25125</v>
          </cell>
          <cell r="B8169" t="str">
            <v xml:space="preserve">DESCARGA FV CROMADA DE 32MM PARA BIDET 0239.01 </v>
          </cell>
          <cell r="C8169">
            <v>21</v>
          </cell>
          <cell r="D8169">
            <v>24376.04</v>
          </cell>
          <cell r="E8169">
            <v>20145.487603305788</v>
          </cell>
        </row>
        <row r="8170">
          <cell r="A8170">
            <v>25126</v>
          </cell>
          <cell r="B8170" t="str">
            <v xml:space="preserve">DESCARGA FV PARA LAVATORIO 1 1/4" 0239.02-CR </v>
          </cell>
          <cell r="C8170">
            <v>21</v>
          </cell>
          <cell r="D8170">
            <v>59807.5</v>
          </cell>
          <cell r="E8170">
            <v>49427.685950413223</v>
          </cell>
        </row>
        <row r="8171">
          <cell r="A8171">
            <v>25132</v>
          </cell>
          <cell r="B8171" t="str">
            <v>SOPAPA FV 0246.01 SOPAPA LAVAT. Y BIDET CONTAPON</v>
          </cell>
          <cell r="C8171">
            <v>21</v>
          </cell>
          <cell r="D8171">
            <v>14151.49</v>
          </cell>
          <cell r="E8171">
            <v>11695.446280991735</v>
          </cell>
        </row>
        <row r="8172">
          <cell r="A8172">
            <v>25133</v>
          </cell>
          <cell r="B8172" t="str">
            <v>SOPAPA FV 0246.01-B DESAGUE LAV. Y BIDET TAPON (D/</v>
          </cell>
          <cell r="C8172">
            <v>21</v>
          </cell>
          <cell r="D8172">
            <v>18991.3</v>
          </cell>
          <cell r="E8172">
            <v>15695.289256198346</v>
          </cell>
        </row>
        <row r="8173">
          <cell r="A8173">
            <v>25134</v>
          </cell>
          <cell r="B8173" t="str">
            <v>SOPAPA FV 0246.06 SOPAPA UNIVERSAL P.LAV.CONEXIO</v>
          </cell>
          <cell r="C8173">
            <v>21</v>
          </cell>
          <cell r="D8173">
            <v>19482.43</v>
          </cell>
          <cell r="E8173">
            <v>16101.181818181818</v>
          </cell>
        </row>
        <row r="8174">
          <cell r="A8174">
            <v>25136</v>
          </cell>
          <cell r="B8174" t="str">
            <v>SOPAPA FV 0246/A1.13.0-D DESAGUE ARMADO COMPL</v>
          </cell>
          <cell r="C8174">
            <v>21</v>
          </cell>
          <cell r="D8174">
            <v>7222.51</v>
          </cell>
          <cell r="E8174">
            <v>5969.0165289256202</v>
          </cell>
        </row>
        <row r="8175">
          <cell r="A8175">
            <v>25137</v>
          </cell>
          <cell r="B8175" t="str">
            <v>SOPAPA FV 0248.01-CR DESAGUE POP-UP PARA LAV</v>
          </cell>
          <cell r="C8175">
            <v>21</v>
          </cell>
          <cell r="D8175">
            <v>80100.13</v>
          </cell>
          <cell r="E8175">
            <v>66198.454545454544</v>
          </cell>
        </row>
        <row r="8176">
          <cell r="A8176">
            <v>25141</v>
          </cell>
          <cell r="B8176" t="str">
            <v xml:space="preserve">CUBRE AGUJERO FV BIDET ARMADO 0254.02-CR </v>
          </cell>
          <cell r="C8176">
            <v>21</v>
          </cell>
          <cell r="D8176">
            <v>17079.8</v>
          </cell>
          <cell r="E8176">
            <v>14115.537190082645</v>
          </cell>
        </row>
        <row r="8177">
          <cell r="A8177">
            <v>25240</v>
          </cell>
          <cell r="B8177" t="str">
            <v>SOPAPA FV 0355.01 DESAGUE P.BAÑO 1 1/4"' CON CODO</v>
          </cell>
          <cell r="C8177">
            <v>21</v>
          </cell>
          <cell r="D8177">
            <v>45053.99</v>
          </cell>
          <cell r="E8177">
            <v>37234.702479338841</v>
          </cell>
        </row>
        <row r="8178">
          <cell r="A8178">
            <v>25241</v>
          </cell>
          <cell r="B8178" t="str">
            <v>SOPAPA FV 0355.02-D-CR PARA BAÑO PARA CONEXION DE PL</v>
          </cell>
          <cell r="C8178">
            <v>21</v>
          </cell>
          <cell r="D8178">
            <v>39654.620000000003</v>
          </cell>
          <cell r="E8178">
            <v>32772.413223140502</v>
          </cell>
        </row>
        <row r="8179">
          <cell r="A8179">
            <v>25242</v>
          </cell>
          <cell r="B8179" t="str">
            <v>SOPAPA FV0355.03DESAGUE PARA BAÑERACON CODO</v>
          </cell>
          <cell r="C8179">
            <v>21</v>
          </cell>
          <cell r="D8179">
            <v>29195.31</v>
          </cell>
          <cell r="E8179">
            <v>24128.355371900827</v>
          </cell>
        </row>
        <row r="8180">
          <cell r="A8180">
            <v>25370</v>
          </cell>
          <cell r="B8180" t="str">
            <v>FV 0436.01-13 CANILLA MANGA 13MM CROMADA</v>
          </cell>
          <cell r="C8180">
            <v>21</v>
          </cell>
          <cell r="D8180">
            <v>26940.99</v>
          </cell>
          <cell r="E8180">
            <v>22265.280991735541</v>
          </cell>
        </row>
        <row r="8181">
          <cell r="A8181">
            <v>25378</v>
          </cell>
          <cell r="B8181" t="str">
            <v>FV 0436-13-B CANILLA P. MANGA 13MM APR ACAB</v>
          </cell>
          <cell r="C8181">
            <v>21</v>
          </cell>
          <cell r="D8181">
            <v>17812.36</v>
          </cell>
          <cell r="E8181">
            <v>14720.958677685951</v>
          </cell>
        </row>
        <row r="8182">
          <cell r="A8182">
            <v>25379</v>
          </cell>
          <cell r="B8182" t="str">
            <v xml:space="preserve">CANILLA CROMADA PICO MANGA 13MM CON VALVULITA 0436-13-C </v>
          </cell>
          <cell r="C8182">
            <v>21</v>
          </cell>
          <cell r="D8182">
            <v>24478.32</v>
          </cell>
          <cell r="E8182">
            <v>20230.016528925622</v>
          </cell>
        </row>
        <row r="8183">
          <cell r="A8183">
            <v>25380</v>
          </cell>
          <cell r="B8183" t="str">
            <v>FV 0436-19-B CANILLA P. MANGA 19MM BRONCE CUERITO</v>
          </cell>
          <cell r="C8183">
            <v>21</v>
          </cell>
          <cell r="D8183">
            <v>39914.730000000003</v>
          </cell>
          <cell r="E8183">
            <v>32987.380165289258</v>
          </cell>
        </row>
        <row r="8184">
          <cell r="A8184">
            <v>25381</v>
          </cell>
          <cell r="B8184" t="str">
            <v>FV 0436-19-C CANILLA P. MANGA 19MM BRONCE CROMADA</v>
          </cell>
          <cell r="C8184">
            <v>21</v>
          </cell>
          <cell r="D8184">
            <v>46610.68</v>
          </cell>
          <cell r="E8184">
            <v>38521.223140495866</v>
          </cell>
        </row>
        <row r="8185">
          <cell r="A8185">
            <v>25393</v>
          </cell>
          <cell r="B8185" t="str">
            <v xml:space="preserve">CAMPANA CUBRE AGUEJERO FV ROSETA PARA CANILLA 13MM 1/2" 0452-13 </v>
          </cell>
          <cell r="C8185">
            <v>21</v>
          </cell>
          <cell r="D8185">
            <v>1439.26</v>
          </cell>
          <cell r="E8185">
            <v>1189.4710743801654</v>
          </cell>
        </row>
        <row r="8186">
          <cell r="A8186">
            <v>25394</v>
          </cell>
          <cell r="B8186" t="str">
            <v xml:space="preserve">CAMPANA CUBRE AGUEJERO FV ROSETA PARA  CANILLA 19MM 3/4" 0452-19 </v>
          </cell>
          <cell r="C8186">
            <v>21</v>
          </cell>
          <cell r="D8186">
            <v>1439.26</v>
          </cell>
          <cell r="E8186">
            <v>1189.4710743801654</v>
          </cell>
        </row>
        <row r="8187">
          <cell r="A8187">
            <v>25400</v>
          </cell>
          <cell r="B8187" t="str">
            <v>FV 0470-13-B LLAVE PASO HIERRO BAJO DE 13MM</v>
          </cell>
          <cell r="C8187">
            <v>21</v>
          </cell>
          <cell r="D8187">
            <v>16907.36</v>
          </cell>
          <cell r="E8187">
            <v>13973.024793388431</v>
          </cell>
        </row>
        <row r="8188">
          <cell r="A8188">
            <v>25402</v>
          </cell>
          <cell r="B8188" t="str">
            <v>FV 0470-19-B LLAVE PASO HIERRO BAJO DE 19MM</v>
          </cell>
          <cell r="C8188">
            <v>21</v>
          </cell>
          <cell r="D8188">
            <v>21678.49</v>
          </cell>
          <cell r="E8188">
            <v>17916.10743801653</v>
          </cell>
        </row>
        <row r="8189">
          <cell r="A8189">
            <v>25403</v>
          </cell>
          <cell r="B8189" t="str">
            <v>LLAVE PASO FV HIERRO BAJO DE 19MM 3/4" 0470-19-C</v>
          </cell>
          <cell r="C8189">
            <v>21</v>
          </cell>
          <cell r="D8189">
            <v>22309.759999999998</v>
          </cell>
          <cell r="E8189">
            <v>18437.81818181818</v>
          </cell>
        </row>
        <row r="8190">
          <cell r="A8190">
            <v>25410</v>
          </cell>
          <cell r="B8190" t="str">
            <v>FV 0479/B2P-13-CR LLAVE DE PASO ALTA CON VOLANTE</v>
          </cell>
          <cell r="C8190">
            <v>21</v>
          </cell>
          <cell r="D8190">
            <v>30655.89</v>
          </cell>
          <cell r="E8190">
            <v>25335.446280991735</v>
          </cell>
        </row>
        <row r="8191">
          <cell r="A8191">
            <v>25411</v>
          </cell>
          <cell r="B8191" t="str">
            <v>FV 0479/B2P-19-CR LLAVE PASO ALTA CONVOLANTE Y CA</v>
          </cell>
          <cell r="C8191">
            <v>21</v>
          </cell>
          <cell r="D8191">
            <v>34525.03</v>
          </cell>
          <cell r="E8191">
            <v>28533.082644628099</v>
          </cell>
        </row>
        <row r="8192">
          <cell r="A8192">
            <v>25436</v>
          </cell>
          <cell r="B8192" t="str">
            <v xml:space="preserve">VALVULA ESCLUSA CON VOLANTE 1/2" HH 0605-13-B </v>
          </cell>
          <cell r="C8192">
            <v>21</v>
          </cell>
          <cell r="D8192">
            <v>11517.91</v>
          </cell>
          <cell r="E8192">
            <v>9518.9338842975212</v>
          </cell>
        </row>
        <row r="8193">
          <cell r="A8193">
            <v>25437</v>
          </cell>
          <cell r="B8193" t="str">
            <v xml:space="preserve">VALVULA ESCLUSA CON VOLANTE 3/4"  HH 0605-19-B </v>
          </cell>
          <cell r="C8193">
            <v>21</v>
          </cell>
          <cell r="D8193">
            <v>14621.73</v>
          </cell>
          <cell r="E8193">
            <v>12084.07438016529</v>
          </cell>
        </row>
        <row r="8194">
          <cell r="A8194">
            <v>25288</v>
          </cell>
          <cell r="B8194" t="str">
            <v>FV CALIFORNIA 0403/17-CR JGO. COC EMBUT. PICO MOV</v>
          </cell>
          <cell r="C8194">
            <v>21</v>
          </cell>
          <cell r="D8194">
            <v>160718.26999999999</v>
          </cell>
          <cell r="E8194">
            <v>132825.01652892563</v>
          </cell>
        </row>
        <row r="8195">
          <cell r="A8195">
            <v>25296</v>
          </cell>
          <cell r="B8195" t="str">
            <v>FV ALLEGRO 0409/15-CR JGO. COC. EXT. PICO MOVIL</v>
          </cell>
          <cell r="C8195">
            <v>21</v>
          </cell>
          <cell r="D8195">
            <v>175503.96</v>
          </cell>
          <cell r="E8195">
            <v>145044.59504132232</v>
          </cell>
        </row>
        <row r="8196">
          <cell r="A8196">
            <v>25300</v>
          </cell>
          <cell r="B8196" t="str">
            <v>FV RADAL 0410/C7-CR JGO COMPACTO PARA MESADA</v>
          </cell>
          <cell r="C8196">
            <v>21</v>
          </cell>
          <cell r="D8196">
            <v>98387.37</v>
          </cell>
          <cell r="E8196">
            <v>81311.876033057852</v>
          </cell>
        </row>
        <row r="8197">
          <cell r="A8197">
            <v>25307</v>
          </cell>
          <cell r="B8197" t="str">
            <v>FV SWING 0411.01/90-CR JUEGO MONOCOMANDO P COCINA</v>
          </cell>
          <cell r="C8197">
            <v>21</v>
          </cell>
          <cell r="D8197">
            <v>159487.32999999999</v>
          </cell>
          <cell r="E8197">
            <v>131807.71074380164</v>
          </cell>
        </row>
        <row r="8198">
          <cell r="A8198">
            <v>25316</v>
          </cell>
          <cell r="B8198" t="str">
            <v>FV PUELO 0411.04/B5-CR JGO MONOCOM COCINA</v>
          </cell>
          <cell r="C8198">
            <v>21</v>
          </cell>
          <cell r="D8198">
            <v>119215.92</v>
          </cell>
          <cell r="E8198">
            <v>98525.553719008269</v>
          </cell>
        </row>
        <row r="8199">
          <cell r="A8199">
            <v>25327</v>
          </cell>
          <cell r="B8199" t="str">
            <v>FV SWING 0412.01/90-CR MONOCOMANDO EXTENSIBLE ***</v>
          </cell>
          <cell r="C8199">
            <v>21</v>
          </cell>
          <cell r="D8199">
            <v>303748.28999999998</v>
          </cell>
          <cell r="E8199">
            <v>251031.64462809917</v>
          </cell>
        </row>
        <row r="8200">
          <cell r="A8200">
            <v>25337</v>
          </cell>
          <cell r="B8200" t="str">
            <v>FV ALLEGRO 0416/15-CR JGO PARA MESADA DE COC.</v>
          </cell>
          <cell r="C8200">
            <v>21</v>
          </cell>
          <cell r="D8200">
            <v>158450.35999999999</v>
          </cell>
          <cell r="E8200">
            <v>130950.71074380164</v>
          </cell>
        </row>
        <row r="8201">
          <cell r="A8201">
            <v>25340</v>
          </cell>
          <cell r="B8201" t="str">
            <v>FV CALIFORNIA 0416/17-CR JGO PARA MES DE COC CONPIC</v>
          </cell>
          <cell r="C8201">
            <v>21</v>
          </cell>
          <cell r="D8201">
            <v>177836.34</v>
          </cell>
          <cell r="E8201">
            <v>146972.18181818182</v>
          </cell>
        </row>
        <row r="8202">
          <cell r="A8202">
            <v>25350</v>
          </cell>
          <cell r="B8202" t="str">
            <v>FV PUELO 0423/B5-CR JUEGO MONOCOMANDO DE COCINA CO</v>
          </cell>
          <cell r="C8202">
            <v>21</v>
          </cell>
          <cell r="D8202">
            <v>92045.74</v>
          </cell>
          <cell r="E8202">
            <v>76070.859504132241</v>
          </cell>
        </row>
        <row r="8203">
          <cell r="A8203">
            <v>24794</v>
          </cell>
          <cell r="B8203" t="str">
            <v>FV MIKKA 0162/31-CR ARO TOALLERO</v>
          </cell>
          <cell r="C8203">
            <v>21</v>
          </cell>
          <cell r="D8203">
            <v>19214.63</v>
          </cell>
          <cell r="E8203">
            <v>15879.859504132233</v>
          </cell>
        </row>
        <row r="8204">
          <cell r="A8204">
            <v>24816</v>
          </cell>
          <cell r="B8204" t="str">
            <v>FV ARIZONA 0164/B1-CR TOALLERO BARRAL</v>
          </cell>
          <cell r="C8204">
            <v>21</v>
          </cell>
          <cell r="D8204">
            <v>41593.300000000003</v>
          </cell>
          <cell r="E8204">
            <v>34374.628099173555</v>
          </cell>
        </row>
        <row r="8205">
          <cell r="A8205">
            <v>24848</v>
          </cell>
          <cell r="B8205" t="str">
            <v>FV ARIZONA 0166/B1-CR PERCHA</v>
          </cell>
          <cell r="C8205">
            <v>21</v>
          </cell>
          <cell r="D8205">
            <v>14997.83</v>
          </cell>
          <cell r="E8205">
            <v>12394.900826446281</v>
          </cell>
        </row>
        <row r="8206">
          <cell r="A8206">
            <v>24858</v>
          </cell>
          <cell r="B8206" t="str">
            <v>FV MIKKA 0166/31-CR PERCHERO</v>
          </cell>
          <cell r="C8206">
            <v>21</v>
          </cell>
          <cell r="D8206">
            <v>9662.2000000000007</v>
          </cell>
          <cell r="E8206">
            <v>7985.2892561983481</v>
          </cell>
        </row>
        <row r="8207">
          <cell r="A8207">
            <v>24880</v>
          </cell>
          <cell r="B8207" t="str">
            <v>FV ARIZONA 0167/B1-CR PORTA ROLLO</v>
          </cell>
          <cell r="C8207">
            <v>21</v>
          </cell>
          <cell r="D8207">
            <v>20274.72</v>
          </cell>
          <cell r="E8207">
            <v>16755.966942148763</v>
          </cell>
        </row>
        <row r="8208">
          <cell r="A8208">
            <v>24890</v>
          </cell>
          <cell r="B8208" t="str">
            <v>FV MIKKA 0167/31-CR PORTA ROLLO</v>
          </cell>
          <cell r="C8208">
            <v>21</v>
          </cell>
          <cell r="D8208">
            <v>15433.28</v>
          </cell>
          <cell r="E8208">
            <v>12754.776859504133</v>
          </cell>
        </row>
        <row r="8209">
          <cell r="A8209">
            <v>24914</v>
          </cell>
          <cell r="B8209" t="str">
            <v>FV ARIZONA 0168/B1-CR JABONERA</v>
          </cell>
          <cell r="C8209">
            <v>21</v>
          </cell>
          <cell r="D8209">
            <v>19823.46</v>
          </cell>
          <cell r="E8209">
            <v>16383.024793388429</v>
          </cell>
        </row>
        <row r="8210">
          <cell r="A8210">
            <v>24947</v>
          </cell>
          <cell r="B8210" t="str">
            <v>FV ARIZONA 0169/B1-CR PORTA CEPILLO</v>
          </cell>
          <cell r="C8210">
            <v>21</v>
          </cell>
          <cell r="D8210">
            <v>18747.580000000002</v>
          </cell>
          <cell r="E8210">
            <v>15493.867768595042</v>
          </cell>
        </row>
        <row r="8211">
          <cell r="A8211">
            <v>24980</v>
          </cell>
          <cell r="B8211" t="str">
            <v>FV ARIZONA 0179.04/B1-CR KIT DE ACC 4 PIEZAS</v>
          </cell>
          <cell r="C8211">
            <v>21</v>
          </cell>
          <cell r="D8211">
            <v>90210.559999999998</v>
          </cell>
          <cell r="E8211">
            <v>74554.181818181823</v>
          </cell>
        </row>
        <row r="8212">
          <cell r="A8212">
            <v>24981</v>
          </cell>
          <cell r="B8212" t="str">
            <v>FV ARIZONA 0179.05/B1-CR KIT DE ACC 5 PIEZAS</v>
          </cell>
          <cell r="C8212">
            <v>21</v>
          </cell>
          <cell r="D8212">
            <v>95354.58</v>
          </cell>
          <cell r="E8212">
            <v>78805.438016528933</v>
          </cell>
        </row>
        <row r="8213">
          <cell r="A8213">
            <v>24984</v>
          </cell>
          <cell r="B8213" t="str">
            <v>FV CALIFORNIA 0179.05/17-CR KIT DE ACC 5 PIEZAS</v>
          </cell>
          <cell r="C8213">
            <v>21</v>
          </cell>
          <cell r="D8213">
            <v>181754.62</v>
          </cell>
          <cell r="E8213">
            <v>150210.42975206612</v>
          </cell>
        </row>
        <row r="8214">
          <cell r="A8214">
            <v>24986</v>
          </cell>
          <cell r="B8214" t="str">
            <v>FV MIKKA 0179.05/31-CR KIT DE ACC 5 PIEZAS</v>
          </cell>
          <cell r="C8214">
            <v>21</v>
          </cell>
          <cell r="D8214">
            <v>60671.83</v>
          </cell>
          <cell r="E8214">
            <v>50142.008264462813</v>
          </cell>
        </row>
        <row r="8215">
          <cell r="A8215">
            <v>24989</v>
          </cell>
          <cell r="B8215" t="str">
            <v>FV ALLEGRO 0179.06/15-CR KIT DE ACC 5 PIEZAS***</v>
          </cell>
          <cell r="C8215">
            <v>21</v>
          </cell>
          <cell r="D8215">
            <v>150755.20000000001</v>
          </cell>
          <cell r="E8215">
            <v>124591.0743801653</v>
          </cell>
        </row>
        <row r="8216">
          <cell r="A8216">
            <v>31704</v>
          </cell>
          <cell r="B8216" t="str">
            <v>FV TRIADES 0179.05/C3-CR KIT DE 5ACCESORIOS***</v>
          </cell>
          <cell r="C8216">
            <v>21</v>
          </cell>
          <cell r="D8216">
            <v>240017.96</v>
          </cell>
          <cell r="E8216">
            <v>198361.95041322315</v>
          </cell>
        </row>
        <row r="8217">
          <cell r="A8217">
            <v>32041</v>
          </cell>
          <cell r="B8217" t="str">
            <v>FV TRIADES 0166/C3-CR PERCHA.</v>
          </cell>
          <cell r="C8217">
            <v>21</v>
          </cell>
          <cell r="D8217">
            <v>31999.26</v>
          </cell>
          <cell r="E8217">
            <v>26445.669421487604</v>
          </cell>
        </row>
        <row r="8218">
          <cell r="A8218">
            <v>32042</v>
          </cell>
          <cell r="B8218" t="str">
            <v>FV TRIADES 0167/C3-CR PORTAROLLO. ****</v>
          </cell>
          <cell r="C8218">
            <v>21</v>
          </cell>
          <cell r="D8218">
            <v>43273.95</v>
          </cell>
          <cell r="E8218">
            <v>35763.595041322311</v>
          </cell>
        </row>
        <row r="8219">
          <cell r="A8219">
            <v>32735</v>
          </cell>
          <cell r="B8219" t="str">
            <v>FV ARIZONA 0163/B1-CR TOALLERO RECTO CORTO</v>
          </cell>
          <cell r="C8219">
            <v>21</v>
          </cell>
          <cell r="D8219">
            <v>21409.32</v>
          </cell>
          <cell r="E8219">
            <v>17693.652892561982</v>
          </cell>
        </row>
        <row r="8220">
          <cell r="A8220">
            <v>24704</v>
          </cell>
          <cell r="B8220" t="str">
            <v>FV ARIZONA 0106/B1-CR JGO MONOCOMANDO PARA BAÑERA</v>
          </cell>
          <cell r="C8220">
            <v>21</v>
          </cell>
          <cell r="D8220">
            <v>185192.02</v>
          </cell>
          <cell r="E8220">
            <v>153051.25619834711</v>
          </cell>
        </row>
        <row r="8221">
          <cell r="A8221">
            <v>24710</v>
          </cell>
          <cell r="B8221" t="str">
            <v>FV ARIZONA 0108/B1-CR JUEGO MONOCOM PARA DUCHA</v>
          </cell>
          <cell r="C8221">
            <v>21</v>
          </cell>
          <cell r="D8221">
            <v>117694.1</v>
          </cell>
          <cell r="E8221">
            <v>97267.851239669428</v>
          </cell>
        </row>
        <row r="8222">
          <cell r="A8222">
            <v>24712</v>
          </cell>
          <cell r="B8222" t="str">
            <v>FV LIBBY 0108/39-CR JUEGO MONOCOM PARA DUCHA</v>
          </cell>
          <cell r="C8222">
            <v>21</v>
          </cell>
          <cell r="D8222">
            <v>300509.27</v>
          </cell>
          <cell r="E8222">
            <v>248354.76859504136</v>
          </cell>
        </row>
        <row r="8223">
          <cell r="A8223">
            <v>24999</v>
          </cell>
          <cell r="B8223" t="str">
            <v>FV LIBBY 0181.02/39-CR JGO. MONOCOMANDO</v>
          </cell>
          <cell r="C8223">
            <v>21</v>
          </cell>
          <cell r="D8223">
            <v>283931</v>
          </cell>
          <cell r="E8223">
            <v>234653.71900826448</v>
          </cell>
        </row>
        <row r="8224">
          <cell r="A8224">
            <v>25000</v>
          </cell>
          <cell r="B8224" t="str">
            <v>FV DOMINIC NEW 0181.02/85N-CR MONOC LAVATORIO</v>
          </cell>
          <cell r="C8224">
            <v>21</v>
          </cell>
          <cell r="D8224">
            <v>521717.78</v>
          </cell>
          <cell r="E8224">
            <v>431171.71900826448</v>
          </cell>
        </row>
        <row r="8225">
          <cell r="A8225">
            <v>25003</v>
          </cell>
          <cell r="B8225" t="str">
            <v>FV ARIZONA 0181/B1-CR JGO. MONOCOMANDO LAVAT</v>
          </cell>
          <cell r="C8225">
            <v>21</v>
          </cell>
          <cell r="D8225">
            <v>84526.720000000001</v>
          </cell>
          <cell r="E8225">
            <v>69856.793388429753</v>
          </cell>
        </row>
        <row r="8226">
          <cell r="A8226">
            <v>25007</v>
          </cell>
          <cell r="B8226" t="str">
            <v>FV LIBBY 0181/39-CR JGO. LAVATORIO MONOCOMANDO</v>
          </cell>
          <cell r="C8226">
            <v>21</v>
          </cell>
          <cell r="D8226">
            <v>259241.75</v>
          </cell>
          <cell r="E8226">
            <v>214249.38016528927</v>
          </cell>
        </row>
        <row r="8227">
          <cell r="A8227">
            <v>25012</v>
          </cell>
          <cell r="B8227" t="str">
            <v>FV ARIZONA 0189/B1-CR JGO. MONOCOMANDO BIDET T</v>
          </cell>
          <cell r="C8227">
            <v>21</v>
          </cell>
          <cell r="D8227">
            <v>135227.54</v>
          </cell>
          <cell r="E8227">
            <v>111758.29752066117</v>
          </cell>
        </row>
        <row r="8228">
          <cell r="A8228">
            <v>25016</v>
          </cell>
          <cell r="B8228" t="str">
            <v>FV LIBBY 0189/39-CR JUEGO BIDET MONOCOM</v>
          </cell>
          <cell r="C8228">
            <v>21</v>
          </cell>
          <cell r="D8228">
            <v>272685.2</v>
          </cell>
          <cell r="E8228">
            <v>225359.66942148763</v>
          </cell>
        </row>
        <row r="8229">
          <cell r="A8229">
            <v>25049</v>
          </cell>
          <cell r="B8229" t="str">
            <v>FV LIBBY 0206/39-CR JGO. LAVATORIO MONOCOMANDO</v>
          </cell>
          <cell r="C8229">
            <v>21</v>
          </cell>
          <cell r="D8229">
            <v>274928.61</v>
          </cell>
          <cell r="E8229">
            <v>227213.72727272726</v>
          </cell>
        </row>
        <row r="8230">
          <cell r="A8230">
            <v>25218</v>
          </cell>
          <cell r="B8230" t="str">
            <v>FV ARIZONA 0310/B1-CR MONOCOM.EXT.P/BAÑERA</v>
          </cell>
          <cell r="C8230">
            <v>21</v>
          </cell>
          <cell r="D8230">
            <v>135227.54</v>
          </cell>
          <cell r="E8230">
            <v>111758.29752066117</v>
          </cell>
        </row>
        <row r="8231">
          <cell r="A8231">
            <v>25222</v>
          </cell>
          <cell r="B8231" t="str">
            <v>FV LIBBY 0310/39-CR CONJUNTO MONOCOM. EXTERIOR</v>
          </cell>
          <cell r="C8231">
            <v>21</v>
          </cell>
          <cell r="D8231">
            <v>395675.16</v>
          </cell>
          <cell r="E8231">
            <v>327004.26446280989</v>
          </cell>
        </row>
        <row r="8232">
          <cell r="A8232">
            <v>25319</v>
          </cell>
          <cell r="B8232" t="str">
            <v>FV LIBBY 0411.04/39-CR JGO MONOCOM DE COCINA PICO</v>
          </cell>
          <cell r="C8232">
            <v>21</v>
          </cell>
          <cell r="D8232">
            <v>440422.18</v>
          </cell>
          <cell r="E8232">
            <v>363985.27272727271</v>
          </cell>
        </row>
        <row r="8233">
          <cell r="A8233">
            <v>25320</v>
          </cell>
          <cell r="B8233" t="str">
            <v>FV TEMPLE 0411.04/87-BN JUEGO MONOCOM COCINA</v>
          </cell>
          <cell r="C8233">
            <v>21</v>
          </cell>
          <cell r="D8233">
            <v>470368.33</v>
          </cell>
          <cell r="E8233">
            <v>388734.15702479339</v>
          </cell>
        </row>
        <row r="8234">
          <cell r="A8234">
            <v>25321</v>
          </cell>
          <cell r="B8234" t="str">
            <v>FV TEMPLE 0411.04/87-CR JUEGO MONOC. COCINA</v>
          </cell>
          <cell r="C8234">
            <v>21</v>
          </cell>
          <cell r="D8234">
            <v>398001.2</v>
          </cell>
          <cell r="E8234">
            <v>328926.61157024797</v>
          </cell>
        </row>
        <row r="8235">
          <cell r="A8235">
            <v>28168</v>
          </cell>
          <cell r="B8235" t="str">
            <v>FV AROMO 0411.04/D8-CR MONOCOMAN COCINA MESADA CUP</v>
          </cell>
          <cell r="C8235">
            <v>21</v>
          </cell>
          <cell r="D8235">
            <v>450425.59999999998</v>
          </cell>
          <cell r="E8235">
            <v>372252.56198347104</v>
          </cell>
        </row>
        <row r="8236">
          <cell r="A8236">
            <v>28170</v>
          </cell>
          <cell r="B8236" t="str">
            <v>FV MELINCUE MONOCOM DUCHA Y BAÑ - 0106/C9-CR *****</v>
          </cell>
          <cell r="C8236">
            <v>21</v>
          </cell>
          <cell r="D8236">
            <v>221929.49</v>
          </cell>
          <cell r="E8236">
            <v>183412.80165289255</v>
          </cell>
        </row>
        <row r="8237">
          <cell r="A8237">
            <v>28171</v>
          </cell>
          <cell r="B8237" t="str">
            <v>FV MELINCUE 0181/C9-CR MONOCOMANDO LAVAT**********</v>
          </cell>
          <cell r="C8237">
            <v>21</v>
          </cell>
          <cell r="D8237">
            <v>111013.34</v>
          </cell>
          <cell r="E8237">
            <v>91746.561983471067</v>
          </cell>
        </row>
        <row r="8238">
          <cell r="A8238">
            <v>28172</v>
          </cell>
          <cell r="B8238" t="str">
            <v>FV MELINCUE 0189/C9-CR MONOCOMANDO BIDET T********</v>
          </cell>
          <cell r="C8238">
            <v>21</v>
          </cell>
          <cell r="D8238">
            <v>116300.59</v>
          </cell>
          <cell r="E8238">
            <v>96116.190082644622</v>
          </cell>
        </row>
        <row r="8239">
          <cell r="A8239">
            <v>28173</v>
          </cell>
          <cell r="B8239" t="str">
            <v>FV MELINCUE 0310/C9-CR MONOCOM BAÑERA EXTER*******</v>
          </cell>
          <cell r="C8239" t="e">
            <v>#N/A</v>
          </cell>
          <cell r="D8239" t="e">
            <v>#N/A</v>
          </cell>
          <cell r="E8239" t="e">
            <v>#N/A</v>
          </cell>
        </row>
        <row r="8240">
          <cell r="A8240">
            <v>28464</v>
          </cell>
          <cell r="B8240" t="str">
            <v>FV EPUYEN 0106/L2-CR MONOCOMANDO PARA BAÑERA</v>
          </cell>
          <cell r="C8240">
            <v>21</v>
          </cell>
          <cell r="D8240">
            <v>528612.31999999995</v>
          </cell>
          <cell r="E8240">
            <v>436869.68595041317</v>
          </cell>
        </row>
        <row r="8241">
          <cell r="A8241">
            <v>28465</v>
          </cell>
          <cell r="B8241" t="str">
            <v>FV EPUYEN 0181/L2-CR JGO. LAVATORIO MONOCOMANDO</v>
          </cell>
          <cell r="C8241">
            <v>21</v>
          </cell>
          <cell r="D8241">
            <v>256236.67</v>
          </cell>
          <cell r="E8241">
            <v>211765.84297520661</v>
          </cell>
        </row>
        <row r="8242">
          <cell r="A8242">
            <v>28466</v>
          </cell>
          <cell r="B8242" t="str">
            <v>FV EPUYEN 0181.02/L2-CR JGO. MONOCOMANDO</v>
          </cell>
          <cell r="C8242">
            <v>21</v>
          </cell>
          <cell r="D8242">
            <v>326475.01</v>
          </cell>
          <cell r="E8242">
            <v>269814.05785123969</v>
          </cell>
        </row>
        <row r="8243">
          <cell r="A8243">
            <v>28467</v>
          </cell>
          <cell r="B8243" t="str">
            <v>FV EPUYEN 0189/L2-CRJUEGO BIDET MONOCOMANDO</v>
          </cell>
          <cell r="C8243">
            <v>21</v>
          </cell>
          <cell r="D8243">
            <v>310367.53000000003</v>
          </cell>
          <cell r="E8243">
            <v>256502.09090909094</v>
          </cell>
        </row>
        <row r="8244">
          <cell r="A8244">
            <v>28469</v>
          </cell>
          <cell r="B8244" t="str">
            <v>FV EPUYEN 0310/L2-CR CONJUNTO MONOCOM EXTER ******</v>
          </cell>
          <cell r="C8244">
            <v>21</v>
          </cell>
          <cell r="D8244">
            <v>332199.71000000002</v>
          </cell>
          <cell r="E8244">
            <v>274545.21487603307</v>
          </cell>
        </row>
        <row r="8245">
          <cell r="A8245">
            <v>31183</v>
          </cell>
          <cell r="B8245" t="str">
            <v>FV EPUYEN 0411.04/L2-CR MONOCOMANDO COCINA</v>
          </cell>
          <cell r="C8245">
            <v>21</v>
          </cell>
          <cell r="D8245">
            <v>592665.31000000006</v>
          </cell>
          <cell r="E8245">
            <v>489806.04132231412</v>
          </cell>
        </row>
        <row r="8246">
          <cell r="A8246">
            <v>31351</v>
          </cell>
          <cell r="B8246" t="str">
            <v>FV COTY 0106/D9-CR JGO MONOCOMANDO PARA BAÑERA (CUPO</v>
          </cell>
          <cell r="C8246">
            <v>21</v>
          </cell>
          <cell r="D8246">
            <v>288584.61</v>
          </cell>
          <cell r="E8246">
            <v>238499.67768595042</v>
          </cell>
        </row>
        <row r="8247">
          <cell r="A8247">
            <v>31352</v>
          </cell>
          <cell r="B8247" t="str">
            <v>FV COTY 0181.02/D9-CR JGO MONOC. LAV. ALTO. (CUPO)</v>
          </cell>
          <cell r="C8247">
            <v>21</v>
          </cell>
          <cell r="D8247">
            <v>178399.05</v>
          </cell>
          <cell r="E8247">
            <v>147437.23140495867</v>
          </cell>
        </row>
        <row r="8248">
          <cell r="A8248">
            <v>31353</v>
          </cell>
          <cell r="B8248" t="str">
            <v>FV COTY 0181/D9-CR JUEGO MONOC PARA LAV BAJO (CUPO)</v>
          </cell>
          <cell r="C8248">
            <v>21</v>
          </cell>
          <cell r="D8248">
            <v>139389.31</v>
          </cell>
          <cell r="E8248">
            <v>115197.77685950413</v>
          </cell>
        </row>
        <row r="8249">
          <cell r="A8249">
            <v>31354</v>
          </cell>
          <cell r="B8249" t="str">
            <v>FV COTY 0189/D9-CR JGO MONOCOMANDO PARA BIDET (CUP</v>
          </cell>
          <cell r="C8249">
            <v>21</v>
          </cell>
          <cell r="D8249">
            <v>187059.08</v>
          </cell>
          <cell r="E8249">
            <v>154594.28099173552</v>
          </cell>
        </row>
        <row r="8250">
          <cell r="A8250">
            <v>31355</v>
          </cell>
          <cell r="B8250" t="str">
            <v>FV COTY 0310/D9-CR JUEGO MONOC. BAÑERA EXT(CUPO)</v>
          </cell>
          <cell r="C8250">
            <v>21</v>
          </cell>
          <cell r="D8250">
            <v>197747.52</v>
          </cell>
          <cell r="E8250">
            <v>163427.70247933883</v>
          </cell>
        </row>
        <row r="8251">
          <cell r="A8251">
            <v>31707</v>
          </cell>
          <cell r="B8251" t="str">
            <v>FV DOMINIC NEW 0106/85N-CR JGO DE BAÑERA Y DUCHA</v>
          </cell>
          <cell r="C8251">
            <v>21</v>
          </cell>
          <cell r="D8251">
            <v>724962.64</v>
          </cell>
          <cell r="E8251">
            <v>599142.67768595042</v>
          </cell>
        </row>
        <row r="8252">
          <cell r="A8252">
            <v>32103</v>
          </cell>
          <cell r="B8252" t="str">
            <v>FV DOMINIC NEW 0189/85N-CR MONOCOMANDO BIDET T</v>
          </cell>
          <cell r="C8252">
            <v>21</v>
          </cell>
          <cell r="D8252">
            <v>484580.47</v>
          </cell>
          <cell r="E8252">
            <v>400479.72727272724</v>
          </cell>
        </row>
        <row r="8253">
          <cell r="A8253">
            <v>32213</v>
          </cell>
          <cell r="B8253" t="str">
            <v>FV TEMPLE 0412.01/8"7-CR MONOCOMANDO DE COCINA ***</v>
          </cell>
          <cell r="C8253">
            <v>21</v>
          </cell>
          <cell r="D8253">
            <v>601052.31000000006</v>
          </cell>
          <cell r="E8253">
            <v>496737.44628099177</v>
          </cell>
        </row>
        <row r="8254">
          <cell r="A8254">
            <v>32214</v>
          </cell>
          <cell r="B8254" t="str">
            <v>FV DOMINIC NEW 0206/85N-CR MONOCOMANDO PARED</v>
          </cell>
          <cell r="C8254">
            <v>21</v>
          </cell>
          <cell r="D8254">
            <v>426779.38</v>
          </cell>
          <cell r="E8254">
            <v>352710.2314049587</v>
          </cell>
        </row>
        <row r="8255">
          <cell r="A8255">
            <v>36796</v>
          </cell>
          <cell r="B8255" t="str">
            <v>FV COMPACTA 0106/M4-CR MONOC.EMB.P/DUCHAYBAÑERA(CU</v>
          </cell>
          <cell r="C8255">
            <v>21</v>
          </cell>
          <cell r="D8255">
            <v>146251.84</v>
          </cell>
          <cell r="E8255">
            <v>120869.28925619835</v>
          </cell>
        </row>
        <row r="8256">
          <cell r="A8256">
            <v>36797</v>
          </cell>
          <cell r="B8256" t="str">
            <v>FV COMPACTA 0108/M4-CR</v>
          </cell>
          <cell r="C8256">
            <v>21</v>
          </cell>
          <cell r="D8256">
            <v>92946.41</v>
          </cell>
          <cell r="E8256">
            <v>76815.21487603306</v>
          </cell>
        </row>
        <row r="8257">
          <cell r="A8257">
            <v>36798</v>
          </cell>
          <cell r="B8257" t="str">
            <v>FV COMPACTA MONOC. LAVATORIO 0181/M4-CR</v>
          </cell>
          <cell r="C8257">
            <v>21</v>
          </cell>
          <cell r="D8257">
            <v>66753.64</v>
          </cell>
          <cell r="E8257">
            <v>55168.297520661159</v>
          </cell>
        </row>
        <row r="8258">
          <cell r="A8258">
            <v>36799</v>
          </cell>
          <cell r="B8258" t="str">
            <v>FV COMPACTA MONOC. PARA BIDET 0189/M4-CR</v>
          </cell>
          <cell r="C8258">
            <v>21</v>
          </cell>
          <cell r="D8258">
            <v>106793.05</v>
          </cell>
          <cell r="E8258">
            <v>88258.719008264467</v>
          </cell>
        </row>
        <row r="8259">
          <cell r="A8259">
            <v>36800</v>
          </cell>
          <cell r="B8259" t="str">
            <v>FV COMPACTA 0310/M4-CR MON. DUCHA CONTRAN.MANUALCU</v>
          </cell>
          <cell r="C8259">
            <v>21</v>
          </cell>
          <cell r="D8259">
            <v>106793.05</v>
          </cell>
          <cell r="E8259">
            <v>88258.719008264467</v>
          </cell>
        </row>
        <row r="8260">
          <cell r="A8260">
            <v>36801</v>
          </cell>
          <cell r="B8260" t="str">
            <v>FV COMPACTA MONOCOMANDO COCINA PICO MOVIL ALTO</v>
          </cell>
          <cell r="C8260">
            <v>21</v>
          </cell>
          <cell r="D8260">
            <v>75922.13</v>
          </cell>
          <cell r="E8260">
            <v>62745.561983471081</v>
          </cell>
        </row>
        <row r="8261">
          <cell r="A8261">
            <v>36802</v>
          </cell>
          <cell r="B8261" t="str">
            <v>FV COMPACTA MONOCOMANDO MESADA COCINA PICOMOVIL(CU</v>
          </cell>
          <cell r="C8261">
            <v>21</v>
          </cell>
          <cell r="D8261">
            <v>65361.56</v>
          </cell>
          <cell r="E8261">
            <v>54017.818181818184</v>
          </cell>
        </row>
        <row r="8262">
          <cell r="A8262">
            <v>24827</v>
          </cell>
          <cell r="B8262" t="str">
            <v>FV LIBBY 0164/39-CR TOALLERO BARRAL RECTO</v>
          </cell>
          <cell r="C8262">
            <v>21</v>
          </cell>
          <cell r="D8262">
            <v>75068.03</v>
          </cell>
          <cell r="E8262">
            <v>62039.694214876035</v>
          </cell>
        </row>
        <row r="8263">
          <cell r="A8263">
            <v>24859</v>
          </cell>
          <cell r="B8263" t="str">
            <v>FV LIBBY 0166/39-CR PERCHA</v>
          </cell>
          <cell r="C8263">
            <v>21</v>
          </cell>
          <cell r="D8263">
            <v>31284.400000000001</v>
          </cell>
          <cell r="E8263">
            <v>25854.876033057852</v>
          </cell>
        </row>
        <row r="8264">
          <cell r="A8264">
            <v>24891</v>
          </cell>
          <cell r="B8264" t="str">
            <v>FV LIBBY 0167/39-CR PORTARROLLO</v>
          </cell>
          <cell r="C8264">
            <v>21</v>
          </cell>
          <cell r="D8264">
            <v>48387.71</v>
          </cell>
          <cell r="E8264">
            <v>39989.842975206615</v>
          </cell>
        </row>
        <row r="8265">
          <cell r="A8265">
            <v>24990</v>
          </cell>
          <cell r="B8265" t="str">
            <v>FV LIBBY 0179.06/39-CR KIT DE ACCESORIOS</v>
          </cell>
          <cell r="C8265">
            <v>21</v>
          </cell>
          <cell r="D8265">
            <v>236154.05</v>
          </cell>
          <cell r="E8265">
            <v>195168.63636363635</v>
          </cell>
        </row>
        <row r="8266">
          <cell r="A8266">
            <v>25456</v>
          </cell>
          <cell r="B8266" t="str">
            <v>JABONERA 0703.10/37-CR JABONERA REJILLA GRANDE ***</v>
          </cell>
          <cell r="C8266">
            <v>21</v>
          </cell>
          <cell r="D8266">
            <v>75693.919999999998</v>
          </cell>
          <cell r="E8266">
            <v>62556.958677685951</v>
          </cell>
        </row>
        <row r="8267">
          <cell r="A8267">
            <v>34465</v>
          </cell>
          <cell r="B8267" t="str">
            <v>FV ARQUIS BARRAL CONFLOR Y DUCHADOR 0130.02-CR</v>
          </cell>
          <cell r="C8267">
            <v>21</v>
          </cell>
          <cell r="D8267">
            <v>587427.67000000004</v>
          </cell>
          <cell r="E8267">
            <v>485477.41322314052</v>
          </cell>
        </row>
        <row r="8268">
          <cell r="A8268">
            <v>34502</v>
          </cell>
          <cell r="B8268" t="str">
            <v>FV TRIADES 0168/C3-CR JABONERA TRIADES ****</v>
          </cell>
          <cell r="C8268">
            <v>21</v>
          </cell>
          <cell r="D8268">
            <v>43701.91</v>
          </cell>
          <cell r="E8268">
            <v>36117.280991735541</v>
          </cell>
        </row>
        <row r="8269">
          <cell r="A8269">
            <v>34511</v>
          </cell>
          <cell r="B8269" t="str">
            <v>FV 0169/C3-CR PORTA CEPILLO ****</v>
          </cell>
          <cell r="C8269">
            <v>21</v>
          </cell>
          <cell r="D8269">
            <v>41680.29</v>
          </cell>
          <cell r="E8269">
            <v>34446.520661157025</v>
          </cell>
        </row>
        <row r="8270">
          <cell r="A8270">
            <v>34521</v>
          </cell>
          <cell r="B8270" t="str">
            <v>FV EPUYEN 0179.06/L2-CR KIT ACCESORIOS L2 ****</v>
          </cell>
          <cell r="C8270">
            <v>21</v>
          </cell>
          <cell r="D8270">
            <v>251624.61</v>
          </cell>
          <cell r="E8270">
            <v>207954.22314049586</v>
          </cell>
        </row>
        <row r="8271">
          <cell r="A8271">
            <v>34651</v>
          </cell>
          <cell r="B8271" t="str">
            <v>FV 0605-25-B VALVULA ESCLUSA CON VOLANTE HH ****</v>
          </cell>
          <cell r="C8271">
            <v>21</v>
          </cell>
          <cell r="D8271">
            <v>15647.26</v>
          </cell>
          <cell r="E8271">
            <v>12931.619834710744</v>
          </cell>
        </row>
        <row r="8272">
          <cell r="A8272">
            <v>46219</v>
          </cell>
          <cell r="B8272" t="str">
            <v xml:space="preserve">FLEXIBLE MALLADO FV 3/4" LARGO 25CM 0261-D10-19-25 </v>
          </cell>
          <cell r="C8272">
            <v>21</v>
          </cell>
          <cell r="D8272">
            <v>13495.48</v>
          </cell>
          <cell r="E8272">
            <v>11153.289256198346</v>
          </cell>
        </row>
        <row r="8273">
          <cell r="A8273">
            <v>46220</v>
          </cell>
          <cell r="B8273" t="str">
            <v xml:space="preserve">FLEXIBLE MALLADO FV 3/4" LARGO 30CM 0261-D10-19-30 </v>
          </cell>
          <cell r="C8273">
            <v>21</v>
          </cell>
          <cell r="D8273">
            <v>14564.81</v>
          </cell>
          <cell r="E8273">
            <v>12037.03305785124</v>
          </cell>
        </row>
        <row r="8274">
          <cell r="A8274">
            <v>46221</v>
          </cell>
          <cell r="B8274" t="str">
            <v xml:space="preserve">FLEXIBLE MALLADO FV 3/4" LARGO 35CM 0261-D10-19-35 </v>
          </cell>
          <cell r="C8274">
            <v>21</v>
          </cell>
          <cell r="D8274">
            <v>15107.31</v>
          </cell>
          <cell r="E8274">
            <v>12485.380165289256</v>
          </cell>
        </row>
        <row r="8275">
          <cell r="A8275">
            <v>46222</v>
          </cell>
          <cell r="B8275" t="str">
            <v xml:space="preserve">FLEXIBLE MALLADO FV 3/4" LARGO 40CM 0261-D10-19-40 </v>
          </cell>
          <cell r="C8275">
            <v>21</v>
          </cell>
          <cell r="D8275">
            <v>16534.919999999998</v>
          </cell>
          <cell r="E8275">
            <v>13665.223140495867</v>
          </cell>
        </row>
        <row r="8276">
          <cell r="A8276">
            <v>38079</v>
          </cell>
          <cell r="B8276" t="str">
            <v>FV CIPRES JUEGO P BANERA Y DUCHA (CUPO) 0103/N2-CR</v>
          </cell>
          <cell r="C8276">
            <v>21</v>
          </cell>
          <cell r="D8276">
            <v>285186.12</v>
          </cell>
          <cell r="E8276">
            <v>235691.00826446281</v>
          </cell>
        </row>
        <row r="8277">
          <cell r="A8277">
            <v>38080</v>
          </cell>
          <cell r="B8277" t="str">
            <v>FV CIPRES JUEGO BIDET LINEA (CUPO) 0295/N2-CR</v>
          </cell>
          <cell r="C8277">
            <v>21</v>
          </cell>
          <cell r="D8277">
            <v>216240.72</v>
          </cell>
          <cell r="E8277">
            <v>178711.33884297521</v>
          </cell>
        </row>
        <row r="8278">
          <cell r="A8278">
            <v>45004</v>
          </cell>
          <cell r="B8278" t="str">
            <v>FV CIPRES JGO LAVATORIO PARED LINEA(CUPO)0203/N2-C</v>
          </cell>
          <cell r="C8278">
            <v>21</v>
          </cell>
          <cell r="D8278">
            <v>201615.86</v>
          </cell>
          <cell r="E8278">
            <v>166624.67768595042</v>
          </cell>
        </row>
        <row r="8279">
          <cell r="A8279">
            <v>45005</v>
          </cell>
          <cell r="B8279" t="str">
            <v>FV CIPRES JUEGO LAVATORIO LINEA(CUPO)0207/N2-CR</v>
          </cell>
          <cell r="C8279">
            <v>21</v>
          </cell>
          <cell r="D8279">
            <v>199526.67</v>
          </cell>
          <cell r="E8279">
            <v>164898.07438016532</v>
          </cell>
        </row>
        <row r="8280">
          <cell r="A8280">
            <v>45924</v>
          </cell>
          <cell r="B8280" t="str">
            <v>FV LINEA 44N JUEGO LAVATORIO - 0207/44N-CR</v>
          </cell>
          <cell r="C8280">
            <v>21</v>
          </cell>
          <cell r="D8280">
            <v>363481.77</v>
          </cell>
          <cell r="E8280">
            <v>300398.15702479339</v>
          </cell>
        </row>
        <row r="8281">
          <cell r="A8281">
            <v>45925</v>
          </cell>
          <cell r="B8281" t="str">
            <v>FV LINEA 44N JUEGO BIDET - 0295/44N-CR</v>
          </cell>
          <cell r="C8281">
            <v>21</v>
          </cell>
          <cell r="D8281">
            <v>425038.45</v>
          </cell>
          <cell r="E8281">
            <v>351271.44628099177</v>
          </cell>
        </row>
        <row r="8282">
          <cell r="A8282">
            <v>45926</v>
          </cell>
          <cell r="B8282" t="str">
            <v>FV LINEA 44N JGO BAÑERA Y DUCHA - 0103/4"4N-CR</v>
          </cell>
          <cell r="C8282">
            <v>21</v>
          </cell>
          <cell r="D8282">
            <v>542289.35</v>
          </cell>
          <cell r="E8282">
            <v>448173.01652892563</v>
          </cell>
        </row>
        <row r="8283">
          <cell r="A8283">
            <v>44541</v>
          </cell>
          <cell r="B8283" t="str">
            <v>FV JANA 0106/M1-CR - JUEGO MONOC DUCHA Y BAÑERA</v>
          </cell>
          <cell r="C8283">
            <v>21</v>
          </cell>
          <cell r="D8283">
            <v>172225.27</v>
          </cell>
          <cell r="E8283">
            <v>142334.93388429753</v>
          </cell>
        </row>
        <row r="8284">
          <cell r="A8284">
            <v>44542</v>
          </cell>
          <cell r="B8284" t="str">
            <v>FV JANA 0181/M1-CR - JUEGO MONOC. LAVATORIO</v>
          </cell>
          <cell r="C8284">
            <v>21</v>
          </cell>
          <cell r="D8284">
            <v>86149.94</v>
          </cell>
          <cell r="E8284">
            <v>71198.297520661159</v>
          </cell>
        </row>
        <row r="8285">
          <cell r="A8285">
            <v>44543</v>
          </cell>
          <cell r="B8285" t="str">
            <v>FV JANA 0189/M1-CR - JUEGO MONOC. DE BIDET</v>
          </cell>
          <cell r="C8285">
            <v>21</v>
          </cell>
          <cell r="D8285">
            <v>127879.3</v>
          </cell>
          <cell r="E8285">
            <v>105685.37190082645</v>
          </cell>
        </row>
        <row r="8286">
          <cell r="A8286">
            <v>44544</v>
          </cell>
          <cell r="B8286" t="str">
            <v>FV JANA 0310/M1-CR - JGO. MONOC. DUCHA-BAÑER EXTER</v>
          </cell>
          <cell r="C8286">
            <v>21</v>
          </cell>
          <cell r="D8286">
            <v>132787.97</v>
          </cell>
          <cell r="E8286">
            <v>109742.12396694215</v>
          </cell>
        </row>
        <row r="8287">
          <cell r="A8287">
            <v>43079</v>
          </cell>
          <cell r="B8287" t="str">
            <v>FV JUEGO PARA BAÑERA Y DUCHA 0103/M3-NC NEGRO PETA</v>
          </cell>
          <cell r="C8287">
            <v>21</v>
          </cell>
          <cell r="D8287">
            <v>90567.57</v>
          </cell>
          <cell r="E8287">
            <v>74849.231404958686</v>
          </cell>
        </row>
        <row r="8288">
          <cell r="A8288">
            <v>43080</v>
          </cell>
          <cell r="B8288" t="str">
            <v>FV JUEGO PARA BIDET 0295/M3-BC BLANCO - PETALO</v>
          </cell>
          <cell r="C8288">
            <v>21</v>
          </cell>
          <cell r="D8288">
            <v>57353.39</v>
          </cell>
          <cell r="E8288">
            <v>47399.495867768594</v>
          </cell>
        </row>
        <row r="8289">
          <cell r="A8289">
            <v>43081</v>
          </cell>
          <cell r="B8289" t="str">
            <v>FV JUEGO PARA BIDET 0295/M3-GC GRIS - PETALO</v>
          </cell>
          <cell r="C8289">
            <v>21</v>
          </cell>
          <cell r="D8289">
            <v>57353.39</v>
          </cell>
          <cell r="E8289">
            <v>47399.495867768594</v>
          </cell>
        </row>
        <row r="8290">
          <cell r="A8290">
            <v>43082</v>
          </cell>
          <cell r="B8290" t="str">
            <v>FV JUEGO PARA BIDET 0295/M3-NC NEGRO - PETALO</v>
          </cell>
          <cell r="C8290">
            <v>21</v>
          </cell>
          <cell r="D8290">
            <v>63678.04</v>
          </cell>
          <cell r="E8290">
            <v>52626.479338842975</v>
          </cell>
        </row>
        <row r="8291">
          <cell r="A8291">
            <v>43619</v>
          </cell>
          <cell r="B8291" t="str">
            <v>FV JUEGO PARA BAÑERA Y DUCHA 0103/M3-AC AZUL PETAL</v>
          </cell>
          <cell r="C8291">
            <v>21</v>
          </cell>
          <cell r="D8291">
            <v>81658.66</v>
          </cell>
          <cell r="E8291">
            <v>67486.495867768594</v>
          </cell>
        </row>
        <row r="8292">
          <cell r="A8292">
            <v>43620</v>
          </cell>
          <cell r="B8292" t="str">
            <v>FV JUEGO PARA BAÑERA Y DUCHA 0103/M3-RC ROJA PETAL</v>
          </cell>
          <cell r="C8292">
            <v>21</v>
          </cell>
          <cell r="D8292">
            <v>81658.66</v>
          </cell>
          <cell r="E8292">
            <v>67486.495867768594</v>
          </cell>
        </row>
        <row r="8293">
          <cell r="A8293">
            <v>43621</v>
          </cell>
          <cell r="B8293" t="str">
            <v>FV JUEGO PARA BAÑERA Y DUCHA 0103/M3-BC BLAN. PETA</v>
          </cell>
          <cell r="C8293">
            <v>21</v>
          </cell>
          <cell r="D8293">
            <v>81658.66</v>
          </cell>
          <cell r="E8293">
            <v>67486.495867768594</v>
          </cell>
        </row>
        <row r="8294">
          <cell r="A8294">
            <v>43622</v>
          </cell>
          <cell r="B8294" t="str">
            <v>FV JUEGO PARA BAÑERA Y DUCHA 0103/M3-GC GRIS PETAL</v>
          </cell>
          <cell r="C8294">
            <v>21</v>
          </cell>
          <cell r="D8294">
            <v>81658.66</v>
          </cell>
          <cell r="E8294">
            <v>67486.495867768594</v>
          </cell>
        </row>
        <row r="8295">
          <cell r="A8295">
            <v>43623</v>
          </cell>
          <cell r="B8295" t="str">
            <v>FV JUEGO PARA LAVATORIO 0207/M3-AC AZUL PETALO</v>
          </cell>
          <cell r="C8295">
            <v>21</v>
          </cell>
          <cell r="D8295">
            <v>55103.74</v>
          </cell>
          <cell r="E8295">
            <v>45540.280991735533</v>
          </cell>
        </row>
        <row r="8296">
          <cell r="A8296">
            <v>43624</v>
          </cell>
          <cell r="B8296" t="str">
            <v>FV JUEGO PARA LAVATORIO 0207/M3-RC ROJO PETALO</v>
          </cell>
          <cell r="C8296">
            <v>21</v>
          </cell>
          <cell r="D8296">
            <v>55103.74</v>
          </cell>
          <cell r="E8296">
            <v>45540.280991735533</v>
          </cell>
        </row>
        <row r="8297">
          <cell r="A8297">
            <v>43625</v>
          </cell>
          <cell r="B8297" t="str">
            <v>FV JUEGO PARA LAVATORIO 0207/M3-BC BLANCO PETALO</v>
          </cell>
          <cell r="C8297">
            <v>21</v>
          </cell>
          <cell r="D8297">
            <v>55103.74</v>
          </cell>
          <cell r="E8297">
            <v>45540.280991735533</v>
          </cell>
        </row>
        <row r="8298">
          <cell r="A8298">
            <v>43626</v>
          </cell>
          <cell r="B8298" t="str">
            <v>FV JUEGO PARA LAVATORIO 0207/M3-GC GRIS PETALO</v>
          </cell>
          <cell r="C8298">
            <v>21</v>
          </cell>
          <cell r="D8298">
            <v>55103.74</v>
          </cell>
          <cell r="E8298">
            <v>45540.280991735533</v>
          </cell>
        </row>
        <row r="8299">
          <cell r="A8299">
            <v>43627</v>
          </cell>
          <cell r="B8299" t="str">
            <v>FV JUEGO PARA LAVATORIO 0207/N3-NC NEGRO PETALO</v>
          </cell>
          <cell r="C8299">
            <v>21</v>
          </cell>
          <cell r="D8299">
            <v>61115.53</v>
          </cell>
          <cell r="E8299">
            <v>50508.702479338841</v>
          </cell>
        </row>
        <row r="8300">
          <cell r="A8300">
            <v>43628</v>
          </cell>
          <cell r="B8300" t="str">
            <v>FV JUEGO PARA BIDET 0295/M3-AC AZUL - PETALO</v>
          </cell>
          <cell r="C8300">
            <v>21</v>
          </cell>
          <cell r="D8300">
            <v>57353.39</v>
          </cell>
          <cell r="E8300">
            <v>47399.495867768594</v>
          </cell>
        </row>
        <row r="8301">
          <cell r="A8301">
            <v>43629</v>
          </cell>
          <cell r="B8301" t="str">
            <v>FV JUEGO PARA BIDET 0295/M3-RC ROJO - PETALO</v>
          </cell>
          <cell r="C8301">
            <v>21</v>
          </cell>
          <cell r="D8301">
            <v>57353.39</v>
          </cell>
          <cell r="E8301">
            <v>47399.495867768594</v>
          </cell>
        </row>
        <row r="8302">
          <cell r="A8302">
            <v>1228</v>
          </cell>
          <cell r="B8302" t="str">
            <v>VALVULA ESCLUSA BRONCE 4" CAUDAL</v>
          </cell>
          <cell r="C8302">
            <v>21</v>
          </cell>
          <cell r="D8302">
            <v>370232.23</v>
          </cell>
          <cell r="E8302">
            <v>305977.04958677688</v>
          </cell>
        </row>
        <row r="8303">
          <cell r="A8303">
            <v>1230</v>
          </cell>
          <cell r="B8303" t="str">
            <v>VALVULA ESCLUSA BRONCE 2 1/2" CAUDAL</v>
          </cell>
          <cell r="C8303">
            <v>21</v>
          </cell>
          <cell r="D8303">
            <v>144441.84</v>
          </cell>
          <cell r="E8303">
            <v>119373.42148760331</v>
          </cell>
        </row>
        <row r="8304">
          <cell r="A8304">
            <v>3639</v>
          </cell>
          <cell r="B8304" t="str">
            <v>VALVULA A ESFERA MET 1/2" HH MANIJA LARGA GENEBRE</v>
          </cell>
          <cell r="C8304">
            <v>21</v>
          </cell>
          <cell r="D8304">
            <v>7812.23</v>
          </cell>
          <cell r="E8304">
            <v>6456.3884297520663</v>
          </cell>
        </row>
        <row r="8305">
          <cell r="A8305">
            <v>3640</v>
          </cell>
          <cell r="B8305" t="str">
            <v>VALVULA A ESFERA MET 3/4" HH MANIJA LARGA GENEBRE</v>
          </cell>
          <cell r="C8305">
            <v>21</v>
          </cell>
          <cell r="D8305">
            <v>11239.79</v>
          </cell>
          <cell r="E8305">
            <v>9289.0826446281008</v>
          </cell>
        </row>
        <row r="8306">
          <cell r="A8306">
            <v>3641</v>
          </cell>
          <cell r="B8306" t="str">
            <v>VALVULA A ESFERA MET 1" HH MANIJA LARGA GENEBRE</v>
          </cell>
          <cell r="C8306">
            <v>21</v>
          </cell>
          <cell r="D8306">
            <v>19016.189999999999</v>
          </cell>
          <cell r="E8306">
            <v>15715.859504132231</v>
          </cell>
        </row>
        <row r="8307">
          <cell r="A8307">
            <v>3642</v>
          </cell>
          <cell r="B8307" t="str">
            <v>VALVULA A ESFERA MET 11/4" HH MANIJA LARGA GENEBRE</v>
          </cell>
          <cell r="C8307">
            <v>21</v>
          </cell>
          <cell r="D8307">
            <v>26570.799999999999</v>
          </cell>
          <cell r="E8307">
            <v>21959.338842975205</v>
          </cell>
        </row>
        <row r="8308">
          <cell r="A8308">
            <v>3643</v>
          </cell>
          <cell r="B8308" t="str">
            <v>VALVULA A ESFERA MET 11/2" HH MANIJA LARGA GENEBRE</v>
          </cell>
          <cell r="C8308">
            <v>21</v>
          </cell>
          <cell r="D8308">
            <v>45696.18</v>
          </cell>
          <cell r="E8308">
            <v>37765.438016528926</v>
          </cell>
        </row>
        <row r="8309">
          <cell r="A8309">
            <v>3644</v>
          </cell>
          <cell r="B8309" t="str">
            <v>VALVULA A ESFERA MET 2" HH MANIJA LARGA GENEBRE</v>
          </cell>
          <cell r="C8309">
            <v>21</v>
          </cell>
          <cell r="D8309">
            <v>64785.74</v>
          </cell>
          <cell r="E8309">
            <v>53541.933884297519</v>
          </cell>
        </row>
        <row r="8310">
          <cell r="A8310">
            <v>3646</v>
          </cell>
          <cell r="B8310" t="str">
            <v>VALVULA A ESFERA MET 3° HH MANIJA LARGA GENEBRE</v>
          </cell>
          <cell r="C8310">
            <v>21</v>
          </cell>
          <cell r="D8310">
            <v>233271.64</v>
          </cell>
          <cell r="E8310">
            <v>192786.479338843</v>
          </cell>
        </row>
        <row r="8311">
          <cell r="A8311">
            <v>3663</v>
          </cell>
          <cell r="B8311" t="str">
            <v>VALVULA DE RETENCION 1/2" HH BRONCE</v>
          </cell>
          <cell r="C8311">
            <v>21</v>
          </cell>
          <cell r="D8311">
            <v>9286.2999999999993</v>
          </cell>
          <cell r="E8311">
            <v>7674.628099173553</v>
          </cell>
        </row>
        <row r="8312">
          <cell r="A8312">
            <v>3664</v>
          </cell>
          <cell r="B8312" t="str">
            <v>VALVULA DE RETENCION 3/4" HH BRONCE</v>
          </cell>
          <cell r="C8312">
            <v>21</v>
          </cell>
          <cell r="D8312">
            <v>13653.92</v>
          </cell>
          <cell r="E8312">
            <v>11284.231404958678</v>
          </cell>
        </row>
        <row r="8313">
          <cell r="A8313">
            <v>3665</v>
          </cell>
          <cell r="B8313" t="str">
            <v>VALVULA DE RETENCION 1" HH BRONCE</v>
          </cell>
          <cell r="C8313">
            <v>21</v>
          </cell>
          <cell r="D8313">
            <v>19937.490000000002</v>
          </cell>
          <cell r="E8313">
            <v>16477.264462809919</v>
          </cell>
        </row>
        <row r="8314">
          <cell r="A8314">
            <v>3666</v>
          </cell>
          <cell r="B8314" t="str">
            <v>VALVULA DE RETENCION 1 1/4" HH BRONCE</v>
          </cell>
          <cell r="C8314">
            <v>21</v>
          </cell>
          <cell r="D8314">
            <v>28543.05</v>
          </cell>
          <cell r="E8314">
            <v>23589.297520661155</v>
          </cell>
        </row>
        <row r="8315">
          <cell r="A8315">
            <v>3667</v>
          </cell>
          <cell r="B8315" t="str">
            <v>VALVULA DE RETENCION 1 1/2" HH BRONCE</v>
          </cell>
          <cell r="C8315">
            <v>21</v>
          </cell>
          <cell r="D8315">
            <v>35665.879999999997</v>
          </cell>
          <cell r="E8315">
            <v>29475.933884297519</v>
          </cell>
        </row>
        <row r="8316">
          <cell r="A8316">
            <v>3668</v>
          </cell>
          <cell r="B8316" t="str">
            <v>VALVULA DE RETENCION 2" HH BRONCE</v>
          </cell>
          <cell r="C8316">
            <v>21</v>
          </cell>
          <cell r="D8316">
            <v>61709.64</v>
          </cell>
          <cell r="E8316">
            <v>50999.702479338841</v>
          </cell>
        </row>
        <row r="8317">
          <cell r="A8317">
            <v>3669</v>
          </cell>
          <cell r="B8317" t="str">
            <v>VALVULA DE RETENCION 2 1/2" HH BRONCE</v>
          </cell>
          <cell r="C8317">
            <v>21</v>
          </cell>
          <cell r="D8317">
            <v>137419.53</v>
          </cell>
          <cell r="E8317">
            <v>113569.85950413224</v>
          </cell>
        </row>
        <row r="8318">
          <cell r="A8318">
            <v>3670</v>
          </cell>
          <cell r="B8318" t="str">
            <v>VALVULA DE RETENCION 3° HH BRONCE</v>
          </cell>
          <cell r="C8318">
            <v>21</v>
          </cell>
          <cell r="D8318">
            <v>196013.83</v>
          </cell>
          <cell r="E8318">
            <v>161994.90082644628</v>
          </cell>
        </row>
        <row r="8319">
          <cell r="A8319">
            <v>3671</v>
          </cell>
          <cell r="B8319" t="str">
            <v>VALVULA DE RETENCION 4" HH BRONCE</v>
          </cell>
          <cell r="C8319">
            <v>21</v>
          </cell>
          <cell r="D8319">
            <v>305668.28999999998</v>
          </cell>
          <cell r="E8319">
            <v>252618.42148760331</v>
          </cell>
        </row>
        <row r="8320">
          <cell r="A8320">
            <v>8387</v>
          </cell>
          <cell r="B8320" t="str">
            <v>VALVULA ESCLUSA BRONCE 1 1/4" CAUDAL</v>
          </cell>
          <cell r="C8320">
            <v>21</v>
          </cell>
          <cell r="D8320">
            <v>35561.949999999997</v>
          </cell>
          <cell r="E8320">
            <v>29390.041322314049</v>
          </cell>
        </row>
        <row r="8321">
          <cell r="A8321">
            <v>9506</v>
          </cell>
          <cell r="B8321" t="str">
            <v>VALVULA ESCLUSA BRONCE 2" CAUDAL</v>
          </cell>
          <cell r="C8321">
            <v>21</v>
          </cell>
          <cell r="D8321">
            <v>84832.41</v>
          </cell>
          <cell r="E8321">
            <v>70109.42975206612</v>
          </cell>
        </row>
        <row r="8322">
          <cell r="A8322">
            <v>11997</v>
          </cell>
          <cell r="B8322" t="str">
            <v>VALVULA REGULADORA DE PRESION 1/2" RBM</v>
          </cell>
          <cell r="C8322">
            <v>21</v>
          </cell>
          <cell r="D8322">
            <v>65173.02</v>
          </cell>
          <cell r="E8322">
            <v>53862</v>
          </cell>
        </row>
        <row r="8323">
          <cell r="A8323">
            <v>11998</v>
          </cell>
          <cell r="B8323" t="str">
            <v>VALVULA REGULADORA DE PRESION 3/4" RBM</v>
          </cell>
          <cell r="C8323">
            <v>21</v>
          </cell>
          <cell r="D8323">
            <v>72671.33</v>
          </cell>
          <cell r="E8323">
            <v>60058.950413223145</v>
          </cell>
        </row>
        <row r="8324">
          <cell r="A8324">
            <v>11999</v>
          </cell>
          <cell r="B8324" t="str">
            <v>VALVULA REGULADORA DE PRESION 1" RBM</v>
          </cell>
          <cell r="C8324">
            <v>21</v>
          </cell>
          <cell r="D8324">
            <v>132592.97</v>
          </cell>
          <cell r="E8324">
            <v>109580.96694214876</v>
          </cell>
        </row>
        <row r="8325">
          <cell r="A8325">
            <v>12238</v>
          </cell>
          <cell r="B8325" t="str">
            <v xml:space="preserve">MGA FILTRO PARA VALVULA DE RETENCION 3° </v>
          </cell>
          <cell r="C8325">
            <v>21</v>
          </cell>
          <cell r="D8325">
            <v>13433.83</v>
          </cell>
          <cell r="E8325">
            <v>11102.338842975207</v>
          </cell>
        </row>
        <row r="8326">
          <cell r="A8326">
            <v>12436</v>
          </cell>
          <cell r="B8326" t="str">
            <v>VALVULA ESCLUSA BRONCE 1 1/2" CAUDAL</v>
          </cell>
          <cell r="C8326">
            <v>21</v>
          </cell>
          <cell r="D8326">
            <v>48497.599999999999</v>
          </cell>
          <cell r="E8326">
            <v>40080.661157024791</v>
          </cell>
        </row>
        <row r="8327">
          <cell r="A8327">
            <v>12437</v>
          </cell>
          <cell r="B8327" t="str">
            <v>VALVULA ESCLUSA BRONCE 3° CAUDAL</v>
          </cell>
          <cell r="C8327">
            <v>21</v>
          </cell>
          <cell r="D8327">
            <v>204104.16</v>
          </cell>
          <cell r="E8327">
            <v>168681.12396694216</v>
          </cell>
        </row>
        <row r="8328">
          <cell r="A8328">
            <v>12439</v>
          </cell>
          <cell r="B8328" t="str">
            <v>VALVULA ESCLUSA BRONCE 1" CAUDAL</v>
          </cell>
          <cell r="C8328">
            <v>21</v>
          </cell>
          <cell r="D8328">
            <v>23991.18</v>
          </cell>
          <cell r="E8328">
            <v>19827.421487603307</v>
          </cell>
        </row>
        <row r="8329">
          <cell r="A8329">
            <v>12440</v>
          </cell>
          <cell r="B8329" t="str">
            <v>VALVULA ESCLUSA BRONCE 3/4" CAUDAL</v>
          </cell>
          <cell r="C8329">
            <v>21</v>
          </cell>
          <cell r="D8329">
            <v>16361.5</v>
          </cell>
          <cell r="E8329">
            <v>13521.900826446281</v>
          </cell>
        </row>
        <row r="8330">
          <cell r="A8330">
            <v>12688</v>
          </cell>
          <cell r="B8330" t="str">
            <v xml:space="preserve">MGA FILTRO PARA VALVULA DE RETENCION 4" </v>
          </cell>
          <cell r="C8330">
            <v>21</v>
          </cell>
          <cell r="D8330">
            <v>19052.02</v>
          </cell>
          <cell r="E8330">
            <v>15745.471074380166</v>
          </cell>
        </row>
        <row r="8331">
          <cell r="A8331">
            <v>13965</v>
          </cell>
          <cell r="B8331" t="str">
            <v>LLAVIN 3/8"- GENEBRE</v>
          </cell>
          <cell r="C8331">
            <v>21</v>
          </cell>
          <cell r="D8331">
            <v>7389.12</v>
          </cell>
          <cell r="E8331">
            <v>6106.7107438016528</v>
          </cell>
        </row>
        <row r="8332">
          <cell r="A8332">
            <v>14556</v>
          </cell>
          <cell r="B8332" t="str">
            <v xml:space="preserve">MGA FILTRO PARA VALVULA DE RETENCION 2 1/2" </v>
          </cell>
          <cell r="C8332">
            <v>21</v>
          </cell>
          <cell r="D8332">
            <v>10559.05</v>
          </cell>
          <cell r="E8332">
            <v>8726.4876033057844</v>
          </cell>
        </row>
        <row r="8333">
          <cell r="A8333">
            <v>15443</v>
          </cell>
          <cell r="B8333" t="str">
            <v>VALVULA ESCLUSA BRONCE 1/2" CAUDAL</v>
          </cell>
          <cell r="C8333">
            <v>21</v>
          </cell>
          <cell r="D8333">
            <v>13193.27</v>
          </cell>
          <cell r="E8333">
            <v>10903.528925619836</v>
          </cell>
        </row>
        <row r="8334">
          <cell r="A8334">
            <v>17670</v>
          </cell>
          <cell r="B8334" t="str">
            <v>MANOMETRO GLICERINA 0A10 kg PARA / 2 1/2" ROSCA 1/4"</v>
          </cell>
          <cell r="C8334">
            <v>21</v>
          </cell>
          <cell r="D8334">
            <v>23235.38</v>
          </cell>
          <cell r="E8334">
            <v>19202.793388429753</v>
          </cell>
        </row>
        <row r="8335">
          <cell r="A8335">
            <v>24302</v>
          </cell>
          <cell r="B8335" t="str">
            <v>MANOMETRO 0 A 4 kg PARA /DIAM:53 MM ROSCA 1/4"</v>
          </cell>
          <cell r="C8335">
            <v>21</v>
          </cell>
          <cell r="D8335">
            <v>8549.27</v>
          </cell>
          <cell r="E8335">
            <v>7065.5123966942156</v>
          </cell>
        </row>
        <row r="8336">
          <cell r="A8336">
            <v>24303</v>
          </cell>
          <cell r="B8336" t="str">
            <v>MANOMETRO 0 A 6 kg PARA /DIAM:53 MM ROSCA 1/4"</v>
          </cell>
          <cell r="C8336">
            <v>21</v>
          </cell>
          <cell r="D8336">
            <v>8549.27</v>
          </cell>
          <cell r="E8336">
            <v>7065.5123966942156</v>
          </cell>
        </row>
        <row r="8337">
          <cell r="A8337">
            <v>24304</v>
          </cell>
          <cell r="B8337" t="str">
            <v>MANOMETRO 0 A 10 kg PARA / DIAMETRO 53MM ROSCA 1/4"</v>
          </cell>
          <cell r="C8337">
            <v>21</v>
          </cell>
          <cell r="D8337">
            <v>8549.27</v>
          </cell>
          <cell r="E8337">
            <v>7065.5123966942156</v>
          </cell>
        </row>
        <row r="8338">
          <cell r="A8338">
            <v>24305</v>
          </cell>
          <cell r="B8338" t="str">
            <v>MANOMETRO 0 A 16 kg PARA / DIAMETRO 53MM ROSCA 1/4"</v>
          </cell>
          <cell r="C8338">
            <v>21</v>
          </cell>
          <cell r="D8338">
            <v>8549.27</v>
          </cell>
          <cell r="E8338">
            <v>7065.5123966942156</v>
          </cell>
        </row>
        <row r="8339">
          <cell r="A8339">
            <v>24306</v>
          </cell>
          <cell r="B8339" t="str">
            <v>MANOMETRO 0 A 25 kg PARA / DIAMETRO 53MM ROSCA 1/4"</v>
          </cell>
          <cell r="C8339">
            <v>21</v>
          </cell>
          <cell r="D8339">
            <v>8549.27</v>
          </cell>
          <cell r="E8339">
            <v>7065.5123966942156</v>
          </cell>
        </row>
        <row r="8340">
          <cell r="A8340">
            <v>24307</v>
          </cell>
          <cell r="B8340" t="str">
            <v>MANOMETRO 0 A 2,5 kg PARA / DIAMETRO 53MM ROSCA 1/4"</v>
          </cell>
          <cell r="C8340">
            <v>21</v>
          </cell>
          <cell r="D8340">
            <v>8549.27</v>
          </cell>
          <cell r="E8340">
            <v>7065.5123966942156</v>
          </cell>
        </row>
        <row r="8341">
          <cell r="A8341">
            <v>24308</v>
          </cell>
          <cell r="B8341" t="str">
            <v>CINTA DE TEFLON INDUSTRIAL 3/4"X50 100 MICRONES GENEBRE</v>
          </cell>
          <cell r="C8341">
            <v>21</v>
          </cell>
          <cell r="D8341">
            <v>10190.540000000001</v>
          </cell>
          <cell r="E8341">
            <v>8421.9338842975212</v>
          </cell>
        </row>
        <row r="8342">
          <cell r="A8342">
            <v>24309</v>
          </cell>
          <cell r="B8342" t="str">
            <v>CINTA DE TEFLON INDUSTRIAL 3/4"X20 100 MICRONES GENEBRE</v>
          </cell>
          <cell r="C8342">
            <v>21</v>
          </cell>
          <cell r="D8342">
            <v>4993.76</v>
          </cell>
          <cell r="E8342">
            <v>4127.0743801652898</v>
          </cell>
        </row>
        <row r="8343">
          <cell r="A8343">
            <v>24310</v>
          </cell>
          <cell r="B8343" t="str">
            <v>VALVULA ESFERICA M-H CON MEDIA UNION 3/4"-GENEBRE</v>
          </cell>
          <cell r="C8343">
            <v>21</v>
          </cell>
          <cell r="D8343">
            <v>24820.34</v>
          </cell>
          <cell r="E8343">
            <v>20512.677685950413</v>
          </cell>
        </row>
        <row r="8344">
          <cell r="A8344">
            <v>24311</v>
          </cell>
          <cell r="B8344" t="str">
            <v>VALVULA ESFERICA M-H CON MEDIA UNION 1"-GENEBRE</v>
          </cell>
          <cell r="C8344">
            <v>21</v>
          </cell>
          <cell r="D8344">
            <v>38530.559999999998</v>
          </cell>
          <cell r="E8344">
            <v>31843.438016528926</v>
          </cell>
        </row>
        <row r="8345">
          <cell r="A8345">
            <v>24312</v>
          </cell>
          <cell r="B8345" t="str">
            <v>LLAVIN 1/4"- GENEBRE MH</v>
          </cell>
          <cell r="C8345">
            <v>21</v>
          </cell>
          <cell r="D8345">
            <v>6449.06</v>
          </cell>
          <cell r="E8345">
            <v>5329.8016528925627</v>
          </cell>
        </row>
        <row r="8346">
          <cell r="A8346">
            <v>24313</v>
          </cell>
          <cell r="B8346" t="str">
            <v>LLAVIN 1/2"- GENEBRE MH</v>
          </cell>
          <cell r="C8346">
            <v>21</v>
          </cell>
          <cell r="D8346">
            <v>9822.02</v>
          </cell>
          <cell r="E8346">
            <v>8117.371900826447</v>
          </cell>
        </row>
        <row r="8347">
          <cell r="A8347">
            <v>24314</v>
          </cell>
          <cell r="B8347" t="str">
            <v>CANILLA ESFERICA METALICA 1/2" A PALANCA-GENEBRE</v>
          </cell>
          <cell r="C8347">
            <v>21</v>
          </cell>
          <cell r="D8347">
            <v>10301.43</v>
          </cell>
          <cell r="E8347">
            <v>8513.5785123966944</v>
          </cell>
        </row>
        <row r="8348">
          <cell r="A8348">
            <v>24315</v>
          </cell>
          <cell r="B8348" t="str">
            <v>CANILLA ESFERICA METALICA 1/2" -GENEBRE</v>
          </cell>
          <cell r="C8348">
            <v>21</v>
          </cell>
          <cell r="D8348">
            <v>10410.620000000001</v>
          </cell>
          <cell r="E8348">
            <v>8603.818181818182</v>
          </cell>
        </row>
        <row r="8349">
          <cell r="A8349">
            <v>24316</v>
          </cell>
          <cell r="B8349" t="str">
            <v>CANILLA ESFERICA METALICA 3/4" -GENEBRE</v>
          </cell>
          <cell r="C8349">
            <v>21</v>
          </cell>
          <cell r="D8349">
            <v>14832.83</v>
          </cell>
          <cell r="E8349">
            <v>12258.537190082645</v>
          </cell>
        </row>
        <row r="8350">
          <cell r="A8350">
            <v>24317</v>
          </cell>
          <cell r="B8350" t="str">
            <v>PICO CONEXION CANILLA PARA MANGUERA 1/2"</v>
          </cell>
          <cell r="C8350">
            <v>21</v>
          </cell>
          <cell r="D8350">
            <v>2100.21</v>
          </cell>
          <cell r="E8350">
            <v>1735.7107438016531</v>
          </cell>
        </row>
        <row r="8351">
          <cell r="A8351">
            <v>24318</v>
          </cell>
          <cell r="B8351" t="str">
            <v>CONTROL AUTOMATICO PARA BOMBA 1" SIN PRESOSTATO 220V/50HZ 3254</v>
          </cell>
          <cell r="C8351">
            <v>21</v>
          </cell>
          <cell r="D8351">
            <v>98099.04</v>
          </cell>
          <cell r="E8351">
            <v>81073.586776859505</v>
          </cell>
        </row>
        <row r="8352">
          <cell r="A8352">
            <v>24529</v>
          </cell>
          <cell r="B8352" t="str">
            <v>VALVULA CLICK-GE DESAGUE BAÑERA CROMO 11/2" 20845</v>
          </cell>
          <cell r="C8352">
            <v>21</v>
          </cell>
          <cell r="D8352">
            <v>29133.360000000001</v>
          </cell>
          <cell r="E8352">
            <v>24077.157024793389</v>
          </cell>
        </row>
        <row r="8353">
          <cell r="A8353">
            <v>26482</v>
          </cell>
          <cell r="B8353" t="str">
            <v>VALVULA REGULADORA DE PRESION 11/4" RBM</v>
          </cell>
          <cell r="C8353">
            <v>21</v>
          </cell>
          <cell r="D8353">
            <v>205984.28</v>
          </cell>
          <cell r="E8353">
            <v>170234.94214876034</v>
          </cell>
        </row>
        <row r="8354">
          <cell r="A8354">
            <v>26483</v>
          </cell>
          <cell r="B8354" t="str">
            <v>VALVULA REGULADORA DE PRESION 11/2" RBM</v>
          </cell>
          <cell r="C8354">
            <v>21</v>
          </cell>
          <cell r="D8354">
            <v>261852.23</v>
          </cell>
          <cell r="E8354">
            <v>216406.80165289258</v>
          </cell>
        </row>
        <row r="8355">
          <cell r="A8355">
            <v>26484</v>
          </cell>
          <cell r="B8355" t="str">
            <v>VALVULA REGULADORA DE PRESION 2" RBM</v>
          </cell>
          <cell r="C8355">
            <v>21</v>
          </cell>
          <cell r="D8355">
            <v>335480.68</v>
          </cell>
          <cell r="E8355">
            <v>277256.76033057849</v>
          </cell>
        </row>
        <row r="8356">
          <cell r="A8356">
            <v>26587</v>
          </cell>
          <cell r="B8356" t="str">
            <v>CANILLA ESFERICA METALICA 1" A PALANCA GENEBRE</v>
          </cell>
          <cell r="C8356">
            <v>21</v>
          </cell>
          <cell r="D8356">
            <v>22111.06</v>
          </cell>
          <cell r="E8356">
            <v>18273.603305785127</v>
          </cell>
        </row>
        <row r="8357">
          <cell r="A8357">
            <v>26589</v>
          </cell>
          <cell r="B8357" t="str">
            <v>SIFON BOTELLA EXT.C/TAPON+CADENA 11/4" LATON CROMO</v>
          </cell>
          <cell r="C8357">
            <v>21</v>
          </cell>
          <cell r="D8357">
            <v>62132.75</v>
          </cell>
          <cell r="E8357">
            <v>51349.380165289258</v>
          </cell>
        </row>
        <row r="8358">
          <cell r="A8358">
            <v>27139</v>
          </cell>
          <cell r="B8358" t="str">
            <v>FILTRO COLADOR TIPO °Y° LATON 3/4" GENEBRE</v>
          </cell>
          <cell r="C8358">
            <v>21</v>
          </cell>
          <cell r="D8358">
            <v>14280.06</v>
          </cell>
          <cell r="E8358">
            <v>11801.702479338843</v>
          </cell>
        </row>
        <row r="8359">
          <cell r="A8359">
            <v>27140</v>
          </cell>
          <cell r="B8359" t="str">
            <v>FILTRO COLADOR TIPO °Y° LATON 1" GENEBRE</v>
          </cell>
          <cell r="C8359">
            <v>21</v>
          </cell>
          <cell r="D8359">
            <v>21135.17</v>
          </cell>
          <cell r="E8359">
            <v>17467.082644628099</v>
          </cell>
        </row>
        <row r="8360">
          <cell r="A8360">
            <v>27142</v>
          </cell>
          <cell r="B8360" t="str">
            <v>CRUZ 5 VIAS CORTO 1" GENEBRE</v>
          </cell>
          <cell r="C8360">
            <v>21</v>
          </cell>
          <cell r="D8360">
            <v>21246.06</v>
          </cell>
          <cell r="E8360">
            <v>17558.727272727276</v>
          </cell>
        </row>
        <row r="8361">
          <cell r="A8361">
            <v>27143</v>
          </cell>
          <cell r="B8361" t="str">
            <v>CRUZ 5 VIAS LARGO 1" GENEBRE</v>
          </cell>
          <cell r="C8361">
            <v>21</v>
          </cell>
          <cell r="D8361">
            <v>24175.439999999999</v>
          </cell>
          <cell r="E8361">
            <v>19979.702479338841</v>
          </cell>
        </row>
        <row r="8362">
          <cell r="A8362">
            <v>27144</v>
          </cell>
          <cell r="B8362" t="str">
            <v>PRESOSTATO PRESION 4 kg 1/4" GENEBRE 378002</v>
          </cell>
          <cell r="C8362">
            <v>21</v>
          </cell>
          <cell r="D8362">
            <v>18204.09</v>
          </cell>
          <cell r="E8362">
            <v>15044.702479338843</v>
          </cell>
        </row>
        <row r="8363">
          <cell r="A8363">
            <v>27145</v>
          </cell>
          <cell r="B8363" t="str">
            <v>PRESOSTATO PRESION 10 kg 1/4" GENEBRE 378102</v>
          </cell>
          <cell r="C8363">
            <v>21</v>
          </cell>
          <cell r="D8363">
            <v>24322.16</v>
          </cell>
          <cell r="E8363">
            <v>20100.958677685951</v>
          </cell>
        </row>
        <row r="8364">
          <cell r="A8364">
            <v>27969</v>
          </cell>
          <cell r="B8364" t="str">
            <v>CANILLA SIMPLE ESCUADRA PARA LAVARROPAS GENERICA</v>
          </cell>
          <cell r="C8364">
            <v>21</v>
          </cell>
          <cell r="D8364">
            <v>12696.8</v>
          </cell>
          <cell r="E8364">
            <v>10493.223140495867</v>
          </cell>
        </row>
        <row r="8365">
          <cell r="A8365">
            <v>28005</v>
          </cell>
          <cell r="B8365" t="str">
            <v>VALVULA A ESFERA MET 21/2" HH MANIJA LARGA GENEBRE</v>
          </cell>
          <cell r="C8365">
            <v>21</v>
          </cell>
          <cell r="D8365">
            <v>145122.57</v>
          </cell>
          <cell r="E8365">
            <v>119936.00826446281</v>
          </cell>
        </row>
        <row r="8366">
          <cell r="A8366">
            <v>28041</v>
          </cell>
          <cell r="B8366" t="str">
            <v>VALVULA A ESFERA MET 4" HH MANIJA LARGA GENEBRE</v>
          </cell>
          <cell r="C8366">
            <v>21</v>
          </cell>
          <cell r="D8366">
            <v>362420</v>
          </cell>
          <cell r="E8366">
            <v>299520.66115702479</v>
          </cell>
        </row>
        <row r="8367">
          <cell r="A8367">
            <v>28139</v>
          </cell>
          <cell r="B8367" t="str">
            <v>ENTRADA MINGITORIO CURVO GENEBRE</v>
          </cell>
          <cell r="C8367">
            <v>21</v>
          </cell>
          <cell r="D8367">
            <v>20121.740000000002</v>
          </cell>
          <cell r="E8367">
            <v>16629.537190082647</v>
          </cell>
        </row>
        <row r="8368">
          <cell r="A8368">
            <v>28140</v>
          </cell>
          <cell r="B8368" t="str">
            <v>FLU-MAX 1 1/2" CUERPO EMP. GENEBRE</v>
          </cell>
          <cell r="C8368">
            <v>21</v>
          </cell>
          <cell r="D8368">
            <v>174566.45</v>
          </cell>
          <cell r="E8368">
            <v>144269.79338842977</v>
          </cell>
        </row>
        <row r="8369">
          <cell r="A8369">
            <v>28141</v>
          </cell>
          <cell r="B8369" t="str">
            <v>FLUMAX KIT TECLA PLACA+PLUS</v>
          </cell>
          <cell r="C8369">
            <v>21</v>
          </cell>
          <cell r="D8369">
            <v>58539.7</v>
          </cell>
          <cell r="E8369">
            <v>48379.917355371901</v>
          </cell>
        </row>
        <row r="8370">
          <cell r="A8370">
            <v>28142</v>
          </cell>
          <cell r="B8370" t="str">
            <v>REPUESTO RESORTE-MUELLE FLUMAX</v>
          </cell>
          <cell r="C8370">
            <v>21</v>
          </cell>
          <cell r="D8370">
            <v>8494.67</v>
          </cell>
          <cell r="E8370">
            <v>7020.3884297520663</v>
          </cell>
        </row>
        <row r="8371">
          <cell r="A8371">
            <v>28143</v>
          </cell>
          <cell r="B8371" t="str">
            <v>REPUESTO LLAVE APRIETE FLUMAX</v>
          </cell>
          <cell r="C8371">
            <v>21</v>
          </cell>
          <cell r="D8371">
            <v>17154.84</v>
          </cell>
          <cell r="E8371">
            <v>14177.553719008265</v>
          </cell>
        </row>
        <row r="8372">
          <cell r="A8372">
            <v>28144</v>
          </cell>
          <cell r="B8372" t="str">
            <v>REPUESTO KIT JUNTAS FLUMAX</v>
          </cell>
          <cell r="C8372">
            <v>21</v>
          </cell>
          <cell r="D8372">
            <v>8052.79</v>
          </cell>
          <cell r="E8372">
            <v>6655.1983471074382</v>
          </cell>
        </row>
        <row r="8373">
          <cell r="A8373">
            <v>28145</v>
          </cell>
          <cell r="B8373" t="str">
            <v>REPUESTO CARTUCHO FLUX MAX</v>
          </cell>
          <cell r="C8373">
            <v>21</v>
          </cell>
          <cell r="D8373">
            <v>100441.52</v>
          </cell>
          <cell r="E8373">
            <v>83009.520661157032</v>
          </cell>
        </row>
        <row r="8374">
          <cell r="A8374">
            <v>28198</v>
          </cell>
          <cell r="B8374" t="str">
            <v>CANILLA ESFERICA METALICA 3/4" A PALANCA-GENEBRE</v>
          </cell>
          <cell r="C8374">
            <v>21</v>
          </cell>
          <cell r="D8374">
            <v>14041.2</v>
          </cell>
          <cell r="E8374">
            <v>11604.297520661157</v>
          </cell>
        </row>
        <row r="8375">
          <cell r="A8375">
            <v>31194</v>
          </cell>
          <cell r="B8375" t="str">
            <v>ACOPLE ELASTICO ROSCA GAS 1" CON UNION DOBLE PARA ELIMINAR VIBRACIONES EN BOMBAS</v>
          </cell>
          <cell r="C8375">
            <v>21</v>
          </cell>
          <cell r="D8375">
            <v>50285.59</v>
          </cell>
          <cell r="E8375">
            <v>41558.338842975209</v>
          </cell>
        </row>
        <row r="8376">
          <cell r="A8376">
            <v>31195</v>
          </cell>
          <cell r="B8376" t="str">
            <v>ACOPLE ELASTICO ROSCA GAS 1 1/4" CON UNION DOBLE PARA ELIMINAR VIBRACIONES EN BOMBAS</v>
          </cell>
          <cell r="C8376">
            <v>21</v>
          </cell>
          <cell r="D8376">
            <v>54909.120000000003</v>
          </cell>
          <cell r="E8376">
            <v>45379.438016528926</v>
          </cell>
        </row>
        <row r="8377">
          <cell r="A8377">
            <v>31800</v>
          </cell>
          <cell r="B8377" t="str">
            <v>BARRA ABATIBLE BAÑO INOXIDABLE 175200</v>
          </cell>
          <cell r="C8377">
            <v>21</v>
          </cell>
          <cell r="D8377">
            <v>445280.16</v>
          </cell>
          <cell r="E8377">
            <v>368000.13223140495</v>
          </cell>
        </row>
        <row r="8378">
          <cell r="A8378">
            <v>31801</v>
          </cell>
          <cell r="B8378" t="str">
            <v>BARRA FIJA ACERO INOXIDABLE 30CM. ACERO MATE 175700</v>
          </cell>
          <cell r="C8378">
            <v>21</v>
          </cell>
          <cell r="D8378">
            <v>118072.36</v>
          </cell>
          <cell r="E8378">
            <v>97580.462809917357</v>
          </cell>
        </row>
        <row r="8379">
          <cell r="A8379">
            <v>31804</v>
          </cell>
          <cell r="B8379" t="str">
            <v>BARRA FIJA BAÑO DERECHA / IZQUIERDA GENEBRE 176600</v>
          </cell>
          <cell r="C8379">
            <v>21</v>
          </cell>
          <cell r="D8379">
            <v>124579.42</v>
          </cell>
          <cell r="E8379">
            <v>102958.19834710743</v>
          </cell>
        </row>
        <row r="8380">
          <cell r="A8380">
            <v>31805</v>
          </cell>
          <cell r="B8380" t="str">
            <v>REJILLA INOXIDABLE 20X20CM D95 CLICK GENEBRE 21008</v>
          </cell>
          <cell r="C8380">
            <v>21</v>
          </cell>
          <cell r="D8380">
            <v>71917.23</v>
          </cell>
          <cell r="E8380">
            <v>59435.727272727272</v>
          </cell>
        </row>
        <row r="8381">
          <cell r="A8381">
            <v>32273</v>
          </cell>
          <cell r="B8381" t="str">
            <v>SIFON BOTELLA LAVATORIO 11/4" 1610 07 GENEBRE</v>
          </cell>
          <cell r="C8381">
            <v>21</v>
          </cell>
          <cell r="D8381">
            <v>51537.87</v>
          </cell>
          <cell r="E8381">
            <v>42593.280991735541</v>
          </cell>
        </row>
        <row r="8382">
          <cell r="A8382">
            <v>32349</v>
          </cell>
          <cell r="B8382" t="str">
            <v>SIFON EXTEN. CUBIK LAVATORIO 11/4" 1621 07 GENEBRE</v>
          </cell>
          <cell r="C8382">
            <v>21</v>
          </cell>
          <cell r="D8382">
            <v>136056.35999999999</v>
          </cell>
          <cell r="E8382">
            <v>112443.27272727272</v>
          </cell>
        </row>
        <row r="8383">
          <cell r="A8383">
            <v>36421</v>
          </cell>
          <cell r="B8383" t="str">
            <v>CANILLA SIMPLE ESCUADRA CONFILTRO GENEBRE</v>
          </cell>
          <cell r="C8383">
            <v>21</v>
          </cell>
          <cell r="D8383">
            <v>11239.79</v>
          </cell>
          <cell r="E8383">
            <v>9289.0826446281008</v>
          </cell>
        </row>
        <row r="8384">
          <cell r="A8384">
            <v>36676</v>
          </cell>
          <cell r="B8384" t="str">
            <v>ENTRADA MINGITORIO RECTO GENEBRE</v>
          </cell>
          <cell r="C8384">
            <v>21</v>
          </cell>
          <cell r="D8384">
            <v>20121.740000000002</v>
          </cell>
          <cell r="E8384">
            <v>16629.537190082647</v>
          </cell>
        </row>
        <row r="8385">
          <cell r="A8385">
            <v>47594</v>
          </cell>
          <cell r="B8385" t="str">
            <v>KIT JUNTAS TORICA P/ 1053 - 99010013</v>
          </cell>
          <cell r="C8385">
            <v>21</v>
          </cell>
          <cell r="D8385">
            <v>8143.22</v>
          </cell>
          <cell r="E8385">
            <v>6729.9338842975212</v>
          </cell>
        </row>
        <row r="8386">
          <cell r="A8386">
            <v>47607</v>
          </cell>
          <cell r="B8386" t="str">
            <v>VALVULA MARIPOSA LUG 8 + GE-2 + 80/240 V GENEBRE</v>
          </cell>
          <cell r="C8386">
            <v>21</v>
          </cell>
          <cell r="D8386">
            <v>4297689.79</v>
          </cell>
          <cell r="E8386">
            <v>3551809.7438016529</v>
          </cell>
        </row>
        <row r="8387">
          <cell r="A8387">
            <v>26480</v>
          </cell>
          <cell r="B8387" t="str">
            <v>MONOCOMANDO K8 DE CAÑO CONFORMADO 61204284566</v>
          </cell>
          <cell r="C8387">
            <v>21</v>
          </cell>
          <cell r="D8387">
            <v>199429.44</v>
          </cell>
          <cell r="E8387">
            <v>164817.71900826448</v>
          </cell>
        </row>
        <row r="8388">
          <cell r="A8388">
            <v>31250</v>
          </cell>
          <cell r="B8388" t="str">
            <v>MONOCOMANDO K8 MONOC DE FREGADERO 61203284566</v>
          </cell>
          <cell r="C8388">
            <v>21</v>
          </cell>
          <cell r="D8388">
            <v>91500.7</v>
          </cell>
          <cell r="E8388">
            <v>75620.413223140495</v>
          </cell>
        </row>
        <row r="8389">
          <cell r="A8389">
            <v>35478</v>
          </cell>
          <cell r="B8389" t="str">
            <v>CUERPO LAVATORIO MESADA GENEBRE 00256812045</v>
          </cell>
          <cell r="C8389">
            <v>21</v>
          </cell>
          <cell r="D8389">
            <v>133683.17000000001</v>
          </cell>
          <cell r="E8389">
            <v>110481.95867768597</v>
          </cell>
        </row>
        <row r="8390">
          <cell r="A8390">
            <v>35479</v>
          </cell>
          <cell r="B8390" t="str">
            <v>CAÑO MESADA TUBO CISNE CROMO GENEBRE 0026891645</v>
          </cell>
          <cell r="C8390">
            <v>21</v>
          </cell>
          <cell r="D8390">
            <v>66867.179999999993</v>
          </cell>
          <cell r="E8390">
            <v>55262.132231404954</v>
          </cell>
        </row>
        <row r="8391">
          <cell r="A8391">
            <v>35480</v>
          </cell>
          <cell r="B8391" t="str">
            <v>VOLANTE IXO CROMO GENEBRE 002689981245</v>
          </cell>
          <cell r="C8391">
            <v>21</v>
          </cell>
          <cell r="D8391">
            <v>18427.59</v>
          </cell>
          <cell r="E8391">
            <v>15229.413223140496</v>
          </cell>
        </row>
        <row r="8392">
          <cell r="A8392">
            <v>35482</v>
          </cell>
          <cell r="B8392" t="str">
            <v>CUERPO BAÑO-DUCHA EMPOTRADA GENEBRE 00256811645</v>
          </cell>
          <cell r="C8392">
            <v>21</v>
          </cell>
          <cell r="D8392">
            <v>128273.13</v>
          </cell>
          <cell r="E8392">
            <v>106010.85123966943</v>
          </cell>
        </row>
        <row r="8393">
          <cell r="A8393">
            <v>35483</v>
          </cell>
          <cell r="B8393" t="str">
            <v>BRAZO DE DUCHA 35CM TAU/TAU2 GENEBRE 002B6511318</v>
          </cell>
          <cell r="C8393">
            <v>21</v>
          </cell>
          <cell r="D8393">
            <v>74150.52</v>
          </cell>
          <cell r="E8393">
            <v>61281.421487603307</v>
          </cell>
        </row>
        <row r="8394">
          <cell r="A8394">
            <v>35484</v>
          </cell>
          <cell r="B8394" t="str">
            <v>CUERPO BATERIA BIDET CONTRANSF GENEBRE 0025681424</v>
          </cell>
          <cell r="C8394">
            <v>21</v>
          </cell>
          <cell r="D8394">
            <v>194713.78</v>
          </cell>
          <cell r="E8394">
            <v>160920.47933884297</v>
          </cell>
        </row>
        <row r="8395">
          <cell r="A8395">
            <v>35485</v>
          </cell>
          <cell r="B8395" t="str">
            <v>CAÑO 15CM A TECHO TAU CROMO GENEBRE 002167145</v>
          </cell>
          <cell r="C8395">
            <v>21</v>
          </cell>
          <cell r="D8395">
            <v>45254.3</v>
          </cell>
          <cell r="E8395">
            <v>37400.247933884304</v>
          </cell>
        </row>
        <row r="8396">
          <cell r="A8396">
            <v>35486</v>
          </cell>
          <cell r="B8396" t="str">
            <v>KENJO ROCIADOR 22CM GENEBRE 002R6311226</v>
          </cell>
          <cell r="C8396">
            <v>21</v>
          </cell>
          <cell r="D8396">
            <v>144184.22</v>
          </cell>
          <cell r="E8396">
            <v>119160.51239669422</v>
          </cell>
        </row>
        <row r="8397">
          <cell r="A8397">
            <v>35487</v>
          </cell>
          <cell r="B8397" t="str">
            <v>ROCIADOR DUCHA 22CM TAU/TAU 2 GENEBRE 002R6511218</v>
          </cell>
          <cell r="C8397">
            <v>21</v>
          </cell>
          <cell r="D8397">
            <v>112213.61</v>
          </cell>
          <cell r="E8397">
            <v>92738.520661157032</v>
          </cell>
        </row>
        <row r="8398">
          <cell r="A8398">
            <v>35644</v>
          </cell>
          <cell r="B8398" t="str">
            <v>MONOCOMANDO COCINA TAU C.40 CAÑO TUBO 90</v>
          </cell>
          <cell r="C8398">
            <v>21</v>
          </cell>
          <cell r="D8398">
            <v>345904.95</v>
          </cell>
          <cell r="E8398">
            <v>285871.85950413224</v>
          </cell>
        </row>
        <row r="8399">
          <cell r="A8399">
            <v>35645</v>
          </cell>
          <cell r="B8399" t="str">
            <v>MONOCOMANDO COCINA CISNE TAU GENEBRE</v>
          </cell>
          <cell r="C8399">
            <v>21</v>
          </cell>
          <cell r="D8399">
            <v>312562.64</v>
          </cell>
          <cell r="E8399">
            <v>258316.2314049587</v>
          </cell>
        </row>
        <row r="8400">
          <cell r="A8400">
            <v>36540</v>
          </cell>
          <cell r="B8400" t="str">
            <v>MONOCOMANDO K8 FREGADERO EXTENSIBLE 61205284566</v>
          </cell>
          <cell r="C8400">
            <v>21</v>
          </cell>
          <cell r="D8400">
            <v>229902.09</v>
          </cell>
          <cell r="E8400">
            <v>190001.72727272726</v>
          </cell>
        </row>
        <row r="8401">
          <cell r="A8401">
            <v>46974</v>
          </cell>
          <cell r="B8401" t="str">
            <v>GRIFO DE LAVATORIO MURAL C/ SENSOR BLACK GENEBRE</v>
          </cell>
          <cell r="C8401">
            <v>21</v>
          </cell>
          <cell r="D8401">
            <v>580997</v>
          </cell>
          <cell r="E8401">
            <v>480162.80991735536</v>
          </cell>
        </row>
        <row r="8402">
          <cell r="A8402">
            <v>46975</v>
          </cell>
          <cell r="B8402" t="str">
            <v>GRIFO DE LAVATORIO ALTO C/ SENSOR KLIN BLACK GENE</v>
          </cell>
          <cell r="C8402">
            <v>21</v>
          </cell>
          <cell r="D8402">
            <v>689817.18</v>
          </cell>
          <cell r="E8402">
            <v>570096.84297520667</v>
          </cell>
        </row>
        <row r="8403">
          <cell r="A8403">
            <v>11991</v>
          </cell>
          <cell r="B8403" t="str">
            <v>ESTALGRIF TOP MONOCOMANDO PARA BAJO</v>
          </cell>
          <cell r="C8403" t="e">
            <v>#N/A</v>
          </cell>
          <cell r="D8403" t="e">
            <v>#N/A</v>
          </cell>
          <cell r="E8403" t="e">
            <v>#N/A</v>
          </cell>
        </row>
        <row r="8404">
          <cell r="A8404">
            <v>12175</v>
          </cell>
          <cell r="B8404" t="str">
            <v>ESTALGRIF OASIS COCINA PARED PARA EMBUT. PICO ALTO</v>
          </cell>
          <cell r="C8404">
            <v>21</v>
          </cell>
          <cell r="D8404">
            <v>83415.05</v>
          </cell>
          <cell r="E8404">
            <v>68938.057851239675</v>
          </cell>
        </row>
        <row r="8405">
          <cell r="A8405">
            <v>12176</v>
          </cell>
          <cell r="B8405" t="str">
            <v>ESTALGRIF OASIS COCINA MESADA</v>
          </cell>
          <cell r="C8405">
            <v>21</v>
          </cell>
          <cell r="D8405">
            <v>71216</v>
          </cell>
          <cell r="E8405">
            <v>58856.198347107442</v>
          </cell>
        </row>
        <row r="8406">
          <cell r="A8406">
            <v>12177</v>
          </cell>
          <cell r="B8406" t="str">
            <v>ESTALGRIF OASIS COCINA PARED EXTERIOR PICO ALTO</v>
          </cell>
          <cell r="C8406">
            <v>21</v>
          </cell>
          <cell r="D8406">
            <v>83805.070000000007</v>
          </cell>
          <cell r="E8406">
            <v>69260.388429752071</v>
          </cell>
        </row>
        <row r="8407">
          <cell r="A8407">
            <v>12180</v>
          </cell>
          <cell r="B8407" t="str">
            <v>ESTALGRIF CIMA MONOCOMANDO COCINA</v>
          </cell>
          <cell r="C8407">
            <v>21</v>
          </cell>
          <cell r="D8407">
            <v>168497.68</v>
          </cell>
          <cell r="E8407">
            <v>139254.28099173555</v>
          </cell>
        </row>
        <row r="8408">
          <cell r="A8408">
            <v>12407</v>
          </cell>
          <cell r="B8408" t="str">
            <v>ESTALGRIF QUARTIER SET X 7 PIEZAS</v>
          </cell>
          <cell r="C8408">
            <v>21</v>
          </cell>
          <cell r="D8408">
            <v>264109.2</v>
          </cell>
          <cell r="E8408">
            <v>218272.0661157025</v>
          </cell>
        </row>
        <row r="8409">
          <cell r="A8409">
            <v>14879</v>
          </cell>
          <cell r="B8409" t="str">
            <v>ESTALGRIF ARONA MONOCOMANDO ALTO LAVATORIO</v>
          </cell>
          <cell r="C8409">
            <v>21</v>
          </cell>
          <cell r="D8409">
            <v>184799.49</v>
          </cell>
          <cell r="E8409">
            <v>152726.85123966943</v>
          </cell>
        </row>
        <row r="8410">
          <cell r="A8410">
            <v>14880</v>
          </cell>
          <cell r="B8410" t="str">
            <v>ESTALGRIF ARONA MONOCOMANDO BAJO LAVATORIO</v>
          </cell>
          <cell r="C8410">
            <v>21</v>
          </cell>
          <cell r="D8410">
            <v>118579.24</v>
          </cell>
          <cell r="E8410">
            <v>97999.37190082646</v>
          </cell>
        </row>
        <row r="8411">
          <cell r="A8411">
            <v>14881</v>
          </cell>
          <cell r="B8411" t="str">
            <v>ESTALGRIF ARONA MONOCOMANDO LAVATORIO PARED</v>
          </cell>
          <cell r="C8411">
            <v>21</v>
          </cell>
          <cell r="D8411">
            <v>153734.39000000001</v>
          </cell>
          <cell r="E8411">
            <v>127053.21487603307</v>
          </cell>
        </row>
        <row r="8412">
          <cell r="A8412">
            <v>14882</v>
          </cell>
          <cell r="B8412" t="str">
            <v>ESTALGRIF ARONA MONOC BAÑ CONTRANSF DUCHA GRANDE</v>
          </cell>
          <cell r="C8412">
            <v>21</v>
          </cell>
          <cell r="D8412">
            <v>176326.88</v>
          </cell>
          <cell r="E8412">
            <v>145724.69421487604</v>
          </cell>
        </row>
        <row r="8413">
          <cell r="A8413">
            <v>14883</v>
          </cell>
          <cell r="B8413" t="str">
            <v>ESTALGRIF MAGNA MONOCOMANDO ALTO LAVATORIO</v>
          </cell>
          <cell r="C8413">
            <v>21</v>
          </cell>
          <cell r="D8413">
            <v>174899.45</v>
          </cell>
          <cell r="E8413">
            <v>144545</v>
          </cell>
        </row>
        <row r="8414">
          <cell r="A8414">
            <v>14884</v>
          </cell>
          <cell r="B8414" t="str">
            <v>ESTALGRIF MAGNA MONOCOMANDO BAJO LAVATORIO</v>
          </cell>
          <cell r="C8414">
            <v>21</v>
          </cell>
          <cell r="D8414">
            <v>112226.64</v>
          </cell>
          <cell r="E8414">
            <v>92749.289256198346</v>
          </cell>
        </row>
        <row r="8415">
          <cell r="A8415">
            <v>14885</v>
          </cell>
          <cell r="B8415" t="str">
            <v>ESTALGRIF MAGNA MONOCOMANDO LAVATORIO PARED</v>
          </cell>
          <cell r="C8415">
            <v>21</v>
          </cell>
          <cell r="D8415">
            <v>145498.38</v>
          </cell>
          <cell r="E8415">
            <v>120246.59504132232</v>
          </cell>
        </row>
        <row r="8416">
          <cell r="A8416">
            <v>14886</v>
          </cell>
          <cell r="B8416" t="str">
            <v>ESTALGRIF MAGNA MONOCOMANDO BAÑERA EXTERIOR</v>
          </cell>
          <cell r="C8416">
            <v>21</v>
          </cell>
          <cell r="D8416">
            <v>166881.62</v>
          </cell>
          <cell r="E8416">
            <v>137918.69421487604</v>
          </cell>
        </row>
        <row r="8417">
          <cell r="A8417">
            <v>15197</v>
          </cell>
          <cell r="B8417" t="str">
            <v>ESTALGRIF ARONA MONOCOMANDO BIDET T</v>
          </cell>
          <cell r="C8417">
            <v>21</v>
          </cell>
          <cell r="D8417">
            <v>146262.5</v>
          </cell>
          <cell r="E8417">
            <v>120878.09917355372</v>
          </cell>
        </row>
        <row r="8418">
          <cell r="A8418">
            <v>15198</v>
          </cell>
          <cell r="B8418" t="str">
            <v>ESTALGRIF MAGNA MONOCOMANDO BIDET T</v>
          </cell>
          <cell r="C8418">
            <v>21</v>
          </cell>
          <cell r="D8418">
            <v>138426.93</v>
          </cell>
          <cell r="E8418">
            <v>114402.42148760331</v>
          </cell>
        </row>
        <row r="8419">
          <cell r="A8419">
            <v>15200</v>
          </cell>
          <cell r="B8419" t="str">
            <v>ESTALGRIF JENA LAVATORIO</v>
          </cell>
          <cell r="C8419">
            <v>21</v>
          </cell>
          <cell r="D8419">
            <v>145041.17000000001</v>
          </cell>
          <cell r="E8419">
            <v>119868.73553719009</v>
          </cell>
        </row>
        <row r="8420">
          <cell r="A8420">
            <v>15201</v>
          </cell>
          <cell r="B8420" t="str">
            <v>ESTALGRIF JENA BIDET T</v>
          </cell>
          <cell r="C8420">
            <v>21</v>
          </cell>
          <cell r="D8420">
            <v>165761.31</v>
          </cell>
          <cell r="E8420">
            <v>136992.81818181818</v>
          </cell>
        </row>
        <row r="8421">
          <cell r="A8421">
            <v>15202</v>
          </cell>
          <cell r="B8421" t="str">
            <v>ESTALGRIF JENA BAÑERA CONTRANSF DUCHA GRANDE</v>
          </cell>
          <cell r="C8421">
            <v>21</v>
          </cell>
          <cell r="D8421">
            <v>207201.59</v>
          </cell>
          <cell r="E8421">
            <v>171240.98347107437</v>
          </cell>
        </row>
        <row r="8422">
          <cell r="A8422">
            <v>15203</v>
          </cell>
          <cell r="B8422" t="str">
            <v>ESTALGRIF JENA DUCHA DOS LLAVES</v>
          </cell>
          <cell r="C8422">
            <v>21</v>
          </cell>
          <cell r="D8422">
            <v>128621.42</v>
          </cell>
          <cell r="E8422">
            <v>106298.69421487603</v>
          </cell>
        </row>
        <row r="8423">
          <cell r="A8423">
            <v>15204</v>
          </cell>
          <cell r="B8423" t="str">
            <v>ESTALGRIF JENA LAVATORIO DE PARED</v>
          </cell>
          <cell r="C8423">
            <v>21</v>
          </cell>
          <cell r="D8423">
            <v>159544.84</v>
          </cell>
          <cell r="E8423">
            <v>131855.23966942148</v>
          </cell>
        </row>
        <row r="8424">
          <cell r="A8424">
            <v>15564</v>
          </cell>
          <cell r="B8424" t="str">
            <v>ESTALGRIF ARONA MONOCOMANDO COCINA</v>
          </cell>
          <cell r="C8424">
            <v>21</v>
          </cell>
          <cell r="D8424">
            <v>256263.37</v>
          </cell>
          <cell r="E8424">
            <v>211787.90909090909</v>
          </cell>
        </row>
        <row r="8425">
          <cell r="A8425">
            <v>17974</v>
          </cell>
          <cell r="B8425" t="str">
            <v>ESTALGRIF TAURO LAVATORIO PARED LEVER</v>
          </cell>
          <cell r="C8425">
            <v>21</v>
          </cell>
          <cell r="D8425">
            <v>183064.76</v>
          </cell>
          <cell r="E8425">
            <v>151293.19008264464</v>
          </cell>
        </row>
        <row r="8426">
          <cell r="A8426">
            <v>17975</v>
          </cell>
          <cell r="B8426" t="str">
            <v>ESTALGRIF TAURO BAÑERA CON TRANSFERENCIA LEVER</v>
          </cell>
          <cell r="C8426">
            <v>21</v>
          </cell>
          <cell r="D8426">
            <v>221897.57</v>
          </cell>
          <cell r="E8426">
            <v>183386.42148760331</v>
          </cell>
        </row>
        <row r="8427">
          <cell r="A8427">
            <v>17976</v>
          </cell>
          <cell r="B8427" t="str">
            <v>ESTALGRIF TAURO BIDET LEVER</v>
          </cell>
          <cell r="C8427">
            <v>21</v>
          </cell>
          <cell r="D8427">
            <v>183065.18</v>
          </cell>
          <cell r="E8427">
            <v>151293.53719008266</v>
          </cell>
        </row>
        <row r="8428">
          <cell r="A8428">
            <v>18458</v>
          </cell>
          <cell r="B8428" t="str">
            <v>ESTALGRIF MAGNA BAÑERA CONTRANSF CAÑO EXTERIOR</v>
          </cell>
          <cell r="C8428">
            <v>21</v>
          </cell>
          <cell r="D8428">
            <v>462771.91</v>
          </cell>
          <cell r="E8428">
            <v>382456.12396694213</v>
          </cell>
        </row>
        <row r="8429">
          <cell r="A8429">
            <v>19041</v>
          </cell>
          <cell r="B8429" t="str">
            <v>ESTALGRIF MAGNA BAÑERA S/TRANSF.CAÑO EXTERIOR</v>
          </cell>
          <cell r="C8429" t="e">
            <v>#N/A</v>
          </cell>
          <cell r="D8429" t="e">
            <v>#N/A</v>
          </cell>
          <cell r="E8429" t="e">
            <v>#N/A</v>
          </cell>
        </row>
        <row r="8430">
          <cell r="A8430">
            <v>19042</v>
          </cell>
          <cell r="B8430" t="str">
            <v>ESTALGRIF TAURO CRUZ LAVATORIO</v>
          </cell>
          <cell r="C8430">
            <v>21</v>
          </cell>
          <cell r="D8430">
            <v>163396.04</v>
          </cell>
          <cell r="E8430">
            <v>135038.04958677688</v>
          </cell>
        </row>
        <row r="8431">
          <cell r="A8431">
            <v>19043</v>
          </cell>
          <cell r="B8431" t="str">
            <v>ESTALGRIF TAURO CRUZ LAVATORIO PARED</v>
          </cell>
          <cell r="C8431">
            <v>21</v>
          </cell>
          <cell r="D8431">
            <v>179735.58</v>
          </cell>
          <cell r="E8431">
            <v>148541.80165289255</v>
          </cell>
        </row>
        <row r="8432">
          <cell r="A8432">
            <v>19044</v>
          </cell>
          <cell r="B8432" t="str">
            <v>ESTALGRIF TAURO CRUZ BAÑERA CONTRANSF</v>
          </cell>
          <cell r="C8432">
            <v>21</v>
          </cell>
          <cell r="D8432">
            <v>217862.5</v>
          </cell>
          <cell r="E8432">
            <v>180051.65289256198</v>
          </cell>
        </row>
        <row r="8433">
          <cell r="A8433">
            <v>19045</v>
          </cell>
          <cell r="B8433" t="str">
            <v>ESTALGRIF TAURO CRUZ BIDET T</v>
          </cell>
          <cell r="C8433">
            <v>21</v>
          </cell>
          <cell r="D8433">
            <v>179735.15</v>
          </cell>
          <cell r="E8433">
            <v>148541.44628099175</v>
          </cell>
        </row>
        <row r="8434">
          <cell r="A8434">
            <v>36384</v>
          </cell>
          <cell r="B8434" t="str">
            <v>ESTALGRIF ARONA BLACK LAVATORIO ALTO MATE</v>
          </cell>
          <cell r="C8434">
            <v>21</v>
          </cell>
          <cell r="D8434">
            <v>269908.67</v>
          </cell>
          <cell r="E8434">
            <v>223065.01652892563</v>
          </cell>
        </row>
        <row r="8435">
          <cell r="A8435">
            <v>36385</v>
          </cell>
          <cell r="B8435" t="str">
            <v>ESTALGRIF ARONA BLACK LAVATORIO BAJO MATE</v>
          </cell>
          <cell r="C8435">
            <v>21</v>
          </cell>
          <cell r="D8435">
            <v>173190.83</v>
          </cell>
          <cell r="E8435">
            <v>143132.9173553719</v>
          </cell>
        </row>
        <row r="8436">
          <cell r="A8436">
            <v>36386</v>
          </cell>
          <cell r="B8436" t="str">
            <v>ESTALGRIF ARONA BLACK BIDET MATE</v>
          </cell>
          <cell r="C8436">
            <v>21</v>
          </cell>
          <cell r="D8436">
            <v>213623.45</v>
          </cell>
          <cell r="E8436">
            <v>176548.30578512399</v>
          </cell>
        </row>
        <row r="8437">
          <cell r="A8437">
            <v>36387</v>
          </cell>
          <cell r="B8437" t="str">
            <v>ESTALGRIF ARONA BLACK BAÑ CONTRANSF MATE</v>
          </cell>
          <cell r="C8437">
            <v>21</v>
          </cell>
          <cell r="D8437">
            <v>257535.13</v>
          </cell>
          <cell r="E8437">
            <v>212838.95041322315</v>
          </cell>
        </row>
        <row r="8438">
          <cell r="A8438">
            <v>36388</v>
          </cell>
          <cell r="B8438" t="str">
            <v>ESTALGRIF ARONA BLACK LAVATORIO DE PARED MATE</v>
          </cell>
          <cell r="C8438">
            <v>21</v>
          </cell>
          <cell r="D8438">
            <v>253150.32</v>
          </cell>
          <cell r="E8438">
            <v>209215.14049586779</v>
          </cell>
        </row>
        <row r="8439">
          <cell r="A8439">
            <v>36417</v>
          </cell>
          <cell r="B8439" t="str">
            <v>ESTALGRIF TAURO CRUZ LAVATORIO BLACK MATE</v>
          </cell>
          <cell r="C8439">
            <v>21</v>
          </cell>
          <cell r="D8439">
            <v>129461.68</v>
          </cell>
          <cell r="E8439">
            <v>106993.12396694215</v>
          </cell>
        </row>
        <row r="8440">
          <cell r="A8440">
            <v>36418</v>
          </cell>
          <cell r="B8440" t="str">
            <v>ESTALGRIF TAURO CRUZ BIDET BLACK MATE</v>
          </cell>
          <cell r="C8440" t="e">
            <v>#N/A</v>
          </cell>
          <cell r="D8440" t="e">
            <v>#N/A</v>
          </cell>
          <cell r="E8440" t="e">
            <v>#N/A</v>
          </cell>
        </row>
        <row r="8441">
          <cell r="A8441">
            <v>36419</v>
          </cell>
          <cell r="B8441" t="str">
            <v>ESTALGRIF TAURO CRUZ BAÑERA CON TRANSF BLACK MATE</v>
          </cell>
          <cell r="C8441">
            <v>21</v>
          </cell>
          <cell r="D8441">
            <v>172630.97</v>
          </cell>
          <cell r="E8441">
            <v>142670.22314049586</v>
          </cell>
        </row>
        <row r="8442">
          <cell r="A8442">
            <v>36420</v>
          </cell>
          <cell r="B8442" t="str">
            <v>ESTALGRIF PATRIOT BLACK MONOCOMANDO COCINA MATE</v>
          </cell>
          <cell r="C8442">
            <v>21</v>
          </cell>
          <cell r="D8442">
            <v>256088.62</v>
          </cell>
          <cell r="E8442">
            <v>211643.48760330578</v>
          </cell>
        </row>
        <row r="8443">
          <cell r="A8443">
            <v>36449</v>
          </cell>
          <cell r="B8443" t="str">
            <v>ESTALGRIF SET ACC X 7 PIEZAS ARONA BLACK MATE</v>
          </cell>
          <cell r="C8443">
            <v>21</v>
          </cell>
          <cell r="D8443">
            <v>139692.99</v>
          </cell>
          <cell r="E8443">
            <v>115448.7520661157</v>
          </cell>
        </row>
        <row r="8444">
          <cell r="A8444">
            <v>38349</v>
          </cell>
          <cell r="B8444" t="str">
            <v>ESTALGRIF HAZZ VINTAGE LAVATORIO</v>
          </cell>
          <cell r="C8444">
            <v>21</v>
          </cell>
          <cell r="D8444">
            <v>423080.46</v>
          </cell>
          <cell r="E8444">
            <v>349653.27272727276</v>
          </cell>
        </row>
        <row r="8445">
          <cell r="A8445">
            <v>38351</v>
          </cell>
          <cell r="B8445" t="str">
            <v>ESTALGRIF HAZZ VINTAGE BIDET T</v>
          </cell>
          <cell r="C8445">
            <v>21</v>
          </cell>
          <cell r="D8445">
            <v>423080.46</v>
          </cell>
          <cell r="E8445">
            <v>349653.27272727276</v>
          </cell>
        </row>
        <row r="8446">
          <cell r="A8446">
            <v>38352</v>
          </cell>
          <cell r="B8446" t="str">
            <v>ESTALGRIF HAZZ VINTAGE BAÑERA CONT</v>
          </cell>
          <cell r="C8446">
            <v>21</v>
          </cell>
          <cell r="D8446">
            <v>564104.69999999995</v>
          </cell>
          <cell r="E8446">
            <v>466202.23140495864</v>
          </cell>
        </row>
        <row r="8447">
          <cell r="A8447">
            <v>38353</v>
          </cell>
          <cell r="B8447" t="str">
            <v>ESTALGRIF HAZZ VINTAGE BAÑO</v>
          </cell>
          <cell r="C8447" t="e">
            <v>#N/A</v>
          </cell>
          <cell r="D8447" t="e">
            <v>#N/A</v>
          </cell>
          <cell r="E8447" t="e">
            <v>#N/A</v>
          </cell>
        </row>
        <row r="8448">
          <cell r="A8448">
            <v>38355</v>
          </cell>
          <cell r="B8448" t="str">
            <v>ESTALGRIF HAZZ VINTAGE SET ACCES X8 PIEZAS</v>
          </cell>
          <cell r="C8448">
            <v>21</v>
          </cell>
          <cell r="D8448">
            <v>420450.01</v>
          </cell>
          <cell r="E8448">
            <v>347479.34710743802</v>
          </cell>
        </row>
        <row r="8449">
          <cell r="A8449">
            <v>38356</v>
          </cell>
          <cell r="B8449" t="str">
            <v>ESTALGRIF HAZZ VINTAGE LAVATORIO FLORENTINO</v>
          </cell>
          <cell r="C8449">
            <v>21</v>
          </cell>
          <cell r="D8449">
            <v>375184.56</v>
          </cell>
          <cell r="E8449">
            <v>310069.88429752068</v>
          </cell>
        </row>
        <row r="8450">
          <cell r="A8450">
            <v>38358</v>
          </cell>
          <cell r="B8450" t="str">
            <v>ESTALGRIF HAZZ VINTAGE BIDET FLORENTINO</v>
          </cell>
          <cell r="C8450">
            <v>21</v>
          </cell>
          <cell r="D8450">
            <v>375184.56</v>
          </cell>
          <cell r="E8450">
            <v>310069.88429752068</v>
          </cell>
        </row>
        <row r="8451">
          <cell r="A8451">
            <v>38359</v>
          </cell>
          <cell r="B8451" t="str">
            <v>ESTALGRIF HAZZ VINTAGE BAÑERA CONTRANS FLORENTINO</v>
          </cell>
          <cell r="C8451">
            <v>21</v>
          </cell>
          <cell r="D8451">
            <v>500243.79</v>
          </cell>
          <cell r="E8451">
            <v>413424.61983471073</v>
          </cell>
        </row>
        <row r="8452">
          <cell r="A8452">
            <v>38360</v>
          </cell>
          <cell r="B8452" t="str">
            <v>ESTALGRIF HAZZ VINTAGE BAÑO FLORENTINO</v>
          </cell>
          <cell r="C8452" t="e">
            <v>#N/A</v>
          </cell>
          <cell r="D8452" t="e">
            <v>#N/A</v>
          </cell>
          <cell r="E8452" t="e">
            <v>#N/A</v>
          </cell>
        </row>
        <row r="8453">
          <cell r="A8453">
            <v>38361</v>
          </cell>
          <cell r="B8453" t="str">
            <v>ESTALGRIF HAZZ VINTAGE MONOC. COCINA FLORENTINO</v>
          </cell>
          <cell r="C8453">
            <v>21</v>
          </cell>
          <cell r="D8453">
            <v>418345</v>
          </cell>
          <cell r="E8453">
            <v>345739.6694214876</v>
          </cell>
        </row>
        <row r="8454">
          <cell r="A8454">
            <v>38362</v>
          </cell>
          <cell r="B8454" t="str">
            <v>ESTALGRIF HAZZ VINTAGE SET ACCES X8 PIEZAS FLORENT</v>
          </cell>
          <cell r="C8454">
            <v>21</v>
          </cell>
          <cell r="D8454">
            <v>372851.89</v>
          </cell>
          <cell r="E8454">
            <v>308142.05785123969</v>
          </cell>
        </row>
        <row r="8455">
          <cell r="A8455">
            <v>15037</v>
          </cell>
          <cell r="B8455" t="str">
            <v>FLEXIBLE DUCHADOR CROMADO LARGO : 1,50 mtsRS BAÑER</v>
          </cell>
          <cell r="C8455">
            <v>21</v>
          </cell>
          <cell r="D8455">
            <v>14702.75</v>
          </cell>
          <cell r="E8455">
            <v>12151.03305785124</v>
          </cell>
        </row>
        <row r="8456">
          <cell r="A8456">
            <v>47369</v>
          </cell>
          <cell r="B8456" t="str">
            <v>LLUVIA ABS CUADRADA 15CM ACERO INOXIDABLE FLOW.</v>
          </cell>
          <cell r="C8456">
            <v>21</v>
          </cell>
          <cell r="D8456">
            <v>10581.03</v>
          </cell>
          <cell r="E8456">
            <v>8744.6528925619841</v>
          </cell>
        </row>
        <row r="8457">
          <cell r="A8457">
            <v>47370</v>
          </cell>
          <cell r="B8457" t="str">
            <v>LLUVIA ABS CUADRADA 20 CM ACERO INOXIDABLE FLOW.</v>
          </cell>
          <cell r="C8457">
            <v>21</v>
          </cell>
          <cell r="D8457">
            <v>11549.63</v>
          </cell>
          <cell r="E8457">
            <v>9545.1487603305777</v>
          </cell>
        </row>
        <row r="8458">
          <cell r="A8458">
            <v>47371</v>
          </cell>
          <cell r="B8458" t="str">
            <v>BRAZO DUCHA VERTICAL CUADRADA CROMO</v>
          </cell>
          <cell r="C8458">
            <v>21</v>
          </cell>
          <cell r="D8458">
            <v>11225.6</v>
          </cell>
          <cell r="E8458">
            <v>9277.3553719008269</v>
          </cell>
        </row>
        <row r="8459">
          <cell r="A8459">
            <v>17701</v>
          </cell>
          <cell r="B8459" t="str">
            <v>MEZCLADOR MESADA BLANCA CUELLO CURVO VOL COPA</v>
          </cell>
          <cell r="C8459">
            <v>21</v>
          </cell>
          <cell r="D8459">
            <v>16991.05</v>
          </cell>
          <cell r="E8459">
            <v>14042.190082644627</v>
          </cell>
        </row>
        <row r="8460">
          <cell r="A8460">
            <v>17702</v>
          </cell>
          <cell r="B8460" t="str">
            <v>MEZCLADOR DE PARED PICO CURVO MOVIL</v>
          </cell>
          <cell r="C8460">
            <v>21</v>
          </cell>
          <cell r="D8460">
            <v>17103.650000000001</v>
          </cell>
          <cell r="E8460">
            <v>14135.247933884299</v>
          </cell>
        </row>
        <row r="8461">
          <cell r="A8461">
            <v>17703</v>
          </cell>
          <cell r="B8461" t="str">
            <v>MEZCLADOR PARED BLANCO PICO RECTO VOL COPA</v>
          </cell>
          <cell r="C8461">
            <v>21</v>
          </cell>
          <cell r="D8461">
            <v>18270.63</v>
          </cell>
          <cell r="E8461">
            <v>15099.694214876034</v>
          </cell>
        </row>
        <row r="8462">
          <cell r="A8462">
            <v>17705</v>
          </cell>
          <cell r="B8462" t="str">
            <v>GRIFO PARED BLANCO CUELLO CURVO VOL COPA</v>
          </cell>
          <cell r="C8462">
            <v>21</v>
          </cell>
          <cell r="D8462">
            <v>9439.85</v>
          </cell>
          <cell r="E8462">
            <v>7801.5289256198348</v>
          </cell>
        </row>
        <row r="8463">
          <cell r="A8463">
            <v>36262</v>
          </cell>
          <cell r="B8463" t="str">
            <v>RECEPTACULO 1500X700X50 PIAZZA</v>
          </cell>
          <cell r="C8463">
            <v>21</v>
          </cell>
          <cell r="D8463">
            <v>250864.06</v>
          </cell>
          <cell r="E8463">
            <v>207325.6694214876</v>
          </cell>
        </row>
        <row r="8464">
          <cell r="A8464">
            <v>31570</v>
          </cell>
          <cell r="B8464" t="str">
            <v>LEVEL LAVATORIO 21201 PIAZZA</v>
          </cell>
          <cell r="C8464">
            <v>21</v>
          </cell>
          <cell r="D8464">
            <v>194919.99</v>
          </cell>
          <cell r="E8464">
            <v>161090.90082644628</v>
          </cell>
        </row>
        <row r="8465">
          <cell r="A8465">
            <v>31571</v>
          </cell>
          <cell r="B8465" t="str">
            <v>LEVEL LAVATORIO PARED 21203 PIAZZA</v>
          </cell>
          <cell r="C8465">
            <v>21</v>
          </cell>
          <cell r="D8465">
            <v>166383.47</v>
          </cell>
          <cell r="E8465">
            <v>137507</v>
          </cell>
        </row>
        <row r="8466">
          <cell r="A8466">
            <v>31572</v>
          </cell>
          <cell r="B8466" t="str">
            <v>LEVEL BIDET LEVEL 21204 PIAZZA</v>
          </cell>
          <cell r="C8466">
            <v>21</v>
          </cell>
          <cell r="D8466">
            <v>166199.13</v>
          </cell>
          <cell r="E8466">
            <v>137354.65289256198</v>
          </cell>
        </row>
        <row r="8467">
          <cell r="A8467">
            <v>31573</v>
          </cell>
          <cell r="B8467" t="str">
            <v>LEVEL LEVEL BAÑERA CON TRANSF. 21206 PIAZZA</v>
          </cell>
          <cell r="C8467">
            <v>21</v>
          </cell>
          <cell r="D8467">
            <v>276182.12</v>
          </cell>
          <cell r="E8467">
            <v>228249.68595041323</v>
          </cell>
        </row>
        <row r="8468">
          <cell r="A8468">
            <v>31574</v>
          </cell>
          <cell r="B8468" t="str">
            <v>EMBLEM COCINA CON FLEXIBLE BLANCO 10016BL PIAZZA</v>
          </cell>
          <cell r="C8468">
            <v>21</v>
          </cell>
          <cell r="D8468">
            <v>69383.06</v>
          </cell>
          <cell r="E8468">
            <v>57341.371900826445</v>
          </cell>
        </row>
        <row r="8469">
          <cell r="A8469">
            <v>31809</v>
          </cell>
          <cell r="B8469" t="str">
            <v>EMBLEM COCINA CON FLEXIBLE AZUL 10016AZ PIAZZA</v>
          </cell>
          <cell r="C8469">
            <v>21</v>
          </cell>
          <cell r="D8469">
            <v>69383.06</v>
          </cell>
          <cell r="E8469">
            <v>57341.371900826445</v>
          </cell>
        </row>
        <row r="8470">
          <cell r="A8470">
            <v>31810</v>
          </cell>
          <cell r="B8470" t="str">
            <v>EMBLEM COCINA CON FLEXIBLE NEGRO 10016NE PIAZZA***</v>
          </cell>
          <cell r="C8470" t="e">
            <v>#N/A</v>
          </cell>
          <cell r="D8470" t="e">
            <v>#N/A</v>
          </cell>
          <cell r="E8470" t="e">
            <v>#N/A</v>
          </cell>
        </row>
        <row r="8471">
          <cell r="A8471">
            <v>31811</v>
          </cell>
          <cell r="B8471" t="str">
            <v>EMBLEM COCINA CON FLEXIBLE ROJO 10016RO PIAZZA</v>
          </cell>
          <cell r="C8471">
            <v>21</v>
          </cell>
          <cell r="D8471">
            <v>69383.06</v>
          </cell>
          <cell r="E8471">
            <v>57341.371900826445</v>
          </cell>
        </row>
        <row r="8472">
          <cell r="A8472">
            <v>31812</v>
          </cell>
          <cell r="B8472" t="str">
            <v>UNIQUE LEVER DUCHA EMBUTIR CON TRANSF. 22906 PIAZZ</v>
          </cell>
          <cell r="C8472">
            <v>21</v>
          </cell>
          <cell r="D8472">
            <v>362020.87</v>
          </cell>
          <cell r="E8472">
            <v>299190.80165289255</v>
          </cell>
        </row>
        <row r="8473">
          <cell r="A8473">
            <v>31813</v>
          </cell>
          <cell r="B8473" t="str">
            <v>UNIQUE LEVER BIDET CON TRANSF. 22904 PIAZZA</v>
          </cell>
          <cell r="C8473">
            <v>21</v>
          </cell>
          <cell r="D8473">
            <v>191653.64</v>
          </cell>
          <cell r="E8473">
            <v>158391.43801652893</v>
          </cell>
        </row>
        <row r="8474">
          <cell r="A8474">
            <v>31814</v>
          </cell>
          <cell r="B8474" t="str">
            <v>UNIQUE LEVER LAVATORIO DE PARED 22903 PIAZZA</v>
          </cell>
          <cell r="C8474">
            <v>21</v>
          </cell>
          <cell r="D8474">
            <v>194121.62</v>
          </cell>
          <cell r="E8474">
            <v>160431.09090909091</v>
          </cell>
        </row>
        <row r="8475">
          <cell r="A8475">
            <v>31815</v>
          </cell>
          <cell r="B8475" t="str">
            <v>UNIQUE LEVER LAVATORIO MESADA PICO DE CAÑO 22901 P</v>
          </cell>
          <cell r="C8475">
            <v>21</v>
          </cell>
          <cell r="D8475">
            <v>206511.4</v>
          </cell>
          <cell r="E8475">
            <v>170670.57851239669</v>
          </cell>
        </row>
        <row r="8476">
          <cell r="A8476">
            <v>31816</v>
          </cell>
          <cell r="B8476" t="str">
            <v>ARQ DUCH DE EMBUTIR CONT 10406 PIAZZA</v>
          </cell>
          <cell r="C8476">
            <v>21</v>
          </cell>
          <cell r="D8476">
            <v>276780.59000000003</v>
          </cell>
          <cell r="E8476">
            <v>228744.28925619836</v>
          </cell>
        </row>
        <row r="8477">
          <cell r="A8477">
            <v>31817</v>
          </cell>
          <cell r="B8477" t="str">
            <v>ARQ BIDET CONT 10404 PIAZZA</v>
          </cell>
          <cell r="C8477">
            <v>21</v>
          </cell>
          <cell r="D8477">
            <v>153767.06</v>
          </cell>
          <cell r="E8477">
            <v>127080.21487603306</v>
          </cell>
        </row>
        <row r="8478">
          <cell r="A8478">
            <v>31818</v>
          </cell>
          <cell r="B8478" t="str">
            <v>ARQ LAVATORIO ALTO 10402 PIAZZA</v>
          </cell>
          <cell r="C8478">
            <v>21</v>
          </cell>
          <cell r="D8478">
            <v>229451.17</v>
          </cell>
          <cell r="E8478">
            <v>189629.0661157025</v>
          </cell>
        </row>
        <row r="8479">
          <cell r="A8479">
            <v>31819</v>
          </cell>
          <cell r="B8479" t="str">
            <v>ARQ LAVATORIO MESADA BAJO 10400 PIAZZA</v>
          </cell>
          <cell r="C8479">
            <v>21</v>
          </cell>
          <cell r="D8479">
            <v>146078.51999999999</v>
          </cell>
          <cell r="E8479">
            <v>120726.04958677685</v>
          </cell>
        </row>
        <row r="8480">
          <cell r="A8480">
            <v>31986</v>
          </cell>
          <cell r="B8480" t="str">
            <v>KITCHEN PRO COCINA MES PICO EXTRAIBLE 10317 PIAZZA</v>
          </cell>
          <cell r="C8480">
            <v>21</v>
          </cell>
          <cell r="D8480">
            <v>204643.7</v>
          </cell>
          <cell r="E8480">
            <v>169127.02479338844</v>
          </cell>
        </row>
        <row r="8481">
          <cell r="A8481">
            <v>31987</v>
          </cell>
          <cell r="B8481" t="str">
            <v>GUILTY LEVER DUCHA EMBUTIR CON TRANSF. 22506 PIAZZ</v>
          </cell>
          <cell r="C8481">
            <v>21</v>
          </cell>
          <cell r="D8481">
            <v>244775.93</v>
          </cell>
          <cell r="E8481">
            <v>202294.15702479339</v>
          </cell>
        </row>
        <row r="8482">
          <cell r="A8482">
            <v>31988</v>
          </cell>
          <cell r="B8482" t="str">
            <v>GUILTY LEVER BIDET CON TRANSF. 22504 PIAZZA</v>
          </cell>
          <cell r="C8482">
            <v>21</v>
          </cell>
          <cell r="D8482">
            <v>151063.67999999999</v>
          </cell>
          <cell r="E8482">
            <v>124846.01652892561</v>
          </cell>
        </row>
        <row r="8483">
          <cell r="A8483">
            <v>31989</v>
          </cell>
          <cell r="B8483" t="str">
            <v>GUILTY LEVER LAVATORIO DE PARED 22503 PIAZZA</v>
          </cell>
          <cell r="C8483">
            <v>21</v>
          </cell>
          <cell r="D8483">
            <v>159566.16</v>
          </cell>
          <cell r="E8483">
            <v>131872.85950413224</v>
          </cell>
        </row>
        <row r="8484">
          <cell r="A8484">
            <v>31990</v>
          </cell>
          <cell r="B8484" t="str">
            <v>GUILTY LEVER LAVATORIO MESADA PICO DE CAÑO 22501 P</v>
          </cell>
          <cell r="C8484">
            <v>21</v>
          </cell>
          <cell r="D8484">
            <v>151974.76999999999</v>
          </cell>
          <cell r="E8484">
            <v>125598.98347107437</v>
          </cell>
        </row>
        <row r="8485">
          <cell r="A8485">
            <v>31991</v>
          </cell>
          <cell r="B8485" t="str">
            <v>NEXT LAVATORIO MESADA PICO ALTO 10202 PIAZZA</v>
          </cell>
          <cell r="C8485">
            <v>21</v>
          </cell>
          <cell r="D8485">
            <v>136928.38</v>
          </cell>
          <cell r="E8485">
            <v>113163.95041322315</v>
          </cell>
        </row>
        <row r="8486">
          <cell r="A8486">
            <v>31992</v>
          </cell>
          <cell r="B8486" t="str">
            <v>NEXT DUCHA EMBUTIR CON TRANSF. 10206 PIAZZA</v>
          </cell>
          <cell r="C8486">
            <v>21</v>
          </cell>
          <cell r="D8486">
            <v>194223.13</v>
          </cell>
          <cell r="E8486">
            <v>160514.98347107437</v>
          </cell>
        </row>
        <row r="8487">
          <cell r="A8487">
            <v>31993</v>
          </cell>
          <cell r="B8487" t="str">
            <v>NEXT LAVATORIO MESADA 10200 PIAZZA</v>
          </cell>
          <cell r="C8487">
            <v>21</v>
          </cell>
          <cell r="D8487">
            <v>90723.03</v>
          </cell>
          <cell r="E8487">
            <v>74977.710743801654</v>
          </cell>
        </row>
        <row r="8488">
          <cell r="A8488">
            <v>31994</v>
          </cell>
          <cell r="B8488" t="str">
            <v>NEXT BIDET CON TRANSF. 10204 PIAZZA</v>
          </cell>
          <cell r="C8488">
            <v>21</v>
          </cell>
          <cell r="D8488">
            <v>112249.82</v>
          </cell>
          <cell r="E8488">
            <v>92768.446280991746</v>
          </cell>
        </row>
        <row r="8489">
          <cell r="A8489">
            <v>32113</v>
          </cell>
          <cell r="B8489" t="str">
            <v>ICON ICON LAVATORIO CROMO 21301 PIAZZA</v>
          </cell>
          <cell r="C8489">
            <v>21</v>
          </cell>
          <cell r="D8489">
            <v>178446.24</v>
          </cell>
          <cell r="E8489">
            <v>147476.23140495867</v>
          </cell>
        </row>
        <row r="8490">
          <cell r="A8490">
            <v>32114</v>
          </cell>
          <cell r="B8490" t="str">
            <v>ICON ICON BIDET CROMO 21304 PIAZZA</v>
          </cell>
          <cell r="C8490">
            <v>21</v>
          </cell>
          <cell r="D8490">
            <v>157699.14000000001</v>
          </cell>
          <cell r="E8490">
            <v>130329.86776859505</v>
          </cell>
        </row>
        <row r="8491">
          <cell r="A8491">
            <v>32115</v>
          </cell>
          <cell r="B8491" t="str">
            <v>ICON ICON BAÑERA CON TRANSF. CROMO 21306 PIAZZA</v>
          </cell>
          <cell r="C8491">
            <v>21</v>
          </cell>
          <cell r="D8491">
            <v>290720.34999999998</v>
          </cell>
          <cell r="E8491">
            <v>240264.7520661157</v>
          </cell>
        </row>
        <row r="8492">
          <cell r="A8492">
            <v>32137</v>
          </cell>
          <cell r="B8492" t="str">
            <v>GUILTY CRUZ DUCHA EMBUTIR CON TRANSF. 22406 PIAZZA</v>
          </cell>
          <cell r="C8492">
            <v>21</v>
          </cell>
          <cell r="D8492">
            <v>244775.94</v>
          </cell>
          <cell r="E8492">
            <v>202294.1652892562</v>
          </cell>
        </row>
        <row r="8493">
          <cell r="A8493">
            <v>32138</v>
          </cell>
          <cell r="B8493" t="str">
            <v>GUILTY CRUZ BIDET CON TRANSF. 22404 PIAZZA</v>
          </cell>
          <cell r="C8493">
            <v>21</v>
          </cell>
          <cell r="D8493">
            <v>151064.29999999999</v>
          </cell>
          <cell r="E8493">
            <v>124846.52892561983</v>
          </cell>
        </row>
        <row r="8494">
          <cell r="A8494">
            <v>32139</v>
          </cell>
          <cell r="B8494" t="str">
            <v>GUILTY CRUZ LAVATORIO MESADA PICO DE CAÑO 22401 PI</v>
          </cell>
          <cell r="C8494">
            <v>21</v>
          </cell>
          <cell r="D8494">
            <v>151974.78</v>
          </cell>
          <cell r="E8494">
            <v>125598.99173553719</v>
          </cell>
        </row>
        <row r="8495">
          <cell r="A8495">
            <v>32141</v>
          </cell>
          <cell r="B8495" t="str">
            <v>DOT DUCHA DE EMBUTIR CON TRANSF. 10106 PIAZZA</v>
          </cell>
          <cell r="C8495">
            <v>21</v>
          </cell>
          <cell r="D8495">
            <v>145650.45000000001</v>
          </cell>
          <cell r="E8495">
            <v>120372.27272727274</v>
          </cell>
        </row>
        <row r="8496">
          <cell r="A8496">
            <v>32142</v>
          </cell>
          <cell r="B8496" t="str">
            <v>DOT BIDET CON TRANSF. 10104 PIAZZA***</v>
          </cell>
          <cell r="C8496" t="e">
            <v>#N/A</v>
          </cell>
          <cell r="D8496" t="e">
            <v>#N/A</v>
          </cell>
          <cell r="E8496" t="e">
            <v>#N/A</v>
          </cell>
        </row>
        <row r="8497">
          <cell r="A8497">
            <v>32146</v>
          </cell>
          <cell r="B8497" t="str">
            <v>DOT LAVATORIO BAJO PIAZZA 10100</v>
          </cell>
          <cell r="C8497">
            <v>21</v>
          </cell>
          <cell r="D8497">
            <v>81162.28</v>
          </cell>
          <cell r="E8497">
            <v>67076.264462809922</v>
          </cell>
        </row>
        <row r="8498">
          <cell r="A8498">
            <v>32147</v>
          </cell>
          <cell r="B8498" t="str">
            <v>MONOCOMANDO COCINA GOURMET VERT.EXT 10308 PIAZZA**</v>
          </cell>
          <cell r="C8498">
            <v>21</v>
          </cell>
          <cell r="D8498">
            <v>182144.79</v>
          </cell>
          <cell r="E8498">
            <v>150532.88429752068</v>
          </cell>
        </row>
        <row r="8499">
          <cell r="A8499">
            <v>33343</v>
          </cell>
          <cell r="B8499" t="str">
            <v>MONOCOMANDO COCINA GOURMET VERT.EXT CON PICO 10309</v>
          </cell>
          <cell r="C8499">
            <v>21</v>
          </cell>
          <cell r="D8499">
            <v>290413.33</v>
          </cell>
          <cell r="E8499">
            <v>240011.01652892565</v>
          </cell>
        </row>
        <row r="8500">
          <cell r="A8500">
            <v>33388</v>
          </cell>
          <cell r="B8500" t="str">
            <v>MIND LAVATORIO 21401 PIAZZA</v>
          </cell>
          <cell r="C8500">
            <v>21</v>
          </cell>
          <cell r="D8500">
            <v>87999.72</v>
          </cell>
          <cell r="E8500">
            <v>72727.041322314049</v>
          </cell>
        </row>
        <row r="8501">
          <cell r="A8501">
            <v>33389</v>
          </cell>
          <cell r="B8501" t="str">
            <v>MIND LAVATORIO DE PARED 21403 PIAZZA</v>
          </cell>
          <cell r="C8501">
            <v>21</v>
          </cell>
          <cell r="D8501">
            <v>94737.31</v>
          </cell>
          <cell r="E8501">
            <v>78295.297520661159</v>
          </cell>
        </row>
        <row r="8502">
          <cell r="A8502">
            <v>33390</v>
          </cell>
          <cell r="B8502" t="str">
            <v>MIND BIDET 21404 PIAZZA</v>
          </cell>
          <cell r="C8502">
            <v>21</v>
          </cell>
          <cell r="D8502">
            <v>104900.06</v>
          </cell>
          <cell r="E8502">
            <v>86694.264462809922</v>
          </cell>
        </row>
        <row r="8503">
          <cell r="A8503">
            <v>33391</v>
          </cell>
          <cell r="B8503" t="str">
            <v>MIND DUCHA DE EMBUTIR CON TRANSF 21406 PIAZZA</v>
          </cell>
          <cell r="C8503">
            <v>21</v>
          </cell>
          <cell r="D8503">
            <v>145317.51</v>
          </cell>
          <cell r="E8503">
            <v>120097.11570247935</v>
          </cell>
        </row>
        <row r="8504">
          <cell r="A8504">
            <v>33392</v>
          </cell>
          <cell r="B8504" t="str">
            <v>NOVARA LAVATORIO CROMO 21001 PIAZZA</v>
          </cell>
          <cell r="C8504">
            <v>21</v>
          </cell>
          <cell r="D8504">
            <v>117086.14</v>
          </cell>
          <cell r="E8504">
            <v>96765.404958677682</v>
          </cell>
        </row>
        <row r="8505">
          <cell r="A8505">
            <v>33393</v>
          </cell>
          <cell r="B8505" t="str">
            <v>NOVARA LAVATORIO DE PARED CROMO 21003 PIAZZA</v>
          </cell>
          <cell r="C8505">
            <v>21</v>
          </cell>
          <cell r="D8505">
            <v>122352.78</v>
          </cell>
          <cell r="E8505">
            <v>101118</v>
          </cell>
        </row>
        <row r="8506">
          <cell r="A8506">
            <v>33394</v>
          </cell>
          <cell r="B8506" t="str">
            <v>NOVARA BIDET CROMO 21004 PIAZZA</v>
          </cell>
          <cell r="C8506">
            <v>21</v>
          </cell>
          <cell r="D8506">
            <v>134723.20000000001</v>
          </cell>
          <cell r="E8506">
            <v>111341.4876033058</v>
          </cell>
        </row>
        <row r="8507">
          <cell r="A8507">
            <v>33395</v>
          </cell>
          <cell r="B8507" t="str">
            <v>NOVARA BAÑERA CONT CROMO 21006 PIAZZA</v>
          </cell>
          <cell r="C8507">
            <v>21</v>
          </cell>
          <cell r="D8507">
            <v>197552.38</v>
          </cell>
          <cell r="E8507">
            <v>163266.42975206612</v>
          </cell>
        </row>
        <row r="8508">
          <cell r="A8508">
            <v>33411</v>
          </cell>
          <cell r="B8508" t="str">
            <v>CP AGARRADERA ANGULAR CONJABONERA. C5009 PIAZZA</v>
          </cell>
          <cell r="C8508">
            <v>21</v>
          </cell>
          <cell r="D8508">
            <v>43127.07</v>
          </cell>
          <cell r="E8508">
            <v>35642.206611570247</v>
          </cell>
        </row>
        <row r="8509">
          <cell r="A8509">
            <v>33414</v>
          </cell>
          <cell r="B8509" t="str">
            <v>CP PORTA ESCOBILLA. C5012 PIAZZA</v>
          </cell>
          <cell r="C8509">
            <v>21</v>
          </cell>
          <cell r="D8509">
            <v>39668.910000000003</v>
          </cell>
          <cell r="E8509">
            <v>32784.223140495873</v>
          </cell>
        </row>
        <row r="8510">
          <cell r="A8510">
            <v>33415</v>
          </cell>
          <cell r="B8510" t="str">
            <v>ORGANIZADOR CON JABONERA. C5013 PIAZZA</v>
          </cell>
          <cell r="C8510">
            <v>21</v>
          </cell>
          <cell r="D8510">
            <v>36958.050000000003</v>
          </cell>
          <cell r="E8510">
            <v>30543.842975206615</v>
          </cell>
        </row>
        <row r="8511">
          <cell r="A8511">
            <v>33416</v>
          </cell>
          <cell r="B8511" t="str">
            <v>CP ORGANIZADOR PEQUEÑO. C5014 PIAZZA</v>
          </cell>
          <cell r="C8511">
            <v>21</v>
          </cell>
          <cell r="D8511">
            <v>33950.76</v>
          </cell>
          <cell r="E8511">
            <v>28058.479338842979</v>
          </cell>
        </row>
        <row r="8512">
          <cell r="A8512">
            <v>33418</v>
          </cell>
          <cell r="B8512" t="str">
            <v>CP JABONERA REJILLA ANGULAR. C5016 PIAZZA</v>
          </cell>
          <cell r="C8512">
            <v>21</v>
          </cell>
          <cell r="D8512">
            <v>21953.38</v>
          </cell>
          <cell r="E8512">
            <v>18143.28925619835</v>
          </cell>
        </row>
        <row r="8513">
          <cell r="A8513">
            <v>33423</v>
          </cell>
          <cell r="B8513" t="str">
            <v>DOMANI COCINA MESADA DOS LLAVES 31010 PIAZZA</v>
          </cell>
          <cell r="C8513">
            <v>21</v>
          </cell>
          <cell r="D8513">
            <v>61507.07</v>
          </cell>
          <cell r="E8513">
            <v>50832.289256198346</v>
          </cell>
        </row>
        <row r="8514">
          <cell r="A8514">
            <v>33436</v>
          </cell>
          <cell r="B8514" t="str">
            <v>VILLAGE BAÑERA EXTERIOR CON TRANSF. 31408 PIAZZA</v>
          </cell>
          <cell r="C8514">
            <v>21</v>
          </cell>
          <cell r="D8514">
            <v>64595.64</v>
          </cell>
          <cell r="E8514">
            <v>53384.826446280989</v>
          </cell>
        </row>
        <row r="8515">
          <cell r="A8515">
            <v>33452</v>
          </cell>
          <cell r="B8515" t="str">
            <v>BRAZO DE DUCHA VERTICAL (INC BRAZO) D4003 PIAZZA</v>
          </cell>
          <cell r="C8515" t="e">
            <v>#N/A</v>
          </cell>
          <cell r="D8515" t="e">
            <v>#N/A</v>
          </cell>
          <cell r="E8515" t="e">
            <v>#N/A</v>
          </cell>
        </row>
        <row r="8516">
          <cell r="A8516">
            <v>33469</v>
          </cell>
          <cell r="B8516" t="str">
            <v>EMBLEM COCINA MESADA 10012 PIAZZA</v>
          </cell>
          <cell r="C8516">
            <v>21</v>
          </cell>
          <cell r="D8516">
            <v>50215.89</v>
          </cell>
          <cell r="E8516">
            <v>41500.735537190085</v>
          </cell>
        </row>
        <row r="8517">
          <cell r="A8517">
            <v>33471</v>
          </cell>
          <cell r="B8517" t="str">
            <v>EMBLEM COCINA MESADA PICO BAR 10014 PIAZZA</v>
          </cell>
          <cell r="C8517">
            <v>21</v>
          </cell>
          <cell r="D8517">
            <v>57261.75</v>
          </cell>
          <cell r="E8517">
            <v>47323.760330578516</v>
          </cell>
        </row>
        <row r="8518">
          <cell r="A8518">
            <v>33475</v>
          </cell>
          <cell r="B8518" t="str">
            <v>KITCHEN PRO COCINA MESADA PICO ALTO 10314 PIAZZA</v>
          </cell>
          <cell r="C8518">
            <v>21</v>
          </cell>
          <cell r="D8518">
            <v>140406.46</v>
          </cell>
          <cell r="E8518">
            <v>116038.39669421487</v>
          </cell>
        </row>
        <row r="8519">
          <cell r="A8519">
            <v>33477</v>
          </cell>
          <cell r="B8519" t="str">
            <v>KITCHEN PRO COCINA MESADA CON AGUA FILTRADA 10320**</v>
          </cell>
          <cell r="C8519" t="e">
            <v>#N/A</v>
          </cell>
          <cell r="D8519" t="e">
            <v>#N/A</v>
          </cell>
          <cell r="E8519" t="e">
            <v>#N/A</v>
          </cell>
        </row>
        <row r="8520">
          <cell r="A8520">
            <v>33480</v>
          </cell>
          <cell r="B8520" t="str">
            <v>NEXT DUCHA EXTERIOR CONT 10208 PIAZZA</v>
          </cell>
          <cell r="C8520">
            <v>21</v>
          </cell>
          <cell r="D8520">
            <v>214306.37</v>
          </cell>
          <cell r="E8520">
            <v>177112.70247933886</v>
          </cell>
        </row>
        <row r="8521">
          <cell r="A8521">
            <v>33483</v>
          </cell>
          <cell r="B8521" t="str">
            <v>OGGI LAVATORIO 10500 PIAZZA</v>
          </cell>
          <cell r="C8521">
            <v>21</v>
          </cell>
          <cell r="D8521">
            <v>70251.81</v>
          </cell>
          <cell r="E8521">
            <v>58059.347107438014</v>
          </cell>
        </row>
        <row r="8522">
          <cell r="A8522">
            <v>33484</v>
          </cell>
          <cell r="B8522" t="str">
            <v>OGGI / PRAGA LAVATORIO ALTO 10502 PIAZZA</v>
          </cell>
          <cell r="C8522">
            <v>21</v>
          </cell>
          <cell r="D8522">
            <v>126395.09</v>
          </cell>
          <cell r="E8522">
            <v>104458.7520661157</v>
          </cell>
        </row>
        <row r="8523">
          <cell r="A8523">
            <v>33485</v>
          </cell>
          <cell r="B8523" t="str">
            <v>OGGI BIDET 10504 PIAZZA</v>
          </cell>
          <cell r="C8523">
            <v>21</v>
          </cell>
          <cell r="D8523">
            <v>96104.26</v>
          </cell>
          <cell r="E8523">
            <v>79425.008264462813</v>
          </cell>
        </row>
        <row r="8524">
          <cell r="A8524">
            <v>33486</v>
          </cell>
          <cell r="B8524" t="str">
            <v>OGGI DUCHA DE EMBUTIR CON TRANSF. 10506 PIAZZA</v>
          </cell>
          <cell r="C8524">
            <v>21</v>
          </cell>
          <cell r="D8524">
            <v>191047.7</v>
          </cell>
          <cell r="E8524">
            <v>157890.66115702482</v>
          </cell>
        </row>
        <row r="8525">
          <cell r="A8525">
            <v>33487</v>
          </cell>
          <cell r="B8525" t="str">
            <v>OGGI DUCH DE EXTERIOR CONT 10508 PIAZZA</v>
          </cell>
          <cell r="C8525">
            <v>21</v>
          </cell>
          <cell r="D8525">
            <v>139928.19</v>
          </cell>
          <cell r="E8525">
            <v>115643.13223140496</v>
          </cell>
        </row>
        <row r="8526">
          <cell r="A8526">
            <v>36219</v>
          </cell>
          <cell r="B8526" t="str">
            <v>MONOCOMANDO COC GOURMET VERTICAL CROM 10303 PIAZZA</v>
          </cell>
          <cell r="C8526">
            <v>21</v>
          </cell>
          <cell r="D8526">
            <v>94864.98</v>
          </cell>
          <cell r="E8526">
            <v>78400.809917355364</v>
          </cell>
        </row>
        <row r="8527">
          <cell r="A8527">
            <v>36220</v>
          </cell>
          <cell r="B8527" t="str">
            <v>MONOCOMANDO COC GOURMET VERTICAL 10303SS PIAZZA</v>
          </cell>
          <cell r="C8527">
            <v>21</v>
          </cell>
          <cell r="D8527">
            <v>86837.03</v>
          </cell>
          <cell r="E8527">
            <v>71766.140495867774</v>
          </cell>
        </row>
        <row r="8528">
          <cell r="A8528">
            <v>36221</v>
          </cell>
          <cell r="B8528" t="str">
            <v>TEMPORIZADOR LAVATORIO MESADA LUJO 43010 PIAZZA</v>
          </cell>
          <cell r="C8528">
            <v>21</v>
          </cell>
          <cell r="D8528">
            <v>59128.15</v>
          </cell>
          <cell r="E8528">
            <v>48866.239669421491</v>
          </cell>
        </row>
        <row r="8529">
          <cell r="A8529">
            <v>36256</v>
          </cell>
          <cell r="B8529" t="str">
            <v>MONOCOMANDO COC GOURMET INOXIDABLE NEGRA 10303NE PIAZZA</v>
          </cell>
          <cell r="C8529">
            <v>21</v>
          </cell>
          <cell r="D8529">
            <v>84519.76</v>
          </cell>
          <cell r="E8529">
            <v>69851.041322314049</v>
          </cell>
        </row>
        <row r="8530">
          <cell r="A8530">
            <v>36264</v>
          </cell>
          <cell r="B8530" t="str">
            <v>TEMPORIZADOR DE INODORO CON TAPA REDONDA PIAZZ 43036</v>
          </cell>
          <cell r="C8530">
            <v>21</v>
          </cell>
          <cell r="D8530">
            <v>125414.25</v>
          </cell>
          <cell r="E8530">
            <v>103648.14049586777</v>
          </cell>
        </row>
        <row r="8531">
          <cell r="A8531">
            <v>36288</v>
          </cell>
          <cell r="B8531" t="str">
            <v>MONOCOMANDO COC GOURMET CROM 10300 PIAZZA</v>
          </cell>
          <cell r="C8531">
            <v>21</v>
          </cell>
          <cell r="D8531">
            <v>127380.91</v>
          </cell>
          <cell r="E8531">
            <v>105273.47933884298</v>
          </cell>
        </row>
        <row r="8532">
          <cell r="A8532">
            <v>36295</v>
          </cell>
          <cell r="B8532" t="str">
            <v>KITCHEN PRO COCINA MESADA AGUA FILTRA CONVOLA 10321</v>
          </cell>
          <cell r="C8532" t="e">
            <v>#N/A</v>
          </cell>
          <cell r="D8532" t="e">
            <v>#N/A</v>
          </cell>
          <cell r="E8532" t="e">
            <v>#N/A</v>
          </cell>
        </row>
        <row r="8533">
          <cell r="A8533">
            <v>36435</v>
          </cell>
          <cell r="B8533" t="str">
            <v>OGGI LAVATORIO PARED 10503 PIAZZA</v>
          </cell>
          <cell r="C8533">
            <v>21</v>
          </cell>
          <cell r="D8533">
            <v>192208.52</v>
          </cell>
          <cell r="E8533">
            <v>158850.01652892563</v>
          </cell>
        </row>
        <row r="8534">
          <cell r="A8534">
            <v>36436</v>
          </cell>
          <cell r="B8534" t="str">
            <v>OGGI DUCHA EMBUTIR S/ TRANSFERENCIA 10507 PIAZZA</v>
          </cell>
          <cell r="C8534">
            <v>21</v>
          </cell>
          <cell r="D8534">
            <v>133777.23000000001</v>
          </cell>
          <cell r="E8534">
            <v>110559.69421487604</v>
          </cell>
        </row>
        <row r="8535">
          <cell r="A8535">
            <v>36437</v>
          </cell>
          <cell r="B8535" t="str">
            <v>VECTRA LAVATORIO MESADA 22701 PIAZZA</v>
          </cell>
          <cell r="C8535">
            <v>21</v>
          </cell>
          <cell r="D8535">
            <v>79230.070000000007</v>
          </cell>
          <cell r="E8535">
            <v>65479.396694214884</v>
          </cell>
        </row>
        <row r="8536">
          <cell r="A8536">
            <v>36438</v>
          </cell>
          <cell r="B8536" t="str">
            <v>VECTRA LAVATORIO PARED 22703 PIAZZA</v>
          </cell>
          <cell r="C8536">
            <v>21</v>
          </cell>
          <cell r="D8536">
            <v>113923.79</v>
          </cell>
          <cell r="E8536">
            <v>94151.892561983463</v>
          </cell>
        </row>
        <row r="8537">
          <cell r="A8537">
            <v>36439</v>
          </cell>
          <cell r="B8537" t="str">
            <v>VECTRA BIDET CON TRANSFERENCIA 22704 PIAZZA</v>
          </cell>
          <cell r="C8537">
            <v>21</v>
          </cell>
          <cell r="D8537">
            <v>102073.37</v>
          </cell>
          <cell r="E8537">
            <v>84358.157024793385</v>
          </cell>
        </row>
        <row r="8538">
          <cell r="A8538">
            <v>36440</v>
          </cell>
          <cell r="B8538" t="str">
            <v>VECTRA DUCHA EMBUTIR CONTRANSFERENCIA 22706 PIAZZA</v>
          </cell>
          <cell r="C8538" t="e">
            <v>#N/A</v>
          </cell>
          <cell r="D8538" t="e">
            <v>#N/A</v>
          </cell>
          <cell r="E8538" t="e">
            <v>#N/A</v>
          </cell>
        </row>
        <row r="8539">
          <cell r="A8539">
            <v>36778</v>
          </cell>
          <cell r="B8539" t="str">
            <v>MONOCOMANDO COC MESADA INOXIDABLE CROM 10300SS PIAZZA</v>
          </cell>
          <cell r="C8539">
            <v>21</v>
          </cell>
          <cell r="D8539">
            <v>114702.85</v>
          </cell>
          <cell r="E8539">
            <v>94795.743801652905</v>
          </cell>
        </row>
        <row r="8540">
          <cell r="A8540">
            <v>38236</v>
          </cell>
          <cell r="B8540" t="str">
            <v>EMBLEM COCINA CUERPO NEGRO LEVA NEGRA MANG NEG</v>
          </cell>
          <cell r="C8540">
            <v>21</v>
          </cell>
          <cell r="D8540">
            <v>69383.06</v>
          </cell>
          <cell r="E8540">
            <v>57341.371900826445</v>
          </cell>
        </row>
        <row r="8541">
          <cell r="A8541">
            <v>44912</v>
          </cell>
          <cell r="B8541" t="str">
            <v>ARQ LAVATORIO ALTO NEGRO - 10402NE PIAZZA</v>
          </cell>
          <cell r="C8541">
            <v>21</v>
          </cell>
          <cell r="D8541">
            <v>245427.34</v>
          </cell>
          <cell r="E8541">
            <v>202832.51239669422</v>
          </cell>
        </row>
        <row r="8542">
          <cell r="A8542">
            <v>44913</v>
          </cell>
          <cell r="B8542" t="str">
            <v>ARQ BIDET CON T NEGRO - 10404NE - PIAZZA</v>
          </cell>
          <cell r="C8542">
            <v>21</v>
          </cell>
          <cell r="D8542">
            <v>187595.77</v>
          </cell>
          <cell r="E8542">
            <v>155037.82644628099</v>
          </cell>
        </row>
        <row r="8543">
          <cell r="A8543">
            <v>44914</v>
          </cell>
          <cell r="B8543" t="str">
            <v>ARQ DUCH DE EMBUTIR CONT NEGRO - 10406NE - PIAZZA</v>
          </cell>
          <cell r="C8543">
            <v>21</v>
          </cell>
          <cell r="D8543">
            <v>338605.27</v>
          </cell>
          <cell r="E8543">
            <v>279839.0661157025</v>
          </cell>
        </row>
        <row r="8544">
          <cell r="A8544">
            <v>44924</v>
          </cell>
          <cell r="B8544" t="str">
            <v>TEMPORIZADOR LAVATORIO MESADA 43001 PIAZZA</v>
          </cell>
          <cell r="C8544">
            <v>21</v>
          </cell>
          <cell r="D8544">
            <v>59002.35</v>
          </cell>
          <cell r="E8544">
            <v>48762.272727272728</v>
          </cell>
        </row>
        <row r="8545">
          <cell r="A8545">
            <v>44925</v>
          </cell>
          <cell r="B8545" t="str">
            <v>TEMPORIZADOR LAVATORIO DE PARED 43004 PIAZZA</v>
          </cell>
          <cell r="C8545">
            <v>21</v>
          </cell>
          <cell r="D8545">
            <v>37033.4</v>
          </cell>
          <cell r="E8545">
            <v>30606.115702479339</v>
          </cell>
        </row>
        <row r="8546">
          <cell r="A8546">
            <v>44926</v>
          </cell>
          <cell r="B8546" t="str">
            <v>TEMPORIZADOR MINGITORIO 43031 PIAZZA</v>
          </cell>
          <cell r="C8546">
            <v>21</v>
          </cell>
          <cell r="D8546">
            <v>35778.550000000003</v>
          </cell>
          <cell r="E8546">
            <v>29569.049586776862</v>
          </cell>
        </row>
        <row r="8547">
          <cell r="A8547">
            <v>44931</v>
          </cell>
          <cell r="B8547" t="str">
            <v>SET ACCESORIOS BAÑO 4 PZAS LINEA SENSUS</v>
          </cell>
          <cell r="C8547">
            <v>21</v>
          </cell>
          <cell r="D8547">
            <v>54991.81</v>
          </cell>
          <cell r="E8547">
            <v>45447.776859504134</v>
          </cell>
        </row>
        <row r="8548">
          <cell r="A8548">
            <v>45887</v>
          </cell>
          <cell r="B8548" t="str">
            <v>ARQ LAVATORIO MESADA BAJO 10400NE PIAZZA</v>
          </cell>
          <cell r="C8548">
            <v>21</v>
          </cell>
          <cell r="D8548">
            <v>176832.06</v>
          </cell>
          <cell r="E8548">
            <v>146142.19834710745</v>
          </cell>
        </row>
        <row r="8549">
          <cell r="A8549">
            <v>46062</v>
          </cell>
          <cell r="B8549" t="str">
            <v>SET ACCESORIOS BAÑO 4 PZAS LINEA CUBE</v>
          </cell>
          <cell r="C8549">
            <v>21</v>
          </cell>
          <cell r="D8549">
            <v>46030.35</v>
          </cell>
          <cell r="E8549">
            <v>38041.611570247936</v>
          </cell>
        </row>
        <row r="8550">
          <cell r="A8550">
            <v>46190</v>
          </cell>
          <cell r="B8550" t="str">
            <v>SET ACCESORIOS BAÑO 4 PZAS NEGRO LINEA CUBE</v>
          </cell>
          <cell r="C8550">
            <v>21</v>
          </cell>
          <cell r="D8550">
            <v>46030.35</v>
          </cell>
          <cell r="E8550">
            <v>38041.611570247936</v>
          </cell>
        </row>
        <row r="8551">
          <cell r="A8551">
            <v>46421</v>
          </cell>
          <cell r="B8551" t="str">
            <v>DOMANI COCINA MONOCOMANDO PICO ALTO</v>
          </cell>
          <cell r="C8551">
            <v>21</v>
          </cell>
          <cell r="D8551">
            <v>45361.51</v>
          </cell>
          <cell r="E8551">
            <v>37488.851239669428</v>
          </cell>
        </row>
        <row r="8552">
          <cell r="A8552">
            <v>46422</v>
          </cell>
          <cell r="B8552" t="str">
            <v>DOMANI COCINA MESADA MONOCOMANDO PICO BAJO</v>
          </cell>
          <cell r="C8552">
            <v>21</v>
          </cell>
          <cell r="D8552">
            <v>42779.57</v>
          </cell>
          <cell r="E8552">
            <v>35355.016528925618</v>
          </cell>
        </row>
        <row r="8553">
          <cell r="A8553">
            <v>46636</v>
          </cell>
          <cell r="B8553" t="str">
            <v>DOMANI COCINA MONOCOMANDO MESADA ALTA</v>
          </cell>
          <cell r="C8553">
            <v>21</v>
          </cell>
          <cell r="D8553">
            <v>53818.53</v>
          </cell>
          <cell r="E8553">
            <v>44478.123966942148</v>
          </cell>
        </row>
        <row r="8554">
          <cell r="A8554">
            <v>46729</v>
          </cell>
          <cell r="B8554" t="str">
            <v>KITCHEN PRO COCINA MESAD ROCIADOR EXTRAIBLE PIAZZA</v>
          </cell>
          <cell r="C8554">
            <v>21</v>
          </cell>
          <cell r="D8554">
            <v>170936.43</v>
          </cell>
          <cell r="E8554">
            <v>141269.77685950414</v>
          </cell>
        </row>
        <row r="8555">
          <cell r="A8555">
            <v>46881</v>
          </cell>
          <cell r="B8555" t="str">
            <v>SENSUS SET ACCESORIOS BAÑO 6 PZAS LINEA GRAFITO</v>
          </cell>
          <cell r="C8555">
            <v>21</v>
          </cell>
          <cell r="D8555">
            <v>85840.62</v>
          </cell>
          <cell r="E8555">
            <v>70942.661157024791</v>
          </cell>
        </row>
        <row r="8556">
          <cell r="A8556">
            <v>46906</v>
          </cell>
          <cell r="B8556" t="str">
            <v>SENSUS LAVATORIO MESADA GRAFITO 10800GF</v>
          </cell>
          <cell r="C8556">
            <v>21</v>
          </cell>
          <cell r="D8556">
            <v>94720.5</v>
          </cell>
          <cell r="E8556">
            <v>78281.404958677682</v>
          </cell>
        </row>
        <row r="8557">
          <cell r="A8557">
            <v>47012</v>
          </cell>
          <cell r="B8557" t="str">
            <v>CABEZAL C. CERAMICO VASTAGO AP. ANTIHORARIA CROMO</v>
          </cell>
          <cell r="C8557">
            <v>21</v>
          </cell>
          <cell r="D8557">
            <v>13543.69</v>
          </cell>
          <cell r="E8557">
            <v>11193.132231404959</v>
          </cell>
        </row>
        <row r="8558">
          <cell r="A8558">
            <v>47013</v>
          </cell>
          <cell r="B8558" t="str">
            <v>CABEZAL C. CERAMICO VASTAGO AP. HORARIA CROMO</v>
          </cell>
          <cell r="C8558">
            <v>21</v>
          </cell>
          <cell r="D8558">
            <v>13543.69</v>
          </cell>
          <cell r="E8558">
            <v>11193.132231404959</v>
          </cell>
        </row>
        <row r="8559">
          <cell r="A8559">
            <v>47014</v>
          </cell>
          <cell r="B8559" t="str">
            <v>CABEZAL C. CERAMICO TRANSFER VASTAGO LARGO P/DUCHA</v>
          </cell>
          <cell r="C8559">
            <v>21</v>
          </cell>
          <cell r="D8559">
            <v>16723.48</v>
          </cell>
          <cell r="E8559">
            <v>13821.05785123967</v>
          </cell>
        </row>
        <row r="8560">
          <cell r="A8560">
            <v>47022</v>
          </cell>
          <cell r="B8560" t="str">
            <v>LOUNGE LAVATORIO MESADA MONOCOMANDO CROMO</v>
          </cell>
          <cell r="C8560">
            <v>21</v>
          </cell>
          <cell r="D8560">
            <v>129456.55</v>
          </cell>
          <cell r="E8560">
            <v>106988.88429752066</v>
          </cell>
        </row>
        <row r="8561">
          <cell r="A8561">
            <v>47023</v>
          </cell>
          <cell r="B8561" t="str">
            <v>LOUNGE BIDET CON TRASNFERENCIA MONOCOMANDO CROMO</v>
          </cell>
          <cell r="C8561">
            <v>21</v>
          </cell>
          <cell r="D8561">
            <v>151257.35999999999</v>
          </cell>
          <cell r="E8561">
            <v>125006.08264462808</v>
          </cell>
        </row>
        <row r="8562">
          <cell r="A8562">
            <v>47024</v>
          </cell>
          <cell r="B8562" t="str">
            <v>LOUNGE DUCHA DE EMBUTIR C/TRAN MONOCOMA CROMO</v>
          </cell>
          <cell r="C8562">
            <v>21</v>
          </cell>
          <cell r="D8562">
            <v>315222.03999999998</v>
          </cell>
          <cell r="E8562">
            <v>260514.0826446281</v>
          </cell>
        </row>
        <row r="8563">
          <cell r="A8563">
            <v>47025</v>
          </cell>
          <cell r="B8563" t="str">
            <v>LOUNGE LAVATORIO MESADA ALTO MONOCOMANDO CROMO</v>
          </cell>
          <cell r="C8563">
            <v>21</v>
          </cell>
          <cell r="D8563">
            <v>198359.47</v>
          </cell>
          <cell r="E8563">
            <v>163933.44628099175</v>
          </cell>
        </row>
        <row r="8564">
          <cell r="A8564">
            <v>47144</v>
          </cell>
          <cell r="B8564" t="str">
            <v>EMBLEM LAVATORIO MESADA ALTO PIAZZA</v>
          </cell>
          <cell r="C8564">
            <v>21</v>
          </cell>
          <cell r="D8564">
            <v>86958.47</v>
          </cell>
          <cell r="E8564">
            <v>71866.504132231406</v>
          </cell>
        </row>
        <row r="8565">
          <cell r="A8565">
            <v>47432</v>
          </cell>
          <cell r="B8565" t="str">
            <v>NEXT DUCHA EMBUTIR S/TRANSF 10207 PIAZZA</v>
          </cell>
          <cell r="C8565">
            <v>21</v>
          </cell>
          <cell r="D8565">
            <v>143003.35999999999</v>
          </cell>
          <cell r="E8565">
            <v>118184.5950413223</v>
          </cell>
        </row>
        <row r="8566">
          <cell r="A8566">
            <v>47453</v>
          </cell>
          <cell r="B8566" t="str">
            <v>ARQ DUCHA DE EMBUTIR C/LLUVIA Y DUCHA MAN NEGRO</v>
          </cell>
          <cell r="C8566">
            <v>21</v>
          </cell>
          <cell r="D8566">
            <v>444386.52</v>
          </cell>
          <cell r="E8566">
            <v>367261.58677685953</v>
          </cell>
        </row>
        <row r="8567">
          <cell r="A8567">
            <v>47527</v>
          </cell>
          <cell r="B8567" t="str">
            <v>LEVEL DUCHA DE EMBUTIR C/LLUVIA Y DUCHA 21209</v>
          </cell>
          <cell r="C8567">
            <v>21</v>
          </cell>
          <cell r="D8567">
            <v>309678.89</v>
          </cell>
          <cell r="E8567">
            <v>255932.96694214878</v>
          </cell>
        </row>
        <row r="8568">
          <cell r="A8568">
            <v>47528</v>
          </cell>
          <cell r="B8568" t="str">
            <v>LEVEL DUCHA DE EMBUTIR C/LLUVIA Y DUCHA NEGRO</v>
          </cell>
          <cell r="C8568">
            <v>21</v>
          </cell>
          <cell r="D8568">
            <v>346298.79</v>
          </cell>
          <cell r="E8568">
            <v>286197.34710743802</v>
          </cell>
        </row>
        <row r="8569">
          <cell r="A8569">
            <v>47784</v>
          </cell>
          <cell r="B8569" t="str">
            <v>SENSUS PERCHA 73220 PIAZZA</v>
          </cell>
          <cell r="C8569" t="e">
            <v>#N/A</v>
          </cell>
          <cell r="D8569" t="e">
            <v>#N/A</v>
          </cell>
          <cell r="E8569" t="e">
            <v>#N/A</v>
          </cell>
        </row>
        <row r="8570">
          <cell r="A8570">
            <v>47785</v>
          </cell>
          <cell r="B8570" t="str">
            <v>SENSUS TOALLERO ARO 73221  PIAZZA</v>
          </cell>
          <cell r="C8570" t="e">
            <v>#N/A</v>
          </cell>
          <cell r="D8570" t="e">
            <v>#N/A</v>
          </cell>
          <cell r="E8570" t="e">
            <v>#N/A</v>
          </cell>
        </row>
        <row r="8571">
          <cell r="A8571">
            <v>47786</v>
          </cell>
          <cell r="B8571" t="str">
            <v>SENSUS TOALLERO BARRAL 73222  PIAZZA</v>
          </cell>
          <cell r="C8571" t="e">
            <v>#N/A</v>
          </cell>
          <cell r="D8571" t="e">
            <v>#N/A</v>
          </cell>
          <cell r="E8571" t="e">
            <v>#N/A</v>
          </cell>
        </row>
        <row r="8572">
          <cell r="A8572">
            <v>47787</v>
          </cell>
          <cell r="B8572" t="str">
            <v>SENSUS PORTARROLLO 73223  PIAZZA</v>
          </cell>
          <cell r="C8572" t="e">
            <v>#N/A</v>
          </cell>
          <cell r="D8572" t="e">
            <v>#N/A</v>
          </cell>
          <cell r="E8572" t="e">
            <v>#N/A</v>
          </cell>
        </row>
        <row r="8573">
          <cell r="A8573">
            <v>47788</v>
          </cell>
          <cell r="B8573" t="str">
            <v>SENSUS JABONERA 73224  PIAZZA</v>
          </cell>
          <cell r="C8573" t="e">
            <v>#N/A</v>
          </cell>
          <cell r="D8573" t="e">
            <v>#N/A</v>
          </cell>
          <cell r="E8573" t="e">
            <v>#N/A</v>
          </cell>
        </row>
        <row r="8574">
          <cell r="A8574">
            <v>35582</v>
          </cell>
          <cell r="B8574" t="str">
            <v>ANAFE ELECTRICO EMPOTRABLE 2 HORNALLAS ACERO INOXIDABLE CLEVER</v>
          </cell>
          <cell r="C8574">
            <v>21</v>
          </cell>
          <cell r="D8574">
            <v>254638.17</v>
          </cell>
          <cell r="E8574">
            <v>210444.76859504133</v>
          </cell>
        </row>
        <row r="8575">
          <cell r="A8575">
            <v>35583</v>
          </cell>
          <cell r="B8575" t="str">
            <v>ANAFE ELECTRICO EMPOTRABLE 4 HORNALLAS ACERO INOXIDABLE CLEVER</v>
          </cell>
          <cell r="C8575">
            <v>21</v>
          </cell>
          <cell r="D8575">
            <v>375836.12</v>
          </cell>
          <cell r="E8575">
            <v>310608.36363636365</v>
          </cell>
        </row>
        <row r="8576">
          <cell r="A8576">
            <v>36022</v>
          </cell>
          <cell r="B8576" t="str">
            <v>ANAFE VITROCERAMICO 4 HORNALLAS CLEVER</v>
          </cell>
          <cell r="C8576">
            <v>21</v>
          </cell>
          <cell r="D8576">
            <v>794649.48</v>
          </cell>
          <cell r="E8576">
            <v>656735.10743801657</v>
          </cell>
        </row>
        <row r="8577">
          <cell r="A8577">
            <v>36239</v>
          </cell>
          <cell r="B8577" t="str">
            <v>ANAFE VITROCERAMICO 2 HORNALLAS 60CM CLEVER</v>
          </cell>
          <cell r="C8577">
            <v>21</v>
          </cell>
          <cell r="D8577">
            <v>501345.38</v>
          </cell>
          <cell r="E8577">
            <v>414335.02479338844</v>
          </cell>
        </row>
        <row r="8578">
          <cell r="A8578">
            <v>47538</v>
          </cell>
          <cell r="B8578" t="str">
            <v>BACHA SIMPLE LUXE ACERO INOXIDABLE 70 x 45 x 18</v>
          </cell>
          <cell r="C8578">
            <v>21</v>
          </cell>
          <cell r="D8578">
            <v>257489.27</v>
          </cell>
          <cell r="E8578">
            <v>212801.04958677685</v>
          </cell>
        </row>
        <row r="8579">
          <cell r="A8579">
            <v>47539</v>
          </cell>
          <cell r="B8579" t="str">
            <v>BACHA SIMPLE LUXE ACERO INOXIDABLE 50 x 45 x 18</v>
          </cell>
          <cell r="C8579">
            <v>21</v>
          </cell>
          <cell r="D8579">
            <v>218340.14</v>
          </cell>
          <cell r="E8579">
            <v>180446.3966942149</v>
          </cell>
        </row>
        <row r="8580">
          <cell r="A8580">
            <v>47540</v>
          </cell>
          <cell r="B8580" t="str">
            <v>BACHA SIMPLE KITCHEN ACERO INOXIDABLE 60 X 45 x 15</v>
          </cell>
          <cell r="C8580">
            <v>21</v>
          </cell>
          <cell r="D8580">
            <v>99584.43</v>
          </cell>
          <cell r="E8580">
            <v>82301.181818181809</v>
          </cell>
        </row>
        <row r="8581">
          <cell r="A8581">
            <v>47541</v>
          </cell>
          <cell r="B8581" t="str">
            <v>BACHA SIMPLE KITCHEN ACERO INOXIDABLE 47 x 35 x 15</v>
          </cell>
          <cell r="C8581">
            <v>21</v>
          </cell>
          <cell r="D8581">
            <v>53653.65</v>
          </cell>
          <cell r="E8581">
            <v>44341.859504132233</v>
          </cell>
        </row>
        <row r="8582">
          <cell r="A8582">
            <v>46908</v>
          </cell>
          <cell r="B8582" t="str">
            <v>BACHA PORCELANA NEGRA DE APOYAR 285X285X115 A267NE</v>
          </cell>
          <cell r="C8582">
            <v>21</v>
          </cell>
          <cell r="D8582">
            <v>114981.65</v>
          </cell>
          <cell r="E8582">
            <v>95026.157024793385</v>
          </cell>
        </row>
        <row r="8583">
          <cell r="A8583">
            <v>46909</v>
          </cell>
          <cell r="B8583" t="str">
            <v>BACHA PORCELANA DE APOYAR 285X285X115MM A267</v>
          </cell>
          <cell r="C8583">
            <v>21</v>
          </cell>
          <cell r="D8583">
            <v>53824.84</v>
          </cell>
          <cell r="E8583">
            <v>44483.338842975209</v>
          </cell>
        </row>
        <row r="8584">
          <cell r="A8584">
            <v>47151</v>
          </cell>
          <cell r="B8584" t="str">
            <v>BACHA DE PORCELANA BAJOMESADA (40x30x18) B108 PIAZ</v>
          </cell>
          <cell r="C8584">
            <v>21</v>
          </cell>
          <cell r="D8584">
            <v>88383.09</v>
          </cell>
          <cell r="E8584">
            <v>73043.876033057852</v>
          </cell>
        </row>
        <row r="8585">
          <cell r="A8585">
            <v>31405</v>
          </cell>
          <cell r="B8585" t="str">
            <v>SHIFT COCINA PICO ALTO FUNDIDO 185311 HYDROS NO VI</v>
          </cell>
          <cell r="C8585">
            <v>21</v>
          </cell>
          <cell r="D8585">
            <v>66313.240000000005</v>
          </cell>
          <cell r="E8585">
            <v>54804.330578512403</v>
          </cell>
        </row>
        <row r="8586">
          <cell r="A8586">
            <v>31406</v>
          </cell>
          <cell r="B8586" t="str">
            <v>SHIFT COCINA MESADA PICO ALTO FUNDIDO LEVA 90° 195</v>
          </cell>
          <cell r="C8586">
            <v>21</v>
          </cell>
          <cell r="D8586">
            <v>51606.35</v>
          </cell>
          <cell r="E8586">
            <v>42649.876033057852</v>
          </cell>
        </row>
        <row r="8587">
          <cell r="A8587">
            <v>31482</v>
          </cell>
          <cell r="B8587" t="str">
            <v>LINK COCINA MESADA 105411 HYDROS</v>
          </cell>
          <cell r="C8587">
            <v>21</v>
          </cell>
          <cell r="D8587">
            <v>37153.629999999997</v>
          </cell>
          <cell r="E8587">
            <v>30705.479338842975</v>
          </cell>
        </row>
        <row r="8588">
          <cell r="A8588">
            <v>31495</v>
          </cell>
          <cell r="B8588" t="str">
            <v>CALYX LAVATORIO ALTO BU1706 31911 HYDROS</v>
          </cell>
          <cell r="C8588">
            <v>21</v>
          </cell>
          <cell r="D8588">
            <v>66368.45</v>
          </cell>
          <cell r="E8588">
            <v>54849.958677685951</v>
          </cell>
        </row>
        <row r="8589">
          <cell r="A8589">
            <v>31916</v>
          </cell>
          <cell r="B8589" t="str">
            <v>LINK LAVATORIO 305411 HYDROS</v>
          </cell>
          <cell r="C8589">
            <v>21</v>
          </cell>
          <cell r="D8589">
            <v>34708.35</v>
          </cell>
          <cell r="E8589">
            <v>28684.586776859505</v>
          </cell>
        </row>
        <row r="8590">
          <cell r="A8590">
            <v>31917</v>
          </cell>
          <cell r="B8590" t="str">
            <v>LINK BIDET SIN TRANSF. 405411 HYDROS</v>
          </cell>
          <cell r="C8590">
            <v>21</v>
          </cell>
          <cell r="D8590">
            <v>37217.14</v>
          </cell>
          <cell r="E8590">
            <v>30757.96694214876</v>
          </cell>
        </row>
        <row r="8591">
          <cell r="A8591">
            <v>31918</v>
          </cell>
          <cell r="B8591" t="str">
            <v>LINK DUCHA EXTERIOR CON TRANSF. 1705411 HYDROS</v>
          </cell>
          <cell r="C8591">
            <v>21</v>
          </cell>
          <cell r="D8591">
            <v>60144.43</v>
          </cell>
          <cell r="E8591">
            <v>49706.140495867767</v>
          </cell>
        </row>
        <row r="8592">
          <cell r="A8592">
            <v>31984</v>
          </cell>
          <cell r="B8592" t="str">
            <v>SET ACCESORIOS KISS 6 PCS 50063111 HYDROS</v>
          </cell>
          <cell r="C8592">
            <v>21</v>
          </cell>
          <cell r="D8592">
            <v>70964.070000000007</v>
          </cell>
          <cell r="E8592">
            <v>58647.991735537194</v>
          </cell>
        </row>
        <row r="8593">
          <cell r="A8593">
            <v>32418</v>
          </cell>
          <cell r="B8593" t="str">
            <v>CALYX COCINA PICO BAR BU1709 16911 HYDROS****</v>
          </cell>
          <cell r="C8593" t="e">
            <v>#N/A</v>
          </cell>
          <cell r="D8593" t="e">
            <v>#N/A</v>
          </cell>
          <cell r="E8593" t="e">
            <v>#N/A</v>
          </cell>
        </row>
        <row r="8594">
          <cell r="A8594">
            <v>32710</v>
          </cell>
          <cell r="B8594" t="str">
            <v>VIVA PLUS BIDET 403911 HYDROS</v>
          </cell>
          <cell r="C8594">
            <v>21</v>
          </cell>
          <cell r="D8594">
            <v>49684.25</v>
          </cell>
          <cell r="E8594">
            <v>41061.36363636364</v>
          </cell>
        </row>
        <row r="8595">
          <cell r="A8595">
            <v>32711</v>
          </cell>
          <cell r="B8595" t="str">
            <v>VIVA PLUS DUCHA DE EMBUTIR CON TRANSF. 703911 HYDR</v>
          </cell>
          <cell r="C8595">
            <v>21</v>
          </cell>
          <cell r="D8595">
            <v>64907.71</v>
          </cell>
          <cell r="E8595">
            <v>53642.735537190085</v>
          </cell>
        </row>
        <row r="8596">
          <cell r="A8596">
            <v>33541</v>
          </cell>
          <cell r="B8596" t="str">
            <v>VIVA CRUZ COCINA MESADA 105811 HYDROS</v>
          </cell>
          <cell r="C8596" t="e">
            <v>#N/A</v>
          </cell>
          <cell r="D8596" t="e">
            <v>#N/A</v>
          </cell>
          <cell r="E8596" t="e">
            <v>#N/A</v>
          </cell>
        </row>
        <row r="8597">
          <cell r="A8597">
            <v>33548</v>
          </cell>
          <cell r="B8597" t="str">
            <v>VIVA PLUS LAVATORIO PICO FUNDIDO 313911 HYDROS</v>
          </cell>
          <cell r="C8597" t="e">
            <v>#N/A</v>
          </cell>
          <cell r="D8597" t="e">
            <v>#N/A</v>
          </cell>
          <cell r="E8597" t="e">
            <v>#N/A</v>
          </cell>
        </row>
        <row r="8598">
          <cell r="A8598">
            <v>33549</v>
          </cell>
          <cell r="B8598" t="str">
            <v>VIVA PLUS LAVATORIO PICO ALTO 343911 HYDROS</v>
          </cell>
          <cell r="C8598">
            <v>21</v>
          </cell>
          <cell r="D8598">
            <v>39547.980000000003</v>
          </cell>
          <cell r="E8598">
            <v>32684.280991735541</v>
          </cell>
        </row>
        <row r="8599">
          <cell r="A8599">
            <v>33550</v>
          </cell>
          <cell r="B8599" t="str">
            <v>VIVA PLUS DUCHA EXTERIOR CON TRANSF. 1703911 HYDRO</v>
          </cell>
          <cell r="C8599" t="e">
            <v>#N/A</v>
          </cell>
          <cell r="D8599" t="e">
            <v>#N/A</v>
          </cell>
          <cell r="E8599" t="e">
            <v>#N/A</v>
          </cell>
        </row>
        <row r="8600">
          <cell r="A8600">
            <v>33551</v>
          </cell>
          <cell r="B8600" t="str">
            <v>CALYX COCINA MESADA BU1705 15911 HYDROS**********</v>
          </cell>
          <cell r="C8600">
            <v>21</v>
          </cell>
          <cell r="D8600">
            <v>104852.72</v>
          </cell>
          <cell r="E8600">
            <v>86655.140495867774</v>
          </cell>
        </row>
        <row r="8601">
          <cell r="A8601">
            <v>33552</v>
          </cell>
          <cell r="B8601" t="str">
            <v>CALYX LAVATORIO BU1700 30911 HYDROS</v>
          </cell>
          <cell r="C8601">
            <v>21</v>
          </cell>
          <cell r="D8601">
            <v>46235.63</v>
          </cell>
          <cell r="E8601">
            <v>38211.264462809915</v>
          </cell>
        </row>
        <row r="8602">
          <cell r="A8602">
            <v>33555</v>
          </cell>
          <cell r="B8602" t="str">
            <v>LINK COCINA PICO ALTO 145411 HYDROS</v>
          </cell>
          <cell r="C8602">
            <v>21</v>
          </cell>
          <cell r="D8602">
            <v>39884.58</v>
          </cell>
          <cell r="E8602">
            <v>32962.462809917357</v>
          </cell>
        </row>
        <row r="8603">
          <cell r="A8603">
            <v>38113</v>
          </cell>
          <cell r="B8603" t="str">
            <v>VIVA PLUS DUCHA DE EMBUTIR SIN TRANSF. 603911 HYDR</v>
          </cell>
          <cell r="C8603">
            <v>21</v>
          </cell>
          <cell r="D8603">
            <v>70710.66</v>
          </cell>
          <cell r="E8603">
            <v>58438.561983471081</v>
          </cell>
        </row>
        <row r="8604">
          <cell r="A8604">
            <v>38114</v>
          </cell>
          <cell r="B8604" t="str">
            <v>VIVA PLUS DUCHA EXTERIOR SIN TRANSF. 1603911 HYDRO</v>
          </cell>
          <cell r="C8604">
            <v>21</v>
          </cell>
          <cell r="D8604">
            <v>72697.91</v>
          </cell>
          <cell r="E8604">
            <v>60080.917355371908</v>
          </cell>
        </row>
        <row r="8605">
          <cell r="A8605">
            <v>46112</v>
          </cell>
          <cell r="B8605" t="str">
            <v>DOMANI LAVATORIO MESADA CORTO 10600 PIAZZA</v>
          </cell>
          <cell r="C8605">
            <v>21</v>
          </cell>
          <cell r="D8605">
            <v>39908.720000000001</v>
          </cell>
          <cell r="E8605">
            <v>32982.413223140495</v>
          </cell>
        </row>
        <row r="8606">
          <cell r="A8606">
            <v>46188</v>
          </cell>
          <cell r="B8606" t="str">
            <v>DOMANI BAÑERA EXT CONTRANSF Y DUCHA DE MANO 10608</v>
          </cell>
          <cell r="C8606">
            <v>21</v>
          </cell>
          <cell r="D8606">
            <v>68215.34</v>
          </cell>
          <cell r="E8606">
            <v>56376.314049586777</v>
          </cell>
        </row>
        <row r="8607">
          <cell r="A8607">
            <v>46189</v>
          </cell>
          <cell r="B8607" t="str">
            <v>DOMANI BIDET CONTRANSF MONOC 10604 PIAZZA</v>
          </cell>
          <cell r="C8607">
            <v>21</v>
          </cell>
          <cell r="D8607">
            <v>85457.16</v>
          </cell>
          <cell r="E8607">
            <v>70625.752066115703</v>
          </cell>
        </row>
        <row r="8608">
          <cell r="A8608">
            <v>46730</v>
          </cell>
          <cell r="B8608" t="str">
            <v>ZEN LAVATORIO MESA CUERPO POLIAMIDA 315111CP******</v>
          </cell>
          <cell r="C8608">
            <v>21</v>
          </cell>
          <cell r="D8608">
            <v>72706.8</v>
          </cell>
          <cell r="E8608">
            <v>60088.264462809922</v>
          </cell>
        </row>
        <row r="8609">
          <cell r="A8609">
            <v>46803</v>
          </cell>
          <cell r="B8609" t="str">
            <v>BOLD COCINA PICO ALTO 141511 HYDROS</v>
          </cell>
          <cell r="C8609">
            <v>21</v>
          </cell>
          <cell r="D8609">
            <v>35629.379999999997</v>
          </cell>
          <cell r="E8609">
            <v>29445.768595041322</v>
          </cell>
        </row>
        <row r="8610">
          <cell r="A8610">
            <v>46804</v>
          </cell>
          <cell r="B8610" t="str">
            <v>BOLD DUCHA EXTERIOR C/ TRANSFERENCIA 1701511 HYDRO</v>
          </cell>
          <cell r="C8610">
            <v>21</v>
          </cell>
          <cell r="D8610">
            <v>56238.53</v>
          </cell>
          <cell r="E8610">
            <v>46478.123966942148</v>
          </cell>
        </row>
        <row r="8611">
          <cell r="A8611">
            <v>46805</v>
          </cell>
          <cell r="B8611" t="str">
            <v>BOLD LAVATORIO 301511 HYDROS</v>
          </cell>
          <cell r="C8611">
            <v>21</v>
          </cell>
          <cell r="D8611">
            <v>31818.75</v>
          </cell>
          <cell r="E8611">
            <v>26296.487603305784</v>
          </cell>
        </row>
        <row r="8612">
          <cell r="A8612">
            <v>46806</v>
          </cell>
          <cell r="B8612" t="str">
            <v>BOLD BIDET S/TRANSFERENCIA 451511HYDROS</v>
          </cell>
          <cell r="C8612">
            <v>21</v>
          </cell>
          <cell r="D8612">
            <v>39376.5</v>
          </cell>
          <cell r="E8612">
            <v>32542.561983471074</v>
          </cell>
        </row>
        <row r="8613">
          <cell r="A8613">
            <v>46810</v>
          </cell>
          <cell r="B8613" t="str">
            <v>CALYX LAVATORIO PARED FUSION - NEGRO 35900 HYDROS</v>
          </cell>
          <cell r="C8613">
            <v>21</v>
          </cell>
          <cell r="D8613">
            <v>81293.41</v>
          </cell>
          <cell r="E8613">
            <v>67184.636363636368</v>
          </cell>
        </row>
        <row r="8614">
          <cell r="A8614">
            <v>46812</v>
          </cell>
          <cell r="B8614" t="str">
            <v>CALYX DUCHA EMBUTIR C/TRANSF - NEGRO 75900 HYDROS</v>
          </cell>
          <cell r="C8614">
            <v>21</v>
          </cell>
          <cell r="D8614">
            <v>103141.02</v>
          </cell>
          <cell r="E8614">
            <v>85240.512396694219</v>
          </cell>
        </row>
        <row r="8615">
          <cell r="A8615">
            <v>46896</v>
          </cell>
          <cell r="B8615" t="str">
            <v>VIVA NOVA BIDET T 404211 HYDROS</v>
          </cell>
          <cell r="C8615">
            <v>21</v>
          </cell>
          <cell r="D8615">
            <v>36162.870000000003</v>
          </cell>
          <cell r="E8615">
            <v>29886.669421487608</v>
          </cell>
        </row>
        <row r="8616">
          <cell r="A8616">
            <v>46897</v>
          </cell>
          <cell r="B8616" t="str">
            <v>VIVA NOVA DUCHA DE EMBUTIR C/TRANSF 704111 HYDROS</v>
          </cell>
          <cell r="C8616">
            <v>21</v>
          </cell>
          <cell r="D8616">
            <v>53203.040000000001</v>
          </cell>
          <cell r="E8616">
            <v>43969.454545454544</v>
          </cell>
        </row>
        <row r="8617">
          <cell r="A8617">
            <v>46898</v>
          </cell>
          <cell r="B8617" t="str">
            <v>VIVA NOVA LAVATORIO PICO ALTO 344211 HYDROS</v>
          </cell>
          <cell r="C8617">
            <v>21</v>
          </cell>
          <cell r="D8617">
            <v>37363.22</v>
          </cell>
          <cell r="E8617">
            <v>30878.694214876035</v>
          </cell>
        </row>
        <row r="8618">
          <cell r="A8618">
            <v>47094</v>
          </cell>
          <cell r="B8618" t="str">
            <v>CALYX COCINA MESADA PICO BAR TERM ACERO INOX</v>
          </cell>
          <cell r="C8618">
            <v>21</v>
          </cell>
          <cell r="D8618">
            <v>49608.04</v>
          </cell>
          <cell r="E8618">
            <v>40998.380165289258</v>
          </cell>
        </row>
        <row r="8619">
          <cell r="A8619">
            <v>47108</v>
          </cell>
          <cell r="B8619" t="str">
            <v>SET ACCESORIOS 4 PIEZAS NEGRO NOVA</v>
          </cell>
          <cell r="C8619">
            <v>21</v>
          </cell>
          <cell r="D8619">
            <v>35819.910000000003</v>
          </cell>
          <cell r="E8619">
            <v>29603.231404958682</v>
          </cell>
        </row>
        <row r="8620">
          <cell r="A8620">
            <v>47109</v>
          </cell>
          <cell r="B8620" t="str">
            <v>SET ACCESORIOS 6 PIEZAS NEGRO NOVA</v>
          </cell>
          <cell r="C8620">
            <v>21</v>
          </cell>
          <cell r="D8620">
            <v>50363.81</v>
          </cell>
          <cell r="E8620">
            <v>41622.983471074382</v>
          </cell>
        </row>
        <row r="8621">
          <cell r="A8621">
            <v>47110</v>
          </cell>
          <cell r="B8621" t="str">
            <v>VIVA NOVA COCINA MESADA</v>
          </cell>
          <cell r="C8621">
            <v>21</v>
          </cell>
          <cell r="D8621">
            <v>35016.379999999997</v>
          </cell>
          <cell r="E8621">
            <v>28939.157024793389</v>
          </cell>
        </row>
        <row r="8622">
          <cell r="A8622">
            <v>47111</v>
          </cell>
          <cell r="B8622" t="str">
            <v>CALYX COCINA MESADA CON MANGUERA FLEXIBLE ACERO IN</v>
          </cell>
          <cell r="C8622">
            <v>21</v>
          </cell>
          <cell r="D8622">
            <v>56428.800000000003</v>
          </cell>
          <cell r="E8622">
            <v>46635.371900826452</v>
          </cell>
        </row>
        <row r="8623">
          <cell r="A8623">
            <v>47112</v>
          </cell>
          <cell r="B8623" t="str">
            <v>CALYX COCINA MESADA PICO BAR TEMINACION NEGRA</v>
          </cell>
          <cell r="C8623">
            <v>21</v>
          </cell>
          <cell r="D8623">
            <v>59318.79</v>
          </cell>
          <cell r="E8623">
            <v>49023.793388429753</v>
          </cell>
        </row>
        <row r="8624">
          <cell r="A8624">
            <v>47113</v>
          </cell>
          <cell r="B8624" t="str">
            <v>CALYX COCINA MESADA PICO BAR</v>
          </cell>
          <cell r="C8624">
            <v>21</v>
          </cell>
          <cell r="D8624">
            <v>54555.5</v>
          </cell>
          <cell r="E8624">
            <v>45087.190082644629</v>
          </cell>
        </row>
        <row r="8625">
          <cell r="A8625">
            <v>47114</v>
          </cell>
          <cell r="B8625" t="str">
            <v>CALYX BIDET CON TRANSFERENCIA EN LA LLUVIA</v>
          </cell>
          <cell r="C8625">
            <v>21</v>
          </cell>
          <cell r="D8625">
            <v>44711.38</v>
          </cell>
          <cell r="E8625">
            <v>36951.553719008261</v>
          </cell>
        </row>
        <row r="8626">
          <cell r="A8626">
            <v>47115</v>
          </cell>
          <cell r="B8626" t="str">
            <v>CALYX DUCHA DE EMBUTIR CON TRANSFERENCIA FUSION</v>
          </cell>
          <cell r="C8626">
            <v>21</v>
          </cell>
          <cell r="D8626">
            <v>107205.69</v>
          </cell>
          <cell r="E8626">
            <v>88599.74380165289</v>
          </cell>
        </row>
        <row r="8627">
          <cell r="A8627">
            <v>47143</v>
          </cell>
          <cell r="B8627" t="str">
            <v>VIVA NOVA CRUZ LAVATORIO 344011 PIAZZA</v>
          </cell>
          <cell r="C8627">
            <v>21</v>
          </cell>
          <cell r="D8627">
            <v>50109.64</v>
          </cell>
          <cell r="E8627">
            <v>41412.925619834714</v>
          </cell>
        </row>
        <row r="8628">
          <cell r="A8628">
            <v>47358</v>
          </cell>
          <cell r="B8628" t="str">
            <v>VIVA NOVA CRUZ BIDET  404011 PIAZZA</v>
          </cell>
          <cell r="C8628">
            <v>21</v>
          </cell>
          <cell r="D8628">
            <v>53190.03</v>
          </cell>
          <cell r="E8628">
            <v>43958.702479338841</v>
          </cell>
        </row>
        <row r="8629">
          <cell r="A8629">
            <v>47359</v>
          </cell>
          <cell r="B8629" t="str">
            <v>VIVA NOVA CRUZ DUCHA EMBUTIR C/TRANSF 704011 PIAZZ</v>
          </cell>
          <cell r="C8629">
            <v>21</v>
          </cell>
          <cell r="D8629">
            <v>72084.399999999994</v>
          </cell>
          <cell r="E8629">
            <v>59573.884297520657</v>
          </cell>
        </row>
        <row r="8630">
          <cell r="A8630">
            <v>47757</v>
          </cell>
          <cell r="B8630" t="str">
            <v>SET ACCESORIOS NOVA 4 PIEZAS CROMO PIAZZA</v>
          </cell>
          <cell r="C8630">
            <v>21</v>
          </cell>
          <cell r="D8630">
            <v>37941.160000000003</v>
          </cell>
          <cell r="E8630">
            <v>31356.330578512399</v>
          </cell>
        </row>
        <row r="8631">
          <cell r="A8631">
            <v>47759</v>
          </cell>
          <cell r="B8631" t="str">
            <v>SET ACCESORIOS NOVA 6 PIEZAS CROMO PIAZZA</v>
          </cell>
          <cell r="C8631">
            <v>21</v>
          </cell>
          <cell r="D8631">
            <v>50935.41</v>
          </cell>
          <cell r="E8631">
            <v>42095.380165289258</v>
          </cell>
        </row>
        <row r="8632">
          <cell r="A8632">
            <v>46808</v>
          </cell>
          <cell r="B8632" t="str">
            <v>CALYX LAVATORIO MES MEDIO - NEGRO 30900 HYDROS</v>
          </cell>
          <cell r="C8632">
            <v>21</v>
          </cell>
          <cell r="D8632">
            <v>50416.1</v>
          </cell>
          <cell r="E8632">
            <v>41666.198347107435</v>
          </cell>
        </row>
        <row r="8633">
          <cell r="A8633">
            <v>46809</v>
          </cell>
          <cell r="B8633" t="str">
            <v>CALYX LAVATORIO MES ALTO - NEGRO 31900 HYDROS</v>
          </cell>
          <cell r="C8633">
            <v>21</v>
          </cell>
          <cell r="D8633">
            <v>71369.83</v>
          </cell>
          <cell r="E8633">
            <v>58983.330578512403</v>
          </cell>
        </row>
        <row r="8634">
          <cell r="A8634">
            <v>46811</v>
          </cell>
          <cell r="B8634" t="str">
            <v>CALYX BIDET C/TRANSF EN LLUVIA -NEGRO 45900 HYDROS</v>
          </cell>
          <cell r="C8634">
            <v>21</v>
          </cell>
          <cell r="D8634">
            <v>54102.11</v>
          </cell>
          <cell r="E8634">
            <v>44712.487603305788</v>
          </cell>
        </row>
        <row r="8635">
          <cell r="A8635">
            <v>46900</v>
          </cell>
          <cell r="B8635" t="str">
            <v>SENSUS BIDET C/TRANSF EN LA LLUVIA GRAFITO 10824GF</v>
          </cell>
          <cell r="C8635">
            <v>21</v>
          </cell>
          <cell r="D8635">
            <v>83565.070000000007</v>
          </cell>
          <cell r="E8635">
            <v>69062.041322314064</v>
          </cell>
        </row>
        <row r="8636">
          <cell r="A8636">
            <v>46901</v>
          </cell>
          <cell r="B8636" t="str">
            <v>SENSUS BIDET C/TRANSF EN LA LLUVIA 10824</v>
          </cell>
          <cell r="C8636">
            <v>21</v>
          </cell>
          <cell r="D8636">
            <v>75967.460000000006</v>
          </cell>
          <cell r="E8636">
            <v>62783.024793388438</v>
          </cell>
        </row>
        <row r="8637">
          <cell r="A8637">
            <v>46902</v>
          </cell>
          <cell r="B8637" t="str">
            <v>SENSUS DUCHA EMBUTIR C/TRANSF GRAFITO 10806GF</v>
          </cell>
          <cell r="C8637">
            <v>21</v>
          </cell>
          <cell r="D8637">
            <v>204510.43</v>
          </cell>
          <cell r="E8637">
            <v>169016.88429752065</v>
          </cell>
        </row>
        <row r="8638">
          <cell r="A8638">
            <v>46903</v>
          </cell>
          <cell r="B8638" t="str">
            <v>SENSUS DUCHA EMBUTIR C/TRANSF CROMO 10806</v>
          </cell>
          <cell r="C8638">
            <v>21</v>
          </cell>
          <cell r="D8638">
            <v>193746.72</v>
          </cell>
          <cell r="E8638">
            <v>160121.25619834711</v>
          </cell>
        </row>
        <row r="8639">
          <cell r="A8639">
            <v>46904</v>
          </cell>
          <cell r="B8639" t="str">
            <v>SENSUS LAVATORIO MESADA ALTO GRAFITO 10802GF</v>
          </cell>
          <cell r="C8639">
            <v>21</v>
          </cell>
          <cell r="D8639">
            <v>109943.75</v>
          </cell>
          <cell r="E8639">
            <v>90862.603305785131</v>
          </cell>
        </row>
        <row r="8640">
          <cell r="A8640">
            <v>46905</v>
          </cell>
          <cell r="B8640" t="str">
            <v>SENSUS LAVATORIO MESADA ALTO CROMO 10802</v>
          </cell>
          <cell r="C8640">
            <v>21</v>
          </cell>
          <cell r="D8640">
            <v>99948.53</v>
          </cell>
          <cell r="E8640">
            <v>82602.090909090912</v>
          </cell>
        </row>
        <row r="8641">
          <cell r="A8641">
            <v>46907</v>
          </cell>
          <cell r="B8641" t="str">
            <v>SENSUS LAVATORIO MESADA CROMO 10800</v>
          </cell>
          <cell r="C8641">
            <v>21</v>
          </cell>
          <cell r="D8641">
            <v>86109.65</v>
          </cell>
          <cell r="E8641">
            <v>71165</v>
          </cell>
        </row>
        <row r="8642">
          <cell r="A8642">
            <v>47073</v>
          </cell>
          <cell r="B8642" t="str">
            <v>ARQ LAVATORIO PARED NEGRO - 10403NE - PIAZZA</v>
          </cell>
          <cell r="C8642">
            <v>21</v>
          </cell>
          <cell r="D8642">
            <v>238339.13</v>
          </cell>
          <cell r="E8642">
            <v>196974.48760330578</v>
          </cell>
        </row>
        <row r="8643">
          <cell r="A8643">
            <v>47116</v>
          </cell>
          <cell r="B8643" t="str">
            <v>CALYX COCINA MESADA CON ROCIADOR TERMINACION NEGRO</v>
          </cell>
          <cell r="C8643">
            <v>21</v>
          </cell>
          <cell r="D8643">
            <v>117643.99</v>
          </cell>
          <cell r="E8643">
            <v>97226.438016528933</v>
          </cell>
        </row>
        <row r="8644">
          <cell r="A8644">
            <v>47117</v>
          </cell>
          <cell r="B8644" t="str">
            <v>CALYX COCINA MESADA CON ROCIADOR, TERM ACERO INOX</v>
          </cell>
          <cell r="C8644">
            <v>21</v>
          </cell>
          <cell r="D8644">
            <v>98636.01</v>
          </cell>
          <cell r="E8644">
            <v>81517.363636363632</v>
          </cell>
        </row>
        <row r="8645">
          <cell r="A8645">
            <v>47451</v>
          </cell>
          <cell r="B8645" t="str">
            <v>AMALFI INODORO CORTO C/ASIENTO</v>
          </cell>
          <cell r="C8645">
            <v>21</v>
          </cell>
          <cell r="D8645">
            <v>169143.52</v>
          </cell>
          <cell r="E8645">
            <v>139788.03305785122</v>
          </cell>
        </row>
        <row r="8646">
          <cell r="A8646">
            <v>47452</v>
          </cell>
          <cell r="B8646" t="str">
            <v>ARQ DUCHA DE EMBUTIR C/ LLUVIA Y DUCHA MANUAL10409</v>
          </cell>
          <cell r="C8646">
            <v>21</v>
          </cell>
          <cell r="D8646">
            <v>445924.11</v>
          </cell>
          <cell r="E8646">
            <v>368532.32231404958</v>
          </cell>
        </row>
        <row r="8647">
          <cell r="A8647">
            <v>36616</v>
          </cell>
          <cell r="B8647" t="str">
            <v>DESAGUE PARA RECEPTACULO SOPAPA 90MM PIAZZA</v>
          </cell>
          <cell r="C8647">
            <v>21</v>
          </cell>
          <cell r="D8647">
            <v>21107.41</v>
          </cell>
          <cell r="E8647">
            <v>17444.14049586777</v>
          </cell>
        </row>
        <row r="8648">
          <cell r="A8648">
            <v>38219</v>
          </cell>
          <cell r="B8648" t="str">
            <v>VALVULA DEPOSITO DOBLE DESCARGA UNIVERSAL PARA AMALFI</v>
          </cell>
          <cell r="C8648">
            <v>21</v>
          </cell>
          <cell r="D8648">
            <v>34665.22</v>
          </cell>
          <cell r="E8648">
            <v>28648.942148760332</v>
          </cell>
        </row>
        <row r="8649">
          <cell r="A8649">
            <v>46899</v>
          </cell>
          <cell r="B8649" t="str">
            <v>COLUMNA DE DUCHA C/FLOR PZ2262</v>
          </cell>
          <cell r="C8649">
            <v>21</v>
          </cell>
          <cell r="D8649">
            <v>107879.43</v>
          </cell>
          <cell r="E8649">
            <v>89156.553719008254</v>
          </cell>
        </row>
        <row r="8650">
          <cell r="A8650">
            <v>47036</v>
          </cell>
          <cell r="B8650" t="str">
            <v>BOMBA DE 0,5HP P/ BAÑERA BH150L - BH170L PIAZZA</v>
          </cell>
          <cell r="C8650">
            <v>21</v>
          </cell>
          <cell r="D8650">
            <v>197009.19</v>
          </cell>
          <cell r="E8650">
            <v>162817.51239669422</v>
          </cell>
        </row>
        <row r="8651">
          <cell r="A8651">
            <v>47400</v>
          </cell>
          <cell r="B8651" t="str">
            <v>VOLANTE LEVEL CROMO PIAZZA</v>
          </cell>
          <cell r="C8651">
            <v>21</v>
          </cell>
          <cell r="D8651">
            <v>12524.17</v>
          </cell>
          <cell r="E8651">
            <v>10350.553719008265</v>
          </cell>
        </row>
        <row r="8652">
          <cell r="A8652">
            <v>13671</v>
          </cell>
          <cell r="B8652" t="str">
            <v>RECEPTACULO DE DUCHA 70X70 ACRILICO PIAZZA</v>
          </cell>
          <cell r="C8652">
            <v>21</v>
          </cell>
          <cell r="D8652">
            <v>101212.21</v>
          </cell>
          <cell r="E8652">
            <v>83646.454545454559</v>
          </cell>
        </row>
        <row r="8653">
          <cell r="A8653">
            <v>31465</v>
          </cell>
          <cell r="B8653" t="str">
            <v>BACHA DE APOYO 450X250X12 MM A146 PIAZZA</v>
          </cell>
          <cell r="C8653">
            <v>21</v>
          </cell>
          <cell r="D8653">
            <v>74853.81</v>
          </cell>
          <cell r="E8653">
            <v>61862.652892561986</v>
          </cell>
        </row>
        <row r="8654">
          <cell r="A8654">
            <v>31493</v>
          </cell>
          <cell r="B8654" t="str">
            <v>PANEL DE DUCHA CON HIDRO. VIDRIO AZUL PD003 PIAZZA</v>
          </cell>
          <cell r="C8654">
            <v>21</v>
          </cell>
          <cell r="D8654">
            <v>562753.03</v>
          </cell>
          <cell r="E8654">
            <v>465085.14876033063</v>
          </cell>
        </row>
        <row r="8655">
          <cell r="A8655">
            <v>31576</v>
          </cell>
          <cell r="B8655" t="str">
            <v>BACHA DE APOYO 560X460X135 MM 3 AGUJEROS A201B/3</v>
          </cell>
          <cell r="C8655">
            <v>21</v>
          </cell>
          <cell r="D8655">
            <v>247085.34</v>
          </cell>
          <cell r="E8655">
            <v>204202.76033057852</v>
          </cell>
        </row>
        <row r="8656">
          <cell r="A8656">
            <v>32128</v>
          </cell>
          <cell r="B8656" t="str">
            <v>BACHA DE APOYO 410X330X145 MM A082 PIAZZA</v>
          </cell>
          <cell r="C8656">
            <v>21</v>
          </cell>
          <cell r="D8656">
            <v>62602.49</v>
          </cell>
          <cell r="E8656">
            <v>51737.595041322311</v>
          </cell>
        </row>
        <row r="8657">
          <cell r="A8657">
            <v>33492</v>
          </cell>
          <cell r="B8657" t="str">
            <v>PANEL DE DUCHA CON HIDRO. VIDRIO NEGRO PD001 PIAZZ</v>
          </cell>
          <cell r="C8657">
            <v>21</v>
          </cell>
          <cell r="D8657">
            <v>562753.03</v>
          </cell>
          <cell r="E8657">
            <v>465085.14876033063</v>
          </cell>
        </row>
        <row r="8658">
          <cell r="A8658">
            <v>33496</v>
          </cell>
          <cell r="B8658" t="str">
            <v>AMALFI BIDET 3 AGUJEROS B0103 PIAZZA</v>
          </cell>
          <cell r="C8658">
            <v>21</v>
          </cell>
          <cell r="D8658">
            <v>151550.60999999999</v>
          </cell>
          <cell r="E8658">
            <v>125248.43801652892</v>
          </cell>
        </row>
        <row r="8659">
          <cell r="A8659">
            <v>33497</v>
          </cell>
          <cell r="B8659" t="str">
            <v>AMALFI BIDET 1 AGUJERO B0104 PIAZZA</v>
          </cell>
          <cell r="C8659">
            <v>21</v>
          </cell>
          <cell r="D8659">
            <v>151550.60999999999</v>
          </cell>
          <cell r="E8659">
            <v>125248.43801652892</v>
          </cell>
        </row>
        <row r="8660">
          <cell r="A8660">
            <v>33500</v>
          </cell>
          <cell r="B8660" t="str">
            <v>GARDA BIDET 3 AGUJEROS B0403 PIAZZA</v>
          </cell>
          <cell r="C8660">
            <v>21</v>
          </cell>
          <cell r="D8660">
            <v>145721.62</v>
          </cell>
          <cell r="E8660">
            <v>120431.09090909091</v>
          </cell>
        </row>
        <row r="8661">
          <cell r="A8661">
            <v>33501</v>
          </cell>
          <cell r="B8661" t="str">
            <v>GARDA BIDET 1 AGUJERO B0404 PIAZZA</v>
          </cell>
          <cell r="C8661">
            <v>21</v>
          </cell>
          <cell r="D8661">
            <v>145721.62</v>
          </cell>
          <cell r="E8661">
            <v>120431.09090909091</v>
          </cell>
        </row>
        <row r="8662">
          <cell r="A8662">
            <v>33567</v>
          </cell>
          <cell r="B8662" t="str">
            <v>BACHA DE APOYO 420X420X175 MM A013 PIAZZA</v>
          </cell>
          <cell r="C8662">
            <v>21</v>
          </cell>
          <cell r="D8662">
            <v>74853.81</v>
          </cell>
          <cell r="E8662">
            <v>61862.652892561986</v>
          </cell>
        </row>
        <row r="8663">
          <cell r="A8663">
            <v>33568</v>
          </cell>
          <cell r="B8663" t="str">
            <v>BACHA DE APOYO 405X405X145 MM CON UN AGUJERO A029</v>
          </cell>
          <cell r="C8663">
            <v>21</v>
          </cell>
          <cell r="D8663">
            <v>78253.59</v>
          </cell>
          <cell r="E8663">
            <v>64672.388429752064</v>
          </cell>
        </row>
        <row r="8664">
          <cell r="A8664">
            <v>33569</v>
          </cell>
          <cell r="B8664" t="str">
            <v>BACHA DE APOYO 380X380X130 MM A037 PIAZZA</v>
          </cell>
          <cell r="C8664">
            <v>21</v>
          </cell>
          <cell r="D8664">
            <v>96098.14</v>
          </cell>
          <cell r="E8664">
            <v>79419.950413223138</v>
          </cell>
        </row>
        <row r="8665">
          <cell r="A8665">
            <v>33570</v>
          </cell>
          <cell r="B8665" t="str">
            <v>BACHA DE APOYO 475X405X155 MM CON UN AGUJERO A117</v>
          </cell>
          <cell r="C8665">
            <v>21</v>
          </cell>
          <cell r="D8665">
            <v>113860.6</v>
          </cell>
          <cell r="E8665">
            <v>94099.669421487604</v>
          </cell>
        </row>
        <row r="8666">
          <cell r="A8666">
            <v>33571</v>
          </cell>
          <cell r="B8666" t="str">
            <v>BACHA DE APOYO 475X405X155 MM CON TRES AGUJEROS A1</v>
          </cell>
          <cell r="C8666">
            <v>21</v>
          </cell>
          <cell r="D8666">
            <v>123658.25</v>
          </cell>
          <cell r="E8666">
            <v>102196.90082644629</v>
          </cell>
        </row>
        <row r="8667">
          <cell r="A8667">
            <v>33573</v>
          </cell>
          <cell r="B8667" t="str">
            <v>BACHA DE APOYO 560X460X135 MM 1 AG A201B PIAZZA</v>
          </cell>
          <cell r="C8667">
            <v>21</v>
          </cell>
          <cell r="D8667">
            <v>242750.19</v>
          </cell>
          <cell r="E8667">
            <v>200619.99173553719</v>
          </cell>
        </row>
        <row r="8668">
          <cell r="A8668">
            <v>33596</v>
          </cell>
          <cell r="B8668" t="str">
            <v>INODORO LARGO CONASIENTO+DEPOSITO CONVALVULA AMALFI</v>
          </cell>
          <cell r="C8668">
            <v>21</v>
          </cell>
          <cell r="D8668">
            <v>258746.78</v>
          </cell>
          <cell r="E8668">
            <v>213840.31404958677</v>
          </cell>
        </row>
        <row r="8669">
          <cell r="A8669">
            <v>33791</v>
          </cell>
          <cell r="B8669" t="str">
            <v>BACHA DE APOYO 410X208MM A313 PIAZZA</v>
          </cell>
          <cell r="C8669">
            <v>21</v>
          </cell>
          <cell r="D8669">
            <v>76602.64</v>
          </cell>
          <cell r="E8669">
            <v>63307.966942148763</v>
          </cell>
        </row>
        <row r="8670">
          <cell r="A8670">
            <v>36167</v>
          </cell>
          <cell r="B8670" t="str">
            <v>BACHA DE EMPOTRAR 1 AG 410X410X150MM</v>
          </cell>
          <cell r="C8670">
            <v>21</v>
          </cell>
          <cell r="D8670">
            <v>109456.62</v>
          </cell>
          <cell r="E8670">
            <v>90460.016528925626</v>
          </cell>
        </row>
        <row r="8671">
          <cell r="A8671">
            <v>38235</v>
          </cell>
          <cell r="B8671" t="str">
            <v>GARDA INODORO LRGO+ASIENTO+DE P DE SCAR B0400 PIAZ</v>
          </cell>
          <cell r="C8671" t="e">
            <v>#N/A</v>
          </cell>
          <cell r="D8671" t="e">
            <v>#N/A</v>
          </cell>
          <cell r="E8671" t="e">
            <v>#N/A</v>
          </cell>
        </row>
        <row r="8672">
          <cell r="A8672">
            <v>38321</v>
          </cell>
          <cell r="B8672" t="str">
            <v>BACHA SANITARIA DE APOYAR NEGRA Ø360X125MM PIAZZA</v>
          </cell>
          <cell r="C8672">
            <v>21</v>
          </cell>
          <cell r="D8672">
            <v>170022.27</v>
          </cell>
          <cell r="E8672">
            <v>140514.27272727274</v>
          </cell>
        </row>
        <row r="8673">
          <cell r="A8673">
            <v>38322</v>
          </cell>
          <cell r="B8673" t="str">
            <v>BACHA SANITARIA DE APOYAR NEGRA 385X385X140MM</v>
          </cell>
          <cell r="C8673">
            <v>21</v>
          </cell>
          <cell r="D8673">
            <v>166591.54999999999</v>
          </cell>
          <cell r="E8673">
            <v>137678.96694214875</v>
          </cell>
        </row>
        <row r="8674">
          <cell r="A8674">
            <v>38323</v>
          </cell>
          <cell r="B8674" t="str">
            <v>BACHA SANITARIA DE APOYAR NEGRA 455X320X140MM</v>
          </cell>
          <cell r="C8674">
            <v>21</v>
          </cell>
          <cell r="D8674">
            <v>158262.32</v>
          </cell>
          <cell r="E8674">
            <v>130795.30578512397</v>
          </cell>
        </row>
        <row r="8675">
          <cell r="A8675">
            <v>38983</v>
          </cell>
          <cell r="B8675" t="str">
            <v>DESCARGA CON SIFON PARA LAVATORIO NEGRO SL400NE</v>
          </cell>
          <cell r="C8675">
            <v>21</v>
          </cell>
          <cell r="D8675">
            <v>56077.85</v>
          </cell>
          <cell r="E8675">
            <v>46345.330578512396</v>
          </cell>
        </row>
        <row r="8676">
          <cell r="A8676">
            <v>38986</v>
          </cell>
          <cell r="B8676" t="str">
            <v>SOPAPA CLICK NEGRO</v>
          </cell>
          <cell r="C8676">
            <v>21</v>
          </cell>
          <cell r="D8676">
            <v>15525.14</v>
          </cell>
          <cell r="E8676">
            <v>12830.694214876034</v>
          </cell>
        </row>
        <row r="8677">
          <cell r="A8677">
            <v>45958</v>
          </cell>
          <cell r="B8677" t="str">
            <v>AMALFI ASIENTO PARA INODORO B0106 PIAZZA</v>
          </cell>
          <cell r="C8677">
            <v>21</v>
          </cell>
          <cell r="D8677">
            <v>32573.89</v>
          </cell>
          <cell r="E8677">
            <v>26920.570247933883</v>
          </cell>
        </row>
        <row r="8678">
          <cell r="A8678">
            <v>46407</v>
          </cell>
          <cell r="B8678" t="str">
            <v>GARDA ASIENTO PARA INODORO B0406 PIAZZA</v>
          </cell>
          <cell r="C8678">
            <v>21</v>
          </cell>
          <cell r="D8678">
            <v>25467.07</v>
          </cell>
          <cell r="E8678">
            <v>21047.165289256198</v>
          </cell>
        </row>
        <row r="8679">
          <cell r="A8679">
            <v>46466</v>
          </cell>
          <cell r="B8679" t="str">
            <v>INODORO LARGO CONASIENTO+DEPOSITO CONVALVULA PADOVA</v>
          </cell>
          <cell r="C8679">
            <v>21</v>
          </cell>
          <cell r="D8679">
            <v>691971.45</v>
          </cell>
          <cell r="E8679">
            <v>571877.23140495864</v>
          </cell>
        </row>
        <row r="8680">
          <cell r="A8680">
            <v>46467</v>
          </cell>
          <cell r="B8680" t="str">
            <v>PADOVA BIDET 1 AGUJERO B0904 PIAZZA</v>
          </cell>
          <cell r="C8680">
            <v>21</v>
          </cell>
          <cell r="D8680">
            <v>321234.74</v>
          </cell>
          <cell r="E8680">
            <v>265483.25619834708</v>
          </cell>
        </row>
        <row r="8681">
          <cell r="A8681">
            <v>46468</v>
          </cell>
          <cell r="B8681" t="str">
            <v>PADOVA BIDET 3 AGUJERO B0903 PIAZZA</v>
          </cell>
          <cell r="C8681">
            <v>21</v>
          </cell>
          <cell r="D8681">
            <v>321234.74</v>
          </cell>
          <cell r="E8681">
            <v>265483.25619834708</v>
          </cell>
        </row>
        <row r="8682">
          <cell r="A8682">
            <v>46469</v>
          </cell>
          <cell r="B8682" t="str">
            <v>INODORO LARGO CONASIENTO+DEPOSITO CONVALVULA ABRUZZO</v>
          </cell>
          <cell r="C8682">
            <v>21</v>
          </cell>
          <cell r="D8682">
            <v>489016.72</v>
          </cell>
          <cell r="E8682">
            <v>404146.04958677688</v>
          </cell>
        </row>
        <row r="8683">
          <cell r="A8683">
            <v>46470</v>
          </cell>
          <cell r="B8683" t="str">
            <v>ABRUZZO BIDET 3 AGUJERO B0703 PIAZZA</v>
          </cell>
          <cell r="C8683">
            <v>21</v>
          </cell>
          <cell r="D8683">
            <v>289777.36</v>
          </cell>
          <cell r="E8683">
            <v>239485.42148760331</v>
          </cell>
        </row>
        <row r="8684">
          <cell r="A8684">
            <v>46910</v>
          </cell>
          <cell r="B8684" t="str">
            <v>MINGITORIO OVAL B0601</v>
          </cell>
          <cell r="C8684">
            <v>21</v>
          </cell>
          <cell r="D8684">
            <v>59590.61</v>
          </cell>
          <cell r="E8684">
            <v>49248.438016528926</v>
          </cell>
        </row>
        <row r="8685">
          <cell r="A8685">
            <v>47286</v>
          </cell>
          <cell r="B8685" t="str">
            <v>BAÑERA DE HIDROMASAJE S/CAJON 170x70cm 6 JET BH170</v>
          </cell>
          <cell r="C8685">
            <v>21</v>
          </cell>
          <cell r="D8685">
            <v>1095340.48</v>
          </cell>
          <cell r="E8685">
            <v>905240.0661157025</v>
          </cell>
        </row>
        <row r="8686">
          <cell r="A8686">
            <v>47450</v>
          </cell>
          <cell r="B8686" t="str">
            <v>INODORO ABRUZZO CORTO C/ASIENTO</v>
          </cell>
          <cell r="C8686">
            <v>21</v>
          </cell>
          <cell r="D8686">
            <v>360677.29</v>
          </cell>
          <cell r="E8686">
            <v>298080.40495867765</v>
          </cell>
        </row>
        <row r="8687">
          <cell r="A8687">
            <v>47486</v>
          </cell>
          <cell r="B8687" t="str">
            <v>ASIENTO P/ INODORO PADOVA</v>
          </cell>
          <cell r="C8687">
            <v>21</v>
          </cell>
          <cell r="D8687">
            <v>94529</v>
          </cell>
          <cell r="E8687">
            <v>78123.140495867774</v>
          </cell>
        </row>
        <row r="8688">
          <cell r="A8688">
            <v>47555</v>
          </cell>
          <cell r="B8688" t="str">
            <v>PADOVA INODORO CORTO C/ ASIENTO</v>
          </cell>
          <cell r="C8688">
            <v>21</v>
          </cell>
          <cell r="D8688">
            <v>446925.79</v>
          </cell>
          <cell r="E8688">
            <v>369360.15702479339</v>
          </cell>
        </row>
        <row r="8689">
          <cell r="A8689">
            <v>17401</v>
          </cell>
          <cell r="B8689" t="str">
            <v>ROCA BIDET CANNEO N.A. CR</v>
          </cell>
          <cell r="C8689">
            <v>21</v>
          </cell>
          <cell r="D8689">
            <v>67662.92</v>
          </cell>
          <cell r="E8689">
            <v>55919.768595041322</v>
          </cell>
        </row>
        <row r="8690">
          <cell r="A8690">
            <v>17402</v>
          </cell>
          <cell r="B8690" t="str">
            <v>ROCA BAÑERA CANNEO N.A. CR</v>
          </cell>
          <cell r="C8690">
            <v>21</v>
          </cell>
          <cell r="D8690">
            <v>85404.34</v>
          </cell>
          <cell r="E8690">
            <v>70582.099173553725</v>
          </cell>
        </row>
        <row r="8691">
          <cell r="A8691">
            <v>17403</v>
          </cell>
          <cell r="B8691" t="str">
            <v>ROCA MONOCOMANDO CORVO MESADA CR</v>
          </cell>
          <cell r="C8691">
            <v>21</v>
          </cell>
          <cell r="D8691">
            <v>37251.32</v>
          </cell>
          <cell r="E8691">
            <v>30786.21487603306</v>
          </cell>
        </row>
        <row r="8692">
          <cell r="A8692">
            <v>43067</v>
          </cell>
          <cell r="B8692" t="str">
            <v>GOMA REPUESTO DESCARGA INODORO MOCH ROCA DOBLE DE</v>
          </cell>
          <cell r="C8692" t="e">
            <v>#N/A</v>
          </cell>
          <cell r="D8692" t="e">
            <v>#N/A</v>
          </cell>
          <cell r="E8692" t="e">
            <v>#N/A</v>
          </cell>
        </row>
        <row r="8693">
          <cell r="A8693">
            <v>43068</v>
          </cell>
          <cell r="B8693" t="str">
            <v>GOMA REPUESTO DESCARGA INODORO MOCH ROCA SIMPLE</v>
          </cell>
          <cell r="C8693">
            <v>21</v>
          </cell>
          <cell r="D8693">
            <v>27144.05</v>
          </cell>
          <cell r="E8693">
            <v>22433.099173553717</v>
          </cell>
        </row>
        <row r="8694">
          <cell r="A8694">
            <v>10397</v>
          </cell>
          <cell r="B8694" t="str">
            <v>GRIFERIA TEMPO LAVATORIO CRUZ CROMO</v>
          </cell>
          <cell r="C8694">
            <v>21</v>
          </cell>
          <cell r="D8694">
            <v>164720.20000000001</v>
          </cell>
          <cell r="E8694">
            <v>136132.3966942149</v>
          </cell>
        </row>
        <row r="8695">
          <cell r="A8695">
            <v>10398</v>
          </cell>
          <cell r="B8695" t="str">
            <v>GRIFERIA TEMPO BIDET CRUZ CROMO</v>
          </cell>
          <cell r="C8695">
            <v>21</v>
          </cell>
          <cell r="D8695">
            <v>156448.82</v>
          </cell>
          <cell r="E8695">
            <v>129296.54545454547</v>
          </cell>
        </row>
        <row r="8696">
          <cell r="A8696">
            <v>10399</v>
          </cell>
          <cell r="B8696" t="str">
            <v>GRIFERIA TEMPO DUCHA CON TRANSF. CRUZ CROMO</v>
          </cell>
          <cell r="C8696">
            <v>21</v>
          </cell>
          <cell r="D8696">
            <v>212838.88</v>
          </cell>
          <cell r="E8696">
            <v>175899.9008264463</v>
          </cell>
        </row>
        <row r="8697">
          <cell r="A8697">
            <v>10400</v>
          </cell>
          <cell r="B8697" t="str">
            <v>GRIFERIA TEMPO DUCHA CONDUCHA EXTERIOR CRUZ</v>
          </cell>
          <cell r="C8697">
            <v>21</v>
          </cell>
          <cell r="D8697">
            <v>234115.46</v>
          </cell>
          <cell r="E8697">
            <v>193483.85123966943</v>
          </cell>
        </row>
        <row r="8698">
          <cell r="A8698">
            <v>11450</v>
          </cell>
          <cell r="B8698" t="str">
            <v>GRIFERIA HATORI LAVATORIO PARED</v>
          </cell>
          <cell r="C8698">
            <v>21</v>
          </cell>
          <cell r="D8698">
            <v>104173.42</v>
          </cell>
          <cell r="E8698">
            <v>86093.735537190078</v>
          </cell>
        </row>
        <row r="8699">
          <cell r="A8699">
            <v>11452</v>
          </cell>
          <cell r="B8699" t="str">
            <v>GRIFERIA TEMPO COCINA MESADA CROMO PARA CISNE</v>
          </cell>
          <cell r="C8699">
            <v>21</v>
          </cell>
          <cell r="D8699">
            <v>225661.48</v>
          </cell>
          <cell r="E8699">
            <v>186497.09090909091</v>
          </cell>
        </row>
        <row r="8700">
          <cell r="A8700">
            <v>12414</v>
          </cell>
          <cell r="B8700" t="str">
            <v>GRIFERIA FIORE LAVATORIO CRUZ CROMO CIERR CERAMICO</v>
          </cell>
          <cell r="C8700">
            <v>21</v>
          </cell>
          <cell r="D8700">
            <v>142046.41</v>
          </cell>
          <cell r="E8700">
            <v>117393.72727272728</v>
          </cell>
        </row>
        <row r="8701">
          <cell r="A8701">
            <v>12415</v>
          </cell>
          <cell r="B8701" t="str">
            <v>GRIFERIA FIORE LAVATORIO CRUZ CROMO PARED CIERR CE</v>
          </cell>
          <cell r="C8701" t="e">
            <v>#N/A</v>
          </cell>
          <cell r="D8701" t="e">
            <v>#N/A</v>
          </cell>
          <cell r="E8701" t="e">
            <v>#N/A</v>
          </cell>
        </row>
        <row r="8702">
          <cell r="A8702">
            <v>12416</v>
          </cell>
          <cell r="B8702" t="str">
            <v>GRIFERIA FIORE BIDET CRUZ CROMO CIERR CERAMI</v>
          </cell>
          <cell r="C8702">
            <v>21</v>
          </cell>
          <cell r="D8702">
            <v>148404.78</v>
          </cell>
          <cell r="E8702">
            <v>122648.57851239669</v>
          </cell>
        </row>
        <row r="8703">
          <cell r="A8703">
            <v>12417</v>
          </cell>
          <cell r="B8703" t="str">
            <v>GRIFERIA FIORE DUCHA CONTRANS CRUZ CIERRE CERAMICO</v>
          </cell>
          <cell r="C8703">
            <v>21</v>
          </cell>
          <cell r="D8703">
            <v>201891.75</v>
          </cell>
          <cell r="E8703">
            <v>166852.68595041323</v>
          </cell>
        </row>
        <row r="8704">
          <cell r="A8704">
            <v>12418</v>
          </cell>
          <cell r="B8704" t="str">
            <v>GRIFERIA FIORE DUCHA S/TRANS CRUZ CIERRE CERAMICO</v>
          </cell>
          <cell r="C8704">
            <v>21</v>
          </cell>
          <cell r="D8704">
            <v>181705.4</v>
          </cell>
          <cell r="E8704">
            <v>150169.7520661157</v>
          </cell>
        </row>
        <row r="8705">
          <cell r="A8705">
            <v>13961</v>
          </cell>
          <cell r="B8705" t="str">
            <v>GRIFERIA FIORE SET 7 PIEZAS CROMO</v>
          </cell>
          <cell r="C8705">
            <v>21</v>
          </cell>
          <cell r="D8705">
            <v>112778.9</v>
          </cell>
          <cell r="E8705">
            <v>93205.702479338841</v>
          </cell>
        </row>
        <row r="8706">
          <cell r="A8706">
            <v>13969</v>
          </cell>
          <cell r="B8706" t="str">
            <v>GRIFERIA TEMPO SET 7 PIEZAS CROMO</v>
          </cell>
          <cell r="C8706">
            <v>21</v>
          </cell>
          <cell r="D8706">
            <v>192755.8</v>
          </cell>
          <cell r="E8706">
            <v>159302.31404958677</v>
          </cell>
        </row>
        <row r="8707">
          <cell r="A8707">
            <v>14858</v>
          </cell>
          <cell r="B8707" t="str">
            <v>GRIFERIA TERRA CRUZ BIDET CROMO C.C.</v>
          </cell>
          <cell r="C8707">
            <v>21</v>
          </cell>
          <cell r="D8707">
            <v>119560.35</v>
          </cell>
          <cell r="E8707">
            <v>98810.206611570262</v>
          </cell>
        </row>
        <row r="8708">
          <cell r="A8708">
            <v>14859</v>
          </cell>
          <cell r="B8708" t="str">
            <v>GRIFERIA TERRA CRUZ LAVATORIO CRUZ CROMO C.C.</v>
          </cell>
          <cell r="C8708">
            <v>21</v>
          </cell>
          <cell r="D8708">
            <v>92973.73</v>
          </cell>
          <cell r="E8708">
            <v>76837.793388429753</v>
          </cell>
        </row>
        <row r="8709">
          <cell r="A8709">
            <v>14873</v>
          </cell>
          <cell r="B8709" t="str">
            <v>GRIFERIA HATORI BAÑERA CON TRANSFERENCIA</v>
          </cell>
          <cell r="C8709">
            <v>21</v>
          </cell>
          <cell r="D8709">
            <v>148062.68</v>
          </cell>
          <cell r="E8709">
            <v>122365.85123966941</v>
          </cell>
        </row>
        <row r="8710">
          <cell r="A8710">
            <v>14875</v>
          </cell>
          <cell r="B8710" t="str">
            <v>GRIFERIA HATORI LAVATORIO</v>
          </cell>
          <cell r="C8710">
            <v>21</v>
          </cell>
          <cell r="D8710">
            <v>104173.42</v>
          </cell>
          <cell r="E8710">
            <v>86093.735537190078</v>
          </cell>
        </row>
        <row r="8711">
          <cell r="A8711">
            <v>15499</v>
          </cell>
          <cell r="B8711" t="str">
            <v>GRIFERIA TERRA SET 7 PIEZAS CROMO</v>
          </cell>
          <cell r="C8711">
            <v>21</v>
          </cell>
          <cell r="D8711">
            <v>167133.81</v>
          </cell>
          <cell r="E8711">
            <v>138127.11570247935</v>
          </cell>
        </row>
        <row r="8712">
          <cell r="A8712">
            <v>15208</v>
          </cell>
          <cell r="B8712" t="str">
            <v>PICO PARA COCINA J</v>
          </cell>
          <cell r="C8712">
            <v>21</v>
          </cell>
          <cell r="D8712">
            <v>12008.42</v>
          </cell>
          <cell r="E8712">
            <v>9924.3140495867774</v>
          </cell>
        </row>
        <row r="8713">
          <cell r="A8713">
            <v>15209</v>
          </cell>
          <cell r="B8713" t="str">
            <v>PICO PARA COCINA S</v>
          </cell>
          <cell r="C8713">
            <v>21</v>
          </cell>
          <cell r="D8713">
            <v>12008.42</v>
          </cell>
          <cell r="E8713">
            <v>9924.3140495867774</v>
          </cell>
        </row>
        <row r="8714">
          <cell r="A8714">
            <v>15210</v>
          </cell>
          <cell r="B8714" t="str">
            <v>PICO PARA COCINA CISNE</v>
          </cell>
          <cell r="C8714">
            <v>21</v>
          </cell>
          <cell r="D8714">
            <v>19286.2</v>
          </cell>
          <cell r="E8714">
            <v>15939.008264462811</v>
          </cell>
        </row>
        <row r="8715">
          <cell r="A8715">
            <v>11992</v>
          </cell>
          <cell r="B8715" t="str">
            <v>ESTALGRIF QUARTIER CRUZ BIDET T</v>
          </cell>
          <cell r="C8715">
            <v>21</v>
          </cell>
          <cell r="D8715">
            <v>119020.59</v>
          </cell>
          <cell r="E8715">
            <v>98364.123966942148</v>
          </cell>
        </row>
        <row r="8716">
          <cell r="A8716">
            <v>11994</v>
          </cell>
          <cell r="B8716" t="str">
            <v>ESTALGRIF QUARTIER CRUZ LAVATORIO</v>
          </cell>
          <cell r="C8716">
            <v>21</v>
          </cell>
          <cell r="D8716">
            <v>83817.08</v>
          </cell>
          <cell r="E8716">
            <v>69270.314049586785</v>
          </cell>
        </row>
        <row r="8717">
          <cell r="A8717">
            <v>12037</v>
          </cell>
          <cell r="B8717" t="str">
            <v>ESTALGRIF ZEUS BAÑERA CON TRANSFERENCIA</v>
          </cell>
          <cell r="C8717" t="e">
            <v>#N/A</v>
          </cell>
          <cell r="D8717" t="e">
            <v>#N/A</v>
          </cell>
          <cell r="E8717" t="e">
            <v>#N/A</v>
          </cell>
        </row>
        <row r="8718">
          <cell r="A8718">
            <v>12041</v>
          </cell>
          <cell r="B8718" t="str">
            <v>ESTALGRIF NEPTUNO BAÑERA CONTRANSF</v>
          </cell>
          <cell r="C8718" t="e">
            <v>#N/A</v>
          </cell>
          <cell r="D8718" t="e">
            <v>#N/A</v>
          </cell>
          <cell r="E8718" t="e">
            <v>#N/A</v>
          </cell>
        </row>
        <row r="8719">
          <cell r="A8719">
            <v>12043</v>
          </cell>
          <cell r="B8719" t="str">
            <v>ESTALGRIF NEPTUNO BIDET T</v>
          </cell>
          <cell r="C8719" t="e">
            <v>#N/A</v>
          </cell>
          <cell r="D8719" t="e">
            <v>#N/A</v>
          </cell>
          <cell r="E8719" t="e">
            <v>#N/A</v>
          </cell>
        </row>
        <row r="8720">
          <cell r="A8720">
            <v>12044</v>
          </cell>
          <cell r="B8720" t="str">
            <v>ESTALGRIF NEPTUNO DUCHA 2 LLAVES</v>
          </cell>
          <cell r="C8720">
            <v>21</v>
          </cell>
          <cell r="D8720">
            <v>43309.25</v>
          </cell>
          <cell r="E8720">
            <v>35792.768595041322</v>
          </cell>
        </row>
        <row r="8721">
          <cell r="A8721">
            <v>12045</v>
          </cell>
          <cell r="B8721" t="str">
            <v>ESTALGRIF NEPTUNO SET 8 PIZAS</v>
          </cell>
          <cell r="C8721" t="e">
            <v>#N/A</v>
          </cell>
          <cell r="D8721" t="e">
            <v>#N/A</v>
          </cell>
          <cell r="E8721" t="e">
            <v>#N/A</v>
          </cell>
        </row>
        <row r="8722">
          <cell r="A8722">
            <v>12047</v>
          </cell>
          <cell r="B8722" t="str">
            <v>ESTALGRIF TANSER BAÑERA CON TRANSFERENCIA***</v>
          </cell>
          <cell r="C8722">
            <v>21</v>
          </cell>
          <cell r="D8722">
            <v>60698.19</v>
          </cell>
          <cell r="E8722">
            <v>50163.793388429753</v>
          </cell>
        </row>
        <row r="8723">
          <cell r="A8723">
            <v>12048</v>
          </cell>
          <cell r="B8723" t="str">
            <v>ESTALGRIF TANSER LAVATORIO***</v>
          </cell>
          <cell r="C8723">
            <v>21</v>
          </cell>
          <cell r="D8723">
            <v>31883.3</v>
          </cell>
          <cell r="E8723">
            <v>26349.834710743802</v>
          </cell>
        </row>
        <row r="8724">
          <cell r="A8724">
            <v>12049</v>
          </cell>
          <cell r="B8724" t="str">
            <v>ESTALGRIF TANSER BIDET T***</v>
          </cell>
          <cell r="C8724">
            <v>21</v>
          </cell>
          <cell r="D8724">
            <v>61228.61</v>
          </cell>
          <cell r="E8724">
            <v>50602.157024793392</v>
          </cell>
        </row>
        <row r="8725">
          <cell r="A8725">
            <v>12050</v>
          </cell>
          <cell r="B8725" t="str">
            <v>ESTALGRIF TANSER DUCHA 2 LLAVES***</v>
          </cell>
          <cell r="C8725">
            <v>21</v>
          </cell>
          <cell r="D8725">
            <v>55609.69</v>
          </cell>
          <cell r="E8725">
            <v>45958.421487603307</v>
          </cell>
        </row>
        <row r="8726">
          <cell r="A8726">
            <v>12053</v>
          </cell>
          <cell r="B8726" t="str">
            <v>ESTALGRIF JENA BICOLOR LAVATORIO CROMO BLANCO</v>
          </cell>
          <cell r="C8726">
            <v>21</v>
          </cell>
          <cell r="D8726">
            <v>120701.69</v>
          </cell>
          <cell r="E8726">
            <v>99753.462809917357</v>
          </cell>
        </row>
        <row r="8727">
          <cell r="A8727">
            <v>12054</v>
          </cell>
          <cell r="B8727" t="str">
            <v>ESTALGRIF JENA BICOLOR BIDET CROMO BLANCO</v>
          </cell>
          <cell r="C8727">
            <v>21</v>
          </cell>
          <cell r="D8727">
            <v>99982.99</v>
          </cell>
          <cell r="E8727">
            <v>82630.570247933894</v>
          </cell>
        </row>
        <row r="8728">
          <cell r="A8728">
            <v>12056</v>
          </cell>
          <cell r="B8728" t="str">
            <v>ESTALGRIF JENA BICOLOR LAVATORIO PARED CROMO BLANC</v>
          </cell>
          <cell r="C8728" t="e">
            <v>#N/A</v>
          </cell>
          <cell r="D8728" t="e">
            <v>#N/A</v>
          </cell>
          <cell r="E8728" t="e">
            <v>#N/A</v>
          </cell>
        </row>
        <row r="8729">
          <cell r="A8729">
            <v>12057</v>
          </cell>
          <cell r="B8729" t="str">
            <v>ESTALGRIF ELEVEN LEVER LAVATORIO CROMO</v>
          </cell>
          <cell r="C8729" t="e">
            <v>#N/A</v>
          </cell>
          <cell r="D8729" t="e">
            <v>#N/A</v>
          </cell>
          <cell r="E8729" t="e">
            <v>#N/A</v>
          </cell>
        </row>
        <row r="8730">
          <cell r="A8730">
            <v>12058</v>
          </cell>
          <cell r="B8730" t="str">
            <v>ESTALGRIF ELEVEN LEVER BIDET CROMO</v>
          </cell>
          <cell r="C8730">
            <v>21</v>
          </cell>
          <cell r="D8730">
            <v>56295.51</v>
          </cell>
          <cell r="E8730">
            <v>46525.21487603306</v>
          </cell>
        </row>
        <row r="8731">
          <cell r="A8731">
            <v>12059</v>
          </cell>
          <cell r="B8731" t="str">
            <v>ESTALGRIF ELEVEN LEVER BAÑERA CONTRANSF CROMO</v>
          </cell>
          <cell r="C8731">
            <v>21</v>
          </cell>
          <cell r="D8731">
            <v>76198.69</v>
          </cell>
          <cell r="E8731">
            <v>62974.123966942156</v>
          </cell>
        </row>
        <row r="8732">
          <cell r="A8732">
            <v>12060</v>
          </cell>
          <cell r="B8732" t="str">
            <v>ESTALGRIF HAIFA LAVATORIO</v>
          </cell>
          <cell r="C8732">
            <v>21</v>
          </cell>
          <cell r="D8732">
            <v>62424.15</v>
          </cell>
          <cell r="E8732">
            <v>51590.206611570247</v>
          </cell>
        </row>
        <row r="8733">
          <cell r="A8733">
            <v>12061</v>
          </cell>
          <cell r="B8733" t="str">
            <v>ESTALGRIF HAIFA BIDET T</v>
          </cell>
          <cell r="C8733">
            <v>21</v>
          </cell>
          <cell r="D8733">
            <v>80422.16</v>
          </cell>
          <cell r="E8733">
            <v>66464.595041322318</v>
          </cell>
        </row>
        <row r="8734">
          <cell r="A8734">
            <v>12062</v>
          </cell>
          <cell r="B8734" t="str">
            <v>ESTALGRIF HAIFA BAÑERA CONTRANSFERENCIA</v>
          </cell>
          <cell r="C8734">
            <v>21</v>
          </cell>
          <cell r="D8734">
            <v>108855.27</v>
          </cell>
          <cell r="E8734">
            <v>89963.033057851251</v>
          </cell>
        </row>
        <row r="8735">
          <cell r="A8735">
            <v>14852</v>
          </cell>
          <cell r="B8735" t="str">
            <v>ESTALGRIF HAIFA LAVATORIO DE PARED</v>
          </cell>
          <cell r="C8735">
            <v>21</v>
          </cell>
          <cell r="D8735">
            <v>62831.22</v>
          </cell>
          <cell r="E8735">
            <v>51926.628099173555</v>
          </cell>
        </row>
        <row r="8736">
          <cell r="A8736">
            <v>15563</v>
          </cell>
          <cell r="B8736" t="str">
            <v>ESTALGRIF QUARTIER CRUZ BAÑERA CONT</v>
          </cell>
          <cell r="C8736">
            <v>21</v>
          </cell>
          <cell r="D8736">
            <v>134998.82999999999</v>
          </cell>
          <cell r="E8736">
            <v>111569.28099173553</v>
          </cell>
        </row>
        <row r="8737">
          <cell r="A8737">
            <v>17408</v>
          </cell>
          <cell r="B8737" t="str">
            <v>ESTALGRIF TRENTO LAVATORIO***NO VIENE MAS</v>
          </cell>
          <cell r="C8737">
            <v>21</v>
          </cell>
          <cell r="D8737">
            <v>46818.11</v>
          </cell>
          <cell r="E8737">
            <v>38692.652892561986</v>
          </cell>
        </row>
        <row r="8738">
          <cell r="A8738">
            <v>17409</v>
          </cell>
          <cell r="B8738" t="str">
            <v>ESTALGRIF TRENTO LAVATORIO PARED***NO VIENE MAS</v>
          </cell>
          <cell r="C8738">
            <v>21</v>
          </cell>
          <cell r="D8738">
            <v>67319.17</v>
          </cell>
          <cell r="E8738">
            <v>55635.67768595041</v>
          </cell>
        </row>
        <row r="8739">
          <cell r="A8739">
            <v>17411</v>
          </cell>
          <cell r="B8739" t="str">
            <v>ESTALGRIF TRENTO BAÑERA CON TRANSFERENCIA***NO VIE</v>
          </cell>
          <cell r="C8739" t="e">
            <v>#N/A</v>
          </cell>
          <cell r="D8739" t="e">
            <v>#N/A</v>
          </cell>
          <cell r="E8739" t="e">
            <v>#N/A</v>
          </cell>
        </row>
        <row r="8740">
          <cell r="A8740">
            <v>17412</v>
          </cell>
          <cell r="B8740" t="str">
            <v>ESTALGRIF JENA BICOLOR BLANCO BAÑERA CON TRANSF.</v>
          </cell>
          <cell r="C8740">
            <v>21</v>
          </cell>
          <cell r="D8740">
            <v>176347.16</v>
          </cell>
          <cell r="E8740">
            <v>145741.45454545456</v>
          </cell>
        </row>
        <row r="8741">
          <cell r="A8741">
            <v>17549</v>
          </cell>
          <cell r="B8741" t="str">
            <v>ESTALGRIF LINKA BIDET T</v>
          </cell>
          <cell r="C8741">
            <v>21</v>
          </cell>
          <cell r="D8741">
            <v>66622.41</v>
          </cell>
          <cell r="E8741">
            <v>55059.842975206615</v>
          </cell>
        </row>
        <row r="8742">
          <cell r="A8742">
            <v>17550</v>
          </cell>
          <cell r="B8742" t="str">
            <v>ESTALGRIF LINKA LAVATORIO</v>
          </cell>
          <cell r="C8742">
            <v>21</v>
          </cell>
          <cell r="D8742">
            <v>51712.69</v>
          </cell>
          <cell r="E8742">
            <v>42737.760330578516</v>
          </cell>
        </row>
        <row r="8743">
          <cell r="A8743">
            <v>17551</v>
          </cell>
          <cell r="B8743" t="str">
            <v>ESTALGRIF LINKA LAVATORIO PARED</v>
          </cell>
          <cell r="C8743">
            <v>21</v>
          </cell>
          <cell r="D8743">
            <v>91798.86</v>
          </cell>
          <cell r="E8743">
            <v>75866.826446280989</v>
          </cell>
        </row>
        <row r="8744">
          <cell r="A8744">
            <v>17552</v>
          </cell>
          <cell r="B8744" t="str">
            <v>ESTALGRIF LINKA BAÑERA CON TRANSFERENCIA</v>
          </cell>
          <cell r="C8744" t="e">
            <v>#N/A</v>
          </cell>
          <cell r="D8744" t="e">
            <v>#N/A</v>
          </cell>
          <cell r="E8744" t="e">
            <v>#N/A</v>
          </cell>
        </row>
        <row r="8745">
          <cell r="A8745">
            <v>17643</v>
          </cell>
          <cell r="B8745" t="str">
            <v>ESTALGRIF QUARTIER LEVER LAVATORIO PARED</v>
          </cell>
          <cell r="C8745">
            <v>21</v>
          </cell>
          <cell r="D8745">
            <v>88004</v>
          </cell>
          <cell r="E8745">
            <v>72730.578512396693</v>
          </cell>
        </row>
        <row r="8746">
          <cell r="A8746">
            <v>17644</v>
          </cell>
          <cell r="B8746" t="str">
            <v>ESTALGRIF QUARTIER LEVER BAÑERA CON TRANSF</v>
          </cell>
          <cell r="C8746">
            <v>21</v>
          </cell>
          <cell r="D8746">
            <v>127839.8</v>
          </cell>
          <cell r="E8746">
            <v>105652.72727272728</v>
          </cell>
        </row>
        <row r="8747">
          <cell r="A8747">
            <v>17645</v>
          </cell>
          <cell r="B8747" t="str">
            <v>ESTALGRIF QUARTIER LEVER BIDET T</v>
          </cell>
          <cell r="C8747" t="e">
            <v>#N/A</v>
          </cell>
          <cell r="D8747" t="e">
            <v>#N/A</v>
          </cell>
          <cell r="E8747" t="e">
            <v>#N/A</v>
          </cell>
        </row>
        <row r="8748">
          <cell r="A8748">
            <v>17700</v>
          </cell>
          <cell r="B8748" t="str">
            <v>ESTALGRIF QUARTIER LEVER LAVATORIO</v>
          </cell>
          <cell r="C8748" t="e">
            <v>#N/A</v>
          </cell>
          <cell r="D8748" t="e">
            <v>#N/A</v>
          </cell>
          <cell r="E8748" t="e">
            <v>#N/A</v>
          </cell>
        </row>
        <row r="8749">
          <cell r="A8749">
            <v>17984</v>
          </cell>
          <cell r="B8749" t="str">
            <v>ESTALGRIF FREE LAVATORIO</v>
          </cell>
          <cell r="C8749">
            <v>21</v>
          </cell>
          <cell r="D8749">
            <v>76930.45</v>
          </cell>
          <cell r="E8749">
            <v>63578.884297520657</v>
          </cell>
        </row>
        <row r="8750">
          <cell r="A8750">
            <v>17985</v>
          </cell>
          <cell r="B8750" t="str">
            <v>ESTALGRIF FREE BIDET T</v>
          </cell>
          <cell r="C8750">
            <v>21</v>
          </cell>
          <cell r="D8750">
            <v>88893.759999999995</v>
          </cell>
          <cell r="E8750">
            <v>73465.917355371901</v>
          </cell>
        </row>
        <row r="8751">
          <cell r="A8751">
            <v>17986</v>
          </cell>
          <cell r="B8751" t="str">
            <v>ESTALGRIF FREE BAÑERA TRANSFERENCIA</v>
          </cell>
          <cell r="C8751">
            <v>21</v>
          </cell>
          <cell r="D8751">
            <v>132321.34</v>
          </cell>
          <cell r="E8751">
            <v>109356.47933884298</v>
          </cell>
        </row>
        <row r="8752">
          <cell r="A8752">
            <v>18091</v>
          </cell>
          <cell r="B8752" t="str">
            <v>ESTALGRIF ELEVEN LEVER LAVATORIO PARED CROMO</v>
          </cell>
          <cell r="C8752">
            <v>21</v>
          </cell>
          <cell r="D8752">
            <v>62831.22</v>
          </cell>
          <cell r="E8752">
            <v>51926.628099173555</v>
          </cell>
        </row>
        <row r="8753">
          <cell r="A8753">
            <v>18093</v>
          </cell>
          <cell r="B8753" t="str">
            <v>ESTALGRIF FREE LAVATORIO PARED</v>
          </cell>
          <cell r="C8753">
            <v>21</v>
          </cell>
          <cell r="D8753">
            <v>66128.259999999995</v>
          </cell>
          <cell r="E8753">
            <v>54651.454545454544</v>
          </cell>
        </row>
        <row r="8754">
          <cell r="A8754">
            <v>18322</v>
          </cell>
          <cell r="B8754" t="str">
            <v>GRIFERIA CUYEN LAVATORIO 8010</v>
          </cell>
          <cell r="C8754">
            <v>21</v>
          </cell>
          <cell r="D8754">
            <v>56170.74</v>
          </cell>
          <cell r="E8754">
            <v>46422.099173553717</v>
          </cell>
        </row>
        <row r="8755">
          <cell r="A8755">
            <v>18323</v>
          </cell>
          <cell r="B8755" t="str">
            <v>GRIFERIA CUYEN LAVATORIO PARED 8015</v>
          </cell>
          <cell r="C8755">
            <v>21</v>
          </cell>
          <cell r="D8755">
            <v>56170.74</v>
          </cell>
          <cell r="E8755">
            <v>46422.099173553717</v>
          </cell>
        </row>
        <row r="8756">
          <cell r="A8756">
            <v>18324</v>
          </cell>
          <cell r="B8756" t="str">
            <v>GRIFERIA CUYEN BIDET 8020</v>
          </cell>
          <cell r="C8756">
            <v>21</v>
          </cell>
          <cell r="D8756">
            <v>71637.81</v>
          </cell>
          <cell r="E8756">
            <v>59204.801652892558</v>
          </cell>
        </row>
        <row r="8757">
          <cell r="A8757">
            <v>18325</v>
          </cell>
          <cell r="B8757" t="str">
            <v>GRIFERIA CUYEN BAÑERA CON TRANSFERENCIA 8030</v>
          </cell>
          <cell r="C8757">
            <v>21</v>
          </cell>
          <cell r="D8757">
            <v>105882.92</v>
          </cell>
          <cell r="E8757">
            <v>87506.545454545456</v>
          </cell>
        </row>
        <row r="8758">
          <cell r="A8758">
            <v>18618</v>
          </cell>
          <cell r="B8758" t="str">
            <v>GRIFERIA DOMO CLASIC LAVATORIO 28010</v>
          </cell>
          <cell r="C8758">
            <v>21</v>
          </cell>
          <cell r="D8758">
            <v>45547.57</v>
          </cell>
          <cell r="E8758">
            <v>37642.619834710742</v>
          </cell>
        </row>
        <row r="8759">
          <cell r="A8759">
            <v>18619</v>
          </cell>
          <cell r="B8759" t="str">
            <v>GRIFERIA DOMO CLASIC BIDET 28020</v>
          </cell>
          <cell r="C8759">
            <v>21</v>
          </cell>
          <cell r="D8759">
            <v>61228.61</v>
          </cell>
          <cell r="E8759">
            <v>50602.157024793392</v>
          </cell>
        </row>
        <row r="8760">
          <cell r="A8760">
            <v>19040</v>
          </cell>
          <cell r="B8760" t="str">
            <v>ESTALGRIF QUARTIER CRUZ LAVATORIO PARED</v>
          </cell>
          <cell r="C8760">
            <v>21</v>
          </cell>
          <cell r="D8760">
            <v>83337.13</v>
          </cell>
          <cell r="E8760">
            <v>68873.661157024806</v>
          </cell>
        </row>
        <row r="8761">
          <cell r="A8761">
            <v>19046</v>
          </cell>
          <cell r="B8761" t="str">
            <v>ESTALGRIF DRISA LAVATORIO</v>
          </cell>
          <cell r="C8761">
            <v>21</v>
          </cell>
          <cell r="D8761">
            <v>62424.15</v>
          </cell>
          <cell r="E8761">
            <v>51590.206611570247</v>
          </cell>
        </row>
        <row r="8762">
          <cell r="A8762">
            <v>19047</v>
          </cell>
          <cell r="B8762" t="str">
            <v>ESTALGRIF DRISA LAVATORIO PARED</v>
          </cell>
          <cell r="C8762">
            <v>21</v>
          </cell>
          <cell r="D8762">
            <v>62831.22</v>
          </cell>
          <cell r="E8762">
            <v>51926.628099173555</v>
          </cell>
        </row>
        <row r="8763">
          <cell r="A8763">
            <v>19048</v>
          </cell>
          <cell r="B8763" t="str">
            <v>ESTALGRIF DRISA BIDET T</v>
          </cell>
          <cell r="C8763">
            <v>21</v>
          </cell>
          <cell r="D8763">
            <v>80422.16</v>
          </cell>
          <cell r="E8763">
            <v>66464.595041322318</v>
          </cell>
        </row>
        <row r="8764">
          <cell r="A8764">
            <v>19049</v>
          </cell>
          <cell r="B8764" t="str">
            <v>ESTALGRIF DRISA BAÑERA CONTRANSF DUCHA GRANDE</v>
          </cell>
          <cell r="C8764">
            <v>21</v>
          </cell>
          <cell r="D8764">
            <v>108855.27</v>
          </cell>
          <cell r="E8764">
            <v>89963.033057851251</v>
          </cell>
        </row>
        <row r="8765">
          <cell r="A8765">
            <v>19050</v>
          </cell>
          <cell r="B8765" t="str">
            <v>ESTALGRIF SUN LAVATORIO</v>
          </cell>
          <cell r="C8765">
            <v>21</v>
          </cell>
          <cell r="D8765">
            <v>43357.15</v>
          </cell>
          <cell r="E8765">
            <v>35832.355371900827</v>
          </cell>
        </row>
        <row r="8766">
          <cell r="A8766">
            <v>19051</v>
          </cell>
          <cell r="B8766" t="str">
            <v>ESTALGRIF SUN LAVATORIO PARED</v>
          </cell>
          <cell r="C8766">
            <v>21</v>
          </cell>
          <cell r="D8766">
            <v>30350.01</v>
          </cell>
          <cell r="E8766">
            <v>25082.652892561982</v>
          </cell>
        </row>
        <row r="8767">
          <cell r="A8767">
            <v>19052</v>
          </cell>
          <cell r="B8767" t="str">
            <v>ESTALGRIF SUN BAÑERA CONTRANSF</v>
          </cell>
          <cell r="C8767">
            <v>21</v>
          </cell>
          <cell r="D8767">
            <v>61799.45</v>
          </cell>
          <cell r="E8767">
            <v>51073.925619834707</v>
          </cell>
        </row>
        <row r="8768">
          <cell r="A8768">
            <v>19053</v>
          </cell>
          <cell r="B8768" t="str">
            <v>ESTALGRIF SUN BIDET T</v>
          </cell>
          <cell r="C8768" t="e">
            <v>#N/A</v>
          </cell>
          <cell r="D8768" t="e">
            <v>#N/A</v>
          </cell>
          <cell r="E8768" t="e">
            <v>#N/A</v>
          </cell>
        </row>
        <row r="8769">
          <cell r="A8769">
            <v>31134</v>
          </cell>
          <cell r="B8769" t="str">
            <v>ESTALGRIF JUNIOR LEVER LAVATORIO</v>
          </cell>
          <cell r="C8769" t="e">
            <v>#N/A</v>
          </cell>
          <cell r="D8769" t="e">
            <v>#N/A</v>
          </cell>
          <cell r="E8769" t="e">
            <v>#N/A</v>
          </cell>
        </row>
        <row r="8770">
          <cell r="A8770">
            <v>31135</v>
          </cell>
          <cell r="B8770" t="str">
            <v>ESTALGRIF JUNIOR LEVER BIDET T</v>
          </cell>
          <cell r="C8770">
            <v>21</v>
          </cell>
          <cell r="D8770">
            <v>69707.75</v>
          </cell>
          <cell r="E8770">
            <v>57609.710743801654</v>
          </cell>
        </row>
        <row r="8771">
          <cell r="A8771">
            <v>31136</v>
          </cell>
          <cell r="B8771" t="str">
            <v>ESTALGRIF JUNIOR LEVER DUCHA CON TRANSFERENCIA</v>
          </cell>
          <cell r="C8771">
            <v>21</v>
          </cell>
          <cell r="D8771">
            <v>71117.22</v>
          </cell>
          <cell r="E8771">
            <v>58774.561983471074</v>
          </cell>
        </row>
        <row r="8772">
          <cell r="A8772">
            <v>31316</v>
          </cell>
          <cell r="B8772" t="str">
            <v>GRIFERIA LACAR LAVATORIO 29010</v>
          </cell>
          <cell r="C8772">
            <v>21</v>
          </cell>
          <cell r="D8772">
            <v>81728.12</v>
          </cell>
          <cell r="E8772">
            <v>67543.900826446275</v>
          </cell>
        </row>
        <row r="8773">
          <cell r="A8773">
            <v>31317</v>
          </cell>
          <cell r="B8773" t="str">
            <v>GRIFERIA LACAR LAVATORIO PARED 29015</v>
          </cell>
          <cell r="C8773">
            <v>21</v>
          </cell>
          <cell r="D8773">
            <v>85404.32</v>
          </cell>
          <cell r="E8773">
            <v>70582.082644628113</v>
          </cell>
        </row>
        <row r="8774">
          <cell r="A8774">
            <v>31318</v>
          </cell>
          <cell r="B8774" t="str">
            <v>GRIFERIA LACAR BIDET 29020</v>
          </cell>
          <cell r="C8774">
            <v>21</v>
          </cell>
          <cell r="D8774">
            <v>94039.09</v>
          </cell>
          <cell r="E8774">
            <v>77718.25619834711</v>
          </cell>
        </row>
        <row r="8775">
          <cell r="A8775">
            <v>31319</v>
          </cell>
          <cell r="B8775" t="str">
            <v>GRIFERIA LACAR DUCHA CONTRANF. 29030</v>
          </cell>
          <cell r="C8775">
            <v>21</v>
          </cell>
          <cell r="D8775">
            <v>137894.93</v>
          </cell>
          <cell r="E8775">
            <v>113962.7520661157</v>
          </cell>
        </row>
        <row r="8776">
          <cell r="A8776">
            <v>31320</v>
          </cell>
          <cell r="B8776" t="str">
            <v>GRIFERIA LACAR DUCHA 29035</v>
          </cell>
          <cell r="C8776">
            <v>21</v>
          </cell>
          <cell r="D8776">
            <v>140508.62</v>
          </cell>
          <cell r="E8776">
            <v>116122.82644628099</v>
          </cell>
        </row>
        <row r="8777">
          <cell r="A8777">
            <v>31321</v>
          </cell>
          <cell r="B8777" t="str">
            <v>GRIFERIA LACAR EXTERIOR BAÑERA LX 29038</v>
          </cell>
          <cell r="C8777">
            <v>21</v>
          </cell>
          <cell r="D8777">
            <v>127850.88</v>
          </cell>
          <cell r="E8777">
            <v>105661.88429752066</v>
          </cell>
        </row>
        <row r="8778">
          <cell r="A8778">
            <v>31339</v>
          </cell>
          <cell r="B8778" t="str">
            <v>GRIFERIA FLEX LEVER LAVATORIO 506010</v>
          </cell>
          <cell r="C8778">
            <v>21</v>
          </cell>
          <cell r="D8778">
            <v>49762.62</v>
          </cell>
          <cell r="E8778">
            <v>41126.132231404961</v>
          </cell>
        </row>
        <row r="8779">
          <cell r="A8779">
            <v>31340</v>
          </cell>
          <cell r="B8779" t="str">
            <v>GRIFERIA FLEX LEVER BIDET 506020</v>
          </cell>
          <cell r="C8779" t="e">
            <v>#N/A</v>
          </cell>
          <cell r="D8779" t="e">
            <v>#N/A</v>
          </cell>
          <cell r="E8779" t="e">
            <v>#N/A</v>
          </cell>
        </row>
        <row r="8780">
          <cell r="A8780">
            <v>31341</v>
          </cell>
          <cell r="B8780" t="str">
            <v>GRIFERIA FLEX LEVER DUCHA CONTRANSF. 506030</v>
          </cell>
          <cell r="C8780">
            <v>21</v>
          </cell>
          <cell r="D8780">
            <v>93805.64</v>
          </cell>
          <cell r="E8780">
            <v>77525.322314049583</v>
          </cell>
        </row>
        <row r="8781">
          <cell r="A8781">
            <v>31342</v>
          </cell>
          <cell r="B8781" t="str">
            <v>GRIFERIA FLEX LAVATORIO 503010</v>
          </cell>
          <cell r="C8781">
            <v>21</v>
          </cell>
          <cell r="D8781">
            <v>45547.57</v>
          </cell>
          <cell r="E8781">
            <v>37642.619834710742</v>
          </cell>
        </row>
        <row r="8782">
          <cell r="A8782">
            <v>31343</v>
          </cell>
          <cell r="B8782" t="str">
            <v>GRIFERIA FLEX BIDET 503020</v>
          </cell>
          <cell r="C8782" t="e">
            <v>#N/A</v>
          </cell>
          <cell r="D8782" t="e">
            <v>#N/A</v>
          </cell>
          <cell r="E8782" t="e">
            <v>#N/A</v>
          </cell>
        </row>
        <row r="8783">
          <cell r="A8783">
            <v>31345</v>
          </cell>
          <cell r="B8783" t="str">
            <v>GRIFERIA LIV LAVATORIO 505010</v>
          </cell>
          <cell r="C8783">
            <v>21</v>
          </cell>
          <cell r="D8783">
            <v>43272.83</v>
          </cell>
          <cell r="E8783">
            <v>35762.669421487604</v>
          </cell>
        </row>
        <row r="8784">
          <cell r="A8784">
            <v>31346</v>
          </cell>
          <cell r="B8784" t="str">
            <v>GRIFERIA LIV BIDET 505020</v>
          </cell>
          <cell r="C8784">
            <v>21</v>
          </cell>
          <cell r="D8784">
            <v>56295.51</v>
          </cell>
          <cell r="E8784">
            <v>46525.21487603306</v>
          </cell>
        </row>
        <row r="8785">
          <cell r="A8785">
            <v>31347</v>
          </cell>
          <cell r="B8785" t="str">
            <v>GRIFERIA LIV DUCHA CON TRANSFERENCIA 505030</v>
          </cell>
          <cell r="C8785">
            <v>21</v>
          </cell>
          <cell r="D8785">
            <v>76198.69</v>
          </cell>
          <cell r="E8785">
            <v>62974.123966942156</v>
          </cell>
        </row>
        <row r="8786">
          <cell r="A8786">
            <v>31426</v>
          </cell>
          <cell r="B8786" t="str">
            <v>ESTALGRIF THUNDE R ADVANCE BIDET CIERRE CER.</v>
          </cell>
          <cell r="C8786">
            <v>21</v>
          </cell>
          <cell r="D8786">
            <v>61228.61</v>
          </cell>
          <cell r="E8786">
            <v>50602.157024793392</v>
          </cell>
        </row>
        <row r="8787">
          <cell r="A8787">
            <v>31427</v>
          </cell>
          <cell r="B8787" t="str">
            <v>ESTALGRIF THUNDE R ADVANCE BAÑERA CONTRANF</v>
          </cell>
          <cell r="C8787" t="e">
            <v>#N/A</v>
          </cell>
          <cell r="D8787" t="e">
            <v>#N/A</v>
          </cell>
          <cell r="E8787" t="e">
            <v>#N/A</v>
          </cell>
        </row>
        <row r="8788">
          <cell r="A8788">
            <v>31782</v>
          </cell>
          <cell r="B8788" t="str">
            <v>ESTALGRIF JENA BAÑERA CONTRANSF DUCHA CHICA</v>
          </cell>
          <cell r="C8788" t="e">
            <v>#N/A</v>
          </cell>
          <cell r="D8788" t="e">
            <v>#N/A</v>
          </cell>
          <cell r="E8788" t="e">
            <v>#N/A</v>
          </cell>
        </row>
        <row r="8789">
          <cell r="A8789">
            <v>35714</v>
          </cell>
          <cell r="B8789" t="str">
            <v>LAVATORIO CROSS TRES AGUJEROS GRI-0113 URIARTE</v>
          </cell>
          <cell r="C8789">
            <v>21</v>
          </cell>
          <cell r="D8789">
            <v>43696.91</v>
          </cell>
          <cell r="E8789">
            <v>36113.14876033058</v>
          </cell>
        </row>
        <row r="8790">
          <cell r="A8790">
            <v>35759</v>
          </cell>
          <cell r="B8790" t="str">
            <v>DUCHA PARA EMPOTRAR CONTRANS °CROSS° 3 AG</v>
          </cell>
          <cell r="C8790">
            <v>21</v>
          </cell>
          <cell r="D8790">
            <v>108855.27</v>
          </cell>
          <cell r="E8790">
            <v>89963.033057851251</v>
          </cell>
        </row>
        <row r="8791">
          <cell r="A8791">
            <v>36015</v>
          </cell>
          <cell r="B8791" t="str">
            <v>GRIFERIA VARENNA MONOCOMANDO ALTO 94017</v>
          </cell>
          <cell r="C8791">
            <v>21</v>
          </cell>
          <cell r="D8791">
            <v>63018.52</v>
          </cell>
          <cell r="E8791">
            <v>52081.421487603307</v>
          </cell>
        </row>
        <row r="8792">
          <cell r="A8792">
            <v>36016</v>
          </cell>
          <cell r="B8792" t="str">
            <v>GRIFERIA VARENNA BIDET CONTRANSFERENCIA 94021</v>
          </cell>
          <cell r="C8792">
            <v>21</v>
          </cell>
          <cell r="D8792">
            <v>48089.52</v>
          </cell>
          <cell r="E8792">
            <v>39743.404958677682</v>
          </cell>
        </row>
        <row r="8793">
          <cell r="A8793">
            <v>36017</v>
          </cell>
          <cell r="B8793" t="str">
            <v>GRIFERIA VARENNA BAÑERA CONTRANSF EXTERIOR 94039</v>
          </cell>
          <cell r="C8793" t="e">
            <v>#N/A</v>
          </cell>
          <cell r="D8793" t="e">
            <v>#N/A</v>
          </cell>
          <cell r="E8793" t="e">
            <v>#N/A</v>
          </cell>
        </row>
        <row r="8794">
          <cell r="A8794">
            <v>36018</v>
          </cell>
          <cell r="B8794" t="str">
            <v>GRIFERIA VARENNA BAÑERA EMBUTIR S/TRANSF 94041</v>
          </cell>
          <cell r="C8794">
            <v>21</v>
          </cell>
          <cell r="D8794">
            <v>66940.67</v>
          </cell>
          <cell r="E8794">
            <v>55322.867768595039</v>
          </cell>
        </row>
        <row r="8795">
          <cell r="A8795">
            <v>36019</v>
          </cell>
          <cell r="B8795" t="str">
            <v>GRIFERIA VARENNA BAÑERA EMBUTIR CONTRANSF 94043</v>
          </cell>
          <cell r="C8795">
            <v>21</v>
          </cell>
          <cell r="D8795">
            <v>95598.2</v>
          </cell>
          <cell r="E8795">
            <v>79006.776859504127</v>
          </cell>
        </row>
        <row r="8796">
          <cell r="A8796">
            <v>42976</v>
          </cell>
          <cell r="B8796" t="str">
            <v>GRIFERIA GENEBRE IXO DUCHA</v>
          </cell>
          <cell r="C8796">
            <v>21</v>
          </cell>
          <cell r="D8796">
            <v>199661.76</v>
          </cell>
          <cell r="E8796">
            <v>165009.71900826448</v>
          </cell>
        </row>
        <row r="8797">
          <cell r="A8797">
            <v>42977</v>
          </cell>
          <cell r="B8797" t="str">
            <v>GRIFERIA GENEBRE IXO BIDET T</v>
          </cell>
          <cell r="C8797">
            <v>21</v>
          </cell>
          <cell r="D8797">
            <v>105700.76</v>
          </cell>
          <cell r="E8797">
            <v>87356</v>
          </cell>
        </row>
        <row r="8798">
          <cell r="A8798">
            <v>42978</v>
          </cell>
          <cell r="B8798" t="str">
            <v>GRIFERIA GENEBRE IXO LAVATORIO</v>
          </cell>
          <cell r="C8798">
            <v>21</v>
          </cell>
          <cell r="D8798">
            <v>113895.19</v>
          </cell>
          <cell r="E8798">
            <v>94128.25619834711</v>
          </cell>
        </row>
        <row r="8799">
          <cell r="A8799">
            <v>42979</v>
          </cell>
          <cell r="B8799" t="str">
            <v>GRIFERIA GENEBRE KROSS DUCHA</v>
          </cell>
          <cell r="C8799">
            <v>21</v>
          </cell>
          <cell r="D8799">
            <v>170860.15</v>
          </cell>
          <cell r="E8799">
            <v>141206.73553719008</v>
          </cell>
        </row>
        <row r="8800">
          <cell r="A8800">
            <v>42980</v>
          </cell>
          <cell r="B8800" t="str">
            <v>GRIFERIA GENEBRE KROSS BIDET T</v>
          </cell>
          <cell r="C8800" t="e">
            <v>#N/A</v>
          </cell>
          <cell r="D8800" t="e">
            <v>#N/A</v>
          </cell>
          <cell r="E8800" t="e">
            <v>#N/A</v>
          </cell>
        </row>
        <row r="8801">
          <cell r="A8801">
            <v>42981</v>
          </cell>
          <cell r="B8801" t="str">
            <v>GRIFERIA GENEBRE KROSS LAVATORIO</v>
          </cell>
          <cell r="C8801">
            <v>21</v>
          </cell>
          <cell r="D8801">
            <v>106080.98</v>
          </cell>
          <cell r="E8801">
            <v>87670.231404958671</v>
          </cell>
        </row>
        <row r="8802">
          <cell r="A8802">
            <v>44058</v>
          </cell>
          <cell r="B8802" t="str">
            <v>PEIRANO LAVATORIO C.CERAM SANTANDE R</v>
          </cell>
          <cell r="C8802">
            <v>21</v>
          </cell>
          <cell r="D8802">
            <v>204652.66</v>
          </cell>
          <cell r="E8802">
            <v>169134.42975206612</v>
          </cell>
        </row>
        <row r="8803">
          <cell r="A8803">
            <v>44059</v>
          </cell>
          <cell r="B8803" t="str">
            <v>PEIRANO BIDET CIERRE CERAM SANTANDE R</v>
          </cell>
          <cell r="C8803">
            <v>21</v>
          </cell>
          <cell r="D8803">
            <v>183662.53</v>
          </cell>
          <cell r="E8803">
            <v>151787.21487603307</v>
          </cell>
        </row>
        <row r="8804">
          <cell r="A8804">
            <v>44060</v>
          </cell>
          <cell r="B8804" t="str">
            <v>PEIRANO DUCHA EMB. CONTRANSF. C.CERAM SANTANDE R</v>
          </cell>
          <cell r="C8804">
            <v>21</v>
          </cell>
          <cell r="D8804">
            <v>251880.74</v>
          </cell>
          <cell r="E8804">
            <v>208165.90082644628</v>
          </cell>
        </row>
        <row r="8805">
          <cell r="A8805">
            <v>44078</v>
          </cell>
          <cell r="B8805" t="str">
            <v>PEIRANO LAVATORIO C.CERAM CR MALLORCA</v>
          </cell>
          <cell r="C8805" t="e">
            <v>#N/A</v>
          </cell>
          <cell r="D8805" t="e">
            <v>#N/A</v>
          </cell>
          <cell r="E8805" t="e">
            <v>#N/A</v>
          </cell>
        </row>
        <row r="8806">
          <cell r="A8806">
            <v>44079</v>
          </cell>
          <cell r="B8806" t="str">
            <v>PEIRANO BIDET C.CERAM CR MALLORCA</v>
          </cell>
          <cell r="C8806">
            <v>21</v>
          </cell>
          <cell r="D8806">
            <v>98624.55</v>
          </cell>
          <cell r="E8806">
            <v>81507.892561983477</v>
          </cell>
        </row>
        <row r="8807">
          <cell r="A8807">
            <v>44080</v>
          </cell>
          <cell r="B8807" t="str">
            <v>PEIRANO DUCHA EMB. CONTRANSF. CR C.CERAM MALLORCA</v>
          </cell>
          <cell r="C8807">
            <v>21</v>
          </cell>
          <cell r="D8807">
            <v>172251.65</v>
          </cell>
          <cell r="E8807">
            <v>142356.73553719008</v>
          </cell>
        </row>
        <row r="8808">
          <cell r="A8808">
            <v>44084</v>
          </cell>
          <cell r="B8808" t="str">
            <v>PEIRANO LAVATORIO CR C.CERAM TOLEDO</v>
          </cell>
          <cell r="C8808">
            <v>21</v>
          </cell>
          <cell r="D8808">
            <v>120202.89</v>
          </cell>
          <cell r="E8808">
            <v>99341.231404958686</v>
          </cell>
        </row>
        <row r="8809">
          <cell r="A8809">
            <v>44085</v>
          </cell>
          <cell r="B8809" t="str">
            <v>PEIRANO BIDET CR C.CERAM TOLEDO</v>
          </cell>
          <cell r="C8809">
            <v>21</v>
          </cell>
          <cell r="D8809">
            <v>104103.98</v>
          </cell>
          <cell r="E8809">
            <v>86036.347107438021</v>
          </cell>
        </row>
        <row r="8810">
          <cell r="A8810">
            <v>44086</v>
          </cell>
          <cell r="B8810" t="str">
            <v>PEIRANO DUCHA EMB. CONTRANSF. CR C.CERAM TOLEDO</v>
          </cell>
          <cell r="C8810">
            <v>21</v>
          </cell>
          <cell r="D8810">
            <v>181821.37</v>
          </cell>
          <cell r="E8810">
            <v>150265.59504132232</v>
          </cell>
        </row>
        <row r="8811">
          <cell r="A8811">
            <v>44097</v>
          </cell>
          <cell r="B8811" t="str">
            <v>PEIRANO MES. BIMANDO CR C.CERAM VALENCIA</v>
          </cell>
          <cell r="C8811">
            <v>21</v>
          </cell>
          <cell r="D8811">
            <v>159302.15</v>
          </cell>
          <cell r="E8811">
            <v>131654.6694214876</v>
          </cell>
        </row>
        <row r="8812">
          <cell r="A8812">
            <v>44098</v>
          </cell>
          <cell r="B8812" t="str">
            <v>PEIRANO LAVATORIO C.CERAM CR MARBELLA</v>
          </cell>
          <cell r="C8812">
            <v>21</v>
          </cell>
          <cell r="D8812">
            <v>91229.1</v>
          </cell>
          <cell r="E8812">
            <v>75395.950413223152</v>
          </cell>
        </row>
        <row r="8813">
          <cell r="A8813">
            <v>44099</v>
          </cell>
          <cell r="B8813" t="str">
            <v>PEIRANO BIDET CIERRE CERAMICO CR MARBELLA</v>
          </cell>
          <cell r="C8813">
            <v>21</v>
          </cell>
          <cell r="D8813">
            <v>78163.56</v>
          </cell>
          <cell r="E8813">
            <v>64597.983471074382</v>
          </cell>
        </row>
        <row r="8814">
          <cell r="A8814">
            <v>44103</v>
          </cell>
          <cell r="B8814" t="str">
            <v>PEIRANO DUCHA EMB. CONTRANSF. CR C.C. MARBELLA PLUS</v>
          </cell>
          <cell r="C8814">
            <v>21</v>
          </cell>
          <cell r="D8814">
            <v>139501.92000000001</v>
          </cell>
          <cell r="E8814">
            <v>115290.84297520663</v>
          </cell>
        </row>
        <row r="8815">
          <cell r="A8815">
            <v>44279</v>
          </cell>
          <cell r="B8815" t="str">
            <v>PEIRANO COCINA MESADA MONOC. P. CUADRADO MARBELLA</v>
          </cell>
          <cell r="C8815" t="e">
            <v>#N/A</v>
          </cell>
          <cell r="D8815" t="e">
            <v>#N/A</v>
          </cell>
          <cell r="E8815" t="e">
            <v>#N/A</v>
          </cell>
        </row>
        <row r="8816">
          <cell r="A8816">
            <v>45964</v>
          </cell>
          <cell r="B8816" t="str">
            <v>PEIRANO LAVATORIO CR CIERRE CERAMICO LIVE</v>
          </cell>
          <cell r="C8816">
            <v>21</v>
          </cell>
          <cell r="D8816">
            <v>124799.13</v>
          </cell>
          <cell r="E8816">
            <v>103139.77685950414</v>
          </cell>
        </row>
        <row r="8817">
          <cell r="A8817">
            <v>45965</v>
          </cell>
          <cell r="B8817" t="str">
            <v>PEIRANO BIDET CR CIERRE CERAMICO LIVE</v>
          </cell>
          <cell r="C8817">
            <v>21</v>
          </cell>
          <cell r="D8817">
            <v>112500.88</v>
          </cell>
          <cell r="E8817">
            <v>92975.933884297527</v>
          </cell>
        </row>
        <row r="8818">
          <cell r="A8818">
            <v>45966</v>
          </cell>
          <cell r="B8818" t="str">
            <v>PEIRANO DUCHA EMB. CONTRANSF. CR CONCERAM. LIVE</v>
          </cell>
          <cell r="C8818">
            <v>21</v>
          </cell>
          <cell r="D8818">
            <v>180918.53</v>
          </cell>
          <cell r="E8818">
            <v>149519.44628099175</v>
          </cell>
        </row>
        <row r="8819">
          <cell r="A8819">
            <v>45967</v>
          </cell>
          <cell r="B8819" t="str">
            <v>PEIRANO LAVATORIO BLACK CONCERAMICO LIVE</v>
          </cell>
          <cell r="C8819">
            <v>21</v>
          </cell>
          <cell r="D8819">
            <v>169275.4</v>
          </cell>
          <cell r="E8819">
            <v>139897.02479338844</v>
          </cell>
        </row>
        <row r="8820">
          <cell r="A8820">
            <v>45968</v>
          </cell>
          <cell r="B8820" t="str">
            <v>PEIRANO BIDET BLACK C. CERAMICO LIVE</v>
          </cell>
          <cell r="C8820">
            <v>21</v>
          </cell>
          <cell r="D8820">
            <v>172963.58</v>
          </cell>
          <cell r="E8820">
            <v>142945.10743801651</v>
          </cell>
        </row>
        <row r="8821">
          <cell r="A8821">
            <v>45969</v>
          </cell>
          <cell r="B8821" t="str">
            <v>PEIRANO DUCHA EMB. CONTRANSF. BLACK CONCERAM. LIVE</v>
          </cell>
          <cell r="C8821">
            <v>21</v>
          </cell>
          <cell r="D8821">
            <v>249458.47</v>
          </cell>
          <cell r="E8821">
            <v>206164.02479338844</v>
          </cell>
        </row>
        <row r="8822">
          <cell r="A8822">
            <v>44131</v>
          </cell>
          <cell r="B8822" t="str">
            <v>PEIRANO LAVATORIO MONOCOMANDO ALTO VERA</v>
          </cell>
          <cell r="C8822">
            <v>21</v>
          </cell>
          <cell r="D8822">
            <v>150164.72</v>
          </cell>
          <cell r="E8822">
            <v>124103.0743801653</v>
          </cell>
        </row>
        <row r="8823">
          <cell r="A8823">
            <v>44132</v>
          </cell>
          <cell r="B8823" t="str">
            <v>PEIRANO BIDET MONOC. CONTRANSF. VERA</v>
          </cell>
          <cell r="C8823">
            <v>21</v>
          </cell>
          <cell r="D8823">
            <v>122854.76</v>
          </cell>
          <cell r="E8823">
            <v>101532.85950413223</v>
          </cell>
        </row>
        <row r="8824">
          <cell r="A8824">
            <v>44133</v>
          </cell>
          <cell r="B8824" t="str">
            <v>PEIRANO DUCHA EMB. CONTRANSF. MONOC. VERA</v>
          </cell>
          <cell r="C8824" t="e">
            <v>#N/A</v>
          </cell>
          <cell r="D8824" t="e">
            <v>#N/A</v>
          </cell>
          <cell r="E8824" t="e">
            <v>#N/A</v>
          </cell>
        </row>
        <row r="8825">
          <cell r="A8825">
            <v>44134</v>
          </cell>
          <cell r="B8825" t="str">
            <v>PEIRANO DUCHA EMB. S/TRANSF. MONOC. VERA</v>
          </cell>
          <cell r="C8825">
            <v>21</v>
          </cell>
          <cell r="D8825">
            <v>101561.24</v>
          </cell>
          <cell r="E8825">
            <v>83934.909090909103</v>
          </cell>
        </row>
        <row r="8826">
          <cell r="A8826">
            <v>44137</v>
          </cell>
          <cell r="B8826" t="str">
            <v>PEIRANO LAVATORIO MONOC. ALTO MORA</v>
          </cell>
          <cell r="C8826" t="e">
            <v>#N/A</v>
          </cell>
          <cell r="D8826" t="e">
            <v>#N/A</v>
          </cell>
          <cell r="E8826" t="e">
            <v>#N/A</v>
          </cell>
        </row>
        <row r="8827">
          <cell r="A8827">
            <v>44138</v>
          </cell>
          <cell r="B8827" t="str">
            <v>PEIRANO BIDET MONOC. MORA</v>
          </cell>
          <cell r="C8827">
            <v>21</v>
          </cell>
          <cell r="D8827">
            <v>94503.66</v>
          </cell>
          <cell r="E8827">
            <v>78102.198347107449</v>
          </cell>
        </row>
        <row r="8828">
          <cell r="A8828">
            <v>44139</v>
          </cell>
          <cell r="B8828" t="str">
            <v>PEIRANO DUCHA EMB. CONTRANSF. MONOC. MORA</v>
          </cell>
          <cell r="C8828">
            <v>21</v>
          </cell>
          <cell r="D8828">
            <v>184202.06</v>
          </cell>
          <cell r="E8828">
            <v>152233.10743801654</v>
          </cell>
        </row>
        <row r="8829">
          <cell r="A8829">
            <v>44285</v>
          </cell>
          <cell r="B8829" t="str">
            <v>PEIRANO MONOC. DUO COCINA CROMO °RENACER°</v>
          </cell>
          <cell r="C8829" t="e">
            <v>#N/A</v>
          </cell>
          <cell r="D8829" t="e">
            <v>#N/A</v>
          </cell>
          <cell r="E8829" t="e">
            <v>#N/A</v>
          </cell>
        </row>
        <row r="8830">
          <cell r="A8830">
            <v>44114</v>
          </cell>
          <cell r="B8830" t="str">
            <v>PEIRANO LAVATORIO MONOCOMANDO BAJO SORIA</v>
          </cell>
          <cell r="C8830">
            <v>21</v>
          </cell>
          <cell r="D8830">
            <v>155309.68</v>
          </cell>
          <cell r="E8830">
            <v>128355.10743801652</v>
          </cell>
        </row>
        <row r="8831">
          <cell r="A8831">
            <v>44115</v>
          </cell>
          <cell r="B8831" t="str">
            <v>PEIRANO LAVATORIO MONOCOMANDO ALTO SORIA</v>
          </cell>
          <cell r="C8831">
            <v>21</v>
          </cell>
          <cell r="D8831">
            <v>225120.91</v>
          </cell>
          <cell r="E8831">
            <v>186050.33884297521</v>
          </cell>
        </row>
        <row r="8832">
          <cell r="A8832">
            <v>44116</v>
          </cell>
          <cell r="B8832" t="str">
            <v>PEIRANO BIDET MONOCOMANDO CONTRANSFERENCIA SORIA</v>
          </cell>
          <cell r="C8832">
            <v>21</v>
          </cell>
          <cell r="D8832">
            <v>202318.98</v>
          </cell>
          <cell r="E8832">
            <v>167205.76859504133</v>
          </cell>
        </row>
        <row r="8833">
          <cell r="A8833">
            <v>44117</v>
          </cell>
          <cell r="B8833" t="str">
            <v>PEIRANO DUCHA EMB. CONTRANSF. MONOCOMANDO SORIA</v>
          </cell>
          <cell r="C8833">
            <v>21</v>
          </cell>
          <cell r="D8833">
            <v>240856.19</v>
          </cell>
          <cell r="E8833">
            <v>199054.70247933886</v>
          </cell>
        </row>
        <row r="8834">
          <cell r="A8834">
            <v>17693</v>
          </cell>
          <cell r="B8834" t="str">
            <v>MARAJO INODORO CORTO (PA11) LZA-0111</v>
          </cell>
          <cell r="C8834">
            <v>21</v>
          </cell>
          <cell r="D8834">
            <v>91048.75</v>
          </cell>
          <cell r="E8834">
            <v>75246.90082644629</v>
          </cell>
        </row>
        <row r="8835">
          <cell r="A8835">
            <v>18273</v>
          </cell>
          <cell r="B8835" t="str">
            <v>MARAJO DEPOSITO INODORO DE COLGAR DECA LZA-CX11</v>
          </cell>
          <cell r="C8835">
            <v>21</v>
          </cell>
          <cell r="D8835">
            <v>103267.07</v>
          </cell>
          <cell r="E8835">
            <v>85344.68595041323</v>
          </cell>
        </row>
        <row r="8836">
          <cell r="A8836">
            <v>18634</v>
          </cell>
          <cell r="B8836" t="str">
            <v>ASIENTO PARA INODORO CON TAPA VOGUE PLUS LZA-5017</v>
          </cell>
          <cell r="C8836">
            <v>21</v>
          </cell>
          <cell r="D8836">
            <v>46030.35</v>
          </cell>
          <cell r="E8836">
            <v>38041.611570247936</v>
          </cell>
        </row>
        <row r="8837">
          <cell r="A8837">
            <v>22409</v>
          </cell>
          <cell r="B8837" t="str">
            <v>MARAJO LAVATORIO 1 AGUJERO</v>
          </cell>
          <cell r="C8837">
            <v>21</v>
          </cell>
          <cell r="D8837">
            <v>54039.9</v>
          </cell>
          <cell r="E8837">
            <v>44661.074380165293</v>
          </cell>
        </row>
        <row r="8838">
          <cell r="A8838">
            <v>22410</v>
          </cell>
          <cell r="B8838" t="str">
            <v>MARAJO COLUMNA PARA LAVATORIO LZA-0101</v>
          </cell>
          <cell r="C8838">
            <v>21</v>
          </cell>
          <cell r="D8838">
            <v>46801.95</v>
          </cell>
          <cell r="E8838">
            <v>38679.297520661159</v>
          </cell>
        </row>
        <row r="8839">
          <cell r="A8839">
            <v>22652</v>
          </cell>
          <cell r="B8839" t="str">
            <v>MARAJO BIDET 3 AGUJEROS</v>
          </cell>
          <cell r="C8839">
            <v>21</v>
          </cell>
          <cell r="D8839">
            <v>129499.59</v>
          </cell>
          <cell r="E8839">
            <v>107024.45454545454</v>
          </cell>
        </row>
        <row r="8840">
          <cell r="A8840">
            <v>26496</v>
          </cell>
          <cell r="B8840" t="str">
            <v>MARAJO ASIENTO CON TAPA RAVENA</v>
          </cell>
          <cell r="C8840">
            <v>21</v>
          </cell>
          <cell r="D8840">
            <v>26717.53</v>
          </cell>
          <cell r="E8840">
            <v>22080.603305785124</v>
          </cell>
        </row>
        <row r="8841">
          <cell r="A8841">
            <v>28074</v>
          </cell>
          <cell r="B8841" t="str">
            <v>MARAJO DEPOSITO APOYO RAVENA /MARAJO LZA-0001</v>
          </cell>
          <cell r="C8841">
            <v>21</v>
          </cell>
          <cell r="D8841">
            <v>129821.51</v>
          </cell>
          <cell r="E8841">
            <v>107290.50413223141</v>
          </cell>
        </row>
        <row r="8842">
          <cell r="A8842">
            <v>28103</v>
          </cell>
          <cell r="B8842" t="str">
            <v>MARAJO INODORO LARGO (IZY P111) LZA-1111</v>
          </cell>
          <cell r="C8842">
            <v>21</v>
          </cell>
          <cell r="D8842">
            <v>114913.08</v>
          </cell>
          <cell r="E8842">
            <v>94969.487603305795</v>
          </cell>
        </row>
        <row r="8843">
          <cell r="A8843">
            <v>28236</v>
          </cell>
          <cell r="B8843" t="str">
            <v>RAVENA INODORO LARGO LZA-9091</v>
          </cell>
          <cell r="C8843">
            <v>21</v>
          </cell>
          <cell r="D8843">
            <v>104911.72</v>
          </cell>
          <cell r="E8843">
            <v>86703.90082644629</v>
          </cell>
        </row>
        <row r="8844">
          <cell r="A8844">
            <v>28237</v>
          </cell>
          <cell r="B8844" t="str">
            <v>RAVENA BIDET 3 AG LZA-0091</v>
          </cell>
          <cell r="C8844">
            <v>21</v>
          </cell>
          <cell r="D8844">
            <v>113448</v>
          </cell>
          <cell r="E8844">
            <v>93758.677685950417</v>
          </cell>
        </row>
        <row r="8845">
          <cell r="A8845">
            <v>28279</v>
          </cell>
          <cell r="B8845" t="str">
            <v>MARAJO LAVATORIO 3 AGUJEROS</v>
          </cell>
          <cell r="C8845">
            <v>21</v>
          </cell>
          <cell r="D8845">
            <v>54039.9</v>
          </cell>
          <cell r="E8845">
            <v>44661.074380165293</v>
          </cell>
        </row>
        <row r="8846">
          <cell r="A8846">
            <v>31580</v>
          </cell>
          <cell r="B8846" t="str">
            <v>MARAJO BIDET 1 AGUJERO</v>
          </cell>
          <cell r="C8846">
            <v>21</v>
          </cell>
          <cell r="D8846">
            <v>129499.59</v>
          </cell>
          <cell r="E8846">
            <v>107024.45454545454</v>
          </cell>
        </row>
        <row r="8847">
          <cell r="A8847">
            <v>32916</v>
          </cell>
          <cell r="B8847" t="str">
            <v>ASIENTO PARA INODORO CON TAPA VOGUE PLUS PREMIUM LZA-51617</v>
          </cell>
          <cell r="C8847">
            <v>21</v>
          </cell>
          <cell r="D8847">
            <v>125622.18</v>
          </cell>
          <cell r="E8847">
            <v>103819.98347107437</v>
          </cell>
        </row>
        <row r="8848">
          <cell r="A8848">
            <v>36249</v>
          </cell>
          <cell r="B8848" t="str">
            <v>MINGITORIO CON SIFON INTEGRADO M715 DE CA</v>
          </cell>
          <cell r="C8848">
            <v>21</v>
          </cell>
          <cell r="D8848">
            <v>101795.27</v>
          </cell>
          <cell r="E8848">
            <v>84128.322314049597</v>
          </cell>
        </row>
        <row r="8849">
          <cell r="A8849">
            <v>17688</v>
          </cell>
          <cell r="B8849" t="str">
            <v>BACHA DE APOYO CUADRADA 3 AG L73</v>
          </cell>
          <cell r="C8849">
            <v>21</v>
          </cell>
          <cell r="D8849">
            <v>189484.29</v>
          </cell>
          <cell r="E8849">
            <v>156598.58677685951</v>
          </cell>
        </row>
        <row r="8850">
          <cell r="A8850">
            <v>18317</v>
          </cell>
          <cell r="B8850" t="str">
            <v>BACHA DE APOYO REDONDA S/ANILLO 300MM L460</v>
          </cell>
          <cell r="C8850" t="e">
            <v>#N/A</v>
          </cell>
          <cell r="D8850" t="e">
            <v>#N/A</v>
          </cell>
          <cell r="E8850" t="e">
            <v>#N/A</v>
          </cell>
        </row>
        <row r="8851">
          <cell r="A8851">
            <v>18318</v>
          </cell>
          <cell r="B8851" t="str">
            <v>BACHA DE APOYO OVALADA L106</v>
          </cell>
          <cell r="C8851">
            <v>21</v>
          </cell>
          <cell r="D8851">
            <v>172097.01</v>
          </cell>
          <cell r="E8851">
            <v>142228.93388429753</v>
          </cell>
        </row>
        <row r="8852">
          <cell r="A8852">
            <v>18319</v>
          </cell>
          <cell r="B8852" t="str">
            <v>BACHA DE APOYO CUADRADA L70</v>
          </cell>
          <cell r="C8852">
            <v>21</v>
          </cell>
          <cell r="D8852">
            <v>220255.96</v>
          </cell>
          <cell r="E8852">
            <v>182029.71900826445</v>
          </cell>
        </row>
        <row r="8853">
          <cell r="A8853">
            <v>18320</v>
          </cell>
          <cell r="B8853" t="str">
            <v>BACHA DE APOYO CUADRADA L108</v>
          </cell>
          <cell r="C8853">
            <v>21</v>
          </cell>
          <cell r="D8853">
            <v>139847.74</v>
          </cell>
          <cell r="E8853">
            <v>115576.64462809917</v>
          </cell>
        </row>
        <row r="8854">
          <cell r="A8854">
            <v>18321</v>
          </cell>
          <cell r="B8854" t="str">
            <v>BACHA DE APOYO REDONDA L155</v>
          </cell>
          <cell r="C8854">
            <v>21</v>
          </cell>
          <cell r="D8854">
            <v>100064.15</v>
          </cell>
          <cell r="E8854">
            <v>82697.644628099166</v>
          </cell>
        </row>
        <row r="8855">
          <cell r="A8855">
            <v>28338</v>
          </cell>
          <cell r="B8855" t="str">
            <v>DE CA BACHA L178 3 AG***NO VIENE MAS</v>
          </cell>
          <cell r="C8855">
            <v>21</v>
          </cell>
          <cell r="D8855">
            <v>40213.25</v>
          </cell>
          <cell r="E8855">
            <v>33234.090909090912</v>
          </cell>
        </row>
        <row r="8856">
          <cell r="A8856">
            <v>31579</v>
          </cell>
          <cell r="B8856" t="str">
            <v>BACHA DE APOYO OVAL L105</v>
          </cell>
          <cell r="C8856">
            <v>21</v>
          </cell>
          <cell r="D8856">
            <v>170933.13</v>
          </cell>
          <cell r="E8856">
            <v>141267.04958677688</v>
          </cell>
        </row>
        <row r="8857">
          <cell r="A8857">
            <v>31693</v>
          </cell>
          <cell r="B8857" t="str">
            <v>BACHA DE APOYO REDONDA L55</v>
          </cell>
          <cell r="C8857">
            <v>21</v>
          </cell>
          <cell r="D8857">
            <v>122302.2</v>
          </cell>
          <cell r="E8857">
            <v>101076.19834710743</v>
          </cell>
        </row>
        <row r="8858">
          <cell r="A8858">
            <v>32247</v>
          </cell>
          <cell r="B8858" t="str">
            <v>BACHA DECA L.2102 SIN AGUJEROS</v>
          </cell>
          <cell r="C8858">
            <v>21</v>
          </cell>
          <cell r="D8858">
            <v>81593.22</v>
          </cell>
          <cell r="E8858">
            <v>67432.413223140495</v>
          </cell>
        </row>
        <row r="8859">
          <cell r="A8859">
            <v>32482</v>
          </cell>
          <cell r="B8859" t="str">
            <v>DECA - BACHA DE APOYO L88</v>
          </cell>
          <cell r="C8859">
            <v>21</v>
          </cell>
          <cell r="D8859">
            <v>432091.77</v>
          </cell>
          <cell r="E8859">
            <v>357100.63636363641</v>
          </cell>
        </row>
        <row r="8860">
          <cell r="A8860">
            <v>32745</v>
          </cell>
          <cell r="B8860" t="str">
            <v>BACHA DE APOYO DE BAJO MESADA L37</v>
          </cell>
          <cell r="C8860">
            <v>21</v>
          </cell>
          <cell r="D8860">
            <v>42490.85</v>
          </cell>
          <cell r="E8860">
            <v>35116.404958677689</v>
          </cell>
        </row>
        <row r="8861">
          <cell r="A8861">
            <v>44919</v>
          </cell>
          <cell r="B8861" t="str">
            <v>BACHA DE APOYO RECTANGULAR 3 AG L87.17</v>
          </cell>
          <cell r="C8861">
            <v>21</v>
          </cell>
          <cell r="D8861">
            <v>293205.36</v>
          </cell>
          <cell r="E8861">
            <v>242318.47933884297</v>
          </cell>
        </row>
        <row r="8862">
          <cell r="A8862">
            <v>44920</v>
          </cell>
          <cell r="B8862" t="str">
            <v>BACHA DE APOYO RECTANGULAR 1 AG L87.17</v>
          </cell>
          <cell r="C8862">
            <v>21</v>
          </cell>
          <cell r="D8862">
            <v>322529.84999999998</v>
          </cell>
          <cell r="E8862">
            <v>266553.59504132229</v>
          </cell>
        </row>
        <row r="8863">
          <cell r="A8863">
            <v>46515</v>
          </cell>
          <cell r="B8863" t="str">
            <v>BACHA DE APOYO OVAL SLIM L14060 1 AGUJERO</v>
          </cell>
          <cell r="C8863">
            <v>21</v>
          </cell>
          <cell r="D8863">
            <v>306659.83</v>
          </cell>
          <cell r="E8863">
            <v>253437.87603305787</v>
          </cell>
        </row>
        <row r="8864">
          <cell r="A8864">
            <v>46976</v>
          </cell>
          <cell r="B8864" t="str">
            <v>BACHA DE APOYO OVAL SLIM L.14050.17 500x295x135</v>
          </cell>
          <cell r="C8864">
            <v>21</v>
          </cell>
          <cell r="D8864">
            <v>256595.21</v>
          </cell>
          <cell r="E8864">
            <v>212062.15702479339</v>
          </cell>
        </row>
        <row r="8865">
          <cell r="A8865">
            <v>47437</v>
          </cell>
          <cell r="B8865" t="str">
            <v>BACHA EMBUTIR RECTAN 48X35,5X17 S/AG L.375.17 DECA</v>
          </cell>
          <cell r="C8865">
            <v>21</v>
          </cell>
          <cell r="D8865">
            <v>63806.89</v>
          </cell>
          <cell r="E8865">
            <v>52732.966942148763</v>
          </cell>
        </row>
        <row r="8866">
          <cell r="A8866">
            <v>32501</v>
          </cell>
          <cell r="B8866" t="str">
            <v>COMBO LIV - LAVATORIO BIDET Y DUCHA CONT</v>
          </cell>
          <cell r="C8866">
            <v>21</v>
          </cell>
          <cell r="D8866">
            <v>351220.14</v>
          </cell>
          <cell r="E8866">
            <v>290264.57851239672</v>
          </cell>
        </row>
        <row r="8867">
          <cell r="A8867">
            <v>32502</v>
          </cell>
          <cell r="B8867" t="str">
            <v>COMBO FLEX - LAVATORIO BIDET Y DUCHA CONT</v>
          </cell>
          <cell r="C8867">
            <v>21</v>
          </cell>
          <cell r="D8867">
            <v>283120.43</v>
          </cell>
          <cell r="E8867">
            <v>233983.82644628099</v>
          </cell>
        </row>
        <row r="8868">
          <cell r="A8868">
            <v>32503</v>
          </cell>
          <cell r="B8868" t="str">
            <v>COMBO FLEX LEVER - LAVATORIO BIDET Y DUCHA CONT</v>
          </cell>
          <cell r="C8868">
            <v>21</v>
          </cell>
          <cell r="D8868">
            <v>305226.59999999998</v>
          </cell>
          <cell r="E8868">
            <v>252253.38842975206</v>
          </cell>
        </row>
        <row r="8869">
          <cell r="A8869">
            <v>12221</v>
          </cell>
          <cell r="B8869" t="str">
            <v>GRIFERIA LIWEN BAÑERA CON TRANSFERENCIA 6030</v>
          </cell>
          <cell r="C8869">
            <v>21</v>
          </cell>
          <cell r="D8869">
            <v>101568.89</v>
          </cell>
          <cell r="E8869">
            <v>83941.231404958686</v>
          </cell>
        </row>
        <row r="8870">
          <cell r="A8870">
            <v>12222</v>
          </cell>
          <cell r="B8870" t="str">
            <v>GRIFERIA LIWEN DUCHA S/TRANSFERENCIA 6035</v>
          </cell>
          <cell r="C8870">
            <v>21</v>
          </cell>
          <cell r="D8870">
            <v>77279.73</v>
          </cell>
          <cell r="E8870">
            <v>63867.545454545456</v>
          </cell>
        </row>
        <row r="8871">
          <cell r="A8871">
            <v>12223</v>
          </cell>
          <cell r="B8871" t="str">
            <v>GRIFERIA LIWEN BAÑERA EXTERIOR ST 6038</v>
          </cell>
          <cell r="C8871">
            <v>21</v>
          </cell>
          <cell r="D8871">
            <v>109943.63</v>
          </cell>
          <cell r="E8871">
            <v>90862.504132231406</v>
          </cell>
        </row>
        <row r="8872">
          <cell r="A8872">
            <v>12224</v>
          </cell>
          <cell r="B8872" t="str">
            <v>GRIFERIA LIWEN LAVATORIO 6010</v>
          </cell>
          <cell r="C8872">
            <v>21</v>
          </cell>
          <cell r="D8872">
            <v>85081.81</v>
          </cell>
          <cell r="E8872">
            <v>70315.545454545456</v>
          </cell>
        </row>
        <row r="8873">
          <cell r="A8873">
            <v>12225</v>
          </cell>
          <cell r="B8873" t="str">
            <v>GRIFERIA LIWEN BIDET 6020</v>
          </cell>
          <cell r="C8873">
            <v>21</v>
          </cell>
          <cell r="D8873">
            <v>78381.279999999999</v>
          </cell>
          <cell r="E8873">
            <v>64777.917355371901</v>
          </cell>
        </row>
        <row r="8874">
          <cell r="A8874">
            <v>17689</v>
          </cell>
          <cell r="B8874" t="str">
            <v>TEMPORIZADOR DECAMATIC ECO LAVATORIO 53001</v>
          </cell>
          <cell r="C8874">
            <v>21</v>
          </cell>
          <cell r="D8874">
            <v>106124.49</v>
          </cell>
          <cell r="E8874">
            <v>87706.190082644636</v>
          </cell>
        </row>
        <row r="8875">
          <cell r="A8875">
            <v>17690</v>
          </cell>
          <cell r="B8875" t="str">
            <v>TEMPORIZADOR DECAMATIC MINGITORIO ECO CROMO 53003</v>
          </cell>
          <cell r="C8875">
            <v>21</v>
          </cell>
          <cell r="D8875">
            <v>127655.39</v>
          </cell>
          <cell r="E8875">
            <v>105500.32231404958</v>
          </cell>
        </row>
        <row r="8876">
          <cell r="A8876">
            <v>17692</v>
          </cell>
          <cell r="B8876" t="str">
            <v>GRIFERIA LIWEN COCINA MESADA 6001****</v>
          </cell>
          <cell r="C8876">
            <v>21</v>
          </cell>
          <cell r="D8876">
            <v>74140.639999999999</v>
          </cell>
          <cell r="E8876">
            <v>61273.25619834711</v>
          </cell>
        </row>
        <row r="8877">
          <cell r="A8877">
            <v>17696</v>
          </cell>
          <cell r="B8877" t="str">
            <v>MONOCOMANDO COCINA ALHUE/ALUMINE 18004</v>
          </cell>
          <cell r="C8877">
            <v>21</v>
          </cell>
          <cell r="D8877">
            <v>66899.53</v>
          </cell>
          <cell r="E8877">
            <v>55288.867768595039</v>
          </cell>
        </row>
        <row r="8878">
          <cell r="A8878">
            <v>18060</v>
          </cell>
          <cell r="B8878" t="str">
            <v>GRIFERIA HUILEN LAVATORIO 12010</v>
          </cell>
          <cell r="C8878">
            <v>21</v>
          </cell>
          <cell r="D8878">
            <v>82436.45</v>
          </cell>
          <cell r="E8878">
            <v>68129.297520661159</v>
          </cell>
        </row>
        <row r="8879">
          <cell r="A8879">
            <v>18061</v>
          </cell>
          <cell r="B8879" t="str">
            <v>GRIFERIA HUILEN LAVATORIO PICO CAÑO 12011</v>
          </cell>
          <cell r="C8879">
            <v>21</v>
          </cell>
          <cell r="D8879">
            <v>73472.36</v>
          </cell>
          <cell r="E8879">
            <v>60720.958677685951</v>
          </cell>
        </row>
        <row r="8880">
          <cell r="A8880">
            <v>18062</v>
          </cell>
          <cell r="B8880" t="str">
            <v>GRIFERIA HUILEN LAVATORIO DE PARED 12015</v>
          </cell>
          <cell r="C8880">
            <v>21</v>
          </cell>
          <cell r="D8880">
            <v>80819.61</v>
          </cell>
          <cell r="E8880">
            <v>66793.066115702488</v>
          </cell>
        </row>
        <row r="8881">
          <cell r="A8881">
            <v>18063</v>
          </cell>
          <cell r="B8881" t="str">
            <v>GRIFERIA HUILEN BIDET 12020</v>
          </cell>
          <cell r="C8881">
            <v>21</v>
          </cell>
          <cell r="D8881">
            <v>75972.36</v>
          </cell>
          <cell r="E8881">
            <v>62787.074380165293</v>
          </cell>
        </row>
        <row r="8882">
          <cell r="A8882">
            <v>18064</v>
          </cell>
          <cell r="B8882" t="str">
            <v>GRIFERIA HUILEN BAÑERA CON TRANSFERENCIA 12030</v>
          </cell>
          <cell r="C8882">
            <v>21</v>
          </cell>
          <cell r="D8882">
            <v>98581.43</v>
          </cell>
          <cell r="E8882">
            <v>81472.25619834711</v>
          </cell>
        </row>
        <row r="8883">
          <cell r="A8883">
            <v>18065</v>
          </cell>
          <cell r="B8883" t="str">
            <v>GRIFERIA HUILEN DUCHA SIN TRANSFERENCIA 12035</v>
          </cell>
          <cell r="C8883">
            <v>21</v>
          </cell>
          <cell r="D8883">
            <v>74026.87</v>
          </cell>
          <cell r="E8883">
            <v>61179.231404958678</v>
          </cell>
        </row>
        <row r="8884">
          <cell r="A8884">
            <v>18066</v>
          </cell>
          <cell r="B8884" t="str">
            <v>GRIFERIA HUILEN BAÑERA EXTERIOR 12040</v>
          </cell>
          <cell r="C8884">
            <v>21</v>
          </cell>
          <cell r="D8884">
            <v>107226.11</v>
          </cell>
          <cell r="E8884">
            <v>88616.619834710742</v>
          </cell>
        </row>
        <row r="8885">
          <cell r="A8885">
            <v>18198</v>
          </cell>
          <cell r="B8885" t="str">
            <v>GRIFERIA ITATI CRUZ COCINA PARED EXTERIOR U 1002</v>
          </cell>
          <cell r="C8885">
            <v>21</v>
          </cell>
          <cell r="D8885">
            <v>93308.53</v>
          </cell>
          <cell r="E8885">
            <v>77114.487603305781</v>
          </cell>
        </row>
        <row r="8886">
          <cell r="A8886">
            <v>18326</v>
          </cell>
          <cell r="B8886" t="str">
            <v>GRIFERIA AUKAN LEVER LAVATORIO 9010</v>
          </cell>
          <cell r="C8886">
            <v>21</v>
          </cell>
          <cell r="D8886">
            <v>83162.880000000005</v>
          </cell>
          <cell r="E8886">
            <v>68729.652892561993</v>
          </cell>
        </row>
        <row r="8887">
          <cell r="A8887">
            <v>18327</v>
          </cell>
          <cell r="B8887" t="str">
            <v>GRIFERIA AUKAN LEVER LAVATORIO PARED 9015</v>
          </cell>
          <cell r="C8887">
            <v>21</v>
          </cell>
          <cell r="D8887">
            <v>108924.48</v>
          </cell>
          <cell r="E8887">
            <v>90020.231404958671</v>
          </cell>
        </row>
        <row r="8888">
          <cell r="A8888">
            <v>18328</v>
          </cell>
          <cell r="B8888" t="str">
            <v>GRIFERIA AUKAN LEVER BIDET 9020</v>
          </cell>
          <cell r="C8888">
            <v>21</v>
          </cell>
          <cell r="D8888">
            <v>85572.56</v>
          </cell>
          <cell r="E8888">
            <v>70721.123966942148</v>
          </cell>
        </row>
        <row r="8889">
          <cell r="A8889">
            <v>18329</v>
          </cell>
          <cell r="B8889" t="str">
            <v>GRIFERIA AUKAN LEVER BAÑERA CON TRANSFERENCIA 9030</v>
          </cell>
          <cell r="C8889">
            <v>21</v>
          </cell>
          <cell r="D8889">
            <v>125565.53</v>
          </cell>
          <cell r="E8889">
            <v>103773.1652892562</v>
          </cell>
        </row>
        <row r="8890">
          <cell r="A8890">
            <v>18330</v>
          </cell>
          <cell r="B8890" t="str">
            <v>GRIFERIA LINK LAVATORIO MONOCOMANDO 27016</v>
          </cell>
          <cell r="C8890">
            <v>21</v>
          </cell>
          <cell r="D8890">
            <v>294110.23</v>
          </cell>
          <cell r="E8890">
            <v>243066.30578512396</v>
          </cell>
        </row>
        <row r="8891">
          <cell r="A8891">
            <v>18331</v>
          </cell>
          <cell r="B8891" t="str">
            <v>GRIFERIA AXIS LAVATORIO MONOCOM ALTO 26016***NO VI</v>
          </cell>
          <cell r="C8891">
            <v>21</v>
          </cell>
          <cell r="D8891">
            <v>227438.3</v>
          </cell>
          <cell r="E8891">
            <v>187965.53719008263</v>
          </cell>
        </row>
        <row r="8892">
          <cell r="A8892">
            <v>18463</v>
          </cell>
          <cell r="B8892" t="str">
            <v>GRIFERIA LIWEN LAVATORIO DE PARED 6015</v>
          </cell>
          <cell r="C8892">
            <v>21</v>
          </cell>
          <cell r="D8892">
            <v>83413.990000000005</v>
          </cell>
          <cell r="E8892">
            <v>68937.181818181823</v>
          </cell>
        </row>
        <row r="8893">
          <cell r="A8893">
            <v>24338</v>
          </cell>
          <cell r="B8893" t="str">
            <v>SET ACCESORIOS PARA BAÑO ALEN 5 PIEZAS 800</v>
          </cell>
          <cell r="C8893">
            <v>21</v>
          </cell>
          <cell r="D8893">
            <v>87137.69</v>
          </cell>
          <cell r="E8893">
            <v>72014.619834710742</v>
          </cell>
        </row>
        <row r="8894">
          <cell r="A8894">
            <v>24339</v>
          </cell>
          <cell r="B8894" t="str">
            <v>SET ACCESORIOS PARA BAÑO ALEN 7 PIEZAS 807</v>
          </cell>
          <cell r="C8894">
            <v>21</v>
          </cell>
          <cell r="D8894">
            <v>125131.3</v>
          </cell>
          <cell r="E8894">
            <v>103414.29752066116</v>
          </cell>
        </row>
        <row r="8895">
          <cell r="A8895">
            <v>28762</v>
          </cell>
          <cell r="B8895" t="str">
            <v>GRIFERIA ARUMA LEVER LAVATORIO 4010</v>
          </cell>
          <cell r="C8895">
            <v>21</v>
          </cell>
          <cell r="D8895">
            <v>117784.39</v>
          </cell>
          <cell r="E8895">
            <v>97342.47107438017</v>
          </cell>
        </row>
        <row r="8896">
          <cell r="A8896">
            <v>28763</v>
          </cell>
          <cell r="B8896" t="str">
            <v>GRIFERIA ARUMA LEVER LAVATORIO PARED 4015</v>
          </cell>
          <cell r="C8896">
            <v>21</v>
          </cell>
          <cell r="D8896">
            <v>129562.83</v>
          </cell>
          <cell r="E8896">
            <v>107076.71900826447</v>
          </cell>
        </row>
        <row r="8897">
          <cell r="A8897">
            <v>28764</v>
          </cell>
          <cell r="B8897" t="str">
            <v>GRIFERIA ARUMA LEVER BIDET 4020</v>
          </cell>
          <cell r="C8897">
            <v>21</v>
          </cell>
          <cell r="D8897">
            <v>121150.96</v>
          </cell>
          <cell r="E8897">
            <v>100124.76033057852</v>
          </cell>
        </row>
        <row r="8898">
          <cell r="A8898">
            <v>28765</v>
          </cell>
          <cell r="B8898" t="str">
            <v>GRIFERIA ARUMA LEVER DUCHA CONTRANSF 4030</v>
          </cell>
          <cell r="C8898">
            <v>21</v>
          </cell>
          <cell r="D8898">
            <v>174135.66</v>
          </cell>
          <cell r="E8898">
            <v>143913.76859504133</v>
          </cell>
        </row>
        <row r="8899">
          <cell r="A8899">
            <v>28772</v>
          </cell>
          <cell r="B8899" t="str">
            <v>GRIFERIA MAILEN LAVATORIO 16010</v>
          </cell>
          <cell r="C8899">
            <v>21</v>
          </cell>
          <cell r="D8899">
            <v>149046.35999999999</v>
          </cell>
          <cell r="E8899">
            <v>123178.80991735536</v>
          </cell>
        </row>
        <row r="8900">
          <cell r="A8900">
            <v>28773</v>
          </cell>
          <cell r="B8900" t="str">
            <v>GRIFERIA MAILEN LAVATORIO PARED 16015</v>
          </cell>
          <cell r="C8900">
            <v>21</v>
          </cell>
          <cell r="D8900">
            <v>163951</v>
          </cell>
          <cell r="E8900">
            <v>135496.69421487604</v>
          </cell>
        </row>
        <row r="8901">
          <cell r="A8901">
            <v>28774</v>
          </cell>
          <cell r="B8901" t="str">
            <v>GRIFERIA MAILEN BIDET 16020</v>
          </cell>
          <cell r="C8901">
            <v>21</v>
          </cell>
          <cell r="D8901">
            <v>163047.46</v>
          </cell>
          <cell r="E8901">
            <v>134749.96694214875</v>
          </cell>
        </row>
        <row r="8902">
          <cell r="A8902">
            <v>28775</v>
          </cell>
          <cell r="B8902" t="str">
            <v>GRIFERIA MAILEN DUCHA CONTRANSF 16030</v>
          </cell>
          <cell r="C8902">
            <v>21</v>
          </cell>
          <cell r="D8902">
            <v>208360.4</v>
          </cell>
          <cell r="E8902">
            <v>172198.67768595042</v>
          </cell>
        </row>
        <row r="8903">
          <cell r="A8903">
            <v>28776</v>
          </cell>
          <cell r="B8903" t="str">
            <v>GRIFERIA MAILEN DUCHA 16035</v>
          </cell>
          <cell r="C8903">
            <v>21</v>
          </cell>
          <cell r="D8903">
            <v>162137.88</v>
          </cell>
          <cell r="E8903">
            <v>133998.2479338843</v>
          </cell>
        </row>
        <row r="8904">
          <cell r="A8904">
            <v>31071</v>
          </cell>
          <cell r="B8904" t="str">
            <v>GRIFERIA LIMAY/SPOT LAVATORIO PICO BAJO 31016</v>
          </cell>
          <cell r="C8904">
            <v>21</v>
          </cell>
          <cell r="D8904">
            <v>68123.12</v>
          </cell>
          <cell r="E8904">
            <v>56300.099173553717</v>
          </cell>
        </row>
        <row r="8905">
          <cell r="A8905">
            <v>31072</v>
          </cell>
          <cell r="B8905" t="str">
            <v>GRIFERIA LIMAY/SPOT BIDET CONTRANSFERENCIA 31021</v>
          </cell>
          <cell r="C8905">
            <v>21</v>
          </cell>
          <cell r="D8905">
            <v>147269.98000000001</v>
          </cell>
          <cell r="E8905">
            <v>121710.72727272728</v>
          </cell>
        </row>
        <row r="8906">
          <cell r="A8906">
            <v>31074</v>
          </cell>
          <cell r="B8906" t="str">
            <v>GRIFERIA LIMAY/SPOT MONOCOMANDO LAVATORIO ALTO 31017</v>
          </cell>
          <cell r="C8906">
            <v>21</v>
          </cell>
          <cell r="D8906">
            <v>144145.31</v>
          </cell>
          <cell r="E8906">
            <v>119128.35537190083</v>
          </cell>
        </row>
        <row r="8907">
          <cell r="A8907">
            <v>31310</v>
          </cell>
          <cell r="B8907" t="str">
            <v>GRIFERIA QUILLEN LAVATORIO 17010</v>
          </cell>
          <cell r="C8907">
            <v>21</v>
          </cell>
          <cell r="D8907">
            <v>186307.95</v>
          </cell>
          <cell r="E8907">
            <v>153973.51239669422</v>
          </cell>
        </row>
        <row r="8908">
          <cell r="A8908">
            <v>31311</v>
          </cell>
          <cell r="B8908" t="str">
            <v>GRIFERIA QUILLEN LAVATORIO PARED 17015</v>
          </cell>
          <cell r="C8908">
            <v>21</v>
          </cell>
          <cell r="D8908">
            <v>204938.76</v>
          </cell>
          <cell r="E8908">
            <v>169370.87603305787</v>
          </cell>
        </row>
        <row r="8909">
          <cell r="A8909">
            <v>31312</v>
          </cell>
          <cell r="B8909" t="str">
            <v>GRIFERIA QUILLEN BIDET 17020</v>
          </cell>
          <cell r="C8909">
            <v>21</v>
          </cell>
          <cell r="D8909">
            <v>203809.33</v>
          </cell>
          <cell r="E8909">
            <v>168437.46280991734</v>
          </cell>
        </row>
        <row r="8910">
          <cell r="A8910">
            <v>31313</v>
          </cell>
          <cell r="B8910" t="str">
            <v>GRIFERIA QUILLEN DUCHA CONTRANF. 17030</v>
          </cell>
          <cell r="C8910">
            <v>21</v>
          </cell>
          <cell r="D8910">
            <v>260450.5</v>
          </cell>
          <cell r="E8910">
            <v>215248.34710743802</v>
          </cell>
        </row>
        <row r="8911">
          <cell r="A8911">
            <v>31315</v>
          </cell>
          <cell r="B8911" t="str">
            <v>GRIFERIA QUILLEN DUCHA CONBARRAL EXT 17050</v>
          </cell>
          <cell r="C8911">
            <v>21</v>
          </cell>
          <cell r="D8911">
            <v>333670.82</v>
          </cell>
          <cell r="E8911">
            <v>275761.00826446281</v>
          </cell>
        </row>
        <row r="8912">
          <cell r="A8912">
            <v>31357</v>
          </cell>
          <cell r="B8912" t="str">
            <v>GRIFERIA MAILEN DUCHA CONBARRAL EXT 16050</v>
          </cell>
          <cell r="C8912">
            <v>21</v>
          </cell>
          <cell r="D8912">
            <v>314540.88</v>
          </cell>
          <cell r="E8912">
            <v>259951.14049586779</v>
          </cell>
        </row>
        <row r="8913">
          <cell r="A8913">
            <v>31362</v>
          </cell>
          <cell r="B8913" t="str">
            <v>GRIFERIA ARUMA CRUZ DUCHA CONTRANSF 3030</v>
          </cell>
          <cell r="C8913">
            <v>21</v>
          </cell>
          <cell r="D8913">
            <v>174135.66</v>
          </cell>
          <cell r="E8913">
            <v>143913.76859504133</v>
          </cell>
        </row>
        <row r="8914">
          <cell r="A8914">
            <v>31363</v>
          </cell>
          <cell r="B8914" t="str">
            <v>GRIFERIA ARUMA CRUZ LAVATORIO 3010</v>
          </cell>
          <cell r="C8914">
            <v>21</v>
          </cell>
          <cell r="D8914">
            <v>117784.39</v>
          </cell>
          <cell r="E8914">
            <v>97342.47107438017</v>
          </cell>
        </row>
        <row r="8915">
          <cell r="A8915">
            <v>31364</v>
          </cell>
          <cell r="B8915" t="str">
            <v>GRIFERIA ARUMA CRUZ LAVATORIO DE PARED 3015</v>
          </cell>
          <cell r="C8915">
            <v>21</v>
          </cell>
          <cell r="D8915">
            <v>129562.83</v>
          </cell>
          <cell r="E8915">
            <v>107076.71900826447</v>
          </cell>
        </row>
        <row r="8916">
          <cell r="A8916">
            <v>31365</v>
          </cell>
          <cell r="B8916" t="str">
            <v>GRIFERIA ARUMA CRUZ BIDET 3020</v>
          </cell>
          <cell r="C8916">
            <v>21</v>
          </cell>
          <cell r="D8916">
            <v>121150.96</v>
          </cell>
          <cell r="E8916">
            <v>100124.76033057852</v>
          </cell>
        </row>
        <row r="8917">
          <cell r="A8917">
            <v>31366</v>
          </cell>
          <cell r="B8917" t="str">
            <v>GRIFERIA LLUVIA REDONDA 200MM BRAZO CURVO 52028</v>
          </cell>
          <cell r="C8917">
            <v>21</v>
          </cell>
          <cell r="D8917">
            <v>51137.4</v>
          </cell>
          <cell r="E8917">
            <v>42262.314049586777</v>
          </cell>
        </row>
        <row r="8918">
          <cell r="A8918">
            <v>31367</v>
          </cell>
          <cell r="B8918" t="str">
            <v>GRIFERIA LLUVIA CUADRADA 200MM BRAZO CURVO 52026</v>
          </cell>
          <cell r="C8918">
            <v>21</v>
          </cell>
          <cell r="D8918">
            <v>58893.52</v>
          </cell>
          <cell r="E8918">
            <v>48672.330578512396</v>
          </cell>
        </row>
        <row r="8919">
          <cell r="A8919">
            <v>31487</v>
          </cell>
          <cell r="B8919" t="str">
            <v>GRIFERIA ARUMA PLUS CRUZ DUCHA CONTRANSF-DUCHA 20CM</v>
          </cell>
          <cell r="C8919">
            <v>21</v>
          </cell>
          <cell r="D8919">
            <v>196567.22</v>
          </cell>
          <cell r="E8919">
            <v>162452.2479338843</v>
          </cell>
        </row>
        <row r="8920">
          <cell r="A8920">
            <v>31490</v>
          </cell>
          <cell r="B8920" t="str">
            <v>GRIFERIA ARUMA LEVER PLUS DUCHA CONTRAN.DUCH 20CM</v>
          </cell>
          <cell r="C8920">
            <v>21</v>
          </cell>
          <cell r="D8920">
            <v>196567.22</v>
          </cell>
          <cell r="E8920">
            <v>162452.2479338843</v>
          </cell>
        </row>
        <row r="8921">
          <cell r="A8921">
            <v>31543</v>
          </cell>
          <cell r="B8921" t="str">
            <v>GRIFERIA LLUVIA CUADRADA 200MM BRAZO RECTO 52027</v>
          </cell>
          <cell r="C8921">
            <v>21</v>
          </cell>
          <cell r="D8921">
            <v>59030.27</v>
          </cell>
          <cell r="E8921">
            <v>48785.347107438014</v>
          </cell>
        </row>
        <row r="8922">
          <cell r="A8922">
            <v>31544</v>
          </cell>
          <cell r="B8922" t="str">
            <v>GRIFERIA LLUVIA REDONDA 200MM BRAZO RECTO 52029</v>
          </cell>
          <cell r="C8922">
            <v>21</v>
          </cell>
          <cell r="D8922">
            <v>52984.41</v>
          </cell>
          <cell r="E8922">
            <v>43788.768595041329</v>
          </cell>
        </row>
        <row r="8923">
          <cell r="A8923">
            <v>31547</v>
          </cell>
          <cell r="B8923" t="str">
            <v>MONOCOMANDO DE COC DE SOBREMESA SAMARA 58005</v>
          </cell>
          <cell r="C8923">
            <v>21</v>
          </cell>
          <cell r="D8923">
            <v>106611.15</v>
          </cell>
          <cell r="E8923">
            <v>88108.388429752071</v>
          </cell>
        </row>
        <row r="8924">
          <cell r="A8924">
            <v>31548</v>
          </cell>
          <cell r="B8924" t="str">
            <v>GRIFERIA ALUMINE DUCHA CON BARRAL EXTERIOR MON.56050</v>
          </cell>
          <cell r="C8924">
            <v>21</v>
          </cell>
          <cell r="D8924">
            <v>314666.69</v>
          </cell>
          <cell r="E8924">
            <v>260055.11570247935</v>
          </cell>
        </row>
        <row r="8925">
          <cell r="A8925">
            <v>32105</v>
          </cell>
          <cell r="B8925" t="str">
            <v>GRIFERIA ARUMA PLUS LEVER LAVATORIO 14010</v>
          </cell>
          <cell r="C8925">
            <v>21</v>
          </cell>
          <cell r="D8925">
            <v>140610.93</v>
          </cell>
          <cell r="E8925">
            <v>116207.38016528926</v>
          </cell>
        </row>
        <row r="8926">
          <cell r="A8926">
            <v>32106</v>
          </cell>
          <cell r="B8926" t="str">
            <v>GRIFERIA ARUMA PLUS LEVER BIDET 14020</v>
          </cell>
          <cell r="C8926">
            <v>21</v>
          </cell>
          <cell r="D8926">
            <v>153818.93</v>
          </cell>
          <cell r="E8926">
            <v>127123.0826446281</v>
          </cell>
        </row>
        <row r="8927">
          <cell r="A8927">
            <v>32446</v>
          </cell>
          <cell r="B8927" t="str">
            <v>MONOCOMANDO SOBREMESADA FLEXIBLE NEGRO 59005/NG</v>
          </cell>
          <cell r="C8927">
            <v>21</v>
          </cell>
          <cell r="D8927">
            <v>144812.13</v>
          </cell>
          <cell r="E8927">
            <v>119679.44628099175</v>
          </cell>
        </row>
        <row r="8928">
          <cell r="A8928">
            <v>32992</v>
          </cell>
          <cell r="B8928" t="str">
            <v>GRIFERIA AUKAN LEVER BAÑERA EXTERIOR 9038</v>
          </cell>
          <cell r="C8928">
            <v>21</v>
          </cell>
          <cell r="D8928">
            <v>140119.69</v>
          </cell>
          <cell r="E8928">
            <v>115801.39669421488</v>
          </cell>
        </row>
        <row r="8929">
          <cell r="A8929">
            <v>35795</v>
          </cell>
          <cell r="B8929" t="str">
            <v>GRIFERIA ALUMINE COOK MONOCOMAND SOBREMESADA 56006</v>
          </cell>
          <cell r="C8929">
            <v>21</v>
          </cell>
          <cell r="D8929">
            <v>148927.01</v>
          </cell>
          <cell r="E8929">
            <v>123080.17355371903</v>
          </cell>
        </row>
        <row r="8930">
          <cell r="A8930">
            <v>35796</v>
          </cell>
          <cell r="B8930" t="str">
            <v>GRIFERIA ALUMINE LAVATORIO MONOCOMANDO ALTO 56017</v>
          </cell>
          <cell r="C8930">
            <v>21</v>
          </cell>
          <cell r="D8930">
            <v>156461.82999999999</v>
          </cell>
          <cell r="E8930">
            <v>129307.29752066114</v>
          </cell>
        </row>
        <row r="8931">
          <cell r="A8931">
            <v>36062</v>
          </cell>
          <cell r="B8931" t="str">
            <v>GRIFERIA AQUATRONIC PICO ALTO MONOCOMAN ELECTRICO</v>
          </cell>
          <cell r="C8931">
            <v>21</v>
          </cell>
          <cell r="D8931">
            <v>168830.41</v>
          </cell>
          <cell r="E8931">
            <v>139529.26446280992</v>
          </cell>
        </row>
        <row r="8932">
          <cell r="A8932">
            <v>36130</v>
          </cell>
          <cell r="B8932" t="str">
            <v>GRIFERIA ITATI CRUZ COCINA PARED EXTERIOR S 1006</v>
          </cell>
          <cell r="C8932">
            <v>21</v>
          </cell>
          <cell r="D8932">
            <v>93308.53</v>
          </cell>
          <cell r="E8932">
            <v>77114.487603305781</v>
          </cell>
        </row>
        <row r="8933">
          <cell r="A8933">
            <v>36240</v>
          </cell>
          <cell r="B8933" t="str">
            <v>MONOCOMANDO STAR COCINA 18003</v>
          </cell>
          <cell r="C8933">
            <v>21</v>
          </cell>
          <cell r="D8933">
            <v>258427.95</v>
          </cell>
          <cell r="E8933">
            <v>213576.81818181821</v>
          </cell>
        </row>
        <row r="8934">
          <cell r="A8934">
            <v>36395</v>
          </cell>
          <cell r="B8934" t="str">
            <v>GRIFERIA AUKAN CRUZ BIDET 69020</v>
          </cell>
          <cell r="C8934">
            <v>21</v>
          </cell>
          <cell r="D8934">
            <v>103929.31</v>
          </cell>
          <cell r="E8934">
            <v>85891.991735537187</v>
          </cell>
        </row>
        <row r="8935">
          <cell r="A8935">
            <v>36396</v>
          </cell>
          <cell r="B8935" t="str">
            <v>GRIFERIA AUKAN CRUZ LAVATORIO 69010</v>
          </cell>
          <cell r="C8935">
            <v>21</v>
          </cell>
          <cell r="D8935">
            <v>101002.74</v>
          </cell>
          <cell r="E8935">
            <v>83473.338842975209</v>
          </cell>
        </row>
        <row r="8936">
          <cell r="A8936">
            <v>36397</v>
          </cell>
          <cell r="B8936" t="str">
            <v>GRIFERIA AUKAN CRUZ DUCHA CONTRANSFERENCIA 69030</v>
          </cell>
          <cell r="C8936">
            <v>21</v>
          </cell>
          <cell r="D8936">
            <v>152501.41</v>
          </cell>
          <cell r="E8936">
            <v>126034.22314049587</v>
          </cell>
        </row>
        <row r="8937">
          <cell r="A8937">
            <v>36639</v>
          </cell>
          <cell r="B8937" t="str">
            <v>GRIFERIA ALUMINE COCINA PARED PICO ALTO 56007</v>
          </cell>
          <cell r="C8937">
            <v>21</v>
          </cell>
          <cell r="D8937">
            <v>135130.07999999999</v>
          </cell>
          <cell r="E8937">
            <v>111677.75206611569</v>
          </cell>
        </row>
        <row r="8938">
          <cell r="A8938">
            <v>36640</v>
          </cell>
          <cell r="B8938" t="str">
            <v>GRIFERIA STATUS COCINA PREMIUM 45005</v>
          </cell>
          <cell r="C8938">
            <v>21</v>
          </cell>
          <cell r="D8938">
            <v>279212.64</v>
          </cell>
          <cell r="E8938">
            <v>230754.24793388433</v>
          </cell>
        </row>
        <row r="8939">
          <cell r="A8939">
            <v>36961</v>
          </cell>
          <cell r="B8939" t="str">
            <v>TEMPORIZADOR DECAMATIC LAVATORIO DE PARED 53002</v>
          </cell>
          <cell r="C8939">
            <v>21</v>
          </cell>
          <cell r="D8939">
            <v>161575.9</v>
          </cell>
          <cell r="E8939">
            <v>133533.80165289255</v>
          </cell>
        </row>
        <row r="8940">
          <cell r="A8940">
            <v>38227</v>
          </cell>
          <cell r="B8940" t="str">
            <v>GRIFERIA LIMAY/SPOT BLACK LAVATORIO PICO ALTO31018</v>
          </cell>
          <cell r="C8940">
            <v>21</v>
          </cell>
          <cell r="D8940">
            <v>225226.92</v>
          </cell>
          <cell r="E8940">
            <v>186137.95041322315</v>
          </cell>
        </row>
        <row r="8941">
          <cell r="A8941">
            <v>43920</v>
          </cell>
          <cell r="B8941" t="str">
            <v>GRIFERIA ALUMINE CISNE COCINA MONOCOMANDO - CERAMICO</v>
          </cell>
          <cell r="C8941">
            <v>21</v>
          </cell>
          <cell r="D8941">
            <v>86147.77</v>
          </cell>
          <cell r="E8941">
            <v>71196.504132231406</v>
          </cell>
        </row>
        <row r="8942">
          <cell r="A8942">
            <v>44846</v>
          </cell>
          <cell r="B8942" t="str">
            <v>GRIFERIA ALUMINE MONOC EXT. TRES VIAS - 56053</v>
          </cell>
          <cell r="C8942">
            <v>21</v>
          </cell>
          <cell r="D8942">
            <v>364684.07</v>
          </cell>
          <cell r="E8942">
            <v>301391.79338842974</v>
          </cell>
        </row>
        <row r="8943">
          <cell r="A8943">
            <v>47417</v>
          </cell>
          <cell r="B8943" t="str">
            <v>GRIFERIA COCINA ARTICULADA REBATIBLE CEPILLADO</v>
          </cell>
          <cell r="C8943">
            <v>21</v>
          </cell>
          <cell r="D8943">
            <v>182691.07</v>
          </cell>
          <cell r="E8943">
            <v>150984.35537190083</v>
          </cell>
        </row>
        <row r="8944">
          <cell r="A8944">
            <v>47418</v>
          </cell>
          <cell r="B8944" t="str">
            <v>GRIFERIA COCINA ARTICULADA REBATIBLE CROMO</v>
          </cell>
          <cell r="C8944">
            <v>21</v>
          </cell>
          <cell r="D8944">
            <v>193437.59</v>
          </cell>
          <cell r="E8944">
            <v>159865.77685950414</v>
          </cell>
        </row>
        <row r="8945">
          <cell r="A8945">
            <v>47419</v>
          </cell>
          <cell r="B8945" t="str">
            <v>GRIFERIA COCINA ARTICULADA REBATIBLE NEGRO</v>
          </cell>
          <cell r="C8945">
            <v>21</v>
          </cell>
          <cell r="D8945">
            <v>204184.13</v>
          </cell>
          <cell r="E8945">
            <v>168747.21487603307</v>
          </cell>
        </row>
        <row r="8946">
          <cell r="A8946">
            <v>12245</v>
          </cell>
          <cell r="B8946" t="str">
            <v>DE CA HYDRA MAX CUERPO Y TAPA 51001</v>
          </cell>
          <cell r="C8946">
            <v>21</v>
          </cell>
          <cell r="D8946">
            <v>108747.1</v>
          </cell>
          <cell r="E8946">
            <v>89873.636363636368</v>
          </cell>
        </row>
        <row r="8947">
          <cell r="A8947">
            <v>18633</v>
          </cell>
          <cell r="B8947" t="str">
            <v>DE CA HYDRA DUO CUERPO Y TAPA 51004</v>
          </cell>
          <cell r="C8947">
            <v>21</v>
          </cell>
          <cell r="D8947">
            <v>132913.04999999999</v>
          </cell>
          <cell r="E8947">
            <v>109845.49586776859</v>
          </cell>
        </row>
        <row r="8948">
          <cell r="A8948">
            <v>24456</v>
          </cell>
          <cell r="B8948" t="str">
            <v>DE CA HYDRA CLEAN CUERPO Y TAPA 51002</v>
          </cell>
          <cell r="C8948">
            <v>21</v>
          </cell>
          <cell r="D8948">
            <v>120830.11</v>
          </cell>
          <cell r="E8948">
            <v>99859.595041322318</v>
          </cell>
        </row>
        <row r="8949">
          <cell r="A8949">
            <v>46701</v>
          </cell>
          <cell r="B8949" t="str">
            <v>PANEL DUCHA AQUASHOWER CURVE NEGRO C/DISPLAY</v>
          </cell>
          <cell r="C8949" t="e">
            <v>#N/A</v>
          </cell>
          <cell r="D8949" t="e">
            <v>#N/A</v>
          </cell>
          <cell r="E8949" t="e">
            <v>#N/A</v>
          </cell>
        </row>
        <row r="8950">
          <cell r="A8950">
            <v>47557</v>
          </cell>
          <cell r="B8950" t="str">
            <v>PANEL DUCHA AQUASHOWER CURVE GRIS C/DISPLAY</v>
          </cell>
          <cell r="C8950">
            <v>21</v>
          </cell>
          <cell r="D8950">
            <v>293974.65000000002</v>
          </cell>
          <cell r="E8950">
            <v>242954.25619834714</v>
          </cell>
        </row>
        <row r="8951">
          <cell r="A8951">
            <v>47639</v>
          </cell>
          <cell r="B8951" t="str">
            <v>INODORO INTELIGENTE 4.5LTS A680</v>
          </cell>
          <cell r="C8951">
            <v>21</v>
          </cell>
          <cell r="D8951">
            <v>1135666.27</v>
          </cell>
          <cell r="E8951">
            <v>938567.16528925626</v>
          </cell>
        </row>
        <row r="8952">
          <cell r="A8952">
            <v>26497</v>
          </cell>
          <cell r="B8952" t="str">
            <v>LINK INDORO CORTO LZA-0231</v>
          </cell>
          <cell r="C8952">
            <v>21</v>
          </cell>
          <cell r="D8952">
            <v>627288.94999999995</v>
          </cell>
          <cell r="E8952">
            <v>518420.61983471073</v>
          </cell>
        </row>
        <row r="8953">
          <cell r="A8953">
            <v>26498</v>
          </cell>
          <cell r="B8953" t="str">
            <v>LINK INODORO LARGO LZA-2301</v>
          </cell>
          <cell r="C8953">
            <v>21</v>
          </cell>
          <cell r="D8953">
            <v>695215.95</v>
          </cell>
          <cell r="E8953">
            <v>574558.63636363635</v>
          </cell>
        </row>
        <row r="8954">
          <cell r="A8954">
            <v>26499</v>
          </cell>
          <cell r="B8954" t="str">
            <v>LINK-NUOVA ASIENTO CON TAPA LZA-2361</v>
          </cell>
          <cell r="C8954">
            <v>21</v>
          </cell>
          <cell r="D8954">
            <v>101757.74</v>
          </cell>
          <cell r="E8954">
            <v>84097.305785123972</v>
          </cell>
        </row>
        <row r="8955">
          <cell r="A8955">
            <v>26500</v>
          </cell>
          <cell r="B8955" t="str">
            <v>LINK BIDET 3 AGUJERO LZA-2301</v>
          </cell>
          <cell r="C8955">
            <v>21</v>
          </cell>
          <cell r="D8955">
            <v>495681.41</v>
          </cell>
          <cell r="E8955">
            <v>409654.05785123963</v>
          </cell>
        </row>
        <row r="8956">
          <cell r="A8956">
            <v>26510</v>
          </cell>
          <cell r="B8956" t="str">
            <v>LINK DEPOSITO INODORO LZA-0231</v>
          </cell>
          <cell r="C8956">
            <v>21</v>
          </cell>
          <cell r="D8956">
            <v>290090.84000000003</v>
          </cell>
          <cell r="E8956">
            <v>239744.49586776862</v>
          </cell>
        </row>
        <row r="8957">
          <cell r="A8957">
            <v>31077</v>
          </cell>
          <cell r="B8957" t="str">
            <v>AXIS INODORO LARGO</v>
          </cell>
          <cell r="C8957">
            <v>21</v>
          </cell>
          <cell r="D8957">
            <v>298924.65000000002</v>
          </cell>
          <cell r="E8957">
            <v>247045.16528925623</v>
          </cell>
        </row>
        <row r="8958">
          <cell r="A8958">
            <v>31078</v>
          </cell>
          <cell r="B8958" t="str">
            <v>AXIS BIDET 3 AGUJEROS</v>
          </cell>
          <cell r="C8958">
            <v>21</v>
          </cell>
          <cell r="D8958">
            <v>345640.24</v>
          </cell>
          <cell r="E8958">
            <v>285653.09090909088</v>
          </cell>
        </row>
        <row r="8959">
          <cell r="A8959">
            <v>31079</v>
          </cell>
          <cell r="B8959" t="str">
            <v>AXIS BIDET 1 AGUJERO</v>
          </cell>
          <cell r="C8959">
            <v>21</v>
          </cell>
          <cell r="D8959">
            <v>345640.24</v>
          </cell>
          <cell r="E8959">
            <v>285653.09090909088</v>
          </cell>
        </row>
        <row r="8960">
          <cell r="A8960">
            <v>31080</v>
          </cell>
          <cell r="B8960" t="str">
            <v>AXIS INODORO CORTO</v>
          </cell>
          <cell r="C8960">
            <v>21</v>
          </cell>
          <cell r="D8960">
            <v>283978.13</v>
          </cell>
          <cell r="E8960">
            <v>234692.6694214876</v>
          </cell>
        </row>
        <row r="8961">
          <cell r="A8961">
            <v>32129</v>
          </cell>
          <cell r="B8961" t="str">
            <v>LINK BIDET 1 AGUJERO LZA-2311</v>
          </cell>
          <cell r="C8961">
            <v>21</v>
          </cell>
          <cell r="D8961">
            <v>495681.41</v>
          </cell>
          <cell r="E8961">
            <v>409654.05785123963</v>
          </cell>
        </row>
        <row r="8962">
          <cell r="A8962">
            <v>15206</v>
          </cell>
          <cell r="B8962" t="str">
            <v>CONJUNTO MEDIA UNION PARA CUADRO DE DUCHA</v>
          </cell>
          <cell r="C8962">
            <v>21</v>
          </cell>
          <cell r="D8962">
            <v>12998.38</v>
          </cell>
          <cell r="E8962">
            <v>10742.462809917355</v>
          </cell>
        </row>
        <row r="8963">
          <cell r="A8963">
            <v>17631</v>
          </cell>
          <cell r="B8963" t="str">
            <v>CONJUNTO DE LLUVIA CON DUCHA ANTICALCAREA 52030</v>
          </cell>
          <cell r="C8963">
            <v>21</v>
          </cell>
          <cell r="D8963">
            <v>13632.2</v>
          </cell>
          <cell r="E8963">
            <v>11266.280991735539</v>
          </cell>
        </row>
        <row r="8964">
          <cell r="A8964">
            <v>17691</v>
          </cell>
          <cell r="B8964" t="str">
            <v>DECA REPUESTO PISTON VALVULA HYDRA MAX/CLEAN</v>
          </cell>
          <cell r="C8964">
            <v>21</v>
          </cell>
          <cell r="D8964">
            <v>38721.050000000003</v>
          </cell>
          <cell r="E8964">
            <v>32000.867768595046</v>
          </cell>
        </row>
        <row r="8965">
          <cell r="A8965">
            <v>17694</v>
          </cell>
          <cell r="B8965" t="str">
            <v>FUELLE PARA INODORO MARAJO 40 - 1 1/2"</v>
          </cell>
          <cell r="C8965">
            <v>21</v>
          </cell>
          <cell r="D8965">
            <v>3052.2</v>
          </cell>
          <cell r="E8965">
            <v>2522.4793388429753</v>
          </cell>
        </row>
        <row r="8966">
          <cell r="A8966">
            <v>17695</v>
          </cell>
          <cell r="B8966" t="str">
            <v>FUELLE PARA INODORO MARAJO 40 - 2"</v>
          </cell>
          <cell r="C8966">
            <v>21</v>
          </cell>
          <cell r="D8966">
            <v>4041.9</v>
          </cell>
          <cell r="E8966">
            <v>3340.413223140496</v>
          </cell>
        </row>
        <row r="8967">
          <cell r="A8967">
            <v>18628</v>
          </cell>
          <cell r="B8967" t="str">
            <v>FLEXIBLE DUCHA 1.5 mts R1038</v>
          </cell>
          <cell r="C8967">
            <v>21</v>
          </cell>
          <cell r="D8967">
            <v>15933.36</v>
          </cell>
          <cell r="E8967">
            <v>13168.066115702481</v>
          </cell>
        </row>
        <row r="8968">
          <cell r="A8968">
            <v>18629</v>
          </cell>
          <cell r="B8968" t="str">
            <v>MANGO DE DUCHADOR R4038</v>
          </cell>
          <cell r="C8968">
            <v>21</v>
          </cell>
          <cell r="D8968">
            <v>8498.85</v>
          </cell>
          <cell r="E8968">
            <v>7023.8429752066122</v>
          </cell>
        </row>
        <row r="8969">
          <cell r="A8969">
            <v>18630</v>
          </cell>
          <cell r="B8969" t="str">
            <v>SOPORTE MOVIL DUCHADOR CR R6694</v>
          </cell>
          <cell r="C8969">
            <v>21</v>
          </cell>
          <cell r="D8969">
            <v>5310.05</v>
          </cell>
          <cell r="E8969">
            <v>4388.4710743801652</v>
          </cell>
        </row>
        <row r="8970">
          <cell r="A8970">
            <v>18632</v>
          </cell>
          <cell r="B8970" t="str">
            <v>TEE LAVATORIO BRONCE RT2010</v>
          </cell>
          <cell r="C8970">
            <v>21</v>
          </cell>
          <cell r="D8970">
            <v>14679.97</v>
          </cell>
          <cell r="E8970">
            <v>12132.206611570247</v>
          </cell>
        </row>
        <row r="8971">
          <cell r="A8971">
            <v>26531</v>
          </cell>
          <cell r="B8971" t="str">
            <v>TORNILLO PARA INODORO LOZA PREMIUM EL PAR R12101</v>
          </cell>
          <cell r="C8971">
            <v>21</v>
          </cell>
          <cell r="D8971">
            <v>7449.94</v>
          </cell>
          <cell r="E8971">
            <v>6156.9752066115698</v>
          </cell>
        </row>
        <row r="8972">
          <cell r="A8972">
            <v>26616</v>
          </cell>
          <cell r="B8972" t="str">
            <v>CONJUNTO DE LLUVIA CON DUCHA ECONOMICA R51107</v>
          </cell>
          <cell r="C8972">
            <v>21</v>
          </cell>
          <cell r="D8972">
            <v>10361.51</v>
          </cell>
          <cell r="E8972">
            <v>8563.2314049586785</v>
          </cell>
        </row>
        <row r="8973">
          <cell r="A8973">
            <v>26803</v>
          </cell>
          <cell r="B8973" t="str">
            <v>DECA VISTA VALV HYDRA MAX SOLO VISTA</v>
          </cell>
          <cell r="C8973">
            <v>21</v>
          </cell>
          <cell r="D8973">
            <v>54442.7</v>
          </cell>
          <cell r="E8973">
            <v>44993.966942148756</v>
          </cell>
        </row>
        <row r="8974">
          <cell r="A8974">
            <v>26960</v>
          </cell>
          <cell r="B8974" t="str">
            <v>CONJUNTO LLUVIA ANTICALCAREA 100 MM 52031</v>
          </cell>
          <cell r="C8974">
            <v>21</v>
          </cell>
          <cell r="D8974">
            <v>19084.3</v>
          </cell>
          <cell r="E8974">
            <v>15772.148760330578</v>
          </cell>
        </row>
        <row r="8975">
          <cell r="A8975">
            <v>26963</v>
          </cell>
          <cell r="B8975" t="str">
            <v>TEE LAVATORIO PLASTICO RT1010</v>
          </cell>
          <cell r="C8975">
            <v>21</v>
          </cell>
          <cell r="D8975">
            <v>3185.69</v>
          </cell>
          <cell r="E8975">
            <v>2632.8016528925623</v>
          </cell>
        </row>
        <row r="8976">
          <cell r="A8976">
            <v>26964</v>
          </cell>
          <cell r="B8976" t="str">
            <v>PICO PARA COCINA J R1001</v>
          </cell>
          <cell r="C8976">
            <v>21</v>
          </cell>
          <cell r="D8976">
            <v>13276.74</v>
          </cell>
          <cell r="E8976">
            <v>10972.512396694216</v>
          </cell>
        </row>
        <row r="8977">
          <cell r="A8977">
            <v>26965</v>
          </cell>
          <cell r="B8977" t="str">
            <v>PICO PARA COCINA J ROTULA R3001</v>
          </cell>
          <cell r="C8977">
            <v>21</v>
          </cell>
          <cell r="D8977">
            <v>22188.33</v>
          </cell>
          <cell r="E8977">
            <v>18337.462809917357</v>
          </cell>
        </row>
        <row r="8978">
          <cell r="A8978">
            <v>26966</v>
          </cell>
          <cell r="B8978" t="str">
            <v>PICO PARA COCINA S R1005</v>
          </cell>
          <cell r="C8978">
            <v>21</v>
          </cell>
          <cell r="D8978">
            <v>12745.62</v>
          </cell>
          <cell r="E8978">
            <v>10533.570247933885</v>
          </cell>
        </row>
        <row r="8979">
          <cell r="A8979">
            <v>26967</v>
          </cell>
          <cell r="B8979" t="str">
            <v>PICO PARA COCINA U R1003</v>
          </cell>
          <cell r="C8979">
            <v>21</v>
          </cell>
          <cell r="D8979">
            <v>12745.62</v>
          </cell>
          <cell r="E8979">
            <v>10533.570247933885</v>
          </cell>
        </row>
        <row r="8980">
          <cell r="A8980">
            <v>27945</v>
          </cell>
          <cell r="B8980" t="str">
            <v>DECA REPUESTO PISTON VALVULA HYDRA DUO</v>
          </cell>
          <cell r="C8980">
            <v>21</v>
          </cell>
          <cell r="D8980">
            <v>73434.94</v>
          </cell>
          <cell r="E8980">
            <v>60690.033057851244</v>
          </cell>
        </row>
        <row r="8981">
          <cell r="A8981">
            <v>36846</v>
          </cell>
          <cell r="B8981" t="str">
            <v>SOPAPA PARA DESAGUE OCULTO</v>
          </cell>
          <cell r="C8981">
            <v>21</v>
          </cell>
          <cell r="D8981">
            <v>29632.19</v>
          </cell>
          <cell r="E8981">
            <v>24489.413223140495</v>
          </cell>
        </row>
        <row r="8982">
          <cell r="A8982">
            <v>46327</v>
          </cell>
          <cell r="B8982" t="str">
            <v>GUARNICION DESCARGA VALVULA HYDRA AQUALAF</v>
          </cell>
          <cell r="C8982">
            <v>21</v>
          </cell>
          <cell r="D8982">
            <v>3282.65</v>
          </cell>
          <cell r="E8982">
            <v>2712.9338842975208</v>
          </cell>
        </row>
        <row r="8983">
          <cell r="A8983">
            <v>46369</v>
          </cell>
          <cell r="B8983" t="str">
            <v>HERRAJE ASIENTO VOGUE PLUS</v>
          </cell>
          <cell r="C8983">
            <v>21</v>
          </cell>
          <cell r="D8983">
            <v>6931.41</v>
          </cell>
          <cell r="E8983">
            <v>5728.4380165289258</v>
          </cell>
        </row>
        <row r="8984">
          <cell r="A8984">
            <v>47043</v>
          </cell>
          <cell r="B8984" t="str">
            <v>ROSETA CUYEN DESLIZANTE</v>
          </cell>
          <cell r="C8984">
            <v>21</v>
          </cell>
          <cell r="D8984">
            <v>4778.8999999999996</v>
          </cell>
          <cell r="E8984">
            <v>3949.5041322314046</v>
          </cell>
        </row>
        <row r="8985">
          <cell r="A8985">
            <v>47044</v>
          </cell>
          <cell r="B8985" t="str">
            <v>VOLANTE CUYEN</v>
          </cell>
          <cell r="C8985">
            <v>21</v>
          </cell>
          <cell r="D8985">
            <v>15933.36</v>
          </cell>
          <cell r="E8985">
            <v>13168.066115702481</v>
          </cell>
        </row>
        <row r="8986">
          <cell r="A8986">
            <v>47754</v>
          </cell>
          <cell r="B8986" t="str">
            <v>BOTON ACCIONAMIENTO DOBLE DEPOSITO</v>
          </cell>
          <cell r="C8986">
            <v>21</v>
          </cell>
          <cell r="D8986">
            <v>13869.65</v>
          </cell>
          <cell r="E8986">
            <v>11462.520661157025</v>
          </cell>
        </row>
        <row r="8987">
          <cell r="A8987">
            <v>18270</v>
          </cell>
          <cell r="B8987" t="str">
            <v xml:space="preserve">VOGUE PLUS BIDET 3 AGUJEROS </v>
          </cell>
          <cell r="C8987">
            <v>21</v>
          </cell>
          <cell r="D8987">
            <v>165075.54999999999</v>
          </cell>
          <cell r="E8987">
            <v>136426.07438016529</v>
          </cell>
        </row>
        <row r="8988">
          <cell r="A8988">
            <v>18271</v>
          </cell>
          <cell r="B8988" t="str">
            <v>VOGUE PLUS INODORO LARGO (PA505) LZA-5051</v>
          </cell>
          <cell r="C8988">
            <v>21</v>
          </cell>
          <cell r="D8988">
            <v>184274.28</v>
          </cell>
          <cell r="E8988">
            <v>152292.79338842977</v>
          </cell>
        </row>
        <row r="8989">
          <cell r="A8989">
            <v>18272</v>
          </cell>
          <cell r="B8989" t="str">
            <v>VOGUE PLUS DEPOSITO PARA INODORO DECA LZA-0011</v>
          </cell>
          <cell r="C8989">
            <v>21</v>
          </cell>
          <cell r="D8989">
            <v>165819.39000000001</v>
          </cell>
          <cell r="E8989">
            <v>137040.81818181821</v>
          </cell>
        </row>
        <row r="8990">
          <cell r="A8990">
            <v>18337</v>
          </cell>
          <cell r="B8990" t="str">
            <v>VOGUE PLUS INODORO CORTO (PA5)</v>
          </cell>
          <cell r="C8990">
            <v>21</v>
          </cell>
          <cell r="D8990">
            <v>169961.72</v>
          </cell>
          <cell r="E8990">
            <v>140464.23140495867</v>
          </cell>
        </row>
        <row r="8991">
          <cell r="A8991">
            <v>18384</v>
          </cell>
          <cell r="B8991" t="str">
            <v>VOGUE PLUS BIDET 1 AGUJERO LZA-0511</v>
          </cell>
          <cell r="C8991">
            <v>21</v>
          </cell>
          <cell r="D8991">
            <v>165075.54999999999</v>
          </cell>
          <cell r="E8991">
            <v>136426.07438016529</v>
          </cell>
        </row>
        <row r="8992">
          <cell r="A8992">
            <v>22407</v>
          </cell>
          <cell r="B8992" t="str">
            <v>VOGUE PLUS LAVATORIO STD 3 AGUJEROS LZA-0511</v>
          </cell>
          <cell r="C8992">
            <v>21</v>
          </cell>
          <cell r="D8992">
            <v>108955.86</v>
          </cell>
          <cell r="E8992">
            <v>90046.165289256198</v>
          </cell>
        </row>
        <row r="8993">
          <cell r="A8993">
            <v>22408</v>
          </cell>
          <cell r="B8993" t="str">
            <v>VOGUE PLUS COLUMNA PARA LAVATORIO LZA-0011</v>
          </cell>
          <cell r="C8993">
            <v>21</v>
          </cell>
          <cell r="D8993">
            <v>77802.14</v>
          </cell>
          <cell r="E8993">
            <v>64299.289256198346</v>
          </cell>
        </row>
        <row r="8994">
          <cell r="A8994">
            <v>24108</v>
          </cell>
          <cell r="B8994" t="str">
            <v>VOGUE PLUS PREMIUM LAVATORIO 3 AGUJEROS</v>
          </cell>
          <cell r="C8994">
            <v>21</v>
          </cell>
          <cell r="D8994">
            <v>187396.65</v>
          </cell>
          <cell r="E8994">
            <v>154873.26446280992</v>
          </cell>
        </row>
        <row r="8995">
          <cell r="A8995">
            <v>31999</v>
          </cell>
          <cell r="B8995" t="str">
            <v>VOGUE PLUS LAVATORIO STD 1 AGUJERO LZA-5101</v>
          </cell>
          <cell r="C8995">
            <v>21</v>
          </cell>
          <cell r="D8995">
            <v>108955.86</v>
          </cell>
          <cell r="E8995">
            <v>90046.165289256198</v>
          </cell>
        </row>
        <row r="8996">
          <cell r="A8996">
            <v>43919</v>
          </cell>
          <cell r="B8996" t="str">
            <v>VOGUE PLUS PREMIUM LAVATORIO 1 AGUJERO LZA-2511</v>
          </cell>
          <cell r="C8996">
            <v>21</v>
          </cell>
          <cell r="D8996">
            <v>156163.88</v>
          </cell>
          <cell r="E8996">
            <v>129061.05785123968</v>
          </cell>
        </row>
        <row r="8997">
          <cell r="A8997">
            <v>17663</v>
          </cell>
          <cell r="B8997" t="str">
            <v>BAÑERA CLASICA ACR. CON GREENSIR 1500X700X37</v>
          </cell>
          <cell r="C8997">
            <v>21</v>
          </cell>
          <cell r="D8997">
            <v>185405.3</v>
          </cell>
          <cell r="E8997">
            <v>153227.52066115703</v>
          </cell>
        </row>
        <row r="8998">
          <cell r="A8998">
            <v>17665</v>
          </cell>
          <cell r="B8998" t="str">
            <v>BAÑERA CLASICA ACR. CON GREENSIR 1400X700X35</v>
          </cell>
          <cell r="C8998">
            <v>21</v>
          </cell>
          <cell r="D8998">
            <v>182823.06</v>
          </cell>
          <cell r="E8998">
            <v>151093.43801652893</v>
          </cell>
        </row>
        <row r="8999">
          <cell r="A8999">
            <v>17666</v>
          </cell>
          <cell r="B8999" t="str">
            <v>RECEPTACULO CONGREENSIR 1200X700X80 DE APOYO</v>
          </cell>
          <cell r="C8999">
            <v>21</v>
          </cell>
          <cell r="D8999">
            <v>223494.16</v>
          </cell>
          <cell r="E8999">
            <v>184705.9173553719</v>
          </cell>
        </row>
        <row r="9000">
          <cell r="A9000">
            <v>17726</v>
          </cell>
          <cell r="B9000" t="str">
            <v>BAÑERA MODERNA/RECTA ACR. CONGREENSIR 1500X700X</v>
          </cell>
          <cell r="C9000">
            <v>21</v>
          </cell>
          <cell r="D9000">
            <v>376734.76</v>
          </cell>
          <cell r="E9000">
            <v>311351.04132231406</v>
          </cell>
        </row>
        <row r="9001">
          <cell r="A9001">
            <v>17728</v>
          </cell>
          <cell r="B9001" t="str">
            <v>BAÑERA ANATOMICA ACR. CON GREENSIR 1700X800X40</v>
          </cell>
          <cell r="C9001">
            <v>21</v>
          </cell>
          <cell r="D9001">
            <v>353759.47</v>
          </cell>
          <cell r="E9001">
            <v>292363.19834710745</v>
          </cell>
        </row>
        <row r="9002">
          <cell r="A9002">
            <v>17729</v>
          </cell>
          <cell r="B9002" t="str">
            <v>BAÑERA ANATOMICA ACR. CON GREENSIR 1600X755X37</v>
          </cell>
          <cell r="C9002">
            <v>21</v>
          </cell>
          <cell r="D9002">
            <v>304460.01</v>
          </cell>
          <cell r="E9002">
            <v>251619.84297520661</v>
          </cell>
        </row>
        <row r="9003">
          <cell r="A9003">
            <v>17730</v>
          </cell>
          <cell r="B9003" t="str">
            <v>BAÑERA ANATOMICA ACR. CON GREENSIR 1500X700X36</v>
          </cell>
          <cell r="C9003">
            <v>21</v>
          </cell>
          <cell r="D9003">
            <v>252710.73</v>
          </cell>
          <cell r="E9003">
            <v>208851.84297520661</v>
          </cell>
        </row>
        <row r="9004">
          <cell r="A9004">
            <v>17731</v>
          </cell>
          <cell r="B9004" t="str">
            <v>BAÑERA ANATOMICA ACR. CON GREENSIR 1400X700X37</v>
          </cell>
          <cell r="C9004">
            <v>21</v>
          </cell>
          <cell r="D9004">
            <v>226379.58</v>
          </cell>
          <cell r="E9004">
            <v>187090.56198347107</v>
          </cell>
        </row>
        <row r="9005">
          <cell r="A9005">
            <v>17732</v>
          </cell>
          <cell r="B9005" t="str">
            <v>BAÑERA CLASICA ACR. CON GREENSIR 1600X700X35</v>
          </cell>
          <cell r="C9005">
            <v>21</v>
          </cell>
          <cell r="D9005">
            <v>232174.8</v>
          </cell>
          <cell r="E9005">
            <v>191880</v>
          </cell>
        </row>
        <row r="9006">
          <cell r="A9006">
            <v>17735</v>
          </cell>
          <cell r="B9006" t="str">
            <v>BAÑERA CLASICA ACR. CON GREENSIR 1200X700X34</v>
          </cell>
          <cell r="C9006">
            <v>21</v>
          </cell>
          <cell r="D9006">
            <v>164614.98000000001</v>
          </cell>
          <cell r="E9006">
            <v>136045.43801652893</v>
          </cell>
        </row>
        <row r="9007">
          <cell r="A9007">
            <v>17736</v>
          </cell>
          <cell r="B9007" t="str">
            <v>RECEPTACULO CONGREENSIR 700X700X90 PARA EMBUTIR</v>
          </cell>
          <cell r="C9007">
            <v>21</v>
          </cell>
          <cell r="D9007">
            <v>112625.25</v>
          </cell>
          <cell r="E9007">
            <v>93078.719008264467</v>
          </cell>
        </row>
        <row r="9008">
          <cell r="A9008">
            <v>17737</v>
          </cell>
          <cell r="B9008" t="str">
            <v>RECEPTACULO CONGREENSIR 800X800X90 PARA EMBUTIR</v>
          </cell>
          <cell r="C9008">
            <v>21</v>
          </cell>
          <cell r="D9008">
            <v>128536.85</v>
          </cell>
          <cell r="E9008">
            <v>106228.80165289257</v>
          </cell>
        </row>
        <row r="9009">
          <cell r="A9009">
            <v>17739</v>
          </cell>
          <cell r="B9009" t="str">
            <v>RECEPTACULO CONGREENSIR 900X900X80 DE APOYO</v>
          </cell>
          <cell r="C9009">
            <v>21</v>
          </cell>
          <cell r="D9009">
            <v>222389.48</v>
          </cell>
          <cell r="E9009">
            <v>183792.95867768597</v>
          </cell>
        </row>
        <row r="9010">
          <cell r="A9010">
            <v>17740</v>
          </cell>
          <cell r="B9010" t="str">
            <v>RECEPTACULO CONGREENSIR 1000X750X50 DE APOYO</v>
          </cell>
          <cell r="C9010">
            <v>21</v>
          </cell>
          <cell r="D9010">
            <v>219183.47</v>
          </cell>
          <cell r="E9010">
            <v>181143.36363636365</v>
          </cell>
        </row>
        <row r="9011">
          <cell r="A9011">
            <v>31199</v>
          </cell>
          <cell r="B9011" t="str">
            <v>BAÑERA MODERNA/RECTA ACR. CONGREENSIR 1700X800X415</v>
          </cell>
          <cell r="C9011">
            <v>21</v>
          </cell>
          <cell r="D9011">
            <v>452191.13</v>
          </cell>
          <cell r="E9011">
            <v>373711.67768595042</v>
          </cell>
        </row>
        <row r="9012">
          <cell r="A9012">
            <v>32165</v>
          </cell>
          <cell r="B9012" t="str">
            <v>BAÑERA CLASICA ACR. CON GREENSIR 1700X700X36</v>
          </cell>
          <cell r="C9012">
            <v>21</v>
          </cell>
          <cell r="D9012">
            <v>293107.40999999997</v>
          </cell>
          <cell r="E9012">
            <v>242237.52892561982</v>
          </cell>
        </row>
        <row r="9013">
          <cell r="A9013">
            <v>46170</v>
          </cell>
          <cell r="B9013" t="str">
            <v>BAÑERA MODERNA/RECTA ACR. CONGREENSIR 1600X700X415</v>
          </cell>
          <cell r="C9013">
            <v>21</v>
          </cell>
          <cell r="D9013">
            <v>411077.46</v>
          </cell>
          <cell r="E9013">
            <v>339733.43801652896</v>
          </cell>
        </row>
        <row r="9014">
          <cell r="A9014">
            <v>17566</v>
          </cell>
          <cell r="B9014" t="str">
            <v>ASIENTO PARA INODORO ANDINA PARAVOR CROMO</v>
          </cell>
          <cell r="C9014" t="e">
            <v>#N/A</v>
          </cell>
          <cell r="D9014" t="e">
            <v>#N/A</v>
          </cell>
          <cell r="E9014" t="e">
            <v>#N/A</v>
          </cell>
        </row>
        <row r="9015">
          <cell r="A9015">
            <v>17567</v>
          </cell>
          <cell r="B9015" t="str">
            <v>BACHA APOYO REDONDA CONDE SBORDE 420X170 - AMB004</v>
          </cell>
          <cell r="C9015">
            <v>21</v>
          </cell>
          <cell r="D9015">
            <v>220399.08</v>
          </cell>
          <cell r="E9015">
            <v>182148</v>
          </cell>
        </row>
        <row r="9016">
          <cell r="A9016">
            <v>17568</v>
          </cell>
          <cell r="B9016" t="str">
            <v>BACHA APOYO CIRCULAR 1 AGUJERO CONDESBORDE 400X155MM AMB011</v>
          </cell>
          <cell r="C9016" t="e">
            <v>#N/A</v>
          </cell>
          <cell r="D9016" t="e">
            <v>#N/A</v>
          </cell>
          <cell r="E9016" t="e">
            <v>#N/A</v>
          </cell>
        </row>
        <row r="9017">
          <cell r="A9017">
            <v>17569</v>
          </cell>
          <cell r="B9017" t="str">
            <v>BACHA APOYO REDONDA CONICA 420X150 AMB025</v>
          </cell>
          <cell r="C9017">
            <v>21</v>
          </cell>
          <cell r="D9017">
            <v>220399.08</v>
          </cell>
          <cell r="E9017">
            <v>182148</v>
          </cell>
        </row>
        <row r="9018">
          <cell r="A9018">
            <v>17570</v>
          </cell>
          <cell r="B9018" t="str">
            <v>BACHA APOYO CUADRADA 420X120MM AMB053</v>
          </cell>
          <cell r="C9018">
            <v>21</v>
          </cell>
          <cell r="D9018">
            <v>220399.08</v>
          </cell>
          <cell r="E9018">
            <v>182148</v>
          </cell>
        </row>
        <row r="9019">
          <cell r="A9019">
            <v>17571</v>
          </cell>
          <cell r="B9019" t="str">
            <v>BACHA APOYO RECTANGULAR 490X380X130 - AMB057</v>
          </cell>
          <cell r="C9019">
            <v>21</v>
          </cell>
          <cell r="D9019">
            <v>146932.72</v>
          </cell>
          <cell r="E9019">
            <v>121432</v>
          </cell>
        </row>
        <row r="9020">
          <cell r="A9020">
            <v>17587</v>
          </cell>
          <cell r="B9020" t="str">
            <v>LAVATORIO DE 50CM PARA VANITORY 3 AG 1/0105-02</v>
          </cell>
          <cell r="C9020">
            <v>21</v>
          </cell>
          <cell r="D9020">
            <v>220399.08</v>
          </cell>
          <cell r="E9020">
            <v>182148</v>
          </cell>
        </row>
        <row r="9021">
          <cell r="A9021">
            <v>17641</v>
          </cell>
          <cell r="B9021" t="str">
            <v>VANITORY COLGAR WENGUE LAQUEADO 50CM</v>
          </cell>
          <cell r="C9021" t="e">
            <v>#N/A</v>
          </cell>
          <cell r="D9021" t="e">
            <v>#N/A</v>
          </cell>
          <cell r="E9021" t="e">
            <v>#N/A</v>
          </cell>
        </row>
        <row r="9022">
          <cell r="A9022">
            <v>17642</v>
          </cell>
          <cell r="B9022" t="str">
            <v>LAVATORIO DE 50CM PARA VANITORY 1 AG 1/0195-02</v>
          </cell>
          <cell r="C9022" t="e">
            <v>#N/A</v>
          </cell>
          <cell r="D9022" t="e">
            <v>#N/A</v>
          </cell>
          <cell r="E9022" t="e">
            <v>#N/A</v>
          </cell>
        </row>
        <row r="9023">
          <cell r="A9023">
            <v>17706</v>
          </cell>
          <cell r="B9023" t="str">
            <v>LAVATORIO DE 60CM PARA VANITORY 3 AG 1/0063-04</v>
          </cell>
          <cell r="C9023">
            <v>21</v>
          </cell>
          <cell r="D9023">
            <v>366904.67</v>
          </cell>
          <cell r="E9023">
            <v>303227</v>
          </cell>
        </row>
        <row r="9024">
          <cell r="A9024">
            <v>17707</v>
          </cell>
          <cell r="B9024" t="str">
            <v>LAVATORIO DE 60CM PARA VANITORY 1 AG 1/0060-04</v>
          </cell>
          <cell r="C9024">
            <v>21</v>
          </cell>
          <cell r="D9024">
            <v>366904.67</v>
          </cell>
          <cell r="E9024">
            <v>303227</v>
          </cell>
        </row>
        <row r="9025">
          <cell r="A9025">
            <v>17708</v>
          </cell>
          <cell r="B9025" t="str">
            <v>VANITORY COLGAR WENGUE LAQUEADO 60CM 1/0105-60</v>
          </cell>
          <cell r="C9025">
            <v>21</v>
          </cell>
          <cell r="D9025">
            <v>366904.67</v>
          </cell>
          <cell r="E9025">
            <v>303227</v>
          </cell>
        </row>
        <row r="9026">
          <cell r="A9026">
            <v>17709</v>
          </cell>
          <cell r="B9026" t="str">
            <v>CESTO INOXIDABLE CON PEDAL 3 Lts 80/20/850</v>
          </cell>
          <cell r="C9026">
            <v>21</v>
          </cell>
          <cell r="D9026">
            <v>68767.929999999993</v>
          </cell>
          <cell r="E9026">
            <v>56832.999999999993</v>
          </cell>
        </row>
        <row r="9027">
          <cell r="A9027">
            <v>17710</v>
          </cell>
          <cell r="B9027" t="str">
            <v>AGARRADERA ANGULAR CROMADA 80/32/850</v>
          </cell>
          <cell r="C9027">
            <v>21</v>
          </cell>
          <cell r="D9027">
            <v>87561.65</v>
          </cell>
          <cell r="E9027">
            <v>72365</v>
          </cell>
        </row>
        <row r="9028">
          <cell r="A9028">
            <v>17711</v>
          </cell>
          <cell r="B9028" t="str">
            <v>AGARRADERA ANGULAR CROMADA CONJAB 80/33/8"50</v>
          </cell>
          <cell r="C9028">
            <v>21</v>
          </cell>
          <cell r="D9028">
            <v>105928.24</v>
          </cell>
          <cell r="E9028">
            <v>87544</v>
          </cell>
        </row>
        <row r="9029">
          <cell r="A9029">
            <v>17712</v>
          </cell>
          <cell r="B9029" t="str">
            <v>AGARRADERA RECTA CROMADA 30CM 80/30/850</v>
          </cell>
          <cell r="C9029">
            <v>21</v>
          </cell>
          <cell r="D9029">
            <v>53391.25</v>
          </cell>
          <cell r="E9029">
            <v>44125</v>
          </cell>
        </row>
        <row r="9030">
          <cell r="A9030">
            <v>17713</v>
          </cell>
          <cell r="B9030" t="str">
            <v>ESCOBILLA DE APOYO CROMADA PARA LIMPIEZA DE INODOROS - 80/41/8"50</v>
          </cell>
          <cell r="C9030">
            <v>21</v>
          </cell>
          <cell r="D9030">
            <v>81581.83</v>
          </cell>
          <cell r="E9030">
            <v>67423</v>
          </cell>
        </row>
        <row r="9031">
          <cell r="A9031">
            <v>17714</v>
          </cell>
          <cell r="B9031" t="str">
            <v>ORGANIZADOR ESQUINERO REJILLA CROMADO 80/03/8"50</v>
          </cell>
          <cell r="C9031">
            <v>21</v>
          </cell>
          <cell r="D9031">
            <v>61079.59</v>
          </cell>
          <cell r="E9031">
            <v>50479</v>
          </cell>
        </row>
        <row r="9032">
          <cell r="A9032">
            <v>17715</v>
          </cell>
          <cell r="B9032" t="str">
            <v>ORGANIZADOR REJILLA CROMADO 80/02/850</v>
          </cell>
          <cell r="C9032">
            <v>21</v>
          </cell>
          <cell r="D9032">
            <v>36177.910000000003</v>
          </cell>
          <cell r="E9032">
            <v>29899.099173553725</v>
          </cell>
        </row>
        <row r="9033">
          <cell r="A9033">
            <v>17716</v>
          </cell>
          <cell r="B9033" t="str">
            <v>PERCHERO TRIPLE CROMADO 80/44/850</v>
          </cell>
          <cell r="C9033">
            <v>21</v>
          </cell>
          <cell r="D9033">
            <v>44421.52</v>
          </cell>
          <cell r="E9033">
            <v>36712</v>
          </cell>
        </row>
        <row r="9034">
          <cell r="A9034">
            <v>17717</v>
          </cell>
          <cell r="B9034" t="str">
            <v>PERCHERO QUINTUPLE CROMADO 80/45/8°50</v>
          </cell>
          <cell r="C9034">
            <v>21</v>
          </cell>
          <cell r="D9034">
            <v>64496.63</v>
          </cell>
          <cell r="E9034">
            <v>53303</v>
          </cell>
        </row>
        <row r="9035">
          <cell r="A9035">
            <v>17719</v>
          </cell>
          <cell r="B9035" t="str">
            <v>REPISA TOALLERO BARRAL CROMADA 80/43/8"50</v>
          </cell>
          <cell r="C9035">
            <v>21</v>
          </cell>
          <cell r="D9035">
            <v>193062.76</v>
          </cell>
          <cell r="E9035">
            <v>159556</v>
          </cell>
        </row>
        <row r="9036">
          <cell r="A9036">
            <v>17880</v>
          </cell>
          <cell r="B9036" t="str">
            <v>ASIENTO PARA INODORO JADE PARAVOR CROMO</v>
          </cell>
          <cell r="C9036" t="e">
            <v>#N/A</v>
          </cell>
          <cell r="D9036" t="e">
            <v>#N/A</v>
          </cell>
          <cell r="E9036" t="e">
            <v>#N/A</v>
          </cell>
        </row>
        <row r="9037">
          <cell r="A9037">
            <v>17881</v>
          </cell>
          <cell r="B9037" t="str">
            <v>ASIENTO PARA INODORO DAMA PARAVOR CROMO</v>
          </cell>
          <cell r="C9037" t="e">
            <v>#N/A</v>
          </cell>
          <cell r="D9037" t="e">
            <v>#N/A</v>
          </cell>
          <cell r="E9037" t="e">
            <v>#N/A</v>
          </cell>
        </row>
        <row r="9038">
          <cell r="A9038">
            <v>17882</v>
          </cell>
          <cell r="B9038" t="str">
            <v>ASIENTO PARA INODORO HALL PARAVOR CROMO</v>
          </cell>
          <cell r="C9038">
            <v>21</v>
          </cell>
          <cell r="D9038">
            <v>183665.9</v>
          </cell>
          <cell r="E9038">
            <v>151790</v>
          </cell>
        </row>
        <row r="9039">
          <cell r="A9039">
            <v>18017</v>
          </cell>
          <cell r="B9039" t="str">
            <v>KITACCESORIOS PARA BAÑO DE 8 PIEZAS ONIRO DE LOZA SET 1/0207-02</v>
          </cell>
          <cell r="C9039">
            <v>21</v>
          </cell>
          <cell r="D9039">
            <v>82436.09</v>
          </cell>
          <cell r="E9039">
            <v>68129</v>
          </cell>
        </row>
        <row r="9040">
          <cell r="A9040">
            <v>18081</v>
          </cell>
          <cell r="B9040" t="str">
            <v>MOCHILA DE LOZA A CODO COLGAR PRING/ALBERTI</v>
          </cell>
          <cell r="C9040">
            <v>21</v>
          </cell>
          <cell r="D9040">
            <v>125576.22</v>
          </cell>
          <cell r="E9040">
            <v>103782</v>
          </cell>
        </row>
        <row r="9041">
          <cell r="A9041">
            <v>18192</v>
          </cell>
          <cell r="B9041" t="str">
            <v>BACHA APOYO VIDRIO REDONDA TRANS 420X145-01/00/700</v>
          </cell>
          <cell r="C9041">
            <v>21</v>
          </cell>
          <cell r="D9041">
            <v>179821.73</v>
          </cell>
          <cell r="E9041">
            <v>148613</v>
          </cell>
        </row>
        <row r="9042">
          <cell r="A9042">
            <v>18284</v>
          </cell>
          <cell r="B9042" t="str">
            <v>LAVATORIO DE 75CM PARA VANITORY 3 AG 1/0073-04</v>
          </cell>
          <cell r="C9042">
            <v>21</v>
          </cell>
          <cell r="D9042">
            <v>451049.28</v>
          </cell>
          <cell r="E9042">
            <v>372768.00000000006</v>
          </cell>
        </row>
        <row r="9043">
          <cell r="A9043">
            <v>18285</v>
          </cell>
          <cell r="B9043" t="str">
            <v>LAVATORIO DE 75CM PARA VANITORY 1 AG 1/0075-04</v>
          </cell>
          <cell r="C9043">
            <v>21</v>
          </cell>
          <cell r="D9043">
            <v>477104.21</v>
          </cell>
          <cell r="E9043">
            <v>394301</v>
          </cell>
        </row>
        <row r="9044">
          <cell r="A9044">
            <v>18597</v>
          </cell>
          <cell r="B9044" t="str">
            <v>ASIENTO PARA BIDET MONACO 15 BLANCO</v>
          </cell>
          <cell r="C9044">
            <v>21</v>
          </cell>
          <cell r="D9044">
            <v>199042.58</v>
          </cell>
          <cell r="E9044">
            <v>164498</v>
          </cell>
        </row>
        <row r="9045">
          <cell r="A9045">
            <v>18789</v>
          </cell>
          <cell r="B9045" t="str">
            <v>ACCESORIOS APOYO ACERO INOXIDABLE 4 PZ 80/50/850</v>
          </cell>
          <cell r="C9045">
            <v>21</v>
          </cell>
          <cell r="D9045">
            <v>183665.9</v>
          </cell>
          <cell r="E9045">
            <v>151790</v>
          </cell>
        </row>
        <row r="9046">
          <cell r="A9046">
            <v>18790</v>
          </cell>
          <cell r="B9046" t="str">
            <v>ASIENTO PARA BIDET TA 16 BLANCO</v>
          </cell>
          <cell r="C9046">
            <v>21</v>
          </cell>
          <cell r="D9046">
            <v>199042.58</v>
          </cell>
          <cell r="E9046">
            <v>164498</v>
          </cell>
        </row>
        <row r="9047">
          <cell r="A9047">
            <v>24337</v>
          </cell>
          <cell r="B9047" t="str">
            <v>SET ACCESORIOS METALICOS PARA BAÑO MONET 5 PZ 72/05/750</v>
          </cell>
          <cell r="C9047">
            <v>21</v>
          </cell>
          <cell r="D9047">
            <v>120877.79</v>
          </cell>
          <cell r="E9047">
            <v>99899</v>
          </cell>
        </row>
        <row r="9048">
          <cell r="A9048">
            <v>24487</v>
          </cell>
          <cell r="B9048" t="str">
            <v>ESPEJO EXTENSIBEL DE PARED 20CM - 80/10/850</v>
          </cell>
          <cell r="C9048">
            <v>21</v>
          </cell>
          <cell r="D9048">
            <v>134973.07999999999</v>
          </cell>
          <cell r="E9048">
            <v>111547.99999999999</v>
          </cell>
        </row>
        <row r="9049">
          <cell r="A9049">
            <v>24488</v>
          </cell>
          <cell r="B9049" t="str">
            <v>CESTO INOXIDABLE CON PEDAL 5L 80/21/8"50</v>
          </cell>
          <cell r="C9049">
            <v>21</v>
          </cell>
          <cell r="D9049">
            <v>88415.91</v>
          </cell>
          <cell r="E9049">
            <v>73071</v>
          </cell>
        </row>
        <row r="9050">
          <cell r="A9050">
            <v>24489</v>
          </cell>
          <cell r="B9050" t="str">
            <v>MAMPARA REBATIBLE CONPAÑO FIJO TRANSP.1200X1400X6</v>
          </cell>
          <cell r="C9050">
            <v>21</v>
          </cell>
          <cell r="D9050">
            <v>621047.02</v>
          </cell>
          <cell r="E9050">
            <v>513262.00000000006</v>
          </cell>
        </row>
        <row r="9051">
          <cell r="A9051">
            <v>24490</v>
          </cell>
          <cell r="B9051" t="str">
            <v>MAMPARA REBATIBLE TRANSPARENTE 800X1400X6</v>
          </cell>
          <cell r="C9051" t="e">
            <v>#N/A</v>
          </cell>
          <cell r="D9051" t="e">
            <v>#N/A</v>
          </cell>
          <cell r="E9051" t="e">
            <v>#N/A</v>
          </cell>
        </row>
        <row r="9052">
          <cell r="A9052">
            <v>26591</v>
          </cell>
          <cell r="B9052" t="str">
            <v>LAVATORIO DE VIDRIO 75CM 3 AG BLANCO 78/11/700</v>
          </cell>
          <cell r="C9052">
            <v>21</v>
          </cell>
          <cell r="D9052">
            <v>451049.28</v>
          </cell>
          <cell r="E9052">
            <v>372768.00000000006</v>
          </cell>
        </row>
        <row r="9053">
          <cell r="A9053">
            <v>26750</v>
          </cell>
          <cell r="B9053" t="str">
            <v>BACHA APOYO CUADRADA GRUESA 420X130 - 1/1334-04</v>
          </cell>
          <cell r="C9053">
            <v>21</v>
          </cell>
          <cell r="D9053">
            <v>220399.08</v>
          </cell>
          <cell r="E9053">
            <v>182148</v>
          </cell>
        </row>
        <row r="9054">
          <cell r="A9054">
            <v>26751</v>
          </cell>
          <cell r="B9054" t="str">
            <v>BACHA APOYO CONICA GRUESA 440X170 - 1/1383-04</v>
          </cell>
          <cell r="C9054">
            <v>21</v>
          </cell>
          <cell r="D9054">
            <v>220399.08</v>
          </cell>
          <cell r="E9054">
            <v>182148</v>
          </cell>
        </row>
        <row r="9055">
          <cell r="A9055">
            <v>26958</v>
          </cell>
          <cell r="B9055" t="str">
            <v>BACHA APOYO SUPERFINA CILINDRICA CHICA 355X120</v>
          </cell>
          <cell r="C9055" t="e">
            <v>#N/A</v>
          </cell>
          <cell r="D9055" t="e">
            <v>#N/A</v>
          </cell>
          <cell r="E9055" t="e">
            <v>#N/A</v>
          </cell>
        </row>
        <row r="9056">
          <cell r="A9056">
            <v>27123</v>
          </cell>
          <cell r="B9056" t="str">
            <v>LAVATORIO DE VIDRIO 60CM 3 AG BLANCO 63/11/700</v>
          </cell>
          <cell r="C9056">
            <v>21</v>
          </cell>
          <cell r="D9056">
            <v>446777.98</v>
          </cell>
          <cell r="E9056">
            <v>369238</v>
          </cell>
        </row>
        <row r="9057">
          <cell r="A9057">
            <v>27222</v>
          </cell>
          <cell r="B9057" t="str">
            <v>SET ACCESORIOS METALICOS PARA BAÑO KAHLO 6 PZ 70/06/750</v>
          </cell>
          <cell r="C9057">
            <v>21</v>
          </cell>
          <cell r="D9057">
            <v>129847.52</v>
          </cell>
          <cell r="E9057">
            <v>107312</v>
          </cell>
        </row>
        <row r="9058">
          <cell r="A9058">
            <v>27223</v>
          </cell>
          <cell r="B9058" t="str">
            <v>SET ACCESORIOS METALICOS PARA BAÑO MONDRIAN 5 PZ 74/05/750</v>
          </cell>
          <cell r="C9058">
            <v>21</v>
          </cell>
          <cell r="D9058">
            <v>206730.92</v>
          </cell>
          <cell r="E9058">
            <v>170852.00000000003</v>
          </cell>
        </row>
        <row r="9059">
          <cell r="A9059">
            <v>27224</v>
          </cell>
          <cell r="B9059" t="str">
            <v>INTERIOR DEPOSITO BOTON SUPER A CODO 1/0107-11</v>
          </cell>
          <cell r="C9059">
            <v>21</v>
          </cell>
          <cell r="D9059">
            <v>72612.100000000006</v>
          </cell>
          <cell r="E9059">
            <v>60010.000000000007</v>
          </cell>
        </row>
        <row r="9060">
          <cell r="A9060">
            <v>27225</v>
          </cell>
          <cell r="B9060" t="str">
            <v>INTERIOR DEPOSITO BOTON SUPR PARA APOYO 1/0106-11</v>
          </cell>
          <cell r="C9060">
            <v>21</v>
          </cell>
          <cell r="D9060">
            <v>65350.89</v>
          </cell>
          <cell r="E9060">
            <v>54009</v>
          </cell>
        </row>
        <row r="9061">
          <cell r="A9061">
            <v>27226</v>
          </cell>
          <cell r="B9061" t="str">
            <v>HERRAJE CROMADO DESPLAZABLE COMPLETO J-F LARGO PARA ASIENTO DE INODORO</v>
          </cell>
          <cell r="C9061">
            <v>21</v>
          </cell>
          <cell r="D9061">
            <v>46984.3</v>
          </cell>
          <cell r="E9061">
            <v>38830</v>
          </cell>
        </row>
        <row r="9062">
          <cell r="A9062">
            <v>27227</v>
          </cell>
          <cell r="B9062" t="str">
            <v>HERRAJE NYLON DESPLAZABLE COMPLETO PARA ASIENTO DE INODORO</v>
          </cell>
          <cell r="C9062">
            <v>21</v>
          </cell>
          <cell r="D9062">
            <v>20502.240000000002</v>
          </cell>
          <cell r="E9062">
            <v>16944.000000000004</v>
          </cell>
        </row>
        <row r="9063">
          <cell r="A9063">
            <v>27228</v>
          </cell>
          <cell r="B9063" t="str">
            <v>HERRAJE CROM DESPLAZABLE COMPLETO J-J CORTO PARA ASIENTO DE INODORO</v>
          </cell>
          <cell r="C9063">
            <v>21</v>
          </cell>
          <cell r="D9063">
            <v>45702.91</v>
          </cell>
          <cell r="E9063">
            <v>37771.000000000007</v>
          </cell>
        </row>
        <row r="9064">
          <cell r="A9064">
            <v>27229</v>
          </cell>
          <cell r="B9064" t="str">
            <v>HERRAJE NYLON CORREDERA LIBRITO COMPLETO PARA ASIENTO DE INODORO</v>
          </cell>
          <cell r="C9064">
            <v>21</v>
          </cell>
          <cell r="D9064">
            <v>20502.240000000002</v>
          </cell>
          <cell r="E9064">
            <v>16944.000000000004</v>
          </cell>
        </row>
        <row r="9065">
          <cell r="A9065">
            <v>27230</v>
          </cell>
          <cell r="B9065" t="str">
            <v>HERRAJE CROMADO CIERRE SUAVE PARA ASIENTO DE INODORO</v>
          </cell>
          <cell r="C9065">
            <v>21</v>
          </cell>
          <cell r="D9065">
            <v>61506.720000000001</v>
          </cell>
          <cell r="E9065">
            <v>50832</v>
          </cell>
        </row>
        <row r="9066">
          <cell r="A9066">
            <v>27231</v>
          </cell>
          <cell r="B9066" t="str">
            <v>HERRAJE CROMADO CIERRE SUAVE DESMONTABLE PARA ASIENTO DE INODORO</v>
          </cell>
          <cell r="C9066">
            <v>21</v>
          </cell>
          <cell r="D9066">
            <v>35878.92</v>
          </cell>
          <cell r="E9066">
            <v>29652</v>
          </cell>
        </row>
        <row r="9067">
          <cell r="A9067">
            <v>27234</v>
          </cell>
          <cell r="B9067" t="str">
            <v>JABONERA REJILLA CROMADA PRINGLES 80/01/8"50</v>
          </cell>
          <cell r="C9067">
            <v>21</v>
          </cell>
          <cell r="D9067">
            <v>36733.18</v>
          </cell>
          <cell r="E9067">
            <v>30358</v>
          </cell>
        </row>
        <row r="9068">
          <cell r="A9068">
            <v>27853</v>
          </cell>
          <cell r="B9068" t="str">
            <v>INTERIOR DEPOSITO BOTON DOBLE A CODO 1/0108-11</v>
          </cell>
          <cell r="C9068">
            <v>21</v>
          </cell>
          <cell r="D9068">
            <v>99521.29</v>
          </cell>
          <cell r="E9068">
            <v>82249</v>
          </cell>
        </row>
        <row r="9069">
          <cell r="A9069">
            <v>31252</v>
          </cell>
          <cell r="B9069" t="str">
            <v>ASIENTO UREA UNIVERSAL BLANCO CIERRE SUAVE 82/11/510</v>
          </cell>
          <cell r="C9069">
            <v>21</v>
          </cell>
          <cell r="D9069">
            <v>152912.54</v>
          </cell>
          <cell r="E9069">
            <v>126374.00000000001</v>
          </cell>
        </row>
        <row r="9070">
          <cell r="A9070">
            <v>31253</v>
          </cell>
          <cell r="B9070" t="str">
            <v>SET ACCESORIOS METALICOS PARA BAÑO DALI 5 PZ 71/05/750</v>
          </cell>
          <cell r="C9070">
            <v>21</v>
          </cell>
          <cell r="D9070">
            <v>118742.14</v>
          </cell>
          <cell r="E9070">
            <v>98134</v>
          </cell>
        </row>
        <row r="9071">
          <cell r="A9071">
            <v>31254</v>
          </cell>
          <cell r="B9071" t="str">
            <v>SET ACCESORIOS METALICOS PARA BAÑO KAHLO 5 PZ 70/05/750</v>
          </cell>
          <cell r="C9071">
            <v>21</v>
          </cell>
          <cell r="D9071">
            <v>100802.68</v>
          </cell>
          <cell r="E9071">
            <v>83308</v>
          </cell>
        </row>
        <row r="9072">
          <cell r="A9072">
            <v>31255</v>
          </cell>
          <cell r="B9072" t="str">
            <v>SET ACCESORIOS METALICOS PARA BAÑO RENOIR 5 PZ 73/05/750</v>
          </cell>
          <cell r="C9072">
            <v>21</v>
          </cell>
          <cell r="D9072">
            <v>129420.39</v>
          </cell>
          <cell r="E9072">
            <v>106959</v>
          </cell>
        </row>
        <row r="9073">
          <cell r="A9073">
            <v>31452</v>
          </cell>
          <cell r="B9073" t="str">
            <v>BACHA APOYO VIDRIO REDONDA ROJA 420X145-01/8"1/700</v>
          </cell>
          <cell r="C9073">
            <v>21</v>
          </cell>
          <cell r="D9073">
            <v>213565</v>
          </cell>
          <cell r="E9073">
            <v>176500</v>
          </cell>
        </row>
        <row r="9074">
          <cell r="A9074">
            <v>31496</v>
          </cell>
          <cell r="B9074" t="str">
            <v>ASIENTO PARA INODORO VOGUE PLUS PARAVOR CROMO</v>
          </cell>
          <cell r="C9074">
            <v>21</v>
          </cell>
          <cell r="D9074">
            <v>110199.54</v>
          </cell>
          <cell r="E9074">
            <v>91074</v>
          </cell>
        </row>
        <row r="9075">
          <cell r="A9075">
            <v>31545</v>
          </cell>
          <cell r="B9075" t="str">
            <v>LAVATORIO DE VIDRIO 75CM 1 AG BLANCO 75/11/700</v>
          </cell>
          <cell r="C9075">
            <v>21</v>
          </cell>
          <cell r="D9075">
            <v>451049.28</v>
          </cell>
          <cell r="E9075">
            <v>372768.00000000006</v>
          </cell>
        </row>
        <row r="9076">
          <cell r="A9076">
            <v>31771</v>
          </cell>
          <cell r="B9076" t="str">
            <v>MONET PERCHA 72/11/750</v>
          </cell>
          <cell r="C9076">
            <v>21</v>
          </cell>
          <cell r="D9076">
            <v>21783.63</v>
          </cell>
          <cell r="E9076">
            <v>18003</v>
          </cell>
        </row>
        <row r="9077">
          <cell r="A9077">
            <v>31772</v>
          </cell>
          <cell r="B9077" t="str">
            <v>MONET PORTA ROLLO 72/12/750</v>
          </cell>
          <cell r="C9077">
            <v>21</v>
          </cell>
          <cell r="D9077">
            <v>25713.23</v>
          </cell>
          <cell r="E9077">
            <v>21250.603305785124</v>
          </cell>
        </row>
        <row r="9078">
          <cell r="A9078">
            <v>31773</v>
          </cell>
          <cell r="B9078" t="str">
            <v>MONET JABONERA 72/13/750</v>
          </cell>
          <cell r="C9078">
            <v>21</v>
          </cell>
          <cell r="D9078">
            <v>36733.18</v>
          </cell>
          <cell r="E9078">
            <v>30358</v>
          </cell>
        </row>
        <row r="9079">
          <cell r="A9079">
            <v>31774</v>
          </cell>
          <cell r="B9079" t="str">
            <v>MONET PORTA TOALLA BARRAL 72/14/750</v>
          </cell>
          <cell r="C9079">
            <v>21</v>
          </cell>
          <cell r="D9079">
            <v>55526.9</v>
          </cell>
          <cell r="E9079">
            <v>45890</v>
          </cell>
        </row>
        <row r="9080">
          <cell r="A9080">
            <v>31775</v>
          </cell>
          <cell r="B9080" t="str">
            <v>MONET PORTA TOALLA ARO 72/15/750</v>
          </cell>
          <cell r="C9080">
            <v>21</v>
          </cell>
          <cell r="D9080">
            <v>35878.92</v>
          </cell>
          <cell r="E9080">
            <v>29652</v>
          </cell>
        </row>
        <row r="9081">
          <cell r="A9081">
            <v>31776</v>
          </cell>
          <cell r="B9081" t="str">
            <v>MONDRIAN PERCHA 74/11/750</v>
          </cell>
          <cell r="C9081">
            <v>21</v>
          </cell>
          <cell r="D9081">
            <v>38441.699999999997</v>
          </cell>
          <cell r="E9081">
            <v>31770</v>
          </cell>
        </row>
        <row r="9082">
          <cell r="A9082">
            <v>31777</v>
          </cell>
          <cell r="B9082" t="str">
            <v>MONDRIAN PORTA ROLLO 74/12/750</v>
          </cell>
          <cell r="C9082">
            <v>21</v>
          </cell>
          <cell r="D9082">
            <v>47411.43</v>
          </cell>
          <cell r="E9082">
            <v>39183</v>
          </cell>
        </row>
        <row r="9083">
          <cell r="A9083">
            <v>31778</v>
          </cell>
          <cell r="B9083" t="str">
            <v>MONDRIAN JABONERA 74/13/750</v>
          </cell>
          <cell r="C9083">
            <v>21</v>
          </cell>
          <cell r="D9083">
            <v>43567.26</v>
          </cell>
          <cell r="E9083">
            <v>36006</v>
          </cell>
        </row>
        <row r="9084">
          <cell r="A9084">
            <v>31779</v>
          </cell>
          <cell r="B9084" t="str">
            <v>MONDRIAN PORTA TOALLA BARRAL 74/14/750</v>
          </cell>
          <cell r="C9084">
            <v>21</v>
          </cell>
          <cell r="D9084">
            <v>82436.09</v>
          </cell>
          <cell r="E9084">
            <v>68129</v>
          </cell>
        </row>
        <row r="9085">
          <cell r="A9085">
            <v>31780</v>
          </cell>
          <cell r="B9085" t="str">
            <v>MONDRIAN PORTA TOALLA ARO 74/15/750</v>
          </cell>
          <cell r="C9085">
            <v>21</v>
          </cell>
          <cell r="D9085">
            <v>44421.52</v>
          </cell>
          <cell r="E9085">
            <v>36712</v>
          </cell>
        </row>
        <row r="9086">
          <cell r="A9086">
            <v>31872</v>
          </cell>
          <cell r="B9086" t="str">
            <v>ASIENTO PARA INODORO BARI CIERRE SUAVE BA99</v>
          </cell>
          <cell r="C9086">
            <v>21</v>
          </cell>
          <cell r="D9086">
            <v>183665.9</v>
          </cell>
          <cell r="E9086">
            <v>151790</v>
          </cell>
        </row>
        <row r="9087">
          <cell r="A9087">
            <v>32211</v>
          </cell>
          <cell r="B9087" t="str">
            <v>BACHA APOYO VIDRIO REDONDA AZUL 420X145 -01/71/700</v>
          </cell>
          <cell r="C9087">
            <v>21</v>
          </cell>
          <cell r="D9087">
            <v>213565</v>
          </cell>
          <cell r="E9087">
            <v>176500</v>
          </cell>
        </row>
        <row r="9088">
          <cell r="A9088">
            <v>32571</v>
          </cell>
          <cell r="B9088" t="str">
            <v>BACHA APOYO VIDRIO REDONDA NEGRA 420X145-01/91/700</v>
          </cell>
          <cell r="C9088">
            <v>21</v>
          </cell>
          <cell r="D9088">
            <v>213565</v>
          </cell>
          <cell r="E9088">
            <v>176500</v>
          </cell>
        </row>
        <row r="9089">
          <cell r="A9089">
            <v>33617</v>
          </cell>
          <cell r="B9089" t="str">
            <v>ASIENTO UREA PARA MODELO MONACO 15 BLANCO CIERRE SUAVE</v>
          </cell>
          <cell r="C9089">
            <v>21</v>
          </cell>
          <cell r="D9089">
            <v>183665.9</v>
          </cell>
          <cell r="E9089">
            <v>151790</v>
          </cell>
        </row>
        <row r="9090">
          <cell r="A9090">
            <v>33619</v>
          </cell>
          <cell r="B9090" t="str">
            <v>ASIENTO UREA PARA MODELO HALL 05 BLANCO CIERRE SUAVE DESMONTABL</v>
          </cell>
          <cell r="C9090" t="e">
            <v>#N/A</v>
          </cell>
          <cell r="D9090" t="e">
            <v>#N/A</v>
          </cell>
          <cell r="E9090" t="e">
            <v>#N/A</v>
          </cell>
        </row>
        <row r="9091">
          <cell r="A9091">
            <v>36471</v>
          </cell>
          <cell r="B9091" t="str">
            <v>BACHA APOYO FINA RECTANGUL 485X390- 1/3206-04</v>
          </cell>
          <cell r="C9091">
            <v>21</v>
          </cell>
          <cell r="D9091">
            <v>220399.08</v>
          </cell>
          <cell r="E9091">
            <v>182148</v>
          </cell>
        </row>
        <row r="9092">
          <cell r="A9092">
            <v>36649</v>
          </cell>
          <cell r="B9092" t="str">
            <v>VANITORY WENGUE MARRON DOS PUERTAS 75CM</v>
          </cell>
          <cell r="C9092" t="e">
            <v>#N/A</v>
          </cell>
          <cell r="D9092" t="e">
            <v>#N/A</v>
          </cell>
          <cell r="E9092" t="e">
            <v>#N/A</v>
          </cell>
        </row>
        <row r="9093">
          <cell r="A9093">
            <v>38228</v>
          </cell>
          <cell r="B9093" t="str">
            <v>COMBO DE  INODORO Y DEPOSITO JADE  MAX PRINGLES ALTO PARA DISCAPACITADOS</v>
          </cell>
          <cell r="C9093">
            <v>21</v>
          </cell>
          <cell r="D9093">
            <v>433007.31</v>
          </cell>
          <cell r="E9093">
            <v>357857.28099173552</v>
          </cell>
        </row>
        <row r="9094">
          <cell r="A9094">
            <v>38229</v>
          </cell>
          <cell r="B9094" t="str">
            <v>JADE MAX BIDET 1 AG MONOCOMANDO / ALTO PARA DISCAPACITADOS</v>
          </cell>
          <cell r="C9094" t="e">
            <v>#N/A</v>
          </cell>
          <cell r="D9094" t="e">
            <v>#N/A</v>
          </cell>
          <cell r="E9094" t="e">
            <v>#N/A</v>
          </cell>
        </row>
        <row r="9095">
          <cell r="A9095">
            <v>47173</v>
          </cell>
          <cell r="B9095" t="str">
            <v>ONIX ASIENTO P/INODORO PARAVOR 52 BLANCO H. NYLON</v>
          </cell>
          <cell r="C9095">
            <v>21</v>
          </cell>
          <cell r="D9095">
            <v>73466.36</v>
          </cell>
          <cell r="E9095">
            <v>60716</v>
          </cell>
        </row>
        <row r="9096">
          <cell r="A9096">
            <v>47174</v>
          </cell>
          <cell r="B9096" t="str">
            <v>ONIX *COMBO* 3 PIEZAS INODORO, DEPOSITO Y BIDET</v>
          </cell>
          <cell r="C9096">
            <v>21</v>
          </cell>
          <cell r="D9096">
            <v>301382.93</v>
          </cell>
          <cell r="E9096">
            <v>249076.80165289255</v>
          </cell>
        </row>
        <row r="9097">
          <cell r="A9097">
            <v>47175</v>
          </cell>
          <cell r="B9097" t="str">
            <v>VANITORY COLGAR BLANCO DOS PUERTAS 75CM</v>
          </cell>
          <cell r="C9097">
            <v>21</v>
          </cell>
          <cell r="D9097">
            <v>366904.67</v>
          </cell>
          <cell r="E9097">
            <v>303227</v>
          </cell>
        </row>
        <row r="9098">
          <cell r="A9098">
            <v>47176</v>
          </cell>
          <cell r="B9098" t="str">
            <v>VANITORY COLGAR WENGUE DOS PUERTAS 75CM</v>
          </cell>
          <cell r="C9098">
            <v>21</v>
          </cell>
          <cell r="D9098">
            <v>366904.67</v>
          </cell>
          <cell r="E9098">
            <v>303227</v>
          </cell>
        </row>
        <row r="9099">
          <cell r="A9099">
            <v>47325</v>
          </cell>
          <cell r="B9099" t="str">
            <v>ONIX INODORO CORTO</v>
          </cell>
          <cell r="C9099">
            <v>21</v>
          </cell>
          <cell r="D9099">
            <v>109281.21</v>
          </cell>
          <cell r="E9099">
            <v>90315.049586776862</v>
          </cell>
        </row>
        <row r="9100">
          <cell r="A9100">
            <v>47326</v>
          </cell>
          <cell r="B9100" t="str">
            <v>ONIX DEPOSITO A CODO 4,5 LTS</v>
          </cell>
          <cell r="C9100">
            <v>21</v>
          </cell>
          <cell r="D9100">
            <v>93669.61</v>
          </cell>
          <cell r="E9100">
            <v>77412.90082644629</v>
          </cell>
        </row>
        <row r="9101">
          <cell r="A9101">
            <v>47327</v>
          </cell>
          <cell r="B9101" t="str">
            <v>ONIX DEPOSITO DE APOYAR 4,5 LTS</v>
          </cell>
          <cell r="C9101">
            <v>21</v>
          </cell>
          <cell r="D9101">
            <v>88159.63</v>
          </cell>
          <cell r="E9101">
            <v>72859.198347107449</v>
          </cell>
        </row>
        <row r="9102">
          <cell r="A9102">
            <v>47328</v>
          </cell>
          <cell r="B9102" t="str">
            <v>ONIX BIDET 3 AGUJEROS</v>
          </cell>
          <cell r="C9102">
            <v>21</v>
          </cell>
          <cell r="D9102">
            <v>98752.46</v>
          </cell>
          <cell r="E9102">
            <v>81613.603305785131</v>
          </cell>
        </row>
        <row r="9103">
          <cell r="A9103">
            <v>47329</v>
          </cell>
          <cell r="B9103" t="str">
            <v>ONIX BIDET 1 AG.</v>
          </cell>
          <cell r="C9103">
            <v>21</v>
          </cell>
          <cell r="D9103">
            <v>92943.49</v>
          </cell>
          <cell r="E9103">
            <v>76812.801652892565</v>
          </cell>
        </row>
        <row r="9104">
          <cell r="A9104">
            <v>46801</v>
          </cell>
          <cell r="B9104" t="str">
            <v>MAMPARA PAÑO FIJO 800mm x 1850mm INC. PLATIL</v>
          </cell>
          <cell r="C9104">
            <v>21</v>
          </cell>
          <cell r="D9104">
            <v>247499.23</v>
          </cell>
          <cell r="E9104">
            <v>204544.81818181821</v>
          </cell>
        </row>
        <row r="9105">
          <cell r="A9105">
            <v>46802</v>
          </cell>
          <cell r="B9105" t="str">
            <v>MAMPARA PAÑO FIJO 800mm x 1850mm INC. KEOPS PLATIL</v>
          </cell>
          <cell r="C9105">
            <v>21</v>
          </cell>
          <cell r="D9105">
            <v>247499.23</v>
          </cell>
          <cell r="E9105">
            <v>204544.81818181821</v>
          </cell>
        </row>
        <row r="9106">
          <cell r="A9106">
            <v>47536</v>
          </cell>
          <cell r="B9106" t="str">
            <v>MAMPARA PAÑO FIJO 900mm x 1850mm INC. KEOPS PLATIL</v>
          </cell>
          <cell r="C9106">
            <v>21</v>
          </cell>
          <cell r="D9106">
            <v>266128.21000000002</v>
          </cell>
          <cell r="E9106">
            <v>219940.66942148763</v>
          </cell>
        </row>
        <row r="9107">
          <cell r="A9107">
            <v>47537</v>
          </cell>
          <cell r="B9107" t="str">
            <v>MAMPARA PAÑO FIJO 900mm x 1850mm INC. PLATIL</v>
          </cell>
          <cell r="C9107">
            <v>21</v>
          </cell>
          <cell r="D9107">
            <v>266128.21000000002</v>
          </cell>
          <cell r="E9107">
            <v>219940.66942148763</v>
          </cell>
        </row>
        <row r="9108">
          <cell r="A9108">
            <v>27968</v>
          </cell>
          <cell r="B9108" t="str">
            <v>NEOBIDET FRIA/CALIENTE</v>
          </cell>
          <cell r="C9108">
            <v>21</v>
          </cell>
          <cell r="D9108">
            <v>110990.88</v>
          </cell>
          <cell r="E9108">
            <v>91728</v>
          </cell>
        </row>
        <row r="9109">
          <cell r="A9109">
            <v>46041</v>
          </cell>
          <cell r="B9109" t="str">
            <v>BIDEMATIC DUAL PARA AGUA FRIA DOBLE BOQUILLA SE PONE EN EL INODORO</v>
          </cell>
          <cell r="C9109">
            <v>21</v>
          </cell>
          <cell r="D9109">
            <v>73703.520000000004</v>
          </cell>
          <cell r="E9109">
            <v>60912.000000000007</v>
          </cell>
        </row>
        <row r="9110">
          <cell r="A9110">
            <v>45221</v>
          </cell>
          <cell r="B9110" t="str">
            <v>ROCA - DEPOSITO ITALIANA APOYO DE SC SIMPLE PORC.</v>
          </cell>
          <cell r="C9110">
            <v>21</v>
          </cell>
          <cell r="D9110">
            <v>70696.759999999995</v>
          </cell>
          <cell r="E9110">
            <v>58427.074380165286</v>
          </cell>
        </row>
        <row r="9111">
          <cell r="A9111">
            <v>45659</v>
          </cell>
          <cell r="B9111" t="str">
            <v>ROCA - MINGITORIO APOLO BCO URINARIOS PORC.</v>
          </cell>
          <cell r="C9111">
            <v>21</v>
          </cell>
          <cell r="D9111">
            <v>83746.880000000005</v>
          </cell>
          <cell r="E9111">
            <v>69212.297520661159</v>
          </cell>
        </row>
        <row r="9112">
          <cell r="A9112">
            <v>45077</v>
          </cell>
          <cell r="B9112" t="str">
            <v>ROCA - ASIENTO INODORO MONACO BCO PORC. CONCOMUN</v>
          </cell>
          <cell r="C9112">
            <v>21</v>
          </cell>
          <cell r="D9112">
            <v>81134.92</v>
          </cell>
          <cell r="E9112">
            <v>67053.652892561979</v>
          </cell>
        </row>
        <row r="9113">
          <cell r="A9113">
            <v>45461</v>
          </cell>
          <cell r="B9113" t="str">
            <v>ROCA - KIT CODO EVAC INODORO HALL-GAP PIEZA</v>
          </cell>
          <cell r="C9113">
            <v>21</v>
          </cell>
          <cell r="D9113">
            <v>70221.88</v>
          </cell>
          <cell r="E9113">
            <v>58034.611570247936</v>
          </cell>
        </row>
        <row r="9114">
          <cell r="A9114">
            <v>45464</v>
          </cell>
          <cell r="B9114" t="str">
            <v>ROCA - KIT CONJ PULSADOR D1P MO-DA-VI PIEZA</v>
          </cell>
          <cell r="C9114">
            <v>21</v>
          </cell>
          <cell r="D9114">
            <v>19992.740000000002</v>
          </cell>
          <cell r="E9114">
            <v>16522.925619834714</v>
          </cell>
        </row>
        <row r="9115">
          <cell r="A9115">
            <v>45465</v>
          </cell>
          <cell r="B9115" t="str">
            <v>ROCA - KIT CONJ PULSADOR D2D DS-ME-TG PIEZA</v>
          </cell>
          <cell r="C9115">
            <v>21</v>
          </cell>
          <cell r="D9115">
            <v>28603.37</v>
          </cell>
          <cell r="E9115">
            <v>23639.14876033058</v>
          </cell>
        </row>
        <row r="9116">
          <cell r="A9116">
            <v>45466</v>
          </cell>
          <cell r="B9116" t="str">
            <v>ROCA - KIT CONJ PULSADOR D2D MO-DA-HA PIEZA</v>
          </cell>
          <cell r="C9116">
            <v>21</v>
          </cell>
          <cell r="D9116">
            <v>33818.639999999999</v>
          </cell>
          <cell r="E9116">
            <v>27949.289256198346</v>
          </cell>
        </row>
        <row r="9117">
          <cell r="A9117">
            <v>45479</v>
          </cell>
          <cell r="B9117" t="str">
            <v>ROCA - KIT JUEGO SUJ INODO/BIDET PARA MONACO NAC PIE</v>
          </cell>
          <cell r="C9117">
            <v>21</v>
          </cell>
          <cell r="D9117">
            <v>9980.82</v>
          </cell>
          <cell r="E9117">
            <v>8248.6115702479347</v>
          </cell>
        </row>
        <row r="9118">
          <cell r="A9118">
            <v>45481</v>
          </cell>
          <cell r="B9118" t="str">
            <v>ROCA - KIT JUEGO SUJ LAVATORIO NAC PIEZA</v>
          </cell>
          <cell r="C9118">
            <v>21</v>
          </cell>
          <cell r="D9118">
            <v>16347.66</v>
          </cell>
          <cell r="E9118">
            <v>13510.462809917355</v>
          </cell>
        </row>
        <row r="9119">
          <cell r="A9119">
            <v>45483</v>
          </cell>
          <cell r="B9119" t="str">
            <v>ROCA - KIT JUNTA PLANA 16 X 66.4 ELEMENTOS INT.</v>
          </cell>
          <cell r="C9119">
            <v>21</v>
          </cell>
          <cell r="D9119">
            <v>6081.08</v>
          </cell>
          <cell r="E9119">
            <v>5025.6859504132235</v>
          </cell>
        </row>
        <row r="9120">
          <cell r="A9120">
            <v>45498</v>
          </cell>
          <cell r="B9120" t="str">
            <v>ROCA - KIT DOBLE DESCARGA UNIV HL-ME-DS-DA-MO</v>
          </cell>
          <cell r="C9120">
            <v>21</v>
          </cell>
          <cell r="D9120">
            <v>70122.42</v>
          </cell>
          <cell r="E9120">
            <v>57952.413223140495</v>
          </cell>
        </row>
        <row r="9121">
          <cell r="A9121">
            <v>45507</v>
          </cell>
          <cell r="B9121" t="str">
            <v>ROCA - KIT VALV ALIM INF 1-2' PIEZA</v>
          </cell>
          <cell r="C9121">
            <v>21</v>
          </cell>
          <cell r="D9121">
            <v>30684.7</v>
          </cell>
          <cell r="E9121">
            <v>25359.25619834711</v>
          </cell>
        </row>
        <row r="9122">
          <cell r="A9122">
            <v>45651</v>
          </cell>
          <cell r="B9122" t="str">
            <v>ROCA - SIST DESCARGA DE P ITALIANA APOYO ELE INT.</v>
          </cell>
          <cell r="C9122">
            <v>21</v>
          </cell>
          <cell r="D9122">
            <v>50348.73</v>
          </cell>
          <cell r="E9122">
            <v>41610.520661157032</v>
          </cell>
        </row>
        <row r="9123">
          <cell r="A9123">
            <v>45652</v>
          </cell>
          <cell r="B9123" t="str">
            <v>ROCA - SIST DESCARGA DUAL DE P APOYO 3/6 L MONACO</v>
          </cell>
          <cell r="C9123">
            <v>21</v>
          </cell>
          <cell r="D9123">
            <v>107386.1</v>
          </cell>
          <cell r="E9123">
            <v>88748.842975206615</v>
          </cell>
        </row>
        <row r="9124">
          <cell r="A9124">
            <v>45657</v>
          </cell>
          <cell r="B9124" t="str">
            <v>VALVULA DOBLE DESCARGA DE POS MONACO A CODO E</v>
          </cell>
          <cell r="C9124">
            <v>21</v>
          </cell>
          <cell r="D9124">
            <v>74491.28</v>
          </cell>
          <cell r="E9124">
            <v>61563.041322314049</v>
          </cell>
        </row>
        <row r="9125">
          <cell r="A9125">
            <v>45940</v>
          </cell>
          <cell r="B9125" t="str">
            <v>ASIENTO PARA INODORO HDF MONACO HERRAJE PLAST - BLANCO</v>
          </cell>
          <cell r="C9125">
            <v>21</v>
          </cell>
          <cell r="D9125">
            <v>45473.68</v>
          </cell>
          <cell r="E9125">
            <v>37581.553719008269</v>
          </cell>
        </row>
        <row r="9126">
          <cell r="A9126">
            <v>45941</v>
          </cell>
          <cell r="B9126" t="str">
            <v>ASIENTO PARA INODORO HDF MONACO HERRAJE METALICO - BLANCO</v>
          </cell>
          <cell r="C9126">
            <v>21</v>
          </cell>
          <cell r="D9126">
            <v>62016.83</v>
          </cell>
          <cell r="E9126">
            <v>51253.5785123967</v>
          </cell>
        </row>
        <row r="9127">
          <cell r="A9127">
            <v>45942</v>
          </cell>
          <cell r="B9127" t="str">
            <v>ASIENTO PARA INODORO HDF BARI HERRAJE METALICO - BLANCO</v>
          </cell>
          <cell r="C9127">
            <v>21</v>
          </cell>
          <cell r="D9127">
            <v>40043.160000000003</v>
          </cell>
          <cell r="E9127">
            <v>33093.520661157032</v>
          </cell>
        </row>
        <row r="9128">
          <cell r="A9128">
            <v>46926</v>
          </cell>
          <cell r="B9128" t="str">
            <v>ASIENTO P/ INODORO HDF ITALIANA H.METALICO-BLANC</v>
          </cell>
          <cell r="C9128">
            <v>21</v>
          </cell>
          <cell r="D9128">
            <v>54687.11</v>
          </cell>
          <cell r="E9128">
            <v>45195.958677685951</v>
          </cell>
        </row>
        <row r="9129">
          <cell r="A9129">
            <v>46928</v>
          </cell>
          <cell r="B9129" t="str">
            <v>ASIENTO P/ INODORO UF HALL CIERRE SOFT - BLANCO</v>
          </cell>
          <cell r="C9129">
            <v>21</v>
          </cell>
          <cell r="D9129">
            <v>93537.4</v>
          </cell>
          <cell r="E9129">
            <v>77303.636363636368</v>
          </cell>
        </row>
        <row r="9130">
          <cell r="A9130">
            <v>46929</v>
          </cell>
          <cell r="B9130" t="str">
            <v>ASIENTO P/ INODORO ITALIANA PLASTICO REFOR - BLANC</v>
          </cell>
          <cell r="C9130">
            <v>21</v>
          </cell>
          <cell r="D9130">
            <v>39440</v>
          </cell>
          <cell r="E9130">
            <v>32595.041322314049</v>
          </cell>
        </row>
        <row r="9131">
          <cell r="A9131">
            <v>46933</v>
          </cell>
          <cell r="B9131" t="str">
            <v>ASIENTO P/ INODORO UF MONACO CIERRE SOFT - BLANCO</v>
          </cell>
          <cell r="C9131">
            <v>21</v>
          </cell>
          <cell r="D9131">
            <v>75345.02</v>
          </cell>
          <cell r="E9131">
            <v>62268.611570247936</v>
          </cell>
        </row>
        <row r="9132">
          <cell r="A9132">
            <v>3335</v>
          </cell>
          <cell r="B9132" t="str">
            <v>PINTURA EPOXI 250CC</v>
          </cell>
          <cell r="C9132">
            <v>21</v>
          </cell>
          <cell r="D9132">
            <v>6390.26</v>
          </cell>
          <cell r="E9132">
            <v>5281.2066115702482</v>
          </cell>
        </row>
        <row r="9133">
          <cell r="A9133">
            <v>33780</v>
          </cell>
          <cell r="B9133" t="str">
            <v>PINTURA EMULSION ASFALTICA 18 Lts GENERICO</v>
          </cell>
          <cell r="C9133">
            <v>21</v>
          </cell>
          <cell r="D9133">
            <v>20475.87</v>
          </cell>
          <cell r="E9133">
            <v>16922.206611570247</v>
          </cell>
        </row>
        <row r="9134">
          <cell r="A9134">
            <v>35867</v>
          </cell>
          <cell r="B9134" t="str">
            <v>PINTURA ANTIOXIDO X 4 Lts GRIS</v>
          </cell>
          <cell r="C9134">
            <v>21</v>
          </cell>
          <cell r="D9134">
            <v>39316.54</v>
          </cell>
          <cell r="E9134">
            <v>32493.008264462813</v>
          </cell>
        </row>
        <row r="9135">
          <cell r="A9135">
            <v>35880</v>
          </cell>
          <cell r="B9135" t="str">
            <v>THINNER 900ML</v>
          </cell>
          <cell r="C9135">
            <v>21</v>
          </cell>
          <cell r="D9135">
            <v>3691.17</v>
          </cell>
          <cell r="E9135">
            <v>3050.5537190082646</v>
          </cell>
        </row>
        <row r="9136">
          <cell r="A9136">
            <v>35881</v>
          </cell>
          <cell r="B9136" t="str">
            <v>AGUARRAS 900 ML</v>
          </cell>
          <cell r="C9136">
            <v>21</v>
          </cell>
          <cell r="D9136">
            <v>3509.86</v>
          </cell>
          <cell r="E9136">
            <v>2900.7107438016533</v>
          </cell>
        </row>
        <row r="9137">
          <cell r="A9137">
            <v>36200</v>
          </cell>
          <cell r="B9137" t="str">
            <v>PINTURA ANTIOXIDO X 4 Lts NEGRO</v>
          </cell>
          <cell r="C9137">
            <v>21</v>
          </cell>
          <cell r="D9137">
            <v>35464.589999999997</v>
          </cell>
          <cell r="E9137">
            <v>29309.578512396693</v>
          </cell>
        </row>
        <row r="9138">
          <cell r="A9138">
            <v>36258</v>
          </cell>
          <cell r="B9138" t="str">
            <v>PINTURA EPOXI 1 LITRO GENERICO</v>
          </cell>
          <cell r="C9138">
            <v>21</v>
          </cell>
          <cell r="D9138">
            <v>18773.97</v>
          </cell>
          <cell r="E9138">
            <v>15515.677685950415</v>
          </cell>
        </row>
        <row r="9139">
          <cell r="A9139">
            <v>46010</v>
          </cell>
          <cell r="B9139" t="str">
            <v>THINNER BIDON X5 Lts</v>
          </cell>
          <cell r="C9139">
            <v>21</v>
          </cell>
          <cell r="D9139">
            <v>18094.919999999998</v>
          </cell>
          <cell r="E9139">
            <v>14954.479338842973</v>
          </cell>
        </row>
        <row r="9140">
          <cell r="A9140">
            <v>46144</v>
          </cell>
          <cell r="B9140" t="str">
            <v>PINTURA ANTIOXIDO NEGRO X 1 LT</v>
          </cell>
          <cell r="C9140">
            <v>21</v>
          </cell>
          <cell r="D9140">
            <v>9927.49</v>
          </cell>
          <cell r="E9140">
            <v>8204.5371900826449</v>
          </cell>
        </row>
        <row r="9141">
          <cell r="A9141">
            <v>46145</v>
          </cell>
          <cell r="B9141" t="str">
            <v>PINTURA ANTIOXIDO GRIS X 1 LT</v>
          </cell>
          <cell r="C9141">
            <v>21</v>
          </cell>
          <cell r="D9141">
            <v>10892.18</v>
          </cell>
          <cell r="E9141">
            <v>9001.8016528925618</v>
          </cell>
        </row>
        <row r="9142">
          <cell r="A9142">
            <v>38065</v>
          </cell>
          <cell r="B9142" t="str">
            <v>ALAMBRES NEGRO 14 X 5 kg</v>
          </cell>
          <cell r="C9142" t="e">
            <v>#N/A</v>
          </cell>
          <cell r="D9142" t="e">
            <v>#N/A</v>
          </cell>
          <cell r="E9142" t="e">
            <v>#N/A</v>
          </cell>
        </row>
        <row r="9143">
          <cell r="A9143">
            <v>38213</v>
          </cell>
          <cell r="B9143" t="str">
            <v>PLANCHUELA GALVANIZADA 1.80 mts SERIN PARA TELA ROMBOIDAL</v>
          </cell>
          <cell r="C9143">
            <v>21</v>
          </cell>
          <cell r="D9143">
            <v>8196.66</v>
          </cell>
          <cell r="E9143">
            <v>6774.0991735537191</v>
          </cell>
        </row>
        <row r="9144">
          <cell r="A9144">
            <v>38214</v>
          </cell>
          <cell r="B9144" t="str">
            <v>TELA ROMBOIDAL ROLLO TEJIDO 180-76-14 1/2" - 10 mt PARA CIERRE PERIMETRAL</v>
          </cell>
          <cell r="C9144">
            <v>21</v>
          </cell>
          <cell r="D9144">
            <v>59996.42</v>
          </cell>
          <cell r="E9144">
            <v>49583.818181818184</v>
          </cell>
        </row>
        <row r="9145">
          <cell r="A9145">
            <v>38990</v>
          </cell>
          <cell r="B9145" t="str">
            <v>ALAMBRES NEGRO 16 X 5 kg</v>
          </cell>
          <cell r="C9145">
            <v>21</v>
          </cell>
          <cell r="D9145">
            <v>35726.550000000003</v>
          </cell>
          <cell r="E9145">
            <v>29526.074380165293</v>
          </cell>
        </row>
        <row r="9146">
          <cell r="A9146">
            <v>18590</v>
          </cell>
          <cell r="B9146" t="str">
            <v>FILM POLIETILENO NEGRO 4X150 MIC X 24 M2 6MT LINEALES</v>
          </cell>
          <cell r="C9146">
            <v>10.5</v>
          </cell>
          <cell r="D9146">
            <v>9215.08</v>
          </cell>
          <cell r="E9146">
            <v>8339.4389140271487</v>
          </cell>
        </row>
        <row r="9147">
          <cell r="A9147">
            <v>35928</v>
          </cell>
          <cell r="B9147" t="str">
            <v>TELA DE CERCO VERDE OSCURO 1.90 X 100 mts PARA CIERRE PERIMETRAL NO SE FRACCIONA</v>
          </cell>
          <cell r="C9147">
            <v>21</v>
          </cell>
          <cell r="D9147">
            <v>257685.74</v>
          </cell>
          <cell r="E9147">
            <v>212963.42148760331</v>
          </cell>
        </row>
        <row r="9148">
          <cell r="A9148">
            <v>38056</v>
          </cell>
          <cell r="B9148" t="str">
            <v>FILM POLIETILENO NEGRO 4X200 MIC X 50 mts NO SE FRACCIONA</v>
          </cell>
          <cell r="C9148">
            <v>21</v>
          </cell>
          <cell r="D9148">
            <v>107634.83</v>
          </cell>
          <cell r="E9148">
            <v>88954.404958677696</v>
          </cell>
        </row>
        <row r="9149">
          <cell r="A9149">
            <v>38070</v>
          </cell>
          <cell r="B9149" t="str">
            <v>TELA MEDIA SOMBRA PARA CERCO 90% BEIGE 2 X 100 mts PARA CIERRE PERIMETRAL NO SE FRACCIONA</v>
          </cell>
          <cell r="C9149">
            <v>10.5</v>
          </cell>
          <cell r="D9149">
            <v>441874.03</v>
          </cell>
          <cell r="E9149">
            <v>399886.00000000006</v>
          </cell>
        </row>
        <row r="9150">
          <cell r="A9150">
            <v>4936</v>
          </cell>
          <cell r="B9150" t="str">
            <v>VALVULA ESCLUSA FV 1/2" CON VOLANTE DE ALUMINIO</v>
          </cell>
          <cell r="C9150">
            <v>21</v>
          </cell>
          <cell r="D9150">
            <v>6734.6</v>
          </cell>
          <cell r="E9150">
            <v>5565.7851239669426</v>
          </cell>
        </row>
        <row r="9151">
          <cell r="A9151">
            <v>32112</v>
          </cell>
          <cell r="B9151" t="str">
            <v>PINTURA EPOXI TEKNO 2 COMPONENTES X 1 LITRO</v>
          </cell>
          <cell r="C9151">
            <v>21</v>
          </cell>
          <cell r="D9151">
            <v>36665.29</v>
          </cell>
          <cell r="E9151">
            <v>30301.892561983474</v>
          </cell>
        </row>
        <row r="9152">
          <cell r="A9152">
            <v>34968</v>
          </cell>
          <cell r="B9152" t="str">
            <v>ALCOHOL ETILICO 96° X 1000CC LIQUIDO</v>
          </cell>
          <cell r="C9152">
            <v>21</v>
          </cell>
          <cell r="D9152">
            <v>6211.66</v>
          </cell>
          <cell r="E9152">
            <v>5133.6033057851237</v>
          </cell>
        </row>
        <row r="9153">
          <cell r="A9153">
            <v>35593</v>
          </cell>
          <cell r="B9153" t="str">
            <v>CARGA FILTRANTE CUARZO X 30 kg PARA FILTRO DE PILETAS CRUX</v>
          </cell>
          <cell r="C9153">
            <v>21</v>
          </cell>
          <cell r="D9153">
            <v>18831.330000000002</v>
          </cell>
          <cell r="E9153">
            <v>15563.082644628101</v>
          </cell>
        </row>
        <row r="9154">
          <cell r="A9154">
            <v>38053</v>
          </cell>
          <cell r="B9154" t="str">
            <v>DEPOSITO PARA BASURA PRFV CON TAPA 140 Lts APROX BASURIN</v>
          </cell>
          <cell r="C9154">
            <v>21</v>
          </cell>
          <cell r="D9154">
            <v>165528</v>
          </cell>
          <cell r="E9154">
            <v>136800</v>
          </cell>
        </row>
        <row r="9155">
          <cell r="A9155">
            <v>38459</v>
          </cell>
          <cell r="B9155" t="str">
            <v>VARILLA ROSCADA 1/4" CINCADO</v>
          </cell>
          <cell r="C9155">
            <v>21</v>
          </cell>
          <cell r="D9155">
            <v>1623.93</v>
          </cell>
          <cell r="E9155">
            <v>1342.0909090909092</v>
          </cell>
        </row>
        <row r="9156">
          <cell r="A9156">
            <v>38461</v>
          </cell>
          <cell r="B9156" t="str">
            <v>VARILLA ROSCADA 5/16"CINCADO</v>
          </cell>
          <cell r="C9156">
            <v>21</v>
          </cell>
          <cell r="D9156">
            <v>2496.69</v>
          </cell>
          <cell r="E9156">
            <v>2063.3801652892562</v>
          </cell>
        </row>
        <row r="9157">
          <cell r="A9157">
            <v>38462</v>
          </cell>
          <cell r="B9157" t="str">
            <v>ARANDELA PLANA 1/2" METALICA</v>
          </cell>
          <cell r="C9157">
            <v>21</v>
          </cell>
          <cell r="D9157">
            <v>148.19999999999999</v>
          </cell>
          <cell r="E9157">
            <v>122.4793388429752</v>
          </cell>
        </row>
        <row r="9158">
          <cell r="A9158">
            <v>38467</v>
          </cell>
          <cell r="B9158" t="str">
            <v>ARANDELA PLANA 1/4" METALICA</v>
          </cell>
          <cell r="C9158" t="e">
            <v>#N/A</v>
          </cell>
          <cell r="D9158" t="e">
            <v>#N/A</v>
          </cell>
          <cell r="E9158" t="e">
            <v>#N/A</v>
          </cell>
        </row>
        <row r="9159">
          <cell r="A9159">
            <v>38468</v>
          </cell>
          <cell r="B9159" t="str">
            <v>TUERCA COMUN 1/4"</v>
          </cell>
          <cell r="C9159">
            <v>21</v>
          </cell>
          <cell r="D9159">
            <v>56.63</v>
          </cell>
          <cell r="E9159">
            <v>46.801652892561989</v>
          </cell>
        </row>
        <row r="9160">
          <cell r="A9160">
            <v>38473</v>
          </cell>
          <cell r="B9160" t="str">
            <v>ARANDELA PLANA 3/8" METALICA</v>
          </cell>
          <cell r="C9160">
            <v>21</v>
          </cell>
          <cell r="D9160">
            <v>71.84</v>
          </cell>
          <cell r="E9160">
            <v>59.371900826446286</v>
          </cell>
        </row>
        <row r="9161">
          <cell r="A9161">
            <v>38474</v>
          </cell>
          <cell r="B9161" t="str">
            <v>TUERCA COMUN 3/8"</v>
          </cell>
          <cell r="C9161">
            <v>21</v>
          </cell>
          <cell r="D9161">
            <v>115.59</v>
          </cell>
          <cell r="E9161">
            <v>95.528925619834723</v>
          </cell>
        </row>
        <row r="9162">
          <cell r="A9162">
            <v>38478</v>
          </cell>
          <cell r="B9162" t="str">
            <v>ARANDELA PLANA 5/16 METALICA</v>
          </cell>
          <cell r="C9162" t="e">
            <v>#N/A</v>
          </cell>
          <cell r="D9162" t="e">
            <v>#N/A</v>
          </cell>
          <cell r="E9162" t="e">
            <v>#N/A</v>
          </cell>
        </row>
        <row r="9163">
          <cell r="A9163">
            <v>38479</v>
          </cell>
          <cell r="B9163" t="str">
            <v>TUERCA COMUN 5/16</v>
          </cell>
          <cell r="C9163">
            <v>21</v>
          </cell>
          <cell r="D9163">
            <v>79.400000000000006</v>
          </cell>
          <cell r="E9163">
            <v>65.619834710743802</v>
          </cell>
        </row>
        <row r="9164">
          <cell r="A9164">
            <v>38655</v>
          </cell>
          <cell r="B9164" t="str">
            <v>BANDEJA PASA CABLES PERFORADA 100/50 0.7 GV ORIGEN</v>
          </cell>
          <cell r="C9164">
            <v>21</v>
          </cell>
          <cell r="D9164">
            <v>17895.37</v>
          </cell>
          <cell r="E9164">
            <v>14789.561983471074</v>
          </cell>
        </row>
        <row r="9165">
          <cell r="A9165">
            <v>38659</v>
          </cell>
          <cell r="B9165" t="str">
            <v>BANDEJA PASA CABLES PERFORADA 150/50 0.7 GV ORIGEN</v>
          </cell>
          <cell r="C9165">
            <v>21</v>
          </cell>
          <cell r="D9165">
            <v>21842.3</v>
          </cell>
          <cell r="E9165">
            <v>18051.487603305784</v>
          </cell>
        </row>
        <row r="9166">
          <cell r="A9166">
            <v>38663</v>
          </cell>
          <cell r="B9166" t="str">
            <v>BANDEJA PASA CABLES PERFORADA 200/50 0.7 GV ORIGEN</v>
          </cell>
          <cell r="C9166">
            <v>21</v>
          </cell>
          <cell r="D9166">
            <v>25250.82</v>
          </cell>
          <cell r="E9166">
            <v>20868.446280991735</v>
          </cell>
        </row>
        <row r="9167">
          <cell r="A9167">
            <v>38669</v>
          </cell>
          <cell r="B9167" t="str">
            <v>BANDEJA PASA CABLES PERFORADA 300/50 0.7 GV ORIGEN</v>
          </cell>
          <cell r="C9167">
            <v>21</v>
          </cell>
          <cell r="D9167">
            <v>32984.03</v>
          </cell>
          <cell r="E9167">
            <v>27259.528925619834</v>
          </cell>
        </row>
        <row r="9168">
          <cell r="A9168">
            <v>38677</v>
          </cell>
          <cell r="B9168" t="str">
            <v>BANDEJA PASA CABLES PERFORADA 50/50 0.7 GV ORIGEN</v>
          </cell>
          <cell r="C9168">
            <v>21</v>
          </cell>
          <cell r="D9168">
            <v>14036.15</v>
          </cell>
          <cell r="E9168">
            <v>11600.123966942148</v>
          </cell>
        </row>
        <row r="9169">
          <cell r="A9169">
            <v>35983</v>
          </cell>
          <cell r="B9169" t="str">
            <v>CERAMICO BASALTO ACERO 30X45 PRIMERA</v>
          </cell>
          <cell r="C9169">
            <v>21</v>
          </cell>
          <cell r="D9169">
            <v>14817.28</v>
          </cell>
          <cell r="E9169">
            <v>12245.685950413224</v>
          </cell>
        </row>
        <row r="9170">
          <cell r="A9170">
            <v>36068</v>
          </cell>
          <cell r="B9170" t="str">
            <v>CERAMICO BLANCO SATINADO 35X60 PRIMERA</v>
          </cell>
          <cell r="C9170">
            <v>21</v>
          </cell>
          <cell r="D9170">
            <v>15303.06</v>
          </cell>
          <cell r="E9170">
            <v>12647.157024793389</v>
          </cell>
        </row>
        <row r="9171">
          <cell r="A9171">
            <v>36226</v>
          </cell>
          <cell r="B9171" t="str">
            <v>CERAMICO PAVIMENTI ROCCIA 35X60 PRIMERA</v>
          </cell>
          <cell r="C9171">
            <v>21</v>
          </cell>
          <cell r="D9171">
            <v>14021.88</v>
          </cell>
          <cell r="E9171">
            <v>11588.330578512396</v>
          </cell>
        </row>
        <row r="9172">
          <cell r="A9172">
            <v>36645</v>
          </cell>
          <cell r="B9172" t="str">
            <v>CERAMICO TAVOLA TROYA 35X60 PRIMERA</v>
          </cell>
          <cell r="C9172">
            <v>21</v>
          </cell>
          <cell r="D9172">
            <v>13975.61</v>
          </cell>
          <cell r="E9172">
            <v>11550.09090909091</v>
          </cell>
        </row>
        <row r="9173">
          <cell r="A9173">
            <v>36926</v>
          </cell>
          <cell r="B9173" t="str">
            <v>CERAMICO BASALTO GRIS 35X60 PRIMERA</v>
          </cell>
          <cell r="C9173">
            <v>21</v>
          </cell>
          <cell r="D9173">
            <v>14876</v>
          </cell>
          <cell r="E9173">
            <v>12294.214876033058</v>
          </cell>
        </row>
        <row r="9174">
          <cell r="A9174">
            <v>38315</v>
          </cell>
          <cell r="B9174" t="str">
            <v>CERAMICO CIMENT GRIS 40X40 GRIS PRIMERA</v>
          </cell>
          <cell r="C9174">
            <v>21</v>
          </cell>
          <cell r="D9174">
            <v>15882.09</v>
          </cell>
          <cell r="E9174">
            <v>13125.694214876034</v>
          </cell>
        </row>
        <row r="9175">
          <cell r="A9175">
            <v>38317</v>
          </cell>
          <cell r="B9175" t="str">
            <v>CERAMICO SCANDINAVIAN CLOUD 35X60 PRIMERA</v>
          </cell>
          <cell r="C9175">
            <v>21</v>
          </cell>
          <cell r="D9175">
            <v>14021.88</v>
          </cell>
          <cell r="E9175">
            <v>11588.330578512396</v>
          </cell>
        </row>
        <row r="9176">
          <cell r="A9176">
            <v>42998</v>
          </cell>
          <cell r="B9176" t="str">
            <v>CERAMICO SCANDINAVIAN DARK 35X60 PRIMERA</v>
          </cell>
          <cell r="C9176">
            <v>21</v>
          </cell>
          <cell r="D9176">
            <v>14021.88</v>
          </cell>
          <cell r="E9176">
            <v>11588.330578512396</v>
          </cell>
        </row>
        <row r="9177">
          <cell r="A9177">
            <v>46257</v>
          </cell>
          <cell r="B9177" t="str">
            <v>CERAMICO PORTLAND SAND 60X60 PRIMERA (1,44)</v>
          </cell>
          <cell r="C9177">
            <v>21</v>
          </cell>
          <cell r="D9177">
            <v>14021.88</v>
          </cell>
          <cell r="E9177">
            <v>11588.330578512396</v>
          </cell>
        </row>
        <row r="9178">
          <cell r="A9178">
            <v>36035</v>
          </cell>
          <cell r="B9178" t="str">
            <v>CERAMICO LEGNO LENGA 30X45 PRIMERA S1 (1,35)</v>
          </cell>
          <cell r="C9178">
            <v>21</v>
          </cell>
          <cell r="D9178">
            <v>9091.83</v>
          </cell>
          <cell r="E9178">
            <v>7513.909090909091</v>
          </cell>
        </row>
        <row r="9179">
          <cell r="A9179">
            <v>42999</v>
          </cell>
          <cell r="B9179" t="str">
            <v>CERAMICO PARQUET FRESNO 30X45 ALTERNATIVA (1,35)</v>
          </cell>
          <cell r="C9179">
            <v>21</v>
          </cell>
          <cell r="D9179">
            <v>9384.65</v>
          </cell>
          <cell r="E9179">
            <v>7755.909090909091</v>
          </cell>
        </row>
        <row r="9180">
          <cell r="A9180">
            <v>43000</v>
          </cell>
          <cell r="B9180" t="str">
            <v>CERAMICO PARQUET CEREZO 30X45 PRIMERA</v>
          </cell>
          <cell r="C9180">
            <v>21</v>
          </cell>
          <cell r="D9180">
            <v>9384.65</v>
          </cell>
          <cell r="E9180">
            <v>7755.909090909091</v>
          </cell>
        </row>
        <row r="9181">
          <cell r="A9181">
            <v>46018</v>
          </cell>
          <cell r="B9181" t="str">
            <v>CERAMICO URBANA BEIGE 45X45 - ALTERNATIVO (1,62)</v>
          </cell>
          <cell r="C9181">
            <v>21</v>
          </cell>
          <cell r="D9181">
            <v>10607.13</v>
          </cell>
          <cell r="E9181">
            <v>8766.2231404958675</v>
          </cell>
        </row>
        <row r="9182">
          <cell r="A9182">
            <v>46080</v>
          </cell>
          <cell r="B9182" t="str">
            <v>CERAMICO BLANCO BRILLANTE CHAÑI 36X36 2.33 mtsXCAJ</v>
          </cell>
          <cell r="C9182">
            <v>21</v>
          </cell>
          <cell r="D9182">
            <v>13267.68</v>
          </cell>
          <cell r="E9182">
            <v>10965.024793388431</v>
          </cell>
        </row>
        <row r="9183">
          <cell r="A9183">
            <v>46387</v>
          </cell>
          <cell r="B9183" t="str">
            <v>CERAMICO SIERRA BEIGE 50X50 - ALTERNATIVO</v>
          </cell>
          <cell r="C9183">
            <v>21</v>
          </cell>
          <cell r="D9183">
            <v>9110.4500000000007</v>
          </cell>
          <cell r="E9183">
            <v>7529.2975206611582</v>
          </cell>
        </row>
        <row r="9184">
          <cell r="A9184">
            <v>46427</v>
          </cell>
          <cell r="B9184" t="str">
            <v>CERAMICO SIERRA GRIS 50X50 - ALTERNATIVO</v>
          </cell>
          <cell r="C9184">
            <v>21</v>
          </cell>
          <cell r="D9184">
            <v>9110.4500000000007</v>
          </cell>
          <cell r="E9184">
            <v>7529.2975206611582</v>
          </cell>
        </row>
        <row r="9185">
          <cell r="A9185">
            <v>13773</v>
          </cell>
          <cell r="B9185" t="str">
            <v>CERAMICO CIMENT GRIS 30X45 PRIMERA</v>
          </cell>
          <cell r="C9185" t="e">
            <v>#N/A</v>
          </cell>
          <cell r="D9185" t="e">
            <v>#N/A</v>
          </cell>
          <cell r="E9185" t="e">
            <v>#N/A</v>
          </cell>
        </row>
        <row r="9186">
          <cell r="A9186">
            <v>35982</v>
          </cell>
          <cell r="B9186" t="str">
            <v>CERAMICO BASALTO GRIS 30X45 PRIMERA</v>
          </cell>
          <cell r="C9186" t="e">
            <v>#N/A</v>
          </cell>
          <cell r="D9186" t="e">
            <v>#N/A</v>
          </cell>
          <cell r="E9186" t="e">
            <v>#N/A</v>
          </cell>
        </row>
        <row r="9187">
          <cell r="A9187">
            <v>35984</v>
          </cell>
          <cell r="B9187" t="str">
            <v>CERAMICO LEGNO HAYA 30X45 PRIMERA S1 6-4 18-02-21</v>
          </cell>
          <cell r="C9187">
            <v>21</v>
          </cell>
          <cell r="D9187">
            <v>7260.78</v>
          </cell>
          <cell r="E9187">
            <v>6000.6446280991731</v>
          </cell>
        </row>
        <row r="9188">
          <cell r="A9188">
            <v>35985</v>
          </cell>
          <cell r="B9188" t="str">
            <v>CERAMICO PAVIMENTI ROCCIA 50X50 PRIM T1 11-4 02/21</v>
          </cell>
          <cell r="C9188">
            <v>21</v>
          </cell>
          <cell r="D9188">
            <v>9468.1</v>
          </cell>
          <cell r="E9188">
            <v>7824.8760330578516</v>
          </cell>
        </row>
        <row r="9189">
          <cell r="A9189">
            <v>35986</v>
          </cell>
          <cell r="B9189" t="str">
            <v>CERAMICO PAVIMEN PALLAD 50X50 1RA T1 11-4 18/02/21</v>
          </cell>
          <cell r="C9189">
            <v>21</v>
          </cell>
          <cell r="D9189">
            <v>10160.57</v>
          </cell>
          <cell r="E9189">
            <v>8397.1652892561979</v>
          </cell>
        </row>
        <row r="9190">
          <cell r="A9190">
            <v>35987</v>
          </cell>
          <cell r="B9190" t="str">
            <v>CERAMICO PORTLAND STEEL 50X50 PRIMERA T1 9-4 02/21</v>
          </cell>
          <cell r="C9190">
            <v>21</v>
          </cell>
          <cell r="D9190">
            <v>11197.93</v>
          </cell>
          <cell r="E9190">
            <v>9254.4876033057863</v>
          </cell>
        </row>
        <row r="9191">
          <cell r="A9191">
            <v>36066</v>
          </cell>
          <cell r="B9191" t="str">
            <v>CERAMICO LEGNO ARRAYAN 30X45 PRIMERA S4-7 03/21</v>
          </cell>
          <cell r="C9191">
            <v>21</v>
          </cell>
          <cell r="D9191">
            <v>7257.02</v>
          </cell>
          <cell r="E9191">
            <v>5997.5371900826449</v>
          </cell>
        </row>
        <row r="9192">
          <cell r="A9192">
            <v>36067</v>
          </cell>
          <cell r="B9192" t="str">
            <v>CERAMICO LEGNO NOGAL 30X45 PRIMERA S2-6 03/21</v>
          </cell>
          <cell r="C9192">
            <v>21</v>
          </cell>
          <cell r="D9192">
            <v>7260.78</v>
          </cell>
          <cell r="E9192">
            <v>6000.6446280991731</v>
          </cell>
        </row>
        <row r="9193">
          <cell r="A9193">
            <v>36069</v>
          </cell>
          <cell r="B9193" t="str">
            <v>CERAMICO PAVIMENTI PALLA 35X60 PRIMERA S2-11 03/21</v>
          </cell>
          <cell r="C9193">
            <v>21</v>
          </cell>
          <cell r="D9193">
            <v>11197.93</v>
          </cell>
          <cell r="E9193">
            <v>9254.4876033057863</v>
          </cell>
        </row>
        <row r="9194">
          <cell r="A9194">
            <v>36097</v>
          </cell>
          <cell r="B9194" t="str">
            <v>CERAMICO CIMENT ARENA 30X45 PRIMERA</v>
          </cell>
          <cell r="C9194">
            <v>21</v>
          </cell>
          <cell r="D9194">
            <v>7260.78</v>
          </cell>
          <cell r="E9194">
            <v>6000.6446280991731</v>
          </cell>
        </row>
        <row r="9195">
          <cell r="A9195">
            <v>38257</v>
          </cell>
          <cell r="B9195" t="str">
            <v>CERAMICO CORDILLERA LITIO 50X50 - ALTERNATIVO</v>
          </cell>
          <cell r="C9195">
            <v>21</v>
          </cell>
          <cell r="D9195">
            <v>8470.91</v>
          </cell>
          <cell r="E9195">
            <v>7000.7520661157023</v>
          </cell>
        </row>
        <row r="9196">
          <cell r="A9196">
            <v>38316</v>
          </cell>
          <cell r="B9196" t="str">
            <v>CERAMICO SCANDINAVIAN DE SERT 35X60 PRIMERA</v>
          </cell>
          <cell r="C9196">
            <v>21</v>
          </cell>
          <cell r="D9196">
            <v>11197.93</v>
          </cell>
          <cell r="E9196">
            <v>9254.4876033057863</v>
          </cell>
        </row>
        <row r="9197">
          <cell r="A9197">
            <v>38367</v>
          </cell>
          <cell r="B9197" t="str">
            <v>CERAMICO CIMENT ARENA 40X40 ARENA PRIMERA****</v>
          </cell>
          <cell r="C9197">
            <v>21</v>
          </cell>
          <cell r="D9197">
            <v>9235.19</v>
          </cell>
          <cell r="E9197">
            <v>7632.3884297520672</v>
          </cell>
        </row>
        <row r="9198">
          <cell r="A9198">
            <v>39021</v>
          </cell>
          <cell r="B9198" t="str">
            <v>CERAMICO PORTLAND SAND 50X50 PRIMERA</v>
          </cell>
          <cell r="C9198" t="e">
            <v>#N/A</v>
          </cell>
          <cell r="D9198" t="e">
            <v>#N/A</v>
          </cell>
          <cell r="E9198" t="e">
            <v>#N/A</v>
          </cell>
        </row>
        <row r="9199">
          <cell r="A9199">
            <v>43900</v>
          </cell>
          <cell r="B9199" t="str">
            <v>CERAMICO PAVIMENTI ZIRCONIO 50X50 PRIM</v>
          </cell>
          <cell r="C9199">
            <v>21</v>
          </cell>
          <cell r="D9199">
            <v>9468.1</v>
          </cell>
          <cell r="E9199">
            <v>7824.8760330578516</v>
          </cell>
        </row>
        <row r="9200">
          <cell r="A9200">
            <v>43901</v>
          </cell>
          <cell r="B9200" t="str">
            <v>CERAMICO PAVIMENTI ZIRCONIO 35X60 PRIMERA</v>
          </cell>
          <cell r="C9200">
            <v>21</v>
          </cell>
          <cell r="D9200">
            <v>11197.93</v>
          </cell>
          <cell r="E9200">
            <v>9254.4876033057863</v>
          </cell>
        </row>
        <row r="9201">
          <cell r="A9201">
            <v>46692</v>
          </cell>
          <cell r="B9201" t="str">
            <v>CERAMICO CORDILLERA COBRE 45X45 ALTERNATIVO</v>
          </cell>
          <cell r="C9201">
            <v>21</v>
          </cell>
          <cell r="D9201">
            <v>9965.77</v>
          </cell>
          <cell r="E9201">
            <v>8236.1735537190089</v>
          </cell>
        </row>
        <row r="9202">
          <cell r="A9202">
            <v>28389</v>
          </cell>
          <cell r="B9202" t="str">
            <v>LLANA YESERO GRANDE</v>
          </cell>
          <cell r="C9202">
            <v>21</v>
          </cell>
          <cell r="D9202">
            <v>2317.39</v>
          </cell>
          <cell r="E9202">
            <v>1915.1983471074379</v>
          </cell>
        </row>
        <row r="9203">
          <cell r="A9203">
            <v>32290</v>
          </cell>
          <cell r="B9203" t="str">
            <v>NIVELADORES PARA CERAMICO BOLSA X 150 UNIDADES GT 1MM</v>
          </cell>
          <cell r="C9203">
            <v>21</v>
          </cell>
          <cell r="D9203">
            <v>4207.8999999999996</v>
          </cell>
          <cell r="E9203">
            <v>3477.6033057851237</v>
          </cell>
        </row>
        <row r="9204">
          <cell r="A9204">
            <v>32291</v>
          </cell>
          <cell r="B9204" t="str">
            <v>CUÑA PARA NIVELADOR DE CERAMICOS BOLSA X 150 UNIDADES GT</v>
          </cell>
          <cell r="C9204">
            <v>21</v>
          </cell>
          <cell r="D9204">
            <v>4414.08</v>
          </cell>
          <cell r="E9204">
            <v>3648</v>
          </cell>
        </row>
        <row r="9205">
          <cell r="A9205">
            <v>32329</v>
          </cell>
          <cell r="B9205" t="str">
            <v>LLANA YESERO CHICA</v>
          </cell>
          <cell r="C9205">
            <v>21</v>
          </cell>
          <cell r="D9205">
            <v>1655.3</v>
          </cell>
          <cell r="E9205">
            <v>1368.0165289256199</v>
          </cell>
        </row>
        <row r="9206">
          <cell r="A9206">
            <v>33003</v>
          </cell>
          <cell r="B9206" t="str">
            <v>PINZA PARA NIVELADORES DE CERMICO GT</v>
          </cell>
          <cell r="C9206">
            <v>21</v>
          </cell>
          <cell r="D9206">
            <v>11035.2</v>
          </cell>
          <cell r="E9206">
            <v>9120</v>
          </cell>
        </row>
        <row r="9207">
          <cell r="A9207">
            <v>46851</v>
          </cell>
          <cell r="B9207" t="str">
            <v>NIVELADORES P/ CERAMICOS GT 3mm AZUL BOLSA X 150</v>
          </cell>
          <cell r="C9207">
            <v>21</v>
          </cell>
          <cell r="D9207">
            <v>4207.8999999999996</v>
          </cell>
          <cell r="E9207">
            <v>3477.6033057851237</v>
          </cell>
        </row>
        <row r="9208">
          <cell r="A9208">
            <v>47734</v>
          </cell>
          <cell r="B9208" t="str">
            <v>TORNILLO NIVELADOR 2mm x 125 UNIDADES</v>
          </cell>
          <cell r="C9208">
            <v>21</v>
          </cell>
          <cell r="D9208">
            <v>4207.8999999999996</v>
          </cell>
          <cell r="E9208">
            <v>3477.6033057851237</v>
          </cell>
        </row>
        <row r="9209">
          <cell r="A9209">
            <v>47735</v>
          </cell>
          <cell r="B9209" t="str">
            <v>TUERCA NIVELADORA 2mm x 40 UNIDADES</v>
          </cell>
          <cell r="C9209">
            <v>21</v>
          </cell>
          <cell r="D9209">
            <v>3476.09</v>
          </cell>
          <cell r="E9209">
            <v>2872.8016528925623</v>
          </cell>
        </row>
        <row r="9210">
          <cell r="A9210">
            <v>36475</v>
          </cell>
          <cell r="B9210" t="str">
            <v>PORCELANATO AVIÑON GRIS 16X100CM</v>
          </cell>
          <cell r="C9210">
            <v>21</v>
          </cell>
          <cell r="D9210">
            <v>29711.96</v>
          </cell>
          <cell r="E9210">
            <v>24555.338842975205</v>
          </cell>
        </row>
        <row r="9211">
          <cell r="A9211">
            <v>36745</v>
          </cell>
          <cell r="B9211" t="str">
            <v>PORCELANATO AVINON SMOKE 16X100CM</v>
          </cell>
          <cell r="C9211" t="e">
            <v>#N/A</v>
          </cell>
          <cell r="D9211" t="e">
            <v>#N/A</v>
          </cell>
          <cell r="E9211" t="e">
            <v>#N/A</v>
          </cell>
        </row>
        <row r="9212">
          <cell r="A9212">
            <v>44545</v>
          </cell>
          <cell r="B9212" t="str">
            <v>PORCELANATO MOMA MARFIL RECTIF NAT MICROB 58X117</v>
          </cell>
          <cell r="C9212" t="e">
            <v>#N/A</v>
          </cell>
          <cell r="D9212" t="e">
            <v>#N/A</v>
          </cell>
          <cell r="E9212" t="e">
            <v>#N/A</v>
          </cell>
        </row>
        <row r="9213">
          <cell r="A9213">
            <v>47090</v>
          </cell>
          <cell r="B9213" t="str">
            <v>PORCELANATO NOGAL GRIS C/ MICROBISEL 21X122 C.NEGR</v>
          </cell>
          <cell r="C9213">
            <v>21</v>
          </cell>
          <cell r="D9213">
            <v>26226.09</v>
          </cell>
          <cell r="E9213">
            <v>21674.454545454548</v>
          </cell>
        </row>
        <row r="9214">
          <cell r="A9214">
            <v>47091</v>
          </cell>
          <cell r="B9214" t="str">
            <v>PORCELANATO CITY GRIS 59X59 CERRO NEGRO</v>
          </cell>
          <cell r="C9214">
            <v>21</v>
          </cell>
          <cell r="D9214">
            <v>18004.8</v>
          </cell>
          <cell r="E9214">
            <v>14880</v>
          </cell>
        </row>
        <row r="9215">
          <cell r="A9215">
            <v>46823</v>
          </cell>
          <cell r="B9215" t="str">
            <v>ELASTOMERO P/REVOQUE PROYECTADO BIDON 20LTS STEEL</v>
          </cell>
          <cell r="C9215">
            <v>21</v>
          </cell>
          <cell r="D9215">
            <v>168262.41</v>
          </cell>
          <cell r="E9215">
            <v>139059.84297520661</v>
          </cell>
        </row>
        <row r="9216">
          <cell r="A9216">
            <v>35619</v>
          </cell>
          <cell r="B9216" t="str">
            <v>MASILLA ANTI HUMEDAD BALDE 13 kg</v>
          </cell>
          <cell r="C9216">
            <v>21</v>
          </cell>
          <cell r="D9216">
            <v>40198.36</v>
          </cell>
          <cell r="E9216">
            <v>33221.785123966947</v>
          </cell>
        </row>
        <row r="9217">
          <cell r="A9217">
            <v>35697</v>
          </cell>
          <cell r="B9217" t="str">
            <v>MASILLA DE JUNTAS SUPERBOARD AR BALDE 27 kg</v>
          </cell>
          <cell r="C9217">
            <v>21</v>
          </cell>
          <cell r="D9217">
            <v>273105.71999999997</v>
          </cell>
          <cell r="E9217">
            <v>225707.20661157023</v>
          </cell>
        </row>
        <row r="9218">
          <cell r="A9218">
            <v>35797</v>
          </cell>
          <cell r="B9218" t="str">
            <v>MASILLA DE JUNTAS SUPERBOARD AR BALDE 5 kg</v>
          </cell>
          <cell r="C9218">
            <v>21</v>
          </cell>
          <cell r="D9218">
            <v>57458.1</v>
          </cell>
          <cell r="E9218">
            <v>47486.033057851237</v>
          </cell>
        </row>
        <row r="9219">
          <cell r="A9219">
            <v>35798</v>
          </cell>
          <cell r="B9219" t="str">
            <v>MASILLA DE JUNTAS SUPERBOARD AR BALDE 15 kg</v>
          </cell>
          <cell r="C9219">
            <v>21</v>
          </cell>
          <cell r="D9219">
            <v>161265.17000000001</v>
          </cell>
          <cell r="E9219">
            <v>133277</v>
          </cell>
        </row>
        <row r="9220">
          <cell r="A9220">
            <v>36484</v>
          </cell>
          <cell r="B9220" t="str">
            <v>ADHESIVO SIMPLISIMA 2.7 kgXM2 (3 PLACAS POR BOLSA)</v>
          </cell>
          <cell r="C9220">
            <v>21</v>
          </cell>
          <cell r="D9220">
            <v>32490.29</v>
          </cell>
          <cell r="E9220">
            <v>26851.479338842975</v>
          </cell>
        </row>
        <row r="9221">
          <cell r="A9221">
            <v>38155</v>
          </cell>
          <cell r="B9221" t="str">
            <v>MASILLA SECADO RAPIDO 30' BOLSA X 25 kg PARA PLACA DE YESO DURLOCK</v>
          </cell>
          <cell r="C9221">
            <v>21</v>
          </cell>
          <cell r="D9221">
            <v>42785.61</v>
          </cell>
          <cell r="E9221">
            <v>35360.008264462813</v>
          </cell>
        </row>
        <row r="9222">
          <cell r="A9222">
            <v>38156</v>
          </cell>
          <cell r="B9222" t="str">
            <v>MASILLA SECADO RAPIDO 30' BOLSA X 10 kg PARA PLACA DE YESO DURLOCK</v>
          </cell>
          <cell r="C9222">
            <v>21</v>
          </cell>
          <cell r="D9222">
            <v>20391.02</v>
          </cell>
          <cell r="E9222">
            <v>16852.082644628099</v>
          </cell>
        </row>
        <row r="9223">
          <cell r="A9223">
            <v>46401</v>
          </cell>
          <cell r="B9223" t="str">
            <v>MASILLA PARA PLACA SEMI CUBIERTOS DURLOCK BALDE 32 kg PARA PLACA DE YESO</v>
          </cell>
          <cell r="C9223">
            <v>21</v>
          </cell>
          <cell r="D9223">
            <v>68970.95</v>
          </cell>
          <cell r="E9223">
            <v>57000.78512396694</v>
          </cell>
        </row>
        <row r="9224">
          <cell r="A9224">
            <v>35085</v>
          </cell>
          <cell r="B9224" t="str">
            <v>SELLADOR PROMASEAL-A BLANCO 310 ML ACRIL PINTABLE</v>
          </cell>
          <cell r="C9224">
            <v>21</v>
          </cell>
          <cell r="D9224">
            <v>14629.3</v>
          </cell>
          <cell r="E9224">
            <v>12090.330578512396</v>
          </cell>
        </row>
        <row r="9225">
          <cell r="A9225">
            <v>35407</v>
          </cell>
          <cell r="B9225" t="str">
            <v>CINTA MICROPERFORADA 80M DE PAPEL DURLOCK</v>
          </cell>
          <cell r="C9225">
            <v>21</v>
          </cell>
          <cell r="D9225">
            <v>3831.04</v>
          </cell>
          <cell r="E9225">
            <v>3166.1487603305786</v>
          </cell>
        </row>
        <row r="9226">
          <cell r="A9226">
            <v>35408</v>
          </cell>
          <cell r="B9226" t="str">
            <v>CINTA MICROPERFORADA 160M DE PAPEL DURLOCK</v>
          </cell>
          <cell r="C9226">
            <v>21</v>
          </cell>
          <cell r="D9226">
            <v>6934.35</v>
          </cell>
          <cell r="E9226">
            <v>5730.8677685950415</v>
          </cell>
        </row>
        <row r="9227">
          <cell r="A9227">
            <v>35569</v>
          </cell>
          <cell r="B9227" t="str">
            <v>LANA PET PARA TABIQUES 1,2MX12,5MX50MM MANTA AISLANTE PARA MUROS</v>
          </cell>
          <cell r="C9227">
            <v>21</v>
          </cell>
          <cell r="D9227">
            <v>125613.78</v>
          </cell>
          <cell r="E9227">
            <v>103813.04132231405</v>
          </cell>
        </row>
        <row r="9228">
          <cell r="A9228">
            <v>47777</v>
          </cell>
          <cell r="B9228" t="str">
            <v>PLACAS DE YESO EXSOUND CIRCULAR 1,20M x 2,40M</v>
          </cell>
          <cell r="C9228" t="e">
            <v>#N/A</v>
          </cell>
          <cell r="D9228" t="e">
            <v>#N/A</v>
          </cell>
          <cell r="E9228" t="e">
            <v>#N/A</v>
          </cell>
        </row>
        <row r="9229">
          <cell r="A9229">
            <v>35081</v>
          </cell>
          <cell r="B9229" t="str">
            <v>MASILLA LPU MULTIUSO BALDE 1.8 kg PARA PLACA DE YESO DURLOCK</v>
          </cell>
          <cell r="C9229">
            <v>21</v>
          </cell>
          <cell r="D9229">
            <v>7711.58</v>
          </cell>
          <cell r="E9229">
            <v>6373.2066115702482</v>
          </cell>
        </row>
        <row r="9230">
          <cell r="A9230">
            <v>35082</v>
          </cell>
          <cell r="B9230" t="str">
            <v>MASILLA LPU MULTIUSO BALDE 32 kg PARA PLACA DE YESO DURLOCK</v>
          </cell>
          <cell r="C9230">
            <v>21</v>
          </cell>
          <cell r="D9230">
            <v>47082.69</v>
          </cell>
          <cell r="E9230">
            <v>38911.314049586777</v>
          </cell>
        </row>
        <row r="9231">
          <cell r="A9231">
            <v>35083</v>
          </cell>
          <cell r="B9231" t="str">
            <v>MASILLA LPU MULTIUSO BALDE 18 kg PARA PLACA DE YESO DURLOCK</v>
          </cell>
          <cell r="C9231">
            <v>21</v>
          </cell>
          <cell r="D9231">
            <v>31262.87</v>
          </cell>
          <cell r="E9231">
            <v>25837.082644628099</v>
          </cell>
        </row>
        <row r="9232">
          <cell r="A9232">
            <v>35084</v>
          </cell>
          <cell r="B9232" t="str">
            <v>MASILLA LPU MULTIUSO BALDE 7 kg PARA PLACA DE YESO DURLOCK</v>
          </cell>
          <cell r="C9232">
            <v>21</v>
          </cell>
          <cell r="D9232">
            <v>17542.16</v>
          </cell>
          <cell r="E9232">
            <v>14497.652892561984</v>
          </cell>
        </row>
        <row r="9233">
          <cell r="A9233">
            <v>36422</v>
          </cell>
          <cell r="B9233" t="str">
            <v>MASILLA LPU MULTIUSO BOLSA 25 kg PARA PLACA DE YESO DURLOCK</v>
          </cell>
          <cell r="C9233">
            <v>21</v>
          </cell>
          <cell r="D9233">
            <v>31120.32</v>
          </cell>
          <cell r="E9233">
            <v>25719.272727272728</v>
          </cell>
        </row>
        <row r="9234">
          <cell r="A9234">
            <v>46147</v>
          </cell>
          <cell r="B9234" t="str">
            <v>MASILLA PARA DURLOCK DE -10 LPU BALDE X 32 kg PARA PLACA DE YESO DURLOCK</v>
          </cell>
          <cell r="C9234" t="e">
            <v>#N/A</v>
          </cell>
          <cell r="D9234" t="e">
            <v>#N/A</v>
          </cell>
          <cell r="E9234" t="e">
            <v>#N/A</v>
          </cell>
        </row>
        <row r="9235">
          <cell r="A9235">
            <v>35077</v>
          </cell>
          <cell r="B9235" t="str">
            <v xml:space="preserve">PLACA DE YESO DURLOCK EST ESTANDAR REFORZA 12,5MM X 1,20MTS X 2,40MTS </v>
          </cell>
          <cell r="C9235">
            <v>21</v>
          </cell>
          <cell r="D9235">
            <v>17392.099999999999</v>
          </cell>
          <cell r="E9235">
            <v>14373.636363636362</v>
          </cell>
        </row>
        <row r="9236">
          <cell r="A9236">
            <v>35078</v>
          </cell>
          <cell r="B9236" t="str">
            <v>PLACA DE YESO DURLOCK EST ESTANDAR REFORZA 9,5MM X1,20MTS X 2,40MTS</v>
          </cell>
          <cell r="C9236">
            <v>21</v>
          </cell>
          <cell r="D9236">
            <v>15770.95</v>
          </cell>
          <cell r="E9236">
            <v>13033.842975206613</v>
          </cell>
        </row>
        <row r="9237">
          <cell r="A9237">
            <v>35079</v>
          </cell>
          <cell r="B9237" t="str">
            <v>PLACA DE YESO DURLOCK RH RESISTENTE HUMEDAD 12,5MM X 1,20 X2,40MTS</v>
          </cell>
          <cell r="C9237">
            <v>21</v>
          </cell>
          <cell r="D9237">
            <v>28478.55</v>
          </cell>
          <cell r="E9237">
            <v>23535.991735537191</v>
          </cell>
        </row>
        <row r="9238">
          <cell r="A9238">
            <v>35080</v>
          </cell>
          <cell r="B9238" t="str">
            <v xml:space="preserve">PLACA DE YESO DURLOCK CIEL 7MM X 2.4 mts </v>
          </cell>
          <cell r="C9238">
            <v>21</v>
          </cell>
          <cell r="D9238">
            <v>15110.51</v>
          </cell>
          <cell r="E9238">
            <v>12488.024793388431</v>
          </cell>
        </row>
        <row r="9239">
          <cell r="A9239">
            <v>36872</v>
          </cell>
          <cell r="B9239" t="str">
            <v>PLACA DE YESO DURLOCK RF RESISTENTE FUEGO 12,5MM 1,20MTS X 2,40MTS</v>
          </cell>
          <cell r="C9239">
            <v>21</v>
          </cell>
          <cell r="D9239">
            <v>24598.42</v>
          </cell>
          <cell r="E9239">
            <v>20329.272727272728</v>
          </cell>
        </row>
        <row r="9240">
          <cell r="A9240">
            <v>43069</v>
          </cell>
          <cell r="B9240" t="str">
            <v>PLACA DE YESO DURLOCK ACUSTICA 12,5MM X 2.4 mts</v>
          </cell>
          <cell r="C9240">
            <v>21</v>
          </cell>
          <cell r="D9240">
            <v>20951.38</v>
          </cell>
          <cell r="E9240">
            <v>17315.190082644629</v>
          </cell>
        </row>
        <row r="9241">
          <cell r="A9241">
            <v>45916</v>
          </cell>
          <cell r="B9241" t="str">
            <v>BANDA ACUSTICA 25 mts X 50MM PARA TABIQUES DE DURLOCK</v>
          </cell>
          <cell r="C9241">
            <v>21</v>
          </cell>
          <cell r="D9241">
            <v>14633.14</v>
          </cell>
          <cell r="E9241">
            <v>12093.504132231405</v>
          </cell>
        </row>
        <row r="9242">
          <cell r="A9242">
            <v>46384</v>
          </cell>
          <cell r="B9242" t="str">
            <v>PLACA DE YESO DURLOCK SC SEMI CUBIERTOS 1,20MTS X 2.40MTS</v>
          </cell>
          <cell r="C9242">
            <v>21</v>
          </cell>
          <cell r="D9242">
            <v>33638.39</v>
          </cell>
          <cell r="E9242">
            <v>27800.322314049587</v>
          </cell>
        </row>
        <row r="9243">
          <cell r="A9243">
            <v>36480</v>
          </cell>
          <cell r="B9243" t="str">
            <v>PLACA DE CEMENTO SIMPLISIMA CERAMICA BEIGE 1,20MTS X 2.40MTS</v>
          </cell>
          <cell r="C9243">
            <v>21</v>
          </cell>
          <cell r="D9243">
            <v>67274.94</v>
          </cell>
          <cell r="E9243">
            <v>55599.123966942156</v>
          </cell>
        </row>
        <row r="9244">
          <cell r="A9244">
            <v>36481</v>
          </cell>
          <cell r="B9244" t="str">
            <v>PLACA DE CEMENTO SIMPLISIMA PIEDRA GRAFITO 1,20MTS X 2.40MTS</v>
          </cell>
          <cell r="C9244">
            <v>21</v>
          </cell>
          <cell r="D9244">
            <v>66142.09</v>
          </cell>
          <cell r="E9244">
            <v>54662.884297520657</v>
          </cell>
        </row>
        <row r="9245">
          <cell r="A9245">
            <v>36482</v>
          </cell>
          <cell r="B9245" t="str">
            <v>PLACA DE CEMENTO SIMPLISIMA MADERA ENTABLONADA 1,20MTS X 2.40MTS</v>
          </cell>
          <cell r="C9245">
            <v>21</v>
          </cell>
          <cell r="D9245">
            <v>67274.94</v>
          </cell>
          <cell r="E9245">
            <v>55599.123966942156</v>
          </cell>
        </row>
        <row r="9246">
          <cell r="A9246">
            <v>36483</v>
          </cell>
          <cell r="B9246" t="str">
            <v>PLACA DE CEMENTO SIMPLISIMA LADRILLO TERRACOTA 1,20MTS X 2.40MTS</v>
          </cell>
          <cell r="C9246" t="e">
            <v>#N/A</v>
          </cell>
          <cell r="D9246" t="e">
            <v>#N/A</v>
          </cell>
          <cell r="E9246" t="e">
            <v>#N/A</v>
          </cell>
        </row>
        <row r="9247">
          <cell r="A9247">
            <v>47063</v>
          </cell>
          <cell r="B9247" t="str">
            <v>PLACA DE CEMENTO CANTERA VENUS 2400X1200MM</v>
          </cell>
          <cell r="C9247">
            <v>21</v>
          </cell>
          <cell r="D9247">
            <v>78366.289999999994</v>
          </cell>
          <cell r="E9247">
            <v>64765.52892561983</v>
          </cell>
        </row>
        <row r="9248">
          <cell r="A9248">
            <v>47064</v>
          </cell>
          <cell r="B9248" t="str">
            <v>PLACA DE CEMENTO CANTERA TERRA 2400X1200MM</v>
          </cell>
          <cell r="C9248">
            <v>21</v>
          </cell>
          <cell r="D9248">
            <v>78366.289999999994</v>
          </cell>
          <cell r="E9248">
            <v>64765.52892561983</v>
          </cell>
        </row>
        <row r="9249">
          <cell r="A9249">
            <v>39098</v>
          </cell>
          <cell r="B9249" t="str">
            <v>YESO TRADICIONAL DURLOCK CORRAL 40 kg BLANCURA</v>
          </cell>
          <cell r="C9249">
            <v>21</v>
          </cell>
          <cell r="D9249">
            <v>12600.03</v>
          </cell>
          <cell r="E9249">
            <v>10413.247933884299</v>
          </cell>
        </row>
        <row r="9250">
          <cell r="A9250">
            <v>46707</v>
          </cell>
          <cell r="B9250" t="str">
            <v>YESO ALPRESS PROYECTABLE x35KG DURLOCK</v>
          </cell>
          <cell r="C9250">
            <v>21</v>
          </cell>
          <cell r="D9250">
            <v>21426.75</v>
          </cell>
          <cell r="E9250">
            <v>17708.057851239671</v>
          </cell>
        </row>
        <row r="9251">
          <cell r="A9251">
            <v>46924</v>
          </cell>
          <cell r="B9251" t="str">
            <v>YESO ALPRESS MANUAL x25KG DURLOCK</v>
          </cell>
          <cell r="C9251">
            <v>21</v>
          </cell>
          <cell r="D9251">
            <v>12839.18</v>
          </cell>
          <cell r="E9251">
            <v>10610.892561983472</v>
          </cell>
        </row>
        <row r="9252">
          <cell r="A9252">
            <v>32369</v>
          </cell>
          <cell r="B9252" t="str">
            <v>GUARDACANTO ALUM. 10MMX2,5M CROMO BRILL 5381</v>
          </cell>
          <cell r="C9252">
            <v>21</v>
          </cell>
          <cell r="D9252">
            <v>23702.47</v>
          </cell>
          <cell r="E9252">
            <v>19588.818181818184</v>
          </cell>
        </row>
        <row r="9253">
          <cell r="A9253">
            <v>32514</v>
          </cell>
          <cell r="B9253" t="str">
            <v>ESQUINERO QUADRA 10MM CROMO MATE A2 3423</v>
          </cell>
          <cell r="C9253">
            <v>21</v>
          </cell>
          <cell r="D9253">
            <v>17095.259999999998</v>
          </cell>
          <cell r="E9253">
            <v>14128.314049586776</v>
          </cell>
        </row>
        <row r="9254">
          <cell r="A9254">
            <v>32515</v>
          </cell>
          <cell r="B9254" t="str">
            <v>GUARDACANTO QUADRA 10MMX2.5 mts CROMO MATE A1 3423</v>
          </cell>
          <cell r="C9254">
            <v>21</v>
          </cell>
          <cell r="D9254">
            <v>27742.74</v>
          </cell>
          <cell r="E9254">
            <v>22927.884297520664</v>
          </cell>
        </row>
        <row r="9255">
          <cell r="A9255">
            <v>32516</v>
          </cell>
          <cell r="B9255" t="str">
            <v>ESQUINERO QUADRA 10MM CROMO BRILL A2 3421</v>
          </cell>
          <cell r="C9255">
            <v>21</v>
          </cell>
          <cell r="D9255">
            <v>8550.7900000000009</v>
          </cell>
          <cell r="E9255">
            <v>7066.7685950413234</v>
          </cell>
        </row>
        <row r="9256">
          <cell r="A9256">
            <v>32517</v>
          </cell>
          <cell r="B9256" t="str">
            <v>GUARDACANTO QUADRA 10MMX2.5 mts CROMO BRIL A1 3421</v>
          </cell>
          <cell r="C9256">
            <v>21</v>
          </cell>
          <cell r="D9256">
            <v>31800.5</v>
          </cell>
          <cell r="E9256">
            <v>26281.404958677685</v>
          </cell>
        </row>
        <row r="9257">
          <cell r="A9257">
            <v>33047</v>
          </cell>
          <cell r="B9257" t="str">
            <v>GUARDACANTO INOXIDABLE ESMERILADO TERM CUADRA 10MMX10MM</v>
          </cell>
          <cell r="C9257">
            <v>21</v>
          </cell>
          <cell r="D9257">
            <v>35275.79</v>
          </cell>
          <cell r="E9257">
            <v>29153.545454545456</v>
          </cell>
        </row>
        <row r="9258">
          <cell r="A9258">
            <v>35854</v>
          </cell>
          <cell r="B9258" t="str">
            <v>GUARDACANTO INOXIDABLE TERM CUADRA 12MMX12MM 1812</v>
          </cell>
          <cell r="C9258">
            <v>21</v>
          </cell>
          <cell r="D9258">
            <v>43630.03</v>
          </cell>
          <cell r="E9258">
            <v>36057.876033057852</v>
          </cell>
        </row>
        <row r="9259">
          <cell r="A9259">
            <v>36065</v>
          </cell>
          <cell r="B9259" t="str">
            <v>GUARDACANTO ARCO ALUMINIO 10MMX2.5M CROMO BRILLANT</v>
          </cell>
          <cell r="C9259">
            <v>21</v>
          </cell>
          <cell r="D9259">
            <v>26831.21</v>
          </cell>
          <cell r="E9259">
            <v>22174.553719008265</v>
          </cell>
        </row>
        <row r="9260">
          <cell r="A9260">
            <v>36228</v>
          </cell>
          <cell r="B9260" t="str">
            <v>GUARDACANTO ALUMINIO A2 S/TRAT 10MM X 2,5 mts NAT</v>
          </cell>
          <cell r="C9260">
            <v>21</v>
          </cell>
          <cell r="D9260">
            <v>9563.68</v>
          </cell>
          <cell r="E9260">
            <v>7903.8677685950415</v>
          </cell>
        </row>
        <row r="9261">
          <cell r="A9261">
            <v>36231</v>
          </cell>
          <cell r="B9261" t="str">
            <v>GUARDACANTO ALUMINIO S/TRAT 12MM X 2,5 mts NATURAL</v>
          </cell>
          <cell r="C9261">
            <v>21</v>
          </cell>
          <cell r="D9261">
            <v>10905.78</v>
          </cell>
          <cell r="E9261">
            <v>9013.0413223140513</v>
          </cell>
        </row>
        <row r="9262">
          <cell r="A9262">
            <v>44826</v>
          </cell>
          <cell r="B9262" t="str">
            <v>GUARDACANTO BULLNOSE DE LUX 12MX2.5M ORO MATE</v>
          </cell>
          <cell r="C9262">
            <v>21</v>
          </cell>
          <cell r="D9262">
            <v>20913.37</v>
          </cell>
          <cell r="E9262">
            <v>17283.776859504131</v>
          </cell>
        </row>
        <row r="9263">
          <cell r="A9263">
            <v>47007</v>
          </cell>
          <cell r="B9263" t="str">
            <v>DESAGUE PILETA PATIO LAGOON 12x12cm MATE</v>
          </cell>
          <cell r="C9263">
            <v>21</v>
          </cell>
          <cell r="D9263">
            <v>31780.41</v>
          </cell>
          <cell r="E9263">
            <v>26264.801652892562</v>
          </cell>
        </row>
        <row r="9264">
          <cell r="A9264">
            <v>47380</v>
          </cell>
          <cell r="B9264" t="str">
            <v>GUARDACANTO LED QUADRA 10MMX10MMX2.5M CROMO MATE</v>
          </cell>
          <cell r="C9264">
            <v>21</v>
          </cell>
          <cell r="D9264">
            <v>46361.27</v>
          </cell>
          <cell r="E9264">
            <v>38315.099173553717</v>
          </cell>
        </row>
        <row r="9265">
          <cell r="A9265">
            <v>47688</v>
          </cell>
          <cell r="B9265" t="str">
            <v>DESAGUE PILETA PATIO LAGOON 12X12 NEGRO MATE</v>
          </cell>
          <cell r="C9265">
            <v>21</v>
          </cell>
          <cell r="D9265">
            <v>38136.480000000003</v>
          </cell>
          <cell r="E9265">
            <v>31517.752066115707</v>
          </cell>
        </row>
        <row r="9266">
          <cell r="A9266">
            <v>47779</v>
          </cell>
          <cell r="B9266" t="str">
            <v>GUARDACANTO ESCALERA 10,5x20mmx 2,5M CROMO MATE</v>
          </cell>
          <cell r="C9266" t="e">
            <v>#N/A</v>
          </cell>
          <cell r="D9266" t="e">
            <v>#N/A</v>
          </cell>
          <cell r="E9266" t="e">
            <v>#N/A</v>
          </cell>
        </row>
        <row r="9267">
          <cell r="A9267">
            <v>32365</v>
          </cell>
          <cell r="B9267" t="str">
            <v>LISTELLO ROYAL 10MMX2,2M AC.INOXIDABLE 430/01 BRILL</v>
          </cell>
          <cell r="C9267">
            <v>21</v>
          </cell>
          <cell r="D9267">
            <v>9601.15</v>
          </cell>
          <cell r="E9267">
            <v>7934.8347107438012</v>
          </cell>
        </row>
        <row r="9268">
          <cell r="A9268">
            <v>32366</v>
          </cell>
          <cell r="B9268" t="str">
            <v>LISTELLO CLASICO 20MMX2,2M AC.INOXIDABLE 430/02 BRILL</v>
          </cell>
          <cell r="C9268">
            <v>21</v>
          </cell>
          <cell r="D9268">
            <v>15078.62</v>
          </cell>
          <cell r="E9268">
            <v>12461.669421487604</v>
          </cell>
        </row>
        <row r="9269">
          <cell r="A9269">
            <v>32367</v>
          </cell>
          <cell r="B9269" t="str">
            <v>LISTELLO EMPERADOR 30MMX2,2M AC.INOXIDABLE 430/03 BRILL</v>
          </cell>
          <cell r="C9269">
            <v>21</v>
          </cell>
          <cell r="D9269">
            <v>16865.68</v>
          </cell>
          <cell r="E9269">
            <v>13938.578512396694</v>
          </cell>
        </row>
        <row r="9270">
          <cell r="A9270">
            <v>32368</v>
          </cell>
          <cell r="B9270" t="str">
            <v>LISTELLO COLOSAL 50MMX2,2M AC.INOXIDABLE 430/05 BRILL</v>
          </cell>
          <cell r="C9270">
            <v>21</v>
          </cell>
          <cell r="D9270">
            <v>23955.14</v>
          </cell>
          <cell r="E9270">
            <v>19797.636363636364</v>
          </cell>
        </row>
        <row r="9271">
          <cell r="A9271">
            <v>46153</v>
          </cell>
          <cell r="B9271" t="str">
            <v>DESAGUE LINEAL RIO ACERO INOXIDABLE CLASICO MATE 45CM/28</v>
          </cell>
          <cell r="C9271">
            <v>21</v>
          </cell>
          <cell r="D9271">
            <v>49997.77</v>
          </cell>
          <cell r="E9271">
            <v>41320.471074380162</v>
          </cell>
        </row>
        <row r="9272">
          <cell r="A9272">
            <v>46154</v>
          </cell>
          <cell r="B9272" t="str">
            <v>DESAGUE LINEAL RIO ACERO INOXIDABLE WAVE MATE 45CM/28</v>
          </cell>
          <cell r="C9272">
            <v>21</v>
          </cell>
          <cell r="D9272">
            <v>49997.77</v>
          </cell>
          <cell r="E9272">
            <v>41320.471074380162</v>
          </cell>
        </row>
        <row r="9273">
          <cell r="A9273">
            <v>46155</v>
          </cell>
          <cell r="B9273" t="str">
            <v>DESAGUE LINEAL RIO ACERO INOXIDABLE WAVE MATE 60CM.</v>
          </cell>
          <cell r="C9273">
            <v>21</v>
          </cell>
          <cell r="D9273">
            <v>57497.43</v>
          </cell>
          <cell r="E9273">
            <v>47518.537190082643</v>
          </cell>
        </row>
        <row r="9274">
          <cell r="A9274">
            <v>46156</v>
          </cell>
          <cell r="B9274" t="str">
            <v>DESAGUE LINEAL RIO ACERO INOXIDABLE CLASICO MATE 60CM</v>
          </cell>
          <cell r="C9274">
            <v>21</v>
          </cell>
          <cell r="D9274">
            <v>57497.43</v>
          </cell>
          <cell r="E9274">
            <v>47518.537190082643</v>
          </cell>
        </row>
        <row r="9275">
          <cell r="A9275">
            <v>47071</v>
          </cell>
          <cell r="B9275" t="str">
            <v>REPUESTO TRAMPA PARA PELO DESAGUE DPP 60cm</v>
          </cell>
          <cell r="C9275">
            <v>21</v>
          </cell>
          <cell r="D9275">
            <v>2159.39</v>
          </cell>
          <cell r="E9275">
            <v>1784.6198347107438</v>
          </cell>
        </row>
        <row r="9276">
          <cell r="A9276">
            <v>47474</v>
          </cell>
          <cell r="B9276" t="str">
            <v>DESAGUE INFINITY ENDURO PP 100 x 12.6 x 7.75 cm</v>
          </cell>
          <cell r="C9276">
            <v>21</v>
          </cell>
          <cell r="D9276">
            <v>46630.99</v>
          </cell>
          <cell r="E9276">
            <v>38538.008264462813</v>
          </cell>
        </row>
        <row r="9277">
          <cell r="A9277">
            <v>47475</v>
          </cell>
          <cell r="B9277" t="str">
            <v>ESQUINERO INFINITY ENDURO PP 13 x 13 x 7.75 cm</v>
          </cell>
          <cell r="C9277">
            <v>21</v>
          </cell>
          <cell r="D9277">
            <v>16941.38</v>
          </cell>
          <cell r="E9277">
            <v>14001.14049586777</v>
          </cell>
        </row>
        <row r="9278">
          <cell r="A9278">
            <v>47476</v>
          </cell>
          <cell r="B9278" t="str">
            <v>DESAGUE INFINITY ENDURO PP+GALVA 100x12.6 x7.75cm</v>
          </cell>
          <cell r="C9278">
            <v>21</v>
          </cell>
          <cell r="D9278">
            <v>58755.040000000001</v>
          </cell>
          <cell r="E9278">
            <v>48557.884297520664</v>
          </cell>
        </row>
        <row r="9279">
          <cell r="A9279">
            <v>47477</v>
          </cell>
          <cell r="B9279" t="str">
            <v>ESQUINERO INFINITY ENDURO PP+GALVA 13 x 13 x7.75cm</v>
          </cell>
          <cell r="C9279">
            <v>21</v>
          </cell>
          <cell r="D9279">
            <v>21471.16</v>
          </cell>
          <cell r="E9279">
            <v>17744.760330578512</v>
          </cell>
        </row>
        <row r="9280">
          <cell r="A9280">
            <v>47772</v>
          </cell>
          <cell r="B9280" t="str">
            <v>DESAGUE LINEAL NARROW AC. INOX 60 CM REVERSIBLE AT</v>
          </cell>
          <cell r="C9280">
            <v>21</v>
          </cell>
          <cell r="D9280">
            <v>184202.5</v>
          </cell>
          <cell r="E9280">
            <v>152233.47107438018</v>
          </cell>
        </row>
        <row r="9281">
          <cell r="A9281">
            <v>47778</v>
          </cell>
          <cell r="B9281" t="str">
            <v>DESAGUE LINEAL ACQUA NEGRO MATE 2en1 60CM</v>
          </cell>
          <cell r="C9281" t="e">
            <v>#N/A</v>
          </cell>
          <cell r="D9281" t="e">
            <v>#N/A</v>
          </cell>
          <cell r="E9281" t="e">
            <v>#N/A</v>
          </cell>
        </row>
        <row r="9282">
          <cell r="A9282">
            <v>47791</v>
          </cell>
          <cell r="B9282" t="str">
            <v>DESAGUE INFINITY ABS 100x10x7.6 REVESTIBLE ATRIM</v>
          </cell>
          <cell r="C9282" t="e">
            <v>#N/A</v>
          </cell>
          <cell r="D9282" t="e">
            <v>#N/A</v>
          </cell>
          <cell r="E9282" t="e">
            <v>#N/A</v>
          </cell>
        </row>
        <row r="9283">
          <cell r="A9283">
            <v>32098</v>
          </cell>
          <cell r="B9283" t="str">
            <v>ESPACIADOR CRUCETA PVC 1,5MM X 250UNIDADES</v>
          </cell>
          <cell r="C9283">
            <v>21</v>
          </cell>
          <cell r="D9283">
            <v>4076.76</v>
          </cell>
          <cell r="E9283">
            <v>3369.2231404958679</v>
          </cell>
        </row>
        <row r="9284">
          <cell r="A9284">
            <v>32099</v>
          </cell>
          <cell r="B9284" t="str">
            <v>ESPACIADOR CRUCETA PVC 2,0MM X 250UNIDADES</v>
          </cell>
          <cell r="C9284">
            <v>21</v>
          </cell>
          <cell r="D9284">
            <v>4706.37</v>
          </cell>
          <cell r="E9284">
            <v>3889.5619834710742</v>
          </cell>
        </row>
        <row r="9285">
          <cell r="A9285">
            <v>32100</v>
          </cell>
          <cell r="B9285" t="str">
            <v>ESPACIADOR CRUCETA PVC 3,0MM X 250UNIDADES</v>
          </cell>
          <cell r="C9285">
            <v>21</v>
          </cell>
          <cell r="D9285">
            <v>5759.45</v>
          </cell>
          <cell r="E9285">
            <v>4759.8760330578516</v>
          </cell>
        </row>
        <row r="9286">
          <cell r="A9286">
            <v>32370</v>
          </cell>
          <cell r="B9286" t="str">
            <v>CLIP DE FIJACION PARA ZOCALO X 100UNID 2299-100</v>
          </cell>
          <cell r="C9286">
            <v>21</v>
          </cell>
          <cell r="D9286">
            <v>45579.31</v>
          </cell>
          <cell r="E9286">
            <v>37668.85123966942</v>
          </cell>
        </row>
        <row r="9287">
          <cell r="A9287">
            <v>33267</v>
          </cell>
          <cell r="B9287" t="str">
            <v>ESPACIADOR AUTONIVELANTE CUÑA GRANDE 150 UNI ATRIM</v>
          </cell>
          <cell r="C9287">
            <v>21</v>
          </cell>
          <cell r="D9287">
            <v>24216.14</v>
          </cell>
          <cell r="E9287">
            <v>20013.338842975209</v>
          </cell>
        </row>
        <row r="9288">
          <cell r="A9288">
            <v>36063</v>
          </cell>
          <cell r="B9288" t="str">
            <v>ESPACIADOR AUTONIVELANTE CUÑA CHICA 150 UNID ATRIM</v>
          </cell>
          <cell r="C9288">
            <v>21</v>
          </cell>
          <cell r="D9288">
            <v>14740.25</v>
          </cell>
          <cell r="E9288">
            <v>12182.024793388429</v>
          </cell>
        </row>
        <row r="9289">
          <cell r="A9289">
            <v>36064</v>
          </cell>
          <cell r="B9289" t="str">
            <v>ESPACIADOR AUTONIVELANTE CLIP CHICO 1MM 150U ATRIM</v>
          </cell>
          <cell r="C9289">
            <v>21</v>
          </cell>
          <cell r="D9289">
            <v>12292.34</v>
          </cell>
          <cell r="E9289">
            <v>10158.958677685951</v>
          </cell>
        </row>
        <row r="9290">
          <cell r="A9290">
            <v>32322</v>
          </cell>
          <cell r="B9290" t="str">
            <v>ZOCALO CURVES AVELLANA 80MM X 2.5METR ATRIM</v>
          </cell>
          <cell r="C9290">
            <v>21</v>
          </cell>
          <cell r="D9290">
            <v>22671.43</v>
          </cell>
          <cell r="E9290">
            <v>18736.719008264463</v>
          </cell>
        </row>
        <row r="9291">
          <cell r="A9291">
            <v>38086</v>
          </cell>
          <cell r="B9291" t="str">
            <v>LEGACRON HIDROFUGO EN POLVO X 20 kg BOLSA</v>
          </cell>
          <cell r="C9291">
            <v>21</v>
          </cell>
          <cell r="D9291">
            <v>103782</v>
          </cell>
          <cell r="E9291">
            <v>85770.247933884297</v>
          </cell>
        </row>
        <row r="9292">
          <cell r="A9292">
            <v>38087</v>
          </cell>
          <cell r="B9292" t="str">
            <v>LEGASEAL 407 X 24 kg</v>
          </cell>
          <cell r="C9292">
            <v>21</v>
          </cell>
          <cell r="D9292">
            <v>65036.73</v>
          </cell>
          <cell r="E9292">
            <v>53749.36363636364</v>
          </cell>
        </row>
        <row r="9293">
          <cell r="A9293">
            <v>38088</v>
          </cell>
          <cell r="B9293" t="str">
            <v>FIBROMAC 12 X 600GR</v>
          </cell>
          <cell r="C9293">
            <v>21</v>
          </cell>
          <cell r="D9293">
            <v>11874.46</v>
          </cell>
          <cell r="E9293">
            <v>9813.6033057851237</v>
          </cell>
        </row>
        <row r="9294">
          <cell r="A9294">
            <v>38089</v>
          </cell>
          <cell r="B9294" t="str">
            <v>FIBROMAC 24 X 600GR</v>
          </cell>
          <cell r="C9294">
            <v>21</v>
          </cell>
          <cell r="D9294">
            <v>11959.64</v>
          </cell>
          <cell r="E9294">
            <v>9884</v>
          </cell>
        </row>
        <row r="9295">
          <cell r="A9295">
            <v>38343</v>
          </cell>
          <cell r="B9295" t="str">
            <v>LEGAMIX S577 X 23 kg</v>
          </cell>
          <cell r="C9295">
            <v>21</v>
          </cell>
          <cell r="D9295">
            <v>257379.36</v>
          </cell>
          <cell r="E9295">
            <v>212710.21487603305</v>
          </cell>
        </row>
        <row r="9296">
          <cell r="A9296">
            <v>43044</v>
          </cell>
          <cell r="B9296" t="str">
            <v>LEGASEAL 450 X 25 kg FLEXIBLE</v>
          </cell>
          <cell r="C9296">
            <v>21</v>
          </cell>
          <cell r="D9296">
            <v>95182.92</v>
          </cell>
          <cell r="E9296">
            <v>78663.57024793388</v>
          </cell>
        </row>
        <row r="9297">
          <cell r="A9297">
            <v>46265</v>
          </cell>
          <cell r="B9297" t="str">
            <v>LEGATOP 100N X 25 kg BOLSA</v>
          </cell>
          <cell r="C9297">
            <v>21</v>
          </cell>
          <cell r="D9297">
            <v>48530.44</v>
          </cell>
          <cell r="E9297">
            <v>40107.801652892565</v>
          </cell>
        </row>
        <row r="9298">
          <cell r="A9298">
            <v>46266</v>
          </cell>
          <cell r="B9298" t="str">
            <v>SELLADOR POLIURETANICO LEGALASTIC SP 1 X 600GR</v>
          </cell>
          <cell r="C9298">
            <v>21</v>
          </cell>
          <cell r="D9298">
            <v>33605.599999999999</v>
          </cell>
          <cell r="E9298">
            <v>27773.223140495866</v>
          </cell>
        </row>
        <row r="9299">
          <cell r="A9299">
            <v>32312</v>
          </cell>
          <cell r="B9299" t="str">
            <v>MEMBRANA ASFALTICA MEGAFLEX NO CRACK ALUMINIO 40 kg PARA TECHOS</v>
          </cell>
          <cell r="C9299">
            <v>21</v>
          </cell>
          <cell r="D9299">
            <v>89448.3</v>
          </cell>
          <cell r="E9299">
            <v>73924.21487603306</v>
          </cell>
        </row>
        <row r="9300">
          <cell r="A9300">
            <v>32314</v>
          </cell>
          <cell r="B9300" t="str">
            <v>MEMBRANA AUTOADHESIVA ASFALTICA 10X25M MEGAFLEX</v>
          </cell>
          <cell r="C9300">
            <v>21</v>
          </cell>
          <cell r="D9300">
            <v>58431.38</v>
          </cell>
          <cell r="E9300">
            <v>48290.396694214876</v>
          </cell>
        </row>
        <row r="9301">
          <cell r="A9301">
            <v>32315</v>
          </cell>
          <cell r="B9301" t="str">
            <v>MEMBRANA AUTOADHESIVA ASFALTICA 15X25M MEGAFLEX</v>
          </cell>
          <cell r="C9301">
            <v>21</v>
          </cell>
          <cell r="D9301">
            <v>68208.160000000003</v>
          </cell>
          <cell r="E9301">
            <v>56370.380165289258</v>
          </cell>
        </row>
        <row r="9302">
          <cell r="A9302">
            <v>32496</v>
          </cell>
          <cell r="B9302" t="str">
            <v>MEMBRANA ASFALTICA MEGAFLEX NO CRACK BLANCA 40 kg PARA TECHOS</v>
          </cell>
          <cell r="C9302">
            <v>21</v>
          </cell>
          <cell r="D9302">
            <v>105874</v>
          </cell>
          <cell r="E9302">
            <v>87499.173553719011</v>
          </cell>
        </row>
        <row r="9303">
          <cell r="A9303">
            <v>32519</v>
          </cell>
          <cell r="B9303" t="str">
            <v>MEMBRANA AUTOADHESIVA ASFALTICA 15X10M MEGAFLEX</v>
          </cell>
          <cell r="C9303">
            <v>21</v>
          </cell>
          <cell r="D9303">
            <v>30533.43</v>
          </cell>
          <cell r="E9303">
            <v>25234.239669421488</v>
          </cell>
        </row>
        <row r="9304">
          <cell r="A9304">
            <v>32687</v>
          </cell>
          <cell r="B9304" t="str">
            <v>PINTURA EMULSION ASFALTICA 18 kg MEGAFLEX</v>
          </cell>
          <cell r="C9304">
            <v>21</v>
          </cell>
          <cell r="D9304">
            <v>34007.47</v>
          </cell>
          <cell r="E9304">
            <v>28105.347107438018</v>
          </cell>
        </row>
        <row r="9305">
          <cell r="A9305">
            <v>32688</v>
          </cell>
          <cell r="B9305" t="str">
            <v>MEMBRANA LIQUIDA BLANCA CON POLIURETANO 20 kg</v>
          </cell>
          <cell r="C9305">
            <v>21</v>
          </cell>
          <cell r="D9305">
            <v>184762.03</v>
          </cell>
          <cell r="E9305">
            <v>152695.89256198346</v>
          </cell>
        </row>
        <row r="9306">
          <cell r="A9306">
            <v>32689</v>
          </cell>
          <cell r="B9306" t="str">
            <v>PINTURA ASFALTICA 1LT MEGAFLEX PRIMER</v>
          </cell>
          <cell r="C9306">
            <v>21</v>
          </cell>
          <cell r="D9306">
            <v>9491.7999999999993</v>
          </cell>
          <cell r="E9306">
            <v>7844.4628099173551</v>
          </cell>
        </row>
        <row r="9307">
          <cell r="A9307">
            <v>32690</v>
          </cell>
          <cell r="B9307" t="str">
            <v>PINTURA ASFALTICA 4LT MEGAFLEX PRIMER</v>
          </cell>
          <cell r="C9307">
            <v>21</v>
          </cell>
          <cell r="D9307">
            <v>28679</v>
          </cell>
          <cell r="E9307">
            <v>23701.652892561986</v>
          </cell>
        </row>
        <row r="9308">
          <cell r="A9308">
            <v>32691</v>
          </cell>
          <cell r="B9308" t="str">
            <v>PINTURA ASFALTICA 18LT MEGAFLEX</v>
          </cell>
          <cell r="C9308">
            <v>21</v>
          </cell>
          <cell r="D9308">
            <v>102908.65</v>
          </cell>
          <cell r="E9308">
            <v>85048.47107438017</v>
          </cell>
        </row>
        <row r="9309">
          <cell r="A9309">
            <v>33652</v>
          </cell>
          <cell r="B9309" t="str">
            <v>MEMBRANA LIQUIDA MEGAFLEX BLANCA 20 kg</v>
          </cell>
          <cell r="C9309">
            <v>21</v>
          </cell>
          <cell r="D9309">
            <v>81787.3</v>
          </cell>
          <cell r="E9309">
            <v>67592.809917355378</v>
          </cell>
        </row>
        <row r="9310">
          <cell r="A9310">
            <v>35694</v>
          </cell>
          <cell r="B9310" t="str">
            <v>MEMBRANA ASFALTICA CLASICA ALUMINIO TRADICIONAL MEGAFLEX 40 PARA TECHOS</v>
          </cell>
          <cell r="C9310">
            <v>21</v>
          </cell>
          <cell r="D9310">
            <v>71045.19</v>
          </cell>
          <cell r="E9310">
            <v>58715.033057851244</v>
          </cell>
        </row>
        <row r="9311">
          <cell r="A9311">
            <v>35952</v>
          </cell>
          <cell r="B9311" t="str">
            <v>MEMBRANA ASFALTICA GEOTRANS X 40 kg MEGAFLEX PARA TECHOS</v>
          </cell>
          <cell r="C9311">
            <v>21</v>
          </cell>
          <cell r="D9311">
            <v>122618.34</v>
          </cell>
          <cell r="E9311">
            <v>101337.47107438017</v>
          </cell>
        </row>
        <row r="9312">
          <cell r="A9312">
            <v>43064</v>
          </cell>
          <cell r="B9312" t="str">
            <v>PINTURA ASFALTICA CLIPPERFLEX X 18LTRS</v>
          </cell>
          <cell r="C9312">
            <v>21</v>
          </cell>
          <cell r="D9312">
            <v>71913.710000000006</v>
          </cell>
          <cell r="E9312">
            <v>59432.818181818191</v>
          </cell>
        </row>
        <row r="9313">
          <cell r="A9313">
            <v>33637</v>
          </cell>
          <cell r="B9313" t="str">
            <v>ENTONADOR 120CC MARRON</v>
          </cell>
          <cell r="C9313">
            <v>21</v>
          </cell>
          <cell r="D9313">
            <v>3591.74</v>
          </cell>
          <cell r="E9313">
            <v>2968.3801652892562</v>
          </cell>
        </row>
        <row r="9314">
          <cell r="A9314">
            <v>35870</v>
          </cell>
          <cell r="B9314" t="str">
            <v>FORESTA ADV IMPREGNANTE NOGAL 1LT LUMINOR PARA MADERA</v>
          </cell>
          <cell r="C9314">
            <v>21</v>
          </cell>
          <cell r="D9314">
            <v>11721.56</v>
          </cell>
          <cell r="E9314">
            <v>9687.2396694214876</v>
          </cell>
        </row>
        <row r="9315">
          <cell r="A9315">
            <v>35871</v>
          </cell>
          <cell r="B9315" t="str">
            <v>FORESTA ADV IMPREGNANTE CAOBA 1 LT LUMINOR PARA MADERA</v>
          </cell>
          <cell r="C9315">
            <v>21</v>
          </cell>
          <cell r="D9315">
            <v>11721.56</v>
          </cell>
          <cell r="E9315">
            <v>9687.2396694214876</v>
          </cell>
        </row>
        <row r="9316">
          <cell r="A9316">
            <v>35872</v>
          </cell>
          <cell r="B9316" t="str">
            <v>FORESTA ADV IMPREGNANTE ROBLE 1 LT LUMINOR PARA MADERA</v>
          </cell>
          <cell r="C9316">
            <v>21</v>
          </cell>
          <cell r="D9316">
            <v>11721.56</v>
          </cell>
          <cell r="E9316">
            <v>9687.2396694214876</v>
          </cell>
        </row>
        <row r="9317">
          <cell r="A9317">
            <v>35976</v>
          </cell>
          <cell r="B9317" t="str">
            <v>MANTA GEOTEXTIL 1MX25 mts PARA PINTAR CON MEMBRANA LIQUIDA COVERFLEX</v>
          </cell>
          <cell r="C9317">
            <v>21</v>
          </cell>
          <cell r="D9317">
            <v>8742.2199999999993</v>
          </cell>
          <cell r="E9317">
            <v>7224.9752066115698</v>
          </cell>
        </row>
        <row r="9318">
          <cell r="A9318">
            <v>38072</v>
          </cell>
          <cell r="B9318" t="str">
            <v>LUMINOR MULTIACCION AL AGUA 4 Lts POLACRIN PARA MADERA</v>
          </cell>
          <cell r="C9318">
            <v>21</v>
          </cell>
          <cell r="D9318">
            <v>36324.51</v>
          </cell>
          <cell r="E9318">
            <v>30020.25619834711</v>
          </cell>
        </row>
        <row r="9319">
          <cell r="A9319">
            <v>38090</v>
          </cell>
          <cell r="B9319" t="str">
            <v>COVERING HB BARRERA DE VAPOR YVIENTO IMP 1.5MX20MT IDEM WICHI</v>
          </cell>
          <cell r="C9319">
            <v>21</v>
          </cell>
          <cell r="D9319">
            <v>50446.53</v>
          </cell>
          <cell r="E9319">
            <v>41691.347107438014</v>
          </cell>
        </row>
        <row r="9320">
          <cell r="A9320">
            <v>46273</v>
          </cell>
          <cell r="B9320" t="str">
            <v>FORESTA ADV IMPREGNANTE CAOBA 4 Lts LUMINOR PARA MADERA</v>
          </cell>
          <cell r="C9320">
            <v>21</v>
          </cell>
          <cell r="D9320">
            <v>36363.33</v>
          </cell>
          <cell r="E9320">
            <v>30052.338842975209</v>
          </cell>
        </row>
        <row r="9321">
          <cell r="A9321">
            <v>35403</v>
          </cell>
          <cell r="B9321" t="str">
            <v>LANA DE VIDRIO 50MM 1.2 mts X 18 mts LARGO</v>
          </cell>
          <cell r="C9321">
            <v>21</v>
          </cell>
          <cell r="D9321">
            <v>88528.16</v>
          </cell>
          <cell r="E9321">
            <v>73163.768595041329</v>
          </cell>
        </row>
        <row r="9322">
          <cell r="A9322">
            <v>33781</v>
          </cell>
          <cell r="B9322" t="str">
            <v xml:space="preserve"> PINTURA EMULSION ASFALTICA 4 Lts KOVERPAINT</v>
          </cell>
          <cell r="C9322">
            <v>21</v>
          </cell>
          <cell r="D9322">
            <v>12618.17</v>
          </cell>
          <cell r="E9322">
            <v>10428.239669421488</v>
          </cell>
        </row>
        <row r="9323">
          <cell r="A9323">
            <v>33783</v>
          </cell>
          <cell r="B9323" t="str">
            <v>PINTURA ASFALTICA 18LT GENERICO</v>
          </cell>
          <cell r="C9323">
            <v>21</v>
          </cell>
          <cell r="D9323">
            <v>80957.710000000006</v>
          </cell>
          <cell r="E9323">
            <v>66907.198347107449</v>
          </cell>
        </row>
        <row r="9324">
          <cell r="A9324">
            <v>36348</v>
          </cell>
          <cell r="B9324" t="str">
            <v>FIELTRO ASFALTICO LIVIANO 1X20 mts GENERICO IDEM RUBEROID</v>
          </cell>
          <cell r="C9324">
            <v>21</v>
          </cell>
          <cell r="D9324">
            <v>12019.98</v>
          </cell>
          <cell r="E9324">
            <v>9933.8677685950406</v>
          </cell>
        </row>
        <row r="9325">
          <cell r="A9325">
            <v>36349</v>
          </cell>
          <cell r="B9325" t="str">
            <v>FIELTRO ASFALTICO LIVIANO 1X40 mts GENERICO IDEM RUBEROID</v>
          </cell>
          <cell r="C9325">
            <v>21</v>
          </cell>
          <cell r="D9325">
            <v>19860.349999999999</v>
          </cell>
          <cell r="E9325">
            <v>16413.512396694216</v>
          </cell>
        </row>
        <row r="9326">
          <cell r="A9326">
            <v>16309</v>
          </cell>
          <cell r="B9326" t="str">
            <v>MEMBRANA TERMICA 1X20 mts. ESPUMA DE 10MM MANTA TERMICA SIN ALUMINIO</v>
          </cell>
          <cell r="C9326">
            <v>21</v>
          </cell>
          <cell r="D9326">
            <v>46796.7</v>
          </cell>
          <cell r="E9326">
            <v>38674.958677685951</v>
          </cell>
        </row>
        <row r="9327">
          <cell r="A9327">
            <v>35471</v>
          </cell>
          <cell r="B9327" t="str">
            <v>MEMBRANA ASFALTICA FLEXIBLE ALUMINIO 40 kg GENERICA 1 mts X 10 m PARA TECHOS</v>
          </cell>
          <cell r="C9327">
            <v>21</v>
          </cell>
          <cell r="D9327">
            <v>55906.73</v>
          </cell>
          <cell r="E9327">
            <v>46203.909090909096</v>
          </cell>
        </row>
        <row r="9328">
          <cell r="A9328">
            <v>35885</v>
          </cell>
          <cell r="B9328" t="str">
            <v>MEMBRANA ASFALTICA ALUMINIO 35 kg GENERICA 3MM PARA TECHOS</v>
          </cell>
          <cell r="C9328">
            <v>21</v>
          </cell>
          <cell r="D9328">
            <v>50306.16</v>
          </cell>
          <cell r="E9328">
            <v>41575.338842975209</v>
          </cell>
        </row>
        <row r="9329">
          <cell r="A9329">
            <v>35975</v>
          </cell>
          <cell r="B9329" t="str">
            <v>MEMBRANA ASFALTICA GEOTEXTIL X 40 kg GENERICA 1MTS X 10 MTS  PARA TECHOS</v>
          </cell>
          <cell r="C9329">
            <v>21</v>
          </cell>
          <cell r="D9329">
            <v>106286.39999999999</v>
          </cell>
          <cell r="E9329">
            <v>87840</v>
          </cell>
        </row>
        <row r="9330">
          <cell r="A9330">
            <v>46323</v>
          </cell>
          <cell r="B9330" t="str">
            <v>COBERTOR TIRA DE 2 mts 1/4" ECO GRIS AIRE ACONDICIONADO</v>
          </cell>
          <cell r="C9330">
            <v>21</v>
          </cell>
          <cell r="D9330">
            <v>809.17</v>
          </cell>
          <cell r="E9330">
            <v>668.7355371900826</v>
          </cell>
        </row>
        <row r="9331">
          <cell r="A9331">
            <v>46324</v>
          </cell>
          <cell r="B9331" t="str">
            <v>COBERTOR TIRA DE 2 mts 1/2" ECO GRIS AIRE ACONDICIONADO</v>
          </cell>
          <cell r="C9331">
            <v>21</v>
          </cell>
          <cell r="D9331">
            <v>876.78</v>
          </cell>
          <cell r="E9331">
            <v>724.61157024793386</v>
          </cell>
        </row>
        <row r="9332">
          <cell r="A9332">
            <v>46325</v>
          </cell>
          <cell r="B9332" t="str">
            <v>COBERTOR TIRA DE 2 mts 3/4" ECO GRIS AIRE ACONDICIONADO</v>
          </cell>
          <cell r="C9332">
            <v>21</v>
          </cell>
          <cell r="D9332">
            <v>1132.8399999999999</v>
          </cell>
          <cell r="E9332">
            <v>936.23140495867767</v>
          </cell>
        </row>
        <row r="9333">
          <cell r="A9333">
            <v>46383</v>
          </cell>
          <cell r="B9333" t="str">
            <v>COBERTOR TIRA DE 2 mts 5/8" ECO GRIS AIRE ACONDICIONADO</v>
          </cell>
          <cell r="C9333">
            <v>21</v>
          </cell>
          <cell r="D9333">
            <v>1036.48</v>
          </cell>
          <cell r="E9333">
            <v>856.59504132231405</v>
          </cell>
        </row>
        <row r="9334">
          <cell r="A9334">
            <v>31842</v>
          </cell>
          <cell r="B9334" t="str">
            <v>BARRA ANGULAR 135° 350X350MM HIERRO PINTADA MOLDUM</v>
          </cell>
          <cell r="C9334">
            <v>21</v>
          </cell>
          <cell r="D9334">
            <v>37287.550000000003</v>
          </cell>
          <cell r="E9334">
            <v>30816.157024793392</v>
          </cell>
        </row>
        <row r="9335">
          <cell r="A9335">
            <v>31843</v>
          </cell>
          <cell r="B9335" t="str">
            <v>BARRA ANGULAR 90° 350X350MM HIERRO PINTADA MOLDUM</v>
          </cell>
          <cell r="C9335">
            <v>21</v>
          </cell>
          <cell r="D9335">
            <v>43942.6</v>
          </cell>
          <cell r="E9335">
            <v>36316.198347107435</v>
          </cell>
        </row>
        <row r="9336">
          <cell r="A9336">
            <v>31844</v>
          </cell>
          <cell r="B9336" t="str">
            <v>BARRA REBATIBLE CONPORTAROLLO 700MM HIERRO B MOLDUM</v>
          </cell>
          <cell r="C9336">
            <v>21</v>
          </cell>
          <cell r="D9336">
            <v>51151.29</v>
          </cell>
          <cell r="E9336">
            <v>42273.793388429753</v>
          </cell>
        </row>
        <row r="9337">
          <cell r="A9337">
            <v>31845</v>
          </cell>
          <cell r="B9337" t="str">
            <v>BARRA RECTA CURVA 300MM HIERRO BLANCA MOLDUMET</v>
          </cell>
          <cell r="C9337">
            <v>21</v>
          </cell>
          <cell r="D9337">
            <v>16467.77</v>
          </cell>
          <cell r="E9337">
            <v>13609.727272727274</v>
          </cell>
        </row>
        <row r="9338">
          <cell r="A9338">
            <v>31846</v>
          </cell>
          <cell r="B9338" t="str">
            <v>BARRA RECTA CURVA 450MM HIERRO BLANCA MOLDUMET</v>
          </cell>
          <cell r="C9338">
            <v>21</v>
          </cell>
          <cell r="D9338">
            <v>16835.77</v>
          </cell>
          <cell r="E9338">
            <v>13913.859504132231</v>
          </cell>
        </row>
        <row r="9339">
          <cell r="A9339">
            <v>31847</v>
          </cell>
          <cell r="B9339" t="str">
            <v>BARRA RECTA CURVA 600MM HIERRO BLANCA MOLDUMET</v>
          </cell>
          <cell r="C9339">
            <v>21</v>
          </cell>
          <cell r="D9339">
            <v>17774.150000000001</v>
          </cell>
          <cell r="E9339">
            <v>14689.380165289258</v>
          </cell>
        </row>
        <row r="9340">
          <cell r="A9340">
            <v>32723</v>
          </cell>
          <cell r="B9340" t="str">
            <v>BARRA ANGULAR 135° 350X350MM INOXIDABLE CON TAPA MOLDUM</v>
          </cell>
          <cell r="C9340">
            <v>21</v>
          </cell>
          <cell r="D9340">
            <v>107512.67</v>
          </cell>
          <cell r="E9340">
            <v>88853.446280991731</v>
          </cell>
        </row>
        <row r="9341">
          <cell r="A9341">
            <v>32724</v>
          </cell>
          <cell r="B9341" t="str">
            <v>BARRA ANGULAR 135° 500X500MM INOXIDABLE CON TAPA MOLDUM</v>
          </cell>
          <cell r="C9341">
            <v>21</v>
          </cell>
          <cell r="D9341">
            <v>113706.65</v>
          </cell>
          <cell r="E9341">
            <v>93972.438016528919</v>
          </cell>
        </row>
        <row r="9342">
          <cell r="A9342">
            <v>32725</v>
          </cell>
          <cell r="B9342" t="str">
            <v>BARRA ANGULAR 90° 350X350MM INOXIDABLE CON TAPA MOLDUM</v>
          </cell>
          <cell r="C9342">
            <v>21</v>
          </cell>
          <cell r="D9342">
            <v>112914.32</v>
          </cell>
          <cell r="E9342">
            <v>93317.619834710757</v>
          </cell>
        </row>
        <row r="9343">
          <cell r="A9343">
            <v>32726</v>
          </cell>
          <cell r="B9343" t="str">
            <v>BARRA ASA CURVA 300MM ACERO INOXIDABLE CON TAPA MOLDUMET</v>
          </cell>
          <cell r="C9343">
            <v>21</v>
          </cell>
          <cell r="D9343">
            <v>14200.74</v>
          </cell>
          <cell r="E9343">
            <v>11736.14876033058</v>
          </cell>
        </row>
        <row r="9344">
          <cell r="A9344">
            <v>32727</v>
          </cell>
          <cell r="B9344" t="str">
            <v>BARRA RECTA CURVA 800MM ACERO INOXIDABLE MOLDUMET</v>
          </cell>
          <cell r="C9344">
            <v>21</v>
          </cell>
          <cell r="D9344">
            <v>55267.71</v>
          </cell>
          <cell r="E9344">
            <v>45675.793388429753</v>
          </cell>
        </row>
        <row r="9345">
          <cell r="A9345">
            <v>32973</v>
          </cell>
          <cell r="B9345" t="str">
            <v>BARRA RECTA CURVA 450MM ACERO INOXIDABLE MOLDUMET</v>
          </cell>
          <cell r="C9345">
            <v>21</v>
          </cell>
          <cell r="D9345">
            <v>43112.63</v>
          </cell>
          <cell r="E9345">
            <v>35630.272727272728</v>
          </cell>
        </row>
        <row r="9346">
          <cell r="A9346">
            <v>32974</v>
          </cell>
          <cell r="B9346" t="str">
            <v>BARRA RECTA CURVA 600MM ACERO INOXIDABLE MOLDUMET</v>
          </cell>
          <cell r="C9346">
            <v>21</v>
          </cell>
          <cell r="D9346">
            <v>39578.129999999997</v>
          </cell>
          <cell r="E9346">
            <v>32709.198347107438</v>
          </cell>
        </row>
        <row r="9347">
          <cell r="A9347">
            <v>32975</v>
          </cell>
          <cell r="B9347" t="str">
            <v>BARRA REBATIBLE CONPORTAROLLO 600MM INOXIDABLE MOLDUM</v>
          </cell>
          <cell r="C9347">
            <v>21</v>
          </cell>
          <cell r="D9347">
            <v>173731.35</v>
          </cell>
          <cell r="E9347">
            <v>143579.62809917357</v>
          </cell>
        </row>
        <row r="9348">
          <cell r="A9348">
            <v>33245</v>
          </cell>
          <cell r="B9348" t="str">
            <v>BARRAL FORTE 406MM INOXIDABLE CONTEXTURA ANTIDE SLIZANTE</v>
          </cell>
          <cell r="C9348">
            <v>21</v>
          </cell>
          <cell r="D9348">
            <v>59618.78</v>
          </cell>
          <cell r="E9348">
            <v>49271.719008264467</v>
          </cell>
        </row>
        <row r="9349">
          <cell r="A9349">
            <v>33246</v>
          </cell>
          <cell r="B9349" t="str">
            <v>BARRAL SAFETY INOXIDABLE + PVC 32X406MM</v>
          </cell>
          <cell r="C9349">
            <v>21</v>
          </cell>
          <cell r="D9349">
            <v>98139.24</v>
          </cell>
          <cell r="E9349">
            <v>81106.809917355378</v>
          </cell>
        </row>
        <row r="9350">
          <cell r="A9350">
            <v>36813</v>
          </cell>
          <cell r="B9350" t="str">
            <v>REJILLA PARA DESAGUE DE DUCHA LINEAL COMPACT 600*100MM</v>
          </cell>
          <cell r="C9350">
            <v>21</v>
          </cell>
          <cell r="D9350">
            <v>113254.17</v>
          </cell>
          <cell r="E9350">
            <v>93598.487603305781</v>
          </cell>
        </row>
        <row r="9351">
          <cell r="A9351">
            <v>36814</v>
          </cell>
          <cell r="B9351" t="str">
            <v>REJILLA PARA DESAGUE DE DUCHA LINEAL ESSENTIAL 600*100MM</v>
          </cell>
          <cell r="C9351">
            <v>21</v>
          </cell>
          <cell r="D9351">
            <v>99871.41</v>
          </cell>
          <cell r="E9351">
            <v>82538.355371900834</v>
          </cell>
        </row>
        <row r="9352">
          <cell r="A9352">
            <v>31718</v>
          </cell>
          <cell r="B9352" t="str">
            <v>GUARDACANTO ALUMINIO BEIGE 9MM X 2,5 mts A2BE</v>
          </cell>
          <cell r="C9352">
            <v>21</v>
          </cell>
          <cell r="D9352">
            <v>10950.74</v>
          </cell>
          <cell r="E9352">
            <v>9050.1983471074382</v>
          </cell>
        </row>
        <row r="9353">
          <cell r="A9353">
            <v>31719</v>
          </cell>
          <cell r="B9353" t="str">
            <v>GUARDACANTO ALUMINIO BEIGE 12MM X 2,5 mts A9BE</v>
          </cell>
          <cell r="C9353">
            <v>21</v>
          </cell>
          <cell r="D9353">
            <v>12340.86</v>
          </cell>
          <cell r="E9353">
            <v>10199.05785123967</v>
          </cell>
        </row>
        <row r="9354">
          <cell r="A9354">
            <v>31720</v>
          </cell>
          <cell r="B9354" t="str">
            <v>PERFIL L ALUMINIO S/TRAT 10MM X 2,5 mts A3 / 1470</v>
          </cell>
          <cell r="C9354">
            <v>21</v>
          </cell>
          <cell r="D9354">
            <v>9410.25</v>
          </cell>
          <cell r="E9354">
            <v>7777.0661157024797</v>
          </cell>
        </row>
        <row r="9355">
          <cell r="A9355">
            <v>31721</v>
          </cell>
          <cell r="B9355" t="str">
            <v>PERFIL L ALUMINIO S/TRAT 12MM X 2,5 mts A312 / 147</v>
          </cell>
          <cell r="C9355">
            <v>21</v>
          </cell>
          <cell r="D9355">
            <v>10730.58</v>
          </cell>
          <cell r="E9355">
            <v>8868.2479338842986</v>
          </cell>
        </row>
        <row r="9356">
          <cell r="A9356">
            <v>31722</v>
          </cell>
          <cell r="B9356" t="str">
            <v>LISTEL RECTO ALUMINIO CROMO 10X10X2500MM AUR60</v>
          </cell>
          <cell r="C9356">
            <v>21</v>
          </cell>
          <cell r="D9356">
            <v>14325.84</v>
          </cell>
          <cell r="E9356">
            <v>11839.537190082645</v>
          </cell>
        </row>
        <row r="9357">
          <cell r="A9357">
            <v>32043</v>
          </cell>
          <cell r="B9357" t="str">
            <v>UNION T ALUMINIO CROMO MATE 40X2500MM A2460</v>
          </cell>
          <cell r="C9357">
            <v>21</v>
          </cell>
          <cell r="D9357">
            <v>21043.73</v>
          </cell>
          <cell r="E9357">
            <v>17391.512396694216</v>
          </cell>
        </row>
        <row r="9358">
          <cell r="A9358">
            <v>32044</v>
          </cell>
          <cell r="B9358" t="str">
            <v>UNION T ALUMINIO BRONCE MATE 40X2500MM A2471</v>
          </cell>
          <cell r="C9358">
            <v>21</v>
          </cell>
          <cell r="D9358">
            <v>26034.1</v>
          </cell>
          <cell r="E9358">
            <v>21515.78512396694</v>
          </cell>
        </row>
        <row r="9359">
          <cell r="A9359">
            <v>32061</v>
          </cell>
          <cell r="B9359" t="str">
            <v>PERFIL L ACERO 10MM X 2,5 mts BRILLANTE C310B</v>
          </cell>
          <cell r="C9359">
            <v>21</v>
          </cell>
          <cell r="D9359">
            <v>19023.62</v>
          </cell>
          <cell r="E9359">
            <v>15722</v>
          </cell>
        </row>
        <row r="9360">
          <cell r="A9360">
            <v>32062</v>
          </cell>
          <cell r="B9360" t="str">
            <v>PERFIL L ACERO 12MM X 2,5 mts BRILLANTE C312B</v>
          </cell>
          <cell r="C9360">
            <v>21</v>
          </cell>
          <cell r="D9360">
            <v>20043.439999999999</v>
          </cell>
          <cell r="E9360">
            <v>16564.826446280989</v>
          </cell>
        </row>
        <row r="9361">
          <cell r="A9361">
            <v>32063</v>
          </cell>
          <cell r="B9361" t="str">
            <v>PERFIL L ACERO 10MM X 2,5 mts ESMERILADO C310E</v>
          </cell>
          <cell r="C9361">
            <v>21</v>
          </cell>
          <cell r="D9361">
            <v>19023.62</v>
          </cell>
          <cell r="E9361">
            <v>15722</v>
          </cell>
        </row>
        <row r="9362">
          <cell r="A9362">
            <v>32064</v>
          </cell>
          <cell r="B9362" t="str">
            <v>PERFIL L ACERO 12MM X 2,5 mts ESMERILA C312E / 145</v>
          </cell>
          <cell r="C9362">
            <v>21</v>
          </cell>
          <cell r="D9362">
            <v>20043.439999999999</v>
          </cell>
          <cell r="E9362">
            <v>16564.826446280989</v>
          </cell>
        </row>
        <row r="9363">
          <cell r="A9363">
            <v>32065</v>
          </cell>
          <cell r="B9363" t="str">
            <v>GUARDACANTO ALUMINIO BLANCO 9MM X 2,5 mts A2B</v>
          </cell>
          <cell r="C9363">
            <v>21</v>
          </cell>
          <cell r="D9363">
            <v>10950.74</v>
          </cell>
          <cell r="E9363">
            <v>9050.1983471074382</v>
          </cell>
        </row>
        <row r="9364">
          <cell r="A9364">
            <v>32066</v>
          </cell>
          <cell r="B9364" t="str">
            <v>GUARDACANTO ALUMINIO GRIS 9MM X 2,5 mts A2G</v>
          </cell>
          <cell r="C9364">
            <v>21</v>
          </cell>
          <cell r="D9364">
            <v>10950.74</v>
          </cell>
          <cell r="E9364">
            <v>9050.1983471074382</v>
          </cell>
        </row>
        <row r="9365">
          <cell r="A9365">
            <v>32067</v>
          </cell>
          <cell r="B9365" t="str">
            <v>GUARDACANTO ALUMINIO BLANCO 12MM X 2,5 mts A9B</v>
          </cell>
          <cell r="C9365">
            <v>21</v>
          </cell>
          <cell r="D9365">
            <v>12340.86</v>
          </cell>
          <cell r="E9365">
            <v>10199.05785123967</v>
          </cell>
        </row>
        <row r="9366">
          <cell r="A9366">
            <v>32068</v>
          </cell>
          <cell r="B9366" t="str">
            <v>GUARDACANTO ALUMINIO GRIS 12MM X 2,5 mts A9G</v>
          </cell>
          <cell r="C9366">
            <v>21</v>
          </cell>
          <cell r="D9366">
            <v>12340.86</v>
          </cell>
          <cell r="E9366">
            <v>10199.05785123967</v>
          </cell>
        </row>
        <row r="9367">
          <cell r="A9367">
            <v>32069</v>
          </cell>
          <cell r="B9367" t="str">
            <v>GUARDACANTO PVC BLANCO 9MM X 2,5 mts E001</v>
          </cell>
          <cell r="C9367">
            <v>21</v>
          </cell>
          <cell r="D9367">
            <v>3066.47</v>
          </cell>
          <cell r="E9367">
            <v>2534.272727272727</v>
          </cell>
        </row>
        <row r="9368">
          <cell r="A9368">
            <v>32070</v>
          </cell>
          <cell r="B9368" t="str">
            <v>GUARDACANTO PVC CHAMPAGNE 9MM X 2,5 mts E003</v>
          </cell>
          <cell r="C9368">
            <v>21</v>
          </cell>
          <cell r="D9368">
            <v>3066.47</v>
          </cell>
          <cell r="E9368">
            <v>2534.272727272727</v>
          </cell>
        </row>
        <row r="9369">
          <cell r="A9369">
            <v>32071</v>
          </cell>
          <cell r="B9369" t="str">
            <v>GUARDACANTO PVC GRIS CLARO 9MM X 2,5 mts E004</v>
          </cell>
          <cell r="C9369">
            <v>21</v>
          </cell>
          <cell r="D9369">
            <v>3066.47</v>
          </cell>
          <cell r="E9369">
            <v>2534.272727272727</v>
          </cell>
        </row>
        <row r="9370">
          <cell r="A9370">
            <v>32072</v>
          </cell>
          <cell r="B9370" t="str">
            <v>GUARDACANTO PVC BLANCO 12MM X 2,5 mts E012001</v>
          </cell>
          <cell r="C9370">
            <v>21</v>
          </cell>
          <cell r="D9370">
            <v>3459.31</v>
          </cell>
          <cell r="E9370">
            <v>2858.9338842975208</v>
          </cell>
        </row>
        <row r="9371">
          <cell r="A9371">
            <v>32073</v>
          </cell>
          <cell r="B9371" t="str">
            <v>GUARDACANTO PVC CHAMPAGNE 12MMX2,5 mts E012003</v>
          </cell>
          <cell r="C9371">
            <v>21</v>
          </cell>
          <cell r="D9371">
            <v>3459.31</v>
          </cell>
          <cell r="E9371">
            <v>2858.9338842975208</v>
          </cell>
        </row>
        <row r="9372">
          <cell r="A9372">
            <v>32074</v>
          </cell>
          <cell r="B9372" t="str">
            <v>GUARDACANTO PVC GRIS CLARO 12MM X 2,5 mts E012004</v>
          </cell>
          <cell r="C9372">
            <v>21</v>
          </cell>
          <cell r="D9372">
            <v>3459.31</v>
          </cell>
          <cell r="E9372">
            <v>2858.9338842975208</v>
          </cell>
        </row>
        <row r="9373">
          <cell r="A9373">
            <v>32171</v>
          </cell>
          <cell r="B9373" t="str">
            <v>GUARDACANTO PVC GRIS OSCURO 9MM X 2,5 mts E019</v>
          </cell>
          <cell r="C9373">
            <v>21</v>
          </cell>
          <cell r="D9373">
            <v>3066.47</v>
          </cell>
          <cell r="E9373">
            <v>2534.272727272727</v>
          </cell>
        </row>
        <row r="9374">
          <cell r="A9374">
            <v>32173</v>
          </cell>
          <cell r="B9374" t="str">
            <v>DE SNIVEL CONALETA ALUMINIO CROMO MATEX2500MM AR10*</v>
          </cell>
          <cell r="C9374">
            <v>21</v>
          </cell>
          <cell r="D9374">
            <v>32833.74</v>
          </cell>
          <cell r="E9374">
            <v>27135.322314049587</v>
          </cell>
        </row>
        <row r="9375">
          <cell r="A9375">
            <v>32174</v>
          </cell>
          <cell r="B9375" t="str">
            <v>DE SNIVEL CONTABIQUE ACERO ESMERILADOX2500MM C080E</v>
          </cell>
          <cell r="C9375">
            <v>21</v>
          </cell>
          <cell r="D9375">
            <v>34536.089999999997</v>
          </cell>
          <cell r="E9375">
            <v>28542.223140495866</v>
          </cell>
        </row>
        <row r="9376">
          <cell r="A9376">
            <v>32175</v>
          </cell>
          <cell r="B9376" t="str">
            <v>OMEGA ACERO INOXIDABLE ESMERI. 10X10X2500MM C110E</v>
          </cell>
          <cell r="C9376">
            <v>21</v>
          </cell>
          <cell r="D9376">
            <v>26507.77</v>
          </cell>
          <cell r="E9376">
            <v>21907.247933884297</v>
          </cell>
        </row>
        <row r="9377">
          <cell r="A9377">
            <v>32176</v>
          </cell>
          <cell r="B9377" t="str">
            <v>OMEGA ALUMINIO CROMO BRILLO 10X10X2500MM A10B</v>
          </cell>
          <cell r="C9377">
            <v>21</v>
          </cell>
          <cell r="D9377">
            <v>24586.63</v>
          </cell>
          <cell r="E9377">
            <v>20319.528925619838</v>
          </cell>
        </row>
        <row r="9378">
          <cell r="A9378">
            <v>32419</v>
          </cell>
          <cell r="B9378" t="str">
            <v>OMEGA ALUMINIO PLATEADO MATE 12X12X2500MM A12M</v>
          </cell>
          <cell r="C9378">
            <v>21</v>
          </cell>
          <cell r="D9378">
            <v>18315.91</v>
          </cell>
          <cell r="E9378">
            <v>15137.115702479339</v>
          </cell>
        </row>
        <row r="9379">
          <cell r="A9379">
            <v>32420</v>
          </cell>
          <cell r="B9379" t="str">
            <v>GUARDACANTO PVC MARRON 12MM X 2,5 mts E012020</v>
          </cell>
          <cell r="C9379">
            <v>21</v>
          </cell>
          <cell r="D9379">
            <v>3459.31</v>
          </cell>
          <cell r="E9379">
            <v>2858.9338842975208</v>
          </cell>
        </row>
        <row r="9380">
          <cell r="A9380">
            <v>32421</v>
          </cell>
          <cell r="B9380" t="str">
            <v>OMEGA ALUMINIO CRISTAL CEPILLAD 10X10X2500MM A11</v>
          </cell>
          <cell r="C9380">
            <v>21</v>
          </cell>
          <cell r="D9380">
            <v>17256.21</v>
          </cell>
          <cell r="E9380">
            <v>14261.330578512396</v>
          </cell>
        </row>
        <row r="9381">
          <cell r="A9381">
            <v>33615</v>
          </cell>
          <cell r="B9381" t="str">
            <v>JUNTA DE DILATACION PVC GRIS CLARO 12*8MM E410GC</v>
          </cell>
          <cell r="C9381">
            <v>21</v>
          </cell>
          <cell r="D9381">
            <v>15082.63</v>
          </cell>
          <cell r="E9381">
            <v>12464.98347107438</v>
          </cell>
        </row>
        <row r="9382">
          <cell r="A9382">
            <v>33616</v>
          </cell>
          <cell r="B9382" t="str">
            <v>CANTONERA ALUMINIO S/TRATAMIENTO 8MM MOLUMETNO VIE</v>
          </cell>
          <cell r="C9382">
            <v>21</v>
          </cell>
          <cell r="D9382">
            <v>9366.1200000000008</v>
          </cell>
          <cell r="E9382">
            <v>7740.5950413223145</v>
          </cell>
        </row>
        <row r="9383">
          <cell r="A9383">
            <v>35993</v>
          </cell>
          <cell r="B9383" t="str">
            <v>CUÑA PARA CERAMICOS BOLSA X 150 UNIDADES MOLDUMET</v>
          </cell>
          <cell r="C9383">
            <v>21</v>
          </cell>
          <cell r="D9383">
            <v>4948.24</v>
          </cell>
          <cell r="E9383">
            <v>4089.4545454545455</v>
          </cell>
        </row>
        <row r="9384">
          <cell r="A9384">
            <v>35994</v>
          </cell>
          <cell r="B9384" t="str">
            <v>NIVELADORES PARA CERAMICO BOLSA X 150 UN MOLDUMET</v>
          </cell>
          <cell r="C9384">
            <v>21</v>
          </cell>
          <cell r="D9384">
            <v>4586.17</v>
          </cell>
          <cell r="E9384">
            <v>3790.2231404958679</v>
          </cell>
        </row>
        <row r="9385">
          <cell r="A9385">
            <v>36020</v>
          </cell>
          <cell r="B9385" t="str">
            <v>GUARDACANTO DORADO MATE 12MM X 2,5 mts A9070 / 196</v>
          </cell>
          <cell r="C9385">
            <v>21</v>
          </cell>
          <cell r="D9385">
            <v>14444.67</v>
          </cell>
          <cell r="E9385">
            <v>11937.743801652892</v>
          </cell>
        </row>
        <row r="9386">
          <cell r="A9386">
            <v>36298</v>
          </cell>
          <cell r="B9386" t="str">
            <v>GUARDACANTO 12MM INOXIDABLE BRILLANTE C212B</v>
          </cell>
          <cell r="C9386">
            <v>21</v>
          </cell>
          <cell r="D9386">
            <v>24453.11</v>
          </cell>
          <cell r="E9386">
            <v>20209.18181818182</v>
          </cell>
        </row>
        <row r="9387">
          <cell r="A9387">
            <v>36301</v>
          </cell>
          <cell r="B9387" t="str">
            <v>GUARDACANTO 9MM INOXIDABLE BRILLANTE C2B</v>
          </cell>
          <cell r="C9387">
            <v>21</v>
          </cell>
          <cell r="D9387">
            <v>23853.13</v>
          </cell>
          <cell r="E9387">
            <v>19713.330578512399</v>
          </cell>
        </row>
        <row r="9388">
          <cell r="A9388">
            <v>36757</v>
          </cell>
          <cell r="B9388" t="str">
            <v>GUARDACANTO L 12 MM ANODIZADO COLOR BRONCE A307112</v>
          </cell>
          <cell r="C9388">
            <v>21</v>
          </cell>
          <cell r="D9388">
            <v>15732.89</v>
          </cell>
          <cell r="E9388">
            <v>13002.388429752065</v>
          </cell>
        </row>
        <row r="9389">
          <cell r="A9389">
            <v>42971</v>
          </cell>
          <cell r="B9389" t="str">
            <v>LISTEL LED LIGHT 15*10MM ANOD PLATA MATE AUR10LED</v>
          </cell>
          <cell r="C9389">
            <v>21</v>
          </cell>
          <cell r="D9389">
            <v>21644.01</v>
          </cell>
          <cell r="E9389">
            <v>17887.611570247933</v>
          </cell>
        </row>
        <row r="9390">
          <cell r="A9390">
            <v>46562</v>
          </cell>
          <cell r="B9390" t="str">
            <v>PERFIL L ALUMINIO NEGRO S/TRAT 12MM X 2,5 mts A3N1</v>
          </cell>
          <cell r="C9390">
            <v>21</v>
          </cell>
          <cell r="D9390">
            <v>12340.86</v>
          </cell>
          <cell r="E9390">
            <v>10199.05785123967</v>
          </cell>
        </row>
        <row r="9391">
          <cell r="A9391">
            <v>36883</v>
          </cell>
          <cell r="B9391" t="str">
            <v>VANITORY 50CM COLGAR CON PUERTA BLANCO AKTUAL 3 AGUJE</v>
          </cell>
          <cell r="C9391">
            <v>21</v>
          </cell>
          <cell r="D9391">
            <v>110591.22</v>
          </cell>
          <cell r="E9391">
            <v>91397.702479338841</v>
          </cell>
        </row>
        <row r="9392">
          <cell r="A9392">
            <v>46733</v>
          </cell>
          <cell r="B9392" t="str">
            <v>VANITORY DE APOYO 1 AGUJERO DAKAR MARMOL 50*40</v>
          </cell>
          <cell r="C9392">
            <v>21</v>
          </cell>
          <cell r="D9392">
            <v>168863.47</v>
          </cell>
          <cell r="E9392">
            <v>139556.58677685951</v>
          </cell>
        </row>
        <row r="9393">
          <cell r="A9393">
            <v>46734</v>
          </cell>
          <cell r="B9393" t="str">
            <v>VANITORY DE APOYO 3 AGUJERO DAKAR MARMOL 50*40</v>
          </cell>
          <cell r="C9393">
            <v>21</v>
          </cell>
          <cell r="D9393">
            <v>168863.47</v>
          </cell>
          <cell r="E9393">
            <v>139556.58677685951</v>
          </cell>
        </row>
        <row r="9394">
          <cell r="A9394">
            <v>47047</v>
          </cell>
          <cell r="B9394" t="str">
            <v>VANITORY LINEA LOFT BACHA DE MARMOLINA 50cm BLANCO</v>
          </cell>
          <cell r="C9394">
            <v>21</v>
          </cell>
          <cell r="D9394">
            <v>164821.95000000001</v>
          </cell>
          <cell r="E9394">
            <v>136216.48760330581</v>
          </cell>
        </row>
        <row r="9395">
          <cell r="A9395">
            <v>47048</v>
          </cell>
          <cell r="B9395" t="str">
            <v>VANITORY LINEA LOFT TAPA LUSTRADA 50cm BLANCO</v>
          </cell>
          <cell r="C9395">
            <v>21</v>
          </cell>
          <cell r="D9395">
            <v>253680.42</v>
          </cell>
          <cell r="E9395">
            <v>209653.23966942151</v>
          </cell>
        </row>
        <row r="9396">
          <cell r="A9396">
            <v>47049</v>
          </cell>
          <cell r="B9396" t="str">
            <v>VANITORY LINEA LOFT BACHA DE MARMOLINA 60cm BLANCO</v>
          </cell>
          <cell r="C9396">
            <v>21</v>
          </cell>
          <cell r="D9396">
            <v>196878.98</v>
          </cell>
          <cell r="E9396">
            <v>162709.9008264463</v>
          </cell>
        </row>
        <row r="9397">
          <cell r="A9397">
            <v>47050</v>
          </cell>
          <cell r="B9397" t="str">
            <v>VANITORY LINEA LOFT TAPA LUSTRADA 60cm BLANCO</v>
          </cell>
          <cell r="C9397">
            <v>21</v>
          </cell>
          <cell r="D9397">
            <v>295073.33</v>
          </cell>
          <cell r="E9397">
            <v>243862.25619834714</v>
          </cell>
        </row>
        <row r="9398">
          <cell r="A9398">
            <v>47136</v>
          </cell>
          <cell r="B9398" t="str">
            <v>VANITORY AKTUAL COLGAR B.MARMOLINA 60cm 1AG C/PTA</v>
          </cell>
          <cell r="C9398">
            <v>21</v>
          </cell>
          <cell r="D9398">
            <v>138554.10999999999</v>
          </cell>
          <cell r="E9398">
            <v>114507.52892561983</v>
          </cell>
        </row>
        <row r="9399">
          <cell r="A9399">
            <v>47137</v>
          </cell>
          <cell r="B9399" t="str">
            <v>VANITORY AKTUAL COLGAR B.MARMOLINA 50cm 1AG C/PTA</v>
          </cell>
          <cell r="C9399">
            <v>21</v>
          </cell>
          <cell r="D9399">
            <v>110591.22</v>
          </cell>
          <cell r="E9399">
            <v>91397.702479338841</v>
          </cell>
        </row>
        <row r="9400">
          <cell r="A9400">
            <v>47138</v>
          </cell>
          <cell r="B9400" t="str">
            <v>VANITORY AKTUAL COLGAR B.MARMOLINA 60cm 3AG C/PTA</v>
          </cell>
          <cell r="C9400">
            <v>21</v>
          </cell>
          <cell r="D9400">
            <v>138554.10999999999</v>
          </cell>
          <cell r="E9400">
            <v>114507.52892561983</v>
          </cell>
        </row>
        <row r="9401">
          <cell r="A9401">
            <v>47755</v>
          </cell>
          <cell r="B9401" t="str">
            <v>VANITORY DUBAI APOYO 50cm 3AG 2 CAJONES C/H</v>
          </cell>
          <cell r="C9401">
            <v>21</v>
          </cell>
          <cell r="D9401">
            <v>310621.94</v>
          </cell>
          <cell r="E9401">
            <v>256712.34710743802</v>
          </cell>
        </row>
        <row r="9402">
          <cell r="A9402">
            <v>47756</v>
          </cell>
          <cell r="B9402" t="str">
            <v>VANITORY DUBAI APOYO 50cm 1AG 2 CAJONES C/H</v>
          </cell>
          <cell r="C9402">
            <v>21</v>
          </cell>
          <cell r="D9402">
            <v>310621.94</v>
          </cell>
          <cell r="E9402">
            <v>256712.34710743802</v>
          </cell>
        </row>
        <row r="9403">
          <cell r="A9403">
            <v>47760</v>
          </cell>
          <cell r="B9403" t="str">
            <v>VANITORY DUBAI COLGAR 50 cm 3AG 2 CAJONES C/H</v>
          </cell>
          <cell r="C9403">
            <v>21</v>
          </cell>
          <cell r="D9403">
            <v>310621.94</v>
          </cell>
          <cell r="E9403">
            <v>256712.34710743802</v>
          </cell>
        </row>
        <row r="9404">
          <cell r="A9404">
            <v>47761</v>
          </cell>
          <cell r="B9404" t="str">
            <v>VANITORY DUBAI COLGAR 50 cm 1AG 2 CAJONES C/H</v>
          </cell>
          <cell r="C9404">
            <v>21</v>
          </cell>
          <cell r="D9404">
            <v>310621.94</v>
          </cell>
          <cell r="E9404">
            <v>256712.34710743802</v>
          </cell>
        </row>
        <row r="9405">
          <cell r="A9405">
            <v>47762</v>
          </cell>
          <cell r="B9405" t="str">
            <v>VANITORY DUBAI APOYO 60 cm 3AG 2 CAJONES C/H</v>
          </cell>
          <cell r="C9405">
            <v>21</v>
          </cell>
          <cell r="D9405">
            <v>353625.74</v>
          </cell>
          <cell r="E9405">
            <v>292252.67768595042</v>
          </cell>
        </row>
        <row r="9406">
          <cell r="A9406">
            <v>47763</v>
          </cell>
          <cell r="B9406" t="str">
            <v>VANITORY DUBAI APOYO 60 cm 1AG 2 CAJONES C/H</v>
          </cell>
          <cell r="C9406">
            <v>21</v>
          </cell>
          <cell r="D9406">
            <v>353625.74</v>
          </cell>
          <cell r="E9406">
            <v>292252.67768595042</v>
          </cell>
        </row>
        <row r="9407">
          <cell r="A9407">
            <v>47764</v>
          </cell>
          <cell r="B9407" t="str">
            <v>VANITORY DUBAI COLGAR 60 cm 3AG 2 CAJONES C/H</v>
          </cell>
          <cell r="C9407">
            <v>21</v>
          </cell>
          <cell r="D9407">
            <v>353625.74</v>
          </cell>
          <cell r="E9407">
            <v>292252.67768595042</v>
          </cell>
        </row>
        <row r="9408">
          <cell r="A9408">
            <v>47765</v>
          </cell>
          <cell r="B9408" t="str">
            <v>VANITORY DUBAI COLGAR 60 cm 1AG 2 CAJONES C/H</v>
          </cell>
          <cell r="C9408">
            <v>21</v>
          </cell>
          <cell r="D9408">
            <v>353625.74</v>
          </cell>
          <cell r="E9408">
            <v>292252.67768595042</v>
          </cell>
        </row>
        <row r="9409">
          <cell r="A9409">
            <v>31983</v>
          </cell>
          <cell r="B9409" t="str">
            <v>MAMPARA DE VIDRIO PAÑO FIJO 6MM 1.40 X 0.80</v>
          </cell>
          <cell r="C9409">
            <v>21</v>
          </cell>
          <cell r="D9409">
            <v>224428.32</v>
          </cell>
          <cell r="E9409">
            <v>185477.95041322315</v>
          </cell>
        </row>
        <row r="9410">
          <cell r="A9410">
            <v>36979</v>
          </cell>
          <cell r="B9410" t="str">
            <v>VANITORY PARIS COLGANTE 50CM OAK+BACHA+ESPEJO</v>
          </cell>
          <cell r="C9410">
            <v>21</v>
          </cell>
          <cell r="D9410">
            <v>214053.84</v>
          </cell>
          <cell r="E9410">
            <v>176904</v>
          </cell>
        </row>
        <row r="9411">
          <cell r="A9411">
            <v>36980</v>
          </cell>
          <cell r="B9411" t="str">
            <v>VANITORY CON PIE MADRID 50CM OAK+BACHA+ESPEJO</v>
          </cell>
          <cell r="C9411">
            <v>21</v>
          </cell>
          <cell r="D9411">
            <v>222862.64</v>
          </cell>
          <cell r="E9411">
            <v>184184.00000000003</v>
          </cell>
        </row>
        <row r="9412">
          <cell r="A9412">
            <v>36565</v>
          </cell>
          <cell r="B9412" t="str">
            <v>VANITORY COLGANTE 60CM LISO BLANCO STAMPATO</v>
          </cell>
          <cell r="C9412">
            <v>21</v>
          </cell>
          <cell r="D9412">
            <v>243615.83</v>
          </cell>
          <cell r="E9412">
            <v>201335.39669421487</v>
          </cell>
        </row>
        <row r="9413">
          <cell r="A9413">
            <v>36566</v>
          </cell>
          <cell r="B9413" t="str">
            <v>VANITORY COLGANTE 60CM LISO NEGRO STAMPATO RAYAD</v>
          </cell>
          <cell r="C9413">
            <v>21</v>
          </cell>
          <cell r="D9413">
            <v>243615.83</v>
          </cell>
          <cell r="E9413">
            <v>201335.39669421487</v>
          </cell>
        </row>
        <row r="9414">
          <cell r="A9414">
            <v>36567</v>
          </cell>
          <cell r="B9414" t="str">
            <v>VANITORY COLGANTE 60CM LISO BEIGE STAMPATO</v>
          </cell>
          <cell r="C9414">
            <v>21</v>
          </cell>
          <cell r="D9414">
            <v>243615.83</v>
          </cell>
          <cell r="E9414">
            <v>201335.39669421487</v>
          </cell>
        </row>
        <row r="9415">
          <cell r="A9415">
            <v>36946</v>
          </cell>
          <cell r="B9415" t="str">
            <v>PUERTA PLACA NATIVA MDF SC MCH18 70/10 D OBLAK</v>
          </cell>
          <cell r="C9415">
            <v>21</v>
          </cell>
          <cell r="D9415">
            <v>156695.70000000001</v>
          </cell>
          <cell r="E9415">
            <v>129500.57851239671</v>
          </cell>
        </row>
        <row r="9416">
          <cell r="A9416">
            <v>36947</v>
          </cell>
          <cell r="B9416" t="str">
            <v>PUERTA PLACA NATIVA MDF SC MCH18 70/10 I OBLAK</v>
          </cell>
          <cell r="C9416" t="e">
            <v>#N/A</v>
          </cell>
          <cell r="D9416" t="e">
            <v>#N/A</v>
          </cell>
          <cell r="E9416" t="e">
            <v>#N/A</v>
          </cell>
        </row>
        <row r="9417">
          <cell r="A9417">
            <v>36948</v>
          </cell>
          <cell r="B9417" t="str">
            <v>PUERTA PLACA PRACTIKA BCO SC MM E 70/10 D OBLAK</v>
          </cell>
          <cell r="C9417">
            <v>21</v>
          </cell>
          <cell r="D9417">
            <v>240262</v>
          </cell>
          <cell r="E9417">
            <v>198563.63636363638</v>
          </cell>
        </row>
        <row r="9418">
          <cell r="A9418">
            <v>38247</v>
          </cell>
          <cell r="B9418" t="str">
            <v>PUERTA PLACA TEKS (L) SC NEVADA MM 70/10 D OBLAK</v>
          </cell>
          <cell r="C9418">
            <v>21</v>
          </cell>
          <cell r="D9418">
            <v>182294.88</v>
          </cell>
          <cell r="E9418">
            <v>150656.92561983471</v>
          </cell>
        </row>
        <row r="9419">
          <cell r="A9419">
            <v>38285</v>
          </cell>
          <cell r="B9419" t="str">
            <v>PUERTA PLACA TEKS (L) SC NEVADA MM 70/10 I OBLAK</v>
          </cell>
          <cell r="C9419">
            <v>21</v>
          </cell>
          <cell r="D9419">
            <v>469422.59</v>
          </cell>
          <cell r="E9419">
            <v>387952.55371900828</v>
          </cell>
        </row>
        <row r="9420">
          <cell r="A9420">
            <v>39058</v>
          </cell>
          <cell r="B9420" t="str">
            <v>PUERTA PLACA PRACTIKA LENGA SC MM E 70/10 D OBLAK</v>
          </cell>
          <cell r="C9420">
            <v>21</v>
          </cell>
          <cell r="D9420">
            <v>252275.05</v>
          </cell>
          <cell r="E9420">
            <v>208491.77685950414</v>
          </cell>
        </row>
        <row r="9421">
          <cell r="A9421">
            <v>39059</v>
          </cell>
          <cell r="B9421" t="str">
            <v>PUERTA PLACA PRACTIKA LENGA SC MM E 70/10 I OBLAK</v>
          </cell>
          <cell r="C9421">
            <v>21</v>
          </cell>
          <cell r="D9421">
            <v>252275.05</v>
          </cell>
          <cell r="E9421">
            <v>208491.77685950414</v>
          </cell>
        </row>
        <row r="9422">
          <cell r="A9422">
            <v>41161</v>
          </cell>
          <cell r="B9422" t="str">
            <v>PUERTA PLACA DOMMO (L) SC MCH18 70/10D</v>
          </cell>
          <cell r="C9422">
            <v>21</v>
          </cell>
          <cell r="D9422">
            <v>331209.03000000003</v>
          </cell>
          <cell r="E9422">
            <v>273726.47107438021</v>
          </cell>
        </row>
        <row r="9423">
          <cell r="A9423">
            <v>47385</v>
          </cell>
          <cell r="B9423" t="str">
            <v>PUERTA PLACA DOMMO (H) MM REGU 80/10 2mts IZ OBLAK</v>
          </cell>
          <cell r="C9423">
            <v>21</v>
          </cell>
          <cell r="D9423">
            <v>406474.28</v>
          </cell>
          <cell r="E9423">
            <v>335929.15702479344</v>
          </cell>
        </row>
        <row r="9424">
          <cell r="A9424">
            <v>47386</v>
          </cell>
          <cell r="B9424" t="str">
            <v>PUERTA PLACA DOMMO (H) MM REGU 80/15 2mts IZ OBLAK</v>
          </cell>
          <cell r="C9424">
            <v>21</v>
          </cell>
          <cell r="D9424">
            <v>457269.14</v>
          </cell>
          <cell r="E9424">
            <v>377908.38016528927</v>
          </cell>
        </row>
        <row r="9425">
          <cell r="A9425">
            <v>38047</v>
          </cell>
          <cell r="B9425" t="str">
            <v>PUERTA PRIMMA SIMPLE GRAFITO MOD 1788 80I PS/MCHC</v>
          </cell>
          <cell r="C9425">
            <v>21</v>
          </cell>
          <cell r="D9425">
            <v>620797.43000000005</v>
          </cell>
          <cell r="E9425">
            <v>513055.72727272735</v>
          </cell>
        </row>
        <row r="9426">
          <cell r="A9426">
            <v>38051</v>
          </cell>
          <cell r="B9426" t="str">
            <v>PUERTA PRIMMA SIMPLE GRAFITO MOD 1788 80D PS/MCHC</v>
          </cell>
          <cell r="C9426">
            <v>21</v>
          </cell>
          <cell r="D9426">
            <v>620797.43000000005</v>
          </cell>
          <cell r="E9426">
            <v>513055.72727272735</v>
          </cell>
        </row>
        <row r="9427">
          <cell r="A9427">
            <v>47126</v>
          </cell>
          <cell r="B9427" t="str">
            <v>PUERTA PIVOTANTE M1300 MCH 1,20x2,40 TEKNA CEDRO</v>
          </cell>
          <cell r="C9427">
            <v>21</v>
          </cell>
          <cell r="D9427">
            <v>4784871.63</v>
          </cell>
          <cell r="E9427">
            <v>3954439.3636363638</v>
          </cell>
        </row>
        <row r="9428">
          <cell r="A9428">
            <v>47127</v>
          </cell>
          <cell r="B9428" t="str">
            <v>PUERTA PLACA TEKS (L) MM 80/10 DERECHA CEDRO</v>
          </cell>
          <cell r="C9428">
            <v>21</v>
          </cell>
          <cell r="D9428">
            <v>469422.59</v>
          </cell>
          <cell r="E9428">
            <v>387952.55371900828</v>
          </cell>
        </row>
        <row r="9429">
          <cell r="A9429">
            <v>47128</v>
          </cell>
          <cell r="B9429" t="str">
            <v>PUERTA PLACA TEKS (L) MM 70/10 IZQUIERDO CEDRO</v>
          </cell>
          <cell r="C9429">
            <v>21</v>
          </cell>
          <cell r="D9429">
            <v>469422.59</v>
          </cell>
          <cell r="E9429">
            <v>387952.55371900828</v>
          </cell>
        </row>
        <row r="9430">
          <cell r="A9430">
            <v>47129</v>
          </cell>
          <cell r="B9430" t="str">
            <v>PUERTA PLACA TEKS (L) MM 70/10 DERECHO CEDRO</v>
          </cell>
          <cell r="C9430">
            <v>21</v>
          </cell>
          <cell r="D9430">
            <v>469422.59</v>
          </cell>
          <cell r="E9430">
            <v>387952.55371900828</v>
          </cell>
        </row>
        <row r="9431">
          <cell r="A9431">
            <v>47130</v>
          </cell>
          <cell r="B9431" t="str">
            <v>PUERTA PLACA TEKS (L) MM 90/20 DERECHO CEDRO</v>
          </cell>
          <cell r="C9431">
            <v>21</v>
          </cell>
          <cell r="D9431">
            <v>683567.84</v>
          </cell>
          <cell r="E9431">
            <v>564932.09917355375</v>
          </cell>
        </row>
        <row r="9432">
          <cell r="A9432">
            <v>47131</v>
          </cell>
          <cell r="B9432" t="str">
            <v>PUERTA PLACA TEKS (L) MM 90/20 IZQUIERDA CEDRO</v>
          </cell>
          <cell r="C9432">
            <v>21</v>
          </cell>
          <cell r="D9432">
            <v>683567.84</v>
          </cell>
          <cell r="E9432">
            <v>564932.09917355375</v>
          </cell>
        </row>
        <row r="9433">
          <cell r="A9433">
            <v>47132</v>
          </cell>
          <cell r="B9433" t="str">
            <v>KIT CONTRAMARCO FIJO 70 MM PRACTIKA CURUPI (2 CARA</v>
          </cell>
          <cell r="C9433">
            <v>21</v>
          </cell>
          <cell r="D9433">
            <v>64428.02</v>
          </cell>
          <cell r="E9433">
            <v>53246.297520661159</v>
          </cell>
        </row>
        <row r="9434">
          <cell r="A9434">
            <v>47373</v>
          </cell>
          <cell r="B9434" t="str">
            <v>PUERTA PLACA TEKS (L) MM 80/10 2MTS DERECHA NOGAL</v>
          </cell>
          <cell r="C9434">
            <v>21</v>
          </cell>
          <cell r="D9434">
            <v>469422.59</v>
          </cell>
          <cell r="E9434">
            <v>387952.55371900828</v>
          </cell>
        </row>
        <row r="9435">
          <cell r="A9435">
            <v>47378</v>
          </cell>
          <cell r="B9435" t="str">
            <v>PUERTA PLACA TEKS (L) MM 80/10 2MTS IZQUIERDANOGAL</v>
          </cell>
          <cell r="C9435">
            <v>21</v>
          </cell>
          <cell r="D9435">
            <v>469422.59</v>
          </cell>
          <cell r="E9435">
            <v>387952.55371900828</v>
          </cell>
        </row>
        <row r="9436">
          <cell r="A9436">
            <v>47395</v>
          </cell>
          <cell r="B9436" t="str">
            <v>PUERTA PLACA ENCHAPADA MCH18 80/10 2MTS DERECHA</v>
          </cell>
          <cell r="C9436">
            <v>21</v>
          </cell>
          <cell r="D9436">
            <v>245892.51</v>
          </cell>
          <cell r="E9436">
            <v>203216.95041322315</v>
          </cell>
        </row>
        <row r="9437">
          <cell r="A9437">
            <v>46913</v>
          </cell>
          <cell r="B9437" t="str">
            <v>PEGAMENTO CERAMICO KERASET x25KG MAPEI</v>
          </cell>
          <cell r="C9437">
            <v>21</v>
          </cell>
          <cell r="D9437">
            <v>9794.61</v>
          </cell>
          <cell r="E9437">
            <v>8094.7190082644638</v>
          </cell>
        </row>
        <row r="9438">
          <cell r="A9438">
            <v>46915</v>
          </cell>
          <cell r="B9438" t="str">
            <v>PEGAMENTO PORCELLANATO ADESILEX P9 GRIS x25 KG MAP</v>
          </cell>
          <cell r="C9438">
            <v>21</v>
          </cell>
          <cell r="D9438">
            <v>20570.689999999999</v>
          </cell>
          <cell r="E9438">
            <v>17000.570247933883</v>
          </cell>
        </row>
        <row r="9439">
          <cell r="A9439">
            <v>46916</v>
          </cell>
          <cell r="B9439" t="str">
            <v>PEGAMENTO PORCELANATO KERAFLEX x25KG MAPEI</v>
          </cell>
          <cell r="C9439">
            <v>21</v>
          </cell>
          <cell r="D9439">
            <v>31934.11</v>
          </cell>
          <cell r="E9439">
            <v>26391.826446280993</v>
          </cell>
        </row>
        <row r="9440">
          <cell r="A9440">
            <v>47568</v>
          </cell>
          <cell r="B9440" t="str">
            <v>MEMBRANA CEMENTICIA PLANISEAL 88GRIS 25KG MAPEI</v>
          </cell>
          <cell r="C9440">
            <v>21</v>
          </cell>
          <cell r="D9440">
            <v>42779.66</v>
          </cell>
          <cell r="E9440">
            <v>35355.090909090912</v>
          </cell>
        </row>
        <row r="9441">
          <cell r="A9441">
            <v>33739</v>
          </cell>
          <cell r="B9441" t="str">
            <v>RODILLOS LANA CURTIDO DORADA N°22</v>
          </cell>
          <cell r="C9441">
            <v>21</v>
          </cell>
          <cell r="D9441">
            <v>4797.01</v>
          </cell>
          <cell r="E9441">
            <v>3964.4710743801656</v>
          </cell>
        </row>
        <row r="9442">
          <cell r="A9442">
            <v>33742</v>
          </cell>
          <cell r="B9442" t="str">
            <v>RODILLOS EPOXI N°17 COD 7027</v>
          </cell>
          <cell r="C9442">
            <v>21</v>
          </cell>
          <cell r="D9442">
            <v>2626.77</v>
          </cell>
          <cell r="E9442">
            <v>2170.8842975206612</v>
          </cell>
        </row>
        <row r="9443">
          <cell r="A9443">
            <v>33743</v>
          </cell>
          <cell r="B9443" t="str">
            <v>RODILLOS CUERO LANA DE 30 N°17/18</v>
          </cell>
          <cell r="C9443">
            <v>21</v>
          </cell>
          <cell r="D9443">
            <v>8409.9</v>
          </cell>
          <cell r="E9443">
            <v>6950.3305785123966</v>
          </cell>
        </row>
        <row r="9444">
          <cell r="A9444">
            <v>33744</v>
          </cell>
          <cell r="B9444" t="str">
            <v>RODILLOS MINI SIN FUNDA N°11 COD 7002</v>
          </cell>
          <cell r="C9444">
            <v>21</v>
          </cell>
          <cell r="D9444">
            <v>813.39</v>
          </cell>
          <cell r="E9444">
            <v>672.22314049586782</v>
          </cell>
        </row>
        <row r="9445">
          <cell r="A9445">
            <v>33745</v>
          </cell>
          <cell r="B9445" t="str">
            <v>RODILLOS MINI CON FUNDA N°11</v>
          </cell>
          <cell r="C9445">
            <v>21</v>
          </cell>
          <cell r="D9445">
            <v>938.08</v>
          </cell>
          <cell r="E9445">
            <v>775.27272727272737</v>
          </cell>
        </row>
        <row r="9446">
          <cell r="A9446">
            <v>33746</v>
          </cell>
          <cell r="B9446" t="str">
            <v>RODILLOS MINI N°11</v>
          </cell>
          <cell r="C9446">
            <v>21</v>
          </cell>
          <cell r="D9446">
            <v>1091.21</v>
          </cell>
          <cell r="E9446">
            <v>901.82644628099183</v>
          </cell>
        </row>
        <row r="9447">
          <cell r="A9447">
            <v>35086</v>
          </cell>
          <cell r="B9447" t="str">
            <v>PINCELETA N°40 SERIE 2 BLANCA ESPECIAL</v>
          </cell>
          <cell r="C9447">
            <v>21</v>
          </cell>
          <cell r="D9447">
            <v>4661.4399999999996</v>
          </cell>
          <cell r="E9447">
            <v>3852.4297520661153</v>
          </cell>
        </row>
        <row r="9448">
          <cell r="A9448">
            <v>35095</v>
          </cell>
          <cell r="B9448" t="str">
            <v>MIXER PROFESIONAL PARA MEZCLAR PINTURA O PEGAMENTOS 8CMX40CM</v>
          </cell>
          <cell r="C9448">
            <v>21</v>
          </cell>
          <cell r="D9448">
            <v>6696.06</v>
          </cell>
          <cell r="E9448">
            <v>5533.9338842975212</v>
          </cell>
        </row>
        <row r="9449">
          <cell r="A9449">
            <v>35096</v>
          </cell>
          <cell r="B9449" t="str">
            <v>ESPATULA PARA PINTOR 5CMS.</v>
          </cell>
          <cell r="C9449">
            <v>21</v>
          </cell>
          <cell r="D9449">
            <v>2589.39</v>
          </cell>
          <cell r="E9449">
            <v>2139.9917355371899</v>
          </cell>
        </row>
        <row r="9450">
          <cell r="A9450">
            <v>35097</v>
          </cell>
          <cell r="B9450" t="str">
            <v>ESPATULA PARA ENDUIR 10CMS.</v>
          </cell>
          <cell r="C9450">
            <v>21</v>
          </cell>
          <cell r="D9450">
            <v>3485.86</v>
          </cell>
          <cell r="E9450">
            <v>2880.8760330578516</v>
          </cell>
        </row>
        <row r="9451">
          <cell r="A9451">
            <v>35099</v>
          </cell>
          <cell r="B9451" t="str">
            <v>ESTOPA BLANCA 1RA. PINTOR 350G</v>
          </cell>
          <cell r="C9451">
            <v>21</v>
          </cell>
          <cell r="D9451">
            <v>1415.21</v>
          </cell>
          <cell r="E9451">
            <v>1169.595041322314</v>
          </cell>
        </row>
        <row r="9452">
          <cell r="A9452">
            <v>35915</v>
          </cell>
          <cell r="B9452" t="str">
            <v>LLANA PLASTICA REFORZADA 10X20</v>
          </cell>
          <cell r="C9452">
            <v>21</v>
          </cell>
          <cell r="D9452">
            <v>2802.86</v>
          </cell>
          <cell r="E9452">
            <v>2316.413223140496</v>
          </cell>
        </row>
        <row r="9453">
          <cell r="A9453">
            <v>35916</v>
          </cell>
          <cell r="B9453" t="str">
            <v>LLANA PLASTICA REFORZADA 15X30</v>
          </cell>
          <cell r="C9453">
            <v>21</v>
          </cell>
          <cell r="D9453">
            <v>4155.3599999999997</v>
          </cell>
          <cell r="E9453">
            <v>3434.181818181818</v>
          </cell>
        </row>
        <row r="9454">
          <cell r="A9454">
            <v>36131</v>
          </cell>
          <cell r="B9454" t="str">
            <v>ESPATULA PARA PINTOR 8CMS.</v>
          </cell>
          <cell r="C9454">
            <v>21</v>
          </cell>
          <cell r="D9454">
            <v>3061.13</v>
          </cell>
          <cell r="E9454">
            <v>2529.8595041322315</v>
          </cell>
        </row>
        <row r="9455">
          <cell r="A9455">
            <v>36132</v>
          </cell>
          <cell r="B9455" t="str">
            <v>ESPATULA PARA ENDUIR 15CMS.</v>
          </cell>
          <cell r="C9455">
            <v>21</v>
          </cell>
          <cell r="D9455">
            <v>4002.28</v>
          </cell>
          <cell r="E9455">
            <v>3307.6694214876034</v>
          </cell>
        </row>
        <row r="9456">
          <cell r="A9456">
            <v>36133</v>
          </cell>
          <cell r="B9456" t="str">
            <v>ESPATULA PARA ENDUIR 12CMS.</v>
          </cell>
          <cell r="C9456">
            <v>21</v>
          </cell>
          <cell r="D9456">
            <v>3499.14</v>
          </cell>
          <cell r="E9456">
            <v>2891.8512396694214</v>
          </cell>
        </row>
        <row r="9457">
          <cell r="A9457">
            <v>36134</v>
          </cell>
          <cell r="B9457" t="str">
            <v>ESPATULA PARA PINTOR 3CMS.</v>
          </cell>
          <cell r="C9457">
            <v>21</v>
          </cell>
          <cell r="D9457">
            <v>2068.4499999999998</v>
          </cell>
          <cell r="E9457">
            <v>1709.4628099173553</v>
          </cell>
        </row>
        <row r="9458">
          <cell r="A9458">
            <v>36157</v>
          </cell>
          <cell r="B9458" t="str">
            <v>BANDEJA PLANA PARA PINTOR</v>
          </cell>
          <cell r="C9458">
            <v>21</v>
          </cell>
          <cell r="D9458">
            <v>1324.87</v>
          </cell>
          <cell r="E9458">
            <v>1094.9338842975205</v>
          </cell>
        </row>
        <row r="9459">
          <cell r="A9459">
            <v>33747</v>
          </cell>
          <cell r="B9459" t="str">
            <v>BANDEJA SIN ESCURRIDOR PINTOR</v>
          </cell>
          <cell r="C9459">
            <v>21</v>
          </cell>
          <cell r="D9459">
            <v>2776.19</v>
          </cell>
          <cell r="E9459">
            <v>2294.3719008264466</v>
          </cell>
        </row>
        <row r="9460">
          <cell r="A9460">
            <v>35521</v>
          </cell>
          <cell r="B9460" t="str">
            <v>VENDA PREMIUM LIQUITECH GRANDE 1M X 10 M</v>
          </cell>
          <cell r="C9460">
            <v>21</v>
          </cell>
          <cell r="D9460">
            <v>13593.15</v>
          </cell>
          <cell r="E9460">
            <v>11234.008264462809</v>
          </cell>
        </row>
        <row r="9461">
          <cell r="A9461">
            <v>35526</v>
          </cell>
          <cell r="B9461" t="str">
            <v>VENDA PREMIUM LIQUITECH CHICA 10CM X 25M</v>
          </cell>
          <cell r="C9461">
            <v>21</v>
          </cell>
          <cell r="D9461">
            <v>3282.78</v>
          </cell>
          <cell r="E9461">
            <v>2713.0413223140499</v>
          </cell>
        </row>
        <row r="9462">
          <cell r="A9462">
            <v>27087</v>
          </cell>
          <cell r="B9462" t="str">
            <v>CINTA DOBLE FAZ EXTERIOR 12,5MM X 10 mts</v>
          </cell>
          <cell r="C9462">
            <v>21</v>
          </cell>
          <cell r="D9462">
            <v>1997.84</v>
          </cell>
          <cell r="E9462">
            <v>1651.1074380165289</v>
          </cell>
        </row>
        <row r="9463">
          <cell r="A9463">
            <v>38232</v>
          </cell>
          <cell r="B9463" t="str">
            <v>FILM PLASTICO MULTIUSO TTE. 3X4MTS PINTOR</v>
          </cell>
          <cell r="C9463">
            <v>21</v>
          </cell>
          <cell r="D9463">
            <v>3473.88</v>
          </cell>
          <cell r="E9463">
            <v>2870.9752066115702</v>
          </cell>
        </row>
        <row r="9464">
          <cell r="A9464">
            <v>38261</v>
          </cell>
          <cell r="B9464" t="str">
            <v>FILM PLASTICO MULTIUSO BCO 3X4MTS PINTOR</v>
          </cell>
          <cell r="C9464">
            <v>21</v>
          </cell>
          <cell r="D9464">
            <v>3637.62</v>
          </cell>
          <cell r="E9464">
            <v>3006.2975206611573</v>
          </cell>
        </row>
        <row r="9465">
          <cell r="A9465">
            <v>33642</v>
          </cell>
          <cell r="B9465" t="str">
            <v>ENTONADOR 120CC NARANJA Sherwin Williams</v>
          </cell>
          <cell r="C9465">
            <v>21</v>
          </cell>
          <cell r="D9465">
            <v>3168.95</v>
          </cell>
          <cell r="E9465">
            <v>2618.9669421487602</v>
          </cell>
        </row>
        <row r="9466">
          <cell r="A9466">
            <v>36578</v>
          </cell>
          <cell r="B9466" t="str">
            <v>FIJADOR SELLADOR AL AGUA 1L Sherwin Williams</v>
          </cell>
          <cell r="C9466">
            <v>21</v>
          </cell>
          <cell r="D9466">
            <v>9139.08</v>
          </cell>
          <cell r="E9466">
            <v>7552.9586776859505</v>
          </cell>
        </row>
        <row r="9467">
          <cell r="A9467">
            <v>36579</v>
          </cell>
          <cell r="B9467" t="str">
            <v>FIJADOR SELLADOR AL AGUA 4L Sherwin Williams</v>
          </cell>
          <cell r="C9467">
            <v>21</v>
          </cell>
          <cell r="D9467">
            <v>26777.5</v>
          </cell>
          <cell r="E9467">
            <v>22130.165289256198</v>
          </cell>
        </row>
        <row r="9468">
          <cell r="A9468">
            <v>36580</v>
          </cell>
          <cell r="B9468" t="str">
            <v>FIJADOR SELLADOR AL AGUA 10L Sherwin Williams</v>
          </cell>
          <cell r="C9468">
            <v>21</v>
          </cell>
          <cell r="D9468">
            <v>59221.23</v>
          </cell>
          <cell r="E9468">
            <v>48943.165289256205</v>
          </cell>
        </row>
        <row r="9469">
          <cell r="A9469">
            <v>38104</v>
          </cell>
          <cell r="B9469" t="str">
            <v>FIJADOR SELLADOR AL AGUA 20L Sherwin Williams</v>
          </cell>
          <cell r="C9469">
            <v>21</v>
          </cell>
          <cell r="D9469">
            <v>115243.78</v>
          </cell>
          <cell r="E9469">
            <v>95242.793388429753</v>
          </cell>
        </row>
        <row r="9470">
          <cell r="A9470">
            <v>36596</v>
          </cell>
          <cell r="B9470" t="str">
            <v>PINTURA KRYLON ALTA TEMPERATURA NEGRO 340G</v>
          </cell>
          <cell r="C9470">
            <v>21</v>
          </cell>
          <cell r="D9470">
            <v>39585.53</v>
          </cell>
          <cell r="E9470">
            <v>32715.314049586777</v>
          </cell>
        </row>
        <row r="9471">
          <cell r="A9471">
            <v>36572</v>
          </cell>
          <cell r="B9471" t="str">
            <v>PINTURA LATEX LOXON LD FRENTES BLANCO 4L Sherwin Williams</v>
          </cell>
          <cell r="C9471">
            <v>21</v>
          </cell>
          <cell r="D9471">
            <v>65350.28</v>
          </cell>
          <cell r="E9471">
            <v>54008.495867768594</v>
          </cell>
        </row>
        <row r="9472">
          <cell r="A9472">
            <v>36573</v>
          </cell>
          <cell r="B9472" t="str">
            <v>PINTURA LATEX LOXON LD FRENTES BLANCO 10L Sherwin Williams</v>
          </cell>
          <cell r="C9472">
            <v>21</v>
          </cell>
          <cell r="D9472">
            <v>159262.73000000001</v>
          </cell>
          <cell r="E9472">
            <v>131622.09090909091</v>
          </cell>
        </row>
        <row r="9473">
          <cell r="A9473">
            <v>36607</v>
          </cell>
          <cell r="B9473" t="str">
            <v>PINTURA LATEX LOXON LD FRENTES BLANCO 20L Sherwin Williams</v>
          </cell>
          <cell r="C9473">
            <v>21</v>
          </cell>
          <cell r="D9473">
            <v>307938.42</v>
          </cell>
          <cell r="E9473">
            <v>254494.56198347107</v>
          </cell>
        </row>
        <row r="9474">
          <cell r="A9474">
            <v>36631</v>
          </cell>
          <cell r="B9474" t="str">
            <v>PINTURA LATEX LOXON LD INTERIOR MATE BLANCO 20L Sherwin Williams</v>
          </cell>
          <cell r="C9474">
            <v>21</v>
          </cell>
          <cell r="D9474">
            <v>159147.66</v>
          </cell>
          <cell r="E9474">
            <v>131526.99173553719</v>
          </cell>
        </row>
        <row r="9475">
          <cell r="A9475">
            <v>38084</v>
          </cell>
          <cell r="B9475" t="str">
            <v>ENDUIDO INTERIOR 20L QUANTUM Sherwin Williams</v>
          </cell>
          <cell r="C9475">
            <v>21</v>
          </cell>
          <cell r="D9475">
            <v>62196.480000000003</v>
          </cell>
          <cell r="E9475">
            <v>51402.049586776862</v>
          </cell>
        </row>
        <row r="9476">
          <cell r="A9476">
            <v>36571</v>
          </cell>
          <cell r="B9476" t="str">
            <v>MEMBRANA LIQUIDA CON POLIURETANO BLANCA 20 kg QUANTUM Sherwin Williams</v>
          </cell>
          <cell r="C9476">
            <v>21</v>
          </cell>
          <cell r="D9476">
            <v>137104.85999999999</v>
          </cell>
          <cell r="E9476">
            <v>113309.80165289255</v>
          </cell>
        </row>
        <row r="9477">
          <cell r="A9477">
            <v>36576</v>
          </cell>
          <cell r="B9477" t="str">
            <v>QUANTUM LATEX INTERIOR - EXTERIOR MATE BLANCO 4L Sherwin Williams</v>
          </cell>
          <cell r="C9477">
            <v>21</v>
          </cell>
          <cell r="D9477">
            <v>28081.82</v>
          </cell>
          <cell r="E9477">
            <v>23208.115702479339</v>
          </cell>
        </row>
        <row r="9478">
          <cell r="A9478">
            <v>36577</v>
          </cell>
          <cell r="B9478" t="str">
            <v>QUANTUM LATEX INTERIOR - EXTERIOR MATE BLANCO 20L Sherwin Williams</v>
          </cell>
          <cell r="C9478">
            <v>21</v>
          </cell>
          <cell r="D9478">
            <v>123972.74</v>
          </cell>
          <cell r="E9478">
            <v>102456.80991735538</v>
          </cell>
        </row>
        <row r="9479">
          <cell r="A9479">
            <v>36614</v>
          </cell>
          <cell r="B9479" t="str">
            <v>QUANTUM LATEX INTERIOR - EXTERIOR MATE BLANCO 10L Sherwin Williams</v>
          </cell>
          <cell r="C9479">
            <v>21</v>
          </cell>
          <cell r="D9479">
            <v>65376.83</v>
          </cell>
          <cell r="E9479">
            <v>54030.438016528926</v>
          </cell>
        </row>
        <row r="9480">
          <cell r="A9480">
            <v>38081</v>
          </cell>
          <cell r="B9480" t="str">
            <v>MEMBRANA LIQUIDA CON POLIURETANO ROJO TEJA 5 kg QUANTUM Sherwin Williams</v>
          </cell>
          <cell r="C9480">
            <v>21</v>
          </cell>
          <cell r="D9480">
            <v>37733.9</v>
          </cell>
          <cell r="E9480">
            <v>31185.041322314053</v>
          </cell>
        </row>
        <row r="9481">
          <cell r="A9481">
            <v>38082</v>
          </cell>
          <cell r="B9481" t="str">
            <v>MEMBRANA LIQUIDA CON POLIURETANO BLANCA 10 kg QUANTUM Sherwin Williams</v>
          </cell>
          <cell r="C9481">
            <v>21</v>
          </cell>
          <cell r="D9481">
            <v>74039.63</v>
          </cell>
          <cell r="E9481">
            <v>61189.776859504134</v>
          </cell>
        </row>
        <row r="9482">
          <cell r="A9482">
            <v>38083</v>
          </cell>
          <cell r="B9482" t="str">
            <v>QUANTUM LATEX FRENTES IMPERMEABILIZANTE BLANCO 20 L Sherwin Williams</v>
          </cell>
          <cell r="C9482">
            <v>21</v>
          </cell>
          <cell r="D9482">
            <v>166206.01999999999</v>
          </cell>
          <cell r="E9482">
            <v>137360.34710743802</v>
          </cell>
        </row>
        <row r="9483">
          <cell r="A9483">
            <v>38085</v>
          </cell>
          <cell r="B9483" t="str">
            <v>QUANTUM LATEX CIELORRASO 20L Sherwin Williams</v>
          </cell>
          <cell r="C9483">
            <v>21</v>
          </cell>
          <cell r="D9483">
            <v>115275.49</v>
          </cell>
          <cell r="E9483">
            <v>95269</v>
          </cell>
        </row>
        <row r="9484">
          <cell r="A9484">
            <v>38103</v>
          </cell>
          <cell r="B9484" t="str">
            <v>MEMBRANA LIQUIDA CON POLIURETANO BLANCA 5 kg QUANTUM Sherwin Williams</v>
          </cell>
          <cell r="C9484">
            <v>21</v>
          </cell>
          <cell r="D9484">
            <v>37733.9</v>
          </cell>
          <cell r="E9484">
            <v>31185.041322314053</v>
          </cell>
        </row>
        <row r="9485">
          <cell r="A9485">
            <v>46705</v>
          </cell>
          <cell r="B9485" t="str">
            <v>QUANTUM ESMALTE SINTETICO NEGRO BRILLANTE 1 LITRO</v>
          </cell>
          <cell r="C9485">
            <v>21</v>
          </cell>
          <cell r="D9485">
            <v>15035.93</v>
          </cell>
          <cell r="E9485">
            <v>12426.388429752067</v>
          </cell>
        </row>
        <row r="9486">
          <cell r="A9486">
            <v>46706</v>
          </cell>
          <cell r="B9486" t="str">
            <v>QUANTUM ESMALTE SINTETICO NEGRO BRILLANTE 4 LITROS</v>
          </cell>
          <cell r="C9486">
            <v>21</v>
          </cell>
          <cell r="D9486">
            <v>53215.41</v>
          </cell>
          <cell r="E9486">
            <v>43979.677685950417</v>
          </cell>
        </row>
        <row r="9487">
          <cell r="A9487">
            <v>46816</v>
          </cell>
          <cell r="B9487" t="str">
            <v>QUANTUM ESMALTE SINTETICO BLANCO BRILLANTE 1 LTRS</v>
          </cell>
          <cell r="C9487">
            <v>21</v>
          </cell>
          <cell r="D9487">
            <v>18205.27</v>
          </cell>
          <cell r="E9487">
            <v>15045.677685950413</v>
          </cell>
        </row>
        <row r="9488">
          <cell r="A9488">
            <v>46817</v>
          </cell>
          <cell r="B9488" t="str">
            <v>QUANTUM ESMALTE SINTETICO BALNCO BRILLANTE 4 LTRS</v>
          </cell>
          <cell r="C9488">
            <v>21</v>
          </cell>
          <cell r="D9488">
            <v>65966.47</v>
          </cell>
          <cell r="E9488">
            <v>54517.743801652898</v>
          </cell>
        </row>
        <row r="9489">
          <cell r="A9489">
            <v>46818</v>
          </cell>
          <cell r="B9489" t="str">
            <v>QUANTUM ESMALTE SINTETICO BLANCO SATINADO 1 LTRS</v>
          </cell>
          <cell r="C9489">
            <v>21</v>
          </cell>
          <cell r="D9489">
            <v>17910.45</v>
          </cell>
          <cell r="E9489">
            <v>14802.024793388431</v>
          </cell>
        </row>
        <row r="9490">
          <cell r="A9490">
            <v>46819</v>
          </cell>
          <cell r="B9490" t="str">
            <v>QUANTUM ESMALTE SINTETICO BLANCO SATINADO 4 LTRS</v>
          </cell>
          <cell r="C9490">
            <v>21</v>
          </cell>
          <cell r="D9490">
            <v>65008.3</v>
          </cell>
          <cell r="E9490">
            <v>53725.867768595046</v>
          </cell>
        </row>
        <row r="9491">
          <cell r="A9491">
            <v>46826</v>
          </cell>
          <cell r="B9491" t="str">
            <v>QUANTUM LATEX INTERIOR SATINADO 20Lts SHERWIN</v>
          </cell>
          <cell r="C9491">
            <v>21</v>
          </cell>
          <cell r="D9491">
            <v>176598.5</v>
          </cell>
          <cell r="E9491">
            <v>145949.17355371901</v>
          </cell>
        </row>
        <row r="9492">
          <cell r="A9492">
            <v>36584</v>
          </cell>
          <cell r="B9492" t="str">
            <v>TINTE UNIVERSAL ROBLE CLARO 120CM3 Sherwin Williams</v>
          </cell>
          <cell r="C9492">
            <v>21</v>
          </cell>
          <cell r="D9492">
            <v>11487.47</v>
          </cell>
          <cell r="E9492">
            <v>9493.7768595041325</v>
          </cell>
        </row>
        <row r="9493">
          <cell r="A9493">
            <v>36585</v>
          </cell>
          <cell r="B9493" t="str">
            <v>TINTE UNIVERSAL ROBLE OSCURO 120CM3 Sherwin Williams</v>
          </cell>
          <cell r="C9493">
            <v>21</v>
          </cell>
          <cell r="D9493">
            <v>11487.47</v>
          </cell>
          <cell r="E9493">
            <v>9493.7768595041325</v>
          </cell>
        </row>
        <row r="9494">
          <cell r="A9494">
            <v>36586</v>
          </cell>
          <cell r="B9494" t="str">
            <v>TINTE UNIVERSAL CAOBA 120CM3 Sherwin Williams</v>
          </cell>
          <cell r="C9494">
            <v>21</v>
          </cell>
          <cell r="D9494">
            <v>11487.47</v>
          </cell>
          <cell r="E9494">
            <v>9493.7768595041325</v>
          </cell>
        </row>
        <row r="9495">
          <cell r="A9495">
            <v>36587</v>
          </cell>
          <cell r="B9495" t="str">
            <v>TINTE UNIVERSAL NOGAL 120CM3 Sherwin Williams</v>
          </cell>
          <cell r="C9495">
            <v>21</v>
          </cell>
          <cell r="D9495">
            <v>11487.47</v>
          </cell>
          <cell r="E9495">
            <v>9493.7768595041325</v>
          </cell>
        </row>
        <row r="9496">
          <cell r="A9496">
            <v>36588</v>
          </cell>
          <cell r="B9496" t="str">
            <v>TINTE UNIVERSAL CEDRO 120CM3 Sherwin Williams</v>
          </cell>
          <cell r="C9496">
            <v>21</v>
          </cell>
          <cell r="D9496">
            <v>11487.47</v>
          </cell>
          <cell r="E9496">
            <v>9493.7768595041325</v>
          </cell>
        </row>
        <row r="9497">
          <cell r="A9497">
            <v>36589</v>
          </cell>
          <cell r="B9497" t="str">
            <v>TINTE UNIVERSAL ALGARROBO 120CM3 Sherwin Williams</v>
          </cell>
          <cell r="C9497">
            <v>21</v>
          </cell>
          <cell r="D9497">
            <v>11487.47</v>
          </cell>
          <cell r="E9497">
            <v>9493.7768595041325</v>
          </cell>
        </row>
        <row r="9498">
          <cell r="A9498">
            <v>36590</v>
          </cell>
          <cell r="B9498" t="str">
            <v>TINTE UNIVERSAL WENGUE 120CM3 Sherwin Williams</v>
          </cell>
          <cell r="C9498">
            <v>21</v>
          </cell>
          <cell r="D9498">
            <v>11487.47</v>
          </cell>
          <cell r="E9498">
            <v>9493.7768595041325</v>
          </cell>
        </row>
        <row r="9499">
          <cell r="A9499">
            <v>36581</v>
          </cell>
          <cell r="B9499" t="str">
            <v>MASILLA DE RELLENO PARA MADERA CLARA 255G Sherwin Williams</v>
          </cell>
          <cell r="C9499">
            <v>21</v>
          </cell>
          <cell r="D9499">
            <v>8759.07</v>
          </cell>
          <cell r="E9499">
            <v>7238.9008264462809</v>
          </cell>
        </row>
        <row r="9500">
          <cell r="A9500">
            <v>36582</v>
          </cell>
          <cell r="B9500" t="str">
            <v>MASILLA DE RELLENO PARA MADERA NEUTRA 255G Sherwin Williams</v>
          </cell>
          <cell r="C9500">
            <v>21</v>
          </cell>
          <cell r="D9500">
            <v>8759.07</v>
          </cell>
          <cell r="E9500">
            <v>7238.9008264462809</v>
          </cell>
        </row>
        <row r="9501">
          <cell r="A9501">
            <v>36583</v>
          </cell>
          <cell r="B9501" t="str">
            <v>MASILLA DE RELLENO PARA MADERA OSCURA 255G Sherwin Williams</v>
          </cell>
          <cell r="C9501">
            <v>21</v>
          </cell>
          <cell r="D9501">
            <v>8759.07</v>
          </cell>
          <cell r="E9501">
            <v>7238.9008264462809</v>
          </cell>
        </row>
        <row r="9502">
          <cell r="A9502">
            <v>39069</v>
          </cell>
          <cell r="B9502" t="str">
            <v>LOXON LD FRENTES ARENA 1L Sherwin Williams</v>
          </cell>
          <cell r="C9502">
            <v>21</v>
          </cell>
          <cell r="D9502">
            <v>17898.97</v>
          </cell>
          <cell r="E9502">
            <v>14792.537190082647</v>
          </cell>
        </row>
        <row r="9503">
          <cell r="A9503">
            <v>39077</v>
          </cell>
          <cell r="B9503" t="str">
            <v>LOXON LD FRENTES ARENA 20L Sherwin Williams</v>
          </cell>
          <cell r="C9503">
            <v>21</v>
          </cell>
          <cell r="D9503">
            <v>308243.08</v>
          </cell>
          <cell r="E9503">
            <v>254746.34710743805</v>
          </cell>
        </row>
        <row r="9504">
          <cell r="A9504">
            <v>39078</v>
          </cell>
          <cell r="B9504" t="str">
            <v>LOXON LD FRENTES GRIS 20L Sherwin Williams</v>
          </cell>
          <cell r="C9504">
            <v>21</v>
          </cell>
          <cell r="D9504">
            <v>308243.08</v>
          </cell>
          <cell r="E9504">
            <v>254746.34710743805</v>
          </cell>
        </row>
        <row r="9505">
          <cell r="A9505">
            <v>39079</v>
          </cell>
          <cell r="B9505" t="str">
            <v>LOXON LD FRENTES TOSTADO 20L Sherwin Williams</v>
          </cell>
          <cell r="C9505">
            <v>21</v>
          </cell>
          <cell r="D9505">
            <v>308243.08</v>
          </cell>
          <cell r="E9505">
            <v>254746.34710743805</v>
          </cell>
        </row>
        <row r="9506">
          <cell r="A9506">
            <v>39081</v>
          </cell>
          <cell r="B9506" t="str">
            <v>LOXON LD FRENTES CEMENTO 20L Sherwin Williams</v>
          </cell>
          <cell r="C9506">
            <v>21</v>
          </cell>
          <cell r="D9506">
            <v>308243.08</v>
          </cell>
          <cell r="E9506">
            <v>254746.34710743805</v>
          </cell>
        </row>
        <row r="9507">
          <cell r="A9507">
            <v>36574</v>
          </cell>
          <cell r="B9507" t="str">
            <v>PINTURA LATEX Z10 SUPERCUBRITIVO CIELORRASO 4L Sherwin Williams</v>
          </cell>
          <cell r="C9507">
            <v>21</v>
          </cell>
          <cell r="D9507">
            <v>48985.46</v>
          </cell>
          <cell r="E9507">
            <v>40483.85123966942</v>
          </cell>
        </row>
        <row r="9508">
          <cell r="A9508">
            <v>36575</v>
          </cell>
          <cell r="B9508" t="str">
            <v>PINTURA LATEX Z10 SUPERCUBRITIVO CIELORRASO 10L Sherwin Williams</v>
          </cell>
          <cell r="C9508">
            <v>21</v>
          </cell>
          <cell r="D9508">
            <v>114969.61</v>
          </cell>
          <cell r="E9508">
            <v>95016.206611570247</v>
          </cell>
        </row>
        <row r="9509">
          <cell r="A9509">
            <v>36630</v>
          </cell>
          <cell r="B9509" t="str">
            <v>PINTURA LATEX Z10 SUPERCUBRITIVO CIELORRASO 20L Sherwin Williams</v>
          </cell>
          <cell r="C9509">
            <v>21</v>
          </cell>
          <cell r="D9509">
            <v>211204.11</v>
          </cell>
          <cell r="E9509">
            <v>174548.85123966943</v>
          </cell>
        </row>
        <row r="9510">
          <cell r="A9510">
            <v>46225</v>
          </cell>
          <cell r="B9510" t="str">
            <v>PEGAMENTO PARA PORCELANATO FLEXIBLE X25 kg SINTEPLAST</v>
          </cell>
          <cell r="C9510">
            <v>21</v>
          </cell>
          <cell r="D9510">
            <v>17750.77</v>
          </cell>
          <cell r="E9510">
            <v>14670.05785123967</v>
          </cell>
        </row>
        <row r="9511">
          <cell r="A9511">
            <v>46639</v>
          </cell>
          <cell r="B9511" t="str">
            <v>BASE COAT BOLSA X 25 kg SINTEPLAST</v>
          </cell>
          <cell r="C9511">
            <v>21</v>
          </cell>
          <cell r="D9511">
            <v>30058.78</v>
          </cell>
          <cell r="E9511">
            <v>24841.96694214876</v>
          </cell>
        </row>
        <row r="9512">
          <cell r="A9512">
            <v>46671</v>
          </cell>
          <cell r="B9512" t="str">
            <v>BASE COAT FINO BOLSA X 20 kg SINTEPLAST</v>
          </cell>
          <cell r="C9512">
            <v>21</v>
          </cell>
          <cell r="D9512">
            <v>18210.86</v>
          </cell>
          <cell r="E9512">
            <v>15050.297520661157</v>
          </cell>
        </row>
        <row r="9513">
          <cell r="A9513">
            <v>47618</v>
          </cell>
          <cell r="B9513" t="str">
            <v>PEGAMENTO PORCELANATO ULTRAFLEX x25 kg SINTEPLAST</v>
          </cell>
          <cell r="C9513">
            <v>21</v>
          </cell>
          <cell r="D9513">
            <v>23866.67</v>
          </cell>
          <cell r="E9513">
            <v>19724.520661157025</v>
          </cell>
        </row>
        <row r="9514">
          <cell r="A9514">
            <v>47668</v>
          </cell>
          <cell r="B9514" t="str">
            <v>PEGAMENTO PORCELANATO PRO 25 kgs SINTEPLAST</v>
          </cell>
          <cell r="C9514">
            <v>21</v>
          </cell>
          <cell r="D9514">
            <v>14833.13</v>
          </cell>
          <cell r="E9514">
            <v>12258.785123966942</v>
          </cell>
        </row>
        <row r="9515">
          <cell r="A9515">
            <v>38115</v>
          </cell>
          <cell r="B9515" t="str">
            <v>TAPAGOTERAS 4 Lts - SINTEPLAST</v>
          </cell>
          <cell r="C9515">
            <v>21</v>
          </cell>
          <cell r="D9515">
            <v>24188.05</v>
          </cell>
          <cell r="E9515">
            <v>19990.123966942148</v>
          </cell>
        </row>
        <row r="9516">
          <cell r="A9516">
            <v>38117</v>
          </cell>
          <cell r="B9516" t="str">
            <v>MEMBRANA CEMENTICIA - 25 kg SINTEPLAST</v>
          </cell>
          <cell r="C9516">
            <v>21</v>
          </cell>
          <cell r="D9516">
            <v>36647.449999999997</v>
          </cell>
          <cell r="E9516">
            <v>30287.148760330576</v>
          </cell>
        </row>
        <row r="9517">
          <cell r="A9517">
            <v>38118</v>
          </cell>
          <cell r="B9517" t="str">
            <v>REVESTIMIENTO PARA HORMIGON VISTO - 25 kg SINTEPLAST</v>
          </cell>
          <cell r="C9517">
            <v>21</v>
          </cell>
          <cell r="D9517">
            <v>61898.32</v>
          </cell>
          <cell r="E9517">
            <v>51155.636363636368</v>
          </cell>
        </row>
        <row r="9518">
          <cell r="A9518">
            <v>38119</v>
          </cell>
          <cell r="B9518" t="str">
            <v>HIDROFUGO - 1 kg SINTEPLAST</v>
          </cell>
          <cell r="C9518">
            <v>21</v>
          </cell>
          <cell r="D9518">
            <v>2071.1999999999998</v>
          </cell>
          <cell r="E9518">
            <v>1711.7355371900826</v>
          </cell>
        </row>
        <row r="9519">
          <cell r="A9519">
            <v>38120</v>
          </cell>
          <cell r="B9519" t="str">
            <v>ADITIVO HIDROFUGO PARA MORTEROS 5 Lts - SINTEPPLAST</v>
          </cell>
          <cell r="C9519">
            <v>21</v>
          </cell>
          <cell r="D9519">
            <v>6538.98</v>
          </cell>
          <cell r="E9519">
            <v>5404.1157024793383</v>
          </cell>
        </row>
        <row r="9520">
          <cell r="A9520">
            <v>38121</v>
          </cell>
          <cell r="B9520" t="str">
            <v>HIDROFUGO - 20 kg SINTEPLAST</v>
          </cell>
          <cell r="C9520">
            <v>21</v>
          </cell>
          <cell r="D9520">
            <v>23856.05</v>
          </cell>
          <cell r="E9520">
            <v>19715.743801652894</v>
          </cell>
        </row>
        <row r="9521">
          <cell r="A9521">
            <v>38122</v>
          </cell>
          <cell r="B9521" t="str">
            <v>HIDROFUGO - 200 kg SINTEPLAST</v>
          </cell>
          <cell r="C9521">
            <v>21</v>
          </cell>
          <cell r="D9521">
            <v>185680.8</v>
          </cell>
          <cell r="E9521">
            <v>153455.20661157023</v>
          </cell>
        </row>
        <row r="9522">
          <cell r="A9522">
            <v>38123</v>
          </cell>
          <cell r="B9522" t="str">
            <v>LIGANTE - 1 kg SINTEPLAST</v>
          </cell>
          <cell r="C9522">
            <v>21</v>
          </cell>
          <cell r="D9522">
            <v>6449.33</v>
          </cell>
          <cell r="E9522">
            <v>5330.0247933884302</v>
          </cell>
        </row>
        <row r="9523">
          <cell r="A9523">
            <v>38124</v>
          </cell>
          <cell r="B9523" t="str">
            <v>LIGANTE - 5 kg SINTEPLAST</v>
          </cell>
          <cell r="C9523">
            <v>21</v>
          </cell>
          <cell r="D9523">
            <v>28173.919999999998</v>
          </cell>
          <cell r="E9523">
            <v>23284.231404958678</v>
          </cell>
        </row>
        <row r="9524">
          <cell r="A9524">
            <v>38125</v>
          </cell>
          <cell r="B9524" t="str">
            <v>LIGANTE - 20 kg SINTEPLAST</v>
          </cell>
          <cell r="C9524">
            <v>21</v>
          </cell>
          <cell r="D9524">
            <v>107259.73</v>
          </cell>
          <cell r="E9524">
            <v>88644.404958677682</v>
          </cell>
        </row>
        <row r="9525">
          <cell r="A9525">
            <v>38126</v>
          </cell>
          <cell r="B9525" t="str">
            <v>DESMOLDANTE PARA MADERA - 20 Lts SINTEPLAST</v>
          </cell>
          <cell r="C9525">
            <v>21</v>
          </cell>
          <cell r="D9525">
            <v>165036.63</v>
          </cell>
          <cell r="E9525">
            <v>136393.90909090909</v>
          </cell>
        </row>
        <row r="9526">
          <cell r="A9526">
            <v>38134</v>
          </cell>
          <cell r="B9526" t="str">
            <v>MEMBRANA LIQUIDA ROJA - 5 kg SINTEPLAST</v>
          </cell>
          <cell r="C9526">
            <v>21</v>
          </cell>
          <cell r="D9526">
            <v>33608.97</v>
          </cell>
          <cell r="E9526">
            <v>27776.008264462813</v>
          </cell>
        </row>
        <row r="9527">
          <cell r="A9527">
            <v>38230</v>
          </cell>
          <cell r="B9527" t="str">
            <v>GROUT MORTERO FLUIDO - 25 kg SINTEPLAST</v>
          </cell>
          <cell r="C9527">
            <v>21</v>
          </cell>
          <cell r="D9527">
            <v>19534.8</v>
          </cell>
          <cell r="E9527">
            <v>16144.462809917355</v>
          </cell>
        </row>
        <row r="9528">
          <cell r="A9528">
            <v>38344</v>
          </cell>
          <cell r="B9528" t="str">
            <v>POTENCIADOR LATEX X 20 kg SINTEPLAST</v>
          </cell>
          <cell r="C9528">
            <v>21</v>
          </cell>
          <cell r="D9528">
            <v>290309.09000000003</v>
          </cell>
          <cell r="E9528">
            <v>239924.86776859508</v>
          </cell>
        </row>
        <row r="9529">
          <cell r="A9529">
            <v>38345</v>
          </cell>
          <cell r="B9529" t="str">
            <v>POTENCIADOR LATEX X 5 kg SINTEPLAST</v>
          </cell>
          <cell r="C9529">
            <v>21</v>
          </cell>
          <cell r="D9529">
            <v>69316.86</v>
          </cell>
          <cell r="E9529">
            <v>57286.661157024799</v>
          </cell>
        </row>
        <row r="9530">
          <cell r="A9530">
            <v>43072</v>
          </cell>
          <cell r="B9530" t="str">
            <v>ADHESIVO PASTA LISTO PLACA DE YESO 25 kg SINTEPLAS</v>
          </cell>
          <cell r="C9530">
            <v>21</v>
          </cell>
          <cell r="D9530">
            <v>70930.22</v>
          </cell>
          <cell r="E9530">
            <v>58620.016528925626</v>
          </cell>
        </row>
        <row r="9531">
          <cell r="A9531">
            <v>45009</v>
          </cell>
          <cell r="B9531" t="str">
            <v>ADHESIVO PASTA LISTO PLACA DE YESO 7 kg SINTEPLAST</v>
          </cell>
          <cell r="C9531">
            <v>21</v>
          </cell>
          <cell r="D9531">
            <v>20198.48</v>
          </cell>
          <cell r="E9531">
            <v>16692.958677685951</v>
          </cell>
        </row>
        <row r="9532">
          <cell r="A9532">
            <v>46316</v>
          </cell>
          <cell r="B9532" t="str">
            <v>HIDROFUGO EN POLVO SINTEPLAST X 20 kg BOLSA</v>
          </cell>
          <cell r="C9532">
            <v>21</v>
          </cell>
          <cell r="D9532">
            <v>94535.81</v>
          </cell>
          <cell r="E9532">
            <v>78128.768595041329</v>
          </cell>
        </row>
        <row r="9533">
          <cell r="A9533">
            <v>46643</v>
          </cell>
          <cell r="B9533" t="str">
            <v>PINTURA FASETEC LATEX INTERIOR / EXTERIOR BLANCO 20L SINTEPLAS</v>
          </cell>
          <cell r="C9533">
            <v>21</v>
          </cell>
          <cell r="D9533">
            <v>43711.47</v>
          </cell>
          <cell r="E9533">
            <v>36125.181818181823</v>
          </cell>
        </row>
        <row r="9534">
          <cell r="A9534">
            <v>46859</v>
          </cell>
          <cell r="B9534" t="str">
            <v>PASTINA EN POLVO GRIS - 1.25 kg SINTEPLAST</v>
          </cell>
          <cell r="C9534">
            <v>21</v>
          </cell>
          <cell r="D9534">
            <v>4311.93</v>
          </cell>
          <cell r="E9534">
            <v>3563.5785123966944</v>
          </cell>
        </row>
        <row r="9535">
          <cell r="A9535">
            <v>46942</v>
          </cell>
          <cell r="B9535" t="str">
            <v>PASTINA EN POLVO BEIGE - 1.25 kg SINTEPLAST</v>
          </cell>
          <cell r="C9535">
            <v>21</v>
          </cell>
          <cell r="D9535">
            <v>4311.93</v>
          </cell>
          <cell r="E9535">
            <v>3563.5785123966944</v>
          </cell>
        </row>
        <row r="9536">
          <cell r="A9536">
            <v>46943</v>
          </cell>
          <cell r="B9536" t="str">
            <v>PASTINA EN POLVO BEIGE - 5 kg SINTEPLAST</v>
          </cell>
          <cell r="C9536">
            <v>21</v>
          </cell>
          <cell r="D9536">
            <v>14929.01</v>
          </cell>
          <cell r="E9536">
            <v>12338.024793388431</v>
          </cell>
        </row>
        <row r="9537">
          <cell r="A9537">
            <v>46979</v>
          </cell>
          <cell r="B9537" t="str">
            <v>PASTINA EN POLVO HABANO - 5 kg SINTEPLAST</v>
          </cell>
          <cell r="C9537">
            <v>21</v>
          </cell>
          <cell r="D9537">
            <v>14929.01</v>
          </cell>
          <cell r="E9537">
            <v>12338.024793388431</v>
          </cell>
        </row>
        <row r="9538">
          <cell r="A9538">
            <v>46980</v>
          </cell>
          <cell r="B9538" t="str">
            <v>PASTINA EN POLVO BLANCA - 5 kg SINTEPLAST</v>
          </cell>
          <cell r="C9538">
            <v>21</v>
          </cell>
          <cell r="D9538">
            <v>14929.01</v>
          </cell>
          <cell r="E9538">
            <v>12338.024793388431</v>
          </cell>
        </row>
        <row r="9539">
          <cell r="A9539">
            <v>47133</v>
          </cell>
          <cell r="B9539" t="str">
            <v>ADHESIVO REFRACTARIO 5KG SINTEPLAST</v>
          </cell>
          <cell r="C9539">
            <v>21</v>
          </cell>
          <cell r="D9539">
            <v>12340.3</v>
          </cell>
          <cell r="E9539">
            <v>10198.595041322315</v>
          </cell>
        </row>
        <row r="9540">
          <cell r="A9540">
            <v>47348</v>
          </cell>
          <cell r="B9540" t="str">
            <v>ACELERANTE FRAGUE C/CLORURO 5L SINTEPLAST</v>
          </cell>
          <cell r="C9540">
            <v>21</v>
          </cell>
          <cell r="D9540">
            <v>13318.64</v>
          </cell>
          <cell r="E9540">
            <v>11007.140495867769</v>
          </cell>
        </row>
        <row r="9541">
          <cell r="A9541">
            <v>47349</v>
          </cell>
          <cell r="B9541" t="str">
            <v>ACELERANTE FRAGUE C/CLORURO 20KG SINTEPLAS</v>
          </cell>
          <cell r="C9541">
            <v>21</v>
          </cell>
          <cell r="D9541">
            <v>45636.91</v>
          </cell>
          <cell r="E9541">
            <v>37716.454545454551</v>
          </cell>
        </row>
        <row r="9542">
          <cell r="A9542">
            <v>47350</v>
          </cell>
          <cell r="B9542" t="str">
            <v>ACELERANTE FRAGUE S/CLORURO 5L SINTEPLAST</v>
          </cell>
          <cell r="C9542">
            <v>21</v>
          </cell>
          <cell r="D9542">
            <v>26704.85</v>
          </cell>
          <cell r="E9542">
            <v>22070.123966942148</v>
          </cell>
        </row>
        <row r="9543">
          <cell r="A9543">
            <v>47379</v>
          </cell>
          <cell r="B9543" t="str">
            <v>ACELERANTE FRAGUE S/CLORURO 20kg SINTEPLAS</v>
          </cell>
          <cell r="C9543">
            <v>21</v>
          </cell>
          <cell r="D9543">
            <v>92019.95</v>
          </cell>
          <cell r="E9543">
            <v>76049.545454545456</v>
          </cell>
        </row>
        <row r="9544">
          <cell r="A9544">
            <v>47421</v>
          </cell>
          <cell r="B9544" t="str">
            <v>MEMBRANA FLEXIBLE BICOMPONENTE SINTEPLAST</v>
          </cell>
          <cell r="C9544">
            <v>21</v>
          </cell>
          <cell r="D9544">
            <v>166654.98000000001</v>
          </cell>
          <cell r="E9544">
            <v>137731.38842975209</v>
          </cell>
        </row>
        <row r="9545">
          <cell r="A9545">
            <v>47460</v>
          </cell>
          <cell r="B9545" t="str">
            <v>INFILTRACION - 5 kg SINTEPLAST</v>
          </cell>
          <cell r="C9545">
            <v>21</v>
          </cell>
          <cell r="D9545">
            <v>18452.61</v>
          </cell>
          <cell r="E9545">
            <v>15250.09090909091</v>
          </cell>
        </row>
        <row r="9546">
          <cell r="A9546">
            <v>47563</v>
          </cell>
          <cell r="B9546" t="str">
            <v>LIGANTE - 200 kg SINTEPLAST</v>
          </cell>
          <cell r="C9546">
            <v>21</v>
          </cell>
          <cell r="D9546">
            <v>899848.63</v>
          </cell>
          <cell r="E9546">
            <v>743676.55371900834</v>
          </cell>
        </row>
        <row r="9547">
          <cell r="A9547">
            <v>47695</v>
          </cell>
          <cell r="B9547" t="str">
            <v>MEMBRANA BASE CAUCHO 20LTS NEGRO POLACRIN</v>
          </cell>
          <cell r="C9547">
            <v>21</v>
          </cell>
          <cell r="D9547">
            <v>150679.14000000001</v>
          </cell>
          <cell r="E9547">
            <v>124528.21487603307</v>
          </cell>
        </row>
        <row r="9548">
          <cell r="A9548">
            <v>18421</v>
          </cell>
          <cell r="B9548" t="str">
            <v>CINTA ENMASCARAR OBRA 18MM BEIGE</v>
          </cell>
          <cell r="C9548">
            <v>21</v>
          </cell>
          <cell r="D9548">
            <v>1067.8</v>
          </cell>
          <cell r="E9548">
            <v>882.47933884297515</v>
          </cell>
        </row>
        <row r="9549">
          <cell r="A9549">
            <v>18425</v>
          </cell>
          <cell r="B9549" t="str">
            <v>CINTA EMBALAR TRANSPARENTE 48MM X 50 mts</v>
          </cell>
          <cell r="C9549">
            <v>21</v>
          </cell>
          <cell r="D9549">
            <v>2661.81</v>
          </cell>
          <cell r="E9549">
            <v>2199.8429752066118</v>
          </cell>
        </row>
        <row r="9550">
          <cell r="A9550">
            <v>31070</v>
          </cell>
          <cell r="B9550" t="str">
            <v>CINTA ENMASCARAR OBRA 24MM BEIGE</v>
          </cell>
          <cell r="C9550">
            <v>21</v>
          </cell>
          <cell r="D9550">
            <v>1509.19</v>
          </cell>
          <cell r="E9550">
            <v>1247.2644628099174</v>
          </cell>
        </row>
        <row r="9551">
          <cell r="A9551">
            <v>33719</v>
          </cell>
          <cell r="B9551" t="str">
            <v>PINCEL ECOLOGY 7/1 - 3/4" 576087</v>
          </cell>
          <cell r="C9551">
            <v>21</v>
          </cell>
          <cell r="D9551">
            <v>1642.49</v>
          </cell>
          <cell r="E9551">
            <v>1357.4297520661157</v>
          </cell>
        </row>
        <row r="9552">
          <cell r="A9552">
            <v>33720</v>
          </cell>
          <cell r="B9552" t="str">
            <v>PINCEL ECOLOGY 15/1 - 1 1/2" 576089</v>
          </cell>
          <cell r="C9552">
            <v>21</v>
          </cell>
          <cell r="D9552">
            <v>3299.62</v>
          </cell>
          <cell r="E9552">
            <v>2726.9586776859505</v>
          </cell>
        </row>
        <row r="9553">
          <cell r="A9553">
            <v>33721</v>
          </cell>
          <cell r="B9553" t="str">
            <v>PINCEL ECOLOGY 20/1 - 2" 576090</v>
          </cell>
          <cell r="C9553">
            <v>21</v>
          </cell>
          <cell r="D9553">
            <v>4326.16</v>
          </cell>
          <cell r="E9553">
            <v>3575.3388429752067</v>
          </cell>
        </row>
        <row r="9554">
          <cell r="A9554">
            <v>33722</v>
          </cell>
          <cell r="B9554" t="str">
            <v>PINCEL ECOLOGY 25/1 - 2 1/2" 576091</v>
          </cell>
          <cell r="C9554">
            <v>21</v>
          </cell>
          <cell r="D9554">
            <v>5646.03</v>
          </cell>
          <cell r="E9554">
            <v>4666.1404958677685</v>
          </cell>
        </row>
        <row r="9555">
          <cell r="A9555">
            <v>33723</v>
          </cell>
          <cell r="B9555" t="str">
            <v>PINCEL ECOLOGY 30/1 - 3° 576092</v>
          </cell>
          <cell r="C9555">
            <v>21</v>
          </cell>
          <cell r="D9555">
            <v>7801.75</v>
          </cell>
          <cell r="E9555">
            <v>6447.727272727273</v>
          </cell>
        </row>
        <row r="9556">
          <cell r="A9556">
            <v>33729</v>
          </cell>
          <cell r="B9556" t="str">
            <v>PINCEL ECOLOGY 10/1 - 1" 576088</v>
          </cell>
          <cell r="C9556">
            <v>21</v>
          </cell>
          <cell r="D9556">
            <v>3597.67</v>
          </cell>
          <cell r="E9556">
            <v>2973.2809917355376</v>
          </cell>
        </row>
        <row r="9557">
          <cell r="A9557">
            <v>33735</v>
          </cell>
          <cell r="B9557" t="str">
            <v>PINCEL CLASICO 7/2 - 3/4" 576093</v>
          </cell>
          <cell r="C9557">
            <v>21</v>
          </cell>
          <cell r="D9557">
            <v>1090.76</v>
          </cell>
          <cell r="E9557">
            <v>901.4545454545455</v>
          </cell>
        </row>
        <row r="9558">
          <cell r="A9558">
            <v>33736</v>
          </cell>
          <cell r="B9558" t="str">
            <v>PINCEL CLASICO 10/2 - 1" 576094</v>
          </cell>
          <cell r="C9558">
            <v>21</v>
          </cell>
          <cell r="D9558">
            <v>1915.68</v>
          </cell>
          <cell r="E9558">
            <v>1583.206611570248</v>
          </cell>
        </row>
        <row r="9559">
          <cell r="A9559">
            <v>33737</v>
          </cell>
          <cell r="B9559" t="str">
            <v>PINCEL CLASICO 15/2 - 1 1/2" 576095</v>
          </cell>
          <cell r="C9559">
            <v>21</v>
          </cell>
          <cell r="D9559">
            <v>3703.06</v>
          </cell>
          <cell r="E9559">
            <v>3060.3801652892562</v>
          </cell>
        </row>
        <row r="9560">
          <cell r="A9560">
            <v>33738</v>
          </cell>
          <cell r="B9560" t="str">
            <v>PINCEL CLASICO 20/2 - 2" 576096</v>
          </cell>
          <cell r="C9560">
            <v>21</v>
          </cell>
          <cell r="D9560">
            <v>4619.66</v>
          </cell>
          <cell r="E9560">
            <v>3817.9008264462809</v>
          </cell>
        </row>
        <row r="9561">
          <cell r="A9561">
            <v>33741</v>
          </cell>
          <cell r="B9561" t="str">
            <v>RODILLOS LANA ECONOMICA N°22</v>
          </cell>
          <cell r="C9561">
            <v>21</v>
          </cell>
          <cell r="D9561">
            <v>6871.24</v>
          </cell>
          <cell r="E9561">
            <v>5678.7107438016528</v>
          </cell>
        </row>
        <row r="9562">
          <cell r="A9562">
            <v>33748</v>
          </cell>
          <cell r="B9562" t="str">
            <v>PINCEL CLASICO 25/2 - 2 1/2" 576097</v>
          </cell>
          <cell r="C9562">
            <v>21</v>
          </cell>
          <cell r="D9562">
            <v>5664.57</v>
          </cell>
          <cell r="E9562">
            <v>4681.4628099173551</v>
          </cell>
        </row>
        <row r="9563">
          <cell r="A9563">
            <v>33749</v>
          </cell>
          <cell r="B9563" t="str">
            <v>PINCEL CLASICO 30/2 - 3° 576098</v>
          </cell>
          <cell r="C9563">
            <v>21</v>
          </cell>
          <cell r="D9563">
            <v>10002.4</v>
          </cell>
          <cell r="E9563">
            <v>8266.446280991735</v>
          </cell>
        </row>
        <row r="9564">
          <cell r="A9564">
            <v>39051</v>
          </cell>
          <cell r="B9564" t="str">
            <v>PINCEL S 1503 N° 25 V 1 - 2 1/2" MANGO MADERA</v>
          </cell>
          <cell r="C9564">
            <v>21</v>
          </cell>
          <cell r="D9564">
            <v>9889.76</v>
          </cell>
          <cell r="E9564">
            <v>8173.3553719008269</v>
          </cell>
        </row>
        <row r="9565">
          <cell r="A9565">
            <v>39052</v>
          </cell>
          <cell r="B9565" t="str">
            <v>PINCEL S 2003 N° 20 V 2 - 2" MANGO MADERA</v>
          </cell>
          <cell r="C9565">
            <v>21</v>
          </cell>
          <cell r="D9565">
            <v>12044.57</v>
          </cell>
          <cell r="E9565">
            <v>9954.190082644629</v>
          </cell>
        </row>
        <row r="9566">
          <cell r="A9566">
            <v>39053</v>
          </cell>
          <cell r="B9566" t="str">
            <v>PINCEL S 2003 N° 25 V 2 - 2 1/2" MANGO MADERA</v>
          </cell>
          <cell r="C9566">
            <v>21</v>
          </cell>
          <cell r="D9566">
            <v>15056.25</v>
          </cell>
          <cell r="E9566">
            <v>12443.181818181818</v>
          </cell>
        </row>
        <row r="9567">
          <cell r="A9567">
            <v>39054</v>
          </cell>
          <cell r="B9567" t="str">
            <v>PINCEL S 2003 N° 30 V 2 - 3° MANGO MADERA</v>
          </cell>
          <cell r="C9567">
            <v>21</v>
          </cell>
          <cell r="D9567">
            <v>13747.56</v>
          </cell>
          <cell r="E9567">
            <v>11361.619834710744</v>
          </cell>
        </row>
        <row r="9568">
          <cell r="A9568">
            <v>33626</v>
          </cell>
          <cell r="B9568" t="str">
            <v>ENTONADOR 30CC OCRE</v>
          </cell>
          <cell r="C9568">
            <v>21</v>
          </cell>
          <cell r="D9568">
            <v>701.17</v>
          </cell>
          <cell r="E9568">
            <v>579.47933884297515</v>
          </cell>
        </row>
        <row r="9569">
          <cell r="A9569">
            <v>33636</v>
          </cell>
          <cell r="B9569" t="str">
            <v>ENTONADOR 120CC NEGRO</v>
          </cell>
          <cell r="C9569">
            <v>21</v>
          </cell>
          <cell r="D9569">
            <v>3297.28</v>
          </cell>
          <cell r="E9569">
            <v>2725.0247933884298</v>
          </cell>
        </row>
        <row r="9570">
          <cell r="A9570">
            <v>35036</v>
          </cell>
          <cell r="B9570" t="str">
            <v>ESMALTE SINTETICO (3EN1) X 1 LT BLANCO BRILLANTE</v>
          </cell>
          <cell r="C9570">
            <v>21</v>
          </cell>
          <cell r="D9570">
            <v>14843.52</v>
          </cell>
          <cell r="E9570">
            <v>12267.371900826447</v>
          </cell>
        </row>
        <row r="9571">
          <cell r="A9571">
            <v>35037</v>
          </cell>
          <cell r="B9571" t="str">
            <v>ESMALTE SINTETICO (3EN1) X 1 LT BLANCO SATINADO</v>
          </cell>
          <cell r="C9571">
            <v>21</v>
          </cell>
          <cell r="D9571">
            <v>14843.52</v>
          </cell>
          <cell r="E9571">
            <v>12267.371900826447</v>
          </cell>
        </row>
        <row r="9572">
          <cell r="A9572">
            <v>35038</v>
          </cell>
          <cell r="B9572" t="str">
            <v>ESMALTE SINTETICO (3EN1) X 1LT NEGRO SATINADO</v>
          </cell>
          <cell r="C9572">
            <v>21</v>
          </cell>
          <cell r="D9572">
            <v>13242.77</v>
          </cell>
          <cell r="E9572">
            <v>10944.438016528926</v>
          </cell>
        </row>
        <row r="9573">
          <cell r="A9573">
            <v>35039</v>
          </cell>
          <cell r="B9573" t="str">
            <v>ESMALTE SINTETICO (3EN1) X 1LT NEGRO BRILLANTE</v>
          </cell>
          <cell r="C9573">
            <v>21</v>
          </cell>
          <cell r="D9573">
            <v>13088.54</v>
          </cell>
          <cell r="E9573">
            <v>10816.975206611571</v>
          </cell>
        </row>
        <row r="9574">
          <cell r="A9574">
            <v>35043</v>
          </cell>
          <cell r="B9574" t="str">
            <v>ESMALTE SINTETICO (3EN1) X 4LT BLANCO SATINADO</v>
          </cell>
          <cell r="C9574">
            <v>21</v>
          </cell>
          <cell r="D9574">
            <v>52002.79</v>
          </cell>
          <cell r="E9574">
            <v>42977.512396694219</v>
          </cell>
        </row>
        <row r="9575">
          <cell r="A9575">
            <v>35044</v>
          </cell>
          <cell r="B9575" t="str">
            <v>ESMALTE SINTETICO (3EN1) X 4LT NEGRO SATINADO</v>
          </cell>
          <cell r="C9575">
            <v>21</v>
          </cell>
          <cell r="D9575">
            <v>44574.35</v>
          </cell>
          <cell r="E9575">
            <v>36838.305785123965</v>
          </cell>
        </row>
        <row r="9576">
          <cell r="A9576">
            <v>35829</v>
          </cell>
          <cell r="B9576" t="str">
            <v>ENDUIDO INTERIOR X 10 Lts GENERICO</v>
          </cell>
          <cell r="C9576">
            <v>21</v>
          </cell>
          <cell r="D9576">
            <v>25818.5</v>
          </cell>
          <cell r="E9576">
            <v>21337.603305785124</v>
          </cell>
        </row>
        <row r="9577">
          <cell r="A9577">
            <v>35831</v>
          </cell>
          <cell r="B9577" t="str">
            <v>ENDUIDO INTERIOR X 1 Lts GENERICO</v>
          </cell>
          <cell r="C9577">
            <v>21</v>
          </cell>
          <cell r="D9577">
            <v>3906.57</v>
          </cell>
          <cell r="E9577">
            <v>3228.5702479338847</v>
          </cell>
        </row>
        <row r="9578">
          <cell r="A9578">
            <v>35868</v>
          </cell>
          <cell r="B9578" t="str">
            <v>FORESTA ADVANCE IMPREGNANTE INCOLORO SATINADO 1LT LUMI</v>
          </cell>
          <cell r="C9578">
            <v>21</v>
          </cell>
          <cell r="D9578">
            <v>14188.58</v>
          </cell>
          <cell r="E9578">
            <v>11726.099173553719</v>
          </cell>
        </row>
        <row r="9579">
          <cell r="A9579">
            <v>35869</v>
          </cell>
          <cell r="B9579" t="str">
            <v>FORESTA ADVANCE IMPREGNANTE CEDRO 1 LT LUMINOR</v>
          </cell>
          <cell r="C9579">
            <v>21</v>
          </cell>
          <cell r="D9579">
            <v>14188.58</v>
          </cell>
          <cell r="E9579">
            <v>11726.099173553719</v>
          </cell>
        </row>
        <row r="9580">
          <cell r="A9580">
            <v>35873</v>
          </cell>
          <cell r="B9580" t="str">
            <v>FORESTA ADVANCE IMPREGNANTE NATURAL 1LT LUMINOR</v>
          </cell>
          <cell r="C9580">
            <v>21</v>
          </cell>
          <cell r="D9580">
            <v>14188.58</v>
          </cell>
          <cell r="E9580">
            <v>11726.099173553719</v>
          </cell>
        </row>
        <row r="9581">
          <cell r="A9581">
            <v>35874</v>
          </cell>
          <cell r="B9581" t="str">
            <v>FORESTA ADVANCE IMPREGNANTE INCOLORO 4 Lts LUMINOR</v>
          </cell>
          <cell r="C9581">
            <v>21</v>
          </cell>
          <cell r="D9581">
            <v>44365.01</v>
          </cell>
          <cell r="E9581">
            <v>36665.297520661159</v>
          </cell>
        </row>
        <row r="9582">
          <cell r="A9582">
            <v>35876</v>
          </cell>
          <cell r="B9582" t="str">
            <v>FORESTA ADVANCE IMPREGNANTE ROBLE 4 Lts LUMINOR</v>
          </cell>
          <cell r="C9582">
            <v>21</v>
          </cell>
          <cell r="D9582">
            <v>44365.01</v>
          </cell>
          <cell r="E9582">
            <v>36665.297520661159</v>
          </cell>
        </row>
        <row r="9583">
          <cell r="A9583">
            <v>35877</v>
          </cell>
          <cell r="B9583" t="str">
            <v>FORESTA ADVANCE IMPREGNANTE NOGAL 4 Lts LUMINOR</v>
          </cell>
          <cell r="C9583">
            <v>21</v>
          </cell>
          <cell r="D9583">
            <v>44365.01</v>
          </cell>
          <cell r="E9583">
            <v>36665.297520661159</v>
          </cell>
        </row>
        <row r="9584">
          <cell r="A9584">
            <v>35878</v>
          </cell>
          <cell r="B9584" t="str">
            <v>FORESTA ADVANCE IMPREGNANTE CAOBA 4 Lts LUMINOR</v>
          </cell>
          <cell r="C9584">
            <v>21</v>
          </cell>
          <cell r="D9584">
            <v>44365.01</v>
          </cell>
          <cell r="E9584">
            <v>36665.297520661159</v>
          </cell>
        </row>
        <row r="9585">
          <cell r="A9585">
            <v>35879</v>
          </cell>
          <cell r="B9585" t="str">
            <v>FORESTA ADVANCE IMPREGNANTE CEDRO 4 Lts LUMINOR</v>
          </cell>
          <cell r="C9585">
            <v>21</v>
          </cell>
          <cell r="D9585">
            <v>44365.01</v>
          </cell>
          <cell r="E9585">
            <v>36665.297520661159</v>
          </cell>
        </row>
        <row r="9586">
          <cell r="A9586">
            <v>36108</v>
          </cell>
          <cell r="B9586" t="str">
            <v>ENDUIDO PLASTICO 4 Lts (GENERICO)</v>
          </cell>
          <cell r="C9586">
            <v>21</v>
          </cell>
          <cell r="D9586">
            <v>12263.28</v>
          </cell>
          <cell r="E9586">
            <v>10134.942148760332</v>
          </cell>
        </row>
        <row r="9587">
          <cell r="A9587">
            <v>36137</v>
          </cell>
          <cell r="B9587" t="str">
            <v>BARNIZ MARINO MATE 4L PARA MADERA</v>
          </cell>
          <cell r="C9587">
            <v>21</v>
          </cell>
          <cell r="D9587">
            <v>45008.4</v>
          </cell>
          <cell r="E9587">
            <v>37197.024793388431</v>
          </cell>
        </row>
        <row r="9588">
          <cell r="A9588">
            <v>36361</v>
          </cell>
          <cell r="B9588" t="str">
            <v>FIJADOR SELLADOR AL AGUA 4 Lts POLACRIN</v>
          </cell>
          <cell r="C9588">
            <v>21</v>
          </cell>
          <cell r="D9588">
            <v>12291.1</v>
          </cell>
          <cell r="E9588">
            <v>10157.933884297521</v>
          </cell>
        </row>
        <row r="9589">
          <cell r="A9589">
            <v>36363</v>
          </cell>
          <cell r="B9589" t="str">
            <v>FIJADOR SELLADOR AL AGUA 20 Lts POLACRIN</v>
          </cell>
          <cell r="C9589">
            <v>21</v>
          </cell>
          <cell r="D9589">
            <v>51604.15</v>
          </cell>
          <cell r="E9589">
            <v>42648.057851239675</v>
          </cell>
        </row>
        <row r="9590">
          <cell r="A9590">
            <v>36364</v>
          </cell>
          <cell r="B9590" t="str">
            <v>ENDUIDO PLASTICO 20 Lts (GENERICO)</v>
          </cell>
          <cell r="C9590">
            <v>21</v>
          </cell>
          <cell r="D9590">
            <v>45722.39</v>
          </cell>
          <cell r="E9590">
            <v>37787.099173553717</v>
          </cell>
        </row>
        <row r="9591">
          <cell r="A9591">
            <v>36434</v>
          </cell>
          <cell r="B9591" t="str">
            <v>FIJADOR SELLADOR AL AGUA 1 kg POLACRIN</v>
          </cell>
          <cell r="C9591">
            <v>21</v>
          </cell>
          <cell r="D9591">
            <v>4133.83</v>
          </cell>
          <cell r="E9591">
            <v>3416.3884297520663</v>
          </cell>
        </row>
        <row r="9592">
          <cell r="A9592">
            <v>39005</v>
          </cell>
          <cell r="B9592" t="str">
            <v>ESMALTE SINTETICO (3EN1) X 4LT NEGRO BRILLANTE</v>
          </cell>
          <cell r="C9592">
            <v>21</v>
          </cell>
          <cell r="D9592">
            <v>44574.35</v>
          </cell>
          <cell r="E9592">
            <v>36838.305785123965</v>
          </cell>
        </row>
        <row r="9593">
          <cell r="A9593">
            <v>46049</v>
          </cell>
          <cell r="B9593" t="str">
            <v>SELLADOR BRIK-CEN MS AQUA BLANCO 290ML</v>
          </cell>
          <cell r="C9593">
            <v>21</v>
          </cell>
          <cell r="D9593">
            <v>32389.96</v>
          </cell>
          <cell r="E9593">
            <v>26768.561983471074</v>
          </cell>
        </row>
        <row r="9594">
          <cell r="A9594">
            <v>33622</v>
          </cell>
          <cell r="B9594" t="str">
            <v>ENTONADOR 30CC NARANJA</v>
          </cell>
          <cell r="C9594">
            <v>21</v>
          </cell>
          <cell r="D9594">
            <v>1494.25</v>
          </cell>
          <cell r="E9594">
            <v>1234.9173553719008</v>
          </cell>
        </row>
        <row r="9595">
          <cell r="A9595">
            <v>33623</v>
          </cell>
          <cell r="B9595" t="str">
            <v>ENTONADOR 30CC MARRON</v>
          </cell>
          <cell r="C9595">
            <v>21</v>
          </cell>
          <cell r="D9595">
            <v>1494.25</v>
          </cell>
          <cell r="E9595">
            <v>1234.9173553719008</v>
          </cell>
        </row>
        <row r="9596">
          <cell r="A9596">
            <v>33624</v>
          </cell>
          <cell r="B9596" t="str">
            <v>ENTONADOR 30CC NEGRO</v>
          </cell>
          <cell r="C9596">
            <v>21</v>
          </cell>
          <cell r="D9596">
            <v>1494.25</v>
          </cell>
          <cell r="E9596">
            <v>1234.9173553719008</v>
          </cell>
        </row>
        <row r="9597">
          <cell r="A9597">
            <v>33625</v>
          </cell>
          <cell r="B9597" t="str">
            <v>ENTONADOR 30CC VIOLETA</v>
          </cell>
          <cell r="C9597">
            <v>21</v>
          </cell>
          <cell r="D9597">
            <v>1494.25</v>
          </cell>
          <cell r="E9597">
            <v>1234.9173553719008</v>
          </cell>
        </row>
        <row r="9598">
          <cell r="A9598">
            <v>33627</v>
          </cell>
          <cell r="B9598" t="str">
            <v>ENTONADOR 30CC VERDE OSCURO</v>
          </cell>
          <cell r="C9598">
            <v>21</v>
          </cell>
          <cell r="D9598">
            <v>1494.25</v>
          </cell>
          <cell r="E9598">
            <v>1234.9173553719008</v>
          </cell>
        </row>
        <row r="9599">
          <cell r="A9599">
            <v>33628</v>
          </cell>
          <cell r="B9599" t="str">
            <v>ENTONADOR 30CC AZUL</v>
          </cell>
          <cell r="C9599">
            <v>21</v>
          </cell>
          <cell r="D9599">
            <v>1391.32</v>
          </cell>
          <cell r="E9599">
            <v>1149.8512396694214</v>
          </cell>
        </row>
        <row r="9600">
          <cell r="A9600">
            <v>33629</v>
          </cell>
          <cell r="B9600" t="str">
            <v>ENTONADOR 30CC VERDE CLARO</v>
          </cell>
          <cell r="C9600">
            <v>21</v>
          </cell>
          <cell r="D9600">
            <v>1494.25</v>
          </cell>
          <cell r="E9600">
            <v>1234.9173553719008</v>
          </cell>
        </row>
        <row r="9601">
          <cell r="A9601">
            <v>33630</v>
          </cell>
          <cell r="B9601" t="str">
            <v>ENTONADOR 30CC AMARILLO</v>
          </cell>
          <cell r="C9601">
            <v>21</v>
          </cell>
          <cell r="D9601">
            <v>1494.25</v>
          </cell>
          <cell r="E9601">
            <v>1234.9173553719008</v>
          </cell>
        </row>
        <row r="9602">
          <cell r="A9602">
            <v>33631</v>
          </cell>
          <cell r="B9602" t="str">
            <v>ENTONADOR 30CC SIENA</v>
          </cell>
          <cell r="C9602">
            <v>21</v>
          </cell>
          <cell r="D9602">
            <v>1494.25</v>
          </cell>
          <cell r="E9602">
            <v>1234.9173553719008</v>
          </cell>
        </row>
        <row r="9603">
          <cell r="A9603">
            <v>33632</v>
          </cell>
          <cell r="B9603" t="str">
            <v>ENTONADOR 30CC BERBELLON</v>
          </cell>
          <cell r="C9603">
            <v>21</v>
          </cell>
          <cell r="D9603">
            <v>1494.25</v>
          </cell>
          <cell r="E9603">
            <v>1234.9173553719008</v>
          </cell>
        </row>
        <row r="9604">
          <cell r="A9604">
            <v>33633</v>
          </cell>
          <cell r="B9604" t="str">
            <v>ENTONADOR 30CC CEDRO</v>
          </cell>
          <cell r="C9604">
            <v>21</v>
          </cell>
          <cell r="D9604">
            <v>1494.25</v>
          </cell>
          <cell r="E9604">
            <v>1234.9173553719008</v>
          </cell>
        </row>
        <row r="9605">
          <cell r="A9605">
            <v>33635</v>
          </cell>
          <cell r="B9605" t="str">
            <v>ENTONADOR 120CC BERBELLON</v>
          </cell>
          <cell r="C9605">
            <v>21</v>
          </cell>
          <cell r="D9605">
            <v>3127.1</v>
          </cell>
          <cell r="E9605">
            <v>2584.3801652892562</v>
          </cell>
        </row>
        <row r="9606">
          <cell r="A9606">
            <v>33638</v>
          </cell>
          <cell r="B9606" t="str">
            <v>ENTONADOR 120CC CEDRO</v>
          </cell>
          <cell r="C9606">
            <v>21</v>
          </cell>
          <cell r="D9606">
            <v>3127.1</v>
          </cell>
          <cell r="E9606">
            <v>2584.3801652892562</v>
          </cell>
        </row>
        <row r="9607">
          <cell r="A9607">
            <v>33639</v>
          </cell>
          <cell r="B9607" t="str">
            <v>ENTONADOR 120CC VERDE OSCURO</v>
          </cell>
          <cell r="C9607">
            <v>21</v>
          </cell>
          <cell r="D9607">
            <v>3127.1</v>
          </cell>
          <cell r="E9607">
            <v>2584.3801652892562</v>
          </cell>
        </row>
        <row r="9608">
          <cell r="A9608">
            <v>33640</v>
          </cell>
          <cell r="B9608" t="str">
            <v>ENTONADOR 120CC VIOLETA</v>
          </cell>
          <cell r="C9608">
            <v>21</v>
          </cell>
          <cell r="D9608">
            <v>3127.1</v>
          </cell>
          <cell r="E9608">
            <v>2584.3801652892562</v>
          </cell>
        </row>
        <row r="9609">
          <cell r="A9609">
            <v>33641</v>
          </cell>
          <cell r="B9609" t="str">
            <v>ENTONADOR 120CC SIENA</v>
          </cell>
          <cell r="C9609">
            <v>21</v>
          </cell>
          <cell r="D9609">
            <v>3127.1</v>
          </cell>
          <cell r="E9609">
            <v>2584.3801652892562</v>
          </cell>
        </row>
        <row r="9610">
          <cell r="A9610">
            <v>33643</v>
          </cell>
          <cell r="B9610" t="str">
            <v>ENTONADOR 120CC VERDE CLARO</v>
          </cell>
          <cell r="C9610">
            <v>21</v>
          </cell>
          <cell r="D9610">
            <v>3127.1</v>
          </cell>
          <cell r="E9610">
            <v>2584.3801652892562</v>
          </cell>
        </row>
        <row r="9611">
          <cell r="A9611">
            <v>36057</v>
          </cell>
          <cell r="B9611" t="str">
            <v>ENTONADOR 120CC AMARILLO</v>
          </cell>
          <cell r="C9611">
            <v>21</v>
          </cell>
          <cell r="D9611">
            <v>3127.1</v>
          </cell>
          <cell r="E9611">
            <v>2584.3801652892562</v>
          </cell>
        </row>
        <row r="9612">
          <cell r="A9612">
            <v>36135</v>
          </cell>
          <cell r="B9612" t="str">
            <v>BARNIZ MARINO MATE 1L PARA MADERA</v>
          </cell>
          <cell r="C9612">
            <v>21</v>
          </cell>
          <cell r="D9612">
            <v>14123.11</v>
          </cell>
          <cell r="E9612">
            <v>11671.991735537191</v>
          </cell>
        </row>
        <row r="9613">
          <cell r="A9613">
            <v>36139</v>
          </cell>
          <cell r="B9613" t="str">
            <v>BRIL GLAS MARINO 1L PARA MADERA</v>
          </cell>
          <cell r="C9613">
            <v>21</v>
          </cell>
          <cell r="D9613">
            <v>15476.57</v>
          </cell>
          <cell r="E9613">
            <v>12790.553719008265</v>
          </cell>
        </row>
        <row r="9614">
          <cell r="A9614">
            <v>36140</v>
          </cell>
          <cell r="B9614" t="str">
            <v>BRIL GLAS MARINO 4L PARA MADERA</v>
          </cell>
          <cell r="C9614">
            <v>21</v>
          </cell>
          <cell r="D9614">
            <v>55789.72</v>
          </cell>
          <cell r="E9614">
            <v>46107.206611570247</v>
          </cell>
        </row>
        <row r="9615">
          <cell r="A9615">
            <v>36145</v>
          </cell>
          <cell r="B9615" t="str">
            <v>FONDO SINTETICO BLANCO BRILLANTE LUX 1L</v>
          </cell>
          <cell r="C9615">
            <v>21</v>
          </cell>
          <cell r="D9615">
            <v>13658.86</v>
          </cell>
          <cell r="E9615">
            <v>11288.314049586777</v>
          </cell>
        </row>
        <row r="9616">
          <cell r="A9616">
            <v>36147</v>
          </cell>
          <cell r="B9616" t="str">
            <v>PINTURA LATEX BELLAVISTA 4L WALL</v>
          </cell>
          <cell r="C9616">
            <v>21</v>
          </cell>
          <cell r="D9616">
            <v>14800.48</v>
          </cell>
          <cell r="E9616">
            <v>12231.801652892562</v>
          </cell>
        </row>
        <row r="9617">
          <cell r="A9617">
            <v>36150</v>
          </cell>
          <cell r="B9617" t="str">
            <v>CONVERTIDOR DE OXIDO BLANCO 4L</v>
          </cell>
          <cell r="C9617">
            <v>21</v>
          </cell>
          <cell r="D9617">
            <v>51787.71</v>
          </cell>
          <cell r="E9617">
            <v>42799.760330578516</v>
          </cell>
        </row>
        <row r="9618">
          <cell r="A9618">
            <v>36151</v>
          </cell>
          <cell r="B9618" t="str">
            <v>CONVERTIDOR+ESMALTE WALL BLANCO BRILLANTE 1L</v>
          </cell>
          <cell r="C9618">
            <v>21</v>
          </cell>
          <cell r="D9618">
            <v>21381.39</v>
          </cell>
          <cell r="E9618">
            <v>17670.570247933883</v>
          </cell>
        </row>
        <row r="9619">
          <cell r="A9619">
            <v>36154</v>
          </cell>
          <cell r="B9619" t="str">
            <v>CONVERTIDOR+ESMALTE WALL BLANCO BRILLANTE 4L</v>
          </cell>
          <cell r="C9619">
            <v>21</v>
          </cell>
          <cell r="D9619">
            <v>77958.539999999994</v>
          </cell>
          <cell r="E9619">
            <v>64428.545454545449</v>
          </cell>
        </row>
        <row r="9620">
          <cell r="A9620">
            <v>36155</v>
          </cell>
          <cell r="B9620" t="str">
            <v>CONVERTIDOR+ESMALTE WALL BLANCO BRILLANTE 20L</v>
          </cell>
          <cell r="C9620">
            <v>21</v>
          </cell>
          <cell r="D9620">
            <v>351286.06</v>
          </cell>
          <cell r="E9620">
            <v>290319.05785123969</v>
          </cell>
        </row>
        <row r="9621">
          <cell r="A9621">
            <v>36156</v>
          </cell>
          <cell r="B9621" t="str">
            <v>CONVERTIDOR+ESMALTE WALL NEGRO BRILLANTE 20L</v>
          </cell>
          <cell r="C9621">
            <v>21</v>
          </cell>
          <cell r="D9621">
            <v>351286.06</v>
          </cell>
          <cell r="E9621">
            <v>290319.05785123969</v>
          </cell>
        </row>
        <row r="9622">
          <cell r="A9622">
            <v>36199</v>
          </cell>
          <cell r="B9622" t="str">
            <v>PINTURA ANTIOXIDO 1L NEGRO WALL</v>
          </cell>
          <cell r="C9622">
            <v>21</v>
          </cell>
          <cell r="D9622">
            <v>12316.82</v>
          </cell>
          <cell r="E9622">
            <v>10179.190082644629</v>
          </cell>
        </row>
        <row r="9623">
          <cell r="A9623">
            <v>36257</v>
          </cell>
          <cell r="B9623" t="str">
            <v>PINTURA EPOXI 1/2" LITRO 500 ML GENERICO</v>
          </cell>
          <cell r="C9623">
            <v>21</v>
          </cell>
          <cell r="D9623">
            <v>10416.68</v>
          </cell>
          <cell r="E9623">
            <v>8608.826446280993</v>
          </cell>
        </row>
        <row r="9624">
          <cell r="A9624">
            <v>36713</v>
          </cell>
          <cell r="B9624" t="str">
            <v>PINTURA BRIL CAUCH PARA PISCINAS CELESTE L4</v>
          </cell>
          <cell r="C9624">
            <v>21</v>
          </cell>
          <cell r="D9624">
            <v>69085.8</v>
          </cell>
          <cell r="E9624">
            <v>57095.702479338848</v>
          </cell>
        </row>
        <row r="9625">
          <cell r="A9625">
            <v>36714</v>
          </cell>
          <cell r="B9625" t="str">
            <v>PINTURA BRIL CAUCH PARA PISCINAS CELESTE L20</v>
          </cell>
          <cell r="C9625">
            <v>21</v>
          </cell>
          <cell r="D9625">
            <v>333657.61</v>
          </cell>
          <cell r="E9625">
            <v>275750.09090909088</v>
          </cell>
        </row>
        <row r="9626">
          <cell r="A9626">
            <v>36715</v>
          </cell>
          <cell r="B9626" t="str">
            <v>PINTURA PARA PISCINA BASE ACUOSA DUKRON L4</v>
          </cell>
          <cell r="C9626">
            <v>21</v>
          </cell>
          <cell r="D9626">
            <v>45005.47</v>
          </cell>
          <cell r="E9626">
            <v>37194.603305785124</v>
          </cell>
        </row>
        <row r="9627">
          <cell r="A9627">
            <v>36716</v>
          </cell>
          <cell r="B9627" t="str">
            <v>PINTURA PARA PISCINA BASE ACUOSA DUKRON BA10</v>
          </cell>
          <cell r="C9627">
            <v>21</v>
          </cell>
          <cell r="D9627">
            <v>145121.53</v>
          </cell>
          <cell r="E9627">
            <v>119935.14876033059</v>
          </cell>
        </row>
        <row r="9628">
          <cell r="A9628">
            <v>36774</v>
          </cell>
          <cell r="B9628" t="str">
            <v>DILUYENTE PARA PINTURA CAUCH PISCINAS X 1LT</v>
          </cell>
          <cell r="C9628" t="e">
            <v>#N/A</v>
          </cell>
          <cell r="D9628" t="e">
            <v>#N/A</v>
          </cell>
          <cell r="E9628" t="e">
            <v>#N/A</v>
          </cell>
        </row>
        <row r="9629">
          <cell r="A9629">
            <v>36146</v>
          </cell>
          <cell r="B9629" t="str">
            <v>PINTURA LATEX FOR EXPORT 100% ACRILICO BLANCO 4L</v>
          </cell>
          <cell r="C9629">
            <v>21</v>
          </cell>
          <cell r="D9629">
            <v>26672.44</v>
          </cell>
          <cell r="E9629">
            <v>22043.338842975205</v>
          </cell>
        </row>
        <row r="9630">
          <cell r="A9630">
            <v>36149</v>
          </cell>
          <cell r="B9630" t="str">
            <v>PINTURA LATEX PROFESIONAL WALL OBRA EXT/INT 4L</v>
          </cell>
          <cell r="C9630">
            <v>21</v>
          </cell>
          <cell r="D9630">
            <v>16005.77</v>
          </cell>
          <cell r="E9630">
            <v>13227.909090909092</v>
          </cell>
        </row>
        <row r="9631">
          <cell r="A9631">
            <v>31977</v>
          </cell>
          <cell r="B9631" t="str">
            <v>ZOCALO EPS POLIESTIRENO BLANCO RECTO 15X70X2,45M</v>
          </cell>
          <cell r="C9631">
            <v>21</v>
          </cell>
          <cell r="D9631">
            <v>17415.87</v>
          </cell>
          <cell r="E9631">
            <v>14393.280991735537</v>
          </cell>
        </row>
        <row r="9632">
          <cell r="A9632">
            <v>31978</v>
          </cell>
          <cell r="B9632" t="str">
            <v>ZOCALO EPS POLIESTIRENO CAOBA RED 15X70X2,45M</v>
          </cell>
          <cell r="C9632">
            <v>21</v>
          </cell>
          <cell r="D9632">
            <v>13121.62</v>
          </cell>
          <cell r="E9632">
            <v>10844.314049586777</v>
          </cell>
        </row>
        <row r="9633">
          <cell r="A9633">
            <v>31979</v>
          </cell>
          <cell r="B9633" t="str">
            <v>ZOCALO EPS POLIESTIRENO BLANCO PINTABLE RECTO 15X100X2,45M</v>
          </cell>
          <cell r="C9633">
            <v>21</v>
          </cell>
          <cell r="D9633">
            <v>16834.09</v>
          </cell>
          <cell r="E9633">
            <v>13912.471074380166</v>
          </cell>
        </row>
        <row r="9634">
          <cell r="A9634">
            <v>31980</v>
          </cell>
          <cell r="B9634" t="str">
            <v>ZOCALO EPS POLIESTIRENO BLANCO PINTABLE 11X100X2,45 MOLDURA</v>
          </cell>
          <cell r="C9634">
            <v>21</v>
          </cell>
          <cell r="D9634">
            <v>23549.3</v>
          </cell>
          <cell r="E9634">
            <v>19462.231404958678</v>
          </cell>
        </row>
        <row r="9635">
          <cell r="A9635">
            <v>32338</v>
          </cell>
          <cell r="B9635" t="str">
            <v>ZOCALO EPS POLIESTIRENO ARCE REDONDO 15X70X2,45M</v>
          </cell>
          <cell r="C9635">
            <v>21</v>
          </cell>
          <cell r="D9635">
            <v>13624.92</v>
          </cell>
          <cell r="E9635">
            <v>11260.264462809917</v>
          </cell>
        </row>
        <row r="9636">
          <cell r="A9636">
            <v>32967</v>
          </cell>
          <cell r="B9636" t="str">
            <v>ZOCALO EPS POLIESTIRENO BLANCO CURVO 15X80X2,45M*****</v>
          </cell>
          <cell r="C9636">
            <v>21</v>
          </cell>
          <cell r="D9636">
            <v>16073.17</v>
          </cell>
          <cell r="E9636">
            <v>13283.611570247935</v>
          </cell>
        </row>
        <row r="9637">
          <cell r="A9637">
            <v>33784</v>
          </cell>
          <cell r="B9637" t="str">
            <v>ZOCALO EPS POLIESTIRENO PALISANDRO RED 15X70X2,45M</v>
          </cell>
          <cell r="C9637">
            <v>21</v>
          </cell>
          <cell r="D9637">
            <v>14791.89</v>
          </cell>
          <cell r="E9637">
            <v>12224.702479338843</v>
          </cell>
        </row>
        <row r="9638">
          <cell r="A9638">
            <v>36209</v>
          </cell>
          <cell r="B9638" t="str">
            <v>ZOCALO EPS POLIESTIRENO ALERCE PLATEAD 15X80X2,45M</v>
          </cell>
          <cell r="C9638">
            <v>21</v>
          </cell>
          <cell r="D9638">
            <v>13862.06</v>
          </cell>
          <cell r="E9638">
            <v>11456.247933884297</v>
          </cell>
        </row>
        <row r="9639">
          <cell r="A9639">
            <v>36773</v>
          </cell>
          <cell r="B9639" t="str">
            <v>ZOCALO EPS POLIESTIRENO ROBLE NATURAL REDO 15X70X2,45M</v>
          </cell>
          <cell r="C9639">
            <v>21</v>
          </cell>
          <cell r="D9639">
            <v>13636.86</v>
          </cell>
          <cell r="E9639">
            <v>11270.132231404959</v>
          </cell>
        </row>
        <row r="9640">
          <cell r="A9640">
            <v>38223</v>
          </cell>
          <cell r="B9640" t="str">
            <v>ZOCALO EPS POLIESTIRENO BEIGE 12X100-RECTO ACANALADO -2.45 mt</v>
          </cell>
          <cell r="C9640" t="e">
            <v>#N/A</v>
          </cell>
          <cell r="D9640" t="e">
            <v>#N/A</v>
          </cell>
          <cell r="E9640" t="e">
            <v>#N/A</v>
          </cell>
        </row>
        <row r="9641">
          <cell r="A9641">
            <v>43647</v>
          </cell>
          <cell r="B9641" t="str">
            <v>ZOCALO EPS POLIESTIRENO CREMA 12X100-RECTO ACANALADO -2.45 mt</v>
          </cell>
          <cell r="C9641">
            <v>21</v>
          </cell>
          <cell r="D9641">
            <v>18512.89</v>
          </cell>
          <cell r="E9641">
            <v>15299.90909090909</v>
          </cell>
        </row>
        <row r="9642">
          <cell r="A9642">
            <v>44528</v>
          </cell>
          <cell r="B9642" t="str">
            <v>ZOCALO EPS POLIESTIRENO BLANCO PINTABLE 12X100-RECTO ACANALADO 2,45 mt</v>
          </cell>
          <cell r="C9642">
            <v>21</v>
          </cell>
          <cell r="D9642">
            <v>18299.63</v>
          </cell>
          <cell r="E9642">
            <v>15123.661157024795</v>
          </cell>
        </row>
        <row r="9643">
          <cell r="A9643">
            <v>46703</v>
          </cell>
          <cell r="B9643" t="str">
            <v>VINILICO EUROTEC WOOD OLMO ANT 0.5MM 182X1220MMXM2</v>
          </cell>
          <cell r="C9643">
            <v>21</v>
          </cell>
          <cell r="D9643">
            <v>48861</v>
          </cell>
          <cell r="E9643">
            <v>40380.991735537194</v>
          </cell>
        </row>
        <row r="9644">
          <cell r="A9644">
            <v>47586</v>
          </cell>
          <cell r="B9644" t="str">
            <v>VINILICO CASTAÑO ALASKA 0.30 182X1220MMXM2</v>
          </cell>
          <cell r="C9644">
            <v>21</v>
          </cell>
          <cell r="D9644">
            <v>44878.96</v>
          </cell>
          <cell r="E9644">
            <v>37090.049586776862</v>
          </cell>
        </row>
        <row r="9645">
          <cell r="A9645">
            <v>47603</v>
          </cell>
          <cell r="B9645" t="str">
            <v>ZOCALO POLIESTIRENO BLANCO RECTO SLIM 10X70X2.45M</v>
          </cell>
          <cell r="C9645">
            <v>21</v>
          </cell>
          <cell r="D9645">
            <v>8233.64</v>
          </cell>
          <cell r="E9645">
            <v>6804.6611570247933</v>
          </cell>
        </row>
        <row r="9646">
          <cell r="A9646">
            <v>31760</v>
          </cell>
          <cell r="B9646" t="str">
            <v>PISO VINILICO FLOTANTE EUROTEC 0,5 CASTAÑO AST. 4MM X M2(2,23)**</v>
          </cell>
          <cell r="C9646">
            <v>21</v>
          </cell>
          <cell r="D9646">
            <v>48861</v>
          </cell>
          <cell r="E9646">
            <v>40380.991735537194</v>
          </cell>
        </row>
        <row r="9647">
          <cell r="A9647">
            <v>32339</v>
          </cell>
          <cell r="B9647" t="str">
            <v>PISO VINILICO FLOTANTE EUROTEC 0,5 CAOBA 4MM X M2(2,23)****</v>
          </cell>
          <cell r="C9647">
            <v>21</v>
          </cell>
          <cell r="D9647">
            <v>48861</v>
          </cell>
          <cell r="E9647">
            <v>40380.991735537194</v>
          </cell>
        </row>
        <row r="9648">
          <cell r="A9648">
            <v>32965</v>
          </cell>
          <cell r="B9648" t="str">
            <v>PISO VINILICO FLOTANTE EUROTEC WOOD PALISAND 0.5MM 182X1220MMXM2</v>
          </cell>
          <cell r="C9648">
            <v>21</v>
          </cell>
          <cell r="D9648">
            <v>44878.96</v>
          </cell>
          <cell r="E9648">
            <v>37090.049586776862</v>
          </cell>
        </row>
        <row r="9649">
          <cell r="A9649">
            <v>32966</v>
          </cell>
          <cell r="B9649" t="str">
            <v>PISO VINILICO FLOTANTE EUROTEC ENTRY TEKA MOZ 0.3MM180X1220MMXM2</v>
          </cell>
          <cell r="C9649">
            <v>21</v>
          </cell>
          <cell r="D9649">
            <v>44051.5</v>
          </cell>
          <cell r="E9649">
            <v>36406.198347107442</v>
          </cell>
        </row>
        <row r="9650">
          <cell r="A9650">
            <v>35543</v>
          </cell>
          <cell r="B9650" t="str">
            <v>PISO VINILICO FLOTANTE EUROTEC ENTRY ALERCE 0.3MM 180X1220MMXM2</v>
          </cell>
          <cell r="C9650">
            <v>21</v>
          </cell>
          <cell r="D9650">
            <v>50387.96</v>
          </cell>
          <cell r="E9650">
            <v>41642.942148760332</v>
          </cell>
        </row>
        <row r="9651">
          <cell r="A9651">
            <v>36861</v>
          </cell>
          <cell r="B9651" t="str">
            <v>PISO VINILICO FLOTANTE WOOD ABETO OREGON 0.5MM 182X1220MMXM2</v>
          </cell>
          <cell r="C9651">
            <v>21</v>
          </cell>
          <cell r="D9651">
            <v>44199.93</v>
          </cell>
          <cell r="E9651">
            <v>36528.867768595046</v>
          </cell>
        </row>
        <row r="9652">
          <cell r="A9652">
            <v>47565</v>
          </cell>
          <cell r="B9652" t="str">
            <v>PORCELANATO FROZEN BLANCO 30x62 TENDENZA</v>
          </cell>
          <cell r="C9652" t="e">
            <v>#N/A</v>
          </cell>
          <cell r="D9652" t="e">
            <v>#N/A</v>
          </cell>
          <cell r="E9652" t="e">
            <v>#N/A</v>
          </cell>
        </row>
        <row r="9653">
          <cell r="A9653">
            <v>47566</v>
          </cell>
          <cell r="B9653" t="str">
            <v>PORCELANATO SMOKE GRIS 57,5 x 57,5 TENDENZA</v>
          </cell>
          <cell r="C9653" t="e">
            <v>#N/A</v>
          </cell>
          <cell r="D9653" t="e">
            <v>#N/A</v>
          </cell>
          <cell r="E9653" t="e">
            <v>#N/A</v>
          </cell>
        </row>
        <row r="9654">
          <cell r="A9654">
            <v>47651</v>
          </cell>
          <cell r="B9654" t="str">
            <v>PORCELANATO SILVER MOON 57,5 x 117 TENDENZA</v>
          </cell>
          <cell r="C9654" t="e">
            <v>#N/A</v>
          </cell>
          <cell r="D9654" t="e">
            <v>#N/A</v>
          </cell>
          <cell r="E9654" t="e">
            <v>#N/A</v>
          </cell>
        </row>
        <row r="9655">
          <cell r="A9655">
            <v>47701</v>
          </cell>
          <cell r="B9655" t="str">
            <v>PORCELANATO ABSOLUT 91,5 x 91,5 TENDENZA</v>
          </cell>
          <cell r="C9655" t="e">
            <v>#N/A</v>
          </cell>
          <cell r="D9655" t="e">
            <v>#N/A</v>
          </cell>
          <cell r="E9655" t="e">
            <v>#N/A</v>
          </cell>
        </row>
        <row r="9656">
          <cell r="A9656">
            <v>800</v>
          </cell>
          <cell r="B9656" t="str">
            <v>FASTIX ALTA TEMPERATURA 100 GR</v>
          </cell>
          <cell r="C9656" t="e">
            <v>#N/A</v>
          </cell>
          <cell r="D9656" t="e">
            <v>#N/A</v>
          </cell>
          <cell r="E9656" t="e">
            <v>#N/A</v>
          </cell>
        </row>
        <row r="9657">
          <cell r="A9657">
            <v>1736</v>
          </cell>
          <cell r="B9657" t="str">
            <v>LA GOTITA PROFESIONAL 10 ML</v>
          </cell>
          <cell r="C9657">
            <v>21</v>
          </cell>
          <cell r="D9657">
            <v>8220.39</v>
          </cell>
          <cell r="E9657">
            <v>6793.7107438016528</v>
          </cell>
        </row>
        <row r="9658">
          <cell r="A9658">
            <v>1737</v>
          </cell>
          <cell r="B9658" t="str">
            <v>FASTIX TRANSPARENTE 100 GR</v>
          </cell>
          <cell r="C9658">
            <v>21</v>
          </cell>
          <cell r="D9658">
            <v>9990.19</v>
          </cell>
          <cell r="E9658">
            <v>8256.3553719008269</v>
          </cell>
        </row>
        <row r="9659">
          <cell r="A9659">
            <v>1738</v>
          </cell>
          <cell r="B9659" t="str">
            <v>POXIPOL 10 MIN METALIZADO 108G / 70ML MEDIANO</v>
          </cell>
          <cell r="C9659">
            <v>21</v>
          </cell>
          <cell r="D9659">
            <v>18747</v>
          </cell>
          <cell r="E9659">
            <v>15493.388429752067</v>
          </cell>
        </row>
        <row r="9660">
          <cell r="A9660">
            <v>1795</v>
          </cell>
          <cell r="B9660" t="str">
            <v>POXIPOL 10 MIN TRANSPARENTE 82G / 70ML MEDIANO</v>
          </cell>
          <cell r="C9660">
            <v>21</v>
          </cell>
          <cell r="D9660">
            <v>18747</v>
          </cell>
          <cell r="E9660">
            <v>15493.388429752067</v>
          </cell>
        </row>
        <row r="9661">
          <cell r="A9661">
            <v>8547</v>
          </cell>
          <cell r="B9661" t="str">
            <v>FASTIX ALTA TEMPERATURA 25 GR</v>
          </cell>
          <cell r="C9661">
            <v>21</v>
          </cell>
          <cell r="D9661">
            <v>6614.5</v>
          </cell>
          <cell r="E9661">
            <v>5466.5289256198348</v>
          </cell>
        </row>
        <row r="9662">
          <cell r="A9662">
            <v>8548</v>
          </cell>
          <cell r="B9662" t="str">
            <v>POXIMIX EXTERIOR 500 GR</v>
          </cell>
          <cell r="C9662">
            <v>21</v>
          </cell>
          <cell r="D9662">
            <v>4917.38</v>
          </cell>
          <cell r="E9662">
            <v>4063.9504132231409</v>
          </cell>
        </row>
        <row r="9663">
          <cell r="A9663">
            <v>8549</v>
          </cell>
          <cell r="B9663" t="str">
            <v>POXILINA 10 MINUTOS 250 GR</v>
          </cell>
          <cell r="C9663">
            <v>21</v>
          </cell>
          <cell r="D9663">
            <v>13750.54</v>
          </cell>
          <cell r="E9663">
            <v>11364.082644628101</v>
          </cell>
        </row>
        <row r="9664">
          <cell r="A9664">
            <v>12405</v>
          </cell>
          <cell r="B9664" t="str">
            <v>POXILINA 10 MINUTOS 70 GR</v>
          </cell>
          <cell r="C9664">
            <v>21</v>
          </cell>
          <cell r="D9664">
            <v>6271.08</v>
          </cell>
          <cell r="E9664">
            <v>5182.7107438016528</v>
          </cell>
        </row>
        <row r="9665">
          <cell r="A9665">
            <v>13021</v>
          </cell>
          <cell r="B9665" t="str">
            <v>LA GOTITA POMO 2 ML</v>
          </cell>
          <cell r="C9665">
            <v>21</v>
          </cell>
          <cell r="D9665">
            <v>2279.86</v>
          </cell>
          <cell r="E9665">
            <v>1884.1818181818182</v>
          </cell>
        </row>
        <row r="9666">
          <cell r="A9666">
            <v>13022</v>
          </cell>
          <cell r="B9666" t="str">
            <v>EL PULPITO 120 GR</v>
          </cell>
          <cell r="C9666">
            <v>21</v>
          </cell>
          <cell r="D9666">
            <v>8586.19</v>
          </cell>
          <cell r="E9666">
            <v>7096.0247933884302</v>
          </cell>
        </row>
        <row r="9667">
          <cell r="A9667">
            <v>13023</v>
          </cell>
          <cell r="B9667" t="str">
            <v>FASTIX NEGRO 100 GR</v>
          </cell>
          <cell r="C9667">
            <v>21</v>
          </cell>
          <cell r="D9667">
            <v>9990.19</v>
          </cell>
          <cell r="E9667">
            <v>8256.3553719008269</v>
          </cell>
        </row>
        <row r="9668">
          <cell r="A9668">
            <v>14399</v>
          </cell>
          <cell r="B9668" t="str">
            <v>POXIPOL 10 MIN METALIZADO 21G / 14ML CHICO</v>
          </cell>
          <cell r="C9668">
            <v>21</v>
          </cell>
          <cell r="D9668">
            <v>6283.64</v>
          </cell>
          <cell r="E9668">
            <v>5193.0909090909099</v>
          </cell>
        </row>
        <row r="9669">
          <cell r="A9669">
            <v>14486</v>
          </cell>
          <cell r="B9669" t="str">
            <v>LUBRICANTE MULTIUSO WD-40 AEROSOL 155 GR</v>
          </cell>
          <cell r="C9669">
            <v>21</v>
          </cell>
          <cell r="D9669">
            <v>8272.9699999999993</v>
          </cell>
          <cell r="E9669">
            <v>6837.1652892561979</v>
          </cell>
        </row>
        <row r="9670">
          <cell r="A9670">
            <v>14554</v>
          </cell>
          <cell r="B9670" t="str">
            <v>FASTIX BLANCO 100 GR</v>
          </cell>
          <cell r="C9670">
            <v>21</v>
          </cell>
          <cell r="D9670">
            <v>9990.19</v>
          </cell>
          <cell r="E9670">
            <v>8256.3553719008269</v>
          </cell>
        </row>
        <row r="9671">
          <cell r="A9671">
            <v>14555</v>
          </cell>
          <cell r="B9671" t="str">
            <v>POXI-RAN SIN TOLUENO POMO 23 GR</v>
          </cell>
          <cell r="C9671">
            <v>21</v>
          </cell>
          <cell r="D9671">
            <v>4364.1000000000004</v>
          </cell>
          <cell r="E9671">
            <v>3606.6942148760336</v>
          </cell>
        </row>
        <row r="9672">
          <cell r="A9672">
            <v>14700</v>
          </cell>
          <cell r="B9672" t="str">
            <v>LUBRICANTE MULTIUSO WD-40 AEROSOL 311 GR</v>
          </cell>
          <cell r="C9672">
            <v>21</v>
          </cell>
          <cell r="D9672">
            <v>12874.47</v>
          </cell>
          <cell r="E9672">
            <v>10640.05785123967</v>
          </cell>
        </row>
        <row r="9673">
          <cell r="A9673">
            <v>15522</v>
          </cell>
          <cell r="B9673" t="str">
            <v>LUBRICANTE MULTIUSO WD-40 AEROSOL 220 GR NUEVO FLEXI TAPA</v>
          </cell>
          <cell r="C9673">
            <v>21</v>
          </cell>
          <cell r="D9673">
            <v>12305.77</v>
          </cell>
          <cell r="E9673">
            <v>10170.05785123967</v>
          </cell>
        </row>
        <row r="9674">
          <cell r="A9674">
            <v>17422</v>
          </cell>
          <cell r="B9674" t="str">
            <v>UNIPOX PEGAMENTO UNIVERSAL 100ML</v>
          </cell>
          <cell r="C9674">
            <v>21</v>
          </cell>
          <cell r="D9674">
            <v>7157.78</v>
          </cell>
          <cell r="E9674">
            <v>5915.5206611570247</v>
          </cell>
        </row>
        <row r="9675">
          <cell r="A9675">
            <v>17423</v>
          </cell>
          <cell r="B9675" t="str">
            <v>POXI-RAN SIN TOLUENO 45 GR</v>
          </cell>
          <cell r="C9675">
            <v>21</v>
          </cell>
          <cell r="D9675">
            <v>6960.29</v>
          </cell>
          <cell r="E9675">
            <v>5752.3057851239673</v>
          </cell>
        </row>
        <row r="9676">
          <cell r="A9676">
            <v>17424</v>
          </cell>
          <cell r="B9676" t="str">
            <v>POXIPOL 10 MIN TRANSPARENTE 16G / 14ML</v>
          </cell>
          <cell r="C9676">
            <v>21</v>
          </cell>
          <cell r="D9676">
            <v>6283.64</v>
          </cell>
          <cell r="E9676">
            <v>5193.0909090909099</v>
          </cell>
        </row>
        <row r="9677">
          <cell r="A9677">
            <v>17464</v>
          </cell>
          <cell r="B9677" t="str">
            <v>FASTIX ALTA TEMPERATURA 280GR</v>
          </cell>
          <cell r="C9677">
            <v>21</v>
          </cell>
          <cell r="D9677">
            <v>21211.56</v>
          </cell>
          <cell r="E9677">
            <v>17530.21487603306</v>
          </cell>
        </row>
        <row r="9678">
          <cell r="A9678">
            <v>17465</v>
          </cell>
          <cell r="B9678" t="str">
            <v>POXI-RAN SIN TOLUENO LATA 225 GR</v>
          </cell>
          <cell r="C9678">
            <v>21</v>
          </cell>
          <cell r="D9678">
            <v>12260.7</v>
          </cell>
          <cell r="E9678">
            <v>10132.809917355373</v>
          </cell>
        </row>
        <row r="9679">
          <cell r="A9679">
            <v>18257</v>
          </cell>
          <cell r="B9679" t="str">
            <v>LA GOTITA GEL 3 GR</v>
          </cell>
          <cell r="C9679">
            <v>21</v>
          </cell>
          <cell r="D9679">
            <v>2861.36</v>
          </cell>
          <cell r="E9679">
            <v>2364.7603305785124</v>
          </cell>
        </row>
        <row r="9680">
          <cell r="A9680">
            <v>22452</v>
          </cell>
          <cell r="B9680" t="str">
            <v>EL PULPITO 400 GR</v>
          </cell>
          <cell r="C9680">
            <v>21</v>
          </cell>
          <cell r="D9680">
            <v>20172.79</v>
          </cell>
          <cell r="E9680">
            <v>16671.727272727276</v>
          </cell>
        </row>
        <row r="9681">
          <cell r="A9681">
            <v>23172</v>
          </cell>
          <cell r="B9681" t="str">
            <v>ECCOLE 9G</v>
          </cell>
          <cell r="C9681">
            <v>21</v>
          </cell>
          <cell r="D9681">
            <v>5708.53</v>
          </cell>
          <cell r="E9681">
            <v>4717.7933884297518</v>
          </cell>
        </row>
        <row r="9682">
          <cell r="A9682">
            <v>28613</v>
          </cell>
          <cell r="B9682" t="str">
            <v>POXIMIX INTERIOR 500 GR</v>
          </cell>
          <cell r="C9682">
            <v>21</v>
          </cell>
          <cell r="D9682">
            <v>4917.38</v>
          </cell>
          <cell r="E9682">
            <v>4063.9504132231409</v>
          </cell>
        </row>
        <row r="9683">
          <cell r="A9683">
            <v>32475</v>
          </cell>
          <cell r="B9683" t="str">
            <v>EL PULPITO 50 GR</v>
          </cell>
          <cell r="C9683">
            <v>21</v>
          </cell>
          <cell r="D9683">
            <v>5778.6</v>
          </cell>
          <cell r="E9683">
            <v>4775.7024793388437</v>
          </cell>
        </row>
        <row r="9684">
          <cell r="A9684">
            <v>35708</v>
          </cell>
          <cell r="B9684" t="str">
            <v>CINTA PYTHON ALTA RESISTENCIA 9 mts GRIS</v>
          </cell>
          <cell r="C9684">
            <v>21</v>
          </cell>
          <cell r="D9684">
            <v>8819.5</v>
          </cell>
          <cell r="E9684">
            <v>7288.8429752066122</v>
          </cell>
        </row>
        <row r="9685">
          <cell r="A9685">
            <v>35709</v>
          </cell>
          <cell r="B9685" t="str">
            <v>CINTA PYTHON ALTA RESISTENCIA 9 mts NEGRO</v>
          </cell>
          <cell r="C9685">
            <v>21</v>
          </cell>
          <cell r="D9685">
            <v>8819.5</v>
          </cell>
          <cell r="E9685">
            <v>7288.8429752066122</v>
          </cell>
        </row>
        <row r="9686">
          <cell r="A9686">
            <v>35808</v>
          </cell>
          <cell r="B9686" t="str">
            <v>POXI-RAN SIN TOLUENO POMO 90 GR</v>
          </cell>
          <cell r="C9686">
            <v>21</v>
          </cell>
          <cell r="D9686">
            <v>11132.79</v>
          </cell>
          <cell r="E9686">
            <v>9200.6528925619841</v>
          </cell>
        </row>
        <row r="9687">
          <cell r="A9687">
            <v>35809</v>
          </cell>
          <cell r="B9687" t="str">
            <v>POXIMIX EXTERIOR 1.25 kg</v>
          </cell>
          <cell r="C9687">
            <v>21</v>
          </cell>
          <cell r="D9687">
            <v>6529.29</v>
          </cell>
          <cell r="E9687">
            <v>5396.1074380165292</v>
          </cell>
        </row>
        <row r="9688">
          <cell r="A9688">
            <v>35917</v>
          </cell>
          <cell r="B9688" t="str">
            <v>FASTIX ANTIHONGOS 100G TRANSPARENTE</v>
          </cell>
          <cell r="C9688">
            <v>21</v>
          </cell>
          <cell r="D9688">
            <v>9990.19</v>
          </cell>
          <cell r="E9688">
            <v>8256.3553719008269</v>
          </cell>
        </row>
        <row r="9689">
          <cell r="A9689">
            <v>47573</v>
          </cell>
          <cell r="B9689" t="str">
            <v>ACIDO MURIATICO x 900ml</v>
          </cell>
          <cell r="C9689">
            <v>21</v>
          </cell>
          <cell r="D9689">
            <v>2159.71</v>
          </cell>
          <cell r="E9689">
            <v>1784.8842975206612</v>
          </cell>
        </row>
        <row r="9690">
          <cell r="A9690">
            <v>38143</v>
          </cell>
          <cell r="B9690" t="str">
            <v>METAL DESPLEGADO YESERO 2 X 0,76 mts PARA YESO</v>
          </cell>
          <cell r="C9690">
            <v>21</v>
          </cell>
          <cell r="D9690">
            <v>3204.06</v>
          </cell>
          <cell r="E9690">
            <v>2647.9834710743803</v>
          </cell>
        </row>
        <row r="9691">
          <cell r="A9691">
            <v>43007</v>
          </cell>
          <cell r="B9691" t="str">
            <v>GUARDACANTO ESQUINERO PARA YESO 2.00MTS</v>
          </cell>
          <cell r="C9691">
            <v>21</v>
          </cell>
          <cell r="D9691">
            <v>2327.12</v>
          </cell>
          <cell r="E9691">
            <v>1923.2396694214876</v>
          </cell>
        </row>
        <row r="9692">
          <cell r="A9692">
            <v>32498</v>
          </cell>
          <cell r="B9692" t="str">
            <v>MEMBRANA LIQUIDA SIKA FIBRADO 20 kg BLANCA</v>
          </cell>
          <cell r="C9692">
            <v>21</v>
          </cell>
          <cell r="D9692">
            <v>85032.4</v>
          </cell>
          <cell r="E9692">
            <v>70274.710743801654</v>
          </cell>
        </row>
        <row r="9693">
          <cell r="A9693">
            <v>32499</v>
          </cell>
          <cell r="B9693" t="str">
            <v>MEMBRANA LIQUIDA SIKA FIBRADO 5 kg</v>
          </cell>
          <cell r="C9693">
            <v>21</v>
          </cell>
          <cell r="D9693">
            <v>48924.95</v>
          </cell>
          <cell r="E9693">
            <v>40433.842975206608</v>
          </cell>
        </row>
        <row r="9694">
          <cell r="A9694">
            <v>35625</v>
          </cell>
          <cell r="B9694" t="str">
            <v>HIDROFUGO SIKA -1 X 5LT</v>
          </cell>
          <cell r="C9694">
            <v>21</v>
          </cell>
          <cell r="D9694">
            <v>6515.49</v>
          </cell>
          <cell r="E9694">
            <v>5384.7024793388427</v>
          </cell>
        </row>
        <row r="9695">
          <cell r="A9695">
            <v>35887</v>
          </cell>
          <cell r="B9695" t="str">
            <v>SIKA CIM X LIGANTE 4 Lts</v>
          </cell>
          <cell r="C9695">
            <v>21</v>
          </cell>
          <cell r="D9695">
            <v>30514.81</v>
          </cell>
          <cell r="E9695">
            <v>25218.851239669424</v>
          </cell>
        </row>
        <row r="9696">
          <cell r="A9696">
            <v>36169</v>
          </cell>
          <cell r="B9696" t="str">
            <v>HIDROFUGO SIKA -1 X 1LT</v>
          </cell>
          <cell r="C9696">
            <v>21</v>
          </cell>
          <cell r="D9696">
            <v>2382.79</v>
          </cell>
          <cell r="E9696">
            <v>1969.2479338842975</v>
          </cell>
        </row>
        <row r="9697">
          <cell r="A9697">
            <v>43666</v>
          </cell>
          <cell r="B9697" t="str">
            <v>SIKACRETE PLUS BALDE 20 kg - SIKA</v>
          </cell>
          <cell r="C9697">
            <v>21</v>
          </cell>
          <cell r="D9697">
            <v>63567.3</v>
          </cell>
          <cell r="E9697">
            <v>52534.958677685958</v>
          </cell>
        </row>
        <row r="9698">
          <cell r="A9698">
            <v>43902</v>
          </cell>
          <cell r="B9698" t="str">
            <v>SIKALATEX BIDON X 5 Lts - LIGANTE SIKA</v>
          </cell>
          <cell r="C9698">
            <v>21</v>
          </cell>
          <cell r="D9698">
            <v>84313.600000000006</v>
          </cell>
          <cell r="E9698">
            <v>69680.661157024806</v>
          </cell>
        </row>
        <row r="9699">
          <cell r="A9699">
            <v>43903</v>
          </cell>
          <cell r="B9699" t="str">
            <v>SIKA MONOTOP 107 BOLSA X 25 kg</v>
          </cell>
          <cell r="C9699">
            <v>21</v>
          </cell>
          <cell r="D9699">
            <v>59670.879999999997</v>
          </cell>
          <cell r="E9699">
            <v>49314.776859504134</v>
          </cell>
        </row>
        <row r="9700">
          <cell r="A9700">
            <v>43904</v>
          </cell>
          <cell r="B9700" t="str">
            <v>SIKAFLEX 1A PLUS GRIS X600ML</v>
          </cell>
          <cell r="C9700">
            <v>21</v>
          </cell>
          <cell r="D9700">
            <v>11667.11</v>
          </cell>
          <cell r="E9700">
            <v>9642.2396694214876</v>
          </cell>
        </row>
        <row r="9701">
          <cell r="A9701">
            <v>43970</v>
          </cell>
          <cell r="B9701" t="str">
            <v>SIKA MONOTOP 615 BOLSA X25 kg</v>
          </cell>
          <cell r="C9701">
            <v>21</v>
          </cell>
          <cell r="D9701">
            <v>41420.74</v>
          </cell>
          <cell r="E9701">
            <v>34232.016528925618</v>
          </cell>
        </row>
        <row r="9702">
          <cell r="A9702">
            <v>43971</v>
          </cell>
          <cell r="B9702" t="str">
            <v>SIKA MONOTOP 620 BOLSA X25 kg</v>
          </cell>
          <cell r="C9702">
            <v>21</v>
          </cell>
          <cell r="D9702">
            <v>61412.28</v>
          </cell>
          <cell r="E9702">
            <v>50753.950413223138</v>
          </cell>
        </row>
        <row r="9703">
          <cell r="A9703">
            <v>44531</v>
          </cell>
          <cell r="B9703" t="str">
            <v>INERTOL INFILTRACION X 20 Lts - SIKA</v>
          </cell>
          <cell r="C9703">
            <v>21</v>
          </cell>
          <cell r="D9703">
            <v>31873.58</v>
          </cell>
          <cell r="E9703">
            <v>26341.801652892565</v>
          </cell>
        </row>
        <row r="9704">
          <cell r="A9704">
            <v>44546</v>
          </cell>
          <cell r="B9704" t="str">
            <v>SIKA CIM X LIGANTE 20 Lts</v>
          </cell>
          <cell r="C9704">
            <v>21</v>
          </cell>
          <cell r="D9704">
            <v>124532.47</v>
          </cell>
          <cell r="E9704">
            <v>102919.39669421488</v>
          </cell>
        </row>
        <row r="9705">
          <cell r="A9705">
            <v>44552</v>
          </cell>
          <cell r="B9705" t="str">
            <v>INERTOL INFILTRACION X 5 Lts - SIKA</v>
          </cell>
          <cell r="C9705">
            <v>21</v>
          </cell>
          <cell r="D9705">
            <v>22539.62</v>
          </cell>
          <cell r="E9705">
            <v>18627.785123966944</v>
          </cell>
        </row>
        <row r="9706">
          <cell r="A9706">
            <v>44555</v>
          </cell>
          <cell r="B9706" t="str">
            <v>SIKALATEX BIDON X 20 Lts - LIGANTE SIKA</v>
          </cell>
          <cell r="C9706">
            <v>21</v>
          </cell>
          <cell r="D9706">
            <v>322597.76000000001</v>
          </cell>
          <cell r="E9706">
            <v>266609.71900826448</v>
          </cell>
        </row>
        <row r="9707">
          <cell r="A9707">
            <v>46114</v>
          </cell>
          <cell r="B9707" t="str">
            <v>ACELERANTE SIKA 3 SIN CLORURO X25 kg</v>
          </cell>
          <cell r="C9707">
            <v>21</v>
          </cell>
          <cell r="D9707">
            <v>166827.44</v>
          </cell>
          <cell r="E9707">
            <v>137873.9173553719</v>
          </cell>
        </row>
        <row r="9708">
          <cell r="A9708">
            <v>46210</v>
          </cell>
          <cell r="B9708" t="str">
            <v>SIKADUR 32 GEL AD. EPOXI X 5 kg</v>
          </cell>
          <cell r="C9708">
            <v>21</v>
          </cell>
          <cell r="D9708">
            <v>192536.8</v>
          </cell>
          <cell r="E9708">
            <v>159121.32231404958</v>
          </cell>
        </row>
        <row r="9709">
          <cell r="A9709">
            <v>38211</v>
          </cell>
          <cell r="B9709" t="str">
            <v>MALLA SIMA R100 2 MTS X 3 MTS (15CMX25CM)</v>
          </cell>
          <cell r="C9709">
            <v>21</v>
          </cell>
          <cell r="D9709">
            <v>13297.34</v>
          </cell>
          <cell r="E9709">
            <v>10989.537190082645</v>
          </cell>
        </row>
        <row r="9710">
          <cell r="A9710">
            <v>28589</v>
          </cell>
          <cell r="B9710" t="str">
            <v>VALVULA ESCLUSA BRONCE 1 1/4" CAUDAL</v>
          </cell>
          <cell r="C9710">
            <v>21</v>
          </cell>
          <cell r="D9710">
            <v>30004.71</v>
          </cell>
          <cell r="E9710">
            <v>24797.280991735537</v>
          </cell>
        </row>
        <row r="9711">
          <cell r="A9711">
            <v>28590</v>
          </cell>
          <cell r="B9711" t="str">
            <v>VALVULA ESCLUSA BRONCE 1 1/2" CAUDAL</v>
          </cell>
          <cell r="C9711">
            <v>21</v>
          </cell>
          <cell r="D9711">
            <v>32182.44</v>
          </cell>
          <cell r="E9711">
            <v>26597.057851239668</v>
          </cell>
        </row>
        <row r="9712">
          <cell r="A9712">
            <v>32715</v>
          </cell>
          <cell r="B9712" t="str">
            <v>VALVULA ESCLUSA BRONCE 2" CAUDAL</v>
          </cell>
          <cell r="C9712">
            <v>21</v>
          </cell>
          <cell r="D9712">
            <v>50278.16</v>
          </cell>
          <cell r="E9712">
            <v>41552.198347107442</v>
          </cell>
        </row>
        <row r="9713">
          <cell r="A9713">
            <v>32747</v>
          </cell>
          <cell r="B9713" t="str">
            <v>VALVULA ESCLUSA BRONCE 3/4" CAUDAL</v>
          </cell>
          <cell r="C9713">
            <v>21</v>
          </cell>
          <cell r="D9713">
            <v>10136.73</v>
          </cell>
          <cell r="E9713">
            <v>8377.4628099173551</v>
          </cell>
        </row>
        <row r="9714">
          <cell r="A9714">
            <v>33818</v>
          </cell>
          <cell r="B9714" t="str">
            <v>PASTINA 2 kg NIEVE WEBER</v>
          </cell>
          <cell r="C9714">
            <v>21</v>
          </cell>
          <cell r="D9714">
            <v>6489.5</v>
          </cell>
          <cell r="E9714">
            <v>5363.2231404958675</v>
          </cell>
        </row>
        <row r="9715">
          <cell r="A9715">
            <v>33819</v>
          </cell>
          <cell r="B9715" t="str">
            <v>PASTINA 2 kg PERLATO WEBER</v>
          </cell>
          <cell r="C9715">
            <v>21</v>
          </cell>
          <cell r="D9715">
            <v>6489.5</v>
          </cell>
          <cell r="E9715">
            <v>5363.2231404958675</v>
          </cell>
        </row>
        <row r="9716">
          <cell r="A9716">
            <v>33820</v>
          </cell>
          <cell r="B9716" t="str">
            <v>PASTINA 2 kg CHAMPAGNE WEBER</v>
          </cell>
          <cell r="C9716">
            <v>21</v>
          </cell>
          <cell r="D9716">
            <v>6489.5</v>
          </cell>
          <cell r="E9716">
            <v>5363.2231404958675</v>
          </cell>
        </row>
        <row r="9717">
          <cell r="A9717">
            <v>33821</v>
          </cell>
          <cell r="B9717" t="str">
            <v>PASTINA 2 kg ARENA WEBER</v>
          </cell>
          <cell r="C9717">
            <v>21</v>
          </cell>
          <cell r="D9717">
            <v>6489.5</v>
          </cell>
          <cell r="E9717">
            <v>5363.2231404958675</v>
          </cell>
        </row>
        <row r="9718">
          <cell r="A9718">
            <v>33822</v>
          </cell>
          <cell r="B9718" t="str">
            <v>PASTINA 2 kg BEIGE WEBER</v>
          </cell>
          <cell r="C9718">
            <v>21</v>
          </cell>
          <cell r="D9718">
            <v>6489.5</v>
          </cell>
          <cell r="E9718">
            <v>5363.2231404958675</v>
          </cell>
        </row>
        <row r="9719">
          <cell r="A9719">
            <v>33824</v>
          </cell>
          <cell r="B9719" t="str">
            <v>PASTINA 2 kg TERRACOTA WEBER</v>
          </cell>
          <cell r="C9719">
            <v>21</v>
          </cell>
          <cell r="D9719">
            <v>6489.5</v>
          </cell>
          <cell r="E9719">
            <v>5363.2231404958675</v>
          </cell>
        </row>
        <row r="9720">
          <cell r="A9720">
            <v>33825</v>
          </cell>
          <cell r="B9720" t="str">
            <v>PASTINA 2 kg FERRICO WEBER</v>
          </cell>
          <cell r="C9720">
            <v>21</v>
          </cell>
          <cell r="D9720">
            <v>6489.5</v>
          </cell>
          <cell r="E9720">
            <v>5363.2231404958675</v>
          </cell>
        </row>
        <row r="9721">
          <cell r="A9721">
            <v>33827</v>
          </cell>
          <cell r="B9721" t="str">
            <v>PASTINA 2 kg HABANO WEBER</v>
          </cell>
          <cell r="C9721">
            <v>21</v>
          </cell>
          <cell r="D9721">
            <v>6489.5</v>
          </cell>
          <cell r="E9721">
            <v>5363.2231404958675</v>
          </cell>
        </row>
        <row r="9722">
          <cell r="A9722">
            <v>33828</v>
          </cell>
          <cell r="B9722" t="str">
            <v>PASTINA 2 kg JADE WEBER***NO VIENE MAS</v>
          </cell>
          <cell r="C9722">
            <v>21</v>
          </cell>
          <cell r="D9722">
            <v>6489.5</v>
          </cell>
          <cell r="E9722">
            <v>5363.2231404958675</v>
          </cell>
        </row>
        <row r="9723">
          <cell r="A9723">
            <v>33829</v>
          </cell>
          <cell r="B9723" t="str">
            <v>PASTINA 2 kg PLATA WEBER</v>
          </cell>
          <cell r="C9723">
            <v>21</v>
          </cell>
          <cell r="D9723">
            <v>6489.5</v>
          </cell>
          <cell r="E9723">
            <v>5363.2231404958675</v>
          </cell>
        </row>
        <row r="9724">
          <cell r="A9724">
            <v>33830</v>
          </cell>
          <cell r="B9724" t="str">
            <v>PASTINA 2 kg PLOMO WEBER</v>
          </cell>
          <cell r="C9724">
            <v>21</v>
          </cell>
          <cell r="D9724">
            <v>6489.5</v>
          </cell>
          <cell r="E9724">
            <v>5363.2231404958675</v>
          </cell>
        </row>
        <row r="9725">
          <cell r="A9725">
            <v>33831</v>
          </cell>
          <cell r="B9725" t="str">
            <v>PASTINA 2 kg NEGRO WEBER</v>
          </cell>
          <cell r="C9725">
            <v>21</v>
          </cell>
          <cell r="D9725">
            <v>6489.5</v>
          </cell>
          <cell r="E9725">
            <v>5363.2231404958675</v>
          </cell>
        </row>
        <row r="9726">
          <cell r="A9726">
            <v>33832</v>
          </cell>
          <cell r="B9726" t="str">
            <v>PASTINA 2 kg GRIS PERLA WEBER</v>
          </cell>
          <cell r="C9726">
            <v>21</v>
          </cell>
          <cell r="D9726">
            <v>6489.5</v>
          </cell>
          <cell r="E9726">
            <v>5363.2231404958675</v>
          </cell>
        </row>
        <row r="9727">
          <cell r="A9727">
            <v>33833</v>
          </cell>
          <cell r="B9727" t="str">
            <v>PASTINA 2 kg MEDANO WEBER</v>
          </cell>
          <cell r="C9727">
            <v>21</v>
          </cell>
          <cell r="D9727">
            <v>6489.5</v>
          </cell>
          <cell r="E9727">
            <v>5363.2231404958675</v>
          </cell>
        </row>
        <row r="9728">
          <cell r="A9728">
            <v>33835</v>
          </cell>
          <cell r="B9728" t="str">
            <v>PASTINA 2 kg HUESO WEBER</v>
          </cell>
          <cell r="C9728">
            <v>21</v>
          </cell>
          <cell r="D9728">
            <v>6489.5</v>
          </cell>
          <cell r="E9728">
            <v>5363.2231404958675</v>
          </cell>
        </row>
        <row r="9729">
          <cell r="A9729">
            <v>33836</v>
          </cell>
          <cell r="B9729" t="str">
            <v>PASTINA 5 kg NIEVE WEBER</v>
          </cell>
          <cell r="C9729">
            <v>21</v>
          </cell>
          <cell r="D9729">
            <v>13565.87</v>
          </cell>
          <cell r="E9729">
            <v>11211.462809917357</v>
          </cell>
        </row>
        <row r="9730">
          <cell r="A9730">
            <v>33837</v>
          </cell>
          <cell r="B9730" t="str">
            <v>PASTINA 5 kg PERLATO WEBER</v>
          </cell>
          <cell r="C9730">
            <v>21</v>
          </cell>
          <cell r="D9730">
            <v>13565.87</v>
          </cell>
          <cell r="E9730">
            <v>11211.462809917357</v>
          </cell>
        </row>
        <row r="9731">
          <cell r="A9731">
            <v>33838</v>
          </cell>
          <cell r="B9731" t="str">
            <v>PASTINA 5 kg ARENA WEBER</v>
          </cell>
          <cell r="C9731">
            <v>21</v>
          </cell>
          <cell r="D9731">
            <v>13565.87</v>
          </cell>
          <cell r="E9731">
            <v>11211.462809917357</v>
          </cell>
        </row>
        <row r="9732">
          <cell r="A9732">
            <v>33839</v>
          </cell>
          <cell r="B9732" t="str">
            <v>PASTINA 5 kg BEIGE WEBER</v>
          </cell>
          <cell r="C9732">
            <v>21</v>
          </cell>
          <cell r="D9732">
            <v>13565.87</v>
          </cell>
          <cell r="E9732">
            <v>11211.462809917357</v>
          </cell>
        </row>
        <row r="9733">
          <cell r="A9733">
            <v>33840</v>
          </cell>
          <cell r="B9733" t="str">
            <v>PASTINA 5 kg HABANO WEBER</v>
          </cell>
          <cell r="C9733">
            <v>21</v>
          </cell>
          <cell r="D9733">
            <v>13565.87</v>
          </cell>
          <cell r="E9733">
            <v>11211.462809917357</v>
          </cell>
        </row>
        <row r="9734">
          <cell r="A9734">
            <v>33841</v>
          </cell>
          <cell r="B9734" t="str">
            <v>PASTINA 5 kg PLATA WEBER</v>
          </cell>
          <cell r="C9734">
            <v>21</v>
          </cell>
          <cell r="D9734">
            <v>13565.87</v>
          </cell>
          <cell r="E9734">
            <v>11211.462809917357</v>
          </cell>
        </row>
        <row r="9735">
          <cell r="A9735">
            <v>33842</v>
          </cell>
          <cell r="B9735" t="str">
            <v>PASTINA 5 kg NEGRO WEBER</v>
          </cell>
          <cell r="C9735">
            <v>21</v>
          </cell>
          <cell r="D9735">
            <v>13565.87</v>
          </cell>
          <cell r="E9735">
            <v>11211.462809917357</v>
          </cell>
        </row>
        <row r="9736">
          <cell r="A9736">
            <v>33843</v>
          </cell>
          <cell r="B9736" t="str">
            <v>PASTINA 5 kg HUESO WEBER</v>
          </cell>
          <cell r="C9736">
            <v>21</v>
          </cell>
          <cell r="D9736">
            <v>13565.87</v>
          </cell>
          <cell r="E9736">
            <v>11211.462809917357</v>
          </cell>
        </row>
        <row r="9737">
          <cell r="A9737">
            <v>35851</v>
          </cell>
          <cell r="B9737" t="str">
            <v>TACURU ADITIVOS PARA MORTEROS BALDE 1L TACURU</v>
          </cell>
          <cell r="C9737">
            <v>21</v>
          </cell>
          <cell r="D9737">
            <v>11701.71</v>
          </cell>
          <cell r="E9737">
            <v>9670.8347107438003</v>
          </cell>
        </row>
        <row r="9738">
          <cell r="A9738">
            <v>35852</v>
          </cell>
          <cell r="B9738" t="str">
            <v>TACURU ADITIVOS PARA MORTEROS BALDE 4L TACURU</v>
          </cell>
          <cell r="C9738">
            <v>21</v>
          </cell>
          <cell r="D9738">
            <v>42119.68</v>
          </cell>
          <cell r="E9738">
            <v>34809.652892561986</v>
          </cell>
        </row>
        <row r="9739">
          <cell r="A9739">
            <v>38075</v>
          </cell>
          <cell r="B9739" t="str">
            <v>ANCLAJE QUIMICO - 300ML WEBER</v>
          </cell>
          <cell r="C9739">
            <v>21</v>
          </cell>
          <cell r="D9739">
            <v>72354.179999999993</v>
          </cell>
          <cell r="E9739">
            <v>59796.842975206608</v>
          </cell>
        </row>
        <row r="9740">
          <cell r="A9740">
            <v>35467</v>
          </cell>
          <cell r="B9740" t="str">
            <v>PASTINA PRESTIGE 2 kg NIEBLA WEBER (R)</v>
          </cell>
          <cell r="C9740">
            <v>21</v>
          </cell>
          <cell r="D9740">
            <v>11131.47</v>
          </cell>
          <cell r="E9740">
            <v>9199.5619834710742</v>
          </cell>
        </row>
        <row r="9741">
          <cell r="A9741">
            <v>35468</v>
          </cell>
          <cell r="B9741" t="str">
            <v>PASTINA PRESTIGE 2 kg CEDRO WEBER (R)</v>
          </cell>
          <cell r="C9741">
            <v>21</v>
          </cell>
          <cell r="D9741">
            <v>11131.47</v>
          </cell>
          <cell r="E9741">
            <v>9199.5619834710742</v>
          </cell>
        </row>
        <row r="9742">
          <cell r="A9742">
            <v>35469</v>
          </cell>
          <cell r="B9742" t="str">
            <v>PASTINA PRESTIGE 2 kg ROBLE WEBER (R)</v>
          </cell>
          <cell r="C9742">
            <v>21</v>
          </cell>
          <cell r="D9742">
            <v>11131.47</v>
          </cell>
          <cell r="E9742">
            <v>9199.5619834710742</v>
          </cell>
        </row>
        <row r="9743">
          <cell r="A9743">
            <v>35470</v>
          </cell>
          <cell r="B9743" t="str">
            <v>PASTINA PRESTIGE 2 kg OLMO WEBER (R)</v>
          </cell>
          <cell r="C9743">
            <v>21</v>
          </cell>
          <cell r="D9743">
            <v>11131.47</v>
          </cell>
          <cell r="E9743">
            <v>9199.5619834710742</v>
          </cell>
        </row>
        <row r="9744">
          <cell r="A9744">
            <v>35565</v>
          </cell>
          <cell r="B9744" t="str">
            <v>PASTINA PRESTIGE 5 kg CEDRO WEBER (R)</v>
          </cell>
          <cell r="C9744">
            <v>21</v>
          </cell>
          <cell r="D9744">
            <v>20921.77</v>
          </cell>
          <cell r="E9744">
            <v>17290.719008264463</v>
          </cell>
        </row>
        <row r="9745">
          <cell r="A9745">
            <v>35566</v>
          </cell>
          <cell r="B9745" t="str">
            <v>PASTINA PRESTIGE 5 kg ROBLE WEBER (R)</v>
          </cell>
          <cell r="C9745">
            <v>21</v>
          </cell>
          <cell r="D9745">
            <v>20921.77</v>
          </cell>
          <cell r="E9745">
            <v>17290.719008264463</v>
          </cell>
        </row>
        <row r="9746">
          <cell r="A9746">
            <v>35567</v>
          </cell>
          <cell r="B9746" t="str">
            <v>PASTINA PRESTIGE 5 kg OLMO WEBER (R)</v>
          </cell>
          <cell r="C9746">
            <v>21</v>
          </cell>
          <cell r="D9746">
            <v>20921.77</v>
          </cell>
          <cell r="E9746">
            <v>17290.719008264463</v>
          </cell>
        </row>
        <row r="9747">
          <cell r="A9747">
            <v>35604</v>
          </cell>
          <cell r="B9747" t="str">
            <v>PASTINA PRESTIGE 2 kg CALACATTA WEBER (R)</v>
          </cell>
          <cell r="C9747">
            <v>21</v>
          </cell>
          <cell r="D9747">
            <v>11131.47</v>
          </cell>
          <cell r="E9747">
            <v>9199.5619834710742</v>
          </cell>
        </row>
        <row r="9748">
          <cell r="A9748">
            <v>35832</v>
          </cell>
          <cell r="B9748" t="str">
            <v>PASTINA PRESTIGE 2 kg NIEVE WEBER (R)</v>
          </cell>
          <cell r="C9748">
            <v>21</v>
          </cell>
          <cell r="D9748">
            <v>11131.47</v>
          </cell>
          <cell r="E9748">
            <v>9199.5619834710742</v>
          </cell>
        </row>
        <row r="9749">
          <cell r="A9749">
            <v>35833</v>
          </cell>
          <cell r="B9749" t="str">
            <v>PASTINA PRESTIGE 2 kg HUESO WEBER (R)</v>
          </cell>
          <cell r="C9749">
            <v>21</v>
          </cell>
          <cell r="D9749">
            <v>11131.47</v>
          </cell>
          <cell r="E9749">
            <v>9199.5619834710742</v>
          </cell>
        </row>
        <row r="9750">
          <cell r="A9750">
            <v>35834</v>
          </cell>
          <cell r="B9750" t="str">
            <v>PASTINA PRESTIGE 2 kg PERLATO WEBER (R)</v>
          </cell>
          <cell r="C9750">
            <v>21</v>
          </cell>
          <cell r="D9750">
            <v>11131.47</v>
          </cell>
          <cell r="E9750">
            <v>9199.5619834710742</v>
          </cell>
        </row>
        <row r="9751">
          <cell r="A9751">
            <v>35835</v>
          </cell>
          <cell r="B9751" t="str">
            <v>PASTINA PRESTIGE 2 kg BEIGE WEBER (R)</v>
          </cell>
          <cell r="C9751">
            <v>21</v>
          </cell>
          <cell r="D9751">
            <v>11131.47</v>
          </cell>
          <cell r="E9751">
            <v>9199.5619834710742</v>
          </cell>
        </row>
        <row r="9752">
          <cell r="A9752">
            <v>35836</v>
          </cell>
          <cell r="B9752" t="str">
            <v>PASTINA PRESTIGE 2 kg TERRACOTA WEBER (R)</v>
          </cell>
          <cell r="C9752">
            <v>21</v>
          </cell>
          <cell r="D9752">
            <v>11131.47</v>
          </cell>
          <cell r="E9752">
            <v>9199.5619834710742</v>
          </cell>
        </row>
        <row r="9753">
          <cell r="A9753">
            <v>35837</v>
          </cell>
          <cell r="B9753" t="str">
            <v>PASTINA PRESTIGE 2 kg HABANO WEBER (R)</v>
          </cell>
          <cell r="C9753">
            <v>21</v>
          </cell>
          <cell r="D9753">
            <v>11131.47</v>
          </cell>
          <cell r="E9753">
            <v>9199.5619834710742</v>
          </cell>
        </row>
        <row r="9754">
          <cell r="A9754">
            <v>35838</v>
          </cell>
          <cell r="B9754" t="str">
            <v>PASTINA PRESTIGE 2 kg PLATA WEBER (R)</v>
          </cell>
          <cell r="C9754">
            <v>21</v>
          </cell>
          <cell r="D9754">
            <v>11131.47</v>
          </cell>
          <cell r="E9754">
            <v>9199.5619834710742</v>
          </cell>
        </row>
        <row r="9755">
          <cell r="A9755">
            <v>35839</v>
          </cell>
          <cell r="B9755" t="str">
            <v>PASTINA PRESTIGE 2 kg NEGRO WEBER (R)</v>
          </cell>
          <cell r="C9755">
            <v>21</v>
          </cell>
          <cell r="D9755">
            <v>11131.47</v>
          </cell>
          <cell r="E9755">
            <v>9199.5619834710742</v>
          </cell>
        </row>
        <row r="9756">
          <cell r="A9756">
            <v>35840</v>
          </cell>
          <cell r="B9756" t="str">
            <v>PASTINA PRESTIGE 2 kg GRIS PERLA WEBER (R)</v>
          </cell>
          <cell r="C9756">
            <v>21</v>
          </cell>
          <cell r="D9756">
            <v>11131.47</v>
          </cell>
          <cell r="E9756">
            <v>9199.5619834710742</v>
          </cell>
        </row>
        <row r="9757">
          <cell r="A9757">
            <v>35841</v>
          </cell>
          <cell r="B9757" t="str">
            <v>PASTINA PRESTIGE 5 kg NIEVE WEBER (R)</v>
          </cell>
          <cell r="C9757">
            <v>21</v>
          </cell>
          <cell r="D9757">
            <v>20921.77</v>
          </cell>
          <cell r="E9757">
            <v>17290.719008264463</v>
          </cell>
        </row>
        <row r="9758">
          <cell r="A9758">
            <v>35842</v>
          </cell>
          <cell r="B9758" t="str">
            <v>PASTINA PRESTIGE 5 kg PERLATO WEBER (R)</v>
          </cell>
          <cell r="C9758">
            <v>21</v>
          </cell>
          <cell r="D9758">
            <v>20921.77</v>
          </cell>
          <cell r="E9758">
            <v>17290.719008264463</v>
          </cell>
        </row>
        <row r="9759">
          <cell r="A9759">
            <v>35843</v>
          </cell>
          <cell r="B9759" t="str">
            <v>PASTINA PRESTIGE 5 kg ARENA WEBER (R)</v>
          </cell>
          <cell r="C9759">
            <v>21</v>
          </cell>
          <cell r="D9759">
            <v>20921.77</v>
          </cell>
          <cell r="E9759">
            <v>17290.719008264463</v>
          </cell>
        </row>
        <row r="9760">
          <cell r="A9760">
            <v>35844</v>
          </cell>
          <cell r="B9760" t="str">
            <v>PASTINA PRESTIGE 5 kg BEIGE WEBER (R)</v>
          </cell>
          <cell r="C9760">
            <v>21</v>
          </cell>
          <cell r="D9760">
            <v>20921.77</v>
          </cell>
          <cell r="E9760">
            <v>17290.719008264463</v>
          </cell>
        </row>
        <row r="9761">
          <cell r="A9761">
            <v>35845</v>
          </cell>
          <cell r="B9761" t="str">
            <v>PASTINA PRESTIGE 5 kg TERRACOTA WEBER (R)</v>
          </cell>
          <cell r="C9761">
            <v>21</v>
          </cell>
          <cell r="D9761">
            <v>20921.77</v>
          </cell>
          <cell r="E9761">
            <v>17290.719008264463</v>
          </cell>
        </row>
        <row r="9762">
          <cell r="A9762">
            <v>35846</v>
          </cell>
          <cell r="B9762" t="str">
            <v>PASTINA PRESTIGE 5 kg HABANO WEBER (R)</v>
          </cell>
          <cell r="C9762">
            <v>21</v>
          </cell>
          <cell r="D9762">
            <v>20921.77</v>
          </cell>
          <cell r="E9762">
            <v>17290.719008264463</v>
          </cell>
        </row>
        <row r="9763">
          <cell r="A9763">
            <v>35847</v>
          </cell>
          <cell r="B9763" t="str">
            <v>PASTINA PRESTIGE 5 kg PLATA WEBER (R)</v>
          </cell>
          <cell r="C9763">
            <v>21</v>
          </cell>
          <cell r="D9763">
            <v>20921.77</v>
          </cell>
          <cell r="E9763">
            <v>17290.719008264463</v>
          </cell>
        </row>
        <row r="9764">
          <cell r="A9764">
            <v>35848</v>
          </cell>
          <cell r="B9764" t="str">
            <v>PASTINA PRESTIGE 5 kg NEGRO WEBER (R)</v>
          </cell>
          <cell r="C9764">
            <v>21</v>
          </cell>
          <cell r="D9764">
            <v>20921.77</v>
          </cell>
          <cell r="E9764">
            <v>17290.719008264463</v>
          </cell>
        </row>
        <row r="9765">
          <cell r="A9765">
            <v>35849</v>
          </cell>
          <cell r="B9765" t="str">
            <v>PASTINA PRESTIGE 5 kg GRIS PERLA WEBER (R)</v>
          </cell>
          <cell r="C9765">
            <v>21</v>
          </cell>
          <cell r="D9765">
            <v>20921.77</v>
          </cell>
          <cell r="E9765">
            <v>17290.719008264463</v>
          </cell>
        </row>
        <row r="9766">
          <cell r="A9766">
            <v>35850</v>
          </cell>
          <cell r="B9766" t="str">
            <v>PASTINA PRESTIGE 5 kg HUESO WEBER (R)</v>
          </cell>
          <cell r="C9766">
            <v>21</v>
          </cell>
          <cell r="D9766">
            <v>20921.77</v>
          </cell>
          <cell r="E9766">
            <v>17290.719008264463</v>
          </cell>
        </row>
        <row r="9767">
          <cell r="A9767">
            <v>35853</v>
          </cell>
          <cell r="B9767" t="str">
            <v>PASTINA PRESTIGE 2 kg ARENA WEBER (R)</v>
          </cell>
          <cell r="C9767">
            <v>21</v>
          </cell>
          <cell r="D9767">
            <v>11131.47</v>
          </cell>
          <cell r="E9767">
            <v>9199.5619834710742</v>
          </cell>
        </row>
        <row r="9768">
          <cell r="A9768">
            <v>36044</v>
          </cell>
          <cell r="B9768" t="str">
            <v>PASTINA PRESTIGE 2 kg ANTILOPE WEBER (R)</v>
          </cell>
          <cell r="C9768">
            <v>21</v>
          </cell>
          <cell r="D9768">
            <v>11131.47</v>
          </cell>
          <cell r="E9768">
            <v>9199.5619834710742</v>
          </cell>
        </row>
        <row r="9769">
          <cell r="A9769">
            <v>36045</v>
          </cell>
          <cell r="B9769" t="str">
            <v>PASTINA PRESTIGE 5 kg ANTILOPE WEBER (R)</v>
          </cell>
          <cell r="C9769">
            <v>21</v>
          </cell>
          <cell r="D9769">
            <v>20921.77</v>
          </cell>
          <cell r="E9769">
            <v>17290.719008264463</v>
          </cell>
        </row>
        <row r="9770">
          <cell r="A9770">
            <v>36234</v>
          </cell>
          <cell r="B9770" t="str">
            <v>PASTINA PRESTIGE 5 kg MEDANO WEBER (R)</v>
          </cell>
          <cell r="C9770">
            <v>21</v>
          </cell>
          <cell r="D9770">
            <v>20921.77</v>
          </cell>
          <cell r="E9770">
            <v>17290.719008264463</v>
          </cell>
        </row>
        <row r="9771">
          <cell r="A9771">
            <v>36378</v>
          </cell>
          <cell r="B9771" t="str">
            <v>PASTINA PRESTIGE 2 kg JADE WEBER (R)</v>
          </cell>
          <cell r="C9771">
            <v>21</v>
          </cell>
          <cell r="D9771">
            <v>11131.47</v>
          </cell>
          <cell r="E9771">
            <v>9199.5619834710742</v>
          </cell>
        </row>
        <row r="9772">
          <cell r="A9772">
            <v>34679</v>
          </cell>
          <cell r="B9772" t="str">
            <v>PEGAMENTO CERAMICO BASIC X25 kg WEBER</v>
          </cell>
          <cell r="C9772">
            <v>21</v>
          </cell>
          <cell r="D9772">
            <v>13243.16</v>
          </cell>
          <cell r="E9772">
            <v>10944.760330578512</v>
          </cell>
        </row>
        <row r="9773">
          <cell r="A9773">
            <v>34680</v>
          </cell>
          <cell r="B9773" t="str">
            <v>PEGAMENTO IMPERMEABLE CONCERESITA X25 kg WEBER</v>
          </cell>
          <cell r="C9773">
            <v>21</v>
          </cell>
          <cell r="D9773">
            <v>14300.81</v>
          </cell>
          <cell r="E9773">
            <v>11818.851239669422</v>
          </cell>
        </row>
        <row r="9774">
          <cell r="A9774">
            <v>35075</v>
          </cell>
          <cell r="B9774" t="str">
            <v>PEGAMENTO PORCELANATO FORTE BOLSA 25 kg WEBER</v>
          </cell>
          <cell r="C9774" t="e">
            <v>#N/A</v>
          </cell>
          <cell r="D9774" t="e">
            <v>#N/A</v>
          </cell>
          <cell r="E9774" t="e">
            <v>#N/A</v>
          </cell>
        </row>
        <row r="9775">
          <cell r="A9775">
            <v>35606</v>
          </cell>
          <cell r="B9775" t="str">
            <v>PEGAMENTO PASTA LISTO PLACA YESO BALDE X25 kg WEBE</v>
          </cell>
          <cell r="C9775">
            <v>21</v>
          </cell>
          <cell r="D9775">
            <v>143456.4</v>
          </cell>
          <cell r="E9775">
            <v>118559.00826446281</v>
          </cell>
        </row>
        <row r="9776">
          <cell r="A9776">
            <v>35830</v>
          </cell>
          <cell r="B9776" t="str">
            <v>PEGAMENTO PASTA LISTO PLACA YESO BALDE X 7 kg WEBE</v>
          </cell>
          <cell r="C9776">
            <v>21</v>
          </cell>
          <cell r="D9776">
            <v>44252.26</v>
          </cell>
          <cell r="E9776">
            <v>36572.115702479343</v>
          </cell>
        </row>
        <row r="9777">
          <cell r="A9777">
            <v>35905</v>
          </cell>
          <cell r="B9777" t="str">
            <v>PEGAMENTO WEBER PARA PISCINAS****</v>
          </cell>
          <cell r="C9777">
            <v>21</v>
          </cell>
          <cell r="D9777">
            <v>78913.570000000007</v>
          </cell>
          <cell r="E9777">
            <v>65217.826446280997</v>
          </cell>
        </row>
        <row r="9778">
          <cell r="A9778">
            <v>35943</v>
          </cell>
          <cell r="B9778" t="str">
            <v>WEBER RAS MORTERO DE NIVELACION BAJO SOLADOX30</v>
          </cell>
          <cell r="C9778">
            <v>21</v>
          </cell>
          <cell r="D9778">
            <v>17758.14</v>
          </cell>
          <cell r="E9778">
            <v>14676.148760330578</v>
          </cell>
        </row>
        <row r="9779">
          <cell r="A9779">
            <v>35944</v>
          </cell>
          <cell r="B9779" t="str">
            <v>PEGAMENTO REFRACTARIO BOLSA X 20 kg WEBER</v>
          </cell>
          <cell r="C9779">
            <v>21</v>
          </cell>
          <cell r="D9779">
            <v>85354.04</v>
          </cell>
          <cell r="E9779">
            <v>70540.52892561983</v>
          </cell>
        </row>
        <row r="9780">
          <cell r="A9780">
            <v>35950</v>
          </cell>
          <cell r="B9780" t="str">
            <v>WEBERTEC MEMBRANA CAJA X 25 kg</v>
          </cell>
          <cell r="C9780">
            <v>21</v>
          </cell>
          <cell r="D9780">
            <v>256012.66</v>
          </cell>
          <cell r="E9780">
            <v>211580.71074380167</v>
          </cell>
        </row>
        <row r="9781">
          <cell r="A9781">
            <v>35951</v>
          </cell>
          <cell r="B9781" t="str">
            <v>WEBER PRIMER X 10 Lts</v>
          </cell>
          <cell r="C9781">
            <v>21</v>
          </cell>
          <cell r="D9781">
            <v>126813.31</v>
          </cell>
          <cell r="E9781">
            <v>104804.38842975207</v>
          </cell>
        </row>
        <row r="9782">
          <cell r="A9782">
            <v>35979</v>
          </cell>
          <cell r="B9782" t="str">
            <v>LIMPIADOR DE CERAMICO BIDON X 5 Lts WEBER</v>
          </cell>
          <cell r="C9782">
            <v>21</v>
          </cell>
          <cell r="D9782">
            <v>191894.93</v>
          </cell>
          <cell r="E9782">
            <v>158590.85123966943</v>
          </cell>
        </row>
        <row r="9783">
          <cell r="A9783">
            <v>35992</v>
          </cell>
          <cell r="B9783" t="str">
            <v>MULTIUSO X 30 kg WEBER</v>
          </cell>
          <cell r="C9783" t="e">
            <v>#N/A</v>
          </cell>
          <cell r="D9783" t="e">
            <v>#N/A</v>
          </cell>
          <cell r="E9783" t="e">
            <v>#N/A</v>
          </cell>
        </row>
        <row r="9784">
          <cell r="A9784">
            <v>36161</v>
          </cell>
          <cell r="B9784" t="str">
            <v>HIDROFUGO CERECITA BLANCO BALDE 1 kg</v>
          </cell>
          <cell r="C9784">
            <v>21</v>
          </cell>
          <cell r="D9784">
            <v>4478.99</v>
          </cell>
          <cell r="E9784">
            <v>3701.6446280991736</v>
          </cell>
        </row>
        <row r="9785">
          <cell r="A9785">
            <v>36162</v>
          </cell>
          <cell r="B9785" t="str">
            <v>HIDROFUGO CERECITA BLANCO BALDE X 4 kg</v>
          </cell>
          <cell r="C9785">
            <v>21</v>
          </cell>
          <cell r="D9785">
            <v>12285.47</v>
          </cell>
          <cell r="E9785">
            <v>10153.280991735537</v>
          </cell>
        </row>
        <row r="9786">
          <cell r="A9786">
            <v>36163</v>
          </cell>
          <cell r="B9786" t="str">
            <v>HIDROFUGO CERECITA BLANCO BALDE X 10 kg</v>
          </cell>
          <cell r="C9786">
            <v>21</v>
          </cell>
          <cell r="D9786">
            <v>26418.09</v>
          </cell>
          <cell r="E9786">
            <v>21833.132231404961</v>
          </cell>
        </row>
        <row r="9787">
          <cell r="A9787">
            <v>36164</v>
          </cell>
          <cell r="B9787" t="str">
            <v>HIDROFUGO CERECITA BLANCO BALDE X 20 kg</v>
          </cell>
          <cell r="C9787" t="e">
            <v>#N/A</v>
          </cell>
          <cell r="D9787" t="e">
            <v>#N/A</v>
          </cell>
          <cell r="E9787" t="e">
            <v>#N/A</v>
          </cell>
        </row>
        <row r="9788">
          <cell r="A9788">
            <v>36180</v>
          </cell>
          <cell r="B9788" t="str">
            <v>WEBERTHERM PROMEX S 30 kg ************************</v>
          </cell>
          <cell r="C9788">
            <v>21</v>
          </cell>
          <cell r="D9788">
            <v>27341.759999999998</v>
          </cell>
          <cell r="E9788">
            <v>22596.495867768594</v>
          </cell>
        </row>
        <row r="9789">
          <cell r="A9789">
            <v>38137</v>
          </cell>
          <cell r="B9789" t="str">
            <v>IMPERMEABILIZANTE F BOLSA X 25 kg WEBER</v>
          </cell>
          <cell r="C9789">
            <v>21</v>
          </cell>
          <cell r="D9789">
            <v>67883.850000000006</v>
          </cell>
          <cell r="E9789">
            <v>56102.355371900834</v>
          </cell>
        </row>
        <row r="9790">
          <cell r="A9790">
            <v>43055</v>
          </cell>
          <cell r="B9790" t="str">
            <v>WEBER REVOQUE FINO YESO GF X 25 kg (NO ES YESO)</v>
          </cell>
          <cell r="C9790">
            <v>21</v>
          </cell>
          <cell r="D9790">
            <v>23329.72</v>
          </cell>
          <cell r="E9790">
            <v>19280.760330578512</v>
          </cell>
        </row>
        <row r="9791">
          <cell r="A9791">
            <v>43071</v>
          </cell>
          <cell r="B9791" t="str">
            <v>PEGAMENTO CERAMICO WEBER ESTANDAR X25 kg</v>
          </cell>
          <cell r="C9791">
            <v>21</v>
          </cell>
          <cell r="D9791">
            <v>8155.76</v>
          </cell>
          <cell r="E9791">
            <v>6740.2975206611573</v>
          </cell>
        </row>
        <row r="9792">
          <cell r="A9792">
            <v>43969</v>
          </cell>
          <cell r="B9792" t="str">
            <v>GROUT MORTERO WEBER BOLSA X 30 kg</v>
          </cell>
          <cell r="C9792" t="e">
            <v>#N/A</v>
          </cell>
          <cell r="D9792" t="e">
            <v>#N/A</v>
          </cell>
          <cell r="E9792" t="e">
            <v>#N/A</v>
          </cell>
        </row>
        <row r="9793">
          <cell r="A9793">
            <v>46183</v>
          </cell>
          <cell r="B9793" t="str">
            <v>PEGAMENTO PORCELANATO PRO 25 kg WEBER</v>
          </cell>
          <cell r="C9793" t="e">
            <v>#N/A</v>
          </cell>
          <cell r="D9793" t="e">
            <v>#N/A</v>
          </cell>
          <cell r="E9793" t="e">
            <v>#N/A</v>
          </cell>
        </row>
        <row r="9794">
          <cell r="A9794">
            <v>46312</v>
          </cell>
          <cell r="B9794" t="str">
            <v>PEGAMENTO PORCELANATO FLEX 25 kg WEBER</v>
          </cell>
          <cell r="C9794">
            <v>21</v>
          </cell>
          <cell r="D9794">
            <v>40114.57</v>
          </cell>
          <cell r="E9794">
            <v>33152.537190082643</v>
          </cell>
        </row>
        <row r="9795">
          <cell r="A9795">
            <v>46474</v>
          </cell>
          <cell r="B9795" t="str">
            <v>PEGAMENTO PISO SOBRE PISO 12HS X25 kg WEBER</v>
          </cell>
          <cell r="C9795">
            <v>21</v>
          </cell>
          <cell r="D9795">
            <v>47630.95</v>
          </cell>
          <cell r="E9795">
            <v>39364.421487603307</v>
          </cell>
        </row>
        <row r="9796">
          <cell r="A9796">
            <v>46475</v>
          </cell>
          <cell r="B9796" t="str">
            <v>PEGAMENTO WEBER SUPERFLEX X25 kg</v>
          </cell>
          <cell r="C9796">
            <v>21</v>
          </cell>
          <cell r="D9796">
            <v>54533.47</v>
          </cell>
          <cell r="E9796">
            <v>45068.983471074382</v>
          </cell>
        </row>
        <row r="9797">
          <cell r="A9797">
            <v>36685</v>
          </cell>
          <cell r="B9797" t="str">
            <v>SELLADOR FLEX POLIURETANO GRIS 300ML***</v>
          </cell>
          <cell r="C9797">
            <v>21</v>
          </cell>
          <cell r="D9797">
            <v>23031.360000000001</v>
          </cell>
          <cell r="E9797">
            <v>19034.18181818182</v>
          </cell>
        </row>
        <row r="9798">
          <cell r="A9798">
            <v>32205</v>
          </cell>
          <cell r="B9798" t="str">
            <v>AIRE ACONDICIONADO INVERTER 3400W FRIO / CALOR BGH-BSI35WCCR SILENT AIR</v>
          </cell>
          <cell r="C9798">
            <v>21</v>
          </cell>
          <cell r="D9798">
            <v>816706.73</v>
          </cell>
          <cell r="E9798">
            <v>674964.23966942145</v>
          </cell>
        </row>
        <row r="9799">
          <cell r="A9799">
            <v>32206</v>
          </cell>
          <cell r="B9799" t="str">
            <v>AIRE ACONDICIONADO INVERTER 5200W FRIO / CALOR BGH-BSI53WCCR SILENT AIR</v>
          </cell>
          <cell r="C9799">
            <v>21</v>
          </cell>
          <cell r="D9799">
            <v>1257186.55</v>
          </cell>
          <cell r="E9799">
            <v>1038997.1487603306</v>
          </cell>
        </row>
        <row r="9800">
          <cell r="A9800">
            <v>33605</v>
          </cell>
          <cell r="B9800" t="str">
            <v>AIRE ACONDICIONADO SPLIT 3450W FRIO / CALOR BGH-BS35WCCR SILENTAIR</v>
          </cell>
          <cell r="C9800">
            <v>21</v>
          </cell>
          <cell r="D9800">
            <v>728803.8</v>
          </cell>
          <cell r="E9800">
            <v>602317.19008264469</v>
          </cell>
        </row>
        <row r="9801">
          <cell r="A9801">
            <v>33657</v>
          </cell>
          <cell r="B9801" t="str">
            <v>AIRE ACONDICIONADO SPLIT 2600W FRIO / CALOR BGH-BS26WCCR/CAT SILENT</v>
          </cell>
          <cell r="C9801">
            <v>21</v>
          </cell>
          <cell r="D9801">
            <v>692363.61</v>
          </cell>
          <cell r="E9801">
            <v>572201.3305785124</v>
          </cell>
        </row>
        <row r="9802">
          <cell r="A9802">
            <v>36283</v>
          </cell>
          <cell r="B9802" t="str">
            <v>AIRE ACONDICIONADO SPLIT 5200W FRIO / CALOR BGH-BS52WCCR SILENT AIR</v>
          </cell>
          <cell r="C9802">
            <v>21</v>
          </cell>
          <cell r="D9802">
            <v>1065672.68</v>
          </cell>
          <cell r="E9802">
            <v>880721.22314049583</v>
          </cell>
        </row>
        <row r="9803">
          <cell r="A9803">
            <v>36293</v>
          </cell>
          <cell r="B9803" t="str">
            <v>AIRE ACONDICIONADO SPLIT 3500 W FRIO / CALOR ALASKA-AS35WCCS</v>
          </cell>
          <cell r="C9803">
            <v>21</v>
          </cell>
          <cell r="D9803">
            <v>657780.19999999995</v>
          </cell>
          <cell r="E9803">
            <v>543620</v>
          </cell>
        </row>
        <row r="9804">
          <cell r="A9804">
            <v>36618</v>
          </cell>
          <cell r="B9804" t="str">
            <v>AIRE ACONDICIONADO INVERTER 6500W FRIO / CALOR BGH-BSI65WCGT SILENT AIR</v>
          </cell>
          <cell r="C9804">
            <v>21</v>
          </cell>
          <cell r="D9804">
            <v>1641179.49</v>
          </cell>
          <cell r="E9804">
            <v>1356346.6859504133</v>
          </cell>
        </row>
        <row r="9805">
          <cell r="A9805">
            <v>45019</v>
          </cell>
          <cell r="B9805" t="str">
            <v>AIRE ACONDICIONADO SPLIT 6500W FRIO / CALOR BGH-BS65WCCR SILENT AIR</v>
          </cell>
          <cell r="C9805">
            <v>21</v>
          </cell>
          <cell r="D9805">
            <v>1421167.41</v>
          </cell>
          <cell r="E9805">
            <v>1174518.5206611571</v>
          </cell>
        </row>
        <row r="9806">
          <cell r="A9806">
            <v>46208</v>
          </cell>
          <cell r="B9806" t="str">
            <v>AIRE ACONDICIONADO INVERTER WIFI 5200 W FRIO / CALOR - LG</v>
          </cell>
          <cell r="C9806">
            <v>21</v>
          </cell>
          <cell r="D9806">
            <v>1250330.7</v>
          </cell>
          <cell r="E9806">
            <v>1033331.1570247933</v>
          </cell>
        </row>
        <row r="9807">
          <cell r="A9807">
            <v>46412</v>
          </cell>
          <cell r="B9807" t="str">
            <v>AIRE ACONDICIONADO INVERTER SAMSUNG 3000 FRIO / CALOR</v>
          </cell>
          <cell r="C9807">
            <v>21</v>
          </cell>
          <cell r="D9807">
            <v>881708.15</v>
          </cell>
          <cell r="E9807">
            <v>728684.42148760334</v>
          </cell>
        </row>
        <row r="9808">
          <cell r="A9808">
            <v>46852</v>
          </cell>
          <cell r="B9808" t="str">
            <v>AIRE ACON INVERTER 5300W F/C ALASKA - ASI53WCGT</v>
          </cell>
          <cell r="C9808">
            <v>21</v>
          </cell>
          <cell r="D9808">
            <v>1016290.88</v>
          </cell>
          <cell r="E9808">
            <v>839909.81818181823</v>
          </cell>
        </row>
        <row r="9809">
          <cell r="A9809">
            <v>33696</v>
          </cell>
          <cell r="B9809" t="str">
            <v>AIRE ACONDICIONADO INVERTER 3400 W FRIO / CALOR MIDE A MSABIC-12H-01</v>
          </cell>
          <cell r="C9809">
            <v>21</v>
          </cell>
          <cell r="D9809">
            <v>801494.04</v>
          </cell>
          <cell r="E9809">
            <v>662391.76859504136</v>
          </cell>
        </row>
        <row r="9810">
          <cell r="A9810">
            <v>34961</v>
          </cell>
          <cell r="B9810" t="str">
            <v>AIRE ACONDICIONADO 6300W FRIO / CALOR MIDE A 5461KCAL MSABFC-22H-01F</v>
          </cell>
          <cell r="C9810">
            <v>21</v>
          </cell>
          <cell r="D9810">
            <v>1395458.36</v>
          </cell>
          <cell r="E9810">
            <v>1153271.3719008265</v>
          </cell>
        </row>
        <row r="9811">
          <cell r="A9811">
            <v>35140</v>
          </cell>
          <cell r="B9811" t="str">
            <v>AIRE ACONDICIONADO INVERTER 3440 W FRIO / CALOR SURREY-619/538GIQ120</v>
          </cell>
          <cell r="C9811">
            <v>21</v>
          </cell>
          <cell r="D9811">
            <v>841568.74</v>
          </cell>
          <cell r="E9811">
            <v>695511.35537190083</v>
          </cell>
        </row>
        <row r="9812">
          <cell r="A9812">
            <v>35859</v>
          </cell>
          <cell r="B9812" t="str">
            <v>AIRE ACONDICIONADO PORTATIL 3000 KCAL FRIO / CALOR SURREY 551IDQ120F</v>
          </cell>
          <cell r="C9812">
            <v>21</v>
          </cell>
          <cell r="D9812">
            <v>704078.99</v>
          </cell>
          <cell r="E9812">
            <v>581883.4628099174</v>
          </cell>
        </row>
        <row r="9813">
          <cell r="A9813">
            <v>36129</v>
          </cell>
          <cell r="B9813" t="str">
            <v>AIRE ACONDICIONADO 6350 W FRIO / CALOR SURREY 5460 KC 538/619FQ2201F</v>
          </cell>
          <cell r="C9813">
            <v>21</v>
          </cell>
          <cell r="D9813">
            <v>1465231.29</v>
          </cell>
          <cell r="E9813">
            <v>1210934.9504132231</v>
          </cell>
        </row>
        <row r="9814">
          <cell r="A9814">
            <v>35360</v>
          </cell>
          <cell r="B9814" t="str">
            <v>CONVECTOR FORZADOR 3 NIVELES CON 20 ELECTROLUX</v>
          </cell>
          <cell r="C9814">
            <v>21</v>
          </cell>
          <cell r="D9814">
            <v>65571.95</v>
          </cell>
          <cell r="E9814">
            <v>54191.694214876035</v>
          </cell>
        </row>
        <row r="9815">
          <cell r="A9815">
            <v>35361</v>
          </cell>
          <cell r="B9815" t="str">
            <v>RADIANTE DE MICA 2200W 2 NIVELES MIC30 ELECTROLUX</v>
          </cell>
          <cell r="C9815">
            <v>21</v>
          </cell>
          <cell r="D9815">
            <v>133848.1</v>
          </cell>
          <cell r="E9815">
            <v>110618.26446280992</v>
          </cell>
        </row>
        <row r="9816">
          <cell r="A9816">
            <v>35462</v>
          </cell>
          <cell r="B9816" t="str">
            <v>CALOVENTOR CFH10 2000W ELECTROLUX</v>
          </cell>
          <cell r="C9816">
            <v>21</v>
          </cell>
          <cell r="D9816">
            <v>30662.89</v>
          </cell>
          <cell r="E9816">
            <v>25341.231404958678</v>
          </cell>
        </row>
        <row r="9817">
          <cell r="A9817">
            <v>38036</v>
          </cell>
          <cell r="B9817" t="str">
            <v>CALEFACTOR TORRE DIGITAL</v>
          </cell>
          <cell r="C9817">
            <v>21</v>
          </cell>
          <cell r="D9817">
            <v>223080.76</v>
          </cell>
          <cell r="E9817">
            <v>184364.26446280992</v>
          </cell>
        </row>
        <row r="9818">
          <cell r="A9818">
            <v>47431</v>
          </cell>
          <cell r="B9818" t="str">
            <v>CAMPANA ISLA SLIM ACER INOX 80cmx60cm MARALDI</v>
          </cell>
          <cell r="C9818">
            <v>21</v>
          </cell>
          <cell r="D9818">
            <v>484663.88</v>
          </cell>
          <cell r="E9818">
            <v>400548.66115702479</v>
          </cell>
        </row>
        <row r="9819">
          <cell r="A9819">
            <v>15592</v>
          </cell>
          <cell r="B9819" t="str">
            <v>EXTRACTOR FORZADOR PARA COCINA S300 4 PULGADAS TST / ECO</v>
          </cell>
          <cell r="C9819">
            <v>21</v>
          </cell>
          <cell r="D9819">
            <v>120864.85</v>
          </cell>
          <cell r="E9819">
            <v>99888.305785123972</v>
          </cell>
        </row>
        <row r="9820">
          <cell r="A9820">
            <v>17992</v>
          </cell>
          <cell r="B9820" t="str">
            <v>CAMPANA PARA COCINA LACAR 90CM (CRISTAL CURVO) TST</v>
          </cell>
          <cell r="C9820">
            <v>21</v>
          </cell>
          <cell r="D9820">
            <v>457472.09</v>
          </cell>
          <cell r="E9820">
            <v>378076.10743801657</v>
          </cell>
        </row>
        <row r="9821">
          <cell r="A9821">
            <v>17993</v>
          </cell>
          <cell r="B9821" t="str">
            <v>CAMPANA PARA COCINA NIHUIL 90CM TST</v>
          </cell>
          <cell r="C9821">
            <v>21</v>
          </cell>
          <cell r="D9821">
            <v>355194.62</v>
          </cell>
          <cell r="E9821">
            <v>293549.27272727271</v>
          </cell>
        </row>
        <row r="9822">
          <cell r="A9822">
            <v>17994</v>
          </cell>
          <cell r="B9822" t="str">
            <v>CAMPANA PARA COCINA NIHUIL 75CM TST</v>
          </cell>
          <cell r="C9822">
            <v>21</v>
          </cell>
          <cell r="D9822">
            <v>331234.02</v>
          </cell>
          <cell r="E9822">
            <v>273747.12396694219</v>
          </cell>
        </row>
        <row r="9823">
          <cell r="A9823">
            <v>18002</v>
          </cell>
          <cell r="B9823" t="str">
            <v>CAMPANA PARA COCINA LACAR 75CM (CRISTAL CURVO) TST</v>
          </cell>
          <cell r="C9823">
            <v>21</v>
          </cell>
          <cell r="D9823">
            <v>453090.32</v>
          </cell>
          <cell r="E9823">
            <v>374454.80991735536</v>
          </cell>
        </row>
        <row r="9824">
          <cell r="A9824">
            <v>18008</v>
          </cell>
          <cell r="B9824" t="str">
            <v>ANAFE ELECTRICO VITROCERAMICO TST VITRO 4 HORNALLAS</v>
          </cell>
          <cell r="C9824">
            <v>21</v>
          </cell>
          <cell r="D9824">
            <v>600610.22</v>
          </cell>
          <cell r="E9824">
            <v>496372.08264462807</v>
          </cell>
        </row>
        <row r="9825">
          <cell r="A9825">
            <v>18033</v>
          </cell>
          <cell r="B9825" t="str">
            <v>CAMPANA PARA COCINA ISLA KUBA 60X50 TST</v>
          </cell>
          <cell r="C9825">
            <v>21</v>
          </cell>
          <cell r="D9825">
            <v>887368.07</v>
          </cell>
          <cell r="E9825">
            <v>733362.04132231406</v>
          </cell>
        </row>
        <row r="9826">
          <cell r="A9826">
            <v>18034</v>
          </cell>
          <cell r="B9826" t="str">
            <v>CAMPANA PARA COCINA ISLA KUBA 90X50 TST</v>
          </cell>
          <cell r="C9826">
            <v>21</v>
          </cell>
          <cell r="D9826">
            <v>973335.07</v>
          </cell>
          <cell r="E9826">
            <v>804409.14876033051</v>
          </cell>
        </row>
        <row r="9827">
          <cell r="A9827">
            <v>18087</v>
          </cell>
          <cell r="B9827" t="str">
            <v>CAMPANA PARA COCINA PUELO 90CM TST</v>
          </cell>
          <cell r="C9827">
            <v>21</v>
          </cell>
          <cell r="D9827">
            <v>435241.06</v>
          </cell>
          <cell r="E9827">
            <v>359703.35537190083</v>
          </cell>
        </row>
        <row r="9828">
          <cell r="A9828">
            <v>18088</v>
          </cell>
          <cell r="B9828" t="str">
            <v>CAMPANA PARA COCINA ISLA LT 90CM TST</v>
          </cell>
          <cell r="C9828">
            <v>21</v>
          </cell>
          <cell r="D9828">
            <v>523702.32</v>
          </cell>
          <cell r="E9828">
            <v>432811.8347107438</v>
          </cell>
        </row>
        <row r="9829">
          <cell r="A9829">
            <v>18089</v>
          </cell>
          <cell r="B9829" t="str">
            <v>CAMPANA PARA COCINA ISLA LACAR 90CM TST</v>
          </cell>
          <cell r="C9829">
            <v>21</v>
          </cell>
          <cell r="D9829">
            <v>606386.9</v>
          </cell>
          <cell r="E9829">
            <v>501146.19834710745</v>
          </cell>
        </row>
        <row r="9830">
          <cell r="A9830">
            <v>18212</v>
          </cell>
          <cell r="B9830" t="str">
            <v>CAMPANA PARA COCINA STANDARD ACERO 60CM SIN MOTOR CIRCULAR</v>
          </cell>
          <cell r="C9830">
            <v>21</v>
          </cell>
          <cell r="D9830">
            <v>72029.33</v>
          </cell>
          <cell r="E9830">
            <v>59528.371900826452</v>
          </cell>
        </row>
        <row r="9831">
          <cell r="A9831">
            <v>18263</v>
          </cell>
          <cell r="B9831" t="str">
            <v>CAMPANA PARA COCINA TAMEL VIDRIO PLANO 75CM DE PARED TST</v>
          </cell>
          <cell r="C9831">
            <v>21</v>
          </cell>
          <cell r="D9831">
            <v>431514.51</v>
          </cell>
          <cell r="E9831">
            <v>356623.5619834711</v>
          </cell>
        </row>
        <row r="9832">
          <cell r="A9832">
            <v>18370</v>
          </cell>
          <cell r="B9832" t="str">
            <v>CAMPANA PARA COCINA ESPEJO 90CM (CRISTAL NEGRO) TST</v>
          </cell>
          <cell r="C9832">
            <v>21</v>
          </cell>
          <cell r="D9832">
            <v>682045.3</v>
          </cell>
          <cell r="E9832">
            <v>563673.80165289261</v>
          </cell>
        </row>
        <row r="9833">
          <cell r="A9833">
            <v>18395</v>
          </cell>
          <cell r="B9833" t="str">
            <v>CAMPANA PARA COCINA NIHUIL 60CM TST</v>
          </cell>
          <cell r="C9833">
            <v>21</v>
          </cell>
          <cell r="D9833">
            <v>298294.05</v>
          </cell>
          <cell r="E9833">
            <v>246524.00826446281</v>
          </cell>
        </row>
        <row r="9834">
          <cell r="A9834">
            <v>18396</v>
          </cell>
          <cell r="B9834" t="str">
            <v>CAMPANA PARA COCINA PUELO 75CM TST</v>
          </cell>
          <cell r="C9834">
            <v>21</v>
          </cell>
          <cell r="D9834">
            <v>416420.68</v>
          </cell>
          <cell r="E9834">
            <v>344149.32231404958</v>
          </cell>
        </row>
        <row r="9835">
          <cell r="A9835">
            <v>19098</v>
          </cell>
          <cell r="B9835" t="str">
            <v>ANAFE A GAS SULATA 4 HORNALLAS ACERO INOX REJA DE FUNDICION TST</v>
          </cell>
          <cell r="C9835">
            <v>21</v>
          </cell>
          <cell r="D9835">
            <v>471518.18</v>
          </cell>
          <cell r="E9835">
            <v>389684.44628099172</v>
          </cell>
        </row>
        <row r="9836">
          <cell r="A9836">
            <v>22415</v>
          </cell>
          <cell r="B9836" t="str">
            <v>CAMPANA PARA COCINA ISLA TAMEL 90CM (CRISTAL RECTO) TST</v>
          </cell>
          <cell r="C9836">
            <v>21</v>
          </cell>
          <cell r="D9836">
            <v>606386.9</v>
          </cell>
          <cell r="E9836">
            <v>501146.19834710745</v>
          </cell>
        </row>
        <row r="9837">
          <cell r="A9837">
            <v>22416</v>
          </cell>
          <cell r="B9837" t="str">
            <v>CAMPANA PARA COCINA ISLA ESPEJO 90CM (CRISTAL NEGRO) TST</v>
          </cell>
          <cell r="C9837">
            <v>21</v>
          </cell>
          <cell r="D9837">
            <v>1030554.66</v>
          </cell>
          <cell r="E9837">
            <v>851698.0661157025</v>
          </cell>
        </row>
        <row r="9838">
          <cell r="A9838">
            <v>22417</v>
          </cell>
          <cell r="B9838" t="str">
            <v>ANAFE ELECTRICO VITROCERAMICO TST VITRO 5 HORNALLAS</v>
          </cell>
          <cell r="C9838">
            <v>21</v>
          </cell>
          <cell r="D9838">
            <v>634463.43000000005</v>
          </cell>
          <cell r="E9838">
            <v>524349.94214876043</v>
          </cell>
        </row>
        <row r="9839">
          <cell r="A9839">
            <v>22418</v>
          </cell>
          <cell r="B9839" t="str">
            <v>ANAFE ELECTRICO VITROCERAMICO TST VITRO 2 HORNALLAS</v>
          </cell>
          <cell r="C9839">
            <v>21</v>
          </cell>
          <cell r="D9839">
            <v>337625.3</v>
          </cell>
          <cell r="E9839">
            <v>279029.17355371901</v>
          </cell>
        </row>
        <row r="9840">
          <cell r="A9840">
            <v>22525</v>
          </cell>
          <cell r="B9840" t="str">
            <v>PURIFICADOR EXTENSIBLE PARA COCINA 60CM TST</v>
          </cell>
          <cell r="C9840">
            <v>21</v>
          </cell>
          <cell r="D9840">
            <v>371390.94</v>
          </cell>
          <cell r="E9840">
            <v>306934.66115702479</v>
          </cell>
        </row>
        <row r="9841">
          <cell r="A9841">
            <v>26463</v>
          </cell>
          <cell r="B9841" t="str">
            <v>CAMPANA PARA COCINA KUBA PARED 60X50CM TST</v>
          </cell>
          <cell r="C9841">
            <v>21</v>
          </cell>
          <cell r="D9841">
            <v>692355.46</v>
          </cell>
          <cell r="E9841">
            <v>572194.59504132229</v>
          </cell>
        </row>
        <row r="9842">
          <cell r="A9842">
            <v>26464</v>
          </cell>
          <cell r="B9842" t="str">
            <v>CAMPANA PARA COCINA KUBA PARED 90X50CM TST</v>
          </cell>
          <cell r="C9842">
            <v>21</v>
          </cell>
          <cell r="D9842">
            <v>773676.39</v>
          </cell>
          <cell r="E9842">
            <v>639401.97520661156</v>
          </cell>
        </row>
        <row r="9843">
          <cell r="A9843">
            <v>26466</v>
          </cell>
          <cell r="B9843" t="str">
            <v>CAMPANA PARA COCINA CIRCULAR TST CON MOTOR 60CM V ACM TST</v>
          </cell>
          <cell r="C9843">
            <v>21</v>
          </cell>
          <cell r="D9843">
            <v>278413.40999999997</v>
          </cell>
          <cell r="E9843">
            <v>230093.72727272726</v>
          </cell>
        </row>
        <row r="9844">
          <cell r="A9844">
            <v>26529</v>
          </cell>
          <cell r="B9844" t="str">
            <v>CAMPANA PARA COCINA PUELO 60CM TST</v>
          </cell>
          <cell r="C9844">
            <v>21</v>
          </cell>
          <cell r="D9844">
            <v>377549.2</v>
          </cell>
          <cell r="E9844">
            <v>312024.132231405</v>
          </cell>
        </row>
        <row r="9845">
          <cell r="A9845">
            <v>26530</v>
          </cell>
          <cell r="B9845" t="str">
            <v>EXTRACTOR PARA BAÑO CUADRADO Ø 10 CP-4 TST</v>
          </cell>
          <cell r="C9845">
            <v>21</v>
          </cell>
          <cell r="D9845">
            <v>28341.08</v>
          </cell>
          <cell r="E9845">
            <v>23422.380165289258</v>
          </cell>
        </row>
        <row r="9846">
          <cell r="A9846">
            <v>26742</v>
          </cell>
          <cell r="B9846" t="str">
            <v>CAMPANA PARA COCINA TAMEL VIDRIO PLANO 90CM DE PARED TST</v>
          </cell>
          <cell r="C9846">
            <v>21</v>
          </cell>
          <cell r="D9846">
            <v>435688.31</v>
          </cell>
          <cell r="E9846">
            <v>360072.98347107437</v>
          </cell>
        </row>
        <row r="9847">
          <cell r="A9847">
            <v>27125</v>
          </cell>
          <cell r="B9847" t="str">
            <v>ANAFE A GAS SULATA 2 HORNALLAS ACERO INOX REJA DE FUNDICION TST</v>
          </cell>
          <cell r="C9847">
            <v>21</v>
          </cell>
          <cell r="D9847">
            <v>318379.56</v>
          </cell>
          <cell r="E9847">
            <v>263123.6033057851</v>
          </cell>
        </row>
        <row r="9848">
          <cell r="A9848">
            <v>27178</v>
          </cell>
          <cell r="B9848" t="str">
            <v>CAMPANA PARA COCINA LACAR 60CM (CRISTAL CURVO) TST</v>
          </cell>
          <cell r="C9848">
            <v>21</v>
          </cell>
          <cell r="D9848">
            <v>401819.44</v>
          </cell>
          <cell r="E9848">
            <v>332082.18181818182</v>
          </cell>
        </row>
        <row r="9849">
          <cell r="A9849">
            <v>27179</v>
          </cell>
          <cell r="B9849" t="str">
            <v>CAMPANA PARA COCINA TAMEL VIDRIO PLANO 60CM DE PARED TST</v>
          </cell>
          <cell r="C9849">
            <v>21</v>
          </cell>
          <cell r="D9849">
            <v>382684.73</v>
          </cell>
          <cell r="E9849">
            <v>316268.37190082646</v>
          </cell>
        </row>
        <row r="9850">
          <cell r="A9850">
            <v>28182</v>
          </cell>
          <cell r="B9850" t="str">
            <v>EXTRACTOR FORZADOR PARA COCINA P500 8 PULGADAS TST / ECO</v>
          </cell>
          <cell r="C9850">
            <v>21</v>
          </cell>
          <cell r="D9850">
            <v>200837.78</v>
          </cell>
          <cell r="E9850">
            <v>165981.63636363635</v>
          </cell>
        </row>
        <row r="9851">
          <cell r="A9851">
            <v>31004</v>
          </cell>
          <cell r="B9851" t="str">
            <v>CAMPANA PARA COCINA ESPEJO 75CM (CRISTAL NEGRO) TST</v>
          </cell>
          <cell r="C9851">
            <v>21</v>
          </cell>
          <cell r="D9851">
            <v>659973.77</v>
          </cell>
          <cell r="E9851">
            <v>545432.86776859511</v>
          </cell>
        </row>
        <row r="9852">
          <cell r="A9852">
            <v>31014</v>
          </cell>
          <cell r="B9852" t="str">
            <v>PURIFICADOR EXTENSIBLE PARA COCINA 90CM TST</v>
          </cell>
          <cell r="C9852">
            <v>21</v>
          </cell>
          <cell r="D9852">
            <v>426698</v>
          </cell>
          <cell r="E9852">
            <v>352642.97520661156</v>
          </cell>
        </row>
        <row r="9853">
          <cell r="A9853">
            <v>31036</v>
          </cell>
          <cell r="B9853" t="str">
            <v>FILTRO DE CARBON ACTIVADO PARA CAMPANA TST</v>
          </cell>
          <cell r="C9853">
            <v>21</v>
          </cell>
          <cell r="D9853">
            <v>18296.509999999998</v>
          </cell>
          <cell r="E9853">
            <v>15121.082644628099</v>
          </cell>
        </row>
        <row r="9854">
          <cell r="A9854">
            <v>31037</v>
          </cell>
          <cell r="B9854" t="str">
            <v>CAMPANA PARA COCINA COLHUE 90CM TST</v>
          </cell>
          <cell r="C9854">
            <v>21</v>
          </cell>
          <cell r="D9854">
            <v>529910.62</v>
          </cell>
          <cell r="E9854">
            <v>437942.66115702479</v>
          </cell>
        </row>
        <row r="9855">
          <cell r="A9855">
            <v>31110</v>
          </cell>
          <cell r="B9855" t="str">
            <v>CAMPANA PARA COCINA COLHUE 60CM TST</v>
          </cell>
          <cell r="C9855">
            <v>21</v>
          </cell>
          <cell r="D9855">
            <v>476050.09</v>
          </cell>
          <cell r="E9855">
            <v>393429.82644628105</v>
          </cell>
        </row>
        <row r="9856">
          <cell r="A9856">
            <v>31111</v>
          </cell>
          <cell r="B9856" t="str">
            <v>CAMPANA PARA COCINA COLHUE 75CM TST</v>
          </cell>
          <cell r="C9856">
            <v>21</v>
          </cell>
          <cell r="D9856">
            <v>516591.71</v>
          </cell>
          <cell r="E9856">
            <v>426935.2975206612</v>
          </cell>
        </row>
        <row r="9857">
          <cell r="A9857">
            <v>31181</v>
          </cell>
          <cell r="B9857" t="str">
            <v>CAMPANA PARA COCINA ISLA COLHUE 90CM TST + CUBRECAÑOS</v>
          </cell>
          <cell r="C9857">
            <v>21</v>
          </cell>
          <cell r="D9857">
            <v>699556.77</v>
          </cell>
          <cell r="E9857">
            <v>578146.09090909094</v>
          </cell>
        </row>
        <row r="9858">
          <cell r="A9858">
            <v>31192</v>
          </cell>
          <cell r="B9858" t="str">
            <v>EXTRACTOR FORZADOR PARA COCINA S300 6 PULGADAS TST / ECO</v>
          </cell>
          <cell r="C9858">
            <v>21</v>
          </cell>
          <cell r="D9858">
            <v>120864.85</v>
          </cell>
          <cell r="E9858">
            <v>99888.305785123972</v>
          </cell>
        </row>
        <row r="9859">
          <cell r="A9859">
            <v>31403</v>
          </cell>
          <cell r="B9859" t="str">
            <v>CAMPANA PARA COCINA ESPEJO 60CM (CRISTAL NEGRO) TST</v>
          </cell>
          <cell r="C9859">
            <v>21</v>
          </cell>
          <cell r="D9859">
            <v>611520.86</v>
          </cell>
          <cell r="E9859">
            <v>505389.14049586776</v>
          </cell>
        </row>
        <row r="9860">
          <cell r="A9860">
            <v>32505</v>
          </cell>
          <cell r="B9860" t="str">
            <v>CAMPANA PARA COCINA LANIN 90CM TST</v>
          </cell>
          <cell r="C9860">
            <v>21</v>
          </cell>
          <cell r="D9860">
            <v>318643.83</v>
          </cell>
          <cell r="E9860">
            <v>263342.00826446281</v>
          </cell>
        </row>
        <row r="9861">
          <cell r="A9861">
            <v>32927</v>
          </cell>
          <cell r="B9861" t="str">
            <v>CAMPANA PARA COCINA ISLA COLHUE 60CM TST</v>
          </cell>
          <cell r="C9861">
            <v>21</v>
          </cell>
          <cell r="D9861">
            <v>672129.22</v>
          </cell>
          <cell r="E9861">
            <v>555478.69421487604</v>
          </cell>
        </row>
        <row r="9862">
          <cell r="A9862">
            <v>33241</v>
          </cell>
          <cell r="B9862" t="str">
            <v>CAMPANA PARA COCINA TRAFUL 90CM TST</v>
          </cell>
          <cell r="C9862">
            <v>21</v>
          </cell>
          <cell r="D9862">
            <v>318643.83</v>
          </cell>
          <cell r="E9862">
            <v>263342.00826446281</v>
          </cell>
        </row>
        <row r="9863">
          <cell r="A9863">
            <v>35754</v>
          </cell>
          <cell r="B9863" t="str">
            <v>CAMPANA PARA COCINA TRAFUL 60CM TST</v>
          </cell>
          <cell r="C9863">
            <v>21</v>
          </cell>
          <cell r="D9863">
            <v>278413.40999999997</v>
          </cell>
          <cell r="E9863">
            <v>230093.72727272726</v>
          </cell>
        </row>
        <row r="9864">
          <cell r="A9864">
            <v>36093</v>
          </cell>
          <cell r="B9864" t="str">
            <v>CAMPANA PARA COCINA LANIN 60CM TST</v>
          </cell>
          <cell r="C9864">
            <v>21</v>
          </cell>
          <cell r="D9864">
            <v>278413.40999999997</v>
          </cell>
          <cell r="E9864">
            <v>230093.72727272726</v>
          </cell>
        </row>
        <row r="9865">
          <cell r="A9865">
            <v>36094</v>
          </cell>
          <cell r="B9865" t="str">
            <v>CAMPANA PARA COCINA LANIN 75CM TST</v>
          </cell>
          <cell r="C9865">
            <v>21</v>
          </cell>
          <cell r="D9865">
            <v>305537.59000000003</v>
          </cell>
          <cell r="E9865">
            <v>252510.40495867771</v>
          </cell>
        </row>
        <row r="9866">
          <cell r="A9866">
            <v>36289</v>
          </cell>
          <cell r="B9866" t="str">
            <v>CAMPANA PARA COCINA ATUEL 60CM TST</v>
          </cell>
          <cell r="C9866">
            <v>21</v>
          </cell>
          <cell r="D9866">
            <v>254324.57</v>
          </cell>
          <cell r="E9866">
            <v>210185.59504132232</v>
          </cell>
        </row>
        <row r="9867">
          <cell r="A9867">
            <v>38041</v>
          </cell>
          <cell r="B9867" t="str">
            <v>ANAFE A GAS SPEZIA VIDRIO NEGRO REJAS INDEPENDIENTE 4 HORNALLAS TST</v>
          </cell>
          <cell r="C9867">
            <v>21</v>
          </cell>
          <cell r="D9867">
            <v>595407.43000000005</v>
          </cell>
          <cell r="E9867">
            <v>492072.25619834714</v>
          </cell>
        </row>
        <row r="9868">
          <cell r="A9868">
            <v>38042</v>
          </cell>
          <cell r="B9868" t="str">
            <v>ANAFE A GAS SPEZIA VIDRIO NEGRO REJAS INDEPENDIENTE 5 HORNALLAS TST</v>
          </cell>
          <cell r="C9868">
            <v>21</v>
          </cell>
          <cell r="D9868">
            <v>749579.74</v>
          </cell>
          <cell r="E9868">
            <v>619487.38842975209</v>
          </cell>
        </row>
        <row r="9869">
          <cell r="A9869">
            <v>43045</v>
          </cell>
          <cell r="B9869" t="str">
            <v>CAMPANA PARA COCINA DIAMANTE 60CM TST</v>
          </cell>
          <cell r="C9869">
            <v>21</v>
          </cell>
          <cell r="D9869">
            <v>408038.69</v>
          </cell>
          <cell r="E9869">
            <v>337222.05785123969</v>
          </cell>
        </row>
        <row r="9870">
          <cell r="A9870">
            <v>43046</v>
          </cell>
          <cell r="B9870" t="str">
            <v>CAMPANA PARA COCINA DIAMANTE 75CM TST</v>
          </cell>
          <cell r="C9870">
            <v>21</v>
          </cell>
          <cell r="D9870">
            <v>442787.98</v>
          </cell>
          <cell r="E9870">
            <v>365940.47933884297</v>
          </cell>
        </row>
        <row r="9871">
          <cell r="A9871">
            <v>43047</v>
          </cell>
          <cell r="B9871" t="str">
            <v>CAMPANA PARA COCINA DIAMANTE 90CM TST</v>
          </cell>
          <cell r="C9871">
            <v>21</v>
          </cell>
          <cell r="D9871">
            <v>454216.25</v>
          </cell>
          <cell r="E9871">
            <v>375385.3305785124</v>
          </cell>
        </row>
        <row r="9872">
          <cell r="A9872">
            <v>46556</v>
          </cell>
          <cell r="B9872" t="str">
            <v>EXTRACTOR INDUSTRIAL 40 TST PARA COCINA</v>
          </cell>
          <cell r="C9872">
            <v>21</v>
          </cell>
          <cell r="D9872">
            <v>237860.84</v>
          </cell>
          <cell r="E9872">
            <v>196579.20661157026</v>
          </cell>
        </row>
        <row r="9873">
          <cell r="A9873">
            <v>46930</v>
          </cell>
          <cell r="B9873" t="str">
            <v>ANAFE DE GAS SPEZIA 2 HORNALLAS TST - NEGRO</v>
          </cell>
          <cell r="C9873">
            <v>21</v>
          </cell>
          <cell r="D9873">
            <v>321430.53000000003</v>
          </cell>
          <cell r="E9873">
            <v>265645.0661157025</v>
          </cell>
        </row>
        <row r="9874">
          <cell r="A9874">
            <v>46932</v>
          </cell>
          <cell r="B9874" t="str">
            <v>ANAFE DE GAS SPEZIA 2 HORNALLAS TST - BLANCO</v>
          </cell>
          <cell r="C9874">
            <v>21</v>
          </cell>
          <cell r="D9874">
            <v>321430.53000000003</v>
          </cell>
          <cell r="E9874">
            <v>265645.0661157025</v>
          </cell>
        </row>
        <row r="9875">
          <cell r="A9875">
            <v>46970</v>
          </cell>
          <cell r="B9875" t="str">
            <v>CAMPANA SAMSUNG 60CM DIGITAL</v>
          </cell>
          <cell r="C9875" t="e">
            <v>#N/A</v>
          </cell>
          <cell r="D9875" t="e">
            <v>#N/A</v>
          </cell>
          <cell r="E9875" t="e">
            <v>#N/A</v>
          </cell>
        </row>
        <row r="9876">
          <cell r="A9876">
            <v>46996</v>
          </cell>
          <cell r="B9876" t="str">
            <v>CAMPANA IBERA 60CM EXTENSIBLE DIGITAL</v>
          </cell>
          <cell r="C9876">
            <v>21</v>
          </cell>
          <cell r="D9876">
            <v>429358.03</v>
          </cell>
          <cell r="E9876">
            <v>354841.34710743802</v>
          </cell>
        </row>
        <row r="9877">
          <cell r="A9877">
            <v>46997</v>
          </cell>
          <cell r="B9877" t="str">
            <v>CAMPANA YACUY 60CM - NEGRA</v>
          </cell>
          <cell r="C9877">
            <v>21</v>
          </cell>
          <cell r="D9877">
            <v>539449.82999999996</v>
          </cell>
          <cell r="E9877">
            <v>445826.30578512396</v>
          </cell>
        </row>
        <row r="9878">
          <cell r="A9878">
            <v>46998</v>
          </cell>
          <cell r="B9878" t="str">
            <v>CAMPANA YACUY 90CM - NEGRA</v>
          </cell>
          <cell r="C9878">
            <v>21</v>
          </cell>
          <cell r="D9878">
            <v>572477.37</v>
          </cell>
          <cell r="E9878">
            <v>473121.79338842974</v>
          </cell>
        </row>
        <row r="9879">
          <cell r="A9879">
            <v>47156</v>
          </cell>
          <cell r="B9879" t="str">
            <v>FILTRO DE CARBON ACTIVADO PARA CAMPANA IBERA(PAR)</v>
          </cell>
          <cell r="C9879">
            <v>21</v>
          </cell>
          <cell r="D9879">
            <v>18165.150000000001</v>
          </cell>
          <cell r="E9879">
            <v>15012.520661157027</v>
          </cell>
        </row>
        <row r="9880">
          <cell r="A9880">
            <v>47471</v>
          </cell>
          <cell r="B9880" t="str">
            <v>MICROONDAS 25LTS AIR FRYER 4 EN 1 - TST</v>
          </cell>
          <cell r="C9880">
            <v>21</v>
          </cell>
          <cell r="D9880">
            <v>527355.37</v>
          </cell>
          <cell r="E9880">
            <v>435830.88429752068</v>
          </cell>
        </row>
        <row r="9881">
          <cell r="A9881">
            <v>47472</v>
          </cell>
          <cell r="B9881" t="str">
            <v>HORNO ELECTRICO E-LUXE STEEL</v>
          </cell>
          <cell r="C9881">
            <v>21</v>
          </cell>
          <cell r="D9881">
            <v>664028.71</v>
          </cell>
          <cell r="E9881">
            <v>548784.05785123969</v>
          </cell>
        </row>
        <row r="9882">
          <cell r="A9882">
            <v>47473</v>
          </cell>
          <cell r="B9882" t="str">
            <v>HORNO ELECTRICO E-LUXE BLACK</v>
          </cell>
          <cell r="C9882">
            <v>21</v>
          </cell>
          <cell r="D9882">
            <v>664028.71</v>
          </cell>
          <cell r="E9882">
            <v>548784.05785123969</v>
          </cell>
        </row>
        <row r="9883">
          <cell r="A9883">
            <v>47559</v>
          </cell>
          <cell r="B9883" t="str">
            <v>HORNO ELECTRICO FORNELLO STEEL TST</v>
          </cell>
          <cell r="C9883">
            <v>21</v>
          </cell>
          <cell r="D9883">
            <v>774455.17</v>
          </cell>
          <cell r="E9883">
            <v>640045.59504132241</v>
          </cell>
        </row>
        <row r="9884">
          <cell r="A9884">
            <v>47564</v>
          </cell>
          <cell r="B9884" t="str">
            <v>CAMPANA ESTRATTO-A 60cm</v>
          </cell>
          <cell r="C9884">
            <v>21</v>
          </cell>
          <cell r="D9884">
            <v>168578.07</v>
          </cell>
          <cell r="E9884">
            <v>139320.71900826448</v>
          </cell>
        </row>
        <row r="9885">
          <cell r="A9885">
            <v>47657</v>
          </cell>
          <cell r="B9885" t="str">
            <v>CUBRE CAÑO 48 CM NIHUIL-PUELO-ESPEJO-COLHUE</v>
          </cell>
          <cell r="C9885">
            <v>21</v>
          </cell>
          <cell r="D9885">
            <v>44202.48</v>
          </cell>
          <cell r="E9885">
            <v>36530.975206611576</v>
          </cell>
        </row>
        <row r="9886">
          <cell r="A9886">
            <v>47658</v>
          </cell>
          <cell r="B9886" t="str">
            <v>CUBRE CAÑO 98 CM NIHUIL-PUELO-ESPEJO-COLHUE</v>
          </cell>
          <cell r="C9886">
            <v>21</v>
          </cell>
          <cell r="D9886">
            <v>88293.94</v>
          </cell>
          <cell r="E9886">
            <v>72970.198347107449</v>
          </cell>
        </row>
        <row r="9887">
          <cell r="A9887">
            <v>35170</v>
          </cell>
          <cell r="B9887" t="str">
            <v>ANAFE ALPACA ELECTRICO 2H INOXIDABLE HP202-STEEL</v>
          </cell>
          <cell r="C9887">
            <v>21</v>
          </cell>
          <cell r="D9887">
            <v>80957.600000000006</v>
          </cell>
          <cell r="E9887">
            <v>66907.107438016537</v>
          </cell>
        </row>
        <row r="9888">
          <cell r="A9888">
            <v>35171</v>
          </cell>
          <cell r="B9888" t="str">
            <v>ANAFE ALPACA ELECTRICO 1H INOXIDABLE HP102-STEEL</v>
          </cell>
          <cell r="C9888">
            <v>21</v>
          </cell>
          <cell r="D9888">
            <v>51624.84</v>
          </cell>
          <cell r="E9888">
            <v>42665.157024793385</v>
          </cell>
        </row>
        <row r="9889">
          <cell r="A9889">
            <v>33029</v>
          </cell>
          <cell r="B9889" t="str">
            <v>LAVAVAJILLAS BLANCO DREAN DISH 12.2 LTB</v>
          </cell>
          <cell r="C9889">
            <v>21</v>
          </cell>
          <cell r="D9889">
            <v>714196.01</v>
          </cell>
          <cell r="E9889">
            <v>590244.63636363635</v>
          </cell>
        </row>
        <row r="9890">
          <cell r="A9890">
            <v>33031</v>
          </cell>
          <cell r="B9890" t="str">
            <v>LAVAVAJILLAS INOXIDABLE DREAN DISH 15.2 DTX</v>
          </cell>
          <cell r="C9890">
            <v>21</v>
          </cell>
          <cell r="D9890">
            <v>1040091.67</v>
          </cell>
          <cell r="E9890">
            <v>859579.89256198355</v>
          </cell>
        </row>
        <row r="9891">
          <cell r="A9891">
            <v>33033</v>
          </cell>
          <cell r="B9891" t="str">
            <v>LAVARROPA PATRIOT SEMIAUTOMATICO C.SUP 5 kg 56RB</v>
          </cell>
          <cell r="C9891" t="e">
            <v>#N/A</v>
          </cell>
          <cell r="D9891" t="e">
            <v>#N/A</v>
          </cell>
          <cell r="E9891" t="e">
            <v>#N/A</v>
          </cell>
        </row>
        <row r="9892">
          <cell r="A9892">
            <v>33669</v>
          </cell>
          <cell r="B9892" t="str">
            <v>LAVARROPA DREAN NEXT 6.06 ECO BLANCO</v>
          </cell>
          <cell r="C9892">
            <v>21</v>
          </cell>
          <cell r="D9892">
            <v>636429.56999999995</v>
          </cell>
          <cell r="E9892">
            <v>525974.85123966937</v>
          </cell>
        </row>
        <row r="9893">
          <cell r="A9893">
            <v>35373</v>
          </cell>
          <cell r="B9893" t="str">
            <v>LAVAVAJILLAS BLANCO DREAN DISH 15.2 DTB</v>
          </cell>
          <cell r="C9893">
            <v>21</v>
          </cell>
          <cell r="D9893">
            <v>928963.18</v>
          </cell>
          <cell r="E9893">
            <v>767738.16528925626</v>
          </cell>
        </row>
        <row r="9894">
          <cell r="A9894">
            <v>35459</v>
          </cell>
          <cell r="B9894" t="str">
            <v>ANAFE ELECTRICO A INDUCCION 4 HORNALLAS AURORA YANUY CETG</v>
          </cell>
          <cell r="C9894">
            <v>21</v>
          </cell>
          <cell r="D9894">
            <v>617634.98</v>
          </cell>
          <cell r="E9894">
            <v>510442.13223140495</v>
          </cell>
        </row>
        <row r="9895">
          <cell r="A9895">
            <v>36467</v>
          </cell>
          <cell r="B9895" t="str">
            <v>LAVAVAJILLAS INOXIDABLE DREAN DISH 12.2LTX</v>
          </cell>
          <cell r="C9895">
            <v>21</v>
          </cell>
          <cell r="D9895">
            <v>758833.31</v>
          </cell>
          <cell r="E9895">
            <v>627134.96694214887</v>
          </cell>
        </row>
        <row r="9896">
          <cell r="A9896">
            <v>36638</v>
          </cell>
          <cell r="B9896" t="str">
            <v>LAVARROPA DREAN NEXT 7.10 ECO BLANCO</v>
          </cell>
          <cell r="C9896">
            <v>21</v>
          </cell>
          <cell r="D9896">
            <v>705082.43</v>
          </cell>
          <cell r="E9896">
            <v>582712.75206611573</v>
          </cell>
        </row>
        <row r="9897">
          <cell r="A9897">
            <v>45901</v>
          </cell>
          <cell r="B9897" t="str">
            <v>HELADERA CICLICA BLANCA R600 280L</v>
          </cell>
          <cell r="C9897">
            <v>21</v>
          </cell>
          <cell r="D9897">
            <v>650567.97</v>
          </cell>
          <cell r="E9897">
            <v>537659.47933884291</v>
          </cell>
        </row>
        <row r="9898">
          <cell r="A9898">
            <v>45995</v>
          </cell>
          <cell r="B9898" t="str">
            <v>HELADERA CICLICA DREAN R600 BLANCA 370L</v>
          </cell>
          <cell r="C9898">
            <v>21</v>
          </cell>
          <cell r="D9898">
            <v>812280.79</v>
          </cell>
          <cell r="E9898">
            <v>671306.43801652896</v>
          </cell>
        </row>
        <row r="9899">
          <cell r="A9899">
            <v>45996</v>
          </cell>
          <cell r="B9899" t="str">
            <v>HELADERA CICLICA INOXIDABLE R600 370L</v>
          </cell>
          <cell r="C9899">
            <v>21</v>
          </cell>
          <cell r="D9899">
            <v>896854.75</v>
          </cell>
          <cell r="E9899">
            <v>741202.27272727271</v>
          </cell>
        </row>
        <row r="9900">
          <cell r="A9900">
            <v>47057</v>
          </cell>
          <cell r="B9900" t="str">
            <v>LAVARROPA DREAN 8kg 1400RPM - GRIS C.FRONTAL</v>
          </cell>
          <cell r="C9900" t="e">
            <v>#N/A</v>
          </cell>
          <cell r="D9900" t="e">
            <v>#N/A</v>
          </cell>
          <cell r="E9900" t="e">
            <v>#N/A</v>
          </cell>
        </row>
        <row r="9901">
          <cell r="A9901">
            <v>47058</v>
          </cell>
          <cell r="B9901" t="str">
            <v>LAVARROPA DREAN 8kg 1400RPM - BLANCO C.FRONTAL</v>
          </cell>
          <cell r="C9901">
            <v>21</v>
          </cell>
          <cell r="D9901">
            <v>814526.8</v>
          </cell>
          <cell r="E9901">
            <v>673162.64462809928</v>
          </cell>
        </row>
        <row r="9902">
          <cell r="A9902">
            <v>35050</v>
          </cell>
          <cell r="B9902" t="str">
            <v>ANAFE VITRO PARA EMPOTRAR DOMEC 2 HORNALLAS VIDRIO NEGRO</v>
          </cell>
          <cell r="C9902">
            <v>21</v>
          </cell>
          <cell r="D9902">
            <v>321158.59000000003</v>
          </cell>
          <cell r="E9902">
            <v>265420.32231404964</v>
          </cell>
        </row>
        <row r="9903">
          <cell r="A9903">
            <v>35051</v>
          </cell>
          <cell r="B9903" t="str">
            <v>ANAFE A GAS DOMEC 2 HORN CONENCEND INOXIDABLE AX2QV*****</v>
          </cell>
          <cell r="C9903">
            <v>21</v>
          </cell>
          <cell r="D9903">
            <v>321158.59000000003</v>
          </cell>
          <cell r="E9903">
            <v>265420.32231404964</v>
          </cell>
        </row>
        <row r="9904">
          <cell r="A9904">
            <v>32483</v>
          </cell>
          <cell r="B9904" t="str">
            <v>COCINA ESCORIAL CANDOR S2 (GN) SOLO GAS NATURAL 95cm (Al) x 51cm (An) x 60 cm (Pr)</v>
          </cell>
          <cell r="C9904">
            <v>21</v>
          </cell>
          <cell r="D9904">
            <v>351130.42</v>
          </cell>
          <cell r="E9904">
            <v>290190.42975206609</v>
          </cell>
        </row>
        <row r="9905">
          <cell r="A9905">
            <v>32485</v>
          </cell>
          <cell r="B9905" t="str">
            <v>COCINA ESCORIAL MASTER CLASSIC BLANCA GN 93cm (Al) x 56cm (An) x 60cm (Pr)</v>
          </cell>
          <cell r="C9905">
            <v>21</v>
          </cell>
          <cell r="D9905">
            <v>404427.96</v>
          </cell>
          <cell r="E9905">
            <v>334237.98347107443</v>
          </cell>
        </row>
        <row r="9906">
          <cell r="A9906">
            <v>32486</v>
          </cell>
          <cell r="B9906" t="str">
            <v>COCINA ESCORIAL MASTER CLASSIC NEGRA GN 93cm (Al) x 56cm (An) x 60cm (Pr)</v>
          </cell>
          <cell r="C9906">
            <v>21</v>
          </cell>
          <cell r="D9906">
            <v>404427.96</v>
          </cell>
          <cell r="E9906">
            <v>334237.98347107443</v>
          </cell>
        </row>
        <row r="9907">
          <cell r="A9907">
            <v>32551</v>
          </cell>
          <cell r="B9907" t="str">
            <v>TERMOTANQUE ESCORIAL GAS 80 L MULTIGAS DE COLGAR CONEXION SUPERIOR</v>
          </cell>
          <cell r="C9907">
            <v>21</v>
          </cell>
          <cell r="D9907">
            <v>304245.43</v>
          </cell>
          <cell r="E9907">
            <v>251442.50413223141</v>
          </cell>
        </row>
        <row r="9908">
          <cell r="A9908">
            <v>32552</v>
          </cell>
          <cell r="B9908" t="str">
            <v>TERMOTANQUE ESCORIAL GAS 120 L MULTIGAS SUPERIOR DE APOYAR CONEXION SUPERIOR</v>
          </cell>
          <cell r="C9908">
            <v>21</v>
          </cell>
          <cell r="D9908">
            <v>352033.36</v>
          </cell>
          <cell r="E9908">
            <v>290936.66115702479</v>
          </cell>
        </row>
        <row r="9909">
          <cell r="A9909">
            <v>32587</v>
          </cell>
          <cell r="B9909" t="str">
            <v>KIT DE PATAS PARA TERMOTANQUE ESCORIAL</v>
          </cell>
          <cell r="C9909">
            <v>21</v>
          </cell>
          <cell r="D9909">
            <v>15195.47</v>
          </cell>
          <cell r="E9909">
            <v>12558.239669421488</v>
          </cell>
        </row>
        <row r="9910">
          <cell r="A9910">
            <v>33272</v>
          </cell>
          <cell r="B9910" t="str">
            <v>TERMOTANQUE ESCORIAL ELECTRICO 90 L 1500W DE COLGAR CONEXION INFERIOR</v>
          </cell>
          <cell r="C9910">
            <v>21</v>
          </cell>
          <cell r="D9910">
            <v>284075.84000000003</v>
          </cell>
          <cell r="E9910">
            <v>234773.42148760334</v>
          </cell>
        </row>
        <row r="9911">
          <cell r="A9911">
            <v>33273</v>
          </cell>
          <cell r="B9911" t="str">
            <v>TERMOTANQUE ESCORIAL ELECTRICO 55 L 1500W DE COLGAR CONEXION INFERIOR</v>
          </cell>
          <cell r="C9911">
            <v>21</v>
          </cell>
          <cell r="D9911">
            <v>261372.02</v>
          </cell>
          <cell r="E9911">
            <v>216009.93388429753</v>
          </cell>
        </row>
        <row r="9912">
          <cell r="A9912">
            <v>35774</v>
          </cell>
          <cell r="B9912" t="str">
            <v>TERMOTANQUE ESCORIAL GAS 45 L MULTIGAS DE COLGAR CONEXION SUPERIOR</v>
          </cell>
          <cell r="C9912">
            <v>21</v>
          </cell>
          <cell r="D9912">
            <v>274594.40000000002</v>
          </cell>
          <cell r="E9912">
            <v>226937.52066115706</v>
          </cell>
        </row>
        <row r="9913">
          <cell r="A9913">
            <v>39086</v>
          </cell>
          <cell r="B9913" t="str">
            <v>COCINA ESCORIAL MASTER STYLE INOXIDABLE MULTIGAS ESCORIAL 95cm (Al) x 56cm (An) x 60cm (Pr)</v>
          </cell>
          <cell r="C9913">
            <v>21</v>
          </cell>
          <cell r="D9913">
            <v>621586.56999999995</v>
          </cell>
          <cell r="E9913">
            <v>513707.90909090906</v>
          </cell>
        </row>
        <row r="9914">
          <cell r="A9914">
            <v>45927</v>
          </cell>
          <cell r="B9914" t="str">
            <v>COCINA ESCORIAL CANDOR S2 NEGRA (GN) GAS NATURAL 95cm (Al) x 51cm (An) x 60 cm (Pr)</v>
          </cell>
          <cell r="C9914">
            <v>21</v>
          </cell>
          <cell r="D9914">
            <v>351130.42</v>
          </cell>
          <cell r="E9914">
            <v>290190.42975206609</v>
          </cell>
        </row>
        <row r="9915">
          <cell r="A9915">
            <v>33067</v>
          </cell>
          <cell r="B9915" t="str">
            <v>ANAFE FLORENCIA GAS INOXIDABLE REJA DE FUNDICION FLOR6748I Ancho: 59,5 cm Alto: 7,9 cm Profundidad: 55 cm</v>
          </cell>
          <cell r="C9915">
            <v>21</v>
          </cell>
          <cell r="D9915">
            <v>284694.21999999997</v>
          </cell>
          <cell r="E9915">
            <v>235284.47933884297</v>
          </cell>
        </row>
        <row r="9916">
          <cell r="A9916">
            <v>33068</v>
          </cell>
          <cell r="B9916" t="str">
            <v>HORNO ELECTRICO MECANICO FLORENCIA 7857F Ancho: 59,7 cm Alto: 59,1 cm Profundidad: 54,5 cm</v>
          </cell>
          <cell r="C9916">
            <v>21</v>
          </cell>
          <cell r="D9916">
            <v>454452.77</v>
          </cell>
          <cell r="E9916">
            <v>375580.80165289261</v>
          </cell>
        </row>
        <row r="9917">
          <cell r="A9917">
            <v>33069</v>
          </cell>
          <cell r="B9917" t="str">
            <v>HORNO ELECTRICO DIGITAL VIDRIO NEGRO FLORENCIA 7887E Ancho: 59,7 cm Alto: 59,1 cm Profundidad: 54,5 cm</v>
          </cell>
          <cell r="C9917" t="e">
            <v>#N/A</v>
          </cell>
          <cell r="D9917" t="e">
            <v>#N/A</v>
          </cell>
          <cell r="E9917" t="e">
            <v>#N/A</v>
          </cell>
        </row>
        <row r="9918">
          <cell r="A9918">
            <v>33770</v>
          </cell>
          <cell r="B9918" t="str">
            <v>COCINA FLORENCIA BLANCA FLOR5516F Ancho: 56 cm Alto: 85 cm Profundidad: 60 cm</v>
          </cell>
          <cell r="C9918">
            <v>21</v>
          </cell>
          <cell r="D9918">
            <v>423995.62</v>
          </cell>
          <cell r="E9918">
            <v>350409.6033057851</v>
          </cell>
        </row>
        <row r="9919">
          <cell r="A9919">
            <v>35580</v>
          </cell>
          <cell r="B9919" t="str">
            <v>HORNO ELECTRICO DIGITAL VIDRIO NEGRO FLORENCIA 7887 Ancho: 59,7 cm Alto: 59,1 cm Profundidad: 54,5 cm</v>
          </cell>
          <cell r="C9919">
            <v>21</v>
          </cell>
          <cell r="D9919">
            <v>627417.32999999996</v>
          </cell>
          <cell r="E9919">
            <v>518526.71900826442</v>
          </cell>
        </row>
        <row r="9920">
          <cell r="A9920">
            <v>35764</v>
          </cell>
          <cell r="B9920" t="str">
            <v>ANAFE ELECTRICO FLORENCIA INDUCCION FLOR6889E Ancho: 58 cm Alto: 6,3 cm Profundidad: 51 cm</v>
          </cell>
          <cell r="C9920">
            <v>21</v>
          </cell>
          <cell r="D9920">
            <v>591509.94999999995</v>
          </cell>
          <cell r="E9920">
            <v>488851.19834710739</v>
          </cell>
        </row>
        <row r="9921">
          <cell r="A9921">
            <v>35823</v>
          </cell>
          <cell r="B9921" t="str">
            <v>ANAFE FLORENCIA GAS BLANCO REJILLA DE FUNDICION FLOR6746B Ancho: 59,5 cm Alto: 7,9 cm Profundidad: 55 cm</v>
          </cell>
          <cell r="C9921">
            <v>21</v>
          </cell>
          <cell r="D9921">
            <v>247183.84</v>
          </cell>
          <cell r="E9921">
            <v>204284.1652892562</v>
          </cell>
        </row>
        <row r="9922">
          <cell r="A9922">
            <v>35824</v>
          </cell>
          <cell r="B9922" t="str">
            <v>ANAFE FLORENCIA GAS NEGRO REJA DE FUNDICION FLOR6747N Ancho: 59,5 cm Alto: 7,9 cm Profundidad: 55 cm</v>
          </cell>
          <cell r="C9922">
            <v>21</v>
          </cell>
          <cell r="D9922">
            <v>244458.72</v>
          </cell>
          <cell r="E9922">
            <v>202032</v>
          </cell>
        </row>
        <row r="9923">
          <cell r="A9923">
            <v>35825</v>
          </cell>
          <cell r="B9923" t="str">
            <v>ANAFE FLORENCIA GAS BLANCO CON REJILLA FLOR6736B Ancho: 59,5 cm Alto: 7,9 cm Profundidad: 55 cm</v>
          </cell>
          <cell r="C9923">
            <v>21</v>
          </cell>
          <cell r="D9923">
            <v>216726.68</v>
          </cell>
          <cell r="E9923">
            <v>179112.95867768594</v>
          </cell>
        </row>
        <row r="9924">
          <cell r="A9924">
            <v>36181</v>
          </cell>
          <cell r="B9924" t="str">
            <v>COCINA FLORENCIA ELECTRICA INOXIDABLE VITRO FLOR 8638E Ancho: 56 cm Alto: 85 cm Profundidad: 60 cm</v>
          </cell>
          <cell r="C9924">
            <v>21</v>
          </cell>
          <cell r="D9924">
            <v>987452.93</v>
          </cell>
          <cell r="E9924">
            <v>816076.80165289261</v>
          </cell>
        </row>
        <row r="9925">
          <cell r="A9925">
            <v>34989</v>
          </cell>
          <cell r="B9925" t="str">
            <v>HORNO MORELLI GAS 90CM CRISTAL 2012009</v>
          </cell>
          <cell r="C9925">
            <v>21</v>
          </cell>
          <cell r="D9925">
            <v>1172697.93</v>
          </cell>
          <cell r="E9925">
            <v>969171.84297520656</v>
          </cell>
        </row>
        <row r="9926">
          <cell r="A9926">
            <v>35156</v>
          </cell>
          <cell r="B9926" t="str">
            <v>ANAFE MORELLI GAS PREGO 5 HORNALLAS INOXIDABLE REJAS DE FUNDICION</v>
          </cell>
          <cell r="C9926">
            <v>21</v>
          </cell>
          <cell r="D9926">
            <v>742889.66</v>
          </cell>
          <cell r="E9926">
            <v>613958.3966942149</v>
          </cell>
        </row>
        <row r="9927">
          <cell r="A9927">
            <v>33793</v>
          </cell>
          <cell r="B9927" t="str">
            <v>HORNO MORELLI OKASHI H6 GAS NATURAL SAHO</v>
          </cell>
          <cell r="C9927">
            <v>21</v>
          </cell>
          <cell r="D9927">
            <v>506260.34</v>
          </cell>
          <cell r="E9927">
            <v>418396.97520661162</v>
          </cell>
        </row>
        <row r="9928">
          <cell r="A9928">
            <v>46274</v>
          </cell>
          <cell r="B9928" t="str">
            <v>TOSTADORA BLANCA 2 RANURAS - DAEWOO</v>
          </cell>
          <cell r="C9928">
            <v>21</v>
          </cell>
          <cell r="D9928">
            <v>25543.040000000001</v>
          </cell>
          <cell r="E9928">
            <v>21109.950413223141</v>
          </cell>
        </row>
        <row r="9929">
          <cell r="A9929">
            <v>46275</v>
          </cell>
          <cell r="B9929" t="str">
            <v>PLANCHA A VAPOR 1280W PISO NON STICK - DAEWOO</v>
          </cell>
          <cell r="C9929">
            <v>21</v>
          </cell>
          <cell r="D9929">
            <v>38314.93</v>
          </cell>
          <cell r="E9929">
            <v>31665.231404958678</v>
          </cell>
        </row>
        <row r="9930">
          <cell r="A9930">
            <v>46276</v>
          </cell>
          <cell r="B9930" t="str">
            <v>JARRA ELECTRICA DIGITAL AC. INOXIDABLE 1,7 Lts - DAEWOO</v>
          </cell>
          <cell r="C9930">
            <v>21</v>
          </cell>
          <cell r="D9930">
            <v>52789.81</v>
          </cell>
          <cell r="E9930">
            <v>43627.942148760332</v>
          </cell>
        </row>
        <row r="9931">
          <cell r="A9931">
            <v>46277</v>
          </cell>
          <cell r="B9931" t="str">
            <v>LICUADORA DE VASO 400W 1.25 Lts - DAEWOO</v>
          </cell>
          <cell r="C9931">
            <v>21</v>
          </cell>
          <cell r="D9931">
            <v>48532.56</v>
          </cell>
          <cell r="E9931">
            <v>40109.553719008261</v>
          </cell>
        </row>
        <row r="9932">
          <cell r="A9932">
            <v>46477</v>
          </cell>
          <cell r="B9932" t="str">
            <v>CAFETERA NEGRA 1.25 Lts DAEWOO</v>
          </cell>
          <cell r="C9932">
            <v>21</v>
          </cell>
          <cell r="D9932">
            <v>37462.879999999997</v>
          </cell>
          <cell r="E9932">
            <v>30961.057851239668</v>
          </cell>
        </row>
        <row r="9933">
          <cell r="A9933">
            <v>46478</v>
          </cell>
          <cell r="B9933" t="str">
            <v>CAFETERA BLANCA 1.25 Lts DAEWOO</v>
          </cell>
          <cell r="C9933">
            <v>21</v>
          </cell>
          <cell r="D9933">
            <v>37463.480000000003</v>
          </cell>
          <cell r="E9933">
            <v>30961.553719008269</v>
          </cell>
        </row>
        <row r="9934">
          <cell r="A9934">
            <v>47033</v>
          </cell>
          <cell r="B9934" t="str">
            <v>PLANCHA A VAPOR 1280W PISO CERAMICO DAEWOO</v>
          </cell>
          <cell r="C9934">
            <v>21</v>
          </cell>
          <cell r="D9934">
            <v>40420.21</v>
          </cell>
          <cell r="E9934">
            <v>33405.132231404961</v>
          </cell>
        </row>
        <row r="9935">
          <cell r="A9935">
            <v>47616</v>
          </cell>
          <cell r="B9935" t="str">
            <v>JARRA ELECTRICA C/ REG TEMP. 1,7 lts BLANCA</v>
          </cell>
          <cell r="C9935">
            <v>21</v>
          </cell>
          <cell r="D9935">
            <v>38314.629999999997</v>
          </cell>
          <cell r="E9935">
            <v>31664.983471074378</v>
          </cell>
        </row>
        <row r="9936">
          <cell r="A9936">
            <v>33586</v>
          </cell>
          <cell r="B9936" t="str">
            <v>MICROONDAS 20 Lts DIGITAL BLANCO LIKON</v>
          </cell>
          <cell r="C9936">
            <v>21</v>
          </cell>
          <cell r="D9936">
            <v>199280.73</v>
          </cell>
          <cell r="E9936">
            <v>164694.81818181821</v>
          </cell>
        </row>
        <row r="9937">
          <cell r="A9937">
            <v>35024</v>
          </cell>
          <cell r="B9937" t="str">
            <v>MICROONDAS 20 Lts MECANICO BLANCO LIKON</v>
          </cell>
          <cell r="C9937">
            <v>21</v>
          </cell>
          <cell r="D9937">
            <v>199252.49</v>
          </cell>
          <cell r="E9937">
            <v>164671.47933884297</v>
          </cell>
        </row>
        <row r="9938">
          <cell r="A9938">
            <v>35384</v>
          </cell>
          <cell r="B9938" t="str">
            <v>HORNO ELECTRICO 16LT NEGRO BGH BHE17M20</v>
          </cell>
          <cell r="C9938">
            <v>21</v>
          </cell>
          <cell r="D9938">
            <v>76883.399999999994</v>
          </cell>
          <cell r="E9938">
            <v>63540</v>
          </cell>
        </row>
        <row r="9939">
          <cell r="A9939">
            <v>46002</v>
          </cell>
          <cell r="B9939" t="str">
            <v>MICROONDAS EMPOTRABLE 22 Lts 850W NEGRO SAMSUNG</v>
          </cell>
          <cell r="C9939">
            <v>21</v>
          </cell>
          <cell r="D9939">
            <v>626594.61</v>
          </cell>
          <cell r="E9939">
            <v>517846.78512396693</v>
          </cell>
        </row>
        <row r="9940">
          <cell r="A9940">
            <v>46272</v>
          </cell>
          <cell r="B9940" t="str">
            <v>HORNO ELECTRICO 76 Lts INOXIDABLE NV7B4040VAS SAMSUNG</v>
          </cell>
          <cell r="C9940">
            <v>21</v>
          </cell>
          <cell r="D9940">
            <v>1291033.02</v>
          </cell>
          <cell r="E9940">
            <v>1066969.438016529</v>
          </cell>
        </row>
        <row r="9941">
          <cell r="A9941">
            <v>33796</v>
          </cell>
          <cell r="B9941" t="str">
            <v>ANAFE INDUCCION 4 HORNALLAS VIDRIO NEGRO BOSCH PUE645BB1E</v>
          </cell>
          <cell r="C9941">
            <v>21</v>
          </cell>
          <cell r="D9941">
            <v>1811736.59</v>
          </cell>
          <cell r="E9941">
            <v>1497302.966942149</v>
          </cell>
        </row>
        <row r="9942">
          <cell r="A9942">
            <v>46557</v>
          </cell>
          <cell r="B9942" t="str">
            <v>HORNO ELECTRICO 60 MULTIFUNCION BOSCH HRA512ES0</v>
          </cell>
          <cell r="C9942">
            <v>21</v>
          </cell>
          <cell r="D9942">
            <v>1768765.34</v>
          </cell>
          <cell r="E9942">
            <v>1461789.5371900827</v>
          </cell>
        </row>
        <row r="9943">
          <cell r="A9943">
            <v>34965</v>
          </cell>
          <cell r="B9943" t="str">
            <v>COCINA PHILCO ELECTRICA BLANCA HOTPLACE 50CM</v>
          </cell>
          <cell r="C9943">
            <v>21</v>
          </cell>
          <cell r="D9943">
            <v>590216</v>
          </cell>
          <cell r="E9943">
            <v>487781.81818181818</v>
          </cell>
        </row>
        <row r="9944">
          <cell r="A9944">
            <v>35161</v>
          </cell>
          <cell r="B9944" t="str">
            <v>ANAFE VITROCERAMICO 2 HORNALLAS 30CM BOSCH</v>
          </cell>
          <cell r="C9944">
            <v>21</v>
          </cell>
          <cell r="D9944">
            <v>786685.35</v>
          </cell>
          <cell r="E9944">
            <v>650153.18181818177</v>
          </cell>
        </row>
        <row r="9945">
          <cell r="A9945">
            <v>35728</v>
          </cell>
          <cell r="B9945" t="str">
            <v>ANAFE A GAS 4 HORNALLAS INTEGRABLE NEGRO 60CM BOSCH</v>
          </cell>
          <cell r="C9945">
            <v>21</v>
          </cell>
          <cell r="D9945">
            <v>1147851.51</v>
          </cell>
          <cell r="E9945">
            <v>948637.61157024791</v>
          </cell>
        </row>
        <row r="9946">
          <cell r="A9946">
            <v>35730</v>
          </cell>
          <cell r="B9946" t="str">
            <v>ANAFE A GAS 5 HORNALLAS INTEGRABLE 75 CM ACERO INOXIDABLE BOSCH</v>
          </cell>
          <cell r="C9946">
            <v>21</v>
          </cell>
          <cell r="D9946">
            <v>1473186.66</v>
          </cell>
          <cell r="E9946">
            <v>1217509.6363636362</v>
          </cell>
        </row>
        <row r="9947">
          <cell r="A9947">
            <v>36286</v>
          </cell>
          <cell r="B9947" t="str">
            <v>CAMPANA 90CM INOXIDABLE BOSCH DWB96BC50</v>
          </cell>
          <cell r="C9947" t="e">
            <v>#N/A</v>
          </cell>
          <cell r="D9947" t="e">
            <v>#N/A</v>
          </cell>
          <cell r="E9947" t="e">
            <v>#N/A</v>
          </cell>
        </row>
        <row r="9948">
          <cell r="A9948">
            <v>38204</v>
          </cell>
          <cell r="B9948" t="str">
            <v>ANAFE VITROCERAMICO 4 HORNALLAS INDUCCION ATMA</v>
          </cell>
          <cell r="C9948">
            <v>21</v>
          </cell>
          <cell r="D9948">
            <v>773957.85</v>
          </cell>
          <cell r="E9948">
            <v>639634.58677685948</v>
          </cell>
        </row>
        <row r="9949">
          <cell r="A9949">
            <v>45008</v>
          </cell>
          <cell r="B9949" t="str">
            <v>TELEVISOR 40" SMART 4K FULL HD - HISENSE</v>
          </cell>
          <cell r="C9949" t="e">
            <v>#N/A</v>
          </cell>
          <cell r="D9949" t="e">
            <v>#N/A</v>
          </cell>
          <cell r="E9949" t="e">
            <v>#N/A</v>
          </cell>
        </row>
        <row r="9950">
          <cell r="A9950">
            <v>46178</v>
          </cell>
          <cell r="B9950" t="str">
            <v>LAVARROPAS AUTOMATICO PHILCO 6 kg BLANCO</v>
          </cell>
          <cell r="C9950">
            <v>21</v>
          </cell>
          <cell r="D9950">
            <v>517463.72</v>
          </cell>
          <cell r="E9950">
            <v>427655.96694214875</v>
          </cell>
        </row>
        <row r="9951">
          <cell r="A9951">
            <v>46289</v>
          </cell>
          <cell r="B9951" t="str">
            <v>TELEVISOR 32" SMART - HISENSE</v>
          </cell>
          <cell r="C9951">
            <v>21</v>
          </cell>
          <cell r="D9951">
            <v>273015.86</v>
          </cell>
          <cell r="E9951">
            <v>225632.94214876034</v>
          </cell>
        </row>
        <row r="9952">
          <cell r="A9952">
            <v>46740</v>
          </cell>
          <cell r="B9952" t="str">
            <v>ASPIRADORA DE AGUA/POLVO 10 LITROS - ATMA AS9221PI</v>
          </cell>
          <cell r="C9952">
            <v>21</v>
          </cell>
          <cell r="D9952">
            <v>87841.85</v>
          </cell>
          <cell r="E9952">
            <v>72596.570247933894</v>
          </cell>
        </row>
        <row r="9953">
          <cell r="A9953">
            <v>47343</v>
          </cell>
          <cell r="B9953" t="str">
            <v>COCINA ELECTRICA PLATA HOTPLACE 60CM PHILCO</v>
          </cell>
          <cell r="C9953">
            <v>21</v>
          </cell>
          <cell r="D9953">
            <v>854258.59</v>
          </cell>
          <cell r="E9953">
            <v>705998.83471074374</v>
          </cell>
        </row>
        <row r="9954">
          <cell r="A9954">
            <v>46019</v>
          </cell>
          <cell r="B9954" t="str">
            <v>BATIDORA DE MANO HAND MIXER 250WTS HM3532 - OSTER</v>
          </cell>
          <cell r="C9954">
            <v>21</v>
          </cell>
          <cell r="D9954">
            <v>81281.490000000005</v>
          </cell>
          <cell r="E9954">
            <v>67174.785123966954</v>
          </cell>
        </row>
        <row r="9955">
          <cell r="A9955">
            <v>35896</v>
          </cell>
          <cell r="B9955" t="str">
            <v>TOSTADORA SMARTLIFE SL-TO1301W</v>
          </cell>
          <cell r="C9955">
            <v>21</v>
          </cell>
          <cell r="D9955">
            <v>36353.120000000003</v>
          </cell>
          <cell r="E9955">
            <v>30043.900826446283</v>
          </cell>
        </row>
        <row r="9956">
          <cell r="A9956">
            <v>35935</v>
          </cell>
          <cell r="B9956" t="str">
            <v>TOSTADORA SMARTLIFE SL-TO1701</v>
          </cell>
          <cell r="C9956">
            <v>21</v>
          </cell>
          <cell r="D9956">
            <v>54951.42</v>
          </cell>
          <cell r="E9956">
            <v>45414.396694214876</v>
          </cell>
        </row>
        <row r="9957">
          <cell r="A9957">
            <v>36342</v>
          </cell>
          <cell r="B9957" t="str">
            <v>CAFETERA DE FILTRO 1.5L SMARTLIFE SL-CM9402</v>
          </cell>
          <cell r="C9957" t="e">
            <v>#N/A</v>
          </cell>
          <cell r="D9957" t="e">
            <v>#N/A</v>
          </cell>
          <cell r="E9957" t="e">
            <v>#N/A</v>
          </cell>
        </row>
        <row r="9958">
          <cell r="A9958">
            <v>36343</v>
          </cell>
          <cell r="B9958" t="str">
            <v>CAFETERA DE FILTRO DIGITAL 1.5L SMARTLIFE</v>
          </cell>
          <cell r="C9958">
            <v>21</v>
          </cell>
          <cell r="D9958">
            <v>76086.91</v>
          </cell>
          <cell r="E9958">
            <v>62881.743801652898</v>
          </cell>
        </row>
        <row r="9959">
          <cell r="A9959">
            <v>36344</v>
          </cell>
          <cell r="B9959" t="str">
            <v>JARRA ELECTRICA NEGRA 1.7L SMARTLIFE SL-EK1714B</v>
          </cell>
          <cell r="C9959" t="e">
            <v>#N/A</v>
          </cell>
          <cell r="D9959" t="e">
            <v>#N/A</v>
          </cell>
          <cell r="E9959" t="e">
            <v>#N/A</v>
          </cell>
        </row>
        <row r="9960">
          <cell r="A9960">
            <v>36345</v>
          </cell>
          <cell r="B9960" t="str">
            <v>SANDWICHERA 700WATTS SMARTLIFE SL-SW3383</v>
          </cell>
          <cell r="C9960">
            <v>21</v>
          </cell>
          <cell r="D9960">
            <v>38043.870000000003</v>
          </cell>
          <cell r="E9960">
            <v>31441.21487603306</v>
          </cell>
        </row>
        <row r="9961">
          <cell r="A9961">
            <v>36346</v>
          </cell>
          <cell r="B9961" t="str">
            <v>SANDWICHERA/WAFFLERA 700WATTS SMARTLIFE</v>
          </cell>
          <cell r="C9961">
            <v>21</v>
          </cell>
          <cell r="D9961">
            <v>66788.47</v>
          </cell>
          <cell r="E9961">
            <v>55197.082644628099</v>
          </cell>
        </row>
        <row r="9962">
          <cell r="A9962">
            <v>36427</v>
          </cell>
          <cell r="B9962" t="str">
            <v>LICUADORA 400W 1.5 Lts NEGRA SMARTLIFESL-BL1008BPN</v>
          </cell>
          <cell r="C9962" t="e">
            <v>#N/A</v>
          </cell>
          <cell r="D9962" t="e">
            <v>#N/A</v>
          </cell>
          <cell r="E9962" t="e">
            <v>#N/A</v>
          </cell>
        </row>
        <row r="9963">
          <cell r="A9963">
            <v>36428</v>
          </cell>
          <cell r="B9963" t="str">
            <v>LICUADORA 400W 1.5 Lts BLANCA SMARTLIFSL-BL1008WPN</v>
          </cell>
          <cell r="C9963">
            <v>21</v>
          </cell>
          <cell r="D9963">
            <v>65098.05</v>
          </cell>
          <cell r="E9963">
            <v>53800.041322314057</v>
          </cell>
        </row>
        <row r="9964">
          <cell r="A9964">
            <v>36430</v>
          </cell>
          <cell r="B9964" t="str">
            <v>MULTIPROCESADORA 1000W SMARTLIFE FP509</v>
          </cell>
          <cell r="C9964">
            <v>21</v>
          </cell>
          <cell r="D9964">
            <v>190270.07999999999</v>
          </cell>
          <cell r="E9964">
            <v>157248</v>
          </cell>
        </row>
        <row r="9965">
          <cell r="A9965">
            <v>36777</v>
          </cell>
          <cell r="B9965" t="str">
            <v>LICUADORA DE MANO 600 WATTS SL-SM6038W (PN)</v>
          </cell>
          <cell r="C9965">
            <v>21</v>
          </cell>
          <cell r="D9965">
            <v>61714.77</v>
          </cell>
          <cell r="E9965">
            <v>51003.942148760332</v>
          </cell>
        </row>
        <row r="9966">
          <cell r="A9966">
            <v>36823</v>
          </cell>
          <cell r="B9966" t="str">
            <v>EXPRIMIDOR CITRIJUG 1 Lts - AC. INOXIDABLE SL-JC3400</v>
          </cell>
          <cell r="C9966">
            <v>21</v>
          </cell>
          <cell r="D9966">
            <v>29590.14</v>
          </cell>
          <cell r="E9966">
            <v>24454.661157024795</v>
          </cell>
        </row>
        <row r="9967">
          <cell r="A9967">
            <v>36892</v>
          </cell>
          <cell r="B9967" t="str">
            <v>JARRA ELECTRICA BLANCA 1.7L SMARTLIFE SL-EK1714W</v>
          </cell>
          <cell r="C9967">
            <v>21</v>
          </cell>
          <cell r="D9967">
            <v>46498.23</v>
          </cell>
          <cell r="E9967">
            <v>38428.289256198354</v>
          </cell>
        </row>
        <row r="9968">
          <cell r="A9968">
            <v>38989</v>
          </cell>
          <cell r="B9968" t="str">
            <v>JARRA ELECTRICA INOXIDABLE 1.5L SMARTLIFE SL-EK1510IX</v>
          </cell>
          <cell r="C9968">
            <v>21</v>
          </cell>
          <cell r="D9968">
            <v>65096.45</v>
          </cell>
          <cell r="E9968">
            <v>53798.719008264459</v>
          </cell>
        </row>
        <row r="9969">
          <cell r="A9969">
            <v>46020</v>
          </cell>
          <cell r="B9969" t="str">
            <v>PLANCHA A VAPOR SIC2473 2000WTS - SMARTLIFE</v>
          </cell>
          <cell r="C9969">
            <v>21</v>
          </cell>
          <cell r="D9969">
            <v>50724.27</v>
          </cell>
          <cell r="E9969">
            <v>41920.884297520657</v>
          </cell>
        </row>
        <row r="9970">
          <cell r="A9970">
            <v>35932</v>
          </cell>
          <cell r="B9970" t="str">
            <v>ANAFE ELECTRICO 4 HORNALLAS VIDRIO NEGRO TACTIL CTR264KC01 SAMSUNG</v>
          </cell>
          <cell r="C9970">
            <v>21</v>
          </cell>
          <cell r="D9970">
            <v>708561.22</v>
          </cell>
          <cell r="E9970">
            <v>585587.78512396698</v>
          </cell>
        </row>
        <row r="9971">
          <cell r="A9971">
            <v>35963</v>
          </cell>
          <cell r="B9971" t="str">
            <v>MICROONDAS 28 Lts INOXIDABLE SAMSUNG MG28F3K3TAS</v>
          </cell>
          <cell r="C9971">
            <v>21</v>
          </cell>
          <cell r="D9971">
            <v>359187.84</v>
          </cell>
          <cell r="E9971">
            <v>296849.45454545459</v>
          </cell>
        </row>
        <row r="9972">
          <cell r="A9972">
            <v>38288</v>
          </cell>
          <cell r="B9972" t="str">
            <v>MICROONDAS 20 Lts SAMSUNG WHITE SAME731KKD</v>
          </cell>
          <cell r="C9972">
            <v>21</v>
          </cell>
          <cell r="D9972">
            <v>265933.33</v>
          </cell>
          <cell r="E9972">
            <v>219779.61157024794</v>
          </cell>
        </row>
        <row r="9973">
          <cell r="A9973">
            <v>38290</v>
          </cell>
          <cell r="B9973" t="str">
            <v>MICROONDAS 23 Lts SAMSUNG BLACK SAMG23F3K3TAK</v>
          </cell>
          <cell r="C9973">
            <v>21</v>
          </cell>
          <cell r="D9973">
            <v>291366.03000000003</v>
          </cell>
          <cell r="E9973">
            <v>240798.37190082649</v>
          </cell>
        </row>
        <row r="9974">
          <cell r="A9974">
            <v>38291</v>
          </cell>
          <cell r="B9974" t="str">
            <v>MICROONDAS 23 Lts SAMSUNG SILVER SAMG23F3K3TAS</v>
          </cell>
          <cell r="C9974">
            <v>21</v>
          </cell>
          <cell r="D9974">
            <v>302967.25</v>
          </cell>
          <cell r="E9974">
            <v>250386.15702479339</v>
          </cell>
        </row>
        <row r="9975">
          <cell r="A9975">
            <v>38293</v>
          </cell>
          <cell r="B9975" t="str">
            <v>MICROONDAS 28 Lts SAMSUNG M6055CK SAMC28 M6055CK</v>
          </cell>
          <cell r="C9975">
            <v>21</v>
          </cell>
          <cell r="D9975">
            <v>521157.42</v>
          </cell>
          <cell r="E9975">
            <v>430708.61157024791</v>
          </cell>
        </row>
        <row r="9976">
          <cell r="A9976">
            <v>47554</v>
          </cell>
          <cell r="B9976" t="str">
            <v>HELADERA SAMSUNG 473L INOXIDABLE RT47CG6722S9</v>
          </cell>
          <cell r="C9976">
            <v>21</v>
          </cell>
          <cell r="D9976">
            <v>1584000</v>
          </cell>
          <cell r="E9976">
            <v>1309090.9090909092</v>
          </cell>
        </row>
        <row r="9977">
          <cell r="A9977">
            <v>36668</v>
          </cell>
          <cell r="B9977" t="str">
            <v>TELEVISOR 43" ANDROID SMART TV FHD - RCA</v>
          </cell>
          <cell r="C9977">
            <v>21</v>
          </cell>
          <cell r="D9977">
            <v>366412.98</v>
          </cell>
          <cell r="E9977">
            <v>302820.64462809917</v>
          </cell>
        </row>
        <row r="9978">
          <cell r="A9978">
            <v>38032</v>
          </cell>
          <cell r="B9978" t="str">
            <v>TELEVISOR 50" 4K - PHILCO GOOGLE TV</v>
          </cell>
          <cell r="C9978">
            <v>21</v>
          </cell>
          <cell r="D9978">
            <v>557908.93000000005</v>
          </cell>
          <cell r="E9978">
            <v>461081.76033057855</v>
          </cell>
        </row>
        <row r="9979">
          <cell r="A9979">
            <v>46120</v>
          </cell>
          <cell r="B9979" t="str">
            <v>JARRA ELECTRICA BLANCA 1.7L RCA RWK200</v>
          </cell>
          <cell r="C9979">
            <v>21</v>
          </cell>
          <cell r="D9979">
            <v>45092.08</v>
          </cell>
          <cell r="E9979">
            <v>37266.181818181823</v>
          </cell>
        </row>
        <row r="9980">
          <cell r="A9980">
            <v>46337</v>
          </cell>
          <cell r="B9980" t="str">
            <v>MICROONDAS 20LT MECANICO RCA</v>
          </cell>
          <cell r="C9980">
            <v>21</v>
          </cell>
          <cell r="D9980">
            <v>164143.59</v>
          </cell>
          <cell r="E9980">
            <v>135655.85950413224</v>
          </cell>
        </row>
        <row r="9981">
          <cell r="A9981">
            <v>46755</v>
          </cell>
          <cell r="B9981" t="str">
            <v>TERMO STANLEY CLASICO 1,4 LTS ASA PEGLABLE VERDE</v>
          </cell>
          <cell r="C9981">
            <v>21</v>
          </cell>
          <cell r="D9981">
            <v>146266.4</v>
          </cell>
          <cell r="E9981">
            <v>120881.32231404958</v>
          </cell>
        </row>
        <row r="9982">
          <cell r="A9982">
            <v>39026</v>
          </cell>
          <cell r="B9982" t="str">
            <v>ANAFE ELECTRICO VITROCERAMICO 4 HORNALLAS 60CM ELECTROLUX ETEF24F7ERB</v>
          </cell>
          <cell r="C9982">
            <v>21</v>
          </cell>
          <cell r="D9982">
            <v>537115.29</v>
          </cell>
          <cell r="E9982">
            <v>443896.93388429756</v>
          </cell>
        </row>
        <row r="9983">
          <cell r="A9983">
            <v>47154</v>
          </cell>
          <cell r="B9983" t="str">
            <v>FREEZER HORIZONTAL GAFA INVERTER 280Lts BLANCA</v>
          </cell>
          <cell r="C9983">
            <v>21</v>
          </cell>
          <cell r="D9983">
            <v>712817.08</v>
          </cell>
          <cell r="E9983">
            <v>589105.02479338844</v>
          </cell>
        </row>
        <row r="9984">
          <cell r="A9984">
            <v>46711</v>
          </cell>
          <cell r="B9984" t="str">
            <v>CALEFON ESCORIAL CE 14L SMART GAS NATURAL</v>
          </cell>
          <cell r="C9984">
            <v>21</v>
          </cell>
          <cell r="D9984">
            <v>526197.34</v>
          </cell>
          <cell r="E9984">
            <v>434873.8347107438</v>
          </cell>
        </row>
        <row r="9985">
          <cell r="A9985">
            <v>47428</v>
          </cell>
          <cell r="B9985" t="str">
            <v>COCINA ESCORIAL MASTER CLASSIC NEGRA GN *ABOLLADA*</v>
          </cell>
          <cell r="C9985">
            <v>21</v>
          </cell>
          <cell r="D9985">
            <v>323542.37</v>
          </cell>
          <cell r="E9985">
            <v>267390.38842975209</v>
          </cell>
        </row>
        <row r="9986">
          <cell r="A9986">
            <v>47484</v>
          </cell>
          <cell r="B9986" t="str">
            <v>COCINA MASTER STYLE INOX MULTIGAS ESCORIAL ABOLLAD</v>
          </cell>
          <cell r="C9986">
            <v>21</v>
          </cell>
          <cell r="D9986">
            <v>497269.26</v>
          </cell>
          <cell r="E9986">
            <v>410966.3305785124</v>
          </cell>
        </row>
        <row r="9987">
          <cell r="A9987">
            <v>47485</v>
          </cell>
          <cell r="B9987" t="str">
            <v>COCINA ESCORIAL MASTER CLASSIC BLANCA GN ABOLLADA</v>
          </cell>
          <cell r="C9987">
            <v>21</v>
          </cell>
          <cell r="D9987">
            <v>311097.62</v>
          </cell>
          <cell r="E9987">
            <v>257105.47107438016</v>
          </cell>
        </row>
        <row r="9988">
          <cell r="A9988">
            <v>47332</v>
          </cell>
          <cell r="B9988" t="str">
            <v>TERMOTANQUE ESCORIAL GAS 80 L MULTIGAS ABOLLADO</v>
          </cell>
          <cell r="C9988">
            <v>21</v>
          </cell>
          <cell r="D9988">
            <v>243396.34</v>
          </cell>
          <cell r="E9988">
            <v>201154</v>
          </cell>
        </row>
        <row r="9989">
          <cell r="A9989">
            <v>47333</v>
          </cell>
          <cell r="B9989" t="str">
            <v>TERMOTANQUE ESCORIAL ELECTRICO 55 L 1500W ABOLLADO</v>
          </cell>
          <cell r="C9989">
            <v>21</v>
          </cell>
          <cell r="D9989">
            <v>209097.62</v>
          </cell>
          <cell r="E9989">
            <v>172807.95041322315</v>
          </cell>
        </row>
        <row r="9990">
          <cell r="A9990">
            <v>19036</v>
          </cell>
          <cell r="B9990" t="str">
            <v>PORTALAMPARA CON CHICOTE</v>
          </cell>
          <cell r="C9990">
            <v>21</v>
          </cell>
          <cell r="D9990">
            <v>978.06</v>
          </cell>
          <cell r="E9990">
            <v>808.31404958677683</v>
          </cell>
        </row>
        <row r="9991">
          <cell r="A9991">
            <v>38991</v>
          </cell>
          <cell r="B9991" t="str">
            <v>VENTILADOR TURBO 16° BOBINADO DE COBRE 60W</v>
          </cell>
          <cell r="C9991">
            <v>21</v>
          </cell>
          <cell r="D9991">
            <v>60061.919999999998</v>
          </cell>
          <cell r="E9991">
            <v>49637.950413223138</v>
          </cell>
        </row>
        <row r="9992">
          <cell r="A9992">
            <v>38992</v>
          </cell>
          <cell r="B9992" t="str">
            <v>VENTILADOR TURBO 20° BOBINADO DE COBRE 75W</v>
          </cell>
          <cell r="C9992">
            <v>21</v>
          </cell>
          <cell r="D9992">
            <v>82846.759999999995</v>
          </cell>
          <cell r="E9992">
            <v>68468.396694214869</v>
          </cell>
        </row>
        <row r="9993">
          <cell r="A9993">
            <v>38993</v>
          </cell>
          <cell r="B9993" t="str">
            <v>VENTILADOR DE PIE 20° CON BOTONERA 90W BASE ESTABLE</v>
          </cell>
          <cell r="C9993">
            <v>21</v>
          </cell>
          <cell r="D9993">
            <v>120583.66</v>
          </cell>
          <cell r="E9993">
            <v>99655.917355371901</v>
          </cell>
        </row>
        <row r="9994">
          <cell r="A9994">
            <v>38994</v>
          </cell>
          <cell r="B9994" t="str">
            <v>VENTILADOR DE PIE 24" BASE ESTABLE 100 W</v>
          </cell>
          <cell r="C9994">
            <v>21</v>
          </cell>
          <cell r="D9994">
            <v>158637.68</v>
          </cell>
          <cell r="E9994">
            <v>131105.52066115703</v>
          </cell>
        </row>
        <row r="9995">
          <cell r="A9995">
            <v>38995</v>
          </cell>
          <cell r="B9995" t="str">
            <v>BORDEADORA 600 W INDE LPLAS 03.01.02.02</v>
          </cell>
          <cell r="C9995">
            <v>21</v>
          </cell>
          <cell r="D9995">
            <v>80075.520000000004</v>
          </cell>
          <cell r="E9995">
            <v>66178.11570247935</v>
          </cell>
        </row>
        <row r="9996">
          <cell r="A9996">
            <v>38996</v>
          </cell>
          <cell r="B9996" t="str">
            <v>BORDEADORA 1100 W INDE LPLAS 03.01.01.05</v>
          </cell>
          <cell r="C9996">
            <v>21</v>
          </cell>
          <cell r="D9996">
            <v>121472.38</v>
          </cell>
          <cell r="E9996">
            <v>100390.39669421488</v>
          </cell>
        </row>
        <row r="9997">
          <cell r="A9997">
            <v>46694</v>
          </cell>
          <cell r="B9997" t="str">
            <v>VENTILADOR DE TECHO  47 ° BLANCO CON PLAFON-30 W</v>
          </cell>
          <cell r="C9997">
            <v>21</v>
          </cell>
          <cell r="D9997">
            <v>142068.32999999999</v>
          </cell>
          <cell r="E9997">
            <v>117411.8429752066</v>
          </cell>
        </row>
        <row r="9998">
          <cell r="A9998">
            <v>46695</v>
          </cell>
          <cell r="B9998" t="str">
            <v>VENTILADOR DE TECHO  47 ° NEGRO CON PLAFON-30 W-</v>
          </cell>
          <cell r="C9998">
            <v>21</v>
          </cell>
          <cell r="D9998">
            <v>142068.32999999999</v>
          </cell>
          <cell r="E9998">
            <v>117411.8429752066</v>
          </cell>
        </row>
        <row r="9999">
          <cell r="A9999">
            <v>32054</v>
          </cell>
          <cell r="B9999" t="str">
            <v>CALEFACTOR CONFORTDE CO 1000/2200W LILIANA PPV400</v>
          </cell>
          <cell r="C9999">
            <v>21</v>
          </cell>
          <cell r="D9999">
            <v>151694.63</v>
          </cell>
          <cell r="E9999">
            <v>125367.46280991736</v>
          </cell>
        </row>
        <row r="10000">
          <cell r="A10000">
            <v>32055</v>
          </cell>
          <cell r="B10000" t="str">
            <v>CALEFACTOR HOTDE CO 1000/2000W LILIANA PPV500</v>
          </cell>
          <cell r="C10000">
            <v>21</v>
          </cell>
          <cell r="D10000">
            <v>180538.56</v>
          </cell>
          <cell r="E10000">
            <v>149205.42148760331</v>
          </cell>
        </row>
        <row r="10001">
          <cell r="A10001">
            <v>32201</v>
          </cell>
          <cell r="B10001" t="str">
            <v>CALEFACTOR CONFORTEMPO SPLIT 1000/2000W CWD900</v>
          </cell>
          <cell r="C10001">
            <v>21</v>
          </cell>
          <cell r="D10001">
            <v>140819.76</v>
          </cell>
          <cell r="E10001">
            <v>116379.96694214878</v>
          </cell>
        </row>
        <row r="10002">
          <cell r="A10002">
            <v>32422</v>
          </cell>
          <cell r="B10002" t="str">
            <v>CALEFACTOR TURBOLUXE 1000/2000W LILIANA PPV510</v>
          </cell>
          <cell r="C10002">
            <v>21</v>
          </cell>
          <cell r="D10002">
            <v>177168.96</v>
          </cell>
          <cell r="E10002">
            <v>146420.62809917354</v>
          </cell>
        </row>
        <row r="10003">
          <cell r="A10003">
            <v>33810</v>
          </cell>
          <cell r="B10003" t="str">
            <v>CALEFACTOR CONVECTORY 750/1250/2000 LILIANA CFB17</v>
          </cell>
          <cell r="C10003">
            <v>21</v>
          </cell>
          <cell r="D10003">
            <v>116001.57</v>
          </cell>
          <cell r="E10003">
            <v>95869.066115702488</v>
          </cell>
        </row>
        <row r="10004">
          <cell r="A10004">
            <v>36894</v>
          </cell>
          <cell r="B10004" t="str">
            <v>CALEFACTOR TECNOTURBO (2200 W( (1100 W) TCV110D</v>
          </cell>
          <cell r="C10004">
            <v>21</v>
          </cell>
          <cell r="D10004">
            <v>162484.56</v>
          </cell>
          <cell r="E10004">
            <v>134284.76033057852</v>
          </cell>
        </row>
        <row r="10005">
          <cell r="A10005">
            <v>36896</v>
          </cell>
          <cell r="B10005" t="str">
            <v>CALEFACTOR CALOVENTOR FORZAHOT PTC617</v>
          </cell>
          <cell r="C10005">
            <v>21</v>
          </cell>
          <cell r="D10005">
            <v>70409.16</v>
          </cell>
          <cell r="E10005">
            <v>58189.388429752071</v>
          </cell>
        </row>
        <row r="10006">
          <cell r="A10006">
            <v>38242</v>
          </cell>
          <cell r="B10006" t="str">
            <v>CALEFACTOR RADIANTE DE PARED/TECHO WIFI CPA2400</v>
          </cell>
          <cell r="C10006">
            <v>21</v>
          </cell>
          <cell r="D10006">
            <v>490778.74</v>
          </cell>
          <cell r="E10006">
            <v>405602.26446280989</v>
          </cell>
        </row>
        <row r="10007">
          <cell r="A10007">
            <v>38311</v>
          </cell>
          <cell r="B10007" t="str">
            <v>TURBOFORZADOR ECOMICA 1000/2000 W - BLANCO FM717</v>
          </cell>
          <cell r="C10007">
            <v>21</v>
          </cell>
          <cell r="D10007">
            <v>171511.56</v>
          </cell>
          <cell r="E10007">
            <v>141745.09090909091</v>
          </cell>
        </row>
        <row r="10008">
          <cell r="A10008">
            <v>38312</v>
          </cell>
          <cell r="B10008" t="str">
            <v>CALEFACTOR INFRARROJO CALORE 700/1400 W -BL CI080</v>
          </cell>
          <cell r="C10008">
            <v>21</v>
          </cell>
          <cell r="D10008">
            <v>62461.97</v>
          </cell>
          <cell r="E10008">
            <v>51621.462809917357</v>
          </cell>
        </row>
        <row r="10009">
          <cell r="A10009">
            <v>45871</v>
          </cell>
          <cell r="B10009" t="str">
            <v>CALOVENTOR °COMPACTSOUND° 1000/2000W - LILIANA</v>
          </cell>
          <cell r="C10009">
            <v>21</v>
          </cell>
          <cell r="D10009">
            <v>44615.44</v>
          </cell>
          <cell r="E10009">
            <v>36872.264462809922</v>
          </cell>
        </row>
        <row r="10010">
          <cell r="A10010">
            <v>46338</v>
          </cell>
          <cell r="B10010" t="str">
            <v>CALOVENTOR HC 1000/2000W - GRIS - LILIANA CFH501G</v>
          </cell>
          <cell r="C10010">
            <v>21</v>
          </cell>
          <cell r="D10010">
            <v>64992.959999999999</v>
          </cell>
          <cell r="E10010">
            <v>53713.190082644629</v>
          </cell>
        </row>
        <row r="10011">
          <cell r="A10011">
            <v>35461</v>
          </cell>
          <cell r="B10011" t="str">
            <v>EXPRIMIDOR CITRIJUG 1 LITRO LILIANA</v>
          </cell>
          <cell r="C10011">
            <v>21</v>
          </cell>
          <cell r="D10011">
            <v>33793.089999999997</v>
          </cell>
          <cell r="E10011">
            <v>27928.173553719007</v>
          </cell>
        </row>
        <row r="10012">
          <cell r="A10012">
            <v>35653</v>
          </cell>
          <cell r="B10012" t="str">
            <v>SANDWICHERA NEGRA °MASTERTOST° LILIANA</v>
          </cell>
          <cell r="C10012">
            <v>21</v>
          </cell>
          <cell r="D10012">
            <v>44775.06</v>
          </cell>
          <cell r="E10012">
            <v>37004.181818181816</v>
          </cell>
        </row>
        <row r="10013">
          <cell r="A10013">
            <v>35655</v>
          </cell>
          <cell r="B10013" t="str">
            <v>CAFETERA INOXIDABLE CON TIMER SMARTY LILIANA</v>
          </cell>
          <cell r="C10013">
            <v>21</v>
          </cell>
          <cell r="D10013">
            <v>72993.679999999993</v>
          </cell>
          <cell r="E10013">
            <v>60325.35537190082</v>
          </cell>
        </row>
        <row r="10014">
          <cell r="A10014">
            <v>38221</v>
          </cell>
          <cell r="B10014" t="str">
            <v>CAFETERA COFIX 1.8L LILIANA</v>
          </cell>
          <cell r="C10014">
            <v>21</v>
          </cell>
          <cell r="D10014">
            <v>46465.33</v>
          </cell>
          <cell r="E10014">
            <v>38401.099173553725</v>
          </cell>
        </row>
        <row r="10015">
          <cell r="A10015">
            <v>39044</v>
          </cell>
          <cell r="B10015" t="str">
            <v>TOSTADORA TOTLER 750 W 7 NIVELES LILIANA AAT900</v>
          </cell>
          <cell r="C10015">
            <v>21</v>
          </cell>
          <cell r="D10015">
            <v>36327.81</v>
          </cell>
          <cell r="E10015">
            <v>30022.983471074378</v>
          </cell>
        </row>
        <row r="10016">
          <cell r="A10016">
            <v>46203</v>
          </cell>
          <cell r="B10016" t="str">
            <v>MULTIPROCESADORA SIMPLIX 700W 1,2 Lts-LILIANA AM70</v>
          </cell>
          <cell r="C10016">
            <v>21</v>
          </cell>
          <cell r="D10016">
            <v>109827.89</v>
          </cell>
          <cell r="E10016">
            <v>90766.851239669428</v>
          </cell>
        </row>
        <row r="10017">
          <cell r="A10017">
            <v>46320</v>
          </cell>
          <cell r="B10017" t="str">
            <v>JARRA ELECTRICA NEGRO 1.7 LITROS CON REG. TEMP</v>
          </cell>
          <cell r="C10017">
            <v>21</v>
          </cell>
          <cell r="D10017">
            <v>46465.33</v>
          </cell>
          <cell r="E10017">
            <v>38401.099173553725</v>
          </cell>
        </row>
        <row r="10018">
          <cell r="A10018">
            <v>33025</v>
          </cell>
          <cell r="B10018" t="str">
            <v>VENTILADOR TURBO RECLINABLE 18° 5 ASPA NEG VTF18P</v>
          </cell>
          <cell r="C10018">
            <v>21</v>
          </cell>
          <cell r="D10018">
            <v>62828.160000000003</v>
          </cell>
          <cell r="E10018">
            <v>51924.099173553725</v>
          </cell>
        </row>
        <row r="10019">
          <cell r="A10019">
            <v>33048</v>
          </cell>
          <cell r="B10019" t="str">
            <v>VENTILADOR TURBO 18° ORBITAL CONREPELER CROM VOTR18</v>
          </cell>
          <cell r="C10019">
            <v>21</v>
          </cell>
          <cell r="D10019">
            <v>96451.3</v>
          </cell>
          <cell r="E10019">
            <v>79711.818181818191</v>
          </cell>
        </row>
        <row r="10020">
          <cell r="A10020">
            <v>33059</v>
          </cell>
          <cell r="B10020" t="str">
            <v>VENTILADOR DE PIE 20° CONPARRILA METALICA NEGRA VPRN20</v>
          </cell>
          <cell r="C10020">
            <v>21</v>
          </cell>
          <cell r="D10020">
            <v>113080.98</v>
          </cell>
          <cell r="E10020">
            <v>93455.35537190082</v>
          </cell>
        </row>
        <row r="10021">
          <cell r="A10021">
            <v>33240</v>
          </cell>
          <cell r="B10021" t="str">
            <v>VENTILADOR DE TECHO 90W LILIANA IND VTHI503</v>
          </cell>
          <cell r="C10021">
            <v>21</v>
          </cell>
          <cell r="D10021">
            <v>83771.16</v>
          </cell>
          <cell r="E10021">
            <v>69232.363636363647</v>
          </cell>
        </row>
        <row r="10022">
          <cell r="A10022">
            <v>33266</v>
          </cell>
          <cell r="B10022" t="str">
            <v>VENTILADOR TECHO 65W BLA REG. PARED LILIANAVTHB104</v>
          </cell>
          <cell r="C10022">
            <v>21</v>
          </cell>
          <cell r="D10022">
            <v>88136.46</v>
          </cell>
          <cell r="E10022">
            <v>72840.049586776862</v>
          </cell>
        </row>
        <row r="10023">
          <cell r="A10023">
            <v>35460</v>
          </cell>
          <cell r="B10023" t="str">
            <v>VENTILADOR DE PARED METALICO 3 VEL LILIANA VW25M</v>
          </cell>
          <cell r="C10023">
            <v>21</v>
          </cell>
          <cell r="D10023">
            <v>142411.56</v>
          </cell>
          <cell r="E10023">
            <v>117695.50413223141</v>
          </cell>
        </row>
        <row r="10024">
          <cell r="A10024">
            <v>36520</v>
          </cell>
          <cell r="B10024" t="str">
            <v>VENTILADOR DE PIE 24" CONPARRILA MET NEGRA VPHP2416</v>
          </cell>
          <cell r="C10024">
            <v>21</v>
          </cell>
          <cell r="D10024">
            <v>141351.43</v>
          </cell>
          <cell r="E10024">
            <v>116819.36363636363</v>
          </cell>
        </row>
        <row r="10025">
          <cell r="A10025">
            <v>36521</v>
          </cell>
          <cell r="B10025" t="str">
            <v>VENTILADOR DE PIE 16° ASPAS NEGRAS 3 VEL VP16P</v>
          </cell>
          <cell r="C10025">
            <v>21</v>
          </cell>
          <cell r="D10025">
            <v>69843.81</v>
          </cell>
          <cell r="E10025">
            <v>57722.157024793385</v>
          </cell>
        </row>
        <row r="10026">
          <cell r="A10026">
            <v>36522</v>
          </cell>
          <cell r="B10026" t="str">
            <v>VENTILADOR TURBO RECLINABLE 22" 3 ASPAS VTFM22</v>
          </cell>
          <cell r="C10026">
            <v>21</v>
          </cell>
          <cell r="D10026">
            <v>133036.59</v>
          </cell>
          <cell r="E10026">
            <v>109947.59504132232</v>
          </cell>
        </row>
        <row r="10027">
          <cell r="A10027">
            <v>36855</v>
          </cell>
          <cell r="B10027" t="str">
            <v>VENTILADOR DE PIE 20°C/PARRILA MET NEGRA VVPM2016C</v>
          </cell>
          <cell r="C10027">
            <v>21</v>
          </cell>
          <cell r="D10027">
            <v>149666.26999999999</v>
          </cell>
          <cell r="E10027">
            <v>123691.13223140495</v>
          </cell>
        </row>
        <row r="10028">
          <cell r="A10028">
            <v>39067</v>
          </cell>
          <cell r="B10028" t="str">
            <v>VENTILADOR DE PIE 18° CONPARRILA METALICA NEGRA VPRN18</v>
          </cell>
          <cell r="C10028">
            <v>21</v>
          </cell>
          <cell r="D10028">
            <v>100525.56</v>
          </cell>
          <cell r="E10028">
            <v>83078.975206611576</v>
          </cell>
        </row>
        <row r="10029">
          <cell r="A10029">
            <v>47393</v>
          </cell>
          <cell r="B10029" t="str">
            <v>VENTILADOR TURBO RECLINABLE 16° 5 ASPA NEG VTF16P</v>
          </cell>
          <cell r="C10029">
            <v>21</v>
          </cell>
          <cell r="D10029">
            <v>50262.36</v>
          </cell>
          <cell r="E10029">
            <v>41539.140495867767</v>
          </cell>
        </row>
        <row r="10030">
          <cell r="A10030">
            <v>47394</v>
          </cell>
          <cell r="B10030" t="str">
            <v>VENTILADOR DE PARED INDUSTR 32° 280W OSC LILIANA</v>
          </cell>
          <cell r="C10030">
            <v>21</v>
          </cell>
          <cell r="D10030">
            <v>226183.56</v>
          </cell>
          <cell r="E10030">
            <v>186928.56198347107</v>
          </cell>
        </row>
        <row r="10031">
          <cell r="A10031">
            <v>47449</v>
          </cell>
          <cell r="B10031" t="str">
            <v>VENTILADOR DE PIE 20'' DIGITAL OSCILANTE c/CTROL</v>
          </cell>
          <cell r="C10031">
            <v>21</v>
          </cell>
          <cell r="D10031">
            <v>108902.57</v>
          </cell>
          <cell r="E10031">
            <v>90002.123966942163</v>
          </cell>
        </row>
        <row r="10032">
          <cell r="A10032">
            <v>47529</v>
          </cell>
          <cell r="B10032" t="str">
            <v>TURBO VENTILADOR INDUSTRIAL NEGRO 16° 200W</v>
          </cell>
          <cell r="C10032">
            <v>21</v>
          </cell>
          <cell r="D10032">
            <v>167543.16</v>
          </cell>
          <cell r="E10032">
            <v>138465.42148760331</v>
          </cell>
        </row>
        <row r="10033">
          <cell r="A10033">
            <v>47605</v>
          </cell>
          <cell r="B10033" t="str">
            <v>VENTILADOR TECHO 60W BLANCO DIG C/CTROL LUZ LED</v>
          </cell>
          <cell r="C10033">
            <v>21</v>
          </cell>
          <cell r="D10033">
            <v>142411.56</v>
          </cell>
          <cell r="E10033">
            <v>117695.50413223141</v>
          </cell>
        </row>
        <row r="10034">
          <cell r="A10034">
            <v>47606</v>
          </cell>
          <cell r="B10034" t="str">
            <v>VENTILADOR TECHO 60W NEGRO DIG C/CTROL LUZ LED</v>
          </cell>
          <cell r="C10034">
            <v>21</v>
          </cell>
          <cell r="D10034">
            <v>142411.56</v>
          </cell>
          <cell r="E10034">
            <v>117695.50413223141</v>
          </cell>
        </row>
        <row r="10035">
          <cell r="A10035">
            <v>47690</v>
          </cell>
          <cell r="B10035" t="str">
            <v>VENTILADOR DE TECHO 130W BLANCO RETRACTIL DIGITAL</v>
          </cell>
          <cell r="C10035">
            <v>21</v>
          </cell>
          <cell r="D10035">
            <v>142411.56</v>
          </cell>
          <cell r="E10035">
            <v>117695.50413223141</v>
          </cell>
        </row>
        <row r="10036">
          <cell r="A10036">
            <v>47766</v>
          </cell>
          <cell r="B10036" t="str">
            <v>VENTILADOR DE TECHO 130W NEGRO RETRACTIL DIGITAL</v>
          </cell>
          <cell r="C10036">
            <v>21</v>
          </cell>
          <cell r="D10036">
            <v>155850.29999999999</v>
          </cell>
          <cell r="E10036">
            <v>128801.90082644628</v>
          </cell>
        </row>
        <row r="10037">
          <cell r="A10037">
            <v>47771</v>
          </cell>
          <cell r="B10037" t="str">
            <v>VENTILADOR DE PARED DIGITAL 20° 150W</v>
          </cell>
          <cell r="C10037">
            <v>21</v>
          </cell>
          <cell r="D10037">
            <v>134034.35999999999</v>
          </cell>
          <cell r="E10037">
            <v>110772.19834710743</v>
          </cell>
        </row>
        <row r="10038">
          <cell r="A10038">
            <v>46860</v>
          </cell>
          <cell r="B10038" t="str">
            <v>AIRE ACONDICIONADO SPLIT 5300 W F/C- RCA</v>
          </cell>
          <cell r="C10038">
            <v>21</v>
          </cell>
          <cell r="D10038">
            <v>998042.98</v>
          </cell>
          <cell r="E10038">
            <v>824828.90909090906</v>
          </cell>
        </row>
        <row r="10039">
          <cell r="A10039">
            <v>47177</v>
          </cell>
          <cell r="B10039" t="str">
            <v>AIRE ACONDIONADO INVERTER 2200 F/C NEBA</v>
          </cell>
          <cell r="C10039">
            <v>21</v>
          </cell>
          <cell r="D10039">
            <v>675829.72</v>
          </cell>
          <cell r="E10039">
            <v>558536.95867768594</v>
          </cell>
        </row>
        <row r="10040">
          <cell r="A10040">
            <v>36472</v>
          </cell>
          <cell r="B10040" t="str">
            <v>AIRE ACONDICIONADO INVERTER NEOPLUS 3200W FRIO / CALOR HITACHI</v>
          </cell>
          <cell r="C10040">
            <v>21</v>
          </cell>
          <cell r="D10040">
            <v>762693.83</v>
          </cell>
          <cell r="E10040">
            <v>630325.47933884291</v>
          </cell>
        </row>
        <row r="10041">
          <cell r="A10041">
            <v>46196</v>
          </cell>
          <cell r="B10041" t="str">
            <v>AIRE ACONDICIONADO INVERTER 5400 WATT FRIO / CALOR HITACHI</v>
          </cell>
          <cell r="C10041">
            <v>21</v>
          </cell>
          <cell r="D10041">
            <v>1159920</v>
          </cell>
          <cell r="E10041">
            <v>958611.57024793397</v>
          </cell>
        </row>
        <row r="10042">
          <cell r="A10042">
            <v>46197</v>
          </cell>
          <cell r="B10042" t="str">
            <v>AIRE ACONDICIONADO SPLIT 2600W - FRIO / CALOR / HITACHI</v>
          </cell>
          <cell r="C10042" t="e">
            <v>#N/A</v>
          </cell>
          <cell r="D10042" t="e">
            <v>#N/A</v>
          </cell>
          <cell r="E10042" t="e">
            <v>#N/A</v>
          </cell>
        </row>
        <row r="10043">
          <cell r="A10043">
            <v>46261</v>
          </cell>
          <cell r="B10043" t="str">
            <v>AIRE ACONDICIONADO SPLIT 3200W - FRIO / CALOR / PHILCO</v>
          </cell>
          <cell r="C10043" t="e">
            <v>#N/A</v>
          </cell>
          <cell r="D10043" t="e">
            <v>#N/A</v>
          </cell>
          <cell r="E10043" t="e">
            <v>#N/A</v>
          </cell>
        </row>
        <row r="10044">
          <cell r="A10044">
            <v>34958</v>
          </cell>
          <cell r="B10044" t="str">
            <v>AIRE ACONDICIONADO SPLIT 6300 W FRIO / CALOR PHILCO</v>
          </cell>
          <cell r="C10044">
            <v>21</v>
          </cell>
          <cell r="D10044">
            <v>1329426.97</v>
          </cell>
          <cell r="E10044">
            <v>1098699.9752066117</v>
          </cell>
        </row>
        <row r="10045">
          <cell r="A10045">
            <v>35632</v>
          </cell>
          <cell r="B10045" t="str">
            <v>AIRE ACONDICIONADO SPLIT 8000 W FRIO / CALOR PHILCO</v>
          </cell>
          <cell r="C10045">
            <v>21</v>
          </cell>
          <cell r="D10045">
            <v>1522437.97</v>
          </cell>
          <cell r="E10045">
            <v>1258213.1983471075</v>
          </cell>
        </row>
        <row r="10046">
          <cell r="A10046">
            <v>35677</v>
          </cell>
          <cell r="B10046" t="str">
            <v>AIRE ACONDICIONADO SPLIT 3200 W FRIO / CALOR NOBLEX</v>
          </cell>
          <cell r="C10046">
            <v>21</v>
          </cell>
          <cell r="D10046">
            <v>687411.02</v>
          </cell>
          <cell r="E10046">
            <v>568108.28099173552</v>
          </cell>
        </row>
        <row r="10047">
          <cell r="A10047">
            <v>36886</v>
          </cell>
          <cell r="B10047" t="str">
            <v>AIRE ACONDICIONADO SPLIT 5000 W F/C- PHILCO</v>
          </cell>
          <cell r="C10047">
            <v>21</v>
          </cell>
          <cell r="D10047">
            <v>1050571.56</v>
          </cell>
          <cell r="E10047">
            <v>868240.95867768605</v>
          </cell>
        </row>
        <row r="10048">
          <cell r="A10048">
            <v>43948</v>
          </cell>
          <cell r="B10048" t="str">
            <v>AIRE ACONDICIONADO SPLIT 3200 W - FRIO / CALOR PHILCO</v>
          </cell>
          <cell r="C10048">
            <v>21</v>
          </cell>
          <cell r="D10048">
            <v>700381.04</v>
          </cell>
          <cell r="E10048">
            <v>578827.30578512396</v>
          </cell>
        </row>
        <row r="10049">
          <cell r="A10049">
            <v>44937</v>
          </cell>
          <cell r="B10049" t="str">
            <v>AIRE ACONDICIONADO INVERTER 6400 W FRIO / CALOR NOBLEX</v>
          </cell>
          <cell r="C10049">
            <v>21</v>
          </cell>
          <cell r="D10049">
            <v>1500103.72</v>
          </cell>
          <cell r="E10049">
            <v>1239755.1404958677</v>
          </cell>
        </row>
        <row r="10050">
          <cell r="A10050">
            <v>45882</v>
          </cell>
          <cell r="B10050" t="str">
            <v>AIRE ACONDICIONADO SPLIT 5000 W F/C- NOBLEX</v>
          </cell>
          <cell r="C10050">
            <v>21</v>
          </cell>
          <cell r="D10050">
            <v>998042.98</v>
          </cell>
          <cell r="E10050">
            <v>824828.90909090906</v>
          </cell>
        </row>
        <row r="10051">
          <cell r="A10051">
            <v>45930</v>
          </cell>
          <cell r="B10051" t="str">
            <v>AIRE ACONDICIONADO INVERTER 3300 W FRIO / CALOR HISENSE</v>
          </cell>
          <cell r="C10051">
            <v>21</v>
          </cell>
          <cell r="D10051">
            <v>756795.68</v>
          </cell>
          <cell r="E10051">
            <v>625450.97520661168</v>
          </cell>
        </row>
        <row r="10052">
          <cell r="A10052">
            <v>46288</v>
          </cell>
          <cell r="B10052" t="str">
            <v>AIRE ACONDICIONADO INVERTER 3550 W FRIO / CALOR PHILCO</v>
          </cell>
          <cell r="C10052">
            <v>21</v>
          </cell>
          <cell r="D10052">
            <v>832038.97</v>
          </cell>
          <cell r="E10052">
            <v>687635.51239669416</v>
          </cell>
        </row>
        <row r="10053">
          <cell r="A10053">
            <v>35138</v>
          </cell>
          <cell r="B10053" t="str">
            <v>AIRE ACONDICIONADO INVERTER 5400 WATT FRIO / CALOR SANYO</v>
          </cell>
          <cell r="C10053">
            <v>21</v>
          </cell>
          <cell r="D10053">
            <v>1101228.05</v>
          </cell>
          <cell r="E10053">
            <v>910105.82644628105</v>
          </cell>
        </row>
        <row r="10054">
          <cell r="A10054">
            <v>35674</v>
          </cell>
          <cell r="B10054" t="str">
            <v>MICROONDAS 20 LITROS BLANCO ATMA MR1720N</v>
          </cell>
          <cell r="C10054" t="e">
            <v>#N/A</v>
          </cell>
          <cell r="D10054" t="e">
            <v>#N/A</v>
          </cell>
          <cell r="E10054" t="e">
            <v>#N/A</v>
          </cell>
        </row>
        <row r="10055">
          <cell r="A10055">
            <v>35693</v>
          </cell>
          <cell r="B10055" t="str">
            <v>MICROONDAS DIGITAL 20L PHILCO MPD8620N</v>
          </cell>
          <cell r="C10055">
            <v>21</v>
          </cell>
          <cell r="D10055">
            <v>164680.15</v>
          </cell>
          <cell r="E10055">
            <v>136099.29752066114</v>
          </cell>
        </row>
        <row r="10056">
          <cell r="A10056">
            <v>35787</v>
          </cell>
          <cell r="B10056" t="str">
            <v>MICROONDAS 28 LITROS CONGRILL NEGRO ATMA MD1828GN</v>
          </cell>
          <cell r="C10056">
            <v>21</v>
          </cell>
          <cell r="D10056">
            <v>243243.83</v>
          </cell>
          <cell r="E10056">
            <v>201027.95867768594</v>
          </cell>
        </row>
        <row r="10057">
          <cell r="A10057">
            <v>35865</v>
          </cell>
          <cell r="B10057" t="str">
            <v>MICROONDAS DIGITAL 20L ATMA MD1720N</v>
          </cell>
          <cell r="C10057">
            <v>21</v>
          </cell>
          <cell r="D10057">
            <v>166190.99</v>
          </cell>
          <cell r="E10057">
            <v>137347.92561983471</v>
          </cell>
        </row>
        <row r="10058">
          <cell r="A10058">
            <v>45999</v>
          </cell>
          <cell r="B10058" t="str">
            <v>MICROONDAS 23 LITROS DIGITAL ATMA MD1723GN</v>
          </cell>
          <cell r="C10058">
            <v>21</v>
          </cell>
          <cell r="D10058">
            <v>220581.23</v>
          </cell>
          <cell r="E10058">
            <v>182298.53719008266</v>
          </cell>
        </row>
        <row r="10059">
          <cell r="A10059">
            <v>46000</v>
          </cell>
          <cell r="B10059" t="str">
            <v>HORNO ELECTRICO GRILL 28L NEGRO + SILVER</v>
          </cell>
          <cell r="C10059">
            <v>21</v>
          </cell>
          <cell r="D10059">
            <v>149670.59</v>
          </cell>
          <cell r="E10059">
            <v>123694.70247933884</v>
          </cell>
        </row>
        <row r="10060">
          <cell r="A10060">
            <v>46001</v>
          </cell>
          <cell r="B10060" t="str">
            <v>HORNO ELECTRICO GRILL 40L NEGRO + SILVER PHILCO</v>
          </cell>
          <cell r="C10060">
            <v>21</v>
          </cell>
          <cell r="D10060">
            <v>190124.56</v>
          </cell>
          <cell r="E10060">
            <v>157127.73553719008</v>
          </cell>
        </row>
        <row r="10061">
          <cell r="A10061">
            <v>46268</v>
          </cell>
          <cell r="B10061" t="str">
            <v>JARRA ELECTRICA 1.7L NEGRA CORTE AUTOMATICO - ATMA</v>
          </cell>
          <cell r="C10061">
            <v>21</v>
          </cell>
          <cell r="D10061">
            <v>33074.69</v>
          </cell>
          <cell r="E10061">
            <v>27334.454545454548</v>
          </cell>
        </row>
        <row r="10062">
          <cell r="A10062">
            <v>46269</v>
          </cell>
          <cell r="B10062" t="str">
            <v>JARRA ELECTRICA 1.7L BLANCA CON REGULADOR DE TEMPERATURA - ATMA</v>
          </cell>
          <cell r="C10062">
            <v>21</v>
          </cell>
          <cell r="D10062">
            <v>36383</v>
          </cell>
          <cell r="E10062">
            <v>30068.595041322315</v>
          </cell>
        </row>
        <row r="10063">
          <cell r="A10063">
            <v>46303</v>
          </cell>
          <cell r="B10063" t="str">
            <v>JARRA ELECTRICA 1.7L BLANCA CORTE AUTOMATICO - ATMA</v>
          </cell>
          <cell r="C10063">
            <v>21</v>
          </cell>
          <cell r="D10063">
            <v>33074.69</v>
          </cell>
          <cell r="E10063">
            <v>27334.454545454548</v>
          </cell>
        </row>
        <row r="10064">
          <cell r="A10064">
            <v>27099</v>
          </cell>
          <cell r="B10064" t="str">
            <v>PLACA INDUCCION ORMAY SMART 4 HORNALLAS</v>
          </cell>
          <cell r="C10064">
            <v>21</v>
          </cell>
          <cell r="D10064">
            <v>650941.24</v>
          </cell>
          <cell r="E10064">
            <v>537967.96694214875</v>
          </cell>
        </row>
        <row r="10065">
          <cell r="A10065">
            <v>28217</v>
          </cell>
          <cell r="B10065" t="str">
            <v>ANAFE GAS TOP GOURMET CLASSIC IX  4 HORNALLAS REJA DE FUNDICION ORMAY</v>
          </cell>
          <cell r="C10065">
            <v>21</v>
          </cell>
          <cell r="D10065">
            <v>364596.27</v>
          </cell>
          <cell r="E10065">
            <v>301319.2314049587</v>
          </cell>
        </row>
        <row r="10066">
          <cell r="A10066">
            <v>28218</v>
          </cell>
          <cell r="B10066" t="str">
            <v>ANAFE GAS TOP GOURMET TECNO IX 4 HORNALLAS REJA DE FUNDICION ORMAY</v>
          </cell>
          <cell r="C10066">
            <v>21</v>
          </cell>
          <cell r="D10066">
            <v>403746.61</v>
          </cell>
          <cell r="E10066">
            <v>333674.88429752068</v>
          </cell>
        </row>
        <row r="10067">
          <cell r="A10067">
            <v>28219</v>
          </cell>
          <cell r="B10067" t="str">
            <v>HORNO ELECTRICO H.E. 60 A1 SIN SPIEDO*** ORMAY</v>
          </cell>
          <cell r="C10067">
            <v>21</v>
          </cell>
          <cell r="D10067">
            <v>565267.51</v>
          </cell>
          <cell r="E10067">
            <v>467163.2314049587</v>
          </cell>
        </row>
        <row r="10068">
          <cell r="A10068">
            <v>28220</v>
          </cell>
          <cell r="B10068" t="str">
            <v>HORNO ELECTRICO H.E. 60 A2 SIN SPIEDO ORMAY</v>
          </cell>
          <cell r="C10068">
            <v>21</v>
          </cell>
          <cell r="D10068">
            <v>616827.97</v>
          </cell>
          <cell r="E10068">
            <v>509775.18181818182</v>
          </cell>
        </row>
        <row r="10069">
          <cell r="A10069">
            <v>28595</v>
          </cell>
          <cell r="B10069" t="str">
            <v>HORNO ELECTRICO H.E. 60 A3 ORMAY</v>
          </cell>
          <cell r="C10069">
            <v>21</v>
          </cell>
          <cell r="D10069">
            <v>666083.35</v>
          </cell>
          <cell r="E10069">
            <v>550482.10743801657</v>
          </cell>
        </row>
        <row r="10070">
          <cell r="A10070">
            <v>31001</v>
          </cell>
          <cell r="B10070" t="str">
            <v>HORNO ELECTRICO H.E. 60 A4 ORMAY</v>
          </cell>
          <cell r="C10070">
            <v>21</v>
          </cell>
          <cell r="D10070">
            <v>774084</v>
          </cell>
          <cell r="E10070">
            <v>639738.84297520667</v>
          </cell>
        </row>
        <row r="10071">
          <cell r="A10071">
            <v>31383</v>
          </cell>
          <cell r="B10071" t="str">
            <v>PLACA INDUCCION ORMAY SMART 2 HORNALLAS</v>
          </cell>
          <cell r="C10071">
            <v>21</v>
          </cell>
          <cell r="D10071">
            <v>442685.75</v>
          </cell>
          <cell r="E10071">
            <v>365855.99173553719</v>
          </cell>
        </row>
        <row r="10072">
          <cell r="A10072">
            <v>31601</v>
          </cell>
          <cell r="B10072" t="str">
            <v>ANAFE VITROCERAMICO 4 HORNALLAS ORMAY</v>
          </cell>
          <cell r="C10072">
            <v>21</v>
          </cell>
          <cell r="D10072">
            <v>532073.43999999994</v>
          </cell>
          <cell r="E10072">
            <v>439730.11570247932</v>
          </cell>
        </row>
        <row r="10073">
          <cell r="A10073">
            <v>32911</v>
          </cell>
          <cell r="B10073" t="str">
            <v>ANAFE GAS TOP GOURMET INOXIDABLE CARMIN IX 2 HORNALLAS REJAS DE FUNDICION ORMAY</v>
          </cell>
          <cell r="C10073">
            <v>21</v>
          </cell>
          <cell r="D10073">
            <v>242363.83</v>
          </cell>
          <cell r="E10073">
            <v>200300.68595041323</v>
          </cell>
        </row>
        <row r="10074">
          <cell r="A10074">
            <v>32986</v>
          </cell>
          <cell r="B10074" t="str">
            <v>COCINA ORMAY GOURMET PRO BLANCA GAS NATURAL REJILLA DE FUNDICION</v>
          </cell>
          <cell r="C10074">
            <v>21</v>
          </cell>
          <cell r="D10074">
            <v>815246.09</v>
          </cell>
          <cell r="E10074">
            <v>673757.09917355375</v>
          </cell>
        </row>
        <row r="10075">
          <cell r="A10075">
            <v>35621</v>
          </cell>
          <cell r="B10075" t="str">
            <v>HORNO ELECTRICO H.E. 60 A0 ORMAY</v>
          </cell>
          <cell r="C10075">
            <v>21</v>
          </cell>
          <cell r="D10075">
            <v>563829.99</v>
          </cell>
          <cell r="E10075">
            <v>465975.19834710745</v>
          </cell>
        </row>
        <row r="10076">
          <cell r="A10076">
            <v>36210</v>
          </cell>
          <cell r="B10076" t="str">
            <v>COCINA ORMAY EUROPEA A IV ACERO GASTRONOMICO</v>
          </cell>
          <cell r="C10076" t="e">
            <v>#N/A</v>
          </cell>
          <cell r="D10076" t="e">
            <v>#N/A</v>
          </cell>
          <cell r="E10076" t="e">
            <v>#N/A</v>
          </cell>
        </row>
        <row r="10077">
          <cell r="A10077">
            <v>36911</v>
          </cell>
          <cell r="B10077" t="str">
            <v>HORNO ELECTRICO H.E. 60D3 ORMAY</v>
          </cell>
          <cell r="C10077">
            <v>21</v>
          </cell>
          <cell r="D10077">
            <v>754447.08</v>
          </cell>
          <cell r="E10077">
            <v>623509.98347107437</v>
          </cell>
        </row>
        <row r="10078">
          <cell r="A10078">
            <v>46525</v>
          </cell>
          <cell r="B10078" t="str">
            <v>ANAFE GAS TOP GOURMET TECNO NEGRO 4 HORNALLAS REJAS DE FUNDICION</v>
          </cell>
          <cell r="C10078">
            <v>21</v>
          </cell>
          <cell r="D10078">
            <v>357813.88</v>
          </cell>
          <cell r="E10078">
            <v>295713.95041322318</v>
          </cell>
        </row>
        <row r="10079">
          <cell r="A10079">
            <v>46531</v>
          </cell>
          <cell r="B10079" t="str">
            <v>COCINA ORMAY A GAS EVO NEGRA</v>
          </cell>
          <cell r="C10079">
            <v>21</v>
          </cell>
          <cell r="D10079">
            <v>854018.85</v>
          </cell>
          <cell r="E10079">
            <v>705800.70247933886</v>
          </cell>
        </row>
        <row r="10080">
          <cell r="A10080">
            <v>47118</v>
          </cell>
          <cell r="B10080" t="str">
            <v>HORNO ELECTRICO H.E. 60S4 ORMAY TACTIL</v>
          </cell>
          <cell r="C10080">
            <v>21</v>
          </cell>
          <cell r="D10080">
            <v>1041391.12</v>
          </cell>
          <cell r="E10080">
            <v>860653.81818181823</v>
          </cell>
        </row>
        <row r="10081">
          <cell r="A10081">
            <v>47780</v>
          </cell>
          <cell r="B10081" t="str">
            <v>HORNO ELECTRICO H.E. 60 A2 SIN SPIEDO ORMAY ABOLLA</v>
          </cell>
          <cell r="C10081" t="e">
            <v>#N/A</v>
          </cell>
          <cell r="D10081" t="e">
            <v>#N/A</v>
          </cell>
          <cell r="E10081" t="e">
            <v>#N/A</v>
          </cell>
        </row>
        <row r="10082">
          <cell r="A10082">
            <v>47599</v>
          </cell>
          <cell r="B10082" t="str">
            <v>SOPORTE BISAGRA HE TARDOFS</v>
          </cell>
          <cell r="C10082">
            <v>21</v>
          </cell>
          <cell r="D10082">
            <v>2560.94</v>
          </cell>
          <cell r="E10082">
            <v>2116.4793388429753</v>
          </cell>
        </row>
        <row r="10083">
          <cell r="A10083">
            <v>47600</v>
          </cell>
          <cell r="B10083" t="str">
            <v>BISAGRA PUERTA HE TARDOFS</v>
          </cell>
          <cell r="C10083">
            <v>21</v>
          </cell>
          <cell r="D10083">
            <v>11843</v>
          </cell>
          <cell r="E10083">
            <v>9787.6033057851237</v>
          </cell>
        </row>
        <row r="10084">
          <cell r="A10084">
            <v>36650</v>
          </cell>
          <cell r="B10084" t="str">
            <v>PASTALINDA MAQUINA CLASICA BLANCA</v>
          </cell>
          <cell r="C10084">
            <v>21</v>
          </cell>
          <cell r="D10084">
            <v>313893.03000000003</v>
          </cell>
          <cell r="E10084">
            <v>259415.72727272729</v>
          </cell>
        </row>
        <row r="10085">
          <cell r="A10085">
            <v>36651</v>
          </cell>
          <cell r="B10085" t="str">
            <v>PASTALINDA RAVIOLERA</v>
          </cell>
          <cell r="C10085">
            <v>21</v>
          </cell>
          <cell r="D10085">
            <v>158615.64000000001</v>
          </cell>
          <cell r="E10085">
            <v>131087.30578512399</v>
          </cell>
        </row>
        <row r="10086">
          <cell r="A10086">
            <v>36652</v>
          </cell>
          <cell r="B10086" t="str">
            <v>PASTALINDA SECAPASTA ROJO</v>
          </cell>
          <cell r="C10086">
            <v>21</v>
          </cell>
          <cell r="D10086">
            <v>79668.13</v>
          </cell>
          <cell r="E10086">
            <v>65841.42975206612</v>
          </cell>
        </row>
        <row r="10087">
          <cell r="A10087">
            <v>39126</v>
          </cell>
          <cell r="B10087" t="str">
            <v>TERMO INOXIDABLE 1 LT 700W POTENCIA PE-ETA1001S</v>
          </cell>
          <cell r="C10087">
            <v>21</v>
          </cell>
          <cell r="D10087">
            <v>97151.12</v>
          </cell>
          <cell r="E10087">
            <v>80290.181818181823</v>
          </cell>
        </row>
        <row r="10088">
          <cell r="A10088">
            <v>39127</v>
          </cell>
          <cell r="B10088" t="str">
            <v>VENTILADOR DE TECHO LUZ LED CALIDA 42" 100W 3 VEL</v>
          </cell>
          <cell r="C10088">
            <v>21</v>
          </cell>
          <cell r="D10088">
            <v>144056.63</v>
          </cell>
          <cell r="E10088">
            <v>119055.06611570249</v>
          </cell>
        </row>
        <row r="10089">
          <cell r="A10089">
            <v>46224</v>
          </cell>
          <cell r="B10089" t="str">
            <v>TERMO NEGRO 1 LT 700W POTENCIA PE-ETA1000N</v>
          </cell>
          <cell r="C10089">
            <v>21</v>
          </cell>
          <cell r="D10089">
            <v>97151.12</v>
          </cell>
          <cell r="E10089">
            <v>80290.181818181823</v>
          </cell>
        </row>
        <row r="10090">
          <cell r="A10090">
            <v>47164</v>
          </cell>
          <cell r="B10090" t="str">
            <v>HORNO ELECTRICO 55 LT PEABODY</v>
          </cell>
          <cell r="C10090">
            <v>21</v>
          </cell>
          <cell r="D10090">
            <v>240943.63</v>
          </cell>
          <cell r="E10090">
            <v>199126.96694214878</v>
          </cell>
        </row>
        <row r="10091">
          <cell r="A10091">
            <v>27235</v>
          </cell>
          <cell r="B10091" t="str">
            <v>PURIFICADOR EVEREST BLANCO AX-800 BLANCO</v>
          </cell>
          <cell r="C10091">
            <v>21</v>
          </cell>
          <cell r="D10091">
            <v>115566.1</v>
          </cell>
          <cell r="E10091">
            <v>95509.173553719011</v>
          </cell>
        </row>
        <row r="10092">
          <cell r="A10092">
            <v>27236</v>
          </cell>
          <cell r="B10092" t="str">
            <v>PURIFICADOR EVEREST INOXIDABLE AX-800 INOXIDABLE BOTON</v>
          </cell>
          <cell r="C10092">
            <v>21</v>
          </cell>
          <cell r="D10092">
            <v>148385.78</v>
          </cell>
          <cell r="E10092">
            <v>122632.87603305785</v>
          </cell>
        </row>
        <row r="10093">
          <cell r="A10093">
            <v>34688</v>
          </cell>
          <cell r="B10093" t="str">
            <v>PURIFICADOR EVEREST ECO INOX. AX750INOXIDABLE PERILLA***</v>
          </cell>
          <cell r="C10093">
            <v>21</v>
          </cell>
          <cell r="D10093">
            <v>128121.11</v>
          </cell>
          <cell r="E10093">
            <v>105885.21487603306</v>
          </cell>
        </row>
        <row r="10094">
          <cell r="A10094">
            <v>35381</v>
          </cell>
          <cell r="B10094" t="str">
            <v>CALOVENTOR BLANCO DE PARED FXC-8001 °EVEREST°****</v>
          </cell>
          <cell r="C10094">
            <v>21</v>
          </cell>
          <cell r="D10094">
            <v>84131.35</v>
          </cell>
          <cell r="E10094">
            <v>69530.041322314049</v>
          </cell>
        </row>
        <row r="10095">
          <cell r="A10095">
            <v>35442</v>
          </cell>
          <cell r="B10095" t="str">
            <v>FILTRO DE CARBON ACTIVADO PARA CAMPANA Y PURIFICADOR EVEREST</v>
          </cell>
          <cell r="C10095">
            <v>21</v>
          </cell>
          <cell r="D10095">
            <v>6120.44</v>
          </cell>
          <cell r="E10095">
            <v>5058.2148760330574</v>
          </cell>
        </row>
        <row r="10096">
          <cell r="A10096">
            <v>35805</v>
          </cell>
          <cell r="B10096" t="str">
            <v>VENTILADOR DE PISO PLASTICO TP-16 °EVEREST°***</v>
          </cell>
          <cell r="C10096">
            <v>21</v>
          </cell>
          <cell r="D10096">
            <v>72100.13</v>
          </cell>
          <cell r="E10096">
            <v>59586.884297520664</v>
          </cell>
        </row>
        <row r="10097">
          <cell r="A10097">
            <v>38172</v>
          </cell>
          <cell r="B10097" t="str">
            <v>ESTUFA GARRAFERA GRIS PANTALLA 1900/3800 KCAL</v>
          </cell>
          <cell r="C10097">
            <v>21</v>
          </cell>
          <cell r="D10097">
            <v>187300.3</v>
          </cell>
          <cell r="E10097">
            <v>154793.63636363635</v>
          </cell>
        </row>
        <row r="10098">
          <cell r="A10098">
            <v>45912</v>
          </cell>
          <cell r="B10098" t="str">
            <v>ESTUFA GARRAFERA ROJAPANTALLA 1900/3800 KCAL</v>
          </cell>
          <cell r="C10098">
            <v>21</v>
          </cell>
          <cell r="D10098">
            <v>187300.3</v>
          </cell>
          <cell r="E10098">
            <v>154793.63636363635</v>
          </cell>
        </row>
        <row r="10099">
          <cell r="A10099">
            <v>45913</v>
          </cell>
          <cell r="B10099" t="str">
            <v>ESTUFA GARRAFERA NARANJA PANTALLA 1900/3800 KCAL</v>
          </cell>
          <cell r="C10099">
            <v>21</v>
          </cell>
          <cell r="D10099">
            <v>187300.3</v>
          </cell>
          <cell r="E10099">
            <v>154793.63636363635</v>
          </cell>
        </row>
        <row r="10100">
          <cell r="A10100">
            <v>45915</v>
          </cell>
          <cell r="B10100" t="str">
            <v>ESTUFA GARRAFERA AZUL CON PANTALLA 1900/3800 KCAL</v>
          </cell>
          <cell r="C10100">
            <v>21</v>
          </cell>
          <cell r="D10100">
            <v>187300.3</v>
          </cell>
          <cell r="E10100">
            <v>154793.63636363635</v>
          </cell>
        </row>
        <row r="10101">
          <cell r="A10101">
            <v>46129</v>
          </cell>
          <cell r="B10101" t="str">
            <v>PURIFICADOR EVEREST ECO EV-750 BLANCO CONPERILLAS</v>
          </cell>
          <cell r="C10101">
            <v>21</v>
          </cell>
          <cell r="D10101">
            <v>109850.94</v>
          </cell>
          <cell r="E10101">
            <v>90785.90082644629</v>
          </cell>
        </row>
        <row r="10102">
          <cell r="A10102">
            <v>35785</v>
          </cell>
          <cell r="B10102" t="str">
            <v>ANAFE VITROCERAMICO 2 ZONAS COCCION 30CM TX302 SPAR</v>
          </cell>
          <cell r="C10102">
            <v>21</v>
          </cell>
          <cell r="D10102">
            <v>490303.9</v>
          </cell>
          <cell r="E10102">
            <v>405209.83471074386</v>
          </cell>
        </row>
        <row r="10103">
          <cell r="A10103">
            <v>36105</v>
          </cell>
          <cell r="B10103" t="str">
            <v>PURIFICADOR ECOSS 1M 3 VELOCIDADES ACERO SOLO SALIDA EXTERIOR SPAR</v>
          </cell>
          <cell r="C10103">
            <v>21</v>
          </cell>
          <cell r="D10103">
            <v>249777.01</v>
          </cell>
          <cell r="E10103">
            <v>206427.28099173555</v>
          </cell>
        </row>
        <row r="10104">
          <cell r="A10104">
            <v>38271</v>
          </cell>
          <cell r="B10104" t="str">
            <v>PURIFICADOR ECOSS 2M 60 CM LED FILTRO CASETTE SPAR</v>
          </cell>
          <cell r="C10104">
            <v>21</v>
          </cell>
          <cell r="D10104">
            <v>291406.68</v>
          </cell>
          <cell r="E10104">
            <v>240831.96694214875</v>
          </cell>
        </row>
        <row r="10105">
          <cell r="A10105">
            <v>32541</v>
          </cell>
          <cell r="B10105" t="str">
            <v>PURIFICADOR EXTENSIBLE SPAR FLEXA ACERO 2MOT 3 VEL SPAR</v>
          </cell>
          <cell r="C10105" t="e">
            <v>#N/A</v>
          </cell>
          <cell r="D10105" t="e">
            <v>#N/A</v>
          </cell>
          <cell r="E10105" t="e">
            <v>#N/A</v>
          </cell>
        </row>
        <row r="10106">
          <cell r="A10106">
            <v>32906</v>
          </cell>
          <cell r="B10106" t="str">
            <v>PURIFICADOR TURBOTRONIC 1M 3 VELOCIDADES BLANCO 60CM DESLIZA SPAR</v>
          </cell>
          <cell r="C10106">
            <v>21</v>
          </cell>
          <cell r="D10106">
            <v>162309.4</v>
          </cell>
          <cell r="E10106">
            <v>134140</v>
          </cell>
        </row>
        <row r="10107">
          <cell r="A10107">
            <v>32907</v>
          </cell>
          <cell r="B10107" t="str">
            <v>PURIFICADOR TURBOTRONIC 1M 3 VELOCIDADES NEGRO 60CM DESLIZAN SPAR</v>
          </cell>
          <cell r="C10107">
            <v>21</v>
          </cell>
          <cell r="D10107">
            <v>154193.93</v>
          </cell>
          <cell r="E10107">
            <v>127433</v>
          </cell>
        </row>
        <row r="10108">
          <cell r="A10108">
            <v>33278</v>
          </cell>
          <cell r="B10108" t="str">
            <v>ACCESORIO CAJA FILTRO CARBON ACTIVADO PARA SPAR</v>
          </cell>
          <cell r="C10108">
            <v>21</v>
          </cell>
          <cell r="D10108">
            <v>25503.64</v>
          </cell>
          <cell r="E10108">
            <v>21077.388429752067</v>
          </cell>
        </row>
        <row r="10109">
          <cell r="A10109">
            <v>33279</v>
          </cell>
          <cell r="B10109" t="str">
            <v>FILTRO DE OLORES FLEXA - INCA KIT X 2 SPAR</v>
          </cell>
          <cell r="C10109">
            <v>21</v>
          </cell>
          <cell r="D10109">
            <v>39672.339999999997</v>
          </cell>
          <cell r="E10109">
            <v>32787.057851239668</v>
          </cell>
        </row>
        <row r="10110">
          <cell r="A10110">
            <v>34708</v>
          </cell>
          <cell r="B10110" t="str">
            <v>PURIFICADOR BIOS DUOS 2M 3V NEGRO/ACERO 60CM SPAR</v>
          </cell>
          <cell r="C10110">
            <v>21</v>
          </cell>
          <cell r="D10110">
            <v>330602.34000000003</v>
          </cell>
          <cell r="E10110">
            <v>273225.07438016532</v>
          </cell>
        </row>
        <row r="10111">
          <cell r="A10111">
            <v>35586</v>
          </cell>
          <cell r="B10111" t="str">
            <v>PURIFICADOR BIOS 1M 3V NEGRO 60CM FILTRO CASSETTE SPAR</v>
          </cell>
          <cell r="C10111">
            <v>21</v>
          </cell>
          <cell r="D10111">
            <v>283373.03999999998</v>
          </cell>
          <cell r="E10111">
            <v>234192.59504132232</v>
          </cell>
        </row>
        <row r="10112">
          <cell r="A10112">
            <v>35587</v>
          </cell>
          <cell r="B10112" t="str">
            <v>PURIFICADOR BIOS DUO 2M 3V BLANCO 60CM SPAR</v>
          </cell>
          <cell r="C10112">
            <v>21</v>
          </cell>
          <cell r="D10112">
            <v>302264.48</v>
          </cell>
          <cell r="E10112">
            <v>249805.35537190081</v>
          </cell>
        </row>
        <row r="10113">
          <cell r="A10113">
            <v>46079</v>
          </cell>
          <cell r="B10113" t="str">
            <v>PURIFICADOR BIOS DUOS 2M 3V BLANCO/ACERO 60CM SPAR</v>
          </cell>
          <cell r="C10113">
            <v>21</v>
          </cell>
          <cell r="D10113">
            <v>321156.02</v>
          </cell>
          <cell r="E10113">
            <v>265418.19834710745</v>
          </cell>
        </row>
        <row r="10114">
          <cell r="A10114">
            <v>36939</v>
          </cell>
          <cell r="B10114" t="str">
            <v>SOPORTE TV DOBLE BRAZO 23" A 42". CON INCLIN LCB240</v>
          </cell>
          <cell r="C10114">
            <v>21</v>
          </cell>
          <cell r="D10114">
            <v>49619.360000000001</v>
          </cell>
          <cell r="E10114">
            <v>41007.735537190085</v>
          </cell>
        </row>
        <row r="10115">
          <cell r="A10115">
            <v>36940</v>
          </cell>
          <cell r="B10115" t="str">
            <v>SOPORTE TV CON INCLINADO DE 23" A 42" LCB040</v>
          </cell>
          <cell r="C10115">
            <v>21</v>
          </cell>
          <cell r="D10115">
            <v>19897.810000000001</v>
          </cell>
          <cell r="E10115">
            <v>16444.471074380166</v>
          </cell>
        </row>
        <row r="10116">
          <cell r="A10116">
            <v>36941</v>
          </cell>
          <cell r="B10116" t="str">
            <v>SOPORTE TV BRAZO SIMPLE DE 23" A 42". INCLIN</v>
          </cell>
          <cell r="C10116">
            <v>21</v>
          </cell>
          <cell r="D10116">
            <v>15565.22</v>
          </cell>
          <cell r="E10116">
            <v>12863.818181818182</v>
          </cell>
        </row>
        <row r="10117">
          <cell r="A10117">
            <v>36942</v>
          </cell>
          <cell r="B10117" t="str">
            <v>SOPORTE TV DOBLE BRAZO 23" A 65" INCLYGIR LCB280</v>
          </cell>
          <cell r="C10117">
            <v>21</v>
          </cell>
          <cell r="D10117">
            <v>25995.53</v>
          </cell>
          <cell r="E10117">
            <v>21483.909090909092</v>
          </cell>
        </row>
        <row r="10118">
          <cell r="A10118">
            <v>36943</v>
          </cell>
          <cell r="B10118" t="str">
            <v>SOPORTE TV INCLINACI DE 23" A 65" LCI80</v>
          </cell>
          <cell r="C10118">
            <v>21</v>
          </cell>
          <cell r="D10118">
            <v>19175.72</v>
          </cell>
          <cell r="E10118">
            <v>15847.702479338845</v>
          </cell>
        </row>
        <row r="10119">
          <cell r="A10119">
            <v>36944</v>
          </cell>
          <cell r="B10119" t="str">
            <v>SOPORTE TV FIJO, DE 17" A 42" ES-LCF40</v>
          </cell>
          <cell r="C10119">
            <v>21</v>
          </cell>
          <cell r="D10119">
            <v>8920.34</v>
          </cell>
          <cell r="E10119">
            <v>7372.1818181818189</v>
          </cell>
        </row>
        <row r="10120">
          <cell r="A10120">
            <v>36945</v>
          </cell>
          <cell r="B10120" t="str">
            <v>EXTENSOR NORMA VESA 400X400 ES-VESA400</v>
          </cell>
          <cell r="C10120">
            <v>21</v>
          </cell>
          <cell r="D10120">
            <v>6827.32</v>
          </cell>
          <cell r="E10120">
            <v>5642.4132231404956</v>
          </cell>
        </row>
        <row r="10121">
          <cell r="A10121">
            <v>15515</v>
          </cell>
          <cell r="B10121" t="str">
            <v>BASE PARA TANQUE GRANDE MAX 1.10X1.20 CON MALLA</v>
          </cell>
          <cell r="C10121">
            <v>21</v>
          </cell>
          <cell r="D10121">
            <v>65754.17</v>
          </cell>
          <cell r="E10121">
            <v>54342.289256198346</v>
          </cell>
        </row>
        <row r="10122">
          <cell r="A10122">
            <v>26519</v>
          </cell>
          <cell r="B10122" t="str">
            <v>BASE PARA TANQUE MAX 0.90X1.00 CON MALLA</v>
          </cell>
          <cell r="C10122">
            <v>21</v>
          </cell>
          <cell r="D10122">
            <v>55165.96</v>
          </cell>
          <cell r="E10122">
            <v>45591.702479338841</v>
          </cell>
        </row>
        <row r="10123">
          <cell r="A10123">
            <v>26521</v>
          </cell>
          <cell r="B10123" t="str">
            <v>REJAS DE HIERRO CONICA-METAL DE SPLEGADO 20X20 PARA PATIO</v>
          </cell>
          <cell r="C10123">
            <v>21</v>
          </cell>
          <cell r="D10123">
            <v>14042.11</v>
          </cell>
          <cell r="E10123">
            <v>11605.04958677686</v>
          </cell>
        </row>
        <row r="10124">
          <cell r="A10124">
            <v>13104</v>
          </cell>
          <cell r="B10124" t="str">
            <v>GUANTE MOTEADO LIV.PRENTEX ALGODON</v>
          </cell>
          <cell r="C10124">
            <v>21</v>
          </cell>
          <cell r="D10124">
            <v>1219.18</v>
          </cell>
          <cell r="E10124">
            <v>1007.5867768595042</v>
          </cell>
        </row>
        <row r="10125">
          <cell r="A10125">
            <v>31631</v>
          </cell>
          <cell r="B10125" t="str">
            <v>DISCO DE CORTE 4" 115X1.6X22.2 AMARILLO Y115-IM</v>
          </cell>
          <cell r="C10125">
            <v>21</v>
          </cell>
          <cell r="D10125">
            <v>517.09</v>
          </cell>
          <cell r="E10125">
            <v>427.34710743801656</v>
          </cell>
        </row>
        <row r="10126">
          <cell r="A10126">
            <v>31637</v>
          </cell>
          <cell r="B10126" t="str">
            <v>DISCO DIAMANTADO TURBO FINO 4.5° VERDE TRF-4.5</v>
          </cell>
          <cell r="C10126">
            <v>21</v>
          </cell>
          <cell r="D10126">
            <v>23911.64</v>
          </cell>
          <cell r="E10126">
            <v>19761.685950413223</v>
          </cell>
        </row>
        <row r="10127">
          <cell r="A10127">
            <v>31640</v>
          </cell>
          <cell r="B10127" t="str">
            <v>DISCO DIAMANTADO SEGMENTADO 4.5°/115MM /PATROLL</v>
          </cell>
          <cell r="C10127">
            <v>21</v>
          </cell>
          <cell r="D10127">
            <v>3402.3</v>
          </cell>
          <cell r="E10127">
            <v>2811.818181818182</v>
          </cell>
        </row>
        <row r="10128">
          <cell r="A10128">
            <v>31641</v>
          </cell>
          <cell r="B10128" t="str">
            <v>DISCO DIAMANTADO SEGMENTADO 7°/180MM PATROLL</v>
          </cell>
          <cell r="C10128">
            <v>21</v>
          </cell>
          <cell r="D10128">
            <v>8715.9</v>
          </cell>
          <cell r="E10128">
            <v>7203.2231404958675</v>
          </cell>
        </row>
        <row r="10129">
          <cell r="A10129">
            <v>28132</v>
          </cell>
          <cell r="B10129" t="str">
            <v>MECHA SDS PLUS 8MMX450MM VENTURO P080-450</v>
          </cell>
          <cell r="C10129">
            <v>21</v>
          </cell>
          <cell r="D10129">
            <v>7424.08</v>
          </cell>
          <cell r="E10129">
            <v>6135.6033057851237</v>
          </cell>
        </row>
        <row r="10130">
          <cell r="A10130">
            <v>28248</v>
          </cell>
          <cell r="B10130" t="str">
            <v>DISCO PARA SENSITIVA 350X3X25.4 Y350-M-S-FS</v>
          </cell>
          <cell r="C10130">
            <v>21</v>
          </cell>
          <cell r="D10130">
            <v>5389.6</v>
          </cell>
          <cell r="E10130">
            <v>4454.2148760330583</v>
          </cell>
        </row>
        <row r="10131">
          <cell r="A10131">
            <v>31630</v>
          </cell>
          <cell r="B10131" t="str">
            <v>DISCO DE CORTE 4" 115X1.0X22.2 AMARILLO Y115-IM-F</v>
          </cell>
          <cell r="C10131">
            <v>21</v>
          </cell>
          <cell r="D10131">
            <v>442.54</v>
          </cell>
          <cell r="E10131">
            <v>365.73553719008265</v>
          </cell>
        </row>
        <row r="10132">
          <cell r="A10132">
            <v>31632</v>
          </cell>
          <cell r="B10132" t="str">
            <v>DISCO DE CORTE 7° 180X1.6X22.2 AMARILLO Y180-IM-F</v>
          </cell>
          <cell r="C10132">
            <v>21</v>
          </cell>
          <cell r="D10132">
            <v>1221.3399999999999</v>
          </cell>
          <cell r="E10132">
            <v>1009.3719008264462</v>
          </cell>
        </row>
        <row r="10133">
          <cell r="A10133">
            <v>31633</v>
          </cell>
          <cell r="B10133" t="str">
            <v>DISCO DE CORTE 9° 230X1.9X22.2 AMARILLO Y230-IM-F</v>
          </cell>
          <cell r="C10133">
            <v>21</v>
          </cell>
          <cell r="D10133">
            <v>2131.79</v>
          </cell>
          <cell r="E10133">
            <v>1761.8099173553719</v>
          </cell>
        </row>
        <row r="10134">
          <cell r="A10134">
            <v>31634</v>
          </cell>
          <cell r="B10134" t="str">
            <v>DISCO FLAPS 115MM GRANO 120 AMARILLO Y115AP120</v>
          </cell>
          <cell r="C10134">
            <v>21</v>
          </cell>
          <cell r="D10134">
            <v>1653.56</v>
          </cell>
          <cell r="E10134">
            <v>1366.5785123966941</v>
          </cell>
        </row>
        <row r="10135">
          <cell r="A10135">
            <v>31635</v>
          </cell>
          <cell r="B10135" t="str">
            <v>DISCO FLAPS 115MM GRANO 60 AMARILLO Y115AP60</v>
          </cell>
          <cell r="C10135">
            <v>21</v>
          </cell>
          <cell r="D10135">
            <v>1653.57</v>
          </cell>
          <cell r="E10135">
            <v>1366.5867768595042</v>
          </cell>
        </row>
        <row r="10136">
          <cell r="A10136">
            <v>31636</v>
          </cell>
          <cell r="B10136" t="str">
            <v>DISCO DIAMANTADO TURBO FINO 7° VERDE TRF-7</v>
          </cell>
          <cell r="C10136">
            <v>21</v>
          </cell>
          <cell r="D10136">
            <v>52133.67</v>
          </cell>
          <cell r="E10136">
            <v>43085.67768595041</v>
          </cell>
        </row>
        <row r="10137">
          <cell r="A10137">
            <v>31645</v>
          </cell>
          <cell r="B10137" t="str">
            <v>DISCO DIAMANTADO TURBO 9°/230MM PAMPA</v>
          </cell>
          <cell r="C10137">
            <v>21</v>
          </cell>
          <cell r="D10137">
            <v>14275.36</v>
          </cell>
          <cell r="E10137">
            <v>11797.818181818182</v>
          </cell>
        </row>
        <row r="10138">
          <cell r="A10138">
            <v>31646</v>
          </cell>
          <cell r="B10138" t="str">
            <v>DISCO DIAMANTADO TURBO SEGM 4.5°/115MM PAMPA</v>
          </cell>
          <cell r="C10138">
            <v>21</v>
          </cell>
          <cell r="D10138">
            <v>7373.02</v>
          </cell>
          <cell r="E10138">
            <v>6093.4049586776864</v>
          </cell>
        </row>
        <row r="10139">
          <cell r="A10139">
            <v>31649</v>
          </cell>
          <cell r="B10139" t="str">
            <v>MECHA WIDIA PRO 12MMX150MM VENTURO WP120-150</v>
          </cell>
          <cell r="C10139">
            <v>21</v>
          </cell>
          <cell r="D10139">
            <v>4827.4399999999996</v>
          </cell>
          <cell r="E10139">
            <v>3989.6198347107434</v>
          </cell>
        </row>
        <row r="10140">
          <cell r="A10140">
            <v>31650</v>
          </cell>
          <cell r="B10140" t="str">
            <v>MECHA WIDIA PRO 4MMX75MM VENTURO WP040-075***</v>
          </cell>
          <cell r="C10140">
            <v>21</v>
          </cell>
          <cell r="D10140">
            <v>1297.43</v>
          </cell>
          <cell r="E10140">
            <v>1072.2561983471076</v>
          </cell>
        </row>
        <row r="10141">
          <cell r="A10141">
            <v>31651</v>
          </cell>
          <cell r="B10141" t="str">
            <v>MECHA SDS PLUS 8MMX210MM VENTURO P080-210</v>
          </cell>
          <cell r="C10141">
            <v>21</v>
          </cell>
          <cell r="D10141">
            <v>3613.89</v>
          </cell>
          <cell r="E10141">
            <v>2986.6859504132231</v>
          </cell>
        </row>
        <row r="10142">
          <cell r="A10142">
            <v>31652</v>
          </cell>
          <cell r="B10142" t="str">
            <v>MECHA SDS PLUS 10MMX210MM VENTURO P100-210</v>
          </cell>
          <cell r="C10142">
            <v>21</v>
          </cell>
          <cell r="D10142">
            <v>4095.74</v>
          </cell>
          <cell r="E10142">
            <v>3384.909090909091</v>
          </cell>
        </row>
        <row r="10143">
          <cell r="A10143">
            <v>31653</v>
          </cell>
          <cell r="B10143" t="str">
            <v>MECHA SDS PLUS 6MMX160MM VENTURO P060-160</v>
          </cell>
          <cell r="C10143">
            <v>21</v>
          </cell>
          <cell r="D10143">
            <v>2846.49</v>
          </cell>
          <cell r="E10143">
            <v>2352.4710743801652</v>
          </cell>
        </row>
        <row r="10144">
          <cell r="A10144">
            <v>31654</v>
          </cell>
          <cell r="B10144" t="str">
            <v>MECHA SDS PLUS 8MMX260MM VENTURO P080-260</v>
          </cell>
          <cell r="C10144">
            <v>21</v>
          </cell>
          <cell r="D10144">
            <v>4068.97</v>
          </cell>
          <cell r="E10144">
            <v>3362.7851239669421</v>
          </cell>
        </row>
        <row r="10145">
          <cell r="A10145">
            <v>31655</v>
          </cell>
          <cell r="B10145" t="str">
            <v>MECHA SDS PLUS 10MMX450MM VENTURO P100-450</v>
          </cell>
          <cell r="C10145">
            <v>21</v>
          </cell>
          <cell r="D10145">
            <v>7361.62</v>
          </cell>
          <cell r="E10145">
            <v>6083.9834710743798</v>
          </cell>
        </row>
        <row r="10146">
          <cell r="A10146">
            <v>31656</v>
          </cell>
          <cell r="B10146" t="str">
            <v>MECHA WIDIA PRO 6MMX100MM VENTURO WP060-100</v>
          </cell>
          <cell r="C10146">
            <v>21</v>
          </cell>
          <cell r="D10146">
            <v>2302.1799999999998</v>
          </cell>
          <cell r="E10146">
            <v>1902.6280991735537</v>
          </cell>
        </row>
        <row r="10147">
          <cell r="A10147">
            <v>31657</v>
          </cell>
          <cell r="B10147" t="str">
            <v>MECHA WIDIA PRO 10MMX120MM VENTURO WP100-120</v>
          </cell>
          <cell r="C10147">
            <v>21</v>
          </cell>
          <cell r="D10147">
            <v>3828.04</v>
          </cell>
          <cell r="E10147">
            <v>3163.6694214876034</v>
          </cell>
        </row>
        <row r="10148">
          <cell r="A10148">
            <v>31658</v>
          </cell>
          <cell r="B10148" t="str">
            <v>MECHA WIDIA PRO 8MMX110MM VENTURO WP080-110</v>
          </cell>
          <cell r="C10148">
            <v>21</v>
          </cell>
          <cell r="D10148">
            <v>3060.65</v>
          </cell>
          <cell r="E10148">
            <v>2529.4628099173556</v>
          </cell>
        </row>
        <row r="10149">
          <cell r="A10149">
            <v>31659</v>
          </cell>
          <cell r="B10149" t="str">
            <v>MECHA SDS PLUS 8MMX160MM VENTURO P080-160</v>
          </cell>
          <cell r="C10149">
            <v>21</v>
          </cell>
          <cell r="D10149">
            <v>3185.57</v>
          </cell>
          <cell r="E10149">
            <v>2632.7024793388432</v>
          </cell>
        </row>
        <row r="10150">
          <cell r="A10150">
            <v>31660</v>
          </cell>
          <cell r="B10150" t="str">
            <v>MECHA SDS PLUS 12MMX210MM VENTURO P120-210</v>
          </cell>
          <cell r="C10150">
            <v>21</v>
          </cell>
          <cell r="D10150">
            <v>5175.4399999999996</v>
          </cell>
          <cell r="E10150">
            <v>4277.2231404958675</v>
          </cell>
        </row>
        <row r="10151">
          <cell r="A10151">
            <v>31661</v>
          </cell>
          <cell r="B10151" t="str">
            <v>PUNTA HEXAGONAL 17X280X0MM</v>
          </cell>
          <cell r="C10151">
            <v>21</v>
          </cell>
          <cell r="D10151">
            <v>5576.99</v>
          </cell>
          <cell r="E10151">
            <v>4609.0826446280989</v>
          </cell>
        </row>
        <row r="10152">
          <cell r="A10152">
            <v>31662</v>
          </cell>
          <cell r="B10152" t="str">
            <v>PUNTA HEXAGONAL 17X450X0MM VENTURO</v>
          </cell>
          <cell r="C10152">
            <v>21</v>
          </cell>
          <cell r="D10152">
            <v>9770.8799999999992</v>
          </cell>
          <cell r="E10152">
            <v>8075.1074380165282</v>
          </cell>
        </row>
        <row r="10153">
          <cell r="A10153">
            <v>31663</v>
          </cell>
          <cell r="B10153" t="str">
            <v>CINCEL HEXAGONAL PLANO 17X280X22MM VENTURO</v>
          </cell>
          <cell r="C10153">
            <v>21</v>
          </cell>
          <cell r="D10153">
            <v>5576.99</v>
          </cell>
          <cell r="E10153">
            <v>4609.0826446280989</v>
          </cell>
        </row>
        <row r="10154">
          <cell r="A10154">
            <v>31664</v>
          </cell>
          <cell r="B10154" t="str">
            <v>CINCEL HEXAGONAL PLANO 17X450X22MM VENTURO</v>
          </cell>
          <cell r="C10154">
            <v>21</v>
          </cell>
          <cell r="D10154">
            <v>9770.8799999999992</v>
          </cell>
          <cell r="E10154">
            <v>8075.1074380165282</v>
          </cell>
        </row>
        <row r="10155">
          <cell r="A10155">
            <v>31665</v>
          </cell>
          <cell r="B10155" t="str">
            <v>CINCEL PLANO - SDS PLUS 250X40MM VENTURO</v>
          </cell>
          <cell r="C10155">
            <v>21</v>
          </cell>
          <cell r="D10155">
            <v>5344.98</v>
          </cell>
          <cell r="E10155">
            <v>4417.3388429752067</v>
          </cell>
        </row>
        <row r="10156">
          <cell r="A10156">
            <v>31666</v>
          </cell>
          <cell r="B10156" t="str">
            <v>CINCEL PLANO - SDS PLUS 250X20MM VENTURO</v>
          </cell>
          <cell r="C10156">
            <v>21</v>
          </cell>
          <cell r="D10156">
            <v>4238.51</v>
          </cell>
          <cell r="E10156">
            <v>3502.9008264462814</v>
          </cell>
        </row>
        <row r="10157">
          <cell r="A10157">
            <v>31667</v>
          </cell>
          <cell r="B10157" t="str">
            <v>PUNTA - SDS PLUS 250MM VENTURO CIPPU-250-0-2</v>
          </cell>
          <cell r="C10157">
            <v>21</v>
          </cell>
          <cell r="D10157">
            <v>4238.51</v>
          </cell>
          <cell r="E10157">
            <v>3502.9008264462814</v>
          </cell>
        </row>
        <row r="10158">
          <cell r="A10158">
            <v>31668</v>
          </cell>
          <cell r="B10158" t="str">
            <v>CINCEL PLANO - SDS MAX 400X25MM VENTURO</v>
          </cell>
          <cell r="C10158">
            <v>21</v>
          </cell>
          <cell r="D10158">
            <v>10440.120000000001</v>
          </cell>
          <cell r="E10158">
            <v>8628.1983471074382</v>
          </cell>
        </row>
        <row r="10159">
          <cell r="A10159">
            <v>31669</v>
          </cell>
          <cell r="B10159" t="str">
            <v>PUNTA - SDS MAX 400MM CIMPU-400-0-2</v>
          </cell>
          <cell r="C10159">
            <v>21</v>
          </cell>
          <cell r="D10159">
            <v>10440.120000000001</v>
          </cell>
          <cell r="E10159">
            <v>8628.1983471074382</v>
          </cell>
        </row>
        <row r="10160">
          <cell r="A10160">
            <v>31670</v>
          </cell>
          <cell r="B10160" t="str">
            <v>PUNTA - SDS MAX 300MM VENTURO CIMPU-280-0-2</v>
          </cell>
          <cell r="C10160">
            <v>21</v>
          </cell>
          <cell r="D10160">
            <v>8378.8700000000008</v>
          </cell>
          <cell r="E10160">
            <v>6924.6859504132244</v>
          </cell>
        </row>
        <row r="10161">
          <cell r="A10161">
            <v>31671</v>
          </cell>
          <cell r="B10161" t="str">
            <v>SOPORTE COPA 7/16° HEX+PUNT GUIA (32-152MM) VENTUR</v>
          </cell>
          <cell r="C10161">
            <v>21</v>
          </cell>
          <cell r="D10161">
            <v>10808.65</v>
          </cell>
          <cell r="E10161">
            <v>8932.7685950413215</v>
          </cell>
        </row>
        <row r="10162">
          <cell r="A10162">
            <v>31672</v>
          </cell>
          <cell r="B10162" t="str">
            <v>SOPORTE COPA 3/8" HEX+PUNT GUIA (14-30MM) VENTURO</v>
          </cell>
          <cell r="C10162">
            <v>21</v>
          </cell>
          <cell r="D10162">
            <v>6866.39</v>
          </cell>
          <cell r="E10162">
            <v>5674.7024793388437</v>
          </cell>
        </row>
        <row r="10163">
          <cell r="A10163">
            <v>31673</v>
          </cell>
          <cell r="B10163" t="str">
            <v>SIERRA COPA GIRO TRIPLEX 33MM VENTURO</v>
          </cell>
          <cell r="C10163">
            <v>21</v>
          </cell>
          <cell r="D10163">
            <v>8392.25</v>
          </cell>
          <cell r="E10163">
            <v>6935.7438016528931</v>
          </cell>
        </row>
        <row r="10164">
          <cell r="A10164">
            <v>31674</v>
          </cell>
          <cell r="B10164" t="str">
            <v>SIERRA COPA GIRO TRIPLEX 16MM VENTURO</v>
          </cell>
          <cell r="C10164">
            <v>21</v>
          </cell>
          <cell r="D10164">
            <v>4831.8999999999996</v>
          </cell>
          <cell r="E10164">
            <v>3993.3057851239669</v>
          </cell>
        </row>
        <row r="10165">
          <cell r="A10165">
            <v>31675</v>
          </cell>
          <cell r="B10165" t="str">
            <v>SIERRA COPA GIRO TRIPLEX 22MM VENTURO</v>
          </cell>
          <cell r="C10165">
            <v>21</v>
          </cell>
          <cell r="D10165">
            <v>6231.06</v>
          </cell>
          <cell r="E10165">
            <v>5149.636363636364</v>
          </cell>
        </row>
        <row r="10166">
          <cell r="A10166">
            <v>31676</v>
          </cell>
          <cell r="B10166" t="str">
            <v>SIERRA COPA GIRO TRIPLEX 27MM VENTURO</v>
          </cell>
          <cell r="C10166">
            <v>21</v>
          </cell>
          <cell r="D10166">
            <v>7248.3</v>
          </cell>
          <cell r="E10166">
            <v>5990.3305785123966</v>
          </cell>
        </row>
        <row r="10167">
          <cell r="A10167">
            <v>31677</v>
          </cell>
          <cell r="B10167" t="str">
            <v>SIERRA COPA GIRO TRIPLEX 48MM VENTURO</v>
          </cell>
          <cell r="C10167">
            <v>21</v>
          </cell>
          <cell r="D10167">
            <v>12588.82</v>
          </cell>
          <cell r="E10167">
            <v>10403.98347107438</v>
          </cell>
        </row>
        <row r="10168">
          <cell r="A10168">
            <v>31678</v>
          </cell>
          <cell r="B10168" t="str">
            <v>SIERRA COPA GIRO TRIPLEX 52MM VENTURO</v>
          </cell>
          <cell r="C10168">
            <v>21</v>
          </cell>
          <cell r="D10168">
            <v>13351.75</v>
          </cell>
          <cell r="E10168">
            <v>11034.504132231405</v>
          </cell>
        </row>
        <row r="10169">
          <cell r="A10169">
            <v>31679</v>
          </cell>
          <cell r="B10169" t="str">
            <v>SIERRA COPA GIRO TRIPLEX 59MM VENTURO</v>
          </cell>
          <cell r="C10169">
            <v>21</v>
          </cell>
          <cell r="D10169">
            <v>14750.02</v>
          </cell>
          <cell r="E10169">
            <v>12190.099173553719</v>
          </cell>
        </row>
        <row r="10170">
          <cell r="A10170">
            <v>31680</v>
          </cell>
          <cell r="B10170" t="str">
            <v>SIERRA COPA GIRO TRIPLEX 76MM VENTURO</v>
          </cell>
          <cell r="C10170">
            <v>21</v>
          </cell>
          <cell r="D10170">
            <v>19581.919999999998</v>
          </cell>
          <cell r="E10170">
            <v>16183.404958677685</v>
          </cell>
        </row>
        <row r="10171">
          <cell r="A10171">
            <v>31681</v>
          </cell>
          <cell r="B10171" t="str">
            <v>SIERRA COPA GIRO TRIPLEX 102MM VENTURO</v>
          </cell>
          <cell r="C10171">
            <v>21</v>
          </cell>
          <cell r="D10171">
            <v>26448.3</v>
          </cell>
          <cell r="E10171">
            <v>21858.099173553717</v>
          </cell>
        </row>
        <row r="10172">
          <cell r="A10172">
            <v>31682</v>
          </cell>
          <cell r="B10172" t="str">
            <v>SIERRA COPA GIRO TRIPLEX 127MM VENTURO</v>
          </cell>
          <cell r="C10172">
            <v>21</v>
          </cell>
          <cell r="D10172">
            <v>33060.379999999997</v>
          </cell>
          <cell r="E10172">
            <v>27322.628099173551</v>
          </cell>
        </row>
        <row r="10173">
          <cell r="A10173">
            <v>31683</v>
          </cell>
          <cell r="B10173" t="str">
            <v>SIERRA COPA GIRO TRIPLEX 152MM VENTURO</v>
          </cell>
          <cell r="C10173">
            <v>21</v>
          </cell>
          <cell r="D10173">
            <v>38782.81</v>
          </cell>
          <cell r="E10173">
            <v>32051.909090909088</v>
          </cell>
        </row>
        <row r="10174">
          <cell r="A10174">
            <v>31684</v>
          </cell>
          <cell r="B10174" t="str">
            <v>SET SIERRA COPA PLUS 30MMX320MM+BROCA CENT VENTURO</v>
          </cell>
          <cell r="C10174">
            <v>21</v>
          </cell>
          <cell r="D10174">
            <v>34586.239999999998</v>
          </cell>
          <cell r="E10174">
            <v>28583.669421487604</v>
          </cell>
        </row>
        <row r="10175">
          <cell r="A10175">
            <v>31685</v>
          </cell>
          <cell r="B10175" t="str">
            <v>SET SIERRA COPA PLUS 50MMX320MM+BROCA CENT VENTURO</v>
          </cell>
          <cell r="C10175">
            <v>21</v>
          </cell>
          <cell r="D10175">
            <v>34968.15</v>
          </cell>
          <cell r="E10175">
            <v>28899.297520661159</v>
          </cell>
        </row>
        <row r="10176">
          <cell r="A10176">
            <v>31686</v>
          </cell>
          <cell r="B10176" t="str">
            <v>SET SIERRA COPA PLUS 65MMX320MM+BROCA CENT VENTURO</v>
          </cell>
          <cell r="C10176">
            <v>21</v>
          </cell>
          <cell r="D10176">
            <v>38019.879999999997</v>
          </cell>
          <cell r="E10176">
            <v>31421.388429752064</v>
          </cell>
        </row>
        <row r="10177">
          <cell r="A10177">
            <v>31687</v>
          </cell>
          <cell r="B10177" t="str">
            <v>SET SIERRA COPA PLUS 90MMX320MM+BROCA CENT VENTURO</v>
          </cell>
          <cell r="C10177">
            <v>21</v>
          </cell>
          <cell r="D10177">
            <v>51370.74</v>
          </cell>
          <cell r="E10177">
            <v>42455.157024793385</v>
          </cell>
        </row>
        <row r="10178">
          <cell r="A10178">
            <v>31688</v>
          </cell>
          <cell r="B10178" t="str">
            <v>DISCO DE AMOLAR 4" 115X6X22.2MM PEGASO AMARILLO</v>
          </cell>
          <cell r="C10178">
            <v>21</v>
          </cell>
          <cell r="D10178">
            <v>1445.56</v>
          </cell>
          <cell r="E10178">
            <v>1194.6776859504132</v>
          </cell>
        </row>
        <row r="10179">
          <cell r="A10179">
            <v>31689</v>
          </cell>
          <cell r="B10179" t="str">
            <v>DISCO DE AMOLAR 7° 180X6X22.2MM PEGASO AMARILLO</v>
          </cell>
          <cell r="C10179">
            <v>21</v>
          </cell>
          <cell r="D10179">
            <v>3533.58</v>
          </cell>
          <cell r="E10179">
            <v>2920.3140495867769</v>
          </cell>
        </row>
        <row r="10180">
          <cell r="A10180">
            <v>31690</v>
          </cell>
          <cell r="B10180" t="str">
            <v>DISCO DE AMOLAR 9° 230X6X22.2MM PEGASO AMARILLO</v>
          </cell>
          <cell r="C10180">
            <v>21</v>
          </cell>
          <cell r="D10180">
            <v>5675.14</v>
          </cell>
          <cell r="E10180">
            <v>4690.1983471074382</v>
          </cell>
        </row>
        <row r="10181">
          <cell r="A10181">
            <v>32487</v>
          </cell>
          <cell r="B10181" t="str">
            <v>SIERRA COPA DIAMANTADA NEXT 25MM VENTURO CDA-25-2</v>
          </cell>
          <cell r="C10181">
            <v>21</v>
          </cell>
          <cell r="D10181">
            <v>18274.669999999998</v>
          </cell>
          <cell r="E10181">
            <v>15103.033057851238</v>
          </cell>
        </row>
        <row r="10182">
          <cell r="A10182">
            <v>32488</v>
          </cell>
          <cell r="B10182" t="str">
            <v>SIERRA COPA DIAMANTADA NEXT 35MM VENTURO CDA-35-2</v>
          </cell>
          <cell r="C10182">
            <v>21</v>
          </cell>
          <cell r="D10182">
            <v>27296</v>
          </cell>
          <cell r="E10182">
            <v>22558.677685950413</v>
          </cell>
        </row>
        <row r="10183">
          <cell r="A10183">
            <v>32489</v>
          </cell>
          <cell r="B10183" t="str">
            <v>SIERRA COPA DIAMANTADA NEXT 45MM VENTURO CDA-45-2</v>
          </cell>
          <cell r="C10183">
            <v>21</v>
          </cell>
          <cell r="D10183">
            <v>34354.239999999998</v>
          </cell>
          <cell r="E10183">
            <v>28391.933884297519</v>
          </cell>
        </row>
        <row r="10184">
          <cell r="A10184">
            <v>32490</v>
          </cell>
          <cell r="B10184" t="str">
            <v>SIERRA COPA ADAPTADOR M14 A TALAD PARA COPA NEXT CDA2</v>
          </cell>
          <cell r="C10184">
            <v>21</v>
          </cell>
          <cell r="D10184">
            <v>11443.98</v>
          </cell>
          <cell r="E10184">
            <v>9457.8347107438021</v>
          </cell>
        </row>
        <row r="10185">
          <cell r="A10185">
            <v>36569</v>
          </cell>
          <cell r="B10185" t="str">
            <v>DISCO PARA MADERA 115MM</v>
          </cell>
          <cell r="C10185">
            <v>21</v>
          </cell>
          <cell r="D10185">
            <v>10083.19</v>
          </cell>
          <cell r="E10185">
            <v>8333.2148760330583</v>
          </cell>
        </row>
        <row r="10186">
          <cell r="A10186">
            <v>36570</v>
          </cell>
          <cell r="B10186" t="str">
            <v>DISCO PARA MADERA 180MM</v>
          </cell>
          <cell r="C10186">
            <v>21</v>
          </cell>
          <cell r="D10186">
            <v>32425.05</v>
          </cell>
          <cell r="E10186">
            <v>26797.561983471074</v>
          </cell>
        </row>
        <row r="10187">
          <cell r="A10187">
            <v>36974</v>
          </cell>
          <cell r="B10187" t="str">
            <v>BROCA DIAMANTADA Ø 5 MM</v>
          </cell>
          <cell r="C10187">
            <v>21</v>
          </cell>
          <cell r="D10187">
            <v>4323.28</v>
          </cell>
          <cell r="E10187">
            <v>3572.9586776859505</v>
          </cell>
        </row>
        <row r="10188">
          <cell r="A10188">
            <v>36975</v>
          </cell>
          <cell r="B10188" t="str">
            <v>BROCA DIAMANTADA Ø 6 MM</v>
          </cell>
          <cell r="C10188">
            <v>21</v>
          </cell>
          <cell r="D10188">
            <v>4577.59</v>
          </cell>
          <cell r="E10188">
            <v>3783.1322314049589</v>
          </cell>
        </row>
        <row r="10189">
          <cell r="A10189">
            <v>36976</v>
          </cell>
          <cell r="B10189" t="str">
            <v>BROCA DIAMANTADA Ø 8 MM</v>
          </cell>
          <cell r="C10189">
            <v>21</v>
          </cell>
          <cell r="D10189">
            <v>5086.21</v>
          </cell>
          <cell r="E10189">
            <v>4203.4793388429753</v>
          </cell>
        </row>
        <row r="10190">
          <cell r="A10190">
            <v>36977</v>
          </cell>
          <cell r="B10190" t="str">
            <v>BROCA DIAMANTADA Ø 10 MM</v>
          </cell>
          <cell r="C10190">
            <v>21</v>
          </cell>
          <cell r="D10190">
            <v>5468.12</v>
          </cell>
          <cell r="E10190">
            <v>4519.1074380165292</v>
          </cell>
        </row>
        <row r="10191">
          <cell r="A10191">
            <v>36978</v>
          </cell>
          <cell r="B10191" t="str">
            <v>BROCA DIAMANTADA Ø 12 MM</v>
          </cell>
          <cell r="C10191">
            <v>21</v>
          </cell>
          <cell r="D10191">
            <v>6040.1</v>
          </cell>
          <cell r="E10191">
            <v>4991.818181818182</v>
          </cell>
        </row>
        <row r="10192">
          <cell r="A10192">
            <v>39004</v>
          </cell>
          <cell r="B10192" t="str">
            <v>MECHA WIDIA PRO 4MMX70MM VENTURO WP040-070</v>
          </cell>
          <cell r="C10192">
            <v>21</v>
          </cell>
          <cell r="D10192">
            <v>1873.87</v>
          </cell>
          <cell r="E10192">
            <v>1548.6528925619834</v>
          </cell>
        </row>
        <row r="10193">
          <cell r="A10193">
            <v>43663</v>
          </cell>
          <cell r="B10193" t="str">
            <v>CINCEL HEXAGONAL PLANO 17X450X50MM VENTURO</v>
          </cell>
          <cell r="C10193">
            <v>21</v>
          </cell>
          <cell r="D10193">
            <v>11912.44</v>
          </cell>
          <cell r="E10193">
            <v>9844.9917355371908</v>
          </cell>
        </row>
        <row r="10194">
          <cell r="A10194">
            <v>43674</v>
          </cell>
          <cell r="B10194" t="str">
            <v>SIERRA COPA GIRO TRIPLEX 14MM VENTURO</v>
          </cell>
          <cell r="C10194">
            <v>21</v>
          </cell>
          <cell r="D10194">
            <v>4259.93</v>
          </cell>
          <cell r="E10194">
            <v>3520.6033057851241</v>
          </cell>
        </row>
        <row r="10195">
          <cell r="A10195">
            <v>46652</v>
          </cell>
          <cell r="B10195" t="str">
            <v>DISCO DE PULIR 115MM FIBRA DE VIDRIO PLANO PEGASO</v>
          </cell>
          <cell r="C10195">
            <v>21</v>
          </cell>
          <cell r="D10195">
            <v>7629.32</v>
          </cell>
          <cell r="E10195">
            <v>6305.2231404958675</v>
          </cell>
        </row>
        <row r="10196">
          <cell r="A10196">
            <v>47424</v>
          </cell>
          <cell r="B10196" t="str">
            <v>SIERRA COPA GIRO TRIPLEX 111MM VENTURO</v>
          </cell>
          <cell r="C10196">
            <v>21</v>
          </cell>
          <cell r="D10196">
            <v>31076.82</v>
          </cell>
          <cell r="E10196">
            <v>25683.322314049587</v>
          </cell>
        </row>
        <row r="10197">
          <cell r="A10197">
            <v>31638</v>
          </cell>
          <cell r="B10197" t="str">
            <v>DISCO DIAMANTADO CONTINUO 4.3°/115MM PATROLL</v>
          </cell>
          <cell r="C10197">
            <v>21</v>
          </cell>
          <cell r="D10197">
            <v>2847.14</v>
          </cell>
          <cell r="E10197">
            <v>2353.0082644628101</v>
          </cell>
        </row>
        <row r="10198">
          <cell r="A10198">
            <v>31639</v>
          </cell>
          <cell r="B10198" t="str">
            <v>DISCO DIAMANTADO CONTINUO 7°/180MM PATROLL</v>
          </cell>
          <cell r="C10198">
            <v>21</v>
          </cell>
          <cell r="D10198">
            <v>7653.18</v>
          </cell>
          <cell r="E10198">
            <v>6324.9421487603313</v>
          </cell>
        </row>
        <row r="10199">
          <cell r="A10199">
            <v>31642</v>
          </cell>
          <cell r="B10199" t="str">
            <v>DISCO DIAMANTADO SEGMENTADO 9°/230MM PATROLL</v>
          </cell>
          <cell r="C10199">
            <v>21</v>
          </cell>
          <cell r="D10199">
            <v>14663.97</v>
          </cell>
          <cell r="E10199">
            <v>12118.98347107438</v>
          </cell>
        </row>
        <row r="10200">
          <cell r="A10200">
            <v>31643</v>
          </cell>
          <cell r="B10200" t="str">
            <v>DISCO DIAMANTADO TURBO 4.5°/115MM /PATROLL</v>
          </cell>
          <cell r="C10200">
            <v>21</v>
          </cell>
          <cell r="D10200">
            <v>3132.65</v>
          </cell>
          <cell r="E10200">
            <v>2588.9669421487606</v>
          </cell>
        </row>
        <row r="10201">
          <cell r="A10201">
            <v>31644</v>
          </cell>
          <cell r="B10201" t="str">
            <v>DISCO DIAMANTADO TURBO 7°/180MM PATROLL</v>
          </cell>
          <cell r="C10201">
            <v>21</v>
          </cell>
          <cell r="D10201">
            <v>8208.33</v>
          </cell>
          <cell r="E10201">
            <v>6783.7438016528931</v>
          </cell>
        </row>
        <row r="10202">
          <cell r="A10202">
            <v>31647</v>
          </cell>
          <cell r="B10202" t="str">
            <v>DISCO DIAMANTADO TURBO SEGM 7°/180MM /PATROLL</v>
          </cell>
          <cell r="C10202">
            <v>21</v>
          </cell>
          <cell r="D10202">
            <v>17826.349999999999</v>
          </cell>
          <cell r="E10202">
            <v>14732.520661157025</v>
          </cell>
        </row>
        <row r="10203">
          <cell r="A10203">
            <v>31648</v>
          </cell>
          <cell r="B10203" t="str">
            <v>DISCO DIAMANTADO TURBO SEGM 9°/230MM/PATROLL</v>
          </cell>
          <cell r="C10203">
            <v>21</v>
          </cell>
          <cell r="D10203">
            <v>29710.59</v>
          </cell>
          <cell r="E10203">
            <v>24554.206611570247</v>
          </cell>
        </row>
        <row r="10204">
          <cell r="A10204">
            <v>32451</v>
          </cell>
          <cell r="B10204" t="str">
            <v>SDS MAX CINCEL PLANO 18MM (280MM X 25MM) - BREMEN</v>
          </cell>
          <cell r="C10204">
            <v>21</v>
          </cell>
          <cell r="D10204">
            <v>10006.94</v>
          </cell>
          <cell r="E10204">
            <v>8270.1983471074382</v>
          </cell>
        </row>
        <row r="10205">
          <cell r="A10205">
            <v>36381</v>
          </cell>
          <cell r="B10205" t="str">
            <v>PEINE PARA ROSCADORA (½-2)MEDIDA ½ A 3/4"</v>
          </cell>
          <cell r="C10205">
            <v>21</v>
          </cell>
          <cell r="D10205">
            <v>38291.86</v>
          </cell>
          <cell r="E10205">
            <v>31646.165289256202</v>
          </cell>
        </row>
        <row r="10206">
          <cell r="A10206">
            <v>36461</v>
          </cell>
          <cell r="B10206" t="str">
            <v>CEPILLO CIRCULAR COPA RIZADO TRUPER</v>
          </cell>
          <cell r="C10206">
            <v>21</v>
          </cell>
          <cell r="D10206">
            <v>9595.67</v>
          </cell>
          <cell r="E10206">
            <v>7930.3057851239673</v>
          </cell>
        </row>
        <row r="10207">
          <cell r="A10207">
            <v>43050</v>
          </cell>
          <cell r="B10207" t="str">
            <v>PINZA PUNZONADORA 10 ° - BREMEN DURLOCK</v>
          </cell>
          <cell r="C10207">
            <v>21</v>
          </cell>
          <cell r="D10207">
            <v>34309.51</v>
          </cell>
          <cell r="E10207">
            <v>28354.966942148763</v>
          </cell>
        </row>
        <row r="10208">
          <cell r="A10208">
            <v>44536</v>
          </cell>
          <cell r="B10208" t="str">
            <v>PISTOLA APLICADORA SILICONA SALCHICHA - BREMEN</v>
          </cell>
          <cell r="C10208">
            <v>21</v>
          </cell>
          <cell r="D10208">
            <v>32471.5</v>
          </cell>
          <cell r="E10208">
            <v>26835.950413223141</v>
          </cell>
        </row>
        <row r="10209">
          <cell r="A10209">
            <v>44537</v>
          </cell>
          <cell r="B10209" t="str">
            <v>PISTOLA APLICADORA SELLADOR CON CORTANTE BREMEN</v>
          </cell>
          <cell r="C10209">
            <v>21</v>
          </cell>
          <cell r="D10209">
            <v>15033.1</v>
          </cell>
          <cell r="E10209">
            <v>12424.04958677686</v>
          </cell>
        </row>
        <row r="10210">
          <cell r="A10210">
            <v>44539</v>
          </cell>
          <cell r="B10210" t="str">
            <v>CORTAPERNO PROFESIONAL 18° BREMEN</v>
          </cell>
          <cell r="C10210">
            <v>21</v>
          </cell>
          <cell r="D10210">
            <v>39568.25</v>
          </cell>
          <cell r="E10210">
            <v>32701.03305785124</v>
          </cell>
        </row>
        <row r="10211">
          <cell r="A10211">
            <v>44540</v>
          </cell>
          <cell r="B10211" t="str">
            <v>CINTA DE AMARRE CONCRIQUE 5M X 25MM (700 kg) -BREME</v>
          </cell>
          <cell r="C10211">
            <v>21</v>
          </cell>
          <cell r="D10211">
            <v>28920.5</v>
          </cell>
          <cell r="E10211">
            <v>23901.239669421488</v>
          </cell>
        </row>
        <row r="10212">
          <cell r="A10212">
            <v>45847</v>
          </cell>
          <cell r="B10212" t="str">
            <v>CANDADO WEMBLEY TITANIUM 63MM - BREMEN</v>
          </cell>
          <cell r="C10212">
            <v>21</v>
          </cell>
          <cell r="D10212">
            <v>12799.05</v>
          </cell>
          <cell r="E10212">
            <v>10577.727272727272</v>
          </cell>
        </row>
        <row r="10213">
          <cell r="A10213">
            <v>45848</v>
          </cell>
          <cell r="B10213" t="str">
            <v>DESTORNILLADOR MGO GOMA PL(-) 3.0 (3X100MM) BREMEN</v>
          </cell>
          <cell r="C10213">
            <v>21</v>
          </cell>
          <cell r="D10213">
            <v>2578.04</v>
          </cell>
          <cell r="E10213">
            <v>2130.6115702479337</v>
          </cell>
        </row>
        <row r="10214">
          <cell r="A10214">
            <v>45851</v>
          </cell>
          <cell r="B10214" t="str">
            <v>MECHA WIDIA 12 X 150MM ENCASTRE HEXAGONAL - BREMEN</v>
          </cell>
          <cell r="C10214">
            <v>21</v>
          </cell>
          <cell r="D10214">
            <v>4360.32</v>
          </cell>
          <cell r="E10214">
            <v>3603.5702479338843</v>
          </cell>
        </row>
        <row r="10215">
          <cell r="A10215">
            <v>45852</v>
          </cell>
          <cell r="B10215" t="str">
            <v>NIVEL LASER DE LINEA LUZ VERDE - BREMEN</v>
          </cell>
          <cell r="C10215">
            <v>10.5</v>
          </cell>
          <cell r="D10215">
            <v>113455.01</v>
          </cell>
          <cell r="E10215">
            <v>102674.21719457013</v>
          </cell>
        </row>
        <row r="10216">
          <cell r="A10216">
            <v>45853</v>
          </cell>
          <cell r="B10216" t="str">
            <v>CANDADO BRONCE PERNO HOR. REFORZADO 70MM - BREMEN</v>
          </cell>
          <cell r="C10216">
            <v>21</v>
          </cell>
          <cell r="D10216">
            <v>33129.550000000003</v>
          </cell>
          <cell r="E10216">
            <v>27379.793388429756</v>
          </cell>
        </row>
        <row r="10217">
          <cell r="A10217">
            <v>45860</v>
          </cell>
          <cell r="B10217" t="str">
            <v>MARTILLO GALPONERO 27MM (MGO FIBRA+TPR) - BREMEN</v>
          </cell>
          <cell r="C10217">
            <v>21</v>
          </cell>
          <cell r="D10217">
            <v>21826.36</v>
          </cell>
          <cell r="E10217">
            <v>18038.314049586777</v>
          </cell>
        </row>
        <row r="10218">
          <cell r="A10218">
            <v>45899</v>
          </cell>
          <cell r="B10218" t="str">
            <v>SIERRA COPA BI-METAL 8PZS (19-51MM) - BREMEN</v>
          </cell>
          <cell r="C10218">
            <v>21</v>
          </cell>
          <cell r="D10218">
            <v>70457.009999999995</v>
          </cell>
          <cell r="E10218">
            <v>58228.933884297519</v>
          </cell>
        </row>
        <row r="10219">
          <cell r="A10219">
            <v>45923</v>
          </cell>
          <cell r="B10219" t="str">
            <v>MECHA PARA HORMIGON (SDS PLUS) 25X450MM - BREMEN</v>
          </cell>
          <cell r="C10219">
            <v>21</v>
          </cell>
          <cell r="D10219">
            <v>22882.91</v>
          </cell>
          <cell r="E10219">
            <v>18911.495867768597</v>
          </cell>
        </row>
        <row r="10220">
          <cell r="A10220">
            <v>46090</v>
          </cell>
          <cell r="B10220" t="str">
            <v>ALICATE CORTE OBLICUO HAUS 6° - BREMEN</v>
          </cell>
          <cell r="C10220">
            <v>21</v>
          </cell>
          <cell r="D10220">
            <v>9451.41</v>
          </cell>
          <cell r="E10220">
            <v>7811.0826446280989</v>
          </cell>
        </row>
        <row r="10221">
          <cell r="A10221">
            <v>46150</v>
          </cell>
          <cell r="B10221" t="str">
            <v>ALICATE CORTE OBLICUO HAUS 8° - BREMEN</v>
          </cell>
          <cell r="C10221">
            <v>21</v>
          </cell>
          <cell r="D10221">
            <v>11599.4</v>
          </cell>
          <cell r="E10221">
            <v>9586.2809917355371</v>
          </cell>
        </row>
        <row r="10222">
          <cell r="A10222">
            <v>46151</v>
          </cell>
          <cell r="B10222" t="str">
            <v>CANDADO DE BRONCE PESADO 60MM - BREMEN</v>
          </cell>
          <cell r="C10222">
            <v>21</v>
          </cell>
          <cell r="D10222">
            <v>28974.17</v>
          </cell>
          <cell r="E10222">
            <v>23945.595041322315</v>
          </cell>
        </row>
        <row r="10223">
          <cell r="A10223">
            <v>46159</v>
          </cell>
          <cell r="B10223" t="str">
            <v>CUTTER BREMEN CUCHILLA METALICA RETRACTIL</v>
          </cell>
          <cell r="C10223">
            <v>21</v>
          </cell>
          <cell r="D10223">
            <v>8048.56</v>
          </cell>
          <cell r="E10223">
            <v>6651.7024793388437</v>
          </cell>
        </row>
        <row r="10224">
          <cell r="A10224">
            <v>46160</v>
          </cell>
          <cell r="B10224" t="str">
            <v>CUTTER BREMEN CUCHILLA METALICA RETRACTIL CONRUEDA</v>
          </cell>
          <cell r="C10224">
            <v>21</v>
          </cell>
          <cell r="D10224">
            <v>9998.4500000000007</v>
          </cell>
          <cell r="E10224">
            <v>8263.1818181818198</v>
          </cell>
        </row>
        <row r="10225">
          <cell r="A10225">
            <v>46161</v>
          </cell>
          <cell r="B10225" t="str">
            <v>CUTTER BREMEN CUCHILLA PLASTICA RETRACTIL CONRUEDA</v>
          </cell>
          <cell r="C10225">
            <v>21</v>
          </cell>
          <cell r="D10225">
            <v>4234.7700000000004</v>
          </cell>
          <cell r="E10225">
            <v>3499.8099173553724</v>
          </cell>
        </row>
        <row r="10226">
          <cell r="A10226">
            <v>46255</v>
          </cell>
          <cell r="B10226" t="str">
            <v>SERRUCHO PARA DURLOCK (DOBLE FILO) - BREMEN</v>
          </cell>
          <cell r="C10226">
            <v>21</v>
          </cell>
          <cell r="D10226">
            <v>10324.620000000001</v>
          </cell>
          <cell r="E10226">
            <v>8532.743801652894</v>
          </cell>
        </row>
        <row r="10227">
          <cell r="A10227">
            <v>46256</v>
          </cell>
          <cell r="B10227" t="str">
            <v>MARTILLO CARPINTERO 25MM (MANGO FIBRA+TPR) - BREME</v>
          </cell>
          <cell r="C10227">
            <v>21</v>
          </cell>
          <cell r="D10227">
            <v>12100.22</v>
          </cell>
          <cell r="E10227">
            <v>10000.181818181818</v>
          </cell>
        </row>
        <row r="10228">
          <cell r="A10228">
            <v>46536</v>
          </cell>
          <cell r="B10228" t="str">
            <v>BROCA DIAMANTADA 0 10 MM BREMEN</v>
          </cell>
          <cell r="C10228">
            <v>21</v>
          </cell>
          <cell r="D10228">
            <v>3765.36</v>
          </cell>
          <cell r="E10228">
            <v>3111.8677685950415</v>
          </cell>
        </row>
        <row r="10229">
          <cell r="A10229">
            <v>46797</v>
          </cell>
          <cell r="B10229" t="str">
            <v>SET SIERRA COPA BI-METAL 16PZS (19-76MM) - BREMEN</v>
          </cell>
          <cell r="C10229">
            <v>21</v>
          </cell>
          <cell r="D10229">
            <v>198439.17</v>
          </cell>
          <cell r="E10229">
            <v>163999.3140495868</v>
          </cell>
        </row>
        <row r="10230">
          <cell r="A10230">
            <v>46824</v>
          </cell>
          <cell r="B10230" t="str">
            <v>DISCO DE WIDIA DIAMANTADA TURBO 4° BREMEN</v>
          </cell>
          <cell r="C10230">
            <v>21</v>
          </cell>
          <cell r="D10230">
            <v>46380.26</v>
          </cell>
          <cell r="E10230">
            <v>38330.793388429753</v>
          </cell>
        </row>
        <row r="10231">
          <cell r="A10231">
            <v>46825</v>
          </cell>
          <cell r="B10231" t="str">
            <v>SIERRA COPA BIMETALICA 24mm BREMEN</v>
          </cell>
          <cell r="C10231">
            <v>21</v>
          </cell>
          <cell r="D10231">
            <v>7719.64</v>
          </cell>
          <cell r="E10231">
            <v>6379.8677685950415</v>
          </cell>
        </row>
        <row r="10232">
          <cell r="A10232">
            <v>47284</v>
          </cell>
          <cell r="B10232" t="str">
            <v>PUNTA ATORNI. IMPACTO PH *2 90MM BREMEN X 5UN</v>
          </cell>
          <cell r="C10232">
            <v>21</v>
          </cell>
          <cell r="D10232">
            <v>10513.71</v>
          </cell>
          <cell r="E10232">
            <v>8689.0165289256202</v>
          </cell>
        </row>
        <row r="10233">
          <cell r="A10233">
            <v>47285</v>
          </cell>
          <cell r="B10233" t="str">
            <v>SUJETADOR PARA PUNTA ATORNILLADOR X 150MM BREMEN</v>
          </cell>
          <cell r="C10233">
            <v>21</v>
          </cell>
          <cell r="D10233">
            <v>9371.61</v>
          </cell>
          <cell r="E10233">
            <v>7745.1322314049594</v>
          </cell>
        </row>
        <row r="10234">
          <cell r="A10234">
            <v>47721</v>
          </cell>
          <cell r="B10234" t="str">
            <v>CANDADO DE BRONCE PESADO 30 MM BREMEN</v>
          </cell>
          <cell r="C10234">
            <v>21</v>
          </cell>
          <cell r="D10234">
            <v>9317.68</v>
          </cell>
          <cell r="E10234">
            <v>7700.5619834710751</v>
          </cell>
        </row>
        <row r="10235">
          <cell r="A10235">
            <v>47722</v>
          </cell>
          <cell r="B10235" t="str">
            <v>CANDADO DE BRONCE PESADO 40 MM BREMEN</v>
          </cell>
          <cell r="C10235">
            <v>21</v>
          </cell>
          <cell r="D10235">
            <v>12125.76</v>
          </cell>
          <cell r="E10235">
            <v>10021.289256198348</v>
          </cell>
        </row>
        <row r="10236">
          <cell r="A10236">
            <v>47723</v>
          </cell>
          <cell r="B10236" t="str">
            <v>CANDADO DE BRONCE PESADO 50 MM BREMEN</v>
          </cell>
          <cell r="C10236">
            <v>21</v>
          </cell>
          <cell r="D10236">
            <v>20549.97</v>
          </cell>
          <cell r="E10236">
            <v>16983.446280991739</v>
          </cell>
        </row>
        <row r="10237">
          <cell r="A10237">
            <v>45849</v>
          </cell>
          <cell r="B10237" t="str">
            <v>MEDIDOR DE DISTANCIA LASER 40M - BREMEN</v>
          </cell>
          <cell r="C10237">
            <v>10.5</v>
          </cell>
          <cell r="D10237">
            <v>82107.59</v>
          </cell>
          <cell r="E10237">
            <v>74305.51131221719</v>
          </cell>
        </row>
        <row r="10238">
          <cell r="A10238">
            <v>45850</v>
          </cell>
          <cell r="B10238" t="str">
            <v>MASCARA SOLDAR FOTOSENSIBLE - BREMEN</v>
          </cell>
          <cell r="C10238" t="e">
            <v>#N/A</v>
          </cell>
          <cell r="D10238" t="e">
            <v>#N/A</v>
          </cell>
          <cell r="E10238" t="e">
            <v>#N/A</v>
          </cell>
        </row>
        <row r="10239">
          <cell r="A10239">
            <v>46971</v>
          </cell>
          <cell r="B10239" t="str">
            <v>MATE ACERO INOXIDABLE 300ML AZUL - BREMEN</v>
          </cell>
          <cell r="C10239">
            <v>21</v>
          </cell>
          <cell r="D10239">
            <v>25200.959999999999</v>
          </cell>
          <cell r="E10239">
            <v>20827.239669421488</v>
          </cell>
        </row>
        <row r="10240">
          <cell r="A10240">
            <v>46972</v>
          </cell>
          <cell r="B10240" t="str">
            <v>TERMO ACERO INOXIDABLE 1Lt AZUL - BREMEN</v>
          </cell>
          <cell r="C10240">
            <v>21</v>
          </cell>
          <cell r="D10240">
            <v>80853.08</v>
          </cell>
          <cell r="E10240">
            <v>66820.727272727279</v>
          </cell>
        </row>
        <row r="10241">
          <cell r="A10241">
            <v>10546</v>
          </cell>
          <cell r="B10241" t="str">
            <v>PISTOLA APLICADORA METAL PROFES-30414 PUMPKIN</v>
          </cell>
          <cell r="C10241">
            <v>21</v>
          </cell>
          <cell r="D10241">
            <v>18292.87</v>
          </cell>
          <cell r="E10241">
            <v>15118.07438016529</v>
          </cell>
        </row>
        <row r="10242">
          <cell r="A10242">
            <v>14738</v>
          </cell>
          <cell r="B10242" t="str">
            <v>MEDIDOR / DE TECTOR DISTANCIA LASER 40 mts PUMPKIN</v>
          </cell>
          <cell r="C10242">
            <v>10.5</v>
          </cell>
          <cell r="D10242">
            <v>153326.12</v>
          </cell>
          <cell r="E10242">
            <v>138756.6696832579</v>
          </cell>
        </row>
        <row r="10243">
          <cell r="A10243">
            <v>18289</v>
          </cell>
          <cell r="B10243" t="str">
            <v>STANLEY LLAVE LAVATORIO PLOMERO 279MM</v>
          </cell>
          <cell r="C10243">
            <v>21</v>
          </cell>
          <cell r="D10243">
            <v>59892.74</v>
          </cell>
          <cell r="E10243">
            <v>49498.132231404961</v>
          </cell>
        </row>
        <row r="10244">
          <cell r="A10244">
            <v>18293</v>
          </cell>
          <cell r="B10244" t="str">
            <v>PASTA SANOGAS PARA ROSCAR CAÑOS 100GR</v>
          </cell>
          <cell r="C10244">
            <v>21</v>
          </cell>
          <cell r="D10244">
            <v>9166.81</v>
          </cell>
          <cell r="E10244">
            <v>7575.8760330578507</v>
          </cell>
        </row>
        <row r="10245">
          <cell r="A10245">
            <v>18294</v>
          </cell>
          <cell r="B10245" t="str">
            <v>BATERIA 9V ALCALINA RAYOVAC/DURACELL A-1604-1</v>
          </cell>
          <cell r="C10245">
            <v>21</v>
          </cell>
          <cell r="D10245">
            <v>5901.22</v>
          </cell>
          <cell r="E10245">
            <v>4877.0413223140504</v>
          </cell>
        </row>
        <row r="10246">
          <cell r="A10246">
            <v>18295</v>
          </cell>
          <cell r="B10246" t="str">
            <v>PALA POCERA BIASSONI CON CORTO POCERA PUNTEAR</v>
          </cell>
          <cell r="C10246">
            <v>21</v>
          </cell>
          <cell r="D10246">
            <v>50590.83</v>
          </cell>
          <cell r="E10246">
            <v>41810.603305785124</v>
          </cell>
        </row>
        <row r="10247">
          <cell r="A10247">
            <v>18418</v>
          </cell>
          <cell r="B10247" t="str">
            <v>PINZA PICO LORO REGULABLE 10° BIASSONI</v>
          </cell>
          <cell r="C10247">
            <v>21</v>
          </cell>
          <cell r="D10247">
            <v>20395.09</v>
          </cell>
          <cell r="E10247">
            <v>16855.446280991735</v>
          </cell>
        </row>
        <row r="10248">
          <cell r="A10248">
            <v>18419</v>
          </cell>
          <cell r="B10248" t="str">
            <v>MAZA CON CABO 1 1/2" kg</v>
          </cell>
          <cell r="C10248">
            <v>21</v>
          </cell>
          <cell r="D10248">
            <v>23692.080000000002</v>
          </cell>
          <cell r="E10248">
            <v>19580.231404958678</v>
          </cell>
        </row>
        <row r="10249">
          <cell r="A10249">
            <v>18422</v>
          </cell>
          <cell r="B10249" t="str">
            <v>TERRAJA SANOGA SP/3 ESTRELLA PLASTICA 1/2" 3/4" 1"</v>
          </cell>
          <cell r="C10249">
            <v>21</v>
          </cell>
          <cell r="D10249">
            <v>56842.879999999997</v>
          </cell>
          <cell r="E10249">
            <v>46977.586776859505</v>
          </cell>
        </row>
        <row r="10250">
          <cell r="A10250">
            <v>18423</v>
          </cell>
          <cell r="B10250" t="str">
            <v>PITON ESCUADRA S/TOPE PY8</v>
          </cell>
          <cell r="C10250">
            <v>21</v>
          </cell>
          <cell r="D10250">
            <v>174.58</v>
          </cell>
          <cell r="E10250">
            <v>144.28099173553721</v>
          </cell>
        </row>
        <row r="10251">
          <cell r="A10251">
            <v>18424</v>
          </cell>
          <cell r="B10251" t="str">
            <v>PITON ABIERTO S/TOPE PY 8</v>
          </cell>
          <cell r="C10251">
            <v>21</v>
          </cell>
          <cell r="D10251">
            <v>247.07</v>
          </cell>
          <cell r="E10251">
            <v>204.19008264462809</v>
          </cell>
        </row>
        <row r="10252">
          <cell r="A10252">
            <v>18429</v>
          </cell>
          <cell r="B10252" t="str">
            <v>LINTERNA 3 LED MINI P 2AA RAYOVAC SJ1006</v>
          </cell>
          <cell r="C10252">
            <v>21</v>
          </cell>
          <cell r="D10252">
            <v>2187.44</v>
          </cell>
          <cell r="E10252">
            <v>1807.8016528925621</v>
          </cell>
        </row>
        <row r="10253">
          <cell r="A10253">
            <v>18430</v>
          </cell>
          <cell r="B10253" t="str">
            <v>LINTERNA RECARGABLE ALUMINIO 200LM - 65380</v>
          </cell>
          <cell r="C10253">
            <v>21</v>
          </cell>
          <cell r="D10253">
            <v>54332.87</v>
          </cell>
          <cell r="E10253">
            <v>44903.198347107442</v>
          </cell>
        </row>
        <row r="10254">
          <cell r="A10254">
            <v>18433</v>
          </cell>
          <cell r="B10254" t="str">
            <v>CEPILLO ACERO SIN MANGO 6 X 19 HILERAS</v>
          </cell>
          <cell r="C10254">
            <v>21</v>
          </cell>
          <cell r="D10254">
            <v>4747.54</v>
          </cell>
          <cell r="E10254">
            <v>3923.5867768595044</v>
          </cell>
        </row>
        <row r="10255">
          <cell r="A10255">
            <v>18434</v>
          </cell>
          <cell r="B10255" t="str">
            <v>CAJA METAL SIN BANDEJA 56X30X21 LARA N°19</v>
          </cell>
          <cell r="C10255">
            <v>21</v>
          </cell>
          <cell r="D10255">
            <v>127520.92</v>
          </cell>
          <cell r="E10255">
            <v>105389.19008264464</v>
          </cell>
        </row>
        <row r="10256">
          <cell r="A10256">
            <v>18435</v>
          </cell>
          <cell r="B10256" t="str">
            <v>CARGADOR RAYOVAC PILAS AA-AAA SIN PILAS-PS61</v>
          </cell>
          <cell r="C10256">
            <v>21</v>
          </cell>
          <cell r="D10256">
            <v>27166.44</v>
          </cell>
          <cell r="E10256">
            <v>22451.603305785124</v>
          </cell>
        </row>
        <row r="10257">
          <cell r="A10257">
            <v>18545</v>
          </cell>
          <cell r="B10257" t="str">
            <v>PILA-AAA ALCALINA - BLISTER X 4U DURACELL****</v>
          </cell>
          <cell r="C10257" t="e">
            <v>#N/A</v>
          </cell>
          <cell r="D10257" t="e">
            <v>#N/A</v>
          </cell>
          <cell r="E10257" t="e">
            <v>#N/A</v>
          </cell>
        </row>
        <row r="10258">
          <cell r="A10258">
            <v>22521</v>
          </cell>
          <cell r="B10258" t="str">
            <v>PILA AAA RECARG.PLAT. BLIST X2U DURACELL</v>
          </cell>
          <cell r="C10258">
            <v>21</v>
          </cell>
          <cell r="D10258">
            <v>32559.32</v>
          </cell>
          <cell r="E10258">
            <v>26908.528925619834</v>
          </cell>
        </row>
        <row r="10259">
          <cell r="A10259">
            <v>31006</v>
          </cell>
          <cell r="B10259" t="str">
            <v>JUEGO DE TUBOS DE 25 PZAS 1/2" PUMPKIN</v>
          </cell>
          <cell r="C10259">
            <v>21</v>
          </cell>
          <cell r="D10259">
            <v>117302.72</v>
          </cell>
          <cell r="E10259">
            <v>96944.396694214884</v>
          </cell>
        </row>
        <row r="10260">
          <cell r="A10260">
            <v>32035</v>
          </cell>
          <cell r="B10260" t="str">
            <v>MEDIDOR DE DISTANCIA LASER 20 mts PUMPKIN</v>
          </cell>
          <cell r="C10260">
            <v>10.5</v>
          </cell>
          <cell r="D10260">
            <v>57638.82</v>
          </cell>
          <cell r="E10260">
            <v>52161.828054298647</v>
          </cell>
        </row>
        <row r="10261">
          <cell r="A10261">
            <v>33017</v>
          </cell>
          <cell r="B10261" t="str">
            <v>CORTA TUBO PVC 42MM-HOJA RESPUESTO-</v>
          </cell>
          <cell r="C10261">
            <v>21</v>
          </cell>
          <cell r="D10261">
            <v>15858.32</v>
          </cell>
          <cell r="E10261">
            <v>13106.04958677686</v>
          </cell>
        </row>
        <row r="10262">
          <cell r="A10262">
            <v>34764</v>
          </cell>
          <cell r="B10262" t="str">
            <v>PISTOLA PEGAR GRANDE PARA BARRA DE SILICONA TRAN**</v>
          </cell>
          <cell r="C10262">
            <v>21</v>
          </cell>
          <cell r="D10262">
            <v>14255.77</v>
          </cell>
          <cell r="E10262">
            <v>11781.628099173555</v>
          </cell>
        </row>
        <row r="10263">
          <cell r="A10263">
            <v>34765</v>
          </cell>
          <cell r="B10263" t="str">
            <v>PEGAMENTO SILICONADO GRANDE 12MM -PAQ. X 1 kg</v>
          </cell>
          <cell r="C10263">
            <v>21</v>
          </cell>
          <cell r="D10263">
            <v>20380.7</v>
          </cell>
          <cell r="E10263">
            <v>16843.553719008265</v>
          </cell>
        </row>
        <row r="10264">
          <cell r="A10264">
            <v>34943</v>
          </cell>
          <cell r="B10264" t="str">
            <v>PROTECTOR FACIAL CHIESA COD 34943</v>
          </cell>
          <cell r="C10264">
            <v>21</v>
          </cell>
          <cell r="D10264">
            <v>495.44</v>
          </cell>
          <cell r="E10264">
            <v>409.45454545454544</v>
          </cell>
        </row>
        <row r="10265">
          <cell r="A10265">
            <v>35004</v>
          </cell>
          <cell r="B10265" t="str">
            <v>JUEGO DE DESTORNILLADOR FRANKEN PUMPKIN 6 PIEZAS</v>
          </cell>
          <cell r="C10265">
            <v>21</v>
          </cell>
          <cell r="D10265">
            <v>22472.91</v>
          </cell>
          <cell r="E10265">
            <v>18572.652892561982</v>
          </cell>
        </row>
        <row r="10266">
          <cell r="A10266">
            <v>35428</v>
          </cell>
          <cell r="B10266" t="str">
            <v>STANLEY SET DE LLAVES COMBINADAS EN MM 6PZ</v>
          </cell>
          <cell r="C10266">
            <v>21</v>
          </cell>
          <cell r="D10266">
            <v>54610.63</v>
          </cell>
          <cell r="E10266">
            <v>45132.752066115703</v>
          </cell>
        </row>
        <row r="10267">
          <cell r="A10267">
            <v>35965</v>
          </cell>
          <cell r="B10267" t="str">
            <v>CORTADORA CERAMICO IRWIN H-110CM</v>
          </cell>
          <cell r="C10267">
            <v>10.5</v>
          </cell>
          <cell r="D10267">
            <v>255035.65</v>
          </cell>
          <cell r="E10267">
            <v>230801.49321266968</v>
          </cell>
        </row>
        <row r="10268">
          <cell r="A10268">
            <v>36173</v>
          </cell>
          <cell r="B10268" t="str">
            <v>SERRUCHO PARA DURLOCK 6.5´-160MM PUMPKIN</v>
          </cell>
          <cell r="C10268">
            <v>21</v>
          </cell>
          <cell r="D10268">
            <v>9477.5499999999993</v>
          </cell>
          <cell r="E10268">
            <v>7832.6859504132226</v>
          </cell>
        </row>
        <row r="10269">
          <cell r="A10269">
            <v>36408</v>
          </cell>
          <cell r="B10269" t="str">
            <v>CANDADO BRONCE COMBIACION 4 DIGITOS CHIESA</v>
          </cell>
          <cell r="C10269">
            <v>21</v>
          </cell>
          <cell r="D10269">
            <v>11662.3</v>
          </cell>
          <cell r="E10269">
            <v>9638.2644628099169</v>
          </cell>
        </row>
        <row r="10270">
          <cell r="A10270">
            <v>42968</v>
          </cell>
          <cell r="B10270" t="str">
            <v>FURYBINS GAVETERO PLAST. FB-4 305X137X127</v>
          </cell>
          <cell r="C10270">
            <v>21</v>
          </cell>
          <cell r="D10270">
            <v>7202.2</v>
          </cell>
          <cell r="E10270">
            <v>5952.2314049586776</v>
          </cell>
        </row>
        <row r="10271">
          <cell r="A10271">
            <v>42969</v>
          </cell>
          <cell r="B10271" t="str">
            <v>STANLEY CORTA VIDRIO 132MM - 5.1/8"' 14-125</v>
          </cell>
          <cell r="C10271">
            <v>21</v>
          </cell>
          <cell r="D10271">
            <v>15634.91</v>
          </cell>
          <cell r="E10271">
            <v>12921.413223140496</v>
          </cell>
        </row>
        <row r="10272">
          <cell r="A10272">
            <v>44844</v>
          </cell>
          <cell r="B10272" t="str">
            <v>STANLEY ATORNILLADOR STDR-5206 1/4" 520W</v>
          </cell>
          <cell r="C10272">
            <v>21</v>
          </cell>
          <cell r="D10272">
            <v>211095.6</v>
          </cell>
          <cell r="E10272">
            <v>174459.17355371901</v>
          </cell>
        </row>
        <row r="10273">
          <cell r="A10273">
            <v>15518</v>
          </cell>
          <cell r="B10273" t="str">
            <v>CLAVOS DE ACERO CP 60MM CADA UNO</v>
          </cell>
          <cell r="C10273">
            <v>21</v>
          </cell>
          <cell r="D10273">
            <v>148.75</v>
          </cell>
          <cell r="E10273">
            <v>122.93388429752066</v>
          </cell>
        </row>
        <row r="10274">
          <cell r="A10274">
            <v>45954</v>
          </cell>
          <cell r="B10274" t="str">
            <v>CLAVOS DE ACERO CP 50MM CADA UNO P3350</v>
          </cell>
          <cell r="C10274">
            <v>21</v>
          </cell>
          <cell r="D10274">
            <v>126.08</v>
          </cell>
          <cell r="E10274">
            <v>104.19834710743802</v>
          </cell>
        </row>
        <row r="10275">
          <cell r="A10275">
            <v>46051</v>
          </cell>
          <cell r="B10275" t="str">
            <v>CLAVOS DE ACERO CP 25MM CADA UNO P3350</v>
          </cell>
          <cell r="C10275">
            <v>21</v>
          </cell>
          <cell r="D10275">
            <v>81.28</v>
          </cell>
          <cell r="E10275">
            <v>67.173553719008268</v>
          </cell>
        </row>
        <row r="10276">
          <cell r="A10276">
            <v>35474</v>
          </cell>
          <cell r="B10276" t="str">
            <v>CORTADORA ELECTRICA MODELO R42SR 3/4 HP HOGARNET</v>
          </cell>
          <cell r="C10276" t="e">
            <v>#N/A</v>
          </cell>
          <cell r="D10276" t="e">
            <v>#N/A</v>
          </cell>
          <cell r="E10276" t="e">
            <v>#N/A</v>
          </cell>
        </row>
        <row r="10277">
          <cell r="A10277">
            <v>13095</v>
          </cell>
          <cell r="B10277" t="str">
            <v>SIERRA BIMETAL 32 DIENTES</v>
          </cell>
          <cell r="C10277">
            <v>21</v>
          </cell>
          <cell r="D10277">
            <v>2372.64</v>
          </cell>
          <cell r="E10277">
            <v>1960.8595041322315</v>
          </cell>
        </row>
        <row r="10278">
          <cell r="A10278">
            <v>13532</v>
          </cell>
          <cell r="B10278" t="str">
            <v>ANTEOJOS DE SEGURIDAD NEGRAS</v>
          </cell>
          <cell r="C10278">
            <v>21</v>
          </cell>
          <cell r="D10278">
            <v>10077.700000000001</v>
          </cell>
          <cell r="E10278">
            <v>8328.6776859504134</v>
          </cell>
        </row>
        <row r="10279">
          <cell r="A10279">
            <v>15399</v>
          </cell>
          <cell r="B10279" t="str">
            <v>DESTAPA CAÑERIAS 1LT ART 960</v>
          </cell>
          <cell r="C10279">
            <v>21</v>
          </cell>
          <cell r="D10279">
            <v>5132.62</v>
          </cell>
          <cell r="E10279">
            <v>4241.8347107438021</v>
          </cell>
        </row>
        <row r="10280">
          <cell r="A10280">
            <v>15403</v>
          </cell>
          <cell r="B10280" t="str">
            <v>CAJA DE HERRAMIENTAS BAJA 13°</v>
          </cell>
          <cell r="C10280">
            <v>21</v>
          </cell>
          <cell r="D10280">
            <v>7823.55</v>
          </cell>
          <cell r="E10280">
            <v>6465.7438016528931</v>
          </cell>
        </row>
        <row r="10281">
          <cell r="A10281">
            <v>15521</v>
          </cell>
          <cell r="B10281" t="str">
            <v>PUNTA PHILLIPS 2X65</v>
          </cell>
          <cell r="C10281">
            <v>21</v>
          </cell>
          <cell r="D10281">
            <v>1335.46</v>
          </cell>
          <cell r="E10281">
            <v>1103.6859504132233</v>
          </cell>
        </row>
        <row r="10282">
          <cell r="A10282">
            <v>15529</v>
          </cell>
          <cell r="B10282" t="str">
            <v>FLEJE PERFORADO FISHER 15 mts</v>
          </cell>
          <cell r="C10282">
            <v>21</v>
          </cell>
          <cell r="D10282">
            <v>23612.94</v>
          </cell>
          <cell r="E10282">
            <v>19514.826446280993</v>
          </cell>
        </row>
        <row r="10283">
          <cell r="A10283">
            <v>15530</v>
          </cell>
          <cell r="B10283" t="str">
            <v>FLEJE PERFORADO FISHER 30 mts</v>
          </cell>
          <cell r="C10283">
            <v>21</v>
          </cell>
          <cell r="D10283">
            <v>37034.019999999997</v>
          </cell>
          <cell r="E10283">
            <v>30606.628099173551</v>
          </cell>
        </row>
        <row r="10284">
          <cell r="A10284">
            <v>15587</v>
          </cell>
          <cell r="B10284" t="str">
            <v>MECHA SDS PLUS 10 X 460*****</v>
          </cell>
          <cell r="C10284">
            <v>21</v>
          </cell>
          <cell r="D10284">
            <v>10610.8</v>
          </cell>
          <cell r="E10284">
            <v>8769.2561983471078</v>
          </cell>
        </row>
        <row r="10285">
          <cell r="A10285">
            <v>15589</v>
          </cell>
          <cell r="B10285" t="str">
            <v>MECHA SDS PLUS 8 X 260*****</v>
          </cell>
          <cell r="C10285">
            <v>21</v>
          </cell>
          <cell r="D10285">
            <v>3879.71</v>
          </cell>
          <cell r="E10285">
            <v>3206.3719008264466</v>
          </cell>
        </row>
        <row r="10286">
          <cell r="A10286">
            <v>17428</v>
          </cell>
          <cell r="B10286" t="str">
            <v>PUNTA - SDS PLUS 250MM*****</v>
          </cell>
          <cell r="C10286">
            <v>21</v>
          </cell>
          <cell r="D10286">
            <v>8548.09</v>
          </cell>
          <cell r="E10286">
            <v>7064.5371900826449</v>
          </cell>
        </row>
        <row r="10287">
          <cell r="A10287">
            <v>17987</v>
          </cell>
          <cell r="B10287" t="str">
            <v>CINCEL PLANO - SDS PLUS 250 X 40MM*****</v>
          </cell>
          <cell r="C10287">
            <v>21</v>
          </cell>
          <cell r="D10287">
            <v>11696.77</v>
          </cell>
          <cell r="E10287">
            <v>9666.7520661157032</v>
          </cell>
        </row>
        <row r="10288">
          <cell r="A10288">
            <v>18006</v>
          </cell>
          <cell r="B10288" t="str">
            <v>MECHAS JUEGO DE MECHAS SDS-PLUS</v>
          </cell>
          <cell r="C10288">
            <v>21</v>
          </cell>
          <cell r="D10288">
            <v>15151.09</v>
          </cell>
          <cell r="E10288">
            <v>12521.561983471074</v>
          </cell>
        </row>
        <row r="10289">
          <cell r="A10289">
            <v>18224</v>
          </cell>
          <cell r="B10289" t="str">
            <v>SOPORTE COPA 14-29 SDSPLUS MAKITA</v>
          </cell>
          <cell r="C10289">
            <v>21</v>
          </cell>
          <cell r="D10289">
            <v>12958.55</v>
          </cell>
          <cell r="E10289">
            <v>10709.545454545454</v>
          </cell>
        </row>
        <row r="10290">
          <cell r="A10290">
            <v>18225</v>
          </cell>
          <cell r="B10290" t="str">
            <v>SOPORTE COPA 32-76 SDSPLUS MAKITA</v>
          </cell>
          <cell r="C10290">
            <v>21</v>
          </cell>
          <cell r="D10290">
            <v>21552.080000000002</v>
          </cell>
          <cell r="E10290">
            <v>17811.636363636364</v>
          </cell>
        </row>
        <row r="10291">
          <cell r="A10291">
            <v>18226</v>
          </cell>
          <cell r="B10291" t="str">
            <v>DISCO PARA ACERO 115*1.2*22.24</v>
          </cell>
          <cell r="C10291">
            <v>21</v>
          </cell>
          <cell r="D10291">
            <v>921.29</v>
          </cell>
          <cell r="E10291">
            <v>761.39669421487599</v>
          </cell>
        </row>
        <row r="10292">
          <cell r="A10292">
            <v>18227</v>
          </cell>
          <cell r="B10292" t="str">
            <v>D.CORTE PLANO AC.INOX. 180X1.6</v>
          </cell>
          <cell r="C10292">
            <v>21</v>
          </cell>
          <cell r="D10292">
            <v>3622.44</v>
          </cell>
          <cell r="E10292">
            <v>2993.7520661157027</v>
          </cell>
        </row>
        <row r="10293">
          <cell r="A10293">
            <v>22520</v>
          </cell>
          <cell r="B10293" t="str">
            <v>PILA AA RECARG.PLAT-BLIST.X2U RAYOVAC/DUR</v>
          </cell>
          <cell r="C10293" t="e">
            <v>#N/A</v>
          </cell>
          <cell r="D10293" t="e">
            <v>#N/A</v>
          </cell>
          <cell r="E10293" t="e">
            <v>#N/A</v>
          </cell>
        </row>
        <row r="10294">
          <cell r="A10294">
            <v>24324</v>
          </cell>
          <cell r="B10294" t="str">
            <v>DISCO ABRASIVO 14" MAKITA</v>
          </cell>
          <cell r="C10294">
            <v>21</v>
          </cell>
          <cell r="D10294">
            <v>7511.49</v>
          </cell>
          <cell r="E10294">
            <v>6207.8429752066113</v>
          </cell>
        </row>
        <row r="10295">
          <cell r="A10295">
            <v>28342</v>
          </cell>
          <cell r="B10295" t="str">
            <v>DISCO DE CORTE 4" 115X1.2 5 ESTRELLA*****</v>
          </cell>
          <cell r="C10295">
            <v>21</v>
          </cell>
          <cell r="D10295">
            <v>1653.47</v>
          </cell>
          <cell r="E10295">
            <v>1366.504132231405</v>
          </cell>
        </row>
        <row r="10296">
          <cell r="A10296">
            <v>32477</v>
          </cell>
          <cell r="B10296" t="str">
            <v>MECHA WIDIA 12MM STANDARD WHS*****</v>
          </cell>
          <cell r="C10296">
            <v>21</v>
          </cell>
          <cell r="D10296">
            <v>8679.34</v>
          </cell>
          <cell r="E10296">
            <v>7173.0082644628101</v>
          </cell>
        </row>
        <row r="10297">
          <cell r="A10297">
            <v>34998</v>
          </cell>
          <cell r="B10297" t="str">
            <v>LIJA PAPEL O/ALUMINIO GR.150</v>
          </cell>
          <cell r="C10297">
            <v>21</v>
          </cell>
          <cell r="D10297">
            <v>367.78</v>
          </cell>
          <cell r="E10297">
            <v>303.95041322314046</v>
          </cell>
        </row>
        <row r="10298">
          <cell r="A10298">
            <v>34999</v>
          </cell>
          <cell r="B10298" t="str">
            <v>LIJA PAPEL O/ALUMINIO GR.100</v>
          </cell>
          <cell r="C10298">
            <v>21</v>
          </cell>
          <cell r="D10298">
            <v>404.58</v>
          </cell>
          <cell r="E10298">
            <v>334.36363636363637</v>
          </cell>
        </row>
        <row r="10299">
          <cell r="A10299">
            <v>35059</v>
          </cell>
          <cell r="B10299" t="str">
            <v>LIJA PAPEL O/ALUMINIO GR.80</v>
          </cell>
          <cell r="C10299">
            <v>21</v>
          </cell>
          <cell r="D10299">
            <v>404.58</v>
          </cell>
          <cell r="E10299">
            <v>334.36363636363637</v>
          </cell>
        </row>
        <row r="10300">
          <cell r="A10300">
            <v>35440</v>
          </cell>
          <cell r="B10300" t="str">
            <v>TALADRO PERCUTOR INAL 2 BATER EINHELL TE-CD18-50</v>
          </cell>
          <cell r="C10300">
            <v>21</v>
          </cell>
          <cell r="D10300">
            <v>573044.73</v>
          </cell>
          <cell r="E10300">
            <v>473590.68595041323</v>
          </cell>
        </row>
        <row r="10301">
          <cell r="A10301">
            <v>35557</v>
          </cell>
          <cell r="B10301" t="str">
            <v>BOLSA TACO SA8+ TMF 22X45 (100 UNIDADES)</v>
          </cell>
          <cell r="C10301">
            <v>21</v>
          </cell>
          <cell r="D10301">
            <v>27837.15</v>
          </cell>
          <cell r="E10301">
            <v>23005.909090909092</v>
          </cell>
        </row>
        <row r="10302">
          <cell r="A10302">
            <v>36218</v>
          </cell>
          <cell r="B10302" t="str">
            <v>DISCO DE SIERRA 160X30X60T EICHLER</v>
          </cell>
          <cell r="C10302">
            <v>21</v>
          </cell>
          <cell r="D10302">
            <v>41581.620000000003</v>
          </cell>
          <cell r="E10302">
            <v>34364.975206611576</v>
          </cell>
        </row>
        <row r="10303">
          <cell r="A10303">
            <v>36340</v>
          </cell>
          <cell r="B10303" t="str">
            <v>ANCLAJE QUIMICO FISCHER VS 300T</v>
          </cell>
          <cell r="C10303">
            <v>21</v>
          </cell>
          <cell r="D10303">
            <v>69267.98</v>
          </cell>
          <cell r="E10303">
            <v>57246.264462809915</v>
          </cell>
        </row>
        <row r="10304">
          <cell r="A10304">
            <v>46072</v>
          </cell>
          <cell r="B10304" t="str">
            <v>ANTEOJOS DE SEGURIDAD TRANSPARENTES</v>
          </cell>
          <cell r="C10304">
            <v>21</v>
          </cell>
          <cell r="D10304">
            <v>2213.4899999999998</v>
          </cell>
          <cell r="E10304">
            <v>1829.3305785123966</v>
          </cell>
        </row>
        <row r="10305">
          <cell r="A10305">
            <v>15401</v>
          </cell>
          <cell r="B10305" t="str">
            <v>ESPUMA DE POLIURETANO 500ML FISCHER</v>
          </cell>
          <cell r="C10305">
            <v>21</v>
          </cell>
          <cell r="D10305">
            <v>21322.2</v>
          </cell>
          <cell r="E10305">
            <v>17621.652892561986</v>
          </cell>
        </row>
        <row r="10306">
          <cell r="A10306">
            <v>24321</v>
          </cell>
          <cell r="B10306" t="str">
            <v>SELLADOR MS EXPRESS 290 ML BLANCO</v>
          </cell>
          <cell r="C10306">
            <v>21</v>
          </cell>
          <cell r="D10306">
            <v>28585.24</v>
          </cell>
          <cell r="E10306">
            <v>23624.165289256202</v>
          </cell>
        </row>
        <row r="10307">
          <cell r="A10307">
            <v>24322</v>
          </cell>
          <cell r="B10307" t="str">
            <v>SELLADOR MS EXPRESS 290 ML NEGRO</v>
          </cell>
          <cell r="C10307">
            <v>21</v>
          </cell>
          <cell r="D10307">
            <v>28585.24</v>
          </cell>
          <cell r="E10307">
            <v>23624.165289256202</v>
          </cell>
        </row>
        <row r="10308">
          <cell r="A10308">
            <v>24323</v>
          </cell>
          <cell r="B10308" t="str">
            <v>SELLADOR MS EXPRESS 290 ML CRISTAL</v>
          </cell>
          <cell r="C10308">
            <v>21</v>
          </cell>
          <cell r="D10308">
            <v>42339.08</v>
          </cell>
          <cell r="E10308">
            <v>34990.975206611576</v>
          </cell>
        </row>
        <row r="10309">
          <cell r="A10309">
            <v>27035</v>
          </cell>
          <cell r="B10309" t="str">
            <v>ESPUMA DE POLIURETANO 750ML FISCHER</v>
          </cell>
          <cell r="C10309">
            <v>21</v>
          </cell>
          <cell r="D10309">
            <v>27272.53</v>
          </cell>
          <cell r="E10309">
            <v>22539.280991735537</v>
          </cell>
        </row>
        <row r="10310">
          <cell r="A10310">
            <v>32565</v>
          </cell>
          <cell r="B10310" t="str">
            <v>ESPUMA DE POLIURETANO 300 ML FISCHER</v>
          </cell>
          <cell r="C10310">
            <v>21</v>
          </cell>
          <cell r="D10310">
            <v>14777.14</v>
          </cell>
          <cell r="E10310">
            <v>12212.512396694216</v>
          </cell>
        </row>
        <row r="10311">
          <cell r="A10311">
            <v>45939</v>
          </cell>
          <cell r="B10311" t="str">
            <v>SELLADOR ULTRA MS EXPRESS 290 ML BLANCO</v>
          </cell>
          <cell r="C10311">
            <v>21</v>
          </cell>
          <cell r="D10311">
            <v>37776.85</v>
          </cell>
          <cell r="E10311">
            <v>31220.537190082643</v>
          </cell>
        </row>
        <row r="10312">
          <cell r="A10312">
            <v>46936</v>
          </cell>
          <cell r="B10312" t="str">
            <v>SELLADOR PU40 CONSTR BLANCO 400 GR</v>
          </cell>
          <cell r="C10312">
            <v>21</v>
          </cell>
          <cell r="D10312">
            <v>12654.07</v>
          </cell>
          <cell r="E10312">
            <v>10457.90909090909</v>
          </cell>
        </row>
        <row r="10313">
          <cell r="A10313">
            <v>15408</v>
          </cell>
          <cell r="B10313" t="str">
            <v>TACO SX 6 UNIVERSAL FISHER</v>
          </cell>
          <cell r="C10313">
            <v>21</v>
          </cell>
          <cell r="D10313">
            <v>56.31</v>
          </cell>
          <cell r="E10313">
            <v>46.537190082644628</v>
          </cell>
        </row>
        <row r="10314">
          <cell r="A10314">
            <v>15409</v>
          </cell>
          <cell r="B10314" t="str">
            <v>TACO SX 8 UNIVERSAL FISHER</v>
          </cell>
          <cell r="C10314">
            <v>21</v>
          </cell>
          <cell r="D10314">
            <v>102.37</v>
          </cell>
          <cell r="E10314">
            <v>84.603305785123979</v>
          </cell>
        </row>
        <row r="10315">
          <cell r="A10315">
            <v>15410</v>
          </cell>
          <cell r="B10315" t="str">
            <v>TACO MN 10 PARA DURLOCK FISCHER MARIPOSA</v>
          </cell>
          <cell r="C10315">
            <v>21</v>
          </cell>
          <cell r="D10315">
            <v>126.84</v>
          </cell>
          <cell r="E10315">
            <v>104.82644628099175</v>
          </cell>
        </row>
        <row r="10316">
          <cell r="A10316">
            <v>15411</v>
          </cell>
          <cell r="B10316" t="str">
            <v>TACO GK PARA DURLOCK CON ROSCA FISHER</v>
          </cell>
          <cell r="C10316">
            <v>21</v>
          </cell>
          <cell r="D10316">
            <v>137.69</v>
          </cell>
          <cell r="E10316">
            <v>113.79338842975207</v>
          </cell>
        </row>
        <row r="10317">
          <cell r="A10317">
            <v>15414</v>
          </cell>
          <cell r="B10317" t="str">
            <v>TACO METALICO MR 8 FISHER</v>
          </cell>
          <cell r="C10317">
            <v>21</v>
          </cell>
          <cell r="D10317">
            <v>2624.12</v>
          </cell>
          <cell r="E10317">
            <v>2168.6942148760331</v>
          </cell>
        </row>
        <row r="10318">
          <cell r="A10318">
            <v>15415</v>
          </cell>
          <cell r="B10318" t="str">
            <v>TACO METALICO MR 10 FISHER</v>
          </cell>
          <cell r="C10318">
            <v>21</v>
          </cell>
          <cell r="D10318">
            <v>3434.63</v>
          </cell>
          <cell r="E10318">
            <v>2838.5371900826449</v>
          </cell>
        </row>
        <row r="10319">
          <cell r="A10319">
            <v>18038</v>
          </cell>
          <cell r="B10319" t="str">
            <v>TACO S 12 TARUGO</v>
          </cell>
          <cell r="C10319">
            <v>21</v>
          </cell>
          <cell r="D10319">
            <v>188.13</v>
          </cell>
          <cell r="E10319">
            <v>155.47933884297521</v>
          </cell>
        </row>
        <row r="10320">
          <cell r="A10320">
            <v>46558</v>
          </cell>
          <cell r="B10320" t="str">
            <v>TACO SX 10 UNIVERSAL FISHER</v>
          </cell>
          <cell r="C10320">
            <v>21</v>
          </cell>
          <cell r="D10320">
            <v>147.15</v>
          </cell>
          <cell r="E10320">
            <v>121.6115702479339</v>
          </cell>
        </row>
        <row r="10321">
          <cell r="A10321">
            <v>14403</v>
          </cell>
          <cell r="B10321" t="str">
            <v>BALDE PLASTICO PARA ALBAÑIL CON MANIJA</v>
          </cell>
          <cell r="C10321">
            <v>21</v>
          </cell>
          <cell r="D10321">
            <v>2753.97</v>
          </cell>
          <cell r="E10321">
            <v>2276.0082644628096</v>
          </cell>
        </row>
        <row r="10322">
          <cell r="A10322">
            <v>5020</v>
          </cell>
          <cell r="B10322" t="str">
            <v>CARTON MINERAL PLANCHA 0.85X0.56X2.5MM AMIANTO EN PLANCHA</v>
          </cell>
          <cell r="C10322">
            <v>21</v>
          </cell>
          <cell r="D10322">
            <v>15338.63</v>
          </cell>
          <cell r="E10322">
            <v>12676.553719008265</v>
          </cell>
        </row>
        <row r="10323">
          <cell r="A10323">
            <v>5021</v>
          </cell>
          <cell r="B10323" t="str">
            <v>CINTA DE AMIANTO EN TIRA 10CM X 1MT</v>
          </cell>
          <cell r="C10323">
            <v>21</v>
          </cell>
          <cell r="D10323">
            <v>1916.76</v>
          </cell>
          <cell r="E10323">
            <v>1584.0991735537191</v>
          </cell>
        </row>
        <row r="10324">
          <cell r="A10324">
            <v>11843</v>
          </cell>
          <cell r="B10324" t="str">
            <v>BOLSA X 100 PRECINTOS PLASTICOS 300MM</v>
          </cell>
          <cell r="C10324">
            <v>21</v>
          </cell>
          <cell r="D10324">
            <v>9214.17</v>
          </cell>
          <cell r="E10324">
            <v>7615.0165289256202</v>
          </cell>
        </row>
        <row r="10325">
          <cell r="A10325">
            <v>12249</v>
          </cell>
          <cell r="B10325" t="str">
            <v>GRAMPA PARA COLGAR TERMOTANQUE HASTA 120LTS</v>
          </cell>
          <cell r="C10325">
            <v>21</v>
          </cell>
          <cell r="D10325">
            <v>11461.1</v>
          </cell>
          <cell r="E10325">
            <v>9471.9834710743798</v>
          </cell>
        </row>
        <row r="10326">
          <cell r="A10326">
            <v>12605</v>
          </cell>
          <cell r="B10326" t="str">
            <v xml:space="preserve">SAPITO REGADOR AMARILLO </v>
          </cell>
          <cell r="C10326">
            <v>21</v>
          </cell>
          <cell r="D10326">
            <v>882.3</v>
          </cell>
          <cell r="E10326">
            <v>729.17355371900828</v>
          </cell>
        </row>
        <row r="10327">
          <cell r="A10327">
            <v>13094</v>
          </cell>
          <cell r="B10327" t="str">
            <v>SIERRA BIMETAL 24 DIENTES SBI-24 PARA ARCO DE SIERRA</v>
          </cell>
          <cell r="C10327">
            <v>21</v>
          </cell>
          <cell r="D10327">
            <v>2263.13</v>
          </cell>
          <cell r="E10327">
            <v>1870.3553719008266</v>
          </cell>
        </row>
        <row r="10328">
          <cell r="A10328">
            <v>13102</v>
          </cell>
          <cell r="B10328" t="str">
            <v>CORTAFRIO CHATO 350 MM MANUAL</v>
          </cell>
          <cell r="C10328">
            <v>21</v>
          </cell>
          <cell r="D10328">
            <v>9972.6200000000008</v>
          </cell>
          <cell r="E10328">
            <v>8241.8347107438021</v>
          </cell>
        </row>
        <row r="10329">
          <cell r="A10329">
            <v>13103</v>
          </cell>
          <cell r="B10329" t="str">
            <v>PUNTA HEXAGONAL 22 X 350 MANUAL</v>
          </cell>
          <cell r="C10329">
            <v>21</v>
          </cell>
          <cell r="D10329">
            <v>12630.82</v>
          </cell>
          <cell r="E10329">
            <v>10438.694214876034</v>
          </cell>
        </row>
        <row r="10330">
          <cell r="A10330">
            <v>13492</v>
          </cell>
          <cell r="B10330" t="str">
            <v>MECHA 12MM PARA MUROS TCW EZ*****</v>
          </cell>
          <cell r="C10330">
            <v>21</v>
          </cell>
          <cell r="D10330">
            <v>7086.48</v>
          </cell>
          <cell r="E10330">
            <v>5856.5950413223136</v>
          </cell>
        </row>
        <row r="10331">
          <cell r="A10331">
            <v>13493</v>
          </cell>
          <cell r="B10331" t="str">
            <v>TENAZA ARMADOR 9°</v>
          </cell>
          <cell r="C10331">
            <v>21</v>
          </cell>
          <cell r="D10331">
            <v>24879.59</v>
          </cell>
          <cell r="E10331">
            <v>20561.644628099173</v>
          </cell>
        </row>
        <row r="10332">
          <cell r="A10332">
            <v>13503</v>
          </cell>
          <cell r="B10332" t="str">
            <v>SOGA MULTIFILAMENTO 6 MM</v>
          </cell>
          <cell r="C10332">
            <v>21</v>
          </cell>
          <cell r="D10332">
            <v>268.04000000000002</v>
          </cell>
          <cell r="E10332">
            <v>221.52066115702482</v>
          </cell>
        </row>
        <row r="10333">
          <cell r="A10333">
            <v>13504</v>
          </cell>
          <cell r="B10333" t="str">
            <v>CINTA METRICA X 5 mts EVEL</v>
          </cell>
          <cell r="C10333">
            <v>21</v>
          </cell>
          <cell r="D10333">
            <v>11893.6</v>
          </cell>
          <cell r="E10333">
            <v>9829.4214876033056</v>
          </cell>
        </row>
        <row r="10334">
          <cell r="A10334">
            <v>13505</v>
          </cell>
          <cell r="B10334" t="str">
            <v>CINTA METRICA X 8 mts EVEL</v>
          </cell>
          <cell r="C10334">
            <v>21</v>
          </cell>
          <cell r="D10334">
            <v>27818.12</v>
          </cell>
          <cell r="E10334">
            <v>22990.181818181816</v>
          </cell>
        </row>
        <row r="10335">
          <cell r="A10335">
            <v>13977</v>
          </cell>
          <cell r="B10335" t="str">
            <v>PICO PUNTA Y HACHA CON CABO Y CAPUCHON 75MM</v>
          </cell>
          <cell r="C10335">
            <v>21</v>
          </cell>
          <cell r="D10335">
            <v>62663.49</v>
          </cell>
          <cell r="E10335">
            <v>51788.008264462813</v>
          </cell>
        </row>
        <row r="10336">
          <cell r="A10336">
            <v>13979</v>
          </cell>
          <cell r="B10336" t="str">
            <v>PALA PUNTA CORAZON CON CABO CORTO BIASONI / SIMBOLO</v>
          </cell>
          <cell r="C10336">
            <v>21</v>
          </cell>
          <cell r="D10336">
            <v>54783.65</v>
          </cell>
          <cell r="E10336">
            <v>45275.743801652898</v>
          </cell>
        </row>
        <row r="10337">
          <cell r="A10337">
            <v>13980</v>
          </cell>
          <cell r="B10337" t="str">
            <v>PICO PUNTA Y PALA 75MM SIN CABO</v>
          </cell>
          <cell r="C10337">
            <v>21</v>
          </cell>
          <cell r="D10337">
            <v>53641.75</v>
          </cell>
          <cell r="E10337">
            <v>44332.024793388431</v>
          </cell>
        </row>
        <row r="10338">
          <cell r="A10338">
            <v>14481</v>
          </cell>
          <cell r="B10338" t="str">
            <v>MECHA ACERO 8 MM</v>
          </cell>
          <cell r="C10338">
            <v>21</v>
          </cell>
          <cell r="D10338">
            <v>4940.17</v>
          </cell>
          <cell r="E10338">
            <v>4082.7851239669421</v>
          </cell>
        </row>
        <row r="10339">
          <cell r="A10339">
            <v>14482</v>
          </cell>
          <cell r="B10339" t="str">
            <v>MECHA ACERO 10 MM</v>
          </cell>
          <cell r="C10339">
            <v>21</v>
          </cell>
          <cell r="D10339">
            <v>7632.84</v>
          </cell>
          <cell r="E10339">
            <v>6308.1322314049594</v>
          </cell>
        </row>
        <row r="10340">
          <cell r="A10340">
            <v>14483</v>
          </cell>
          <cell r="B10340" t="str">
            <v>MECHA ACERO 12 MM</v>
          </cell>
          <cell r="C10340">
            <v>21</v>
          </cell>
          <cell r="D10340">
            <v>21995.4</v>
          </cell>
          <cell r="E10340">
            <v>18178.016528925622</v>
          </cell>
        </row>
        <row r="10341">
          <cell r="A10341">
            <v>14488</v>
          </cell>
          <cell r="B10341" t="str">
            <v>ZAPA - AZADA FORJADA 3 LIBRAS</v>
          </cell>
          <cell r="C10341">
            <v>21</v>
          </cell>
          <cell r="D10341">
            <v>53673.599999999999</v>
          </cell>
          <cell r="E10341">
            <v>44358.347107438014</v>
          </cell>
        </row>
        <row r="10342">
          <cell r="A10342">
            <v>14491</v>
          </cell>
          <cell r="B10342" t="str">
            <v>PALA PUNTA CORAZON CON CABO LARGO BIAS / SIMBOLO</v>
          </cell>
          <cell r="C10342">
            <v>21</v>
          </cell>
          <cell r="D10342">
            <v>54783.65</v>
          </cell>
          <cell r="E10342">
            <v>45275.743801652898</v>
          </cell>
        </row>
        <row r="10343">
          <cell r="A10343">
            <v>14497</v>
          </cell>
          <cell r="B10343" t="str">
            <v>CINTA METRICA X 3 mts EVEL</v>
          </cell>
          <cell r="C10343">
            <v>21</v>
          </cell>
          <cell r="D10343">
            <v>8826.41</v>
          </cell>
          <cell r="E10343">
            <v>7294.5537190082641</v>
          </cell>
        </row>
        <row r="10344">
          <cell r="A10344">
            <v>14501</v>
          </cell>
          <cell r="B10344" t="str">
            <v>PICO PUNTA Y PALA 75MM CON CABO</v>
          </cell>
          <cell r="C10344">
            <v>21</v>
          </cell>
          <cell r="D10344">
            <v>62663.49</v>
          </cell>
          <cell r="E10344">
            <v>51788.008264462813</v>
          </cell>
        </row>
        <row r="10345">
          <cell r="A10345">
            <v>15441</v>
          </cell>
          <cell r="B10345" t="str">
            <v>PUNTA PHILLIPS N°2 25MM DE S-PH2-1</v>
          </cell>
          <cell r="C10345">
            <v>21</v>
          </cell>
          <cell r="D10345">
            <v>504.33</v>
          </cell>
          <cell r="E10345">
            <v>416.801652892562</v>
          </cell>
        </row>
        <row r="10346">
          <cell r="A10346">
            <v>15442</v>
          </cell>
          <cell r="B10346" t="str">
            <v>PUNTA PHILLIPS N°2 50MM DE S-PH2-2</v>
          </cell>
          <cell r="C10346">
            <v>21</v>
          </cell>
          <cell r="D10346">
            <v>762.16</v>
          </cell>
          <cell r="E10346">
            <v>629.88429752066111</v>
          </cell>
        </row>
        <row r="10347">
          <cell r="A10347">
            <v>17407</v>
          </cell>
          <cell r="B10347" t="str">
            <v>DISCO DE CORTE PARA MADERA 4" 113X24D ROTTWEILER</v>
          </cell>
          <cell r="C10347">
            <v>21</v>
          </cell>
          <cell r="D10347">
            <v>5608.43</v>
          </cell>
          <cell r="E10347">
            <v>4635.0661157024797</v>
          </cell>
        </row>
        <row r="10348">
          <cell r="A10348">
            <v>17416</v>
          </cell>
          <cell r="B10348" t="str">
            <v>CINTA DE AMIANTO EN TIRA 5CM X 1MT</v>
          </cell>
          <cell r="C10348">
            <v>21</v>
          </cell>
          <cell r="D10348">
            <v>958.29</v>
          </cell>
          <cell r="E10348">
            <v>791.97520661157023</v>
          </cell>
        </row>
        <row r="10349">
          <cell r="A10349">
            <v>17476</v>
          </cell>
          <cell r="B10349" t="str">
            <v>GUANTE DE CUERO VAQUETA LARGO</v>
          </cell>
          <cell r="C10349">
            <v>21</v>
          </cell>
          <cell r="D10349">
            <v>7422.5</v>
          </cell>
          <cell r="E10349">
            <v>6134.2975206611573</v>
          </cell>
        </row>
        <row r="10350">
          <cell r="A10350">
            <v>17477</v>
          </cell>
          <cell r="B10350" t="str">
            <v>GUANTE DE CUERO VAQUETA CORTO</v>
          </cell>
          <cell r="C10350">
            <v>21</v>
          </cell>
          <cell r="D10350">
            <v>5163.47</v>
          </cell>
          <cell r="E10350">
            <v>4267.3305785123966</v>
          </cell>
        </row>
        <row r="10351">
          <cell r="A10351">
            <v>17600</v>
          </cell>
          <cell r="B10351" t="str">
            <v>REMACHE POP BRALO 3.5 X 6</v>
          </cell>
          <cell r="C10351">
            <v>21</v>
          </cell>
          <cell r="D10351">
            <v>25.27</v>
          </cell>
          <cell r="E10351">
            <v>20.884297520661157</v>
          </cell>
        </row>
        <row r="10352">
          <cell r="A10352">
            <v>17687</v>
          </cell>
          <cell r="B10352" t="str">
            <v>CINTA ENMASCARAR OBRA 36MM BEIGE</v>
          </cell>
          <cell r="C10352">
            <v>21</v>
          </cell>
          <cell r="D10352">
            <v>7122.26</v>
          </cell>
          <cell r="E10352">
            <v>5886.1652892561988</v>
          </cell>
        </row>
        <row r="10353">
          <cell r="A10353">
            <v>17997</v>
          </cell>
          <cell r="B10353" t="str">
            <v>ARANDELA PLANA GALVANIZADA 1/4" PARA TACO 10 MM METALICA</v>
          </cell>
          <cell r="C10353">
            <v>21</v>
          </cell>
          <cell r="D10353">
            <v>38.18</v>
          </cell>
          <cell r="E10353">
            <v>31.553719008264462</v>
          </cell>
        </row>
        <row r="10354">
          <cell r="A10354">
            <v>17998</v>
          </cell>
          <cell r="B10354" t="str">
            <v>ARANDELA PLANA GALVANIZADO 5/16" PARA TACO 12 MM METALICA</v>
          </cell>
          <cell r="C10354">
            <v>21</v>
          </cell>
          <cell r="D10354">
            <v>64.430000000000007</v>
          </cell>
          <cell r="E10354">
            <v>53.247933884297531</v>
          </cell>
        </row>
        <row r="10355">
          <cell r="A10355">
            <v>17999</v>
          </cell>
          <cell r="B10355" t="str">
            <v>MECHA ACERO 4 MM</v>
          </cell>
          <cell r="C10355">
            <v>21</v>
          </cell>
          <cell r="D10355">
            <v>2097.2399999999998</v>
          </cell>
          <cell r="E10355">
            <v>1733.2561983471073</v>
          </cell>
        </row>
        <row r="10356">
          <cell r="A10356">
            <v>18000</v>
          </cell>
          <cell r="B10356" t="str">
            <v>MECHA ACERO 6 MM</v>
          </cell>
          <cell r="C10356">
            <v>21</v>
          </cell>
          <cell r="D10356">
            <v>3076.11</v>
          </cell>
          <cell r="E10356">
            <v>2542.2396694214876</v>
          </cell>
        </row>
        <row r="10357">
          <cell r="A10357">
            <v>18299</v>
          </cell>
          <cell r="B10357" t="str">
            <v>ESTAÑO EN VARILLA 50% X UNIDAD</v>
          </cell>
          <cell r="C10357">
            <v>21</v>
          </cell>
          <cell r="D10357">
            <v>17211.580000000002</v>
          </cell>
          <cell r="E10357">
            <v>14224.446280991737</v>
          </cell>
        </row>
        <row r="10358">
          <cell r="A10358">
            <v>22411</v>
          </cell>
          <cell r="B10358" t="str">
            <v>PALA PUNTA CUADRADA CON CABO CORTO</v>
          </cell>
          <cell r="C10358">
            <v>21</v>
          </cell>
          <cell r="D10358">
            <v>54783.68</v>
          </cell>
          <cell r="E10358">
            <v>45275.768595041322</v>
          </cell>
        </row>
        <row r="10359">
          <cell r="A10359">
            <v>22412</v>
          </cell>
          <cell r="B10359" t="str">
            <v>PALA CESPED RECTA CON CABO CORTO</v>
          </cell>
          <cell r="C10359">
            <v>21</v>
          </cell>
          <cell r="D10359">
            <v>54783.65</v>
          </cell>
          <cell r="E10359">
            <v>45275.743801652898</v>
          </cell>
        </row>
        <row r="10360">
          <cell r="A10360">
            <v>22458</v>
          </cell>
          <cell r="B10360" t="str">
            <v>BROCA COPA 30X72MM</v>
          </cell>
          <cell r="C10360">
            <v>21</v>
          </cell>
          <cell r="D10360">
            <v>17462.23</v>
          </cell>
          <cell r="E10360">
            <v>14431.595041322315</v>
          </cell>
        </row>
        <row r="10361">
          <cell r="A10361">
            <v>22459</v>
          </cell>
          <cell r="B10361" t="str">
            <v>BROCA COPA 65X72MM</v>
          </cell>
          <cell r="C10361">
            <v>21</v>
          </cell>
          <cell r="D10361">
            <v>35352.43</v>
          </cell>
          <cell r="E10361">
            <v>29216.884297520661</v>
          </cell>
        </row>
        <row r="10362">
          <cell r="A10362">
            <v>22460</v>
          </cell>
          <cell r="B10362" t="str">
            <v>ADAPTADOR COPA SDS CONMECHA X100MM</v>
          </cell>
          <cell r="C10362">
            <v>21</v>
          </cell>
          <cell r="D10362">
            <v>16663.330000000002</v>
          </cell>
          <cell r="E10362">
            <v>13771.347107438018</v>
          </cell>
        </row>
        <row r="10363">
          <cell r="A10363">
            <v>22461</v>
          </cell>
          <cell r="B10363" t="str">
            <v>ADAPTADOR COPA SDS CONMECHA X350MM</v>
          </cell>
          <cell r="C10363">
            <v>21</v>
          </cell>
          <cell r="D10363">
            <v>34813.589999999997</v>
          </cell>
          <cell r="E10363">
            <v>28771.561983471071</v>
          </cell>
        </row>
        <row r="10364">
          <cell r="A10364">
            <v>22505</v>
          </cell>
          <cell r="B10364" t="str">
            <v>BROCA COPA 50X72MM</v>
          </cell>
          <cell r="C10364">
            <v>21</v>
          </cell>
          <cell r="D10364">
            <v>23678.400000000001</v>
          </cell>
          <cell r="E10364">
            <v>19568.925619834714</v>
          </cell>
        </row>
        <row r="10365">
          <cell r="A10365">
            <v>22522</v>
          </cell>
          <cell r="B10365" t="str">
            <v>SOLDADURA SEMILPLATA CHATA X VARILLA</v>
          </cell>
          <cell r="C10365">
            <v>21</v>
          </cell>
          <cell r="D10365">
            <v>3377</v>
          </cell>
          <cell r="E10365">
            <v>2790.909090909091</v>
          </cell>
        </row>
        <row r="10366">
          <cell r="A10366">
            <v>24474</v>
          </cell>
          <cell r="B10366" t="str">
            <v>TANZA 0.8 PARA OBRA X 100 mts</v>
          </cell>
          <cell r="C10366">
            <v>21</v>
          </cell>
          <cell r="D10366">
            <v>3910.65</v>
          </cell>
          <cell r="E10366">
            <v>3231.9421487603308</v>
          </cell>
        </row>
        <row r="10367">
          <cell r="A10367">
            <v>24485</v>
          </cell>
          <cell r="B10367" t="str">
            <v>DISCO DE CORTE PARA MADERA 4" 113X36D ROTTWEILER</v>
          </cell>
          <cell r="C10367">
            <v>21</v>
          </cell>
          <cell r="D10367">
            <v>6316.87</v>
          </cell>
          <cell r="E10367">
            <v>5220.5537190082641</v>
          </cell>
        </row>
        <row r="10368">
          <cell r="A10368">
            <v>26671</v>
          </cell>
          <cell r="B10368" t="str">
            <v>DISCO DE CORTE PARA MADERA 7" 180X48D ROTTWEILER</v>
          </cell>
          <cell r="C10368">
            <v>21</v>
          </cell>
          <cell r="D10368">
            <v>13866.99</v>
          </cell>
          <cell r="E10368">
            <v>11460.322314049587</v>
          </cell>
        </row>
        <row r="10369">
          <cell r="A10369">
            <v>27262</v>
          </cell>
          <cell r="B10369" t="str">
            <v>TERRAJA SANOGASS SP 2</v>
          </cell>
          <cell r="C10369">
            <v>21</v>
          </cell>
          <cell r="D10369">
            <v>217121.89</v>
          </cell>
          <cell r="E10369">
            <v>179439.57851239672</v>
          </cell>
        </row>
        <row r="10370">
          <cell r="A10370">
            <v>28007</v>
          </cell>
          <cell r="B10370" t="str">
            <v>DE CAPANTE FUNDE NTE BRONCE COBRE LATON PLATA</v>
          </cell>
          <cell r="C10370">
            <v>21</v>
          </cell>
          <cell r="D10370">
            <v>24017.26</v>
          </cell>
          <cell r="E10370">
            <v>19848.975206611569</v>
          </cell>
        </row>
        <row r="10371">
          <cell r="A10371">
            <v>28131</v>
          </cell>
          <cell r="B10371" t="str">
            <v>LAPIZ PARA CARPINTERO CROSS</v>
          </cell>
          <cell r="C10371">
            <v>21</v>
          </cell>
          <cell r="D10371">
            <v>323.27</v>
          </cell>
          <cell r="E10371">
            <v>267.16528925619832</v>
          </cell>
        </row>
        <row r="10372">
          <cell r="A10372">
            <v>28382</v>
          </cell>
          <cell r="B10372" t="str">
            <v>LLANA LISA METALICA</v>
          </cell>
          <cell r="C10372">
            <v>21</v>
          </cell>
          <cell r="D10372">
            <v>8739.93</v>
          </cell>
          <cell r="E10372">
            <v>7223.0826446280998</v>
          </cell>
        </row>
        <row r="10373">
          <cell r="A10373">
            <v>28383</v>
          </cell>
          <cell r="B10373" t="str">
            <v>FRATACHO GOMA ESPUMA PARA FINO 25CM VOSS 2000</v>
          </cell>
          <cell r="C10373">
            <v>21</v>
          </cell>
          <cell r="D10373">
            <v>2963.04</v>
          </cell>
          <cell r="E10373">
            <v>2448.7933884297522</v>
          </cell>
        </row>
        <row r="10374">
          <cell r="A10374">
            <v>28384</v>
          </cell>
          <cell r="B10374" t="str">
            <v>FRATACHO PARA GRUESO REFORZADO 30CM VOSS 2000</v>
          </cell>
          <cell r="C10374">
            <v>21</v>
          </cell>
          <cell r="D10374">
            <v>3006.57</v>
          </cell>
          <cell r="E10374">
            <v>2484.7685950413224</v>
          </cell>
        </row>
        <row r="10375">
          <cell r="A10375">
            <v>28385</v>
          </cell>
          <cell r="B10375" t="str">
            <v>LLANA DENTADA 6X6 MM EL SIMB.</v>
          </cell>
          <cell r="C10375">
            <v>21</v>
          </cell>
          <cell r="D10375">
            <v>8739.93</v>
          </cell>
          <cell r="E10375">
            <v>7223.0826446280998</v>
          </cell>
        </row>
        <row r="10376">
          <cell r="A10376">
            <v>28386</v>
          </cell>
          <cell r="B10376" t="str">
            <v>LLANA DENTADA 8X8 MM EL SIMB.</v>
          </cell>
          <cell r="C10376">
            <v>21</v>
          </cell>
          <cell r="D10376">
            <v>8739.93</v>
          </cell>
          <cell r="E10376">
            <v>7223.0826446280998</v>
          </cell>
        </row>
        <row r="10377">
          <cell r="A10377">
            <v>28387</v>
          </cell>
          <cell r="B10377" t="str">
            <v>LLANA DENTADA 10X10 MM EL SIMB.</v>
          </cell>
          <cell r="C10377">
            <v>21</v>
          </cell>
          <cell r="D10377">
            <v>8739.93</v>
          </cell>
          <cell r="E10377">
            <v>7223.0826446280998</v>
          </cell>
        </row>
        <row r="10378">
          <cell r="A10378">
            <v>28388</v>
          </cell>
          <cell r="B10378" t="str">
            <v>LLANA DENTADA 12X12 MM EL SIMB.</v>
          </cell>
          <cell r="C10378">
            <v>21</v>
          </cell>
          <cell r="D10378">
            <v>8739.93</v>
          </cell>
          <cell r="E10378">
            <v>7223.0826446280998</v>
          </cell>
        </row>
        <row r="10379">
          <cell r="A10379">
            <v>28390</v>
          </cell>
          <cell r="B10379" t="str">
            <v>ESCUADRA DE ALBAÑIL 50CM</v>
          </cell>
          <cell r="C10379">
            <v>21</v>
          </cell>
          <cell r="D10379">
            <v>11726.52</v>
          </cell>
          <cell r="E10379">
            <v>9691.3388429752067</v>
          </cell>
        </row>
        <row r="10380">
          <cell r="A10380">
            <v>28391</v>
          </cell>
          <cell r="B10380" t="str">
            <v>PLOMADA DE ALBAÑIL 500 GR</v>
          </cell>
          <cell r="C10380">
            <v>21</v>
          </cell>
          <cell r="D10380">
            <v>6224.87</v>
          </cell>
          <cell r="E10380">
            <v>5144.5206611570247</v>
          </cell>
        </row>
        <row r="10381">
          <cell r="A10381">
            <v>28392</v>
          </cell>
          <cell r="B10381" t="str">
            <v>PLOMADA DE ALBAÑIL 700 GR</v>
          </cell>
          <cell r="C10381">
            <v>21</v>
          </cell>
          <cell r="D10381">
            <v>8831.15</v>
          </cell>
          <cell r="E10381">
            <v>7298.4710743801652</v>
          </cell>
        </row>
        <row r="10382">
          <cell r="A10382">
            <v>28393</v>
          </cell>
          <cell r="B10382" t="str">
            <v>PLOMADA DE ALBAÑIL 1000 GR</v>
          </cell>
          <cell r="C10382">
            <v>21</v>
          </cell>
          <cell r="D10382">
            <v>13112.72</v>
          </cell>
          <cell r="E10382">
            <v>10836.958677685951</v>
          </cell>
        </row>
        <row r="10383">
          <cell r="A10383">
            <v>28470</v>
          </cell>
          <cell r="B10383" t="str">
            <v>REMACHE POP BRALO 3.5 X 10</v>
          </cell>
          <cell r="C10383">
            <v>21</v>
          </cell>
          <cell r="D10383">
            <v>27.51</v>
          </cell>
          <cell r="E10383">
            <v>22.735537190082646</v>
          </cell>
        </row>
        <row r="10384">
          <cell r="A10384">
            <v>31850</v>
          </cell>
          <cell r="B10384" t="str">
            <v>FRATACHO 20CM GOMA ESPUMA</v>
          </cell>
          <cell r="C10384">
            <v>21</v>
          </cell>
          <cell r="D10384">
            <v>2567.9299999999998</v>
          </cell>
          <cell r="E10384">
            <v>2122.2561983471073</v>
          </cell>
        </row>
        <row r="10385">
          <cell r="A10385">
            <v>33803</v>
          </cell>
          <cell r="B10385" t="str">
            <v>MECHA CHAPA ESCALONADA 4MM A 12MM</v>
          </cell>
          <cell r="C10385">
            <v>21</v>
          </cell>
          <cell r="D10385">
            <v>33917.07</v>
          </cell>
          <cell r="E10385">
            <v>28030.636363636364</v>
          </cell>
        </row>
        <row r="10386">
          <cell r="A10386">
            <v>35098</v>
          </cell>
          <cell r="B10386" t="str">
            <v>ESPATULA PARA JUNTAS LAMINADA 20CM</v>
          </cell>
          <cell r="C10386">
            <v>21</v>
          </cell>
          <cell r="D10386">
            <v>11819.15</v>
          </cell>
          <cell r="E10386">
            <v>9767.8925619834718</v>
          </cell>
        </row>
        <row r="10387">
          <cell r="A10387">
            <v>36299</v>
          </cell>
          <cell r="B10387" t="str">
            <v>MECHA CHAPA ESCALONADA 4MM A 20MM</v>
          </cell>
          <cell r="C10387">
            <v>21</v>
          </cell>
          <cell r="D10387">
            <v>54350.28</v>
          </cell>
          <cell r="E10387">
            <v>44917.586776859505</v>
          </cell>
        </row>
        <row r="10388">
          <cell r="A10388">
            <v>36617</v>
          </cell>
          <cell r="B10388" t="str">
            <v>PICO PUNTA Y PALA 108MM CON CABO BIASSONI</v>
          </cell>
          <cell r="C10388">
            <v>21</v>
          </cell>
          <cell r="D10388">
            <v>65807.87</v>
          </cell>
          <cell r="E10388">
            <v>54386.669421487604</v>
          </cell>
        </row>
        <row r="10389">
          <cell r="A10389">
            <v>46071</v>
          </cell>
          <cell r="B10389" t="str">
            <v>CINTA ENMASCARAR OBRA UV 48MM DOBLE-A900 AZUL</v>
          </cell>
          <cell r="C10389">
            <v>21</v>
          </cell>
          <cell r="D10389">
            <v>13050.79</v>
          </cell>
          <cell r="E10389">
            <v>10785.776859504133</v>
          </cell>
        </row>
        <row r="10390">
          <cell r="A10390">
            <v>46294</v>
          </cell>
          <cell r="B10390" t="str">
            <v>SOLDADURA SEMILPLATA REDONDA X VARILLA</v>
          </cell>
          <cell r="C10390">
            <v>21</v>
          </cell>
          <cell r="D10390">
            <v>6754.01</v>
          </cell>
          <cell r="E10390">
            <v>5581.8264462809921</v>
          </cell>
        </row>
        <row r="10391">
          <cell r="A10391">
            <v>46969</v>
          </cell>
          <cell r="B10391" t="str">
            <v>DECAPANTE FUNDENTE BRONCE X 500GR</v>
          </cell>
          <cell r="C10391">
            <v>21</v>
          </cell>
          <cell r="D10391">
            <v>41762.29</v>
          </cell>
          <cell r="E10391">
            <v>34514.289256198346</v>
          </cell>
        </row>
        <row r="10392">
          <cell r="A10392">
            <v>47095</v>
          </cell>
          <cell r="B10392" t="str">
            <v>CARTON MINERAL FLEXIBLE 0.85X0.56X2.5MM X UNID GRI</v>
          </cell>
          <cell r="C10392">
            <v>21</v>
          </cell>
          <cell r="D10392">
            <v>15984.61</v>
          </cell>
          <cell r="E10392">
            <v>13210.421487603307</v>
          </cell>
        </row>
        <row r="10393">
          <cell r="A10393">
            <v>47103</v>
          </cell>
          <cell r="B10393" t="str">
            <v>MARTILLO DEMOLEDOR 1300W HAMILTON</v>
          </cell>
          <cell r="C10393">
            <v>21</v>
          </cell>
          <cell r="D10393">
            <v>194286.34</v>
          </cell>
          <cell r="E10393">
            <v>160567.22314049586</v>
          </cell>
        </row>
        <row r="10394">
          <cell r="A10394">
            <v>13101</v>
          </cell>
          <cell r="B10394" t="str">
            <v>CUCHARA ALBAÑIL N°7M GENERICO</v>
          </cell>
          <cell r="C10394">
            <v>21</v>
          </cell>
          <cell r="D10394">
            <v>10024.219999999999</v>
          </cell>
          <cell r="E10394">
            <v>8284.4793388429753</v>
          </cell>
        </row>
        <row r="10395">
          <cell r="A10395">
            <v>13976</v>
          </cell>
          <cell r="B10395" t="str">
            <v>CABO DE MADERA PARA PICO 0.90 mts</v>
          </cell>
          <cell r="C10395">
            <v>21</v>
          </cell>
          <cell r="D10395">
            <v>19236.099999999999</v>
          </cell>
          <cell r="E10395">
            <v>15897.603305785124</v>
          </cell>
        </row>
        <row r="10396">
          <cell r="A10396">
            <v>14489</v>
          </cell>
          <cell r="B10396" t="str">
            <v>CABO DE MADERA PARA AZADA (ZAPA)</v>
          </cell>
          <cell r="C10396">
            <v>21</v>
          </cell>
          <cell r="D10396">
            <v>14106.47</v>
          </cell>
          <cell r="E10396">
            <v>11658.239669421488</v>
          </cell>
        </row>
        <row r="10397">
          <cell r="A10397">
            <v>22518</v>
          </cell>
          <cell r="B10397" t="str">
            <v>MENSULA 52CM PARA AIRE ACONDICIONADO</v>
          </cell>
          <cell r="C10397">
            <v>21</v>
          </cell>
          <cell r="D10397">
            <v>22547.96</v>
          </cell>
          <cell r="E10397">
            <v>18634.677685950413</v>
          </cell>
        </row>
        <row r="10398">
          <cell r="A10398">
            <v>22614</v>
          </cell>
          <cell r="B10398" t="str">
            <v>MENSULA 41CM PARA AIRE ACONDICIONADO</v>
          </cell>
          <cell r="C10398">
            <v>21</v>
          </cell>
          <cell r="D10398">
            <v>12627.69</v>
          </cell>
          <cell r="E10398">
            <v>10436.10743801653</v>
          </cell>
        </row>
        <row r="10399">
          <cell r="A10399">
            <v>23908</v>
          </cell>
          <cell r="B10399" t="str">
            <v>CARRETILLA 70 LITROS RUEDA MACIZA</v>
          </cell>
          <cell r="C10399">
            <v>21</v>
          </cell>
          <cell r="D10399">
            <v>66526.8</v>
          </cell>
          <cell r="E10399">
            <v>54980.826446280997</v>
          </cell>
        </row>
        <row r="10400">
          <cell r="A10400">
            <v>33709</v>
          </cell>
          <cell r="B10400" t="str">
            <v>RUEDA PARA HORMIGONERA Y CARRETILLA MACIZA</v>
          </cell>
          <cell r="C10400">
            <v>21</v>
          </cell>
          <cell r="D10400">
            <v>10638.63</v>
          </cell>
          <cell r="E10400">
            <v>8792.2561983471078</v>
          </cell>
        </row>
        <row r="10401">
          <cell r="A10401">
            <v>35411</v>
          </cell>
          <cell r="B10401" t="str">
            <v>BARRAL AYUDA PARA BAÑOS 45CM BL AGARRADERA</v>
          </cell>
          <cell r="C10401">
            <v>21</v>
          </cell>
          <cell r="D10401">
            <v>7474.61</v>
          </cell>
          <cell r="E10401">
            <v>6177.363636363636</v>
          </cell>
        </row>
        <row r="10402">
          <cell r="A10402">
            <v>35412</v>
          </cell>
          <cell r="B10402" t="str">
            <v>BARRAL AYUDA PARA BAÑOS 55CM BL AGARRADERA</v>
          </cell>
          <cell r="C10402">
            <v>21</v>
          </cell>
          <cell r="D10402">
            <v>8178.42</v>
          </cell>
          <cell r="E10402">
            <v>6759.0247933884302</v>
          </cell>
        </row>
        <row r="10403">
          <cell r="A10403">
            <v>35413</v>
          </cell>
          <cell r="B10403" t="str">
            <v>CABO PARA PALA 120 PULIDO LARGO DE MADERA</v>
          </cell>
          <cell r="C10403">
            <v>21</v>
          </cell>
          <cell r="D10403">
            <v>3791.17</v>
          </cell>
          <cell r="E10403">
            <v>3133.1983471074382</v>
          </cell>
        </row>
        <row r="10404">
          <cell r="A10404">
            <v>35414</v>
          </cell>
          <cell r="B10404" t="str">
            <v>CABO PARA PALA 70 PULIDO EMPUÑADURA METALICA</v>
          </cell>
          <cell r="C10404">
            <v>21</v>
          </cell>
          <cell r="D10404">
            <v>5671.09</v>
          </cell>
          <cell r="E10404">
            <v>4686.8512396694214</v>
          </cell>
        </row>
        <row r="10405">
          <cell r="A10405">
            <v>35415</v>
          </cell>
          <cell r="B10405" t="str">
            <v>PALA POCERA CABO CORTO</v>
          </cell>
          <cell r="C10405">
            <v>21</v>
          </cell>
          <cell r="D10405">
            <v>26268.69</v>
          </cell>
          <cell r="E10405">
            <v>21709.661157024791</v>
          </cell>
        </row>
        <row r="10406">
          <cell r="A10406">
            <v>35416</v>
          </cell>
          <cell r="B10406" t="str">
            <v>PALA PUNTA CORAZON CABO CORTO</v>
          </cell>
          <cell r="C10406">
            <v>21</v>
          </cell>
          <cell r="D10406">
            <v>49871.360000000001</v>
          </cell>
          <cell r="E10406">
            <v>41216</v>
          </cell>
        </row>
        <row r="10407">
          <cell r="A10407">
            <v>35417</v>
          </cell>
          <cell r="B10407" t="str">
            <v>PALA PUNTA CORAZON CABO LARGO</v>
          </cell>
          <cell r="C10407">
            <v>21</v>
          </cell>
          <cell r="D10407">
            <v>49871.360000000001</v>
          </cell>
          <cell r="E10407">
            <v>41216</v>
          </cell>
        </row>
        <row r="10408">
          <cell r="A10408">
            <v>35418</v>
          </cell>
          <cell r="B10408" t="str">
            <v>CABO PARA HACHA 90 PULIDO DE MADERA</v>
          </cell>
          <cell r="C10408">
            <v>21</v>
          </cell>
          <cell r="D10408">
            <v>3819.76</v>
          </cell>
          <cell r="E10408">
            <v>3156.8264462809921</v>
          </cell>
        </row>
        <row r="10409">
          <cell r="A10409">
            <v>35419</v>
          </cell>
          <cell r="B10409" t="str">
            <v>CABO PARA ZAPA AZADA 135 TIPO MENDOCINA PULIDO DE MADERA</v>
          </cell>
          <cell r="C10409">
            <v>21</v>
          </cell>
          <cell r="D10409">
            <v>12061.03</v>
          </cell>
          <cell r="E10409">
            <v>9967.7933884297527</v>
          </cell>
        </row>
        <row r="10410">
          <cell r="A10410">
            <v>36834</v>
          </cell>
          <cell r="B10410" t="str">
            <v>CARRETILLA 90 LITROS PLASTICA RUEDA NEUMATICA</v>
          </cell>
          <cell r="C10410">
            <v>21</v>
          </cell>
          <cell r="D10410">
            <v>131376.38</v>
          </cell>
          <cell r="E10410">
            <v>108575.52066115703</v>
          </cell>
        </row>
        <row r="10411">
          <cell r="A10411">
            <v>36852</v>
          </cell>
          <cell r="B10411" t="str">
            <v>MOTOR PARA HORMIGONERA 3/4"HP</v>
          </cell>
          <cell r="C10411">
            <v>21</v>
          </cell>
          <cell r="D10411">
            <v>123277.24</v>
          </cell>
          <cell r="E10411">
            <v>101882.01652892563</v>
          </cell>
        </row>
        <row r="10412">
          <cell r="A10412">
            <v>36853</v>
          </cell>
          <cell r="B10412" t="str">
            <v>MOTOR PARA HORMIGONERA 1HP</v>
          </cell>
          <cell r="C10412">
            <v>21</v>
          </cell>
          <cell r="D10412">
            <v>131862.39999999999</v>
          </cell>
          <cell r="E10412">
            <v>108977.19008264462</v>
          </cell>
        </row>
        <row r="10413">
          <cell r="A10413">
            <v>38074</v>
          </cell>
          <cell r="B10413" t="str">
            <v>CUCHARA ALBAÑIL N°8M GENERICO</v>
          </cell>
          <cell r="C10413">
            <v>21</v>
          </cell>
          <cell r="D10413">
            <v>10871.34</v>
          </cell>
          <cell r="E10413">
            <v>8984.5785123966944</v>
          </cell>
        </row>
        <row r="10414">
          <cell r="A10414">
            <v>18296</v>
          </cell>
          <cell r="B10414" t="str">
            <v>STANLEY SET DE LLAVES COMBINADAS EN MM 8PZ 88-855</v>
          </cell>
          <cell r="C10414">
            <v>21</v>
          </cell>
          <cell r="D10414">
            <v>53547.8</v>
          </cell>
          <cell r="E10414">
            <v>44254.380165289258</v>
          </cell>
        </row>
        <row r="10415">
          <cell r="A10415">
            <v>18414</v>
          </cell>
          <cell r="B10415" t="str">
            <v>STANLEY JUEGO DESTORNILLADOR PRO X4PZ</v>
          </cell>
          <cell r="C10415">
            <v>21</v>
          </cell>
          <cell r="D10415">
            <v>25636.01</v>
          </cell>
          <cell r="E10415">
            <v>21186.78512396694</v>
          </cell>
        </row>
        <row r="10416">
          <cell r="A10416">
            <v>18416</v>
          </cell>
          <cell r="B10416" t="str">
            <v>LLAVE PARA MANDRIL UNIVERSAL</v>
          </cell>
          <cell r="C10416">
            <v>21</v>
          </cell>
          <cell r="D10416">
            <v>4719.3999999999996</v>
          </cell>
          <cell r="E10416">
            <v>3900.3305785123966</v>
          </cell>
        </row>
        <row r="10417">
          <cell r="A10417">
            <v>18426</v>
          </cell>
          <cell r="B10417" t="str">
            <v>CANDADO B D 25MM BRONCE STANDARD</v>
          </cell>
          <cell r="C10417">
            <v>21</v>
          </cell>
          <cell r="D10417">
            <v>4915.92</v>
          </cell>
          <cell r="E10417">
            <v>4062.7438016528927</v>
          </cell>
        </row>
        <row r="10418">
          <cell r="A10418">
            <v>27072</v>
          </cell>
          <cell r="B10418" t="str">
            <v>STANLEY REMACHADORA 69-800 NO TRAER MAS</v>
          </cell>
          <cell r="C10418">
            <v>21</v>
          </cell>
          <cell r="D10418">
            <v>25128.18</v>
          </cell>
          <cell r="E10418">
            <v>20767.090909090912</v>
          </cell>
        </row>
        <row r="10419">
          <cell r="A10419">
            <v>27134</v>
          </cell>
          <cell r="B10419" t="str">
            <v>SIERRA CIRCULAR 190MM 1600W CONMALETIN MAKITA</v>
          </cell>
          <cell r="C10419">
            <v>21</v>
          </cell>
          <cell r="D10419">
            <v>351267.63</v>
          </cell>
          <cell r="E10419">
            <v>290303.82644628099</v>
          </cell>
        </row>
        <row r="10420">
          <cell r="A10420">
            <v>31841</v>
          </cell>
          <cell r="B10420" t="str">
            <v>TALADRO PERCUTOR INAL 12V HP331DWYE MAKITA</v>
          </cell>
          <cell r="C10420">
            <v>21</v>
          </cell>
          <cell r="D10420">
            <v>471609.59999999998</v>
          </cell>
          <cell r="E10420">
            <v>389760</v>
          </cell>
        </row>
        <row r="10421">
          <cell r="A10421">
            <v>32989</v>
          </cell>
          <cell r="B10421" t="str">
            <v>TALADRO PERCUTOR INAL+CARGADOR+BATERIA HP330DZ</v>
          </cell>
          <cell r="C10421">
            <v>21</v>
          </cell>
          <cell r="D10421">
            <v>185895.44</v>
          </cell>
          <cell r="E10421">
            <v>153632.59504132232</v>
          </cell>
        </row>
        <row r="10422">
          <cell r="A10422">
            <v>36170</v>
          </cell>
          <cell r="B10422" t="str">
            <v>ESPATULA RECORTADA PARA UNION STANLEY</v>
          </cell>
          <cell r="C10422">
            <v>21</v>
          </cell>
          <cell r="D10422">
            <v>25846.01</v>
          </cell>
          <cell r="E10422">
            <v>21360.338842975205</v>
          </cell>
        </row>
        <row r="10423">
          <cell r="A10423">
            <v>36728</v>
          </cell>
          <cell r="B10423" t="str">
            <v>TALADRO INAL 12V 450-1700RPM DF031DWYE ENCASTRE</v>
          </cell>
          <cell r="C10423">
            <v>21</v>
          </cell>
          <cell r="D10423">
            <v>421080</v>
          </cell>
          <cell r="E10423">
            <v>348000</v>
          </cell>
        </row>
        <row r="10424">
          <cell r="A10424">
            <v>47123</v>
          </cell>
          <cell r="B10424" t="str">
            <v>MARTILLO DEMOLEDOR HEX 17MM 1100W 5KG</v>
          </cell>
          <cell r="C10424">
            <v>21</v>
          </cell>
          <cell r="D10424">
            <v>215801.4</v>
          </cell>
          <cell r="E10424">
            <v>178348.26446280992</v>
          </cell>
        </row>
        <row r="10425">
          <cell r="A10425">
            <v>47124</v>
          </cell>
          <cell r="B10425" t="str">
            <v>NIVEL LASER EN CRUZ AUTONIV. COLGANTE</v>
          </cell>
          <cell r="C10425">
            <v>21</v>
          </cell>
          <cell r="D10425">
            <v>69875.17</v>
          </cell>
          <cell r="E10425">
            <v>57748.074380165286</v>
          </cell>
        </row>
        <row r="10426">
          <cell r="A10426">
            <v>30990</v>
          </cell>
          <cell r="B10426" t="str">
            <v>NIVEL DE ALUMINIO 1200 MM</v>
          </cell>
          <cell r="C10426">
            <v>10.5</v>
          </cell>
          <cell r="D10426">
            <v>52864.639999999999</v>
          </cell>
          <cell r="E10426">
            <v>47841.303167420818</v>
          </cell>
        </row>
        <row r="10427">
          <cell r="A10427">
            <v>36443</v>
          </cell>
          <cell r="B10427" t="str">
            <v>CORTADORA CERAMICO BL-BASIC H-60CM</v>
          </cell>
          <cell r="C10427">
            <v>10.5</v>
          </cell>
          <cell r="D10427">
            <v>86917.38</v>
          </cell>
          <cell r="E10427">
            <v>78658.262443438914</v>
          </cell>
        </row>
        <row r="10428">
          <cell r="A10428">
            <v>36552</v>
          </cell>
          <cell r="B10428" t="str">
            <v>MARTILLO T/GALPONERO 27 MM C7FIBRA</v>
          </cell>
          <cell r="C10428">
            <v>21</v>
          </cell>
          <cell r="D10428">
            <v>13145.5</v>
          </cell>
          <cell r="E10428">
            <v>10864.04958677686</v>
          </cell>
        </row>
        <row r="10429">
          <cell r="A10429">
            <v>38319</v>
          </cell>
          <cell r="B10429" t="str">
            <v>INGLETADORA PLASTICA</v>
          </cell>
          <cell r="C10429" t="e">
            <v>#N/A</v>
          </cell>
          <cell r="D10429" t="e">
            <v>#N/A</v>
          </cell>
          <cell r="E10429" t="e">
            <v>#N/A</v>
          </cell>
        </row>
        <row r="10430">
          <cell r="A10430">
            <v>42987</v>
          </cell>
          <cell r="B10430" t="str">
            <v>INFLADOR D/PIE CONMANOMETRO DOBLE PISTON</v>
          </cell>
          <cell r="C10430">
            <v>21</v>
          </cell>
          <cell r="D10430">
            <v>36001.370000000003</v>
          </cell>
          <cell r="E10430">
            <v>29753.198347107442</v>
          </cell>
        </row>
        <row r="10431">
          <cell r="A10431">
            <v>19063</v>
          </cell>
          <cell r="B10431" t="str">
            <v>TALADRO PERCUTOR TM-555 13MM</v>
          </cell>
          <cell r="C10431" t="e">
            <v>#N/A</v>
          </cell>
          <cell r="D10431" t="e">
            <v>#N/A</v>
          </cell>
          <cell r="E10431" t="e">
            <v>#N/A</v>
          </cell>
        </row>
        <row r="10432">
          <cell r="A10432">
            <v>32124</v>
          </cell>
          <cell r="B10432" t="str">
            <v>TERMOFUSORA 1500W ECO KIT CONBOQUILLAS - KALYDON</v>
          </cell>
          <cell r="C10432">
            <v>21</v>
          </cell>
          <cell r="D10432">
            <v>113887.08</v>
          </cell>
          <cell r="E10432">
            <v>94121.553719008269</v>
          </cell>
        </row>
        <row r="10433">
          <cell r="A10433">
            <v>33018</v>
          </cell>
          <cell r="B10433" t="str">
            <v>TALADRO ATORNILLADOR CONPERCUTOR SCH12S2K 12V-10MM*</v>
          </cell>
          <cell r="C10433">
            <v>21</v>
          </cell>
          <cell r="D10433">
            <v>282268.79999999999</v>
          </cell>
          <cell r="E10433">
            <v>233280</v>
          </cell>
        </row>
        <row r="10434">
          <cell r="A10434">
            <v>36352</v>
          </cell>
          <cell r="B10434" t="str">
            <v>HIDROLAVADORA K2 BASIC BLACK 1200W 110BARKHK2BASIC</v>
          </cell>
          <cell r="C10434">
            <v>21</v>
          </cell>
          <cell r="D10434">
            <v>161460.01999999999</v>
          </cell>
          <cell r="E10434">
            <v>133438.03305785122</v>
          </cell>
        </row>
        <row r="10435">
          <cell r="A10435">
            <v>36674</v>
          </cell>
          <cell r="B10435" t="str">
            <v>ASPIRADORA DE LIQUIDO/POLVO 10 Lts 1200W B&amp;D</v>
          </cell>
          <cell r="C10435" t="e">
            <v>#N/A</v>
          </cell>
          <cell r="D10435" t="e">
            <v>#N/A</v>
          </cell>
          <cell r="E10435" t="e">
            <v>#N/A</v>
          </cell>
        </row>
        <row r="10436">
          <cell r="A10436">
            <v>36770</v>
          </cell>
          <cell r="B10436" t="str">
            <v>HIDROLAVADORA 1450W 110 BAR ZERO</v>
          </cell>
          <cell r="C10436">
            <v>10.5</v>
          </cell>
          <cell r="D10436">
            <v>106212.6</v>
          </cell>
          <cell r="E10436">
            <v>96120</v>
          </cell>
        </row>
        <row r="10437">
          <cell r="A10437">
            <v>36812</v>
          </cell>
          <cell r="B10437" t="str">
            <v>MOTOSIERRA KALYDON 52CC 20° - KLDM020</v>
          </cell>
          <cell r="C10437">
            <v>10.5</v>
          </cell>
          <cell r="D10437">
            <v>155672.20000000001</v>
          </cell>
          <cell r="E10437">
            <v>140879.81900452491</v>
          </cell>
        </row>
        <row r="10438">
          <cell r="A10438">
            <v>38035</v>
          </cell>
          <cell r="B10438" t="str">
            <v>HIDROLAVADORA 1500W 105 BAR CONRUEDAS-KLDHI120</v>
          </cell>
          <cell r="C10438">
            <v>10.5</v>
          </cell>
          <cell r="D10438">
            <v>194864.95</v>
          </cell>
          <cell r="E10438">
            <v>176348.37104072399</v>
          </cell>
        </row>
        <row r="10439">
          <cell r="A10439">
            <v>38154</v>
          </cell>
          <cell r="B10439" t="str">
            <v>HIDROLAVADORA K2 CAR BLACK 1200W 110BAR</v>
          </cell>
          <cell r="C10439" t="e">
            <v>#N/A</v>
          </cell>
          <cell r="D10439" t="e">
            <v>#N/A</v>
          </cell>
          <cell r="E10439" t="e">
            <v>#N/A</v>
          </cell>
        </row>
        <row r="10440">
          <cell r="A10440">
            <v>38320</v>
          </cell>
          <cell r="B10440" t="str">
            <v>SIERRA INGLETADORA 255MM 1800W</v>
          </cell>
          <cell r="C10440">
            <v>10.5</v>
          </cell>
          <cell r="D10440">
            <v>508555.48</v>
          </cell>
          <cell r="E10440">
            <v>460231.20361990947</v>
          </cell>
        </row>
        <row r="10441">
          <cell r="A10441">
            <v>43632</v>
          </cell>
          <cell r="B10441" t="str">
            <v>INFLADOR 220V - 1.5 HP - CONACCESORIOS</v>
          </cell>
          <cell r="C10441">
            <v>10.5</v>
          </cell>
          <cell r="D10441">
            <v>181923.14</v>
          </cell>
          <cell r="E10441">
            <v>164636.32579185523</v>
          </cell>
        </row>
        <row r="10442">
          <cell r="A10442">
            <v>44014</v>
          </cell>
          <cell r="B10442" t="str">
            <v>TERMOFUSORA 800W CON BOQUILLAS - KALYDON</v>
          </cell>
          <cell r="C10442">
            <v>10.5</v>
          </cell>
          <cell r="D10442">
            <v>50122.8</v>
          </cell>
          <cell r="E10442">
            <v>45360</v>
          </cell>
        </row>
        <row r="10443">
          <cell r="A10443">
            <v>45956</v>
          </cell>
          <cell r="B10443" t="str">
            <v>PISTOLA DE CALOR 2000 W 350° - 500° C - KALYDON</v>
          </cell>
          <cell r="C10443">
            <v>21</v>
          </cell>
          <cell r="D10443">
            <v>40057.78</v>
          </cell>
          <cell r="E10443">
            <v>33105.603305785124</v>
          </cell>
        </row>
        <row r="10444">
          <cell r="A10444">
            <v>46955</v>
          </cell>
          <cell r="B10444" t="str">
            <v>LIJADORA ORBITAL 110x110mm 250W 1400RPM KALYDON</v>
          </cell>
          <cell r="C10444">
            <v>21</v>
          </cell>
          <cell r="D10444">
            <v>67286.880000000005</v>
          </cell>
          <cell r="E10444">
            <v>55608.991735537194</v>
          </cell>
        </row>
        <row r="10445">
          <cell r="A10445">
            <v>33040</v>
          </cell>
          <cell r="B10445" t="str">
            <v>ESCALERA ALUMINIO RECTA 10 ESCALONES</v>
          </cell>
          <cell r="C10445">
            <v>21</v>
          </cell>
          <cell r="D10445">
            <v>312274.31</v>
          </cell>
          <cell r="E10445">
            <v>258077.94214876034</v>
          </cell>
        </row>
        <row r="10446">
          <cell r="A10446">
            <v>35594</v>
          </cell>
          <cell r="B10446" t="str">
            <v>HIDROLAVADORA COMPACT 1400W 110 BAR K2C</v>
          </cell>
          <cell r="C10446">
            <v>10.5</v>
          </cell>
          <cell r="D10446">
            <v>275685.59999999998</v>
          </cell>
          <cell r="E10446">
            <v>249489.23076923075</v>
          </cell>
        </row>
        <row r="10447">
          <cell r="A10447">
            <v>35595</v>
          </cell>
          <cell r="B10447" t="str">
            <v>HIDROLAVADORA FULLCONTROL 1600W 120BAR K3FC</v>
          </cell>
          <cell r="C10447" t="e">
            <v>#N/A</v>
          </cell>
          <cell r="D10447" t="e">
            <v>#N/A</v>
          </cell>
          <cell r="E10447" t="e">
            <v>#N/A</v>
          </cell>
        </row>
        <row r="10448">
          <cell r="A10448">
            <v>36390</v>
          </cell>
          <cell r="B10448" t="str">
            <v>HIDROLAVADORA K2 POWERCONTROL 1400W 110BARKHK2FULL</v>
          </cell>
          <cell r="C10448">
            <v>21</v>
          </cell>
          <cell r="D10448">
            <v>315322.8</v>
          </cell>
          <cell r="E10448">
            <v>260597.35537190083</v>
          </cell>
        </row>
        <row r="10449">
          <cell r="A10449">
            <v>13085</v>
          </cell>
          <cell r="B10449" t="str">
            <v>PINZA PUNTA A 1/2" CAÑA 8" 203MM T203-8X</v>
          </cell>
          <cell r="C10449">
            <v>21</v>
          </cell>
          <cell r="D10449">
            <v>20476.61</v>
          </cell>
          <cell r="E10449">
            <v>16922.818181818184</v>
          </cell>
        </row>
        <row r="10450">
          <cell r="A10450">
            <v>13086</v>
          </cell>
          <cell r="B10450" t="str">
            <v>PINZA UNIVERSAL 8" T201-8X</v>
          </cell>
          <cell r="C10450">
            <v>21</v>
          </cell>
          <cell r="D10450">
            <v>9869.7900000000009</v>
          </cell>
          <cell r="E10450">
            <v>8156.8512396694223</v>
          </cell>
        </row>
        <row r="10451">
          <cell r="A10451">
            <v>13091</v>
          </cell>
          <cell r="B10451" t="str">
            <v>PINZA DE PRESION 10" CURVA PPT-10C</v>
          </cell>
          <cell r="C10451">
            <v>21</v>
          </cell>
          <cell r="D10451">
            <v>20792.240000000002</v>
          </cell>
          <cell r="E10451">
            <v>17183.669421487604</v>
          </cell>
        </row>
        <row r="10452">
          <cell r="A10452">
            <v>13093</v>
          </cell>
          <cell r="B10452" t="str">
            <v>SIERRA BIMETAL 18 DIENTES SBI-18 PARA ARCO DE SIERRA</v>
          </cell>
          <cell r="C10452">
            <v>21</v>
          </cell>
          <cell r="D10452">
            <v>2214.46</v>
          </cell>
          <cell r="E10452">
            <v>1830.1322314049587</v>
          </cell>
        </row>
        <row r="10453">
          <cell r="A10453">
            <v>13096</v>
          </cell>
          <cell r="B10453" t="str">
            <v>SERRUCHO CARPINTERIA TRUPER 22" STD-22</v>
          </cell>
          <cell r="C10453">
            <v>21</v>
          </cell>
          <cell r="D10453">
            <v>17359.57</v>
          </cell>
          <cell r="E10453">
            <v>14346.752066115703</v>
          </cell>
        </row>
        <row r="10454">
          <cell r="A10454">
            <v>13099</v>
          </cell>
          <cell r="B10454" t="str">
            <v>MARTILLO DE UÑA 453 GRS MA-16</v>
          </cell>
          <cell r="C10454">
            <v>21</v>
          </cell>
          <cell r="D10454">
            <v>15871.85</v>
          </cell>
          <cell r="E10454">
            <v>13117.231404958678</v>
          </cell>
        </row>
        <row r="10455">
          <cell r="A10455">
            <v>13100</v>
          </cell>
          <cell r="B10455" t="str">
            <v>MAZA MINERA CON CABO DE FIBRA 1.5 kg MD-3F</v>
          </cell>
          <cell r="C10455">
            <v>21</v>
          </cell>
          <cell r="D10455">
            <v>28642.01</v>
          </cell>
          <cell r="E10455">
            <v>23671.082644628099</v>
          </cell>
        </row>
        <row r="10456">
          <cell r="A10456">
            <v>13686</v>
          </cell>
          <cell r="B10456" t="str">
            <v>PINZA PUNTA A 1/2" CAÑA 6" 152MM T203-6X</v>
          </cell>
          <cell r="C10456">
            <v>21</v>
          </cell>
          <cell r="D10456">
            <v>16956.93</v>
          </cell>
          <cell r="E10456">
            <v>14013.991735537191</v>
          </cell>
        </row>
        <row r="10457">
          <cell r="A10457">
            <v>13978</v>
          </cell>
          <cell r="B10457" t="str">
            <v>PALA PUNTA CUADRADA CON CABO LARGO PRETUL</v>
          </cell>
          <cell r="C10457">
            <v>21</v>
          </cell>
          <cell r="D10457">
            <v>45486.33</v>
          </cell>
          <cell r="E10457">
            <v>37592.008264462813</v>
          </cell>
        </row>
        <row r="10458">
          <cell r="A10458">
            <v>14404</v>
          </cell>
          <cell r="B10458" t="str">
            <v>DESTORNILLADOR BUSCAPOLO N°2 PROCO-14</v>
          </cell>
          <cell r="C10458">
            <v>21</v>
          </cell>
          <cell r="D10458">
            <v>1815.29</v>
          </cell>
          <cell r="E10458">
            <v>1500.2396694214876</v>
          </cell>
        </row>
        <row r="10459">
          <cell r="A10459">
            <v>17895</v>
          </cell>
          <cell r="B10459" t="str">
            <v>AMOLADORA ANGULAR 4 1/2" - 850W LUSQTOFF</v>
          </cell>
          <cell r="C10459">
            <v>21</v>
          </cell>
          <cell r="D10459">
            <v>123359.56</v>
          </cell>
          <cell r="E10459">
            <v>101950.04958677686</v>
          </cell>
        </row>
        <row r="10460">
          <cell r="A10460">
            <v>18151</v>
          </cell>
          <cell r="B10460" t="str">
            <v>TIJERA DE CORTE DE AVIACION PARA DURLOCK</v>
          </cell>
          <cell r="C10460">
            <v>21</v>
          </cell>
          <cell r="D10460">
            <v>20488.91</v>
          </cell>
          <cell r="E10460">
            <v>16932.983471074382</v>
          </cell>
        </row>
        <row r="10461">
          <cell r="A10461">
            <v>18291</v>
          </cell>
          <cell r="B10461" t="str">
            <v>NIVEL DE MANO DE ALUMINIO 450MM NP-18</v>
          </cell>
          <cell r="C10461">
            <v>21</v>
          </cell>
          <cell r="D10461">
            <v>20880.96</v>
          </cell>
          <cell r="E10461">
            <v>17256.991735537191</v>
          </cell>
        </row>
        <row r="10462">
          <cell r="A10462">
            <v>18292</v>
          </cell>
          <cell r="B10462" t="str">
            <v>NIVEL DE MANO DE ALUMINIO 600MM NP-24</v>
          </cell>
          <cell r="C10462">
            <v>21</v>
          </cell>
          <cell r="D10462">
            <v>15581.48</v>
          </cell>
          <cell r="E10462">
            <v>12877.256198347108</v>
          </cell>
        </row>
        <row r="10463">
          <cell r="A10463">
            <v>18300</v>
          </cell>
          <cell r="B10463" t="str">
            <v>CUTTER TRUPPER NARANJA 18 MM MET.-PLAST LUSQ/HAM</v>
          </cell>
          <cell r="C10463">
            <v>21</v>
          </cell>
          <cell r="D10463">
            <v>6012.3</v>
          </cell>
          <cell r="E10463">
            <v>4968.8429752066122</v>
          </cell>
        </row>
        <row r="10464">
          <cell r="A10464">
            <v>18382</v>
          </cell>
          <cell r="B10464" t="str">
            <v>TENAZA ARMADOR 9° 2339-220 ACS TN-9A</v>
          </cell>
          <cell r="C10464">
            <v>21</v>
          </cell>
          <cell r="D10464">
            <v>14467.73</v>
          </cell>
          <cell r="E10464">
            <v>11956.801652892562</v>
          </cell>
        </row>
        <row r="10465">
          <cell r="A10465">
            <v>19062</v>
          </cell>
          <cell r="B10465" t="str">
            <v>PICO CON CABO PUNTA Y PALA 110MM TP-5F</v>
          </cell>
          <cell r="C10465">
            <v>21</v>
          </cell>
          <cell r="D10465">
            <v>56654.46</v>
          </cell>
          <cell r="E10465">
            <v>46821.867768595039</v>
          </cell>
        </row>
        <row r="10466">
          <cell r="A10466">
            <v>24296</v>
          </cell>
          <cell r="B10466" t="str">
            <v>LLAVE FRANCESA AJUST 6° FOSFATIZ PET-6PPB</v>
          </cell>
          <cell r="C10466">
            <v>21</v>
          </cell>
          <cell r="D10466">
            <v>8141.51</v>
          </cell>
          <cell r="E10466">
            <v>6728.5206611570247</v>
          </cell>
        </row>
        <row r="10467">
          <cell r="A10467">
            <v>24420</v>
          </cell>
          <cell r="B10467" t="str">
            <v>LLAVE FRANCESA AJUST 12" FOSFATIZ PET-12PPB</v>
          </cell>
          <cell r="C10467">
            <v>21</v>
          </cell>
          <cell r="D10467">
            <v>23040.880000000001</v>
          </cell>
          <cell r="E10467">
            <v>19042.049586776862</v>
          </cell>
        </row>
        <row r="10468">
          <cell r="A10468">
            <v>27165</v>
          </cell>
          <cell r="B10468" t="str">
            <v>PINZA PELACABLE AUTOMATICA 8"</v>
          </cell>
          <cell r="C10468">
            <v>21</v>
          </cell>
          <cell r="D10468">
            <v>30344.7</v>
          </cell>
          <cell r="E10468">
            <v>25078.264462809919</v>
          </cell>
        </row>
        <row r="10469">
          <cell r="A10469">
            <v>27166</v>
          </cell>
          <cell r="B10469" t="str">
            <v>PINZA PARA ANILLOS SEEGER EN JUEGO</v>
          </cell>
          <cell r="C10469">
            <v>21</v>
          </cell>
          <cell r="D10469">
            <v>16327.38</v>
          </cell>
          <cell r="E10469">
            <v>13493.702479338843</v>
          </cell>
        </row>
        <row r="10470">
          <cell r="A10470">
            <v>27169</v>
          </cell>
          <cell r="B10470" t="str">
            <v>DESTAPACAÑOS CON CABLE DE ACERO 7.6M</v>
          </cell>
          <cell r="C10470">
            <v>21</v>
          </cell>
          <cell r="D10470">
            <v>45933.33</v>
          </cell>
          <cell r="E10470">
            <v>37961.42975206612</v>
          </cell>
        </row>
        <row r="10471">
          <cell r="A10471">
            <v>27170</v>
          </cell>
          <cell r="B10471" t="str">
            <v>JUEGO DE CORTATUBO Y AVELLANADOR JCA-3</v>
          </cell>
          <cell r="C10471">
            <v>21</v>
          </cell>
          <cell r="D10471">
            <v>71661.320000000007</v>
          </cell>
          <cell r="E10471">
            <v>59224.231404958686</v>
          </cell>
        </row>
        <row r="10472">
          <cell r="A10472">
            <v>28054</v>
          </cell>
          <cell r="B10472" t="str">
            <v>PINZA CRIMPEADORA PARA MODULOS RJ-09/11/12/45 (3 UNI)</v>
          </cell>
          <cell r="C10472">
            <v>21</v>
          </cell>
          <cell r="D10472">
            <v>93415.8</v>
          </cell>
          <cell r="E10472">
            <v>77203.140495867774</v>
          </cell>
        </row>
        <row r="10473">
          <cell r="A10473">
            <v>28055</v>
          </cell>
          <cell r="B10473" t="str">
            <v>JUEGO DE 13 LLAVES ALLEN MM ALL-13M</v>
          </cell>
          <cell r="C10473">
            <v>21</v>
          </cell>
          <cell r="D10473">
            <v>13107.97</v>
          </cell>
          <cell r="E10473">
            <v>10833.03305785124</v>
          </cell>
        </row>
        <row r="10474">
          <cell r="A10474">
            <v>28056</v>
          </cell>
          <cell r="B10474" t="str">
            <v>ESCALERA PLEGABLE ALUMINIO 4X4 4.70M</v>
          </cell>
          <cell r="C10474">
            <v>21</v>
          </cell>
          <cell r="D10474">
            <v>201858.93</v>
          </cell>
          <cell r="E10474">
            <v>166825.56198347107</v>
          </cell>
        </row>
        <row r="10475">
          <cell r="A10475">
            <v>28127</v>
          </cell>
          <cell r="B10475" t="str">
            <v>BOQUILLA O PUNTA MAGNETICA HEXAG. 1/4"XUNIDAD DE S-1/4" PARA TORNILLOS</v>
          </cell>
          <cell r="C10475">
            <v>21</v>
          </cell>
          <cell r="D10475">
            <v>5899.69</v>
          </cell>
          <cell r="E10475">
            <v>4875.7768595041316</v>
          </cell>
        </row>
        <row r="10476">
          <cell r="A10476">
            <v>28128</v>
          </cell>
          <cell r="B10476" t="str">
            <v>BOQUILLA O PUNTA MAGNETICA HEXAG. 5/16"XUNIDAD DE S-5/16T PARA TORNILLOS</v>
          </cell>
          <cell r="C10476">
            <v>21</v>
          </cell>
          <cell r="D10476">
            <v>5899.69</v>
          </cell>
          <cell r="E10476">
            <v>4875.7768595041316</v>
          </cell>
        </row>
        <row r="10477">
          <cell r="A10477">
            <v>28133</v>
          </cell>
          <cell r="B10477" t="str">
            <v>BOQUILLA O PUNTA MAGNETICA HEXAG. 3/8"XUNIDAD DE S-3/8" PARA TORNILLOS</v>
          </cell>
          <cell r="C10477">
            <v>21</v>
          </cell>
          <cell r="D10477">
            <v>5899.69</v>
          </cell>
          <cell r="E10477">
            <v>4875.7768595041316</v>
          </cell>
        </row>
        <row r="10478">
          <cell r="A10478">
            <v>28201</v>
          </cell>
          <cell r="B10478" t="str">
            <v>JUEGO DE 9 LLAVES TORX TORX-9</v>
          </cell>
          <cell r="C10478">
            <v>21</v>
          </cell>
          <cell r="D10478">
            <v>13660.74</v>
          </cell>
          <cell r="E10478">
            <v>11289.867768595041</v>
          </cell>
        </row>
        <row r="10479">
          <cell r="A10479">
            <v>28205</v>
          </cell>
          <cell r="B10479" t="str">
            <v>LLAVE FRANCESA AJUST 10° DOBLE GRIP PET-10X</v>
          </cell>
          <cell r="C10479">
            <v>21</v>
          </cell>
          <cell r="D10479">
            <v>18907</v>
          </cell>
          <cell r="E10479">
            <v>15625.619834710744</v>
          </cell>
        </row>
        <row r="10480">
          <cell r="A10480">
            <v>28206</v>
          </cell>
          <cell r="B10480" t="str">
            <v>LLAVE FRANCESA AJUST 8° DOBLE GRIP PET-8X</v>
          </cell>
          <cell r="C10480">
            <v>21</v>
          </cell>
          <cell r="D10480">
            <v>10439.629999999999</v>
          </cell>
          <cell r="E10480">
            <v>8627.7933884297508</v>
          </cell>
        </row>
        <row r="10481">
          <cell r="A10481">
            <v>28208</v>
          </cell>
          <cell r="B10481" t="str">
            <v>LLAVE COMBINADA 9 MM 130MM LL-1209MP</v>
          </cell>
          <cell r="C10481">
            <v>21</v>
          </cell>
          <cell r="D10481">
            <v>3813.13</v>
          </cell>
          <cell r="E10481">
            <v>3151.3471074380168</v>
          </cell>
        </row>
        <row r="10482">
          <cell r="A10482">
            <v>28209</v>
          </cell>
          <cell r="B10482" t="str">
            <v xml:space="preserve">PINZA PICO DE LORO 10" </v>
          </cell>
          <cell r="C10482">
            <v>21</v>
          </cell>
          <cell r="D10482">
            <v>16081.7</v>
          </cell>
          <cell r="E10482">
            <v>13290.661157024795</v>
          </cell>
        </row>
        <row r="10483">
          <cell r="A10483">
            <v>28210</v>
          </cell>
          <cell r="B10483" t="str">
            <v xml:space="preserve">PINZA PICO DE LORO 12" </v>
          </cell>
          <cell r="C10483">
            <v>21</v>
          </cell>
          <cell r="D10483">
            <v>48826.86</v>
          </cell>
          <cell r="E10483">
            <v>40352.776859504134</v>
          </cell>
        </row>
        <row r="10484">
          <cell r="A10484">
            <v>28554</v>
          </cell>
          <cell r="B10484" t="str">
            <v>ESPATULA DE 75 MM CON MANGO MADERA</v>
          </cell>
          <cell r="C10484">
            <v>21</v>
          </cell>
          <cell r="D10484">
            <v>6863.64</v>
          </cell>
          <cell r="E10484">
            <v>5672.4297520661157</v>
          </cell>
        </row>
        <row r="10485">
          <cell r="A10485">
            <v>28571</v>
          </cell>
          <cell r="B10485" t="str">
            <v>ESCUADRA ACERO INOXIDABLE EC-12 300MM</v>
          </cell>
          <cell r="C10485">
            <v>21</v>
          </cell>
          <cell r="D10485">
            <v>14312.47</v>
          </cell>
          <cell r="E10485">
            <v>11828.487603305784</v>
          </cell>
        </row>
        <row r="10486">
          <cell r="A10486">
            <v>28581</v>
          </cell>
          <cell r="B10486" t="str">
            <v>CUTTER PROFESIONAL NM-6 COD 16950</v>
          </cell>
          <cell r="C10486">
            <v>21</v>
          </cell>
          <cell r="D10486">
            <v>17156.54</v>
          </cell>
          <cell r="E10486">
            <v>14178.958677685952</v>
          </cell>
        </row>
        <row r="10487">
          <cell r="A10487">
            <v>30984</v>
          </cell>
          <cell r="B10487" t="str">
            <v>ODOMETRO TRUPER CON RUEDA DOBLE DE 4" ODM-4</v>
          </cell>
          <cell r="C10487">
            <v>21</v>
          </cell>
          <cell r="D10487">
            <v>104561.75</v>
          </cell>
          <cell r="E10487">
            <v>86414.669421487604</v>
          </cell>
        </row>
        <row r="10488">
          <cell r="A10488">
            <v>30985</v>
          </cell>
          <cell r="B10488" t="str">
            <v>TIZADOR PARA MARCAR 30M</v>
          </cell>
          <cell r="C10488">
            <v>21</v>
          </cell>
          <cell r="D10488">
            <v>17509.03</v>
          </cell>
          <cell r="E10488">
            <v>14470.272727272726</v>
          </cell>
        </row>
        <row r="10489">
          <cell r="A10489">
            <v>30986</v>
          </cell>
          <cell r="B10489" t="str">
            <v>JUEGO 18 PIEZAS TUBOS Y ACC. 1/2" LUSQTOFF 13936</v>
          </cell>
          <cell r="C10489">
            <v>21</v>
          </cell>
          <cell r="D10489">
            <v>222067.68</v>
          </cell>
          <cell r="E10489">
            <v>183527.00826446281</v>
          </cell>
        </row>
        <row r="10490">
          <cell r="A10490">
            <v>30987</v>
          </cell>
          <cell r="B10490" t="str">
            <v>HACHA DE MANO 600GR. MANGO DE FIBRA DE VIDRIO</v>
          </cell>
          <cell r="C10490">
            <v>21</v>
          </cell>
          <cell r="D10490">
            <v>26330.240000000002</v>
          </cell>
          <cell r="E10490">
            <v>21760.528925619838</v>
          </cell>
        </row>
        <row r="10491">
          <cell r="A10491">
            <v>30991</v>
          </cell>
          <cell r="B10491" t="str">
            <v>CEPILLO ACERO MANGO ROJO 10°</v>
          </cell>
          <cell r="C10491">
            <v>21</v>
          </cell>
          <cell r="D10491">
            <v>4710.54</v>
          </cell>
          <cell r="E10491">
            <v>3893.0082644628101</v>
          </cell>
        </row>
        <row r="10492">
          <cell r="A10492">
            <v>31058</v>
          </cell>
          <cell r="B10492" t="str">
            <v>LLAVE COMBINADO 14 MM 180 MM LL-1214MP</v>
          </cell>
          <cell r="C10492">
            <v>21</v>
          </cell>
          <cell r="D10492">
            <v>4778.79</v>
          </cell>
          <cell r="E10492">
            <v>3949.413223140496</v>
          </cell>
        </row>
        <row r="10493">
          <cell r="A10493">
            <v>31248</v>
          </cell>
          <cell r="B10493" t="str">
            <v>ROSCADORA DE CAÑOS TIPO TORNO 750W 220V 2800R HASTA 2"</v>
          </cell>
          <cell r="C10493">
            <v>10.5</v>
          </cell>
          <cell r="D10493">
            <v>921711.22</v>
          </cell>
          <cell r="E10493">
            <v>834127.80090497737</v>
          </cell>
        </row>
        <row r="10494">
          <cell r="A10494">
            <v>31399</v>
          </cell>
          <cell r="B10494" t="str">
            <v>TERMOFUSORA 800W- 220V-50HZ- LTF-6308R</v>
          </cell>
          <cell r="C10494">
            <v>10.5</v>
          </cell>
          <cell r="D10494">
            <v>54020.71</v>
          </cell>
          <cell r="E10494">
            <v>48887.520361990952</v>
          </cell>
        </row>
        <row r="10495">
          <cell r="A10495">
            <v>31588</v>
          </cell>
          <cell r="B10495" t="str">
            <v>INFLADOR DE PIE TRUPER BOM-TR</v>
          </cell>
          <cell r="C10495">
            <v>21</v>
          </cell>
          <cell r="D10495">
            <v>22564.880000000001</v>
          </cell>
          <cell r="E10495">
            <v>18648.661157024795</v>
          </cell>
        </row>
        <row r="10496">
          <cell r="A10496">
            <v>32194</v>
          </cell>
          <cell r="B10496" t="str">
            <v>CUTTER NAVAJA MULTIUSOS CON 3 CUCHILLAS NM-6</v>
          </cell>
          <cell r="C10496">
            <v>21</v>
          </cell>
          <cell r="D10496">
            <v>5046.6400000000003</v>
          </cell>
          <cell r="E10496">
            <v>4170.7768595041325</v>
          </cell>
        </row>
        <row r="10497">
          <cell r="A10497">
            <v>32450</v>
          </cell>
          <cell r="B10497" t="str">
            <v>CAJA DE HERRAMIENTAS 16° PRETUL HERR. MET</v>
          </cell>
          <cell r="C10497">
            <v>21</v>
          </cell>
          <cell r="D10497">
            <v>20971.38</v>
          </cell>
          <cell r="E10497">
            <v>17331.719008264463</v>
          </cell>
        </row>
        <row r="10498">
          <cell r="A10498">
            <v>33756</v>
          </cell>
          <cell r="B10498" t="str">
            <v>SOLDADORA INVERTER MEGA IRON 250 180A + ESCUADRA</v>
          </cell>
          <cell r="C10498">
            <v>10.5</v>
          </cell>
          <cell r="D10498">
            <v>245790.18</v>
          </cell>
          <cell r="E10498">
            <v>222434.55203619908</v>
          </cell>
        </row>
        <row r="10499">
          <cell r="A10499">
            <v>33757</v>
          </cell>
          <cell r="B10499" t="str">
            <v>MASCARA SOLDADOR ST-1 FOTOSENSIBLE PARA SOLDAR</v>
          </cell>
          <cell r="C10499">
            <v>10.5</v>
          </cell>
          <cell r="D10499">
            <v>28675.91</v>
          </cell>
          <cell r="E10499">
            <v>25951.049773755658</v>
          </cell>
        </row>
        <row r="10500">
          <cell r="A10500">
            <v>35131</v>
          </cell>
          <cell r="B10500" t="str">
            <v>MARTILLO DEMOLEDOR 220V LQ-810 / GP-810 LUSQTOFF</v>
          </cell>
          <cell r="C10500">
            <v>10.5</v>
          </cell>
          <cell r="D10500">
            <v>143377.99</v>
          </cell>
          <cell r="E10500">
            <v>129753.83710407239</v>
          </cell>
        </row>
        <row r="10501">
          <cell r="A10501">
            <v>35132</v>
          </cell>
          <cell r="B10501" t="str">
            <v>ROTOMARTILLO RML850-9 850W LUSQTOFF</v>
          </cell>
          <cell r="C10501">
            <v>10.5</v>
          </cell>
          <cell r="D10501">
            <v>141329.16</v>
          </cell>
          <cell r="E10501">
            <v>127899.69230769231</v>
          </cell>
        </row>
        <row r="10502">
          <cell r="A10502">
            <v>35687</v>
          </cell>
          <cell r="B10502" t="str">
            <v>ROTOMARTILLO HORIZONTAL 1500W LUSQTOFF</v>
          </cell>
          <cell r="C10502">
            <v>21</v>
          </cell>
          <cell r="D10502">
            <v>190646.44</v>
          </cell>
          <cell r="E10502">
            <v>157559.04132231406</v>
          </cell>
        </row>
        <row r="10503">
          <cell r="A10503">
            <v>35752</v>
          </cell>
          <cell r="B10503" t="str">
            <v>PALA PUNTA CORAZON MANGO LARGO MADERA PROTUL</v>
          </cell>
          <cell r="C10503">
            <v>21</v>
          </cell>
          <cell r="D10503">
            <v>13727.28</v>
          </cell>
          <cell r="E10503">
            <v>11344.859504132231</v>
          </cell>
        </row>
        <row r="10504">
          <cell r="A10504">
            <v>35753</v>
          </cell>
          <cell r="B10504" t="str">
            <v>PALA PUNTA CORAZON LARGO MANGO AMARILLO TRUPPER</v>
          </cell>
          <cell r="C10504">
            <v>21</v>
          </cell>
          <cell r="D10504">
            <v>48199.03</v>
          </cell>
          <cell r="E10504">
            <v>39833.909090909088</v>
          </cell>
        </row>
        <row r="10505">
          <cell r="A10505">
            <v>35940</v>
          </cell>
          <cell r="B10505" t="str">
            <v>ASPIRADORA ROBOT PARA PISOS 220V-50HZ LUSQTOFF</v>
          </cell>
          <cell r="C10505">
            <v>21</v>
          </cell>
          <cell r="D10505">
            <v>286300.64</v>
          </cell>
          <cell r="E10505">
            <v>236612.09917355372</v>
          </cell>
        </row>
        <row r="10506">
          <cell r="A10506">
            <v>36039</v>
          </cell>
          <cell r="B10506" t="str">
            <v>CAJA DE HERRAMIENTAS PLASTICA BROCHES METALICOS 20°</v>
          </cell>
          <cell r="C10506">
            <v>21</v>
          </cell>
          <cell r="D10506">
            <v>47279.44</v>
          </cell>
          <cell r="E10506">
            <v>39073.917355371901</v>
          </cell>
        </row>
        <row r="10507">
          <cell r="A10507">
            <v>36048</v>
          </cell>
          <cell r="B10507" t="str">
            <v>CAJA DE HERRAMIENTAS PLASTICA NARANJA 22"</v>
          </cell>
          <cell r="C10507">
            <v>21</v>
          </cell>
          <cell r="D10507">
            <v>30501.66</v>
          </cell>
          <cell r="E10507">
            <v>25207.983471074382</v>
          </cell>
        </row>
        <row r="10508">
          <cell r="A10508">
            <v>36049</v>
          </cell>
          <cell r="B10508" t="str">
            <v>CAJA DE HERRAMIENTAS PLASTICA PETRULL 16°</v>
          </cell>
          <cell r="C10508">
            <v>21</v>
          </cell>
          <cell r="D10508">
            <v>18953.07</v>
          </cell>
          <cell r="E10508">
            <v>15663.694214876034</v>
          </cell>
        </row>
        <row r="10509">
          <cell r="A10509">
            <v>36050</v>
          </cell>
          <cell r="B10509" t="str">
            <v>CINTA METRICA LARGA 30MT PETRULL</v>
          </cell>
          <cell r="C10509">
            <v>21</v>
          </cell>
          <cell r="D10509">
            <v>30344.7</v>
          </cell>
          <cell r="E10509">
            <v>25078.264462809919</v>
          </cell>
        </row>
        <row r="10510">
          <cell r="A10510">
            <v>36051</v>
          </cell>
          <cell r="B10510" t="str">
            <v>JUEGO DE 6 DESTORNILLADORES MANGO BICOLOR PRETUL</v>
          </cell>
          <cell r="C10510">
            <v>21</v>
          </cell>
          <cell r="D10510">
            <v>16777.79</v>
          </cell>
          <cell r="E10510">
            <v>13865.942148760332</v>
          </cell>
        </row>
        <row r="10511">
          <cell r="A10511">
            <v>36451</v>
          </cell>
          <cell r="B10511" t="str">
            <v>ATORNILLADOR CON TOPE ATL710-8 LUSQTOFF</v>
          </cell>
          <cell r="C10511">
            <v>21</v>
          </cell>
          <cell r="D10511">
            <v>107658.32</v>
          </cell>
          <cell r="E10511">
            <v>88973.818181818191</v>
          </cell>
        </row>
        <row r="10512">
          <cell r="A10512">
            <v>36452</v>
          </cell>
          <cell r="B10512" t="str">
            <v>SIERRA CALADORA 450W SCL450-7 LUSQTOFF</v>
          </cell>
          <cell r="C10512">
            <v>21</v>
          </cell>
          <cell r="D10512">
            <v>71772.22</v>
          </cell>
          <cell r="E10512">
            <v>59315.884297520664</v>
          </cell>
        </row>
        <row r="10513">
          <cell r="A10513">
            <v>36453</v>
          </cell>
          <cell r="B10513" t="str">
            <v>SIERRA CIRCULAR 1500W CSL1500-8 LUSQTOFF</v>
          </cell>
          <cell r="C10513" t="e">
            <v>#N/A</v>
          </cell>
          <cell r="D10513" t="e">
            <v>#N/A</v>
          </cell>
          <cell r="E10513" t="e">
            <v>#N/A</v>
          </cell>
        </row>
        <row r="10514">
          <cell r="A10514">
            <v>36454</v>
          </cell>
          <cell r="B10514" t="str">
            <v>NIVEL LASER 15M NVL5-8 LUSQTOFF</v>
          </cell>
          <cell r="C10514">
            <v>21</v>
          </cell>
          <cell r="D10514">
            <v>112143.66</v>
          </cell>
          <cell r="E10514">
            <v>92680.710743801654</v>
          </cell>
        </row>
        <row r="10515">
          <cell r="A10515">
            <v>36462</v>
          </cell>
          <cell r="B10515" t="str">
            <v>PISTOLA APLICADORA PARA CARTUCHO - TRUPER</v>
          </cell>
          <cell r="C10515">
            <v>21</v>
          </cell>
          <cell r="D10515">
            <v>7244.1</v>
          </cell>
          <cell r="E10515">
            <v>5986.8595041322315</v>
          </cell>
        </row>
        <row r="10516">
          <cell r="A10516">
            <v>36465</v>
          </cell>
          <cell r="B10516" t="str">
            <v>CARRETILLA 120 Lts BANDEJA PLASTICA</v>
          </cell>
          <cell r="C10516">
            <v>21</v>
          </cell>
          <cell r="D10516">
            <v>188737.31</v>
          </cell>
          <cell r="E10516">
            <v>155981.2479338843</v>
          </cell>
        </row>
        <row r="10517">
          <cell r="A10517">
            <v>36487</v>
          </cell>
          <cell r="B10517" t="str">
            <v>ESCURRIDOR LIMPIADOR DE PISOS LQMOP LUSQTOFF</v>
          </cell>
          <cell r="C10517">
            <v>21</v>
          </cell>
          <cell r="D10517">
            <v>85228.23</v>
          </cell>
          <cell r="E10517">
            <v>70436.553719008269</v>
          </cell>
        </row>
        <row r="10518">
          <cell r="A10518">
            <v>36677</v>
          </cell>
          <cell r="B10518" t="str">
            <v>AMOLADORA ANGULAR 4 1/2" - 1010W LUSQTOFF</v>
          </cell>
          <cell r="C10518">
            <v>21</v>
          </cell>
          <cell r="D10518">
            <v>123359.56</v>
          </cell>
          <cell r="E10518">
            <v>101950.04958677686</v>
          </cell>
        </row>
        <row r="10519">
          <cell r="A10519">
            <v>36842</v>
          </cell>
          <cell r="B10519" t="str">
            <v>HIDROLAVADORA 1200W 105BAR LUSQTOFF HL-120</v>
          </cell>
          <cell r="C10519">
            <v>10.5</v>
          </cell>
          <cell r="D10519">
            <v>98316.07</v>
          </cell>
          <cell r="E10519">
            <v>88973.819004524892</v>
          </cell>
        </row>
        <row r="10520">
          <cell r="A10520">
            <v>36859</v>
          </cell>
          <cell r="B10520" t="str">
            <v xml:space="preserve">SET DE MECHA ESCALONADA </v>
          </cell>
          <cell r="C10520">
            <v>21</v>
          </cell>
          <cell r="D10520">
            <v>33272.36</v>
          </cell>
          <cell r="E10520">
            <v>27497.818181818184</v>
          </cell>
        </row>
        <row r="10521">
          <cell r="A10521">
            <v>38210</v>
          </cell>
          <cell r="B10521" t="str">
            <v>TALADRO PERCUTOR 710W LUSQTOFF TPL710-8 - OFERTA</v>
          </cell>
          <cell r="C10521">
            <v>21</v>
          </cell>
          <cell r="D10521">
            <v>67286.880000000005</v>
          </cell>
          <cell r="E10521">
            <v>55608.991735537194</v>
          </cell>
        </row>
        <row r="10522">
          <cell r="A10522">
            <v>39048</v>
          </cell>
          <cell r="B10522" t="str">
            <v>BOMBA SUMERGIBLE PLASTICA 3-1 750W 220V LUSQTOFF AGUA SUCIA</v>
          </cell>
          <cell r="C10522">
            <v>21</v>
          </cell>
          <cell r="D10522">
            <v>112143.66</v>
          </cell>
          <cell r="E10522">
            <v>92680.710743801654</v>
          </cell>
        </row>
        <row r="10523">
          <cell r="A10523">
            <v>39087</v>
          </cell>
          <cell r="B10523" t="str">
            <v>BOMBA SUMERGIBLE 4" 1.1HP LQ4-PACK-120 LUSQTOFF</v>
          </cell>
          <cell r="C10523">
            <v>21</v>
          </cell>
          <cell r="D10523">
            <v>269145.81</v>
          </cell>
          <cell r="E10523">
            <v>222434.55371900828</v>
          </cell>
        </row>
        <row r="10524">
          <cell r="A10524">
            <v>42961</v>
          </cell>
          <cell r="B10524" t="str">
            <v>CANDADO HIERRO 50MM - LARGO</v>
          </cell>
          <cell r="C10524">
            <v>21</v>
          </cell>
          <cell r="D10524">
            <v>10265.58</v>
          </cell>
          <cell r="E10524">
            <v>8483.9504132231414</v>
          </cell>
        </row>
        <row r="10525">
          <cell r="A10525">
            <v>43083</v>
          </cell>
          <cell r="B10525" t="str">
            <v>SERRUCHO CARPINTERIA TRUPER 18" DORADO STD-18</v>
          </cell>
          <cell r="C10525">
            <v>21</v>
          </cell>
          <cell r="D10525">
            <v>18884.82</v>
          </cell>
          <cell r="E10525">
            <v>15607.289256198348</v>
          </cell>
        </row>
        <row r="10526">
          <cell r="A10526">
            <v>45007</v>
          </cell>
          <cell r="B10526" t="str">
            <v>ROTOMARTILLO HORIZONTAL 1100 W LUSQTOFF</v>
          </cell>
          <cell r="C10526">
            <v>21</v>
          </cell>
          <cell r="D10526">
            <v>222043.8</v>
          </cell>
          <cell r="E10526">
            <v>183507.27272727274</v>
          </cell>
        </row>
        <row r="10527">
          <cell r="A10527">
            <v>45893</v>
          </cell>
          <cell r="B10527" t="str">
            <v>MARTILLO DEMOLEDOR 6 kg 1050W - LUSQTOFF MDL1050-9</v>
          </cell>
          <cell r="C10527">
            <v>10.5</v>
          </cell>
          <cell r="D10527">
            <v>153619.06</v>
          </cell>
          <cell r="E10527">
            <v>139021.77375565612</v>
          </cell>
        </row>
        <row r="10528">
          <cell r="A10528">
            <v>45894</v>
          </cell>
          <cell r="B10528" t="str">
            <v>TALADRO ATORNILLADOR 12V - LUSQTOFF TIL23-8KB</v>
          </cell>
          <cell r="C10528">
            <v>21</v>
          </cell>
          <cell r="D10528">
            <v>112143.66</v>
          </cell>
          <cell r="E10528">
            <v>92680.710743801654</v>
          </cell>
        </row>
        <row r="10529">
          <cell r="A10529">
            <v>45900</v>
          </cell>
          <cell r="B10529" t="str">
            <v>TERMOFUSORA 1500W 200V-50HZ 0-300°C</v>
          </cell>
          <cell r="C10529">
            <v>10.5</v>
          </cell>
          <cell r="D10529">
            <v>71690.559999999998</v>
          </cell>
          <cell r="E10529">
            <v>64878.334841628959</v>
          </cell>
        </row>
        <row r="10530">
          <cell r="A10530">
            <v>46390</v>
          </cell>
          <cell r="B10530" t="str">
            <v>SOLADORA INVERTER 30-160A LUSQTOFF</v>
          </cell>
          <cell r="C10530">
            <v>10.5</v>
          </cell>
          <cell r="D10530">
            <v>450614.55</v>
          </cell>
          <cell r="E10530">
            <v>407795.97285067872</v>
          </cell>
        </row>
        <row r="10531">
          <cell r="A10531">
            <v>46561</v>
          </cell>
          <cell r="B10531" t="str">
            <v>ROTOMARTILLO RML850-7 850W LUSQTOFF</v>
          </cell>
          <cell r="C10531">
            <v>21</v>
          </cell>
          <cell r="D10531">
            <v>89715.27</v>
          </cell>
          <cell r="E10531">
            <v>74144.851239669428</v>
          </cell>
        </row>
        <row r="10532">
          <cell r="A10532">
            <v>46614</v>
          </cell>
          <cell r="B10532" t="str">
            <v>IONIZADOR SOLAR FLOTANTE PARA PISCINA LUSQTOFF</v>
          </cell>
          <cell r="C10532">
            <v>10.5</v>
          </cell>
          <cell r="D10532">
            <v>60435.199999999997</v>
          </cell>
          <cell r="E10532">
            <v>54692.488687782803</v>
          </cell>
        </row>
        <row r="10533">
          <cell r="A10533">
            <v>46699</v>
          </cell>
          <cell r="B10533" t="str">
            <v>ASPIRADORA INDUSTRIAL 2400W -220</v>
          </cell>
          <cell r="C10533">
            <v>21</v>
          </cell>
          <cell r="D10533">
            <v>717720.44</v>
          </cell>
          <cell r="E10533">
            <v>593157.38842975209</v>
          </cell>
        </row>
        <row r="10534">
          <cell r="A10534">
            <v>46700</v>
          </cell>
          <cell r="B10534" t="str">
            <v>ASPIRADORA INDUSTRIAL- 220V/50 H</v>
          </cell>
          <cell r="C10534">
            <v>21</v>
          </cell>
          <cell r="D10534">
            <v>1099009.9099999999</v>
          </cell>
          <cell r="E10534">
            <v>908272.65289256198</v>
          </cell>
        </row>
        <row r="10535">
          <cell r="A10535">
            <v>46718</v>
          </cell>
          <cell r="B10535" t="str">
            <v>MARTILLO DEMOLEDOR 1750W LUSQTOFF</v>
          </cell>
          <cell r="C10535">
            <v>21</v>
          </cell>
          <cell r="D10535">
            <v>727987.58</v>
          </cell>
          <cell r="E10535">
            <v>601642.62809917354</v>
          </cell>
        </row>
        <row r="10536">
          <cell r="A10536">
            <v>47034</v>
          </cell>
          <cell r="B10536" t="str">
            <v>SOLDADORA INVERTER 30-180A LUSQTOFF</v>
          </cell>
          <cell r="C10536">
            <v>10.5</v>
          </cell>
          <cell r="D10536">
            <v>512062.48</v>
          </cell>
          <cell r="E10536">
            <v>463404.95927601808</v>
          </cell>
        </row>
        <row r="10537">
          <cell r="A10537">
            <v>47035</v>
          </cell>
          <cell r="B10537" t="str">
            <v>SOLDADORA INVERTER DUAL MMA-MIG LUSQTOFF</v>
          </cell>
          <cell r="C10537">
            <v>10.5</v>
          </cell>
          <cell r="D10537">
            <v>634956.79</v>
          </cell>
          <cell r="E10537">
            <v>574621.5294117647</v>
          </cell>
        </row>
        <row r="10538">
          <cell r="A10538">
            <v>47039</v>
          </cell>
          <cell r="B10538" t="str">
            <v>ESCALERA HOGAREÑA 7 ESCALONES ALUMINIO</v>
          </cell>
          <cell r="C10538">
            <v>21</v>
          </cell>
          <cell r="D10538">
            <v>152515.1</v>
          </cell>
          <cell r="E10538">
            <v>126045.53719008266</v>
          </cell>
        </row>
        <row r="10539">
          <cell r="A10539">
            <v>47561</v>
          </cell>
          <cell r="B10539" t="str">
            <v>SET 10 LLAVES ALLEN 1.5MM - 10 MM NEGRO</v>
          </cell>
          <cell r="C10539">
            <v>21</v>
          </cell>
          <cell r="D10539">
            <v>6774.92</v>
          </cell>
          <cell r="E10539">
            <v>5599.1074380165292</v>
          </cell>
        </row>
        <row r="10540">
          <cell r="A10540">
            <v>47571</v>
          </cell>
          <cell r="B10540" t="str">
            <v>SOLDADORA INVERTER TRIDUAL  MIG-MMA-TIG</v>
          </cell>
          <cell r="C10540">
            <v>21</v>
          </cell>
          <cell r="D10540">
            <v>348015.4</v>
          </cell>
          <cell r="E10540">
            <v>287616.03305785125</v>
          </cell>
        </row>
        <row r="10541">
          <cell r="A10541">
            <v>47707</v>
          </cell>
          <cell r="B10541" t="str">
            <v>TERMO ACERO INOXIDABLE 1LT BLANCO - LUSQTOFF</v>
          </cell>
          <cell r="C10541">
            <v>21</v>
          </cell>
          <cell r="D10541">
            <v>35884.400000000001</v>
          </cell>
          <cell r="E10541">
            <v>29656.528925619838</v>
          </cell>
        </row>
        <row r="10542">
          <cell r="A10542">
            <v>47708</v>
          </cell>
          <cell r="B10542" t="str">
            <v>PINZA UNIVERSAL 7° 180MM  LUSQTOFF</v>
          </cell>
          <cell r="C10542">
            <v>21</v>
          </cell>
          <cell r="D10542">
            <v>8972.3799999999992</v>
          </cell>
          <cell r="E10542">
            <v>7415.1900826446281</v>
          </cell>
        </row>
        <row r="10543">
          <cell r="A10543">
            <v>47709</v>
          </cell>
          <cell r="B10543" t="str">
            <v>PICO LORO 10° 250MM LUSQTOFF</v>
          </cell>
          <cell r="C10543">
            <v>21</v>
          </cell>
          <cell r="D10543">
            <v>10878.09</v>
          </cell>
          <cell r="E10543">
            <v>8990.1570247933887</v>
          </cell>
        </row>
        <row r="10544">
          <cell r="A10544">
            <v>13491</v>
          </cell>
          <cell r="B10544" t="str">
            <v>MECHA 10MM PARA MUROS TCW EZ</v>
          </cell>
          <cell r="C10544">
            <v>21</v>
          </cell>
          <cell r="D10544">
            <v>4381.93</v>
          </cell>
          <cell r="E10544">
            <v>3621.4297520661162</v>
          </cell>
        </row>
        <row r="10545">
          <cell r="A10545">
            <v>18431</v>
          </cell>
          <cell r="B10545" t="str">
            <v>ELECTRODO 13 A PUNTA AZUL 2.00MM X KILO 6013 CONARCO</v>
          </cell>
          <cell r="C10545">
            <v>21</v>
          </cell>
          <cell r="D10545">
            <v>18817.43</v>
          </cell>
          <cell r="E10545">
            <v>15551.595041322315</v>
          </cell>
        </row>
        <row r="10546">
          <cell r="A10546">
            <v>18432</v>
          </cell>
          <cell r="B10546" t="str">
            <v>ELECTRODO 13 A PUNTA AZUL 2.50MM X KILO 6013 CONARCO</v>
          </cell>
          <cell r="C10546">
            <v>21</v>
          </cell>
          <cell r="D10546">
            <v>13158.62</v>
          </cell>
          <cell r="E10546">
            <v>10874.892561983472</v>
          </cell>
        </row>
        <row r="10547">
          <cell r="A10547">
            <v>36664</v>
          </cell>
          <cell r="B10547" t="str">
            <v>PALA FORJADA PUNTA CORAZON CABO CORTO GHERARDI</v>
          </cell>
          <cell r="C10547">
            <v>21</v>
          </cell>
          <cell r="D10547">
            <v>64038.66</v>
          </cell>
          <cell r="E10547">
            <v>52924.512396694219</v>
          </cell>
        </row>
        <row r="10548">
          <cell r="A10548">
            <v>36665</v>
          </cell>
          <cell r="B10548" t="str">
            <v>PALA FORJADA PUNTA CORAZON CABO LARGO GHERARDI</v>
          </cell>
          <cell r="C10548">
            <v>21</v>
          </cell>
          <cell r="D10548">
            <v>64038.66</v>
          </cell>
          <cell r="E10548">
            <v>52924.512396694219</v>
          </cell>
        </row>
        <row r="10549">
          <cell r="A10549">
            <v>36666</v>
          </cell>
          <cell r="B10549" t="str">
            <v>PALA FORJADA PUNTA CUADRADA CABO CORTO GHERARDI</v>
          </cell>
          <cell r="C10549">
            <v>21</v>
          </cell>
          <cell r="D10549">
            <v>76608.39</v>
          </cell>
          <cell r="E10549">
            <v>63312.719008264467</v>
          </cell>
        </row>
        <row r="10550">
          <cell r="A10550">
            <v>39099</v>
          </cell>
          <cell r="B10550" t="str">
            <v>LLAVE FRANCESA AJUSTABLE BAHCO 8" FOSFATIZADA</v>
          </cell>
          <cell r="C10550">
            <v>21</v>
          </cell>
          <cell r="D10550">
            <v>67250.97</v>
          </cell>
          <cell r="E10550">
            <v>55579.314049586777</v>
          </cell>
        </row>
        <row r="10551">
          <cell r="A10551">
            <v>43070</v>
          </cell>
          <cell r="B10551" t="str">
            <v>ELECTRODO 13 A PUNTA AZUL 3.25MM X KILO 6013 CONARCO</v>
          </cell>
          <cell r="C10551">
            <v>21</v>
          </cell>
          <cell r="D10551">
            <v>12730.92</v>
          </cell>
          <cell r="E10551">
            <v>10521.421487603306</v>
          </cell>
        </row>
        <row r="10552">
          <cell r="A10552">
            <v>12690</v>
          </cell>
          <cell r="B10552" t="str">
            <v>CINTA PELIGRO 10CM X 100 mts APROBADA REFORZADA</v>
          </cell>
          <cell r="C10552">
            <v>21</v>
          </cell>
          <cell r="D10552">
            <v>11054.97</v>
          </cell>
          <cell r="E10552">
            <v>9136.3388429752067</v>
          </cell>
        </row>
        <row r="10553">
          <cell r="A10553">
            <v>13076</v>
          </cell>
          <cell r="B10553" t="str">
            <v>DESTORNILLADOR P-3140-100 PUNTA PLANA CONICA</v>
          </cell>
          <cell r="C10553">
            <v>21</v>
          </cell>
          <cell r="D10553">
            <v>6502.41</v>
          </cell>
          <cell r="E10553">
            <v>5373.8925619834708</v>
          </cell>
        </row>
        <row r="10554">
          <cell r="A10554">
            <v>13077</v>
          </cell>
          <cell r="B10554" t="str">
            <v>DESTORNILLADOR P-3155-100 PUNTA PLANA CONICA</v>
          </cell>
          <cell r="C10554">
            <v>21</v>
          </cell>
          <cell r="D10554">
            <v>6532.35</v>
          </cell>
          <cell r="E10554">
            <v>5398.636363636364</v>
          </cell>
        </row>
        <row r="10555">
          <cell r="A10555">
            <v>13078</v>
          </cell>
          <cell r="B10555" t="str">
            <v>DESTORNILLADOR P-3165-125 PUNTA PLANA CONICA</v>
          </cell>
          <cell r="C10555">
            <v>21</v>
          </cell>
          <cell r="D10555">
            <v>7438.56</v>
          </cell>
          <cell r="E10555">
            <v>6147.5702479338852</v>
          </cell>
        </row>
        <row r="10556">
          <cell r="A10556">
            <v>13079</v>
          </cell>
          <cell r="B10556" t="str">
            <v>DESTORNILLADOR P-3180-150 PUNTA PLANA CONICA</v>
          </cell>
          <cell r="C10556">
            <v>21</v>
          </cell>
          <cell r="D10556">
            <v>10527.98</v>
          </cell>
          <cell r="E10556">
            <v>8700.809917355371</v>
          </cell>
        </row>
        <row r="10557">
          <cell r="A10557">
            <v>13080</v>
          </cell>
          <cell r="B10557" t="str">
            <v>DESTORNILLADOR P-31100-200 PUNTA PLANA CONICA</v>
          </cell>
          <cell r="C10557">
            <v>21</v>
          </cell>
          <cell r="D10557">
            <v>19304.55</v>
          </cell>
          <cell r="E10557">
            <v>15954.173553719009</v>
          </cell>
        </row>
        <row r="10558">
          <cell r="A10558">
            <v>13081</v>
          </cell>
          <cell r="B10558" t="str">
            <v>DESTORNILLADOR P-3230-75 PUNTA PLANA PARALELA</v>
          </cell>
          <cell r="C10558">
            <v>21</v>
          </cell>
          <cell r="D10558">
            <v>6512.76</v>
          </cell>
          <cell r="E10558">
            <v>5382.4462809917359</v>
          </cell>
        </row>
        <row r="10559">
          <cell r="A10559">
            <v>13082</v>
          </cell>
          <cell r="B10559" t="str">
            <v>DESTORNILLADOR P-3301-100 PUNTA PHILIPS</v>
          </cell>
          <cell r="C10559">
            <v>21</v>
          </cell>
          <cell r="D10559">
            <v>6502.41</v>
          </cell>
          <cell r="E10559">
            <v>5373.8925619834708</v>
          </cell>
        </row>
        <row r="10560">
          <cell r="A10560">
            <v>13083</v>
          </cell>
          <cell r="B10560" t="str">
            <v>DESTORNILLADOR P-3302-125 PUNTA PHILIPS</v>
          </cell>
          <cell r="C10560">
            <v>21</v>
          </cell>
          <cell r="D10560">
            <v>7438.56</v>
          </cell>
          <cell r="E10560">
            <v>6147.5702479338852</v>
          </cell>
        </row>
        <row r="10561">
          <cell r="A10561">
            <v>13084</v>
          </cell>
          <cell r="B10561" t="str">
            <v>DESTORNILLADOR P-3303-150 PUNTA PHILIPS</v>
          </cell>
          <cell r="C10561">
            <v>21</v>
          </cell>
          <cell r="D10561">
            <v>10473.86</v>
          </cell>
          <cell r="E10561">
            <v>8656.0826446281008</v>
          </cell>
        </row>
        <row r="10562">
          <cell r="A10562">
            <v>13087</v>
          </cell>
          <cell r="B10562" t="str">
            <v>BAHCO ALICATE 2177G-180 A CONDIAG</v>
          </cell>
          <cell r="C10562">
            <v>21</v>
          </cell>
          <cell r="D10562">
            <v>43086.25</v>
          </cell>
          <cell r="E10562">
            <v>35608.47107438017</v>
          </cell>
        </row>
        <row r="10563">
          <cell r="A10563">
            <v>13088</v>
          </cell>
          <cell r="B10563" t="str">
            <v>BAHCO PICO LORO 224P MULTIFIX FOSFATADA</v>
          </cell>
          <cell r="C10563">
            <v>21</v>
          </cell>
          <cell r="D10563">
            <v>25085.65</v>
          </cell>
          <cell r="E10563">
            <v>20731.942148760332</v>
          </cell>
        </row>
        <row r="10564">
          <cell r="A10564">
            <v>13089</v>
          </cell>
          <cell r="B10564" t="str">
            <v>BAHCO LLAVE PARA CAÑO 1 1/2" 52MM 142</v>
          </cell>
          <cell r="C10564">
            <v>21</v>
          </cell>
          <cell r="D10564">
            <v>52028.03</v>
          </cell>
          <cell r="E10564">
            <v>42998.371900826445</v>
          </cell>
        </row>
        <row r="10565">
          <cell r="A10565">
            <v>13090</v>
          </cell>
          <cell r="B10565" t="str">
            <v>LLAVE FRANCESA AJUST 8° FOSFATIZ IRIMO</v>
          </cell>
          <cell r="C10565">
            <v>21</v>
          </cell>
          <cell r="D10565">
            <v>23270.35</v>
          </cell>
          <cell r="E10565">
            <v>19231.694214876032</v>
          </cell>
        </row>
        <row r="10566">
          <cell r="A10566">
            <v>13108</v>
          </cell>
          <cell r="B10566" t="str">
            <v>BAHCO PICO LORO 225P-300 MP MULTIFIX FOSFATADA</v>
          </cell>
          <cell r="C10566">
            <v>21</v>
          </cell>
          <cell r="D10566">
            <v>35017.4</v>
          </cell>
          <cell r="E10566">
            <v>28940.000000000004</v>
          </cell>
        </row>
        <row r="10567">
          <cell r="A10567">
            <v>13564</v>
          </cell>
          <cell r="B10567" t="str">
            <v>ARCO PARA SIERRA 317 BAHCO</v>
          </cell>
          <cell r="C10567">
            <v>21</v>
          </cell>
          <cell r="D10567">
            <v>22762.2</v>
          </cell>
          <cell r="E10567">
            <v>18811.735537190085</v>
          </cell>
        </row>
        <row r="10568">
          <cell r="A10568">
            <v>13747</v>
          </cell>
          <cell r="B10568" t="str">
            <v>LLAVE FRANCESA AJUST 10° FOSFATIZ IRIMO</v>
          </cell>
          <cell r="C10568">
            <v>21</v>
          </cell>
          <cell r="D10568">
            <v>27258.85</v>
          </cell>
          <cell r="E10568">
            <v>22527.975206611569</v>
          </cell>
        </row>
        <row r="10569">
          <cell r="A10569">
            <v>14487</v>
          </cell>
          <cell r="B10569" t="str">
            <v>BAHCO LLAVE PARA CAÑO 2 1/2" 78MM 143</v>
          </cell>
          <cell r="C10569">
            <v>21</v>
          </cell>
          <cell r="D10569">
            <v>112831.73</v>
          </cell>
          <cell r="E10569">
            <v>93249.363636363632</v>
          </cell>
        </row>
        <row r="10570">
          <cell r="A10570">
            <v>14754</v>
          </cell>
          <cell r="B10570" t="str">
            <v>MARTILLO BOLITA EL ROBLE 400 GRS</v>
          </cell>
          <cell r="C10570">
            <v>21</v>
          </cell>
          <cell r="D10570">
            <v>9045.4599999999991</v>
          </cell>
          <cell r="E10570">
            <v>7475.5867768595035</v>
          </cell>
        </row>
        <row r="10571">
          <cell r="A10571">
            <v>17415</v>
          </cell>
          <cell r="B10571" t="str">
            <v>BAHCO LLAVE PARA CAÑO 1" 141</v>
          </cell>
          <cell r="C10571">
            <v>21</v>
          </cell>
          <cell r="D10571">
            <v>39003.660000000003</v>
          </cell>
          <cell r="E10571">
            <v>32234.42975206612</v>
          </cell>
        </row>
        <row r="10572">
          <cell r="A10572">
            <v>17573</v>
          </cell>
          <cell r="B10572" t="str">
            <v>PINZA 2970G-200 PINZA REGULABLE 8"</v>
          </cell>
          <cell r="C10572">
            <v>21</v>
          </cell>
          <cell r="D10572">
            <v>18284.96</v>
          </cell>
          <cell r="E10572">
            <v>15111.537190082645</v>
          </cell>
        </row>
        <row r="10573">
          <cell r="A10573">
            <v>18427</v>
          </cell>
          <cell r="B10573" t="str">
            <v>CANDADO 50MM BRONCE DOBLE TRABA</v>
          </cell>
          <cell r="C10573">
            <v>21</v>
          </cell>
          <cell r="D10573">
            <v>20323.27</v>
          </cell>
          <cell r="E10573">
            <v>16796.090909090912</v>
          </cell>
        </row>
        <row r="10574">
          <cell r="A10574">
            <v>19039</v>
          </cell>
          <cell r="B10574" t="str">
            <v>GUANTE NITRILO DPS NEGROS PU TACTIL T9</v>
          </cell>
          <cell r="C10574">
            <v>21</v>
          </cell>
          <cell r="D10574">
            <v>2217.5</v>
          </cell>
          <cell r="E10574">
            <v>1832.6446280991736</v>
          </cell>
        </row>
        <row r="10575">
          <cell r="A10575">
            <v>24120</v>
          </cell>
          <cell r="B10575" t="str">
            <v>BAHCO PICO LORO 8225 A PINZA POLIGRIP</v>
          </cell>
          <cell r="C10575">
            <v>21</v>
          </cell>
          <cell r="D10575">
            <v>57470.68</v>
          </cell>
          <cell r="E10575">
            <v>47496.42975206612</v>
          </cell>
        </row>
        <row r="10576">
          <cell r="A10576">
            <v>24125</v>
          </cell>
          <cell r="B10576" t="str">
            <v>PILA AA ALCALINA CADA UNA</v>
          </cell>
          <cell r="C10576">
            <v>21</v>
          </cell>
          <cell r="D10576">
            <v>653.16999999999996</v>
          </cell>
          <cell r="E10576">
            <v>539.80991735537191</v>
          </cell>
        </row>
        <row r="10577">
          <cell r="A10577">
            <v>24126</v>
          </cell>
          <cell r="B10577" t="str">
            <v>PILA AAA ALCALINA CADA UNA</v>
          </cell>
          <cell r="C10577">
            <v>21</v>
          </cell>
          <cell r="D10577">
            <v>653.16999999999996</v>
          </cell>
          <cell r="E10577">
            <v>539.80991735537191</v>
          </cell>
        </row>
        <row r="10578">
          <cell r="A10578">
            <v>24298</v>
          </cell>
          <cell r="B10578" t="str">
            <v>BAHCO FRANCESA 8069 A IP LLAVE AJUSTABLE 4 FOSFATI</v>
          </cell>
          <cell r="C10578">
            <v>21</v>
          </cell>
          <cell r="D10578">
            <v>34036.620000000003</v>
          </cell>
          <cell r="E10578">
            <v>28129.438016528929</v>
          </cell>
        </row>
        <row r="10579">
          <cell r="A10579">
            <v>31213</v>
          </cell>
          <cell r="B10579" t="str">
            <v>CANDADO DE BRONCE 70MM DOBLE TRABA</v>
          </cell>
          <cell r="C10579">
            <v>21</v>
          </cell>
          <cell r="D10579">
            <v>40179.449999999997</v>
          </cell>
          <cell r="E10579">
            <v>33206.157024793385</v>
          </cell>
        </row>
        <row r="10580">
          <cell r="A10580">
            <v>32480</v>
          </cell>
          <cell r="B10580" t="str">
            <v>CANDADO 40MM BRONCE DOBLE TRABA</v>
          </cell>
          <cell r="C10580">
            <v>21</v>
          </cell>
          <cell r="D10580">
            <v>14700.51</v>
          </cell>
          <cell r="E10580">
            <v>12149.181818181818</v>
          </cell>
        </row>
        <row r="10581">
          <cell r="A10581">
            <v>34722</v>
          </cell>
          <cell r="B10581" t="str">
            <v>MANGUERA CRISTAL 25/31 X mts</v>
          </cell>
          <cell r="C10581">
            <v>21</v>
          </cell>
          <cell r="D10581">
            <v>3383.57</v>
          </cell>
          <cell r="E10581">
            <v>2796.3388429752067</v>
          </cell>
        </row>
        <row r="10582">
          <cell r="A10582">
            <v>34972</v>
          </cell>
          <cell r="B10582" t="str">
            <v>BOTIN DE SEGURIDAD TALLE 41</v>
          </cell>
          <cell r="C10582">
            <v>21</v>
          </cell>
          <cell r="D10582">
            <v>70995.899999999994</v>
          </cell>
          <cell r="E10582">
            <v>58674.297520661152</v>
          </cell>
        </row>
        <row r="10583">
          <cell r="A10583">
            <v>34973</v>
          </cell>
          <cell r="B10583" t="str">
            <v>BOTIN DE SEGURIDAD TALLE 42</v>
          </cell>
          <cell r="C10583">
            <v>21</v>
          </cell>
          <cell r="D10583">
            <v>70995.899999999994</v>
          </cell>
          <cell r="E10583">
            <v>58674.297520661152</v>
          </cell>
        </row>
        <row r="10584">
          <cell r="A10584">
            <v>34974</v>
          </cell>
          <cell r="B10584" t="str">
            <v>BOTIN DE SEGURIDAD TALLE 43</v>
          </cell>
          <cell r="C10584">
            <v>21</v>
          </cell>
          <cell r="D10584">
            <v>70995.899999999994</v>
          </cell>
          <cell r="E10584">
            <v>58674.297520661152</v>
          </cell>
        </row>
        <row r="10585">
          <cell r="A10585">
            <v>34975</v>
          </cell>
          <cell r="B10585" t="str">
            <v>ZAPATO DE SEGURIDAD TALLE 42</v>
          </cell>
          <cell r="C10585">
            <v>21</v>
          </cell>
          <cell r="D10585">
            <v>67612.679999999993</v>
          </cell>
          <cell r="E10585">
            <v>55878.247933884297</v>
          </cell>
        </row>
        <row r="10586">
          <cell r="A10586">
            <v>34976</v>
          </cell>
          <cell r="B10586" t="str">
            <v>ZAPATO DE SEGURIDAD TALLE 43</v>
          </cell>
          <cell r="C10586">
            <v>21</v>
          </cell>
          <cell r="D10586">
            <v>124805.19</v>
          </cell>
          <cell r="E10586">
            <v>103144.78512396694</v>
          </cell>
        </row>
        <row r="10587">
          <cell r="A10587">
            <v>34984</v>
          </cell>
          <cell r="B10587" t="str">
            <v>BOTIN DE SEGURIDAD TALLE 40</v>
          </cell>
          <cell r="C10587">
            <v>21</v>
          </cell>
          <cell r="D10587">
            <v>70995.899999999994</v>
          </cell>
          <cell r="E10587">
            <v>58674.297520661152</v>
          </cell>
        </row>
        <row r="10588">
          <cell r="A10588">
            <v>35172</v>
          </cell>
          <cell r="B10588" t="str">
            <v>BOTIN DE SEGURIDAD TALLE 44</v>
          </cell>
          <cell r="C10588">
            <v>21</v>
          </cell>
          <cell r="D10588">
            <v>70995.899999999994</v>
          </cell>
          <cell r="E10588">
            <v>58674.297520661152</v>
          </cell>
        </row>
        <row r="10589">
          <cell r="A10589">
            <v>35173</v>
          </cell>
          <cell r="B10589" t="str">
            <v>ZAPATO DE SEGURIDAD TALLE 41</v>
          </cell>
          <cell r="C10589">
            <v>21</v>
          </cell>
          <cell r="D10589">
            <v>67612.679999999993</v>
          </cell>
          <cell r="E10589">
            <v>55878.247933884297</v>
          </cell>
        </row>
        <row r="10590">
          <cell r="A10590">
            <v>35174</v>
          </cell>
          <cell r="B10590" t="str">
            <v>ZAPATO DE SEGURIDAD TALLE 40</v>
          </cell>
          <cell r="C10590">
            <v>21</v>
          </cell>
          <cell r="D10590">
            <v>67612.679999999993</v>
          </cell>
          <cell r="E10590">
            <v>55878.247933884297</v>
          </cell>
        </row>
        <row r="10591">
          <cell r="A10591">
            <v>35420</v>
          </cell>
          <cell r="B10591" t="str">
            <v>PILA ALCALINA GRANDE -D- CADA UNA</v>
          </cell>
          <cell r="C10591">
            <v>21</v>
          </cell>
          <cell r="D10591">
            <v>7207.12</v>
          </cell>
          <cell r="E10591">
            <v>5956.2975206611573</v>
          </cell>
        </row>
        <row r="10592">
          <cell r="A10592">
            <v>36099</v>
          </cell>
          <cell r="B10592" t="str">
            <v>BAHCO PINZA PICO DE LORO MULTIFIX/ POLIGRIP 2971G-250</v>
          </cell>
          <cell r="C10592">
            <v>21</v>
          </cell>
          <cell r="D10592">
            <v>31463.03</v>
          </cell>
          <cell r="E10592">
            <v>26002.504132231406</v>
          </cell>
        </row>
        <row r="10593">
          <cell r="A10593">
            <v>36171</v>
          </cell>
          <cell r="B10593" t="str">
            <v>ESPATULA ESQUINERA EXTERIOR STANLEY</v>
          </cell>
          <cell r="C10593">
            <v>21</v>
          </cell>
          <cell r="D10593">
            <v>8974.2199999999993</v>
          </cell>
          <cell r="E10593">
            <v>7416.7107438016528</v>
          </cell>
        </row>
        <row r="10594">
          <cell r="A10594">
            <v>36225</v>
          </cell>
          <cell r="B10594" t="str">
            <v>ZAPA - AZADA FORJADA 2 1/2" LIBRAS S/CABO</v>
          </cell>
          <cell r="C10594">
            <v>21</v>
          </cell>
          <cell r="D10594">
            <v>34287.300000000003</v>
          </cell>
          <cell r="E10594">
            <v>28336.611570247936</v>
          </cell>
        </row>
        <row r="10595">
          <cell r="A10595">
            <v>36250</v>
          </cell>
          <cell r="B10595" t="str">
            <v>PANTALLA 1500CAL CONVALVULVA PARA GN</v>
          </cell>
          <cell r="C10595">
            <v>21</v>
          </cell>
          <cell r="D10595">
            <v>83337.95</v>
          </cell>
          <cell r="E10595">
            <v>68874.338842975209</v>
          </cell>
        </row>
        <row r="10596">
          <cell r="A10596">
            <v>36558</v>
          </cell>
          <cell r="B10596" t="str">
            <v>SET DE LLAVES COMBINADA CONCRIQUET 8 PZ 19-8-H</v>
          </cell>
          <cell r="C10596">
            <v>21</v>
          </cell>
          <cell r="D10596">
            <v>137097.94</v>
          </cell>
          <cell r="E10596">
            <v>113304.0826446281</v>
          </cell>
        </row>
        <row r="10597">
          <cell r="A10597">
            <v>38284</v>
          </cell>
          <cell r="B10597" t="str">
            <v>CASCO DE PROTECCION BERYL - AMARILLO</v>
          </cell>
          <cell r="C10597">
            <v>21</v>
          </cell>
          <cell r="D10597">
            <v>8053.66</v>
          </cell>
          <cell r="E10597">
            <v>6655.9173553719011</v>
          </cell>
        </row>
        <row r="10598">
          <cell r="A10598">
            <v>43015</v>
          </cell>
          <cell r="B10598" t="str">
            <v>BAHCO FRANCESA 8070A IP LLAVE AJUSTABLE 6° FOSFATI</v>
          </cell>
          <cell r="C10598">
            <v>21</v>
          </cell>
          <cell r="D10598">
            <v>34132.32</v>
          </cell>
          <cell r="E10598">
            <v>28208.528925619834</v>
          </cell>
        </row>
        <row r="10599">
          <cell r="A10599">
            <v>35472</v>
          </cell>
          <cell r="B10599" t="str">
            <v>CINTA PAPEL X 75 mts MICROPERFORADA</v>
          </cell>
          <cell r="C10599">
            <v>21</v>
          </cell>
          <cell r="D10599">
            <v>4511.42</v>
          </cell>
          <cell r="E10599">
            <v>3728.4462809917359</v>
          </cell>
        </row>
        <row r="10600">
          <cell r="A10600">
            <v>35473</v>
          </cell>
          <cell r="B10600" t="str">
            <v>CINTA PAPEL X 150 mts MICROPERFORADA</v>
          </cell>
          <cell r="C10600">
            <v>21</v>
          </cell>
          <cell r="D10600">
            <v>8257.51</v>
          </cell>
          <cell r="E10600">
            <v>6824.3884297520663</v>
          </cell>
        </row>
        <row r="10601">
          <cell r="A10601">
            <v>36931</v>
          </cell>
          <cell r="B10601" t="str">
            <v>CINTA TRAMADA X 45 mts</v>
          </cell>
          <cell r="C10601">
            <v>21</v>
          </cell>
          <cell r="D10601">
            <v>3021.04</v>
          </cell>
          <cell r="E10601">
            <v>2496.727272727273</v>
          </cell>
        </row>
        <row r="10602">
          <cell r="A10602">
            <v>36932</v>
          </cell>
          <cell r="B10602" t="str">
            <v>CINTA TRAMADA X 90 mts</v>
          </cell>
          <cell r="C10602">
            <v>21</v>
          </cell>
          <cell r="D10602">
            <v>5659.42</v>
          </cell>
          <cell r="E10602">
            <v>4677.2066115702482</v>
          </cell>
        </row>
        <row r="10603">
          <cell r="A10603">
            <v>38231</v>
          </cell>
          <cell r="B10603" t="str">
            <v>CANTONERA PVC CONMALLA FIBRA DE VIDRIO S/GUIA 2.5MT</v>
          </cell>
          <cell r="C10603">
            <v>21</v>
          </cell>
          <cell r="D10603">
            <v>3262.72</v>
          </cell>
          <cell r="E10603">
            <v>2696.4628099173551</v>
          </cell>
        </row>
        <row r="10604">
          <cell r="A10604">
            <v>46360</v>
          </cell>
          <cell r="B10604" t="str">
            <v>MALLA FIBRA DE VIDRIO 90GR 5MMX5MM 1 mts X 25 mts</v>
          </cell>
          <cell r="C10604">
            <v>21</v>
          </cell>
          <cell r="D10604">
            <v>24712.11</v>
          </cell>
          <cell r="E10604">
            <v>20423.231404958678</v>
          </cell>
        </row>
        <row r="10605">
          <cell r="A10605">
            <v>46508</v>
          </cell>
          <cell r="B10605" t="str">
            <v>CINTA PAPEL X 35 mts MICROPERFORADA</v>
          </cell>
          <cell r="C10605">
            <v>21</v>
          </cell>
          <cell r="D10605">
            <v>1732.06</v>
          </cell>
          <cell r="E10605">
            <v>1431.4545454545455</v>
          </cell>
        </row>
        <row r="10606">
          <cell r="A10606">
            <v>35347</v>
          </cell>
          <cell r="B10606" t="str">
            <v>ESCALERA ALUMINIO ARTICULADA MULTIPROPOSITO 4X4P</v>
          </cell>
          <cell r="C10606">
            <v>21</v>
          </cell>
          <cell r="D10606">
            <v>375469.81</v>
          </cell>
          <cell r="E10606">
            <v>310305.62809917354</v>
          </cell>
        </row>
        <row r="10607">
          <cell r="A10607">
            <v>36229</v>
          </cell>
          <cell r="B10607" t="str">
            <v>ESCALERA ALUMINIO ARTICULADA MULTIPROPOSITO 4X3P</v>
          </cell>
          <cell r="C10607">
            <v>21</v>
          </cell>
          <cell r="D10607">
            <v>300278.96000000002</v>
          </cell>
          <cell r="E10607">
            <v>248164.42975206615</v>
          </cell>
        </row>
        <row r="10608">
          <cell r="A10608">
            <v>36393</v>
          </cell>
          <cell r="B10608" t="str">
            <v>ESCALERA TIJERA ALUMINIO 5 ESCALONES</v>
          </cell>
          <cell r="C10608">
            <v>21</v>
          </cell>
          <cell r="D10608">
            <v>126688.16</v>
          </cell>
          <cell r="E10608">
            <v>104700.95867768595</v>
          </cell>
        </row>
        <row r="10609">
          <cell r="A10609">
            <v>35345</v>
          </cell>
          <cell r="B10609" t="str">
            <v>ESCALERA PINTOR MADERA DOBLE ACCESO 10 ESCALONES 2.90 mts</v>
          </cell>
          <cell r="C10609">
            <v>21</v>
          </cell>
          <cell r="D10609">
            <v>127360.24</v>
          </cell>
          <cell r="E10609">
            <v>105256.39669421488</v>
          </cell>
        </row>
        <row r="10610">
          <cell r="A10610">
            <v>35346</v>
          </cell>
          <cell r="B10610" t="str">
            <v>ESCALERA PINTOR MADERA DOBLE ACCESO 7 ESCALONES 2.09 mts</v>
          </cell>
          <cell r="C10610">
            <v>21</v>
          </cell>
          <cell r="D10610">
            <v>86344.71</v>
          </cell>
          <cell r="E10610">
            <v>71359.264462809922</v>
          </cell>
        </row>
        <row r="10611">
          <cell r="A10611">
            <v>36779</v>
          </cell>
          <cell r="B10611" t="str">
            <v>INFLADOR MULTIPROPOSITO 12V 160PSI - TOTAL</v>
          </cell>
          <cell r="C10611" t="e">
            <v>#N/A</v>
          </cell>
          <cell r="D10611" t="e">
            <v>#N/A</v>
          </cell>
          <cell r="E10611" t="e">
            <v>#N/A</v>
          </cell>
        </row>
        <row r="10612">
          <cell r="A10612">
            <v>38375</v>
          </cell>
          <cell r="B10612" t="str">
            <v>CARGADOR DE BATERIA 20V INDUSTRIAL TOT TFCLI2001-4</v>
          </cell>
          <cell r="C10612">
            <v>21</v>
          </cell>
          <cell r="D10612">
            <v>36432.06</v>
          </cell>
          <cell r="E10612">
            <v>30109.140495867767</v>
          </cell>
        </row>
        <row r="10613">
          <cell r="A10613">
            <v>39000</v>
          </cell>
          <cell r="B10613" t="str">
            <v>CINCEL PLANO 300MM TOTAL THT4211226</v>
          </cell>
          <cell r="C10613">
            <v>21</v>
          </cell>
          <cell r="D10613">
            <v>8960.44</v>
          </cell>
          <cell r="E10613">
            <v>7405.3223140495875</v>
          </cell>
        </row>
        <row r="10614">
          <cell r="A10614">
            <v>39034</v>
          </cell>
          <cell r="B10614" t="str">
            <v>JUEGO DE DESTORNILLADOR X6PZ (3 PLANOS / 3 PH)</v>
          </cell>
          <cell r="C10614">
            <v>21</v>
          </cell>
          <cell r="D10614">
            <v>13693.16</v>
          </cell>
          <cell r="E10614">
            <v>11316.661157024793</v>
          </cell>
        </row>
        <row r="10615">
          <cell r="A10615">
            <v>42997</v>
          </cell>
          <cell r="B10615" t="str">
            <v>RODILLO LANA 230MM X 18MM TOTAL  THT8593</v>
          </cell>
          <cell r="C10615">
            <v>21</v>
          </cell>
          <cell r="D10615">
            <v>5220.67</v>
          </cell>
          <cell r="E10615">
            <v>4314.6033057851246</v>
          </cell>
        </row>
        <row r="10616">
          <cell r="A10616">
            <v>43650</v>
          </cell>
          <cell r="B10616" t="str">
            <v>SERRUCHO CARPINTERIA 22¨ 550 MM THT55226</v>
          </cell>
          <cell r="C10616">
            <v>21</v>
          </cell>
          <cell r="D10616">
            <v>12370.93</v>
          </cell>
          <cell r="E10616">
            <v>10223.909090909092</v>
          </cell>
        </row>
        <row r="10617">
          <cell r="A10617">
            <v>45012</v>
          </cell>
          <cell r="B10617" t="str">
            <v>TIJERA CORTA TUBO PVC 225 MM HASTA 42MM - TOTAL</v>
          </cell>
          <cell r="C10617">
            <v>21</v>
          </cell>
          <cell r="D10617">
            <v>23076.71</v>
          </cell>
          <cell r="E10617">
            <v>19071.661157024791</v>
          </cell>
        </row>
        <row r="10618">
          <cell r="A10618">
            <v>46308</v>
          </cell>
          <cell r="B10618" t="str">
            <v>CORTA TUBOS RADIAL PVC 3-32 MM - TOTAL</v>
          </cell>
          <cell r="C10618">
            <v>21</v>
          </cell>
          <cell r="D10618">
            <v>15911.09</v>
          </cell>
          <cell r="E10618">
            <v>13149.661157024793</v>
          </cell>
        </row>
        <row r="10619">
          <cell r="A10619">
            <v>46395</v>
          </cell>
          <cell r="B10619" t="str">
            <v>DESTORNILLADOR PUNTAS INTERCAMBIABLES 6 EN 1 TOTAL</v>
          </cell>
          <cell r="C10619">
            <v>21</v>
          </cell>
          <cell r="D10619">
            <v>7163.91</v>
          </cell>
          <cell r="E10619">
            <v>5920.5867768595044</v>
          </cell>
        </row>
        <row r="10620">
          <cell r="A10620">
            <v>47001</v>
          </cell>
          <cell r="B10620" t="str">
            <v>SIERRA CIRCULAR 20V BL 165MM IND TOTAL TSLI1652</v>
          </cell>
          <cell r="C10620">
            <v>21</v>
          </cell>
          <cell r="D10620">
            <v>201770.21</v>
          </cell>
          <cell r="E10620">
            <v>166752.23966942148</v>
          </cell>
        </row>
        <row r="10621">
          <cell r="A10621">
            <v>47002</v>
          </cell>
          <cell r="B10621" t="str">
            <v>KIT TALADRO 20V + 165 ACCES TOTAL THKTHP11652-4</v>
          </cell>
          <cell r="C10621">
            <v>21</v>
          </cell>
          <cell r="D10621">
            <v>270986.69</v>
          </cell>
          <cell r="E10621">
            <v>223955.94214876034</v>
          </cell>
        </row>
        <row r="10622">
          <cell r="A10622">
            <v>47003</v>
          </cell>
          <cell r="B10622" t="str">
            <v>SET DE LLAVES TUBO DE 25PCS 1/2° TOTAL THT121251</v>
          </cell>
          <cell r="C10622">
            <v>21</v>
          </cell>
          <cell r="D10622">
            <v>154170.01999999999</v>
          </cell>
          <cell r="E10622">
            <v>127413.23966942148</v>
          </cell>
        </row>
        <row r="10623">
          <cell r="A10623">
            <v>47004</v>
          </cell>
          <cell r="B10623" t="str">
            <v>SET DE 37 PUNTAS DE PRECISION TOTAL TACSD30376</v>
          </cell>
          <cell r="C10623">
            <v>21</v>
          </cell>
          <cell r="D10623">
            <v>19780.52</v>
          </cell>
          <cell r="E10623">
            <v>16347.537190082645</v>
          </cell>
        </row>
        <row r="10624">
          <cell r="A10624">
            <v>47065</v>
          </cell>
          <cell r="B10624" t="str">
            <v>SET DE 5 MECHAS PARA VIDRIO HEX TOTAL TACSD7256</v>
          </cell>
          <cell r="C10624">
            <v>21</v>
          </cell>
          <cell r="D10624">
            <v>22189.54</v>
          </cell>
          <cell r="E10624">
            <v>18338.462809917357</v>
          </cell>
        </row>
        <row r="10625">
          <cell r="A10625">
            <v>47066</v>
          </cell>
          <cell r="B10625" t="str">
            <v>PINZA DE PRESION 250MM TOTAL THT191001</v>
          </cell>
          <cell r="C10625">
            <v>21</v>
          </cell>
          <cell r="D10625">
            <v>17845.810000000001</v>
          </cell>
          <cell r="E10625">
            <v>14748.603305785125</v>
          </cell>
        </row>
        <row r="10626">
          <cell r="A10626">
            <v>47067</v>
          </cell>
          <cell r="B10626" t="str">
            <v>PELACABLES 175MM TOTAL THT15606</v>
          </cell>
          <cell r="C10626">
            <v>21</v>
          </cell>
          <cell r="D10626">
            <v>18320.099999999999</v>
          </cell>
          <cell r="E10626">
            <v>15140.578512396694</v>
          </cell>
        </row>
        <row r="10627">
          <cell r="A10627">
            <v>47068</v>
          </cell>
          <cell r="B10627" t="str">
            <v>PINZA DE PUNTA 160MM TOTAL THT220606S</v>
          </cell>
          <cell r="C10627">
            <v>21</v>
          </cell>
          <cell r="D10627">
            <v>14791.89</v>
          </cell>
          <cell r="E10627">
            <v>12224.702479338843</v>
          </cell>
        </row>
        <row r="10628">
          <cell r="A10628">
            <v>47069</v>
          </cell>
          <cell r="B10628" t="str">
            <v>PINZA DE PUNTA 200MM TOTAL THT220806S</v>
          </cell>
          <cell r="C10628">
            <v>21</v>
          </cell>
          <cell r="D10628">
            <v>13261.52</v>
          </cell>
          <cell r="E10628">
            <v>10959.933884297521</v>
          </cell>
        </row>
        <row r="10629">
          <cell r="A10629">
            <v>47070</v>
          </cell>
          <cell r="B10629" t="str">
            <v>PINZA UNIVERSAL ALTA TENSION 180MM TOTAL THTIP2171</v>
          </cell>
          <cell r="C10629">
            <v>21</v>
          </cell>
          <cell r="D10629">
            <v>18279.16</v>
          </cell>
          <cell r="E10629">
            <v>15106.743801652892</v>
          </cell>
        </row>
        <row r="10630">
          <cell r="A10630">
            <v>47155</v>
          </cell>
          <cell r="B10630" t="str">
            <v>CAJA DE HERRAMIENTAS 132 PIEZAS TOTAL THPTCS71321</v>
          </cell>
          <cell r="C10630">
            <v>21</v>
          </cell>
          <cell r="D10630">
            <v>470189.22</v>
          </cell>
          <cell r="E10630">
            <v>388586.13223140495</v>
          </cell>
        </row>
        <row r="10631">
          <cell r="A10631">
            <v>47601</v>
          </cell>
          <cell r="B10631" t="str">
            <v>PINZA UNIVERSAL 180MM TOTAL THT110706P</v>
          </cell>
          <cell r="C10631">
            <v>21</v>
          </cell>
          <cell r="D10631">
            <v>9119.11</v>
          </cell>
          <cell r="E10631">
            <v>7536.454545454546</v>
          </cell>
        </row>
        <row r="10632">
          <cell r="A10632">
            <v>47738</v>
          </cell>
          <cell r="B10632" t="str">
            <v>DESTORNILLADOR PLANO SL4X100mm TOTAL TSDSL4100</v>
          </cell>
          <cell r="C10632">
            <v>21</v>
          </cell>
          <cell r="D10632">
            <v>2134.33</v>
          </cell>
          <cell r="E10632">
            <v>1763.909090909091</v>
          </cell>
        </row>
        <row r="10633">
          <cell r="A10633">
            <v>47739</v>
          </cell>
          <cell r="B10633" t="str">
            <v>DESTORNILLADOR PLANO SL5.5X100mm TOTAL TSDSL5100</v>
          </cell>
          <cell r="C10633">
            <v>21</v>
          </cell>
          <cell r="D10633">
            <v>2323.71</v>
          </cell>
          <cell r="E10633">
            <v>1920.4214876033059</v>
          </cell>
        </row>
        <row r="10634">
          <cell r="A10634">
            <v>47740</v>
          </cell>
          <cell r="B10634" t="str">
            <v>DESTORNILLADOR PLANO SL6.5X125mm  TOTAL TSDSL6125</v>
          </cell>
          <cell r="C10634">
            <v>21</v>
          </cell>
          <cell r="D10634">
            <v>3031.74</v>
          </cell>
          <cell r="E10634">
            <v>2505.5702479338843</v>
          </cell>
        </row>
        <row r="10635">
          <cell r="A10635">
            <v>47741</v>
          </cell>
          <cell r="B10635" t="str">
            <v>DESTORNILLADOR PLANO SL6.5 X150 mm TOTAL TSDSL6150</v>
          </cell>
          <cell r="C10635">
            <v>21</v>
          </cell>
          <cell r="D10635">
            <v>3221.12</v>
          </cell>
          <cell r="E10635">
            <v>2662.0826446280994</v>
          </cell>
        </row>
        <row r="10636">
          <cell r="A10636">
            <v>47742</v>
          </cell>
          <cell r="B10636" t="str">
            <v>DESTORNILLADOR PLANO SL8X150mm TOTAL TSDSL8150</v>
          </cell>
          <cell r="C10636">
            <v>21</v>
          </cell>
          <cell r="D10636">
            <v>4754.8999999999996</v>
          </cell>
          <cell r="E10636">
            <v>3929.6694214876029</v>
          </cell>
        </row>
        <row r="10637">
          <cell r="A10637">
            <v>47743</v>
          </cell>
          <cell r="B10637" t="str">
            <v>DESTORNILLADOR PHILLIPS  PH2 X 150mm  TGTPH2150</v>
          </cell>
          <cell r="C10637">
            <v>21</v>
          </cell>
          <cell r="D10637">
            <v>6043.01</v>
          </cell>
          <cell r="E10637">
            <v>4994.2231404958684</v>
          </cell>
        </row>
        <row r="10638">
          <cell r="A10638">
            <v>47744</v>
          </cell>
          <cell r="B10638" t="str">
            <v>DESTORNILLADOR PHILLIPS PH2X 38mm  TSDPH2038</v>
          </cell>
          <cell r="C10638">
            <v>21</v>
          </cell>
          <cell r="D10638">
            <v>2376.6</v>
          </cell>
          <cell r="E10638">
            <v>1964.1322314049587</v>
          </cell>
        </row>
        <row r="10639">
          <cell r="A10639">
            <v>47745</v>
          </cell>
          <cell r="B10639" t="str">
            <v>LLAVE INGLESA 200mm TOTAL THT170806</v>
          </cell>
          <cell r="C10639">
            <v>21</v>
          </cell>
          <cell r="D10639">
            <v>12678.03</v>
          </cell>
          <cell r="E10639">
            <v>10477.710743801654</v>
          </cell>
        </row>
        <row r="10640">
          <cell r="A10640">
            <v>47746</v>
          </cell>
          <cell r="B10640" t="str">
            <v>CUTTER 179mm TOTAL THT511815</v>
          </cell>
          <cell r="C10640">
            <v>21</v>
          </cell>
          <cell r="D10640">
            <v>3011.27</v>
          </cell>
          <cell r="E10640">
            <v>2488.6528925619837</v>
          </cell>
        </row>
        <row r="10641">
          <cell r="A10641">
            <v>47747</v>
          </cell>
          <cell r="B10641" t="str">
            <v>ALICATE DE CORTE FRONTAL 115mm TOTAL THTMN556</v>
          </cell>
          <cell r="C10641">
            <v>21</v>
          </cell>
          <cell r="D10641">
            <v>5544.83</v>
          </cell>
          <cell r="E10641">
            <v>4582.5041322314046</v>
          </cell>
        </row>
        <row r="10642">
          <cell r="A10642">
            <v>38372</v>
          </cell>
          <cell r="B10642" t="str">
            <v>TALADRO INALAMBRICO 12V 600 RPM TOTAL TDLI1211-4</v>
          </cell>
          <cell r="C10642">
            <v>21</v>
          </cell>
          <cell r="D10642">
            <v>63060.87</v>
          </cell>
          <cell r="E10642">
            <v>52116.421487603307</v>
          </cell>
        </row>
        <row r="10643">
          <cell r="A10643">
            <v>38374</v>
          </cell>
          <cell r="B10643" t="str">
            <v>BATERIA 20V 4 AH. INDUSTRIAL TOTAL TFBLI2002</v>
          </cell>
          <cell r="C10643">
            <v>21</v>
          </cell>
          <cell r="D10643">
            <v>87620.18</v>
          </cell>
          <cell r="E10643">
            <v>72413.371900826445</v>
          </cell>
        </row>
        <row r="10644">
          <cell r="A10644">
            <v>38377</v>
          </cell>
          <cell r="B10644" t="str">
            <v>AMOLADORA ANGULAR 750W/115MM INDUSTRIAL 4"</v>
          </cell>
          <cell r="C10644">
            <v>21</v>
          </cell>
          <cell r="D10644">
            <v>74362.080000000002</v>
          </cell>
          <cell r="E10644">
            <v>61456.264462809922</v>
          </cell>
        </row>
        <row r="10645">
          <cell r="A10645">
            <v>38378</v>
          </cell>
          <cell r="B10645" t="str">
            <v>AMOLADORA ANGULAR 2600W/230MM INDUSTRIAL 9"</v>
          </cell>
          <cell r="C10645">
            <v>21</v>
          </cell>
          <cell r="D10645">
            <v>347058.27</v>
          </cell>
          <cell r="E10645">
            <v>286825.01652892563</v>
          </cell>
        </row>
        <row r="10646">
          <cell r="A10646">
            <v>38379</v>
          </cell>
          <cell r="B10646" t="str">
            <v>PISTOLA DE CALOR 2000 W TOTAL TB20036-4/ TB20078/4</v>
          </cell>
          <cell r="C10646">
            <v>21</v>
          </cell>
          <cell r="D10646">
            <v>68593.75</v>
          </cell>
          <cell r="E10646">
            <v>56689.049586776862</v>
          </cell>
        </row>
        <row r="10647">
          <cell r="A10647">
            <v>38380</v>
          </cell>
          <cell r="B10647" t="str">
            <v>AMOLADORA ANGULAR 2400W/230MM INDUSTRIAL 9"</v>
          </cell>
          <cell r="C10647">
            <v>21</v>
          </cell>
          <cell r="D10647">
            <v>261731.1</v>
          </cell>
          <cell r="E10647">
            <v>216306.69421487604</v>
          </cell>
        </row>
        <row r="10648">
          <cell r="A10648">
            <v>38381</v>
          </cell>
          <cell r="B10648" t="str">
            <v>MARTILLO DEMOLEDOR 1300W TOTAL TH213006</v>
          </cell>
          <cell r="C10648">
            <v>10.5</v>
          </cell>
          <cell r="D10648">
            <v>247120.75</v>
          </cell>
          <cell r="E10648">
            <v>223638.68778280544</v>
          </cell>
        </row>
        <row r="10649">
          <cell r="A10649">
            <v>38382</v>
          </cell>
          <cell r="B10649" t="str">
            <v>ROTOMARTILLO SDS PLUS 800 W. TOTAL </v>
          </cell>
          <cell r="C10649">
            <v>10.5</v>
          </cell>
          <cell r="D10649">
            <v>131106.79</v>
          </cell>
          <cell r="E10649">
            <v>118648.67873303169</v>
          </cell>
        </row>
        <row r="10650">
          <cell r="A10650">
            <v>39057</v>
          </cell>
          <cell r="B10650" t="str">
            <v>BATERIA 20V 2 AH. INDUSTRIAL TOTAL TFBLI2001</v>
          </cell>
          <cell r="C10650">
            <v>21</v>
          </cell>
          <cell r="D10650">
            <v>56101.69</v>
          </cell>
          <cell r="E10650">
            <v>46365.033057851244</v>
          </cell>
        </row>
        <row r="10651">
          <cell r="A10651">
            <v>42993</v>
          </cell>
          <cell r="B10651" t="str">
            <v>SIERRA CIRCULAR  1400 W INDUSTRIAL TOTAL</v>
          </cell>
          <cell r="C10651">
            <v>21</v>
          </cell>
          <cell r="D10651">
            <v>132330.23000000001</v>
          </cell>
          <cell r="E10651">
            <v>109363.826446281</v>
          </cell>
        </row>
        <row r="10652">
          <cell r="A10652">
            <v>43028</v>
          </cell>
          <cell r="B10652" t="str">
            <v>HIDROLAVADORA 1200W TOTAL TGT113026-4 WHE01200M</v>
          </cell>
          <cell r="C10652" t="e">
            <v>#N/A</v>
          </cell>
          <cell r="D10652" t="e">
            <v>#N/A</v>
          </cell>
          <cell r="E10652" t="e">
            <v>#N/A</v>
          </cell>
        </row>
        <row r="10653">
          <cell r="A10653">
            <v>44554</v>
          </cell>
          <cell r="B10653" t="str">
            <v>TALADRO PERCUTOR 680W 13MM - TOTAL 220V</v>
          </cell>
          <cell r="C10653">
            <v>21</v>
          </cell>
          <cell r="D10653">
            <v>71966.710000000006</v>
          </cell>
          <cell r="E10653">
            <v>59476.619834710749</v>
          </cell>
        </row>
        <row r="10654">
          <cell r="A10654">
            <v>46127</v>
          </cell>
          <cell r="B10654" t="str">
            <v>AMOLADORA ANGULAR 2000W/180MM INDUSTRIAL 7"</v>
          </cell>
          <cell r="C10654">
            <v>21</v>
          </cell>
          <cell r="D10654">
            <v>219172.43</v>
          </cell>
          <cell r="E10654">
            <v>181134.23966942148</v>
          </cell>
        </row>
        <row r="10655">
          <cell r="A10655">
            <v>46361</v>
          </cell>
          <cell r="B10655" t="str">
            <v>TALADRO PERCUTOR INALAMBRICO 20V 2AH 1500RPM TOTAL</v>
          </cell>
          <cell r="C10655" t="e">
            <v>#N/A</v>
          </cell>
          <cell r="D10655" t="e">
            <v>#N/A</v>
          </cell>
          <cell r="E10655" t="e">
            <v>#N/A</v>
          </cell>
        </row>
        <row r="10656">
          <cell r="A10656">
            <v>46396</v>
          </cell>
          <cell r="B10656" t="str">
            <v>LIJADORA ORBITAL DE PALMA 240W TOTAL</v>
          </cell>
          <cell r="C10656">
            <v>21</v>
          </cell>
          <cell r="D10656">
            <v>80560.34</v>
          </cell>
          <cell r="E10656">
            <v>66578.793388429753</v>
          </cell>
        </row>
        <row r="10657">
          <cell r="A10657">
            <v>46398</v>
          </cell>
          <cell r="B10657" t="str">
            <v>TALADRO INALAMBRICO 20V 2,0A 1500 RPM TOTAL</v>
          </cell>
          <cell r="C10657">
            <v>21</v>
          </cell>
          <cell r="D10657">
            <v>105660.48</v>
          </cell>
          <cell r="E10657">
            <v>87322.710743801654</v>
          </cell>
        </row>
        <row r="10658">
          <cell r="A10658">
            <v>46493</v>
          </cell>
          <cell r="B10658" t="str">
            <v>MEDIDOR LASER DE TEMPERATURA TOTAL THIT015501</v>
          </cell>
          <cell r="C10658">
            <v>21</v>
          </cell>
          <cell r="D10658">
            <v>33835.379999999997</v>
          </cell>
          <cell r="E10658">
            <v>27963.123966942148</v>
          </cell>
        </row>
        <row r="10659">
          <cell r="A10659">
            <v>46494</v>
          </cell>
          <cell r="B10659" t="str">
            <v>BUSCAPOLO TOTAL THT291408</v>
          </cell>
          <cell r="C10659" t="e">
            <v>#N/A</v>
          </cell>
          <cell r="D10659" t="e">
            <v>#N/A</v>
          </cell>
          <cell r="E10659" t="e">
            <v>#N/A</v>
          </cell>
        </row>
        <row r="10660">
          <cell r="A10660">
            <v>46559</v>
          </cell>
          <cell r="B10660" t="str">
            <v>MARTILLO DEMOLEDOR 1500W TOTAL TH215002</v>
          </cell>
          <cell r="C10660">
            <v>21</v>
          </cell>
          <cell r="D10660">
            <v>622987.53</v>
          </cell>
          <cell r="E10660">
            <v>514865.72727272729</v>
          </cell>
        </row>
        <row r="10661">
          <cell r="A10661">
            <v>46560</v>
          </cell>
          <cell r="B10661" t="str">
            <v>MARTILLO DEMOLEDOR 1700W TOTAL TH215456</v>
          </cell>
          <cell r="C10661">
            <v>21</v>
          </cell>
          <cell r="D10661">
            <v>560527.21</v>
          </cell>
          <cell r="E10661">
            <v>463245.62809917354</v>
          </cell>
        </row>
        <row r="10662">
          <cell r="A10662">
            <v>46602</v>
          </cell>
          <cell r="B10662" t="str">
            <v>TALADRO INALAMBRICO 12V1.5A750RPM USB S/CARGADOR</v>
          </cell>
          <cell r="C10662">
            <v>21</v>
          </cell>
          <cell r="D10662">
            <v>61225.11</v>
          </cell>
          <cell r="E10662">
            <v>50599.264462809922</v>
          </cell>
        </row>
        <row r="10663">
          <cell r="A10663">
            <v>46653</v>
          </cell>
          <cell r="B10663" t="str">
            <v>SIERRA CALADORA 400W TOTAL 220V</v>
          </cell>
          <cell r="C10663" t="e">
            <v>#N/A</v>
          </cell>
          <cell r="D10663" t="e">
            <v>#N/A</v>
          </cell>
          <cell r="E10663" t="e">
            <v>#N/A</v>
          </cell>
        </row>
        <row r="10664">
          <cell r="A10664">
            <v>46659</v>
          </cell>
          <cell r="B10664" t="str">
            <v>AMOLADORA ANGULAR 4 1/2$ 3000-9000RPM 20V A BATERIA, NO INCLUYE BATERIA</v>
          </cell>
          <cell r="C10664">
            <v>21</v>
          </cell>
          <cell r="D10664">
            <v>153598.48000000001</v>
          </cell>
          <cell r="E10664">
            <v>126940.89256198348</v>
          </cell>
        </row>
        <row r="10665">
          <cell r="A10665">
            <v>46660</v>
          </cell>
          <cell r="B10665" t="str">
            <v>SIERRA SABLE 20V SIN BATERIA NI CARGADOR</v>
          </cell>
          <cell r="C10665">
            <v>21</v>
          </cell>
          <cell r="D10665">
            <v>138439.78</v>
          </cell>
          <cell r="E10665">
            <v>114413.04132231405</v>
          </cell>
        </row>
        <row r="10666">
          <cell r="A10666">
            <v>46661</v>
          </cell>
          <cell r="B10666" t="str">
            <v>PISTOLA DE CALOR 300/550 C 20V NO INCLUYE BATERIA</v>
          </cell>
          <cell r="C10666">
            <v>21</v>
          </cell>
          <cell r="D10666">
            <v>88505.64</v>
          </cell>
          <cell r="E10666">
            <v>73145.157024793385</v>
          </cell>
        </row>
        <row r="10667">
          <cell r="A10667">
            <v>46662</v>
          </cell>
          <cell r="B10667" t="str">
            <v>HOJA PARA SIERRA CALADORA</v>
          </cell>
          <cell r="C10667">
            <v>21</v>
          </cell>
          <cell r="D10667">
            <v>5208.72</v>
          </cell>
          <cell r="E10667">
            <v>4304.727272727273</v>
          </cell>
        </row>
        <row r="10668">
          <cell r="A10668">
            <v>46663</v>
          </cell>
          <cell r="B10668" t="str">
            <v>HOJA PARA SIERRA CALADORA, MADERA</v>
          </cell>
          <cell r="C10668">
            <v>21</v>
          </cell>
          <cell r="D10668">
            <v>2792.89</v>
          </cell>
          <cell r="E10668">
            <v>2308.1735537190084</v>
          </cell>
        </row>
        <row r="10669">
          <cell r="A10669">
            <v>46664</v>
          </cell>
          <cell r="B10669" t="str">
            <v>HOJA PARA SIERRA CALADORA, CORTE RAPIDO</v>
          </cell>
          <cell r="C10669">
            <v>21</v>
          </cell>
          <cell r="D10669">
            <v>2900.37</v>
          </cell>
          <cell r="E10669">
            <v>2397</v>
          </cell>
        </row>
        <row r="10670">
          <cell r="A10670">
            <v>46666</v>
          </cell>
          <cell r="B10670" t="str">
            <v>HOJA DE SIERRA SABLE PARA METAL</v>
          </cell>
          <cell r="C10670">
            <v>21</v>
          </cell>
          <cell r="D10670">
            <v>11062.35</v>
          </cell>
          <cell r="E10670">
            <v>9142.4380165289258</v>
          </cell>
        </row>
        <row r="10671">
          <cell r="A10671">
            <v>46669</v>
          </cell>
          <cell r="B10671" t="str">
            <v>ROTOMARTILLO 850RPM 1800W</v>
          </cell>
          <cell r="C10671">
            <v>21</v>
          </cell>
          <cell r="D10671">
            <v>251987.56</v>
          </cell>
          <cell r="E10671">
            <v>208254.18181818182</v>
          </cell>
        </row>
        <row r="10672">
          <cell r="A10672">
            <v>46807</v>
          </cell>
          <cell r="B10672" t="str">
            <v>SIERRA CALADORA 570W TOTAL TS206656-4</v>
          </cell>
          <cell r="C10672">
            <v>21</v>
          </cell>
          <cell r="D10672">
            <v>97184.57</v>
          </cell>
          <cell r="E10672">
            <v>80317.826446281004</v>
          </cell>
        </row>
        <row r="10673">
          <cell r="A10673">
            <v>46870</v>
          </cell>
          <cell r="B10673" t="str">
            <v>ROTOMARTILO SDS PLUS BL 22MM 20V TOTAL TRHLI20208</v>
          </cell>
          <cell r="C10673">
            <v>21</v>
          </cell>
          <cell r="D10673">
            <v>179430.54</v>
          </cell>
          <cell r="E10673">
            <v>148289.70247933886</v>
          </cell>
        </row>
        <row r="10674">
          <cell r="A10674">
            <v>46871</v>
          </cell>
          <cell r="B10674" t="str">
            <v>ROTOMARTILLO SDS PLUS BL 26MM 20V TOTAL TRHLI20228</v>
          </cell>
          <cell r="C10674">
            <v>21</v>
          </cell>
          <cell r="D10674">
            <v>221267.52</v>
          </cell>
          <cell r="E10674">
            <v>182865.71900826445</v>
          </cell>
        </row>
        <row r="10675">
          <cell r="A10675">
            <v>46999</v>
          </cell>
          <cell r="B10675" t="str">
            <v>BOMBA DE AGUA PARA JARDIN 20V TOTAL TGWPLI201801</v>
          </cell>
          <cell r="C10675">
            <v>21</v>
          </cell>
          <cell r="D10675">
            <v>232333.29</v>
          </cell>
          <cell r="E10675">
            <v>192010.9834710744</v>
          </cell>
        </row>
        <row r="10676">
          <cell r="A10676">
            <v>47000</v>
          </cell>
          <cell r="B10676" t="str">
            <v>SIERRA PODADORA 20V 5° TOTAL TGSLI2058</v>
          </cell>
          <cell r="C10676">
            <v>21</v>
          </cell>
          <cell r="D10676">
            <v>97358.6</v>
          </cell>
          <cell r="E10676">
            <v>80461.652892561993</v>
          </cell>
        </row>
        <row r="10677">
          <cell r="A10677">
            <v>47028</v>
          </cell>
          <cell r="B10677" t="str">
            <v>AMOLADORA ANGULAR 960W/115MM TG10911576-4</v>
          </cell>
          <cell r="C10677">
            <v>21</v>
          </cell>
          <cell r="D10677">
            <v>103171.28</v>
          </cell>
          <cell r="E10677">
            <v>85265.520661157032</v>
          </cell>
        </row>
        <row r="10678">
          <cell r="A10678">
            <v>47072</v>
          </cell>
          <cell r="B10678" t="str">
            <v>BUSCAPOLO TOTAL THT291408</v>
          </cell>
          <cell r="C10678">
            <v>21</v>
          </cell>
          <cell r="D10678">
            <v>1847.71</v>
          </cell>
          <cell r="E10678">
            <v>1527.0330578512398</v>
          </cell>
        </row>
        <row r="10679">
          <cell r="A10679">
            <v>47141</v>
          </cell>
          <cell r="B10679" t="str">
            <v>TALADRO PERCUTOR 710W 13MM TOTAL TG1071366-4</v>
          </cell>
          <cell r="C10679">
            <v>21</v>
          </cell>
          <cell r="D10679">
            <v>76337.740000000005</v>
          </cell>
          <cell r="E10679">
            <v>63089.041322314057</v>
          </cell>
        </row>
        <row r="10680">
          <cell r="A10680">
            <v>47145</v>
          </cell>
          <cell r="B10680" t="str">
            <v>LLAVE DE IMPACTO 20V BL 400Nm TOTAL TIWLI20401</v>
          </cell>
          <cell r="C10680">
            <v>21</v>
          </cell>
          <cell r="D10680">
            <v>158206.65</v>
          </cell>
          <cell r="E10680">
            <v>130749.29752066116</v>
          </cell>
        </row>
        <row r="10681">
          <cell r="A10681">
            <v>47146</v>
          </cell>
          <cell r="B10681" t="str">
            <v>VENTOSA VIBRADORA P/ BALDOSAS 20V TOTAL V2V0VC220</v>
          </cell>
          <cell r="C10681">
            <v>21</v>
          </cell>
          <cell r="D10681">
            <v>287648.46000000002</v>
          </cell>
          <cell r="E10681">
            <v>237726.00000000003</v>
          </cell>
        </row>
        <row r="10682">
          <cell r="A10682">
            <v>47147</v>
          </cell>
          <cell r="B10682" t="str">
            <v>TERMOFUSORA 1500W TOTAL TT328151-4</v>
          </cell>
          <cell r="C10682">
            <v>21</v>
          </cell>
          <cell r="D10682">
            <v>155693.57</v>
          </cell>
          <cell r="E10682">
            <v>128672.37190082646</v>
          </cell>
        </row>
        <row r="10683">
          <cell r="A10683">
            <v>47148</v>
          </cell>
          <cell r="B10683" t="str">
            <v>MULTIHERRAMIENTA 15 FUNCIONES TOTAL TFMFT01151</v>
          </cell>
          <cell r="C10683">
            <v>21</v>
          </cell>
          <cell r="D10683">
            <v>34695.25</v>
          </cell>
          <cell r="E10683">
            <v>28673.760330578512</v>
          </cell>
        </row>
        <row r="10684">
          <cell r="A10684">
            <v>47149</v>
          </cell>
          <cell r="B10684" t="str">
            <v>SET DE LLAVES COMBINADAS 6PCS TOTAL THT102266</v>
          </cell>
          <cell r="C10684">
            <v>21</v>
          </cell>
          <cell r="D10684">
            <v>21223.88</v>
          </cell>
          <cell r="E10684">
            <v>17540.396694214876</v>
          </cell>
        </row>
        <row r="10685">
          <cell r="A10685">
            <v>47152</v>
          </cell>
          <cell r="B10685" t="str">
            <v>TALADRO INALAMBRICO 20V BL 2000RPM TOT. TDLI206021</v>
          </cell>
          <cell r="C10685">
            <v>21</v>
          </cell>
          <cell r="D10685">
            <v>123908.93</v>
          </cell>
          <cell r="E10685">
            <v>102404.07438016529</v>
          </cell>
        </row>
        <row r="10686">
          <cell r="A10686">
            <v>47195</v>
          </cell>
          <cell r="B10686" t="str">
            <v>HIDROLAVADORA PORTATIL 1200W HD-100 ARVEK</v>
          </cell>
          <cell r="C10686">
            <v>21</v>
          </cell>
          <cell r="D10686">
            <v>45935.64</v>
          </cell>
          <cell r="E10686">
            <v>37963.338842975209</v>
          </cell>
        </row>
        <row r="10687">
          <cell r="A10687">
            <v>47551</v>
          </cell>
          <cell r="B10687" t="str">
            <v>ROTOMARTILLO SDS PLUS 1500 W. TOTAL TH1153256-4</v>
          </cell>
          <cell r="C10687">
            <v>21</v>
          </cell>
          <cell r="D10687">
            <v>237004.59</v>
          </cell>
          <cell r="E10687">
            <v>195871.56198347107</v>
          </cell>
        </row>
        <row r="10688">
          <cell r="A10688">
            <v>47669</v>
          </cell>
          <cell r="B10688" t="str">
            <v>HOJA DE SIERRA SABLE PARA MADERA</v>
          </cell>
          <cell r="C10688">
            <v>21</v>
          </cell>
          <cell r="D10688">
            <v>6443.94</v>
          </cell>
          <cell r="E10688">
            <v>5325.5702479338843</v>
          </cell>
        </row>
        <row r="10689">
          <cell r="A10689">
            <v>47737</v>
          </cell>
          <cell r="B10689" t="str">
            <v>ASPIRADORADE MANO  20V 9 Pa TOTAL TVLI201261_x001F__x001F_</v>
          </cell>
          <cell r="C10689">
            <v>21</v>
          </cell>
          <cell r="D10689">
            <v>61955.32</v>
          </cell>
          <cell r="E10689">
            <v>51202.74380165289</v>
          </cell>
        </row>
        <row r="10690">
          <cell r="A10690">
            <v>47748</v>
          </cell>
          <cell r="B10690" t="str">
            <v>AMOLADORA ANGULAR 20V BL 115mm TOTAL TAGLI27153</v>
          </cell>
          <cell r="C10690">
            <v>21</v>
          </cell>
          <cell r="D10690">
            <v>129110.82</v>
          </cell>
          <cell r="E10690">
            <v>106703.1570247934</v>
          </cell>
        </row>
        <row r="10691">
          <cell r="A10691">
            <v>47749</v>
          </cell>
          <cell r="B10691" t="str">
            <v>ATORNILLADOR 4V+9 ACCESORIOS TOTAL TSDLI0458</v>
          </cell>
          <cell r="C10691">
            <v>21</v>
          </cell>
          <cell r="D10691">
            <v>35399.870000000003</v>
          </cell>
          <cell r="E10691">
            <v>29256.090909090912</v>
          </cell>
        </row>
        <row r="10692">
          <cell r="A10692">
            <v>33785</v>
          </cell>
          <cell r="B10692" t="str">
            <v>CARRETILLA 80 LITROS RUEDA NEUMATICA</v>
          </cell>
          <cell r="C10692">
            <v>10.5</v>
          </cell>
          <cell r="D10692">
            <v>126435.28</v>
          </cell>
          <cell r="E10692">
            <v>114421.06787330317</v>
          </cell>
        </row>
        <row r="10693">
          <cell r="A10693">
            <v>35058</v>
          </cell>
          <cell r="B10693" t="str">
            <v>CARRETILLA 80 LITROS RUEDA MACIZA</v>
          </cell>
          <cell r="C10693">
            <v>21</v>
          </cell>
          <cell r="D10693">
            <v>106450.82</v>
          </cell>
          <cell r="E10693">
            <v>87975.884297520664</v>
          </cell>
        </row>
        <row r="10694">
          <cell r="A10694">
            <v>35390</v>
          </cell>
          <cell r="B10694" t="str">
            <v>CORTADORA NAFTERA MOD PROFESIONAL 6HP PETRI</v>
          </cell>
          <cell r="C10694">
            <v>21</v>
          </cell>
          <cell r="D10694">
            <v>694211.96</v>
          </cell>
          <cell r="E10694">
            <v>573728.89256198343</v>
          </cell>
        </row>
        <row r="10695">
          <cell r="A10695">
            <v>35438</v>
          </cell>
          <cell r="B10695" t="str">
            <v>CORTADORA NAFTERA MOD PROFESIONAL 4HP PETRI</v>
          </cell>
          <cell r="C10695">
            <v>21</v>
          </cell>
          <cell r="D10695">
            <v>493671.46</v>
          </cell>
          <cell r="E10695">
            <v>407992.94214876037</v>
          </cell>
        </row>
        <row r="10696">
          <cell r="A10696">
            <v>35463</v>
          </cell>
          <cell r="B10696" t="str">
            <v>CORTADORA MOD MAX 1HP 1700W PETRI</v>
          </cell>
          <cell r="C10696">
            <v>21</v>
          </cell>
          <cell r="D10696">
            <v>374580.25</v>
          </cell>
          <cell r="E10696">
            <v>309570.45454545453</v>
          </cell>
        </row>
        <row r="10697">
          <cell r="A10697">
            <v>35464</v>
          </cell>
          <cell r="B10697" t="str">
            <v>CORTADORA MOD MAX 1.5HP 2100W PETRI</v>
          </cell>
          <cell r="C10697">
            <v>21</v>
          </cell>
          <cell r="D10697">
            <v>422822.46</v>
          </cell>
          <cell r="E10697">
            <v>349440.04958677688</v>
          </cell>
        </row>
        <row r="10698">
          <cell r="A10698">
            <v>35465</v>
          </cell>
          <cell r="B10698" t="str">
            <v>CORTADORA MOD COUNTRY 3/4"HP 1300W PETRI CB</v>
          </cell>
          <cell r="C10698">
            <v>21</v>
          </cell>
          <cell r="D10698">
            <v>271930.33</v>
          </cell>
          <cell r="E10698">
            <v>224735.80991735539</v>
          </cell>
        </row>
        <row r="10699">
          <cell r="A10699">
            <v>35926</v>
          </cell>
          <cell r="B10699" t="str">
            <v>RUEDAS CON RULEMANES 200X8° CORTACESPED</v>
          </cell>
          <cell r="C10699">
            <v>21</v>
          </cell>
          <cell r="D10699">
            <v>25131.38</v>
          </cell>
          <cell r="E10699">
            <v>20769.735537190085</v>
          </cell>
        </row>
        <row r="10700">
          <cell r="A10700">
            <v>36766</v>
          </cell>
          <cell r="B10700" t="str">
            <v>CUCHILLA 3/4 HP 36.5CM MAX/JET</v>
          </cell>
          <cell r="C10700">
            <v>21</v>
          </cell>
          <cell r="D10700">
            <v>11480.78</v>
          </cell>
          <cell r="E10700">
            <v>9488.2479338842986</v>
          </cell>
        </row>
        <row r="10701">
          <cell r="A10701">
            <v>36767</v>
          </cell>
          <cell r="B10701" t="str">
            <v>CUCHILLA 1 HP 41CM MAX/JET</v>
          </cell>
          <cell r="C10701">
            <v>21</v>
          </cell>
          <cell r="D10701">
            <v>17529.45</v>
          </cell>
          <cell r="E10701">
            <v>14487.14876033058</v>
          </cell>
        </row>
      </sheetData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Menu" displayName="Tabla_Menu" ref="B12:H10698" totalsRowShown="0" headerRowDxfId="17" dataDxfId="16">
  <autoFilter ref="B12:H10698" xr:uid="{00000000-0009-0000-0100-000001000000}">
    <filterColumn colId="1">
      <customFilters>
        <customFilter val="**"/>
      </customFilters>
    </filterColumn>
  </autoFilter>
  <tableColumns count="7">
    <tableColumn id="1" xr3:uid="{00000000-0010-0000-0000-000001000000}" name="CODIGO" dataDxfId="15"/>
    <tableColumn id="2" xr3:uid="{00000000-0010-0000-0000-000002000000}" name="DESCRIPCION" dataDxfId="14"/>
    <tableColumn id="3" xr3:uid="{00000000-0010-0000-0000-000003000000}" name="COSTO SIN IVA" dataDxfId="13"/>
    <tableColumn id="4" xr3:uid="{00000000-0010-0000-0000-000004000000}" name="COSTO CON IVA" dataDxfId="12"/>
    <tableColumn id="5" xr3:uid="{00000000-0010-0000-0000-000005000000}" name="Columna5" dataDxfId="11"/>
    <tableColumn id="6" xr3:uid="{00000000-0010-0000-0000-000006000000}" name="PRECIO PUBLICO" dataDxfId="10"/>
    <tableColumn id="7" xr3:uid="{00000000-0010-0000-0000-000007000000}" name="CANTIDAD" dataDxfId="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B6:F72" totalsRowShown="0" headerRowDxfId="8" dataDxfId="6" headerRowBorderDxfId="7" tableBorderDxfId="5">
  <autoFilter ref="B6:F72" xr:uid="{00000000-0009-0000-0100-000002000000}"/>
  <tableColumns count="5">
    <tableColumn id="1" xr3:uid="{00000000-0010-0000-0100-000001000000}" name="CODIGO" dataDxfId="4"/>
    <tableColumn id="2" xr3:uid="{00000000-0010-0000-0100-000002000000}" name="DESCRIPCION" dataDxfId="3"/>
    <tableColumn id="3" xr3:uid="{00000000-0010-0000-0100-000003000000}" name="COSTO CON IVA" dataDxfId="2" dataCellStyle="Moneda"/>
    <tableColumn id="4" xr3:uid="{00000000-0010-0000-0100-000004000000}" name="CANTIDAD" dataDxfId="1"/>
    <tableColumn id="5" xr3:uid="{00000000-0010-0000-0100-000005000000}" name="SUBTOTAL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C10698"/>
  <sheetViews>
    <sheetView tabSelected="1" topLeftCell="B1" zoomScale="98" zoomScaleNormal="98" workbookViewId="0">
      <selection activeCell="B5" sqref="B5"/>
    </sheetView>
  </sheetViews>
  <sheetFormatPr baseColWidth="10" defaultRowHeight="15" x14ac:dyDescent="0.25"/>
  <cols>
    <col min="1" max="1" width="1.140625" hidden="1" customWidth="1"/>
    <col min="2" max="2" width="11.85546875" customWidth="1"/>
    <col min="3" max="3" width="56" customWidth="1"/>
    <col min="4" max="4" width="12.140625" customWidth="1"/>
    <col min="5" max="5" width="11.28515625" customWidth="1"/>
    <col min="6" max="6" width="12.140625" hidden="1" customWidth="1"/>
    <col min="7" max="7" width="12.7109375" customWidth="1"/>
    <col min="8" max="8" width="10.42578125" customWidth="1"/>
    <col min="9" max="9" width="2.140625" customWidth="1"/>
    <col min="10" max="10" width="8.5703125" customWidth="1"/>
    <col min="11" max="11" width="4.7109375" customWidth="1"/>
    <col min="12" max="12" width="17.140625" customWidth="1"/>
    <col min="13" max="13" width="2" customWidth="1"/>
    <col min="14" max="14" width="0.28515625" customWidth="1"/>
    <col min="15" max="15" width="9.28515625" customWidth="1"/>
    <col min="16" max="16" width="8.5703125" customWidth="1"/>
    <col min="17" max="17" width="13.85546875" customWidth="1"/>
    <col min="18" max="18" width="11" customWidth="1"/>
    <col min="19" max="20" width="11.42578125" style="71"/>
  </cols>
  <sheetData>
    <row r="1" spans="2:29" ht="15" customHeight="1" x14ac:dyDescent="0.25">
      <c r="B1" s="1" t="s">
        <v>0</v>
      </c>
      <c r="C1" s="2"/>
      <c r="D1" s="2"/>
      <c r="E1" s="2"/>
      <c r="F1" s="2"/>
      <c r="G1" s="2"/>
      <c r="H1" s="2"/>
      <c r="R1" s="3"/>
      <c r="S1"/>
      <c r="T1" s="79"/>
    </row>
    <row r="2" spans="2:29" ht="15" customHeight="1" x14ac:dyDescent="0.25">
      <c r="B2" s="1" t="s">
        <v>1</v>
      </c>
      <c r="C2" s="2"/>
      <c r="D2" s="2"/>
      <c r="E2" s="2"/>
      <c r="F2" s="2"/>
      <c r="G2" s="2"/>
      <c r="H2" s="2"/>
      <c r="R2" s="3"/>
      <c r="S2"/>
      <c r="T2" s="79"/>
    </row>
    <row r="3" spans="2:29" ht="16.5" customHeight="1" thickBot="1" x14ac:dyDescent="0.3">
      <c r="B3" s="1" t="s">
        <v>2</v>
      </c>
      <c r="C3" s="2"/>
      <c r="D3" s="2"/>
      <c r="E3" s="2"/>
      <c r="F3" s="2"/>
      <c r="G3" s="2"/>
      <c r="H3" s="2"/>
      <c r="I3" s="4"/>
      <c r="J3" s="4"/>
      <c r="K3" s="4"/>
      <c r="L3" s="4"/>
      <c r="M3" s="5"/>
      <c r="N3" s="6"/>
      <c r="O3" s="5"/>
      <c r="P3" s="5"/>
      <c r="Q3" s="7"/>
      <c r="R3" s="8"/>
      <c r="S3" s="7"/>
      <c r="T3" s="7"/>
      <c r="U3" s="7">
        <v>1</v>
      </c>
      <c r="V3" s="7"/>
      <c r="W3" s="7"/>
      <c r="X3" s="7"/>
      <c r="Y3" s="7"/>
      <c r="Z3" s="7" t="s">
        <v>3</v>
      </c>
      <c r="AA3" s="7"/>
      <c r="AB3" s="5"/>
      <c r="AC3" s="5"/>
    </row>
    <row r="4" spans="2:29" ht="47.25" customHeight="1" thickBot="1" x14ac:dyDescent="0.3">
      <c r="B4" s="77" t="s">
        <v>10693</v>
      </c>
      <c r="C4" s="107" t="s">
        <v>4</v>
      </c>
      <c r="D4" s="107"/>
      <c r="E4" s="107"/>
      <c r="F4" s="107"/>
      <c r="G4" s="107"/>
      <c r="H4" s="9"/>
      <c r="I4" s="10"/>
      <c r="J4" s="11"/>
      <c r="K4" s="108" t="s">
        <v>5</v>
      </c>
      <c r="L4" s="109"/>
      <c r="M4" s="12"/>
      <c r="N4" s="10"/>
      <c r="O4" s="11"/>
      <c r="P4" s="108" t="s">
        <v>6</v>
      </c>
      <c r="Q4" s="109"/>
      <c r="R4" s="12"/>
      <c r="S4" s="7"/>
      <c r="T4" s="7"/>
      <c r="U4" s="7"/>
      <c r="V4" s="7"/>
      <c r="W4" s="7"/>
      <c r="X4" s="7"/>
      <c r="Y4" s="7"/>
      <c r="Z4" s="7"/>
      <c r="AA4" s="7"/>
      <c r="AB4" s="5"/>
      <c r="AC4" s="5"/>
    </row>
    <row r="5" spans="2:29" ht="29.25" customHeight="1" x14ac:dyDescent="0.25">
      <c r="B5" s="13"/>
      <c r="C5" s="95" t="s">
        <v>10692</v>
      </c>
      <c r="D5" s="13"/>
      <c r="E5" s="13"/>
      <c r="F5" s="13"/>
      <c r="G5" s="13"/>
      <c r="H5" s="76">
        <v>2</v>
      </c>
      <c r="I5" s="15"/>
      <c r="J5" s="16"/>
      <c r="K5" s="17"/>
      <c r="L5" s="16"/>
      <c r="M5" s="18"/>
      <c r="N5" s="19"/>
      <c r="O5" s="20"/>
      <c r="P5" s="21"/>
      <c r="Q5" s="20"/>
      <c r="R5" s="22"/>
      <c r="S5" s="7"/>
      <c r="T5" s="23"/>
      <c r="U5" s="7"/>
      <c r="V5" s="7"/>
      <c r="W5" s="23"/>
      <c r="X5" s="7"/>
      <c r="Y5" s="7"/>
      <c r="Z5" s="23"/>
      <c r="AA5" s="7"/>
      <c r="AB5" s="5"/>
      <c r="AC5" s="5"/>
    </row>
    <row r="6" spans="2:29" ht="15.75" x14ac:dyDescent="0.25">
      <c r="B6" s="24">
        <v>0</v>
      </c>
      <c r="C6" s="25" t="s">
        <v>7</v>
      </c>
      <c r="D6" s="14"/>
      <c r="E6" s="14"/>
      <c r="F6" s="14"/>
      <c r="G6" s="14"/>
      <c r="H6" s="14"/>
      <c r="I6" s="26"/>
      <c r="J6" s="27" t="s">
        <v>8</v>
      </c>
      <c r="K6" s="27"/>
      <c r="L6" s="28">
        <f>+SUM(S14:S10690)</f>
        <v>0</v>
      </c>
      <c r="M6" s="29"/>
      <c r="N6" s="30"/>
      <c r="O6" s="31" t="s">
        <v>8</v>
      </c>
      <c r="P6" s="31"/>
      <c r="Q6" s="32">
        <f>SUM(U12:U10698)</f>
        <v>0</v>
      </c>
      <c r="R6" s="33"/>
      <c r="S6" s="7"/>
      <c r="T6" s="7"/>
      <c r="U6" s="7"/>
      <c r="V6" s="7"/>
      <c r="W6" s="7"/>
      <c r="X6" s="7"/>
      <c r="Y6" s="7"/>
      <c r="Z6" s="7"/>
      <c r="AA6" s="7"/>
      <c r="AB6" s="5"/>
      <c r="AC6" s="5"/>
    </row>
    <row r="7" spans="2:29" ht="15.75" customHeight="1" x14ac:dyDescent="0.25">
      <c r="B7" s="102"/>
      <c r="C7" s="25"/>
      <c r="D7" s="14"/>
      <c r="E7" s="14"/>
      <c r="F7" s="14"/>
      <c r="G7" s="14"/>
      <c r="H7" s="14"/>
      <c r="I7" s="26"/>
      <c r="J7" s="27" t="s">
        <v>9</v>
      </c>
      <c r="K7" s="34"/>
      <c r="L7" s="28">
        <v>0</v>
      </c>
      <c r="M7" s="29"/>
      <c r="N7" s="30"/>
      <c r="O7" s="31" t="s">
        <v>9</v>
      </c>
      <c r="P7" s="35"/>
      <c r="Q7" s="32">
        <f>Q6*P7</f>
        <v>0</v>
      </c>
      <c r="R7" s="33"/>
      <c r="S7" s="7"/>
      <c r="T7" s="7"/>
      <c r="U7" s="7"/>
      <c r="V7" s="7"/>
      <c r="W7" s="7"/>
      <c r="X7" s="7"/>
      <c r="Y7" s="7"/>
      <c r="Z7" s="7"/>
      <c r="AA7" s="7"/>
      <c r="AB7" s="5"/>
      <c r="AC7" s="5"/>
    </row>
    <row r="8" spans="2:29" ht="5.25" customHeight="1" x14ac:dyDescent="0.25">
      <c r="B8" s="13"/>
      <c r="C8" s="13"/>
      <c r="D8" s="14"/>
      <c r="E8" s="14"/>
      <c r="F8" s="14"/>
      <c r="G8" s="14"/>
      <c r="H8" s="14"/>
      <c r="I8" s="26"/>
      <c r="J8" s="27"/>
      <c r="K8" s="27"/>
      <c r="L8" s="28"/>
      <c r="M8" s="29"/>
      <c r="N8" s="30"/>
      <c r="O8" s="31"/>
      <c r="P8" s="31"/>
      <c r="Q8" s="32"/>
      <c r="R8" s="33"/>
      <c r="S8" s="7"/>
      <c r="T8" s="7"/>
      <c r="U8" s="7"/>
      <c r="V8" s="7"/>
      <c r="W8" s="7"/>
      <c r="X8" s="7"/>
      <c r="Y8" s="7"/>
      <c r="Z8" s="7"/>
      <c r="AA8" s="7"/>
      <c r="AB8" s="5"/>
      <c r="AC8" s="5"/>
    </row>
    <row r="9" spans="2:29" ht="6" customHeight="1" x14ac:dyDescent="0.25">
      <c r="B9" s="13"/>
      <c r="C9" s="13"/>
      <c r="D9" s="14"/>
      <c r="E9" s="14"/>
      <c r="F9" s="14"/>
      <c r="G9" s="14"/>
      <c r="H9" s="14"/>
      <c r="I9" s="26"/>
      <c r="J9" s="27"/>
      <c r="K9" s="27"/>
      <c r="L9" s="28"/>
      <c r="M9" s="29"/>
      <c r="N9" s="30"/>
      <c r="O9" s="31"/>
      <c r="P9" s="31"/>
      <c r="Q9" s="32"/>
      <c r="R9" s="33"/>
      <c r="S9" s="7"/>
      <c r="T9" s="7"/>
      <c r="U9" s="7"/>
      <c r="V9" s="7"/>
      <c r="W9" s="7"/>
      <c r="X9" s="7"/>
      <c r="Y9" s="7"/>
      <c r="Z9" s="7"/>
      <c r="AA9" s="7"/>
      <c r="AB9" s="5"/>
      <c r="AC9" s="5"/>
    </row>
    <row r="10" spans="2:29" ht="15" customHeight="1" x14ac:dyDescent="0.25">
      <c r="B10" s="36"/>
      <c r="C10" s="13" t="s">
        <v>21</v>
      </c>
      <c r="D10" s="14"/>
      <c r="E10" s="14"/>
      <c r="F10" s="14"/>
      <c r="G10" s="14"/>
      <c r="H10" s="14"/>
      <c r="I10" s="26"/>
      <c r="J10" s="27" t="s">
        <v>10</v>
      </c>
      <c r="K10" s="27"/>
      <c r="L10" s="78">
        <f>+L6-L7</f>
        <v>0</v>
      </c>
      <c r="M10" s="29"/>
      <c r="N10" s="30"/>
      <c r="O10" s="37" t="s">
        <v>10</v>
      </c>
      <c r="P10" s="31"/>
      <c r="Q10" s="38">
        <f>Q6-Q7</f>
        <v>0</v>
      </c>
      <c r="R10" s="33"/>
      <c r="S10" s="7"/>
      <c r="T10" s="7"/>
      <c r="U10" s="7"/>
      <c r="V10" s="7"/>
      <c r="W10" s="7"/>
      <c r="X10" s="7"/>
      <c r="Y10" s="7"/>
      <c r="Z10" s="7"/>
      <c r="AA10" s="7"/>
      <c r="AB10" s="5"/>
      <c r="AC10" s="5"/>
    </row>
    <row r="11" spans="2:29" ht="15.75" thickBot="1" x14ac:dyDescent="0.3">
      <c r="B11" s="13"/>
      <c r="C11" s="39"/>
      <c r="D11" s="14"/>
      <c r="E11" s="14"/>
      <c r="F11" s="14"/>
      <c r="G11" s="14"/>
      <c r="H11" s="14"/>
      <c r="I11" s="40"/>
      <c r="J11" s="41"/>
      <c r="K11" s="41"/>
      <c r="L11" s="41"/>
      <c r="M11" s="42"/>
      <c r="N11" s="43"/>
      <c r="O11" s="44"/>
      <c r="P11" s="44"/>
      <c r="Q11" s="44"/>
      <c r="R11" s="45"/>
      <c r="S11" s="7"/>
      <c r="T11" s="7"/>
      <c r="U11" s="7"/>
      <c r="V11" s="7"/>
      <c r="W11" s="7"/>
      <c r="X11" s="7"/>
      <c r="Y11" s="7"/>
      <c r="Z11" s="7"/>
      <c r="AA11" s="7"/>
      <c r="AB11" s="5"/>
      <c r="AC11" s="5"/>
    </row>
    <row r="12" spans="2:29" ht="28.5" customHeight="1" thickBot="1" x14ac:dyDescent="0.3">
      <c r="B12" s="74" t="s">
        <v>3</v>
      </c>
      <c r="C12" s="75" t="s">
        <v>11</v>
      </c>
      <c r="D12" s="46" t="s">
        <v>12</v>
      </c>
      <c r="E12" s="46" t="s">
        <v>13</v>
      </c>
      <c r="F12" t="s">
        <v>14</v>
      </c>
      <c r="G12" s="46" t="s">
        <v>15</v>
      </c>
      <c r="H12" s="46" t="s">
        <v>16</v>
      </c>
      <c r="I12" s="47"/>
      <c r="J12" s="48"/>
      <c r="K12" s="48"/>
      <c r="L12" s="48"/>
      <c r="M12" s="49"/>
      <c r="N12" s="50"/>
      <c r="O12" s="51"/>
      <c r="P12" s="51"/>
      <c r="Q12" s="51"/>
      <c r="R12" s="52"/>
      <c r="S12" s="23"/>
      <c r="T12" s="23"/>
      <c r="U12" s="23"/>
      <c r="V12" s="23" t="s">
        <v>17</v>
      </c>
      <c r="W12" s="23" t="s">
        <v>18</v>
      </c>
      <c r="X12" s="23" t="s">
        <v>19</v>
      </c>
      <c r="Y12" s="23" t="s">
        <v>20</v>
      </c>
      <c r="Z12" s="23"/>
      <c r="AA12" s="23"/>
      <c r="AB12" s="53"/>
      <c r="AC12" s="53"/>
    </row>
    <row r="13" spans="2:29" hidden="1" x14ac:dyDescent="0.25">
      <c r="B13" s="54"/>
      <c r="C13" s="55"/>
      <c r="D13" s="56" t="str">
        <f>IF(B13&lt;&gt;"",R13+(R13*-Y13)+((R13+(R13*-Y13))*B$7/100),"")</f>
        <v/>
      </c>
      <c r="E13" s="57" t="str">
        <f>IF(B13&lt;&gt;"",D13+(D13*(F13*Q13)/100),"")</f>
        <v/>
      </c>
      <c r="F13" s="57" t="e">
        <v>#N/A</v>
      </c>
      <c r="G13" s="58" t="str">
        <f>IF(B13&lt;&gt;"",IF(T13=0,E13+(E13*(B$6/100)),E13+(E13*(T13/100))),"")</f>
        <v/>
      </c>
      <c r="H13" s="59"/>
      <c r="I13" s="60"/>
      <c r="J13" s="60"/>
      <c r="K13" s="60"/>
      <c r="L13" s="60"/>
      <c r="M13" s="53"/>
      <c r="N13" s="53"/>
      <c r="O13" s="53"/>
      <c r="P13" s="53"/>
      <c r="Q13" s="23"/>
      <c r="R13" s="61"/>
      <c r="S13" s="23"/>
      <c r="T13" s="23"/>
      <c r="U13" s="23"/>
      <c r="V13" s="23"/>
      <c r="W13" s="23"/>
      <c r="X13" s="23"/>
      <c r="Y13" s="23"/>
      <c r="Z13" s="23"/>
      <c r="AA13" s="23"/>
      <c r="AB13" s="53"/>
      <c r="AC13" s="53"/>
    </row>
    <row r="14" spans="2:29" ht="14.25" customHeight="1" x14ac:dyDescent="0.25">
      <c r="B14" s="62">
        <v>3757</v>
      </c>
      <c r="C14" s="63" t="s">
        <v>22</v>
      </c>
      <c r="D14" s="64">
        <f t="shared" ref="D14:D77" si="0">IF(B14&lt;&gt;"",R14+(R14*-Y14)+((R14+(R14*-Y14))*B$7/100),"")</f>
        <v>462.56925619834715</v>
      </c>
      <c r="E14" s="64">
        <f>IF(B14&lt;&gt;"",D14+(D14*(F14*Q14)/100),"")</f>
        <v>559.70880000000011</v>
      </c>
      <c r="F14" s="64">
        <f>+VLOOKUP(B14,[1]BASES!$A$2:$C$10701,3,0)</f>
        <v>21</v>
      </c>
      <c r="G14" s="65">
        <f t="shared" ref="G14:G77" si="1">IF(B14&lt;&gt;"",IF(T14=0,E14+(E14*(B$6/100)),E14+(E14*(T14/100))),"")</f>
        <v>559.70880000000011</v>
      </c>
      <c r="H14" s="66"/>
      <c r="I14" s="67"/>
      <c r="J14" s="67"/>
      <c r="K14" s="67"/>
      <c r="L14" s="67"/>
      <c r="M14" s="68"/>
      <c r="N14" s="69"/>
      <c r="O14" s="70">
        <f t="shared" ref="O14:O268" si="2">IFERROR(E14*H14,0)</f>
        <v>0</v>
      </c>
      <c r="P14" s="71">
        <f>IFERROR(E14*H14,0)</f>
        <v>0</v>
      </c>
      <c r="Q14" s="7">
        <v>1</v>
      </c>
      <c r="R14" s="72">
        <f>+VLOOKUP(B14,[1]BASES!$A$2:$E$10701,5,0)</f>
        <v>481.84297520661158</v>
      </c>
      <c r="S14" s="71">
        <f>IFERROR(E14*H14,0)</f>
        <v>0</v>
      </c>
      <c r="T14" s="71">
        <v>0</v>
      </c>
      <c r="U14" s="71">
        <f>IFERROR(G14*H14,0)</f>
        <v>0</v>
      </c>
      <c r="V14" s="7">
        <v>0</v>
      </c>
      <c r="W14" s="7">
        <v>0</v>
      </c>
      <c r="X14" s="7">
        <v>0</v>
      </c>
      <c r="Y14" s="73">
        <v>0.04</v>
      </c>
      <c r="Z14" s="7"/>
      <c r="AA14" s="7"/>
      <c r="AB14" s="7"/>
      <c r="AC14" s="7"/>
    </row>
    <row r="15" spans="2:29" ht="14.25" customHeight="1" x14ac:dyDescent="0.25">
      <c r="B15" s="62">
        <v>3766</v>
      </c>
      <c r="C15" s="63" t="s">
        <v>23</v>
      </c>
      <c r="D15" s="64">
        <f t="shared" si="0"/>
        <v>2186.9196694214875</v>
      </c>
      <c r="E15" s="64">
        <f t="shared" ref="E15:E78" si="3">IF(B15&lt;&gt;"",D15+(D15*(F15*Q15)/100),"")</f>
        <v>2646.1727999999998</v>
      </c>
      <c r="F15" s="64">
        <f>+VLOOKUP(B15,[1]BASES!$A$2:$C$10701,3,0)</f>
        <v>21</v>
      </c>
      <c r="G15" s="65">
        <f t="shared" si="1"/>
        <v>2646.1727999999998</v>
      </c>
      <c r="H15" s="66"/>
      <c r="I15" s="67"/>
      <c r="J15" s="67"/>
      <c r="K15" s="67"/>
      <c r="L15" s="67"/>
      <c r="M15" s="68"/>
      <c r="N15" s="69"/>
      <c r="O15" s="70">
        <f t="shared" si="2"/>
        <v>0</v>
      </c>
      <c r="P15" s="71">
        <f t="shared" ref="P15:P78" si="4">IFERROR(E15*H15,0)</f>
        <v>0</v>
      </c>
      <c r="Q15" s="7">
        <v>1</v>
      </c>
      <c r="R15" s="72">
        <f>+VLOOKUP(B15,[1]BASES!$A$2:$E$10701,5,0)</f>
        <v>2278.0413223140495</v>
      </c>
      <c r="S15" s="71">
        <f t="shared" ref="S15:S78" si="5">IFERROR(E15*H15,0)</f>
        <v>0</v>
      </c>
      <c r="T15" s="71">
        <v>0</v>
      </c>
      <c r="U15" s="71">
        <f t="shared" ref="U15:U78" si="6">IFERROR(G15*H15,0)</f>
        <v>0</v>
      </c>
      <c r="V15" s="7">
        <v>0</v>
      </c>
      <c r="W15" s="7">
        <v>0</v>
      </c>
      <c r="X15" s="7">
        <v>0</v>
      </c>
      <c r="Y15" s="73">
        <v>0.04</v>
      </c>
      <c r="Z15" s="7"/>
      <c r="AA15" s="7"/>
      <c r="AB15" s="7"/>
      <c r="AC15" s="7"/>
    </row>
    <row r="16" spans="2:29" ht="14.25" customHeight="1" x14ac:dyDescent="0.25">
      <c r="B16" s="62">
        <v>3933</v>
      </c>
      <c r="C16" s="63" t="s">
        <v>24</v>
      </c>
      <c r="D16" s="64">
        <f t="shared" si="0"/>
        <v>349.99537190082646</v>
      </c>
      <c r="E16" s="64">
        <f t="shared" si="3"/>
        <v>423.49440000000004</v>
      </c>
      <c r="F16" s="64">
        <f>+VLOOKUP(B16,[1]BASES!$A$2:$C$10701,3,0)</f>
        <v>21</v>
      </c>
      <c r="G16" s="65">
        <f t="shared" si="1"/>
        <v>423.49440000000004</v>
      </c>
      <c r="H16" s="66"/>
      <c r="I16" s="67"/>
      <c r="J16" s="67"/>
      <c r="K16" s="67"/>
      <c r="L16" s="67"/>
      <c r="M16" s="68"/>
      <c r="N16" s="69"/>
      <c r="O16" s="70">
        <f t="shared" si="2"/>
        <v>0</v>
      </c>
      <c r="P16" s="71">
        <f t="shared" si="4"/>
        <v>0</v>
      </c>
      <c r="Q16" s="7">
        <v>1</v>
      </c>
      <c r="R16" s="72">
        <f>+VLOOKUP(B16,[1]BASES!$A$2:$E$10701,5,0)</f>
        <v>364.57851239669424</v>
      </c>
      <c r="S16" s="71">
        <f t="shared" si="5"/>
        <v>0</v>
      </c>
      <c r="T16" s="71">
        <v>0</v>
      </c>
      <c r="U16" s="71">
        <f t="shared" si="6"/>
        <v>0</v>
      </c>
      <c r="V16" s="7">
        <v>0</v>
      </c>
      <c r="W16" s="7">
        <v>0</v>
      </c>
      <c r="X16" s="7">
        <v>0</v>
      </c>
      <c r="Y16" s="73">
        <v>0.04</v>
      </c>
      <c r="Z16" s="7"/>
      <c r="AA16" s="7"/>
      <c r="AB16" s="7"/>
      <c r="AC16" s="7"/>
    </row>
    <row r="17" spans="2:29" ht="14.25" customHeight="1" x14ac:dyDescent="0.25">
      <c r="B17" s="62">
        <v>6728</v>
      </c>
      <c r="C17" s="63" t="s">
        <v>25</v>
      </c>
      <c r="D17" s="64">
        <f t="shared" si="0"/>
        <v>10513.221818181819</v>
      </c>
      <c r="E17" s="64">
        <f t="shared" si="3"/>
        <v>12720.9984</v>
      </c>
      <c r="F17" s="64">
        <f>+VLOOKUP(B17,[1]BASES!$A$2:$C$10701,3,0)</f>
        <v>21</v>
      </c>
      <c r="G17" s="65">
        <f t="shared" si="1"/>
        <v>12720.9984</v>
      </c>
      <c r="H17" s="66"/>
      <c r="I17" s="67"/>
      <c r="J17" s="67"/>
      <c r="K17" s="67"/>
      <c r="L17" s="67"/>
      <c r="M17" s="68"/>
      <c r="N17" s="69"/>
      <c r="O17" s="70">
        <f t="shared" si="2"/>
        <v>0</v>
      </c>
      <c r="P17" s="71">
        <f t="shared" si="4"/>
        <v>0</v>
      </c>
      <c r="Q17" s="7">
        <v>1</v>
      </c>
      <c r="R17" s="72">
        <f>+VLOOKUP(B17,[1]BASES!$A$2:$E$10701,5,0)</f>
        <v>10951.272727272728</v>
      </c>
      <c r="S17" s="71">
        <f t="shared" si="5"/>
        <v>0</v>
      </c>
      <c r="T17" s="71">
        <v>0</v>
      </c>
      <c r="U17" s="71">
        <f t="shared" si="6"/>
        <v>0</v>
      </c>
      <c r="V17" s="7">
        <v>0</v>
      </c>
      <c r="W17" s="7">
        <v>0</v>
      </c>
      <c r="X17" s="7">
        <v>0</v>
      </c>
      <c r="Y17" s="73">
        <v>0.04</v>
      </c>
      <c r="Z17" s="7"/>
      <c r="AA17" s="7"/>
      <c r="AB17" s="7"/>
      <c r="AC17" s="7"/>
    </row>
    <row r="18" spans="2:29" ht="14.25" customHeight="1" x14ac:dyDescent="0.25">
      <c r="B18" s="62">
        <v>47387</v>
      </c>
      <c r="C18" s="63" t="s">
        <v>26</v>
      </c>
      <c r="D18" s="64">
        <f t="shared" si="0"/>
        <v>10586.578512396694</v>
      </c>
      <c r="E18" s="64">
        <f t="shared" si="3"/>
        <v>12809.76</v>
      </c>
      <c r="F18" s="64">
        <f>+VLOOKUP(B18,[1]BASES!$A$2:$C$10701,3,0)</f>
        <v>21</v>
      </c>
      <c r="G18" s="65">
        <f t="shared" si="1"/>
        <v>12809.76</v>
      </c>
      <c r="H18" s="66"/>
      <c r="I18" s="67"/>
      <c r="J18" s="67"/>
      <c r="K18" s="67"/>
      <c r="L18" s="67"/>
      <c r="M18" s="68"/>
      <c r="N18" s="69"/>
      <c r="O18" s="70">
        <f t="shared" si="2"/>
        <v>0</v>
      </c>
      <c r="P18" s="71">
        <f t="shared" si="4"/>
        <v>0</v>
      </c>
      <c r="Q18" s="7">
        <v>1</v>
      </c>
      <c r="R18" s="72">
        <f>+VLOOKUP(B18,[1]BASES!$A$2:$E$10701,5,0)</f>
        <v>11027.685950413223</v>
      </c>
      <c r="S18" s="71">
        <f t="shared" si="5"/>
        <v>0</v>
      </c>
      <c r="T18" s="71">
        <v>0</v>
      </c>
      <c r="U18" s="71">
        <f t="shared" si="6"/>
        <v>0</v>
      </c>
      <c r="V18" s="7">
        <v>0</v>
      </c>
      <c r="W18" s="7">
        <v>0</v>
      </c>
      <c r="X18" s="7">
        <v>0</v>
      </c>
      <c r="Y18" s="73">
        <v>0.04</v>
      </c>
      <c r="Z18" s="7"/>
      <c r="AA18" s="7"/>
      <c r="AB18" s="7"/>
      <c r="AC18" s="7"/>
    </row>
    <row r="19" spans="2:29" ht="14.25" customHeight="1" x14ac:dyDescent="0.25">
      <c r="B19" s="62">
        <v>47388</v>
      </c>
      <c r="C19" s="63" t="s">
        <v>27</v>
      </c>
      <c r="D19" s="64">
        <f t="shared" si="0"/>
        <v>10760.235371900826</v>
      </c>
      <c r="E19" s="64">
        <f t="shared" si="3"/>
        <v>13019.8848</v>
      </c>
      <c r="F19" s="64">
        <f>+VLOOKUP(B19,[1]BASES!$A$2:$C$10701,3,0)</f>
        <v>21</v>
      </c>
      <c r="G19" s="65">
        <f t="shared" si="1"/>
        <v>13019.8848</v>
      </c>
      <c r="H19" s="66"/>
      <c r="I19" s="67"/>
      <c r="J19" s="67"/>
      <c r="K19" s="67"/>
      <c r="L19" s="67"/>
      <c r="M19" s="68"/>
      <c r="N19" s="69"/>
      <c r="O19" s="70">
        <f t="shared" si="2"/>
        <v>0</v>
      </c>
      <c r="P19" s="71">
        <f t="shared" si="4"/>
        <v>0</v>
      </c>
      <c r="Q19" s="7">
        <v>1</v>
      </c>
      <c r="R19" s="72">
        <f>+VLOOKUP(B19,[1]BASES!$A$2:$E$10701,5,0)</f>
        <v>11208.578512396694</v>
      </c>
      <c r="S19" s="71">
        <f t="shared" si="5"/>
        <v>0</v>
      </c>
      <c r="T19" s="71">
        <v>0</v>
      </c>
      <c r="U19" s="71">
        <f t="shared" si="6"/>
        <v>0</v>
      </c>
      <c r="V19" s="7">
        <v>0</v>
      </c>
      <c r="W19" s="7">
        <v>0</v>
      </c>
      <c r="X19" s="7">
        <v>0</v>
      </c>
      <c r="Y19" s="73">
        <v>0.04</v>
      </c>
      <c r="Z19" s="7"/>
      <c r="AA19" s="7"/>
      <c r="AB19" s="7"/>
      <c r="AC19" s="7"/>
    </row>
    <row r="20" spans="2:29" ht="14.25" customHeight="1" x14ac:dyDescent="0.25">
      <c r="B20" s="62">
        <v>3738</v>
      </c>
      <c r="C20" s="63" t="s">
        <v>28</v>
      </c>
      <c r="D20" s="64">
        <f t="shared" si="0"/>
        <v>991.40231404958672</v>
      </c>
      <c r="E20" s="64">
        <f t="shared" si="3"/>
        <v>1199.5968</v>
      </c>
      <c r="F20" s="64">
        <f>+VLOOKUP(B20,[1]BASES!$A$2:$C$10701,3,0)</f>
        <v>21</v>
      </c>
      <c r="G20" s="65">
        <f t="shared" si="1"/>
        <v>1199.5968</v>
      </c>
      <c r="H20" s="66"/>
      <c r="I20" s="67"/>
      <c r="J20" s="67"/>
      <c r="K20" s="67"/>
      <c r="L20" s="67"/>
      <c r="M20" s="68"/>
      <c r="N20" s="69"/>
      <c r="O20" s="70">
        <f t="shared" si="2"/>
        <v>0</v>
      </c>
      <c r="P20" s="71">
        <f t="shared" si="4"/>
        <v>0</v>
      </c>
      <c r="Q20" s="7">
        <v>1</v>
      </c>
      <c r="R20" s="72">
        <f>+VLOOKUP(B20,[1]BASES!$A$2:$E$10701,5,0)</f>
        <v>1032.7107438016528</v>
      </c>
      <c r="S20" s="71">
        <f t="shared" si="5"/>
        <v>0</v>
      </c>
      <c r="T20" s="71">
        <v>0</v>
      </c>
      <c r="U20" s="71">
        <f t="shared" si="6"/>
        <v>0</v>
      </c>
      <c r="V20" s="7">
        <v>0</v>
      </c>
      <c r="W20" s="7">
        <v>0</v>
      </c>
      <c r="X20" s="7">
        <v>0</v>
      </c>
      <c r="Y20" s="73">
        <v>0.04</v>
      </c>
      <c r="Z20" s="7"/>
      <c r="AA20" s="7"/>
      <c r="AB20" s="7"/>
      <c r="AC20" s="7"/>
    </row>
    <row r="21" spans="2:29" ht="14.25" customHeight="1" x14ac:dyDescent="0.25">
      <c r="B21" s="62">
        <v>3739</v>
      </c>
      <c r="C21" s="63" t="s">
        <v>29</v>
      </c>
      <c r="D21" s="64">
        <f t="shared" si="0"/>
        <v>1357.9715702479339</v>
      </c>
      <c r="E21" s="64">
        <f t="shared" si="3"/>
        <v>1643.1456000000001</v>
      </c>
      <c r="F21" s="64">
        <f>+VLOOKUP(B21,[1]BASES!$A$2:$C$10701,3,0)</f>
        <v>21</v>
      </c>
      <c r="G21" s="65">
        <f t="shared" si="1"/>
        <v>1643.1456000000001</v>
      </c>
      <c r="H21" s="66"/>
      <c r="I21" s="67"/>
      <c r="J21" s="67"/>
      <c r="K21" s="67"/>
      <c r="L21" s="67"/>
      <c r="M21" s="68"/>
      <c r="N21" s="69"/>
      <c r="O21" s="70">
        <f t="shared" si="2"/>
        <v>0</v>
      </c>
      <c r="P21" s="71">
        <f t="shared" si="4"/>
        <v>0</v>
      </c>
      <c r="Q21" s="7">
        <v>1</v>
      </c>
      <c r="R21" s="72">
        <f>+VLOOKUP(B21,[1]BASES!$A$2:$E$10701,5,0)</f>
        <v>1414.5537190082644</v>
      </c>
      <c r="S21" s="71">
        <f t="shared" si="5"/>
        <v>0</v>
      </c>
      <c r="T21" s="71">
        <v>0</v>
      </c>
      <c r="U21" s="71">
        <f t="shared" si="6"/>
        <v>0</v>
      </c>
      <c r="V21" s="7">
        <v>0</v>
      </c>
      <c r="W21" s="7">
        <v>0</v>
      </c>
      <c r="X21" s="7">
        <v>0</v>
      </c>
      <c r="Y21" s="73">
        <v>0.04</v>
      </c>
      <c r="Z21" s="7"/>
      <c r="AA21" s="7"/>
      <c r="AB21" s="7"/>
      <c r="AC21" s="7"/>
    </row>
    <row r="22" spans="2:29" ht="14.25" customHeight="1" x14ac:dyDescent="0.25">
      <c r="B22" s="62">
        <v>3740</v>
      </c>
      <c r="C22" s="63" t="s">
        <v>30</v>
      </c>
      <c r="D22" s="64">
        <f t="shared" si="0"/>
        <v>2108.7629752066118</v>
      </c>
      <c r="E22" s="64">
        <f t="shared" si="3"/>
        <v>2551.6032000000005</v>
      </c>
      <c r="F22" s="64">
        <f>+VLOOKUP(B22,[1]BASES!$A$2:$C$10701,3,0)</f>
        <v>21</v>
      </c>
      <c r="G22" s="65">
        <f t="shared" si="1"/>
        <v>2551.6032000000005</v>
      </c>
      <c r="H22" s="66"/>
      <c r="I22" s="66"/>
      <c r="J22" s="67"/>
      <c r="K22" s="67"/>
      <c r="L22" s="67"/>
      <c r="M22" s="68"/>
      <c r="N22" s="69"/>
      <c r="O22" s="70">
        <f t="shared" si="2"/>
        <v>0</v>
      </c>
      <c r="P22" s="71">
        <f t="shared" si="4"/>
        <v>0</v>
      </c>
      <c r="Q22" s="7">
        <v>1</v>
      </c>
      <c r="R22" s="72">
        <f>+VLOOKUP(B22,[1]BASES!$A$2:$E$10701,5,0)</f>
        <v>2196.6280991735539</v>
      </c>
      <c r="S22" s="71">
        <f t="shared" si="5"/>
        <v>0</v>
      </c>
      <c r="T22" s="71">
        <v>0</v>
      </c>
      <c r="U22" s="71">
        <f t="shared" si="6"/>
        <v>0</v>
      </c>
      <c r="V22" s="7">
        <v>0</v>
      </c>
      <c r="W22" s="7">
        <v>0</v>
      </c>
      <c r="X22" s="7">
        <v>0</v>
      </c>
      <c r="Y22" s="73">
        <v>0.04</v>
      </c>
      <c r="Z22" s="7"/>
      <c r="AA22" s="7"/>
      <c r="AB22" s="7"/>
      <c r="AC22" s="7"/>
    </row>
    <row r="23" spans="2:29" ht="14.25" customHeight="1" x14ac:dyDescent="0.25">
      <c r="B23" s="62">
        <v>3741</v>
      </c>
      <c r="C23" s="63" t="s">
        <v>31</v>
      </c>
      <c r="D23" s="64">
        <f t="shared" si="0"/>
        <v>3361.6343801652893</v>
      </c>
      <c r="E23" s="64">
        <f t="shared" si="3"/>
        <v>4067.5776000000001</v>
      </c>
      <c r="F23" s="64">
        <f>+VLOOKUP(B23,[1]BASES!$A$2:$C$10701,3,0)</f>
        <v>21</v>
      </c>
      <c r="G23" s="65">
        <f t="shared" si="1"/>
        <v>4067.5776000000001</v>
      </c>
      <c r="H23" s="66"/>
      <c r="I23" s="67"/>
      <c r="J23" s="67"/>
      <c r="K23" s="67"/>
      <c r="L23" s="67"/>
      <c r="M23" s="68"/>
      <c r="N23" s="69"/>
      <c r="O23" s="70">
        <f t="shared" si="2"/>
        <v>0</v>
      </c>
      <c r="P23" s="71">
        <f t="shared" si="4"/>
        <v>0</v>
      </c>
      <c r="Q23" s="7">
        <v>1</v>
      </c>
      <c r="R23" s="72">
        <f>+VLOOKUP(B23,[1]BASES!$A$2:$E$10701,5,0)</f>
        <v>3501.7024793388432</v>
      </c>
      <c r="S23" s="71">
        <f t="shared" si="5"/>
        <v>0</v>
      </c>
      <c r="T23" s="71">
        <v>0</v>
      </c>
      <c r="U23" s="71">
        <f t="shared" si="6"/>
        <v>0</v>
      </c>
      <c r="V23" s="7">
        <v>0</v>
      </c>
      <c r="W23" s="7">
        <v>0</v>
      </c>
      <c r="X23" s="7">
        <v>0</v>
      </c>
      <c r="Y23" s="73">
        <v>0.04</v>
      </c>
      <c r="Z23" s="7"/>
      <c r="AA23" s="7"/>
      <c r="AB23" s="7"/>
      <c r="AC23" s="7"/>
    </row>
    <row r="24" spans="2:29" ht="14.25" customHeight="1" x14ac:dyDescent="0.25">
      <c r="B24" s="62">
        <v>3742</v>
      </c>
      <c r="C24" s="63" t="s">
        <v>32</v>
      </c>
      <c r="D24" s="64">
        <f t="shared" si="0"/>
        <v>4074.2638016528931</v>
      </c>
      <c r="E24" s="64">
        <f t="shared" si="3"/>
        <v>4929.8592000000008</v>
      </c>
      <c r="F24" s="64">
        <f>+VLOOKUP(B24,[1]BASES!$A$2:$C$10701,3,0)</f>
        <v>21</v>
      </c>
      <c r="G24" s="65">
        <f t="shared" si="1"/>
        <v>4929.8592000000008</v>
      </c>
      <c r="H24" s="66"/>
      <c r="I24" s="67"/>
      <c r="J24" s="67"/>
      <c r="K24" s="67"/>
      <c r="L24" s="67"/>
      <c r="M24" s="68"/>
      <c r="N24" s="69"/>
      <c r="O24" s="70">
        <f t="shared" si="2"/>
        <v>0</v>
      </c>
      <c r="P24" s="71">
        <f t="shared" si="4"/>
        <v>0</v>
      </c>
      <c r="Q24" s="7">
        <v>1</v>
      </c>
      <c r="R24" s="72">
        <f>+VLOOKUP(B24,[1]BASES!$A$2:$E$10701,5,0)</f>
        <v>4244.0247933884302</v>
      </c>
      <c r="S24" s="71">
        <f t="shared" si="5"/>
        <v>0</v>
      </c>
      <c r="T24" s="71">
        <v>0</v>
      </c>
      <c r="U24" s="71">
        <f t="shared" si="6"/>
        <v>0</v>
      </c>
      <c r="V24" s="7">
        <v>0</v>
      </c>
      <c r="W24" s="7">
        <v>0</v>
      </c>
      <c r="X24" s="7">
        <v>0</v>
      </c>
      <c r="Y24" s="73">
        <v>0.04</v>
      </c>
      <c r="Z24" s="7"/>
      <c r="AA24" s="7"/>
      <c r="AB24" s="7"/>
      <c r="AC24" s="7"/>
    </row>
    <row r="25" spans="2:29" ht="14.25" customHeight="1" x14ac:dyDescent="0.25">
      <c r="B25" s="62">
        <v>3743</v>
      </c>
      <c r="C25" s="63" t="s">
        <v>33</v>
      </c>
      <c r="D25" s="64">
        <f t="shared" si="0"/>
        <v>5382.553388429752</v>
      </c>
      <c r="E25" s="64">
        <f t="shared" si="3"/>
        <v>6512.8896000000004</v>
      </c>
      <c r="F25" s="64">
        <f>+VLOOKUP(B25,[1]BASES!$A$2:$C$10701,3,0)</f>
        <v>21</v>
      </c>
      <c r="G25" s="65">
        <f t="shared" si="1"/>
        <v>6512.8896000000004</v>
      </c>
      <c r="H25" s="66"/>
      <c r="I25" s="67"/>
      <c r="J25" s="67"/>
      <c r="K25" s="67"/>
      <c r="L25" s="67"/>
      <c r="M25" s="68"/>
      <c r="N25" s="69"/>
      <c r="O25" s="70">
        <f t="shared" si="2"/>
        <v>0</v>
      </c>
      <c r="P25" s="71">
        <f t="shared" si="4"/>
        <v>0</v>
      </c>
      <c r="Q25" s="7">
        <v>1</v>
      </c>
      <c r="R25" s="72">
        <f>+VLOOKUP(B25,[1]BASES!$A$2:$E$10701,5,0)</f>
        <v>5606.8264462809921</v>
      </c>
      <c r="S25" s="71">
        <f t="shared" si="5"/>
        <v>0</v>
      </c>
      <c r="T25" s="71">
        <v>0</v>
      </c>
      <c r="U25" s="71">
        <f t="shared" si="6"/>
        <v>0</v>
      </c>
      <c r="V25" s="7">
        <v>0</v>
      </c>
      <c r="W25" s="7">
        <v>0</v>
      </c>
      <c r="X25" s="7">
        <v>0</v>
      </c>
      <c r="Y25" s="73">
        <v>0.04</v>
      </c>
      <c r="Z25" s="7"/>
      <c r="AA25" s="7"/>
      <c r="AB25" s="7"/>
      <c r="AC25" s="7"/>
    </row>
    <row r="26" spans="2:29" ht="14.25" customHeight="1" x14ac:dyDescent="0.25">
      <c r="B26" s="62">
        <v>3747</v>
      </c>
      <c r="C26" s="63" t="s">
        <v>34</v>
      </c>
      <c r="D26" s="64">
        <f t="shared" si="0"/>
        <v>511.83867768595042</v>
      </c>
      <c r="E26" s="64">
        <f t="shared" si="3"/>
        <v>619.32479999999998</v>
      </c>
      <c r="F26" s="64">
        <f>+VLOOKUP(B26,[1]BASES!$A$2:$C$10701,3,0)</f>
        <v>21</v>
      </c>
      <c r="G26" s="65">
        <f t="shared" si="1"/>
        <v>619.32479999999998</v>
      </c>
      <c r="H26" s="66"/>
      <c r="I26" s="67"/>
      <c r="J26" s="67"/>
      <c r="K26" s="67"/>
      <c r="L26" s="67"/>
      <c r="M26" s="68"/>
      <c r="N26" s="69"/>
      <c r="O26" s="70">
        <f t="shared" si="2"/>
        <v>0</v>
      </c>
      <c r="P26" s="71">
        <f t="shared" si="4"/>
        <v>0</v>
      </c>
      <c r="Q26" s="7">
        <v>1</v>
      </c>
      <c r="R26" s="72">
        <f>+VLOOKUP(B26,[1]BASES!$A$2:$E$10701,5,0)</f>
        <v>533.16528925619832</v>
      </c>
      <c r="S26" s="71">
        <f t="shared" si="5"/>
        <v>0</v>
      </c>
      <c r="T26" s="71">
        <v>0</v>
      </c>
      <c r="U26" s="71">
        <f t="shared" si="6"/>
        <v>0</v>
      </c>
      <c r="V26" s="7">
        <v>0</v>
      </c>
      <c r="W26" s="7">
        <v>0</v>
      </c>
      <c r="X26" s="7">
        <v>0</v>
      </c>
      <c r="Y26" s="73">
        <v>0.04</v>
      </c>
      <c r="Z26" s="7"/>
      <c r="AA26" s="7"/>
      <c r="AB26" s="7"/>
      <c r="AC26" s="7"/>
    </row>
    <row r="27" spans="2:29" ht="14.25" customHeight="1" x14ac:dyDescent="0.25">
      <c r="B27" s="62">
        <v>3748</v>
      </c>
      <c r="C27" s="63" t="s">
        <v>35</v>
      </c>
      <c r="D27" s="64">
        <f t="shared" si="0"/>
        <v>651.04661157024793</v>
      </c>
      <c r="E27" s="64">
        <f t="shared" si="3"/>
        <v>787.76639999999998</v>
      </c>
      <c r="F27" s="64">
        <f>+VLOOKUP(B27,[1]BASES!$A$2:$C$10701,3,0)</f>
        <v>21</v>
      </c>
      <c r="G27" s="65">
        <f t="shared" si="1"/>
        <v>787.76639999999998</v>
      </c>
      <c r="H27" s="66"/>
      <c r="I27" s="67"/>
      <c r="J27" s="67"/>
      <c r="K27" s="67"/>
      <c r="L27" s="67"/>
      <c r="M27" s="68"/>
      <c r="N27" s="69"/>
      <c r="O27" s="70">
        <f t="shared" si="2"/>
        <v>0</v>
      </c>
      <c r="P27" s="71">
        <f t="shared" si="4"/>
        <v>0</v>
      </c>
      <c r="Q27" s="7">
        <v>1</v>
      </c>
      <c r="R27" s="72">
        <f>+VLOOKUP(B27,[1]BASES!$A$2:$E$10701,5,0)</f>
        <v>678.17355371900828</v>
      </c>
      <c r="S27" s="71">
        <f t="shared" si="5"/>
        <v>0</v>
      </c>
      <c r="T27" s="71">
        <v>0</v>
      </c>
      <c r="U27" s="71">
        <f t="shared" si="6"/>
        <v>0</v>
      </c>
      <c r="V27" s="7">
        <v>0</v>
      </c>
      <c r="W27" s="7">
        <v>0</v>
      </c>
      <c r="X27" s="7">
        <v>0</v>
      </c>
      <c r="Y27" s="73">
        <v>0.04</v>
      </c>
      <c r="Z27" s="7"/>
      <c r="AA27" s="7"/>
      <c r="AB27" s="7"/>
      <c r="AC27" s="7"/>
    </row>
    <row r="28" spans="2:29" ht="14.25" customHeight="1" x14ac:dyDescent="0.25">
      <c r="B28" s="62">
        <v>3749</v>
      </c>
      <c r="C28" s="63" t="s">
        <v>36</v>
      </c>
      <c r="D28" s="64">
        <f t="shared" si="0"/>
        <v>1128.4839669421485</v>
      </c>
      <c r="E28" s="64">
        <f t="shared" si="3"/>
        <v>1365.4655999999998</v>
      </c>
      <c r="F28" s="64">
        <f>+VLOOKUP(B28,[1]BASES!$A$2:$C$10701,3,0)</f>
        <v>21</v>
      </c>
      <c r="G28" s="65">
        <f t="shared" si="1"/>
        <v>1365.4655999999998</v>
      </c>
      <c r="H28" s="66"/>
      <c r="I28" s="67"/>
      <c r="J28" s="67"/>
      <c r="K28" s="67"/>
      <c r="L28" s="67"/>
      <c r="M28" s="68"/>
      <c r="N28" s="69"/>
      <c r="O28" s="70">
        <f t="shared" si="2"/>
        <v>0</v>
      </c>
      <c r="P28" s="71">
        <f t="shared" si="4"/>
        <v>0</v>
      </c>
      <c r="Q28" s="7">
        <v>1</v>
      </c>
      <c r="R28" s="72">
        <f>+VLOOKUP(B28,[1]BASES!$A$2:$E$10701,5,0)</f>
        <v>1175.5041322314048</v>
      </c>
      <c r="S28" s="71">
        <f t="shared" si="5"/>
        <v>0</v>
      </c>
      <c r="T28" s="71">
        <v>0</v>
      </c>
      <c r="U28" s="71">
        <f t="shared" si="6"/>
        <v>0</v>
      </c>
      <c r="V28" s="7">
        <v>0</v>
      </c>
      <c r="W28" s="7">
        <v>0</v>
      </c>
      <c r="X28" s="7">
        <v>0</v>
      </c>
      <c r="Y28" s="73">
        <v>0.04</v>
      </c>
      <c r="Z28" s="7"/>
      <c r="AA28" s="7"/>
      <c r="AB28" s="7"/>
      <c r="AC28" s="7"/>
    </row>
    <row r="29" spans="2:29" ht="14.25" customHeight="1" x14ac:dyDescent="0.25">
      <c r="B29" s="62">
        <v>3750</v>
      </c>
      <c r="C29" s="63" t="s">
        <v>37</v>
      </c>
      <c r="D29" s="64">
        <f t="shared" si="0"/>
        <v>2070.3153719008264</v>
      </c>
      <c r="E29" s="64">
        <f t="shared" si="3"/>
        <v>2505.0816</v>
      </c>
      <c r="F29" s="64">
        <f>+VLOOKUP(B29,[1]BASES!$A$2:$C$10701,3,0)</f>
        <v>21</v>
      </c>
      <c r="G29" s="65">
        <f t="shared" si="1"/>
        <v>2505.0816</v>
      </c>
      <c r="H29" s="66"/>
      <c r="I29" s="67"/>
      <c r="J29" s="67"/>
      <c r="K29" s="67"/>
      <c r="L29" s="67"/>
      <c r="M29" s="68"/>
      <c r="N29" s="69"/>
      <c r="O29" s="70">
        <f t="shared" si="2"/>
        <v>0</v>
      </c>
      <c r="P29" s="71">
        <f t="shared" si="4"/>
        <v>0</v>
      </c>
      <c r="Q29" s="7">
        <v>1</v>
      </c>
      <c r="R29" s="72">
        <f>+VLOOKUP(B29,[1]BASES!$A$2:$E$10701,5,0)</f>
        <v>2156.5785123966944</v>
      </c>
      <c r="S29" s="71">
        <f t="shared" si="5"/>
        <v>0</v>
      </c>
      <c r="T29" s="71">
        <v>0</v>
      </c>
      <c r="U29" s="71">
        <f t="shared" si="6"/>
        <v>0</v>
      </c>
      <c r="V29" s="7">
        <v>0</v>
      </c>
      <c r="W29" s="7">
        <v>0</v>
      </c>
      <c r="X29" s="7">
        <v>0</v>
      </c>
      <c r="Y29" s="73">
        <v>0.04</v>
      </c>
      <c r="Z29" s="7"/>
      <c r="AA29" s="7"/>
      <c r="AB29" s="7"/>
      <c r="AC29" s="7"/>
    </row>
    <row r="30" spans="2:29" ht="14.25" customHeight="1" x14ac:dyDescent="0.25">
      <c r="B30" s="62">
        <v>3751</v>
      </c>
      <c r="C30" s="63" t="s">
        <v>38</v>
      </c>
      <c r="D30" s="64">
        <f t="shared" si="0"/>
        <v>3238.8337190082648</v>
      </c>
      <c r="E30" s="64">
        <f t="shared" si="3"/>
        <v>3918.9888000000005</v>
      </c>
      <c r="F30" s="64">
        <f>+VLOOKUP(B30,[1]BASES!$A$2:$C$10701,3,0)</f>
        <v>21</v>
      </c>
      <c r="G30" s="65">
        <f t="shared" si="1"/>
        <v>3918.9888000000005</v>
      </c>
      <c r="H30" s="66"/>
      <c r="I30" s="67"/>
      <c r="J30" s="67"/>
      <c r="K30" s="67"/>
      <c r="L30" s="67"/>
      <c r="M30" s="68"/>
      <c r="N30" s="69"/>
      <c r="O30" s="70">
        <f t="shared" si="2"/>
        <v>0</v>
      </c>
      <c r="P30" s="71">
        <f t="shared" si="4"/>
        <v>0</v>
      </c>
      <c r="Q30" s="7">
        <v>1</v>
      </c>
      <c r="R30" s="72">
        <f>+VLOOKUP(B30,[1]BASES!$A$2:$E$10701,5,0)</f>
        <v>3373.7851239669426</v>
      </c>
      <c r="S30" s="71">
        <f t="shared" si="5"/>
        <v>0</v>
      </c>
      <c r="T30" s="71">
        <v>0</v>
      </c>
      <c r="U30" s="71">
        <f t="shared" si="6"/>
        <v>0</v>
      </c>
      <c r="V30" s="7">
        <v>0</v>
      </c>
      <c r="W30" s="7">
        <v>0</v>
      </c>
      <c r="X30" s="7">
        <v>0</v>
      </c>
      <c r="Y30" s="73">
        <v>0.04</v>
      </c>
      <c r="Z30" s="7"/>
      <c r="AA30" s="7"/>
      <c r="AB30" s="7"/>
      <c r="AC30" s="7"/>
    </row>
    <row r="31" spans="2:29" ht="15.75" customHeight="1" x14ac:dyDescent="0.25">
      <c r="B31" s="62">
        <v>3752</v>
      </c>
      <c r="C31" s="63" t="s">
        <v>39</v>
      </c>
      <c r="D31" s="64">
        <f t="shared" si="0"/>
        <v>5090.7927272727275</v>
      </c>
      <c r="E31" s="64">
        <f t="shared" si="3"/>
        <v>6159.8592000000008</v>
      </c>
      <c r="F31" s="64">
        <f>+VLOOKUP(B31,[1]BASES!$A$2:$C$10701,3,0)</f>
        <v>21</v>
      </c>
      <c r="G31" s="65">
        <f t="shared" si="1"/>
        <v>6159.8592000000008</v>
      </c>
      <c r="H31" s="66"/>
      <c r="I31" s="67"/>
      <c r="J31" s="67"/>
      <c r="K31" s="67"/>
      <c r="L31" s="67"/>
      <c r="M31" s="68"/>
      <c r="N31" s="69"/>
      <c r="O31" s="70">
        <f t="shared" si="2"/>
        <v>0</v>
      </c>
      <c r="P31" s="71">
        <f t="shared" si="4"/>
        <v>0</v>
      </c>
      <c r="Q31" s="7">
        <v>1</v>
      </c>
      <c r="R31" s="72">
        <f>+VLOOKUP(B31,[1]BASES!$A$2:$E$10701,5,0)</f>
        <v>5302.909090909091</v>
      </c>
      <c r="S31" s="71">
        <f t="shared" si="5"/>
        <v>0</v>
      </c>
      <c r="T31" s="71">
        <v>0</v>
      </c>
      <c r="U31" s="71">
        <f t="shared" si="6"/>
        <v>0</v>
      </c>
      <c r="V31" s="7">
        <v>0</v>
      </c>
      <c r="W31" s="7">
        <v>0</v>
      </c>
      <c r="X31" s="7">
        <v>0</v>
      </c>
      <c r="Y31" s="73">
        <v>0.04</v>
      </c>
      <c r="Z31" s="7"/>
      <c r="AA31" s="7"/>
      <c r="AB31" s="7"/>
      <c r="AC31" s="7"/>
    </row>
    <row r="32" spans="2:29" ht="15.75" customHeight="1" x14ac:dyDescent="0.25">
      <c r="B32" s="62">
        <v>3753</v>
      </c>
      <c r="C32" s="63" t="s">
        <v>40</v>
      </c>
      <c r="D32" s="64">
        <f t="shared" si="0"/>
        <v>10591.592727272728</v>
      </c>
      <c r="E32" s="64">
        <f t="shared" si="3"/>
        <v>12815.8272</v>
      </c>
      <c r="F32" s="64">
        <f>+VLOOKUP(B32,[1]BASES!$A$2:$C$10701,3,0)</f>
        <v>21</v>
      </c>
      <c r="G32" s="65">
        <f t="shared" si="1"/>
        <v>12815.8272</v>
      </c>
      <c r="H32" s="66"/>
      <c r="I32" s="67"/>
      <c r="J32" s="67"/>
      <c r="K32" s="67"/>
      <c r="L32" s="67"/>
      <c r="M32" s="68"/>
      <c r="N32" s="69"/>
      <c r="O32" s="70">
        <f t="shared" si="2"/>
        <v>0</v>
      </c>
      <c r="P32" s="71">
        <f t="shared" si="4"/>
        <v>0</v>
      </c>
      <c r="Q32" s="7">
        <v>1</v>
      </c>
      <c r="R32" s="72">
        <f>+VLOOKUP(B32,[1]BASES!$A$2:$E$10701,5,0)</f>
        <v>11032.909090909092</v>
      </c>
      <c r="S32" s="71">
        <f t="shared" si="5"/>
        <v>0</v>
      </c>
      <c r="T32" s="71">
        <v>0</v>
      </c>
      <c r="U32" s="71">
        <f t="shared" si="6"/>
        <v>0</v>
      </c>
      <c r="V32" s="7">
        <v>0</v>
      </c>
      <c r="W32" s="7">
        <v>0</v>
      </c>
      <c r="X32" s="7">
        <v>0</v>
      </c>
      <c r="Y32" s="73">
        <v>0.04</v>
      </c>
      <c r="Z32" s="7"/>
      <c r="AA32" s="7"/>
      <c r="AB32" s="7"/>
      <c r="AC32" s="7"/>
    </row>
    <row r="33" spans="2:29" ht="15.75" customHeight="1" x14ac:dyDescent="0.25">
      <c r="B33" s="62">
        <v>3754</v>
      </c>
      <c r="C33" s="63" t="s">
        <v>41</v>
      </c>
      <c r="D33" s="64">
        <f t="shared" si="0"/>
        <v>21047.706446280994</v>
      </c>
      <c r="E33" s="64">
        <f t="shared" si="3"/>
        <v>25467.724800000004</v>
      </c>
      <c r="F33" s="64">
        <f>+VLOOKUP(B33,[1]BASES!$A$2:$C$10701,3,0)</f>
        <v>21</v>
      </c>
      <c r="G33" s="65">
        <f t="shared" si="1"/>
        <v>25467.724800000004</v>
      </c>
      <c r="H33" s="66"/>
      <c r="I33" s="67"/>
      <c r="J33" s="67"/>
      <c r="K33" s="67"/>
      <c r="L33" s="67"/>
      <c r="M33" s="68"/>
      <c r="N33" s="69"/>
      <c r="O33" s="70">
        <f t="shared" si="2"/>
        <v>0</v>
      </c>
      <c r="P33" s="71">
        <f t="shared" si="4"/>
        <v>0</v>
      </c>
      <c r="Q33" s="7">
        <v>1</v>
      </c>
      <c r="R33" s="72">
        <f>+VLOOKUP(B33,[1]BASES!$A$2:$E$10701,5,0)</f>
        <v>21924.694214876035</v>
      </c>
      <c r="S33" s="71">
        <f t="shared" si="5"/>
        <v>0</v>
      </c>
      <c r="T33" s="71">
        <v>0</v>
      </c>
      <c r="U33" s="71">
        <f t="shared" si="6"/>
        <v>0</v>
      </c>
      <c r="V33" s="7">
        <v>0</v>
      </c>
      <c r="W33" s="7">
        <v>0</v>
      </c>
      <c r="X33" s="7">
        <v>0</v>
      </c>
      <c r="Y33" s="73">
        <v>0.04</v>
      </c>
      <c r="Z33" s="7"/>
      <c r="AA33" s="7"/>
      <c r="AB33" s="7"/>
      <c r="AC33" s="7"/>
    </row>
    <row r="34" spans="2:29" ht="15.75" customHeight="1" x14ac:dyDescent="0.25">
      <c r="B34" s="62">
        <v>3755</v>
      </c>
      <c r="C34" s="63" t="s">
        <v>42</v>
      </c>
      <c r="D34" s="64">
        <f t="shared" si="0"/>
        <v>27960.364958677688</v>
      </c>
      <c r="E34" s="64">
        <f t="shared" si="3"/>
        <v>33832.041600000004</v>
      </c>
      <c r="F34" s="64">
        <f>+VLOOKUP(B34,[1]BASES!$A$2:$C$10701,3,0)</f>
        <v>21</v>
      </c>
      <c r="G34" s="65">
        <f t="shared" si="1"/>
        <v>33832.041600000004</v>
      </c>
      <c r="H34" s="66"/>
      <c r="I34" s="67"/>
      <c r="J34" s="67"/>
      <c r="K34" s="67"/>
      <c r="L34" s="67"/>
      <c r="M34" s="68"/>
      <c r="N34" s="69"/>
      <c r="O34" s="70">
        <f t="shared" si="2"/>
        <v>0</v>
      </c>
      <c r="P34" s="71">
        <f t="shared" si="4"/>
        <v>0</v>
      </c>
      <c r="Q34" s="7">
        <v>1</v>
      </c>
      <c r="R34" s="72">
        <f>+VLOOKUP(B34,[1]BASES!$A$2:$E$10701,5,0)</f>
        <v>29125.380165289258</v>
      </c>
      <c r="S34" s="71">
        <f t="shared" si="5"/>
        <v>0</v>
      </c>
      <c r="T34" s="71">
        <v>0</v>
      </c>
      <c r="U34" s="71">
        <f t="shared" si="6"/>
        <v>0</v>
      </c>
      <c r="V34" s="7">
        <v>0</v>
      </c>
      <c r="W34" s="7">
        <v>0</v>
      </c>
      <c r="X34" s="7">
        <v>0</v>
      </c>
      <c r="Y34" s="73">
        <v>0.04</v>
      </c>
      <c r="Z34" s="7"/>
      <c r="AA34" s="7"/>
      <c r="AB34" s="7"/>
      <c r="AC34" s="7"/>
    </row>
    <row r="35" spans="2:29" ht="15.75" customHeight="1" x14ac:dyDescent="0.25">
      <c r="B35" s="62">
        <v>3756</v>
      </c>
      <c r="C35" s="63" t="s">
        <v>43</v>
      </c>
      <c r="D35" s="64">
        <f t="shared" si="0"/>
        <v>298.2902479338843</v>
      </c>
      <c r="E35" s="64">
        <f t="shared" si="3"/>
        <v>360.93119999999999</v>
      </c>
      <c r="F35" s="64">
        <f>+VLOOKUP(B35,[1]BASES!$A$2:$C$10701,3,0)</f>
        <v>21</v>
      </c>
      <c r="G35" s="65">
        <f t="shared" si="1"/>
        <v>360.93119999999999</v>
      </c>
      <c r="H35" s="66"/>
      <c r="I35" s="67"/>
      <c r="J35" s="67"/>
      <c r="K35" s="67"/>
      <c r="L35" s="67"/>
      <c r="M35" s="68"/>
      <c r="N35" s="69"/>
      <c r="O35" s="70">
        <f t="shared" si="2"/>
        <v>0</v>
      </c>
      <c r="P35" s="71">
        <f t="shared" si="4"/>
        <v>0</v>
      </c>
      <c r="Q35" s="7">
        <v>1</v>
      </c>
      <c r="R35" s="72">
        <f>+VLOOKUP(B35,[1]BASES!$A$2:$E$10701,5,0)</f>
        <v>310.71900826446284</v>
      </c>
      <c r="S35" s="71">
        <f t="shared" si="5"/>
        <v>0</v>
      </c>
      <c r="T35" s="71">
        <v>0</v>
      </c>
      <c r="U35" s="71">
        <f t="shared" si="6"/>
        <v>0</v>
      </c>
      <c r="V35" s="7">
        <v>0</v>
      </c>
      <c r="W35" s="7">
        <v>0</v>
      </c>
      <c r="X35" s="7">
        <v>0</v>
      </c>
      <c r="Y35" s="73">
        <v>0.04</v>
      </c>
      <c r="Z35" s="7"/>
      <c r="AA35" s="7"/>
      <c r="AB35" s="7"/>
      <c r="AC35" s="7"/>
    </row>
    <row r="36" spans="2:29" ht="15.75" customHeight="1" x14ac:dyDescent="0.25">
      <c r="B36" s="62">
        <v>3758</v>
      </c>
      <c r="C36" s="63" t="s">
        <v>44</v>
      </c>
      <c r="D36" s="64">
        <f t="shared" si="0"/>
        <v>704.17190082644629</v>
      </c>
      <c r="E36" s="64">
        <f t="shared" si="3"/>
        <v>852.048</v>
      </c>
      <c r="F36" s="64">
        <f>+VLOOKUP(B36,[1]BASES!$A$2:$C$10701,3,0)</f>
        <v>21</v>
      </c>
      <c r="G36" s="65">
        <f t="shared" si="1"/>
        <v>852.048</v>
      </c>
      <c r="H36" s="66"/>
      <c r="I36" s="67"/>
      <c r="J36" s="67"/>
      <c r="K36" s="67"/>
      <c r="L36" s="67"/>
      <c r="M36" s="68"/>
      <c r="N36" s="69"/>
      <c r="O36" s="70">
        <f t="shared" si="2"/>
        <v>0</v>
      </c>
      <c r="P36" s="71">
        <f t="shared" si="4"/>
        <v>0</v>
      </c>
      <c r="Q36" s="7">
        <v>1</v>
      </c>
      <c r="R36" s="72">
        <f>+VLOOKUP(B36,[1]BASES!$A$2:$E$10701,5,0)</f>
        <v>733.51239669421489</v>
      </c>
      <c r="S36" s="71">
        <f t="shared" si="5"/>
        <v>0</v>
      </c>
      <c r="T36" s="71">
        <v>0</v>
      </c>
      <c r="U36" s="71">
        <f t="shared" si="6"/>
        <v>0</v>
      </c>
      <c r="V36" s="7">
        <v>0</v>
      </c>
      <c r="W36" s="7">
        <v>0</v>
      </c>
      <c r="X36" s="7">
        <v>0</v>
      </c>
      <c r="Y36" s="73">
        <v>0.04</v>
      </c>
      <c r="Z36" s="7"/>
      <c r="AA36" s="7"/>
      <c r="AB36" s="7"/>
      <c r="AC36" s="7"/>
    </row>
    <row r="37" spans="2:29" ht="15.75" customHeight="1" x14ac:dyDescent="0.25">
      <c r="B37" s="62">
        <v>3759</v>
      </c>
      <c r="C37" s="63" t="s">
        <v>45</v>
      </c>
      <c r="D37" s="64">
        <f t="shared" si="0"/>
        <v>1545.2112396694215</v>
      </c>
      <c r="E37" s="64">
        <f t="shared" si="3"/>
        <v>1869.7056</v>
      </c>
      <c r="F37" s="64">
        <f>+VLOOKUP(B37,[1]BASES!$A$2:$C$10701,3,0)</f>
        <v>21</v>
      </c>
      <c r="G37" s="65">
        <f t="shared" si="1"/>
        <v>1869.7056</v>
      </c>
      <c r="H37" s="66"/>
      <c r="I37" s="67"/>
      <c r="J37" s="67"/>
      <c r="K37" s="67"/>
      <c r="L37" s="67"/>
      <c r="M37" s="68"/>
      <c r="N37" s="69"/>
      <c r="O37" s="70">
        <f t="shared" si="2"/>
        <v>0</v>
      </c>
      <c r="P37" s="71">
        <f t="shared" si="4"/>
        <v>0</v>
      </c>
      <c r="Q37" s="7">
        <v>1</v>
      </c>
      <c r="R37" s="72">
        <f>+VLOOKUP(B37,[1]BASES!$A$2:$E$10701,5,0)</f>
        <v>1609.595041322314</v>
      </c>
      <c r="S37" s="71">
        <f t="shared" si="5"/>
        <v>0</v>
      </c>
      <c r="T37" s="71">
        <v>0</v>
      </c>
      <c r="U37" s="71">
        <f t="shared" si="6"/>
        <v>0</v>
      </c>
      <c r="V37" s="7">
        <v>0</v>
      </c>
      <c r="W37" s="7">
        <v>0</v>
      </c>
      <c r="X37" s="7">
        <v>0</v>
      </c>
      <c r="Y37" s="73">
        <v>0.04</v>
      </c>
      <c r="Z37" s="7"/>
      <c r="AA37" s="7"/>
      <c r="AB37" s="7"/>
      <c r="AC37" s="7"/>
    </row>
    <row r="38" spans="2:29" ht="15.75" customHeight="1" x14ac:dyDescent="0.25">
      <c r="B38" s="62">
        <v>3760</v>
      </c>
      <c r="C38" s="63" t="s">
        <v>46</v>
      </c>
      <c r="D38" s="64">
        <f t="shared" si="0"/>
        <v>2589.3262809917355</v>
      </c>
      <c r="E38" s="64">
        <f t="shared" si="3"/>
        <v>3133.0848000000001</v>
      </c>
      <c r="F38" s="64">
        <f>+VLOOKUP(B38,[1]BASES!$A$2:$C$10701,3,0)</f>
        <v>21</v>
      </c>
      <c r="G38" s="65">
        <f t="shared" si="1"/>
        <v>3133.0848000000001</v>
      </c>
      <c r="H38" s="66"/>
      <c r="I38" s="67"/>
      <c r="J38" s="67"/>
      <c r="K38" s="67"/>
      <c r="L38" s="67"/>
      <c r="M38" s="68"/>
      <c r="N38" s="69"/>
      <c r="O38" s="70">
        <f t="shared" si="2"/>
        <v>0</v>
      </c>
      <c r="P38" s="71">
        <f t="shared" si="4"/>
        <v>0</v>
      </c>
      <c r="Q38" s="7">
        <v>1</v>
      </c>
      <c r="R38" s="72">
        <f>+VLOOKUP(B38,[1]BASES!$A$2:$E$10701,5,0)</f>
        <v>2697.2148760330579</v>
      </c>
      <c r="S38" s="71">
        <f t="shared" si="5"/>
        <v>0</v>
      </c>
      <c r="T38" s="71">
        <v>0</v>
      </c>
      <c r="U38" s="71">
        <f t="shared" si="6"/>
        <v>0</v>
      </c>
      <c r="V38" s="7">
        <v>0</v>
      </c>
      <c r="W38" s="7">
        <v>0</v>
      </c>
      <c r="X38" s="7">
        <v>0</v>
      </c>
      <c r="Y38" s="73">
        <v>0.04</v>
      </c>
      <c r="Z38" s="7"/>
      <c r="AA38" s="7"/>
      <c r="AB38" s="7"/>
      <c r="AC38" s="7"/>
    </row>
    <row r="39" spans="2:29" ht="15.75" customHeight="1" x14ac:dyDescent="0.25">
      <c r="B39" s="62">
        <v>3761</v>
      </c>
      <c r="C39" s="63" t="s">
        <v>47</v>
      </c>
      <c r="D39" s="64">
        <f t="shared" si="0"/>
        <v>4959.6456198347114</v>
      </c>
      <c r="E39" s="64">
        <f t="shared" si="3"/>
        <v>6001.1712000000007</v>
      </c>
      <c r="F39" s="64">
        <f>+VLOOKUP(B39,[1]BASES!$A$2:$C$10701,3,0)</f>
        <v>21</v>
      </c>
      <c r="G39" s="65">
        <f t="shared" si="1"/>
        <v>6001.1712000000007</v>
      </c>
      <c r="H39" s="66"/>
      <c r="I39" s="67"/>
      <c r="J39" s="67"/>
      <c r="K39" s="67"/>
      <c r="L39" s="67"/>
      <c r="M39" s="68"/>
      <c r="N39" s="69"/>
      <c r="O39" s="70">
        <f t="shared" si="2"/>
        <v>0</v>
      </c>
      <c r="P39" s="71">
        <f t="shared" si="4"/>
        <v>0</v>
      </c>
      <c r="Q39" s="7">
        <v>1</v>
      </c>
      <c r="R39" s="72">
        <f>+VLOOKUP(B39,[1]BASES!$A$2:$E$10701,5,0)</f>
        <v>5166.2975206611573</v>
      </c>
      <c r="S39" s="71">
        <f t="shared" si="5"/>
        <v>0</v>
      </c>
      <c r="T39" s="71">
        <v>0</v>
      </c>
      <c r="U39" s="71">
        <f t="shared" si="6"/>
        <v>0</v>
      </c>
      <c r="V39" s="7">
        <v>0</v>
      </c>
      <c r="W39" s="7">
        <v>0</v>
      </c>
      <c r="X39" s="7">
        <v>0</v>
      </c>
      <c r="Y39" s="73">
        <v>0.04</v>
      </c>
      <c r="Z39" s="7"/>
      <c r="AA39" s="7"/>
      <c r="AB39" s="7"/>
      <c r="AC39" s="7"/>
    </row>
    <row r="40" spans="2:29" ht="15.75" customHeight="1" x14ac:dyDescent="0.25">
      <c r="B40" s="62">
        <v>3762</v>
      </c>
      <c r="C40" s="63" t="s">
        <v>48</v>
      </c>
      <c r="D40" s="64">
        <f t="shared" si="0"/>
        <v>10591.592727272728</v>
      </c>
      <c r="E40" s="64">
        <f t="shared" si="3"/>
        <v>12815.8272</v>
      </c>
      <c r="F40" s="64">
        <f>+VLOOKUP(B40,[1]BASES!$A$2:$C$10701,3,0)</f>
        <v>21</v>
      </c>
      <c r="G40" s="65">
        <f t="shared" si="1"/>
        <v>12815.8272</v>
      </c>
      <c r="H40" s="66"/>
      <c r="I40" s="67"/>
      <c r="J40" s="67"/>
      <c r="K40" s="67"/>
      <c r="L40" s="67"/>
      <c r="M40" s="68"/>
      <c r="N40" s="69"/>
      <c r="O40" s="70">
        <f t="shared" si="2"/>
        <v>0</v>
      </c>
      <c r="P40" s="71">
        <f t="shared" si="4"/>
        <v>0</v>
      </c>
      <c r="Q40" s="7">
        <v>1</v>
      </c>
      <c r="R40" s="72">
        <f>+VLOOKUP(B40,[1]BASES!$A$2:$E$10701,5,0)</f>
        <v>11032.909090909092</v>
      </c>
      <c r="S40" s="71">
        <f t="shared" si="5"/>
        <v>0</v>
      </c>
      <c r="T40" s="71">
        <v>0</v>
      </c>
      <c r="U40" s="71">
        <f t="shared" si="6"/>
        <v>0</v>
      </c>
      <c r="V40" s="7">
        <v>0</v>
      </c>
      <c r="W40" s="7">
        <v>0</v>
      </c>
      <c r="X40" s="7">
        <v>0</v>
      </c>
      <c r="Y40" s="73">
        <v>0.04</v>
      </c>
      <c r="Z40" s="7"/>
      <c r="AA40" s="7"/>
      <c r="AB40" s="7"/>
      <c r="AC40" s="7"/>
    </row>
    <row r="41" spans="2:29" ht="15.75" customHeight="1" x14ac:dyDescent="0.25">
      <c r="B41" s="62">
        <v>3763</v>
      </c>
      <c r="C41" s="63" t="s">
        <v>49</v>
      </c>
      <c r="D41" s="64">
        <f t="shared" si="0"/>
        <v>21047.706446280994</v>
      </c>
      <c r="E41" s="64">
        <f t="shared" si="3"/>
        <v>25467.724800000004</v>
      </c>
      <c r="F41" s="64">
        <f>+VLOOKUP(B41,[1]BASES!$A$2:$C$10701,3,0)</f>
        <v>21</v>
      </c>
      <c r="G41" s="65">
        <f t="shared" si="1"/>
        <v>25467.724800000004</v>
      </c>
      <c r="H41" s="66"/>
      <c r="I41" s="67"/>
      <c r="J41" s="67"/>
      <c r="K41" s="67"/>
      <c r="L41" s="67"/>
      <c r="M41" s="68"/>
      <c r="N41" s="69"/>
      <c r="O41" s="70">
        <f t="shared" si="2"/>
        <v>0</v>
      </c>
      <c r="P41" s="71">
        <f t="shared" si="4"/>
        <v>0</v>
      </c>
      <c r="Q41" s="7">
        <v>1</v>
      </c>
      <c r="R41" s="72">
        <f>+VLOOKUP(B41,[1]BASES!$A$2:$E$10701,5,0)</f>
        <v>21924.694214876035</v>
      </c>
      <c r="S41" s="71">
        <f t="shared" si="5"/>
        <v>0</v>
      </c>
      <c r="T41" s="71">
        <v>0</v>
      </c>
      <c r="U41" s="71">
        <f t="shared" si="6"/>
        <v>0</v>
      </c>
      <c r="V41" s="7">
        <v>0</v>
      </c>
      <c r="W41" s="7">
        <v>0</v>
      </c>
      <c r="X41" s="7">
        <v>0</v>
      </c>
      <c r="Y41" s="73">
        <v>0.04</v>
      </c>
      <c r="Z41" s="7"/>
      <c r="AA41" s="7"/>
      <c r="AB41" s="7"/>
      <c r="AC41" s="7"/>
    </row>
    <row r="42" spans="2:29" ht="15.75" customHeight="1" x14ac:dyDescent="0.25">
      <c r="B42" s="62">
        <v>3764</v>
      </c>
      <c r="C42" s="63" t="s">
        <v>50</v>
      </c>
      <c r="D42" s="64">
        <f t="shared" si="0"/>
        <v>31140.210247933883</v>
      </c>
      <c r="E42" s="64">
        <f t="shared" si="3"/>
        <v>37679.654399999999</v>
      </c>
      <c r="F42" s="64">
        <f>+VLOOKUP(B42,[1]BASES!$A$2:$C$10701,3,0)</f>
        <v>21</v>
      </c>
      <c r="G42" s="65">
        <f t="shared" si="1"/>
        <v>37679.654399999999</v>
      </c>
      <c r="H42" s="66"/>
      <c r="I42" s="67"/>
      <c r="J42" s="67"/>
      <c r="K42" s="67"/>
      <c r="L42" s="67"/>
      <c r="M42" s="68"/>
      <c r="N42" s="69"/>
      <c r="O42" s="70">
        <f t="shared" si="2"/>
        <v>0</v>
      </c>
      <c r="P42" s="71">
        <f t="shared" si="4"/>
        <v>0</v>
      </c>
      <c r="Q42" s="7">
        <v>1</v>
      </c>
      <c r="R42" s="72">
        <f>+VLOOKUP(B42,[1]BASES!$A$2:$E$10701,5,0)</f>
        <v>32437.719008264463</v>
      </c>
      <c r="S42" s="71">
        <f t="shared" si="5"/>
        <v>0</v>
      </c>
      <c r="T42" s="71">
        <v>0</v>
      </c>
      <c r="U42" s="71">
        <f t="shared" si="6"/>
        <v>0</v>
      </c>
      <c r="V42" s="7">
        <v>0</v>
      </c>
      <c r="W42" s="7">
        <v>0</v>
      </c>
      <c r="X42" s="7">
        <v>0</v>
      </c>
      <c r="Y42" s="73">
        <v>0.04</v>
      </c>
      <c r="Z42" s="7"/>
      <c r="AA42" s="7"/>
      <c r="AB42" s="7"/>
      <c r="AC42" s="7"/>
    </row>
    <row r="43" spans="2:29" ht="15.75" customHeight="1" x14ac:dyDescent="0.25">
      <c r="B43" s="62">
        <v>3765</v>
      </c>
      <c r="C43" s="63" t="s">
        <v>51</v>
      </c>
      <c r="D43" s="64">
        <f t="shared" si="0"/>
        <v>1685.3712396694216</v>
      </c>
      <c r="E43" s="64">
        <f t="shared" si="3"/>
        <v>2039.2992000000002</v>
      </c>
      <c r="F43" s="64">
        <f>+VLOOKUP(B43,[1]BASES!$A$2:$C$10701,3,0)</f>
        <v>21</v>
      </c>
      <c r="G43" s="65">
        <f t="shared" si="1"/>
        <v>2039.2992000000002</v>
      </c>
      <c r="H43" s="66"/>
      <c r="I43" s="67"/>
      <c r="J43" s="67"/>
      <c r="K43" s="67"/>
      <c r="L43" s="67"/>
      <c r="M43" s="68"/>
      <c r="N43" s="69"/>
      <c r="O43" s="70">
        <f t="shared" si="2"/>
        <v>0</v>
      </c>
      <c r="P43" s="71">
        <f t="shared" si="4"/>
        <v>0</v>
      </c>
      <c r="Q43" s="7">
        <v>1</v>
      </c>
      <c r="R43" s="72">
        <f>+VLOOKUP(B43,[1]BASES!$A$2:$E$10701,5,0)</f>
        <v>1755.595041322314</v>
      </c>
      <c r="S43" s="71">
        <f t="shared" si="5"/>
        <v>0</v>
      </c>
      <c r="T43" s="71">
        <v>0</v>
      </c>
      <c r="U43" s="71">
        <f t="shared" si="6"/>
        <v>0</v>
      </c>
      <c r="V43" s="7">
        <v>0</v>
      </c>
      <c r="W43" s="7">
        <v>0</v>
      </c>
      <c r="X43" s="7">
        <v>0</v>
      </c>
      <c r="Y43" s="73">
        <v>0.04</v>
      </c>
      <c r="Z43" s="7"/>
      <c r="AA43" s="7"/>
      <c r="AB43" s="7"/>
      <c r="AC43" s="7"/>
    </row>
    <row r="44" spans="2:29" ht="15.75" customHeight="1" x14ac:dyDescent="0.25">
      <c r="B44" s="62">
        <v>3767</v>
      </c>
      <c r="C44" s="63" t="s">
        <v>52</v>
      </c>
      <c r="D44" s="64">
        <f t="shared" si="0"/>
        <v>2704.0899173553721</v>
      </c>
      <c r="E44" s="64">
        <f t="shared" si="3"/>
        <v>3271.9488000000001</v>
      </c>
      <c r="F44" s="64">
        <f>+VLOOKUP(B44,[1]BASES!$A$2:$C$10701,3,0)</f>
        <v>21</v>
      </c>
      <c r="G44" s="65">
        <f t="shared" si="1"/>
        <v>3271.9488000000001</v>
      </c>
      <c r="H44" s="66"/>
      <c r="I44" s="67"/>
      <c r="J44" s="67"/>
      <c r="K44" s="67"/>
      <c r="L44" s="67"/>
      <c r="M44" s="68"/>
      <c r="N44" s="69"/>
      <c r="O44" s="70">
        <f t="shared" si="2"/>
        <v>0</v>
      </c>
      <c r="P44" s="71">
        <f t="shared" si="4"/>
        <v>0</v>
      </c>
      <c r="Q44" s="7">
        <v>1</v>
      </c>
      <c r="R44" s="72">
        <f>+VLOOKUP(B44,[1]BASES!$A$2:$E$10701,5,0)</f>
        <v>2816.7603305785128</v>
      </c>
      <c r="S44" s="71">
        <f t="shared" si="5"/>
        <v>0</v>
      </c>
      <c r="T44" s="71">
        <v>0</v>
      </c>
      <c r="U44" s="71">
        <f t="shared" si="6"/>
        <v>0</v>
      </c>
      <c r="V44" s="7">
        <v>0</v>
      </c>
      <c r="W44" s="7">
        <v>0</v>
      </c>
      <c r="X44" s="7">
        <v>0</v>
      </c>
      <c r="Y44" s="73">
        <v>0.04</v>
      </c>
      <c r="Z44" s="7"/>
      <c r="AA44" s="7"/>
      <c r="AB44" s="7"/>
      <c r="AC44" s="7"/>
    </row>
    <row r="45" spans="2:29" ht="15.75" customHeight="1" x14ac:dyDescent="0.25">
      <c r="B45" s="62">
        <v>3768</v>
      </c>
      <c r="C45" s="63" t="s">
        <v>53</v>
      </c>
      <c r="D45" s="64">
        <f t="shared" si="0"/>
        <v>4517.9345454545455</v>
      </c>
      <c r="E45" s="64">
        <f t="shared" si="3"/>
        <v>5466.7008000000005</v>
      </c>
      <c r="F45" s="64">
        <f>+VLOOKUP(B45,[1]BASES!$A$2:$C$10701,3,0)</f>
        <v>21</v>
      </c>
      <c r="G45" s="65">
        <f t="shared" si="1"/>
        <v>5466.7008000000005</v>
      </c>
      <c r="H45" s="66"/>
      <c r="I45" s="67"/>
      <c r="J45" s="67"/>
      <c r="K45" s="67"/>
      <c r="L45" s="67"/>
      <c r="M45" s="68"/>
      <c r="N45" s="69"/>
      <c r="O45" s="70">
        <f t="shared" si="2"/>
        <v>0</v>
      </c>
      <c r="P45" s="71">
        <f t="shared" si="4"/>
        <v>0</v>
      </c>
      <c r="Q45" s="7">
        <v>1</v>
      </c>
      <c r="R45" s="72">
        <f>+VLOOKUP(B45,[1]BASES!$A$2:$E$10701,5,0)</f>
        <v>4706.181818181818</v>
      </c>
      <c r="S45" s="71">
        <f t="shared" si="5"/>
        <v>0</v>
      </c>
      <c r="T45" s="71">
        <v>0</v>
      </c>
      <c r="U45" s="71">
        <f t="shared" si="6"/>
        <v>0</v>
      </c>
      <c r="V45" s="7">
        <v>0</v>
      </c>
      <c r="W45" s="7">
        <v>0</v>
      </c>
      <c r="X45" s="7">
        <v>0</v>
      </c>
      <c r="Y45" s="73">
        <v>0.04</v>
      </c>
      <c r="Z45" s="7"/>
      <c r="AA45" s="7"/>
      <c r="AB45" s="7"/>
      <c r="AC45" s="7"/>
    </row>
    <row r="46" spans="2:29" ht="15.75" customHeight="1" x14ac:dyDescent="0.25">
      <c r="B46" s="62">
        <v>3769</v>
      </c>
      <c r="C46" s="63" t="s">
        <v>54</v>
      </c>
      <c r="D46" s="64">
        <f t="shared" si="0"/>
        <v>4470.8469421487598</v>
      </c>
      <c r="E46" s="64">
        <f t="shared" si="3"/>
        <v>5409.724799999999</v>
      </c>
      <c r="F46" s="64">
        <f>+VLOOKUP(B46,[1]BASES!$A$2:$C$10701,3,0)</f>
        <v>21</v>
      </c>
      <c r="G46" s="65">
        <f t="shared" si="1"/>
        <v>5409.724799999999</v>
      </c>
      <c r="H46" s="66"/>
      <c r="I46" s="67"/>
      <c r="J46" s="67"/>
      <c r="K46" s="67"/>
      <c r="L46" s="67"/>
      <c r="M46" s="68"/>
      <c r="N46" s="69"/>
      <c r="O46" s="70">
        <f t="shared" si="2"/>
        <v>0</v>
      </c>
      <c r="P46" s="71">
        <f t="shared" si="4"/>
        <v>0</v>
      </c>
      <c r="Q46" s="7">
        <v>1</v>
      </c>
      <c r="R46" s="72">
        <f>+VLOOKUP(B46,[1]BASES!$A$2:$E$10701,5,0)</f>
        <v>4657.1322314049585</v>
      </c>
      <c r="S46" s="71">
        <f t="shared" si="5"/>
        <v>0</v>
      </c>
      <c r="T46" s="71">
        <v>0</v>
      </c>
      <c r="U46" s="71">
        <f t="shared" si="6"/>
        <v>0</v>
      </c>
      <c r="V46" s="7">
        <v>0</v>
      </c>
      <c r="W46" s="7">
        <v>0</v>
      </c>
      <c r="X46" s="7">
        <v>0</v>
      </c>
      <c r="Y46" s="73">
        <v>0.04</v>
      </c>
      <c r="Z46" s="7"/>
      <c r="AA46" s="7"/>
      <c r="AB46" s="7"/>
      <c r="AC46" s="7"/>
    </row>
    <row r="47" spans="2:29" ht="15.75" customHeight="1" x14ac:dyDescent="0.25">
      <c r="B47" s="62">
        <v>3770</v>
      </c>
      <c r="C47" s="63" t="s">
        <v>55</v>
      </c>
      <c r="D47" s="64">
        <f t="shared" si="0"/>
        <v>4708.593719008265</v>
      </c>
      <c r="E47" s="64">
        <f t="shared" si="3"/>
        <v>5697.3984000000009</v>
      </c>
      <c r="F47" s="64">
        <f>+VLOOKUP(B47,[1]BASES!$A$2:$C$10701,3,0)</f>
        <v>21</v>
      </c>
      <c r="G47" s="65">
        <f t="shared" si="1"/>
        <v>5697.3984000000009</v>
      </c>
      <c r="H47" s="66"/>
      <c r="I47" s="67"/>
      <c r="J47" s="67"/>
      <c r="K47" s="67"/>
      <c r="L47" s="67"/>
      <c r="M47" s="68"/>
      <c r="N47" s="69"/>
      <c r="O47" s="70">
        <f t="shared" si="2"/>
        <v>0</v>
      </c>
      <c r="P47" s="71">
        <f t="shared" si="4"/>
        <v>0</v>
      </c>
      <c r="Q47" s="7">
        <v>1</v>
      </c>
      <c r="R47" s="72">
        <f>+VLOOKUP(B47,[1]BASES!$A$2:$E$10701,5,0)</f>
        <v>4904.7851239669426</v>
      </c>
      <c r="S47" s="71">
        <f t="shared" si="5"/>
        <v>0</v>
      </c>
      <c r="T47" s="71">
        <v>0</v>
      </c>
      <c r="U47" s="71">
        <f t="shared" si="6"/>
        <v>0</v>
      </c>
      <c r="V47" s="7">
        <v>0</v>
      </c>
      <c r="W47" s="7">
        <v>0</v>
      </c>
      <c r="X47" s="7">
        <v>0</v>
      </c>
      <c r="Y47" s="73">
        <v>0.04</v>
      </c>
      <c r="Z47" s="7"/>
      <c r="AA47" s="7"/>
      <c r="AB47" s="7"/>
      <c r="AC47" s="7"/>
    </row>
    <row r="48" spans="2:29" ht="15.75" customHeight="1" x14ac:dyDescent="0.25">
      <c r="B48" s="62">
        <v>3771</v>
      </c>
      <c r="C48" s="63" t="s">
        <v>56</v>
      </c>
      <c r="D48" s="64">
        <f t="shared" si="0"/>
        <v>2355.3401652892562</v>
      </c>
      <c r="E48" s="64">
        <f t="shared" si="3"/>
        <v>2849.9616000000001</v>
      </c>
      <c r="F48" s="64">
        <f>+VLOOKUP(B48,[1]BASES!$A$2:$C$10701,3,0)</f>
        <v>21</v>
      </c>
      <c r="G48" s="65">
        <f t="shared" si="1"/>
        <v>2849.9616000000001</v>
      </c>
      <c r="H48" s="66"/>
      <c r="I48" s="67"/>
      <c r="J48" s="67"/>
      <c r="K48" s="67"/>
      <c r="L48" s="67"/>
      <c r="M48" s="68"/>
      <c r="N48" s="69"/>
      <c r="O48" s="70">
        <f t="shared" si="2"/>
        <v>0</v>
      </c>
      <c r="P48" s="71">
        <f t="shared" si="4"/>
        <v>0</v>
      </c>
      <c r="Q48" s="7">
        <v>1</v>
      </c>
      <c r="R48" s="72">
        <f>+VLOOKUP(B48,[1]BASES!$A$2:$E$10701,5,0)</f>
        <v>2453.4793388429753</v>
      </c>
      <c r="S48" s="71">
        <f t="shared" si="5"/>
        <v>0</v>
      </c>
      <c r="T48" s="71">
        <v>0</v>
      </c>
      <c r="U48" s="71">
        <f t="shared" si="6"/>
        <v>0</v>
      </c>
      <c r="V48" s="7">
        <v>0</v>
      </c>
      <c r="W48" s="7">
        <v>0</v>
      </c>
      <c r="X48" s="7">
        <v>0</v>
      </c>
      <c r="Y48" s="73">
        <v>0.04</v>
      </c>
      <c r="Z48" s="7"/>
      <c r="AA48" s="7"/>
      <c r="AB48" s="7"/>
      <c r="AC48" s="7"/>
    </row>
    <row r="49" spans="2:29" ht="15.75" customHeight="1" x14ac:dyDescent="0.25">
      <c r="B49" s="62">
        <v>3772</v>
      </c>
      <c r="C49" s="63" t="s">
        <v>57</v>
      </c>
      <c r="D49" s="64">
        <f t="shared" si="0"/>
        <v>3074.1818181818185</v>
      </c>
      <c r="E49" s="64">
        <f t="shared" si="3"/>
        <v>3719.76</v>
      </c>
      <c r="F49" s="64">
        <f>+VLOOKUP(B49,[1]BASES!$A$2:$C$10701,3,0)</f>
        <v>21</v>
      </c>
      <c r="G49" s="65">
        <f t="shared" si="1"/>
        <v>3719.76</v>
      </c>
      <c r="H49" s="66"/>
      <c r="I49" s="67"/>
      <c r="J49" s="67"/>
      <c r="K49" s="67"/>
      <c r="L49" s="67"/>
      <c r="M49" s="68"/>
      <c r="N49" s="69"/>
      <c r="O49" s="70">
        <f t="shared" si="2"/>
        <v>0</v>
      </c>
      <c r="P49" s="71">
        <f t="shared" si="4"/>
        <v>0</v>
      </c>
      <c r="Q49" s="7">
        <v>1</v>
      </c>
      <c r="R49" s="72">
        <f>+VLOOKUP(B49,[1]BASES!$A$2:$E$10701,5,0)</f>
        <v>3202.2727272727275</v>
      </c>
      <c r="S49" s="71">
        <f t="shared" si="5"/>
        <v>0</v>
      </c>
      <c r="T49" s="71">
        <v>0</v>
      </c>
      <c r="U49" s="71">
        <f t="shared" si="6"/>
        <v>0</v>
      </c>
      <c r="V49" s="7">
        <v>0</v>
      </c>
      <c r="W49" s="7">
        <v>0</v>
      </c>
      <c r="X49" s="7">
        <v>0</v>
      </c>
      <c r="Y49" s="73">
        <v>0.04</v>
      </c>
      <c r="Z49" s="7"/>
      <c r="AA49" s="7"/>
      <c r="AB49" s="7"/>
      <c r="AC49" s="7"/>
    </row>
    <row r="50" spans="2:29" ht="15.75" customHeight="1" x14ac:dyDescent="0.25">
      <c r="B50" s="62">
        <v>3773</v>
      </c>
      <c r="C50" s="63" t="s">
        <v>58</v>
      </c>
      <c r="D50" s="64">
        <f t="shared" si="0"/>
        <v>3961.4360330578515</v>
      </c>
      <c r="E50" s="64">
        <f t="shared" si="3"/>
        <v>4793.3376000000007</v>
      </c>
      <c r="F50" s="64">
        <f>+VLOOKUP(B50,[1]BASES!$A$2:$C$10701,3,0)</f>
        <v>21</v>
      </c>
      <c r="G50" s="65">
        <f t="shared" si="1"/>
        <v>4793.3376000000007</v>
      </c>
      <c r="H50" s="66"/>
      <c r="I50" s="67"/>
      <c r="J50" s="67"/>
      <c r="K50" s="67"/>
      <c r="L50" s="67"/>
      <c r="M50" s="68"/>
      <c r="N50" s="69"/>
      <c r="O50" s="70">
        <f t="shared" si="2"/>
        <v>0</v>
      </c>
      <c r="P50" s="71">
        <f t="shared" si="4"/>
        <v>0</v>
      </c>
      <c r="Q50" s="7">
        <v>1</v>
      </c>
      <c r="R50" s="72">
        <f>+VLOOKUP(B50,[1]BASES!$A$2:$E$10701,5,0)</f>
        <v>4126.4958677685954</v>
      </c>
      <c r="S50" s="71">
        <f t="shared" si="5"/>
        <v>0</v>
      </c>
      <c r="T50" s="71">
        <v>0</v>
      </c>
      <c r="U50" s="71">
        <f t="shared" si="6"/>
        <v>0</v>
      </c>
      <c r="V50" s="7">
        <v>0</v>
      </c>
      <c r="W50" s="7">
        <v>0</v>
      </c>
      <c r="X50" s="7">
        <v>0</v>
      </c>
      <c r="Y50" s="73">
        <v>0.04</v>
      </c>
      <c r="Z50" s="7"/>
      <c r="AA50" s="7"/>
      <c r="AB50" s="7"/>
      <c r="AC50" s="7"/>
    </row>
    <row r="51" spans="2:29" ht="15.75" customHeight="1" x14ac:dyDescent="0.25">
      <c r="B51" s="62">
        <v>3774</v>
      </c>
      <c r="C51" s="63" t="s">
        <v>59</v>
      </c>
      <c r="D51" s="64">
        <f t="shared" si="0"/>
        <v>5213.6568595041326</v>
      </c>
      <c r="E51" s="64">
        <f t="shared" si="3"/>
        <v>6308.5248000000001</v>
      </c>
      <c r="F51" s="64">
        <f>+VLOOKUP(B51,[1]BASES!$A$2:$C$10701,3,0)</f>
        <v>21</v>
      </c>
      <c r="G51" s="65">
        <f t="shared" si="1"/>
        <v>6308.5248000000001</v>
      </c>
      <c r="H51" s="66"/>
      <c r="I51" s="67"/>
      <c r="J51" s="67"/>
      <c r="K51" s="67"/>
      <c r="L51" s="67"/>
      <c r="M51" s="68"/>
      <c r="N51" s="69"/>
      <c r="O51" s="70">
        <f t="shared" si="2"/>
        <v>0</v>
      </c>
      <c r="P51" s="71">
        <f t="shared" si="4"/>
        <v>0</v>
      </c>
      <c r="Q51" s="7">
        <v>1</v>
      </c>
      <c r="R51" s="72">
        <f>+VLOOKUP(B51,[1]BASES!$A$2:$E$10701,5,0)</f>
        <v>5430.8925619834718</v>
      </c>
      <c r="S51" s="71">
        <f t="shared" si="5"/>
        <v>0</v>
      </c>
      <c r="T51" s="71">
        <v>0</v>
      </c>
      <c r="U51" s="71">
        <f t="shared" si="6"/>
        <v>0</v>
      </c>
      <c r="V51" s="7">
        <v>0</v>
      </c>
      <c r="W51" s="7">
        <v>0</v>
      </c>
      <c r="X51" s="7">
        <v>0</v>
      </c>
      <c r="Y51" s="73">
        <v>0.04</v>
      </c>
      <c r="Z51" s="7"/>
      <c r="AA51" s="7"/>
      <c r="AB51" s="7"/>
      <c r="AC51" s="7"/>
    </row>
    <row r="52" spans="2:29" ht="15.75" customHeight="1" x14ac:dyDescent="0.25">
      <c r="B52" s="62">
        <v>3775</v>
      </c>
      <c r="C52" s="63" t="s">
        <v>60</v>
      </c>
      <c r="D52" s="64">
        <f t="shared" si="0"/>
        <v>5661.1596694214877</v>
      </c>
      <c r="E52" s="64">
        <f t="shared" si="3"/>
        <v>6850.0032000000001</v>
      </c>
      <c r="F52" s="64">
        <f>+VLOOKUP(B52,[1]BASES!$A$2:$C$10701,3,0)</f>
        <v>21</v>
      </c>
      <c r="G52" s="65">
        <f t="shared" si="1"/>
        <v>6850.0032000000001</v>
      </c>
      <c r="H52" s="66"/>
      <c r="I52" s="67"/>
      <c r="J52" s="67"/>
      <c r="K52" s="67"/>
      <c r="L52" s="67"/>
      <c r="M52" s="68"/>
      <c r="N52" s="69"/>
      <c r="O52" s="70">
        <f t="shared" si="2"/>
        <v>0</v>
      </c>
      <c r="P52" s="71">
        <f t="shared" si="4"/>
        <v>0</v>
      </c>
      <c r="Q52" s="7">
        <v>1</v>
      </c>
      <c r="R52" s="72">
        <f>+VLOOKUP(B52,[1]BASES!$A$2:$E$10701,5,0)</f>
        <v>5897.0413223140495</v>
      </c>
      <c r="S52" s="71">
        <f t="shared" si="5"/>
        <v>0</v>
      </c>
      <c r="T52" s="71">
        <v>0</v>
      </c>
      <c r="U52" s="71">
        <f t="shared" si="6"/>
        <v>0</v>
      </c>
      <c r="V52" s="7">
        <v>0</v>
      </c>
      <c r="W52" s="7">
        <v>0</v>
      </c>
      <c r="X52" s="7">
        <v>0</v>
      </c>
      <c r="Y52" s="73">
        <v>0.04</v>
      </c>
      <c r="Z52" s="7"/>
      <c r="AA52" s="7"/>
      <c r="AB52" s="7"/>
      <c r="AC52" s="7"/>
    </row>
    <row r="53" spans="2:29" ht="15.75" customHeight="1" x14ac:dyDescent="0.25">
      <c r="B53" s="62">
        <v>3776</v>
      </c>
      <c r="C53" s="63" t="s">
        <v>61</v>
      </c>
      <c r="D53" s="64">
        <f t="shared" si="0"/>
        <v>7332.09917355372</v>
      </c>
      <c r="E53" s="64">
        <f t="shared" si="3"/>
        <v>8871.840000000002</v>
      </c>
      <c r="F53" s="64">
        <f>+VLOOKUP(B53,[1]BASES!$A$2:$C$10701,3,0)</f>
        <v>21</v>
      </c>
      <c r="G53" s="65">
        <f t="shared" si="1"/>
        <v>8871.840000000002</v>
      </c>
      <c r="H53" s="66"/>
      <c r="I53" s="67"/>
      <c r="J53" s="67"/>
      <c r="K53" s="67"/>
      <c r="L53" s="67"/>
      <c r="M53" s="68"/>
      <c r="N53" s="69"/>
      <c r="O53" s="70">
        <f t="shared" si="2"/>
        <v>0</v>
      </c>
      <c r="P53" s="71">
        <f t="shared" si="4"/>
        <v>0</v>
      </c>
      <c r="Q53" s="7">
        <v>1</v>
      </c>
      <c r="R53" s="72">
        <f>+VLOOKUP(B53,[1]BASES!$A$2:$E$10701,5,0)</f>
        <v>7637.6033057851246</v>
      </c>
      <c r="S53" s="71">
        <f t="shared" si="5"/>
        <v>0</v>
      </c>
      <c r="T53" s="71">
        <v>0</v>
      </c>
      <c r="U53" s="71">
        <f t="shared" si="6"/>
        <v>0</v>
      </c>
      <c r="V53" s="7">
        <v>0</v>
      </c>
      <c r="W53" s="7">
        <v>0</v>
      </c>
      <c r="X53" s="7">
        <v>0</v>
      </c>
      <c r="Y53" s="73">
        <v>0.04</v>
      </c>
      <c r="Z53" s="7"/>
      <c r="AA53" s="7"/>
      <c r="AB53" s="7"/>
      <c r="AC53" s="7"/>
    </row>
    <row r="54" spans="2:29" ht="15.75" customHeight="1" x14ac:dyDescent="0.25">
      <c r="B54" s="62">
        <v>3777</v>
      </c>
      <c r="C54" s="63" t="s">
        <v>62</v>
      </c>
      <c r="D54" s="64">
        <f t="shared" si="0"/>
        <v>882.07338842975207</v>
      </c>
      <c r="E54" s="64">
        <f t="shared" si="3"/>
        <v>1067.3088</v>
      </c>
      <c r="F54" s="64">
        <f>+VLOOKUP(B54,[1]BASES!$A$2:$C$10701,3,0)</f>
        <v>21</v>
      </c>
      <c r="G54" s="65">
        <f t="shared" si="1"/>
        <v>1067.3088</v>
      </c>
      <c r="H54" s="66"/>
      <c r="I54" s="67"/>
      <c r="J54" s="67"/>
      <c r="K54" s="67"/>
      <c r="L54" s="67"/>
      <c r="M54" s="68"/>
      <c r="N54" s="69"/>
      <c r="O54" s="70">
        <f t="shared" si="2"/>
        <v>0</v>
      </c>
      <c r="P54" s="71">
        <f t="shared" si="4"/>
        <v>0</v>
      </c>
      <c r="Q54" s="7">
        <v>1</v>
      </c>
      <c r="R54" s="72">
        <f>+VLOOKUP(B54,[1]BASES!$A$2:$E$10701,5,0)</f>
        <v>918.82644628099172</v>
      </c>
      <c r="S54" s="71">
        <f t="shared" si="5"/>
        <v>0</v>
      </c>
      <c r="T54" s="71">
        <v>0</v>
      </c>
      <c r="U54" s="71">
        <f t="shared" si="6"/>
        <v>0</v>
      </c>
      <c r="V54" s="7">
        <v>0</v>
      </c>
      <c r="W54" s="7">
        <v>0</v>
      </c>
      <c r="X54" s="7">
        <v>0</v>
      </c>
      <c r="Y54" s="73">
        <v>0.04</v>
      </c>
      <c r="Z54" s="7"/>
      <c r="AA54" s="7"/>
      <c r="AB54" s="7"/>
      <c r="AC54" s="7"/>
    </row>
    <row r="55" spans="2:29" ht="15.75" customHeight="1" x14ac:dyDescent="0.25">
      <c r="B55" s="62">
        <v>3778</v>
      </c>
      <c r="C55" s="63" t="s">
        <v>63</v>
      </c>
      <c r="D55" s="64">
        <f t="shared" si="0"/>
        <v>1054.5798347107439</v>
      </c>
      <c r="E55" s="64">
        <f t="shared" si="3"/>
        <v>1276.0416</v>
      </c>
      <c r="F55" s="64">
        <f>+VLOOKUP(B55,[1]BASES!$A$2:$C$10701,3,0)</f>
        <v>21</v>
      </c>
      <c r="G55" s="65">
        <f t="shared" si="1"/>
        <v>1276.0416</v>
      </c>
      <c r="H55" s="66"/>
      <c r="I55" s="67"/>
      <c r="J55" s="67"/>
      <c r="K55" s="67"/>
      <c r="L55" s="67"/>
      <c r="M55" s="68"/>
      <c r="N55" s="69"/>
      <c r="O55" s="70">
        <f t="shared" si="2"/>
        <v>0</v>
      </c>
      <c r="P55" s="71">
        <f t="shared" si="4"/>
        <v>0</v>
      </c>
      <c r="Q55" s="7">
        <v>1</v>
      </c>
      <c r="R55" s="72">
        <f>+VLOOKUP(B55,[1]BASES!$A$2:$E$10701,5,0)</f>
        <v>1098.520661157025</v>
      </c>
      <c r="S55" s="71">
        <f t="shared" si="5"/>
        <v>0</v>
      </c>
      <c r="T55" s="71">
        <v>0</v>
      </c>
      <c r="U55" s="71">
        <f t="shared" si="6"/>
        <v>0</v>
      </c>
      <c r="V55" s="7">
        <v>0</v>
      </c>
      <c r="W55" s="7">
        <v>0</v>
      </c>
      <c r="X55" s="7">
        <v>0</v>
      </c>
      <c r="Y55" s="73">
        <v>0.04</v>
      </c>
      <c r="Z55" s="7"/>
      <c r="AA55" s="7"/>
      <c r="AB55" s="7"/>
      <c r="AC55" s="7"/>
    </row>
    <row r="56" spans="2:29" ht="15.75" customHeight="1" x14ac:dyDescent="0.25">
      <c r="B56" s="62">
        <v>3779</v>
      </c>
      <c r="C56" s="63" t="s">
        <v>64</v>
      </c>
      <c r="D56" s="64">
        <f t="shared" si="0"/>
        <v>1278.6803305785124</v>
      </c>
      <c r="E56" s="64">
        <f t="shared" si="3"/>
        <v>1547.2032000000002</v>
      </c>
      <c r="F56" s="64">
        <f>+VLOOKUP(B56,[1]BASES!$A$2:$C$10701,3,0)</f>
        <v>21</v>
      </c>
      <c r="G56" s="65">
        <f t="shared" si="1"/>
        <v>1547.2032000000002</v>
      </c>
      <c r="H56" s="66"/>
      <c r="I56" s="67"/>
      <c r="J56" s="67"/>
      <c r="K56" s="67"/>
      <c r="L56" s="67"/>
      <c r="M56" s="68"/>
      <c r="N56" s="69"/>
      <c r="O56" s="70">
        <f t="shared" si="2"/>
        <v>0</v>
      </c>
      <c r="P56" s="71">
        <f t="shared" si="4"/>
        <v>0</v>
      </c>
      <c r="Q56" s="7">
        <v>1</v>
      </c>
      <c r="R56" s="72">
        <f>+VLOOKUP(B56,[1]BASES!$A$2:$E$10701,5,0)</f>
        <v>1331.9586776859505</v>
      </c>
      <c r="S56" s="71">
        <f t="shared" si="5"/>
        <v>0</v>
      </c>
      <c r="T56" s="71">
        <v>0</v>
      </c>
      <c r="U56" s="71">
        <f t="shared" si="6"/>
        <v>0</v>
      </c>
      <c r="V56" s="7">
        <v>0</v>
      </c>
      <c r="W56" s="7">
        <v>0</v>
      </c>
      <c r="X56" s="7">
        <v>0</v>
      </c>
      <c r="Y56" s="73">
        <v>0.04</v>
      </c>
      <c r="Z56" s="7"/>
      <c r="AA56" s="7"/>
      <c r="AB56" s="7"/>
      <c r="AC56" s="7"/>
    </row>
    <row r="57" spans="2:29" ht="15.75" customHeight="1" x14ac:dyDescent="0.25">
      <c r="B57" s="62">
        <v>3780</v>
      </c>
      <c r="C57" s="63" t="s">
        <v>65</v>
      </c>
      <c r="D57" s="64">
        <f t="shared" si="0"/>
        <v>582.45024793388427</v>
      </c>
      <c r="E57" s="64">
        <f t="shared" si="3"/>
        <v>704.76479999999992</v>
      </c>
      <c r="F57" s="64">
        <f>+VLOOKUP(B57,[1]BASES!$A$2:$C$10701,3,0)</f>
        <v>21</v>
      </c>
      <c r="G57" s="65">
        <f t="shared" si="1"/>
        <v>704.76479999999992</v>
      </c>
      <c r="H57" s="66"/>
      <c r="I57" s="67"/>
      <c r="J57" s="67"/>
      <c r="K57" s="67"/>
      <c r="L57" s="67"/>
      <c r="M57" s="68"/>
      <c r="N57" s="69"/>
      <c r="O57" s="70">
        <f t="shared" si="2"/>
        <v>0</v>
      </c>
      <c r="P57" s="71">
        <f t="shared" si="4"/>
        <v>0</v>
      </c>
      <c r="Q57" s="7">
        <v>1</v>
      </c>
      <c r="R57" s="72">
        <f>+VLOOKUP(B57,[1]BASES!$A$2:$E$10701,5,0)</f>
        <v>606.71900826446279</v>
      </c>
      <c r="S57" s="71">
        <f t="shared" si="5"/>
        <v>0</v>
      </c>
      <c r="T57" s="71">
        <v>0</v>
      </c>
      <c r="U57" s="71">
        <f t="shared" si="6"/>
        <v>0</v>
      </c>
      <c r="V57" s="7">
        <v>0</v>
      </c>
      <c r="W57" s="7">
        <v>0</v>
      </c>
      <c r="X57" s="7">
        <v>0</v>
      </c>
      <c r="Y57" s="73">
        <v>0.04</v>
      </c>
      <c r="Z57" s="7"/>
      <c r="AA57" s="7"/>
      <c r="AB57" s="7"/>
      <c r="AC57" s="7"/>
    </row>
    <row r="58" spans="2:29" ht="15.75" customHeight="1" x14ac:dyDescent="0.25">
      <c r="B58" s="62">
        <v>3781</v>
      </c>
      <c r="C58" s="63" t="s">
        <v>66</v>
      </c>
      <c r="D58" s="64">
        <f t="shared" si="0"/>
        <v>709.17024793388441</v>
      </c>
      <c r="E58" s="64">
        <f t="shared" si="3"/>
        <v>858.09600000000012</v>
      </c>
      <c r="F58" s="64">
        <f>+VLOOKUP(B58,[1]BASES!$A$2:$C$10701,3,0)</f>
        <v>21</v>
      </c>
      <c r="G58" s="65">
        <f t="shared" si="1"/>
        <v>858.09600000000012</v>
      </c>
      <c r="H58" s="66"/>
      <c r="I58" s="67"/>
      <c r="J58" s="67"/>
      <c r="K58" s="67"/>
      <c r="L58" s="67"/>
      <c r="M58" s="68"/>
      <c r="N58" s="69"/>
      <c r="O58" s="70">
        <f t="shared" si="2"/>
        <v>0</v>
      </c>
      <c r="P58" s="71">
        <f t="shared" si="4"/>
        <v>0</v>
      </c>
      <c r="Q58" s="7">
        <v>1</v>
      </c>
      <c r="R58" s="72">
        <f>+VLOOKUP(B58,[1]BASES!$A$2:$E$10701,5,0)</f>
        <v>738.7190082644629</v>
      </c>
      <c r="S58" s="71">
        <f t="shared" si="5"/>
        <v>0</v>
      </c>
      <c r="T58" s="71">
        <v>0</v>
      </c>
      <c r="U58" s="71">
        <f t="shared" si="6"/>
        <v>0</v>
      </c>
      <c r="V58" s="7">
        <v>0</v>
      </c>
      <c r="W58" s="7">
        <v>0</v>
      </c>
      <c r="X58" s="7">
        <v>0</v>
      </c>
      <c r="Y58" s="73">
        <v>0.04</v>
      </c>
      <c r="Z58" s="7"/>
      <c r="AA58" s="7"/>
      <c r="AB58" s="7"/>
      <c r="AC58" s="7"/>
    </row>
    <row r="59" spans="2:29" ht="15.75" customHeight="1" x14ac:dyDescent="0.25">
      <c r="B59" s="62">
        <v>3782</v>
      </c>
      <c r="C59" s="63" t="s">
        <v>67</v>
      </c>
      <c r="D59" s="64">
        <f t="shared" si="0"/>
        <v>2350.9368595041319</v>
      </c>
      <c r="E59" s="64">
        <f t="shared" si="3"/>
        <v>2844.6335999999997</v>
      </c>
      <c r="F59" s="64">
        <f>+VLOOKUP(B59,[1]BASES!$A$2:$C$10701,3,0)</f>
        <v>21</v>
      </c>
      <c r="G59" s="65">
        <f t="shared" si="1"/>
        <v>2844.6335999999997</v>
      </c>
      <c r="H59" s="66"/>
      <c r="I59" s="67"/>
      <c r="J59" s="67"/>
      <c r="K59" s="67"/>
      <c r="L59" s="67"/>
      <c r="M59" s="68"/>
      <c r="N59" s="69"/>
      <c r="O59" s="70">
        <f t="shared" si="2"/>
        <v>0</v>
      </c>
      <c r="P59" s="71">
        <f t="shared" si="4"/>
        <v>0</v>
      </c>
      <c r="Q59" s="7">
        <v>1</v>
      </c>
      <c r="R59" s="72">
        <f>+VLOOKUP(B59,[1]BASES!$A$2:$E$10701,5,0)</f>
        <v>2448.8925619834708</v>
      </c>
      <c r="S59" s="71">
        <f t="shared" si="5"/>
        <v>0</v>
      </c>
      <c r="T59" s="71">
        <v>0</v>
      </c>
      <c r="U59" s="71">
        <f t="shared" si="6"/>
        <v>0</v>
      </c>
      <c r="V59" s="7">
        <v>0</v>
      </c>
      <c r="W59" s="7">
        <v>0</v>
      </c>
      <c r="X59" s="7">
        <v>0</v>
      </c>
      <c r="Y59" s="73">
        <v>0.04</v>
      </c>
      <c r="Z59" s="7"/>
      <c r="AA59" s="7"/>
      <c r="AB59" s="7"/>
      <c r="AC59" s="7"/>
    </row>
    <row r="60" spans="2:29" ht="15.75" customHeight="1" x14ac:dyDescent="0.25">
      <c r="B60" s="62">
        <v>3783</v>
      </c>
      <c r="C60" s="63" t="s">
        <v>68</v>
      </c>
      <c r="D60" s="64">
        <f t="shared" si="0"/>
        <v>2500.9824793388434</v>
      </c>
      <c r="E60" s="64">
        <f t="shared" si="3"/>
        <v>3026.1888000000004</v>
      </c>
      <c r="F60" s="64">
        <f>+VLOOKUP(B60,[1]BASES!$A$2:$C$10701,3,0)</f>
        <v>21</v>
      </c>
      <c r="G60" s="65">
        <f t="shared" si="1"/>
        <v>3026.1888000000004</v>
      </c>
      <c r="H60" s="66"/>
      <c r="I60" s="67"/>
      <c r="J60" s="67"/>
      <c r="K60" s="67"/>
      <c r="L60" s="67"/>
      <c r="M60" s="68"/>
      <c r="N60" s="69"/>
      <c r="O60" s="70">
        <f t="shared" si="2"/>
        <v>0</v>
      </c>
      <c r="P60" s="71">
        <f t="shared" si="4"/>
        <v>0</v>
      </c>
      <c r="Q60" s="7">
        <v>1</v>
      </c>
      <c r="R60" s="72">
        <f>+VLOOKUP(B60,[1]BASES!$A$2:$E$10701,5,0)</f>
        <v>2605.1900826446285</v>
      </c>
      <c r="S60" s="71">
        <f t="shared" si="5"/>
        <v>0</v>
      </c>
      <c r="T60" s="71">
        <v>0</v>
      </c>
      <c r="U60" s="71">
        <f t="shared" si="6"/>
        <v>0</v>
      </c>
      <c r="V60" s="7">
        <v>0</v>
      </c>
      <c r="W60" s="7">
        <v>0</v>
      </c>
      <c r="X60" s="7">
        <v>0</v>
      </c>
      <c r="Y60" s="73">
        <v>0.04</v>
      </c>
      <c r="Z60" s="7"/>
      <c r="AA60" s="7"/>
      <c r="AB60" s="7"/>
      <c r="AC60" s="7"/>
    </row>
    <row r="61" spans="2:29" ht="15.75" customHeight="1" x14ac:dyDescent="0.25">
      <c r="B61" s="62">
        <v>3786</v>
      </c>
      <c r="C61" s="63" t="s">
        <v>69</v>
      </c>
      <c r="D61" s="64">
        <f t="shared" si="0"/>
        <v>427.6125619834711</v>
      </c>
      <c r="E61" s="64">
        <f t="shared" si="3"/>
        <v>517.41120000000001</v>
      </c>
      <c r="F61" s="64">
        <f>+VLOOKUP(B61,[1]BASES!$A$2:$C$10701,3,0)</f>
        <v>21</v>
      </c>
      <c r="G61" s="65">
        <f t="shared" si="1"/>
        <v>517.41120000000001</v>
      </c>
      <c r="H61" s="66"/>
      <c r="I61" s="67"/>
      <c r="J61" s="67"/>
      <c r="K61" s="67"/>
      <c r="L61" s="67"/>
      <c r="M61" s="68"/>
      <c r="N61" s="69"/>
      <c r="O61" s="70">
        <f t="shared" si="2"/>
        <v>0</v>
      </c>
      <c r="P61" s="71">
        <f t="shared" si="4"/>
        <v>0</v>
      </c>
      <c r="Q61" s="7">
        <v>1</v>
      </c>
      <c r="R61" s="72">
        <f>+VLOOKUP(B61,[1]BASES!$A$2:$E$10701,5,0)</f>
        <v>445.42975206611573</v>
      </c>
      <c r="S61" s="71">
        <f t="shared" si="5"/>
        <v>0</v>
      </c>
      <c r="T61" s="71">
        <v>0</v>
      </c>
      <c r="U61" s="71">
        <f t="shared" si="6"/>
        <v>0</v>
      </c>
      <c r="V61" s="7">
        <v>0</v>
      </c>
      <c r="W61" s="7">
        <v>0</v>
      </c>
      <c r="X61" s="7">
        <v>0</v>
      </c>
      <c r="Y61" s="73">
        <v>0.04</v>
      </c>
      <c r="Z61" s="7"/>
      <c r="AA61" s="7"/>
      <c r="AB61" s="7"/>
      <c r="AC61" s="7"/>
    </row>
    <row r="62" spans="2:29" ht="15.75" customHeight="1" x14ac:dyDescent="0.25">
      <c r="B62" s="62">
        <v>3787</v>
      </c>
      <c r="C62" s="63" t="s">
        <v>70</v>
      </c>
      <c r="D62" s="64">
        <f t="shared" si="0"/>
        <v>666.93818181818187</v>
      </c>
      <c r="E62" s="64">
        <f t="shared" si="3"/>
        <v>806.99520000000007</v>
      </c>
      <c r="F62" s="64">
        <f>+VLOOKUP(B62,[1]BASES!$A$2:$C$10701,3,0)</f>
        <v>21</v>
      </c>
      <c r="G62" s="65">
        <f t="shared" si="1"/>
        <v>806.99520000000007</v>
      </c>
      <c r="H62" s="66"/>
      <c r="I62" s="67"/>
      <c r="J62" s="67"/>
      <c r="K62" s="67"/>
      <c r="L62" s="67"/>
      <c r="M62" s="68"/>
      <c r="N62" s="69"/>
      <c r="O62" s="70">
        <f t="shared" si="2"/>
        <v>0</v>
      </c>
      <c r="P62" s="71">
        <f t="shared" si="4"/>
        <v>0</v>
      </c>
      <c r="Q62" s="7">
        <v>1</v>
      </c>
      <c r="R62" s="72">
        <f>+VLOOKUP(B62,[1]BASES!$A$2:$E$10701,5,0)</f>
        <v>694.72727272727275</v>
      </c>
      <c r="S62" s="71">
        <f t="shared" si="5"/>
        <v>0</v>
      </c>
      <c r="T62" s="71">
        <v>0</v>
      </c>
      <c r="U62" s="71">
        <f t="shared" si="6"/>
        <v>0</v>
      </c>
      <c r="V62" s="7">
        <v>0</v>
      </c>
      <c r="W62" s="7">
        <v>0</v>
      </c>
      <c r="X62" s="7">
        <v>0</v>
      </c>
      <c r="Y62" s="73">
        <v>0.04</v>
      </c>
      <c r="Z62" s="7"/>
      <c r="AA62" s="7"/>
      <c r="AB62" s="7"/>
      <c r="AC62" s="7"/>
    </row>
    <row r="63" spans="2:29" ht="15.75" customHeight="1" x14ac:dyDescent="0.25">
      <c r="B63" s="62">
        <v>3788</v>
      </c>
      <c r="C63" s="63" t="s">
        <v>71</v>
      </c>
      <c r="D63" s="64">
        <f t="shared" si="0"/>
        <v>970.23471074380177</v>
      </c>
      <c r="E63" s="64">
        <f t="shared" si="3"/>
        <v>1173.9840000000002</v>
      </c>
      <c r="F63" s="64">
        <f>+VLOOKUP(B63,[1]BASES!$A$2:$C$10701,3,0)</f>
        <v>21</v>
      </c>
      <c r="G63" s="65">
        <f t="shared" si="1"/>
        <v>1173.9840000000002</v>
      </c>
      <c r="H63" s="66"/>
      <c r="I63" s="67"/>
      <c r="J63" s="67"/>
      <c r="K63" s="67"/>
      <c r="L63" s="67"/>
      <c r="M63" s="68"/>
      <c r="N63" s="69"/>
      <c r="O63" s="70">
        <f t="shared" si="2"/>
        <v>0</v>
      </c>
      <c r="P63" s="71">
        <f t="shared" si="4"/>
        <v>0</v>
      </c>
      <c r="Q63" s="7">
        <v>1</v>
      </c>
      <c r="R63" s="72">
        <f>+VLOOKUP(B63,[1]BASES!$A$2:$E$10701,5,0)</f>
        <v>1010.6611570247935</v>
      </c>
      <c r="S63" s="71">
        <f t="shared" si="5"/>
        <v>0</v>
      </c>
      <c r="T63" s="71">
        <v>0</v>
      </c>
      <c r="U63" s="71">
        <f t="shared" si="6"/>
        <v>0</v>
      </c>
      <c r="V63" s="7">
        <v>0</v>
      </c>
      <c r="W63" s="7">
        <v>0</v>
      </c>
      <c r="X63" s="7">
        <v>0</v>
      </c>
      <c r="Y63" s="73">
        <v>0.04</v>
      </c>
      <c r="Z63" s="7"/>
      <c r="AA63" s="7"/>
      <c r="AB63" s="7"/>
      <c r="AC63" s="7"/>
    </row>
    <row r="64" spans="2:29" ht="15.75" customHeight="1" x14ac:dyDescent="0.25">
      <c r="B64" s="62">
        <v>3789</v>
      </c>
      <c r="C64" s="63" t="s">
        <v>72</v>
      </c>
      <c r="D64" s="64">
        <f t="shared" si="0"/>
        <v>2311.283305785124</v>
      </c>
      <c r="E64" s="64">
        <f t="shared" si="3"/>
        <v>2796.6527999999998</v>
      </c>
      <c r="F64" s="64">
        <f>+VLOOKUP(B64,[1]BASES!$A$2:$C$10701,3,0)</f>
        <v>21</v>
      </c>
      <c r="G64" s="65">
        <f t="shared" si="1"/>
        <v>2796.6527999999998</v>
      </c>
      <c r="H64" s="66"/>
      <c r="I64" s="67"/>
      <c r="J64" s="67"/>
      <c r="K64" s="67"/>
      <c r="L64" s="67"/>
      <c r="M64" s="68"/>
      <c r="N64" s="69"/>
      <c r="O64" s="70">
        <f t="shared" si="2"/>
        <v>0</v>
      </c>
      <c r="P64" s="71">
        <f t="shared" si="4"/>
        <v>0</v>
      </c>
      <c r="Q64" s="7">
        <v>1</v>
      </c>
      <c r="R64" s="72">
        <f>+VLOOKUP(B64,[1]BASES!$A$2:$E$10701,5,0)</f>
        <v>2407.586776859504</v>
      </c>
      <c r="S64" s="71">
        <f t="shared" si="5"/>
        <v>0</v>
      </c>
      <c r="T64" s="71">
        <v>0</v>
      </c>
      <c r="U64" s="71">
        <f t="shared" si="6"/>
        <v>0</v>
      </c>
      <c r="V64" s="7">
        <v>0</v>
      </c>
      <c r="W64" s="7">
        <v>0</v>
      </c>
      <c r="X64" s="7">
        <v>0</v>
      </c>
      <c r="Y64" s="73">
        <v>0.04</v>
      </c>
      <c r="Z64" s="7"/>
      <c r="AA64" s="7"/>
      <c r="AB64" s="7"/>
      <c r="AC64" s="7"/>
    </row>
    <row r="65" spans="2:29" ht="15.75" customHeight="1" x14ac:dyDescent="0.25">
      <c r="B65" s="62">
        <v>3790</v>
      </c>
      <c r="C65" s="63" t="s">
        <v>73</v>
      </c>
      <c r="D65" s="64">
        <f t="shared" si="0"/>
        <v>3860.8502479338845</v>
      </c>
      <c r="E65" s="64">
        <f t="shared" si="3"/>
        <v>4671.6288000000004</v>
      </c>
      <c r="F65" s="64">
        <f>+VLOOKUP(B65,[1]BASES!$A$2:$C$10701,3,0)</f>
        <v>21</v>
      </c>
      <c r="G65" s="65">
        <f t="shared" si="1"/>
        <v>4671.6288000000004</v>
      </c>
      <c r="H65" s="66"/>
      <c r="I65" s="67"/>
      <c r="J65" s="67"/>
      <c r="K65" s="67"/>
      <c r="L65" s="67"/>
      <c r="M65" s="68"/>
      <c r="N65" s="69"/>
      <c r="O65" s="70">
        <f t="shared" si="2"/>
        <v>0</v>
      </c>
      <c r="P65" s="71">
        <f t="shared" si="4"/>
        <v>0</v>
      </c>
      <c r="Q65" s="7">
        <v>1</v>
      </c>
      <c r="R65" s="72">
        <f>+VLOOKUP(B65,[1]BASES!$A$2:$E$10701,5,0)</f>
        <v>4021.7190082644629</v>
      </c>
      <c r="S65" s="71">
        <f t="shared" si="5"/>
        <v>0</v>
      </c>
      <c r="T65" s="71">
        <v>0</v>
      </c>
      <c r="U65" s="71">
        <f t="shared" si="6"/>
        <v>0</v>
      </c>
      <c r="V65" s="7">
        <v>0</v>
      </c>
      <c r="W65" s="7">
        <v>0</v>
      </c>
      <c r="X65" s="7">
        <v>0</v>
      </c>
      <c r="Y65" s="73">
        <v>0.04</v>
      </c>
      <c r="Z65" s="7"/>
      <c r="AA65" s="7"/>
      <c r="AB65" s="7"/>
      <c r="AC65" s="7"/>
    </row>
    <row r="66" spans="2:29" ht="15.75" customHeight="1" x14ac:dyDescent="0.25">
      <c r="B66" s="62">
        <v>3791</v>
      </c>
      <c r="C66" s="63" t="s">
        <v>74</v>
      </c>
      <c r="D66" s="64">
        <f t="shared" si="0"/>
        <v>5550.8945454545456</v>
      </c>
      <c r="E66" s="64">
        <f t="shared" si="3"/>
        <v>6716.5824000000002</v>
      </c>
      <c r="F66" s="64">
        <f>+VLOOKUP(B66,[1]BASES!$A$2:$C$10701,3,0)</f>
        <v>21</v>
      </c>
      <c r="G66" s="65">
        <f t="shared" si="1"/>
        <v>6716.5824000000002</v>
      </c>
      <c r="H66" s="66"/>
      <c r="I66" s="67"/>
      <c r="J66" s="67"/>
      <c r="K66" s="67"/>
      <c r="L66" s="67"/>
      <c r="M66" s="68"/>
      <c r="N66" s="69"/>
      <c r="O66" s="70">
        <f t="shared" si="2"/>
        <v>0</v>
      </c>
      <c r="P66" s="71">
        <f t="shared" si="4"/>
        <v>0</v>
      </c>
      <c r="Q66" s="7">
        <v>1</v>
      </c>
      <c r="R66" s="72">
        <f>+VLOOKUP(B66,[1]BASES!$A$2:$E$10701,5,0)</f>
        <v>5782.181818181818</v>
      </c>
      <c r="S66" s="71">
        <f t="shared" si="5"/>
        <v>0</v>
      </c>
      <c r="T66" s="71">
        <v>0</v>
      </c>
      <c r="U66" s="71">
        <f t="shared" si="6"/>
        <v>0</v>
      </c>
      <c r="V66" s="7">
        <v>0</v>
      </c>
      <c r="W66" s="7">
        <v>0</v>
      </c>
      <c r="X66" s="7">
        <v>0</v>
      </c>
      <c r="Y66" s="73">
        <v>0.04</v>
      </c>
      <c r="Z66" s="7"/>
      <c r="AA66" s="7"/>
      <c r="AB66" s="7"/>
      <c r="AC66" s="7"/>
    </row>
    <row r="67" spans="2:29" ht="15.75" customHeight="1" x14ac:dyDescent="0.25">
      <c r="B67" s="62">
        <v>3792</v>
      </c>
      <c r="C67" s="63" t="s">
        <v>75</v>
      </c>
      <c r="D67" s="64">
        <f t="shared" si="0"/>
        <v>12592.462809917357</v>
      </c>
      <c r="E67" s="64">
        <f t="shared" si="3"/>
        <v>15236.880000000001</v>
      </c>
      <c r="F67" s="64">
        <f>+VLOOKUP(B67,[1]BASES!$A$2:$C$10701,3,0)</f>
        <v>21</v>
      </c>
      <c r="G67" s="65">
        <f t="shared" si="1"/>
        <v>15236.880000000001</v>
      </c>
      <c r="H67" s="66"/>
      <c r="I67" s="67"/>
      <c r="J67" s="67"/>
      <c r="K67" s="67"/>
      <c r="L67" s="67"/>
      <c r="M67" s="68"/>
      <c r="N67" s="69"/>
      <c r="O67" s="70">
        <f t="shared" si="2"/>
        <v>0</v>
      </c>
      <c r="P67" s="71">
        <f t="shared" si="4"/>
        <v>0</v>
      </c>
      <c r="Q67" s="7">
        <v>1</v>
      </c>
      <c r="R67" s="72">
        <f>+VLOOKUP(B67,[1]BASES!$A$2:$E$10701,5,0)</f>
        <v>13117.14876033058</v>
      </c>
      <c r="S67" s="71">
        <f t="shared" si="5"/>
        <v>0</v>
      </c>
      <c r="T67" s="71">
        <v>0</v>
      </c>
      <c r="U67" s="71">
        <f t="shared" si="6"/>
        <v>0</v>
      </c>
      <c r="V67" s="7">
        <v>0</v>
      </c>
      <c r="W67" s="7">
        <v>0</v>
      </c>
      <c r="X67" s="7">
        <v>0</v>
      </c>
      <c r="Y67" s="73">
        <v>0.04</v>
      </c>
      <c r="Z67" s="7"/>
      <c r="AA67" s="7"/>
      <c r="AB67" s="7"/>
      <c r="AC67" s="7"/>
    </row>
    <row r="68" spans="2:29" ht="15.75" customHeight="1" x14ac:dyDescent="0.25">
      <c r="B68" s="62">
        <v>3793</v>
      </c>
      <c r="C68" s="63" t="s">
        <v>76</v>
      </c>
      <c r="D68" s="64">
        <f t="shared" si="0"/>
        <v>25767.566280991734</v>
      </c>
      <c r="E68" s="64">
        <f t="shared" si="3"/>
        <v>31178.7552</v>
      </c>
      <c r="F68" s="64">
        <f>+VLOOKUP(B68,[1]BASES!$A$2:$C$10701,3,0)</f>
        <v>21</v>
      </c>
      <c r="G68" s="65">
        <f t="shared" si="1"/>
        <v>31178.7552</v>
      </c>
      <c r="H68" s="66"/>
      <c r="I68" s="67"/>
      <c r="J68" s="67"/>
      <c r="K68" s="67"/>
      <c r="L68" s="67"/>
      <c r="M68" s="68"/>
      <c r="N68" s="69"/>
      <c r="O68" s="70">
        <f t="shared" si="2"/>
        <v>0</v>
      </c>
      <c r="P68" s="71">
        <f t="shared" si="4"/>
        <v>0</v>
      </c>
      <c r="Q68" s="7">
        <v>1</v>
      </c>
      <c r="R68" s="72">
        <f>+VLOOKUP(B68,[1]BASES!$A$2:$E$10701,5,0)</f>
        <v>26841.214876033056</v>
      </c>
      <c r="S68" s="71">
        <f t="shared" si="5"/>
        <v>0</v>
      </c>
      <c r="T68" s="71">
        <v>0</v>
      </c>
      <c r="U68" s="71">
        <f t="shared" si="6"/>
        <v>0</v>
      </c>
      <c r="V68" s="7">
        <v>0</v>
      </c>
      <c r="W68" s="7">
        <v>0</v>
      </c>
      <c r="X68" s="7">
        <v>0</v>
      </c>
      <c r="Y68" s="73">
        <v>0.04</v>
      </c>
      <c r="Z68" s="7"/>
      <c r="AA68" s="7"/>
      <c r="AB68" s="7"/>
      <c r="AC68" s="7"/>
    </row>
    <row r="69" spans="2:29" ht="15.75" customHeight="1" x14ac:dyDescent="0.25">
      <c r="B69" s="62">
        <v>3794</v>
      </c>
      <c r="C69" s="63" t="s">
        <v>77</v>
      </c>
      <c r="D69" s="64">
        <f t="shared" si="0"/>
        <v>39729.988760330576</v>
      </c>
      <c r="E69" s="64">
        <f t="shared" si="3"/>
        <v>48073.286399999997</v>
      </c>
      <c r="F69" s="64">
        <f>+VLOOKUP(B69,[1]BASES!$A$2:$C$10701,3,0)</f>
        <v>21</v>
      </c>
      <c r="G69" s="65">
        <f t="shared" si="1"/>
        <v>48073.286399999997</v>
      </c>
      <c r="H69" s="66"/>
      <c r="I69" s="67"/>
      <c r="J69" s="67"/>
      <c r="K69" s="67"/>
      <c r="L69" s="67"/>
      <c r="M69" s="68"/>
      <c r="N69" s="69"/>
      <c r="O69" s="70">
        <f t="shared" si="2"/>
        <v>0</v>
      </c>
      <c r="P69" s="71">
        <f t="shared" si="4"/>
        <v>0</v>
      </c>
      <c r="Q69" s="7">
        <v>1</v>
      </c>
      <c r="R69" s="72">
        <f>+VLOOKUP(B69,[1]BASES!$A$2:$E$10701,5,0)</f>
        <v>41385.404958677682</v>
      </c>
      <c r="S69" s="71">
        <f t="shared" si="5"/>
        <v>0</v>
      </c>
      <c r="T69" s="71">
        <v>0</v>
      </c>
      <c r="U69" s="71">
        <f t="shared" si="6"/>
        <v>0</v>
      </c>
      <c r="V69" s="7">
        <v>0</v>
      </c>
      <c r="W69" s="7">
        <v>0</v>
      </c>
      <c r="X69" s="7">
        <v>0</v>
      </c>
      <c r="Y69" s="73">
        <v>0.04</v>
      </c>
      <c r="Z69" s="7"/>
      <c r="AA69" s="7"/>
      <c r="AB69" s="7"/>
      <c r="AC69" s="7"/>
    </row>
    <row r="70" spans="2:29" ht="15.75" customHeight="1" x14ac:dyDescent="0.25">
      <c r="B70" s="62">
        <v>3795</v>
      </c>
      <c r="C70" s="63" t="s">
        <v>78</v>
      </c>
      <c r="D70" s="64">
        <f t="shared" si="0"/>
        <v>2551.2436363636361</v>
      </c>
      <c r="E70" s="64">
        <f t="shared" si="3"/>
        <v>3087.0047999999997</v>
      </c>
      <c r="F70" s="64">
        <f>+VLOOKUP(B70,[1]BASES!$A$2:$C$10701,3,0)</f>
        <v>21</v>
      </c>
      <c r="G70" s="65">
        <f t="shared" si="1"/>
        <v>3087.0047999999997</v>
      </c>
      <c r="H70" s="66"/>
      <c r="I70" s="67"/>
      <c r="J70" s="67"/>
      <c r="K70" s="67"/>
      <c r="L70" s="67"/>
      <c r="M70" s="68"/>
      <c r="N70" s="69"/>
      <c r="O70" s="70">
        <f t="shared" si="2"/>
        <v>0</v>
      </c>
      <c r="P70" s="71">
        <f t="shared" si="4"/>
        <v>0</v>
      </c>
      <c r="Q70" s="7">
        <v>1</v>
      </c>
      <c r="R70" s="72">
        <f>+VLOOKUP(B70,[1]BASES!$A$2:$E$10701,5,0)</f>
        <v>2657.5454545454545</v>
      </c>
      <c r="S70" s="71">
        <f t="shared" si="5"/>
        <v>0</v>
      </c>
      <c r="T70" s="71">
        <v>0</v>
      </c>
      <c r="U70" s="71">
        <f t="shared" si="6"/>
        <v>0</v>
      </c>
      <c r="V70" s="7">
        <v>0</v>
      </c>
      <c r="W70" s="7">
        <v>0</v>
      </c>
      <c r="X70" s="7">
        <v>0</v>
      </c>
      <c r="Y70" s="73">
        <v>0.04</v>
      </c>
      <c r="Z70" s="7"/>
      <c r="AA70" s="7"/>
      <c r="AB70" s="7"/>
      <c r="AC70" s="7"/>
    </row>
    <row r="71" spans="2:29" ht="15.75" customHeight="1" x14ac:dyDescent="0.25">
      <c r="B71" s="62">
        <v>3796</v>
      </c>
      <c r="C71" s="63" t="s">
        <v>79</v>
      </c>
      <c r="D71" s="64">
        <f t="shared" si="0"/>
        <v>2837.8076033057851</v>
      </c>
      <c r="E71" s="64">
        <f t="shared" si="3"/>
        <v>3433.7471999999998</v>
      </c>
      <c r="F71" s="64">
        <f>+VLOOKUP(B71,[1]BASES!$A$2:$C$10701,3,0)</f>
        <v>21</v>
      </c>
      <c r="G71" s="65">
        <f t="shared" si="1"/>
        <v>3433.7471999999998</v>
      </c>
      <c r="H71" s="66"/>
      <c r="I71" s="67"/>
      <c r="J71" s="67"/>
      <c r="K71" s="67"/>
      <c r="L71" s="67"/>
      <c r="M71" s="68"/>
      <c r="N71" s="69"/>
      <c r="O71" s="70">
        <f t="shared" si="2"/>
        <v>0</v>
      </c>
      <c r="P71" s="71">
        <f t="shared" si="4"/>
        <v>0</v>
      </c>
      <c r="Q71" s="7">
        <v>1</v>
      </c>
      <c r="R71" s="72">
        <f>+VLOOKUP(B71,[1]BASES!$A$2:$E$10701,5,0)</f>
        <v>2956.0495867768595</v>
      </c>
      <c r="S71" s="71">
        <f t="shared" si="5"/>
        <v>0</v>
      </c>
      <c r="T71" s="71">
        <v>0</v>
      </c>
      <c r="U71" s="71">
        <f t="shared" si="6"/>
        <v>0</v>
      </c>
      <c r="V71" s="7">
        <v>0</v>
      </c>
      <c r="W71" s="7">
        <v>0</v>
      </c>
      <c r="X71" s="7">
        <v>0</v>
      </c>
      <c r="Y71" s="73">
        <v>0.04</v>
      </c>
      <c r="Z71" s="7"/>
      <c r="AA71" s="7"/>
      <c r="AB71" s="7"/>
      <c r="AC71" s="7"/>
    </row>
    <row r="72" spans="2:29" ht="15.75" customHeight="1" x14ac:dyDescent="0.25">
      <c r="B72" s="62">
        <v>3797</v>
      </c>
      <c r="C72" s="63" t="s">
        <v>80</v>
      </c>
      <c r="D72" s="64">
        <f t="shared" si="0"/>
        <v>3668.8581818181819</v>
      </c>
      <c r="E72" s="64">
        <f t="shared" si="3"/>
        <v>4439.3184000000001</v>
      </c>
      <c r="F72" s="64">
        <f>+VLOOKUP(B72,[1]BASES!$A$2:$C$10701,3,0)</f>
        <v>21</v>
      </c>
      <c r="G72" s="65">
        <f t="shared" si="1"/>
        <v>4439.3184000000001</v>
      </c>
      <c r="H72" s="66"/>
      <c r="I72" s="67"/>
      <c r="J72" s="67"/>
      <c r="K72" s="67"/>
      <c r="L72" s="67"/>
      <c r="M72" s="68"/>
      <c r="N72" s="69"/>
      <c r="O72" s="70">
        <f t="shared" si="2"/>
        <v>0</v>
      </c>
      <c r="P72" s="71">
        <f t="shared" si="4"/>
        <v>0</v>
      </c>
      <c r="Q72" s="7">
        <v>1</v>
      </c>
      <c r="R72" s="72">
        <f>+VLOOKUP(B72,[1]BASES!$A$2:$E$10701,5,0)</f>
        <v>3821.727272727273</v>
      </c>
      <c r="S72" s="71">
        <f t="shared" si="5"/>
        <v>0</v>
      </c>
      <c r="T72" s="71">
        <v>0</v>
      </c>
      <c r="U72" s="71">
        <f t="shared" si="6"/>
        <v>0</v>
      </c>
      <c r="V72" s="7">
        <v>0</v>
      </c>
      <c r="W72" s="7">
        <v>0</v>
      </c>
      <c r="X72" s="7">
        <v>0</v>
      </c>
      <c r="Y72" s="73">
        <v>0.04</v>
      </c>
      <c r="Z72" s="7"/>
      <c r="AA72" s="7"/>
      <c r="AB72" s="7"/>
      <c r="AC72" s="7"/>
    </row>
    <row r="73" spans="2:29" ht="15.75" customHeight="1" x14ac:dyDescent="0.25">
      <c r="B73" s="62">
        <v>3798</v>
      </c>
      <c r="C73" s="63" t="s">
        <v>81</v>
      </c>
      <c r="D73" s="64">
        <f t="shared" si="0"/>
        <v>4387.6125619834711</v>
      </c>
      <c r="E73" s="64">
        <f t="shared" si="3"/>
        <v>5309.0111999999999</v>
      </c>
      <c r="F73" s="64">
        <f>+VLOOKUP(B73,[1]BASES!$A$2:$C$10701,3,0)</f>
        <v>21</v>
      </c>
      <c r="G73" s="65">
        <f t="shared" si="1"/>
        <v>5309.0111999999999</v>
      </c>
      <c r="H73" s="66"/>
      <c r="I73" s="67"/>
      <c r="J73" s="67"/>
      <c r="K73" s="67"/>
      <c r="L73" s="67"/>
      <c r="M73" s="68"/>
      <c r="N73" s="69"/>
      <c r="O73" s="70">
        <f t="shared" si="2"/>
        <v>0</v>
      </c>
      <c r="P73" s="71">
        <f t="shared" si="4"/>
        <v>0</v>
      </c>
      <c r="Q73" s="7">
        <v>1</v>
      </c>
      <c r="R73" s="72">
        <f>+VLOOKUP(B73,[1]BASES!$A$2:$E$10701,5,0)</f>
        <v>4570.4297520661157</v>
      </c>
      <c r="S73" s="71">
        <f t="shared" si="5"/>
        <v>0</v>
      </c>
      <c r="T73" s="71">
        <v>0</v>
      </c>
      <c r="U73" s="71">
        <f t="shared" si="6"/>
        <v>0</v>
      </c>
      <c r="V73" s="7">
        <v>0</v>
      </c>
      <c r="W73" s="7">
        <v>0</v>
      </c>
      <c r="X73" s="7">
        <v>0</v>
      </c>
      <c r="Y73" s="73">
        <v>0.04</v>
      </c>
      <c r="Z73" s="7"/>
      <c r="AA73" s="7"/>
      <c r="AB73" s="7"/>
      <c r="AC73" s="7"/>
    </row>
    <row r="74" spans="2:29" ht="15.75" customHeight="1" x14ac:dyDescent="0.25">
      <c r="B74" s="62">
        <v>3799</v>
      </c>
      <c r="C74" s="63" t="s">
        <v>82</v>
      </c>
      <c r="D74" s="64">
        <f t="shared" si="0"/>
        <v>4828.0621487603303</v>
      </c>
      <c r="E74" s="64">
        <f t="shared" si="3"/>
        <v>5841.9551999999994</v>
      </c>
      <c r="F74" s="64">
        <f>+VLOOKUP(B74,[1]BASES!$A$2:$C$10701,3,0)</f>
        <v>21</v>
      </c>
      <c r="G74" s="65">
        <f t="shared" si="1"/>
        <v>5841.9551999999994</v>
      </c>
      <c r="H74" s="66"/>
      <c r="I74" s="67"/>
      <c r="J74" s="67"/>
      <c r="K74" s="67"/>
      <c r="L74" s="67"/>
      <c r="M74" s="68"/>
      <c r="N74" s="69"/>
      <c r="O74" s="70">
        <f t="shared" si="2"/>
        <v>0</v>
      </c>
      <c r="P74" s="71">
        <f t="shared" si="4"/>
        <v>0</v>
      </c>
      <c r="Q74" s="7">
        <v>1</v>
      </c>
      <c r="R74" s="72">
        <f>+VLOOKUP(B74,[1]BASES!$A$2:$E$10701,5,0)</f>
        <v>5029.2314049586776</v>
      </c>
      <c r="S74" s="71">
        <f t="shared" si="5"/>
        <v>0</v>
      </c>
      <c r="T74" s="71">
        <v>0</v>
      </c>
      <c r="U74" s="71">
        <f t="shared" si="6"/>
        <v>0</v>
      </c>
      <c r="V74" s="7">
        <v>0</v>
      </c>
      <c r="W74" s="7">
        <v>0</v>
      </c>
      <c r="X74" s="7">
        <v>0</v>
      </c>
      <c r="Y74" s="73">
        <v>0.04</v>
      </c>
      <c r="Z74" s="7"/>
      <c r="AA74" s="7"/>
      <c r="AB74" s="7"/>
      <c r="AC74" s="7"/>
    </row>
    <row r="75" spans="2:29" ht="15.75" customHeight="1" x14ac:dyDescent="0.25">
      <c r="B75" s="62">
        <v>3800</v>
      </c>
      <c r="C75" s="63" t="s">
        <v>83</v>
      </c>
      <c r="D75" s="64">
        <f t="shared" si="0"/>
        <v>5399.6509090909094</v>
      </c>
      <c r="E75" s="64">
        <f t="shared" si="3"/>
        <v>6533.5776000000005</v>
      </c>
      <c r="F75" s="64">
        <f>+VLOOKUP(B75,[1]BASES!$A$2:$C$10701,3,0)</f>
        <v>21</v>
      </c>
      <c r="G75" s="65">
        <f t="shared" si="1"/>
        <v>6533.5776000000005</v>
      </c>
      <c r="H75" s="66"/>
      <c r="I75" s="67"/>
      <c r="J75" s="67"/>
      <c r="K75" s="67"/>
      <c r="L75" s="67"/>
      <c r="M75" s="68"/>
      <c r="N75" s="69"/>
      <c r="O75" s="70">
        <f t="shared" si="2"/>
        <v>0</v>
      </c>
      <c r="P75" s="71">
        <f t="shared" si="4"/>
        <v>0</v>
      </c>
      <c r="Q75" s="7">
        <v>1</v>
      </c>
      <c r="R75" s="72">
        <f>+VLOOKUP(B75,[1]BASES!$A$2:$E$10701,5,0)</f>
        <v>5624.636363636364</v>
      </c>
      <c r="S75" s="71">
        <f t="shared" si="5"/>
        <v>0</v>
      </c>
      <c r="T75" s="71">
        <v>0</v>
      </c>
      <c r="U75" s="71">
        <f t="shared" si="6"/>
        <v>0</v>
      </c>
      <c r="V75" s="7">
        <v>0</v>
      </c>
      <c r="W75" s="7">
        <v>0</v>
      </c>
      <c r="X75" s="7">
        <v>0</v>
      </c>
      <c r="Y75" s="73">
        <v>0.04</v>
      </c>
      <c r="Z75" s="7"/>
      <c r="AA75" s="7"/>
      <c r="AB75" s="7"/>
      <c r="AC75" s="7"/>
    </row>
    <row r="76" spans="2:29" ht="15.75" customHeight="1" x14ac:dyDescent="0.25">
      <c r="B76" s="62">
        <v>3801</v>
      </c>
      <c r="C76" s="63" t="s">
        <v>84</v>
      </c>
      <c r="D76" s="64">
        <f t="shared" si="0"/>
        <v>3240.1428099173554</v>
      </c>
      <c r="E76" s="64">
        <f t="shared" si="3"/>
        <v>3920.5727999999999</v>
      </c>
      <c r="F76" s="64">
        <f>+VLOOKUP(B76,[1]BASES!$A$2:$C$10701,3,0)</f>
        <v>21</v>
      </c>
      <c r="G76" s="65">
        <f t="shared" si="1"/>
        <v>3920.5727999999999</v>
      </c>
      <c r="H76" s="66"/>
      <c r="I76" s="67"/>
      <c r="J76" s="67"/>
      <c r="K76" s="67"/>
      <c r="L76" s="67"/>
      <c r="M76" s="68"/>
      <c r="N76" s="69"/>
      <c r="O76" s="70">
        <f t="shared" si="2"/>
        <v>0</v>
      </c>
      <c r="P76" s="71">
        <f t="shared" si="4"/>
        <v>0</v>
      </c>
      <c r="Q76" s="7">
        <v>1</v>
      </c>
      <c r="R76" s="72">
        <f>+VLOOKUP(B76,[1]BASES!$A$2:$E$10701,5,0)</f>
        <v>3375.1487603305786</v>
      </c>
      <c r="S76" s="71">
        <f t="shared" si="5"/>
        <v>0</v>
      </c>
      <c r="T76" s="71">
        <v>0</v>
      </c>
      <c r="U76" s="71">
        <f t="shared" si="6"/>
        <v>0</v>
      </c>
      <c r="V76" s="7">
        <v>0</v>
      </c>
      <c r="W76" s="7">
        <v>0</v>
      </c>
      <c r="X76" s="7">
        <v>0</v>
      </c>
      <c r="Y76" s="73">
        <v>0.04</v>
      </c>
      <c r="Z76" s="7"/>
      <c r="AA76" s="7"/>
      <c r="AB76" s="7"/>
      <c r="AC76" s="7"/>
    </row>
    <row r="77" spans="2:29" ht="15.75" customHeight="1" x14ac:dyDescent="0.25">
      <c r="B77" s="62">
        <v>3802</v>
      </c>
      <c r="C77" s="63" t="s">
        <v>85</v>
      </c>
      <c r="D77" s="64">
        <f t="shared" si="0"/>
        <v>4078.3418181818179</v>
      </c>
      <c r="E77" s="64">
        <f t="shared" si="3"/>
        <v>4934.7936</v>
      </c>
      <c r="F77" s="64">
        <f>+VLOOKUP(B77,[1]BASES!$A$2:$C$10701,3,0)</f>
        <v>21</v>
      </c>
      <c r="G77" s="65">
        <f t="shared" si="1"/>
        <v>4934.7936</v>
      </c>
      <c r="H77" s="66"/>
      <c r="I77" s="67"/>
      <c r="J77" s="67"/>
      <c r="K77" s="67"/>
      <c r="L77" s="67"/>
      <c r="M77" s="68"/>
      <c r="N77" s="69"/>
      <c r="O77" s="70">
        <f t="shared" si="2"/>
        <v>0</v>
      </c>
      <c r="P77" s="71">
        <f t="shared" si="4"/>
        <v>0</v>
      </c>
      <c r="Q77" s="7">
        <v>1</v>
      </c>
      <c r="R77" s="72">
        <f>+VLOOKUP(B77,[1]BASES!$A$2:$E$10701,5,0)</f>
        <v>4248.272727272727</v>
      </c>
      <c r="S77" s="71">
        <f t="shared" si="5"/>
        <v>0</v>
      </c>
      <c r="T77" s="71">
        <v>0</v>
      </c>
      <c r="U77" s="71">
        <f t="shared" si="6"/>
        <v>0</v>
      </c>
      <c r="V77" s="7">
        <v>0</v>
      </c>
      <c r="W77" s="7">
        <v>0</v>
      </c>
      <c r="X77" s="7">
        <v>0</v>
      </c>
      <c r="Y77" s="73">
        <v>0.04</v>
      </c>
      <c r="Z77" s="7"/>
      <c r="AA77" s="7"/>
      <c r="AB77" s="7"/>
      <c r="AC77" s="7"/>
    </row>
    <row r="78" spans="2:29" ht="15.75" customHeight="1" x14ac:dyDescent="0.25">
      <c r="B78" s="62">
        <v>3803</v>
      </c>
      <c r="C78" s="63" t="s">
        <v>86</v>
      </c>
      <c r="D78" s="64">
        <f t="shared" ref="D78:D141" si="7">IF(B78&lt;&gt;"",R78+(R78*-Y78)+((R78+(R78*-Y78))*B$7/100),"")</f>
        <v>4534.9923966942151</v>
      </c>
      <c r="E78" s="64">
        <f t="shared" si="3"/>
        <v>5487.3407999999999</v>
      </c>
      <c r="F78" s="64">
        <f>+VLOOKUP(B78,[1]BASES!$A$2:$C$10701,3,0)</f>
        <v>21</v>
      </c>
      <c r="G78" s="65">
        <f t="shared" ref="G78:G141" si="8">IF(B78&lt;&gt;"",IF(T78=0,E78+(E78*(B$6/100)),E78+(E78*(T78/100))),"")</f>
        <v>5487.3407999999999</v>
      </c>
      <c r="H78" s="66"/>
      <c r="I78" s="67"/>
      <c r="J78" s="67"/>
      <c r="K78" s="67"/>
      <c r="L78" s="67"/>
      <c r="M78" s="68"/>
      <c r="N78" s="69"/>
      <c r="O78" s="70">
        <f t="shared" si="2"/>
        <v>0</v>
      </c>
      <c r="P78" s="71">
        <f t="shared" si="4"/>
        <v>0</v>
      </c>
      <c r="Q78" s="7">
        <v>1</v>
      </c>
      <c r="R78" s="72">
        <f>+VLOOKUP(B78,[1]BASES!$A$2:$E$10701,5,0)</f>
        <v>4723.9504132231405</v>
      </c>
      <c r="S78" s="71">
        <f t="shared" si="5"/>
        <v>0</v>
      </c>
      <c r="T78" s="71">
        <v>0</v>
      </c>
      <c r="U78" s="71">
        <f t="shared" si="6"/>
        <v>0</v>
      </c>
      <c r="V78" s="7">
        <v>0</v>
      </c>
      <c r="W78" s="7">
        <v>0</v>
      </c>
      <c r="X78" s="7">
        <v>0</v>
      </c>
      <c r="Y78" s="73">
        <v>0.04</v>
      </c>
      <c r="Z78" s="7"/>
      <c r="AA78" s="7"/>
      <c r="AB78" s="7"/>
      <c r="AC78" s="7"/>
    </row>
    <row r="79" spans="2:29" ht="15.75" customHeight="1" x14ac:dyDescent="0.25">
      <c r="B79" s="62">
        <v>3804</v>
      </c>
      <c r="C79" s="63" t="s">
        <v>87</v>
      </c>
      <c r="D79" s="64">
        <f t="shared" si="7"/>
        <v>5742.7596694214881</v>
      </c>
      <c r="E79" s="64">
        <f t="shared" ref="E79:E142" si="9">IF(B79&lt;&gt;"",D79+(D79*(F79*Q79)/100),"")</f>
        <v>6948.7392000000009</v>
      </c>
      <c r="F79" s="64">
        <f>+VLOOKUP(B79,[1]BASES!$A$2:$C$10701,3,0)</f>
        <v>21</v>
      </c>
      <c r="G79" s="65">
        <f t="shared" si="8"/>
        <v>6948.7392000000009</v>
      </c>
      <c r="H79" s="66"/>
      <c r="I79" s="67"/>
      <c r="J79" s="67"/>
      <c r="K79" s="67"/>
      <c r="L79" s="67"/>
      <c r="M79" s="68"/>
      <c r="N79" s="69"/>
      <c r="O79" s="70">
        <f t="shared" si="2"/>
        <v>0</v>
      </c>
      <c r="P79" s="71">
        <f t="shared" ref="P79:P142" si="10">IFERROR(E79*H79,0)</f>
        <v>0</v>
      </c>
      <c r="Q79" s="7">
        <v>1</v>
      </c>
      <c r="R79" s="72">
        <f>+VLOOKUP(B79,[1]BASES!$A$2:$E$10701,5,0)</f>
        <v>5982.0413223140504</v>
      </c>
      <c r="S79" s="71">
        <f t="shared" ref="S79:S142" si="11">IFERROR(E79*H79,0)</f>
        <v>0</v>
      </c>
      <c r="T79" s="71">
        <v>0</v>
      </c>
      <c r="U79" s="71">
        <f t="shared" ref="U79:U142" si="12">IFERROR(G79*H79,0)</f>
        <v>0</v>
      </c>
      <c r="V79" s="7">
        <v>0</v>
      </c>
      <c r="W79" s="7">
        <v>0</v>
      </c>
      <c r="X79" s="7">
        <v>0</v>
      </c>
      <c r="Y79" s="73">
        <v>0.04</v>
      </c>
      <c r="Z79" s="7"/>
      <c r="AA79" s="7"/>
      <c r="AB79" s="7"/>
      <c r="AC79" s="7"/>
    </row>
    <row r="80" spans="2:29" ht="15.75" customHeight="1" x14ac:dyDescent="0.25">
      <c r="B80" s="62">
        <v>3805</v>
      </c>
      <c r="C80" s="63" t="s">
        <v>88</v>
      </c>
      <c r="D80" s="64">
        <f t="shared" si="7"/>
        <v>6254.7649586776861</v>
      </c>
      <c r="E80" s="64">
        <f t="shared" si="9"/>
        <v>7568.2656000000006</v>
      </c>
      <c r="F80" s="64">
        <f>+VLOOKUP(B80,[1]BASES!$A$2:$C$10701,3,0)</f>
        <v>21</v>
      </c>
      <c r="G80" s="65">
        <f t="shared" si="8"/>
        <v>7568.2656000000006</v>
      </c>
      <c r="H80" s="66"/>
      <c r="I80" s="67"/>
      <c r="J80" s="67"/>
      <c r="K80" s="67"/>
      <c r="L80" s="67"/>
      <c r="M80" s="68"/>
      <c r="N80" s="69"/>
      <c r="O80" s="70">
        <f t="shared" si="2"/>
        <v>0</v>
      </c>
      <c r="P80" s="71">
        <f t="shared" si="10"/>
        <v>0</v>
      </c>
      <c r="Q80" s="7">
        <v>1</v>
      </c>
      <c r="R80" s="72">
        <f>+VLOOKUP(B80,[1]BASES!$A$2:$E$10701,5,0)</f>
        <v>6515.3801652892562</v>
      </c>
      <c r="S80" s="71">
        <f t="shared" si="11"/>
        <v>0</v>
      </c>
      <c r="T80" s="71">
        <v>0</v>
      </c>
      <c r="U80" s="71">
        <f t="shared" si="12"/>
        <v>0</v>
      </c>
      <c r="V80" s="7">
        <v>0</v>
      </c>
      <c r="W80" s="7">
        <v>0</v>
      </c>
      <c r="X80" s="7">
        <v>0</v>
      </c>
      <c r="Y80" s="73">
        <v>0.04</v>
      </c>
      <c r="Z80" s="7"/>
      <c r="AA80" s="7"/>
      <c r="AB80" s="7"/>
      <c r="AC80" s="7"/>
    </row>
    <row r="81" spans="2:29" ht="15.75" customHeight="1" x14ac:dyDescent="0.25">
      <c r="B81" s="62">
        <v>3806</v>
      </c>
      <c r="C81" s="63" t="s">
        <v>89</v>
      </c>
      <c r="D81" s="64">
        <f t="shared" si="7"/>
        <v>7810.0680991735535</v>
      </c>
      <c r="E81" s="64">
        <f t="shared" si="9"/>
        <v>9450.1823999999997</v>
      </c>
      <c r="F81" s="64">
        <f>+VLOOKUP(B81,[1]BASES!$A$2:$C$10701,3,0)</f>
        <v>21</v>
      </c>
      <c r="G81" s="65">
        <f t="shared" si="8"/>
        <v>9450.1823999999997</v>
      </c>
      <c r="H81" s="66"/>
      <c r="I81" s="67"/>
      <c r="J81" s="67"/>
      <c r="K81" s="67"/>
      <c r="L81" s="67"/>
      <c r="M81" s="68"/>
      <c r="N81" s="69"/>
      <c r="O81" s="70">
        <f t="shared" si="2"/>
        <v>0</v>
      </c>
      <c r="P81" s="71">
        <f t="shared" si="10"/>
        <v>0</v>
      </c>
      <c r="Q81" s="7">
        <v>1</v>
      </c>
      <c r="R81" s="72">
        <f>+VLOOKUP(B81,[1]BASES!$A$2:$E$10701,5,0)</f>
        <v>8135.4876033057853</v>
      </c>
      <c r="S81" s="71">
        <f t="shared" si="11"/>
        <v>0</v>
      </c>
      <c r="T81" s="71">
        <v>0</v>
      </c>
      <c r="U81" s="71">
        <f t="shared" si="12"/>
        <v>0</v>
      </c>
      <c r="V81" s="7">
        <v>0</v>
      </c>
      <c r="W81" s="7">
        <v>0</v>
      </c>
      <c r="X81" s="7">
        <v>0</v>
      </c>
      <c r="Y81" s="73">
        <v>0.04</v>
      </c>
      <c r="Z81" s="7"/>
      <c r="AA81" s="7"/>
      <c r="AB81" s="7"/>
      <c r="AC81" s="7"/>
    </row>
    <row r="82" spans="2:29" ht="15.75" customHeight="1" x14ac:dyDescent="0.25">
      <c r="B82" s="62">
        <v>3807</v>
      </c>
      <c r="C82" s="63" t="s">
        <v>90</v>
      </c>
      <c r="D82" s="64">
        <f t="shared" si="7"/>
        <v>728.10842975206606</v>
      </c>
      <c r="E82" s="64">
        <f t="shared" si="9"/>
        <v>881.01119999999992</v>
      </c>
      <c r="F82" s="64">
        <f>+VLOOKUP(B82,[1]BASES!$A$2:$C$10701,3,0)</f>
        <v>21</v>
      </c>
      <c r="G82" s="65">
        <f t="shared" si="8"/>
        <v>881.01119999999992</v>
      </c>
      <c r="H82" s="66"/>
      <c r="I82" s="67"/>
      <c r="J82" s="67"/>
      <c r="K82" s="67"/>
      <c r="L82" s="67"/>
      <c r="M82" s="68"/>
      <c r="N82" s="69"/>
      <c r="O82" s="70">
        <f t="shared" si="2"/>
        <v>0</v>
      </c>
      <c r="P82" s="71">
        <f t="shared" si="10"/>
        <v>0</v>
      </c>
      <c r="Q82" s="7">
        <v>1</v>
      </c>
      <c r="R82" s="72">
        <f>+VLOOKUP(B82,[1]BASES!$A$2:$E$10701,5,0)</f>
        <v>758.44628099173553</v>
      </c>
      <c r="S82" s="71">
        <f t="shared" si="11"/>
        <v>0</v>
      </c>
      <c r="T82" s="71">
        <v>0</v>
      </c>
      <c r="U82" s="71">
        <f t="shared" si="12"/>
        <v>0</v>
      </c>
      <c r="V82" s="7">
        <v>0</v>
      </c>
      <c r="W82" s="7">
        <v>0</v>
      </c>
      <c r="X82" s="7">
        <v>0</v>
      </c>
      <c r="Y82" s="73">
        <v>0.04</v>
      </c>
      <c r="Z82" s="7"/>
      <c r="AA82" s="7"/>
      <c r="AB82" s="7"/>
      <c r="AC82" s="7"/>
    </row>
    <row r="83" spans="2:29" ht="15.75" customHeight="1" x14ac:dyDescent="0.25">
      <c r="B83" s="62">
        <v>3808</v>
      </c>
      <c r="C83" s="63" t="s">
        <v>91</v>
      </c>
      <c r="D83" s="64">
        <f t="shared" si="7"/>
        <v>1399.9100826446281</v>
      </c>
      <c r="E83" s="64">
        <f t="shared" si="9"/>
        <v>1693.8912</v>
      </c>
      <c r="F83" s="64">
        <f>+VLOOKUP(B83,[1]BASES!$A$2:$C$10701,3,0)</f>
        <v>21</v>
      </c>
      <c r="G83" s="65">
        <f t="shared" si="8"/>
        <v>1693.8912</v>
      </c>
      <c r="H83" s="66"/>
      <c r="I83" s="67"/>
      <c r="J83" s="67"/>
      <c r="K83" s="67"/>
      <c r="L83" s="67"/>
      <c r="M83" s="68"/>
      <c r="N83" s="69"/>
      <c r="O83" s="70">
        <f t="shared" si="2"/>
        <v>0</v>
      </c>
      <c r="P83" s="71">
        <f t="shared" si="10"/>
        <v>0</v>
      </c>
      <c r="Q83" s="7">
        <v>1</v>
      </c>
      <c r="R83" s="72">
        <f>+VLOOKUP(B83,[1]BASES!$A$2:$E$10701,5,0)</f>
        <v>1458.2396694214876</v>
      </c>
      <c r="S83" s="71">
        <f t="shared" si="11"/>
        <v>0</v>
      </c>
      <c r="T83" s="71">
        <v>0</v>
      </c>
      <c r="U83" s="71">
        <f t="shared" si="12"/>
        <v>0</v>
      </c>
      <c r="V83" s="7">
        <v>0</v>
      </c>
      <c r="W83" s="7">
        <v>0</v>
      </c>
      <c r="X83" s="7">
        <v>0</v>
      </c>
      <c r="Y83" s="73">
        <v>0.04</v>
      </c>
      <c r="Z83" s="7"/>
      <c r="AA83" s="7"/>
      <c r="AB83" s="7"/>
      <c r="AC83" s="7"/>
    </row>
    <row r="84" spans="2:29" ht="15.75" customHeight="1" x14ac:dyDescent="0.25">
      <c r="B84" s="62">
        <v>3809</v>
      </c>
      <c r="C84" s="63" t="s">
        <v>92</v>
      </c>
      <c r="D84" s="64">
        <f t="shared" si="7"/>
        <v>1335.8519008264464</v>
      </c>
      <c r="E84" s="64">
        <f t="shared" si="9"/>
        <v>1616.3808000000001</v>
      </c>
      <c r="F84" s="64">
        <f>+VLOOKUP(B84,[1]BASES!$A$2:$C$10701,3,0)</f>
        <v>21</v>
      </c>
      <c r="G84" s="65">
        <f t="shared" si="8"/>
        <v>1616.3808000000001</v>
      </c>
      <c r="H84" s="66"/>
      <c r="I84" s="67"/>
      <c r="J84" s="67"/>
      <c r="K84" s="67"/>
      <c r="L84" s="67"/>
      <c r="M84" s="68"/>
      <c r="N84" s="69"/>
      <c r="O84" s="70">
        <f t="shared" si="2"/>
        <v>0</v>
      </c>
      <c r="P84" s="71">
        <f t="shared" si="10"/>
        <v>0</v>
      </c>
      <c r="Q84" s="7">
        <v>1</v>
      </c>
      <c r="R84" s="72">
        <f>+VLOOKUP(B84,[1]BASES!$A$2:$E$10701,5,0)</f>
        <v>1391.5123966942149</v>
      </c>
      <c r="S84" s="71">
        <f t="shared" si="11"/>
        <v>0</v>
      </c>
      <c r="T84" s="71">
        <v>0</v>
      </c>
      <c r="U84" s="71">
        <f t="shared" si="12"/>
        <v>0</v>
      </c>
      <c r="V84" s="7">
        <v>0</v>
      </c>
      <c r="W84" s="7">
        <v>0</v>
      </c>
      <c r="X84" s="7">
        <v>0</v>
      </c>
      <c r="Y84" s="73">
        <v>0.04</v>
      </c>
      <c r="Z84" s="7"/>
      <c r="AA84" s="7"/>
      <c r="AB84" s="7"/>
      <c r="AC84" s="7"/>
    </row>
    <row r="85" spans="2:29" ht="15.75" customHeight="1" x14ac:dyDescent="0.25">
      <c r="B85" s="62">
        <v>3810</v>
      </c>
      <c r="C85" s="63" t="s">
        <v>93</v>
      </c>
      <c r="D85" s="64">
        <f t="shared" si="7"/>
        <v>2159.0876033057853</v>
      </c>
      <c r="E85" s="64">
        <f t="shared" si="9"/>
        <v>2612.4960000000001</v>
      </c>
      <c r="F85" s="64">
        <f>+VLOOKUP(B85,[1]BASES!$A$2:$C$10701,3,0)</f>
        <v>21</v>
      </c>
      <c r="G85" s="65">
        <f t="shared" si="8"/>
        <v>2612.4960000000001</v>
      </c>
      <c r="H85" s="66"/>
      <c r="I85" s="67"/>
      <c r="J85" s="67"/>
      <c r="K85" s="67"/>
      <c r="L85" s="67"/>
      <c r="M85" s="68"/>
      <c r="N85" s="69"/>
      <c r="O85" s="70">
        <f t="shared" si="2"/>
        <v>0</v>
      </c>
      <c r="P85" s="71">
        <f t="shared" si="10"/>
        <v>0</v>
      </c>
      <c r="Q85" s="7">
        <v>1</v>
      </c>
      <c r="R85" s="72">
        <f>+VLOOKUP(B85,[1]BASES!$A$2:$E$10701,5,0)</f>
        <v>2249.0495867768595</v>
      </c>
      <c r="S85" s="71">
        <f t="shared" si="11"/>
        <v>0</v>
      </c>
      <c r="T85" s="71">
        <v>0</v>
      </c>
      <c r="U85" s="71">
        <f t="shared" si="12"/>
        <v>0</v>
      </c>
      <c r="V85" s="7">
        <v>0</v>
      </c>
      <c r="W85" s="7">
        <v>0</v>
      </c>
      <c r="X85" s="7">
        <v>0</v>
      </c>
      <c r="Y85" s="73">
        <v>0.04</v>
      </c>
      <c r="Z85" s="7"/>
      <c r="AA85" s="7"/>
      <c r="AB85" s="7"/>
      <c r="AC85" s="7"/>
    </row>
    <row r="86" spans="2:29" ht="15.75" customHeight="1" x14ac:dyDescent="0.25">
      <c r="B86" s="62">
        <v>3811</v>
      </c>
      <c r="C86" s="63" t="s">
        <v>94</v>
      </c>
      <c r="D86" s="64">
        <f t="shared" si="7"/>
        <v>2362.1871074380169</v>
      </c>
      <c r="E86" s="64">
        <f t="shared" si="9"/>
        <v>2858.2464000000004</v>
      </c>
      <c r="F86" s="64">
        <f>+VLOOKUP(B86,[1]BASES!$A$2:$C$10701,3,0)</f>
        <v>21</v>
      </c>
      <c r="G86" s="65">
        <f t="shared" si="8"/>
        <v>2858.2464000000004</v>
      </c>
      <c r="H86" s="66"/>
      <c r="I86" s="67"/>
      <c r="J86" s="67"/>
      <c r="K86" s="67"/>
      <c r="L86" s="67"/>
      <c r="M86" s="68"/>
      <c r="N86" s="69"/>
      <c r="O86" s="70">
        <f t="shared" si="2"/>
        <v>0</v>
      </c>
      <c r="P86" s="71">
        <f t="shared" si="10"/>
        <v>0</v>
      </c>
      <c r="Q86" s="7">
        <v>1</v>
      </c>
      <c r="R86" s="72">
        <f>+VLOOKUP(B86,[1]BASES!$A$2:$E$10701,5,0)</f>
        <v>2460.6115702479342</v>
      </c>
      <c r="S86" s="71">
        <f t="shared" si="11"/>
        <v>0</v>
      </c>
      <c r="T86" s="71">
        <v>0</v>
      </c>
      <c r="U86" s="71">
        <f t="shared" si="12"/>
        <v>0</v>
      </c>
      <c r="V86" s="7">
        <v>0</v>
      </c>
      <c r="W86" s="7">
        <v>0</v>
      </c>
      <c r="X86" s="7">
        <v>0</v>
      </c>
      <c r="Y86" s="73">
        <v>0.04</v>
      </c>
      <c r="Z86" s="7"/>
      <c r="AA86" s="7"/>
      <c r="AB86" s="7"/>
      <c r="AC86" s="7"/>
    </row>
    <row r="87" spans="2:29" ht="15.75" customHeight="1" x14ac:dyDescent="0.25">
      <c r="B87" s="62">
        <v>3812</v>
      </c>
      <c r="C87" s="63" t="s">
        <v>95</v>
      </c>
      <c r="D87" s="64">
        <f t="shared" si="7"/>
        <v>3465.0128925619833</v>
      </c>
      <c r="E87" s="64">
        <f t="shared" si="9"/>
        <v>4192.6656000000003</v>
      </c>
      <c r="F87" s="64">
        <f>+VLOOKUP(B87,[1]BASES!$A$2:$C$10701,3,0)</f>
        <v>21</v>
      </c>
      <c r="G87" s="65">
        <f t="shared" si="8"/>
        <v>4192.6656000000003</v>
      </c>
      <c r="H87" s="66"/>
      <c r="I87" s="67"/>
      <c r="J87" s="67"/>
      <c r="K87" s="67"/>
      <c r="L87" s="67"/>
      <c r="M87" s="68"/>
      <c r="N87" s="69"/>
      <c r="O87" s="70">
        <f t="shared" si="2"/>
        <v>0</v>
      </c>
      <c r="P87" s="71">
        <f t="shared" si="10"/>
        <v>0</v>
      </c>
      <c r="Q87" s="7">
        <v>1</v>
      </c>
      <c r="R87" s="72">
        <f>+VLOOKUP(B87,[1]BASES!$A$2:$E$10701,5,0)</f>
        <v>3609.3884297520658</v>
      </c>
      <c r="S87" s="71">
        <f t="shared" si="11"/>
        <v>0</v>
      </c>
      <c r="T87" s="71">
        <v>0</v>
      </c>
      <c r="U87" s="71">
        <f t="shared" si="12"/>
        <v>0</v>
      </c>
      <c r="V87" s="7">
        <v>0</v>
      </c>
      <c r="W87" s="7">
        <v>0</v>
      </c>
      <c r="X87" s="7">
        <v>0</v>
      </c>
      <c r="Y87" s="73">
        <v>0.04</v>
      </c>
      <c r="Z87" s="7"/>
      <c r="AA87" s="7"/>
      <c r="AB87" s="7"/>
      <c r="AC87" s="7"/>
    </row>
    <row r="88" spans="2:29" ht="15.75" customHeight="1" x14ac:dyDescent="0.25">
      <c r="B88" s="62">
        <v>3813</v>
      </c>
      <c r="C88" s="63" t="s">
        <v>96</v>
      </c>
      <c r="D88" s="64">
        <f t="shared" si="7"/>
        <v>3489.933223140496</v>
      </c>
      <c r="E88" s="64">
        <f t="shared" si="9"/>
        <v>4222.8191999999999</v>
      </c>
      <c r="F88" s="64">
        <f>+VLOOKUP(B88,[1]BASES!$A$2:$C$10701,3,0)</f>
        <v>21</v>
      </c>
      <c r="G88" s="65">
        <f t="shared" si="8"/>
        <v>4222.8191999999999</v>
      </c>
      <c r="H88" s="66"/>
      <c r="I88" s="67"/>
      <c r="J88" s="67"/>
      <c r="K88" s="67"/>
      <c r="L88" s="67"/>
      <c r="M88" s="68"/>
      <c r="N88" s="69"/>
      <c r="O88" s="70">
        <f t="shared" si="2"/>
        <v>0</v>
      </c>
      <c r="P88" s="71">
        <f t="shared" si="10"/>
        <v>0</v>
      </c>
      <c r="Q88" s="7">
        <v>1</v>
      </c>
      <c r="R88" s="72">
        <f>+VLOOKUP(B88,[1]BASES!$A$2:$E$10701,5,0)</f>
        <v>3635.3471074380168</v>
      </c>
      <c r="S88" s="71">
        <f t="shared" si="11"/>
        <v>0</v>
      </c>
      <c r="T88" s="71">
        <v>0</v>
      </c>
      <c r="U88" s="71">
        <f t="shared" si="12"/>
        <v>0</v>
      </c>
      <c r="V88" s="7">
        <v>0</v>
      </c>
      <c r="W88" s="7">
        <v>0</v>
      </c>
      <c r="X88" s="7">
        <v>0</v>
      </c>
      <c r="Y88" s="73">
        <v>0.04</v>
      </c>
      <c r="Z88" s="7"/>
      <c r="AA88" s="7"/>
      <c r="AB88" s="7"/>
      <c r="AC88" s="7"/>
    </row>
    <row r="89" spans="2:29" ht="15.75" customHeight="1" x14ac:dyDescent="0.25">
      <c r="B89" s="62">
        <v>3814</v>
      </c>
      <c r="C89" s="63" t="s">
        <v>97</v>
      </c>
      <c r="D89" s="64">
        <f t="shared" si="7"/>
        <v>5546.0152066115706</v>
      </c>
      <c r="E89" s="64">
        <f t="shared" si="9"/>
        <v>6710.6784000000007</v>
      </c>
      <c r="F89" s="64">
        <f>+VLOOKUP(B89,[1]BASES!$A$2:$C$10701,3,0)</f>
        <v>21</v>
      </c>
      <c r="G89" s="65">
        <f t="shared" si="8"/>
        <v>6710.6784000000007</v>
      </c>
      <c r="H89" s="66"/>
      <c r="I89" s="67"/>
      <c r="J89" s="67"/>
      <c r="K89" s="67"/>
      <c r="L89" s="67"/>
      <c r="M89" s="68"/>
      <c r="N89" s="69"/>
      <c r="O89" s="70">
        <f t="shared" si="2"/>
        <v>0</v>
      </c>
      <c r="P89" s="71">
        <f t="shared" si="10"/>
        <v>0</v>
      </c>
      <c r="Q89" s="7">
        <v>1</v>
      </c>
      <c r="R89" s="72">
        <f>+VLOOKUP(B89,[1]BASES!$A$2:$E$10701,5,0)</f>
        <v>5777.0991735537191</v>
      </c>
      <c r="S89" s="71">
        <f t="shared" si="11"/>
        <v>0</v>
      </c>
      <c r="T89" s="71">
        <v>0</v>
      </c>
      <c r="U89" s="71">
        <f t="shared" si="12"/>
        <v>0</v>
      </c>
      <c r="V89" s="7">
        <v>0</v>
      </c>
      <c r="W89" s="7">
        <v>0</v>
      </c>
      <c r="X89" s="7">
        <v>0</v>
      </c>
      <c r="Y89" s="73">
        <v>0.04</v>
      </c>
      <c r="Z89" s="7"/>
      <c r="AA89" s="7"/>
      <c r="AB89" s="7"/>
      <c r="AC89" s="7"/>
    </row>
    <row r="90" spans="2:29" ht="15.75" customHeight="1" x14ac:dyDescent="0.25">
      <c r="B90" s="62">
        <v>3815</v>
      </c>
      <c r="C90" s="63" t="s">
        <v>98</v>
      </c>
      <c r="D90" s="64">
        <f t="shared" si="7"/>
        <v>5294.4238016528934</v>
      </c>
      <c r="E90" s="64">
        <f t="shared" si="9"/>
        <v>6406.2528000000011</v>
      </c>
      <c r="F90" s="64">
        <f>+VLOOKUP(B90,[1]BASES!$A$2:$C$10701,3,0)</f>
        <v>21</v>
      </c>
      <c r="G90" s="65">
        <f t="shared" si="8"/>
        <v>6406.2528000000011</v>
      </c>
      <c r="H90" s="66"/>
      <c r="I90" s="67"/>
      <c r="J90" s="67"/>
      <c r="K90" s="67"/>
      <c r="L90" s="67"/>
      <c r="M90" s="68"/>
      <c r="N90" s="69"/>
      <c r="O90" s="70">
        <f t="shared" si="2"/>
        <v>0</v>
      </c>
      <c r="P90" s="71">
        <f t="shared" si="10"/>
        <v>0</v>
      </c>
      <c r="Q90" s="7">
        <v>1</v>
      </c>
      <c r="R90" s="72">
        <f>+VLOOKUP(B90,[1]BASES!$A$2:$E$10701,5,0)</f>
        <v>5515.0247933884302</v>
      </c>
      <c r="S90" s="71">
        <f t="shared" si="11"/>
        <v>0</v>
      </c>
      <c r="T90" s="71">
        <v>0</v>
      </c>
      <c r="U90" s="71">
        <f t="shared" si="12"/>
        <v>0</v>
      </c>
      <c r="V90" s="7">
        <v>0</v>
      </c>
      <c r="W90" s="7">
        <v>0</v>
      </c>
      <c r="X90" s="7">
        <v>0</v>
      </c>
      <c r="Y90" s="73">
        <v>0.04</v>
      </c>
      <c r="Z90" s="7"/>
      <c r="AA90" s="7"/>
      <c r="AB90" s="7"/>
      <c r="AC90" s="7"/>
    </row>
    <row r="91" spans="2:29" ht="15.75" customHeight="1" x14ac:dyDescent="0.25">
      <c r="B91" s="62">
        <v>3816</v>
      </c>
      <c r="C91" s="63" t="s">
        <v>99</v>
      </c>
      <c r="D91" s="64">
        <f t="shared" si="7"/>
        <v>12592.462809917357</v>
      </c>
      <c r="E91" s="64">
        <f t="shared" si="9"/>
        <v>15236.880000000001</v>
      </c>
      <c r="F91" s="64">
        <f>+VLOOKUP(B91,[1]BASES!$A$2:$C$10701,3,0)</f>
        <v>21</v>
      </c>
      <c r="G91" s="65">
        <f t="shared" si="8"/>
        <v>15236.880000000001</v>
      </c>
      <c r="H91" s="66"/>
      <c r="I91" s="67"/>
      <c r="J91" s="67"/>
      <c r="K91" s="67"/>
      <c r="L91" s="67"/>
      <c r="M91" s="68"/>
      <c r="N91" s="69"/>
      <c r="O91" s="70">
        <f t="shared" si="2"/>
        <v>0</v>
      </c>
      <c r="P91" s="71">
        <f t="shared" si="10"/>
        <v>0</v>
      </c>
      <c r="Q91" s="7">
        <v>1</v>
      </c>
      <c r="R91" s="72">
        <f>+VLOOKUP(B91,[1]BASES!$A$2:$E$10701,5,0)</f>
        <v>13117.14876033058</v>
      </c>
      <c r="S91" s="71">
        <f t="shared" si="11"/>
        <v>0</v>
      </c>
      <c r="T91" s="71">
        <v>0</v>
      </c>
      <c r="U91" s="71">
        <f t="shared" si="12"/>
        <v>0</v>
      </c>
      <c r="V91" s="7">
        <v>0</v>
      </c>
      <c r="W91" s="7">
        <v>0</v>
      </c>
      <c r="X91" s="7">
        <v>0</v>
      </c>
      <c r="Y91" s="73">
        <v>0.04</v>
      </c>
      <c r="Z91" s="7"/>
      <c r="AA91" s="7"/>
      <c r="AB91" s="7"/>
      <c r="AC91" s="7"/>
    </row>
    <row r="92" spans="2:29" ht="15.75" customHeight="1" x14ac:dyDescent="0.25">
      <c r="B92" s="62">
        <v>3817</v>
      </c>
      <c r="C92" s="63" t="s">
        <v>100</v>
      </c>
      <c r="D92" s="64">
        <f t="shared" si="7"/>
        <v>12592.462809917357</v>
      </c>
      <c r="E92" s="64">
        <f t="shared" si="9"/>
        <v>15236.880000000001</v>
      </c>
      <c r="F92" s="64">
        <f>+VLOOKUP(B92,[1]BASES!$A$2:$C$10701,3,0)</f>
        <v>21</v>
      </c>
      <c r="G92" s="65">
        <f t="shared" si="8"/>
        <v>15236.880000000001</v>
      </c>
      <c r="H92" s="66"/>
      <c r="I92" s="67"/>
      <c r="J92" s="67"/>
      <c r="K92" s="67"/>
      <c r="L92" s="67"/>
      <c r="M92" s="68"/>
      <c r="N92" s="69"/>
      <c r="O92" s="70">
        <f t="shared" si="2"/>
        <v>0</v>
      </c>
      <c r="P92" s="71">
        <f t="shared" si="10"/>
        <v>0</v>
      </c>
      <c r="Q92" s="7">
        <v>1</v>
      </c>
      <c r="R92" s="72">
        <f>+VLOOKUP(B92,[1]BASES!$A$2:$E$10701,5,0)</f>
        <v>13117.14876033058</v>
      </c>
      <c r="S92" s="71">
        <f t="shared" si="11"/>
        <v>0</v>
      </c>
      <c r="T92" s="71">
        <v>0</v>
      </c>
      <c r="U92" s="71">
        <f t="shared" si="12"/>
        <v>0</v>
      </c>
      <c r="V92" s="7">
        <v>0</v>
      </c>
      <c r="W92" s="7">
        <v>0</v>
      </c>
      <c r="X92" s="7">
        <v>0</v>
      </c>
      <c r="Y92" s="73">
        <v>0.04</v>
      </c>
      <c r="Z92" s="7"/>
      <c r="AA92" s="7"/>
      <c r="AB92" s="7"/>
      <c r="AC92" s="7"/>
    </row>
    <row r="93" spans="2:29" ht="15.75" customHeight="1" x14ac:dyDescent="0.25">
      <c r="B93" s="62">
        <v>3818</v>
      </c>
      <c r="C93" s="63" t="s">
        <v>101</v>
      </c>
      <c r="D93" s="64">
        <f t="shared" si="7"/>
        <v>25767.566280991734</v>
      </c>
      <c r="E93" s="64">
        <f t="shared" si="9"/>
        <v>31178.7552</v>
      </c>
      <c r="F93" s="64">
        <f>+VLOOKUP(B93,[1]BASES!$A$2:$C$10701,3,0)</f>
        <v>21</v>
      </c>
      <c r="G93" s="65">
        <f t="shared" si="8"/>
        <v>31178.7552</v>
      </c>
      <c r="H93" s="66"/>
      <c r="I93" s="67"/>
      <c r="J93" s="67"/>
      <c r="K93" s="67"/>
      <c r="L93" s="67"/>
      <c r="M93" s="68"/>
      <c r="N93" s="69"/>
      <c r="O93" s="70">
        <f t="shared" si="2"/>
        <v>0</v>
      </c>
      <c r="P93" s="71">
        <f t="shared" si="10"/>
        <v>0</v>
      </c>
      <c r="Q93" s="7">
        <v>1</v>
      </c>
      <c r="R93" s="72">
        <f>+VLOOKUP(B93,[1]BASES!$A$2:$E$10701,5,0)</f>
        <v>26841.214876033056</v>
      </c>
      <c r="S93" s="71">
        <f t="shared" si="11"/>
        <v>0</v>
      </c>
      <c r="T93" s="71">
        <v>0</v>
      </c>
      <c r="U93" s="71">
        <f t="shared" si="12"/>
        <v>0</v>
      </c>
      <c r="V93" s="7">
        <v>0</v>
      </c>
      <c r="W93" s="7">
        <v>0</v>
      </c>
      <c r="X93" s="7">
        <v>0</v>
      </c>
      <c r="Y93" s="73">
        <v>0.04</v>
      </c>
      <c r="Z93" s="7"/>
      <c r="AA93" s="7"/>
      <c r="AB93" s="7"/>
      <c r="AC93" s="7"/>
    </row>
    <row r="94" spans="2:29" ht="15.75" customHeight="1" x14ac:dyDescent="0.25">
      <c r="B94" s="62">
        <v>3819</v>
      </c>
      <c r="C94" s="63" t="s">
        <v>102</v>
      </c>
      <c r="D94" s="64">
        <f t="shared" si="7"/>
        <v>25767.566280991734</v>
      </c>
      <c r="E94" s="64">
        <f t="shared" si="9"/>
        <v>31178.7552</v>
      </c>
      <c r="F94" s="64">
        <f>+VLOOKUP(B94,[1]BASES!$A$2:$C$10701,3,0)</f>
        <v>21</v>
      </c>
      <c r="G94" s="65">
        <f t="shared" si="8"/>
        <v>31178.7552</v>
      </c>
      <c r="H94" s="66"/>
      <c r="I94" s="67"/>
      <c r="J94" s="67"/>
      <c r="K94" s="67"/>
      <c r="L94" s="67"/>
      <c r="M94" s="68"/>
      <c r="N94" s="69"/>
      <c r="O94" s="70">
        <f t="shared" si="2"/>
        <v>0</v>
      </c>
      <c r="P94" s="71">
        <f t="shared" si="10"/>
        <v>0</v>
      </c>
      <c r="Q94" s="7">
        <v>1</v>
      </c>
      <c r="R94" s="72">
        <f>+VLOOKUP(B94,[1]BASES!$A$2:$E$10701,5,0)</f>
        <v>26841.214876033056</v>
      </c>
      <c r="S94" s="71">
        <f t="shared" si="11"/>
        <v>0</v>
      </c>
      <c r="T94" s="71">
        <v>0</v>
      </c>
      <c r="U94" s="71">
        <f t="shared" si="12"/>
        <v>0</v>
      </c>
      <c r="V94" s="7">
        <v>0</v>
      </c>
      <c r="W94" s="7">
        <v>0</v>
      </c>
      <c r="X94" s="7">
        <v>0</v>
      </c>
      <c r="Y94" s="73">
        <v>0.04</v>
      </c>
      <c r="Z94" s="7"/>
      <c r="AA94" s="7"/>
      <c r="AB94" s="7"/>
      <c r="AC94" s="7"/>
    </row>
    <row r="95" spans="2:29" ht="15.75" customHeight="1" x14ac:dyDescent="0.25">
      <c r="B95" s="62">
        <v>3820</v>
      </c>
      <c r="C95" s="63" t="s">
        <v>103</v>
      </c>
      <c r="D95" s="64">
        <f t="shared" si="7"/>
        <v>1319.3811570247933</v>
      </c>
      <c r="E95" s="64">
        <f t="shared" si="9"/>
        <v>1596.4512</v>
      </c>
      <c r="F95" s="64">
        <f>+VLOOKUP(B95,[1]BASES!$A$2:$C$10701,3,0)</f>
        <v>21</v>
      </c>
      <c r="G95" s="65">
        <f t="shared" si="8"/>
        <v>1596.4512</v>
      </c>
      <c r="H95" s="66"/>
      <c r="I95" s="67"/>
      <c r="J95" s="67"/>
      <c r="K95" s="67"/>
      <c r="L95" s="67"/>
      <c r="M95" s="68"/>
      <c r="N95" s="69"/>
      <c r="O95" s="70">
        <f t="shared" si="2"/>
        <v>0</v>
      </c>
      <c r="P95" s="71">
        <f t="shared" si="10"/>
        <v>0</v>
      </c>
      <c r="Q95" s="7">
        <v>1</v>
      </c>
      <c r="R95" s="72">
        <f>+VLOOKUP(B95,[1]BASES!$A$2:$E$10701,5,0)</f>
        <v>1374.3553719008264</v>
      </c>
      <c r="S95" s="71">
        <f t="shared" si="11"/>
        <v>0</v>
      </c>
      <c r="T95" s="71">
        <v>0</v>
      </c>
      <c r="U95" s="71">
        <f t="shared" si="12"/>
        <v>0</v>
      </c>
      <c r="V95" s="7">
        <v>0</v>
      </c>
      <c r="W95" s="7">
        <v>0</v>
      </c>
      <c r="X95" s="7">
        <v>0</v>
      </c>
      <c r="Y95" s="73">
        <v>0.04</v>
      </c>
      <c r="Z95" s="7"/>
      <c r="AA95" s="7"/>
      <c r="AB95" s="7"/>
      <c r="AC95" s="7"/>
    </row>
    <row r="96" spans="2:29" ht="15.75" customHeight="1" x14ac:dyDescent="0.25">
      <c r="B96" s="62">
        <v>3821</v>
      </c>
      <c r="C96" s="63" t="s">
        <v>104</v>
      </c>
      <c r="D96" s="64">
        <f t="shared" si="7"/>
        <v>2282.5705785123964</v>
      </c>
      <c r="E96" s="64">
        <f t="shared" si="9"/>
        <v>2761.9103999999998</v>
      </c>
      <c r="F96" s="64">
        <f>+VLOOKUP(B96,[1]BASES!$A$2:$C$10701,3,0)</f>
        <v>21</v>
      </c>
      <c r="G96" s="65">
        <f t="shared" si="8"/>
        <v>2761.9103999999998</v>
      </c>
      <c r="H96" s="66"/>
      <c r="I96" s="67"/>
      <c r="J96" s="67"/>
      <c r="K96" s="67"/>
      <c r="L96" s="67"/>
      <c r="M96" s="68"/>
      <c r="N96" s="69"/>
      <c r="O96" s="70">
        <f t="shared" si="2"/>
        <v>0</v>
      </c>
      <c r="P96" s="71">
        <f t="shared" si="10"/>
        <v>0</v>
      </c>
      <c r="Q96" s="7">
        <v>1</v>
      </c>
      <c r="R96" s="72">
        <f>+VLOOKUP(B96,[1]BASES!$A$2:$E$10701,5,0)</f>
        <v>2377.677685950413</v>
      </c>
      <c r="S96" s="71">
        <f t="shared" si="11"/>
        <v>0</v>
      </c>
      <c r="T96" s="71">
        <v>0</v>
      </c>
      <c r="U96" s="71">
        <f t="shared" si="12"/>
        <v>0</v>
      </c>
      <c r="V96" s="7">
        <v>0</v>
      </c>
      <c r="W96" s="7">
        <v>0</v>
      </c>
      <c r="X96" s="7">
        <v>0</v>
      </c>
      <c r="Y96" s="73">
        <v>0.04</v>
      </c>
      <c r="Z96" s="7"/>
      <c r="AA96" s="7"/>
      <c r="AB96" s="7"/>
      <c r="AC96" s="7"/>
    </row>
    <row r="97" spans="2:29" ht="15.75" customHeight="1" x14ac:dyDescent="0.25">
      <c r="B97" s="62">
        <v>3822</v>
      </c>
      <c r="C97" s="63" t="s">
        <v>105</v>
      </c>
      <c r="D97" s="64">
        <f t="shared" si="7"/>
        <v>1121.7401652892563</v>
      </c>
      <c r="E97" s="64">
        <f t="shared" si="9"/>
        <v>1357.3056000000001</v>
      </c>
      <c r="F97" s="64">
        <f>+VLOOKUP(B97,[1]BASES!$A$2:$C$10701,3,0)</f>
        <v>21</v>
      </c>
      <c r="G97" s="65">
        <f t="shared" si="8"/>
        <v>1357.3056000000001</v>
      </c>
      <c r="H97" s="66"/>
      <c r="I97" s="67"/>
      <c r="J97" s="67"/>
      <c r="K97" s="67"/>
      <c r="L97" s="67"/>
      <c r="M97" s="68"/>
      <c r="N97" s="69"/>
      <c r="O97" s="70">
        <f t="shared" si="2"/>
        <v>0</v>
      </c>
      <c r="P97" s="71">
        <f t="shared" si="10"/>
        <v>0</v>
      </c>
      <c r="Q97" s="7">
        <v>1</v>
      </c>
      <c r="R97" s="72">
        <f>+VLOOKUP(B97,[1]BASES!$A$2:$E$10701,5,0)</f>
        <v>1168.4793388429753</v>
      </c>
      <c r="S97" s="71">
        <f t="shared" si="11"/>
        <v>0</v>
      </c>
      <c r="T97" s="71">
        <v>0</v>
      </c>
      <c r="U97" s="71">
        <f t="shared" si="12"/>
        <v>0</v>
      </c>
      <c r="V97" s="7">
        <v>0</v>
      </c>
      <c r="W97" s="7">
        <v>0</v>
      </c>
      <c r="X97" s="7">
        <v>0</v>
      </c>
      <c r="Y97" s="73">
        <v>0.04</v>
      </c>
      <c r="Z97" s="7"/>
      <c r="AA97" s="7"/>
      <c r="AB97" s="7"/>
      <c r="AC97" s="7"/>
    </row>
    <row r="98" spans="2:29" ht="15.75" customHeight="1" x14ac:dyDescent="0.25">
      <c r="B98" s="62">
        <v>3823</v>
      </c>
      <c r="C98" s="63" t="s">
        <v>106</v>
      </c>
      <c r="D98" s="64">
        <f t="shared" si="7"/>
        <v>2052.3451239669421</v>
      </c>
      <c r="E98" s="64">
        <f t="shared" si="9"/>
        <v>2483.3375999999998</v>
      </c>
      <c r="F98" s="64">
        <f>+VLOOKUP(B98,[1]BASES!$A$2:$C$10701,3,0)</f>
        <v>21</v>
      </c>
      <c r="G98" s="65">
        <f t="shared" si="8"/>
        <v>2483.3375999999998</v>
      </c>
      <c r="H98" s="66"/>
      <c r="I98" s="67"/>
      <c r="J98" s="67"/>
      <c r="K98" s="67"/>
      <c r="L98" s="67"/>
      <c r="M98" s="68"/>
      <c r="N98" s="69"/>
      <c r="O98" s="70">
        <f t="shared" si="2"/>
        <v>0</v>
      </c>
      <c r="P98" s="71">
        <f t="shared" si="10"/>
        <v>0</v>
      </c>
      <c r="Q98" s="7">
        <v>1</v>
      </c>
      <c r="R98" s="72">
        <f>+VLOOKUP(B98,[1]BASES!$A$2:$E$10701,5,0)</f>
        <v>2137.8595041322315</v>
      </c>
      <c r="S98" s="71">
        <f t="shared" si="11"/>
        <v>0</v>
      </c>
      <c r="T98" s="71">
        <v>0</v>
      </c>
      <c r="U98" s="71">
        <f t="shared" si="12"/>
        <v>0</v>
      </c>
      <c r="V98" s="7">
        <v>0</v>
      </c>
      <c r="W98" s="7">
        <v>0</v>
      </c>
      <c r="X98" s="7">
        <v>0</v>
      </c>
      <c r="Y98" s="73">
        <v>0.04</v>
      </c>
      <c r="Z98" s="7"/>
      <c r="AA98" s="7"/>
      <c r="AB98" s="7"/>
      <c r="AC98" s="7"/>
    </row>
    <row r="99" spans="2:29" ht="15.75" customHeight="1" x14ac:dyDescent="0.25">
      <c r="B99" s="62">
        <v>3824</v>
      </c>
      <c r="C99" s="63" t="s">
        <v>107</v>
      </c>
      <c r="D99" s="64">
        <f t="shared" si="7"/>
        <v>2314.440991735537</v>
      </c>
      <c r="E99" s="64">
        <f t="shared" si="9"/>
        <v>2800.4735999999998</v>
      </c>
      <c r="F99" s="64">
        <f>+VLOOKUP(B99,[1]BASES!$A$2:$C$10701,3,0)</f>
        <v>21</v>
      </c>
      <c r="G99" s="65">
        <f t="shared" si="8"/>
        <v>2800.4735999999998</v>
      </c>
      <c r="H99" s="66"/>
      <c r="I99" s="67"/>
      <c r="J99" s="67"/>
      <c r="K99" s="67"/>
      <c r="L99" s="67"/>
      <c r="M99" s="68"/>
      <c r="N99" s="69"/>
      <c r="O99" s="70">
        <f t="shared" si="2"/>
        <v>0</v>
      </c>
      <c r="P99" s="71">
        <f t="shared" si="10"/>
        <v>0</v>
      </c>
      <c r="Q99" s="7">
        <v>1</v>
      </c>
      <c r="R99" s="72">
        <f>+VLOOKUP(B99,[1]BASES!$A$2:$E$10701,5,0)</f>
        <v>2410.8760330578511</v>
      </c>
      <c r="S99" s="71">
        <f t="shared" si="11"/>
        <v>0</v>
      </c>
      <c r="T99" s="71">
        <v>0</v>
      </c>
      <c r="U99" s="71">
        <f t="shared" si="12"/>
        <v>0</v>
      </c>
      <c r="V99" s="7">
        <v>0</v>
      </c>
      <c r="W99" s="7">
        <v>0</v>
      </c>
      <c r="X99" s="7">
        <v>0</v>
      </c>
      <c r="Y99" s="73">
        <v>0.04</v>
      </c>
      <c r="Z99" s="7"/>
      <c r="AA99" s="7"/>
      <c r="AB99" s="7"/>
      <c r="AC99" s="7"/>
    </row>
    <row r="100" spans="2:29" ht="15.75" customHeight="1" x14ac:dyDescent="0.25">
      <c r="B100" s="62">
        <v>3825</v>
      </c>
      <c r="C100" s="63" t="s">
        <v>108</v>
      </c>
      <c r="D100" s="64">
        <f t="shared" si="7"/>
        <v>2241.6</v>
      </c>
      <c r="E100" s="64">
        <f t="shared" si="9"/>
        <v>2712.3359999999998</v>
      </c>
      <c r="F100" s="64">
        <f>+VLOOKUP(B100,[1]BASES!$A$2:$C$10701,3,0)</f>
        <v>21</v>
      </c>
      <c r="G100" s="65">
        <f t="shared" si="8"/>
        <v>2712.3359999999998</v>
      </c>
      <c r="H100" s="66"/>
      <c r="I100" s="67"/>
      <c r="J100" s="67"/>
      <c r="K100" s="67"/>
      <c r="L100" s="67"/>
      <c r="M100" s="68"/>
      <c r="N100" s="69"/>
      <c r="O100" s="70">
        <f t="shared" si="2"/>
        <v>0</v>
      </c>
      <c r="P100" s="71">
        <f t="shared" si="10"/>
        <v>0</v>
      </c>
      <c r="Q100" s="7">
        <v>1</v>
      </c>
      <c r="R100" s="72">
        <f>+VLOOKUP(B100,[1]BASES!$A$2:$E$10701,5,0)</f>
        <v>2335</v>
      </c>
      <c r="S100" s="71">
        <f t="shared" si="11"/>
        <v>0</v>
      </c>
      <c r="T100" s="71">
        <v>0</v>
      </c>
      <c r="U100" s="71">
        <f t="shared" si="12"/>
        <v>0</v>
      </c>
      <c r="V100" s="7">
        <v>0</v>
      </c>
      <c r="W100" s="7">
        <v>0</v>
      </c>
      <c r="X100" s="7">
        <v>0</v>
      </c>
      <c r="Y100" s="73">
        <v>0.04</v>
      </c>
      <c r="Z100" s="7"/>
      <c r="AA100" s="7"/>
      <c r="AB100" s="7"/>
      <c r="AC100" s="7"/>
    </row>
    <row r="101" spans="2:29" ht="15.75" customHeight="1" x14ac:dyDescent="0.25">
      <c r="B101" s="62">
        <v>3835</v>
      </c>
      <c r="C101" s="63" t="s">
        <v>109</v>
      </c>
      <c r="D101" s="64">
        <f t="shared" si="7"/>
        <v>2265.4730578512399</v>
      </c>
      <c r="E101" s="64">
        <f t="shared" si="9"/>
        <v>2741.2224000000006</v>
      </c>
      <c r="F101" s="64">
        <f>+VLOOKUP(B101,[1]BASES!$A$2:$C$10701,3,0)</f>
        <v>21</v>
      </c>
      <c r="G101" s="65">
        <f t="shared" si="8"/>
        <v>2741.2224000000006</v>
      </c>
      <c r="H101" s="66"/>
      <c r="I101" s="67"/>
      <c r="J101" s="67"/>
      <c r="K101" s="67"/>
      <c r="L101" s="67"/>
      <c r="M101" s="68"/>
      <c r="N101" s="69"/>
      <c r="O101" s="70">
        <f t="shared" si="2"/>
        <v>0</v>
      </c>
      <c r="P101" s="71">
        <f t="shared" si="10"/>
        <v>0</v>
      </c>
      <c r="Q101" s="7">
        <v>1</v>
      </c>
      <c r="R101" s="72">
        <f>+VLOOKUP(B101,[1]BASES!$A$2:$E$10701,5,0)</f>
        <v>2359.8677685950415</v>
      </c>
      <c r="S101" s="71">
        <f t="shared" si="11"/>
        <v>0</v>
      </c>
      <c r="T101" s="71">
        <v>0</v>
      </c>
      <c r="U101" s="71">
        <f t="shared" si="12"/>
        <v>0</v>
      </c>
      <c r="V101" s="7">
        <v>0</v>
      </c>
      <c r="W101" s="7">
        <v>0</v>
      </c>
      <c r="X101" s="7">
        <v>0</v>
      </c>
      <c r="Y101" s="73">
        <v>0.04</v>
      </c>
      <c r="Z101" s="7"/>
      <c r="AA101" s="7"/>
      <c r="AB101" s="7"/>
      <c r="AC101" s="7"/>
    </row>
    <row r="102" spans="2:29" ht="15.75" customHeight="1" x14ac:dyDescent="0.25">
      <c r="B102" s="62">
        <v>3837</v>
      </c>
      <c r="C102" s="63" t="s">
        <v>110</v>
      </c>
      <c r="D102" s="64">
        <f t="shared" si="7"/>
        <v>25742.415867768592</v>
      </c>
      <c r="E102" s="64">
        <f t="shared" si="9"/>
        <v>31148.323199999995</v>
      </c>
      <c r="F102" s="64">
        <f>+VLOOKUP(B102,[1]BASES!$A$2:$C$10701,3,0)</f>
        <v>21</v>
      </c>
      <c r="G102" s="65">
        <f t="shared" si="8"/>
        <v>31148.323199999995</v>
      </c>
      <c r="H102" s="66"/>
      <c r="I102" s="67"/>
      <c r="J102" s="67"/>
      <c r="K102" s="67"/>
      <c r="L102" s="67"/>
      <c r="M102" s="68"/>
      <c r="N102" s="69"/>
      <c r="O102" s="70">
        <f t="shared" si="2"/>
        <v>0</v>
      </c>
      <c r="P102" s="71">
        <f t="shared" si="10"/>
        <v>0</v>
      </c>
      <c r="Q102" s="7">
        <v>1</v>
      </c>
      <c r="R102" s="72">
        <f>+VLOOKUP(B102,[1]BASES!$A$2:$E$10701,5,0)</f>
        <v>26815.016528925618</v>
      </c>
      <c r="S102" s="71">
        <f t="shared" si="11"/>
        <v>0</v>
      </c>
      <c r="T102" s="71">
        <v>0</v>
      </c>
      <c r="U102" s="71">
        <f t="shared" si="12"/>
        <v>0</v>
      </c>
      <c r="V102" s="7">
        <v>0</v>
      </c>
      <c r="W102" s="7">
        <v>0</v>
      </c>
      <c r="X102" s="7">
        <v>0</v>
      </c>
      <c r="Y102" s="73">
        <v>0.04</v>
      </c>
      <c r="Z102" s="7"/>
      <c r="AA102" s="7"/>
      <c r="AB102" s="7"/>
      <c r="AC102" s="7"/>
    </row>
    <row r="103" spans="2:29" ht="15.75" customHeight="1" x14ac:dyDescent="0.25">
      <c r="B103" s="62">
        <v>3838</v>
      </c>
      <c r="C103" s="63" t="s">
        <v>111</v>
      </c>
      <c r="D103" s="64">
        <f t="shared" si="7"/>
        <v>28008.571239669422</v>
      </c>
      <c r="E103" s="64">
        <f t="shared" si="9"/>
        <v>33890.371200000001</v>
      </c>
      <c r="F103" s="64">
        <f>+VLOOKUP(B103,[1]BASES!$A$2:$C$10701,3,0)</f>
        <v>21</v>
      </c>
      <c r="G103" s="65">
        <f t="shared" si="8"/>
        <v>33890.371200000001</v>
      </c>
      <c r="H103" s="66"/>
      <c r="I103" s="67"/>
      <c r="J103" s="67"/>
      <c r="K103" s="67"/>
      <c r="L103" s="67"/>
      <c r="M103" s="68"/>
      <c r="N103" s="69"/>
      <c r="O103" s="70">
        <f t="shared" si="2"/>
        <v>0</v>
      </c>
      <c r="P103" s="71">
        <f t="shared" si="10"/>
        <v>0</v>
      </c>
      <c r="Q103" s="7">
        <v>1</v>
      </c>
      <c r="R103" s="72">
        <f>+VLOOKUP(B103,[1]BASES!$A$2:$E$10701,5,0)</f>
        <v>29175.595041322315</v>
      </c>
      <c r="S103" s="71">
        <f t="shared" si="11"/>
        <v>0</v>
      </c>
      <c r="T103" s="71">
        <v>0</v>
      </c>
      <c r="U103" s="71">
        <f t="shared" si="12"/>
        <v>0</v>
      </c>
      <c r="V103" s="7">
        <v>0</v>
      </c>
      <c r="W103" s="7">
        <v>0</v>
      </c>
      <c r="X103" s="7">
        <v>0</v>
      </c>
      <c r="Y103" s="73">
        <v>0.04</v>
      </c>
      <c r="Z103" s="7"/>
      <c r="AA103" s="7"/>
      <c r="AB103" s="7"/>
      <c r="AC103" s="7"/>
    </row>
    <row r="104" spans="2:29" ht="15.75" customHeight="1" x14ac:dyDescent="0.25">
      <c r="B104" s="62">
        <v>3839</v>
      </c>
      <c r="C104" s="63" t="s">
        <v>112</v>
      </c>
      <c r="D104" s="64">
        <f t="shared" si="7"/>
        <v>13323.887603305786</v>
      </c>
      <c r="E104" s="64">
        <f t="shared" si="9"/>
        <v>16121.904</v>
      </c>
      <c r="F104" s="64">
        <f>+VLOOKUP(B104,[1]BASES!$A$2:$C$10701,3,0)</f>
        <v>21</v>
      </c>
      <c r="G104" s="65">
        <f t="shared" si="8"/>
        <v>16121.904</v>
      </c>
      <c r="H104" s="66"/>
      <c r="I104" s="67"/>
      <c r="J104" s="67"/>
      <c r="K104" s="67"/>
      <c r="L104" s="67"/>
      <c r="M104" s="68"/>
      <c r="N104" s="69"/>
      <c r="O104" s="70">
        <f t="shared" si="2"/>
        <v>0</v>
      </c>
      <c r="P104" s="71">
        <f t="shared" si="10"/>
        <v>0</v>
      </c>
      <c r="Q104" s="7">
        <v>1</v>
      </c>
      <c r="R104" s="72">
        <f>+VLOOKUP(B104,[1]BASES!$A$2:$E$10701,5,0)</f>
        <v>13879.04958677686</v>
      </c>
      <c r="S104" s="71">
        <f t="shared" si="11"/>
        <v>0</v>
      </c>
      <c r="T104" s="71">
        <v>0</v>
      </c>
      <c r="U104" s="71">
        <f t="shared" si="12"/>
        <v>0</v>
      </c>
      <c r="V104" s="7">
        <v>0</v>
      </c>
      <c r="W104" s="7">
        <v>0</v>
      </c>
      <c r="X104" s="7">
        <v>0</v>
      </c>
      <c r="Y104" s="73">
        <v>0.04</v>
      </c>
      <c r="Z104" s="7"/>
      <c r="AA104" s="7"/>
      <c r="AB104" s="7"/>
      <c r="AC104" s="7"/>
    </row>
    <row r="105" spans="2:29" ht="15.75" customHeight="1" x14ac:dyDescent="0.25">
      <c r="B105" s="62">
        <v>3840</v>
      </c>
      <c r="C105" s="63" t="s">
        <v>113</v>
      </c>
      <c r="D105" s="64">
        <f t="shared" si="7"/>
        <v>13618.980495867769</v>
      </c>
      <c r="E105" s="64">
        <f t="shared" si="9"/>
        <v>16478.966400000001</v>
      </c>
      <c r="F105" s="64">
        <f>+VLOOKUP(B105,[1]BASES!$A$2:$C$10701,3,0)</f>
        <v>21</v>
      </c>
      <c r="G105" s="65">
        <f t="shared" si="8"/>
        <v>16478.966400000001</v>
      </c>
      <c r="H105" s="66"/>
      <c r="I105" s="67"/>
      <c r="J105" s="67"/>
      <c r="K105" s="67"/>
      <c r="L105" s="67"/>
      <c r="M105" s="68"/>
      <c r="N105" s="69"/>
      <c r="O105" s="70">
        <f t="shared" si="2"/>
        <v>0</v>
      </c>
      <c r="P105" s="71">
        <f t="shared" si="10"/>
        <v>0</v>
      </c>
      <c r="Q105" s="7">
        <v>1</v>
      </c>
      <c r="R105" s="72">
        <f>+VLOOKUP(B105,[1]BASES!$A$2:$E$10701,5,0)</f>
        <v>14186.438016528926</v>
      </c>
      <c r="S105" s="71">
        <f t="shared" si="11"/>
        <v>0</v>
      </c>
      <c r="T105" s="71">
        <v>0</v>
      </c>
      <c r="U105" s="71">
        <f t="shared" si="12"/>
        <v>0</v>
      </c>
      <c r="V105" s="7">
        <v>0</v>
      </c>
      <c r="W105" s="7">
        <v>0</v>
      </c>
      <c r="X105" s="7">
        <v>0</v>
      </c>
      <c r="Y105" s="73">
        <v>0.04</v>
      </c>
      <c r="Z105" s="7"/>
      <c r="AA105" s="7"/>
      <c r="AB105" s="7"/>
      <c r="AC105" s="7"/>
    </row>
    <row r="106" spans="2:29" ht="15.75" customHeight="1" x14ac:dyDescent="0.25">
      <c r="B106" s="62">
        <v>3841</v>
      </c>
      <c r="C106" s="63" t="s">
        <v>114</v>
      </c>
      <c r="D106" s="64">
        <f t="shared" si="7"/>
        <v>15272.584462809917</v>
      </c>
      <c r="E106" s="64">
        <f t="shared" si="9"/>
        <v>18479.8272</v>
      </c>
      <c r="F106" s="64">
        <f>+VLOOKUP(B106,[1]BASES!$A$2:$C$10701,3,0)</f>
        <v>21</v>
      </c>
      <c r="G106" s="65">
        <f t="shared" si="8"/>
        <v>18479.8272</v>
      </c>
      <c r="H106" s="66"/>
      <c r="I106" s="67"/>
      <c r="J106" s="67"/>
      <c r="K106" s="67"/>
      <c r="L106" s="67"/>
      <c r="M106" s="68"/>
      <c r="N106" s="69"/>
      <c r="O106" s="70">
        <f t="shared" si="2"/>
        <v>0</v>
      </c>
      <c r="P106" s="71">
        <f t="shared" si="10"/>
        <v>0</v>
      </c>
      <c r="Q106" s="7">
        <v>1</v>
      </c>
      <c r="R106" s="72">
        <f>+VLOOKUP(B106,[1]BASES!$A$2:$E$10701,5,0)</f>
        <v>15908.94214876033</v>
      </c>
      <c r="S106" s="71">
        <f t="shared" si="11"/>
        <v>0</v>
      </c>
      <c r="T106" s="71">
        <v>0</v>
      </c>
      <c r="U106" s="71">
        <f t="shared" si="12"/>
        <v>0</v>
      </c>
      <c r="V106" s="7">
        <v>0</v>
      </c>
      <c r="W106" s="7">
        <v>0</v>
      </c>
      <c r="X106" s="7">
        <v>0</v>
      </c>
      <c r="Y106" s="73">
        <v>0.04</v>
      </c>
      <c r="Z106" s="7"/>
      <c r="AA106" s="7"/>
      <c r="AB106" s="7"/>
      <c r="AC106" s="7"/>
    </row>
    <row r="107" spans="2:29" ht="15.75" customHeight="1" x14ac:dyDescent="0.25">
      <c r="B107" s="62">
        <v>3842</v>
      </c>
      <c r="C107" s="63" t="s">
        <v>115</v>
      </c>
      <c r="D107" s="64">
        <f t="shared" si="7"/>
        <v>8680.5976859504135</v>
      </c>
      <c r="E107" s="64">
        <f t="shared" si="9"/>
        <v>10503.5232</v>
      </c>
      <c r="F107" s="64">
        <f>+VLOOKUP(B107,[1]BASES!$A$2:$C$10701,3,0)</f>
        <v>21</v>
      </c>
      <c r="G107" s="65">
        <f t="shared" si="8"/>
        <v>10503.5232</v>
      </c>
      <c r="H107" s="66"/>
      <c r="I107" s="67"/>
      <c r="J107" s="67"/>
      <c r="K107" s="67"/>
      <c r="L107" s="67"/>
      <c r="M107" s="68"/>
      <c r="N107" s="69"/>
      <c r="O107" s="70">
        <f t="shared" si="2"/>
        <v>0</v>
      </c>
      <c r="P107" s="71">
        <f t="shared" si="10"/>
        <v>0</v>
      </c>
      <c r="Q107" s="7">
        <v>1</v>
      </c>
      <c r="R107" s="72">
        <f>+VLOOKUP(B107,[1]BASES!$A$2:$E$10701,5,0)</f>
        <v>9042.2892561983481</v>
      </c>
      <c r="S107" s="71">
        <f t="shared" si="11"/>
        <v>0</v>
      </c>
      <c r="T107" s="71">
        <v>0</v>
      </c>
      <c r="U107" s="71">
        <f t="shared" si="12"/>
        <v>0</v>
      </c>
      <c r="V107" s="7">
        <v>0</v>
      </c>
      <c r="W107" s="7">
        <v>0</v>
      </c>
      <c r="X107" s="7">
        <v>0</v>
      </c>
      <c r="Y107" s="73">
        <v>0.04</v>
      </c>
      <c r="Z107" s="7"/>
      <c r="AA107" s="7"/>
      <c r="AB107" s="7"/>
      <c r="AC107" s="7"/>
    </row>
    <row r="108" spans="2:29" ht="15.75" customHeight="1" x14ac:dyDescent="0.25">
      <c r="B108" s="62">
        <v>3843</v>
      </c>
      <c r="C108" s="63" t="s">
        <v>116</v>
      </c>
      <c r="D108" s="64">
        <f t="shared" si="7"/>
        <v>10381.860495867768</v>
      </c>
      <c r="E108" s="64">
        <f t="shared" si="9"/>
        <v>12562.051199999998</v>
      </c>
      <c r="F108" s="64">
        <f>+VLOOKUP(B108,[1]BASES!$A$2:$C$10701,3,0)</f>
        <v>21</v>
      </c>
      <c r="G108" s="65">
        <f t="shared" si="8"/>
        <v>12562.051199999998</v>
      </c>
      <c r="H108" s="66"/>
      <c r="I108" s="67"/>
      <c r="J108" s="67"/>
      <c r="K108" s="67"/>
      <c r="L108" s="67"/>
      <c r="M108" s="68"/>
      <c r="N108" s="69"/>
      <c r="O108" s="70">
        <f t="shared" si="2"/>
        <v>0</v>
      </c>
      <c r="P108" s="71">
        <f t="shared" si="10"/>
        <v>0</v>
      </c>
      <c r="Q108" s="7">
        <v>1</v>
      </c>
      <c r="R108" s="72">
        <f>+VLOOKUP(B108,[1]BASES!$A$2:$E$10701,5,0)</f>
        <v>10814.438016528926</v>
      </c>
      <c r="S108" s="71">
        <f t="shared" si="11"/>
        <v>0</v>
      </c>
      <c r="T108" s="71">
        <v>0</v>
      </c>
      <c r="U108" s="71">
        <f t="shared" si="12"/>
        <v>0</v>
      </c>
      <c r="V108" s="7">
        <v>0</v>
      </c>
      <c r="W108" s="7">
        <v>0</v>
      </c>
      <c r="X108" s="7">
        <v>0</v>
      </c>
      <c r="Y108" s="73">
        <v>0.04</v>
      </c>
      <c r="Z108" s="7"/>
      <c r="AA108" s="7"/>
      <c r="AB108" s="7"/>
      <c r="AC108" s="7"/>
    </row>
    <row r="109" spans="2:29" ht="15.75" customHeight="1" x14ac:dyDescent="0.25">
      <c r="B109" s="62">
        <v>3844</v>
      </c>
      <c r="C109" s="63" t="s">
        <v>117</v>
      </c>
      <c r="D109" s="64">
        <f t="shared" si="7"/>
        <v>14280.602975206612</v>
      </c>
      <c r="E109" s="64">
        <f t="shared" si="9"/>
        <v>17279.529600000002</v>
      </c>
      <c r="F109" s="64">
        <f>+VLOOKUP(B109,[1]BASES!$A$2:$C$10701,3,0)</f>
        <v>21</v>
      </c>
      <c r="G109" s="65">
        <f t="shared" si="8"/>
        <v>17279.529600000002</v>
      </c>
      <c r="H109" s="66"/>
      <c r="I109" s="67"/>
      <c r="J109" s="67"/>
      <c r="K109" s="67"/>
      <c r="L109" s="67"/>
      <c r="M109" s="68"/>
      <c r="N109" s="69"/>
      <c r="O109" s="70">
        <f t="shared" si="2"/>
        <v>0</v>
      </c>
      <c r="P109" s="71">
        <f t="shared" si="10"/>
        <v>0</v>
      </c>
      <c r="Q109" s="7">
        <v>1</v>
      </c>
      <c r="R109" s="72">
        <f>+VLOOKUP(B109,[1]BASES!$A$2:$E$10701,5,0)</f>
        <v>14875.628099173553</v>
      </c>
      <c r="S109" s="71">
        <f t="shared" si="11"/>
        <v>0</v>
      </c>
      <c r="T109" s="71">
        <v>0</v>
      </c>
      <c r="U109" s="71">
        <f t="shared" si="12"/>
        <v>0</v>
      </c>
      <c r="V109" s="7">
        <v>0</v>
      </c>
      <c r="W109" s="7">
        <v>0</v>
      </c>
      <c r="X109" s="7">
        <v>0</v>
      </c>
      <c r="Y109" s="73">
        <v>0.04</v>
      </c>
      <c r="Z109" s="7"/>
      <c r="AA109" s="7"/>
      <c r="AB109" s="7"/>
      <c r="AC109" s="7"/>
    </row>
    <row r="110" spans="2:29" ht="15.75" customHeight="1" x14ac:dyDescent="0.25">
      <c r="B110" s="62">
        <v>3845</v>
      </c>
      <c r="C110" s="63" t="s">
        <v>118</v>
      </c>
      <c r="D110" s="64">
        <f t="shared" si="7"/>
        <v>22303.751404958679</v>
      </c>
      <c r="E110" s="64">
        <f t="shared" si="9"/>
        <v>26987.539200000003</v>
      </c>
      <c r="F110" s="64">
        <f>+VLOOKUP(B110,[1]BASES!$A$2:$C$10701,3,0)</f>
        <v>21</v>
      </c>
      <c r="G110" s="65">
        <f t="shared" si="8"/>
        <v>26987.539200000003</v>
      </c>
      <c r="H110" s="66"/>
      <c r="I110" s="67"/>
      <c r="J110" s="67"/>
      <c r="K110" s="67"/>
      <c r="L110" s="67"/>
      <c r="M110" s="68"/>
      <c r="N110" s="69"/>
      <c r="O110" s="70">
        <f t="shared" si="2"/>
        <v>0</v>
      </c>
      <c r="P110" s="71">
        <f t="shared" si="10"/>
        <v>0</v>
      </c>
      <c r="Q110" s="7">
        <v>1</v>
      </c>
      <c r="R110" s="72">
        <f>+VLOOKUP(B110,[1]BASES!$A$2:$E$10701,5,0)</f>
        <v>23233.07438016529</v>
      </c>
      <c r="S110" s="71">
        <f t="shared" si="11"/>
        <v>0</v>
      </c>
      <c r="T110" s="71">
        <v>0</v>
      </c>
      <c r="U110" s="71">
        <f t="shared" si="12"/>
        <v>0</v>
      </c>
      <c r="V110" s="7">
        <v>0</v>
      </c>
      <c r="W110" s="7">
        <v>0</v>
      </c>
      <c r="X110" s="7">
        <v>0</v>
      </c>
      <c r="Y110" s="73">
        <v>0.04</v>
      </c>
      <c r="Z110" s="7"/>
      <c r="AA110" s="7"/>
      <c r="AB110" s="7"/>
      <c r="AC110" s="7"/>
    </row>
    <row r="111" spans="2:29" ht="15.75" customHeight="1" x14ac:dyDescent="0.25">
      <c r="B111" s="62">
        <v>3846</v>
      </c>
      <c r="C111" s="63" t="s">
        <v>119</v>
      </c>
      <c r="D111" s="64">
        <f t="shared" si="7"/>
        <v>35953.967603305791</v>
      </c>
      <c r="E111" s="64">
        <f t="shared" si="9"/>
        <v>43504.300800000012</v>
      </c>
      <c r="F111" s="64">
        <f>+VLOOKUP(B111,[1]BASES!$A$2:$C$10701,3,0)</f>
        <v>21</v>
      </c>
      <c r="G111" s="65">
        <f t="shared" si="8"/>
        <v>43504.300800000012</v>
      </c>
      <c r="H111" s="66"/>
      <c r="I111" s="67"/>
      <c r="J111" s="67"/>
      <c r="K111" s="67"/>
      <c r="L111" s="67"/>
      <c r="M111" s="68"/>
      <c r="N111" s="69"/>
      <c r="O111" s="70">
        <f t="shared" si="2"/>
        <v>0</v>
      </c>
      <c r="P111" s="71">
        <f t="shared" si="10"/>
        <v>0</v>
      </c>
      <c r="Q111" s="7">
        <v>1</v>
      </c>
      <c r="R111" s="72">
        <f>+VLOOKUP(B111,[1]BASES!$A$2:$E$10701,5,0)</f>
        <v>37452.049586776862</v>
      </c>
      <c r="S111" s="71">
        <f t="shared" si="11"/>
        <v>0</v>
      </c>
      <c r="T111" s="71">
        <v>0</v>
      </c>
      <c r="U111" s="71">
        <f t="shared" si="12"/>
        <v>0</v>
      </c>
      <c r="V111" s="7">
        <v>0</v>
      </c>
      <c r="W111" s="7">
        <v>0</v>
      </c>
      <c r="X111" s="7">
        <v>0</v>
      </c>
      <c r="Y111" s="73">
        <v>0.04</v>
      </c>
      <c r="Z111" s="7"/>
      <c r="AA111" s="7"/>
      <c r="AB111" s="7"/>
      <c r="AC111" s="7"/>
    </row>
    <row r="112" spans="2:29" ht="15.75" customHeight="1" x14ac:dyDescent="0.25">
      <c r="B112" s="62">
        <v>3847</v>
      </c>
      <c r="C112" s="63" t="s">
        <v>120</v>
      </c>
      <c r="D112" s="64">
        <f t="shared" si="7"/>
        <v>58608.015867768598</v>
      </c>
      <c r="E112" s="64">
        <f t="shared" si="9"/>
        <v>70915.699200000003</v>
      </c>
      <c r="F112" s="64">
        <f>+VLOOKUP(B112,[1]BASES!$A$2:$C$10701,3,0)</f>
        <v>21</v>
      </c>
      <c r="G112" s="65">
        <f t="shared" si="8"/>
        <v>70915.699200000003</v>
      </c>
      <c r="H112" s="66"/>
      <c r="I112" s="67"/>
      <c r="J112" s="67"/>
      <c r="K112" s="67"/>
      <c r="L112" s="67"/>
      <c r="M112" s="68"/>
      <c r="N112" s="69"/>
      <c r="O112" s="70">
        <f t="shared" si="2"/>
        <v>0</v>
      </c>
      <c r="P112" s="71">
        <f t="shared" si="10"/>
        <v>0</v>
      </c>
      <c r="Q112" s="7">
        <v>1</v>
      </c>
      <c r="R112" s="72">
        <f>+VLOOKUP(B112,[1]BASES!$A$2:$E$10701,5,0)</f>
        <v>61050.016528925626</v>
      </c>
      <c r="S112" s="71">
        <f t="shared" si="11"/>
        <v>0</v>
      </c>
      <c r="T112" s="71">
        <v>0</v>
      </c>
      <c r="U112" s="71">
        <f t="shared" si="12"/>
        <v>0</v>
      </c>
      <c r="V112" s="7">
        <v>0</v>
      </c>
      <c r="W112" s="7">
        <v>0</v>
      </c>
      <c r="X112" s="7">
        <v>0</v>
      </c>
      <c r="Y112" s="73">
        <v>0.04</v>
      </c>
      <c r="Z112" s="7"/>
      <c r="AA112" s="7"/>
      <c r="AB112" s="7"/>
      <c r="AC112" s="7"/>
    </row>
    <row r="113" spans="2:29" ht="15.75" customHeight="1" x14ac:dyDescent="0.25">
      <c r="B113" s="62">
        <v>3848</v>
      </c>
      <c r="C113" s="63" t="s">
        <v>121</v>
      </c>
      <c r="D113" s="64">
        <f t="shared" si="7"/>
        <v>476.30280991735543</v>
      </c>
      <c r="E113" s="64">
        <f t="shared" si="9"/>
        <v>576.32640000000004</v>
      </c>
      <c r="F113" s="64">
        <f>+VLOOKUP(B113,[1]BASES!$A$2:$C$10701,3,0)</f>
        <v>21</v>
      </c>
      <c r="G113" s="65">
        <f t="shared" si="8"/>
        <v>576.32640000000004</v>
      </c>
      <c r="H113" s="66"/>
      <c r="I113" s="67"/>
      <c r="J113" s="67"/>
      <c r="K113" s="67"/>
      <c r="L113" s="67"/>
      <c r="M113" s="68"/>
      <c r="N113" s="69"/>
      <c r="O113" s="70">
        <f t="shared" si="2"/>
        <v>0</v>
      </c>
      <c r="P113" s="71">
        <f t="shared" si="10"/>
        <v>0</v>
      </c>
      <c r="Q113" s="7">
        <v>1</v>
      </c>
      <c r="R113" s="72">
        <f>+VLOOKUP(B113,[1]BASES!$A$2:$E$10701,5,0)</f>
        <v>496.14876033057857</v>
      </c>
      <c r="S113" s="71">
        <f t="shared" si="11"/>
        <v>0</v>
      </c>
      <c r="T113" s="71">
        <v>0</v>
      </c>
      <c r="U113" s="71">
        <f t="shared" si="12"/>
        <v>0</v>
      </c>
      <c r="V113" s="7">
        <v>0</v>
      </c>
      <c r="W113" s="7">
        <v>0</v>
      </c>
      <c r="X113" s="7">
        <v>0</v>
      </c>
      <c r="Y113" s="73">
        <v>0.04</v>
      </c>
      <c r="Z113" s="7"/>
      <c r="AA113" s="7"/>
      <c r="AB113" s="7"/>
      <c r="AC113" s="7"/>
    </row>
    <row r="114" spans="2:29" ht="15.75" customHeight="1" x14ac:dyDescent="0.25">
      <c r="B114" s="62">
        <v>3849</v>
      </c>
      <c r="C114" s="63" t="s">
        <v>122</v>
      </c>
      <c r="D114" s="64">
        <f t="shared" si="7"/>
        <v>593.17685950413227</v>
      </c>
      <c r="E114" s="64">
        <f t="shared" si="9"/>
        <v>717.74400000000003</v>
      </c>
      <c r="F114" s="64">
        <f>+VLOOKUP(B114,[1]BASES!$A$2:$C$10701,3,0)</f>
        <v>21</v>
      </c>
      <c r="G114" s="65">
        <f t="shared" si="8"/>
        <v>717.74400000000003</v>
      </c>
      <c r="H114" s="66"/>
      <c r="I114" s="67"/>
      <c r="J114" s="67"/>
      <c r="K114" s="67"/>
      <c r="L114" s="67"/>
      <c r="M114" s="68"/>
      <c r="N114" s="69"/>
      <c r="O114" s="70">
        <f t="shared" si="2"/>
        <v>0</v>
      </c>
      <c r="P114" s="71">
        <f t="shared" si="10"/>
        <v>0</v>
      </c>
      <c r="Q114" s="7">
        <v>1</v>
      </c>
      <c r="R114" s="72">
        <f>+VLOOKUP(B114,[1]BASES!$A$2:$E$10701,5,0)</f>
        <v>617.89256198347107</v>
      </c>
      <c r="S114" s="71">
        <f t="shared" si="11"/>
        <v>0</v>
      </c>
      <c r="T114" s="71">
        <v>0</v>
      </c>
      <c r="U114" s="71">
        <f t="shared" si="12"/>
        <v>0</v>
      </c>
      <c r="V114" s="7">
        <v>0</v>
      </c>
      <c r="W114" s="7">
        <v>0</v>
      </c>
      <c r="X114" s="7">
        <v>0</v>
      </c>
      <c r="Y114" s="73">
        <v>0.04</v>
      </c>
      <c r="Z114" s="7"/>
      <c r="AA114" s="7"/>
      <c r="AB114" s="7"/>
      <c r="AC114" s="7"/>
    </row>
    <row r="115" spans="2:29" ht="15.75" customHeight="1" x14ac:dyDescent="0.25">
      <c r="B115" s="62">
        <v>3850</v>
      </c>
      <c r="C115" s="63" t="s">
        <v>123</v>
      </c>
      <c r="D115" s="64">
        <f t="shared" si="7"/>
        <v>714.12099173553725</v>
      </c>
      <c r="E115" s="64">
        <f t="shared" si="9"/>
        <v>864.08640000000003</v>
      </c>
      <c r="F115" s="64">
        <f>+VLOOKUP(B115,[1]BASES!$A$2:$C$10701,3,0)</f>
        <v>21</v>
      </c>
      <c r="G115" s="65">
        <f t="shared" si="8"/>
        <v>864.08640000000003</v>
      </c>
      <c r="H115" s="66"/>
      <c r="I115" s="67"/>
      <c r="J115" s="67"/>
      <c r="K115" s="67"/>
      <c r="L115" s="67"/>
      <c r="M115" s="68"/>
      <c r="N115" s="69"/>
      <c r="O115" s="70">
        <f t="shared" si="2"/>
        <v>0</v>
      </c>
      <c r="P115" s="71">
        <f t="shared" si="10"/>
        <v>0</v>
      </c>
      <c r="Q115" s="7">
        <v>1</v>
      </c>
      <c r="R115" s="72">
        <f>+VLOOKUP(B115,[1]BASES!$A$2:$E$10701,5,0)</f>
        <v>743.87603305785126</v>
      </c>
      <c r="S115" s="71">
        <f t="shared" si="11"/>
        <v>0</v>
      </c>
      <c r="T115" s="71">
        <v>0</v>
      </c>
      <c r="U115" s="71">
        <f t="shared" si="12"/>
        <v>0</v>
      </c>
      <c r="V115" s="7">
        <v>0</v>
      </c>
      <c r="W115" s="7">
        <v>0</v>
      </c>
      <c r="X115" s="7">
        <v>0</v>
      </c>
      <c r="Y115" s="73">
        <v>0.04</v>
      </c>
      <c r="Z115" s="7"/>
      <c r="AA115" s="7"/>
      <c r="AB115" s="7"/>
      <c r="AC115" s="7"/>
    </row>
    <row r="116" spans="2:29" ht="15.75" customHeight="1" x14ac:dyDescent="0.25">
      <c r="B116" s="62">
        <v>3851</v>
      </c>
      <c r="C116" s="63" t="s">
        <v>124</v>
      </c>
      <c r="D116" s="64">
        <f t="shared" si="7"/>
        <v>1391.9127272727274</v>
      </c>
      <c r="E116" s="64">
        <f t="shared" si="9"/>
        <v>1684.2144000000001</v>
      </c>
      <c r="F116" s="64">
        <f>+VLOOKUP(B116,[1]BASES!$A$2:$C$10701,3,0)</f>
        <v>21</v>
      </c>
      <c r="G116" s="65">
        <f t="shared" si="8"/>
        <v>1684.2144000000001</v>
      </c>
      <c r="H116" s="66"/>
      <c r="I116" s="67"/>
      <c r="J116" s="67"/>
      <c r="K116" s="67"/>
      <c r="L116" s="67"/>
      <c r="M116" s="68"/>
      <c r="N116" s="69"/>
      <c r="O116" s="70">
        <f t="shared" si="2"/>
        <v>0</v>
      </c>
      <c r="P116" s="71">
        <f t="shared" si="10"/>
        <v>0</v>
      </c>
      <c r="Q116" s="7">
        <v>1</v>
      </c>
      <c r="R116" s="72">
        <f>+VLOOKUP(B116,[1]BASES!$A$2:$E$10701,5,0)</f>
        <v>1449.909090909091</v>
      </c>
      <c r="S116" s="71">
        <f t="shared" si="11"/>
        <v>0</v>
      </c>
      <c r="T116" s="71">
        <v>0</v>
      </c>
      <c r="U116" s="71">
        <f t="shared" si="12"/>
        <v>0</v>
      </c>
      <c r="V116" s="7">
        <v>0</v>
      </c>
      <c r="W116" s="7">
        <v>0</v>
      </c>
      <c r="X116" s="7">
        <v>0</v>
      </c>
      <c r="Y116" s="73">
        <v>0.04</v>
      </c>
      <c r="Z116" s="7"/>
      <c r="AA116" s="7"/>
      <c r="AB116" s="7"/>
      <c r="AC116" s="7"/>
    </row>
    <row r="117" spans="2:29" ht="15.75" customHeight="1" x14ac:dyDescent="0.25">
      <c r="B117" s="62">
        <v>3852</v>
      </c>
      <c r="C117" s="63" t="s">
        <v>125</v>
      </c>
      <c r="D117" s="64">
        <f t="shared" si="7"/>
        <v>1291.0175206611571</v>
      </c>
      <c r="E117" s="64">
        <f t="shared" si="9"/>
        <v>1562.1312</v>
      </c>
      <c r="F117" s="64">
        <f>+VLOOKUP(B117,[1]BASES!$A$2:$C$10701,3,0)</f>
        <v>21</v>
      </c>
      <c r="G117" s="65">
        <f t="shared" si="8"/>
        <v>1562.1312</v>
      </c>
      <c r="H117" s="66"/>
      <c r="I117" s="67"/>
      <c r="J117" s="67"/>
      <c r="K117" s="67"/>
      <c r="L117" s="67"/>
      <c r="M117" s="68"/>
      <c r="N117" s="69"/>
      <c r="O117" s="70">
        <f t="shared" si="2"/>
        <v>0</v>
      </c>
      <c r="P117" s="71">
        <f t="shared" si="10"/>
        <v>0</v>
      </c>
      <c r="Q117" s="7">
        <v>1</v>
      </c>
      <c r="R117" s="72">
        <f>+VLOOKUP(B117,[1]BASES!$A$2:$E$10701,5,0)</f>
        <v>1344.8099173553719</v>
      </c>
      <c r="S117" s="71">
        <f t="shared" si="11"/>
        <v>0</v>
      </c>
      <c r="T117" s="71">
        <v>0</v>
      </c>
      <c r="U117" s="71">
        <f t="shared" si="12"/>
        <v>0</v>
      </c>
      <c r="V117" s="7">
        <v>0</v>
      </c>
      <c r="W117" s="7">
        <v>0</v>
      </c>
      <c r="X117" s="7">
        <v>0</v>
      </c>
      <c r="Y117" s="73">
        <v>0.04</v>
      </c>
      <c r="Z117" s="7"/>
      <c r="AA117" s="7"/>
      <c r="AB117" s="7"/>
      <c r="AC117" s="7"/>
    </row>
    <row r="118" spans="2:29" ht="15.75" customHeight="1" x14ac:dyDescent="0.25">
      <c r="B118" s="62">
        <v>3853</v>
      </c>
      <c r="C118" s="63" t="s">
        <v>126</v>
      </c>
      <c r="D118" s="64">
        <f t="shared" si="7"/>
        <v>1941.9530578512399</v>
      </c>
      <c r="E118" s="64">
        <f t="shared" si="9"/>
        <v>2349.7632000000003</v>
      </c>
      <c r="F118" s="64">
        <f>+VLOOKUP(B118,[1]BASES!$A$2:$C$10701,3,0)</f>
        <v>21</v>
      </c>
      <c r="G118" s="65">
        <f t="shared" si="8"/>
        <v>2349.7632000000003</v>
      </c>
      <c r="H118" s="66"/>
      <c r="I118" s="67"/>
      <c r="J118" s="67"/>
      <c r="K118" s="67"/>
      <c r="L118" s="67"/>
      <c r="M118" s="68"/>
      <c r="N118" s="69"/>
      <c r="O118" s="70">
        <f t="shared" si="2"/>
        <v>0</v>
      </c>
      <c r="P118" s="71">
        <f t="shared" si="10"/>
        <v>0</v>
      </c>
      <c r="Q118" s="7">
        <v>1</v>
      </c>
      <c r="R118" s="72">
        <f>+VLOOKUP(B118,[1]BASES!$A$2:$E$10701,5,0)</f>
        <v>2022.8677685950415</v>
      </c>
      <c r="S118" s="71">
        <f t="shared" si="11"/>
        <v>0</v>
      </c>
      <c r="T118" s="71">
        <v>0</v>
      </c>
      <c r="U118" s="71">
        <f t="shared" si="12"/>
        <v>0</v>
      </c>
      <c r="V118" s="7">
        <v>0</v>
      </c>
      <c r="W118" s="7">
        <v>0</v>
      </c>
      <c r="X118" s="7">
        <v>0</v>
      </c>
      <c r="Y118" s="73">
        <v>0.04</v>
      </c>
      <c r="Z118" s="7"/>
      <c r="AA118" s="7"/>
      <c r="AB118" s="7"/>
      <c r="AC118" s="7"/>
    </row>
    <row r="119" spans="2:29" ht="15.75" customHeight="1" x14ac:dyDescent="0.25">
      <c r="B119" s="62">
        <v>3854</v>
      </c>
      <c r="C119" s="63" t="s">
        <v>127</v>
      </c>
      <c r="D119" s="64">
        <f t="shared" si="7"/>
        <v>1806.9818181818184</v>
      </c>
      <c r="E119" s="64">
        <f t="shared" si="9"/>
        <v>2186.4480000000003</v>
      </c>
      <c r="F119" s="64">
        <f>+VLOOKUP(B119,[1]BASES!$A$2:$C$10701,3,0)</f>
        <v>21</v>
      </c>
      <c r="G119" s="65">
        <f t="shared" si="8"/>
        <v>2186.4480000000003</v>
      </c>
      <c r="H119" s="66"/>
      <c r="I119" s="67"/>
      <c r="J119" s="67"/>
      <c r="K119" s="67"/>
      <c r="L119" s="67"/>
      <c r="M119" s="68"/>
      <c r="N119" s="69"/>
      <c r="O119" s="70">
        <f t="shared" si="2"/>
        <v>0</v>
      </c>
      <c r="P119" s="71">
        <f t="shared" si="10"/>
        <v>0</v>
      </c>
      <c r="Q119" s="7">
        <v>1</v>
      </c>
      <c r="R119" s="72">
        <f>+VLOOKUP(B119,[1]BASES!$A$2:$E$10701,5,0)</f>
        <v>1882.2727272727275</v>
      </c>
      <c r="S119" s="71">
        <f t="shared" si="11"/>
        <v>0</v>
      </c>
      <c r="T119" s="71">
        <v>0</v>
      </c>
      <c r="U119" s="71">
        <f t="shared" si="12"/>
        <v>0</v>
      </c>
      <c r="V119" s="7">
        <v>0</v>
      </c>
      <c r="W119" s="7">
        <v>0</v>
      </c>
      <c r="X119" s="7">
        <v>0</v>
      </c>
      <c r="Y119" s="73">
        <v>0.04</v>
      </c>
      <c r="Z119" s="7"/>
      <c r="AA119" s="7"/>
      <c r="AB119" s="7"/>
      <c r="AC119" s="7"/>
    </row>
    <row r="120" spans="2:29" ht="15.75" customHeight="1" x14ac:dyDescent="0.25">
      <c r="B120" s="62">
        <v>3855</v>
      </c>
      <c r="C120" s="63" t="s">
        <v>128</v>
      </c>
      <c r="D120" s="64">
        <f t="shared" si="7"/>
        <v>3886.7543801652896</v>
      </c>
      <c r="E120" s="64">
        <f t="shared" si="9"/>
        <v>4702.9728000000005</v>
      </c>
      <c r="F120" s="64">
        <f>+VLOOKUP(B120,[1]BASES!$A$2:$C$10701,3,0)</f>
        <v>21</v>
      </c>
      <c r="G120" s="65">
        <f t="shared" si="8"/>
        <v>4702.9728000000005</v>
      </c>
      <c r="H120" s="66"/>
      <c r="I120" s="67"/>
      <c r="J120" s="67"/>
      <c r="K120" s="67"/>
      <c r="L120" s="67"/>
      <c r="M120" s="68"/>
      <c r="N120" s="69"/>
      <c r="O120" s="70">
        <f t="shared" si="2"/>
        <v>0</v>
      </c>
      <c r="P120" s="71">
        <f t="shared" si="10"/>
        <v>0</v>
      </c>
      <c r="Q120" s="7">
        <v>1</v>
      </c>
      <c r="R120" s="72">
        <f>+VLOOKUP(B120,[1]BASES!$A$2:$E$10701,5,0)</f>
        <v>4048.7024793388432</v>
      </c>
      <c r="S120" s="71">
        <f t="shared" si="11"/>
        <v>0</v>
      </c>
      <c r="T120" s="71">
        <v>0</v>
      </c>
      <c r="U120" s="71">
        <f t="shared" si="12"/>
        <v>0</v>
      </c>
      <c r="V120" s="7">
        <v>0</v>
      </c>
      <c r="W120" s="7">
        <v>0</v>
      </c>
      <c r="X120" s="7">
        <v>0</v>
      </c>
      <c r="Y120" s="73">
        <v>0.04</v>
      </c>
      <c r="Z120" s="7"/>
      <c r="AA120" s="7"/>
      <c r="AB120" s="7"/>
      <c r="AC120" s="7"/>
    </row>
    <row r="121" spans="2:29" ht="15.75" customHeight="1" x14ac:dyDescent="0.25">
      <c r="B121" s="62">
        <v>3856</v>
      </c>
      <c r="C121" s="63" t="s">
        <v>129</v>
      </c>
      <c r="D121" s="64">
        <f t="shared" si="7"/>
        <v>3819.5067768595045</v>
      </c>
      <c r="E121" s="64">
        <f t="shared" si="9"/>
        <v>4621.6032000000005</v>
      </c>
      <c r="F121" s="64">
        <f>+VLOOKUP(B121,[1]BASES!$A$2:$C$10701,3,0)</f>
        <v>21</v>
      </c>
      <c r="G121" s="65">
        <f t="shared" si="8"/>
        <v>4621.6032000000005</v>
      </c>
      <c r="H121" s="66"/>
      <c r="I121" s="67"/>
      <c r="J121" s="67"/>
      <c r="K121" s="67"/>
      <c r="L121" s="67"/>
      <c r="M121" s="68"/>
      <c r="N121" s="69"/>
      <c r="O121" s="70">
        <f t="shared" si="2"/>
        <v>0</v>
      </c>
      <c r="P121" s="71">
        <f t="shared" si="10"/>
        <v>0</v>
      </c>
      <c r="Q121" s="7">
        <v>1</v>
      </c>
      <c r="R121" s="72">
        <f>+VLOOKUP(B121,[1]BASES!$A$2:$E$10701,5,0)</f>
        <v>3978.6528925619837</v>
      </c>
      <c r="S121" s="71">
        <f t="shared" si="11"/>
        <v>0</v>
      </c>
      <c r="T121" s="71">
        <v>0</v>
      </c>
      <c r="U121" s="71">
        <f t="shared" si="12"/>
        <v>0</v>
      </c>
      <c r="V121" s="7">
        <v>0</v>
      </c>
      <c r="W121" s="7">
        <v>0</v>
      </c>
      <c r="X121" s="7">
        <v>0</v>
      </c>
      <c r="Y121" s="73">
        <v>0.04</v>
      </c>
      <c r="Z121" s="7"/>
      <c r="AA121" s="7"/>
      <c r="AB121" s="7"/>
      <c r="AC121" s="7"/>
    </row>
    <row r="122" spans="2:29" ht="15.75" customHeight="1" x14ac:dyDescent="0.25">
      <c r="B122" s="62">
        <v>3857</v>
      </c>
      <c r="C122" s="63" t="s">
        <v>130</v>
      </c>
      <c r="D122" s="64">
        <f t="shared" si="7"/>
        <v>6766.801983471074</v>
      </c>
      <c r="E122" s="64">
        <f t="shared" si="9"/>
        <v>8187.8303999999998</v>
      </c>
      <c r="F122" s="64">
        <f>+VLOOKUP(B122,[1]BASES!$A$2:$C$10701,3,0)</f>
        <v>21</v>
      </c>
      <c r="G122" s="65">
        <f t="shared" si="8"/>
        <v>8187.8303999999998</v>
      </c>
      <c r="H122" s="66"/>
      <c r="I122" s="67"/>
      <c r="J122" s="67"/>
      <c r="K122" s="67"/>
      <c r="L122" s="67"/>
      <c r="M122" s="68"/>
      <c r="N122" s="69"/>
      <c r="O122" s="70">
        <f t="shared" si="2"/>
        <v>0</v>
      </c>
      <c r="P122" s="71">
        <f t="shared" si="10"/>
        <v>0</v>
      </c>
      <c r="Q122" s="7">
        <v>1</v>
      </c>
      <c r="R122" s="72">
        <f>+VLOOKUP(B122,[1]BASES!$A$2:$E$10701,5,0)</f>
        <v>7048.7520661157023</v>
      </c>
      <c r="S122" s="71">
        <f t="shared" si="11"/>
        <v>0</v>
      </c>
      <c r="T122" s="71">
        <v>0</v>
      </c>
      <c r="U122" s="71">
        <f t="shared" si="12"/>
        <v>0</v>
      </c>
      <c r="V122" s="7">
        <v>0</v>
      </c>
      <c r="W122" s="7">
        <v>0</v>
      </c>
      <c r="X122" s="7">
        <v>0</v>
      </c>
      <c r="Y122" s="73">
        <v>0.04</v>
      </c>
      <c r="Z122" s="7"/>
      <c r="AA122" s="7"/>
      <c r="AB122" s="7"/>
      <c r="AC122" s="7"/>
    </row>
    <row r="123" spans="2:29" ht="15.75" customHeight="1" x14ac:dyDescent="0.25">
      <c r="B123" s="62">
        <v>3858</v>
      </c>
      <c r="C123" s="63" t="s">
        <v>131</v>
      </c>
      <c r="D123" s="64">
        <f t="shared" si="7"/>
        <v>6766.801983471074</v>
      </c>
      <c r="E123" s="64">
        <f t="shared" si="9"/>
        <v>8187.8303999999998</v>
      </c>
      <c r="F123" s="64">
        <f>+VLOOKUP(B123,[1]BASES!$A$2:$C$10701,3,0)</f>
        <v>21</v>
      </c>
      <c r="G123" s="65">
        <f t="shared" si="8"/>
        <v>8187.8303999999998</v>
      </c>
      <c r="H123" s="66"/>
      <c r="I123" s="67"/>
      <c r="J123" s="67"/>
      <c r="K123" s="67"/>
      <c r="L123" s="67"/>
      <c r="M123" s="68"/>
      <c r="N123" s="69"/>
      <c r="O123" s="70">
        <f t="shared" si="2"/>
        <v>0</v>
      </c>
      <c r="P123" s="71">
        <f t="shared" si="10"/>
        <v>0</v>
      </c>
      <c r="Q123" s="7">
        <v>1</v>
      </c>
      <c r="R123" s="72">
        <f>+VLOOKUP(B123,[1]BASES!$A$2:$E$10701,5,0)</f>
        <v>7048.7520661157023</v>
      </c>
      <c r="S123" s="71">
        <f t="shared" si="11"/>
        <v>0</v>
      </c>
      <c r="T123" s="71">
        <v>0</v>
      </c>
      <c r="U123" s="71">
        <f t="shared" si="12"/>
        <v>0</v>
      </c>
      <c r="V123" s="7">
        <v>0</v>
      </c>
      <c r="W123" s="7">
        <v>0</v>
      </c>
      <c r="X123" s="7">
        <v>0</v>
      </c>
      <c r="Y123" s="73">
        <v>0.04</v>
      </c>
      <c r="Z123" s="7"/>
      <c r="AA123" s="7"/>
      <c r="AB123" s="7"/>
      <c r="AC123" s="7"/>
    </row>
    <row r="124" spans="2:29" ht="15.75" customHeight="1" x14ac:dyDescent="0.25">
      <c r="B124" s="62">
        <v>3859</v>
      </c>
      <c r="C124" s="63" t="s">
        <v>132</v>
      </c>
      <c r="D124" s="64">
        <f t="shared" si="7"/>
        <v>10456.224793388432</v>
      </c>
      <c r="E124" s="64">
        <f t="shared" si="9"/>
        <v>12652.032000000003</v>
      </c>
      <c r="F124" s="64">
        <f>+VLOOKUP(B124,[1]BASES!$A$2:$C$10701,3,0)</f>
        <v>21</v>
      </c>
      <c r="G124" s="65">
        <f t="shared" si="8"/>
        <v>12652.032000000003</v>
      </c>
      <c r="H124" s="66"/>
      <c r="I124" s="67"/>
      <c r="J124" s="67"/>
      <c r="K124" s="67"/>
      <c r="L124" s="67"/>
      <c r="M124" s="68"/>
      <c r="N124" s="69"/>
      <c r="O124" s="70">
        <f t="shared" si="2"/>
        <v>0</v>
      </c>
      <c r="P124" s="71">
        <f t="shared" si="10"/>
        <v>0</v>
      </c>
      <c r="Q124" s="7">
        <v>1</v>
      </c>
      <c r="R124" s="72">
        <f>+VLOOKUP(B124,[1]BASES!$A$2:$E$10701,5,0)</f>
        <v>10891.900826446283</v>
      </c>
      <c r="S124" s="71">
        <f t="shared" si="11"/>
        <v>0</v>
      </c>
      <c r="T124" s="71">
        <v>0</v>
      </c>
      <c r="U124" s="71">
        <f t="shared" si="12"/>
        <v>0</v>
      </c>
      <c r="V124" s="7">
        <v>0</v>
      </c>
      <c r="W124" s="7">
        <v>0</v>
      </c>
      <c r="X124" s="7">
        <v>0</v>
      </c>
      <c r="Y124" s="73">
        <v>0.04</v>
      </c>
      <c r="Z124" s="7"/>
      <c r="AA124" s="7"/>
      <c r="AB124" s="7"/>
      <c r="AC124" s="7"/>
    </row>
    <row r="125" spans="2:29" ht="15.75" customHeight="1" x14ac:dyDescent="0.25">
      <c r="B125" s="62">
        <v>3860</v>
      </c>
      <c r="C125" s="63" t="s">
        <v>133</v>
      </c>
      <c r="D125" s="64">
        <f t="shared" si="7"/>
        <v>10456.224793388432</v>
      </c>
      <c r="E125" s="64">
        <f t="shared" si="9"/>
        <v>12652.032000000003</v>
      </c>
      <c r="F125" s="64">
        <f>+VLOOKUP(B125,[1]BASES!$A$2:$C$10701,3,0)</f>
        <v>21</v>
      </c>
      <c r="G125" s="65">
        <f t="shared" si="8"/>
        <v>12652.032000000003</v>
      </c>
      <c r="H125" s="66"/>
      <c r="I125" s="67"/>
      <c r="J125" s="67"/>
      <c r="K125" s="67"/>
      <c r="L125" s="67"/>
      <c r="M125" s="68"/>
      <c r="N125" s="69"/>
      <c r="O125" s="70">
        <f t="shared" si="2"/>
        <v>0</v>
      </c>
      <c r="P125" s="71">
        <f t="shared" si="10"/>
        <v>0</v>
      </c>
      <c r="Q125" s="7">
        <v>1</v>
      </c>
      <c r="R125" s="72">
        <f>+VLOOKUP(B125,[1]BASES!$A$2:$E$10701,5,0)</f>
        <v>10891.900826446283</v>
      </c>
      <c r="S125" s="71">
        <f t="shared" si="11"/>
        <v>0</v>
      </c>
      <c r="T125" s="71">
        <v>0</v>
      </c>
      <c r="U125" s="71">
        <f t="shared" si="12"/>
        <v>0</v>
      </c>
      <c r="V125" s="7">
        <v>0</v>
      </c>
      <c r="W125" s="7">
        <v>0</v>
      </c>
      <c r="X125" s="7">
        <v>0</v>
      </c>
      <c r="Y125" s="73">
        <v>0.04</v>
      </c>
      <c r="Z125" s="7"/>
      <c r="AA125" s="7"/>
      <c r="AB125" s="7"/>
      <c r="AC125" s="7"/>
    </row>
    <row r="126" spans="2:29" ht="15.75" customHeight="1" x14ac:dyDescent="0.25">
      <c r="B126" s="62">
        <v>3862</v>
      </c>
      <c r="C126" s="63" t="s">
        <v>134</v>
      </c>
      <c r="D126" s="64">
        <f t="shared" si="7"/>
        <v>7456.6214876033064</v>
      </c>
      <c r="E126" s="64">
        <f t="shared" si="9"/>
        <v>9022.5120000000006</v>
      </c>
      <c r="F126" s="64">
        <f>+VLOOKUP(B126,[1]BASES!$A$2:$C$10701,3,0)</f>
        <v>21</v>
      </c>
      <c r="G126" s="65">
        <f t="shared" si="8"/>
        <v>9022.5120000000006</v>
      </c>
      <c r="H126" s="66"/>
      <c r="I126" s="67"/>
      <c r="J126" s="67"/>
      <c r="K126" s="67"/>
      <c r="L126" s="67"/>
      <c r="M126" s="68"/>
      <c r="N126" s="69"/>
      <c r="O126" s="70">
        <f t="shared" si="2"/>
        <v>0</v>
      </c>
      <c r="P126" s="71">
        <f t="shared" si="10"/>
        <v>0</v>
      </c>
      <c r="Q126" s="7">
        <v>1</v>
      </c>
      <c r="R126" s="72">
        <f>+VLOOKUP(B126,[1]BASES!$A$2:$E$10701,5,0)</f>
        <v>7767.3140495867774</v>
      </c>
      <c r="S126" s="71">
        <f t="shared" si="11"/>
        <v>0</v>
      </c>
      <c r="T126" s="71">
        <v>0</v>
      </c>
      <c r="U126" s="71">
        <f t="shared" si="12"/>
        <v>0</v>
      </c>
      <c r="V126" s="7">
        <v>0</v>
      </c>
      <c r="W126" s="7">
        <v>0</v>
      </c>
      <c r="X126" s="7">
        <v>0</v>
      </c>
      <c r="Y126" s="73">
        <v>0.04</v>
      </c>
      <c r="Z126" s="7"/>
      <c r="AA126" s="7"/>
      <c r="AB126" s="7"/>
      <c r="AC126" s="7"/>
    </row>
    <row r="127" spans="2:29" ht="15.75" customHeight="1" x14ac:dyDescent="0.25">
      <c r="B127" s="62">
        <v>3863</v>
      </c>
      <c r="C127" s="63" t="s">
        <v>135</v>
      </c>
      <c r="D127" s="64">
        <f t="shared" si="7"/>
        <v>8016.7775206611559</v>
      </c>
      <c r="E127" s="64">
        <f t="shared" si="9"/>
        <v>9700.3007999999991</v>
      </c>
      <c r="F127" s="64">
        <f>+VLOOKUP(B127,[1]BASES!$A$2:$C$10701,3,0)</f>
        <v>21</v>
      </c>
      <c r="G127" s="65">
        <f t="shared" si="8"/>
        <v>9700.3007999999991</v>
      </c>
      <c r="H127" s="66"/>
      <c r="I127" s="67"/>
      <c r="J127" s="67"/>
      <c r="K127" s="67"/>
      <c r="L127" s="67"/>
      <c r="M127" s="68"/>
      <c r="N127" s="69"/>
      <c r="O127" s="70">
        <f t="shared" si="2"/>
        <v>0</v>
      </c>
      <c r="P127" s="71">
        <f t="shared" si="10"/>
        <v>0</v>
      </c>
      <c r="Q127" s="7">
        <v>1</v>
      </c>
      <c r="R127" s="72">
        <f>+VLOOKUP(B127,[1]BASES!$A$2:$E$10701,5,0)</f>
        <v>8350.809917355371</v>
      </c>
      <c r="S127" s="71">
        <f t="shared" si="11"/>
        <v>0</v>
      </c>
      <c r="T127" s="71">
        <v>0</v>
      </c>
      <c r="U127" s="71">
        <f t="shared" si="12"/>
        <v>0</v>
      </c>
      <c r="V127" s="7">
        <v>0</v>
      </c>
      <c r="W127" s="7">
        <v>0</v>
      </c>
      <c r="X127" s="7">
        <v>0</v>
      </c>
      <c r="Y127" s="73">
        <v>0.04</v>
      </c>
      <c r="Z127" s="7"/>
      <c r="AA127" s="7"/>
      <c r="AB127" s="7"/>
      <c r="AC127" s="7"/>
    </row>
    <row r="128" spans="2:29" ht="15.75" customHeight="1" x14ac:dyDescent="0.25">
      <c r="B128" s="62">
        <v>3864</v>
      </c>
      <c r="C128" s="63" t="s">
        <v>136</v>
      </c>
      <c r="D128" s="64">
        <f t="shared" si="7"/>
        <v>8840.0687603305778</v>
      </c>
      <c r="E128" s="64">
        <f t="shared" si="9"/>
        <v>10696.483199999999</v>
      </c>
      <c r="F128" s="64">
        <f>+VLOOKUP(B128,[1]BASES!$A$2:$C$10701,3,0)</f>
        <v>21</v>
      </c>
      <c r="G128" s="65">
        <f t="shared" si="8"/>
        <v>10696.483199999999</v>
      </c>
      <c r="H128" s="66"/>
      <c r="I128" s="67"/>
      <c r="J128" s="67"/>
      <c r="K128" s="67"/>
      <c r="L128" s="67"/>
      <c r="M128" s="68"/>
      <c r="N128" s="69"/>
      <c r="O128" s="70">
        <f t="shared" si="2"/>
        <v>0</v>
      </c>
      <c r="P128" s="71">
        <f t="shared" si="10"/>
        <v>0</v>
      </c>
      <c r="Q128" s="7">
        <v>1</v>
      </c>
      <c r="R128" s="72">
        <f>+VLOOKUP(B128,[1]BASES!$A$2:$E$10701,5,0)</f>
        <v>9208.4049586776855</v>
      </c>
      <c r="S128" s="71">
        <f t="shared" si="11"/>
        <v>0</v>
      </c>
      <c r="T128" s="71">
        <v>0</v>
      </c>
      <c r="U128" s="71">
        <f t="shared" si="12"/>
        <v>0</v>
      </c>
      <c r="V128" s="7">
        <v>0</v>
      </c>
      <c r="W128" s="7">
        <v>0</v>
      </c>
      <c r="X128" s="7">
        <v>0</v>
      </c>
      <c r="Y128" s="73">
        <v>0.04</v>
      </c>
      <c r="Z128" s="7"/>
      <c r="AA128" s="7"/>
      <c r="AB128" s="7"/>
      <c r="AC128" s="7"/>
    </row>
    <row r="129" spans="2:29" ht="15.75" customHeight="1" x14ac:dyDescent="0.25">
      <c r="B129" s="62">
        <v>3866</v>
      </c>
      <c r="C129" s="63" t="s">
        <v>137</v>
      </c>
      <c r="D129" s="64">
        <f t="shared" si="7"/>
        <v>14162.380165289256</v>
      </c>
      <c r="E129" s="64">
        <f t="shared" si="9"/>
        <v>17136.48</v>
      </c>
      <c r="F129" s="64">
        <f>+VLOOKUP(B129,[1]BASES!$A$2:$C$10701,3,0)</f>
        <v>21</v>
      </c>
      <c r="G129" s="65">
        <f t="shared" si="8"/>
        <v>17136.48</v>
      </c>
      <c r="H129" s="66"/>
      <c r="I129" s="67"/>
      <c r="J129" s="67"/>
      <c r="K129" s="67"/>
      <c r="L129" s="67"/>
      <c r="M129" s="68"/>
      <c r="N129" s="69"/>
      <c r="O129" s="70">
        <f t="shared" si="2"/>
        <v>0</v>
      </c>
      <c r="P129" s="71">
        <f t="shared" si="10"/>
        <v>0</v>
      </c>
      <c r="Q129" s="7">
        <v>1</v>
      </c>
      <c r="R129" s="72">
        <f>+VLOOKUP(B129,[1]BASES!$A$2:$E$10701,5,0)</f>
        <v>14752.479338842975</v>
      </c>
      <c r="S129" s="71">
        <f t="shared" si="11"/>
        <v>0</v>
      </c>
      <c r="T129" s="71">
        <v>0</v>
      </c>
      <c r="U129" s="71">
        <f t="shared" si="12"/>
        <v>0</v>
      </c>
      <c r="V129" s="7">
        <v>0</v>
      </c>
      <c r="W129" s="7">
        <v>0</v>
      </c>
      <c r="X129" s="7">
        <v>0</v>
      </c>
      <c r="Y129" s="73">
        <v>0.04</v>
      </c>
      <c r="Z129" s="7"/>
      <c r="AA129" s="7"/>
      <c r="AB129" s="7"/>
      <c r="AC129" s="7"/>
    </row>
    <row r="130" spans="2:29" ht="15.75" customHeight="1" x14ac:dyDescent="0.25">
      <c r="B130" s="62">
        <v>3870</v>
      </c>
      <c r="C130" s="63" t="s">
        <v>138</v>
      </c>
      <c r="D130" s="64">
        <f t="shared" si="7"/>
        <v>1708.5540495867767</v>
      </c>
      <c r="E130" s="64">
        <f t="shared" si="9"/>
        <v>2067.3503999999998</v>
      </c>
      <c r="F130" s="64">
        <f>+VLOOKUP(B130,[1]BASES!$A$2:$C$10701,3,0)</f>
        <v>21</v>
      </c>
      <c r="G130" s="65">
        <f t="shared" si="8"/>
        <v>2067.3503999999998</v>
      </c>
      <c r="H130" s="66"/>
      <c r="I130" s="67"/>
      <c r="J130" s="67"/>
      <c r="K130" s="67"/>
      <c r="L130" s="67"/>
      <c r="M130" s="68"/>
      <c r="N130" s="69"/>
      <c r="O130" s="70">
        <f t="shared" si="2"/>
        <v>0</v>
      </c>
      <c r="P130" s="71">
        <f t="shared" si="10"/>
        <v>0</v>
      </c>
      <c r="Q130" s="7">
        <v>1</v>
      </c>
      <c r="R130" s="72">
        <f>+VLOOKUP(B130,[1]BASES!$A$2:$E$10701,5,0)</f>
        <v>1779.7438016528924</v>
      </c>
      <c r="S130" s="71">
        <f t="shared" si="11"/>
        <v>0</v>
      </c>
      <c r="T130" s="71">
        <v>0</v>
      </c>
      <c r="U130" s="71">
        <f t="shared" si="12"/>
        <v>0</v>
      </c>
      <c r="V130" s="7">
        <v>0</v>
      </c>
      <c r="W130" s="7">
        <v>0</v>
      </c>
      <c r="X130" s="7">
        <v>0</v>
      </c>
      <c r="Y130" s="73">
        <v>0.04</v>
      </c>
      <c r="Z130" s="7"/>
      <c r="AA130" s="7"/>
      <c r="AB130" s="7"/>
      <c r="AC130" s="7"/>
    </row>
    <row r="131" spans="2:29" ht="15.75" customHeight="1" x14ac:dyDescent="0.25">
      <c r="B131" s="62">
        <v>3871</v>
      </c>
      <c r="C131" s="63" t="s">
        <v>139</v>
      </c>
      <c r="D131" s="64">
        <f t="shared" si="7"/>
        <v>1753.0552066115704</v>
      </c>
      <c r="E131" s="64">
        <f t="shared" si="9"/>
        <v>2121.1968000000002</v>
      </c>
      <c r="F131" s="64">
        <f>+VLOOKUP(B131,[1]BASES!$A$2:$C$10701,3,0)</f>
        <v>21</v>
      </c>
      <c r="G131" s="65">
        <f t="shared" si="8"/>
        <v>2121.1968000000002</v>
      </c>
      <c r="H131" s="66"/>
      <c r="I131" s="67"/>
      <c r="J131" s="67"/>
      <c r="K131" s="67"/>
      <c r="L131" s="67"/>
      <c r="M131" s="68"/>
      <c r="N131" s="69"/>
      <c r="O131" s="70">
        <f t="shared" si="2"/>
        <v>0</v>
      </c>
      <c r="P131" s="71">
        <f t="shared" si="10"/>
        <v>0</v>
      </c>
      <c r="Q131" s="7">
        <v>1</v>
      </c>
      <c r="R131" s="72">
        <f>+VLOOKUP(B131,[1]BASES!$A$2:$E$10701,5,0)</f>
        <v>1826.0991735537191</v>
      </c>
      <c r="S131" s="71">
        <f t="shared" si="11"/>
        <v>0</v>
      </c>
      <c r="T131" s="71">
        <v>0</v>
      </c>
      <c r="U131" s="71">
        <f t="shared" si="12"/>
        <v>0</v>
      </c>
      <c r="V131" s="7">
        <v>0</v>
      </c>
      <c r="W131" s="7">
        <v>0</v>
      </c>
      <c r="X131" s="7">
        <v>0</v>
      </c>
      <c r="Y131" s="73">
        <v>0.04</v>
      </c>
      <c r="Z131" s="7"/>
      <c r="AA131" s="7"/>
      <c r="AB131" s="7"/>
      <c r="AC131" s="7"/>
    </row>
    <row r="132" spans="2:29" ht="15.75" customHeight="1" x14ac:dyDescent="0.25">
      <c r="B132" s="62">
        <v>3872</v>
      </c>
      <c r="C132" s="63" t="s">
        <v>140</v>
      </c>
      <c r="D132" s="64">
        <f t="shared" si="7"/>
        <v>2743.0770247933888</v>
      </c>
      <c r="E132" s="64">
        <f t="shared" si="9"/>
        <v>3319.1232000000005</v>
      </c>
      <c r="F132" s="64">
        <f>+VLOOKUP(B132,[1]BASES!$A$2:$C$10701,3,0)</f>
        <v>21</v>
      </c>
      <c r="G132" s="65">
        <f t="shared" si="8"/>
        <v>3319.1232000000005</v>
      </c>
      <c r="H132" s="66"/>
      <c r="I132" s="67"/>
      <c r="J132" s="67"/>
      <c r="K132" s="67"/>
      <c r="L132" s="67"/>
      <c r="M132" s="68"/>
      <c r="N132" s="69"/>
      <c r="O132" s="70">
        <f t="shared" si="2"/>
        <v>0</v>
      </c>
      <c r="P132" s="71">
        <f t="shared" si="10"/>
        <v>0</v>
      </c>
      <c r="Q132" s="7">
        <v>1</v>
      </c>
      <c r="R132" s="72">
        <f>+VLOOKUP(B132,[1]BASES!$A$2:$E$10701,5,0)</f>
        <v>2857.3719008264466</v>
      </c>
      <c r="S132" s="71">
        <f t="shared" si="11"/>
        <v>0</v>
      </c>
      <c r="T132" s="71">
        <v>0</v>
      </c>
      <c r="U132" s="71">
        <f t="shared" si="12"/>
        <v>0</v>
      </c>
      <c r="V132" s="7">
        <v>0</v>
      </c>
      <c r="W132" s="7">
        <v>0</v>
      </c>
      <c r="X132" s="7">
        <v>0</v>
      </c>
      <c r="Y132" s="73">
        <v>0.04</v>
      </c>
      <c r="Z132" s="7"/>
      <c r="AA132" s="7"/>
      <c r="AB132" s="7"/>
      <c r="AC132" s="7"/>
    </row>
    <row r="133" spans="2:29" ht="15.75" customHeight="1" x14ac:dyDescent="0.25">
      <c r="B133" s="62">
        <v>3873</v>
      </c>
      <c r="C133" s="63" t="s">
        <v>141</v>
      </c>
      <c r="D133" s="64">
        <f t="shared" si="7"/>
        <v>2426.419834710744</v>
      </c>
      <c r="E133" s="64">
        <f t="shared" si="9"/>
        <v>2935.9680000000003</v>
      </c>
      <c r="F133" s="64">
        <f>+VLOOKUP(B133,[1]BASES!$A$2:$C$10701,3,0)</f>
        <v>21</v>
      </c>
      <c r="G133" s="65">
        <f t="shared" si="8"/>
        <v>2935.9680000000003</v>
      </c>
      <c r="H133" s="66"/>
      <c r="I133" s="67"/>
      <c r="J133" s="67"/>
      <c r="K133" s="67"/>
      <c r="L133" s="67"/>
      <c r="M133" s="68"/>
      <c r="N133" s="69"/>
      <c r="O133" s="70">
        <f t="shared" si="2"/>
        <v>0</v>
      </c>
      <c r="P133" s="71">
        <f t="shared" si="10"/>
        <v>0</v>
      </c>
      <c r="Q133" s="7">
        <v>1</v>
      </c>
      <c r="R133" s="72">
        <f>+VLOOKUP(B133,[1]BASES!$A$2:$E$10701,5,0)</f>
        <v>2527.5206611570252</v>
      </c>
      <c r="S133" s="71">
        <f t="shared" si="11"/>
        <v>0</v>
      </c>
      <c r="T133" s="71">
        <v>0</v>
      </c>
      <c r="U133" s="71">
        <f t="shared" si="12"/>
        <v>0</v>
      </c>
      <c r="V133" s="7">
        <v>0</v>
      </c>
      <c r="W133" s="7">
        <v>0</v>
      </c>
      <c r="X133" s="7">
        <v>0</v>
      </c>
      <c r="Y133" s="73">
        <v>0.04</v>
      </c>
      <c r="Z133" s="7"/>
      <c r="AA133" s="7"/>
      <c r="AB133" s="7"/>
      <c r="AC133" s="7"/>
    </row>
    <row r="134" spans="2:29" ht="15.75" customHeight="1" x14ac:dyDescent="0.25">
      <c r="B134" s="62">
        <v>3874</v>
      </c>
      <c r="C134" s="63" t="s">
        <v>142</v>
      </c>
      <c r="D134" s="64">
        <f t="shared" si="7"/>
        <v>2756.0965289256201</v>
      </c>
      <c r="E134" s="64">
        <f t="shared" si="9"/>
        <v>3334.8768000000005</v>
      </c>
      <c r="F134" s="64">
        <f>+VLOOKUP(B134,[1]BASES!$A$2:$C$10701,3,0)</f>
        <v>21</v>
      </c>
      <c r="G134" s="65">
        <f t="shared" si="8"/>
        <v>3334.8768000000005</v>
      </c>
      <c r="H134" s="66"/>
      <c r="I134" s="67"/>
      <c r="J134" s="67"/>
      <c r="K134" s="67"/>
      <c r="L134" s="67"/>
      <c r="M134" s="68"/>
      <c r="N134" s="69"/>
      <c r="O134" s="70">
        <f t="shared" si="2"/>
        <v>0</v>
      </c>
      <c r="P134" s="71">
        <f t="shared" si="10"/>
        <v>0</v>
      </c>
      <c r="Q134" s="7">
        <v>1</v>
      </c>
      <c r="R134" s="72">
        <f>+VLOOKUP(B134,[1]BASES!$A$2:$E$10701,5,0)</f>
        <v>2870.9338842975208</v>
      </c>
      <c r="S134" s="71">
        <f t="shared" si="11"/>
        <v>0</v>
      </c>
      <c r="T134" s="71">
        <v>0</v>
      </c>
      <c r="U134" s="71">
        <f t="shared" si="12"/>
        <v>0</v>
      </c>
      <c r="V134" s="7">
        <v>0</v>
      </c>
      <c r="W134" s="7">
        <v>0</v>
      </c>
      <c r="X134" s="7">
        <v>0</v>
      </c>
      <c r="Y134" s="73">
        <v>0.04</v>
      </c>
      <c r="Z134" s="7"/>
      <c r="AA134" s="7"/>
      <c r="AB134" s="7"/>
      <c r="AC134" s="7"/>
    </row>
    <row r="135" spans="2:29" ht="15.75" customHeight="1" x14ac:dyDescent="0.25">
      <c r="B135" s="62">
        <v>3875</v>
      </c>
      <c r="C135" s="63" t="s">
        <v>143</v>
      </c>
      <c r="D135" s="64">
        <f t="shared" si="7"/>
        <v>4352.5606611570247</v>
      </c>
      <c r="E135" s="64">
        <f t="shared" si="9"/>
        <v>5266.5983999999999</v>
      </c>
      <c r="F135" s="64">
        <f>+VLOOKUP(B135,[1]BASES!$A$2:$C$10701,3,0)</f>
        <v>21</v>
      </c>
      <c r="G135" s="65">
        <f t="shared" si="8"/>
        <v>5266.5983999999999</v>
      </c>
      <c r="H135" s="66"/>
      <c r="I135" s="67"/>
      <c r="J135" s="67"/>
      <c r="K135" s="67"/>
      <c r="L135" s="67"/>
      <c r="M135" s="68"/>
      <c r="N135" s="69"/>
      <c r="O135" s="70">
        <f t="shared" si="2"/>
        <v>0</v>
      </c>
      <c r="P135" s="71">
        <f t="shared" si="10"/>
        <v>0</v>
      </c>
      <c r="Q135" s="7">
        <v>1</v>
      </c>
      <c r="R135" s="72">
        <f>+VLOOKUP(B135,[1]BASES!$A$2:$E$10701,5,0)</f>
        <v>4533.9173553719011</v>
      </c>
      <c r="S135" s="71">
        <f t="shared" si="11"/>
        <v>0</v>
      </c>
      <c r="T135" s="71">
        <v>0</v>
      </c>
      <c r="U135" s="71">
        <f t="shared" si="12"/>
        <v>0</v>
      </c>
      <c r="V135" s="7">
        <v>0</v>
      </c>
      <c r="W135" s="7">
        <v>0</v>
      </c>
      <c r="X135" s="7">
        <v>0</v>
      </c>
      <c r="Y135" s="73">
        <v>0.04</v>
      </c>
      <c r="Z135" s="7"/>
      <c r="AA135" s="7"/>
      <c r="AB135" s="7"/>
      <c r="AC135" s="7"/>
    </row>
    <row r="136" spans="2:29" ht="15.75" customHeight="1" x14ac:dyDescent="0.25">
      <c r="B136" s="62">
        <v>3876</v>
      </c>
      <c r="C136" s="63" t="s">
        <v>144</v>
      </c>
      <c r="D136" s="64">
        <f t="shared" si="7"/>
        <v>4856.9970247933879</v>
      </c>
      <c r="E136" s="64">
        <f t="shared" si="9"/>
        <v>5876.9663999999993</v>
      </c>
      <c r="F136" s="64">
        <f>+VLOOKUP(B136,[1]BASES!$A$2:$C$10701,3,0)</f>
        <v>21</v>
      </c>
      <c r="G136" s="65">
        <f t="shared" si="8"/>
        <v>5876.9663999999993</v>
      </c>
      <c r="H136" s="66"/>
      <c r="I136" s="67"/>
      <c r="J136" s="67"/>
      <c r="K136" s="67"/>
      <c r="L136" s="67"/>
      <c r="M136" s="68"/>
      <c r="N136" s="69"/>
      <c r="O136" s="70">
        <f t="shared" si="2"/>
        <v>0</v>
      </c>
      <c r="P136" s="71">
        <f t="shared" si="10"/>
        <v>0</v>
      </c>
      <c r="Q136" s="7">
        <v>1</v>
      </c>
      <c r="R136" s="72">
        <f>+VLOOKUP(B136,[1]BASES!$A$2:$E$10701,5,0)</f>
        <v>5059.3719008264461</v>
      </c>
      <c r="S136" s="71">
        <f t="shared" si="11"/>
        <v>0</v>
      </c>
      <c r="T136" s="71">
        <v>0</v>
      </c>
      <c r="U136" s="71">
        <f t="shared" si="12"/>
        <v>0</v>
      </c>
      <c r="V136" s="7">
        <v>0</v>
      </c>
      <c r="W136" s="7">
        <v>0</v>
      </c>
      <c r="X136" s="7">
        <v>0</v>
      </c>
      <c r="Y136" s="73">
        <v>0.04</v>
      </c>
      <c r="Z136" s="7"/>
      <c r="AA136" s="7"/>
      <c r="AB136" s="7"/>
      <c r="AC136" s="7"/>
    </row>
    <row r="137" spans="2:29" ht="15.75" customHeight="1" x14ac:dyDescent="0.25">
      <c r="B137" s="62">
        <v>3877</v>
      </c>
      <c r="C137" s="63" t="s">
        <v>145</v>
      </c>
      <c r="D137" s="64">
        <f t="shared" si="7"/>
        <v>13496.520991735539</v>
      </c>
      <c r="E137" s="64">
        <f t="shared" si="9"/>
        <v>16330.790400000002</v>
      </c>
      <c r="F137" s="64">
        <f>+VLOOKUP(B137,[1]BASES!$A$2:$C$10701,3,0)</f>
        <v>21</v>
      </c>
      <c r="G137" s="65">
        <f t="shared" si="8"/>
        <v>16330.790400000002</v>
      </c>
      <c r="H137" s="66"/>
      <c r="I137" s="67"/>
      <c r="J137" s="67"/>
      <c r="K137" s="67"/>
      <c r="L137" s="67"/>
      <c r="M137" s="68"/>
      <c r="N137" s="69"/>
      <c r="O137" s="70">
        <f t="shared" si="2"/>
        <v>0</v>
      </c>
      <c r="P137" s="71">
        <f t="shared" si="10"/>
        <v>0</v>
      </c>
      <c r="Q137" s="7">
        <v>1</v>
      </c>
      <c r="R137" s="72">
        <f>+VLOOKUP(B137,[1]BASES!$A$2:$E$10701,5,0)</f>
        <v>14058.876033057853</v>
      </c>
      <c r="S137" s="71">
        <f t="shared" si="11"/>
        <v>0</v>
      </c>
      <c r="T137" s="71">
        <v>0</v>
      </c>
      <c r="U137" s="71">
        <f t="shared" si="12"/>
        <v>0</v>
      </c>
      <c r="V137" s="7">
        <v>0</v>
      </c>
      <c r="W137" s="7">
        <v>0</v>
      </c>
      <c r="X137" s="7">
        <v>0</v>
      </c>
      <c r="Y137" s="73">
        <v>0.04</v>
      </c>
      <c r="Z137" s="7"/>
      <c r="AA137" s="7"/>
      <c r="AB137" s="7"/>
      <c r="AC137" s="7"/>
    </row>
    <row r="138" spans="2:29" ht="15.75" customHeight="1" x14ac:dyDescent="0.25">
      <c r="B138" s="62">
        <v>3878</v>
      </c>
      <c r="C138" s="63" t="s">
        <v>146</v>
      </c>
      <c r="D138" s="64">
        <f t="shared" si="7"/>
        <v>18691.668099173556</v>
      </c>
      <c r="E138" s="64">
        <f t="shared" si="9"/>
        <v>22616.918400000002</v>
      </c>
      <c r="F138" s="64">
        <f>+VLOOKUP(B138,[1]BASES!$A$2:$C$10701,3,0)</f>
        <v>21</v>
      </c>
      <c r="G138" s="65">
        <f t="shared" si="8"/>
        <v>22616.918400000002</v>
      </c>
      <c r="H138" s="66"/>
      <c r="I138" s="67"/>
      <c r="J138" s="67"/>
      <c r="K138" s="67"/>
      <c r="L138" s="67"/>
      <c r="M138" s="68"/>
      <c r="N138" s="69"/>
      <c r="O138" s="70">
        <f t="shared" si="2"/>
        <v>0</v>
      </c>
      <c r="P138" s="71">
        <f t="shared" si="10"/>
        <v>0</v>
      </c>
      <c r="Q138" s="7">
        <v>1</v>
      </c>
      <c r="R138" s="72">
        <f>+VLOOKUP(B138,[1]BASES!$A$2:$E$10701,5,0)</f>
        <v>19470.487603305788</v>
      </c>
      <c r="S138" s="71">
        <f t="shared" si="11"/>
        <v>0</v>
      </c>
      <c r="T138" s="71">
        <v>0</v>
      </c>
      <c r="U138" s="71">
        <f t="shared" si="12"/>
        <v>0</v>
      </c>
      <c r="V138" s="7">
        <v>0</v>
      </c>
      <c r="W138" s="7">
        <v>0</v>
      </c>
      <c r="X138" s="7">
        <v>0</v>
      </c>
      <c r="Y138" s="73">
        <v>0.04</v>
      </c>
      <c r="Z138" s="7"/>
      <c r="AA138" s="7"/>
      <c r="AB138" s="7"/>
      <c r="AC138" s="7"/>
    </row>
    <row r="139" spans="2:29" ht="15.75" customHeight="1" x14ac:dyDescent="0.25">
      <c r="B139" s="62">
        <v>3879</v>
      </c>
      <c r="C139" s="63" t="s">
        <v>147</v>
      </c>
      <c r="D139" s="64">
        <f t="shared" si="7"/>
        <v>24583.695867768598</v>
      </c>
      <c r="E139" s="64">
        <f t="shared" si="9"/>
        <v>29746.272000000004</v>
      </c>
      <c r="F139" s="64">
        <f>+VLOOKUP(B139,[1]BASES!$A$2:$C$10701,3,0)</f>
        <v>21</v>
      </c>
      <c r="G139" s="65">
        <f t="shared" si="8"/>
        <v>29746.272000000004</v>
      </c>
      <c r="H139" s="66"/>
      <c r="I139" s="67"/>
      <c r="J139" s="67"/>
      <c r="K139" s="67"/>
      <c r="L139" s="67"/>
      <c r="M139" s="68"/>
      <c r="N139" s="69"/>
      <c r="O139" s="70">
        <f t="shared" si="2"/>
        <v>0</v>
      </c>
      <c r="P139" s="71">
        <f t="shared" si="10"/>
        <v>0</v>
      </c>
      <c r="Q139" s="7">
        <v>1</v>
      </c>
      <c r="R139" s="72">
        <f>+VLOOKUP(B139,[1]BASES!$A$2:$E$10701,5,0)</f>
        <v>25608.016528925622</v>
      </c>
      <c r="S139" s="71">
        <f t="shared" si="11"/>
        <v>0</v>
      </c>
      <c r="T139" s="71">
        <v>0</v>
      </c>
      <c r="U139" s="71">
        <f t="shared" si="12"/>
        <v>0</v>
      </c>
      <c r="V139" s="7">
        <v>0</v>
      </c>
      <c r="W139" s="7">
        <v>0</v>
      </c>
      <c r="X139" s="7">
        <v>0</v>
      </c>
      <c r="Y139" s="73">
        <v>0.04</v>
      </c>
      <c r="Z139" s="7"/>
      <c r="AA139" s="7"/>
      <c r="AB139" s="7"/>
      <c r="AC139" s="7"/>
    </row>
    <row r="140" spans="2:29" ht="15.75" customHeight="1" x14ac:dyDescent="0.25">
      <c r="B140" s="62">
        <v>3880</v>
      </c>
      <c r="C140" s="63" t="s">
        <v>148</v>
      </c>
      <c r="D140" s="64">
        <f t="shared" si="7"/>
        <v>51138.247933884297</v>
      </c>
      <c r="E140" s="64">
        <f t="shared" si="9"/>
        <v>61877.279999999999</v>
      </c>
      <c r="F140" s="64">
        <f>+VLOOKUP(B140,[1]BASES!$A$2:$C$10701,3,0)</f>
        <v>21</v>
      </c>
      <c r="G140" s="65">
        <f t="shared" si="8"/>
        <v>61877.279999999999</v>
      </c>
      <c r="H140" s="66"/>
      <c r="I140" s="67"/>
      <c r="J140" s="67"/>
      <c r="K140" s="67"/>
      <c r="L140" s="67"/>
      <c r="M140" s="68"/>
      <c r="N140" s="69"/>
      <c r="O140" s="70">
        <f t="shared" si="2"/>
        <v>0</v>
      </c>
      <c r="P140" s="71">
        <f t="shared" si="10"/>
        <v>0</v>
      </c>
      <c r="Q140" s="7">
        <v>1</v>
      </c>
      <c r="R140" s="72">
        <f>+VLOOKUP(B140,[1]BASES!$A$2:$E$10701,5,0)</f>
        <v>53269.008264462813</v>
      </c>
      <c r="S140" s="71">
        <f t="shared" si="11"/>
        <v>0</v>
      </c>
      <c r="T140" s="71">
        <v>0</v>
      </c>
      <c r="U140" s="71">
        <f t="shared" si="12"/>
        <v>0</v>
      </c>
      <c r="V140" s="7">
        <v>0</v>
      </c>
      <c r="W140" s="7">
        <v>0</v>
      </c>
      <c r="X140" s="7">
        <v>0</v>
      </c>
      <c r="Y140" s="73">
        <v>0.04</v>
      </c>
      <c r="Z140" s="7"/>
      <c r="AA140" s="7"/>
      <c r="AB140" s="7"/>
      <c r="AC140" s="7"/>
    </row>
    <row r="141" spans="2:29" ht="15.75" customHeight="1" x14ac:dyDescent="0.25">
      <c r="B141" s="62">
        <v>3881</v>
      </c>
      <c r="C141" s="63" t="s">
        <v>149</v>
      </c>
      <c r="D141" s="64">
        <f t="shared" si="7"/>
        <v>55883.996033057847</v>
      </c>
      <c r="E141" s="64">
        <f t="shared" si="9"/>
        <v>67619.63519999999</v>
      </c>
      <c r="F141" s="64">
        <f>+VLOOKUP(B141,[1]BASES!$A$2:$C$10701,3,0)</f>
        <v>21</v>
      </c>
      <c r="G141" s="65">
        <f t="shared" si="8"/>
        <v>67619.63519999999</v>
      </c>
      <c r="H141" s="66"/>
      <c r="I141" s="67"/>
      <c r="J141" s="67"/>
      <c r="K141" s="67"/>
      <c r="L141" s="67"/>
      <c r="M141" s="68"/>
      <c r="N141" s="69"/>
      <c r="O141" s="70">
        <f t="shared" si="2"/>
        <v>0</v>
      </c>
      <c r="P141" s="71">
        <f t="shared" si="10"/>
        <v>0</v>
      </c>
      <c r="Q141" s="7">
        <v>1</v>
      </c>
      <c r="R141" s="72">
        <f>+VLOOKUP(B141,[1]BASES!$A$2:$E$10701,5,0)</f>
        <v>58212.495867768594</v>
      </c>
      <c r="S141" s="71">
        <f t="shared" si="11"/>
        <v>0</v>
      </c>
      <c r="T141" s="71">
        <v>0</v>
      </c>
      <c r="U141" s="71">
        <f t="shared" si="12"/>
        <v>0</v>
      </c>
      <c r="V141" s="7">
        <v>0</v>
      </c>
      <c r="W141" s="7">
        <v>0</v>
      </c>
      <c r="X141" s="7">
        <v>0</v>
      </c>
      <c r="Y141" s="73">
        <v>0.04</v>
      </c>
      <c r="Z141" s="7"/>
      <c r="AA141" s="7"/>
      <c r="AB141" s="7"/>
      <c r="AC141" s="7"/>
    </row>
    <row r="142" spans="2:29" ht="15.75" customHeight="1" x14ac:dyDescent="0.25">
      <c r="B142" s="62">
        <v>3882</v>
      </c>
      <c r="C142" s="63" t="s">
        <v>150</v>
      </c>
      <c r="D142" s="64">
        <f t="shared" ref="D142:D205" si="13">IF(B142&lt;&gt;"",R142+(R142*-Y142)+((R142+(R142*-Y142))*B$7/100),"")</f>
        <v>2355.3401652892562</v>
      </c>
      <c r="E142" s="64">
        <f t="shared" si="9"/>
        <v>2849.9616000000001</v>
      </c>
      <c r="F142" s="64">
        <f>+VLOOKUP(B142,[1]BASES!$A$2:$C$10701,3,0)</f>
        <v>21</v>
      </c>
      <c r="G142" s="65">
        <f t="shared" ref="G142:G205" si="14">IF(B142&lt;&gt;"",IF(T142=0,E142+(E142*(B$6/100)),E142+(E142*(T142/100))),"")</f>
        <v>2849.9616000000001</v>
      </c>
      <c r="H142" s="66"/>
      <c r="I142" s="67"/>
      <c r="J142" s="67"/>
      <c r="K142" s="67"/>
      <c r="L142" s="67"/>
      <c r="M142" s="68"/>
      <c r="N142" s="69"/>
      <c r="O142" s="70">
        <f t="shared" si="2"/>
        <v>0</v>
      </c>
      <c r="P142" s="71">
        <f t="shared" si="10"/>
        <v>0</v>
      </c>
      <c r="Q142" s="7">
        <v>1</v>
      </c>
      <c r="R142" s="72">
        <f>+VLOOKUP(B142,[1]BASES!$A$2:$E$10701,5,0)</f>
        <v>2453.4793388429753</v>
      </c>
      <c r="S142" s="71">
        <f t="shared" si="11"/>
        <v>0</v>
      </c>
      <c r="T142" s="71">
        <v>0</v>
      </c>
      <c r="U142" s="71">
        <f t="shared" si="12"/>
        <v>0</v>
      </c>
      <c r="V142" s="7">
        <v>0</v>
      </c>
      <c r="W142" s="7">
        <v>0</v>
      </c>
      <c r="X142" s="7">
        <v>0</v>
      </c>
      <c r="Y142" s="73">
        <v>0.04</v>
      </c>
      <c r="Z142" s="7"/>
      <c r="AA142" s="7"/>
      <c r="AB142" s="7"/>
      <c r="AC142" s="7"/>
    </row>
    <row r="143" spans="2:29" ht="15.75" customHeight="1" x14ac:dyDescent="0.25">
      <c r="B143" s="62">
        <v>3883</v>
      </c>
      <c r="C143" s="63" t="s">
        <v>151</v>
      </c>
      <c r="D143" s="64">
        <f t="shared" si="13"/>
        <v>3975.5186776859509</v>
      </c>
      <c r="E143" s="64">
        <f t="shared" ref="E143:E206" si="15">IF(B143&lt;&gt;"",D143+(D143*(F143*Q143)/100),"")</f>
        <v>4810.3776000000007</v>
      </c>
      <c r="F143" s="64">
        <f>+VLOOKUP(B143,[1]BASES!$A$2:$C$10701,3,0)</f>
        <v>21</v>
      </c>
      <c r="G143" s="65">
        <f t="shared" si="14"/>
        <v>4810.3776000000007</v>
      </c>
      <c r="H143" s="66"/>
      <c r="I143" s="67"/>
      <c r="J143" s="67"/>
      <c r="K143" s="67"/>
      <c r="L143" s="67"/>
      <c r="M143" s="68"/>
      <c r="N143" s="69"/>
      <c r="O143" s="70">
        <f t="shared" si="2"/>
        <v>0</v>
      </c>
      <c r="P143" s="71">
        <f t="shared" ref="P143:P206" si="16">IFERROR(E143*H143,0)</f>
        <v>0</v>
      </c>
      <c r="Q143" s="7">
        <v>1</v>
      </c>
      <c r="R143" s="72">
        <f>+VLOOKUP(B143,[1]BASES!$A$2:$E$10701,5,0)</f>
        <v>4141.1652892561988</v>
      </c>
      <c r="S143" s="71">
        <f t="shared" ref="S143:S206" si="17">IFERROR(E143*H143,0)</f>
        <v>0</v>
      </c>
      <c r="T143" s="71">
        <v>0</v>
      </c>
      <c r="U143" s="71">
        <f t="shared" ref="U143:U206" si="18">IFERROR(G143*H143,0)</f>
        <v>0</v>
      </c>
      <c r="V143" s="7">
        <v>0</v>
      </c>
      <c r="W143" s="7">
        <v>0</v>
      </c>
      <c r="X143" s="7">
        <v>0</v>
      </c>
      <c r="Y143" s="73">
        <v>0.04</v>
      </c>
      <c r="Z143" s="7"/>
      <c r="AA143" s="7"/>
      <c r="AB143" s="7"/>
      <c r="AC143" s="7"/>
    </row>
    <row r="144" spans="2:29" ht="15.75" customHeight="1" x14ac:dyDescent="0.25">
      <c r="B144" s="62">
        <v>3884</v>
      </c>
      <c r="C144" s="63" t="s">
        <v>152</v>
      </c>
      <c r="D144" s="64">
        <f t="shared" si="13"/>
        <v>3101.0856198347105</v>
      </c>
      <c r="E144" s="64">
        <f t="shared" si="15"/>
        <v>3752.3135999999995</v>
      </c>
      <c r="F144" s="64">
        <f>+VLOOKUP(B144,[1]BASES!$A$2:$C$10701,3,0)</f>
        <v>21</v>
      </c>
      <c r="G144" s="65">
        <f t="shared" si="14"/>
        <v>3752.3135999999995</v>
      </c>
      <c r="H144" s="66"/>
      <c r="I144" s="67"/>
      <c r="J144" s="67"/>
      <c r="K144" s="67"/>
      <c r="L144" s="67"/>
      <c r="M144" s="68"/>
      <c r="N144" s="69"/>
      <c r="O144" s="70">
        <f t="shared" si="2"/>
        <v>0</v>
      </c>
      <c r="P144" s="71">
        <f t="shared" si="16"/>
        <v>0</v>
      </c>
      <c r="Q144" s="7">
        <v>1</v>
      </c>
      <c r="R144" s="72">
        <f>+VLOOKUP(B144,[1]BASES!$A$2:$E$10701,5,0)</f>
        <v>3230.2975206611568</v>
      </c>
      <c r="S144" s="71">
        <f t="shared" si="17"/>
        <v>0</v>
      </c>
      <c r="T144" s="71">
        <v>0</v>
      </c>
      <c r="U144" s="71">
        <f t="shared" si="18"/>
        <v>0</v>
      </c>
      <c r="V144" s="7">
        <v>0</v>
      </c>
      <c r="W144" s="7">
        <v>0</v>
      </c>
      <c r="X144" s="7">
        <v>0</v>
      </c>
      <c r="Y144" s="73">
        <v>0.04</v>
      </c>
      <c r="Z144" s="7"/>
      <c r="AA144" s="7"/>
      <c r="AB144" s="7"/>
      <c r="AC144" s="7"/>
    </row>
    <row r="145" spans="2:29" ht="15.75" customHeight="1" x14ac:dyDescent="0.25">
      <c r="B145" s="62">
        <v>3885</v>
      </c>
      <c r="C145" s="63" t="s">
        <v>153</v>
      </c>
      <c r="D145" s="64">
        <f t="shared" si="13"/>
        <v>3620.6201652892564</v>
      </c>
      <c r="E145" s="64">
        <f t="shared" si="15"/>
        <v>4380.9504000000006</v>
      </c>
      <c r="F145" s="64">
        <f>+VLOOKUP(B145,[1]BASES!$A$2:$C$10701,3,0)</f>
        <v>21</v>
      </c>
      <c r="G145" s="65">
        <f t="shared" si="14"/>
        <v>4380.9504000000006</v>
      </c>
      <c r="H145" s="66"/>
      <c r="I145" s="67"/>
      <c r="J145" s="67"/>
      <c r="K145" s="67"/>
      <c r="L145" s="67"/>
      <c r="M145" s="68"/>
      <c r="N145" s="69"/>
      <c r="O145" s="70">
        <f t="shared" si="2"/>
        <v>0</v>
      </c>
      <c r="P145" s="71">
        <f t="shared" si="16"/>
        <v>0</v>
      </c>
      <c r="Q145" s="7">
        <v>1</v>
      </c>
      <c r="R145" s="72">
        <f>+VLOOKUP(B145,[1]BASES!$A$2:$E$10701,5,0)</f>
        <v>3771.4793388429753</v>
      </c>
      <c r="S145" s="71">
        <f t="shared" si="17"/>
        <v>0</v>
      </c>
      <c r="T145" s="71">
        <v>0</v>
      </c>
      <c r="U145" s="71">
        <f t="shared" si="18"/>
        <v>0</v>
      </c>
      <c r="V145" s="7">
        <v>0</v>
      </c>
      <c r="W145" s="7">
        <v>0</v>
      </c>
      <c r="X145" s="7">
        <v>0</v>
      </c>
      <c r="Y145" s="73">
        <v>0.04</v>
      </c>
      <c r="Z145" s="7"/>
      <c r="AA145" s="7"/>
      <c r="AB145" s="7"/>
      <c r="AC145" s="7"/>
    </row>
    <row r="146" spans="2:29" ht="15.75" customHeight="1" x14ac:dyDescent="0.25">
      <c r="B146" s="62">
        <v>3886</v>
      </c>
      <c r="C146" s="63" t="s">
        <v>154</v>
      </c>
      <c r="D146" s="64">
        <f t="shared" si="13"/>
        <v>5423.7937190082639</v>
      </c>
      <c r="E146" s="64">
        <f t="shared" si="15"/>
        <v>6562.7903999999999</v>
      </c>
      <c r="F146" s="64">
        <f>+VLOOKUP(B146,[1]BASES!$A$2:$C$10701,3,0)</f>
        <v>21</v>
      </c>
      <c r="G146" s="65">
        <f t="shared" si="14"/>
        <v>6562.7903999999999</v>
      </c>
      <c r="H146" s="66"/>
      <c r="I146" s="67"/>
      <c r="J146" s="67"/>
      <c r="K146" s="67"/>
      <c r="L146" s="67"/>
      <c r="M146" s="68"/>
      <c r="N146" s="69"/>
      <c r="O146" s="70">
        <f t="shared" si="2"/>
        <v>0</v>
      </c>
      <c r="P146" s="71">
        <f t="shared" si="16"/>
        <v>0</v>
      </c>
      <c r="Q146" s="7">
        <v>1</v>
      </c>
      <c r="R146" s="72">
        <f>+VLOOKUP(B146,[1]BASES!$A$2:$E$10701,5,0)</f>
        <v>5649.7851239669417</v>
      </c>
      <c r="S146" s="71">
        <f t="shared" si="17"/>
        <v>0</v>
      </c>
      <c r="T146" s="71">
        <v>0</v>
      </c>
      <c r="U146" s="71">
        <f t="shared" si="18"/>
        <v>0</v>
      </c>
      <c r="V146" s="7">
        <v>0</v>
      </c>
      <c r="W146" s="7">
        <v>0</v>
      </c>
      <c r="X146" s="7">
        <v>0</v>
      </c>
      <c r="Y146" s="73">
        <v>0.04</v>
      </c>
      <c r="Z146" s="7"/>
      <c r="AA146" s="7"/>
      <c r="AB146" s="7"/>
      <c r="AC146" s="7"/>
    </row>
    <row r="147" spans="2:29" ht="15.75" customHeight="1" x14ac:dyDescent="0.25">
      <c r="B147" s="62">
        <v>3887</v>
      </c>
      <c r="C147" s="63" t="s">
        <v>155</v>
      </c>
      <c r="D147" s="64">
        <f t="shared" si="13"/>
        <v>6465.7586776859507</v>
      </c>
      <c r="E147" s="64">
        <f t="shared" si="15"/>
        <v>7823.5680000000002</v>
      </c>
      <c r="F147" s="64">
        <f>+VLOOKUP(B147,[1]BASES!$A$2:$C$10701,3,0)</f>
        <v>21</v>
      </c>
      <c r="G147" s="65">
        <f t="shared" si="14"/>
        <v>7823.5680000000002</v>
      </c>
      <c r="H147" s="66"/>
      <c r="I147" s="67"/>
      <c r="J147" s="67"/>
      <c r="K147" s="67"/>
      <c r="L147" s="67"/>
      <c r="M147" s="68"/>
      <c r="N147" s="69"/>
      <c r="O147" s="70">
        <f t="shared" si="2"/>
        <v>0</v>
      </c>
      <c r="P147" s="71">
        <f t="shared" si="16"/>
        <v>0</v>
      </c>
      <c r="Q147" s="7">
        <v>1</v>
      </c>
      <c r="R147" s="72">
        <f>+VLOOKUP(B147,[1]BASES!$A$2:$E$10701,5,0)</f>
        <v>6735.1652892561988</v>
      </c>
      <c r="S147" s="71">
        <f t="shared" si="17"/>
        <v>0</v>
      </c>
      <c r="T147" s="71">
        <v>0</v>
      </c>
      <c r="U147" s="71">
        <f t="shared" si="18"/>
        <v>0</v>
      </c>
      <c r="V147" s="7">
        <v>0</v>
      </c>
      <c r="W147" s="7">
        <v>0</v>
      </c>
      <c r="X147" s="7">
        <v>0</v>
      </c>
      <c r="Y147" s="73">
        <v>0.04</v>
      </c>
      <c r="Z147" s="7"/>
      <c r="AA147" s="7"/>
      <c r="AB147" s="7"/>
      <c r="AC147" s="7"/>
    </row>
    <row r="148" spans="2:29" ht="15.75" customHeight="1" x14ac:dyDescent="0.25">
      <c r="B148" s="62">
        <v>3888</v>
      </c>
      <c r="C148" s="63" t="s">
        <v>156</v>
      </c>
      <c r="D148" s="64">
        <f t="shared" si="13"/>
        <v>15493.701818181818</v>
      </c>
      <c r="E148" s="64">
        <f t="shared" si="15"/>
        <v>18747.379199999999</v>
      </c>
      <c r="F148" s="64">
        <f>+VLOOKUP(B148,[1]BASES!$A$2:$C$10701,3,0)</f>
        <v>21</v>
      </c>
      <c r="G148" s="65">
        <f t="shared" si="14"/>
        <v>18747.379199999999</v>
      </c>
      <c r="H148" s="66"/>
      <c r="I148" s="67"/>
      <c r="J148" s="67"/>
      <c r="K148" s="67"/>
      <c r="L148" s="67"/>
      <c r="M148" s="68"/>
      <c r="N148" s="69"/>
      <c r="O148" s="70">
        <f t="shared" si="2"/>
        <v>0</v>
      </c>
      <c r="P148" s="71">
        <f t="shared" si="16"/>
        <v>0</v>
      </c>
      <c r="Q148" s="7">
        <v>1</v>
      </c>
      <c r="R148" s="72">
        <f>+VLOOKUP(B148,[1]BASES!$A$2:$E$10701,5,0)</f>
        <v>16139.272727272728</v>
      </c>
      <c r="S148" s="71">
        <f t="shared" si="17"/>
        <v>0</v>
      </c>
      <c r="T148" s="71">
        <v>0</v>
      </c>
      <c r="U148" s="71">
        <f t="shared" si="18"/>
        <v>0</v>
      </c>
      <c r="V148" s="7">
        <v>0</v>
      </c>
      <c r="W148" s="7">
        <v>0</v>
      </c>
      <c r="X148" s="7">
        <v>0</v>
      </c>
      <c r="Y148" s="73">
        <v>0.04</v>
      </c>
      <c r="Z148" s="7"/>
      <c r="AA148" s="7"/>
      <c r="AB148" s="7"/>
      <c r="AC148" s="7"/>
    </row>
    <row r="149" spans="2:29" ht="15.75" customHeight="1" x14ac:dyDescent="0.25">
      <c r="B149" s="62">
        <v>3889</v>
      </c>
      <c r="C149" s="63" t="s">
        <v>157</v>
      </c>
      <c r="D149" s="64">
        <f t="shared" si="13"/>
        <v>19765.812892561986</v>
      </c>
      <c r="E149" s="64">
        <f t="shared" si="15"/>
        <v>23916.633600000001</v>
      </c>
      <c r="F149" s="64">
        <f>+VLOOKUP(B149,[1]BASES!$A$2:$C$10701,3,0)</f>
        <v>21</v>
      </c>
      <c r="G149" s="65">
        <f t="shared" si="14"/>
        <v>23916.633600000001</v>
      </c>
      <c r="H149" s="66"/>
      <c r="I149" s="67"/>
      <c r="J149" s="67"/>
      <c r="K149" s="67"/>
      <c r="L149" s="67"/>
      <c r="M149" s="68"/>
      <c r="N149" s="69"/>
      <c r="O149" s="70">
        <f t="shared" si="2"/>
        <v>0</v>
      </c>
      <c r="P149" s="71">
        <f t="shared" si="16"/>
        <v>0</v>
      </c>
      <c r="Q149" s="7">
        <v>1</v>
      </c>
      <c r="R149" s="72">
        <f>+VLOOKUP(B149,[1]BASES!$A$2:$E$10701,5,0)</f>
        <v>20589.388429752067</v>
      </c>
      <c r="S149" s="71">
        <f t="shared" si="17"/>
        <v>0</v>
      </c>
      <c r="T149" s="71">
        <v>0</v>
      </c>
      <c r="U149" s="71">
        <f t="shared" si="18"/>
        <v>0</v>
      </c>
      <c r="V149" s="7">
        <v>0</v>
      </c>
      <c r="W149" s="7">
        <v>0</v>
      </c>
      <c r="X149" s="7">
        <v>0</v>
      </c>
      <c r="Y149" s="73">
        <v>0.04</v>
      </c>
      <c r="Z149" s="7"/>
      <c r="AA149" s="7"/>
      <c r="AB149" s="7"/>
      <c r="AC149" s="7"/>
    </row>
    <row r="150" spans="2:29" ht="15.75" customHeight="1" x14ac:dyDescent="0.25">
      <c r="B150" s="62">
        <v>3890</v>
      </c>
      <c r="C150" s="63" t="s">
        <v>158</v>
      </c>
      <c r="D150" s="64">
        <f t="shared" si="13"/>
        <v>26112.015867768594</v>
      </c>
      <c r="E150" s="64">
        <f t="shared" si="15"/>
        <v>31595.539199999999</v>
      </c>
      <c r="F150" s="64">
        <f>+VLOOKUP(B150,[1]BASES!$A$2:$C$10701,3,0)</f>
        <v>21</v>
      </c>
      <c r="G150" s="65">
        <f t="shared" si="14"/>
        <v>31595.539199999999</v>
      </c>
      <c r="H150" s="66"/>
      <c r="I150" s="67"/>
      <c r="J150" s="67"/>
      <c r="K150" s="67"/>
      <c r="L150" s="67"/>
      <c r="M150" s="68"/>
      <c r="N150" s="69"/>
      <c r="O150" s="70">
        <f t="shared" si="2"/>
        <v>0</v>
      </c>
      <c r="P150" s="71">
        <f t="shared" si="16"/>
        <v>0</v>
      </c>
      <c r="Q150" s="7">
        <v>1</v>
      </c>
      <c r="R150" s="72">
        <f>+VLOOKUP(B150,[1]BASES!$A$2:$E$10701,5,0)</f>
        <v>27200.016528925618</v>
      </c>
      <c r="S150" s="71">
        <f t="shared" si="17"/>
        <v>0</v>
      </c>
      <c r="T150" s="71">
        <v>0</v>
      </c>
      <c r="U150" s="71">
        <f t="shared" si="18"/>
        <v>0</v>
      </c>
      <c r="V150" s="7">
        <v>0</v>
      </c>
      <c r="W150" s="7">
        <v>0</v>
      </c>
      <c r="X150" s="7">
        <v>0</v>
      </c>
      <c r="Y150" s="73">
        <v>0.04</v>
      </c>
      <c r="Z150" s="7"/>
      <c r="AA150" s="7"/>
      <c r="AB150" s="7"/>
      <c r="AC150" s="7"/>
    </row>
    <row r="151" spans="2:29" ht="15.75" customHeight="1" x14ac:dyDescent="0.25">
      <c r="B151" s="62">
        <v>3891</v>
      </c>
      <c r="C151" s="63" t="s">
        <v>159</v>
      </c>
      <c r="D151" s="64">
        <f t="shared" si="13"/>
        <v>59083.549090909095</v>
      </c>
      <c r="E151" s="64">
        <f t="shared" si="15"/>
        <v>71491.094400000002</v>
      </c>
      <c r="F151" s="64">
        <f>+VLOOKUP(B151,[1]BASES!$A$2:$C$10701,3,0)</f>
        <v>21</v>
      </c>
      <c r="G151" s="65">
        <f t="shared" si="14"/>
        <v>71491.094400000002</v>
      </c>
      <c r="H151" s="66"/>
      <c r="I151" s="67"/>
      <c r="J151" s="67"/>
      <c r="K151" s="67"/>
      <c r="L151" s="67"/>
      <c r="M151" s="68"/>
      <c r="N151" s="69"/>
      <c r="O151" s="70">
        <f t="shared" si="2"/>
        <v>0</v>
      </c>
      <c r="P151" s="71">
        <f t="shared" si="16"/>
        <v>0</v>
      </c>
      <c r="Q151" s="7">
        <v>1</v>
      </c>
      <c r="R151" s="72">
        <f>+VLOOKUP(B151,[1]BASES!$A$2:$E$10701,5,0)</f>
        <v>61545.36363636364</v>
      </c>
      <c r="S151" s="71">
        <f t="shared" si="17"/>
        <v>0</v>
      </c>
      <c r="T151" s="71">
        <v>0</v>
      </c>
      <c r="U151" s="71">
        <f t="shared" si="18"/>
        <v>0</v>
      </c>
      <c r="V151" s="7">
        <v>0</v>
      </c>
      <c r="W151" s="7">
        <v>0</v>
      </c>
      <c r="X151" s="7">
        <v>0</v>
      </c>
      <c r="Y151" s="73">
        <v>0.04</v>
      </c>
      <c r="Z151" s="7"/>
      <c r="AA151" s="7"/>
      <c r="AB151" s="7"/>
      <c r="AC151" s="7"/>
    </row>
    <row r="152" spans="2:29" ht="15.75" customHeight="1" x14ac:dyDescent="0.25">
      <c r="B152" s="62">
        <v>3892</v>
      </c>
      <c r="C152" s="63" t="s">
        <v>160</v>
      </c>
      <c r="D152" s="64">
        <f t="shared" si="13"/>
        <v>67118.503140495857</v>
      </c>
      <c r="E152" s="64">
        <f t="shared" si="15"/>
        <v>81213.388799999986</v>
      </c>
      <c r="F152" s="64">
        <f>+VLOOKUP(B152,[1]BASES!$A$2:$C$10701,3,0)</f>
        <v>21</v>
      </c>
      <c r="G152" s="65">
        <f t="shared" si="14"/>
        <v>81213.388799999986</v>
      </c>
      <c r="H152" s="66"/>
      <c r="I152" s="67"/>
      <c r="J152" s="67"/>
      <c r="K152" s="67"/>
      <c r="L152" s="67"/>
      <c r="M152" s="68"/>
      <c r="N152" s="69"/>
      <c r="O152" s="70">
        <f t="shared" si="2"/>
        <v>0</v>
      </c>
      <c r="P152" s="71">
        <f t="shared" si="16"/>
        <v>0</v>
      </c>
      <c r="Q152" s="7">
        <v>1</v>
      </c>
      <c r="R152" s="72">
        <f>+VLOOKUP(B152,[1]BASES!$A$2:$E$10701,5,0)</f>
        <v>69915.107438016523</v>
      </c>
      <c r="S152" s="71">
        <f t="shared" si="17"/>
        <v>0</v>
      </c>
      <c r="T152" s="71">
        <v>0</v>
      </c>
      <c r="U152" s="71">
        <f t="shared" si="18"/>
        <v>0</v>
      </c>
      <c r="V152" s="7">
        <v>0</v>
      </c>
      <c r="W152" s="7">
        <v>0</v>
      </c>
      <c r="X152" s="7">
        <v>0</v>
      </c>
      <c r="Y152" s="73">
        <v>0.04</v>
      </c>
      <c r="Z152" s="7"/>
      <c r="AA152" s="7"/>
      <c r="AB152" s="7"/>
      <c r="AC152" s="7"/>
    </row>
    <row r="153" spans="2:29" ht="15.75" customHeight="1" x14ac:dyDescent="0.25">
      <c r="B153" s="62">
        <v>3893</v>
      </c>
      <c r="C153" s="63" t="s">
        <v>161</v>
      </c>
      <c r="D153" s="64">
        <f t="shared" si="13"/>
        <v>2126.5904132231408</v>
      </c>
      <c r="E153" s="64">
        <f t="shared" si="15"/>
        <v>2573.1744000000003</v>
      </c>
      <c r="F153" s="64">
        <f>+VLOOKUP(B153,[1]BASES!$A$2:$C$10701,3,0)</f>
        <v>21</v>
      </c>
      <c r="G153" s="65">
        <f t="shared" si="14"/>
        <v>2573.1744000000003</v>
      </c>
      <c r="H153" s="66"/>
      <c r="I153" s="67"/>
      <c r="J153" s="67"/>
      <c r="K153" s="67"/>
      <c r="L153" s="67"/>
      <c r="M153" s="68"/>
      <c r="N153" s="69"/>
      <c r="O153" s="70">
        <f t="shared" si="2"/>
        <v>0</v>
      </c>
      <c r="P153" s="71">
        <f t="shared" si="16"/>
        <v>0</v>
      </c>
      <c r="Q153" s="7">
        <v>1</v>
      </c>
      <c r="R153" s="72">
        <f>+VLOOKUP(B153,[1]BASES!$A$2:$E$10701,5,0)</f>
        <v>2215.1983471074382</v>
      </c>
      <c r="S153" s="71">
        <f t="shared" si="17"/>
        <v>0</v>
      </c>
      <c r="T153" s="71">
        <v>0</v>
      </c>
      <c r="U153" s="71">
        <f t="shared" si="18"/>
        <v>0</v>
      </c>
      <c r="V153" s="7">
        <v>0</v>
      </c>
      <c r="W153" s="7">
        <v>0</v>
      </c>
      <c r="X153" s="7">
        <v>0</v>
      </c>
      <c r="Y153" s="73">
        <v>0.04</v>
      </c>
      <c r="Z153" s="7"/>
      <c r="AA153" s="7"/>
      <c r="AB153" s="7"/>
      <c r="AC153" s="7"/>
    </row>
    <row r="154" spans="2:29" ht="15.75" customHeight="1" x14ac:dyDescent="0.25">
      <c r="B154" s="62">
        <v>3894</v>
      </c>
      <c r="C154" s="63" t="s">
        <v>162</v>
      </c>
      <c r="D154" s="64">
        <f t="shared" si="13"/>
        <v>3159.2251239669422</v>
      </c>
      <c r="E154" s="64">
        <f t="shared" si="15"/>
        <v>3822.6624000000002</v>
      </c>
      <c r="F154" s="64">
        <f>+VLOOKUP(B154,[1]BASES!$A$2:$C$10701,3,0)</f>
        <v>21</v>
      </c>
      <c r="G154" s="65">
        <f t="shared" si="14"/>
        <v>3822.6624000000002</v>
      </c>
      <c r="H154" s="66"/>
      <c r="I154" s="67"/>
      <c r="J154" s="67"/>
      <c r="K154" s="67"/>
      <c r="L154" s="67"/>
      <c r="M154" s="68"/>
      <c r="N154" s="69"/>
      <c r="O154" s="70">
        <f t="shared" si="2"/>
        <v>0</v>
      </c>
      <c r="P154" s="71">
        <f t="shared" si="16"/>
        <v>0</v>
      </c>
      <c r="Q154" s="7">
        <v>1</v>
      </c>
      <c r="R154" s="72">
        <f>+VLOOKUP(B154,[1]BASES!$A$2:$E$10701,5,0)</f>
        <v>3290.8595041322315</v>
      </c>
      <c r="S154" s="71">
        <f t="shared" si="17"/>
        <v>0</v>
      </c>
      <c r="T154" s="71">
        <v>0</v>
      </c>
      <c r="U154" s="71">
        <f t="shared" si="18"/>
        <v>0</v>
      </c>
      <c r="V154" s="7">
        <v>0</v>
      </c>
      <c r="W154" s="7">
        <v>0</v>
      </c>
      <c r="X154" s="7">
        <v>0</v>
      </c>
      <c r="Y154" s="73">
        <v>0.04</v>
      </c>
      <c r="Z154" s="7"/>
      <c r="AA154" s="7"/>
      <c r="AB154" s="7"/>
      <c r="AC154" s="7"/>
    </row>
    <row r="155" spans="2:29" ht="15.75" customHeight="1" x14ac:dyDescent="0.25">
      <c r="B155" s="62">
        <v>3895</v>
      </c>
      <c r="C155" s="63" t="s">
        <v>163</v>
      </c>
      <c r="D155" s="64">
        <f t="shared" si="13"/>
        <v>5515.6680991735539</v>
      </c>
      <c r="E155" s="64">
        <f t="shared" si="15"/>
        <v>6673.9584000000004</v>
      </c>
      <c r="F155" s="64">
        <f>+VLOOKUP(B155,[1]BASES!$A$2:$C$10701,3,0)</f>
        <v>21</v>
      </c>
      <c r="G155" s="65">
        <f t="shared" si="14"/>
        <v>6673.9584000000004</v>
      </c>
      <c r="H155" s="66"/>
      <c r="I155" s="67"/>
      <c r="J155" s="67"/>
      <c r="K155" s="67"/>
      <c r="L155" s="67"/>
      <c r="M155" s="68"/>
      <c r="N155" s="69"/>
      <c r="O155" s="70">
        <f t="shared" si="2"/>
        <v>0</v>
      </c>
      <c r="P155" s="71">
        <f t="shared" si="16"/>
        <v>0</v>
      </c>
      <c r="Q155" s="7">
        <v>1</v>
      </c>
      <c r="R155" s="72">
        <f>+VLOOKUP(B155,[1]BASES!$A$2:$E$10701,5,0)</f>
        <v>5745.4876033057853</v>
      </c>
      <c r="S155" s="71">
        <f t="shared" si="17"/>
        <v>0</v>
      </c>
      <c r="T155" s="71">
        <v>0</v>
      </c>
      <c r="U155" s="71">
        <f t="shared" si="18"/>
        <v>0</v>
      </c>
      <c r="V155" s="7">
        <v>0</v>
      </c>
      <c r="W155" s="7">
        <v>0</v>
      </c>
      <c r="X155" s="7">
        <v>0</v>
      </c>
      <c r="Y155" s="73">
        <v>0.04</v>
      </c>
      <c r="Z155" s="7"/>
      <c r="AA155" s="7"/>
      <c r="AB155" s="7"/>
      <c r="AC155" s="7"/>
    </row>
    <row r="156" spans="2:29" ht="15.75" customHeight="1" x14ac:dyDescent="0.25">
      <c r="B156" s="62">
        <v>3899</v>
      </c>
      <c r="C156" s="63" t="s">
        <v>164</v>
      </c>
      <c r="D156" s="64">
        <f t="shared" si="13"/>
        <v>2980.0145454545454</v>
      </c>
      <c r="E156" s="64">
        <f t="shared" si="15"/>
        <v>3605.8175999999999</v>
      </c>
      <c r="F156" s="64">
        <f>+VLOOKUP(B156,[1]BASES!$A$2:$C$10701,3,0)</f>
        <v>21</v>
      </c>
      <c r="G156" s="65">
        <f t="shared" si="14"/>
        <v>3605.8175999999999</v>
      </c>
      <c r="H156" s="66"/>
      <c r="I156" s="67"/>
      <c r="J156" s="67"/>
      <c r="K156" s="67"/>
      <c r="L156" s="67"/>
      <c r="M156" s="68"/>
      <c r="N156" s="69"/>
      <c r="O156" s="70">
        <f t="shared" si="2"/>
        <v>0</v>
      </c>
      <c r="P156" s="71">
        <f t="shared" si="16"/>
        <v>0</v>
      </c>
      <c r="Q156" s="7">
        <v>1</v>
      </c>
      <c r="R156" s="72">
        <f>+VLOOKUP(B156,[1]BASES!$A$2:$E$10701,5,0)</f>
        <v>3104.181818181818</v>
      </c>
      <c r="S156" s="71">
        <f t="shared" si="17"/>
        <v>0</v>
      </c>
      <c r="T156" s="71">
        <v>0</v>
      </c>
      <c r="U156" s="71">
        <f t="shared" si="18"/>
        <v>0</v>
      </c>
      <c r="V156" s="7">
        <v>0</v>
      </c>
      <c r="W156" s="7">
        <v>0</v>
      </c>
      <c r="X156" s="7">
        <v>0</v>
      </c>
      <c r="Y156" s="73">
        <v>0.04</v>
      </c>
      <c r="Z156" s="7"/>
      <c r="AA156" s="7"/>
      <c r="AB156" s="7"/>
      <c r="AC156" s="7"/>
    </row>
    <row r="157" spans="2:29" ht="15.75" customHeight="1" x14ac:dyDescent="0.25">
      <c r="B157" s="62">
        <v>3900</v>
      </c>
      <c r="C157" s="63" t="s">
        <v>165</v>
      </c>
      <c r="D157" s="64">
        <f t="shared" si="13"/>
        <v>4009.1107438016534</v>
      </c>
      <c r="E157" s="64">
        <f t="shared" si="15"/>
        <v>4851.0240000000003</v>
      </c>
      <c r="F157" s="64">
        <f>+VLOOKUP(B157,[1]BASES!$A$2:$C$10701,3,0)</f>
        <v>21</v>
      </c>
      <c r="G157" s="65">
        <f t="shared" si="14"/>
        <v>4851.0240000000003</v>
      </c>
      <c r="H157" s="66"/>
      <c r="I157" s="67"/>
      <c r="J157" s="67"/>
      <c r="K157" s="67"/>
      <c r="L157" s="67"/>
      <c r="M157" s="68"/>
      <c r="N157" s="69"/>
      <c r="O157" s="70">
        <f t="shared" si="2"/>
        <v>0</v>
      </c>
      <c r="P157" s="71">
        <f t="shared" si="16"/>
        <v>0</v>
      </c>
      <c r="Q157" s="7">
        <v>1</v>
      </c>
      <c r="R157" s="72">
        <f>+VLOOKUP(B157,[1]BASES!$A$2:$E$10701,5,0)</f>
        <v>4176.1570247933887</v>
      </c>
      <c r="S157" s="71">
        <f t="shared" si="17"/>
        <v>0</v>
      </c>
      <c r="T157" s="71">
        <v>0</v>
      </c>
      <c r="U157" s="71">
        <f t="shared" si="18"/>
        <v>0</v>
      </c>
      <c r="V157" s="7">
        <v>0</v>
      </c>
      <c r="W157" s="7">
        <v>0</v>
      </c>
      <c r="X157" s="7">
        <v>0</v>
      </c>
      <c r="Y157" s="73">
        <v>0.04</v>
      </c>
      <c r="Z157" s="7"/>
      <c r="AA157" s="7"/>
      <c r="AB157" s="7"/>
      <c r="AC157" s="7"/>
    </row>
    <row r="158" spans="2:29" ht="15.75" customHeight="1" x14ac:dyDescent="0.25">
      <c r="B158" s="62">
        <v>3901</v>
      </c>
      <c r="C158" s="63" t="s">
        <v>166</v>
      </c>
      <c r="D158" s="64">
        <f t="shared" si="13"/>
        <v>7098.0813223140512</v>
      </c>
      <c r="E158" s="64">
        <f t="shared" si="15"/>
        <v>8588.6784000000025</v>
      </c>
      <c r="F158" s="64">
        <f>+VLOOKUP(B158,[1]BASES!$A$2:$C$10701,3,0)</f>
        <v>21</v>
      </c>
      <c r="G158" s="65">
        <f t="shared" si="14"/>
        <v>8588.6784000000025</v>
      </c>
      <c r="H158" s="66"/>
      <c r="I158" s="67"/>
      <c r="J158" s="67"/>
      <c r="K158" s="67"/>
      <c r="L158" s="67"/>
      <c r="M158" s="68"/>
      <c r="N158" s="69"/>
      <c r="O158" s="70">
        <f t="shared" si="2"/>
        <v>0</v>
      </c>
      <c r="P158" s="71">
        <f t="shared" si="16"/>
        <v>0</v>
      </c>
      <c r="Q158" s="7">
        <v>1</v>
      </c>
      <c r="R158" s="72">
        <f>+VLOOKUP(B158,[1]BASES!$A$2:$E$10701,5,0)</f>
        <v>7393.834710743803</v>
      </c>
      <c r="S158" s="71">
        <f t="shared" si="17"/>
        <v>0</v>
      </c>
      <c r="T158" s="71">
        <v>0</v>
      </c>
      <c r="U158" s="71">
        <f t="shared" si="18"/>
        <v>0</v>
      </c>
      <c r="V158" s="7">
        <v>0</v>
      </c>
      <c r="W158" s="7">
        <v>0</v>
      </c>
      <c r="X158" s="7">
        <v>0</v>
      </c>
      <c r="Y158" s="73">
        <v>0.04</v>
      </c>
      <c r="Z158" s="7"/>
      <c r="AA158" s="7"/>
      <c r="AB158" s="7"/>
      <c r="AC158" s="7"/>
    </row>
    <row r="159" spans="2:29" ht="15.75" customHeight="1" x14ac:dyDescent="0.25">
      <c r="B159" s="62">
        <v>3903</v>
      </c>
      <c r="C159" s="63" t="s">
        <v>167</v>
      </c>
      <c r="D159" s="64">
        <f t="shared" si="13"/>
        <v>19765.812892561986</v>
      </c>
      <c r="E159" s="64">
        <f t="shared" si="15"/>
        <v>23916.633600000001</v>
      </c>
      <c r="F159" s="64">
        <f>+VLOOKUP(B159,[1]BASES!$A$2:$C$10701,3,0)</f>
        <v>21</v>
      </c>
      <c r="G159" s="65">
        <f t="shared" si="14"/>
        <v>23916.633600000001</v>
      </c>
      <c r="H159" s="66"/>
      <c r="I159" s="67"/>
      <c r="J159" s="67"/>
      <c r="K159" s="67"/>
      <c r="L159" s="67"/>
      <c r="M159" s="68"/>
      <c r="N159" s="69"/>
      <c r="O159" s="70">
        <f t="shared" si="2"/>
        <v>0</v>
      </c>
      <c r="P159" s="71">
        <f t="shared" si="16"/>
        <v>0</v>
      </c>
      <c r="Q159" s="7">
        <v>1</v>
      </c>
      <c r="R159" s="72">
        <f>+VLOOKUP(B159,[1]BASES!$A$2:$E$10701,5,0)</f>
        <v>20589.388429752067</v>
      </c>
      <c r="S159" s="71">
        <f t="shared" si="17"/>
        <v>0</v>
      </c>
      <c r="T159" s="71">
        <v>0</v>
      </c>
      <c r="U159" s="71">
        <f t="shared" si="18"/>
        <v>0</v>
      </c>
      <c r="V159" s="7">
        <v>0</v>
      </c>
      <c r="W159" s="7">
        <v>0</v>
      </c>
      <c r="X159" s="7">
        <v>0</v>
      </c>
      <c r="Y159" s="73">
        <v>0.04</v>
      </c>
      <c r="Z159" s="7"/>
      <c r="AA159" s="7"/>
      <c r="AB159" s="7"/>
      <c r="AC159" s="7"/>
    </row>
    <row r="160" spans="2:29" ht="15.75" customHeight="1" x14ac:dyDescent="0.25">
      <c r="B160" s="62">
        <v>3905</v>
      </c>
      <c r="C160" s="63" t="s">
        <v>168</v>
      </c>
      <c r="D160" s="64">
        <f t="shared" si="13"/>
        <v>279.33619834710743</v>
      </c>
      <c r="E160" s="64">
        <f t="shared" si="15"/>
        <v>337.99680000000001</v>
      </c>
      <c r="F160" s="64">
        <f>+VLOOKUP(B160,[1]BASES!$A$2:$C$10701,3,0)</f>
        <v>21</v>
      </c>
      <c r="G160" s="65">
        <f t="shared" si="14"/>
        <v>337.99680000000001</v>
      </c>
      <c r="H160" s="66"/>
      <c r="I160" s="67"/>
      <c r="J160" s="67"/>
      <c r="K160" s="67"/>
      <c r="L160" s="67"/>
      <c r="M160" s="68"/>
      <c r="N160" s="69"/>
      <c r="O160" s="70">
        <f t="shared" si="2"/>
        <v>0</v>
      </c>
      <c r="P160" s="71">
        <f t="shared" si="16"/>
        <v>0</v>
      </c>
      <c r="Q160" s="7">
        <v>1</v>
      </c>
      <c r="R160" s="72">
        <f>+VLOOKUP(B160,[1]BASES!$A$2:$E$10701,5,0)</f>
        <v>290.97520661157023</v>
      </c>
      <c r="S160" s="71">
        <f t="shared" si="17"/>
        <v>0</v>
      </c>
      <c r="T160" s="71">
        <v>0</v>
      </c>
      <c r="U160" s="71">
        <f t="shared" si="18"/>
        <v>0</v>
      </c>
      <c r="V160" s="7">
        <v>0</v>
      </c>
      <c r="W160" s="7">
        <v>0</v>
      </c>
      <c r="X160" s="7">
        <v>0</v>
      </c>
      <c r="Y160" s="73">
        <v>0.04</v>
      </c>
      <c r="Z160" s="7"/>
      <c r="AA160" s="7"/>
      <c r="AB160" s="7"/>
      <c r="AC160" s="7"/>
    </row>
    <row r="161" spans="2:29" ht="15.75" customHeight="1" x14ac:dyDescent="0.25">
      <c r="B161" s="62">
        <v>3906</v>
      </c>
      <c r="C161" s="63" t="s">
        <v>169</v>
      </c>
      <c r="D161" s="64">
        <f t="shared" si="13"/>
        <v>493.78909090909093</v>
      </c>
      <c r="E161" s="64">
        <f t="shared" si="15"/>
        <v>597.48480000000006</v>
      </c>
      <c r="F161" s="64">
        <f>+VLOOKUP(B161,[1]BASES!$A$2:$C$10701,3,0)</f>
        <v>21</v>
      </c>
      <c r="G161" s="65">
        <f t="shared" si="14"/>
        <v>597.48480000000006</v>
      </c>
      <c r="H161" s="66"/>
      <c r="I161" s="67"/>
      <c r="J161" s="67"/>
      <c r="K161" s="67"/>
      <c r="L161" s="67"/>
      <c r="M161" s="68"/>
      <c r="N161" s="69"/>
      <c r="O161" s="70">
        <f t="shared" si="2"/>
        <v>0</v>
      </c>
      <c r="P161" s="71">
        <f t="shared" si="16"/>
        <v>0</v>
      </c>
      <c r="Q161" s="7">
        <v>1</v>
      </c>
      <c r="R161" s="72">
        <f>+VLOOKUP(B161,[1]BASES!$A$2:$E$10701,5,0)</f>
        <v>514.36363636363637</v>
      </c>
      <c r="S161" s="71">
        <f t="shared" si="17"/>
        <v>0</v>
      </c>
      <c r="T161" s="71">
        <v>0</v>
      </c>
      <c r="U161" s="71">
        <f t="shared" si="18"/>
        <v>0</v>
      </c>
      <c r="V161" s="7">
        <v>0</v>
      </c>
      <c r="W161" s="7">
        <v>0</v>
      </c>
      <c r="X161" s="7">
        <v>0</v>
      </c>
      <c r="Y161" s="73">
        <v>0.04</v>
      </c>
      <c r="Z161" s="7"/>
      <c r="AA161" s="7"/>
      <c r="AB161" s="7"/>
      <c r="AC161" s="7"/>
    </row>
    <row r="162" spans="2:29" ht="15.75" customHeight="1" x14ac:dyDescent="0.25">
      <c r="B162" s="62">
        <v>3907</v>
      </c>
      <c r="C162" s="63" t="s">
        <v>170</v>
      </c>
      <c r="D162" s="64">
        <f t="shared" si="13"/>
        <v>623.36528925619848</v>
      </c>
      <c r="E162" s="64">
        <f t="shared" si="15"/>
        <v>754.27200000000016</v>
      </c>
      <c r="F162" s="64">
        <f>+VLOOKUP(B162,[1]BASES!$A$2:$C$10701,3,0)</f>
        <v>21</v>
      </c>
      <c r="G162" s="65">
        <f t="shared" si="14"/>
        <v>754.27200000000016</v>
      </c>
      <c r="H162" s="66"/>
      <c r="I162" s="67"/>
      <c r="J162" s="67"/>
      <c r="K162" s="67"/>
      <c r="L162" s="67"/>
      <c r="M162" s="68"/>
      <c r="N162" s="69"/>
      <c r="O162" s="70">
        <f t="shared" si="2"/>
        <v>0</v>
      </c>
      <c r="P162" s="71">
        <f t="shared" si="16"/>
        <v>0</v>
      </c>
      <c r="Q162" s="7">
        <v>1</v>
      </c>
      <c r="R162" s="72">
        <f>+VLOOKUP(B162,[1]BASES!$A$2:$E$10701,5,0)</f>
        <v>649.33884297520672</v>
      </c>
      <c r="S162" s="71">
        <f t="shared" si="17"/>
        <v>0</v>
      </c>
      <c r="T162" s="71">
        <v>0</v>
      </c>
      <c r="U162" s="71">
        <f t="shared" si="18"/>
        <v>0</v>
      </c>
      <c r="V162" s="7">
        <v>0</v>
      </c>
      <c r="W162" s="7">
        <v>0</v>
      </c>
      <c r="X162" s="7">
        <v>0</v>
      </c>
      <c r="Y162" s="73">
        <v>0.04</v>
      </c>
      <c r="Z162" s="7"/>
      <c r="AA162" s="7"/>
      <c r="AB162" s="7"/>
      <c r="AC162" s="7"/>
    </row>
    <row r="163" spans="2:29" ht="15.75" customHeight="1" x14ac:dyDescent="0.25">
      <c r="B163" s="62">
        <v>3908</v>
      </c>
      <c r="C163" s="63" t="s">
        <v>171</v>
      </c>
      <c r="D163" s="64">
        <f t="shared" si="13"/>
        <v>1581.0089256198348</v>
      </c>
      <c r="E163" s="64">
        <f t="shared" si="15"/>
        <v>1913.0208000000002</v>
      </c>
      <c r="F163" s="64">
        <f>+VLOOKUP(B163,[1]BASES!$A$2:$C$10701,3,0)</f>
        <v>21</v>
      </c>
      <c r="G163" s="65">
        <f t="shared" si="14"/>
        <v>1913.0208000000002</v>
      </c>
      <c r="H163" s="66"/>
      <c r="I163" s="67"/>
      <c r="J163" s="67"/>
      <c r="K163" s="67"/>
      <c r="L163" s="67"/>
      <c r="M163" s="68"/>
      <c r="N163" s="69"/>
      <c r="O163" s="70">
        <f t="shared" si="2"/>
        <v>0</v>
      </c>
      <c r="P163" s="71">
        <f t="shared" si="16"/>
        <v>0</v>
      </c>
      <c r="Q163" s="7">
        <v>1</v>
      </c>
      <c r="R163" s="72">
        <f>+VLOOKUP(B163,[1]BASES!$A$2:$E$10701,5,0)</f>
        <v>1646.8842975206612</v>
      </c>
      <c r="S163" s="71">
        <f t="shared" si="17"/>
        <v>0</v>
      </c>
      <c r="T163" s="71">
        <v>0</v>
      </c>
      <c r="U163" s="71">
        <f t="shared" si="18"/>
        <v>0</v>
      </c>
      <c r="V163" s="7">
        <v>0</v>
      </c>
      <c r="W163" s="7">
        <v>0</v>
      </c>
      <c r="X163" s="7">
        <v>0</v>
      </c>
      <c r="Y163" s="73">
        <v>0.04</v>
      </c>
      <c r="Z163" s="7"/>
      <c r="AA163" s="7"/>
      <c r="AB163" s="7"/>
      <c r="AC163" s="7"/>
    </row>
    <row r="164" spans="2:29" ht="15.75" customHeight="1" x14ac:dyDescent="0.25">
      <c r="B164" s="62">
        <v>3909</v>
      </c>
      <c r="C164" s="63" t="s">
        <v>172</v>
      </c>
      <c r="D164" s="64">
        <f t="shared" si="13"/>
        <v>2233.094876033058</v>
      </c>
      <c r="E164" s="64">
        <f t="shared" si="15"/>
        <v>2702.0448000000001</v>
      </c>
      <c r="F164" s="64">
        <f>+VLOOKUP(B164,[1]BASES!$A$2:$C$10701,3,0)</f>
        <v>21</v>
      </c>
      <c r="G164" s="65">
        <f t="shared" si="14"/>
        <v>2702.0448000000001</v>
      </c>
      <c r="H164" s="66"/>
      <c r="I164" s="67"/>
      <c r="J164" s="67"/>
      <c r="K164" s="67"/>
      <c r="L164" s="67"/>
      <c r="M164" s="68"/>
      <c r="N164" s="69"/>
      <c r="O164" s="70">
        <f t="shared" si="2"/>
        <v>0</v>
      </c>
      <c r="P164" s="71">
        <f t="shared" si="16"/>
        <v>0</v>
      </c>
      <c r="Q164" s="7">
        <v>1</v>
      </c>
      <c r="R164" s="72">
        <f>+VLOOKUP(B164,[1]BASES!$A$2:$E$10701,5,0)</f>
        <v>2326.1404958677685</v>
      </c>
      <c r="S164" s="71">
        <f t="shared" si="17"/>
        <v>0</v>
      </c>
      <c r="T164" s="71">
        <v>0</v>
      </c>
      <c r="U164" s="71">
        <f t="shared" si="18"/>
        <v>0</v>
      </c>
      <c r="V164" s="7">
        <v>0</v>
      </c>
      <c r="W164" s="7">
        <v>0</v>
      </c>
      <c r="X164" s="7">
        <v>0</v>
      </c>
      <c r="Y164" s="73">
        <v>0.04</v>
      </c>
      <c r="Z164" s="7"/>
      <c r="AA164" s="7"/>
      <c r="AB164" s="7"/>
      <c r="AC164" s="7"/>
    </row>
    <row r="165" spans="2:29" ht="15.75" customHeight="1" x14ac:dyDescent="0.25">
      <c r="B165" s="62">
        <v>3910</v>
      </c>
      <c r="C165" s="63" t="s">
        <v>173</v>
      </c>
      <c r="D165" s="64">
        <f t="shared" si="13"/>
        <v>3455.4287603305784</v>
      </c>
      <c r="E165" s="64">
        <f t="shared" si="15"/>
        <v>4181.0688</v>
      </c>
      <c r="F165" s="64">
        <f>+VLOOKUP(B165,[1]BASES!$A$2:$C$10701,3,0)</f>
        <v>21</v>
      </c>
      <c r="G165" s="65">
        <f t="shared" si="14"/>
        <v>4181.0688</v>
      </c>
      <c r="H165" s="66"/>
      <c r="I165" s="67"/>
      <c r="J165" s="67"/>
      <c r="K165" s="67"/>
      <c r="L165" s="67"/>
      <c r="M165" s="68"/>
      <c r="N165" s="69"/>
      <c r="O165" s="70">
        <f t="shared" si="2"/>
        <v>0</v>
      </c>
      <c r="P165" s="71">
        <f t="shared" si="16"/>
        <v>0</v>
      </c>
      <c r="Q165" s="7">
        <v>1</v>
      </c>
      <c r="R165" s="72">
        <f>+VLOOKUP(B165,[1]BASES!$A$2:$E$10701,5,0)</f>
        <v>3599.404958677686</v>
      </c>
      <c r="S165" s="71">
        <f t="shared" si="17"/>
        <v>0</v>
      </c>
      <c r="T165" s="71">
        <v>0</v>
      </c>
      <c r="U165" s="71">
        <f t="shared" si="18"/>
        <v>0</v>
      </c>
      <c r="V165" s="7">
        <v>0</v>
      </c>
      <c r="W165" s="7">
        <v>0</v>
      </c>
      <c r="X165" s="7">
        <v>0</v>
      </c>
      <c r="Y165" s="73">
        <v>0.04</v>
      </c>
      <c r="Z165" s="7"/>
      <c r="AA165" s="7"/>
      <c r="AB165" s="7"/>
      <c r="AC165" s="7"/>
    </row>
    <row r="166" spans="2:29" ht="15.75" customHeight="1" x14ac:dyDescent="0.25">
      <c r="B166" s="62">
        <v>3911</v>
      </c>
      <c r="C166" s="63" t="s">
        <v>174</v>
      </c>
      <c r="D166" s="64">
        <f t="shared" si="13"/>
        <v>10006.643305785125</v>
      </c>
      <c r="E166" s="64">
        <f t="shared" si="15"/>
        <v>12108.038400000001</v>
      </c>
      <c r="F166" s="64">
        <f>+VLOOKUP(B166,[1]BASES!$A$2:$C$10701,3,0)</f>
        <v>21</v>
      </c>
      <c r="G166" s="65">
        <f t="shared" si="14"/>
        <v>12108.038400000001</v>
      </c>
      <c r="H166" s="66"/>
      <c r="I166" s="67"/>
      <c r="J166" s="67"/>
      <c r="K166" s="67"/>
      <c r="L166" s="67"/>
      <c r="M166" s="68"/>
      <c r="N166" s="69"/>
      <c r="O166" s="70">
        <f t="shared" si="2"/>
        <v>0</v>
      </c>
      <c r="P166" s="71">
        <f t="shared" si="16"/>
        <v>0</v>
      </c>
      <c r="Q166" s="7">
        <v>1</v>
      </c>
      <c r="R166" s="72">
        <f>+VLOOKUP(B166,[1]BASES!$A$2:$E$10701,5,0)</f>
        <v>10423.586776859505</v>
      </c>
      <c r="S166" s="71">
        <f t="shared" si="17"/>
        <v>0</v>
      </c>
      <c r="T166" s="71">
        <v>0</v>
      </c>
      <c r="U166" s="71">
        <f t="shared" si="18"/>
        <v>0</v>
      </c>
      <c r="V166" s="7">
        <v>0</v>
      </c>
      <c r="W166" s="7">
        <v>0</v>
      </c>
      <c r="X166" s="7">
        <v>0</v>
      </c>
      <c r="Y166" s="73">
        <v>0.04</v>
      </c>
      <c r="Z166" s="7"/>
      <c r="AA166" s="7"/>
      <c r="AB166" s="7"/>
      <c r="AC166" s="7"/>
    </row>
    <row r="167" spans="2:29" ht="15.75" customHeight="1" x14ac:dyDescent="0.25">
      <c r="B167" s="62">
        <v>3912</v>
      </c>
      <c r="C167" s="63" t="s">
        <v>175</v>
      </c>
      <c r="D167" s="64">
        <f t="shared" si="13"/>
        <v>11527.410247933884</v>
      </c>
      <c r="E167" s="64">
        <f t="shared" si="15"/>
        <v>13948.166399999998</v>
      </c>
      <c r="F167" s="64">
        <f>+VLOOKUP(B167,[1]BASES!$A$2:$C$10701,3,0)</f>
        <v>21</v>
      </c>
      <c r="G167" s="65">
        <f t="shared" si="14"/>
        <v>13948.166399999998</v>
      </c>
      <c r="H167" s="66"/>
      <c r="I167" s="67"/>
      <c r="J167" s="67"/>
      <c r="K167" s="67"/>
      <c r="L167" s="67"/>
      <c r="M167" s="68"/>
      <c r="N167" s="69"/>
      <c r="O167" s="70">
        <f t="shared" si="2"/>
        <v>0</v>
      </c>
      <c r="P167" s="71">
        <f t="shared" si="16"/>
        <v>0</v>
      </c>
      <c r="Q167" s="7">
        <v>1</v>
      </c>
      <c r="R167" s="72">
        <f>+VLOOKUP(B167,[1]BASES!$A$2:$E$10701,5,0)</f>
        <v>12007.719008264463</v>
      </c>
      <c r="S167" s="71">
        <f t="shared" si="17"/>
        <v>0</v>
      </c>
      <c r="T167" s="71">
        <v>0</v>
      </c>
      <c r="U167" s="71">
        <f t="shared" si="18"/>
        <v>0</v>
      </c>
      <c r="V167" s="7">
        <v>0</v>
      </c>
      <c r="W167" s="7">
        <v>0</v>
      </c>
      <c r="X167" s="7">
        <v>0</v>
      </c>
      <c r="Y167" s="73">
        <v>0.04</v>
      </c>
      <c r="Z167" s="7"/>
      <c r="AA167" s="7"/>
      <c r="AB167" s="7"/>
      <c r="AC167" s="7"/>
    </row>
    <row r="168" spans="2:29" ht="15.75" customHeight="1" x14ac:dyDescent="0.25">
      <c r="B168" s="62">
        <v>3914</v>
      </c>
      <c r="C168" s="63" t="s">
        <v>176</v>
      </c>
      <c r="D168" s="64">
        <f t="shared" si="13"/>
        <v>1751.9682644628099</v>
      </c>
      <c r="E168" s="64">
        <f t="shared" si="15"/>
        <v>2119.8815999999997</v>
      </c>
      <c r="F168" s="64">
        <f>+VLOOKUP(B168,[1]BASES!$A$2:$C$10701,3,0)</f>
        <v>21</v>
      </c>
      <c r="G168" s="65">
        <f t="shared" si="14"/>
        <v>2119.8815999999997</v>
      </c>
      <c r="H168" s="66"/>
      <c r="I168" s="67"/>
      <c r="J168" s="67"/>
      <c r="K168" s="67"/>
      <c r="L168" s="67"/>
      <c r="M168" s="68"/>
      <c r="N168" s="69"/>
      <c r="O168" s="70">
        <f t="shared" si="2"/>
        <v>0</v>
      </c>
      <c r="P168" s="71">
        <f t="shared" si="16"/>
        <v>0</v>
      </c>
      <c r="Q168" s="7">
        <v>1</v>
      </c>
      <c r="R168" s="72">
        <f>+VLOOKUP(B168,[1]BASES!$A$2:$E$10701,5,0)</f>
        <v>1824.9669421487604</v>
      </c>
      <c r="S168" s="71">
        <f t="shared" si="17"/>
        <v>0</v>
      </c>
      <c r="T168" s="71">
        <v>0</v>
      </c>
      <c r="U168" s="71">
        <f t="shared" si="18"/>
        <v>0</v>
      </c>
      <c r="V168" s="7">
        <v>0</v>
      </c>
      <c r="W168" s="7">
        <v>0</v>
      </c>
      <c r="X168" s="7">
        <v>0</v>
      </c>
      <c r="Y168" s="73">
        <v>0.04</v>
      </c>
      <c r="Z168" s="7"/>
      <c r="AA168" s="7"/>
      <c r="AB168" s="7"/>
      <c r="AC168" s="7"/>
    </row>
    <row r="169" spans="2:29" ht="15.75" customHeight="1" x14ac:dyDescent="0.25">
      <c r="B169" s="62">
        <v>3915</v>
      </c>
      <c r="C169" s="63" t="s">
        <v>177</v>
      </c>
      <c r="D169" s="64">
        <f t="shared" si="13"/>
        <v>2232.5712396694216</v>
      </c>
      <c r="E169" s="64">
        <f t="shared" si="15"/>
        <v>2701.4112</v>
      </c>
      <c r="F169" s="64">
        <f>+VLOOKUP(B169,[1]BASES!$A$2:$C$10701,3,0)</f>
        <v>21</v>
      </c>
      <c r="G169" s="65">
        <f t="shared" si="14"/>
        <v>2701.4112</v>
      </c>
      <c r="H169" s="66"/>
      <c r="I169" s="67"/>
      <c r="J169" s="67"/>
      <c r="K169" s="67"/>
      <c r="L169" s="67"/>
      <c r="M169" s="68"/>
      <c r="N169" s="69"/>
      <c r="O169" s="70">
        <f t="shared" si="2"/>
        <v>0</v>
      </c>
      <c r="P169" s="71">
        <f t="shared" si="16"/>
        <v>0</v>
      </c>
      <c r="Q169" s="7">
        <v>1</v>
      </c>
      <c r="R169" s="72">
        <f>+VLOOKUP(B169,[1]BASES!$A$2:$E$10701,5,0)</f>
        <v>2325.595041322314</v>
      </c>
      <c r="S169" s="71">
        <f t="shared" si="17"/>
        <v>0</v>
      </c>
      <c r="T169" s="71">
        <v>0</v>
      </c>
      <c r="U169" s="71">
        <f t="shared" si="18"/>
        <v>0</v>
      </c>
      <c r="V169" s="7">
        <v>0</v>
      </c>
      <c r="W169" s="7">
        <v>0</v>
      </c>
      <c r="X169" s="7">
        <v>0</v>
      </c>
      <c r="Y169" s="73">
        <v>0.04</v>
      </c>
      <c r="Z169" s="7"/>
      <c r="AA169" s="7"/>
      <c r="AB169" s="7"/>
      <c r="AC169" s="7"/>
    </row>
    <row r="170" spans="2:29" ht="15.75" customHeight="1" x14ac:dyDescent="0.25">
      <c r="B170" s="62">
        <v>3917</v>
      </c>
      <c r="C170" s="63" t="s">
        <v>178</v>
      </c>
      <c r="D170" s="64">
        <f t="shared" si="13"/>
        <v>2754.5097520661157</v>
      </c>
      <c r="E170" s="64">
        <f t="shared" si="15"/>
        <v>3332.9567999999999</v>
      </c>
      <c r="F170" s="64">
        <f>+VLOOKUP(B170,[1]BASES!$A$2:$C$10701,3,0)</f>
        <v>21</v>
      </c>
      <c r="G170" s="65">
        <f t="shared" si="14"/>
        <v>3332.9567999999999</v>
      </c>
      <c r="H170" s="66"/>
      <c r="I170" s="67"/>
      <c r="J170" s="67"/>
      <c r="K170" s="67"/>
      <c r="L170" s="67"/>
      <c r="M170" s="68"/>
      <c r="N170" s="69"/>
      <c r="O170" s="70">
        <f t="shared" si="2"/>
        <v>0</v>
      </c>
      <c r="P170" s="71">
        <f t="shared" si="16"/>
        <v>0</v>
      </c>
      <c r="Q170" s="7">
        <v>1</v>
      </c>
      <c r="R170" s="72">
        <f>+VLOOKUP(B170,[1]BASES!$A$2:$E$10701,5,0)</f>
        <v>2869.2809917355371</v>
      </c>
      <c r="S170" s="71">
        <f t="shared" si="17"/>
        <v>0</v>
      </c>
      <c r="T170" s="71">
        <v>0</v>
      </c>
      <c r="U170" s="71">
        <f t="shared" si="18"/>
        <v>0</v>
      </c>
      <c r="V170" s="7">
        <v>0</v>
      </c>
      <c r="W170" s="7">
        <v>0</v>
      </c>
      <c r="X170" s="7">
        <v>0</v>
      </c>
      <c r="Y170" s="73">
        <v>0.04</v>
      </c>
      <c r="Z170" s="7"/>
      <c r="AA170" s="7"/>
      <c r="AB170" s="7"/>
      <c r="AC170" s="7"/>
    </row>
    <row r="171" spans="2:29" ht="15.75" customHeight="1" x14ac:dyDescent="0.25">
      <c r="B171" s="62">
        <v>3918</v>
      </c>
      <c r="C171" s="63" t="s">
        <v>179</v>
      </c>
      <c r="D171" s="64">
        <f t="shared" si="13"/>
        <v>3683.5358677685949</v>
      </c>
      <c r="E171" s="64">
        <f t="shared" si="15"/>
        <v>4457.0784000000003</v>
      </c>
      <c r="F171" s="64">
        <f>+VLOOKUP(B171,[1]BASES!$A$2:$C$10701,3,0)</f>
        <v>21</v>
      </c>
      <c r="G171" s="65">
        <f t="shared" si="14"/>
        <v>4457.0784000000003</v>
      </c>
      <c r="H171" s="66"/>
      <c r="I171" s="67"/>
      <c r="J171" s="67"/>
      <c r="K171" s="67"/>
      <c r="L171" s="67"/>
      <c r="M171" s="68"/>
      <c r="N171" s="69"/>
      <c r="O171" s="70">
        <f t="shared" si="2"/>
        <v>0</v>
      </c>
      <c r="P171" s="71">
        <f t="shared" si="16"/>
        <v>0</v>
      </c>
      <c r="Q171" s="7">
        <v>1</v>
      </c>
      <c r="R171" s="72">
        <f>+VLOOKUP(B171,[1]BASES!$A$2:$E$10701,5,0)</f>
        <v>3837.0165289256197</v>
      </c>
      <c r="S171" s="71">
        <f t="shared" si="17"/>
        <v>0</v>
      </c>
      <c r="T171" s="71">
        <v>0</v>
      </c>
      <c r="U171" s="71">
        <f t="shared" si="18"/>
        <v>0</v>
      </c>
      <c r="V171" s="7">
        <v>0</v>
      </c>
      <c r="W171" s="7">
        <v>0</v>
      </c>
      <c r="X171" s="7">
        <v>0</v>
      </c>
      <c r="Y171" s="73">
        <v>0.04</v>
      </c>
      <c r="Z171" s="7"/>
      <c r="AA171" s="7"/>
      <c r="AB171" s="7"/>
      <c r="AC171" s="7"/>
    </row>
    <row r="172" spans="2:29" ht="15.75" customHeight="1" x14ac:dyDescent="0.25">
      <c r="B172" s="62">
        <v>3919</v>
      </c>
      <c r="C172" s="63" t="s">
        <v>180</v>
      </c>
      <c r="D172" s="64">
        <f t="shared" si="13"/>
        <v>5321.3910743801653</v>
      </c>
      <c r="E172" s="64">
        <f t="shared" si="15"/>
        <v>6438.8832000000002</v>
      </c>
      <c r="F172" s="64">
        <f>+VLOOKUP(B172,[1]BASES!$A$2:$C$10701,3,0)</f>
        <v>21</v>
      </c>
      <c r="G172" s="65">
        <f t="shared" si="14"/>
        <v>6438.8832000000002</v>
      </c>
      <c r="H172" s="66"/>
      <c r="I172" s="67"/>
      <c r="J172" s="67"/>
      <c r="K172" s="67"/>
      <c r="L172" s="67"/>
      <c r="M172" s="68"/>
      <c r="N172" s="69"/>
      <c r="O172" s="70">
        <f t="shared" si="2"/>
        <v>0</v>
      </c>
      <c r="P172" s="71">
        <f t="shared" si="16"/>
        <v>0</v>
      </c>
      <c r="Q172" s="7">
        <v>1</v>
      </c>
      <c r="R172" s="72">
        <f>+VLOOKUP(B172,[1]BASES!$A$2:$E$10701,5,0)</f>
        <v>5543.1157024793392</v>
      </c>
      <c r="S172" s="71">
        <f t="shared" si="17"/>
        <v>0</v>
      </c>
      <c r="T172" s="71">
        <v>0</v>
      </c>
      <c r="U172" s="71">
        <f t="shared" si="18"/>
        <v>0</v>
      </c>
      <c r="V172" s="7">
        <v>0</v>
      </c>
      <c r="W172" s="7">
        <v>0</v>
      </c>
      <c r="X172" s="7">
        <v>0</v>
      </c>
      <c r="Y172" s="73">
        <v>0.04</v>
      </c>
      <c r="Z172" s="7"/>
      <c r="AA172" s="7"/>
      <c r="AB172" s="7"/>
      <c r="AC172" s="7"/>
    </row>
    <row r="173" spans="2:29" ht="15.75" customHeight="1" x14ac:dyDescent="0.25">
      <c r="B173" s="62">
        <v>3920</v>
      </c>
      <c r="C173" s="63" t="s">
        <v>181</v>
      </c>
      <c r="D173" s="64">
        <f t="shared" si="13"/>
        <v>29277.413553719005</v>
      </c>
      <c r="E173" s="64">
        <f t="shared" si="15"/>
        <v>35425.670399999995</v>
      </c>
      <c r="F173" s="64">
        <f>+VLOOKUP(B173,[1]BASES!$A$2:$C$10701,3,0)</f>
        <v>21</v>
      </c>
      <c r="G173" s="65">
        <f t="shared" si="14"/>
        <v>35425.670399999995</v>
      </c>
      <c r="H173" s="66"/>
      <c r="I173" s="67"/>
      <c r="J173" s="67"/>
      <c r="K173" s="67"/>
      <c r="L173" s="67"/>
      <c r="M173" s="68"/>
      <c r="N173" s="69"/>
      <c r="O173" s="70">
        <f t="shared" si="2"/>
        <v>0</v>
      </c>
      <c r="P173" s="71">
        <f t="shared" si="16"/>
        <v>0</v>
      </c>
      <c r="Q173" s="7">
        <v>1</v>
      </c>
      <c r="R173" s="72">
        <f>+VLOOKUP(B173,[1]BASES!$A$2:$E$10701,5,0)</f>
        <v>30497.305785123965</v>
      </c>
      <c r="S173" s="71">
        <f t="shared" si="17"/>
        <v>0</v>
      </c>
      <c r="T173" s="71">
        <v>0</v>
      </c>
      <c r="U173" s="71">
        <f t="shared" si="18"/>
        <v>0</v>
      </c>
      <c r="V173" s="7">
        <v>0</v>
      </c>
      <c r="W173" s="7">
        <v>0</v>
      </c>
      <c r="X173" s="7">
        <v>0</v>
      </c>
      <c r="Y173" s="73">
        <v>0.04</v>
      </c>
      <c r="Z173" s="7"/>
      <c r="AA173" s="7"/>
      <c r="AB173" s="7"/>
      <c r="AC173" s="7"/>
    </row>
    <row r="174" spans="2:29" ht="15.75" customHeight="1" x14ac:dyDescent="0.25">
      <c r="B174" s="62">
        <v>3921</v>
      </c>
      <c r="C174" s="63" t="s">
        <v>182</v>
      </c>
      <c r="D174" s="64">
        <f t="shared" si="13"/>
        <v>34648.034380165285</v>
      </c>
      <c r="E174" s="64">
        <f t="shared" si="15"/>
        <v>41924.121599999999</v>
      </c>
      <c r="F174" s="64">
        <f>+VLOOKUP(B174,[1]BASES!$A$2:$C$10701,3,0)</f>
        <v>21</v>
      </c>
      <c r="G174" s="65">
        <f t="shared" si="14"/>
        <v>41924.121599999999</v>
      </c>
      <c r="H174" s="66"/>
      <c r="I174" s="67"/>
      <c r="J174" s="67"/>
      <c r="K174" s="67"/>
      <c r="L174" s="67"/>
      <c r="M174" s="68"/>
      <c r="N174" s="69"/>
      <c r="O174" s="70">
        <f t="shared" si="2"/>
        <v>0</v>
      </c>
      <c r="P174" s="71">
        <f t="shared" si="16"/>
        <v>0</v>
      </c>
      <c r="Q174" s="7">
        <v>1</v>
      </c>
      <c r="R174" s="72">
        <f>+VLOOKUP(B174,[1]BASES!$A$2:$E$10701,5,0)</f>
        <v>36091.702479338841</v>
      </c>
      <c r="S174" s="71">
        <f t="shared" si="17"/>
        <v>0</v>
      </c>
      <c r="T174" s="71">
        <v>0</v>
      </c>
      <c r="U174" s="71">
        <f t="shared" si="18"/>
        <v>0</v>
      </c>
      <c r="V174" s="7">
        <v>0</v>
      </c>
      <c r="W174" s="7">
        <v>0</v>
      </c>
      <c r="X174" s="7">
        <v>0</v>
      </c>
      <c r="Y174" s="73">
        <v>0.04</v>
      </c>
      <c r="Z174" s="7"/>
      <c r="AA174" s="7"/>
      <c r="AB174" s="7"/>
      <c r="AC174" s="7"/>
    </row>
    <row r="175" spans="2:29" ht="15.75" customHeight="1" x14ac:dyDescent="0.25">
      <c r="B175" s="62">
        <v>3922</v>
      </c>
      <c r="C175" s="63" t="s">
        <v>183</v>
      </c>
      <c r="D175" s="64">
        <f t="shared" si="13"/>
        <v>32621.482314049586</v>
      </c>
      <c r="E175" s="64">
        <f t="shared" si="15"/>
        <v>39471.993600000002</v>
      </c>
      <c r="F175" s="64">
        <f>+VLOOKUP(B175,[1]BASES!$A$2:$C$10701,3,0)</f>
        <v>21</v>
      </c>
      <c r="G175" s="65">
        <f t="shared" si="14"/>
        <v>39471.993600000002</v>
      </c>
      <c r="H175" s="66"/>
      <c r="I175" s="67"/>
      <c r="J175" s="67"/>
      <c r="K175" s="67"/>
      <c r="L175" s="67"/>
      <c r="M175" s="68"/>
      <c r="N175" s="69"/>
      <c r="O175" s="70">
        <f t="shared" si="2"/>
        <v>0</v>
      </c>
      <c r="P175" s="71">
        <f t="shared" si="16"/>
        <v>0</v>
      </c>
      <c r="Q175" s="7">
        <v>1</v>
      </c>
      <c r="R175" s="72">
        <f>+VLOOKUP(B175,[1]BASES!$A$2:$E$10701,5,0)</f>
        <v>33980.710743801654</v>
      </c>
      <c r="S175" s="71">
        <f t="shared" si="17"/>
        <v>0</v>
      </c>
      <c r="T175" s="71">
        <v>0</v>
      </c>
      <c r="U175" s="71">
        <f t="shared" si="18"/>
        <v>0</v>
      </c>
      <c r="V175" s="7">
        <v>0</v>
      </c>
      <c r="W175" s="7">
        <v>0</v>
      </c>
      <c r="X175" s="7">
        <v>0</v>
      </c>
      <c r="Y175" s="73">
        <v>0.04</v>
      </c>
      <c r="Z175" s="7"/>
      <c r="AA175" s="7"/>
      <c r="AB175" s="7"/>
      <c r="AC175" s="7"/>
    </row>
    <row r="176" spans="2:29" ht="15.75" customHeight="1" x14ac:dyDescent="0.25">
      <c r="B176" s="62">
        <v>3926</v>
      </c>
      <c r="C176" s="63" t="s">
        <v>184</v>
      </c>
      <c r="D176" s="64">
        <f t="shared" si="13"/>
        <v>29794.924958677686</v>
      </c>
      <c r="E176" s="64">
        <f t="shared" si="15"/>
        <v>36051.859199999999</v>
      </c>
      <c r="F176" s="64">
        <f>+VLOOKUP(B176,[1]BASES!$A$2:$C$10701,3,0)</f>
        <v>21</v>
      </c>
      <c r="G176" s="65">
        <f t="shared" si="14"/>
        <v>36051.859199999999</v>
      </c>
      <c r="H176" s="66"/>
      <c r="I176" s="67"/>
      <c r="J176" s="67"/>
      <c r="K176" s="67"/>
      <c r="L176" s="67"/>
      <c r="M176" s="68"/>
      <c r="N176" s="69"/>
      <c r="O176" s="70">
        <f t="shared" si="2"/>
        <v>0</v>
      </c>
      <c r="P176" s="71">
        <f t="shared" si="16"/>
        <v>0</v>
      </c>
      <c r="Q176" s="7">
        <v>1</v>
      </c>
      <c r="R176" s="72">
        <f>+VLOOKUP(B176,[1]BASES!$A$2:$E$10701,5,0)</f>
        <v>31036.380165289254</v>
      </c>
      <c r="S176" s="71">
        <f t="shared" si="17"/>
        <v>0</v>
      </c>
      <c r="T176" s="71">
        <v>0</v>
      </c>
      <c r="U176" s="71">
        <f t="shared" si="18"/>
        <v>0</v>
      </c>
      <c r="V176" s="7">
        <v>0</v>
      </c>
      <c r="W176" s="7">
        <v>0</v>
      </c>
      <c r="X176" s="7">
        <v>0</v>
      </c>
      <c r="Y176" s="73">
        <v>0.04</v>
      </c>
      <c r="Z176" s="7"/>
      <c r="AA176" s="7"/>
      <c r="AB176" s="7"/>
      <c r="AC176" s="7"/>
    </row>
    <row r="177" spans="2:29" ht="15.75" customHeight="1" x14ac:dyDescent="0.25">
      <c r="B177" s="62">
        <v>3927</v>
      </c>
      <c r="C177" s="63" t="s">
        <v>185</v>
      </c>
      <c r="D177" s="64">
        <f t="shared" si="13"/>
        <v>33119.650909090909</v>
      </c>
      <c r="E177" s="64">
        <f t="shared" si="15"/>
        <v>40074.777600000001</v>
      </c>
      <c r="F177" s="64">
        <f>+VLOOKUP(B177,[1]BASES!$A$2:$C$10701,3,0)</f>
        <v>21</v>
      </c>
      <c r="G177" s="65">
        <f t="shared" si="14"/>
        <v>40074.777600000001</v>
      </c>
      <c r="H177" s="66"/>
      <c r="I177" s="67"/>
      <c r="J177" s="67"/>
      <c r="K177" s="67"/>
      <c r="L177" s="67"/>
      <c r="M177" s="68"/>
      <c r="N177" s="69"/>
      <c r="O177" s="70">
        <f t="shared" si="2"/>
        <v>0</v>
      </c>
      <c r="P177" s="71">
        <f t="shared" si="16"/>
        <v>0</v>
      </c>
      <c r="Q177" s="7">
        <v>1</v>
      </c>
      <c r="R177" s="72">
        <f>+VLOOKUP(B177,[1]BASES!$A$2:$E$10701,5,0)</f>
        <v>34499.63636363636</v>
      </c>
      <c r="S177" s="71">
        <f t="shared" si="17"/>
        <v>0</v>
      </c>
      <c r="T177" s="71">
        <v>0</v>
      </c>
      <c r="U177" s="71">
        <f t="shared" si="18"/>
        <v>0</v>
      </c>
      <c r="V177" s="7">
        <v>0</v>
      </c>
      <c r="W177" s="7">
        <v>0</v>
      </c>
      <c r="X177" s="7">
        <v>0</v>
      </c>
      <c r="Y177" s="73">
        <v>0.04</v>
      </c>
      <c r="Z177" s="7"/>
      <c r="AA177" s="7"/>
      <c r="AB177" s="7"/>
      <c r="AC177" s="7"/>
    </row>
    <row r="178" spans="2:29" ht="15.75" customHeight="1" x14ac:dyDescent="0.25">
      <c r="B178" s="62">
        <v>3928</v>
      </c>
      <c r="C178" s="63" t="s">
        <v>186</v>
      </c>
      <c r="D178" s="64">
        <f t="shared" si="13"/>
        <v>30087.582148760332</v>
      </c>
      <c r="E178" s="64">
        <f t="shared" si="15"/>
        <v>36405.974399999999</v>
      </c>
      <c r="F178" s="64">
        <f>+VLOOKUP(B178,[1]BASES!$A$2:$C$10701,3,0)</f>
        <v>21</v>
      </c>
      <c r="G178" s="65">
        <f t="shared" si="14"/>
        <v>36405.974399999999</v>
      </c>
      <c r="H178" s="66"/>
      <c r="I178" s="67"/>
      <c r="J178" s="67"/>
      <c r="K178" s="67"/>
      <c r="L178" s="67"/>
      <c r="M178" s="68"/>
      <c r="N178" s="69"/>
      <c r="O178" s="70">
        <f t="shared" si="2"/>
        <v>0</v>
      </c>
      <c r="P178" s="71">
        <f t="shared" si="16"/>
        <v>0</v>
      </c>
      <c r="Q178" s="7">
        <v>1</v>
      </c>
      <c r="R178" s="72">
        <f>+VLOOKUP(B178,[1]BASES!$A$2:$E$10701,5,0)</f>
        <v>31341.231404958678</v>
      </c>
      <c r="S178" s="71">
        <f t="shared" si="17"/>
        <v>0</v>
      </c>
      <c r="T178" s="71">
        <v>0</v>
      </c>
      <c r="U178" s="71">
        <f t="shared" si="18"/>
        <v>0</v>
      </c>
      <c r="V178" s="7">
        <v>0</v>
      </c>
      <c r="W178" s="7">
        <v>0</v>
      </c>
      <c r="X178" s="7">
        <v>0</v>
      </c>
      <c r="Y178" s="73">
        <v>0.04</v>
      </c>
      <c r="Z178" s="7"/>
      <c r="AA178" s="7"/>
      <c r="AB178" s="7"/>
      <c r="AC178" s="7"/>
    </row>
    <row r="179" spans="2:29" ht="15.75" customHeight="1" x14ac:dyDescent="0.25">
      <c r="B179" s="62">
        <v>3929</v>
      </c>
      <c r="C179" s="63" t="s">
        <v>187</v>
      </c>
      <c r="D179" s="64">
        <f t="shared" si="13"/>
        <v>50522.570578512394</v>
      </c>
      <c r="E179" s="64">
        <f t="shared" si="15"/>
        <v>61132.310399999995</v>
      </c>
      <c r="F179" s="64">
        <f>+VLOOKUP(B179,[1]BASES!$A$2:$C$10701,3,0)</f>
        <v>21</v>
      </c>
      <c r="G179" s="65">
        <f t="shared" si="14"/>
        <v>61132.310399999995</v>
      </c>
      <c r="H179" s="66"/>
      <c r="I179" s="67"/>
      <c r="J179" s="67"/>
      <c r="K179" s="67"/>
      <c r="L179" s="67"/>
      <c r="M179" s="68"/>
      <c r="N179" s="69"/>
      <c r="O179" s="70">
        <f t="shared" si="2"/>
        <v>0</v>
      </c>
      <c r="P179" s="71">
        <f t="shared" si="16"/>
        <v>0</v>
      </c>
      <c r="Q179" s="7">
        <v>1</v>
      </c>
      <c r="R179" s="72">
        <f>+VLOOKUP(B179,[1]BASES!$A$2:$E$10701,5,0)</f>
        <v>52627.67768595041</v>
      </c>
      <c r="S179" s="71">
        <f t="shared" si="17"/>
        <v>0</v>
      </c>
      <c r="T179" s="71">
        <v>0</v>
      </c>
      <c r="U179" s="71">
        <f t="shared" si="18"/>
        <v>0</v>
      </c>
      <c r="V179" s="7">
        <v>0</v>
      </c>
      <c r="W179" s="7">
        <v>0</v>
      </c>
      <c r="X179" s="7">
        <v>0</v>
      </c>
      <c r="Y179" s="73">
        <v>0.04</v>
      </c>
      <c r="Z179" s="7"/>
      <c r="AA179" s="7"/>
      <c r="AB179" s="7"/>
      <c r="AC179" s="7"/>
    </row>
    <row r="180" spans="2:29" ht="15.75" customHeight="1" x14ac:dyDescent="0.25">
      <c r="B180" s="62">
        <v>3930</v>
      </c>
      <c r="C180" s="63" t="s">
        <v>188</v>
      </c>
      <c r="D180" s="64">
        <f t="shared" si="13"/>
        <v>64691.972231404965</v>
      </c>
      <c r="E180" s="64">
        <f t="shared" si="15"/>
        <v>78277.286400000012</v>
      </c>
      <c r="F180" s="64">
        <f>+VLOOKUP(B180,[1]BASES!$A$2:$C$10701,3,0)</f>
        <v>21</v>
      </c>
      <c r="G180" s="65">
        <f t="shared" si="14"/>
        <v>78277.286400000012</v>
      </c>
      <c r="H180" s="66"/>
      <c r="I180" s="67"/>
      <c r="J180" s="67"/>
      <c r="K180" s="67"/>
      <c r="L180" s="67"/>
      <c r="M180" s="68"/>
      <c r="N180" s="69"/>
      <c r="O180" s="70">
        <f t="shared" si="2"/>
        <v>0</v>
      </c>
      <c r="P180" s="71">
        <f t="shared" si="16"/>
        <v>0</v>
      </c>
      <c r="Q180" s="7">
        <v>1</v>
      </c>
      <c r="R180" s="72">
        <f>+VLOOKUP(B180,[1]BASES!$A$2:$E$10701,5,0)</f>
        <v>67387.47107438017</v>
      </c>
      <c r="S180" s="71">
        <f t="shared" si="17"/>
        <v>0</v>
      </c>
      <c r="T180" s="71">
        <v>0</v>
      </c>
      <c r="U180" s="71">
        <f t="shared" si="18"/>
        <v>0</v>
      </c>
      <c r="V180" s="7">
        <v>0</v>
      </c>
      <c r="W180" s="7">
        <v>0</v>
      </c>
      <c r="X180" s="7">
        <v>0</v>
      </c>
      <c r="Y180" s="73">
        <v>0.04</v>
      </c>
      <c r="Z180" s="7"/>
      <c r="AA180" s="7"/>
      <c r="AB180" s="7"/>
      <c r="AC180" s="7"/>
    </row>
    <row r="181" spans="2:29" ht="15.75" customHeight="1" x14ac:dyDescent="0.25">
      <c r="B181" s="62">
        <v>3932</v>
      </c>
      <c r="C181" s="63" t="s">
        <v>189</v>
      </c>
      <c r="D181" s="64">
        <f t="shared" si="13"/>
        <v>258.93024793388435</v>
      </c>
      <c r="E181" s="64">
        <f t="shared" si="15"/>
        <v>313.30560000000003</v>
      </c>
      <c r="F181" s="64">
        <f>+VLOOKUP(B181,[1]BASES!$A$2:$C$10701,3,0)</f>
        <v>21</v>
      </c>
      <c r="G181" s="65">
        <f t="shared" si="14"/>
        <v>313.30560000000003</v>
      </c>
      <c r="H181" s="66"/>
      <c r="I181" s="67"/>
      <c r="J181" s="67"/>
      <c r="K181" s="67"/>
      <c r="L181" s="67"/>
      <c r="M181" s="68"/>
      <c r="N181" s="69"/>
      <c r="O181" s="70">
        <f t="shared" si="2"/>
        <v>0</v>
      </c>
      <c r="P181" s="71">
        <f t="shared" si="16"/>
        <v>0</v>
      </c>
      <c r="Q181" s="7">
        <v>1</v>
      </c>
      <c r="R181" s="72">
        <f>+VLOOKUP(B181,[1]BASES!$A$2:$E$10701,5,0)</f>
        <v>269.71900826446284</v>
      </c>
      <c r="S181" s="71">
        <f t="shared" si="17"/>
        <v>0</v>
      </c>
      <c r="T181" s="71">
        <v>0</v>
      </c>
      <c r="U181" s="71">
        <f t="shared" si="18"/>
        <v>0</v>
      </c>
      <c r="V181" s="7">
        <v>0</v>
      </c>
      <c r="W181" s="7">
        <v>0</v>
      </c>
      <c r="X181" s="7">
        <v>0</v>
      </c>
      <c r="Y181" s="73">
        <v>0.04</v>
      </c>
      <c r="Z181" s="7"/>
      <c r="AA181" s="7"/>
      <c r="AB181" s="7"/>
      <c r="AC181" s="7"/>
    </row>
    <row r="182" spans="2:29" ht="15.75" customHeight="1" x14ac:dyDescent="0.25">
      <c r="B182" s="62">
        <v>3934</v>
      </c>
      <c r="C182" s="63" t="s">
        <v>190</v>
      </c>
      <c r="D182" s="64">
        <f t="shared" si="13"/>
        <v>659.6231404958678</v>
      </c>
      <c r="E182" s="64">
        <f t="shared" si="15"/>
        <v>798.14400000000001</v>
      </c>
      <c r="F182" s="64">
        <f>+VLOOKUP(B182,[1]BASES!$A$2:$C$10701,3,0)</f>
        <v>21</v>
      </c>
      <c r="G182" s="65">
        <f t="shared" si="14"/>
        <v>798.14400000000001</v>
      </c>
      <c r="H182" s="66"/>
      <c r="I182" s="67"/>
      <c r="J182" s="67"/>
      <c r="K182" s="67"/>
      <c r="L182" s="67"/>
      <c r="M182" s="68"/>
      <c r="N182" s="69"/>
      <c r="O182" s="70">
        <f t="shared" si="2"/>
        <v>0</v>
      </c>
      <c r="P182" s="71">
        <f t="shared" si="16"/>
        <v>0</v>
      </c>
      <c r="Q182" s="7">
        <v>1</v>
      </c>
      <c r="R182" s="72">
        <f>+VLOOKUP(B182,[1]BASES!$A$2:$E$10701,5,0)</f>
        <v>687.10743801652893</v>
      </c>
      <c r="S182" s="71">
        <f t="shared" si="17"/>
        <v>0</v>
      </c>
      <c r="T182" s="71">
        <v>0</v>
      </c>
      <c r="U182" s="71">
        <f t="shared" si="18"/>
        <v>0</v>
      </c>
      <c r="V182" s="7">
        <v>0</v>
      </c>
      <c r="W182" s="7">
        <v>0</v>
      </c>
      <c r="X182" s="7">
        <v>0</v>
      </c>
      <c r="Y182" s="73">
        <v>0.04</v>
      </c>
      <c r="Z182" s="7"/>
      <c r="AA182" s="7"/>
      <c r="AB182" s="7"/>
      <c r="AC182" s="7"/>
    </row>
    <row r="183" spans="2:29" ht="15.75" customHeight="1" x14ac:dyDescent="0.25">
      <c r="B183" s="62">
        <v>3935</v>
      </c>
      <c r="C183" s="63" t="s">
        <v>191</v>
      </c>
      <c r="D183" s="64">
        <f t="shared" si="13"/>
        <v>1386.2558677685952</v>
      </c>
      <c r="E183" s="64">
        <f t="shared" si="15"/>
        <v>1677.3696000000002</v>
      </c>
      <c r="F183" s="64">
        <f>+VLOOKUP(B183,[1]BASES!$A$2:$C$10701,3,0)</f>
        <v>21</v>
      </c>
      <c r="G183" s="65">
        <f t="shared" si="14"/>
        <v>1677.3696000000002</v>
      </c>
      <c r="H183" s="66"/>
      <c r="I183" s="67"/>
      <c r="J183" s="67"/>
      <c r="K183" s="67"/>
      <c r="L183" s="67"/>
      <c r="M183" s="68"/>
      <c r="N183" s="69"/>
      <c r="O183" s="70">
        <f t="shared" si="2"/>
        <v>0</v>
      </c>
      <c r="P183" s="71">
        <f t="shared" si="16"/>
        <v>0</v>
      </c>
      <c r="Q183" s="7">
        <v>1</v>
      </c>
      <c r="R183" s="72">
        <f>+VLOOKUP(B183,[1]BASES!$A$2:$E$10701,5,0)</f>
        <v>1444.0165289256199</v>
      </c>
      <c r="S183" s="71">
        <f t="shared" si="17"/>
        <v>0</v>
      </c>
      <c r="T183" s="71">
        <v>0</v>
      </c>
      <c r="U183" s="71">
        <f t="shared" si="18"/>
        <v>0</v>
      </c>
      <c r="V183" s="7">
        <v>0</v>
      </c>
      <c r="W183" s="7">
        <v>0</v>
      </c>
      <c r="X183" s="7">
        <v>0</v>
      </c>
      <c r="Y183" s="73">
        <v>0.04</v>
      </c>
      <c r="Z183" s="7"/>
      <c r="AA183" s="7"/>
      <c r="AB183" s="7"/>
      <c r="AC183" s="7"/>
    </row>
    <row r="184" spans="2:29" ht="15.75" customHeight="1" x14ac:dyDescent="0.25">
      <c r="B184" s="62">
        <v>3936</v>
      </c>
      <c r="C184" s="63" t="s">
        <v>192</v>
      </c>
      <c r="D184" s="64">
        <f t="shared" si="13"/>
        <v>2241.7745454545457</v>
      </c>
      <c r="E184" s="64">
        <f t="shared" si="15"/>
        <v>2712.5472</v>
      </c>
      <c r="F184" s="64">
        <f>+VLOOKUP(B184,[1]BASES!$A$2:$C$10701,3,0)</f>
        <v>21</v>
      </c>
      <c r="G184" s="65">
        <f t="shared" si="14"/>
        <v>2712.5472</v>
      </c>
      <c r="H184" s="66"/>
      <c r="I184" s="67"/>
      <c r="J184" s="67"/>
      <c r="K184" s="67"/>
      <c r="L184" s="67"/>
      <c r="M184" s="68"/>
      <c r="N184" s="69"/>
      <c r="O184" s="70">
        <f t="shared" si="2"/>
        <v>0</v>
      </c>
      <c r="P184" s="71">
        <f t="shared" si="16"/>
        <v>0</v>
      </c>
      <c r="Q184" s="7">
        <v>1</v>
      </c>
      <c r="R184" s="72">
        <f>+VLOOKUP(B184,[1]BASES!$A$2:$E$10701,5,0)</f>
        <v>2335.1818181818185</v>
      </c>
      <c r="S184" s="71">
        <f t="shared" si="17"/>
        <v>0</v>
      </c>
      <c r="T184" s="71">
        <v>0</v>
      </c>
      <c r="U184" s="71">
        <f t="shared" si="18"/>
        <v>0</v>
      </c>
      <c r="V184" s="7">
        <v>0</v>
      </c>
      <c r="W184" s="7">
        <v>0</v>
      </c>
      <c r="X184" s="7">
        <v>0</v>
      </c>
      <c r="Y184" s="73">
        <v>0.04</v>
      </c>
      <c r="Z184" s="7"/>
      <c r="AA184" s="7"/>
      <c r="AB184" s="7"/>
      <c r="AC184" s="7"/>
    </row>
    <row r="185" spans="2:29" ht="15.75" customHeight="1" x14ac:dyDescent="0.25">
      <c r="B185" s="62">
        <v>3937</v>
      </c>
      <c r="C185" s="63" t="s">
        <v>193</v>
      </c>
      <c r="D185" s="64">
        <f t="shared" si="13"/>
        <v>3767.1034710743802</v>
      </c>
      <c r="E185" s="64">
        <f t="shared" si="15"/>
        <v>4558.1952000000001</v>
      </c>
      <c r="F185" s="64">
        <f>+VLOOKUP(B185,[1]BASES!$A$2:$C$10701,3,0)</f>
        <v>21</v>
      </c>
      <c r="G185" s="65">
        <f t="shared" si="14"/>
        <v>4558.1952000000001</v>
      </c>
      <c r="H185" s="66"/>
      <c r="I185" s="67"/>
      <c r="J185" s="67"/>
      <c r="K185" s="67"/>
      <c r="L185" s="67"/>
      <c r="M185" s="68"/>
      <c r="N185" s="69"/>
      <c r="O185" s="70">
        <f t="shared" si="2"/>
        <v>0</v>
      </c>
      <c r="P185" s="71">
        <f t="shared" si="16"/>
        <v>0</v>
      </c>
      <c r="Q185" s="7">
        <v>1</v>
      </c>
      <c r="R185" s="72">
        <f>+VLOOKUP(B185,[1]BASES!$A$2:$E$10701,5,0)</f>
        <v>3924.0661157024792</v>
      </c>
      <c r="S185" s="71">
        <f t="shared" si="17"/>
        <v>0</v>
      </c>
      <c r="T185" s="71">
        <v>0</v>
      </c>
      <c r="U185" s="71">
        <f t="shared" si="18"/>
        <v>0</v>
      </c>
      <c r="V185" s="7">
        <v>0</v>
      </c>
      <c r="W185" s="7">
        <v>0</v>
      </c>
      <c r="X185" s="7">
        <v>0</v>
      </c>
      <c r="Y185" s="73">
        <v>0.04</v>
      </c>
      <c r="Z185" s="7"/>
      <c r="AA185" s="7"/>
      <c r="AB185" s="7"/>
      <c r="AC185" s="7"/>
    </row>
    <row r="186" spans="2:29" ht="15.75" customHeight="1" x14ac:dyDescent="0.25">
      <c r="B186" s="62">
        <v>3938</v>
      </c>
      <c r="C186" s="63" t="s">
        <v>194</v>
      </c>
      <c r="D186" s="64">
        <f t="shared" si="13"/>
        <v>8219.2978512396694</v>
      </c>
      <c r="E186" s="64">
        <f t="shared" si="15"/>
        <v>9945.3503999999994</v>
      </c>
      <c r="F186" s="64">
        <f>+VLOOKUP(B186,[1]BASES!$A$2:$C$10701,3,0)</f>
        <v>21</v>
      </c>
      <c r="G186" s="65">
        <f t="shared" si="14"/>
        <v>9945.3503999999994</v>
      </c>
      <c r="H186" s="66"/>
      <c r="I186" s="67"/>
      <c r="J186" s="67"/>
      <c r="K186" s="67"/>
      <c r="L186" s="67"/>
      <c r="M186" s="68"/>
      <c r="N186" s="69"/>
      <c r="O186" s="70">
        <f t="shared" si="2"/>
        <v>0</v>
      </c>
      <c r="P186" s="71">
        <f t="shared" si="16"/>
        <v>0</v>
      </c>
      <c r="Q186" s="7">
        <v>1</v>
      </c>
      <c r="R186" s="72">
        <f>+VLOOKUP(B186,[1]BASES!$A$2:$E$10701,5,0)</f>
        <v>8561.7685950413215</v>
      </c>
      <c r="S186" s="71">
        <f t="shared" si="17"/>
        <v>0</v>
      </c>
      <c r="T186" s="71">
        <v>0</v>
      </c>
      <c r="U186" s="71">
        <f t="shared" si="18"/>
        <v>0</v>
      </c>
      <c r="V186" s="7">
        <v>0</v>
      </c>
      <c r="W186" s="7">
        <v>0</v>
      </c>
      <c r="X186" s="7">
        <v>0</v>
      </c>
      <c r="Y186" s="73">
        <v>0.04</v>
      </c>
      <c r="Z186" s="7"/>
      <c r="AA186" s="7"/>
      <c r="AB186" s="7"/>
      <c r="AC186" s="7"/>
    </row>
    <row r="187" spans="2:29" ht="15.75" customHeight="1" x14ac:dyDescent="0.25">
      <c r="B187" s="62">
        <v>3939</v>
      </c>
      <c r="C187" s="63" t="s">
        <v>195</v>
      </c>
      <c r="D187" s="64">
        <f t="shared" si="13"/>
        <v>11948.596363636365</v>
      </c>
      <c r="E187" s="64">
        <f t="shared" si="15"/>
        <v>14457.801600000003</v>
      </c>
      <c r="F187" s="64">
        <f>+VLOOKUP(B187,[1]BASES!$A$2:$C$10701,3,0)</f>
        <v>21</v>
      </c>
      <c r="G187" s="65">
        <f t="shared" si="14"/>
        <v>14457.801600000003</v>
      </c>
      <c r="H187" s="66"/>
      <c r="I187" s="67"/>
      <c r="J187" s="67"/>
      <c r="K187" s="67"/>
      <c r="L187" s="67"/>
      <c r="M187" s="68"/>
      <c r="N187" s="69"/>
      <c r="O187" s="70">
        <f t="shared" si="2"/>
        <v>0</v>
      </c>
      <c r="P187" s="71">
        <f t="shared" si="16"/>
        <v>0</v>
      </c>
      <c r="Q187" s="7">
        <v>1</v>
      </c>
      <c r="R187" s="72">
        <f>+VLOOKUP(B187,[1]BASES!$A$2:$E$10701,5,0)</f>
        <v>12446.454545454546</v>
      </c>
      <c r="S187" s="71">
        <f t="shared" si="17"/>
        <v>0</v>
      </c>
      <c r="T187" s="71">
        <v>0</v>
      </c>
      <c r="U187" s="71">
        <f t="shared" si="18"/>
        <v>0</v>
      </c>
      <c r="V187" s="7">
        <v>0</v>
      </c>
      <c r="W187" s="7">
        <v>0</v>
      </c>
      <c r="X187" s="7">
        <v>0</v>
      </c>
      <c r="Y187" s="73">
        <v>0.04</v>
      </c>
      <c r="Z187" s="7"/>
      <c r="AA187" s="7"/>
      <c r="AB187" s="7"/>
      <c r="AC187" s="7"/>
    </row>
    <row r="188" spans="2:29" ht="15.75" customHeight="1" x14ac:dyDescent="0.25">
      <c r="B188" s="62">
        <v>3940</v>
      </c>
      <c r="C188" s="63" t="s">
        <v>196</v>
      </c>
      <c r="D188" s="64">
        <f t="shared" si="13"/>
        <v>19685.323636363639</v>
      </c>
      <c r="E188" s="64">
        <f t="shared" si="15"/>
        <v>23819.241600000001</v>
      </c>
      <c r="F188" s="64">
        <f>+VLOOKUP(B188,[1]BASES!$A$2:$C$10701,3,0)</f>
        <v>21</v>
      </c>
      <c r="G188" s="65">
        <f t="shared" si="14"/>
        <v>23819.241600000001</v>
      </c>
      <c r="H188" s="66"/>
      <c r="I188" s="67"/>
      <c r="J188" s="67"/>
      <c r="K188" s="67"/>
      <c r="L188" s="67"/>
      <c r="M188" s="68"/>
      <c r="N188" s="69"/>
      <c r="O188" s="70">
        <f t="shared" si="2"/>
        <v>0</v>
      </c>
      <c r="P188" s="71">
        <f t="shared" si="16"/>
        <v>0</v>
      </c>
      <c r="Q188" s="7">
        <v>1</v>
      </c>
      <c r="R188" s="72">
        <f>+VLOOKUP(B188,[1]BASES!$A$2:$E$10701,5,0)</f>
        <v>20505.545454545456</v>
      </c>
      <c r="S188" s="71">
        <f t="shared" si="17"/>
        <v>0</v>
      </c>
      <c r="T188" s="71">
        <v>0</v>
      </c>
      <c r="U188" s="71">
        <f t="shared" si="18"/>
        <v>0</v>
      </c>
      <c r="V188" s="7">
        <v>0</v>
      </c>
      <c r="W188" s="7">
        <v>0</v>
      </c>
      <c r="X188" s="7">
        <v>0</v>
      </c>
      <c r="Y188" s="73">
        <v>0.04</v>
      </c>
      <c r="Z188" s="7"/>
      <c r="AA188" s="7"/>
      <c r="AB188" s="7"/>
      <c r="AC188" s="7"/>
    </row>
    <row r="189" spans="2:29" ht="15.75" customHeight="1" x14ac:dyDescent="0.25">
      <c r="B189" s="62">
        <v>3941</v>
      </c>
      <c r="C189" s="63" t="s">
        <v>197</v>
      </c>
      <c r="D189" s="64">
        <f t="shared" si="13"/>
        <v>1730.8879338842974</v>
      </c>
      <c r="E189" s="64">
        <f t="shared" si="15"/>
        <v>2094.3743999999997</v>
      </c>
      <c r="F189" s="64">
        <f>+VLOOKUP(B189,[1]BASES!$A$2:$C$10701,3,0)</f>
        <v>21</v>
      </c>
      <c r="G189" s="65">
        <f t="shared" si="14"/>
        <v>2094.3743999999997</v>
      </c>
      <c r="H189" s="66"/>
      <c r="I189" s="67"/>
      <c r="J189" s="67"/>
      <c r="K189" s="67"/>
      <c r="L189" s="67"/>
      <c r="M189" s="68"/>
      <c r="N189" s="69"/>
      <c r="O189" s="70">
        <f t="shared" si="2"/>
        <v>0</v>
      </c>
      <c r="P189" s="71">
        <f t="shared" si="16"/>
        <v>0</v>
      </c>
      <c r="Q189" s="7">
        <v>1</v>
      </c>
      <c r="R189" s="72">
        <f>+VLOOKUP(B189,[1]BASES!$A$2:$E$10701,5,0)</f>
        <v>1803.0082644628098</v>
      </c>
      <c r="S189" s="71">
        <f t="shared" si="17"/>
        <v>0</v>
      </c>
      <c r="T189" s="71">
        <v>0</v>
      </c>
      <c r="U189" s="71">
        <f t="shared" si="18"/>
        <v>0</v>
      </c>
      <c r="V189" s="7">
        <v>0</v>
      </c>
      <c r="W189" s="7">
        <v>0</v>
      </c>
      <c r="X189" s="7">
        <v>0</v>
      </c>
      <c r="Y189" s="73">
        <v>0.04</v>
      </c>
      <c r="Z189" s="7"/>
      <c r="AA189" s="7"/>
      <c r="AB189" s="7"/>
      <c r="AC189" s="7"/>
    </row>
    <row r="190" spans="2:29" ht="15.75" customHeight="1" x14ac:dyDescent="0.25">
      <c r="B190" s="62">
        <v>3942</v>
      </c>
      <c r="C190" s="63" t="s">
        <v>198</v>
      </c>
      <c r="D190" s="64">
        <f t="shared" si="13"/>
        <v>3088.121652892562</v>
      </c>
      <c r="E190" s="64">
        <f t="shared" si="15"/>
        <v>3736.6271999999999</v>
      </c>
      <c r="F190" s="64">
        <f>+VLOOKUP(B190,[1]BASES!$A$2:$C$10701,3,0)</f>
        <v>21</v>
      </c>
      <c r="G190" s="65">
        <f t="shared" si="14"/>
        <v>3736.6271999999999</v>
      </c>
      <c r="H190" s="66"/>
      <c r="I190" s="67"/>
      <c r="J190" s="67"/>
      <c r="K190" s="67"/>
      <c r="L190" s="67"/>
      <c r="M190" s="68"/>
      <c r="N190" s="69"/>
      <c r="O190" s="70">
        <f t="shared" si="2"/>
        <v>0</v>
      </c>
      <c r="P190" s="71">
        <f t="shared" si="16"/>
        <v>0</v>
      </c>
      <c r="Q190" s="7">
        <v>1</v>
      </c>
      <c r="R190" s="72">
        <f>+VLOOKUP(B190,[1]BASES!$A$2:$E$10701,5,0)</f>
        <v>3216.7933884297522</v>
      </c>
      <c r="S190" s="71">
        <f t="shared" si="17"/>
        <v>0</v>
      </c>
      <c r="T190" s="71">
        <v>0</v>
      </c>
      <c r="U190" s="71">
        <f t="shared" si="18"/>
        <v>0</v>
      </c>
      <c r="V190" s="7">
        <v>0</v>
      </c>
      <c r="W190" s="7">
        <v>0</v>
      </c>
      <c r="X190" s="7">
        <v>0</v>
      </c>
      <c r="Y190" s="73">
        <v>0.04</v>
      </c>
      <c r="Z190" s="7"/>
      <c r="AA190" s="7"/>
      <c r="AB190" s="7"/>
      <c r="AC190" s="7"/>
    </row>
    <row r="191" spans="2:29" ht="15.75" customHeight="1" x14ac:dyDescent="0.25">
      <c r="B191" s="62">
        <v>3943</v>
      </c>
      <c r="C191" s="63" t="s">
        <v>199</v>
      </c>
      <c r="D191" s="64">
        <f t="shared" si="13"/>
        <v>392.44958677685952</v>
      </c>
      <c r="E191" s="64">
        <f t="shared" si="15"/>
        <v>474.86400000000003</v>
      </c>
      <c r="F191" s="64">
        <f>+VLOOKUP(B191,[1]BASES!$A$2:$C$10701,3,0)</f>
        <v>21</v>
      </c>
      <c r="G191" s="65">
        <f t="shared" si="14"/>
        <v>474.86400000000003</v>
      </c>
      <c r="H191" s="66"/>
      <c r="I191" s="67"/>
      <c r="J191" s="67"/>
      <c r="K191" s="67"/>
      <c r="L191" s="67"/>
      <c r="M191" s="68"/>
      <c r="N191" s="69"/>
      <c r="O191" s="70">
        <f t="shared" si="2"/>
        <v>0</v>
      </c>
      <c r="P191" s="71">
        <f t="shared" si="16"/>
        <v>0</v>
      </c>
      <c r="Q191" s="7">
        <v>1</v>
      </c>
      <c r="R191" s="72">
        <f>+VLOOKUP(B191,[1]BASES!$A$2:$E$10701,5,0)</f>
        <v>408.801652892562</v>
      </c>
      <c r="S191" s="71">
        <f t="shared" si="17"/>
        <v>0</v>
      </c>
      <c r="T191" s="71">
        <v>0</v>
      </c>
      <c r="U191" s="71">
        <f t="shared" si="18"/>
        <v>0</v>
      </c>
      <c r="V191" s="7">
        <v>0</v>
      </c>
      <c r="W191" s="7">
        <v>0</v>
      </c>
      <c r="X191" s="7">
        <v>0</v>
      </c>
      <c r="Y191" s="73">
        <v>0.04</v>
      </c>
      <c r="Z191" s="7"/>
      <c r="AA191" s="7"/>
      <c r="AB191" s="7"/>
      <c r="AC191" s="7"/>
    </row>
    <row r="192" spans="2:29" ht="15.75" customHeight="1" x14ac:dyDescent="0.25">
      <c r="B192" s="62">
        <v>6727</v>
      </c>
      <c r="C192" s="63" t="s">
        <v>200</v>
      </c>
      <c r="D192" s="64">
        <f t="shared" si="13"/>
        <v>10353.901487603307</v>
      </c>
      <c r="E192" s="64">
        <f t="shared" si="15"/>
        <v>12528.220800000001</v>
      </c>
      <c r="F192" s="64">
        <f>+VLOOKUP(B192,[1]BASES!$A$2:$C$10701,3,0)</f>
        <v>21</v>
      </c>
      <c r="G192" s="65">
        <f t="shared" si="14"/>
        <v>12528.220800000001</v>
      </c>
      <c r="H192" s="66"/>
      <c r="I192" s="67"/>
      <c r="J192" s="67"/>
      <c r="K192" s="67"/>
      <c r="L192" s="67"/>
      <c r="M192" s="68"/>
      <c r="N192" s="69"/>
      <c r="O192" s="70">
        <f t="shared" si="2"/>
        <v>0</v>
      </c>
      <c r="P192" s="71">
        <f t="shared" si="16"/>
        <v>0</v>
      </c>
      <c r="Q192" s="7">
        <v>1</v>
      </c>
      <c r="R192" s="72">
        <f>+VLOOKUP(B192,[1]BASES!$A$2:$E$10701,5,0)</f>
        <v>10785.314049586777</v>
      </c>
      <c r="S192" s="71">
        <f t="shared" si="17"/>
        <v>0</v>
      </c>
      <c r="T192" s="71">
        <v>0</v>
      </c>
      <c r="U192" s="71">
        <f t="shared" si="18"/>
        <v>0</v>
      </c>
      <c r="V192" s="7">
        <v>0</v>
      </c>
      <c r="W192" s="7">
        <v>0</v>
      </c>
      <c r="X192" s="7">
        <v>0</v>
      </c>
      <c r="Y192" s="73">
        <v>0.04</v>
      </c>
      <c r="Z192" s="7"/>
      <c r="AA192" s="7"/>
      <c r="AB192" s="7"/>
      <c r="AC192" s="7"/>
    </row>
    <row r="193" spans="2:29" ht="15.75" customHeight="1" x14ac:dyDescent="0.25">
      <c r="B193" s="62">
        <v>6729</v>
      </c>
      <c r="C193" s="63" t="s">
        <v>201</v>
      </c>
      <c r="D193" s="64">
        <f t="shared" si="13"/>
        <v>11841.980826446281</v>
      </c>
      <c r="E193" s="64">
        <f t="shared" si="15"/>
        <v>14328.7968</v>
      </c>
      <c r="F193" s="64">
        <f>+VLOOKUP(B193,[1]BASES!$A$2:$C$10701,3,0)</f>
        <v>21</v>
      </c>
      <c r="G193" s="65">
        <f t="shared" si="14"/>
        <v>14328.7968</v>
      </c>
      <c r="H193" s="66"/>
      <c r="I193" s="67"/>
      <c r="J193" s="67"/>
      <c r="K193" s="67"/>
      <c r="L193" s="67"/>
      <c r="M193" s="68"/>
      <c r="N193" s="69"/>
      <c r="O193" s="70">
        <f t="shared" si="2"/>
        <v>0</v>
      </c>
      <c r="P193" s="71">
        <f t="shared" si="16"/>
        <v>0</v>
      </c>
      <c r="Q193" s="7">
        <v>1</v>
      </c>
      <c r="R193" s="72">
        <f>+VLOOKUP(B193,[1]BASES!$A$2:$E$10701,5,0)</f>
        <v>12335.396694214876</v>
      </c>
      <c r="S193" s="71">
        <f t="shared" si="17"/>
        <v>0</v>
      </c>
      <c r="T193" s="71">
        <v>0</v>
      </c>
      <c r="U193" s="71">
        <f t="shared" si="18"/>
        <v>0</v>
      </c>
      <c r="V193" s="7">
        <v>0</v>
      </c>
      <c r="W193" s="7">
        <v>0</v>
      </c>
      <c r="X193" s="7">
        <v>0</v>
      </c>
      <c r="Y193" s="73">
        <v>0.04</v>
      </c>
      <c r="Z193" s="7"/>
      <c r="AA193" s="7"/>
      <c r="AB193" s="7"/>
      <c r="AC193" s="7"/>
    </row>
    <row r="194" spans="2:29" ht="15.75" customHeight="1" x14ac:dyDescent="0.25">
      <c r="B194" s="62">
        <v>6730</v>
      </c>
      <c r="C194" s="63" t="s">
        <v>202</v>
      </c>
      <c r="D194" s="64">
        <f t="shared" si="13"/>
        <v>119976.98380165288</v>
      </c>
      <c r="E194" s="64">
        <f t="shared" si="15"/>
        <v>145172.15039999998</v>
      </c>
      <c r="F194" s="64">
        <f>+VLOOKUP(B194,[1]BASES!$A$2:$C$10701,3,0)</f>
        <v>21</v>
      </c>
      <c r="G194" s="65">
        <f t="shared" si="14"/>
        <v>145172.15039999998</v>
      </c>
      <c r="H194" s="66"/>
      <c r="I194" s="67"/>
      <c r="J194" s="67"/>
      <c r="K194" s="67"/>
      <c r="L194" s="67"/>
      <c r="M194" s="68"/>
      <c r="N194" s="69"/>
      <c r="O194" s="70">
        <f t="shared" si="2"/>
        <v>0</v>
      </c>
      <c r="P194" s="71">
        <f t="shared" si="16"/>
        <v>0</v>
      </c>
      <c r="Q194" s="7">
        <v>1</v>
      </c>
      <c r="R194" s="72">
        <f>+VLOOKUP(B194,[1]BASES!$A$2:$E$10701,5,0)</f>
        <v>124976.02479338842</v>
      </c>
      <c r="S194" s="71">
        <f t="shared" si="17"/>
        <v>0</v>
      </c>
      <c r="T194" s="71">
        <v>0</v>
      </c>
      <c r="U194" s="71">
        <f t="shared" si="18"/>
        <v>0</v>
      </c>
      <c r="V194" s="7">
        <v>0</v>
      </c>
      <c r="W194" s="7">
        <v>0</v>
      </c>
      <c r="X194" s="7">
        <v>0</v>
      </c>
      <c r="Y194" s="73">
        <v>0.04</v>
      </c>
      <c r="Z194" s="7"/>
      <c r="AA194" s="7"/>
      <c r="AB194" s="7"/>
      <c r="AC194" s="7"/>
    </row>
    <row r="195" spans="2:29" ht="15.75" customHeight="1" x14ac:dyDescent="0.25">
      <c r="B195" s="62">
        <v>6731</v>
      </c>
      <c r="C195" s="63" t="s">
        <v>203</v>
      </c>
      <c r="D195" s="64">
        <f t="shared" si="13"/>
        <v>226027.27140495868</v>
      </c>
      <c r="E195" s="64">
        <f t="shared" si="15"/>
        <v>273492.99839999998</v>
      </c>
      <c r="F195" s="64">
        <f>+VLOOKUP(B195,[1]BASES!$A$2:$C$10701,3,0)</f>
        <v>21</v>
      </c>
      <c r="G195" s="65">
        <f t="shared" si="14"/>
        <v>273492.99839999998</v>
      </c>
      <c r="H195" s="66"/>
      <c r="I195" s="67"/>
      <c r="J195" s="67"/>
      <c r="K195" s="67"/>
      <c r="L195" s="67"/>
      <c r="M195" s="68"/>
      <c r="N195" s="69"/>
      <c r="O195" s="70">
        <f t="shared" si="2"/>
        <v>0</v>
      </c>
      <c r="P195" s="71">
        <f t="shared" si="16"/>
        <v>0</v>
      </c>
      <c r="Q195" s="7">
        <v>1</v>
      </c>
      <c r="R195" s="72">
        <f>+VLOOKUP(B195,[1]BASES!$A$2:$E$10701,5,0)</f>
        <v>235445.07438016529</v>
      </c>
      <c r="S195" s="71">
        <f t="shared" si="17"/>
        <v>0</v>
      </c>
      <c r="T195" s="71">
        <v>0</v>
      </c>
      <c r="U195" s="71">
        <f t="shared" si="18"/>
        <v>0</v>
      </c>
      <c r="V195" s="7">
        <v>0</v>
      </c>
      <c r="W195" s="7">
        <v>0</v>
      </c>
      <c r="X195" s="7">
        <v>0</v>
      </c>
      <c r="Y195" s="73">
        <v>0.04</v>
      </c>
      <c r="Z195" s="7"/>
      <c r="AA195" s="7"/>
      <c r="AB195" s="7"/>
      <c r="AC195" s="7"/>
    </row>
    <row r="196" spans="2:29" ht="15.75" customHeight="1" x14ac:dyDescent="0.25">
      <c r="B196" s="62">
        <v>6732</v>
      </c>
      <c r="C196" s="63" t="s">
        <v>204</v>
      </c>
      <c r="D196" s="64">
        <f t="shared" si="13"/>
        <v>317383.63239669421</v>
      </c>
      <c r="E196" s="64">
        <f t="shared" si="15"/>
        <v>384034.19520000002</v>
      </c>
      <c r="F196" s="64">
        <f>+VLOOKUP(B196,[1]BASES!$A$2:$C$10701,3,0)</f>
        <v>21</v>
      </c>
      <c r="G196" s="65">
        <f t="shared" si="14"/>
        <v>384034.19520000002</v>
      </c>
      <c r="H196" s="66"/>
      <c r="I196" s="67"/>
      <c r="J196" s="67"/>
      <c r="K196" s="67"/>
      <c r="L196" s="67"/>
      <c r="M196" s="68"/>
      <c r="N196" s="69"/>
      <c r="O196" s="70">
        <f t="shared" si="2"/>
        <v>0</v>
      </c>
      <c r="P196" s="71">
        <f t="shared" si="16"/>
        <v>0</v>
      </c>
      <c r="Q196" s="7">
        <v>1</v>
      </c>
      <c r="R196" s="72">
        <f>+VLOOKUP(B196,[1]BASES!$A$2:$E$10701,5,0)</f>
        <v>330607.95041322312</v>
      </c>
      <c r="S196" s="71">
        <f t="shared" si="17"/>
        <v>0</v>
      </c>
      <c r="T196" s="71">
        <v>0</v>
      </c>
      <c r="U196" s="71">
        <f t="shared" si="18"/>
        <v>0</v>
      </c>
      <c r="V196" s="7">
        <v>0</v>
      </c>
      <c r="W196" s="7">
        <v>0</v>
      </c>
      <c r="X196" s="7">
        <v>0</v>
      </c>
      <c r="Y196" s="73">
        <v>0.04</v>
      </c>
      <c r="Z196" s="7"/>
      <c r="AA196" s="7"/>
      <c r="AB196" s="7"/>
      <c r="AC196" s="7"/>
    </row>
    <row r="197" spans="2:29" ht="15.75" customHeight="1" x14ac:dyDescent="0.25">
      <c r="B197" s="62">
        <v>12264</v>
      </c>
      <c r="C197" s="63" t="s">
        <v>205</v>
      </c>
      <c r="D197" s="64">
        <f t="shared" si="13"/>
        <v>36757.32892561984</v>
      </c>
      <c r="E197" s="64">
        <f t="shared" si="15"/>
        <v>44476.368000000009</v>
      </c>
      <c r="F197" s="64">
        <f>+VLOOKUP(B197,[1]BASES!$A$2:$C$10701,3,0)</f>
        <v>21</v>
      </c>
      <c r="G197" s="65">
        <f t="shared" si="14"/>
        <v>44476.368000000009</v>
      </c>
      <c r="H197" s="66"/>
      <c r="I197" s="67"/>
      <c r="J197" s="67"/>
      <c r="K197" s="67"/>
      <c r="L197" s="67"/>
      <c r="M197" s="68"/>
      <c r="N197" s="69"/>
      <c r="O197" s="70">
        <f t="shared" si="2"/>
        <v>0</v>
      </c>
      <c r="P197" s="71">
        <f t="shared" si="16"/>
        <v>0</v>
      </c>
      <c r="Q197" s="7">
        <v>1</v>
      </c>
      <c r="R197" s="72">
        <f>+VLOOKUP(B197,[1]BASES!$A$2:$E$10701,5,0)</f>
        <v>38288.884297520664</v>
      </c>
      <c r="S197" s="71">
        <f t="shared" si="17"/>
        <v>0</v>
      </c>
      <c r="T197" s="71">
        <v>0</v>
      </c>
      <c r="U197" s="71">
        <f t="shared" si="18"/>
        <v>0</v>
      </c>
      <c r="V197" s="7">
        <v>0</v>
      </c>
      <c r="W197" s="7">
        <v>0</v>
      </c>
      <c r="X197" s="7">
        <v>0</v>
      </c>
      <c r="Y197" s="73">
        <v>0.04</v>
      </c>
      <c r="Z197" s="7"/>
      <c r="AA197" s="7"/>
      <c r="AB197" s="7"/>
      <c r="AC197" s="7"/>
    </row>
    <row r="198" spans="2:29" ht="15.75" customHeight="1" x14ac:dyDescent="0.25">
      <c r="B198" s="62">
        <v>12266</v>
      </c>
      <c r="C198" s="63" t="s">
        <v>206</v>
      </c>
      <c r="D198" s="64">
        <f t="shared" si="13"/>
        <v>10259.496198347108</v>
      </c>
      <c r="E198" s="64">
        <f t="shared" si="15"/>
        <v>12413.990400000001</v>
      </c>
      <c r="F198" s="64">
        <f>+VLOOKUP(B198,[1]BASES!$A$2:$C$10701,3,0)</f>
        <v>21</v>
      </c>
      <c r="G198" s="65">
        <f t="shared" si="14"/>
        <v>12413.990400000001</v>
      </c>
      <c r="H198" s="66"/>
      <c r="I198" s="67"/>
      <c r="J198" s="67"/>
      <c r="K198" s="67"/>
      <c r="L198" s="67"/>
      <c r="M198" s="68"/>
      <c r="N198" s="69"/>
      <c r="O198" s="70">
        <f t="shared" si="2"/>
        <v>0</v>
      </c>
      <c r="P198" s="71">
        <f t="shared" si="16"/>
        <v>0</v>
      </c>
      <c r="Q198" s="7">
        <v>1</v>
      </c>
      <c r="R198" s="72">
        <f>+VLOOKUP(B198,[1]BASES!$A$2:$E$10701,5,0)</f>
        <v>10686.975206611571</v>
      </c>
      <c r="S198" s="71">
        <f t="shared" si="17"/>
        <v>0</v>
      </c>
      <c r="T198" s="71">
        <v>0</v>
      </c>
      <c r="U198" s="71">
        <f t="shared" si="18"/>
        <v>0</v>
      </c>
      <c r="V198" s="7">
        <v>0</v>
      </c>
      <c r="W198" s="7">
        <v>0</v>
      </c>
      <c r="X198" s="7">
        <v>0</v>
      </c>
      <c r="Y198" s="73">
        <v>0.04</v>
      </c>
      <c r="Z198" s="7"/>
      <c r="AA198" s="7"/>
      <c r="AB198" s="7"/>
      <c r="AC198" s="7"/>
    </row>
    <row r="199" spans="2:29" ht="15.75" customHeight="1" x14ac:dyDescent="0.25">
      <c r="B199" s="62">
        <v>12267</v>
      </c>
      <c r="C199" s="63" t="s">
        <v>207</v>
      </c>
      <c r="D199" s="64">
        <f t="shared" si="13"/>
        <v>13302.91041322314</v>
      </c>
      <c r="E199" s="64">
        <f t="shared" si="15"/>
        <v>16096.5216</v>
      </c>
      <c r="F199" s="64">
        <f>+VLOOKUP(B199,[1]BASES!$A$2:$C$10701,3,0)</f>
        <v>21</v>
      </c>
      <c r="G199" s="65">
        <f t="shared" si="14"/>
        <v>16096.5216</v>
      </c>
      <c r="H199" s="66"/>
      <c r="I199" s="67"/>
      <c r="J199" s="67"/>
      <c r="K199" s="67"/>
      <c r="L199" s="67"/>
      <c r="M199" s="68"/>
      <c r="N199" s="69"/>
      <c r="O199" s="70">
        <f t="shared" si="2"/>
        <v>0</v>
      </c>
      <c r="P199" s="71">
        <f t="shared" si="16"/>
        <v>0</v>
      </c>
      <c r="Q199" s="7">
        <v>1</v>
      </c>
      <c r="R199" s="72">
        <f>+VLOOKUP(B199,[1]BASES!$A$2:$E$10701,5,0)</f>
        <v>13857.198347107438</v>
      </c>
      <c r="S199" s="71">
        <f t="shared" si="17"/>
        <v>0</v>
      </c>
      <c r="T199" s="71">
        <v>0</v>
      </c>
      <c r="U199" s="71">
        <f t="shared" si="18"/>
        <v>0</v>
      </c>
      <c r="V199" s="7">
        <v>0</v>
      </c>
      <c r="W199" s="7">
        <v>0</v>
      </c>
      <c r="X199" s="7">
        <v>0</v>
      </c>
      <c r="Y199" s="73">
        <v>0.04</v>
      </c>
      <c r="Z199" s="7"/>
      <c r="AA199" s="7"/>
      <c r="AB199" s="7"/>
      <c r="AC199" s="7"/>
    </row>
    <row r="200" spans="2:29" ht="15.75" customHeight="1" x14ac:dyDescent="0.25">
      <c r="B200" s="62">
        <v>12268</v>
      </c>
      <c r="C200" s="63" t="s">
        <v>208</v>
      </c>
      <c r="D200" s="64">
        <f t="shared" si="13"/>
        <v>16830.950082644627</v>
      </c>
      <c r="E200" s="64">
        <f t="shared" si="15"/>
        <v>20365.4496</v>
      </c>
      <c r="F200" s="64">
        <f>+VLOOKUP(B200,[1]BASES!$A$2:$C$10701,3,0)</f>
        <v>21</v>
      </c>
      <c r="G200" s="65">
        <f t="shared" si="14"/>
        <v>20365.4496</v>
      </c>
      <c r="H200" s="66"/>
      <c r="I200" s="67"/>
      <c r="J200" s="67"/>
      <c r="K200" s="67"/>
      <c r="L200" s="67"/>
      <c r="M200" s="68"/>
      <c r="N200" s="69"/>
      <c r="O200" s="70">
        <f t="shared" si="2"/>
        <v>0</v>
      </c>
      <c r="P200" s="71">
        <f t="shared" si="16"/>
        <v>0</v>
      </c>
      <c r="Q200" s="7">
        <v>1</v>
      </c>
      <c r="R200" s="72">
        <f>+VLOOKUP(B200,[1]BASES!$A$2:$E$10701,5,0)</f>
        <v>17532.239669421488</v>
      </c>
      <c r="S200" s="71">
        <f t="shared" si="17"/>
        <v>0</v>
      </c>
      <c r="T200" s="71">
        <v>0</v>
      </c>
      <c r="U200" s="71">
        <f t="shared" si="18"/>
        <v>0</v>
      </c>
      <c r="V200" s="7">
        <v>0</v>
      </c>
      <c r="W200" s="7">
        <v>0</v>
      </c>
      <c r="X200" s="7">
        <v>0</v>
      </c>
      <c r="Y200" s="73">
        <v>0.04</v>
      </c>
      <c r="Z200" s="7"/>
      <c r="AA200" s="7"/>
      <c r="AB200" s="7"/>
      <c r="AC200" s="7"/>
    </row>
    <row r="201" spans="2:29" ht="15.75" customHeight="1" x14ac:dyDescent="0.25">
      <c r="B201" s="62">
        <v>12269</v>
      </c>
      <c r="C201" s="63" t="s">
        <v>209</v>
      </c>
      <c r="D201" s="64">
        <f t="shared" si="13"/>
        <v>350900.13619834709</v>
      </c>
      <c r="E201" s="64">
        <f t="shared" si="15"/>
        <v>424589.16479999997</v>
      </c>
      <c r="F201" s="64">
        <f>+VLOOKUP(B201,[1]BASES!$A$2:$C$10701,3,0)</f>
        <v>21</v>
      </c>
      <c r="G201" s="65">
        <f t="shared" si="14"/>
        <v>424589.16479999997</v>
      </c>
      <c r="H201" s="66"/>
      <c r="I201" s="67"/>
      <c r="J201" s="67"/>
      <c r="K201" s="67"/>
      <c r="L201" s="67"/>
      <c r="M201" s="68"/>
      <c r="N201" s="69"/>
      <c r="O201" s="70">
        <f t="shared" si="2"/>
        <v>0</v>
      </c>
      <c r="P201" s="71">
        <f t="shared" si="16"/>
        <v>0</v>
      </c>
      <c r="Q201" s="7">
        <v>1</v>
      </c>
      <c r="R201" s="72">
        <f>+VLOOKUP(B201,[1]BASES!$A$2:$E$10701,5,0)</f>
        <v>365520.97520661156</v>
      </c>
      <c r="S201" s="71">
        <f t="shared" si="17"/>
        <v>0</v>
      </c>
      <c r="T201" s="71">
        <v>0</v>
      </c>
      <c r="U201" s="71">
        <f t="shared" si="18"/>
        <v>0</v>
      </c>
      <c r="V201" s="7">
        <v>0</v>
      </c>
      <c r="W201" s="7">
        <v>0</v>
      </c>
      <c r="X201" s="7">
        <v>0</v>
      </c>
      <c r="Y201" s="73">
        <v>0.04</v>
      </c>
      <c r="Z201" s="7"/>
      <c r="AA201" s="7"/>
      <c r="AB201" s="7"/>
      <c r="AC201" s="7"/>
    </row>
    <row r="202" spans="2:29" ht="15.75" customHeight="1" x14ac:dyDescent="0.25">
      <c r="B202" s="62">
        <v>12272</v>
      </c>
      <c r="C202" s="63" t="s">
        <v>210</v>
      </c>
      <c r="D202" s="64">
        <f t="shared" si="13"/>
        <v>14692.855537190082</v>
      </c>
      <c r="E202" s="64">
        <f t="shared" si="15"/>
        <v>17778.355199999998</v>
      </c>
      <c r="F202" s="64">
        <f>+VLOOKUP(B202,[1]BASES!$A$2:$C$10701,3,0)</f>
        <v>21</v>
      </c>
      <c r="G202" s="65">
        <f t="shared" si="14"/>
        <v>17778.355199999998</v>
      </c>
      <c r="H202" s="66"/>
      <c r="I202" s="67"/>
      <c r="J202" s="67"/>
      <c r="K202" s="67"/>
      <c r="L202" s="67"/>
      <c r="M202" s="68"/>
      <c r="N202" s="69"/>
      <c r="O202" s="70">
        <f t="shared" si="2"/>
        <v>0</v>
      </c>
      <c r="P202" s="71">
        <f t="shared" si="16"/>
        <v>0</v>
      </c>
      <c r="Q202" s="7">
        <v>1</v>
      </c>
      <c r="R202" s="72">
        <f>+VLOOKUP(B202,[1]BASES!$A$2:$E$10701,5,0)</f>
        <v>15305.05785123967</v>
      </c>
      <c r="S202" s="71">
        <f t="shared" si="17"/>
        <v>0</v>
      </c>
      <c r="T202" s="71">
        <v>0</v>
      </c>
      <c r="U202" s="71">
        <f t="shared" si="18"/>
        <v>0</v>
      </c>
      <c r="V202" s="7">
        <v>0</v>
      </c>
      <c r="W202" s="7">
        <v>0</v>
      </c>
      <c r="X202" s="7">
        <v>0</v>
      </c>
      <c r="Y202" s="73">
        <v>0.04</v>
      </c>
      <c r="Z202" s="7"/>
      <c r="AA202" s="7"/>
      <c r="AB202" s="7"/>
      <c r="AC202" s="7"/>
    </row>
    <row r="203" spans="2:29" ht="15.75" customHeight="1" x14ac:dyDescent="0.25">
      <c r="B203" s="62">
        <v>12274</v>
      </c>
      <c r="C203" s="63" t="s">
        <v>211</v>
      </c>
      <c r="D203" s="64">
        <f t="shared" si="13"/>
        <v>2599.267438016529</v>
      </c>
      <c r="E203" s="64">
        <f t="shared" si="15"/>
        <v>3145.1136000000001</v>
      </c>
      <c r="F203" s="64">
        <f>+VLOOKUP(B203,[1]BASES!$A$2:$C$10701,3,0)</f>
        <v>21</v>
      </c>
      <c r="G203" s="65">
        <f t="shared" si="14"/>
        <v>3145.1136000000001</v>
      </c>
      <c r="H203" s="66"/>
      <c r="I203" s="67"/>
      <c r="J203" s="67"/>
      <c r="K203" s="67"/>
      <c r="L203" s="67"/>
      <c r="M203" s="68"/>
      <c r="N203" s="69"/>
      <c r="O203" s="70">
        <f t="shared" si="2"/>
        <v>0</v>
      </c>
      <c r="P203" s="71">
        <f t="shared" si="16"/>
        <v>0</v>
      </c>
      <c r="Q203" s="7">
        <v>1</v>
      </c>
      <c r="R203" s="72">
        <f>+VLOOKUP(B203,[1]BASES!$A$2:$E$10701,5,0)</f>
        <v>2707.5702479338843</v>
      </c>
      <c r="S203" s="71">
        <f t="shared" si="17"/>
        <v>0</v>
      </c>
      <c r="T203" s="71">
        <v>0</v>
      </c>
      <c r="U203" s="71">
        <f t="shared" si="18"/>
        <v>0</v>
      </c>
      <c r="V203" s="7">
        <v>0</v>
      </c>
      <c r="W203" s="7">
        <v>0</v>
      </c>
      <c r="X203" s="7">
        <v>0</v>
      </c>
      <c r="Y203" s="73">
        <v>0.04</v>
      </c>
      <c r="Z203" s="7"/>
      <c r="AA203" s="7"/>
      <c r="AB203" s="7"/>
      <c r="AC203" s="7"/>
    </row>
    <row r="204" spans="2:29" ht="15.75" customHeight="1" x14ac:dyDescent="0.25">
      <c r="B204" s="62">
        <v>12698</v>
      </c>
      <c r="C204" s="63" t="s">
        <v>212</v>
      </c>
      <c r="D204" s="64">
        <f t="shared" si="13"/>
        <v>908.67570247933884</v>
      </c>
      <c r="E204" s="64">
        <f t="shared" si="15"/>
        <v>1099.4975999999999</v>
      </c>
      <c r="F204" s="64">
        <f>+VLOOKUP(B204,[1]BASES!$A$2:$C$10701,3,0)</f>
        <v>21</v>
      </c>
      <c r="G204" s="65">
        <f t="shared" si="14"/>
        <v>1099.4975999999999</v>
      </c>
      <c r="H204" s="66"/>
      <c r="I204" s="67"/>
      <c r="J204" s="67"/>
      <c r="K204" s="67"/>
      <c r="L204" s="67"/>
      <c r="M204" s="68"/>
      <c r="N204" s="69"/>
      <c r="O204" s="70">
        <f t="shared" si="2"/>
        <v>0</v>
      </c>
      <c r="P204" s="71">
        <f t="shared" si="16"/>
        <v>0</v>
      </c>
      <c r="Q204" s="7">
        <v>1</v>
      </c>
      <c r="R204" s="72">
        <f>+VLOOKUP(B204,[1]BASES!$A$2:$E$10701,5,0)</f>
        <v>946.53719008264466</v>
      </c>
      <c r="S204" s="71">
        <f t="shared" si="17"/>
        <v>0</v>
      </c>
      <c r="T204" s="71">
        <v>0</v>
      </c>
      <c r="U204" s="71">
        <f t="shared" si="18"/>
        <v>0</v>
      </c>
      <c r="V204" s="7">
        <v>0</v>
      </c>
      <c r="W204" s="7">
        <v>0</v>
      </c>
      <c r="X204" s="7">
        <v>0</v>
      </c>
      <c r="Y204" s="73">
        <v>0.04</v>
      </c>
      <c r="Z204" s="7"/>
      <c r="AA204" s="7"/>
      <c r="AB204" s="7"/>
      <c r="AC204" s="7"/>
    </row>
    <row r="205" spans="2:29" ht="15.75" customHeight="1" x14ac:dyDescent="0.25">
      <c r="B205" s="62">
        <v>12699</v>
      </c>
      <c r="C205" s="63" t="s">
        <v>213</v>
      </c>
      <c r="D205" s="64">
        <f t="shared" si="13"/>
        <v>1368</v>
      </c>
      <c r="E205" s="64">
        <f t="shared" si="15"/>
        <v>1655.28</v>
      </c>
      <c r="F205" s="64">
        <f>+VLOOKUP(B205,[1]BASES!$A$2:$C$10701,3,0)</f>
        <v>21</v>
      </c>
      <c r="G205" s="65">
        <f t="shared" si="14"/>
        <v>1655.28</v>
      </c>
      <c r="H205" s="66"/>
      <c r="I205" s="67"/>
      <c r="J205" s="67"/>
      <c r="K205" s="67"/>
      <c r="L205" s="67"/>
      <c r="M205" s="68"/>
      <c r="N205" s="69"/>
      <c r="O205" s="70">
        <f t="shared" si="2"/>
        <v>0</v>
      </c>
      <c r="P205" s="71">
        <f t="shared" si="16"/>
        <v>0</v>
      </c>
      <c r="Q205" s="7">
        <v>1</v>
      </c>
      <c r="R205" s="72">
        <f>+VLOOKUP(B205,[1]BASES!$A$2:$E$10701,5,0)</f>
        <v>1425</v>
      </c>
      <c r="S205" s="71">
        <f t="shared" si="17"/>
        <v>0</v>
      </c>
      <c r="T205" s="71">
        <v>0</v>
      </c>
      <c r="U205" s="71">
        <f t="shared" si="18"/>
        <v>0</v>
      </c>
      <c r="V205" s="7">
        <v>0</v>
      </c>
      <c r="W205" s="7">
        <v>0</v>
      </c>
      <c r="X205" s="7">
        <v>0</v>
      </c>
      <c r="Y205" s="73">
        <v>0.04</v>
      </c>
      <c r="Z205" s="7"/>
      <c r="AA205" s="7"/>
      <c r="AB205" s="7"/>
      <c r="AC205" s="7"/>
    </row>
    <row r="206" spans="2:29" ht="15.75" customHeight="1" x14ac:dyDescent="0.25">
      <c r="B206" s="62">
        <v>12700</v>
      </c>
      <c r="C206" s="63" t="s">
        <v>214</v>
      </c>
      <c r="D206" s="64">
        <f t="shared" ref="D206:D269" si="19">IF(B206&lt;&gt;"",R206+(R206*-Y206)+((R206+(R206*-Y206))*B$7/100),"")</f>
        <v>2352.364958677686</v>
      </c>
      <c r="E206" s="64">
        <f t="shared" si="15"/>
        <v>2846.3616000000002</v>
      </c>
      <c r="F206" s="64">
        <f>+VLOOKUP(B206,[1]BASES!$A$2:$C$10701,3,0)</f>
        <v>21</v>
      </c>
      <c r="G206" s="65">
        <f t="shared" ref="G206:G269" si="20">IF(B206&lt;&gt;"",IF(T206=0,E206+(E206*(B$6/100)),E206+(E206*(T206/100))),"")</f>
        <v>2846.3616000000002</v>
      </c>
      <c r="H206" s="66"/>
      <c r="I206" s="67"/>
      <c r="J206" s="67"/>
      <c r="K206" s="67"/>
      <c r="L206" s="67"/>
      <c r="M206" s="68"/>
      <c r="N206" s="69"/>
      <c r="O206" s="70">
        <f t="shared" si="2"/>
        <v>0</v>
      </c>
      <c r="P206" s="71">
        <f t="shared" si="16"/>
        <v>0</v>
      </c>
      <c r="Q206" s="7">
        <v>1</v>
      </c>
      <c r="R206" s="72">
        <f>+VLOOKUP(B206,[1]BASES!$A$2:$E$10701,5,0)</f>
        <v>2450.3801652892562</v>
      </c>
      <c r="S206" s="71">
        <f t="shared" si="17"/>
        <v>0</v>
      </c>
      <c r="T206" s="71">
        <v>0</v>
      </c>
      <c r="U206" s="71">
        <f t="shared" si="18"/>
        <v>0</v>
      </c>
      <c r="V206" s="7">
        <v>0</v>
      </c>
      <c r="W206" s="7">
        <v>0</v>
      </c>
      <c r="X206" s="7">
        <v>0</v>
      </c>
      <c r="Y206" s="73">
        <v>0.04</v>
      </c>
      <c r="Z206" s="7"/>
      <c r="AA206" s="7"/>
      <c r="AB206" s="7"/>
      <c r="AC206" s="7"/>
    </row>
    <row r="207" spans="2:29" ht="15.75" customHeight="1" x14ac:dyDescent="0.25">
      <c r="B207" s="62">
        <v>27811</v>
      </c>
      <c r="C207" s="63" t="s">
        <v>215</v>
      </c>
      <c r="D207" s="64">
        <f t="shared" si="19"/>
        <v>11207.055867768595</v>
      </c>
      <c r="E207" s="64">
        <f t="shared" ref="E207:E270" si="21">IF(B207&lt;&gt;"",D207+(D207*(F207*Q207)/100),"")</f>
        <v>13560.5376</v>
      </c>
      <c r="F207" s="64">
        <f>+VLOOKUP(B207,[1]BASES!$A$2:$C$10701,3,0)</f>
        <v>21</v>
      </c>
      <c r="G207" s="65">
        <f t="shared" si="20"/>
        <v>13560.5376</v>
      </c>
      <c r="H207" s="66"/>
      <c r="I207" s="67"/>
      <c r="J207" s="67"/>
      <c r="K207" s="67"/>
      <c r="L207" s="67"/>
      <c r="M207" s="68"/>
      <c r="N207" s="69"/>
      <c r="O207" s="70">
        <f t="shared" si="2"/>
        <v>0</v>
      </c>
      <c r="P207" s="71">
        <f t="shared" ref="P207:P270" si="22">IFERROR(E207*H207,0)</f>
        <v>0</v>
      </c>
      <c r="Q207" s="7">
        <v>1</v>
      </c>
      <c r="R207" s="72">
        <f>+VLOOKUP(B207,[1]BASES!$A$2:$E$10701,5,0)</f>
        <v>11674.01652892562</v>
      </c>
      <c r="S207" s="71">
        <f t="shared" ref="S207:S270" si="23">IFERROR(E207*H207,0)</f>
        <v>0</v>
      </c>
      <c r="T207" s="71">
        <v>0</v>
      </c>
      <c r="U207" s="71">
        <f t="shared" ref="U207:U270" si="24">IFERROR(G207*H207,0)</f>
        <v>0</v>
      </c>
      <c r="V207" s="7">
        <v>0</v>
      </c>
      <c r="W207" s="7">
        <v>0</v>
      </c>
      <c r="X207" s="7">
        <v>0</v>
      </c>
      <c r="Y207" s="73">
        <v>0.04</v>
      </c>
      <c r="Z207" s="7"/>
      <c r="AA207" s="7"/>
      <c r="AB207" s="7"/>
      <c r="AC207" s="7"/>
    </row>
    <row r="208" spans="2:29" ht="15.75" customHeight="1" x14ac:dyDescent="0.25">
      <c r="B208" s="62">
        <v>27824</v>
      </c>
      <c r="C208" s="63" t="s">
        <v>216</v>
      </c>
      <c r="D208" s="64">
        <f t="shared" si="19"/>
        <v>10020.099173553719</v>
      </c>
      <c r="E208" s="64">
        <f t="shared" si="21"/>
        <v>12124.32</v>
      </c>
      <c r="F208" s="64">
        <f>+VLOOKUP(B208,[1]BASES!$A$2:$C$10701,3,0)</f>
        <v>21</v>
      </c>
      <c r="G208" s="65">
        <f t="shared" si="20"/>
        <v>12124.32</v>
      </c>
      <c r="H208" s="66"/>
      <c r="I208" s="67"/>
      <c r="J208" s="67"/>
      <c r="K208" s="67"/>
      <c r="L208" s="67"/>
      <c r="M208" s="68"/>
      <c r="N208" s="69"/>
      <c r="O208" s="70">
        <f t="shared" si="2"/>
        <v>0</v>
      </c>
      <c r="P208" s="71">
        <f t="shared" si="22"/>
        <v>0</v>
      </c>
      <c r="Q208" s="7">
        <v>1</v>
      </c>
      <c r="R208" s="72">
        <f>+VLOOKUP(B208,[1]BASES!$A$2:$E$10701,5,0)</f>
        <v>10437.603305785124</v>
      </c>
      <c r="S208" s="71">
        <f t="shared" si="23"/>
        <v>0</v>
      </c>
      <c r="T208" s="71">
        <v>0</v>
      </c>
      <c r="U208" s="71">
        <f t="shared" si="24"/>
        <v>0</v>
      </c>
      <c r="V208" s="7">
        <v>0</v>
      </c>
      <c r="W208" s="7">
        <v>0</v>
      </c>
      <c r="X208" s="7">
        <v>0</v>
      </c>
      <c r="Y208" s="73">
        <v>0.04</v>
      </c>
      <c r="Z208" s="7"/>
      <c r="AA208" s="7"/>
      <c r="AB208" s="7"/>
      <c r="AC208" s="7"/>
    </row>
    <row r="209" spans="2:29" ht="15.75" customHeight="1" x14ac:dyDescent="0.25">
      <c r="B209" s="62">
        <v>27825</v>
      </c>
      <c r="C209" s="63" t="s">
        <v>217</v>
      </c>
      <c r="D209" s="64">
        <f t="shared" si="19"/>
        <v>15662.661818181819</v>
      </c>
      <c r="E209" s="64">
        <f t="shared" si="21"/>
        <v>18951.820800000001</v>
      </c>
      <c r="F209" s="64">
        <f>+VLOOKUP(B209,[1]BASES!$A$2:$C$10701,3,0)</f>
        <v>21</v>
      </c>
      <c r="G209" s="65">
        <f t="shared" si="20"/>
        <v>18951.820800000001</v>
      </c>
      <c r="H209" s="66"/>
      <c r="I209" s="67"/>
      <c r="J209" s="67"/>
      <c r="K209" s="67"/>
      <c r="L209" s="67"/>
      <c r="M209" s="68"/>
      <c r="N209" s="69"/>
      <c r="O209" s="70">
        <f t="shared" si="2"/>
        <v>0</v>
      </c>
      <c r="P209" s="71">
        <f t="shared" si="22"/>
        <v>0</v>
      </c>
      <c r="Q209" s="7">
        <v>1</v>
      </c>
      <c r="R209" s="72">
        <f>+VLOOKUP(B209,[1]BASES!$A$2:$E$10701,5,0)</f>
        <v>16315.272727272728</v>
      </c>
      <c r="S209" s="71">
        <f t="shared" si="23"/>
        <v>0</v>
      </c>
      <c r="T209" s="71">
        <v>0</v>
      </c>
      <c r="U209" s="71">
        <f t="shared" si="24"/>
        <v>0</v>
      </c>
      <c r="V209" s="7">
        <v>0</v>
      </c>
      <c r="W209" s="7">
        <v>0</v>
      </c>
      <c r="X209" s="7">
        <v>0</v>
      </c>
      <c r="Y209" s="73">
        <v>0.04</v>
      </c>
      <c r="Z209" s="7"/>
      <c r="AA209" s="7"/>
      <c r="AB209" s="7"/>
      <c r="AC209" s="7"/>
    </row>
    <row r="210" spans="2:29" ht="15.75" customHeight="1" x14ac:dyDescent="0.25">
      <c r="B210" s="62">
        <v>27849</v>
      </c>
      <c r="C210" s="63" t="s">
        <v>218</v>
      </c>
      <c r="D210" s="64">
        <f t="shared" si="19"/>
        <v>37255.354710743799</v>
      </c>
      <c r="E210" s="64">
        <f t="shared" si="21"/>
        <v>45078.979199999994</v>
      </c>
      <c r="F210" s="64">
        <f>+VLOOKUP(B210,[1]BASES!$A$2:$C$10701,3,0)</f>
        <v>21</v>
      </c>
      <c r="G210" s="65">
        <f t="shared" si="20"/>
        <v>45078.979199999994</v>
      </c>
      <c r="H210" s="66"/>
      <c r="I210" s="67"/>
      <c r="J210" s="67"/>
      <c r="K210" s="67"/>
      <c r="L210" s="67"/>
      <c r="M210" s="68"/>
      <c r="N210" s="69"/>
      <c r="O210" s="70">
        <f t="shared" si="2"/>
        <v>0</v>
      </c>
      <c r="P210" s="71">
        <f t="shared" si="22"/>
        <v>0</v>
      </c>
      <c r="Q210" s="7">
        <v>1</v>
      </c>
      <c r="R210" s="72">
        <f>+VLOOKUP(B210,[1]BASES!$A$2:$E$10701,5,0)</f>
        <v>38807.661157024791</v>
      </c>
      <c r="S210" s="71">
        <f t="shared" si="23"/>
        <v>0</v>
      </c>
      <c r="T210" s="71">
        <v>0</v>
      </c>
      <c r="U210" s="71">
        <f t="shared" si="24"/>
        <v>0</v>
      </c>
      <c r="V210" s="7">
        <v>0</v>
      </c>
      <c r="W210" s="7">
        <v>0</v>
      </c>
      <c r="X210" s="7">
        <v>0</v>
      </c>
      <c r="Y210" s="73">
        <v>0.04</v>
      </c>
      <c r="Z210" s="7"/>
      <c r="AA210" s="7"/>
      <c r="AB210" s="7"/>
      <c r="AC210" s="7"/>
    </row>
    <row r="211" spans="2:29" ht="15.75" customHeight="1" x14ac:dyDescent="0.25">
      <c r="B211" s="62">
        <v>32432</v>
      </c>
      <c r="C211" s="63" t="s">
        <v>219</v>
      </c>
      <c r="D211" s="64">
        <f t="shared" si="19"/>
        <v>6774.9262809917354</v>
      </c>
      <c r="E211" s="64">
        <f t="shared" si="21"/>
        <v>8197.6607999999997</v>
      </c>
      <c r="F211" s="64">
        <f>+VLOOKUP(B211,[1]BASES!$A$2:$C$10701,3,0)</f>
        <v>21</v>
      </c>
      <c r="G211" s="65">
        <f t="shared" si="20"/>
        <v>8197.6607999999997</v>
      </c>
      <c r="H211" s="66"/>
      <c r="I211" s="67"/>
      <c r="J211" s="67"/>
      <c r="K211" s="67"/>
      <c r="L211" s="67"/>
      <c r="M211" s="68"/>
      <c r="N211" s="69"/>
      <c r="O211" s="70">
        <f t="shared" si="2"/>
        <v>0</v>
      </c>
      <c r="P211" s="71">
        <f t="shared" si="22"/>
        <v>0</v>
      </c>
      <c r="Q211" s="7">
        <v>1</v>
      </c>
      <c r="R211" s="72">
        <f>+VLOOKUP(B211,[1]BASES!$A$2:$E$10701,5,0)</f>
        <v>7057.2148760330574</v>
      </c>
      <c r="S211" s="71">
        <f t="shared" si="23"/>
        <v>0</v>
      </c>
      <c r="T211" s="71">
        <v>0</v>
      </c>
      <c r="U211" s="71">
        <f t="shared" si="24"/>
        <v>0</v>
      </c>
      <c r="V211" s="7">
        <v>0</v>
      </c>
      <c r="W211" s="7">
        <v>0</v>
      </c>
      <c r="X211" s="7">
        <v>0</v>
      </c>
      <c r="Y211" s="73">
        <v>0.04</v>
      </c>
      <c r="Z211" s="7"/>
      <c r="AA211" s="7"/>
      <c r="AB211" s="7"/>
      <c r="AC211" s="7"/>
    </row>
    <row r="212" spans="2:29" ht="15.75" customHeight="1" x14ac:dyDescent="0.25">
      <c r="B212" s="62">
        <v>32433</v>
      </c>
      <c r="C212" s="63" t="s">
        <v>220</v>
      </c>
      <c r="D212" s="64">
        <f t="shared" si="19"/>
        <v>8075.5517355371903</v>
      </c>
      <c r="E212" s="64">
        <f t="shared" si="21"/>
        <v>9771.4176000000007</v>
      </c>
      <c r="F212" s="64">
        <f>+VLOOKUP(B212,[1]BASES!$A$2:$C$10701,3,0)</f>
        <v>21</v>
      </c>
      <c r="G212" s="65">
        <f t="shared" si="20"/>
        <v>9771.4176000000007</v>
      </c>
      <c r="H212" s="66"/>
      <c r="I212" s="67"/>
      <c r="J212" s="67"/>
      <c r="K212" s="67"/>
      <c r="L212" s="67"/>
      <c r="M212" s="68"/>
      <c r="N212" s="69"/>
      <c r="O212" s="70">
        <f t="shared" si="2"/>
        <v>0</v>
      </c>
      <c r="P212" s="71">
        <f t="shared" si="22"/>
        <v>0</v>
      </c>
      <c r="Q212" s="7">
        <v>1</v>
      </c>
      <c r="R212" s="72">
        <f>+VLOOKUP(B212,[1]BASES!$A$2:$E$10701,5,0)</f>
        <v>8412.0330578512403</v>
      </c>
      <c r="S212" s="71">
        <f t="shared" si="23"/>
        <v>0</v>
      </c>
      <c r="T212" s="71">
        <v>0</v>
      </c>
      <c r="U212" s="71">
        <f t="shared" si="24"/>
        <v>0</v>
      </c>
      <c r="V212" s="7">
        <v>0</v>
      </c>
      <c r="W212" s="7">
        <v>0</v>
      </c>
      <c r="X212" s="7">
        <v>0</v>
      </c>
      <c r="Y212" s="73">
        <v>0.04</v>
      </c>
      <c r="Z212" s="7"/>
      <c r="AA212" s="7"/>
      <c r="AB212" s="7"/>
      <c r="AC212" s="7"/>
    </row>
    <row r="213" spans="2:29" ht="15.75" customHeight="1" x14ac:dyDescent="0.25">
      <c r="B213" s="62">
        <v>32434</v>
      </c>
      <c r="C213" s="63" t="s">
        <v>221</v>
      </c>
      <c r="D213" s="64">
        <f t="shared" si="19"/>
        <v>10641.568264462809</v>
      </c>
      <c r="E213" s="64">
        <f t="shared" si="21"/>
        <v>12876.297599999998</v>
      </c>
      <c r="F213" s="64">
        <f>+VLOOKUP(B213,[1]BASES!$A$2:$C$10701,3,0)</f>
        <v>21</v>
      </c>
      <c r="G213" s="65">
        <f t="shared" si="20"/>
        <v>12876.297599999998</v>
      </c>
      <c r="H213" s="66"/>
      <c r="I213" s="67"/>
      <c r="J213" s="67"/>
      <c r="K213" s="67"/>
      <c r="L213" s="67"/>
      <c r="M213" s="68"/>
      <c r="N213" s="69"/>
      <c r="O213" s="70">
        <f t="shared" si="2"/>
        <v>0</v>
      </c>
      <c r="P213" s="71">
        <f t="shared" si="22"/>
        <v>0</v>
      </c>
      <c r="Q213" s="7">
        <v>1</v>
      </c>
      <c r="R213" s="72">
        <f>+VLOOKUP(B213,[1]BASES!$A$2:$E$10701,5,0)</f>
        <v>11084.96694214876</v>
      </c>
      <c r="S213" s="71">
        <f t="shared" si="23"/>
        <v>0</v>
      </c>
      <c r="T213" s="71">
        <v>0</v>
      </c>
      <c r="U213" s="71">
        <f t="shared" si="24"/>
        <v>0</v>
      </c>
      <c r="V213" s="7">
        <v>0</v>
      </c>
      <c r="W213" s="7">
        <v>0</v>
      </c>
      <c r="X213" s="7">
        <v>0</v>
      </c>
      <c r="Y213" s="73">
        <v>0.04</v>
      </c>
      <c r="Z213" s="7"/>
      <c r="AA213" s="7"/>
      <c r="AB213" s="7"/>
      <c r="AC213" s="7"/>
    </row>
    <row r="214" spans="2:29" ht="15.75" customHeight="1" x14ac:dyDescent="0.25">
      <c r="B214" s="62">
        <v>32440</v>
      </c>
      <c r="C214" s="63" t="s">
        <v>222</v>
      </c>
      <c r="D214" s="64">
        <f t="shared" si="19"/>
        <v>23840.663801652889</v>
      </c>
      <c r="E214" s="64">
        <f t="shared" si="21"/>
        <v>28847.203199999996</v>
      </c>
      <c r="F214" s="64">
        <f>+VLOOKUP(B214,[1]BASES!$A$2:$C$10701,3,0)</f>
        <v>21</v>
      </c>
      <c r="G214" s="65">
        <f t="shared" si="20"/>
        <v>28847.203199999996</v>
      </c>
      <c r="H214" s="66"/>
      <c r="I214" s="67"/>
      <c r="J214" s="67"/>
      <c r="K214" s="67"/>
      <c r="L214" s="67"/>
      <c r="M214" s="68"/>
      <c r="N214" s="69"/>
      <c r="O214" s="70">
        <f t="shared" si="2"/>
        <v>0</v>
      </c>
      <c r="P214" s="71">
        <f t="shared" si="22"/>
        <v>0</v>
      </c>
      <c r="Q214" s="7">
        <v>1</v>
      </c>
      <c r="R214" s="72">
        <f>+VLOOKUP(B214,[1]BASES!$A$2:$E$10701,5,0)</f>
        <v>24834.024793388427</v>
      </c>
      <c r="S214" s="71">
        <f t="shared" si="23"/>
        <v>0</v>
      </c>
      <c r="T214" s="71">
        <v>0</v>
      </c>
      <c r="U214" s="71">
        <f t="shared" si="24"/>
        <v>0</v>
      </c>
      <c r="V214" s="7">
        <v>0</v>
      </c>
      <c r="W214" s="7">
        <v>0</v>
      </c>
      <c r="X214" s="7">
        <v>0</v>
      </c>
      <c r="Y214" s="73">
        <v>0.04</v>
      </c>
      <c r="Z214" s="7"/>
      <c r="AA214" s="7"/>
      <c r="AB214" s="7"/>
      <c r="AC214" s="7"/>
    </row>
    <row r="215" spans="2:29" ht="15.75" customHeight="1" x14ac:dyDescent="0.25">
      <c r="B215" s="62">
        <v>32441</v>
      </c>
      <c r="C215" s="63" t="s">
        <v>223</v>
      </c>
      <c r="D215" s="64">
        <f t="shared" si="19"/>
        <v>26694.061487603307</v>
      </c>
      <c r="E215" s="64">
        <f t="shared" si="21"/>
        <v>32299.814400000003</v>
      </c>
      <c r="F215" s="64">
        <f>+VLOOKUP(B215,[1]BASES!$A$2:$C$10701,3,0)</f>
        <v>21</v>
      </c>
      <c r="G215" s="65">
        <f t="shared" si="20"/>
        <v>32299.814400000003</v>
      </c>
      <c r="H215" s="66"/>
      <c r="I215" s="67"/>
      <c r="J215" s="67"/>
      <c r="K215" s="67"/>
      <c r="L215" s="67"/>
      <c r="M215" s="68"/>
      <c r="N215" s="69"/>
      <c r="O215" s="70">
        <f t="shared" si="2"/>
        <v>0</v>
      </c>
      <c r="P215" s="71">
        <f t="shared" si="22"/>
        <v>0</v>
      </c>
      <c r="Q215" s="7">
        <v>1</v>
      </c>
      <c r="R215" s="72">
        <f>+VLOOKUP(B215,[1]BASES!$A$2:$E$10701,5,0)</f>
        <v>27806.314049586777</v>
      </c>
      <c r="S215" s="71">
        <f t="shared" si="23"/>
        <v>0</v>
      </c>
      <c r="T215" s="71">
        <v>0</v>
      </c>
      <c r="U215" s="71">
        <f t="shared" si="24"/>
        <v>0</v>
      </c>
      <c r="V215" s="7">
        <v>0</v>
      </c>
      <c r="W215" s="7">
        <v>0</v>
      </c>
      <c r="X215" s="7">
        <v>0</v>
      </c>
      <c r="Y215" s="73">
        <v>0.04</v>
      </c>
      <c r="Z215" s="7"/>
      <c r="AA215" s="7"/>
      <c r="AB215" s="7"/>
      <c r="AC215" s="7"/>
    </row>
    <row r="216" spans="2:29" ht="15.75" customHeight="1" x14ac:dyDescent="0.25">
      <c r="B216" s="62">
        <v>32442</v>
      </c>
      <c r="C216" s="63" t="s">
        <v>224</v>
      </c>
      <c r="D216" s="64">
        <f t="shared" si="19"/>
        <v>38301.699173553716</v>
      </c>
      <c r="E216" s="64">
        <f t="shared" si="21"/>
        <v>46345.055999999997</v>
      </c>
      <c r="F216" s="64">
        <f>+VLOOKUP(B216,[1]BASES!$A$2:$C$10701,3,0)</f>
        <v>21</v>
      </c>
      <c r="G216" s="65">
        <f t="shared" si="20"/>
        <v>46345.055999999997</v>
      </c>
      <c r="H216" s="66"/>
      <c r="I216" s="67"/>
      <c r="J216" s="67"/>
      <c r="K216" s="67"/>
      <c r="L216" s="67"/>
      <c r="M216" s="68"/>
      <c r="N216" s="69"/>
      <c r="O216" s="70">
        <f t="shared" si="2"/>
        <v>0</v>
      </c>
      <c r="P216" s="71">
        <f t="shared" si="22"/>
        <v>0</v>
      </c>
      <c r="Q216" s="7">
        <v>1</v>
      </c>
      <c r="R216" s="72">
        <f>+VLOOKUP(B216,[1]BASES!$A$2:$E$10701,5,0)</f>
        <v>39897.603305785124</v>
      </c>
      <c r="S216" s="71">
        <f t="shared" si="23"/>
        <v>0</v>
      </c>
      <c r="T216" s="71">
        <v>0</v>
      </c>
      <c r="U216" s="71">
        <f t="shared" si="24"/>
        <v>0</v>
      </c>
      <c r="V216" s="7">
        <v>0</v>
      </c>
      <c r="W216" s="7">
        <v>0</v>
      </c>
      <c r="X216" s="7">
        <v>0</v>
      </c>
      <c r="Y216" s="73">
        <v>0.04</v>
      </c>
      <c r="Z216" s="7"/>
      <c r="AA216" s="7"/>
      <c r="AB216" s="7"/>
      <c r="AC216" s="7"/>
    </row>
    <row r="217" spans="2:29" ht="15.75" customHeight="1" x14ac:dyDescent="0.25">
      <c r="B217" s="62">
        <v>32443</v>
      </c>
      <c r="C217" s="63" t="s">
        <v>225</v>
      </c>
      <c r="D217" s="64">
        <f t="shared" si="19"/>
        <v>27139.55702479339</v>
      </c>
      <c r="E217" s="64">
        <f t="shared" si="21"/>
        <v>32838.864000000001</v>
      </c>
      <c r="F217" s="64">
        <f>+VLOOKUP(B217,[1]BASES!$A$2:$C$10701,3,0)</f>
        <v>21</v>
      </c>
      <c r="G217" s="65">
        <f t="shared" si="20"/>
        <v>32838.864000000001</v>
      </c>
      <c r="H217" s="66"/>
      <c r="I217" s="67"/>
      <c r="J217" s="67"/>
      <c r="K217" s="67"/>
      <c r="L217" s="67"/>
      <c r="M217" s="68"/>
      <c r="N217" s="69"/>
      <c r="O217" s="70">
        <f t="shared" si="2"/>
        <v>0</v>
      </c>
      <c r="P217" s="71">
        <f t="shared" si="22"/>
        <v>0</v>
      </c>
      <c r="Q217" s="7">
        <v>1</v>
      </c>
      <c r="R217" s="72">
        <f>+VLOOKUP(B217,[1]BASES!$A$2:$E$10701,5,0)</f>
        <v>28270.371900826449</v>
      </c>
      <c r="S217" s="71">
        <f t="shared" si="23"/>
        <v>0</v>
      </c>
      <c r="T217" s="71">
        <v>0</v>
      </c>
      <c r="U217" s="71">
        <f t="shared" si="24"/>
        <v>0</v>
      </c>
      <c r="V217" s="7">
        <v>0</v>
      </c>
      <c r="W217" s="7">
        <v>0</v>
      </c>
      <c r="X217" s="7">
        <v>0</v>
      </c>
      <c r="Y217" s="73">
        <v>0.04</v>
      </c>
      <c r="Z217" s="7"/>
      <c r="AA217" s="7"/>
      <c r="AB217" s="7"/>
      <c r="AC217" s="7"/>
    </row>
    <row r="218" spans="2:29" ht="15.75" customHeight="1" x14ac:dyDescent="0.25">
      <c r="B218" s="62">
        <v>32444</v>
      </c>
      <c r="C218" s="63" t="s">
        <v>226</v>
      </c>
      <c r="D218" s="64">
        <f t="shared" si="19"/>
        <v>29725.003636363639</v>
      </c>
      <c r="E218" s="64">
        <f t="shared" si="21"/>
        <v>35967.254400000005</v>
      </c>
      <c r="F218" s="64">
        <f>+VLOOKUP(B218,[1]BASES!$A$2:$C$10701,3,0)</f>
        <v>21</v>
      </c>
      <c r="G218" s="65">
        <f t="shared" si="20"/>
        <v>35967.254400000005</v>
      </c>
      <c r="H218" s="66"/>
      <c r="I218" s="67"/>
      <c r="J218" s="67"/>
      <c r="K218" s="67"/>
      <c r="L218" s="67"/>
      <c r="M218" s="68"/>
      <c r="N218" s="69"/>
      <c r="O218" s="70">
        <f t="shared" si="2"/>
        <v>0</v>
      </c>
      <c r="P218" s="71">
        <f t="shared" si="22"/>
        <v>0</v>
      </c>
      <c r="Q218" s="7">
        <v>1</v>
      </c>
      <c r="R218" s="72">
        <f>+VLOOKUP(B218,[1]BASES!$A$2:$E$10701,5,0)</f>
        <v>30963.545454545456</v>
      </c>
      <c r="S218" s="71">
        <f t="shared" si="23"/>
        <v>0</v>
      </c>
      <c r="T218" s="71">
        <v>0</v>
      </c>
      <c r="U218" s="71">
        <f t="shared" si="24"/>
        <v>0</v>
      </c>
      <c r="V218" s="7">
        <v>0</v>
      </c>
      <c r="W218" s="7">
        <v>0</v>
      </c>
      <c r="X218" s="7">
        <v>0</v>
      </c>
      <c r="Y218" s="73">
        <v>0.04</v>
      </c>
      <c r="Z218" s="7"/>
      <c r="AA218" s="7"/>
      <c r="AB218" s="7"/>
      <c r="AC218" s="7"/>
    </row>
    <row r="219" spans="2:29" ht="15.75" customHeight="1" x14ac:dyDescent="0.25">
      <c r="B219" s="62">
        <v>32445</v>
      </c>
      <c r="C219" s="63" t="s">
        <v>227</v>
      </c>
      <c r="D219" s="64">
        <f t="shared" si="19"/>
        <v>38715.681322314049</v>
      </c>
      <c r="E219" s="64">
        <f t="shared" si="21"/>
        <v>46845.974399999999</v>
      </c>
      <c r="F219" s="64">
        <f>+VLOOKUP(B219,[1]BASES!$A$2:$C$10701,3,0)</f>
        <v>21</v>
      </c>
      <c r="G219" s="65">
        <f t="shared" si="20"/>
        <v>46845.974399999999</v>
      </c>
      <c r="H219" s="66"/>
      <c r="I219" s="67"/>
      <c r="J219" s="67"/>
      <c r="K219" s="67"/>
      <c r="L219" s="67"/>
      <c r="M219" s="68"/>
      <c r="N219" s="69"/>
      <c r="O219" s="70">
        <f t="shared" si="2"/>
        <v>0</v>
      </c>
      <c r="P219" s="71">
        <f t="shared" si="22"/>
        <v>0</v>
      </c>
      <c r="Q219" s="7">
        <v>1</v>
      </c>
      <c r="R219" s="72">
        <f>+VLOOKUP(B219,[1]BASES!$A$2:$E$10701,5,0)</f>
        <v>40328.834710743802</v>
      </c>
      <c r="S219" s="71">
        <f t="shared" si="23"/>
        <v>0</v>
      </c>
      <c r="T219" s="71">
        <v>0</v>
      </c>
      <c r="U219" s="71">
        <f t="shared" si="24"/>
        <v>0</v>
      </c>
      <c r="V219" s="7">
        <v>0</v>
      </c>
      <c r="W219" s="7">
        <v>0</v>
      </c>
      <c r="X219" s="7">
        <v>0</v>
      </c>
      <c r="Y219" s="73">
        <v>0.04</v>
      </c>
      <c r="Z219" s="7"/>
      <c r="AA219" s="7"/>
      <c r="AB219" s="7"/>
      <c r="AC219" s="7"/>
    </row>
    <row r="220" spans="2:29" ht="15.75" customHeight="1" x14ac:dyDescent="0.25">
      <c r="B220" s="62">
        <v>32972</v>
      </c>
      <c r="C220" s="63" t="s">
        <v>228</v>
      </c>
      <c r="D220" s="64">
        <f t="shared" si="19"/>
        <v>2482.8297520661163</v>
      </c>
      <c r="E220" s="64">
        <f t="shared" si="21"/>
        <v>3004.2240000000006</v>
      </c>
      <c r="F220" s="64">
        <f>+VLOOKUP(B220,[1]BASES!$A$2:$C$10701,3,0)</f>
        <v>21</v>
      </c>
      <c r="G220" s="65">
        <f t="shared" si="20"/>
        <v>3004.2240000000006</v>
      </c>
      <c r="H220" s="66"/>
      <c r="I220" s="67"/>
      <c r="J220" s="67"/>
      <c r="K220" s="67"/>
      <c r="L220" s="67"/>
      <c r="M220" s="68"/>
      <c r="N220" s="69"/>
      <c r="O220" s="70">
        <f t="shared" si="2"/>
        <v>0</v>
      </c>
      <c r="P220" s="71">
        <f t="shared" si="22"/>
        <v>0</v>
      </c>
      <c r="Q220" s="7">
        <v>1</v>
      </c>
      <c r="R220" s="72">
        <f>+VLOOKUP(B220,[1]BASES!$A$2:$E$10701,5,0)</f>
        <v>2586.2809917355376</v>
      </c>
      <c r="S220" s="71">
        <f t="shared" si="23"/>
        <v>0</v>
      </c>
      <c r="T220" s="71">
        <v>0</v>
      </c>
      <c r="U220" s="71">
        <f t="shared" si="24"/>
        <v>0</v>
      </c>
      <c r="V220" s="7">
        <v>0</v>
      </c>
      <c r="W220" s="7">
        <v>0</v>
      </c>
      <c r="X220" s="7">
        <v>0</v>
      </c>
      <c r="Y220" s="73">
        <v>0.04</v>
      </c>
      <c r="Z220" s="7"/>
      <c r="AA220" s="7"/>
      <c r="AB220" s="7"/>
      <c r="AC220" s="7"/>
    </row>
    <row r="221" spans="2:29" ht="15.75" customHeight="1" x14ac:dyDescent="0.25">
      <c r="B221" s="62">
        <v>45855</v>
      </c>
      <c r="C221" s="63" t="s">
        <v>229</v>
      </c>
      <c r="D221" s="64">
        <f t="shared" si="19"/>
        <v>1873.6661157024794</v>
      </c>
      <c r="E221" s="64">
        <f t="shared" si="21"/>
        <v>2267.136</v>
      </c>
      <c r="F221" s="64">
        <f>+VLOOKUP(B221,[1]BASES!$A$2:$C$10701,3,0)</f>
        <v>21</v>
      </c>
      <c r="G221" s="65">
        <f t="shared" si="20"/>
        <v>2267.136</v>
      </c>
      <c r="H221" s="66"/>
      <c r="I221" s="67"/>
      <c r="J221" s="67"/>
      <c r="K221" s="67"/>
      <c r="L221" s="67"/>
      <c r="M221" s="68"/>
      <c r="N221" s="69"/>
      <c r="O221" s="70">
        <f t="shared" si="2"/>
        <v>0</v>
      </c>
      <c r="P221" s="71">
        <f t="shared" si="22"/>
        <v>0</v>
      </c>
      <c r="Q221" s="7">
        <v>1</v>
      </c>
      <c r="R221" s="72">
        <f>+VLOOKUP(B221,[1]BASES!$A$2:$E$10701,5,0)</f>
        <v>1951.7355371900826</v>
      </c>
      <c r="S221" s="71">
        <f t="shared" si="23"/>
        <v>0</v>
      </c>
      <c r="T221" s="71">
        <v>0</v>
      </c>
      <c r="U221" s="71">
        <f t="shared" si="24"/>
        <v>0</v>
      </c>
      <c r="V221" s="7">
        <v>0</v>
      </c>
      <c r="W221" s="7">
        <v>0</v>
      </c>
      <c r="X221" s="7">
        <v>0</v>
      </c>
      <c r="Y221" s="73">
        <v>0.04</v>
      </c>
      <c r="Z221" s="7"/>
      <c r="AA221" s="7"/>
      <c r="AB221" s="7"/>
      <c r="AC221" s="7"/>
    </row>
    <row r="222" spans="2:29" ht="15.75" customHeight="1" x14ac:dyDescent="0.25">
      <c r="B222" s="62">
        <v>47581</v>
      </c>
      <c r="C222" s="63" t="s">
        <v>230</v>
      </c>
      <c r="D222" s="64">
        <f t="shared" si="19"/>
        <v>1206.3391735537191</v>
      </c>
      <c r="E222" s="64">
        <f t="shared" si="21"/>
        <v>1459.6704</v>
      </c>
      <c r="F222" s="64">
        <f>+VLOOKUP(B222,[1]BASES!$A$2:$C$10701,3,0)</f>
        <v>21</v>
      </c>
      <c r="G222" s="65">
        <f t="shared" si="20"/>
        <v>1459.6704</v>
      </c>
      <c r="H222" s="66"/>
      <c r="I222" s="67"/>
      <c r="J222" s="67"/>
      <c r="K222" s="67"/>
      <c r="L222" s="67"/>
      <c r="M222" s="68"/>
      <c r="N222" s="69"/>
      <c r="O222" s="70">
        <f t="shared" si="2"/>
        <v>0</v>
      </c>
      <c r="P222" s="71">
        <f t="shared" si="22"/>
        <v>0</v>
      </c>
      <c r="Q222" s="7">
        <v>1</v>
      </c>
      <c r="R222" s="72">
        <f>+VLOOKUP(B222,[1]BASES!$A$2:$E$10701,5,0)</f>
        <v>1256.6033057851241</v>
      </c>
      <c r="S222" s="71">
        <f t="shared" si="23"/>
        <v>0</v>
      </c>
      <c r="T222" s="71">
        <v>0</v>
      </c>
      <c r="U222" s="71">
        <f t="shared" si="24"/>
        <v>0</v>
      </c>
      <c r="V222" s="7">
        <v>0</v>
      </c>
      <c r="W222" s="7">
        <v>0</v>
      </c>
      <c r="X222" s="7">
        <v>0</v>
      </c>
      <c r="Y222" s="73">
        <v>0.04</v>
      </c>
      <c r="Z222" s="7"/>
      <c r="AA222" s="7"/>
      <c r="AB222" s="7"/>
      <c r="AC222" s="7"/>
    </row>
    <row r="223" spans="2:29" ht="15.75" customHeight="1" x14ac:dyDescent="0.25">
      <c r="B223" s="62">
        <v>47582</v>
      </c>
      <c r="C223" s="63" t="s">
        <v>231</v>
      </c>
      <c r="D223" s="64">
        <f t="shared" si="19"/>
        <v>1686.5375206611568</v>
      </c>
      <c r="E223" s="64">
        <f t="shared" si="21"/>
        <v>2040.7103999999997</v>
      </c>
      <c r="F223" s="64">
        <f>+VLOOKUP(B223,[1]BASES!$A$2:$C$10701,3,0)</f>
        <v>21</v>
      </c>
      <c r="G223" s="65">
        <f t="shared" si="20"/>
        <v>2040.7103999999997</v>
      </c>
      <c r="H223" s="66"/>
      <c r="I223" s="67"/>
      <c r="J223" s="67"/>
      <c r="K223" s="67"/>
      <c r="L223" s="67"/>
      <c r="M223" s="68"/>
      <c r="N223" s="69"/>
      <c r="O223" s="70">
        <f t="shared" si="2"/>
        <v>0</v>
      </c>
      <c r="P223" s="71">
        <f t="shared" si="22"/>
        <v>0</v>
      </c>
      <c r="Q223" s="7">
        <v>1</v>
      </c>
      <c r="R223" s="72">
        <f>+VLOOKUP(B223,[1]BASES!$A$2:$E$10701,5,0)</f>
        <v>1756.8099173553717</v>
      </c>
      <c r="S223" s="71">
        <f t="shared" si="23"/>
        <v>0</v>
      </c>
      <c r="T223" s="71">
        <v>0</v>
      </c>
      <c r="U223" s="71">
        <f t="shared" si="24"/>
        <v>0</v>
      </c>
      <c r="V223" s="7">
        <v>0</v>
      </c>
      <c r="W223" s="7">
        <v>0</v>
      </c>
      <c r="X223" s="7">
        <v>0</v>
      </c>
      <c r="Y223" s="73">
        <v>0.04</v>
      </c>
      <c r="Z223" s="7"/>
      <c r="AA223" s="7"/>
      <c r="AB223" s="7"/>
      <c r="AC223" s="7"/>
    </row>
    <row r="224" spans="2:29" ht="15.75" customHeight="1" x14ac:dyDescent="0.25">
      <c r="B224" s="62">
        <v>47583</v>
      </c>
      <c r="C224" s="63" t="s">
        <v>232</v>
      </c>
      <c r="D224" s="64">
        <f t="shared" si="19"/>
        <v>2627.1629752066119</v>
      </c>
      <c r="E224" s="64">
        <f t="shared" si="21"/>
        <v>3178.8672000000006</v>
      </c>
      <c r="F224" s="64">
        <f>+VLOOKUP(B224,[1]BASES!$A$2:$C$10701,3,0)</f>
        <v>21</v>
      </c>
      <c r="G224" s="65">
        <f t="shared" si="20"/>
        <v>3178.8672000000006</v>
      </c>
      <c r="H224" s="66"/>
      <c r="I224" s="67"/>
      <c r="J224" s="67"/>
      <c r="K224" s="67"/>
      <c r="L224" s="67"/>
      <c r="M224" s="68"/>
      <c r="N224" s="69"/>
      <c r="O224" s="70">
        <f t="shared" si="2"/>
        <v>0</v>
      </c>
      <c r="P224" s="71">
        <f t="shared" si="22"/>
        <v>0</v>
      </c>
      <c r="Q224" s="7">
        <v>1</v>
      </c>
      <c r="R224" s="72">
        <f>+VLOOKUP(B224,[1]BASES!$A$2:$E$10701,5,0)</f>
        <v>2736.6280991735539</v>
      </c>
      <c r="S224" s="71">
        <f t="shared" si="23"/>
        <v>0</v>
      </c>
      <c r="T224" s="71">
        <v>0</v>
      </c>
      <c r="U224" s="71">
        <f t="shared" si="24"/>
        <v>0</v>
      </c>
      <c r="V224" s="7">
        <v>0</v>
      </c>
      <c r="W224" s="7">
        <v>0</v>
      </c>
      <c r="X224" s="7">
        <v>0</v>
      </c>
      <c r="Y224" s="73">
        <v>0.04</v>
      </c>
      <c r="Z224" s="7"/>
      <c r="AA224" s="7"/>
      <c r="AB224" s="7"/>
      <c r="AC224" s="7"/>
    </row>
    <row r="225" spans="2:29" ht="15.75" customHeight="1" x14ac:dyDescent="0.25">
      <c r="B225" s="62">
        <v>3954</v>
      </c>
      <c r="C225" s="63" t="s">
        <v>233</v>
      </c>
      <c r="D225" s="64">
        <f t="shared" si="19"/>
        <v>36273.32231404959</v>
      </c>
      <c r="E225" s="64">
        <f t="shared" si="21"/>
        <v>43890.720000000001</v>
      </c>
      <c r="F225" s="64">
        <f>+VLOOKUP(B225,[1]BASES!$A$2:$C$10701,3,0)</f>
        <v>21</v>
      </c>
      <c r="G225" s="65">
        <f t="shared" si="20"/>
        <v>43890.720000000001</v>
      </c>
      <c r="H225" s="66"/>
      <c r="I225" s="67"/>
      <c r="J225" s="67"/>
      <c r="K225" s="67"/>
      <c r="L225" s="67"/>
      <c r="M225" s="68"/>
      <c r="N225" s="69"/>
      <c r="O225" s="70">
        <f t="shared" si="2"/>
        <v>0</v>
      </c>
      <c r="P225" s="71">
        <f t="shared" si="22"/>
        <v>0</v>
      </c>
      <c r="Q225" s="7">
        <v>1</v>
      </c>
      <c r="R225" s="72">
        <f>+VLOOKUP(B225,[1]BASES!$A$2:$E$10701,5,0)</f>
        <v>37784.710743801654</v>
      </c>
      <c r="S225" s="71">
        <f t="shared" si="23"/>
        <v>0</v>
      </c>
      <c r="T225" s="71">
        <v>0</v>
      </c>
      <c r="U225" s="71">
        <f t="shared" si="24"/>
        <v>0</v>
      </c>
      <c r="V225" s="7">
        <v>0</v>
      </c>
      <c r="W225" s="7">
        <v>0</v>
      </c>
      <c r="X225" s="7">
        <v>0</v>
      </c>
      <c r="Y225" s="73">
        <v>0.04</v>
      </c>
      <c r="Z225" s="7"/>
      <c r="AA225" s="7"/>
      <c r="AB225" s="7"/>
      <c r="AC225" s="7"/>
    </row>
    <row r="226" spans="2:29" ht="15.75" customHeight="1" x14ac:dyDescent="0.25">
      <c r="B226" s="62">
        <v>3955</v>
      </c>
      <c r="C226" s="63" t="s">
        <v>234</v>
      </c>
      <c r="D226" s="64">
        <f t="shared" si="19"/>
        <v>46130.959338842978</v>
      </c>
      <c r="E226" s="64">
        <f t="shared" si="21"/>
        <v>55818.460800000001</v>
      </c>
      <c r="F226" s="64">
        <f>+VLOOKUP(B226,[1]BASES!$A$2:$C$10701,3,0)</f>
        <v>21</v>
      </c>
      <c r="G226" s="65">
        <f t="shared" si="20"/>
        <v>55818.460800000001</v>
      </c>
      <c r="H226" s="66"/>
      <c r="I226" s="67"/>
      <c r="J226" s="67"/>
      <c r="K226" s="67"/>
      <c r="L226" s="67"/>
      <c r="M226" s="68"/>
      <c r="N226" s="69"/>
      <c r="O226" s="70">
        <f t="shared" si="2"/>
        <v>0</v>
      </c>
      <c r="P226" s="71">
        <f t="shared" si="22"/>
        <v>0</v>
      </c>
      <c r="Q226" s="7">
        <v>1</v>
      </c>
      <c r="R226" s="72">
        <f>+VLOOKUP(B226,[1]BASES!$A$2:$E$10701,5,0)</f>
        <v>48053.082644628106</v>
      </c>
      <c r="S226" s="71">
        <f t="shared" si="23"/>
        <v>0</v>
      </c>
      <c r="T226" s="71">
        <v>0</v>
      </c>
      <c r="U226" s="71">
        <f t="shared" si="24"/>
        <v>0</v>
      </c>
      <c r="V226" s="7">
        <v>0</v>
      </c>
      <c r="W226" s="7">
        <v>0</v>
      </c>
      <c r="X226" s="7">
        <v>0</v>
      </c>
      <c r="Y226" s="73">
        <v>0.04</v>
      </c>
      <c r="Z226" s="7"/>
      <c r="AA226" s="7"/>
      <c r="AB226" s="7"/>
      <c r="AC226" s="7"/>
    </row>
    <row r="227" spans="2:29" ht="15.75" customHeight="1" x14ac:dyDescent="0.25">
      <c r="B227" s="62">
        <v>3956</v>
      </c>
      <c r="C227" s="63" t="s">
        <v>235</v>
      </c>
      <c r="D227" s="64">
        <f t="shared" si="19"/>
        <v>53056.978512396694</v>
      </c>
      <c r="E227" s="64">
        <f t="shared" si="21"/>
        <v>64198.944000000003</v>
      </c>
      <c r="F227" s="64">
        <f>+VLOOKUP(B227,[1]BASES!$A$2:$C$10701,3,0)</f>
        <v>21</v>
      </c>
      <c r="G227" s="65">
        <f t="shared" si="20"/>
        <v>64198.944000000003</v>
      </c>
      <c r="H227" s="66"/>
      <c r="I227" s="67"/>
      <c r="J227" s="67"/>
      <c r="K227" s="67"/>
      <c r="L227" s="67"/>
      <c r="M227" s="68"/>
      <c r="N227" s="69"/>
      <c r="O227" s="70">
        <f t="shared" si="2"/>
        <v>0</v>
      </c>
      <c r="P227" s="71">
        <f t="shared" si="22"/>
        <v>0</v>
      </c>
      <c r="Q227" s="7">
        <v>1</v>
      </c>
      <c r="R227" s="72">
        <f>+VLOOKUP(B227,[1]BASES!$A$2:$E$10701,5,0)</f>
        <v>55267.685950413223</v>
      </c>
      <c r="S227" s="71">
        <f t="shared" si="23"/>
        <v>0</v>
      </c>
      <c r="T227" s="71">
        <v>0</v>
      </c>
      <c r="U227" s="71">
        <f t="shared" si="24"/>
        <v>0</v>
      </c>
      <c r="V227" s="7">
        <v>0</v>
      </c>
      <c r="W227" s="7">
        <v>0</v>
      </c>
      <c r="X227" s="7">
        <v>0</v>
      </c>
      <c r="Y227" s="73">
        <v>0.04</v>
      </c>
      <c r="Z227" s="7"/>
      <c r="AA227" s="7"/>
      <c r="AB227" s="7"/>
      <c r="AC227" s="7"/>
    </row>
    <row r="228" spans="2:29" ht="15.75" customHeight="1" x14ac:dyDescent="0.25">
      <c r="B228" s="62">
        <v>3957</v>
      </c>
      <c r="C228" s="63" t="s">
        <v>236</v>
      </c>
      <c r="D228" s="64">
        <f t="shared" si="19"/>
        <v>52477.408264462807</v>
      </c>
      <c r="E228" s="64">
        <f t="shared" si="21"/>
        <v>63497.663999999997</v>
      </c>
      <c r="F228" s="64">
        <f>+VLOOKUP(B228,[1]BASES!$A$2:$C$10701,3,0)</f>
        <v>21</v>
      </c>
      <c r="G228" s="65">
        <f t="shared" si="20"/>
        <v>63497.663999999997</v>
      </c>
      <c r="H228" s="66"/>
      <c r="I228" s="67"/>
      <c r="J228" s="67"/>
      <c r="K228" s="67"/>
      <c r="L228" s="67"/>
      <c r="M228" s="68"/>
      <c r="N228" s="69"/>
      <c r="O228" s="70">
        <f t="shared" si="2"/>
        <v>0</v>
      </c>
      <c r="P228" s="71">
        <f t="shared" si="22"/>
        <v>0</v>
      </c>
      <c r="Q228" s="7">
        <v>1</v>
      </c>
      <c r="R228" s="72">
        <f>+VLOOKUP(B228,[1]BASES!$A$2:$E$10701,5,0)</f>
        <v>54663.966942148756</v>
      </c>
      <c r="S228" s="71">
        <f t="shared" si="23"/>
        <v>0</v>
      </c>
      <c r="T228" s="71">
        <v>0</v>
      </c>
      <c r="U228" s="71">
        <f t="shared" si="24"/>
        <v>0</v>
      </c>
      <c r="V228" s="7">
        <v>0</v>
      </c>
      <c r="W228" s="7">
        <v>0</v>
      </c>
      <c r="X228" s="7">
        <v>0</v>
      </c>
      <c r="Y228" s="73">
        <v>0.04</v>
      </c>
      <c r="Z228" s="7"/>
      <c r="AA228" s="7"/>
      <c r="AB228" s="7"/>
      <c r="AC228" s="7"/>
    </row>
    <row r="229" spans="2:29" ht="15.75" customHeight="1" x14ac:dyDescent="0.25">
      <c r="B229" s="62">
        <v>3960</v>
      </c>
      <c r="C229" s="63" t="s">
        <v>237</v>
      </c>
      <c r="D229" s="64">
        <f t="shared" si="19"/>
        <v>93882.890578512393</v>
      </c>
      <c r="E229" s="64">
        <f t="shared" si="21"/>
        <v>113598.29759999999</v>
      </c>
      <c r="F229" s="64">
        <f>+VLOOKUP(B229,[1]BASES!$A$2:$C$10701,3,0)</f>
        <v>21</v>
      </c>
      <c r="G229" s="65">
        <f t="shared" si="20"/>
        <v>113598.29759999999</v>
      </c>
      <c r="H229" s="66"/>
      <c r="I229" s="67"/>
      <c r="J229" s="67"/>
      <c r="K229" s="67"/>
      <c r="L229" s="67"/>
      <c r="M229" s="68"/>
      <c r="N229" s="69"/>
      <c r="O229" s="70">
        <f t="shared" si="2"/>
        <v>0</v>
      </c>
      <c r="P229" s="71">
        <f t="shared" si="22"/>
        <v>0</v>
      </c>
      <c r="Q229" s="7">
        <v>1</v>
      </c>
      <c r="R229" s="72">
        <f>+VLOOKUP(B229,[1]BASES!$A$2:$E$10701,5,0)</f>
        <v>97794.677685950417</v>
      </c>
      <c r="S229" s="71">
        <f t="shared" si="23"/>
        <v>0</v>
      </c>
      <c r="T229" s="71">
        <v>0</v>
      </c>
      <c r="U229" s="71">
        <f t="shared" si="24"/>
        <v>0</v>
      </c>
      <c r="V229" s="7">
        <v>0</v>
      </c>
      <c r="W229" s="7">
        <v>0</v>
      </c>
      <c r="X229" s="7">
        <v>0</v>
      </c>
      <c r="Y229" s="73">
        <v>0.04</v>
      </c>
      <c r="Z229" s="7"/>
      <c r="AA229" s="7"/>
      <c r="AB229" s="7"/>
      <c r="AC229" s="7"/>
    </row>
    <row r="230" spans="2:29" ht="15.75" customHeight="1" x14ac:dyDescent="0.25">
      <c r="B230" s="62">
        <v>3961</v>
      </c>
      <c r="C230" s="63" t="s">
        <v>238</v>
      </c>
      <c r="D230" s="64">
        <f t="shared" si="19"/>
        <v>93882.890578512393</v>
      </c>
      <c r="E230" s="64">
        <f t="shared" si="21"/>
        <v>113598.29759999999</v>
      </c>
      <c r="F230" s="64">
        <f>+VLOOKUP(B230,[1]BASES!$A$2:$C$10701,3,0)</f>
        <v>21</v>
      </c>
      <c r="G230" s="65">
        <f t="shared" si="20"/>
        <v>113598.29759999999</v>
      </c>
      <c r="H230" s="66"/>
      <c r="I230" s="67"/>
      <c r="J230" s="67"/>
      <c r="K230" s="67"/>
      <c r="L230" s="67"/>
      <c r="M230" s="68"/>
      <c r="N230" s="69"/>
      <c r="O230" s="70">
        <f t="shared" si="2"/>
        <v>0</v>
      </c>
      <c r="P230" s="71">
        <f t="shared" si="22"/>
        <v>0</v>
      </c>
      <c r="Q230" s="7">
        <v>1</v>
      </c>
      <c r="R230" s="72">
        <f>+VLOOKUP(B230,[1]BASES!$A$2:$E$10701,5,0)</f>
        <v>97794.677685950417</v>
      </c>
      <c r="S230" s="71">
        <f t="shared" si="23"/>
        <v>0</v>
      </c>
      <c r="T230" s="71">
        <v>0</v>
      </c>
      <c r="U230" s="71">
        <f t="shared" si="24"/>
        <v>0</v>
      </c>
      <c r="V230" s="7">
        <v>0</v>
      </c>
      <c r="W230" s="7">
        <v>0</v>
      </c>
      <c r="X230" s="7">
        <v>0</v>
      </c>
      <c r="Y230" s="73">
        <v>0.04</v>
      </c>
      <c r="Z230" s="7"/>
      <c r="AA230" s="7"/>
      <c r="AB230" s="7"/>
      <c r="AC230" s="7"/>
    </row>
    <row r="231" spans="2:29" ht="15.75" customHeight="1" x14ac:dyDescent="0.25">
      <c r="B231" s="62">
        <v>3965</v>
      </c>
      <c r="C231" s="63" t="s">
        <v>239</v>
      </c>
      <c r="D231" s="64">
        <f t="shared" si="19"/>
        <v>11886.426446280992</v>
      </c>
      <c r="E231" s="64">
        <f t="shared" si="21"/>
        <v>14382.575999999999</v>
      </c>
      <c r="F231" s="64">
        <f>+VLOOKUP(B231,[1]BASES!$A$2:$C$10701,3,0)</f>
        <v>21</v>
      </c>
      <c r="G231" s="65">
        <f t="shared" si="20"/>
        <v>14382.575999999999</v>
      </c>
      <c r="H231" s="66"/>
      <c r="I231" s="67"/>
      <c r="J231" s="67"/>
      <c r="K231" s="67"/>
      <c r="L231" s="67"/>
      <c r="M231" s="68"/>
      <c r="N231" s="69"/>
      <c r="O231" s="70">
        <f t="shared" si="2"/>
        <v>0</v>
      </c>
      <c r="P231" s="71">
        <f t="shared" si="22"/>
        <v>0</v>
      </c>
      <c r="Q231" s="7">
        <v>1</v>
      </c>
      <c r="R231" s="72">
        <f>+VLOOKUP(B231,[1]BASES!$A$2:$E$10701,5,0)</f>
        <v>12381.694214876034</v>
      </c>
      <c r="S231" s="71">
        <f t="shared" si="23"/>
        <v>0</v>
      </c>
      <c r="T231" s="71">
        <v>0</v>
      </c>
      <c r="U231" s="71">
        <f t="shared" si="24"/>
        <v>0</v>
      </c>
      <c r="V231" s="7">
        <v>0</v>
      </c>
      <c r="W231" s="7">
        <v>0</v>
      </c>
      <c r="X231" s="7">
        <v>0</v>
      </c>
      <c r="Y231" s="73">
        <v>0.04</v>
      </c>
      <c r="Z231" s="7"/>
      <c r="AA231" s="7"/>
      <c r="AB231" s="7"/>
      <c r="AC231" s="7"/>
    </row>
    <row r="232" spans="2:29" ht="15.75" customHeight="1" x14ac:dyDescent="0.25">
      <c r="B232" s="62">
        <v>3966</v>
      </c>
      <c r="C232" s="63" t="s">
        <v>240</v>
      </c>
      <c r="D232" s="64">
        <f t="shared" si="19"/>
        <v>15092.310743801652</v>
      </c>
      <c r="E232" s="64">
        <f t="shared" si="21"/>
        <v>18261.696</v>
      </c>
      <c r="F232" s="64">
        <f>+VLOOKUP(B232,[1]BASES!$A$2:$C$10701,3,0)</f>
        <v>21</v>
      </c>
      <c r="G232" s="65">
        <f t="shared" si="20"/>
        <v>18261.696</v>
      </c>
      <c r="H232" s="66"/>
      <c r="I232" s="67"/>
      <c r="J232" s="67"/>
      <c r="K232" s="67"/>
      <c r="L232" s="67"/>
      <c r="M232" s="68"/>
      <c r="N232" s="69"/>
      <c r="O232" s="70">
        <f t="shared" si="2"/>
        <v>0</v>
      </c>
      <c r="P232" s="71">
        <f t="shared" si="22"/>
        <v>0</v>
      </c>
      <c r="Q232" s="7">
        <v>1</v>
      </c>
      <c r="R232" s="72">
        <f>+VLOOKUP(B232,[1]BASES!$A$2:$E$10701,5,0)</f>
        <v>15721.157024793387</v>
      </c>
      <c r="S232" s="71">
        <f t="shared" si="23"/>
        <v>0</v>
      </c>
      <c r="T232" s="71">
        <v>0</v>
      </c>
      <c r="U232" s="71">
        <f t="shared" si="24"/>
        <v>0</v>
      </c>
      <c r="V232" s="7">
        <v>0</v>
      </c>
      <c r="W232" s="7">
        <v>0</v>
      </c>
      <c r="X232" s="7">
        <v>0</v>
      </c>
      <c r="Y232" s="73">
        <v>0.04</v>
      </c>
      <c r="Z232" s="7"/>
      <c r="AA232" s="7"/>
      <c r="AB232" s="7"/>
      <c r="AC232" s="7"/>
    </row>
    <row r="233" spans="2:29" ht="15.75" customHeight="1" x14ac:dyDescent="0.25">
      <c r="B233" s="62">
        <v>3967</v>
      </c>
      <c r="C233" s="63" t="s">
        <v>241</v>
      </c>
      <c r="D233" s="64">
        <f t="shared" si="19"/>
        <v>20879.079669421488</v>
      </c>
      <c r="E233" s="64">
        <f t="shared" si="21"/>
        <v>25263.686399999999</v>
      </c>
      <c r="F233" s="64">
        <f>+VLOOKUP(B233,[1]BASES!$A$2:$C$10701,3,0)</f>
        <v>21</v>
      </c>
      <c r="G233" s="65">
        <f t="shared" si="20"/>
        <v>25263.686399999999</v>
      </c>
      <c r="H233" s="66"/>
      <c r="I233" s="67"/>
      <c r="J233" s="67"/>
      <c r="K233" s="67"/>
      <c r="L233" s="67"/>
      <c r="M233" s="68"/>
      <c r="N233" s="69"/>
      <c r="O233" s="70">
        <f t="shared" si="2"/>
        <v>0</v>
      </c>
      <c r="P233" s="71">
        <f t="shared" si="22"/>
        <v>0</v>
      </c>
      <c r="Q233" s="7">
        <v>1</v>
      </c>
      <c r="R233" s="72">
        <f>+VLOOKUP(B233,[1]BASES!$A$2:$E$10701,5,0)</f>
        <v>21749.041322314049</v>
      </c>
      <c r="S233" s="71">
        <f t="shared" si="23"/>
        <v>0</v>
      </c>
      <c r="T233" s="71">
        <v>0</v>
      </c>
      <c r="U233" s="71">
        <f t="shared" si="24"/>
        <v>0</v>
      </c>
      <c r="V233" s="7">
        <v>0</v>
      </c>
      <c r="W233" s="7">
        <v>0</v>
      </c>
      <c r="X233" s="7">
        <v>0</v>
      </c>
      <c r="Y233" s="73">
        <v>0.04</v>
      </c>
      <c r="Z233" s="7"/>
      <c r="AA233" s="7"/>
      <c r="AB233" s="7"/>
      <c r="AC233" s="7"/>
    </row>
    <row r="234" spans="2:29" ht="15.75" customHeight="1" x14ac:dyDescent="0.25">
      <c r="B234" s="62">
        <v>3968</v>
      </c>
      <c r="C234" s="63" t="s">
        <v>242</v>
      </c>
      <c r="D234" s="64">
        <f t="shared" si="19"/>
        <v>29167.997355371903</v>
      </c>
      <c r="E234" s="64">
        <f t="shared" si="21"/>
        <v>35293.2768</v>
      </c>
      <c r="F234" s="64">
        <f>+VLOOKUP(B234,[1]BASES!$A$2:$C$10701,3,0)</f>
        <v>21</v>
      </c>
      <c r="G234" s="65">
        <f t="shared" si="20"/>
        <v>35293.2768</v>
      </c>
      <c r="H234" s="66"/>
      <c r="I234" s="67"/>
      <c r="J234" s="67"/>
      <c r="K234" s="67"/>
      <c r="L234" s="67"/>
      <c r="M234" s="68"/>
      <c r="N234" s="69"/>
      <c r="O234" s="70">
        <f t="shared" si="2"/>
        <v>0</v>
      </c>
      <c r="P234" s="71">
        <f t="shared" si="22"/>
        <v>0</v>
      </c>
      <c r="Q234" s="7">
        <v>1</v>
      </c>
      <c r="R234" s="72">
        <f>+VLOOKUP(B234,[1]BASES!$A$2:$E$10701,5,0)</f>
        <v>30383.330578512399</v>
      </c>
      <c r="S234" s="71">
        <f t="shared" si="23"/>
        <v>0</v>
      </c>
      <c r="T234" s="71">
        <v>0</v>
      </c>
      <c r="U234" s="71">
        <f t="shared" si="24"/>
        <v>0</v>
      </c>
      <c r="V234" s="7">
        <v>0</v>
      </c>
      <c r="W234" s="7">
        <v>0</v>
      </c>
      <c r="X234" s="7">
        <v>0</v>
      </c>
      <c r="Y234" s="73">
        <v>0.04</v>
      </c>
      <c r="Z234" s="7"/>
      <c r="AA234" s="7"/>
      <c r="AB234" s="7"/>
      <c r="AC234" s="7"/>
    </row>
    <row r="235" spans="2:29" ht="15.75" customHeight="1" x14ac:dyDescent="0.25">
      <c r="B235" s="62">
        <v>3969</v>
      </c>
      <c r="C235" s="63" t="s">
        <v>243</v>
      </c>
      <c r="D235" s="64">
        <f t="shared" si="19"/>
        <v>44379.911404958679</v>
      </c>
      <c r="E235" s="64">
        <f t="shared" si="21"/>
        <v>53699.692800000004</v>
      </c>
      <c r="F235" s="64">
        <f>+VLOOKUP(B235,[1]BASES!$A$2:$C$10701,3,0)</f>
        <v>21</v>
      </c>
      <c r="G235" s="65">
        <f t="shared" si="20"/>
        <v>53699.692800000004</v>
      </c>
      <c r="H235" s="66"/>
      <c r="I235" s="67"/>
      <c r="J235" s="67"/>
      <c r="K235" s="67"/>
      <c r="L235" s="67"/>
      <c r="M235" s="68"/>
      <c r="N235" s="69"/>
      <c r="O235" s="70">
        <f t="shared" si="2"/>
        <v>0</v>
      </c>
      <c r="P235" s="71">
        <f t="shared" si="22"/>
        <v>0</v>
      </c>
      <c r="Q235" s="7">
        <v>1</v>
      </c>
      <c r="R235" s="72">
        <f>+VLOOKUP(B235,[1]BASES!$A$2:$E$10701,5,0)</f>
        <v>46229.074380165293</v>
      </c>
      <c r="S235" s="71">
        <f t="shared" si="23"/>
        <v>0</v>
      </c>
      <c r="T235" s="71">
        <v>0</v>
      </c>
      <c r="U235" s="71">
        <f t="shared" si="24"/>
        <v>0</v>
      </c>
      <c r="V235" s="7">
        <v>0</v>
      </c>
      <c r="W235" s="7">
        <v>0</v>
      </c>
      <c r="X235" s="7">
        <v>0</v>
      </c>
      <c r="Y235" s="73">
        <v>0.04</v>
      </c>
      <c r="Z235" s="7"/>
      <c r="AA235" s="7"/>
      <c r="AB235" s="7"/>
      <c r="AC235" s="7"/>
    </row>
    <row r="236" spans="2:29" ht="15.75" customHeight="1" x14ac:dyDescent="0.25">
      <c r="B236" s="62">
        <v>3970</v>
      </c>
      <c r="C236" s="63" t="s">
        <v>244</v>
      </c>
      <c r="D236" s="64">
        <f t="shared" si="19"/>
        <v>62728.375537190084</v>
      </c>
      <c r="E236" s="64">
        <f t="shared" si="21"/>
        <v>75901.334400000007</v>
      </c>
      <c r="F236" s="64">
        <f>+VLOOKUP(B236,[1]BASES!$A$2:$C$10701,3,0)</f>
        <v>21</v>
      </c>
      <c r="G236" s="65">
        <f t="shared" si="20"/>
        <v>75901.334400000007</v>
      </c>
      <c r="H236" s="66"/>
      <c r="I236" s="67"/>
      <c r="J236" s="67"/>
      <c r="K236" s="67"/>
      <c r="L236" s="67"/>
      <c r="M236" s="68"/>
      <c r="N236" s="69"/>
      <c r="O236" s="70">
        <f t="shared" si="2"/>
        <v>0</v>
      </c>
      <c r="P236" s="71">
        <f t="shared" si="22"/>
        <v>0</v>
      </c>
      <c r="Q236" s="7">
        <v>1</v>
      </c>
      <c r="R236" s="72">
        <f>+VLOOKUP(B236,[1]BASES!$A$2:$E$10701,5,0)</f>
        <v>65342.057851239668</v>
      </c>
      <c r="S236" s="71">
        <f t="shared" si="23"/>
        <v>0</v>
      </c>
      <c r="T236" s="71">
        <v>0</v>
      </c>
      <c r="U236" s="71">
        <f t="shared" si="24"/>
        <v>0</v>
      </c>
      <c r="V236" s="7">
        <v>0</v>
      </c>
      <c r="W236" s="7">
        <v>0</v>
      </c>
      <c r="X236" s="7">
        <v>0</v>
      </c>
      <c r="Y236" s="73">
        <v>0.04</v>
      </c>
      <c r="Z236" s="7"/>
      <c r="AA236" s="7"/>
      <c r="AB236" s="7"/>
      <c r="AC236" s="7"/>
    </row>
    <row r="237" spans="2:29" ht="15.75" customHeight="1" x14ac:dyDescent="0.25">
      <c r="B237" s="62">
        <v>3971</v>
      </c>
      <c r="C237" s="63" t="s">
        <v>245</v>
      </c>
      <c r="D237" s="64">
        <f t="shared" si="19"/>
        <v>154623.17752066118</v>
      </c>
      <c r="E237" s="64">
        <f t="shared" si="21"/>
        <v>187094.04480000003</v>
      </c>
      <c r="F237" s="64">
        <f>+VLOOKUP(B237,[1]BASES!$A$2:$C$10701,3,0)</f>
        <v>21</v>
      </c>
      <c r="G237" s="65">
        <f t="shared" si="20"/>
        <v>187094.04480000003</v>
      </c>
      <c r="H237" s="66"/>
      <c r="I237" s="67"/>
      <c r="J237" s="67"/>
      <c r="K237" s="67"/>
      <c r="L237" s="67"/>
      <c r="M237" s="68"/>
      <c r="N237" s="69"/>
      <c r="O237" s="70">
        <f t="shared" si="2"/>
        <v>0</v>
      </c>
      <c r="P237" s="71">
        <f t="shared" si="22"/>
        <v>0</v>
      </c>
      <c r="Q237" s="7">
        <v>1</v>
      </c>
      <c r="R237" s="72">
        <f>+VLOOKUP(B237,[1]BASES!$A$2:$E$10701,5,0)</f>
        <v>161065.80991735539</v>
      </c>
      <c r="S237" s="71">
        <f t="shared" si="23"/>
        <v>0</v>
      </c>
      <c r="T237" s="71">
        <v>0</v>
      </c>
      <c r="U237" s="71">
        <f t="shared" si="24"/>
        <v>0</v>
      </c>
      <c r="V237" s="7">
        <v>0</v>
      </c>
      <c r="W237" s="7">
        <v>0</v>
      </c>
      <c r="X237" s="7">
        <v>0</v>
      </c>
      <c r="Y237" s="73">
        <v>0.04</v>
      </c>
      <c r="Z237" s="7"/>
      <c r="AA237" s="7"/>
      <c r="AB237" s="7"/>
      <c r="AC237" s="7"/>
    </row>
    <row r="238" spans="2:29" ht="15.75" customHeight="1" x14ac:dyDescent="0.25">
      <c r="B238" s="62">
        <v>3972</v>
      </c>
      <c r="C238" s="63" t="s">
        <v>246</v>
      </c>
      <c r="D238" s="64">
        <f t="shared" si="19"/>
        <v>193408.74842975204</v>
      </c>
      <c r="E238" s="64">
        <f t="shared" si="21"/>
        <v>234024.58559999996</v>
      </c>
      <c r="F238" s="64">
        <f>+VLOOKUP(B238,[1]BASES!$A$2:$C$10701,3,0)</f>
        <v>21</v>
      </c>
      <c r="G238" s="65">
        <f t="shared" si="20"/>
        <v>234024.58559999996</v>
      </c>
      <c r="H238" s="66"/>
      <c r="I238" s="67"/>
      <c r="J238" s="67"/>
      <c r="K238" s="67"/>
      <c r="L238" s="67"/>
      <c r="M238" s="68"/>
      <c r="N238" s="69"/>
      <c r="O238" s="70">
        <f t="shared" si="2"/>
        <v>0</v>
      </c>
      <c r="P238" s="71">
        <f t="shared" si="22"/>
        <v>0</v>
      </c>
      <c r="Q238" s="7">
        <v>1</v>
      </c>
      <c r="R238" s="72">
        <f>+VLOOKUP(B238,[1]BASES!$A$2:$E$10701,5,0)</f>
        <v>201467.44628099172</v>
      </c>
      <c r="S238" s="71">
        <f t="shared" si="23"/>
        <v>0</v>
      </c>
      <c r="T238" s="71">
        <v>0</v>
      </c>
      <c r="U238" s="71">
        <f t="shared" si="24"/>
        <v>0</v>
      </c>
      <c r="V238" s="7">
        <v>0</v>
      </c>
      <c r="W238" s="7">
        <v>0</v>
      </c>
      <c r="X238" s="7">
        <v>0</v>
      </c>
      <c r="Y238" s="73">
        <v>0.04</v>
      </c>
      <c r="Z238" s="7"/>
      <c r="AA238" s="7"/>
      <c r="AB238" s="7"/>
      <c r="AC238" s="7"/>
    </row>
    <row r="239" spans="2:29" ht="15.75" customHeight="1" x14ac:dyDescent="0.25">
      <c r="B239" s="62">
        <v>3974</v>
      </c>
      <c r="C239" s="63" t="s">
        <v>247</v>
      </c>
      <c r="D239" s="64">
        <f t="shared" si="19"/>
        <v>28189.471735537194</v>
      </c>
      <c r="E239" s="64">
        <f t="shared" si="21"/>
        <v>34109.260800000004</v>
      </c>
      <c r="F239" s="64">
        <f>+VLOOKUP(B239,[1]BASES!$A$2:$C$10701,3,0)</f>
        <v>21</v>
      </c>
      <c r="G239" s="65">
        <f t="shared" si="20"/>
        <v>34109.260800000004</v>
      </c>
      <c r="H239" s="66"/>
      <c r="I239" s="67"/>
      <c r="J239" s="67"/>
      <c r="K239" s="67"/>
      <c r="L239" s="67"/>
      <c r="M239" s="68"/>
      <c r="N239" s="69"/>
      <c r="O239" s="70">
        <f t="shared" si="2"/>
        <v>0</v>
      </c>
      <c r="P239" s="71">
        <f t="shared" si="22"/>
        <v>0</v>
      </c>
      <c r="Q239" s="7">
        <v>1</v>
      </c>
      <c r="R239" s="72">
        <f>+VLOOKUP(B239,[1]BASES!$A$2:$E$10701,5,0)</f>
        <v>29364.033057851244</v>
      </c>
      <c r="S239" s="71">
        <f t="shared" si="23"/>
        <v>0</v>
      </c>
      <c r="T239" s="71">
        <v>0</v>
      </c>
      <c r="U239" s="71">
        <f t="shared" si="24"/>
        <v>0</v>
      </c>
      <c r="V239" s="7">
        <v>0</v>
      </c>
      <c r="W239" s="7">
        <v>0</v>
      </c>
      <c r="X239" s="7">
        <v>0</v>
      </c>
      <c r="Y239" s="73">
        <v>0.04</v>
      </c>
      <c r="Z239" s="7"/>
      <c r="AA239" s="7"/>
      <c r="AB239" s="7"/>
      <c r="AC239" s="7"/>
    </row>
    <row r="240" spans="2:29" ht="15.75" customHeight="1" x14ac:dyDescent="0.25">
      <c r="B240" s="62">
        <v>3975</v>
      </c>
      <c r="C240" s="63" t="s">
        <v>248</v>
      </c>
      <c r="D240" s="64">
        <f t="shared" si="19"/>
        <v>69327.161652892566</v>
      </c>
      <c r="E240" s="64">
        <f t="shared" si="21"/>
        <v>83885.865600000005</v>
      </c>
      <c r="F240" s="64">
        <f>+VLOOKUP(B240,[1]BASES!$A$2:$C$10701,3,0)</f>
        <v>21</v>
      </c>
      <c r="G240" s="65">
        <f t="shared" si="20"/>
        <v>83885.865600000005</v>
      </c>
      <c r="H240" s="66"/>
      <c r="I240" s="67"/>
      <c r="J240" s="67"/>
      <c r="K240" s="67"/>
      <c r="L240" s="67"/>
      <c r="M240" s="68"/>
      <c r="N240" s="69"/>
      <c r="O240" s="70">
        <f t="shared" si="2"/>
        <v>0</v>
      </c>
      <c r="P240" s="71">
        <f t="shared" si="22"/>
        <v>0</v>
      </c>
      <c r="Q240" s="7">
        <v>1</v>
      </c>
      <c r="R240" s="72">
        <f>+VLOOKUP(B240,[1]BASES!$A$2:$E$10701,5,0)</f>
        <v>72215.793388429753</v>
      </c>
      <c r="S240" s="71">
        <f t="shared" si="23"/>
        <v>0</v>
      </c>
      <c r="T240" s="71">
        <v>0</v>
      </c>
      <c r="U240" s="71">
        <f t="shared" si="24"/>
        <v>0</v>
      </c>
      <c r="V240" s="7">
        <v>0</v>
      </c>
      <c r="W240" s="7">
        <v>0</v>
      </c>
      <c r="X240" s="7">
        <v>0</v>
      </c>
      <c r="Y240" s="73">
        <v>0.04</v>
      </c>
      <c r="Z240" s="7"/>
      <c r="AA240" s="7"/>
      <c r="AB240" s="7"/>
      <c r="AC240" s="7"/>
    </row>
    <row r="241" spans="2:29" ht="15.75" customHeight="1" x14ac:dyDescent="0.25">
      <c r="B241" s="62">
        <v>3979</v>
      </c>
      <c r="C241" s="63" t="s">
        <v>249</v>
      </c>
      <c r="D241" s="64">
        <f t="shared" si="19"/>
        <v>69327.161652892566</v>
      </c>
      <c r="E241" s="64">
        <f t="shared" si="21"/>
        <v>83885.865600000005</v>
      </c>
      <c r="F241" s="64">
        <f>+VLOOKUP(B241,[1]BASES!$A$2:$C$10701,3,0)</f>
        <v>21</v>
      </c>
      <c r="G241" s="65">
        <f t="shared" si="20"/>
        <v>83885.865600000005</v>
      </c>
      <c r="H241" s="66"/>
      <c r="I241" s="67"/>
      <c r="J241" s="67"/>
      <c r="K241" s="67"/>
      <c r="L241" s="67"/>
      <c r="M241" s="68"/>
      <c r="N241" s="69"/>
      <c r="O241" s="70">
        <f t="shared" si="2"/>
        <v>0</v>
      </c>
      <c r="P241" s="71">
        <f t="shared" si="22"/>
        <v>0</v>
      </c>
      <c r="Q241" s="7">
        <v>1</v>
      </c>
      <c r="R241" s="72">
        <f>+VLOOKUP(B241,[1]BASES!$A$2:$E$10701,5,0)</f>
        <v>72215.793388429753</v>
      </c>
      <c r="S241" s="71">
        <f t="shared" si="23"/>
        <v>0</v>
      </c>
      <c r="T241" s="71">
        <v>0</v>
      </c>
      <c r="U241" s="71">
        <f t="shared" si="24"/>
        <v>0</v>
      </c>
      <c r="V241" s="7">
        <v>0</v>
      </c>
      <c r="W241" s="7">
        <v>0</v>
      </c>
      <c r="X241" s="7">
        <v>0</v>
      </c>
      <c r="Y241" s="73">
        <v>0.04</v>
      </c>
      <c r="Z241" s="7"/>
      <c r="AA241" s="7"/>
      <c r="AB241" s="7"/>
      <c r="AC241" s="7"/>
    </row>
    <row r="242" spans="2:29" ht="15.75" customHeight="1" x14ac:dyDescent="0.25">
      <c r="B242" s="62">
        <v>3980</v>
      </c>
      <c r="C242" s="63" t="s">
        <v>250</v>
      </c>
      <c r="D242" s="64">
        <f t="shared" si="19"/>
        <v>283.9695867768595</v>
      </c>
      <c r="E242" s="64">
        <f t="shared" si="21"/>
        <v>343.60320000000002</v>
      </c>
      <c r="F242" s="64">
        <f>+VLOOKUP(B242,[1]BASES!$A$2:$C$10701,3,0)</f>
        <v>21</v>
      </c>
      <c r="G242" s="65">
        <f t="shared" si="20"/>
        <v>343.60320000000002</v>
      </c>
      <c r="H242" s="66"/>
      <c r="I242" s="67"/>
      <c r="J242" s="67"/>
      <c r="K242" s="67"/>
      <c r="L242" s="67"/>
      <c r="M242" s="68"/>
      <c r="N242" s="69"/>
      <c r="O242" s="70">
        <f t="shared" si="2"/>
        <v>0</v>
      </c>
      <c r="P242" s="71">
        <f t="shared" si="22"/>
        <v>0</v>
      </c>
      <c r="Q242" s="7">
        <v>1</v>
      </c>
      <c r="R242" s="72">
        <f>+VLOOKUP(B242,[1]BASES!$A$2:$E$10701,5,0)</f>
        <v>295.801652892562</v>
      </c>
      <c r="S242" s="71">
        <f t="shared" si="23"/>
        <v>0</v>
      </c>
      <c r="T242" s="71">
        <v>0</v>
      </c>
      <c r="U242" s="71">
        <f t="shared" si="24"/>
        <v>0</v>
      </c>
      <c r="V242" s="7">
        <v>0</v>
      </c>
      <c r="W242" s="7">
        <v>0</v>
      </c>
      <c r="X242" s="7">
        <v>0</v>
      </c>
      <c r="Y242" s="73">
        <v>0.04</v>
      </c>
      <c r="Z242" s="7"/>
      <c r="AA242" s="7"/>
      <c r="AB242" s="7"/>
      <c r="AC242" s="7"/>
    </row>
    <row r="243" spans="2:29" ht="15.75" customHeight="1" x14ac:dyDescent="0.25">
      <c r="B243" s="62">
        <v>3983</v>
      </c>
      <c r="C243" s="63" t="s">
        <v>251</v>
      </c>
      <c r="D243" s="64">
        <f t="shared" si="19"/>
        <v>505.81685950413225</v>
      </c>
      <c r="E243" s="64">
        <f t="shared" si="21"/>
        <v>612.03840000000002</v>
      </c>
      <c r="F243" s="64">
        <f>+VLOOKUP(B243,[1]BASES!$A$2:$C$10701,3,0)</f>
        <v>21</v>
      </c>
      <c r="G243" s="65">
        <f t="shared" si="20"/>
        <v>612.03840000000002</v>
      </c>
      <c r="H243" s="66"/>
      <c r="I243" s="67"/>
      <c r="J243" s="67"/>
      <c r="K243" s="67"/>
      <c r="L243" s="67"/>
      <c r="M243" s="68"/>
      <c r="N243" s="69"/>
      <c r="O243" s="70">
        <f t="shared" si="2"/>
        <v>0</v>
      </c>
      <c r="P243" s="71">
        <f t="shared" si="22"/>
        <v>0</v>
      </c>
      <c r="Q243" s="7">
        <v>1</v>
      </c>
      <c r="R243" s="72">
        <f>+VLOOKUP(B243,[1]BASES!$A$2:$E$10701,5,0)</f>
        <v>526.89256198347107</v>
      </c>
      <c r="S243" s="71">
        <f t="shared" si="23"/>
        <v>0</v>
      </c>
      <c r="T243" s="71">
        <v>0</v>
      </c>
      <c r="U243" s="71">
        <f t="shared" si="24"/>
        <v>0</v>
      </c>
      <c r="V243" s="7">
        <v>0</v>
      </c>
      <c r="W243" s="7">
        <v>0</v>
      </c>
      <c r="X243" s="7">
        <v>0</v>
      </c>
      <c r="Y243" s="73">
        <v>0.04</v>
      </c>
      <c r="Z243" s="7"/>
      <c r="AA243" s="7"/>
      <c r="AB243" s="7"/>
      <c r="AC243" s="7"/>
    </row>
    <row r="244" spans="2:29" ht="15.75" customHeight="1" x14ac:dyDescent="0.25">
      <c r="B244" s="62">
        <v>12283</v>
      </c>
      <c r="C244" s="63" t="s">
        <v>252</v>
      </c>
      <c r="D244" s="64">
        <f t="shared" si="19"/>
        <v>10798.611570247935</v>
      </c>
      <c r="E244" s="64">
        <f t="shared" si="21"/>
        <v>13066.32</v>
      </c>
      <c r="F244" s="64">
        <f>+VLOOKUP(B244,[1]BASES!$A$2:$C$10701,3,0)</f>
        <v>21</v>
      </c>
      <c r="G244" s="65">
        <f t="shared" si="20"/>
        <v>13066.32</v>
      </c>
      <c r="H244" s="66"/>
      <c r="I244" s="67"/>
      <c r="J244" s="67"/>
      <c r="K244" s="67"/>
      <c r="L244" s="67"/>
      <c r="M244" s="68"/>
      <c r="N244" s="69"/>
      <c r="O244" s="70">
        <f t="shared" si="2"/>
        <v>0</v>
      </c>
      <c r="P244" s="71">
        <f t="shared" si="22"/>
        <v>0</v>
      </c>
      <c r="Q244" s="7">
        <v>1</v>
      </c>
      <c r="R244" s="72">
        <f>+VLOOKUP(B244,[1]BASES!$A$2:$E$10701,5,0)</f>
        <v>11248.553719008265</v>
      </c>
      <c r="S244" s="71">
        <f t="shared" si="23"/>
        <v>0</v>
      </c>
      <c r="T244" s="71">
        <v>0</v>
      </c>
      <c r="U244" s="71">
        <f t="shared" si="24"/>
        <v>0</v>
      </c>
      <c r="V244" s="7">
        <v>0</v>
      </c>
      <c r="W244" s="7">
        <v>0</v>
      </c>
      <c r="X244" s="7">
        <v>0</v>
      </c>
      <c r="Y244" s="73">
        <v>0.04</v>
      </c>
      <c r="Z244" s="7"/>
      <c r="AA244" s="7"/>
      <c r="AB244" s="7"/>
      <c r="AC244" s="7"/>
    </row>
    <row r="245" spans="2:29" ht="15.75" customHeight="1" x14ac:dyDescent="0.25">
      <c r="B245" s="62">
        <v>31130</v>
      </c>
      <c r="C245" s="63" t="s">
        <v>253</v>
      </c>
      <c r="D245" s="64">
        <f t="shared" si="19"/>
        <v>188149.60941176472</v>
      </c>
      <c r="E245" s="64">
        <f t="shared" si="21"/>
        <v>207905.31840000002</v>
      </c>
      <c r="F245" s="64">
        <f>+VLOOKUP(B245,[1]BASES!$A$2:$C$10701,3,0)</f>
        <v>10.5</v>
      </c>
      <c r="G245" s="65">
        <f t="shared" si="20"/>
        <v>207905.31840000002</v>
      </c>
      <c r="H245" s="66"/>
      <c r="I245" s="67"/>
      <c r="J245" s="67"/>
      <c r="K245" s="67"/>
      <c r="L245" s="67"/>
      <c r="M245" s="68"/>
      <c r="N245" s="69"/>
      <c r="O245" s="70">
        <f t="shared" si="2"/>
        <v>0</v>
      </c>
      <c r="P245" s="71">
        <f t="shared" si="22"/>
        <v>0</v>
      </c>
      <c r="Q245" s="7">
        <v>1</v>
      </c>
      <c r="R245" s="72">
        <f>+VLOOKUP(B245,[1]BASES!$A$2:$E$10701,5,0)</f>
        <v>195989.17647058825</v>
      </c>
      <c r="S245" s="71">
        <f t="shared" si="23"/>
        <v>0</v>
      </c>
      <c r="T245" s="71">
        <v>0</v>
      </c>
      <c r="U245" s="71">
        <f t="shared" si="24"/>
        <v>0</v>
      </c>
      <c r="V245" s="7">
        <v>0</v>
      </c>
      <c r="W245" s="7">
        <v>0</v>
      </c>
      <c r="X245" s="7">
        <v>0</v>
      </c>
      <c r="Y245" s="73">
        <v>0.04</v>
      </c>
      <c r="Z245" s="7"/>
      <c r="AA245" s="7"/>
      <c r="AB245" s="7"/>
      <c r="AC245" s="7"/>
    </row>
    <row r="246" spans="2:29" ht="15.75" customHeight="1" x14ac:dyDescent="0.25">
      <c r="B246" s="62">
        <v>47598</v>
      </c>
      <c r="C246" s="63" t="s">
        <v>254</v>
      </c>
      <c r="D246" s="64">
        <f t="shared" si="19"/>
        <v>3135.4631404958677</v>
      </c>
      <c r="E246" s="64">
        <f t="shared" si="21"/>
        <v>3793.9103999999998</v>
      </c>
      <c r="F246" s="64">
        <f>+VLOOKUP(B246,[1]BASES!$A$2:$C$10701,3,0)</f>
        <v>21</v>
      </c>
      <c r="G246" s="65">
        <f t="shared" si="20"/>
        <v>3793.9103999999998</v>
      </c>
      <c r="H246" s="66"/>
      <c r="I246" s="67"/>
      <c r="J246" s="67"/>
      <c r="K246" s="67"/>
      <c r="L246" s="67"/>
      <c r="M246" s="68"/>
      <c r="N246" s="69"/>
      <c r="O246" s="70">
        <f t="shared" si="2"/>
        <v>0</v>
      </c>
      <c r="P246" s="71">
        <f t="shared" si="22"/>
        <v>0</v>
      </c>
      <c r="Q246" s="7">
        <v>1</v>
      </c>
      <c r="R246" s="72">
        <f>+VLOOKUP(B246,[1]BASES!$A$2:$E$10701,5,0)</f>
        <v>3266.1074380165287</v>
      </c>
      <c r="S246" s="71">
        <f t="shared" si="23"/>
        <v>0</v>
      </c>
      <c r="T246" s="71">
        <v>0</v>
      </c>
      <c r="U246" s="71">
        <f t="shared" si="24"/>
        <v>0</v>
      </c>
      <c r="V246" s="7">
        <v>0</v>
      </c>
      <c r="W246" s="7">
        <v>0</v>
      </c>
      <c r="X246" s="7">
        <v>0</v>
      </c>
      <c r="Y246" s="73">
        <v>0.04</v>
      </c>
      <c r="Z246" s="7"/>
      <c r="AA246" s="7"/>
      <c r="AB246" s="7"/>
      <c r="AC246" s="7"/>
    </row>
    <row r="247" spans="2:29" ht="15.75" customHeight="1" x14ac:dyDescent="0.25">
      <c r="B247" s="62">
        <v>47789</v>
      </c>
      <c r="C247" s="63" t="s">
        <v>255</v>
      </c>
      <c r="D247" s="64" t="e">
        <f t="shared" si="19"/>
        <v>#N/A</v>
      </c>
      <c r="E247" s="64" t="e">
        <f t="shared" si="21"/>
        <v>#N/A</v>
      </c>
      <c r="F247" s="64" t="e">
        <f>+VLOOKUP(B247,[1]BASES!$A$2:$C$10701,3,0)</f>
        <v>#N/A</v>
      </c>
      <c r="G247" s="65" t="e">
        <f t="shared" si="20"/>
        <v>#N/A</v>
      </c>
      <c r="H247" s="66"/>
      <c r="I247" s="67"/>
      <c r="J247" s="67"/>
      <c r="K247" s="67"/>
      <c r="L247" s="67"/>
      <c r="M247" s="68"/>
      <c r="N247" s="69"/>
      <c r="O247" s="70">
        <f t="shared" si="2"/>
        <v>0</v>
      </c>
      <c r="P247" s="71">
        <f t="shared" si="22"/>
        <v>0</v>
      </c>
      <c r="Q247" s="7">
        <v>1</v>
      </c>
      <c r="R247" s="72" t="e">
        <f>+VLOOKUP(B247,[1]BASES!$A$2:$E$10701,5,0)</f>
        <v>#N/A</v>
      </c>
      <c r="S247" s="71">
        <f t="shared" si="23"/>
        <v>0</v>
      </c>
      <c r="T247" s="71">
        <v>0</v>
      </c>
      <c r="U247" s="71">
        <f t="shared" si="24"/>
        <v>0</v>
      </c>
      <c r="V247" s="7">
        <v>0</v>
      </c>
      <c r="W247" s="7">
        <v>0</v>
      </c>
      <c r="X247" s="7">
        <v>0</v>
      </c>
      <c r="Y247" s="73">
        <v>0.04</v>
      </c>
      <c r="Z247" s="7"/>
      <c r="AA247" s="7"/>
      <c r="AB247" s="7"/>
      <c r="AC247" s="7"/>
    </row>
    <row r="248" spans="2:29" ht="15.75" customHeight="1" x14ac:dyDescent="0.25">
      <c r="B248" s="62">
        <v>3712</v>
      </c>
      <c r="C248" s="63" t="s">
        <v>256</v>
      </c>
      <c r="D248" s="64">
        <f t="shared" si="19"/>
        <v>4698.4700826446278</v>
      </c>
      <c r="E248" s="64">
        <f t="shared" si="21"/>
        <v>5685.1487999999999</v>
      </c>
      <c r="F248" s="64">
        <f>+VLOOKUP(B248,[1]BASES!$A$2:$C$10701,3,0)</f>
        <v>21</v>
      </c>
      <c r="G248" s="65">
        <f t="shared" si="20"/>
        <v>5685.1487999999999</v>
      </c>
      <c r="H248" s="66"/>
      <c r="I248" s="67"/>
      <c r="J248" s="67"/>
      <c r="K248" s="67"/>
      <c r="L248" s="67"/>
      <c r="M248" s="68"/>
      <c r="N248" s="69"/>
      <c r="O248" s="70">
        <f t="shared" si="2"/>
        <v>0</v>
      </c>
      <c r="P248" s="71">
        <f t="shared" si="22"/>
        <v>0</v>
      </c>
      <c r="Q248" s="7">
        <v>1</v>
      </c>
      <c r="R248" s="72">
        <f>+VLOOKUP(B248,[1]BASES!$A$2:$E$10701,5,0)</f>
        <v>4894.2396694214876</v>
      </c>
      <c r="S248" s="71">
        <f t="shared" si="23"/>
        <v>0</v>
      </c>
      <c r="T248" s="71">
        <v>0</v>
      </c>
      <c r="U248" s="71">
        <f t="shared" si="24"/>
        <v>0</v>
      </c>
      <c r="V248" s="7">
        <v>0</v>
      </c>
      <c r="W248" s="7">
        <v>0</v>
      </c>
      <c r="X248" s="7">
        <v>0</v>
      </c>
      <c r="Y248" s="73">
        <v>0.04</v>
      </c>
      <c r="Z248" s="7"/>
      <c r="AA248" s="7"/>
      <c r="AB248" s="7"/>
      <c r="AC248" s="7"/>
    </row>
    <row r="249" spans="2:29" ht="15.75" customHeight="1" x14ac:dyDescent="0.25">
      <c r="B249" s="62">
        <v>3714</v>
      </c>
      <c r="C249" s="63" t="s">
        <v>257</v>
      </c>
      <c r="D249" s="64">
        <f t="shared" si="19"/>
        <v>10628.294876033058</v>
      </c>
      <c r="E249" s="64">
        <f t="shared" si="21"/>
        <v>12860.236800000001</v>
      </c>
      <c r="F249" s="64">
        <f>+VLOOKUP(B249,[1]BASES!$A$2:$C$10701,3,0)</f>
        <v>21</v>
      </c>
      <c r="G249" s="65">
        <f t="shared" si="20"/>
        <v>12860.236800000001</v>
      </c>
      <c r="H249" s="66"/>
      <c r="I249" s="67"/>
      <c r="J249" s="67"/>
      <c r="K249" s="67"/>
      <c r="L249" s="67"/>
      <c r="M249" s="68"/>
      <c r="N249" s="69"/>
      <c r="O249" s="70">
        <f t="shared" si="2"/>
        <v>0</v>
      </c>
      <c r="P249" s="71">
        <f t="shared" si="22"/>
        <v>0</v>
      </c>
      <c r="Q249" s="7">
        <v>1</v>
      </c>
      <c r="R249" s="72">
        <f>+VLOOKUP(B249,[1]BASES!$A$2:$E$10701,5,0)</f>
        <v>11071.140495867769</v>
      </c>
      <c r="S249" s="71">
        <f t="shared" si="23"/>
        <v>0</v>
      </c>
      <c r="T249" s="71">
        <v>0</v>
      </c>
      <c r="U249" s="71">
        <f t="shared" si="24"/>
        <v>0</v>
      </c>
      <c r="V249" s="7">
        <v>0</v>
      </c>
      <c r="W249" s="7">
        <v>0</v>
      </c>
      <c r="X249" s="7">
        <v>0</v>
      </c>
      <c r="Y249" s="73">
        <v>0.04</v>
      </c>
      <c r="Z249" s="7"/>
      <c r="AA249" s="7"/>
      <c r="AB249" s="7"/>
      <c r="AC249" s="7"/>
    </row>
    <row r="250" spans="2:29" ht="15.75" customHeight="1" x14ac:dyDescent="0.25">
      <c r="B250" s="62">
        <v>3715</v>
      </c>
      <c r="C250" s="63" t="s">
        <v>258</v>
      </c>
      <c r="D250" s="64">
        <f t="shared" si="19"/>
        <v>17430.593057851242</v>
      </c>
      <c r="E250" s="64">
        <f t="shared" si="21"/>
        <v>21091.017600000003</v>
      </c>
      <c r="F250" s="64">
        <f>+VLOOKUP(B250,[1]BASES!$A$2:$C$10701,3,0)</f>
        <v>21</v>
      </c>
      <c r="G250" s="65">
        <f t="shared" si="20"/>
        <v>21091.017600000003</v>
      </c>
      <c r="H250" s="66"/>
      <c r="I250" s="67"/>
      <c r="J250" s="67"/>
      <c r="K250" s="67"/>
      <c r="L250" s="67"/>
      <c r="M250" s="68"/>
      <c r="N250" s="69"/>
      <c r="O250" s="70">
        <f t="shared" si="2"/>
        <v>0</v>
      </c>
      <c r="P250" s="71">
        <f t="shared" si="22"/>
        <v>0</v>
      </c>
      <c r="Q250" s="7">
        <v>1</v>
      </c>
      <c r="R250" s="72">
        <f>+VLOOKUP(B250,[1]BASES!$A$2:$E$10701,5,0)</f>
        <v>18156.867768595042</v>
      </c>
      <c r="S250" s="71">
        <f t="shared" si="23"/>
        <v>0</v>
      </c>
      <c r="T250" s="71">
        <v>0</v>
      </c>
      <c r="U250" s="71">
        <f t="shared" si="24"/>
        <v>0</v>
      </c>
      <c r="V250" s="7">
        <v>0</v>
      </c>
      <c r="W250" s="7">
        <v>0</v>
      </c>
      <c r="X250" s="7">
        <v>0</v>
      </c>
      <c r="Y250" s="73">
        <v>0.04</v>
      </c>
      <c r="Z250" s="7"/>
      <c r="AA250" s="7"/>
      <c r="AB250" s="7"/>
      <c r="AC250" s="7"/>
    </row>
    <row r="251" spans="2:29" ht="15.75" customHeight="1" x14ac:dyDescent="0.25">
      <c r="B251" s="62">
        <v>3716</v>
      </c>
      <c r="C251" s="63" t="s">
        <v>259</v>
      </c>
      <c r="D251" s="64">
        <f t="shared" si="19"/>
        <v>23364.702148760331</v>
      </c>
      <c r="E251" s="64">
        <f t="shared" si="21"/>
        <v>28271.2896</v>
      </c>
      <c r="F251" s="64">
        <f>+VLOOKUP(B251,[1]BASES!$A$2:$C$10701,3,0)</f>
        <v>21</v>
      </c>
      <c r="G251" s="65">
        <f t="shared" si="20"/>
        <v>28271.2896</v>
      </c>
      <c r="H251" s="66"/>
      <c r="I251" s="67"/>
      <c r="J251" s="67"/>
      <c r="K251" s="67"/>
      <c r="L251" s="67"/>
      <c r="M251" s="68"/>
      <c r="N251" s="69"/>
      <c r="O251" s="70">
        <f t="shared" si="2"/>
        <v>0</v>
      </c>
      <c r="P251" s="71">
        <f t="shared" si="22"/>
        <v>0</v>
      </c>
      <c r="Q251" s="7">
        <v>1</v>
      </c>
      <c r="R251" s="72">
        <f>+VLOOKUP(B251,[1]BASES!$A$2:$E$10701,5,0)</f>
        <v>24338.231404958678</v>
      </c>
      <c r="S251" s="71">
        <f t="shared" si="23"/>
        <v>0</v>
      </c>
      <c r="T251" s="71">
        <v>0</v>
      </c>
      <c r="U251" s="71">
        <f t="shared" si="24"/>
        <v>0</v>
      </c>
      <c r="V251" s="7">
        <v>0</v>
      </c>
      <c r="W251" s="7">
        <v>0</v>
      </c>
      <c r="X251" s="7">
        <v>0</v>
      </c>
      <c r="Y251" s="73">
        <v>0.04</v>
      </c>
      <c r="Z251" s="7"/>
      <c r="AA251" s="7"/>
      <c r="AB251" s="7"/>
      <c r="AC251" s="7"/>
    </row>
    <row r="252" spans="2:29" ht="15.75" customHeight="1" x14ac:dyDescent="0.25">
      <c r="B252" s="62">
        <v>3717</v>
      </c>
      <c r="C252" s="63" t="s">
        <v>260</v>
      </c>
      <c r="D252" s="64">
        <f t="shared" si="19"/>
        <v>35150.923636363637</v>
      </c>
      <c r="E252" s="64">
        <f t="shared" si="21"/>
        <v>42532.617599999998</v>
      </c>
      <c r="F252" s="64">
        <f>+VLOOKUP(B252,[1]BASES!$A$2:$C$10701,3,0)</f>
        <v>21</v>
      </c>
      <c r="G252" s="65">
        <f t="shared" si="20"/>
        <v>42532.617599999998</v>
      </c>
      <c r="H252" s="66"/>
      <c r="I252" s="67"/>
      <c r="J252" s="67"/>
      <c r="K252" s="67"/>
      <c r="L252" s="67"/>
      <c r="M252" s="68"/>
      <c r="N252" s="69"/>
      <c r="O252" s="70">
        <f t="shared" si="2"/>
        <v>0</v>
      </c>
      <c r="P252" s="71">
        <f t="shared" si="22"/>
        <v>0</v>
      </c>
      <c r="Q252" s="7">
        <v>1</v>
      </c>
      <c r="R252" s="72">
        <f>+VLOOKUP(B252,[1]BASES!$A$2:$E$10701,5,0)</f>
        <v>36615.545454545456</v>
      </c>
      <c r="S252" s="71">
        <f t="shared" si="23"/>
        <v>0</v>
      </c>
      <c r="T252" s="71">
        <v>0</v>
      </c>
      <c r="U252" s="71">
        <f t="shared" si="24"/>
        <v>0</v>
      </c>
      <c r="V252" s="7">
        <v>0</v>
      </c>
      <c r="W252" s="7">
        <v>0</v>
      </c>
      <c r="X252" s="7">
        <v>0</v>
      </c>
      <c r="Y252" s="73">
        <v>0.04</v>
      </c>
      <c r="Z252" s="7"/>
      <c r="AA252" s="7"/>
      <c r="AB252" s="7"/>
      <c r="AC252" s="7"/>
    </row>
    <row r="253" spans="2:29" ht="15.75" customHeight="1" x14ac:dyDescent="0.25">
      <c r="B253" s="62">
        <v>3718</v>
      </c>
      <c r="C253" s="63" t="s">
        <v>261</v>
      </c>
      <c r="D253" s="64">
        <f t="shared" si="19"/>
        <v>65219.686611570251</v>
      </c>
      <c r="E253" s="64">
        <f t="shared" si="21"/>
        <v>78915.820800000001</v>
      </c>
      <c r="F253" s="64">
        <f>+VLOOKUP(B253,[1]BASES!$A$2:$C$10701,3,0)</f>
        <v>21</v>
      </c>
      <c r="G253" s="65">
        <f t="shared" si="20"/>
        <v>78915.820800000001</v>
      </c>
      <c r="H253" s="66"/>
      <c r="I253" s="67"/>
      <c r="J253" s="67"/>
      <c r="K253" s="67"/>
      <c r="L253" s="67"/>
      <c r="M253" s="68"/>
      <c r="N253" s="69"/>
      <c r="O253" s="70">
        <f t="shared" si="2"/>
        <v>0</v>
      </c>
      <c r="P253" s="71">
        <f t="shared" si="22"/>
        <v>0</v>
      </c>
      <c r="Q253" s="7">
        <v>1</v>
      </c>
      <c r="R253" s="72">
        <f>+VLOOKUP(B253,[1]BASES!$A$2:$E$10701,5,0)</f>
        <v>67937.173553719011</v>
      </c>
      <c r="S253" s="71">
        <f t="shared" si="23"/>
        <v>0</v>
      </c>
      <c r="T253" s="71">
        <v>0</v>
      </c>
      <c r="U253" s="71">
        <f t="shared" si="24"/>
        <v>0</v>
      </c>
      <c r="V253" s="7">
        <v>0</v>
      </c>
      <c r="W253" s="7">
        <v>0</v>
      </c>
      <c r="X253" s="7">
        <v>0</v>
      </c>
      <c r="Y253" s="73">
        <v>0.04</v>
      </c>
      <c r="Z253" s="7"/>
      <c r="AA253" s="7"/>
      <c r="AB253" s="7"/>
      <c r="AC253" s="7"/>
    </row>
    <row r="254" spans="2:29" ht="15.75" customHeight="1" x14ac:dyDescent="0.25">
      <c r="B254" s="62">
        <v>3719</v>
      </c>
      <c r="C254" s="63" t="s">
        <v>262</v>
      </c>
      <c r="D254" s="64">
        <f t="shared" si="19"/>
        <v>94355.781818181829</v>
      </c>
      <c r="E254" s="64">
        <f t="shared" si="21"/>
        <v>114170.49600000001</v>
      </c>
      <c r="F254" s="64">
        <f>+VLOOKUP(B254,[1]BASES!$A$2:$C$10701,3,0)</f>
        <v>21</v>
      </c>
      <c r="G254" s="65">
        <f t="shared" si="20"/>
        <v>114170.49600000001</v>
      </c>
      <c r="H254" s="66"/>
      <c r="I254" s="67"/>
      <c r="J254" s="67"/>
      <c r="K254" s="67"/>
      <c r="L254" s="67"/>
      <c r="M254" s="68"/>
      <c r="N254" s="69"/>
      <c r="O254" s="70">
        <f t="shared" si="2"/>
        <v>0</v>
      </c>
      <c r="P254" s="71">
        <f t="shared" si="22"/>
        <v>0</v>
      </c>
      <c r="Q254" s="7">
        <v>1</v>
      </c>
      <c r="R254" s="72">
        <f>+VLOOKUP(B254,[1]BASES!$A$2:$E$10701,5,0)</f>
        <v>98287.272727272735</v>
      </c>
      <c r="S254" s="71">
        <f t="shared" si="23"/>
        <v>0</v>
      </c>
      <c r="T254" s="71">
        <v>0</v>
      </c>
      <c r="U254" s="71">
        <f t="shared" si="24"/>
        <v>0</v>
      </c>
      <c r="V254" s="7">
        <v>0</v>
      </c>
      <c r="W254" s="7">
        <v>0</v>
      </c>
      <c r="X254" s="7">
        <v>0</v>
      </c>
      <c r="Y254" s="73">
        <v>0.04</v>
      </c>
      <c r="Z254" s="7"/>
      <c r="AA254" s="7"/>
      <c r="AB254" s="7"/>
      <c r="AC254" s="7"/>
    </row>
    <row r="255" spans="2:29" ht="15.75" customHeight="1" x14ac:dyDescent="0.25">
      <c r="B255" s="62">
        <v>3713</v>
      </c>
      <c r="C255" s="63" t="s">
        <v>263</v>
      </c>
      <c r="D255" s="64">
        <f t="shared" si="19"/>
        <v>6832.3834710743804</v>
      </c>
      <c r="E255" s="64">
        <f t="shared" si="21"/>
        <v>8267.1840000000011</v>
      </c>
      <c r="F255" s="64">
        <f>+VLOOKUP(B255,[1]BASES!$A$2:$C$10701,3,0)</f>
        <v>21</v>
      </c>
      <c r="G255" s="65">
        <f t="shared" si="20"/>
        <v>8267.1840000000011</v>
      </c>
      <c r="H255" s="66"/>
      <c r="I255" s="67"/>
      <c r="J255" s="67"/>
      <c r="K255" s="67"/>
      <c r="L255" s="67"/>
      <c r="M255" s="68"/>
      <c r="N255" s="69"/>
      <c r="O255" s="70">
        <f t="shared" si="2"/>
        <v>0</v>
      </c>
      <c r="P255" s="71">
        <f t="shared" si="22"/>
        <v>0</v>
      </c>
      <c r="Q255" s="7">
        <v>1</v>
      </c>
      <c r="R255" s="72">
        <f>+VLOOKUP(B255,[1]BASES!$A$2:$E$10701,5,0)</f>
        <v>7117.0661157024797</v>
      </c>
      <c r="S255" s="71">
        <f t="shared" si="23"/>
        <v>0</v>
      </c>
      <c r="T255" s="71">
        <v>0</v>
      </c>
      <c r="U255" s="71">
        <f t="shared" si="24"/>
        <v>0</v>
      </c>
      <c r="V255" s="7">
        <v>0</v>
      </c>
      <c r="W255" s="7">
        <v>0</v>
      </c>
      <c r="X255" s="7">
        <v>0</v>
      </c>
      <c r="Y255" s="73">
        <v>0.04</v>
      </c>
      <c r="Z255" s="7"/>
      <c r="AA255" s="7"/>
      <c r="AB255" s="7"/>
      <c r="AC255" s="7"/>
    </row>
    <row r="256" spans="2:29" ht="15.75" customHeight="1" x14ac:dyDescent="0.25">
      <c r="B256" s="62">
        <v>4028</v>
      </c>
      <c r="C256" s="63" t="s">
        <v>264</v>
      </c>
      <c r="D256" s="64">
        <f t="shared" si="19"/>
        <v>4004.3900826446279</v>
      </c>
      <c r="E256" s="64">
        <f t="shared" si="21"/>
        <v>4845.3119999999999</v>
      </c>
      <c r="F256" s="64">
        <f>+VLOOKUP(B256,[1]BASES!$A$2:$C$10701,3,0)</f>
        <v>21</v>
      </c>
      <c r="G256" s="65">
        <f t="shared" si="20"/>
        <v>4845.3119999999999</v>
      </c>
      <c r="H256" s="66"/>
      <c r="I256" s="67"/>
      <c r="J256" s="67"/>
      <c r="K256" s="67"/>
      <c r="L256" s="67"/>
      <c r="M256" s="68"/>
      <c r="N256" s="69"/>
      <c r="O256" s="70">
        <f t="shared" si="2"/>
        <v>0</v>
      </c>
      <c r="P256" s="71">
        <f t="shared" si="22"/>
        <v>0</v>
      </c>
      <c r="Q256" s="7">
        <v>1</v>
      </c>
      <c r="R256" s="72">
        <f>+VLOOKUP(B256,[1]BASES!$A$2:$E$10701,5,0)</f>
        <v>4171.2396694214876</v>
      </c>
      <c r="S256" s="71">
        <f t="shared" si="23"/>
        <v>0</v>
      </c>
      <c r="T256" s="71">
        <v>0</v>
      </c>
      <c r="U256" s="71">
        <f t="shared" si="24"/>
        <v>0</v>
      </c>
      <c r="V256" s="7">
        <v>0</v>
      </c>
      <c r="W256" s="7">
        <v>0</v>
      </c>
      <c r="X256" s="7">
        <v>0</v>
      </c>
      <c r="Y256" s="73">
        <v>0.04</v>
      </c>
      <c r="Z256" s="7"/>
      <c r="AA256" s="7"/>
      <c r="AB256" s="7"/>
      <c r="AC256" s="7"/>
    </row>
    <row r="257" spans="2:29" ht="15.75" customHeight="1" x14ac:dyDescent="0.25">
      <c r="B257" s="62">
        <v>4029</v>
      </c>
      <c r="C257" s="63" t="s">
        <v>265</v>
      </c>
      <c r="D257" s="64">
        <f t="shared" si="19"/>
        <v>5126.1619834710755</v>
      </c>
      <c r="E257" s="64">
        <f t="shared" si="21"/>
        <v>6202.6560000000009</v>
      </c>
      <c r="F257" s="64">
        <f>+VLOOKUP(B257,[1]BASES!$A$2:$C$10701,3,0)</f>
        <v>21</v>
      </c>
      <c r="G257" s="65">
        <f t="shared" si="20"/>
        <v>6202.6560000000009</v>
      </c>
      <c r="H257" s="66"/>
      <c r="I257" s="67"/>
      <c r="J257" s="67"/>
      <c r="K257" s="67"/>
      <c r="L257" s="67"/>
      <c r="M257" s="68"/>
      <c r="N257" s="69"/>
      <c r="O257" s="70">
        <f t="shared" si="2"/>
        <v>0</v>
      </c>
      <c r="P257" s="71">
        <f t="shared" si="22"/>
        <v>0</v>
      </c>
      <c r="Q257" s="7">
        <v>1</v>
      </c>
      <c r="R257" s="72">
        <f>+VLOOKUP(B257,[1]BASES!$A$2:$E$10701,5,0)</f>
        <v>5339.7520661157032</v>
      </c>
      <c r="S257" s="71">
        <f t="shared" si="23"/>
        <v>0</v>
      </c>
      <c r="T257" s="71">
        <v>0</v>
      </c>
      <c r="U257" s="71">
        <f t="shared" si="24"/>
        <v>0</v>
      </c>
      <c r="V257" s="7">
        <v>0</v>
      </c>
      <c r="W257" s="7">
        <v>0</v>
      </c>
      <c r="X257" s="7">
        <v>0</v>
      </c>
      <c r="Y257" s="73">
        <v>0.04</v>
      </c>
      <c r="Z257" s="7"/>
      <c r="AA257" s="7"/>
      <c r="AB257" s="7"/>
      <c r="AC257" s="7"/>
    </row>
    <row r="258" spans="2:29" ht="15.75" customHeight="1" x14ac:dyDescent="0.25">
      <c r="B258" s="62">
        <v>4031</v>
      </c>
      <c r="C258" s="63" t="s">
        <v>266</v>
      </c>
      <c r="D258" s="64">
        <f t="shared" si="19"/>
        <v>1046.7094214876033</v>
      </c>
      <c r="E258" s="64">
        <f t="shared" si="21"/>
        <v>1266.5183999999999</v>
      </c>
      <c r="F258" s="64">
        <f>+VLOOKUP(B258,[1]BASES!$A$2:$C$10701,3,0)</f>
        <v>21</v>
      </c>
      <c r="G258" s="65">
        <f t="shared" si="20"/>
        <v>1266.5183999999999</v>
      </c>
      <c r="H258" s="66"/>
      <c r="I258" s="67"/>
      <c r="J258" s="67"/>
      <c r="K258" s="67"/>
      <c r="L258" s="67"/>
      <c r="M258" s="68"/>
      <c r="N258" s="69"/>
      <c r="O258" s="70">
        <f t="shared" si="2"/>
        <v>0</v>
      </c>
      <c r="P258" s="71">
        <f t="shared" si="22"/>
        <v>0</v>
      </c>
      <c r="Q258" s="7">
        <v>1</v>
      </c>
      <c r="R258" s="72">
        <f>+VLOOKUP(B258,[1]BASES!$A$2:$E$10701,5,0)</f>
        <v>1090.3223140495868</v>
      </c>
      <c r="S258" s="71">
        <f t="shared" si="23"/>
        <v>0</v>
      </c>
      <c r="T258" s="71">
        <v>0</v>
      </c>
      <c r="U258" s="71">
        <f t="shared" si="24"/>
        <v>0</v>
      </c>
      <c r="V258" s="7">
        <v>0</v>
      </c>
      <c r="W258" s="7">
        <v>0</v>
      </c>
      <c r="X258" s="7">
        <v>0</v>
      </c>
      <c r="Y258" s="73">
        <v>0.04</v>
      </c>
      <c r="Z258" s="7"/>
      <c r="AA258" s="7"/>
      <c r="AB258" s="7"/>
      <c r="AC258" s="7"/>
    </row>
    <row r="259" spans="2:29" ht="15.75" customHeight="1" x14ac:dyDescent="0.25">
      <c r="B259" s="62">
        <v>4036</v>
      </c>
      <c r="C259" s="63" t="s">
        <v>267</v>
      </c>
      <c r="D259" s="64">
        <f t="shared" si="19"/>
        <v>1386.8826446280991</v>
      </c>
      <c r="E259" s="64">
        <f t="shared" si="21"/>
        <v>1678.1279999999999</v>
      </c>
      <c r="F259" s="64">
        <f>+VLOOKUP(B259,[1]BASES!$A$2:$C$10701,3,0)</f>
        <v>21</v>
      </c>
      <c r="G259" s="65">
        <f t="shared" si="20"/>
        <v>1678.1279999999999</v>
      </c>
      <c r="H259" s="66"/>
      <c r="I259" s="67"/>
      <c r="J259" s="67"/>
      <c r="K259" s="67"/>
      <c r="L259" s="67"/>
      <c r="M259" s="68"/>
      <c r="N259" s="69"/>
      <c r="O259" s="70">
        <f t="shared" si="2"/>
        <v>0</v>
      </c>
      <c r="P259" s="71">
        <f t="shared" si="22"/>
        <v>0</v>
      </c>
      <c r="Q259" s="7">
        <v>1</v>
      </c>
      <c r="R259" s="72">
        <f>+VLOOKUP(B259,[1]BASES!$A$2:$E$10701,5,0)</f>
        <v>1444.6694214876034</v>
      </c>
      <c r="S259" s="71">
        <f t="shared" si="23"/>
        <v>0</v>
      </c>
      <c r="T259" s="71">
        <v>0</v>
      </c>
      <c r="U259" s="71">
        <f t="shared" si="24"/>
        <v>0</v>
      </c>
      <c r="V259" s="7">
        <v>0</v>
      </c>
      <c r="W259" s="7">
        <v>0</v>
      </c>
      <c r="X259" s="7">
        <v>0</v>
      </c>
      <c r="Y259" s="73">
        <v>0.04</v>
      </c>
      <c r="Z259" s="7"/>
      <c r="AA259" s="7"/>
      <c r="AB259" s="7"/>
      <c r="AC259" s="7"/>
    </row>
    <row r="260" spans="2:29" ht="15.75" customHeight="1" x14ac:dyDescent="0.25">
      <c r="B260" s="62">
        <v>4039</v>
      </c>
      <c r="C260" s="63" t="s">
        <v>268</v>
      </c>
      <c r="D260" s="64">
        <f t="shared" si="19"/>
        <v>924.91636363636371</v>
      </c>
      <c r="E260" s="64">
        <f t="shared" si="21"/>
        <v>1119.1488000000002</v>
      </c>
      <c r="F260" s="64">
        <f>+VLOOKUP(B260,[1]BASES!$A$2:$C$10701,3,0)</f>
        <v>21</v>
      </c>
      <c r="G260" s="65">
        <f t="shared" si="20"/>
        <v>1119.1488000000002</v>
      </c>
      <c r="H260" s="66"/>
      <c r="I260" s="67"/>
      <c r="J260" s="67"/>
      <c r="K260" s="67"/>
      <c r="L260" s="67"/>
      <c r="M260" s="68"/>
      <c r="N260" s="69"/>
      <c r="O260" s="70">
        <f t="shared" si="2"/>
        <v>0</v>
      </c>
      <c r="P260" s="71">
        <f t="shared" si="22"/>
        <v>0</v>
      </c>
      <c r="Q260" s="7">
        <v>1</v>
      </c>
      <c r="R260" s="72">
        <f>+VLOOKUP(B260,[1]BASES!$A$2:$E$10701,5,0)</f>
        <v>963.4545454545455</v>
      </c>
      <c r="S260" s="71">
        <f t="shared" si="23"/>
        <v>0</v>
      </c>
      <c r="T260" s="71">
        <v>0</v>
      </c>
      <c r="U260" s="71">
        <f t="shared" si="24"/>
        <v>0</v>
      </c>
      <c r="V260" s="7">
        <v>0</v>
      </c>
      <c r="W260" s="7">
        <v>0</v>
      </c>
      <c r="X260" s="7">
        <v>0</v>
      </c>
      <c r="Y260" s="73">
        <v>0.04</v>
      </c>
      <c r="Z260" s="7"/>
      <c r="AA260" s="7"/>
      <c r="AB260" s="7"/>
      <c r="AC260" s="7"/>
    </row>
    <row r="261" spans="2:29" ht="15.75" customHeight="1" x14ac:dyDescent="0.25">
      <c r="B261" s="62">
        <v>4042</v>
      </c>
      <c r="C261" s="63" t="s">
        <v>269</v>
      </c>
      <c r="D261" s="64">
        <f t="shared" si="19"/>
        <v>12239.460495867768</v>
      </c>
      <c r="E261" s="64">
        <f t="shared" si="21"/>
        <v>14809.7472</v>
      </c>
      <c r="F261" s="64">
        <f>+VLOOKUP(B261,[1]BASES!$A$2:$C$10701,3,0)</f>
        <v>21</v>
      </c>
      <c r="G261" s="65">
        <f t="shared" si="20"/>
        <v>14809.7472</v>
      </c>
      <c r="H261" s="66"/>
      <c r="I261" s="67"/>
      <c r="J261" s="67"/>
      <c r="K261" s="67"/>
      <c r="L261" s="67"/>
      <c r="M261" s="68"/>
      <c r="N261" s="69"/>
      <c r="O261" s="70">
        <f t="shared" si="2"/>
        <v>0</v>
      </c>
      <c r="P261" s="71">
        <f t="shared" si="22"/>
        <v>0</v>
      </c>
      <c r="Q261" s="7">
        <v>1</v>
      </c>
      <c r="R261" s="72">
        <f>+VLOOKUP(B261,[1]BASES!$A$2:$E$10701,5,0)</f>
        <v>12749.438016528926</v>
      </c>
      <c r="S261" s="71">
        <f t="shared" si="23"/>
        <v>0</v>
      </c>
      <c r="T261" s="71">
        <v>0</v>
      </c>
      <c r="U261" s="71">
        <f t="shared" si="24"/>
        <v>0</v>
      </c>
      <c r="V261" s="7">
        <v>0</v>
      </c>
      <c r="W261" s="7">
        <v>0</v>
      </c>
      <c r="X261" s="7">
        <v>0</v>
      </c>
      <c r="Y261" s="73">
        <v>0.04</v>
      </c>
      <c r="Z261" s="7"/>
      <c r="AA261" s="7"/>
      <c r="AB261" s="7"/>
      <c r="AC261" s="7"/>
    </row>
    <row r="262" spans="2:29" ht="15.75" customHeight="1" x14ac:dyDescent="0.25">
      <c r="B262" s="62">
        <v>4044</v>
      </c>
      <c r="C262" s="63" t="s">
        <v>270</v>
      </c>
      <c r="D262" s="64">
        <f t="shared" si="19"/>
        <v>924.91636363636371</v>
      </c>
      <c r="E262" s="64">
        <f t="shared" si="21"/>
        <v>1119.1488000000002</v>
      </c>
      <c r="F262" s="64">
        <f>+VLOOKUP(B262,[1]BASES!$A$2:$C$10701,3,0)</f>
        <v>21</v>
      </c>
      <c r="G262" s="65">
        <f t="shared" si="20"/>
        <v>1119.1488000000002</v>
      </c>
      <c r="H262" s="66"/>
      <c r="I262" s="67"/>
      <c r="J262" s="67"/>
      <c r="K262" s="67"/>
      <c r="L262" s="67"/>
      <c r="M262" s="68"/>
      <c r="N262" s="69"/>
      <c r="O262" s="70">
        <f t="shared" si="2"/>
        <v>0</v>
      </c>
      <c r="P262" s="71">
        <f t="shared" si="22"/>
        <v>0</v>
      </c>
      <c r="Q262" s="7">
        <v>1</v>
      </c>
      <c r="R262" s="72">
        <f>+VLOOKUP(B262,[1]BASES!$A$2:$E$10701,5,0)</f>
        <v>963.4545454545455</v>
      </c>
      <c r="S262" s="71">
        <f t="shared" si="23"/>
        <v>0</v>
      </c>
      <c r="T262" s="71">
        <v>0</v>
      </c>
      <c r="U262" s="71">
        <f t="shared" si="24"/>
        <v>0</v>
      </c>
      <c r="V262" s="7">
        <v>0</v>
      </c>
      <c r="W262" s="7">
        <v>0</v>
      </c>
      <c r="X262" s="7">
        <v>0</v>
      </c>
      <c r="Y262" s="73">
        <v>0.04</v>
      </c>
      <c r="Z262" s="7"/>
      <c r="AA262" s="7"/>
      <c r="AB262" s="7"/>
      <c r="AC262" s="7"/>
    </row>
    <row r="263" spans="2:29" ht="15.75" customHeight="1" x14ac:dyDescent="0.25">
      <c r="B263" s="62">
        <v>4045</v>
      </c>
      <c r="C263" s="63" t="s">
        <v>271</v>
      </c>
      <c r="D263" s="64">
        <f t="shared" si="19"/>
        <v>1212.4641322314051</v>
      </c>
      <c r="E263" s="64">
        <f t="shared" si="21"/>
        <v>1467.0816000000002</v>
      </c>
      <c r="F263" s="64">
        <f>+VLOOKUP(B263,[1]BASES!$A$2:$C$10701,3,0)</f>
        <v>21</v>
      </c>
      <c r="G263" s="65">
        <f t="shared" si="20"/>
        <v>1467.0816000000002</v>
      </c>
      <c r="H263" s="66"/>
      <c r="I263" s="67"/>
      <c r="J263" s="67"/>
      <c r="K263" s="67"/>
      <c r="L263" s="67"/>
      <c r="M263" s="68"/>
      <c r="N263" s="69"/>
      <c r="O263" s="70">
        <f t="shared" si="2"/>
        <v>0</v>
      </c>
      <c r="P263" s="71">
        <f t="shared" si="22"/>
        <v>0</v>
      </c>
      <c r="Q263" s="7">
        <v>1</v>
      </c>
      <c r="R263" s="72">
        <f>+VLOOKUP(B263,[1]BASES!$A$2:$E$10701,5,0)</f>
        <v>1262.9834710743803</v>
      </c>
      <c r="S263" s="71">
        <f t="shared" si="23"/>
        <v>0</v>
      </c>
      <c r="T263" s="71">
        <v>0</v>
      </c>
      <c r="U263" s="71">
        <f t="shared" si="24"/>
        <v>0</v>
      </c>
      <c r="V263" s="7">
        <v>0</v>
      </c>
      <c r="W263" s="7">
        <v>0</v>
      </c>
      <c r="X263" s="7">
        <v>0</v>
      </c>
      <c r="Y263" s="73">
        <v>0.04</v>
      </c>
      <c r="Z263" s="7"/>
      <c r="AA263" s="7"/>
      <c r="AB263" s="7"/>
      <c r="AC263" s="7"/>
    </row>
    <row r="264" spans="2:29" ht="15.75" customHeight="1" x14ac:dyDescent="0.25">
      <c r="B264" s="62">
        <v>4046</v>
      </c>
      <c r="C264" s="63" t="s">
        <v>272</v>
      </c>
      <c r="D264" s="64">
        <f t="shared" si="19"/>
        <v>2357.0459504132236</v>
      </c>
      <c r="E264" s="64">
        <f t="shared" si="21"/>
        <v>2852.0256000000004</v>
      </c>
      <c r="F264" s="64">
        <f>+VLOOKUP(B264,[1]BASES!$A$2:$C$10701,3,0)</f>
        <v>21</v>
      </c>
      <c r="G264" s="65">
        <f t="shared" si="20"/>
        <v>2852.0256000000004</v>
      </c>
      <c r="H264" s="66"/>
      <c r="I264" s="67"/>
      <c r="J264" s="67"/>
      <c r="K264" s="67"/>
      <c r="L264" s="67"/>
      <c r="M264" s="68"/>
      <c r="N264" s="69"/>
      <c r="O264" s="70">
        <f t="shared" si="2"/>
        <v>0</v>
      </c>
      <c r="P264" s="71">
        <f t="shared" si="22"/>
        <v>0</v>
      </c>
      <c r="Q264" s="7">
        <v>1</v>
      </c>
      <c r="R264" s="72">
        <f>+VLOOKUP(B264,[1]BASES!$A$2:$E$10701,5,0)</f>
        <v>2455.2561983471078</v>
      </c>
      <c r="S264" s="71">
        <f t="shared" si="23"/>
        <v>0</v>
      </c>
      <c r="T264" s="71">
        <v>0</v>
      </c>
      <c r="U264" s="71">
        <f t="shared" si="24"/>
        <v>0</v>
      </c>
      <c r="V264" s="7">
        <v>0</v>
      </c>
      <c r="W264" s="7">
        <v>0</v>
      </c>
      <c r="X264" s="7">
        <v>0</v>
      </c>
      <c r="Y264" s="73">
        <v>0.04</v>
      </c>
      <c r="Z264" s="7"/>
      <c r="AA264" s="7"/>
      <c r="AB264" s="7"/>
      <c r="AC264" s="7"/>
    </row>
    <row r="265" spans="2:29" ht="15.75" customHeight="1" x14ac:dyDescent="0.25">
      <c r="B265" s="62">
        <v>4047</v>
      </c>
      <c r="C265" s="63" t="s">
        <v>273</v>
      </c>
      <c r="D265" s="64">
        <f t="shared" si="19"/>
        <v>17000.520991735539</v>
      </c>
      <c r="E265" s="64">
        <f t="shared" si="21"/>
        <v>20570.630400000002</v>
      </c>
      <c r="F265" s="64">
        <f>+VLOOKUP(B265,[1]BASES!$A$2:$C$10701,3,0)</f>
        <v>21</v>
      </c>
      <c r="G265" s="65">
        <f t="shared" si="20"/>
        <v>20570.630400000002</v>
      </c>
      <c r="H265" s="66"/>
      <c r="I265" s="67"/>
      <c r="J265" s="67"/>
      <c r="K265" s="67"/>
      <c r="L265" s="67"/>
      <c r="M265" s="68"/>
      <c r="N265" s="69"/>
      <c r="O265" s="70">
        <f t="shared" si="2"/>
        <v>0</v>
      </c>
      <c r="P265" s="71">
        <f t="shared" si="22"/>
        <v>0</v>
      </c>
      <c r="Q265" s="7">
        <v>1</v>
      </c>
      <c r="R265" s="72">
        <f>+VLOOKUP(B265,[1]BASES!$A$2:$E$10701,5,0)</f>
        <v>17708.876033057852</v>
      </c>
      <c r="S265" s="71">
        <f t="shared" si="23"/>
        <v>0</v>
      </c>
      <c r="T265" s="71">
        <v>0</v>
      </c>
      <c r="U265" s="71">
        <f t="shared" si="24"/>
        <v>0</v>
      </c>
      <c r="V265" s="7">
        <v>0</v>
      </c>
      <c r="W265" s="7">
        <v>0</v>
      </c>
      <c r="X265" s="7">
        <v>0</v>
      </c>
      <c r="Y265" s="73">
        <v>0.04</v>
      </c>
      <c r="Z265" s="7"/>
      <c r="AA265" s="7"/>
      <c r="AB265" s="7"/>
      <c r="AC265" s="7"/>
    </row>
    <row r="266" spans="2:29" ht="15.75" customHeight="1" x14ac:dyDescent="0.25">
      <c r="B266" s="62">
        <v>4048</v>
      </c>
      <c r="C266" s="63" t="s">
        <v>274</v>
      </c>
      <c r="D266" s="64">
        <f t="shared" si="19"/>
        <v>3110.7490909090911</v>
      </c>
      <c r="E266" s="64">
        <f t="shared" si="21"/>
        <v>3764.0064000000002</v>
      </c>
      <c r="F266" s="64">
        <f>+VLOOKUP(B266,[1]BASES!$A$2:$C$10701,3,0)</f>
        <v>21</v>
      </c>
      <c r="G266" s="65">
        <f t="shared" si="20"/>
        <v>3764.0064000000002</v>
      </c>
      <c r="H266" s="66"/>
      <c r="I266" s="67"/>
      <c r="J266" s="67"/>
      <c r="K266" s="67"/>
      <c r="L266" s="67"/>
      <c r="M266" s="68"/>
      <c r="N266" s="69"/>
      <c r="O266" s="70">
        <f t="shared" si="2"/>
        <v>0</v>
      </c>
      <c r="P266" s="71">
        <f t="shared" si="22"/>
        <v>0</v>
      </c>
      <c r="Q266" s="7">
        <v>1</v>
      </c>
      <c r="R266" s="72">
        <f>+VLOOKUP(B266,[1]BASES!$A$2:$E$10701,5,0)</f>
        <v>3240.3636363636365</v>
      </c>
      <c r="S266" s="71">
        <f t="shared" si="23"/>
        <v>0</v>
      </c>
      <c r="T266" s="71">
        <v>0</v>
      </c>
      <c r="U266" s="71">
        <f t="shared" si="24"/>
        <v>0</v>
      </c>
      <c r="V266" s="7">
        <v>0</v>
      </c>
      <c r="W266" s="7">
        <v>0</v>
      </c>
      <c r="X266" s="7">
        <v>0</v>
      </c>
      <c r="Y266" s="73">
        <v>0.04</v>
      </c>
      <c r="Z266" s="7"/>
      <c r="AA266" s="7"/>
      <c r="AB266" s="7"/>
      <c r="AC266" s="7"/>
    </row>
    <row r="267" spans="2:29" ht="15.75" customHeight="1" x14ac:dyDescent="0.25">
      <c r="B267" s="62">
        <v>4049</v>
      </c>
      <c r="C267" s="63" t="s">
        <v>275</v>
      </c>
      <c r="D267" s="64">
        <f t="shared" si="19"/>
        <v>5199.5900826446277</v>
      </c>
      <c r="E267" s="64">
        <f t="shared" si="21"/>
        <v>6291.503999999999</v>
      </c>
      <c r="F267" s="64">
        <f>+VLOOKUP(B267,[1]BASES!$A$2:$C$10701,3,0)</f>
        <v>21</v>
      </c>
      <c r="G267" s="65">
        <f t="shared" si="20"/>
        <v>6291.503999999999</v>
      </c>
      <c r="H267" s="66"/>
      <c r="I267" s="67"/>
      <c r="J267" s="67"/>
      <c r="K267" s="67"/>
      <c r="L267" s="67"/>
      <c r="M267" s="68"/>
      <c r="N267" s="69"/>
      <c r="O267" s="70">
        <f t="shared" si="2"/>
        <v>0</v>
      </c>
      <c r="P267" s="71">
        <f t="shared" si="22"/>
        <v>0</v>
      </c>
      <c r="Q267" s="7">
        <v>1</v>
      </c>
      <c r="R267" s="72">
        <f>+VLOOKUP(B267,[1]BASES!$A$2:$E$10701,5,0)</f>
        <v>5416.2396694214876</v>
      </c>
      <c r="S267" s="71">
        <f t="shared" si="23"/>
        <v>0</v>
      </c>
      <c r="T267" s="71">
        <v>0</v>
      </c>
      <c r="U267" s="71">
        <f t="shared" si="24"/>
        <v>0</v>
      </c>
      <c r="V267" s="7">
        <v>0</v>
      </c>
      <c r="W267" s="7">
        <v>0</v>
      </c>
      <c r="X267" s="7">
        <v>0</v>
      </c>
      <c r="Y267" s="73">
        <v>0.04</v>
      </c>
      <c r="Z267" s="7"/>
      <c r="AA267" s="7"/>
      <c r="AB267" s="7"/>
      <c r="AC267" s="7"/>
    </row>
    <row r="268" spans="2:29" ht="15.75" customHeight="1" x14ac:dyDescent="0.25">
      <c r="B268" s="62">
        <v>4050</v>
      </c>
      <c r="C268" s="63" t="s">
        <v>276</v>
      </c>
      <c r="D268" s="64">
        <f t="shared" si="19"/>
        <v>4779.4195041322319</v>
      </c>
      <c r="E268" s="64">
        <f t="shared" si="21"/>
        <v>5783.097600000001</v>
      </c>
      <c r="F268" s="64">
        <f>+VLOOKUP(B268,[1]BASES!$A$2:$C$10701,3,0)</f>
        <v>21</v>
      </c>
      <c r="G268" s="65">
        <f t="shared" si="20"/>
        <v>5783.097600000001</v>
      </c>
      <c r="H268" s="66"/>
      <c r="I268" s="67"/>
      <c r="J268" s="67"/>
      <c r="K268" s="67"/>
      <c r="L268" s="67"/>
      <c r="M268" s="68"/>
      <c r="N268" s="69"/>
      <c r="O268" s="70">
        <f t="shared" si="2"/>
        <v>0</v>
      </c>
      <c r="P268" s="71">
        <f t="shared" si="22"/>
        <v>0</v>
      </c>
      <c r="Q268" s="7">
        <v>1</v>
      </c>
      <c r="R268" s="72">
        <f>+VLOOKUP(B268,[1]BASES!$A$2:$E$10701,5,0)</f>
        <v>4978.5619834710751</v>
      </c>
      <c r="S268" s="71">
        <f t="shared" si="23"/>
        <v>0</v>
      </c>
      <c r="T268" s="71">
        <v>0</v>
      </c>
      <c r="U268" s="71">
        <f t="shared" si="24"/>
        <v>0</v>
      </c>
      <c r="V268" s="7">
        <v>0</v>
      </c>
      <c r="W268" s="7">
        <v>0</v>
      </c>
      <c r="X268" s="7">
        <v>0</v>
      </c>
      <c r="Y268" s="73">
        <v>0.04</v>
      </c>
      <c r="Z268" s="7"/>
      <c r="AA268" s="7"/>
      <c r="AB268" s="7"/>
      <c r="AC268" s="7"/>
    </row>
    <row r="269" spans="2:29" ht="15.75" customHeight="1" x14ac:dyDescent="0.25">
      <c r="B269" s="62">
        <v>4051</v>
      </c>
      <c r="C269" s="63" t="s">
        <v>277</v>
      </c>
      <c r="D269" s="64">
        <f t="shared" si="19"/>
        <v>4779.4195041322319</v>
      </c>
      <c r="E269" s="64">
        <f t="shared" si="21"/>
        <v>5783.097600000001</v>
      </c>
      <c r="F269" s="64">
        <f>+VLOOKUP(B269,[1]BASES!$A$2:$C$10701,3,0)</f>
        <v>21</v>
      </c>
      <c r="G269" s="65">
        <f t="shared" si="20"/>
        <v>5783.097600000001</v>
      </c>
      <c r="H269" s="66"/>
      <c r="I269" s="67"/>
      <c r="J269" s="67"/>
      <c r="K269" s="67"/>
      <c r="L269" s="67"/>
      <c r="M269" s="68"/>
      <c r="N269" s="69"/>
      <c r="O269" s="70">
        <f t="shared" ref="O269:O523" si="25">IFERROR(E269*H269,0)</f>
        <v>0</v>
      </c>
      <c r="P269" s="71">
        <f t="shared" si="22"/>
        <v>0</v>
      </c>
      <c r="Q269" s="7">
        <v>1</v>
      </c>
      <c r="R269" s="72">
        <f>+VLOOKUP(B269,[1]BASES!$A$2:$E$10701,5,0)</f>
        <v>4978.5619834710751</v>
      </c>
      <c r="S269" s="71">
        <f t="shared" si="23"/>
        <v>0</v>
      </c>
      <c r="T269" s="71">
        <v>0</v>
      </c>
      <c r="U269" s="71">
        <f t="shared" si="24"/>
        <v>0</v>
      </c>
      <c r="V269" s="7">
        <v>0</v>
      </c>
      <c r="W269" s="7">
        <v>0</v>
      </c>
      <c r="X269" s="7">
        <v>0</v>
      </c>
      <c r="Y269" s="73">
        <v>0.04</v>
      </c>
      <c r="Z269" s="7"/>
      <c r="AA269" s="7"/>
      <c r="AB269" s="7"/>
      <c r="AC269" s="7"/>
    </row>
    <row r="270" spans="2:29" ht="15.75" customHeight="1" x14ac:dyDescent="0.25">
      <c r="B270" s="62">
        <v>4052</v>
      </c>
      <c r="C270" s="63" t="s">
        <v>278</v>
      </c>
      <c r="D270" s="64">
        <f t="shared" ref="D270:D333" si="26">IF(B270&lt;&gt;"",R270+(R270*-Y270)+((R270+(R270*-Y270))*B$7/100),"")</f>
        <v>1428.8766942148761</v>
      </c>
      <c r="E270" s="64">
        <f t="shared" si="21"/>
        <v>1728.9408000000001</v>
      </c>
      <c r="F270" s="64">
        <f>+VLOOKUP(B270,[1]BASES!$A$2:$C$10701,3,0)</f>
        <v>21</v>
      </c>
      <c r="G270" s="65">
        <f t="shared" ref="G270:G333" si="27">IF(B270&lt;&gt;"",IF(T270=0,E270+(E270*(B$6/100)),E270+(E270*(T270/100))),"")</f>
        <v>1728.9408000000001</v>
      </c>
      <c r="H270" s="66"/>
      <c r="I270" s="67"/>
      <c r="J270" s="67"/>
      <c r="K270" s="67"/>
      <c r="L270" s="67"/>
      <c r="M270" s="68"/>
      <c r="N270" s="69"/>
      <c r="O270" s="70">
        <f t="shared" si="25"/>
        <v>0</v>
      </c>
      <c r="P270" s="71">
        <f t="shared" si="22"/>
        <v>0</v>
      </c>
      <c r="Q270" s="7">
        <v>1</v>
      </c>
      <c r="R270" s="72">
        <f>+VLOOKUP(B270,[1]BASES!$A$2:$E$10701,5,0)</f>
        <v>1488.413223140496</v>
      </c>
      <c r="S270" s="71">
        <f t="shared" si="23"/>
        <v>0</v>
      </c>
      <c r="T270" s="71">
        <v>0</v>
      </c>
      <c r="U270" s="71">
        <f t="shared" si="24"/>
        <v>0</v>
      </c>
      <c r="V270" s="7">
        <v>0</v>
      </c>
      <c r="W270" s="7">
        <v>0</v>
      </c>
      <c r="X270" s="7">
        <v>0</v>
      </c>
      <c r="Y270" s="73">
        <v>0.04</v>
      </c>
      <c r="Z270" s="7"/>
      <c r="AA270" s="7"/>
      <c r="AB270" s="7"/>
      <c r="AC270" s="7"/>
    </row>
    <row r="271" spans="2:29" ht="15.75" customHeight="1" x14ac:dyDescent="0.25">
      <c r="B271" s="62">
        <v>4053</v>
      </c>
      <c r="C271" s="63" t="s">
        <v>279</v>
      </c>
      <c r="D271" s="64">
        <f t="shared" si="26"/>
        <v>3470.4158677685955</v>
      </c>
      <c r="E271" s="64">
        <f t="shared" ref="E271:E334" si="28">IF(B271&lt;&gt;"",D271+(D271*(F271*Q271)/100),"")</f>
        <v>4199.2032000000008</v>
      </c>
      <c r="F271" s="64">
        <f>+VLOOKUP(B271,[1]BASES!$A$2:$C$10701,3,0)</f>
        <v>21</v>
      </c>
      <c r="G271" s="65">
        <f t="shared" si="27"/>
        <v>4199.2032000000008</v>
      </c>
      <c r="H271" s="66"/>
      <c r="I271" s="67"/>
      <c r="J271" s="67"/>
      <c r="K271" s="67"/>
      <c r="L271" s="67"/>
      <c r="M271" s="68"/>
      <c r="N271" s="69"/>
      <c r="O271" s="70">
        <f t="shared" si="25"/>
        <v>0</v>
      </c>
      <c r="P271" s="71">
        <f t="shared" ref="P271:P334" si="29">IFERROR(E271*H271,0)</f>
        <v>0</v>
      </c>
      <c r="Q271" s="7">
        <v>1</v>
      </c>
      <c r="R271" s="72">
        <f>+VLOOKUP(B271,[1]BASES!$A$2:$E$10701,5,0)</f>
        <v>3615.0165289256202</v>
      </c>
      <c r="S271" s="71">
        <f t="shared" ref="S271:S334" si="30">IFERROR(E271*H271,0)</f>
        <v>0</v>
      </c>
      <c r="T271" s="71">
        <v>0</v>
      </c>
      <c r="U271" s="71">
        <f t="shared" ref="U271:U334" si="31">IFERROR(G271*H271,0)</f>
        <v>0</v>
      </c>
      <c r="V271" s="7">
        <v>0</v>
      </c>
      <c r="W271" s="7">
        <v>0</v>
      </c>
      <c r="X271" s="7">
        <v>0</v>
      </c>
      <c r="Y271" s="73">
        <v>0.04</v>
      </c>
      <c r="Z271" s="7"/>
      <c r="AA271" s="7"/>
      <c r="AB271" s="7"/>
      <c r="AC271" s="7"/>
    </row>
    <row r="272" spans="2:29" ht="15.75" customHeight="1" x14ac:dyDescent="0.25">
      <c r="B272" s="62">
        <v>4054</v>
      </c>
      <c r="C272" s="63" t="s">
        <v>280</v>
      </c>
      <c r="D272" s="64">
        <f t="shared" si="26"/>
        <v>4015.3705785123971</v>
      </c>
      <c r="E272" s="64">
        <f t="shared" si="28"/>
        <v>4858.5984000000008</v>
      </c>
      <c r="F272" s="64">
        <f>+VLOOKUP(B272,[1]BASES!$A$2:$C$10701,3,0)</f>
        <v>21</v>
      </c>
      <c r="G272" s="65">
        <f t="shared" si="27"/>
        <v>4858.5984000000008</v>
      </c>
      <c r="H272" s="66"/>
      <c r="I272" s="67"/>
      <c r="J272" s="67"/>
      <c r="K272" s="67"/>
      <c r="L272" s="67"/>
      <c r="M272" s="68"/>
      <c r="N272" s="69"/>
      <c r="O272" s="70">
        <f t="shared" si="25"/>
        <v>0</v>
      </c>
      <c r="P272" s="71">
        <f t="shared" si="29"/>
        <v>0</v>
      </c>
      <c r="Q272" s="7">
        <v>1</v>
      </c>
      <c r="R272" s="72">
        <f>+VLOOKUP(B272,[1]BASES!$A$2:$E$10701,5,0)</f>
        <v>4182.6776859504134</v>
      </c>
      <c r="S272" s="71">
        <f t="shared" si="30"/>
        <v>0</v>
      </c>
      <c r="T272" s="71">
        <v>0</v>
      </c>
      <c r="U272" s="71">
        <f t="shared" si="31"/>
        <v>0</v>
      </c>
      <c r="V272" s="7">
        <v>0</v>
      </c>
      <c r="W272" s="7">
        <v>0</v>
      </c>
      <c r="X272" s="7">
        <v>0</v>
      </c>
      <c r="Y272" s="73">
        <v>0.04</v>
      </c>
      <c r="Z272" s="7"/>
      <c r="AA272" s="7"/>
      <c r="AB272" s="7"/>
      <c r="AC272" s="7"/>
    </row>
    <row r="273" spans="2:29" ht="15.75" customHeight="1" x14ac:dyDescent="0.25">
      <c r="B273" s="62">
        <v>4055</v>
      </c>
      <c r="C273" s="63" t="s">
        <v>281</v>
      </c>
      <c r="D273" s="64">
        <f t="shared" si="26"/>
        <v>7861.2892561983481</v>
      </c>
      <c r="E273" s="64">
        <f t="shared" si="28"/>
        <v>9512.1600000000017</v>
      </c>
      <c r="F273" s="64">
        <f>+VLOOKUP(B273,[1]BASES!$A$2:$C$10701,3,0)</f>
        <v>21</v>
      </c>
      <c r="G273" s="65">
        <f t="shared" si="27"/>
        <v>9512.1600000000017</v>
      </c>
      <c r="H273" s="66"/>
      <c r="I273" s="67"/>
      <c r="J273" s="67"/>
      <c r="K273" s="67"/>
      <c r="L273" s="67"/>
      <c r="M273" s="68"/>
      <c r="N273" s="69"/>
      <c r="O273" s="70">
        <f t="shared" si="25"/>
        <v>0</v>
      </c>
      <c r="P273" s="71">
        <f t="shared" si="29"/>
        <v>0</v>
      </c>
      <c r="Q273" s="7">
        <v>1</v>
      </c>
      <c r="R273" s="72">
        <f>+VLOOKUP(B273,[1]BASES!$A$2:$E$10701,5,0)</f>
        <v>8188.8429752066122</v>
      </c>
      <c r="S273" s="71">
        <f t="shared" si="30"/>
        <v>0</v>
      </c>
      <c r="T273" s="71">
        <v>0</v>
      </c>
      <c r="U273" s="71">
        <f t="shared" si="31"/>
        <v>0</v>
      </c>
      <c r="V273" s="7">
        <v>0</v>
      </c>
      <c r="W273" s="7">
        <v>0</v>
      </c>
      <c r="X273" s="7">
        <v>0</v>
      </c>
      <c r="Y273" s="73">
        <v>0.04</v>
      </c>
      <c r="Z273" s="7"/>
      <c r="AA273" s="7"/>
      <c r="AB273" s="7"/>
      <c r="AC273" s="7"/>
    </row>
    <row r="274" spans="2:29" ht="15.75" customHeight="1" x14ac:dyDescent="0.25">
      <c r="B274" s="62">
        <v>4056</v>
      </c>
      <c r="C274" s="63" t="s">
        <v>282</v>
      </c>
      <c r="D274" s="64">
        <f t="shared" si="26"/>
        <v>1952.2988429752068</v>
      </c>
      <c r="E274" s="64">
        <f t="shared" si="28"/>
        <v>2362.2816000000003</v>
      </c>
      <c r="F274" s="64">
        <f>+VLOOKUP(B274,[1]BASES!$A$2:$C$10701,3,0)</f>
        <v>21</v>
      </c>
      <c r="G274" s="65">
        <f t="shared" si="27"/>
        <v>2362.2816000000003</v>
      </c>
      <c r="H274" s="66"/>
      <c r="I274" s="67"/>
      <c r="J274" s="67"/>
      <c r="K274" s="67"/>
      <c r="L274" s="67"/>
      <c r="M274" s="68"/>
      <c r="N274" s="69"/>
      <c r="O274" s="70">
        <f t="shared" si="25"/>
        <v>0</v>
      </c>
      <c r="P274" s="71">
        <f t="shared" si="29"/>
        <v>0</v>
      </c>
      <c r="Q274" s="7">
        <v>1</v>
      </c>
      <c r="R274" s="72">
        <f>+VLOOKUP(B274,[1]BASES!$A$2:$E$10701,5,0)</f>
        <v>2033.6446280991736</v>
      </c>
      <c r="S274" s="71">
        <f t="shared" si="30"/>
        <v>0</v>
      </c>
      <c r="T274" s="71">
        <v>0</v>
      </c>
      <c r="U274" s="71">
        <f t="shared" si="31"/>
        <v>0</v>
      </c>
      <c r="V274" s="7">
        <v>0</v>
      </c>
      <c r="W274" s="7">
        <v>0</v>
      </c>
      <c r="X274" s="7">
        <v>0</v>
      </c>
      <c r="Y274" s="73">
        <v>0.04</v>
      </c>
      <c r="Z274" s="7"/>
      <c r="AA274" s="7"/>
      <c r="AB274" s="7"/>
      <c r="AC274" s="7"/>
    </row>
    <row r="275" spans="2:29" ht="15.75" customHeight="1" x14ac:dyDescent="0.25">
      <c r="B275" s="62">
        <v>4057</v>
      </c>
      <c r="C275" s="63" t="s">
        <v>283</v>
      </c>
      <c r="D275" s="64">
        <f t="shared" si="26"/>
        <v>1996.3239669421489</v>
      </c>
      <c r="E275" s="64">
        <f t="shared" si="28"/>
        <v>2415.5520000000001</v>
      </c>
      <c r="F275" s="64">
        <f>+VLOOKUP(B275,[1]BASES!$A$2:$C$10701,3,0)</f>
        <v>21</v>
      </c>
      <c r="G275" s="65">
        <f t="shared" si="27"/>
        <v>2415.5520000000001</v>
      </c>
      <c r="H275" s="66"/>
      <c r="I275" s="67"/>
      <c r="J275" s="67"/>
      <c r="K275" s="67"/>
      <c r="L275" s="67"/>
      <c r="M275" s="68"/>
      <c r="N275" s="69"/>
      <c r="O275" s="70">
        <f t="shared" si="25"/>
        <v>0</v>
      </c>
      <c r="P275" s="71">
        <f t="shared" si="29"/>
        <v>0</v>
      </c>
      <c r="Q275" s="7">
        <v>1</v>
      </c>
      <c r="R275" s="72">
        <f>+VLOOKUP(B275,[1]BASES!$A$2:$E$10701,5,0)</f>
        <v>2079.504132231405</v>
      </c>
      <c r="S275" s="71">
        <f t="shared" si="30"/>
        <v>0</v>
      </c>
      <c r="T275" s="71">
        <v>0</v>
      </c>
      <c r="U275" s="71">
        <f t="shared" si="31"/>
        <v>0</v>
      </c>
      <c r="V275" s="7">
        <v>0</v>
      </c>
      <c r="W275" s="7">
        <v>0</v>
      </c>
      <c r="X275" s="7">
        <v>0</v>
      </c>
      <c r="Y275" s="73">
        <v>0.04</v>
      </c>
      <c r="Z275" s="7"/>
      <c r="AA275" s="7"/>
      <c r="AB275" s="7"/>
      <c r="AC275" s="7"/>
    </row>
    <row r="276" spans="2:29" ht="15.75" customHeight="1" x14ac:dyDescent="0.25">
      <c r="B276" s="62">
        <v>4058</v>
      </c>
      <c r="C276" s="63" t="s">
        <v>284</v>
      </c>
      <c r="D276" s="64">
        <f t="shared" si="26"/>
        <v>2411.5676033057853</v>
      </c>
      <c r="E276" s="64">
        <f t="shared" si="28"/>
        <v>2917.9968000000003</v>
      </c>
      <c r="F276" s="64">
        <f>+VLOOKUP(B276,[1]BASES!$A$2:$C$10701,3,0)</f>
        <v>21</v>
      </c>
      <c r="G276" s="65">
        <f t="shared" si="27"/>
        <v>2917.9968000000003</v>
      </c>
      <c r="H276" s="66"/>
      <c r="I276" s="67"/>
      <c r="J276" s="67"/>
      <c r="K276" s="67"/>
      <c r="L276" s="67"/>
      <c r="M276" s="68"/>
      <c r="N276" s="69"/>
      <c r="O276" s="70">
        <f t="shared" si="25"/>
        <v>0</v>
      </c>
      <c r="P276" s="71">
        <f t="shared" si="29"/>
        <v>0</v>
      </c>
      <c r="Q276" s="7">
        <v>1</v>
      </c>
      <c r="R276" s="72">
        <f>+VLOOKUP(B276,[1]BASES!$A$2:$E$10701,5,0)</f>
        <v>2512.0495867768595</v>
      </c>
      <c r="S276" s="71">
        <f t="shared" si="30"/>
        <v>0</v>
      </c>
      <c r="T276" s="71">
        <v>0</v>
      </c>
      <c r="U276" s="71">
        <f t="shared" si="31"/>
        <v>0</v>
      </c>
      <c r="V276" s="7">
        <v>0</v>
      </c>
      <c r="W276" s="7">
        <v>0</v>
      </c>
      <c r="X276" s="7">
        <v>0</v>
      </c>
      <c r="Y276" s="73">
        <v>0.04</v>
      </c>
      <c r="Z276" s="7"/>
      <c r="AA276" s="7"/>
      <c r="AB276" s="7"/>
      <c r="AC276" s="7"/>
    </row>
    <row r="277" spans="2:29" ht="15.75" customHeight="1" x14ac:dyDescent="0.25">
      <c r="B277" s="62">
        <v>4059</v>
      </c>
      <c r="C277" s="63" t="s">
        <v>285</v>
      </c>
      <c r="D277" s="64">
        <f t="shared" si="26"/>
        <v>3865.3566942148764</v>
      </c>
      <c r="E277" s="64">
        <f t="shared" si="28"/>
        <v>4677.0816000000004</v>
      </c>
      <c r="F277" s="64">
        <f>+VLOOKUP(B277,[1]BASES!$A$2:$C$10701,3,0)</f>
        <v>21</v>
      </c>
      <c r="G277" s="65">
        <f t="shared" si="27"/>
        <v>4677.0816000000004</v>
      </c>
      <c r="H277" s="66"/>
      <c r="I277" s="67"/>
      <c r="J277" s="67"/>
      <c r="K277" s="67"/>
      <c r="L277" s="67"/>
      <c r="M277" s="68"/>
      <c r="N277" s="69"/>
      <c r="O277" s="70">
        <f t="shared" si="25"/>
        <v>0</v>
      </c>
      <c r="P277" s="71">
        <f t="shared" si="29"/>
        <v>0</v>
      </c>
      <c r="Q277" s="7">
        <v>1</v>
      </c>
      <c r="R277" s="72">
        <f>+VLOOKUP(B277,[1]BASES!$A$2:$E$10701,5,0)</f>
        <v>4026.413223140496</v>
      </c>
      <c r="S277" s="71">
        <f t="shared" si="30"/>
        <v>0</v>
      </c>
      <c r="T277" s="71">
        <v>0</v>
      </c>
      <c r="U277" s="71">
        <f t="shared" si="31"/>
        <v>0</v>
      </c>
      <c r="V277" s="7">
        <v>0</v>
      </c>
      <c r="W277" s="7">
        <v>0</v>
      </c>
      <c r="X277" s="7">
        <v>0</v>
      </c>
      <c r="Y277" s="73">
        <v>0.04</v>
      </c>
      <c r="Z277" s="7"/>
      <c r="AA277" s="7"/>
      <c r="AB277" s="7"/>
      <c r="AC277" s="7"/>
    </row>
    <row r="278" spans="2:29" ht="15.75" customHeight="1" x14ac:dyDescent="0.25">
      <c r="B278" s="62">
        <v>4060</v>
      </c>
      <c r="C278" s="63" t="s">
        <v>286</v>
      </c>
      <c r="D278" s="64">
        <f t="shared" si="26"/>
        <v>3413.9662809917359</v>
      </c>
      <c r="E278" s="64">
        <f t="shared" si="28"/>
        <v>4130.8992000000007</v>
      </c>
      <c r="F278" s="64">
        <f>+VLOOKUP(B278,[1]BASES!$A$2:$C$10701,3,0)</f>
        <v>21</v>
      </c>
      <c r="G278" s="65">
        <f t="shared" si="27"/>
        <v>4130.8992000000007</v>
      </c>
      <c r="H278" s="66"/>
      <c r="I278" s="67"/>
      <c r="J278" s="67"/>
      <c r="K278" s="67"/>
      <c r="L278" s="67"/>
      <c r="M278" s="68"/>
      <c r="N278" s="69"/>
      <c r="O278" s="70">
        <f t="shared" si="25"/>
        <v>0</v>
      </c>
      <c r="P278" s="71">
        <f t="shared" si="29"/>
        <v>0</v>
      </c>
      <c r="Q278" s="7">
        <v>1</v>
      </c>
      <c r="R278" s="72">
        <f>+VLOOKUP(B278,[1]BASES!$A$2:$E$10701,5,0)</f>
        <v>3556.2148760330583</v>
      </c>
      <c r="S278" s="71">
        <f t="shared" si="30"/>
        <v>0</v>
      </c>
      <c r="T278" s="71">
        <v>0</v>
      </c>
      <c r="U278" s="71">
        <f t="shared" si="31"/>
        <v>0</v>
      </c>
      <c r="V278" s="7">
        <v>0</v>
      </c>
      <c r="W278" s="7">
        <v>0</v>
      </c>
      <c r="X278" s="7">
        <v>0</v>
      </c>
      <c r="Y278" s="73">
        <v>0.04</v>
      </c>
      <c r="Z278" s="7"/>
      <c r="AA278" s="7"/>
      <c r="AB278" s="7"/>
      <c r="AC278" s="7"/>
    </row>
    <row r="279" spans="2:29" ht="15.75" customHeight="1" x14ac:dyDescent="0.25">
      <c r="B279" s="62">
        <v>4061</v>
      </c>
      <c r="C279" s="63" t="s">
        <v>287</v>
      </c>
      <c r="D279" s="64">
        <f t="shared" si="26"/>
        <v>20792.69553719008</v>
      </c>
      <c r="E279" s="64">
        <f t="shared" si="28"/>
        <v>25159.161599999999</v>
      </c>
      <c r="F279" s="64">
        <f>+VLOOKUP(B279,[1]BASES!$A$2:$C$10701,3,0)</f>
        <v>21</v>
      </c>
      <c r="G279" s="65">
        <f t="shared" si="27"/>
        <v>25159.161599999999</v>
      </c>
      <c r="H279" s="66"/>
      <c r="I279" s="67"/>
      <c r="J279" s="67"/>
      <c r="K279" s="67"/>
      <c r="L279" s="67"/>
      <c r="M279" s="68"/>
      <c r="N279" s="69"/>
      <c r="O279" s="70">
        <f t="shared" si="25"/>
        <v>0</v>
      </c>
      <c r="P279" s="71">
        <f t="shared" si="29"/>
        <v>0</v>
      </c>
      <c r="Q279" s="7">
        <v>1</v>
      </c>
      <c r="R279" s="72">
        <f>+VLOOKUP(B279,[1]BASES!$A$2:$E$10701,5,0)</f>
        <v>21659.057851239668</v>
      </c>
      <c r="S279" s="71">
        <f t="shared" si="30"/>
        <v>0</v>
      </c>
      <c r="T279" s="71">
        <v>0</v>
      </c>
      <c r="U279" s="71">
        <f t="shared" si="31"/>
        <v>0</v>
      </c>
      <c r="V279" s="7">
        <v>0</v>
      </c>
      <c r="W279" s="7">
        <v>0</v>
      </c>
      <c r="X279" s="7">
        <v>0</v>
      </c>
      <c r="Y279" s="73">
        <v>0.04</v>
      </c>
      <c r="Z279" s="7"/>
      <c r="AA279" s="7"/>
      <c r="AB279" s="7"/>
      <c r="AC279" s="7"/>
    </row>
    <row r="280" spans="2:29" ht="15.75" customHeight="1" x14ac:dyDescent="0.25">
      <c r="B280" s="62">
        <v>4062</v>
      </c>
      <c r="C280" s="63" t="s">
        <v>288</v>
      </c>
      <c r="D280" s="64">
        <f t="shared" si="26"/>
        <v>16089.393719008265</v>
      </c>
      <c r="E280" s="64">
        <f t="shared" si="28"/>
        <v>19468.166400000002</v>
      </c>
      <c r="F280" s="64">
        <f>+VLOOKUP(B280,[1]BASES!$A$2:$C$10701,3,0)</f>
        <v>21</v>
      </c>
      <c r="G280" s="65">
        <f t="shared" si="27"/>
        <v>19468.166400000002</v>
      </c>
      <c r="H280" s="66"/>
      <c r="I280" s="67"/>
      <c r="J280" s="67"/>
      <c r="K280" s="67"/>
      <c r="L280" s="67"/>
      <c r="M280" s="68"/>
      <c r="N280" s="69"/>
      <c r="O280" s="70">
        <f t="shared" si="25"/>
        <v>0</v>
      </c>
      <c r="P280" s="71">
        <f t="shared" si="29"/>
        <v>0</v>
      </c>
      <c r="Q280" s="7">
        <v>1</v>
      </c>
      <c r="R280" s="72">
        <f>+VLOOKUP(B280,[1]BASES!$A$2:$E$10701,5,0)</f>
        <v>16759.785123966944</v>
      </c>
      <c r="S280" s="71">
        <f t="shared" si="30"/>
        <v>0</v>
      </c>
      <c r="T280" s="71">
        <v>0</v>
      </c>
      <c r="U280" s="71">
        <f t="shared" si="31"/>
        <v>0</v>
      </c>
      <c r="V280" s="7">
        <v>0</v>
      </c>
      <c r="W280" s="7">
        <v>0</v>
      </c>
      <c r="X280" s="7">
        <v>0</v>
      </c>
      <c r="Y280" s="73">
        <v>0.04</v>
      </c>
      <c r="Z280" s="7"/>
      <c r="AA280" s="7"/>
      <c r="AB280" s="7"/>
      <c r="AC280" s="7"/>
    </row>
    <row r="281" spans="2:29" ht="15.75" customHeight="1" x14ac:dyDescent="0.25">
      <c r="B281" s="62">
        <v>4063</v>
      </c>
      <c r="C281" s="63" t="s">
        <v>289</v>
      </c>
      <c r="D281" s="64">
        <f t="shared" si="26"/>
        <v>6133.2654545454543</v>
      </c>
      <c r="E281" s="64">
        <f t="shared" si="28"/>
        <v>7421.2511999999997</v>
      </c>
      <c r="F281" s="64">
        <f>+VLOOKUP(B281,[1]BASES!$A$2:$C$10701,3,0)</f>
        <v>21</v>
      </c>
      <c r="G281" s="65">
        <f t="shared" si="27"/>
        <v>7421.2511999999997</v>
      </c>
      <c r="H281" s="66"/>
      <c r="I281" s="67"/>
      <c r="J281" s="67"/>
      <c r="K281" s="67"/>
      <c r="L281" s="67"/>
      <c r="M281" s="68"/>
      <c r="N281" s="69"/>
      <c r="O281" s="70">
        <f t="shared" si="25"/>
        <v>0</v>
      </c>
      <c r="P281" s="71">
        <f t="shared" si="29"/>
        <v>0</v>
      </c>
      <c r="Q281" s="7">
        <v>1</v>
      </c>
      <c r="R281" s="72">
        <f>+VLOOKUP(B281,[1]BASES!$A$2:$E$10701,5,0)</f>
        <v>6388.818181818182</v>
      </c>
      <c r="S281" s="71">
        <f t="shared" si="30"/>
        <v>0</v>
      </c>
      <c r="T281" s="71">
        <v>0</v>
      </c>
      <c r="U281" s="71">
        <f t="shared" si="31"/>
        <v>0</v>
      </c>
      <c r="V281" s="7">
        <v>0</v>
      </c>
      <c r="W281" s="7">
        <v>0</v>
      </c>
      <c r="X281" s="7">
        <v>0</v>
      </c>
      <c r="Y281" s="73">
        <v>0.04</v>
      </c>
      <c r="Z281" s="7"/>
      <c r="AA281" s="7"/>
      <c r="AB281" s="7"/>
      <c r="AC281" s="7"/>
    </row>
    <row r="282" spans="2:29" ht="15.75" customHeight="1" x14ac:dyDescent="0.25">
      <c r="B282" s="62">
        <v>4064</v>
      </c>
      <c r="C282" s="63" t="s">
        <v>290</v>
      </c>
      <c r="D282" s="64">
        <f t="shared" si="26"/>
        <v>6621.2786776859502</v>
      </c>
      <c r="E282" s="64">
        <f t="shared" si="28"/>
        <v>8011.7471999999998</v>
      </c>
      <c r="F282" s="64">
        <f>+VLOOKUP(B282,[1]BASES!$A$2:$C$10701,3,0)</f>
        <v>21</v>
      </c>
      <c r="G282" s="65">
        <f t="shared" si="27"/>
        <v>8011.7471999999998</v>
      </c>
      <c r="H282" s="66"/>
      <c r="I282" s="67"/>
      <c r="J282" s="67"/>
      <c r="K282" s="67"/>
      <c r="L282" s="67"/>
      <c r="M282" s="68"/>
      <c r="N282" s="69"/>
      <c r="O282" s="70">
        <f t="shared" si="25"/>
        <v>0</v>
      </c>
      <c r="P282" s="71">
        <f t="shared" si="29"/>
        <v>0</v>
      </c>
      <c r="Q282" s="7">
        <v>1</v>
      </c>
      <c r="R282" s="72">
        <f>+VLOOKUP(B282,[1]BASES!$A$2:$E$10701,5,0)</f>
        <v>6897.1652892561979</v>
      </c>
      <c r="S282" s="71">
        <f t="shared" si="30"/>
        <v>0</v>
      </c>
      <c r="T282" s="71">
        <v>0</v>
      </c>
      <c r="U282" s="71">
        <f t="shared" si="31"/>
        <v>0</v>
      </c>
      <c r="V282" s="7">
        <v>0</v>
      </c>
      <c r="W282" s="7">
        <v>0</v>
      </c>
      <c r="X282" s="7">
        <v>0</v>
      </c>
      <c r="Y282" s="73">
        <v>0.04</v>
      </c>
      <c r="Z282" s="7"/>
      <c r="AA282" s="7"/>
      <c r="AB282" s="7"/>
      <c r="AC282" s="7"/>
    </row>
    <row r="283" spans="2:29" ht="15.75" customHeight="1" x14ac:dyDescent="0.25">
      <c r="B283" s="62">
        <v>4065</v>
      </c>
      <c r="C283" s="63" t="s">
        <v>291</v>
      </c>
      <c r="D283" s="64">
        <f t="shared" si="26"/>
        <v>21196.895206611567</v>
      </c>
      <c r="E283" s="64">
        <f t="shared" si="28"/>
        <v>25648.243199999997</v>
      </c>
      <c r="F283" s="64">
        <f>+VLOOKUP(B283,[1]BASES!$A$2:$C$10701,3,0)</f>
        <v>21</v>
      </c>
      <c r="G283" s="65">
        <f t="shared" si="27"/>
        <v>25648.243199999997</v>
      </c>
      <c r="H283" s="66"/>
      <c r="I283" s="67"/>
      <c r="J283" s="67"/>
      <c r="K283" s="67"/>
      <c r="L283" s="67"/>
      <c r="M283" s="68"/>
      <c r="N283" s="69"/>
      <c r="O283" s="70">
        <f t="shared" si="25"/>
        <v>0</v>
      </c>
      <c r="P283" s="71">
        <f t="shared" si="29"/>
        <v>0</v>
      </c>
      <c r="Q283" s="7">
        <v>1</v>
      </c>
      <c r="R283" s="72">
        <f>+VLOOKUP(B283,[1]BASES!$A$2:$E$10701,5,0)</f>
        <v>22080.099173553717</v>
      </c>
      <c r="S283" s="71">
        <f t="shared" si="30"/>
        <v>0</v>
      </c>
      <c r="T283" s="71">
        <v>0</v>
      </c>
      <c r="U283" s="71">
        <f t="shared" si="31"/>
        <v>0</v>
      </c>
      <c r="V283" s="7">
        <v>0</v>
      </c>
      <c r="W283" s="7">
        <v>0</v>
      </c>
      <c r="X283" s="7">
        <v>0</v>
      </c>
      <c r="Y283" s="73">
        <v>0.04</v>
      </c>
      <c r="Z283" s="7"/>
      <c r="AA283" s="7"/>
      <c r="AB283" s="7"/>
      <c r="AC283" s="7"/>
    </row>
    <row r="284" spans="2:29" ht="15.75" customHeight="1" x14ac:dyDescent="0.25">
      <c r="B284" s="62">
        <v>4066</v>
      </c>
      <c r="C284" s="63" t="s">
        <v>292</v>
      </c>
      <c r="D284" s="64">
        <f t="shared" si="26"/>
        <v>2046.9580165289258</v>
      </c>
      <c r="E284" s="64">
        <f t="shared" si="28"/>
        <v>2476.8192000000004</v>
      </c>
      <c r="F284" s="64">
        <f>+VLOOKUP(B284,[1]BASES!$A$2:$C$10701,3,0)</f>
        <v>21</v>
      </c>
      <c r="G284" s="65">
        <f t="shared" si="27"/>
        <v>2476.8192000000004</v>
      </c>
      <c r="H284" s="66"/>
      <c r="I284" s="67"/>
      <c r="J284" s="67"/>
      <c r="K284" s="67"/>
      <c r="L284" s="67"/>
      <c r="M284" s="68"/>
      <c r="N284" s="69"/>
      <c r="O284" s="70">
        <f t="shared" si="25"/>
        <v>0</v>
      </c>
      <c r="P284" s="71">
        <f t="shared" si="29"/>
        <v>0</v>
      </c>
      <c r="Q284" s="7">
        <v>1</v>
      </c>
      <c r="R284" s="72">
        <f>+VLOOKUP(B284,[1]BASES!$A$2:$E$10701,5,0)</f>
        <v>2132.2479338842977</v>
      </c>
      <c r="S284" s="71">
        <f t="shared" si="30"/>
        <v>0</v>
      </c>
      <c r="T284" s="71">
        <v>0</v>
      </c>
      <c r="U284" s="71">
        <f t="shared" si="31"/>
        <v>0</v>
      </c>
      <c r="V284" s="7">
        <v>0</v>
      </c>
      <c r="W284" s="7">
        <v>0</v>
      </c>
      <c r="X284" s="7">
        <v>0</v>
      </c>
      <c r="Y284" s="73">
        <v>0.04</v>
      </c>
      <c r="Z284" s="7"/>
      <c r="AA284" s="7"/>
      <c r="AB284" s="7"/>
      <c r="AC284" s="7"/>
    </row>
    <row r="285" spans="2:29" ht="15.75" customHeight="1" x14ac:dyDescent="0.25">
      <c r="B285" s="62">
        <v>4067</v>
      </c>
      <c r="C285" s="63" t="s">
        <v>293</v>
      </c>
      <c r="D285" s="64">
        <f t="shared" si="26"/>
        <v>2585.9147107438016</v>
      </c>
      <c r="E285" s="64">
        <f t="shared" si="28"/>
        <v>3128.9567999999999</v>
      </c>
      <c r="F285" s="64">
        <f>+VLOOKUP(B285,[1]BASES!$A$2:$C$10701,3,0)</f>
        <v>21</v>
      </c>
      <c r="G285" s="65">
        <f t="shared" si="27"/>
        <v>3128.9567999999999</v>
      </c>
      <c r="H285" s="66"/>
      <c r="I285" s="67"/>
      <c r="J285" s="67"/>
      <c r="K285" s="67"/>
      <c r="L285" s="67"/>
      <c r="M285" s="68"/>
      <c r="N285" s="69"/>
      <c r="O285" s="70">
        <f t="shared" si="25"/>
        <v>0</v>
      </c>
      <c r="P285" s="71">
        <f t="shared" si="29"/>
        <v>0</v>
      </c>
      <c r="Q285" s="7">
        <v>1</v>
      </c>
      <c r="R285" s="72">
        <f>+VLOOKUP(B285,[1]BASES!$A$2:$E$10701,5,0)</f>
        <v>2693.6611570247933</v>
      </c>
      <c r="S285" s="71">
        <f t="shared" si="30"/>
        <v>0</v>
      </c>
      <c r="T285" s="71">
        <v>0</v>
      </c>
      <c r="U285" s="71">
        <f t="shared" si="31"/>
        <v>0</v>
      </c>
      <c r="V285" s="7">
        <v>0</v>
      </c>
      <c r="W285" s="7">
        <v>0</v>
      </c>
      <c r="X285" s="7">
        <v>0</v>
      </c>
      <c r="Y285" s="73">
        <v>0.04</v>
      </c>
      <c r="Z285" s="7"/>
      <c r="AA285" s="7"/>
      <c r="AB285" s="7"/>
      <c r="AC285" s="7"/>
    </row>
    <row r="286" spans="2:29" ht="15.75" customHeight="1" x14ac:dyDescent="0.25">
      <c r="B286" s="62">
        <v>4068</v>
      </c>
      <c r="C286" s="63" t="s">
        <v>294</v>
      </c>
      <c r="D286" s="64">
        <f t="shared" si="26"/>
        <v>2345.8750413223142</v>
      </c>
      <c r="E286" s="64">
        <f t="shared" si="28"/>
        <v>2838.5088000000001</v>
      </c>
      <c r="F286" s="64">
        <f>+VLOOKUP(B286,[1]BASES!$A$2:$C$10701,3,0)</f>
        <v>21</v>
      </c>
      <c r="G286" s="65">
        <f t="shared" si="27"/>
        <v>2838.5088000000001</v>
      </c>
      <c r="H286" s="66"/>
      <c r="I286" s="67"/>
      <c r="J286" s="67"/>
      <c r="K286" s="67"/>
      <c r="L286" s="67"/>
      <c r="M286" s="68"/>
      <c r="N286" s="69"/>
      <c r="O286" s="70">
        <f t="shared" si="25"/>
        <v>0</v>
      </c>
      <c r="P286" s="71">
        <f t="shared" si="29"/>
        <v>0</v>
      </c>
      <c r="Q286" s="7">
        <v>1</v>
      </c>
      <c r="R286" s="72">
        <f>+VLOOKUP(B286,[1]BASES!$A$2:$E$10701,5,0)</f>
        <v>2443.6198347107438</v>
      </c>
      <c r="S286" s="71">
        <f t="shared" si="30"/>
        <v>0</v>
      </c>
      <c r="T286" s="71">
        <v>0</v>
      </c>
      <c r="U286" s="71">
        <f t="shared" si="31"/>
        <v>0</v>
      </c>
      <c r="V286" s="7">
        <v>0</v>
      </c>
      <c r="W286" s="7">
        <v>0</v>
      </c>
      <c r="X286" s="7">
        <v>0</v>
      </c>
      <c r="Y286" s="73">
        <v>0.04</v>
      </c>
      <c r="Z286" s="7"/>
      <c r="AA286" s="7"/>
      <c r="AB286" s="7"/>
      <c r="AC286" s="7"/>
    </row>
    <row r="287" spans="2:29" ht="15.75" customHeight="1" x14ac:dyDescent="0.25">
      <c r="B287" s="62">
        <v>4070</v>
      </c>
      <c r="C287" s="63" t="s">
        <v>295</v>
      </c>
      <c r="D287" s="64">
        <f t="shared" si="26"/>
        <v>3416.1480991735543</v>
      </c>
      <c r="E287" s="64">
        <f t="shared" si="28"/>
        <v>4133.5392000000011</v>
      </c>
      <c r="F287" s="64">
        <f>+VLOOKUP(B287,[1]BASES!$A$2:$C$10701,3,0)</f>
        <v>21</v>
      </c>
      <c r="G287" s="65">
        <f t="shared" si="27"/>
        <v>4133.5392000000011</v>
      </c>
      <c r="H287" s="66"/>
      <c r="I287" s="67"/>
      <c r="J287" s="67"/>
      <c r="K287" s="67"/>
      <c r="L287" s="67"/>
      <c r="M287" s="68"/>
      <c r="N287" s="69"/>
      <c r="O287" s="70">
        <f t="shared" si="25"/>
        <v>0</v>
      </c>
      <c r="P287" s="71">
        <f t="shared" si="29"/>
        <v>0</v>
      </c>
      <c r="Q287" s="7">
        <v>1</v>
      </c>
      <c r="R287" s="72">
        <f>+VLOOKUP(B287,[1]BASES!$A$2:$E$10701,5,0)</f>
        <v>3558.4876033057858</v>
      </c>
      <c r="S287" s="71">
        <f t="shared" si="30"/>
        <v>0</v>
      </c>
      <c r="T287" s="71">
        <v>0</v>
      </c>
      <c r="U287" s="71">
        <f t="shared" si="31"/>
        <v>0</v>
      </c>
      <c r="V287" s="7">
        <v>0</v>
      </c>
      <c r="W287" s="7">
        <v>0</v>
      </c>
      <c r="X287" s="7">
        <v>0</v>
      </c>
      <c r="Y287" s="73">
        <v>0.04</v>
      </c>
      <c r="Z287" s="7"/>
      <c r="AA287" s="7"/>
      <c r="AB287" s="7"/>
      <c r="AC287" s="7"/>
    </row>
    <row r="288" spans="2:29" ht="15.75" customHeight="1" x14ac:dyDescent="0.25">
      <c r="B288" s="62">
        <v>4072</v>
      </c>
      <c r="C288" s="63" t="s">
        <v>296</v>
      </c>
      <c r="D288" s="64">
        <f t="shared" si="26"/>
        <v>19338.105123966943</v>
      </c>
      <c r="E288" s="64">
        <f t="shared" si="28"/>
        <v>23399.107200000002</v>
      </c>
      <c r="F288" s="64">
        <f>+VLOOKUP(B288,[1]BASES!$A$2:$C$10701,3,0)</f>
        <v>21</v>
      </c>
      <c r="G288" s="65">
        <f t="shared" si="27"/>
        <v>23399.107200000002</v>
      </c>
      <c r="H288" s="66"/>
      <c r="I288" s="67"/>
      <c r="J288" s="67"/>
      <c r="K288" s="67"/>
      <c r="L288" s="67"/>
      <c r="M288" s="68"/>
      <c r="N288" s="69"/>
      <c r="O288" s="70">
        <f t="shared" si="25"/>
        <v>0</v>
      </c>
      <c r="P288" s="71">
        <f t="shared" si="29"/>
        <v>0</v>
      </c>
      <c r="Q288" s="7">
        <v>1</v>
      </c>
      <c r="R288" s="72">
        <f>+VLOOKUP(B288,[1]BASES!$A$2:$E$10701,5,0)</f>
        <v>20143.859504132233</v>
      </c>
      <c r="S288" s="71">
        <f t="shared" si="30"/>
        <v>0</v>
      </c>
      <c r="T288" s="71">
        <v>0</v>
      </c>
      <c r="U288" s="71">
        <f t="shared" si="31"/>
        <v>0</v>
      </c>
      <c r="V288" s="7">
        <v>0</v>
      </c>
      <c r="W288" s="7">
        <v>0</v>
      </c>
      <c r="X288" s="7">
        <v>0</v>
      </c>
      <c r="Y288" s="73">
        <v>0.04</v>
      </c>
      <c r="Z288" s="7"/>
      <c r="AA288" s="7"/>
      <c r="AB288" s="7"/>
      <c r="AC288" s="7"/>
    </row>
    <row r="289" spans="2:29" ht="15.75" customHeight="1" x14ac:dyDescent="0.25">
      <c r="B289" s="62">
        <v>4073</v>
      </c>
      <c r="C289" s="63" t="s">
        <v>297</v>
      </c>
      <c r="D289" s="64">
        <f t="shared" si="26"/>
        <v>15170.554710743803</v>
      </c>
      <c r="E289" s="64">
        <f t="shared" si="28"/>
        <v>18356.371200000001</v>
      </c>
      <c r="F289" s="64">
        <f>+VLOOKUP(B289,[1]BASES!$A$2:$C$10701,3,0)</f>
        <v>21</v>
      </c>
      <c r="G289" s="65">
        <f t="shared" si="27"/>
        <v>18356.371200000001</v>
      </c>
      <c r="H289" s="66"/>
      <c r="I289" s="67"/>
      <c r="J289" s="67"/>
      <c r="K289" s="67"/>
      <c r="L289" s="67"/>
      <c r="M289" s="68"/>
      <c r="N289" s="69"/>
      <c r="O289" s="70">
        <f t="shared" si="25"/>
        <v>0</v>
      </c>
      <c r="P289" s="71">
        <f t="shared" si="29"/>
        <v>0</v>
      </c>
      <c r="Q289" s="7">
        <v>1</v>
      </c>
      <c r="R289" s="72">
        <f>+VLOOKUP(B289,[1]BASES!$A$2:$E$10701,5,0)</f>
        <v>15802.661157024795</v>
      </c>
      <c r="S289" s="71">
        <f t="shared" si="30"/>
        <v>0</v>
      </c>
      <c r="T289" s="71">
        <v>0</v>
      </c>
      <c r="U289" s="71">
        <f t="shared" si="31"/>
        <v>0</v>
      </c>
      <c r="V289" s="7">
        <v>0</v>
      </c>
      <c r="W289" s="7">
        <v>0</v>
      </c>
      <c r="X289" s="7">
        <v>0</v>
      </c>
      <c r="Y289" s="73">
        <v>0.04</v>
      </c>
      <c r="Z289" s="7"/>
      <c r="AA289" s="7"/>
      <c r="AB289" s="7"/>
      <c r="AC289" s="7"/>
    </row>
    <row r="290" spans="2:29" ht="15.75" customHeight="1" x14ac:dyDescent="0.25">
      <c r="B290" s="62">
        <v>4074</v>
      </c>
      <c r="C290" s="63" t="s">
        <v>298</v>
      </c>
      <c r="D290" s="64">
        <f t="shared" si="26"/>
        <v>17441.176859504136</v>
      </c>
      <c r="E290" s="64">
        <f t="shared" si="28"/>
        <v>21103.824000000004</v>
      </c>
      <c r="F290" s="64">
        <f>+VLOOKUP(B290,[1]BASES!$A$2:$C$10701,3,0)</f>
        <v>21</v>
      </c>
      <c r="G290" s="65">
        <f t="shared" si="27"/>
        <v>21103.824000000004</v>
      </c>
      <c r="H290" s="66"/>
      <c r="I290" s="67"/>
      <c r="J290" s="67"/>
      <c r="K290" s="67"/>
      <c r="L290" s="67"/>
      <c r="M290" s="68"/>
      <c r="N290" s="69"/>
      <c r="O290" s="70">
        <f t="shared" si="25"/>
        <v>0</v>
      </c>
      <c r="P290" s="71">
        <f t="shared" si="29"/>
        <v>0</v>
      </c>
      <c r="Q290" s="7">
        <v>1</v>
      </c>
      <c r="R290" s="72">
        <f>+VLOOKUP(B290,[1]BASES!$A$2:$E$10701,5,0)</f>
        <v>18167.892561983474</v>
      </c>
      <c r="S290" s="71">
        <f t="shared" si="30"/>
        <v>0</v>
      </c>
      <c r="T290" s="71">
        <v>0</v>
      </c>
      <c r="U290" s="71">
        <f t="shared" si="31"/>
        <v>0</v>
      </c>
      <c r="V290" s="7">
        <v>0</v>
      </c>
      <c r="W290" s="7">
        <v>0</v>
      </c>
      <c r="X290" s="7">
        <v>0</v>
      </c>
      <c r="Y290" s="73">
        <v>0.04</v>
      </c>
      <c r="Z290" s="7"/>
      <c r="AA290" s="7"/>
      <c r="AB290" s="7"/>
      <c r="AC290" s="7"/>
    </row>
    <row r="291" spans="2:29" ht="15.75" customHeight="1" x14ac:dyDescent="0.25">
      <c r="B291" s="62">
        <v>4075</v>
      </c>
      <c r="C291" s="63" t="s">
        <v>299</v>
      </c>
      <c r="D291" s="64">
        <f t="shared" si="26"/>
        <v>12345.536528925621</v>
      </c>
      <c r="E291" s="64">
        <f t="shared" si="28"/>
        <v>14938.099200000001</v>
      </c>
      <c r="F291" s="64">
        <f>+VLOOKUP(B291,[1]BASES!$A$2:$C$10701,3,0)</f>
        <v>21</v>
      </c>
      <c r="G291" s="65">
        <f t="shared" si="27"/>
        <v>14938.099200000001</v>
      </c>
      <c r="H291" s="66"/>
      <c r="I291" s="67"/>
      <c r="J291" s="67"/>
      <c r="K291" s="67"/>
      <c r="L291" s="67"/>
      <c r="M291" s="68"/>
      <c r="N291" s="69"/>
      <c r="O291" s="70">
        <f t="shared" si="25"/>
        <v>0</v>
      </c>
      <c r="P291" s="71">
        <f t="shared" si="29"/>
        <v>0</v>
      </c>
      <c r="Q291" s="7">
        <v>1</v>
      </c>
      <c r="R291" s="72">
        <f>+VLOOKUP(B291,[1]BASES!$A$2:$E$10701,5,0)</f>
        <v>12859.933884297521</v>
      </c>
      <c r="S291" s="71">
        <f t="shared" si="30"/>
        <v>0</v>
      </c>
      <c r="T291" s="71">
        <v>0</v>
      </c>
      <c r="U291" s="71">
        <f t="shared" si="31"/>
        <v>0</v>
      </c>
      <c r="V291" s="7">
        <v>0</v>
      </c>
      <c r="W291" s="7">
        <v>0</v>
      </c>
      <c r="X291" s="7">
        <v>0</v>
      </c>
      <c r="Y291" s="73">
        <v>0.04</v>
      </c>
      <c r="Z291" s="7"/>
      <c r="AA291" s="7"/>
      <c r="AB291" s="7"/>
      <c r="AC291" s="7"/>
    </row>
    <row r="292" spans="2:29" ht="15.75" customHeight="1" x14ac:dyDescent="0.25">
      <c r="B292" s="62">
        <v>4076</v>
      </c>
      <c r="C292" s="63" t="s">
        <v>300</v>
      </c>
      <c r="D292" s="64">
        <f t="shared" si="26"/>
        <v>11078.852231404957</v>
      </c>
      <c r="E292" s="64">
        <f t="shared" si="28"/>
        <v>13405.411199999999</v>
      </c>
      <c r="F292" s="64">
        <f>+VLOOKUP(B292,[1]BASES!$A$2:$C$10701,3,0)</f>
        <v>21</v>
      </c>
      <c r="G292" s="65">
        <f t="shared" si="27"/>
        <v>13405.411199999999</v>
      </c>
      <c r="H292" s="66"/>
      <c r="I292" s="67"/>
      <c r="J292" s="67"/>
      <c r="K292" s="67"/>
      <c r="L292" s="67"/>
      <c r="M292" s="68"/>
      <c r="N292" s="69"/>
      <c r="O292" s="70">
        <f t="shared" si="25"/>
        <v>0</v>
      </c>
      <c r="P292" s="71">
        <f t="shared" si="29"/>
        <v>0</v>
      </c>
      <c r="Q292" s="7">
        <v>1</v>
      </c>
      <c r="R292" s="72">
        <f>+VLOOKUP(B292,[1]BASES!$A$2:$E$10701,5,0)</f>
        <v>11540.471074380164</v>
      </c>
      <c r="S292" s="71">
        <f t="shared" si="30"/>
        <v>0</v>
      </c>
      <c r="T292" s="71">
        <v>0</v>
      </c>
      <c r="U292" s="71">
        <f t="shared" si="31"/>
        <v>0</v>
      </c>
      <c r="V292" s="7">
        <v>0</v>
      </c>
      <c r="W292" s="7">
        <v>0</v>
      </c>
      <c r="X292" s="7">
        <v>0</v>
      </c>
      <c r="Y292" s="73">
        <v>0.04</v>
      </c>
      <c r="Z292" s="7"/>
      <c r="AA292" s="7"/>
      <c r="AB292" s="7"/>
      <c r="AC292" s="7"/>
    </row>
    <row r="293" spans="2:29" ht="15.75" customHeight="1" x14ac:dyDescent="0.25">
      <c r="B293" s="62">
        <v>4077</v>
      </c>
      <c r="C293" s="63" t="s">
        <v>301</v>
      </c>
      <c r="D293" s="64">
        <f t="shared" si="26"/>
        <v>15094.262479338844</v>
      </c>
      <c r="E293" s="64">
        <f t="shared" si="28"/>
        <v>18264.0576</v>
      </c>
      <c r="F293" s="64">
        <f>+VLOOKUP(B293,[1]BASES!$A$2:$C$10701,3,0)</f>
        <v>21</v>
      </c>
      <c r="G293" s="65">
        <f t="shared" si="27"/>
        <v>18264.0576</v>
      </c>
      <c r="H293" s="66"/>
      <c r="I293" s="67"/>
      <c r="J293" s="67"/>
      <c r="K293" s="67"/>
      <c r="L293" s="67"/>
      <c r="M293" s="68"/>
      <c r="N293" s="69"/>
      <c r="O293" s="70">
        <f t="shared" si="25"/>
        <v>0</v>
      </c>
      <c r="P293" s="71">
        <f t="shared" si="29"/>
        <v>0</v>
      </c>
      <c r="Q293" s="7">
        <v>1</v>
      </c>
      <c r="R293" s="72">
        <f>+VLOOKUP(B293,[1]BASES!$A$2:$E$10701,5,0)</f>
        <v>15723.190082644629</v>
      </c>
      <c r="S293" s="71">
        <f t="shared" si="30"/>
        <v>0</v>
      </c>
      <c r="T293" s="71">
        <v>0</v>
      </c>
      <c r="U293" s="71">
        <f t="shared" si="31"/>
        <v>0</v>
      </c>
      <c r="V293" s="7">
        <v>0</v>
      </c>
      <c r="W293" s="7">
        <v>0</v>
      </c>
      <c r="X293" s="7">
        <v>0</v>
      </c>
      <c r="Y293" s="73">
        <v>0.04</v>
      </c>
      <c r="Z293" s="7"/>
      <c r="AA293" s="7"/>
      <c r="AB293" s="7"/>
      <c r="AC293" s="7"/>
    </row>
    <row r="294" spans="2:29" ht="15.75" customHeight="1" x14ac:dyDescent="0.25">
      <c r="B294" s="62">
        <v>4078</v>
      </c>
      <c r="C294" s="63" t="s">
        <v>302</v>
      </c>
      <c r="D294" s="64">
        <f t="shared" si="26"/>
        <v>712.30413223140499</v>
      </c>
      <c r="E294" s="64">
        <f t="shared" si="28"/>
        <v>861.88800000000003</v>
      </c>
      <c r="F294" s="64">
        <f>+VLOOKUP(B294,[1]BASES!$A$2:$C$10701,3,0)</f>
        <v>21</v>
      </c>
      <c r="G294" s="65">
        <f t="shared" si="27"/>
        <v>861.88800000000003</v>
      </c>
      <c r="H294" s="66"/>
      <c r="I294" s="67"/>
      <c r="J294" s="67"/>
      <c r="K294" s="67"/>
      <c r="L294" s="67"/>
      <c r="M294" s="68"/>
      <c r="N294" s="69"/>
      <c r="O294" s="70">
        <f t="shared" si="25"/>
        <v>0</v>
      </c>
      <c r="P294" s="71">
        <f t="shared" si="29"/>
        <v>0</v>
      </c>
      <c r="Q294" s="7">
        <v>1</v>
      </c>
      <c r="R294" s="72">
        <f>+VLOOKUP(B294,[1]BASES!$A$2:$E$10701,5,0)</f>
        <v>741.98347107438019</v>
      </c>
      <c r="S294" s="71">
        <f t="shared" si="30"/>
        <v>0</v>
      </c>
      <c r="T294" s="71">
        <v>0</v>
      </c>
      <c r="U294" s="71">
        <f t="shared" si="31"/>
        <v>0</v>
      </c>
      <c r="V294" s="7">
        <v>0</v>
      </c>
      <c r="W294" s="7">
        <v>0</v>
      </c>
      <c r="X294" s="7">
        <v>0</v>
      </c>
      <c r="Y294" s="73">
        <v>0.04</v>
      </c>
      <c r="Z294" s="7"/>
      <c r="AA294" s="7"/>
      <c r="AB294" s="7"/>
      <c r="AC294" s="7"/>
    </row>
    <row r="295" spans="2:29" ht="15.75" customHeight="1" x14ac:dyDescent="0.25">
      <c r="B295" s="62">
        <v>4079</v>
      </c>
      <c r="C295" s="63" t="s">
        <v>303</v>
      </c>
      <c r="D295" s="64">
        <f t="shared" si="26"/>
        <v>996.68628099173554</v>
      </c>
      <c r="E295" s="64">
        <f t="shared" si="28"/>
        <v>1205.9903999999999</v>
      </c>
      <c r="F295" s="64">
        <f>+VLOOKUP(B295,[1]BASES!$A$2:$C$10701,3,0)</f>
        <v>21</v>
      </c>
      <c r="G295" s="65">
        <f t="shared" si="27"/>
        <v>1205.9903999999999</v>
      </c>
      <c r="H295" s="66"/>
      <c r="I295" s="67"/>
      <c r="J295" s="67"/>
      <c r="K295" s="67"/>
      <c r="L295" s="67"/>
      <c r="M295" s="68"/>
      <c r="N295" s="69"/>
      <c r="O295" s="70">
        <f t="shared" si="25"/>
        <v>0</v>
      </c>
      <c r="P295" s="71">
        <f t="shared" si="29"/>
        <v>0</v>
      </c>
      <c r="Q295" s="7">
        <v>1</v>
      </c>
      <c r="R295" s="72">
        <f>+VLOOKUP(B295,[1]BASES!$A$2:$E$10701,5,0)</f>
        <v>1038.2148760330579</v>
      </c>
      <c r="S295" s="71">
        <f t="shared" si="30"/>
        <v>0</v>
      </c>
      <c r="T295" s="71">
        <v>0</v>
      </c>
      <c r="U295" s="71">
        <f t="shared" si="31"/>
        <v>0</v>
      </c>
      <c r="V295" s="7">
        <v>0</v>
      </c>
      <c r="W295" s="7">
        <v>0</v>
      </c>
      <c r="X295" s="7">
        <v>0</v>
      </c>
      <c r="Y295" s="73">
        <v>0.04</v>
      </c>
      <c r="Z295" s="7"/>
      <c r="AA295" s="7"/>
      <c r="AB295" s="7"/>
      <c r="AC295" s="7"/>
    </row>
    <row r="296" spans="2:29" ht="15.75" customHeight="1" x14ac:dyDescent="0.25">
      <c r="B296" s="62">
        <v>4080</v>
      </c>
      <c r="C296" s="63" t="s">
        <v>304</v>
      </c>
      <c r="D296" s="64">
        <f t="shared" si="26"/>
        <v>1797.3183471074378</v>
      </c>
      <c r="E296" s="64">
        <f t="shared" si="28"/>
        <v>2174.7551999999996</v>
      </c>
      <c r="F296" s="64">
        <f>+VLOOKUP(B296,[1]BASES!$A$2:$C$10701,3,0)</f>
        <v>21</v>
      </c>
      <c r="G296" s="65">
        <f t="shared" si="27"/>
        <v>2174.7551999999996</v>
      </c>
      <c r="H296" s="66"/>
      <c r="I296" s="67"/>
      <c r="J296" s="67"/>
      <c r="K296" s="67"/>
      <c r="L296" s="67"/>
      <c r="M296" s="68"/>
      <c r="N296" s="69"/>
      <c r="O296" s="70">
        <f t="shared" si="25"/>
        <v>0</v>
      </c>
      <c r="P296" s="71">
        <f t="shared" si="29"/>
        <v>0</v>
      </c>
      <c r="Q296" s="7">
        <v>1</v>
      </c>
      <c r="R296" s="72">
        <f>+VLOOKUP(B296,[1]BASES!$A$2:$E$10701,5,0)</f>
        <v>1872.2066115702478</v>
      </c>
      <c r="S296" s="71">
        <f t="shared" si="30"/>
        <v>0</v>
      </c>
      <c r="T296" s="71">
        <v>0</v>
      </c>
      <c r="U296" s="71">
        <f t="shared" si="31"/>
        <v>0</v>
      </c>
      <c r="V296" s="7">
        <v>0</v>
      </c>
      <c r="W296" s="7">
        <v>0</v>
      </c>
      <c r="X296" s="7">
        <v>0</v>
      </c>
      <c r="Y296" s="73">
        <v>0.04</v>
      </c>
      <c r="Z296" s="7"/>
      <c r="AA296" s="7"/>
      <c r="AB296" s="7"/>
      <c r="AC296" s="7"/>
    </row>
    <row r="297" spans="2:29" ht="15.75" customHeight="1" x14ac:dyDescent="0.25">
      <c r="B297" s="62">
        <v>4081</v>
      </c>
      <c r="C297" s="63" t="s">
        <v>305</v>
      </c>
      <c r="D297" s="64">
        <f t="shared" si="26"/>
        <v>10947.260826446281</v>
      </c>
      <c r="E297" s="64">
        <f t="shared" si="28"/>
        <v>13246.185600000001</v>
      </c>
      <c r="F297" s="64">
        <f>+VLOOKUP(B297,[1]BASES!$A$2:$C$10701,3,0)</f>
        <v>21</v>
      </c>
      <c r="G297" s="65">
        <f t="shared" si="27"/>
        <v>13246.185600000001</v>
      </c>
      <c r="H297" s="66"/>
      <c r="I297" s="67"/>
      <c r="J297" s="67"/>
      <c r="K297" s="67"/>
      <c r="L297" s="67"/>
      <c r="M297" s="68"/>
      <c r="N297" s="69"/>
      <c r="O297" s="70">
        <f t="shared" si="25"/>
        <v>0</v>
      </c>
      <c r="P297" s="71">
        <f t="shared" si="29"/>
        <v>0</v>
      </c>
      <c r="Q297" s="7">
        <v>1</v>
      </c>
      <c r="R297" s="72">
        <f>+VLOOKUP(B297,[1]BASES!$A$2:$E$10701,5,0)</f>
        <v>11403.396694214876</v>
      </c>
      <c r="S297" s="71">
        <f t="shared" si="30"/>
        <v>0</v>
      </c>
      <c r="T297" s="71">
        <v>0</v>
      </c>
      <c r="U297" s="71">
        <f t="shared" si="31"/>
        <v>0</v>
      </c>
      <c r="V297" s="7">
        <v>0</v>
      </c>
      <c r="W297" s="7">
        <v>0</v>
      </c>
      <c r="X297" s="7">
        <v>0</v>
      </c>
      <c r="Y297" s="73">
        <v>0.04</v>
      </c>
      <c r="Z297" s="7"/>
      <c r="AA297" s="7"/>
      <c r="AB297" s="7"/>
      <c r="AC297" s="7"/>
    </row>
    <row r="298" spans="2:29" ht="15.75" customHeight="1" x14ac:dyDescent="0.25">
      <c r="B298" s="62">
        <v>4082</v>
      </c>
      <c r="C298" s="63" t="s">
        <v>306</v>
      </c>
      <c r="D298" s="64">
        <f t="shared" si="26"/>
        <v>2218.2347107438018</v>
      </c>
      <c r="E298" s="64">
        <f t="shared" si="28"/>
        <v>2684.0640000000003</v>
      </c>
      <c r="F298" s="64">
        <f>+VLOOKUP(B298,[1]BASES!$A$2:$C$10701,3,0)</f>
        <v>21</v>
      </c>
      <c r="G298" s="65">
        <f t="shared" si="27"/>
        <v>2684.0640000000003</v>
      </c>
      <c r="H298" s="66"/>
      <c r="I298" s="67"/>
      <c r="J298" s="67"/>
      <c r="K298" s="67"/>
      <c r="L298" s="67"/>
      <c r="M298" s="68"/>
      <c r="N298" s="69"/>
      <c r="O298" s="70">
        <f t="shared" si="25"/>
        <v>0</v>
      </c>
      <c r="P298" s="71">
        <f t="shared" si="29"/>
        <v>0</v>
      </c>
      <c r="Q298" s="7">
        <v>1</v>
      </c>
      <c r="R298" s="72">
        <f>+VLOOKUP(B298,[1]BASES!$A$2:$E$10701,5,0)</f>
        <v>2310.6611570247937</v>
      </c>
      <c r="S298" s="71">
        <f t="shared" si="30"/>
        <v>0</v>
      </c>
      <c r="T298" s="71">
        <v>0</v>
      </c>
      <c r="U298" s="71">
        <f t="shared" si="31"/>
        <v>0</v>
      </c>
      <c r="V298" s="7">
        <v>0</v>
      </c>
      <c r="W298" s="7">
        <v>0</v>
      </c>
      <c r="X298" s="7">
        <v>0</v>
      </c>
      <c r="Y298" s="73">
        <v>0.04</v>
      </c>
      <c r="Z298" s="7"/>
      <c r="AA298" s="7"/>
      <c r="AB298" s="7"/>
      <c r="AC298" s="7"/>
    </row>
    <row r="299" spans="2:29" ht="15.75" customHeight="1" x14ac:dyDescent="0.25">
      <c r="B299" s="62">
        <v>4083</v>
      </c>
      <c r="C299" s="63" t="s">
        <v>307</v>
      </c>
      <c r="D299" s="64">
        <f t="shared" si="26"/>
        <v>477.99272727272728</v>
      </c>
      <c r="E299" s="64">
        <f t="shared" si="28"/>
        <v>578.37120000000004</v>
      </c>
      <c r="F299" s="64">
        <f>+VLOOKUP(B299,[1]BASES!$A$2:$C$10701,3,0)</f>
        <v>21</v>
      </c>
      <c r="G299" s="65">
        <f t="shared" si="27"/>
        <v>578.37120000000004</v>
      </c>
      <c r="H299" s="66"/>
      <c r="I299" s="67"/>
      <c r="J299" s="67"/>
      <c r="K299" s="67"/>
      <c r="L299" s="67"/>
      <c r="M299" s="68"/>
      <c r="N299" s="69"/>
      <c r="O299" s="70">
        <f t="shared" si="25"/>
        <v>0</v>
      </c>
      <c r="P299" s="71">
        <f t="shared" si="29"/>
        <v>0</v>
      </c>
      <c r="Q299" s="7">
        <v>1</v>
      </c>
      <c r="R299" s="72">
        <f>+VLOOKUP(B299,[1]BASES!$A$2:$E$10701,5,0)</f>
        <v>497.90909090909093</v>
      </c>
      <c r="S299" s="71">
        <f t="shared" si="30"/>
        <v>0</v>
      </c>
      <c r="T299" s="71">
        <v>0</v>
      </c>
      <c r="U299" s="71">
        <f t="shared" si="31"/>
        <v>0</v>
      </c>
      <c r="V299" s="7">
        <v>0</v>
      </c>
      <c r="W299" s="7">
        <v>0</v>
      </c>
      <c r="X299" s="7">
        <v>0</v>
      </c>
      <c r="Y299" s="73">
        <v>0.04</v>
      </c>
      <c r="Z299" s="7"/>
      <c r="AA299" s="7"/>
      <c r="AB299" s="7"/>
      <c r="AC299" s="7"/>
    </row>
    <row r="300" spans="2:29" ht="15.75" customHeight="1" x14ac:dyDescent="0.25">
      <c r="B300" s="62">
        <v>4084</v>
      </c>
      <c r="C300" s="63" t="s">
        <v>308</v>
      </c>
      <c r="D300" s="64">
        <f t="shared" si="26"/>
        <v>594.70016528925623</v>
      </c>
      <c r="E300" s="64">
        <f t="shared" si="28"/>
        <v>719.58720000000005</v>
      </c>
      <c r="F300" s="64">
        <f>+VLOOKUP(B300,[1]BASES!$A$2:$C$10701,3,0)</f>
        <v>21</v>
      </c>
      <c r="G300" s="65">
        <f t="shared" si="27"/>
        <v>719.58720000000005</v>
      </c>
      <c r="H300" s="66"/>
      <c r="I300" s="67"/>
      <c r="J300" s="67"/>
      <c r="K300" s="67"/>
      <c r="L300" s="67"/>
      <c r="M300" s="68"/>
      <c r="N300" s="69"/>
      <c r="O300" s="70">
        <f t="shared" si="25"/>
        <v>0</v>
      </c>
      <c r="P300" s="71">
        <f t="shared" si="29"/>
        <v>0</v>
      </c>
      <c r="Q300" s="7">
        <v>1</v>
      </c>
      <c r="R300" s="72">
        <f>+VLOOKUP(B300,[1]BASES!$A$2:$E$10701,5,0)</f>
        <v>619.47933884297527</v>
      </c>
      <c r="S300" s="71">
        <f t="shared" si="30"/>
        <v>0</v>
      </c>
      <c r="T300" s="71">
        <v>0</v>
      </c>
      <c r="U300" s="71">
        <f t="shared" si="31"/>
        <v>0</v>
      </c>
      <c r="V300" s="7">
        <v>0</v>
      </c>
      <c r="W300" s="7">
        <v>0</v>
      </c>
      <c r="X300" s="7">
        <v>0</v>
      </c>
      <c r="Y300" s="73">
        <v>0.04</v>
      </c>
      <c r="Z300" s="7"/>
      <c r="AA300" s="7"/>
      <c r="AB300" s="7"/>
      <c r="AC300" s="7"/>
    </row>
    <row r="301" spans="2:29" ht="15.75" customHeight="1" x14ac:dyDescent="0.25">
      <c r="B301" s="62">
        <v>4085</v>
      </c>
      <c r="C301" s="63" t="s">
        <v>309</v>
      </c>
      <c r="D301" s="64">
        <f t="shared" si="26"/>
        <v>727.15636363636372</v>
      </c>
      <c r="E301" s="64">
        <f t="shared" si="28"/>
        <v>879.8592000000001</v>
      </c>
      <c r="F301" s="64">
        <f>+VLOOKUP(B301,[1]BASES!$A$2:$C$10701,3,0)</f>
        <v>21</v>
      </c>
      <c r="G301" s="65">
        <f t="shared" si="27"/>
        <v>879.8592000000001</v>
      </c>
      <c r="H301" s="66"/>
      <c r="I301" s="67"/>
      <c r="J301" s="67"/>
      <c r="K301" s="67"/>
      <c r="L301" s="67"/>
      <c r="M301" s="68"/>
      <c r="N301" s="69"/>
      <c r="O301" s="70">
        <f t="shared" si="25"/>
        <v>0</v>
      </c>
      <c r="P301" s="71">
        <f t="shared" si="29"/>
        <v>0</v>
      </c>
      <c r="Q301" s="7">
        <v>1</v>
      </c>
      <c r="R301" s="72">
        <f>+VLOOKUP(B301,[1]BASES!$A$2:$E$10701,5,0)</f>
        <v>757.4545454545455</v>
      </c>
      <c r="S301" s="71">
        <f t="shared" si="30"/>
        <v>0</v>
      </c>
      <c r="T301" s="71">
        <v>0</v>
      </c>
      <c r="U301" s="71">
        <f t="shared" si="31"/>
        <v>0</v>
      </c>
      <c r="V301" s="7">
        <v>0</v>
      </c>
      <c r="W301" s="7">
        <v>0</v>
      </c>
      <c r="X301" s="7">
        <v>0</v>
      </c>
      <c r="Y301" s="73">
        <v>0.04</v>
      </c>
      <c r="Z301" s="7"/>
      <c r="AA301" s="7"/>
      <c r="AB301" s="7"/>
      <c r="AC301" s="7"/>
    </row>
    <row r="302" spans="2:29" ht="15.75" customHeight="1" x14ac:dyDescent="0.25">
      <c r="B302" s="62">
        <v>4086</v>
      </c>
      <c r="C302" s="63" t="s">
        <v>310</v>
      </c>
      <c r="D302" s="64">
        <f t="shared" si="26"/>
        <v>1640.2750413223141</v>
      </c>
      <c r="E302" s="64">
        <f t="shared" si="28"/>
        <v>1984.7328000000002</v>
      </c>
      <c r="F302" s="64">
        <f>+VLOOKUP(B302,[1]BASES!$A$2:$C$10701,3,0)</f>
        <v>21</v>
      </c>
      <c r="G302" s="65">
        <f t="shared" si="27"/>
        <v>1984.7328000000002</v>
      </c>
      <c r="H302" s="66"/>
      <c r="I302" s="67"/>
      <c r="J302" s="67"/>
      <c r="K302" s="67"/>
      <c r="L302" s="67"/>
      <c r="M302" s="68"/>
      <c r="N302" s="69"/>
      <c r="O302" s="70">
        <f t="shared" si="25"/>
        <v>0</v>
      </c>
      <c r="P302" s="71">
        <f t="shared" si="29"/>
        <v>0</v>
      </c>
      <c r="Q302" s="7">
        <v>1</v>
      </c>
      <c r="R302" s="72">
        <f>+VLOOKUP(B302,[1]BASES!$A$2:$E$10701,5,0)</f>
        <v>1708.6198347107438</v>
      </c>
      <c r="S302" s="71">
        <f t="shared" si="30"/>
        <v>0</v>
      </c>
      <c r="T302" s="71">
        <v>0</v>
      </c>
      <c r="U302" s="71">
        <f t="shared" si="31"/>
        <v>0</v>
      </c>
      <c r="V302" s="7">
        <v>0</v>
      </c>
      <c r="W302" s="7">
        <v>0</v>
      </c>
      <c r="X302" s="7">
        <v>0</v>
      </c>
      <c r="Y302" s="73">
        <v>0.04</v>
      </c>
      <c r="Z302" s="7"/>
      <c r="AA302" s="7"/>
      <c r="AB302" s="7"/>
      <c r="AC302" s="7"/>
    </row>
    <row r="303" spans="2:29" ht="15.75" customHeight="1" x14ac:dyDescent="0.25">
      <c r="B303" s="62">
        <v>4087</v>
      </c>
      <c r="C303" s="63" t="s">
        <v>311</v>
      </c>
      <c r="D303" s="64">
        <f t="shared" si="26"/>
        <v>6413.0538842975211</v>
      </c>
      <c r="E303" s="64">
        <f t="shared" si="28"/>
        <v>7759.7952000000005</v>
      </c>
      <c r="F303" s="64">
        <f>+VLOOKUP(B303,[1]BASES!$A$2:$C$10701,3,0)</f>
        <v>21</v>
      </c>
      <c r="G303" s="65">
        <f t="shared" si="27"/>
        <v>7759.7952000000005</v>
      </c>
      <c r="H303" s="66"/>
      <c r="I303" s="67"/>
      <c r="J303" s="67"/>
      <c r="K303" s="67"/>
      <c r="L303" s="67"/>
      <c r="M303" s="68"/>
      <c r="N303" s="69"/>
      <c r="O303" s="70">
        <f t="shared" si="25"/>
        <v>0</v>
      </c>
      <c r="P303" s="71">
        <f t="shared" si="29"/>
        <v>0</v>
      </c>
      <c r="Q303" s="7">
        <v>1</v>
      </c>
      <c r="R303" s="72">
        <f>+VLOOKUP(B303,[1]BASES!$A$2:$E$10701,5,0)</f>
        <v>6680.2644628099179</v>
      </c>
      <c r="S303" s="71">
        <f t="shared" si="30"/>
        <v>0</v>
      </c>
      <c r="T303" s="71">
        <v>0</v>
      </c>
      <c r="U303" s="71">
        <f t="shared" si="31"/>
        <v>0</v>
      </c>
      <c r="V303" s="7">
        <v>0</v>
      </c>
      <c r="W303" s="7">
        <v>0</v>
      </c>
      <c r="X303" s="7">
        <v>0</v>
      </c>
      <c r="Y303" s="73">
        <v>0.04</v>
      </c>
      <c r="Z303" s="7"/>
      <c r="AA303" s="7"/>
      <c r="AB303" s="7"/>
      <c r="AC303" s="7"/>
    </row>
    <row r="304" spans="2:29" ht="15.75" customHeight="1" x14ac:dyDescent="0.25">
      <c r="B304" s="62">
        <v>4089</v>
      </c>
      <c r="C304" s="63" t="s">
        <v>312</v>
      </c>
      <c r="D304" s="64">
        <f t="shared" si="26"/>
        <v>1075.1444628099173</v>
      </c>
      <c r="E304" s="64">
        <f t="shared" si="28"/>
        <v>1300.9248</v>
      </c>
      <c r="F304" s="64">
        <f>+VLOOKUP(B304,[1]BASES!$A$2:$C$10701,3,0)</f>
        <v>21</v>
      </c>
      <c r="G304" s="65">
        <f t="shared" si="27"/>
        <v>1300.9248</v>
      </c>
      <c r="H304" s="66"/>
      <c r="I304" s="67"/>
      <c r="J304" s="67"/>
      <c r="K304" s="67"/>
      <c r="L304" s="67"/>
      <c r="M304" s="68"/>
      <c r="N304" s="69"/>
      <c r="O304" s="70">
        <f t="shared" si="25"/>
        <v>0</v>
      </c>
      <c r="P304" s="71">
        <f t="shared" si="29"/>
        <v>0</v>
      </c>
      <c r="Q304" s="7">
        <v>1</v>
      </c>
      <c r="R304" s="72">
        <f>+VLOOKUP(B304,[1]BASES!$A$2:$E$10701,5,0)</f>
        <v>1119.9421487603306</v>
      </c>
      <c r="S304" s="71">
        <f t="shared" si="30"/>
        <v>0</v>
      </c>
      <c r="T304" s="71">
        <v>0</v>
      </c>
      <c r="U304" s="71">
        <f t="shared" si="31"/>
        <v>0</v>
      </c>
      <c r="V304" s="7">
        <v>0</v>
      </c>
      <c r="W304" s="7">
        <v>0</v>
      </c>
      <c r="X304" s="7">
        <v>0</v>
      </c>
      <c r="Y304" s="73">
        <v>0.04</v>
      </c>
      <c r="Z304" s="7"/>
      <c r="AA304" s="7"/>
      <c r="AB304" s="7"/>
      <c r="AC304" s="7"/>
    </row>
    <row r="305" spans="2:29" ht="15.75" customHeight="1" x14ac:dyDescent="0.25">
      <c r="B305" s="62">
        <v>4092</v>
      </c>
      <c r="C305" s="63" t="s">
        <v>313</v>
      </c>
      <c r="D305" s="64">
        <f t="shared" si="26"/>
        <v>9521.3276033057864</v>
      </c>
      <c r="E305" s="64">
        <f t="shared" si="28"/>
        <v>11520.806400000001</v>
      </c>
      <c r="F305" s="64">
        <f>+VLOOKUP(B305,[1]BASES!$A$2:$C$10701,3,0)</f>
        <v>21</v>
      </c>
      <c r="G305" s="65">
        <f t="shared" si="27"/>
        <v>11520.806400000001</v>
      </c>
      <c r="H305" s="66"/>
      <c r="I305" s="67"/>
      <c r="J305" s="67"/>
      <c r="K305" s="67"/>
      <c r="L305" s="67"/>
      <c r="M305" s="68"/>
      <c r="N305" s="69"/>
      <c r="O305" s="70">
        <f t="shared" si="25"/>
        <v>0</v>
      </c>
      <c r="P305" s="71">
        <f t="shared" si="29"/>
        <v>0</v>
      </c>
      <c r="Q305" s="7">
        <v>1</v>
      </c>
      <c r="R305" s="72">
        <f>+VLOOKUP(B305,[1]BASES!$A$2:$E$10701,5,0)</f>
        <v>9918.0495867768605</v>
      </c>
      <c r="S305" s="71">
        <f t="shared" si="30"/>
        <v>0</v>
      </c>
      <c r="T305" s="71">
        <v>0</v>
      </c>
      <c r="U305" s="71">
        <f t="shared" si="31"/>
        <v>0</v>
      </c>
      <c r="V305" s="7">
        <v>0</v>
      </c>
      <c r="W305" s="7">
        <v>0</v>
      </c>
      <c r="X305" s="7">
        <v>0</v>
      </c>
      <c r="Y305" s="73">
        <v>0.04</v>
      </c>
      <c r="Z305" s="7"/>
      <c r="AA305" s="7"/>
      <c r="AB305" s="7"/>
      <c r="AC305" s="7"/>
    </row>
    <row r="306" spans="2:29" ht="15.75" customHeight="1" x14ac:dyDescent="0.25">
      <c r="B306" s="62">
        <v>4093</v>
      </c>
      <c r="C306" s="63" t="s">
        <v>314</v>
      </c>
      <c r="D306" s="64">
        <f t="shared" si="26"/>
        <v>843.37190082644634</v>
      </c>
      <c r="E306" s="64">
        <f t="shared" si="28"/>
        <v>1020.48</v>
      </c>
      <c r="F306" s="64">
        <f>+VLOOKUP(B306,[1]BASES!$A$2:$C$10701,3,0)</f>
        <v>21</v>
      </c>
      <c r="G306" s="65">
        <f t="shared" si="27"/>
        <v>1020.48</v>
      </c>
      <c r="H306" s="66"/>
      <c r="I306" s="67"/>
      <c r="J306" s="67"/>
      <c r="K306" s="67"/>
      <c r="L306" s="67"/>
      <c r="M306" s="68"/>
      <c r="N306" s="69"/>
      <c r="O306" s="70">
        <f t="shared" si="25"/>
        <v>0</v>
      </c>
      <c r="P306" s="71">
        <f t="shared" si="29"/>
        <v>0</v>
      </c>
      <c r="Q306" s="7">
        <v>1</v>
      </c>
      <c r="R306" s="72">
        <f>+VLOOKUP(B306,[1]BASES!$A$2:$E$10701,5,0)</f>
        <v>878.51239669421489</v>
      </c>
      <c r="S306" s="71">
        <f t="shared" si="30"/>
        <v>0</v>
      </c>
      <c r="T306" s="71">
        <v>0</v>
      </c>
      <c r="U306" s="71">
        <f t="shared" si="31"/>
        <v>0</v>
      </c>
      <c r="V306" s="7">
        <v>0</v>
      </c>
      <c r="W306" s="7">
        <v>0</v>
      </c>
      <c r="X306" s="7">
        <v>0</v>
      </c>
      <c r="Y306" s="73">
        <v>0.04</v>
      </c>
      <c r="Z306" s="7"/>
      <c r="AA306" s="7"/>
      <c r="AB306" s="7"/>
      <c r="AC306" s="7"/>
    </row>
    <row r="307" spans="2:29" ht="15.75" customHeight="1" x14ac:dyDescent="0.25">
      <c r="B307" s="62">
        <v>4094</v>
      </c>
      <c r="C307" s="63" t="s">
        <v>315</v>
      </c>
      <c r="D307" s="64">
        <f t="shared" si="26"/>
        <v>1011.6099173553719</v>
      </c>
      <c r="E307" s="64">
        <f t="shared" si="28"/>
        <v>1224.048</v>
      </c>
      <c r="F307" s="64">
        <f>+VLOOKUP(B307,[1]BASES!$A$2:$C$10701,3,0)</f>
        <v>21</v>
      </c>
      <c r="G307" s="65">
        <f t="shared" si="27"/>
        <v>1224.048</v>
      </c>
      <c r="H307" s="66"/>
      <c r="I307" s="67"/>
      <c r="J307" s="67"/>
      <c r="K307" s="67"/>
      <c r="L307" s="67"/>
      <c r="M307" s="68"/>
      <c r="N307" s="69"/>
      <c r="O307" s="70">
        <f t="shared" si="25"/>
        <v>0</v>
      </c>
      <c r="P307" s="71">
        <f t="shared" si="29"/>
        <v>0</v>
      </c>
      <c r="Q307" s="7">
        <v>1</v>
      </c>
      <c r="R307" s="72">
        <f>+VLOOKUP(B307,[1]BASES!$A$2:$E$10701,5,0)</f>
        <v>1053.7603305785124</v>
      </c>
      <c r="S307" s="71">
        <f t="shared" si="30"/>
        <v>0</v>
      </c>
      <c r="T307" s="71">
        <v>0</v>
      </c>
      <c r="U307" s="71">
        <f t="shared" si="31"/>
        <v>0</v>
      </c>
      <c r="V307" s="7">
        <v>0</v>
      </c>
      <c r="W307" s="7">
        <v>0</v>
      </c>
      <c r="X307" s="7">
        <v>0</v>
      </c>
      <c r="Y307" s="73">
        <v>0.04</v>
      </c>
      <c r="Z307" s="7"/>
      <c r="AA307" s="7"/>
      <c r="AB307" s="7"/>
      <c r="AC307" s="7"/>
    </row>
    <row r="308" spans="2:29" ht="15.75" customHeight="1" x14ac:dyDescent="0.25">
      <c r="B308" s="62">
        <v>4095</v>
      </c>
      <c r="C308" s="63" t="s">
        <v>316</v>
      </c>
      <c r="D308" s="64">
        <f t="shared" si="26"/>
        <v>1230.6803305785124</v>
      </c>
      <c r="E308" s="64">
        <f t="shared" si="28"/>
        <v>1489.1232</v>
      </c>
      <c r="F308" s="64">
        <f>+VLOOKUP(B308,[1]BASES!$A$2:$C$10701,3,0)</f>
        <v>21</v>
      </c>
      <c r="G308" s="65">
        <f t="shared" si="27"/>
        <v>1489.1232</v>
      </c>
      <c r="H308" s="66"/>
      <c r="I308" s="67"/>
      <c r="J308" s="67"/>
      <c r="K308" s="67"/>
      <c r="L308" s="67"/>
      <c r="M308" s="68"/>
      <c r="N308" s="69"/>
      <c r="O308" s="70">
        <f t="shared" si="25"/>
        <v>0</v>
      </c>
      <c r="P308" s="71">
        <f t="shared" si="29"/>
        <v>0</v>
      </c>
      <c r="Q308" s="7">
        <v>1</v>
      </c>
      <c r="R308" s="72">
        <f>+VLOOKUP(B308,[1]BASES!$A$2:$E$10701,5,0)</f>
        <v>1281.9586776859505</v>
      </c>
      <c r="S308" s="71">
        <f t="shared" si="30"/>
        <v>0</v>
      </c>
      <c r="T308" s="71">
        <v>0</v>
      </c>
      <c r="U308" s="71">
        <f t="shared" si="31"/>
        <v>0</v>
      </c>
      <c r="V308" s="7">
        <v>0</v>
      </c>
      <c r="W308" s="7">
        <v>0</v>
      </c>
      <c r="X308" s="7">
        <v>0</v>
      </c>
      <c r="Y308" s="73">
        <v>0.04</v>
      </c>
      <c r="Z308" s="7"/>
      <c r="AA308" s="7"/>
      <c r="AB308" s="7"/>
      <c r="AC308" s="7"/>
    </row>
    <row r="309" spans="2:29" ht="15.75" customHeight="1" x14ac:dyDescent="0.25">
      <c r="B309" s="62">
        <v>4096</v>
      </c>
      <c r="C309" s="63" t="s">
        <v>317</v>
      </c>
      <c r="D309" s="64">
        <f t="shared" si="26"/>
        <v>2261.3950413223142</v>
      </c>
      <c r="E309" s="64">
        <f t="shared" si="28"/>
        <v>2736.288</v>
      </c>
      <c r="F309" s="64">
        <f>+VLOOKUP(B309,[1]BASES!$A$2:$C$10701,3,0)</f>
        <v>21</v>
      </c>
      <c r="G309" s="65">
        <f t="shared" si="27"/>
        <v>2736.288</v>
      </c>
      <c r="H309" s="66"/>
      <c r="I309" s="67"/>
      <c r="J309" s="67"/>
      <c r="K309" s="67"/>
      <c r="L309" s="67"/>
      <c r="M309" s="68"/>
      <c r="N309" s="69"/>
      <c r="O309" s="70">
        <f t="shared" si="25"/>
        <v>0</v>
      </c>
      <c r="P309" s="71">
        <f t="shared" si="29"/>
        <v>0</v>
      </c>
      <c r="Q309" s="7">
        <v>1</v>
      </c>
      <c r="R309" s="72">
        <f>+VLOOKUP(B309,[1]BASES!$A$2:$E$10701,5,0)</f>
        <v>2355.6198347107438</v>
      </c>
      <c r="S309" s="71">
        <f t="shared" si="30"/>
        <v>0</v>
      </c>
      <c r="T309" s="71">
        <v>0</v>
      </c>
      <c r="U309" s="71">
        <f t="shared" si="31"/>
        <v>0</v>
      </c>
      <c r="V309" s="7">
        <v>0</v>
      </c>
      <c r="W309" s="7">
        <v>0</v>
      </c>
      <c r="X309" s="7">
        <v>0</v>
      </c>
      <c r="Y309" s="73">
        <v>0.04</v>
      </c>
      <c r="Z309" s="7"/>
      <c r="AA309" s="7"/>
      <c r="AB309" s="7"/>
      <c r="AC309" s="7"/>
    </row>
    <row r="310" spans="2:29" ht="15.75" customHeight="1" x14ac:dyDescent="0.25">
      <c r="B310" s="62">
        <v>4097</v>
      </c>
      <c r="C310" s="63" t="s">
        <v>318</v>
      </c>
      <c r="D310" s="64">
        <f t="shared" si="26"/>
        <v>9521.3276033057864</v>
      </c>
      <c r="E310" s="64">
        <f t="shared" si="28"/>
        <v>11520.806400000001</v>
      </c>
      <c r="F310" s="64">
        <f>+VLOOKUP(B310,[1]BASES!$A$2:$C$10701,3,0)</f>
        <v>21</v>
      </c>
      <c r="G310" s="65">
        <f t="shared" si="27"/>
        <v>11520.806400000001</v>
      </c>
      <c r="H310" s="66"/>
      <c r="I310" s="67"/>
      <c r="J310" s="67"/>
      <c r="K310" s="67"/>
      <c r="L310" s="67"/>
      <c r="M310" s="68"/>
      <c r="N310" s="69"/>
      <c r="O310" s="70">
        <f t="shared" si="25"/>
        <v>0</v>
      </c>
      <c r="P310" s="71">
        <f t="shared" si="29"/>
        <v>0</v>
      </c>
      <c r="Q310" s="7">
        <v>1</v>
      </c>
      <c r="R310" s="72">
        <f>+VLOOKUP(B310,[1]BASES!$A$2:$E$10701,5,0)</f>
        <v>9918.0495867768605</v>
      </c>
      <c r="S310" s="71">
        <f t="shared" si="30"/>
        <v>0</v>
      </c>
      <c r="T310" s="71">
        <v>0</v>
      </c>
      <c r="U310" s="71">
        <f t="shared" si="31"/>
        <v>0</v>
      </c>
      <c r="V310" s="7">
        <v>0</v>
      </c>
      <c r="W310" s="7">
        <v>0</v>
      </c>
      <c r="X310" s="7">
        <v>0</v>
      </c>
      <c r="Y310" s="73">
        <v>0.04</v>
      </c>
      <c r="Z310" s="7"/>
      <c r="AA310" s="7"/>
      <c r="AB310" s="7"/>
      <c r="AC310" s="7"/>
    </row>
    <row r="311" spans="2:29" ht="15.75" customHeight="1" x14ac:dyDescent="0.25">
      <c r="B311" s="62">
        <v>4098</v>
      </c>
      <c r="C311" s="63" t="s">
        <v>319</v>
      </c>
      <c r="D311" s="64">
        <f t="shared" si="26"/>
        <v>3004.2763636363638</v>
      </c>
      <c r="E311" s="64">
        <f t="shared" si="28"/>
        <v>3635.1744000000003</v>
      </c>
      <c r="F311" s="64">
        <f>+VLOOKUP(B311,[1]BASES!$A$2:$C$10701,3,0)</f>
        <v>21</v>
      </c>
      <c r="G311" s="65">
        <f t="shared" si="27"/>
        <v>3635.1744000000003</v>
      </c>
      <c r="H311" s="66"/>
      <c r="I311" s="67"/>
      <c r="J311" s="67"/>
      <c r="K311" s="67"/>
      <c r="L311" s="67"/>
      <c r="M311" s="68"/>
      <c r="N311" s="69"/>
      <c r="O311" s="70">
        <f t="shared" si="25"/>
        <v>0</v>
      </c>
      <c r="P311" s="71">
        <f t="shared" si="29"/>
        <v>0</v>
      </c>
      <c r="Q311" s="7">
        <v>1</v>
      </c>
      <c r="R311" s="72">
        <f>+VLOOKUP(B311,[1]BASES!$A$2:$E$10701,5,0)</f>
        <v>3129.4545454545455</v>
      </c>
      <c r="S311" s="71">
        <f t="shared" si="30"/>
        <v>0</v>
      </c>
      <c r="T311" s="71">
        <v>0</v>
      </c>
      <c r="U311" s="71">
        <f t="shared" si="31"/>
        <v>0</v>
      </c>
      <c r="V311" s="7">
        <v>0</v>
      </c>
      <c r="W311" s="7">
        <v>0</v>
      </c>
      <c r="X311" s="7">
        <v>0</v>
      </c>
      <c r="Y311" s="73">
        <v>0.04</v>
      </c>
      <c r="Z311" s="7"/>
      <c r="AA311" s="7"/>
      <c r="AB311" s="7"/>
      <c r="AC311" s="7"/>
    </row>
    <row r="312" spans="2:29" ht="15.75" customHeight="1" x14ac:dyDescent="0.25">
      <c r="B312" s="62">
        <v>4099</v>
      </c>
      <c r="C312" s="63" t="s">
        <v>320</v>
      </c>
      <c r="D312" s="64">
        <f t="shared" si="26"/>
        <v>2124.4165289256198</v>
      </c>
      <c r="E312" s="64">
        <f t="shared" si="28"/>
        <v>2570.5439999999999</v>
      </c>
      <c r="F312" s="64">
        <f>+VLOOKUP(B312,[1]BASES!$A$2:$C$10701,3,0)</f>
        <v>21</v>
      </c>
      <c r="G312" s="65">
        <f t="shared" si="27"/>
        <v>2570.5439999999999</v>
      </c>
      <c r="H312" s="66"/>
      <c r="I312" s="67"/>
      <c r="J312" s="67"/>
      <c r="K312" s="67"/>
      <c r="L312" s="67"/>
      <c r="M312" s="68"/>
      <c r="N312" s="69"/>
      <c r="O312" s="70">
        <f t="shared" si="25"/>
        <v>0</v>
      </c>
      <c r="P312" s="71">
        <f t="shared" si="29"/>
        <v>0</v>
      </c>
      <c r="Q312" s="7">
        <v>1</v>
      </c>
      <c r="R312" s="72">
        <f>+VLOOKUP(B312,[1]BASES!$A$2:$E$10701,5,0)</f>
        <v>2212.9338842975208</v>
      </c>
      <c r="S312" s="71">
        <f t="shared" si="30"/>
        <v>0</v>
      </c>
      <c r="T312" s="71">
        <v>0</v>
      </c>
      <c r="U312" s="71">
        <f t="shared" si="31"/>
        <v>0</v>
      </c>
      <c r="V312" s="7">
        <v>0</v>
      </c>
      <c r="W312" s="7">
        <v>0</v>
      </c>
      <c r="X312" s="7">
        <v>0</v>
      </c>
      <c r="Y312" s="73">
        <v>0.04</v>
      </c>
      <c r="Z312" s="7"/>
      <c r="AA312" s="7"/>
      <c r="AB312" s="7"/>
      <c r="AC312" s="7"/>
    </row>
    <row r="313" spans="2:29" ht="15.75" customHeight="1" x14ac:dyDescent="0.25">
      <c r="B313" s="62">
        <v>4100</v>
      </c>
      <c r="C313" s="63" t="s">
        <v>321</v>
      </c>
      <c r="D313" s="64">
        <f t="shared" si="26"/>
        <v>2974.2783471074381</v>
      </c>
      <c r="E313" s="64">
        <f t="shared" si="28"/>
        <v>3598.8768</v>
      </c>
      <c r="F313" s="64">
        <f>+VLOOKUP(B313,[1]BASES!$A$2:$C$10701,3,0)</f>
        <v>21</v>
      </c>
      <c r="G313" s="65">
        <f t="shared" si="27"/>
        <v>3598.8768</v>
      </c>
      <c r="H313" s="66"/>
      <c r="I313" s="67"/>
      <c r="J313" s="67"/>
      <c r="K313" s="67"/>
      <c r="L313" s="67"/>
      <c r="M313" s="68"/>
      <c r="N313" s="69"/>
      <c r="O313" s="70">
        <f t="shared" si="25"/>
        <v>0</v>
      </c>
      <c r="P313" s="71">
        <f t="shared" si="29"/>
        <v>0</v>
      </c>
      <c r="Q313" s="7">
        <v>1</v>
      </c>
      <c r="R313" s="72">
        <f>+VLOOKUP(B313,[1]BASES!$A$2:$E$10701,5,0)</f>
        <v>3098.2066115702478</v>
      </c>
      <c r="S313" s="71">
        <f t="shared" si="30"/>
        <v>0</v>
      </c>
      <c r="T313" s="71">
        <v>0</v>
      </c>
      <c r="U313" s="71">
        <f t="shared" si="31"/>
        <v>0</v>
      </c>
      <c r="V313" s="7">
        <v>0</v>
      </c>
      <c r="W313" s="7">
        <v>0</v>
      </c>
      <c r="X313" s="7">
        <v>0</v>
      </c>
      <c r="Y313" s="73">
        <v>0.04</v>
      </c>
      <c r="Z313" s="7"/>
      <c r="AA313" s="7"/>
      <c r="AB313" s="7"/>
      <c r="AC313" s="7"/>
    </row>
    <row r="314" spans="2:29" ht="15.75" customHeight="1" x14ac:dyDescent="0.25">
      <c r="B314" s="62">
        <v>4101</v>
      </c>
      <c r="C314" s="63" t="s">
        <v>322</v>
      </c>
      <c r="D314" s="64">
        <f t="shared" si="26"/>
        <v>2241.5444628099176</v>
      </c>
      <c r="E314" s="64">
        <f t="shared" si="28"/>
        <v>2712.2688000000003</v>
      </c>
      <c r="F314" s="64">
        <f>+VLOOKUP(B314,[1]BASES!$A$2:$C$10701,3,0)</f>
        <v>21</v>
      </c>
      <c r="G314" s="65">
        <f t="shared" si="27"/>
        <v>2712.2688000000003</v>
      </c>
      <c r="H314" s="66"/>
      <c r="I314" s="67"/>
      <c r="J314" s="67"/>
      <c r="K314" s="67"/>
      <c r="L314" s="67"/>
      <c r="M314" s="68"/>
      <c r="N314" s="69"/>
      <c r="O314" s="70">
        <f t="shared" si="25"/>
        <v>0</v>
      </c>
      <c r="P314" s="71">
        <f t="shared" si="29"/>
        <v>0</v>
      </c>
      <c r="Q314" s="7">
        <v>1</v>
      </c>
      <c r="R314" s="72">
        <f>+VLOOKUP(B314,[1]BASES!$A$2:$E$10701,5,0)</f>
        <v>2334.9421487603308</v>
      </c>
      <c r="S314" s="71">
        <f t="shared" si="30"/>
        <v>0</v>
      </c>
      <c r="T314" s="71">
        <v>0</v>
      </c>
      <c r="U314" s="71">
        <f t="shared" si="31"/>
        <v>0</v>
      </c>
      <c r="V314" s="7">
        <v>0</v>
      </c>
      <c r="W314" s="7">
        <v>0</v>
      </c>
      <c r="X314" s="7">
        <v>0</v>
      </c>
      <c r="Y314" s="73">
        <v>0.04</v>
      </c>
      <c r="Z314" s="7"/>
      <c r="AA314" s="7"/>
      <c r="AB314" s="7"/>
      <c r="AC314" s="7"/>
    </row>
    <row r="315" spans="2:29" ht="15.75" customHeight="1" x14ac:dyDescent="0.25">
      <c r="B315" s="62">
        <v>4102</v>
      </c>
      <c r="C315" s="63" t="s">
        <v>323</v>
      </c>
      <c r="D315" s="64">
        <f t="shared" si="26"/>
        <v>6429.603966942148</v>
      </c>
      <c r="E315" s="64">
        <f t="shared" si="28"/>
        <v>7779.8207999999995</v>
      </c>
      <c r="F315" s="64">
        <f>+VLOOKUP(B315,[1]BASES!$A$2:$C$10701,3,0)</f>
        <v>21</v>
      </c>
      <c r="G315" s="65">
        <f t="shared" si="27"/>
        <v>7779.8207999999995</v>
      </c>
      <c r="H315" s="66"/>
      <c r="I315" s="67"/>
      <c r="J315" s="67"/>
      <c r="K315" s="67"/>
      <c r="L315" s="67"/>
      <c r="M315" s="68"/>
      <c r="N315" s="69"/>
      <c r="O315" s="70">
        <f t="shared" si="25"/>
        <v>0</v>
      </c>
      <c r="P315" s="71">
        <f t="shared" si="29"/>
        <v>0</v>
      </c>
      <c r="Q315" s="7">
        <v>1</v>
      </c>
      <c r="R315" s="72">
        <f>+VLOOKUP(B315,[1]BASES!$A$2:$E$10701,5,0)</f>
        <v>6697.5041322314046</v>
      </c>
      <c r="S315" s="71">
        <f t="shared" si="30"/>
        <v>0</v>
      </c>
      <c r="T315" s="71">
        <v>0</v>
      </c>
      <c r="U315" s="71">
        <f t="shared" si="31"/>
        <v>0</v>
      </c>
      <c r="V315" s="7">
        <v>0</v>
      </c>
      <c r="W315" s="7">
        <v>0</v>
      </c>
      <c r="X315" s="7">
        <v>0</v>
      </c>
      <c r="Y315" s="73">
        <v>0.04</v>
      </c>
      <c r="Z315" s="7"/>
      <c r="AA315" s="7"/>
      <c r="AB315" s="7"/>
      <c r="AC315" s="7"/>
    </row>
    <row r="316" spans="2:29" ht="15.75" customHeight="1" x14ac:dyDescent="0.25">
      <c r="B316" s="62">
        <v>4103</v>
      </c>
      <c r="C316" s="63" t="s">
        <v>324</v>
      </c>
      <c r="D316" s="64">
        <f t="shared" si="26"/>
        <v>2419.5966942148757</v>
      </c>
      <c r="E316" s="64">
        <f t="shared" si="28"/>
        <v>2927.7119999999995</v>
      </c>
      <c r="F316" s="64">
        <f>+VLOOKUP(B316,[1]BASES!$A$2:$C$10701,3,0)</f>
        <v>21</v>
      </c>
      <c r="G316" s="65">
        <f t="shared" si="27"/>
        <v>2927.7119999999995</v>
      </c>
      <c r="H316" s="66"/>
      <c r="I316" s="67"/>
      <c r="J316" s="67"/>
      <c r="K316" s="67"/>
      <c r="L316" s="67"/>
      <c r="M316" s="68"/>
      <c r="N316" s="69"/>
      <c r="O316" s="70">
        <f t="shared" si="25"/>
        <v>0</v>
      </c>
      <c r="P316" s="71">
        <f t="shared" si="29"/>
        <v>0</v>
      </c>
      <c r="Q316" s="7">
        <v>1</v>
      </c>
      <c r="R316" s="72">
        <f>+VLOOKUP(B316,[1]BASES!$A$2:$E$10701,5,0)</f>
        <v>2520.4132231404956</v>
      </c>
      <c r="S316" s="71">
        <f t="shared" si="30"/>
        <v>0</v>
      </c>
      <c r="T316" s="71">
        <v>0</v>
      </c>
      <c r="U316" s="71">
        <f t="shared" si="31"/>
        <v>0</v>
      </c>
      <c r="V316" s="7">
        <v>0</v>
      </c>
      <c r="W316" s="7">
        <v>0</v>
      </c>
      <c r="X316" s="7">
        <v>0</v>
      </c>
      <c r="Y316" s="73">
        <v>0.04</v>
      </c>
      <c r="Z316" s="7"/>
      <c r="AA316" s="7"/>
      <c r="AB316" s="7"/>
      <c r="AC316" s="7"/>
    </row>
    <row r="317" spans="2:29" ht="15.75" customHeight="1" x14ac:dyDescent="0.25">
      <c r="B317" s="62">
        <v>4104</v>
      </c>
      <c r="C317" s="63" t="s">
        <v>325</v>
      </c>
      <c r="D317" s="64">
        <f t="shared" si="26"/>
        <v>2399.627107438017</v>
      </c>
      <c r="E317" s="64">
        <f t="shared" si="28"/>
        <v>2903.5488000000005</v>
      </c>
      <c r="F317" s="64">
        <f>+VLOOKUP(B317,[1]BASES!$A$2:$C$10701,3,0)</f>
        <v>21</v>
      </c>
      <c r="G317" s="65">
        <f t="shared" si="27"/>
        <v>2903.5488000000005</v>
      </c>
      <c r="H317" s="66"/>
      <c r="I317" s="67"/>
      <c r="J317" s="67"/>
      <c r="K317" s="67"/>
      <c r="L317" s="67"/>
      <c r="M317" s="68"/>
      <c r="N317" s="69"/>
      <c r="O317" s="70">
        <f t="shared" si="25"/>
        <v>0</v>
      </c>
      <c r="P317" s="71">
        <f t="shared" si="29"/>
        <v>0</v>
      </c>
      <c r="Q317" s="7">
        <v>1</v>
      </c>
      <c r="R317" s="72">
        <f>+VLOOKUP(B317,[1]BASES!$A$2:$E$10701,5,0)</f>
        <v>2499.6115702479342</v>
      </c>
      <c r="S317" s="71">
        <f t="shared" si="30"/>
        <v>0</v>
      </c>
      <c r="T317" s="71">
        <v>0</v>
      </c>
      <c r="U317" s="71">
        <f t="shared" si="31"/>
        <v>0</v>
      </c>
      <c r="V317" s="7">
        <v>0</v>
      </c>
      <c r="W317" s="7">
        <v>0</v>
      </c>
      <c r="X317" s="7">
        <v>0</v>
      </c>
      <c r="Y317" s="73">
        <v>0.04</v>
      </c>
      <c r="Z317" s="7"/>
      <c r="AA317" s="7"/>
      <c r="AB317" s="7"/>
      <c r="AC317" s="7"/>
    </row>
    <row r="318" spans="2:29" ht="15.75" customHeight="1" x14ac:dyDescent="0.25">
      <c r="B318" s="62">
        <v>4106</v>
      </c>
      <c r="C318" s="63" t="s">
        <v>326</v>
      </c>
      <c r="D318" s="64">
        <f t="shared" si="26"/>
        <v>6198.7279338842973</v>
      </c>
      <c r="E318" s="64">
        <f t="shared" si="28"/>
        <v>7500.4607999999998</v>
      </c>
      <c r="F318" s="64">
        <f>+VLOOKUP(B318,[1]BASES!$A$2:$C$10701,3,0)</f>
        <v>21</v>
      </c>
      <c r="G318" s="65">
        <f t="shared" si="27"/>
        <v>7500.4607999999998</v>
      </c>
      <c r="H318" s="66"/>
      <c r="I318" s="67"/>
      <c r="J318" s="67"/>
      <c r="K318" s="67"/>
      <c r="L318" s="67"/>
      <c r="M318" s="68"/>
      <c r="N318" s="69"/>
      <c r="O318" s="70">
        <f t="shared" si="25"/>
        <v>0</v>
      </c>
      <c r="P318" s="71">
        <f t="shared" si="29"/>
        <v>0</v>
      </c>
      <c r="Q318" s="7">
        <v>1</v>
      </c>
      <c r="R318" s="72">
        <f>+VLOOKUP(B318,[1]BASES!$A$2:$E$10701,5,0)</f>
        <v>6457.0082644628101</v>
      </c>
      <c r="S318" s="71">
        <f t="shared" si="30"/>
        <v>0</v>
      </c>
      <c r="T318" s="71">
        <v>0</v>
      </c>
      <c r="U318" s="71">
        <f t="shared" si="31"/>
        <v>0</v>
      </c>
      <c r="V318" s="7">
        <v>0</v>
      </c>
      <c r="W318" s="7">
        <v>0</v>
      </c>
      <c r="X318" s="7">
        <v>0</v>
      </c>
      <c r="Y318" s="73">
        <v>0.04</v>
      </c>
      <c r="Z318" s="7"/>
      <c r="AA318" s="7"/>
      <c r="AB318" s="7"/>
      <c r="AC318" s="7"/>
    </row>
    <row r="319" spans="2:29" ht="15.75" customHeight="1" x14ac:dyDescent="0.25">
      <c r="B319" s="62">
        <v>4107</v>
      </c>
      <c r="C319" s="63" t="s">
        <v>327</v>
      </c>
      <c r="D319" s="64">
        <f t="shared" si="26"/>
        <v>7194.1527272727262</v>
      </c>
      <c r="E319" s="64">
        <f t="shared" si="28"/>
        <v>8704.9247999999989</v>
      </c>
      <c r="F319" s="64">
        <f>+VLOOKUP(B319,[1]BASES!$A$2:$C$10701,3,0)</f>
        <v>21</v>
      </c>
      <c r="G319" s="65">
        <f t="shared" si="27"/>
        <v>8704.9247999999989</v>
      </c>
      <c r="H319" s="66"/>
      <c r="I319" s="67"/>
      <c r="J319" s="67"/>
      <c r="K319" s="67"/>
      <c r="L319" s="67"/>
      <c r="M319" s="68"/>
      <c r="N319" s="69"/>
      <c r="O319" s="70">
        <f t="shared" si="25"/>
        <v>0</v>
      </c>
      <c r="P319" s="71">
        <f t="shared" si="29"/>
        <v>0</v>
      </c>
      <c r="Q319" s="7">
        <v>1</v>
      </c>
      <c r="R319" s="72">
        <f>+VLOOKUP(B319,[1]BASES!$A$2:$E$10701,5,0)</f>
        <v>7493.9090909090901</v>
      </c>
      <c r="S319" s="71">
        <f t="shared" si="30"/>
        <v>0</v>
      </c>
      <c r="T319" s="71">
        <v>0</v>
      </c>
      <c r="U319" s="71">
        <f t="shared" si="31"/>
        <v>0</v>
      </c>
      <c r="V319" s="7">
        <v>0</v>
      </c>
      <c r="W319" s="7">
        <v>0</v>
      </c>
      <c r="X319" s="7">
        <v>0</v>
      </c>
      <c r="Y319" s="73">
        <v>0.04</v>
      </c>
      <c r="Z319" s="7"/>
      <c r="AA319" s="7"/>
      <c r="AB319" s="7"/>
      <c r="AC319" s="7"/>
    </row>
    <row r="320" spans="2:29" ht="15.75" customHeight="1" x14ac:dyDescent="0.25">
      <c r="B320" s="62">
        <v>4108</v>
      </c>
      <c r="C320" s="63" t="s">
        <v>328</v>
      </c>
      <c r="D320" s="64">
        <f t="shared" si="26"/>
        <v>1708.8952066115703</v>
      </c>
      <c r="E320" s="64">
        <f t="shared" si="28"/>
        <v>2067.7631999999999</v>
      </c>
      <c r="F320" s="64">
        <f>+VLOOKUP(B320,[1]BASES!$A$2:$C$10701,3,0)</f>
        <v>21</v>
      </c>
      <c r="G320" s="65">
        <f t="shared" si="27"/>
        <v>2067.7631999999999</v>
      </c>
      <c r="H320" s="66"/>
      <c r="I320" s="67"/>
      <c r="J320" s="67"/>
      <c r="K320" s="67"/>
      <c r="L320" s="67"/>
      <c r="M320" s="68"/>
      <c r="N320" s="69"/>
      <c r="O320" s="70">
        <f t="shared" si="25"/>
        <v>0</v>
      </c>
      <c r="P320" s="71">
        <f t="shared" si="29"/>
        <v>0</v>
      </c>
      <c r="Q320" s="7">
        <v>1</v>
      </c>
      <c r="R320" s="72">
        <f>+VLOOKUP(B320,[1]BASES!$A$2:$E$10701,5,0)</f>
        <v>1780.0991735537191</v>
      </c>
      <c r="S320" s="71">
        <f t="shared" si="30"/>
        <v>0</v>
      </c>
      <c r="T320" s="71">
        <v>0</v>
      </c>
      <c r="U320" s="71">
        <f t="shared" si="31"/>
        <v>0</v>
      </c>
      <c r="V320" s="7">
        <v>0</v>
      </c>
      <c r="W320" s="7">
        <v>0</v>
      </c>
      <c r="X320" s="7">
        <v>0</v>
      </c>
      <c r="Y320" s="73">
        <v>0.04</v>
      </c>
      <c r="Z320" s="7"/>
      <c r="AA320" s="7"/>
      <c r="AB320" s="7"/>
      <c r="AC320" s="7"/>
    </row>
    <row r="321" spans="2:29" ht="15.75" customHeight="1" x14ac:dyDescent="0.25">
      <c r="B321" s="62">
        <v>4109</v>
      </c>
      <c r="C321" s="63" t="s">
        <v>329</v>
      </c>
      <c r="D321" s="64">
        <f t="shared" si="26"/>
        <v>2400.5553719008267</v>
      </c>
      <c r="E321" s="64">
        <f t="shared" si="28"/>
        <v>2904.6720000000005</v>
      </c>
      <c r="F321" s="64">
        <f>+VLOOKUP(B321,[1]BASES!$A$2:$C$10701,3,0)</f>
        <v>21</v>
      </c>
      <c r="G321" s="65">
        <f t="shared" si="27"/>
        <v>2904.6720000000005</v>
      </c>
      <c r="H321" s="66"/>
      <c r="I321" s="67"/>
      <c r="J321" s="67"/>
      <c r="K321" s="67"/>
      <c r="L321" s="67"/>
      <c r="M321" s="68"/>
      <c r="N321" s="69"/>
      <c r="O321" s="70">
        <f t="shared" si="25"/>
        <v>0</v>
      </c>
      <c r="P321" s="71">
        <f t="shared" si="29"/>
        <v>0</v>
      </c>
      <c r="Q321" s="7">
        <v>1</v>
      </c>
      <c r="R321" s="72">
        <f>+VLOOKUP(B321,[1]BASES!$A$2:$E$10701,5,0)</f>
        <v>2500.5785123966944</v>
      </c>
      <c r="S321" s="71">
        <f t="shared" si="30"/>
        <v>0</v>
      </c>
      <c r="T321" s="71">
        <v>0</v>
      </c>
      <c r="U321" s="71">
        <f t="shared" si="31"/>
        <v>0</v>
      </c>
      <c r="V321" s="7">
        <v>0</v>
      </c>
      <c r="W321" s="7">
        <v>0</v>
      </c>
      <c r="X321" s="7">
        <v>0</v>
      </c>
      <c r="Y321" s="73">
        <v>0.04</v>
      </c>
      <c r="Z321" s="7"/>
      <c r="AA321" s="7"/>
      <c r="AB321" s="7"/>
      <c r="AC321" s="7"/>
    </row>
    <row r="322" spans="2:29" ht="15.75" customHeight="1" x14ac:dyDescent="0.25">
      <c r="B322" s="62">
        <v>4110</v>
      </c>
      <c r="C322" s="63" t="s">
        <v>330</v>
      </c>
      <c r="D322" s="64">
        <f t="shared" si="26"/>
        <v>9022.6274380165305</v>
      </c>
      <c r="E322" s="64">
        <f t="shared" si="28"/>
        <v>10917.379200000003</v>
      </c>
      <c r="F322" s="64">
        <f>+VLOOKUP(B322,[1]BASES!$A$2:$C$10701,3,0)</f>
        <v>21</v>
      </c>
      <c r="G322" s="65">
        <f t="shared" si="27"/>
        <v>10917.379200000003</v>
      </c>
      <c r="H322" s="66"/>
      <c r="I322" s="67"/>
      <c r="J322" s="67"/>
      <c r="K322" s="67"/>
      <c r="L322" s="67"/>
      <c r="M322" s="68"/>
      <c r="N322" s="69"/>
      <c r="O322" s="70">
        <f t="shared" si="25"/>
        <v>0</v>
      </c>
      <c r="P322" s="71">
        <f t="shared" si="29"/>
        <v>0</v>
      </c>
      <c r="Q322" s="7">
        <v>1</v>
      </c>
      <c r="R322" s="72">
        <f>+VLOOKUP(B322,[1]BASES!$A$2:$E$10701,5,0)</f>
        <v>9398.5702479338852</v>
      </c>
      <c r="S322" s="71">
        <f t="shared" si="30"/>
        <v>0</v>
      </c>
      <c r="T322" s="71">
        <v>0</v>
      </c>
      <c r="U322" s="71">
        <f t="shared" si="31"/>
        <v>0</v>
      </c>
      <c r="V322" s="7">
        <v>0</v>
      </c>
      <c r="W322" s="7">
        <v>0</v>
      </c>
      <c r="X322" s="7">
        <v>0</v>
      </c>
      <c r="Y322" s="73">
        <v>0.04</v>
      </c>
      <c r="Z322" s="7"/>
      <c r="AA322" s="7"/>
      <c r="AB322" s="7"/>
      <c r="AC322" s="7"/>
    </row>
    <row r="323" spans="2:29" ht="15.75" customHeight="1" x14ac:dyDescent="0.25">
      <c r="B323" s="62">
        <v>4111</v>
      </c>
      <c r="C323" s="63" t="s">
        <v>331</v>
      </c>
      <c r="D323" s="64">
        <f t="shared" si="26"/>
        <v>8030.0271074380171</v>
      </c>
      <c r="E323" s="64">
        <f t="shared" si="28"/>
        <v>9716.3328000000001</v>
      </c>
      <c r="F323" s="64">
        <f>+VLOOKUP(B323,[1]BASES!$A$2:$C$10701,3,0)</f>
        <v>21</v>
      </c>
      <c r="G323" s="65">
        <f t="shared" si="27"/>
        <v>9716.3328000000001</v>
      </c>
      <c r="H323" s="66"/>
      <c r="I323" s="67"/>
      <c r="J323" s="67"/>
      <c r="K323" s="67"/>
      <c r="L323" s="67"/>
      <c r="M323" s="68"/>
      <c r="N323" s="69"/>
      <c r="O323" s="70">
        <f t="shared" si="25"/>
        <v>0</v>
      </c>
      <c r="P323" s="71">
        <f t="shared" si="29"/>
        <v>0</v>
      </c>
      <c r="Q323" s="7">
        <v>1</v>
      </c>
      <c r="R323" s="72">
        <f>+VLOOKUP(B323,[1]BASES!$A$2:$E$10701,5,0)</f>
        <v>8364.6115702479347</v>
      </c>
      <c r="S323" s="71">
        <f t="shared" si="30"/>
        <v>0</v>
      </c>
      <c r="T323" s="71">
        <v>0</v>
      </c>
      <c r="U323" s="71">
        <f t="shared" si="31"/>
        <v>0</v>
      </c>
      <c r="V323" s="7">
        <v>0</v>
      </c>
      <c r="W323" s="7">
        <v>0</v>
      </c>
      <c r="X323" s="7">
        <v>0</v>
      </c>
      <c r="Y323" s="73">
        <v>0.04</v>
      </c>
      <c r="Z323" s="7"/>
      <c r="AA323" s="7"/>
      <c r="AB323" s="7"/>
      <c r="AC323" s="7"/>
    </row>
    <row r="324" spans="2:29" ht="15.75" customHeight="1" x14ac:dyDescent="0.25">
      <c r="B324" s="62">
        <v>4113</v>
      </c>
      <c r="C324" s="63" t="s">
        <v>332</v>
      </c>
      <c r="D324" s="64">
        <f t="shared" si="26"/>
        <v>7687.9100826446283</v>
      </c>
      <c r="E324" s="64">
        <f t="shared" si="28"/>
        <v>9302.3711999999996</v>
      </c>
      <c r="F324" s="64">
        <f>+VLOOKUP(B324,[1]BASES!$A$2:$C$10701,3,0)</f>
        <v>21</v>
      </c>
      <c r="G324" s="65">
        <f t="shared" si="27"/>
        <v>9302.3711999999996</v>
      </c>
      <c r="H324" s="66"/>
      <c r="I324" s="67"/>
      <c r="J324" s="67"/>
      <c r="K324" s="67"/>
      <c r="L324" s="67"/>
      <c r="M324" s="68"/>
      <c r="N324" s="69"/>
      <c r="O324" s="70">
        <f t="shared" si="25"/>
        <v>0</v>
      </c>
      <c r="P324" s="71">
        <f t="shared" si="29"/>
        <v>0</v>
      </c>
      <c r="Q324" s="7">
        <v>1</v>
      </c>
      <c r="R324" s="72">
        <f>+VLOOKUP(B324,[1]BASES!$A$2:$E$10701,5,0)</f>
        <v>8008.2396694214876</v>
      </c>
      <c r="S324" s="71">
        <f t="shared" si="30"/>
        <v>0</v>
      </c>
      <c r="T324" s="71">
        <v>0</v>
      </c>
      <c r="U324" s="71">
        <f t="shared" si="31"/>
        <v>0</v>
      </c>
      <c r="V324" s="7">
        <v>0</v>
      </c>
      <c r="W324" s="7">
        <v>0</v>
      </c>
      <c r="X324" s="7">
        <v>0</v>
      </c>
      <c r="Y324" s="73">
        <v>0.04</v>
      </c>
      <c r="Z324" s="7"/>
      <c r="AA324" s="7"/>
      <c r="AB324" s="7"/>
      <c r="AC324" s="7"/>
    </row>
    <row r="325" spans="2:29" ht="15.75" customHeight="1" x14ac:dyDescent="0.25">
      <c r="B325" s="62">
        <v>4114</v>
      </c>
      <c r="C325" s="63" t="s">
        <v>333</v>
      </c>
      <c r="D325" s="64">
        <f t="shared" si="26"/>
        <v>5057.8036363636356</v>
      </c>
      <c r="E325" s="64">
        <f t="shared" si="28"/>
        <v>6119.942399999999</v>
      </c>
      <c r="F325" s="64">
        <f>+VLOOKUP(B325,[1]BASES!$A$2:$C$10701,3,0)</f>
        <v>21</v>
      </c>
      <c r="G325" s="65">
        <f t="shared" si="27"/>
        <v>6119.942399999999</v>
      </c>
      <c r="H325" s="66"/>
      <c r="I325" s="67"/>
      <c r="J325" s="67"/>
      <c r="K325" s="67"/>
      <c r="L325" s="67"/>
      <c r="M325" s="68"/>
      <c r="N325" s="69"/>
      <c r="O325" s="70">
        <f t="shared" si="25"/>
        <v>0</v>
      </c>
      <c r="P325" s="71">
        <f t="shared" si="29"/>
        <v>0</v>
      </c>
      <c r="Q325" s="7">
        <v>1</v>
      </c>
      <c r="R325" s="72">
        <f>+VLOOKUP(B325,[1]BASES!$A$2:$E$10701,5,0)</f>
        <v>5268.545454545454</v>
      </c>
      <c r="S325" s="71">
        <f t="shared" si="30"/>
        <v>0</v>
      </c>
      <c r="T325" s="71">
        <v>0</v>
      </c>
      <c r="U325" s="71">
        <f t="shared" si="31"/>
        <v>0</v>
      </c>
      <c r="V325" s="7">
        <v>0</v>
      </c>
      <c r="W325" s="7">
        <v>0</v>
      </c>
      <c r="X325" s="7">
        <v>0</v>
      </c>
      <c r="Y325" s="73">
        <v>0.04</v>
      </c>
      <c r="Z325" s="7"/>
      <c r="AA325" s="7"/>
      <c r="AB325" s="7"/>
      <c r="AC325" s="7"/>
    </row>
    <row r="326" spans="2:29" ht="15.75" customHeight="1" x14ac:dyDescent="0.25">
      <c r="B326" s="62">
        <v>4115</v>
      </c>
      <c r="C326" s="63" t="s">
        <v>334</v>
      </c>
      <c r="D326" s="64">
        <f t="shared" si="26"/>
        <v>5778.5970247933883</v>
      </c>
      <c r="E326" s="64">
        <f t="shared" si="28"/>
        <v>6992.1023999999998</v>
      </c>
      <c r="F326" s="64">
        <f>+VLOOKUP(B326,[1]BASES!$A$2:$C$10701,3,0)</f>
        <v>21</v>
      </c>
      <c r="G326" s="65">
        <f t="shared" si="27"/>
        <v>6992.1023999999998</v>
      </c>
      <c r="H326" s="66"/>
      <c r="I326" s="67"/>
      <c r="J326" s="67"/>
      <c r="K326" s="67"/>
      <c r="L326" s="67"/>
      <c r="M326" s="68"/>
      <c r="N326" s="69"/>
      <c r="O326" s="70">
        <f t="shared" si="25"/>
        <v>0</v>
      </c>
      <c r="P326" s="71">
        <f t="shared" si="29"/>
        <v>0</v>
      </c>
      <c r="Q326" s="7">
        <v>1</v>
      </c>
      <c r="R326" s="72">
        <f>+VLOOKUP(B326,[1]BASES!$A$2:$E$10701,5,0)</f>
        <v>6019.3719008264461</v>
      </c>
      <c r="S326" s="71">
        <f t="shared" si="30"/>
        <v>0</v>
      </c>
      <c r="T326" s="71">
        <v>0</v>
      </c>
      <c r="U326" s="71">
        <f t="shared" si="31"/>
        <v>0</v>
      </c>
      <c r="V326" s="7">
        <v>0</v>
      </c>
      <c r="W326" s="7">
        <v>0</v>
      </c>
      <c r="X326" s="7">
        <v>0</v>
      </c>
      <c r="Y326" s="73">
        <v>0.04</v>
      </c>
      <c r="Z326" s="7"/>
      <c r="AA326" s="7"/>
      <c r="AB326" s="7"/>
      <c r="AC326" s="7"/>
    </row>
    <row r="327" spans="2:29" ht="15.75" customHeight="1" x14ac:dyDescent="0.25">
      <c r="B327" s="62">
        <v>4117</v>
      </c>
      <c r="C327" s="63" t="s">
        <v>335</v>
      </c>
      <c r="D327" s="64">
        <f t="shared" si="26"/>
        <v>3303.6138842975211</v>
      </c>
      <c r="E327" s="64">
        <f t="shared" si="28"/>
        <v>3997.3728000000006</v>
      </c>
      <c r="F327" s="64">
        <f>+VLOOKUP(B327,[1]BASES!$A$2:$C$10701,3,0)</f>
        <v>21</v>
      </c>
      <c r="G327" s="65">
        <f t="shared" si="27"/>
        <v>3997.3728000000006</v>
      </c>
      <c r="H327" s="66"/>
      <c r="I327" s="67"/>
      <c r="J327" s="67"/>
      <c r="K327" s="67"/>
      <c r="L327" s="67"/>
      <c r="M327" s="68"/>
      <c r="N327" s="69"/>
      <c r="O327" s="70">
        <f t="shared" si="25"/>
        <v>0</v>
      </c>
      <c r="P327" s="71">
        <f t="shared" si="29"/>
        <v>0</v>
      </c>
      <c r="Q327" s="7">
        <v>1</v>
      </c>
      <c r="R327" s="72">
        <f>+VLOOKUP(B327,[1]BASES!$A$2:$E$10701,5,0)</f>
        <v>3441.2644628099179</v>
      </c>
      <c r="S327" s="71">
        <f t="shared" si="30"/>
        <v>0</v>
      </c>
      <c r="T327" s="71">
        <v>0</v>
      </c>
      <c r="U327" s="71">
        <f t="shared" si="31"/>
        <v>0</v>
      </c>
      <c r="V327" s="7">
        <v>0</v>
      </c>
      <c r="W327" s="7">
        <v>0</v>
      </c>
      <c r="X327" s="7">
        <v>0</v>
      </c>
      <c r="Y327" s="73">
        <v>0.04</v>
      </c>
      <c r="Z327" s="7"/>
      <c r="AA327" s="7"/>
      <c r="AB327" s="7"/>
      <c r="AC327" s="7"/>
    </row>
    <row r="328" spans="2:29" ht="15.75" customHeight="1" x14ac:dyDescent="0.25">
      <c r="B328" s="62">
        <v>4118</v>
      </c>
      <c r="C328" s="63" t="s">
        <v>336</v>
      </c>
      <c r="D328" s="64">
        <f t="shared" si="26"/>
        <v>4521.9649586776868</v>
      </c>
      <c r="E328" s="64">
        <f t="shared" si="28"/>
        <v>5471.5776000000005</v>
      </c>
      <c r="F328" s="64">
        <f>+VLOOKUP(B328,[1]BASES!$A$2:$C$10701,3,0)</f>
        <v>21</v>
      </c>
      <c r="G328" s="65">
        <f t="shared" si="27"/>
        <v>5471.5776000000005</v>
      </c>
      <c r="H328" s="66"/>
      <c r="I328" s="67"/>
      <c r="J328" s="67"/>
      <c r="K328" s="67"/>
      <c r="L328" s="67"/>
      <c r="M328" s="68"/>
      <c r="N328" s="69"/>
      <c r="O328" s="70">
        <f t="shared" si="25"/>
        <v>0</v>
      </c>
      <c r="P328" s="71">
        <f t="shared" si="29"/>
        <v>0</v>
      </c>
      <c r="Q328" s="7">
        <v>1</v>
      </c>
      <c r="R328" s="72">
        <f>+VLOOKUP(B328,[1]BASES!$A$2:$E$10701,5,0)</f>
        <v>4710.3801652892571</v>
      </c>
      <c r="S328" s="71">
        <f t="shared" si="30"/>
        <v>0</v>
      </c>
      <c r="T328" s="71">
        <v>0</v>
      </c>
      <c r="U328" s="71">
        <f t="shared" si="31"/>
        <v>0</v>
      </c>
      <c r="V328" s="7">
        <v>0</v>
      </c>
      <c r="W328" s="7">
        <v>0</v>
      </c>
      <c r="X328" s="7">
        <v>0</v>
      </c>
      <c r="Y328" s="73">
        <v>0.04</v>
      </c>
      <c r="Z328" s="7"/>
      <c r="AA328" s="7"/>
      <c r="AB328" s="7"/>
      <c r="AC328" s="7"/>
    </row>
    <row r="329" spans="2:29" ht="15.75" customHeight="1" x14ac:dyDescent="0.25">
      <c r="B329" s="62">
        <v>4119</v>
      </c>
      <c r="C329" s="63" t="s">
        <v>337</v>
      </c>
      <c r="D329" s="64">
        <f t="shared" si="26"/>
        <v>4811.2343801652887</v>
      </c>
      <c r="E329" s="64">
        <f t="shared" si="28"/>
        <v>5821.5935999999992</v>
      </c>
      <c r="F329" s="64">
        <f>+VLOOKUP(B329,[1]BASES!$A$2:$C$10701,3,0)</f>
        <v>21</v>
      </c>
      <c r="G329" s="65">
        <f t="shared" si="27"/>
        <v>5821.5935999999992</v>
      </c>
      <c r="H329" s="66"/>
      <c r="I329" s="67"/>
      <c r="J329" s="67"/>
      <c r="K329" s="67"/>
      <c r="L329" s="67"/>
      <c r="M329" s="68"/>
      <c r="N329" s="69"/>
      <c r="O329" s="70">
        <f t="shared" si="25"/>
        <v>0</v>
      </c>
      <c r="P329" s="71">
        <f t="shared" si="29"/>
        <v>0</v>
      </c>
      <c r="Q329" s="7">
        <v>1</v>
      </c>
      <c r="R329" s="72">
        <f>+VLOOKUP(B329,[1]BASES!$A$2:$E$10701,5,0)</f>
        <v>5011.7024793388427</v>
      </c>
      <c r="S329" s="71">
        <f t="shared" si="30"/>
        <v>0</v>
      </c>
      <c r="T329" s="71">
        <v>0</v>
      </c>
      <c r="U329" s="71">
        <f t="shared" si="31"/>
        <v>0</v>
      </c>
      <c r="V329" s="7">
        <v>0</v>
      </c>
      <c r="W329" s="7">
        <v>0</v>
      </c>
      <c r="X329" s="7">
        <v>0</v>
      </c>
      <c r="Y329" s="73">
        <v>0.04</v>
      </c>
      <c r="Z329" s="7"/>
      <c r="AA329" s="7"/>
      <c r="AB329" s="7"/>
      <c r="AC329" s="7"/>
    </row>
    <row r="330" spans="2:29" ht="15.75" customHeight="1" x14ac:dyDescent="0.25">
      <c r="B330" s="62">
        <v>4120</v>
      </c>
      <c r="C330" s="63" t="s">
        <v>338</v>
      </c>
      <c r="D330" s="64">
        <f t="shared" si="26"/>
        <v>6770.4436363636369</v>
      </c>
      <c r="E330" s="64">
        <f t="shared" si="28"/>
        <v>8192.2368000000006</v>
      </c>
      <c r="F330" s="64">
        <f>+VLOOKUP(B330,[1]BASES!$A$2:$C$10701,3,0)</f>
        <v>21</v>
      </c>
      <c r="G330" s="65">
        <f t="shared" si="27"/>
        <v>8192.2368000000006</v>
      </c>
      <c r="H330" s="66"/>
      <c r="I330" s="67"/>
      <c r="J330" s="67"/>
      <c r="K330" s="67"/>
      <c r="L330" s="67"/>
      <c r="M330" s="68"/>
      <c r="N330" s="69"/>
      <c r="O330" s="70">
        <f t="shared" si="25"/>
        <v>0</v>
      </c>
      <c r="P330" s="71">
        <f t="shared" si="29"/>
        <v>0</v>
      </c>
      <c r="Q330" s="7">
        <v>1</v>
      </c>
      <c r="R330" s="72">
        <f>+VLOOKUP(B330,[1]BASES!$A$2:$E$10701,5,0)</f>
        <v>7052.545454545455</v>
      </c>
      <c r="S330" s="71">
        <f t="shared" si="30"/>
        <v>0</v>
      </c>
      <c r="T330" s="71">
        <v>0</v>
      </c>
      <c r="U330" s="71">
        <f t="shared" si="31"/>
        <v>0</v>
      </c>
      <c r="V330" s="7">
        <v>0</v>
      </c>
      <c r="W330" s="7">
        <v>0</v>
      </c>
      <c r="X330" s="7">
        <v>0</v>
      </c>
      <c r="Y330" s="73">
        <v>0.04</v>
      </c>
      <c r="Z330" s="7"/>
      <c r="AA330" s="7"/>
      <c r="AB330" s="7"/>
      <c r="AC330" s="7"/>
    </row>
    <row r="331" spans="2:29" ht="15.75" customHeight="1" x14ac:dyDescent="0.25">
      <c r="B331" s="62">
        <v>4121</v>
      </c>
      <c r="C331" s="63" t="s">
        <v>339</v>
      </c>
      <c r="D331" s="64">
        <f t="shared" si="26"/>
        <v>11761.82479338843</v>
      </c>
      <c r="E331" s="64">
        <f t="shared" si="28"/>
        <v>14231.808000000001</v>
      </c>
      <c r="F331" s="64">
        <f>+VLOOKUP(B331,[1]BASES!$A$2:$C$10701,3,0)</f>
        <v>21</v>
      </c>
      <c r="G331" s="65">
        <f t="shared" si="27"/>
        <v>14231.808000000001</v>
      </c>
      <c r="H331" s="66"/>
      <c r="I331" s="67"/>
      <c r="J331" s="67"/>
      <c r="K331" s="67"/>
      <c r="L331" s="67"/>
      <c r="M331" s="68"/>
      <c r="N331" s="69"/>
      <c r="O331" s="70">
        <f t="shared" si="25"/>
        <v>0</v>
      </c>
      <c r="P331" s="71">
        <f t="shared" si="29"/>
        <v>0</v>
      </c>
      <c r="Q331" s="7">
        <v>1</v>
      </c>
      <c r="R331" s="72">
        <f>+VLOOKUP(B331,[1]BASES!$A$2:$E$10701,5,0)</f>
        <v>12251.900826446281</v>
      </c>
      <c r="S331" s="71">
        <f t="shared" si="30"/>
        <v>0</v>
      </c>
      <c r="T331" s="71">
        <v>0</v>
      </c>
      <c r="U331" s="71">
        <f t="shared" si="31"/>
        <v>0</v>
      </c>
      <c r="V331" s="7">
        <v>0</v>
      </c>
      <c r="W331" s="7">
        <v>0</v>
      </c>
      <c r="X331" s="7">
        <v>0</v>
      </c>
      <c r="Y331" s="73">
        <v>0.04</v>
      </c>
      <c r="Z331" s="7"/>
      <c r="AA331" s="7"/>
      <c r="AB331" s="7"/>
      <c r="AC331" s="7"/>
    </row>
    <row r="332" spans="2:29" ht="15.75" customHeight="1" x14ac:dyDescent="0.25">
      <c r="B332" s="62">
        <v>4123</v>
      </c>
      <c r="C332" s="63" t="s">
        <v>340</v>
      </c>
      <c r="D332" s="64">
        <f t="shared" si="26"/>
        <v>1586.4991735537192</v>
      </c>
      <c r="E332" s="64">
        <f t="shared" si="28"/>
        <v>1919.6640000000002</v>
      </c>
      <c r="F332" s="64">
        <f>+VLOOKUP(B332,[1]BASES!$A$2:$C$10701,3,0)</f>
        <v>21</v>
      </c>
      <c r="G332" s="65">
        <f t="shared" si="27"/>
        <v>1919.6640000000002</v>
      </c>
      <c r="H332" s="66"/>
      <c r="I332" s="67"/>
      <c r="J332" s="67"/>
      <c r="K332" s="67"/>
      <c r="L332" s="67"/>
      <c r="M332" s="68"/>
      <c r="N332" s="69"/>
      <c r="O332" s="70">
        <f t="shared" si="25"/>
        <v>0</v>
      </c>
      <c r="P332" s="71">
        <f t="shared" si="29"/>
        <v>0</v>
      </c>
      <c r="Q332" s="7">
        <v>1</v>
      </c>
      <c r="R332" s="72">
        <f>+VLOOKUP(B332,[1]BASES!$A$2:$E$10701,5,0)</f>
        <v>1652.6033057851241</v>
      </c>
      <c r="S332" s="71">
        <f t="shared" si="30"/>
        <v>0</v>
      </c>
      <c r="T332" s="71">
        <v>0</v>
      </c>
      <c r="U332" s="71">
        <f t="shared" si="31"/>
        <v>0</v>
      </c>
      <c r="V332" s="7">
        <v>0</v>
      </c>
      <c r="W332" s="7">
        <v>0</v>
      </c>
      <c r="X332" s="7">
        <v>0</v>
      </c>
      <c r="Y332" s="73">
        <v>0.04</v>
      </c>
      <c r="Z332" s="7"/>
      <c r="AA332" s="7"/>
      <c r="AB332" s="7"/>
      <c r="AC332" s="7"/>
    </row>
    <row r="333" spans="2:29" ht="15.75" customHeight="1" x14ac:dyDescent="0.25">
      <c r="B333" s="62">
        <v>4124</v>
      </c>
      <c r="C333" s="63" t="s">
        <v>341</v>
      </c>
      <c r="D333" s="64">
        <f t="shared" si="26"/>
        <v>1860.614876033058</v>
      </c>
      <c r="E333" s="64">
        <f t="shared" si="28"/>
        <v>2251.3440000000001</v>
      </c>
      <c r="F333" s="64">
        <f>+VLOOKUP(B333,[1]BASES!$A$2:$C$10701,3,0)</f>
        <v>21</v>
      </c>
      <c r="G333" s="65">
        <f t="shared" si="27"/>
        <v>2251.3440000000001</v>
      </c>
      <c r="H333" s="66"/>
      <c r="I333" s="67"/>
      <c r="J333" s="67"/>
      <c r="K333" s="67"/>
      <c r="L333" s="67"/>
      <c r="M333" s="68"/>
      <c r="N333" s="69"/>
      <c r="O333" s="70">
        <f t="shared" si="25"/>
        <v>0</v>
      </c>
      <c r="P333" s="71">
        <f t="shared" si="29"/>
        <v>0</v>
      </c>
      <c r="Q333" s="7">
        <v>1</v>
      </c>
      <c r="R333" s="72">
        <f>+VLOOKUP(B333,[1]BASES!$A$2:$E$10701,5,0)</f>
        <v>1938.1404958677688</v>
      </c>
      <c r="S333" s="71">
        <f t="shared" si="30"/>
        <v>0</v>
      </c>
      <c r="T333" s="71">
        <v>0</v>
      </c>
      <c r="U333" s="71">
        <f t="shared" si="31"/>
        <v>0</v>
      </c>
      <c r="V333" s="7">
        <v>0</v>
      </c>
      <c r="W333" s="7">
        <v>0</v>
      </c>
      <c r="X333" s="7">
        <v>0</v>
      </c>
      <c r="Y333" s="73">
        <v>0.04</v>
      </c>
      <c r="Z333" s="7"/>
      <c r="AA333" s="7"/>
      <c r="AB333" s="7"/>
      <c r="AC333" s="7"/>
    </row>
    <row r="334" spans="2:29" ht="15.75" customHeight="1" x14ac:dyDescent="0.25">
      <c r="B334" s="62">
        <v>4125</v>
      </c>
      <c r="C334" s="63" t="s">
        <v>342</v>
      </c>
      <c r="D334" s="64">
        <f t="shared" ref="D334:D397" si="32">IF(B334&lt;&gt;"",R334+(R334*-Y334)+((R334+(R334*-Y334))*B$7/100),"")</f>
        <v>3124.7682644628103</v>
      </c>
      <c r="E334" s="64">
        <f t="shared" si="28"/>
        <v>3780.9696000000004</v>
      </c>
      <c r="F334" s="64">
        <f>+VLOOKUP(B334,[1]BASES!$A$2:$C$10701,3,0)</f>
        <v>21</v>
      </c>
      <c r="G334" s="65">
        <f t="shared" ref="G334:G396" si="33">IF(B334&lt;&gt;"",IF(T334=0,E334+(E334*(B$6/100)),E334+(E334*(T334/100))),"")</f>
        <v>3780.9696000000004</v>
      </c>
      <c r="H334" s="66"/>
      <c r="I334" s="67"/>
      <c r="J334" s="67"/>
      <c r="K334" s="67"/>
      <c r="L334" s="67"/>
      <c r="M334" s="68"/>
      <c r="N334" s="69"/>
      <c r="O334" s="70">
        <f t="shared" si="25"/>
        <v>0</v>
      </c>
      <c r="P334" s="71">
        <f t="shared" si="29"/>
        <v>0</v>
      </c>
      <c r="Q334" s="7">
        <v>1</v>
      </c>
      <c r="R334" s="72">
        <f>+VLOOKUP(B334,[1]BASES!$A$2:$E$10701,5,0)</f>
        <v>3254.9669421487606</v>
      </c>
      <c r="S334" s="71">
        <f t="shared" si="30"/>
        <v>0</v>
      </c>
      <c r="T334" s="71">
        <v>0</v>
      </c>
      <c r="U334" s="71">
        <f t="shared" si="31"/>
        <v>0</v>
      </c>
      <c r="V334" s="7">
        <v>0</v>
      </c>
      <c r="W334" s="7">
        <v>0</v>
      </c>
      <c r="X334" s="7">
        <v>0</v>
      </c>
      <c r="Y334" s="73">
        <v>0.04</v>
      </c>
      <c r="Z334" s="7"/>
      <c r="AA334" s="7"/>
      <c r="AB334" s="7"/>
      <c r="AC334" s="7"/>
    </row>
    <row r="335" spans="2:29" ht="15.75" customHeight="1" x14ac:dyDescent="0.25">
      <c r="B335" s="62">
        <v>4126</v>
      </c>
      <c r="C335" s="63" t="s">
        <v>343</v>
      </c>
      <c r="D335" s="64">
        <f t="shared" si="32"/>
        <v>2330.8323966942153</v>
      </c>
      <c r="E335" s="64">
        <f t="shared" ref="E335:E398" si="34">IF(B335&lt;&gt;"",D335+(D335*(F335*Q335)/100),"")</f>
        <v>2820.3072000000002</v>
      </c>
      <c r="F335" s="64">
        <f>+VLOOKUP(B335,[1]BASES!$A$2:$C$10701,3,0)</f>
        <v>21</v>
      </c>
      <c r="G335" s="65">
        <f t="shared" si="33"/>
        <v>2820.3072000000002</v>
      </c>
      <c r="H335" s="66"/>
      <c r="I335" s="67"/>
      <c r="J335" s="67"/>
      <c r="K335" s="67"/>
      <c r="L335" s="67"/>
      <c r="M335" s="68"/>
      <c r="N335" s="69"/>
      <c r="O335" s="70">
        <f t="shared" si="25"/>
        <v>0</v>
      </c>
      <c r="P335" s="71">
        <f t="shared" ref="P335:P367" si="35">IFERROR(E335*H335,0)</f>
        <v>0</v>
      </c>
      <c r="Q335" s="7">
        <v>1</v>
      </c>
      <c r="R335" s="72">
        <f>+VLOOKUP(B335,[1]BASES!$A$2:$E$10701,5,0)</f>
        <v>2427.9504132231409</v>
      </c>
      <c r="S335" s="71">
        <f t="shared" ref="S335:S397" si="36">IFERROR(E335*H335,0)</f>
        <v>0</v>
      </c>
      <c r="T335" s="71">
        <v>0</v>
      </c>
      <c r="U335" s="71">
        <f t="shared" ref="U335:U398" si="37">IFERROR(G335*H335,0)</f>
        <v>0</v>
      </c>
      <c r="V335" s="7">
        <v>0</v>
      </c>
      <c r="W335" s="7">
        <v>0</v>
      </c>
      <c r="X335" s="7">
        <v>0</v>
      </c>
      <c r="Y335" s="73">
        <v>0.04</v>
      </c>
      <c r="Z335" s="7"/>
      <c r="AA335" s="7"/>
      <c r="AB335" s="7"/>
      <c r="AC335" s="7"/>
    </row>
    <row r="336" spans="2:29" ht="15.75" customHeight="1" x14ac:dyDescent="0.25">
      <c r="B336" s="62">
        <v>4127</v>
      </c>
      <c r="C336" s="63" t="s">
        <v>344</v>
      </c>
      <c r="D336" s="64">
        <f t="shared" si="32"/>
        <v>2456.0370247933888</v>
      </c>
      <c r="E336" s="64">
        <f t="shared" si="34"/>
        <v>2971.8048000000003</v>
      </c>
      <c r="F336" s="64">
        <f>+VLOOKUP(B336,[1]BASES!$A$2:$C$10701,3,0)</f>
        <v>21</v>
      </c>
      <c r="G336" s="65">
        <f t="shared" si="33"/>
        <v>2971.8048000000003</v>
      </c>
      <c r="H336" s="66"/>
      <c r="I336" s="67"/>
      <c r="J336" s="67"/>
      <c r="K336" s="67"/>
      <c r="L336" s="67"/>
      <c r="M336" s="68"/>
      <c r="N336" s="69"/>
      <c r="O336" s="70">
        <f t="shared" si="25"/>
        <v>0</v>
      </c>
      <c r="P336" s="71">
        <f t="shared" si="35"/>
        <v>0</v>
      </c>
      <c r="Q336" s="7">
        <v>1</v>
      </c>
      <c r="R336" s="72">
        <f>+VLOOKUP(B336,[1]BASES!$A$2:$E$10701,5,0)</f>
        <v>2558.3719008264466</v>
      </c>
      <c r="S336" s="71">
        <f t="shared" si="36"/>
        <v>0</v>
      </c>
      <c r="T336" s="71">
        <v>0</v>
      </c>
      <c r="U336" s="71">
        <f t="shared" si="37"/>
        <v>0</v>
      </c>
      <c r="V336" s="7">
        <v>0</v>
      </c>
      <c r="W336" s="7">
        <v>0</v>
      </c>
      <c r="X336" s="7">
        <v>0</v>
      </c>
      <c r="Y336" s="73">
        <v>0.04</v>
      </c>
      <c r="Z336" s="7"/>
      <c r="AA336" s="7"/>
      <c r="AB336" s="7"/>
      <c r="AC336" s="7"/>
    </row>
    <row r="337" spans="2:29" ht="15.75" customHeight="1" x14ac:dyDescent="0.25">
      <c r="B337" s="62">
        <v>4128</v>
      </c>
      <c r="C337" s="63" t="s">
        <v>345</v>
      </c>
      <c r="D337" s="64">
        <f t="shared" si="32"/>
        <v>1835.337520661157</v>
      </c>
      <c r="E337" s="64">
        <f t="shared" si="34"/>
        <v>2220.7583999999997</v>
      </c>
      <c r="F337" s="64">
        <f>+VLOOKUP(B337,[1]BASES!$A$2:$C$10701,3,0)</f>
        <v>21</v>
      </c>
      <c r="G337" s="65">
        <f t="shared" si="33"/>
        <v>2220.7583999999997</v>
      </c>
      <c r="H337" s="66"/>
      <c r="I337" s="67"/>
      <c r="J337" s="67"/>
      <c r="K337" s="67"/>
      <c r="L337" s="67"/>
      <c r="M337" s="68"/>
      <c r="N337" s="69"/>
      <c r="O337" s="70">
        <f t="shared" si="25"/>
        <v>0</v>
      </c>
      <c r="P337" s="71">
        <f t="shared" si="35"/>
        <v>0</v>
      </c>
      <c r="Q337" s="7">
        <v>1</v>
      </c>
      <c r="R337" s="72">
        <f>+VLOOKUP(B337,[1]BASES!$A$2:$E$10701,5,0)</f>
        <v>1911.8099173553719</v>
      </c>
      <c r="S337" s="71">
        <f t="shared" si="36"/>
        <v>0</v>
      </c>
      <c r="T337" s="71">
        <v>0</v>
      </c>
      <c r="U337" s="71">
        <f t="shared" si="37"/>
        <v>0</v>
      </c>
      <c r="V337" s="7">
        <v>0</v>
      </c>
      <c r="W337" s="7">
        <v>0</v>
      </c>
      <c r="X337" s="7">
        <v>0</v>
      </c>
      <c r="Y337" s="73">
        <v>0.04</v>
      </c>
      <c r="Z337" s="7"/>
      <c r="AA337" s="7"/>
      <c r="AB337" s="7"/>
      <c r="AC337" s="7"/>
    </row>
    <row r="338" spans="2:29" ht="15.75" customHeight="1" x14ac:dyDescent="0.25">
      <c r="B338" s="62">
        <v>4129</v>
      </c>
      <c r="C338" s="63" t="s">
        <v>346</v>
      </c>
      <c r="D338" s="64">
        <f t="shared" si="32"/>
        <v>1306.5996694214875</v>
      </c>
      <c r="E338" s="64">
        <f t="shared" si="34"/>
        <v>1580.9856</v>
      </c>
      <c r="F338" s="64">
        <f>+VLOOKUP(B338,[1]BASES!$A$2:$C$10701,3,0)</f>
        <v>21</v>
      </c>
      <c r="G338" s="65">
        <f t="shared" si="33"/>
        <v>1580.9856</v>
      </c>
      <c r="H338" s="66"/>
      <c r="I338" s="67"/>
      <c r="J338" s="67"/>
      <c r="K338" s="67"/>
      <c r="L338" s="67"/>
      <c r="M338" s="68"/>
      <c r="N338" s="69"/>
      <c r="O338" s="70">
        <f t="shared" si="25"/>
        <v>0</v>
      </c>
      <c r="P338" s="71">
        <f t="shared" si="35"/>
        <v>0</v>
      </c>
      <c r="Q338" s="7">
        <v>1</v>
      </c>
      <c r="R338" s="72">
        <f>+VLOOKUP(B338,[1]BASES!$A$2:$E$10701,5,0)</f>
        <v>1361.0413223140495</v>
      </c>
      <c r="S338" s="71">
        <f t="shared" si="36"/>
        <v>0</v>
      </c>
      <c r="T338" s="71">
        <v>0</v>
      </c>
      <c r="U338" s="71">
        <f t="shared" si="37"/>
        <v>0</v>
      </c>
      <c r="V338" s="7">
        <v>0</v>
      </c>
      <c r="W338" s="7">
        <v>0</v>
      </c>
      <c r="X338" s="7">
        <v>0</v>
      </c>
      <c r="Y338" s="73">
        <v>0.04</v>
      </c>
      <c r="Z338" s="7"/>
      <c r="AA338" s="7"/>
      <c r="AB338" s="7"/>
      <c r="AC338" s="7"/>
    </row>
    <row r="339" spans="2:29" ht="15.75" customHeight="1" x14ac:dyDescent="0.25">
      <c r="B339" s="62">
        <v>4130</v>
      </c>
      <c r="C339" s="63" t="s">
        <v>347</v>
      </c>
      <c r="D339" s="64">
        <f t="shared" si="32"/>
        <v>2168.9970247933888</v>
      </c>
      <c r="E339" s="64">
        <f t="shared" si="34"/>
        <v>2624.4864000000007</v>
      </c>
      <c r="F339" s="64">
        <f>+VLOOKUP(B339,[1]BASES!$A$2:$C$10701,3,0)</f>
        <v>21</v>
      </c>
      <c r="G339" s="65">
        <f t="shared" si="33"/>
        <v>2624.4864000000007</v>
      </c>
      <c r="H339" s="66"/>
      <c r="I339" s="67"/>
      <c r="J339" s="67"/>
      <c r="K339" s="67"/>
      <c r="L339" s="67"/>
      <c r="M339" s="68"/>
      <c r="N339" s="69"/>
      <c r="O339" s="70">
        <f t="shared" si="25"/>
        <v>0</v>
      </c>
      <c r="P339" s="71">
        <f t="shared" si="35"/>
        <v>0</v>
      </c>
      <c r="Q339" s="7">
        <v>1</v>
      </c>
      <c r="R339" s="72">
        <f>+VLOOKUP(B339,[1]BASES!$A$2:$E$10701,5,0)</f>
        <v>2259.3719008264466</v>
      </c>
      <c r="S339" s="71">
        <f t="shared" si="36"/>
        <v>0</v>
      </c>
      <c r="T339" s="71">
        <v>0</v>
      </c>
      <c r="U339" s="71">
        <f t="shared" si="37"/>
        <v>0</v>
      </c>
      <c r="V339" s="7">
        <v>0</v>
      </c>
      <c r="W339" s="7">
        <v>0</v>
      </c>
      <c r="X339" s="7">
        <v>0</v>
      </c>
      <c r="Y339" s="73">
        <v>0.04</v>
      </c>
      <c r="Z339" s="7"/>
      <c r="AA339" s="7"/>
      <c r="AB339" s="7"/>
      <c r="AC339" s="7"/>
    </row>
    <row r="340" spans="2:29" ht="15.75" customHeight="1" x14ac:dyDescent="0.25">
      <c r="B340" s="62">
        <v>4131</v>
      </c>
      <c r="C340" s="63" t="s">
        <v>348</v>
      </c>
      <c r="D340" s="64">
        <f t="shared" si="32"/>
        <v>256.11371900826447</v>
      </c>
      <c r="E340" s="64">
        <f t="shared" si="34"/>
        <v>309.89760000000001</v>
      </c>
      <c r="F340" s="64">
        <f>+VLOOKUP(B340,[1]BASES!$A$2:$C$10701,3,0)</f>
        <v>21</v>
      </c>
      <c r="G340" s="65">
        <f t="shared" si="33"/>
        <v>309.89760000000001</v>
      </c>
      <c r="H340" s="66"/>
      <c r="I340" s="67"/>
      <c r="J340" s="67"/>
      <c r="K340" s="67"/>
      <c r="L340" s="67"/>
      <c r="M340" s="68"/>
      <c r="N340" s="69"/>
      <c r="O340" s="70">
        <f t="shared" si="25"/>
        <v>0</v>
      </c>
      <c r="P340" s="71">
        <f t="shared" si="35"/>
        <v>0</v>
      </c>
      <c r="Q340" s="7">
        <v>1</v>
      </c>
      <c r="R340" s="72">
        <f>+VLOOKUP(B340,[1]BASES!$A$2:$E$10701,5,0)</f>
        <v>266.78512396694214</v>
      </c>
      <c r="S340" s="71">
        <f t="shared" si="36"/>
        <v>0</v>
      </c>
      <c r="T340" s="71">
        <v>0</v>
      </c>
      <c r="U340" s="71">
        <f t="shared" si="37"/>
        <v>0</v>
      </c>
      <c r="V340" s="7">
        <v>0</v>
      </c>
      <c r="W340" s="7">
        <v>0</v>
      </c>
      <c r="X340" s="7">
        <v>0</v>
      </c>
      <c r="Y340" s="73">
        <v>0.04</v>
      </c>
      <c r="Z340" s="7"/>
      <c r="AA340" s="7"/>
      <c r="AB340" s="7"/>
      <c r="AC340" s="7"/>
    </row>
    <row r="341" spans="2:29" ht="15.75" customHeight="1" x14ac:dyDescent="0.25">
      <c r="B341" s="62">
        <v>4132</v>
      </c>
      <c r="C341" s="63" t="s">
        <v>349</v>
      </c>
      <c r="D341" s="64">
        <f t="shared" si="32"/>
        <v>299.63107438016533</v>
      </c>
      <c r="E341" s="64">
        <f t="shared" si="34"/>
        <v>362.55360000000007</v>
      </c>
      <c r="F341" s="64">
        <f>+VLOOKUP(B341,[1]BASES!$A$2:$C$10701,3,0)</f>
        <v>21</v>
      </c>
      <c r="G341" s="65">
        <f t="shared" si="33"/>
        <v>362.55360000000007</v>
      </c>
      <c r="H341" s="66"/>
      <c r="I341" s="67"/>
      <c r="J341" s="67"/>
      <c r="K341" s="67"/>
      <c r="L341" s="67"/>
      <c r="M341" s="68"/>
      <c r="N341" s="69"/>
      <c r="O341" s="70">
        <f t="shared" si="25"/>
        <v>0</v>
      </c>
      <c r="P341" s="71">
        <f t="shared" si="35"/>
        <v>0</v>
      </c>
      <c r="Q341" s="7">
        <v>1</v>
      </c>
      <c r="R341" s="72">
        <f>+VLOOKUP(B341,[1]BASES!$A$2:$E$10701,5,0)</f>
        <v>312.11570247933889</v>
      </c>
      <c r="S341" s="71">
        <f t="shared" si="36"/>
        <v>0</v>
      </c>
      <c r="T341" s="71">
        <v>0</v>
      </c>
      <c r="U341" s="71">
        <f t="shared" si="37"/>
        <v>0</v>
      </c>
      <c r="V341" s="7">
        <v>0</v>
      </c>
      <c r="W341" s="7">
        <v>0</v>
      </c>
      <c r="X341" s="7">
        <v>0</v>
      </c>
      <c r="Y341" s="73">
        <v>0.04</v>
      </c>
      <c r="Z341" s="7"/>
      <c r="AA341" s="7"/>
      <c r="AB341" s="7"/>
      <c r="AC341" s="7"/>
    </row>
    <row r="342" spans="2:29" ht="15.75" customHeight="1" x14ac:dyDescent="0.25">
      <c r="B342" s="62">
        <v>4133</v>
      </c>
      <c r="C342" s="63" t="s">
        <v>350</v>
      </c>
      <c r="D342" s="64">
        <f t="shared" si="32"/>
        <v>351.22512396694214</v>
      </c>
      <c r="E342" s="64">
        <f t="shared" si="34"/>
        <v>424.98239999999998</v>
      </c>
      <c r="F342" s="64">
        <f>+VLOOKUP(B342,[1]BASES!$A$2:$C$10701,3,0)</f>
        <v>21</v>
      </c>
      <c r="G342" s="65">
        <f t="shared" si="33"/>
        <v>424.98239999999998</v>
      </c>
      <c r="H342" s="66"/>
      <c r="I342" s="67"/>
      <c r="J342" s="67"/>
      <c r="K342" s="67"/>
      <c r="L342" s="67"/>
      <c r="M342" s="68"/>
      <c r="N342" s="69"/>
      <c r="O342" s="70">
        <f t="shared" si="25"/>
        <v>0</v>
      </c>
      <c r="P342" s="71">
        <f t="shared" si="35"/>
        <v>0</v>
      </c>
      <c r="Q342" s="7">
        <v>1</v>
      </c>
      <c r="R342" s="72">
        <f>+VLOOKUP(B342,[1]BASES!$A$2:$E$10701,5,0)</f>
        <v>365.85950413223139</v>
      </c>
      <c r="S342" s="71">
        <f t="shared" si="36"/>
        <v>0</v>
      </c>
      <c r="T342" s="71">
        <v>0</v>
      </c>
      <c r="U342" s="71">
        <f t="shared" si="37"/>
        <v>0</v>
      </c>
      <c r="V342" s="7">
        <v>0</v>
      </c>
      <c r="W342" s="7">
        <v>0</v>
      </c>
      <c r="X342" s="7">
        <v>0</v>
      </c>
      <c r="Y342" s="73">
        <v>0.04</v>
      </c>
      <c r="Z342" s="7"/>
      <c r="AA342" s="7"/>
      <c r="AB342" s="7"/>
      <c r="AC342" s="7"/>
    </row>
    <row r="343" spans="2:29" ht="15.75" customHeight="1" x14ac:dyDescent="0.25">
      <c r="B343" s="62">
        <v>4134</v>
      </c>
      <c r="C343" s="63" t="s">
        <v>351</v>
      </c>
      <c r="D343" s="64">
        <f t="shared" si="32"/>
        <v>462.23603305785127</v>
      </c>
      <c r="E343" s="64">
        <f t="shared" si="34"/>
        <v>559.30560000000003</v>
      </c>
      <c r="F343" s="64">
        <f>+VLOOKUP(B343,[1]BASES!$A$2:$C$10701,3,0)</f>
        <v>21</v>
      </c>
      <c r="G343" s="65">
        <f t="shared" si="33"/>
        <v>559.30560000000003</v>
      </c>
      <c r="H343" s="66"/>
      <c r="I343" s="67"/>
      <c r="J343" s="67"/>
      <c r="K343" s="67"/>
      <c r="L343" s="67"/>
      <c r="M343" s="68"/>
      <c r="N343" s="69"/>
      <c r="O343" s="70">
        <f t="shared" si="25"/>
        <v>0</v>
      </c>
      <c r="P343" s="71">
        <f t="shared" si="35"/>
        <v>0</v>
      </c>
      <c r="Q343" s="7">
        <v>1</v>
      </c>
      <c r="R343" s="72">
        <f>+VLOOKUP(B343,[1]BASES!$A$2:$E$10701,5,0)</f>
        <v>481.49586776859508</v>
      </c>
      <c r="S343" s="71">
        <f t="shared" si="36"/>
        <v>0</v>
      </c>
      <c r="T343" s="71">
        <v>0</v>
      </c>
      <c r="U343" s="71">
        <f t="shared" si="37"/>
        <v>0</v>
      </c>
      <c r="V343" s="7">
        <v>0</v>
      </c>
      <c r="W343" s="7">
        <v>0</v>
      </c>
      <c r="X343" s="7">
        <v>0</v>
      </c>
      <c r="Y343" s="73">
        <v>0.04</v>
      </c>
      <c r="Z343" s="7"/>
      <c r="AA343" s="7"/>
      <c r="AB343" s="7"/>
      <c r="AC343" s="7"/>
    </row>
    <row r="344" spans="2:29" ht="15.75" customHeight="1" x14ac:dyDescent="0.25">
      <c r="B344" s="62">
        <v>4136</v>
      </c>
      <c r="C344" s="63" t="s">
        <v>352</v>
      </c>
      <c r="D344" s="64">
        <f t="shared" si="32"/>
        <v>1646.0747107438015</v>
      </c>
      <c r="E344" s="64">
        <f t="shared" si="34"/>
        <v>1991.7503999999999</v>
      </c>
      <c r="F344" s="64">
        <f>+VLOOKUP(B344,[1]BASES!$A$2:$C$10701,3,0)</f>
        <v>21</v>
      </c>
      <c r="G344" s="65">
        <f t="shared" si="33"/>
        <v>1991.7503999999999</v>
      </c>
      <c r="H344" s="66"/>
      <c r="I344" s="67"/>
      <c r="J344" s="67"/>
      <c r="K344" s="67"/>
      <c r="L344" s="67"/>
      <c r="M344" s="68"/>
      <c r="N344" s="69"/>
      <c r="O344" s="70">
        <f t="shared" si="25"/>
        <v>0</v>
      </c>
      <c r="P344" s="71">
        <f t="shared" si="35"/>
        <v>0</v>
      </c>
      <c r="Q344" s="7">
        <v>1</v>
      </c>
      <c r="R344" s="72">
        <f>+VLOOKUP(B344,[1]BASES!$A$2:$E$10701,5,0)</f>
        <v>1714.6611570247933</v>
      </c>
      <c r="S344" s="71">
        <f t="shared" si="36"/>
        <v>0</v>
      </c>
      <c r="T344" s="71">
        <v>0</v>
      </c>
      <c r="U344" s="71">
        <f t="shared" si="37"/>
        <v>0</v>
      </c>
      <c r="V344" s="7">
        <v>0</v>
      </c>
      <c r="W344" s="7">
        <v>0</v>
      </c>
      <c r="X344" s="7">
        <v>0</v>
      </c>
      <c r="Y344" s="73">
        <v>0.04</v>
      </c>
      <c r="Z344" s="7"/>
      <c r="AA344" s="7"/>
      <c r="AB344" s="7"/>
      <c r="AC344" s="7"/>
    </row>
    <row r="345" spans="2:29" ht="15.75" customHeight="1" x14ac:dyDescent="0.25">
      <c r="B345" s="62">
        <v>4137</v>
      </c>
      <c r="C345" s="63" t="s">
        <v>353</v>
      </c>
      <c r="D345" s="64">
        <f t="shared" si="32"/>
        <v>1809.5365289256199</v>
      </c>
      <c r="E345" s="64">
        <f t="shared" si="34"/>
        <v>2189.5392000000002</v>
      </c>
      <c r="F345" s="64">
        <f>+VLOOKUP(B345,[1]BASES!$A$2:$C$10701,3,0)</f>
        <v>21</v>
      </c>
      <c r="G345" s="65">
        <f t="shared" si="33"/>
        <v>2189.5392000000002</v>
      </c>
      <c r="H345" s="66"/>
      <c r="I345" s="67"/>
      <c r="J345" s="67"/>
      <c r="K345" s="67"/>
      <c r="L345" s="67"/>
      <c r="M345" s="68"/>
      <c r="N345" s="69"/>
      <c r="O345" s="70">
        <f t="shared" si="25"/>
        <v>0</v>
      </c>
      <c r="P345" s="71">
        <f t="shared" si="35"/>
        <v>0</v>
      </c>
      <c r="Q345" s="7">
        <v>1</v>
      </c>
      <c r="R345" s="72">
        <f>+VLOOKUP(B345,[1]BASES!$A$2:$E$10701,5,0)</f>
        <v>1884.9338842975208</v>
      </c>
      <c r="S345" s="71">
        <f t="shared" si="36"/>
        <v>0</v>
      </c>
      <c r="T345" s="71">
        <v>0</v>
      </c>
      <c r="U345" s="71">
        <f t="shared" si="37"/>
        <v>0</v>
      </c>
      <c r="V345" s="7">
        <v>0</v>
      </c>
      <c r="W345" s="7">
        <v>0</v>
      </c>
      <c r="X345" s="7">
        <v>0</v>
      </c>
      <c r="Y345" s="73">
        <v>0.04</v>
      </c>
      <c r="Z345" s="7"/>
      <c r="AA345" s="7"/>
      <c r="AB345" s="7"/>
      <c r="AC345" s="7"/>
    </row>
    <row r="346" spans="2:29" ht="15.75" customHeight="1" x14ac:dyDescent="0.25">
      <c r="B346" s="62">
        <v>4138</v>
      </c>
      <c r="C346" s="63" t="s">
        <v>354</v>
      </c>
      <c r="D346" s="64">
        <f t="shared" si="32"/>
        <v>5264.4813223140491</v>
      </c>
      <c r="E346" s="64">
        <f t="shared" si="34"/>
        <v>6370.0223999999998</v>
      </c>
      <c r="F346" s="64">
        <f>+VLOOKUP(B346,[1]BASES!$A$2:$C$10701,3,0)</f>
        <v>21</v>
      </c>
      <c r="G346" s="65">
        <f t="shared" si="33"/>
        <v>6370.0223999999998</v>
      </c>
      <c r="H346" s="66"/>
      <c r="I346" s="67"/>
      <c r="J346" s="67"/>
      <c r="K346" s="67"/>
      <c r="L346" s="67"/>
      <c r="M346" s="68"/>
      <c r="N346" s="69"/>
      <c r="O346" s="70">
        <f t="shared" si="25"/>
        <v>0</v>
      </c>
      <c r="P346" s="71">
        <f t="shared" si="35"/>
        <v>0</v>
      </c>
      <c r="Q346" s="7">
        <v>1</v>
      </c>
      <c r="R346" s="72">
        <f>+VLOOKUP(B346,[1]BASES!$A$2:$E$10701,5,0)</f>
        <v>5483.8347107438012</v>
      </c>
      <c r="S346" s="71">
        <f t="shared" si="36"/>
        <v>0</v>
      </c>
      <c r="T346" s="71">
        <v>0</v>
      </c>
      <c r="U346" s="71">
        <f t="shared" si="37"/>
        <v>0</v>
      </c>
      <c r="V346" s="7">
        <v>0</v>
      </c>
      <c r="W346" s="7">
        <v>0</v>
      </c>
      <c r="X346" s="7">
        <v>0</v>
      </c>
      <c r="Y346" s="73">
        <v>0.04</v>
      </c>
      <c r="Z346" s="7"/>
      <c r="AA346" s="7"/>
      <c r="AB346" s="7"/>
      <c r="AC346" s="7"/>
    </row>
    <row r="347" spans="2:29" ht="15.75" customHeight="1" x14ac:dyDescent="0.25">
      <c r="B347" s="62">
        <v>4139</v>
      </c>
      <c r="C347" s="63" t="s">
        <v>355</v>
      </c>
      <c r="D347" s="64">
        <f t="shared" si="32"/>
        <v>7188.2261157024795</v>
      </c>
      <c r="E347" s="64">
        <f t="shared" si="34"/>
        <v>8697.7536</v>
      </c>
      <c r="F347" s="64">
        <f>+VLOOKUP(B347,[1]BASES!$A$2:$C$10701,3,0)</f>
        <v>21</v>
      </c>
      <c r="G347" s="65">
        <f t="shared" si="33"/>
        <v>8697.7536</v>
      </c>
      <c r="H347" s="66"/>
      <c r="I347" s="67"/>
      <c r="J347" s="67"/>
      <c r="K347" s="67"/>
      <c r="L347" s="67"/>
      <c r="M347" s="68"/>
      <c r="N347" s="69"/>
      <c r="O347" s="70">
        <f t="shared" si="25"/>
        <v>0</v>
      </c>
      <c r="P347" s="71">
        <f t="shared" si="35"/>
        <v>0</v>
      </c>
      <c r="Q347" s="7">
        <v>1</v>
      </c>
      <c r="R347" s="72">
        <f>+VLOOKUP(B347,[1]BASES!$A$2:$E$10701,5,0)</f>
        <v>7487.7355371900831</v>
      </c>
      <c r="S347" s="71">
        <f t="shared" si="36"/>
        <v>0</v>
      </c>
      <c r="T347" s="71">
        <v>0</v>
      </c>
      <c r="U347" s="71">
        <f t="shared" si="37"/>
        <v>0</v>
      </c>
      <c r="V347" s="7">
        <v>0</v>
      </c>
      <c r="W347" s="7">
        <v>0</v>
      </c>
      <c r="X347" s="7">
        <v>0</v>
      </c>
      <c r="Y347" s="73">
        <v>0.04</v>
      </c>
      <c r="Z347" s="7"/>
      <c r="AA347" s="7"/>
      <c r="AB347" s="7"/>
      <c r="AC347" s="7"/>
    </row>
    <row r="348" spans="2:29" ht="15.75" customHeight="1" x14ac:dyDescent="0.25">
      <c r="B348" s="62">
        <v>4140</v>
      </c>
      <c r="C348" s="63" t="s">
        <v>356</v>
      </c>
      <c r="D348" s="64">
        <f t="shared" si="32"/>
        <v>11177.629090909091</v>
      </c>
      <c r="E348" s="64">
        <f t="shared" si="34"/>
        <v>13524.931200000001</v>
      </c>
      <c r="F348" s="64">
        <f>+VLOOKUP(B348,[1]BASES!$A$2:$C$10701,3,0)</f>
        <v>21</v>
      </c>
      <c r="G348" s="65">
        <f t="shared" si="33"/>
        <v>13524.931200000001</v>
      </c>
      <c r="H348" s="66"/>
      <c r="I348" s="67"/>
      <c r="J348" s="67"/>
      <c r="K348" s="67"/>
      <c r="L348" s="67"/>
      <c r="M348" s="68"/>
      <c r="N348" s="69"/>
      <c r="O348" s="70">
        <f t="shared" si="25"/>
        <v>0</v>
      </c>
      <c r="P348" s="71">
        <f t="shared" si="35"/>
        <v>0</v>
      </c>
      <c r="Q348" s="7">
        <v>1</v>
      </c>
      <c r="R348" s="72">
        <f>+VLOOKUP(B348,[1]BASES!$A$2:$E$10701,5,0)</f>
        <v>11643.363636363636</v>
      </c>
      <c r="S348" s="71">
        <f t="shared" si="36"/>
        <v>0</v>
      </c>
      <c r="T348" s="71">
        <v>0</v>
      </c>
      <c r="U348" s="71">
        <f t="shared" si="37"/>
        <v>0</v>
      </c>
      <c r="V348" s="7">
        <v>0</v>
      </c>
      <c r="W348" s="7">
        <v>0</v>
      </c>
      <c r="X348" s="7">
        <v>0</v>
      </c>
      <c r="Y348" s="73">
        <v>0.04</v>
      </c>
      <c r="Z348" s="7"/>
      <c r="AA348" s="7"/>
      <c r="AB348" s="7"/>
      <c r="AC348" s="7"/>
    </row>
    <row r="349" spans="2:29" ht="15.75" customHeight="1" x14ac:dyDescent="0.25">
      <c r="B349" s="62">
        <v>4141</v>
      </c>
      <c r="C349" s="63" t="s">
        <v>357</v>
      </c>
      <c r="D349" s="64">
        <f t="shared" si="32"/>
        <v>15511.251570247934</v>
      </c>
      <c r="E349" s="64">
        <f t="shared" si="34"/>
        <v>18768.614399999999</v>
      </c>
      <c r="F349" s="64">
        <f>+VLOOKUP(B349,[1]BASES!$A$2:$C$10701,3,0)</f>
        <v>21</v>
      </c>
      <c r="G349" s="65">
        <f t="shared" si="33"/>
        <v>18768.614399999999</v>
      </c>
      <c r="H349" s="66"/>
      <c r="I349" s="67"/>
      <c r="J349" s="67"/>
      <c r="K349" s="67"/>
      <c r="L349" s="67"/>
      <c r="M349" s="68"/>
      <c r="N349" s="69"/>
      <c r="O349" s="70">
        <f t="shared" si="25"/>
        <v>0</v>
      </c>
      <c r="P349" s="71">
        <f t="shared" si="35"/>
        <v>0</v>
      </c>
      <c r="Q349" s="7">
        <v>1</v>
      </c>
      <c r="R349" s="72">
        <f>+VLOOKUP(B349,[1]BASES!$A$2:$E$10701,5,0)</f>
        <v>16157.553719008265</v>
      </c>
      <c r="S349" s="71">
        <f t="shared" si="36"/>
        <v>0</v>
      </c>
      <c r="T349" s="71">
        <v>0</v>
      </c>
      <c r="U349" s="71">
        <f t="shared" si="37"/>
        <v>0</v>
      </c>
      <c r="V349" s="7">
        <v>0</v>
      </c>
      <c r="W349" s="7">
        <v>0</v>
      </c>
      <c r="X349" s="7">
        <v>0</v>
      </c>
      <c r="Y349" s="73">
        <v>0.04</v>
      </c>
      <c r="Z349" s="7"/>
      <c r="AA349" s="7"/>
      <c r="AB349" s="7"/>
      <c r="AC349" s="7"/>
    </row>
    <row r="350" spans="2:29" ht="15.75" customHeight="1" x14ac:dyDescent="0.25">
      <c r="B350" s="62">
        <v>4143</v>
      </c>
      <c r="C350" s="63" t="s">
        <v>358</v>
      </c>
      <c r="D350" s="64">
        <f t="shared" si="32"/>
        <v>140631.15371900829</v>
      </c>
      <c r="E350" s="64">
        <f t="shared" si="34"/>
        <v>170163.69600000003</v>
      </c>
      <c r="F350" s="64">
        <f>+VLOOKUP(B350,[1]BASES!$A$2:$C$10701,3,0)</f>
        <v>21</v>
      </c>
      <c r="G350" s="65">
        <f t="shared" si="33"/>
        <v>170163.69600000003</v>
      </c>
      <c r="H350" s="66"/>
      <c r="I350" s="67"/>
      <c r="J350" s="67"/>
      <c r="K350" s="67"/>
      <c r="L350" s="67"/>
      <c r="M350" s="68"/>
      <c r="N350" s="69"/>
      <c r="O350" s="70">
        <f t="shared" si="25"/>
        <v>0</v>
      </c>
      <c r="P350" s="71">
        <f t="shared" si="35"/>
        <v>0</v>
      </c>
      <c r="Q350" s="7">
        <v>1</v>
      </c>
      <c r="R350" s="72">
        <f>+VLOOKUP(B350,[1]BASES!$A$2:$E$10701,5,0)</f>
        <v>146490.78512396695</v>
      </c>
      <c r="S350" s="71">
        <f t="shared" si="36"/>
        <v>0</v>
      </c>
      <c r="T350" s="71">
        <v>0</v>
      </c>
      <c r="U350" s="71">
        <f t="shared" si="37"/>
        <v>0</v>
      </c>
      <c r="V350" s="7">
        <v>0</v>
      </c>
      <c r="W350" s="7">
        <v>0</v>
      </c>
      <c r="X350" s="7">
        <v>0</v>
      </c>
      <c r="Y350" s="73">
        <v>0.04</v>
      </c>
      <c r="Z350" s="7"/>
      <c r="AA350" s="7"/>
      <c r="AB350" s="7"/>
      <c r="AC350" s="7"/>
    </row>
    <row r="351" spans="2:29" ht="15.75" customHeight="1" x14ac:dyDescent="0.25">
      <c r="B351" s="62">
        <v>4144</v>
      </c>
      <c r="C351" s="63" t="s">
        <v>359</v>
      </c>
      <c r="D351" s="64">
        <f t="shared" si="32"/>
        <v>156940.85553719007</v>
      </c>
      <c r="E351" s="64">
        <f t="shared" si="34"/>
        <v>189898.43520000001</v>
      </c>
      <c r="F351" s="64">
        <f>+VLOOKUP(B351,[1]BASES!$A$2:$C$10701,3,0)</f>
        <v>21</v>
      </c>
      <c r="G351" s="65">
        <f t="shared" si="33"/>
        <v>189898.43520000001</v>
      </c>
      <c r="H351" s="66"/>
      <c r="I351" s="67"/>
      <c r="J351" s="67"/>
      <c r="K351" s="67"/>
      <c r="L351" s="67"/>
      <c r="M351" s="68"/>
      <c r="N351" s="69"/>
      <c r="O351" s="70">
        <f t="shared" si="25"/>
        <v>0</v>
      </c>
      <c r="P351" s="71">
        <f t="shared" si="35"/>
        <v>0</v>
      </c>
      <c r="Q351" s="7">
        <v>1</v>
      </c>
      <c r="R351" s="72">
        <f>+VLOOKUP(B351,[1]BASES!$A$2:$E$10701,5,0)</f>
        <v>163480.05785123966</v>
      </c>
      <c r="S351" s="71">
        <f t="shared" si="36"/>
        <v>0</v>
      </c>
      <c r="T351" s="71">
        <v>0</v>
      </c>
      <c r="U351" s="71">
        <f t="shared" si="37"/>
        <v>0</v>
      </c>
      <c r="V351" s="7">
        <v>0</v>
      </c>
      <c r="W351" s="7">
        <v>0</v>
      </c>
      <c r="X351" s="7">
        <v>0</v>
      </c>
      <c r="Y351" s="73">
        <v>0.04</v>
      </c>
      <c r="Z351" s="7"/>
      <c r="AA351" s="7"/>
      <c r="AB351" s="7"/>
      <c r="AC351" s="7"/>
    </row>
    <row r="352" spans="2:29" ht="15.75" customHeight="1" x14ac:dyDescent="0.25">
      <c r="B352" s="62">
        <v>14461</v>
      </c>
      <c r="C352" s="63" t="s">
        <v>360</v>
      </c>
      <c r="D352" s="64">
        <f t="shared" si="32"/>
        <v>5544.7933884297527</v>
      </c>
      <c r="E352" s="64">
        <f t="shared" si="34"/>
        <v>6709.2000000000007</v>
      </c>
      <c r="F352" s="64">
        <f>+VLOOKUP(B352,[1]BASES!$A$2:$C$10701,3,0)</f>
        <v>21</v>
      </c>
      <c r="G352" s="65">
        <f t="shared" si="33"/>
        <v>6709.2000000000007</v>
      </c>
      <c r="H352" s="66"/>
      <c r="I352" s="67"/>
      <c r="J352" s="67"/>
      <c r="K352" s="67"/>
      <c r="L352" s="67"/>
      <c r="M352" s="68"/>
      <c r="N352" s="69"/>
      <c r="O352" s="70">
        <f t="shared" si="25"/>
        <v>0</v>
      </c>
      <c r="P352" s="71">
        <f t="shared" si="35"/>
        <v>0</v>
      </c>
      <c r="Q352" s="7">
        <v>1</v>
      </c>
      <c r="R352" s="72">
        <f>+VLOOKUP(B352,[1]BASES!$A$2:$E$10701,5,0)</f>
        <v>5775.8264462809921</v>
      </c>
      <c r="S352" s="71">
        <f t="shared" si="36"/>
        <v>0</v>
      </c>
      <c r="T352" s="71">
        <v>0</v>
      </c>
      <c r="U352" s="71">
        <f t="shared" si="37"/>
        <v>0</v>
      </c>
      <c r="V352" s="7">
        <v>0</v>
      </c>
      <c r="W352" s="7">
        <v>0</v>
      </c>
      <c r="X352" s="7">
        <v>0</v>
      </c>
      <c r="Y352" s="73">
        <v>0.04</v>
      </c>
      <c r="Z352" s="7"/>
      <c r="AA352" s="7"/>
      <c r="AB352" s="7"/>
      <c r="AC352" s="7"/>
    </row>
    <row r="353" spans="2:29" ht="15.75" customHeight="1" x14ac:dyDescent="0.25">
      <c r="B353" s="62">
        <v>14753</v>
      </c>
      <c r="C353" s="63" t="s">
        <v>361</v>
      </c>
      <c r="D353" s="64">
        <f t="shared" si="32"/>
        <v>1357.9715702479339</v>
      </c>
      <c r="E353" s="64">
        <f t="shared" si="34"/>
        <v>1643.1456000000001</v>
      </c>
      <c r="F353" s="64">
        <f>+VLOOKUP(B353,[1]BASES!$A$2:$C$10701,3,0)</f>
        <v>21</v>
      </c>
      <c r="G353" s="65">
        <f t="shared" si="33"/>
        <v>1643.1456000000001</v>
      </c>
      <c r="H353" s="66"/>
      <c r="I353" s="67"/>
      <c r="J353" s="67"/>
      <c r="K353" s="67"/>
      <c r="L353" s="67"/>
      <c r="M353" s="68"/>
      <c r="N353" s="69"/>
      <c r="O353" s="70">
        <f t="shared" si="25"/>
        <v>0</v>
      </c>
      <c r="P353" s="71">
        <f t="shared" si="35"/>
        <v>0</v>
      </c>
      <c r="Q353" s="7">
        <v>1</v>
      </c>
      <c r="R353" s="72">
        <f>+VLOOKUP(B353,[1]BASES!$A$2:$E$10701,5,0)</f>
        <v>1414.5537190082644</v>
      </c>
      <c r="S353" s="71">
        <f t="shared" si="36"/>
        <v>0</v>
      </c>
      <c r="T353" s="71">
        <v>0</v>
      </c>
      <c r="U353" s="71">
        <f t="shared" si="37"/>
        <v>0</v>
      </c>
      <c r="V353" s="7">
        <v>0</v>
      </c>
      <c r="W353" s="7">
        <v>0</v>
      </c>
      <c r="X353" s="7">
        <v>0</v>
      </c>
      <c r="Y353" s="73">
        <v>0.04</v>
      </c>
      <c r="Z353" s="7"/>
      <c r="AA353" s="7"/>
      <c r="AB353" s="7"/>
      <c r="AC353" s="7"/>
    </row>
    <row r="354" spans="2:29" ht="15.75" customHeight="1" x14ac:dyDescent="0.25">
      <c r="B354" s="62">
        <v>26895</v>
      </c>
      <c r="C354" s="63" t="s">
        <v>362</v>
      </c>
      <c r="D354" s="64">
        <f t="shared" si="32"/>
        <v>4899.1259504132222</v>
      </c>
      <c r="E354" s="64">
        <f t="shared" si="34"/>
        <v>5927.942399999999</v>
      </c>
      <c r="F354" s="64">
        <f>+VLOOKUP(B354,[1]BASES!$A$2:$C$10701,3,0)</f>
        <v>21</v>
      </c>
      <c r="G354" s="65">
        <f t="shared" si="33"/>
        <v>5927.942399999999</v>
      </c>
      <c r="H354" s="66"/>
      <c r="I354" s="67"/>
      <c r="J354" s="67"/>
      <c r="K354" s="67"/>
      <c r="L354" s="67"/>
      <c r="M354" s="68"/>
      <c r="N354" s="69"/>
      <c r="O354" s="70">
        <f t="shared" si="25"/>
        <v>0</v>
      </c>
      <c r="P354" s="71">
        <f t="shared" si="35"/>
        <v>0</v>
      </c>
      <c r="Q354" s="7">
        <v>1</v>
      </c>
      <c r="R354" s="72">
        <f>+VLOOKUP(B354,[1]BASES!$A$2:$E$10701,5,0)</f>
        <v>5103.2561983471069</v>
      </c>
      <c r="S354" s="71">
        <f t="shared" si="36"/>
        <v>0</v>
      </c>
      <c r="T354" s="71">
        <v>0</v>
      </c>
      <c r="U354" s="71">
        <f t="shared" si="37"/>
        <v>0</v>
      </c>
      <c r="V354" s="7">
        <v>0</v>
      </c>
      <c r="W354" s="7">
        <v>0</v>
      </c>
      <c r="X354" s="7">
        <v>0</v>
      </c>
      <c r="Y354" s="73">
        <v>0.04</v>
      </c>
      <c r="Z354" s="7"/>
      <c r="AA354" s="7"/>
      <c r="AB354" s="7"/>
      <c r="AC354" s="7"/>
    </row>
    <row r="355" spans="2:29" ht="15.75" customHeight="1" x14ac:dyDescent="0.25">
      <c r="B355" s="62">
        <v>28192</v>
      </c>
      <c r="C355" s="63" t="s">
        <v>363</v>
      </c>
      <c r="D355" s="64">
        <f t="shared" si="32"/>
        <v>2261.331570247934</v>
      </c>
      <c r="E355" s="64">
        <f t="shared" si="34"/>
        <v>2736.2112000000002</v>
      </c>
      <c r="F355" s="64">
        <f>+VLOOKUP(B355,[1]BASES!$A$2:$C$10701,3,0)</f>
        <v>21</v>
      </c>
      <c r="G355" s="65">
        <f t="shared" si="33"/>
        <v>2736.2112000000002</v>
      </c>
      <c r="H355" s="66"/>
      <c r="I355" s="67"/>
      <c r="J355" s="67"/>
      <c r="K355" s="67"/>
      <c r="L355" s="67"/>
      <c r="M355" s="68"/>
      <c r="N355" s="69"/>
      <c r="O355" s="70">
        <f t="shared" si="25"/>
        <v>0</v>
      </c>
      <c r="P355" s="71">
        <f t="shared" si="35"/>
        <v>0</v>
      </c>
      <c r="Q355" s="7">
        <v>1</v>
      </c>
      <c r="R355" s="72">
        <f>+VLOOKUP(B355,[1]BASES!$A$2:$E$10701,5,0)</f>
        <v>2355.5537190082646</v>
      </c>
      <c r="S355" s="71">
        <f t="shared" si="36"/>
        <v>0</v>
      </c>
      <c r="T355" s="71">
        <v>0</v>
      </c>
      <c r="U355" s="71">
        <f t="shared" si="37"/>
        <v>0</v>
      </c>
      <c r="V355" s="7">
        <v>0</v>
      </c>
      <c r="W355" s="7">
        <v>0</v>
      </c>
      <c r="X355" s="7">
        <v>0</v>
      </c>
      <c r="Y355" s="73">
        <v>0.04</v>
      </c>
      <c r="Z355" s="7"/>
      <c r="AA355" s="7"/>
      <c r="AB355" s="7"/>
      <c r="AC355" s="7"/>
    </row>
    <row r="356" spans="2:29" ht="15.75" customHeight="1" x14ac:dyDescent="0.25">
      <c r="B356" s="62">
        <v>28376</v>
      </c>
      <c r="C356" s="63" t="s">
        <v>364</v>
      </c>
      <c r="D356" s="64">
        <f t="shared" si="32"/>
        <v>4514.7054545454548</v>
      </c>
      <c r="E356" s="64">
        <f t="shared" si="34"/>
        <v>5462.7936</v>
      </c>
      <c r="F356" s="64">
        <f>+VLOOKUP(B356,[1]BASES!$A$2:$C$10701,3,0)</f>
        <v>21</v>
      </c>
      <c r="G356" s="65">
        <f t="shared" si="33"/>
        <v>5462.7936</v>
      </c>
      <c r="H356" s="66"/>
      <c r="I356" s="67"/>
      <c r="J356" s="67"/>
      <c r="K356" s="67"/>
      <c r="L356" s="67"/>
      <c r="M356" s="68"/>
      <c r="N356" s="69"/>
      <c r="O356" s="70">
        <f t="shared" si="25"/>
        <v>0</v>
      </c>
      <c r="P356" s="71">
        <f t="shared" si="35"/>
        <v>0</v>
      </c>
      <c r="Q356" s="7">
        <v>1</v>
      </c>
      <c r="R356" s="72">
        <f>+VLOOKUP(B356,[1]BASES!$A$2:$E$10701,5,0)</f>
        <v>4702.818181818182</v>
      </c>
      <c r="S356" s="71">
        <f t="shared" si="36"/>
        <v>0</v>
      </c>
      <c r="T356" s="71">
        <v>0</v>
      </c>
      <c r="U356" s="71">
        <f t="shared" si="37"/>
        <v>0</v>
      </c>
      <c r="V356" s="7">
        <v>0</v>
      </c>
      <c r="W356" s="7">
        <v>0</v>
      </c>
      <c r="X356" s="7">
        <v>0</v>
      </c>
      <c r="Y356" s="73">
        <v>0.04</v>
      </c>
      <c r="Z356" s="7"/>
      <c r="AA356" s="7"/>
      <c r="AB356" s="7"/>
      <c r="AC356" s="7"/>
    </row>
    <row r="357" spans="2:29" ht="15.75" customHeight="1" x14ac:dyDescent="0.25">
      <c r="B357" s="62">
        <v>28377</v>
      </c>
      <c r="C357" s="63" t="s">
        <v>365</v>
      </c>
      <c r="D357" s="64">
        <f t="shared" si="32"/>
        <v>1716.6704132231405</v>
      </c>
      <c r="E357" s="64">
        <f t="shared" si="34"/>
        <v>2077.1711999999998</v>
      </c>
      <c r="F357" s="64">
        <f>+VLOOKUP(B357,[1]BASES!$A$2:$C$10701,3,0)</f>
        <v>21</v>
      </c>
      <c r="G357" s="65">
        <f t="shared" si="33"/>
        <v>2077.1711999999998</v>
      </c>
      <c r="H357" s="66"/>
      <c r="I357" s="67"/>
      <c r="J357" s="67"/>
      <c r="K357" s="67"/>
      <c r="L357" s="67"/>
      <c r="M357" s="68"/>
      <c r="N357" s="69"/>
      <c r="O357" s="70">
        <f t="shared" si="25"/>
        <v>0</v>
      </c>
      <c r="P357" s="71">
        <f t="shared" si="35"/>
        <v>0</v>
      </c>
      <c r="Q357" s="7">
        <v>1</v>
      </c>
      <c r="R357" s="72">
        <f>+VLOOKUP(B357,[1]BASES!$A$2:$E$10701,5,0)</f>
        <v>1788.1983471074379</v>
      </c>
      <c r="S357" s="71">
        <f t="shared" si="36"/>
        <v>0</v>
      </c>
      <c r="T357" s="71">
        <v>0</v>
      </c>
      <c r="U357" s="71">
        <f t="shared" si="37"/>
        <v>0</v>
      </c>
      <c r="V357" s="7">
        <v>0</v>
      </c>
      <c r="W357" s="7">
        <v>0</v>
      </c>
      <c r="X357" s="7">
        <v>0</v>
      </c>
      <c r="Y357" s="73">
        <v>0.04</v>
      </c>
      <c r="Z357" s="7"/>
      <c r="AA357" s="7"/>
      <c r="AB357" s="7"/>
      <c r="AC357" s="7"/>
    </row>
    <row r="358" spans="2:29" ht="15.75" customHeight="1" x14ac:dyDescent="0.25">
      <c r="B358" s="62">
        <v>28378</v>
      </c>
      <c r="C358" s="63" t="s">
        <v>366</v>
      </c>
      <c r="D358" s="64">
        <f t="shared" si="32"/>
        <v>2128.1692561983473</v>
      </c>
      <c r="E358" s="64">
        <f t="shared" si="34"/>
        <v>2575.0848000000001</v>
      </c>
      <c r="F358" s="64">
        <f>+VLOOKUP(B358,[1]BASES!$A$2:$C$10701,3,0)</f>
        <v>21</v>
      </c>
      <c r="G358" s="65">
        <f t="shared" si="33"/>
        <v>2575.0848000000001</v>
      </c>
      <c r="H358" s="66"/>
      <c r="I358" s="67"/>
      <c r="J358" s="67"/>
      <c r="K358" s="67"/>
      <c r="L358" s="67"/>
      <c r="M358" s="68"/>
      <c r="N358" s="69"/>
      <c r="O358" s="70">
        <f t="shared" si="25"/>
        <v>0</v>
      </c>
      <c r="P358" s="71">
        <f t="shared" si="35"/>
        <v>0</v>
      </c>
      <c r="Q358" s="7">
        <v>1</v>
      </c>
      <c r="R358" s="72">
        <f>+VLOOKUP(B358,[1]BASES!$A$2:$E$10701,5,0)</f>
        <v>2216.8429752066118</v>
      </c>
      <c r="S358" s="71">
        <f t="shared" si="36"/>
        <v>0</v>
      </c>
      <c r="T358" s="71">
        <v>0</v>
      </c>
      <c r="U358" s="71">
        <f t="shared" si="37"/>
        <v>0</v>
      </c>
      <c r="V358" s="7">
        <v>0</v>
      </c>
      <c r="W358" s="7">
        <v>0</v>
      </c>
      <c r="X358" s="7">
        <v>0</v>
      </c>
      <c r="Y358" s="73">
        <v>0.04</v>
      </c>
      <c r="Z358" s="7"/>
      <c r="AA358" s="7"/>
      <c r="AB358" s="7"/>
      <c r="AC358" s="7"/>
    </row>
    <row r="359" spans="2:29" ht="15.75" customHeight="1" x14ac:dyDescent="0.25">
      <c r="B359" s="62">
        <v>28379</v>
      </c>
      <c r="C359" s="63" t="s">
        <v>367</v>
      </c>
      <c r="D359" s="64">
        <f t="shared" si="32"/>
        <v>5766.291570247934</v>
      </c>
      <c r="E359" s="64">
        <f t="shared" si="34"/>
        <v>6977.2128000000002</v>
      </c>
      <c r="F359" s="64">
        <f>+VLOOKUP(B359,[1]BASES!$A$2:$C$10701,3,0)</f>
        <v>21</v>
      </c>
      <c r="G359" s="65">
        <f t="shared" si="33"/>
        <v>6977.2128000000002</v>
      </c>
      <c r="H359" s="66"/>
      <c r="I359" s="67"/>
      <c r="J359" s="67"/>
      <c r="K359" s="67"/>
      <c r="L359" s="67"/>
      <c r="M359" s="68"/>
      <c r="N359" s="69"/>
      <c r="O359" s="70">
        <f t="shared" si="25"/>
        <v>0</v>
      </c>
      <c r="P359" s="71">
        <f t="shared" si="35"/>
        <v>0</v>
      </c>
      <c r="Q359" s="7">
        <v>1</v>
      </c>
      <c r="R359" s="72">
        <f>+VLOOKUP(B359,[1]BASES!$A$2:$E$10701,5,0)</f>
        <v>6006.553719008265</v>
      </c>
      <c r="S359" s="71">
        <f t="shared" si="36"/>
        <v>0</v>
      </c>
      <c r="T359" s="71">
        <v>0</v>
      </c>
      <c r="U359" s="71">
        <f t="shared" si="37"/>
        <v>0</v>
      </c>
      <c r="V359" s="7">
        <v>0</v>
      </c>
      <c r="W359" s="7">
        <v>0</v>
      </c>
      <c r="X359" s="7">
        <v>0</v>
      </c>
      <c r="Y359" s="73">
        <v>0.04</v>
      </c>
      <c r="Z359" s="7"/>
      <c r="AA359" s="7"/>
      <c r="AB359" s="7"/>
      <c r="AC359" s="7"/>
    </row>
    <row r="360" spans="2:29" ht="15.75" customHeight="1" x14ac:dyDescent="0.25">
      <c r="B360" s="62">
        <v>31246</v>
      </c>
      <c r="C360" s="63" t="s">
        <v>368</v>
      </c>
      <c r="D360" s="64">
        <f t="shared" si="32"/>
        <v>3331.2476033057856</v>
      </c>
      <c r="E360" s="64">
        <f t="shared" si="34"/>
        <v>4030.8096000000005</v>
      </c>
      <c r="F360" s="64">
        <f>+VLOOKUP(B360,[1]BASES!$A$2:$C$10701,3,0)</f>
        <v>21</v>
      </c>
      <c r="G360" s="65">
        <f t="shared" si="33"/>
        <v>4030.8096000000005</v>
      </c>
      <c r="H360" s="66"/>
      <c r="I360" s="67"/>
      <c r="J360" s="67"/>
      <c r="K360" s="67"/>
      <c r="L360" s="67"/>
      <c r="M360" s="68"/>
      <c r="N360" s="69"/>
      <c r="O360" s="70">
        <f t="shared" si="25"/>
        <v>0</v>
      </c>
      <c r="P360" s="71">
        <f t="shared" si="35"/>
        <v>0</v>
      </c>
      <c r="Q360" s="7">
        <v>1</v>
      </c>
      <c r="R360" s="72">
        <f>+VLOOKUP(B360,[1]BASES!$A$2:$E$10701,5,0)</f>
        <v>3470.04958677686</v>
      </c>
      <c r="S360" s="71">
        <f t="shared" si="36"/>
        <v>0</v>
      </c>
      <c r="T360" s="71">
        <v>0</v>
      </c>
      <c r="U360" s="71">
        <f t="shared" si="37"/>
        <v>0</v>
      </c>
      <c r="V360" s="7">
        <v>0</v>
      </c>
      <c r="W360" s="7">
        <v>0</v>
      </c>
      <c r="X360" s="7">
        <v>0</v>
      </c>
      <c r="Y360" s="73">
        <v>0.04</v>
      </c>
      <c r="Z360" s="7"/>
      <c r="AA360" s="7"/>
      <c r="AB360" s="7"/>
      <c r="AC360" s="7"/>
    </row>
    <row r="361" spans="2:29" ht="15.75" customHeight="1" x14ac:dyDescent="0.25">
      <c r="B361" s="62">
        <v>31247</v>
      </c>
      <c r="C361" s="63" t="s">
        <v>369</v>
      </c>
      <c r="D361" s="64">
        <f t="shared" si="32"/>
        <v>6035.8056198347113</v>
      </c>
      <c r="E361" s="64">
        <f t="shared" si="34"/>
        <v>7303.3248000000003</v>
      </c>
      <c r="F361" s="64">
        <f>+VLOOKUP(B361,[1]BASES!$A$2:$C$10701,3,0)</f>
        <v>21</v>
      </c>
      <c r="G361" s="65">
        <f t="shared" si="33"/>
        <v>7303.3248000000003</v>
      </c>
      <c r="H361" s="66"/>
      <c r="I361" s="67"/>
      <c r="J361" s="67"/>
      <c r="K361" s="67"/>
      <c r="L361" s="67"/>
      <c r="M361" s="68"/>
      <c r="N361" s="69"/>
      <c r="O361" s="70">
        <f t="shared" si="25"/>
        <v>0</v>
      </c>
      <c r="P361" s="71">
        <f t="shared" si="35"/>
        <v>0</v>
      </c>
      <c r="Q361" s="7">
        <v>1</v>
      </c>
      <c r="R361" s="72">
        <f>+VLOOKUP(B361,[1]BASES!$A$2:$E$10701,5,0)</f>
        <v>6287.2975206611573</v>
      </c>
      <c r="S361" s="71">
        <f t="shared" si="36"/>
        <v>0</v>
      </c>
      <c r="T361" s="71">
        <v>0</v>
      </c>
      <c r="U361" s="71">
        <f t="shared" si="37"/>
        <v>0</v>
      </c>
      <c r="V361" s="7">
        <v>0</v>
      </c>
      <c r="W361" s="7">
        <v>0</v>
      </c>
      <c r="X361" s="7">
        <v>0</v>
      </c>
      <c r="Y361" s="73">
        <v>0.04</v>
      </c>
      <c r="Z361" s="7"/>
      <c r="AA361" s="7"/>
      <c r="AB361" s="7"/>
      <c r="AC361" s="7"/>
    </row>
    <row r="362" spans="2:29" ht="15.75" customHeight="1" x14ac:dyDescent="0.25">
      <c r="B362" s="62">
        <v>31522</v>
      </c>
      <c r="C362" s="63" t="s">
        <v>370</v>
      </c>
      <c r="D362" s="64">
        <f t="shared" si="32"/>
        <v>4655.5795041322317</v>
      </c>
      <c r="E362" s="64">
        <f t="shared" si="34"/>
        <v>5633.2512000000006</v>
      </c>
      <c r="F362" s="64">
        <f>+VLOOKUP(B362,[1]BASES!$A$2:$C$10701,3,0)</f>
        <v>21</v>
      </c>
      <c r="G362" s="65">
        <f t="shared" si="33"/>
        <v>5633.2512000000006</v>
      </c>
      <c r="H362" s="66"/>
      <c r="I362" s="67"/>
      <c r="J362" s="67"/>
      <c r="K362" s="67"/>
      <c r="L362" s="67"/>
      <c r="M362" s="68"/>
      <c r="N362" s="69"/>
      <c r="O362" s="70">
        <f t="shared" si="25"/>
        <v>0</v>
      </c>
      <c r="P362" s="71">
        <f t="shared" si="35"/>
        <v>0</v>
      </c>
      <c r="Q362" s="7">
        <v>1</v>
      </c>
      <c r="R362" s="72">
        <f>+VLOOKUP(B362,[1]BASES!$A$2:$E$10701,5,0)</f>
        <v>4849.5619834710751</v>
      </c>
      <c r="S362" s="71">
        <f t="shared" si="36"/>
        <v>0</v>
      </c>
      <c r="T362" s="71">
        <v>0</v>
      </c>
      <c r="U362" s="71">
        <f t="shared" si="37"/>
        <v>0</v>
      </c>
      <c r="V362" s="7">
        <v>0</v>
      </c>
      <c r="W362" s="7">
        <v>0</v>
      </c>
      <c r="X362" s="7">
        <v>0</v>
      </c>
      <c r="Y362" s="73">
        <v>0.04</v>
      </c>
      <c r="Z362" s="7"/>
      <c r="AA362" s="7"/>
      <c r="AB362" s="7"/>
      <c r="AC362" s="7"/>
    </row>
    <row r="363" spans="2:29" ht="15.75" customHeight="1" x14ac:dyDescent="0.25">
      <c r="B363" s="62">
        <v>31524</v>
      </c>
      <c r="C363" s="63" t="s">
        <v>371</v>
      </c>
      <c r="D363" s="64">
        <f t="shared" si="32"/>
        <v>799.14049586776866</v>
      </c>
      <c r="E363" s="64">
        <f t="shared" si="34"/>
        <v>966.96</v>
      </c>
      <c r="F363" s="64">
        <f>+VLOOKUP(B363,[1]BASES!$A$2:$C$10701,3,0)</f>
        <v>21</v>
      </c>
      <c r="G363" s="65">
        <f t="shared" si="33"/>
        <v>966.96</v>
      </c>
      <c r="H363" s="66"/>
      <c r="I363" s="67"/>
      <c r="J363" s="67"/>
      <c r="K363" s="67"/>
      <c r="L363" s="67"/>
      <c r="M363" s="68"/>
      <c r="N363" s="69"/>
      <c r="O363" s="70">
        <f t="shared" si="25"/>
        <v>0</v>
      </c>
      <c r="P363" s="71">
        <f t="shared" si="35"/>
        <v>0</v>
      </c>
      <c r="Q363" s="7">
        <v>1</v>
      </c>
      <c r="R363" s="72">
        <f>+VLOOKUP(B363,[1]BASES!$A$2:$E$10701,5,0)</f>
        <v>832.43801652892569</v>
      </c>
      <c r="S363" s="71">
        <f t="shared" si="36"/>
        <v>0</v>
      </c>
      <c r="T363" s="71">
        <v>0</v>
      </c>
      <c r="U363" s="71">
        <f t="shared" si="37"/>
        <v>0</v>
      </c>
      <c r="V363" s="7">
        <v>0</v>
      </c>
      <c r="W363" s="7">
        <v>0</v>
      </c>
      <c r="X363" s="7">
        <v>0</v>
      </c>
      <c r="Y363" s="73">
        <v>0.04</v>
      </c>
      <c r="Z363" s="7"/>
      <c r="AA363" s="7"/>
      <c r="AB363" s="7"/>
      <c r="AC363" s="7"/>
    </row>
    <row r="364" spans="2:29" ht="15.75" customHeight="1" x14ac:dyDescent="0.25">
      <c r="B364" s="62">
        <v>31525</v>
      </c>
      <c r="C364" s="63" t="s">
        <v>372</v>
      </c>
      <c r="D364" s="64">
        <f t="shared" si="32"/>
        <v>1136.5051239669422</v>
      </c>
      <c r="E364" s="64">
        <f t="shared" si="34"/>
        <v>1375.1712</v>
      </c>
      <c r="F364" s="64">
        <f>+VLOOKUP(B364,[1]BASES!$A$2:$C$10701,3,0)</f>
        <v>21</v>
      </c>
      <c r="G364" s="65">
        <f t="shared" si="33"/>
        <v>1375.1712</v>
      </c>
      <c r="H364" s="66"/>
      <c r="I364" s="67"/>
      <c r="J364" s="67"/>
      <c r="K364" s="67"/>
      <c r="L364" s="67"/>
      <c r="M364" s="68"/>
      <c r="N364" s="69"/>
      <c r="O364" s="70">
        <f t="shared" si="25"/>
        <v>0</v>
      </c>
      <c r="P364" s="71">
        <f t="shared" si="35"/>
        <v>0</v>
      </c>
      <c r="Q364" s="7">
        <v>1</v>
      </c>
      <c r="R364" s="72">
        <f>+VLOOKUP(B364,[1]BASES!$A$2:$E$10701,5,0)</f>
        <v>1183.8595041322315</v>
      </c>
      <c r="S364" s="71">
        <f t="shared" si="36"/>
        <v>0</v>
      </c>
      <c r="T364" s="71">
        <v>0</v>
      </c>
      <c r="U364" s="71">
        <f t="shared" si="37"/>
        <v>0</v>
      </c>
      <c r="V364" s="7">
        <v>0</v>
      </c>
      <c r="W364" s="7">
        <v>0</v>
      </c>
      <c r="X364" s="7">
        <v>0</v>
      </c>
      <c r="Y364" s="73">
        <v>0.04</v>
      </c>
      <c r="Z364" s="7"/>
      <c r="AA364" s="7"/>
      <c r="AB364" s="7"/>
      <c r="AC364" s="7"/>
    </row>
    <row r="365" spans="2:29" ht="15.75" customHeight="1" x14ac:dyDescent="0.25">
      <c r="B365" s="62">
        <v>31526</v>
      </c>
      <c r="C365" s="63" t="s">
        <v>373</v>
      </c>
      <c r="D365" s="64">
        <f t="shared" si="32"/>
        <v>1623.8519008264464</v>
      </c>
      <c r="E365" s="64">
        <f t="shared" si="34"/>
        <v>1964.8608000000002</v>
      </c>
      <c r="F365" s="64">
        <f>+VLOOKUP(B365,[1]BASES!$A$2:$C$10701,3,0)</f>
        <v>21</v>
      </c>
      <c r="G365" s="65">
        <f t="shared" si="33"/>
        <v>1964.8608000000002</v>
      </c>
      <c r="H365" s="66"/>
      <c r="I365" s="67"/>
      <c r="J365" s="67"/>
      <c r="K365" s="67"/>
      <c r="L365" s="67"/>
      <c r="M365" s="68"/>
      <c r="N365" s="69"/>
      <c r="O365" s="70">
        <f t="shared" si="25"/>
        <v>0</v>
      </c>
      <c r="P365" s="71">
        <f t="shared" si="35"/>
        <v>0</v>
      </c>
      <c r="Q365" s="7">
        <v>1</v>
      </c>
      <c r="R365" s="72">
        <f>+VLOOKUP(B365,[1]BASES!$A$2:$E$10701,5,0)</f>
        <v>1691.5123966942149</v>
      </c>
      <c r="S365" s="71">
        <f t="shared" si="36"/>
        <v>0</v>
      </c>
      <c r="T365" s="71">
        <v>0</v>
      </c>
      <c r="U365" s="71">
        <f t="shared" si="37"/>
        <v>0</v>
      </c>
      <c r="V365" s="7">
        <v>0</v>
      </c>
      <c r="W365" s="7">
        <v>0</v>
      </c>
      <c r="X365" s="7">
        <v>0</v>
      </c>
      <c r="Y365" s="73">
        <v>0.04</v>
      </c>
      <c r="Z365" s="7"/>
      <c r="AA365" s="7"/>
      <c r="AB365" s="7"/>
      <c r="AC365" s="7"/>
    </row>
    <row r="366" spans="2:29" ht="15.75" customHeight="1" x14ac:dyDescent="0.25">
      <c r="B366" s="62">
        <v>31527</v>
      </c>
      <c r="C366" s="63" t="s">
        <v>374</v>
      </c>
      <c r="D366" s="64">
        <f t="shared" si="32"/>
        <v>1903.0135537190083</v>
      </c>
      <c r="E366" s="64">
        <f t="shared" si="34"/>
        <v>2302.6464000000001</v>
      </c>
      <c r="F366" s="64">
        <f>+VLOOKUP(B366,[1]BASES!$A$2:$C$10701,3,0)</f>
        <v>21</v>
      </c>
      <c r="G366" s="65">
        <f t="shared" si="33"/>
        <v>2302.6464000000001</v>
      </c>
      <c r="H366" s="66"/>
      <c r="I366" s="67"/>
      <c r="J366" s="67"/>
      <c r="K366" s="67"/>
      <c r="L366" s="67"/>
      <c r="M366" s="68"/>
      <c r="N366" s="69"/>
      <c r="O366" s="70">
        <f t="shared" si="25"/>
        <v>0</v>
      </c>
      <c r="P366" s="71">
        <f t="shared" si="35"/>
        <v>0</v>
      </c>
      <c r="Q366" s="7">
        <v>1</v>
      </c>
      <c r="R366" s="72">
        <f>+VLOOKUP(B366,[1]BASES!$A$2:$E$10701,5,0)</f>
        <v>1982.3057851239671</v>
      </c>
      <c r="S366" s="71">
        <f t="shared" si="36"/>
        <v>0</v>
      </c>
      <c r="T366" s="71">
        <v>0</v>
      </c>
      <c r="U366" s="71">
        <f t="shared" si="37"/>
        <v>0</v>
      </c>
      <c r="V366" s="7">
        <v>0</v>
      </c>
      <c r="W366" s="7">
        <v>0</v>
      </c>
      <c r="X366" s="7">
        <v>0</v>
      </c>
      <c r="Y366" s="73">
        <v>0.04</v>
      </c>
      <c r="Z366" s="7"/>
      <c r="AA366" s="7"/>
      <c r="AB366" s="7"/>
      <c r="AC366" s="7"/>
    </row>
    <row r="367" spans="2:29" ht="15.75" customHeight="1" x14ac:dyDescent="0.25">
      <c r="B367" s="62">
        <v>31530</v>
      </c>
      <c r="C367" s="63" t="s">
        <v>375</v>
      </c>
      <c r="D367" s="64">
        <f t="shared" si="32"/>
        <v>1008.6823140495867</v>
      </c>
      <c r="E367" s="64">
        <f t="shared" si="34"/>
        <v>1220.5056</v>
      </c>
      <c r="F367" s="64">
        <f>+VLOOKUP(B367,[1]BASES!$A$2:$C$10701,3,0)</f>
        <v>21</v>
      </c>
      <c r="G367" s="65">
        <f t="shared" si="33"/>
        <v>1220.5056</v>
      </c>
      <c r="H367" s="66"/>
      <c r="I367" s="67"/>
      <c r="J367" s="67"/>
      <c r="K367" s="67"/>
      <c r="L367" s="67"/>
      <c r="M367" s="68"/>
      <c r="N367" s="69"/>
      <c r="O367" s="70">
        <f t="shared" si="25"/>
        <v>0</v>
      </c>
      <c r="P367" s="71">
        <f t="shared" si="35"/>
        <v>0</v>
      </c>
      <c r="Q367" s="7">
        <v>1</v>
      </c>
      <c r="R367" s="72">
        <f>+VLOOKUP(B367,[1]BASES!$A$2:$E$10701,5,0)</f>
        <v>1050.7107438016528</v>
      </c>
      <c r="S367" s="71">
        <f t="shared" si="36"/>
        <v>0</v>
      </c>
      <c r="T367" s="71">
        <v>0</v>
      </c>
      <c r="U367" s="71">
        <f t="shared" si="37"/>
        <v>0</v>
      </c>
      <c r="V367" s="7">
        <v>0</v>
      </c>
      <c r="W367" s="7">
        <v>0</v>
      </c>
      <c r="X367" s="7">
        <v>0</v>
      </c>
      <c r="Y367" s="73">
        <v>0.04</v>
      </c>
      <c r="Z367" s="7"/>
      <c r="AA367" s="7"/>
      <c r="AB367" s="7"/>
      <c r="AC367" s="7"/>
    </row>
    <row r="368" spans="2:29" ht="15.75" customHeight="1" x14ac:dyDescent="0.25">
      <c r="B368" s="62">
        <v>31532</v>
      </c>
      <c r="C368" s="63" t="s">
        <v>376</v>
      </c>
      <c r="D368" s="64">
        <f t="shared" si="32"/>
        <v>1087.9338842975208</v>
      </c>
      <c r="E368" s="64">
        <f t="shared" si="34"/>
        <v>1316.4</v>
      </c>
      <c r="F368" s="64">
        <f>+VLOOKUP(B368,[1]BASES!$A$2:$C$10701,3,0)</f>
        <v>21</v>
      </c>
      <c r="G368" s="65">
        <f t="shared" si="33"/>
        <v>1316.4</v>
      </c>
      <c r="H368" s="66"/>
      <c r="I368" s="67"/>
      <c r="J368" s="67"/>
      <c r="K368" s="67"/>
      <c r="L368" s="67"/>
      <c r="M368" s="68"/>
      <c r="N368" s="69"/>
      <c r="O368" s="70">
        <f t="shared" si="25"/>
        <v>0</v>
      </c>
      <c r="P368" s="71">
        <f t="shared" ref="P368:P523" si="38">IFERROR(G368*H368,0)</f>
        <v>0</v>
      </c>
      <c r="Q368" s="7">
        <v>1</v>
      </c>
      <c r="R368" s="72">
        <f>+VLOOKUP(B368,[1]BASES!$A$2:$E$10701,5,0)</f>
        <v>1133.2644628099174</v>
      </c>
      <c r="S368" s="71">
        <f t="shared" si="36"/>
        <v>0</v>
      </c>
      <c r="T368" s="71">
        <v>0</v>
      </c>
      <c r="U368" s="71">
        <f t="shared" si="37"/>
        <v>0</v>
      </c>
      <c r="V368" s="7">
        <v>0</v>
      </c>
      <c r="W368" s="7">
        <v>0</v>
      </c>
      <c r="X368" s="7">
        <v>0</v>
      </c>
      <c r="Y368" s="73">
        <v>0.04</v>
      </c>
      <c r="Z368" s="7"/>
      <c r="AA368" s="7"/>
      <c r="AB368" s="7"/>
      <c r="AC368" s="7"/>
    </row>
    <row r="369" spans="2:29" ht="15.75" customHeight="1" x14ac:dyDescent="0.25">
      <c r="B369" s="62">
        <v>31533</v>
      </c>
      <c r="C369" s="63" t="s">
        <v>377</v>
      </c>
      <c r="D369" s="64">
        <f t="shared" si="32"/>
        <v>1648.7246280991737</v>
      </c>
      <c r="E369" s="64">
        <f t="shared" si="34"/>
        <v>1994.9568000000004</v>
      </c>
      <c r="F369" s="64">
        <f>+VLOOKUP(B369,[1]BASES!$A$2:$C$10701,3,0)</f>
        <v>21</v>
      </c>
      <c r="G369" s="65">
        <f t="shared" si="33"/>
        <v>1994.9568000000004</v>
      </c>
      <c r="H369" s="66"/>
      <c r="I369" s="67"/>
      <c r="J369" s="67"/>
      <c r="K369" s="67"/>
      <c r="L369" s="67"/>
      <c r="M369" s="68"/>
      <c r="N369" s="69"/>
      <c r="O369" s="70">
        <f t="shared" si="25"/>
        <v>0</v>
      </c>
      <c r="P369" s="71">
        <f t="shared" si="38"/>
        <v>0</v>
      </c>
      <c r="Q369" s="7">
        <v>1</v>
      </c>
      <c r="R369" s="72">
        <f>+VLOOKUP(B369,[1]BASES!$A$2:$E$10701,5,0)</f>
        <v>1717.4214876033059</v>
      </c>
      <c r="S369" s="71">
        <f t="shared" si="36"/>
        <v>0</v>
      </c>
      <c r="T369" s="71">
        <v>0</v>
      </c>
      <c r="U369" s="71">
        <f t="shared" si="37"/>
        <v>0</v>
      </c>
      <c r="V369" s="7">
        <v>0</v>
      </c>
      <c r="W369" s="7">
        <v>0</v>
      </c>
      <c r="X369" s="7">
        <v>0</v>
      </c>
      <c r="Y369" s="73">
        <v>0.04</v>
      </c>
      <c r="Z369" s="7"/>
      <c r="AA369" s="7"/>
      <c r="AB369" s="7"/>
      <c r="AC369" s="7"/>
    </row>
    <row r="370" spans="2:29" ht="15.75" customHeight="1" x14ac:dyDescent="0.25">
      <c r="B370" s="62">
        <v>31534</v>
      </c>
      <c r="C370" s="63" t="s">
        <v>378</v>
      </c>
      <c r="D370" s="64">
        <f t="shared" si="32"/>
        <v>991.0611570247936</v>
      </c>
      <c r="E370" s="64">
        <f t="shared" si="34"/>
        <v>1199.1840000000002</v>
      </c>
      <c r="F370" s="64">
        <f>+VLOOKUP(B370,[1]BASES!$A$2:$C$10701,3,0)</f>
        <v>21</v>
      </c>
      <c r="G370" s="65">
        <f t="shared" si="33"/>
        <v>1199.1840000000002</v>
      </c>
      <c r="H370" s="66"/>
      <c r="I370" s="67"/>
      <c r="J370" s="67"/>
      <c r="K370" s="67"/>
      <c r="L370" s="67"/>
      <c r="M370" s="68"/>
      <c r="N370" s="69"/>
      <c r="O370" s="70">
        <f t="shared" si="25"/>
        <v>0</v>
      </c>
      <c r="P370" s="71">
        <f t="shared" si="38"/>
        <v>0</v>
      </c>
      <c r="Q370" s="7">
        <v>1</v>
      </c>
      <c r="R370" s="72">
        <f>+VLOOKUP(B370,[1]BASES!$A$2:$E$10701,5,0)</f>
        <v>1032.3553719008266</v>
      </c>
      <c r="S370" s="71">
        <f t="shared" si="36"/>
        <v>0</v>
      </c>
      <c r="T370" s="71">
        <v>0</v>
      </c>
      <c r="U370" s="71">
        <f t="shared" si="37"/>
        <v>0</v>
      </c>
      <c r="V370" s="7">
        <v>0</v>
      </c>
      <c r="W370" s="7">
        <v>0</v>
      </c>
      <c r="X370" s="7">
        <v>0</v>
      </c>
      <c r="Y370" s="73">
        <v>0.04</v>
      </c>
      <c r="Z370" s="7"/>
      <c r="AA370" s="7"/>
      <c r="AB370" s="7"/>
      <c r="AC370" s="7"/>
    </row>
    <row r="371" spans="2:29" ht="15.75" customHeight="1" x14ac:dyDescent="0.25">
      <c r="B371" s="62">
        <v>31535</v>
      </c>
      <c r="C371" s="63" t="s">
        <v>379</v>
      </c>
      <c r="D371" s="64">
        <f t="shared" si="32"/>
        <v>1476.7180165289255</v>
      </c>
      <c r="E371" s="64">
        <f t="shared" si="34"/>
        <v>1786.8287999999998</v>
      </c>
      <c r="F371" s="64">
        <f>+VLOOKUP(B371,[1]BASES!$A$2:$C$10701,3,0)</f>
        <v>21</v>
      </c>
      <c r="G371" s="65">
        <f t="shared" si="33"/>
        <v>1786.8287999999998</v>
      </c>
      <c r="H371" s="66"/>
      <c r="I371" s="67"/>
      <c r="J371" s="67"/>
      <c r="K371" s="67"/>
      <c r="L371" s="67"/>
      <c r="M371" s="68"/>
      <c r="N371" s="69"/>
      <c r="O371" s="70">
        <f t="shared" si="25"/>
        <v>0</v>
      </c>
      <c r="P371" s="71">
        <f t="shared" si="38"/>
        <v>0</v>
      </c>
      <c r="Q371" s="7">
        <v>1</v>
      </c>
      <c r="R371" s="72">
        <f>+VLOOKUP(B371,[1]BASES!$A$2:$E$10701,5,0)</f>
        <v>1538.2479338842975</v>
      </c>
      <c r="S371" s="71">
        <f t="shared" si="36"/>
        <v>0</v>
      </c>
      <c r="T371" s="71">
        <v>0</v>
      </c>
      <c r="U371" s="71">
        <f t="shared" si="37"/>
        <v>0</v>
      </c>
      <c r="V371" s="7">
        <v>0</v>
      </c>
      <c r="W371" s="7">
        <v>0</v>
      </c>
      <c r="X371" s="7">
        <v>0</v>
      </c>
      <c r="Y371" s="73">
        <v>0.04</v>
      </c>
      <c r="Z371" s="7"/>
      <c r="AA371" s="7"/>
      <c r="AB371" s="7"/>
      <c r="AC371" s="7"/>
    </row>
    <row r="372" spans="2:29" ht="15.75" customHeight="1" x14ac:dyDescent="0.25">
      <c r="B372" s="62">
        <v>31537</v>
      </c>
      <c r="C372" s="63" t="s">
        <v>380</v>
      </c>
      <c r="D372" s="64">
        <f t="shared" si="32"/>
        <v>7897.1345454545453</v>
      </c>
      <c r="E372" s="64">
        <f t="shared" si="34"/>
        <v>9555.532799999999</v>
      </c>
      <c r="F372" s="64">
        <f>+VLOOKUP(B372,[1]BASES!$A$2:$C$10701,3,0)</f>
        <v>21</v>
      </c>
      <c r="G372" s="65">
        <f t="shared" si="33"/>
        <v>9555.532799999999</v>
      </c>
      <c r="H372" s="66"/>
      <c r="I372" s="67"/>
      <c r="J372" s="67"/>
      <c r="K372" s="67"/>
      <c r="L372" s="67"/>
      <c r="M372" s="68"/>
      <c r="N372" s="69"/>
      <c r="O372" s="70">
        <f t="shared" si="25"/>
        <v>0</v>
      </c>
      <c r="P372" s="71">
        <f t="shared" si="38"/>
        <v>0</v>
      </c>
      <c r="Q372" s="7">
        <v>1</v>
      </c>
      <c r="R372" s="72">
        <f>+VLOOKUP(B372,[1]BASES!$A$2:$E$10701,5,0)</f>
        <v>8226.181818181818</v>
      </c>
      <c r="S372" s="71">
        <f t="shared" si="36"/>
        <v>0</v>
      </c>
      <c r="T372" s="71">
        <v>0</v>
      </c>
      <c r="U372" s="71">
        <f t="shared" si="37"/>
        <v>0</v>
      </c>
      <c r="V372" s="7">
        <v>0</v>
      </c>
      <c r="W372" s="7">
        <v>0</v>
      </c>
      <c r="X372" s="7">
        <v>0</v>
      </c>
      <c r="Y372" s="73">
        <v>0.04</v>
      </c>
      <c r="Z372" s="7"/>
      <c r="AA372" s="7"/>
      <c r="AB372" s="7"/>
      <c r="AC372" s="7"/>
    </row>
    <row r="373" spans="2:29" ht="15.75" customHeight="1" x14ac:dyDescent="0.25">
      <c r="B373" s="62">
        <v>31538</v>
      </c>
      <c r="C373" s="63" t="s">
        <v>381</v>
      </c>
      <c r="D373" s="64">
        <f t="shared" si="32"/>
        <v>7851.9510743801648</v>
      </c>
      <c r="E373" s="64">
        <f t="shared" si="34"/>
        <v>9500.8607999999986</v>
      </c>
      <c r="F373" s="64">
        <f>+VLOOKUP(B373,[1]BASES!$A$2:$C$10701,3,0)</f>
        <v>21</v>
      </c>
      <c r="G373" s="65">
        <f t="shared" si="33"/>
        <v>9500.8607999999986</v>
      </c>
      <c r="H373" s="66"/>
      <c r="I373" s="67"/>
      <c r="J373" s="67"/>
      <c r="K373" s="67"/>
      <c r="L373" s="67"/>
      <c r="M373" s="68"/>
      <c r="N373" s="69"/>
      <c r="O373" s="70">
        <f t="shared" si="25"/>
        <v>0</v>
      </c>
      <c r="P373" s="71">
        <f t="shared" si="38"/>
        <v>0</v>
      </c>
      <c r="Q373" s="7">
        <v>1</v>
      </c>
      <c r="R373" s="72">
        <f>+VLOOKUP(B373,[1]BASES!$A$2:$E$10701,5,0)</f>
        <v>8179.1157024793383</v>
      </c>
      <c r="S373" s="71">
        <f t="shared" si="36"/>
        <v>0</v>
      </c>
      <c r="T373" s="71">
        <v>0</v>
      </c>
      <c r="U373" s="71">
        <f t="shared" si="37"/>
        <v>0</v>
      </c>
      <c r="V373" s="7">
        <v>0</v>
      </c>
      <c r="W373" s="7">
        <v>0</v>
      </c>
      <c r="X373" s="7">
        <v>0</v>
      </c>
      <c r="Y373" s="73">
        <v>0.04</v>
      </c>
      <c r="Z373" s="7"/>
      <c r="AA373" s="7"/>
      <c r="AB373" s="7"/>
      <c r="AC373" s="7"/>
    </row>
    <row r="374" spans="2:29" ht="15.75" customHeight="1" x14ac:dyDescent="0.25">
      <c r="B374" s="62">
        <v>32504</v>
      </c>
      <c r="C374" s="63" t="s">
        <v>382</v>
      </c>
      <c r="D374" s="64">
        <f t="shared" si="32"/>
        <v>1633.1821487603304</v>
      </c>
      <c r="E374" s="64">
        <f t="shared" si="34"/>
        <v>1976.1503999999998</v>
      </c>
      <c r="F374" s="64">
        <f>+VLOOKUP(B374,[1]BASES!$A$2:$C$10701,3,0)</f>
        <v>21</v>
      </c>
      <c r="G374" s="65">
        <f t="shared" si="33"/>
        <v>1976.1503999999998</v>
      </c>
      <c r="H374" s="66"/>
      <c r="I374" s="67"/>
      <c r="J374" s="67"/>
      <c r="K374" s="67"/>
      <c r="L374" s="67"/>
      <c r="M374" s="68"/>
      <c r="N374" s="69"/>
      <c r="O374" s="70">
        <f t="shared" si="25"/>
        <v>0</v>
      </c>
      <c r="P374" s="71">
        <f t="shared" si="38"/>
        <v>0</v>
      </c>
      <c r="Q374" s="7">
        <v>1</v>
      </c>
      <c r="R374" s="72">
        <f>+VLOOKUP(B374,[1]BASES!$A$2:$E$10701,5,0)</f>
        <v>1701.2314049586776</v>
      </c>
      <c r="S374" s="71">
        <f t="shared" si="36"/>
        <v>0</v>
      </c>
      <c r="T374" s="71">
        <v>0</v>
      </c>
      <c r="U374" s="71">
        <f t="shared" si="37"/>
        <v>0</v>
      </c>
      <c r="V374" s="7">
        <v>0</v>
      </c>
      <c r="W374" s="7">
        <v>0</v>
      </c>
      <c r="X374" s="7">
        <v>0</v>
      </c>
      <c r="Y374" s="73">
        <v>0.04</v>
      </c>
      <c r="Z374" s="7"/>
      <c r="AA374" s="7"/>
      <c r="AB374" s="7"/>
      <c r="AC374" s="7"/>
    </row>
    <row r="375" spans="2:29" ht="15.75" customHeight="1" x14ac:dyDescent="0.25">
      <c r="B375" s="62">
        <v>39002</v>
      </c>
      <c r="C375" s="63" t="s">
        <v>383</v>
      </c>
      <c r="D375" s="64">
        <f t="shared" si="32"/>
        <v>14563.691900826447</v>
      </c>
      <c r="E375" s="64">
        <f t="shared" si="34"/>
        <v>17622.067200000001</v>
      </c>
      <c r="F375" s="64">
        <f>+VLOOKUP(B375,[1]BASES!$A$2:$C$10701,3,0)</f>
        <v>21</v>
      </c>
      <c r="G375" s="65">
        <f t="shared" si="33"/>
        <v>17622.067200000001</v>
      </c>
      <c r="H375" s="66"/>
      <c r="I375" s="67"/>
      <c r="J375" s="67"/>
      <c r="K375" s="67"/>
      <c r="L375" s="67"/>
      <c r="M375" s="68"/>
      <c r="N375" s="69"/>
      <c r="O375" s="70">
        <f t="shared" si="25"/>
        <v>0</v>
      </c>
      <c r="P375" s="71">
        <f t="shared" si="38"/>
        <v>0</v>
      </c>
      <c r="Q375" s="7">
        <v>1</v>
      </c>
      <c r="R375" s="72">
        <f>+VLOOKUP(B375,[1]BASES!$A$2:$E$10701,5,0)</f>
        <v>15170.512396694216</v>
      </c>
      <c r="S375" s="71">
        <f t="shared" si="36"/>
        <v>0</v>
      </c>
      <c r="T375" s="71">
        <v>0</v>
      </c>
      <c r="U375" s="71">
        <f t="shared" si="37"/>
        <v>0</v>
      </c>
      <c r="V375" s="7">
        <v>0</v>
      </c>
      <c r="W375" s="7">
        <v>0</v>
      </c>
      <c r="X375" s="7">
        <v>0</v>
      </c>
      <c r="Y375" s="73">
        <v>0.04</v>
      </c>
      <c r="Z375" s="7"/>
      <c r="AA375" s="7"/>
      <c r="AB375" s="7"/>
      <c r="AC375" s="7"/>
    </row>
    <row r="376" spans="2:29" ht="15.75" customHeight="1" x14ac:dyDescent="0.25">
      <c r="B376" s="62">
        <v>39003</v>
      </c>
      <c r="C376" s="63" t="s">
        <v>384</v>
      </c>
      <c r="D376" s="64">
        <f t="shared" si="32"/>
        <v>28570.012561983476</v>
      </c>
      <c r="E376" s="64">
        <f t="shared" si="34"/>
        <v>34569.715200000006</v>
      </c>
      <c r="F376" s="64">
        <f>+VLOOKUP(B376,[1]BASES!$A$2:$C$10701,3,0)</f>
        <v>21</v>
      </c>
      <c r="G376" s="65">
        <f t="shared" si="33"/>
        <v>34569.715200000006</v>
      </c>
      <c r="H376" s="66"/>
      <c r="I376" s="67"/>
      <c r="J376" s="67"/>
      <c r="K376" s="67"/>
      <c r="L376" s="67"/>
      <c r="M376" s="68"/>
      <c r="N376" s="69"/>
      <c r="O376" s="70">
        <f t="shared" si="25"/>
        <v>0</v>
      </c>
      <c r="P376" s="71">
        <f t="shared" si="38"/>
        <v>0</v>
      </c>
      <c r="Q376" s="7">
        <v>1</v>
      </c>
      <c r="R376" s="72">
        <f>+VLOOKUP(B376,[1]BASES!$A$2:$E$10701,5,0)</f>
        <v>29760.42975206612</v>
      </c>
      <c r="S376" s="71">
        <f t="shared" si="36"/>
        <v>0</v>
      </c>
      <c r="T376" s="71">
        <v>0</v>
      </c>
      <c r="U376" s="71">
        <f t="shared" si="37"/>
        <v>0</v>
      </c>
      <c r="V376" s="7">
        <v>0</v>
      </c>
      <c r="W376" s="7">
        <v>0</v>
      </c>
      <c r="X376" s="7">
        <v>0</v>
      </c>
      <c r="Y376" s="73">
        <v>0.04</v>
      </c>
      <c r="Z376" s="7"/>
      <c r="AA376" s="7"/>
      <c r="AB376" s="7"/>
      <c r="AC376" s="7"/>
    </row>
    <row r="377" spans="2:29" ht="15.75" customHeight="1" x14ac:dyDescent="0.25">
      <c r="B377" s="62">
        <v>39010</v>
      </c>
      <c r="C377" s="63" t="s">
        <v>385</v>
      </c>
      <c r="D377" s="64">
        <f t="shared" si="32"/>
        <v>35412.821157024795</v>
      </c>
      <c r="E377" s="64">
        <f t="shared" si="34"/>
        <v>42849.513600000006</v>
      </c>
      <c r="F377" s="64">
        <f>+VLOOKUP(B377,[1]BASES!$A$2:$C$10701,3,0)</f>
        <v>21</v>
      </c>
      <c r="G377" s="65">
        <f t="shared" si="33"/>
        <v>42849.513600000006</v>
      </c>
      <c r="H377" s="66"/>
      <c r="I377" s="67"/>
      <c r="J377" s="67"/>
      <c r="K377" s="67"/>
      <c r="L377" s="67"/>
      <c r="M377" s="68"/>
      <c r="N377" s="69"/>
      <c r="O377" s="70">
        <f t="shared" si="25"/>
        <v>0</v>
      </c>
      <c r="P377" s="71">
        <f t="shared" si="38"/>
        <v>0</v>
      </c>
      <c r="Q377" s="7">
        <v>1</v>
      </c>
      <c r="R377" s="72">
        <f>+VLOOKUP(B377,[1]BASES!$A$2:$E$10701,5,0)</f>
        <v>36888.355371900827</v>
      </c>
      <c r="S377" s="71">
        <f t="shared" si="36"/>
        <v>0</v>
      </c>
      <c r="T377" s="71">
        <v>0</v>
      </c>
      <c r="U377" s="71">
        <f t="shared" si="37"/>
        <v>0</v>
      </c>
      <c r="V377" s="7">
        <v>0</v>
      </c>
      <c r="W377" s="7">
        <v>0</v>
      </c>
      <c r="X377" s="7">
        <v>0</v>
      </c>
      <c r="Y377" s="73">
        <v>0.04</v>
      </c>
      <c r="Z377" s="7"/>
      <c r="AA377" s="7"/>
      <c r="AB377" s="7"/>
      <c r="AC377" s="7"/>
    </row>
    <row r="378" spans="2:29" ht="15.75" customHeight="1" x14ac:dyDescent="0.25">
      <c r="B378" s="62">
        <v>39122</v>
      </c>
      <c r="C378" s="63" t="s">
        <v>386</v>
      </c>
      <c r="D378" s="64">
        <f t="shared" si="32"/>
        <v>3636.5752066115706</v>
      </c>
      <c r="E378" s="64">
        <f t="shared" si="34"/>
        <v>4400.2560000000003</v>
      </c>
      <c r="F378" s="64">
        <f>+VLOOKUP(B378,[1]BASES!$A$2:$C$10701,3,0)</f>
        <v>21</v>
      </c>
      <c r="G378" s="65">
        <f t="shared" si="33"/>
        <v>4400.2560000000003</v>
      </c>
      <c r="H378" s="66"/>
      <c r="I378" s="67"/>
      <c r="J378" s="67"/>
      <c r="K378" s="67"/>
      <c r="L378" s="67"/>
      <c r="M378" s="68"/>
      <c r="N378" s="69"/>
      <c r="O378" s="70">
        <f t="shared" si="25"/>
        <v>0</v>
      </c>
      <c r="P378" s="71">
        <f t="shared" si="38"/>
        <v>0</v>
      </c>
      <c r="Q378" s="7">
        <v>1</v>
      </c>
      <c r="R378" s="72">
        <f>+VLOOKUP(B378,[1]BASES!$A$2:$E$10701,5,0)</f>
        <v>3788.0991735537195</v>
      </c>
      <c r="S378" s="71">
        <f t="shared" si="36"/>
        <v>0</v>
      </c>
      <c r="T378" s="71">
        <v>0</v>
      </c>
      <c r="U378" s="71">
        <f t="shared" si="37"/>
        <v>0</v>
      </c>
      <c r="V378" s="7">
        <v>0</v>
      </c>
      <c r="W378" s="7">
        <v>0</v>
      </c>
      <c r="X378" s="7">
        <v>0</v>
      </c>
      <c r="Y378" s="73">
        <v>0.04</v>
      </c>
      <c r="Z378" s="7"/>
      <c r="AA378" s="7"/>
      <c r="AB378" s="7"/>
      <c r="AC378" s="7"/>
    </row>
    <row r="379" spans="2:29" ht="15.75" customHeight="1" x14ac:dyDescent="0.25">
      <c r="B379" s="62">
        <v>44023</v>
      </c>
      <c r="C379" s="63" t="s">
        <v>387</v>
      </c>
      <c r="D379" s="64">
        <f t="shared" si="32"/>
        <v>20834.586446280991</v>
      </c>
      <c r="E379" s="64">
        <f t="shared" si="34"/>
        <v>25209.849600000001</v>
      </c>
      <c r="F379" s="64">
        <f>+VLOOKUP(B379,[1]BASES!$A$2:$C$10701,3,0)</f>
        <v>21</v>
      </c>
      <c r="G379" s="65">
        <f t="shared" si="33"/>
        <v>25209.849600000001</v>
      </c>
      <c r="H379" s="66"/>
      <c r="I379" s="67"/>
      <c r="J379" s="67"/>
      <c r="K379" s="67"/>
      <c r="L379" s="67"/>
      <c r="M379" s="68"/>
      <c r="N379" s="69"/>
      <c r="O379" s="70">
        <f t="shared" si="25"/>
        <v>0</v>
      </c>
      <c r="P379" s="71">
        <f t="shared" si="38"/>
        <v>0</v>
      </c>
      <c r="Q379" s="7">
        <v>1</v>
      </c>
      <c r="R379" s="72">
        <f>+VLOOKUP(B379,[1]BASES!$A$2:$E$10701,5,0)</f>
        <v>21702.694214876032</v>
      </c>
      <c r="S379" s="71">
        <f t="shared" si="36"/>
        <v>0</v>
      </c>
      <c r="T379" s="71">
        <v>0</v>
      </c>
      <c r="U379" s="71">
        <f t="shared" si="37"/>
        <v>0</v>
      </c>
      <c r="V379" s="7">
        <v>0</v>
      </c>
      <c r="W379" s="7">
        <v>0</v>
      </c>
      <c r="X379" s="7">
        <v>0</v>
      </c>
      <c r="Y379" s="73">
        <v>0.04</v>
      </c>
      <c r="Z379" s="7"/>
      <c r="AA379" s="7"/>
      <c r="AB379" s="7"/>
      <c r="AC379" s="7"/>
    </row>
    <row r="380" spans="2:29" ht="15.75" customHeight="1" x14ac:dyDescent="0.25">
      <c r="B380" s="62">
        <v>44828</v>
      </c>
      <c r="C380" s="63" t="s">
        <v>388</v>
      </c>
      <c r="D380" s="64">
        <f t="shared" si="32"/>
        <v>6702.1487603305786</v>
      </c>
      <c r="E380" s="64">
        <f t="shared" si="34"/>
        <v>8109.6</v>
      </c>
      <c r="F380" s="64">
        <f>+VLOOKUP(B380,[1]BASES!$A$2:$C$10701,3,0)</f>
        <v>21</v>
      </c>
      <c r="G380" s="65">
        <f t="shared" si="33"/>
        <v>8109.6</v>
      </c>
      <c r="H380" s="66"/>
      <c r="I380" s="67"/>
      <c r="J380" s="67"/>
      <c r="K380" s="67"/>
      <c r="L380" s="67"/>
      <c r="M380" s="68"/>
      <c r="N380" s="69"/>
      <c r="O380" s="70">
        <f t="shared" si="25"/>
        <v>0</v>
      </c>
      <c r="P380" s="71">
        <f t="shared" si="38"/>
        <v>0</v>
      </c>
      <c r="Q380" s="7">
        <v>1</v>
      </c>
      <c r="R380" s="72">
        <f>+VLOOKUP(B380,[1]BASES!$A$2:$E$10701,5,0)</f>
        <v>6981.4049586776864</v>
      </c>
      <c r="S380" s="71">
        <f t="shared" si="36"/>
        <v>0</v>
      </c>
      <c r="T380" s="71">
        <v>0</v>
      </c>
      <c r="U380" s="71">
        <f t="shared" si="37"/>
        <v>0</v>
      </c>
      <c r="V380" s="7">
        <v>0</v>
      </c>
      <c r="W380" s="7">
        <v>0</v>
      </c>
      <c r="X380" s="7">
        <v>0</v>
      </c>
      <c r="Y380" s="73">
        <v>0.04</v>
      </c>
      <c r="Z380" s="7"/>
      <c r="AA380" s="7"/>
      <c r="AB380" s="7"/>
      <c r="AC380" s="7"/>
    </row>
    <row r="381" spans="2:29" ht="15.75" customHeight="1" x14ac:dyDescent="0.25">
      <c r="B381" s="62">
        <v>44830</v>
      </c>
      <c r="C381" s="63" t="s">
        <v>389</v>
      </c>
      <c r="D381" s="64">
        <f t="shared" si="32"/>
        <v>27437.569586776859</v>
      </c>
      <c r="E381" s="64">
        <f t="shared" si="34"/>
        <v>33199.459199999998</v>
      </c>
      <c r="F381" s="64">
        <f>+VLOOKUP(B381,[1]BASES!$A$2:$C$10701,3,0)</f>
        <v>21</v>
      </c>
      <c r="G381" s="65">
        <f t="shared" si="33"/>
        <v>33199.459199999998</v>
      </c>
      <c r="H381" s="66"/>
      <c r="I381" s="67"/>
      <c r="J381" s="67"/>
      <c r="K381" s="67"/>
      <c r="L381" s="67"/>
      <c r="M381" s="68"/>
      <c r="N381" s="69"/>
      <c r="O381" s="70">
        <f t="shared" si="25"/>
        <v>0</v>
      </c>
      <c r="P381" s="71">
        <f t="shared" si="38"/>
        <v>0</v>
      </c>
      <c r="Q381" s="7">
        <v>1</v>
      </c>
      <c r="R381" s="72">
        <f>+VLOOKUP(B381,[1]BASES!$A$2:$E$10701,5,0)</f>
        <v>28580.801652892562</v>
      </c>
      <c r="S381" s="71">
        <f t="shared" si="36"/>
        <v>0</v>
      </c>
      <c r="T381" s="71">
        <v>0</v>
      </c>
      <c r="U381" s="71">
        <f t="shared" si="37"/>
        <v>0</v>
      </c>
      <c r="V381" s="7">
        <v>0</v>
      </c>
      <c r="W381" s="7">
        <v>0</v>
      </c>
      <c r="X381" s="7">
        <v>0</v>
      </c>
      <c r="Y381" s="73">
        <v>0.04</v>
      </c>
      <c r="Z381" s="7"/>
      <c r="AA381" s="7"/>
      <c r="AB381" s="7"/>
      <c r="AC381" s="7"/>
    </row>
    <row r="382" spans="2:29" ht="15.75" customHeight="1" x14ac:dyDescent="0.25">
      <c r="B382" s="62">
        <v>44831</v>
      </c>
      <c r="C382" s="63" t="s">
        <v>390</v>
      </c>
      <c r="D382" s="64">
        <f t="shared" si="32"/>
        <v>44170.917024793394</v>
      </c>
      <c r="E382" s="64">
        <f t="shared" si="34"/>
        <v>53446.809600000008</v>
      </c>
      <c r="F382" s="64">
        <f>+VLOOKUP(B382,[1]BASES!$A$2:$C$10701,3,0)</f>
        <v>21</v>
      </c>
      <c r="G382" s="65">
        <f t="shared" si="33"/>
        <v>53446.809600000008</v>
      </c>
      <c r="H382" s="66"/>
      <c r="I382" s="67"/>
      <c r="J382" s="67"/>
      <c r="K382" s="67"/>
      <c r="L382" s="67"/>
      <c r="M382" s="68"/>
      <c r="N382" s="69"/>
      <c r="O382" s="70">
        <f t="shared" si="25"/>
        <v>0</v>
      </c>
      <c r="P382" s="71">
        <f t="shared" si="38"/>
        <v>0</v>
      </c>
      <c r="Q382" s="7">
        <v>1</v>
      </c>
      <c r="R382" s="72">
        <f>+VLOOKUP(B382,[1]BASES!$A$2:$E$10701,5,0)</f>
        <v>46011.371900826452</v>
      </c>
      <c r="S382" s="71">
        <f t="shared" si="36"/>
        <v>0</v>
      </c>
      <c r="T382" s="71">
        <v>0</v>
      </c>
      <c r="U382" s="71">
        <f t="shared" si="37"/>
        <v>0</v>
      </c>
      <c r="V382" s="7">
        <v>0</v>
      </c>
      <c r="W382" s="7">
        <v>0</v>
      </c>
      <c r="X382" s="7">
        <v>0</v>
      </c>
      <c r="Y382" s="73">
        <v>0.04</v>
      </c>
      <c r="Z382" s="7"/>
      <c r="AA382" s="7"/>
      <c r="AB382" s="7"/>
      <c r="AC382" s="7"/>
    </row>
    <row r="383" spans="2:29" ht="15.75" customHeight="1" x14ac:dyDescent="0.25">
      <c r="B383" s="62">
        <v>45948</v>
      </c>
      <c r="C383" s="63" t="s">
        <v>391</v>
      </c>
      <c r="D383" s="64">
        <f t="shared" si="32"/>
        <v>1311.5504132231404</v>
      </c>
      <c r="E383" s="64">
        <f t="shared" si="34"/>
        <v>1586.9759999999999</v>
      </c>
      <c r="F383" s="64">
        <f>+VLOOKUP(B383,[1]BASES!$A$2:$C$10701,3,0)</f>
        <v>21</v>
      </c>
      <c r="G383" s="65">
        <f t="shared" si="33"/>
        <v>1586.9759999999999</v>
      </c>
      <c r="H383" s="66"/>
      <c r="I383" s="67"/>
      <c r="J383" s="67"/>
      <c r="K383" s="67"/>
      <c r="L383" s="67"/>
      <c r="M383" s="68"/>
      <c r="N383" s="69"/>
      <c r="O383" s="70">
        <f t="shared" si="25"/>
        <v>0</v>
      </c>
      <c r="P383" s="71">
        <f t="shared" si="38"/>
        <v>0</v>
      </c>
      <c r="Q383" s="7">
        <v>1</v>
      </c>
      <c r="R383" s="72">
        <f>+VLOOKUP(B383,[1]BASES!$A$2:$E$10701,5,0)</f>
        <v>1366.1983471074379</v>
      </c>
      <c r="S383" s="71">
        <f t="shared" si="36"/>
        <v>0</v>
      </c>
      <c r="T383" s="71">
        <v>0</v>
      </c>
      <c r="U383" s="71">
        <f t="shared" si="37"/>
        <v>0</v>
      </c>
      <c r="V383" s="7">
        <v>0</v>
      </c>
      <c r="W383" s="7">
        <v>0</v>
      </c>
      <c r="X383" s="7">
        <v>0</v>
      </c>
      <c r="Y383" s="73">
        <v>0.04</v>
      </c>
      <c r="Z383" s="7"/>
      <c r="AA383" s="7"/>
      <c r="AB383" s="7"/>
      <c r="AC383" s="7"/>
    </row>
    <row r="384" spans="2:29" ht="15.75" customHeight="1" x14ac:dyDescent="0.25">
      <c r="B384" s="62">
        <v>45978</v>
      </c>
      <c r="C384" s="63" t="s">
        <v>392</v>
      </c>
      <c r="D384" s="64">
        <f t="shared" si="32"/>
        <v>16259.750082644628</v>
      </c>
      <c r="E384" s="64">
        <f t="shared" si="34"/>
        <v>19674.297600000002</v>
      </c>
      <c r="F384" s="64">
        <f>+VLOOKUP(B384,[1]BASES!$A$2:$C$10701,3,0)</f>
        <v>21</v>
      </c>
      <c r="G384" s="65">
        <f t="shared" si="33"/>
        <v>19674.297600000002</v>
      </c>
      <c r="H384" s="66"/>
      <c r="I384" s="67"/>
      <c r="J384" s="67"/>
      <c r="K384" s="67"/>
      <c r="L384" s="67"/>
      <c r="M384" s="68"/>
      <c r="N384" s="69"/>
      <c r="O384" s="70">
        <f t="shared" si="25"/>
        <v>0</v>
      </c>
      <c r="P384" s="71">
        <f t="shared" si="38"/>
        <v>0</v>
      </c>
      <c r="Q384" s="7">
        <v>1</v>
      </c>
      <c r="R384" s="72">
        <f>+VLOOKUP(B384,[1]BASES!$A$2:$E$10701,5,0)</f>
        <v>16937.239669421488</v>
      </c>
      <c r="S384" s="71">
        <f t="shared" si="36"/>
        <v>0</v>
      </c>
      <c r="T384" s="71">
        <v>0</v>
      </c>
      <c r="U384" s="71">
        <f t="shared" si="37"/>
        <v>0</v>
      </c>
      <c r="V384" s="7">
        <v>0</v>
      </c>
      <c r="W384" s="7">
        <v>0</v>
      </c>
      <c r="X384" s="7">
        <v>0</v>
      </c>
      <c r="Y384" s="73">
        <v>0.04</v>
      </c>
      <c r="Z384" s="7"/>
      <c r="AA384" s="7"/>
      <c r="AB384" s="7"/>
      <c r="AC384" s="7"/>
    </row>
    <row r="385" spans="2:29" ht="15.75" customHeight="1" x14ac:dyDescent="0.25">
      <c r="B385" s="62">
        <v>45979</v>
      </c>
      <c r="C385" s="63" t="s">
        <v>393</v>
      </c>
      <c r="D385" s="64">
        <f t="shared" si="32"/>
        <v>19585.610578512398</v>
      </c>
      <c r="E385" s="64">
        <f t="shared" si="34"/>
        <v>23698.588800000001</v>
      </c>
      <c r="F385" s="64">
        <f>+VLOOKUP(B385,[1]BASES!$A$2:$C$10701,3,0)</f>
        <v>21</v>
      </c>
      <c r="G385" s="65">
        <f t="shared" si="33"/>
        <v>23698.588800000001</v>
      </c>
      <c r="H385" s="66"/>
      <c r="I385" s="67"/>
      <c r="J385" s="67"/>
      <c r="K385" s="67"/>
      <c r="L385" s="67"/>
      <c r="M385" s="68"/>
      <c r="N385" s="69"/>
      <c r="O385" s="70">
        <f t="shared" si="25"/>
        <v>0</v>
      </c>
      <c r="P385" s="71">
        <f t="shared" si="38"/>
        <v>0</v>
      </c>
      <c r="Q385" s="7">
        <v>1</v>
      </c>
      <c r="R385" s="72">
        <f>+VLOOKUP(B385,[1]BASES!$A$2:$E$10701,5,0)</f>
        <v>20401.677685950413</v>
      </c>
      <c r="S385" s="71">
        <f t="shared" si="36"/>
        <v>0</v>
      </c>
      <c r="T385" s="71">
        <v>0</v>
      </c>
      <c r="U385" s="71">
        <f t="shared" si="37"/>
        <v>0</v>
      </c>
      <c r="V385" s="7">
        <v>0</v>
      </c>
      <c r="W385" s="7">
        <v>0</v>
      </c>
      <c r="X385" s="7">
        <v>0</v>
      </c>
      <c r="Y385" s="73">
        <v>0.04</v>
      </c>
      <c r="Z385" s="7"/>
      <c r="AA385" s="7"/>
      <c r="AB385" s="7"/>
      <c r="AC385" s="7"/>
    </row>
    <row r="386" spans="2:29" ht="15.75" customHeight="1" x14ac:dyDescent="0.25">
      <c r="B386" s="62">
        <v>45980</v>
      </c>
      <c r="C386" s="63" t="s">
        <v>394</v>
      </c>
      <c r="D386" s="64">
        <f t="shared" si="32"/>
        <v>15151.124628099173</v>
      </c>
      <c r="E386" s="64">
        <f t="shared" si="34"/>
        <v>18332.860799999999</v>
      </c>
      <c r="F386" s="64">
        <f>+VLOOKUP(B386,[1]BASES!$A$2:$C$10701,3,0)</f>
        <v>21</v>
      </c>
      <c r="G386" s="65">
        <f t="shared" si="33"/>
        <v>18332.860799999999</v>
      </c>
      <c r="H386" s="66"/>
      <c r="I386" s="67"/>
      <c r="J386" s="67"/>
      <c r="K386" s="67"/>
      <c r="L386" s="67"/>
      <c r="M386" s="68"/>
      <c r="N386" s="69"/>
      <c r="O386" s="70">
        <f t="shared" si="25"/>
        <v>0</v>
      </c>
      <c r="P386" s="71">
        <f t="shared" si="38"/>
        <v>0</v>
      </c>
      <c r="Q386" s="7">
        <v>1</v>
      </c>
      <c r="R386" s="72">
        <f>+VLOOKUP(B386,[1]BASES!$A$2:$E$10701,5,0)</f>
        <v>15782.421487603306</v>
      </c>
      <c r="S386" s="71">
        <f t="shared" si="36"/>
        <v>0</v>
      </c>
      <c r="T386" s="71">
        <v>0</v>
      </c>
      <c r="U386" s="71">
        <f t="shared" si="37"/>
        <v>0</v>
      </c>
      <c r="V386" s="7">
        <v>0</v>
      </c>
      <c r="W386" s="7">
        <v>0</v>
      </c>
      <c r="X386" s="7">
        <v>0</v>
      </c>
      <c r="Y386" s="73">
        <v>0.04</v>
      </c>
      <c r="Z386" s="7"/>
      <c r="AA386" s="7"/>
      <c r="AB386" s="7"/>
      <c r="AC386" s="7"/>
    </row>
    <row r="387" spans="2:29" ht="15.75" customHeight="1" x14ac:dyDescent="0.25">
      <c r="B387" s="62">
        <v>45981</v>
      </c>
      <c r="C387" s="63" t="s">
        <v>395</v>
      </c>
      <c r="D387" s="64">
        <f t="shared" si="32"/>
        <v>27617.73223140496</v>
      </c>
      <c r="E387" s="64">
        <f t="shared" si="34"/>
        <v>33417.455999999998</v>
      </c>
      <c r="F387" s="64">
        <f>+VLOOKUP(B387,[1]BASES!$A$2:$C$10701,3,0)</f>
        <v>21</v>
      </c>
      <c r="G387" s="65">
        <f t="shared" si="33"/>
        <v>33417.455999999998</v>
      </c>
      <c r="H387" s="66"/>
      <c r="I387" s="67"/>
      <c r="J387" s="67"/>
      <c r="K387" s="67"/>
      <c r="L387" s="67"/>
      <c r="M387" s="68"/>
      <c r="N387" s="69"/>
      <c r="O387" s="70">
        <f t="shared" si="25"/>
        <v>0</v>
      </c>
      <c r="P387" s="71">
        <f t="shared" si="38"/>
        <v>0</v>
      </c>
      <c r="Q387" s="7">
        <v>1</v>
      </c>
      <c r="R387" s="72">
        <f>+VLOOKUP(B387,[1]BASES!$A$2:$E$10701,5,0)</f>
        <v>28768.471074380166</v>
      </c>
      <c r="S387" s="71">
        <f t="shared" si="36"/>
        <v>0</v>
      </c>
      <c r="T387" s="71">
        <v>0</v>
      </c>
      <c r="U387" s="71">
        <f t="shared" si="37"/>
        <v>0</v>
      </c>
      <c r="V387" s="7">
        <v>0</v>
      </c>
      <c r="W387" s="7">
        <v>0</v>
      </c>
      <c r="X387" s="7">
        <v>0</v>
      </c>
      <c r="Y387" s="73">
        <v>0.04</v>
      </c>
      <c r="Z387" s="7"/>
      <c r="AA387" s="7"/>
      <c r="AB387" s="7"/>
      <c r="AC387" s="7"/>
    </row>
    <row r="388" spans="2:29" ht="15.75" customHeight="1" x14ac:dyDescent="0.25">
      <c r="B388" s="62">
        <v>45982</v>
      </c>
      <c r="C388" s="63" t="s">
        <v>396</v>
      </c>
      <c r="D388" s="64">
        <f t="shared" si="32"/>
        <v>23922.335206611573</v>
      </c>
      <c r="E388" s="64">
        <f t="shared" si="34"/>
        <v>28946.025600000004</v>
      </c>
      <c r="F388" s="64">
        <f>+VLOOKUP(B388,[1]BASES!$A$2:$C$10701,3,0)</f>
        <v>21</v>
      </c>
      <c r="G388" s="65">
        <f t="shared" si="33"/>
        <v>28946.025600000004</v>
      </c>
      <c r="H388" s="66"/>
      <c r="I388" s="67"/>
      <c r="J388" s="67"/>
      <c r="K388" s="67"/>
      <c r="L388" s="67"/>
      <c r="M388" s="68"/>
      <c r="N388" s="69"/>
      <c r="O388" s="70">
        <f t="shared" si="25"/>
        <v>0</v>
      </c>
      <c r="P388" s="71">
        <f t="shared" si="38"/>
        <v>0</v>
      </c>
      <c r="Q388" s="7">
        <v>1</v>
      </c>
      <c r="R388" s="72">
        <f>+VLOOKUP(B388,[1]BASES!$A$2:$E$10701,5,0)</f>
        <v>24919.099173553721</v>
      </c>
      <c r="S388" s="71">
        <f t="shared" si="36"/>
        <v>0</v>
      </c>
      <c r="T388" s="71">
        <v>0</v>
      </c>
      <c r="U388" s="71">
        <f t="shared" si="37"/>
        <v>0</v>
      </c>
      <c r="V388" s="7">
        <v>0</v>
      </c>
      <c r="W388" s="7">
        <v>0</v>
      </c>
      <c r="X388" s="7">
        <v>0</v>
      </c>
      <c r="Y388" s="73">
        <v>0.04</v>
      </c>
      <c r="Z388" s="7"/>
      <c r="AA388" s="7"/>
      <c r="AB388" s="7"/>
      <c r="AC388" s="7"/>
    </row>
    <row r="389" spans="2:29" ht="15.75" customHeight="1" x14ac:dyDescent="0.25">
      <c r="B389" s="62">
        <v>45983</v>
      </c>
      <c r="C389" s="63" t="s">
        <v>397</v>
      </c>
      <c r="D389" s="64">
        <f t="shared" si="32"/>
        <v>3858.9461157024798</v>
      </c>
      <c r="E389" s="64">
        <f t="shared" si="34"/>
        <v>4669.3248000000003</v>
      </c>
      <c r="F389" s="64">
        <f>+VLOOKUP(B389,[1]BASES!$A$2:$C$10701,3,0)</f>
        <v>21</v>
      </c>
      <c r="G389" s="65">
        <f t="shared" si="33"/>
        <v>4669.3248000000003</v>
      </c>
      <c r="H389" s="66"/>
      <c r="I389" s="67"/>
      <c r="J389" s="67"/>
      <c r="K389" s="67"/>
      <c r="L389" s="67"/>
      <c r="M389" s="68"/>
      <c r="N389" s="69"/>
      <c r="O389" s="70">
        <f t="shared" si="25"/>
        <v>0</v>
      </c>
      <c r="P389" s="71">
        <f t="shared" si="38"/>
        <v>0</v>
      </c>
      <c r="Q389" s="7">
        <v>1</v>
      </c>
      <c r="R389" s="72">
        <f>+VLOOKUP(B389,[1]BASES!$A$2:$E$10701,5,0)</f>
        <v>4019.7355371900831</v>
      </c>
      <c r="S389" s="71">
        <f t="shared" si="36"/>
        <v>0</v>
      </c>
      <c r="T389" s="71">
        <v>0</v>
      </c>
      <c r="U389" s="71">
        <f t="shared" si="37"/>
        <v>0</v>
      </c>
      <c r="V389" s="7">
        <v>0</v>
      </c>
      <c r="W389" s="7">
        <v>0</v>
      </c>
      <c r="X389" s="7">
        <v>0</v>
      </c>
      <c r="Y389" s="73">
        <v>0.04</v>
      </c>
      <c r="Z389" s="7"/>
      <c r="AA389" s="7"/>
      <c r="AB389" s="7"/>
      <c r="AC389" s="7"/>
    </row>
    <row r="390" spans="2:29" ht="15.75" customHeight="1" x14ac:dyDescent="0.25">
      <c r="B390" s="62">
        <v>45984</v>
      </c>
      <c r="C390" s="63" t="s">
        <v>398</v>
      </c>
      <c r="D390" s="64">
        <f t="shared" si="32"/>
        <v>5405.2442975206613</v>
      </c>
      <c r="E390" s="64">
        <f t="shared" si="34"/>
        <v>6540.3456000000006</v>
      </c>
      <c r="F390" s="64">
        <f>+VLOOKUP(B390,[1]BASES!$A$2:$C$10701,3,0)</f>
        <v>21</v>
      </c>
      <c r="G390" s="65">
        <f t="shared" si="33"/>
        <v>6540.3456000000006</v>
      </c>
      <c r="H390" s="66"/>
      <c r="I390" s="67"/>
      <c r="J390" s="67"/>
      <c r="K390" s="67"/>
      <c r="L390" s="67"/>
      <c r="M390" s="68"/>
      <c r="N390" s="69"/>
      <c r="O390" s="70">
        <f t="shared" si="25"/>
        <v>0</v>
      </c>
      <c r="P390" s="71">
        <f t="shared" si="38"/>
        <v>0</v>
      </c>
      <c r="Q390" s="7">
        <v>1</v>
      </c>
      <c r="R390" s="72">
        <f>+VLOOKUP(B390,[1]BASES!$A$2:$E$10701,5,0)</f>
        <v>5630.4628099173551</v>
      </c>
      <c r="S390" s="71">
        <f t="shared" si="36"/>
        <v>0</v>
      </c>
      <c r="T390" s="71">
        <v>0</v>
      </c>
      <c r="U390" s="71">
        <f t="shared" si="37"/>
        <v>0</v>
      </c>
      <c r="V390" s="7">
        <v>0</v>
      </c>
      <c r="W390" s="7">
        <v>0</v>
      </c>
      <c r="X390" s="7">
        <v>0</v>
      </c>
      <c r="Y390" s="73">
        <v>0.04</v>
      </c>
      <c r="Z390" s="7"/>
      <c r="AA390" s="7"/>
      <c r="AB390" s="7"/>
      <c r="AC390" s="7"/>
    </row>
    <row r="391" spans="2:29" ht="15.75" customHeight="1" x14ac:dyDescent="0.25">
      <c r="B391" s="62">
        <v>45985</v>
      </c>
      <c r="C391" s="63" t="s">
        <v>399</v>
      </c>
      <c r="D391" s="64">
        <f t="shared" si="32"/>
        <v>5405.2442975206613</v>
      </c>
      <c r="E391" s="64">
        <f t="shared" si="34"/>
        <v>6540.3456000000006</v>
      </c>
      <c r="F391" s="64">
        <f>+VLOOKUP(B391,[1]BASES!$A$2:$C$10701,3,0)</f>
        <v>21</v>
      </c>
      <c r="G391" s="65">
        <f t="shared" si="33"/>
        <v>6540.3456000000006</v>
      </c>
      <c r="H391" s="66"/>
      <c r="I391" s="67"/>
      <c r="J391" s="67"/>
      <c r="K391" s="67"/>
      <c r="L391" s="67"/>
      <c r="M391" s="68"/>
      <c r="N391" s="69"/>
      <c r="O391" s="70">
        <f t="shared" si="25"/>
        <v>0</v>
      </c>
      <c r="P391" s="71">
        <f t="shared" si="38"/>
        <v>0</v>
      </c>
      <c r="Q391" s="7">
        <v>1</v>
      </c>
      <c r="R391" s="72">
        <f>+VLOOKUP(B391,[1]BASES!$A$2:$E$10701,5,0)</f>
        <v>5630.4628099173551</v>
      </c>
      <c r="S391" s="71">
        <f t="shared" si="36"/>
        <v>0</v>
      </c>
      <c r="T391" s="71">
        <v>0</v>
      </c>
      <c r="U391" s="71">
        <f t="shared" si="37"/>
        <v>0</v>
      </c>
      <c r="V391" s="7">
        <v>0</v>
      </c>
      <c r="W391" s="7">
        <v>0</v>
      </c>
      <c r="X391" s="7">
        <v>0</v>
      </c>
      <c r="Y391" s="73">
        <v>0.04</v>
      </c>
      <c r="Z391" s="7"/>
      <c r="AA391" s="7"/>
      <c r="AB391" s="7"/>
      <c r="AC391" s="7"/>
    </row>
    <row r="392" spans="2:29" ht="15.75" customHeight="1" x14ac:dyDescent="0.25">
      <c r="B392" s="62">
        <v>45986</v>
      </c>
      <c r="C392" s="63" t="s">
        <v>400</v>
      </c>
      <c r="D392" s="64">
        <f t="shared" si="32"/>
        <v>2282.0628099173555</v>
      </c>
      <c r="E392" s="64">
        <f t="shared" si="34"/>
        <v>2761.2960000000003</v>
      </c>
      <c r="F392" s="64">
        <f>+VLOOKUP(B392,[1]BASES!$A$2:$C$10701,3,0)</f>
        <v>21</v>
      </c>
      <c r="G392" s="65">
        <f t="shared" si="33"/>
        <v>2761.2960000000003</v>
      </c>
      <c r="H392" s="66"/>
      <c r="I392" s="67"/>
      <c r="J392" s="67"/>
      <c r="K392" s="67"/>
      <c r="L392" s="67"/>
      <c r="M392" s="68"/>
      <c r="N392" s="69"/>
      <c r="O392" s="70">
        <f t="shared" si="25"/>
        <v>0</v>
      </c>
      <c r="P392" s="71">
        <f t="shared" si="38"/>
        <v>0</v>
      </c>
      <c r="Q392" s="7">
        <v>1</v>
      </c>
      <c r="R392" s="72">
        <f>+VLOOKUP(B392,[1]BASES!$A$2:$E$10701,5,0)</f>
        <v>2377.1487603305786</v>
      </c>
      <c r="S392" s="71">
        <f t="shared" si="36"/>
        <v>0</v>
      </c>
      <c r="T392" s="71">
        <v>0</v>
      </c>
      <c r="U392" s="71">
        <f t="shared" si="37"/>
        <v>0</v>
      </c>
      <c r="V392" s="7">
        <v>0</v>
      </c>
      <c r="W392" s="7">
        <v>0</v>
      </c>
      <c r="X392" s="7">
        <v>0</v>
      </c>
      <c r="Y392" s="73">
        <v>0.04</v>
      </c>
      <c r="Z392" s="7"/>
      <c r="AA392" s="7"/>
      <c r="AB392" s="7"/>
      <c r="AC392" s="7"/>
    </row>
    <row r="393" spans="2:29" ht="15.75" customHeight="1" x14ac:dyDescent="0.25">
      <c r="B393" s="62">
        <v>45987</v>
      </c>
      <c r="C393" s="63" t="s">
        <v>401</v>
      </c>
      <c r="D393" s="64">
        <f t="shared" si="32"/>
        <v>2312.0925619834711</v>
      </c>
      <c r="E393" s="64">
        <f t="shared" si="34"/>
        <v>2797.6320000000001</v>
      </c>
      <c r="F393" s="64">
        <f>+VLOOKUP(B393,[1]BASES!$A$2:$C$10701,3,0)</f>
        <v>21</v>
      </c>
      <c r="G393" s="65">
        <f t="shared" si="33"/>
        <v>2797.6320000000001</v>
      </c>
      <c r="H393" s="66"/>
      <c r="I393" s="67"/>
      <c r="J393" s="67"/>
      <c r="K393" s="67"/>
      <c r="L393" s="67"/>
      <c r="M393" s="68"/>
      <c r="N393" s="69"/>
      <c r="O393" s="70">
        <f t="shared" si="25"/>
        <v>0</v>
      </c>
      <c r="P393" s="71">
        <f t="shared" si="38"/>
        <v>0</v>
      </c>
      <c r="Q393" s="7">
        <v>1</v>
      </c>
      <c r="R393" s="72">
        <f>+VLOOKUP(B393,[1]BASES!$A$2:$E$10701,5,0)</f>
        <v>2408.4297520661157</v>
      </c>
      <c r="S393" s="71">
        <f t="shared" si="36"/>
        <v>0</v>
      </c>
      <c r="T393" s="71">
        <v>0</v>
      </c>
      <c r="U393" s="71">
        <f t="shared" si="37"/>
        <v>0</v>
      </c>
      <c r="V393" s="7">
        <v>0</v>
      </c>
      <c r="W393" s="7">
        <v>0</v>
      </c>
      <c r="X393" s="7">
        <v>0</v>
      </c>
      <c r="Y393" s="73">
        <v>0.04</v>
      </c>
      <c r="Z393" s="7"/>
      <c r="AA393" s="7"/>
      <c r="AB393" s="7"/>
      <c r="AC393" s="7"/>
    </row>
    <row r="394" spans="2:29" ht="15.75" customHeight="1" x14ac:dyDescent="0.25">
      <c r="B394" s="62">
        <v>45988</v>
      </c>
      <c r="C394" s="63" t="s">
        <v>402</v>
      </c>
      <c r="D394" s="64">
        <f t="shared" si="32"/>
        <v>12690.954049586777</v>
      </c>
      <c r="E394" s="64">
        <f t="shared" si="34"/>
        <v>15356.054399999999</v>
      </c>
      <c r="F394" s="64">
        <f>+VLOOKUP(B394,[1]BASES!$A$2:$C$10701,3,0)</f>
        <v>21</v>
      </c>
      <c r="G394" s="65">
        <f t="shared" si="33"/>
        <v>15356.054399999999</v>
      </c>
      <c r="H394" s="66"/>
      <c r="I394" s="67"/>
      <c r="J394" s="67"/>
      <c r="K394" s="67"/>
      <c r="L394" s="67"/>
      <c r="M394" s="68"/>
      <c r="N394" s="69"/>
      <c r="O394" s="70">
        <f t="shared" si="25"/>
        <v>0</v>
      </c>
      <c r="P394" s="71">
        <f t="shared" si="38"/>
        <v>0</v>
      </c>
      <c r="Q394" s="7">
        <v>1</v>
      </c>
      <c r="R394" s="72">
        <f>+VLOOKUP(B394,[1]BASES!$A$2:$E$10701,5,0)</f>
        <v>13219.743801652892</v>
      </c>
      <c r="S394" s="71">
        <f t="shared" si="36"/>
        <v>0</v>
      </c>
      <c r="T394" s="71">
        <v>0</v>
      </c>
      <c r="U394" s="71">
        <f t="shared" si="37"/>
        <v>0</v>
      </c>
      <c r="V394" s="7">
        <v>0</v>
      </c>
      <c r="W394" s="7">
        <v>0</v>
      </c>
      <c r="X394" s="7">
        <v>0</v>
      </c>
      <c r="Y394" s="73">
        <v>0.04</v>
      </c>
      <c r="Z394" s="7"/>
      <c r="AA394" s="7"/>
      <c r="AB394" s="7"/>
      <c r="AC394" s="7"/>
    </row>
    <row r="395" spans="2:29" ht="15.75" customHeight="1" x14ac:dyDescent="0.25">
      <c r="B395" s="62">
        <v>45989</v>
      </c>
      <c r="C395" s="63" t="s">
        <v>403</v>
      </c>
      <c r="D395" s="64">
        <f t="shared" si="32"/>
        <v>4282.2981818181815</v>
      </c>
      <c r="E395" s="64">
        <f t="shared" si="34"/>
        <v>5181.5807999999997</v>
      </c>
      <c r="F395" s="64">
        <f>+VLOOKUP(B395,[1]BASES!$A$2:$C$10701,3,0)</f>
        <v>21</v>
      </c>
      <c r="G395" s="65">
        <f t="shared" si="33"/>
        <v>5181.5807999999997</v>
      </c>
      <c r="H395" s="66"/>
      <c r="I395" s="67"/>
      <c r="J395" s="67"/>
      <c r="K395" s="67"/>
      <c r="L395" s="67"/>
      <c r="M395" s="68"/>
      <c r="N395" s="69"/>
      <c r="O395" s="70">
        <f t="shared" si="25"/>
        <v>0</v>
      </c>
      <c r="P395" s="71">
        <f t="shared" si="38"/>
        <v>0</v>
      </c>
      <c r="Q395" s="7">
        <v>1</v>
      </c>
      <c r="R395" s="72">
        <f>+VLOOKUP(B395,[1]BASES!$A$2:$E$10701,5,0)</f>
        <v>4460.7272727272721</v>
      </c>
      <c r="S395" s="71">
        <f t="shared" si="36"/>
        <v>0</v>
      </c>
      <c r="T395" s="71">
        <v>0</v>
      </c>
      <c r="U395" s="71">
        <f t="shared" si="37"/>
        <v>0</v>
      </c>
      <c r="V395" s="7">
        <v>0</v>
      </c>
      <c r="W395" s="7">
        <v>0</v>
      </c>
      <c r="X395" s="7">
        <v>0</v>
      </c>
      <c r="Y395" s="73">
        <v>0.04</v>
      </c>
      <c r="Z395" s="7"/>
      <c r="AA395" s="7"/>
      <c r="AB395" s="7"/>
      <c r="AC395" s="7"/>
    </row>
    <row r="396" spans="2:29" ht="15.75" customHeight="1" x14ac:dyDescent="0.25">
      <c r="B396" s="62">
        <v>45990</v>
      </c>
      <c r="C396" s="63" t="s">
        <v>404</v>
      </c>
      <c r="D396" s="64">
        <f t="shared" si="32"/>
        <v>7771.6998347107437</v>
      </c>
      <c r="E396" s="64">
        <f t="shared" si="34"/>
        <v>9403.7567999999992</v>
      </c>
      <c r="F396" s="64">
        <f>+VLOOKUP(B396,[1]BASES!$A$2:$C$10701,3,0)</f>
        <v>21</v>
      </c>
      <c r="G396" s="65">
        <f t="shared" si="33"/>
        <v>9403.7567999999992</v>
      </c>
      <c r="H396" s="66"/>
      <c r="I396" s="67"/>
      <c r="J396" s="67"/>
      <c r="K396" s="67"/>
      <c r="L396" s="67"/>
      <c r="M396" s="68"/>
      <c r="N396" s="69"/>
      <c r="O396" s="70">
        <f t="shared" si="25"/>
        <v>0</v>
      </c>
      <c r="P396" s="71">
        <f t="shared" si="38"/>
        <v>0</v>
      </c>
      <c r="Q396" s="7">
        <v>1</v>
      </c>
      <c r="R396" s="72">
        <f>+VLOOKUP(B396,[1]BASES!$A$2:$E$10701,5,0)</f>
        <v>8095.5206611570247</v>
      </c>
      <c r="S396" s="71">
        <f t="shared" si="36"/>
        <v>0</v>
      </c>
      <c r="T396" s="71">
        <v>0</v>
      </c>
      <c r="U396" s="71">
        <f t="shared" si="37"/>
        <v>0</v>
      </c>
      <c r="V396" s="7">
        <v>0</v>
      </c>
      <c r="W396" s="7">
        <v>0</v>
      </c>
      <c r="X396" s="7">
        <v>0</v>
      </c>
      <c r="Y396" s="73">
        <v>0.04</v>
      </c>
      <c r="Z396" s="7"/>
      <c r="AA396" s="7"/>
      <c r="AB396" s="7"/>
      <c r="AC396" s="7"/>
    </row>
    <row r="397" spans="2:29" ht="15.75" customHeight="1" x14ac:dyDescent="0.25">
      <c r="B397" s="62">
        <v>45991</v>
      </c>
      <c r="C397" s="63" t="s">
        <v>405</v>
      </c>
      <c r="D397" s="64">
        <f t="shared" si="32"/>
        <v>10950.950082644627</v>
      </c>
      <c r="E397" s="64">
        <f t="shared" si="34"/>
        <v>13250.649599999999</v>
      </c>
      <c r="F397" s="64">
        <f>+VLOOKUP(B397,[1]BASES!$A$2:$C$10701,3,0)</f>
        <v>21</v>
      </c>
      <c r="G397" s="65">
        <f t="shared" ref="G397:G460" si="39">IF(B397&lt;&gt;"",IF(T397=0,E397+(E397*(B$6/100)),E397+(E397*(T397/100))),"")</f>
        <v>13250.649599999999</v>
      </c>
      <c r="H397" s="66"/>
      <c r="I397" s="67"/>
      <c r="J397" s="67"/>
      <c r="K397" s="67"/>
      <c r="L397" s="67"/>
      <c r="M397" s="68"/>
      <c r="N397" s="69"/>
      <c r="O397" s="70">
        <f t="shared" si="25"/>
        <v>0</v>
      </c>
      <c r="P397" s="71">
        <f t="shared" si="38"/>
        <v>0</v>
      </c>
      <c r="Q397" s="7">
        <v>1</v>
      </c>
      <c r="R397" s="72">
        <f>+VLOOKUP(B397,[1]BASES!$A$2:$E$10701,5,0)</f>
        <v>11407.239669421488</v>
      </c>
      <c r="S397" s="71">
        <f t="shared" si="36"/>
        <v>0</v>
      </c>
      <c r="T397" s="71">
        <v>0</v>
      </c>
      <c r="U397" s="71">
        <f t="shared" si="37"/>
        <v>0</v>
      </c>
      <c r="V397" s="7">
        <v>0</v>
      </c>
      <c r="W397" s="7">
        <v>0</v>
      </c>
      <c r="X397" s="7">
        <v>0</v>
      </c>
      <c r="Y397" s="73">
        <v>0.04</v>
      </c>
      <c r="Z397" s="7"/>
      <c r="AA397" s="7"/>
      <c r="AB397" s="7"/>
      <c r="AC397" s="7"/>
    </row>
    <row r="398" spans="2:29" ht="15.75" customHeight="1" x14ac:dyDescent="0.25">
      <c r="B398" s="62">
        <v>46480</v>
      </c>
      <c r="C398" s="63" t="s">
        <v>406</v>
      </c>
      <c r="D398" s="64">
        <f t="shared" ref="D398:D461" si="40">IF(B398&lt;&gt;"",R398+(R398*-Y398)+((R398+(R398*-Y398))*B$7/100),"")</f>
        <v>1772.7629752066118</v>
      </c>
      <c r="E398" s="64">
        <f t="shared" si="34"/>
        <v>2145.0432000000001</v>
      </c>
      <c r="F398" s="64">
        <f>+VLOOKUP(B398,[1]BASES!$A$2:$C$10701,3,0)</f>
        <v>21</v>
      </c>
      <c r="G398" s="65">
        <f t="shared" si="39"/>
        <v>2145.0432000000001</v>
      </c>
      <c r="H398" s="66"/>
      <c r="I398" s="67"/>
      <c r="J398" s="67"/>
      <c r="K398" s="67"/>
      <c r="L398" s="67"/>
      <c r="M398" s="68"/>
      <c r="N398" s="69"/>
      <c r="O398" s="70">
        <f t="shared" si="25"/>
        <v>0</v>
      </c>
      <c r="P398" s="71">
        <f t="shared" si="38"/>
        <v>0</v>
      </c>
      <c r="Q398" s="7">
        <v>1</v>
      </c>
      <c r="R398" s="72">
        <f>+VLOOKUP(B398,[1]BASES!$A$2:$E$10701,5,0)</f>
        <v>1846.6280991735539</v>
      </c>
      <c r="S398" s="71">
        <f t="shared" ref="S398:S461" si="41">IFERROR(E398*H398,0)</f>
        <v>0</v>
      </c>
      <c r="T398" s="71">
        <v>0</v>
      </c>
      <c r="U398" s="71">
        <f t="shared" si="37"/>
        <v>0</v>
      </c>
      <c r="V398" s="7">
        <v>0</v>
      </c>
      <c r="W398" s="7">
        <v>0</v>
      </c>
      <c r="X398" s="7">
        <v>0</v>
      </c>
      <c r="Y398" s="73">
        <v>0.04</v>
      </c>
      <c r="Z398" s="7"/>
      <c r="AA398" s="7"/>
      <c r="AB398" s="7"/>
      <c r="AC398" s="7"/>
    </row>
    <row r="399" spans="2:29" ht="15.75" customHeight="1" x14ac:dyDescent="0.25">
      <c r="B399" s="62">
        <v>46616</v>
      </c>
      <c r="C399" s="63" t="s">
        <v>407</v>
      </c>
      <c r="D399" s="64">
        <f t="shared" si="40"/>
        <v>6999.6852892561992</v>
      </c>
      <c r="E399" s="64">
        <f t="shared" ref="E399:E462" si="42">IF(B399&lt;&gt;"",D399+(D399*(F399*Q399)/100),"")</f>
        <v>8469.619200000001</v>
      </c>
      <c r="F399" s="64">
        <f>+VLOOKUP(B399,[1]BASES!$A$2:$C$10701,3,0)</f>
        <v>21</v>
      </c>
      <c r="G399" s="65">
        <f t="shared" si="39"/>
        <v>8469.619200000001</v>
      </c>
      <c r="H399" s="66"/>
      <c r="I399" s="67"/>
      <c r="J399" s="67"/>
      <c r="K399" s="67"/>
      <c r="L399" s="67"/>
      <c r="M399" s="68"/>
      <c r="N399" s="69"/>
      <c r="O399" s="70">
        <f t="shared" si="25"/>
        <v>0</v>
      </c>
      <c r="P399" s="71">
        <f t="shared" si="38"/>
        <v>0</v>
      </c>
      <c r="Q399" s="7">
        <v>1</v>
      </c>
      <c r="R399" s="72">
        <f>+VLOOKUP(B399,[1]BASES!$A$2:$E$10701,5,0)</f>
        <v>7291.3388429752076</v>
      </c>
      <c r="S399" s="71">
        <f t="shared" si="41"/>
        <v>0</v>
      </c>
      <c r="T399" s="71">
        <v>0</v>
      </c>
      <c r="U399" s="71">
        <f t="shared" ref="U399:U462" si="43">IFERROR(G399*H399,0)</f>
        <v>0</v>
      </c>
      <c r="V399" s="7">
        <v>0</v>
      </c>
      <c r="W399" s="7">
        <v>0</v>
      </c>
      <c r="X399" s="7">
        <v>0</v>
      </c>
      <c r="Y399" s="73">
        <v>0.04</v>
      </c>
      <c r="Z399" s="7"/>
      <c r="AA399" s="7"/>
      <c r="AB399" s="7"/>
      <c r="AC399" s="7"/>
    </row>
    <row r="400" spans="2:29" ht="15.75" customHeight="1" x14ac:dyDescent="0.25">
      <c r="B400" s="62">
        <v>47078</v>
      </c>
      <c r="C400" s="63" t="s">
        <v>408</v>
      </c>
      <c r="D400" s="64">
        <f t="shared" si="40"/>
        <v>18456.134876033055</v>
      </c>
      <c r="E400" s="64">
        <f t="shared" si="42"/>
        <v>22331.923199999997</v>
      </c>
      <c r="F400" s="64">
        <f>+VLOOKUP(B400,[1]BASES!$A$2:$C$10701,3,0)</f>
        <v>21</v>
      </c>
      <c r="G400" s="65">
        <f t="shared" si="39"/>
        <v>22331.923199999997</v>
      </c>
      <c r="H400" s="66"/>
      <c r="I400" s="67"/>
      <c r="J400" s="67"/>
      <c r="K400" s="67"/>
      <c r="L400" s="67"/>
      <c r="M400" s="68"/>
      <c r="N400" s="69"/>
      <c r="O400" s="70">
        <f t="shared" si="25"/>
        <v>0</v>
      </c>
      <c r="P400" s="71">
        <f t="shared" si="38"/>
        <v>0</v>
      </c>
      <c r="Q400" s="7">
        <v>1</v>
      </c>
      <c r="R400" s="72">
        <f>+VLOOKUP(B400,[1]BASES!$A$2:$E$10701,5,0)</f>
        <v>19225.140495867767</v>
      </c>
      <c r="S400" s="71">
        <f t="shared" si="41"/>
        <v>0</v>
      </c>
      <c r="T400" s="71">
        <v>0</v>
      </c>
      <c r="U400" s="71">
        <f t="shared" si="43"/>
        <v>0</v>
      </c>
      <c r="V400" s="7">
        <v>0</v>
      </c>
      <c r="W400" s="7">
        <v>0</v>
      </c>
      <c r="X400" s="7">
        <v>0</v>
      </c>
      <c r="Y400" s="73">
        <v>0.04</v>
      </c>
      <c r="Z400" s="7"/>
      <c r="AA400" s="7"/>
      <c r="AB400" s="7"/>
      <c r="AC400" s="7"/>
    </row>
    <row r="401" spans="2:29" ht="15.75" customHeight="1" x14ac:dyDescent="0.25">
      <c r="B401" s="62">
        <v>47079</v>
      </c>
      <c r="C401" s="63" t="s">
        <v>409</v>
      </c>
      <c r="D401" s="64">
        <f t="shared" si="40"/>
        <v>27752.473388429753</v>
      </c>
      <c r="E401" s="64">
        <f t="shared" si="42"/>
        <v>33580.4928</v>
      </c>
      <c r="F401" s="64">
        <f>+VLOOKUP(B401,[1]BASES!$A$2:$C$10701,3,0)</f>
        <v>21</v>
      </c>
      <c r="G401" s="65">
        <f t="shared" si="39"/>
        <v>33580.4928</v>
      </c>
      <c r="H401" s="66"/>
      <c r="I401" s="67"/>
      <c r="J401" s="67"/>
      <c r="K401" s="67"/>
      <c r="L401" s="67"/>
      <c r="M401" s="68"/>
      <c r="N401" s="69"/>
      <c r="O401" s="70">
        <f t="shared" si="25"/>
        <v>0</v>
      </c>
      <c r="P401" s="71">
        <f t="shared" si="38"/>
        <v>0</v>
      </c>
      <c r="Q401" s="7">
        <v>1</v>
      </c>
      <c r="R401" s="72">
        <f>+VLOOKUP(B401,[1]BASES!$A$2:$E$10701,5,0)</f>
        <v>28908.826446280993</v>
      </c>
      <c r="S401" s="71">
        <f t="shared" si="41"/>
        <v>0</v>
      </c>
      <c r="T401" s="71">
        <v>0</v>
      </c>
      <c r="U401" s="71">
        <f t="shared" si="43"/>
        <v>0</v>
      </c>
      <c r="V401" s="7">
        <v>0</v>
      </c>
      <c r="W401" s="7">
        <v>0</v>
      </c>
      <c r="X401" s="7">
        <v>0</v>
      </c>
      <c r="Y401" s="73">
        <v>0.04</v>
      </c>
      <c r="Z401" s="7"/>
      <c r="AA401" s="7"/>
      <c r="AB401" s="7"/>
      <c r="AC401" s="7"/>
    </row>
    <row r="402" spans="2:29" ht="15.75" customHeight="1" x14ac:dyDescent="0.25">
      <c r="B402" s="62">
        <v>47080</v>
      </c>
      <c r="C402" s="63" t="s">
        <v>410</v>
      </c>
      <c r="D402" s="64">
        <f t="shared" si="40"/>
        <v>29906.895867768599</v>
      </c>
      <c r="E402" s="64">
        <f t="shared" si="42"/>
        <v>36187.344000000005</v>
      </c>
      <c r="F402" s="64">
        <f>+VLOOKUP(B402,[1]BASES!$A$2:$C$10701,3,0)</f>
        <v>21</v>
      </c>
      <c r="G402" s="65">
        <f t="shared" si="39"/>
        <v>36187.344000000005</v>
      </c>
      <c r="H402" s="66"/>
      <c r="I402" s="67"/>
      <c r="J402" s="67"/>
      <c r="K402" s="67"/>
      <c r="L402" s="67"/>
      <c r="M402" s="68"/>
      <c r="N402" s="69"/>
      <c r="O402" s="70">
        <f t="shared" si="25"/>
        <v>0</v>
      </c>
      <c r="P402" s="71">
        <f t="shared" si="38"/>
        <v>0</v>
      </c>
      <c r="Q402" s="7">
        <v>1</v>
      </c>
      <c r="R402" s="72">
        <f>+VLOOKUP(B402,[1]BASES!$A$2:$E$10701,5,0)</f>
        <v>31153.016528925622</v>
      </c>
      <c r="S402" s="71">
        <f t="shared" si="41"/>
        <v>0</v>
      </c>
      <c r="T402" s="71">
        <v>0</v>
      </c>
      <c r="U402" s="71">
        <f t="shared" si="43"/>
        <v>0</v>
      </c>
      <c r="V402" s="7">
        <v>0</v>
      </c>
      <c r="W402" s="7">
        <v>0</v>
      </c>
      <c r="X402" s="7">
        <v>0</v>
      </c>
      <c r="Y402" s="73">
        <v>0.04</v>
      </c>
      <c r="Z402" s="7"/>
      <c r="AA402" s="7"/>
      <c r="AB402" s="7"/>
      <c r="AC402" s="7"/>
    </row>
    <row r="403" spans="2:29" ht="15.75" customHeight="1" x14ac:dyDescent="0.25">
      <c r="B403" s="62">
        <v>47081</v>
      </c>
      <c r="C403" s="63" t="s">
        <v>411</v>
      </c>
      <c r="D403" s="64">
        <f t="shared" si="40"/>
        <v>22482.771570247933</v>
      </c>
      <c r="E403" s="64">
        <f t="shared" si="42"/>
        <v>27204.153599999998</v>
      </c>
      <c r="F403" s="64">
        <f>+VLOOKUP(B403,[1]BASES!$A$2:$C$10701,3,0)</f>
        <v>21</v>
      </c>
      <c r="G403" s="65">
        <f t="shared" si="39"/>
        <v>27204.153599999998</v>
      </c>
      <c r="H403" s="66"/>
      <c r="I403" s="67"/>
      <c r="J403" s="67"/>
      <c r="K403" s="67"/>
      <c r="L403" s="67"/>
      <c r="M403" s="68"/>
      <c r="N403" s="69"/>
      <c r="O403" s="70">
        <f t="shared" si="25"/>
        <v>0</v>
      </c>
      <c r="P403" s="71">
        <f t="shared" si="38"/>
        <v>0</v>
      </c>
      <c r="Q403" s="7">
        <v>1</v>
      </c>
      <c r="R403" s="72">
        <f>+VLOOKUP(B403,[1]BASES!$A$2:$E$10701,5,0)</f>
        <v>23419.553719008265</v>
      </c>
      <c r="S403" s="71">
        <f t="shared" si="41"/>
        <v>0</v>
      </c>
      <c r="T403" s="71">
        <v>0</v>
      </c>
      <c r="U403" s="71">
        <f t="shared" si="43"/>
        <v>0</v>
      </c>
      <c r="V403" s="7">
        <v>0</v>
      </c>
      <c r="W403" s="7">
        <v>0</v>
      </c>
      <c r="X403" s="7">
        <v>0</v>
      </c>
      <c r="Y403" s="73">
        <v>0.04</v>
      </c>
      <c r="Z403" s="7"/>
      <c r="AA403" s="7"/>
      <c r="AB403" s="7"/>
      <c r="AC403" s="7"/>
    </row>
    <row r="404" spans="2:29" ht="15.75" customHeight="1" x14ac:dyDescent="0.25">
      <c r="B404" s="62">
        <v>47082</v>
      </c>
      <c r="C404" s="63" t="s">
        <v>412</v>
      </c>
      <c r="D404" s="64">
        <f t="shared" si="40"/>
        <v>26490.390743801654</v>
      </c>
      <c r="E404" s="64">
        <f t="shared" si="42"/>
        <v>32053.372800000001</v>
      </c>
      <c r="F404" s="64">
        <f>+VLOOKUP(B404,[1]BASES!$A$2:$C$10701,3,0)</f>
        <v>21</v>
      </c>
      <c r="G404" s="65">
        <f t="shared" si="39"/>
        <v>32053.372800000001</v>
      </c>
      <c r="H404" s="66"/>
      <c r="I404" s="67"/>
      <c r="J404" s="67"/>
      <c r="K404" s="67"/>
      <c r="L404" s="67"/>
      <c r="M404" s="68"/>
      <c r="N404" s="69"/>
      <c r="O404" s="70">
        <f t="shared" si="25"/>
        <v>0</v>
      </c>
      <c r="P404" s="71">
        <f t="shared" si="38"/>
        <v>0</v>
      </c>
      <c r="Q404" s="7">
        <v>1</v>
      </c>
      <c r="R404" s="72">
        <f>+VLOOKUP(B404,[1]BASES!$A$2:$E$10701,5,0)</f>
        <v>27594.157024793389</v>
      </c>
      <c r="S404" s="71">
        <f t="shared" si="41"/>
        <v>0</v>
      </c>
      <c r="T404" s="71">
        <v>0</v>
      </c>
      <c r="U404" s="71">
        <f t="shared" si="43"/>
        <v>0</v>
      </c>
      <c r="V404" s="7">
        <v>0</v>
      </c>
      <c r="W404" s="7">
        <v>0</v>
      </c>
      <c r="X404" s="7">
        <v>0</v>
      </c>
      <c r="Y404" s="73">
        <v>0.04</v>
      </c>
      <c r="Z404" s="7"/>
      <c r="AA404" s="7"/>
      <c r="AB404" s="7"/>
      <c r="AC404" s="7"/>
    </row>
    <row r="405" spans="2:29" ht="15.75" customHeight="1" x14ac:dyDescent="0.25">
      <c r="B405" s="62">
        <v>47083</v>
      </c>
      <c r="C405" s="63" t="s">
        <v>413</v>
      </c>
      <c r="D405" s="64">
        <f t="shared" si="40"/>
        <v>44234.872066115706</v>
      </c>
      <c r="E405" s="64">
        <f t="shared" si="42"/>
        <v>53524.195200000002</v>
      </c>
      <c r="F405" s="64">
        <f>+VLOOKUP(B405,[1]BASES!$A$2:$C$10701,3,0)</f>
        <v>21</v>
      </c>
      <c r="G405" s="65">
        <f t="shared" si="39"/>
        <v>53524.195200000002</v>
      </c>
      <c r="H405" s="66"/>
      <c r="I405" s="67"/>
      <c r="J405" s="67"/>
      <c r="K405" s="67"/>
      <c r="L405" s="67"/>
      <c r="M405" s="68"/>
      <c r="N405" s="69"/>
      <c r="O405" s="70">
        <f t="shared" si="25"/>
        <v>0</v>
      </c>
      <c r="P405" s="71">
        <f t="shared" si="38"/>
        <v>0</v>
      </c>
      <c r="Q405" s="7">
        <v>1</v>
      </c>
      <c r="R405" s="72">
        <f>+VLOOKUP(B405,[1]BASES!$A$2:$E$10701,5,0)</f>
        <v>46077.991735537194</v>
      </c>
      <c r="S405" s="71">
        <f t="shared" si="41"/>
        <v>0</v>
      </c>
      <c r="T405" s="71">
        <v>0</v>
      </c>
      <c r="U405" s="71">
        <f t="shared" si="43"/>
        <v>0</v>
      </c>
      <c r="V405" s="7">
        <v>0</v>
      </c>
      <c r="W405" s="7">
        <v>0</v>
      </c>
      <c r="X405" s="7">
        <v>0</v>
      </c>
      <c r="Y405" s="73">
        <v>0.04</v>
      </c>
      <c r="Z405" s="7"/>
      <c r="AA405" s="7"/>
      <c r="AB405" s="7"/>
      <c r="AC405" s="7"/>
    </row>
    <row r="406" spans="2:29" ht="15.75" customHeight="1" x14ac:dyDescent="0.25">
      <c r="B406" s="62">
        <v>47084</v>
      </c>
      <c r="C406" s="63" t="s">
        <v>414</v>
      </c>
      <c r="D406" s="64">
        <f t="shared" si="40"/>
        <v>12673.753388429752</v>
      </c>
      <c r="E406" s="64">
        <f t="shared" si="42"/>
        <v>15335.241599999999</v>
      </c>
      <c r="F406" s="64">
        <f>+VLOOKUP(B406,[1]BASES!$A$2:$C$10701,3,0)</f>
        <v>21</v>
      </c>
      <c r="G406" s="65">
        <f t="shared" si="39"/>
        <v>15335.241599999999</v>
      </c>
      <c r="H406" s="66"/>
      <c r="I406" s="67"/>
      <c r="J406" s="67"/>
      <c r="K406" s="67"/>
      <c r="L406" s="67"/>
      <c r="M406" s="68"/>
      <c r="N406" s="69"/>
      <c r="O406" s="70">
        <f t="shared" si="25"/>
        <v>0</v>
      </c>
      <c r="P406" s="71">
        <f t="shared" si="38"/>
        <v>0</v>
      </c>
      <c r="Q406" s="7">
        <v>1</v>
      </c>
      <c r="R406" s="72">
        <f>+VLOOKUP(B406,[1]BASES!$A$2:$E$10701,5,0)</f>
        <v>13201.826446280991</v>
      </c>
      <c r="S406" s="71">
        <f t="shared" si="41"/>
        <v>0</v>
      </c>
      <c r="T406" s="71">
        <v>0</v>
      </c>
      <c r="U406" s="71">
        <f t="shared" si="43"/>
        <v>0</v>
      </c>
      <c r="V406" s="7">
        <v>0</v>
      </c>
      <c r="W406" s="7">
        <v>0</v>
      </c>
      <c r="X406" s="7">
        <v>0</v>
      </c>
      <c r="Y406" s="73">
        <v>0.04</v>
      </c>
      <c r="Z406" s="7"/>
      <c r="AA406" s="7"/>
      <c r="AB406" s="7"/>
      <c r="AC406" s="7"/>
    </row>
    <row r="407" spans="2:29" ht="15.75" customHeight="1" x14ac:dyDescent="0.25">
      <c r="B407" s="62">
        <v>47085</v>
      </c>
      <c r="C407" s="63" t="s">
        <v>415</v>
      </c>
      <c r="D407" s="64">
        <f t="shared" si="40"/>
        <v>8340.9639669421485</v>
      </c>
      <c r="E407" s="64">
        <f t="shared" si="42"/>
        <v>10092.5664</v>
      </c>
      <c r="F407" s="64">
        <f>+VLOOKUP(B407,[1]BASES!$A$2:$C$10701,3,0)</f>
        <v>21</v>
      </c>
      <c r="G407" s="65">
        <f t="shared" si="39"/>
        <v>10092.5664</v>
      </c>
      <c r="H407" s="66"/>
      <c r="I407" s="67"/>
      <c r="J407" s="67"/>
      <c r="K407" s="67"/>
      <c r="L407" s="67"/>
      <c r="M407" s="68"/>
      <c r="N407" s="69"/>
      <c r="O407" s="70">
        <f t="shared" si="25"/>
        <v>0</v>
      </c>
      <c r="P407" s="71">
        <f t="shared" si="38"/>
        <v>0</v>
      </c>
      <c r="Q407" s="7">
        <v>1</v>
      </c>
      <c r="R407" s="72">
        <f>+VLOOKUP(B407,[1]BASES!$A$2:$E$10701,5,0)</f>
        <v>8688.5041322314046</v>
      </c>
      <c r="S407" s="71">
        <f t="shared" si="41"/>
        <v>0</v>
      </c>
      <c r="T407" s="71">
        <v>0</v>
      </c>
      <c r="U407" s="71">
        <f t="shared" si="43"/>
        <v>0</v>
      </c>
      <c r="V407" s="7">
        <v>0</v>
      </c>
      <c r="W407" s="7">
        <v>0</v>
      </c>
      <c r="X407" s="7">
        <v>0</v>
      </c>
      <c r="Y407" s="73">
        <v>0.04</v>
      </c>
      <c r="Z407" s="7"/>
      <c r="AA407" s="7"/>
      <c r="AB407" s="7"/>
      <c r="AC407" s="7"/>
    </row>
    <row r="408" spans="2:29" ht="15.75" customHeight="1" x14ac:dyDescent="0.25">
      <c r="B408" s="62">
        <v>47086</v>
      </c>
      <c r="C408" s="63" t="s">
        <v>416</v>
      </c>
      <c r="D408" s="64">
        <f t="shared" si="40"/>
        <v>13289.414876033059</v>
      </c>
      <c r="E408" s="64">
        <f t="shared" si="42"/>
        <v>16080.192000000001</v>
      </c>
      <c r="F408" s="64">
        <f>+VLOOKUP(B408,[1]BASES!$A$2:$C$10701,3,0)</f>
        <v>21</v>
      </c>
      <c r="G408" s="65">
        <f t="shared" si="39"/>
        <v>16080.192000000001</v>
      </c>
      <c r="H408" s="66"/>
      <c r="I408" s="67"/>
      <c r="J408" s="67"/>
      <c r="K408" s="67"/>
      <c r="L408" s="67"/>
      <c r="M408" s="68"/>
      <c r="N408" s="69"/>
      <c r="O408" s="70">
        <f t="shared" si="25"/>
        <v>0</v>
      </c>
      <c r="P408" s="71">
        <f t="shared" si="38"/>
        <v>0</v>
      </c>
      <c r="Q408" s="7">
        <v>1</v>
      </c>
      <c r="R408" s="72">
        <f>+VLOOKUP(B408,[1]BASES!$A$2:$E$10701,5,0)</f>
        <v>13843.14049586777</v>
      </c>
      <c r="S408" s="71">
        <f t="shared" si="41"/>
        <v>0</v>
      </c>
      <c r="T408" s="71">
        <v>0</v>
      </c>
      <c r="U408" s="71">
        <f t="shared" si="43"/>
        <v>0</v>
      </c>
      <c r="V408" s="7">
        <v>0</v>
      </c>
      <c r="W408" s="7">
        <v>0</v>
      </c>
      <c r="X408" s="7">
        <v>0</v>
      </c>
      <c r="Y408" s="73">
        <v>0.04</v>
      </c>
      <c r="Z408" s="7"/>
      <c r="AA408" s="7"/>
      <c r="AB408" s="7"/>
      <c r="AC408" s="7"/>
    </row>
    <row r="409" spans="2:29" ht="15.75" customHeight="1" x14ac:dyDescent="0.25">
      <c r="B409" s="62">
        <v>47087</v>
      </c>
      <c r="C409" s="63" t="s">
        <v>417</v>
      </c>
      <c r="D409" s="64">
        <f t="shared" si="40"/>
        <v>13289.414876033059</v>
      </c>
      <c r="E409" s="64">
        <f t="shared" si="42"/>
        <v>16080.192000000001</v>
      </c>
      <c r="F409" s="64">
        <f>+VLOOKUP(B409,[1]BASES!$A$2:$C$10701,3,0)</f>
        <v>21</v>
      </c>
      <c r="G409" s="65">
        <f t="shared" si="39"/>
        <v>16080.192000000001</v>
      </c>
      <c r="H409" s="66"/>
      <c r="I409" s="67"/>
      <c r="J409" s="67"/>
      <c r="K409" s="67"/>
      <c r="L409" s="67"/>
      <c r="M409" s="68"/>
      <c r="N409" s="69"/>
      <c r="O409" s="70">
        <f t="shared" si="25"/>
        <v>0</v>
      </c>
      <c r="P409" s="71">
        <f t="shared" si="38"/>
        <v>0</v>
      </c>
      <c r="Q409" s="7">
        <v>1</v>
      </c>
      <c r="R409" s="72">
        <f>+VLOOKUP(B409,[1]BASES!$A$2:$E$10701,5,0)</f>
        <v>13843.14049586777</v>
      </c>
      <c r="S409" s="71">
        <f t="shared" si="41"/>
        <v>0</v>
      </c>
      <c r="T409" s="71">
        <v>0</v>
      </c>
      <c r="U409" s="71">
        <f t="shared" si="43"/>
        <v>0</v>
      </c>
      <c r="V409" s="7">
        <v>0</v>
      </c>
      <c r="W409" s="7">
        <v>0</v>
      </c>
      <c r="X409" s="7">
        <v>0</v>
      </c>
      <c r="Y409" s="73">
        <v>0.04</v>
      </c>
      <c r="Z409" s="7"/>
      <c r="AA409" s="7"/>
      <c r="AB409" s="7"/>
      <c r="AC409" s="7"/>
    </row>
    <row r="410" spans="2:29" ht="15.75" customHeight="1" x14ac:dyDescent="0.25">
      <c r="B410" s="62">
        <v>47088</v>
      </c>
      <c r="C410" s="63" t="s">
        <v>418</v>
      </c>
      <c r="D410" s="64">
        <f t="shared" si="40"/>
        <v>1026.7398347107437</v>
      </c>
      <c r="E410" s="64">
        <f t="shared" si="42"/>
        <v>1242.3552</v>
      </c>
      <c r="F410" s="64">
        <f>+VLOOKUP(B410,[1]BASES!$A$2:$C$10701,3,0)</f>
        <v>21</v>
      </c>
      <c r="G410" s="65">
        <f t="shared" si="39"/>
        <v>1242.3552</v>
      </c>
      <c r="H410" s="66"/>
      <c r="I410" s="67"/>
      <c r="J410" s="67"/>
      <c r="K410" s="67"/>
      <c r="L410" s="67"/>
      <c r="M410" s="68"/>
      <c r="N410" s="69"/>
      <c r="O410" s="70">
        <f t="shared" si="25"/>
        <v>0</v>
      </c>
      <c r="P410" s="71">
        <f t="shared" si="38"/>
        <v>0</v>
      </c>
      <c r="Q410" s="7">
        <v>1</v>
      </c>
      <c r="R410" s="72">
        <f>+VLOOKUP(B410,[1]BASES!$A$2:$E$10701,5,0)</f>
        <v>1069.5206611570247</v>
      </c>
      <c r="S410" s="71">
        <f t="shared" si="41"/>
        <v>0</v>
      </c>
      <c r="T410" s="71">
        <v>0</v>
      </c>
      <c r="U410" s="71">
        <f t="shared" si="43"/>
        <v>0</v>
      </c>
      <c r="V410" s="7">
        <v>0</v>
      </c>
      <c r="W410" s="7">
        <v>0</v>
      </c>
      <c r="X410" s="7">
        <v>0</v>
      </c>
      <c r="Y410" s="73">
        <v>0.04</v>
      </c>
      <c r="Z410" s="7"/>
      <c r="AA410" s="7"/>
      <c r="AB410" s="7"/>
      <c r="AC410" s="7"/>
    </row>
    <row r="411" spans="2:29" ht="15.75" customHeight="1" x14ac:dyDescent="0.25">
      <c r="B411" s="62">
        <v>47441</v>
      </c>
      <c r="C411" s="63" t="s">
        <v>419</v>
      </c>
      <c r="D411" s="64">
        <f t="shared" si="40"/>
        <v>517.00363636363636</v>
      </c>
      <c r="E411" s="64">
        <f t="shared" si="42"/>
        <v>625.57439999999997</v>
      </c>
      <c r="F411" s="64">
        <f>+VLOOKUP(B411,[1]BASES!$A$2:$C$10701,3,0)</f>
        <v>21</v>
      </c>
      <c r="G411" s="65">
        <f t="shared" si="39"/>
        <v>625.57439999999997</v>
      </c>
      <c r="H411" s="66"/>
      <c r="I411" s="67"/>
      <c r="J411" s="67"/>
      <c r="K411" s="67"/>
      <c r="L411" s="67"/>
      <c r="M411" s="68"/>
      <c r="N411" s="69"/>
      <c r="O411" s="70">
        <f t="shared" si="25"/>
        <v>0</v>
      </c>
      <c r="P411" s="71">
        <f t="shared" si="38"/>
        <v>0</v>
      </c>
      <c r="Q411" s="7">
        <v>1</v>
      </c>
      <c r="R411" s="72">
        <f>+VLOOKUP(B411,[1]BASES!$A$2:$E$10701,5,0)</f>
        <v>538.5454545454545</v>
      </c>
      <c r="S411" s="71">
        <f t="shared" si="41"/>
        <v>0</v>
      </c>
      <c r="T411" s="71">
        <v>0</v>
      </c>
      <c r="U411" s="71">
        <f t="shared" si="43"/>
        <v>0</v>
      </c>
      <c r="V411" s="7">
        <v>0</v>
      </c>
      <c r="W411" s="7">
        <v>0</v>
      </c>
      <c r="X411" s="7">
        <v>0</v>
      </c>
      <c r="Y411" s="73">
        <v>0.04</v>
      </c>
      <c r="Z411" s="7"/>
      <c r="AA411" s="7"/>
      <c r="AB411" s="7"/>
      <c r="AC411" s="7"/>
    </row>
    <row r="412" spans="2:29" ht="15.75" customHeight="1" x14ac:dyDescent="0.25">
      <c r="B412" s="62">
        <v>47442</v>
      </c>
      <c r="C412" s="63" t="s">
        <v>420</v>
      </c>
      <c r="D412" s="64">
        <f t="shared" si="40"/>
        <v>3724.3080991735537</v>
      </c>
      <c r="E412" s="64">
        <f t="shared" si="42"/>
        <v>4506.4128000000001</v>
      </c>
      <c r="F412" s="64">
        <f>+VLOOKUP(B412,[1]BASES!$A$2:$C$10701,3,0)</f>
        <v>21</v>
      </c>
      <c r="G412" s="65">
        <f t="shared" si="39"/>
        <v>4506.4128000000001</v>
      </c>
      <c r="H412" s="66"/>
      <c r="I412" s="67"/>
      <c r="J412" s="67"/>
      <c r="K412" s="67"/>
      <c r="L412" s="67"/>
      <c r="M412" s="68"/>
      <c r="N412" s="69"/>
      <c r="O412" s="70">
        <f t="shared" si="25"/>
        <v>0</v>
      </c>
      <c r="P412" s="71">
        <f t="shared" si="38"/>
        <v>0</v>
      </c>
      <c r="Q412" s="7">
        <v>1</v>
      </c>
      <c r="R412" s="72">
        <f>+VLOOKUP(B412,[1]BASES!$A$2:$E$10701,5,0)</f>
        <v>3879.4876033057853</v>
      </c>
      <c r="S412" s="71">
        <f t="shared" si="41"/>
        <v>0</v>
      </c>
      <c r="T412" s="71">
        <v>0</v>
      </c>
      <c r="U412" s="71">
        <f t="shared" si="43"/>
        <v>0</v>
      </c>
      <c r="V412" s="7">
        <v>0</v>
      </c>
      <c r="W412" s="7">
        <v>0</v>
      </c>
      <c r="X412" s="7">
        <v>0</v>
      </c>
      <c r="Y412" s="73">
        <v>0.04</v>
      </c>
      <c r="Z412" s="7"/>
      <c r="AA412" s="7"/>
      <c r="AB412" s="7"/>
      <c r="AC412" s="7"/>
    </row>
    <row r="413" spans="2:29" ht="15.75" customHeight="1" x14ac:dyDescent="0.25">
      <c r="B413" s="62">
        <v>47443</v>
      </c>
      <c r="C413" s="63" t="s">
        <v>421</v>
      </c>
      <c r="D413" s="64">
        <f t="shared" si="40"/>
        <v>1918.8654545454547</v>
      </c>
      <c r="E413" s="64">
        <f t="shared" si="42"/>
        <v>2321.8272000000002</v>
      </c>
      <c r="F413" s="64">
        <f>+VLOOKUP(B413,[1]BASES!$A$2:$C$10701,3,0)</f>
        <v>21</v>
      </c>
      <c r="G413" s="65">
        <f t="shared" si="39"/>
        <v>2321.8272000000002</v>
      </c>
      <c r="H413" s="66"/>
      <c r="I413" s="67"/>
      <c r="J413" s="67"/>
      <c r="K413" s="67"/>
      <c r="L413" s="67"/>
      <c r="M413" s="68"/>
      <c r="N413" s="69"/>
      <c r="O413" s="70">
        <f t="shared" si="25"/>
        <v>0</v>
      </c>
      <c r="P413" s="71">
        <f t="shared" si="38"/>
        <v>0</v>
      </c>
      <c r="Q413" s="7">
        <v>1</v>
      </c>
      <c r="R413" s="72">
        <f>+VLOOKUP(B413,[1]BASES!$A$2:$E$10701,5,0)</f>
        <v>1998.818181818182</v>
      </c>
      <c r="S413" s="71">
        <f t="shared" si="41"/>
        <v>0</v>
      </c>
      <c r="T413" s="71">
        <v>0</v>
      </c>
      <c r="U413" s="71">
        <f t="shared" si="43"/>
        <v>0</v>
      </c>
      <c r="V413" s="7">
        <v>0</v>
      </c>
      <c r="W413" s="7">
        <v>0</v>
      </c>
      <c r="X413" s="7">
        <v>0</v>
      </c>
      <c r="Y413" s="73">
        <v>0.04</v>
      </c>
      <c r="Z413" s="7"/>
      <c r="AA413" s="7"/>
      <c r="AB413" s="7"/>
      <c r="AC413" s="7"/>
    </row>
    <row r="414" spans="2:29" ht="15.75" customHeight="1" x14ac:dyDescent="0.25">
      <c r="B414" s="62">
        <v>47710</v>
      </c>
      <c r="C414" s="63" t="s">
        <v>422</v>
      </c>
      <c r="D414" s="64">
        <f t="shared" si="40"/>
        <v>37693.955702479339</v>
      </c>
      <c r="E414" s="64">
        <f t="shared" si="42"/>
        <v>45609.686399999999</v>
      </c>
      <c r="F414" s="64">
        <f>+VLOOKUP(B414,[1]BASES!$A$2:$C$10701,3,0)</f>
        <v>21</v>
      </c>
      <c r="G414" s="65">
        <f t="shared" si="39"/>
        <v>45609.686399999999</v>
      </c>
      <c r="H414" s="66"/>
      <c r="I414" s="67"/>
      <c r="J414" s="67"/>
      <c r="K414" s="67"/>
      <c r="L414" s="67"/>
      <c r="M414" s="68"/>
      <c r="N414" s="69"/>
      <c r="O414" s="70">
        <f t="shared" si="25"/>
        <v>0</v>
      </c>
      <c r="P414" s="71">
        <f t="shared" si="38"/>
        <v>0</v>
      </c>
      <c r="Q414" s="7">
        <v>1</v>
      </c>
      <c r="R414" s="72">
        <f>+VLOOKUP(B414,[1]BASES!$A$2:$E$10701,5,0)</f>
        <v>39264.537190082643</v>
      </c>
      <c r="S414" s="71">
        <f t="shared" si="41"/>
        <v>0</v>
      </c>
      <c r="T414" s="71">
        <v>0</v>
      </c>
      <c r="U414" s="71">
        <f t="shared" si="43"/>
        <v>0</v>
      </c>
      <c r="V414" s="7">
        <v>0</v>
      </c>
      <c r="W414" s="7">
        <v>0</v>
      </c>
      <c r="X414" s="7">
        <v>0</v>
      </c>
      <c r="Y414" s="73">
        <v>0.04</v>
      </c>
      <c r="Z414" s="7"/>
      <c r="AA414" s="7"/>
      <c r="AB414" s="7"/>
      <c r="AC414" s="7"/>
    </row>
    <row r="415" spans="2:29" ht="15.75" customHeight="1" x14ac:dyDescent="0.25">
      <c r="B415" s="62">
        <v>47711</v>
      </c>
      <c r="C415" s="63" t="s">
        <v>423</v>
      </c>
      <c r="D415" s="64">
        <f t="shared" si="40"/>
        <v>35743.981487603305</v>
      </c>
      <c r="E415" s="64">
        <f t="shared" si="42"/>
        <v>43250.217599999996</v>
      </c>
      <c r="F415" s="64">
        <f>+VLOOKUP(B415,[1]BASES!$A$2:$C$10701,3,0)</f>
        <v>21</v>
      </c>
      <c r="G415" s="65">
        <f t="shared" si="39"/>
        <v>43250.217599999996</v>
      </c>
      <c r="H415" s="66"/>
      <c r="I415" s="67"/>
      <c r="J415" s="67"/>
      <c r="K415" s="67"/>
      <c r="L415" s="67"/>
      <c r="M415" s="68"/>
      <c r="N415" s="69"/>
      <c r="O415" s="70">
        <f t="shared" si="25"/>
        <v>0</v>
      </c>
      <c r="P415" s="71">
        <f t="shared" si="38"/>
        <v>0</v>
      </c>
      <c r="Q415" s="7">
        <v>1</v>
      </c>
      <c r="R415" s="72">
        <f>+VLOOKUP(B415,[1]BASES!$A$2:$E$10701,5,0)</f>
        <v>37233.314049586777</v>
      </c>
      <c r="S415" s="71">
        <f t="shared" si="41"/>
        <v>0</v>
      </c>
      <c r="T415" s="71">
        <v>0</v>
      </c>
      <c r="U415" s="71">
        <f t="shared" si="43"/>
        <v>0</v>
      </c>
      <c r="V415" s="7">
        <v>0</v>
      </c>
      <c r="W415" s="7">
        <v>0</v>
      </c>
      <c r="X415" s="7">
        <v>0</v>
      </c>
      <c r="Y415" s="73">
        <v>0.04</v>
      </c>
      <c r="Z415" s="7"/>
      <c r="AA415" s="7"/>
      <c r="AB415" s="7"/>
      <c r="AC415" s="7"/>
    </row>
    <row r="416" spans="2:29" ht="15.75" customHeight="1" x14ac:dyDescent="0.25">
      <c r="B416" s="62">
        <v>4030</v>
      </c>
      <c r="C416" s="63" t="s">
        <v>424</v>
      </c>
      <c r="D416" s="64">
        <f t="shared" si="40"/>
        <v>784.66909090909087</v>
      </c>
      <c r="E416" s="64">
        <f t="shared" si="42"/>
        <v>949.44959999999992</v>
      </c>
      <c r="F416" s="64">
        <f>+VLOOKUP(B416,[1]BASES!$A$2:$C$10701,3,0)</f>
        <v>21</v>
      </c>
      <c r="G416" s="65">
        <f t="shared" si="39"/>
        <v>949.44959999999992</v>
      </c>
      <c r="H416" s="66"/>
      <c r="I416" s="67"/>
      <c r="J416" s="67"/>
      <c r="K416" s="67"/>
      <c r="L416" s="67"/>
      <c r="M416" s="68"/>
      <c r="N416" s="69"/>
      <c r="O416" s="70">
        <f t="shared" si="25"/>
        <v>0</v>
      </c>
      <c r="P416" s="71">
        <f t="shared" si="38"/>
        <v>0</v>
      </c>
      <c r="Q416" s="7">
        <v>1</v>
      </c>
      <c r="R416" s="72">
        <f>+VLOOKUP(B416,[1]BASES!$A$2:$E$10701,5,0)</f>
        <v>817.36363636363637</v>
      </c>
      <c r="S416" s="71">
        <f t="shared" si="41"/>
        <v>0</v>
      </c>
      <c r="T416" s="71">
        <v>0</v>
      </c>
      <c r="U416" s="71">
        <f t="shared" si="43"/>
        <v>0</v>
      </c>
      <c r="V416" s="7">
        <v>0</v>
      </c>
      <c r="W416" s="7">
        <v>0</v>
      </c>
      <c r="X416" s="7">
        <v>0</v>
      </c>
      <c r="Y416" s="73">
        <v>0.04</v>
      </c>
      <c r="Z416" s="7"/>
      <c r="AA416" s="7"/>
      <c r="AB416" s="7"/>
      <c r="AC416" s="7"/>
    </row>
    <row r="417" spans="2:29" ht="15.75" customHeight="1" x14ac:dyDescent="0.25">
      <c r="B417" s="62">
        <v>4032</v>
      </c>
      <c r="C417" s="63" t="s">
        <v>425</v>
      </c>
      <c r="D417" s="64">
        <f t="shared" si="40"/>
        <v>1281.5603305785123</v>
      </c>
      <c r="E417" s="64">
        <f t="shared" si="42"/>
        <v>1550.6879999999999</v>
      </c>
      <c r="F417" s="64">
        <f>+VLOOKUP(B417,[1]BASES!$A$2:$C$10701,3,0)</f>
        <v>21</v>
      </c>
      <c r="G417" s="65">
        <f t="shared" si="39"/>
        <v>1550.6879999999999</v>
      </c>
      <c r="H417" s="66"/>
      <c r="I417" s="67"/>
      <c r="J417" s="67"/>
      <c r="K417" s="67"/>
      <c r="L417" s="67"/>
      <c r="M417" s="68"/>
      <c r="N417" s="69"/>
      <c r="O417" s="70">
        <f t="shared" si="25"/>
        <v>0</v>
      </c>
      <c r="P417" s="71">
        <f t="shared" si="38"/>
        <v>0</v>
      </c>
      <c r="Q417" s="7">
        <v>1</v>
      </c>
      <c r="R417" s="72">
        <f>+VLOOKUP(B417,[1]BASES!$A$2:$E$10701,5,0)</f>
        <v>1334.9586776859503</v>
      </c>
      <c r="S417" s="71">
        <f t="shared" si="41"/>
        <v>0</v>
      </c>
      <c r="T417" s="71">
        <v>0</v>
      </c>
      <c r="U417" s="71">
        <f t="shared" si="43"/>
        <v>0</v>
      </c>
      <c r="V417" s="7">
        <v>0</v>
      </c>
      <c r="W417" s="7">
        <v>0</v>
      </c>
      <c r="X417" s="7">
        <v>0</v>
      </c>
      <c r="Y417" s="73">
        <v>0.04</v>
      </c>
      <c r="Z417" s="7"/>
      <c r="AA417" s="7"/>
      <c r="AB417" s="7"/>
      <c r="AC417" s="7"/>
    </row>
    <row r="418" spans="2:29" ht="15.75" customHeight="1" x14ac:dyDescent="0.25">
      <c r="B418" s="62">
        <v>4033</v>
      </c>
      <c r="C418" s="63" t="s">
        <v>426</v>
      </c>
      <c r="D418" s="64">
        <f t="shared" si="40"/>
        <v>2436.011900826446</v>
      </c>
      <c r="E418" s="64">
        <f t="shared" si="42"/>
        <v>2947.5743999999995</v>
      </c>
      <c r="F418" s="64">
        <f>+VLOOKUP(B418,[1]BASES!$A$2:$C$10701,3,0)</f>
        <v>21</v>
      </c>
      <c r="G418" s="65">
        <f t="shared" si="39"/>
        <v>2947.5743999999995</v>
      </c>
      <c r="H418" s="66"/>
      <c r="I418" s="67"/>
      <c r="J418" s="67"/>
      <c r="K418" s="67"/>
      <c r="L418" s="67"/>
      <c r="M418" s="68"/>
      <c r="N418" s="69"/>
      <c r="O418" s="70">
        <f t="shared" si="25"/>
        <v>0</v>
      </c>
      <c r="P418" s="71">
        <f t="shared" si="38"/>
        <v>0</v>
      </c>
      <c r="Q418" s="7">
        <v>1</v>
      </c>
      <c r="R418" s="72">
        <f>+VLOOKUP(B418,[1]BASES!$A$2:$E$10701,5,0)</f>
        <v>2537.5123966942147</v>
      </c>
      <c r="S418" s="71">
        <f t="shared" si="41"/>
        <v>0</v>
      </c>
      <c r="T418" s="71">
        <v>0</v>
      </c>
      <c r="U418" s="71">
        <f t="shared" si="43"/>
        <v>0</v>
      </c>
      <c r="V418" s="7">
        <v>0</v>
      </c>
      <c r="W418" s="7">
        <v>0</v>
      </c>
      <c r="X418" s="7">
        <v>0</v>
      </c>
      <c r="Y418" s="73">
        <v>0.04</v>
      </c>
      <c r="Z418" s="7"/>
      <c r="AA418" s="7"/>
      <c r="AB418" s="7"/>
      <c r="AC418" s="7"/>
    </row>
    <row r="419" spans="2:29" ht="15.75" customHeight="1" x14ac:dyDescent="0.25">
      <c r="B419" s="62">
        <v>4034</v>
      </c>
      <c r="C419" s="63" t="s">
        <v>427</v>
      </c>
      <c r="D419" s="64">
        <f t="shared" si="40"/>
        <v>679.5213223140496</v>
      </c>
      <c r="E419" s="64">
        <f t="shared" si="42"/>
        <v>822.22080000000005</v>
      </c>
      <c r="F419" s="64">
        <f>+VLOOKUP(B419,[1]BASES!$A$2:$C$10701,3,0)</f>
        <v>21</v>
      </c>
      <c r="G419" s="65">
        <f t="shared" si="39"/>
        <v>822.22080000000005</v>
      </c>
      <c r="H419" s="66"/>
      <c r="I419" s="67"/>
      <c r="J419" s="67"/>
      <c r="K419" s="67"/>
      <c r="L419" s="67"/>
      <c r="M419" s="68"/>
      <c r="N419" s="69"/>
      <c r="O419" s="70">
        <f t="shared" si="25"/>
        <v>0</v>
      </c>
      <c r="P419" s="71">
        <f t="shared" si="38"/>
        <v>0</v>
      </c>
      <c r="Q419" s="7">
        <v>1</v>
      </c>
      <c r="R419" s="72">
        <f>+VLOOKUP(B419,[1]BASES!$A$2:$E$10701,5,0)</f>
        <v>707.83471074380168</v>
      </c>
      <c r="S419" s="71">
        <f t="shared" si="41"/>
        <v>0</v>
      </c>
      <c r="T419" s="71">
        <v>0</v>
      </c>
      <c r="U419" s="71">
        <f t="shared" si="43"/>
        <v>0</v>
      </c>
      <c r="V419" s="7">
        <v>0</v>
      </c>
      <c r="W419" s="7">
        <v>0</v>
      </c>
      <c r="X419" s="7">
        <v>0</v>
      </c>
      <c r="Y419" s="73">
        <v>0.04</v>
      </c>
      <c r="Z419" s="7"/>
      <c r="AA419" s="7"/>
      <c r="AB419" s="7"/>
      <c r="AC419" s="7"/>
    </row>
    <row r="420" spans="2:29" ht="15.75" customHeight="1" x14ac:dyDescent="0.25">
      <c r="B420" s="62">
        <v>4035</v>
      </c>
      <c r="C420" s="63" t="s">
        <v>428</v>
      </c>
      <c r="D420" s="64">
        <f t="shared" si="40"/>
        <v>996.21818181818185</v>
      </c>
      <c r="E420" s="64">
        <f t="shared" si="42"/>
        <v>1205.424</v>
      </c>
      <c r="F420" s="64">
        <f>+VLOOKUP(B420,[1]BASES!$A$2:$C$10701,3,0)</f>
        <v>21</v>
      </c>
      <c r="G420" s="65">
        <f t="shared" si="39"/>
        <v>1205.424</v>
      </c>
      <c r="H420" s="66"/>
      <c r="I420" s="67"/>
      <c r="J420" s="67"/>
      <c r="K420" s="67"/>
      <c r="L420" s="67"/>
      <c r="M420" s="68"/>
      <c r="N420" s="69"/>
      <c r="O420" s="70">
        <f t="shared" si="25"/>
        <v>0</v>
      </c>
      <c r="P420" s="71">
        <f t="shared" si="38"/>
        <v>0</v>
      </c>
      <c r="Q420" s="7">
        <v>1</v>
      </c>
      <c r="R420" s="72">
        <f>+VLOOKUP(B420,[1]BASES!$A$2:$E$10701,5,0)</f>
        <v>1037.7272727272727</v>
      </c>
      <c r="S420" s="71">
        <f t="shared" si="41"/>
        <v>0</v>
      </c>
      <c r="T420" s="71">
        <v>0</v>
      </c>
      <c r="U420" s="71">
        <f t="shared" si="43"/>
        <v>0</v>
      </c>
      <c r="V420" s="7">
        <v>0</v>
      </c>
      <c r="W420" s="7">
        <v>0</v>
      </c>
      <c r="X420" s="7">
        <v>0</v>
      </c>
      <c r="Y420" s="73">
        <v>0.04</v>
      </c>
      <c r="Z420" s="7"/>
      <c r="AA420" s="7"/>
      <c r="AB420" s="7"/>
      <c r="AC420" s="7"/>
    </row>
    <row r="421" spans="2:29" ht="15.75" customHeight="1" x14ac:dyDescent="0.25">
      <c r="B421" s="62">
        <v>4037</v>
      </c>
      <c r="C421" s="63" t="s">
        <v>429</v>
      </c>
      <c r="D421" s="64">
        <f t="shared" si="40"/>
        <v>3032.8304132231406</v>
      </c>
      <c r="E421" s="64">
        <f t="shared" si="42"/>
        <v>3669.7248</v>
      </c>
      <c r="F421" s="64">
        <f>+VLOOKUP(B421,[1]BASES!$A$2:$C$10701,3,0)</f>
        <v>21</v>
      </c>
      <c r="G421" s="65">
        <f t="shared" si="39"/>
        <v>3669.7248</v>
      </c>
      <c r="H421" s="66"/>
      <c r="I421" s="67"/>
      <c r="J421" s="67"/>
      <c r="K421" s="67"/>
      <c r="L421" s="67"/>
      <c r="M421" s="68"/>
      <c r="N421" s="69"/>
      <c r="O421" s="70">
        <f t="shared" si="25"/>
        <v>0</v>
      </c>
      <c r="P421" s="71">
        <f t="shared" si="38"/>
        <v>0</v>
      </c>
      <c r="Q421" s="7">
        <v>1</v>
      </c>
      <c r="R421" s="72">
        <f>+VLOOKUP(B421,[1]BASES!$A$2:$E$10701,5,0)</f>
        <v>3159.1983471074382</v>
      </c>
      <c r="S421" s="71">
        <f t="shared" si="41"/>
        <v>0</v>
      </c>
      <c r="T421" s="71">
        <v>0</v>
      </c>
      <c r="U421" s="71">
        <f t="shared" si="43"/>
        <v>0</v>
      </c>
      <c r="V421" s="7">
        <v>0</v>
      </c>
      <c r="W421" s="7">
        <v>0</v>
      </c>
      <c r="X421" s="7">
        <v>0</v>
      </c>
      <c r="Y421" s="73">
        <v>0.04</v>
      </c>
      <c r="Z421" s="7"/>
      <c r="AA421" s="7"/>
      <c r="AB421" s="7"/>
      <c r="AC421" s="7"/>
    </row>
    <row r="422" spans="2:29" ht="15.75" customHeight="1" x14ac:dyDescent="0.25">
      <c r="B422" s="62">
        <v>4038</v>
      </c>
      <c r="C422" s="63" t="s">
        <v>430</v>
      </c>
      <c r="D422" s="64">
        <f t="shared" si="40"/>
        <v>617.97024793388425</v>
      </c>
      <c r="E422" s="64">
        <f t="shared" si="42"/>
        <v>747.74399999999991</v>
      </c>
      <c r="F422" s="64">
        <f>+VLOOKUP(B422,[1]BASES!$A$2:$C$10701,3,0)</f>
        <v>21</v>
      </c>
      <c r="G422" s="65">
        <f t="shared" si="39"/>
        <v>747.74399999999991</v>
      </c>
      <c r="H422" s="66"/>
      <c r="I422" s="67"/>
      <c r="J422" s="67"/>
      <c r="K422" s="67"/>
      <c r="L422" s="67"/>
      <c r="M422" s="68"/>
      <c r="N422" s="69"/>
      <c r="O422" s="70">
        <f t="shared" si="25"/>
        <v>0</v>
      </c>
      <c r="P422" s="71">
        <f t="shared" si="38"/>
        <v>0</v>
      </c>
      <c r="Q422" s="7">
        <v>1</v>
      </c>
      <c r="R422" s="72">
        <f>+VLOOKUP(B422,[1]BASES!$A$2:$E$10701,5,0)</f>
        <v>643.71900826446279</v>
      </c>
      <c r="S422" s="71">
        <f t="shared" si="41"/>
        <v>0</v>
      </c>
      <c r="T422" s="71">
        <v>0</v>
      </c>
      <c r="U422" s="71">
        <f t="shared" si="43"/>
        <v>0</v>
      </c>
      <c r="V422" s="7">
        <v>0</v>
      </c>
      <c r="W422" s="7">
        <v>0</v>
      </c>
      <c r="X422" s="7">
        <v>0</v>
      </c>
      <c r="Y422" s="73">
        <v>0.04</v>
      </c>
      <c r="Z422" s="7"/>
      <c r="AA422" s="7"/>
      <c r="AB422" s="7"/>
      <c r="AC422" s="7"/>
    </row>
    <row r="423" spans="2:29" ht="15.75" customHeight="1" x14ac:dyDescent="0.25">
      <c r="B423" s="62">
        <v>4040</v>
      </c>
      <c r="C423" s="63" t="s">
        <v>431</v>
      </c>
      <c r="D423" s="64">
        <f t="shared" si="40"/>
        <v>996.44033057851254</v>
      </c>
      <c r="E423" s="64">
        <f t="shared" si="42"/>
        <v>1205.6928000000003</v>
      </c>
      <c r="F423" s="64">
        <f>+VLOOKUP(B423,[1]BASES!$A$2:$C$10701,3,0)</f>
        <v>21</v>
      </c>
      <c r="G423" s="65">
        <f t="shared" si="39"/>
        <v>1205.6928000000003</v>
      </c>
      <c r="H423" s="66"/>
      <c r="I423" s="67"/>
      <c r="J423" s="67"/>
      <c r="K423" s="67"/>
      <c r="L423" s="67"/>
      <c r="M423" s="68"/>
      <c r="N423" s="69"/>
      <c r="O423" s="70">
        <f t="shared" si="25"/>
        <v>0</v>
      </c>
      <c r="P423" s="71">
        <f t="shared" si="38"/>
        <v>0</v>
      </c>
      <c r="Q423" s="7">
        <v>1</v>
      </c>
      <c r="R423" s="72">
        <f>+VLOOKUP(B423,[1]BASES!$A$2:$E$10701,5,0)</f>
        <v>1037.9586776859505</v>
      </c>
      <c r="S423" s="71">
        <f t="shared" si="41"/>
        <v>0</v>
      </c>
      <c r="T423" s="71">
        <v>0</v>
      </c>
      <c r="U423" s="71">
        <f t="shared" si="43"/>
        <v>0</v>
      </c>
      <c r="V423" s="7">
        <v>0</v>
      </c>
      <c r="W423" s="7">
        <v>0</v>
      </c>
      <c r="X423" s="7">
        <v>0</v>
      </c>
      <c r="Y423" s="73">
        <v>0.04</v>
      </c>
      <c r="Z423" s="7"/>
      <c r="AA423" s="7"/>
      <c r="AB423" s="7"/>
      <c r="AC423" s="7"/>
    </row>
    <row r="424" spans="2:29" ht="15.75" customHeight="1" x14ac:dyDescent="0.25">
      <c r="B424" s="62">
        <v>4041</v>
      </c>
      <c r="C424" s="63" t="s">
        <v>432</v>
      </c>
      <c r="D424" s="64">
        <f t="shared" si="40"/>
        <v>1795.6839669421488</v>
      </c>
      <c r="E424" s="64">
        <f t="shared" si="42"/>
        <v>2172.7775999999999</v>
      </c>
      <c r="F424" s="64">
        <f>+VLOOKUP(B424,[1]BASES!$A$2:$C$10701,3,0)</f>
        <v>21</v>
      </c>
      <c r="G424" s="65">
        <f t="shared" si="39"/>
        <v>2172.7775999999999</v>
      </c>
      <c r="H424" s="66"/>
      <c r="I424" s="67"/>
      <c r="J424" s="67"/>
      <c r="K424" s="67"/>
      <c r="L424" s="67"/>
      <c r="M424" s="68"/>
      <c r="N424" s="69"/>
      <c r="O424" s="70">
        <f t="shared" si="25"/>
        <v>0</v>
      </c>
      <c r="P424" s="71">
        <f t="shared" si="38"/>
        <v>0</v>
      </c>
      <c r="Q424" s="7">
        <v>1</v>
      </c>
      <c r="R424" s="72">
        <f>+VLOOKUP(B424,[1]BASES!$A$2:$E$10701,5,0)</f>
        <v>1870.504132231405</v>
      </c>
      <c r="S424" s="71">
        <f t="shared" si="41"/>
        <v>0</v>
      </c>
      <c r="T424" s="71">
        <v>0</v>
      </c>
      <c r="U424" s="71">
        <f t="shared" si="43"/>
        <v>0</v>
      </c>
      <c r="V424" s="7">
        <v>0</v>
      </c>
      <c r="W424" s="7">
        <v>0</v>
      </c>
      <c r="X424" s="7">
        <v>0</v>
      </c>
      <c r="Y424" s="73">
        <v>0.04</v>
      </c>
      <c r="Z424" s="7"/>
      <c r="AA424" s="7"/>
      <c r="AB424" s="7"/>
      <c r="AC424" s="7"/>
    </row>
    <row r="425" spans="2:29" ht="15.75" customHeight="1" x14ac:dyDescent="0.25">
      <c r="B425" s="62">
        <v>4043</v>
      </c>
      <c r="C425" s="63" t="s">
        <v>433</v>
      </c>
      <c r="D425" s="64">
        <f t="shared" si="40"/>
        <v>646.77818181818179</v>
      </c>
      <c r="E425" s="64">
        <f t="shared" si="42"/>
        <v>782.60159999999996</v>
      </c>
      <c r="F425" s="64">
        <f>+VLOOKUP(B425,[1]BASES!$A$2:$C$10701,3,0)</f>
        <v>21</v>
      </c>
      <c r="G425" s="65">
        <f t="shared" si="39"/>
        <v>782.60159999999996</v>
      </c>
      <c r="H425" s="66"/>
      <c r="I425" s="67"/>
      <c r="J425" s="67"/>
      <c r="K425" s="67"/>
      <c r="L425" s="67"/>
      <c r="M425" s="68"/>
      <c r="N425" s="69"/>
      <c r="O425" s="70">
        <f t="shared" si="25"/>
        <v>0</v>
      </c>
      <c r="P425" s="71">
        <f t="shared" si="38"/>
        <v>0</v>
      </c>
      <c r="Q425" s="7">
        <v>1</v>
      </c>
      <c r="R425" s="72">
        <f>+VLOOKUP(B425,[1]BASES!$A$2:$E$10701,5,0)</f>
        <v>673.72727272727275</v>
      </c>
      <c r="S425" s="71">
        <f t="shared" si="41"/>
        <v>0</v>
      </c>
      <c r="T425" s="71">
        <v>0</v>
      </c>
      <c r="U425" s="71">
        <f t="shared" si="43"/>
        <v>0</v>
      </c>
      <c r="V425" s="7">
        <v>0</v>
      </c>
      <c r="W425" s="7">
        <v>0</v>
      </c>
      <c r="X425" s="7">
        <v>0</v>
      </c>
      <c r="Y425" s="73">
        <v>0.04</v>
      </c>
      <c r="Z425" s="7"/>
      <c r="AA425" s="7"/>
      <c r="AB425" s="7"/>
      <c r="AC425" s="7"/>
    </row>
    <row r="426" spans="2:29" ht="15.75" customHeight="1" x14ac:dyDescent="0.25">
      <c r="B426" s="62">
        <v>4069</v>
      </c>
      <c r="C426" s="63" t="s">
        <v>434</v>
      </c>
      <c r="D426" s="64">
        <f t="shared" si="40"/>
        <v>4850.2452892561987</v>
      </c>
      <c r="E426" s="64">
        <f t="shared" si="42"/>
        <v>5868.7968000000001</v>
      </c>
      <c r="F426" s="64">
        <f>+VLOOKUP(B426,[1]BASES!$A$2:$C$10701,3,0)</f>
        <v>21</v>
      </c>
      <c r="G426" s="65">
        <f t="shared" si="39"/>
        <v>5868.7968000000001</v>
      </c>
      <c r="H426" s="66"/>
      <c r="I426" s="67"/>
      <c r="J426" s="67"/>
      <c r="K426" s="67"/>
      <c r="L426" s="67"/>
      <c r="M426" s="68"/>
      <c r="N426" s="69"/>
      <c r="O426" s="70">
        <f t="shared" si="25"/>
        <v>0</v>
      </c>
      <c r="P426" s="71">
        <f t="shared" si="38"/>
        <v>0</v>
      </c>
      <c r="Q426" s="7">
        <v>1</v>
      </c>
      <c r="R426" s="72">
        <f>+VLOOKUP(B426,[1]BASES!$A$2:$E$10701,5,0)</f>
        <v>5052.3388429752067</v>
      </c>
      <c r="S426" s="71">
        <f t="shared" si="41"/>
        <v>0</v>
      </c>
      <c r="T426" s="71">
        <v>0</v>
      </c>
      <c r="U426" s="71">
        <f t="shared" si="43"/>
        <v>0</v>
      </c>
      <c r="V426" s="7">
        <v>0</v>
      </c>
      <c r="W426" s="7">
        <v>0</v>
      </c>
      <c r="X426" s="7">
        <v>0</v>
      </c>
      <c r="Y426" s="73">
        <v>0.04</v>
      </c>
      <c r="Z426" s="7"/>
      <c r="AA426" s="7"/>
      <c r="AB426" s="7"/>
      <c r="AC426" s="7"/>
    </row>
    <row r="427" spans="2:29" ht="15.75" customHeight="1" x14ac:dyDescent="0.25">
      <c r="B427" s="62">
        <v>4071</v>
      </c>
      <c r="C427" s="63" t="s">
        <v>435</v>
      </c>
      <c r="D427" s="64">
        <f t="shared" si="40"/>
        <v>3378.7715702479341</v>
      </c>
      <c r="E427" s="64">
        <f t="shared" si="42"/>
        <v>4088.3136000000004</v>
      </c>
      <c r="F427" s="64">
        <f>+VLOOKUP(B427,[1]BASES!$A$2:$C$10701,3,0)</f>
        <v>21</v>
      </c>
      <c r="G427" s="65">
        <f t="shared" si="39"/>
        <v>4088.3136000000004</v>
      </c>
      <c r="H427" s="66"/>
      <c r="I427" s="67"/>
      <c r="J427" s="67"/>
      <c r="K427" s="67"/>
      <c r="L427" s="67"/>
      <c r="M427" s="68"/>
      <c r="N427" s="69"/>
      <c r="O427" s="70">
        <f t="shared" si="25"/>
        <v>0</v>
      </c>
      <c r="P427" s="71">
        <f t="shared" si="38"/>
        <v>0</v>
      </c>
      <c r="Q427" s="7">
        <v>1</v>
      </c>
      <c r="R427" s="72">
        <f>+VLOOKUP(B427,[1]BASES!$A$2:$E$10701,5,0)</f>
        <v>3519.5537190082646</v>
      </c>
      <c r="S427" s="71">
        <f t="shared" si="41"/>
        <v>0</v>
      </c>
      <c r="T427" s="71">
        <v>0</v>
      </c>
      <c r="U427" s="71">
        <f t="shared" si="43"/>
        <v>0</v>
      </c>
      <c r="V427" s="7">
        <v>0</v>
      </c>
      <c r="W427" s="7">
        <v>0</v>
      </c>
      <c r="X427" s="7">
        <v>0</v>
      </c>
      <c r="Y427" s="73">
        <v>0.04</v>
      </c>
      <c r="Z427" s="7"/>
      <c r="AA427" s="7"/>
      <c r="AB427" s="7"/>
      <c r="AC427" s="7"/>
    </row>
    <row r="428" spans="2:29" ht="15.75" customHeight="1" x14ac:dyDescent="0.25">
      <c r="B428" s="62">
        <v>4088</v>
      </c>
      <c r="C428" s="63" t="s">
        <v>436</v>
      </c>
      <c r="D428" s="64">
        <f t="shared" si="40"/>
        <v>844.93487603305789</v>
      </c>
      <c r="E428" s="64">
        <f t="shared" si="42"/>
        <v>1022.3712</v>
      </c>
      <c r="F428" s="64">
        <f>+VLOOKUP(B428,[1]BASES!$A$2:$C$10701,3,0)</f>
        <v>21</v>
      </c>
      <c r="G428" s="65">
        <f t="shared" si="39"/>
        <v>1022.3712</v>
      </c>
      <c r="H428" s="66"/>
      <c r="I428" s="67"/>
      <c r="J428" s="67"/>
      <c r="K428" s="67"/>
      <c r="L428" s="67"/>
      <c r="M428" s="68"/>
      <c r="N428" s="69"/>
      <c r="O428" s="70">
        <f t="shared" si="25"/>
        <v>0</v>
      </c>
      <c r="P428" s="71">
        <f t="shared" si="38"/>
        <v>0</v>
      </c>
      <c r="Q428" s="7">
        <v>1</v>
      </c>
      <c r="R428" s="72">
        <f>+VLOOKUP(B428,[1]BASES!$A$2:$E$10701,5,0)</f>
        <v>880.14049586776866</v>
      </c>
      <c r="S428" s="71">
        <f t="shared" si="41"/>
        <v>0</v>
      </c>
      <c r="T428" s="71">
        <v>0</v>
      </c>
      <c r="U428" s="71">
        <f t="shared" si="43"/>
        <v>0</v>
      </c>
      <c r="V428" s="7">
        <v>0</v>
      </c>
      <c r="W428" s="7">
        <v>0</v>
      </c>
      <c r="X428" s="7">
        <v>0</v>
      </c>
      <c r="Y428" s="73">
        <v>0.04</v>
      </c>
      <c r="Z428" s="7"/>
      <c r="AA428" s="7"/>
      <c r="AB428" s="7"/>
      <c r="AC428" s="7"/>
    </row>
    <row r="429" spans="2:29" ht="15.75" customHeight="1" x14ac:dyDescent="0.25">
      <c r="B429" s="62">
        <v>4090</v>
      </c>
      <c r="C429" s="63" t="s">
        <v>437</v>
      </c>
      <c r="D429" s="64">
        <f t="shared" si="40"/>
        <v>1165.44</v>
      </c>
      <c r="E429" s="64">
        <f t="shared" si="42"/>
        <v>1410.1824000000001</v>
      </c>
      <c r="F429" s="64">
        <f>+VLOOKUP(B429,[1]BASES!$A$2:$C$10701,3,0)</f>
        <v>21</v>
      </c>
      <c r="G429" s="65">
        <f t="shared" si="39"/>
        <v>1410.1824000000001</v>
      </c>
      <c r="H429" s="66"/>
      <c r="I429" s="67"/>
      <c r="J429" s="67"/>
      <c r="K429" s="67"/>
      <c r="L429" s="67"/>
      <c r="M429" s="68"/>
      <c r="N429" s="69"/>
      <c r="O429" s="70">
        <f t="shared" si="25"/>
        <v>0</v>
      </c>
      <c r="P429" s="71">
        <f t="shared" si="38"/>
        <v>0</v>
      </c>
      <c r="Q429" s="7">
        <v>1</v>
      </c>
      <c r="R429" s="72">
        <f>+VLOOKUP(B429,[1]BASES!$A$2:$E$10701,5,0)</f>
        <v>1214</v>
      </c>
      <c r="S429" s="71">
        <f t="shared" si="41"/>
        <v>0</v>
      </c>
      <c r="T429" s="71">
        <v>0</v>
      </c>
      <c r="U429" s="71">
        <f t="shared" si="43"/>
        <v>0</v>
      </c>
      <c r="V429" s="7">
        <v>0</v>
      </c>
      <c r="W429" s="7">
        <v>0</v>
      </c>
      <c r="X429" s="7">
        <v>0</v>
      </c>
      <c r="Y429" s="73">
        <v>0.04</v>
      </c>
      <c r="Z429" s="7"/>
      <c r="AA429" s="7"/>
      <c r="AB429" s="7"/>
      <c r="AC429" s="7"/>
    </row>
    <row r="430" spans="2:29" ht="15.75" customHeight="1" x14ac:dyDescent="0.25">
      <c r="B430" s="62">
        <v>4091</v>
      </c>
      <c r="C430" s="63" t="s">
        <v>438</v>
      </c>
      <c r="D430" s="64">
        <f t="shared" si="40"/>
        <v>2306.6181818181822</v>
      </c>
      <c r="E430" s="64">
        <f t="shared" si="42"/>
        <v>2791.0080000000003</v>
      </c>
      <c r="F430" s="64">
        <f>+VLOOKUP(B430,[1]BASES!$A$2:$C$10701,3,0)</f>
        <v>21</v>
      </c>
      <c r="G430" s="65">
        <f t="shared" si="39"/>
        <v>2791.0080000000003</v>
      </c>
      <c r="H430" s="66"/>
      <c r="I430" s="67"/>
      <c r="J430" s="67"/>
      <c r="K430" s="67"/>
      <c r="L430" s="67"/>
      <c r="M430" s="68"/>
      <c r="N430" s="69"/>
      <c r="O430" s="70">
        <f t="shared" si="25"/>
        <v>0</v>
      </c>
      <c r="P430" s="71">
        <f t="shared" si="38"/>
        <v>0</v>
      </c>
      <c r="Q430" s="7">
        <v>1</v>
      </c>
      <c r="R430" s="72">
        <f>+VLOOKUP(B430,[1]BASES!$A$2:$E$10701,5,0)</f>
        <v>2402.727272727273</v>
      </c>
      <c r="S430" s="71">
        <f t="shared" si="41"/>
        <v>0</v>
      </c>
      <c r="T430" s="71">
        <v>0</v>
      </c>
      <c r="U430" s="71">
        <f t="shared" si="43"/>
        <v>0</v>
      </c>
      <c r="V430" s="7">
        <v>0</v>
      </c>
      <c r="W430" s="7">
        <v>0</v>
      </c>
      <c r="X430" s="7">
        <v>0</v>
      </c>
      <c r="Y430" s="73">
        <v>0.04</v>
      </c>
      <c r="Z430" s="7"/>
      <c r="AA430" s="7"/>
      <c r="AB430" s="7"/>
      <c r="AC430" s="7"/>
    </row>
    <row r="431" spans="2:29" ht="15.75" customHeight="1" x14ac:dyDescent="0.25">
      <c r="B431" s="62">
        <v>4105</v>
      </c>
      <c r="C431" s="63" t="s">
        <v>439</v>
      </c>
      <c r="D431" s="64">
        <f t="shared" si="40"/>
        <v>5676.1547107438018</v>
      </c>
      <c r="E431" s="64">
        <f t="shared" si="42"/>
        <v>6868.1472000000003</v>
      </c>
      <c r="F431" s="64">
        <f>+VLOOKUP(B431,[1]BASES!$A$2:$C$10701,3,0)</f>
        <v>21</v>
      </c>
      <c r="G431" s="65">
        <f t="shared" si="39"/>
        <v>6868.1472000000003</v>
      </c>
      <c r="H431" s="66"/>
      <c r="I431" s="67"/>
      <c r="J431" s="67"/>
      <c r="K431" s="67"/>
      <c r="L431" s="67"/>
      <c r="M431" s="68"/>
      <c r="N431" s="69"/>
      <c r="O431" s="70">
        <f t="shared" si="25"/>
        <v>0</v>
      </c>
      <c r="P431" s="71">
        <f t="shared" si="38"/>
        <v>0</v>
      </c>
      <c r="Q431" s="7">
        <v>1</v>
      </c>
      <c r="R431" s="72">
        <f>+VLOOKUP(B431,[1]BASES!$A$2:$E$10701,5,0)</f>
        <v>5912.6611570247933</v>
      </c>
      <c r="S431" s="71">
        <f t="shared" si="41"/>
        <v>0</v>
      </c>
      <c r="T431" s="71">
        <v>0</v>
      </c>
      <c r="U431" s="71">
        <f t="shared" si="43"/>
        <v>0</v>
      </c>
      <c r="V431" s="7">
        <v>0</v>
      </c>
      <c r="W431" s="7">
        <v>0</v>
      </c>
      <c r="X431" s="7">
        <v>0</v>
      </c>
      <c r="Y431" s="73">
        <v>0.04</v>
      </c>
      <c r="Z431" s="7"/>
      <c r="AA431" s="7"/>
      <c r="AB431" s="7"/>
      <c r="AC431" s="7"/>
    </row>
    <row r="432" spans="2:29" ht="15.75" customHeight="1" x14ac:dyDescent="0.25">
      <c r="B432" s="62">
        <v>47077</v>
      </c>
      <c r="C432" s="63" t="s">
        <v>440</v>
      </c>
      <c r="D432" s="64">
        <f t="shared" si="40"/>
        <v>13930.123636363636</v>
      </c>
      <c r="E432" s="64">
        <f t="shared" si="42"/>
        <v>16855.4496</v>
      </c>
      <c r="F432" s="64">
        <f>+VLOOKUP(B432,[1]BASES!$A$2:$C$10701,3,0)</f>
        <v>21</v>
      </c>
      <c r="G432" s="65">
        <f t="shared" si="39"/>
        <v>16855.4496</v>
      </c>
      <c r="H432" s="66"/>
      <c r="I432" s="67"/>
      <c r="J432" s="67"/>
      <c r="K432" s="67"/>
      <c r="L432" s="67"/>
      <c r="M432" s="68"/>
      <c r="N432" s="69"/>
      <c r="O432" s="70">
        <f t="shared" si="25"/>
        <v>0</v>
      </c>
      <c r="P432" s="71">
        <f t="shared" si="38"/>
        <v>0</v>
      </c>
      <c r="Q432" s="7">
        <v>1</v>
      </c>
      <c r="R432" s="72">
        <f>+VLOOKUP(B432,[1]BASES!$A$2:$E$10701,5,0)</f>
        <v>14510.545454545454</v>
      </c>
      <c r="S432" s="71">
        <f t="shared" si="41"/>
        <v>0</v>
      </c>
      <c r="T432" s="71">
        <v>0</v>
      </c>
      <c r="U432" s="71">
        <f t="shared" si="43"/>
        <v>0</v>
      </c>
      <c r="V432" s="7">
        <v>0</v>
      </c>
      <c r="W432" s="7">
        <v>0</v>
      </c>
      <c r="X432" s="7">
        <v>0</v>
      </c>
      <c r="Y432" s="73">
        <v>0.04</v>
      </c>
      <c r="Z432" s="7"/>
      <c r="AA432" s="7"/>
      <c r="AB432" s="7"/>
      <c r="AC432" s="7"/>
    </row>
    <row r="433" spans="2:29" ht="15.75" customHeight="1" x14ac:dyDescent="0.25">
      <c r="B433" s="62">
        <v>47389</v>
      </c>
      <c r="C433" s="63" t="s">
        <v>441</v>
      </c>
      <c r="D433" s="64">
        <f t="shared" si="40"/>
        <v>208.39140495867773</v>
      </c>
      <c r="E433" s="64">
        <f t="shared" si="42"/>
        <v>252.15360000000004</v>
      </c>
      <c r="F433" s="64">
        <f>+VLOOKUP(B433,[1]BASES!$A$2:$C$10701,3,0)</f>
        <v>21</v>
      </c>
      <c r="G433" s="65">
        <f t="shared" si="39"/>
        <v>252.15360000000004</v>
      </c>
      <c r="H433" s="66"/>
      <c r="I433" s="67"/>
      <c r="J433" s="67"/>
      <c r="K433" s="67"/>
      <c r="L433" s="67"/>
      <c r="M433" s="68"/>
      <c r="N433" s="69"/>
      <c r="O433" s="70">
        <f t="shared" si="25"/>
        <v>0</v>
      </c>
      <c r="P433" s="71">
        <f t="shared" si="38"/>
        <v>0</v>
      </c>
      <c r="Q433" s="7">
        <v>1</v>
      </c>
      <c r="R433" s="72">
        <f>+VLOOKUP(B433,[1]BASES!$A$2:$E$10701,5,0)</f>
        <v>217.07438016528928</v>
      </c>
      <c r="S433" s="71">
        <f t="shared" si="41"/>
        <v>0</v>
      </c>
      <c r="T433" s="71">
        <v>0</v>
      </c>
      <c r="U433" s="71">
        <f t="shared" si="43"/>
        <v>0</v>
      </c>
      <c r="V433" s="7">
        <v>0</v>
      </c>
      <c r="W433" s="7">
        <v>0</v>
      </c>
      <c r="X433" s="7">
        <v>0</v>
      </c>
      <c r="Y433" s="73">
        <v>0.04</v>
      </c>
      <c r="Z433" s="7"/>
      <c r="AA433" s="7"/>
      <c r="AB433" s="7"/>
      <c r="AC433" s="7"/>
    </row>
    <row r="434" spans="2:29" ht="15.75" customHeight="1" x14ac:dyDescent="0.25">
      <c r="B434" s="62">
        <v>47390</v>
      </c>
      <c r="C434" s="63" t="s">
        <v>442</v>
      </c>
      <c r="D434" s="64">
        <f t="shared" si="40"/>
        <v>267.16561983471075</v>
      </c>
      <c r="E434" s="64">
        <f t="shared" si="42"/>
        <v>323.2704</v>
      </c>
      <c r="F434" s="64">
        <f>+VLOOKUP(B434,[1]BASES!$A$2:$C$10701,3,0)</f>
        <v>21</v>
      </c>
      <c r="G434" s="65">
        <f t="shared" si="39"/>
        <v>323.2704</v>
      </c>
      <c r="H434" s="66"/>
      <c r="I434" s="67"/>
      <c r="J434" s="67"/>
      <c r="K434" s="67"/>
      <c r="L434" s="67"/>
      <c r="M434" s="68"/>
      <c r="N434" s="69"/>
      <c r="O434" s="70">
        <f t="shared" si="25"/>
        <v>0</v>
      </c>
      <c r="P434" s="71">
        <f t="shared" si="38"/>
        <v>0</v>
      </c>
      <c r="Q434" s="7">
        <v>1</v>
      </c>
      <c r="R434" s="72">
        <f>+VLOOKUP(B434,[1]BASES!$A$2:$E$10701,5,0)</f>
        <v>278.29752066115702</v>
      </c>
      <c r="S434" s="71">
        <f t="shared" si="41"/>
        <v>0</v>
      </c>
      <c r="T434" s="71">
        <v>0</v>
      </c>
      <c r="U434" s="71">
        <f t="shared" si="43"/>
        <v>0</v>
      </c>
      <c r="V434" s="7">
        <v>0</v>
      </c>
      <c r="W434" s="7">
        <v>0</v>
      </c>
      <c r="X434" s="7">
        <v>0</v>
      </c>
      <c r="Y434" s="73">
        <v>0.04</v>
      </c>
      <c r="Z434" s="7"/>
      <c r="AA434" s="7"/>
      <c r="AB434" s="7"/>
      <c r="AC434" s="7"/>
    </row>
    <row r="435" spans="2:29" ht="15.75" customHeight="1" x14ac:dyDescent="0.25">
      <c r="B435" s="62">
        <v>47391</v>
      </c>
      <c r="C435" s="63" t="s">
        <v>443</v>
      </c>
      <c r="D435" s="64">
        <f t="shared" si="40"/>
        <v>350.11438016528928</v>
      </c>
      <c r="E435" s="64">
        <f t="shared" si="42"/>
        <v>423.63840000000005</v>
      </c>
      <c r="F435" s="64">
        <f>+VLOOKUP(B435,[1]BASES!$A$2:$C$10701,3,0)</f>
        <v>21</v>
      </c>
      <c r="G435" s="65">
        <f t="shared" si="39"/>
        <v>423.63840000000005</v>
      </c>
      <c r="H435" s="66"/>
      <c r="I435" s="67"/>
      <c r="J435" s="67"/>
      <c r="K435" s="67"/>
      <c r="L435" s="67"/>
      <c r="M435" s="68"/>
      <c r="N435" s="69"/>
      <c r="O435" s="70">
        <f t="shared" si="25"/>
        <v>0</v>
      </c>
      <c r="P435" s="71">
        <f t="shared" si="38"/>
        <v>0</v>
      </c>
      <c r="Q435" s="7">
        <v>1</v>
      </c>
      <c r="R435" s="72">
        <f>+VLOOKUP(B435,[1]BASES!$A$2:$E$10701,5,0)</f>
        <v>364.70247933884298</v>
      </c>
      <c r="S435" s="71">
        <f t="shared" si="41"/>
        <v>0</v>
      </c>
      <c r="T435" s="71">
        <v>0</v>
      </c>
      <c r="U435" s="71">
        <f t="shared" si="43"/>
        <v>0</v>
      </c>
      <c r="V435" s="7">
        <v>0</v>
      </c>
      <c r="W435" s="7">
        <v>0</v>
      </c>
      <c r="X435" s="7">
        <v>0</v>
      </c>
      <c r="Y435" s="73">
        <v>0.04</v>
      </c>
      <c r="Z435" s="7"/>
      <c r="AA435" s="7"/>
      <c r="AB435" s="7"/>
      <c r="AC435" s="7"/>
    </row>
    <row r="436" spans="2:29" ht="15.75" customHeight="1" x14ac:dyDescent="0.25">
      <c r="B436" s="62">
        <v>47392</v>
      </c>
      <c r="C436" s="63" t="s">
        <v>444</v>
      </c>
      <c r="D436" s="64">
        <f t="shared" si="40"/>
        <v>836.41388429752067</v>
      </c>
      <c r="E436" s="64">
        <f t="shared" si="42"/>
        <v>1012.0608</v>
      </c>
      <c r="F436" s="64">
        <f>+VLOOKUP(B436,[1]BASES!$A$2:$C$10701,3,0)</f>
        <v>21</v>
      </c>
      <c r="G436" s="65">
        <f t="shared" si="39"/>
        <v>1012.0608</v>
      </c>
      <c r="H436" s="66"/>
      <c r="I436" s="67"/>
      <c r="J436" s="67"/>
      <c r="K436" s="67"/>
      <c r="L436" s="67"/>
      <c r="M436" s="68"/>
      <c r="N436" s="69"/>
      <c r="O436" s="70">
        <f t="shared" si="25"/>
        <v>0</v>
      </c>
      <c r="P436" s="71">
        <f t="shared" si="38"/>
        <v>0</v>
      </c>
      <c r="Q436" s="7">
        <v>1</v>
      </c>
      <c r="R436" s="72">
        <f>+VLOOKUP(B436,[1]BASES!$A$2:$E$10701,5,0)</f>
        <v>871.2644628099174</v>
      </c>
      <c r="S436" s="71">
        <f t="shared" si="41"/>
        <v>0</v>
      </c>
      <c r="T436" s="71">
        <v>0</v>
      </c>
      <c r="U436" s="71">
        <f t="shared" si="43"/>
        <v>0</v>
      </c>
      <c r="V436" s="7">
        <v>0</v>
      </c>
      <c r="W436" s="7">
        <v>0</v>
      </c>
      <c r="X436" s="7">
        <v>0</v>
      </c>
      <c r="Y436" s="73">
        <v>0.04</v>
      </c>
      <c r="Z436" s="7"/>
      <c r="AA436" s="7"/>
      <c r="AB436" s="7"/>
      <c r="AC436" s="7"/>
    </row>
    <row r="437" spans="2:29" ht="15.75" customHeight="1" x14ac:dyDescent="0.25">
      <c r="B437" s="62">
        <v>4145</v>
      </c>
      <c r="C437" s="63" t="s">
        <v>445</v>
      </c>
      <c r="D437" s="64">
        <f t="shared" si="40"/>
        <v>157959.11404958679</v>
      </c>
      <c r="E437" s="64">
        <f t="shared" si="42"/>
        <v>191130.52800000002</v>
      </c>
      <c r="F437" s="64">
        <f>+VLOOKUP(B437,[1]BASES!$A$2:$C$10701,3,0)</f>
        <v>21</v>
      </c>
      <c r="G437" s="65">
        <f t="shared" si="39"/>
        <v>191130.52800000002</v>
      </c>
      <c r="H437" s="66"/>
      <c r="I437" s="67"/>
      <c r="J437" s="67"/>
      <c r="K437" s="67"/>
      <c r="L437" s="67"/>
      <c r="M437" s="68"/>
      <c r="N437" s="69"/>
      <c r="O437" s="70">
        <f t="shared" si="25"/>
        <v>0</v>
      </c>
      <c r="P437" s="71">
        <f t="shared" si="38"/>
        <v>0</v>
      </c>
      <c r="Q437" s="7">
        <v>1</v>
      </c>
      <c r="R437" s="72">
        <f>+VLOOKUP(B437,[1]BASES!$A$2:$E$10701,5,0)</f>
        <v>164540.74380165289</v>
      </c>
      <c r="S437" s="71">
        <f t="shared" si="41"/>
        <v>0</v>
      </c>
      <c r="T437" s="71">
        <v>0</v>
      </c>
      <c r="U437" s="71">
        <f t="shared" si="43"/>
        <v>0</v>
      </c>
      <c r="V437" s="7">
        <v>0</v>
      </c>
      <c r="W437" s="7">
        <v>0</v>
      </c>
      <c r="X437" s="7">
        <v>0</v>
      </c>
      <c r="Y437" s="73">
        <v>0.04</v>
      </c>
      <c r="Z437" s="7"/>
      <c r="AA437" s="7"/>
      <c r="AB437" s="7"/>
      <c r="AC437" s="7"/>
    </row>
    <row r="438" spans="2:29" ht="15.75" customHeight="1" x14ac:dyDescent="0.25">
      <c r="B438" s="62">
        <v>3990</v>
      </c>
      <c r="C438" s="63" t="s">
        <v>446</v>
      </c>
      <c r="D438" s="64">
        <f t="shared" si="40"/>
        <v>1141.8366942148762</v>
      </c>
      <c r="E438" s="64">
        <f t="shared" si="42"/>
        <v>1381.6224000000002</v>
      </c>
      <c r="F438" s="64">
        <f>+VLOOKUP(B438,[1]BASES!$A$2:$C$10701,3,0)</f>
        <v>21</v>
      </c>
      <c r="G438" s="65">
        <f t="shared" si="39"/>
        <v>1381.6224000000002</v>
      </c>
      <c r="H438" s="66"/>
      <c r="I438" s="67"/>
      <c r="J438" s="67"/>
      <c r="K438" s="67"/>
      <c r="L438" s="67"/>
      <c r="M438" s="68"/>
      <c r="N438" s="69"/>
      <c r="O438" s="70">
        <f t="shared" si="25"/>
        <v>0</v>
      </c>
      <c r="P438" s="71">
        <f t="shared" si="38"/>
        <v>0</v>
      </c>
      <c r="Q438" s="7">
        <v>1</v>
      </c>
      <c r="R438" s="72">
        <f>+VLOOKUP(B438,[1]BASES!$A$2:$E$10701,5,0)</f>
        <v>1189.413223140496</v>
      </c>
      <c r="S438" s="71">
        <f t="shared" si="41"/>
        <v>0</v>
      </c>
      <c r="T438" s="71">
        <v>0</v>
      </c>
      <c r="U438" s="71">
        <f t="shared" si="43"/>
        <v>0</v>
      </c>
      <c r="V438" s="7">
        <v>0</v>
      </c>
      <c r="W438" s="7">
        <v>0</v>
      </c>
      <c r="X438" s="7">
        <v>0</v>
      </c>
      <c r="Y438" s="73">
        <v>0.04</v>
      </c>
      <c r="Z438" s="7"/>
      <c r="AA438" s="7"/>
      <c r="AB438" s="7"/>
      <c r="AC438" s="7"/>
    </row>
    <row r="439" spans="2:29" ht="15.75" customHeight="1" x14ac:dyDescent="0.25">
      <c r="B439" s="62">
        <v>3991</v>
      </c>
      <c r="C439" s="63" t="s">
        <v>447</v>
      </c>
      <c r="D439" s="64">
        <f t="shared" si="40"/>
        <v>1481.4942148760331</v>
      </c>
      <c r="E439" s="64">
        <f t="shared" si="42"/>
        <v>1792.6080000000002</v>
      </c>
      <c r="F439" s="64">
        <f>+VLOOKUP(B439,[1]BASES!$A$2:$C$10701,3,0)</f>
        <v>21</v>
      </c>
      <c r="G439" s="65">
        <f t="shared" si="39"/>
        <v>1792.6080000000002</v>
      </c>
      <c r="H439" s="66"/>
      <c r="I439" s="67"/>
      <c r="J439" s="67"/>
      <c r="K439" s="67"/>
      <c r="L439" s="67"/>
      <c r="M439" s="68"/>
      <c r="N439" s="69"/>
      <c r="O439" s="70">
        <f t="shared" si="25"/>
        <v>0</v>
      </c>
      <c r="P439" s="71">
        <f t="shared" si="38"/>
        <v>0</v>
      </c>
      <c r="Q439" s="7">
        <v>1</v>
      </c>
      <c r="R439" s="72">
        <f>+VLOOKUP(B439,[1]BASES!$A$2:$E$10701,5,0)</f>
        <v>1543.2231404958677</v>
      </c>
      <c r="S439" s="71">
        <f t="shared" si="41"/>
        <v>0</v>
      </c>
      <c r="T439" s="71">
        <v>0</v>
      </c>
      <c r="U439" s="71">
        <f t="shared" si="43"/>
        <v>0</v>
      </c>
      <c r="V439" s="7">
        <v>0</v>
      </c>
      <c r="W439" s="7">
        <v>0</v>
      </c>
      <c r="X439" s="7">
        <v>0</v>
      </c>
      <c r="Y439" s="73">
        <v>0.04</v>
      </c>
      <c r="Z439" s="7"/>
      <c r="AA439" s="7"/>
      <c r="AB439" s="7"/>
      <c r="AC439" s="7"/>
    </row>
    <row r="440" spans="2:29" ht="15.75" customHeight="1" x14ac:dyDescent="0.25">
      <c r="B440" s="62">
        <v>3992</v>
      </c>
      <c r="C440" s="63" t="s">
        <v>448</v>
      </c>
      <c r="D440" s="64">
        <f t="shared" si="40"/>
        <v>1708.5223140495866</v>
      </c>
      <c r="E440" s="64">
        <f t="shared" si="42"/>
        <v>2067.3119999999999</v>
      </c>
      <c r="F440" s="64">
        <f>+VLOOKUP(B440,[1]BASES!$A$2:$C$10701,3,0)</f>
        <v>21</v>
      </c>
      <c r="G440" s="65">
        <f t="shared" si="39"/>
        <v>2067.3119999999999</v>
      </c>
      <c r="H440" s="66"/>
      <c r="I440" s="67"/>
      <c r="J440" s="67"/>
      <c r="K440" s="67"/>
      <c r="L440" s="67"/>
      <c r="M440" s="68"/>
      <c r="N440" s="69"/>
      <c r="O440" s="70">
        <f t="shared" si="25"/>
        <v>0</v>
      </c>
      <c r="P440" s="71">
        <f t="shared" si="38"/>
        <v>0</v>
      </c>
      <c r="Q440" s="7">
        <v>1</v>
      </c>
      <c r="R440" s="72">
        <f>+VLOOKUP(B440,[1]BASES!$A$2:$E$10701,5,0)</f>
        <v>1779.7107438016528</v>
      </c>
      <c r="S440" s="71">
        <f t="shared" si="41"/>
        <v>0</v>
      </c>
      <c r="T440" s="71">
        <v>0</v>
      </c>
      <c r="U440" s="71">
        <f t="shared" si="43"/>
        <v>0</v>
      </c>
      <c r="V440" s="7">
        <v>0</v>
      </c>
      <c r="W440" s="7">
        <v>0</v>
      </c>
      <c r="X440" s="7">
        <v>0</v>
      </c>
      <c r="Y440" s="73">
        <v>0.04</v>
      </c>
      <c r="Z440" s="7"/>
      <c r="AA440" s="7"/>
      <c r="AB440" s="7"/>
      <c r="AC440" s="7"/>
    </row>
    <row r="441" spans="2:29" ht="15.75" customHeight="1" x14ac:dyDescent="0.25">
      <c r="B441" s="62">
        <v>3993</v>
      </c>
      <c r="C441" s="63" t="s">
        <v>449</v>
      </c>
      <c r="D441" s="64">
        <f t="shared" si="40"/>
        <v>1950.7041322314049</v>
      </c>
      <c r="E441" s="64">
        <f t="shared" si="42"/>
        <v>2360.3519999999999</v>
      </c>
      <c r="F441" s="64">
        <f>+VLOOKUP(B441,[1]BASES!$A$2:$C$10701,3,0)</f>
        <v>21</v>
      </c>
      <c r="G441" s="65">
        <f t="shared" si="39"/>
        <v>2360.3519999999999</v>
      </c>
      <c r="H441" s="66"/>
      <c r="I441" s="67"/>
      <c r="J441" s="67"/>
      <c r="K441" s="67"/>
      <c r="L441" s="67"/>
      <c r="M441" s="68"/>
      <c r="N441" s="69"/>
      <c r="O441" s="70">
        <f t="shared" si="25"/>
        <v>0</v>
      </c>
      <c r="P441" s="71">
        <f t="shared" si="38"/>
        <v>0</v>
      </c>
      <c r="Q441" s="7">
        <v>1</v>
      </c>
      <c r="R441" s="72">
        <f>+VLOOKUP(B441,[1]BASES!$A$2:$E$10701,5,0)</f>
        <v>2031.9834710743801</v>
      </c>
      <c r="S441" s="71">
        <f t="shared" si="41"/>
        <v>0</v>
      </c>
      <c r="T441" s="71">
        <v>0</v>
      </c>
      <c r="U441" s="71">
        <f t="shared" si="43"/>
        <v>0</v>
      </c>
      <c r="V441" s="7">
        <v>0</v>
      </c>
      <c r="W441" s="7">
        <v>0</v>
      </c>
      <c r="X441" s="7">
        <v>0</v>
      </c>
      <c r="Y441" s="73">
        <v>0.04</v>
      </c>
      <c r="Z441" s="7"/>
      <c r="AA441" s="7"/>
      <c r="AB441" s="7"/>
      <c r="AC441" s="7"/>
    </row>
    <row r="442" spans="2:29" ht="15.75" customHeight="1" x14ac:dyDescent="0.25">
      <c r="B442" s="62">
        <v>3994</v>
      </c>
      <c r="C442" s="63" t="s">
        <v>450</v>
      </c>
      <c r="D442" s="64">
        <f t="shared" si="40"/>
        <v>2708.5963636363635</v>
      </c>
      <c r="E442" s="64">
        <f t="shared" si="42"/>
        <v>3277.4016000000001</v>
      </c>
      <c r="F442" s="64">
        <f>+VLOOKUP(B442,[1]BASES!$A$2:$C$10701,3,0)</f>
        <v>21</v>
      </c>
      <c r="G442" s="65">
        <f t="shared" si="39"/>
        <v>3277.4016000000001</v>
      </c>
      <c r="H442" s="66"/>
      <c r="I442" s="67"/>
      <c r="J442" s="67"/>
      <c r="K442" s="67"/>
      <c r="L442" s="67"/>
      <c r="M442" s="68"/>
      <c r="N442" s="69"/>
      <c r="O442" s="70">
        <f t="shared" si="25"/>
        <v>0</v>
      </c>
      <c r="P442" s="71">
        <f t="shared" si="38"/>
        <v>0</v>
      </c>
      <c r="Q442" s="7">
        <v>1</v>
      </c>
      <c r="R442" s="72">
        <f>+VLOOKUP(B442,[1]BASES!$A$2:$E$10701,5,0)</f>
        <v>2821.4545454545455</v>
      </c>
      <c r="S442" s="71">
        <f t="shared" si="41"/>
        <v>0</v>
      </c>
      <c r="T442" s="71">
        <v>0</v>
      </c>
      <c r="U442" s="71">
        <f t="shared" si="43"/>
        <v>0</v>
      </c>
      <c r="V442" s="7">
        <v>0</v>
      </c>
      <c r="W442" s="7">
        <v>0</v>
      </c>
      <c r="X442" s="7">
        <v>0</v>
      </c>
      <c r="Y442" s="73">
        <v>0.04</v>
      </c>
      <c r="Z442" s="7"/>
      <c r="AA442" s="7"/>
      <c r="AB442" s="7"/>
      <c r="AC442" s="7"/>
    </row>
    <row r="443" spans="2:29" ht="15.75" customHeight="1" x14ac:dyDescent="0.25">
      <c r="B443" s="62">
        <v>3995</v>
      </c>
      <c r="C443" s="63" t="s">
        <v>451</v>
      </c>
      <c r="D443" s="64">
        <f t="shared" si="40"/>
        <v>3263.1907438016528</v>
      </c>
      <c r="E443" s="64">
        <f t="shared" si="42"/>
        <v>3948.4607999999998</v>
      </c>
      <c r="F443" s="64">
        <f>+VLOOKUP(B443,[1]BASES!$A$2:$C$10701,3,0)</f>
        <v>21</v>
      </c>
      <c r="G443" s="65">
        <f t="shared" si="39"/>
        <v>3948.4607999999998</v>
      </c>
      <c r="H443" s="66"/>
      <c r="I443" s="67"/>
      <c r="J443" s="67"/>
      <c r="K443" s="67"/>
      <c r="L443" s="67"/>
      <c r="M443" s="68"/>
      <c r="N443" s="69"/>
      <c r="O443" s="70">
        <f t="shared" si="25"/>
        <v>0</v>
      </c>
      <c r="P443" s="71">
        <f t="shared" si="38"/>
        <v>0</v>
      </c>
      <c r="Q443" s="7">
        <v>1</v>
      </c>
      <c r="R443" s="72">
        <f>+VLOOKUP(B443,[1]BASES!$A$2:$E$10701,5,0)</f>
        <v>3399.1570247933882</v>
      </c>
      <c r="S443" s="71">
        <f t="shared" si="41"/>
        <v>0</v>
      </c>
      <c r="T443" s="71">
        <v>0</v>
      </c>
      <c r="U443" s="71">
        <f t="shared" si="43"/>
        <v>0</v>
      </c>
      <c r="V443" s="7">
        <v>0</v>
      </c>
      <c r="W443" s="7">
        <v>0</v>
      </c>
      <c r="X443" s="7">
        <v>0</v>
      </c>
      <c r="Y443" s="73">
        <v>0.04</v>
      </c>
      <c r="Z443" s="7"/>
      <c r="AA443" s="7"/>
      <c r="AB443" s="7"/>
      <c r="AC443" s="7"/>
    </row>
    <row r="444" spans="2:29" ht="15.75" customHeight="1" x14ac:dyDescent="0.25">
      <c r="B444" s="62">
        <v>3996</v>
      </c>
      <c r="C444" s="63" t="s">
        <v>452</v>
      </c>
      <c r="D444" s="64">
        <f t="shared" si="40"/>
        <v>4461.4928925619834</v>
      </c>
      <c r="E444" s="64">
        <f t="shared" si="42"/>
        <v>5398.4063999999998</v>
      </c>
      <c r="F444" s="64">
        <f>+VLOOKUP(B444,[1]BASES!$A$2:$C$10701,3,0)</f>
        <v>21</v>
      </c>
      <c r="G444" s="65">
        <f t="shared" si="39"/>
        <v>5398.4063999999998</v>
      </c>
      <c r="H444" s="66"/>
      <c r="I444" s="67"/>
      <c r="J444" s="67"/>
      <c r="K444" s="67"/>
      <c r="L444" s="67"/>
      <c r="M444" s="68"/>
      <c r="N444" s="69"/>
      <c r="O444" s="70">
        <f t="shared" si="25"/>
        <v>0</v>
      </c>
      <c r="P444" s="71">
        <f t="shared" si="38"/>
        <v>0</v>
      </c>
      <c r="Q444" s="7">
        <v>1</v>
      </c>
      <c r="R444" s="72">
        <f>+VLOOKUP(B444,[1]BASES!$A$2:$E$10701,5,0)</f>
        <v>4647.3884297520663</v>
      </c>
      <c r="S444" s="71">
        <f t="shared" si="41"/>
        <v>0</v>
      </c>
      <c r="T444" s="71">
        <v>0</v>
      </c>
      <c r="U444" s="71">
        <f t="shared" si="43"/>
        <v>0</v>
      </c>
      <c r="V444" s="7">
        <v>0</v>
      </c>
      <c r="W444" s="7">
        <v>0</v>
      </c>
      <c r="X444" s="7">
        <v>0</v>
      </c>
      <c r="Y444" s="73">
        <v>0.04</v>
      </c>
      <c r="Z444" s="7"/>
      <c r="AA444" s="7"/>
      <c r="AB444" s="7"/>
      <c r="AC444" s="7"/>
    </row>
    <row r="445" spans="2:29" ht="15.75" customHeight="1" x14ac:dyDescent="0.25">
      <c r="B445" s="62">
        <v>3998</v>
      </c>
      <c r="C445" s="63" t="s">
        <v>453</v>
      </c>
      <c r="D445" s="64">
        <f t="shared" si="40"/>
        <v>1430.9395041322314</v>
      </c>
      <c r="E445" s="64">
        <f t="shared" si="42"/>
        <v>1731.4367999999999</v>
      </c>
      <c r="F445" s="64">
        <f>+VLOOKUP(B445,[1]BASES!$A$2:$C$10701,3,0)</f>
        <v>21</v>
      </c>
      <c r="G445" s="65">
        <f t="shared" si="39"/>
        <v>1731.4367999999999</v>
      </c>
      <c r="H445" s="66"/>
      <c r="I445" s="67"/>
      <c r="J445" s="67"/>
      <c r="K445" s="67"/>
      <c r="L445" s="67"/>
      <c r="M445" s="68"/>
      <c r="N445" s="69"/>
      <c r="O445" s="70">
        <f t="shared" si="25"/>
        <v>0</v>
      </c>
      <c r="P445" s="71">
        <f t="shared" si="38"/>
        <v>0</v>
      </c>
      <c r="Q445" s="7">
        <v>1</v>
      </c>
      <c r="R445" s="72">
        <f>+VLOOKUP(B445,[1]BASES!$A$2:$E$10701,5,0)</f>
        <v>1490.5619834710744</v>
      </c>
      <c r="S445" s="71">
        <f t="shared" si="41"/>
        <v>0</v>
      </c>
      <c r="T445" s="71">
        <v>0</v>
      </c>
      <c r="U445" s="71">
        <f t="shared" si="43"/>
        <v>0</v>
      </c>
      <c r="V445" s="7">
        <v>0</v>
      </c>
      <c r="W445" s="7">
        <v>0</v>
      </c>
      <c r="X445" s="7">
        <v>0</v>
      </c>
      <c r="Y445" s="73">
        <v>0.04</v>
      </c>
      <c r="Z445" s="7"/>
      <c r="AA445" s="7"/>
      <c r="AB445" s="7"/>
      <c r="AC445" s="7"/>
    </row>
    <row r="446" spans="2:29" ht="15.75" customHeight="1" x14ac:dyDescent="0.25">
      <c r="B446" s="62">
        <v>3999</v>
      </c>
      <c r="C446" s="63" t="s">
        <v>454</v>
      </c>
      <c r="D446" s="64">
        <f t="shared" si="40"/>
        <v>1792.5104132231404</v>
      </c>
      <c r="E446" s="64">
        <f t="shared" si="42"/>
        <v>2168.9375999999997</v>
      </c>
      <c r="F446" s="64">
        <f>+VLOOKUP(B446,[1]BASES!$A$2:$C$10701,3,0)</f>
        <v>21</v>
      </c>
      <c r="G446" s="65">
        <f t="shared" si="39"/>
        <v>2168.9375999999997</v>
      </c>
      <c r="H446" s="66"/>
      <c r="I446" s="67"/>
      <c r="J446" s="67"/>
      <c r="K446" s="67"/>
      <c r="L446" s="67"/>
      <c r="M446" s="68"/>
      <c r="N446" s="69"/>
      <c r="O446" s="70">
        <f t="shared" si="25"/>
        <v>0</v>
      </c>
      <c r="P446" s="71">
        <f t="shared" si="38"/>
        <v>0</v>
      </c>
      <c r="Q446" s="7">
        <v>1</v>
      </c>
      <c r="R446" s="72">
        <f>+VLOOKUP(B446,[1]BASES!$A$2:$E$10701,5,0)</f>
        <v>1867.1983471074379</v>
      </c>
      <c r="S446" s="71">
        <f t="shared" si="41"/>
        <v>0</v>
      </c>
      <c r="T446" s="71">
        <v>0</v>
      </c>
      <c r="U446" s="71">
        <f t="shared" si="43"/>
        <v>0</v>
      </c>
      <c r="V446" s="7">
        <v>0</v>
      </c>
      <c r="W446" s="7">
        <v>0</v>
      </c>
      <c r="X446" s="7">
        <v>0</v>
      </c>
      <c r="Y446" s="73">
        <v>0.04</v>
      </c>
      <c r="Z446" s="7"/>
      <c r="AA446" s="7"/>
      <c r="AB446" s="7"/>
      <c r="AC446" s="7"/>
    </row>
    <row r="447" spans="2:29" ht="15.75" customHeight="1" x14ac:dyDescent="0.25">
      <c r="B447" s="62">
        <v>4000</v>
      </c>
      <c r="C447" s="63" t="s">
        <v>455</v>
      </c>
      <c r="D447" s="64">
        <f t="shared" si="40"/>
        <v>2146.8456198347108</v>
      </c>
      <c r="E447" s="64">
        <f t="shared" si="42"/>
        <v>2597.6831999999999</v>
      </c>
      <c r="F447" s="64">
        <f>+VLOOKUP(B447,[1]BASES!$A$2:$C$10701,3,0)</f>
        <v>21</v>
      </c>
      <c r="G447" s="65">
        <f t="shared" si="39"/>
        <v>2597.6831999999999</v>
      </c>
      <c r="H447" s="66"/>
      <c r="I447" s="67"/>
      <c r="J447" s="67"/>
      <c r="K447" s="67"/>
      <c r="L447" s="67"/>
      <c r="M447" s="68"/>
      <c r="N447" s="69"/>
      <c r="O447" s="70">
        <f t="shared" si="25"/>
        <v>0</v>
      </c>
      <c r="P447" s="71">
        <f t="shared" si="38"/>
        <v>0</v>
      </c>
      <c r="Q447" s="7">
        <v>1</v>
      </c>
      <c r="R447" s="72">
        <f>+VLOOKUP(B447,[1]BASES!$A$2:$E$10701,5,0)</f>
        <v>2236.2975206611573</v>
      </c>
      <c r="S447" s="71">
        <f t="shared" si="41"/>
        <v>0</v>
      </c>
      <c r="T447" s="71">
        <v>0</v>
      </c>
      <c r="U447" s="71">
        <f t="shared" si="43"/>
        <v>0</v>
      </c>
      <c r="V447" s="7">
        <v>0</v>
      </c>
      <c r="W447" s="7">
        <v>0</v>
      </c>
      <c r="X447" s="7">
        <v>0</v>
      </c>
      <c r="Y447" s="73">
        <v>0.04</v>
      </c>
      <c r="Z447" s="7"/>
      <c r="AA447" s="7"/>
      <c r="AB447" s="7"/>
      <c r="AC447" s="7"/>
    </row>
    <row r="448" spans="2:29" ht="15.75" customHeight="1" x14ac:dyDescent="0.25">
      <c r="B448" s="62">
        <v>4001</v>
      </c>
      <c r="C448" s="63" t="s">
        <v>456</v>
      </c>
      <c r="D448" s="64">
        <f t="shared" si="40"/>
        <v>2468.8185123966941</v>
      </c>
      <c r="E448" s="64">
        <f t="shared" si="42"/>
        <v>2987.2703999999999</v>
      </c>
      <c r="F448" s="64">
        <f>+VLOOKUP(B448,[1]BASES!$A$2:$C$10701,3,0)</f>
        <v>21</v>
      </c>
      <c r="G448" s="65">
        <f t="shared" si="39"/>
        <v>2987.2703999999999</v>
      </c>
      <c r="H448" s="66"/>
      <c r="I448" s="67"/>
      <c r="J448" s="67"/>
      <c r="K448" s="67"/>
      <c r="L448" s="67"/>
      <c r="M448" s="68"/>
      <c r="N448" s="69"/>
      <c r="O448" s="70">
        <f t="shared" si="25"/>
        <v>0</v>
      </c>
      <c r="P448" s="71">
        <f t="shared" si="38"/>
        <v>0</v>
      </c>
      <c r="Q448" s="7">
        <v>1</v>
      </c>
      <c r="R448" s="72">
        <f>+VLOOKUP(B448,[1]BASES!$A$2:$E$10701,5,0)</f>
        <v>2571.6859504132231</v>
      </c>
      <c r="S448" s="71">
        <f t="shared" si="41"/>
        <v>0</v>
      </c>
      <c r="T448" s="71">
        <v>0</v>
      </c>
      <c r="U448" s="71">
        <f t="shared" si="43"/>
        <v>0</v>
      </c>
      <c r="V448" s="7">
        <v>0</v>
      </c>
      <c r="W448" s="7">
        <v>0</v>
      </c>
      <c r="X448" s="7">
        <v>0</v>
      </c>
      <c r="Y448" s="73">
        <v>0.04</v>
      </c>
      <c r="Z448" s="7"/>
      <c r="AA448" s="7"/>
      <c r="AB448" s="7"/>
      <c r="AC448" s="7"/>
    </row>
    <row r="449" spans="2:29" ht="15.75" customHeight="1" x14ac:dyDescent="0.25">
      <c r="B449" s="62">
        <v>4002</v>
      </c>
      <c r="C449" s="63" t="s">
        <v>457</v>
      </c>
      <c r="D449" s="64">
        <f t="shared" si="40"/>
        <v>3185.1530578512397</v>
      </c>
      <c r="E449" s="64">
        <f t="shared" si="42"/>
        <v>3854.0352000000003</v>
      </c>
      <c r="F449" s="64">
        <f>+VLOOKUP(B449,[1]BASES!$A$2:$C$10701,3,0)</f>
        <v>21</v>
      </c>
      <c r="G449" s="65">
        <f t="shared" si="39"/>
        <v>3854.0352000000003</v>
      </c>
      <c r="H449" s="66"/>
      <c r="I449" s="67"/>
      <c r="J449" s="67"/>
      <c r="K449" s="67"/>
      <c r="L449" s="67"/>
      <c r="M449" s="68"/>
      <c r="N449" s="69"/>
      <c r="O449" s="70">
        <f t="shared" si="25"/>
        <v>0</v>
      </c>
      <c r="P449" s="71">
        <f t="shared" si="38"/>
        <v>0</v>
      </c>
      <c r="Q449" s="7">
        <v>1</v>
      </c>
      <c r="R449" s="72">
        <f>+VLOOKUP(B449,[1]BASES!$A$2:$E$10701,5,0)</f>
        <v>3317.8677685950415</v>
      </c>
      <c r="S449" s="71">
        <f t="shared" si="41"/>
        <v>0</v>
      </c>
      <c r="T449" s="71">
        <v>0</v>
      </c>
      <c r="U449" s="71">
        <f t="shared" si="43"/>
        <v>0</v>
      </c>
      <c r="V449" s="7">
        <v>0</v>
      </c>
      <c r="W449" s="7">
        <v>0</v>
      </c>
      <c r="X449" s="7">
        <v>0</v>
      </c>
      <c r="Y449" s="73">
        <v>0.04</v>
      </c>
      <c r="Z449" s="7"/>
      <c r="AA449" s="7"/>
      <c r="AB449" s="7"/>
      <c r="AC449" s="7"/>
    </row>
    <row r="450" spans="2:29" ht="15.75" customHeight="1" x14ac:dyDescent="0.25">
      <c r="B450" s="62">
        <v>4003</v>
      </c>
      <c r="C450" s="63" t="s">
        <v>458</v>
      </c>
      <c r="D450" s="64">
        <f t="shared" si="40"/>
        <v>4091.2978512396694</v>
      </c>
      <c r="E450" s="64">
        <f t="shared" si="42"/>
        <v>4950.4704000000002</v>
      </c>
      <c r="F450" s="64">
        <f>+VLOOKUP(B450,[1]BASES!$A$2:$C$10701,3,0)</f>
        <v>21</v>
      </c>
      <c r="G450" s="65">
        <f t="shared" si="39"/>
        <v>4950.4704000000002</v>
      </c>
      <c r="H450" s="66"/>
      <c r="I450" s="67"/>
      <c r="J450" s="67"/>
      <c r="K450" s="67"/>
      <c r="L450" s="67"/>
      <c r="M450" s="68"/>
      <c r="N450" s="69"/>
      <c r="O450" s="70">
        <f t="shared" si="25"/>
        <v>0</v>
      </c>
      <c r="P450" s="71">
        <f t="shared" si="38"/>
        <v>0</v>
      </c>
      <c r="Q450" s="7">
        <v>1</v>
      </c>
      <c r="R450" s="72">
        <f>+VLOOKUP(B450,[1]BASES!$A$2:$E$10701,5,0)</f>
        <v>4261.7685950413224</v>
      </c>
      <c r="S450" s="71">
        <f t="shared" si="41"/>
        <v>0</v>
      </c>
      <c r="T450" s="71">
        <v>0</v>
      </c>
      <c r="U450" s="71">
        <f t="shared" si="43"/>
        <v>0</v>
      </c>
      <c r="V450" s="7">
        <v>0</v>
      </c>
      <c r="W450" s="7">
        <v>0</v>
      </c>
      <c r="X450" s="7">
        <v>0</v>
      </c>
      <c r="Y450" s="73">
        <v>0.04</v>
      </c>
      <c r="Z450" s="7"/>
      <c r="AA450" s="7"/>
      <c r="AB450" s="7"/>
      <c r="AC450" s="7"/>
    </row>
    <row r="451" spans="2:29" ht="15.75" customHeight="1" x14ac:dyDescent="0.25">
      <c r="B451" s="62">
        <v>4004</v>
      </c>
      <c r="C451" s="63" t="s">
        <v>459</v>
      </c>
      <c r="D451" s="64">
        <f t="shared" si="40"/>
        <v>5493.5087603305783</v>
      </c>
      <c r="E451" s="64">
        <f t="shared" si="42"/>
        <v>6647.1455999999998</v>
      </c>
      <c r="F451" s="64">
        <f>+VLOOKUP(B451,[1]BASES!$A$2:$C$10701,3,0)</f>
        <v>21</v>
      </c>
      <c r="G451" s="65">
        <f t="shared" si="39"/>
        <v>6647.1455999999998</v>
      </c>
      <c r="H451" s="66"/>
      <c r="I451" s="67"/>
      <c r="J451" s="67"/>
      <c r="K451" s="67"/>
      <c r="L451" s="67"/>
      <c r="M451" s="68"/>
      <c r="N451" s="69"/>
      <c r="O451" s="70">
        <f t="shared" si="25"/>
        <v>0</v>
      </c>
      <c r="P451" s="71">
        <f t="shared" si="38"/>
        <v>0</v>
      </c>
      <c r="Q451" s="7">
        <v>1</v>
      </c>
      <c r="R451" s="72">
        <f>+VLOOKUP(B451,[1]BASES!$A$2:$E$10701,5,0)</f>
        <v>5722.4049586776855</v>
      </c>
      <c r="S451" s="71">
        <f t="shared" si="41"/>
        <v>0</v>
      </c>
      <c r="T451" s="71">
        <v>0</v>
      </c>
      <c r="U451" s="71">
        <f t="shared" si="43"/>
        <v>0</v>
      </c>
      <c r="V451" s="7">
        <v>0</v>
      </c>
      <c r="W451" s="7">
        <v>0</v>
      </c>
      <c r="X451" s="7">
        <v>0</v>
      </c>
      <c r="Y451" s="73">
        <v>0.04</v>
      </c>
      <c r="Z451" s="7"/>
      <c r="AA451" s="7"/>
      <c r="AB451" s="7"/>
      <c r="AC451" s="7"/>
    </row>
    <row r="452" spans="2:29" ht="15.75" customHeight="1" x14ac:dyDescent="0.25">
      <c r="B452" s="62">
        <v>4005</v>
      </c>
      <c r="C452" s="63" t="s">
        <v>460</v>
      </c>
      <c r="D452" s="64">
        <f t="shared" si="40"/>
        <v>7447.3388429752067</v>
      </c>
      <c r="E452" s="64">
        <f t="shared" si="42"/>
        <v>9011.2800000000007</v>
      </c>
      <c r="F452" s="64">
        <f>+VLOOKUP(B452,[1]BASES!$A$2:$C$10701,3,0)</f>
        <v>21</v>
      </c>
      <c r="G452" s="65">
        <f t="shared" si="39"/>
        <v>9011.2800000000007</v>
      </c>
      <c r="H452" s="66"/>
      <c r="I452" s="67"/>
      <c r="J452" s="67"/>
      <c r="K452" s="67"/>
      <c r="L452" s="67"/>
      <c r="M452" s="68"/>
      <c r="N452" s="69"/>
      <c r="O452" s="70">
        <f t="shared" si="25"/>
        <v>0</v>
      </c>
      <c r="P452" s="71">
        <f t="shared" si="38"/>
        <v>0</v>
      </c>
      <c r="Q452" s="7">
        <v>1</v>
      </c>
      <c r="R452" s="72">
        <f>+VLOOKUP(B452,[1]BASES!$A$2:$E$10701,5,0)</f>
        <v>7757.644628099174</v>
      </c>
      <c r="S452" s="71">
        <f t="shared" si="41"/>
        <v>0</v>
      </c>
      <c r="T452" s="71">
        <v>0</v>
      </c>
      <c r="U452" s="71">
        <f t="shared" si="43"/>
        <v>0</v>
      </c>
      <c r="V452" s="7">
        <v>0</v>
      </c>
      <c r="W452" s="7">
        <v>0</v>
      </c>
      <c r="X452" s="7">
        <v>0</v>
      </c>
      <c r="Y452" s="73">
        <v>0.04</v>
      </c>
      <c r="Z452" s="7"/>
      <c r="AA452" s="7"/>
      <c r="AB452" s="7"/>
      <c r="AC452" s="7"/>
    </row>
    <row r="453" spans="2:29" ht="15.75" customHeight="1" x14ac:dyDescent="0.25">
      <c r="B453" s="62">
        <v>4006</v>
      </c>
      <c r="C453" s="63" t="s">
        <v>461</v>
      </c>
      <c r="D453" s="64">
        <f t="shared" si="40"/>
        <v>1909.693884297521</v>
      </c>
      <c r="E453" s="64">
        <f t="shared" si="42"/>
        <v>2310.7296000000006</v>
      </c>
      <c r="F453" s="64">
        <f>+VLOOKUP(B453,[1]BASES!$A$2:$C$10701,3,0)</f>
        <v>21</v>
      </c>
      <c r="G453" s="65">
        <f t="shared" si="39"/>
        <v>2310.7296000000006</v>
      </c>
      <c r="H453" s="66"/>
      <c r="I453" s="67"/>
      <c r="J453" s="67"/>
      <c r="K453" s="67"/>
      <c r="L453" s="67"/>
      <c r="M453" s="68"/>
      <c r="N453" s="69"/>
      <c r="O453" s="70">
        <f t="shared" si="25"/>
        <v>0</v>
      </c>
      <c r="P453" s="71">
        <f t="shared" si="38"/>
        <v>0</v>
      </c>
      <c r="Q453" s="7">
        <v>1</v>
      </c>
      <c r="R453" s="72">
        <f>+VLOOKUP(B453,[1]BASES!$A$2:$E$10701,5,0)</f>
        <v>1989.2644628099176</v>
      </c>
      <c r="S453" s="71">
        <f t="shared" si="41"/>
        <v>0</v>
      </c>
      <c r="T453" s="71">
        <v>0</v>
      </c>
      <c r="U453" s="71">
        <f t="shared" si="43"/>
        <v>0</v>
      </c>
      <c r="V453" s="7">
        <v>0</v>
      </c>
      <c r="W453" s="7">
        <v>0</v>
      </c>
      <c r="X453" s="7">
        <v>0</v>
      </c>
      <c r="Y453" s="73">
        <v>0.04</v>
      </c>
      <c r="Z453" s="7"/>
      <c r="AA453" s="7"/>
      <c r="AB453" s="7"/>
      <c r="AC453" s="7"/>
    </row>
    <row r="454" spans="2:29" ht="15.75" customHeight="1" x14ac:dyDescent="0.25">
      <c r="B454" s="62">
        <v>4007</v>
      </c>
      <c r="C454" s="63" t="s">
        <v>462</v>
      </c>
      <c r="D454" s="64">
        <f t="shared" si="40"/>
        <v>2384.4416528925622</v>
      </c>
      <c r="E454" s="64">
        <f t="shared" si="42"/>
        <v>2885.1744000000003</v>
      </c>
      <c r="F454" s="64">
        <f>+VLOOKUP(B454,[1]BASES!$A$2:$C$10701,3,0)</f>
        <v>21</v>
      </c>
      <c r="G454" s="65">
        <f t="shared" si="39"/>
        <v>2885.1744000000003</v>
      </c>
      <c r="H454" s="66"/>
      <c r="I454" s="67"/>
      <c r="J454" s="67"/>
      <c r="K454" s="67"/>
      <c r="L454" s="67"/>
      <c r="M454" s="68"/>
      <c r="N454" s="69"/>
      <c r="O454" s="70">
        <f t="shared" si="25"/>
        <v>0</v>
      </c>
      <c r="P454" s="71">
        <f t="shared" si="38"/>
        <v>0</v>
      </c>
      <c r="Q454" s="7">
        <v>1</v>
      </c>
      <c r="R454" s="72">
        <f>+VLOOKUP(B454,[1]BASES!$A$2:$E$10701,5,0)</f>
        <v>2483.7933884297522</v>
      </c>
      <c r="S454" s="71">
        <f t="shared" si="41"/>
        <v>0</v>
      </c>
      <c r="T454" s="71">
        <v>0</v>
      </c>
      <c r="U454" s="71">
        <f t="shared" si="43"/>
        <v>0</v>
      </c>
      <c r="V454" s="7">
        <v>0</v>
      </c>
      <c r="W454" s="7">
        <v>0</v>
      </c>
      <c r="X454" s="7">
        <v>0</v>
      </c>
      <c r="Y454" s="73">
        <v>0.04</v>
      </c>
      <c r="Z454" s="7"/>
      <c r="AA454" s="7"/>
      <c r="AB454" s="7"/>
      <c r="AC454" s="7"/>
    </row>
    <row r="455" spans="2:29" ht="15.75" customHeight="1" x14ac:dyDescent="0.25">
      <c r="B455" s="62">
        <v>4008</v>
      </c>
      <c r="C455" s="63" t="s">
        <v>463</v>
      </c>
      <c r="D455" s="64">
        <f t="shared" si="40"/>
        <v>2805.4056198347112</v>
      </c>
      <c r="E455" s="64">
        <f t="shared" si="42"/>
        <v>3394.5408000000007</v>
      </c>
      <c r="F455" s="64">
        <f>+VLOOKUP(B455,[1]BASES!$A$2:$C$10701,3,0)</f>
        <v>21</v>
      </c>
      <c r="G455" s="65">
        <f t="shared" si="39"/>
        <v>3394.5408000000007</v>
      </c>
      <c r="H455" s="66"/>
      <c r="I455" s="67"/>
      <c r="J455" s="67"/>
      <c r="K455" s="67"/>
      <c r="L455" s="67"/>
      <c r="M455" s="68"/>
      <c r="N455" s="69"/>
      <c r="O455" s="70">
        <f t="shared" si="25"/>
        <v>0</v>
      </c>
      <c r="P455" s="71">
        <f t="shared" si="38"/>
        <v>0</v>
      </c>
      <c r="Q455" s="7">
        <v>1</v>
      </c>
      <c r="R455" s="72">
        <f>+VLOOKUP(B455,[1]BASES!$A$2:$E$10701,5,0)</f>
        <v>2922.2975206611573</v>
      </c>
      <c r="S455" s="71">
        <f t="shared" si="41"/>
        <v>0</v>
      </c>
      <c r="T455" s="71">
        <v>0</v>
      </c>
      <c r="U455" s="71">
        <f t="shared" si="43"/>
        <v>0</v>
      </c>
      <c r="V455" s="7">
        <v>0</v>
      </c>
      <c r="W455" s="7">
        <v>0</v>
      </c>
      <c r="X455" s="7">
        <v>0</v>
      </c>
      <c r="Y455" s="73">
        <v>0.04</v>
      </c>
      <c r="Z455" s="7"/>
      <c r="AA455" s="7"/>
      <c r="AB455" s="7"/>
      <c r="AC455" s="7"/>
    </row>
    <row r="456" spans="2:29" ht="15.75" customHeight="1" x14ac:dyDescent="0.25">
      <c r="B456" s="62">
        <v>4009</v>
      </c>
      <c r="C456" s="63" t="s">
        <v>464</v>
      </c>
      <c r="D456" s="64">
        <f t="shared" si="40"/>
        <v>3222.9342148760329</v>
      </c>
      <c r="E456" s="64">
        <f t="shared" si="42"/>
        <v>3899.7503999999999</v>
      </c>
      <c r="F456" s="64">
        <f>+VLOOKUP(B456,[1]BASES!$A$2:$C$10701,3,0)</f>
        <v>21</v>
      </c>
      <c r="G456" s="65">
        <f t="shared" si="39"/>
        <v>3899.7503999999999</v>
      </c>
      <c r="H456" s="66"/>
      <c r="I456" s="67"/>
      <c r="J456" s="67"/>
      <c r="K456" s="67"/>
      <c r="L456" s="67"/>
      <c r="M456" s="68"/>
      <c r="N456" s="69"/>
      <c r="O456" s="70">
        <f t="shared" si="25"/>
        <v>0</v>
      </c>
      <c r="P456" s="71">
        <f t="shared" si="38"/>
        <v>0</v>
      </c>
      <c r="Q456" s="7">
        <v>1</v>
      </c>
      <c r="R456" s="72">
        <f>+VLOOKUP(B456,[1]BASES!$A$2:$E$10701,5,0)</f>
        <v>3357.2231404958675</v>
      </c>
      <c r="S456" s="71">
        <f t="shared" si="41"/>
        <v>0</v>
      </c>
      <c r="T456" s="71">
        <v>0</v>
      </c>
      <c r="U456" s="71">
        <f t="shared" si="43"/>
        <v>0</v>
      </c>
      <c r="V456" s="7">
        <v>0</v>
      </c>
      <c r="W456" s="7">
        <v>0</v>
      </c>
      <c r="X456" s="7">
        <v>0</v>
      </c>
      <c r="Y456" s="73">
        <v>0.04</v>
      </c>
      <c r="Z456" s="7"/>
      <c r="AA456" s="7"/>
      <c r="AB456" s="7"/>
      <c r="AC456" s="7"/>
    </row>
    <row r="457" spans="2:29" ht="15.75" customHeight="1" x14ac:dyDescent="0.25">
      <c r="B457" s="62">
        <v>4010</v>
      </c>
      <c r="C457" s="63" t="s">
        <v>465</v>
      </c>
      <c r="D457" s="64">
        <f t="shared" si="40"/>
        <v>4056.1745454545462</v>
      </c>
      <c r="E457" s="64">
        <f t="shared" si="42"/>
        <v>4907.9712000000009</v>
      </c>
      <c r="F457" s="64">
        <f>+VLOOKUP(B457,[1]BASES!$A$2:$C$10701,3,0)</f>
        <v>21</v>
      </c>
      <c r="G457" s="65">
        <f t="shared" si="39"/>
        <v>4907.9712000000009</v>
      </c>
      <c r="H457" s="66"/>
      <c r="I457" s="67"/>
      <c r="J457" s="67"/>
      <c r="K457" s="67"/>
      <c r="L457" s="67"/>
      <c r="M457" s="68"/>
      <c r="N457" s="69"/>
      <c r="O457" s="70">
        <f t="shared" si="25"/>
        <v>0</v>
      </c>
      <c r="P457" s="71">
        <f t="shared" si="38"/>
        <v>0</v>
      </c>
      <c r="Q457" s="7">
        <v>1</v>
      </c>
      <c r="R457" s="72">
        <f>+VLOOKUP(B457,[1]BASES!$A$2:$E$10701,5,0)</f>
        <v>4225.1818181818189</v>
      </c>
      <c r="S457" s="71">
        <f t="shared" si="41"/>
        <v>0</v>
      </c>
      <c r="T457" s="71">
        <v>0</v>
      </c>
      <c r="U457" s="71">
        <f t="shared" si="43"/>
        <v>0</v>
      </c>
      <c r="V457" s="7">
        <v>0</v>
      </c>
      <c r="W457" s="7">
        <v>0</v>
      </c>
      <c r="X457" s="7">
        <v>0</v>
      </c>
      <c r="Y457" s="73">
        <v>0.04</v>
      </c>
      <c r="Z457" s="7"/>
      <c r="AA457" s="7"/>
      <c r="AB457" s="7"/>
      <c r="AC457" s="7"/>
    </row>
    <row r="458" spans="2:29" ht="15.75" customHeight="1" x14ac:dyDescent="0.25">
      <c r="B458" s="62">
        <v>4011</v>
      </c>
      <c r="C458" s="63" t="s">
        <v>466</v>
      </c>
      <c r="D458" s="64">
        <f t="shared" si="40"/>
        <v>4898.6895867768599</v>
      </c>
      <c r="E458" s="64">
        <f t="shared" si="42"/>
        <v>5927.4144000000006</v>
      </c>
      <c r="F458" s="64">
        <f>+VLOOKUP(B458,[1]BASES!$A$2:$C$10701,3,0)</f>
        <v>21</v>
      </c>
      <c r="G458" s="65">
        <f t="shared" si="39"/>
        <v>5927.4144000000006</v>
      </c>
      <c r="H458" s="66"/>
      <c r="I458" s="67"/>
      <c r="J458" s="67"/>
      <c r="K458" s="67"/>
      <c r="L458" s="67"/>
      <c r="M458" s="68"/>
      <c r="N458" s="69"/>
      <c r="O458" s="70">
        <f t="shared" si="25"/>
        <v>0</v>
      </c>
      <c r="P458" s="71">
        <f t="shared" si="38"/>
        <v>0</v>
      </c>
      <c r="Q458" s="7">
        <v>1</v>
      </c>
      <c r="R458" s="72">
        <f>+VLOOKUP(B458,[1]BASES!$A$2:$E$10701,5,0)</f>
        <v>5102.8016528925627</v>
      </c>
      <c r="S458" s="71">
        <f t="shared" si="41"/>
        <v>0</v>
      </c>
      <c r="T458" s="71">
        <v>0</v>
      </c>
      <c r="U458" s="71">
        <f t="shared" si="43"/>
        <v>0</v>
      </c>
      <c r="V458" s="7">
        <v>0</v>
      </c>
      <c r="W458" s="7">
        <v>0</v>
      </c>
      <c r="X458" s="7">
        <v>0</v>
      </c>
      <c r="Y458" s="73">
        <v>0.04</v>
      </c>
      <c r="Z458" s="7"/>
      <c r="AA458" s="7"/>
      <c r="AB458" s="7"/>
      <c r="AC458" s="7"/>
    </row>
    <row r="459" spans="2:29" ht="15.75" customHeight="1" x14ac:dyDescent="0.25">
      <c r="B459" s="62">
        <v>4012</v>
      </c>
      <c r="C459" s="63" t="s">
        <v>467</v>
      </c>
      <c r="D459" s="64">
        <f t="shared" si="40"/>
        <v>6452.3662809917359</v>
      </c>
      <c r="E459" s="64">
        <f t="shared" si="42"/>
        <v>7807.3632000000007</v>
      </c>
      <c r="F459" s="64">
        <f>+VLOOKUP(B459,[1]BASES!$A$2:$C$10701,3,0)</f>
        <v>21</v>
      </c>
      <c r="G459" s="65">
        <f t="shared" si="39"/>
        <v>7807.3632000000007</v>
      </c>
      <c r="H459" s="66"/>
      <c r="I459" s="67"/>
      <c r="J459" s="67"/>
      <c r="K459" s="67"/>
      <c r="L459" s="67"/>
      <c r="M459" s="68"/>
      <c r="N459" s="69"/>
      <c r="O459" s="70">
        <f t="shared" si="25"/>
        <v>0</v>
      </c>
      <c r="P459" s="71">
        <f t="shared" si="38"/>
        <v>0</v>
      </c>
      <c r="Q459" s="7">
        <v>1</v>
      </c>
      <c r="R459" s="72">
        <f>+VLOOKUP(B459,[1]BASES!$A$2:$E$10701,5,0)</f>
        <v>6721.2148760330583</v>
      </c>
      <c r="S459" s="71">
        <f t="shared" si="41"/>
        <v>0</v>
      </c>
      <c r="T459" s="71">
        <v>0</v>
      </c>
      <c r="U459" s="71">
        <f t="shared" si="43"/>
        <v>0</v>
      </c>
      <c r="V459" s="7">
        <v>0</v>
      </c>
      <c r="W459" s="7">
        <v>0</v>
      </c>
      <c r="X459" s="7">
        <v>0</v>
      </c>
      <c r="Y459" s="73">
        <v>0.04</v>
      </c>
      <c r="Z459" s="7"/>
      <c r="AA459" s="7"/>
      <c r="AB459" s="7"/>
      <c r="AC459" s="7"/>
    </row>
    <row r="460" spans="2:29" ht="15.75" customHeight="1" x14ac:dyDescent="0.25">
      <c r="B460" s="62">
        <v>4013</v>
      </c>
      <c r="C460" s="63" t="s">
        <v>468</v>
      </c>
      <c r="D460" s="64">
        <f t="shared" si="40"/>
        <v>9227.5358677685945</v>
      </c>
      <c r="E460" s="64">
        <f t="shared" si="42"/>
        <v>11165.3184</v>
      </c>
      <c r="F460" s="64">
        <f>+VLOOKUP(B460,[1]BASES!$A$2:$C$10701,3,0)</f>
        <v>21</v>
      </c>
      <c r="G460" s="65">
        <f t="shared" si="39"/>
        <v>11165.3184</v>
      </c>
      <c r="H460" s="66"/>
      <c r="I460" s="67"/>
      <c r="J460" s="67"/>
      <c r="K460" s="67"/>
      <c r="L460" s="67"/>
      <c r="M460" s="68"/>
      <c r="N460" s="69"/>
      <c r="O460" s="70">
        <f t="shared" si="25"/>
        <v>0</v>
      </c>
      <c r="P460" s="71">
        <f t="shared" si="38"/>
        <v>0</v>
      </c>
      <c r="Q460" s="7">
        <v>1</v>
      </c>
      <c r="R460" s="72">
        <f>+VLOOKUP(B460,[1]BASES!$A$2:$E$10701,5,0)</f>
        <v>9612.0165289256202</v>
      </c>
      <c r="S460" s="71">
        <f t="shared" si="41"/>
        <v>0</v>
      </c>
      <c r="T460" s="71">
        <v>0</v>
      </c>
      <c r="U460" s="71">
        <f t="shared" si="43"/>
        <v>0</v>
      </c>
      <c r="V460" s="7">
        <v>0</v>
      </c>
      <c r="W460" s="7">
        <v>0</v>
      </c>
      <c r="X460" s="7">
        <v>0</v>
      </c>
      <c r="Y460" s="73">
        <v>0.04</v>
      </c>
      <c r="Z460" s="7"/>
      <c r="AA460" s="7"/>
      <c r="AB460" s="7"/>
      <c r="AC460" s="7"/>
    </row>
    <row r="461" spans="2:29" ht="15.75" customHeight="1" x14ac:dyDescent="0.25">
      <c r="B461" s="62">
        <v>4014</v>
      </c>
      <c r="C461" s="63" t="s">
        <v>469</v>
      </c>
      <c r="D461" s="64">
        <f t="shared" si="40"/>
        <v>3411.879669421488</v>
      </c>
      <c r="E461" s="64">
        <f t="shared" si="42"/>
        <v>4128.3744000000006</v>
      </c>
      <c r="F461" s="64">
        <f>+VLOOKUP(B461,[1]BASES!$A$2:$C$10701,3,0)</f>
        <v>21</v>
      </c>
      <c r="G461" s="65">
        <f t="shared" ref="G461:G524" si="44">IF(B461&lt;&gt;"",IF(T461=0,E461+(E461*(B$6/100)),E461+(E461*(T461/100))),"")</f>
        <v>4128.3744000000006</v>
      </c>
      <c r="H461" s="66"/>
      <c r="I461" s="67"/>
      <c r="J461" s="67"/>
      <c r="K461" s="67"/>
      <c r="L461" s="67"/>
      <c r="M461" s="68"/>
      <c r="N461" s="69"/>
      <c r="O461" s="70">
        <f t="shared" si="25"/>
        <v>0</v>
      </c>
      <c r="P461" s="71">
        <f t="shared" si="38"/>
        <v>0</v>
      </c>
      <c r="Q461" s="7">
        <v>1</v>
      </c>
      <c r="R461" s="72">
        <f>+VLOOKUP(B461,[1]BASES!$A$2:$E$10701,5,0)</f>
        <v>3554.0413223140499</v>
      </c>
      <c r="S461" s="71">
        <f t="shared" si="41"/>
        <v>0</v>
      </c>
      <c r="T461" s="71">
        <v>0</v>
      </c>
      <c r="U461" s="71">
        <f t="shared" si="43"/>
        <v>0</v>
      </c>
      <c r="V461" s="7">
        <v>0</v>
      </c>
      <c r="W461" s="7">
        <v>0</v>
      </c>
      <c r="X461" s="7">
        <v>0</v>
      </c>
      <c r="Y461" s="73">
        <v>0.04</v>
      </c>
      <c r="Z461" s="7"/>
      <c r="AA461" s="7"/>
      <c r="AB461" s="7"/>
      <c r="AC461" s="7"/>
    </row>
    <row r="462" spans="2:29" ht="15.75" customHeight="1" x14ac:dyDescent="0.25">
      <c r="B462" s="62">
        <v>4015</v>
      </c>
      <c r="C462" s="63" t="s">
        <v>470</v>
      </c>
      <c r="D462" s="64">
        <f t="shared" ref="D462:D525" si="45">IF(B462&lt;&gt;"",R462+(R462*-Y462)+((R462+(R462*-Y462))*B$7/100),"")</f>
        <v>4101.9133884297526</v>
      </c>
      <c r="E462" s="64">
        <f t="shared" si="42"/>
        <v>4963.3152000000009</v>
      </c>
      <c r="F462" s="64">
        <f>+VLOOKUP(B462,[1]BASES!$A$2:$C$10701,3,0)</f>
        <v>21</v>
      </c>
      <c r="G462" s="65">
        <f t="shared" si="44"/>
        <v>4963.3152000000009</v>
      </c>
      <c r="H462" s="66"/>
      <c r="I462" s="67"/>
      <c r="J462" s="67"/>
      <c r="K462" s="67"/>
      <c r="L462" s="67"/>
      <c r="M462" s="68"/>
      <c r="N462" s="69"/>
      <c r="O462" s="70">
        <f t="shared" si="25"/>
        <v>0</v>
      </c>
      <c r="P462" s="71">
        <f t="shared" si="38"/>
        <v>0</v>
      </c>
      <c r="Q462" s="7">
        <v>1</v>
      </c>
      <c r="R462" s="72">
        <f>+VLOOKUP(B462,[1]BASES!$A$2:$E$10701,5,0)</f>
        <v>4272.8264462809921</v>
      </c>
      <c r="S462" s="71">
        <f t="shared" ref="S462:S525" si="46">IFERROR(E462*H462,0)</f>
        <v>0</v>
      </c>
      <c r="T462" s="71">
        <v>0</v>
      </c>
      <c r="U462" s="71">
        <f t="shared" si="43"/>
        <v>0</v>
      </c>
      <c r="V462" s="7">
        <v>0</v>
      </c>
      <c r="W462" s="7">
        <v>0</v>
      </c>
      <c r="X462" s="7">
        <v>0</v>
      </c>
      <c r="Y462" s="73">
        <v>0.04</v>
      </c>
      <c r="Z462" s="7"/>
      <c r="AA462" s="7"/>
      <c r="AB462" s="7"/>
      <c r="AC462" s="7"/>
    </row>
    <row r="463" spans="2:29" ht="15.75" customHeight="1" x14ac:dyDescent="0.25">
      <c r="B463" s="62">
        <v>4016</v>
      </c>
      <c r="C463" s="63" t="s">
        <v>471</v>
      </c>
      <c r="D463" s="64">
        <f t="shared" si="45"/>
        <v>5223.5742148760337</v>
      </c>
      <c r="E463" s="64">
        <f t="shared" ref="E463:E526" si="47">IF(B463&lt;&gt;"",D463+(D463*(F463*Q463)/100),"")</f>
        <v>6320.5248000000011</v>
      </c>
      <c r="F463" s="64">
        <f>+VLOOKUP(B463,[1]BASES!$A$2:$C$10701,3,0)</f>
        <v>21</v>
      </c>
      <c r="G463" s="65">
        <f t="shared" si="44"/>
        <v>6320.5248000000011</v>
      </c>
      <c r="H463" s="66"/>
      <c r="I463" s="67"/>
      <c r="J463" s="67"/>
      <c r="K463" s="67"/>
      <c r="L463" s="67"/>
      <c r="M463" s="68"/>
      <c r="N463" s="69"/>
      <c r="O463" s="70">
        <f t="shared" si="25"/>
        <v>0</v>
      </c>
      <c r="P463" s="71">
        <f t="shared" si="38"/>
        <v>0</v>
      </c>
      <c r="Q463" s="7">
        <v>1</v>
      </c>
      <c r="R463" s="72">
        <f>+VLOOKUP(B463,[1]BASES!$A$2:$E$10701,5,0)</f>
        <v>5441.2231404958684</v>
      </c>
      <c r="S463" s="71">
        <f t="shared" si="46"/>
        <v>0</v>
      </c>
      <c r="T463" s="71">
        <v>0</v>
      </c>
      <c r="U463" s="71">
        <f t="shared" ref="U463:U526" si="48">IFERROR(G463*H463,0)</f>
        <v>0</v>
      </c>
      <c r="V463" s="7">
        <v>0</v>
      </c>
      <c r="W463" s="7">
        <v>0</v>
      </c>
      <c r="X463" s="7">
        <v>0</v>
      </c>
      <c r="Y463" s="73">
        <v>0.04</v>
      </c>
      <c r="Z463" s="7"/>
      <c r="AA463" s="7"/>
      <c r="AB463" s="7"/>
      <c r="AC463" s="7"/>
    </row>
    <row r="464" spans="2:29" ht="15.75" customHeight="1" x14ac:dyDescent="0.25">
      <c r="B464" s="62">
        <v>4017</v>
      </c>
      <c r="C464" s="63" t="s">
        <v>472</v>
      </c>
      <c r="D464" s="64">
        <f t="shared" si="45"/>
        <v>6370.8614876033052</v>
      </c>
      <c r="E464" s="64">
        <f t="shared" si="47"/>
        <v>7708.7423999999992</v>
      </c>
      <c r="F464" s="64">
        <f>+VLOOKUP(B464,[1]BASES!$A$2:$C$10701,3,0)</f>
        <v>21</v>
      </c>
      <c r="G464" s="65">
        <f t="shared" si="44"/>
        <v>7708.7423999999992</v>
      </c>
      <c r="H464" s="66"/>
      <c r="I464" s="67"/>
      <c r="J464" s="67"/>
      <c r="K464" s="67"/>
      <c r="L464" s="67"/>
      <c r="M464" s="68"/>
      <c r="N464" s="69"/>
      <c r="O464" s="70">
        <f t="shared" si="25"/>
        <v>0</v>
      </c>
      <c r="P464" s="71">
        <f t="shared" si="38"/>
        <v>0</v>
      </c>
      <c r="Q464" s="7">
        <v>1</v>
      </c>
      <c r="R464" s="72">
        <f>+VLOOKUP(B464,[1]BASES!$A$2:$E$10701,5,0)</f>
        <v>6636.3140495867765</v>
      </c>
      <c r="S464" s="71">
        <f t="shared" si="46"/>
        <v>0</v>
      </c>
      <c r="T464" s="71">
        <v>0</v>
      </c>
      <c r="U464" s="71">
        <f t="shared" si="48"/>
        <v>0</v>
      </c>
      <c r="V464" s="7">
        <v>0</v>
      </c>
      <c r="W464" s="7">
        <v>0</v>
      </c>
      <c r="X464" s="7">
        <v>0</v>
      </c>
      <c r="Y464" s="73">
        <v>0.04</v>
      </c>
      <c r="Z464" s="7"/>
      <c r="AA464" s="7"/>
      <c r="AB464" s="7"/>
      <c r="AC464" s="7"/>
    </row>
    <row r="465" spans="2:29" ht="15.75" customHeight="1" x14ac:dyDescent="0.25">
      <c r="B465" s="62">
        <v>4018</v>
      </c>
      <c r="C465" s="63" t="s">
        <v>473</v>
      </c>
      <c r="D465" s="64">
        <f t="shared" si="45"/>
        <v>7900.609586776859</v>
      </c>
      <c r="E465" s="64">
        <f t="shared" si="47"/>
        <v>9559.7376000000004</v>
      </c>
      <c r="F465" s="64">
        <f>+VLOOKUP(B465,[1]BASES!$A$2:$C$10701,3,0)</f>
        <v>21</v>
      </c>
      <c r="G465" s="65">
        <f t="shared" si="44"/>
        <v>9559.7376000000004</v>
      </c>
      <c r="H465" s="66"/>
      <c r="I465" s="67"/>
      <c r="J465" s="67"/>
      <c r="K465" s="67"/>
      <c r="L465" s="67"/>
      <c r="M465" s="68"/>
      <c r="N465" s="69"/>
      <c r="O465" s="70">
        <f t="shared" si="25"/>
        <v>0</v>
      </c>
      <c r="P465" s="71">
        <f t="shared" si="38"/>
        <v>0</v>
      </c>
      <c r="Q465" s="7">
        <v>1</v>
      </c>
      <c r="R465" s="72">
        <f>+VLOOKUP(B465,[1]BASES!$A$2:$E$10701,5,0)</f>
        <v>8229.8016528925618</v>
      </c>
      <c r="S465" s="71">
        <f t="shared" si="46"/>
        <v>0</v>
      </c>
      <c r="T465" s="71">
        <v>0</v>
      </c>
      <c r="U465" s="71">
        <f t="shared" si="48"/>
        <v>0</v>
      </c>
      <c r="V465" s="7">
        <v>0</v>
      </c>
      <c r="W465" s="7">
        <v>0</v>
      </c>
      <c r="X465" s="7">
        <v>0</v>
      </c>
      <c r="Y465" s="73">
        <v>0.04</v>
      </c>
      <c r="Z465" s="7"/>
      <c r="AA465" s="7"/>
      <c r="AB465" s="7"/>
      <c r="AC465" s="7"/>
    </row>
    <row r="466" spans="2:29" ht="15.75" customHeight="1" x14ac:dyDescent="0.25">
      <c r="B466" s="62">
        <v>4019</v>
      </c>
      <c r="C466" s="63" t="s">
        <v>474</v>
      </c>
      <c r="D466" s="64">
        <f t="shared" si="45"/>
        <v>9680.719338842975</v>
      </c>
      <c r="E466" s="64">
        <f t="shared" si="47"/>
        <v>11713.670399999999</v>
      </c>
      <c r="F466" s="64">
        <f>+VLOOKUP(B466,[1]BASES!$A$2:$C$10701,3,0)</f>
        <v>21</v>
      </c>
      <c r="G466" s="65">
        <f t="shared" si="44"/>
        <v>11713.670399999999</v>
      </c>
      <c r="H466" s="66"/>
      <c r="I466" s="67"/>
      <c r="J466" s="67"/>
      <c r="K466" s="67"/>
      <c r="L466" s="67"/>
      <c r="M466" s="68"/>
      <c r="N466" s="69"/>
      <c r="O466" s="70">
        <f t="shared" si="25"/>
        <v>0</v>
      </c>
      <c r="P466" s="71">
        <f t="shared" si="38"/>
        <v>0</v>
      </c>
      <c r="Q466" s="7">
        <v>1</v>
      </c>
      <c r="R466" s="72">
        <f>+VLOOKUP(B466,[1]BASES!$A$2:$E$10701,5,0)</f>
        <v>10084.082644628099</v>
      </c>
      <c r="S466" s="71">
        <f t="shared" si="46"/>
        <v>0</v>
      </c>
      <c r="T466" s="71">
        <v>0</v>
      </c>
      <c r="U466" s="71">
        <f t="shared" si="48"/>
        <v>0</v>
      </c>
      <c r="V466" s="7">
        <v>0</v>
      </c>
      <c r="W466" s="7">
        <v>0</v>
      </c>
      <c r="X466" s="7">
        <v>0</v>
      </c>
      <c r="Y466" s="73">
        <v>0.04</v>
      </c>
      <c r="Z466" s="7"/>
      <c r="AA466" s="7"/>
      <c r="AB466" s="7"/>
      <c r="AC466" s="7"/>
    </row>
    <row r="467" spans="2:29" ht="15.75" customHeight="1" x14ac:dyDescent="0.25">
      <c r="B467" s="62">
        <v>4020</v>
      </c>
      <c r="C467" s="63" t="s">
        <v>475</v>
      </c>
      <c r="D467" s="64">
        <f t="shared" si="45"/>
        <v>11803.144462809918</v>
      </c>
      <c r="E467" s="64">
        <f t="shared" si="47"/>
        <v>14281.804800000002</v>
      </c>
      <c r="F467" s="64">
        <f>+VLOOKUP(B467,[1]BASES!$A$2:$C$10701,3,0)</f>
        <v>21</v>
      </c>
      <c r="G467" s="65">
        <f t="shared" si="44"/>
        <v>14281.804800000002</v>
      </c>
      <c r="H467" s="66"/>
      <c r="I467" s="67"/>
      <c r="J467" s="67"/>
      <c r="K467" s="67"/>
      <c r="L467" s="67"/>
      <c r="M467" s="68"/>
      <c r="N467" s="69"/>
      <c r="O467" s="70">
        <f t="shared" si="25"/>
        <v>0</v>
      </c>
      <c r="P467" s="71">
        <f t="shared" si="38"/>
        <v>0</v>
      </c>
      <c r="Q467" s="7">
        <v>1</v>
      </c>
      <c r="R467" s="72">
        <f>+VLOOKUP(B467,[1]BASES!$A$2:$E$10701,5,0)</f>
        <v>12294.94214876033</v>
      </c>
      <c r="S467" s="71">
        <f t="shared" si="46"/>
        <v>0</v>
      </c>
      <c r="T467" s="71">
        <v>0</v>
      </c>
      <c r="U467" s="71">
        <f t="shared" si="48"/>
        <v>0</v>
      </c>
      <c r="V467" s="7">
        <v>0</v>
      </c>
      <c r="W467" s="7">
        <v>0</v>
      </c>
      <c r="X467" s="7">
        <v>0</v>
      </c>
      <c r="Y467" s="73">
        <v>0.04</v>
      </c>
      <c r="Z467" s="7"/>
      <c r="AA467" s="7"/>
      <c r="AB467" s="7"/>
      <c r="AC467" s="7"/>
    </row>
    <row r="468" spans="2:29" ht="15.75" customHeight="1" x14ac:dyDescent="0.25">
      <c r="B468" s="62">
        <v>4021</v>
      </c>
      <c r="C468" s="63" t="s">
        <v>476</v>
      </c>
      <c r="D468" s="64">
        <f t="shared" si="45"/>
        <v>13112.15603305785</v>
      </c>
      <c r="E468" s="64">
        <f t="shared" si="47"/>
        <v>15865.708799999999</v>
      </c>
      <c r="F468" s="64">
        <f>+VLOOKUP(B468,[1]BASES!$A$2:$C$10701,3,0)</f>
        <v>21</v>
      </c>
      <c r="G468" s="65">
        <f t="shared" si="44"/>
        <v>15865.708799999999</v>
      </c>
      <c r="H468" s="66"/>
      <c r="I468" s="67"/>
      <c r="J468" s="67"/>
      <c r="K468" s="67"/>
      <c r="L468" s="67"/>
      <c r="M468" s="68"/>
      <c r="N468" s="69"/>
      <c r="O468" s="70">
        <f t="shared" si="25"/>
        <v>0</v>
      </c>
      <c r="P468" s="71">
        <f t="shared" si="38"/>
        <v>0</v>
      </c>
      <c r="Q468" s="7">
        <v>1</v>
      </c>
      <c r="R468" s="72">
        <f>+VLOOKUP(B468,[1]BASES!$A$2:$E$10701,5,0)</f>
        <v>13658.495867768594</v>
      </c>
      <c r="S468" s="71">
        <f t="shared" si="46"/>
        <v>0</v>
      </c>
      <c r="T468" s="71">
        <v>0</v>
      </c>
      <c r="U468" s="71">
        <f t="shared" si="48"/>
        <v>0</v>
      </c>
      <c r="V468" s="7">
        <v>0</v>
      </c>
      <c r="W468" s="7">
        <v>0</v>
      </c>
      <c r="X468" s="7">
        <v>0</v>
      </c>
      <c r="Y468" s="73">
        <v>0.04</v>
      </c>
      <c r="Z468" s="7"/>
      <c r="AA468" s="7"/>
      <c r="AB468" s="7"/>
      <c r="AC468" s="7"/>
    </row>
    <row r="469" spans="2:29" ht="15.75" customHeight="1" x14ac:dyDescent="0.25">
      <c r="B469" s="62">
        <v>4023</v>
      </c>
      <c r="C469" s="63" t="s">
        <v>477</v>
      </c>
      <c r="D469" s="64">
        <f t="shared" si="45"/>
        <v>22747.842644628101</v>
      </c>
      <c r="E469" s="64">
        <f t="shared" si="47"/>
        <v>27524.889600000002</v>
      </c>
      <c r="F469" s="64">
        <f>+VLOOKUP(B469,[1]BASES!$A$2:$C$10701,3,0)</f>
        <v>21</v>
      </c>
      <c r="G469" s="65">
        <f t="shared" si="44"/>
        <v>27524.889600000002</v>
      </c>
      <c r="H469" s="66"/>
      <c r="I469" s="67"/>
      <c r="J469" s="67"/>
      <c r="K469" s="67"/>
      <c r="L469" s="67"/>
      <c r="M469" s="68"/>
      <c r="N469" s="69"/>
      <c r="O469" s="70">
        <f t="shared" si="25"/>
        <v>0</v>
      </c>
      <c r="P469" s="71">
        <f t="shared" si="38"/>
        <v>0</v>
      </c>
      <c r="Q469" s="7">
        <v>1</v>
      </c>
      <c r="R469" s="72">
        <f>+VLOOKUP(B469,[1]BASES!$A$2:$E$10701,5,0)</f>
        <v>23695.669421487604</v>
      </c>
      <c r="S469" s="71">
        <f t="shared" si="46"/>
        <v>0</v>
      </c>
      <c r="T469" s="71">
        <v>0</v>
      </c>
      <c r="U469" s="71">
        <f t="shared" si="48"/>
        <v>0</v>
      </c>
      <c r="V469" s="7">
        <v>0</v>
      </c>
      <c r="W469" s="7">
        <v>0</v>
      </c>
      <c r="X469" s="7">
        <v>0</v>
      </c>
      <c r="Y469" s="73">
        <v>0.04</v>
      </c>
      <c r="Z469" s="7"/>
      <c r="AA469" s="7"/>
      <c r="AB469" s="7"/>
      <c r="AC469" s="7"/>
    </row>
    <row r="470" spans="2:29" ht="15.75" customHeight="1" x14ac:dyDescent="0.25">
      <c r="B470" s="62">
        <v>4024</v>
      </c>
      <c r="C470" s="63" t="s">
        <v>478</v>
      </c>
      <c r="D470" s="64">
        <f t="shared" si="45"/>
        <v>32078.788760330583</v>
      </c>
      <c r="E470" s="64">
        <f t="shared" si="47"/>
        <v>38815.334400000007</v>
      </c>
      <c r="F470" s="64">
        <f>+VLOOKUP(B470,[1]BASES!$A$2:$C$10701,3,0)</f>
        <v>21</v>
      </c>
      <c r="G470" s="65">
        <f t="shared" si="44"/>
        <v>38815.334400000007</v>
      </c>
      <c r="H470" s="66"/>
      <c r="I470" s="67"/>
      <c r="J470" s="67"/>
      <c r="K470" s="67"/>
      <c r="L470" s="67"/>
      <c r="M470" s="68"/>
      <c r="N470" s="69"/>
      <c r="O470" s="70">
        <f t="shared" si="25"/>
        <v>0</v>
      </c>
      <c r="P470" s="71">
        <f t="shared" si="38"/>
        <v>0</v>
      </c>
      <c r="Q470" s="7">
        <v>1</v>
      </c>
      <c r="R470" s="72">
        <f>+VLOOKUP(B470,[1]BASES!$A$2:$E$10701,5,0)</f>
        <v>33415.404958677689</v>
      </c>
      <c r="S470" s="71">
        <f t="shared" si="46"/>
        <v>0</v>
      </c>
      <c r="T470" s="71">
        <v>0</v>
      </c>
      <c r="U470" s="71">
        <f t="shared" si="48"/>
        <v>0</v>
      </c>
      <c r="V470" s="7">
        <v>0</v>
      </c>
      <c r="W470" s="7">
        <v>0</v>
      </c>
      <c r="X470" s="7">
        <v>0</v>
      </c>
      <c r="Y470" s="73">
        <v>0.04</v>
      </c>
      <c r="Z470" s="7"/>
      <c r="AA470" s="7"/>
      <c r="AB470" s="7"/>
      <c r="AC470" s="7"/>
    </row>
    <row r="471" spans="2:29" ht="15.75" customHeight="1" x14ac:dyDescent="0.25">
      <c r="B471" s="62">
        <v>4025</v>
      </c>
      <c r="C471" s="63" t="s">
        <v>479</v>
      </c>
      <c r="D471" s="64">
        <f t="shared" si="45"/>
        <v>36668.493223140504</v>
      </c>
      <c r="E471" s="64">
        <f t="shared" si="47"/>
        <v>44368.876800000013</v>
      </c>
      <c r="F471" s="64">
        <f>+VLOOKUP(B471,[1]BASES!$A$2:$C$10701,3,0)</f>
        <v>21</v>
      </c>
      <c r="G471" s="65">
        <f t="shared" si="44"/>
        <v>44368.876800000013</v>
      </c>
      <c r="H471" s="66"/>
      <c r="I471" s="67"/>
      <c r="J471" s="67"/>
      <c r="K471" s="67"/>
      <c r="L471" s="67"/>
      <c r="M471" s="68"/>
      <c r="N471" s="69"/>
      <c r="O471" s="70">
        <f t="shared" si="25"/>
        <v>0</v>
      </c>
      <c r="P471" s="71">
        <f t="shared" si="38"/>
        <v>0</v>
      </c>
      <c r="Q471" s="7">
        <v>1</v>
      </c>
      <c r="R471" s="72">
        <f>+VLOOKUP(B471,[1]BASES!$A$2:$E$10701,5,0)</f>
        <v>38196.347107438021</v>
      </c>
      <c r="S471" s="71">
        <f t="shared" si="46"/>
        <v>0</v>
      </c>
      <c r="T471" s="71">
        <v>0</v>
      </c>
      <c r="U471" s="71">
        <f t="shared" si="48"/>
        <v>0</v>
      </c>
      <c r="V471" s="7">
        <v>0</v>
      </c>
      <c r="W471" s="7">
        <v>0</v>
      </c>
      <c r="X471" s="7">
        <v>0</v>
      </c>
      <c r="Y471" s="73">
        <v>0.04</v>
      </c>
      <c r="Z471" s="7"/>
      <c r="AA471" s="7"/>
      <c r="AB471" s="7"/>
      <c r="AC471" s="7"/>
    </row>
    <row r="472" spans="2:29" ht="15.75" customHeight="1" x14ac:dyDescent="0.25">
      <c r="B472" s="62">
        <v>4026</v>
      </c>
      <c r="C472" s="63" t="s">
        <v>480</v>
      </c>
      <c r="D472" s="64">
        <f t="shared" si="45"/>
        <v>8429.1332231404958</v>
      </c>
      <c r="E472" s="64">
        <f t="shared" si="47"/>
        <v>10199.251200000001</v>
      </c>
      <c r="F472" s="64">
        <f>+VLOOKUP(B472,[1]BASES!$A$2:$C$10701,3,0)</f>
        <v>21</v>
      </c>
      <c r="G472" s="65">
        <f t="shared" si="44"/>
        <v>10199.251200000001</v>
      </c>
      <c r="H472" s="66"/>
      <c r="I472" s="67"/>
      <c r="J472" s="67"/>
      <c r="K472" s="67"/>
      <c r="L472" s="67"/>
      <c r="M472" s="68"/>
      <c r="N472" s="69"/>
      <c r="O472" s="70">
        <f t="shared" si="25"/>
        <v>0</v>
      </c>
      <c r="P472" s="71">
        <f t="shared" si="38"/>
        <v>0</v>
      </c>
      <c r="Q472" s="7">
        <v>1</v>
      </c>
      <c r="R472" s="72">
        <f>+VLOOKUP(B472,[1]BASES!$A$2:$E$10701,5,0)</f>
        <v>8780.3471074380159</v>
      </c>
      <c r="S472" s="71">
        <f t="shared" si="46"/>
        <v>0</v>
      </c>
      <c r="T472" s="71">
        <v>0</v>
      </c>
      <c r="U472" s="71">
        <f t="shared" si="48"/>
        <v>0</v>
      </c>
      <c r="V472" s="7">
        <v>0</v>
      </c>
      <c r="W472" s="7">
        <v>0</v>
      </c>
      <c r="X472" s="7">
        <v>0</v>
      </c>
      <c r="Y472" s="73">
        <v>0.04</v>
      </c>
      <c r="Z472" s="7"/>
      <c r="AA472" s="7"/>
      <c r="AB472" s="7"/>
      <c r="AC472" s="7"/>
    </row>
    <row r="473" spans="2:29" ht="15.75" customHeight="1" x14ac:dyDescent="0.25">
      <c r="B473" s="62">
        <v>4027</v>
      </c>
      <c r="C473" s="63" t="s">
        <v>481</v>
      </c>
      <c r="D473" s="64">
        <f t="shared" si="45"/>
        <v>34237.757355371898</v>
      </c>
      <c r="E473" s="64">
        <f t="shared" si="47"/>
        <v>41427.686399999999</v>
      </c>
      <c r="F473" s="64">
        <f>+VLOOKUP(B473,[1]BASES!$A$2:$C$10701,3,0)</f>
        <v>21</v>
      </c>
      <c r="G473" s="65">
        <f t="shared" si="44"/>
        <v>41427.686399999999</v>
      </c>
      <c r="H473" s="66"/>
      <c r="I473" s="67"/>
      <c r="J473" s="67"/>
      <c r="K473" s="67"/>
      <c r="L473" s="67"/>
      <c r="M473" s="68"/>
      <c r="N473" s="69"/>
      <c r="O473" s="70">
        <f t="shared" si="25"/>
        <v>0</v>
      </c>
      <c r="P473" s="71">
        <f t="shared" si="38"/>
        <v>0</v>
      </c>
      <c r="Q473" s="7">
        <v>1</v>
      </c>
      <c r="R473" s="72">
        <f>+VLOOKUP(B473,[1]BASES!$A$2:$E$10701,5,0)</f>
        <v>35664.330578512396</v>
      </c>
      <c r="S473" s="71">
        <f t="shared" si="46"/>
        <v>0</v>
      </c>
      <c r="T473" s="71">
        <v>0</v>
      </c>
      <c r="U473" s="71">
        <f t="shared" si="48"/>
        <v>0</v>
      </c>
      <c r="V473" s="7">
        <v>0</v>
      </c>
      <c r="W473" s="7">
        <v>0</v>
      </c>
      <c r="X473" s="7">
        <v>0</v>
      </c>
      <c r="Y473" s="73">
        <v>0.04</v>
      </c>
      <c r="Z473" s="7"/>
      <c r="AA473" s="7"/>
      <c r="AB473" s="7"/>
      <c r="AC473" s="7"/>
    </row>
    <row r="474" spans="2:29" ht="15.75" customHeight="1" x14ac:dyDescent="0.25">
      <c r="B474" s="62">
        <v>46347</v>
      </c>
      <c r="C474" s="63" t="s">
        <v>482</v>
      </c>
      <c r="D474" s="64">
        <f t="shared" si="45"/>
        <v>13812.027768595042</v>
      </c>
      <c r="E474" s="64">
        <f t="shared" si="47"/>
        <v>16712.553599999999</v>
      </c>
      <c r="F474" s="64">
        <f>+VLOOKUP(B474,[1]BASES!$A$2:$C$10701,3,0)</f>
        <v>21</v>
      </c>
      <c r="G474" s="65">
        <f t="shared" si="44"/>
        <v>16712.553599999999</v>
      </c>
      <c r="H474" s="66"/>
      <c r="I474" s="67"/>
      <c r="J474" s="67"/>
      <c r="K474" s="67"/>
      <c r="L474" s="67"/>
      <c r="M474" s="68"/>
      <c r="N474" s="69"/>
      <c r="O474" s="70">
        <f t="shared" si="25"/>
        <v>0</v>
      </c>
      <c r="P474" s="71">
        <f t="shared" si="38"/>
        <v>0</v>
      </c>
      <c r="Q474" s="7">
        <v>1</v>
      </c>
      <c r="R474" s="72">
        <f>+VLOOKUP(B474,[1]BASES!$A$2:$E$10701,5,0)</f>
        <v>14387.528925619836</v>
      </c>
      <c r="S474" s="71">
        <f t="shared" si="46"/>
        <v>0</v>
      </c>
      <c r="T474" s="71">
        <v>0</v>
      </c>
      <c r="U474" s="71">
        <f t="shared" si="48"/>
        <v>0</v>
      </c>
      <c r="V474" s="7">
        <v>0</v>
      </c>
      <c r="W474" s="7">
        <v>0</v>
      </c>
      <c r="X474" s="7">
        <v>0</v>
      </c>
      <c r="Y474" s="73">
        <v>0.04</v>
      </c>
      <c r="Z474" s="7"/>
      <c r="AA474" s="7"/>
      <c r="AB474" s="7"/>
      <c r="AC474" s="7"/>
    </row>
    <row r="475" spans="2:29" ht="15.75" customHeight="1" x14ac:dyDescent="0.25">
      <c r="B475" s="62">
        <v>47076</v>
      </c>
      <c r="C475" s="63" t="s">
        <v>483</v>
      </c>
      <c r="D475" s="64">
        <f t="shared" si="45"/>
        <v>77635.144462809927</v>
      </c>
      <c r="E475" s="64">
        <f t="shared" si="47"/>
        <v>93938.524800000014</v>
      </c>
      <c r="F475" s="64">
        <f>+VLOOKUP(B475,[1]BASES!$A$2:$C$10701,3,0)</f>
        <v>21</v>
      </c>
      <c r="G475" s="65">
        <f t="shared" si="44"/>
        <v>93938.524800000014</v>
      </c>
      <c r="H475" s="66"/>
      <c r="I475" s="67"/>
      <c r="J475" s="67"/>
      <c r="K475" s="67"/>
      <c r="L475" s="67"/>
      <c r="M475" s="68"/>
      <c r="N475" s="69"/>
      <c r="O475" s="70">
        <f t="shared" si="25"/>
        <v>0</v>
      </c>
      <c r="P475" s="71">
        <f t="shared" si="38"/>
        <v>0</v>
      </c>
      <c r="Q475" s="7">
        <v>1</v>
      </c>
      <c r="R475" s="72">
        <f>+VLOOKUP(B475,[1]BASES!$A$2:$E$10701,5,0)</f>
        <v>80869.942148760339</v>
      </c>
      <c r="S475" s="71">
        <f t="shared" si="46"/>
        <v>0</v>
      </c>
      <c r="T475" s="71">
        <v>0</v>
      </c>
      <c r="U475" s="71">
        <f t="shared" si="48"/>
        <v>0</v>
      </c>
      <c r="V475" s="7">
        <v>0</v>
      </c>
      <c r="W475" s="7">
        <v>0</v>
      </c>
      <c r="X475" s="7">
        <v>0</v>
      </c>
      <c r="Y475" s="73">
        <v>0.04</v>
      </c>
      <c r="Z475" s="7"/>
      <c r="AA475" s="7"/>
      <c r="AB475" s="7"/>
      <c r="AC475" s="7"/>
    </row>
    <row r="476" spans="2:29" ht="15.75" customHeight="1" x14ac:dyDescent="0.25">
      <c r="B476" s="62">
        <v>3997</v>
      </c>
      <c r="C476" s="63" t="s">
        <v>484</v>
      </c>
      <c r="D476" s="64">
        <f t="shared" si="45"/>
        <v>5923.3348760330582</v>
      </c>
      <c r="E476" s="64">
        <f t="shared" si="47"/>
        <v>7167.235200000001</v>
      </c>
      <c r="F476" s="64">
        <f>+VLOOKUP(B476,[1]BASES!$A$2:$C$10701,3,0)</f>
        <v>21</v>
      </c>
      <c r="G476" s="65">
        <f t="shared" si="44"/>
        <v>7167.235200000001</v>
      </c>
      <c r="H476" s="66"/>
      <c r="I476" s="67"/>
      <c r="J476" s="67"/>
      <c r="K476" s="67"/>
      <c r="L476" s="67"/>
      <c r="M476" s="68"/>
      <c r="N476" s="69"/>
      <c r="O476" s="70">
        <f t="shared" si="25"/>
        <v>0</v>
      </c>
      <c r="P476" s="71">
        <f t="shared" si="38"/>
        <v>0</v>
      </c>
      <c r="Q476" s="7">
        <v>1</v>
      </c>
      <c r="R476" s="72">
        <f>+VLOOKUP(B476,[1]BASES!$A$2:$E$10701,5,0)</f>
        <v>6170.1404958677685</v>
      </c>
      <c r="S476" s="71">
        <f t="shared" si="46"/>
        <v>0</v>
      </c>
      <c r="T476" s="71">
        <v>0</v>
      </c>
      <c r="U476" s="71">
        <f t="shared" si="48"/>
        <v>0</v>
      </c>
      <c r="V476" s="7">
        <v>0</v>
      </c>
      <c r="W476" s="7">
        <v>0</v>
      </c>
      <c r="X476" s="7">
        <v>0</v>
      </c>
      <c r="Y476" s="73">
        <v>0.04</v>
      </c>
      <c r="Z476" s="7"/>
      <c r="AA476" s="7"/>
      <c r="AB476" s="7"/>
      <c r="AC476" s="7"/>
    </row>
    <row r="477" spans="2:29" ht="15.75" customHeight="1" x14ac:dyDescent="0.25">
      <c r="B477" s="62">
        <v>4022</v>
      </c>
      <c r="C477" s="63" t="s">
        <v>485</v>
      </c>
      <c r="D477" s="64">
        <f t="shared" si="45"/>
        <v>16641.227107438019</v>
      </c>
      <c r="E477" s="64">
        <f t="shared" si="47"/>
        <v>20135.884800000003</v>
      </c>
      <c r="F477" s="64">
        <f>+VLOOKUP(B477,[1]BASES!$A$2:$C$10701,3,0)</f>
        <v>21</v>
      </c>
      <c r="G477" s="65">
        <f t="shared" si="44"/>
        <v>20135.884800000003</v>
      </c>
      <c r="H477" s="66"/>
      <c r="I477" s="67"/>
      <c r="J477" s="67"/>
      <c r="K477" s="67"/>
      <c r="L477" s="67"/>
      <c r="M477" s="68"/>
      <c r="N477" s="69"/>
      <c r="O477" s="70">
        <f t="shared" si="25"/>
        <v>0</v>
      </c>
      <c r="P477" s="71">
        <f t="shared" si="38"/>
        <v>0</v>
      </c>
      <c r="Q477" s="7">
        <v>1</v>
      </c>
      <c r="R477" s="72">
        <f>+VLOOKUP(B477,[1]BASES!$A$2:$E$10701,5,0)</f>
        <v>17334.611570247936</v>
      </c>
      <c r="S477" s="71">
        <f t="shared" si="46"/>
        <v>0</v>
      </c>
      <c r="T477" s="71">
        <v>0</v>
      </c>
      <c r="U477" s="71">
        <f t="shared" si="48"/>
        <v>0</v>
      </c>
      <c r="V477" s="7">
        <v>0</v>
      </c>
      <c r="W477" s="7">
        <v>0</v>
      </c>
      <c r="X477" s="7">
        <v>0</v>
      </c>
      <c r="Y477" s="73">
        <v>0.04</v>
      </c>
      <c r="Z477" s="7"/>
      <c r="AA477" s="7"/>
      <c r="AB477" s="7"/>
      <c r="AC477" s="7"/>
    </row>
    <row r="478" spans="2:29" ht="15.75" customHeight="1" x14ac:dyDescent="0.25">
      <c r="B478" s="62">
        <v>7201</v>
      </c>
      <c r="C478" s="63" t="s">
        <v>486</v>
      </c>
      <c r="D478" s="64">
        <f t="shared" si="45"/>
        <v>11725.320991735538</v>
      </c>
      <c r="E478" s="64">
        <f t="shared" si="47"/>
        <v>14187.638400000002</v>
      </c>
      <c r="F478" s="64">
        <f>+VLOOKUP(B478,[1]BASES!$A$2:$C$10701,3,0)</f>
        <v>21</v>
      </c>
      <c r="G478" s="65">
        <f t="shared" si="44"/>
        <v>14187.638400000002</v>
      </c>
      <c r="H478" s="66"/>
      <c r="I478" s="67"/>
      <c r="J478" s="67"/>
      <c r="K478" s="67"/>
      <c r="L478" s="67"/>
      <c r="M478" s="68"/>
      <c r="N478" s="69"/>
      <c r="O478" s="70">
        <f t="shared" si="25"/>
        <v>0</v>
      </c>
      <c r="P478" s="71">
        <f t="shared" si="38"/>
        <v>0</v>
      </c>
      <c r="Q478" s="7">
        <v>1</v>
      </c>
      <c r="R478" s="72">
        <f>+VLOOKUP(B478,[1]BASES!$A$2:$E$10701,5,0)</f>
        <v>12213.876033057852</v>
      </c>
      <c r="S478" s="71">
        <f t="shared" si="46"/>
        <v>0</v>
      </c>
      <c r="T478" s="71">
        <v>0</v>
      </c>
      <c r="U478" s="71">
        <f t="shared" si="48"/>
        <v>0</v>
      </c>
      <c r="V478" s="7">
        <v>0</v>
      </c>
      <c r="W478" s="7">
        <v>0</v>
      </c>
      <c r="X478" s="7">
        <v>0</v>
      </c>
      <c r="Y478" s="73">
        <v>0.04</v>
      </c>
      <c r="Z478" s="7"/>
      <c r="AA478" s="7"/>
      <c r="AB478" s="7"/>
      <c r="AC478" s="7"/>
    </row>
    <row r="479" spans="2:29" ht="15.75" customHeight="1" x14ac:dyDescent="0.25">
      <c r="B479" s="62">
        <v>7202</v>
      </c>
      <c r="C479" s="63" t="s">
        <v>487</v>
      </c>
      <c r="D479" s="64">
        <f t="shared" si="45"/>
        <v>23096.74314049587</v>
      </c>
      <c r="E479" s="64">
        <f t="shared" si="47"/>
        <v>27947.059200000003</v>
      </c>
      <c r="F479" s="64">
        <f>+VLOOKUP(B479,[1]BASES!$A$2:$C$10701,3,0)</f>
        <v>21</v>
      </c>
      <c r="G479" s="65">
        <f t="shared" si="44"/>
        <v>27947.059200000003</v>
      </c>
      <c r="H479" s="66"/>
      <c r="I479" s="67"/>
      <c r="J479" s="67"/>
      <c r="K479" s="67"/>
      <c r="L479" s="67"/>
      <c r="M479" s="68"/>
      <c r="N479" s="69"/>
      <c r="O479" s="70">
        <f t="shared" si="25"/>
        <v>0</v>
      </c>
      <c r="P479" s="71">
        <f t="shared" si="38"/>
        <v>0</v>
      </c>
      <c r="Q479" s="7">
        <v>1</v>
      </c>
      <c r="R479" s="72">
        <f>+VLOOKUP(B479,[1]BASES!$A$2:$E$10701,5,0)</f>
        <v>24059.10743801653</v>
      </c>
      <c r="S479" s="71">
        <f t="shared" si="46"/>
        <v>0</v>
      </c>
      <c r="T479" s="71">
        <v>0</v>
      </c>
      <c r="U479" s="71">
        <f t="shared" si="48"/>
        <v>0</v>
      </c>
      <c r="V479" s="7">
        <v>0</v>
      </c>
      <c r="W479" s="7">
        <v>0</v>
      </c>
      <c r="X479" s="7">
        <v>0</v>
      </c>
      <c r="Y479" s="73">
        <v>0.04</v>
      </c>
      <c r="Z479" s="7"/>
      <c r="AA479" s="7"/>
      <c r="AB479" s="7"/>
      <c r="AC479" s="7"/>
    </row>
    <row r="480" spans="2:29" ht="15.75" customHeight="1" x14ac:dyDescent="0.25">
      <c r="B480" s="62">
        <v>7203</v>
      </c>
      <c r="C480" s="63" t="s">
        <v>488</v>
      </c>
      <c r="D480" s="64">
        <f t="shared" si="45"/>
        <v>31954.956694214874</v>
      </c>
      <c r="E480" s="64">
        <f t="shared" si="47"/>
        <v>38665.497599999995</v>
      </c>
      <c r="F480" s="64">
        <f>+VLOOKUP(B480,[1]BASES!$A$2:$C$10701,3,0)</f>
        <v>21</v>
      </c>
      <c r="G480" s="65">
        <f t="shared" si="44"/>
        <v>38665.497599999995</v>
      </c>
      <c r="H480" s="66"/>
      <c r="I480" s="67"/>
      <c r="J480" s="67"/>
      <c r="K480" s="67"/>
      <c r="L480" s="67"/>
      <c r="M480" s="68"/>
      <c r="N480" s="69"/>
      <c r="O480" s="70">
        <f t="shared" si="25"/>
        <v>0</v>
      </c>
      <c r="P480" s="71">
        <f t="shared" si="38"/>
        <v>0</v>
      </c>
      <c r="Q480" s="7">
        <v>1</v>
      </c>
      <c r="R480" s="72">
        <f>+VLOOKUP(B480,[1]BASES!$A$2:$E$10701,5,0)</f>
        <v>33286.413223140495</v>
      </c>
      <c r="S480" s="71">
        <f t="shared" si="46"/>
        <v>0</v>
      </c>
      <c r="T480" s="71">
        <v>0</v>
      </c>
      <c r="U480" s="71">
        <f t="shared" si="48"/>
        <v>0</v>
      </c>
      <c r="V480" s="7">
        <v>0</v>
      </c>
      <c r="W480" s="7">
        <v>0</v>
      </c>
      <c r="X480" s="7">
        <v>0</v>
      </c>
      <c r="Y480" s="73">
        <v>0.04</v>
      </c>
      <c r="Z480" s="7"/>
      <c r="AA480" s="7"/>
      <c r="AB480" s="7"/>
      <c r="AC480" s="7"/>
    </row>
    <row r="481" spans="2:29" ht="15.75" customHeight="1" x14ac:dyDescent="0.25">
      <c r="B481" s="62">
        <v>7204</v>
      </c>
      <c r="C481" s="63" t="s">
        <v>489</v>
      </c>
      <c r="D481" s="64">
        <f t="shared" si="45"/>
        <v>91856.544434389158</v>
      </c>
      <c r="E481" s="64">
        <f t="shared" si="47"/>
        <v>101501.48160000001</v>
      </c>
      <c r="F481" s="64">
        <f>+VLOOKUP(B481,[1]BASES!$A$2:$C$10701,3,0)</f>
        <v>10.5</v>
      </c>
      <c r="G481" s="65">
        <f t="shared" si="44"/>
        <v>101501.48160000001</v>
      </c>
      <c r="H481" s="66"/>
      <c r="I481" s="67"/>
      <c r="J481" s="67"/>
      <c r="K481" s="67"/>
      <c r="L481" s="67"/>
      <c r="M481" s="68"/>
      <c r="N481" s="69"/>
      <c r="O481" s="70">
        <f t="shared" si="25"/>
        <v>0</v>
      </c>
      <c r="P481" s="71">
        <f t="shared" si="38"/>
        <v>0</v>
      </c>
      <c r="Q481" s="7">
        <v>1</v>
      </c>
      <c r="R481" s="72">
        <f>+VLOOKUP(B481,[1]BASES!$A$2:$E$10701,5,0)</f>
        <v>95683.900452488699</v>
      </c>
      <c r="S481" s="71">
        <f t="shared" si="46"/>
        <v>0</v>
      </c>
      <c r="T481" s="71">
        <v>0</v>
      </c>
      <c r="U481" s="71">
        <f t="shared" si="48"/>
        <v>0</v>
      </c>
      <c r="V481" s="7">
        <v>0</v>
      </c>
      <c r="W481" s="7">
        <v>0</v>
      </c>
      <c r="X481" s="7">
        <v>0</v>
      </c>
      <c r="Y481" s="73">
        <v>0.04</v>
      </c>
      <c r="Z481" s="7"/>
      <c r="AA481" s="7"/>
      <c r="AB481" s="7"/>
      <c r="AC481" s="7"/>
    </row>
    <row r="482" spans="2:29" ht="15.75" customHeight="1" x14ac:dyDescent="0.25">
      <c r="B482" s="62">
        <v>27255</v>
      </c>
      <c r="C482" s="63" t="s">
        <v>490</v>
      </c>
      <c r="D482" s="64">
        <f t="shared" si="45"/>
        <v>7462.4528925619825</v>
      </c>
      <c r="E482" s="64">
        <f t="shared" si="47"/>
        <v>9029.5679999999993</v>
      </c>
      <c r="F482" s="64">
        <f>+VLOOKUP(B482,[1]BASES!$A$2:$C$10701,3,0)</f>
        <v>21</v>
      </c>
      <c r="G482" s="65">
        <f t="shared" si="44"/>
        <v>9029.5679999999993</v>
      </c>
      <c r="H482" s="66"/>
      <c r="I482" s="67"/>
      <c r="J482" s="67"/>
      <c r="K482" s="67"/>
      <c r="L482" s="67"/>
      <c r="M482" s="68"/>
      <c r="N482" s="69"/>
      <c r="O482" s="70">
        <f t="shared" si="25"/>
        <v>0</v>
      </c>
      <c r="P482" s="71">
        <f t="shared" si="38"/>
        <v>0</v>
      </c>
      <c r="Q482" s="7">
        <v>1</v>
      </c>
      <c r="R482" s="72">
        <f>+VLOOKUP(B482,[1]BASES!$A$2:$E$10701,5,0)</f>
        <v>7773.3884297520653</v>
      </c>
      <c r="S482" s="71">
        <f t="shared" si="46"/>
        <v>0</v>
      </c>
      <c r="T482" s="71">
        <v>0</v>
      </c>
      <c r="U482" s="71">
        <f t="shared" si="48"/>
        <v>0</v>
      </c>
      <c r="V482" s="7">
        <v>0</v>
      </c>
      <c r="W482" s="7">
        <v>0</v>
      </c>
      <c r="X482" s="7">
        <v>0</v>
      </c>
      <c r="Y482" s="73">
        <v>0.04</v>
      </c>
      <c r="Z482" s="7"/>
      <c r="AA482" s="7"/>
      <c r="AB482" s="7"/>
      <c r="AC482" s="7"/>
    </row>
    <row r="483" spans="2:29" ht="15.75" customHeight="1" x14ac:dyDescent="0.25">
      <c r="B483" s="62">
        <v>36935</v>
      </c>
      <c r="C483" s="63" t="s">
        <v>491</v>
      </c>
      <c r="D483" s="64">
        <f t="shared" si="45"/>
        <v>58297.116380090505</v>
      </c>
      <c r="E483" s="64">
        <f t="shared" si="47"/>
        <v>64418.313600000009</v>
      </c>
      <c r="F483" s="64">
        <f>+VLOOKUP(B483,[1]BASES!$A$2:$C$10701,3,0)</f>
        <v>10.5</v>
      </c>
      <c r="G483" s="65">
        <f t="shared" si="44"/>
        <v>64418.313600000009</v>
      </c>
      <c r="H483" s="66"/>
      <c r="I483" s="67"/>
      <c r="J483" s="67"/>
      <c r="K483" s="67"/>
      <c r="L483" s="67"/>
      <c r="M483" s="68"/>
      <c r="N483" s="69"/>
      <c r="O483" s="70">
        <f t="shared" si="25"/>
        <v>0</v>
      </c>
      <c r="P483" s="71">
        <f t="shared" si="38"/>
        <v>0</v>
      </c>
      <c r="Q483" s="7">
        <v>1</v>
      </c>
      <c r="R483" s="72">
        <f>+VLOOKUP(B483,[1]BASES!$A$2:$E$10701,5,0)</f>
        <v>60726.162895927606</v>
      </c>
      <c r="S483" s="71">
        <f t="shared" si="46"/>
        <v>0</v>
      </c>
      <c r="T483" s="71">
        <v>0</v>
      </c>
      <c r="U483" s="71">
        <f t="shared" si="48"/>
        <v>0</v>
      </c>
      <c r="V483" s="7">
        <v>0</v>
      </c>
      <c r="W483" s="7">
        <v>0</v>
      </c>
      <c r="X483" s="7">
        <v>0</v>
      </c>
      <c r="Y483" s="73">
        <v>0.04</v>
      </c>
      <c r="Z483" s="7"/>
      <c r="AA483" s="7"/>
      <c r="AB483" s="7"/>
      <c r="AC483" s="7"/>
    </row>
    <row r="484" spans="2:29" ht="15.75" customHeight="1" x14ac:dyDescent="0.25">
      <c r="B484" s="62">
        <v>38043</v>
      </c>
      <c r="C484" s="63" t="s">
        <v>492</v>
      </c>
      <c r="D484" s="64">
        <f t="shared" si="45"/>
        <v>44990.717104072399</v>
      </c>
      <c r="E484" s="64">
        <f t="shared" si="47"/>
        <v>49714.742400000003</v>
      </c>
      <c r="F484" s="64">
        <f>+VLOOKUP(B484,[1]BASES!$A$2:$C$10701,3,0)</f>
        <v>10.5</v>
      </c>
      <c r="G484" s="65">
        <f t="shared" si="44"/>
        <v>49714.742400000003</v>
      </c>
      <c r="H484" s="66"/>
      <c r="I484" s="67"/>
      <c r="J484" s="67"/>
      <c r="K484" s="67"/>
      <c r="L484" s="67"/>
      <c r="M484" s="68"/>
      <c r="N484" s="69"/>
      <c r="O484" s="70">
        <f t="shared" si="25"/>
        <v>0</v>
      </c>
      <c r="P484" s="71">
        <f t="shared" si="38"/>
        <v>0</v>
      </c>
      <c r="Q484" s="7">
        <v>1</v>
      </c>
      <c r="R484" s="72">
        <f>+VLOOKUP(B484,[1]BASES!$A$2:$E$10701,5,0)</f>
        <v>46865.330316742082</v>
      </c>
      <c r="S484" s="71">
        <f t="shared" si="46"/>
        <v>0</v>
      </c>
      <c r="T484" s="71">
        <v>0</v>
      </c>
      <c r="U484" s="71">
        <f t="shared" si="48"/>
        <v>0</v>
      </c>
      <c r="V484" s="7">
        <v>0</v>
      </c>
      <c r="W484" s="7">
        <v>0</v>
      </c>
      <c r="X484" s="7">
        <v>0</v>
      </c>
      <c r="Y484" s="73">
        <v>0.04</v>
      </c>
      <c r="Z484" s="7"/>
      <c r="AA484" s="7"/>
      <c r="AB484" s="7"/>
      <c r="AC484" s="7"/>
    </row>
    <row r="485" spans="2:29" ht="15.75" customHeight="1" x14ac:dyDescent="0.25">
      <c r="B485" s="62">
        <v>4154</v>
      </c>
      <c r="C485" s="63" t="s">
        <v>493</v>
      </c>
      <c r="D485" s="64">
        <f t="shared" si="45"/>
        <v>1521.4968595041323</v>
      </c>
      <c r="E485" s="64">
        <f t="shared" si="47"/>
        <v>1841.0112000000001</v>
      </c>
      <c r="F485" s="64">
        <f>+VLOOKUP(B485,[1]BASES!$A$2:$C$10701,3,0)</f>
        <v>21</v>
      </c>
      <c r="G485" s="65">
        <f t="shared" si="44"/>
        <v>1841.0112000000001</v>
      </c>
      <c r="H485" s="66"/>
      <c r="I485" s="67"/>
      <c r="J485" s="67"/>
      <c r="K485" s="67"/>
      <c r="L485" s="67"/>
      <c r="M485" s="68"/>
      <c r="N485" s="69"/>
      <c r="O485" s="70">
        <f t="shared" si="25"/>
        <v>0</v>
      </c>
      <c r="P485" s="71">
        <f t="shared" si="38"/>
        <v>0</v>
      </c>
      <c r="Q485" s="7">
        <v>1</v>
      </c>
      <c r="R485" s="72">
        <f>+VLOOKUP(B485,[1]BASES!$A$2:$E$10701,5,0)</f>
        <v>1584.8925619834711</v>
      </c>
      <c r="S485" s="71">
        <f t="shared" si="46"/>
        <v>0</v>
      </c>
      <c r="T485" s="71">
        <v>0</v>
      </c>
      <c r="U485" s="71">
        <f t="shared" si="48"/>
        <v>0</v>
      </c>
      <c r="V485" s="7">
        <v>0</v>
      </c>
      <c r="W485" s="7">
        <v>0</v>
      </c>
      <c r="X485" s="7">
        <v>0</v>
      </c>
      <c r="Y485" s="73">
        <v>0.04</v>
      </c>
      <c r="Z485" s="7"/>
      <c r="AA485" s="7"/>
      <c r="AB485" s="7"/>
      <c r="AC485" s="7"/>
    </row>
    <row r="486" spans="2:29" ht="15.75" customHeight="1" x14ac:dyDescent="0.25">
      <c r="B486" s="62">
        <v>4155</v>
      </c>
      <c r="C486" s="63" t="s">
        <v>494</v>
      </c>
      <c r="D486" s="64">
        <f t="shared" si="45"/>
        <v>1733.2919008264462</v>
      </c>
      <c r="E486" s="64">
        <f t="shared" si="47"/>
        <v>2097.2831999999999</v>
      </c>
      <c r="F486" s="64">
        <f>+VLOOKUP(B486,[1]BASES!$A$2:$C$10701,3,0)</f>
        <v>21</v>
      </c>
      <c r="G486" s="65">
        <f t="shared" si="44"/>
        <v>2097.2831999999999</v>
      </c>
      <c r="H486" s="66"/>
      <c r="I486" s="67"/>
      <c r="J486" s="67"/>
      <c r="K486" s="67"/>
      <c r="L486" s="67"/>
      <c r="M486" s="68"/>
      <c r="N486" s="69"/>
      <c r="O486" s="70">
        <f t="shared" si="25"/>
        <v>0</v>
      </c>
      <c r="P486" s="71">
        <f t="shared" si="38"/>
        <v>0</v>
      </c>
      <c r="Q486" s="7">
        <v>1</v>
      </c>
      <c r="R486" s="72">
        <f>+VLOOKUP(B486,[1]BASES!$A$2:$E$10701,5,0)</f>
        <v>1805.5123966942149</v>
      </c>
      <c r="S486" s="71">
        <f t="shared" si="46"/>
        <v>0</v>
      </c>
      <c r="T486" s="71">
        <v>0</v>
      </c>
      <c r="U486" s="71">
        <f t="shared" si="48"/>
        <v>0</v>
      </c>
      <c r="V486" s="7">
        <v>0</v>
      </c>
      <c r="W486" s="7">
        <v>0</v>
      </c>
      <c r="X486" s="7">
        <v>0</v>
      </c>
      <c r="Y486" s="73">
        <v>0.04</v>
      </c>
      <c r="Z486" s="7"/>
      <c r="AA486" s="7"/>
      <c r="AB486" s="7"/>
      <c r="AC486" s="7"/>
    </row>
    <row r="487" spans="2:29" ht="15.75" customHeight="1" x14ac:dyDescent="0.25">
      <c r="B487" s="62">
        <v>4156</v>
      </c>
      <c r="C487" s="63" t="s">
        <v>495</v>
      </c>
      <c r="D487" s="64">
        <f t="shared" si="45"/>
        <v>2664.3252892561986</v>
      </c>
      <c r="E487" s="64">
        <f t="shared" si="47"/>
        <v>3223.8336000000004</v>
      </c>
      <c r="F487" s="64">
        <f>+VLOOKUP(B487,[1]BASES!$A$2:$C$10701,3,0)</f>
        <v>21</v>
      </c>
      <c r="G487" s="65">
        <f t="shared" si="44"/>
        <v>3223.8336000000004</v>
      </c>
      <c r="H487" s="66"/>
      <c r="I487" s="67"/>
      <c r="J487" s="67"/>
      <c r="K487" s="67"/>
      <c r="L487" s="67"/>
      <c r="M487" s="68"/>
      <c r="N487" s="69"/>
      <c r="O487" s="70">
        <f t="shared" si="25"/>
        <v>0</v>
      </c>
      <c r="P487" s="71">
        <f t="shared" si="38"/>
        <v>0</v>
      </c>
      <c r="Q487" s="7">
        <v>1</v>
      </c>
      <c r="R487" s="72">
        <f>+VLOOKUP(B487,[1]BASES!$A$2:$E$10701,5,0)</f>
        <v>2775.3388429752067</v>
      </c>
      <c r="S487" s="71">
        <f t="shared" si="46"/>
        <v>0</v>
      </c>
      <c r="T487" s="71">
        <v>0</v>
      </c>
      <c r="U487" s="71">
        <f t="shared" si="48"/>
        <v>0</v>
      </c>
      <c r="V487" s="7">
        <v>0</v>
      </c>
      <c r="W487" s="7">
        <v>0</v>
      </c>
      <c r="X487" s="7">
        <v>0</v>
      </c>
      <c r="Y487" s="73">
        <v>0.04</v>
      </c>
      <c r="Z487" s="7"/>
      <c r="AA487" s="7"/>
      <c r="AB487" s="7"/>
      <c r="AC487" s="7"/>
    </row>
    <row r="488" spans="2:29" ht="15.75" customHeight="1" x14ac:dyDescent="0.25">
      <c r="B488" s="62">
        <v>4202</v>
      </c>
      <c r="C488" s="63" t="s">
        <v>496</v>
      </c>
      <c r="D488" s="64">
        <f t="shared" si="45"/>
        <v>1272.4125619834711</v>
      </c>
      <c r="E488" s="64">
        <f t="shared" si="47"/>
        <v>1539.6192000000001</v>
      </c>
      <c r="F488" s="64">
        <f>+VLOOKUP(B488,[1]BASES!$A$2:$C$10701,3,0)</f>
        <v>21</v>
      </c>
      <c r="G488" s="65">
        <f t="shared" si="44"/>
        <v>1539.6192000000001</v>
      </c>
      <c r="H488" s="66"/>
      <c r="I488" s="67"/>
      <c r="J488" s="67"/>
      <c r="K488" s="67"/>
      <c r="L488" s="67"/>
      <c r="M488" s="68"/>
      <c r="N488" s="69"/>
      <c r="O488" s="70">
        <f t="shared" si="25"/>
        <v>0</v>
      </c>
      <c r="P488" s="71">
        <f t="shared" si="38"/>
        <v>0</v>
      </c>
      <c r="Q488" s="7">
        <v>1</v>
      </c>
      <c r="R488" s="72">
        <f>+VLOOKUP(B488,[1]BASES!$A$2:$E$10701,5,0)</f>
        <v>1325.4297520661157</v>
      </c>
      <c r="S488" s="71">
        <f t="shared" si="46"/>
        <v>0</v>
      </c>
      <c r="T488" s="71">
        <v>0</v>
      </c>
      <c r="U488" s="71">
        <f t="shared" si="48"/>
        <v>0</v>
      </c>
      <c r="V488" s="7">
        <v>0</v>
      </c>
      <c r="W488" s="7">
        <v>0</v>
      </c>
      <c r="X488" s="7">
        <v>0</v>
      </c>
      <c r="Y488" s="73">
        <v>0.04</v>
      </c>
      <c r="Z488" s="7"/>
      <c r="AA488" s="7"/>
      <c r="AB488" s="7"/>
      <c r="AC488" s="7"/>
    </row>
    <row r="489" spans="2:29" ht="15.75" customHeight="1" x14ac:dyDescent="0.25">
      <c r="B489" s="62">
        <v>4150</v>
      </c>
      <c r="C489" s="63" t="s">
        <v>497</v>
      </c>
      <c r="D489" s="64">
        <f t="shared" si="45"/>
        <v>2444.2314049586776</v>
      </c>
      <c r="E489" s="64">
        <f t="shared" si="47"/>
        <v>2957.52</v>
      </c>
      <c r="F489" s="64">
        <f>+VLOOKUP(B489,[1]BASES!$A$2:$C$10701,3,0)</f>
        <v>21</v>
      </c>
      <c r="G489" s="65">
        <f t="shared" si="44"/>
        <v>2957.52</v>
      </c>
      <c r="H489" s="66"/>
      <c r="I489" s="67"/>
      <c r="J489" s="67"/>
      <c r="K489" s="67"/>
      <c r="L489" s="67"/>
      <c r="M489" s="68"/>
      <c r="N489" s="69"/>
      <c r="O489" s="70">
        <f t="shared" si="25"/>
        <v>0</v>
      </c>
      <c r="P489" s="71">
        <f t="shared" si="38"/>
        <v>0</v>
      </c>
      <c r="Q489" s="7">
        <v>1</v>
      </c>
      <c r="R489" s="72">
        <f>+VLOOKUP(B489,[1]BASES!$A$2:$E$10701,5,0)</f>
        <v>2546.0743801652893</v>
      </c>
      <c r="S489" s="71">
        <f t="shared" si="46"/>
        <v>0</v>
      </c>
      <c r="T489" s="71">
        <v>0</v>
      </c>
      <c r="U489" s="71">
        <f t="shared" si="48"/>
        <v>0</v>
      </c>
      <c r="V489" s="7">
        <v>0</v>
      </c>
      <c r="W489" s="7">
        <v>0</v>
      </c>
      <c r="X489" s="7">
        <v>0</v>
      </c>
      <c r="Y489" s="73">
        <v>0.04</v>
      </c>
      <c r="Z489" s="7"/>
      <c r="AA489" s="7"/>
      <c r="AB489" s="7"/>
      <c r="AC489" s="7"/>
    </row>
    <row r="490" spans="2:29" ht="15.75" customHeight="1" x14ac:dyDescent="0.25">
      <c r="B490" s="62">
        <v>4151</v>
      </c>
      <c r="C490" s="63" t="s">
        <v>498</v>
      </c>
      <c r="D490" s="64">
        <f t="shared" si="45"/>
        <v>2806.2545454545457</v>
      </c>
      <c r="E490" s="64">
        <f t="shared" si="47"/>
        <v>3395.5680000000002</v>
      </c>
      <c r="F490" s="64">
        <f>+VLOOKUP(B490,[1]BASES!$A$2:$C$10701,3,0)</f>
        <v>21</v>
      </c>
      <c r="G490" s="65">
        <f t="shared" si="44"/>
        <v>3395.5680000000002</v>
      </c>
      <c r="H490" s="66"/>
      <c r="I490" s="67"/>
      <c r="J490" s="67"/>
      <c r="K490" s="67"/>
      <c r="L490" s="67"/>
      <c r="M490" s="68"/>
      <c r="N490" s="69"/>
      <c r="O490" s="70">
        <f t="shared" si="25"/>
        <v>0</v>
      </c>
      <c r="P490" s="71">
        <f t="shared" si="38"/>
        <v>0</v>
      </c>
      <c r="Q490" s="7">
        <v>1</v>
      </c>
      <c r="R490" s="72">
        <f>+VLOOKUP(B490,[1]BASES!$A$2:$E$10701,5,0)</f>
        <v>2923.1818181818185</v>
      </c>
      <c r="S490" s="71">
        <f t="shared" si="46"/>
        <v>0</v>
      </c>
      <c r="T490" s="71">
        <v>0</v>
      </c>
      <c r="U490" s="71">
        <f t="shared" si="48"/>
        <v>0</v>
      </c>
      <c r="V490" s="7">
        <v>0</v>
      </c>
      <c r="W490" s="7">
        <v>0</v>
      </c>
      <c r="X490" s="7">
        <v>0</v>
      </c>
      <c r="Y490" s="73">
        <v>0.04</v>
      </c>
      <c r="Z490" s="7"/>
      <c r="AA490" s="7"/>
      <c r="AB490" s="7"/>
      <c r="AC490" s="7"/>
    </row>
    <row r="491" spans="2:29" ht="15.75" customHeight="1" x14ac:dyDescent="0.25">
      <c r="B491" s="62">
        <v>4152</v>
      </c>
      <c r="C491" s="63" t="s">
        <v>499</v>
      </c>
      <c r="D491" s="64">
        <f t="shared" si="45"/>
        <v>3116.6519008264463</v>
      </c>
      <c r="E491" s="64">
        <f t="shared" si="47"/>
        <v>3771.1487999999999</v>
      </c>
      <c r="F491" s="64">
        <f>+VLOOKUP(B491,[1]BASES!$A$2:$C$10701,3,0)</f>
        <v>21</v>
      </c>
      <c r="G491" s="65">
        <f t="shared" si="44"/>
        <v>3771.1487999999999</v>
      </c>
      <c r="H491" s="66"/>
      <c r="I491" s="67"/>
      <c r="J491" s="67"/>
      <c r="K491" s="67"/>
      <c r="L491" s="67"/>
      <c r="M491" s="68"/>
      <c r="N491" s="69"/>
      <c r="O491" s="70">
        <f t="shared" si="25"/>
        <v>0</v>
      </c>
      <c r="P491" s="71">
        <f t="shared" si="38"/>
        <v>0</v>
      </c>
      <c r="Q491" s="7">
        <v>1</v>
      </c>
      <c r="R491" s="72">
        <f>+VLOOKUP(B491,[1]BASES!$A$2:$E$10701,5,0)</f>
        <v>3246.5123966942151</v>
      </c>
      <c r="S491" s="71">
        <f t="shared" si="46"/>
        <v>0</v>
      </c>
      <c r="T491" s="71">
        <v>0</v>
      </c>
      <c r="U491" s="71">
        <f t="shared" si="48"/>
        <v>0</v>
      </c>
      <c r="V491" s="7">
        <v>0</v>
      </c>
      <c r="W491" s="7">
        <v>0</v>
      </c>
      <c r="X491" s="7">
        <v>0</v>
      </c>
      <c r="Y491" s="73">
        <v>0.04</v>
      </c>
      <c r="Z491" s="7"/>
      <c r="AA491" s="7"/>
      <c r="AB491" s="7"/>
      <c r="AC491" s="7"/>
    </row>
    <row r="492" spans="2:29" ht="15.75" customHeight="1" x14ac:dyDescent="0.25">
      <c r="B492" s="62">
        <v>4153</v>
      </c>
      <c r="C492" s="63" t="s">
        <v>500</v>
      </c>
      <c r="D492" s="64">
        <f t="shared" si="45"/>
        <v>6547.1841322314058</v>
      </c>
      <c r="E492" s="64">
        <f t="shared" si="47"/>
        <v>7922.0928000000013</v>
      </c>
      <c r="F492" s="64">
        <f>+VLOOKUP(B492,[1]BASES!$A$2:$C$10701,3,0)</f>
        <v>21</v>
      </c>
      <c r="G492" s="65">
        <f t="shared" si="44"/>
        <v>7922.0928000000013</v>
      </c>
      <c r="H492" s="66"/>
      <c r="I492" s="67"/>
      <c r="J492" s="67"/>
      <c r="K492" s="67"/>
      <c r="L492" s="67"/>
      <c r="M492" s="68"/>
      <c r="N492" s="69"/>
      <c r="O492" s="70">
        <f t="shared" si="25"/>
        <v>0</v>
      </c>
      <c r="P492" s="71">
        <f t="shared" si="38"/>
        <v>0</v>
      </c>
      <c r="Q492" s="7">
        <v>1</v>
      </c>
      <c r="R492" s="72">
        <f>+VLOOKUP(B492,[1]BASES!$A$2:$E$10701,5,0)</f>
        <v>6819.9834710743808</v>
      </c>
      <c r="S492" s="71">
        <f t="shared" si="46"/>
        <v>0</v>
      </c>
      <c r="T492" s="71">
        <v>0</v>
      </c>
      <c r="U492" s="71">
        <f t="shared" si="48"/>
        <v>0</v>
      </c>
      <c r="V492" s="7">
        <v>0</v>
      </c>
      <c r="W492" s="7">
        <v>0</v>
      </c>
      <c r="X492" s="7">
        <v>0</v>
      </c>
      <c r="Y492" s="73">
        <v>0.04</v>
      </c>
      <c r="Z492" s="7"/>
      <c r="AA492" s="7"/>
      <c r="AB492" s="7"/>
      <c r="AC492" s="7"/>
    </row>
    <row r="493" spans="2:29" ht="15.75" customHeight="1" x14ac:dyDescent="0.25">
      <c r="B493" s="62">
        <v>4157</v>
      </c>
      <c r="C493" s="63" t="s">
        <v>501</v>
      </c>
      <c r="D493" s="64">
        <f t="shared" si="45"/>
        <v>4734.9580165289262</v>
      </c>
      <c r="E493" s="64">
        <f t="shared" si="47"/>
        <v>5729.2992000000004</v>
      </c>
      <c r="F493" s="64">
        <f>+VLOOKUP(B493,[1]BASES!$A$2:$C$10701,3,0)</f>
        <v>21</v>
      </c>
      <c r="G493" s="65">
        <f t="shared" si="44"/>
        <v>5729.2992000000004</v>
      </c>
      <c r="H493" s="66"/>
      <c r="I493" s="67"/>
      <c r="J493" s="67"/>
      <c r="K493" s="67"/>
      <c r="L493" s="67"/>
      <c r="M493" s="68"/>
      <c r="N493" s="69"/>
      <c r="O493" s="70">
        <f t="shared" si="25"/>
        <v>0</v>
      </c>
      <c r="P493" s="71">
        <f t="shared" si="38"/>
        <v>0</v>
      </c>
      <c r="Q493" s="7">
        <v>1</v>
      </c>
      <c r="R493" s="72">
        <f>+VLOOKUP(B493,[1]BASES!$A$2:$E$10701,5,0)</f>
        <v>4932.2479338842977</v>
      </c>
      <c r="S493" s="71">
        <f t="shared" si="46"/>
        <v>0</v>
      </c>
      <c r="T493" s="71">
        <v>0</v>
      </c>
      <c r="U493" s="71">
        <f t="shared" si="48"/>
        <v>0</v>
      </c>
      <c r="V493" s="7">
        <v>0</v>
      </c>
      <c r="W493" s="7">
        <v>0</v>
      </c>
      <c r="X493" s="7">
        <v>0</v>
      </c>
      <c r="Y493" s="73">
        <v>0.04</v>
      </c>
      <c r="Z493" s="7"/>
      <c r="AA493" s="7"/>
      <c r="AB493" s="7"/>
      <c r="AC493" s="7"/>
    </row>
    <row r="494" spans="2:29" ht="15.75" customHeight="1" x14ac:dyDescent="0.25">
      <c r="B494" s="62">
        <v>4158</v>
      </c>
      <c r="C494" s="63" t="s">
        <v>502</v>
      </c>
      <c r="D494" s="64">
        <f t="shared" si="45"/>
        <v>3433.0631404958681</v>
      </c>
      <c r="E494" s="64">
        <f t="shared" si="47"/>
        <v>4154.0064000000002</v>
      </c>
      <c r="F494" s="64">
        <f>+VLOOKUP(B494,[1]BASES!$A$2:$C$10701,3,0)</f>
        <v>21</v>
      </c>
      <c r="G494" s="65">
        <f t="shared" si="44"/>
        <v>4154.0064000000002</v>
      </c>
      <c r="H494" s="66"/>
      <c r="I494" s="67"/>
      <c r="J494" s="67"/>
      <c r="K494" s="67"/>
      <c r="L494" s="67"/>
      <c r="M494" s="68"/>
      <c r="N494" s="69"/>
      <c r="O494" s="70">
        <f t="shared" si="25"/>
        <v>0</v>
      </c>
      <c r="P494" s="71">
        <f t="shared" si="38"/>
        <v>0</v>
      </c>
      <c r="Q494" s="7">
        <v>1</v>
      </c>
      <c r="R494" s="72">
        <f>+VLOOKUP(B494,[1]BASES!$A$2:$E$10701,5,0)</f>
        <v>3576.1074380165292</v>
      </c>
      <c r="S494" s="71">
        <f t="shared" si="46"/>
        <v>0</v>
      </c>
      <c r="T494" s="71">
        <v>0</v>
      </c>
      <c r="U494" s="71">
        <f t="shared" si="48"/>
        <v>0</v>
      </c>
      <c r="V494" s="7">
        <v>0</v>
      </c>
      <c r="W494" s="7">
        <v>0</v>
      </c>
      <c r="X494" s="7">
        <v>0</v>
      </c>
      <c r="Y494" s="73">
        <v>0.04</v>
      </c>
      <c r="Z494" s="7"/>
      <c r="AA494" s="7"/>
      <c r="AB494" s="7"/>
      <c r="AC494" s="7"/>
    </row>
    <row r="495" spans="2:29" ht="15.75" customHeight="1" x14ac:dyDescent="0.25">
      <c r="B495" s="62">
        <v>4159</v>
      </c>
      <c r="C495" s="63" t="s">
        <v>503</v>
      </c>
      <c r="D495" s="64">
        <f t="shared" si="45"/>
        <v>4441.3884297520663</v>
      </c>
      <c r="E495" s="64">
        <f t="shared" si="47"/>
        <v>5374.08</v>
      </c>
      <c r="F495" s="64">
        <f>+VLOOKUP(B495,[1]BASES!$A$2:$C$10701,3,0)</f>
        <v>21</v>
      </c>
      <c r="G495" s="65">
        <f t="shared" si="44"/>
        <v>5374.08</v>
      </c>
      <c r="H495" s="66"/>
      <c r="I495" s="67"/>
      <c r="J495" s="67"/>
      <c r="K495" s="67"/>
      <c r="L495" s="67"/>
      <c r="M495" s="68"/>
      <c r="N495" s="69"/>
      <c r="O495" s="70">
        <f t="shared" si="25"/>
        <v>0</v>
      </c>
      <c r="P495" s="71">
        <f t="shared" si="38"/>
        <v>0</v>
      </c>
      <c r="Q495" s="7">
        <v>1</v>
      </c>
      <c r="R495" s="72">
        <f>+VLOOKUP(B495,[1]BASES!$A$2:$E$10701,5,0)</f>
        <v>4626.4462809917359</v>
      </c>
      <c r="S495" s="71">
        <f t="shared" si="46"/>
        <v>0</v>
      </c>
      <c r="T495" s="71">
        <v>0</v>
      </c>
      <c r="U495" s="71">
        <f t="shared" si="48"/>
        <v>0</v>
      </c>
      <c r="V495" s="7">
        <v>0</v>
      </c>
      <c r="W495" s="7">
        <v>0</v>
      </c>
      <c r="X495" s="7">
        <v>0</v>
      </c>
      <c r="Y495" s="73">
        <v>0.04</v>
      </c>
      <c r="Z495" s="7"/>
      <c r="AA495" s="7"/>
      <c r="AB495" s="7"/>
      <c r="AC495" s="7"/>
    </row>
    <row r="496" spans="2:29" ht="15.75" customHeight="1" x14ac:dyDescent="0.25">
      <c r="B496" s="62">
        <v>4160</v>
      </c>
      <c r="C496" s="63" t="s">
        <v>504</v>
      </c>
      <c r="D496" s="64">
        <f t="shared" si="45"/>
        <v>5099.5200000000004</v>
      </c>
      <c r="E496" s="64">
        <f t="shared" si="47"/>
        <v>6170.4192000000003</v>
      </c>
      <c r="F496" s="64">
        <f>+VLOOKUP(B496,[1]BASES!$A$2:$C$10701,3,0)</f>
        <v>21</v>
      </c>
      <c r="G496" s="65">
        <f t="shared" si="44"/>
        <v>6170.4192000000003</v>
      </c>
      <c r="H496" s="66"/>
      <c r="I496" s="67"/>
      <c r="J496" s="67"/>
      <c r="K496" s="67"/>
      <c r="L496" s="67"/>
      <c r="M496" s="68"/>
      <c r="N496" s="69"/>
      <c r="O496" s="70">
        <f t="shared" si="25"/>
        <v>0</v>
      </c>
      <c r="P496" s="71">
        <f t="shared" si="38"/>
        <v>0</v>
      </c>
      <c r="Q496" s="7">
        <v>1</v>
      </c>
      <c r="R496" s="72">
        <f>+VLOOKUP(B496,[1]BASES!$A$2:$E$10701,5,0)</f>
        <v>5312.0000000000009</v>
      </c>
      <c r="S496" s="71">
        <f t="shared" si="46"/>
        <v>0</v>
      </c>
      <c r="T496" s="71">
        <v>0</v>
      </c>
      <c r="U496" s="71">
        <f t="shared" si="48"/>
        <v>0</v>
      </c>
      <c r="V496" s="7">
        <v>0</v>
      </c>
      <c r="W496" s="7">
        <v>0</v>
      </c>
      <c r="X496" s="7">
        <v>0</v>
      </c>
      <c r="Y496" s="73">
        <v>0.04</v>
      </c>
      <c r="Z496" s="7"/>
      <c r="AA496" s="7"/>
      <c r="AB496" s="7"/>
      <c r="AC496" s="7"/>
    </row>
    <row r="497" spans="2:29" ht="15.75" customHeight="1" x14ac:dyDescent="0.25">
      <c r="B497" s="62">
        <v>4161</v>
      </c>
      <c r="C497" s="63" t="s">
        <v>505</v>
      </c>
      <c r="D497" s="64">
        <f t="shared" si="45"/>
        <v>7027.8981818181819</v>
      </c>
      <c r="E497" s="64">
        <f t="shared" si="47"/>
        <v>8503.7567999999992</v>
      </c>
      <c r="F497" s="64">
        <f>+VLOOKUP(B497,[1]BASES!$A$2:$C$10701,3,0)</f>
        <v>21</v>
      </c>
      <c r="G497" s="65">
        <f t="shared" si="44"/>
        <v>8503.7567999999992</v>
      </c>
      <c r="H497" s="66"/>
      <c r="I497" s="67"/>
      <c r="J497" s="67"/>
      <c r="K497" s="67"/>
      <c r="L497" s="67"/>
      <c r="M497" s="68"/>
      <c r="N497" s="69"/>
      <c r="O497" s="70">
        <f t="shared" si="25"/>
        <v>0</v>
      </c>
      <c r="P497" s="71">
        <f t="shared" si="38"/>
        <v>0</v>
      </c>
      <c r="Q497" s="7">
        <v>1</v>
      </c>
      <c r="R497" s="72">
        <f>+VLOOKUP(B497,[1]BASES!$A$2:$E$10701,5,0)</f>
        <v>7320.727272727273</v>
      </c>
      <c r="S497" s="71">
        <f t="shared" si="46"/>
        <v>0</v>
      </c>
      <c r="T497" s="71">
        <v>0</v>
      </c>
      <c r="U497" s="71">
        <f t="shared" si="48"/>
        <v>0</v>
      </c>
      <c r="V497" s="7">
        <v>0</v>
      </c>
      <c r="W497" s="7">
        <v>0</v>
      </c>
      <c r="X497" s="7">
        <v>0</v>
      </c>
      <c r="Y497" s="73">
        <v>0.04</v>
      </c>
      <c r="Z497" s="7"/>
      <c r="AA497" s="7"/>
      <c r="AB497" s="7"/>
      <c r="AC497" s="7"/>
    </row>
    <row r="498" spans="2:29" ht="15.75" customHeight="1" x14ac:dyDescent="0.25">
      <c r="B498" s="62">
        <v>4162</v>
      </c>
      <c r="C498" s="63" t="s">
        <v>506</v>
      </c>
      <c r="D498" s="64">
        <f t="shared" si="45"/>
        <v>8589.9847933884303</v>
      </c>
      <c r="E498" s="64">
        <f t="shared" si="47"/>
        <v>10393.881600000001</v>
      </c>
      <c r="F498" s="64">
        <f>+VLOOKUP(B498,[1]BASES!$A$2:$C$10701,3,0)</f>
        <v>21</v>
      </c>
      <c r="G498" s="65">
        <f t="shared" si="44"/>
        <v>10393.881600000001</v>
      </c>
      <c r="H498" s="66"/>
      <c r="I498" s="67"/>
      <c r="J498" s="67"/>
      <c r="K498" s="67"/>
      <c r="L498" s="67"/>
      <c r="M498" s="68"/>
      <c r="N498" s="69"/>
      <c r="O498" s="70">
        <f t="shared" si="25"/>
        <v>0</v>
      </c>
      <c r="P498" s="71">
        <f t="shared" si="38"/>
        <v>0</v>
      </c>
      <c r="Q498" s="7">
        <v>1</v>
      </c>
      <c r="R498" s="72">
        <f>+VLOOKUP(B498,[1]BASES!$A$2:$E$10701,5,0)</f>
        <v>8947.9008264462809</v>
      </c>
      <c r="S498" s="71">
        <f t="shared" si="46"/>
        <v>0</v>
      </c>
      <c r="T498" s="71">
        <v>0</v>
      </c>
      <c r="U498" s="71">
        <f t="shared" si="48"/>
        <v>0</v>
      </c>
      <c r="V498" s="7">
        <v>0</v>
      </c>
      <c r="W498" s="7">
        <v>0</v>
      </c>
      <c r="X498" s="7">
        <v>0</v>
      </c>
      <c r="Y498" s="73">
        <v>0.04</v>
      </c>
      <c r="Z498" s="7"/>
      <c r="AA498" s="7"/>
      <c r="AB498" s="7"/>
      <c r="AC498" s="7"/>
    </row>
    <row r="499" spans="2:29" ht="15.75" customHeight="1" x14ac:dyDescent="0.25">
      <c r="B499" s="62">
        <v>4163</v>
      </c>
      <c r="C499" s="63" t="s">
        <v>507</v>
      </c>
      <c r="D499" s="64">
        <f t="shared" si="45"/>
        <v>14406.347107438018</v>
      </c>
      <c r="E499" s="64">
        <f t="shared" si="47"/>
        <v>17431.68</v>
      </c>
      <c r="F499" s="64">
        <f>+VLOOKUP(B499,[1]BASES!$A$2:$C$10701,3,0)</f>
        <v>21</v>
      </c>
      <c r="G499" s="65">
        <f t="shared" si="44"/>
        <v>17431.68</v>
      </c>
      <c r="H499" s="66"/>
      <c r="I499" s="67"/>
      <c r="J499" s="67"/>
      <c r="K499" s="67"/>
      <c r="L499" s="67"/>
      <c r="M499" s="68"/>
      <c r="N499" s="69"/>
      <c r="O499" s="70">
        <f t="shared" si="25"/>
        <v>0</v>
      </c>
      <c r="P499" s="71">
        <f t="shared" si="38"/>
        <v>0</v>
      </c>
      <c r="Q499" s="7">
        <v>1</v>
      </c>
      <c r="R499" s="72">
        <f>+VLOOKUP(B499,[1]BASES!$A$2:$E$10701,5,0)</f>
        <v>15006.611570247935</v>
      </c>
      <c r="S499" s="71">
        <f t="shared" si="46"/>
        <v>0</v>
      </c>
      <c r="T499" s="71">
        <v>0</v>
      </c>
      <c r="U499" s="71">
        <f t="shared" si="48"/>
        <v>0</v>
      </c>
      <c r="V499" s="7">
        <v>0</v>
      </c>
      <c r="W499" s="7">
        <v>0</v>
      </c>
      <c r="X499" s="7">
        <v>0</v>
      </c>
      <c r="Y499" s="73">
        <v>0.04</v>
      </c>
      <c r="Z499" s="7"/>
      <c r="AA499" s="7"/>
      <c r="AB499" s="7"/>
      <c r="AC499" s="7"/>
    </row>
    <row r="500" spans="2:29" ht="15.75" customHeight="1" x14ac:dyDescent="0.25">
      <c r="B500" s="62">
        <v>4164</v>
      </c>
      <c r="C500" s="63" t="s">
        <v>508</v>
      </c>
      <c r="D500" s="64">
        <f t="shared" si="45"/>
        <v>14792.433719008266</v>
      </c>
      <c r="E500" s="64">
        <f t="shared" si="47"/>
        <v>17898.844800000003</v>
      </c>
      <c r="F500" s="64">
        <f>+VLOOKUP(B500,[1]BASES!$A$2:$C$10701,3,0)</f>
        <v>21</v>
      </c>
      <c r="G500" s="65">
        <f t="shared" si="44"/>
        <v>17898.844800000003</v>
      </c>
      <c r="H500" s="66"/>
      <c r="I500" s="67"/>
      <c r="J500" s="67"/>
      <c r="K500" s="67"/>
      <c r="L500" s="67"/>
      <c r="M500" s="68"/>
      <c r="N500" s="69"/>
      <c r="O500" s="70">
        <f t="shared" si="25"/>
        <v>0</v>
      </c>
      <c r="P500" s="71">
        <f t="shared" si="38"/>
        <v>0</v>
      </c>
      <c r="Q500" s="7">
        <v>1</v>
      </c>
      <c r="R500" s="72">
        <f>+VLOOKUP(B500,[1]BASES!$A$2:$E$10701,5,0)</f>
        <v>15408.785123966944</v>
      </c>
      <c r="S500" s="71">
        <f t="shared" si="46"/>
        <v>0</v>
      </c>
      <c r="T500" s="71">
        <v>0</v>
      </c>
      <c r="U500" s="71">
        <f t="shared" si="48"/>
        <v>0</v>
      </c>
      <c r="V500" s="7">
        <v>0</v>
      </c>
      <c r="W500" s="7">
        <v>0</v>
      </c>
      <c r="X500" s="7">
        <v>0</v>
      </c>
      <c r="Y500" s="73">
        <v>0.04</v>
      </c>
      <c r="Z500" s="7"/>
      <c r="AA500" s="7"/>
      <c r="AB500" s="7"/>
      <c r="AC500" s="7"/>
    </row>
    <row r="501" spans="2:29" ht="15.75" customHeight="1" x14ac:dyDescent="0.25">
      <c r="B501" s="62">
        <v>4165</v>
      </c>
      <c r="C501" s="63" t="s">
        <v>509</v>
      </c>
      <c r="D501" s="64">
        <f t="shared" si="45"/>
        <v>2805.2786776859507</v>
      </c>
      <c r="E501" s="64">
        <f t="shared" si="47"/>
        <v>3394.3872000000001</v>
      </c>
      <c r="F501" s="64">
        <f>+VLOOKUP(B501,[1]BASES!$A$2:$C$10701,3,0)</f>
        <v>21</v>
      </c>
      <c r="G501" s="65">
        <f t="shared" si="44"/>
        <v>3394.3872000000001</v>
      </c>
      <c r="H501" s="66"/>
      <c r="I501" s="67"/>
      <c r="J501" s="67"/>
      <c r="K501" s="67"/>
      <c r="L501" s="67"/>
      <c r="M501" s="68"/>
      <c r="N501" s="69"/>
      <c r="O501" s="70">
        <f t="shared" si="25"/>
        <v>0</v>
      </c>
      <c r="P501" s="71">
        <f t="shared" si="38"/>
        <v>0</v>
      </c>
      <c r="Q501" s="7">
        <v>1</v>
      </c>
      <c r="R501" s="72">
        <f>+VLOOKUP(B501,[1]BASES!$A$2:$E$10701,5,0)</f>
        <v>2922.1652892561988</v>
      </c>
      <c r="S501" s="71">
        <f t="shared" si="46"/>
        <v>0</v>
      </c>
      <c r="T501" s="71">
        <v>0</v>
      </c>
      <c r="U501" s="71">
        <f t="shared" si="48"/>
        <v>0</v>
      </c>
      <c r="V501" s="7">
        <v>0</v>
      </c>
      <c r="W501" s="7">
        <v>0</v>
      </c>
      <c r="X501" s="7">
        <v>0</v>
      </c>
      <c r="Y501" s="73">
        <v>0.04</v>
      </c>
      <c r="Z501" s="7"/>
      <c r="AA501" s="7"/>
      <c r="AB501" s="7"/>
      <c r="AC501" s="7"/>
    </row>
    <row r="502" spans="2:29" ht="15.75" customHeight="1" x14ac:dyDescent="0.25">
      <c r="B502" s="62">
        <v>4166</v>
      </c>
      <c r="C502" s="63" t="s">
        <v>510</v>
      </c>
      <c r="D502" s="64">
        <f t="shared" si="45"/>
        <v>3010.9328925619834</v>
      </c>
      <c r="E502" s="64">
        <f t="shared" si="47"/>
        <v>3643.2287999999999</v>
      </c>
      <c r="F502" s="64">
        <f>+VLOOKUP(B502,[1]BASES!$A$2:$C$10701,3,0)</f>
        <v>21</v>
      </c>
      <c r="G502" s="65">
        <f t="shared" si="44"/>
        <v>3643.2287999999999</v>
      </c>
      <c r="H502" s="66"/>
      <c r="I502" s="67"/>
      <c r="J502" s="67"/>
      <c r="K502" s="67"/>
      <c r="L502" s="67"/>
      <c r="M502" s="68"/>
      <c r="N502" s="69"/>
      <c r="O502" s="70">
        <f t="shared" si="25"/>
        <v>0</v>
      </c>
      <c r="P502" s="71">
        <f t="shared" si="38"/>
        <v>0</v>
      </c>
      <c r="Q502" s="7">
        <v>1</v>
      </c>
      <c r="R502" s="72">
        <f>+VLOOKUP(B502,[1]BASES!$A$2:$E$10701,5,0)</f>
        <v>3136.3884297520663</v>
      </c>
      <c r="S502" s="71">
        <f t="shared" si="46"/>
        <v>0</v>
      </c>
      <c r="T502" s="71">
        <v>0</v>
      </c>
      <c r="U502" s="71">
        <f t="shared" si="48"/>
        <v>0</v>
      </c>
      <c r="V502" s="7">
        <v>0</v>
      </c>
      <c r="W502" s="7">
        <v>0</v>
      </c>
      <c r="X502" s="7">
        <v>0</v>
      </c>
      <c r="Y502" s="73">
        <v>0.04</v>
      </c>
      <c r="Z502" s="7"/>
      <c r="AA502" s="7"/>
      <c r="AB502" s="7"/>
      <c r="AC502" s="7"/>
    </row>
    <row r="503" spans="2:29" ht="15.75" customHeight="1" x14ac:dyDescent="0.25">
      <c r="B503" s="62">
        <v>4167</v>
      </c>
      <c r="C503" s="63" t="s">
        <v>511</v>
      </c>
      <c r="D503" s="64">
        <f t="shared" si="45"/>
        <v>3962.9038016528921</v>
      </c>
      <c r="E503" s="64">
        <f t="shared" si="47"/>
        <v>4795.1135999999997</v>
      </c>
      <c r="F503" s="64">
        <f>+VLOOKUP(B503,[1]BASES!$A$2:$C$10701,3,0)</f>
        <v>21</v>
      </c>
      <c r="G503" s="65">
        <f t="shared" si="44"/>
        <v>4795.1135999999997</v>
      </c>
      <c r="H503" s="66"/>
      <c r="I503" s="67"/>
      <c r="J503" s="67"/>
      <c r="K503" s="67"/>
      <c r="L503" s="67"/>
      <c r="M503" s="68"/>
      <c r="N503" s="69"/>
      <c r="O503" s="70">
        <f t="shared" si="25"/>
        <v>0</v>
      </c>
      <c r="P503" s="71">
        <f t="shared" si="38"/>
        <v>0</v>
      </c>
      <c r="Q503" s="7">
        <v>1</v>
      </c>
      <c r="R503" s="72">
        <f>+VLOOKUP(B503,[1]BASES!$A$2:$E$10701,5,0)</f>
        <v>4128.0247933884293</v>
      </c>
      <c r="S503" s="71">
        <f t="shared" si="46"/>
        <v>0</v>
      </c>
      <c r="T503" s="71">
        <v>0</v>
      </c>
      <c r="U503" s="71">
        <f t="shared" si="48"/>
        <v>0</v>
      </c>
      <c r="V503" s="7">
        <v>0</v>
      </c>
      <c r="W503" s="7">
        <v>0</v>
      </c>
      <c r="X503" s="7">
        <v>0</v>
      </c>
      <c r="Y503" s="73">
        <v>0.04</v>
      </c>
      <c r="Z503" s="7"/>
      <c r="AA503" s="7"/>
      <c r="AB503" s="7"/>
      <c r="AC503" s="7"/>
    </row>
    <row r="504" spans="2:29" ht="15.75" customHeight="1" x14ac:dyDescent="0.25">
      <c r="B504" s="62">
        <v>4168</v>
      </c>
      <c r="C504" s="63" t="s">
        <v>512</v>
      </c>
      <c r="D504" s="64">
        <f t="shared" si="45"/>
        <v>7245.3500826446279</v>
      </c>
      <c r="E504" s="64">
        <f t="shared" si="47"/>
        <v>8766.873599999999</v>
      </c>
      <c r="F504" s="64">
        <f>+VLOOKUP(B504,[1]BASES!$A$2:$C$10701,3,0)</f>
        <v>21</v>
      </c>
      <c r="G504" s="65">
        <f t="shared" si="44"/>
        <v>8766.873599999999</v>
      </c>
      <c r="H504" s="66"/>
      <c r="I504" s="67"/>
      <c r="J504" s="67"/>
      <c r="K504" s="67"/>
      <c r="L504" s="67"/>
      <c r="M504" s="68"/>
      <c r="N504" s="69"/>
      <c r="O504" s="70">
        <f t="shared" si="25"/>
        <v>0</v>
      </c>
      <c r="P504" s="71">
        <f t="shared" si="38"/>
        <v>0</v>
      </c>
      <c r="Q504" s="7">
        <v>1</v>
      </c>
      <c r="R504" s="72">
        <f>+VLOOKUP(B504,[1]BASES!$A$2:$E$10701,5,0)</f>
        <v>7547.2396694214876</v>
      </c>
      <c r="S504" s="71">
        <f t="shared" si="46"/>
        <v>0</v>
      </c>
      <c r="T504" s="71">
        <v>0</v>
      </c>
      <c r="U504" s="71">
        <f t="shared" si="48"/>
        <v>0</v>
      </c>
      <c r="V504" s="7">
        <v>0</v>
      </c>
      <c r="W504" s="7">
        <v>0</v>
      </c>
      <c r="X504" s="7">
        <v>0</v>
      </c>
      <c r="Y504" s="73">
        <v>0.04</v>
      </c>
      <c r="Z504" s="7"/>
      <c r="AA504" s="7"/>
      <c r="AB504" s="7"/>
      <c r="AC504" s="7"/>
    </row>
    <row r="505" spans="2:29" ht="15.75" customHeight="1" x14ac:dyDescent="0.25">
      <c r="B505" s="62">
        <v>4169</v>
      </c>
      <c r="C505" s="63" t="s">
        <v>513</v>
      </c>
      <c r="D505" s="64">
        <f t="shared" si="45"/>
        <v>3026.2135537190084</v>
      </c>
      <c r="E505" s="64">
        <f t="shared" si="47"/>
        <v>3661.7184000000002</v>
      </c>
      <c r="F505" s="64">
        <f>+VLOOKUP(B505,[1]BASES!$A$2:$C$10701,3,0)</f>
        <v>21</v>
      </c>
      <c r="G505" s="65">
        <f t="shared" si="44"/>
        <v>3661.7184000000002</v>
      </c>
      <c r="H505" s="66"/>
      <c r="I505" s="67"/>
      <c r="J505" s="67"/>
      <c r="K505" s="67"/>
      <c r="L505" s="67"/>
      <c r="M505" s="68"/>
      <c r="N505" s="69"/>
      <c r="O505" s="70">
        <f t="shared" si="25"/>
        <v>0</v>
      </c>
      <c r="P505" s="71">
        <f t="shared" si="38"/>
        <v>0</v>
      </c>
      <c r="Q505" s="7">
        <v>1</v>
      </c>
      <c r="R505" s="72">
        <f>+VLOOKUP(B505,[1]BASES!$A$2:$E$10701,5,0)</f>
        <v>3152.3057851239669</v>
      </c>
      <c r="S505" s="71">
        <f t="shared" si="46"/>
        <v>0</v>
      </c>
      <c r="T505" s="71">
        <v>0</v>
      </c>
      <c r="U505" s="71">
        <f t="shared" si="48"/>
        <v>0</v>
      </c>
      <c r="V505" s="7">
        <v>0</v>
      </c>
      <c r="W505" s="7">
        <v>0</v>
      </c>
      <c r="X505" s="7">
        <v>0</v>
      </c>
      <c r="Y505" s="73">
        <v>0.04</v>
      </c>
      <c r="Z505" s="7"/>
      <c r="AA505" s="7"/>
      <c r="AB505" s="7"/>
      <c r="AC505" s="7"/>
    </row>
    <row r="506" spans="2:29" ht="15.75" customHeight="1" x14ac:dyDescent="0.25">
      <c r="B506" s="62">
        <v>4170</v>
      </c>
      <c r="C506" s="63" t="s">
        <v>514</v>
      </c>
      <c r="D506" s="64">
        <f t="shared" si="45"/>
        <v>3675.2449586776866</v>
      </c>
      <c r="E506" s="64">
        <f t="shared" si="47"/>
        <v>4447.0464000000011</v>
      </c>
      <c r="F506" s="64">
        <f>+VLOOKUP(B506,[1]BASES!$A$2:$C$10701,3,0)</f>
        <v>21</v>
      </c>
      <c r="G506" s="65">
        <f t="shared" si="44"/>
        <v>4447.0464000000011</v>
      </c>
      <c r="H506" s="66"/>
      <c r="I506" s="67"/>
      <c r="J506" s="67"/>
      <c r="K506" s="67"/>
      <c r="L506" s="67"/>
      <c r="M506" s="68"/>
      <c r="N506" s="69"/>
      <c r="O506" s="70">
        <f t="shared" si="25"/>
        <v>0</v>
      </c>
      <c r="P506" s="71">
        <f t="shared" si="38"/>
        <v>0</v>
      </c>
      <c r="Q506" s="7">
        <v>1</v>
      </c>
      <c r="R506" s="72">
        <f>+VLOOKUP(B506,[1]BASES!$A$2:$E$10701,5,0)</f>
        <v>3828.3801652892566</v>
      </c>
      <c r="S506" s="71">
        <f t="shared" si="46"/>
        <v>0</v>
      </c>
      <c r="T506" s="71">
        <v>0</v>
      </c>
      <c r="U506" s="71">
        <f t="shared" si="48"/>
        <v>0</v>
      </c>
      <c r="V506" s="7">
        <v>0</v>
      </c>
      <c r="W506" s="7">
        <v>0</v>
      </c>
      <c r="X506" s="7">
        <v>0</v>
      </c>
      <c r="Y506" s="73">
        <v>0.04</v>
      </c>
      <c r="Z506" s="7"/>
      <c r="AA506" s="7"/>
      <c r="AB506" s="7"/>
      <c r="AC506" s="7"/>
    </row>
    <row r="507" spans="2:29" ht="15.75" customHeight="1" x14ac:dyDescent="0.25">
      <c r="B507" s="62">
        <v>4171</v>
      </c>
      <c r="C507" s="63" t="s">
        <v>515</v>
      </c>
      <c r="D507" s="64">
        <f t="shared" si="45"/>
        <v>3540.3054545454547</v>
      </c>
      <c r="E507" s="64">
        <f t="shared" si="47"/>
        <v>4283.7696000000005</v>
      </c>
      <c r="F507" s="64">
        <f>+VLOOKUP(B507,[1]BASES!$A$2:$C$10701,3,0)</f>
        <v>21</v>
      </c>
      <c r="G507" s="65">
        <f t="shared" si="44"/>
        <v>4283.7696000000005</v>
      </c>
      <c r="H507" s="66"/>
      <c r="I507" s="67"/>
      <c r="J507" s="67"/>
      <c r="K507" s="67"/>
      <c r="L507" s="67"/>
      <c r="M507" s="68"/>
      <c r="N507" s="69"/>
      <c r="O507" s="70">
        <f t="shared" si="25"/>
        <v>0</v>
      </c>
      <c r="P507" s="71">
        <f t="shared" si="38"/>
        <v>0</v>
      </c>
      <c r="Q507" s="7">
        <v>1</v>
      </c>
      <c r="R507" s="72">
        <f>+VLOOKUP(B507,[1]BASES!$A$2:$E$10701,5,0)</f>
        <v>3687.818181818182</v>
      </c>
      <c r="S507" s="71">
        <f t="shared" si="46"/>
        <v>0</v>
      </c>
      <c r="T507" s="71">
        <v>0</v>
      </c>
      <c r="U507" s="71">
        <f t="shared" si="48"/>
        <v>0</v>
      </c>
      <c r="V507" s="7">
        <v>0</v>
      </c>
      <c r="W507" s="7">
        <v>0</v>
      </c>
      <c r="X507" s="7">
        <v>0</v>
      </c>
      <c r="Y507" s="73">
        <v>0.04</v>
      </c>
      <c r="Z507" s="7"/>
      <c r="AA507" s="7"/>
      <c r="AB507" s="7"/>
      <c r="AC507" s="7"/>
    </row>
    <row r="508" spans="2:29" ht="15.75" customHeight="1" x14ac:dyDescent="0.25">
      <c r="B508" s="62">
        <v>4172</v>
      </c>
      <c r="C508" s="63" t="s">
        <v>516</v>
      </c>
      <c r="D508" s="64">
        <f t="shared" si="45"/>
        <v>6424.8674380165285</v>
      </c>
      <c r="E508" s="64">
        <f t="shared" si="47"/>
        <v>7774.0895999999993</v>
      </c>
      <c r="F508" s="64">
        <f>+VLOOKUP(B508,[1]BASES!$A$2:$C$10701,3,0)</f>
        <v>21</v>
      </c>
      <c r="G508" s="65">
        <f t="shared" si="44"/>
        <v>7774.0895999999993</v>
      </c>
      <c r="H508" s="66"/>
      <c r="I508" s="67"/>
      <c r="J508" s="67"/>
      <c r="K508" s="67"/>
      <c r="L508" s="67"/>
      <c r="M508" s="68"/>
      <c r="N508" s="69"/>
      <c r="O508" s="70">
        <f t="shared" si="25"/>
        <v>0</v>
      </c>
      <c r="P508" s="71">
        <f t="shared" si="38"/>
        <v>0</v>
      </c>
      <c r="Q508" s="7">
        <v>1</v>
      </c>
      <c r="R508" s="72">
        <f>+VLOOKUP(B508,[1]BASES!$A$2:$E$10701,5,0)</f>
        <v>6692.5702479338843</v>
      </c>
      <c r="S508" s="71">
        <f t="shared" si="46"/>
        <v>0</v>
      </c>
      <c r="T508" s="71">
        <v>0</v>
      </c>
      <c r="U508" s="71">
        <f t="shared" si="48"/>
        <v>0</v>
      </c>
      <c r="V508" s="7">
        <v>0</v>
      </c>
      <c r="W508" s="7">
        <v>0</v>
      </c>
      <c r="X508" s="7">
        <v>0</v>
      </c>
      <c r="Y508" s="73">
        <v>0.04</v>
      </c>
      <c r="Z508" s="7"/>
      <c r="AA508" s="7"/>
      <c r="AB508" s="7"/>
      <c r="AC508" s="7"/>
    </row>
    <row r="509" spans="2:29" ht="15.75" customHeight="1" x14ac:dyDescent="0.25">
      <c r="B509" s="62">
        <v>4173</v>
      </c>
      <c r="C509" s="63" t="s">
        <v>517</v>
      </c>
      <c r="D509" s="64">
        <f t="shared" si="45"/>
        <v>6746.1104132231403</v>
      </c>
      <c r="E509" s="64">
        <f t="shared" si="47"/>
        <v>8162.7936</v>
      </c>
      <c r="F509" s="64">
        <f>+VLOOKUP(B509,[1]BASES!$A$2:$C$10701,3,0)</f>
        <v>21</v>
      </c>
      <c r="G509" s="65">
        <f t="shared" si="44"/>
        <v>8162.7936</v>
      </c>
      <c r="H509" s="66"/>
      <c r="I509" s="67"/>
      <c r="J509" s="67"/>
      <c r="K509" s="67"/>
      <c r="L509" s="67"/>
      <c r="M509" s="68"/>
      <c r="N509" s="69"/>
      <c r="O509" s="70">
        <f t="shared" si="25"/>
        <v>0</v>
      </c>
      <c r="P509" s="71">
        <f t="shared" si="38"/>
        <v>0</v>
      </c>
      <c r="Q509" s="7">
        <v>1</v>
      </c>
      <c r="R509" s="72">
        <f>+VLOOKUP(B509,[1]BASES!$A$2:$E$10701,5,0)</f>
        <v>7027.1983471074382</v>
      </c>
      <c r="S509" s="71">
        <f t="shared" si="46"/>
        <v>0</v>
      </c>
      <c r="T509" s="71">
        <v>0</v>
      </c>
      <c r="U509" s="71">
        <f t="shared" si="48"/>
        <v>0</v>
      </c>
      <c r="V509" s="7">
        <v>0</v>
      </c>
      <c r="W509" s="7">
        <v>0</v>
      </c>
      <c r="X509" s="7">
        <v>0</v>
      </c>
      <c r="Y509" s="73">
        <v>0.04</v>
      </c>
      <c r="Z509" s="7"/>
      <c r="AA509" s="7"/>
      <c r="AB509" s="7"/>
      <c r="AC509" s="7"/>
    </row>
    <row r="510" spans="2:29" ht="15.75" customHeight="1" x14ac:dyDescent="0.25">
      <c r="B510" s="62">
        <v>4174</v>
      </c>
      <c r="C510" s="63" t="s">
        <v>518</v>
      </c>
      <c r="D510" s="64">
        <f t="shared" si="45"/>
        <v>17105.581487603307</v>
      </c>
      <c r="E510" s="64">
        <f t="shared" si="47"/>
        <v>20697.753600000004</v>
      </c>
      <c r="F510" s="64">
        <f>+VLOOKUP(B510,[1]BASES!$A$2:$C$10701,3,0)</f>
        <v>21</v>
      </c>
      <c r="G510" s="65">
        <f t="shared" si="44"/>
        <v>20697.753600000004</v>
      </c>
      <c r="H510" s="66"/>
      <c r="I510" s="67"/>
      <c r="J510" s="67"/>
      <c r="K510" s="67"/>
      <c r="L510" s="67"/>
      <c r="M510" s="68"/>
      <c r="N510" s="69"/>
      <c r="O510" s="70">
        <f t="shared" si="25"/>
        <v>0</v>
      </c>
      <c r="P510" s="71">
        <f t="shared" si="38"/>
        <v>0</v>
      </c>
      <c r="Q510" s="7">
        <v>1</v>
      </c>
      <c r="R510" s="72">
        <f>+VLOOKUP(B510,[1]BASES!$A$2:$E$10701,5,0)</f>
        <v>17818.314049586777</v>
      </c>
      <c r="S510" s="71">
        <f t="shared" si="46"/>
        <v>0</v>
      </c>
      <c r="T510" s="71">
        <v>0</v>
      </c>
      <c r="U510" s="71">
        <f t="shared" si="48"/>
        <v>0</v>
      </c>
      <c r="V510" s="7">
        <v>0</v>
      </c>
      <c r="W510" s="7">
        <v>0</v>
      </c>
      <c r="X510" s="7">
        <v>0</v>
      </c>
      <c r="Y510" s="73">
        <v>0.04</v>
      </c>
      <c r="Z510" s="7"/>
      <c r="AA510" s="7"/>
      <c r="AB510" s="7"/>
      <c r="AC510" s="7"/>
    </row>
    <row r="511" spans="2:29" ht="15.75" customHeight="1" x14ac:dyDescent="0.25">
      <c r="B511" s="62">
        <v>4175</v>
      </c>
      <c r="C511" s="63" t="s">
        <v>519</v>
      </c>
      <c r="D511" s="64">
        <f t="shared" si="45"/>
        <v>17123.646942148764</v>
      </c>
      <c r="E511" s="64">
        <f t="shared" si="47"/>
        <v>20719.612800000003</v>
      </c>
      <c r="F511" s="64">
        <f>+VLOOKUP(B511,[1]BASES!$A$2:$C$10701,3,0)</f>
        <v>21</v>
      </c>
      <c r="G511" s="65">
        <f t="shared" si="44"/>
        <v>20719.612800000003</v>
      </c>
      <c r="H511" s="66"/>
      <c r="I511" s="67"/>
      <c r="J511" s="67"/>
      <c r="K511" s="67"/>
      <c r="L511" s="67"/>
      <c r="M511" s="68"/>
      <c r="N511" s="69"/>
      <c r="O511" s="70">
        <f t="shared" si="25"/>
        <v>0</v>
      </c>
      <c r="P511" s="71">
        <f t="shared" si="38"/>
        <v>0</v>
      </c>
      <c r="Q511" s="7">
        <v>1</v>
      </c>
      <c r="R511" s="72">
        <f>+VLOOKUP(B511,[1]BASES!$A$2:$E$10701,5,0)</f>
        <v>17837.132231404961</v>
      </c>
      <c r="S511" s="71">
        <f t="shared" si="46"/>
        <v>0</v>
      </c>
      <c r="T511" s="71">
        <v>0</v>
      </c>
      <c r="U511" s="71">
        <f t="shared" si="48"/>
        <v>0</v>
      </c>
      <c r="V511" s="7">
        <v>0</v>
      </c>
      <c r="W511" s="7">
        <v>0</v>
      </c>
      <c r="X511" s="7">
        <v>0</v>
      </c>
      <c r="Y511" s="73">
        <v>0.04</v>
      </c>
      <c r="Z511" s="7"/>
      <c r="AA511" s="7"/>
      <c r="AB511" s="7"/>
      <c r="AC511" s="7"/>
    </row>
    <row r="512" spans="2:29" ht="15.75" customHeight="1" x14ac:dyDescent="0.25">
      <c r="B512" s="62">
        <v>4176</v>
      </c>
      <c r="C512" s="63" t="s">
        <v>520</v>
      </c>
      <c r="D512" s="64">
        <f t="shared" si="45"/>
        <v>1217.4069421487604</v>
      </c>
      <c r="E512" s="64">
        <f t="shared" si="47"/>
        <v>1473.0624000000003</v>
      </c>
      <c r="F512" s="64">
        <f>+VLOOKUP(B512,[1]BASES!$A$2:$C$10701,3,0)</f>
        <v>21</v>
      </c>
      <c r="G512" s="65">
        <f t="shared" si="44"/>
        <v>1473.0624000000003</v>
      </c>
      <c r="H512" s="66"/>
      <c r="I512" s="67"/>
      <c r="J512" s="67"/>
      <c r="K512" s="67"/>
      <c r="L512" s="67"/>
      <c r="M512" s="68"/>
      <c r="N512" s="69"/>
      <c r="O512" s="70">
        <f t="shared" si="25"/>
        <v>0</v>
      </c>
      <c r="P512" s="71">
        <f t="shared" si="38"/>
        <v>0</v>
      </c>
      <c r="Q512" s="7">
        <v>1</v>
      </c>
      <c r="R512" s="72">
        <f>+VLOOKUP(B512,[1]BASES!$A$2:$E$10701,5,0)</f>
        <v>1268.1322314049587</v>
      </c>
      <c r="S512" s="71">
        <f t="shared" si="46"/>
        <v>0</v>
      </c>
      <c r="T512" s="71">
        <v>0</v>
      </c>
      <c r="U512" s="71">
        <f t="shared" si="48"/>
        <v>0</v>
      </c>
      <c r="V512" s="7">
        <v>0</v>
      </c>
      <c r="W512" s="7">
        <v>0</v>
      </c>
      <c r="X512" s="7">
        <v>0</v>
      </c>
      <c r="Y512" s="73">
        <v>0.04</v>
      </c>
      <c r="Z512" s="7"/>
      <c r="AA512" s="7"/>
      <c r="AB512" s="7"/>
      <c r="AC512" s="7"/>
    </row>
    <row r="513" spans="2:29" ht="15.75" customHeight="1" x14ac:dyDescent="0.25">
      <c r="B513" s="62">
        <v>4177</v>
      </c>
      <c r="C513" s="63" t="s">
        <v>521</v>
      </c>
      <c r="D513" s="64">
        <f t="shared" si="45"/>
        <v>1393.0631404958679</v>
      </c>
      <c r="E513" s="64">
        <f t="shared" si="47"/>
        <v>1685.6064000000001</v>
      </c>
      <c r="F513" s="64">
        <f>+VLOOKUP(B513,[1]BASES!$A$2:$C$10701,3,0)</f>
        <v>21</v>
      </c>
      <c r="G513" s="65">
        <f t="shared" si="44"/>
        <v>1685.6064000000001</v>
      </c>
      <c r="H513" s="66"/>
      <c r="I513" s="67"/>
      <c r="J513" s="67"/>
      <c r="K513" s="67"/>
      <c r="L513" s="67"/>
      <c r="M513" s="68"/>
      <c r="N513" s="69"/>
      <c r="O513" s="70">
        <f t="shared" si="25"/>
        <v>0</v>
      </c>
      <c r="P513" s="71">
        <f t="shared" si="38"/>
        <v>0</v>
      </c>
      <c r="Q513" s="7">
        <v>1</v>
      </c>
      <c r="R513" s="72">
        <f>+VLOOKUP(B513,[1]BASES!$A$2:$E$10701,5,0)</f>
        <v>1451.1074380165289</v>
      </c>
      <c r="S513" s="71">
        <f t="shared" si="46"/>
        <v>0</v>
      </c>
      <c r="T513" s="71">
        <v>0</v>
      </c>
      <c r="U513" s="71">
        <f t="shared" si="48"/>
        <v>0</v>
      </c>
      <c r="V513" s="7">
        <v>0</v>
      </c>
      <c r="W513" s="7">
        <v>0</v>
      </c>
      <c r="X513" s="7">
        <v>0</v>
      </c>
      <c r="Y513" s="73">
        <v>0.04</v>
      </c>
      <c r="Z513" s="7"/>
      <c r="AA513" s="7"/>
      <c r="AB513" s="7"/>
      <c r="AC513" s="7"/>
    </row>
    <row r="514" spans="2:29" ht="15.75" customHeight="1" x14ac:dyDescent="0.25">
      <c r="B514" s="62">
        <v>4178</v>
      </c>
      <c r="C514" s="63" t="s">
        <v>522</v>
      </c>
      <c r="D514" s="64">
        <f t="shared" si="45"/>
        <v>1433.2323966942149</v>
      </c>
      <c r="E514" s="64">
        <f t="shared" si="47"/>
        <v>1734.2112</v>
      </c>
      <c r="F514" s="64">
        <f>+VLOOKUP(B514,[1]BASES!$A$2:$C$10701,3,0)</f>
        <v>21</v>
      </c>
      <c r="G514" s="65">
        <f t="shared" si="44"/>
        <v>1734.2112</v>
      </c>
      <c r="H514" s="66"/>
      <c r="I514" s="67"/>
      <c r="J514" s="67"/>
      <c r="K514" s="67"/>
      <c r="L514" s="67"/>
      <c r="M514" s="68"/>
      <c r="N514" s="69"/>
      <c r="O514" s="70">
        <f t="shared" si="25"/>
        <v>0</v>
      </c>
      <c r="P514" s="71">
        <f t="shared" si="38"/>
        <v>0</v>
      </c>
      <c r="Q514" s="7">
        <v>1</v>
      </c>
      <c r="R514" s="72">
        <f>+VLOOKUP(B514,[1]BASES!$A$2:$E$10701,5,0)</f>
        <v>1492.9504132231405</v>
      </c>
      <c r="S514" s="71">
        <f t="shared" si="46"/>
        <v>0</v>
      </c>
      <c r="T514" s="71">
        <v>0</v>
      </c>
      <c r="U514" s="71">
        <f t="shared" si="48"/>
        <v>0</v>
      </c>
      <c r="V514" s="7">
        <v>0</v>
      </c>
      <c r="W514" s="7">
        <v>0</v>
      </c>
      <c r="X514" s="7">
        <v>0</v>
      </c>
      <c r="Y514" s="73">
        <v>0.04</v>
      </c>
      <c r="Z514" s="7"/>
      <c r="AA514" s="7"/>
      <c r="AB514" s="7"/>
      <c r="AC514" s="7"/>
    </row>
    <row r="515" spans="2:29" ht="15.75" customHeight="1" x14ac:dyDescent="0.25">
      <c r="B515" s="62">
        <v>4179</v>
      </c>
      <c r="C515" s="63" t="s">
        <v>523</v>
      </c>
      <c r="D515" s="64">
        <f t="shared" si="45"/>
        <v>5166.3947107438025</v>
      </c>
      <c r="E515" s="64">
        <f t="shared" si="47"/>
        <v>6251.3376000000007</v>
      </c>
      <c r="F515" s="64">
        <f>+VLOOKUP(B515,[1]BASES!$A$2:$C$10701,3,0)</f>
        <v>21</v>
      </c>
      <c r="G515" s="65">
        <f t="shared" si="44"/>
        <v>6251.3376000000007</v>
      </c>
      <c r="H515" s="66"/>
      <c r="I515" s="67"/>
      <c r="J515" s="67"/>
      <c r="K515" s="67"/>
      <c r="L515" s="67"/>
      <c r="M515" s="68"/>
      <c r="N515" s="69"/>
      <c r="O515" s="70">
        <f t="shared" si="25"/>
        <v>0</v>
      </c>
      <c r="P515" s="71">
        <f t="shared" si="38"/>
        <v>0</v>
      </c>
      <c r="Q515" s="7">
        <v>1</v>
      </c>
      <c r="R515" s="72">
        <f>+VLOOKUP(B515,[1]BASES!$A$2:$E$10701,5,0)</f>
        <v>5381.6611570247942</v>
      </c>
      <c r="S515" s="71">
        <f t="shared" si="46"/>
        <v>0</v>
      </c>
      <c r="T515" s="71">
        <v>0</v>
      </c>
      <c r="U515" s="71">
        <f t="shared" si="48"/>
        <v>0</v>
      </c>
      <c r="V515" s="7">
        <v>0</v>
      </c>
      <c r="W515" s="7">
        <v>0</v>
      </c>
      <c r="X515" s="7">
        <v>0</v>
      </c>
      <c r="Y515" s="73">
        <v>0.04</v>
      </c>
      <c r="Z515" s="7"/>
      <c r="AA515" s="7"/>
      <c r="AB515" s="7"/>
      <c r="AC515" s="7"/>
    </row>
    <row r="516" spans="2:29" ht="15.75" customHeight="1" x14ac:dyDescent="0.25">
      <c r="B516" s="62">
        <v>4180</v>
      </c>
      <c r="C516" s="63" t="s">
        <v>524</v>
      </c>
      <c r="D516" s="64">
        <f t="shared" si="45"/>
        <v>5369.7877685950416</v>
      </c>
      <c r="E516" s="64">
        <f t="shared" si="47"/>
        <v>6497.4432000000006</v>
      </c>
      <c r="F516" s="64">
        <f>+VLOOKUP(B516,[1]BASES!$A$2:$C$10701,3,0)</f>
        <v>21</v>
      </c>
      <c r="G516" s="65">
        <f t="shared" si="44"/>
        <v>6497.4432000000006</v>
      </c>
      <c r="H516" s="66"/>
      <c r="I516" s="67"/>
      <c r="J516" s="67"/>
      <c r="K516" s="67"/>
      <c r="L516" s="67"/>
      <c r="M516" s="68"/>
      <c r="N516" s="69"/>
      <c r="O516" s="70">
        <f t="shared" si="25"/>
        <v>0</v>
      </c>
      <c r="P516" s="71">
        <f t="shared" si="38"/>
        <v>0</v>
      </c>
      <c r="Q516" s="7">
        <v>1</v>
      </c>
      <c r="R516" s="72">
        <f>+VLOOKUP(B516,[1]BASES!$A$2:$E$10701,5,0)</f>
        <v>5593.5289256198348</v>
      </c>
      <c r="S516" s="71">
        <f t="shared" si="46"/>
        <v>0</v>
      </c>
      <c r="T516" s="71">
        <v>0</v>
      </c>
      <c r="U516" s="71">
        <f t="shared" si="48"/>
        <v>0</v>
      </c>
      <c r="V516" s="7">
        <v>0</v>
      </c>
      <c r="W516" s="7">
        <v>0</v>
      </c>
      <c r="X516" s="7">
        <v>0</v>
      </c>
      <c r="Y516" s="73">
        <v>0.04</v>
      </c>
      <c r="Z516" s="7"/>
      <c r="AA516" s="7"/>
      <c r="AB516" s="7"/>
      <c r="AC516" s="7"/>
    </row>
    <row r="517" spans="2:29" ht="15.75" customHeight="1" x14ac:dyDescent="0.25">
      <c r="B517" s="62">
        <v>4181</v>
      </c>
      <c r="C517" s="63" t="s">
        <v>525</v>
      </c>
      <c r="D517" s="64">
        <f t="shared" si="45"/>
        <v>2036.0013223140495</v>
      </c>
      <c r="E517" s="64">
        <f t="shared" si="47"/>
        <v>2463.5616</v>
      </c>
      <c r="F517" s="64">
        <f>+VLOOKUP(B517,[1]BASES!$A$2:$C$10701,3,0)</f>
        <v>21</v>
      </c>
      <c r="G517" s="65">
        <f t="shared" si="44"/>
        <v>2463.5616</v>
      </c>
      <c r="H517" s="66"/>
      <c r="I517" s="67"/>
      <c r="J517" s="67"/>
      <c r="K517" s="67"/>
      <c r="L517" s="67"/>
      <c r="M517" s="68"/>
      <c r="N517" s="69"/>
      <c r="O517" s="70">
        <f t="shared" si="25"/>
        <v>0</v>
      </c>
      <c r="P517" s="71">
        <f t="shared" si="38"/>
        <v>0</v>
      </c>
      <c r="Q517" s="7">
        <v>1</v>
      </c>
      <c r="R517" s="72">
        <f>+VLOOKUP(B517,[1]BASES!$A$2:$E$10701,5,0)</f>
        <v>2120.8347107438017</v>
      </c>
      <c r="S517" s="71">
        <f t="shared" si="46"/>
        <v>0</v>
      </c>
      <c r="T517" s="71">
        <v>0</v>
      </c>
      <c r="U517" s="71">
        <f t="shared" si="48"/>
        <v>0</v>
      </c>
      <c r="V517" s="7">
        <v>0</v>
      </c>
      <c r="W517" s="7">
        <v>0</v>
      </c>
      <c r="X517" s="7">
        <v>0</v>
      </c>
      <c r="Y517" s="73">
        <v>0.04</v>
      </c>
      <c r="Z517" s="7"/>
      <c r="AA517" s="7"/>
      <c r="AB517" s="7"/>
      <c r="AC517" s="7"/>
    </row>
    <row r="518" spans="2:29" ht="15.75" customHeight="1" x14ac:dyDescent="0.25">
      <c r="B518" s="62">
        <v>4182</v>
      </c>
      <c r="C518" s="63" t="s">
        <v>526</v>
      </c>
      <c r="D518" s="64">
        <f t="shared" si="45"/>
        <v>2115.9510743801652</v>
      </c>
      <c r="E518" s="64">
        <f t="shared" si="47"/>
        <v>2560.3008</v>
      </c>
      <c r="F518" s="64">
        <f>+VLOOKUP(B518,[1]BASES!$A$2:$C$10701,3,0)</f>
        <v>21</v>
      </c>
      <c r="G518" s="65">
        <f t="shared" si="44"/>
        <v>2560.3008</v>
      </c>
      <c r="H518" s="66"/>
      <c r="I518" s="67"/>
      <c r="J518" s="67"/>
      <c r="K518" s="67"/>
      <c r="L518" s="67"/>
      <c r="M518" s="68"/>
      <c r="N518" s="69"/>
      <c r="O518" s="70">
        <f t="shared" si="25"/>
        <v>0</v>
      </c>
      <c r="P518" s="71">
        <f t="shared" si="38"/>
        <v>0</v>
      </c>
      <c r="Q518" s="7">
        <v>1</v>
      </c>
      <c r="R518" s="72">
        <f>+VLOOKUP(B518,[1]BASES!$A$2:$E$10701,5,0)</f>
        <v>2204.1157024793388</v>
      </c>
      <c r="S518" s="71">
        <f t="shared" si="46"/>
        <v>0</v>
      </c>
      <c r="T518" s="71">
        <v>0</v>
      </c>
      <c r="U518" s="71">
        <f t="shared" si="48"/>
        <v>0</v>
      </c>
      <c r="V518" s="7">
        <v>0</v>
      </c>
      <c r="W518" s="7">
        <v>0</v>
      </c>
      <c r="X518" s="7">
        <v>0</v>
      </c>
      <c r="Y518" s="73">
        <v>0.04</v>
      </c>
      <c r="Z518" s="7"/>
      <c r="AA518" s="7"/>
      <c r="AB518" s="7"/>
      <c r="AC518" s="7"/>
    </row>
    <row r="519" spans="2:29" ht="15.75" customHeight="1" x14ac:dyDescent="0.25">
      <c r="B519" s="62">
        <v>4183</v>
      </c>
      <c r="C519" s="63" t="s">
        <v>527</v>
      </c>
      <c r="D519" s="64">
        <f t="shared" si="45"/>
        <v>9670.9051239669443</v>
      </c>
      <c r="E519" s="64">
        <f t="shared" si="47"/>
        <v>11701.795200000002</v>
      </c>
      <c r="F519" s="64">
        <f>+VLOOKUP(B519,[1]BASES!$A$2:$C$10701,3,0)</f>
        <v>21</v>
      </c>
      <c r="G519" s="65">
        <f t="shared" si="44"/>
        <v>11701.795200000002</v>
      </c>
      <c r="H519" s="66"/>
      <c r="I519" s="67"/>
      <c r="J519" s="67"/>
      <c r="K519" s="67"/>
      <c r="L519" s="67"/>
      <c r="M519" s="68"/>
      <c r="N519" s="69"/>
      <c r="O519" s="70">
        <f t="shared" si="25"/>
        <v>0</v>
      </c>
      <c r="P519" s="71">
        <f t="shared" si="38"/>
        <v>0</v>
      </c>
      <c r="Q519" s="7">
        <v>1</v>
      </c>
      <c r="R519" s="72">
        <f>+VLOOKUP(B519,[1]BASES!$A$2:$E$10701,5,0)</f>
        <v>10073.859504132233</v>
      </c>
      <c r="S519" s="71">
        <f t="shared" si="46"/>
        <v>0</v>
      </c>
      <c r="T519" s="71">
        <v>0</v>
      </c>
      <c r="U519" s="71">
        <f t="shared" si="48"/>
        <v>0</v>
      </c>
      <c r="V519" s="7">
        <v>0</v>
      </c>
      <c r="W519" s="7">
        <v>0</v>
      </c>
      <c r="X519" s="7">
        <v>0</v>
      </c>
      <c r="Y519" s="73">
        <v>0.04</v>
      </c>
      <c r="Z519" s="7"/>
      <c r="AA519" s="7"/>
      <c r="AB519" s="7"/>
      <c r="AC519" s="7"/>
    </row>
    <row r="520" spans="2:29" ht="15.75" customHeight="1" x14ac:dyDescent="0.25">
      <c r="B520" s="62">
        <v>4184</v>
      </c>
      <c r="C520" s="63" t="s">
        <v>528</v>
      </c>
      <c r="D520" s="64">
        <f t="shared" si="45"/>
        <v>9681.0842975206633</v>
      </c>
      <c r="E520" s="64">
        <f t="shared" si="47"/>
        <v>11714.112000000003</v>
      </c>
      <c r="F520" s="64">
        <f>+VLOOKUP(B520,[1]BASES!$A$2:$C$10701,3,0)</f>
        <v>21</v>
      </c>
      <c r="G520" s="65">
        <f t="shared" si="44"/>
        <v>11714.112000000003</v>
      </c>
      <c r="H520" s="66"/>
      <c r="I520" s="67"/>
      <c r="J520" s="67"/>
      <c r="K520" s="67"/>
      <c r="L520" s="67"/>
      <c r="M520" s="68"/>
      <c r="N520" s="69"/>
      <c r="O520" s="70">
        <f t="shared" si="25"/>
        <v>0</v>
      </c>
      <c r="P520" s="71">
        <f t="shared" si="38"/>
        <v>0</v>
      </c>
      <c r="Q520" s="7">
        <v>1</v>
      </c>
      <c r="R520" s="72">
        <f>+VLOOKUP(B520,[1]BASES!$A$2:$E$10701,5,0)</f>
        <v>10084.462809917357</v>
      </c>
      <c r="S520" s="71">
        <f t="shared" si="46"/>
        <v>0</v>
      </c>
      <c r="T520" s="71">
        <v>0</v>
      </c>
      <c r="U520" s="71">
        <f t="shared" si="48"/>
        <v>0</v>
      </c>
      <c r="V520" s="7">
        <v>0</v>
      </c>
      <c r="W520" s="7">
        <v>0</v>
      </c>
      <c r="X520" s="7">
        <v>0</v>
      </c>
      <c r="Y520" s="73">
        <v>0.04</v>
      </c>
      <c r="Z520" s="7"/>
      <c r="AA520" s="7"/>
      <c r="AB520" s="7"/>
      <c r="AC520" s="7"/>
    </row>
    <row r="521" spans="2:29" ht="15.75" customHeight="1" x14ac:dyDescent="0.25">
      <c r="B521" s="62">
        <v>4185</v>
      </c>
      <c r="C521" s="63" t="s">
        <v>529</v>
      </c>
      <c r="D521" s="64">
        <f t="shared" si="45"/>
        <v>10561.999338842978</v>
      </c>
      <c r="E521" s="64">
        <f t="shared" si="47"/>
        <v>12780.019200000002</v>
      </c>
      <c r="F521" s="64">
        <f>+VLOOKUP(B521,[1]BASES!$A$2:$C$10701,3,0)</f>
        <v>21</v>
      </c>
      <c r="G521" s="65">
        <f t="shared" si="44"/>
        <v>12780.019200000002</v>
      </c>
      <c r="H521" s="66"/>
      <c r="I521" s="67"/>
      <c r="J521" s="67"/>
      <c r="K521" s="67"/>
      <c r="L521" s="67"/>
      <c r="M521" s="68"/>
      <c r="N521" s="69"/>
      <c r="O521" s="70">
        <f t="shared" si="25"/>
        <v>0</v>
      </c>
      <c r="P521" s="71">
        <f t="shared" si="38"/>
        <v>0</v>
      </c>
      <c r="Q521" s="7">
        <v>1</v>
      </c>
      <c r="R521" s="72">
        <f>+VLOOKUP(B521,[1]BASES!$A$2:$E$10701,5,0)</f>
        <v>11002.082644628101</v>
      </c>
      <c r="S521" s="71">
        <f t="shared" si="46"/>
        <v>0</v>
      </c>
      <c r="T521" s="71">
        <v>0</v>
      </c>
      <c r="U521" s="71">
        <f t="shared" si="48"/>
        <v>0</v>
      </c>
      <c r="V521" s="7">
        <v>0</v>
      </c>
      <c r="W521" s="7">
        <v>0</v>
      </c>
      <c r="X521" s="7">
        <v>0</v>
      </c>
      <c r="Y521" s="73">
        <v>0.04</v>
      </c>
      <c r="Z521" s="7"/>
      <c r="AA521" s="7"/>
      <c r="AB521" s="7"/>
      <c r="AC521" s="7"/>
    </row>
    <row r="522" spans="2:29" ht="15.75" customHeight="1" x14ac:dyDescent="0.25">
      <c r="B522" s="62">
        <v>4186</v>
      </c>
      <c r="C522" s="63" t="s">
        <v>530</v>
      </c>
      <c r="D522" s="64">
        <f t="shared" si="45"/>
        <v>15785.716363636366</v>
      </c>
      <c r="E522" s="64">
        <f t="shared" si="47"/>
        <v>19100.716800000002</v>
      </c>
      <c r="F522" s="64">
        <f>+VLOOKUP(B522,[1]BASES!$A$2:$C$10701,3,0)</f>
        <v>21</v>
      </c>
      <c r="G522" s="65">
        <f t="shared" si="44"/>
        <v>19100.716800000002</v>
      </c>
      <c r="H522" s="66"/>
      <c r="I522" s="67"/>
      <c r="J522" s="67"/>
      <c r="K522" s="67"/>
      <c r="L522" s="67"/>
      <c r="M522" s="68"/>
      <c r="N522" s="69"/>
      <c r="O522" s="70">
        <f t="shared" si="25"/>
        <v>0</v>
      </c>
      <c r="P522" s="71">
        <f t="shared" si="38"/>
        <v>0</v>
      </c>
      <c r="Q522" s="7">
        <v>1</v>
      </c>
      <c r="R522" s="72">
        <f>+VLOOKUP(B522,[1]BASES!$A$2:$E$10701,5,0)</f>
        <v>16443.454545454548</v>
      </c>
      <c r="S522" s="71">
        <f t="shared" si="46"/>
        <v>0</v>
      </c>
      <c r="T522" s="71">
        <v>0</v>
      </c>
      <c r="U522" s="71">
        <f t="shared" si="48"/>
        <v>0</v>
      </c>
      <c r="V522" s="7">
        <v>0</v>
      </c>
      <c r="W522" s="7">
        <v>0</v>
      </c>
      <c r="X522" s="7">
        <v>0</v>
      </c>
      <c r="Y522" s="73">
        <v>0.04</v>
      </c>
      <c r="Z522" s="7"/>
      <c r="AA522" s="7"/>
      <c r="AB522" s="7"/>
      <c r="AC522" s="7"/>
    </row>
    <row r="523" spans="2:29" ht="15.75" customHeight="1" x14ac:dyDescent="0.25">
      <c r="B523" s="62">
        <v>4187</v>
      </c>
      <c r="C523" s="63" t="s">
        <v>531</v>
      </c>
      <c r="D523" s="64">
        <f t="shared" si="45"/>
        <v>2959.6641322314049</v>
      </c>
      <c r="E523" s="64">
        <f t="shared" si="47"/>
        <v>3581.1936000000001</v>
      </c>
      <c r="F523" s="64">
        <f>+VLOOKUP(B523,[1]BASES!$A$2:$C$10701,3,0)</f>
        <v>21</v>
      </c>
      <c r="G523" s="65">
        <f t="shared" si="44"/>
        <v>3581.1936000000001</v>
      </c>
      <c r="H523" s="66"/>
      <c r="I523" s="67"/>
      <c r="J523" s="67"/>
      <c r="K523" s="67"/>
      <c r="L523" s="67"/>
      <c r="M523" s="68"/>
      <c r="N523" s="69"/>
      <c r="O523" s="70">
        <f t="shared" si="25"/>
        <v>0</v>
      </c>
      <c r="P523" s="71">
        <f t="shared" si="38"/>
        <v>0</v>
      </c>
      <c r="Q523" s="7">
        <v>1</v>
      </c>
      <c r="R523" s="72">
        <f>+VLOOKUP(B523,[1]BASES!$A$2:$E$10701,5,0)</f>
        <v>3082.9834710743803</v>
      </c>
      <c r="S523" s="71">
        <f t="shared" si="46"/>
        <v>0</v>
      </c>
      <c r="T523" s="71">
        <v>0</v>
      </c>
      <c r="U523" s="71">
        <f t="shared" si="48"/>
        <v>0</v>
      </c>
      <c r="V523" s="7">
        <v>0</v>
      </c>
      <c r="W523" s="7">
        <v>0</v>
      </c>
      <c r="X523" s="7">
        <v>0</v>
      </c>
      <c r="Y523" s="73">
        <v>0.04</v>
      </c>
      <c r="Z523" s="7"/>
      <c r="AA523" s="7"/>
      <c r="AB523" s="7"/>
      <c r="AC523" s="7"/>
    </row>
    <row r="524" spans="2:29" ht="15.75" customHeight="1" x14ac:dyDescent="0.25">
      <c r="B524" s="62">
        <v>4188</v>
      </c>
      <c r="C524" s="63" t="s">
        <v>532</v>
      </c>
      <c r="D524" s="64">
        <f t="shared" si="45"/>
        <v>4118.3603305785127</v>
      </c>
      <c r="E524" s="64">
        <f t="shared" si="47"/>
        <v>4983.2160000000003</v>
      </c>
      <c r="F524" s="64">
        <f>+VLOOKUP(B524,[1]BASES!$A$2:$C$10701,3,0)</f>
        <v>21</v>
      </c>
      <c r="G524" s="65">
        <f t="shared" si="44"/>
        <v>4983.2160000000003</v>
      </c>
      <c r="H524" s="66"/>
      <c r="I524" s="67"/>
      <c r="J524" s="67"/>
      <c r="K524" s="67"/>
      <c r="L524" s="67"/>
      <c r="M524" s="68"/>
      <c r="N524" s="69"/>
      <c r="O524" s="70">
        <f t="shared" ref="O524:O778" si="49">IFERROR(E524*H524,0)</f>
        <v>0</v>
      </c>
      <c r="P524" s="71">
        <f t="shared" ref="P524:P778" si="50">IFERROR(G524*H524,0)</f>
        <v>0</v>
      </c>
      <c r="Q524" s="7">
        <v>1</v>
      </c>
      <c r="R524" s="72">
        <f>+VLOOKUP(B524,[1]BASES!$A$2:$E$10701,5,0)</f>
        <v>4289.9586776859505</v>
      </c>
      <c r="S524" s="71">
        <f t="shared" si="46"/>
        <v>0</v>
      </c>
      <c r="T524" s="71">
        <v>0</v>
      </c>
      <c r="U524" s="71">
        <f t="shared" si="48"/>
        <v>0</v>
      </c>
      <c r="V524" s="7">
        <v>0</v>
      </c>
      <c r="W524" s="7">
        <v>0</v>
      </c>
      <c r="X524" s="7">
        <v>0</v>
      </c>
      <c r="Y524" s="73">
        <v>0.04</v>
      </c>
      <c r="Z524" s="7"/>
      <c r="AA524" s="7"/>
      <c r="AB524" s="7"/>
      <c r="AC524" s="7"/>
    </row>
    <row r="525" spans="2:29" ht="15.75" customHeight="1" x14ac:dyDescent="0.25">
      <c r="B525" s="62">
        <v>4189</v>
      </c>
      <c r="C525" s="63" t="s">
        <v>533</v>
      </c>
      <c r="D525" s="64">
        <f t="shared" si="45"/>
        <v>4046.0905785123969</v>
      </c>
      <c r="E525" s="64">
        <f t="shared" si="47"/>
        <v>4895.7696000000005</v>
      </c>
      <c r="F525" s="64">
        <f>+VLOOKUP(B525,[1]BASES!$A$2:$C$10701,3,0)</f>
        <v>21</v>
      </c>
      <c r="G525" s="65">
        <f t="shared" ref="G525:G588" si="51">IF(B525&lt;&gt;"",IF(T525=0,E525+(E525*(B$6/100)),E525+(E525*(T525/100))),"")</f>
        <v>4895.7696000000005</v>
      </c>
      <c r="H525" s="66"/>
      <c r="I525" s="67"/>
      <c r="J525" s="67"/>
      <c r="K525" s="67"/>
      <c r="L525" s="67"/>
      <c r="M525" s="68"/>
      <c r="N525" s="69"/>
      <c r="O525" s="70">
        <f t="shared" si="49"/>
        <v>0</v>
      </c>
      <c r="P525" s="71">
        <f t="shared" si="50"/>
        <v>0</v>
      </c>
      <c r="Q525" s="7">
        <v>1</v>
      </c>
      <c r="R525" s="72">
        <f>+VLOOKUP(B525,[1]BASES!$A$2:$E$10701,5,0)</f>
        <v>4214.6776859504134</v>
      </c>
      <c r="S525" s="71">
        <f t="shared" si="46"/>
        <v>0</v>
      </c>
      <c r="T525" s="71">
        <v>0</v>
      </c>
      <c r="U525" s="71">
        <f t="shared" si="48"/>
        <v>0</v>
      </c>
      <c r="V525" s="7">
        <v>0</v>
      </c>
      <c r="W525" s="7">
        <v>0</v>
      </c>
      <c r="X525" s="7">
        <v>0</v>
      </c>
      <c r="Y525" s="73">
        <v>0.04</v>
      </c>
      <c r="Z525" s="7"/>
      <c r="AA525" s="7"/>
      <c r="AB525" s="7"/>
      <c r="AC525" s="7"/>
    </row>
    <row r="526" spans="2:29" ht="15.75" customHeight="1" x14ac:dyDescent="0.25">
      <c r="B526" s="62">
        <v>4190</v>
      </c>
      <c r="C526" s="63" t="s">
        <v>534</v>
      </c>
      <c r="D526" s="64">
        <f t="shared" ref="D526:D589" si="52">IF(B526&lt;&gt;"",R526+(R526*-Y526)+((R526+(R526*-Y526))*B$7/100),"")</f>
        <v>5288.2115702479341</v>
      </c>
      <c r="E526" s="64">
        <f t="shared" si="47"/>
        <v>6398.7360000000008</v>
      </c>
      <c r="F526" s="64">
        <f>+VLOOKUP(B526,[1]BASES!$A$2:$C$10701,3,0)</f>
        <v>21</v>
      </c>
      <c r="G526" s="65">
        <f t="shared" si="51"/>
        <v>6398.7360000000008</v>
      </c>
      <c r="H526" s="66"/>
      <c r="I526" s="67"/>
      <c r="J526" s="67"/>
      <c r="K526" s="67"/>
      <c r="L526" s="67"/>
      <c r="M526" s="68"/>
      <c r="N526" s="69"/>
      <c r="O526" s="70">
        <f t="shared" si="49"/>
        <v>0</v>
      </c>
      <c r="P526" s="71">
        <f t="shared" si="50"/>
        <v>0</v>
      </c>
      <c r="Q526" s="7">
        <v>1</v>
      </c>
      <c r="R526" s="72">
        <f>+VLOOKUP(B526,[1]BASES!$A$2:$E$10701,5,0)</f>
        <v>5508.553719008265</v>
      </c>
      <c r="S526" s="71">
        <f t="shared" ref="S526:S589" si="53">IFERROR(E526*H526,0)</f>
        <v>0</v>
      </c>
      <c r="T526" s="71">
        <v>0</v>
      </c>
      <c r="U526" s="71">
        <f t="shared" si="48"/>
        <v>0</v>
      </c>
      <c r="V526" s="7">
        <v>0</v>
      </c>
      <c r="W526" s="7">
        <v>0</v>
      </c>
      <c r="X526" s="7">
        <v>0</v>
      </c>
      <c r="Y526" s="73">
        <v>0.04</v>
      </c>
      <c r="Z526" s="7"/>
      <c r="AA526" s="7"/>
      <c r="AB526" s="7"/>
      <c r="AC526" s="7"/>
    </row>
    <row r="527" spans="2:29" ht="15.75" customHeight="1" x14ac:dyDescent="0.25">
      <c r="B527" s="62">
        <v>4191</v>
      </c>
      <c r="C527" s="63" t="s">
        <v>535</v>
      </c>
      <c r="D527" s="64">
        <f t="shared" si="52"/>
        <v>10303.791074380166</v>
      </c>
      <c r="E527" s="64">
        <f t="shared" ref="E527:E590" si="54">IF(B527&lt;&gt;"",D527+(D527*(F527*Q527)/100),"")</f>
        <v>12467.587200000002</v>
      </c>
      <c r="F527" s="64">
        <f>+VLOOKUP(B527,[1]BASES!$A$2:$C$10701,3,0)</f>
        <v>21</v>
      </c>
      <c r="G527" s="65">
        <f t="shared" si="51"/>
        <v>12467.587200000002</v>
      </c>
      <c r="H527" s="66"/>
      <c r="I527" s="67"/>
      <c r="J527" s="67"/>
      <c r="K527" s="67"/>
      <c r="L527" s="67"/>
      <c r="M527" s="68"/>
      <c r="N527" s="69"/>
      <c r="O527" s="70">
        <f t="shared" si="49"/>
        <v>0</v>
      </c>
      <c r="P527" s="71">
        <f t="shared" si="50"/>
        <v>0</v>
      </c>
      <c r="Q527" s="7">
        <v>1</v>
      </c>
      <c r="R527" s="72">
        <f>+VLOOKUP(B527,[1]BASES!$A$2:$E$10701,5,0)</f>
        <v>10733.115702479339</v>
      </c>
      <c r="S527" s="71">
        <f t="shared" si="53"/>
        <v>0</v>
      </c>
      <c r="T527" s="71">
        <v>0</v>
      </c>
      <c r="U527" s="71">
        <f t="shared" ref="U527:U590" si="55">IFERROR(G527*H527,0)</f>
        <v>0</v>
      </c>
      <c r="V527" s="7">
        <v>0</v>
      </c>
      <c r="W527" s="7">
        <v>0</v>
      </c>
      <c r="X527" s="7">
        <v>0</v>
      </c>
      <c r="Y527" s="73">
        <v>0.04</v>
      </c>
      <c r="Z527" s="7"/>
      <c r="AA527" s="7"/>
      <c r="AB527" s="7"/>
      <c r="AC527" s="7"/>
    </row>
    <row r="528" spans="2:29" ht="15.75" customHeight="1" x14ac:dyDescent="0.25">
      <c r="B528" s="62">
        <v>4192</v>
      </c>
      <c r="C528" s="63" t="s">
        <v>536</v>
      </c>
      <c r="D528" s="64">
        <f t="shared" si="52"/>
        <v>3312.8251239669421</v>
      </c>
      <c r="E528" s="64">
        <f t="shared" si="54"/>
        <v>4008.5183999999999</v>
      </c>
      <c r="F528" s="64">
        <f>+VLOOKUP(B528,[1]BASES!$A$2:$C$10701,3,0)</f>
        <v>21</v>
      </c>
      <c r="G528" s="65">
        <f t="shared" si="51"/>
        <v>4008.5183999999999</v>
      </c>
      <c r="H528" s="66"/>
      <c r="I528" s="67"/>
      <c r="J528" s="67"/>
      <c r="K528" s="67"/>
      <c r="L528" s="67"/>
      <c r="M528" s="68"/>
      <c r="N528" s="69"/>
      <c r="O528" s="70">
        <f t="shared" si="49"/>
        <v>0</v>
      </c>
      <c r="P528" s="71">
        <f t="shared" si="50"/>
        <v>0</v>
      </c>
      <c r="Q528" s="7">
        <v>1</v>
      </c>
      <c r="R528" s="72">
        <f>+VLOOKUP(B528,[1]BASES!$A$2:$E$10701,5,0)</f>
        <v>3450.8595041322315</v>
      </c>
      <c r="S528" s="71">
        <f t="shared" si="53"/>
        <v>0</v>
      </c>
      <c r="T528" s="71">
        <v>0</v>
      </c>
      <c r="U528" s="71">
        <f t="shared" si="55"/>
        <v>0</v>
      </c>
      <c r="V528" s="7">
        <v>0</v>
      </c>
      <c r="W528" s="7">
        <v>0</v>
      </c>
      <c r="X528" s="7">
        <v>0</v>
      </c>
      <c r="Y528" s="73">
        <v>0.04</v>
      </c>
      <c r="Z528" s="7"/>
      <c r="AA528" s="7"/>
      <c r="AB528" s="7"/>
      <c r="AC528" s="7"/>
    </row>
    <row r="529" spans="2:29" ht="15.75" customHeight="1" x14ac:dyDescent="0.25">
      <c r="B529" s="62">
        <v>4193</v>
      </c>
      <c r="C529" s="63" t="s">
        <v>537</v>
      </c>
      <c r="D529" s="64">
        <f t="shared" si="52"/>
        <v>4272.6585123966943</v>
      </c>
      <c r="E529" s="64">
        <f t="shared" si="54"/>
        <v>5169.9168</v>
      </c>
      <c r="F529" s="64">
        <f>+VLOOKUP(B529,[1]BASES!$A$2:$C$10701,3,0)</f>
        <v>21</v>
      </c>
      <c r="G529" s="65">
        <f t="shared" si="51"/>
        <v>5169.9168</v>
      </c>
      <c r="H529" s="66"/>
      <c r="I529" s="67"/>
      <c r="J529" s="67"/>
      <c r="K529" s="67"/>
      <c r="L529" s="67"/>
      <c r="M529" s="68"/>
      <c r="N529" s="69"/>
      <c r="O529" s="70">
        <f t="shared" si="49"/>
        <v>0</v>
      </c>
      <c r="P529" s="71">
        <f t="shared" si="50"/>
        <v>0</v>
      </c>
      <c r="Q529" s="7">
        <v>1</v>
      </c>
      <c r="R529" s="72">
        <f>+VLOOKUP(B529,[1]BASES!$A$2:$E$10701,5,0)</f>
        <v>4450.6859504132235</v>
      </c>
      <c r="S529" s="71">
        <f t="shared" si="53"/>
        <v>0</v>
      </c>
      <c r="T529" s="71">
        <v>0</v>
      </c>
      <c r="U529" s="71">
        <f t="shared" si="55"/>
        <v>0</v>
      </c>
      <c r="V529" s="7">
        <v>0</v>
      </c>
      <c r="W529" s="7">
        <v>0</v>
      </c>
      <c r="X529" s="7">
        <v>0</v>
      </c>
      <c r="Y529" s="73">
        <v>0.04</v>
      </c>
      <c r="Z529" s="7"/>
      <c r="AA529" s="7"/>
      <c r="AB529" s="7"/>
      <c r="AC529" s="7"/>
    </row>
    <row r="530" spans="2:29" ht="15.75" customHeight="1" x14ac:dyDescent="0.25">
      <c r="B530" s="62">
        <v>4194</v>
      </c>
      <c r="C530" s="63" t="s">
        <v>538</v>
      </c>
      <c r="D530" s="64">
        <f t="shared" si="52"/>
        <v>4624.2089256198351</v>
      </c>
      <c r="E530" s="64">
        <f t="shared" si="54"/>
        <v>5595.2928000000002</v>
      </c>
      <c r="F530" s="64">
        <f>+VLOOKUP(B530,[1]BASES!$A$2:$C$10701,3,0)</f>
        <v>21</v>
      </c>
      <c r="G530" s="65">
        <f t="shared" si="51"/>
        <v>5595.2928000000002</v>
      </c>
      <c r="H530" s="66"/>
      <c r="I530" s="67"/>
      <c r="J530" s="67"/>
      <c r="K530" s="67"/>
      <c r="L530" s="67"/>
      <c r="M530" s="68"/>
      <c r="N530" s="69"/>
      <c r="O530" s="70">
        <f t="shared" si="49"/>
        <v>0</v>
      </c>
      <c r="P530" s="71">
        <f t="shared" si="50"/>
        <v>0</v>
      </c>
      <c r="Q530" s="7">
        <v>1</v>
      </c>
      <c r="R530" s="72">
        <f>+VLOOKUP(B530,[1]BASES!$A$2:$E$10701,5,0)</f>
        <v>4816.8842975206617</v>
      </c>
      <c r="S530" s="71">
        <f t="shared" si="53"/>
        <v>0</v>
      </c>
      <c r="T530" s="71">
        <v>0</v>
      </c>
      <c r="U530" s="71">
        <f t="shared" si="55"/>
        <v>0</v>
      </c>
      <c r="V530" s="7">
        <v>0</v>
      </c>
      <c r="W530" s="7">
        <v>0</v>
      </c>
      <c r="X530" s="7">
        <v>0</v>
      </c>
      <c r="Y530" s="73">
        <v>0.04</v>
      </c>
      <c r="Z530" s="7"/>
      <c r="AA530" s="7"/>
      <c r="AB530" s="7"/>
      <c r="AC530" s="7"/>
    </row>
    <row r="531" spans="2:29" ht="15.75" customHeight="1" x14ac:dyDescent="0.25">
      <c r="B531" s="62">
        <v>4195</v>
      </c>
      <c r="C531" s="63" t="s">
        <v>539</v>
      </c>
      <c r="D531" s="64">
        <f t="shared" si="52"/>
        <v>5939.5755371900832</v>
      </c>
      <c r="E531" s="64">
        <f t="shared" si="54"/>
        <v>7186.8864000000003</v>
      </c>
      <c r="F531" s="64">
        <f>+VLOOKUP(B531,[1]BASES!$A$2:$C$10701,3,0)</f>
        <v>21</v>
      </c>
      <c r="G531" s="65">
        <f t="shared" si="51"/>
        <v>7186.8864000000003</v>
      </c>
      <c r="H531" s="66"/>
      <c r="I531" s="67"/>
      <c r="J531" s="67"/>
      <c r="K531" s="67"/>
      <c r="L531" s="67"/>
      <c r="M531" s="68"/>
      <c r="N531" s="69"/>
      <c r="O531" s="70">
        <f t="shared" si="49"/>
        <v>0</v>
      </c>
      <c r="P531" s="71">
        <f t="shared" si="50"/>
        <v>0</v>
      </c>
      <c r="Q531" s="7">
        <v>1</v>
      </c>
      <c r="R531" s="72">
        <f>+VLOOKUP(B531,[1]BASES!$A$2:$E$10701,5,0)</f>
        <v>6187.0578512396696</v>
      </c>
      <c r="S531" s="71">
        <f t="shared" si="53"/>
        <v>0</v>
      </c>
      <c r="T531" s="71">
        <v>0</v>
      </c>
      <c r="U531" s="71">
        <f t="shared" si="55"/>
        <v>0</v>
      </c>
      <c r="V531" s="7">
        <v>0</v>
      </c>
      <c r="W531" s="7">
        <v>0</v>
      </c>
      <c r="X531" s="7">
        <v>0</v>
      </c>
      <c r="Y531" s="73">
        <v>0.04</v>
      </c>
      <c r="Z531" s="7"/>
      <c r="AA531" s="7"/>
      <c r="AB531" s="7"/>
      <c r="AC531" s="7"/>
    </row>
    <row r="532" spans="2:29" ht="15.75" customHeight="1" x14ac:dyDescent="0.25">
      <c r="B532" s="62">
        <v>4196</v>
      </c>
      <c r="C532" s="63" t="s">
        <v>540</v>
      </c>
      <c r="D532" s="64">
        <f t="shared" si="52"/>
        <v>11799.026776859504</v>
      </c>
      <c r="E532" s="64">
        <f t="shared" si="54"/>
        <v>14276.822399999999</v>
      </c>
      <c r="F532" s="64">
        <f>+VLOOKUP(B532,[1]BASES!$A$2:$C$10701,3,0)</f>
        <v>21</v>
      </c>
      <c r="G532" s="65">
        <f t="shared" si="51"/>
        <v>14276.822399999999</v>
      </c>
      <c r="H532" s="66"/>
      <c r="I532" s="67"/>
      <c r="J532" s="67"/>
      <c r="K532" s="67"/>
      <c r="L532" s="67"/>
      <c r="M532" s="68"/>
      <c r="N532" s="69"/>
      <c r="O532" s="70">
        <f t="shared" si="49"/>
        <v>0</v>
      </c>
      <c r="P532" s="71">
        <f t="shared" si="50"/>
        <v>0</v>
      </c>
      <c r="Q532" s="7">
        <v>1</v>
      </c>
      <c r="R532" s="72">
        <f>+VLOOKUP(B532,[1]BASES!$A$2:$E$10701,5,0)</f>
        <v>12290.652892561984</v>
      </c>
      <c r="S532" s="71">
        <f t="shared" si="53"/>
        <v>0</v>
      </c>
      <c r="T532" s="71">
        <v>0</v>
      </c>
      <c r="U532" s="71">
        <f t="shared" si="55"/>
        <v>0</v>
      </c>
      <c r="V532" s="7">
        <v>0</v>
      </c>
      <c r="W532" s="7">
        <v>0</v>
      </c>
      <c r="X532" s="7">
        <v>0</v>
      </c>
      <c r="Y532" s="73">
        <v>0.04</v>
      </c>
      <c r="Z532" s="7"/>
      <c r="AA532" s="7"/>
      <c r="AB532" s="7"/>
      <c r="AC532" s="7"/>
    </row>
    <row r="533" spans="2:29" ht="15.75" customHeight="1" x14ac:dyDescent="0.25">
      <c r="B533" s="62">
        <v>4197</v>
      </c>
      <c r="C533" s="63" t="s">
        <v>541</v>
      </c>
      <c r="D533" s="64">
        <f t="shared" si="52"/>
        <v>1213.804958677686</v>
      </c>
      <c r="E533" s="64">
        <f t="shared" si="54"/>
        <v>1468.7040000000002</v>
      </c>
      <c r="F533" s="64">
        <f>+VLOOKUP(B533,[1]BASES!$A$2:$C$10701,3,0)</f>
        <v>21</v>
      </c>
      <c r="G533" s="65">
        <f t="shared" si="51"/>
        <v>1468.7040000000002</v>
      </c>
      <c r="H533" s="66"/>
      <c r="I533" s="67"/>
      <c r="J533" s="67"/>
      <c r="K533" s="67"/>
      <c r="L533" s="67"/>
      <c r="M533" s="68"/>
      <c r="N533" s="69"/>
      <c r="O533" s="70">
        <f t="shared" si="49"/>
        <v>0</v>
      </c>
      <c r="P533" s="71">
        <f t="shared" si="50"/>
        <v>0</v>
      </c>
      <c r="Q533" s="7">
        <v>1</v>
      </c>
      <c r="R533" s="72">
        <f>+VLOOKUP(B533,[1]BASES!$A$2:$E$10701,5,0)</f>
        <v>1264.3801652892564</v>
      </c>
      <c r="S533" s="71">
        <f t="shared" si="53"/>
        <v>0</v>
      </c>
      <c r="T533" s="71">
        <v>0</v>
      </c>
      <c r="U533" s="71">
        <f t="shared" si="55"/>
        <v>0</v>
      </c>
      <c r="V533" s="7">
        <v>0</v>
      </c>
      <c r="W533" s="7">
        <v>0</v>
      </c>
      <c r="X533" s="7">
        <v>0</v>
      </c>
      <c r="Y533" s="73">
        <v>0.04</v>
      </c>
      <c r="Z533" s="7"/>
      <c r="AA533" s="7"/>
      <c r="AB533" s="7"/>
      <c r="AC533" s="7"/>
    </row>
    <row r="534" spans="2:29" ht="15.75" customHeight="1" x14ac:dyDescent="0.25">
      <c r="B534" s="62">
        <v>4198</v>
      </c>
      <c r="C534" s="63" t="s">
        <v>542</v>
      </c>
      <c r="D534" s="64">
        <f t="shared" si="52"/>
        <v>1331.8928925619837</v>
      </c>
      <c r="E534" s="64">
        <f t="shared" si="54"/>
        <v>1611.5904000000003</v>
      </c>
      <c r="F534" s="64">
        <f>+VLOOKUP(B534,[1]BASES!$A$2:$C$10701,3,0)</f>
        <v>21</v>
      </c>
      <c r="G534" s="65">
        <f t="shared" si="51"/>
        <v>1611.5904000000003</v>
      </c>
      <c r="H534" s="66"/>
      <c r="I534" s="67"/>
      <c r="J534" s="67"/>
      <c r="K534" s="67"/>
      <c r="L534" s="67"/>
      <c r="M534" s="68"/>
      <c r="N534" s="69"/>
      <c r="O534" s="70">
        <f t="shared" si="49"/>
        <v>0</v>
      </c>
      <c r="P534" s="71">
        <f t="shared" si="50"/>
        <v>0</v>
      </c>
      <c r="Q534" s="7">
        <v>1</v>
      </c>
      <c r="R534" s="72">
        <f>+VLOOKUP(B534,[1]BASES!$A$2:$E$10701,5,0)</f>
        <v>1387.3884297520663</v>
      </c>
      <c r="S534" s="71">
        <f t="shared" si="53"/>
        <v>0</v>
      </c>
      <c r="T534" s="71">
        <v>0</v>
      </c>
      <c r="U534" s="71">
        <f t="shared" si="55"/>
        <v>0</v>
      </c>
      <c r="V534" s="7">
        <v>0</v>
      </c>
      <c r="W534" s="7">
        <v>0</v>
      </c>
      <c r="X534" s="7">
        <v>0</v>
      </c>
      <c r="Y534" s="73">
        <v>0.04</v>
      </c>
      <c r="Z534" s="7"/>
      <c r="AA534" s="7"/>
      <c r="AB534" s="7"/>
      <c r="AC534" s="7"/>
    </row>
    <row r="535" spans="2:29" ht="15.75" customHeight="1" x14ac:dyDescent="0.25">
      <c r="B535" s="62">
        <v>4199</v>
      </c>
      <c r="C535" s="63" t="s">
        <v>543</v>
      </c>
      <c r="D535" s="64">
        <f t="shared" si="52"/>
        <v>1432.0105785123967</v>
      </c>
      <c r="E535" s="64">
        <f t="shared" si="54"/>
        <v>1732.7328</v>
      </c>
      <c r="F535" s="64">
        <f>+VLOOKUP(B535,[1]BASES!$A$2:$C$10701,3,0)</f>
        <v>21</v>
      </c>
      <c r="G535" s="65">
        <f t="shared" si="51"/>
        <v>1732.7328</v>
      </c>
      <c r="H535" s="66"/>
      <c r="I535" s="67"/>
      <c r="J535" s="67"/>
      <c r="K535" s="67"/>
      <c r="L535" s="67"/>
      <c r="M535" s="68"/>
      <c r="N535" s="69"/>
      <c r="O535" s="70">
        <f t="shared" si="49"/>
        <v>0</v>
      </c>
      <c r="P535" s="71">
        <f t="shared" si="50"/>
        <v>0</v>
      </c>
      <c r="Q535" s="7">
        <v>1</v>
      </c>
      <c r="R535" s="72">
        <f>+VLOOKUP(B535,[1]BASES!$A$2:$E$10701,5,0)</f>
        <v>1491.6776859504132</v>
      </c>
      <c r="S535" s="71">
        <f t="shared" si="53"/>
        <v>0</v>
      </c>
      <c r="T535" s="71">
        <v>0</v>
      </c>
      <c r="U535" s="71">
        <f t="shared" si="55"/>
        <v>0</v>
      </c>
      <c r="V535" s="7">
        <v>0</v>
      </c>
      <c r="W535" s="7">
        <v>0</v>
      </c>
      <c r="X535" s="7">
        <v>0</v>
      </c>
      <c r="Y535" s="73">
        <v>0.04</v>
      </c>
      <c r="Z535" s="7"/>
      <c r="AA535" s="7"/>
      <c r="AB535" s="7"/>
      <c r="AC535" s="7"/>
    </row>
    <row r="536" spans="2:29" ht="15.75" customHeight="1" x14ac:dyDescent="0.25">
      <c r="B536" s="62">
        <v>4200</v>
      </c>
      <c r="C536" s="63" t="s">
        <v>544</v>
      </c>
      <c r="D536" s="64">
        <f t="shared" si="52"/>
        <v>3037.6383471074382</v>
      </c>
      <c r="E536" s="64">
        <f t="shared" si="54"/>
        <v>3675.5424000000003</v>
      </c>
      <c r="F536" s="64">
        <f>+VLOOKUP(B536,[1]BASES!$A$2:$C$10701,3,0)</f>
        <v>21</v>
      </c>
      <c r="G536" s="65">
        <f t="shared" si="51"/>
        <v>3675.5424000000003</v>
      </c>
      <c r="H536" s="66"/>
      <c r="I536" s="67"/>
      <c r="J536" s="67"/>
      <c r="K536" s="67"/>
      <c r="L536" s="67"/>
      <c r="M536" s="68"/>
      <c r="N536" s="69"/>
      <c r="O536" s="70">
        <f t="shared" si="49"/>
        <v>0</v>
      </c>
      <c r="P536" s="71">
        <f t="shared" si="50"/>
        <v>0</v>
      </c>
      <c r="Q536" s="7">
        <v>1</v>
      </c>
      <c r="R536" s="72">
        <f>+VLOOKUP(B536,[1]BASES!$A$2:$E$10701,5,0)</f>
        <v>3164.2066115702482</v>
      </c>
      <c r="S536" s="71">
        <f t="shared" si="53"/>
        <v>0</v>
      </c>
      <c r="T536" s="71">
        <v>0</v>
      </c>
      <c r="U536" s="71">
        <f t="shared" si="55"/>
        <v>0</v>
      </c>
      <c r="V536" s="7">
        <v>0</v>
      </c>
      <c r="W536" s="7">
        <v>0</v>
      </c>
      <c r="X536" s="7">
        <v>0</v>
      </c>
      <c r="Y536" s="73">
        <v>0.04</v>
      </c>
      <c r="Z536" s="7"/>
      <c r="AA536" s="7"/>
      <c r="AB536" s="7"/>
      <c r="AC536" s="7"/>
    </row>
    <row r="537" spans="2:29" ht="15.75" customHeight="1" x14ac:dyDescent="0.25">
      <c r="B537" s="62">
        <v>4201</v>
      </c>
      <c r="C537" s="63" t="s">
        <v>545</v>
      </c>
      <c r="D537" s="64">
        <f t="shared" si="52"/>
        <v>1131.7765289256199</v>
      </c>
      <c r="E537" s="64">
        <f t="shared" si="54"/>
        <v>1369.4496000000001</v>
      </c>
      <c r="F537" s="64">
        <f>+VLOOKUP(B537,[1]BASES!$A$2:$C$10701,3,0)</f>
        <v>21</v>
      </c>
      <c r="G537" s="65">
        <f t="shared" si="51"/>
        <v>1369.4496000000001</v>
      </c>
      <c r="H537" s="66"/>
      <c r="I537" s="67"/>
      <c r="J537" s="67"/>
      <c r="K537" s="67"/>
      <c r="L537" s="67"/>
      <c r="M537" s="68"/>
      <c r="N537" s="69"/>
      <c r="O537" s="70">
        <f t="shared" si="49"/>
        <v>0</v>
      </c>
      <c r="P537" s="71">
        <f t="shared" si="50"/>
        <v>0</v>
      </c>
      <c r="Q537" s="7">
        <v>1</v>
      </c>
      <c r="R537" s="72">
        <f>+VLOOKUP(B537,[1]BASES!$A$2:$E$10701,5,0)</f>
        <v>1178.9338842975208</v>
      </c>
      <c r="S537" s="71">
        <f t="shared" si="53"/>
        <v>0</v>
      </c>
      <c r="T537" s="71">
        <v>0</v>
      </c>
      <c r="U537" s="71">
        <f t="shared" si="55"/>
        <v>0</v>
      </c>
      <c r="V537" s="7">
        <v>0</v>
      </c>
      <c r="W537" s="7">
        <v>0</v>
      </c>
      <c r="X537" s="7">
        <v>0</v>
      </c>
      <c r="Y537" s="73">
        <v>0.04</v>
      </c>
      <c r="Z537" s="7"/>
      <c r="AA537" s="7"/>
      <c r="AB537" s="7"/>
      <c r="AC537" s="7"/>
    </row>
    <row r="538" spans="2:29" ht="15.75" customHeight="1" x14ac:dyDescent="0.25">
      <c r="B538" s="62">
        <v>4203</v>
      </c>
      <c r="C538" s="63" t="s">
        <v>546</v>
      </c>
      <c r="D538" s="64">
        <f t="shared" si="52"/>
        <v>1459.9299173553718</v>
      </c>
      <c r="E538" s="64">
        <f t="shared" si="54"/>
        <v>1766.5151999999998</v>
      </c>
      <c r="F538" s="64">
        <f>+VLOOKUP(B538,[1]BASES!$A$2:$C$10701,3,0)</f>
        <v>21</v>
      </c>
      <c r="G538" s="65">
        <f t="shared" si="51"/>
        <v>1766.5151999999998</v>
      </c>
      <c r="H538" s="66"/>
      <c r="I538" s="67"/>
      <c r="J538" s="67"/>
      <c r="K538" s="67"/>
      <c r="L538" s="67"/>
      <c r="M538" s="68"/>
      <c r="N538" s="69"/>
      <c r="O538" s="70">
        <f t="shared" si="49"/>
        <v>0</v>
      </c>
      <c r="P538" s="71">
        <f t="shared" si="50"/>
        <v>0</v>
      </c>
      <c r="Q538" s="7">
        <v>1</v>
      </c>
      <c r="R538" s="72">
        <f>+VLOOKUP(B538,[1]BASES!$A$2:$E$10701,5,0)</f>
        <v>1520.7603305785124</v>
      </c>
      <c r="S538" s="71">
        <f t="shared" si="53"/>
        <v>0</v>
      </c>
      <c r="T538" s="71">
        <v>0</v>
      </c>
      <c r="U538" s="71">
        <f t="shared" si="55"/>
        <v>0</v>
      </c>
      <c r="V538" s="7">
        <v>0</v>
      </c>
      <c r="W538" s="7">
        <v>0</v>
      </c>
      <c r="X538" s="7">
        <v>0</v>
      </c>
      <c r="Y538" s="73">
        <v>0.04</v>
      </c>
      <c r="Z538" s="7"/>
      <c r="AA538" s="7"/>
      <c r="AB538" s="7"/>
      <c r="AC538" s="7"/>
    </row>
    <row r="539" spans="2:29" ht="15.75" customHeight="1" x14ac:dyDescent="0.25">
      <c r="B539" s="62">
        <v>4204</v>
      </c>
      <c r="C539" s="63" t="s">
        <v>547</v>
      </c>
      <c r="D539" s="64">
        <f t="shared" si="52"/>
        <v>3328.3834710743799</v>
      </c>
      <c r="E539" s="64">
        <f t="shared" si="54"/>
        <v>4027.3439999999996</v>
      </c>
      <c r="F539" s="64">
        <f>+VLOOKUP(B539,[1]BASES!$A$2:$C$10701,3,0)</f>
        <v>21</v>
      </c>
      <c r="G539" s="65">
        <f t="shared" si="51"/>
        <v>4027.3439999999996</v>
      </c>
      <c r="H539" s="66"/>
      <c r="I539" s="67"/>
      <c r="J539" s="67"/>
      <c r="K539" s="67"/>
      <c r="L539" s="67"/>
      <c r="M539" s="68"/>
      <c r="N539" s="69"/>
      <c r="O539" s="70">
        <f t="shared" si="49"/>
        <v>0</v>
      </c>
      <c r="P539" s="71">
        <f t="shared" si="50"/>
        <v>0</v>
      </c>
      <c r="Q539" s="7">
        <v>1</v>
      </c>
      <c r="R539" s="72">
        <f>+VLOOKUP(B539,[1]BASES!$A$2:$E$10701,5,0)</f>
        <v>3467.0661157024792</v>
      </c>
      <c r="S539" s="71">
        <f t="shared" si="53"/>
        <v>0</v>
      </c>
      <c r="T539" s="71">
        <v>0</v>
      </c>
      <c r="U539" s="71">
        <f t="shared" si="55"/>
        <v>0</v>
      </c>
      <c r="V539" s="7">
        <v>0</v>
      </c>
      <c r="W539" s="7">
        <v>0</v>
      </c>
      <c r="X539" s="7">
        <v>0</v>
      </c>
      <c r="Y539" s="73">
        <v>0.04</v>
      </c>
      <c r="Z539" s="7"/>
      <c r="AA539" s="7"/>
      <c r="AB539" s="7"/>
      <c r="AC539" s="7"/>
    </row>
    <row r="540" spans="2:29" ht="15.75" customHeight="1" x14ac:dyDescent="0.25">
      <c r="B540" s="62">
        <v>4205</v>
      </c>
      <c r="C540" s="63" t="s">
        <v>548</v>
      </c>
      <c r="D540" s="64">
        <f t="shared" si="52"/>
        <v>689.05785123966939</v>
      </c>
      <c r="E540" s="64">
        <f t="shared" si="54"/>
        <v>833.76</v>
      </c>
      <c r="F540" s="64">
        <f>+VLOOKUP(B540,[1]BASES!$A$2:$C$10701,3,0)</f>
        <v>21</v>
      </c>
      <c r="G540" s="65">
        <f t="shared" si="51"/>
        <v>833.76</v>
      </c>
      <c r="H540" s="66"/>
      <c r="I540" s="67"/>
      <c r="J540" s="67"/>
      <c r="K540" s="67"/>
      <c r="L540" s="67"/>
      <c r="M540" s="68"/>
      <c r="N540" s="69"/>
      <c r="O540" s="70">
        <f t="shared" si="49"/>
        <v>0</v>
      </c>
      <c r="P540" s="71">
        <f t="shared" si="50"/>
        <v>0</v>
      </c>
      <c r="Q540" s="7">
        <v>1</v>
      </c>
      <c r="R540" s="72">
        <f>+VLOOKUP(B540,[1]BASES!$A$2:$E$10701,5,0)</f>
        <v>717.76859504132233</v>
      </c>
      <c r="S540" s="71">
        <f t="shared" si="53"/>
        <v>0</v>
      </c>
      <c r="T540" s="71">
        <v>0</v>
      </c>
      <c r="U540" s="71">
        <f t="shared" si="55"/>
        <v>0</v>
      </c>
      <c r="V540" s="7">
        <v>0</v>
      </c>
      <c r="W540" s="7">
        <v>0</v>
      </c>
      <c r="X540" s="7">
        <v>0</v>
      </c>
      <c r="Y540" s="73">
        <v>0.04</v>
      </c>
      <c r="Z540" s="7"/>
      <c r="AA540" s="7"/>
      <c r="AB540" s="7"/>
      <c r="AC540" s="7"/>
    </row>
    <row r="541" spans="2:29" ht="15.75" customHeight="1" x14ac:dyDescent="0.25">
      <c r="B541" s="62">
        <v>4206</v>
      </c>
      <c r="C541" s="63" t="s">
        <v>549</v>
      </c>
      <c r="D541" s="64">
        <f t="shared" si="52"/>
        <v>689.05785123966939</v>
      </c>
      <c r="E541" s="64">
        <f t="shared" si="54"/>
        <v>833.76</v>
      </c>
      <c r="F541" s="64">
        <f>+VLOOKUP(B541,[1]BASES!$A$2:$C$10701,3,0)</f>
        <v>21</v>
      </c>
      <c r="G541" s="65">
        <f t="shared" si="51"/>
        <v>833.76</v>
      </c>
      <c r="H541" s="66"/>
      <c r="I541" s="67"/>
      <c r="J541" s="67"/>
      <c r="K541" s="67"/>
      <c r="L541" s="67"/>
      <c r="M541" s="68"/>
      <c r="N541" s="69"/>
      <c r="O541" s="70">
        <f t="shared" si="49"/>
        <v>0</v>
      </c>
      <c r="P541" s="71">
        <f t="shared" si="50"/>
        <v>0</v>
      </c>
      <c r="Q541" s="7">
        <v>1</v>
      </c>
      <c r="R541" s="72">
        <f>+VLOOKUP(B541,[1]BASES!$A$2:$E$10701,5,0)</f>
        <v>717.76859504132233</v>
      </c>
      <c r="S541" s="71">
        <f t="shared" si="53"/>
        <v>0</v>
      </c>
      <c r="T541" s="71">
        <v>0</v>
      </c>
      <c r="U541" s="71">
        <f t="shared" si="55"/>
        <v>0</v>
      </c>
      <c r="V541" s="7">
        <v>0</v>
      </c>
      <c r="W541" s="7">
        <v>0</v>
      </c>
      <c r="X541" s="7">
        <v>0</v>
      </c>
      <c r="Y541" s="73">
        <v>0.04</v>
      </c>
      <c r="Z541" s="7"/>
      <c r="AA541" s="7"/>
      <c r="AB541" s="7"/>
      <c r="AC541" s="7"/>
    </row>
    <row r="542" spans="2:29" ht="15.75" customHeight="1" x14ac:dyDescent="0.25">
      <c r="B542" s="62">
        <v>4207</v>
      </c>
      <c r="C542" s="63" t="s">
        <v>550</v>
      </c>
      <c r="D542" s="64">
        <f t="shared" si="52"/>
        <v>689.05785123966939</v>
      </c>
      <c r="E542" s="64">
        <f t="shared" si="54"/>
        <v>833.76</v>
      </c>
      <c r="F542" s="64">
        <f>+VLOOKUP(B542,[1]BASES!$A$2:$C$10701,3,0)</f>
        <v>21</v>
      </c>
      <c r="G542" s="65">
        <f t="shared" si="51"/>
        <v>833.76</v>
      </c>
      <c r="H542" s="66"/>
      <c r="I542" s="67"/>
      <c r="J542" s="67"/>
      <c r="K542" s="67"/>
      <c r="L542" s="67"/>
      <c r="M542" s="68"/>
      <c r="N542" s="69"/>
      <c r="O542" s="70">
        <f t="shared" si="49"/>
        <v>0</v>
      </c>
      <c r="P542" s="71">
        <f t="shared" si="50"/>
        <v>0</v>
      </c>
      <c r="Q542" s="7">
        <v>1</v>
      </c>
      <c r="R542" s="72">
        <f>+VLOOKUP(B542,[1]BASES!$A$2:$E$10701,5,0)</f>
        <v>717.76859504132233</v>
      </c>
      <c r="S542" s="71">
        <f t="shared" si="53"/>
        <v>0</v>
      </c>
      <c r="T542" s="71">
        <v>0</v>
      </c>
      <c r="U542" s="71">
        <f t="shared" si="55"/>
        <v>0</v>
      </c>
      <c r="V542" s="7">
        <v>0</v>
      </c>
      <c r="W542" s="7">
        <v>0</v>
      </c>
      <c r="X542" s="7">
        <v>0</v>
      </c>
      <c r="Y542" s="73">
        <v>0.04</v>
      </c>
      <c r="Z542" s="7"/>
      <c r="AA542" s="7"/>
      <c r="AB542" s="7"/>
      <c r="AC542" s="7"/>
    </row>
    <row r="543" spans="2:29" ht="15.75" customHeight="1" x14ac:dyDescent="0.25">
      <c r="B543" s="62">
        <v>4208</v>
      </c>
      <c r="C543" s="63" t="s">
        <v>551</v>
      </c>
      <c r="D543" s="64">
        <f t="shared" si="52"/>
        <v>733.05123966942165</v>
      </c>
      <c r="E543" s="64">
        <f t="shared" si="54"/>
        <v>886.99200000000019</v>
      </c>
      <c r="F543" s="64">
        <f>+VLOOKUP(B543,[1]BASES!$A$2:$C$10701,3,0)</f>
        <v>21</v>
      </c>
      <c r="G543" s="65">
        <f t="shared" si="51"/>
        <v>886.99200000000019</v>
      </c>
      <c r="H543" s="66"/>
      <c r="I543" s="67"/>
      <c r="J543" s="67"/>
      <c r="K543" s="67"/>
      <c r="L543" s="67"/>
      <c r="M543" s="68"/>
      <c r="N543" s="69"/>
      <c r="O543" s="70">
        <f t="shared" si="49"/>
        <v>0</v>
      </c>
      <c r="P543" s="71">
        <f t="shared" si="50"/>
        <v>0</v>
      </c>
      <c r="Q543" s="7">
        <v>1</v>
      </c>
      <c r="R543" s="72">
        <f>+VLOOKUP(B543,[1]BASES!$A$2:$E$10701,5,0)</f>
        <v>763.59504132231416</v>
      </c>
      <c r="S543" s="71">
        <f t="shared" si="53"/>
        <v>0</v>
      </c>
      <c r="T543" s="71">
        <v>0</v>
      </c>
      <c r="U543" s="71">
        <f t="shared" si="55"/>
        <v>0</v>
      </c>
      <c r="V543" s="7">
        <v>0</v>
      </c>
      <c r="W543" s="7">
        <v>0</v>
      </c>
      <c r="X543" s="7">
        <v>0</v>
      </c>
      <c r="Y543" s="73">
        <v>0.04</v>
      </c>
      <c r="Z543" s="7"/>
      <c r="AA543" s="7"/>
      <c r="AB543" s="7"/>
      <c r="AC543" s="7"/>
    </row>
    <row r="544" spans="2:29" ht="15.75" customHeight="1" x14ac:dyDescent="0.25">
      <c r="B544" s="62">
        <v>4209</v>
      </c>
      <c r="C544" s="63" t="s">
        <v>552</v>
      </c>
      <c r="D544" s="64">
        <f t="shared" si="52"/>
        <v>4051.7791735537194</v>
      </c>
      <c r="E544" s="64">
        <f t="shared" si="54"/>
        <v>4902.6528000000008</v>
      </c>
      <c r="F544" s="64">
        <f>+VLOOKUP(B544,[1]BASES!$A$2:$C$10701,3,0)</f>
        <v>21</v>
      </c>
      <c r="G544" s="65">
        <f t="shared" si="51"/>
        <v>4902.6528000000008</v>
      </c>
      <c r="H544" s="66"/>
      <c r="I544" s="67"/>
      <c r="J544" s="67"/>
      <c r="K544" s="67"/>
      <c r="L544" s="67"/>
      <c r="M544" s="68"/>
      <c r="N544" s="69"/>
      <c r="O544" s="70">
        <f t="shared" si="49"/>
        <v>0</v>
      </c>
      <c r="P544" s="71">
        <f t="shared" si="50"/>
        <v>0</v>
      </c>
      <c r="Q544" s="7">
        <v>1</v>
      </c>
      <c r="R544" s="72">
        <f>+VLOOKUP(B544,[1]BASES!$A$2:$E$10701,5,0)</f>
        <v>4220.6033057851246</v>
      </c>
      <c r="S544" s="71">
        <f t="shared" si="53"/>
        <v>0</v>
      </c>
      <c r="T544" s="71">
        <v>0</v>
      </c>
      <c r="U544" s="71">
        <f t="shared" si="55"/>
        <v>0</v>
      </c>
      <c r="V544" s="7">
        <v>0</v>
      </c>
      <c r="W544" s="7">
        <v>0</v>
      </c>
      <c r="X544" s="7">
        <v>0</v>
      </c>
      <c r="Y544" s="73">
        <v>0.04</v>
      </c>
      <c r="Z544" s="7"/>
      <c r="AA544" s="7"/>
      <c r="AB544" s="7"/>
      <c r="AC544" s="7"/>
    </row>
    <row r="545" spans="2:29" ht="15.75" customHeight="1" x14ac:dyDescent="0.25">
      <c r="B545" s="62">
        <v>10384</v>
      </c>
      <c r="C545" s="63" t="s">
        <v>553</v>
      </c>
      <c r="D545" s="64">
        <f t="shared" si="52"/>
        <v>36711.13785123967</v>
      </c>
      <c r="E545" s="64">
        <f t="shared" si="54"/>
        <v>44420.476800000004</v>
      </c>
      <c r="F545" s="64">
        <f>+VLOOKUP(B545,[1]BASES!$A$2:$C$10701,3,0)</f>
        <v>21</v>
      </c>
      <c r="G545" s="65">
        <f t="shared" si="51"/>
        <v>44420.476800000004</v>
      </c>
      <c r="H545" s="66"/>
      <c r="I545" s="67"/>
      <c r="J545" s="67"/>
      <c r="K545" s="67"/>
      <c r="L545" s="67"/>
      <c r="M545" s="68"/>
      <c r="N545" s="69"/>
      <c r="O545" s="70">
        <f t="shared" si="49"/>
        <v>0</v>
      </c>
      <c r="P545" s="71">
        <f t="shared" si="50"/>
        <v>0</v>
      </c>
      <c r="Q545" s="7">
        <v>1</v>
      </c>
      <c r="R545" s="72">
        <f>+VLOOKUP(B545,[1]BASES!$A$2:$E$10701,5,0)</f>
        <v>38240.768595041322</v>
      </c>
      <c r="S545" s="71">
        <f t="shared" si="53"/>
        <v>0</v>
      </c>
      <c r="T545" s="71">
        <v>0</v>
      </c>
      <c r="U545" s="71">
        <f t="shared" si="55"/>
        <v>0</v>
      </c>
      <c r="V545" s="7">
        <v>0</v>
      </c>
      <c r="W545" s="7">
        <v>0</v>
      </c>
      <c r="X545" s="7">
        <v>0</v>
      </c>
      <c r="Y545" s="73">
        <v>0.04</v>
      </c>
      <c r="Z545" s="7"/>
      <c r="AA545" s="7"/>
      <c r="AB545" s="7"/>
      <c r="AC545" s="7"/>
    </row>
    <row r="546" spans="2:29" ht="15.75" customHeight="1" x14ac:dyDescent="0.25">
      <c r="B546" s="62">
        <v>10385</v>
      </c>
      <c r="C546" s="63" t="s">
        <v>554</v>
      </c>
      <c r="D546" s="64">
        <f t="shared" si="52"/>
        <v>42641.510082644629</v>
      </c>
      <c r="E546" s="64">
        <f t="shared" si="54"/>
        <v>51596.227200000001</v>
      </c>
      <c r="F546" s="64">
        <f>+VLOOKUP(B546,[1]BASES!$A$2:$C$10701,3,0)</f>
        <v>21</v>
      </c>
      <c r="G546" s="65">
        <f t="shared" si="51"/>
        <v>51596.227200000001</v>
      </c>
      <c r="H546" s="66"/>
      <c r="I546" s="67"/>
      <c r="J546" s="67"/>
      <c r="K546" s="67"/>
      <c r="L546" s="67"/>
      <c r="M546" s="68"/>
      <c r="N546" s="69"/>
      <c r="O546" s="70">
        <f t="shared" si="49"/>
        <v>0</v>
      </c>
      <c r="P546" s="71">
        <f t="shared" si="50"/>
        <v>0</v>
      </c>
      <c r="Q546" s="7">
        <v>1</v>
      </c>
      <c r="R546" s="72">
        <f>+VLOOKUP(B546,[1]BASES!$A$2:$E$10701,5,0)</f>
        <v>44418.239669421491</v>
      </c>
      <c r="S546" s="71">
        <f t="shared" si="53"/>
        <v>0</v>
      </c>
      <c r="T546" s="71">
        <v>0</v>
      </c>
      <c r="U546" s="71">
        <f t="shared" si="55"/>
        <v>0</v>
      </c>
      <c r="V546" s="7">
        <v>0</v>
      </c>
      <c r="W546" s="7">
        <v>0</v>
      </c>
      <c r="X546" s="7">
        <v>0</v>
      </c>
      <c r="Y546" s="73">
        <v>0.04</v>
      </c>
      <c r="Z546" s="7"/>
      <c r="AA546" s="7"/>
      <c r="AB546" s="7"/>
      <c r="AC546" s="7"/>
    </row>
    <row r="547" spans="2:29" ht="15.75" customHeight="1" x14ac:dyDescent="0.25">
      <c r="B547" s="62">
        <v>13002</v>
      </c>
      <c r="C547" s="63" t="s">
        <v>555</v>
      </c>
      <c r="D547" s="64">
        <f t="shared" si="52"/>
        <v>14899.200000000003</v>
      </c>
      <c r="E547" s="64">
        <f t="shared" si="54"/>
        <v>18028.032000000003</v>
      </c>
      <c r="F547" s="64">
        <f>+VLOOKUP(B547,[1]BASES!$A$2:$C$10701,3,0)</f>
        <v>21</v>
      </c>
      <c r="G547" s="65">
        <f t="shared" si="51"/>
        <v>18028.032000000003</v>
      </c>
      <c r="H547" s="66"/>
      <c r="I547" s="67"/>
      <c r="J547" s="67"/>
      <c r="K547" s="67"/>
      <c r="L547" s="67"/>
      <c r="M547" s="68"/>
      <c r="N547" s="69"/>
      <c r="O547" s="70">
        <f t="shared" si="49"/>
        <v>0</v>
      </c>
      <c r="P547" s="71">
        <f t="shared" si="50"/>
        <v>0</v>
      </c>
      <c r="Q547" s="7">
        <v>1</v>
      </c>
      <c r="R547" s="72">
        <f>+VLOOKUP(B547,[1]BASES!$A$2:$E$10701,5,0)</f>
        <v>15520.000000000002</v>
      </c>
      <c r="S547" s="71">
        <f t="shared" si="53"/>
        <v>0</v>
      </c>
      <c r="T547" s="71">
        <v>0</v>
      </c>
      <c r="U547" s="71">
        <f t="shared" si="55"/>
        <v>0</v>
      </c>
      <c r="V547" s="7">
        <v>0</v>
      </c>
      <c r="W547" s="7">
        <v>0</v>
      </c>
      <c r="X547" s="7">
        <v>0</v>
      </c>
      <c r="Y547" s="73">
        <v>0.04</v>
      </c>
      <c r="Z547" s="7"/>
      <c r="AA547" s="7"/>
      <c r="AB547" s="7"/>
      <c r="AC547" s="7"/>
    </row>
    <row r="548" spans="2:29" ht="15.75" customHeight="1" x14ac:dyDescent="0.25">
      <c r="B548" s="62">
        <v>13003</v>
      </c>
      <c r="C548" s="63" t="s">
        <v>556</v>
      </c>
      <c r="D548" s="64">
        <f t="shared" si="52"/>
        <v>10769.486280991736</v>
      </c>
      <c r="E548" s="64">
        <f t="shared" si="54"/>
        <v>13031.0784</v>
      </c>
      <c r="F548" s="64">
        <f>+VLOOKUP(B548,[1]BASES!$A$2:$C$10701,3,0)</f>
        <v>21</v>
      </c>
      <c r="G548" s="65">
        <f t="shared" si="51"/>
        <v>13031.0784</v>
      </c>
      <c r="H548" s="66"/>
      <c r="I548" s="67"/>
      <c r="J548" s="67"/>
      <c r="K548" s="67"/>
      <c r="L548" s="67"/>
      <c r="M548" s="68"/>
      <c r="N548" s="69"/>
      <c r="O548" s="70">
        <f t="shared" si="49"/>
        <v>0</v>
      </c>
      <c r="P548" s="71">
        <f t="shared" si="50"/>
        <v>0</v>
      </c>
      <c r="Q548" s="7">
        <v>1</v>
      </c>
      <c r="R548" s="72">
        <f>+VLOOKUP(B548,[1]BASES!$A$2:$E$10701,5,0)</f>
        <v>11218.214876033058</v>
      </c>
      <c r="S548" s="71">
        <f t="shared" si="53"/>
        <v>0</v>
      </c>
      <c r="T548" s="71">
        <v>0</v>
      </c>
      <c r="U548" s="71">
        <f t="shared" si="55"/>
        <v>0</v>
      </c>
      <c r="V548" s="7">
        <v>0</v>
      </c>
      <c r="W548" s="7">
        <v>0</v>
      </c>
      <c r="X548" s="7">
        <v>0</v>
      </c>
      <c r="Y548" s="73">
        <v>0.04</v>
      </c>
      <c r="Z548" s="7"/>
      <c r="AA548" s="7"/>
      <c r="AB548" s="7"/>
      <c r="AC548" s="7"/>
    </row>
    <row r="549" spans="2:29" ht="15.75" customHeight="1" x14ac:dyDescent="0.25">
      <c r="B549" s="62">
        <v>13004</v>
      </c>
      <c r="C549" s="63" t="s">
        <v>557</v>
      </c>
      <c r="D549" s="64">
        <f t="shared" si="52"/>
        <v>20276.604297520662</v>
      </c>
      <c r="E549" s="64">
        <f t="shared" si="54"/>
        <v>24534.691200000001</v>
      </c>
      <c r="F549" s="64">
        <f>+VLOOKUP(B549,[1]BASES!$A$2:$C$10701,3,0)</f>
        <v>21</v>
      </c>
      <c r="G549" s="65">
        <f t="shared" si="51"/>
        <v>24534.691200000001</v>
      </c>
      <c r="H549" s="66"/>
      <c r="I549" s="67"/>
      <c r="J549" s="67"/>
      <c r="K549" s="67"/>
      <c r="L549" s="67"/>
      <c r="M549" s="68"/>
      <c r="N549" s="69"/>
      <c r="O549" s="70">
        <f t="shared" si="49"/>
        <v>0</v>
      </c>
      <c r="P549" s="71">
        <f t="shared" si="50"/>
        <v>0</v>
      </c>
      <c r="Q549" s="7">
        <v>1</v>
      </c>
      <c r="R549" s="72">
        <f>+VLOOKUP(B549,[1]BASES!$A$2:$E$10701,5,0)</f>
        <v>21121.462809917357</v>
      </c>
      <c r="S549" s="71">
        <f t="shared" si="53"/>
        <v>0</v>
      </c>
      <c r="T549" s="71">
        <v>0</v>
      </c>
      <c r="U549" s="71">
        <f t="shared" si="55"/>
        <v>0</v>
      </c>
      <c r="V549" s="7">
        <v>0</v>
      </c>
      <c r="W549" s="7">
        <v>0</v>
      </c>
      <c r="X549" s="7">
        <v>0</v>
      </c>
      <c r="Y549" s="73">
        <v>0.04</v>
      </c>
      <c r="Z549" s="7"/>
      <c r="AA549" s="7"/>
      <c r="AB549" s="7"/>
      <c r="AC549" s="7"/>
    </row>
    <row r="550" spans="2:29" ht="15.75" customHeight="1" x14ac:dyDescent="0.25">
      <c r="B550" s="62">
        <v>13005</v>
      </c>
      <c r="C550" s="63" t="s">
        <v>558</v>
      </c>
      <c r="D550" s="64">
        <f t="shared" si="52"/>
        <v>20894.661818181819</v>
      </c>
      <c r="E550" s="64">
        <f t="shared" si="54"/>
        <v>25282.540800000002</v>
      </c>
      <c r="F550" s="64">
        <f>+VLOOKUP(B550,[1]BASES!$A$2:$C$10701,3,0)</f>
        <v>21</v>
      </c>
      <c r="G550" s="65">
        <f t="shared" si="51"/>
        <v>25282.540800000002</v>
      </c>
      <c r="H550" s="66"/>
      <c r="I550" s="67"/>
      <c r="J550" s="67"/>
      <c r="K550" s="67"/>
      <c r="L550" s="67"/>
      <c r="M550" s="68"/>
      <c r="N550" s="69"/>
      <c r="O550" s="70">
        <f t="shared" si="49"/>
        <v>0</v>
      </c>
      <c r="P550" s="71">
        <f t="shared" si="50"/>
        <v>0</v>
      </c>
      <c r="Q550" s="7">
        <v>1</v>
      </c>
      <c r="R550" s="72">
        <f>+VLOOKUP(B550,[1]BASES!$A$2:$E$10701,5,0)</f>
        <v>21765.272727272728</v>
      </c>
      <c r="S550" s="71">
        <f t="shared" si="53"/>
        <v>0</v>
      </c>
      <c r="T550" s="71">
        <v>0</v>
      </c>
      <c r="U550" s="71">
        <f t="shared" si="55"/>
        <v>0</v>
      </c>
      <c r="V550" s="7">
        <v>0</v>
      </c>
      <c r="W550" s="7">
        <v>0</v>
      </c>
      <c r="X550" s="7">
        <v>0</v>
      </c>
      <c r="Y550" s="73">
        <v>0.04</v>
      </c>
      <c r="Z550" s="7"/>
      <c r="AA550" s="7"/>
      <c r="AB550" s="7"/>
      <c r="AC550" s="7"/>
    </row>
    <row r="551" spans="2:29" ht="15.75" customHeight="1" x14ac:dyDescent="0.25">
      <c r="B551" s="62">
        <v>13006</v>
      </c>
      <c r="C551" s="63" t="s">
        <v>559</v>
      </c>
      <c r="D551" s="64">
        <f t="shared" si="52"/>
        <v>14487.439338842974</v>
      </c>
      <c r="E551" s="64">
        <f t="shared" si="54"/>
        <v>17529.801599999999</v>
      </c>
      <c r="F551" s="64">
        <f>+VLOOKUP(B551,[1]BASES!$A$2:$C$10701,3,0)</f>
        <v>21</v>
      </c>
      <c r="G551" s="65">
        <f t="shared" si="51"/>
        <v>17529.801599999999</v>
      </c>
      <c r="H551" s="66"/>
      <c r="I551" s="67"/>
      <c r="J551" s="67"/>
      <c r="K551" s="67"/>
      <c r="L551" s="67"/>
      <c r="M551" s="68"/>
      <c r="N551" s="69"/>
      <c r="O551" s="70">
        <f t="shared" si="49"/>
        <v>0</v>
      </c>
      <c r="P551" s="71">
        <f t="shared" si="50"/>
        <v>0</v>
      </c>
      <c r="Q551" s="7">
        <v>1</v>
      </c>
      <c r="R551" s="72">
        <f>+VLOOKUP(B551,[1]BASES!$A$2:$E$10701,5,0)</f>
        <v>15091.082644628099</v>
      </c>
      <c r="S551" s="71">
        <f t="shared" si="53"/>
        <v>0</v>
      </c>
      <c r="T551" s="71">
        <v>0</v>
      </c>
      <c r="U551" s="71">
        <f t="shared" si="55"/>
        <v>0</v>
      </c>
      <c r="V551" s="7">
        <v>0</v>
      </c>
      <c r="W551" s="7">
        <v>0</v>
      </c>
      <c r="X551" s="7">
        <v>0</v>
      </c>
      <c r="Y551" s="73">
        <v>0.04</v>
      </c>
      <c r="Z551" s="7"/>
      <c r="AA551" s="7"/>
      <c r="AB551" s="7"/>
      <c r="AC551" s="7"/>
    </row>
    <row r="552" spans="2:29" ht="15.75" customHeight="1" x14ac:dyDescent="0.25">
      <c r="B552" s="62">
        <v>13007</v>
      </c>
      <c r="C552" s="63" t="s">
        <v>560</v>
      </c>
      <c r="D552" s="64">
        <f t="shared" si="52"/>
        <v>15513.290578512397</v>
      </c>
      <c r="E552" s="64">
        <f t="shared" si="54"/>
        <v>18771.081600000001</v>
      </c>
      <c r="F552" s="64">
        <f>+VLOOKUP(B552,[1]BASES!$A$2:$C$10701,3,0)</f>
        <v>21</v>
      </c>
      <c r="G552" s="65">
        <f t="shared" si="51"/>
        <v>18771.081600000001</v>
      </c>
      <c r="H552" s="66"/>
      <c r="I552" s="67"/>
      <c r="J552" s="67"/>
      <c r="K552" s="67"/>
      <c r="L552" s="67"/>
      <c r="M552" s="68"/>
      <c r="N552" s="69"/>
      <c r="O552" s="70">
        <f t="shared" si="49"/>
        <v>0</v>
      </c>
      <c r="P552" s="71">
        <f t="shared" si="50"/>
        <v>0</v>
      </c>
      <c r="Q552" s="7">
        <v>1</v>
      </c>
      <c r="R552" s="72">
        <f>+VLOOKUP(B552,[1]BASES!$A$2:$E$10701,5,0)</f>
        <v>16159.677685950413</v>
      </c>
      <c r="S552" s="71">
        <f t="shared" si="53"/>
        <v>0</v>
      </c>
      <c r="T552" s="71">
        <v>0</v>
      </c>
      <c r="U552" s="71">
        <f t="shared" si="55"/>
        <v>0</v>
      </c>
      <c r="V552" s="7">
        <v>0</v>
      </c>
      <c r="W552" s="7">
        <v>0</v>
      </c>
      <c r="X552" s="7">
        <v>0</v>
      </c>
      <c r="Y552" s="73">
        <v>0.04</v>
      </c>
      <c r="Z552" s="7"/>
      <c r="AA552" s="7"/>
      <c r="AB552" s="7"/>
      <c r="AC552" s="7"/>
    </row>
    <row r="553" spans="2:29" ht="15.75" customHeight="1" x14ac:dyDescent="0.25">
      <c r="B553" s="62">
        <v>13008</v>
      </c>
      <c r="C553" s="63" t="s">
        <v>561</v>
      </c>
      <c r="D553" s="64">
        <f t="shared" si="52"/>
        <v>16863.248925619839</v>
      </c>
      <c r="E553" s="64">
        <f t="shared" si="54"/>
        <v>20404.531200000005</v>
      </c>
      <c r="F553" s="64">
        <f>+VLOOKUP(B553,[1]BASES!$A$2:$C$10701,3,0)</f>
        <v>21</v>
      </c>
      <c r="G553" s="65">
        <f t="shared" si="51"/>
        <v>20404.531200000005</v>
      </c>
      <c r="H553" s="66"/>
      <c r="I553" s="67"/>
      <c r="J553" s="67"/>
      <c r="K553" s="67"/>
      <c r="L553" s="67"/>
      <c r="M553" s="68"/>
      <c r="N553" s="69"/>
      <c r="O553" s="70">
        <f t="shared" si="49"/>
        <v>0</v>
      </c>
      <c r="P553" s="71">
        <f t="shared" si="50"/>
        <v>0</v>
      </c>
      <c r="Q553" s="7">
        <v>1</v>
      </c>
      <c r="R553" s="72">
        <f>+VLOOKUP(B553,[1]BASES!$A$2:$E$10701,5,0)</f>
        <v>17565.884297520664</v>
      </c>
      <c r="S553" s="71">
        <f t="shared" si="53"/>
        <v>0</v>
      </c>
      <c r="T553" s="71">
        <v>0</v>
      </c>
      <c r="U553" s="71">
        <f t="shared" si="55"/>
        <v>0</v>
      </c>
      <c r="V553" s="7">
        <v>0</v>
      </c>
      <c r="W553" s="7">
        <v>0</v>
      </c>
      <c r="X553" s="7">
        <v>0</v>
      </c>
      <c r="Y553" s="73">
        <v>0.04</v>
      </c>
      <c r="Z553" s="7"/>
      <c r="AA553" s="7"/>
      <c r="AB553" s="7"/>
      <c r="AC553" s="7"/>
    </row>
    <row r="554" spans="2:29" ht="15.75" customHeight="1" x14ac:dyDescent="0.25">
      <c r="B554" s="62">
        <v>13009</v>
      </c>
      <c r="C554" s="63" t="s">
        <v>562</v>
      </c>
      <c r="D554" s="64">
        <f t="shared" si="52"/>
        <v>6323.0598347107434</v>
      </c>
      <c r="E554" s="64">
        <f t="shared" si="54"/>
        <v>7650.902399999999</v>
      </c>
      <c r="F554" s="64">
        <f>+VLOOKUP(B554,[1]BASES!$A$2:$C$10701,3,0)</f>
        <v>21</v>
      </c>
      <c r="G554" s="65">
        <f t="shared" si="51"/>
        <v>7650.902399999999</v>
      </c>
      <c r="H554" s="66"/>
      <c r="I554" s="67"/>
      <c r="J554" s="67"/>
      <c r="K554" s="67"/>
      <c r="L554" s="67"/>
      <c r="M554" s="68"/>
      <c r="N554" s="69"/>
      <c r="O554" s="70">
        <f t="shared" si="49"/>
        <v>0</v>
      </c>
      <c r="P554" s="71">
        <f t="shared" si="50"/>
        <v>0</v>
      </c>
      <c r="Q554" s="7">
        <v>1</v>
      </c>
      <c r="R554" s="72">
        <f>+VLOOKUP(B554,[1]BASES!$A$2:$E$10701,5,0)</f>
        <v>6586.5206611570247</v>
      </c>
      <c r="S554" s="71">
        <f t="shared" si="53"/>
        <v>0</v>
      </c>
      <c r="T554" s="71">
        <v>0</v>
      </c>
      <c r="U554" s="71">
        <f t="shared" si="55"/>
        <v>0</v>
      </c>
      <c r="V554" s="7">
        <v>0</v>
      </c>
      <c r="W554" s="7">
        <v>0</v>
      </c>
      <c r="X554" s="7">
        <v>0</v>
      </c>
      <c r="Y554" s="73">
        <v>0.04</v>
      </c>
      <c r="Z554" s="7"/>
      <c r="AA554" s="7"/>
      <c r="AB554" s="7"/>
      <c r="AC554" s="7"/>
    </row>
    <row r="555" spans="2:29" ht="15.75" customHeight="1" x14ac:dyDescent="0.25">
      <c r="B555" s="62">
        <v>13010</v>
      </c>
      <c r="C555" s="63" t="s">
        <v>563</v>
      </c>
      <c r="D555" s="64">
        <f t="shared" si="52"/>
        <v>6438.8390082644637</v>
      </c>
      <c r="E555" s="64">
        <f t="shared" si="54"/>
        <v>7790.9952000000012</v>
      </c>
      <c r="F555" s="64">
        <f>+VLOOKUP(B555,[1]BASES!$A$2:$C$10701,3,0)</f>
        <v>21</v>
      </c>
      <c r="G555" s="65">
        <f t="shared" si="51"/>
        <v>7790.9952000000012</v>
      </c>
      <c r="H555" s="66"/>
      <c r="I555" s="67"/>
      <c r="J555" s="67"/>
      <c r="K555" s="67"/>
      <c r="L555" s="67"/>
      <c r="M555" s="68"/>
      <c r="N555" s="69"/>
      <c r="O555" s="70">
        <f t="shared" si="49"/>
        <v>0</v>
      </c>
      <c r="P555" s="71">
        <f t="shared" si="50"/>
        <v>0</v>
      </c>
      <c r="Q555" s="7">
        <v>1</v>
      </c>
      <c r="R555" s="72">
        <f>+VLOOKUP(B555,[1]BASES!$A$2:$E$10701,5,0)</f>
        <v>6707.1239669421493</v>
      </c>
      <c r="S555" s="71">
        <f t="shared" si="53"/>
        <v>0</v>
      </c>
      <c r="T555" s="71">
        <v>0</v>
      </c>
      <c r="U555" s="71">
        <f t="shared" si="55"/>
        <v>0</v>
      </c>
      <c r="V555" s="7">
        <v>0</v>
      </c>
      <c r="W555" s="7">
        <v>0</v>
      </c>
      <c r="X555" s="7">
        <v>0</v>
      </c>
      <c r="Y555" s="73">
        <v>0.04</v>
      </c>
      <c r="Z555" s="7"/>
      <c r="AA555" s="7"/>
      <c r="AB555" s="7"/>
      <c r="AC555" s="7"/>
    </row>
    <row r="556" spans="2:29" ht="15.75" customHeight="1" x14ac:dyDescent="0.25">
      <c r="B556" s="62">
        <v>13011</v>
      </c>
      <c r="C556" s="63" t="s">
        <v>564</v>
      </c>
      <c r="D556" s="64">
        <f t="shared" si="52"/>
        <v>3429.2945454545456</v>
      </c>
      <c r="E556" s="64">
        <f t="shared" si="54"/>
        <v>4149.4463999999998</v>
      </c>
      <c r="F556" s="64">
        <f>+VLOOKUP(B556,[1]BASES!$A$2:$C$10701,3,0)</f>
        <v>21</v>
      </c>
      <c r="G556" s="65">
        <f t="shared" si="51"/>
        <v>4149.4463999999998</v>
      </c>
      <c r="H556" s="66"/>
      <c r="I556" s="67"/>
      <c r="J556" s="67"/>
      <c r="K556" s="67"/>
      <c r="L556" s="67"/>
      <c r="M556" s="68"/>
      <c r="N556" s="69"/>
      <c r="O556" s="70">
        <f t="shared" si="49"/>
        <v>0</v>
      </c>
      <c r="P556" s="71">
        <f t="shared" si="50"/>
        <v>0</v>
      </c>
      <c r="Q556" s="7">
        <v>1</v>
      </c>
      <c r="R556" s="72">
        <f>+VLOOKUP(B556,[1]BASES!$A$2:$E$10701,5,0)</f>
        <v>3572.1818181818185</v>
      </c>
      <c r="S556" s="71">
        <f t="shared" si="53"/>
        <v>0</v>
      </c>
      <c r="T556" s="71">
        <v>0</v>
      </c>
      <c r="U556" s="71">
        <f t="shared" si="55"/>
        <v>0</v>
      </c>
      <c r="V556" s="7">
        <v>0</v>
      </c>
      <c r="W556" s="7">
        <v>0</v>
      </c>
      <c r="X556" s="7">
        <v>0</v>
      </c>
      <c r="Y556" s="73">
        <v>0.04</v>
      </c>
      <c r="Z556" s="7"/>
      <c r="AA556" s="7"/>
      <c r="AB556" s="7"/>
      <c r="AC556" s="7"/>
    </row>
    <row r="557" spans="2:29" ht="15.75" customHeight="1" x14ac:dyDescent="0.25">
      <c r="B557" s="62">
        <v>13012</v>
      </c>
      <c r="C557" s="63" t="s">
        <v>565</v>
      </c>
      <c r="D557" s="64">
        <f t="shared" si="52"/>
        <v>3576.975867768595</v>
      </c>
      <c r="E557" s="64">
        <f t="shared" si="54"/>
        <v>4328.1408000000001</v>
      </c>
      <c r="F557" s="64">
        <f>+VLOOKUP(B557,[1]BASES!$A$2:$C$10701,3,0)</f>
        <v>21</v>
      </c>
      <c r="G557" s="65">
        <f t="shared" si="51"/>
        <v>4328.1408000000001</v>
      </c>
      <c r="H557" s="66"/>
      <c r="I557" s="67"/>
      <c r="J557" s="67"/>
      <c r="K557" s="67"/>
      <c r="L557" s="67"/>
      <c r="M557" s="68"/>
      <c r="N557" s="69"/>
      <c r="O557" s="70">
        <f t="shared" si="49"/>
        <v>0</v>
      </c>
      <c r="P557" s="71">
        <f t="shared" si="50"/>
        <v>0</v>
      </c>
      <c r="Q557" s="7">
        <v>1</v>
      </c>
      <c r="R557" s="72">
        <f>+VLOOKUP(B557,[1]BASES!$A$2:$E$10701,5,0)</f>
        <v>3726.0165289256197</v>
      </c>
      <c r="S557" s="71">
        <f t="shared" si="53"/>
        <v>0</v>
      </c>
      <c r="T557" s="71">
        <v>0</v>
      </c>
      <c r="U557" s="71">
        <f t="shared" si="55"/>
        <v>0</v>
      </c>
      <c r="V557" s="7">
        <v>0</v>
      </c>
      <c r="W557" s="7">
        <v>0</v>
      </c>
      <c r="X557" s="7">
        <v>0</v>
      </c>
      <c r="Y557" s="73">
        <v>0.04</v>
      </c>
      <c r="Z557" s="7"/>
      <c r="AA557" s="7"/>
      <c r="AB557" s="7"/>
      <c r="AC557" s="7"/>
    </row>
    <row r="558" spans="2:29" ht="15.75" customHeight="1" x14ac:dyDescent="0.25">
      <c r="B558" s="62">
        <v>13013</v>
      </c>
      <c r="C558" s="63" t="s">
        <v>566</v>
      </c>
      <c r="D558" s="64">
        <f t="shared" si="52"/>
        <v>15494.288925619834</v>
      </c>
      <c r="E558" s="64">
        <f t="shared" si="54"/>
        <v>18748.089599999999</v>
      </c>
      <c r="F558" s="64">
        <f>+VLOOKUP(B558,[1]BASES!$A$2:$C$10701,3,0)</f>
        <v>21</v>
      </c>
      <c r="G558" s="65">
        <f t="shared" si="51"/>
        <v>18748.089599999999</v>
      </c>
      <c r="H558" s="66"/>
      <c r="I558" s="67"/>
      <c r="J558" s="67"/>
      <c r="K558" s="67"/>
      <c r="L558" s="67"/>
      <c r="M558" s="68"/>
      <c r="N558" s="69"/>
      <c r="O558" s="70">
        <f t="shared" si="49"/>
        <v>0</v>
      </c>
      <c r="P558" s="71">
        <f t="shared" si="50"/>
        <v>0</v>
      </c>
      <c r="Q558" s="7">
        <v>1</v>
      </c>
      <c r="R558" s="72">
        <f>+VLOOKUP(B558,[1]BASES!$A$2:$E$10701,5,0)</f>
        <v>16139.884297520661</v>
      </c>
      <c r="S558" s="71">
        <f t="shared" si="53"/>
        <v>0</v>
      </c>
      <c r="T558" s="71">
        <v>0</v>
      </c>
      <c r="U558" s="71">
        <f t="shared" si="55"/>
        <v>0</v>
      </c>
      <c r="V558" s="7">
        <v>0</v>
      </c>
      <c r="W558" s="7">
        <v>0</v>
      </c>
      <c r="X558" s="7">
        <v>0</v>
      </c>
      <c r="Y558" s="73">
        <v>0.04</v>
      </c>
      <c r="Z558" s="7"/>
      <c r="AA558" s="7"/>
      <c r="AB558" s="7"/>
      <c r="AC558" s="7"/>
    </row>
    <row r="559" spans="2:29" ht="15.75" customHeight="1" x14ac:dyDescent="0.25">
      <c r="B559" s="62">
        <v>13014</v>
      </c>
      <c r="C559" s="63" t="s">
        <v>567</v>
      </c>
      <c r="D559" s="64">
        <f t="shared" si="52"/>
        <v>25082.165950413226</v>
      </c>
      <c r="E559" s="64">
        <f t="shared" si="54"/>
        <v>30349.420800000004</v>
      </c>
      <c r="F559" s="64">
        <f>+VLOOKUP(B559,[1]BASES!$A$2:$C$10701,3,0)</f>
        <v>21</v>
      </c>
      <c r="G559" s="65">
        <f t="shared" si="51"/>
        <v>30349.420800000004</v>
      </c>
      <c r="H559" s="66"/>
      <c r="I559" s="67"/>
      <c r="J559" s="67"/>
      <c r="K559" s="67"/>
      <c r="L559" s="67"/>
      <c r="M559" s="68"/>
      <c r="N559" s="69"/>
      <c r="O559" s="70">
        <f t="shared" si="49"/>
        <v>0</v>
      </c>
      <c r="P559" s="71">
        <f t="shared" si="50"/>
        <v>0</v>
      </c>
      <c r="Q559" s="7">
        <v>1</v>
      </c>
      <c r="R559" s="72">
        <f>+VLOOKUP(B559,[1]BASES!$A$2:$E$10701,5,0)</f>
        <v>26127.25619834711</v>
      </c>
      <c r="S559" s="71">
        <f t="shared" si="53"/>
        <v>0</v>
      </c>
      <c r="T559" s="71">
        <v>0</v>
      </c>
      <c r="U559" s="71">
        <f t="shared" si="55"/>
        <v>0</v>
      </c>
      <c r="V559" s="7">
        <v>0</v>
      </c>
      <c r="W559" s="7">
        <v>0</v>
      </c>
      <c r="X559" s="7">
        <v>0</v>
      </c>
      <c r="Y559" s="73">
        <v>0.04</v>
      </c>
      <c r="Z559" s="7"/>
      <c r="AA559" s="7"/>
      <c r="AB559" s="7"/>
      <c r="AC559" s="7"/>
    </row>
    <row r="560" spans="2:29" ht="15.75" customHeight="1" x14ac:dyDescent="0.25">
      <c r="B560" s="62">
        <v>13015</v>
      </c>
      <c r="C560" s="63" t="s">
        <v>568</v>
      </c>
      <c r="D560" s="64">
        <f t="shared" si="52"/>
        <v>3842.5150413223141</v>
      </c>
      <c r="E560" s="64">
        <f t="shared" si="54"/>
        <v>4649.4431999999997</v>
      </c>
      <c r="F560" s="64">
        <f>+VLOOKUP(B560,[1]BASES!$A$2:$C$10701,3,0)</f>
        <v>21</v>
      </c>
      <c r="G560" s="65">
        <f t="shared" si="51"/>
        <v>4649.4431999999997</v>
      </c>
      <c r="H560" s="66"/>
      <c r="I560" s="67"/>
      <c r="J560" s="67"/>
      <c r="K560" s="67"/>
      <c r="L560" s="67"/>
      <c r="M560" s="68"/>
      <c r="N560" s="69"/>
      <c r="O560" s="70">
        <f t="shared" si="49"/>
        <v>0</v>
      </c>
      <c r="P560" s="71">
        <f t="shared" si="50"/>
        <v>0</v>
      </c>
      <c r="Q560" s="7">
        <v>1</v>
      </c>
      <c r="R560" s="72">
        <f>+VLOOKUP(B560,[1]BASES!$A$2:$E$10701,5,0)</f>
        <v>4002.6198347107438</v>
      </c>
      <c r="S560" s="71">
        <f t="shared" si="53"/>
        <v>0</v>
      </c>
      <c r="T560" s="71">
        <v>0</v>
      </c>
      <c r="U560" s="71">
        <f t="shared" si="55"/>
        <v>0</v>
      </c>
      <c r="V560" s="7">
        <v>0</v>
      </c>
      <c r="W560" s="7">
        <v>0</v>
      </c>
      <c r="X560" s="7">
        <v>0</v>
      </c>
      <c r="Y560" s="73">
        <v>0.04</v>
      </c>
      <c r="Z560" s="7"/>
      <c r="AA560" s="7"/>
      <c r="AB560" s="7"/>
      <c r="AC560" s="7"/>
    </row>
    <row r="561" spans="2:29" ht="15.75" customHeight="1" x14ac:dyDescent="0.25">
      <c r="B561" s="62">
        <v>13016</v>
      </c>
      <c r="C561" s="63" t="s">
        <v>569</v>
      </c>
      <c r="D561" s="64">
        <f t="shared" si="52"/>
        <v>6696.3887603305793</v>
      </c>
      <c r="E561" s="64">
        <f t="shared" si="54"/>
        <v>8102.6304000000009</v>
      </c>
      <c r="F561" s="64">
        <f>+VLOOKUP(B561,[1]BASES!$A$2:$C$10701,3,0)</f>
        <v>21</v>
      </c>
      <c r="G561" s="65">
        <f t="shared" si="51"/>
        <v>8102.6304000000009</v>
      </c>
      <c r="H561" s="66"/>
      <c r="I561" s="67"/>
      <c r="J561" s="67"/>
      <c r="K561" s="67"/>
      <c r="L561" s="67"/>
      <c r="M561" s="68"/>
      <c r="N561" s="69"/>
      <c r="O561" s="70">
        <f t="shared" si="49"/>
        <v>0</v>
      </c>
      <c r="P561" s="71">
        <f t="shared" si="50"/>
        <v>0</v>
      </c>
      <c r="Q561" s="7">
        <v>1</v>
      </c>
      <c r="R561" s="72">
        <f>+VLOOKUP(B561,[1]BASES!$A$2:$E$10701,5,0)</f>
        <v>6975.4049586776864</v>
      </c>
      <c r="S561" s="71">
        <f t="shared" si="53"/>
        <v>0</v>
      </c>
      <c r="T561" s="71">
        <v>0</v>
      </c>
      <c r="U561" s="71">
        <f t="shared" si="55"/>
        <v>0</v>
      </c>
      <c r="V561" s="7">
        <v>0</v>
      </c>
      <c r="W561" s="7">
        <v>0</v>
      </c>
      <c r="X561" s="7">
        <v>0</v>
      </c>
      <c r="Y561" s="73">
        <v>0.04</v>
      </c>
      <c r="Z561" s="7"/>
      <c r="AA561" s="7"/>
      <c r="AB561" s="7"/>
      <c r="AC561" s="7"/>
    </row>
    <row r="562" spans="2:29" ht="15.75" customHeight="1" x14ac:dyDescent="0.25">
      <c r="B562" s="62">
        <v>13017</v>
      </c>
      <c r="C562" s="63" t="s">
        <v>570</v>
      </c>
      <c r="D562" s="64">
        <f t="shared" si="52"/>
        <v>733.05123966942165</v>
      </c>
      <c r="E562" s="64">
        <f t="shared" si="54"/>
        <v>886.99200000000019</v>
      </c>
      <c r="F562" s="64">
        <f>+VLOOKUP(B562,[1]BASES!$A$2:$C$10701,3,0)</f>
        <v>21</v>
      </c>
      <c r="G562" s="65">
        <f t="shared" si="51"/>
        <v>886.99200000000019</v>
      </c>
      <c r="H562" s="66"/>
      <c r="I562" s="67"/>
      <c r="J562" s="67"/>
      <c r="K562" s="67"/>
      <c r="L562" s="67"/>
      <c r="M562" s="68"/>
      <c r="N562" s="69"/>
      <c r="O562" s="70">
        <f t="shared" si="49"/>
        <v>0</v>
      </c>
      <c r="P562" s="71">
        <f t="shared" si="50"/>
        <v>0</v>
      </c>
      <c r="Q562" s="7">
        <v>1</v>
      </c>
      <c r="R562" s="72">
        <f>+VLOOKUP(B562,[1]BASES!$A$2:$E$10701,5,0)</f>
        <v>763.59504132231416</v>
      </c>
      <c r="S562" s="71">
        <f t="shared" si="53"/>
        <v>0</v>
      </c>
      <c r="T562" s="71">
        <v>0</v>
      </c>
      <c r="U562" s="71">
        <f t="shared" si="55"/>
        <v>0</v>
      </c>
      <c r="V562" s="7">
        <v>0</v>
      </c>
      <c r="W562" s="7">
        <v>0</v>
      </c>
      <c r="X562" s="7">
        <v>0</v>
      </c>
      <c r="Y562" s="73">
        <v>0.04</v>
      </c>
      <c r="Z562" s="7"/>
      <c r="AA562" s="7"/>
      <c r="AB562" s="7"/>
      <c r="AC562" s="7"/>
    </row>
    <row r="563" spans="2:29" ht="15.75" customHeight="1" x14ac:dyDescent="0.25">
      <c r="B563" s="62">
        <v>14423</v>
      </c>
      <c r="C563" s="63" t="s">
        <v>571</v>
      </c>
      <c r="D563" s="64">
        <f t="shared" si="52"/>
        <v>19448.100495867769</v>
      </c>
      <c r="E563" s="64">
        <f t="shared" si="54"/>
        <v>23532.2016</v>
      </c>
      <c r="F563" s="64">
        <f>+VLOOKUP(B563,[1]BASES!$A$2:$C$10701,3,0)</f>
        <v>21</v>
      </c>
      <c r="G563" s="65">
        <f t="shared" si="51"/>
        <v>23532.2016</v>
      </c>
      <c r="H563" s="66"/>
      <c r="I563" s="67"/>
      <c r="J563" s="67"/>
      <c r="K563" s="67"/>
      <c r="L563" s="67"/>
      <c r="M563" s="68"/>
      <c r="N563" s="69"/>
      <c r="O563" s="70">
        <f t="shared" si="49"/>
        <v>0</v>
      </c>
      <c r="P563" s="71">
        <f t="shared" si="50"/>
        <v>0</v>
      </c>
      <c r="Q563" s="7">
        <v>1</v>
      </c>
      <c r="R563" s="72">
        <f>+VLOOKUP(B563,[1]BASES!$A$2:$E$10701,5,0)</f>
        <v>20258.438016528926</v>
      </c>
      <c r="S563" s="71">
        <f t="shared" si="53"/>
        <v>0</v>
      </c>
      <c r="T563" s="71">
        <v>0</v>
      </c>
      <c r="U563" s="71">
        <f t="shared" si="55"/>
        <v>0</v>
      </c>
      <c r="V563" s="7">
        <v>0</v>
      </c>
      <c r="W563" s="7">
        <v>0</v>
      </c>
      <c r="X563" s="7">
        <v>0</v>
      </c>
      <c r="Y563" s="73">
        <v>0.04</v>
      </c>
      <c r="Z563" s="7"/>
      <c r="AA563" s="7"/>
      <c r="AB563" s="7"/>
      <c r="AC563" s="7"/>
    </row>
    <row r="564" spans="2:29" ht="15.75" customHeight="1" x14ac:dyDescent="0.25">
      <c r="B564" s="62">
        <v>14424</v>
      </c>
      <c r="C564" s="63" t="s">
        <v>572</v>
      </c>
      <c r="D564" s="64">
        <f t="shared" si="52"/>
        <v>16895.309752066114</v>
      </c>
      <c r="E564" s="64">
        <f t="shared" si="54"/>
        <v>20443.324799999999</v>
      </c>
      <c r="F564" s="64">
        <f>+VLOOKUP(B564,[1]BASES!$A$2:$C$10701,3,0)</f>
        <v>21</v>
      </c>
      <c r="G564" s="65">
        <f t="shared" si="51"/>
        <v>20443.324799999999</v>
      </c>
      <c r="H564" s="66"/>
      <c r="I564" s="67"/>
      <c r="J564" s="67"/>
      <c r="K564" s="67"/>
      <c r="L564" s="67"/>
      <c r="M564" s="68"/>
      <c r="N564" s="69"/>
      <c r="O564" s="70">
        <f t="shared" si="49"/>
        <v>0</v>
      </c>
      <c r="P564" s="71">
        <f t="shared" si="50"/>
        <v>0</v>
      </c>
      <c r="Q564" s="7">
        <v>1</v>
      </c>
      <c r="R564" s="72">
        <f>+VLOOKUP(B564,[1]BASES!$A$2:$E$10701,5,0)</f>
        <v>17599.280991735537</v>
      </c>
      <c r="S564" s="71">
        <f t="shared" si="53"/>
        <v>0</v>
      </c>
      <c r="T564" s="71">
        <v>0</v>
      </c>
      <c r="U564" s="71">
        <f t="shared" si="55"/>
        <v>0</v>
      </c>
      <c r="V564" s="7">
        <v>0</v>
      </c>
      <c r="W564" s="7">
        <v>0</v>
      </c>
      <c r="X564" s="7">
        <v>0</v>
      </c>
      <c r="Y564" s="73">
        <v>0.04</v>
      </c>
      <c r="Z564" s="7"/>
      <c r="AA564" s="7"/>
      <c r="AB564" s="7"/>
      <c r="AC564" s="7"/>
    </row>
    <row r="565" spans="2:29" ht="15.75" customHeight="1" x14ac:dyDescent="0.25">
      <c r="B565" s="62">
        <v>14425</v>
      </c>
      <c r="C565" s="63" t="s">
        <v>573</v>
      </c>
      <c r="D565" s="64">
        <f t="shared" si="52"/>
        <v>27426.906446280995</v>
      </c>
      <c r="E565" s="64">
        <f t="shared" si="54"/>
        <v>33186.556800000006</v>
      </c>
      <c r="F565" s="64">
        <f>+VLOOKUP(B565,[1]BASES!$A$2:$C$10701,3,0)</f>
        <v>21</v>
      </c>
      <c r="G565" s="65">
        <f t="shared" si="51"/>
        <v>33186.556800000006</v>
      </c>
      <c r="H565" s="66"/>
      <c r="I565" s="67"/>
      <c r="J565" s="67"/>
      <c r="K565" s="67"/>
      <c r="L565" s="67"/>
      <c r="M565" s="68"/>
      <c r="N565" s="69"/>
      <c r="O565" s="70">
        <f t="shared" si="49"/>
        <v>0</v>
      </c>
      <c r="P565" s="71">
        <f t="shared" si="50"/>
        <v>0</v>
      </c>
      <c r="Q565" s="7">
        <v>1</v>
      </c>
      <c r="R565" s="72">
        <f>+VLOOKUP(B565,[1]BASES!$A$2:$E$10701,5,0)</f>
        <v>28569.694214876035</v>
      </c>
      <c r="S565" s="71">
        <f t="shared" si="53"/>
        <v>0</v>
      </c>
      <c r="T565" s="71">
        <v>0</v>
      </c>
      <c r="U565" s="71">
        <f t="shared" si="55"/>
        <v>0</v>
      </c>
      <c r="V565" s="7">
        <v>0</v>
      </c>
      <c r="W565" s="7">
        <v>0</v>
      </c>
      <c r="X565" s="7">
        <v>0</v>
      </c>
      <c r="Y565" s="73">
        <v>0.04</v>
      </c>
      <c r="Z565" s="7"/>
      <c r="AA565" s="7"/>
      <c r="AB565" s="7"/>
      <c r="AC565" s="7"/>
    </row>
    <row r="566" spans="2:29" ht="15.75" customHeight="1" x14ac:dyDescent="0.25">
      <c r="B566" s="62">
        <v>14426</v>
      </c>
      <c r="C566" s="63" t="s">
        <v>574</v>
      </c>
      <c r="D566" s="64">
        <f t="shared" si="52"/>
        <v>26232.06347107438</v>
      </c>
      <c r="E566" s="64">
        <f t="shared" si="54"/>
        <v>31740.7968</v>
      </c>
      <c r="F566" s="64">
        <f>+VLOOKUP(B566,[1]BASES!$A$2:$C$10701,3,0)</f>
        <v>21</v>
      </c>
      <c r="G566" s="65">
        <f t="shared" si="51"/>
        <v>31740.7968</v>
      </c>
      <c r="H566" s="66"/>
      <c r="I566" s="67"/>
      <c r="J566" s="67"/>
      <c r="K566" s="67"/>
      <c r="L566" s="67"/>
      <c r="M566" s="68"/>
      <c r="N566" s="69"/>
      <c r="O566" s="70">
        <f t="shared" si="49"/>
        <v>0</v>
      </c>
      <c r="P566" s="71">
        <f t="shared" si="50"/>
        <v>0</v>
      </c>
      <c r="Q566" s="7">
        <v>1</v>
      </c>
      <c r="R566" s="72">
        <f>+VLOOKUP(B566,[1]BASES!$A$2:$E$10701,5,0)</f>
        <v>27325.066115702481</v>
      </c>
      <c r="S566" s="71">
        <f t="shared" si="53"/>
        <v>0</v>
      </c>
      <c r="T566" s="71">
        <v>0</v>
      </c>
      <c r="U566" s="71">
        <f t="shared" si="55"/>
        <v>0</v>
      </c>
      <c r="V566" s="7">
        <v>0</v>
      </c>
      <c r="W566" s="7">
        <v>0</v>
      </c>
      <c r="X566" s="7">
        <v>0</v>
      </c>
      <c r="Y566" s="73">
        <v>0.04</v>
      </c>
      <c r="Z566" s="7"/>
      <c r="AA566" s="7"/>
      <c r="AB566" s="7"/>
      <c r="AC566" s="7"/>
    </row>
    <row r="567" spans="2:29" ht="15.75" customHeight="1" x14ac:dyDescent="0.25">
      <c r="B567" s="62">
        <v>14427</v>
      </c>
      <c r="C567" s="63" t="s">
        <v>575</v>
      </c>
      <c r="D567" s="64">
        <f t="shared" si="52"/>
        <v>26379.871735537188</v>
      </c>
      <c r="E567" s="64">
        <f t="shared" si="54"/>
        <v>31919.644799999998</v>
      </c>
      <c r="F567" s="64">
        <f>+VLOOKUP(B567,[1]BASES!$A$2:$C$10701,3,0)</f>
        <v>21</v>
      </c>
      <c r="G567" s="65">
        <f t="shared" si="51"/>
        <v>31919.644799999998</v>
      </c>
      <c r="H567" s="66"/>
      <c r="I567" s="67"/>
      <c r="J567" s="67"/>
      <c r="K567" s="67"/>
      <c r="L567" s="67"/>
      <c r="M567" s="68"/>
      <c r="N567" s="69"/>
      <c r="O567" s="70">
        <f t="shared" si="49"/>
        <v>0</v>
      </c>
      <c r="P567" s="71">
        <f t="shared" si="50"/>
        <v>0</v>
      </c>
      <c r="Q567" s="7">
        <v>1</v>
      </c>
      <c r="R567" s="72">
        <f>+VLOOKUP(B567,[1]BASES!$A$2:$E$10701,5,0)</f>
        <v>27479.033057851237</v>
      </c>
      <c r="S567" s="71">
        <f t="shared" si="53"/>
        <v>0</v>
      </c>
      <c r="T567" s="71">
        <v>0</v>
      </c>
      <c r="U567" s="71">
        <f t="shared" si="55"/>
        <v>0</v>
      </c>
      <c r="V567" s="7">
        <v>0</v>
      </c>
      <c r="W567" s="7">
        <v>0</v>
      </c>
      <c r="X567" s="7">
        <v>0</v>
      </c>
      <c r="Y567" s="73">
        <v>0.04</v>
      </c>
      <c r="Z567" s="7"/>
      <c r="AA567" s="7"/>
      <c r="AB567" s="7"/>
      <c r="AC567" s="7"/>
    </row>
    <row r="568" spans="2:29" ht="15.75" customHeight="1" x14ac:dyDescent="0.25">
      <c r="B568" s="62">
        <v>14428</v>
      </c>
      <c r="C568" s="63" t="s">
        <v>576</v>
      </c>
      <c r="D568" s="64">
        <f t="shared" si="52"/>
        <v>22800.57917355372</v>
      </c>
      <c r="E568" s="64">
        <f t="shared" si="54"/>
        <v>27588.700800000002</v>
      </c>
      <c r="F568" s="64">
        <f>+VLOOKUP(B568,[1]BASES!$A$2:$C$10701,3,0)</f>
        <v>21</v>
      </c>
      <c r="G568" s="65">
        <f t="shared" si="51"/>
        <v>27588.700800000002</v>
      </c>
      <c r="H568" s="66"/>
      <c r="I568" s="67"/>
      <c r="J568" s="67"/>
      <c r="K568" s="67"/>
      <c r="L568" s="67"/>
      <c r="M568" s="68"/>
      <c r="N568" s="69"/>
      <c r="O568" s="70">
        <f t="shared" si="49"/>
        <v>0</v>
      </c>
      <c r="P568" s="71">
        <f t="shared" si="50"/>
        <v>0</v>
      </c>
      <c r="Q568" s="7">
        <v>1</v>
      </c>
      <c r="R568" s="72">
        <f>+VLOOKUP(B568,[1]BASES!$A$2:$E$10701,5,0)</f>
        <v>23750.603305785124</v>
      </c>
      <c r="S568" s="71">
        <f t="shared" si="53"/>
        <v>0</v>
      </c>
      <c r="T568" s="71">
        <v>0</v>
      </c>
      <c r="U568" s="71">
        <f t="shared" si="55"/>
        <v>0</v>
      </c>
      <c r="V568" s="7">
        <v>0</v>
      </c>
      <c r="W568" s="7">
        <v>0</v>
      </c>
      <c r="X568" s="7">
        <v>0</v>
      </c>
      <c r="Y568" s="73">
        <v>0.04</v>
      </c>
      <c r="Z568" s="7"/>
      <c r="AA568" s="7"/>
      <c r="AB568" s="7"/>
      <c r="AC568" s="7"/>
    </row>
    <row r="569" spans="2:29" ht="15.75" customHeight="1" x14ac:dyDescent="0.25">
      <c r="B569" s="62">
        <v>14429</v>
      </c>
      <c r="C569" s="63" t="s">
        <v>577</v>
      </c>
      <c r="D569" s="64">
        <f t="shared" si="52"/>
        <v>25137.449256198346</v>
      </c>
      <c r="E569" s="64">
        <f t="shared" si="54"/>
        <v>30416.313600000001</v>
      </c>
      <c r="F569" s="64">
        <f>+VLOOKUP(B569,[1]BASES!$A$2:$C$10701,3,0)</f>
        <v>21</v>
      </c>
      <c r="G569" s="65">
        <f t="shared" si="51"/>
        <v>30416.313600000001</v>
      </c>
      <c r="H569" s="66"/>
      <c r="I569" s="67"/>
      <c r="J569" s="67"/>
      <c r="K569" s="67"/>
      <c r="L569" s="67"/>
      <c r="M569" s="68"/>
      <c r="N569" s="69"/>
      <c r="O569" s="70">
        <f t="shared" si="49"/>
        <v>0</v>
      </c>
      <c r="P569" s="71">
        <f t="shared" si="50"/>
        <v>0</v>
      </c>
      <c r="Q569" s="7">
        <v>1</v>
      </c>
      <c r="R569" s="72">
        <f>+VLOOKUP(B569,[1]BASES!$A$2:$E$10701,5,0)</f>
        <v>26184.842975206611</v>
      </c>
      <c r="S569" s="71">
        <f t="shared" si="53"/>
        <v>0</v>
      </c>
      <c r="T569" s="71">
        <v>0</v>
      </c>
      <c r="U569" s="71">
        <f t="shared" si="55"/>
        <v>0</v>
      </c>
      <c r="V569" s="7">
        <v>0</v>
      </c>
      <c r="W569" s="7">
        <v>0</v>
      </c>
      <c r="X569" s="7">
        <v>0</v>
      </c>
      <c r="Y569" s="73">
        <v>0.04</v>
      </c>
      <c r="Z569" s="7"/>
      <c r="AA569" s="7"/>
      <c r="AB569" s="7"/>
      <c r="AC569" s="7"/>
    </row>
    <row r="570" spans="2:29" ht="15.75" customHeight="1" x14ac:dyDescent="0.25">
      <c r="B570" s="62">
        <v>14430</v>
      </c>
      <c r="C570" s="63" t="s">
        <v>578</v>
      </c>
      <c r="D570" s="64">
        <f t="shared" si="52"/>
        <v>8074.869421487605</v>
      </c>
      <c r="E570" s="64">
        <f t="shared" si="54"/>
        <v>9770.5920000000024</v>
      </c>
      <c r="F570" s="64">
        <f>+VLOOKUP(B570,[1]BASES!$A$2:$C$10701,3,0)</f>
        <v>21</v>
      </c>
      <c r="G570" s="65">
        <f t="shared" si="51"/>
        <v>9770.5920000000024</v>
      </c>
      <c r="H570" s="66"/>
      <c r="I570" s="67"/>
      <c r="J570" s="67"/>
      <c r="K570" s="67"/>
      <c r="L570" s="67"/>
      <c r="M570" s="68"/>
      <c r="N570" s="69"/>
      <c r="O570" s="70">
        <f t="shared" si="49"/>
        <v>0</v>
      </c>
      <c r="P570" s="71">
        <f t="shared" si="50"/>
        <v>0</v>
      </c>
      <c r="Q570" s="7">
        <v>1</v>
      </c>
      <c r="R570" s="72">
        <f>+VLOOKUP(B570,[1]BASES!$A$2:$E$10701,5,0)</f>
        <v>8411.3223140495884</v>
      </c>
      <c r="S570" s="71">
        <f t="shared" si="53"/>
        <v>0</v>
      </c>
      <c r="T570" s="71">
        <v>0</v>
      </c>
      <c r="U570" s="71">
        <f t="shared" si="55"/>
        <v>0</v>
      </c>
      <c r="V570" s="7">
        <v>0</v>
      </c>
      <c r="W570" s="7">
        <v>0</v>
      </c>
      <c r="X570" s="7">
        <v>0</v>
      </c>
      <c r="Y570" s="73">
        <v>0.04</v>
      </c>
      <c r="Z570" s="7"/>
      <c r="AA570" s="7"/>
      <c r="AB570" s="7"/>
      <c r="AC570" s="7"/>
    </row>
    <row r="571" spans="2:29" ht="15.75" customHeight="1" x14ac:dyDescent="0.25">
      <c r="B571" s="62">
        <v>14431</v>
      </c>
      <c r="C571" s="63" t="s">
        <v>579</v>
      </c>
      <c r="D571" s="64">
        <f t="shared" si="52"/>
        <v>8783.7461157024791</v>
      </c>
      <c r="E571" s="64">
        <f t="shared" si="54"/>
        <v>10628.3328</v>
      </c>
      <c r="F571" s="64">
        <f>+VLOOKUP(B571,[1]BASES!$A$2:$C$10701,3,0)</f>
        <v>21</v>
      </c>
      <c r="G571" s="65">
        <f t="shared" si="51"/>
        <v>10628.3328</v>
      </c>
      <c r="H571" s="66"/>
      <c r="I571" s="67"/>
      <c r="J571" s="67"/>
      <c r="K571" s="67"/>
      <c r="L571" s="67"/>
      <c r="M571" s="68"/>
      <c r="N571" s="69"/>
      <c r="O571" s="70">
        <f t="shared" si="49"/>
        <v>0</v>
      </c>
      <c r="P571" s="71">
        <f t="shared" si="50"/>
        <v>0</v>
      </c>
      <c r="Q571" s="7">
        <v>1</v>
      </c>
      <c r="R571" s="72">
        <f>+VLOOKUP(B571,[1]BASES!$A$2:$E$10701,5,0)</f>
        <v>9149.7355371900831</v>
      </c>
      <c r="S571" s="71">
        <f t="shared" si="53"/>
        <v>0</v>
      </c>
      <c r="T571" s="71">
        <v>0</v>
      </c>
      <c r="U571" s="71">
        <f t="shared" si="55"/>
        <v>0</v>
      </c>
      <c r="V571" s="7">
        <v>0</v>
      </c>
      <c r="W571" s="7">
        <v>0</v>
      </c>
      <c r="X571" s="7">
        <v>0</v>
      </c>
      <c r="Y571" s="73">
        <v>0.04</v>
      </c>
      <c r="Z571" s="7"/>
      <c r="AA571" s="7"/>
      <c r="AB571" s="7"/>
      <c r="AC571" s="7"/>
    </row>
    <row r="572" spans="2:29" ht="15.75" customHeight="1" x14ac:dyDescent="0.25">
      <c r="B572" s="62">
        <v>14432</v>
      </c>
      <c r="C572" s="63" t="s">
        <v>580</v>
      </c>
      <c r="D572" s="64">
        <f t="shared" si="52"/>
        <v>4377.9252892561981</v>
      </c>
      <c r="E572" s="64">
        <f t="shared" si="54"/>
        <v>5297.2896000000001</v>
      </c>
      <c r="F572" s="64">
        <f>+VLOOKUP(B572,[1]BASES!$A$2:$C$10701,3,0)</f>
        <v>21</v>
      </c>
      <c r="G572" s="65">
        <f t="shared" si="51"/>
        <v>5297.2896000000001</v>
      </c>
      <c r="H572" s="66"/>
      <c r="I572" s="67"/>
      <c r="J572" s="67"/>
      <c r="K572" s="67"/>
      <c r="L572" s="67"/>
      <c r="M572" s="68"/>
      <c r="N572" s="69"/>
      <c r="O572" s="70">
        <f t="shared" si="49"/>
        <v>0</v>
      </c>
      <c r="P572" s="71">
        <f t="shared" si="50"/>
        <v>0</v>
      </c>
      <c r="Q572" s="7">
        <v>1</v>
      </c>
      <c r="R572" s="72">
        <f>+VLOOKUP(B572,[1]BASES!$A$2:$E$10701,5,0)</f>
        <v>4560.3388429752067</v>
      </c>
      <c r="S572" s="71">
        <f t="shared" si="53"/>
        <v>0</v>
      </c>
      <c r="T572" s="71">
        <v>0</v>
      </c>
      <c r="U572" s="71">
        <f t="shared" si="55"/>
        <v>0</v>
      </c>
      <c r="V572" s="7">
        <v>0</v>
      </c>
      <c r="W572" s="7">
        <v>0</v>
      </c>
      <c r="X572" s="7">
        <v>0</v>
      </c>
      <c r="Y572" s="73">
        <v>0.04</v>
      </c>
      <c r="Z572" s="7"/>
      <c r="AA572" s="7"/>
      <c r="AB572" s="7"/>
      <c r="AC572" s="7"/>
    </row>
    <row r="573" spans="2:29" ht="15.75" customHeight="1" x14ac:dyDescent="0.25">
      <c r="B573" s="62">
        <v>14433</v>
      </c>
      <c r="C573" s="63" t="s">
        <v>581</v>
      </c>
      <c r="D573" s="64">
        <f t="shared" si="52"/>
        <v>4670.4714049586773</v>
      </c>
      <c r="E573" s="64">
        <f t="shared" si="54"/>
        <v>5651.2703999999994</v>
      </c>
      <c r="F573" s="64">
        <f>+VLOOKUP(B573,[1]BASES!$A$2:$C$10701,3,0)</f>
        <v>21</v>
      </c>
      <c r="G573" s="65">
        <f t="shared" si="51"/>
        <v>5651.2703999999994</v>
      </c>
      <c r="H573" s="66"/>
      <c r="I573" s="67"/>
      <c r="J573" s="67"/>
      <c r="K573" s="67"/>
      <c r="L573" s="67"/>
      <c r="M573" s="68"/>
      <c r="N573" s="69"/>
      <c r="O573" s="70">
        <f t="shared" si="49"/>
        <v>0</v>
      </c>
      <c r="P573" s="71">
        <f t="shared" si="50"/>
        <v>0</v>
      </c>
      <c r="Q573" s="7">
        <v>1</v>
      </c>
      <c r="R573" s="72">
        <f>+VLOOKUP(B573,[1]BASES!$A$2:$E$10701,5,0)</f>
        <v>4865.0743801652889</v>
      </c>
      <c r="S573" s="71">
        <f t="shared" si="53"/>
        <v>0</v>
      </c>
      <c r="T573" s="71">
        <v>0</v>
      </c>
      <c r="U573" s="71">
        <f t="shared" si="55"/>
        <v>0</v>
      </c>
      <c r="V573" s="7">
        <v>0</v>
      </c>
      <c r="W573" s="7">
        <v>0</v>
      </c>
      <c r="X573" s="7">
        <v>0</v>
      </c>
      <c r="Y573" s="73">
        <v>0.04</v>
      </c>
      <c r="Z573" s="7"/>
      <c r="AA573" s="7"/>
      <c r="AB573" s="7"/>
      <c r="AC573" s="7"/>
    </row>
    <row r="574" spans="2:29" ht="15.75" customHeight="1" x14ac:dyDescent="0.25">
      <c r="B574" s="62">
        <v>14434</v>
      </c>
      <c r="C574" s="63" t="s">
        <v>582</v>
      </c>
      <c r="D574" s="64">
        <f t="shared" si="52"/>
        <v>25077.143801652895</v>
      </c>
      <c r="E574" s="64">
        <f t="shared" si="54"/>
        <v>30343.344000000005</v>
      </c>
      <c r="F574" s="64">
        <f>+VLOOKUP(B574,[1]BASES!$A$2:$C$10701,3,0)</f>
        <v>21</v>
      </c>
      <c r="G574" s="65">
        <f t="shared" si="51"/>
        <v>30343.344000000005</v>
      </c>
      <c r="H574" s="66"/>
      <c r="I574" s="67"/>
      <c r="J574" s="67"/>
      <c r="K574" s="67"/>
      <c r="L574" s="67"/>
      <c r="M574" s="68"/>
      <c r="N574" s="69"/>
      <c r="O574" s="70">
        <f t="shared" si="49"/>
        <v>0</v>
      </c>
      <c r="P574" s="71">
        <f t="shared" si="50"/>
        <v>0</v>
      </c>
      <c r="Q574" s="7">
        <v>1</v>
      </c>
      <c r="R574" s="72">
        <f>+VLOOKUP(B574,[1]BASES!$A$2:$E$10701,5,0)</f>
        <v>26122.024793388431</v>
      </c>
      <c r="S574" s="71">
        <f t="shared" si="53"/>
        <v>0</v>
      </c>
      <c r="T574" s="71">
        <v>0</v>
      </c>
      <c r="U574" s="71">
        <f t="shared" si="55"/>
        <v>0</v>
      </c>
      <c r="V574" s="7">
        <v>0</v>
      </c>
      <c r="W574" s="7">
        <v>0</v>
      </c>
      <c r="X574" s="7">
        <v>0</v>
      </c>
      <c r="Y574" s="73">
        <v>0.04</v>
      </c>
      <c r="Z574" s="7"/>
      <c r="AA574" s="7"/>
      <c r="AB574" s="7"/>
      <c r="AC574" s="7"/>
    </row>
    <row r="575" spans="2:29" ht="15.75" customHeight="1" x14ac:dyDescent="0.25">
      <c r="B575" s="62">
        <v>14435</v>
      </c>
      <c r="C575" s="63" t="s">
        <v>583</v>
      </c>
      <c r="D575" s="64">
        <f t="shared" si="52"/>
        <v>24389.529917355372</v>
      </c>
      <c r="E575" s="64">
        <f t="shared" si="54"/>
        <v>29511.331200000001</v>
      </c>
      <c r="F575" s="64">
        <f>+VLOOKUP(B575,[1]BASES!$A$2:$C$10701,3,0)</f>
        <v>21</v>
      </c>
      <c r="G575" s="65">
        <f t="shared" si="51"/>
        <v>29511.331200000001</v>
      </c>
      <c r="H575" s="66"/>
      <c r="I575" s="67"/>
      <c r="J575" s="67"/>
      <c r="K575" s="67"/>
      <c r="L575" s="67"/>
      <c r="M575" s="68"/>
      <c r="N575" s="69"/>
      <c r="O575" s="70">
        <f t="shared" si="49"/>
        <v>0</v>
      </c>
      <c r="P575" s="71">
        <f t="shared" si="50"/>
        <v>0</v>
      </c>
      <c r="Q575" s="7">
        <v>1</v>
      </c>
      <c r="R575" s="72">
        <f>+VLOOKUP(B575,[1]BASES!$A$2:$E$10701,5,0)</f>
        <v>25405.760330578512</v>
      </c>
      <c r="S575" s="71">
        <f t="shared" si="53"/>
        <v>0</v>
      </c>
      <c r="T575" s="71">
        <v>0</v>
      </c>
      <c r="U575" s="71">
        <f t="shared" si="55"/>
        <v>0</v>
      </c>
      <c r="V575" s="7">
        <v>0</v>
      </c>
      <c r="W575" s="7">
        <v>0</v>
      </c>
      <c r="X575" s="7">
        <v>0</v>
      </c>
      <c r="Y575" s="73">
        <v>0.04</v>
      </c>
      <c r="Z575" s="7"/>
      <c r="AA575" s="7"/>
      <c r="AB575" s="7"/>
      <c r="AC575" s="7"/>
    </row>
    <row r="576" spans="2:29" ht="15.75" customHeight="1" x14ac:dyDescent="0.25">
      <c r="B576" s="62">
        <v>14436</v>
      </c>
      <c r="C576" s="63" t="s">
        <v>584</v>
      </c>
      <c r="D576" s="64">
        <f t="shared" si="52"/>
        <v>5244.6704132231407</v>
      </c>
      <c r="E576" s="64">
        <f t="shared" si="54"/>
        <v>6346.0511999999999</v>
      </c>
      <c r="F576" s="64">
        <f>+VLOOKUP(B576,[1]BASES!$A$2:$C$10701,3,0)</f>
        <v>21</v>
      </c>
      <c r="G576" s="65">
        <f t="shared" si="51"/>
        <v>6346.0511999999999</v>
      </c>
      <c r="H576" s="66"/>
      <c r="I576" s="67"/>
      <c r="J576" s="67"/>
      <c r="K576" s="67"/>
      <c r="L576" s="67"/>
      <c r="M576" s="68"/>
      <c r="N576" s="69"/>
      <c r="O576" s="70">
        <f t="shared" si="49"/>
        <v>0</v>
      </c>
      <c r="P576" s="71">
        <f t="shared" si="50"/>
        <v>0</v>
      </c>
      <c r="Q576" s="7">
        <v>1</v>
      </c>
      <c r="R576" s="72">
        <f>+VLOOKUP(B576,[1]BASES!$A$2:$E$10701,5,0)</f>
        <v>5463.1983471074382</v>
      </c>
      <c r="S576" s="71">
        <f t="shared" si="53"/>
        <v>0</v>
      </c>
      <c r="T576" s="71">
        <v>0</v>
      </c>
      <c r="U576" s="71">
        <f t="shared" si="55"/>
        <v>0</v>
      </c>
      <c r="V576" s="7">
        <v>0</v>
      </c>
      <c r="W576" s="7">
        <v>0</v>
      </c>
      <c r="X576" s="7">
        <v>0</v>
      </c>
      <c r="Y576" s="73">
        <v>0.04</v>
      </c>
      <c r="Z576" s="7"/>
      <c r="AA576" s="7"/>
      <c r="AB576" s="7"/>
      <c r="AC576" s="7"/>
    </row>
    <row r="577" spans="2:29" ht="15.75" customHeight="1" x14ac:dyDescent="0.25">
      <c r="B577" s="62">
        <v>14437</v>
      </c>
      <c r="C577" s="63" t="s">
        <v>585</v>
      </c>
      <c r="D577" s="64">
        <f t="shared" si="52"/>
        <v>8878.6433057851245</v>
      </c>
      <c r="E577" s="64">
        <f t="shared" si="54"/>
        <v>10743.1584</v>
      </c>
      <c r="F577" s="64">
        <f>+VLOOKUP(B577,[1]BASES!$A$2:$C$10701,3,0)</f>
        <v>21</v>
      </c>
      <c r="G577" s="65">
        <f t="shared" si="51"/>
        <v>10743.1584</v>
      </c>
      <c r="H577" s="66"/>
      <c r="I577" s="67"/>
      <c r="J577" s="67"/>
      <c r="K577" s="67"/>
      <c r="L577" s="67"/>
      <c r="M577" s="68"/>
      <c r="N577" s="69"/>
      <c r="O577" s="70">
        <f t="shared" si="49"/>
        <v>0</v>
      </c>
      <c r="P577" s="71">
        <f t="shared" si="50"/>
        <v>0</v>
      </c>
      <c r="Q577" s="7">
        <v>1</v>
      </c>
      <c r="R577" s="72">
        <f>+VLOOKUP(B577,[1]BASES!$A$2:$E$10701,5,0)</f>
        <v>9248.5867768595053</v>
      </c>
      <c r="S577" s="71">
        <f t="shared" si="53"/>
        <v>0</v>
      </c>
      <c r="T577" s="71">
        <v>0</v>
      </c>
      <c r="U577" s="71">
        <f t="shared" si="55"/>
        <v>0</v>
      </c>
      <c r="V577" s="7">
        <v>0</v>
      </c>
      <c r="W577" s="7">
        <v>0</v>
      </c>
      <c r="X577" s="7">
        <v>0</v>
      </c>
      <c r="Y577" s="73">
        <v>0.04</v>
      </c>
      <c r="Z577" s="7"/>
      <c r="AA577" s="7"/>
      <c r="AB577" s="7"/>
      <c r="AC577" s="7"/>
    </row>
    <row r="578" spans="2:29" ht="15.75" customHeight="1" x14ac:dyDescent="0.25">
      <c r="B578" s="62">
        <v>14438</v>
      </c>
      <c r="C578" s="63" t="s">
        <v>586</v>
      </c>
      <c r="D578" s="64">
        <f t="shared" si="52"/>
        <v>733.05123966942165</v>
      </c>
      <c r="E578" s="64">
        <f t="shared" si="54"/>
        <v>886.99200000000019</v>
      </c>
      <c r="F578" s="64">
        <f>+VLOOKUP(B578,[1]BASES!$A$2:$C$10701,3,0)</f>
        <v>21</v>
      </c>
      <c r="G578" s="65">
        <f t="shared" si="51"/>
        <v>886.99200000000019</v>
      </c>
      <c r="H578" s="66"/>
      <c r="I578" s="67"/>
      <c r="J578" s="67"/>
      <c r="K578" s="67"/>
      <c r="L578" s="67"/>
      <c r="M578" s="68"/>
      <c r="N578" s="69"/>
      <c r="O578" s="70">
        <f t="shared" si="49"/>
        <v>0</v>
      </c>
      <c r="P578" s="71">
        <f t="shared" si="50"/>
        <v>0</v>
      </c>
      <c r="Q578" s="7">
        <v>1</v>
      </c>
      <c r="R578" s="72">
        <f>+VLOOKUP(B578,[1]BASES!$A$2:$E$10701,5,0)</f>
        <v>763.59504132231416</v>
      </c>
      <c r="S578" s="71">
        <f t="shared" si="53"/>
        <v>0</v>
      </c>
      <c r="T578" s="71">
        <v>0</v>
      </c>
      <c r="U578" s="71">
        <f t="shared" si="55"/>
        <v>0</v>
      </c>
      <c r="V578" s="7">
        <v>0</v>
      </c>
      <c r="W578" s="7">
        <v>0</v>
      </c>
      <c r="X578" s="7">
        <v>0</v>
      </c>
      <c r="Y578" s="73">
        <v>0.04</v>
      </c>
      <c r="Z578" s="7"/>
      <c r="AA578" s="7"/>
      <c r="AB578" s="7"/>
      <c r="AC578" s="7"/>
    </row>
    <row r="579" spans="2:29" ht="15.75" customHeight="1" x14ac:dyDescent="0.25">
      <c r="B579" s="62">
        <v>14726</v>
      </c>
      <c r="C579" s="63" t="s">
        <v>587</v>
      </c>
      <c r="D579" s="64">
        <f t="shared" si="52"/>
        <v>64149.286611570249</v>
      </c>
      <c r="E579" s="64">
        <f t="shared" si="54"/>
        <v>77620.636800000007</v>
      </c>
      <c r="F579" s="64">
        <f>+VLOOKUP(B579,[1]BASES!$A$2:$C$10701,3,0)</f>
        <v>21</v>
      </c>
      <c r="G579" s="65">
        <f t="shared" si="51"/>
        <v>77620.636800000007</v>
      </c>
      <c r="H579" s="66"/>
      <c r="I579" s="67"/>
      <c r="J579" s="67"/>
      <c r="K579" s="67"/>
      <c r="L579" s="67"/>
      <c r="M579" s="68"/>
      <c r="N579" s="69"/>
      <c r="O579" s="70">
        <f t="shared" si="49"/>
        <v>0</v>
      </c>
      <c r="P579" s="71">
        <f t="shared" si="50"/>
        <v>0</v>
      </c>
      <c r="Q579" s="7">
        <v>1</v>
      </c>
      <c r="R579" s="72">
        <f>+VLOOKUP(B579,[1]BASES!$A$2:$E$10701,5,0)</f>
        <v>66822.173553719011</v>
      </c>
      <c r="S579" s="71">
        <f t="shared" si="53"/>
        <v>0</v>
      </c>
      <c r="T579" s="71">
        <v>0</v>
      </c>
      <c r="U579" s="71">
        <f t="shared" si="55"/>
        <v>0</v>
      </c>
      <c r="V579" s="7">
        <v>0</v>
      </c>
      <c r="W579" s="7">
        <v>0</v>
      </c>
      <c r="X579" s="7">
        <v>0</v>
      </c>
      <c r="Y579" s="73">
        <v>0.04</v>
      </c>
      <c r="Z579" s="7"/>
      <c r="AA579" s="7"/>
      <c r="AB579" s="7"/>
      <c r="AC579" s="7"/>
    </row>
    <row r="580" spans="2:29" ht="15.75" customHeight="1" x14ac:dyDescent="0.25">
      <c r="B580" s="62">
        <v>14727</v>
      </c>
      <c r="C580" s="63" t="s">
        <v>588</v>
      </c>
      <c r="D580" s="64">
        <f t="shared" si="52"/>
        <v>109103.04793388429</v>
      </c>
      <c r="E580" s="64">
        <f t="shared" si="54"/>
        <v>132014.68799999999</v>
      </c>
      <c r="F580" s="64">
        <f>+VLOOKUP(B580,[1]BASES!$A$2:$C$10701,3,0)</f>
        <v>21</v>
      </c>
      <c r="G580" s="65">
        <f t="shared" si="51"/>
        <v>132014.68799999999</v>
      </c>
      <c r="H580" s="66"/>
      <c r="I580" s="67"/>
      <c r="J580" s="67"/>
      <c r="K580" s="67"/>
      <c r="L580" s="67"/>
      <c r="M580" s="68"/>
      <c r="N580" s="69"/>
      <c r="O580" s="70">
        <f t="shared" si="49"/>
        <v>0</v>
      </c>
      <c r="P580" s="71">
        <f t="shared" si="50"/>
        <v>0</v>
      </c>
      <c r="Q580" s="7">
        <v>1</v>
      </c>
      <c r="R580" s="72">
        <f>+VLOOKUP(B580,[1]BASES!$A$2:$E$10701,5,0)</f>
        <v>113649.0082644628</v>
      </c>
      <c r="S580" s="71">
        <f t="shared" si="53"/>
        <v>0</v>
      </c>
      <c r="T580" s="71">
        <v>0</v>
      </c>
      <c r="U580" s="71">
        <f t="shared" si="55"/>
        <v>0</v>
      </c>
      <c r="V580" s="7">
        <v>0</v>
      </c>
      <c r="W580" s="7">
        <v>0</v>
      </c>
      <c r="X580" s="7">
        <v>0</v>
      </c>
      <c r="Y580" s="73">
        <v>0.04</v>
      </c>
      <c r="Z580" s="7"/>
      <c r="AA580" s="7"/>
      <c r="AB580" s="7"/>
      <c r="AC580" s="7"/>
    </row>
    <row r="581" spans="2:29" ht="15.75" customHeight="1" x14ac:dyDescent="0.25">
      <c r="B581" s="62">
        <v>14728</v>
      </c>
      <c r="C581" s="63" t="s">
        <v>589</v>
      </c>
      <c r="D581" s="64">
        <f t="shared" si="52"/>
        <v>16330.655206611573</v>
      </c>
      <c r="E581" s="64">
        <f t="shared" si="54"/>
        <v>19760.092800000002</v>
      </c>
      <c r="F581" s="64">
        <f>+VLOOKUP(B581,[1]BASES!$A$2:$C$10701,3,0)</f>
        <v>21</v>
      </c>
      <c r="G581" s="65">
        <f t="shared" si="51"/>
        <v>19760.092800000002</v>
      </c>
      <c r="H581" s="66"/>
      <c r="I581" s="67"/>
      <c r="J581" s="67"/>
      <c r="K581" s="67"/>
      <c r="L581" s="67"/>
      <c r="M581" s="68"/>
      <c r="N581" s="69"/>
      <c r="O581" s="70">
        <f t="shared" si="49"/>
        <v>0</v>
      </c>
      <c r="P581" s="71">
        <f t="shared" si="50"/>
        <v>0</v>
      </c>
      <c r="Q581" s="7">
        <v>1</v>
      </c>
      <c r="R581" s="72">
        <f>+VLOOKUP(B581,[1]BASES!$A$2:$E$10701,5,0)</f>
        <v>17011.099173553721</v>
      </c>
      <c r="S581" s="71">
        <f t="shared" si="53"/>
        <v>0</v>
      </c>
      <c r="T581" s="71">
        <v>0</v>
      </c>
      <c r="U581" s="71">
        <f t="shared" si="55"/>
        <v>0</v>
      </c>
      <c r="V581" s="7">
        <v>0</v>
      </c>
      <c r="W581" s="7">
        <v>0</v>
      </c>
      <c r="X581" s="7">
        <v>0</v>
      </c>
      <c r="Y581" s="73">
        <v>0.04</v>
      </c>
      <c r="Z581" s="7"/>
      <c r="AA581" s="7"/>
      <c r="AB581" s="7"/>
      <c r="AC581" s="7"/>
    </row>
    <row r="582" spans="2:29" ht="15.75" customHeight="1" x14ac:dyDescent="0.25">
      <c r="B582" s="62">
        <v>24286</v>
      </c>
      <c r="C582" s="63" t="s">
        <v>590</v>
      </c>
      <c r="D582" s="64">
        <f t="shared" si="52"/>
        <v>1231.3705785123966</v>
      </c>
      <c r="E582" s="64">
        <f t="shared" si="54"/>
        <v>1489.9584</v>
      </c>
      <c r="F582" s="64">
        <f>+VLOOKUP(B582,[1]BASES!$A$2:$C$10701,3,0)</f>
        <v>21</v>
      </c>
      <c r="G582" s="65">
        <f t="shared" si="51"/>
        <v>1489.9584</v>
      </c>
      <c r="H582" s="66"/>
      <c r="I582" s="67"/>
      <c r="J582" s="67"/>
      <c r="K582" s="67"/>
      <c r="L582" s="67"/>
      <c r="M582" s="68"/>
      <c r="N582" s="69"/>
      <c r="O582" s="70">
        <f t="shared" si="49"/>
        <v>0</v>
      </c>
      <c r="P582" s="71">
        <f t="shared" si="50"/>
        <v>0</v>
      </c>
      <c r="Q582" s="7">
        <v>1</v>
      </c>
      <c r="R582" s="72">
        <f>+VLOOKUP(B582,[1]BASES!$A$2:$E$10701,5,0)</f>
        <v>1282.6776859504132</v>
      </c>
      <c r="S582" s="71">
        <f t="shared" si="53"/>
        <v>0</v>
      </c>
      <c r="T582" s="71">
        <v>0</v>
      </c>
      <c r="U582" s="71">
        <f t="shared" si="55"/>
        <v>0</v>
      </c>
      <c r="V582" s="7">
        <v>0</v>
      </c>
      <c r="W582" s="7">
        <v>0</v>
      </c>
      <c r="X582" s="7">
        <v>0</v>
      </c>
      <c r="Y582" s="73">
        <v>0.04</v>
      </c>
      <c r="Z582" s="7"/>
      <c r="AA582" s="7"/>
      <c r="AB582" s="7"/>
      <c r="AC582" s="7"/>
    </row>
    <row r="583" spans="2:29" ht="15.75" customHeight="1" x14ac:dyDescent="0.25">
      <c r="B583" s="62">
        <v>24287</v>
      </c>
      <c r="C583" s="63" t="s">
        <v>591</v>
      </c>
      <c r="D583" s="64">
        <f t="shared" si="52"/>
        <v>1226.0310743801651</v>
      </c>
      <c r="E583" s="64">
        <f t="shared" si="54"/>
        <v>1483.4975999999997</v>
      </c>
      <c r="F583" s="64">
        <f>+VLOOKUP(B583,[1]BASES!$A$2:$C$10701,3,0)</f>
        <v>21</v>
      </c>
      <c r="G583" s="65">
        <f t="shared" si="51"/>
        <v>1483.4975999999997</v>
      </c>
      <c r="H583" s="66"/>
      <c r="I583" s="67"/>
      <c r="J583" s="67"/>
      <c r="K583" s="67"/>
      <c r="L583" s="67"/>
      <c r="M583" s="68"/>
      <c r="N583" s="69"/>
      <c r="O583" s="70">
        <f t="shared" si="49"/>
        <v>0</v>
      </c>
      <c r="P583" s="71">
        <f t="shared" si="50"/>
        <v>0</v>
      </c>
      <c r="Q583" s="7">
        <v>1</v>
      </c>
      <c r="R583" s="72">
        <f>+VLOOKUP(B583,[1]BASES!$A$2:$E$10701,5,0)</f>
        <v>1277.1157024793388</v>
      </c>
      <c r="S583" s="71">
        <f t="shared" si="53"/>
        <v>0</v>
      </c>
      <c r="T583" s="71">
        <v>0</v>
      </c>
      <c r="U583" s="71">
        <f t="shared" si="55"/>
        <v>0</v>
      </c>
      <c r="V583" s="7">
        <v>0</v>
      </c>
      <c r="W583" s="7">
        <v>0</v>
      </c>
      <c r="X583" s="7">
        <v>0</v>
      </c>
      <c r="Y583" s="73">
        <v>0.04</v>
      </c>
      <c r="Z583" s="7"/>
      <c r="AA583" s="7"/>
      <c r="AB583" s="7"/>
      <c r="AC583" s="7"/>
    </row>
    <row r="584" spans="2:29" ht="15.75" customHeight="1" x14ac:dyDescent="0.25">
      <c r="B584" s="62">
        <v>24288</v>
      </c>
      <c r="C584" s="63" t="s">
        <v>592</v>
      </c>
      <c r="D584" s="64">
        <f t="shared" si="52"/>
        <v>1256.2274380165288</v>
      </c>
      <c r="E584" s="64">
        <f t="shared" si="54"/>
        <v>1520.0351999999998</v>
      </c>
      <c r="F584" s="64">
        <f>+VLOOKUP(B584,[1]BASES!$A$2:$C$10701,3,0)</f>
        <v>21</v>
      </c>
      <c r="G584" s="65">
        <f t="shared" si="51"/>
        <v>1520.0351999999998</v>
      </c>
      <c r="H584" s="66"/>
      <c r="I584" s="67"/>
      <c r="J584" s="67"/>
      <c r="K584" s="67"/>
      <c r="L584" s="67"/>
      <c r="M584" s="68"/>
      <c r="N584" s="69"/>
      <c r="O584" s="70">
        <f t="shared" si="49"/>
        <v>0</v>
      </c>
      <c r="P584" s="71">
        <f t="shared" si="50"/>
        <v>0</v>
      </c>
      <c r="Q584" s="7">
        <v>1</v>
      </c>
      <c r="R584" s="72">
        <f>+VLOOKUP(B584,[1]BASES!$A$2:$E$10701,5,0)</f>
        <v>1308.5702479338843</v>
      </c>
      <c r="S584" s="71">
        <f t="shared" si="53"/>
        <v>0</v>
      </c>
      <c r="T584" s="71">
        <v>0</v>
      </c>
      <c r="U584" s="71">
        <f t="shared" si="55"/>
        <v>0</v>
      </c>
      <c r="V584" s="7">
        <v>0</v>
      </c>
      <c r="W584" s="7">
        <v>0</v>
      </c>
      <c r="X584" s="7">
        <v>0</v>
      </c>
      <c r="Y584" s="73">
        <v>0.04</v>
      </c>
      <c r="Z584" s="7"/>
      <c r="AA584" s="7"/>
      <c r="AB584" s="7"/>
      <c r="AC584" s="7"/>
    </row>
    <row r="585" spans="2:29" ht="15.75" customHeight="1" x14ac:dyDescent="0.25">
      <c r="B585" s="62">
        <v>26816</v>
      </c>
      <c r="C585" s="63" t="s">
        <v>593</v>
      </c>
      <c r="D585" s="64">
        <f t="shared" si="52"/>
        <v>34062.331239669424</v>
      </c>
      <c r="E585" s="64">
        <f t="shared" si="54"/>
        <v>41215.4208</v>
      </c>
      <c r="F585" s="64">
        <f>+VLOOKUP(B585,[1]BASES!$A$2:$C$10701,3,0)</f>
        <v>21</v>
      </c>
      <c r="G585" s="65">
        <f t="shared" si="51"/>
        <v>41215.4208</v>
      </c>
      <c r="H585" s="66"/>
      <c r="I585" s="67"/>
      <c r="J585" s="67"/>
      <c r="K585" s="67"/>
      <c r="L585" s="67"/>
      <c r="M585" s="68"/>
      <c r="N585" s="69"/>
      <c r="O585" s="70">
        <f t="shared" si="49"/>
        <v>0</v>
      </c>
      <c r="P585" s="71">
        <f t="shared" si="50"/>
        <v>0</v>
      </c>
      <c r="Q585" s="7">
        <v>1</v>
      </c>
      <c r="R585" s="72">
        <f>+VLOOKUP(B585,[1]BASES!$A$2:$E$10701,5,0)</f>
        <v>35481.595041322318</v>
      </c>
      <c r="S585" s="71">
        <f t="shared" si="53"/>
        <v>0</v>
      </c>
      <c r="T585" s="71">
        <v>0</v>
      </c>
      <c r="U585" s="71">
        <f t="shared" si="55"/>
        <v>0</v>
      </c>
      <c r="V585" s="7">
        <v>0</v>
      </c>
      <c r="W585" s="7">
        <v>0</v>
      </c>
      <c r="X585" s="7">
        <v>0</v>
      </c>
      <c r="Y585" s="73">
        <v>0.04</v>
      </c>
      <c r="Z585" s="7"/>
      <c r="AA585" s="7"/>
      <c r="AB585" s="7"/>
      <c r="AC585" s="7"/>
    </row>
    <row r="586" spans="2:29" ht="15.75" customHeight="1" x14ac:dyDescent="0.25">
      <c r="B586" s="62">
        <v>26819</v>
      </c>
      <c r="C586" s="63" t="s">
        <v>594</v>
      </c>
      <c r="D586" s="64">
        <f t="shared" si="52"/>
        <v>35879.103471074384</v>
      </c>
      <c r="E586" s="64">
        <f t="shared" si="54"/>
        <v>43413.715200000006</v>
      </c>
      <c r="F586" s="64">
        <f>+VLOOKUP(B586,[1]BASES!$A$2:$C$10701,3,0)</f>
        <v>21</v>
      </c>
      <c r="G586" s="65">
        <f t="shared" si="51"/>
        <v>43413.715200000006</v>
      </c>
      <c r="H586" s="66"/>
      <c r="I586" s="67"/>
      <c r="J586" s="67"/>
      <c r="K586" s="67"/>
      <c r="L586" s="67"/>
      <c r="M586" s="68"/>
      <c r="N586" s="69"/>
      <c r="O586" s="70">
        <f t="shared" si="49"/>
        <v>0</v>
      </c>
      <c r="P586" s="71">
        <f t="shared" si="50"/>
        <v>0</v>
      </c>
      <c r="Q586" s="7">
        <v>1</v>
      </c>
      <c r="R586" s="72">
        <f>+VLOOKUP(B586,[1]BASES!$A$2:$E$10701,5,0)</f>
        <v>37374.066115702481</v>
      </c>
      <c r="S586" s="71">
        <f t="shared" si="53"/>
        <v>0</v>
      </c>
      <c r="T586" s="71">
        <v>0</v>
      </c>
      <c r="U586" s="71">
        <f t="shared" si="55"/>
        <v>0</v>
      </c>
      <c r="V586" s="7">
        <v>0</v>
      </c>
      <c r="W586" s="7">
        <v>0</v>
      </c>
      <c r="X586" s="7">
        <v>0</v>
      </c>
      <c r="Y586" s="73">
        <v>0.04</v>
      </c>
      <c r="Z586" s="7"/>
      <c r="AA586" s="7"/>
      <c r="AB586" s="7"/>
      <c r="AC586" s="7"/>
    </row>
    <row r="587" spans="2:29" ht="15.75" customHeight="1" x14ac:dyDescent="0.25">
      <c r="B587" s="62">
        <v>26820</v>
      </c>
      <c r="C587" s="63" t="s">
        <v>595</v>
      </c>
      <c r="D587" s="64">
        <f t="shared" si="52"/>
        <v>40757.760000000002</v>
      </c>
      <c r="E587" s="64">
        <f t="shared" si="54"/>
        <v>49316.889600000002</v>
      </c>
      <c r="F587" s="64">
        <f>+VLOOKUP(B587,[1]BASES!$A$2:$C$10701,3,0)</f>
        <v>21</v>
      </c>
      <c r="G587" s="65">
        <f t="shared" si="51"/>
        <v>49316.889600000002</v>
      </c>
      <c r="H587" s="66"/>
      <c r="I587" s="67"/>
      <c r="J587" s="67"/>
      <c r="K587" s="67"/>
      <c r="L587" s="67"/>
      <c r="M587" s="68"/>
      <c r="N587" s="69"/>
      <c r="O587" s="70">
        <f t="shared" si="49"/>
        <v>0</v>
      </c>
      <c r="P587" s="71">
        <f t="shared" si="50"/>
        <v>0</v>
      </c>
      <c r="Q587" s="7">
        <v>1</v>
      </c>
      <c r="R587" s="72">
        <f>+VLOOKUP(B587,[1]BASES!$A$2:$E$10701,5,0)</f>
        <v>42456</v>
      </c>
      <c r="S587" s="71">
        <f t="shared" si="53"/>
        <v>0</v>
      </c>
      <c r="T587" s="71">
        <v>0</v>
      </c>
      <c r="U587" s="71">
        <f t="shared" si="55"/>
        <v>0</v>
      </c>
      <c r="V587" s="7">
        <v>0</v>
      </c>
      <c r="W587" s="7">
        <v>0</v>
      </c>
      <c r="X587" s="7">
        <v>0</v>
      </c>
      <c r="Y587" s="73">
        <v>0.04</v>
      </c>
      <c r="Z587" s="7"/>
      <c r="AA587" s="7"/>
      <c r="AB587" s="7"/>
      <c r="AC587" s="7"/>
    </row>
    <row r="588" spans="2:29" ht="15.75" customHeight="1" x14ac:dyDescent="0.25">
      <c r="B588" s="62">
        <v>26821</v>
      </c>
      <c r="C588" s="63" t="s">
        <v>596</v>
      </c>
      <c r="D588" s="64">
        <f t="shared" si="52"/>
        <v>64133.974214876042</v>
      </c>
      <c r="E588" s="64">
        <f t="shared" si="54"/>
        <v>77602.108800000016</v>
      </c>
      <c r="F588" s="64">
        <f>+VLOOKUP(B588,[1]BASES!$A$2:$C$10701,3,0)</f>
        <v>21</v>
      </c>
      <c r="G588" s="65">
        <f t="shared" si="51"/>
        <v>77602.108800000016</v>
      </c>
      <c r="H588" s="66"/>
      <c r="I588" s="67"/>
      <c r="J588" s="67"/>
      <c r="K588" s="67"/>
      <c r="L588" s="67"/>
      <c r="M588" s="68"/>
      <c r="N588" s="69"/>
      <c r="O588" s="70">
        <f t="shared" si="49"/>
        <v>0</v>
      </c>
      <c r="P588" s="71">
        <f t="shared" si="50"/>
        <v>0</v>
      </c>
      <c r="Q588" s="7">
        <v>1</v>
      </c>
      <c r="R588" s="72">
        <f>+VLOOKUP(B588,[1]BASES!$A$2:$E$10701,5,0)</f>
        <v>66806.223140495873</v>
      </c>
      <c r="S588" s="71">
        <f t="shared" si="53"/>
        <v>0</v>
      </c>
      <c r="T588" s="71">
        <v>0</v>
      </c>
      <c r="U588" s="71">
        <f t="shared" si="55"/>
        <v>0</v>
      </c>
      <c r="V588" s="7">
        <v>0</v>
      </c>
      <c r="W588" s="7">
        <v>0</v>
      </c>
      <c r="X588" s="7">
        <v>0</v>
      </c>
      <c r="Y588" s="73">
        <v>0.04</v>
      </c>
      <c r="Z588" s="7"/>
      <c r="AA588" s="7"/>
      <c r="AB588" s="7"/>
      <c r="AC588" s="7"/>
    </row>
    <row r="589" spans="2:29" ht="15.75" customHeight="1" x14ac:dyDescent="0.25">
      <c r="B589" s="62">
        <v>26822</v>
      </c>
      <c r="C589" s="63" t="s">
        <v>597</v>
      </c>
      <c r="D589" s="64">
        <f t="shared" si="52"/>
        <v>50442.366942148765</v>
      </c>
      <c r="E589" s="64">
        <f t="shared" si="54"/>
        <v>61035.26400000001</v>
      </c>
      <c r="F589" s="64">
        <f>+VLOOKUP(B589,[1]BASES!$A$2:$C$10701,3,0)</f>
        <v>21</v>
      </c>
      <c r="G589" s="65">
        <f t="shared" ref="G589:G652" si="56">IF(B589&lt;&gt;"",IF(T589=0,E589+(E589*(B$6/100)),E589+(E589*(T589/100))),"")</f>
        <v>61035.26400000001</v>
      </c>
      <c r="H589" s="66"/>
      <c r="I589" s="67"/>
      <c r="J589" s="67"/>
      <c r="K589" s="67"/>
      <c r="L589" s="67"/>
      <c r="M589" s="68"/>
      <c r="N589" s="69"/>
      <c r="O589" s="70">
        <f t="shared" si="49"/>
        <v>0</v>
      </c>
      <c r="P589" s="71">
        <f t="shared" si="50"/>
        <v>0</v>
      </c>
      <c r="Q589" s="7">
        <v>1</v>
      </c>
      <c r="R589" s="72">
        <f>+VLOOKUP(B589,[1]BASES!$A$2:$E$10701,5,0)</f>
        <v>52544.132231404961</v>
      </c>
      <c r="S589" s="71">
        <f t="shared" si="53"/>
        <v>0</v>
      </c>
      <c r="T589" s="71">
        <v>0</v>
      </c>
      <c r="U589" s="71">
        <f t="shared" si="55"/>
        <v>0</v>
      </c>
      <c r="V589" s="7">
        <v>0</v>
      </c>
      <c r="W589" s="7">
        <v>0</v>
      </c>
      <c r="X589" s="7">
        <v>0</v>
      </c>
      <c r="Y589" s="73">
        <v>0.04</v>
      </c>
      <c r="Z589" s="7"/>
      <c r="AA589" s="7"/>
      <c r="AB589" s="7"/>
      <c r="AC589" s="7"/>
    </row>
    <row r="590" spans="2:29" ht="15.75" customHeight="1" x14ac:dyDescent="0.25">
      <c r="B590" s="62">
        <v>26823</v>
      </c>
      <c r="C590" s="63" t="s">
        <v>598</v>
      </c>
      <c r="D590" s="64">
        <f t="shared" ref="D590:D653" si="57">IF(B590&lt;&gt;"",R590+(R590*-Y590)+((R590+(R590*-Y590))*B$7/100),"")</f>
        <v>65110.484628099177</v>
      </c>
      <c r="E590" s="64">
        <f t="shared" si="54"/>
        <v>78783.686400000006</v>
      </c>
      <c r="F590" s="64">
        <f>+VLOOKUP(B590,[1]BASES!$A$2:$C$10701,3,0)</f>
        <v>21</v>
      </c>
      <c r="G590" s="65">
        <f t="shared" si="56"/>
        <v>78783.686400000006</v>
      </c>
      <c r="H590" s="66"/>
      <c r="I590" s="67"/>
      <c r="J590" s="67"/>
      <c r="K590" s="67"/>
      <c r="L590" s="67"/>
      <c r="M590" s="68"/>
      <c r="N590" s="69"/>
      <c r="O590" s="70">
        <f t="shared" si="49"/>
        <v>0</v>
      </c>
      <c r="P590" s="71">
        <f t="shared" si="50"/>
        <v>0</v>
      </c>
      <c r="Q590" s="7">
        <v>1</v>
      </c>
      <c r="R590" s="72">
        <f>+VLOOKUP(B590,[1]BASES!$A$2:$E$10701,5,0)</f>
        <v>67823.421487603307</v>
      </c>
      <c r="S590" s="71">
        <f t="shared" ref="S590:S653" si="58">IFERROR(E590*H590,0)</f>
        <v>0</v>
      </c>
      <c r="T590" s="71">
        <v>0</v>
      </c>
      <c r="U590" s="71">
        <f t="shared" si="55"/>
        <v>0</v>
      </c>
      <c r="V590" s="7">
        <v>0</v>
      </c>
      <c r="W590" s="7">
        <v>0</v>
      </c>
      <c r="X590" s="7">
        <v>0</v>
      </c>
      <c r="Y590" s="73">
        <v>0.04</v>
      </c>
      <c r="Z590" s="7"/>
      <c r="AA590" s="7"/>
      <c r="AB590" s="7"/>
      <c r="AC590" s="7"/>
    </row>
    <row r="591" spans="2:29" ht="15.75" customHeight="1" x14ac:dyDescent="0.25">
      <c r="B591" s="62">
        <v>26824</v>
      </c>
      <c r="C591" s="63" t="s">
        <v>599</v>
      </c>
      <c r="D591" s="64">
        <f t="shared" si="57"/>
        <v>91808.179834710754</v>
      </c>
      <c r="E591" s="64">
        <f t="shared" ref="E591:E654" si="59">IF(B591&lt;&gt;"",D591+(D591*(F591*Q591)/100),"")</f>
        <v>111087.89760000001</v>
      </c>
      <c r="F591" s="64">
        <f>+VLOOKUP(B591,[1]BASES!$A$2:$C$10701,3,0)</f>
        <v>21</v>
      </c>
      <c r="G591" s="65">
        <f t="shared" si="56"/>
        <v>111087.89760000001</v>
      </c>
      <c r="H591" s="66"/>
      <c r="I591" s="67"/>
      <c r="J591" s="67"/>
      <c r="K591" s="67"/>
      <c r="L591" s="67"/>
      <c r="M591" s="68"/>
      <c r="N591" s="69"/>
      <c r="O591" s="70">
        <f t="shared" si="49"/>
        <v>0</v>
      </c>
      <c r="P591" s="71">
        <f t="shared" si="50"/>
        <v>0</v>
      </c>
      <c r="Q591" s="7">
        <v>1</v>
      </c>
      <c r="R591" s="72">
        <f>+VLOOKUP(B591,[1]BASES!$A$2:$E$10701,5,0)</f>
        <v>95633.520661157032</v>
      </c>
      <c r="S591" s="71">
        <f t="shared" si="58"/>
        <v>0</v>
      </c>
      <c r="T591" s="71">
        <v>0</v>
      </c>
      <c r="U591" s="71">
        <f t="shared" ref="U591:U654" si="60">IFERROR(G591*H591,0)</f>
        <v>0</v>
      </c>
      <c r="V591" s="7">
        <v>0</v>
      </c>
      <c r="W591" s="7">
        <v>0</v>
      </c>
      <c r="X591" s="7">
        <v>0</v>
      </c>
      <c r="Y591" s="73">
        <v>0.04</v>
      </c>
      <c r="Z591" s="7"/>
      <c r="AA591" s="7"/>
      <c r="AB591" s="7"/>
      <c r="AC591" s="7"/>
    </row>
    <row r="592" spans="2:29" ht="15.75" customHeight="1" x14ac:dyDescent="0.25">
      <c r="B592" s="62">
        <v>26825</v>
      </c>
      <c r="C592" s="63" t="s">
        <v>600</v>
      </c>
      <c r="D592" s="64">
        <f t="shared" si="57"/>
        <v>40457.2720661157</v>
      </c>
      <c r="E592" s="64">
        <f t="shared" si="59"/>
        <v>48953.299199999994</v>
      </c>
      <c r="F592" s="64">
        <f>+VLOOKUP(B592,[1]BASES!$A$2:$C$10701,3,0)</f>
        <v>21</v>
      </c>
      <c r="G592" s="65">
        <f t="shared" si="56"/>
        <v>48953.299199999994</v>
      </c>
      <c r="H592" s="66"/>
      <c r="I592" s="67"/>
      <c r="J592" s="67"/>
      <c r="K592" s="67"/>
      <c r="L592" s="67"/>
      <c r="M592" s="68"/>
      <c r="N592" s="69"/>
      <c r="O592" s="70">
        <f t="shared" si="49"/>
        <v>0</v>
      </c>
      <c r="P592" s="71">
        <f t="shared" si="50"/>
        <v>0</v>
      </c>
      <c r="Q592" s="7">
        <v>1</v>
      </c>
      <c r="R592" s="72">
        <f>+VLOOKUP(B592,[1]BASES!$A$2:$E$10701,5,0)</f>
        <v>42142.991735537187</v>
      </c>
      <c r="S592" s="71">
        <f t="shared" si="58"/>
        <v>0</v>
      </c>
      <c r="T592" s="71">
        <v>0</v>
      </c>
      <c r="U592" s="71">
        <f t="shared" si="60"/>
        <v>0</v>
      </c>
      <c r="V592" s="7">
        <v>0</v>
      </c>
      <c r="W592" s="7">
        <v>0</v>
      </c>
      <c r="X592" s="7">
        <v>0</v>
      </c>
      <c r="Y592" s="73">
        <v>0.04</v>
      </c>
      <c r="Z592" s="7"/>
      <c r="AA592" s="7"/>
      <c r="AB592" s="7"/>
      <c r="AC592" s="7"/>
    </row>
    <row r="593" spans="2:29" ht="15.75" customHeight="1" x14ac:dyDescent="0.25">
      <c r="B593" s="62">
        <v>26826</v>
      </c>
      <c r="C593" s="63" t="s">
        <v>601</v>
      </c>
      <c r="D593" s="64">
        <f t="shared" si="57"/>
        <v>49910.400000000001</v>
      </c>
      <c r="E593" s="64">
        <f t="shared" si="59"/>
        <v>60391.584000000003</v>
      </c>
      <c r="F593" s="64">
        <f>+VLOOKUP(B593,[1]BASES!$A$2:$C$10701,3,0)</f>
        <v>21</v>
      </c>
      <c r="G593" s="65">
        <f t="shared" si="56"/>
        <v>60391.584000000003</v>
      </c>
      <c r="H593" s="66"/>
      <c r="I593" s="67"/>
      <c r="J593" s="67"/>
      <c r="K593" s="67"/>
      <c r="L593" s="67"/>
      <c r="M593" s="68"/>
      <c r="N593" s="69"/>
      <c r="O593" s="70">
        <f t="shared" si="49"/>
        <v>0</v>
      </c>
      <c r="P593" s="71">
        <f t="shared" si="50"/>
        <v>0</v>
      </c>
      <c r="Q593" s="7">
        <v>1</v>
      </c>
      <c r="R593" s="72">
        <f>+VLOOKUP(B593,[1]BASES!$A$2:$E$10701,5,0)</f>
        <v>51990</v>
      </c>
      <c r="S593" s="71">
        <f t="shared" si="58"/>
        <v>0</v>
      </c>
      <c r="T593" s="71">
        <v>0</v>
      </c>
      <c r="U593" s="71">
        <f t="shared" si="60"/>
        <v>0</v>
      </c>
      <c r="V593" s="7">
        <v>0</v>
      </c>
      <c r="W593" s="7">
        <v>0</v>
      </c>
      <c r="X593" s="7">
        <v>0</v>
      </c>
      <c r="Y593" s="73">
        <v>0.04</v>
      </c>
      <c r="Z593" s="7"/>
      <c r="AA593" s="7"/>
      <c r="AB593" s="7"/>
      <c r="AC593" s="7"/>
    </row>
    <row r="594" spans="2:29" ht="15.75" customHeight="1" x14ac:dyDescent="0.25">
      <c r="B594" s="62">
        <v>26827</v>
      </c>
      <c r="C594" s="63" t="s">
        <v>602</v>
      </c>
      <c r="D594" s="64">
        <f t="shared" si="57"/>
        <v>84362.173884297532</v>
      </c>
      <c r="E594" s="64">
        <f t="shared" si="59"/>
        <v>102078.23040000001</v>
      </c>
      <c r="F594" s="64">
        <f>+VLOOKUP(B594,[1]BASES!$A$2:$C$10701,3,0)</f>
        <v>21</v>
      </c>
      <c r="G594" s="65">
        <f t="shared" si="56"/>
        <v>102078.23040000001</v>
      </c>
      <c r="H594" s="66"/>
      <c r="I594" s="67"/>
      <c r="J594" s="67"/>
      <c r="K594" s="67"/>
      <c r="L594" s="67"/>
      <c r="M594" s="68"/>
      <c r="N594" s="69"/>
      <c r="O594" s="70">
        <f t="shared" si="49"/>
        <v>0</v>
      </c>
      <c r="P594" s="71">
        <f t="shared" si="50"/>
        <v>0</v>
      </c>
      <c r="Q594" s="7">
        <v>1</v>
      </c>
      <c r="R594" s="72">
        <f>+VLOOKUP(B594,[1]BASES!$A$2:$E$10701,5,0)</f>
        <v>87877.264462809922</v>
      </c>
      <c r="S594" s="71">
        <f t="shared" si="58"/>
        <v>0</v>
      </c>
      <c r="T594" s="71">
        <v>0</v>
      </c>
      <c r="U594" s="71">
        <f t="shared" si="60"/>
        <v>0</v>
      </c>
      <c r="V594" s="7">
        <v>0</v>
      </c>
      <c r="W594" s="7">
        <v>0</v>
      </c>
      <c r="X594" s="7">
        <v>0</v>
      </c>
      <c r="Y594" s="73">
        <v>0.04</v>
      </c>
      <c r="Z594" s="7"/>
      <c r="AA594" s="7"/>
      <c r="AB594" s="7"/>
      <c r="AC594" s="7"/>
    </row>
    <row r="595" spans="2:29" ht="15.75" customHeight="1" x14ac:dyDescent="0.25">
      <c r="B595" s="62">
        <v>26828</v>
      </c>
      <c r="C595" s="63" t="s">
        <v>603</v>
      </c>
      <c r="D595" s="64">
        <f t="shared" si="57"/>
        <v>36030.759669421488</v>
      </c>
      <c r="E595" s="64">
        <f t="shared" si="59"/>
        <v>43597.2192</v>
      </c>
      <c r="F595" s="64">
        <f>+VLOOKUP(B595,[1]BASES!$A$2:$C$10701,3,0)</f>
        <v>21</v>
      </c>
      <c r="G595" s="65">
        <f t="shared" si="56"/>
        <v>43597.2192</v>
      </c>
      <c r="H595" s="66"/>
      <c r="I595" s="67"/>
      <c r="J595" s="67"/>
      <c r="K595" s="67"/>
      <c r="L595" s="67"/>
      <c r="M595" s="68"/>
      <c r="N595" s="69"/>
      <c r="O595" s="70">
        <f t="shared" si="49"/>
        <v>0</v>
      </c>
      <c r="P595" s="71">
        <f t="shared" si="50"/>
        <v>0</v>
      </c>
      <c r="Q595" s="7">
        <v>1</v>
      </c>
      <c r="R595" s="72">
        <f>+VLOOKUP(B595,[1]BASES!$A$2:$E$10701,5,0)</f>
        <v>37532.041322314049</v>
      </c>
      <c r="S595" s="71">
        <f t="shared" si="58"/>
        <v>0</v>
      </c>
      <c r="T595" s="71">
        <v>0</v>
      </c>
      <c r="U595" s="71">
        <f t="shared" si="60"/>
        <v>0</v>
      </c>
      <c r="V595" s="7">
        <v>0</v>
      </c>
      <c r="W595" s="7">
        <v>0</v>
      </c>
      <c r="X595" s="7">
        <v>0</v>
      </c>
      <c r="Y595" s="73">
        <v>0.04</v>
      </c>
      <c r="Z595" s="7"/>
      <c r="AA595" s="7"/>
      <c r="AB595" s="7"/>
      <c r="AC595" s="7"/>
    </row>
    <row r="596" spans="2:29" ht="15.75" customHeight="1" x14ac:dyDescent="0.25">
      <c r="B596" s="62">
        <v>26829</v>
      </c>
      <c r="C596" s="63" t="s">
        <v>604</v>
      </c>
      <c r="D596" s="64">
        <f t="shared" si="57"/>
        <v>39712.565950413227</v>
      </c>
      <c r="E596" s="64">
        <f t="shared" si="59"/>
        <v>48052.204800000007</v>
      </c>
      <c r="F596" s="64">
        <f>+VLOOKUP(B596,[1]BASES!$A$2:$C$10701,3,0)</f>
        <v>21</v>
      </c>
      <c r="G596" s="65">
        <f t="shared" si="56"/>
        <v>48052.204800000007</v>
      </c>
      <c r="H596" s="66"/>
      <c r="I596" s="67"/>
      <c r="J596" s="67"/>
      <c r="K596" s="67"/>
      <c r="L596" s="67"/>
      <c r="M596" s="68"/>
      <c r="N596" s="69"/>
      <c r="O596" s="70">
        <f t="shared" si="49"/>
        <v>0</v>
      </c>
      <c r="P596" s="71">
        <f t="shared" si="50"/>
        <v>0</v>
      </c>
      <c r="Q596" s="7">
        <v>1</v>
      </c>
      <c r="R596" s="72">
        <f>+VLOOKUP(B596,[1]BASES!$A$2:$E$10701,5,0)</f>
        <v>41367.25619834711</v>
      </c>
      <c r="S596" s="71">
        <f t="shared" si="58"/>
        <v>0</v>
      </c>
      <c r="T596" s="71">
        <v>0</v>
      </c>
      <c r="U596" s="71">
        <f t="shared" si="60"/>
        <v>0</v>
      </c>
      <c r="V596" s="7">
        <v>0</v>
      </c>
      <c r="W596" s="7">
        <v>0</v>
      </c>
      <c r="X596" s="7">
        <v>0</v>
      </c>
      <c r="Y596" s="73">
        <v>0.04</v>
      </c>
      <c r="Z596" s="7"/>
      <c r="AA596" s="7"/>
      <c r="AB596" s="7"/>
      <c r="AC596" s="7"/>
    </row>
    <row r="597" spans="2:29" ht="15.75" customHeight="1" x14ac:dyDescent="0.25">
      <c r="B597" s="62">
        <v>26830</v>
      </c>
      <c r="C597" s="63" t="s">
        <v>605</v>
      </c>
      <c r="D597" s="64">
        <f t="shared" si="57"/>
        <v>45835.652231404958</v>
      </c>
      <c r="E597" s="64">
        <f t="shared" si="59"/>
        <v>55461.139199999998</v>
      </c>
      <c r="F597" s="64">
        <f>+VLOOKUP(B597,[1]BASES!$A$2:$C$10701,3,0)</f>
        <v>21</v>
      </c>
      <c r="G597" s="65">
        <f t="shared" si="56"/>
        <v>55461.139199999998</v>
      </c>
      <c r="H597" s="66"/>
      <c r="I597" s="67"/>
      <c r="J597" s="67"/>
      <c r="K597" s="67"/>
      <c r="L597" s="67"/>
      <c r="M597" s="68"/>
      <c r="N597" s="69"/>
      <c r="O597" s="70">
        <f t="shared" si="49"/>
        <v>0</v>
      </c>
      <c r="P597" s="71">
        <f t="shared" si="50"/>
        <v>0</v>
      </c>
      <c r="Q597" s="7">
        <v>1</v>
      </c>
      <c r="R597" s="72">
        <f>+VLOOKUP(B597,[1]BASES!$A$2:$E$10701,5,0)</f>
        <v>47745.471074380162</v>
      </c>
      <c r="S597" s="71">
        <f t="shared" si="58"/>
        <v>0</v>
      </c>
      <c r="T597" s="71">
        <v>0</v>
      </c>
      <c r="U597" s="71">
        <f t="shared" si="60"/>
        <v>0</v>
      </c>
      <c r="V597" s="7">
        <v>0</v>
      </c>
      <c r="W597" s="7">
        <v>0</v>
      </c>
      <c r="X597" s="7">
        <v>0</v>
      </c>
      <c r="Y597" s="73">
        <v>0.04</v>
      </c>
      <c r="Z597" s="7"/>
      <c r="AA597" s="7"/>
      <c r="AB597" s="7"/>
      <c r="AC597" s="7"/>
    </row>
    <row r="598" spans="2:29" ht="15.75" customHeight="1" x14ac:dyDescent="0.25">
      <c r="B598" s="62">
        <v>26831</v>
      </c>
      <c r="C598" s="63" t="s">
        <v>606</v>
      </c>
      <c r="D598" s="64">
        <f t="shared" si="57"/>
        <v>50294.820495867767</v>
      </c>
      <c r="E598" s="64">
        <f t="shared" si="59"/>
        <v>60856.732799999998</v>
      </c>
      <c r="F598" s="64">
        <f>+VLOOKUP(B598,[1]BASES!$A$2:$C$10701,3,0)</f>
        <v>21</v>
      </c>
      <c r="G598" s="65">
        <f t="shared" si="56"/>
        <v>60856.732799999998</v>
      </c>
      <c r="H598" s="66"/>
      <c r="I598" s="67"/>
      <c r="J598" s="67"/>
      <c r="K598" s="67"/>
      <c r="L598" s="67"/>
      <c r="M598" s="68"/>
      <c r="N598" s="69"/>
      <c r="O598" s="70">
        <f t="shared" si="49"/>
        <v>0</v>
      </c>
      <c r="P598" s="71">
        <f t="shared" si="50"/>
        <v>0</v>
      </c>
      <c r="Q598" s="7">
        <v>1</v>
      </c>
      <c r="R598" s="72">
        <f>+VLOOKUP(B598,[1]BASES!$A$2:$E$10701,5,0)</f>
        <v>52390.438016528926</v>
      </c>
      <c r="S598" s="71">
        <f t="shared" si="58"/>
        <v>0</v>
      </c>
      <c r="T598" s="71">
        <v>0</v>
      </c>
      <c r="U598" s="71">
        <f t="shared" si="60"/>
        <v>0</v>
      </c>
      <c r="V598" s="7">
        <v>0</v>
      </c>
      <c r="W598" s="7">
        <v>0</v>
      </c>
      <c r="X598" s="7">
        <v>0</v>
      </c>
      <c r="Y598" s="73">
        <v>0.04</v>
      </c>
      <c r="Z598" s="7"/>
      <c r="AA598" s="7"/>
      <c r="AB598" s="7"/>
      <c r="AC598" s="7"/>
    </row>
    <row r="599" spans="2:29" ht="15.75" customHeight="1" x14ac:dyDescent="0.25">
      <c r="B599" s="62">
        <v>26834</v>
      </c>
      <c r="C599" s="63" t="s">
        <v>607</v>
      </c>
      <c r="D599" s="64">
        <f t="shared" si="57"/>
        <v>11303.127272727274</v>
      </c>
      <c r="E599" s="64">
        <f t="shared" si="59"/>
        <v>13676.784000000001</v>
      </c>
      <c r="F599" s="64">
        <f>+VLOOKUP(B599,[1]BASES!$A$2:$C$10701,3,0)</f>
        <v>21</v>
      </c>
      <c r="G599" s="65">
        <f t="shared" si="56"/>
        <v>13676.784000000001</v>
      </c>
      <c r="H599" s="66"/>
      <c r="I599" s="67"/>
      <c r="J599" s="67"/>
      <c r="K599" s="67"/>
      <c r="L599" s="67"/>
      <c r="M599" s="68"/>
      <c r="N599" s="69"/>
      <c r="O599" s="70">
        <f t="shared" si="49"/>
        <v>0</v>
      </c>
      <c r="P599" s="71">
        <f t="shared" si="50"/>
        <v>0</v>
      </c>
      <c r="Q599" s="7">
        <v>1</v>
      </c>
      <c r="R599" s="72">
        <f>+VLOOKUP(B599,[1]BASES!$A$2:$E$10701,5,0)</f>
        <v>11774.09090909091</v>
      </c>
      <c r="S599" s="71">
        <f t="shared" si="58"/>
        <v>0</v>
      </c>
      <c r="T599" s="71">
        <v>0</v>
      </c>
      <c r="U599" s="71">
        <f t="shared" si="60"/>
        <v>0</v>
      </c>
      <c r="V599" s="7">
        <v>0</v>
      </c>
      <c r="W599" s="7">
        <v>0</v>
      </c>
      <c r="X599" s="7">
        <v>0</v>
      </c>
      <c r="Y599" s="73">
        <v>0.04</v>
      </c>
      <c r="Z599" s="7"/>
      <c r="AA599" s="7"/>
      <c r="AB599" s="7"/>
      <c r="AC599" s="7"/>
    </row>
    <row r="600" spans="2:29" ht="15.75" customHeight="1" x14ac:dyDescent="0.25">
      <c r="B600" s="62">
        <v>26835</v>
      </c>
      <c r="C600" s="63" t="s">
        <v>608</v>
      </c>
      <c r="D600" s="64">
        <f t="shared" si="57"/>
        <v>14716.585785123967</v>
      </c>
      <c r="E600" s="64">
        <f t="shared" si="59"/>
        <v>17807.068800000001</v>
      </c>
      <c r="F600" s="64">
        <f>+VLOOKUP(B600,[1]BASES!$A$2:$C$10701,3,0)</f>
        <v>21</v>
      </c>
      <c r="G600" s="65">
        <f t="shared" si="56"/>
        <v>17807.068800000001</v>
      </c>
      <c r="H600" s="66"/>
      <c r="I600" s="67"/>
      <c r="J600" s="67"/>
      <c r="K600" s="67"/>
      <c r="L600" s="67"/>
      <c r="M600" s="68"/>
      <c r="N600" s="69"/>
      <c r="O600" s="70">
        <f t="shared" si="49"/>
        <v>0</v>
      </c>
      <c r="P600" s="71">
        <f t="shared" si="50"/>
        <v>0</v>
      </c>
      <c r="Q600" s="7">
        <v>1</v>
      </c>
      <c r="R600" s="72">
        <f>+VLOOKUP(B600,[1]BASES!$A$2:$E$10701,5,0)</f>
        <v>15329.776859504133</v>
      </c>
      <c r="S600" s="71">
        <f t="shared" si="58"/>
        <v>0</v>
      </c>
      <c r="T600" s="71">
        <v>0</v>
      </c>
      <c r="U600" s="71">
        <f t="shared" si="60"/>
        <v>0</v>
      </c>
      <c r="V600" s="7">
        <v>0</v>
      </c>
      <c r="W600" s="7">
        <v>0</v>
      </c>
      <c r="X600" s="7">
        <v>0</v>
      </c>
      <c r="Y600" s="73">
        <v>0.04</v>
      </c>
      <c r="Z600" s="7"/>
      <c r="AA600" s="7"/>
      <c r="AB600" s="7"/>
      <c r="AC600" s="7"/>
    </row>
    <row r="601" spans="2:29" ht="15.75" customHeight="1" x14ac:dyDescent="0.25">
      <c r="B601" s="62">
        <v>26836</v>
      </c>
      <c r="C601" s="63" t="s">
        <v>609</v>
      </c>
      <c r="D601" s="64">
        <f t="shared" si="57"/>
        <v>17515.184132231407</v>
      </c>
      <c r="E601" s="64">
        <f t="shared" si="59"/>
        <v>21193.372800000001</v>
      </c>
      <c r="F601" s="64">
        <f>+VLOOKUP(B601,[1]BASES!$A$2:$C$10701,3,0)</f>
        <v>21</v>
      </c>
      <c r="G601" s="65">
        <f t="shared" si="56"/>
        <v>21193.372800000001</v>
      </c>
      <c r="H601" s="66"/>
      <c r="I601" s="67"/>
      <c r="J601" s="67"/>
      <c r="K601" s="67"/>
      <c r="L601" s="67"/>
      <c r="M601" s="68"/>
      <c r="N601" s="69"/>
      <c r="O601" s="70">
        <f t="shared" si="49"/>
        <v>0</v>
      </c>
      <c r="P601" s="71">
        <f t="shared" si="50"/>
        <v>0</v>
      </c>
      <c r="Q601" s="7">
        <v>1</v>
      </c>
      <c r="R601" s="72">
        <f>+VLOOKUP(B601,[1]BASES!$A$2:$E$10701,5,0)</f>
        <v>18244.983471074382</v>
      </c>
      <c r="S601" s="71">
        <f t="shared" si="58"/>
        <v>0</v>
      </c>
      <c r="T601" s="71">
        <v>0</v>
      </c>
      <c r="U601" s="71">
        <f t="shared" si="60"/>
        <v>0</v>
      </c>
      <c r="V601" s="7">
        <v>0</v>
      </c>
      <c r="W601" s="7">
        <v>0</v>
      </c>
      <c r="X601" s="7">
        <v>0</v>
      </c>
      <c r="Y601" s="73">
        <v>0.04</v>
      </c>
      <c r="Z601" s="7"/>
      <c r="AA601" s="7"/>
      <c r="AB601" s="7"/>
      <c r="AC601" s="7"/>
    </row>
    <row r="602" spans="2:29" ht="15.75" customHeight="1" x14ac:dyDescent="0.25">
      <c r="B602" s="62">
        <v>26837</v>
      </c>
      <c r="C602" s="63" t="s">
        <v>610</v>
      </c>
      <c r="D602" s="64">
        <f t="shared" si="57"/>
        <v>18289.927933884297</v>
      </c>
      <c r="E602" s="64">
        <f t="shared" si="59"/>
        <v>22130.8128</v>
      </c>
      <c r="F602" s="64">
        <f>+VLOOKUP(B602,[1]BASES!$A$2:$C$10701,3,0)</f>
        <v>21</v>
      </c>
      <c r="G602" s="65">
        <f t="shared" si="56"/>
        <v>22130.8128</v>
      </c>
      <c r="H602" s="66"/>
      <c r="I602" s="67"/>
      <c r="J602" s="67"/>
      <c r="K602" s="67"/>
      <c r="L602" s="67"/>
      <c r="M602" s="68"/>
      <c r="N602" s="69"/>
      <c r="O602" s="70">
        <f t="shared" si="49"/>
        <v>0</v>
      </c>
      <c r="P602" s="71">
        <f t="shared" si="50"/>
        <v>0</v>
      </c>
      <c r="Q602" s="7">
        <v>1</v>
      </c>
      <c r="R602" s="72">
        <f>+VLOOKUP(B602,[1]BASES!$A$2:$E$10701,5,0)</f>
        <v>19052.008264462809</v>
      </c>
      <c r="S602" s="71">
        <f t="shared" si="58"/>
        <v>0</v>
      </c>
      <c r="T602" s="71">
        <v>0</v>
      </c>
      <c r="U602" s="71">
        <f t="shared" si="60"/>
        <v>0</v>
      </c>
      <c r="V602" s="7">
        <v>0</v>
      </c>
      <c r="W602" s="7">
        <v>0</v>
      </c>
      <c r="X602" s="7">
        <v>0</v>
      </c>
      <c r="Y602" s="73">
        <v>0.04</v>
      </c>
      <c r="Z602" s="7"/>
      <c r="AA602" s="7"/>
      <c r="AB602" s="7"/>
      <c r="AC602" s="7"/>
    </row>
    <row r="603" spans="2:29" ht="15.75" customHeight="1" x14ac:dyDescent="0.25">
      <c r="B603" s="62">
        <v>26839</v>
      </c>
      <c r="C603" s="63" t="s">
        <v>611</v>
      </c>
      <c r="D603" s="64">
        <f t="shared" si="57"/>
        <v>26995.477685950416</v>
      </c>
      <c r="E603" s="64">
        <f t="shared" si="59"/>
        <v>32664.528000000002</v>
      </c>
      <c r="F603" s="64">
        <f>+VLOOKUP(B603,[1]BASES!$A$2:$C$10701,3,0)</f>
        <v>21</v>
      </c>
      <c r="G603" s="65">
        <f t="shared" si="56"/>
        <v>32664.528000000002</v>
      </c>
      <c r="H603" s="66"/>
      <c r="I603" s="67"/>
      <c r="J603" s="67"/>
      <c r="K603" s="67"/>
      <c r="L603" s="67"/>
      <c r="M603" s="68"/>
      <c r="N603" s="69"/>
      <c r="O603" s="70">
        <f t="shared" si="49"/>
        <v>0</v>
      </c>
      <c r="P603" s="71">
        <f t="shared" si="50"/>
        <v>0</v>
      </c>
      <c r="Q603" s="7">
        <v>1</v>
      </c>
      <c r="R603" s="72">
        <f>+VLOOKUP(B603,[1]BASES!$A$2:$E$10701,5,0)</f>
        <v>28120.28925619835</v>
      </c>
      <c r="S603" s="71">
        <f t="shared" si="58"/>
        <v>0</v>
      </c>
      <c r="T603" s="71">
        <v>0</v>
      </c>
      <c r="U603" s="71">
        <f t="shared" si="60"/>
        <v>0</v>
      </c>
      <c r="V603" s="7">
        <v>0</v>
      </c>
      <c r="W603" s="7">
        <v>0</v>
      </c>
      <c r="X603" s="7">
        <v>0</v>
      </c>
      <c r="Y603" s="73">
        <v>0.04</v>
      </c>
      <c r="Z603" s="7"/>
      <c r="AA603" s="7"/>
      <c r="AB603" s="7"/>
      <c r="AC603" s="7"/>
    </row>
    <row r="604" spans="2:29" ht="15.75" customHeight="1" x14ac:dyDescent="0.25">
      <c r="B604" s="62">
        <v>26840</v>
      </c>
      <c r="C604" s="63" t="s">
        <v>612</v>
      </c>
      <c r="D604" s="64">
        <f t="shared" si="57"/>
        <v>11810.641983471076</v>
      </c>
      <c r="E604" s="64">
        <f t="shared" si="59"/>
        <v>14290.876800000002</v>
      </c>
      <c r="F604" s="64">
        <f>+VLOOKUP(B604,[1]BASES!$A$2:$C$10701,3,0)</f>
        <v>21</v>
      </c>
      <c r="G604" s="65">
        <f t="shared" si="56"/>
        <v>14290.876800000002</v>
      </c>
      <c r="H604" s="66"/>
      <c r="I604" s="67"/>
      <c r="J604" s="67"/>
      <c r="K604" s="67"/>
      <c r="L604" s="67"/>
      <c r="M604" s="68"/>
      <c r="N604" s="69"/>
      <c r="O604" s="70">
        <f t="shared" si="49"/>
        <v>0</v>
      </c>
      <c r="P604" s="71">
        <f t="shared" si="50"/>
        <v>0</v>
      </c>
      <c r="Q604" s="7">
        <v>1</v>
      </c>
      <c r="R604" s="72">
        <f>+VLOOKUP(B604,[1]BASES!$A$2:$E$10701,5,0)</f>
        <v>12302.752066115703</v>
      </c>
      <c r="S604" s="71">
        <f t="shared" si="58"/>
        <v>0</v>
      </c>
      <c r="T604" s="71">
        <v>0</v>
      </c>
      <c r="U604" s="71">
        <f t="shared" si="60"/>
        <v>0</v>
      </c>
      <c r="V604" s="7">
        <v>0</v>
      </c>
      <c r="W604" s="7">
        <v>0</v>
      </c>
      <c r="X604" s="7">
        <v>0</v>
      </c>
      <c r="Y604" s="73">
        <v>0.04</v>
      </c>
      <c r="Z604" s="7"/>
      <c r="AA604" s="7"/>
      <c r="AB604" s="7"/>
      <c r="AC604" s="7"/>
    </row>
    <row r="605" spans="2:29" ht="15.75" customHeight="1" x14ac:dyDescent="0.25">
      <c r="B605" s="62">
        <v>26841</v>
      </c>
      <c r="C605" s="63" t="s">
        <v>613</v>
      </c>
      <c r="D605" s="64">
        <f t="shared" si="57"/>
        <v>13801.816859504133</v>
      </c>
      <c r="E605" s="64">
        <f t="shared" si="59"/>
        <v>16700.198400000001</v>
      </c>
      <c r="F605" s="64">
        <f>+VLOOKUP(B605,[1]BASES!$A$2:$C$10701,3,0)</f>
        <v>21</v>
      </c>
      <c r="G605" s="65">
        <f t="shared" si="56"/>
        <v>16700.198400000001</v>
      </c>
      <c r="H605" s="66"/>
      <c r="I605" s="67"/>
      <c r="J605" s="67"/>
      <c r="K605" s="67"/>
      <c r="L605" s="67"/>
      <c r="M605" s="68"/>
      <c r="N605" s="69"/>
      <c r="O605" s="70">
        <f t="shared" si="49"/>
        <v>0</v>
      </c>
      <c r="P605" s="71">
        <f t="shared" si="50"/>
        <v>0</v>
      </c>
      <c r="Q605" s="7">
        <v>1</v>
      </c>
      <c r="R605" s="72">
        <f>+VLOOKUP(B605,[1]BASES!$A$2:$E$10701,5,0)</f>
        <v>14376.892561983472</v>
      </c>
      <c r="S605" s="71">
        <f t="shared" si="58"/>
        <v>0</v>
      </c>
      <c r="T605" s="71">
        <v>0</v>
      </c>
      <c r="U605" s="71">
        <f t="shared" si="60"/>
        <v>0</v>
      </c>
      <c r="V605" s="7">
        <v>0</v>
      </c>
      <c r="W605" s="7">
        <v>0</v>
      </c>
      <c r="X605" s="7">
        <v>0</v>
      </c>
      <c r="Y605" s="73">
        <v>0.04</v>
      </c>
      <c r="Z605" s="7"/>
      <c r="AA605" s="7"/>
      <c r="AB605" s="7"/>
      <c r="AC605" s="7"/>
    </row>
    <row r="606" spans="2:29" ht="15.75" customHeight="1" x14ac:dyDescent="0.25">
      <c r="B606" s="62">
        <v>26842</v>
      </c>
      <c r="C606" s="63" t="s">
        <v>614</v>
      </c>
      <c r="D606" s="64">
        <f t="shared" si="57"/>
        <v>16679.682644628101</v>
      </c>
      <c r="E606" s="64">
        <f t="shared" si="59"/>
        <v>20182.416000000001</v>
      </c>
      <c r="F606" s="64">
        <f>+VLOOKUP(B606,[1]BASES!$A$2:$C$10701,3,0)</f>
        <v>21</v>
      </c>
      <c r="G606" s="65">
        <f t="shared" si="56"/>
        <v>20182.416000000001</v>
      </c>
      <c r="H606" s="66"/>
      <c r="I606" s="67"/>
      <c r="J606" s="67"/>
      <c r="K606" s="67"/>
      <c r="L606" s="67"/>
      <c r="M606" s="68"/>
      <c r="N606" s="69"/>
      <c r="O606" s="70">
        <f t="shared" si="49"/>
        <v>0</v>
      </c>
      <c r="P606" s="71">
        <f t="shared" si="50"/>
        <v>0</v>
      </c>
      <c r="Q606" s="7">
        <v>1</v>
      </c>
      <c r="R606" s="72">
        <f>+VLOOKUP(B606,[1]BASES!$A$2:$E$10701,5,0)</f>
        <v>17374.669421487604</v>
      </c>
      <c r="S606" s="71">
        <f t="shared" si="58"/>
        <v>0</v>
      </c>
      <c r="T606" s="71">
        <v>0</v>
      </c>
      <c r="U606" s="71">
        <f t="shared" si="60"/>
        <v>0</v>
      </c>
      <c r="V606" s="7">
        <v>0</v>
      </c>
      <c r="W606" s="7">
        <v>0</v>
      </c>
      <c r="X606" s="7">
        <v>0</v>
      </c>
      <c r="Y606" s="73">
        <v>0.04</v>
      </c>
      <c r="Z606" s="7"/>
      <c r="AA606" s="7"/>
      <c r="AB606" s="7"/>
      <c r="AC606" s="7"/>
    </row>
    <row r="607" spans="2:29" ht="15.75" customHeight="1" x14ac:dyDescent="0.25">
      <c r="B607" s="62">
        <v>26843</v>
      </c>
      <c r="C607" s="63" t="s">
        <v>615</v>
      </c>
      <c r="D607" s="64">
        <f t="shared" si="57"/>
        <v>19280.211570247935</v>
      </c>
      <c r="E607" s="64">
        <f t="shared" si="59"/>
        <v>23329.056</v>
      </c>
      <c r="F607" s="64">
        <f>+VLOOKUP(B607,[1]BASES!$A$2:$C$10701,3,0)</f>
        <v>21</v>
      </c>
      <c r="G607" s="65">
        <f t="shared" si="56"/>
        <v>23329.056</v>
      </c>
      <c r="H607" s="66"/>
      <c r="I607" s="67"/>
      <c r="J607" s="67"/>
      <c r="K607" s="67"/>
      <c r="L607" s="67"/>
      <c r="M607" s="68"/>
      <c r="N607" s="69"/>
      <c r="O607" s="70">
        <f t="shared" si="49"/>
        <v>0</v>
      </c>
      <c r="P607" s="71">
        <f t="shared" si="50"/>
        <v>0</v>
      </c>
      <c r="Q607" s="7">
        <v>1</v>
      </c>
      <c r="R607" s="72">
        <f>+VLOOKUP(B607,[1]BASES!$A$2:$E$10701,5,0)</f>
        <v>20083.553719008265</v>
      </c>
      <c r="S607" s="71">
        <f t="shared" si="58"/>
        <v>0</v>
      </c>
      <c r="T607" s="71">
        <v>0</v>
      </c>
      <c r="U607" s="71">
        <f t="shared" si="60"/>
        <v>0</v>
      </c>
      <c r="V607" s="7">
        <v>0</v>
      </c>
      <c r="W607" s="7">
        <v>0</v>
      </c>
      <c r="X607" s="7">
        <v>0</v>
      </c>
      <c r="Y607" s="73">
        <v>0.04</v>
      </c>
      <c r="Z607" s="7"/>
      <c r="AA607" s="7"/>
      <c r="AB607" s="7"/>
      <c r="AC607" s="7"/>
    </row>
    <row r="608" spans="2:29" ht="15.75" customHeight="1" x14ac:dyDescent="0.25">
      <c r="B608" s="62">
        <v>26845</v>
      </c>
      <c r="C608" s="63" t="s">
        <v>616</v>
      </c>
      <c r="D608" s="64">
        <f t="shared" si="57"/>
        <v>25717.511404958677</v>
      </c>
      <c r="E608" s="64">
        <f t="shared" si="59"/>
        <v>31118.1888</v>
      </c>
      <c r="F608" s="64">
        <f>+VLOOKUP(B608,[1]BASES!$A$2:$C$10701,3,0)</f>
        <v>21</v>
      </c>
      <c r="G608" s="65">
        <f t="shared" si="56"/>
        <v>31118.1888</v>
      </c>
      <c r="H608" s="66"/>
      <c r="I608" s="67"/>
      <c r="J608" s="67"/>
      <c r="K608" s="67"/>
      <c r="L608" s="67"/>
      <c r="M608" s="68"/>
      <c r="N608" s="69"/>
      <c r="O608" s="70">
        <f t="shared" si="49"/>
        <v>0</v>
      </c>
      <c r="P608" s="71">
        <f t="shared" si="50"/>
        <v>0</v>
      </c>
      <c r="Q608" s="7">
        <v>1</v>
      </c>
      <c r="R608" s="72">
        <f>+VLOOKUP(B608,[1]BASES!$A$2:$E$10701,5,0)</f>
        <v>26789.07438016529</v>
      </c>
      <c r="S608" s="71">
        <f t="shared" si="58"/>
        <v>0</v>
      </c>
      <c r="T608" s="71">
        <v>0</v>
      </c>
      <c r="U608" s="71">
        <f t="shared" si="60"/>
        <v>0</v>
      </c>
      <c r="V608" s="7">
        <v>0</v>
      </c>
      <c r="W608" s="7">
        <v>0</v>
      </c>
      <c r="X608" s="7">
        <v>0</v>
      </c>
      <c r="Y608" s="73">
        <v>0.04</v>
      </c>
      <c r="Z608" s="7"/>
      <c r="AA608" s="7"/>
      <c r="AB608" s="7"/>
      <c r="AC608" s="7"/>
    </row>
    <row r="609" spans="2:29" ht="15.75" customHeight="1" x14ac:dyDescent="0.25">
      <c r="B609" s="62">
        <v>26849</v>
      </c>
      <c r="C609" s="63" t="s">
        <v>617</v>
      </c>
      <c r="D609" s="64">
        <f t="shared" si="57"/>
        <v>36632.219504132234</v>
      </c>
      <c r="E609" s="64">
        <f t="shared" si="59"/>
        <v>44324.9856</v>
      </c>
      <c r="F609" s="64">
        <f>+VLOOKUP(B609,[1]BASES!$A$2:$C$10701,3,0)</f>
        <v>21</v>
      </c>
      <c r="G609" s="65">
        <f t="shared" si="56"/>
        <v>44324.9856</v>
      </c>
      <c r="H609" s="66"/>
      <c r="I609" s="67"/>
      <c r="J609" s="67"/>
      <c r="K609" s="67"/>
      <c r="L609" s="67"/>
      <c r="M609" s="68"/>
      <c r="N609" s="69"/>
      <c r="O609" s="70">
        <f t="shared" si="49"/>
        <v>0</v>
      </c>
      <c r="P609" s="71">
        <f t="shared" si="50"/>
        <v>0</v>
      </c>
      <c r="Q609" s="7">
        <v>1</v>
      </c>
      <c r="R609" s="72">
        <f>+VLOOKUP(B609,[1]BASES!$A$2:$E$10701,5,0)</f>
        <v>38158.561983471074</v>
      </c>
      <c r="S609" s="71">
        <f t="shared" si="58"/>
        <v>0</v>
      </c>
      <c r="T609" s="71">
        <v>0</v>
      </c>
      <c r="U609" s="71">
        <f t="shared" si="60"/>
        <v>0</v>
      </c>
      <c r="V609" s="7">
        <v>0</v>
      </c>
      <c r="W609" s="7">
        <v>0</v>
      </c>
      <c r="X609" s="7">
        <v>0</v>
      </c>
      <c r="Y609" s="73">
        <v>0.04</v>
      </c>
      <c r="Z609" s="7"/>
      <c r="AA609" s="7"/>
      <c r="AB609" s="7"/>
      <c r="AC609" s="7"/>
    </row>
    <row r="610" spans="2:29" ht="15.75" customHeight="1" x14ac:dyDescent="0.25">
      <c r="B610" s="62">
        <v>26850</v>
      </c>
      <c r="C610" s="63" t="s">
        <v>618</v>
      </c>
      <c r="D610" s="64">
        <f t="shared" si="57"/>
        <v>49959.296528925617</v>
      </c>
      <c r="E610" s="64">
        <f t="shared" si="59"/>
        <v>60450.748800000001</v>
      </c>
      <c r="F610" s="64">
        <f>+VLOOKUP(B610,[1]BASES!$A$2:$C$10701,3,0)</f>
        <v>21</v>
      </c>
      <c r="G610" s="65">
        <f t="shared" si="56"/>
        <v>60450.748800000001</v>
      </c>
      <c r="H610" s="66"/>
      <c r="I610" s="67"/>
      <c r="J610" s="67"/>
      <c r="K610" s="67"/>
      <c r="L610" s="67"/>
      <c r="M610" s="68"/>
      <c r="N610" s="69"/>
      <c r="O610" s="70">
        <f t="shared" si="49"/>
        <v>0</v>
      </c>
      <c r="P610" s="71">
        <f t="shared" si="50"/>
        <v>0</v>
      </c>
      <c r="Q610" s="7">
        <v>1</v>
      </c>
      <c r="R610" s="72">
        <f>+VLOOKUP(B610,[1]BASES!$A$2:$E$10701,5,0)</f>
        <v>52040.933884297519</v>
      </c>
      <c r="S610" s="71">
        <f t="shared" si="58"/>
        <v>0</v>
      </c>
      <c r="T610" s="71">
        <v>0</v>
      </c>
      <c r="U610" s="71">
        <f t="shared" si="60"/>
        <v>0</v>
      </c>
      <c r="V610" s="7">
        <v>0</v>
      </c>
      <c r="W610" s="7">
        <v>0</v>
      </c>
      <c r="X610" s="7">
        <v>0</v>
      </c>
      <c r="Y610" s="73">
        <v>0.04</v>
      </c>
      <c r="Z610" s="7"/>
      <c r="AA610" s="7"/>
      <c r="AB610" s="7"/>
      <c r="AC610" s="7"/>
    </row>
    <row r="611" spans="2:29" ht="15.75" customHeight="1" x14ac:dyDescent="0.25">
      <c r="B611" s="62">
        <v>26851</v>
      </c>
      <c r="C611" s="63" t="s">
        <v>619</v>
      </c>
      <c r="D611" s="64">
        <f t="shared" si="57"/>
        <v>66058.964628099173</v>
      </c>
      <c r="E611" s="64">
        <f t="shared" si="59"/>
        <v>79931.347200000004</v>
      </c>
      <c r="F611" s="64">
        <f>+VLOOKUP(B611,[1]BASES!$A$2:$C$10701,3,0)</f>
        <v>21</v>
      </c>
      <c r="G611" s="65">
        <f t="shared" si="56"/>
        <v>79931.347200000004</v>
      </c>
      <c r="H611" s="66"/>
      <c r="I611" s="67"/>
      <c r="J611" s="67"/>
      <c r="K611" s="67"/>
      <c r="L611" s="67"/>
      <c r="M611" s="68"/>
      <c r="N611" s="69"/>
      <c r="O611" s="70">
        <f t="shared" si="49"/>
        <v>0</v>
      </c>
      <c r="P611" s="71">
        <f t="shared" si="50"/>
        <v>0</v>
      </c>
      <c r="Q611" s="7">
        <v>1</v>
      </c>
      <c r="R611" s="72">
        <f>+VLOOKUP(B611,[1]BASES!$A$2:$E$10701,5,0)</f>
        <v>68811.421487603307</v>
      </c>
      <c r="S611" s="71">
        <f t="shared" si="58"/>
        <v>0</v>
      </c>
      <c r="T611" s="71">
        <v>0</v>
      </c>
      <c r="U611" s="71">
        <f t="shared" si="60"/>
        <v>0</v>
      </c>
      <c r="V611" s="7">
        <v>0</v>
      </c>
      <c r="W611" s="7">
        <v>0</v>
      </c>
      <c r="X611" s="7">
        <v>0</v>
      </c>
      <c r="Y611" s="73">
        <v>0.04</v>
      </c>
      <c r="Z611" s="7"/>
      <c r="AA611" s="7"/>
      <c r="AB611" s="7"/>
      <c r="AC611" s="7"/>
    </row>
    <row r="612" spans="2:29" ht="15.75" customHeight="1" x14ac:dyDescent="0.25">
      <c r="B612" s="62">
        <v>26852</v>
      </c>
      <c r="C612" s="63" t="s">
        <v>620</v>
      </c>
      <c r="D612" s="64">
        <f t="shared" si="57"/>
        <v>46143.074380165286</v>
      </c>
      <c r="E612" s="64">
        <f t="shared" si="59"/>
        <v>55833.119999999995</v>
      </c>
      <c r="F612" s="64">
        <f>+VLOOKUP(B612,[1]BASES!$A$2:$C$10701,3,0)</f>
        <v>21</v>
      </c>
      <c r="G612" s="65">
        <f t="shared" si="56"/>
        <v>55833.119999999995</v>
      </c>
      <c r="H612" s="66"/>
      <c r="I612" s="67"/>
      <c r="J612" s="67"/>
      <c r="K612" s="67"/>
      <c r="L612" s="67"/>
      <c r="M612" s="68"/>
      <c r="N612" s="69"/>
      <c r="O612" s="70">
        <f t="shared" si="49"/>
        <v>0</v>
      </c>
      <c r="P612" s="71">
        <f t="shared" si="50"/>
        <v>0</v>
      </c>
      <c r="Q612" s="7">
        <v>1</v>
      </c>
      <c r="R612" s="72">
        <f>+VLOOKUP(B612,[1]BASES!$A$2:$E$10701,5,0)</f>
        <v>48065.702479338841</v>
      </c>
      <c r="S612" s="71">
        <f t="shared" si="58"/>
        <v>0</v>
      </c>
      <c r="T612" s="71">
        <v>0</v>
      </c>
      <c r="U612" s="71">
        <f t="shared" si="60"/>
        <v>0</v>
      </c>
      <c r="V612" s="7">
        <v>0</v>
      </c>
      <c r="W612" s="7">
        <v>0</v>
      </c>
      <c r="X612" s="7">
        <v>0</v>
      </c>
      <c r="Y612" s="73">
        <v>0.04</v>
      </c>
      <c r="Z612" s="7"/>
      <c r="AA612" s="7"/>
      <c r="AB612" s="7"/>
      <c r="AC612" s="7"/>
    </row>
    <row r="613" spans="2:29" ht="15.75" customHeight="1" x14ac:dyDescent="0.25">
      <c r="B613" s="62">
        <v>26853</v>
      </c>
      <c r="C613" s="63" t="s">
        <v>621</v>
      </c>
      <c r="D613" s="64">
        <f t="shared" si="57"/>
        <v>56650.480661157031</v>
      </c>
      <c r="E613" s="64">
        <f t="shared" si="59"/>
        <v>68547.081600000005</v>
      </c>
      <c r="F613" s="64">
        <f>+VLOOKUP(B613,[1]BASES!$A$2:$C$10701,3,0)</f>
        <v>21</v>
      </c>
      <c r="G613" s="65">
        <f t="shared" si="56"/>
        <v>68547.081600000005</v>
      </c>
      <c r="H613" s="66"/>
      <c r="I613" s="67"/>
      <c r="J613" s="67"/>
      <c r="K613" s="67"/>
      <c r="L613" s="67"/>
      <c r="M613" s="68"/>
      <c r="N613" s="69"/>
      <c r="O613" s="70">
        <f t="shared" si="49"/>
        <v>0</v>
      </c>
      <c r="P613" s="71">
        <f t="shared" si="50"/>
        <v>0</v>
      </c>
      <c r="Q613" s="7">
        <v>1</v>
      </c>
      <c r="R613" s="72">
        <f>+VLOOKUP(B613,[1]BASES!$A$2:$E$10701,5,0)</f>
        <v>59010.917355371908</v>
      </c>
      <c r="S613" s="71">
        <f t="shared" si="58"/>
        <v>0</v>
      </c>
      <c r="T613" s="71">
        <v>0</v>
      </c>
      <c r="U613" s="71">
        <f t="shared" si="60"/>
        <v>0</v>
      </c>
      <c r="V613" s="7">
        <v>0</v>
      </c>
      <c r="W613" s="7">
        <v>0</v>
      </c>
      <c r="X613" s="7">
        <v>0</v>
      </c>
      <c r="Y613" s="73">
        <v>0.04</v>
      </c>
      <c r="Z613" s="7"/>
      <c r="AA613" s="7"/>
      <c r="AB613" s="7"/>
      <c r="AC613" s="7"/>
    </row>
    <row r="614" spans="2:29" ht="15.75" customHeight="1" x14ac:dyDescent="0.25">
      <c r="B614" s="62">
        <v>26855</v>
      </c>
      <c r="C614" s="63" t="s">
        <v>622</v>
      </c>
      <c r="D614" s="64">
        <f t="shared" si="57"/>
        <v>3114.2320661157028</v>
      </c>
      <c r="E614" s="64">
        <f t="shared" si="59"/>
        <v>3768.2208000000001</v>
      </c>
      <c r="F614" s="64">
        <f>+VLOOKUP(B614,[1]BASES!$A$2:$C$10701,3,0)</f>
        <v>21</v>
      </c>
      <c r="G614" s="65">
        <f t="shared" si="56"/>
        <v>3768.2208000000001</v>
      </c>
      <c r="H614" s="66"/>
      <c r="I614" s="67"/>
      <c r="J614" s="67"/>
      <c r="K614" s="67"/>
      <c r="L614" s="67"/>
      <c r="M614" s="68"/>
      <c r="N614" s="69"/>
      <c r="O614" s="70">
        <f t="shared" si="49"/>
        <v>0</v>
      </c>
      <c r="P614" s="71">
        <f t="shared" si="50"/>
        <v>0</v>
      </c>
      <c r="Q614" s="7">
        <v>1</v>
      </c>
      <c r="R614" s="72">
        <f>+VLOOKUP(B614,[1]BASES!$A$2:$E$10701,5,0)</f>
        <v>3243.9917355371904</v>
      </c>
      <c r="S614" s="71">
        <f t="shared" si="58"/>
        <v>0</v>
      </c>
      <c r="T614" s="71">
        <v>0</v>
      </c>
      <c r="U614" s="71">
        <f t="shared" si="60"/>
        <v>0</v>
      </c>
      <c r="V614" s="7">
        <v>0</v>
      </c>
      <c r="W614" s="7">
        <v>0</v>
      </c>
      <c r="X614" s="7">
        <v>0</v>
      </c>
      <c r="Y614" s="73">
        <v>0.04</v>
      </c>
      <c r="Z614" s="7"/>
      <c r="AA614" s="7"/>
      <c r="AB614" s="7"/>
      <c r="AC614" s="7"/>
    </row>
    <row r="615" spans="2:29" ht="15.75" customHeight="1" x14ac:dyDescent="0.25">
      <c r="B615" s="62">
        <v>26856</v>
      </c>
      <c r="C615" s="63" t="s">
        <v>623</v>
      </c>
      <c r="D615" s="64">
        <f t="shared" si="57"/>
        <v>3330.4938842975212</v>
      </c>
      <c r="E615" s="64">
        <f t="shared" si="59"/>
        <v>4029.8976000000007</v>
      </c>
      <c r="F615" s="64">
        <f>+VLOOKUP(B615,[1]BASES!$A$2:$C$10701,3,0)</f>
        <v>21</v>
      </c>
      <c r="G615" s="65">
        <f t="shared" si="56"/>
        <v>4029.8976000000007</v>
      </c>
      <c r="H615" s="66"/>
      <c r="I615" s="67"/>
      <c r="J615" s="67"/>
      <c r="K615" s="67"/>
      <c r="L615" s="67"/>
      <c r="M615" s="68"/>
      <c r="N615" s="69"/>
      <c r="O615" s="70">
        <f t="shared" si="49"/>
        <v>0</v>
      </c>
      <c r="P615" s="71">
        <f t="shared" si="50"/>
        <v>0</v>
      </c>
      <c r="Q615" s="7">
        <v>1</v>
      </c>
      <c r="R615" s="72">
        <f>+VLOOKUP(B615,[1]BASES!$A$2:$E$10701,5,0)</f>
        <v>3469.2644628099179</v>
      </c>
      <c r="S615" s="71">
        <f t="shared" si="58"/>
        <v>0</v>
      </c>
      <c r="T615" s="71">
        <v>0</v>
      </c>
      <c r="U615" s="71">
        <f t="shared" si="60"/>
        <v>0</v>
      </c>
      <c r="V615" s="7">
        <v>0</v>
      </c>
      <c r="W615" s="7">
        <v>0</v>
      </c>
      <c r="X615" s="7">
        <v>0</v>
      </c>
      <c r="Y615" s="73">
        <v>0.04</v>
      </c>
      <c r="Z615" s="7"/>
      <c r="AA615" s="7"/>
      <c r="AB615" s="7"/>
      <c r="AC615" s="7"/>
    </row>
    <row r="616" spans="2:29" ht="15.75" customHeight="1" x14ac:dyDescent="0.25">
      <c r="B616" s="62">
        <v>26857</v>
      </c>
      <c r="C616" s="63" t="s">
        <v>624</v>
      </c>
      <c r="D616" s="64">
        <f t="shared" si="57"/>
        <v>3814.6115702479342</v>
      </c>
      <c r="E616" s="64">
        <f t="shared" si="59"/>
        <v>4615.68</v>
      </c>
      <c r="F616" s="64">
        <f>+VLOOKUP(B616,[1]BASES!$A$2:$C$10701,3,0)</f>
        <v>21</v>
      </c>
      <c r="G616" s="65">
        <f t="shared" si="56"/>
        <v>4615.68</v>
      </c>
      <c r="H616" s="66"/>
      <c r="I616" s="67"/>
      <c r="J616" s="67"/>
      <c r="K616" s="67"/>
      <c r="L616" s="67"/>
      <c r="M616" s="68"/>
      <c r="N616" s="69"/>
      <c r="O616" s="70">
        <f t="shared" si="49"/>
        <v>0</v>
      </c>
      <c r="P616" s="71">
        <f t="shared" si="50"/>
        <v>0</v>
      </c>
      <c r="Q616" s="7">
        <v>1</v>
      </c>
      <c r="R616" s="72">
        <f>+VLOOKUP(B616,[1]BASES!$A$2:$E$10701,5,0)</f>
        <v>3973.5537190082646</v>
      </c>
      <c r="S616" s="71">
        <f t="shared" si="58"/>
        <v>0</v>
      </c>
      <c r="T616" s="71">
        <v>0</v>
      </c>
      <c r="U616" s="71">
        <f t="shared" si="60"/>
        <v>0</v>
      </c>
      <c r="V616" s="7">
        <v>0</v>
      </c>
      <c r="W616" s="7">
        <v>0</v>
      </c>
      <c r="X616" s="7">
        <v>0</v>
      </c>
      <c r="Y616" s="73">
        <v>0.04</v>
      </c>
      <c r="Z616" s="7"/>
      <c r="AA616" s="7"/>
      <c r="AB616" s="7"/>
      <c r="AC616" s="7"/>
    </row>
    <row r="617" spans="2:29" ht="15.75" customHeight="1" x14ac:dyDescent="0.25">
      <c r="B617" s="62">
        <v>26858</v>
      </c>
      <c r="C617" s="63" t="s">
        <v>625</v>
      </c>
      <c r="D617" s="64">
        <f t="shared" si="57"/>
        <v>11305.459834710744</v>
      </c>
      <c r="E617" s="64">
        <f t="shared" si="59"/>
        <v>13679.606400000001</v>
      </c>
      <c r="F617" s="64">
        <f>+VLOOKUP(B617,[1]BASES!$A$2:$C$10701,3,0)</f>
        <v>21</v>
      </c>
      <c r="G617" s="65">
        <f t="shared" si="56"/>
        <v>13679.606400000001</v>
      </c>
      <c r="H617" s="66"/>
      <c r="I617" s="67"/>
      <c r="J617" s="67"/>
      <c r="K617" s="67"/>
      <c r="L617" s="67"/>
      <c r="M617" s="68"/>
      <c r="N617" s="69"/>
      <c r="O617" s="70">
        <f t="shared" si="49"/>
        <v>0</v>
      </c>
      <c r="P617" s="71">
        <f t="shared" si="50"/>
        <v>0</v>
      </c>
      <c r="Q617" s="7">
        <v>1</v>
      </c>
      <c r="R617" s="72">
        <f>+VLOOKUP(B617,[1]BASES!$A$2:$E$10701,5,0)</f>
        <v>11776.520661157025</v>
      </c>
      <c r="S617" s="71">
        <f t="shared" si="58"/>
        <v>0</v>
      </c>
      <c r="T617" s="71">
        <v>0</v>
      </c>
      <c r="U617" s="71">
        <f t="shared" si="60"/>
        <v>0</v>
      </c>
      <c r="V617" s="7">
        <v>0</v>
      </c>
      <c r="W617" s="7">
        <v>0</v>
      </c>
      <c r="X617" s="7">
        <v>0</v>
      </c>
      <c r="Y617" s="73">
        <v>0.04</v>
      </c>
      <c r="Z617" s="7"/>
      <c r="AA617" s="7"/>
      <c r="AB617" s="7"/>
      <c r="AC617" s="7"/>
    </row>
    <row r="618" spans="2:29" ht="15.75" customHeight="1" x14ac:dyDescent="0.25">
      <c r="B618" s="62">
        <v>26859</v>
      </c>
      <c r="C618" s="63" t="s">
        <v>626</v>
      </c>
      <c r="D618" s="64">
        <f t="shared" si="57"/>
        <v>12915.959008264463</v>
      </c>
      <c r="E618" s="64">
        <f t="shared" si="59"/>
        <v>15628.3104</v>
      </c>
      <c r="F618" s="64">
        <f>+VLOOKUP(B618,[1]BASES!$A$2:$C$10701,3,0)</f>
        <v>21</v>
      </c>
      <c r="G618" s="65">
        <f t="shared" si="56"/>
        <v>15628.3104</v>
      </c>
      <c r="H618" s="66"/>
      <c r="I618" s="67"/>
      <c r="J618" s="67"/>
      <c r="K618" s="67"/>
      <c r="L618" s="67"/>
      <c r="M618" s="68"/>
      <c r="N618" s="69"/>
      <c r="O618" s="70">
        <f t="shared" si="49"/>
        <v>0</v>
      </c>
      <c r="P618" s="71">
        <f t="shared" si="50"/>
        <v>0</v>
      </c>
      <c r="Q618" s="7">
        <v>1</v>
      </c>
      <c r="R618" s="72">
        <f>+VLOOKUP(B618,[1]BASES!$A$2:$E$10701,5,0)</f>
        <v>13454.123966942148</v>
      </c>
      <c r="S618" s="71">
        <f t="shared" si="58"/>
        <v>0</v>
      </c>
      <c r="T618" s="71">
        <v>0</v>
      </c>
      <c r="U618" s="71">
        <f t="shared" si="60"/>
        <v>0</v>
      </c>
      <c r="V618" s="7">
        <v>0</v>
      </c>
      <c r="W618" s="7">
        <v>0</v>
      </c>
      <c r="X618" s="7">
        <v>0</v>
      </c>
      <c r="Y618" s="73">
        <v>0.04</v>
      </c>
      <c r="Z618" s="7"/>
      <c r="AA618" s="7"/>
      <c r="AB618" s="7"/>
      <c r="AC618" s="7"/>
    </row>
    <row r="619" spans="2:29" ht="15.75" customHeight="1" x14ac:dyDescent="0.25">
      <c r="B619" s="62">
        <v>26860</v>
      </c>
      <c r="C619" s="63" t="s">
        <v>627</v>
      </c>
      <c r="D619" s="64">
        <f t="shared" si="57"/>
        <v>18506.641983471076</v>
      </c>
      <c r="E619" s="64">
        <f t="shared" si="59"/>
        <v>22393.036800000002</v>
      </c>
      <c r="F619" s="64">
        <f>+VLOOKUP(B619,[1]BASES!$A$2:$C$10701,3,0)</f>
        <v>21</v>
      </c>
      <c r="G619" s="65">
        <f t="shared" si="56"/>
        <v>22393.036800000002</v>
      </c>
      <c r="H619" s="66"/>
      <c r="I619" s="67"/>
      <c r="J619" s="67"/>
      <c r="K619" s="67"/>
      <c r="L619" s="67"/>
      <c r="M619" s="68"/>
      <c r="N619" s="69"/>
      <c r="O619" s="70">
        <f t="shared" si="49"/>
        <v>0</v>
      </c>
      <c r="P619" s="71">
        <f t="shared" si="50"/>
        <v>0</v>
      </c>
      <c r="Q619" s="7">
        <v>1</v>
      </c>
      <c r="R619" s="72">
        <f>+VLOOKUP(B619,[1]BASES!$A$2:$E$10701,5,0)</f>
        <v>19277.752066115703</v>
      </c>
      <c r="S619" s="71">
        <f t="shared" si="58"/>
        <v>0</v>
      </c>
      <c r="T619" s="71">
        <v>0</v>
      </c>
      <c r="U619" s="71">
        <f t="shared" si="60"/>
        <v>0</v>
      </c>
      <c r="V619" s="7">
        <v>0</v>
      </c>
      <c r="W619" s="7">
        <v>0</v>
      </c>
      <c r="X619" s="7">
        <v>0</v>
      </c>
      <c r="Y619" s="73">
        <v>0.04</v>
      </c>
      <c r="Z619" s="7"/>
      <c r="AA619" s="7"/>
      <c r="AB619" s="7"/>
      <c r="AC619" s="7"/>
    </row>
    <row r="620" spans="2:29" ht="15.75" customHeight="1" x14ac:dyDescent="0.25">
      <c r="B620" s="62">
        <v>26861</v>
      </c>
      <c r="C620" s="63" t="s">
        <v>628</v>
      </c>
      <c r="D620" s="64">
        <f t="shared" si="57"/>
        <v>12243.157685950413</v>
      </c>
      <c r="E620" s="64">
        <f t="shared" si="59"/>
        <v>14814.220799999999</v>
      </c>
      <c r="F620" s="64">
        <f>+VLOOKUP(B620,[1]BASES!$A$2:$C$10701,3,0)</f>
        <v>21</v>
      </c>
      <c r="G620" s="65">
        <f t="shared" si="56"/>
        <v>14814.220799999999</v>
      </c>
      <c r="H620" s="66"/>
      <c r="I620" s="67"/>
      <c r="J620" s="67"/>
      <c r="K620" s="67"/>
      <c r="L620" s="67"/>
      <c r="M620" s="68"/>
      <c r="N620" s="69"/>
      <c r="O620" s="70">
        <f t="shared" si="49"/>
        <v>0</v>
      </c>
      <c r="P620" s="71">
        <f t="shared" si="50"/>
        <v>0</v>
      </c>
      <c r="Q620" s="7">
        <v>1</v>
      </c>
      <c r="R620" s="72">
        <f>+VLOOKUP(B620,[1]BASES!$A$2:$E$10701,5,0)</f>
        <v>12753.289256198346</v>
      </c>
      <c r="S620" s="71">
        <f t="shared" si="58"/>
        <v>0</v>
      </c>
      <c r="T620" s="71">
        <v>0</v>
      </c>
      <c r="U620" s="71">
        <f t="shared" si="60"/>
        <v>0</v>
      </c>
      <c r="V620" s="7">
        <v>0</v>
      </c>
      <c r="W620" s="7">
        <v>0</v>
      </c>
      <c r="X620" s="7">
        <v>0</v>
      </c>
      <c r="Y620" s="73">
        <v>0.04</v>
      </c>
      <c r="Z620" s="7"/>
      <c r="AA620" s="7"/>
      <c r="AB620" s="7"/>
      <c r="AC620" s="7"/>
    </row>
    <row r="621" spans="2:29" ht="15.75" customHeight="1" x14ac:dyDescent="0.25">
      <c r="B621" s="62">
        <v>26862</v>
      </c>
      <c r="C621" s="63" t="s">
        <v>629</v>
      </c>
      <c r="D621" s="64">
        <f t="shared" si="57"/>
        <v>14554.964628099173</v>
      </c>
      <c r="E621" s="64">
        <f t="shared" si="59"/>
        <v>17611.5072</v>
      </c>
      <c r="F621" s="64">
        <f>+VLOOKUP(B621,[1]BASES!$A$2:$C$10701,3,0)</f>
        <v>21</v>
      </c>
      <c r="G621" s="65">
        <f t="shared" si="56"/>
        <v>17611.5072</v>
      </c>
      <c r="H621" s="66"/>
      <c r="I621" s="67"/>
      <c r="J621" s="67"/>
      <c r="K621" s="67"/>
      <c r="L621" s="67"/>
      <c r="M621" s="68"/>
      <c r="N621" s="69"/>
      <c r="O621" s="70">
        <f t="shared" si="49"/>
        <v>0</v>
      </c>
      <c r="P621" s="71">
        <f t="shared" si="50"/>
        <v>0</v>
      </c>
      <c r="Q621" s="7">
        <v>1</v>
      </c>
      <c r="R621" s="72">
        <f>+VLOOKUP(B621,[1]BASES!$A$2:$E$10701,5,0)</f>
        <v>15161.421487603306</v>
      </c>
      <c r="S621" s="71">
        <f t="shared" si="58"/>
        <v>0</v>
      </c>
      <c r="T621" s="71">
        <v>0</v>
      </c>
      <c r="U621" s="71">
        <f t="shared" si="60"/>
        <v>0</v>
      </c>
      <c r="V621" s="7">
        <v>0</v>
      </c>
      <c r="W621" s="7">
        <v>0</v>
      </c>
      <c r="X621" s="7">
        <v>0</v>
      </c>
      <c r="Y621" s="73">
        <v>0.04</v>
      </c>
      <c r="Z621" s="7"/>
      <c r="AA621" s="7"/>
      <c r="AB621" s="7"/>
      <c r="AC621" s="7"/>
    </row>
    <row r="622" spans="2:29" ht="15.75" customHeight="1" x14ac:dyDescent="0.25">
      <c r="B622" s="62">
        <v>26863</v>
      </c>
      <c r="C622" s="63" t="s">
        <v>630</v>
      </c>
      <c r="D622" s="64">
        <f t="shared" si="57"/>
        <v>21103.545123966942</v>
      </c>
      <c r="E622" s="64">
        <f t="shared" si="59"/>
        <v>25535.2896</v>
      </c>
      <c r="F622" s="64">
        <f>+VLOOKUP(B622,[1]BASES!$A$2:$C$10701,3,0)</f>
        <v>21</v>
      </c>
      <c r="G622" s="65">
        <f t="shared" si="56"/>
        <v>25535.2896</v>
      </c>
      <c r="H622" s="66"/>
      <c r="I622" s="67"/>
      <c r="J622" s="67"/>
      <c r="K622" s="67"/>
      <c r="L622" s="67"/>
      <c r="M622" s="68"/>
      <c r="N622" s="69"/>
      <c r="O622" s="70">
        <f t="shared" si="49"/>
        <v>0</v>
      </c>
      <c r="P622" s="71">
        <f t="shared" si="50"/>
        <v>0</v>
      </c>
      <c r="Q622" s="7">
        <v>1</v>
      </c>
      <c r="R622" s="72">
        <f>+VLOOKUP(B622,[1]BASES!$A$2:$E$10701,5,0)</f>
        <v>21982.85950413223</v>
      </c>
      <c r="S622" s="71">
        <f t="shared" si="58"/>
        <v>0</v>
      </c>
      <c r="T622" s="71">
        <v>0</v>
      </c>
      <c r="U622" s="71">
        <f t="shared" si="60"/>
        <v>0</v>
      </c>
      <c r="V622" s="7">
        <v>0</v>
      </c>
      <c r="W622" s="7">
        <v>0</v>
      </c>
      <c r="X622" s="7">
        <v>0</v>
      </c>
      <c r="Y622" s="73">
        <v>0.04</v>
      </c>
      <c r="Z622" s="7"/>
      <c r="AA622" s="7"/>
      <c r="AB622" s="7"/>
      <c r="AC622" s="7"/>
    </row>
    <row r="623" spans="2:29" ht="15.75" customHeight="1" x14ac:dyDescent="0.25">
      <c r="B623" s="62">
        <v>26864</v>
      </c>
      <c r="C623" s="63" t="s">
        <v>631</v>
      </c>
      <c r="D623" s="64">
        <f t="shared" si="57"/>
        <v>2274.7001652892563</v>
      </c>
      <c r="E623" s="64">
        <f t="shared" si="59"/>
        <v>2752.3872000000001</v>
      </c>
      <c r="F623" s="64">
        <f>+VLOOKUP(B623,[1]BASES!$A$2:$C$10701,3,0)</f>
        <v>21</v>
      </c>
      <c r="G623" s="65">
        <f t="shared" si="56"/>
        <v>2752.3872000000001</v>
      </c>
      <c r="H623" s="66"/>
      <c r="I623" s="67"/>
      <c r="J623" s="67"/>
      <c r="K623" s="67"/>
      <c r="L623" s="67"/>
      <c r="M623" s="68"/>
      <c r="N623" s="69"/>
      <c r="O623" s="70">
        <f t="shared" si="49"/>
        <v>0</v>
      </c>
      <c r="P623" s="71">
        <f t="shared" si="50"/>
        <v>0</v>
      </c>
      <c r="Q623" s="7">
        <v>1</v>
      </c>
      <c r="R623" s="72">
        <f>+VLOOKUP(B623,[1]BASES!$A$2:$E$10701,5,0)</f>
        <v>2369.4793388429753</v>
      </c>
      <c r="S623" s="71">
        <f t="shared" si="58"/>
        <v>0</v>
      </c>
      <c r="T623" s="71">
        <v>0</v>
      </c>
      <c r="U623" s="71">
        <f t="shared" si="60"/>
        <v>0</v>
      </c>
      <c r="V623" s="7">
        <v>0</v>
      </c>
      <c r="W623" s="7">
        <v>0</v>
      </c>
      <c r="X623" s="7">
        <v>0</v>
      </c>
      <c r="Y623" s="73">
        <v>0.04</v>
      </c>
      <c r="Z623" s="7"/>
      <c r="AA623" s="7"/>
      <c r="AB623" s="7"/>
      <c r="AC623" s="7"/>
    </row>
    <row r="624" spans="2:29" ht="15.75" customHeight="1" x14ac:dyDescent="0.25">
      <c r="B624" s="62">
        <v>26865</v>
      </c>
      <c r="C624" s="63" t="s">
        <v>632</v>
      </c>
      <c r="D624" s="64">
        <f t="shared" si="57"/>
        <v>2812.2842975206613</v>
      </c>
      <c r="E624" s="64">
        <f t="shared" si="59"/>
        <v>3402.864</v>
      </c>
      <c r="F624" s="64">
        <f>+VLOOKUP(B624,[1]BASES!$A$2:$C$10701,3,0)</f>
        <v>21</v>
      </c>
      <c r="G624" s="65">
        <f t="shared" si="56"/>
        <v>3402.864</v>
      </c>
      <c r="H624" s="66"/>
      <c r="I624" s="67"/>
      <c r="J624" s="67"/>
      <c r="K624" s="67"/>
      <c r="L624" s="67"/>
      <c r="M624" s="68"/>
      <c r="N624" s="69"/>
      <c r="O624" s="70">
        <f t="shared" si="49"/>
        <v>0</v>
      </c>
      <c r="P624" s="71">
        <f t="shared" si="50"/>
        <v>0</v>
      </c>
      <c r="Q624" s="7">
        <v>1</v>
      </c>
      <c r="R624" s="72">
        <f>+VLOOKUP(B624,[1]BASES!$A$2:$E$10701,5,0)</f>
        <v>2929.4628099173556</v>
      </c>
      <c r="S624" s="71">
        <f t="shared" si="58"/>
        <v>0</v>
      </c>
      <c r="T624" s="71">
        <v>0</v>
      </c>
      <c r="U624" s="71">
        <f t="shared" si="60"/>
        <v>0</v>
      </c>
      <c r="V624" s="7">
        <v>0</v>
      </c>
      <c r="W624" s="7">
        <v>0</v>
      </c>
      <c r="X624" s="7">
        <v>0</v>
      </c>
      <c r="Y624" s="73">
        <v>0.04</v>
      </c>
      <c r="Z624" s="7"/>
      <c r="AA624" s="7"/>
      <c r="AB624" s="7"/>
      <c r="AC624" s="7"/>
    </row>
    <row r="625" spans="2:29" ht="15.75" customHeight="1" x14ac:dyDescent="0.25">
      <c r="B625" s="62">
        <v>26866</v>
      </c>
      <c r="C625" s="63" t="s">
        <v>633</v>
      </c>
      <c r="D625" s="64">
        <f t="shared" si="57"/>
        <v>3497.4783471074379</v>
      </c>
      <c r="E625" s="64">
        <f t="shared" si="59"/>
        <v>4231.9488000000001</v>
      </c>
      <c r="F625" s="64">
        <f>+VLOOKUP(B625,[1]BASES!$A$2:$C$10701,3,0)</f>
        <v>21</v>
      </c>
      <c r="G625" s="65">
        <f t="shared" si="56"/>
        <v>4231.9488000000001</v>
      </c>
      <c r="H625" s="66"/>
      <c r="I625" s="67"/>
      <c r="J625" s="67"/>
      <c r="K625" s="67"/>
      <c r="L625" s="67"/>
      <c r="M625" s="68"/>
      <c r="N625" s="69"/>
      <c r="O625" s="70">
        <f t="shared" si="49"/>
        <v>0</v>
      </c>
      <c r="P625" s="71">
        <f t="shared" si="50"/>
        <v>0</v>
      </c>
      <c r="Q625" s="7">
        <v>1</v>
      </c>
      <c r="R625" s="72">
        <f>+VLOOKUP(B625,[1]BASES!$A$2:$E$10701,5,0)</f>
        <v>3643.2066115702478</v>
      </c>
      <c r="S625" s="71">
        <f t="shared" si="58"/>
        <v>0</v>
      </c>
      <c r="T625" s="71">
        <v>0</v>
      </c>
      <c r="U625" s="71">
        <f t="shared" si="60"/>
        <v>0</v>
      </c>
      <c r="V625" s="7">
        <v>0</v>
      </c>
      <c r="W625" s="7">
        <v>0</v>
      </c>
      <c r="X625" s="7">
        <v>0</v>
      </c>
      <c r="Y625" s="73">
        <v>0.04</v>
      </c>
      <c r="Z625" s="7"/>
      <c r="AA625" s="7"/>
      <c r="AB625" s="7"/>
      <c r="AC625" s="7"/>
    </row>
    <row r="626" spans="2:29" ht="15.75" customHeight="1" x14ac:dyDescent="0.25">
      <c r="B626" s="62">
        <v>26867</v>
      </c>
      <c r="C626" s="63" t="s">
        <v>634</v>
      </c>
      <c r="D626" s="64">
        <f t="shared" si="57"/>
        <v>1952.4575206611571</v>
      </c>
      <c r="E626" s="64">
        <f t="shared" si="59"/>
        <v>2362.4736000000003</v>
      </c>
      <c r="F626" s="64">
        <f>+VLOOKUP(B626,[1]BASES!$A$2:$C$10701,3,0)</f>
        <v>21</v>
      </c>
      <c r="G626" s="65">
        <f t="shared" si="56"/>
        <v>2362.4736000000003</v>
      </c>
      <c r="H626" s="66"/>
      <c r="I626" s="67"/>
      <c r="J626" s="67"/>
      <c r="K626" s="67"/>
      <c r="L626" s="67"/>
      <c r="M626" s="68"/>
      <c r="N626" s="69"/>
      <c r="O626" s="70">
        <f t="shared" si="49"/>
        <v>0</v>
      </c>
      <c r="P626" s="71">
        <f t="shared" si="50"/>
        <v>0</v>
      </c>
      <c r="Q626" s="7">
        <v>1</v>
      </c>
      <c r="R626" s="72">
        <f>+VLOOKUP(B626,[1]BASES!$A$2:$E$10701,5,0)</f>
        <v>2033.8099173553719</v>
      </c>
      <c r="S626" s="71">
        <f t="shared" si="58"/>
        <v>0</v>
      </c>
      <c r="T626" s="71">
        <v>0</v>
      </c>
      <c r="U626" s="71">
        <f t="shared" si="60"/>
        <v>0</v>
      </c>
      <c r="V626" s="7">
        <v>0</v>
      </c>
      <c r="W626" s="7">
        <v>0</v>
      </c>
      <c r="X626" s="7">
        <v>0</v>
      </c>
      <c r="Y626" s="73">
        <v>0.04</v>
      </c>
      <c r="Z626" s="7"/>
      <c r="AA626" s="7"/>
      <c r="AB626" s="7"/>
      <c r="AC626" s="7"/>
    </row>
    <row r="627" spans="2:29" ht="15.75" customHeight="1" x14ac:dyDescent="0.25">
      <c r="B627" s="62">
        <v>26868</v>
      </c>
      <c r="C627" s="63" t="s">
        <v>635</v>
      </c>
      <c r="D627" s="64">
        <f t="shared" si="57"/>
        <v>2499.3084297520663</v>
      </c>
      <c r="E627" s="64">
        <f t="shared" si="59"/>
        <v>3024.1632000000004</v>
      </c>
      <c r="F627" s="64">
        <f>+VLOOKUP(B627,[1]BASES!$A$2:$C$10701,3,0)</f>
        <v>21</v>
      </c>
      <c r="G627" s="65">
        <f t="shared" si="56"/>
        <v>3024.1632000000004</v>
      </c>
      <c r="H627" s="66"/>
      <c r="I627" s="67"/>
      <c r="J627" s="67"/>
      <c r="K627" s="67"/>
      <c r="L627" s="67"/>
      <c r="M627" s="68"/>
      <c r="N627" s="69"/>
      <c r="O627" s="70">
        <f t="shared" si="49"/>
        <v>0</v>
      </c>
      <c r="P627" s="71">
        <f t="shared" si="50"/>
        <v>0</v>
      </c>
      <c r="Q627" s="7">
        <v>1</v>
      </c>
      <c r="R627" s="72">
        <f>+VLOOKUP(B627,[1]BASES!$A$2:$E$10701,5,0)</f>
        <v>2603.4462809917359</v>
      </c>
      <c r="S627" s="71">
        <f t="shared" si="58"/>
        <v>0</v>
      </c>
      <c r="T627" s="71">
        <v>0</v>
      </c>
      <c r="U627" s="71">
        <f t="shared" si="60"/>
        <v>0</v>
      </c>
      <c r="V627" s="7">
        <v>0</v>
      </c>
      <c r="W627" s="7">
        <v>0</v>
      </c>
      <c r="X627" s="7">
        <v>0</v>
      </c>
      <c r="Y627" s="73">
        <v>0.04</v>
      </c>
      <c r="Z627" s="7"/>
      <c r="AA627" s="7"/>
      <c r="AB627" s="7"/>
      <c r="AC627" s="7"/>
    </row>
    <row r="628" spans="2:29" ht="15.75" customHeight="1" x14ac:dyDescent="0.25">
      <c r="B628" s="62">
        <v>26869</v>
      </c>
      <c r="C628" s="63" t="s">
        <v>636</v>
      </c>
      <c r="D628" s="64">
        <f t="shared" si="57"/>
        <v>2605.1226446280994</v>
      </c>
      <c r="E628" s="64">
        <f t="shared" si="59"/>
        <v>3152.1984000000002</v>
      </c>
      <c r="F628" s="64">
        <f>+VLOOKUP(B628,[1]BASES!$A$2:$C$10701,3,0)</f>
        <v>21</v>
      </c>
      <c r="G628" s="65">
        <f t="shared" si="56"/>
        <v>3152.1984000000002</v>
      </c>
      <c r="H628" s="66"/>
      <c r="I628" s="67"/>
      <c r="J628" s="67"/>
      <c r="K628" s="67"/>
      <c r="L628" s="67"/>
      <c r="M628" s="68"/>
      <c r="N628" s="69"/>
      <c r="O628" s="70">
        <f t="shared" si="49"/>
        <v>0</v>
      </c>
      <c r="P628" s="71">
        <f t="shared" si="50"/>
        <v>0</v>
      </c>
      <c r="Q628" s="7">
        <v>1</v>
      </c>
      <c r="R628" s="72">
        <f>+VLOOKUP(B628,[1]BASES!$A$2:$E$10701,5,0)</f>
        <v>2713.6694214876034</v>
      </c>
      <c r="S628" s="71">
        <f t="shared" si="58"/>
        <v>0</v>
      </c>
      <c r="T628" s="71">
        <v>0</v>
      </c>
      <c r="U628" s="71">
        <f t="shared" si="60"/>
        <v>0</v>
      </c>
      <c r="V628" s="7">
        <v>0</v>
      </c>
      <c r="W628" s="7">
        <v>0</v>
      </c>
      <c r="X628" s="7">
        <v>0</v>
      </c>
      <c r="Y628" s="73">
        <v>0.04</v>
      </c>
      <c r="Z628" s="7"/>
      <c r="AA628" s="7"/>
      <c r="AB628" s="7"/>
      <c r="AC628" s="7"/>
    </row>
    <row r="629" spans="2:29" ht="15.75" customHeight="1" x14ac:dyDescent="0.25">
      <c r="B629" s="62">
        <v>26870</v>
      </c>
      <c r="C629" s="63" t="s">
        <v>637</v>
      </c>
      <c r="D629" s="64">
        <f t="shared" si="57"/>
        <v>5680.1692561983473</v>
      </c>
      <c r="E629" s="64">
        <f t="shared" si="59"/>
        <v>6873.0048000000006</v>
      </c>
      <c r="F629" s="64">
        <f>+VLOOKUP(B629,[1]BASES!$A$2:$C$10701,3,0)</f>
        <v>21</v>
      </c>
      <c r="G629" s="65">
        <f t="shared" si="56"/>
        <v>6873.0048000000006</v>
      </c>
      <c r="H629" s="66"/>
      <c r="I629" s="67"/>
      <c r="J629" s="67"/>
      <c r="K629" s="67"/>
      <c r="L629" s="67"/>
      <c r="M629" s="68"/>
      <c r="N629" s="69"/>
      <c r="O629" s="70">
        <f t="shared" si="49"/>
        <v>0</v>
      </c>
      <c r="P629" s="71">
        <f t="shared" si="50"/>
        <v>0</v>
      </c>
      <c r="Q629" s="7">
        <v>1</v>
      </c>
      <c r="R629" s="72">
        <f>+VLOOKUP(B629,[1]BASES!$A$2:$E$10701,5,0)</f>
        <v>5916.8429752066122</v>
      </c>
      <c r="S629" s="71">
        <f t="shared" si="58"/>
        <v>0</v>
      </c>
      <c r="T629" s="71">
        <v>0</v>
      </c>
      <c r="U629" s="71">
        <f t="shared" si="60"/>
        <v>0</v>
      </c>
      <c r="V629" s="7">
        <v>0</v>
      </c>
      <c r="W629" s="7">
        <v>0</v>
      </c>
      <c r="X629" s="7">
        <v>0</v>
      </c>
      <c r="Y629" s="73">
        <v>0.04</v>
      </c>
      <c r="Z629" s="7"/>
      <c r="AA629" s="7"/>
      <c r="AB629" s="7"/>
      <c r="AC629" s="7"/>
    </row>
    <row r="630" spans="2:29" ht="15.75" customHeight="1" x14ac:dyDescent="0.25">
      <c r="B630" s="62">
        <v>26874</v>
      </c>
      <c r="C630" s="63" t="s">
        <v>638</v>
      </c>
      <c r="D630" s="64">
        <f t="shared" si="57"/>
        <v>4379.4961983471067</v>
      </c>
      <c r="E630" s="64">
        <f t="shared" si="59"/>
        <v>5299.1903999999995</v>
      </c>
      <c r="F630" s="64">
        <f>+VLOOKUP(B630,[1]BASES!$A$2:$C$10701,3,0)</f>
        <v>21</v>
      </c>
      <c r="G630" s="65">
        <f t="shared" si="56"/>
        <v>5299.1903999999995</v>
      </c>
      <c r="H630" s="66"/>
      <c r="I630" s="67"/>
      <c r="J630" s="67"/>
      <c r="K630" s="67"/>
      <c r="L630" s="67"/>
      <c r="M630" s="68"/>
      <c r="N630" s="69"/>
      <c r="O630" s="70">
        <f t="shared" si="49"/>
        <v>0</v>
      </c>
      <c r="P630" s="71">
        <f t="shared" si="50"/>
        <v>0</v>
      </c>
      <c r="Q630" s="7">
        <v>1</v>
      </c>
      <c r="R630" s="72">
        <f>+VLOOKUP(B630,[1]BASES!$A$2:$E$10701,5,0)</f>
        <v>4561.9752066115698</v>
      </c>
      <c r="S630" s="71">
        <f t="shared" si="58"/>
        <v>0</v>
      </c>
      <c r="T630" s="71">
        <v>0</v>
      </c>
      <c r="U630" s="71">
        <f t="shared" si="60"/>
        <v>0</v>
      </c>
      <c r="V630" s="7">
        <v>0</v>
      </c>
      <c r="W630" s="7">
        <v>0</v>
      </c>
      <c r="X630" s="7">
        <v>0</v>
      </c>
      <c r="Y630" s="73">
        <v>0.04</v>
      </c>
      <c r="Z630" s="7"/>
      <c r="AA630" s="7"/>
      <c r="AB630" s="7"/>
      <c r="AC630" s="7"/>
    </row>
    <row r="631" spans="2:29" ht="15.75" customHeight="1" x14ac:dyDescent="0.25">
      <c r="B631" s="62">
        <v>26875</v>
      </c>
      <c r="C631" s="63" t="s">
        <v>639</v>
      </c>
      <c r="D631" s="64">
        <f t="shared" si="57"/>
        <v>4551.2409917355371</v>
      </c>
      <c r="E631" s="64">
        <f t="shared" si="59"/>
        <v>5507.0015999999996</v>
      </c>
      <c r="F631" s="64">
        <f>+VLOOKUP(B631,[1]BASES!$A$2:$C$10701,3,0)</f>
        <v>21</v>
      </c>
      <c r="G631" s="65">
        <f t="shared" si="56"/>
        <v>5507.0015999999996</v>
      </c>
      <c r="H631" s="66"/>
      <c r="I631" s="67"/>
      <c r="J631" s="67"/>
      <c r="K631" s="67"/>
      <c r="L631" s="67"/>
      <c r="M631" s="68"/>
      <c r="N631" s="69"/>
      <c r="O631" s="70">
        <f t="shared" si="49"/>
        <v>0</v>
      </c>
      <c r="P631" s="71">
        <f t="shared" si="50"/>
        <v>0</v>
      </c>
      <c r="Q631" s="7">
        <v>1</v>
      </c>
      <c r="R631" s="72">
        <f>+VLOOKUP(B631,[1]BASES!$A$2:$E$10701,5,0)</f>
        <v>4740.8760330578516</v>
      </c>
      <c r="S631" s="71">
        <f t="shared" si="58"/>
        <v>0</v>
      </c>
      <c r="T631" s="71">
        <v>0</v>
      </c>
      <c r="U631" s="71">
        <f t="shared" si="60"/>
        <v>0</v>
      </c>
      <c r="V631" s="7">
        <v>0</v>
      </c>
      <c r="W631" s="7">
        <v>0</v>
      </c>
      <c r="X631" s="7">
        <v>0</v>
      </c>
      <c r="Y631" s="73">
        <v>0.04</v>
      </c>
      <c r="Z631" s="7"/>
      <c r="AA631" s="7"/>
      <c r="AB631" s="7"/>
      <c r="AC631" s="7"/>
    </row>
    <row r="632" spans="2:29" ht="15.75" customHeight="1" x14ac:dyDescent="0.25">
      <c r="B632" s="62">
        <v>27847</v>
      </c>
      <c r="C632" s="63" t="s">
        <v>640</v>
      </c>
      <c r="D632" s="64">
        <f t="shared" si="57"/>
        <v>6649.213884297521</v>
      </c>
      <c r="E632" s="64">
        <f t="shared" si="59"/>
        <v>8045.5488000000005</v>
      </c>
      <c r="F632" s="64">
        <f>+VLOOKUP(B632,[1]BASES!$A$2:$C$10701,3,0)</f>
        <v>21</v>
      </c>
      <c r="G632" s="65">
        <f t="shared" si="56"/>
        <v>8045.5488000000005</v>
      </c>
      <c r="H632" s="66"/>
      <c r="I632" s="67"/>
      <c r="J632" s="67"/>
      <c r="K632" s="67"/>
      <c r="L632" s="67"/>
      <c r="M632" s="68"/>
      <c r="N632" s="69"/>
      <c r="O632" s="70">
        <f t="shared" si="49"/>
        <v>0</v>
      </c>
      <c r="P632" s="71">
        <f t="shared" si="50"/>
        <v>0</v>
      </c>
      <c r="Q632" s="7">
        <v>1</v>
      </c>
      <c r="R632" s="72">
        <f>+VLOOKUP(B632,[1]BASES!$A$2:$E$10701,5,0)</f>
        <v>6926.2644628099179</v>
      </c>
      <c r="S632" s="71">
        <f t="shared" si="58"/>
        <v>0</v>
      </c>
      <c r="T632" s="71">
        <v>0</v>
      </c>
      <c r="U632" s="71">
        <f t="shared" si="60"/>
        <v>0</v>
      </c>
      <c r="V632" s="7">
        <v>0</v>
      </c>
      <c r="W632" s="7">
        <v>0</v>
      </c>
      <c r="X632" s="7">
        <v>0</v>
      </c>
      <c r="Y632" s="73">
        <v>0.04</v>
      </c>
      <c r="Z632" s="7"/>
      <c r="AA632" s="7"/>
      <c r="AB632" s="7"/>
      <c r="AC632" s="7"/>
    </row>
    <row r="633" spans="2:29" ht="15.75" customHeight="1" x14ac:dyDescent="0.25">
      <c r="B633" s="62">
        <v>28545</v>
      </c>
      <c r="C633" s="63" t="s">
        <v>641</v>
      </c>
      <c r="D633" s="64">
        <f t="shared" si="57"/>
        <v>2092.3477685950415</v>
      </c>
      <c r="E633" s="64">
        <f t="shared" si="59"/>
        <v>2531.7408000000005</v>
      </c>
      <c r="F633" s="64">
        <f>+VLOOKUP(B633,[1]BASES!$A$2:$C$10701,3,0)</f>
        <v>21</v>
      </c>
      <c r="G633" s="65">
        <f t="shared" si="56"/>
        <v>2531.7408000000005</v>
      </c>
      <c r="H633" s="66"/>
      <c r="I633" s="67"/>
      <c r="J633" s="67"/>
      <c r="K633" s="67"/>
      <c r="L633" s="67"/>
      <c r="M633" s="68"/>
      <c r="N633" s="69"/>
      <c r="O633" s="70">
        <f t="shared" si="49"/>
        <v>0</v>
      </c>
      <c r="P633" s="71">
        <f t="shared" si="50"/>
        <v>0</v>
      </c>
      <c r="Q633" s="7">
        <v>1</v>
      </c>
      <c r="R633" s="72">
        <f>+VLOOKUP(B633,[1]BASES!$A$2:$E$10701,5,0)</f>
        <v>2179.5289256198348</v>
      </c>
      <c r="S633" s="71">
        <f t="shared" si="58"/>
        <v>0</v>
      </c>
      <c r="T633" s="71">
        <v>0</v>
      </c>
      <c r="U633" s="71">
        <f t="shared" si="60"/>
        <v>0</v>
      </c>
      <c r="V633" s="7">
        <v>0</v>
      </c>
      <c r="W633" s="7">
        <v>0</v>
      </c>
      <c r="X633" s="7">
        <v>0</v>
      </c>
      <c r="Y633" s="73">
        <v>0.04</v>
      </c>
      <c r="Z633" s="7"/>
      <c r="AA633" s="7"/>
      <c r="AB633" s="7"/>
      <c r="AC633" s="7"/>
    </row>
    <row r="634" spans="2:29" ht="15.75" customHeight="1" x14ac:dyDescent="0.25">
      <c r="B634" s="62">
        <v>28546</v>
      </c>
      <c r="C634" s="63" t="s">
        <v>642</v>
      </c>
      <c r="D634" s="64">
        <f t="shared" si="57"/>
        <v>2571.5067768595045</v>
      </c>
      <c r="E634" s="64">
        <f t="shared" si="59"/>
        <v>3111.5232000000005</v>
      </c>
      <c r="F634" s="64">
        <f>+VLOOKUP(B634,[1]BASES!$A$2:$C$10701,3,0)</f>
        <v>21</v>
      </c>
      <c r="G634" s="65">
        <f t="shared" si="56"/>
        <v>3111.5232000000005</v>
      </c>
      <c r="H634" s="66"/>
      <c r="I634" s="67"/>
      <c r="J634" s="67"/>
      <c r="K634" s="67"/>
      <c r="L634" s="67"/>
      <c r="M634" s="68"/>
      <c r="N634" s="69"/>
      <c r="O634" s="70">
        <f t="shared" si="49"/>
        <v>0</v>
      </c>
      <c r="P634" s="71">
        <f t="shared" si="50"/>
        <v>0</v>
      </c>
      <c r="Q634" s="7">
        <v>1</v>
      </c>
      <c r="R634" s="72">
        <f>+VLOOKUP(B634,[1]BASES!$A$2:$E$10701,5,0)</f>
        <v>2678.6528925619837</v>
      </c>
      <c r="S634" s="71">
        <f t="shared" si="58"/>
        <v>0</v>
      </c>
      <c r="T634" s="71">
        <v>0</v>
      </c>
      <c r="U634" s="71">
        <f t="shared" si="60"/>
        <v>0</v>
      </c>
      <c r="V634" s="7">
        <v>0</v>
      </c>
      <c r="W634" s="7">
        <v>0</v>
      </c>
      <c r="X634" s="7">
        <v>0</v>
      </c>
      <c r="Y634" s="73">
        <v>0.04</v>
      </c>
      <c r="Z634" s="7"/>
      <c r="AA634" s="7"/>
      <c r="AB634" s="7"/>
      <c r="AC634" s="7"/>
    </row>
    <row r="635" spans="2:29" ht="15.75" customHeight="1" x14ac:dyDescent="0.25">
      <c r="B635" s="62">
        <v>28547</v>
      </c>
      <c r="C635" s="63" t="s">
        <v>643</v>
      </c>
      <c r="D635" s="64">
        <f t="shared" si="57"/>
        <v>3003.8003305785123</v>
      </c>
      <c r="E635" s="64">
        <f t="shared" si="59"/>
        <v>3634.5983999999999</v>
      </c>
      <c r="F635" s="64">
        <f>+VLOOKUP(B635,[1]BASES!$A$2:$C$10701,3,0)</f>
        <v>21</v>
      </c>
      <c r="G635" s="65">
        <f t="shared" si="56"/>
        <v>3634.5983999999999</v>
      </c>
      <c r="H635" s="66"/>
      <c r="I635" s="67"/>
      <c r="J635" s="67"/>
      <c r="K635" s="67"/>
      <c r="L635" s="67"/>
      <c r="M635" s="68"/>
      <c r="N635" s="69"/>
      <c r="O635" s="70">
        <f t="shared" si="49"/>
        <v>0</v>
      </c>
      <c r="P635" s="71">
        <f t="shared" si="50"/>
        <v>0</v>
      </c>
      <c r="Q635" s="7">
        <v>1</v>
      </c>
      <c r="R635" s="72">
        <f>+VLOOKUP(B635,[1]BASES!$A$2:$E$10701,5,0)</f>
        <v>3128.9586776859505</v>
      </c>
      <c r="S635" s="71">
        <f t="shared" si="58"/>
        <v>0</v>
      </c>
      <c r="T635" s="71">
        <v>0</v>
      </c>
      <c r="U635" s="71">
        <f t="shared" si="60"/>
        <v>0</v>
      </c>
      <c r="V635" s="7">
        <v>0</v>
      </c>
      <c r="W635" s="7">
        <v>0</v>
      </c>
      <c r="X635" s="7">
        <v>0</v>
      </c>
      <c r="Y635" s="73">
        <v>0.04</v>
      </c>
      <c r="Z635" s="7"/>
      <c r="AA635" s="7"/>
      <c r="AB635" s="7"/>
      <c r="AC635" s="7"/>
    </row>
    <row r="636" spans="2:29" ht="15.75" customHeight="1" x14ac:dyDescent="0.25">
      <c r="B636" s="62">
        <v>28548</v>
      </c>
      <c r="C636" s="63" t="s">
        <v>644</v>
      </c>
      <c r="D636" s="64">
        <f t="shared" si="57"/>
        <v>2081.573553719008</v>
      </c>
      <c r="E636" s="64">
        <f t="shared" si="59"/>
        <v>2518.7039999999997</v>
      </c>
      <c r="F636" s="64">
        <f>+VLOOKUP(B636,[1]BASES!$A$2:$C$10701,3,0)</f>
        <v>21</v>
      </c>
      <c r="G636" s="65">
        <f t="shared" si="56"/>
        <v>2518.7039999999997</v>
      </c>
      <c r="H636" s="66"/>
      <c r="I636" s="67"/>
      <c r="J636" s="67"/>
      <c r="K636" s="67"/>
      <c r="L636" s="67"/>
      <c r="M636" s="68"/>
      <c r="N636" s="69"/>
      <c r="O636" s="70">
        <f t="shared" si="49"/>
        <v>0</v>
      </c>
      <c r="P636" s="71">
        <f t="shared" si="50"/>
        <v>0</v>
      </c>
      <c r="Q636" s="7">
        <v>1</v>
      </c>
      <c r="R636" s="72">
        <f>+VLOOKUP(B636,[1]BASES!$A$2:$E$10701,5,0)</f>
        <v>2168.3057851239669</v>
      </c>
      <c r="S636" s="71">
        <f t="shared" si="58"/>
        <v>0</v>
      </c>
      <c r="T636" s="71">
        <v>0</v>
      </c>
      <c r="U636" s="71">
        <f t="shared" si="60"/>
        <v>0</v>
      </c>
      <c r="V636" s="7">
        <v>0</v>
      </c>
      <c r="W636" s="7">
        <v>0</v>
      </c>
      <c r="X636" s="7">
        <v>0</v>
      </c>
      <c r="Y636" s="73">
        <v>0.04</v>
      </c>
      <c r="Z636" s="7"/>
      <c r="AA636" s="7"/>
      <c r="AB636" s="7"/>
      <c r="AC636" s="7"/>
    </row>
    <row r="637" spans="2:29" ht="15.75" customHeight="1" x14ac:dyDescent="0.25">
      <c r="B637" s="62">
        <v>28549</v>
      </c>
      <c r="C637" s="63" t="s">
        <v>645</v>
      </c>
      <c r="D637" s="64">
        <f t="shared" si="57"/>
        <v>2593.4836363636364</v>
      </c>
      <c r="E637" s="64">
        <f t="shared" si="59"/>
        <v>3138.1152000000002</v>
      </c>
      <c r="F637" s="64">
        <f>+VLOOKUP(B637,[1]BASES!$A$2:$C$10701,3,0)</f>
        <v>21</v>
      </c>
      <c r="G637" s="65">
        <f t="shared" si="56"/>
        <v>3138.1152000000002</v>
      </c>
      <c r="H637" s="66"/>
      <c r="I637" s="67"/>
      <c r="J637" s="67"/>
      <c r="K637" s="67"/>
      <c r="L637" s="67"/>
      <c r="M637" s="68"/>
      <c r="N637" s="69"/>
      <c r="O637" s="70">
        <f t="shared" si="49"/>
        <v>0</v>
      </c>
      <c r="P637" s="71">
        <f t="shared" si="50"/>
        <v>0</v>
      </c>
      <c r="Q637" s="7">
        <v>1</v>
      </c>
      <c r="R637" s="72">
        <f>+VLOOKUP(B637,[1]BASES!$A$2:$E$10701,5,0)</f>
        <v>2701.5454545454545</v>
      </c>
      <c r="S637" s="71">
        <f t="shared" si="58"/>
        <v>0</v>
      </c>
      <c r="T637" s="71">
        <v>0</v>
      </c>
      <c r="U637" s="71">
        <f t="shared" si="60"/>
        <v>0</v>
      </c>
      <c r="V637" s="7">
        <v>0</v>
      </c>
      <c r="W637" s="7">
        <v>0</v>
      </c>
      <c r="X637" s="7">
        <v>0</v>
      </c>
      <c r="Y637" s="73">
        <v>0.04</v>
      </c>
      <c r="Z637" s="7"/>
      <c r="AA637" s="7"/>
      <c r="AB637" s="7"/>
      <c r="AC637" s="7"/>
    </row>
    <row r="638" spans="2:29" ht="15.75" customHeight="1" x14ac:dyDescent="0.25">
      <c r="B638" s="62">
        <v>28550</v>
      </c>
      <c r="C638" s="63" t="s">
        <v>646</v>
      </c>
      <c r="D638" s="64">
        <f t="shared" si="57"/>
        <v>3539.0757024793393</v>
      </c>
      <c r="E638" s="64">
        <f t="shared" si="59"/>
        <v>4282.2816000000003</v>
      </c>
      <c r="F638" s="64">
        <f>+VLOOKUP(B638,[1]BASES!$A$2:$C$10701,3,0)</f>
        <v>21</v>
      </c>
      <c r="G638" s="65">
        <f t="shared" si="56"/>
        <v>4282.2816000000003</v>
      </c>
      <c r="H638" s="66"/>
      <c r="I638" s="67"/>
      <c r="J638" s="67"/>
      <c r="K638" s="67"/>
      <c r="L638" s="67"/>
      <c r="M638" s="68"/>
      <c r="N638" s="69"/>
      <c r="O638" s="70">
        <f t="shared" si="49"/>
        <v>0</v>
      </c>
      <c r="P638" s="71">
        <f t="shared" si="50"/>
        <v>0</v>
      </c>
      <c r="Q638" s="7">
        <v>1</v>
      </c>
      <c r="R638" s="72">
        <f>+VLOOKUP(B638,[1]BASES!$A$2:$E$10701,5,0)</f>
        <v>3686.5371900826449</v>
      </c>
      <c r="S638" s="71">
        <f t="shared" si="58"/>
        <v>0</v>
      </c>
      <c r="T638" s="71">
        <v>0</v>
      </c>
      <c r="U638" s="71">
        <f t="shared" si="60"/>
        <v>0</v>
      </c>
      <c r="V638" s="7">
        <v>0</v>
      </c>
      <c r="W638" s="7">
        <v>0</v>
      </c>
      <c r="X638" s="7">
        <v>0</v>
      </c>
      <c r="Y638" s="73">
        <v>0.04</v>
      </c>
      <c r="Z638" s="7"/>
      <c r="AA638" s="7"/>
      <c r="AB638" s="7"/>
      <c r="AC638" s="7"/>
    </row>
    <row r="639" spans="2:29" ht="15.75" customHeight="1" x14ac:dyDescent="0.25">
      <c r="B639" s="62">
        <v>35622</v>
      </c>
      <c r="C639" s="63" t="s">
        <v>647</v>
      </c>
      <c r="D639" s="64">
        <f t="shared" si="57"/>
        <v>3957.6991735537194</v>
      </c>
      <c r="E639" s="64">
        <f t="shared" si="59"/>
        <v>4788.8160000000007</v>
      </c>
      <c r="F639" s="64">
        <f>+VLOOKUP(B639,[1]BASES!$A$2:$C$10701,3,0)</f>
        <v>21</v>
      </c>
      <c r="G639" s="65">
        <f t="shared" si="56"/>
        <v>4788.8160000000007</v>
      </c>
      <c r="H639" s="66"/>
      <c r="I639" s="67"/>
      <c r="J639" s="67"/>
      <c r="K639" s="67"/>
      <c r="L639" s="67"/>
      <c r="M639" s="68"/>
      <c r="N639" s="69"/>
      <c r="O639" s="70">
        <f t="shared" si="49"/>
        <v>0</v>
      </c>
      <c r="P639" s="71">
        <f t="shared" si="50"/>
        <v>0</v>
      </c>
      <c r="Q639" s="7">
        <v>1</v>
      </c>
      <c r="R639" s="72">
        <f>+VLOOKUP(B639,[1]BASES!$A$2:$E$10701,5,0)</f>
        <v>4122.6033057851246</v>
      </c>
      <c r="S639" s="71">
        <f t="shared" si="58"/>
        <v>0</v>
      </c>
      <c r="T639" s="71">
        <v>0</v>
      </c>
      <c r="U639" s="71">
        <f t="shared" si="60"/>
        <v>0</v>
      </c>
      <c r="V639" s="7">
        <v>0</v>
      </c>
      <c r="W639" s="7">
        <v>0</v>
      </c>
      <c r="X639" s="7">
        <v>0</v>
      </c>
      <c r="Y639" s="73">
        <v>0.04</v>
      </c>
      <c r="Z639" s="7"/>
      <c r="AA639" s="7"/>
      <c r="AB639" s="7"/>
      <c r="AC639" s="7"/>
    </row>
    <row r="640" spans="2:29" ht="15.75" customHeight="1" x14ac:dyDescent="0.25">
      <c r="B640" s="62">
        <v>35624</v>
      </c>
      <c r="C640" s="63" t="s">
        <v>648</v>
      </c>
      <c r="D640" s="64">
        <f t="shared" si="57"/>
        <v>3480.8965289256198</v>
      </c>
      <c r="E640" s="64">
        <f t="shared" si="59"/>
        <v>4211.8847999999998</v>
      </c>
      <c r="F640" s="64">
        <f>+VLOOKUP(B640,[1]BASES!$A$2:$C$10701,3,0)</f>
        <v>21</v>
      </c>
      <c r="G640" s="65">
        <f t="shared" si="56"/>
        <v>4211.8847999999998</v>
      </c>
      <c r="H640" s="66"/>
      <c r="I640" s="67"/>
      <c r="J640" s="67"/>
      <c r="K640" s="67"/>
      <c r="L640" s="67"/>
      <c r="M640" s="68"/>
      <c r="N640" s="69"/>
      <c r="O640" s="70">
        <f t="shared" si="49"/>
        <v>0</v>
      </c>
      <c r="P640" s="71">
        <f t="shared" si="50"/>
        <v>0</v>
      </c>
      <c r="Q640" s="7">
        <v>1</v>
      </c>
      <c r="R640" s="72">
        <f>+VLOOKUP(B640,[1]BASES!$A$2:$E$10701,5,0)</f>
        <v>3625.9338842975208</v>
      </c>
      <c r="S640" s="71">
        <f t="shared" si="58"/>
        <v>0</v>
      </c>
      <c r="T640" s="71">
        <v>0</v>
      </c>
      <c r="U640" s="71">
        <f t="shared" si="60"/>
        <v>0</v>
      </c>
      <c r="V640" s="7">
        <v>0</v>
      </c>
      <c r="W640" s="7">
        <v>0</v>
      </c>
      <c r="X640" s="7">
        <v>0</v>
      </c>
      <c r="Y640" s="73">
        <v>0.04</v>
      </c>
      <c r="Z640" s="7"/>
      <c r="AA640" s="7"/>
      <c r="AB640" s="7"/>
      <c r="AC640" s="7"/>
    </row>
    <row r="641" spans="2:29" ht="15.75" customHeight="1" x14ac:dyDescent="0.25">
      <c r="B641" s="62">
        <v>44832</v>
      </c>
      <c r="C641" s="63" t="s">
        <v>649</v>
      </c>
      <c r="D641" s="64">
        <f t="shared" si="57"/>
        <v>3610.9249586776864</v>
      </c>
      <c r="E641" s="64">
        <f t="shared" si="59"/>
        <v>4369.2192000000005</v>
      </c>
      <c r="F641" s="64">
        <f>+VLOOKUP(B641,[1]BASES!$A$2:$C$10701,3,0)</f>
        <v>21</v>
      </c>
      <c r="G641" s="65">
        <f t="shared" si="56"/>
        <v>4369.2192000000005</v>
      </c>
      <c r="H641" s="66"/>
      <c r="I641" s="67"/>
      <c r="J641" s="67"/>
      <c r="K641" s="67"/>
      <c r="L641" s="67"/>
      <c r="M641" s="68"/>
      <c r="N641" s="69"/>
      <c r="O641" s="70">
        <f t="shared" si="49"/>
        <v>0</v>
      </c>
      <c r="P641" s="71">
        <f t="shared" si="50"/>
        <v>0</v>
      </c>
      <c r="Q641" s="7">
        <v>1</v>
      </c>
      <c r="R641" s="72">
        <f>+VLOOKUP(B641,[1]BASES!$A$2:$E$10701,5,0)</f>
        <v>3761.3801652892566</v>
      </c>
      <c r="S641" s="71">
        <f t="shared" si="58"/>
        <v>0</v>
      </c>
      <c r="T641" s="71">
        <v>0</v>
      </c>
      <c r="U641" s="71">
        <f t="shared" si="60"/>
        <v>0</v>
      </c>
      <c r="V641" s="7">
        <v>0</v>
      </c>
      <c r="W641" s="7">
        <v>0</v>
      </c>
      <c r="X641" s="7">
        <v>0</v>
      </c>
      <c r="Y641" s="73">
        <v>0.04</v>
      </c>
      <c r="Z641" s="7"/>
      <c r="AA641" s="7"/>
      <c r="AB641" s="7"/>
      <c r="AC641" s="7"/>
    </row>
    <row r="642" spans="2:29" ht="15.75" customHeight="1" x14ac:dyDescent="0.25">
      <c r="B642" s="62">
        <v>44833</v>
      </c>
      <c r="C642" s="63" t="s">
        <v>650</v>
      </c>
      <c r="D642" s="64">
        <f t="shared" si="57"/>
        <v>3551.6588429752064</v>
      </c>
      <c r="E642" s="64">
        <f t="shared" si="59"/>
        <v>4297.5072</v>
      </c>
      <c r="F642" s="64">
        <f>+VLOOKUP(B642,[1]BASES!$A$2:$C$10701,3,0)</f>
        <v>21</v>
      </c>
      <c r="G642" s="65">
        <f t="shared" si="56"/>
        <v>4297.5072</v>
      </c>
      <c r="H642" s="66"/>
      <c r="I642" s="67"/>
      <c r="J642" s="67"/>
      <c r="K642" s="67"/>
      <c r="L642" s="67"/>
      <c r="M642" s="68"/>
      <c r="N642" s="69"/>
      <c r="O642" s="70">
        <f t="shared" si="49"/>
        <v>0</v>
      </c>
      <c r="P642" s="71">
        <f t="shared" si="50"/>
        <v>0</v>
      </c>
      <c r="Q642" s="7">
        <v>1</v>
      </c>
      <c r="R642" s="72">
        <f>+VLOOKUP(B642,[1]BASES!$A$2:$E$10701,5,0)</f>
        <v>3699.6446280991736</v>
      </c>
      <c r="S642" s="71">
        <f t="shared" si="58"/>
        <v>0</v>
      </c>
      <c r="T642" s="71">
        <v>0</v>
      </c>
      <c r="U642" s="71">
        <f t="shared" si="60"/>
        <v>0</v>
      </c>
      <c r="V642" s="7">
        <v>0</v>
      </c>
      <c r="W642" s="7">
        <v>0</v>
      </c>
      <c r="X642" s="7">
        <v>0</v>
      </c>
      <c r="Y642" s="73">
        <v>0.04</v>
      </c>
      <c r="Z642" s="7"/>
      <c r="AA642" s="7"/>
      <c r="AB642" s="7"/>
      <c r="AC642" s="7"/>
    </row>
    <row r="643" spans="2:29" ht="15.75" customHeight="1" x14ac:dyDescent="0.25">
      <c r="B643" s="62">
        <v>44834</v>
      </c>
      <c r="C643" s="63" t="s">
        <v>651</v>
      </c>
      <c r="D643" s="64">
        <f t="shared" si="57"/>
        <v>3473.3514049586779</v>
      </c>
      <c r="E643" s="64">
        <f t="shared" si="59"/>
        <v>4202.7552000000005</v>
      </c>
      <c r="F643" s="64">
        <f>+VLOOKUP(B643,[1]BASES!$A$2:$C$10701,3,0)</f>
        <v>21</v>
      </c>
      <c r="G643" s="65">
        <f t="shared" si="56"/>
        <v>4202.7552000000005</v>
      </c>
      <c r="H643" s="66"/>
      <c r="I643" s="67"/>
      <c r="J643" s="67"/>
      <c r="K643" s="67"/>
      <c r="L643" s="67"/>
      <c r="M643" s="68"/>
      <c r="N643" s="69"/>
      <c r="O643" s="70">
        <f t="shared" si="49"/>
        <v>0</v>
      </c>
      <c r="P643" s="71">
        <f t="shared" si="50"/>
        <v>0</v>
      </c>
      <c r="Q643" s="7">
        <v>1</v>
      </c>
      <c r="R643" s="72">
        <f>+VLOOKUP(B643,[1]BASES!$A$2:$E$10701,5,0)</f>
        <v>3618.0743801652893</v>
      </c>
      <c r="S643" s="71">
        <f t="shared" si="58"/>
        <v>0</v>
      </c>
      <c r="T643" s="71">
        <v>0</v>
      </c>
      <c r="U643" s="71">
        <f t="shared" si="60"/>
        <v>0</v>
      </c>
      <c r="V643" s="7">
        <v>0</v>
      </c>
      <c r="W643" s="7">
        <v>0</v>
      </c>
      <c r="X643" s="7">
        <v>0</v>
      </c>
      <c r="Y643" s="73">
        <v>0.04</v>
      </c>
      <c r="Z643" s="7"/>
      <c r="AA643" s="7"/>
      <c r="AB643" s="7"/>
      <c r="AC643" s="7"/>
    </row>
    <row r="644" spans="2:29" ht="15.75" customHeight="1" x14ac:dyDescent="0.25">
      <c r="B644" s="62">
        <v>44835</v>
      </c>
      <c r="C644" s="63" t="s">
        <v>652</v>
      </c>
      <c r="D644" s="64">
        <f t="shared" si="57"/>
        <v>4954.9646280991738</v>
      </c>
      <c r="E644" s="64">
        <f t="shared" si="59"/>
        <v>5995.5072</v>
      </c>
      <c r="F644" s="64">
        <f>+VLOOKUP(B644,[1]BASES!$A$2:$C$10701,3,0)</f>
        <v>21</v>
      </c>
      <c r="G644" s="65">
        <f t="shared" si="56"/>
        <v>5995.5072</v>
      </c>
      <c r="H644" s="66"/>
      <c r="I644" s="67"/>
      <c r="J644" s="67"/>
      <c r="K644" s="67"/>
      <c r="L644" s="67"/>
      <c r="M644" s="68"/>
      <c r="N644" s="69"/>
      <c r="O644" s="70">
        <f t="shared" si="49"/>
        <v>0</v>
      </c>
      <c r="P644" s="71">
        <f t="shared" si="50"/>
        <v>0</v>
      </c>
      <c r="Q644" s="7">
        <v>1</v>
      </c>
      <c r="R644" s="72">
        <f>+VLOOKUP(B644,[1]BASES!$A$2:$E$10701,5,0)</f>
        <v>5161.4214876033056</v>
      </c>
      <c r="S644" s="71">
        <f t="shared" si="58"/>
        <v>0</v>
      </c>
      <c r="T644" s="71">
        <v>0</v>
      </c>
      <c r="U644" s="71">
        <f t="shared" si="60"/>
        <v>0</v>
      </c>
      <c r="V644" s="7">
        <v>0</v>
      </c>
      <c r="W644" s="7">
        <v>0</v>
      </c>
      <c r="X644" s="7">
        <v>0</v>
      </c>
      <c r="Y644" s="73">
        <v>0.04</v>
      </c>
      <c r="Z644" s="7"/>
      <c r="AA644" s="7"/>
      <c r="AB644" s="7"/>
      <c r="AC644" s="7"/>
    </row>
    <row r="645" spans="2:29" ht="15.75" customHeight="1" x14ac:dyDescent="0.25">
      <c r="B645" s="62">
        <v>44836</v>
      </c>
      <c r="C645" s="63" t="s">
        <v>653</v>
      </c>
      <c r="D645" s="64">
        <f t="shared" si="57"/>
        <v>6109.4796694214874</v>
      </c>
      <c r="E645" s="64">
        <f t="shared" si="59"/>
        <v>7392.4704000000002</v>
      </c>
      <c r="F645" s="64">
        <f>+VLOOKUP(B645,[1]BASES!$A$2:$C$10701,3,0)</f>
        <v>21</v>
      </c>
      <c r="G645" s="65">
        <f t="shared" si="56"/>
        <v>7392.4704000000002</v>
      </c>
      <c r="H645" s="66"/>
      <c r="I645" s="67"/>
      <c r="J645" s="67"/>
      <c r="K645" s="67"/>
      <c r="L645" s="67"/>
      <c r="M645" s="68"/>
      <c r="N645" s="69"/>
      <c r="O645" s="70">
        <f t="shared" si="49"/>
        <v>0</v>
      </c>
      <c r="P645" s="71">
        <f t="shared" si="50"/>
        <v>0</v>
      </c>
      <c r="Q645" s="7">
        <v>1</v>
      </c>
      <c r="R645" s="72">
        <f>+VLOOKUP(B645,[1]BASES!$A$2:$E$10701,5,0)</f>
        <v>6364.0413223140495</v>
      </c>
      <c r="S645" s="71">
        <f t="shared" si="58"/>
        <v>0</v>
      </c>
      <c r="T645" s="71">
        <v>0</v>
      </c>
      <c r="U645" s="71">
        <f t="shared" si="60"/>
        <v>0</v>
      </c>
      <c r="V645" s="7">
        <v>0</v>
      </c>
      <c r="W645" s="7">
        <v>0</v>
      </c>
      <c r="X645" s="7">
        <v>0</v>
      </c>
      <c r="Y645" s="73">
        <v>0.04</v>
      </c>
      <c r="Z645" s="7"/>
      <c r="AA645" s="7"/>
      <c r="AB645" s="7"/>
      <c r="AC645" s="7"/>
    </row>
    <row r="646" spans="2:29" ht="15.75" customHeight="1" x14ac:dyDescent="0.25">
      <c r="B646" s="62">
        <v>44837</v>
      </c>
      <c r="C646" s="63" t="s">
        <v>654</v>
      </c>
      <c r="D646" s="64">
        <f t="shared" si="57"/>
        <v>7186.5758677685953</v>
      </c>
      <c r="E646" s="64">
        <f t="shared" si="59"/>
        <v>8695.756800000001</v>
      </c>
      <c r="F646" s="64">
        <f>+VLOOKUP(B646,[1]BASES!$A$2:$C$10701,3,0)</f>
        <v>21</v>
      </c>
      <c r="G646" s="65">
        <f t="shared" si="56"/>
        <v>8695.756800000001</v>
      </c>
      <c r="H646" s="66"/>
      <c r="I646" s="67"/>
      <c r="J646" s="67"/>
      <c r="K646" s="67"/>
      <c r="L646" s="67"/>
      <c r="M646" s="68"/>
      <c r="N646" s="69"/>
      <c r="O646" s="70">
        <f t="shared" si="49"/>
        <v>0</v>
      </c>
      <c r="P646" s="71">
        <f t="shared" si="50"/>
        <v>0</v>
      </c>
      <c r="Q646" s="7">
        <v>1</v>
      </c>
      <c r="R646" s="72">
        <f>+VLOOKUP(B646,[1]BASES!$A$2:$E$10701,5,0)</f>
        <v>7486.0165289256202</v>
      </c>
      <c r="S646" s="71">
        <f t="shared" si="58"/>
        <v>0</v>
      </c>
      <c r="T646" s="71">
        <v>0</v>
      </c>
      <c r="U646" s="71">
        <f t="shared" si="60"/>
        <v>0</v>
      </c>
      <c r="V646" s="7">
        <v>0</v>
      </c>
      <c r="W646" s="7">
        <v>0</v>
      </c>
      <c r="X646" s="7">
        <v>0</v>
      </c>
      <c r="Y646" s="73">
        <v>0.04</v>
      </c>
      <c r="Z646" s="7"/>
      <c r="AA646" s="7"/>
      <c r="AB646" s="7"/>
      <c r="AC646" s="7"/>
    </row>
    <row r="647" spans="2:29" ht="15.75" customHeight="1" x14ac:dyDescent="0.25">
      <c r="B647" s="62">
        <v>44838</v>
      </c>
      <c r="C647" s="63" t="s">
        <v>655</v>
      </c>
      <c r="D647" s="64">
        <f t="shared" si="57"/>
        <v>5921.1133884297524</v>
      </c>
      <c r="E647" s="64">
        <f t="shared" si="59"/>
        <v>7164.5472</v>
      </c>
      <c r="F647" s="64">
        <f>+VLOOKUP(B647,[1]BASES!$A$2:$C$10701,3,0)</f>
        <v>21</v>
      </c>
      <c r="G647" s="65">
        <f t="shared" si="56"/>
        <v>7164.5472</v>
      </c>
      <c r="H647" s="66"/>
      <c r="I647" s="67"/>
      <c r="J647" s="67"/>
      <c r="K647" s="67"/>
      <c r="L647" s="67"/>
      <c r="M647" s="68"/>
      <c r="N647" s="69"/>
      <c r="O647" s="70">
        <f t="shared" si="49"/>
        <v>0</v>
      </c>
      <c r="P647" s="71">
        <f t="shared" si="50"/>
        <v>0</v>
      </c>
      <c r="Q647" s="7">
        <v>1</v>
      </c>
      <c r="R647" s="72">
        <f>+VLOOKUP(B647,[1]BASES!$A$2:$E$10701,5,0)</f>
        <v>6167.8264462809921</v>
      </c>
      <c r="S647" s="71">
        <f t="shared" si="58"/>
        <v>0</v>
      </c>
      <c r="T647" s="71">
        <v>0</v>
      </c>
      <c r="U647" s="71">
        <f t="shared" si="60"/>
        <v>0</v>
      </c>
      <c r="V647" s="7">
        <v>0</v>
      </c>
      <c r="W647" s="7">
        <v>0</v>
      </c>
      <c r="X647" s="7">
        <v>0</v>
      </c>
      <c r="Y647" s="73">
        <v>0.04</v>
      </c>
      <c r="Z647" s="7"/>
      <c r="AA647" s="7"/>
      <c r="AB647" s="7"/>
      <c r="AC647" s="7"/>
    </row>
    <row r="648" spans="2:29" ht="15.75" customHeight="1" x14ac:dyDescent="0.25">
      <c r="B648" s="62">
        <v>45858</v>
      </c>
      <c r="C648" s="63" t="s">
        <v>656</v>
      </c>
      <c r="D648" s="64">
        <f t="shared" si="57"/>
        <v>3331.9457851239672</v>
      </c>
      <c r="E648" s="64">
        <f t="shared" si="59"/>
        <v>4031.6544000000004</v>
      </c>
      <c r="F648" s="64">
        <f>+VLOOKUP(B648,[1]BASES!$A$2:$C$10701,3,0)</f>
        <v>21</v>
      </c>
      <c r="G648" s="65">
        <f t="shared" si="56"/>
        <v>4031.6544000000004</v>
      </c>
      <c r="H648" s="66"/>
      <c r="I648" s="67"/>
      <c r="J648" s="67"/>
      <c r="K648" s="67"/>
      <c r="L648" s="67"/>
      <c r="M648" s="68"/>
      <c r="N648" s="69"/>
      <c r="O648" s="70">
        <f t="shared" si="49"/>
        <v>0</v>
      </c>
      <c r="P648" s="71">
        <f t="shared" si="50"/>
        <v>0</v>
      </c>
      <c r="Q648" s="7">
        <v>1</v>
      </c>
      <c r="R648" s="72">
        <f>+VLOOKUP(B648,[1]BASES!$A$2:$E$10701,5,0)</f>
        <v>3470.7768595041325</v>
      </c>
      <c r="S648" s="71">
        <f t="shared" si="58"/>
        <v>0</v>
      </c>
      <c r="T648" s="71">
        <v>0</v>
      </c>
      <c r="U648" s="71">
        <f t="shared" si="60"/>
        <v>0</v>
      </c>
      <c r="V648" s="7">
        <v>0</v>
      </c>
      <c r="W648" s="7">
        <v>0</v>
      </c>
      <c r="X648" s="7">
        <v>0</v>
      </c>
      <c r="Y648" s="73">
        <v>0.04</v>
      </c>
      <c r="Z648" s="7"/>
      <c r="AA648" s="7"/>
      <c r="AB648" s="7"/>
      <c r="AC648" s="7"/>
    </row>
    <row r="649" spans="2:29" ht="15.75" customHeight="1" x14ac:dyDescent="0.25">
      <c r="B649" s="62">
        <v>45918</v>
      </c>
      <c r="C649" s="63" t="s">
        <v>657</v>
      </c>
      <c r="D649" s="64">
        <f t="shared" si="57"/>
        <v>1358.4634710743803</v>
      </c>
      <c r="E649" s="64">
        <f t="shared" si="59"/>
        <v>1643.7408000000003</v>
      </c>
      <c r="F649" s="64">
        <f>+VLOOKUP(B649,[1]BASES!$A$2:$C$10701,3,0)</f>
        <v>21</v>
      </c>
      <c r="G649" s="65">
        <f t="shared" si="56"/>
        <v>1643.7408000000003</v>
      </c>
      <c r="H649" s="66"/>
      <c r="I649" s="67"/>
      <c r="J649" s="67"/>
      <c r="K649" s="67"/>
      <c r="L649" s="67"/>
      <c r="M649" s="68"/>
      <c r="N649" s="69"/>
      <c r="O649" s="70">
        <f t="shared" si="49"/>
        <v>0</v>
      </c>
      <c r="P649" s="71">
        <f t="shared" si="50"/>
        <v>0</v>
      </c>
      <c r="Q649" s="7">
        <v>1</v>
      </c>
      <c r="R649" s="72">
        <f>+VLOOKUP(B649,[1]BASES!$A$2:$E$10701,5,0)</f>
        <v>1415.0661157024795</v>
      </c>
      <c r="S649" s="71">
        <f t="shared" si="58"/>
        <v>0</v>
      </c>
      <c r="T649" s="71">
        <v>0</v>
      </c>
      <c r="U649" s="71">
        <f t="shared" si="60"/>
        <v>0</v>
      </c>
      <c r="V649" s="7">
        <v>0</v>
      </c>
      <c r="W649" s="7">
        <v>0</v>
      </c>
      <c r="X649" s="7">
        <v>0</v>
      </c>
      <c r="Y649" s="73">
        <v>0.04</v>
      </c>
      <c r="Z649" s="7"/>
      <c r="AA649" s="7"/>
      <c r="AB649" s="7"/>
      <c r="AC649" s="7"/>
    </row>
    <row r="650" spans="2:29" ht="15.75" customHeight="1" x14ac:dyDescent="0.25">
      <c r="B650" s="62">
        <v>45919</v>
      </c>
      <c r="C650" s="63" t="s">
        <v>658</v>
      </c>
      <c r="D650" s="64">
        <f t="shared" si="57"/>
        <v>1642.1474380165289</v>
      </c>
      <c r="E650" s="64">
        <f t="shared" si="59"/>
        <v>1986.9983999999999</v>
      </c>
      <c r="F650" s="64">
        <f>+VLOOKUP(B650,[1]BASES!$A$2:$C$10701,3,0)</f>
        <v>21</v>
      </c>
      <c r="G650" s="65">
        <f t="shared" si="56"/>
        <v>1986.9983999999999</v>
      </c>
      <c r="H650" s="66"/>
      <c r="I650" s="67"/>
      <c r="J650" s="67"/>
      <c r="K650" s="67"/>
      <c r="L650" s="67"/>
      <c r="M650" s="68"/>
      <c r="N650" s="69"/>
      <c r="O650" s="70">
        <f t="shared" si="49"/>
        <v>0</v>
      </c>
      <c r="P650" s="71">
        <f t="shared" si="50"/>
        <v>0</v>
      </c>
      <c r="Q650" s="7">
        <v>1</v>
      </c>
      <c r="R650" s="72">
        <f>+VLOOKUP(B650,[1]BASES!$A$2:$E$10701,5,0)</f>
        <v>1710.5702479338843</v>
      </c>
      <c r="S650" s="71">
        <f t="shared" si="58"/>
        <v>0</v>
      </c>
      <c r="T650" s="71">
        <v>0</v>
      </c>
      <c r="U650" s="71">
        <f t="shared" si="60"/>
        <v>0</v>
      </c>
      <c r="V650" s="7">
        <v>0</v>
      </c>
      <c r="W650" s="7">
        <v>0</v>
      </c>
      <c r="X650" s="7">
        <v>0</v>
      </c>
      <c r="Y650" s="73">
        <v>0.04</v>
      </c>
      <c r="Z650" s="7"/>
      <c r="AA650" s="7"/>
      <c r="AB650" s="7"/>
      <c r="AC650" s="7"/>
    </row>
    <row r="651" spans="2:29" ht="15.75" customHeight="1" x14ac:dyDescent="0.25">
      <c r="B651" s="62">
        <v>45920</v>
      </c>
      <c r="C651" s="63" t="s">
        <v>659</v>
      </c>
      <c r="D651" s="64">
        <f t="shared" si="57"/>
        <v>1679.817520661157</v>
      </c>
      <c r="E651" s="64">
        <f t="shared" si="59"/>
        <v>2032.5791999999999</v>
      </c>
      <c r="F651" s="64">
        <f>+VLOOKUP(B651,[1]BASES!$A$2:$C$10701,3,0)</f>
        <v>21</v>
      </c>
      <c r="G651" s="65">
        <f t="shared" si="56"/>
        <v>2032.5791999999999</v>
      </c>
      <c r="H651" s="66"/>
      <c r="I651" s="67"/>
      <c r="J651" s="67"/>
      <c r="K651" s="67"/>
      <c r="L651" s="67"/>
      <c r="M651" s="68"/>
      <c r="N651" s="69"/>
      <c r="O651" s="70">
        <f t="shared" si="49"/>
        <v>0</v>
      </c>
      <c r="P651" s="71">
        <f t="shared" si="50"/>
        <v>0</v>
      </c>
      <c r="Q651" s="7">
        <v>1</v>
      </c>
      <c r="R651" s="72">
        <f>+VLOOKUP(B651,[1]BASES!$A$2:$E$10701,5,0)</f>
        <v>1749.8099173553719</v>
      </c>
      <c r="S651" s="71">
        <f t="shared" si="58"/>
        <v>0</v>
      </c>
      <c r="T651" s="71">
        <v>0</v>
      </c>
      <c r="U651" s="71">
        <f t="shared" si="60"/>
        <v>0</v>
      </c>
      <c r="V651" s="7">
        <v>0</v>
      </c>
      <c r="W651" s="7">
        <v>0</v>
      </c>
      <c r="X651" s="7">
        <v>0</v>
      </c>
      <c r="Y651" s="73">
        <v>0.04</v>
      </c>
      <c r="Z651" s="7"/>
      <c r="AA651" s="7"/>
      <c r="AB651" s="7"/>
      <c r="AC651" s="7"/>
    </row>
    <row r="652" spans="2:29" ht="15.75" customHeight="1" x14ac:dyDescent="0.25">
      <c r="B652" s="62">
        <v>46499</v>
      </c>
      <c r="C652" s="63" t="s">
        <v>660</v>
      </c>
      <c r="D652" s="64">
        <f t="shared" si="57"/>
        <v>3028.5223140495868</v>
      </c>
      <c r="E652" s="64">
        <f t="shared" si="59"/>
        <v>3664.5120000000002</v>
      </c>
      <c r="F652" s="64">
        <f>+VLOOKUP(B652,[1]BASES!$A$2:$C$10701,3,0)</f>
        <v>21</v>
      </c>
      <c r="G652" s="65">
        <f t="shared" si="56"/>
        <v>3664.5120000000002</v>
      </c>
      <c r="H652" s="66"/>
      <c r="I652" s="67"/>
      <c r="J652" s="67"/>
      <c r="K652" s="67"/>
      <c r="L652" s="67"/>
      <c r="M652" s="68"/>
      <c r="N652" s="69"/>
      <c r="O652" s="70">
        <f t="shared" si="49"/>
        <v>0</v>
      </c>
      <c r="P652" s="71">
        <f t="shared" si="50"/>
        <v>0</v>
      </c>
      <c r="Q652" s="7">
        <v>1</v>
      </c>
      <c r="R652" s="72">
        <f>+VLOOKUP(B652,[1]BASES!$A$2:$E$10701,5,0)</f>
        <v>3154.7107438016528</v>
      </c>
      <c r="S652" s="71">
        <f t="shared" si="58"/>
        <v>0</v>
      </c>
      <c r="T652" s="71">
        <v>0</v>
      </c>
      <c r="U652" s="71">
        <f t="shared" si="60"/>
        <v>0</v>
      </c>
      <c r="V652" s="7">
        <v>0</v>
      </c>
      <c r="W652" s="7">
        <v>0</v>
      </c>
      <c r="X652" s="7">
        <v>0</v>
      </c>
      <c r="Y652" s="73">
        <v>0.04</v>
      </c>
      <c r="Z652" s="7"/>
      <c r="AA652" s="7"/>
      <c r="AB652" s="7"/>
      <c r="AC652" s="7"/>
    </row>
    <row r="653" spans="2:29" ht="15.75" customHeight="1" x14ac:dyDescent="0.25">
      <c r="B653" s="62">
        <v>46500</v>
      </c>
      <c r="C653" s="63" t="s">
        <v>661</v>
      </c>
      <c r="D653" s="64">
        <f t="shared" si="57"/>
        <v>3535.2198347107442</v>
      </c>
      <c r="E653" s="64">
        <f t="shared" si="59"/>
        <v>4277.616</v>
      </c>
      <c r="F653" s="64">
        <f>+VLOOKUP(B653,[1]BASES!$A$2:$C$10701,3,0)</f>
        <v>21</v>
      </c>
      <c r="G653" s="65">
        <f t="shared" ref="G653:G715" si="61">IF(B653&lt;&gt;"",IF(T653=0,E653+(E653*(B$6/100)),E653+(E653*(T653/100))),"")</f>
        <v>4277.616</v>
      </c>
      <c r="H653" s="66"/>
      <c r="I653" s="67"/>
      <c r="J653" s="67"/>
      <c r="K653" s="67"/>
      <c r="L653" s="67"/>
      <c r="M653" s="68"/>
      <c r="N653" s="69"/>
      <c r="O653" s="70">
        <f t="shared" si="49"/>
        <v>0</v>
      </c>
      <c r="P653" s="71">
        <f t="shared" si="50"/>
        <v>0</v>
      </c>
      <c r="Q653" s="7">
        <v>1</v>
      </c>
      <c r="R653" s="72">
        <f>+VLOOKUP(B653,[1]BASES!$A$2:$E$10701,5,0)</f>
        <v>3682.5206611570252</v>
      </c>
      <c r="S653" s="71">
        <f t="shared" si="58"/>
        <v>0</v>
      </c>
      <c r="T653" s="71">
        <v>0</v>
      </c>
      <c r="U653" s="71">
        <f t="shared" si="60"/>
        <v>0</v>
      </c>
      <c r="V653" s="7">
        <v>0</v>
      </c>
      <c r="W653" s="7">
        <v>0</v>
      </c>
      <c r="X653" s="7">
        <v>0</v>
      </c>
      <c r="Y653" s="73">
        <v>0.04</v>
      </c>
      <c r="Z653" s="7"/>
      <c r="AA653" s="7"/>
      <c r="AB653" s="7"/>
      <c r="AC653" s="7"/>
    </row>
    <row r="654" spans="2:29" ht="15.75" customHeight="1" x14ac:dyDescent="0.25">
      <c r="B654" s="62">
        <v>46501</v>
      </c>
      <c r="C654" s="63" t="s">
        <v>662</v>
      </c>
      <c r="D654" s="64">
        <f t="shared" ref="D654:D717" si="62">IF(B654&lt;&gt;"",R654+(R654*-Y654)+((R654+(R654*-Y654))*B$7/100),"")</f>
        <v>3166.4528925619834</v>
      </c>
      <c r="E654" s="64">
        <f t="shared" si="59"/>
        <v>3831.4079999999999</v>
      </c>
      <c r="F654" s="64">
        <f>+VLOOKUP(B654,[1]BASES!$A$2:$C$10701,3,0)</f>
        <v>21</v>
      </c>
      <c r="G654" s="65">
        <f t="shared" si="61"/>
        <v>3831.4079999999999</v>
      </c>
      <c r="H654" s="66"/>
      <c r="I654" s="67"/>
      <c r="J654" s="67"/>
      <c r="K654" s="67"/>
      <c r="L654" s="67"/>
      <c r="M654" s="68"/>
      <c r="N654" s="69"/>
      <c r="O654" s="70">
        <f t="shared" si="49"/>
        <v>0</v>
      </c>
      <c r="P654" s="71">
        <f t="shared" si="50"/>
        <v>0</v>
      </c>
      <c r="Q654" s="7">
        <v>1</v>
      </c>
      <c r="R654" s="72">
        <f>+VLOOKUP(B654,[1]BASES!$A$2:$E$10701,5,0)</f>
        <v>3298.3884297520663</v>
      </c>
      <c r="S654" s="71">
        <f t="shared" ref="S654:S716" si="63">IFERROR(E654*H654,0)</f>
        <v>0</v>
      </c>
      <c r="T654" s="71">
        <v>0</v>
      </c>
      <c r="U654" s="71">
        <f t="shared" si="60"/>
        <v>0</v>
      </c>
      <c r="V654" s="7">
        <v>0</v>
      </c>
      <c r="W654" s="7">
        <v>0</v>
      </c>
      <c r="X654" s="7">
        <v>0</v>
      </c>
      <c r="Y654" s="73">
        <v>0.04</v>
      </c>
      <c r="Z654" s="7"/>
      <c r="AA654" s="7"/>
      <c r="AB654" s="7"/>
      <c r="AC654" s="7"/>
    </row>
    <row r="655" spans="2:29" ht="15.75" customHeight="1" x14ac:dyDescent="0.25">
      <c r="B655" s="62">
        <v>46502</v>
      </c>
      <c r="C655" s="63" t="s">
        <v>663</v>
      </c>
      <c r="D655" s="64">
        <f t="shared" si="62"/>
        <v>2268.3847933884299</v>
      </c>
      <c r="E655" s="64">
        <f t="shared" ref="E655:E718" si="64">IF(B655&lt;&gt;"",D655+(D655*(F655*Q655)/100),"")</f>
        <v>2744.7456000000002</v>
      </c>
      <c r="F655" s="64">
        <f>+VLOOKUP(B655,[1]BASES!$A$2:$C$10701,3,0)</f>
        <v>21</v>
      </c>
      <c r="G655" s="65">
        <f t="shared" si="61"/>
        <v>2744.7456000000002</v>
      </c>
      <c r="H655" s="66"/>
      <c r="I655" s="67"/>
      <c r="J655" s="67"/>
      <c r="K655" s="67"/>
      <c r="L655" s="67"/>
      <c r="M655" s="68"/>
      <c r="N655" s="69"/>
      <c r="O655" s="70">
        <f t="shared" si="49"/>
        <v>0</v>
      </c>
      <c r="P655" s="71">
        <f t="shared" si="50"/>
        <v>0</v>
      </c>
      <c r="Q655" s="7">
        <v>1</v>
      </c>
      <c r="R655" s="72">
        <f>+VLOOKUP(B655,[1]BASES!$A$2:$E$10701,5,0)</f>
        <v>2362.9008264462814</v>
      </c>
      <c r="S655" s="71">
        <f t="shared" si="63"/>
        <v>0</v>
      </c>
      <c r="T655" s="71">
        <v>0</v>
      </c>
      <c r="U655" s="71">
        <f t="shared" ref="U655:U718" si="65">IFERROR(G655*H655,0)</f>
        <v>0</v>
      </c>
      <c r="V655" s="7">
        <v>0</v>
      </c>
      <c r="W655" s="7">
        <v>0</v>
      </c>
      <c r="X655" s="7">
        <v>0</v>
      </c>
      <c r="Y655" s="73">
        <v>0.04</v>
      </c>
      <c r="Z655" s="7"/>
      <c r="AA655" s="7"/>
      <c r="AB655" s="7"/>
      <c r="AC655" s="7"/>
    </row>
    <row r="656" spans="2:29" ht="15.75" customHeight="1" x14ac:dyDescent="0.25">
      <c r="B656" s="62">
        <v>46503</v>
      </c>
      <c r="C656" s="63" t="s">
        <v>664</v>
      </c>
      <c r="D656" s="64">
        <f t="shared" si="62"/>
        <v>3836.7709090909093</v>
      </c>
      <c r="E656" s="64">
        <f t="shared" si="64"/>
        <v>4642.4928</v>
      </c>
      <c r="F656" s="64">
        <f>+VLOOKUP(B656,[1]BASES!$A$2:$C$10701,3,0)</f>
        <v>21</v>
      </c>
      <c r="G656" s="65">
        <f t="shared" si="61"/>
        <v>4642.4928</v>
      </c>
      <c r="H656" s="66"/>
      <c r="I656" s="67"/>
      <c r="J656" s="67"/>
      <c r="K656" s="67"/>
      <c r="L656" s="67"/>
      <c r="M656" s="68"/>
      <c r="N656" s="69"/>
      <c r="O656" s="70">
        <f t="shared" si="49"/>
        <v>0</v>
      </c>
      <c r="P656" s="71">
        <f t="shared" si="50"/>
        <v>0</v>
      </c>
      <c r="Q656" s="7">
        <v>1</v>
      </c>
      <c r="R656" s="72">
        <f>+VLOOKUP(B656,[1]BASES!$A$2:$E$10701,5,0)</f>
        <v>3996.636363636364</v>
      </c>
      <c r="S656" s="71">
        <f t="shared" si="63"/>
        <v>0</v>
      </c>
      <c r="T656" s="71">
        <v>0</v>
      </c>
      <c r="U656" s="71">
        <f t="shared" si="65"/>
        <v>0</v>
      </c>
      <c r="V656" s="7">
        <v>0</v>
      </c>
      <c r="W656" s="7">
        <v>0</v>
      </c>
      <c r="X656" s="7">
        <v>0</v>
      </c>
      <c r="Y656" s="73">
        <v>0.04</v>
      </c>
      <c r="Z656" s="7"/>
      <c r="AA656" s="7"/>
      <c r="AB656" s="7"/>
      <c r="AC656" s="7"/>
    </row>
    <row r="657" spans="2:29" ht="15.75" customHeight="1" x14ac:dyDescent="0.25">
      <c r="B657" s="62">
        <v>46505</v>
      </c>
      <c r="C657" s="63" t="s">
        <v>665</v>
      </c>
      <c r="D657" s="64">
        <f t="shared" si="62"/>
        <v>2406.5137190082646</v>
      </c>
      <c r="E657" s="64">
        <f t="shared" si="64"/>
        <v>2911.8816000000002</v>
      </c>
      <c r="F657" s="64">
        <f>+VLOOKUP(B657,[1]BASES!$A$2:$C$10701,3,0)</f>
        <v>21</v>
      </c>
      <c r="G657" s="65">
        <f t="shared" si="61"/>
        <v>2911.8816000000002</v>
      </c>
      <c r="H657" s="66"/>
      <c r="I657" s="67"/>
      <c r="J657" s="67"/>
      <c r="K657" s="67"/>
      <c r="L657" s="67"/>
      <c r="M657" s="68"/>
      <c r="N657" s="69"/>
      <c r="O657" s="70">
        <f t="shared" si="49"/>
        <v>0</v>
      </c>
      <c r="P657" s="71">
        <f t="shared" si="50"/>
        <v>0</v>
      </c>
      <c r="Q657" s="7">
        <v>1</v>
      </c>
      <c r="R657" s="72">
        <f>+VLOOKUP(B657,[1]BASES!$A$2:$E$10701,5,0)</f>
        <v>2506.7851239669421</v>
      </c>
      <c r="S657" s="71">
        <f t="shared" si="63"/>
        <v>0</v>
      </c>
      <c r="T657" s="71">
        <v>0</v>
      </c>
      <c r="U657" s="71">
        <f t="shared" si="65"/>
        <v>0</v>
      </c>
      <c r="V657" s="7">
        <v>0</v>
      </c>
      <c r="W657" s="7">
        <v>0</v>
      </c>
      <c r="X657" s="7">
        <v>0</v>
      </c>
      <c r="Y657" s="73">
        <v>0.04</v>
      </c>
      <c r="Z657" s="7"/>
      <c r="AA657" s="7"/>
      <c r="AB657" s="7"/>
      <c r="AC657" s="7"/>
    </row>
    <row r="658" spans="2:29" ht="15.75" customHeight="1" x14ac:dyDescent="0.25">
      <c r="B658" s="62">
        <v>46506</v>
      </c>
      <c r="C658" s="63" t="s">
        <v>666</v>
      </c>
      <c r="D658" s="64">
        <f t="shared" si="62"/>
        <v>2353.4519008264465</v>
      </c>
      <c r="E658" s="64">
        <f t="shared" si="64"/>
        <v>2847.6768000000002</v>
      </c>
      <c r="F658" s="64">
        <f>+VLOOKUP(B658,[1]BASES!$A$2:$C$10701,3,0)</f>
        <v>21</v>
      </c>
      <c r="G658" s="65">
        <f t="shared" si="61"/>
        <v>2847.6768000000002</v>
      </c>
      <c r="H658" s="66"/>
      <c r="I658" s="67"/>
      <c r="J658" s="67"/>
      <c r="K658" s="67"/>
      <c r="L658" s="67"/>
      <c r="M658" s="68"/>
      <c r="N658" s="69"/>
      <c r="O658" s="70">
        <f t="shared" si="49"/>
        <v>0</v>
      </c>
      <c r="P658" s="71">
        <f t="shared" si="50"/>
        <v>0</v>
      </c>
      <c r="Q658" s="7">
        <v>1</v>
      </c>
      <c r="R658" s="72">
        <f>+VLOOKUP(B658,[1]BASES!$A$2:$E$10701,5,0)</f>
        <v>2451.5123966942151</v>
      </c>
      <c r="S658" s="71">
        <f t="shared" si="63"/>
        <v>0</v>
      </c>
      <c r="T658" s="71">
        <v>0</v>
      </c>
      <c r="U658" s="71">
        <f t="shared" si="65"/>
        <v>0</v>
      </c>
      <c r="V658" s="7">
        <v>0</v>
      </c>
      <c r="W658" s="7">
        <v>0</v>
      </c>
      <c r="X658" s="7">
        <v>0</v>
      </c>
      <c r="Y658" s="73">
        <v>0.04</v>
      </c>
      <c r="Z658" s="7"/>
      <c r="AA658" s="7"/>
      <c r="AB658" s="7"/>
      <c r="AC658" s="7"/>
    </row>
    <row r="659" spans="2:29" ht="15.75" customHeight="1" x14ac:dyDescent="0.25">
      <c r="B659" s="62">
        <v>46719</v>
      </c>
      <c r="C659" s="63" t="s">
        <v>667</v>
      </c>
      <c r="D659" s="64">
        <f t="shared" si="62"/>
        <v>6143.1748760330574</v>
      </c>
      <c r="E659" s="64">
        <f t="shared" si="64"/>
        <v>7433.2415999999994</v>
      </c>
      <c r="F659" s="64">
        <f>+VLOOKUP(B659,[1]BASES!$A$2:$C$10701,3,0)</f>
        <v>21</v>
      </c>
      <c r="G659" s="65">
        <f t="shared" si="61"/>
        <v>7433.2415999999994</v>
      </c>
      <c r="H659" s="66"/>
      <c r="I659" s="67"/>
      <c r="J659" s="67"/>
      <c r="K659" s="67"/>
      <c r="L659" s="67"/>
      <c r="M659" s="68"/>
      <c r="N659" s="69"/>
      <c r="O659" s="70">
        <f t="shared" si="49"/>
        <v>0</v>
      </c>
      <c r="P659" s="71">
        <f t="shared" si="50"/>
        <v>0</v>
      </c>
      <c r="Q659" s="7">
        <v>1</v>
      </c>
      <c r="R659" s="72">
        <f>+VLOOKUP(B659,[1]BASES!$A$2:$E$10701,5,0)</f>
        <v>6399.1404958677685</v>
      </c>
      <c r="S659" s="71">
        <f t="shared" si="63"/>
        <v>0</v>
      </c>
      <c r="T659" s="71">
        <v>0</v>
      </c>
      <c r="U659" s="71">
        <f t="shared" si="65"/>
        <v>0</v>
      </c>
      <c r="V659" s="7">
        <v>0</v>
      </c>
      <c r="W659" s="7">
        <v>0</v>
      </c>
      <c r="X659" s="7">
        <v>0</v>
      </c>
      <c r="Y659" s="73">
        <v>0.04</v>
      </c>
      <c r="Z659" s="7"/>
      <c r="AA659" s="7"/>
      <c r="AB659" s="7"/>
      <c r="AC659" s="7"/>
    </row>
    <row r="660" spans="2:29" ht="15.75" customHeight="1" x14ac:dyDescent="0.25">
      <c r="B660" s="62">
        <v>46720</v>
      </c>
      <c r="C660" s="63" t="s">
        <v>668</v>
      </c>
      <c r="D660" s="64">
        <f t="shared" si="62"/>
        <v>9019.6998347107437</v>
      </c>
      <c r="E660" s="64">
        <f t="shared" si="64"/>
        <v>10913.836800000001</v>
      </c>
      <c r="F660" s="64">
        <f>+VLOOKUP(B660,[1]BASES!$A$2:$C$10701,3,0)</f>
        <v>21</v>
      </c>
      <c r="G660" s="65">
        <f t="shared" si="61"/>
        <v>10913.836800000001</v>
      </c>
      <c r="H660" s="66"/>
      <c r="I660" s="67"/>
      <c r="J660" s="67"/>
      <c r="K660" s="67"/>
      <c r="L660" s="67"/>
      <c r="M660" s="68"/>
      <c r="N660" s="69"/>
      <c r="O660" s="70">
        <f t="shared" si="49"/>
        <v>0</v>
      </c>
      <c r="P660" s="71">
        <f t="shared" si="50"/>
        <v>0</v>
      </c>
      <c r="Q660" s="7">
        <v>1</v>
      </c>
      <c r="R660" s="72">
        <f>+VLOOKUP(B660,[1]BASES!$A$2:$E$10701,5,0)</f>
        <v>9395.5206611570247</v>
      </c>
      <c r="S660" s="71">
        <f t="shared" si="63"/>
        <v>0</v>
      </c>
      <c r="T660" s="71">
        <v>0</v>
      </c>
      <c r="U660" s="71">
        <f t="shared" si="65"/>
        <v>0</v>
      </c>
      <c r="V660" s="7">
        <v>0</v>
      </c>
      <c r="W660" s="7">
        <v>0</v>
      </c>
      <c r="X660" s="7">
        <v>0</v>
      </c>
      <c r="Y660" s="73">
        <v>0.04</v>
      </c>
      <c r="Z660" s="7"/>
      <c r="AA660" s="7"/>
      <c r="AB660" s="7"/>
      <c r="AC660" s="7"/>
    </row>
    <row r="661" spans="2:29" ht="15.75" customHeight="1" x14ac:dyDescent="0.25">
      <c r="B661" s="62">
        <v>46721</v>
      </c>
      <c r="C661" s="63" t="s">
        <v>669</v>
      </c>
      <c r="D661" s="64">
        <f t="shared" si="62"/>
        <v>8863.1008264462816</v>
      </c>
      <c r="E661" s="64">
        <f t="shared" si="64"/>
        <v>10724.352000000001</v>
      </c>
      <c r="F661" s="64">
        <f>+VLOOKUP(B661,[1]BASES!$A$2:$C$10701,3,0)</f>
        <v>21</v>
      </c>
      <c r="G661" s="65">
        <f t="shared" si="61"/>
        <v>10724.352000000001</v>
      </c>
      <c r="H661" s="66"/>
      <c r="I661" s="67"/>
      <c r="J661" s="67"/>
      <c r="K661" s="67"/>
      <c r="L661" s="67"/>
      <c r="M661" s="68"/>
      <c r="N661" s="69"/>
      <c r="O661" s="70">
        <f t="shared" si="49"/>
        <v>0</v>
      </c>
      <c r="P661" s="71">
        <f t="shared" si="50"/>
        <v>0</v>
      </c>
      <c r="Q661" s="7">
        <v>1</v>
      </c>
      <c r="R661" s="72">
        <f>+VLOOKUP(B661,[1]BASES!$A$2:$E$10701,5,0)</f>
        <v>9232.3966942148763</v>
      </c>
      <c r="S661" s="71">
        <f t="shared" si="63"/>
        <v>0</v>
      </c>
      <c r="T661" s="71">
        <v>0</v>
      </c>
      <c r="U661" s="71">
        <f t="shared" si="65"/>
        <v>0</v>
      </c>
      <c r="V661" s="7">
        <v>0</v>
      </c>
      <c r="W661" s="7">
        <v>0</v>
      </c>
      <c r="X661" s="7">
        <v>0</v>
      </c>
      <c r="Y661" s="73">
        <v>0.04</v>
      </c>
      <c r="Z661" s="7"/>
      <c r="AA661" s="7"/>
      <c r="AB661" s="7"/>
      <c r="AC661" s="7"/>
    </row>
    <row r="662" spans="2:29" ht="15.75" customHeight="1" x14ac:dyDescent="0.25">
      <c r="B662" s="62">
        <v>46722</v>
      </c>
      <c r="C662" s="63" t="s">
        <v>670</v>
      </c>
      <c r="D662" s="64">
        <f t="shared" si="62"/>
        <v>11112.19834710744</v>
      </c>
      <c r="E662" s="64">
        <f t="shared" si="64"/>
        <v>13445.760000000002</v>
      </c>
      <c r="F662" s="64">
        <f>+VLOOKUP(B662,[1]BASES!$A$2:$C$10701,3,0)</f>
        <v>21</v>
      </c>
      <c r="G662" s="65">
        <f t="shared" si="61"/>
        <v>13445.760000000002</v>
      </c>
      <c r="H662" s="66"/>
      <c r="I662" s="67"/>
      <c r="J662" s="67"/>
      <c r="K662" s="67"/>
      <c r="L662" s="67"/>
      <c r="M662" s="68"/>
      <c r="N662" s="69"/>
      <c r="O662" s="70">
        <f t="shared" si="49"/>
        <v>0</v>
      </c>
      <c r="P662" s="71">
        <f t="shared" si="50"/>
        <v>0</v>
      </c>
      <c r="Q662" s="7">
        <v>1</v>
      </c>
      <c r="R662" s="72">
        <f>+VLOOKUP(B662,[1]BASES!$A$2:$E$10701,5,0)</f>
        <v>11575.206611570249</v>
      </c>
      <c r="S662" s="71">
        <f t="shared" si="63"/>
        <v>0</v>
      </c>
      <c r="T662" s="71">
        <v>0</v>
      </c>
      <c r="U662" s="71">
        <f t="shared" si="65"/>
        <v>0</v>
      </c>
      <c r="V662" s="7">
        <v>0</v>
      </c>
      <c r="W662" s="7">
        <v>0</v>
      </c>
      <c r="X662" s="7">
        <v>0</v>
      </c>
      <c r="Y662" s="73">
        <v>0.04</v>
      </c>
      <c r="Z662" s="7"/>
      <c r="AA662" s="7"/>
      <c r="AB662" s="7"/>
      <c r="AC662" s="7"/>
    </row>
    <row r="663" spans="2:29" ht="15.75" customHeight="1" x14ac:dyDescent="0.25">
      <c r="B663" s="62">
        <v>46723</v>
      </c>
      <c r="C663" s="63" t="s">
        <v>671</v>
      </c>
      <c r="D663" s="64">
        <f t="shared" si="62"/>
        <v>11212.855537190082</v>
      </c>
      <c r="E663" s="64">
        <f t="shared" si="64"/>
        <v>13567.555199999999</v>
      </c>
      <c r="F663" s="64">
        <f>+VLOOKUP(B663,[1]BASES!$A$2:$C$10701,3,0)</f>
        <v>21</v>
      </c>
      <c r="G663" s="65">
        <f t="shared" si="61"/>
        <v>13567.555199999999</v>
      </c>
      <c r="H663" s="66"/>
      <c r="I663" s="67"/>
      <c r="J663" s="67"/>
      <c r="K663" s="67"/>
      <c r="L663" s="67"/>
      <c r="M663" s="68"/>
      <c r="N663" s="69"/>
      <c r="O663" s="70">
        <f t="shared" si="49"/>
        <v>0</v>
      </c>
      <c r="P663" s="71">
        <f t="shared" si="50"/>
        <v>0</v>
      </c>
      <c r="Q663" s="7">
        <v>1</v>
      </c>
      <c r="R663" s="72">
        <f>+VLOOKUP(B663,[1]BASES!$A$2:$E$10701,5,0)</f>
        <v>11680.05785123967</v>
      </c>
      <c r="S663" s="71">
        <f t="shared" si="63"/>
        <v>0</v>
      </c>
      <c r="T663" s="71">
        <v>0</v>
      </c>
      <c r="U663" s="71">
        <f t="shared" si="65"/>
        <v>0</v>
      </c>
      <c r="V663" s="7">
        <v>0</v>
      </c>
      <c r="W663" s="7">
        <v>0</v>
      </c>
      <c r="X663" s="7">
        <v>0</v>
      </c>
      <c r="Y663" s="73">
        <v>0.04</v>
      </c>
      <c r="Z663" s="7"/>
      <c r="AA663" s="7"/>
      <c r="AB663" s="7"/>
      <c r="AC663" s="7"/>
    </row>
    <row r="664" spans="2:29" ht="15.75" customHeight="1" x14ac:dyDescent="0.25">
      <c r="B664" s="62">
        <v>46724</v>
      </c>
      <c r="C664" s="63" t="s">
        <v>672</v>
      </c>
      <c r="D664" s="64">
        <f t="shared" si="62"/>
        <v>10991.857190082645</v>
      </c>
      <c r="E664" s="64">
        <f t="shared" si="64"/>
        <v>13300.147199999999</v>
      </c>
      <c r="F664" s="64">
        <f>+VLOOKUP(B664,[1]BASES!$A$2:$C$10701,3,0)</f>
        <v>21</v>
      </c>
      <c r="G664" s="65">
        <f t="shared" si="61"/>
        <v>13300.147199999999</v>
      </c>
      <c r="H664" s="66"/>
      <c r="I664" s="67"/>
      <c r="J664" s="67"/>
      <c r="K664" s="67"/>
      <c r="L664" s="67"/>
      <c r="M664" s="68"/>
      <c r="N664" s="69"/>
      <c r="O664" s="70">
        <f t="shared" si="49"/>
        <v>0</v>
      </c>
      <c r="P664" s="71">
        <f t="shared" si="50"/>
        <v>0</v>
      </c>
      <c r="Q664" s="7">
        <v>1</v>
      </c>
      <c r="R664" s="72">
        <f>+VLOOKUP(B664,[1]BASES!$A$2:$E$10701,5,0)</f>
        <v>11449.851239669422</v>
      </c>
      <c r="S664" s="71">
        <f t="shared" si="63"/>
        <v>0</v>
      </c>
      <c r="T664" s="71">
        <v>0</v>
      </c>
      <c r="U664" s="71">
        <f t="shared" si="65"/>
        <v>0</v>
      </c>
      <c r="V664" s="7">
        <v>0</v>
      </c>
      <c r="W664" s="7">
        <v>0</v>
      </c>
      <c r="X664" s="7">
        <v>0</v>
      </c>
      <c r="Y664" s="73">
        <v>0.04</v>
      </c>
      <c r="Z664" s="7"/>
      <c r="AA664" s="7"/>
      <c r="AB664" s="7"/>
      <c r="AC664" s="7"/>
    </row>
    <row r="665" spans="2:29" ht="15.75" customHeight="1" x14ac:dyDescent="0.25">
      <c r="B665" s="62">
        <v>46725</v>
      </c>
      <c r="C665" s="63" t="s">
        <v>673</v>
      </c>
      <c r="D665" s="64">
        <f t="shared" si="62"/>
        <v>11043.514710743802</v>
      </c>
      <c r="E665" s="64">
        <f t="shared" si="64"/>
        <v>13362.6528</v>
      </c>
      <c r="F665" s="64">
        <f>+VLOOKUP(B665,[1]BASES!$A$2:$C$10701,3,0)</f>
        <v>21</v>
      </c>
      <c r="G665" s="65">
        <f t="shared" si="61"/>
        <v>13362.6528</v>
      </c>
      <c r="H665" s="66"/>
      <c r="I665" s="67"/>
      <c r="J665" s="67"/>
      <c r="K665" s="67"/>
      <c r="L665" s="67"/>
      <c r="M665" s="68"/>
      <c r="N665" s="69"/>
      <c r="O665" s="70">
        <f t="shared" si="49"/>
        <v>0</v>
      </c>
      <c r="P665" s="71">
        <f t="shared" si="50"/>
        <v>0</v>
      </c>
      <c r="Q665" s="7">
        <v>1</v>
      </c>
      <c r="R665" s="72">
        <f>+VLOOKUP(B665,[1]BASES!$A$2:$E$10701,5,0)</f>
        <v>11503.661157024793</v>
      </c>
      <c r="S665" s="71">
        <f t="shared" si="63"/>
        <v>0</v>
      </c>
      <c r="T665" s="71">
        <v>0</v>
      </c>
      <c r="U665" s="71">
        <f t="shared" si="65"/>
        <v>0</v>
      </c>
      <c r="V665" s="7">
        <v>0</v>
      </c>
      <c r="W665" s="7">
        <v>0</v>
      </c>
      <c r="X665" s="7">
        <v>0</v>
      </c>
      <c r="Y665" s="73">
        <v>0.04</v>
      </c>
      <c r="Z665" s="7"/>
      <c r="AA665" s="7"/>
      <c r="AB665" s="7"/>
      <c r="AC665" s="7"/>
    </row>
    <row r="666" spans="2:29" ht="15.75" customHeight="1" x14ac:dyDescent="0.25">
      <c r="B666" s="62">
        <v>47184</v>
      </c>
      <c r="C666" s="63" t="s">
        <v>674</v>
      </c>
      <c r="D666" s="64">
        <f t="shared" si="62"/>
        <v>2366.1381818181821</v>
      </c>
      <c r="E666" s="64">
        <f t="shared" si="64"/>
        <v>2863.0272000000004</v>
      </c>
      <c r="F666" s="64">
        <f>+VLOOKUP(B666,[1]BASES!$A$2:$C$10701,3,0)</f>
        <v>21</v>
      </c>
      <c r="G666" s="65">
        <f t="shared" si="61"/>
        <v>2863.0272000000004</v>
      </c>
      <c r="H666" s="66"/>
      <c r="I666" s="67"/>
      <c r="J666" s="67"/>
      <c r="K666" s="67"/>
      <c r="L666" s="67"/>
      <c r="M666" s="68"/>
      <c r="N666" s="69"/>
      <c r="O666" s="70">
        <f t="shared" si="49"/>
        <v>0</v>
      </c>
      <c r="P666" s="71">
        <f t="shared" si="50"/>
        <v>0</v>
      </c>
      <c r="Q666" s="7">
        <v>1</v>
      </c>
      <c r="R666" s="72">
        <f>+VLOOKUP(B666,[1]BASES!$A$2:$E$10701,5,0)</f>
        <v>2464.727272727273</v>
      </c>
      <c r="S666" s="71">
        <f t="shared" si="63"/>
        <v>0</v>
      </c>
      <c r="T666" s="71">
        <v>0</v>
      </c>
      <c r="U666" s="71">
        <f t="shared" si="65"/>
        <v>0</v>
      </c>
      <c r="V666" s="7">
        <v>0</v>
      </c>
      <c r="W666" s="7">
        <v>0</v>
      </c>
      <c r="X666" s="7">
        <v>0</v>
      </c>
      <c r="Y666" s="73">
        <v>0.04</v>
      </c>
      <c r="Z666" s="7"/>
      <c r="AA666" s="7"/>
      <c r="AB666" s="7"/>
      <c r="AC666" s="7"/>
    </row>
    <row r="667" spans="2:29" ht="15.75" customHeight="1" x14ac:dyDescent="0.25">
      <c r="B667" s="62">
        <v>47185</v>
      </c>
      <c r="C667" s="63" t="s">
        <v>675</v>
      </c>
      <c r="D667" s="64">
        <f t="shared" si="62"/>
        <v>2703.2092561983472</v>
      </c>
      <c r="E667" s="64">
        <f t="shared" si="64"/>
        <v>3270.8832000000002</v>
      </c>
      <c r="F667" s="64">
        <f>+VLOOKUP(B667,[1]BASES!$A$2:$C$10701,3,0)</f>
        <v>21</v>
      </c>
      <c r="G667" s="65">
        <f t="shared" si="61"/>
        <v>3270.8832000000002</v>
      </c>
      <c r="H667" s="66"/>
      <c r="I667" s="67"/>
      <c r="J667" s="67"/>
      <c r="K667" s="67"/>
      <c r="L667" s="67"/>
      <c r="M667" s="68"/>
      <c r="N667" s="69"/>
      <c r="O667" s="70">
        <f t="shared" si="49"/>
        <v>0</v>
      </c>
      <c r="P667" s="71">
        <f t="shared" si="50"/>
        <v>0</v>
      </c>
      <c r="Q667" s="7">
        <v>1</v>
      </c>
      <c r="R667" s="72">
        <f>+VLOOKUP(B667,[1]BASES!$A$2:$E$10701,5,0)</f>
        <v>2815.8429752066118</v>
      </c>
      <c r="S667" s="71">
        <f t="shared" si="63"/>
        <v>0</v>
      </c>
      <c r="T667" s="71">
        <v>0</v>
      </c>
      <c r="U667" s="71">
        <f t="shared" si="65"/>
        <v>0</v>
      </c>
      <c r="V667" s="7">
        <v>0</v>
      </c>
      <c r="W667" s="7">
        <v>0</v>
      </c>
      <c r="X667" s="7">
        <v>0</v>
      </c>
      <c r="Y667" s="73">
        <v>0.04</v>
      </c>
      <c r="Z667" s="7"/>
      <c r="AA667" s="7"/>
      <c r="AB667" s="7"/>
      <c r="AC667" s="7"/>
    </row>
    <row r="668" spans="2:29" ht="15.75" customHeight="1" x14ac:dyDescent="0.25">
      <c r="B668" s="62">
        <v>47186</v>
      </c>
      <c r="C668" s="63" t="s">
        <v>676</v>
      </c>
      <c r="D668" s="64">
        <f t="shared" si="62"/>
        <v>3818.2373553719008</v>
      </c>
      <c r="E668" s="64">
        <f t="shared" si="64"/>
        <v>4620.0671999999995</v>
      </c>
      <c r="F668" s="64">
        <f>+VLOOKUP(B668,[1]BASES!$A$2:$C$10701,3,0)</f>
        <v>21</v>
      </c>
      <c r="G668" s="65">
        <f t="shared" si="61"/>
        <v>4620.0671999999995</v>
      </c>
      <c r="H668" s="66"/>
      <c r="I668" s="67"/>
      <c r="J668" s="67"/>
      <c r="K668" s="67"/>
      <c r="L668" s="67"/>
      <c r="M668" s="68"/>
      <c r="N668" s="69"/>
      <c r="O668" s="70">
        <f t="shared" si="49"/>
        <v>0</v>
      </c>
      <c r="P668" s="71">
        <f t="shared" si="50"/>
        <v>0</v>
      </c>
      <c r="Q668" s="7">
        <v>1</v>
      </c>
      <c r="R668" s="72">
        <f>+VLOOKUP(B668,[1]BASES!$A$2:$E$10701,5,0)</f>
        <v>3977.3305785123966</v>
      </c>
      <c r="S668" s="71">
        <f t="shared" si="63"/>
        <v>0</v>
      </c>
      <c r="T668" s="71">
        <v>0</v>
      </c>
      <c r="U668" s="71">
        <f t="shared" si="65"/>
        <v>0</v>
      </c>
      <c r="V668" s="7">
        <v>0</v>
      </c>
      <c r="W668" s="7">
        <v>0</v>
      </c>
      <c r="X668" s="7">
        <v>0</v>
      </c>
      <c r="Y668" s="73">
        <v>0.04</v>
      </c>
      <c r="Z668" s="7"/>
      <c r="AA668" s="7"/>
      <c r="AB668" s="7"/>
      <c r="AC668" s="7"/>
    </row>
    <row r="669" spans="2:29" ht="15.75" customHeight="1" x14ac:dyDescent="0.25">
      <c r="B669" s="62">
        <v>47187</v>
      </c>
      <c r="C669" s="63" t="s">
        <v>677</v>
      </c>
      <c r="D669" s="64">
        <f t="shared" si="62"/>
        <v>4750.2307438016533</v>
      </c>
      <c r="E669" s="64">
        <f t="shared" si="64"/>
        <v>5747.7792000000009</v>
      </c>
      <c r="F669" s="64">
        <f>+VLOOKUP(B669,[1]BASES!$A$2:$C$10701,3,0)</f>
        <v>21</v>
      </c>
      <c r="G669" s="65">
        <f t="shared" si="61"/>
        <v>5747.7792000000009</v>
      </c>
      <c r="H669" s="66"/>
      <c r="I669" s="67"/>
      <c r="J669" s="67"/>
      <c r="K669" s="67"/>
      <c r="L669" s="67"/>
      <c r="M669" s="68"/>
      <c r="N669" s="69"/>
      <c r="O669" s="70">
        <f t="shared" si="49"/>
        <v>0</v>
      </c>
      <c r="P669" s="71">
        <f t="shared" si="50"/>
        <v>0</v>
      </c>
      <c r="Q669" s="7">
        <v>1</v>
      </c>
      <c r="R669" s="72">
        <f>+VLOOKUP(B669,[1]BASES!$A$2:$E$10701,5,0)</f>
        <v>4948.1570247933887</v>
      </c>
      <c r="S669" s="71">
        <f t="shared" si="63"/>
        <v>0</v>
      </c>
      <c r="T669" s="71">
        <v>0</v>
      </c>
      <c r="U669" s="71">
        <f t="shared" si="65"/>
        <v>0</v>
      </c>
      <c r="V669" s="7">
        <v>0</v>
      </c>
      <c r="W669" s="7">
        <v>0</v>
      </c>
      <c r="X669" s="7">
        <v>0</v>
      </c>
      <c r="Y669" s="73">
        <v>0.04</v>
      </c>
      <c r="Z669" s="7"/>
      <c r="AA669" s="7"/>
      <c r="AB669" s="7"/>
      <c r="AC669" s="7"/>
    </row>
    <row r="670" spans="2:29" ht="15.75" customHeight="1" x14ac:dyDescent="0.25">
      <c r="B670" s="62">
        <v>47188</v>
      </c>
      <c r="C670" s="63" t="s">
        <v>678</v>
      </c>
      <c r="D670" s="64">
        <f t="shared" si="62"/>
        <v>6801.9808264462808</v>
      </c>
      <c r="E670" s="64">
        <f t="shared" si="64"/>
        <v>8230.3968000000004</v>
      </c>
      <c r="F670" s="64">
        <f>+VLOOKUP(B670,[1]BASES!$A$2:$C$10701,3,0)</f>
        <v>21</v>
      </c>
      <c r="G670" s="65">
        <f t="shared" si="61"/>
        <v>8230.3968000000004</v>
      </c>
      <c r="H670" s="66"/>
      <c r="I670" s="67"/>
      <c r="J670" s="67"/>
      <c r="K670" s="67"/>
      <c r="L670" s="67"/>
      <c r="M670" s="68"/>
      <c r="N670" s="69"/>
      <c r="O670" s="70">
        <f t="shared" si="49"/>
        <v>0</v>
      </c>
      <c r="P670" s="71">
        <f t="shared" si="50"/>
        <v>0</v>
      </c>
      <c r="Q670" s="7">
        <v>1</v>
      </c>
      <c r="R670" s="72">
        <f>+VLOOKUP(B670,[1]BASES!$A$2:$E$10701,5,0)</f>
        <v>7085.3966942148763</v>
      </c>
      <c r="S670" s="71">
        <f t="shared" si="63"/>
        <v>0</v>
      </c>
      <c r="T670" s="71">
        <v>0</v>
      </c>
      <c r="U670" s="71">
        <f t="shared" si="65"/>
        <v>0</v>
      </c>
      <c r="V670" s="7">
        <v>0</v>
      </c>
      <c r="W670" s="7">
        <v>0</v>
      </c>
      <c r="X670" s="7">
        <v>0</v>
      </c>
      <c r="Y670" s="73">
        <v>0.04</v>
      </c>
      <c r="Z670" s="7"/>
      <c r="AA670" s="7"/>
      <c r="AB670" s="7"/>
      <c r="AC670" s="7"/>
    </row>
    <row r="671" spans="2:29" ht="15.75" customHeight="1" x14ac:dyDescent="0.25">
      <c r="B671" s="62">
        <v>47189</v>
      </c>
      <c r="C671" s="63" t="s">
        <v>679</v>
      </c>
      <c r="D671" s="64">
        <f t="shared" si="62"/>
        <v>8337.8062809917355</v>
      </c>
      <c r="E671" s="64">
        <f t="shared" si="64"/>
        <v>10088.7456</v>
      </c>
      <c r="F671" s="64">
        <f>+VLOOKUP(B671,[1]BASES!$A$2:$C$10701,3,0)</f>
        <v>21</v>
      </c>
      <c r="G671" s="65">
        <f t="shared" si="61"/>
        <v>10088.7456</v>
      </c>
      <c r="H671" s="66"/>
      <c r="I671" s="67"/>
      <c r="J671" s="67"/>
      <c r="K671" s="67"/>
      <c r="L671" s="67"/>
      <c r="M671" s="68"/>
      <c r="N671" s="69"/>
      <c r="O671" s="70">
        <f t="shared" si="49"/>
        <v>0</v>
      </c>
      <c r="P671" s="71">
        <f t="shared" si="50"/>
        <v>0</v>
      </c>
      <c r="Q671" s="7">
        <v>1</v>
      </c>
      <c r="R671" s="72">
        <f>+VLOOKUP(B671,[1]BASES!$A$2:$E$10701,5,0)</f>
        <v>8685.2148760330583</v>
      </c>
      <c r="S671" s="71">
        <f t="shared" si="63"/>
        <v>0</v>
      </c>
      <c r="T671" s="71">
        <v>0</v>
      </c>
      <c r="U671" s="71">
        <f t="shared" si="65"/>
        <v>0</v>
      </c>
      <c r="V671" s="7">
        <v>0</v>
      </c>
      <c r="W671" s="7">
        <v>0</v>
      </c>
      <c r="X671" s="7">
        <v>0</v>
      </c>
      <c r="Y671" s="73">
        <v>0.04</v>
      </c>
      <c r="Z671" s="7"/>
      <c r="AA671" s="7"/>
      <c r="AB671" s="7"/>
      <c r="AC671" s="7"/>
    </row>
    <row r="672" spans="2:29" ht="15.75" customHeight="1" x14ac:dyDescent="0.25">
      <c r="B672" s="62">
        <v>47190</v>
      </c>
      <c r="C672" s="63" t="s">
        <v>680</v>
      </c>
      <c r="D672" s="64">
        <f t="shared" si="62"/>
        <v>24433.991404958677</v>
      </c>
      <c r="E672" s="64">
        <f t="shared" si="64"/>
        <v>29565.1296</v>
      </c>
      <c r="F672" s="64">
        <f>+VLOOKUP(B672,[1]BASES!$A$2:$C$10701,3,0)</f>
        <v>21</v>
      </c>
      <c r="G672" s="65">
        <f t="shared" si="61"/>
        <v>29565.1296</v>
      </c>
      <c r="H672" s="66"/>
      <c r="I672" s="67"/>
      <c r="J672" s="67"/>
      <c r="K672" s="67"/>
      <c r="L672" s="67"/>
      <c r="M672" s="68"/>
      <c r="N672" s="69"/>
      <c r="O672" s="70">
        <f t="shared" si="49"/>
        <v>0</v>
      </c>
      <c r="P672" s="71">
        <f t="shared" si="50"/>
        <v>0</v>
      </c>
      <c r="Q672" s="7">
        <v>1</v>
      </c>
      <c r="R672" s="72">
        <f>+VLOOKUP(B672,[1]BASES!$A$2:$E$10701,5,0)</f>
        <v>25452.07438016529</v>
      </c>
      <c r="S672" s="71">
        <f t="shared" si="63"/>
        <v>0</v>
      </c>
      <c r="T672" s="71">
        <v>0</v>
      </c>
      <c r="U672" s="71">
        <f t="shared" si="65"/>
        <v>0</v>
      </c>
      <c r="V672" s="7">
        <v>0</v>
      </c>
      <c r="W672" s="7">
        <v>0</v>
      </c>
      <c r="X672" s="7">
        <v>0</v>
      </c>
      <c r="Y672" s="73">
        <v>0.04</v>
      </c>
      <c r="Z672" s="7"/>
      <c r="AA672" s="7"/>
      <c r="AB672" s="7"/>
      <c r="AC672" s="7"/>
    </row>
    <row r="673" spans="2:29" ht="15.75" customHeight="1" x14ac:dyDescent="0.25">
      <c r="B673" s="62">
        <v>47191</v>
      </c>
      <c r="C673" s="63" t="s">
        <v>681</v>
      </c>
      <c r="D673" s="64">
        <f t="shared" si="62"/>
        <v>57781.884297520664</v>
      </c>
      <c r="E673" s="64">
        <f t="shared" si="64"/>
        <v>69916.08</v>
      </c>
      <c r="F673" s="64">
        <f>+VLOOKUP(B673,[1]BASES!$A$2:$C$10701,3,0)</f>
        <v>21</v>
      </c>
      <c r="G673" s="65">
        <f t="shared" si="61"/>
        <v>69916.08</v>
      </c>
      <c r="H673" s="66"/>
      <c r="I673" s="67"/>
      <c r="J673" s="67"/>
      <c r="K673" s="67"/>
      <c r="L673" s="67"/>
      <c r="M673" s="68"/>
      <c r="N673" s="69"/>
      <c r="O673" s="70">
        <f t="shared" si="49"/>
        <v>0</v>
      </c>
      <c r="P673" s="71">
        <f t="shared" si="50"/>
        <v>0</v>
      </c>
      <c r="Q673" s="7">
        <v>1</v>
      </c>
      <c r="R673" s="72">
        <f>+VLOOKUP(B673,[1]BASES!$A$2:$E$10701,5,0)</f>
        <v>60189.462809917357</v>
      </c>
      <c r="S673" s="71">
        <f t="shared" si="63"/>
        <v>0</v>
      </c>
      <c r="T673" s="71">
        <v>0</v>
      </c>
      <c r="U673" s="71">
        <f t="shared" si="65"/>
        <v>0</v>
      </c>
      <c r="V673" s="7">
        <v>0</v>
      </c>
      <c r="W673" s="7">
        <v>0</v>
      </c>
      <c r="X673" s="7">
        <v>0</v>
      </c>
      <c r="Y673" s="73">
        <v>0.04</v>
      </c>
      <c r="Z673" s="7"/>
      <c r="AA673" s="7"/>
      <c r="AB673" s="7"/>
      <c r="AC673" s="7"/>
    </row>
    <row r="674" spans="2:29" ht="15.75" customHeight="1" x14ac:dyDescent="0.25">
      <c r="B674" s="62">
        <v>47192</v>
      </c>
      <c r="C674" s="63" t="s">
        <v>682</v>
      </c>
      <c r="D674" s="64">
        <f t="shared" si="62"/>
        <v>5308.4191735537188</v>
      </c>
      <c r="E674" s="64">
        <f t="shared" si="64"/>
        <v>6423.1872000000003</v>
      </c>
      <c r="F674" s="64">
        <f>+VLOOKUP(B674,[1]BASES!$A$2:$C$10701,3,0)</f>
        <v>21</v>
      </c>
      <c r="G674" s="65">
        <f t="shared" si="61"/>
        <v>6423.1872000000003</v>
      </c>
      <c r="H674" s="66"/>
      <c r="I674" s="67"/>
      <c r="J674" s="67"/>
      <c r="K674" s="67"/>
      <c r="L674" s="67"/>
      <c r="M674" s="68"/>
      <c r="N674" s="69"/>
      <c r="O674" s="70">
        <f t="shared" si="49"/>
        <v>0</v>
      </c>
      <c r="P674" s="71">
        <f t="shared" si="50"/>
        <v>0</v>
      </c>
      <c r="Q674" s="7">
        <v>1</v>
      </c>
      <c r="R674" s="72">
        <f>+VLOOKUP(B674,[1]BASES!$A$2:$E$10701,5,0)</f>
        <v>5529.6033057851237</v>
      </c>
      <c r="S674" s="71">
        <f t="shared" si="63"/>
        <v>0</v>
      </c>
      <c r="T674" s="71">
        <v>0</v>
      </c>
      <c r="U674" s="71">
        <f t="shared" si="65"/>
        <v>0</v>
      </c>
      <c r="V674" s="7">
        <v>0</v>
      </c>
      <c r="W674" s="7">
        <v>0</v>
      </c>
      <c r="X674" s="7">
        <v>0</v>
      </c>
      <c r="Y674" s="73">
        <v>0.04</v>
      </c>
      <c r="Z674" s="7"/>
      <c r="AA674" s="7"/>
      <c r="AB674" s="7"/>
      <c r="AC674" s="7"/>
    </row>
    <row r="675" spans="2:29" ht="15.75" customHeight="1" x14ac:dyDescent="0.25">
      <c r="B675" s="62">
        <v>47608</v>
      </c>
      <c r="C675" s="63" t="s">
        <v>683</v>
      </c>
      <c r="D675" s="64">
        <f t="shared" si="62"/>
        <v>9856.2406611570259</v>
      </c>
      <c r="E675" s="64">
        <f t="shared" si="64"/>
        <v>11926.051200000002</v>
      </c>
      <c r="F675" s="64">
        <f>+VLOOKUP(B675,[1]BASES!$A$2:$C$10701,3,0)</f>
        <v>21</v>
      </c>
      <c r="G675" s="65">
        <f t="shared" si="61"/>
        <v>11926.051200000002</v>
      </c>
      <c r="H675" s="66"/>
      <c r="I675" s="67"/>
      <c r="J675" s="67"/>
      <c r="K675" s="67"/>
      <c r="L675" s="67"/>
      <c r="M675" s="68"/>
      <c r="N675" s="69"/>
      <c r="O675" s="70">
        <f t="shared" si="49"/>
        <v>0</v>
      </c>
      <c r="P675" s="71">
        <f t="shared" si="50"/>
        <v>0</v>
      </c>
      <c r="Q675" s="7">
        <v>1</v>
      </c>
      <c r="R675" s="72">
        <f>+VLOOKUP(B675,[1]BASES!$A$2:$E$10701,5,0)</f>
        <v>10266.917355371901</v>
      </c>
      <c r="S675" s="71">
        <f t="shared" si="63"/>
        <v>0</v>
      </c>
      <c r="T675" s="71">
        <v>0</v>
      </c>
      <c r="U675" s="71">
        <f t="shared" si="65"/>
        <v>0</v>
      </c>
      <c r="V675" s="7">
        <v>0</v>
      </c>
      <c r="W675" s="7">
        <v>0</v>
      </c>
      <c r="X675" s="7">
        <v>0</v>
      </c>
      <c r="Y675" s="73">
        <v>0.04</v>
      </c>
      <c r="Z675" s="7"/>
      <c r="AA675" s="7"/>
      <c r="AB675" s="7"/>
      <c r="AC675" s="7"/>
    </row>
    <row r="676" spans="2:29" ht="15.75" customHeight="1" x14ac:dyDescent="0.25">
      <c r="B676" s="62">
        <v>47609</v>
      </c>
      <c r="C676" s="63" t="s">
        <v>684</v>
      </c>
      <c r="D676" s="64">
        <f t="shared" si="62"/>
        <v>7844.0330578512403</v>
      </c>
      <c r="E676" s="64">
        <f t="shared" si="64"/>
        <v>9491.2800000000007</v>
      </c>
      <c r="F676" s="64">
        <f>+VLOOKUP(B676,[1]BASES!$A$2:$C$10701,3,0)</f>
        <v>21</v>
      </c>
      <c r="G676" s="65">
        <f t="shared" si="61"/>
        <v>9491.2800000000007</v>
      </c>
      <c r="H676" s="66"/>
      <c r="I676" s="67"/>
      <c r="J676" s="67"/>
      <c r="K676" s="67"/>
      <c r="L676" s="67"/>
      <c r="M676" s="68"/>
      <c r="N676" s="69"/>
      <c r="O676" s="70">
        <f t="shared" si="49"/>
        <v>0</v>
      </c>
      <c r="P676" s="71">
        <f t="shared" si="50"/>
        <v>0</v>
      </c>
      <c r="Q676" s="7">
        <v>1</v>
      </c>
      <c r="R676" s="72">
        <f>+VLOOKUP(B676,[1]BASES!$A$2:$E$10701,5,0)</f>
        <v>8170.8677685950415</v>
      </c>
      <c r="S676" s="71">
        <f t="shared" si="63"/>
        <v>0</v>
      </c>
      <c r="T676" s="71">
        <v>0</v>
      </c>
      <c r="U676" s="71">
        <f t="shared" si="65"/>
        <v>0</v>
      </c>
      <c r="V676" s="7">
        <v>0</v>
      </c>
      <c r="W676" s="7">
        <v>0</v>
      </c>
      <c r="X676" s="7">
        <v>0</v>
      </c>
      <c r="Y676" s="73">
        <v>0.04</v>
      </c>
      <c r="Z676" s="7"/>
      <c r="AA676" s="7"/>
      <c r="AB676" s="7"/>
      <c r="AC676" s="7"/>
    </row>
    <row r="677" spans="2:29" ht="15.75" customHeight="1" x14ac:dyDescent="0.25">
      <c r="B677" s="62">
        <v>47610</v>
      </c>
      <c r="C677" s="63" t="s">
        <v>685</v>
      </c>
      <c r="D677" s="64">
        <f t="shared" si="62"/>
        <v>5721.4016528925622</v>
      </c>
      <c r="E677" s="64">
        <f t="shared" si="64"/>
        <v>6922.8960000000006</v>
      </c>
      <c r="F677" s="64">
        <f>+VLOOKUP(B677,[1]BASES!$A$2:$C$10701,3,0)</f>
        <v>21</v>
      </c>
      <c r="G677" s="65">
        <f t="shared" si="61"/>
        <v>6922.8960000000006</v>
      </c>
      <c r="H677" s="66"/>
      <c r="I677" s="67"/>
      <c r="J677" s="67"/>
      <c r="K677" s="67"/>
      <c r="L677" s="67"/>
      <c r="M677" s="68"/>
      <c r="N677" s="69"/>
      <c r="O677" s="70">
        <f t="shared" si="49"/>
        <v>0</v>
      </c>
      <c r="P677" s="71">
        <f t="shared" si="50"/>
        <v>0</v>
      </c>
      <c r="Q677" s="7">
        <v>1</v>
      </c>
      <c r="R677" s="72">
        <f>+VLOOKUP(B677,[1]BASES!$A$2:$E$10701,5,0)</f>
        <v>5959.7933884297527</v>
      </c>
      <c r="S677" s="71">
        <f t="shared" si="63"/>
        <v>0</v>
      </c>
      <c r="T677" s="71">
        <v>0</v>
      </c>
      <c r="U677" s="71">
        <f t="shared" si="65"/>
        <v>0</v>
      </c>
      <c r="V677" s="7">
        <v>0</v>
      </c>
      <c r="W677" s="7">
        <v>0</v>
      </c>
      <c r="X677" s="7">
        <v>0</v>
      </c>
      <c r="Y677" s="73">
        <v>0.04</v>
      </c>
      <c r="Z677" s="7"/>
      <c r="AA677" s="7"/>
      <c r="AB677" s="7"/>
      <c r="AC677" s="7"/>
    </row>
    <row r="678" spans="2:29" ht="15.75" customHeight="1" x14ac:dyDescent="0.25">
      <c r="B678" s="62">
        <v>47611</v>
      </c>
      <c r="C678" s="63" t="s">
        <v>686</v>
      </c>
      <c r="D678" s="64">
        <f t="shared" si="62"/>
        <v>2448.4125619834713</v>
      </c>
      <c r="E678" s="64">
        <f t="shared" si="64"/>
        <v>2962.5792000000001</v>
      </c>
      <c r="F678" s="64">
        <f>+VLOOKUP(B678,[1]BASES!$A$2:$C$10701,3,0)</f>
        <v>21</v>
      </c>
      <c r="G678" s="65">
        <f t="shared" si="61"/>
        <v>2962.5792000000001</v>
      </c>
      <c r="H678" s="66"/>
      <c r="I678" s="67"/>
      <c r="J678" s="67"/>
      <c r="K678" s="67"/>
      <c r="L678" s="67"/>
      <c r="M678" s="68"/>
      <c r="N678" s="69"/>
      <c r="O678" s="70">
        <f t="shared" si="49"/>
        <v>0</v>
      </c>
      <c r="P678" s="71">
        <f t="shared" si="50"/>
        <v>0</v>
      </c>
      <c r="Q678" s="7">
        <v>1</v>
      </c>
      <c r="R678" s="72">
        <f>+VLOOKUP(B678,[1]BASES!$A$2:$E$10701,5,0)</f>
        <v>2550.4297520661157</v>
      </c>
      <c r="S678" s="71">
        <f t="shared" si="63"/>
        <v>0</v>
      </c>
      <c r="T678" s="71">
        <v>0</v>
      </c>
      <c r="U678" s="71">
        <f t="shared" si="65"/>
        <v>0</v>
      </c>
      <c r="V678" s="7">
        <v>0</v>
      </c>
      <c r="W678" s="7">
        <v>0</v>
      </c>
      <c r="X678" s="7">
        <v>0</v>
      </c>
      <c r="Y678" s="73">
        <v>0.04</v>
      </c>
      <c r="Z678" s="7"/>
      <c r="AA678" s="7"/>
      <c r="AB678" s="7"/>
      <c r="AC678" s="7"/>
    </row>
    <row r="679" spans="2:29" ht="15.75" customHeight="1" x14ac:dyDescent="0.25">
      <c r="B679" s="62">
        <v>47612</v>
      </c>
      <c r="C679" s="63" t="s">
        <v>687</v>
      </c>
      <c r="D679" s="64">
        <f t="shared" si="62"/>
        <v>2593.0076033057853</v>
      </c>
      <c r="E679" s="64">
        <f t="shared" si="64"/>
        <v>3137.5392000000002</v>
      </c>
      <c r="F679" s="64">
        <f>+VLOOKUP(B679,[1]BASES!$A$2:$C$10701,3,0)</f>
        <v>21</v>
      </c>
      <c r="G679" s="65">
        <f t="shared" si="61"/>
        <v>3137.5392000000002</v>
      </c>
      <c r="H679" s="66"/>
      <c r="I679" s="67"/>
      <c r="J679" s="67"/>
      <c r="K679" s="67"/>
      <c r="L679" s="67"/>
      <c r="M679" s="68"/>
      <c r="N679" s="69"/>
      <c r="O679" s="70">
        <f t="shared" si="49"/>
        <v>0</v>
      </c>
      <c r="P679" s="71">
        <f t="shared" si="50"/>
        <v>0</v>
      </c>
      <c r="Q679" s="7">
        <v>1</v>
      </c>
      <c r="R679" s="72">
        <f>+VLOOKUP(B679,[1]BASES!$A$2:$E$10701,5,0)</f>
        <v>2701.0495867768595</v>
      </c>
      <c r="S679" s="71">
        <f t="shared" si="63"/>
        <v>0</v>
      </c>
      <c r="T679" s="71">
        <v>0</v>
      </c>
      <c r="U679" s="71">
        <f t="shared" si="65"/>
        <v>0</v>
      </c>
      <c r="V679" s="7">
        <v>0</v>
      </c>
      <c r="W679" s="7">
        <v>0</v>
      </c>
      <c r="X679" s="7">
        <v>0</v>
      </c>
      <c r="Y679" s="73">
        <v>0.04</v>
      </c>
      <c r="Z679" s="7"/>
      <c r="AA679" s="7"/>
      <c r="AB679" s="7"/>
      <c r="AC679" s="7"/>
    </row>
    <row r="680" spans="2:29" ht="15.75" customHeight="1" x14ac:dyDescent="0.25">
      <c r="B680" s="62">
        <v>4210</v>
      </c>
      <c r="C680" s="63" t="s">
        <v>688</v>
      </c>
      <c r="D680" s="64">
        <f t="shared" si="62"/>
        <v>54055.894214876032</v>
      </c>
      <c r="E680" s="64">
        <f t="shared" si="64"/>
        <v>65407.631999999998</v>
      </c>
      <c r="F680" s="64">
        <f>+VLOOKUP(B680,[1]BASES!$A$2:$C$10701,3,0)</f>
        <v>21</v>
      </c>
      <c r="G680" s="65">
        <f t="shared" si="61"/>
        <v>65407.631999999998</v>
      </c>
      <c r="H680" s="66"/>
      <c r="I680" s="67"/>
      <c r="J680" s="67"/>
      <c r="K680" s="67"/>
      <c r="L680" s="67"/>
      <c r="M680" s="68"/>
      <c r="N680" s="69"/>
      <c r="O680" s="70">
        <f t="shared" si="49"/>
        <v>0</v>
      </c>
      <c r="P680" s="71">
        <f t="shared" si="50"/>
        <v>0</v>
      </c>
      <c r="Q680" s="7">
        <v>1</v>
      </c>
      <c r="R680" s="72">
        <f>+VLOOKUP(B680,[1]BASES!$A$2:$E$10701,5,0)</f>
        <v>56308.223140495866</v>
      </c>
      <c r="S680" s="71">
        <f t="shared" si="63"/>
        <v>0</v>
      </c>
      <c r="T680" s="71">
        <v>0</v>
      </c>
      <c r="U680" s="71">
        <f t="shared" si="65"/>
        <v>0</v>
      </c>
      <c r="V680" s="7">
        <v>0</v>
      </c>
      <c r="W680" s="7">
        <v>0</v>
      </c>
      <c r="X680" s="7">
        <v>0</v>
      </c>
      <c r="Y680" s="73">
        <v>0.04</v>
      </c>
      <c r="Z680" s="7"/>
      <c r="AA680" s="7"/>
      <c r="AB680" s="7"/>
      <c r="AC680" s="7"/>
    </row>
    <row r="681" spans="2:29" ht="15.75" customHeight="1" x14ac:dyDescent="0.25">
      <c r="B681" s="62">
        <v>4211</v>
      </c>
      <c r="C681" s="63" t="s">
        <v>689</v>
      </c>
      <c r="D681" s="64">
        <f t="shared" si="62"/>
        <v>30323.892892561984</v>
      </c>
      <c r="E681" s="64">
        <f t="shared" si="64"/>
        <v>36691.910400000001</v>
      </c>
      <c r="F681" s="64">
        <f>+VLOOKUP(B681,[1]BASES!$A$2:$C$10701,3,0)</f>
        <v>21</v>
      </c>
      <c r="G681" s="65">
        <f t="shared" si="61"/>
        <v>36691.910400000001</v>
      </c>
      <c r="H681" s="66"/>
      <c r="I681" s="67"/>
      <c r="J681" s="67"/>
      <c r="K681" s="67"/>
      <c r="L681" s="67"/>
      <c r="M681" s="68"/>
      <c r="N681" s="69"/>
      <c r="O681" s="70">
        <f t="shared" si="49"/>
        <v>0</v>
      </c>
      <c r="P681" s="71">
        <f t="shared" si="50"/>
        <v>0</v>
      </c>
      <c r="Q681" s="7">
        <v>1</v>
      </c>
      <c r="R681" s="72">
        <f>+VLOOKUP(B681,[1]BASES!$A$2:$E$10701,5,0)</f>
        <v>31587.388429752067</v>
      </c>
      <c r="S681" s="71">
        <f t="shared" si="63"/>
        <v>0</v>
      </c>
      <c r="T681" s="71">
        <v>0</v>
      </c>
      <c r="U681" s="71">
        <f t="shared" si="65"/>
        <v>0</v>
      </c>
      <c r="V681" s="7">
        <v>0</v>
      </c>
      <c r="W681" s="7">
        <v>0</v>
      </c>
      <c r="X681" s="7">
        <v>0</v>
      </c>
      <c r="Y681" s="73">
        <v>0.04</v>
      </c>
      <c r="Z681" s="7"/>
      <c r="AA681" s="7"/>
      <c r="AB681" s="7"/>
      <c r="AC681" s="7"/>
    </row>
    <row r="682" spans="2:29" ht="15.75" customHeight="1" x14ac:dyDescent="0.25">
      <c r="B682" s="62">
        <v>4212</v>
      </c>
      <c r="C682" s="63" t="s">
        <v>690</v>
      </c>
      <c r="D682" s="64">
        <f t="shared" si="62"/>
        <v>30323.892892561984</v>
      </c>
      <c r="E682" s="64">
        <f t="shared" si="64"/>
        <v>36691.910400000001</v>
      </c>
      <c r="F682" s="64">
        <f>+VLOOKUP(B682,[1]BASES!$A$2:$C$10701,3,0)</f>
        <v>21</v>
      </c>
      <c r="G682" s="65">
        <f t="shared" si="61"/>
        <v>36691.910400000001</v>
      </c>
      <c r="H682" s="66"/>
      <c r="I682" s="67"/>
      <c r="J682" s="67"/>
      <c r="K682" s="67"/>
      <c r="L682" s="67"/>
      <c r="M682" s="68"/>
      <c r="N682" s="69"/>
      <c r="O682" s="70">
        <f t="shared" si="49"/>
        <v>0</v>
      </c>
      <c r="P682" s="71">
        <f t="shared" si="50"/>
        <v>0</v>
      </c>
      <c r="Q682" s="7">
        <v>1</v>
      </c>
      <c r="R682" s="72">
        <f>+VLOOKUP(B682,[1]BASES!$A$2:$E$10701,5,0)</f>
        <v>31587.388429752067</v>
      </c>
      <c r="S682" s="71">
        <f t="shared" si="63"/>
        <v>0</v>
      </c>
      <c r="T682" s="71">
        <v>0</v>
      </c>
      <c r="U682" s="71">
        <f t="shared" si="65"/>
        <v>0</v>
      </c>
      <c r="V682" s="7">
        <v>0</v>
      </c>
      <c r="W682" s="7">
        <v>0</v>
      </c>
      <c r="X682" s="7">
        <v>0</v>
      </c>
      <c r="Y682" s="73">
        <v>0.04</v>
      </c>
      <c r="Z682" s="7"/>
      <c r="AA682" s="7"/>
      <c r="AB682" s="7"/>
      <c r="AC682" s="7"/>
    </row>
    <row r="683" spans="2:29" ht="15.75" customHeight="1" x14ac:dyDescent="0.25">
      <c r="B683" s="62">
        <v>4213</v>
      </c>
      <c r="C683" s="63" t="s">
        <v>691</v>
      </c>
      <c r="D683" s="64">
        <f t="shared" si="62"/>
        <v>30323.892892561984</v>
      </c>
      <c r="E683" s="64">
        <f t="shared" si="64"/>
        <v>36691.910400000001</v>
      </c>
      <c r="F683" s="64">
        <f>+VLOOKUP(B683,[1]BASES!$A$2:$C$10701,3,0)</f>
        <v>21</v>
      </c>
      <c r="G683" s="65">
        <f t="shared" si="61"/>
        <v>36691.910400000001</v>
      </c>
      <c r="H683" s="66"/>
      <c r="I683" s="67"/>
      <c r="J683" s="67"/>
      <c r="K683" s="67"/>
      <c r="L683" s="67"/>
      <c r="M683" s="68"/>
      <c r="N683" s="69"/>
      <c r="O683" s="70">
        <f t="shared" si="49"/>
        <v>0</v>
      </c>
      <c r="P683" s="71">
        <f t="shared" si="50"/>
        <v>0</v>
      </c>
      <c r="Q683" s="7">
        <v>1</v>
      </c>
      <c r="R683" s="72">
        <f>+VLOOKUP(B683,[1]BASES!$A$2:$E$10701,5,0)</f>
        <v>31587.388429752067</v>
      </c>
      <c r="S683" s="71">
        <f t="shared" si="63"/>
        <v>0</v>
      </c>
      <c r="T683" s="71">
        <v>0</v>
      </c>
      <c r="U683" s="71">
        <f t="shared" si="65"/>
        <v>0</v>
      </c>
      <c r="V683" s="7">
        <v>0</v>
      </c>
      <c r="W683" s="7">
        <v>0</v>
      </c>
      <c r="X683" s="7">
        <v>0</v>
      </c>
      <c r="Y683" s="73">
        <v>0.04</v>
      </c>
      <c r="Z683" s="7"/>
      <c r="AA683" s="7"/>
      <c r="AB683" s="7"/>
      <c r="AC683" s="7"/>
    </row>
    <row r="684" spans="2:29" ht="15.75" customHeight="1" x14ac:dyDescent="0.25">
      <c r="B684" s="62">
        <v>4214</v>
      </c>
      <c r="C684" s="63" t="s">
        <v>692</v>
      </c>
      <c r="D684" s="64">
        <f t="shared" si="62"/>
        <v>30323.892892561984</v>
      </c>
      <c r="E684" s="64">
        <f t="shared" si="64"/>
        <v>36691.910400000001</v>
      </c>
      <c r="F684" s="64">
        <f>+VLOOKUP(B684,[1]BASES!$A$2:$C$10701,3,0)</f>
        <v>21</v>
      </c>
      <c r="G684" s="65">
        <f t="shared" si="61"/>
        <v>36691.910400000001</v>
      </c>
      <c r="H684" s="66"/>
      <c r="I684" s="67"/>
      <c r="J684" s="67"/>
      <c r="K684" s="67"/>
      <c r="L684" s="67"/>
      <c r="M684" s="68"/>
      <c r="N684" s="69"/>
      <c r="O684" s="70">
        <f t="shared" si="49"/>
        <v>0</v>
      </c>
      <c r="P684" s="71">
        <f t="shared" si="50"/>
        <v>0</v>
      </c>
      <c r="Q684" s="7">
        <v>1</v>
      </c>
      <c r="R684" s="72">
        <f>+VLOOKUP(B684,[1]BASES!$A$2:$E$10701,5,0)</f>
        <v>31587.388429752067</v>
      </c>
      <c r="S684" s="71">
        <f t="shared" si="63"/>
        <v>0</v>
      </c>
      <c r="T684" s="71">
        <v>0</v>
      </c>
      <c r="U684" s="71">
        <f t="shared" si="65"/>
        <v>0</v>
      </c>
      <c r="V684" s="7">
        <v>0</v>
      </c>
      <c r="W684" s="7">
        <v>0</v>
      </c>
      <c r="X684" s="7">
        <v>0</v>
      </c>
      <c r="Y684" s="73">
        <v>0.04</v>
      </c>
      <c r="Z684" s="7"/>
      <c r="AA684" s="7"/>
      <c r="AB684" s="7"/>
      <c r="AC684" s="7"/>
    </row>
    <row r="685" spans="2:29" ht="15.75" customHeight="1" x14ac:dyDescent="0.25">
      <c r="B685" s="62">
        <v>4215</v>
      </c>
      <c r="C685" s="63" t="s">
        <v>693</v>
      </c>
      <c r="D685" s="64">
        <f t="shared" si="62"/>
        <v>15818.840330578512</v>
      </c>
      <c r="E685" s="64">
        <f t="shared" si="64"/>
        <v>19140.7968</v>
      </c>
      <c r="F685" s="64">
        <f>+VLOOKUP(B685,[1]BASES!$A$2:$C$10701,3,0)</f>
        <v>21</v>
      </c>
      <c r="G685" s="65">
        <f t="shared" si="61"/>
        <v>19140.7968</v>
      </c>
      <c r="H685" s="66"/>
      <c r="I685" s="67"/>
      <c r="J685" s="67"/>
      <c r="K685" s="67"/>
      <c r="L685" s="67"/>
      <c r="M685" s="68"/>
      <c r="N685" s="69"/>
      <c r="O685" s="70">
        <f t="shared" si="49"/>
        <v>0</v>
      </c>
      <c r="P685" s="71">
        <f t="shared" si="50"/>
        <v>0</v>
      </c>
      <c r="Q685" s="7">
        <v>1</v>
      </c>
      <c r="R685" s="72">
        <f>+VLOOKUP(B685,[1]BASES!$A$2:$E$10701,5,0)</f>
        <v>16477.958677685951</v>
      </c>
      <c r="S685" s="71">
        <f t="shared" si="63"/>
        <v>0</v>
      </c>
      <c r="T685" s="71">
        <v>0</v>
      </c>
      <c r="U685" s="71">
        <f t="shared" si="65"/>
        <v>0</v>
      </c>
      <c r="V685" s="7">
        <v>0</v>
      </c>
      <c r="W685" s="7">
        <v>0</v>
      </c>
      <c r="X685" s="7">
        <v>0</v>
      </c>
      <c r="Y685" s="73">
        <v>0.04</v>
      </c>
      <c r="Z685" s="7"/>
      <c r="AA685" s="7"/>
      <c r="AB685" s="7"/>
      <c r="AC685" s="7"/>
    </row>
    <row r="686" spans="2:29" ht="15.75" customHeight="1" x14ac:dyDescent="0.25">
      <c r="B686" s="62">
        <v>14733</v>
      </c>
      <c r="C686" s="63" t="s">
        <v>694</v>
      </c>
      <c r="D686" s="64">
        <f t="shared" si="62"/>
        <v>30814.111735537193</v>
      </c>
      <c r="E686" s="64">
        <f t="shared" si="64"/>
        <v>37285.075200000007</v>
      </c>
      <c r="F686" s="64">
        <f>+VLOOKUP(B686,[1]BASES!$A$2:$C$10701,3,0)</f>
        <v>21</v>
      </c>
      <c r="G686" s="65">
        <f t="shared" si="61"/>
        <v>37285.075200000007</v>
      </c>
      <c r="H686" s="66"/>
      <c r="I686" s="67"/>
      <c r="J686" s="67"/>
      <c r="K686" s="67"/>
      <c r="L686" s="67"/>
      <c r="M686" s="68"/>
      <c r="N686" s="69"/>
      <c r="O686" s="70">
        <f t="shared" si="49"/>
        <v>0</v>
      </c>
      <c r="P686" s="71">
        <f t="shared" si="50"/>
        <v>0</v>
      </c>
      <c r="Q686" s="7">
        <v>1</v>
      </c>
      <c r="R686" s="72">
        <f>+VLOOKUP(B686,[1]BASES!$A$2:$E$10701,5,0)</f>
        <v>32098.033057851244</v>
      </c>
      <c r="S686" s="71">
        <f t="shared" si="63"/>
        <v>0</v>
      </c>
      <c r="T686" s="71">
        <v>0</v>
      </c>
      <c r="U686" s="71">
        <f t="shared" si="65"/>
        <v>0</v>
      </c>
      <c r="V686" s="7">
        <v>0</v>
      </c>
      <c r="W686" s="7">
        <v>0</v>
      </c>
      <c r="X686" s="7">
        <v>0</v>
      </c>
      <c r="Y686" s="73">
        <v>0.04</v>
      </c>
      <c r="Z686" s="7"/>
      <c r="AA686" s="7"/>
      <c r="AB686" s="7"/>
      <c r="AC686" s="7"/>
    </row>
    <row r="687" spans="2:29" ht="15.75" customHeight="1" x14ac:dyDescent="0.25">
      <c r="B687" s="62">
        <v>26876</v>
      </c>
      <c r="C687" s="63" t="s">
        <v>695</v>
      </c>
      <c r="D687" s="64">
        <f t="shared" si="62"/>
        <v>76205.466446280989</v>
      </c>
      <c r="E687" s="64">
        <f t="shared" si="64"/>
        <v>92208.614399999991</v>
      </c>
      <c r="F687" s="64">
        <f>+VLOOKUP(B687,[1]BASES!$A$2:$C$10701,3,0)</f>
        <v>21</v>
      </c>
      <c r="G687" s="65">
        <f t="shared" si="61"/>
        <v>92208.614399999991</v>
      </c>
      <c r="H687" s="66"/>
      <c r="I687" s="67"/>
      <c r="J687" s="67"/>
      <c r="K687" s="67"/>
      <c r="L687" s="67"/>
      <c r="M687" s="68"/>
      <c r="N687" s="69"/>
      <c r="O687" s="70">
        <f t="shared" si="49"/>
        <v>0</v>
      </c>
      <c r="P687" s="71">
        <f t="shared" si="50"/>
        <v>0</v>
      </c>
      <c r="Q687" s="7">
        <v>1</v>
      </c>
      <c r="R687" s="72">
        <f>+VLOOKUP(B687,[1]BASES!$A$2:$E$10701,5,0)</f>
        <v>79380.694214876028</v>
      </c>
      <c r="S687" s="71">
        <f t="shared" si="63"/>
        <v>0</v>
      </c>
      <c r="T687" s="71">
        <v>0</v>
      </c>
      <c r="U687" s="71">
        <f t="shared" si="65"/>
        <v>0</v>
      </c>
      <c r="V687" s="7">
        <v>0</v>
      </c>
      <c r="W687" s="7">
        <v>0</v>
      </c>
      <c r="X687" s="7">
        <v>0</v>
      </c>
      <c r="Y687" s="73">
        <v>0.04</v>
      </c>
      <c r="Z687" s="7"/>
      <c r="AA687" s="7"/>
      <c r="AB687" s="7"/>
      <c r="AC687" s="7"/>
    </row>
    <row r="688" spans="2:29" ht="15.75" customHeight="1" x14ac:dyDescent="0.25">
      <c r="B688" s="62">
        <v>32971</v>
      </c>
      <c r="C688" s="63" t="s">
        <v>696</v>
      </c>
      <c r="D688" s="64">
        <f t="shared" si="62"/>
        <v>4657.1345454545462</v>
      </c>
      <c r="E688" s="64">
        <f t="shared" si="64"/>
        <v>5635.1328000000012</v>
      </c>
      <c r="F688" s="64">
        <f>+VLOOKUP(B688,[1]BASES!$A$2:$C$10701,3,0)</f>
        <v>21</v>
      </c>
      <c r="G688" s="65">
        <f t="shared" si="61"/>
        <v>5635.1328000000012</v>
      </c>
      <c r="H688" s="66"/>
      <c r="I688" s="67"/>
      <c r="J688" s="67"/>
      <c r="K688" s="67"/>
      <c r="L688" s="67"/>
      <c r="M688" s="68"/>
      <c r="N688" s="69"/>
      <c r="O688" s="70">
        <f t="shared" si="49"/>
        <v>0</v>
      </c>
      <c r="P688" s="71">
        <f t="shared" si="50"/>
        <v>0</v>
      </c>
      <c r="Q688" s="7">
        <v>1</v>
      </c>
      <c r="R688" s="72">
        <f>+VLOOKUP(B688,[1]BASES!$A$2:$E$10701,5,0)</f>
        <v>4851.1818181818189</v>
      </c>
      <c r="S688" s="71">
        <f t="shared" si="63"/>
        <v>0</v>
      </c>
      <c r="T688" s="71">
        <v>0</v>
      </c>
      <c r="U688" s="71">
        <f t="shared" si="65"/>
        <v>0</v>
      </c>
      <c r="V688" s="7">
        <v>0</v>
      </c>
      <c r="W688" s="7">
        <v>0</v>
      </c>
      <c r="X688" s="7">
        <v>0</v>
      </c>
      <c r="Y688" s="73">
        <v>0.04</v>
      </c>
      <c r="Z688" s="7"/>
      <c r="AA688" s="7"/>
      <c r="AB688" s="7"/>
      <c r="AC688" s="7"/>
    </row>
    <row r="689" spans="2:29" ht="15.75" customHeight="1" x14ac:dyDescent="0.25">
      <c r="B689" s="62">
        <v>47613</v>
      </c>
      <c r="C689" s="63" t="s">
        <v>697</v>
      </c>
      <c r="D689" s="64">
        <f t="shared" si="62"/>
        <v>82179.689256198355</v>
      </c>
      <c r="E689" s="64">
        <f t="shared" si="64"/>
        <v>99437.424000000014</v>
      </c>
      <c r="F689" s="64">
        <f>+VLOOKUP(B689,[1]BASES!$A$2:$C$10701,3,0)</f>
        <v>21</v>
      </c>
      <c r="G689" s="65">
        <f t="shared" si="61"/>
        <v>99437.424000000014</v>
      </c>
      <c r="H689" s="66"/>
      <c r="I689" s="67"/>
      <c r="J689" s="67"/>
      <c r="K689" s="67"/>
      <c r="L689" s="67"/>
      <c r="M689" s="68"/>
      <c r="N689" s="69"/>
      <c r="O689" s="70">
        <f t="shared" si="49"/>
        <v>0</v>
      </c>
      <c r="P689" s="71">
        <f t="shared" si="50"/>
        <v>0</v>
      </c>
      <c r="Q689" s="7">
        <v>1</v>
      </c>
      <c r="R689" s="72">
        <f>+VLOOKUP(B689,[1]BASES!$A$2:$E$10701,5,0)</f>
        <v>85603.842975206615</v>
      </c>
      <c r="S689" s="71">
        <f t="shared" si="63"/>
        <v>0</v>
      </c>
      <c r="T689" s="71">
        <v>0</v>
      </c>
      <c r="U689" s="71">
        <f t="shared" si="65"/>
        <v>0</v>
      </c>
      <c r="V689" s="7">
        <v>0</v>
      </c>
      <c r="W689" s="7">
        <v>0</v>
      </c>
      <c r="X689" s="7">
        <v>0</v>
      </c>
      <c r="Y689" s="73">
        <v>0.04</v>
      </c>
      <c r="Z689" s="7"/>
      <c r="AA689" s="7"/>
      <c r="AB689" s="7"/>
      <c r="AC689" s="7"/>
    </row>
    <row r="690" spans="2:29" ht="15.75" customHeight="1" x14ac:dyDescent="0.25">
      <c r="B690" s="62">
        <v>47614</v>
      </c>
      <c r="C690" s="63" t="s">
        <v>698</v>
      </c>
      <c r="D690" s="64">
        <f t="shared" si="62"/>
        <v>82179.689256198355</v>
      </c>
      <c r="E690" s="64">
        <f t="shared" si="64"/>
        <v>99437.424000000014</v>
      </c>
      <c r="F690" s="64">
        <f>+VLOOKUP(B690,[1]BASES!$A$2:$C$10701,3,0)</f>
        <v>21</v>
      </c>
      <c r="G690" s="65">
        <f t="shared" si="61"/>
        <v>99437.424000000014</v>
      </c>
      <c r="H690" s="66"/>
      <c r="I690" s="67"/>
      <c r="J690" s="67"/>
      <c r="K690" s="67"/>
      <c r="L690" s="67"/>
      <c r="M690" s="68"/>
      <c r="N690" s="69"/>
      <c r="O690" s="70">
        <f t="shared" si="49"/>
        <v>0</v>
      </c>
      <c r="P690" s="71">
        <f t="shared" si="50"/>
        <v>0</v>
      </c>
      <c r="Q690" s="7">
        <v>1</v>
      </c>
      <c r="R690" s="72">
        <f>+VLOOKUP(B690,[1]BASES!$A$2:$E$10701,5,0)</f>
        <v>85603.842975206615</v>
      </c>
      <c r="S690" s="71">
        <f t="shared" si="63"/>
        <v>0</v>
      </c>
      <c r="T690" s="71">
        <v>0</v>
      </c>
      <c r="U690" s="71">
        <f t="shared" si="65"/>
        <v>0</v>
      </c>
      <c r="V690" s="7">
        <v>0</v>
      </c>
      <c r="W690" s="7">
        <v>0</v>
      </c>
      <c r="X690" s="7">
        <v>0</v>
      </c>
      <c r="Y690" s="73">
        <v>0.04</v>
      </c>
      <c r="Z690" s="7"/>
      <c r="AA690" s="7"/>
      <c r="AB690" s="7"/>
      <c r="AC690" s="7"/>
    </row>
    <row r="691" spans="2:29" ht="15.75" customHeight="1" x14ac:dyDescent="0.25">
      <c r="B691" s="62">
        <v>13001</v>
      </c>
      <c r="C691" s="63" t="s">
        <v>699</v>
      </c>
      <c r="D691" s="64">
        <f t="shared" si="62"/>
        <v>36849.504793388434</v>
      </c>
      <c r="E691" s="64">
        <f t="shared" si="64"/>
        <v>44587.900800000003</v>
      </c>
      <c r="F691" s="64">
        <f>+VLOOKUP(B691,[1]BASES!$A$2:$C$10701,3,0)</f>
        <v>21</v>
      </c>
      <c r="G691" s="65">
        <f t="shared" si="61"/>
        <v>44587.900800000003</v>
      </c>
      <c r="H691" s="66"/>
      <c r="I691" s="67"/>
      <c r="J691" s="67"/>
      <c r="K691" s="67"/>
      <c r="L691" s="67"/>
      <c r="M691" s="68"/>
      <c r="N691" s="69"/>
      <c r="O691" s="70">
        <f t="shared" si="49"/>
        <v>0</v>
      </c>
      <c r="P691" s="71">
        <f t="shared" si="50"/>
        <v>0</v>
      </c>
      <c r="Q691" s="7">
        <v>1</v>
      </c>
      <c r="R691" s="72">
        <f>+VLOOKUP(B691,[1]BASES!$A$2:$E$10701,5,0)</f>
        <v>38384.900826446283</v>
      </c>
      <c r="S691" s="71">
        <f t="shared" si="63"/>
        <v>0</v>
      </c>
      <c r="T691" s="71">
        <v>0</v>
      </c>
      <c r="U691" s="71">
        <f t="shared" si="65"/>
        <v>0</v>
      </c>
      <c r="V691" s="7">
        <v>0</v>
      </c>
      <c r="W691" s="7">
        <v>0</v>
      </c>
      <c r="X691" s="7">
        <v>0</v>
      </c>
      <c r="Y691" s="73">
        <v>0.04</v>
      </c>
      <c r="Z691" s="7"/>
      <c r="AA691" s="7"/>
      <c r="AB691" s="7"/>
      <c r="AC691" s="7"/>
    </row>
    <row r="692" spans="2:29" ht="15.75" customHeight="1" x14ac:dyDescent="0.25">
      <c r="B692" s="62">
        <v>14725</v>
      </c>
      <c r="C692" s="63" t="s">
        <v>700</v>
      </c>
      <c r="D692" s="64">
        <f t="shared" si="62"/>
        <v>47496.70611570248</v>
      </c>
      <c r="E692" s="64">
        <f t="shared" si="64"/>
        <v>57471.0144</v>
      </c>
      <c r="F692" s="64">
        <f>+VLOOKUP(B692,[1]BASES!$A$2:$C$10701,3,0)</f>
        <v>21</v>
      </c>
      <c r="G692" s="65">
        <f t="shared" si="61"/>
        <v>57471.0144</v>
      </c>
      <c r="H692" s="66"/>
      <c r="I692" s="67"/>
      <c r="J692" s="67"/>
      <c r="K692" s="67"/>
      <c r="L692" s="67"/>
      <c r="M692" s="68"/>
      <c r="N692" s="69"/>
      <c r="O692" s="70">
        <f t="shared" si="49"/>
        <v>0</v>
      </c>
      <c r="P692" s="71">
        <f t="shared" si="50"/>
        <v>0</v>
      </c>
      <c r="Q692" s="7">
        <v>1</v>
      </c>
      <c r="R692" s="72">
        <f>+VLOOKUP(B692,[1]BASES!$A$2:$E$10701,5,0)</f>
        <v>49475.735537190085</v>
      </c>
      <c r="S692" s="71">
        <f t="shared" si="63"/>
        <v>0</v>
      </c>
      <c r="T692" s="71">
        <v>0</v>
      </c>
      <c r="U692" s="71">
        <f t="shared" si="65"/>
        <v>0</v>
      </c>
      <c r="V692" s="7">
        <v>0</v>
      </c>
      <c r="W692" s="7">
        <v>0</v>
      </c>
      <c r="X692" s="7">
        <v>0</v>
      </c>
      <c r="Y692" s="73">
        <v>0.04</v>
      </c>
      <c r="Z692" s="7"/>
      <c r="AA692" s="7"/>
      <c r="AB692" s="7"/>
      <c r="AC692" s="7"/>
    </row>
    <row r="693" spans="2:29" ht="15.75" customHeight="1" x14ac:dyDescent="0.25">
      <c r="B693" s="62">
        <v>26813</v>
      </c>
      <c r="C693" s="63" t="s">
        <v>701</v>
      </c>
      <c r="D693" s="64">
        <f t="shared" si="62"/>
        <v>69572.739173553724</v>
      </c>
      <c r="E693" s="64">
        <f t="shared" si="64"/>
        <v>84183.014400000015</v>
      </c>
      <c r="F693" s="64">
        <f>+VLOOKUP(B693,[1]BASES!$A$2:$C$10701,3,0)</f>
        <v>21</v>
      </c>
      <c r="G693" s="65">
        <f t="shared" si="61"/>
        <v>84183.014400000015</v>
      </c>
      <c r="H693" s="66"/>
      <c r="I693" s="67"/>
      <c r="J693" s="67"/>
      <c r="K693" s="67"/>
      <c r="L693" s="67"/>
      <c r="M693" s="68"/>
      <c r="N693" s="69"/>
      <c r="O693" s="70">
        <f t="shared" si="49"/>
        <v>0</v>
      </c>
      <c r="P693" s="71">
        <f t="shared" si="50"/>
        <v>0</v>
      </c>
      <c r="Q693" s="7">
        <v>1</v>
      </c>
      <c r="R693" s="72">
        <f>+VLOOKUP(B693,[1]BASES!$A$2:$E$10701,5,0)</f>
        <v>72471.603305785131</v>
      </c>
      <c r="S693" s="71">
        <f t="shared" si="63"/>
        <v>0</v>
      </c>
      <c r="T693" s="71">
        <v>0</v>
      </c>
      <c r="U693" s="71">
        <f t="shared" si="65"/>
        <v>0</v>
      </c>
      <c r="V693" s="7">
        <v>0</v>
      </c>
      <c r="W693" s="7">
        <v>0</v>
      </c>
      <c r="X693" s="7">
        <v>0</v>
      </c>
      <c r="Y693" s="73">
        <v>0.04</v>
      </c>
      <c r="Z693" s="7"/>
      <c r="AA693" s="7"/>
      <c r="AB693" s="7"/>
      <c r="AC693" s="7"/>
    </row>
    <row r="694" spans="2:29" ht="15.75" customHeight="1" x14ac:dyDescent="0.25">
      <c r="B694" s="62">
        <v>26814</v>
      </c>
      <c r="C694" s="63" t="s">
        <v>702</v>
      </c>
      <c r="D694" s="64">
        <f t="shared" si="62"/>
        <v>91539.625785123979</v>
      </c>
      <c r="E694" s="64">
        <f t="shared" si="64"/>
        <v>110762.94720000001</v>
      </c>
      <c r="F694" s="64">
        <f>+VLOOKUP(B694,[1]BASES!$A$2:$C$10701,3,0)</f>
        <v>21</v>
      </c>
      <c r="G694" s="65">
        <f t="shared" si="61"/>
        <v>110762.94720000001</v>
      </c>
      <c r="H694" s="66"/>
      <c r="I694" s="67"/>
      <c r="J694" s="67"/>
      <c r="K694" s="67"/>
      <c r="L694" s="67"/>
      <c r="M694" s="68"/>
      <c r="N694" s="69"/>
      <c r="O694" s="70">
        <f t="shared" si="49"/>
        <v>0</v>
      </c>
      <c r="P694" s="71">
        <f t="shared" si="50"/>
        <v>0</v>
      </c>
      <c r="Q694" s="7">
        <v>1</v>
      </c>
      <c r="R694" s="72">
        <f>+VLOOKUP(B694,[1]BASES!$A$2:$E$10701,5,0)</f>
        <v>95353.776859504142</v>
      </c>
      <c r="S694" s="71">
        <f t="shared" si="63"/>
        <v>0</v>
      </c>
      <c r="T694" s="71">
        <v>0</v>
      </c>
      <c r="U694" s="71">
        <f t="shared" si="65"/>
        <v>0</v>
      </c>
      <c r="V694" s="7">
        <v>0</v>
      </c>
      <c r="W694" s="7">
        <v>0</v>
      </c>
      <c r="X694" s="7">
        <v>0</v>
      </c>
      <c r="Y694" s="73">
        <v>0.04</v>
      </c>
      <c r="Z694" s="7"/>
      <c r="AA694" s="7"/>
      <c r="AB694" s="7"/>
      <c r="AC694" s="7"/>
    </row>
    <row r="695" spans="2:29" ht="15.75" customHeight="1" x14ac:dyDescent="0.25">
      <c r="B695" s="62">
        <v>26815</v>
      </c>
      <c r="C695" s="63" t="s">
        <v>703</v>
      </c>
      <c r="D695" s="64">
        <f t="shared" si="62"/>
        <v>124417.69785123969</v>
      </c>
      <c r="E695" s="64">
        <f t="shared" si="64"/>
        <v>150545.41440000001</v>
      </c>
      <c r="F695" s="64">
        <f>+VLOOKUP(B695,[1]BASES!$A$2:$C$10701,3,0)</f>
        <v>21</v>
      </c>
      <c r="G695" s="65">
        <f t="shared" si="61"/>
        <v>150545.41440000001</v>
      </c>
      <c r="H695" s="66"/>
      <c r="I695" s="67"/>
      <c r="J695" s="67"/>
      <c r="K695" s="67"/>
      <c r="L695" s="67"/>
      <c r="M695" s="68"/>
      <c r="N695" s="69"/>
      <c r="O695" s="70">
        <f t="shared" si="49"/>
        <v>0</v>
      </c>
      <c r="P695" s="71">
        <f t="shared" si="50"/>
        <v>0</v>
      </c>
      <c r="Q695" s="7">
        <v>1</v>
      </c>
      <c r="R695" s="72">
        <f>+VLOOKUP(B695,[1]BASES!$A$2:$E$10701,5,0)</f>
        <v>129601.76859504134</v>
      </c>
      <c r="S695" s="71">
        <f t="shared" si="63"/>
        <v>0</v>
      </c>
      <c r="T695" s="71">
        <v>0</v>
      </c>
      <c r="U695" s="71">
        <f t="shared" si="65"/>
        <v>0</v>
      </c>
      <c r="V695" s="7">
        <v>0</v>
      </c>
      <c r="W695" s="7">
        <v>0</v>
      </c>
      <c r="X695" s="7">
        <v>0</v>
      </c>
      <c r="Y695" s="73">
        <v>0.04</v>
      </c>
      <c r="Z695" s="7"/>
      <c r="AA695" s="7"/>
      <c r="AB695" s="7"/>
      <c r="AC695" s="7"/>
    </row>
    <row r="696" spans="2:29" ht="15.75" customHeight="1" x14ac:dyDescent="0.25">
      <c r="B696" s="62">
        <v>4146</v>
      </c>
      <c r="C696" s="63" t="s">
        <v>704</v>
      </c>
      <c r="D696" s="64">
        <f t="shared" si="62"/>
        <v>12911.849256198348</v>
      </c>
      <c r="E696" s="64">
        <f t="shared" si="64"/>
        <v>15623.337600000001</v>
      </c>
      <c r="F696" s="64">
        <f>+VLOOKUP(B696,[1]BASES!$A$2:$C$10701,3,0)</f>
        <v>21</v>
      </c>
      <c r="G696" s="65">
        <f t="shared" si="61"/>
        <v>15623.337600000001</v>
      </c>
      <c r="H696" s="66"/>
      <c r="I696" s="67"/>
      <c r="J696" s="67"/>
      <c r="K696" s="67"/>
      <c r="L696" s="67"/>
      <c r="M696" s="68"/>
      <c r="N696" s="69"/>
      <c r="O696" s="70">
        <f t="shared" si="49"/>
        <v>0</v>
      </c>
      <c r="P696" s="71">
        <f t="shared" si="50"/>
        <v>0</v>
      </c>
      <c r="Q696" s="7">
        <v>1</v>
      </c>
      <c r="R696" s="72">
        <f>+VLOOKUP(B696,[1]BASES!$A$2:$E$10701,5,0)</f>
        <v>13449.842975206611</v>
      </c>
      <c r="S696" s="71">
        <f t="shared" si="63"/>
        <v>0</v>
      </c>
      <c r="T696" s="71">
        <v>0</v>
      </c>
      <c r="U696" s="71">
        <f t="shared" si="65"/>
        <v>0</v>
      </c>
      <c r="V696" s="7">
        <v>0</v>
      </c>
      <c r="W696" s="7">
        <v>0</v>
      </c>
      <c r="X696" s="7">
        <v>0</v>
      </c>
      <c r="Y696" s="73">
        <v>0.04</v>
      </c>
      <c r="Z696" s="7"/>
      <c r="AA696" s="7"/>
      <c r="AB696" s="7"/>
      <c r="AC696" s="7"/>
    </row>
    <row r="697" spans="2:29" ht="15.75" customHeight="1" x14ac:dyDescent="0.25">
      <c r="B697" s="62">
        <v>4147</v>
      </c>
      <c r="C697" s="63" t="s">
        <v>705</v>
      </c>
      <c r="D697" s="64">
        <f t="shared" si="62"/>
        <v>16736.03702479339</v>
      </c>
      <c r="E697" s="64">
        <f t="shared" si="64"/>
        <v>20250.604800000001</v>
      </c>
      <c r="F697" s="64">
        <f>+VLOOKUP(B697,[1]BASES!$A$2:$C$10701,3,0)</f>
        <v>21</v>
      </c>
      <c r="G697" s="65">
        <f t="shared" si="61"/>
        <v>20250.604800000001</v>
      </c>
      <c r="H697" s="66"/>
      <c r="I697" s="67"/>
      <c r="J697" s="67"/>
      <c r="K697" s="67"/>
      <c r="L697" s="67"/>
      <c r="M697" s="68"/>
      <c r="N697" s="69"/>
      <c r="O697" s="70">
        <f t="shared" si="49"/>
        <v>0</v>
      </c>
      <c r="P697" s="71">
        <f t="shared" si="50"/>
        <v>0</v>
      </c>
      <c r="Q697" s="7">
        <v>1</v>
      </c>
      <c r="R697" s="72">
        <f>+VLOOKUP(B697,[1]BASES!$A$2:$E$10701,5,0)</f>
        <v>17433.371900826449</v>
      </c>
      <c r="S697" s="71">
        <f t="shared" si="63"/>
        <v>0</v>
      </c>
      <c r="T697" s="71">
        <v>0</v>
      </c>
      <c r="U697" s="71">
        <f t="shared" si="65"/>
        <v>0</v>
      </c>
      <c r="V697" s="7">
        <v>0</v>
      </c>
      <c r="W697" s="7">
        <v>0</v>
      </c>
      <c r="X697" s="7">
        <v>0</v>
      </c>
      <c r="Y697" s="73">
        <v>0.04</v>
      </c>
      <c r="Z697" s="7"/>
      <c r="AA697" s="7"/>
      <c r="AB697" s="7"/>
      <c r="AC697" s="7"/>
    </row>
    <row r="698" spans="2:29" ht="15.75" customHeight="1" x14ac:dyDescent="0.25">
      <c r="B698" s="62">
        <v>4148</v>
      </c>
      <c r="C698" s="63" t="s">
        <v>706</v>
      </c>
      <c r="D698" s="64">
        <f t="shared" si="62"/>
        <v>25510.230743801654</v>
      </c>
      <c r="E698" s="64">
        <f t="shared" si="64"/>
        <v>30867.379200000003</v>
      </c>
      <c r="F698" s="64">
        <f>+VLOOKUP(B698,[1]BASES!$A$2:$C$10701,3,0)</f>
        <v>21</v>
      </c>
      <c r="G698" s="65">
        <f t="shared" si="61"/>
        <v>30867.379200000003</v>
      </c>
      <c r="H698" s="66"/>
      <c r="I698" s="67"/>
      <c r="J698" s="67"/>
      <c r="K698" s="67"/>
      <c r="L698" s="67"/>
      <c r="M698" s="68"/>
      <c r="N698" s="69"/>
      <c r="O698" s="70">
        <f t="shared" si="49"/>
        <v>0</v>
      </c>
      <c r="P698" s="71">
        <f t="shared" si="50"/>
        <v>0</v>
      </c>
      <c r="Q698" s="7">
        <v>1</v>
      </c>
      <c r="R698" s="72">
        <f>+VLOOKUP(B698,[1]BASES!$A$2:$E$10701,5,0)</f>
        <v>26573.157024793389</v>
      </c>
      <c r="S698" s="71">
        <f t="shared" si="63"/>
        <v>0</v>
      </c>
      <c r="T698" s="71">
        <v>0</v>
      </c>
      <c r="U698" s="71">
        <f t="shared" si="65"/>
        <v>0</v>
      </c>
      <c r="V698" s="7">
        <v>0</v>
      </c>
      <c r="W698" s="7">
        <v>0</v>
      </c>
      <c r="X698" s="7">
        <v>0</v>
      </c>
      <c r="Y698" s="73">
        <v>0.04</v>
      </c>
      <c r="Z698" s="7"/>
      <c r="AA698" s="7"/>
      <c r="AB698" s="7"/>
      <c r="AC698" s="7"/>
    </row>
    <row r="699" spans="2:29" ht="15.75" customHeight="1" x14ac:dyDescent="0.25">
      <c r="B699" s="62">
        <v>4149</v>
      </c>
      <c r="C699" s="63" t="s">
        <v>707</v>
      </c>
      <c r="D699" s="64">
        <f t="shared" si="62"/>
        <v>29434.948760330582</v>
      </c>
      <c r="E699" s="64">
        <f t="shared" si="64"/>
        <v>35616.288000000008</v>
      </c>
      <c r="F699" s="64">
        <f>+VLOOKUP(B699,[1]BASES!$A$2:$C$10701,3,0)</f>
        <v>21</v>
      </c>
      <c r="G699" s="65">
        <f t="shared" si="61"/>
        <v>35616.288000000008</v>
      </c>
      <c r="H699" s="66"/>
      <c r="I699" s="67"/>
      <c r="J699" s="67"/>
      <c r="K699" s="67"/>
      <c r="L699" s="67"/>
      <c r="M699" s="68"/>
      <c r="N699" s="69"/>
      <c r="O699" s="70">
        <f t="shared" si="49"/>
        <v>0</v>
      </c>
      <c r="P699" s="71">
        <f t="shared" si="50"/>
        <v>0</v>
      </c>
      <c r="Q699" s="7">
        <v>1</v>
      </c>
      <c r="R699" s="72">
        <f>+VLOOKUP(B699,[1]BASES!$A$2:$E$10701,5,0)</f>
        <v>30661.404958677689</v>
      </c>
      <c r="S699" s="71">
        <f t="shared" si="63"/>
        <v>0</v>
      </c>
      <c r="T699" s="71">
        <v>0</v>
      </c>
      <c r="U699" s="71">
        <f t="shared" si="65"/>
        <v>0</v>
      </c>
      <c r="V699" s="7">
        <v>0</v>
      </c>
      <c r="W699" s="7">
        <v>0</v>
      </c>
      <c r="X699" s="7">
        <v>0</v>
      </c>
      <c r="Y699" s="73">
        <v>0.04</v>
      </c>
      <c r="Z699" s="7"/>
      <c r="AA699" s="7"/>
      <c r="AB699" s="7"/>
      <c r="AC699" s="7"/>
    </row>
    <row r="700" spans="2:29" ht="15.75" customHeight="1" x14ac:dyDescent="0.25">
      <c r="B700" s="62">
        <v>4716</v>
      </c>
      <c r="C700" s="63" t="s">
        <v>708</v>
      </c>
      <c r="D700" s="64">
        <f t="shared" si="62"/>
        <v>304.42314049586776</v>
      </c>
      <c r="E700" s="64">
        <f t="shared" si="64"/>
        <v>368.35199999999998</v>
      </c>
      <c r="F700" s="64">
        <f>+VLOOKUP(B700,[1]BASES!$A$2:$C$10701,3,0)</f>
        <v>21</v>
      </c>
      <c r="G700" s="65">
        <f t="shared" si="61"/>
        <v>368.35199999999998</v>
      </c>
      <c r="H700" s="66"/>
      <c r="I700" s="67"/>
      <c r="J700" s="67"/>
      <c r="K700" s="67"/>
      <c r="L700" s="67"/>
      <c r="M700" s="68"/>
      <c r="N700" s="69"/>
      <c r="O700" s="70">
        <f t="shared" si="49"/>
        <v>0</v>
      </c>
      <c r="P700" s="71">
        <f t="shared" si="50"/>
        <v>0</v>
      </c>
      <c r="Q700" s="7">
        <v>1</v>
      </c>
      <c r="R700" s="72">
        <f>+VLOOKUP(B700,[1]BASES!$A$2:$E$10701,5,0)</f>
        <v>317.10743801652893</v>
      </c>
      <c r="S700" s="71">
        <f t="shared" si="63"/>
        <v>0</v>
      </c>
      <c r="T700" s="71">
        <v>0</v>
      </c>
      <c r="U700" s="71">
        <f t="shared" si="65"/>
        <v>0</v>
      </c>
      <c r="V700" s="7">
        <v>0</v>
      </c>
      <c r="W700" s="7">
        <v>0</v>
      </c>
      <c r="X700" s="7">
        <v>0</v>
      </c>
      <c r="Y700" s="73">
        <v>0.04</v>
      </c>
      <c r="Z700" s="7"/>
      <c r="AA700" s="7"/>
      <c r="AB700" s="7"/>
      <c r="AC700" s="7"/>
    </row>
    <row r="701" spans="2:29" ht="15.75" customHeight="1" x14ac:dyDescent="0.25">
      <c r="B701" s="62">
        <v>4718</v>
      </c>
      <c r="C701" s="63" t="s">
        <v>709</v>
      </c>
      <c r="D701" s="64">
        <f t="shared" si="62"/>
        <v>1854.4185123966943</v>
      </c>
      <c r="E701" s="64">
        <f t="shared" si="64"/>
        <v>2243.8463999999999</v>
      </c>
      <c r="F701" s="64">
        <f>+VLOOKUP(B701,[1]BASES!$A$2:$C$10701,3,0)</f>
        <v>21</v>
      </c>
      <c r="G701" s="65">
        <f t="shared" si="61"/>
        <v>2243.8463999999999</v>
      </c>
      <c r="H701" s="66"/>
      <c r="I701" s="67"/>
      <c r="J701" s="67"/>
      <c r="K701" s="67"/>
      <c r="L701" s="67"/>
      <c r="M701" s="68"/>
      <c r="N701" s="69"/>
      <c r="O701" s="70">
        <f t="shared" si="49"/>
        <v>0</v>
      </c>
      <c r="P701" s="71">
        <f t="shared" si="50"/>
        <v>0</v>
      </c>
      <c r="Q701" s="7">
        <v>1</v>
      </c>
      <c r="R701" s="72">
        <f>+VLOOKUP(B701,[1]BASES!$A$2:$E$10701,5,0)</f>
        <v>1931.6859504132233</v>
      </c>
      <c r="S701" s="71">
        <f t="shared" si="63"/>
        <v>0</v>
      </c>
      <c r="T701" s="71">
        <v>0</v>
      </c>
      <c r="U701" s="71">
        <f t="shared" si="65"/>
        <v>0</v>
      </c>
      <c r="V701" s="7">
        <v>0</v>
      </c>
      <c r="W701" s="7">
        <v>0</v>
      </c>
      <c r="X701" s="7">
        <v>0</v>
      </c>
      <c r="Y701" s="73">
        <v>0.04</v>
      </c>
      <c r="Z701" s="7"/>
      <c r="AA701" s="7"/>
      <c r="AB701" s="7"/>
      <c r="AC701" s="7"/>
    </row>
    <row r="702" spans="2:29" ht="15.75" customHeight="1" x14ac:dyDescent="0.25">
      <c r="B702" s="62">
        <v>4729</v>
      </c>
      <c r="C702" s="63" t="s">
        <v>710</v>
      </c>
      <c r="D702" s="64">
        <f t="shared" si="62"/>
        <v>5014.6433057851245</v>
      </c>
      <c r="E702" s="64">
        <f t="shared" si="64"/>
        <v>6067.7184000000007</v>
      </c>
      <c r="F702" s="64">
        <f>+VLOOKUP(B702,[1]BASES!$A$2:$C$10701,3,0)</f>
        <v>21</v>
      </c>
      <c r="G702" s="65">
        <f t="shared" si="61"/>
        <v>6067.7184000000007</v>
      </c>
      <c r="H702" s="66"/>
      <c r="I702" s="67"/>
      <c r="J702" s="67"/>
      <c r="K702" s="67"/>
      <c r="L702" s="67"/>
      <c r="M702" s="68"/>
      <c r="N702" s="69"/>
      <c r="O702" s="70">
        <f t="shared" si="49"/>
        <v>0</v>
      </c>
      <c r="P702" s="71">
        <f t="shared" si="50"/>
        <v>0</v>
      </c>
      <c r="Q702" s="7">
        <v>1</v>
      </c>
      <c r="R702" s="72">
        <f>+VLOOKUP(B702,[1]BASES!$A$2:$E$10701,5,0)</f>
        <v>5223.5867768595044</v>
      </c>
      <c r="S702" s="71">
        <f t="shared" si="63"/>
        <v>0</v>
      </c>
      <c r="T702" s="71">
        <v>0</v>
      </c>
      <c r="U702" s="71">
        <f t="shared" si="65"/>
        <v>0</v>
      </c>
      <c r="V702" s="7">
        <v>0</v>
      </c>
      <c r="W702" s="7">
        <v>0</v>
      </c>
      <c r="X702" s="7">
        <v>0</v>
      </c>
      <c r="Y702" s="73">
        <v>0.04</v>
      </c>
      <c r="Z702" s="7"/>
      <c r="AA702" s="7"/>
      <c r="AB702" s="7"/>
      <c r="AC702" s="7"/>
    </row>
    <row r="703" spans="2:29" ht="15.75" customHeight="1" x14ac:dyDescent="0.25">
      <c r="B703" s="62">
        <v>4733</v>
      </c>
      <c r="C703" s="63" t="s">
        <v>711</v>
      </c>
      <c r="D703" s="64">
        <f t="shared" si="62"/>
        <v>1779.4115702479339</v>
      </c>
      <c r="E703" s="64">
        <f t="shared" si="64"/>
        <v>2153.0880000000002</v>
      </c>
      <c r="F703" s="64">
        <f>+VLOOKUP(B703,[1]BASES!$A$2:$C$10701,3,0)</f>
        <v>21</v>
      </c>
      <c r="G703" s="65">
        <f t="shared" si="61"/>
        <v>2153.0880000000002</v>
      </c>
      <c r="H703" s="66"/>
      <c r="I703" s="67"/>
      <c r="J703" s="67"/>
      <c r="K703" s="67"/>
      <c r="L703" s="67"/>
      <c r="M703" s="68"/>
      <c r="N703" s="69"/>
      <c r="O703" s="70">
        <f t="shared" si="49"/>
        <v>0</v>
      </c>
      <c r="P703" s="71">
        <f t="shared" si="50"/>
        <v>0</v>
      </c>
      <c r="Q703" s="7">
        <v>1</v>
      </c>
      <c r="R703" s="72">
        <f>+VLOOKUP(B703,[1]BASES!$A$2:$E$10701,5,0)</f>
        <v>1853.5537190082646</v>
      </c>
      <c r="S703" s="71">
        <f t="shared" si="63"/>
        <v>0</v>
      </c>
      <c r="T703" s="71">
        <v>0</v>
      </c>
      <c r="U703" s="71">
        <f t="shared" si="65"/>
        <v>0</v>
      </c>
      <c r="V703" s="7">
        <v>0</v>
      </c>
      <c r="W703" s="7">
        <v>0</v>
      </c>
      <c r="X703" s="7">
        <v>0</v>
      </c>
      <c r="Y703" s="73">
        <v>0.04</v>
      </c>
      <c r="Z703" s="7"/>
      <c r="AA703" s="7"/>
      <c r="AB703" s="7"/>
      <c r="AC703" s="7"/>
    </row>
    <row r="704" spans="2:29" ht="15.75" customHeight="1" x14ac:dyDescent="0.25">
      <c r="B704" s="62">
        <v>4734</v>
      </c>
      <c r="C704" s="63" t="s">
        <v>712</v>
      </c>
      <c r="D704" s="64">
        <f t="shared" si="62"/>
        <v>62767.989421487611</v>
      </c>
      <c r="E704" s="64">
        <f t="shared" si="64"/>
        <v>75949.267200000002</v>
      </c>
      <c r="F704" s="64">
        <f>+VLOOKUP(B704,[1]BASES!$A$2:$C$10701,3,0)</f>
        <v>21</v>
      </c>
      <c r="G704" s="65">
        <f t="shared" si="61"/>
        <v>75949.267200000002</v>
      </c>
      <c r="H704" s="66"/>
      <c r="I704" s="67"/>
      <c r="J704" s="67"/>
      <c r="K704" s="67"/>
      <c r="L704" s="67"/>
      <c r="M704" s="68"/>
      <c r="N704" s="69"/>
      <c r="O704" s="70">
        <f t="shared" si="49"/>
        <v>0</v>
      </c>
      <c r="P704" s="71">
        <f t="shared" si="50"/>
        <v>0</v>
      </c>
      <c r="Q704" s="7">
        <v>1</v>
      </c>
      <c r="R704" s="72">
        <f>+VLOOKUP(B704,[1]BASES!$A$2:$E$10701,5,0)</f>
        <v>65383.322314049597</v>
      </c>
      <c r="S704" s="71">
        <f t="shared" si="63"/>
        <v>0</v>
      </c>
      <c r="T704" s="71">
        <v>0</v>
      </c>
      <c r="U704" s="71">
        <f t="shared" si="65"/>
        <v>0</v>
      </c>
      <c r="V704" s="7">
        <v>0</v>
      </c>
      <c r="W704" s="7">
        <v>0</v>
      </c>
      <c r="X704" s="7">
        <v>0</v>
      </c>
      <c r="Y704" s="73">
        <v>0.04</v>
      </c>
      <c r="Z704" s="7"/>
      <c r="AA704" s="7"/>
      <c r="AB704" s="7"/>
      <c r="AC704" s="7"/>
    </row>
    <row r="705" spans="2:29" ht="15.75" customHeight="1" x14ac:dyDescent="0.25">
      <c r="B705" s="62">
        <v>14386</v>
      </c>
      <c r="C705" s="63" t="s">
        <v>713</v>
      </c>
      <c r="D705" s="64">
        <f t="shared" si="62"/>
        <v>322960.79603305785</v>
      </c>
      <c r="E705" s="64">
        <f t="shared" si="64"/>
        <v>390782.56319999998</v>
      </c>
      <c r="F705" s="64">
        <f>+VLOOKUP(B705,[1]BASES!$A$2:$C$10701,3,0)</f>
        <v>21</v>
      </c>
      <c r="G705" s="65">
        <f t="shared" si="61"/>
        <v>390782.56319999998</v>
      </c>
      <c r="H705" s="66"/>
      <c r="I705" s="67"/>
      <c r="J705" s="67"/>
      <c r="K705" s="67"/>
      <c r="L705" s="67"/>
      <c r="M705" s="68"/>
      <c r="N705" s="69"/>
      <c r="O705" s="70">
        <f t="shared" si="49"/>
        <v>0</v>
      </c>
      <c r="P705" s="71">
        <f t="shared" si="50"/>
        <v>0</v>
      </c>
      <c r="Q705" s="7">
        <v>1</v>
      </c>
      <c r="R705" s="72">
        <f>+VLOOKUP(B705,[1]BASES!$A$2:$E$10701,5,0)</f>
        <v>336417.49586776859</v>
      </c>
      <c r="S705" s="71">
        <f t="shared" si="63"/>
        <v>0</v>
      </c>
      <c r="T705" s="71">
        <v>0</v>
      </c>
      <c r="U705" s="71">
        <f t="shared" si="65"/>
        <v>0</v>
      </c>
      <c r="V705" s="7">
        <v>0</v>
      </c>
      <c r="W705" s="7">
        <v>0</v>
      </c>
      <c r="X705" s="7">
        <v>0</v>
      </c>
      <c r="Y705" s="73">
        <v>0.04</v>
      </c>
      <c r="Z705" s="7"/>
      <c r="AA705" s="7"/>
      <c r="AB705" s="7"/>
      <c r="AC705" s="7"/>
    </row>
    <row r="706" spans="2:29" ht="15.75" customHeight="1" x14ac:dyDescent="0.25">
      <c r="B706" s="62">
        <v>14735</v>
      </c>
      <c r="C706" s="63" t="s">
        <v>714</v>
      </c>
      <c r="D706" s="64">
        <f t="shared" si="62"/>
        <v>147099.78446280991</v>
      </c>
      <c r="E706" s="64">
        <f t="shared" si="64"/>
        <v>177990.73920000001</v>
      </c>
      <c r="F706" s="64">
        <f>+VLOOKUP(B706,[1]BASES!$A$2:$C$10701,3,0)</f>
        <v>21</v>
      </c>
      <c r="G706" s="65">
        <f t="shared" si="61"/>
        <v>177990.73920000001</v>
      </c>
      <c r="H706" s="66"/>
      <c r="I706" s="67"/>
      <c r="J706" s="67"/>
      <c r="K706" s="67"/>
      <c r="L706" s="67"/>
      <c r="M706" s="68"/>
      <c r="N706" s="69"/>
      <c r="O706" s="70">
        <f t="shared" si="49"/>
        <v>0</v>
      </c>
      <c r="P706" s="71">
        <f t="shared" si="50"/>
        <v>0</v>
      </c>
      <c r="Q706" s="7">
        <v>1</v>
      </c>
      <c r="R706" s="72">
        <f>+VLOOKUP(B706,[1]BASES!$A$2:$E$10701,5,0)</f>
        <v>153228.94214876034</v>
      </c>
      <c r="S706" s="71">
        <f t="shared" si="63"/>
        <v>0</v>
      </c>
      <c r="T706" s="71">
        <v>0</v>
      </c>
      <c r="U706" s="71">
        <f t="shared" si="65"/>
        <v>0</v>
      </c>
      <c r="V706" s="7">
        <v>0</v>
      </c>
      <c r="W706" s="7">
        <v>0</v>
      </c>
      <c r="X706" s="7">
        <v>0</v>
      </c>
      <c r="Y706" s="73">
        <v>0.04</v>
      </c>
      <c r="Z706" s="7"/>
      <c r="AA706" s="7"/>
      <c r="AB706" s="7"/>
      <c r="AC706" s="7"/>
    </row>
    <row r="707" spans="2:29" ht="15.75" customHeight="1" x14ac:dyDescent="0.25">
      <c r="B707" s="62">
        <v>26886</v>
      </c>
      <c r="C707" s="63" t="s">
        <v>715</v>
      </c>
      <c r="D707" s="64">
        <f t="shared" si="62"/>
        <v>43524.019834710743</v>
      </c>
      <c r="E707" s="64">
        <f t="shared" si="64"/>
        <v>52664.063999999998</v>
      </c>
      <c r="F707" s="64">
        <f>+VLOOKUP(B707,[1]BASES!$A$2:$C$10701,3,0)</f>
        <v>21</v>
      </c>
      <c r="G707" s="65">
        <f t="shared" si="61"/>
        <v>52664.063999999998</v>
      </c>
      <c r="H707" s="66"/>
      <c r="I707" s="67"/>
      <c r="J707" s="67"/>
      <c r="K707" s="67"/>
      <c r="L707" s="67"/>
      <c r="M707" s="68"/>
      <c r="N707" s="69"/>
      <c r="O707" s="70">
        <f t="shared" si="49"/>
        <v>0</v>
      </c>
      <c r="P707" s="71">
        <f t="shared" si="50"/>
        <v>0</v>
      </c>
      <c r="Q707" s="7">
        <v>1</v>
      </c>
      <c r="R707" s="72">
        <f>+VLOOKUP(B707,[1]BASES!$A$2:$E$10701,5,0)</f>
        <v>45337.520661157025</v>
      </c>
      <c r="S707" s="71">
        <f t="shared" si="63"/>
        <v>0</v>
      </c>
      <c r="T707" s="71">
        <v>0</v>
      </c>
      <c r="U707" s="71">
        <f t="shared" si="65"/>
        <v>0</v>
      </c>
      <c r="V707" s="7">
        <v>0</v>
      </c>
      <c r="W707" s="7">
        <v>0</v>
      </c>
      <c r="X707" s="7">
        <v>0</v>
      </c>
      <c r="Y707" s="73">
        <v>0.04</v>
      </c>
      <c r="Z707" s="7"/>
      <c r="AA707" s="7"/>
      <c r="AB707" s="7"/>
      <c r="AC707" s="7"/>
    </row>
    <row r="708" spans="2:29" ht="15.75" customHeight="1" x14ac:dyDescent="0.25">
      <c r="B708" s="62">
        <v>26893</v>
      </c>
      <c r="C708" s="63" t="s">
        <v>716</v>
      </c>
      <c r="D708" s="64">
        <f t="shared" si="62"/>
        <v>5374.4846280991733</v>
      </c>
      <c r="E708" s="64">
        <f t="shared" si="64"/>
        <v>6503.1263999999992</v>
      </c>
      <c r="F708" s="64">
        <f>+VLOOKUP(B708,[1]BASES!$A$2:$C$10701,3,0)</f>
        <v>21</v>
      </c>
      <c r="G708" s="65">
        <f t="shared" si="61"/>
        <v>6503.1263999999992</v>
      </c>
      <c r="H708" s="66"/>
      <c r="I708" s="67"/>
      <c r="J708" s="67"/>
      <c r="K708" s="67"/>
      <c r="L708" s="67"/>
      <c r="M708" s="68"/>
      <c r="N708" s="69"/>
      <c r="O708" s="70">
        <f t="shared" si="49"/>
        <v>0</v>
      </c>
      <c r="P708" s="71">
        <f t="shared" si="50"/>
        <v>0</v>
      </c>
      <c r="Q708" s="7">
        <v>1</v>
      </c>
      <c r="R708" s="72">
        <f>+VLOOKUP(B708,[1]BASES!$A$2:$E$10701,5,0)</f>
        <v>5598.4214876033056</v>
      </c>
      <c r="S708" s="71">
        <f t="shared" si="63"/>
        <v>0</v>
      </c>
      <c r="T708" s="71">
        <v>0</v>
      </c>
      <c r="U708" s="71">
        <f t="shared" si="65"/>
        <v>0</v>
      </c>
      <c r="V708" s="7">
        <v>0</v>
      </c>
      <c r="W708" s="7">
        <v>0</v>
      </c>
      <c r="X708" s="7">
        <v>0</v>
      </c>
      <c r="Y708" s="73">
        <v>0.04</v>
      </c>
      <c r="Z708" s="7"/>
      <c r="AA708" s="7"/>
      <c r="AB708" s="7"/>
      <c r="AC708" s="7"/>
    </row>
    <row r="709" spans="2:29" ht="15.75" customHeight="1" x14ac:dyDescent="0.25">
      <c r="B709" s="62">
        <v>44839</v>
      </c>
      <c r="C709" s="63" t="s">
        <v>717</v>
      </c>
      <c r="D709" s="64">
        <f t="shared" si="62"/>
        <v>99828.154710743809</v>
      </c>
      <c r="E709" s="64">
        <f t="shared" si="64"/>
        <v>120792.0672</v>
      </c>
      <c r="F709" s="64">
        <f>+VLOOKUP(B709,[1]BASES!$A$2:$C$10701,3,0)</f>
        <v>21</v>
      </c>
      <c r="G709" s="65">
        <f t="shared" si="61"/>
        <v>120792.0672</v>
      </c>
      <c r="H709" s="66"/>
      <c r="I709" s="67"/>
      <c r="J709" s="67"/>
      <c r="K709" s="67"/>
      <c r="L709" s="67"/>
      <c r="M709" s="68"/>
      <c r="N709" s="69"/>
      <c r="O709" s="70">
        <f t="shared" si="49"/>
        <v>0</v>
      </c>
      <c r="P709" s="71">
        <f t="shared" si="50"/>
        <v>0</v>
      </c>
      <c r="Q709" s="7">
        <v>1</v>
      </c>
      <c r="R709" s="72">
        <f>+VLOOKUP(B709,[1]BASES!$A$2:$E$10701,5,0)</f>
        <v>103987.66115702481</v>
      </c>
      <c r="S709" s="71">
        <f t="shared" si="63"/>
        <v>0</v>
      </c>
      <c r="T709" s="71">
        <v>0</v>
      </c>
      <c r="U709" s="71">
        <f t="shared" si="65"/>
        <v>0</v>
      </c>
      <c r="V709" s="7">
        <v>0</v>
      </c>
      <c r="W709" s="7">
        <v>0</v>
      </c>
      <c r="X709" s="7">
        <v>0</v>
      </c>
      <c r="Y709" s="73">
        <v>0.04</v>
      </c>
      <c r="Z709" s="7"/>
      <c r="AA709" s="7"/>
      <c r="AB709" s="7"/>
      <c r="AC709" s="7"/>
    </row>
    <row r="710" spans="2:29" ht="15.75" customHeight="1" x14ac:dyDescent="0.25">
      <c r="B710" s="62">
        <v>44840</v>
      </c>
      <c r="C710" s="63" t="s">
        <v>718</v>
      </c>
      <c r="D710" s="64">
        <f t="shared" si="62"/>
        <v>107876.86611570248</v>
      </c>
      <c r="E710" s="64">
        <f t="shared" si="64"/>
        <v>130531.008</v>
      </c>
      <c r="F710" s="64">
        <f>+VLOOKUP(B710,[1]BASES!$A$2:$C$10701,3,0)</f>
        <v>21</v>
      </c>
      <c r="G710" s="65">
        <f t="shared" si="61"/>
        <v>130531.008</v>
      </c>
      <c r="H710" s="66"/>
      <c r="I710" s="67"/>
      <c r="J710" s="67"/>
      <c r="K710" s="67"/>
      <c r="L710" s="67"/>
      <c r="M710" s="68"/>
      <c r="N710" s="69"/>
      <c r="O710" s="70">
        <f t="shared" si="49"/>
        <v>0</v>
      </c>
      <c r="P710" s="71">
        <f t="shared" si="50"/>
        <v>0</v>
      </c>
      <c r="Q710" s="7">
        <v>1</v>
      </c>
      <c r="R710" s="72">
        <f>+VLOOKUP(B710,[1]BASES!$A$2:$E$10701,5,0)</f>
        <v>112371.73553719008</v>
      </c>
      <c r="S710" s="71">
        <f t="shared" si="63"/>
        <v>0</v>
      </c>
      <c r="T710" s="71">
        <v>0</v>
      </c>
      <c r="U710" s="71">
        <f t="shared" si="65"/>
        <v>0</v>
      </c>
      <c r="V710" s="7">
        <v>0</v>
      </c>
      <c r="W710" s="7">
        <v>0</v>
      </c>
      <c r="X710" s="7">
        <v>0</v>
      </c>
      <c r="Y710" s="73">
        <v>0.04</v>
      </c>
      <c r="Z710" s="7"/>
      <c r="AA710" s="7"/>
      <c r="AB710" s="7"/>
      <c r="AC710" s="7"/>
    </row>
    <row r="711" spans="2:29" ht="15.75" customHeight="1" x14ac:dyDescent="0.25">
      <c r="B711" s="62">
        <v>14384</v>
      </c>
      <c r="C711" s="63" t="s">
        <v>719</v>
      </c>
      <c r="D711" s="64">
        <f t="shared" si="62"/>
        <v>241024.13752066117</v>
      </c>
      <c r="E711" s="64">
        <f t="shared" si="64"/>
        <v>291639.20640000002</v>
      </c>
      <c r="F711" s="64">
        <f>+VLOOKUP(B711,[1]BASES!$A$2:$C$10701,3,0)</f>
        <v>21</v>
      </c>
      <c r="G711" s="65">
        <f t="shared" si="61"/>
        <v>291639.20640000002</v>
      </c>
      <c r="H711" s="66"/>
      <c r="I711" s="67"/>
      <c r="J711" s="67"/>
      <c r="K711" s="67"/>
      <c r="L711" s="67"/>
      <c r="M711" s="68"/>
      <c r="N711" s="69"/>
      <c r="O711" s="70">
        <f t="shared" si="49"/>
        <v>0</v>
      </c>
      <c r="P711" s="71">
        <f t="shared" si="50"/>
        <v>0</v>
      </c>
      <c r="Q711" s="7">
        <v>1</v>
      </c>
      <c r="R711" s="72">
        <f>+VLOOKUP(B711,[1]BASES!$A$2:$E$10701,5,0)</f>
        <v>251066.80991735539</v>
      </c>
      <c r="S711" s="71">
        <f t="shared" si="63"/>
        <v>0</v>
      </c>
      <c r="T711" s="71">
        <v>0</v>
      </c>
      <c r="U711" s="71">
        <f t="shared" si="65"/>
        <v>0</v>
      </c>
      <c r="V711" s="7">
        <v>0</v>
      </c>
      <c r="W711" s="7">
        <v>0</v>
      </c>
      <c r="X711" s="7">
        <v>0</v>
      </c>
      <c r="Y711" s="73">
        <v>0.04</v>
      </c>
      <c r="Z711" s="7"/>
      <c r="AA711" s="7"/>
      <c r="AB711" s="7"/>
      <c r="AC711" s="7"/>
    </row>
    <row r="712" spans="2:29" ht="15.75" customHeight="1" x14ac:dyDescent="0.25">
      <c r="B712" s="62">
        <v>14385</v>
      </c>
      <c r="C712" s="63" t="s">
        <v>720</v>
      </c>
      <c r="D712" s="64">
        <f t="shared" si="62"/>
        <v>275942.46347107436</v>
      </c>
      <c r="E712" s="64">
        <f t="shared" si="64"/>
        <v>333890.38079999998</v>
      </c>
      <c r="F712" s="64">
        <f>+VLOOKUP(B712,[1]BASES!$A$2:$C$10701,3,0)</f>
        <v>21</v>
      </c>
      <c r="G712" s="65">
        <f t="shared" si="61"/>
        <v>333890.38079999998</v>
      </c>
      <c r="H712" s="66"/>
      <c r="I712" s="67"/>
      <c r="J712" s="67"/>
      <c r="K712" s="67"/>
      <c r="L712" s="67"/>
      <c r="M712" s="68"/>
      <c r="N712" s="69"/>
      <c r="O712" s="70">
        <f t="shared" si="49"/>
        <v>0</v>
      </c>
      <c r="P712" s="71">
        <f t="shared" si="50"/>
        <v>0</v>
      </c>
      <c r="Q712" s="7">
        <v>1</v>
      </c>
      <c r="R712" s="72">
        <f>+VLOOKUP(B712,[1]BASES!$A$2:$E$10701,5,0)</f>
        <v>287440.06611570244</v>
      </c>
      <c r="S712" s="71">
        <f t="shared" si="63"/>
        <v>0</v>
      </c>
      <c r="T712" s="71">
        <v>0</v>
      </c>
      <c r="U712" s="71">
        <f t="shared" si="65"/>
        <v>0</v>
      </c>
      <c r="V712" s="7">
        <v>0</v>
      </c>
      <c r="W712" s="7">
        <v>0</v>
      </c>
      <c r="X712" s="7">
        <v>0</v>
      </c>
      <c r="Y712" s="73">
        <v>0.04</v>
      </c>
      <c r="Z712" s="7"/>
      <c r="AA712" s="7"/>
      <c r="AB712" s="7"/>
      <c r="AC712" s="7"/>
    </row>
    <row r="713" spans="2:29" ht="15.75" customHeight="1" x14ac:dyDescent="0.25">
      <c r="B713" s="62">
        <v>14387</v>
      </c>
      <c r="C713" s="63" t="s">
        <v>721</v>
      </c>
      <c r="D713" s="64">
        <f t="shared" si="62"/>
        <v>357880.15338842972</v>
      </c>
      <c r="E713" s="64">
        <f t="shared" si="64"/>
        <v>433034.98559999996</v>
      </c>
      <c r="F713" s="64">
        <f>+VLOOKUP(B713,[1]BASES!$A$2:$C$10701,3,0)</f>
        <v>21</v>
      </c>
      <c r="G713" s="65">
        <f t="shared" si="61"/>
        <v>433034.98559999996</v>
      </c>
      <c r="H713" s="66"/>
      <c r="I713" s="67"/>
      <c r="J713" s="67"/>
      <c r="K713" s="67"/>
      <c r="L713" s="67"/>
      <c r="M713" s="68"/>
      <c r="N713" s="69"/>
      <c r="O713" s="70">
        <f t="shared" si="49"/>
        <v>0</v>
      </c>
      <c r="P713" s="71">
        <f t="shared" si="50"/>
        <v>0</v>
      </c>
      <c r="Q713" s="7">
        <v>1</v>
      </c>
      <c r="R713" s="72">
        <f>+VLOOKUP(B713,[1]BASES!$A$2:$E$10701,5,0)</f>
        <v>372791.82644628099</v>
      </c>
      <c r="S713" s="71">
        <f t="shared" si="63"/>
        <v>0</v>
      </c>
      <c r="T713" s="71">
        <v>0</v>
      </c>
      <c r="U713" s="71">
        <f t="shared" si="65"/>
        <v>0</v>
      </c>
      <c r="V713" s="7">
        <v>0</v>
      </c>
      <c r="W713" s="7">
        <v>0</v>
      </c>
      <c r="X713" s="7">
        <v>0</v>
      </c>
      <c r="Y713" s="73">
        <v>0.04</v>
      </c>
      <c r="Z713" s="7"/>
      <c r="AA713" s="7"/>
      <c r="AB713" s="7"/>
      <c r="AC713" s="7"/>
    </row>
    <row r="714" spans="2:29" ht="15.75" customHeight="1" x14ac:dyDescent="0.25">
      <c r="B714" s="62">
        <v>35061</v>
      </c>
      <c r="C714" s="63" t="s">
        <v>722</v>
      </c>
      <c r="D714" s="64">
        <f t="shared" si="62"/>
        <v>424508.51702479343</v>
      </c>
      <c r="E714" s="64">
        <f t="shared" si="64"/>
        <v>513655.30560000008</v>
      </c>
      <c r="F714" s="64">
        <f>+VLOOKUP(B714,[1]BASES!$A$2:$C$10701,3,0)</f>
        <v>21</v>
      </c>
      <c r="G714" s="65">
        <f t="shared" si="61"/>
        <v>513655.30560000008</v>
      </c>
      <c r="H714" s="66"/>
      <c r="I714" s="67"/>
      <c r="J714" s="67"/>
      <c r="K714" s="67"/>
      <c r="L714" s="67"/>
      <c r="M714" s="68"/>
      <c r="N714" s="69"/>
      <c r="O714" s="70">
        <f t="shared" si="49"/>
        <v>0</v>
      </c>
      <c r="P714" s="71">
        <f t="shared" si="50"/>
        <v>0</v>
      </c>
      <c r="Q714" s="7">
        <v>1</v>
      </c>
      <c r="R714" s="72">
        <f>+VLOOKUP(B714,[1]BASES!$A$2:$E$10701,5,0)</f>
        <v>442196.37190082646</v>
      </c>
      <c r="S714" s="71">
        <f t="shared" si="63"/>
        <v>0</v>
      </c>
      <c r="T714" s="71">
        <v>0</v>
      </c>
      <c r="U714" s="71">
        <f t="shared" si="65"/>
        <v>0</v>
      </c>
      <c r="V714" s="7">
        <v>0</v>
      </c>
      <c r="W714" s="7">
        <v>0</v>
      </c>
      <c r="X714" s="7">
        <v>0</v>
      </c>
      <c r="Y714" s="73">
        <v>0.04</v>
      </c>
      <c r="Z714" s="7"/>
      <c r="AA714" s="7"/>
      <c r="AB714" s="7"/>
      <c r="AC714" s="7"/>
    </row>
    <row r="715" spans="2:29" ht="15.75" customHeight="1" x14ac:dyDescent="0.25">
      <c r="B715" s="62">
        <v>35362</v>
      </c>
      <c r="C715" s="63" t="s">
        <v>723</v>
      </c>
      <c r="D715" s="64">
        <f t="shared" si="62"/>
        <v>467618.97520661162</v>
      </c>
      <c r="E715" s="64">
        <f t="shared" si="64"/>
        <v>565818.96000000008</v>
      </c>
      <c r="F715" s="64">
        <f>+VLOOKUP(B715,[1]BASES!$A$2:$C$10701,3,0)</f>
        <v>21</v>
      </c>
      <c r="G715" s="65">
        <f t="shared" si="61"/>
        <v>565818.96000000008</v>
      </c>
      <c r="H715" s="66"/>
      <c r="I715" s="67"/>
      <c r="J715" s="67"/>
      <c r="K715" s="67"/>
      <c r="L715" s="67"/>
      <c r="M715" s="68"/>
      <c r="N715" s="69"/>
      <c r="O715" s="70">
        <f t="shared" si="49"/>
        <v>0</v>
      </c>
      <c r="P715" s="71">
        <f t="shared" si="50"/>
        <v>0</v>
      </c>
      <c r="Q715" s="7">
        <v>1</v>
      </c>
      <c r="R715" s="72">
        <f>+VLOOKUP(B715,[1]BASES!$A$2:$E$10701,5,0)</f>
        <v>487103.09917355375</v>
      </c>
      <c r="S715" s="71">
        <f t="shared" si="63"/>
        <v>0</v>
      </c>
      <c r="T715" s="71">
        <v>0</v>
      </c>
      <c r="U715" s="71">
        <f t="shared" si="65"/>
        <v>0</v>
      </c>
      <c r="V715" s="7">
        <v>0</v>
      </c>
      <c r="W715" s="7">
        <v>0</v>
      </c>
      <c r="X715" s="7">
        <v>0</v>
      </c>
      <c r="Y715" s="73">
        <v>0.04</v>
      </c>
      <c r="Z715" s="7"/>
      <c r="AA715" s="7"/>
      <c r="AB715" s="7"/>
      <c r="AC715" s="7"/>
    </row>
    <row r="716" spans="2:29" ht="15.75" customHeight="1" x14ac:dyDescent="0.25">
      <c r="B716" s="62">
        <v>38305</v>
      </c>
      <c r="C716" s="63" t="s">
        <v>724</v>
      </c>
      <c r="D716" s="64">
        <f t="shared" si="62"/>
        <v>241024.13752066117</v>
      </c>
      <c r="E716" s="64">
        <f t="shared" si="64"/>
        <v>291639.20640000002</v>
      </c>
      <c r="F716" s="64">
        <f>+VLOOKUP(B716,[1]BASES!$A$2:$C$10701,3,0)</f>
        <v>21</v>
      </c>
      <c r="G716" s="65">
        <f t="shared" ref="G716:G779" si="66">IF(B716&lt;&gt;"",IF(T716=0,E716+(E716*(B$6/100)),E716+(E716*(T716/100))),"")</f>
        <v>291639.20640000002</v>
      </c>
      <c r="H716" s="66"/>
      <c r="I716" s="67"/>
      <c r="J716" s="67"/>
      <c r="K716" s="67"/>
      <c r="L716" s="67"/>
      <c r="M716" s="68"/>
      <c r="N716" s="69"/>
      <c r="O716" s="70">
        <f t="shared" si="49"/>
        <v>0</v>
      </c>
      <c r="P716" s="71">
        <f t="shared" si="50"/>
        <v>0</v>
      </c>
      <c r="Q716" s="7">
        <v>1</v>
      </c>
      <c r="R716" s="72">
        <f>+VLOOKUP(B716,[1]BASES!$A$2:$E$10701,5,0)</f>
        <v>251066.80991735539</v>
      </c>
      <c r="S716" s="71">
        <f t="shared" si="63"/>
        <v>0</v>
      </c>
      <c r="T716" s="71">
        <v>0</v>
      </c>
      <c r="U716" s="71">
        <f t="shared" si="65"/>
        <v>0</v>
      </c>
      <c r="V716" s="7">
        <v>0</v>
      </c>
      <c r="W716" s="7">
        <v>0</v>
      </c>
      <c r="X716" s="7">
        <v>0</v>
      </c>
      <c r="Y716" s="73">
        <v>0.04</v>
      </c>
      <c r="Z716" s="7"/>
      <c r="AA716" s="7"/>
      <c r="AB716" s="7"/>
      <c r="AC716" s="7"/>
    </row>
    <row r="717" spans="2:29" ht="15.75" customHeight="1" x14ac:dyDescent="0.25">
      <c r="B717" s="62">
        <v>38306</v>
      </c>
      <c r="C717" s="63" t="s">
        <v>725</v>
      </c>
      <c r="D717" s="64">
        <f t="shared" si="62"/>
        <v>275942.46347107436</v>
      </c>
      <c r="E717" s="64">
        <f t="shared" si="64"/>
        <v>333890.38079999998</v>
      </c>
      <c r="F717" s="64">
        <f>+VLOOKUP(B717,[1]BASES!$A$2:$C$10701,3,0)</f>
        <v>21</v>
      </c>
      <c r="G717" s="65">
        <f t="shared" si="66"/>
        <v>333890.38079999998</v>
      </c>
      <c r="H717" s="66"/>
      <c r="I717" s="67"/>
      <c r="J717" s="67"/>
      <c r="K717" s="67"/>
      <c r="L717" s="67"/>
      <c r="M717" s="68"/>
      <c r="N717" s="69"/>
      <c r="O717" s="70">
        <f t="shared" si="49"/>
        <v>0</v>
      </c>
      <c r="P717" s="71">
        <f t="shared" si="50"/>
        <v>0</v>
      </c>
      <c r="Q717" s="7">
        <v>1</v>
      </c>
      <c r="R717" s="72">
        <f>+VLOOKUP(B717,[1]BASES!$A$2:$E$10701,5,0)</f>
        <v>287440.06611570244</v>
      </c>
      <c r="S717" s="71">
        <f t="shared" ref="S717:S780" si="67">IFERROR(E717*H717,0)</f>
        <v>0</v>
      </c>
      <c r="T717" s="71">
        <v>0</v>
      </c>
      <c r="U717" s="71">
        <f t="shared" si="65"/>
        <v>0</v>
      </c>
      <c r="V717" s="7">
        <v>0</v>
      </c>
      <c r="W717" s="7">
        <v>0</v>
      </c>
      <c r="X717" s="7">
        <v>0</v>
      </c>
      <c r="Y717" s="73">
        <v>0.04</v>
      </c>
      <c r="Z717" s="7"/>
      <c r="AA717" s="7"/>
      <c r="AB717" s="7"/>
      <c r="AC717" s="7"/>
    </row>
    <row r="718" spans="2:29" ht="15.75" customHeight="1" x14ac:dyDescent="0.25">
      <c r="B718" s="62">
        <v>38307</v>
      </c>
      <c r="C718" s="63" t="s">
        <v>726</v>
      </c>
      <c r="D718" s="64">
        <f t="shared" ref="D718:D781" si="68">IF(B718&lt;&gt;"",R718+(R718*-Y718)+((R718+(R718*-Y718))*B$7/100),"")</f>
        <v>322960.79603305785</v>
      </c>
      <c r="E718" s="64">
        <f t="shared" si="64"/>
        <v>390782.56319999998</v>
      </c>
      <c r="F718" s="64">
        <f>+VLOOKUP(B718,[1]BASES!$A$2:$C$10701,3,0)</f>
        <v>21</v>
      </c>
      <c r="G718" s="65">
        <f t="shared" si="66"/>
        <v>390782.56319999998</v>
      </c>
      <c r="H718" s="66"/>
      <c r="I718" s="67"/>
      <c r="J718" s="67"/>
      <c r="K718" s="67"/>
      <c r="L718" s="67"/>
      <c r="M718" s="68"/>
      <c r="N718" s="69"/>
      <c r="O718" s="70">
        <f t="shared" si="49"/>
        <v>0</v>
      </c>
      <c r="P718" s="71">
        <f t="shared" si="50"/>
        <v>0</v>
      </c>
      <c r="Q718" s="7">
        <v>1</v>
      </c>
      <c r="R718" s="72">
        <f>+VLOOKUP(B718,[1]BASES!$A$2:$E$10701,5,0)</f>
        <v>336417.49586776859</v>
      </c>
      <c r="S718" s="71">
        <f t="shared" si="67"/>
        <v>0</v>
      </c>
      <c r="T718" s="71">
        <v>0</v>
      </c>
      <c r="U718" s="71">
        <f t="shared" si="65"/>
        <v>0</v>
      </c>
      <c r="V718" s="7">
        <v>0</v>
      </c>
      <c r="W718" s="7">
        <v>0</v>
      </c>
      <c r="X718" s="7">
        <v>0</v>
      </c>
      <c r="Y718" s="73">
        <v>0.04</v>
      </c>
      <c r="Z718" s="7"/>
      <c r="AA718" s="7"/>
      <c r="AB718" s="7"/>
      <c r="AC718" s="7"/>
    </row>
    <row r="719" spans="2:29" ht="15.75" customHeight="1" x14ac:dyDescent="0.25">
      <c r="B719" s="62">
        <v>38308</v>
      </c>
      <c r="C719" s="63" t="s">
        <v>727</v>
      </c>
      <c r="D719" s="64">
        <f t="shared" si="68"/>
        <v>357880.15338842972</v>
      </c>
      <c r="E719" s="64">
        <f t="shared" ref="E719:E782" si="69">IF(B719&lt;&gt;"",D719+(D719*(F719*Q719)/100),"")</f>
        <v>433034.98559999996</v>
      </c>
      <c r="F719" s="64">
        <f>+VLOOKUP(B719,[1]BASES!$A$2:$C$10701,3,0)</f>
        <v>21</v>
      </c>
      <c r="G719" s="65">
        <f t="shared" si="66"/>
        <v>433034.98559999996</v>
      </c>
      <c r="H719" s="66"/>
      <c r="I719" s="67"/>
      <c r="J719" s="67"/>
      <c r="K719" s="67"/>
      <c r="L719" s="67"/>
      <c r="M719" s="68"/>
      <c r="N719" s="69"/>
      <c r="O719" s="70">
        <f t="shared" si="49"/>
        <v>0</v>
      </c>
      <c r="P719" s="71">
        <f t="shared" si="50"/>
        <v>0</v>
      </c>
      <c r="Q719" s="7">
        <v>1</v>
      </c>
      <c r="R719" s="72">
        <f>+VLOOKUP(B719,[1]BASES!$A$2:$E$10701,5,0)</f>
        <v>372791.82644628099</v>
      </c>
      <c r="S719" s="71">
        <f t="shared" si="67"/>
        <v>0</v>
      </c>
      <c r="T719" s="71">
        <v>0</v>
      </c>
      <c r="U719" s="71">
        <f t="shared" ref="U719:U782" si="70">IFERROR(G719*H719,0)</f>
        <v>0</v>
      </c>
      <c r="V719" s="7">
        <v>0</v>
      </c>
      <c r="W719" s="7">
        <v>0</v>
      </c>
      <c r="X719" s="7">
        <v>0</v>
      </c>
      <c r="Y719" s="73">
        <v>0.04</v>
      </c>
      <c r="Z719" s="7"/>
      <c r="AA719" s="7"/>
      <c r="AB719" s="7"/>
      <c r="AC719" s="7"/>
    </row>
    <row r="720" spans="2:29" ht="15.75" customHeight="1" x14ac:dyDescent="0.25">
      <c r="B720" s="62">
        <v>38310</v>
      </c>
      <c r="C720" s="63" t="s">
        <v>728</v>
      </c>
      <c r="D720" s="64">
        <f t="shared" si="68"/>
        <v>467618.97520661162</v>
      </c>
      <c r="E720" s="64">
        <f t="shared" si="69"/>
        <v>565818.96000000008</v>
      </c>
      <c r="F720" s="64">
        <f>+VLOOKUP(B720,[1]BASES!$A$2:$C$10701,3,0)</f>
        <v>21</v>
      </c>
      <c r="G720" s="65">
        <f t="shared" si="66"/>
        <v>565818.96000000008</v>
      </c>
      <c r="H720" s="66"/>
      <c r="I720" s="67"/>
      <c r="J720" s="67"/>
      <c r="K720" s="67"/>
      <c r="L720" s="67"/>
      <c r="M720" s="68"/>
      <c r="N720" s="69"/>
      <c r="O720" s="70">
        <f t="shared" si="49"/>
        <v>0</v>
      </c>
      <c r="P720" s="71">
        <f t="shared" si="50"/>
        <v>0</v>
      </c>
      <c r="Q720" s="7">
        <v>1</v>
      </c>
      <c r="R720" s="72">
        <f>+VLOOKUP(B720,[1]BASES!$A$2:$E$10701,5,0)</f>
        <v>487103.09917355375</v>
      </c>
      <c r="S720" s="71">
        <f t="shared" si="67"/>
        <v>0</v>
      </c>
      <c r="T720" s="71">
        <v>0</v>
      </c>
      <c r="U720" s="71">
        <f t="shared" si="70"/>
        <v>0</v>
      </c>
      <c r="V720" s="7">
        <v>0</v>
      </c>
      <c r="W720" s="7">
        <v>0</v>
      </c>
      <c r="X720" s="7">
        <v>0</v>
      </c>
      <c r="Y720" s="73">
        <v>0.04</v>
      </c>
      <c r="Z720" s="7"/>
      <c r="AA720" s="7"/>
      <c r="AB720" s="7"/>
      <c r="AC720" s="7"/>
    </row>
    <row r="721" spans="2:29" ht="15.75" customHeight="1" x14ac:dyDescent="0.25">
      <c r="B721" s="62">
        <v>47652</v>
      </c>
      <c r="C721" s="63" t="s">
        <v>729</v>
      </c>
      <c r="D721" s="64">
        <f t="shared" si="68"/>
        <v>629312.66380165284</v>
      </c>
      <c r="E721" s="64">
        <f t="shared" si="69"/>
        <v>761468.32319999998</v>
      </c>
      <c r="F721" s="64">
        <f>+VLOOKUP(B721,[1]BASES!$A$2:$C$10701,3,0)</f>
        <v>21</v>
      </c>
      <c r="G721" s="65">
        <f t="shared" si="66"/>
        <v>761468.32319999998</v>
      </c>
      <c r="H721" s="66"/>
      <c r="I721" s="67"/>
      <c r="J721" s="67"/>
      <c r="K721" s="67"/>
      <c r="L721" s="67"/>
      <c r="M721" s="68"/>
      <c r="N721" s="69"/>
      <c r="O721" s="70">
        <f t="shared" si="49"/>
        <v>0</v>
      </c>
      <c r="P721" s="71">
        <f t="shared" si="50"/>
        <v>0</v>
      </c>
      <c r="Q721" s="7">
        <v>1</v>
      </c>
      <c r="R721" s="72">
        <f>+VLOOKUP(B721,[1]BASES!$A$2:$E$10701,5,0)</f>
        <v>655534.02479338844</v>
      </c>
      <c r="S721" s="71">
        <f t="shared" si="67"/>
        <v>0</v>
      </c>
      <c r="T721" s="71">
        <v>0</v>
      </c>
      <c r="U721" s="71">
        <f t="shared" si="70"/>
        <v>0</v>
      </c>
      <c r="V721" s="7">
        <v>0</v>
      </c>
      <c r="W721" s="7">
        <v>0</v>
      </c>
      <c r="X721" s="7">
        <v>0</v>
      </c>
      <c r="Y721" s="73">
        <v>0.04</v>
      </c>
      <c r="Z721" s="7"/>
      <c r="AA721" s="7"/>
      <c r="AB721" s="7"/>
      <c r="AC721" s="7"/>
    </row>
    <row r="722" spans="2:29" ht="15.75" customHeight="1" x14ac:dyDescent="0.25">
      <c r="B722" s="62">
        <v>47653</v>
      </c>
      <c r="C722" s="63" t="s">
        <v>730</v>
      </c>
      <c r="D722" s="64">
        <f t="shared" si="68"/>
        <v>532963.56495867774</v>
      </c>
      <c r="E722" s="64">
        <f t="shared" si="69"/>
        <v>644885.91360000009</v>
      </c>
      <c r="F722" s="64">
        <f>+VLOOKUP(B722,[1]BASES!$A$2:$C$10701,3,0)</f>
        <v>21</v>
      </c>
      <c r="G722" s="65">
        <f t="shared" si="66"/>
        <v>644885.91360000009</v>
      </c>
      <c r="H722" s="66"/>
      <c r="I722" s="67"/>
      <c r="J722" s="67"/>
      <c r="K722" s="67"/>
      <c r="L722" s="67"/>
      <c r="M722" s="68"/>
      <c r="N722" s="69"/>
      <c r="O722" s="70">
        <f t="shared" si="49"/>
        <v>0</v>
      </c>
      <c r="P722" s="71">
        <f t="shared" si="50"/>
        <v>0</v>
      </c>
      <c r="Q722" s="7">
        <v>1</v>
      </c>
      <c r="R722" s="72">
        <f>+VLOOKUP(B722,[1]BASES!$A$2:$E$10701,5,0)</f>
        <v>555170.38016528927</v>
      </c>
      <c r="S722" s="71">
        <f t="shared" si="67"/>
        <v>0</v>
      </c>
      <c r="T722" s="71">
        <v>0</v>
      </c>
      <c r="U722" s="71">
        <f t="shared" si="70"/>
        <v>0</v>
      </c>
      <c r="V722" s="7">
        <v>0</v>
      </c>
      <c r="W722" s="7">
        <v>0</v>
      </c>
      <c r="X722" s="7">
        <v>0</v>
      </c>
      <c r="Y722" s="73">
        <v>0.04</v>
      </c>
      <c r="Z722" s="7"/>
      <c r="AA722" s="7"/>
      <c r="AB722" s="7"/>
      <c r="AC722" s="7"/>
    </row>
    <row r="723" spans="2:29" ht="15.75" customHeight="1" x14ac:dyDescent="0.25">
      <c r="B723" s="62">
        <v>4714</v>
      </c>
      <c r="C723" s="63" t="s">
        <v>731</v>
      </c>
      <c r="D723" s="64">
        <f t="shared" si="68"/>
        <v>95497.515371900838</v>
      </c>
      <c r="E723" s="64">
        <f t="shared" si="69"/>
        <v>115551.99360000002</v>
      </c>
      <c r="F723" s="64">
        <f>+VLOOKUP(B723,[1]BASES!$A$2:$C$10701,3,0)</f>
        <v>21</v>
      </c>
      <c r="G723" s="65">
        <f t="shared" si="66"/>
        <v>115551.99360000002</v>
      </c>
      <c r="H723" s="66"/>
      <c r="I723" s="67"/>
      <c r="J723" s="67"/>
      <c r="K723" s="67"/>
      <c r="L723" s="67"/>
      <c r="M723" s="68"/>
      <c r="N723" s="69"/>
      <c r="O723" s="70">
        <f t="shared" si="49"/>
        <v>0</v>
      </c>
      <c r="P723" s="71">
        <f t="shared" si="50"/>
        <v>0</v>
      </c>
      <c r="Q723" s="7">
        <v>1</v>
      </c>
      <c r="R723" s="72">
        <f>+VLOOKUP(B723,[1]BASES!$A$2:$E$10701,5,0)</f>
        <v>99476.578512396707</v>
      </c>
      <c r="S723" s="71">
        <f t="shared" si="67"/>
        <v>0</v>
      </c>
      <c r="T723" s="71">
        <v>0</v>
      </c>
      <c r="U723" s="71">
        <f t="shared" si="70"/>
        <v>0</v>
      </c>
      <c r="V723" s="7">
        <v>0</v>
      </c>
      <c r="W723" s="7">
        <v>0</v>
      </c>
      <c r="X723" s="7">
        <v>0</v>
      </c>
      <c r="Y723" s="73">
        <v>0.04</v>
      </c>
      <c r="Z723" s="7"/>
      <c r="AA723" s="7"/>
      <c r="AB723" s="7"/>
      <c r="AC723" s="7"/>
    </row>
    <row r="724" spans="2:29" ht="15.75" customHeight="1" x14ac:dyDescent="0.25">
      <c r="B724" s="62">
        <v>33259</v>
      </c>
      <c r="C724" s="63" t="s">
        <v>732</v>
      </c>
      <c r="D724" s="64">
        <f t="shared" si="68"/>
        <v>229194.02578512396</v>
      </c>
      <c r="E724" s="64">
        <f t="shared" si="69"/>
        <v>277324.77120000002</v>
      </c>
      <c r="F724" s="64">
        <f>+VLOOKUP(B724,[1]BASES!$A$2:$C$10701,3,0)</f>
        <v>21</v>
      </c>
      <c r="G724" s="65">
        <f t="shared" si="66"/>
        <v>277324.77120000002</v>
      </c>
      <c r="H724" s="66"/>
      <c r="I724" s="67"/>
      <c r="J724" s="67"/>
      <c r="K724" s="67"/>
      <c r="L724" s="67"/>
      <c r="M724" s="68"/>
      <c r="N724" s="69"/>
      <c r="O724" s="70">
        <f t="shared" si="49"/>
        <v>0</v>
      </c>
      <c r="P724" s="71">
        <f t="shared" si="50"/>
        <v>0</v>
      </c>
      <c r="Q724" s="7">
        <v>1</v>
      </c>
      <c r="R724" s="72">
        <f>+VLOOKUP(B724,[1]BASES!$A$2:$E$10701,5,0)</f>
        <v>238743.77685950411</v>
      </c>
      <c r="S724" s="71">
        <f t="shared" si="67"/>
        <v>0</v>
      </c>
      <c r="T724" s="71">
        <v>0</v>
      </c>
      <c r="U724" s="71">
        <f t="shared" si="70"/>
        <v>0</v>
      </c>
      <c r="V724" s="7">
        <v>0</v>
      </c>
      <c r="W724" s="7">
        <v>0</v>
      </c>
      <c r="X724" s="7">
        <v>0</v>
      </c>
      <c r="Y724" s="73">
        <v>0.04</v>
      </c>
      <c r="Z724" s="7"/>
      <c r="AA724" s="7"/>
      <c r="AB724" s="7"/>
      <c r="AC724" s="7"/>
    </row>
    <row r="725" spans="2:29" ht="15.75" customHeight="1" x14ac:dyDescent="0.25">
      <c r="B725" s="62">
        <v>2118</v>
      </c>
      <c r="C725" s="63" t="s">
        <v>733</v>
      </c>
      <c r="D725" s="64">
        <f t="shared" si="68"/>
        <v>116.67570247933884</v>
      </c>
      <c r="E725" s="64">
        <f t="shared" si="69"/>
        <v>141.17759999999998</v>
      </c>
      <c r="F725" s="64">
        <f>+VLOOKUP(B725,[1]BASES!$A$2:$C$10701,3,0)</f>
        <v>21</v>
      </c>
      <c r="G725" s="65">
        <f t="shared" si="66"/>
        <v>141.17759999999998</v>
      </c>
      <c r="H725" s="66"/>
      <c r="I725" s="67"/>
      <c r="J725" s="67"/>
      <c r="K725" s="67"/>
      <c r="L725" s="67"/>
      <c r="M725" s="68"/>
      <c r="N725" s="69"/>
      <c r="O725" s="70">
        <f t="shared" si="49"/>
        <v>0</v>
      </c>
      <c r="P725" s="71">
        <f t="shared" si="50"/>
        <v>0</v>
      </c>
      <c r="Q725" s="7">
        <v>1</v>
      </c>
      <c r="R725" s="72">
        <f>+VLOOKUP(B725,[1]BASES!$A$2:$E$10701,5,0)</f>
        <v>121.53719008264463</v>
      </c>
      <c r="S725" s="71">
        <f t="shared" si="67"/>
        <v>0</v>
      </c>
      <c r="T725" s="71">
        <v>0</v>
      </c>
      <c r="U725" s="71">
        <f t="shared" si="70"/>
        <v>0</v>
      </c>
      <c r="V725" s="7">
        <v>0</v>
      </c>
      <c r="W725" s="7">
        <v>0</v>
      </c>
      <c r="X725" s="7">
        <v>0</v>
      </c>
      <c r="Y725" s="73">
        <v>0.04</v>
      </c>
      <c r="Z725" s="7"/>
      <c r="AA725" s="7"/>
      <c r="AB725" s="7"/>
      <c r="AC725" s="7"/>
    </row>
    <row r="726" spans="2:29" ht="15.75" customHeight="1" x14ac:dyDescent="0.25">
      <c r="B726" s="62">
        <v>2119</v>
      </c>
      <c r="C726" s="63" t="s">
        <v>734</v>
      </c>
      <c r="D726" s="64">
        <f t="shared" si="68"/>
        <v>322.75834710743806</v>
      </c>
      <c r="E726" s="64">
        <f t="shared" si="69"/>
        <v>390.53760000000005</v>
      </c>
      <c r="F726" s="64">
        <f>+VLOOKUP(B726,[1]BASES!$A$2:$C$10701,3,0)</f>
        <v>21</v>
      </c>
      <c r="G726" s="65">
        <f t="shared" si="66"/>
        <v>390.53760000000005</v>
      </c>
      <c r="H726" s="66"/>
      <c r="I726" s="67"/>
      <c r="J726" s="67"/>
      <c r="K726" s="67"/>
      <c r="L726" s="67"/>
      <c r="M726" s="68"/>
      <c r="N726" s="69"/>
      <c r="O726" s="70">
        <f t="shared" si="49"/>
        <v>0</v>
      </c>
      <c r="P726" s="71">
        <f t="shared" si="50"/>
        <v>0</v>
      </c>
      <c r="Q726" s="7">
        <v>1</v>
      </c>
      <c r="R726" s="72">
        <f>+VLOOKUP(B726,[1]BASES!$A$2:$E$10701,5,0)</f>
        <v>336.20661157024796</v>
      </c>
      <c r="S726" s="71">
        <f t="shared" si="67"/>
        <v>0</v>
      </c>
      <c r="T726" s="71">
        <v>0</v>
      </c>
      <c r="U726" s="71">
        <f t="shared" si="70"/>
        <v>0</v>
      </c>
      <c r="V726" s="7">
        <v>0</v>
      </c>
      <c r="W726" s="7">
        <v>0</v>
      </c>
      <c r="X726" s="7">
        <v>0</v>
      </c>
      <c r="Y726" s="73">
        <v>0.04</v>
      </c>
      <c r="Z726" s="7"/>
      <c r="AA726" s="7"/>
      <c r="AB726" s="7"/>
      <c r="AC726" s="7"/>
    </row>
    <row r="727" spans="2:29" ht="15.75" customHeight="1" x14ac:dyDescent="0.25">
      <c r="B727" s="62">
        <v>2120</v>
      </c>
      <c r="C727" s="63" t="s">
        <v>735</v>
      </c>
      <c r="D727" s="64">
        <f t="shared" si="68"/>
        <v>191.44462809917357</v>
      </c>
      <c r="E727" s="64">
        <f t="shared" si="69"/>
        <v>231.64800000000002</v>
      </c>
      <c r="F727" s="64">
        <f>+VLOOKUP(B727,[1]BASES!$A$2:$C$10701,3,0)</f>
        <v>21</v>
      </c>
      <c r="G727" s="65">
        <f t="shared" si="66"/>
        <v>231.64800000000002</v>
      </c>
      <c r="H727" s="66"/>
      <c r="I727" s="67"/>
      <c r="J727" s="67"/>
      <c r="K727" s="67"/>
      <c r="L727" s="67"/>
      <c r="M727" s="68"/>
      <c r="N727" s="69"/>
      <c r="O727" s="70">
        <f t="shared" si="49"/>
        <v>0</v>
      </c>
      <c r="P727" s="71">
        <f t="shared" si="50"/>
        <v>0</v>
      </c>
      <c r="Q727" s="7">
        <v>1</v>
      </c>
      <c r="R727" s="72">
        <f>+VLOOKUP(B727,[1]BASES!$A$2:$E$10701,5,0)</f>
        <v>199.42148760330579</v>
      </c>
      <c r="S727" s="71">
        <f t="shared" si="67"/>
        <v>0</v>
      </c>
      <c r="T727" s="71">
        <v>0</v>
      </c>
      <c r="U727" s="71">
        <f t="shared" si="70"/>
        <v>0</v>
      </c>
      <c r="V727" s="7">
        <v>0</v>
      </c>
      <c r="W727" s="7">
        <v>0</v>
      </c>
      <c r="X727" s="7">
        <v>0</v>
      </c>
      <c r="Y727" s="73">
        <v>0.04</v>
      </c>
      <c r="Z727" s="7"/>
      <c r="AA727" s="7"/>
      <c r="AB727" s="7"/>
      <c r="AC727" s="7"/>
    </row>
    <row r="728" spans="2:29" ht="15.75" customHeight="1" x14ac:dyDescent="0.25">
      <c r="B728" s="62">
        <v>2121</v>
      </c>
      <c r="C728" s="63" t="s">
        <v>736</v>
      </c>
      <c r="D728" s="64">
        <f t="shared" si="68"/>
        <v>104.75900826446281</v>
      </c>
      <c r="E728" s="64">
        <f t="shared" si="69"/>
        <v>126.75839999999999</v>
      </c>
      <c r="F728" s="64">
        <f>+VLOOKUP(B728,[1]BASES!$A$2:$C$10701,3,0)</f>
        <v>21</v>
      </c>
      <c r="G728" s="65">
        <f t="shared" si="66"/>
        <v>126.75839999999999</v>
      </c>
      <c r="H728" s="66"/>
      <c r="I728" s="67"/>
      <c r="J728" s="67"/>
      <c r="K728" s="67"/>
      <c r="L728" s="67"/>
      <c r="M728" s="68"/>
      <c r="N728" s="69"/>
      <c r="O728" s="70">
        <f t="shared" si="49"/>
        <v>0</v>
      </c>
      <c r="P728" s="71">
        <f t="shared" si="50"/>
        <v>0</v>
      </c>
      <c r="Q728" s="7">
        <v>1</v>
      </c>
      <c r="R728" s="72">
        <f>+VLOOKUP(B728,[1]BASES!$A$2:$E$10701,5,0)</f>
        <v>109.12396694214875</v>
      </c>
      <c r="S728" s="71">
        <f t="shared" si="67"/>
        <v>0</v>
      </c>
      <c r="T728" s="71">
        <v>0</v>
      </c>
      <c r="U728" s="71">
        <f t="shared" si="70"/>
        <v>0</v>
      </c>
      <c r="V728" s="7">
        <v>0</v>
      </c>
      <c r="W728" s="7">
        <v>0</v>
      </c>
      <c r="X728" s="7">
        <v>0</v>
      </c>
      <c r="Y728" s="73">
        <v>0.04</v>
      </c>
      <c r="Z728" s="7"/>
      <c r="AA728" s="7"/>
      <c r="AB728" s="7"/>
      <c r="AC728" s="7"/>
    </row>
    <row r="729" spans="2:29" ht="15.75" customHeight="1" x14ac:dyDescent="0.25">
      <c r="B729" s="62">
        <v>2122</v>
      </c>
      <c r="C729" s="63" t="s">
        <v>737</v>
      </c>
      <c r="D729" s="64">
        <f t="shared" si="68"/>
        <v>127.60859504132232</v>
      </c>
      <c r="E729" s="64">
        <f t="shared" si="69"/>
        <v>154.40640000000002</v>
      </c>
      <c r="F729" s="64">
        <f>+VLOOKUP(B729,[1]BASES!$A$2:$C$10701,3,0)</f>
        <v>21</v>
      </c>
      <c r="G729" s="65">
        <f t="shared" si="66"/>
        <v>154.40640000000002</v>
      </c>
      <c r="H729" s="66"/>
      <c r="I729" s="67"/>
      <c r="J729" s="67"/>
      <c r="K729" s="67"/>
      <c r="L729" s="67"/>
      <c r="M729" s="68"/>
      <c r="N729" s="69"/>
      <c r="O729" s="70">
        <f t="shared" si="49"/>
        <v>0</v>
      </c>
      <c r="P729" s="71">
        <f t="shared" si="50"/>
        <v>0</v>
      </c>
      <c r="Q729" s="7">
        <v>1</v>
      </c>
      <c r="R729" s="72">
        <f>+VLOOKUP(B729,[1]BASES!$A$2:$E$10701,5,0)</f>
        <v>132.92561983471074</v>
      </c>
      <c r="S729" s="71">
        <f t="shared" si="67"/>
        <v>0</v>
      </c>
      <c r="T729" s="71">
        <v>0</v>
      </c>
      <c r="U729" s="71">
        <f t="shared" si="70"/>
        <v>0</v>
      </c>
      <c r="V729" s="7">
        <v>0</v>
      </c>
      <c r="W729" s="7">
        <v>0</v>
      </c>
      <c r="X729" s="7">
        <v>0</v>
      </c>
      <c r="Y729" s="73">
        <v>0.04</v>
      </c>
      <c r="Z729" s="7"/>
      <c r="AA729" s="7"/>
      <c r="AB729" s="7"/>
      <c r="AC729" s="7"/>
    </row>
    <row r="730" spans="2:29" ht="15.75" customHeight="1" x14ac:dyDescent="0.25">
      <c r="B730" s="62">
        <v>2123</v>
      </c>
      <c r="C730" s="63" t="s">
        <v>738</v>
      </c>
      <c r="D730" s="64">
        <f t="shared" si="68"/>
        <v>213.22314049586777</v>
      </c>
      <c r="E730" s="64">
        <f t="shared" si="69"/>
        <v>258</v>
      </c>
      <c r="F730" s="64">
        <f>+VLOOKUP(B730,[1]BASES!$A$2:$C$10701,3,0)</f>
        <v>21</v>
      </c>
      <c r="G730" s="65">
        <f t="shared" si="66"/>
        <v>258</v>
      </c>
      <c r="H730" s="66"/>
      <c r="I730" s="67"/>
      <c r="J730" s="67"/>
      <c r="K730" s="67"/>
      <c r="L730" s="67"/>
      <c r="M730" s="68"/>
      <c r="N730" s="69"/>
      <c r="O730" s="70">
        <f t="shared" si="49"/>
        <v>0</v>
      </c>
      <c r="P730" s="71">
        <f t="shared" si="50"/>
        <v>0</v>
      </c>
      <c r="Q730" s="7">
        <v>1</v>
      </c>
      <c r="R730" s="72">
        <f>+VLOOKUP(B730,[1]BASES!$A$2:$E$10701,5,0)</f>
        <v>222.10743801652893</v>
      </c>
      <c r="S730" s="71">
        <f t="shared" si="67"/>
        <v>0</v>
      </c>
      <c r="T730" s="71">
        <v>0</v>
      </c>
      <c r="U730" s="71">
        <f t="shared" si="70"/>
        <v>0</v>
      </c>
      <c r="V730" s="7">
        <v>0</v>
      </c>
      <c r="W730" s="7">
        <v>0</v>
      </c>
      <c r="X730" s="7">
        <v>0</v>
      </c>
      <c r="Y730" s="73">
        <v>0.04</v>
      </c>
      <c r="Z730" s="7"/>
      <c r="AA730" s="7"/>
      <c r="AB730" s="7"/>
      <c r="AC730" s="7"/>
    </row>
    <row r="731" spans="2:29" ht="15.75" customHeight="1" x14ac:dyDescent="0.25">
      <c r="B731" s="62">
        <v>2124</v>
      </c>
      <c r="C731" s="63" t="s">
        <v>739</v>
      </c>
      <c r="D731" s="64">
        <f t="shared" si="68"/>
        <v>360.16661157024794</v>
      </c>
      <c r="E731" s="64">
        <f t="shared" si="69"/>
        <v>435.80160000000001</v>
      </c>
      <c r="F731" s="64">
        <f>+VLOOKUP(B731,[1]BASES!$A$2:$C$10701,3,0)</f>
        <v>21</v>
      </c>
      <c r="G731" s="65">
        <f t="shared" si="66"/>
        <v>435.80160000000001</v>
      </c>
      <c r="H731" s="66"/>
      <c r="I731" s="67"/>
      <c r="J731" s="67"/>
      <c r="K731" s="67"/>
      <c r="L731" s="67"/>
      <c r="M731" s="68"/>
      <c r="N731" s="69"/>
      <c r="O731" s="70">
        <f t="shared" si="49"/>
        <v>0</v>
      </c>
      <c r="P731" s="71">
        <f t="shared" si="50"/>
        <v>0</v>
      </c>
      <c r="Q731" s="7">
        <v>1</v>
      </c>
      <c r="R731" s="72">
        <f>+VLOOKUP(B731,[1]BASES!$A$2:$E$10701,5,0)</f>
        <v>375.17355371900828</v>
      </c>
      <c r="S731" s="71">
        <f t="shared" si="67"/>
        <v>0</v>
      </c>
      <c r="T731" s="71">
        <v>0</v>
      </c>
      <c r="U731" s="71">
        <f t="shared" si="70"/>
        <v>0</v>
      </c>
      <c r="V731" s="7">
        <v>0</v>
      </c>
      <c r="W731" s="7">
        <v>0</v>
      </c>
      <c r="X731" s="7">
        <v>0</v>
      </c>
      <c r="Y731" s="73">
        <v>0.04</v>
      </c>
      <c r="Z731" s="7"/>
      <c r="AA731" s="7"/>
      <c r="AB731" s="7"/>
      <c r="AC731" s="7"/>
    </row>
    <row r="732" spans="2:29" ht="15.75" customHeight="1" x14ac:dyDescent="0.25">
      <c r="B732" s="62">
        <v>2125</v>
      </c>
      <c r="C732" s="63" t="s">
        <v>740</v>
      </c>
      <c r="D732" s="64">
        <f t="shared" si="68"/>
        <v>446.8442975206612</v>
      </c>
      <c r="E732" s="64">
        <f t="shared" si="69"/>
        <v>540.6816</v>
      </c>
      <c r="F732" s="64">
        <f>+VLOOKUP(B732,[1]BASES!$A$2:$C$10701,3,0)</f>
        <v>21</v>
      </c>
      <c r="G732" s="65">
        <f t="shared" si="66"/>
        <v>540.6816</v>
      </c>
      <c r="H732" s="66"/>
      <c r="I732" s="67"/>
      <c r="J732" s="67"/>
      <c r="K732" s="67"/>
      <c r="L732" s="67"/>
      <c r="M732" s="68"/>
      <c r="N732" s="69"/>
      <c r="O732" s="70">
        <f t="shared" si="49"/>
        <v>0</v>
      </c>
      <c r="P732" s="71">
        <f t="shared" si="50"/>
        <v>0</v>
      </c>
      <c r="Q732" s="7">
        <v>1</v>
      </c>
      <c r="R732" s="72">
        <f>+VLOOKUP(B732,[1]BASES!$A$2:$E$10701,5,0)</f>
        <v>465.4628099173554</v>
      </c>
      <c r="S732" s="71">
        <f t="shared" si="67"/>
        <v>0</v>
      </c>
      <c r="T732" s="71">
        <v>0</v>
      </c>
      <c r="U732" s="71">
        <f t="shared" si="70"/>
        <v>0</v>
      </c>
      <c r="V732" s="7">
        <v>0</v>
      </c>
      <c r="W732" s="7">
        <v>0</v>
      </c>
      <c r="X732" s="7">
        <v>0</v>
      </c>
      <c r="Y732" s="73">
        <v>0.04</v>
      </c>
      <c r="Z732" s="7"/>
      <c r="AA732" s="7"/>
      <c r="AB732" s="7"/>
      <c r="AC732" s="7"/>
    </row>
    <row r="733" spans="2:29" ht="15.75" customHeight="1" x14ac:dyDescent="0.25">
      <c r="B733" s="62">
        <v>2126</v>
      </c>
      <c r="C733" s="63" t="s">
        <v>741</v>
      </c>
      <c r="D733" s="64">
        <f t="shared" si="68"/>
        <v>756.94016528925613</v>
      </c>
      <c r="E733" s="64">
        <f t="shared" si="69"/>
        <v>915.8975999999999</v>
      </c>
      <c r="F733" s="64">
        <f>+VLOOKUP(B733,[1]BASES!$A$2:$C$10701,3,0)</f>
        <v>21</v>
      </c>
      <c r="G733" s="65">
        <f t="shared" si="66"/>
        <v>915.8975999999999</v>
      </c>
      <c r="H733" s="66"/>
      <c r="I733" s="67"/>
      <c r="J733" s="67"/>
      <c r="K733" s="67"/>
      <c r="L733" s="67"/>
      <c r="M733" s="68"/>
      <c r="N733" s="69"/>
      <c r="O733" s="70">
        <f t="shared" si="49"/>
        <v>0</v>
      </c>
      <c r="P733" s="71">
        <f t="shared" si="50"/>
        <v>0</v>
      </c>
      <c r="Q733" s="7">
        <v>1</v>
      </c>
      <c r="R733" s="72">
        <f>+VLOOKUP(B733,[1]BASES!$A$2:$E$10701,5,0)</f>
        <v>788.47933884297515</v>
      </c>
      <c r="S733" s="71">
        <f t="shared" si="67"/>
        <v>0</v>
      </c>
      <c r="T733" s="71">
        <v>0</v>
      </c>
      <c r="U733" s="71">
        <f t="shared" si="70"/>
        <v>0</v>
      </c>
      <c r="V733" s="7">
        <v>0</v>
      </c>
      <c r="W733" s="7">
        <v>0</v>
      </c>
      <c r="X733" s="7">
        <v>0</v>
      </c>
      <c r="Y733" s="73">
        <v>0.04</v>
      </c>
      <c r="Z733" s="7"/>
      <c r="AA733" s="7"/>
      <c r="AB733" s="7"/>
      <c r="AC733" s="7"/>
    </row>
    <row r="734" spans="2:29" ht="15.75" customHeight="1" x14ac:dyDescent="0.25">
      <c r="B734" s="62">
        <v>2127</v>
      </c>
      <c r="C734" s="63" t="s">
        <v>742</v>
      </c>
      <c r="D734" s="64">
        <f t="shared" si="68"/>
        <v>1837.574876033058</v>
      </c>
      <c r="E734" s="64">
        <f t="shared" si="69"/>
        <v>2223.4656</v>
      </c>
      <c r="F734" s="64">
        <f>+VLOOKUP(B734,[1]BASES!$A$2:$C$10701,3,0)</f>
        <v>21</v>
      </c>
      <c r="G734" s="65">
        <f t="shared" si="66"/>
        <v>2223.4656</v>
      </c>
      <c r="H734" s="66"/>
      <c r="I734" s="67"/>
      <c r="J734" s="67"/>
      <c r="K734" s="67"/>
      <c r="L734" s="67"/>
      <c r="M734" s="68"/>
      <c r="N734" s="69"/>
      <c r="O734" s="70">
        <f t="shared" si="49"/>
        <v>0</v>
      </c>
      <c r="P734" s="71">
        <f t="shared" si="50"/>
        <v>0</v>
      </c>
      <c r="Q734" s="7">
        <v>1</v>
      </c>
      <c r="R734" s="72">
        <f>+VLOOKUP(B734,[1]BASES!$A$2:$E$10701,5,0)</f>
        <v>1914.1404958677688</v>
      </c>
      <c r="S734" s="71">
        <f t="shared" si="67"/>
        <v>0</v>
      </c>
      <c r="T734" s="71">
        <v>0</v>
      </c>
      <c r="U734" s="71">
        <f t="shared" si="70"/>
        <v>0</v>
      </c>
      <c r="V734" s="7">
        <v>0</v>
      </c>
      <c r="W734" s="7">
        <v>0</v>
      </c>
      <c r="X734" s="7">
        <v>0</v>
      </c>
      <c r="Y734" s="73">
        <v>0.04</v>
      </c>
      <c r="Z734" s="7"/>
      <c r="AA734" s="7"/>
      <c r="AB734" s="7"/>
      <c r="AC734" s="7"/>
    </row>
    <row r="735" spans="2:29" ht="15.75" customHeight="1" x14ac:dyDescent="0.25">
      <c r="B735" s="62">
        <v>2128</v>
      </c>
      <c r="C735" s="63" t="s">
        <v>743</v>
      </c>
      <c r="D735" s="64">
        <f t="shared" si="68"/>
        <v>147.41157024793389</v>
      </c>
      <c r="E735" s="64">
        <f t="shared" si="69"/>
        <v>178.36800000000002</v>
      </c>
      <c r="F735" s="64">
        <f>+VLOOKUP(B735,[1]BASES!$A$2:$C$10701,3,0)</f>
        <v>21</v>
      </c>
      <c r="G735" s="65">
        <f t="shared" si="66"/>
        <v>178.36800000000002</v>
      </c>
      <c r="H735" s="66"/>
      <c r="I735" s="67"/>
      <c r="J735" s="67"/>
      <c r="K735" s="67"/>
      <c r="L735" s="67"/>
      <c r="M735" s="68"/>
      <c r="N735" s="69"/>
      <c r="O735" s="70">
        <f t="shared" si="49"/>
        <v>0</v>
      </c>
      <c r="P735" s="71">
        <f t="shared" si="50"/>
        <v>0</v>
      </c>
      <c r="Q735" s="7">
        <v>1</v>
      </c>
      <c r="R735" s="72">
        <f>+VLOOKUP(B735,[1]BASES!$A$2:$E$10701,5,0)</f>
        <v>153.55371900826447</v>
      </c>
      <c r="S735" s="71">
        <f t="shared" si="67"/>
        <v>0</v>
      </c>
      <c r="T735" s="71">
        <v>0</v>
      </c>
      <c r="U735" s="71">
        <f t="shared" si="70"/>
        <v>0</v>
      </c>
      <c r="V735" s="7">
        <v>0</v>
      </c>
      <c r="W735" s="7">
        <v>0</v>
      </c>
      <c r="X735" s="7">
        <v>0</v>
      </c>
      <c r="Y735" s="73">
        <v>0.04</v>
      </c>
      <c r="Z735" s="7"/>
      <c r="AA735" s="7"/>
      <c r="AB735" s="7"/>
      <c r="AC735" s="7"/>
    </row>
    <row r="736" spans="2:29" ht="15.75" customHeight="1" x14ac:dyDescent="0.25">
      <c r="B736" s="62">
        <v>2129</v>
      </c>
      <c r="C736" s="63" t="s">
        <v>744</v>
      </c>
      <c r="D736" s="64">
        <f t="shared" si="68"/>
        <v>191.44462809917357</v>
      </c>
      <c r="E736" s="64">
        <f t="shared" si="69"/>
        <v>231.64800000000002</v>
      </c>
      <c r="F736" s="64">
        <f>+VLOOKUP(B736,[1]BASES!$A$2:$C$10701,3,0)</f>
        <v>21</v>
      </c>
      <c r="G736" s="65">
        <f t="shared" si="66"/>
        <v>231.64800000000002</v>
      </c>
      <c r="H736" s="66"/>
      <c r="I736" s="67"/>
      <c r="J736" s="67"/>
      <c r="K736" s="67"/>
      <c r="L736" s="67"/>
      <c r="M736" s="68"/>
      <c r="N736" s="69"/>
      <c r="O736" s="70">
        <f t="shared" si="49"/>
        <v>0</v>
      </c>
      <c r="P736" s="71">
        <f t="shared" si="50"/>
        <v>0</v>
      </c>
      <c r="Q736" s="7">
        <v>1</v>
      </c>
      <c r="R736" s="72">
        <f>+VLOOKUP(B736,[1]BASES!$A$2:$E$10701,5,0)</f>
        <v>199.42148760330579</v>
      </c>
      <c r="S736" s="71">
        <f t="shared" si="67"/>
        <v>0</v>
      </c>
      <c r="T736" s="71">
        <v>0</v>
      </c>
      <c r="U736" s="71">
        <f t="shared" si="70"/>
        <v>0</v>
      </c>
      <c r="V736" s="7">
        <v>0</v>
      </c>
      <c r="W736" s="7">
        <v>0</v>
      </c>
      <c r="X736" s="7">
        <v>0</v>
      </c>
      <c r="Y736" s="73">
        <v>0.04</v>
      </c>
      <c r="Z736" s="7"/>
      <c r="AA736" s="7"/>
      <c r="AB736" s="7"/>
      <c r="AC736" s="7"/>
    </row>
    <row r="737" spans="2:29" ht="15.75" customHeight="1" x14ac:dyDescent="0.25">
      <c r="B737" s="62">
        <v>2130</v>
      </c>
      <c r="C737" s="63" t="s">
        <v>745</v>
      </c>
      <c r="D737" s="64">
        <f t="shared" si="68"/>
        <v>104.75900826446281</v>
      </c>
      <c r="E737" s="64">
        <f t="shared" si="69"/>
        <v>126.75839999999999</v>
      </c>
      <c r="F737" s="64">
        <f>+VLOOKUP(B737,[1]BASES!$A$2:$C$10701,3,0)</f>
        <v>21</v>
      </c>
      <c r="G737" s="65">
        <f t="shared" si="66"/>
        <v>126.75839999999999</v>
      </c>
      <c r="H737" s="66"/>
      <c r="I737" s="67"/>
      <c r="J737" s="67"/>
      <c r="K737" s="67"/>
      <c r="L737" s="67"/>
      <c r="M737" s="68"/>
      <c r="N737" s="69"/>
      <c r="O737" s="70">
        <f t="shared" si="49"/>
        <v>0</v>
      </c>
      <c r="P737" s="71">
        <f t="shared" si="50"/>
        <v>0</v>
      </c>
      <c r="Q737" s="7">
        <v>1</v>
      </c>
      <c r="R737" s="72">
        <f>+VLOOKUP(B737,[1]BASES!$A$2:$E$10701,5,0)</f>
        <v>109.12396694214875</v>
      </c>
      <c r="S737" s="71">
        <f t="shared" si="67"/>
        <v>0</v>
      </c>
      <c r="T737" s="71">
        <v>0</v>
      </c>
      <c r="U737" s="71">
        <f t="shared" si="70"/>
        <v>0</v>
      </c>
      <c r="V737" s="7">
        <v>0</v>
      </c>
      <c r="W737" s="7">
        <v>0</v>
      </c>
      <c r="X737" s="7">
        <v>0</v>
      </c>
      <c r="Y737" s="73">
        <v>0.04</v>
      </c>
      <c r="Z737" s="7"/>
      <c r="AA737" s="7"/>
      <c r="AB737" s="7"/>
      <c r="AC737" s="7"/>
    </row>
    <row r="738" spans="2:29" ht="15.75" customHeight="1" x14ac:dyDescent="0.25">
      <c r="B738" s="62">
        <v>2131</v>
      </c>
      <c r="C738" s="63" t="s">
        <v>746</v>
      </c>
      <c r="D738" s="64">
        <f t="shared" si="68"/>
        <v>158.05884297520663</v>
      </c>
      <c r="E738" s="64">
        <f t="shared" si="69"/>
        <v>191.25120000000001</v>
      </c>
      <c r="F738" s="64">
        <f>+VLOOKUP(B738,[1]BASES!$A$2:$C$10701,3,0)</f>
        <v>21</v>
      </c>
      <c r="G738" s="65">
        <f t="shared" si="66"/>
        <v>191.25120000000001</v>
      </c>
      <c r="H738" s="66"/>
      <c r="I738" s="67"/>
      <c r="J738" s="67"/>
      <c r="K738" s="67"/>
      <c r="L738" s="67"/>
      <c r="M738" s="68"/>
      <c r="N738" s="69"/>
      <c r="O738" s="70">
        <f t="shared" si="49"/>
        <v>0</v>
      </c>
      <c r="P738" s="71">
        <f t="shared" si="50"/>
        <v>0</v>
      </c>
      <c r="Q738" s="7">
        <v>1</v>
      </c>
      <c r="R738" s="72">
        <f>+VLOOKUP(B738,[1]BASES!$A$2:$E$10701,5,0)</f>
        <v>164.64462809917356</v>
      </c>
      <c r="S738" s="71">
        <f t="shared" si="67"/>
        <v>0</v>
      </c>
      <c r="T738" s="71">
        <v>0</v>
      </c>
      <c r="U738" s="71">
        <f t="shared" si="70"/>
        <v>0</v>
      </c>
      <c r="V738" s="7">
        <v>0</v>
      </c>
      <c r="W738" s="7">
        <v>0</v>
      </c>
      <c r="X738" s="7">
        <v>0</v>
      </c>
      <c r="Y738" s="73">
        <v>0.04</v>
      </c>
      <c r="Z738" s="7"/>
      <c r="AA738" s="7"/>
      <c r="AB738" s="7"/>
      <c r="AC738" s="7"/>
    </row>
    <row r="739" spans="2:29" ht="15.75" customHeight="1" x14ac:dyDescent="0.25">
      <c r="B739" s="62">
        <v>2132</v>
      </c>
      <c r="C739" s="63" t="s">
        <v>747</v>
      </c>
      <c r="D739" s="64">
        <f t="shared" si="68"/>
        <v>222.02975206611572</v>
      </c>
      <c r="E739" s="64">
        <f t="shared" si="69"/>
        <v>268.65600000000001</v>
      </c>
      <c r="F739" s="64">
        <f>+VLOOKUP(B739,[1]BASES!$A$2:$C$10701,3,0)</f>
        <v>21</v>
      </c>
      <c r="G739" s="65">
        <f t="shared" si="66"/>
        <v>268.65600000000001</v>
      </c>
      <c r="H739" s="66"/>
      <c r="I739" s="67"/>
      <c r="J739" s="67"/>
      <c r="K739" s="67"/>
      <c r="L739" s="67"/>
      <c r="M739" s="68"/>
      <c r="N739" s="69"/>
      <c r="O739" s="70">
        <f t="shared" si="49"/>
        <v>0</v>
      </c>
      <c r="P739" s="71">
        <f t="shared" si="50"/>
        <v>0</v>
      </c>
      <c r="Q739" s="7">
        <v>1</v>
      </c>
      <c r="R739" s="72">
        <f>+VLOOKUP(B739,[1]BASES!$A$2:$E$10701,5,0)</f>
        <v>231.28099173553721</v>
      </c>
      <c r="S739" s="71">
        <f t="shared" si="67"/>
        <v>0</v>
      </c>
      <c r="T739" s="71">
        <v>0</v>
      </c>
      <c r="U739" s="71">
        <f t="shared" si="70"/>
        <v>0</v>
      </c>
      <c r="V739" s="7">
        <v>0</v>
      </c>
      <c r="W739" s="7">
        <v>0</v>
      </c>
      <c r="X739" s="7">
        <v>0</v>
      </c>
      <c r="Y739" s="73">
        <v>0.04</v>
      </c>
      <c r="Z739" s="7"/>
      <c r="AA739" s="7"/>
      <c r="AB739" s="7"/>
      <c r="AC739" s="7"/>
    </row>
    <row r="740" spans="2:29" ht="15.75" customHeight="1" x14ac:dyDescent="0.25">
      <c r="B740" s="62">
        <v>2133</v>
      </c>
      <c r="C740" s="63" t="s">
        <v>748</v>
      </c>
      <c r="D740" s="64">
        <f t="shared" si="68"/>
        <v>414.2598347107438</v>
      </c>
      <c r="E740" s="64">
        <f t="shared" si="69"/>
        <v>501.25440000000003</v>
      </c>
      <c r="F740" s="64">
        <f>+VLOOKUP(B740,[1]BASES!$A$2:$C$10701,3,0)</f>
        <v>21</v>
      </c>
      <c r="G740" s="65">
        <f t="shared" si="66"/>
        <v>501.25440000000003</v>
      </c>
      <c r="H740" s="66"/>
      <c r="I740" s="67"/>
      <c r="J740" s="67"/>
      <c r="K740" s="67"/>
      <c r="L740" s="67"/>
      <c r="M740" s="68"/>
      <c r="N740" s="69"/>
      <c r="O740" s="70">
        <f t="shared" si="49"/>
        <v>0</v>
      </c>
      <c r="P740" s="71">
        <f t="shared" si="50"/>
        <v>0</v>
      </c>
      <c r="Q740" s="7">
        <v>1</v>
      </c>
      <c r="R740" s="72">
        <f>+VLOOKUP(B740,[1]BASES!$A$2:$E$10701,5,0)</f>
        <v>431.52066115702479</v>
      </c>
      <c r="S740" s="71">
        <f t="shared" si="67"/>
        <v>0</v>
      </c>
      <c r="T740" s="71">
        <v>0</v>
      </c>
      <c r="U740" s="71">
        <f t="shared" si="70"/>
        <v>0</v>
      </c>
      <c r="V740" s="7">
        <v>0</v>
      </c>
      <c r="W740" s="7">
        <v>0</v>
      </c>
      <c r="X740" s="7">
        <v>0</v>
      </c>
      <c r="Y740" s="73">
        <v>0.04</v>
      </c>
      <c r="Z740" s="7"/>
      <c r="AA740" s="7"/>
      <c r="AB740" s="7"/>
      <c r="AC740" s="7"/>
    </row>
    <row r="741" spans="2:29" ht="15.75" customHeight="1" x14ac:dyDescent="0.25">
      <c r="B741" s="62">
        <v>2134</v>
      </c>
      <c r="C741" s="63" t="s">
        <v>749</v>
      </c>
      <c r="D741" s="64">
        <f t="shared" si="68"/>
        <v>499.54115702479334</v>
      </c>
      <c r="E741" s="64">
        <f t="shared" si="69"/>
        <v>604.44479999999999</v>
      </c>
      <c r="F741" s="64">
        <f>+VLOOKUP(B741,[1]BASES!$A$2:$C$10701,3,0)</f>
        <v>21</v>
      </c>
      <c r="G741" s="65">
        <f t="shared" si="66"/>
        <v>604.44479999999999</v>
      </c>
      <c r="H741" s="66"/>
      <c r="I741" s="67"/>
      <c r="J741" s="67"/>
      <c r="K741" s="67"/>
      <c r="L741" s="67"/>
      <c r="M741" s="68"/>
      <c r="N741" s="69"/>
      <c r="O741" s="70">
        <f t="shared" si="49"/>
        <v>0</v>
      </c>
      <c r="P741" s="71">
        <f t="shared" si="50"/>
        <v>0</v>
      </c>
      <c r="Q741" s="7">
        <v>1</v>
      </c>
      <c r="R741" s="72">
        <f>+VLOOKUP(B741,[1]BASES!$A$2:$E$10701,5,0)</f>
        <v>520.35537190082641</v>
      </c>
      <c r="S741" s="71">
        <f t="shared" si="67"/>
        <v>0</v>
      </c>
      <c r="T741" s="71">
        <v>0</v>
      </c>
      <c r="U741" s="71">
        <f t="shared" si="70"/>
        <v>0</v>
      </c>
      <c r="V741" s="7">
        <v>0</v>
      </c>
      <c r="W741" s="7">
        <v>0</v>
      </c>
      <c r="X741" s="7">
        <v>0</v>
      </c>
      <c r="Y741" s="73">
        <v>0.04</v>
      </c>
      <c r="Z741" s="7"/>
      <c r="AA741" s="7"/>
      <c r="AB741" s="7"/>
      <c r="AC741" s="7"/>
    </row>
    <row r="742" spans="2:29" ht="15.75" customHeight="1" x14ac:dyDescent="0.25">
      <c r="B742" s="62">
        <v>2135</v>
      </c>
      <c r="C742" s="63" t="s">
        <v>750</v>
      </c>
      <c r="D742" s="64">
        <f t="shared" si="68"/>
        <v>829.58280991735523</v>
      </c>
      <c r="E742" s="64">
        <f t="shared" si="69"/>
        <v>1003.7951999999998</v>
      </c>
      <c r="F742" s="64">
        <f>+VLOOKUP(B742,[1]BASES!$A$2:$C$10701,3,0)</f>
        <v>21</v>
      </c>
      <c r="G742" s="65">
        <f t="shared" si="66"/>
        <v>1003.7951999999998</v>
      </c>
      <c r="H742" s="66"/>
      <c r="I742" s="67"/>
      <c r="J742" s="67"/>
      <c r="K742" s="67"/>
      <c r="L742" s="67"/>
      <c r="M742" s="68"/>
      <c r="N742" s="69"/>
      <c r="O742" s="70">
        <f t="shared" si="49"/>
        <v>0</v>
      </c>
      <c r="P742" s="71">
        <f t="shared" si="50"/>
        <v>0</v>
      </c>
      <c r="Q742" s="7">
        <v>1</v>
      </c>
      <c r="R742" s="72">
        <f>+VLOOKUP(B742,[1]BASES!$A$2:$E$10701,5,0)</f>
        <v>864.1487603305784</v>
      </c>
      <c r="S742" s="71">
        <f t="shared" si="67"/>
        <v>0</v>
      </c>
      <c r="T742" s="71">
        <v>0</v>
      </c>
      <c r="U742" s="71">
        <f t="shared" si="70"/>
        <v>0</v>
      </c>
      <c r="V742" s="7">
        <v>0</v>
      </c>
      <c r="W742" s="7">
        <v>0</v>
      </c>
      <c r="X742" s="7">
        <v>0</v>
      </c>
      <c r="Y742" s="73">
        <v>0.04</v>
      </c>
      <c r="Z742" s="7"/>
      <c r="AA742" s="7"/>
      <c r="AB742" s="7"/>
      <c r="AC742" s="7"/>
    </row>
    <row r="743" spans="2:29" ht="15.75" customHeight="1" x14ac:dyDescent="0.25">
      <c r="B743" s="62">
        <v>2136</v>
      </c>
      <c r="C743" s="63" t="s">
        <v>751</v>
      </c>
      <c r="D743" s="64">
        <f t="shared" si="68"/>
        <v>1338.0813223140497</v>
      </c>
      <c r="E743" s="64">
        <f t="shared" si="69"/>
        <v>1619.0784000000001</v>
      </c>
      <c r="F743" s="64">
        <f>+VLOOKUP(B743,[1]BASES!$A$2:$C$10701,3,0)</f>
        <v>21</v>
      </c>
      <c r="G743" s="65">
        <f t="shared" si="66"/>
        <v>1619.0784000000001</v>
      </c>
      <c r="H743" s="66"/>
      <c r="I743" s="67"/>
      <c r="J743" s="67"/>
      <c r="K743" s="67"/>
      <c r="L743" s="67"/>
      <c r="M743" s="68"/>
      <c r="N743" s="69"/>
      <c r="O743" s="70">
        <f t="shared" si="49"/>
        <v>0</v>
      </c>
      <c r="P743" s="71">
        <f t="shared" si="50"/>
        <v>0</v>
      </c>
      <c r="Q743" s="7">
        <v>1</v>
      </c>
      <c r="R743" s="72">
        <f>+VLOOKUP(B743,[1]BASES!$A$2:$E$10701,5,0)</f>
        <v>1393.8347107438017</v>
      </c>
      <c r="S743" s="71">
        <f t="shared" si="67"/>
        <v>0</v>
      </c>
      <c r="T743" s="71">
        <v>0</v>
      </c>
      <c r="U743" s="71">
        <f t="shared" si="70"/>
        <v>0</v>
      </c>
      <c r="V743" s="7">
        <v>0</v>
      </c>
      <c r="W743" s="7">
        <v>0</v>
      </c>
      <c r="X743" s="7">
        <v>0</v>
      </c>
      <c r="Y743" s="73">
        <v>0.04</v>
      </c>
      <c r="Z743" s="7"/>
      <c r="AA743" s="7"/>
      <c r="AB743" s="7"/>
      <c r="AC743" s="7"/>
    </row>
    <row r="744" spans="2:29" ht="15.75" customHeight="1" x14ac:dyDescent="0.25">
      <c r="B744" s="62">
        <v>2137</v>
      </c>
      <c r="C744" s="63" t="s">
        <v>752</v>
      </c>
      <c r="D744" s="64">
        <f t="shared" si="68"/>
        <v>147.41157024793389</v>
      </c>
      <c r="E744" s="64">
        <f t="shared" si="69"/>
        <v>178.36800000000002</v>
      </c>
      <c r="F744" s="64">
        <f>+VLOOKUP(B744,[1]BASES!$A$2:$C$10701,3,0)</f>
        <v>21</v>
      </c>
      <c r="G744" s="65">
        <f t="shared" si="66"/>
        <v>178.36800000000002</v>
      </c>
      <c r="H744" s="66"/>
      <c r="I744" s="67"/>
      <c r="J744" s="67"/>
      <c r="K744" s="67"/>
      <c r="L744" s="67"/>
      <c r="M744" s="68"/>
      <c r="N744" s="69"/>
      <c r="O744" s="70">
        <f t="shared" si="49"/>
        <v>0</v>
      </c>
      <c r="P744" s="71">
        <f t="shared" si="50"/>
        <v>0</v>
      </c>
      <c r="Q744" s="7">
        <v>1</v>
      </c>
      <c r="R744" s="72">
        <f>+VLOOKUP(B744,[1]BASES!$A$2:$E$10701,5,0)</f>
        <v>153.55371900826447</v>
      </c>
      <c r="S744" s="71">
        <f t="shared" si="67"/>
        <v>0</v>
      </c>
      <c r="T744" s="71">
        <v>0</v>
      </c>
      <c r="U744" s="71">
        <f t="shared" si="70"/>
        <v>0</v>
      </c>
      <c r="V744" s="7">
        <v>0</v>
      </c>
      <c r="W744" s="7">
        <v>0</v>
      </c>
      <c r="X744" s="7">
        <v>0</v>
      </c>
      <c r="Y744" s="73">
        <v>0.04</v>
      </c>
      <c r="Z744" s="7"/>
      <c r="AA744" s="7"/>
      <c r="AB744" s="7"/>
      <c r="AC744" s="7"/>
    </row>
    <row r="745" spans="2:29" ht="15.75" customHeight="1" x14ac:dyDescent="0.25">
      <c r="B745" s="62">
        <v>2138</v>
      </c>
      <c r="C745" s="63" t="s">
        <v>753</v>
      </c>
      <c r="D745" s="64">
        <f t="shared" si="68"/>
        <v>247.38644628099175</v>
      </c>
      <c r="E745" s="64">
        <f t="shared" si="69"/>
        <v>299.33760000000001</v>
      </c>
      <c r="F745" s="64">
        <f>+VLOOKUP(B745,[1]BASES!$A$2:$C$10701,3,0)</f>
        <v>21</v>
      </c>
      <c r="G745" s="65">
        <f t="shared" si="66"/>
        <v>299.33760000000001</v>
      </c>
      <c r="H745" s="66"/>
      <c r="I745" s="67"/>
      <c r="J745" s="67"/>
      <c r="K745" s="67"/>
      <c r="L745" s="67"/>
      <c r="M745" s="68"/>
      <c r="N745" s="69"/>
      <c r="O745" s="70">
        <f t="shared" si="49"/>
        <v>0</v>
      </c>
      <c r="P745" s="71">
        <f t="shared" si="50"/>
        <v>0</v>
      </c>
      <c r="Q745" s="7">
        <v>1</v>
      </c>
      <c r="R745" s="72">
        <f>+VLOOKUP(B745,[1]BASES!$A$2:$E$10701,5,0)</f>
        <v>257.69421487603307</v>
      </c>
      <c r="S745" s="71">
        <f t="shared" si="67"/>
        <v>0</v>
      </c>
      <c r="T745" s="71">
        <v>0</v>
      </c>
      <c r="U745" s="71">
        <f t="shared" si="70"/>
        <v>0</v>
      </c>
      <c r="V745" s="7">
        <v>0</v>
      </c>
      <c r="W745" s="7">
        <v>0</v>
      </c>
      <c r="X745" s="7">
        <v>0</v>
      </c>
      <c r="Y745" s="73">
        <v>0.04</v>
      </c>
      <c r="Z745" s="7"/>
      <c r="AA745" s="7"/>
      <c r="AB745" s="7"/>
      <c r="AC745" s="7"/>
    </row>
    <row r="746" spans="2:29" ht="15.75" customHeight="1" x14ac:dyDescent="0.25">
      <c r="B746" s="62">
        <v>2139</v>
      </c>
      <c r="C746" s="63" t="s">
        <v>754</v>
      </c>
      <c r="D746" s="64">
        <f t="shared" si="68"/>
        <v>247.38644628099175</v>
      </c>
      <c r="E746" s="64">
        <f t="shared" si="69"/>
        <v>299.33760000000001</v>
      </c>
      <c r="F746" s="64">
        <f>+VLOOKUP(B746,[1]BASES!$A$2:$C$10701,3,0)</f>
        <v>21</v>
      </c>
      <c r="G746" s="65">
        <f t="shared" si="66"/>
        <v>299.33760000000001</v>
      </c>
      <c r="H746" s="66"/>
      <c r="I746" s="67"/>
      <c r="J746" s="67"/>
      <c r="K746" s="67"/>
      <c r="L746" s="67"/>
      <c r="M746" s="68"/>
      <c r="N746" s="69"/>
      <c r="O746" s="70">
        <f t="shared" si="49"/>
        <v>0</v>
      </c>
      <c r="P746" s="71">
        <f t="shared" si="50"/>
        <v>0</v>
      </c>
      <c r="Q746" s="7">
        <v>1</v>
      </c>
      <c r="R746" s="72">
        <f>+VLOOKUP(B746,[1]BASES!$A$2:$E$10701,5,0)</f>
        <v>257.69421487603307</v>
      </c>
      <c r="S746" s="71">
        <f t="shared" si="67"/>
        <v>0</v>
      </c>
      <c r="T746" s="71">
        <v>0</v>
      </c>
      <c r="U746" s="71">
        <f t="shared" si="70"/>
        <v>0</v>
      </c>
      <c r="V746" s="7">
        <v>0</v>
      </c>
      <c r="W746" s="7">
        <v>0</v>
      </c>
      <c r="X746" s="7">
        <v>0</v>
      </c>
      <c r="Y746" s="73">
        <v>0.04</v>
      </c>
      <c r="Z746" s="7"/>
      <c r="AA746" s="7"/>
      <c r="AB746" s="7"/>
      <c r="AC746" s="7"/>
    </row>
    <row r="747" spans="2:29" ht="15.75" customHeight="1" x14ac:dyDescent="0.25">
      <c r="B747" s="62">
        <v>2140</v>
      </c>
      <c r="C747" s="63" t="s">
        <v>755</v>
      </c>
      <c r="D747" s="64">
        <f t="shared" si="68"/>
        <v>158.05884297520663</v>
      </c>
      <c r="E747" s="64">
        <f t="shared" si="69"/>
        <v>191.25120000000001</v>
      </c>
      <c r="F747" s="64">
        <f>+VLOOKUP(B747,[1]BASES!$A$2:$C$10701,3,0)</f>
        <v>21</v>
      </c>
      <c r="G747" s="65">
        <f t="shared" si="66"/>
        <v>191.25120000000001</v>
      </c>
      <c r="H747" s="66"/>
      <c r="I747" s="67"/>
      <c r="J747" s="67"/>
      <c r="K747" s="67"/>
      <c r="L747" s="67"/>
      <c r="M747" s="68"/>
      <c r="N747" s="69"/>
      <c r="O747" s="70">
        <f t="shared" si="49"/>
        <v>0</v>
      </c>
      <c r="P747" s="71">
        <f t="shared" si="50"/>
        <v>0</v>
      </c>
      <c r="Q747" s="7">
        <v>1</v>
      </c>
      <c r="R747" s="72">
        <f>+VLOOKUP(B747,[1]BASES!$A$2:$E$10701,5,0)</f>
        <v>164.64462809917356</v>
      </c>
      <c r="S747" s="71">
        <f t="shared" si="67"/>
        <v>0</v>
      </c>
      <c r="T747" s="71">
        <v>0</v>
      </c>
      <c r="U747" s="71">
        <f t="shared" si="70"/>
        <v>0</v>
      </c>
      <c r="V747" s="7">
        <v>0</v>
      </c>
      <c r="W747" s="7">
        <v>0</v>
      </c>
      <c r="X747" s="7">
        <v>0</v>
      </c>
      <c r="Y747" s="73">
        <v>0.04</v>
      </c>
      <c r="Z747" s="7"/>
      <c r="AA747" s="7"/>
      <c r="AB747" s="7"/>
      <c r="AC747" s="7"/>
    </row>
    <row r="748" spans="2:29" ht="15.75" customHeight="1" x14ac:dyDescent="0.25">
      <c r="B748" s="62">
        <v>2141</v>
      </c>
      <c r="C748" s="63" t="s">
        <v>756</v>
      </c>
      <c r="D748" s="64">
        <f t="shared" si="68"/>
        <v>179.71041322314051</v>
      </c>
      <c r="E748" s="64">
        <f t="shared" si="69"/>
        <v>217.4496</v>
      </c>
      <c r="F748" s="64">
        <f>+VLOOKUP(B748,[1]BASES!$A$2:$C$10701,3,0)</f>
        <v>21</v>
      </c>
      <c r="G748" s="65">
        <f t="shared" si="66"/>
        <v>217.4496</v>
      </c>
      <c r="H748" s="66"/>
      <c r="I748" s="67"/>
      <c r="J748" s="67"/>
      <c r="K748" s="67"/>
      <c r="L748" s="67"/>
      <c r="M748" s="68"/>
      <c r="N748" s="69"/>
      <c r="O748" s="70">
        <f t="shared" si="49"/>
        <v>0</v>
      </c>
      <c r="P748" s="71">
        <f t="shared" si="50"/>
        <v>0</v>
      </c>
      <c r="Q748" s="7">
        <v>1</v>
      </c>
      <c r="R748" s="72">
        <f>+VLOOKUP(B748,[1]BASES!$A$2:$E$10701,5,0)</f>
        <v>187.19834710743802</v>
      </c>
      <c r="S748" s="71">
        <f t="shared" si="67"/>
        <v>0</v>
      </c>
      <c r="T748" s="71">
        <v>0</v>
      </c>
      <c r="U748" s="71">
        <f t="shared" si="70"/>
        <v>0</v>
      </c>
      <c r="V748" s="7">
        <v>0</v>
      </c>
      <c r="W748" s="7">
        <v>0</v>
      </c>
      <c r="X748" s="7">
        <v>0</v>
      </c>
      <c r="Y748" s="73">
        <v>0.04</v>
      </c>
      <c r="Z748" s="7"/>
      <c r="AA748" s="7"/>
      <c r="AB748" s="7"/>
      <c r="AC748" s="7"/>
    </row>
    <row r="749" spans="2:29" ht="15.75" customHeight="1" x14ac:dyDescent="0.25">
      <c r="B749" s="62">
        <v>2142</v>
      </c>
      <c r="C749" s="63" t="s">
        <v>757</v>
      </c>
      <c r="D749" s="64">
        <f t="shared" si="68"/>
        <v>266.38809917355371</v>
      </c>
      <c r="E749" s="64">
        <f t="shared" si="69"/>
        <v>322.32959999999997</v>
      </c>
      <c r="F749" s="64">
        <f>+VLOOKUP(B749,[1]BASES!$A$2:$C$10701,3,0)</f>
        <v>21</v>
      </c>
      <c r="G749" s="65">
        <f t="shared" si="66"/>
        <v>322.32959999999997</v>
      </c>
      <c r="H749" s="66"/>
      <c r="I749" s="67"/>
      <c r="J749" s="67"/>
      <c r="K749" s="67"/>
      <c r="L749" s="67"/>
      <c r="M749" s="68"/>
      <c r="N749" s="69"/>
      <c r="O749" s="70">
        <f t="shared" si="49"/>
        <v>0</v>
      </c>
      <c r="P749" s="71">
        <f t="shared" si="50"/>
        <v>0</v>
      </c>
      <c r="Q749" s="7">
        <v>1</v>
      </c>
      <c r="R749" s="72">
        <f>+VLOOKUP(B749,[1]BASES!$A$2:$E$10701,5,0)</f>
        <v>277.48760330578511</v>
      </c>
      <c r="S749" s="71">
        <f t="shared" si="67"/>
        <v>0</v>
      </c>
      <c r="T749" s="71">
        <v>0</v>
      </c>
      <c r="U749" s="71">
        <f t="shared" si="70"/>
        <v>0</v>
      </c>
      <c r="V749" s="7">
        <v>0</v>
      </c>
      <c r="W749" s="7">
        <v>0</v>
      </c>
      <c r="X749" s="7">
        <v>0</v>
      </c>
      <c r="Y749" s="73">
        <v>0.04</v>
      </c>
      <c r="Z749" s="7"/>
      <c r="AA749" s="7"/>
      <c r="AB749" s="7"/>
      <c r="AC749" s="7"/>
    </row>
    <row r="750" spans="2:29" ht="15.75" customHeight="1" x14ac:dyDescent="0.25">
      <c r="B750" s="62">
        <v>2143</v>
      </c>
      <c r="C750" s="63" t="s">
        <v>758</v>
      </c>
      <c r="D750" s="64">
        <f t="shared" si="68"/>
        <v>966.60892561983462</v>
      </c>
      <c r="E750" s="64">
        <f t="shared" si="69"/>
        <v>1169.5967999999998</v>
      </c>
      <c r="F750" s="64">
        <f>+VLOOKUP(B750,[1]BASES!$A$2:$C$10701,3,0)</f>
        <v>21</v>
      </c>
      <c r="G750" s="65">
        <f t="shared" si="66"/>
        <v>1169.5967999999998</v>
      </c>
      <c r="H750" s="66"/>
      <c r="I750" s="67"/>
      <c r="J750" s="67"/>
      <c r="K750" s="67"/>
      <c r="L750" s="67"/>
      <c r="M750" s="68"/>
      <c r="N750" s="69"/>
      <c r="O750" s="70">
        <f t="shared" si="49"/>
        <v>0</v>
      </c>
      <c r="P750" s="71">
        <f t="shared" si="50"/>
        <v>0</v>
      </c>
      <c r="Q750" s="7">
        <v>1</v>
      </c>
      <c r="R750" s="72">
        <f>+VLOOKUP(B750,[1]BASES!$A$2:$E$10701,5,0)</f>
        <v>1006.8842975206611</v>
      </c>
      <c r="S750" s="71">
        <f t="shared" si="67"/>
        <v>0</v>
      </c>
      <c r="T750" s="71">
        <v>0</v>
      </c>
      <c r="U750" s="71">
        <f t="shared" si="70"/>
        <v>0</v>
      </c>
      <c r="V750" s="7">
        <v>0</v>
      </c>
      <c r="W750" s="7">
        <v>0</v>
      </c>
      <c r="X750" s="7">
        <v>0</v>
      </c>
      <c r="Y750" s="73">
        <v>0.04</v>
      </c>
      <c r="Z750" s="7"/>
      <c r="AA750" s="7"/>
      <c r="AB750" s="7"/>
      <c r="AC750" s="7"/>
    </row>
    <row r="751" spans="2:29" ht="15.75" customHeight="1" x14ac:dyDescent="0.25">
      <c r="B751" s="62">
        <v>2144</v>
      </c>
      <c r="C751" s="63" t="s">
        <v>759</v>
      </c>
      <c r="D751" s="64">
        <f t="shared" si="68"/>
        <v>1099.0254545454545</v>
      </c>
      <c r="E751" s="64">
        <f t="shared" si="69"/>
        <v>1329.8208</v>
      </c>
      <c r="F751" s="64">
        <f>+VLOOKUP(B751,[1]BASES!$A$2:$C$10701,3,0)</f>
        <v>21</v>
      </c>
      <c r="G751" s="65">
        <f t="shared" si="66"/>
        <v>1329.8208</v>
      </c>
      <c r="H751" s="66"/>
      <c r="I751" s="67"/>
      <c r="J751" s="67"/>
      <c r="K751" s="67"/>
      <c r="L751" s="67"/>
      <c r="M751" s="68"/>
      <c r="N751" s="69"/>
      <c r="O751" s="70">
        <f t="shared" si="49"/>
        <v>0</v>
      </c>
      <c r="P751" s="71">
        <f t="shared" si="50"/>
        <v>0</v>
      </c>
      <c r="Q751" s="7">
        <v>1</v>
      </c>
      <c r="R751" s="72">
        <f>+VLOOKUP(B751,[1]BASES!$A$2:$E$10701,5,0)</f>
        <v>1144.8181818181818</v>
      </c>
      <c r="S751" s="71">
        <f t="shared" si="67"/>
        <v>0</v>
      </c>
      <c r="T751" s="71">
        <v>0</v>
      </c>
      <c r="U751" s="71">
        <f t="shared" si="70"/>
        <v>0</v>
      </c>
      <c r="V751" s="7">
        <v>0</v>
      </c>
      <c r="W751" s="7">
        <v>0</v>
      </c>
      <c r="X751" s="7">
        <v>0</v>
      </c>
      <c r="Y751" s="73">
        <v>0.04</v>
      </c>
      <c r="Z751" s="7"/>
      <c r="AA751" s="7"/>
      <c r="AB751" s="7"/>
      <c r="AC751" s="7"/>
    </row>
    <row r="752" spans="2:29" ht="15.75" customHeight="1" x14ac:dyDescent="0.25">
      <c r="B752" s="62">
        <v>2145</v>
      </c>
      <c r="C752" s="63" t="s">
        <v>760</v>
      </c>
      <c r="D752" s="64">
        <f t="shared" si="68"/>
        <v>1658.8403305785123</v>
      </c>
      <c r="E752" s="64">
        <f t="shared" si="69"/>
        <v>2007.1967999999999</v>
      </c>
      <c r="F752" s="64">
        <f>+VLOOKUP(B752,[1]BASES!$A$2:$C$10701,3,0)</f>
        <v>21</v>
      </c>
      <c r="G752" s="65">
        <f t="shared" si="66"/>
        <v>2007.1967999999999</v>
      </c>
      <c r="H752" s="66"/>
      <c r="I752" s="67"/>
      <c r="J752" s="67"/>
      <c r="K752" s="67"/>
      <c r="L752" s="67"/>
      <c r="M752" s="68"/>
      <c r="N752" s="69"/>
      <c r="O752" s="70">
        <f t="shared" si="49"/>
        <v>0</v>
      </c>
      <c r="P752" s="71">
        <f t="shared" si="50"/>
        <v>0</v>
      </c>
      <c r="Q752" s="7">
        <v>1</v>
      </c>
      <c r="R752" s="72">
        <f>+VLOOKUP(B752,[1]BASES!$A$2:$E$10701,5,0)</f>
        <v>1727.9586776859503</v>
      </c>
      <c r="S752" s="71">
        <f t="shared" si="67"/>
        <v>0</v>
      </c>
      <c r="T752" s="71">
        <v>0</v>
      </c>
      <c r="U752" s="71">
        <f t="shared" si="70"/>
        <v>0</v>
      </c>
      <c r="V752" s="7">
        <v>0</v>
      </c>
      <c r="W752" s="7">
        <v>0</v>
      </c>
      <c r="X752" s="7">
        <v>0</v>
      </c>
      <c r="Y752" s="73">
        <v>0.04</v>
      </c>
      <c r="Z752" s="7"/>
      <c r="AA752" s="7"/>
      <c r="AB752" s="7"/>
      <c r="AC752" s="7"/>
    </row>
    <row r="753" spans="2:29" ht="15.75" customHeight="1" x14ac:dyDescent="0.25">
      <c r="B753" s="62">
        <v>2146</v>
      </c>
      <c r="C753" s="63" t="s">
        <v>761</v>
      </c>
      <c r="D753" s="64">
        <f t="shared" si="68"/>
        <v>213.22314049586777</v>
      </c>
      <c r="E753" s="64">
        <f t="shared" si="69"/>
        <v>258</v>
      </c>
      <c r="F753" s="64">
        <f>+VLOOKUP(B753,[1]BASES!$A$2:$C$10701,3,0)</f>
        <v>21</v>
      </c>
      <c r="G753" s="65">
        <f t="shared" si="66"/>
        <v>258</v>
      </c>
      <c r="H753" s="66"/>
      <c r="I753" s="67"/>
      <c r="J753" s="67"/>
      <c r="K753" s="67"/>
      <c r="L753" s="67"/>
      <c r="M753" s="68"/>
      <c r="N753" s="69"/>
      <c r="O753" s="70">
        <f t="shared" si="49"/>
        <v>0</v>
      </c>
      <c r="P753" s="71">
        <f t="shared" si="50"/>
        <v>0</v>
      </c>
      <c r="Q753" s="7">
        <v>1</v>
      </c>
      <c r="R753" s="72">
        <f>+VLOOKUP(B753,[1]BASES!$A$2:$E$10701,5,0)</f>
        <v>222.10743801652893</v>
      </c>
      <c r="S753" s="71">
        <f t="shared" si="67"/>
        <v>0</v>
      </c>
      <c r="T753" s="71">
        <v>0</v>
      </c>
      <c r="U753" s="71">
        <f t="shared" si="70"/>
        <v>0</v>
      </c>
      <c r="V753" s="7">
        <v>0</v>
      </c>
      <c r="W753" s="7">
        <v>0</v>
      </c>
      <c r="X753" s="7">
        <v>0</v>
      </c>
      <c r="Y753" s="73">
        <v>0.04</v>
      </c>
      <c r="Z753" s="7"/>
      <c r="AA753" s="7"/>
      <c r="AB753" s="7"/>
      <c r="AC753" s="7"/>
    </row>
    <row r="754" spans="2:29" ht="15.75" customHeight="1" x14ac:dyDescent="0.25">
      <c r="B754" s="62">
        <v>2147</v>
      </c>
      <c r="C754" s="63" t="s">
        <v>762</v>
      </c>
      <c r="D754" s="64">
        <f t="shared" si="68"/>
        <v>213.22314049586777</v>
      </c>
      <c r="E754" s="64">
        <f t="shared" si="69"/>
        <v>258</v>
      </c>
      <c r="F754" s="64">
        <f>+VLOOKUP(B754,[1]BASES!$A$2:$C$10701,3,0)</f>
        <v>21</v>
      </c>
      <c r="G754" s="65">
        <f t="shared" si="66"/>
        <v>258</v>
      </c>
      <c r="H754" s="66"/>
      <c r="I754" s="67"/>
      <c r="J754" s="67"/>
      <c r="K754" s="67"/>
      <c r="L754" s="67"/>
      <c r="M754" s="68"/>
      <c r="N754" s="69"/>
      <c r="O754" s="70">
        <f t="shared" si="49"/>
        <v>0</v>
      </c>
      <c r="P754" s="71">
        <f t="shared" si="50"/>
        <v>0</v>
      </c>
      <c r="Q754" s="7">
        <v>1</v>
      </c>
      <c r="R754" s="72">
        <f>+VLOOKUP(B754,[1]BASES!$A$2:$E$10701,5,0)</f>
        <v>222.10743801652893</v>
      </c>
      <c r="S754" s="71">
        <f t="shared" si="67"/>
        <v>0</v>
      </c>
      <c r="T754" s="71">
        <v>0</v>
      </c>
      <c r="U754" s="71">
        <f t="shared" si="70"/>
        <v>0</v>
      </c>
      <c r="V754" s="7">
        <v>0</v>
      </c>
      <c r="W754" s="7">
        <v>0</v>
      </c>
      <c r="X754" s="7">
        <v>0</v>
      </c>
      <c r="Y754" s="73">
        <v>0.04</v>
      </c>
      <c r="Z754" s="7"/>
      <c r="AA754" s="7"/>
      <c r="AB754" s="7"/>
      <c r="AC754" s="7"/>
    </row>
    <row r="755" spans="2:29" ht="15.75" customHeight="1" x14ac:dyDescent="0.25">
      <c r="B755" s="62">
        <v>2148</v>
      </c>
      <c r="C755" s="63" t="s">
        <v>763</v>
      </c>
      <c r="D755" s="64">
        <f t="shared" si="68"/>
        <v>179.71041322314051</v>
      </c>
      <c r="E755" s="64">
        <f t="shared" si="69"/>
        <v>217.4496</v>
      </c>
      <c r="F755" s="64">
        <f>+VLOOKUP(B755,[1]BASES!$A$2:$C$10701,3,0)</f>
        <v>21</v>
      </c>
      <c r="G755" s="65">
        <f t="shared" si="66"/>
        <v>217.4496</v>
      </c>
      <c r="H755" s="66"/>
      <c r="I755" s="67"/>
      <c r="J755" s="67"/>
      <c r="K755" s="67"/>
      <c r="L755" s="67"/>
      <c r="M755" s="68"/>
      <c r="N755" s="69"/>
      <c r="O755" s="70">
        <f t="shared" si="49"/>
        <v>0</v>
      </c>
      <c r="P755" s="71">
        <f t="shared" si="50"/>
        <v>0</v>
      </c>
      <c r="Q755" s="7">
        <v>1</v>
      </c>
      <c r="R755" s="72">
        <f>+VLOOKUP(B755,[1]BASES!$A$2:$E$10701,5,0)</f>
        <v>187.19834710743802</v>
      </c>
      <c r="S755" s="71">
        <f t="shared" si="67"/>
        <v>0</v>
      </c>
      <c r="T755" s="71">
        <v>0</v>
      </c>
      <c r="U755" s="71">
        <f t="shared" si="70"/>
        <v>0</v>
      </c>
      <c r="V755" s="7">
        <v>0</v>
      </c>
      <c r="W755" s="7">
        <v>0</v>
      </c>
      <c r="X755" s="7">
        <v>0</v>
      </c>
      <c r="Y755" s="73">
        <v>0.04</v>
      </c>
      <c r="Z755" s="7"/>
      <c r="AA755" s="7"/>
      <c r="AB755" s="7"/>
      <c r="AC755" s="7"/>
    </row>
    <row r="756" spans="2:29" ht="15.75" customHeight="1" x14ac:dyDescent="0.25">
      <c r="B756" s="62">
        <v>2149</v>
      </c>
      <c r="C756" s="63" t="s">
        <v>764</v>
      </c>
      <c r="D756" s="64">
        <f t="shared" si="68"/>
        <v>191.44462809917357</v>
      </c>
      <c r="E756" s="64">
        <f t="shared" si="69"/>
        <v>231.64800000000002</v>
      </c>
      <c r="F756" s="64">
        <f>+VLOOKUP(B756,[1]BASES!$A$2:$C$10701,3,0)</f>
        <v>21</v>
      </c>
      <c r="G756" s="65">
        <f t="shared" si="66"/>
        <v>231.64800000000002</v>
      </c>
      <c r="H756" s="66"/>
      <c r="I756" s="67"/>
      <c r="J756" s="67"/>
      <c r="K756" s="67"/>
      <c r="L756" s="67"/>
      <c r="M756" s="68"/>
      <c r="N756" s="69"/>
      <c r="O756" s="70">
        <f t="shared" si="49"/>
        <v>0</v>
      </c>
      <c r="P756" s="71">
        <f t="shared" si="50"/>
        <v>0</v>
      </c>
      <c r="Q756" s="7">
        <v>1</v>
      </c>
      <c r="R756" s="72">
        <f>+VLOOKUP(B756,[1]BASES!$A$2:$E$10701,5,0)</f>
        <v>199.42148760330579</v>
      </c>
      <c r="S756" s="71">
        <f t="shared" si="67"/>
        <v>0</v>
      </c>
      <c r="T756" s="71">
        <v>0</v>
      </c>
      <c r="U756" s="71">
        <f t="shared" si="70"/>
        <v>0</v>
      </c>
      <c r="V756" s="7">
        <v>0</v>
      </c>
      <c r="W756" s="7">
        <v>0</v>
      </c>
      <c r="X756" s="7">
        <v>0</v>
      </c>
      <c r="Y756" s="73">
        <v>0.04</v>
      </c>
      <c r="Z756" s="7"/>
      <c r="AA756" s="7"/>
      <c r="AB756" s="7"/>
      <c r="AC756" s="7"/>
    </row>
    <row r="757" spans="2:29" ht="15.75" customHeight="1" x14ac:dyDescent="0.25">
      <c r="B757" s="62">
        <v>2150</v>
      </c>
      <c r="C757" s="63" t="s">
        <v>765</v>
      </c>
      <c r="D757" s="64">
        <f t="shared" si="68"/>
        <v>349.82876033057852</v>
      </c>
      <c r="E757" s="64">
        <f t="shared" si="69"/>
        <v>423.2928</v>
      </c>
      <c r="F757" s="64">
        <f>+VLOOKUP(B757,[1]BASES!$A$2:$C$10701,3,0)</f>
        <v>21</v>
      </c>
      <c r="G757" s="65">
        <f t="shared" si="66"/>
        <v>423.2928</v>
      </c>
      <c r="H757" s="66"/>
      <c r="I757" s="67"/>
      <c r="J757" s="67"/>
      <c r="K757" s="67"/>
      <c r="L757" s="67"/>
      <c r="M757" s="68"/>
      <c r="N757" s="69"/>
      <c r="O757" s="70">
        <f t="shared" si="49"/>
        <v>0</v>
      </c>
      <c r="P757" s="71">
        <f t="shared" si="50"/>
        <v>0</v>
      </c>
      <c r="Q757" s="7">
        <v>1</v>
      </c>
      <c r="R757" s="72">
        <f>+VLOOKUP(B757,[1]BASES!$A$2:$E$10701,5,0)</f>
        <v>364.40495867768595</v>
      </c>
      <c r="S757" s="71">
        <f t="shared" si="67"/>
        <v>0</v>
      </c>
      <c r="T757" s="71">
        <v>0</v>
      </c>
      <c r="U757" s="71">
        <f t="shared" si="70"/>
        <v>0</v>
      </c>
      <c r="V757" s="7">
        <v>0</v>
      </c>
      <c r="W757" s="7">
        <v>0</v>
      </c>
      <c r="X757" s="7">
        <v>0</v>
      </c>
      <c r="Y757" s="73">
        <v>0.04</v>
      </c>
      <c r="Z757" s="7"/>
      <c r="AA757" s="7"/>
      <c r="AB757" s="7"/>
      <c r="AC757" s="7"/>
    </row>
    <row r="758" spans="2:29" ht="15.75" customHeight="1" x14ac:dyDescent="0.25">
      <c r="B758" s="62">
        <v>2151</v>
      </c>
      <c r="C758" s="63" t="s">
        <v>766</v>
      </c>
      <c r="D758" s="64">
        <f t="shared" si="68"/>
        <v>756.94016528925613</v>
      </c>
      <c r="E758" s="64">
        <f t="shared" si="69"/>
        <v>915.8975999999999</v>
      </c>
      <c r="F758" s="64">
        <f>+VLOOKUP(B758,[1]BASES!$A$2:$C$10701,3,0)</f>
        <v>21</v>
      </c>
      <c r="G758" s="65">
        <f t="shared" si="66"/>
        <v>915.8975999999999</v>
      </c>
      <c r="H758" s="66"/>
      <c r="I758" s="67"/>
      <c r="J758" s="67"/>
      <c r="K758" s="67"/>
      <c r="L758" s="67"/>
      <c r="M758" s="68"/>
      <c r="N758" s="69"/>
      <c r="O758" s="70">
        <f t="shared" si="49"/>
        <v>0</v>
      </c>
      <c r="P758" s="71">
        <f t="shared" si="50"/>
        <v>0</v>
      </c>
      <c r="Q758" s="7">
        <v>1</v>
      </c>
      <c r="R758" s="72">
        <f>+VLOOKUP(B758,[1]BASES!$A$2:$E$10701,5,0)</f>
        <v>788.47933884297515</v>
      </c>
      <c r="S758" s="71">
        <f t="shared" si="67"/>
        <v>0</v>
      </c>
      <c r="T758" s="71">
        <v>0</v>
      </c>
      <c r="U758" s="71">
        <f t="shared" si="70"/>
        <v>0</v>
      </c>
      <c r="V758" s="7">
        <v>0</v>
      </c>
      <c r="W758" s="7">
        <v>0</v>
      </c>
      <c r="X758" s="7">
        <v>0</v>
      </c>
      <c r="Y758" s="73">
        <v>0.04</v>
      </c>
      <c r="Z758" s="7"/>
      <c r="AA758" s="7"/>
      <c r="AB758" s="7"/>
      <c r="AC758" s="7"/>
    </row>
    <row r="759" spans="2:29" ht="15.75" customHeight="1" x14ac:dyDescent="0.25">
      <c r="B759" s="62">
        <v>2152</v>
      </c>
      <c r="C759" s="63" t="s">
        <v>767</v>
      </c>
      <c r="D759" s="64">
        <f t="shared" si="68"/>
        <v>943.74347107438018</v>
      </c>
      <c r="E759" s="64">
        <f t="shared" si="69"/>
        <v>1141.9295999999999</v>
      </c>
      <c r="F759" s="64">
        <f>+VLOOKUP(B759,[1]BASES!$A$2:$C$10701,3,0)</f>
        <v>21</v>
      </c>
      <c r="G759" s="65">
        <f t="shared" si="66"/>
        <v>1141.9295999999999</v>
      </c>
      <c r="H759" s="66"/>
      <c r="I759" s="67"/>
      <c r="J759" s="67"/>
      <c r="K759" s="67"/>
      <c r="L759" s="67"/>
      <c r="M759" s="68"/>
      <c r="N759" s="69"/>
      <c r="O759" s="70">
        <f t="shared" si="49"/>
        <v>0</v>
      </c>
      <c r="P759" s="71">
        <f t="shared" si="50"/>
        <v>0</v>
      </c>
      <c r="Q759" s="7">
        <v>1</v>
      </c>
      <c r="R759" s="72">
        <f>+VLOOKUP(B759,[1]BASES!$A$2:$E$10701,5,0)</f>
        <v>983.06611570247935</v>
      </c>
      <c r="S759" s="71">
        <f t="shared" si="67"/>
        <v>0</v>
      </c>
      <c r="T759" s="71">
        <v>0</v>
      </c>
      <c r="U759" s="71">
        <f t="shared" si="70"/>
        <v>0</v>
      </c>
      <c r="V759" s="7">
        <v>0</v>
      </c>
      <c r="W759" s="7">
        <v>0</v>
      </c>
      <c r="X759" s="7">
        <v>0</v>
      </c>
      <c r="Y759" s="73">
        <v>0.04</v>
      </c>
      <c r="Z759" s="7"/>
      <c r="AA759" s="7"/>
      <c r="AB759" s="7"/>
      <c r="AC759" s="7"/>
    </row>
    <row r="760" spans="2:29" ht="15.75" customHeight="1" x14ac:dyDescent="0.25">
      <c r="B760" s="62">
        <v>2153</v>
      </c>
      <c r="C760" s="63" t="s">
        <v>768</v>
      </c>
      <c r="D760" s="64">
        <f t="shared" si="68"/>
        <v>1285.8366942148762</v>
      </c>
      <c r="E760" s="64">
        <f t="shared" si="69"/>
        <v>1555.8624000000002</v>
      </c>
      <c r="F760" s="64">
        <f>+VLOOKUP(B760,[1]BASES!$A$2:$C$10701,3,0)</f>
        <v>21</v>
      </c>
      <c r="G760" s="65">
        <f t="shared" si="66"/>
        <v>1555.8624000000002</v>
      </c>
      <c r="H760" s="66"/>
      <c r="I760" s="67"/>
      <c r="J760" s="67"/>
      <c r="K760" s="67"/>
      <c r="L760" s="67"/>
      <c r="M760" s="68"/>
      <c r="N760" s="69"/>
      <c r="O760" s="70">
        <f t="shared" si="49"/>
        <v>0</v>
      </c>
      <c r="P760" s="71">
        <f t="shared" si="50"/>
        <v>0</v>
      </c>
      <c r="Q760" s="7">
        <v>1</v>
      </c>
      <c r="R760" s="72">
        <f>+VLOOKUP(B760,[1]BASES!$A$2:$E$10701,5,0)</f>
        <v>1339.413223140496</v>
      </c>
      <c r="S760" s="71">
        <f t="shared" si="67"/>
        <v>0</v>
      </c>
      <c r="T760" s="71">
        <v>0</v>
      </c>
      <c r="U760" s="71">
        <f t="shared" si="70"/>
        <v>0</v>
      </c>
      <c r="V760" s="7">
        <v>0</v>
      </c>
      <c r="W760" s="7">
        <v>0</v>
      </c>
      <c r="X760" s="7">
        <v>0</v>
      </c>
      <c r="Y760" s="73">
        <v>0.04</v>
      </c>
      <c r="Z760" s="7"/>
      <c r="AA760" s="7"/>
      <c r="AB760" s="7"/>
      <c r="AC760" s="7"/>
    </row>
    <row r="761" spans="2:29" ht="15.75" customHeight="1" x14ac:dyDescent="0.25">
      <c r="B761" s="62">
        <v>2154</v>
      </c>
      <c r="C761" s="63" t="s">
        <v>769</v>
      </c>
      <c r="D761" s="64">
        <f t="shared" si="68"/>
        <v>188.33454545454546</v>
      </c>
      <c r="E761" s="64">
        <f t="shared" si="69"/>
        <v>227.88480000000001</v>
      </c>
      <c r="F761" s="64">
        <f>+VLOOKUP(B761,[1]BASES!$A$2:$C$10701,3,0)</f>
        <v>21</v>
      </c>
      <c r="G761" s="65">
        <f t="shared" si="66"/>
        <v>227.88480000000001</v>
      </c>
      <c r="H761" s="66"/>
      <c r="I761" s="67"/>
      <c r="J761" s="67"/>
      <c r="K761" s="67"/>
      <c r="L761" s="67"/>
      <c r="M761" s="68"/>
      <c r="N761" s="69"/>
      <c r="O761" s="70">
        <f t="shared" si="49"/>
        <v>0</v>
      </c>
      <c r="P761" s="71">
        <f t="shared" si="50"/>
        <v>0</v>
      </c>
      <c r="Q761" s="7">
        <v>1</v>
      </c>
      <c r="R761" s="72">
        <f>+VLOOKUP(B761,[1]BASES!$A$2:$E$10701,5,0)</f>
        <v>196.18181818181819</v>
      </c>
      <c r="S761" s="71">
        <f t="shared" si="67"/>
        <v>0</v>
      </c>
      <c r="T761" s="71">
        <v>0</v>
      </c>
      <c r="U761" s="71">
        <f t="shared" si="70"/>
        <v>0</v>
      </c>
      <c r="V761" s="7">
        <v>0</v>
      </c>
      <c r="W761" s="7">
        <v>0</v>
      </c>
      <c r="X761" s="7">
        <v>0</v>
      </c>
      <c r="Y761" s="73">
        <v>0.04</v>
      </c>
      <c r="Z761" s="7"/>
      <c r="AA761" s="7"/>
      <c r="AB761" s="7"/>
      <c r="AC761" s="7"/>
    </row>
    <row r="762" spans="2:29" ht="15.75" customHeight="1" x14ac:dyDescent="0.25">
      <c r="B762" s="62">
        <v>2155</v>
      </c>
      <c r="C762" s="63" t="s">
        <v>770</v>
      </c>
      <c r="D762" s="64">
        <f t="shared" si="68"/>
        <v>247.38644628099175</v>
      </c>
      <c r="E762" s="64">
        <f t="shared" si="69"/>
        <v>299.33760000000001</v>
      </c>
      <c r="F762" s="64">
        <f>+VLOOKUP(B762,[1]BASES!$A$2:$C$10701,3,0)</f>
        <v>21</v>
      </c>
      <c r="G762" s="65">
        <f t="shared" si="66"/>
        <v>299.33760000000001</v>
      </c>
      <c r="H762" s="66"/>
      <c r="I762" s="67"/>
      <c r="J762" s="67"/>
      <c r="K762" s="67"/>
      <c r="L762" s="67"/>
      <c r="M762" s="68"/>
      <c r="N762" s="69"/>
      <c r="O762" s="70">
        <f t="shared" si="49"/>
        <v>0</v>
      </c>
      <c r="P762" s="71">
        <f t="shared" si="50"/>
        <v>0</v>
      </c>
      <c r="Q762" s="7">
        <v>1</v>
      </c>
      <c r="R762" s="72">
        <f>+VLOOKUP(B762,[1]BASES!$A$2:$E$10701,5,0)</f>
        <v>257.69421487603307</v>
      </c>
      <c r="S762" s="71">
        <f t="shared" si="67"/>
        <v>0</v>
      </c>
      <c r="T762" s="71">
        <v>0</v>
      </c>
      <c r="U762" s="71">
        <f t="shared" si="70"/>
        <v>0</v>
      </c>
      <c r="V762" s="7">
        <v>0</v>
      </c>
      <c r="W762" s="7">
        <v>0</v>
      </c>
      <c r="X762" s="7">
        <v>0</v>
      </c>
      <c r="Y762" s="73">
        <v>0.04</v>
      </c>
      <c r="Z762" s="7"/>
      <c r="AA762" s="7"/>
      <c r="AB762" s="7"/>
      <c r="AC762" s="7"/>
    </row>
    <row r="763" spans="2:29" ht="15.75" customHeight="1" x14ac:dyDescent="0.25">
      <c r="B763" s="62">
        <v>2156</v>
      </c>
      <c r="C763" s="63" t="s">
        <v>771</v>
      </c>
      <c r="D763" s="64">
        <f t="shared" si="68"/>
        <v>661.13057851239671</v>
      </c>
      <c r="E763" s="64">
        <f t="shared" si="69"/>
        <v>799.96800000000007</v>
      </c>
      <c r="F763" s="64">
        <f>+VLOOKUP(B763,[1]BASES!$A$2:$C$10701,3,0)</f>
        <v>21</v>
      </c>
      <c r="G763" s="65">
        <f t="shared" si="66"/>
        <v>799.96800000000007</v>
      </c>
      <c r="H763" s="66"/>
      <c r="I763" s="67"/>
      <c r="J763" s="67"/>
      <c r="K763" s="67"/>
      <c r="L763" s="67"/>
      <c r="M763" s="68"/>
      <c r="N763" s="69"/>
      <c r="O763" s="70">
        <f t="shared" si="49"/>
        <v>0</v>
      </c>
      <c r="P763" s="71">
        <f t="shared" si="50"/>
        <v>0</v>
      </c>
      <c r="Q763" s="7">
        <v>1</v>
      </c>
      <c r="R763" s="72">
        <f>+VLOOKUP(B763,[1]BASES!$A$2:$E$10701,5,0)</f>
        <v>688.67768595041321</v>
      </c>
      <c r="S763" s="71">
        <f t="shared" si="67"/>
        <v>0</v>
      </c>
      <c r="T763" s="71">
        <v>0</v>
      </c>
      <c r="U763" s="71">
        <f t="shared" si="70"/>
        <v>0</v>
      </c>
      <c r="V763" s="7">
        <v>0</v>
      </c>
      <c r="W763" s="7">
        <v>0</v>
      </c>
      <c r="X763" s="7">
        <v>0</v>
      </c>
      <c r="Y763" s="73">
        <v>0.04</v>
      </c>
      <c r="Z763" s="7"/>
      <c r="AA763" s="7"/>
      <c r="AB763" s="7"/>
      <c r="AC763" s="7"/>
    </row>
    <row r="764" spans="2:29" ht="15.75" customHeight="1" x14ac:dyDescent="0.25">
      <c r="B764" s="62">
        <v>2157</v>
      </c>
      <c r="C764" s="63" t="s">
        <v>772</v>
      </c>
      <c r="D764" s="64">
        <f t="shared" si="68"/>
        <v>1223.5795041322315</v>
      </c>
      <c r="E764" s="64">
        <f t="shared" si="69"/>
        <v>1480.5312000000001</v>
      </c>
      <c r="F764" s="64">
        <f>+VLOOKUP(B764,[1]BASES!$A$2:$C$10701,3,0)</f>
        <v>21</v>
      </c>
      <c r="G764" s="65">
        <f t="shared" si="66"/>
        <v>1480.5312000000001</v>
      </c>
      <c r="H764" s="66"/>
      <c r="I764" s="67"/>
      <c r="J764" s="67"/>
      <c r="K764" s="67"/>
      <c r="L764" s="67"/>
      <c r="M764" s="68"/>
      <c r="N764" s="69"/>
      <c r="O764" s="70">
        <f t="shared" si="49"/>
        <v>0</v>
      </c>
      <c r="P764" s="71">
        <f t="shared" si="50"/>
        <v>0</v>
      </c>
      <c r="Q764" s="7">
        <v>1</v>
      </c>
      <c r="R764" s="72">
        <f>+VLOOKUP(B764,[1]BASES!$A$2:$E$10701,5,0)</f>
        <v>1274.5619834710744</v>
      </c>
      <c r="S764" s="71">
        <f t="shared" si="67"/>
        <v>0</v>
      </c>
      <c r="T764" s="71">
        <v>0</v>
      </c>
      <c r="U764" s="71">
        <f t="shared" si="70"/>
        <v>0</v>
      </c>
      <c r="V764" s="7">
        <v>0</v>
      </c>
      <c r="W764" s="7">
        <v>0</v>
      </c>
      <c r="X764" s="7">
        <v>0</v>
      </c>
      <c r="Y764" s="73">
        <v>0.04</v>
      </c>
      <c r="Z764" s="7"/>
      <c r="AA764" s="7"/>
      <c r="AB764" s="7"/>
      <c r="AC764" s="7"/>
    </row>
    <row r="765" spans="2:29" ht="15.75" customHeight="1" x14ac:dyDescent="0.25">
      <c r="B765" s="62">
        <v>2158</v>
      </c>
      <c r="C765" s="63" t="s">
        <v>773</v>
      </c>
      <c r="D765" s="64">
        <f t="shared" si="68"/>
        <v>2012.5170247933886</v>
      </c>
      <c r="E765" s="64">
        <f t="shared" si="69"/>
        <v>2435.1456000000003</v>
      </c>
      <c r="F765" s="64">
        <f>+VLOOKUP(B765,[1]BASES!$A$2:$C$10701,3,0)</f>
        <v>21</v>
      </c>
      <c r="G765" s="65">
        <f t="shared" si="66"/>
        <v>2435.1456000000003</v>
      </c>
      <c r="H765" s="66"/>
      <c r="I765" s="67"/>
      <c r="J765" s="67"/>
      <c r="K765" s="67"/>
      <c r="L765" s="67"/>
      <c r="M765" s="68"/>
      <c r="N765" s="69"/>
      <c r="O765" s="70">
        <f t="shared" si="49"/>
        <v>0</v>
      </c>
      <c r="P765" s="71">
        <f t="shared" si="50"/>
        <v>0</v>
      </c>
      <c r="Q765" s="7">
        <v>1</v>
      </c>
      <c r="R765" s="72">
        <f>+VLOOKUP(B765,[1]BASES!$A$2:$E$10701,5,0)</f>
        <v>2096.3719008264466</v>
      </c>
      <c r="S765" s="71">
        <f t="shared" si="67"/>
        <v>0</v>
      </c>
      <c r="T765" s="71">
        <v>0</v>
      </c>
      <c r="U765" s="71">
        <f t="shared" si="70"/>
        <v>0</v>
      </c>
      <c r="V765" s="7">
        <v>0</v>
      </c>
      <c r="W765" s="7">
        <v>0</v>
      </c>
      <c r="X765" s="7">
        <v>0</v>
      </c>
      <c r="Y765" s="73">
        <v>0.04</v>
      </c>
      <c r="Z765" s="7"/>
      <c r="AA765" s="7"/>
      <c r="AB765" s="7"/>
      <c r="AC765" s="7"/>
    </row>
    <row r="766" spans="2:29" ht="15.75" customHeight="1" x14ac:dyDescent="0.25">
      <c r="B766" s="62">
        <v>2159</v>
      </c>
      <c r="C766" s="63" t="s">
        <v>774</v>
      </c>
      <c r="D766" s="64">
        <f t="shared" si="68"/>
        <v>2771.9166942148763</v>
      </c>
      <c r="E766" s="64">
        <f t="shared" si="69"/>
        <v>3354.0192000000002</v>
      </c>
      <c r="F766" s="64">
        <f>+VLOOKUP(B766,[1]BASES!$A$2:$C$10701,3,0)</f>
        <v>21</v>
      </c>
      <c r="G766" s="65">
        <f t="shared" si="66"/>
        <v>3354.0192000000002</v>
      </c>
      <c r="H766" s="66"/>
      <c r="I766" s="67"/>
      <c r="J766" s="67"/>
      <c r="K766" s="67"/>
      <c r="L766" s="67"/>
      <c r="M766" s="68"/>
      <c r="N766" s="69"/>
      <c r="O766" s="70">
        <f t="shared" si="49"/>
        <v>0</v>
      </c>
      <c r="P766" s="71">
        <f t="shared" si="50"/>
        <v>0</v>
      </c>
      <c r="Q766" s="7">
        <v>1</v>
      </c>
      <c r="R766" s="72">
        <f>+VLOOKUP(B766,[1]BASES!$A$2:$E$10701,5,0)</f>
        <v>2887.413223140496</v>
      </c>
      <c r="S766" s="71">
        <f t="shared" si="67"/>
        <v>0</v>
      </c>
      <c r="T766" s="71">
        <v>0</v>
      </c>
      <c r="U766" s="71">
        <f t="shared" si="70"/>
        <v>0</v>
      </c>
      <c r="V766" s="7">
        <v>0</v>
      </c>
      <c r="W766" s="7">
        <v>0</v>
      </c>
      <c r="X766" s="7">
        <v>0</v>
      </c>
      <c r="Y766" s="73">
        <v>0.04</v>
      </c>
      <c r="Z766" s="7"/>
      <c r="AA766" s="7"/>
      <c r="AB766" s="7"/>
      <c r="AC766" s="7"/>
    </row>
    <row r="767" spans="2:29" ht="15.75" customHeight="1" x14ac:dyDescent="0.25">
      <c r="B767" s="62">
        <v>2160</v>
      </c>
      <c r="C767" s="63" t="s">
        <v>775</v>
      </c>
      <c r="D767" s="64">
        <f t="shared" si="68"/>
        <v>821.05388429752065</v>
      </c>
      <c r="E767" s="64">
        <f t="shared" si="69"/>
        <v>993.47519999999997</v>
      </c>
      <c r="F767" s="64">
        <f>+VLOOKUP(B767,[1]BASES!$A$2:$C$10701,3,0)</f>
        <v>21</v>
      </c>
      <c r="G767" s="65">
        <f t="shared" si="66"/>
        <v>993.47519999999997</v>
      </c>
      <c r="H767" s="66"/>
      <c r="I767" s="67"/>
      <c r="J767" s="67"/>
      <c r="K767" s="67"/>
      <c r="L767" s="67"/>
      <c r="M767" s="68"/>
      <c r="N767" s="69"/>
      <c r="O767" s="70">
        <f t="shared" si="49"/>
        <v>0</v>
      </c>
      <c r="P767" s="71">
        <f t="shared" si="50"/>
        <v>0</v>
      </c>
      <c r="Q767" s="7">
        <v>1</v>
      </c>
      <c r="R767" s="72">
        <f>+VLOOKUP(B767,[1]BASES!$A$2:$E$10701,5,0)</f>
        <v>855.26446280991729</v>
      </c>
      <c r="S767" s="71">
        <f t="shared" si="67"/>
        <v>0</v>
      </c>
      <c r="T767" s="71">
        <v>0</v>
      </c>
      <c r="U767" s="71">
        <f t="shared" si="70"/>
        <v>0</v>
      </c>
      <c r="V767" s="7">
        <v>0</v>
      </c>
      <c r="W767" s="7">
        <v>0</v>
      </c>
      <c r="X767" s="7">
        <v>0</v>
      </c>
      <c r="Y767" s="73">
        <v>0.04</v>
      </c>
      <c r="Z767" s="7"/>
      <c r="AA767" s="7"/>
      <c r="AB767" s="7"/>
      <c r="AC767" s="7"/>
    </row>
    <row r="768" spans="2:29" ht="15.75" customHeight="1" x14ac:dyDescent="0.25">
      <c r="B768" s="62">
        <v>2161</v>
      </c>
      <c r="C768" s="63" t="s">
        <v>776</v>
      </c>
      <c r="D768" s="64">
        <f t="shared" si="68"/>
        <v>902.82049586776861</v>
      </c>
      <c r="E768" s="64">
        <f t="shared" si="69"/>
        <v>1092.4128000000001</v>
      </c>
      <c r="F768" s="64">
        <f>+VLOOKUP(B768,[1]BASES!$A$2:$C$10701,3,0)</f>
        <v>21</v>
      </c>
      <c r="G768" s="65">
        <f t="shared" si="66"/>
        <v>1092.4128000000001</v>
      </c>
      <c r="H768" s="66"/>
      <c r="I768" s="67"/>
      <c r="J768" s="67"/>
      <c r="K768" s="67"/>
      <c r="L768" s="67"/>
      <c r="M768" s="68"/>
      <c r="N768" s="69"/>
      <c r="O768" s="70">
        <f t="shared" si="49"/>
        <v>0</v>
      </c>
      <c r="P768" s="71">
        <f t="shared" si="50"/>
        <v>0</v>
      </c>
      <c r="Q768" s="7">
        <v>1</v>
      </c>
      <c r="R768" s="72">
        <f>+VLOOKUP(B768,[1]BASES!$A$2:$E$10701,5,0)</f>
        <v>940.43801652892569</v>
      </c>
      <c r="S768" s="71">
        <f t="shared" si="67"/>
        <v>0</v>
      </c>
      <c r="T768" s="71">
        <v>0</v>
      </c>
      <c r="U768" s="71">
        <f t="shared" si="70"/>
        <v>0</v>
      </c>
      <c r="V768" s="7">
        <v>0</v>
      </c>
      <c r="W768" s="7">
        <v>0</v>
      </c>
      <c r="X768" s="7">
        <v>0</v>
      </c>
      <c r="Y768" s="73">
        <v>0.04</v>
      </c>
      <c r="Z768" s="7"/>
      <c r="AA768" s="7"/>
      <c r="AB768" s="7"/>
      <c r="AC768" s="7"/>
    </row>
    <row r="769" spans="2:29" ht="15.75" customHeight="1" x14ac:dyDescent="0.25">
      <c r="B769" s="62">
        <v>2162</v>
      </c>
      <c r="C769" s="63" t="s">
        <v>777</v>
      </c>
      <c r="D769" s="64">
        <f t="shared" si="68"/>
        <v>188.33454545454546</v>
      </c>
      <c r="E769" s="64">
        <f t="shared" si="69"/>
        <v>227.88480000000001</v>
      </c>
      <c r="F769" s="64">
        <f>+VLOOKUP(B769,[1]BASES!$A$2:$C$10701,3,0)</f>
        <v>21</v>
      </c>
      <c r="G769" s="65">
        <f t="shared" si="66"/>
        <v>227.88480000000001</v>
      </c>
      <c r="H769" s="66"/>
      <c r="I769" s="67"/>
      <c r="J769" s="67"/>
      <c r="K769" s="67"/>
      <c r="L769" s="67"/>
      <c r="M769" s="68"/>
      <c r="N769" s="69"/>
      <c r="O769" s="70">
        <f t="shared" si="49"/>
        <v>0</v>
      </c>
      <c r="P769" s="71">
        <f t="shared" si="50"/>
        <v>0</v>
      </c>
      <c r="Q769" s="7">
        <v>1</v>
      </c>
      <c r="R769" s="72">
        <f>+VLOOKUP(B769,[1]BASES!$A$2:$E$10701,5,0)</f>
        <v>196.18181818181819</v>
      </c>
      <c r="S769" s="71">
        <f t="shared" si="67"/>
        <v>0</v>
      </c>
      <c r="T769" s="71">
        <v>0</v>
      </c>
      <c r="U769" s="71">
        <f t="shared" si="70"/>
        <v>0</v>
      </c>
      <c r="V769" s="7">
        <v>0</v>
      </c>
      <c r="W769" s="7">
        <v>0</v>
      </c>
      <c r="X769" s="7">
        <v>0</v>
      </c>
      <c r="Y769" s="73">
        <v>0.04</v>
      </c>
      <c r="Z769" s="7"/>
      <c r="AA769" s="7"/>
      <c r="AB769" s="7"/>
      <c r="AC769" s="7"/>
    </row>
    <row r="770" spans="2:29" ht="15.75" customHeight="1" x14ac:dyDescent="0.25">
      <c r="B770" s="62">
        <v>2163</v>
      </c>
      <c r="C770" s="63" t="s">
        <v>778</v>
      </c>
      <c r="D770" s="64">
        <f t="shared" si="68"/>
        <v>236.40595041322317</v>
      </c>
      <c r="E770" s="64">
        <f t="shared" si="69"/>
        <v>286.05120000000005</v>
      </c>
      <c r="F770" s="64">
        <f>+VLOOKUP(B770,[1]BASES!$A$2:$C$10701,3,0)</f>
        <v>21</v>
      </c>
      <c r="G770" s="65">
        <f t="shared" si="66"/>
        <v>286.05120000000005</v>
      </c>
      <c r="H770" s="66"/>
      <c r="I770" s="67"/>
      <c r="J770" s="67"/>
      <c r="K770" s="67"/>
      <c r="L770" s="67"/>
      <c r="M770" s="68"/>
      <c r="N770" s="69"/>
      <c r="O770" s="70">
        <f t="shared" si="49"/>
        <v>0</v>
      </c>
      <c r="P770" s="71">
        <f t="shared" si="50"/>
        <v>0</v>
      </c>
      <c r="Q770" s="7">
        <v>1</v>
      </c>
      <c r="R770" s="72">
        <f>+VLOOKUP(B770,[1]BASES!$A$2:$E$10701,5,0)</f>
        <v>246.25619834710747</v>
      </c>
      <c r="S770" s="71">
        <f t="shared" si="67"/>
        <v>0</v>
      </c>
      <c r="T770" s="71">
        <v>0</v>
      </c>
      <c r="U770" s="71">
        <f t="shared" si="70"/>
        <v>0</v>
      </c>
      <c r="V770" s="7">
        <v>0</v>
      </c>
      <c r="W770" s="7">
        <v>0</v>
      </c>
      <c r="X770" s="7">
        <v>0</v>
      </c>
      <c r="Y770" s="73">
        <v>0.04</v>
      </c>
      <c r="Z770" s="7"/>
      <c r="AA770" s="7"/>
      <c r="AB770" s="7"/>
      <c r="AC770" s="7"/>
    </row>
    <row r="771" spans="2:29" ht="15.75" customHeight="1" x14ac:dyDescent="0.25">
      <c r="B771" s="62">
        <v>2164</v>
      </c>
      <c r="C771" s="63" t="s">
        <v>779</v>
      </c>
      <c r="D771" s="64">
        <f t="shared" si="68"/>
        <v>541.40826446280994</v>
      </c>
      <c r="E771" s="64">
        <f t="shared" si="69"/>
        <v>655.10400000000004</v>
      </c>
      <c r="F771" s="64">
        <f>+VLOOKUP(B771,[1]BASES!$A$2:$C$10701,3,0)</f>
        <v>21</v>
      </c>
      <c r="G771" s="65">
        <f t="shared" si="66"/>
        <v>655.10400000000004</v>
      </c>
      <c r="H771" s="66"/>
      <c r="I771" s="67"/>
      <c r="J771" s="67"/>
      <c r="K771" s="67"/>
      <c r="L771" s="67"/>
      <c r="M771" s="68"/>
      <c r="N771" s="69"/>
      <c r="O771" s="70">
        <f t="shared" si="49"/>
        <v>0</v>
      </c>
      <c r="P771" s="71">
        <f t="shared" si="50"/>
        <v>0</v>
      </c>
      <c r="Q771" s="7">
        <v>1</v>
      </c>
      <c r="R771" s="72">
        <f>+VLOOKUP(B771,[1]BASES!$A$2:$E$10701,5,0)</f>
        <v>563.96694214876038</v>
      </c>
      <c r="S771" s="71">
        <f t="shared" si="67"/>
        <v>0</v>
      </c>
      <c r="T771" s="71">
        <v>0</v>
      </c>
      <c r="U771" s="71">
        <f t="shared" si="70"/>
        <v>0</v>
      </c>
      <c r="V771" s="7">
        <v>0</v>
      </c>
      <c r="W771" s="7">
        <v>0</v>
      </c>
      <c r="X771" s="7">
        <v>0</v>
      </c>
      <c r="Y771" s="73">
        <v>0.04</v>
      </c>
      <c r="Z771" s="7"/>
      <c r="AA771" s="7"/>
      <c r="AB771" s="7"/>
      <c r="AC771" s="7"/>
    </row>
    <row r="772" spans="2:29" ht="15.75" customHeight="1" x14ac:dyDescent="0.25">
      <c r="B772" s="62">
        <v>2165</v>
      </c>
      <c r="C772" s="63" t="s">
        <v>780</v>
      </c>
      <c r="D772" s="64">
        <f t="shared" si="68"/>
        <v>797.41884297520664</v>
      </c>
      <c r="E772" s="64">
        <f t="shared" si="69"/>
        <v>964.8768</v>
      </c>
      <c r="F772" s="64">
        <f>+VLOOKUP(B772,[1]BASES!$A$2:$C$10701,3,0)</f>
        <v>21</v>
      </c>
      <c r="G772" s="65">
        <f t="shared" si="66"/>
        <v>964.8768</v>
      </c>
      <c r="H772" s="66"/>
      <c r="I772" s="67"/>
      <c r="J772" s="67"/>
      <c r="K772" s="67"/>
      <c r="L772" s="67"/>
      <c r="M772" s="68"/>
      <c r="N772" s="69"/>
      <c r="O772" s="70">
        <f t="shared" si="49"/>
        <v>0</v>
      </c>
      <c r="P772" s="71">
        <f t="shared" si="50"/>
        <v>0</v>
      </c>
      <c r="Q772" s="7">
        <v>1</v>
      </c>
      <c r="R772" s="72">
        <f>+VLOOKUP(B772,[1]BASES!$A$2:$E$10701,5,0)</f>
        <v>830.64462809917359</v>
      </c>
      <c r="S772" s="71">
        <f t="shared" si="67"/>
        <v>0</v>
      </c>
      <c r="T772" s="71">
        <v>0</v>
      </c>
      <c r="U772" s="71">
        <f t="shared" si="70"/>
        <v>0</v>
      </c>
      <c r="V772" s="7">
        <v>0</v>
      </c>
      <c r="W772" s="7">
        <v>0</v>
      </c>
      <c r="X772" s="7">
        <v>0</v>
      </c>
      <c r="Y772" s="73">
        <v>0.04</v>
      </c>
      <c r="Z772" s="7"/>
      <c r="AA772" s="7"/>
      <c r="AB772" s="7"/>
      <c r="AC772" s="7"/>
    </row>
    <row r="773" spans="2:29" ht="15.75" customHeight="1" x14ac:dyDescent="0.25">
      <c r="B773" s="62">
        <v>2166</v>
      </c>
      <c r="C773" s="63" t="s">
        <v>781</v>
      </c>
      <c r="D773" s="64">
        <f t="shared" si="68"/>
        <v>1112.6161983471075</v>
      </c>
      <c r="E773" s="64">
        <f t="shared" si="69"/>
        <v>1346.2655999999999</v>
      </c>
      <c r="F773" s="64">
        <f>+VLOOKUP(B773,[1]BASES!$A$2:$C$10701,3,0)</f>
        <v>21</v>
      </c>
      <c r="G773" s="65">
        <f t="shared" si="66"/>
        <v>1346.2655999999999</v>
      </c>
      <c r="H773" s="66"/>
      <c r="I773" s="67"/>
      <c r="J773" s="67"/>
      <c r="K773" s="67"/>
      <c r="L773" s="67"/>
      <c r="M773" s="68"/>
      <c r="N773" s="69"/>
      <c r="O773" s="70">
        <f t="shared" si="49"/>
        <v>0</v>
      </c>
      <c r="P773" s="71">
        <f t="shared" si="50"/>
        <v>0</v>
      </c>
      <c r="Q773" s="7">
        <v>1</v>
      </c>
      <c r="R773" s="72">
        <f>+VLOOKUP(B773,[1]BASES!$A$2:$E$10701,5,0)</f>
        <v>1158.9752066115702</v>
      </c>
      <c r="S773" s="71">
        <f t="shared" si="67"/>
        <v>0</v>
      </c>
      <c r="T773" s="71">
        <v>0</v>
      </c>
      <c r="U773" s="71">
        <f t="shared" si="70"/>
        <v>0</v>
      </c>
      <c r="V773" s="7">
        <v>0</v>
      </c>
      <c r="W773" s="7">
        <v>0</v>
      </c>
      <c r="X773" s="7">
        <v>0</v>
      </c>
      <c r="Y773" s="73">
        <v>0.04</v>
      </c>
      <c r="Z773" s="7"/>
      <c r="AA773" s="7"/>
      <c r="AB773" s="7"/>
      <c r="AC773" s="7"/>
    </row>
    <row r="774" spans="2:29" ht="15.75" customHeight="1" x14ac:dyDescent="0.25">
      <c r="B774" s="62">
        <v>2167</v>
      </c>
      <c r="C774" s="63" t="s">
        <v>782</v>
      </c>
      <c r="D774" s="64">
        <f t="shared" si="68"/>
        <v>1837.574876033058</v>
      </c>
      <c r="E774" s="64">
        <f t="shared" si="69"/>
        <v>2223.4656</v>
      </c>
      <c r="F774" s="64">
        <f>+VLOOKUP(B774,[1]BASES!$A$2:$C$10701,3,0)</f>
        <v>21</v>
      </c>
      <c r="G774" s="65">
        <f t="shared" si="66"/>
        <v>2223.4656</v>
      </c>
      <c r="H774" s="66"/>
      <c r="I774" s="67"/>
      <c r="J774" s="67"/>
      <c r="K774" s="67"/>
      <c r="L774" s="67"/>
      <c r="M774" s="68"/>
      <c r="N774" s="69"/>
      <c r="O774" s="70">
        <f t="shared" si="49"/>
        <v>0</v>
      </c>
      <c r="P774" s="71">
        <f t="shared" si="50"/>
        <v>0</v>
      </c>
      <c r="Q774" s="7">
        <v>1</v>
      </c>
      <c r="R774" s="72">
        <f>+VLOOKUP(B774,[1]BASES!$A$2:$E$10701,5,0)</f>
        <v>1914.1404958677688</v>
      </c>
      <c r="S774" s="71">
        <f t="shared" si="67"/>
        <v>0</v>
      </c>
      <c r="T774" s="71">
        <v>0</v>
      </c>
      <c r="U774" s="71">
        <f t="shared" si="70"/>
        <v>0</v>
      </c>
      <c r="V774" s="7">
        <v>0</v>
      </c>
      <c r="W774" s="7">
        <v>0</v>
      </c>
      <c r="X774" s="7">
        <v>0</v>
      </c>
      <c r="Y774" s="73">
        <v>0.04</v>
      </c>
      <c r="Z774" s="7"/>
      <c r="AA774" s="7"/>
      <c r="AB774" s="7"/>
      <c r="AC774" s="7"/>
    </row>
    <row r="775" spans="2:29" ht="15.75" customHeight="1" x14ac:dyDescent="0.25">
      <c r="B775" s="62">
        <v>2168</v>
      </c>
      <c r="C775" s="63" t="s">
        <v>783</v>
      </c>
      <c r="D775" s="64">
        <f t="shared" si="68"/>
        <v>446.8442975206612</v>
      </c>
      <c r="E775" s="64">
        <f t="shared" si="69"/>
        <v>540.6816</v>
      </c>
      <c r="F775" s="64">
        <f>+VLOOKUP(B775,[1]BASES!$A$2:$C$10701,3,0)</f>
        <v>21</v>
      </c>
      <c r="G775" s="65">
        <f t="shared" si="66"/>
        <v>540.6816</v>
      </c>
      <c r="H775" s="66"/>
      <c r="I775" s="67"/>
      <c r="J775" s="67"/>
      <c r="K775" s="67"/>
      <c r="L775" s="67"/>
      <c r="M775" s="68"/>
      <c r="N775" s="69"/>
      <c r="O775" s="70">
        <f t="shared" si="49"/>
        <v>0</v>
      </c>
      <c r="P775" s="71">
        <f t="shared" si="50"/>
        <v>0</v>
      </c>
      <c r="Q775" s="7">
        <v>1</v>
      </c>
      <c r="R775" s="72">
        <f>+VLOOKUP(B775,[1]BASES!$A$2:$E$10701,5,0)</f>
        <v>465.4628099173554</v>
      </c>
      <c r="S775" s="71">
        <f t="shared" si="67"/>
        <v>0</v>
      </c>
      <c r="T775" s="71">
        <v>0</v>
      </c>
      <c r="U775" s="71">
        <f t="shared" si="70"/>
        <v>0</v>
      </c>
      <c r="V775" s="7">
        <v>0</v>
      </c>
      <c r="W775" s="7">
        <v>0</v>
      </c>
      <c r="X775" s="7">
        <v>0</v>
      </c>
      <c r="Y775" s="73">
        <v>0.04</v>
      </c>
      <c r="Z775" s="7"/>
      <c r="AA775" s="7"/>
      <c r="AB775" s="7"/>
      <c r="AC775" s="7"/>
    </row>
    <row r="776" spans="2:29" ht="15.75" customHeight="1" x14ac:dyDescent="0.25">
      <c r="B776" s="62">
        <v>2169</v>
      </c>
      <c r="C776" s="63" t="s">
        <v>784</v>
      </c>
      <c r="D776" s="64">
        <f t="shared" si="68"/>
        <v>277.9795041322314</v>
      </c>
      <c r="E776" s="64">
        <f t="shared" si="69"/>
        <v>336.35519999999997</v>
      </c>
      <c r="F776" s="64">
        <f>+VLOOKUP(B776,[1]BASES!$A$2:$C$10701,3,0)</f>
        <v>21</v>
      </c>
      <c r="G776" s="65">
        <f t="shared" si="66"/>
        <v>336.35519999999997</v>
      </c>
      <c r="H776" s="66"/>
      <c r="I776" s="67"/>
      <c r="J776" s="67"/>
      <c r="K776" s="67"/>
      <c r="L776" s="67"/>
      <c r="M776" s="68"/>
      <c r="N776" s="69"/>
      <c r="O776" s="70">
        <f t="shared" si="49"/>
        <v>0</v>
      </c>
      <c r="P776" s="71">
        <f t="shared" si="50"/>
        <v>0</v>
      </c>
      <c r="Q776" s="7">
        <v>1</v>
      </c>
      <c r="R776" s="72">
        <f>+VLOOKUP(B776,[1]BASES!$A$2:$E$10701,5,0)</f>
        <v>289.56198347107437</v>
      </c>
      <c r="S776" s="71">
        <f t="shared" si="67"/>
        <v>0</v>
      </c>
      <c r="T776" s="71">
        <v>0</v>
      </c>
      <c r="U776" s="71">
        <f t="shared" si="70"/>
        <v>0</v>
      </c>
      <c r="V776" s="7">
        <v>0</v>
      </c>
      <c r="W776" s="7">
        <v>0</v>
      </c>
      <c r="X776" s="7">
        <v>0</v>
      </c>
      <c r="Y776" s="73">
        <v>0.04</v>
      </c>
      <c r="Z776" s="7"/>
      <c r="AA776" s="7"/>
      <c r="AB776" s="7"/>
      <c r="AC776" s="7"/>
    </row>
    <row r="777" spans="2:29" ht="15.75" customHeight="1" x14ac:dyDescent="0.25">
      <c r="B777" s="62">
        <v>2170</v>
      </c>
      <c r="C777" s="63" t="s">
        <v>785</v>
      </c>
      <c r="D777" s="64">
        <f t="shared" si="68"/>
        <v>322.75834710743806</v>
      </c>
      <c r="E777" s="64">
        <f t="shared" si="69"/>
        <v>390.53760000000005</v>
      </c>
      <c r="F777" s="64">
        <f>+VLOOKUP(B777,[1]BASES!$A$2:$C$10701,3,0)</f>
        <v>21</v>
      </c>
      <c r="G777" s="65">
        <f t="shared" si="66"/>
        <v>390.53760000000005</v>
      </c>
      <c r="H777" s="66"/>
      <c r="I777" s="67"/>
      <c r="J777" s="67"/>
      <c r="K777" s="67"/>
      <c r="L777" s="67"/>
      <c r="M777" s="68"/>
      <c r="N777" s="69"/>
      <c r="O777" s="70">
        <f t="shared" si="49"/>
        <v>0</v>
      </c>
      <c r="P777" s="71">
        <f t="shared" si="50"/>
        <v>0</v>
      </c>
      <c r="Q777" s="7">
        <v>1</v>
      </c>
      <c r="R777" s="72">
        <f>+VLOOKUP(B777,[1]BASES!$A$2:$E$10701,5,0)</f>
        <v>336.20661157024796</v>
      </c>
      <c r="S777" s="71">
        <f t="shared" si="67"/>
        <v>0</v>
      </c>
      <c r="T777" s="71">
        <v>0</v>
      </c>
      <c r="U777" s="71">
        <f t="shared" si="70"/>
        <v>0</v>
      </c>
      <c r="V777" s="7">
        <v>0</v>
      </c>
      <c r="W777" s="7">
        <v>0</v>
      </c>
      <c r="X777" s="7">
        <v>0</v>
      </c>
      <c r="Y777" s="73">
        <v>0.04</v>
      </c>
      <c r="Z777" s="7"/>
      <c r="AA777" s="7"/>
      <c r="AB777" s="7"/>
      <c r="AC777" s="7"/>
    </row>
    <row r="778" spans="2:29" ht="15.75" customHeight="1" x14ac:dyDescent="0.25">
      <c r="B778" s="62">
        <v>2171</v>
      </c>
      <c r="C778" s="63" t="s">
        <v>786</v>
      </c>
      <c r="D778" s="64">
        <f t="shared" si="68"/>
        <v>595.49355371900833</v>
      </c>
      <c r="E778" s="64">
        <f t="shared" si="69"/>
        <v>720.54720000000009</v>
      </c>
      <c r="F778" s="64">
        <f>+VLOOKUP(B778,[1]BASES!$A$2:$C$10701,3,0)</f>
        <v>21</v>
      </c>
      <c r="G778" s="65">
        <f t="shared" si="66"/>
        <v>720.54720000000009</v>
      </c>
      <c r="H778" s="66"/>
      <c r="I778" s="67"/>
      <c r="J778" s="67"/>
      <c r="K778" s="67"/>
      <c r="L778" s="67"/>
      <c r="M778" s="68"/>
      <c r="N778" s="69"/>
      <c r="O778" s="70">
        <f t="shared" si="49"/>
        <v>0</v>
      </c>
      <c r="P778" s="71">
        <f t="shared" si="50"/>
        <v>0</v>
      </c>
      <c r="Q778" s="7">
        <v>1</v>
      </c>
      <c r="R778" s="72">
        <f>+VLOOKUP(B778,[1]BASES!$A$2:$E$10701,5,0)</f>
        <v>620.30578512396698</v>
      </c>
      <c r="S778" s="71">
        <f t="shared" si="67"/>
        <v>0</v>
      </c>
      <c r="T778" s="71">
        <v>0</v>
      </c>
      <c r="U778" s="71">
        <f t="shared" si="70"/>
        <v>0</v>
      </c>
      <c r="V778" s="7">
        <v>0</v>
      </c>
      <c r="W778" s="7">
        <v>0</v>
      </c>
      <c r="X778" s="7">
        <v>0</v>
      </c>
      <c r="Y778" s="73">
        <v>0.04</v>
      </c>
      <c r="Z778" s="7"/>
      <c r="AA778" s="7"/>
      <c r="AB778" s="7"/>
      <c r="AC778" s="7"/>
    </row>
    <row r="779" spans="2:29" ht="15.75" customHeight="1" x14ac:dyDescent="0.25">
      <c r="B779" s="62">
        <v>2172</v>
      </c>
      <c r="C779" s="63" t="s">
        <v>787</v>
      </c>
      <c r="D779" s="64">
        <f t="shared" si="68"/>
        <v>921.97289256198349</v>
      </c>
      <c r="E779" s="64">
        <f t="shared" si="69"/>
        <v>1115.5871999999999</v>
      </c>
      <c r="F779" s="64">
        <f>+VLOOKUP(B779,[1]BASES!$A$2:$C$10701,3,0)</f>
        <v>21</v>
      </c>
      <c r="G779" s="65">
        <f t="shared" si="66"/>
        <v>1115.5871999999999</v>
      </c>
      <c r="H779" s="66"/>
      <c r="I779" s="67"/>
      <c r="J779" s="67"/>
      <c r="K779" s="67"/>
      <c r="L779" s="67"/>
      <c r="M779" s="68"/>
      <c r="N779" s="69"/>
      <c r="O779" s="70">
        <f t="shared" ref="O779:O1033" si="71">IFERROR(E779*H779,0)</f>
        <v>0</v>
      </c>
      <c r="P779" s="71">
        <f t="shared" ref="P779:P1033" si="72">IFERROR(G779*H779,0)</f>
        <v>0</v>
      </c>
      <c r="Q779" s="7">
        <v>1</v>
      </c>
      <c r="R779" s="72">
        <f>+VLOOKUP(B779,[1]BASES!$A$2:$E$10701,5,0)</f>
        <v>960.38842975206614</v>
      </c>
      <c r="S779" s="71">
        <f t="shared" si="67"/>
        <v>0</v>
      </c>
      <c r="T779" s="71">
        <v>0</v>
      </c>
      <c r="U779" s="71">
        <f t="shared" si="70"/>
        <v>0</v>
      </c>
      <c r="V779" s="7">
        <v>0</v>
      </c>
      <c r="W779" s="7">
        <v>0</v>
      </c>
      <c r="X779" s="7">
        <v>0</v>
      </c>
      <c r="Y779" s="73">
        <v>0.04</v>
      </c>
      <c r="Z779" s="7"/>
      <c r="AA779" s="7"/>
      <c r="AB779" s="7"/>
      <c r="AC779" s="7"/>
    </row>
    <row r="780" spans="2:29" ht="15.75" customHeight="1" x14ac:dyDescent="0.25">
      <c r="B780" s="62">
        <v>2173</v>
      </c>
      <c r="C780" s="63" t="s">
        <v>788</v>
      </c>
      <c r="D780" s="64">
        <f t="shared" si="68"/>
        <v>1223.5795041322315</v>
      </c>
      <c r="E780" s="64">
        <f t="shared" si="69"/>
        <v>1480.5312000000001</v>
      </c>
      <c r="F780" s="64">
        <f>+VLOOKUP(B780,[1]BASES!$A$2:$C$10701,3,0)</f>
        <v>21</v>
      </c>
      <c r="G780" s="65">
        <f t="shared" ref="G780:G843" si="73">IF(B780&lt;&gt;"",IF(T780=0,E780+(E780*(B$6/100)),E780+(E780*(T780/100))),"")</f>
        <v>1480.5312000000001</v>
      </c>
      <c r="H780" s="66"/>
      <c r="I780" s="67"/>
      <c r="J780" s="67"/>
      <c r="K780" s="67"/>
      <c r="L780" s="67"/>
      <c r="M780" s="68"/>
      <c r="N780" s="69"/>
      <c r="O780" s="70">
        <f t="shared" si="71"/>
        <v>0</v>
      </c>
      <c r="P780" s="71">
        <f t="shared" si="72"/>
        <v>0</v>
      </c>
      <c r="Q780" s="7">
        <v>1</v>
      </c>
      <c r="R780" s="72">
        <f>+VLOOKUP(B780,[1]BASES!$A$2:$E$10701,5,0)</f>
        <v>1274.5619834710744</v>
      </c>
      <c r="S780" s="71">
        <f t="shared" si="67"/>
        <v>0</v>
      </c>
      <c r="T780" s="71">
        <v>0</v>
      </c>
      <c r="U780" s="71">
        <f t="shared" si="70"/>
        <v>0</v>
      </c>
      <c r="V780" s="7">
        <v>0</v>
      </c>
      <c r="W780" s="7">
        <v>0</v>
      </c>
      <c r="X780" s="7">
        <v>0</v>
      </c>
      <c r="Y780" s="73">
        <v>0.04</v>
      </c>
      <c r="Z780" s="7"/>
      <c r="AA780" s="7"/>
      <c r="AB780" s="7"/>
      <c r="AC780" s="7"/>
    </row>
    <row r="781" spans="2:29" ht="15.75" customHeight="1" x14ac:dyDescent="0.25">
      <c r="B781" s="62">
        <v>2174</v>
      </c>
      <c r="C781" s="63" t="s">
        <v>789</v>
      </c>
      <c r="D781" s="64">
        <f t="shared" si="68"/>
        <v>1950.4026446280996</v>
      </c>
      <c r="E781" s="64">
        <f t="shared" si="69"/>
        <v>2359.9872000000005</v>
      </c>
      <c r="F781" s="64">
        <f>+VLOOKUP(B781,[1]BASES!$A$2:$C$10701,3,0)</f>
        <v>21</v>
      </c>
      <c r="G781" s="65">
        <f t="shared" si="73"/>
        <v>2359.9872000000005</v>
      </c>
      <c r="H781" s="66"/>
      <c r="I781" s="67"/>
      <c r="J781" s="67"/>
      <c r="K781" s="67"/>
      <c r="L781" s="67"/>
      <c r="M781" s="68"/>
      <c r="N781" s="69"/>
      <c r="O781" s="70">
        <f t="shared" si="71"/>
        <v>0</v>
      </c>
      <c r="P781" s="71">
        <f t="shared" si="72"/>
        <v>0</v>
      </c>
      <c r="Q781" s="7">
        <v>1</v>
      </c>
      <c r="R781" s="72">
        <f>+VLOOKUP(B781,[1]BASES!$A$2:$E$10701,5,0)</f>
        <v>2031.6694214876036</v>
      </c>
      <c r="S781" s="71">
        <f t="shared" ref="S781:S844" si="74">IFERROR(E781*H781,0)</f>
        <v>0</v>
      </c>
      <c r="T781" s="71">
        <v>0</v>
      </c>
      <c r="U781" s="71">
        <f t="shared" si="70"/>
        <v>0</v>
      </c>
      <c r="V781" s="7">
        <v>0</v>
      </c>
      <c r="W781" s="7">
        <v>0</v>
      </c>
      <c r="X781" s="7">
        <v>0</v>
      </c>
      <c r="Y781" s="73">
        <v>0.04</v>
      </c>
      <c r="Z781" s="7"/>
      <c r="AA781" s="7"/>
      <c r="AB781" s="7"/>
      <c r="AC781" s="7"/>
    </row>
    <row r="782" spans="2:29" ht="15.75" customHeight="1" x14ac:dyDescent="0.25">
      <c r="B782" s="62">
        <v>2175</v>
      </c>
      <c r="C782" s="63" t="s">
        <v>790</v>
      </c>
      <c r="D782" s="64">
        <f t="shared" ref="D782:D845" si="75">IF(B782&lt;&gt;"",R782+(R782*-Y782)+((R782+(R782*-Y782))*B$7/100),"")</f>
        <v>489.02876033057851</v>
      </c>
      <c r="E782" s="64">
        <f t="shared" si="69"/>
        <v>591.72479999999996</v>
      </c>
      <c r="F782" s="64">
        <f>+VLOOKUP(B782,[1]BASES!$A$2:$C$10701,3,0)</f>
        <v>21</v>
      </c>
      <c r="G782" s="65">
        <f t="shared" si="73"/>
        <v>591.72479999999996</v>
      </c>
      <c r="H782" s="66"/>
      <c r="I782" s="67"/>
      <c r="J782" s="67"/>
      <c r="K782" s="67"/>
      <c r="L782" s="67"/>
      <c r="M782" s="68"/>
      <c r="N782" s="69"/>
      <c r="O782" s="70">
        <f t="shared" si="71"/>
        <v>0</v>
      </c>
      <c r="P782" s="71">
        <f t="shared" si="72"/>
        <v>0</v>
      </c>
      <c r="Q782" s="7">
        <v>1</v>
      </c>
      <c r="R782" s="72">
        <f>+VLOOKUP(B782,[1]BASES!$A$2:$E$10701,5,0)</f>
        <v>509.40495867768595</v>
      </c>
      <c r="S782" s="71">
        <f t="shared" si="74"/>
        <v>0</v>
      </c>
      <c r="T782" s="71">
        <v>0</v>
      </c>
      <c r="U782" s="71">
        <f t="shared" si="70"/>
        <v>0</v>
      </c>
      <c r="V782" s="7">
        <v>0</v>
      </c>
      <c r="W782" s="7">
        <v>0</v>
      </c>
      <c r="X782" s="7">
        <v>0</v>
      </c>
      <c r="Y782" s="73">
        <v>0.04</v>
      </c>
      <c r="Z782" s="7"/>
      <c r="AA782" s="7"/>
      <c r="AB782" s="7"/>
      <c r="AC782" s="7"/>
    </row>
    <row r="783" spans="2:29" ht="15.75" customHeight="1" x14ac:dyDescent="0.25">
      <c r="B783" s="62">
        <v>2176</v>
      </c>
      <c r="C783" s="63" t="s">
        <v>791</v>
      </c>
      <c r="D783" s="64">
        <f t="shared" si="75"/>
        <v>1150.9527272727273</v>
      </c>
      <c r="E783" s="64">
        <f t="shared" ref="E783:E846" si="76">IF(B783&lt;&gt;"",D783+(D783*(F783*Q783)/100),"")</f>
        <v>1392.6528000000001</v>
      </c>
      <c r="F783" s="64">
        <f>+VLOOKUP(B783,[1]BASES!$A$2:$C$10701,3,0)</f>
        <v>21</v>
      </c>
      <c r="G783" s="65">
        <f t="shared" si="73"/>
        <v>1392.6528000000001</v>
      </c>
      <c r="H783" s="66"/>
      <c r="I783" s="67"/>
      <c r="J783" s="67"/>
      <c r="K783" s="67"/>
      <c r="L783" s="67"/>
      <c r="M783" s="68"/>
      <c r="N783" s="69"/>
      <c r="O783" s="70">
        <f t="shared" si="71"/>
        <v>0</v>
      </c>
      <c r="P783" s="71">
        <f t="shared" si="72"/>
        <v>0</v>
      </c>
      <c r="Q783" s="7">
        <v>1</v>
      </c>
      <c r="R783" s="72">
        <f>+VLOOKUP(B783,[1]BASES!$A$2:$E$10701,5,0)</f>
        <v>1198.909090909091</v>
      </c>
      <c r="S783" s="71">
        <f t="shared" si="74"/>
        <v>0</v>
      </c>
      <c r="T783" s="71">
        <v>0</v>
      </c>
      <c r="U783" s="71">
        <f t="shared" ref="U783:U846" si="77">IFERROR(G783*H783,0)</f>
        <v>0</v>
      </c>
      <c r="V783" s="7">
        <v>0</v>
      </c>
      <c r="W783" s="7">
        <v>0</v>
      </c>
      <c r="X783" s="7">
        <v>0</v>
      </c>
      <c r="Y783" s="73">
        <v>0.04</v>
      </c>
      <c r="Z783" s="7"/>
      <c r="AA783" s="7"/>
      <c r="AB783" s="7"/>
      <c r="AC783" s="7"/>
    </row>
    <row r="784" spans="2:29" ht="15.75" customHeight="1" x14ac:dyDescent="0.25">
      <c r="B784" s="62">
        <v>2177</v>
      </c>
      <c r="C784" s="63" t="s">
        <v>792</v>
      </c>
      <c r="D784" s="64">
        <f t="shared" si="75"/>
        <v>1150.9527272727273</v>
      </c>
      <c r="E784" s="64">
        <f t="shared" si="76"/>
        <v>1392.6528000000001</v>
      </c>
      <c r="F784" s="64">
        <f>+VLOOKUP(B784,[1]BASES!$A$2:$C$10701,3,0)</f>
        <v>21</v>
      </c>
      <c r="G784" s="65">
        <f t="shared" si="73"/>
        <v>1392.6528000000001</v>
      </c>
      <c r="H784" s="66"/>
      <c r="I784" s="67"/>
      <c r="J784" s="67"/>
      <c r="K784" s="67"/>
      <c r="L784" s="67"/>
      <c r="M784" s="68"/>
      <c r="N784" s="69"/>
      <c r="O784" s="70">
        <f t="shared" si="71"/>
        <v>0</v>
      </c>
      <c r="P784" s="71">
        <f t="shared" si="72"/>
        <v>0</v>
      </c>
      <c r="Q784" s="7">
        <v>1</v>
      </c>
      <c r="R784" s="72">
        <f>+VLOOKUP(B784,[1]BASES!$A$2:$E$10701,5,0)</f>
        <v>1198.909090909091</v>
      </c>
      <c r="S784" s="71">
        <f t="shared" si="74"/>
        <v>0</v>
      </c>
      <c r="T784" s="71">
        <v>0</v>
      </c>
      <c r="U784" s="71">
        <f t="shared" si="77"/>
        <v>0</v>
      </c>
      <c r="V784" s="7">
        <v>0</v>
      </c>
      <c r="W784" s="7">
        <v>0</v>
      </c>
      <c r="X784" s="7">
        <v>0</v>
      </c>
      <c r="Y784" s="73">
        <v>0.04</v>
      </c>
      <c r="Z784" s="7"/>
      <c r="AA784" s="7"/>
      <c r="AB784" s="7"/>
      <c r="AC784" s="7"/>
    </row>
    <row r="785" spans="2:29" ht="15.75" customHeight="1" x14ac:dyDescent="0.25">
      <c r="B785" s="62">
        <v>1779</v>
      </c>
      <c r="C785" s="63" t="s">
        <v>793</v>
      </c>
      <c r="D785" s="64">
        <f t="shared" si="75"/>
        <v>575.37322314049595</v>
      </c>
      <c r="E785" s="64">
        <f t="shared" si="76"/>
        <v>696.2016000000001</v>
      </c>
      <c r="F785" s="64">
        <f>+VLOOKUP(B785,[1]BASES!$A$2:$C$10701,3,0)</f>
        <v>21</v>
      </c>
      <c r="G785" s="65">
        <f t="shared" si="73"/>
        <v>696.2016000000001</v>
      </c>
      <c r="H785" s="66"/>
      <c r="I785" s="67"/>
      <c r="J785" s="67"/>
      <c r="K785" s="67"/>
      <c r="L785" s="67"/>
      <c r="M785" s="68"/>
      <c r="N785" s="69"/>
      <c r="O785" s="70">
        <f t="shared" si="71"/>
        <v>0</v>
      </c>
      <c r="P785" s="71">
        <f t="shared" si="72"/>
        <v>0</v>
      </c>
      <c r="Q785" s="7">
        <v>1</v>
      </c>
      <c r="R785" s="72">
        <f>+VLOOKUP(B785,[1]BASES!$A$2:$E$10701,5,0)</f>
        <v>599.34710743801656</v>
      </c>
      <c r="S785" s="71">
        <f t="shared" si="74"/>
        <v>0</v>
      </c>
      <c r="T785" s="71">
        <v>0</v>
      </c>
      <c r="U785" s="71">
        <f t="shared" si="77"/>
        <v>0</v>
      </c>
      <c r="V785" s="7">
        <v>0</v>
      </c>
      <c r="W785" s="7">
        <v>0</v>
      </c>
      <c r="X785" s="7">
        <v>0</v>
      </c>
      <c r="Y785" s="73">
        <v>0.04</v>
      </c>
      <c r="Z785" s="7"/>
      <c r="AA785" s="7"/>
      <c r="AB785" s="7"/>
      <c r="AC785" s="7"/>
    </row>
    <row r="786" spans="2:29" ht="15.75" customHeight="1" x14ac:dyDescent="0.25">
      <c r="B786" s="62">
        <v>1782</v>
      </c>
      <c r="C786" s="63" t="s">
        <v>794</v>
      </c>
      <c r="D786" s="64">
        <f t="shared" si="75"/>
        <v>462.5295867768595</v>
      </c>
      <c r="E786" s="64">
        <f t="shared" si="76"/>
        <v>559.66079999999999</v>
      </c>
      <c r="F786" s="64">
        <f>+VLOOKUP(B786,[1]BASES!$A$2:$C$10701,3,0)</f>
        <v>21</v>
      </c>
      <c r="G786" s="65">
        <f t="shared" si="73"/>
        <v>559.66079999999999</v>
      </c>
      <c r="H786" s="66"/>
      <c r="I786" s="67"/>
      <c r="J786" s="67"/>
      <c r="K786" s="67"/>
      <c r="L786" s="67"/>
      <c r="M786" s="68"/>
      <c r="N786" s="69"/>
      <c r="O786" s="70">
        <f t="shared" si="71"/>
        <v>0</v>
      </c>
      <c r="P786" s="71">
        <f t="shared" si="72"/>
        <v>0</v>
      </c>
      <c r="Q786" s="7">
        <v>1</v>
      </c>
      <c r="R786" s="72">
        <f>+VLOOKUP(B786,[1]BASES!$A$2:$E$10701,5,0)</f>
        <v>481.801652892562</v>
      </c>
      <c r="S786" s="71">
        <f t="shared" si="74"/>
        <v>0</v>
      </c>
      <c r="T786" s="71">
        <v>0</v>
      </c>
      <c r="U786" s="71">
        <f t="shared" si="77"/>
        <v>0</v>
      </c>
      <c r="V786" s="7">
        <v>0</v>
      </c>
      <c r="W786" s="7">
        <v>0</v>
      </c>
      <c r="X786" s="7">
        <v>0</v>
      </c>
      <c r="Y786" s="73">
        <v>0.04</v>
      </c>
      <c r="Z786" s="7"/>
      <c r="AA786" s="7"/>
      <c r="AB786" s="7"/>
      <c r="AC786" s="7"/>
    </row>
    <row r="787" spans="2:29" ht="15.75" customHeight="1" x14ac:dyDescent="0.25">
      <c r="B787" s="62">
        <v>1783</v>
      </c>
      <c r="C787" s="63" t="s">
        <v>795</v>
      </c>
      <c r="D787" s="64">
        <f t="shared" si="75"/>
        <v>614.20958677685951</v>
      </c>
      <c r="E787" s="64">
        <f t="shared" si="76"/>
        <v>743.19360000000006</v>
      </c>
      <c r="F787" s="64">
        <f>+VLOOKUP(B787,[1]BASES!$A$2:$C$10701,3,0)</f>
        <v>21</v>
      </c>
      <c r="G787" s="65">
        <f t="shared" si="73"/>
        <v>743.19360000000006</v>
      </c>
      <c r="H787" s="66"/>
      <c r="I787" s="67"/>
      <c r="J787" s="67"/>
      <c r="K787" s="67"/>
      <c r="L787" s="67"/>
      <c r="M787" s="68"/>
      <c r="N787" s="69"/>
      <c r="O787" s="70">
        <f t="shared" si="71"/>
        <v>0</v>
      </c>
      <c r="P787" s="71">
        <f t="shared" si="72"/>
        <v>0</v>
      </c>
      <c r="Q787" s="7">
        <v>1</v>
      </c>
      <c r="R787" s="72">
        <f>+VLOOKUP(B787,[1]BASES!$A$2:$E$10701,5,0)</f>
        <v>639.80165289256195</v>
      </c>
      <c r="S787" s="71">
        <f t="shared" si="74"/>
        <v>0</v>
      </c>
      <c r="T787" s="71">
        <v>0</v>
      </c>
      <c r="U787" s="71">
        <f t="shared" si="77"/>
        <v>0</v>
      </c>
      <c r="V787" s="7">
        <v>0</v>
      </c>
      <c r="W787" s="7">
        <v>0</v>
      </c>
      <c r="X787" s="7">
        <v>0</v>
      </c>
      <c r="Y787" s="73">
        <v>0.04</v>
      </c>
      <c r="Z787" s="7"/>
      <c r="AA787" s="7"/>
      <c r="AB787" s="7"/>
      <c r="AC787" s="7"/>
    </row>
    <row r="788" spans="2:29" ht="15.75" customHeight="1" x14ac:dyDescent="0.25">
      <c r="B788" s="62">
        <v>1784</v>
      </c>
      <c r="C788" s="63" t="s">
        <v>796</v>
      </c>
      <c r="D788" s="64">
        <f t="shared" si="75"/>
        <v>1019.3533884297522</v>
      </c>
      <c r="E788" s="64">
        <f t="shared" si="76"/>
        <v>1233.4176000000002</v>
      </c>
      <c r="F788" s="64">
        <f>+VLOOKUP(B788,[1]BASES!$A$2:$C$10701,3,0)</f>
        <v>21</v>
      </c>
      <c r="G788" s="65">
        <f t="shared" si="73"/>
        <v>1233.4176000000002</v>
      </c>
      <c r="H788" s="66"/>
      <c r="I788" s="67"/>
      <c r="J788" s="67"/>
      <c r="K788" s="67"/>
      <c r="L788" s="67"/>
      <c r="M788" s="68"/>
      <c r="N788" s="69"/>
      <c r="O788" s="70">
        <f t="shared" si="71"/>
        <v>0</v>
      </c>
      <c r="P788" s="71">
        <f t="shared" si="72"/>
        <v>0</v>
      </c>
      <c r="Q788" s="7">
        <v>1</v>
      </c>
      <c r="R788" s="72">
        <f>+VLOOKUP(B788,[1]BASES!$A$2:$E$10701,5,0)</f>
        <v>1061.8264462809918</v>
      </c>
      <c r="S788" s="71">
        <f t="shared" si="74"/>
        <v>0</v>
      </c>
      <c r="T788" s="71">
        <v>0</v>
      </c>
      <c r="U788" s="71">
        <f t="shared" si="77"/>
        <v>0</v>
      </c>
      <c r="V788" s="7">
        <v>0</v>
      </c>
      <c r="W788" s="7">
        <v>0</v>
      </c>
      <c r="X788" s="7">
        <v>0</v>
      </c>
      <c r="Y788" s="73">
        <v>0.04</v>
      </c>
      <c r="Z788" s="7"/>
      <c r="AA788" s="7"/>
      <c r="AB788" s="7"/>
      <c r="AC788" s="7"/>
    </row>
    <row r="789" spans="2:29" ht="15.75" customHeight="1" x14ac:dyDescent="0.25">
      <c r="B789" s="62">
        <v>1785</v>
      </c>
      <c r="C789" s="63" t="s">
        <v>797</v>
      </c>
      <c r="D789" s="64">
        <f t="shared" si="75"/>
        <v>2417.5259504132237</v>
      </c>
      <c r="E789" s="64">
        <f t="shared" si="76"/>
        <v>2925.2064000000005</v>
      </c>
      <c r="F789" s="64">
        <f>+VLOOKUP(B789,[1]BASES!$A$2:$C$10701,3,0)</f>
        <v>21</v>
      </c>
      <c r="G789" s="65">
        <f t="shared" si="73"/>
        <v>2925.2064000000005</v>
      </c>
      <c r="H789" s="66"/>
      <c r="I789" s="67"/>
      <c r="J789" s="67"/>
      <c r="K789" s="67"/>
      <c r="L789" s="67"/>
      <c r="M789" s="68"/>
      <c r="N789" s="69"/>
      <c r="O789" s="70">
        <f t="shared" si="71"/>
        <v>0</v>
      </c>
      <c r="P789" s="71">
        <f t="shared" si="72"/>
        <v>0</v>
      </c>
      <c r="Q789" s="7">
        <v>1</v>
      </c>
      <c r="R789" s="72">
        <f>+VLOOKUP(B789,[1]BASES!$A$2:$E$10701,5,0)</f>
        <v>2518.2561983471078</v>
      </c>
      <c r="S789" s="71">
        <f t="shared" si="74"/>
        <v>0</v>
      </c>
      <c r="T789" s="71">
        <v>0</v>
      </c>
      <c r="U789" s="71">
        <f t="shared" si="77"/>
        <v>0</v>
      </c>
      <c r="V789" s="7">
        <v>0</v>
      </c>
      <c r="W789" s="7">
        <v>0</v>
      </c>
      <c r="X789" s="7">
        <v>0</v>
      </c>
      <c r="Y789" s="73">
        <v>0.04</v>
      </c>
      <c r="Z789" s="7"/>
      <c r="AA789" s="7"/>
      <c r="AB789" s="7"/>
      <c r="AC789" s="7"/>
    </row>
    <row r="790" spans="2:29" ht="15.75" customHeight="1" x14ac:dyDescent="0.25">
      <c r="B790" s="62">
        <v>1787</v>
      </c>
      <c r="C790" s="63" t="s">
        <v>798</v>
      </c>
      <c r="D790" s="64">
        <f t="shared" si="75"/>
        <v>762.28760330578518</v>
      </c>
      <c r="E790" s="64">
        <f t="shared" si="76"/>
        <v>922.36800000000005</v>
      </c>
      <c r="F790" s="64">
        <f>+VLOOKUP(B790,[1]BASES!$A$2:$C$10701,3,0)</f>
        <v>21</v>
      </c>
      <c r="G790" s="65">
        <f t="shared" si="73"/>
        <v>922.36800000000005</v>
      </c>
      <c r="H790" s="66"/>
      <c r="I790" s="67"/>
      <c r="J790" s="67"/>
      <c r="K790" s="67"/>
      <c r="L790" s="67"/>
      <c r="M790" s="68"/>
      <c r="N790" s="69"/>
      <c r="O790" s="70">
        <f t="shared" si="71"/>
        <v>0</v>
      </c>
      <c r="P790" s="71">
        <f t="shared" si="72"/>
        <v>0</v>
      </c>
      <c r="Q790" s="7">
        <v>1</v>
      </c>
      <c r="R790" s="72">
        <f>+VLOOKUP(B790,[1]BASES!$A$2:$E$10701,5,0)</f>
        <v>794.04958677685954</v>
      </c>
      <c r="S790" s="71">
        <f t="shared" si="74"/>
        <v>0</v>
      </c>
      <c r="T790" s="71">
        <v>0</v>
      </c>
      <c r="U790" s="71">
        <f t="shared" si="77"/>
        <v>0</v>
      </c>
      <c r="V790" s="7">
        <v>0</v>
      </c>
      <c r="W790" s="7">
        <v>0</v>
      </c>
      <c r="X790" s="7">
        <v>0</v>
      </c>
      <c r="Y790" s="73">
        <v>0.04</v>
      </c>
      <c r="Z790" s="7"/>
      <c r="AA790" s="7"/>
      <c r="AB790" s="7"/>
      <c r="AC790" s="7"/>
    </row>
    <row r="791" spans="2:29" ht="15.75" customHeight="1" x14ac:dyDescent="0.25">
      <c r="B791" s="62">
        <v>1791</v>
      </c>
      <c r="C791" s="63" t="s">
        <v>799</v>
      </c>
      <c r="D791" s="64">
        <f t="shared" si="75"/>
        <v>1110.4978512396694</v>
      </c>
      <c r="E791" s="64">
        <f t="shared" si="76"/>
        <v>1343.7024000000001</v>
      </c>
      <c r="F791" s="64">
        <f>+VLOOKUP(B791,[1]BASES!$A$2:$C$10701,3,0)</f>
        <v>21</v>
      </c>
      <c r="G791" s="65">
        <f t="shared" si="73"/>
        <v>1343.7024000000001</v>
      </c>
      <c r="H791" s="66"/>
      <c r="I791" s="67"/>
      <c r="J791" s="67"/>
      <c r="K791" s="67"/>
      <c r="L791" s="67"/>
      <c r="M791" s="68"/>
      <c r="N791" s="69"/>
      <c r="O791" s="70">
        <f t="shared" si="71"/>
        <v>0</v>
      </c>
      <c r="P791" s="71">
        <f t="shared" si="72"/>
        <v>0</v>
      </c>
      <c r="Q791" s="7">
        <v>1</v>
      </c>
      <c r="R791" s="72">
        <f>+VLOOKUP(B791,[1]BASES!$A$2:$E$10701,5,0)</f>
        <v>1156.7685950413224</v>
      </c>
      <c r="S791" s="71">
        <f t="shared" si="74"/>
        <v>0</v>
      </c>
      <c r="T791" s="71">
        <v>0</v>
      </c>
      <c r="U791" s="71">
        <f t="shared" si="77"/>
        <v>0</v>
      </c>
      <c r="V791" s="7">
        <v>0</v>
      </c>
      <c r="W791" s="7">
        <v>0</v>
      </c>
      <c r="X791" s="7">
        <v>0</v>
      </c>
      <c r="Y791" s="73">
        <v>0.04</v>
      </c>
      <c r="Z791" s="7"/>
      <c r="AA791" s="7"/>
      <c r="AB791" s="7"/>
      <c r="AC791" s="7"/>
    </row>
    <row r="792" spans="2:29" ht="15.75" customHeight="1" x14ac:dyDescent="0.25">
      <c r="B792" s="62">
        <v>1792</v>
      </c>
      <c r="C792" s="63" t="s">
        <v>800</v>
      </c>
      <c r="D792" s="64">
        <f t="shared" si="75"/>
        <v>1194.4304132231407</v>
      </c>
      <c r="E792" s="64">
        <f t="shared" si="76"/>
        <v>1445.2608000000002</v>
      </c>
      <c r="F792" s="64">
        <f>+VLOOKUP(B792,[1]BASES!$A$2:$C$10701,3,0)</f>
        <v>21</v>
      </c>
      <c r="G792" s="65">
        <f t="shared" si="73"/>
        <v>1445.2608000000002</v>
      </c>
      <c r="H792" s="66"/>
      <c r="I792" s="67"/>
      <c r="J792" s="67"/>
      <c r="K792" s="67"/>
      <c r="L792" s="67"/>
      <c r="M792" s="68"/>
      <c r="N792" s="69"/>
      <c r="O792" s="70">
        <f t="shared" si="71"/>
        <v>0</v>
      </c>
      <c r="P792" s="71">
        <f t="shared" si="72"/>
        <v>0</v>
      </c>
      <c r="Q792" s="7">
        <v>1</v>
      </c>
      <c r="R792" s="72">
        <f>+VLOOKUP(B792,[1]BASES!$A$2:$E$10701,5,0)</f>
        <v>1244.1983471074382</v>
      </c>
      <c r="S792" s="71">
        <f t="shared" si="74"/>
        <v>0</v>
      </c>
      <c r="T792" s="71">
        <v>0</v>
      </c>
      <c r="U792" s="71">
        <f t="shared" si="77"/>
        <v>0</v>
      </c>
      <c r="V792" s="7">
        <v>0</v>
      </c>
      <c r="W792" s="7">
        <v>0</v>
      </c>
      <c r="X792" s="7">
        <v>0</v>
      </c>
      <c r="Y792" s="73">
        <v>0.04</v>
      </c>
      <c r="Z792" s="7"/>
      <c r="AA792" s="7"/>
      <c r="AB792" s="7"/>
      <c r="AC792" s="7"/>
    </row>
    <row r="793" spans="2:29" ht="15.75" customHeight="1" x14ac:dyDescent="0.25">
      <c r="B793" s="62">
        <v>1794</v>
      </c>
      <c r="C793" s="63" t="s">
        <v>801</v>
      </c>
      <c r="D793" s="64">
        <f t="shared" si="75"/>
        <v>3001.8327272727274</v>
      </c>
      <c r="E793" s="64">
        <f t="shared" si="76"/>
        <v>3632.2175999999999</v>
      </c>
      <c r="F793" s="64">
        <f>+VLOOKUP(B793,[1]BASES!$A$2:$C$10701,3,0)</f>
        <v>21</v>
      </c>
      <c r="G793" s="65">
        <f t="shared" si="73"/>
        <v>3632.2175999999999</v>
      </c>
      <c r="H793" s="66"/>
      <c r="I793" s="67"/>
      <c r="J793" s="67"/>
      <c r="K793" s="67"/>
      <c r="L793" s="67"/>
      <c r="M793" s="68"/>
      <c r="N793" s="69"/>
      <c r="O793" s="70">
        <f t="shared" si="71"/>
        <v>0</v>
      </c>
      <c r="P793" s="71">
        <f t="shared" si="72"/>
        <v>0</v>
      </c>
      <c r="Q793" s="7">
        <v>1</v>
      </c>
      <c r="R793" s="72">
        <f>+VLOOKUP(B793,[1]BASES!$A$2:$E$10701,5,0)</f>
        <v>3126.909090909091</v>
      </c>
      <c r="S793" s="71">
        <f t="shared" si="74"/>
        <v>0</v>
      </c>
      <c r="T793" s="71">
        <v>0</v>
      </c>
      <c r="U793" s="71">
        <f t="shared" si="77"/>
        <v>0</v>
      </c>
      <c r="V793" s="7">
        <v>0</v>
      </c>
      <c r="W793" s="7">
        <v>0</v>
      </c>
      <c r="X793" s="7">
        <v>0</v>
      </c>
      <c r="Y793" s="73">
        <v>0.04</v>
      </c>
      <c r="Z793" s="7"/>
      <c r="AA793" s="7"/>
      <c r="AB793" s="7"/>
      <c r="AC793" s="7"/>
    </row>
    <row r="794" spans="2:29" ht="15.75" customHeight="1" x14ac:dyDescent="0.25">
      <c r="B794" s="62">
        <v>1803</v>
      </c>
      <c r="C794" s="63" t="s">
        <v>802</v>
      </c>
      <c r="D794" s="64">
        <f t="shared" si="75"/>
        <v>1059.7051239669422</v>
      </c>
      <c r="E794" s="64">
        <f t="shared" si="76"/>
        <v>1282.2432000000001</v>
      </c>
      <c r="F794" s="64">
        <f>+VLOOKUP(B794,[1]BASES!$A$2:$C$10701,3,0)</f>
        <v>21</v>
      </c>
      <c r="G794" s="65">
        <f t="shared" si="73"/>
        <v>1282.2432000000001</v>
      </c>
      <c r="H794" s="66"/>
      <c r="I794" s="67"/>
      <c r="J794" s="67"/>
      <c r="K794" s="67"/>
      <c r="L794" s="67"/>
      <c r="M794" s="68"/>
      <c r="N794" s="69"/>
      <c r="O794" s="70">
        <f t="shared" si="71"/>
        <v>0</v>
      </c>
      <c r="P794" s="71">
        <f t="shared" si="72"/>
        <v>0</v>
      </c>
      <c r="Q794" s="7">
        <v>1</v>
      </c>
      <c r="R794" s="72">
        <f>+VLOOKUP(B794,[1]BASES!$A$2:$E$10701,5,0)</f>
        <v>1103.8595041322315</v>
      </c>
      <c r="S794" s="71">
        <f t="shared" si="74"/>
        <v>0</v>
      </c>
      <c r="T794" s="71">
        <v>0</v>
      </c>
      <c r="U794" s="71">
        <f t="shared" si="77"/>
        <v>0</v>
      </c>
      <c r="V794" s="7">
        <v>0</v>
      </c>
      <c r="W794" s="7">
        <v>0</v>
      </c>
      <c r="X794" s="7">
        <v>0</v>
      </c>
      <c r="Y794" s="73">
        <v>0.04</v>
      </c>
      <c r="Z794" s="7"/>
      <c r="AA794" s="7"/>
      <c r="AB794" s="7"/>
      <c r="AC794" s="7"/>
    </row>
    <row r="795" spans="2:29" ht="15.75" customHeight="1" x14ac:dyDescent="0.25">
      <c r="B795" s="62">
        <v>1804</v>
      </c>
      <c r="C795" s="63" t="s">
        <v>803</v>
      </c>
      <c r="D795" s="64">
        <f t="shared" si="75"/>
        <v>622.80991735537191</v>
      </c>
      <c r="E795" s="64">
        <f t="shared" si="76"/>
        <v>753.6</v>
      </c>
      <c r="F795" s="64">
        <f>+VLOOKUP(B795,[1]BASES!$A$2:$C$10701,3,0)</f>
        <v>21</v>
      </c>
      <c r="G795" s="65">
        <f t="shared" si="73"/>
        <v>753.6</v>
      </c>
      <c r="H795" s="66"/>
      <c r="I795" s="67"/>
      <c r="J795" s="67"/>
      <c r="K795" s="67"/>
      <c r="L795" s="67"/>
      <c r="M795" s="68"/>
      <c r="N795" s="69"/>
      <c r="O795" s="70">
        <f t="shared" si="71"/>
        <v>0</v>
      </c>
      <c r="P795" s="71">
        <f t="shared" si="72"/>
        <v>0</v>
      </c>
      <c r="Q795" s="7">
        <v>1</v>
      </c>
      <c r="R795" s="72">
        <f>+VLOOKUP(B795,[1]BASES!$A$2:$E$10701,5,0)</f>
        <v>648.76033057851237</v>
      </c>
      <c r="S795" s="71">
        <f t="shared" si="74"/>
        <v>0</v>
      </c>
      <c r="T795" s="71">
        <v>0</v>
      </c>
      <c r="U795" s="71">
        <f t="shared" si="77"/>
        <v>0</v>
      </c>
      <c r="V795" s="7">
        <v>0</v>
      </c>
      <c r="W795" s="7">
        <v>0</v>
      </c>
      <c r="X795" s="7">
        <v>0</v>
      </c>
      <c r="Y795" s="73">
        <v>0.04</v>
      </c>
      <c r="Z795" s="7"/>
      <c r="AA795" s="7"/>
      <c r="AB795" s="7"/>
      <c r="AC795" s="7"/>
    </row>
    <row r="796" spans="2:29" ht="15.75" customHeight="1" x14ac:dyDescent="0.25">
      <c r="B796" s="62">
        <v>1805</v>
      </c>
      <c r="C796" s="63" t="s">
        <v>804</v>
      </c>
      <c r="D796" s="64">
        <f t="shared" si="75"/>
        <v>719.44462809917354</v>
      </c>
      <c r="E796" s="64">
        <f t="shared" si="76"/>
        <v>870.52800000000002</v>
      </c>
      <c r="F796" s="64">
        <f>+VLOOKUP(B796,[1]BASES!$A$2:$C$10701,3,0)</f>
        <v>21</v>
      </c>
      <c r="G796" s="65">
        <f t="shared" si="73"/>
        <v>870.52800000000002</v>
      </c>
      <c r="H796" s="66"/>
      <c r="I796" s="67"/>
      <c r="J796" s="67"/>
      <c r="K796" s="67"/>
      <c r="L796" s="67"/>
      <c r="M796" s="68"/>
      <c r="N796" s="69"/>
      <c r="O796" s="70">
        <f t="shared" si="71"/>
        <v>0</v>
      </c>
      <c r="P796" s="71">
        <f t="shared" si="72"/>
        <v>0</v>
      </c>
      <c r="Q796" s="7">
        <v>1</v>
      </c>
      <c r="R796" s="72">
        <f>+VLOOKUP(B796,[1]BASES!$A$2:$E$10701,5,0)</f>
        <v>749.42148760330576</v>
      </c>
      <c r="S796" s="71">
        <f t="shared" si="74"/>
        <v>0</v>
      </c>
      <c r="T796" s="71">
        <v>0</v>
      </c>
      <c r="U796" s="71">
        <f t="shared" si="77"/>
        <v>0</v>
      </c>
      <c r="V796" s="7">
        <v>0</v>
      </c>
      <c r="W796" s="7">
        <v>0</v>
      </c>
      <c r="X796" s="7">
        <v>0</v>
      </c>
      <c r="Y796" s="73">
        <v>0.04</v>
      </c>
      <c r="Z796" s="7"/>
      <c r="AA796" s="7"/>
      <c r="AB796" s="7"/>
      <c r="AC796" s="7"/>
    </row>
    <row r="797" spans="2:29" ht="15.75" customHeight="1" x14ac:dyDescent="0.25">
      <c r="B797" s="62">
        <v>1806</v>
      </c>
      <c r="C797" s="63" t="s">
        <v>805</v>
      </c>
      <c r="D797" s="64">
        <f t="shared" si="75"/>
        <v>1762.8852892561981</v>
      </c>
      <c r="E797" s="64">
        <f t="shared" si="76"/>
        <v>2133.0911999999998</v>
      </c>
      <c r="F797" s="64">
        <f>+VLOOKUP(B797,[1]BASES!$A$2:$C$10701,3,0)</f>
        <v>21</v>
      </c>
      <c r="G797" s="65">
        <f t="shared" si="73"/>
        <v>2133.0911999999998</v>
      </c>
      <c r="H797" s="66"/>
      <c r="I797" s="67"/>
      <c r="J797" s="67"/>
      <c r="K797" s="67"/>
      <c r="L797" s="67"/>
      <c r="M797" s="68"/>
      <c r="N797" s="69"/>
      <c r="O797" s="70">
        <f t="shared" si="71"/>
        <v>0</v>
      </c>
      <c r="P797" s="71">
        <f t="shared" si="72"/>
        <v>0</v>
      </c>
      <c r="Q797" s="7">
        <v>1</v>
      </c>
      <c r="R797" s="72">
        <f>+VLOOKUP(B797,[1]BASES!$A$2:$E$10701,5,0)</f>
        <v>1836.3388429752065</v>
      </c>
      <c r="S797" s="71">
        <f t="shared" si="74"/>
        <v>0</v>
      </c>
      <c r="T797" s="71">
        <v>0</v>
      </c>
      <c r="U797" s="71">
        <f t="shared" si="77"/>
        <v>0</v>
      </c>
      <c r="V797" s="7">
        <v>0</v>
      </c>
      <c r="W797" s="7">
        <v>0</v>
      </c>
      <c r="X797" s="7">
        <v>0</v>
      </c>
      <c r="Y797" s="73">
        <v>0.04</v>
      </c>
      <c r="Z797" s="7"/>
      <c r="AA797" s="7"/>
      <c r="AB797" s="7"/>
      <c r="AC797" s="7"/>
    </row>
    <row r="798" spans="2:29" ht="15.75" customHeight="1" x14ac:dyDescent="0.25">
      <c r="B798" s="62">
        <v>1807</v>
      </c>
      <c r="C798" s="63" t="s">
        <v>806</v>
      </c>
      <c r="D798" s="64">
        <f t="shared" si="75"/>
        <v>1024.1295867768595</v>
      </c>
      <c r="E798" s="64">
        <f t="shared" si="76"/>
        <v>1239.1967999999999</v>
      </c>
      <c r="F798" s="64">
        <f>+VLOOKUP(B798,[1]BASES!$A$2:$C$10701,3,0)</f>
        <v>21</v>
      </c>
      <c r="G798" s="65">
        <f t="shared" si="73"/>
        <v>1239.1967999999999</v>
      </c>
      <c r="H798" s="66"/>
      <c r="I798" s="67"/>
      <c r="J798" s="67"/>
      <c r="K798" s="67"/>
      <c r="L798" s="67"/>
      <c r="M798" s="68"/>
      <c r="N798" s="69"/>
      <c r="O798" s="70">
        <f t="shared" si="71"/>
        <v>0</v>
      </c>
      <c r="P798" s="71">
        <f t="shared" si="72"/>
        <v>0</v>
      </c>
      <c r="Q798" s="7">
        <v>1</v>
      </c>
      <c r="R798" s="72">
        <f>+VLOOKUP(B798,[1]BASES!$A$2:$E$10701,5,0)</f>
        <v>1066.8016528925621</v>
      </c>
      <c r="S798" s="71">
        <f t="shared" si="74"/>
        <v>0</v>
      </c>
      <c r="T798" s="71">
        <v>0</v>
      </c>
      <c r="U798" s="71">
        <f t="shared" si="77"/>
        <v>0</v>
      </c>
      <c r="V798" s="7">
        <v>0</v>
      </c>
      <c r="W798" s="7">
        <v>0</v>
      </c>
      <c r="X798" s="7">
        <v>0</v>
      </c>
      <c r="Y798" s="73">
        <v>0.04</v>
      </c>
      <c r="Z798" s="7"/>
      <c r="AA798" s="7"/>
      <c r="AB798" s="7"/>
      <c r="AC798" s="7"/>
    </row>
    <row r="799" spans="2:29" ht="15.75" customHeight="1" x14ac:dyDescent="0.25">
      <c r="B799" s="62">
        <v>1808</v>
      </c>
      <c r="C799" s="63" t="s">
        <v>807</v>
      </c>
      <c r="D799" s="64">
        <f t="shared" si="75"/>
        <v>1270.9289256198347</v>
      </c>
      <c r="E799" s="64">
        <f t="shared" si="76"/>
        <v>1537.8240000000001</v>
      </c>
      <c r="F799" s="64">
        <f>+VLOOKUP(B799,[1]BASES!$A$2:$C$10701,3,0)</f>
        <v>21</v>
      </c>
      <c r="G799" s="65">
        <f t="shared" si="73"/>
        <v>1537.8240000000001</v>
      </c>
      <c r="H799" s="66"/>
      <c r="I799" s="67"/>
      <c r="J799" s="67"/>
      <c r="K799" s="67"/>
      <c r="L799" s="67"/>
      <c r="M799" s="68"/>
      <c r="N799" s="69"/>
      <c r="O799" s="70">
        <f t="shared" si="71"/>
        <v>0</v>
      </c>
      <c r="P799" s="71">
        <f t="shared" si="72"/>
        <v>0</v>
      </c>
      <c r="Q799" s="7">
        <v>1</v>
      </c>
      <c r="R799" s="72">
        <f>+VLOOKUP(B799,[1]BASES!$A$2:$E$10701,5,0)</f>
        <v>1323.8842975206612</v>
      </c>
      <c r="S799" s="71">
        <f t="shared" si="74"/>
        <v>0</v>
      </c>
      <c r="T799" s="71">
        <v>0</v>
      </c>
      <c r="U799" s="71">
        <f t="shared" si="77"/>
        <v>0</v>
      </c>
      <c r="V799" s="7">
        <v>0</v>
      </c>
      <c r="W799" s="7">
        <v>0</v>
      </c>
      <c r="X799" s="7">
        <v>0</v>
      </c>
      <c r="Y799" s="73">
        <v>0.04</v>
      </c>
      <c r="Z799" s="7"/>
      <c r="AA799" s="7"/>
      <c r="AB799" s="7"/>
      <c r="AC799" s="7"/>
    </row>
    <row r="800" spans="2:29" ht="15.75" customHeight="1" x14ac:dyDescent="0.25">
      <c r="B800" s="62">
        <v>1809</v>
      </c>
      <c r="C800" s="63" t="s">
        <v>808</v>
      </c>
      <c r="D800" s="64">
        <f t="shared" si="75"/>
        <v>2143.1722314049584</v>
      </c>
      <c r="E800" s="64">
        <f t="shared" si="76"/>
        <v>2593.2383999999997</v>
      </c>
      <c r="F800" s="64">
        <f>+VLOOKUP(B800,[1]BASES!$A$2:$C$10701,3,0)</f>
        <v>21</v>
      </c>
      <c r="G800" s="65">
        <f t="shared" si="73"/>
        <v>2593.2383999999997</v>
      </c>
      <c r="H800" s="66"/>
      <c r="I800" s="67"/>
      <c r="J800" s="67"/>
      <c r="K800" s="67"/>
      <c r="L800" s="67"/>
      <c r="M800" s="68"/>
      <c r="N800" s="69"/>
      <c r="O800" s="70">
        <f t="shared" si="71"/>
        <v>0</v>
      </c>
      <c r="P800" s="71">
        <f t="shared" si="72"/>
        <v>0</v>
      </c>
      <c r="Q800" s="7">
        <v>1</v>
      </c>
      <c r="R800" s="72">
        <f>+VLOOKUP(B800,[1]BASES!$A$2:$E$10701,5,0)</f>
        <v>2232.4710743801652</v>
      </c>
      <c r="S800" s="71">
        <f t="shared" si="74"/>
        <v>0</v>
      </c>
      <c r="T800" s="71">
        <v>0</v>
      </c>
      <c r="U800" s="71">
        <f t="shared" si="77"/>
        <v>0</v>
      </c>
      <c r="V800" s="7">
        <v>0</v>
      </c>
      <c r="W800" s="7">
        <v>0</v>
      </c>
      <c r="X800" s="7">
        <v>0</v>
      </c>
      <c r="Y800" s="73">
        <v>0.04</v>
      </c>
      <c r="Z800" s="7"/>
      <c r="AA800" s="7"/>
      <c r="AB800" s="7"/>
      <c r="AC800" s="7"/>
    </row>
    <row r="801" spans="2:29" ht="15.75" customHeight="1" x14ac:dyDescent="0.25">
      <c r="B801" s="62">
        <v>1810</v>
      </c>
      <c r="C801" s="63" t="s">
        <v>809</v>
      </c>
      <c r="D801" s="64">
        <f t="shared" si="75"/>
        <v>6650.8561983471081</v>
      </c>
      <c r="E801" s="64">
        <f t="shared" si="76"/>
        <v>8047.536000000001</v>
      </c>
      <c r="F801" s="64">
        <f>+VLOOKUP(B801,[1]BASES!$A$2:$C$10701,3,0)</f>
        <v>21</v>
      </c>
      <c r="G801" s="65">
        <f t="shared" si="73"/>
        <v>8047.536000000001</v>
      </c>
      <c r="H801" s="66"/>
      <c r="I801" s="67"/>
      <c r="J801" s="67"/>
      <c r="K801" s="67"/>
      <c r="L801" s="67"/>
      <c r="M801" s="68"/>
      <c r="N801" s="69"/>
      <c r="O801" s="70">
        <f t="shared" si="71"/>
        <v>0</v>
      </c>
      <c r="P801" s="71">
        <f t="shared" si="72"/>
        <v>0</v>
      </c>
      <c r="Q801" s="7">
        <v>1</v>
      </c>
      <c r="R801" s="72">
        <f>+VLOOKUP(B801,[1]BASES!$A$2:$E$10701,5,0)</f>
        <v>6927.9752066115707</v>
      </c>
      <c r="S801" s="71">
        <f t="shared" si="74"/>
        <v>0</v>
      </c>
      <c r="T801" s="71">
        <v>0</v>
      </c>
      <c r="U801" s="71">
        <f t="shared" si="77"/>
        <v>0</v>
      </c>
      <c r="V801" s="7">
        <v>0</v>
      </c>
      <c r="W801" s="7">
        <v>0</v>
      </c>
      <c r="X801" s="7">
        <v>0</v>
      </c>
      <c r="Y801" s="73">
        <v>0.04</v>
      </c>
      <c r="Z801" s="7"/>
      <c r="AA801" s="7"/>
      <c r="AB801" s="7"/>
      <c r="AC801" s="7"/>
    </row>
    <row r="802" spans="2:29" ht="15.75" customHeight="1" x14ac:dyDescent="0.25">
      <c r="B802" s="62">
        <v>1811</v>
      </c>
      <c r="C802" s="63" t="s">
        <v>810</v>
      </c>
      <c r="D802" s="64">
        <f t="shared" si="75"/>
        <v>3001.8327272727274</v>
      </c>
      <c r="E802" s="64">
        <f t="shared" si="76"/>
        <v>3632.2175999999999</v>
      </c>
      <c r="F802" s="64">
        <f>+VLOOKUP(B802,[1]BASES!$A$2:$C$10701,3,0)</f>
        <v>21</v>
      </c>
      <c r="G802" s="65">
        <f t="shared" si="73"/>
        <v>3632.2175999999999</v>
      </c>
      <c r="H802" s="66"/>
      <c r="I802" s="67"/>
      <c r="J802" s="67"/>
      <c r="K802" s="67"/>
      <c r="L802" s="67"/>
      <c r="M802" s="68"/>
      <c r="N802" s="69"/>
      <c r="O802" s="70">
        <f t="shared" si="71"/>
        <v>0</v>
      </c>
      <c r="P802" s="71">
        <f t="shared" si="72"/>
        <v>0</v>
      </c>
      <c r="Q802" s="7">
        <v>1</v>
      </c>
      <c r="R802" s="72">
        <f>+VLOOKUP(B802,[1]BASES!$A$2:$E$10701,5,0)</f>
        <v>3126.909090909091</v>
      </c>
      <c r="S802" s="71">
        <f t="shared" si="74"/>
        <v>0</v>
      </c>
      <c r="T802" s="71">
        <v>0</v>
      </c>
      <c r="U802" s="71">
        <f t="shared" si="77"/>
        <v>0</v>
      </c>
      <c r="V802" s="7">
        <v>0</v>
      </c>
      <c r="W802" s="7">
        <v>0</v>
      </c>
      <c r="X802" s="7">
        <v>0</v>
      </c>
      <c r="Y802" s="73">
        <v>0.04</v>
      </c>
      <c r="Z802" s="7"/>
      <c r="AA802" s="7"/>
      <c r="AB802" s="7"/>
      <c r="AC802" s="7"/>
    </row>
    <row r="803" spans="2:29" ht="15.75" customHeight="1" x14ac:dyDescent="0.25">
      <c r="B803" s="62">
        <v>1812</v>
      </c>
      <c r="C803" s="63" t="s">
        <v>811</v>
      </c>
      <c r="D803" s="64">
        <f t="shared" si="75"/>
        <v>3001.8327272727274</v>
      </c>
      <c r="E803" s="64">
        <f t="shared" si="76"/>
        <v>3632.2175999999999</v>
      </c>
      <c r="F803" s="64">
        <f>+VLOOKUP(B803,[1]BASES!$A$2:$C$10701,3,0)</f>
        <v>21</v>
      </c>
      <c r="G803" s="65">
        <f t="shared" si="73"/>
        <v>3632.2175999999999</v>
      </c>
      <c r="H803" s="66"/>
      <c r="I803" s="67"/>
      <c r="J803" s="67"/>
      <c r="K803" s="67"/>
      <c r="L803" s="67"/>
      <c r="M803" s="68"/>
      <c r="N803" s="69"/>
      <c r="O803" s="70">
        <f t="shared" si="71"/>
        <v>0</v>
      </c>
      <c r="P803" s="71">
        <f t="shared" si="72"/>
        <v>0</v>
      </c>
      <c r="Q803" s="7">
        <v>1</v>
      </c>
      <c r="R803" s="72">
        <f>+VLOOKUP(B803,[1]BASES!$A$2:$E$10701,5,0)</f>
        <v>3126.909090909091</v>
      </c>
      <c r="S803" s="71">
        <f t="shared" si="74"/>
        <v>0</v>
      </c>
      <c r="T803" s="71">
        <v>0</v>
      </c>
      <c r="U803" s="71">
        <f t="shared" si="77"/>
        <v>0</v>
      </c>
      <c r="V803" s="7">
        <v>0</v>
      </c>
      <c r="W803" s="7">
        <v>0</v>
      </c>
      <c r="X803" s="7">
        <v>0</v>
      </c>
      <c r="Y803" s="73">
        <v>0.04</v>
      </c>
      <c r="Z803" s="7"/>
      <c r="AA803" s="7"/>
      <c r="AB803" s="7"/>
      <c r="AC803" s="7"/>
    </row>
    <row r="804" spans="2:29" ht="15.75" customHeight="1" x14ac:dyDescent="0.25">
      <c r="B804" s="62">
        <v>1813</v>
      </c>
      <c r="C804" s="63" t="s">
        <v>812</v>
      </c>
      <c r="D804" s="64">
        <f t="shared" si="75"/>
        <v>2483.7897520661159</v>
      </c>
      <c r="E804" s="64">
        <f t="shared" si="76"/>
        <v>3005.3856000000001</v>
      </c>
      <c r="F804" s="64">
        <f>+VLOOKUP(B804,[1]BASES!$A$2:$C$10701,3,0)</f>
        <v>21</v>
      </c>
      <c r="G804" s="65">
        <f t="shared" si="73"/>
        <v>3005.3856000000001</v>
      </c>
      <c r="H804" s="66"/>
      <c r="I804" s="67"/>
      <c r="J804" s="67"/>
      <c r="K804" s="67"/>
      <c r="L804" s="67"/>
      <c r="M804" s="68"/>
      <c r="N804" s="69"/>
      <c r="O804" s="70">
        <f t="shared" si="71"/>
        <v>0</v>
      </c>
      <c r="P804" s="71">
        <f t="shared" si="72"/>
        <v>0</v>
      </c>
      <c r="Q804" s="7">
        <v>1</v>
      </c>
      <c r="R804" s="72">
        <f>+VLOOKUP(B804,[1]BASES!$A$2:$E$10701,5,0)</f>
        <v>2587.2809917355376</v>
      </c>
      <c r="S804" s="71">
        <f t="shared" si="74"/>
        <v>0</v>
      </c>
      <c r="T804" s="71">
        <v>0</v>
      </c>
      <c r="U804" s="71">
        <f t="shared" si="77"/>
        <v>0</v>
      </c>
      <c r="V804" s="7">
        <v>0</v>
      </c>
      <c r="W804" s="7">
        <v>0</v>
      </c>
      <c r="X804" s="7">
        <v>0</v>
      </c>
      <c r="Y804" s="73">
        <v>0.04</v>
      </c>
      <c r="Z804" s="7"/>
      <c r="AA804" s="7"/>
      <c r="AB804" s="7"/>
      <c r="AC804" s="7"/>
    </row>
    <row r="805" spans="2:29" ht="15.75" customHeight="1" x14ac:dyDescent="0.25">
      <c r="B805" s="62">
        <v>1814</v>
      </c>
      <c r="C805" s="63" t="s">
        <v>813</v>
      </c>
      <c r="D805" s="64">
        <f t="shared" si="75"/>
        <v>2483.7897520661159</v>
      </c>
      <c r="E805" s="64">
        <f t="shared" si="76"/>
        <v>3005.3856000000001</v>
      </c>
      <c r="F805" s="64">
        <f>+VLOOKUP(B805,[1]BASES!$A$2:$C$10701,3,0)</f>
        <v>21</v>
      </c>
      <c r="G805" s="65">
        <f t="shared" si="73"/>
        <v>3005.3856000000001</v>
      </c>
      <c r="H805" s="66"/>
      <c r="I805" s="67"/>
      <c r="J805" s="67"/>
      <c r="K805" s="67"/>
      <c r="L805" s="67"/>
      <c r="M805" s="68"/>
      <c r="N805" s="69"/>
      <c r="O805" s="70">
        <f t="shared" si="71"/>
        <v>0</v>
      </c>
      <c r="P805" s="71">
        <f t="shared" si="72"/>
        <v>0</v>
      </c>
      <c r="Q805" s="7">
        <v>1</v>
      </c>
      <c r="R805" s="72">
        <f>+VLOOKUP(B805,[1]BASES!$A$2:$E$10701,5,0)</f>
        <v>2587.2809917355376</v>
      </c>
      <c r="S805" s="71">
        <f t="shared" si="74"/>
        <v>0</v>
      </c>
      <c r="T805" s="71">
        <v>0</v>
      </c>
      <c r="U805" s="71">
        <f t="shared" si="77"/>
        <v>0</v>
      </c>
      <c r="V805" s="7">
        <v>0</v>
      </c>
      <c r="W805" s="7">
        <v>0</v>
      </c>
      <c r="X805" s="7">
        <v>0</v>
      </c>
      <c r="Y805" s="73">
        <v>0.04</v>
      </c>
      <c r="Z805" s="7"/>
      <c r="AA805" s="7"/>
      <c r="AB805" s="7"/>
      <c r="AC805" s="7"/>
    </row>
    <row r="806" spans="2:29" ht="15.75" customHeight="1" x14ac:dyDescent="0.25">
      <c r="B806" s="62">
        <v>1815</v>
      </c>
      <c r="C806" s="63" t="s">
        <v>814</v>
      </c>
      <c r="D806" s="64">
        <f t="shared" si="75"/>
        <v>1046.1461157024794</v>
      </c>
      <c r="E806" s="64">
        <f t="shared" si="76"/>
        <v>1265.8368</v>
      </c>
      <c r="F806" s="64">
        <f>+VLOOKUP(B806,[1]BASES!$A$2:$C$10701,3,0)</f>
        <v>21</v>
      </c>
      <c r="G806" s="65">
        <f t="shared" si="73"/>
        <v>1265.8368</v>
      </c>
      <c r="H806" s="66"/>
      <c r="I806" s="67"/>
      <c r="J806" s="67"/>
      <c r="K806" s="67"/>
      <c r="L806" s="67"/>
      <c r="M806" s="68"/>
      <c r="N806" s="69"/>
      <c r="O806" s="70">
        <f t="shared" si="71"/>
        <v>0</v>
      </c>
      <c r="P806" s="71">
        <f t="shared" si="72"/>
        <v>0</v>
      </c>
      <c r="Q806" s="7">
        <v>1</v>
      </c>
      <c r="R806" s="72">
        <f>+VLOOKUP(B806,[1]BASES!$A$2:$E$10701,5,0)</f>
        <v>1089.7355371900826</v>
      </c>
      <c r="S806" s="71">
        <f t="shared" si="74"/>
        <v>0</v>
      </c>
      <c r="T806" s="71">
        <v>0</v>
      </c>
      <c r="U806" s="71">
        <f t="shared" si="77"/>
        <v>0</v>
      </c>
      <c r="V806" s="7">
        <v>0</v>
      </c>
      <c r="W806" s="7">
        <v>0</v>
      </c>
      <c r="X806" s="7">
        <v>0</v>
      </c>
      <c r="Y806" s="73">
        <v>0.04</v>
      </c>
      <c r="Z806" s="7"/>
      <c r="AA806" s="7"/>
      <c r="AB806" s="7"/>
      <c r="AC806" s="7"/>
    </row>
    <row r="807" spans="2:29" ht="15.75" customHeight="1" x14ac:dyDescent="0.25">
      <c r="B807" s="62">
        <v>1816</v>
      </c>
      <c r="C807" s="63" t="s">
        <v>815</v>
      </c>
      <c r="D807" s="64">
        <f t="shared" si="75"/>
        <v>1290.7398347107437</v>
      </c>
      <c r="E807" s="64">
        <f t="shared" si="76"/>
        <v>1561.7952</v>
      </c>
      <c r="F807" s="64">
        <f>+VLOOKUP(B807,[1]BASES!$A$2:$C$10701,3,0)</f>
        <v>21</v>
      </c>
      <c r="G807" s="65">
        <f t="shared" si="73"/>
        <v>1561.7952</v>
      </c>
      <c r="H807" s="66"/>
      <c r="I807" s="67"/>
      <c r="J807" s="67"/>
      <c r="K807" s="67"/>
      <c r="L807" s="67"/>
      <c r="M807" s="68"/>
      <c r="N807" s="69"/>
      <c r="O807" s="70">
        <f t="shared" si="71"/>
        <v>0</v>
      </c>
      <c r="P807" s="71">
        <f t="shared" si="72"/>
        <v>0</v>
      </c>
      <c r="Q807" s="7">
        <v>1</v>
      </c>
      <c r="R807" s="72">
        <f>+VLOOKUP(B807,[1]BASES!$A$2:$E$10701,5,0)</f>
        <v>1344.5206611570247</v>
      </c>
      <c r="S807" s="71">
        <f t="shared" si="74"/>
        <v>0</v>
      </c>
      <c r="T807" s="71">
        <v>0</v>
      </c>
      <c r="U807" s="71">
        <f t="shared" si="77"/>
        <v>0</v>
      </c>
      <c r="V807" s="7">
        <v>0</v>
      </c>
      <c r="W807" s="7">
        <v>0</v>
      </c>
      <c r="X807" s="7">
        <v>0</v>
      </c>
      <c r="Y807" s="73">
        <v>0.04</v>
      </c>
      <c r="Z807" s="7"/>
      <c r="AA807" s="7"/>
      <c r="AB807" s="7"/>
      <c r="AC807" s="7"/>
    </row>
    <row r="808" spans="2:29" ht="15.75" customHeight="1" x14ac:dyDescent="0.25">
      <c r="B808" s="62">
        <v>1817</v>
      </c>
      <c r="C808" s="63" t="s">
        <v>816</v>
      </c>
      <c r="D808" s="64">
        <f t="shared" si="75"/>
        <v>2527.3388429752067</v>
      </c>
      <c r="E808" s="64">
        <f t="shared" si="76"/>
        <v>3058.08</v>
      </c>
      <c r="F808" s="64">
        <f>+VLOOKUP(B808,[1]BASES!$A$2:$C$10701,3,0)</f>
        <v>21</v>
      </c>
      <c r="G808" s="65">
        <f t="shared" si="73"/>
        <v>3058.08</v>
      </c>
      <c r="H808" s="66"/>
      <c r="I808" s="67"/>
      <c r="J808" s="67"/>
      <c r="K808" s="67"/>
      <c r="L808" s="67"/>
      <c r="M808" s="68"/>
      <c r="N808" s="69"/>
      <c r="O808" s="70">
        <f t="shared" si="71"/>
        <v>0</v>
      </c>
      <c r="P808" s="71">
        <f t="shared" si="72"/>
        <v>0</v>
      </c>
      <c r="Q808" s="7">
        <v>1</v>
      </c>
      <c r="R808" s="72">
        <f>+VLOOKUP(B808,[1]BASES!$A$2:$E$10701,5,0)</f>
        <v>2632.6446280991736</v>
      </c>
      <c r="S808" s="71">
        <f t="shared" si="74"/>
        <v>0</v>
      </c>
      <c r="T808" s="71">
        <v>0</v>
      </c>
      <c r="U808" s="71">
        <f t="shared" si="77"/>
        <v>0</v>
      </c>
      <c r="V808" s="7">
        <v>0</v>
      </c>
      <c r="W808" s="7">
        <v>0</v>
      </c>
      <c r="X808" s="7">
        <v>0</v>
      </c>
      <c r="Y808" s="73">
        <v>0.04</v>
      </c>
      <c r="Z808" s="7"/>
      <c r="AA808" s="7"/>
      <c r="AB808" s="7"/>
      <c r="AC808" s="7"/>
    </row>
    <row r="809" spans="2:29" ht="15.75" customHeight="1" x14ac:dyDescent="0.25">
      <c r="B809" s="62">
        <v>1818</v>
      </c>
      <c r="C809" s="63" t="s">
        <v>817</v>
      </c>
      <c r="D809" s="64">
        <f t="shared" si="75"/>
        <v>4483.0254545454545</v>
      </c>
      <c r="E809" s="64">
        <f t="shared" si="76"/>
        <v>5424.4607999999998</v>
      </c>
      <c r="F809" s="64">
        <f>+VLOOKUP(B809,[1]BASES!$A$2:$C$10701,3,0)</f>
        <v>21</v>
      </c>
      <c r="G809" s="65">
        <f t="shared" si="73"/>
        <v>5424.4607999999998</v>
      </c>
      <c r="H809" s="66"/>
      <c r="I809" s="67"/>
      <c r="J809" s="67"/>
      <c r="K809" s="67"/>
      <c r="L809" s="67"/>
      <c r="M809" s="68"/>
      <c r="N809" s="69"/>
      <c r="O809" s="70">
        <f t="shared" si="71"/>
        <v>0</v>
      </c>
      <c r="P809" s="71">
        <f t="shared" si="72"/>
        <v>0</v>
      </c>
      <c r="Q809" s="7">
        <v>1</v>
      </c>
      <c r="R809" s="72">
        <f>+VLOOKUP(B809,[1]BASES!$A$2:$E$10701,5,0)</f>
        <v>4669.818181818182</v>
      </c>
      <c r="S809" s="71">
        <f t="shared" si="74"/>
        <v>0</v>
      </c>
      <c r="T809" s="71">
        <v>0</v>
      </c>
      <c r="U809" s="71">
        <f t="shared" si="77"/>
        <v>0</v>
      </c>
      <c r="V809" s="7">
        <v>0</v>
      </c>
      <c r="W809" s="7">
        <v>0</v>
      </c>
      <c r="X809" s="7">
        <v>0</v>
      </c>
      <c r="Y809" s="73">
        <v>0.04</v>
      </c>
      <c r="Z809" s="7"/>
      <c r="AA809" s="7"/>
      <c r="AB809" s="7"/>
      <c r="AC809" s="7"/>
    </row>
    <row r="810" spans="2:29" ht="15.75" customHeight="1" x14ac:dyDescent="0.25">
      <c r="B810" s="62">
        <v>1819</v>
      </c>
      <c r="C810" s="63" t="s">
        <v>818</v>
      </c>
      <c r="D810" s="64">
        <f t="shared" si="75"/>
        <v>1024.1295867768595</v>
      </c>
      <c r="E810" s="64">
        <f t="shared" si="76"/>
        <v>1239.1967999999999</v>
      </c>
      <c r="F810" s="64">
        <f>+VLOOKUP(B810,[1]BASES!$A$2:$C$10701,3,0)</f>
        <v>21</v>
      </c>
      <c r="G810" s="65">
        <f t="shared" si="73"/>
        <v>1239.1967999999999</v>
      </c>
      <c r="H810" s="66"/>
      <c r="I810" s="67"/>
      <c r="J810" s="67"/>
      <c r="K810" s="67"/>
      <c r="L810" s="67"/>
      <c r="M810" s="68"/>
      <c r="N810" s="69"/>
      <c r="O810" s="70">
        <f t="shared" si="71"/>
        <v>0</v>
      </c>
      <c r="P810" s="71">
        <f t="shared" si="72"/>
        <v>0</v>
      </c>
      <c r="Q810" s="7">
        <v>1</v>
      </c>
      <c r="R810" s="72">
        <f>+VLOOKUP(B810,[1]BASES!$A$2:$E$10701,5,0)</f>
        <v>1066.8016528925621</v>
      </c>
      <c r="S810" s="71">
        <f t="shared" si="74"/>
        <v>0</v>
      </c>
      <c r="T810" s="71">
        <v>0</v>
      </c>
      <c r="U810" s="71">
        <f t="shared" si="77"/>
        <v>0</v>
      </c>
      <c r="V810" s="7">
        <v>0</v>
      </c>
      <c r="W810" s="7">
        <v>0</v>
      </c>
      <c r="X810" s="7">
        <v>0</v>
      </c>
      <c r="Y810" s="73">
        <v>0.04</v>
      </c>
      <c r="Z810" s="7"/>
      <c r="AA810" s="7"/>
      <c r="AB810" s="7"/>
      <c r="AC810" s="7"/>
    </row>
    <row r="811" spans="2:29" ht="15.75" customHeight="1" x14ac:dyDescent="0.25">
      <c r="B811" s="62">
        <v>1820</v>
      </c>
      <c r="C811" s="63" t="s">
        <v>819</v>
      </c>
      <c r="D811" s="64">
        <f t="shared" si="75"/>
        <v>1455.6456198347107</v>
      </c>
      <c r="E811" s="64">
        <f t="shared" si="76"/>
        <v>1761.3312000000001</v>
      </c>
      <c r="F811" s="64">
        <f>+VLOOKUP(B811,[1]BASES!$A$2:$C$10701,3,0)</f>
        <v>21</v>
      </c>
      <c r="G811" s="65">
        <f t="shared" si="73"/>
        <v>1761.3312000000001</v>
      </c>
      <c r="H811" s="66"/>
      <c r="I811" s="67"/>
      <c r="J811" s="67"/>
      <c r="K811" s="67"/>
      <c r="L811" s="67"/>
      <c r="M811" s="68"/>
      <c r="N811" s="69"/>
      <c r="O811" s="70">
        <f t="shared" si="71"/>
        <v>0</v>
      </c>
      <c r="P811" s="71">
        <f t="shared" si="72"/>
        <v>0</v>
      </c>
      <c r="Q811" s="7">
        <v>1</v>
      </c>
      <c r="R811" s="72">
        <f>+VLOOKUP(B811,[1]BASES!$A$2:$E$10701,5,0)</f>
        <v>1516.297520661157</v>
      </c>
      <c r="S811" s="71">
        <f t="shared" si="74"/>
        <v>0</v>
      </c>
      <c r="T811" s="71">
        <v>0</v>
      </c>
      <c r="U811" s="71">
        <f t="shared" si="77"/>
        <v>0</v>
      </c>
      <c r="V811" s="7">
        <v>0</v>
      </c>
      <c r="W811" s="7">
        <v>0</v>
      </c>
      <c r="X811" s="7">
        <v>0</v>
      </c>
      <c r="Y811" s="73">
        <v>0.04</v>
      </c>
      <c r="Z811" s="7"/>
      <c r="AA811" s="7"/>
      <c r="AB811" s="7"/>
      <c r="AC811" s="7"/>
    </row>
    <row r="812" spans="2:29" ht="15.75" customHeight="1" x14ac:dyDescent="0.25">
      <c r="B812" s="62">
        <v>1821</v>
      </c>
      <c r="C812" s="63" t="s">
        <v>820</v>
      </c>
      <c r="D812" s="64">
        <f t="shared" si="75"/>
        <v>2255.4684297520662</v>
      </c>
      <c r="E812" s="64">
        <f t="shared" si="76"/>
        <v>2729.1168000000002</v>
      </c>
      <c r="F812" s="64">
        <f>+VLOOKUP(B812,[1]BASES!$A$2:$C$10701,3,0)</f>
        <v>21</v>
      </c>
      <c r="G812" s="65">
        <f t="shared" si="73"/>
        <v>2729.1168000000002</v>
      </c>
      <c r="H812" s="66"/>
      <c r="I812" s="67"/>
      <c r="J812" s="67"/>
      <c r="K812" s="67"/>
      <c r="L812" s="67"/>
      <c r="M812" s="68"/>
      <c r="N812" s="69"/>
      <c r="O812" s="70">
        <f t="shared" si="71"/>
        <v>0</v>
      </c>
      <c r="P812" s="71">
        <f t="shared" si="72"/>
        <v>0</v>
      </c>
      <c r="Q812" s="7">
        <v>1</v>
      </c>
      <c r="R812" s="72">
        <f>+VLOOKUP(B812,[1]BASES!$A$2:$E$10701,5,0)</f>
        <v>2349.4462809917354</v>
      </c>
      <c r="S812" s="71">
        <f t="shared" si="74"/>
        <v>0</v>
      </c>
      <c r="T812" s="71">
        <v>0</v>
      </c>
      <c r="U812" s="71">
        <f t="shared" si="77"/>
        <v>0</v>
      </c>
      <c r="V812" s="7">
        <v>0</v>
      </c>
      <c r="W812" s="7">
        <v>0</v>
      </c>
      <c r="X812" s="7">
        <v>0</v>
      </c>
      <c r="Y812" s="73">
        <v>0.04</v>
      </c>
      <c r="Z812" s="7"/>
      <c r="AA812" s="7"/>
      <c r="AB812" s="7"/>
      <c r="AC812" s="7"/>
    </row>
    <row r="813" spans="2:29" ht="15.75" customHeight="1" x14ac:dyDescent="0.25">
      <c r="B813" s="62">
        <v>1823</v>
      </c>
      <c r="C813" s="63" t="s">
        <v>821</v>
      </c>
      <c r="D813" s="64">
        <f t="shared" si="75"/>
        <v>2606.6776859504134</v>
      </c>
      <c r="E813" s="64">
        <f t="shared" si="76"/>
        <v>3154.0800000000004</v>
      </c>
      <c r="F813" s="64">
        <f>+VLOOKUP(B813,[1]BASES!$A$2:$C$10701,3,0)</f>
        <v>21</v>
      </c>
      <c r="G813" s="65">
        <f t="shared" si="73"/>
        <v>3154.0800000000004</v>
      </c>
      <c r="H813" s="66"/>
      <c r="I813" s="67"/>
      <c r="J813" s="67"/>
      <c r="K813" s="67"/>
      <c r="L813" s="67"/>
      <c r="M813" s="68"/>
      <c r="N813" s="69"/>
      <c r="O813" s="70">
        <f t="shared" si="71"/>
        <v>0</v>
      </c>
      <c r="P813" s="71">
        <f t="shared" si="72"/>
        <v>0</v>
      </c>
      <c r="Q813" s="7">
        <v>1</v>
      </c>
      <c r="R813" s="72">
        <f>+VLOOKUP(B813,[1]BASES!$A$2:$E$10701,5,0)</f>
        <v>2715.2892561983472</v>
      </c>
      <c r="S813" s="71">
        <f t="shared" si="74"/>
        <v>0</v>
      </c>
      <c r="T813" s="71">
        <v>0</v>
      </c>
      <c r="U813" s="71">
        <f t="shared" si="77"/>
        <v>0</v>
      </c>
      <c r="V813" s="7">
        <v>0</v>
      </c>
      <c r="W813" s="7">
        <v>0</v>
      </c>
      <c r="X813" s="7">
        <v>0</v>
      </c>
      <c r="Y813" s="73">
        <v>0.04</v>
      </c>
      <c r="Z813" s="7"/>
      <c r="AA813" s="7"/>
      <c r="AB813" s="7"/>
      <c r="AC813" s="7"/>
    </row>
    <row r="814" spans="2:29" ht="15.75" customHeight="1" x14ac:dyDescent="0.25">
      <c r="B814" s="62">
        <v>1824</v>
      </c>
      <c r="C814" s="63" t="s">
        <v>822</v>
      </c>
      <c r="D814" s="64">
        <f t="shared" si="75"/>
        <v>3379.9775206611575</v>
      </c>
      <c r="E814" s="64">
        <f t="shared" si="76"/>
        <v>4089.7728000000006</v>
      </c>
      <c r="F814" s="64">
        <f>+VLOOKUP(B814,[1]BASES!$A$2:$C$10701,3,0)</f>
        <v>21</v>
      </c>
      <c r="G814" s="65">
        <f t="shared" si="73"/>
        <v>4089.7728000000006</v>
      </c>
      <c r="H814" s="66"/>
      <c r="I814" s="67"/>
      <c r="J814" s="67"/>
      <c r="K814" s="67"/>
      <c r="L814" s="67"/>
      <c r="M814" s="68"/>
      <c r="N814" s="69"/>
      <c r="O814" s="70">
        <f t="shared" si="71"/>
        <v>0</v>
      </c>
      <c r="P814" s="71">
        <f t="shared" si="72"/>
        <v>0</v>
      </c>
      <c r="Q814" s="7">
        <v>1</v>
      </c>
      <c r="R814" s="72">
        <f>+VLOOKUP(B814,[1]BASES!$A$2:$E$10701,5,0)</f>
        <v>3520.8099173553724</v>
      </c>
      <c r="S814" s="71">
        <f t="shared" si="74"/>
        <v>0</v>
      </c>
      <c r="T814" s="71">
        <v>0</v>
      </c>
      <c r="U814" s="71">
        <f t="shared" si="77"/>
        <v>0</v>
      </c>
      <c r="V814" s="7">
        <v>0</v>
      </c>
      <c r="W814" s="7">
        <v>0</v>
      </c>
      <c r="X814" s="7">
        <v>0</v>
      </c>
      <c r="Y814" s="73">
        <v>0.04</v>
      </c>
      <c r="Z814" s="7"/>
      <c r="AA814" s="7"/>
      <c r="AB814" s="7"/>
      <c r="AC814" s="7"/>
    </row>
    <row r="815" spans="2:29" ht="15.75" customHeight="1" x14ac:dyDescent="0.25">
      <c r="B815" s="62">
        <v>1825</v>
      </c>
      <c r="C815" s="63" t="s">
        <v>823</v>
      </c>
      <c r="D815" s="64">
        <f t="shared" si="75"/>
        <v>2606.6776859504134</v>
      </c>
      <c r="E815" s="64">
        <f t="shared" si="76"/>
        <v>3154.0800000000004</v>
      </c>
      <c r="F815" s="64">
        <f>+VLOOKUP(B815,[1]BASES!$A$2:$C$10701,3,0)</f>
        <v>21</v>
      </c>
      <c r="G815" s="65">
        <f t="shared" si="73"/>
        <v>3154.0800000000004</v>
      </c>
      <c r="H815" s="66"/>
      <c r="I815" s="67"/>
      <c r="J815" s="67"/>
      <c r="K815" s="67"/>
      <c r="L815" s="67"/>
      <c r="M815" s="68"/>
      <c r="N815" s="69"/>
      <c r="O815" s="70">
        <f t="shared" si="71"/>
        <v>0</v>
      </c>
      <c r="P815" s="71">
        <f t="shared" si="72"/>
        <v>0</v>
      </c>
      <c r="Q815" s="7">
        <v>1</v>
      </c>
      <c r="R815" s="72">
        <f>+VLOOKUP(B815,[1]BASES!$A$2:$E$10701,5,0)</f>
        <v>2715.2892561983472</v>
      </c>
      <c r="S815" s="71">
        <f t="shared" si="74"/>
        <v>0</v>
      </c>
      <c r="T815" s="71">
        <v>0</v>
      </c>
      <c r="U815" s="71">
        <f t="shared" si="77"/>
        <v>0</v>
      </c>
      <c r="V815" s="7">
        <v>0</v>
      </c>
      <c r="W815" s="7">
        <v>0</v>
      </c>
      <c r="X815" s="7">
        <v>0</v>
      </c>
      <c r="Y815" s="73">
        <v>0.04</v>
      </c>
      <c r="Z815" s="7"/>
      <c r="AA815" s="7"/>
      <c r="AB815" s="7"/>
      <c r="AC815" s="7"/>
    </row>
    <row r="816" spans="2:29" ht="15.75" customHeight="1" x14ac:dyDescent="0.25">
      <c r="B816" s="62">
        <v>1826</v>
      </c>
      <c r="C816" s="63" t="s">
        <v>824</v>
      </c>
      <c r="D816" s="64">
        <f t="shared" si="75"/>
        <v>3372.8528925619835</v>
      </c>
      <c r="E816" s="64">
        <f t="shared" si="76"/>
        <v>4081.152</v>
      </c>
      <c r="F816" s="64">
        <f>+VLOOKUP(B816,[1]BASES!$A$2:$C$10701,3,0)</f>
        <v>21</v>
      </c>
      <c r="G816" s="65">
        <f t="shared" si="73"/>
        <v>4081.152</v>
      </c>
      <c r="H816" s="66"/>
      <c r="I816" s="67"/>
      <c r="J816" s="67"/>
      <c r="K816" s="67"/>
      <c r="L816" s="67"/>
      <c r="M816" s="68"/>
      <c r="N816" s="69"/>
      <c r="O816" s="70">
        <f t="shared" si="71"/>
        <v>0</v>
      </c>
      <c r="P816" s="71">
        <f t="shared" si="72"/>
        <v>0</v>
      </c>
      <c r="Q816" s="7">
        <v>1</v>
      </c>
      <c r="R816" s="72">
        <f>+VLOOKUP(B816,[1]BASES!$A$2:$E$10701,5,0)</f>
        <v>3513.3884297520663</v>
      </c>
      <c r="S816" s="71">
        <f t="shared" si="74"/>
        <v>0</v>
      </c>
      <c r="T816" s="71">
        <v>0</v>
      </c>
      <c r="U816" s="71">
        <f t="shared" si="77"/>
        <v>0</v>
      </c>
      <c r="V816" s="7">
        <v>0</v>
      </c>
      <c r="W816" s="7">
        <v>0</v>
      </c>
      <c r="X816" s="7">
        <v>0</v>
      </c>
      <c r="Y816" s="73">
        <v>0.04</v>
      </c>
      <c r="Z816" s="7"/>
      <c r="AA816" s="7"/>
      <c r="AB816" s="7"/>
      <c r="AC816" s="7"/>
    </row>
    <row r="817" spans="2:29" ht="15.75" customHeight="1" x14ac:dyDescent="0.25">
      <c r="B817" s="62">
        <v>1827</v>
      </c>
      <c r="C817" s="63" t="s">
        <v>825</v>
      </c>
      <c r="D817" s="64">
        <f t="shared" si="75"/>
        <v>2932.5461157024793</v>
      </c>
      <c r="E817" s="64">
        <f t="shared" si="76"/>
        <v>3548.3807999999999</v>
      </c>
      <c r="F817" s="64">
        <f>+VLOOKUP(B817,[1]BASES!$A$2:$C$10701,3,0)</f>
        <v>21</v>
      </c>
      <c r="G817" s="65">
        <f t="shared" si="73"/>
        <v>3548.3807999999999</v>
      </c>
      <c r="H817" s="66"/>
      <c r="I817" s="67"/>
      <c r="J817" s="67"/>
      <c r="K817" s="67"/>
      <c r="L817" s="67"/>
      <c r="M817" s="68"/>
      <c r="N817" s="69"/>
      <c r="O817" s="70">
        <f t="shared" si="71"/>
        <v>0</v>
      </c>
      <c r="P817" s="71">
        <f t="shared" si="72"/>
        <v>0</v>
      </c>
      <c r="Q817" s="7">
        <v>1</v>
      </c>
      <c r="R817" s="72">
        <f>+VLOOKUP(B817,[1]BASES!$A$2:$E$10701,5,0)</f>
        <v>3054.7355371900826</v>
      </c>
      <c r="S817" s="71">
        <f t="shared" si="74"/>
        <v>0</v>
      </c>
      <c r="T817" s="71">
        <v>0</v>
      </c>
      <c r="U817" s="71">
        <f t="shared" si="77"/>
        <v>0</v>
      </c>
      <c r="V817" s="7">
        <v>0</v>
      </c>
      <c r="W817" s="7">
        <v>0</v>
      </c>
      <c r="X817" s="7">
        <v>0</v>
      </c>
      <c r="Y817" s="73">
        <v>0.04</v>
      </c>
      <c r="Z817" s="7"/>
      <c r="AA817" s="7"/>
      <c r="AB817" s="7"/>
      <c r="AC817" s="7"/>
    </row>
    <row r="818" spans="2:29" ht="15.75" customHeight="1" x14ac:dyDescent="0.25">
      <c r="B818" s="62">
        <v>1828</v>
      </c>
      <c r="C818" s="63" t="s">
        <v>826</v>
      </c>
      <c r="D818" s="64">
        <f t="shared" si="75"/>
        <v>3073.4201652892561</v>
      </c>
      <c r="E818" s="64">
        <f t="shared" si="76"/>
        <v>3718.8384000000001</v>
      </c>
      <c r="F818" s="64">
        <f>+VLOOKUP(B818,[1]BASES!$A$2:$C$10701,3,0)</f>
        <v>21</v>
      </c>
      <c r="G818" s="65">
        <f t="shared" si="73"/>
        <v>3718.8384000000001</v>
      </c>
      <c r="H818" s="66"/>
      <c r="I818" s="67"/>
      <c r="J818" s="67"/>
      <c r="K818" s="67"/>
      <c r="L818" s="67"/>
      <c r="M818" s="68"/>
      <c r="N818" s="69"/>
      <c r="O818" s="70">
        <f t="shared" si="71"/>
        <v>0</v>
      </c>
      <c r="P818" s="71">
        <f t="shared" si="72"/>
        <v>0</v>
      </c>
      <c r="Q818" s="7">
        <v>1</v>
      </c>
      <c r="R818" s="72">
        <f>+VLOOKUP(B818,[1]BASES!$A$2:$E$10701,5,0)</f>
        <v>3201.4793388429753</v>
      </c>
      <c r="S818" s="71">
        <f t="shared" si="74"/>
        <v>0</v>
      </c>
      <c r="T818" s="71">
        <v>0</v>
      </c>
      <c r="U818" s="71">
        <f t="shared" si="77"/>
        <v>0</v>
      </c>
      <c r="V818" s="7">
        <v>0</v>
      </c>
      <c r="W818" s="7">
        <v>0</v>
      </c>
      <c r="X818" s="7">
        <v>0</v>
      </c>
      <c r="Y818" s="73">
        <v>0.04</v>
      </c>
      <c r="Z818" s="7"/>
      <c r="AA818" s="7"/>
      <c r="AB818" s="7"/>
      <c r="AC818" s="7"/>
    </row>
    <row r="819" spans="2:29" ht="15.75" customHeight="1" x14ac:dyDescent="0.25">
      <c r="B819" s="62">
        <v>1829</v>
      </c>
      <c r="C819" s="63" t="s">
        <v>827</v>
      </c>
      <c r="D819" s="64">
        <f t="shared" si="75"/>
        <v>3974.1223140495867</v>
      </c>
      <c r="E819" s="64">
        <f t="shared" si="76"/>
        <v>4808.6880000000001</v>
      </c>
      <c r="F819" s="64">
        <f>+VLOOKUP(B819,[1]BASES!$A$2:$C$10701,3,0)</f>
        <v>21</v>
      </c>
      <c r="G819" s="65">
        <f t="shared" si="73"/>
        <v>4808.6880000000001</v>
      </c>
      <c r="H819" s="66"/>
      <c r="I819" s="67"/>
      <c r="J819" s="67"/>
      <c r="K819" s="67"/>
      <c r="L819" s="67"/>
      <c r="M819" s="68"/>
      <c r="N819" s="69"/>
      <c r="O819" s="70">
        <f t="shared" si="71"/>
        <v>0</v>
      </c>
      <c r="P819" s="71">
        <f t="shared" si="72"/>
        <v>0</v>
      </c>
      <c r="Q819" s="7">
        <v>1</v>
      </c>
      <c r="R819" s="72">
        <f>+VLOOKUP(B819,[1]BASES!$A$2:$E$10701,5,0)</f>
        <v>4139.7107438016528</v>
      </c>
      <c r="S819" s="71">
        <f t="shared" si="74"/>
        <v>0</v>
      </c>
      <c r="T819" s="71">
        <v>0</v>
      </c>
      <c r="U819" s="71">
        <f t="shared" si="77"/>
        <v>0</v>
      </c>
      <c r="V819" s="7">
        <v>0</v>
      </c>
      <c r="W819" s="7">
        <v>0</v>
      </c>
      <c r="X819" s="7">
        <v>0</v>
      </c>
      <c r="Y819" s="73">
        <v>0.04</v>
      </c>
      <c r="Z819" s="7"/>
      <c r="AA819" s="7"/>
      <c r="AB819" s="7"/>
      <c r="AC819" s="7"/>
    </row>
    <row r="820" spans="2:29" ht="15.75" customHeight="1" x14ac:dyDescent="0.25">
      <c r="B820" s="62">
        <v>1830</v>
      </c>
      <c r="C820" s="63" t="s">
        <v>828</v>
      </c>
      <c r="D820" s="64">
        <f t="shared" si="75"/>
        <v>3989.4029752066117</v>
      </c>
      <c r="E820" s="64">
        <f t="shared" si="76"/>
        <v>4827.1776</v>
      </c>
      <c r="F820" s="64">
        <f>+VLOOKUP(B820,[1]BASES!$A$2:$C$10701,3,0)</f>
        <v>21</v>
      </c>
      <c r="G820" s="65">
        <f t="shared" si="73"/>
        <v>4827.1776</v>
      </c>
      <c r="H820" s="66"/>
      <c r="I820" s="67"/>
      <c r="J820" s="67"/>
      <c r="K820" s="67"/>
      <c r="L820" s="67"/>
      <c r="M820" s="68"/>
      <c r="N820" s="69"/>
      <c r="O820" s="70">
        <f t="shared" si="71"/>
        <v>0</v>
      </c>
      <c r="P820" s="71">
        <f t="shared" si="72"/>
        <v>0</v>
      </c>
      <c r="Q820" s="7">
        <v>1</v>
      </c>
      <c r="R820" s="72">
        <f>+VLOOKUP(B820,[1]BASES!$A$2:$E$10701,5,0)</f>
        <v>4155.6280991735539</v>
      </c>
      <c r="S820" s="71">
        <f t="shared" si="74"/>
        <v>0</v>
      </c>
      <c r="T820" s="71">
        <v>0</v>
      </c>
      <c r="U820" s="71">
        <f t="shared" si="77"/>
        <v>0</v>
      </c>
      <c r="V820" s="7">
        <v>0</v>
      </c>
      <c r="W820" s="7">
        <v>0</v>
      </c>
      <c r="X820" s="7">
        <v>0</v>
      </c>
      <c r="Y820" s="73">
        <v>0.04</v>
      </c>
      <c r="Z820" s="7"/>
      <c r="AA820" s="7"/>
      <c r="AB820" s="7"/>
      <c r="AC820" s="7"/>
    </row>
    <row r="821" spans="2:29" ht="15.75" customHeight="1" x14ac:dyDescent="0.25">
      <c r="B821" s="62">
        <v>1831</v>
      </c>
      <c r="C821" s="63" t="s">
        <v>829</v>
      </c>
      <c r="D821" s="64">
        <f t="shared" si="75"/>
        <v>1120.9071074380165</v>
      </c>
      <c r="E821" s="64">
        <f t="shared" si="76"/>
        <v>1356.2975999999999</v>
      </c>
      <c r="F821" s="64">
        <f>+VLOOKUP(B821,[1]BASES!$A$2:$C$10701,3,0)</f>
        <v>21</v>
      </c>
      <c r="G821" s="65">
        <f t="shared" si="73"/>
        <v>1356.2975999999999</v>
      </c>
      <c r="H821" s="66"/>
      <c r="I821" s="67"/>
      <c r="J821" s="67"/>
      <c r="K821" s="67"/>
      <c r="L821" s="67"/>
      <c r="M821" s="68"/>
      <c r="N821" s="69"/>
      <c r="O821" s="70">
        <f t="shared" si="71"/>
        <v>0</v>
      </c>
      <c r="P821" s="71">
        <f t="shared" si="72"/>
        <v>0</v>
      </c>
      <c r="Q821" s="7">
        <v>1</v>
      </c>
      <c r="R821" s="72">
        <f>+VLOOKUP(B821,[1]BASES!$A$2:$E$10701,5,0)</f>
        <v>1167.611570247934</v>
      </c>
      <c r="S821" s="71">
        <f t="shared" si="74"/>
        <v>0</v>
      </c>
      <c r="T821" s="71">
        <v>0</v>
      </c>
      <c r="U821" s="71">
        <f t="shared" si="77"/>
        <v>0</v>
      </c>
      <c r="V821" s="7">
        <v>0</v>
      </c>
      <c r="W821" s="7">
        <v>0</v>
      </c>
      <c r="X821" s="7">
        <v>0</v>
      </c>
      <c r="Y821" s="73">
        <v>0.04</v>
      </c>
      <c r="Z821" s="7"/>
      <c r="AA821" s="7"/>
      <c r="AB821" s="7"/>
      <c r="AC821" s="7"/>
    </row>
    <row r="822" spans="2:29" ht="15.75" customHeight="1" x14ac:dyDescent="0.25">
      <c r="B822" s="62">
        <v>1832</v>
      </c>
      <c r="C822" s="63" t="s">
        <v>830</v>
      </c>
      <c r="D822" s="64">
        <f t="shared" si="75"/>
        <v>1656.9679338842975</v>
      </c>
      <c r="E822" s="64">
        <f t="shared" si="76"/>
        <v>2004.9312</v>
      </c>
      <c r="F822" s="64">
        <f>+VLOOKUP(B822,[1]BASES!$A$2:$C$10701,3,0)</f>
        <v>21</v>
      </c>
      <c r="G822" s="65">
        <f t="shared" si="73"/>
        <v>2004.9312</v>
      </c>
      <c r="H822" s="66"/>
      <c r="I822" s="67"/>
      <c r="J822" s="67"/>
      <c r="K822" s="67"/>
      <c r="L822" s="67"/>
      <c r="M822" s="68"/>
      <c r="N822" s="69"/>
      <c r="O822" s="70">
        <f t="shared" si="71"/>
        <v>0</v>
      </c>
      <c r="P822" s="71">
        <f t="shared" si="72"/>
        <v>0</v>
      </c>
      <c r="Q822" s="7">
        <v>1</v>
      </c>
      <c r="R822" s="72">
        <f>+VLOOKUP(B822,[1]BASES!$A$2:$E$10701,5,0)</f>
        <v>1726.0082644628098</v>
      </c>
      <c r="S822" s="71">
        <f t="shared" si="74"/>
        <v>0</v>
      </c>
      <c r="T822" s="71">
        <v>0</v>
      </c>
      <c r="U822" s="71">
        <f t="shared" si="77"/>
        <v>0</v>
      </c>
      <c r="V822" s="7">
        <v>0</v>
      </c>
      <c r="W822" s="7">
        <v>0</v>
      </c>
      <c r="X822" s="7">
        <v>0</v>
      </c>
      <c r="Y822" s="73">
        <v>0.04</v>
      </c>
      <c r="Z822" s="7"/>
      <c r="AA822" s="7"/>
      <c r="AB822" s="7"/>
      <c r="AC822" s="7"/>
    </row>
    <row r="823" spans="2:29" ht="15.75" customHeight="1" x14ac:dyDescent="0.25">
      <c r="B823" s="62">
        <v>1833</v>
      </c>
      <c r="C823" s="63" t="s">
        <v>831</v>
      </c>
      <c r="D823" s="64">
        <f t="shared" si="75"/>
        <v>2662.3973553719006</v>
      </c>
      <c r="E823" s="64">
        <f t="shared" si="76"/>
        <v>3221.5007999999998</v>
      </c>
      <c r="F823" s="64">
        <f>+VLOOKUP(B823,[1]BASES!$A$2:$C$10701,3,0)</f>
        <v>21</v>
      </c>
      <c r="G823" s="65">
        <f t="shared" si="73"/>
        <v>3221.5007999999998</v>
      </c>
      <c r="H823" s="66"/>
      <c r="I823" s="67"/>
      <c r="J823" s="67"/>
      <c r="K823" s="67"/>
      <c r="L823" s="67"/>
      <c r="M823" s="68"/>
      <c r="N823" s="69"/>
      <c r="O823" s="70">
        <f t="shared" si="71"/>
        <v>0</v>
      </c>
      <c r="P823" s="71">
        <f t="shared" si="72"/>
        <v>0</v>
      </c>
      <c r="Q823" s="7">
        <v>1</v>
      </c>
      <c r="R823" s="72">
        <f>+VLOOKUP(B823,[1]BASES!$A$2:$E$10701,5,0)</f>
        <v>2773.3305785123966</v>
      </c>
      <c r="S823" s="71">
        <f t="shared" si="74"/>
        <v>0</v>
      </c>
      <c r="T823" s="71">
        <v>0</v>
      </c>
      <c r="U823" s="71">
        <f t="shared" si="77"/>
        <v>0</v>
      </c>
      <c r="V823" s="7">
        <v>0</v>
      </c>
      <c r="W823" s="7">
        <v>0</v>
      </c>
      <c r="X823" s="7">
        <v>0</v>
      </c>
      <c r="Y823" s="73">
        <v>0.04</v>
      </c>
      <c r="Z823" s="7"/>
      <c r="AA823" s="7"/>
      <c r="AB823" s="7"/>
      <c r="AC823" s="7"/>
    </row>
    <row r="824" spans="2:29" ht="15.75" customHeight="1" x14ac:dyDescent="0.25">
      <c r="B824" s="62">
        <v>1834</v>
      </c>
      <c r="C824" s="63" t="s">
        <v>832</v>
      </c>
      <c r="D824" s="64" t="e">
        <f t="shared" si="75"/>
        <v>#N/A</v>
      </c>
      <c r="E824" s="64" t="e">
        <f t="shared" si="76"/>
        <v>#N/A</v>
      </c>
      <c r="F824" s="64" t="e">
        <f>+VLOOKUP(B824,[1]BASES!$A$2:$C$10701,3,0)</f>
        <v>#N/A</v>
      </c>
      <c r="G824" s="65" t="e">
        <f t="shared" si="73"/>
        <v>#N/A</v>
      </c>
      <c r="H824" s="66"/>
      <c r="I824" s="67"/>
      <c r="J824" s="67"/>
      <c r="K824" s="67"/>
      <c r="L824" s="67"/>
      <c r="M824" s="68"/>
      <c r="N824" s="69"/>
      <c r="O824" s="70">
        <f t="shared" si="71"/>
        <v>0</v>
      </c>
      <c r="P824" s="71">
        <f t="shared" si="72"/>
        <v>0</v>
      </c>
      <c r="Q824" s="7">
        <v>1</v>
      </c>
      <c r="R824" s="72" t="e">
        <f>+VLOOKUP(B824,[1]BASES!$A$2:$E$10701,5,0)</f>
        <v>#N/A</v>
      </c>
      <c r="S824" s="71">
        <f t="shared" si="74"/>
        <v>0</v>
      </c>
      <c r="T824" s="71">
        <v>0</v>
      </c>
      <c r="U824" s="71">
        <f t="shared" si="77"/>
        <v>0</v>
      </c>
      <c r="V824" s="7">
        <v>0</v>
      </c>
      <c r="W824" s="7">
        <v>0</v>
      </c>
      <c r="X824" s="7">
        <v>0</v>
      </c>
      <c r="Y824" s="73">
        <v>0.04</v>
      </c>
      <c r="Z824" s="7"/>
      <c r="AA824" s="7"/>
      <c r="AB824" s="7"/>
      <c r="AC824" s="7"/>
    </row>
    <row r="825" spans="2:29" ht="15.75" customHeight="1" x14ac:dyDescent="0.25">
      <c r="B825" s="62">
        <v>1835</v>
      </c>
      <c r="C825" s="63" t="s">
        <v>833</v>
      </c>
      <c r="D825" s="64">
        <f t="shared" si="75"/>
        <v>2438.7094214876033</v>
      </c>
      <c r="E825" s="64">
        <f t="shared" si="76"/>
        <v>2950.8384000000001</v>
      </c>
      <c r="F825" s="64">
        <f>+VLOOKUP(B825,[1]BASES!$A$2:$C$10701,3,0)</f>
        <v>21</v>
      </c>
      <c r="G825" s="65">
        <f t="shared" si="73"/>
        <v>2950.8384000000001</v>
      </c>
      <c r="H825" s="66"/>
      <c r="I825" s="67"/>
      <c r="J825" s="67"/>
      <c r="K825" s="67"/>
      <c r="L825" s="67"/>
      <c r="M825" s="68"/>
      <c r="N825" s="69"/>
      <c r="O825" s="70">
        <f t="shared" si="71"/>
        <v>0</v>
      </c>
      <c r="P825" s="71">
        <f t="shared" si="72"/>
        <v>0</v>
      </c>
      <c r="Q825" s="7">
        <v>1</v>
      </c>
      <c r="R825" s="72">
        <f>+VLOOKUP(B825,[1]BASES!$A$2:$E$10701,5,0)</f>
        <v>2540.322314049587</v>
      </c>
      <c r="S825" s="71">
        <f t="shared" si="74"/>
        <v>0</v>
      </c>
      <c r="T825" s="71">
        <v>0</v>
      </c>
      <c r="U825" s="71">
        <f t="shared" si="77"/>
        <v>0</v>
      </c>
      <c r="V825" s="7">
        <v>0</v>
      </c>
      <c r="W825" s="7">
        <v>0</v>
      </c>
      <c r="X825" s="7">
        <v>0</v>
      </c>
      <c r="Y825" s="73">
        <v>0.04</v>
      </c>
      <c r="Z825" s="7"/>
      <c r="AA825" s="7"/>
      <c r="AB825" s="7"/>
      <c r="AC825" s="7"/>
    </row>
    <row r="826" spans="2:29" ht="15.75" customHeight="1" x14ac:dyDescent="0.25">
      <c r="B826" s="62">
        <v>1836</v>
      </c>
      <c r="C826" s="63" t="s">
        <v>834</v>
      </c>
      <c r="D826" s="64">
        <f t="shared" si="75"/>
        <v>15795.427438016528</v>
      </c>
      <c r="E826" s="64">
        <f t="shared" si="76"/>
        <v>19112.467199999999</v>
      </c>
      <c r="F826" s="64">
        <f>+VLOOKUP(B826,[1]BASES!$A$2:$C$10701,3,0)</f>
        <v>21</v>
      </c>
      <c r="G826" s="65">
        <f t="shared" si="73"/>
        <v>19112.467199999999</v>
      </c>
      <c r="H826" s="66"/>
      <c r="I826" s="67"/>
      <c r="J826" s="67"/>
      <c r="K826" s="67"/>
      <c r="L826" s="67"/>
      <c r="M826" s="68"/>
      <c r="N826" s="69"/>
      <c r="O826" s="70">
        <f t="shared" si="71"/>
        <v>0</v>
      </c>
      <c r="P826" s="71">
        <f t="shared" si="72"/>
        <v>0</v>
      </c>
      <c r="Q826" s="7">
        <v>1</v>
      </c>
      <c r="R826" s="72">
        <f>+VLOOKUP(B826,[1]BASES!$A$2:$E$10701,5,0)</f>
        <v>16453.570247933883</v>
      </c>
      <c r="S826" s="71">
        <f t="shared" si="74"/>
        <v>0</v>
      </c>
      <c r="T826" s="71">
        <v>0</v>
      </c>
      <c r="U826" s="71">
        <f t="shared" si="77"/>
        <v>0</v>
      </c>
      <c r="V826" s="7">
        <v>0</v>
      </c>
      <c r="W826" s="7">
        <v>0</v>
      </c>
      <c r="X826" s="7">
        <v>0</v>
      </c>
      <c r="Y826" s="73">
        <v>0.04</v>
      </c>
      <c r="Z826" s="7"/>
      <c r="AA826" s="7"/>
      <c r="AB826" s="7"/>
      <c r="AC826" s="7"/>
    </row>
    <row r="827" spans="2:29" ht="15.75" customHeight="1" x14ac:dyDescent="0.25">
      <c r="B827" s="62">
        <v>1837</v>
      </c>
      <c r="C827" s="63" t="s">
        <v>835</v>
      </c>
      <c r="D827" s="64">
        <f t="shared" si="75"/>
        <v>21280.565950413224</v>
      </c>
      <c r="E827" s="64">
        <f t="shared" si="76"/>
        <v>25749.484799999998</v>
      </c>
      <c r="F827" s="64">
        <f>+VLOOKUP(B827,[1]BASES!$A$2:$C$10701,3,0)</f>
        <v>21</v>
      </c>
      <c r="G827" s="65">
        <f t="shared" si="73"/>
        <v>25749.484799999998</v>
      </c>
      <c r="H827" s="66"/>
      <c r="I827" s="67"/>
      <c r="J827" s="67"/>
      <c r="K827" s="67"/>
      <c r="L827" s="67"/>
      <c r="M827" s="68"/>
      <c r="N827" s="69"/>
      <c r="O827" s="70">
        <f t="shared" si="71"/>
        <v>0</v>
      </c>
      <c r="P827" s="71">
        <f t="shared" si="72"/>
        <v>0</v>
      </c>
      <c r="Q827" s="7">
        <v>1</v>
      </c>
      <c r="R827" s="72">
        <f>+VLOOKUP(B827,[1]BASES!$A$2:$E$10701,5,0)</f>
        <v>22167.25619834711</v>
      </c>
      <c r="S827" s="71">
        <f t="shared" si="74"/>
        <v>0</v>
      </c>
      <c r="T827" s="71">
        <v>0</v>
      </c>
      <c r="U827" s="71">
        <f t="shared" si="77"/>
        <v>0</v>
      </c>
      <c r="V827" s="7">
        <v>0</v>
      </c>
      <c r="W827" s="7">
        <v>0</v>
      </c>
      <c r="X827" s="7">
        <v>0</v>
      </c>
      <c r="Y827" s="73">
        <v>0.04</v>
      </c>
      <c r="Z827" s="7"/>
      <c r="AA827" s="7"/>
      <c r="AB827" s="7"/>
      <c r="AC827" s="7"/>
    </row>
    <row r="828" spans="2:29" ht="15.75" customHeight="1" x14ac:dyDescent="0.25">
      <c r="B828" s="62">
        <v>1838</v>
      </c>
      <c r="C828" s="63" t="s">
        <v>836</v>
      </c>
      <c r="D828" s="64">
        <f t="shared" si="75"/>
        <v>21280.565950413224</v>
      </c>
      <c r="E828" s="64">
        <f t="shared" si="76"/>
        <v>25749.484799999998</v>
      </c>
      <c r="F828" s="64">
        <f>+VLOOKUP(B828,[1]BASES!$A$2:$C$10701,3,0)</f>
        <v>21</v>
      </c>
      <c r="G828" s="65">
        <f t="shared" si="73"/>
        <v>25749.484799999998</v>
      </c>
      <c r="H828" s="66"/>
      <c r="I828" s="67"/>
      <c r="J828" s="67"/>
      <c r="K828" s="67"/>
      <c r="L828" s="67"/>
      <c r="M828" s="68"/>
      <c r="N828" s="69"/>
      <c r="O828" s="70">
        <f t="shared" si="71"/>
        <v>0</v>
      </c>
      <c r="P828" s="71">
        <f t="shared" si="72"/>
        <v>0</v>
      </c>
      <c r="Q828" s="7">
        <v>1</v>
      </c>
      <c r="R828" s="72">
        <f>+VLOOKUP(B828,[1]BASES!$A$2:$E$10701,5,0)</f>
        <v>22167.25619834711</v>
      </c>
      <c r="S828" s="71">
        <f t="shared" si="74"/>
        <v>0</v>
      </c>
      <c r="T828" s="71">
        <v>0</v>
      </c>
      <c r="U828" s="71">
        <f t="shared" si="77"/>
        <v>0</v>
      </c>
      <c r="V828" s="7">
        <v>0</v>
      </c>
      <c r="W828" s="7">
        <v>0</v>
      </c>
      <c r="X828" s="7">
        <v>0</v>
      </c>
      <c r="Y828" s="73">
        <v>0.04</v>
      </c>
      <c r="Z828" s="7"/>
      <c r="AA828" s="7"/>
      <c r="AB828" s="7"/>
      <c r="AC828" s="7"/>
    </row>
    <row r="829" spans="2:29" ht="15.75" customHeight="1" x14ac:dyDescent="0.25">
      <c r="B829" s="62">
        <v>1839</v>
      </c>
      <c r="C829" s="63" t="s">
        <v>837</v>
      </c>
      <c r="D829" s="64">
        <f t="shared" si="75"/>
        <v>6044.3028099173553</v>
      </c>
      <c r="E829" s="64">
        <f t="shared" si="76"/>
        <v>7313.6063999999997</v>
      </c>
      <c r="F829" s="64">
        <f>+VLOOKUP(B829,[1]BASES!$A$2:$C$10701,3,0)</f>
        <v>21</v>
      </c>
      <c r="G829" s="65">
        <f t="shared" si="73"/>
        <v>7313.6063999999997</v>
      </c>
      <c r="H829" s="66"/>
      <c r="I829" s="67"/>
      <c r="J829" s="67"/>
      <c r="K829" s="67"/>
      <c r="L829" s="67"/>
      <c r="M829" s="68"/>
      <c r="N829" s="69"/>
      <c r="O829" s="70">
        <f t="shared" si="71"/>
        <v>0</v>
      </c>
      <c r="P829" s="71">
        <f t="shared" si="72"/>
        <v>0</v>
      </c>
      <c r="Q829" s="7">
        <v>1</v>
      </c>
      <c r="R829" s="72">
        <f>+VLOOKUP(B829,[1]BASES!$A$2:$E$10701,5,0)</f>
        <v>6296.1487603305786</v>
      </c>
      <c r="S829" s="71">
        <f t="shared" si="74"/>
        <v>0</v>
      </c>
      <c r="T829" s="71">
        <v>0</v>
      </c>
      <c r="U829" s="71">
        <f t="shared" si="77"/>
        <v>0</v>
      </c>
      <c r="V829" s="7">
        <v>0</v>
      </c>
      <c r="W829" s="7">
        <v>0</v>
      </c>
      <c r="X829" s="7">
        <v>0</v>
      </c>
      <c r="Y829" s="73">
        <v>0.04</v>
      </c>
      <c r="Z829" s="7"/>
      <c r="AA829" s="7"/>
      <c r="AB829" s="7"/>
      <c r="AC829" s="7"/>
    </row>
    <row r="830" spans="2:29" ht="15.75" customHeight="1" x14ac:dyDescent="0.25">
      <c r="B830" s="62">
        <v>1840</v>
      </c>
      <c r="C830" s="63" t="s">
        <v>838</v>
      </c>
      <c r="D830" s="64">
        <f t="shared" si="75"/>
        <v>4948.9428099173556</v>
      </c>
      <c r="E830" s="64">
        <f t="shared" si="76"/>
        <v>5988.2208000000001</v>
      </c>
      <c r="F830" s="64">
        <f>+VLOOKUP(B830,[1]BASES!$A$2:$C$10701,3,0)</f>
        <v>21</v>
      </c>
      <c r="G830" s="65">
        <f t="shared" si="73"/>
        <v>5988.2208000000001</v>
      </c>
      <c r="H830" s="66"/>
      <c r="I830" s="67"/>
      <c r="J830" s="67"/>
      <c r="K830" s="67"/>
      <c r="L830" s="67"/>
      <c r="M830" s="68"/>
      <c r="N830" s="69"/>
      <c r="O830" s="70">
        <f t="shared" si="71"/>
        <v>0</v>
      </c>
      <c r="P830" s="71">
        <f t="shared" si="72"/>
        <v>0</v>
      </c>
      <c r="Q830" s="7">
        <v>1</v>
      </c>
      <c r="R830" s="72">
        <f>+VLOOKUP(B830,[1]BASES!$A$2:$E$10701,5,0)</f>
        <v>5155.1487603305786</v>
      </c>
      <c r="S830" s="71">
        <f t="shared" si="74"/>
        <v>0</v>
      </c>
      <c r="T830" s="71">
        <v>0</v>
      </c>
      <c r="U830" s="71">
        <f t="shared" si="77"/>
        <v>0</v>
      </c>
      <c r="V830" s="7">
        <v>0</v>
      </c>
      <c r="W830" s="7">
        <v>0</v>
      </c>
      <c r="X830" s="7">
        <v>0</v>
      </c>
      <c r="Y830" s="73">
        <v>0.04</v>
      </c>
      <c r="Z830" s="7"/>
      <c r="AA830" s="7"/>
      <c r="AB830" s="7"/>
      <c r="AC830" s="7"/>
    </row>
    <row r="831" spans="2:29" ht="15.75" customHeight="1" x14ac:dyDescent="0.25">
      <c r="B831" s="62">
        <v>1841</v>
      </c>
      <c r="C831" s="63" t="s">
        <v>839</v>
      </c>
      <c r="D831" s="64">
        <f t="shared" si="75"/>
        <v>3539.2105785123968</v>
      </c>
      <c r="E831" s="64">
        <f t="shared" si="76"/>
        <v>4282.4448000000002</v>
      </c>
      <c r="F831" s="64">
        <f>+VLOOKUP(B831,[1]BASES!$A$2:$C$10701,3,0)</f>
        <v>21</v>
      </c>
      <c r="G831" s="65">
        <f t="shared" si="73"/>
        <v>4282.4448000000002</v>
      </c>
      <c r="H831" s="66"/>
      <c r="I831" s="67"/>
      <c r="J831" s="67"/>
      <c r="K831" s="67"/>
      <c r="L831" s="67"/>
      <c r="M831" s="68"/>
      <c r="N831" s="69"/>
      <c r="O831" s="70">
        <f t="shared" si="71"/>
        <v>0</v>
      </c>
      <c r="P831" s="71">
        <f t="shared" si="72"/>
        <v>0</v>
      </c>
      <c r="Q831" s="7">
        <v>1</v>
      </c>
      <c r="R831" s="72">
        <f>+VLOOKUP(B831,[1]BASES!$A$2:$E$10701,5,0)</f>
        <v>3686.6776859504134</v>
      </c>
      <c r="S831" s="71">
        <f t="shared" si="74"/>
        <v>0</v>
      </c>
      <c r="T831" s="71">
        <v>0</v>
      </c>
      <c r="U831" s="71">
        <f t="shared" si="77"/>
        <v>0</v>
      </c>
      <c r="V831" s="7">
        <v>0</v>
      </c>
      <c r="W831" s="7">
        <v>0</v>
      </c>
      <c r="X831" s="7">
        <v>0</v>
      </c>
      <c r="Y831" s="73">
        <v>0.04</v>
      </c>
      <c r="Z831" s="7"/>
      <c r="AA831" s="7"/>
      <c r="AB831" s="7"/>
      <c r="AC831" s="7"/>
    </row>
    <row r="832" spans="2:29" ht="15.75" customHeight="1" x14ac:dyDescent="0.25">
      <c r="B832" s="62">
        <v>1842</v>
      </c>
      <c r="C832" s="63" t="s">
        <v>840</v>
      </c>
      <c r="D832" s="64">
        <f t="shared" si="75"/>
        <v>256.56595041322316</v>
      </c>
      <c r="E832" s="64">
        <f t="shared" si="76"/>
        <v>310.44480000000004</v>
      </c>
      <c r="F832" s="64">
        <f>+VLOOKUP(B832,[1]BASES!$A$2:$C$10701,3,0)</f>
        <v>21</v>
      </c>
      <c r="G832" s="65">
        <f t="shared" si="73"/>
        <v>310.44480000000004</v>
      </c>
      <c r="H832" s="66"/>
      <c r="I832" s="67"/>
      <c r="J832" s="67"/>
      <c r="K832" s="67"/>
      <c r="L832" s="67"/>
      <c r="M832" s="68"/>
      <c r="N832" s="69"/>
      <c r="O832" s="70">
        <f t="shared" si="71"/>
        <v>0</v>
      </c>
      <c r="P832" s="71">
        <f t="shared" si="72"/>
        <v>0</v>
      </c>
      <c r="Q832" s="7">
        <v>1</v>
      </c>
      <c r="R832" s="72">
        <f>+VLOOKUP(B832,[1]BASES!$A$2:$E$10701,5,0)</f>
        <v>267.25619834710744</v>
      </c>
      <c r="S832" s="71">
        <f t="shared" si="74"/>
        <v>0</v>
      </c>
      <c r="T832" s="71">
        <v>0</v>
      </c>
      <c r="U832" s="71">
        <f t="shared" si="77"/>
        <v>0</v>
      </c>
      <c r="V832" s="7">
        <v>0</v>
      </c>
      <c r="W832" s="7">
        <v>0</v>
      </c>
      <c r="X832" s="7">
        <v>0</v>
      </c>
      <c r="Y832" s="73">
        <v>0.04</v>
      </c>
      <c r="Z832" s="7"/>
      <c r="AA832" s="7"/>
      <c r="AB832" s="7"/>
      <c r="AC832" s="7"/>
    </row>
    <row r="833" spans="2:29" ht="15.75" customHeight="1" x14ac:dyDescent="0.25">
      <c r="B833" s="62">
        <v>1843</v>
      </c>
      <c r="C833" s="63" t="s">
        <v>841</v>
      </c>
      <c r="D833" s="64">
        <f t="shared" si="75"/>
        <v>297.56033057851238</v>
      </c>
      <c r="E833" s="64">
        <f t="shared" si="76"/>
        <v>360.048</v>
      </c>
      <c r="F833" s="64">
        <f>+VLOOKUP(B833,[1]BASES!$A$2:$C$10701,3,0)</f>
        <v>21</v>
      </c>
      <c r="G833" s="65">
        <f t="shared" si="73"/>
        <v>360.048</v>
      </c>
      <c r="H833" s="66"/>
      <c r="I833" s="67"/>
      <c r="J833" s="67"/>
      <c r="K833" s="67"/>
      <c r="L833" s="67"/>
      <c r="M833" s="68"/>
      <c r="N833" s="69"/>
      <c r="O833" s="70">
        <f t="shared" si="71"/>
        <v>0</v>
      </c>
      <c r="P833" s="71">
        <f t="shared" si="72"/>
        <v>0</v>
      </c>
      <c r="Q833" s="7">
        <v>1</v>
      </c>
      <c r="R833" s="72">
        <f>+VLOOKUP(B833,[1]BASES!$A$2:$E$10701,5,0)</f>
        <v>309.95867768595042</v>
      </c>
      <c r="S833" s="71">
        <f t="shared" si="74"/>
        <v>0</v>
      </c>
      <c r="T833" s="71">
        <v>0</v>
      </c>
      <c r="U833" s="71">
        <f t="shared" si="77"/>
        <v>0</v>
      </c>
      <c r="V833" s="7">
        <v>0</v>
      </c>
      <c r="W833" s="7">
        <v>0</v>
      </c>
      <c r="X833" s="7">
        <v>0</v>
      </c>
      <c r="Y833" s="73">
        <v>0.04</v>
      </c>
      <c r="Z833" s="7"/>
      <c r="AA833" s="7"/>
      <c r="AB833" s="7"/>
      <c r="AC833" s="7"/>
    </row>
    <row r="834" spans="2:29" ht="15.75" customHeight="1" x14ac:dyDescent="0.25">
      <c r="B834" s="62">
        <v>1844</v>
      </c>
      <c r="C834" s="63" t="s">
        <v>842</v>
      </c>
      <c r="D834" s="64">
        <f t="shared" si="75"/>
        <v>517.15438016528924</v>
      </c>
      <c r="E834" s="64">
        <f t="shared" si="76"/>
        <v>625.7568</v>
      </c>
      <c r="F834" s="64">
        <f>+VLOOKUP(B834,[1]BASES!$A$2:$C$10701,3,0)</f>
        <v>21</v>
      </c>
      <c r="G834" s="65">
        <f t="shared" si="73"/>
        <v>625.7568</v>
      </c>
      <c r="H834" s="66"/>
      <c r="I834" s="67"/>
      <c r="J834" s="67"/>
      <c r="K834" s="67"/>
      <c r="L834" s="67"/>
      <c r="M834" s="68"/>
      <c r="N834" s="69"/>
      <c r="O834" s="70">
        <f t="shared" si="71"/>
        <v>0</v>
      </c>
      <c r="P834" s="71">
        <f t="shared" si="72"/>
        <v>0</v>
      </c>
      <c r="Q834" s="7">
        <v>1</v>
      </c>
      <c r="R834" s="72">
        <f>+VLOOKUP(B834,[1]BASES!$A$2:$E$10701,5,0)</f>
        <v>538.70247933884298</v>
      </c>
      <c r="S834" s="71">
        <f t="shared" si="74"/>
        <v>0</v>
      </c>
      <c r="T834" s="71">
        <v>0</v>
      </c>
      <c r="U834" s="71">
        <f t="shared" si="77"/>
        <v>0</v>
      </c>
      <c r="V834" s="7">
        <v>0</v>
      </c>
      <c r="W834" s="7">
        <v>0</v>
      </c>
      <c r="X834" s="7">
        <v>0</v>
      </c>
      <c r="Y834" s="73">
        <v>0.04</v>
      </c>
      <c r="Z834" s="7"/>
      <c r="AA834" s="7"/>
      <c r="AB834" s="7"/>
      <c r="AC834" s="7"/>
    </row>
    <row r="835" spans="2:29" ht="15.75" customHeight="1" x14ac:dyDescent="0.25">
      <c r="B835" s="62">
        <v>1845</v>
      </c>
      <c r="C835" s="63" t="s">
        <v>843</v>
      </c>
      <c r="D835" s="64">
        <f t="shared" si="75"/>
        <v>1003.4221487603306</v>
      </c>
      <c r="E835" s="64">
        <f t="shared" si="76"/>
        <v>1214.1408000000001</v>
      </c>
      <c r="F835" s="64">
        <f>+VLOOKUP(B835,[1]BASES!$A$2:$C$10701,3,0)</f>
        <v>21</v>
      </c>
      <c r="G835" s="65">
        <f t="shared" si="73"/>
        <v>1214.1408000000001</v>
      </c>
      <c r="H835" s="66"/>
      <c r="I835" s="67"/>
      <c r="J835" s="67"/>
      <c r="K835" s="67"/>
      <c r="L835" s="67"/>
      <c r="M835" s="68"/>
      <c r="N835" s="69"/>
      <c r="O835" s="70">
        <f t="shared" si="71"/>
        <v>0</v>
      </c>
      <c r="P835" s="71">
        <f t="shared" si="72"/>
        <v>0</v>
      </c>
      <c r="Q835" s="7">
        <v>1</v>
      </c>
      <c r="R835" s="72">
        <f>+VLOOKUP(B835,[1]BASES!$A$2:$E$10701,5,0)</f>
        <v>1045.2314049586778</v>
      </c>
      <c r="S835" s="71">
        <f t="shared" si="74"/>
        <v>0</v>
      </c>
      <c r="T835" s="71">
        <v>0</v>
      </c>
      <c r="U835" s="71">
        <f t="shared" si="77"/>
        <v>0</v>
      </c>
      <c r="V835" s="7">
        <v>0</v>
      </c>
      <c r="W835" s="7">
        <v>0</v>
      </c>
      <c r="X835" s="7">
        <v>0</v>
      </c>
      <c r="Y835" s="73">
        <v>0.04</v>
      </c>
      <c r="Z835" s="7"/>
      <c r="AA835" s="7"/>
      <c r="AB835" s="7"/>
      <c r="AC835" s="7"/>
    </row>
    <row r="836" spans="2:29" ht="15.75" customHeight="1" x14ac:dyDescent="0.25">
      <c r="B836" s="62">
        <v>1846</v>
      </c>
      <c r="C836" s="63" t="s">
        <v>844</v>
      </c>
      <c r="D836" s="64">
        <f t="shared" si="75"/>
        <v>308.84231404958678</v>
      </c>
      <c r="E836" s="64">
        <f t="shared" si="76"/>
        <v>373.69920000000002</v>
      </c>
      <c r="F836" s="64">
        <f>+VLOOKUP(B836,[1]BASES!$A$2:$C$10701,3,0)</f>
        <v>21</v>
      </c>
      <c r="G836" s="65">
        <f t="shared" si="73"/>
        <v>373.69920000000002</v>
      </c>
      <c r="H836" s="66"/>
      <c r="I836" s="67"/>
      <c r="J836" s="67"/>
      <c r="K836" s="67"/>
      <c r="L836" s="67"/>
      <c r="M836" s="68"/>
      <c r="N836" s="69"/>
      <c r="O836" s="70">
        <f t="shared" si="71"/>
        <v>0</v>
      </c>
      <c r="P836" s="71">
        <f t="shared" si="72"/>
        <v>0</v>
      </c>
      <c r="Q836" s="7">
        <v>1</v>
      </c>
      <c r="R836" s="72">
        <f>+VLOOKUP(B836,[1]BASES!$A$2:$E$10701,5,0)</f>
        <v>321.71074380165288</v>
      </c>
      <c r="S836" s="71">
        <f t="shared" si="74"/>
        <v>0</v>
      </c>
      <c r="T836" s="71">
        <v>0</v>
      </c>
      <c r="U836" s="71">
        <f t="shared" si="77"/>
        <v>0</v>
      </c>
      <c r="V836" s="7">
        <v>0</v>
      </c>
      <c r="W836" s="7">
        <v>0</v>
      </c>
      <c r="X836" s="7">
        <v>0</v>
      </c>
      <c r="Y836" s="73">
        <v>0.04</v>
      </c>
      <c r="Z836" s="7"/>
      <c r="AA836" s="7"/>
      <c r="AB836" s="7"/>
      <c r="AC836" s="7"/>
    </row>
    <row r="837" spans="2:29" ht="15.75" customHeight="1" x14ac:dyDescent="0.25">
      <c r="B837" s="62">
        <v>1847</v>
      </c>
      <c r="C837" s="63" t="s">
        <v>845</v>
      </c>
      <c r="D837" s="64">
        <f t="shared" si="75"/>
        <v>467.71834710743803</v>
      </c>
      <c r="E837" s="64">
        <f t="shared" si="76"/>
        <v>565.93920000000003</v>
      </c>
      <c r="F837" s="64">
        <f>+VLOOKUP(B837,[1]BASES!$A$2:$C$10701,3,0)</f>
        <v>21</v>
      </c>
      <c r="G837" s="65">
        <f t="shared" si="73"/>
        <v>565.93920000000003</v>
      </c>
      <c r="H837" s="66"/>
      <c r="I837" s="67"/>
      <c r="J837" s="67"/>
      <c r="K837" s="67"/>
      <c r="L837" s="67"/>
      <c r="M837" s="68"/>
      <c r="N837" s="69"/>
      <c r="O837" s="70">
        <f t="shared" si="71"/>
        <v>0</v>
      </c>
      <c r="P837" s="71">
        <f t="shared" si="72"/>
        <v>0</v>
      </c>
      <c r="Q837" s="7">
        <v>1</v>
      </c>
      <c r="R837" s="72">
        <f>+VLOOKUP(B837,[1]BASES!$A$2:$E$10701,5,0)</f>
        <v>487.20661157024796</v>
      </c>
      <c r="S837" s="71">
        <f t="shared" si="74"/>
        <v>0</v>
      </c>
      <c r="T837" s="71">
        <v>0</v>
      </c>
      <c r="U837" s="71">
        <f t="shared" si="77"/>
        <v>0</v>
      </c>
      <c r="V837" s="7">
        <v>0</v>
      </c>
      <c r="W837" s="7">
        <v>0</v>
      </c>
      <c r="X837" s="7">
        <v>0</v>
      </c>
      <c r="Y837" s="73">
        <v>0.04</v>
      </c>
      <c r="Z837" s="7"/>
      <c r="AA837" s="7"/>
      <c r="AB837" s="7"/>
      <c r="AC837" s="7"/>
    </row>
    <row r="838" spans="2:29" ht="15.75" customHeight="1" x14ac:dyDescent="0.25">
      <c r="B838" s="62">
        <v>1848</v>
      </c>
      <c r="C838" s="63" t="s">
        <v>846</v>
      </c>
      <c r="D838" s="64">
        <f t="shared" si="75"/>
        <v>759.73289256198348</v>
      </c>
      <c r="E838" s="64">
        <f t="shared" si="76"/>
        <v>919.27679999999998</v>
      </c>
      <c r="F838" s="64">
        <f>+VLOOKUP(B838,[1]BASES!$A$2:$C$10701,3,0)</f>
        <v>21</v>
      </c>
      <c r="G838" s="65">
        <f t="shared" si="73"/>
        <v>919.27679999999998</v>
      </c>
      <c r="H838" s="66"/>
      <c r="I838" s="67"/>
      <c r="J838" s="67"/>
      <c r="K838" s="67"/>
      <c r="L838" s="67"/>
      <c r="M838" s="68"/>
      <c r="N838" s="69"/>
      <c r="O838" s="70">
        <f t="shared" si="71"/>
        <v>0</v>
      </c>
      <c r="P838" s="71">
        <f t="shared" si="72"/>
        <v>0</v>
      </c>
      <c r="Q838" s="7">
        <v>1</v>
      </c>
      <c r="R838" s="72">
        <f>+VLOOKUP(B838,[1]BASES!$A$2:$E$10701,5,0)</f>
        <v>791.38842975206614</v>
      </c>
      <c r="S838" s="71">
        <f t="shared" si="74"/>
        <v>0</v>
      </c>
      <c r="T838" s="71">
        <v>0</v>
      </c>
      <c r="U838" s="71">
        <f t="shared" si="77"/>
        <v>0</v>
      </c>
      <c r="V838" s="7">
        <v>0</v>
      </c>
      <c r="W838" s="7">
        <v>0</v>
      </c>
      <c r="X838" s="7">
        <v>0</v>
      </c>
      <c r="Y838" s="73">
        <v>0.04</v>
      </c>
      <c r="Z838" s="7"/>
      <c r="AA838" s="7"/>
      <c r="AB838" s="7"/>
      <c r="AC838" s="7"/>
    </row>
    <row r="839" spans="2:29" ht="15.75" customHeight="1" x14ac:dyDescent="0.25">
      <c r="B839" s="62">
        <v>1851</v>
      </c>
      <c r="C839" s="63" t="s">
        <v>847</v>
      </c>
      <c r="D839" s="64">
        <f t="shared" si="75"/>
        <v>4131.1973553719008</v>
      </c>
      <c r="E839" s="64">
        <f t="shared" si="76"/>
        <v>4998.7488000000003</v>
      </c>
      <c r="F839" s="64">
        <f>+VLOOKUP(B839,[1]BASES!$A$2:$C$10701,3,0)</f>
        <v>21</v>
      </c>
      <c r="G839" s="65">
        <f t="shared" si="73"/>
        <v>4998.7488000000003</v>
      </c>
      <c r="H839" s="66"/>
      <c r="I839" s="67"/>
      <c r="J839" s="67"/>
      <c r="K839" s="67"/>
      <c r="L839" s="67"/>
      <c r="M839" s="68"/>
      <c r="N839" s="69"/>
      <c r="O839" s="70">
        <f t="shared" si="71"/>
        <v>0</v>
      </c>
      <c r="P839" s="71">
        <f t="shared" si="72"/>
        <v>0</v>
      </c>
      <c r="Q839" s="7">
        <v>1</v>
      </c>
      <c r="R839" s="72">
        <f>+VLOOKUP(B839,[1]BASES!$A$2:$E$10701,5,0)</f>
        <v>4303.3305785123966</v>
      </c>
      <c r="S839" s="71">
        <f t="shared" si="74"/>
        <v>0</v>
      </c>
      <c r="T839" s="71">
        <v>0</v>
      </c>
      <c r="U839" s="71">
        <f t="shared" si="77"/>
        <v>0</v>
      </c>
      <c r="V839" s="7">
        <v>0</v>
      </c>
      <c r="W839" s="7">
        <v>0</v>
      </c>
      <c r="X839" s="7">
        <v>0</v>
      </c>
      <c r="Y839" s="73">
        <v>0.04</v>
      </c>
      <c r="Z839" s="7"/>
      <c r="AA839" s="7"/>
      <c r="AB839" s="7"/>
      <c r="AC839" s="7"/>
    </row>
    <row r="840" spans="2:29" ht="15.75" customHeight="1" x14ac:dyDescent="0.25">
      <c r="B840" s="62">
        <v>1852</v>
      </c>
      <c r="C840" s="63" t="s">
        <v>848</v>
      </c>
      <c r="D840" s="64">
        <f t="shared" si="75"/>
        <v>4131.1973553719008</v>
      </c>
      <c r="E840" s="64">
        <f t="shared" si="76"/>
        <v>4998.7488000000003</v>
      </c>
      <c r="F840" s="64">
        <f>+VLOOKUP(B840,[1]BASES!$A$2:$C$10701,3,0)</f>
        <v>21</v>
      </c>
      <c r="G840" s="65">
        <f t="shared" si="73"/>
        <v>4998.7488000000003</v>
      </c>
      <c r="H840" s="66"/>
      <c r="I840" s="67"/>
      <c r="J840" s="67"/>
      <c r="K840" s="67"/>
      <c r="L840" s="67"/>
      <c r="M840" s="68"/>
      <c r="N840" s="69"/>
      <c r="O840" s="70">
        <f t="shared" si="71"/>
        <v>0</v>
      </c>
      <c r="P840" s="71">
        <f t="shared" si="72"/>
        <v>0</v>
      </c>
      <c r="Q840" s="7">
        <v>1</v>
      </c>
      <c r="R840" s="72">
        <f>+VLOOKUP(B840,[1]BASES!$A$2:$E$10701,5,0)</f>
        <v>4303.3305785123966</v>
      </c>
      <c r="S840" s="71">
        <f t="shared" si="74"/>
        <v>0</v>
      </c>
      <c r="T840" s="71">
        <v>0</v>
      </c>
      <c r="U840" s="71">
        <f t="shared" si="77"/>
        <v>0</v>
      </c>
      <c r="V840" s="7">
        <v>0</v>
      </c>
      <c r="W840" s="7">
        <v>0</v>
      </c>
      <c r="X840" s="7">
        <v>0</v>
      </c>
      <c r="Y840" s="73">
        <v>0.04</v>
      </c>
      <c r="Z840" s="7"/>
      <c r="AA840" s="7"/>
      <c r="AB840" s="7"/>
      <c r="AC840" s="7"/>
    </row>
    <row r="841" spans="2:29" ht="15.75" customHeight="1" x14ac:dyDescent="0.25">
      <c r="B841" s="62">
        <v>1853</v>
      </c>
      <c r="C841" s="63" t="s">
        <v>849</v>
      </c>
      <c r="D841" s="64">
        <f t="shared" si="75"/>
        <v>4131.1973553719008</v>
      </c>
      <c r="E841" s="64">
        <f t="shared" si="76"/>
        <v>4998.7488000000003</v>
      </c>
      <c r="F841" s="64">
        <f>+VLOOKUP(B841,[1]BASES!$A$2:$C$10701,3,0)</f>
        <v>21</v>
      </c>
      <c r="G841" s="65">
        <f t="shared" si="73"/>
        <v>4998.7488000000003</v>
      </c>
      <c r="H841" s="66"/>
      <c r="I841" s="67"/>
      <c r="J841" s="67"/>
      <c r="K841" s="67"/>
      <c r="L841" s="67"/>
      <c r="M841" s="68"/>
      <c r="N841" s="69"/>
      <c r="O841" s="70">
        <f t="shared" si="71"/>
        <v>0</v>
      </c>
      <c r="P841" s="71">
        <f t="shared" si="72"/>
        <v>0</v>
      </c>
      <c r="Q841" s="7">
        <v>1</v>
      </c>
      <c r="R841" s="72">
        <f>+VLOOKUP(B841,[1]BASES!$A$2:$E$10701,5,0)</f>
        <v>4303.3305785123966</v>
      </c>
      <c r="S841" s="71">
        <f t="shared" si="74"/>
        <v>0</v>
      </c>
      <c r="T841" s="71">
        <v>0</v>
      </c>
      <c r="U841" s="71">
        <f t="shared" si="77"/>
        <v>0</v>
      </c>
      <c r="V841" s="7">
        <v>0</v>
      </c>
      <c r="W841" s="7">
        <v>0</v>
      </c>
      <c r="X841" s="7">
        <v>0</v>
      </c>
      <c r="Y841" s="73">
        <v>0.04</v>
      </c>
      <c r="Z841" s="7"/>
      <c r="AA841" s="7"/>
      <c r="AB841" s="7"/>
      <c r="AC841" s="7"/>
    </row>
    <row r="842" spans="2:29" ht="15.75" customHeight="1" x14ac:dyDescent="0.25">
      <c r="B842" s="62">
        <v>1854</v>
      </c>
      <c r="C842" s="63" t="s">
        <v>850</v>
      </c>
      <c r="D842" s="64">
        <f t="shared" si="75"/>
        <v>3240.8806611570249</v>
      </c>
      <c r="E842" s="64">
        <f t="shared" si="76"/>
        <v>3921.4656</v>
      </c>
      <c r="F842" s="64">
        <f>+VLOOKUP(B842,[1]BASES!$A$2:$C$10701,3,0)</f>
        <v>21</v>
      </c>
      <c r="G842" s="65">
        <f t="shared" si="73"/>
        <v>3921.4656</v>
      </c>
      <c r="H842" s="66"/>
      <c r="I842" s="67"/>
      <c r="J842" s="67"/>
      <c r="K842" s="67"/>
      <c r="L842" s="67"/>
      <c r="M842" s="68"/>
      <c r="N842" s="69"/>
      <c r="O842" s="70">
        <f t="shared" si="71"/>
        <v>0</v>
      </c>
      <c r="P842" s="71">
        <f t="shared" si="72"/>
        <v>0</v>
      </c>
      <c r="Q842" s="7">
        <v>1</v>
      </c>
      <c r="R842" s="72">
        <f>+VLOOKUP(B842,[1]BASES!$A$2:$E$10701,5,0)</f>
        <v>3375.9173553719011</v>
      </c>
      <c r="S842" s="71">
        <f t="shared" si="74"/>
        <v>0</v>
      </c>
      <c r="T842" s="71">
        <v>0</v>
      </c>
      <c r="U842" s="71">
        <f t="shared" si="77"/>
        <v>0</v>
      </c>
      <c r="V842" s="7">
        <v>0</v>
      </c>
      <c r="W842" s="7">
        <v>0</v>
      </c>
      <c r="X842" s="7">
        <v>0</v>
      </c>
      <c r="Y842" s="73">
        <v>0.04</v>
      </c>
      <c r="Z842" s="7"/>
      <c r="AA842" s="7"/>
      <c r="AB842" s="7"/>
      <c r="AC842" s="7"/>
    </row>
    <row r="843" spans="2:29" ht="15.75" customHeight="1" x14ac:dyDescent="0.25">
      <c r="B843" s="62">
        <v>1855</v>
      </c>
      <c r="C843" s="63" t="s">
        <v>851</v>
      </c>
      <c r="D843" s="64">
        <f t="shared" si="75"/>
        <v>3499.6680991735539</v>
      </c>
      <c r="E843" s="64">
        <f t="shared" si="76"/>
        <v>4234.5983999999999</v>
      </c>
      <c r="F843" s="64">
        <f>+VLOOKUP(B843,[1]BASES!$A$2:$C$10701,3,0)</f>
        <v>21</v>
      </c>
      <c r="G843" s="65">
        <f t="shared" si="73"/>
        <v>4234.5983999999999</v>
      </c>
      <c r="H843" s="66"/>
      <c r="I843" s="67"/>
      <c r="J843" s="67"/>
      <c r="K843" s="67"/>
      <c r="L843" s="67"/>
      <c r="M843" s="68"/>
      <c r="N843" s="69"/>
      <c r="O843" s="70">
        <f t="shared" si="71"/>
        <v>0</v>
      </c>
      <c r="P843" s="71">
        <f t="shared" si="72"/>
        <v>0</v>
      </c>
      <c r="Q843" s="7">
        <v>1</v>
      </c>
      <c r="R843" s="72">
        <f>+VLOOKUP(B843,[1]BASES!$A$2:$E$10701,5,0)</f>
        <v>3645.4876033057853</v>
      </c>
      <c r="S843" s="71">
        <f t="shared" si="74"/>
        <v>0</v>
      </c>
      <c r="T843" s="71">
        <v>0</v>
      </c>
      <c r="U843" s="71">
        <f t="shared" si="77"/>
        <v>0</v>
      </c>
      <c r="V843" s="7">
        <v>0</v>
      </c>
      <c r="W843" s="7">
        <v>0</v>
      </c>
      <c r="X843" s="7">
        <v>0</v>
      </c>
      <c r="Y843" s="73">
        <v>0.04</v>
      </c>
      <c r="Z843" s="7"/>
      <c r="AA843" s="7"/>
      <c r="AB843" s="7"/>
      <c r="AC843" s="7"/>
    </row>
    <row r="844" spans="2:29" ht="15.75" customHeight="1" x14ac:dyDescent="0.25">
      <c r="B844" s="62">
        <v>1856</v>
      </c>
      <c r="C844" s="63" t="s">
        <v>852</v>
      </c>
      <c r="D844" s="64">
        <f t="shared" si="75"/>
        <v>5697.1319008264472</v>
      </c>
      <c r="E844" s="64">
        <f t="shared" si="76"/>
        <v>6893.5296000000008</v>
      </c>
      <c r="F844" s="64">
        <f>+VLOOKUP(B844,[1]BASES!$A$2:$C$10701,3,0)</f>
        <v>21</v>
      </c>
      <c r="G844" s="65">
        <f t="shared" ref="G844:G907" si="78">IF(B844&lt;&gt;"",IF(T844=0,E844+(E844*(B$6/100)),E844+(E844*(T844/100))),"")</f>
        <v>6893.5296000000008</v>
      </c>
      <c r="H844" s="66"/>
      <c r="I844" s="67"/>
      <c r="J844" s="67"/>
      <c r="K844" s="67"/>
      <c r="L844" s="67"/>
      <c r="M844" s="68"/>
      <c r="N844" s="69"/>
      <c r="O844" s="70">
        <f t="shared" si="71"/>
        <v>0</v>
      </c>
      <c r="P844" s="71">
        <f t="shared" si="72"/>
        <v>0</v>
      </c>
      <c r="Q844" s="7">
        <v>1</v>
      </c>
      <c r="R844" s="72">
        <f>+VLOOKUP(B844,[1]BASES!$A$2:$E$10701,5,0)</f>
        <v>5934.5123966942156</v>
      </c>
      <c r="S844" s="71">
        <f t="shared" si="74"/>
        <v>0</v>
      </c>
      <c r="T844" s="71">
        <v>0</v>
      </c>
      <c r="U844" s="71">
        <f t="shared" si="77"/>
        <v>0</v>
      </c>
      <c r="V844" s="7">
        <v>0</v>
      </c>
      <c r="W844" s="7">
        <v>0</v>
      </c>
      <c r="X844" s="7">
        <v>0</v>
      </c>
      <c r="Y844" s="73">
        <v>0.04</v>
      </c>
      <c r="Z844" s="7"/>
      <c r="AA844" s="7"/>
      <c r="AB844" s="7"/>
      <c r="AC844" s="7"/>
    </row>
    <row r="845" spans="2:29" ht="15.75" customHeight="1" x14ac:dyDescent="0.25">
      <c r="B845" s="62">
        <v>1857</v>
      </c>
      <c r="C845" s="63" t="s">
        <v>853</v>
      </c>
      <c r="D845" s="64">
        <f t="shared" si="75"/>
        <v>7273.3646280991734</v>
      </c>
      <c r="E845" s="64">
        <f t="shared" si="76"/>
        <v>8800.7711999999992</v>
      </c>
      <c r="F845" s="64">
        <f>+VLOOKUP(B845,[1]BASES!$A$2:$C$10701,3,0)</f>
        <v>21</v>
      </c>
      <c r="G845" s="65">
        <f t="shared" si="78"/>
        <v>8800.7711999999992</v>
      </c>
      <c r="H845" s="66"/>
      <c r="I845" s="67"/>
      <c r="J845" s="67"/>
      <c r="K845" s="67"/>
      <c r="L845" s="67"/>
      <c r="M845" s="68"/>
      <c r="N845" s="69"/>
      <c r="O845" s="70">
        <f t="shared" si="71"/>
        <v>0</v>
      </c>
      <c r="P845" s="71">
        <f t="shared" si="72"/>
        <v>0</v>
      </c>
      <c r="Q845" s="7">
        <v>1</v>
      </c>
      <c r="R845" s="72">
        <f>+VLOOKUP(B845,[1]BASES!$A$2:$E$10701,5,0)</f>
        <v>7576.4214876033056</v>
      </c>
      <c r="S845" s="71">
        <f t="shared" ref="S845:S908" si="79">IFERROR(E845*H845,0)</f>
        <v>0</v>
      </c>
      <c r="T845" s="71">
        <v>0</v>
      </c>
      <c r="U845" s="71">
        <f t="shared" si="77"/>
        <v>0</v>
      </c>
      <c r="V845" s="7">
        <v>0</v>
      </c>
      <c r="W845" s="7">
        <v>0</v>
      </c>
      <c r="X845" s="7">
        <v>0</v>
      </c>
      <c r="Y845" s="73">
        <v>0.04</v>
      </c>
      <c r="Z845" s="7"/>
      <c r="AA845" s="7"/>
      <c r="AB845" s="7"/>
      <c r="AC845" s="7"/>
    </row>
    <row r="846" spans="2:29" ht="15.75" customHeight="1" x14ac:dyDescent="0.25">
      <c r="B846" s="62">
        <v>1858</v>
      </c>
      <c r="C846" s="63" t="s">
        <v>854</v>
      </c>
      <c r="D846" s="64">
        <f t="shared" ref="D846:D909" si="80">IF(B846&lt;&gt;"",R846+(R846*-Y846)+((R846+(R846*-Y846))*B$7/100),"")</f>
        <v>4992.6981818181821</v>
      </c>
      <c r="E846" s="64">
        <f t="shared" si="76"/>
        <v>6041.1648000000005</v>
      </c>
      <c r="F846" s="64">
        <f>+VLOOKUP(B846,[1]BASES!$A$2:$C$10701,3,0)</f>
        <v>21</v>
      </c>
      <c r="G846" s="65">
        <f t="shared" si="78"/>
        <v>6041.1648000000005</v>
      </c>
      <c r="H846" s="66"/>
      <c r="I846" s="67"/>
      <c r="J846" s="67"/>
      <c r="K846" s="67"/>
      <c r="L846" s="67"/>
      <c r="M846" s="68"/>
      <c r="N846" s="69"/>
      <c r="O846" s="70">
        <f t="shared" si="71"/>
        <v>0</v>
      </c>
      <c r="P846" s="71">
        <f t="shared" si="72"/>
        <v>0</v>
      </c>
      <c r="Q846" s="7">
        <v>1</v>
      </c>
      <c r="R846" s="72">
        <f>+VLOOKUP(B846,[1]BASES!$A$2:$E$10701,5,0)</f>
        <v>5200.727272727273</v>
      </c>
      <c r="S846" s="71">
        <f t="shared" si="79"/>
        <v>0</v>
      </c>
      <c r="T846" s="71">
        <v>0</v>
      </c>
      <c r="U846" s="71">
        <f t="shared" si="77"/>
        <v>0</v>
      </c>
      <c r="V846" s="7">
        <v>0</v>
      </c>
      <c r="W846" s="7">
        <v>0</v>
      </c>
      <c r="X846" s="7">
        <v>0</v>
      </c>
      <c r="Y846" s="73">
        <v>0.04</v>
      </c>
      <c r="Z846" s="7"/>
      <c r="AA846" s="7"/>
      <c r="AB846" s="7"/>
      <c r="AC846" s="7"/>
    </row>
    <row r="847" spans="2:29" ht="15.75" customHeight="1" x14ac:dyDescent="0.25">
      <c r="B847" s="62">
        <v>1860</v>
      </c>
      <c r="C847" s="63" t="s">
        <v>855</v>
      </c>
      <c r="D847" s="64">
        <f t="shared" si="80"/>
        <v>457.27735537190085</v>
      </c>
      <c r="E847" s="64">
        <f t="shared" ref="E847:E910" si="81">IF(B847&lt;&gt;"",D847+(D847*(F847*Q847)/100),"")</f>
        <v>553.30560000000003</v>
      </c>
      <c r="F847" s="64">
        <f>+VLOOKUP(B847,[1]BASES!$A$2:$C$10701,3,0)</f>
        <v>21</v>
      </c>
      <c r="G847" s="65">
        <f t="shared" si="78"/>
        <v>553.30560000000003</v>
      </c>
      <c r="H847" s="66"/>
      <c r="I847" s="67"/>
      <c r="J847" s="67"/>
      <c r="K847" s="67"/>
      <c r="L847" s="67"/>
      <c r="M847" s="68"/>
      <c r="N847" s="69"/>
      <c r="O847" s="70">
        <f t="shared" si="71"/>
        <v>0</v>
      </c>
      <c r="P847" s="71">
        <f t="shared" si="72"/>
        <v>0</v>
      </c>
      <c r="Q847" s="7">
        <v>1</v>
      </c>
      <c r="R847" s="72">
        <f>+VLOOKUP(B847,[1]BASES!$A$2:$E$10701,5,0)</f>
        <v>476.3305785123967</v>
      </c>
      <c r="S847" s="71">
        <f t="shared" si="79"/>
        <v>0</v>
      </c>
      <c r="T847" s="71">
        <v>0</v>
      </c>
      <c r="U847" s="71">
        <f t="shared" ref="U847:U910" si="82">IFERROR(G847*H847,0)</f>
        <v>0</v>
      </c>
      <c r="V847" s="7">
        <v>0</v>
      </c>
      <c r="W847" s="7">
        <v>0</v>
      </c>
      <c r="X847" s="7">
        <v>0</v>
      </c>
      <c r="Y847" s="73">
        <v>0.04</v>
      </c>
      <c r="Z847" s="7"/>
      <c r="AA847" s="7"/>
      <c r="AB847" s="7"/>
      <c r="AC847" s="7"/>
    </row>
    <row r="848" spans="2:29" ht="15.75" customHeight="1" x14ac:dyDescent="0.25">
      <c r="B848" s="62">
        <v>1861</v>
      </c>
      <c r="C848" s="63" t="s">
        <v>856</v>
      </c>
      <c r="D848" s="64">
        <f t="shared" si="80"/>
        <v>575.37322314049595</v>
      </c>
      <c r="E848" s="64">
        <f t="shared" si="81"/>
        <v>696.2016000000001</v>
      </c>
      <c r="F848" s="64">
        <f>+VLOOKUP(B848,[1]BASES!$A$2:$C$10701,3,0)</f>
        <v>21</v>
      </c>
      <c r="G848" s="65">
        <f t="shared" si="78"/>
        <v>696.2016000000001</v>
      </c>
      <c r="H848" s="66"/>
      <c r="I848" s="67"/>
      <c r="J848" s="67"/>
      <c r="K848" s="67"/>
      <c r="L848" s="67"/>
      <c r="M848" s="68"/>
      <c r="N848" s="69"/>
      <c r="O848" s="70">
        <f t="shared" si="71"/>
        <v>0</v>
      </c>
      <c r="P848" s="71">
        <f t="shared" si="72"/>
        <v>0</v>
      </c>
      <c r="Q848" s="7">
        <v>1</v>
      </c>
      <c r="R848" s="72">
        <f>+VLOOKUP(B848,[1]BASES!$A$2:$E$10701,5,0)</f>
        <v>599.34710743801656</v>
      </c>
      <c r="S848" s="71">
        <f t="shared" si="79"/>
        <v>0</v>
      </c>
      <c r="T848" s="71">
        <v>0</v>
      </c>
      <c r="U848" s="71">
        <f t="shared" si="82"/>
        <v>0</v>
      </c>
      <c r="V848" s="7">
        <v>0</v>
      </c>
      <c r="W848" s="7">
        <v>0</v>
      </c>
      <c r="X848" s="7">
        <v>0</v>
      </c>
      <c r="Y848" s="73">
        <v>0.04</v>
      </c>
      <c r="Z848" s="7"/>
      <c r="AA848" s="7"/>
      <c r="AB848" s="7"/>
      <c r="AC848" s="7"/>
    </row>
    <row r="849" spans="2:29" ht="15.75" customHeight="1" x14ac:dyDescent="0.25">
      <c r="B849" s="62">
        <v>1862</v>
      </c>
      <c r="C849" s="63" t="s">
        <v>857</v>
      </c>
      <c r="D849" s="64">
        <f t="shared" si="80"/>
        <v>992.34644628099181</v>
      </c>
      <c r="E849" s="64">
        <f t="shared" si="81"/>
        <v>1200.7392</v>
      </c>
      <c r="F849" s="64">
        <f>+VLOOKUP(B849,[1]BASES!$A$2:$C$10701,3,0)</f>
        <v>21</v>
      </c>
      <c r="G849" s="65">
        <f t="shared" si="78"/>
        <v>1200.7392</v>
      </c>
      <c r="H849" s="66"/>
      <c r="I849" s="67"/>
      <c r="J849" s="67"/>
      <c r="K849" s="67"/>
      <c r="L849" s="67"/>
      <c r="M849" s="68"/>
      <c r="N849" s="69"/>
      <c r="O849" s="70">
        <f t="shared" si="71"/>
        <v>0</v>
      </c>
      <c r="P849" s="71">
        <f t="shared" si="72"/>
        <v>0</v>
      </c>
      <c r="Q849" s="7">
        <v>1</v>
      </c>
      <c r="R849" s="72">
        <f>+VLOOKUP(B849,[1]BASES!$A$2:$E$10701,5,0)</f>
        <v>1033.6942148760331</v>
      </c>
      <c r="S849" s="71">
        <f t="shared" si="79"/>
        <v>0</v>
      </c>
      <c r="T849" s="71">
        <v>0</v>
      </c>
      <c r="U849" s="71">
        <f t="shared" si="82"/>
        <v>0</v>
      </c>
      <c r="V849" s="7">
        <v>0</v>
      </c>
      <c r="W849" s="7">
        <v>0</v>
      </c>
      <c r="X849" s="7">
        <v>0</v>
      </c>
      <c r="Y849" s="73">
        <v>0.04</v>
      </c>
      <c r="Z849" s="7"/>
      <c r="AA849" s="7"/>
      <c r="AB849" s="7"/>
      <c r="AC849" s="7"/>
    </row>
    <row r="850" spans="2:29" ht="15.75" customHeight="1" x14ac:dyDescent="0.25">
      <c r="B850" s="62">
        <v>1863</v>
      </c>
      <c r="C850" s="63" t="s">
        <v>858</v>
      </c>
      <c r="D850" s="64">
        <f t="shared" si="80"/>
        <v>3442.4885950413227</v>
      </c>
      <c r="E850" s="64">
        <f t="shared" si="81"/>
        <v>4165.4112000000005</v>
      </c>
      <c r="F850" s="64">
        <f>+VLOOKUP(B850,[1]BASES!$A$2:$C$10701,3,0)</f>
        <v>21</v>
      </c>
      <c r="G850" s="65">
        <f t="shared" si="78"/>
        <v>4165.4112000000005</v>
      </c>
      <c r="H850" s="66"/>
      <c r="I850" s="67"/>
      <c r="J850" s="67"/>
      <c r="K850" s="67"/>
      <c r="L850" s="67"/>
      <c r="M850" s="68"/>
      <c r="N850" s="69"/>
      <c r="O850" s="70">
        <f t="shared" si="71"/>
        <v>0</v>
      </c>
      <c r="P850" s="71">
        <f t="shared" si="72"/>
        <v>0</v>
      </c>
      <c r="Q850" s="7">
        <v>1</v>
      </c>
      <c r="R850" s="72">
        <f>+VLOOKUP(B850,[1]BASES!$A$2:$E$10701,5,0)</f>
        <v>3585.9256198347111</v>
      </c>
      <c r="S850" s="71">
        <f t="shared" si="79"/>
        <v>0</v>
      </c>
      <c r="T850" s="71">
        <v>0</v>
      </c>
      <c r="U850" s="71">
        <f t="shared" si="82"/>
        <v>0</v>
      </c>
      <c r="V850" s="7">
        <v>0</v>
      </c>
      <c r="W850" s="7">
        <v>0</v>
      </c>
      <c r="X850" s="7">
        <v>0</v>
      </c>
      <c r="Y850" s="73">
        <v>0.04</v>
      </c>
      <c r="Z850" s="7"/>
      <c r="AA850" s="7"/>
      <c r="AB850" s="7"/>
      <c r="AC850" s="7"/>
    </row>
    <row r="851" spans="2:29" ht="15.75" customHeight="1" x14ac:dyDescent="0.25">
      <c r="B851" s="62">
        <v>1864</v>
      </c>
      <c r="C851" s="63" t="s">
        <v>859</v>
      </c>
      <c r="D851" s="64">
        <f t="shared" si="80"/>
        <v>595.51735537190086</v>
      </c>
      <c r="E851" s="64">
        <f t="shared" si="81"/>
        <v>720.57600000000002</v>
      </c>
      <c r="F851" s="64">
        <f>+VLOOKUP(B851,[1]BASES!$A$2:$C$10701,3,0)</f>
        <v>21</v>
      </c>
      <c r="G851" s="65">
        <f t="shared" si="78"/>
        <v>720.57600000000002</v>
      </c>
      <c r="H851" s="66"/>
      <c r="I851" s="67"/>
      <c r="J851" s="67"/>
      <c r="K851" s="67"/>
      <c r="L851" s="67"/>
      <c r="M851" s="68"/>
      <c r="N851" s="69"/>
      <c r="O851" s="70">
        <f t="shared" si="71"/>
        <v>0</v>
      </c>
      <c r="P851" s="71">
        <f t="shared" si="72"/>
        <v>0</v>
      </c>
      <c r="Q851" s="7">
        <v>1</v>
      </c>
      <c r="R851" s="72">
        <f>+VLOOKUP(B851,[1]BASES!$A$2:$E$10701,5,0)</f>
        <v>620.33057851239676</v>
      </c>
      <c r="S851" s="71">
        <f t="shared" si="79"/>
        <v>0</v>
      </c>
      <c r="T851" s="71">
        <v>0</v>
      </c>
      <c r="U851" s="71">
        <f t="shared" si="82"/>
        <v>0</v>
      </c>
      <c r="V851" s="7">
        <v>0</v>
      </c>
      <c r="W851" s="7">
        <v>0</v>
      </c>
      <c r="X851" s="7">
        <v>0</v>
      </c>
      <c r="Y851" s="73">
        <v>0.04</v>
      </c>
      <c r="Z851" s="7"/>
      <c r="AA851" s="7"/>
      <c r="AB851" s="7"/>
      <c r="AC851" s="7"/>
    </row>
    <row r="852" spans="2:29" ht="15.75" customHeight="1" x14ac:dyDescent="0.25">
      <c r="B852" s="62">
        <v>1865</v>
      </c>
      <c r="C852" s="63" t="s">
        <v>860</v>
      </c>
      <c r="D852" s="64">
        <f t="shared" si="80"/>
        <v>762.28760330578518</v>
      </c>
      <c r="E852" s="64">
        <f t="shared" si="81"/>
        <v>922.36800000000005</v>
      </c>
      <c r="F852" s="64">
        <f>+VLOOKUP(B852,[1]BASES!$A$2:$C$10701,3,0)</f>
        <v>21</v>
      </c>
      <c r="G852" s="65">
        <f t="shared" si="78"/>
        <v>922.36800000000005</v>
      </c>
      <c r="H852" s="66"/>
      <c r="I852" s="67"/>
      <c r="J852" s="67"/>
      <c r="K852" s="67"/>
      <c r="L852" s="67"/>
      <c r="M852" s="68"/>
      <c r="N852" s="69"/>
      <c r="O852" s="70">
        <f t="shared" si="71"/>
        <v>0</v>
      </c>
      <c r="P852" s="71">
        <f t="shared" si="72"/>
        <v>0</v>
      </c>
      <c r="Q852" s="7">
        <v>1</v>
      </c>
      <c r="R852" s="72">
        <f>+VLOOKUP(B852,[1]BASES!$A$2:$E$10701,5,0)</f>
        <v>794.04958677685954</v>
      </c>
      <c r="S852" s="71">
        <f t="shared" si="79"/>
        <v>0</v>
      </c>
      <c r="T852" s="71">
        <v>0</v>
      </c>
      <c r="U852" s="71">
        <f t="shared" si="82"/>
        <v>0</v>
      </c>
      <c r="V852" s="7">
        <v>0</v>
      </c>
      <c r="W852" s="7">
        <v>0</v>
      </c>
      <c r="X852" s="7">
        <v>0</v>
      </c>
      <c r="Y852" s="73">
        <v>0.04</v>
      </c>
      <c r="Z852" s="7"/>
      <c r="AA852" s="7"/>
      <c r="AB852" s="7"/>
      <c r="AC852" s="7"/>
    </row>
    <row r="853" spans="2:29" ht="15.75" customHeight="1" x14ac:dyDescent="0.25">
      <c r="B853" s="62">
        <v>1866</v>
      </c>
      <c r="C853" s="63" t="s">
        <v>861</v>
      </c>
      <c r="D853" s="64">
        <f t="shared" si="80"/>
        <v>1189.5114049586778</v>
      </c>
      <c r="E853" s="64">
        <f t="shared" si="81"/>
        <v>1439.3088</v>
      </c>
      <c r="F853" s="64">
        <f>+VLOOKUP(B853,[1]BASES!$A$2:$C$10701,3,0)</f>
        <v>21</v>
      </c>
      <c r="G853" s="65">
        <f t="shared" si="78"/>
        <v>1439.3088</v>
      </c>
      <c r="H853" s="66"/>
      <c r="I853" s="67"/>
      <c r="J853" s="67"/>
      <c r="K853" s="67"/>
      <c r="L853" s="67"/>
      <c r="M853" s="68"/>
      <c r="N853" s="69"/>
      <c r="O853" s="70">
        <f t="shared" si="71"/>
        <v>0</v>
      </c>
      <c r="P853" s="71">
        <f t="shared" si="72"/>
        <v>0</v>
      </c>
      <c r="Q853" s="7">
        <v>1</v>
      </c>
      <c r="R853" s="72">
        <f>+VLOOKUP(B853,[1]BASES!$A$2:$E$10701,5,0)</f>
        <v>1239.0743801652893</v>
      </c>
      <c r="S853" s="71">
        <f t="shared" si="79"/>
        <v>0</v>
      </c>
      <c r="T853" s="71">
        <v>0</v>
      </c>
      <c r="U853" s="71">
        <f t="shared" si="82"/>
        <v>0</v>
      </c>
      <c r="V853" s="7">
        <v>0</v>
      </c>
      <c r="W853" s="7">
        <v>0</v>
      </c>
      <c r="X853" s="7">
        <v>0</v>
      </c>
      <c r="Y853" s="73">
        <v>0.04</v>
      </c>
      <c r="Z853" s="7"/>
      <c r="AA853" s="7"/>
      <c r="AB853" s="7"/>
      <c r="AC853" s="7"/>
    </row>
    <row r="854" spans="2:29" ht="15.75" customHeight="1" x14ac:dyDescent="0.25">
      <c r="B854" s="62">
        <v>1867</v>
      </c>
      <c r="C854" s="63" t="s">
        <v>862</v>
      </c>
      <c r="D854" s="64">
        <f t="shared" si="80"/>
        <v>4647.4710743801661</v>
      </c>
      <c r="E854" s="64">
        <f t="shared" si="81"/>
        <v>5623.4400000000005</v>
      </c>
      <c r="F854" s="64">
        <f>+VLOOKUP(B854,[1]BASES!$A$2:$C$10701,3,0)</f>
        <v>21</v>
      </c>
      <c r="G854" s="65">
        <f t="shared" si="78"/>
        <v>5623.4400000000005</v>
      </c>
      <c r="H854" s="66"/>
      <c r="I854" s="67"/>
      <c r="J854" s="67"/>
      <c r="K854" s="67"/>
      <c r="L854" s="67"/>
      <c r="M854" s="68"/>
      <c r="N854" s="69"/>
      <c r="O854" s="70">
        <f t="shared" si="71"/>
        <v>0</v>
      </c>
      <c r="P854" s="71">
        <f t="shared" si="72"/>
        <v>0</v>
      </c>
      <c r="Q854" s="7">
        <v>1</v>
      </c>
      <c r="R854" s="72">
        <f>+VLOOKUP(B854,[1]BASES!$A$2:$E$10701,5,0)</f>
        <v>4841.1157024793392</v>
      </c>
      <c r="S854" s="71">
        <f t="shared" si="79"/>
        <v>0</v>
      </c>
      <c r="T854" s="71">
        <v>0</v>
      </c>
      <c r="U854" s="71">
        <f t="shared" si="82"/>
        <v>0</v>
      </c>
      <c r="V854" s="7">
        <v>0</v>
      </c>
      <c r="W854" s="7">
        <v>0</v>
      </c>
      <c r="X854" s="7">
        <v>0</v>
      </c>
      <c r="Y854" s="73">
        <v>0.04</v>
      </c>
      <c r="Z854" s="7"/>
      <c r="AA854" s="7"/>
      <c r="AB854" s="7"/>
      <c r="AC854" s="7"/>
    </row>
    <row r="855" spans="2:29" ht="15.75" customHeight="1" x14ac:dyDescent="0.25">
      <c r="B855" s="62">
        <v>1868</v>
      </c>
      <c r="C855" s="63" t="s">
        <v>863</v>
      </c>
      <c r="D855" s="64">
        <f t="shared" si="80"/>
        <v>2008.1692561983473</v>
      </c>
      <c r="E855" s="64">
        <f t="shared" si="81"/>
        <v>2429.8848000000003</v>
      </c>
      <c r="F855" s="64">
        <f>+VLOOKUP(B855,[1]BASES!$A$2:$C$10701,3,0)</f>
        <v>21</v>
      </c>
      <c r="G855" s="65">
        <f t="shared" si="78"/>
        <v>2429.8848000000003</v>
      </c>
      <c r="H855" s="66"/>
      <c r="I855" s="67"/>
      <c r="J855" s="67"/>
      <c r="K855" s="67"/>
      <c r="L855" s="67"/>
      <c r="M855" s="68"/>
      <c r="N855" s="69"/>
      <c r="O855" s="70">
        <f t="shared" si="71"/>
        <v>0</v>
      </c>
      <c r="P855" s="71">
        <f t="shared" si="72"/>
        <v>0</v>
      </c>
      <c r="Q855" s="7">
        <v>1</v>
      </c>
      <c r="R855" s="72">
        <f>+VLOOKUP(B855,[1]BASES!$A$2:$E$10701,5,0)</f>
        <v>2091.8429752066118</v>
      </c>
      <c r="S855" s="71">
        <f t="shared" si="79"/>
        <v>0</v>
      </c>
      <c r="T855" s="71">
        <v>0</v>
      </c>
      <c r="U855" s="71">
        <f t="shared" si="82"/>
        <v>0</v>
      </c>
      <c r="V855" s="7">
        <v>0</v>
      </c>
      <c r="W855" s="7">
        <v>0</v>
      </c>
      <c r="X855" s="7">
        <v>0</v>
      </c>
      <c r="Y855" s="73">
        <v>0.04</v>
      </c>
      <c r="Z855" s="7"/>
      <c r="AA855" s="7"/>
      <c r="AB855" s="7"/>
      <c r="AC855" s="7"/>
    </row>
    <row r="856" spans="2:29" ht="15.75" customHeight="1" x14ac:dyDescent="0.25">
      <c r="B856" s="62">
        <v>1869</v>
      </c>
      <c r="C856" s="63" t="s">
        <v>864</v>
      </c>
      <c r="D856" s="64">
        <f t="shared" si="80"/>
        <v>2008.1692561983473</v>
      </c>
      <c r="E856" s="64">
        <f t="shared" si="81"/>
        <v>2429.8848000000003</v>
      </c>
      <c r="F856" s="64">
        <f>+VLOOKUP(B856,[1]BASES!$A$2:$C$10701,3,0)</f>
        <v>21</v>
      </c>
      <c r="G856" s="65">
        <f t="shared" si="78"/>
        <v>2429.8848000000003</v>
      </c>
      <c r="H856" s="66"/>
      <c r="I856" s="67"/>
      <c r="J856" s="67"/>
      <c r="K856" s="67"/>
      <c r="L856" s="67"/>
      <c r="M856" s="68"/>
      <c r="N856" s="69"/>
      <c r="O856" s="70">
        <f t="shared" si="71"/>
        <v>0</v>
      </c>
      <c r="P856" s="71">
        <f t="shared" si="72"/>
        <v>0</v>
      </c>
      <c r="Q856" s="7">
        <v>1</v>
      </c>
      <c r="R856" s="72">
        <f>+VLOOKUP(B856,[1]BASES!$A$2:$E$10701,5,0)</f>
        <v>2091.8429752066118</v>
      </c>
      <c r="S856" s="71">
        <f t="shared" si="79"/>
        <v>0</v>
      </c>
      <c r="T856" s="71">
        <v>0</v>
      </c>
      <c r="U856" s="71">
        <f t="shared" si="82"/>
        <v>0</v>
      </c>
      <c r="V856" s="7">
        <v>0</v>
      </c>
      <c r="W856" s="7">
        <v>0</v>
      </c>
      <c r="X856" s="7">
        <v>0</v>
      </c>
      <c r="Y856" s="73">
        <v>0.04</v>
      </c>
      <c r="Z856" s="7"/>
      <c r="AA856" s="7"/>
      <c r="AB856" s="7"/>
      <c r="AC856" s="7"/>
    </row>
    <row r="857" spans="2:29" ht="15.75" customHeight="1" x14ac:dyDescent="0.25">
      <c r="B857" s="62">
        <v>1870</v>
      </c>
      <c r="C857" s="63" t="s">
        <v>865</v>
      </c>
      <c r="D857" s="64">
        <f t="shared" si="80"/>
        <v>3539.2105785123968</v>
      </c>
      <c r="E857" s="64">
        <f t="shared" si="81"/>
        <v>4282.4448000000002</v>
      </c>
      <c r="F857" s="64">
        <f>+VLOOKUP(B857,[1]BASES!$A$2:$C$10701,3,0)</f>
        <v>21</v>
      </c>
      <c r="G857" s="65">
        <f t="shared" si="78"/>
        <v>4282.4448000000002</v>
      </c>
      <c r="H857" s="66"/>
      <c r="I857" s="67"/>
      <c r="J857" s="67"/>
      <c r="K857" s="67"/>
      <c r="L857" s="67"/>
      <c r="M857" s="68"/>
      <c r="N857" s="69"/>
      <c r="O857" s="70">
        <f t="shared" si="71"/>
        <v>0</v>
      </c>
      <c r="P857" s="71">
        <f t="shared" si="72"/>
        <v>0</v>
      </c>
      <c r="Q857" s="7">
        <v>1</v>
      </c>
      <c r="R857" s="72">
        <f>+VLOOKUP(B857,[1]BASES!$A$2:$E$10701,5,0)</f>
        <v>3686.6776859504134</v>
      </c>
      <c r="S857" s="71">
        <f t="shared" si="79"/>
        <v>0</v>
      </c>
      <c r="T857" s="71">
        <v>0</v>
      </c>
      <c r="U857" s="71">
        <f t="shared" si="82"/>
        <v>0</v>
      </c>
      <c r="V857" s="7">
        <v>0</v>
      </c>
      <c r="W857" s="7">
        <v>0</v>
      </c>
      <c r="X857" s="7">
        <v>0</v>
      </c>
      <c r="Y857" s="73">
        <v>0.04</v>
      </c>
      <c r="Z857" s="7"/>
      <c r="AA857" s="7"/>
      <c r="AB857" s="7"/>
      <c r="AC857" s="7"/>
    </row>
    <row r="858" spans="2:29" ht="15.75" customHeight="1" x14ac:dyDescent="0.25">
      <c r="B858" s="62">
        <v>1871</v>
      </c>
      <c r="C858" s="63" t="s">
        <v>866</v>
      </c>
      <c r="D858" s="64">
        <f t="shared" si="80"/>
        <v>3539.2105785123968</v>
      </c>
      <c r="E858" s="64">
        <f t="shared" si="81"/>
        <v>4282.4448000000002</v>
      </c>
      <c r="F858" s="64">
        <f>+VLOOKUP(B858,[1]BASES!$A$2:$C$10701,3,0)</f>
        <v>21</v>
      </c>
      <c r="G858" s="65">
        <f t="shared" si="78"/>
        <v>4282.4448000000002</v>
      </c>
      <c r="H858" s="66"/>
      <c r="I858" s="67"/>
      <c r="J858" s="67"/>
      <c r="K858" s="67"/>
      <c r="L858" s="67"/>
      <c r="M858" s="68"/>
      <c r="N858" s="69"/>
      <c r="O858" s="70">
        <f t="shared" si="71"/>
        <v>0</v>
      </c>
      <c r="P858" s="71">
        <f t="shared" si="72"/>
        <v>0</v>
      </c>
      <c r="Q858" s="7">
        <v>1</v>
      </c>
      <c r="R858" s="72">
        <f>+VLOOKUP(B858,[1]BASES!$A$2:$E$10701,5,0)</f>
        <v>3686.6776859504134</v>
      </c>
      <c r="S858" s="71">
        <f t="shared" si="79"/>
        <v>0</v>
      </c>
      <c r="T858" s="71">
        <v>0</v>
      </c>
      <c r="U858" s="71">
        <f t="shared" si="82"/>
        <v>0</v>
      </c>
      <c r="V858" s="7">
        <v>0</v>
      </c>
      <c r="W858" s="7">
        <v>0</v>
      </c>
      <c r="X858" s="7">
        <v>0</v>
      </c>
      <c r="Y858" s="73">
        <v>0.04</v>
      </c>
      <c r="Z858" s="7"/>
      <c r="AA858" s="7"/>
      <c r="AB858" s="7"/>
      <c r="AC858" s="7"/>
    </row>
    <row r="859" spans="2:29" ht="15.75" customHeight="1" x14ac:dyDescent="0.25">
      <c r="B859" s="62">
        <v>1872</v>
      </c>
      <c r="C859" s="63" t="s">
        <v>867</v>
      </c>
      <c r="D859" s="64">
        <f t="shared" si="80"/>
        <v>894.48991735537197</v>
      </c>
      <c r="E859" s="64">
        <f t="shared" si="81"/>
        <v>1082.3328000000001</v>
      </c>
      <c r="F859" s="64">
        <f>+VLOOKUP(B859,[1]BASES!$A$2:$C$10701,3,0)</f>
        <v>21</v>
      </c>
      <c r="G859" s="65">
        <f t="shared" si="78"/>
        <v>1082.3328000000001</v>
      </c>
      <c r="H859" s="66"/>
      <c r="I859" s="67"/>
      <c r="J859" s="67"/>
      <c r="K859" s="67"/>
      <c r="L859" s="67"/>
      <c r="M859" s="68"/>
      <c r="N859" s="69"/>
      <c r="O859" s="70">
        <f t="shared" si="71"/>
        <v>0</v>
      </c>
      <c r="P859" s="71">
        <f t="shared" si="72"/>
        <v>0</v>
      </c>
      <c r="Q859" s="7">
        <v>1</v>
      </c>
      <c r="R859" s="72">
        <f>+VLOOKUP(B859,[1]BASES!$A$2:$E$10701,5,0)</f>
        <v>931.76033057851248</v>
      </c>
      <c r="S859" s="71">
        <f t="shared" si="79"/>
        <v>0</v>
      </c>
      <c r="T859" s="71">
        <v>0</v>
      </c>
      <c r="U859" s="71">
        <f t="shared" si="82"/>
        <v>0</v>
      </c>
      <c r="V859" s="7">
        <v>0</v>
      </c>
      <c r="W859" s="7">
        <v>0</v>
      </c>
      <c r="X859" s="7">
        <v>0</v>
      </c>
      <c r="Y859" s="73">
        <v>0.04</v>
      </c>
      <c r="Z859" s="7"/>
      <c r="AA859" s="7"/>
      <c r="AB859" s="7"/>
      <c r="AC859" s="7"/>
    </row>
    <row r="860" spans="2:29" ht="15.75" customHeight="1" x14ac:dyDescent="0.25">
      <c r="B860" s="62">
        <v>1873</v>
      </c>
      <c r="C860" s="63" t="s">
        <v>868</v>
      </c>
      <c r="D860" s="64">
        <f t="shared" si="80"/>
        <v>730.1871074380166</v>
      </c>
      <c r="E860" s="64">
        <f t="shared" si="81"/>
        <v>883.52640000000008</v>
      </c>
      <c r="F860" s="64">
        <f>+VLOOKUP(B860,[1]BASES!$A$2:$C$10701,3,0)</f>
        <v>21</v>
      </c>
      <c r="G860" s="65">
        <f t="shared" si="78"/>
        <v>883.52640000000008</v>
      </c>
      <c r="H860" s="66"/>
      <c r="I860" s="67"/>
      <c r="J860" s="67"/>
      <c r="K860" s="67"/>
      <c r="L860" s="67"/>
      <c r="M860" s="68"/>
      <c r="N860" s="69"/>
      <c r="O860" s="70">
        <f t="shared" si="71"/>
        <v>0</v>
      </c>
      <c r="P860" s="71">
        <f t="shared" si="72"/>
        <v>0</v>
      </c>
      <c r="Q860" s="7">
        <v>1</v>
      </c>
      <c r="R860" s="72">
        <f>+VLOOKUP(B860,[1]BASES!$A$2:$E$10701,5,0)</f>
        <v>760.61157024793397</v>
      </c>
      <c r="S860" s="71">
        <f t="shared" si="79"/>
        <v>0</v>
      </c>
      <c r="T860" s="71">
        <v>0</v>
      </c>
      <c r="U860" s="71">
        <f t="shared" si="82"/>
        <v>0</v>
      </c>
      <c r="V860" s="7">
        <v>0</v>
      </c>
      <c r="W860" s="7">
        <v>0</v>
      </c>
      <c r="X860" s="7">
        <v>0</v>
      </c>
      <c r="Y860" s="73">
        <v>0.04</v>
      </c>
      <c r="Z860" s="7"/>
      <c r="AA860" s="7"/>
      <c r="AB860" s="7"/>
      <c r="AC860" s="7"/>
    </row>
    <row r="861" spans="2:29" ht="15.75" customHeight="1" x14ac:dyDescent="0.25">
      <c r="B861" s="62">
        <v>1874</v>
      </c>
      <c r="C861" s="63" t="s">
        <v>869</v>
      </c>
      <c r="D861" s="64">
        <f t="shared" si="80"/>
        <v>963.75272727272738</v>
      </c>
      <c r="E861" s="64">
        <f t="shared" si="81"/>
        <v>1166.1408000000001</v>
      </c>
      <c r="F861" s="64">
        <f>+VLOOKUP(B861,[1]BASES!$A$2:$C$10701,3,0)</f>
        <v>21</v>
      </c>
      <c r="G861" s="65">
        <f t="shared" si="78"/>
        <v>1166.1408000000001</v>
      </c>
      <c r="H861" s="66"/>
      <c r="I861" s="67"/>
      <c r="J861" s="67"/>
      <c r="K861" s="67"/>
      <c r="L861" s="67"/>
      <c r="M861" s="68"/>
      <c r="N861" s="69"/>
      <c r="O861" s="70">
        <f t="shared" si="71"/>
        <v>0</v>
      </c>
      <c r="P861" s="71">
        <f t="shared" si="72"/>
        <v>0</v>
      </c>
      <c r="Q861" s="7">
        <v>1</v>
      </c>
      <c r="R861" s="72">
        <f>+VLOOKUP(B861,[1]BASES!$A$2:$E$10701,5,0)</f>
        <v>1003.909090909091</v>
      </c>
      <c r="S861" s="71">
        <f t="shared" si="79"/>
        <v>0</v>
      </c>
      <c r="T861" s="71">
        <v>0</v>
      </c>
      <c r="U861" s="71">
        <f t="shared" si="82"/>
        <v>0</v>
      </c>
      <c r="V861" s="7">
        <v>0</v>
      </c>
      <c r="W861" s="7">
        <v>0</v>
      </c>
      <c r="X861" s="7">
        <v>0</v>
      </c>
      <c r="Y861" s="73">
        <v>0.04</v>
      </c>
      <c r="Z861" s="7"/>
      <c r="AA861" s="7"/>
      <c r="AB861" s="7"/>
      <c r="AC861" s="7"/>
    </row>
    <row r="862" spans="2:29" ht="15.75" customHeight="1" x14ac:dyDescent="0.25">
      <c r="B862" s="62">
        <v>1876</v>
      </c>
      <c r="C862" s="63" t="s">
        <v>870</v>
      </c>
      <c r="D862" s="64">
        <f t="shared" si="80"/>
        <v>1219.0889256198348</v>
      </c>
      <c r="E862" s="64">
        <f t="shared" si="81"/>
        <v>1475.0976000000001</v>
      </c>
      <c r="F862" s="64">
        <f>+VLOOKUP(B862,[1]BASES!$A$2:$C$10701,3,0)</f>
        <v>21</v>
      </c>
      <c r="G862" s="65">
        <f t="shared" si="78"/>
        <v>1475.0976000000001</v>
      </c>
      <c r="H862" s="66"/>
      <c r="I862" s="67"/>
      <c r="J862" s="67"/>
      <c r="K862" s="67"/>
      <c r="L862" s="67"/>
      <c r="M862" s="68"/>
      <c r="N862" s="69"/>
      <c r="O862" s="70">
        <f t="shared" si="71"/>
        <v>0</v>
      </c>
      <c r="P862" s="71">
        <f t="shared" si="72"/>
        <v>0</v>
      </c>
      <c r="Q862" s="7">
        <v>1</v>
      </c>
      <c r="R862" s="72">
        <f>+VLOOKUP(B862,[1]BASES!$A$2:$E$10701,5,0)</f>
        <v>1269.8842975206612</v>
      </c>
      <c r="S862" s="71">
        <f t="shared" si="79"/>
        <v>0</v>
      </c>
      <c r="T862" s="71">
        <v>0</v>
      </c>
      <c r="U862" s="71">
        <f t="shared" si="82"/>
        <v>0</v>
      </c>
      <c r="V862" s="7">
        <v>0</v>
      </c>
      <c r="W862" s="7">
        <v>0</v>
      </c>
      <c r="X862" s="7">
        <v>0</v>
      </c>
      <c r="Y862" s="73">
        <v>0.04</v>
      </c>
      <c r="Z862" s="7"/>
      <c r="AA862" s="7"/>
      <c r="AB862" s="7"/>
      <c r="AC862" s="7"/>
    </row>
    <row r="863" spans="2:29" ht="15.75" customHeight="1" x14ac:dyDescent="0.25">
      <c r="B863" s="62">
        <v>1877</v>
      </c>
      <c r="C863" s="63" t="s">
        <v>871</v>
      </c>
      <c r="D863" s="64">
        <f t="shared" si="80"/>
        <v>558.06942148760334</v>
      </c>
      <c r="E863" s="64">
        <f t="shared" si="81"/>
        <v>675.26400000000001</v>
      </c>
      <c r="F863" s="64">
        <f>+VLOOKUP(B863,[1]BASES!$A$2:$C$10701,3,0)</f>
        <v>21</v>
      </c>
      <c r="G863" s="65">
        <f t="shared" si="78"/>
        <v>675.26400000000001</v>
      </c>
      <c r="H863" s="66"/>
      <c r="I863" s="67"/>
      <c r="J863" s="67"/>
      <c r="K863" s="67"/>
      <c r="L863" s="67"/>
      <c r="M863" s="68"/>
      <c r="N863" s="69"/>
      <c r="O863" s="70">
        <f t="shared" si="71"/>
        <v>0</v>
      </c>
      <c r="P863" s="71">
        <f t="shared" si="72"/>
        <v>0</v>
      </c>
      <c r="Q863" s="7">
        <v>1</v>
      </c>
      <c r="R863" s="72">
        <f>+VLOOKUP(B863,[1]BASES!$A$2:$E$10701,5,0)</f>
        <v>581.32231404958679</v>
      </c>
      <c r="S863" s="71">
        <f t="shared" si="79"/>
        <v>0</v>
      </c>
      <c r="T863" s="71">
        <v>0</v>
      </c>
      <c r="U863" s="71">
        <f t="shared" si="82"/>
        <v>0</v>
      </c>
      <c r="V863" s="7">
        <v>0</v>
      </c>
      <c r="W863" s="7">
        <v>0</v>
      </c>
      <c r="X863" s="7">
        <v>0</v>
      </c>
      <c r="Y863" s="73">
        <v>0.04</v>
      </c>
      <c r="Z863" s="7"/>
      <c r="AA863" s="7"/>
      <c r="AB863" s="7"/>
      <c r="AC863" s="7"/>
    </row>
    <row r="864" spans="2:29" ht="15.75" customHeight="1" x14ac:dyDescent="0.25">
      <c r="B864" s="62">
        <v>1878</v>
      </c>
      <c r="C864" s="63" t="s">
        <v>872</v>
      </c>
      <c r="D864" s="64">
        <f t="shared" si="80"/>
        <v>643.63636363636363</v>
      </c>
      <c r="E864" s="64">
        <f t="shared" si="81"/>
        <v>778.8</v>
      </c>
      <c r="F864" s="64">
        <f>+VLOOKUP(B864,[1]BASES!$A$2:$C$10701,3,0)</f>
        <v>21</v>
      </c>
      <c r="G864" s="65">
        <f t="shared" si="78"/>
        <v>778.8</v>
      </c>
      <c r="H864" s="66"/>
      <c r="I864" s="67"/>
      <c r="J864" s="67"/>
      <c r="K864" s="67"/>
      <c r="L864" s="67"/>
      <c r="M864" s="68"/>
      <c r="N864" s="69"/>
      <c r="O864" s="70">
        <f t="shared" si="71"/>
        <v>0</v>
      </c>
      <c r="P864" s="71">
        <f t="shared" si="72"/>
        <v>0</v>
      </c>
      <c r="Q864" s="7">
        <v>1</v>
      </c>
      <c r="R864" s="72">
        <f>+VLOOKUP(B864,[1]BASES!$A$2:$E$10701,5,0)</f>
        <v>670.4545454545455</v>
      </c>
      <c r="S864" s="71">
        <f t="shared" si="79"/>
        <v>0</v>
      </c>
      <c r="T864" s="71">
        <v>0</v>
      </c>
      <c r="U864" s="71">
        <f t="shared" si="82"/>
        <v>0</v>
      </c>
      <c r="V864" s="7">
        <v>0</v>
      </c>
      <c r="W864" s="7">
        <v>0</v>
      </c>
      <c r="X864" s="7">
        <v>0</v>
      </c>
      <c r="Y864" s="73">
        <v>0.04</v>
      </c>
      <c r="Z864" s="7"/>
      <c r="AA864" s="7"/>
      <c r="AB864" s="7"/>
      <c r="AC864" s="7"/>
    </row>
    <row r="865" spans="2:29" ht="15.75" customHeight="1" x14ac:dyDescent="0.25">
      <c r="B865" s="62">
        <v>1879</v>
      </c>
      <c r="C865" s="63" t="s">
        <v>873</v>
      </c>
      <c r="D865" s="64">
        <f t="shared" si="80"/>
        <v>769.70578512396696</v>
      </c>
      <c r="E865" s="64">
        <f t="shared" si="81"/>
        <v>931.34400000000005</v>
      </c>
      <c r="F865" s="64">
        <f>+VLOOKUP(B865,[1]BASES!$A$2:$C$10701,3,0)</f>
        <v>21</v>
      </c>
      <c r="G865" s="65">
        <f t="shared" si="78"/>
        <v>931.34400000000005</v>
      </c>
      <c r="H865" s="66"/>
      <c r="I865" s="67"/>
      <c r="J865" s="67"/>
      <c r="K865" s="67"/>
      <c r="L865" s="67"/>
      <c r="M865" s="68"/>
      <c r="N865" s="69"/>
      <c r="O865" s="70">
        <f t="shared" si="71"/>
        <v>0</v>
      </c>
      <c r="P865" s="71">
        <f t="shared" si="72"/>
        <v>0</v>
      </c>
      <c r="Q865" s="7">
        <v>1</v>
      </c>
      <c r="R865" s="72">
        <f>+VLOOKUP(B865,[1]BASES!$A$2:$E$10701,5,0)</f>
        <v>801.77685950413229</v>
      </c>
      <c r="S865" s="71">
        <f t="shared" si="79"/>
        <v>0</v>
      </c>
      <c r="T865" s="71">
        <v>0</v>
      </c>
      <c r="U865" s="71">
        <f t="shared" si="82"/>
        <v>0</v>
      </c>
      <c r="V865" s="7">
        <v>0</v>
      </c>
      <c r="W865" s="7">
        <v>0</v>
      </c>
      <c r="X865" s="7">
        <v>0</v>
      </c>
      <c r="Y865" s="73">
        <v>0.04</v>
      </c>
      <c r="Z865" s="7"/>
      <c r="AA865" s="7"/>
      <c r="AB865" s="7"/>
      <c r="AC865" s="7"/>
    </row>
    <row r="866" spans="2:29" ht="15.75" customHeight="1" x14ac:dyDescent="0.25">
      <c r="B866" s="62">
        <v>1880</v>
      </c>
      <c r="C866" s="63" t="s">
        <v>874</v>
      </c>
      <c r="D866" s="64">
        <f t="shared" si="80"/>
        <v>1088.1004958677686</v>
      </c>
      <c r="E866" s="64">
        <f t="shared" si="81"/>
        <v>1316.6016</v>
      </c>
      <c r="F866" s="64">
        <f>+VLOOKUP(B866,[1]BASES!$A$2:$C$10701,3,0)</f>
        <v>21</v>
      </c>
      <c r="G866" s="65">
        <f t="shared" si="78"/>
        <v>1316.6016</v>
      </c>
      <c r="H866" s="66"/>
      <c r="I866" s="67"/>
      <c r="J866" s="67"/>
      <c r="K866" s="67"/>
      <c r="L866" s="67"/>
      <c r="M866" s="68"/>
      <c r="N866" s="69"/>
      <c r="O866" s="70">
        <f t="shared" si="71"/>
        <v>0</v>
      </c>
      <c r="P866" s="71">
        <f t="shared" si="72"/>
        <v>0</v>
      </c>
      <c r="Q866" s="7">
        <v>1</v>
      </c>
      <c r="R866" s="72">
        <f>+VLOOKUP(B866,[1]BASES!$A$2:$E$10701,5,0)</f>
        <v>1133.4380165289256</v>
      </c>
      <c r="S866" s="71">
        <f t="shared" si="79"/>
        <v>0</v>
      </c>
      <c r="T866" s="71">
        <v>0</v>
      </c>
      <c r="U866" s="71">
        <f t="shared" si="82"/>
        <v>0</v>
      </c>
      <c r="V866" s="7">
        <v>0</v>
      </c>
      <c r="W866" s="7">
        <v>0</v>
      </c>
      <c r="X866" s="7">
        <v>0</v>
      </c>
      <c r="Y866" s="73">
        <v>0.04</v>
      </c>
      <c r="Z866" s="7"/>
      <c r="AA866" s="7"/>
      <c r="AB866" s="7"/>
      <c r="AC866" s="7"/>
    </row>
    <row r="867" spans="2:29" ht="15.75" customHeight="1" x14ac:dyDescent="0.25">
      <c r="B867" s="62">
        <v>1881</v>
      </c>
      <c r="C867" s="63" t="s">
        <v>875</v>
      </c>
      <c r="D867" s="64">
        <f t="shared" si="80"/>
        <v>4023.1933884297514</v>
      </c>
      <c r="E867" s="64">
        <f t="shared" si="81"/>
        <v>4868.0639999999994</v>
      </c>
      <c r="F867" s="64">
        <f>+VLOOKUP(B867,[1]BASES!$A$2:$C$10701,3,0)</f>
        <v>21</v>
      </c>
      <c r="G867" s="65">
        <f t="shared" si="78"/>
        <v>4868.0639999999994</v>
      </c>
      <c r="H867" s="66"/>
      <c r="I867" s="67"/>
      <c r="J867" s="67"/>
      <c r="K867" s="67"/>
      <c r="L867" s="67"/>
      <c r="M867" s="68"/>
      <c r="N867" s="69"/>
      <c r="O867" s="70">
        <f t="shared" si="71"/>
        <v>0</v>
      </c>
      <c r="P867" s="71">
        <f t="shared" si="72"/>
        <v>0</v>
      </c>
      <c r="Q867" s="7">
        <v>1</v>
      </c>
      <c r="R867" s="72">
        <f>+VLOOKUP(B867,[1]BASES!$A$2:$E$10701,5,0)</f>
        <v>4190.8264462809911</v>
      </c>
      <c r="S867" s="71">
        <f t="shared" si="79"/>
        <v>0</v>
      </c>
      <c r="T867" s="71">
        <v>0</v>
      </c>
      <c r="U867" s="71">
        <f t="shared" si="82"/>
        <v>0</v>
      </c>
      <c r="V867" s="7">
        <v>0</v>
      </c>
      <c r="W867" s="7">
        <v>0</v>
      </c>
      <c r="X867" s="7">
        <v>0</v>
      </c>
      <c r="Y867" s="73">
        <v>0.04</v>
      </c>
      <c r="Z867" s="7"/>
      <c r="AA867" s="7"/>
      <c r="AB867" s="7"/>
      <c r="AC867" s="7"/>
    </row>
    <row r="868" spans="2:29" ht="15.75" customHeight="1" x14ac:dyDescent="0.25">
      <c r="B868" s="62">
        <v>1882</v>
      </c>
      <c r="C868" s="63" t="s">
        <v>876</v>
      </c>
      <c r="D868" s="64">
        <f t="shared" si="80"/>
        <v>3799.7831404958679</v>
      </c>
      <c r="E868" s="64">
        <f t="shared" si="81"/>
        <v>4597.7376000000004</v>
      </c>
      <c r="F868" s="64">
        <f>+VLOOKUP(B868,[1]BASES!$A$2:$C$10701,3,0)</f>
        <v>21</v>
      </c>
      <c r="G868" s="65">
        <f t="shared" si="78"/>
        <v>4597.7376000000004</v>
      </c>
      <c r="H868" s="66"/>
      <c r="I868" s="67"/>
      <c r="J868" s="67"/>
      <c r="K868" s="67"/>
      <c r="L868" s="67"/>
      <c r="M868" s="68"/>
      <c r="N868" s="69"/>
      <c r="O868" s="70">
        <f t="shared" si="71"/>
        <v>0</v>
      </c>
      <c r="P868" s="71">
        <f t="shared" si="72"/>
        <v>0</v>
      </c>
      <c r="Q868" s="7">
        <v>1</v>
      </c>
      <c r="R868" s="72">
        <f>+VLOOKUP(B868,[1]BASES!$A$2:$E$10701,5,0)</f>
        <v>3958.1074380165292</v>
      </c>
      <c r="S868" s="71">
        <f t="shared" si="79"/>
        <v>0</v>
      </c>
      <c r="T868" s="71">
        <v>0</v>
      </c>
      <c r="U868" s="71">
        <f t="shared" si="82"/>
        <v>0</v>
      </c>
      <c r="V868" s="7">
        <v>0</v>
      </c>
      <c r="W868" s="7">
        <v>0</v>
      </c>
      <c r="X868" s="7">
        <v>0</v>
      </c>
      <c r="Y868" s="73">
        <v>0.04</v>
      </c>
      <c r="Z868" s="7"/>
      <c r="AA868" s="7"/>
      <c r="AB868" s="7"/>
      <c r="AC868" s="7"/>
    </row>
    <row r="869" spans="2:29" ht="15.75" customHeight="1" x14ac:dyDescent="0.25">
      <c r="B869" s="62">
        <v>1884</v>
      </c>
      <c r="C869" s="63" t="s">
        <v>877</v>
      </c>
      <c r="D869" s="64">
        <f t="shared" si="80"/>
        <v>667.52528925619833</v>
      </c>
      <c r="E869" s="64">
        <f t="shared" si="81"/>
        <v>807.7056</v>
      </c>
      <c r="F869" s="64">
        <f>+VLOOKUP(B869,[1]BASES!$A$2:$C$10701,3,0)</f>
        <v>21</v>
      </c>
      <c r="G869" s="65">
        <f t="shared" si="78"/>
        <v>807.7056</v>
      </c>
      <c r="H869" s="66"/>
      <c r="I869" s="67"/>
      <c r="J869" s="67"/>
      <c r="K869" s="67"/>
      <c r="L869" s="67"/>
      <c r="M869" s="68"/>
      <c r="N869" s="69"/>
      <c r="O869" s="70">
        <f t="shared" si="71"/>
        <v>0</v>
      </c>
      <c r="P869" s="71">
        <f t="shared" si="72"/>
        <v>0</v>
      </c>
      <c r="Q869" s="7">
        <v>1</v>
      </c>
      <c r="R869" s="72">
        <f>+VLOOKUP(B869,[1]BASES!$A$2:$E$10701,5,0)</f>
        <v>695.3388429752066</v>
      </c>
      <c r="S869" s="71">
        <f t="shared" si="79"/>
        <v>0</v>
      </c>
      <c r="T869" s="71">
        <v>0</v>
      </c>
      <c r="U869" s="71">
        <f t="shared" si="82"/>
        <v>0</v>
      </c>
      <c r="V869" s="7">
        <v>0</v>
      </c>
      <c r="W869" s="7">
        <v>0</v>
      </c>
      <c r="X869" s="7">
        <v>0</v>
      </c>
      <c r="Y869" s="73">
        <v>0.04</v>
      </c>
      <c r="Z869" s="7"/>
      <c r="AA869" s="7"/>
      <c r="AB869" s="7"/>
      <c r="AC869" s="7"/>
    </row>
    <row r="870" spans="2:29" ht="15.75" customHeight="1" x14ac:dyDescent="0.25">
      <c r="B870" s="62">
        <v>4258</v>
      </c>
      <c r="C870" s="63" t="s">
        <v>878</v>
      </c>
      <c r="D870" s="64">
        <f t="shared" si="80"/>
        <v>4348.3795041322319</v>
      </c>
      <c r="E870" s="64">
        <f t="shared" si="81"/>
        <v>5261.5392000000011</v>
      </c>
      <c r="F870" s="64">
        <f>+VLOOKUP(B870,[1]BASES!$A$2:$C$10701,3,0)</f>
        <v>21</v>
      </c>
      <c r="G870" s="65">
        <f t="shared" si="78"/>
        <v>5261.5392000000011</v>
      </c>
      <c r="H870" s="66"/>
      <c r="I870" s="67"/>
      <c r="J870" s="67"/>
      <c r="K870" s="67"/>
      <c r="L870" s="67"/>
      <c r="M870" s="68"/>
      <c r="N870" s="69"/>
      <c r="O870" s="70">
        <f t="shared" si="71"/>
        <v>0</v>
      </c>
      <c r="P870" s="71">
        <f t="shared" si="72"/>
        <v>0</v>
      </c>
      <c r="Q870" s="7">
        <v>1</v>
      </c>
      <c r="R870" s="72">
        <f>+VLOOKUP(B870,[1]BASES!$A$2:$E$10701,5,0)</f>
        <v>4529.5619834710751</v>
      </c>
      <c r="S870" s="71">
        <f t="shared" si="79"/>
        <v>0</v>
      </c>
      <c r="T870" s="71">
        <v>0</v>
      </c>
      <c r="U870" s="71">
        <f t="shared" si="82"/>
        <v>0</v>
      </c>
      <c r="V870" s="7">
        <v>0</v>
      </c>
      <c r="W870" s="7">
        <v>0</v>
      </c>
      <c r="X870" s="7">
        <v>0</v>
      </c>
      <c r="Y870" s="73">
        <v>0.04</v>
      </c>
      <c r="Z870" s="7"/>
      <c r="AA870" s="7"/>
      <c r="AB870" s="7"/>
      <c r="AC870" s="7"/>
    </row>
    <row r="871" spans="2:29" ht="15.75" customHeight="1" x14ac:dyDescent="0.25">
      <c r="B871" s="62">
        <v>4259</v>
      </c>
      <c r="C871" s="63" t="s">
        <v>879</v>
      </c>
      <c r="D871" s="64">
        <f t="shared" si="80"/>
        <v>3623.9523966942147</v>
      </c>
      <c r="E871" s="64">
        <f t="shared" si="81"/>
        <v>4384.9823999999999</v>
      </c>
      <c r="F871" s="64">
        <f>+VLOOKUP(B871,[1]BASES!$A$2:$C$10701,3,0)</f>
        <v>21</v>
      </c>
      <c r="G871" s="65">
        <f t="shared" si="78"/>
        <v>4384.9823999999999</v>
      </c>
      <c r="H871" s="66"/>
      <c r="I871" s="67"/>
      <c r="J871" s="67"/>
      <c r="K871" s="67"/>
      <c r="L871" s="67"/>
      <c r="M871" s="68"/>
      <c r="N871" s="69"/>
      <c r="O871" s="70">
        <f t="shared" si="71"/>
        <v>0</v>
      </c>
      <c r="P871" s="71">
        <f t="shared" si="72"/>
        <v>0</v>
      </c>
      <c r="Q871" s="7">
        <v>1</v>
      </c>
      <c r="R871" s="72">
        <f>+VLOOKUP(B871,[1]BASES!$A$2:$E$10701,5,0)</f>
        <v>3774.9504132231405</v>
      </c>
      <c r="S871" s="71">
        <f t="shared" si="79"/>
        <v>0</v>
      </c>
      <c r="T871" s="71">
        <v>0</v>
      </c>
      <c r="U871" s="71">
        <f t="shared" si="82"/>
        <v>0</v>
      </c>
      <c r="V871" s="7">
        <v>0</v>
      </c>
      <c r="W871" s="7">
        <v>0</v>
      </c>
      <c r="X871" s="7">
        <v>0</v>
      </c>
      <c r="Y871" s="73">
        <v>0.04</v>
      </c>
      <c r="Z871" s="7"/>
      <c r="AA871" s="7"/>
      <c r="AB871" s="7"/>
      <c r="AC871" s="7"/>
    </row>
    <row r="872" spans="2:29" ht="15.75" customHeight="1" x14ac:dyDescent="0.25">
      <c r="B872" s="62">
        <v>4260</v>
      </c>
      <c r="C872" s="63" t="s">
        <v>880</v>
      </c>
      <c r="D872" s="64">
        <f t="shared" si="80"/>
        <v>4402.1712396694211</v>
      </c>
      <c r="E872" s="64">
        <f t="shared" si="81"/>
        <v>5326.627199999999</v>
      </c>
      <c r="F872" s="64">
        <f>+VLOOKUP(B872,[1]BASES!$A$2:$C$10701,3,0)</f>
        <v>21</v>
      </c>
      <c r="G872" s="65">
        <f t="shared" si="78"/>
        <v>5326.627199999999</v>
      </c>
      <c r="H872" s="66"/>
      <c r="I872" s="67"/>
      <c r="J872" s="67"/>
      <c r="K872" s="67"/>
      <c r="L872" s="67"/>
      <c r="M872" s="68"/>
      <c r="N872" s="69"/>
      <c r="O872" s="70">
        <f t="shared" si="71"/>
        <v>0</v>
      </c>
      <c r="P872" s="71">
        <f t="shared" si="72"/>
        <v>0</v>
      </c>
      <c r="Q872" s="7">
        <v>1</v>
      </c>
      <c r="R872" s="72">
        <f>+VLOOKUP(B872,[1]BASES!$A$2:$E$10701,5,0)</f>
        <v>4585.5950413223136</v>
      </c>
      <c r="S872" s="71">
        <f t="shared" si="79"/>
        <v>0</v>
      </c>
      <c r="T872" s="71">
        <v>0</v>
      </c>
      <c r="U872" s="71">
        <f t="shared" si="82"/>
        <v>0</v>
      </c>
      <c r="V872" s="7">
        <v>0</v>
      </c>
      <c r="W872" s="7">
        <v>0</v>
      </c>
      <c r="X872" s="7">
        <v>0</v>
      </c>
      <c r="Y872" s="73">
        <v>0.04</v>
      </c>
      <c r="Z872" s="7"/>
      <c r="AA872" s="7"/>
      <c r="AB872" s="7"/>
      <c r="AC872" s="7"/>
    </row>
    <row r="873" spans="2:29" ht="15.75" customHeight="1" x14ac:dyDescent="0.25">
      <c r="B873" s="62">
        <v>4261</v>
      </c>
      <c r="C873" s="63" t="s">
        <v>881</v>
      </c>
      <c r="D873" s="64">
        <f t="shared" si="80"/>
        <v>4936.978512396694</v>
      </c>
      <c r="E873" s="64">
        <f t="shared" si="81"/>
        <v>5973.7439999999997</v>
      </c>
      <c r="F873" s="64">
        <f>+VLOOKUP(B873,[1]BASES!$A$2:$C$10701,3,0)</f>
        <v>21</v>
      </c>
      <c r="G873" s="65">
        <f t="shared" si="78"/>
        <v>5973.7439999999997</v>
      </c>
      <c r="H873" s="66"/>
      <c r="I873" s="67"/>
      <c r="J873" s="67"/>
      <c r="K873" s="67"/>
      <c r="L873" s="67"/>
      <c r="M873" s="68"/>
      <c r="N873" s="69"/>
      <c r="O873" s="70">
        <f t="shared" si="71"/>
        <v>0</v>
      </c>
      <c r="P873" s="71">
        <f t="shared" si="72"/>
        <v>0</v>
      </c>
      <c r="Q873" s="7">
        <v>1</v>
      </c>
      <c r="R873" s="72">
        <f>+VLOOKUP(B873,[1]BASES!$A$2:$E$10701,5,0)</f>
        <v>5142.6859504132226</v>
      </c>
      <c r="S873" s="71">
        <f t="shared" si="79"/>
        <v>0</v>
      </c>
      <c r="T873" s="71">
        <v>0</v>
      </c>
      <c r="U873" s="71">
        <f t="shared" si="82"/>
        <v>0</v>
      </c>
      <c r="V873" s="7">
        <v>0</v>
      </c>
      <c r="W873" s="7">
        <v>0</v>
      </c>
      <c r="X873" s="7">
        <v>0</v>
      </c>
      <c r="Y873" s="73">
        <v>0.04</v>
      </c>
      <c r="Z873" s="7"/>
      <c r="AA873" s="7"/>
      <c r="AB873" s="7"/>
      <c r="AC873" s="7"/>
    </row>
    <row r="874" spans="2:29" ht="15.75" customHeight="1" x14ac:dyDescent="0.25">
      <c r="B874" s="62">
        <v>4262</v>
      </c>
      <c r="C874" s="63" t="s">
        <v>882</v>
      </c>
      <c r="D874" s="64">
        <f t="shared" si="80"/>
        <v>663.78842975206612</v>
      </c>
      <c r="E874" s="64">
        <f t="shared" si="81"/>
        <v>803.18399999999997</v>
      </c>
      <c r="F874" s="64">
        <f>+VLOOKUP(B874,[1]BASES!$A$2:$C$10701,3,0)</f>
        <v>21</v>
      </c>
      <c r="G874" s="65">
        <f t="shared" si="78"/>
        <v>803.18399999999997</v>
      </c>
      <c r="H874" s="66"/>
      <c r="I874" s="67"/>
      <c r="J874" s="67"/>
      <c r="K874" s="67"/>
      <c r="L874" s="67"/>
      <c r="M874" s="68"/>
      <c r="N874" s="69"/>
      <c r="O874" s="70">
        <f t="shared" si="71"/>
        <v>0</v>
      </c>
      <c r="P874" s="71">
        <f t="shared" si="72"/>
        <v>0</v>
      </c>
      <c r="Q874" s="7">
        <v>1</v>
      </c>
      <c r="R874" s="72">
        <f>+VLOOKUP(B874,[1]BASES!$A$2:$E$10701,5,0)</f>
        <v>691.44628099173553</v>
      </c>
      <c r="S874" s="71">
        <f t="shared" si="79"/>
        <v>0</v>
      </c>
      <c r="T874" s="71">
        <v>0</v>
      </c>
      <c r="U874" s="71">
        <f t="shared" si="82"/>
        <v>0</v>
      </c>
      <c r="V874" s="7">
        <v>0</v>
      </c>
      <c r="W874" s="7">
        <v>0</v>
      </c>
      <c r="X874" s="7">
        <v>0</v>
      </c>
      <c r="Y874" s="73">
        <v>0.04</v>
      </c>
      <c r="Z874" s="7"/>
      <c r="AA874" s="7"/>
      <c r="AB874" s="7"/>
      <c r="AC874" s="7"/>
    </row>
    <row r="875" spans="2:29" ht="15.75" customHeight="1" x14ac:dyDescent="0.25">
      <c r="B875" s="62">
        <v>4263</v>
      </c>
      <c r="C875" s="63" t="s">
        <v>883</v>
      </c>
      <c r="D875" s="64">
        <f t="shared" si="80"/>
        <v>728.37818181818182</v>
      </c>
      <c r="E875" s="64">
        <f t="shared" si="81"/>
        <v>881.33760000000007</v>
      </c>
      <c r="F875" s="64">
        <f>+VLOOKUP(B875,[1]BASES!$A$2:$C$10701,3,0)</f>
        <v>21</v>
      </c>
      <c r="G875" s="65">
        <f t="shared" si="78"/>
        <v>881.33760000000007</v>
      </c>
      <c r="H875" s="66"/>
      <c r="I875" s="67"/>
      <c r="J875" s="67"/>
      <c r="K875" s="67"/>
      <c r="L875" s="67"/>
      <c r="M875" s="68"/>
      <c r="N875" s="69"/>
      <c r="O875" s="70">
        <f t="shared" si="71"/>
        <v>0</v>
      </c>
      <c r="P875" s="71">
        <f t="shared" si="72"/>
        <v>0</v>
      </c>
      <c r="Q875" s="7">
        <v>1</v>
      </c>
      <c r="R875" s="72">
        <f>+VLOOKUP(B875,[1]BASES!$A$2:$E$10701,5,0)</f>
        <v>758.72727272727275</v>
      </c>
      <c r="S875" s="71">
        <f t="shared" si="79"/>
        <v>0</v>
      </c>
      <c r="T875" s="71">
        <v>0</v>
      </c>
      <c r="U875" s="71">
        <f t="shared" si="82"/>
        <v>0</v>
      </c>
      <c r="V875" s="7">
        <v>0</v>
      </c>
      <c r="W875" s="7">
        <v>0</v>
      </c>
      <c r="X875" s="7">
        <v>0</v>
      </c>
      <c r="Y875" s="73">
        <v>0.04</v>
      </c>
      <c r="Z875" s="7"/>
      <c r="AA875" s="7"/>
      <c r="AB875" s="7"/>
      <c r="AC875" s="7"/>
    </row>
    <row r="876" spans="2:29" ht="15.75" customHeight="1" x14ac:dyDescent="0.25">
      <c r="B876" s="62">
        <v>4264</v>
      </c>
      <c r="C876" s="63" t="s">
        <v>884</v>
      </c>
      <c r="D876" s="64">
        <f t="shared" si="80"/>
        <v>963.75272727272738</v>
      </c>
      <c r="E876" s="64">
        <f t="shared" si="81"/>
        <v>1166.1408000000001</v>
      </c>
      <c r="F876" s="64">
        <f>+VLOOKUP(B876,[1]BASES!$A$2:$C$10701,3,0)</f>
        <v>21</v>
      </c>
      <c r="G876" s="65">
        <f t="shared" si="78"/>
        <v>1166.1408000000001</v>
      </c>
      <c r="H876" s="66"/>
      <c r="I876" s="67"/>
      <c r="J876" s="67"/>
      <c r="K876" s="67"/>
      <c r="L876" s="67"/>
      <c r="M876" s="68"/>
      <c r="N876" s="69"/>
      <c r="O876" s="70">
        <f t="shared" si="71"/>
        <v>0</v>
      </c>
      <c r="P876" s="71">
        <f t="shared" si="72"/>
        <v>0</v>
      </c>
      <c r="Q876" s="7">
        <v>1</v>
      </c>
      <c r="R876" s="72">
        <f>+VLOOKUP(B876,[1]BASES!$A$2:$E$10701,5,0)</f>
        <v>1003.909090909091</v>
      </c>
      <c r="S876" s="71">
        <f t="shared" si="79"/>
        <v>0</v>
      </c>
      <c r="T876" s="71">
        <v>0</v>
      </c>
      <c r="U876" s="71">
        <f t="shared" si="82"/>
        <v>0</v>
      </c>
      <c r="V876" s="7">
        <v>0</v>
      </c>
      <c r="W876" s="7">
        <v>0</v>
      </c>
      <c r="X876" s="7">
        <v>0</v>
      </c>
      <c r="Y876" s="73">
        <v>0.04</v>
      </c>
      <c r="Z876" s="7"/>
      <c r="AA876" s="7"/>
      <c r="AB876" s="7"/>
      <c r="AC876" s="7"/>
    </row>
    <row r="877" spans="2:29" ht="15.75" customHeight="1" x14ac:dyDescent="0.25">
      <c r="B877" s="62">
        <v>4265</v>
      </c>
      <c r="C877" s="63" t="s">
        <v>885</v>
      </c>
      <c r="D877" s="64">
        <f t="shared" si="80"/>
        <v>2148.0912396694216</v>
      </c>
      <c r="E877" s="64">
        <f t="shared" si="81"/>
        <v>2599.1904</v>
      </c>
      <c r="F877" s="64">
        <f>+VLOOKUP(B877,[1]BASES!$A$2:$C$10701,3,0)</f>
        <v>21</v>
      </c>
      <c r="G877" s="65">
        <f t="shared" si="78"/>
        <v>2599.1904</v>
      </c>
      <c r="H877" s="66"/>
      <c r="I877" s="67"/>
      <c r="J877" s="67"/>
      <c r="K877" s="67"/>
      <c r="L877" s="67"/>
      <c r="M877" s="68"/>
      <c r="N877" s="69"/>
      <c r="O877" s="70">
        <f t="shared" si="71"/>
        <v>0</v>
      </c>
      <c r="P877" s="71">
        <f t="shared" si="72"/>
        <v>0</v>
      </c>
      <c r="Q877" s="7">
        <v>1</v>
      </c>
      <c r="R877" s="72">
        <f>+VLOOKUP(B877,[1]BASES!$A$2:$E$10701,5,0)</f>
        <v>2237.595041322314</v>
      </c>
      <c r="S877" s="71">
        <f t="shared" si="79"/>
        <v>0</v>
      </c>
      <c r="T877" s="71">
        <v>0</v>
      </c>
      <c r="U877" s="71">
        <f t="shared" si="82"/>
        <v>0</v>
      </c>
      <c r="V877" s="7">
        <v>0</v>
      </c>
      <c r="W877" s="7">
        <v>0</v>
      </c>
      <c r="X877" s="7">
        <v>0</v>
      </c>
      <c r="Y877" s="73">
        <v>0.04</v>
      </c>
      <c r="Z877" s="7"/>
      <c r="AA877" s="7"/>
      <c r="AB877" s="7"/>
      <c r="AC877" s="7"/>
    </row>
    <row r="878" spans="2:29" ht="15.75" customHeight="1" x14ac:dyDescent="0.25">
      <c r="B878" s="62">
        <v>12694</v>
      </c>
      <c r="C878" s="63" t="s">
        <v>886</v>
      </c>
      <c r="D878" s="64">
        <f t="shared" si="80"/>
        <v>4317.4373553719015</v>
      </c>
      <c r="E878" s="64">
        <f t="shared" si="81"/>
        <v>5224.0992000000006</v>
      </c>
      <c r="F878" s="64">
        <f>+VLOOKUP(B878,[1]BASES!$A$2:$C$10701,3,0)</f>
        <v>21</v>
      </c>
      <c r="G878" s="65">
        <f t="shared" si="78"/>
        <v>5224.0992000000006</v>
      </c>
      <c r="H878" s="66"/>
      <c r="I878" s="67"/>
      <c r="J878" s="67"/>
      <c r="K878" s="67"/>
      <c r="L878" s="67"/>
      <c r="M878" s="68"/>
      <c r="N878" s="69"/>
      <c r="O878" s="70">
        <f t="shared" si="71"/>
        <v>0</v>
      </c>
      <c r="P878" s="71">
        <f t="shared" si="72"/>
        <v>0</v>
      </c>
      <c r="Q878" s="7">
        <v>1</v>
      </c>
      <c r="R878" s="72">
        <f>+VLOOKUP(B878,[1]BASES!$A$2:$E$10701,5,0)</f>
        <v>4497.3305785123976</v>
      </c>
      <c r="S878" s="71">
        <f t="shared" si="79"/>
        <v>0</v>
      </c>
      <c r="T878" s="71">
        <v>0</v>
      </c>
      <c r="U878" s="71">
        <f t="shared" si="82"/>
        <v>0</v>
      </c>
      <c r="V878" s="7">
        <v>0</v>
      </c>
      <c r="W878" s="7">
        <v>0</v>
      </c>
      <c r="X878" s="7">
        <v>0</v>
      </c>
      <c r="Y878" s="73">
        <v>0.04</v>
      </c>
      <c r="Z878" s="7"/>
      <c r="AA878" s="7"/>
      <c r="AB878" s="7"/>
      <c r="AC878" s="7"/>
    </row>
    <row r="879" spans="2:29" ht="15.75" customHeight="1" x14ac:dyDescent="0.25">
      <c r="B879" s="62">
        <v>13726</v>
      </c>
      <c r="C879" s="63" t="s">
        <v>887</v>
      </c>
      <c r="D879" s="64">
        <f t="shared" si="80"/>
        <v>4589.8393388429749</v>
      </c>
      <c r="E879" s="64">
        <f t="shared" si="81"/>
        <v>5553.7055999999993</v>
      </c>
      <c r="F879" s="64">
        <f>+VLOOKUP(B879,[1]BASES!$A$2:$C$10701,3,0)</f>
        <v>21</v>
      </c>
      <c r="G879" s="65">
        <f t="shared" si="78"/>
        <v>5553.7055999999993</v>
      </c>
      <c r="H879" s="66"/>
      <c r="I879" s="67"/>
      <c r="J879" s="67"/>
      <c r="K879" s="67"/>
      <c r="L879" s="67"/>
      <c r="M879" s="68"/>
      <c r="N879" s="69"/>
      <c r="O879" s="70">
        <f t="shared" si="71"/>
        <v>0</v>
      </c>
      <c r="P879" s="71">
        <f t="shared" si="72"/>
        <v>0</v>
      </c>
      <c r="Q879" s="7">
        <v>1</v>
      </c>
      <c r="R879" s="72">
        <f>+VLOOKUP(B879,[1]BASES!$A$2:$E$10701,5,0)</f>
        <v>4781.0826446280989</v>
      </c>
      <c r="S879" s="71">
        <f t="shared" si="79"/>
        <v>0</v>
      </c>
      <c r="T879" s="71">
        <v>0</v>
      </c>
      <c r="U879" s="71">
        <f t="shared" si="82"/>
        <v>0</v>
      </c>
      <c r="V879" s="7">
        <v>0</v>
      </c>
      <c r="W879" s="7">
        <v>0</v>
      </c>
      <c r="X879" s="7">
        <v>0</v>
      </c>
      <c r="Y879" s="73">
        <v>0.04</v>
      </c>
      <c r="Z879" s="7"/>
      <c r="AA879" s="7"/>
      <c r="AB879" s="7"/>
      <c r="AC879" s="7"/>
    </row>
    <row r="880" spans="2:29" ht="15.75" customHeight="1" x14ac:dyDescent="0.25">
      <c r="B880" s="62">
        <v>13906</v>
      </c>
      <c r="C880" s="63" t="s">
        <v>888</v>
      </c>
      <c r="D880" s="64">
        <f t="shared" si="80"/>
        <v>687.81223140495865</v>
      </c>
      <c r="E880" s="64">
        <f t="shared" si="81"/>
        <v>832.25279999999998</v>
      </c>
      <c r="F880" s="64">
        <f>+VLOOKUP(B880,[1]BASES!$A$2:$C$10701,3,0)</f>
        <v>21</v>
      </c>
      <c r="G880" s="65">
        <f t="shared" si="78"/>
        <v>832.25279999999998</v>
      </c>
      <c r="H880" s="66"/>
      <c r="I880" s="67"/>
      <c r="J880" s="67"/>
      <c r="K880" s="67"/>
      <c r="L880" s="67"/>
      <c r="M880" s="68"/>
      <c r="N880" s="69"/>
      <c r="O880" s="70">
        <f t="shared" si="71"/>
        <v>0</v>
      </c>
      <c r="P880" s="71">
        <f t="shared" si="72"/>
        <v>0</v>
      </c>
      <c r="Q880" s="7">
        <v>1</v>
      </c>
      <c r="R880" s="72">
        <f>+VLOOKUP(B880,[1]BASES!$A$2:$E$10701,5,0)</f>
        <v>716.47107438016531</v>
      </c>
      <c r="S880" s="71">
        <f t="shared" si="79"/>
        <v>0</v>
      </c>
      <c r="T880" s="71">
        <v>0</v>
      </c>
      <c r="U880" s="71">
        <f t="shared" si="82"/>
        <v>0</v>
      </c>
      <c r="V880" s="7">
        <v>0</v>
      </c>
      <c r="W880" s="7">
        <v>0</v>
      </c>
      <c r="X880" s="7">
        <v>0</v>
      </c>
      <c r="Y880" s="73">
        <v>0.04</v>
      </c>
      <c r="Z880" s="7"/>
      <c r="AA880" s="7"/>
      <c r="AB880" s="7"/>
      <c r="AC880" s="7"/>
    </row>
    <row r="881" spans="2:29" ht="15.75" customHeight="1" x14ac:dyDescent="0.25">
      <c r="B881" s="62">
        <v>24513</v>
      </c>
      <c r="C881" s="63" t="s">
        <v>889</v>
      </c>
      <c r="D881" s="64">
        <f t="shared" si="80"/>
        <v>997.47966942148776</v>
      </c>
      <c r="E881" s="64">
        <f t="shared" si="81"/>
        <v>1206.9504000000002</v>
      </c>
      <c r="F881" s="64">
        <f>+VLOOKUP(B881,[1]BASES!$A$2:$C$10701,3,0)</f>
        <v>21</v>
      </c>
      <c r="G881" s="65">
        <f t="shared" si="78"/>
        <v>1206.9504000000002</v>
      </c>
      <c r="H881" s="66"/>
      <c r="I881" s="67"/>
      <c r="J881" s="67"/>
      <c r="K881" s="67"/>
      <c r="L881" s="67"/>
      <c r="M881" s="68"/>
      <c r="N881" s="69"/>
      <c r="O881" s="70">
        <f t="shared" si="71"/>
        <v>0</v>
      </c>
      <c r="P881" s="71">
        <f t="shared" si="72"/>
        <v>0</v>
      </c>
      <c r="Q881" s="7">
        <v>1</v>
      </c>
      <c r="R881" s="72">
        <f>+VLOOKUP(B881,[1]BASES!$A$2:$E$10701,5,0)</f>
        <v>1039.0413223140497</v>
      </c>
      <c r="S881" s="71">
        <f t="shared" si="79"/>
        <v>0</v>
      </c>
      <c r="T881" s="71">
        <v>0</v>
      </c>
      <c r="U881" s="71">
        <f t="shared" si="82"/>
        <v>0</v>
      </c>
      <c r="V881" s="7">
        <v>0</v>
      </c>
      <c r="W881" s="7">
        <v>0</v>
      </c>
      <c r="X881" s="7">
        <v>0</v>
      </c>
      <c r="Y881" s="73">
        <v>0.04</v>
      </c>
      <c r="Z881" s="7"/>
      <c r="AA881" s="7"/>
      <c r="AB881" s="7"/>
      <c r="AC881" s="7"/>
    </row>
    <row r="882" spans="2:29" ht="15.75" customHeight="1" x14ac:dyDescent="0.25">
      <c r="B882" s="62">
        <v>32948</v>
      </c>
      <c r="C882" s="63" t="s">
        <v>890</v>
      </c>
      <c r="D882" s="64">
        <f t="shared" si="80"/>
        <v>1783.3864462809918</v>
      </c>
      <c r="E882" s="64">
        <f t="shared" si="81"/>
        <v>2157.8976000000002</v>
      </c>
      <c r="F882" s="64">
        <f>+VLOOKUP(B882,[1]BASES!$A$2:$C$10701,3,0)</f>
        <v>21</v>
      </c>
      <c r="G882" s="65">
        <f t="shared" si="78"/>
        <v>2157.8976000000002</v>
      </c>
      <c r="H882" s="66"/>
      <c r="I882" s="67"/>
      <c r="J882" s="67"/>
      <c r="K882" s="67"/>
      <c r="L882" s="67"/>
      <c r="M882" s="68"/>
      <c r="N882" s="69"/>
      <c r="O882" s="70">
        <f t="shared" si="71"/>
        <v>0</v>
      </c>
      <c r="P882" s="71">
        <f t="shared" si="72"/>
        <v>0</v>
      </c>
      <c r="Q882" s="7">
        <v>1</v>
      </c>
      <c r="R882" s="72">
        <f>+VLOOKUP(B882,[1]BASES!$A$2:$E$10701,5,0)</f>
        <v>1857.6942148760331</v>
      </c>
      <c r="S882" s="71">
        <f t="shared" si="79"/>
        <v>0</v>
      </c>
      <c r="T882" s="71">
        <v>0</v>
      </c>
      <c r="U882" s="71">
        <f t="shared" si="82"/>
        <v>0</v>
      </c>
      <c r="V882" s="7">
        <v>0</v>
      </c>
      <c r="W882" s="7">
        <v>0</v>
      </c>
      <c r="X882" s="7">
        <v>0</v>
      </c>
      <c r="Y882" s="73">
        <v>0.04</v>
      </c>
      <c r="Z882" s="7"/>
      <c r="AA882" s="7"/>
      <c r="AB882" s="7"/>
      <c r="AC882" s="7"/>
    </row>
    <row r="883" spans="2:29" ht="15.75" customHeight="1" x14ac:dyDescent="0.25">
      <c r="B883" s="62">
        <v>1778</v>
      </c>
      <c r="C883" s="63" t="s">
        <v>891</v>
      </c>
      <c r="D883" s="64">
        <f t="shared" si="80"/>
        <v>428.19966942148767</v>
      </c>
      <c r="E883" s="64">
        <f t="shared" si="81"/>
        <v>518.12160000000006</v>
      </c>
      <c r="F883" s="64">
        <f>+VLOOKUP(B883,[1]BASES!$A$2:$C$10701,3,0)</f>
        <v>21</v>
      </c>
      <c r="G883" s="65">
        <f t="shared" si="78"/>
        <v>518.12160000000006</v>
      </c>
      <c r="H883" s="66"/>
      <c r="I883" s="67"/>
      <c r="J883" s="67"/>
      <c r="K883" s="67"/>
      <c r="L883" s="67"/>
      <c r="M883" s="68"/>
      <c r="N883" s="69"/>
      <c r="O883" s="70">
        <f t="shared" si="71"/>
        <v>0</v>
      </c>
      <c r="P883" s="71">
        <f t="shared" si="72"/>
        <v>0</v>
      </c>
      <c r="Q883" s="7">
        <v>1</v>
      </c>
      <c r="R883" s="72">
        <f>+VLOOKUP(B883,[1]BASES!$A$2:$E$10701,5,0)</f>
        <v>446.04132231404964</v>
      </c>
      <c r="S883" s="71">
        <f t="shared" si="79"/>
        <v>0</v>
      </c>
      <c r="T883" s="71">
        <v>0</v>
      </c>
      <c r="U883" s="71">
        <f t="shared" si="82"/>
        <v>0</v>
      </c>
      <c r="V883" s="7">
        <v>0</v>
      </c>
      <c r="W883" s="7">
        <v>0</v>
      </c>
      <c r="X883" s="7">
        <v>0</v>
      </c>
      <c r="Y883" s="73">
        <v>0.04</v>
      </c>
      <c r="Z883" s="7"/>
      <c r="AA883" s="7"/>
      <c r="AB883" s="7"/>
      <c r="AC883" s="7"/>
    </row>
    <row r="884" spans="2:29" ht="15.75" customHeight="1" x14ac:dyDescent="0.25">
      <c r="B884" s="62">
        <v>1780</v>
      </c>
      <c r="C884" s="63" t="s">
        <v>892</v>
      </c>
      <c r="D884" s="64">
        <f t="shared" si="80"/>
        <v>963.75272727272738</v>
      </c>
      <c r="E884" s="64">
        <f t="shared" si="81"/>
        <v>1166.1408000000001</v>
      </c>
      <c r="F884" s="64">
        <f>+VLOOKUP(B884,[1]BASES!$A$2:$C$10701,3,0)</f>
        <v>21</v>
      </c>
      <c r="G884" s="65">
        <f t="shared" si="78"/>
        <v>1166.1408000000001</v>
      </c>
      <c r="H884" s="66"/>
      <c r="I884" s="67"/>
      <c r="J884" s="67"/>
      <c r="K884" s="67"/>
      <c r="L884" s="67"/>
      <c r="M884" s="68"/>
      <c r="N884" s="69"/>
      <c r="O884" s="70">
        <f t="shared" si="71"/>
        <v>0</v>
      </c>
      <c r="P884" s="71">
        <f t="shared" si="72"/>
        <v>0</v>
      </c>
      <c r="Q884" s="7">
        <v>1</v>
      </c>
      <c r="R884" s="72">
        <f>+VLOOKUP(B884,[1]BASES!$A$2:$E$10701,5,0)</f>
        <v>1003.909090909091</v>
      </c>
      <c r="S884" s="71">
        <f t="shared" si="79"/>
        <v>0</v>
      </c>
      <c r="T884" s="71">
        <v>0</v>
      </c>
      <c r="U884" s="71">
        <f t="shared" si="82"/>
        <v>0</v>
      </c>
      <c r="V884" s="7">
        <v>0</v>
      </c>
      <c r="W884" s="7">
        <v>0</v>
      </c>
      <c r="X884" s="7">
        <v>0</v>
      </c>
      <c r="Y884" s="73">
        <v>0.04</v>
      </c>
      <c r="Z884" s="7"/>
      <c r="AA884" s="7"/>
      <c r="AB884" s="7"/>
      <c r="AC884" s="7"/>
    </row>
    <row r="885" spans="2:29" ht="15.75" customHeight="1" x14ac:dyDescent="0.25">
      <c r="B885" s="62">
        <v>1781</v>
      </c>
      <c r="C885" s="63" t="s">
        <v>893</v>
      </c>
      <c r="D885" s="64">
        <f t="shared" si="80"/>
        <v>2079.8201652892562</v>
      </c>
      <c r="E885" s="64">
        <f t="shared" si="81"/>
        <v>2516.5824000000002</v>
      </c>
      <c r="F885" s="64">
        <f>+VLOOKUP(B885,[1]BASES!$A$2:$C$10701,3,0)</f>
        <v>21</v>
      </c>
      <c r="G885" s="65">
        <f t="shared" si="78"/>
        <v>2516.5824000000002</v>
      </c>
      <c r="H885" s="66"/>
      <c r="I885" s="67"/>
      <c r="J885" s="67"/>
      <c r="K885" s="67"/>
      <c r="L885" s="67"/>
      <c r="M885" s="68"/>
      <c r="N885" s="69"/>
      <c r="O885" s="70">
        <f t="shared" si="71"/>
        <v>0</v>
      </c>
      <c r="P885" s="71">
        <f t="shared" si="72"/>
        <v>0</v>
      </c>
      <c r="Q885" s="7">
        <v>1</v>
      </c>
      <c r="R885" s="72">
        <f>+VLOOKUP(B885,[1]BASES!$A$2:$E$10701,5,0)</f>
        <v>2166.4793388429753</v>
      </c>
      <c r="S885" s="71">
        <f t="shared" si="79"/>
        <v>0</v>
      </c>
      <c r="T885" s="71">
        <v>0</v>
      </c>
      <c r="U885" s="71">
        <f t="shared" si="82"/>
        <v>0</v>
      </c>
      <c r="V885" s="7">
        <v>0</v>
      </c>
      <c r="W885" s="7">
        <v>0</v>
      </c>
      <c r="X885" s="7">
        <v>0</v>
      </c>
      <c r="Y885" s="73">
        <v>0.04</v>
      </c>
      <c r="Z885" s="7"/>
      <c r="AA885" s="7"/>
      <c r="AB885" s="7"/>
      <c r="AC885" s="7"/>
    </row>
    <row r="886" spans="2:29" ht="15.75" customHeight="1" x14ac:dyDescent="0.25">
      <c r="B886" s="62">
        <v>1786</v>
      </c>
      <c r="C886" s="63" t="s">
        <v>894</v>
      </c>
      <c r="D886" s="64">
        <f t="shared" si="80"/>
        <v>602.57851239669424</v>
      </c>
      <c r="E886" s="64">
        <f t="shared" si="81"/>
        <v>729.12</v>
      </c>
      <c r="F886" s="64">
        <f>+VLOOKUP(B886,[1]BASES!$A$2:$C$10701,3,0)</f>
        <v>21</v>
      </c>
      <c r="G886" s="65">
        <f t="shared" si="78"/>
        <v>729.12</v>
      </c>
      <c r="H886" s="66"/>
      <c r="I886" s="67"/>
      <c r="J886" s="67"/>
      <c r="K886" s="67"/>
      <c r="L886" s="67"/>
      <c r="M886" s="68"/>
      <c r="N886" s="69"/>
      <c r="O886" s="70">
        <f t="shared" si="71"/>
        <v>0</v>
      </c>
      <c r="P886" s="71">
        <f t="shared" si="72"/>
        <v>0</v>
      </c>
      <c r="Q886" s="7">
        <v>1</v>
      </c>
      <c r="R886" s="72">
        <f>+VLOOKUP(B886,[1]BASES!$A$2:$E$10701,5,0)</f>
        <v>627.68595041322317</v>
      </c>
      <c r="S886" s="71">
        <f t="shared" si="79"/>
        <v>0</v>
      </c>
      <c r="T886" s="71">
        <v>0</v>
      </c>
      <c r="U886" s="71">
        <f t="shared" si="82"/>
        <v>0</v>
      </c>
      <c r="V886" s="7">
        <v>0</v>
      </c>
      <c r="W886" s="7">
        <v>0</v>
      </c>
      <c r="X886" s="7">
        <v>0</v>
      </c>
      <c r="Y886" s="73">
        <v>0.04</v>
      </c>
      <c r="Z886" s="7"/>
      <c r="AA886" s="7"/>
      <c r="AB886" s="7"/>
      <c r="AC886" s="7"/>
    </row>
    <row r="887" spans="2:29" ht="15.75" customHeight="1" x14ac:dyDescent="0.25">
      <c r="B887" s="62">
        <v>1788</v>
      </c>
      <c r="C887" s="63" t="s">
        <v>895</v>
      </c>
      <c r="D887" s="64">
        <f t="shared" si="80"/>
        <v>1143.8201652892562</v>
      </c>
      <c r="E887" s="64">
        <f t="shared" si="81"/>
        <v>1384.0224000000001</v>
      </c>
      <c r="F887" s="64">
        <f>+VLOOKUP(B887,[1]BASES!$A$2:$C$10701,3,0)</f>
        <v>21</v>
      </c>
      <c r="G887" s="65">
        <f t="shared" si="78"/>
        <v>1384.0224000000001</v>
      </c>
      <c r="H887" s="66"/>
      <c r="I887" s="67"/>
      <c r="J887" s="67"/>
      <c r="K887" s="67"/>
      <c r="L887" s="67"/>
      <c r="M887" s="68"/>
      <c r="N887" s="69"/>
      <c r="O887" s="70">
        <f t="shared" si="71"/>
        <v>0</v>
      </c>
      <c r="P887" s="71">
        <f t="shared" si="72"/>
        <v>0</v>
      </c>
      <c r="Q887" s="7">
        <v>1</v>
      </c>
      <c r="R887" s="72">
        <f>+VLOOKUP(B887,[1]BASES!$A$2:$E$10701,5,0)</f>
        <v>1191.4793388429753</v>
      </c>
      <c r="S887" s="71">
        <f t="shared" si="79"/>
        <v>0</v>
      </c>
      <c r="T887" s="71">
        <v>0</v>
      </c>
      <c r="U887" s="71">
        <f t="shared" si="82"/>
        <v>0</v>
      </c>
      <c r="V887" s="7">
        <v>0</v>
      </c>
      <c r="W887" s="7">
        <v>0</v>
      </c>
      <c r="X887" s="7">
        <v>0</v>
      </c>
      <c r="Y887" s="73">
        <v>0.04</v>
      </c>
      <c r="Z887" s="7"/>
      <c r="AA887" s="7"/>
      <c r="AB887" s="7"/>
      <c r="AC887" s="7"/>
    </row>
    <row r="888" spans="2:29" ht="15.75" customHeight="1" x14ac:dyDescent="0.25">
      <c r="B888" s="62">
        <v>1789</v>
      </c>
      <c r="C888" s="63" t="s">
        <v>896</v>
      </c>
      <c r="D888" s="64">
        <f t="shared" si="80"/>
        <v>2687.531900826446</v>
      </c>
      <c r="E888" s="64">
        <f t="shared" si="81"/>
        <v>3251.9135999999999</v>
      </c>
      <c r="F888" s="64">
        <f>+VLOOKUP(B888,[1]BASES!$A$2:$C$10701,3,0)</f>
        <v>21</v>
      </c>
      <c r="G888" s="65">
        <f t="shared" si="78"/>
        <v>3251.9135999999999</v>
      </c>
      <c r="H888" s="66"/>
      <c r="I888" s="67"/>
      <c r="J888" s="67"/>
      <c r="K888" s="67"/>
      <c r="L888" s="67"/>
      <c r="M888" s="68"/>
      <c r="N888" s="69"/>
      <c r="O888" s="70">
        <f t="shared" si="71"/>
        <v>0</v>
      </c>
      <c r="P888" s="71">
        <f t="shared" si="72"/>
        <v>0</v>
      </c>
      <c r="Q888" s="7">
        <v>1</v>
      </c>
      <c r="R888" s="72">
        <f>+VLOOKUP(B888,[1]BASES!$A$2:$E$10701,5,0)</f>
        <v>2799.5123966942147</v>
      </c>
      <c r="S888" s="71">
        <f t="shared" si="79"/>
        <v>0</v>
      </c>
      <c r="T888" s="71">
        <v>0</v>
      </c>
      <c r="U888" s="71">
        <f t="shared" si="82"/>
        <v>0</v>
      </c>
      <c r="V888" s="7">
        <v>0</v>
      </c>
      <c r="W888" s="7">
        <v>0</v>
      </c>
      <c r="X888" s="7">
        <v>0</v>
      </c>
      <c r="Y888" s="73">
        <v>0.04</v>
      </c>
      <c r="Z888" s="7"/>
      <c r="AA888" s="7"/>
      <c r="AB888" s="7"/>
      <c r="AC888" s="7"/>
    </row>
    <row r="889" spans="2:29" ht="15.75" customHeight="1" x14ac:dyDescent="0.25">
      <c r="B889" s="62">
        <v>1790</v>
      </c>
      <c r="C889" s="63" t="s">
        <v>897</v>
      </c>
      <c r="D889" s="64">
        <f t="shared" si="80"/>
        <v>663.43140495867772</v>
      </c>
      <c r="E889" s="64">
        <f t="shared" si="81"/>
        <v>802.75200000000007</v>
      </c>
      <c r="F889" s="64">
        <f>+VLOOKUP(B889,[1]BASES!$A$2:$C$10701,3,0)</f>
        <v>21</v>
      </c>
      <c r="G889" s="65">
        <f t="shared" si="78"/>
        <v>802.75200000000007</v>
      </c>
      <c r="H889" s="66"/>
      <c r="I889" s="67"/>
      <c r="J889" s="67"/>
      <c r="K889" s="67"/>
      <c r="L889" s="67"/>
      <c r="M889" s="68"/>
      <c r="N889" s="69"/>
      <c r="O889" s="70">
        <f t="shared" si="71"/>
        <v>0</v>
      </c>
      <c r="P889" s="71">
        <f t="shared" si="72"/>
        <v>0</v>
      </c>
      <c r="Q889" s="7">
        <v>1</v>
      </c>
      <c r="R889" s="72">
        <f>+VLOOKUP(B889,[1]BASES!$A$2:$E$10701,5,0)</f>
        <v>691.07438016528931</v>
      </c>
      <c r="S889" s="71">
        <f t="shared" si="79"/>
        <v>0</v>
      </c>
      <c r="T889" s="71">
        <v>0</v>
      </c>
      <c r="U889" s="71">
        <f t="shared" si="82"/>
        <v>0</v>
      </c>
      <c r="V889" s="7">
        <v>0</v>
      </c>
      <c r="W889" s="7">
        <v>0</v>
      </c>
      <c r="X889" s="7">
        <v>0</v>
      </c>
      <c r="Y889" s="73">
        <v>0.04</v>
      </c>
      <c r="Z889" s="7"/>
      <c r="AA889" s="7"/>
      <c r="AB889" s="7"/>
      <c r="AC889" s="7"/>
    </row>
    <row r="890" spans="2:29" ht="15.75" customHeight="1" x14ac:dyDescent="0.25">
      <c r="B890" s="62">
        <v>1793</v>
      </c>
      <c r="C890" s="63" t="s">
        <v>898</v>
      </c>
      <c r="D890" s="64">
        <f t="shared" si="80"/>
        <v>3855.5900826446282</v>
      </c>
      <c r="E890" s="64">
        <f t="shared" si="81"/>
        <v>4665.2640000000001</v>
      </c>
      <c r="F890" s="64">
        <f>+VLOOKUP(B890,[1]BASES!$A$2:$C$10701,3,0)</f>
        <v>21</v>
      </c>
      <c r="G890" s="65">
        <f t="shared" si="78"/>
        <v>4665.2640000000001</v>
      </c>
      <c r="H890" s="66"/>
      <c r="I890" s="67"/>
      <c r="J890" s="67"/>
      <c r="K890" s="67"/>
      <c r="L890" s="67"/>
      <c r="M890" s="68"/>
      <c r="N890" s="69"/>
      <c r="O890" s="70">
        <f t="shared" si="71"/>
        <v>0</v>
      </c>
      <c r="P890" s="71">
        <f t="shared" si="72"/>
        <v>0</v>
      </c>
      <c r="Q890" s="7">
        <v>1</v>
      </c>
      <c r="R890" s="72">
        <f>+VLOOKUP(B890,[1]BASES!$A$2:$E$10701,5,0)</f>
        <v>4016.2396694214876</v>
      </c>
      <c r="S890" s="71">
        <f t="shared" si="79"/>
        <v>0</v>
      </c>
      <c r="T890" s="71">
        <v>0</v>
      </c>
      <c r="U890" s="71">
        <f t="shared" si="82"/>
        <v>0</v>
      </c>
      <c r="V890" s="7">
        <v>0</v>
      </c>
      <c r="W890" s="7">
        <v>0</v>
      </c>
      <c r="X890" s="7">
        <v>0</v>
      </c>
      <c r="Y890" s="73">
        <v>0.04</v>
      </c>
      <c r="Z890" s="7"/>
      <c r="AA890" s="7"/>
      <c r="AB890" s="7"/>
      <c r="AC890" s="7"/>
    </row>
    <row r="891" spans="2:29" ht="15.75" customHeight="1" x14ac:dyDescent="0.25">
      <c r="B891" s="62">
        <v>1822</v>
      </c>
      <c r="C891" s="63" t="s">
        <v>899</v>
      </c>
      <c r="D891" s="64">
        <f t="shared" si="80"/>
        <v>4757.323636363637</v>
      </c>
      <c r="E891" s="64">
        <f t="shared" si="81"/>
        <v>5756.3616000000002</v>
      </c>
      <c r="F891" s="64">
        <f>+VLOOKUP(B891,[1]BASES!$A$2:$C$10701,3,0)</f>
        <v>21</v>
      </c>
      <c r="G891" s="65">
        <f t="shared" si="78"/>
        <v>5756.3616000000002</v>
      </c>
      <c r="H891" s="66"/>
      <c r="I891" s="67"/>
      <c r="J891" s="67"/>
      <c r="K891" s="67"/>
      <c r="L891" s="67"/>
      <c r="M891" s="68"/>
      <c r="N891" s="69"/>
      <c r="O891" s="70">
        <f t="shared" si="71"/>
        <v>0</v>
      </c>
      <c r="P891" s="71">
        <f t="shared" si="72"/>
        <v>0</v>
      </c>
      <c r="Q891" s="7">
        <v>1</v>
      </c>
      <c r="R891" s="72">
        <f>+VLOOKUP(B891,[1]BASES!$A$2:$E$10701,5,0)</f>
        <v>4955.545454545455</v>
      </c>
      <c r="S891" s="71">
        <f t="shared" si="79"/>
        <v>0</v>
      </c>
      <c r="T891" s="71">
        <v>0</v>
      </c>
      <c r="U891" s="71">
        <f t="shared" si="82"/>
        <v>0</v>
      </c>
      <c r="V891" s="7">
        <v>0</v>
      </c>
      <c r="W891" s="7">
        <v>0</v>
      </c>
      <c r="X891" s="7">
        <v>0</v>
      </c>
      <c r="Y891" s="73">
        <v>0.04</v>
      </c>
      <c r="Z891" s="7"/>
      <c r="AA891" s="7"/>
      <c r="AB891" s="7"/>
      <c r="AC891" s="7"/>
    </row>
    <row r="892" spans="2:29" ht="15.75" customHeight="1" x14ac:dyDescent="0.25">
      <c r="B892" s="62">
        <v>1849</v>
      </c>
      <c r="C892" s="63" t="s">
        <v>900</v>
      </c>
      <c r="D892" s="64">
        <f t="shared" si="80"/>
        <v>1610.9990082644629</v>
      </c>
      <c r="E892" s="64">
        <f t="shared" si="81"/>
        <v>1949.3088</v>
      </c>
      <c r="F892" s="64">
        <f>+VLOOKUP(B892,[1]BASES!$A$2:$C$10701,3,0)</f>
        <v>21</v>
      </c>
      <c r="G892" s="65">
        <f t="shared" si="78"/>
        <v>1949.3088</v>
      </c>
      <c r="H892" s="66"/>
      <c r="I892" s="67"/>
      <c r="J892" s="67"/>
      <c r="K892" s="67"/>
      <c r="L892" s="67"/>
      <c r="M892" s="68"/>
      <c r="N892" s="69"/>
      <c r="O892" s="70">
        <f t="shared" si="71"/>
        <v>0</v>
      </c>
      <c r="P892" s="71">
        <f t="shared" si="72"/>
        <v>0</v>
      </c>
      <c r="Q892" s="7">
        <v>1</v>
      </c>
      <c r="R892" s="72">
        <f>+VLOOKUP(B892,[1]BASES!$A$2:$E$10701,5,0)</f>
        <v>1678.1239669421489</v>
      </c>
      <c r="S892" s="71">
        <f t="shared" si="79"/>
        <v>0</v>
      </c>
      <c r="T892" s="71">
        <v>0</v>
      </c>
      <c r="U892" s="71">
        <f t="shared" si="82"/>
        <v>0</v>
      </c>
      <c r="V892" s="7">
        <v>0</v>
      </c>
      <c r="W892" s="7">
        <v>0</v>
      </c>
      <c r="X892" s="7">
        <v>0</v>
      </c>
      <c r="Y892" s="73">
        <v>0.04</v>
      </c>
      <c r="Z892" s="7"/>
      <c r="AA892" s="7"/>
      <c r="AB892" s="7"/>
      <c r="AC892" s="7"/>
    </row>
    <row r="893" spans="2:29" ht="15.75" customHeight="1" x14ac:dyDescent="0.25">
      <c r="B893" s="62">
        <v>1859</v>
      </c>
      <c r="C893" s="63" t="s">
        <v>901</v>
      </c>
      <c r="D893" s="64">
        <f t="shared" si="80"/>
        <v>6731.639008264463</v>
      </c>
      <c r="E893" s="64">
        <f t="shared" si="81"/>
        <v>8145.2831999999999</v>
      </c>
      <c r="F893" s="64">
        <f>+VLOOKUP(B893,[1]BASES!$A$2:$C$10701,3,0)</f>
        <v>21</v>
      </c>
      <c r="G893" s="65">
        <f t="shared" si="78"/>
        <v>8145.2831999999999</v>
      </c>
      <c r="H893" s="66"/>
      <c r="I893" s="67"/>
      <c r="J893" s="67"/>
      <c r="K893" s="67"/>
      <c r="L893" s="67"/>
      <c r="M893" s="68"/>
      <c r="N893" s="69"/>
      <c r="O893" s="70">
        <f t="shared" si="71"/>
        <v>0</v>
      </c>
      <c r="P893" s="71">
        <f t="shared" si="72"/>
        <v>0</v>
      </c>
      <c r="Q893" s="7">
        <v>1</v>
      </c>
      <c r="R893" s="72">
        <f>+VLOOKUP(B893,[1]BASES!$A$2:$E$10701,5,0)</f>
        <v>7012.1239669421493</v>
      </c>
      <c r="S893" s="71">
        <f t="shared" si="79"/>
        <v>0</v>
      </c>
      <c r="T893" s="71">
        <v>0</v>
      </c>
      <c r="U893" s="71">
        <f t="shared" si="82"/>
        <v>0</v>
      </c>
      <c r="V893" s="7">
        <v>0</v>
      </c>
      <c r="W893" s="7">
        <v>0</v>
      </c>
      <c r="X893" s="7">
        <v>0</v>
      </c>
      <c r="Y893" s="73">
        <v>0.04</v>
      </c>
      <c r="Z893" s="7"/>
      <c r="AA893" s="7"/>
      <c r="AB893" s="7"/>
      <c r="AC893" s="7"/>
    </row>
    <row r="894" spans="2:29" ht="15.75" customHeight="1" x14ac:dyDescent="0.25">
      <c r="B894" s="62">
        <v>1875</v>
      </c>
      <c r="C894" s="63" t="s">
        <v>902</v>
      </c>
      <c r="D894" s="64">
        <f t="shared" si="80"/>
        <v>2144.8304132231406</v>
      </c>
      <c r="E894" s="64">
        <f t="shared" si="81"/>
        <v>2595.2447999999999</v>
      </c>
      <c r="F894" s="64">
        <f>+VLOOKUP(B894,[1]BASES!$A$2:$C$10701,3,0)</f>
        <v>21</v>
      </c>
      <c r="G894" s="65">
        <f t="shared" si="78"/>
        <v>2595.2447999999999</v>
      </c>
      <c r="H894" s="66"/>
      <c r="I894" s="67"/>
      <c r="J894" s="67"/>
      <c r="K894" s="67"/>
      <c r="L894" s="67"/>
      <c r="M894" s="68"/>
      <c r="N894" s="69"/>
      <c r="O894" s="70">
        <f t="shared" si="71"/>
        <v>0</v>
      </c>
      <c r="P894" s="71">
        <f t="shared" si="72"/>
        <v>0</v>
      </c>
      <c r="Q894" s="7">
        <v>1</v>
      </c>
      <c r="R894" s="72">
        <f>+VLOOKUP(B894,[1]BASES!$A$2:$E$10701,5,0)</f>
        <v>2234.1983471074382</v>
      </c>
      <c r="S894" s="71">
        <f t="shared" si="79"/>
        <v>0</v>
      </c>
      <c r="T894" s="71">
        <v>0</v>
      </c>
      <c r="U894" s="71">
        <f t="shared" si="82"/>
        <v>0</v>
      </c>
      <c r="V894" s="7">
        <v>0</v>
      </c>
      <c r="W894" s="7">
        <v>0</v>
      </c>
      <c r="X894" s="7">
        <v>0</v>
      </c>
      <c r="Y894" s="73">
        <v>0.04</v>
      </c>
      <c r="Z894" s="7"/>
      <c r="AA894" s="7"/>
      <c r="AB894" s="7"/>
      <c r="AC894" s="7"/>
    </row>
    <row r="895" spans="2:29" ht="15.75" customHeight="1" x14ac:dyDescent="0.25">
      <c r="B895" s="62">
        <v>1745</v>
      </c>
      <c r="C895" s="63" t="s">
        <v>903</v>
      </c>
      <c r="D895" s="64">
        <f t="shared" si="80"/>
        <v>1015.7910743801652</v>
      </c>
      <c r="E895" s="64">
        <f t="shared" si="81"/>
        <v>1229.1071999999999</v>
      </c>
      <c r="F895" s="64">
        <f>+VLOOKUP(B895,[1]BASES!$A$2:$C$10701,3,0)</f>
        <v>21</v>
      </c>
      <c r="G895" s="65">
        <f t="shared" si="78"/>
        <v>1229.1071999999999</v>
      </c>
      <c r="H895" s="66"/>
      <c r="I895" s="67"/>
      <c r="J895" s="67"/>
      <c r="K895" s="67"/>
      <c r="L895" s="67"/>
      <c r="M895" s="68"/>
      <c r="N895" s="69"/>
      <c r="O895" s="70">
        <f t="shared" si="71"/>
        <v>0</v>
      </c>
      <c r="P895" s="71">
        <f t="shared" si="72"/>
        <v>0</v>
      </c>
      <c r="Q895" s="7">
        <v>1</v>
      </c>
      <c r="R895" s="72">
        <f>+VLOOKUP(B895,[1]BASES!$A$2:$E$10701,5,0)</f>
        <v>1058.1157024793388</v>
      </c>
      <c r="S895" s="71">
        <f t="shared" si="79"/>
        <v>0</v>
      </c>
      <c r="T895" s="71">
        <v>0</v>
      </c>
      <c r="U895" s="71">
        <f t="shared" si="82"/>
        <v>0</v>
      </c>
      <c r="V895" s="7">
        <v>0</v>
      </c>
      <c r="W895" s="7">
        <v>0</v>
      </c>
      <c r="X895" s="7">
        <v>0</v>
      </c>
      <c r="Y895" s="73">
        <v>0.04</v>
      </c>
      <c r="Z895" s="7"/>
      <c r="AA895" s="7"/>
      <c r="AB895" s="7"/>
      <c r="AC895" s="7"/>
    </row>
    <row r="896" spans="2:29" ht="15.75" customHeight="1" x14ac:dyDescent="0.25">
      <c r="B896" s="62">
        <v>1746</v>
      </c>
      <c r="C896" s="63" t="s">
        <v>904</v>
      </c>
      <c r="D896" s="64">
        <f t="shared" si="80"/>
        <v>1308.7894214876032</v>
      </c>
      <c r="E896" s="64">
        <f t="shared" si="81"/>
        <v>1583.6351999999999</v>
      </c>
      <c r="F896" s="64">
        <f>+VLOOKUP(B896,[1]BASES!$A$2:$C$10701,3,0)</f>
        <v>21</v>
      </c>
      <c r="G896" s="65">
        <f t="shared" si="78"/>
        <v>1583.6351999999999</v>
      </c>
      <c r="H896" s="66"/>
      <c r="I896" s="67"/>
      <c r="J896" s="67"/>
      <c r="K896" s="67"/>
      <c r="L896" s="67"/>
      <c r="M896" s="68"/>
      <c r="N896" s="69"/>
      <c r="O896" s="70">
        <f t="shared" si="71"/>
        <v>0</v>
      </c>
      <c r="P896" s="71">
        <f t="shared" si="72"/>
        <v>0</v>
      </c>
      <c r="Q896" s="7">
        <v>1</v>
      </c>
      <c r="R896" s="72">
        <f>+VLOOKUP(B896,[1]BASES!$A$2:$E$10701,5,0)</f>
        <v>1363.3223140495868</v>
      </c>
      <c r="S896" s="71">
        <f t="shared" si="79"/>
        <v>0</v>
      </c>
      <c r="T896" s="71">
        <v>0</v>
      </c>
      <c r="U896" s="71">
        <f t="shared" si="82"/>
        <v>0</v>
      </c>
      <c r="V896" s="7">
        <v>0</v>
      </c>
      <c r="W896" s="7">
        <v>0</v>
      </c>
      <c r="X896" s="7">
        <v>0</v>
      </c>
      <c r="Y896" s="73">
        <v>0.04</v>
      </c>
      <c r="Z896" s="7"/>
      <c r="AA896" s="7"/>
      <c r="AB896" s="7"/>
      <c r="AC896" s="7"/>
    </row>
    <row r="897" spans="2:29" ht="15.75" customHeight="1" x14ac:dyDescent="0.25">
      <c r="B897" s="62">
        <v>1747</v>
      </c>
      <c r="C897" s="63" t="s">
        <v>905</v>
      </c>
      <c r="D897" s="64">
        <f t="shared" si="80"/>
        <v>1742.066776859504</v>
      </c>
      <c r="E897" s="64">
        <f t="shared" si="81"/>
        <v>2107.9007999999999</v>
      </c>
      <c r="F897" s="64">
        <f>+VLOOKUP(B897,[1]BASES!$A$2:$C$10701,3,0)</f>
        <v>21</v>
      </c>
      <c r="G897" s="65">
        <f t="shared" si="78"/>
        <v>2107.9007999999999</v>
      </c>
      <c r="H897" s="66"/>
      <c r="I897" s="67"/>
      <c r="J897" s="67"/>
      <c r="K897" s="67"/>
      <c r="L897" s="67"/>
      <c r="M897" s="68"/>
      <c r="N897" s="69"/>
      <c r="O897" s="70">
        <f t="shared" si="71"/>
        <v>0</v>
      </c>
      <c r="P897" s="71">
        <f t="shared" si="72"/>
        <v>0</v>
      </c>
      <c r="Q897" s="7">
        <v>1</v>
      </c>
      <c r="R897" s="72">
        <f>+VLOOKUP(B897,[1]BASES!$A$2:$E$10701,5,0)</f>
        <v>1814.6528925619834</v>
      </c>
      <c r="S897" s="71">
        <f t="shared" si="79"/>
        <v>0</v>
      </c>
      <c r="T897" s="71">
        <v>0</v>
      </c>
      <c r="U897" s="71">
        <f t="shared" si="82"/>
        <v>0</v>
      </c>
      <c r="V897" s="7">
        <v>0</v>
      </c>
      <c r="W897" s="7">
        <v>0</v>
      </c>
      <c r="X897" s="7">
        <v>0</v>
      </c>
      <c r="Y897" s="73">
        <v>0.04</v>
      </c>
      <c r="Z897" s="7"/>
      <c r="AA897" s="7"/>
      <c r="AB897" s="7"/>
      <c r="AC897" s="7"/>
    </row>
    <row r="898" spans="2:29" ht="15.75" customHeight="1" x14ac:dyDescent="0.25">
      <c r="B898" s="62">
        <v>1748</v>
      </c>
      <c r="C898" s="63" t="s">
        <v>906</v>
      </c>
      <c r="D898" s="64">
        <f t="shared" si="80"/>
        <v>2938.9011570247935</v>
      </c>
      <c r="E898" s="64">
        <f t="shared" si="81"/>
        <v>3556.0704000000001</v>
      </c>
      <c r="F898" s="64">
        <f>+VLOOKUP(B898,[1]BASES!$A$2:$C$10701,3,0)</f>
        <v>21</v>
      </c>
      <c r="G898" s="65">
        <f t="shared" si="78"/>
        <v>3556.0704000000001</v>
      </c>
      <c r="H898" s="66"/>
      <c r="I898" s="67"/>
      <c r="J898" s="67"/>
      <c r="K898" s="67"/>
      <c r="L898" s="67"/>
      <c r="M898" s="68"/>
      <c r="N898" s="69"/>
      <c r="O898" s="70">
        <f t="shared" si="71"/>
        <v>0</v>
      </c>
      <c r="P898" s="71">
        <f t="shared" si="72"/>
        <v>0</v>
      </c>
      <c r="Q898" s="7">
        <v>1</v>
      </c>
      <c r="R898" s="72">
        <f>+VLOOKUP(B898,[1]BASES!$A$2:$E$10701,5,0)</f>
        <v>3061.3553719008264</v>
      </c>
      <c r="S898" s="71">
        <f t="shared" si="79"/>
        <v>0</v>
      </c>
      <c r="T898" s="71">
        <v>0</v>
      </c>
      <c r="U898" s="71">
        <f t="shared" si="82"/>
        <v>0</v>
      </c>
      <c r="V898" s="7">
        <v>0</v>
      </c>
      <c r="W898" s="7">
        <v>0</v>
      </c>
      <c r="X898" s="7">
        <v>0</v>
      </c>
      <c r="Y898" s="73">
        <v>0.04</v>
      </c>
      <c r="Z898" s="7"/>
      <c r="AA898" s="7"/>
      <c r="AB898" s="7"/>
      <c r="AC898" s="7"/>
    </row>
    <row r="899" spans="2:29" ht="15.75" customHeight="1" x14ac:dyDescent="0.25">
      <c r="B899" s="62">
        <v>1749</v>
      </c>
      <c r="C899" s="63" t="s">
        <v>907</v>
      </c>
      <c r="D899" s="64">
        <f t="shared" si="80"/>
        <v>1254.5771900826448</v>
      </c>
      <c r="E899" s="64">
        <f t="shared" si="81"/>
        <v>1518.0384000000004</v>
      </c>
      <c r="F899" s="64">
        <f>+VLOOKUP(B899,[1]BASES!$A$2:$C$10701,3,0)</f>
        <v>21</v>
      </c>
      <c r="G899" s="65">
        <f t="shared" si="78"/>
        <v>1518.0384000000004</v>
      </c>
      <c r="H899" s="66"/>
      <c r="I899" s="67"/>
      <c r="J899" s="67"/>
      <c r="K899" s="67"/>
      <c r="L899" s="67"/>
      <c r="M899" s="68"/>
      <c r="N899" s="69"/>
      <c r="O899" s="70">
        <f t="shared" si="71"/>
        <v>0</v>
      </c>
      <c r="P899" s="71">
        <f t="shared" si="72"/>
        <v>0</v>
      </c>
      <c r="Q899" s="7">
        <v>1</v>
      </c>
      <c r="R899" s="72">
        <f>+VLOOKUP(B899,[1]BASES!$A$2:$E$10701,5,0)</f>
        <v>1306.8512396694216</v>
      </c>
      <c r="S899" s="71">
        <f t="shared" si="79"/>
        <v>0</v>
      </c>
      <c r="T899" s="71">
        <v>0</v>
      </c>
      <c r="U899" s="71">
        <f t="shared" si="82"/>
        <v>0</v>
      </c>
      <c r="V899" s="7">
        <v>0</v>
      </c>
      <c r="W899" s="7">
        <v>0</v>
      </c>
      <c r="X899" s="7">
        <v>0</v>
      </c>
      <c r="Y899" s="73">
        <v>0.04</v>
      </c>
      <c r="Z899" s="7"/>
      <c r="AA899" s="7"/>
      <c r="AB899" s="7"/>
      <c r="AC899" s="7"/>
    </row>
    <row r="900" spans="2:29" ht="15.75" customHeight="1" x14ac:dyDescent="0.25">
      <c r="B900" s="62">
        <v>1750</v>
      </c>
      <c r="C900" s="63" t="s">
        <v>908</v>
      </c>
      <c r="D900" s="64">
        <f t="shared" si="80"/>
        <v>1626.9461157024796</v>
      </c>
      <c r="E900" s="64">
        <f t="shared" si="81"/>
        <v>1968.6048000000003</v>
      </c>
      <c r="F900" s="64">
        <f>+VLOOKUP(B900,[1]BASES!$A$2:$C$10701,3,0)</f>
        <v>21</v>
      </c>
      <c r="G900" s="65">
        <f t="shared" si="78"/>
        <v>1968.6048000000003</v>
      </c>
      <c r="H900" s="66"/>
      <c r="I900" s="67"/>
      <c r="J900" s="67"/>
      <c r="K900" s="67"/>
      <c r="L900" s="67"/>
      <c r="M900" s="68"/>
      <c r="N900" s="69"/>
      <c r="O900" s="70">
        <f t="shared" si="71"/>
        <v>0</v>
      </c>
      <c r="P900" s="71">
        <f t="shared" si="72"/>
        <v>0</v>
      </c>
      <c r="Q900" s="7">
        <v>1</v>
      </c>
      <c r="R900" s="72">
        <f>+VLOOKUP(B900,[1]BASES!$A$2:$E$10701,5,0)</f>
        <v>1694.7355371900828</v>
      </c>
      <c r="S900" s="71">
        <f t="shared" si="79"/>
        <v>0</v>
      </c>
      <c r="T900" s="71">
        <v>0</v>
      </c>
      <c r="U900" s="71">
        <f t="shared" si="82"/>
        <v>0</v>
      </c>
      <c r="V900" s="7">
        <v>0</v>
      </c>
      <c r="W900" s="7">
        <v>0</v>
      </c>
      <c r="X900" s="7">
        <v>0</v>
      </c>
      <c r="Y900" s="73">
        <v>0.04</v>
      </c>
      <c r="Z900" s="7"/>
      <c r="AA900" s="7"/>
      <c r="AB900" s="7"/>
      <c r="AC900" s="7"/>
    </row>
    <row r="901" spans="2:29" ht="15.75" customHeight="1" x14ac:dyDescent="0.25">
      <c r="B901" s="62">
        <v>1751</v>
      </c>
      <c r="C901" s="63" t="s">
        <v>909</v>
      </c>
      <c r="D901" s="64">
        <f t="shared" si="80"/>
        <v>2179.0413223140495</v>
      </c>
      <c r="E901" s="64">
        <f t="shared" si="81"/>
        <v>2636.64</v>
      </c>
      <c r="F901" s="64">
        <f>+VLOOKUP(B901,[1]BASES!$A$2:$C$10701,3,0)</f>
        <v>21</v>
      </c>
      <c r="G901" s="65">
        <f t="shared" si="78"/>
        <v>2636.64</v>
      </c>
      <c r="H901" s="66"/>
      <c r="I901" s="67"/>
      <c r="J901" s="67"/>
      <c r="K901" s="67"/>
      <c r="L901" s="67"/>
      <c r="M901" s="68"/>
      <c r="N901" s="69"/>
      <c r="O901" s="70">
        <f t="shared" si="71"/>
        <v>0</v>
      </c>
      <c r="P901" s="71">
        <f t="shared" si="72"/>
        <v>0</v>
      </c>
      <c r="Q901" s="7">
        <v>1</v>
      </c>
      <c r="R901" s="72">
        <f>+VLOOKUP(B901,[1]BASES!$A$2:$E$10701,5,0)</f>
        <v>2269.8347107438017</v>
      </c>
      <c r="S901" s="71">
        <f t="shared" si="79"/>
        <v>0</v>
      </c>
      <c r="T901" s="71">
        <v>0</v>
      </c>
      <c r="U901" s="71">
        <f t="shared" si="82"/>
        <v>0</v>
      </c>
      <c r="V901" s="7">
        <v>0</v>
      </c>
      <c r="W901" s="7">
        <v>0</v>
      </c>
      <c r="X901" s="7">
        <v>0</v>
      </c>
      <c r="Y901" s="73">
        <v>0.04</v>
      </c>
      <c r="Z901" s="7"/>
      <c r="AA901" s="7"/>
      <c r="AB901" s="7"/>
      <c r="AC901" s="7"/>
    </row>
    <row r="902" spans="2:29" ht="15.75" customHeight="1" x14ac:dyDescent="0.25">
      <c r="B902" s="62">
        <v>1753</v>
      </c>
      <c r="C902" s="63" t="s">
        <v>910</v>
      </c>
      <c r="D902" s="64">
        <f t="shared" si="80"/>
        <v>1508.7153719008263</v>
      </c>
      <c r="E902" s="64">
        <f t="shared" si="81"/>
        <v>1825.5455999999999</v>
      </c>
      <c r="F902" s="64">
        <f>+VLOOKUP(B902,[1]BASES!$A$2:$C$10701,3,0)</f>
        <v>21</v>
      </c>
      <c r="G902" s="65">
        <f t="shared" si="78"/>
        <v>1825.5455999999999</v>
      </c>
      <c r="H902" s="66"/>
      <c r="I902" s="67"/>
      <c r="J902" s="67"/>
      <c r="K902" s="67"/>
      <c r="L902" s="67"/>
      <c r="M902" s="68"/>
      <c r="N902" s="69"/>
      <c r="O902" s="70">
        <f t="shared" si="71"/>
        <v>0</v>
      </c>
      <c r="P902" s="71">
        <f t="shared" si="72"/>
        <v>0</v>
      </c>
      <c r="Q902" s="7">
        <v>1</v>
      </c>
      <c r="R902" s="72">
        <f>+VLOOKUP(B902,[1]BASES!$A$2:$E$10701,5,0)</f>
        <v>1571.5785123966941</v>
      </c>
      <c r="S902" s="71">
        <f t="shared" si="79"/>
        <v>0</v>
      </c>
      <c r="T902" s="71">
        <v>0</v>
      </c>
      <c r="U902" s="71">
        <f t="shared" si="82"/>
        <v>0</v>
      </c>
      <c r="V902" s="7">
        <v>0</v>
      </c>
      <c r="W902" s="7">
        <v>0</v>
      </c>
      <c r="X902" s="7">
        <v>0</v>
      </c>
      <c r="Y902" s="73">
        <v>0.04</v>
      </c>
      <c r="Z902" s="7"/>
      <c r="AA902" s="7"/>
      <c r="AB902" s="7"/>
      <c r="AC902" s="7"/>
    </row>
    <row r="903" spans="2:29" ht="15.75" customHeight="1" x14ac:dyDescent="0.25">
      <c r="B903" s="62">
        <v>1754</v>
      </c>
      <c r="C903" s="63" t="s">
        <v>911</v>
      </c>
      <c r="D903" s="64">
        <f t="shared" si="80"/>
        <v>1966.6988429752066</v>
      </c>
      <c r="E903" s="64">
        <f t="shared" si="81"/>
        <v>2379.7056000000002</v>
      </c>
      <c r="F903" s="64">
        <f>+VLOOKUP(B903,[1]BASES!$A$2:$C$10701,3,0)</f>
        <v>21</v>
      </c>
      <c r="G903" s="65">
        <f t="shared" si="78"/>
        <v>2379.7056000000002</v>
      </c>
      <c r="H903" s="66"/>
      <c r="I903" s="67"/>
      <c r="J903" s="67"/>
      <c r="K903" s="67"/>
      <c r="L903" s="67"/>
      <c r="M903" s="68"/>
      <c r="N903" s="69"/>
      <c r="O903" s="70">
        <f t="shared" si="71"/>
        <v>0</v>
      </c>
      <c r="P903" s="71">
        <f t="shared" si="72"/>
        <v>0</v>
      </c>
      <c r="Q903" s="7">
        <v>1</v>
      </c>
      <c r="R903" s="72">
        <f>+VLOOKUP(B903,[1]BASES!$A$2:$E$10701,5,0)</f>
        <v>2048.6446280991736</v>
      </c>
      <c r="S903" s="71">
        <f t="shared" si="79"/>
        <v>0</v>
      </c>
      <c r="T903" s="71">
        <v>0</v>
      </c>
      <c r="U903" s="71">
        <f t="shared" si="82"/>
        <v>0</v>
      </c>
      <c r="V903" s="7">
        <v>0</v>
      </c>
      <c r="W903" s="7">
        <v>0</v>
      </c>
      <c r="X903" s="7">
        <v>0</v>
      </c>
      <c r="Y903" s="73">
        <v>0.04</v>
      </c>
      <c r="Z903" s="7"/>
      <c r="AA903" s="7"/>
      <c r="AB903" s="7"/>
      <c r="AC903" s="7"/>
    </row>
    <row r="904" spans="2:29" ht="15.75" customHeight="1" x14ac:dyDescent="0.25">
      <c r="B904" s="62">
        <v>1755</v>
      </c>
      <c r="C904" s="63" t="s">
        <v>912</v>
      </c>
      <c r="D904" s="64">
        <f t="shared" si="80"/>
        <v>2555.4565289256198</v>
      </c>
      <c r="E904" s="64">
        <f t="shared" si="81"/>
        <v>3092.1023999999998</v>
      </c>
      <c r="F904" s="64">
        <f>+VLOOKUP(B904,[1]BASES!$A$2:$C$10701,3,0)</f>
        <v>21</v>
      </c>
      <c r="G904" s="65">
        <f t="shared" si="78"/>
        <v>3092.1023999999998</v>
      </c>
      <c r="H904" s="66"/>
      <c r="I904" s="67"/>
      <c r="J904" s="67"/>
      <c r="K904" s="67"/>
      <c r="L904" s="67"/>
      <c r="M904" s="68"/>
      <c r="N904" s="69"/>
      <c r="O904" s="70">
        <f t="shared" si="71"/>
        <v>0</v>
      </c>
      <c r="P904" s="71">
        <f t="shared" si="72"/>
        <v>0</v>
      </c>
      <c r="Q904" s="7">
        <v>1</v>
      </c>
      <c r="R904" s="72">
        <f>+VLOOKUP(B904,[1]BASES!$A$2:$E$10701,5,0)</f>
        <v>2661.9338842975208</v>
      </c>
      <c r="S904" s="71">
        <f t="shared" si="79"/>
        <v>0</v>
      </c>
      <c r="T904" s="71">
        <v>0</v>
      </c>
      <c r="U904" s="71">
        <f t="shared" si="82"/>
        <v>0</v>
      </c>
      <c r="V904" s="7">
        <v>0</v>
      </c>
      <c r="W904" s="7">
        <v>0</v>
      </c>
      <c r="X904" s="7">
        <v>0</v>
      </c>
      <c r="Y904" s="73">
        <v>0.04</v>
      </c>
      <c r="Z904" s="7"/>
      <c r="AA904" s="7"/>
      <c r="AB904" s="7"/>
      <c r="AC904" s="7"/>
    </row>
    <row r="905" spans="2:29" ht="15.75" customHeight="1" x14ac:dyDescent="0.25">
      <c r="B905" s="62">
        <v>1756</v>
      </c>
      <c r="C905" s="63" t="s">
        <v>913</v>
      </c>
      <c r="D905" s="64">
        <f t="shared" si="80"/>
        <v>4466.3404958677684</v>
      </c>
      <c r="E905" s="64">
        <f t="shared" si="81"/>
        <v>5404.2719999999999</v>
      </c>
      <c r="F905" s="64">
        <f>+VLOOKUP(B905,[1]BASES!$A$2:$C$10701,3,0)</f>
        <v>21</v>
      </c>
      <c r="G905" s="65">
        <f t="shared" si="78"/>
        <v>5404.2719999999999</v>
      </c>
      <c r="H905" s="66"/>
      <c r="I905" s="67"/>
      <c r="J905" s="67"/>
      <c r="K905" s="67"/>
      <c r="L905" s="67"/>
      <c r="M905" s="68"/>
      <c r="N905" s="69"/>
      <c r="O905" s="70">
        <f t="shared" si="71"/>
        <v>0</v>
      </c>
      <c r="P905" s="71">
        <f t="shared" si="72"/>
        <v>0</v>
      </c>
      <c r="Q905" s="7">
        <v>1</v>
      </c>
      <c r="R905" s="72">
        <f>+VLOOKUP(B905,[1]BASES!$A$2:$E$10701,5,0)</f>
        <v>4652.4380165289258</v>
      </c>
      <c r="S905" s="71">
        <f t="shared" si="79"/>
        <v>0</v>
      </c>
      <c r="T905" s="71">
        <v>0</v>
      </c>
      <c r="U905" s="71">
        <f t="shared" si="82"/>
        <v>0</v>
      </c>
      <c r="V905" s="7">
        <v>0</v>
      </c>
      <c r="W905" s="7">
        <v>0</v>
      </c>
      <c r="X905" s="7">
        <v>0</v>
      </c>
      <c r="Y905" s="73">
        <v>0.04</v>
      </c>
      <c r="Z905" s="7"/>
      <c r="AA905" s="7"/>
      <c r="AB905" s="7"/>
      <c r="AC905" s="7"/>
    </row>
    <row r="906" spans="2:29" ht="15.75" customHeight="1" x14ac:dyDescent="0.25">
      <c r="B906" s="62">
        <v>1757</v>
      </c>
      <c r="C906" s="63" t="s">
        <v>914</v>
      </c>
      <c r="D906" s="64">
        <f t="shared" si="80"/>
        <v>1779.9510743801654</v>
      </c>
      <c r="E906" s="64">
        <f t="shared" si="81"/>
        <v>2153.7408</v>
      </c>
      <c r="F906" s="64">
        <f>+VLOOKUP(B906,[1]BASES!$A$2:$C$10701,3,0)</f>
        <v>21</v>
      </c>
      <c r="G906" s="65">
        <f t="shared" si="78"/>
        <v>2153.7408</v>
      </c>
      <c r="H906" s="66"/>
      <c r="I906" s="67"/>
      <c r="J906" s="67"/>
      <c r="K906" s="67"/>
      <c r="L906" s="67"/>
      <c r="M906" s="68"/>
      <c r="N906" s="69"/>
      <c r="O906" s="70">
        <f t="shared" si="71"/>
        <v>0</v>
      </c>
      <c r="P906" s="71">
        <f t="shared" si="72"/>
        <v>0</v>
      </c>
      <c r="Q906" s="7">
        <v>1</v>
      </c>
      <c r="R906" s="72">
        <f>+VLOOKUP(B906,[1]BASES!$A$2:$E$10701,5,0)</f>
        <v>1854.115702479339</v>
      </c>
      <c r="S906" s="71">
        <f t="shared" si="79"/>
        <v>0</v>
      </c>
      <c r="T906" s="71">
        <v>0</v>
      </c>
      <c r="U906" s="71">
        <f t="shared" si="82"/>
        <v>0</v>
      </c>
      <c r="V906" s="7">
        <v>0</v>
      </c>
      <c r="W906" s="7">
        <v>0</v>
      </c>
      <c r="X906" s="7">
        <v>0</v>
      </c>
      <c r="Y906" s="73">
        <v>0.04</v>
      </c>
      <c r="Z906" s="7"/>
      <c r="AA906" s="7"/>
      <c r="AB906" s="7"/>
      <c r="AC906" s="7"/>
    </row>
    <row r="907" spans="2:29" ht="15.75" customHeight="1" x14ac:dyDescent="0.25">
      <c r="B907" s="62">
        <v>1758</v>
      </c>
      <c r="C907" s="63" t="s">
        <v>915</v>
      </c>
      <c r="D907" s="64">
        <f t="shared" si="80"/>
        <v>2286.0456198347106</v>
      </c>
      <c r="E907" s="64">
        <f t="shared" si="81"/>
        <v>2766.1151999999997</v>
      </c>
      <c r="F907" s="64">
        <f>+VLOOKUP(B907,[1]BASES!$A$2:$C$10701,3,0)</f>
        <v>21</v>
      </c>
      <c r="G907" s="65">
        <f t="shared" si="78"/>
        <v>2766.1151999999997</v>
      </c>
      <c r="H907" s="66"/>
      <c r="I907" s="67"/>
      <c r="J907" s="67"/>
      <c r="K907" s="67"/>
      <c r="L907" s="67"/>
      <c r="M907" s="68"/>
      <c r="N907" s="69"/>
      <c r="O907" s="70">
        <f t="shared" si="71"/>
        <v>0</v>
      </c>
      <c r="P907" s="71">
        <f t="shared" si="72"/>
        <v>0</v>
      </c>
      <c r="Q907" s="7">
        <v>1</v>
      </c>
      <c r="R907" s="72">
        <f>+VLOOKUP(B907,[1]BASES!$A$2:$E$10701,5,0)</f>
        <v>2381.2975206611568</v>
      </c>
      <c r="S907" s="71">
        <f t="shared" si="79"/>
        <v>0</v>
      </c>
      <c r="T907" s="71">
        <v>0</v>
      </c>
      <c r="U907" s="71">
        <f t="shared" si="82"/>
        <v>0</v>
      </c>
      <c r="V907" s="7">
        <v>0</v>
      </c>
      <c r="W907" s="7">
        <v>0</v>
      </c>
      <c r="X907" s="7">
        <v>0</v>
      </c>
      <c r="Y907" s="73">
        <v>0.04</v>
      </c>
      <c r="Z907" s="7"/>
      <c r="AA907" s="7"/>
      <c r="AB907" s="7"/>
      <c r="AC907" s="7"/>
    </row>
    <row r="908" spans="2:29" ht="15.75" customHeight="1" x14ac:dyDescent="0.25">
      <c r="B908" s="62">
        <v>1759</v>
      </c>
      <c r="C908" s="63" t="s">
        <v>916</v>
      </c>
      <c r="D908" s="64">
        <f t="shared" si="80"/>
        <v>2938.9011570247935</v>
      </c>
      <c r="E908" s="64">
        <f t="shared" si="81"/>
        <v>3556.0704000000001</v>
      </c>
      <c r="F908" s="64">
        <f>+VLOOKUP(B908,[1]BASES!$A$2:$C$10701,3,0)</f>
        <v>21</v>
      </c>
      <c r="G908" s="65">
        <f t="shared" ref="G908:G971" si="83">IF(B908&lt;&gt;"",IF(T908=0,E908+(E908*(B$6/100)),E908+(E908*(T908/100))),"")</f>
        <v>3556.0704000000001</v>
      </c>
      <c r="H908" s="66"/>
      <c r="I908" s="67"/>
      <c r="J908" s="67"/>
      <c r="K908" s="67"/>
      <c r="L908" s="67"/>
      <c r="M908" s="68"/>
      <c r="N908" s="69"/>
      <c r="O908" s="70">
        <f t="shared" si="71"/>
        <v>0</v>
      </c>
      <c r="P908" s="71">
        <f t="shared" si="72"/>
        <v>0</v>
      </c>
      <c r="Q908" s="7">
        <v>1</v>
      </c>
      <c r="R908" s="72">
        <f>+VLOOKUP(B908,[1]BASES!$A$2:$E$10701,5,0)</f>
        <v>3061.3553719008264</v>
      </c>
      <c r="S908" s="71">
        <f t="shared" si="79"/>
        <v>0</v>
      </c>
      <c r="T908" s="71">
        <v>0</v>
      </c>
      <c r="U908" s="71">
        <f t="shared" si="82"/>
        <v>0</v>
      </c>
      <c r="V908" s="7">
        <v>0</v>
      </c>
      <c r="W908" s="7">
        <v>0</v>
      </c>
      <c r="X908" s="7">
        <v>0</v>
      </c>
      <c r="Y908" s="73">
        <v>0.04</v>
      </c>
      <c r="Z908" s="7"/>
      <c r="AA908" s="7"/>
      <c r="AB908" s="7"/>
      <c r="AC908" s="7"/>
    </row>
    <row r="909" spans="2:29" ht="15.75" customHeight="1" x14ac:dyDescent="0.25">
      <c r="B909" s="62">
        <v>1760</v>
      </c>
      <c r="C909" s="63" t="s">
        <v>917</v>
      </c>
      <c r="D909" s="64">
        <f t="shared" si="80"/>
        <v>5824.7404958677689</v>
      </c>
      <c r="E909" s="64">
        <f t="shared" si="81"/>
        <v>7047.9360000000006</v>
      </c>
      <c r="F909" s="64">
        <f>+VLOOKUP(B909,[1]BASES!$A$2:$C$10701,3,0)</f>
        <v>21</v>
      </c>
      <c r="G909" s="65">
        <f t="shared" si="83"/>
        <v>7047.9360000000006</v>
      </c>
      <c r="H909" s="66"/>
      <c r="I909" s="67"/>
      <c r="J909" s="67"/>
      <c r="K909" s="67"/>
      <c r="L909" s="67"/>
      <c r="M909" s="68"/>
      <c r="N909" s="69"/>
      <c r="O909" s="70">
        <f t="shared" si="71"/>
        <v>0</v>
      </c>
      <c r="P909" s="71">
        <f t="shared" si="72"/>
        <v>0</v>
      </c>
      <c r="Q909" s="7">
        <v>1</v>
      </c>
      <c r="R909" s="72">
        <f>+VLOOKUP(B909,[1]BASES!$A$2:$E$10701,5,0)</f>
        <v>6067.4380165289258</v>
      </c>
      <c r="S909" s="71">
        <f t="shared" ref="S909:S972" si="84">IFERROR(E909*H909,0)</f>
        <v>0</v>
      </c>
      <c r="T909" s="71">
        <v>0</v>
      </c>
      <c r="U909" s="71">
        <f t="shared" si="82"/>
        <v>0</v>
      </c>
      <c r="V909" s="7">
        <v>0</v>
      </c>
      <c r="W909" s="7">
        <v>0</v>
      </c>
      <c r="X909" s="7">
        <v>0</v>
      </c>
      <c r="Y909" s="73">
        <v>0.04</v>
      </c>
      <c r="Z909" s="7"/>
      <c r="AA909" s="7"/>
      <c r="AB909" s="7"/>
      <c r="AC909" s="7"/>
    </row>
    <row r="910" spans="2:29" ht="15.75" customHeight="1" x14ac:dyDescent="0.25">
      <c r="B910" s="62">
        <v>1761</v>
      </c>
      <c r="C910" s="63" t="s">
        <v>918</v>
      </c>
      <c r="D910" s="64">
        <f t="shared" ref="D910:D973" si="85">IF(B910&lt;&gt;"",R910+(R910*-Y910)+((R910+(R910*-Y910))*B$7/100),"")</f>
        <v>2263.6482644628099</v>
      </c>
      <c r="E910" s="64">
        <f t="shared" si="81"/>
        <v>2739.0144</v>
      </c>
      <c r="F910" s="64">
        <f>+VLOOKUP(B910,[1]BASES!$A$2:$C$10701,3,0)</f>
        <v>21</v>
      </c>
      <c r="G910" s="65">
        <f t="shared" si="83"/>
        <v>2739.0144</v>
      </c>
      <c r="H910" s="66"/>
      <c r="I910" s="67"/>
      <c r="J910" s="67"/>
      <c r="K910" s="67"/>
      <c r="L910" s="67"/>
      <c r="M910" s="68"/>
      <c r="N910" s="69"/>
      <c r="O910" s="70">
        <f t="shared" si="71"/>
        <v>0</v>
      </c>
      <c r="P910" s="71">
        <f t="shared" si="72"/>
        <v>0</v>
      </c>
      <c r="Q910" s="7">
        <v>1</v>
      </c>
      <c r="R910" s="72">
        <f>+VLOOKUP(B910,[1]BASES!$A$2:$E$10701,5,0)</f>
        <v>2357.9669421487602</v>
      </c>
      <c r="S910" s="71">
        <f t="shared" si="84"/>
        <v>0</v>
      </c>
      <c r="T910" s="71">
        <v>0</v>
      </c>
      <c r="U910" s="71">
        <f t="shared" si="82"/>
        <v>0</v>
      </c>
      <c r="V910" s="7">
        <v>0</v>
      </c>
      <c r="W910" s="7">
        <v>0</v>
      </c>
      <c r="X910" s="7">
        <v>0</v>
      </c>
      <c r="Y910" s="73">
        <v>0.04</v>
      </c>
      <c r="Z910" s="7"/>
      <c r="AA910" s="7"/>
      <c r="AB910" s="7"/>
      <c r="AC910" s="7"/>
    </row>
    <row r="911" spans="2:29" ht="15.75" customHeight="1" x14ac:dyDescent="0.25">
      <c r="B911" s="62">
        <v>1762</v>
      </c>
      <c r="C911" s="63" t="s">
        <v>919</v>
      </c>
      <c r="D911" s="64">
        <f t="shared" si="85"/>
        <v>2755.1603305785125</v>
      </c>
      <c r="E911" s="64">
        <f t="shared" ref="E911:E974" si="86">IF(B911&lt;&gt;"",D911+(D911*(F911*Q911)/100),"")</f>
        <v>3333.7440000000001</v>
      </c>
      <c r="F911" s="64">
        <f>+VLOOKUP(B911,[1]BASES!$A$2:$C$10701,3,0)</f>
        <v>21</v>
      </c>
      <c r="G911" s="65">
        <f t="shared" si="83"/>
        <v>3333.7440000000001</v>
      </c>
      <c r="H911" s="66"/>
      <c r="I911" s="67"/>
      <c r="J911" s="67"/>
      <c r="K911" s="67"/>
      <c r="L911" s="67"/>
      <c r="M911" s="68"/>
      <c r="N911" s="69"/>
      <c r="O911" s="70">
        <f t="shared" si="71"/>
        <v>0</v>
      </c>
      <c r="P911" s="71">
        <f t="shared" si="72"/>
        <v>0</v>
      </c>
      <c r="Q911" s="7">
        <v>1</v>
      </c>
      <c r="R911" s="72">
        <f>+VLOOKUP(B911,[1]BASES!$A$2:$E$10701,5,0)</f>
        <v>2869.9586776859505</v>
      </c>
      <c r="S911" s="71">
        <f t="shared" si="84"/>
        <v>0</v>
      </c>
      <c r="T911" s="71">
        <v>0</v>
      </c>
      <c r="U911" s="71">
        <f t="shared" ref="U911:U974" si="87">IFERROR(G911*H911,0)</f>
        <v>0</v>
      </c>
      <c r="V911" s="7">
        <v>0</v>
      </c>
      <c r="W911" s="7">
        <v>0</v>
      </c>
      <c r="X911" s="7">
        <v>0</v>
      </c>
      <c r="Y911" s="73">
        <v>0.04</v>
      </c>
      <c r="Z911" s="7"/>
      <c r="AA911" s="7"/>
      <c r="AB911" s="7"/>
      <c r="AC911" s="7"/>
    </row>
    <row r="912" spans="2:29" ht="15.75" customHeight="1" x14ac:dyDescent="0.25">
      <c r="B912" s="62">
        <v>1763</v>
      </c>
      <c r="C912" s="63" t="s">
        <v>920</v>
      </c>
      <c r="D912" s="64">
        <f t="shared" si="85"/>
        <v>3699.014876033058</v>
      </c>
      <c r="E912" s="64">
        <f t="shared" si="86"/>
        <v>4475.808</v>
      </c>
      <c r="F912" s="64">
        <f>+VLOOKUP(B912,[1]BASES!$A$2:$C$10701,3,0)</f>
        <v>21</v>
      </c>
      <c r="G912" s="65">
        <f t="shared" si="83"/>
        <v>4475.808</v>
      </c>
      <c r="H912" s="66"/>
      <c r="I912" s="67"/>
      <c r="J912" s="67"/>
      <c r="K912" s="67"/>
      <c r="L912" s="67"/>
      <c r="M912" s="68"/>
      <c r="N912" s="69"/>
      <c r="O912" s="70">
        <f t="shared" si="71"/>
        <v>0</v>
      </c>
      <c r="P912" s="71">
        <f t="shared" si="72"/>
        <v>0</v>
      </c>
      <c r="Q912" s="7">
        <v>1</v>
      </c>
      <c r="R912" s="72">
        <f>+VLOOKUP(B912,[1]BASES!$A$2:$E$10701,5,0)</f>
        <v>3853.140495867769</v>
      </c>
      <c r="S912" s="71">
        <f t="shared" si="84"/>
        <v>0</v>
      </c>
      <c r="T912" s="71">
        <v>0</v>
      </c>
      <c r="U912" s="71">
        <f t="shared" si="87"/>
        <v>0</v>
      </c>
      <c r="V912" s="7">
        <v>0</v>
      </c>
      <c r="W912" s="7">
        <v>0</v>
      </c>
      <c r="X912" s="7">
        <v>0</v>
      </c>
      <c r="Y912" s="73">
        <v>0.04</v>
      </c>
      <c r="Z912" s="7"/>
      <c r="AA912" s="7"/>
      <c r="AB912" s="7"/>
      <c r="AC912" s="7"/>
    </row>
    <row r="913" spans="2:29" ht="15.75" customHeight="1" x14ac:dyDescent="0.25">
      <c r="B913" s="62">
        <v>1764</v>
      </c>
      <c r="C913" s="63" t="s">
        <v>921</v>
      </c>
      <c r="D913" s="64">
        <f t="shared" si="85"/>
        <v>7223.8175206611577</v>
      </c>
      <c r="E913" s="64">
        <f t="shared" si="86"/>
        <v>8740.8192000000017</v>
      </c>
      <c r="F913" s="64">
        <f>+VLOOKUP(B913,[1]BASES!$A$2:$C$10701,3,0)</f>
        <v>21</v>
      </c>
      <c r="G913" s="65">
        <f t="shared" si="83"/>
        <v>8740.8192000000017</v>
      </c>
      <c r="H913" s="66"/>
      <c r="I913" s="67"/>
      <c r="J913" s="67"/>
      <c r="K913" s="67"/>
      <c r="L913" s="67"/>
      <c r="M913" s="68"/>
      <c r="N913" s="69"/>
      <c r="O913" s="70">
        <f t="shared" si="71"/>
        <v>0</v>
      </c>
      <c r="P913" s="71">
        <f t="shared" si="72"/>
        <v>0</v>
      </c>
      <c r="Q913" s="7">
        <v>1</v>
      </c>
      <c r="R913" s="72">
        <f>+VLOOKUP(B913,[1]BASES!$A$2:$E$10701,5,0)</f>
        <v>7524.8099173553728</v>
      </c>
      <c r="S913" s="71">
        <f t="shared" si="84"/>
        <v>0</v>
      </c>
      <c r="T913" s="71">
        <v>0</v>
      </c>
      <c r="U913" s="71">
        <f t="shared" si="87"/>
        <v>0</v>
      </c>
      <c r="V913" s="7">
        <v>0</v>
      </c>
      <c r="W913" s="7">
        <v>0</v>
      </c>
      <c r="X913" s="7">
        <v>0</v>
      </c>
      <c r="Y913" s="73">
        <v>0.04</v>
      </c>
      <c r="Z913" s="7"/>
      <c r="AA913" s="7"/>
      <c r="AB913" s="7"/>
      <c r="AC913" s="7"/>
    </row>
    <row r="914" spans="2:29" ht="15.75" customHeight="1" x14ac:dyDescent="0.25">
      <c r="B914" s="62">
        <v>1765</v>
      </c>
      <c r="C914" s="63" t="s">
        <v>922</v>
      </c>
      <c r="D914" s="64">
        <f t="shared" si="85"/>
        <v>2800.3755371900829</v>
      </c>
      <c r="E914" s="64">
        <f t="shared" si="86"/>
        <v>3388.4544000000005</v>
      </c>
      <c r="F914" s="64">
        <f>+VLOOKUP(B914,[1]BASES!$A$2:$C$10701,3,0)</f>
        <v>21</v>
      </c>
      <c r="G914" s="65">
        <f t="shared" si="83"/>
        <v>3388.4544000000005</v>
      </c>
      <c r="H914" s="66"/>
      <c r="I914" s="67"/>
      <c r="J914" s="67"/>
      <c r="K914" s="67"/>
      <c r="L914" s="67"/>
      <c r="M914" s="68"/>
      <c r="N914" s="69"/>
      <c r="O914" s="70">
        <f t="shared" si="71"/>
        <v>0</v>
      </c>
      <c r="P914" s="71">
        <f t="shared" si="72"/>
        <v>0</v>
      </c>
      <c r="Q914" s="7">
        <v>1</v>
      </c>
      <c r="R914" s="72">
        <f>+VLOOKUP(B914,[1]BASES!$A$2:$E$10701,5,0)</f>
        <v>2917.0578512396696</v>
      </c>
      <c r="S914" s="71">
        <f t="shared" si="84"/>
        <v>0</v>
      </c>
      <c r="T914" s="71">
        <v>0</v>
      </c>
      <c r="U914" s="71">
        <f t="shared" si="87"/>
        <v>0</v>
      </c>
      <c r="V914" s="7">
        <v>0</v>
      </c>
      <c r="W914" s="7">
        <v>0</v>
      </c>
      <c r="X914" s="7">
        <v>0</v>
      </c>
      <c r="Y914" s="73">
        <v>0.04</v>
      </c>
      <c r="Z914" s="7"/>
      <c r="AA914" s="7"/>
      <c r="AB914" s="7"/>
      <c r="AC914" s="7"/>
    </row>
    <row r="915" spans="2:29" ht="15.75" customHeight="1" x14ac:dyDescent="0.25">
      <c r="B915" s="62">
        <v>1766</v>
      </c>
      <c r="C915" s="63" t="s">
        <v>923</v>
      </c>
      <c r="D915" s="64">
        <f t="shared" si="85"/>
        <v>3523.6125619834716</v>
      </c>
      <c r="E915" s="64">
        <f t="shared" si="86"/>
        <v>4263.5712000000003</v>
      </c>
      <c r="F915" s="64">
        <f>+VLOOKUP(B915,[1]BASES!$A$2:$C$10701,3,0)</f>
        <v>21</v>
      </c>
      <c r="G915" s="65">
        <f t="shared" si="83"/>
        <v>4263.5712000000003</v>
      </c>
      <c r="H915" s="66"/>
      <c r="I915" s="67"/>
      <c r="J915" s="67"/>
      <c r="K915" s="67"/>
      <c r="L915" s="67"/>
      <c r="M915" s="68"/>
      <c r="N915" s="69"/>
      <c r="O915" s="70">
        <f t="shared" si="71"/>
        <v>0</v>
      </c>
      <c r="P915" s="71">
        <f t="shared" si="72"/>
        <v>0</v>
      </c>
      <c r="Q915" s="7">
        <v>1</v>
      </c>
      <c r="R915" s="72">
        <f>+VLOOKUP(B915,[1]BASES!$A$2:$E$10701,5,0)</f>
        <v>3670.4297520661162</v>
      </c>
      <c r="S915" s="71">
        <f t="shared" si="84"/>
        <v>0</v>
      </c>
      <c r="T915" s="71">
        <v>0</v>
      </c>
      <c r="U915" s="71">
        <f t="shared" si="87"/>
        <v>0</v>
      </c>
      <c r="V915" s="7">
        <v>0</v>
      </c>
      <c r="W915" s="7">
        <v>0</v>
      </c>
      <c r="X915" s="7">
        <v>0</v>
      </c>
      <c r="Y915" s="73">
        <v>0.04</v>
      </c>
      <c r="Z915" s="7"/>
      <c r="AA915" s="7"/>
      <c r="AB915" s="7"/>
      <c r="AC915" s="7"/>
    </row>
    <row r="916" spans="2:29" ht="15.75" customHeight="1" x14ac:dyDescent="0.25">
      <c r="B916" s="62">
        <v>1767</v>
      </c>
      <c r="C916" s="63" t="s">
        <v>924</v>
      </c>
      <c r="D916" s="64">
        <f t="shared" si="85"/>
        <v>4466.3404958677684</v>
      </c>
      <c r="E916" s="64">
        <f t="shared" si="86"/>
        <v>5404.2719999999999</v>
      </c>
      <c r="F916" s="64">
        <f>+VLOOKUP(B916,[1]BASES!$A$2:$C$10701,3,0)</f>
        <v>21</v>
      </c>
      <c r="G916" s="65">
        <f t="shared" si="83"/>
        <v>5404.2719999999999</v>
      </c>
      <c r="H916" s="66"/>
      <c r="I916" s="67"/>
      <c r="J916" s="67"/>
      <c r="K916" s="67"/>
      <c r="L916" s="67"/>
      <c r="M916" s="68"/>
      <c r="N916" s="69"/>
      <c r="O916" s="70">
        <f t="shared" si="71"/>
        <v>0</v>
      </c>
      <c r="P916" s="71">
        <f t="shared" si="72"/>
        <v>0</v>
      </c>
      <c r="Q916" s="7">
        <v>1</v>
      </c>
      <c r="R916" s="72">
        <f>+VLOOKUP(B916,[1]BASES!$A$2:$E$10701,5,0)</f>
        <v>4652.4380165289258</v>
      </c>
      <c r="S916" s="71">
        <f t="shared" si="84"/>
        <v>0</v>
      </c>
      <c r="T916" s="71">
        <v>0</v>
      </c>
      <c r="U916" s="71">
        <f t="shared" si="87"/>
        <v>0</v>
      </c>
      <c r="V916" s="7">
        <v>0</v>
      </c>
      <c r="W916" s="7">
        <v>0</v>
      </c>
      <c r="X916" s="7">
        <v>0</v>
      </c>
      <c r="Y916" s="73">
        <v>0.04</v>
      </c>
      <c r="Z916" s="7"/>
      <c r="AA916" s="7"/>
      <c r="AB916" s="7"/>
      <c r="AC916" s="7"/>
    </row>
    <row r="917" spans="2:29" ht="15.75" customHeight="1" x14ac:dyDescent="0.25">
      <c r="B917" s="62">
        <v>1768</v>
      </c>
      <c r="C917" s="63" t="s">
        <v>925</v>
      </c>
      <c r="D917" s="64">
        <f t="shared" si="85"/>
        <v>8844.5514049586782</v>
      </c>
      <c r="E917" s="64">
        <f t="shared" si="86"/>
        <v>10701.907200000001</v>
      </c>
      <c r="F917" s="64">
        <f>+VLOOKUP(B917,[1]BASES!$A$2:$C$10701,3,0)</f>
        <v>21</v>
      </c>
      <c r="G917" s="65">
        <f t="shared" si="83"/>
        <v>10701.907200000001</v>
      </c>
      <c r="H917" s="66"/>
      <c r="I917" s="67"/>
      <c r="J917" s="67"/>
      <c r="K917" s="67"/>
      <c r="L917" s="67"/>
      <c r="M917" s="68"/>
      <c r="N917" s="69"/>
      <c r="O917" s="70">
        <f t="shared" si="71"/>
        <v>0</v>
      </c>
      <c r="P917" s="71">
        <f t="shared" si="72"/>
        <v>0</v>
      </c>
      <c r="Q917" s="7">
        <v>1</v>
      </c>
      <c r="R917" s="72">
        <f>+VLOOKUP(B917,[1]BASES!$A$2:$E$10701,5,0)</f>
        <v>9213.0743801652898</v>
      </c>
      <c r="S917" s="71">
        <f t="shared" si="84"/>
        <v>0</v>
      </c>
      <c r="T917" s="71">
        <v>0</v>
      </c>
      <c r="U917" s="71">
        <f t="shared" si="87"/>
        <v>0</v>
      </c>
      <c r="V917" s="7">
        <v>0</v>
      </c>
      <c r="W917" s="7">
        <v>0</v>
      </c>
      <c r="X917" s="7">
        <v>0</v>
      </c>
      <c r="Y917" s="73">
        <v>0.04</v>
      </c>
      <c r="Z917" s="7"/>
      <c r="AA917" s="7"/>
      <c r="AB917" s="7"/>
      <c r="AC917" s="7"/>
    </row>
    <row r="918" spans="2:29" ht="15.75" customHeight="1" x14ac:dyDescent="0.25">
      <c r="B918" s="62">
        <v>1769</v>
      </c>
      <c r="C918" s="63" t="s">
        <v>926</v>
      </c>
      <c r="D918" s="64">
        <f t="shared" si="85"/>
        <v>10851.046611570249</v>
      </c>
      <c r="E918" s="64">
        <f t="shared" si="86"/>
        <v>13129.7664</v>
      </c>
      <c r="F918" s="64">
        <f>+VLOOKUP(B918,[1]BASES!$A$2:$C$10701,3,0)</f>
        <v>21</v>
      </c>
      <c r="G918" s="65">
        <f t="shared" si="83"/>
        <v>13129.7664</v>
      </c>
      <c r="H918" s="66"/>
      <c r="I918" s="67"/>
      <c r="J918" s="67"/>
      <c r="K918" s="67"/>
      <c r="L918" s="67"/>
      <c r="M918" s="68"/>
      <c r="N918" s="69"/>
      <c r="O918" s="70">
        <f t="shared" si="71"/>
        <v>0</v>
      </c>
      <c r="P918" s="71">
        <f t="shared" si="72"/>
        <v>0</v>
      </c>
      <c r="Q918" s="7">
        <v>1</v>
      </c>
      <c r="R918" s="72">
        <f>+VLOOKUP(B918,[1]BASES!$A$2:$E$10701,5,0)</f>
        <v>11303.173553719009</v>
      </c>
      <c r="S918" s="71">
        <f t="shared" si="84"/>
        <v>0</v>
      </c>
      <c r="T918" s="71">
        <v>0</v>
      </c>
      <c r="U918" s="71">
        <f t="shared" si="87"/>
        <v>0</v>
      </c>
      <c r="V918" s="7">
        <v>0</v>
      </c>
      <c r="W918" s="7">
        <v>0</v>
      </c>
      <c r="X918" s="7">
        <v>0</v>
      </c>
      <c r="Y918" s="73">
        <v>0.04</v>
      </c>
      <c r="Z918" s="7"/>
      <c r="AA918" s="7"/>
      <c r="AB918" s="7"/>
      <c r="AC918" s="7"/>
    </row>
    <row r="919" spans="2:29" ht="15.75" customHeight="1" x14ac:dyDescent="0.25">
      <c r="B919" s="62">
        <v>1770</v>
      </c>
      <c r="C919" s="63" t="s">
        <v>927</v>
      </c>
      <c r="D919" s="64">
        <f t="shared" si="85"/>
        <v>4077.3421487603305</v>
      </c>
      <c r="E919" s="64">
        <f t="shared" si="86"/>
        <v>4933.5839999999998</v>
      </c>
      <c r="F919" s="64">
        <f>+VLOOKUP(B919,[1]BASES!$A$2:$C$10701,3,0)</f>
        <v>21</v>
      </c>
      <c r="G919" s="65">
        <f t="shared" si="83"/>
        <v>4933.5839999999998</v>
      </c>
      <c r="H919" s="66"/>
      <c r="I919" s="67"/>
      <c r="J919" s="67"/>
      <c r="K919" s="67"/>
      <c r="L919" s="67"/>
      <c r="M919" s="68"/>
      <c r="N919" s="69"/>
      <c r="O919" s="70">
        <f t="shared" si="71"/>
        <v>0</v>
      </c>
      <c r="P919" s="71">
        <f t="shared" si="72"/>
        <v>0</v>
      </c>
      <c r="Q919" s="7">
        <v>1</v>
      </c>
      <c r="R919" s="72">
        <f>+VLOOKUP(B919,[1]BASES!$A$2:$E$10701,5,0)</f>
        <v>4247.2314049586776</v>
      </c>
      <c r="S919" s="71">
        <f t="shared" si="84"/>
        <v>0</v>
      </c>
      <c r="T919" s="71">
        <v>0</v>
      </c>
      <c r="U919" s="71">
        <f t="shared" si="87"/>
        <v>0</v>
      </c>
      <c r="V919" s="7">
        <v>0</v>
      </c>
      <c r="W919" s="7">
        <v>0</v>
      </c>
      <c r="X919" s="7">
        <v>0</v>
      </c>
      <c r="Y919" s="73">
        <v>0.04</v>
      </c>
      <c r="Z919" s="7"/>
      <c r="AA919" s="7"/>
      <c r="AB919" s="7"/>
      <c r="AC919" s="7"/>
    </row>
    <row r="920" spans="2:29" ht="15.75" customHeight="1" x14ac:dyDescent="0.25">
      <c r="B920" s="62">
        <v>1771</v>
      </c>
      <c r="C920" s="63" t="s">
        <v>928</v>
      </c>
      <c r="D920" s="64">
        <f t="shared" si="85"/>
        <v>5060.4297520661157</v>
      </c>
      <c r="E920" s="64">
        <f t="shared" si="86"/>
        <v>6123.12</v>
      </c>
      <c r="F920" s="64">
        <f>+VLOOKUP(B920,[1]BASES!$A$2:$C$10701,3,0)</f>
        <v>21</v>
      </c>
      <c r="G920" s="65">
        <f t="shared" si="83"/>
        <v>6123.12</v>
      </c>
      <c r="H920" s="66"/>
      <c r="I920" s="67"/>
      <c r="J920" s="67"/>
      <c r="K920" s="67"/>
      <c r="L920" s="67"/>
      <c r="M920" s="68"/>
      <c r="N920" s="69"/>
      <c r="O920" s="70">
        <f t="shared" si="71"/>
        <v>0</v>
      </c>
      <c r="P920" s="71">
        <f t="shared" si="72"/>
        <v>0</v>
      </c>
      <c r="Q920" s="7">
        <v>1</v>
      </c>
      <c r="R920" s="72">
        <f>+VLOOKUP(B920,[1]BASES!$A$2:$E$10701,5,0)</f>
        <v>5271.2809917355371</v>
      </c>
      <c r="S920" s="71">
        <f t="shared" si="84"/>
        <v>0</v>
      </c>
      <c r="T920" s="71">
        <v>0</v>
      </c>
      <c r="U920" s="71">
        <f t="shared" si="87"/>
        <v>0</v>
      </c>
      <c r="V920" s="7">
        <v>0</v>
      </c>
      <c r="W920" s="7">
        <v>0</v>
      </c>
      <c r="X920" s="7">
        <v>0</v>
      </c>
      <c r="Y920" s="73">
        <v>0.04</v>
      </c>
      <c r="Z920" s="7"/>
      <c r="AA920" s="7"/>
      <c r="AB920" s="7"/>
      <c r="AC920" s="7"/>
    </row>
    <row r="921" spans="2:29" ht="15.75" customHeight="1" x14ac:dyDescent="0.25">
      <c r="B921" s="62">
        <v>1772</v>
      </c>
      <c r="C921" s="63" t="s">
        <v>929</v>
      </c>
      <c r="D921" s="64">
        <f t="shared" si="85"/>
        <v>6288.8727272727274</v>
      </c>
      <c r="E921" s="64">
        <f t="shared" si="86"/>
        <v>7609.5360000000001</v>
      </c>
      <c r="F921" s="64">
        <f>+VLOOKUP(B921,[1]BASES!$A$2:$C$10701,3,0)</f>
        <v>21</v>
      </c>
      <c r="G921" s="65">
        <f t="shared" si="83"/>
        <v>7609.5360000000001</v>
      </c>
      <c r="H921" s="66"/>
      <c r="I921" s="67"/>
      <c r="J921" s="67"/>
      <c r="K921" s="67"/>
      <c r="L921" s="67"/>
      <c r="M921" s="68"/>
      <c r="N921" s="69"/>
      <c r="O921" s="70">
        <f t="shared" si="71"/>
        <v>0</v>
      </c>
      <c r="P921" s="71">
        <f t="shared" si="72"/>
        <v>0</v>
      </c>
      <c r="Q921" s="7">
        <v>1</v>
      </c>
      <c r="R921" s="72">
        <f>+VLOOKUP(B921,[1]BASES!$A$2:$E$10701,5,0)</f>
        <v>6550.909090909091</v>
      </c>
      <c r="S921" s="71">
        <f t="shared" si="84"/>
        <v>0</v>
      </c>
      <c r="T921" s="71">
        <v>0</v>
      </c>
      <c r="U921" s="71">
        <f t="shared" si="87"/>
        <v>0</v>
      </c>
      <c r="V921" s="7">
        <v>0</v>
      </c>
      <c r="W921" s="7">
        <v>0</v>
      </c>
      <c r="X921" s="7">
        <v>0</v>
      </c>
      <c r="Y921" s="73">
        <v>0.04</v>
      </c>
      <c r="Z921" s="7"/>
      <c r="AA921" s="7"/>
      <c r="AB921" s="7"/>
      <c r="AC921" s="7"/>
    </row>
    <row r="922" spans="2:29" ht="15.75" customHeight="1" x14ac:dyDescent="0.25">
      <c r="B922" s="62">
        <v>1773</v>
      </c>
      <c r="C922" s="63" t="s">
        <v>930</v>
      </c>
      <c r="D922" s="64">
        <f t="shared" si="85"/>
        <v>12143.159008264463</v>
      </c>
      <c r="E922" s="64">
        <f t="shared" si="86"/>
        <v>14693.222400000001</v>
      </c>
      <c r="F922" s="64">
        <f>+VLOOKUP(B922,[1]BASES!$A$2:$C$10701,3,0)</f>
        <v>21</v>
      </c>
      <c r="G922" s="65">
        <f t="shared" si="83"/>
        <v>14693.222400000001</v>
      </c>
      <c r="H922" s="66"/>
      <c r="I922" s="67"/>
      <c r="J922" s="67"/>
      <c r="K922" s="67"/>
      <c r="L922" s="67"/>
      <c r="M922" s="68"/>
      <c r="N922" s="69"/>
      <c r="O922" s="70">
        <f t="shared" si="71"/>
        <v>0</v>
      </c>
      <c r="P922" s="71">
        <f t="shared" si="72"/>
        <v>0</v>
      </c>
      <c r="Q922" s="7">
        <v>1</v>
      </c>
      <c r="R922" s="72">
        <f>+VLOOKUP(B922,[1]BASES!$A$2:$E$10701,5,0)</f>
        <v>12649.12396694215</v>
      </c>
      <c r="S922" s="71">
        <f t="shared" si="84"/>
        <v>0</v>
      </c>
      <c r="T922" s="71">
        <v>0</v>
      </c>
      <c r="U922" s="71">
        <f t="shared" si="87"/>
        <v>0</v>
      </c>
      <c r="V922" s="7">
        <v>0</v>
      </c>
      <c r="W922" s="7">
        <v>0</v>
      </c>
      <c r="X922" s="7">
        <v>0</v>
      </c>
      <c r="Y922" s="73">
        <v>0.04</v>
      </c>
      <c r="Z922" s="7"/>
      <c r="AA922" s="7"/>
      <c r="AB922" s="7"/>
      <c r="AC922" s="7"/>
    </row>
    <row r="923" spans="2:29" ht="15.75" customHeight="1" x14ac:dyDescent="0.25">
      <c r="B923" s="62">
        <v>1775</v>
      </c>
      <c r="C923" s="63" t="s">
        <v>931</v>
      </c>
      <c r="D923" s="64">
        <f t="shared" si="85"/>
        <v>6871.8624793388426</v>
      </c>
      <c r="E923" s="64">
        <f t="shared" si="86"/>
        <v>8314.9535999999989</v>
      </c>
      <c r="F923" s="64">
        <f>+VLOOKUP(B923,[1]BASES!$A$2:$C$10701,3,0)</f>
        <v>21</v>
      </c>
      <c r="G923" s="65">
        <f t="shared" si="83"/>
        <v>8314.9535999999989</v>
      </c>
      <c r="H923" s="66"/>
      <c r="I923" s="67"/>
      <c r="J923" s="67"/>
      <c r="K923" s="67"/>
      <c r="L923" s="67"/>
      <c r="M923" s="68"/>
      <c r="N923" s="69"/>
      <c r="O923" s="70">
        <f t="shared" si="71"/>
        <v>0</v>
      </c>
      <c r="P923" s="71">
        <f t="shared" si="72"/>
        <v>0</v>
      </c>
      <c r="Q923" s="7">
        <v>1</v>
      </c>
      <c r="R923" s="72">
        <f>+VLOOKUP(B923,[1]BASES!$A$2:$E$10701,5,0)</f>
        <v>7158.1900826446281</v>
      </c>
      <c r="S923" s="71">
        <f t="shared" si="84"/>
        <v>0</v>
      </c>
      <c r="T923" s="71">
        <v>0</v>
      </c>
      <c r="U923" s="71">
        <f t="shared" si="87"/>
        <v>0</v>
      </c>
      <c r="V923" s="7">
        <v>0</v>
      </c>
      <c r="W923" s="7">
        <v>0</v>
      </c>
      <c r="X923" s="7">
        <v>0</v>
      </c>
      <c r="Y923" s="73">
        <v>0.04</v>
      </c>
      <c r="Z923" s="7"/>
      <c r="AA923" s="7"/>
      <c r="AB923" s="7"/>
      <c r="AC923" s="7"/>
    </row>
    <row r="924" spans="2:29" ht="15.75" customHeight="1" x14ac:dyDescent="0.25">
      <c r="B924" s="62">
        <v>1752</v>
      </c>
      <c r="C924" s="63" t="s">
        <v>932</v>
      </c>
      <c r="D924" s="64">
        <f t="shared" si="85"/>
        <v>3699.014876033058</v>
      </c>
      <c r="E924" s="64">
        <f t="shared" si="86"/>
        <v>4475.808</v>
      </c>
      <c r="F924" s="64">
        <f>+VLOOKUP(B924,[1]BASES!$A$2:$C$10701,3,0)</f>
        <v>21</v>
      </c>
      <c r="G924" s="65">
        <f t="shared" si="83"/>
        <v>4475.808</v>
      </c>
      <c r="H924" s="66"/>
      <c r="I924" s="67"/>
      <c r="J924" s="67"/>
      <c r="K924" s="67"/>
      <c r="L924" s="67"/>
      <c r="M924" s="68"/>
      <c r="N924" s="69"/>
      <c r="O924" s="70">
        <f t="shared" si="71"/>
        <v>0</v>
      </c>
      <c r="P924" s="71">
        <f t="shared" si="72"/>
        <v>0</v>
      </c>
      <c r="Q924" s="7">
        <v>1</v>
      </c>
      <c r="R924" s="72">
        <f>+VLOOKUP(B924,[1]BASES!$A$2:$E$10701,5,0)</f>
        <v>3853.140495867769</v>
      </c>
      <c r="S924" s="71">
        <f t="shared" si="84"/>
        <v>0</v>
      </c>
      <c r="T924" s="71">
        <v>0</v>
      </c>
      <c r="U924" s="71">
        <f t="shared" si="87"/>
        <v>0</v>
      </c>
      <c r="V924" s="7">
        <v>0</v>
      </c>
      <c r="W924" s="7">
        <v>0</v>
      </c>
      <c r="X924" s="7">
        <v>0</v>
      </c>
      <c r="Y924" s="73">
        <v>0.04</v>
      </c>
      <c r="Z924" s="7"/>
      <c r="AA924" s="7"/>
      <c r="AB924" s="7"/>
      <c r="AC924" s="7"/>
    </row>
    <row r="925" spans="2:29" ht="15.75" customHeight="1" x14ac:dyDescent="0.25">
      <c r="B925" s="62">
        <v>1774</v>
      </c>
      <c r="C925" s="63" t="s">
        <v>933</v>
      </c>
      <c r="D925" s="64">
        <f t="shared" si="85"/>
        <v>5358.2122314049584</v>
      </c>
      <c r="E925" s="64">
        <f t="shared" si="86"/>
        <v>6483.4367999999995</v>
      </c>
      <c r="F925" s="64">
        <f>+VLOOKUP(B925,[1]BASES!$A$2:$C$10701,3,0)</f>
        <v>21</v>
      </c>
      <c r="G925" s="65">
        <f t="shared" si="83"/>
        <v>6483.4367999999995</v>
      </c>
      <c r="H925" s="66"/>
      <c r="I925" s="67"/>
      <c r="J925" s="67"/>
      <c r="K925" s="67"/>
      <c r="L925" s="67"/>
      <c r="M925" s="68"/>
      <c r="N925" s="69"/>
      <c r="O925" s="70">
        <f t="shared" si="71"/>
        <v>0</v>
      </c>
      <c r="P925" s="71">
        <f t="shared" si="72"/>
        <v>0</v>
      </c>
      <c r="Q925" s="7">
        <v>1</v>
      </c>
      <c r="R925" s="72">
        <f>+VLOOKUP(B925,[1]BASES!$A$2:$E$10701,5,0)</f>
        <v>5581.4710743801652</v>
      </c>
      <c r="S925" s="71">
        <f t="shared" si="84"/>
        <v>0</v>
      </c>
      <c r="T925" s="71">
        <v>0</v>
      </c>
      <c r="U925" s="71">
        <f t="shared" si="87"/>
        <v>0</v>
      </c>
      <c r="V925" s="7">
        <v>0</v>
      </c>
      <c r="W925" s="7">
        <v>0</v>
      </c>
      <c r="X925" s="7">
        <v>0</v>
      </c>
      <c r="Y925" s="73">
        <v>0.04</v>
      </c>
      <c r="Z925" s="7"/>
      <c r="AA925" s="7"/>
      <c r="AB925" s="7"/>
      <c r="AC925" s="7"/>
    </row>
    <row r="926" spans="2:29" ht="15.75" customHeight="1" x14ac:dyDescent="0.25">
      <c r="B926" s="62">
        <v>1776</v>
      </c>
      <c r="C926" s="63" t="s">
        <v>934</v>
      </c>
      <c r="D926" s="64">
        <f t="shared" si="85"/>
        <v>8404.2763636363634</v>
      </c>
      <c r="E926" s="64">
        <f t="shared" si="86"/>
        <v>10169.1744</v>
      </c>
      <c r="F926" s="64">
        <f>+VLOOKUP(B926,[1]BASES!$A$2:$C$10701,3,0)</f>
        <v>21</v>
      </c>
      <c r="G926" s="65">
        <f t="shared" si="83"/>
        <v>10169.1744</v>
      </c>
      <c r="H926" s="66"/>
      <c r="I926" s="67"/>
      <c r="J926" s="67"/>
      <c r="K926" s="67"/>
      <c r="L926" s="67"/>
      <c r="M926" s="68"/>
      <c r="N926" s="69"/>
      <c r="O926" s="70">
        <f t="shared" si="71"/>
        <v>0</v>
      </c>
      <c r="P926" s="71">
        <f t="shared" si="72"/>
        <v>0</v>
      </c>
      <c r="Q926" s="7">
        <v>1</v>
      </c>
      <c r="R926" s="72">
        <f>+VLOOKUP(B926,[1]BASES!$A$2:$E$10701,5,0)</f>
        <v>8754.454545454546</v>
      </c>
      <c r="S926" s="71">
        <f t="shared" si="84"/>
        <v>0</v>
      </c>
      <c r="T926" s="71">
        <v>0</v>
      </c>
      <c r="U926" s="71">
        <f t="shared" si="87"/>
        <v>0</v>
      </c>
      <c r="V926" s="7">
        <v>0</v>
      </c>
      <c r="W926" s="7">
        <v>0</v>
      </c>
      <c r="X926" s="7">
        <v>0</v>
      </c>
      <c r="Y926" s="73">
        <v>0.04</v>
      </c>
      <c r="Z926" s="7"/>
      <c r="AA926" s="7"/>
      <c r="AB926" s="7"/>
      <c r="AC926" s="7"/>
    </row>
    <row r="927" spans="2:29" ht="15.75" customHeight="1" x14ac:dyDescent="0.25">
      <c r="B927" s="62">
        <v>1777</v>
      </c>
      <c r="C927" s="63" t="s">
        <v>935</v>
      </c>
      <c r="D927" s="64">
        <f t="shared" si="85"/>
        <v>15253.201983471075</v>
      </c>
      <c r="E927" s="64">
        <f t="shared" si="86"/>
        <v>18456.374400000001</v>
      </c>
      <c r="F927" s="64">
        <f>+VLOOKUP(B927,[1]BASES!$A$2:$C$10701,3,0)</f>
        <v>21</v>
      </c>
      <c r="G927" s="65">
        <f t="shared" si="83"/>
        <v>18456.374400000001</v>
      </c>
      <c r="H927" s="66"/>
      <c r="I927" s="67"/>
      <c r="J927" s="67"/>
      <c r="K927" s="67"/>
      <c r="L927" s="67"/>
      <c r="M927" s="68"/>
      <c r="N927" s="69"/>
      <c r="O927" s="70">
        <f t="shared" si="71"/>
        <v>0</v>
      </c>
      <c r="P927" s="71">
        <f t="shared" si="72"/>
        <v>0</v>
      </c>
      <c r="Q927" s="7">
        <v>1</v>
      </c>
      <c r="R927" s="72">
        <f>+VLOOKUP(B927,[1]BASES!$A$2:$E$10701,5,0)</f>
        <v>15888.752066115703</v>
      </c>
      <c r="S927" s="71">
        <f t="shared" si="84"/>
        <v>0</v>
      </c>
      <c r="T927" s="71">
        <v>0</v>
      </c>
      <c r="U927" s="71">
        <f t="shared" si="87"/>
        <v>0</v>
      </c>
      <c r="V927" s="7">
        <v>0</v>
      </c>
      <c r="W927" s="7">
        <v>0</v>
      </c>
      <c r="X927" s="7">
        <v>0</v>
      </c>
      <c r="Y927" s="73">
        <v>0.04</v>
      </c>
      <c r="Z927" s="7"/>
      <c r="AA927" s="7"/>
      <c r="AB927" s="7"/>
      <c r="AC927" s="7"/>
    </row>
    <row r="928" spans="2:29" ht="15.75" customHeight="1" x14ac:dyDescent="0.25">
      <c r="B928" s="62">
        <v>1956</v>
      </c>
      <c r="C928" s="63" t="s">
        <v>936</v>
      </c>
      <c r="D928" s="64">
        <f t="shared" si="85"/>
        <v>1555.2714049586777</v>
      </c>
      <c r="E928" s="64">
        <f t="shared" si="86"/>
        <v>1881.8784000000001</v>
      </c>
      <c r="F928" s="64">
        <f>+VLOOKUP(B928,[1]BASES!$A$2:$C$10701,3,0)</f>
        <v>21</v>
      </c>
      <c r="G928" s="65">
        <f t="shared" si="83"/>
        <v>1881.8784000000001</v>
      </c>
      <c r="H928" s="66"/>
      <c r="I928" s="67"/>
      <c r="J928" s="67"/>
      <c r="K928" s="67"/>
      <c r="L928" s="67"/>
      <c r="M928" s="68"/>
      <c r="N928" s="69"/>
      <c r="O928" s="70">
        <f t="shared" si="71"/>
        <v>0</v>
      </c>
      <c r="P928" s="71">
        <f t="shared" si="72"/>
        <v>0</v>
      </c>
      <c r="Q928" s="7">
        <v>1</v>
      </c>
      <c r="R928" s="72">
        <f>+VLOOKUP(B928,[1]BASES!$A$2:$E$10701,5,0)</f>
        <v>1620.0743801652893</v>
      </c>
      <c r="S928" s="71">
        <f t="shared" si="84"/>
        <v>0</v>
      </c>
      <c r="T928" s="71">
        <v>0</v>
      </c>
      <c r="U928" s="71">
        <f t="shared" si="87"/>
        <v>0</v>
      </c>
      <c r="V928" s="7">
        <v>0</v>
      </c>
      <c r="W928" s="7">
        <v>0</v>
      </c>
      <c r="X928" s="7">
        <v>0</v>
      </c>
      <c r="Y928" s="73">
        <v>0.04</v>
      </c>
      <c r="Z928" s="7"/>
      <c r="AA928" s="7"/>
      <c r="AB928" s="7"/>
      <c r="AC928" s="7"/>
    </row>
    <row r="929" spans="2:29" ht="15.75" customHeight="1" x14ac:dyDescent="0.25">
      <c r="B929" s="62">
        <v>1957</v>
      </c>
      <c r="C929" s="63" t="s">
        <v>937</v>
      </c>
      <c r="D929" s="64">
        <f t="shared" si="85"/>
        <v>2567.6191735537191</v>
      </c>
      <c r="E929" s="64">
        <f t="shared" si="86"/>
        <v>3106.8191999999999</v>
      </c>
      <c r="F929" s="64">
        <f>+VLOOKUP(B929,[1]BASES!$A$2:$C$10701,3,0)</f>
        <v>21</v>
      </c>
      <c r="G929" s="65">
        <f t="shared" si="83"/>
        <v>3106.8191999999999</v>
      </c>
      <c r="H929" s="66"/>
      <c r="I929" s="67"/>
      <c r="J929" s="67"/>
      <c r="K929" s="67"/>
      <c r="L929" s="67"/>
      <c r="M929" s="68"/>
      <c r="N929" s="69"/>
      <c r="O929" s="70">
        <f t="shared" si="71"/>
        <v>0</v>
      </c>
      <c r="P929" s="71">
        <f t="shared" si="72"/>
        <v>0</v>
      </c>
      <c r="Q929" s="7">
        <v>1</v>
      </c>
      <c r="R929" s="72">
        <f>+VLOOKUP(B929,[1]BASES!$A$2:$E$10701,5,0)</f>
        <v>2674.6033057851241</v>
      </c>
      <c r="S929" s="71">
        <f t="shared" si="84"/>
        <v>0</v>
      </c>
      <c r="T929" s="71">
        <v>0</v>
      </c>
      <c r="U929" s="71">
        <f t="shared" si="87"/>
        <v>0</v>
      </c>
      <c r="V929" s="7">
        <v>0</v>
      </c>
      <c r="W929" s="7">
        <v>0</v>
      </c>
      <c r="X929" s="7">
        <v>0</v>
      </c>
      <c r="Y929" s="73">
        <v>0.04</v>
      </c>
      <c r="Z929" s="7"/>
      <c r="AA929" s="7"/>
      <c r="AB929" s="7"/>
      <c r="AC929" s="7"/>
    </row>
    <row r="930" spans="2:29" ht="15.75" customHeight="1" x14ac:dyDescent="0.25">
      <c r="B930" s="62">
        <v>1964</v>
      </c>
      <c r="C930" s="63" t="s">
        <v>938</v>
      </c>
      <c r="D930" s="64">
        <f t="shared" si="85"/>
        <v>2748.4244628099173</v>
      </c>
      <c r="E930" s="64">
        <f t="shared" si="86"/>
        <v>3325.5936000000002</v>
      </c>
      <c r="F930" s="64">
        <f>+VLOOKUP(B930,[1]BASES!$A$2:$C$10701,3,0)</f>
        <v>21</v>
      </c>
      <c r="G930" s="65">
        <f t="shared" si="83"/>
        <v>3325.5936000000002</v>
      </c>
      <c r="H930" s="66"/>
      <c r="I930" s="67"/>
      <c r="J930" s="67"/>
      <c r="K930" s="67"/>
      <c r="L930" s="67"/>
      <c r="M930" s="68"/>
      <c r="N930" s="69"/>
      <c r="O930" s="70">
        <f t="shared" si="71"/>
        <v>0</v>
      </c>
      <c r="P930" s="71">
        <f t="shared" si="72"/>
        <v>0</v>
      </c>
      <c r="Q930" s="7">
        <v>1</v>
      </c>
      <c r="R930" s="72">
        <f>+VLOOKUP(B930,[1]BASES!$A$2:$E$10701,5,0)</f>
        <v>2862.9421487603304</v>
      </c>
      <c r="S930" s="71">
        <f t="shared" si="84"/>
        <v>0</v>
      </c>
      <c r="T930" s="71">
        <v>0</v>
      </c>
      <c r="U930" s="71">
        <f t="shared" si="87"/>
        <v>0</v>
      </c>
      <c r="V930" s="7">
        <v>0</v>
      </c>
      <c r="W930" s="7">
        <v>0</v>
      </c>
      <c r="X930" s="7">
        <v>0</v>
      </c>
      <c r="Y930" s="73">
        <v>0.04</v>
      </c>
      <c r="Z930" s="7"/>
      <c r="AA930" s="7"/>
      <c r="AB930" s="7"/>
      <c r="AC930" s="7"/>
    </row>
    <row r="931" spans="2:29" ht="15.75" customHeight="1" x14ac:dyDescent="0.25">
      <c r="B931" s="62">
        <v>1968</v>
      </c>
      <c r="C931" s="63" t="s">
        <v>939</v>
      </c>
      <c r="D931" s="64">
        <f t="shared" si="85"/>
        <v>2123.4644628099172</v>
      </c>
      <c r="E931" s="64">
        <f t="shared" si="86"/>
        <v>2569.3919999999998</v>
      </c>
      <c r="F931" s="64">
        <f>+VLOOKUP(B931,[1]BASES!$A$2:$C$10701,3,0)</f>
        <v>21</v>
      </c>
      <c r="G931" s="65">
        <f t="shared" si="83"/>
        <v>2569.3919999999998</v>
      </c>
      <c r="H931" s="66"/>
      <c r="I931" s="67"/>
      <c r="J931" s="67"/>
      <c r="K931" s="67"/>
      <c r="L931" s="67"/>
      <c r="M931" s="68"/>
      <c r="N931" s="69"/>
      <c r="O931" s="70">
        <f t="shared" si="71"/>
        <v>0</v>
      </c>
      <c r="P931" s="71">
        <f t="shared" si="72"/>
        <v>0</v>
      </c>
      <c r="Q931" s="7">
        <v>1</v>
      </c>
      <c r="R931" s="72">
        <f>+VLOOKUP(B931,[1]BASES!$A$2:$E$10701,5,0)</f>
        <v>2211.9421487603304</v>
      </c>
      <c r="S931" s="71">
        <f t="shared" si="84"/>
        <v>0</v>
      </c>
      <c r="T931" s="71">
        <v>0</v>
      </c>
      <c r="U931" s="71">
        <f t="shared" si="87"/>
        <v>0</v>
      </c>
      <c r="V931" s="7">
        <v>0</v>
      </c>
      <c r="W931" s="7">
        <v>0</v>
      </c>
      <c r="X931" s="7">
        <v>0</v>
      </c>
      <c r="Y931" s="73">
        <v>0.04</v>
      </c>
      <c r="Z931" s="7"/>
      <c r="AA931" s="7"/>
      <c r="AB931" s="7"/>
      <c r="AC931" s="7"/>
    </row>
    <row r="932" spans="2:29" ht="15.75" customHeight="1" x14ac:dyDescent="0.25">
      <c r="B932" s="62">
        <v>1902</v>
      </c>
      <c r="C932" s="63" t="s">
        <v>940</v>
      </c>
      <c r="D932" s="64">
        <f t="shared" si="85"/>
        <v>4532.8661157024799</v>
      </c>
      <c r="E932" s="64">
        <f t="shared" si="86"/>
        <v>5484.7680000000009</v>
      </c>
      <c r="F932" s="64">
        <f>+VLOOKUP(B932,[1]BASES!$A$2:$C$10701,3,0)</f>
        <v>21</v>
      </c>
      <c r="G932" s="65">
        <f t="shared" si="83"/>
        <v>5484.7680000000009</v>
      </c>
      <c r="H932" s="66"/>
      <c r="I932" s="67"/>
      <c r="J932" s="67"/>
      <c r="K932" s="67"/>
      <c r="L932" s="67"/>
      <c r="M932" s="68"/>
      <c r="N932" s="69"/>
      <c r="O932" s="70">
        <f t="shared" si="71"/>
        <v>0</v>
      </c>
      <c r="P932" s="71">
        <f t="shared" si="72"/>
        <v>0</v>
      </c>
      <c r="Q932" s="7">
        <v>1</v>
      </c>
      <c r="R932" s="72">
        <f>+VLOOKUP(B932,[1]BASES!$A$2:$E$10701,5,0)</f>
        <v>4721.7355371900831</v>
      </c>
      <c r="S932" s="71">
        <f t="shared" si="84"/>
        <v>0</v>
      </c>
      <c r="T932" s="71">
        <v>0</v>
      </c>
      <c r="U932" s="71">
        <f t="shared" si="87"/>
        <v>0</v>
      </c>
      <c r="V932" s="7">
        <v>0</v>
      </c>
      <c r="W932" s="7">
        <v>0</v>
      </c>
      <c r="X932" s="7">
        <v>0</v>
      </c>
      <c r="Y932" s="73">
        <v>0.04</v>
      </c>
      <c r="Z932" s="7"/>
      <c r="AA932" s="7"/>
      <c r="AB932" s="7"/>
      <c r="AC932" s="7"/>
    </row>
    <row r="933" spans="2:29" ht="15.75" customHeight="1" x14ac:dyDescent="0.25">
      <c r="B933" s="62">
        <v>1955</v>
      </c>
      <c r="C933" s="63" t="s">
        <v>941</v>
      </c>
      <c r="D933" s="64">
        <f t="shared" si="85"/>
        <v>1599.5504132231404</v>
      </c>
      <c r="E933" s="64">
        <f t="shared" si="86"/>
        <v>1935.4559999999999</v>
      </c>
      <c r="F933" s="64">
        <f>+VLOOKUP(B933,[1]BASES!$A$2:$C$10701,3,0)</f>
        <v>21</v>
      </c>
      <c r="G933" s="65">
        <f t="shared" si="83"/>
        <v>1935.4559999999999</v>
      </c>
      <c r="H933" s="66"/>
      <c r="I933" s="67"/>
      <c r="J933" s="67"/>
      <c r="K933" s="67"/>
      <c r="L933" s="67"/>
      <c r="M933" s="68"/>
      <c r="N933" s="69"/>
      <c r="O933" s="70">
        <f t="shared" si="71"/>
        <v>0</v>
      </c>
      <c r="P933" s="71">
        <f t="shared" si="72"/>
        <v>0</v>
      </c>
      <c r="Q933" s="7">
        <v>1</v>
      </c>
      <c r="R933" s="72">
        <f>+VLOOKUP(B933,[1]BASES!$A$2:$E$10701,5,0)</f>
        <v>1666.1983471074379</v>
      </c>
      <c r="S933" s="71">
        <f t="shared" si="84"/>
        <v>0</v>
      </c>
      <c r="T933" s="71">
        <v>0</v>
      </c>
      <c r="U933" s="71">
        <f t="shared" si="87"/>
        <v>0</v>
      </c>
      <c r="V933" s="7">
        <v>0</v>
      </c>
      <c r="W933" s="7">
        <v>0</v>
      </c>
      <c r="X933" s="7">
        <v>0</v>
      </c>
      <c r="Y933" s="73">
        <v>0.04</v>
      </c>
      <c r="Z933" s="7"/>
      <c r="AA933" s="7"/>
      <c r="AB933" s="7"/>
      <c r="AC933" s="7"/>
    </row>
    <row r="934" spans="2:29" ht="15.75" customHeight="1" x14ac:dyDescent="0.25">
      <c r="B934" s="62">
        <v>1958</v>
      </c>
      <c r="C934" s="63" t="s">
        <v>942</v>
      </c>
      <c r="D934" s="64">
        <f t="shared" si="85"/>
        <v>2504.4257851239668</v>
      </c>
      <c r="E934" s="64">
        <f t="shared" si="86"/>
        <v>3030.3552</v>
      </c>
      <c r="F934" s="64">
        <f>+VLOOKUP(B934,[1]BASES!$A$2:$C$10701,3,0)</f>
        <v>21</v>
      </c>
      <c r="G934" s="65">
        <f t="shared" si="83"/>
        <v>3030.3552</v>
      </c>
      <c r="H934" s="66"/>
      <c r="I934" s="67"/>
      <c r="J934" s="67"/>
      <c r="K934" s="67"/>
      <c r="L934" s="67"/>
      <c r="M934" s="68"/>
      <c r="N934" s="69"/>
      <c r="O934" s="70">
        <f t="shared" si="71"/>
        <v>0</v>
      </c>
      <c r="P934" s="71">
        <f t="shared" si="72"/>
        <v>0</v>
      </c>
      <c r="Q934" s="7">
        <v>1</v>
      </c>
      <c r="R934" s="72">
        <f>+VLOOKUP(B934,[1]BASES!$A$2:$E$10701,5,0)</f>
        <v>2608.7768595041321</v>
      </c>
      <c r="S934" s="71">
        <f t="shared" si="84"/>
        <v>0</v>
      </c>
      <c r="T934" s="71">
        <v>0</v>
      </c>
      <c r="U934" s="71">
        <f t="shared" si="87"/>
        <v>0</v>
      </c>
      <c r="V934" s="7">
        <v>0</v>
      </c>
      <c r="W934" s="7">
        <v>0</v>
      </c>
      <c r="X934" s="7">
        <v>0</v>
      </c>
      <c r="Y934" s="73">
        <v>0.04</v>
      </c>
      <c r="Z934" s="7"/>
      <c r="AA934" s="7"/>
      <c r="AB934" s="7"/>
      <c r="AC934" s="7"/>
    </row>
    <row r="935" spans="2:29" ht="15.75" customHeight="1" x14ac:dyDescent="0.25">
      <c r="B935" s="62">
        <v>1959</v>
      </c>
      <c r="C935" s="63" t="s">
        <v>943</v>
      </c>
      <c r="D935" s="64">
        <f t="shared" si="85"/>
        <v>3964.490578512397</v>
      </c>
      <c r="E935" s="64">
        <f t="shared" si="86"/>
        <v>4797.0336000000007</v>
      </c>
      <c r="F935" s="64">
        <f>+VLOOKUP(B935,[1]BASES!$A$2:$C$10701,3,0)</f>
        <v>21</v>
      </c>
      <c r="G935" s="65">
        <f t="shared" si="83"/>
        <v>4797.0336000000007</v>
      </c>
      <c r="H935" s="66"/>
      <c r="I935" s="67"/>
      <c r="J935" s="67"/>
      <c r="K935" s="67"/>
      <c r="L935" s="67"/>
      <c r="M935" s="68"/>
      <c r="N935" s="69"/>
      <c r="O935" s="70">
        <f t="shared" si="71"/>
        <v>0</v>
      </c>
      <c r="P935" s="71">
        <f t="shared" si="72"/>
        <v>0</v>
      </c>
      <c r="Q935" s="7">
        <v>1</v>
      </c>
      <c r="R935" s="72">
        <f>+VLOOKUP(B935,[1]BASES!$A$2:$E$10701,5,0)</f>
        <v>4129.6776859504134</v>
      </c>
      <c r="S935" s="71">
        <f t="shared" si="84"/>
        <v>0</v>
      </c>
      <c r="T935" s="71">
        <v>0</v>
      </c>
      <c r="U935" s="71">
        <f t="shared" si="87"/>
        <v>0</v>
      </c>
      <c r="V935" s="7">
        <v>0</v>
      </c>
      <c r="W935" s="7">
        <v>0</v>
      </c>
      <c r="X935" s="7">
        <v>0</v>
      </c>
      <c r="Y935" s="73">
        <v>0.04</v>
      </c>
      <c r="Z935" s="7"/>
      <c r="AA935" s="7"/>
      <c r="AB935" s="7"/>
      <c r="AC935" s="7"/>
    </row>
    <row r="936" spans="2:29" ht="15.75" customHeight="1" x14ac:dyDescent="0.25">
      <c r="B936" s="62">
        <v>1960</v>
      </c>
      <c r="C936" s="63" t="s">
        <v>944</v>
      </c>
      <c r="D936" s="64">
        <f t="shared" si="85"/>
        <v>1638.6961983471076</v>
      </c>
      <c r="E936" s="64">
        <f t="shared" si="86"/>
        <v>1982.8224000000002</v>
      </c>
      <c r="F936" s="64">
        <f>+VLOOKUP(B936,[1]BASES!$A$2:$C$10701,3,0)</f>
        <v>21</v>
      </c>
      <c r="G936" s="65">
        <f t="shared" si="83"/>
        <v>1982.8224000000002</v>
      </c>
      <c r="H936" s="66"/>
      <c r="I936" s="67"/>
      <c r="J936" s="67"/>
      <c r="K936" s="67"/>
      <c r="L936" s="67"/>
      <c r="M936" s="68"/>
      <c r="N936" s="69"/>
      <c r="O936" s="70">
        <f t="shared" si="71"/>
        <v>0</v>
      </c>
      <c r="P936" s="71">
        <f t="shared" si="72"/>
        <v>0</v>
      </c>
      <c r="Q936" s="7">
        <v>1</v>
      </c>
      <c r="R936" s="72">
        <f>+VLOOKUP(B936,[1]BASES!$A$2:$E$10701,5,0)</f>
        <v>1706.9752066115705</v>
      </c>
      <c r="S936" s="71">
        <f t="shared" si="84"/>
        <v>0</v>
      </c>
      <c r="T936" s="71">
        <v>0</v>
      </c>
      <c r="U936" s="71">
        <f t="shared" si="87"/>
        <v>0</v>
      </c>
      <c r="V936" s="7">
        <v>0</v>
      </c>
      <c r="W936" s="7">
        <v>0</v>
      </c>
      <c r="X936" s="7">
        <v>0</v>
      </c>
      <c r="Y936" s="73">
        <v>0.04</v>
      </c>
      <c r="Z936" s="7"/>
      <c r="AA936" s="7"/>
      <c r="AB936" s="7"/>
      <c r="AC936" s="7"/>
    </row>
    <row r="937" spans="2:29" ht="15.75" customHeight="1" x14ac:dyDescent="0.25">
      <c r="B937" s="62">
        <v>1961</v>
      </c>
      <c r="C937" s="63" t="s">
        <v>945</v>
      </c>
      <c r="D937" s="64">
        <f t="shared" si="85"/>
        <v>4522.9408264462809</v>
      </c>
      <c r="E937" s="64">
        <f t="shared" si="86"/>
        <v>5472.7583999999997</v>
      </c>
      <c r="F937" s="64">
        <f>+VLOOKUP(B937,[1]BASES!$A$2:$C$10701,3,0)</f>
        <v>21</v>
      </c>
      <c r="G937" s="65">
        <f t="shared" si="83"/>
        <v>5472.7583999999997</v>
      </c>
      <c r="H937" s="66"/>
      <c r="I937" s="67"/>
      <c r="J937" s="67"/>
      <c r="K937" s="67"/>
      <c r="L937" s="67"/>
      <c r="M937" s="68"/>
      <c r="N937" s="69"/>
      <c r="O937" s="70">
        <f t="shared" si="71"/>
        <v>0</v>
      </c>
      <c r="P937" s="71">
        <f t="shared" si="72"/>
        <v>0</v>
      </c>
      <c r="Q937" s="7">
        <v>1</v>
      </c>
      <c r="R937" s="72">
        <f>+VLOOKUP(B937,[1]BASES!$A$2:$E$10701,5,0)</f>
        <v>4711.3966942148763</v>
      </c>
      <c r="S937" s="71">
        <f t="shared" si="84"/>
        <v>0</v>
      </c>
      <c r="T937" s="71">
        <v>0</v>
      </c>
      <c r="U937" s="71">
        <f t="shared" si="87"/>
        <v>0</v>
      </c>
      <c r="V937" s="7">
        <v>0</v>
      </c>
      <c r="W937" s="7">
        <v>0</v>
      </c>
      <c r="X937" s="7">
        <v>0</v>
      </c>
      <c r="Y937" s="73">
        <v>0.04</v>
      </c>
      <c r="Z937" s="7"/>
      <c r="AA937" s="7"/>
      <c r="AB937" s="7"/>
      <c r="AC937" s="7"/>
    </row>
    <row r="938" spans="2:29" ht="15.75" customHeight="1" x14ac:dyDescent="0.25">
      <c r="B938" s="62">
        <v>1962</v>
      </c>
      <c r="C938" s="63" t="s">
        <v>946</v>
      </c>
      <c r="D938" s="64">
        <f t="shared" si="85"/>
        <v>2585.3752066115703</v>
      </c>
      <c r="E938" s="64">
        <f t="shared" si="86"/>
        <v>3128.3040000000001</v>
      </c>
      <c r="F938" s="64">
        <f>+VLOOKUP(B938,[1]BASES!$A$2:$C$10701,3,0)</f>
        <v>21</v>
      </c>
      <c r="G938" s="65">
        <f t="shared" si="83"/>
        <v>3128.3040000000001</v>
      </c>
      <c r="H938" s="66"/>
      <c r="I938" s="67"/>
      <c r="J938" s="67"/>
      <c r="K938" s="67"/>
      <c r="L938" s="67"/>
      <c r="M938" s="68"/>
      <c r="N938" s="69"/>
      <c r="O938" s="70">
        <f t="shared" si="71"/>
        <v>0</v>
      </c>
      <c r="P938" s="71">
        <f t="shared" si="72"/>
        <v>0</v>
      </c>
      <c r="Q938" s="7">
        <v>1</v>
      </c>
      <c r="R938" s="72">
        <f>+VLOOKUP(B938,[1]BASES!$A$2:$E$10701,5,0)</f>
        <v>2693.0991735537191</v>
      </c>
      <c r="S938" s="71">
        <f t="shared" si="84"/>
        <v>0</v>
      </c>
      <c r="T938" s="71">
        <v>0</v>
      </c>
      <c r="U938" s="71">
        <f t="shared" si="87"/>
        <v>0</v>
      </c>
      <c r="V938" s="7">
        <v>0</v>
      </c>
      <c r="W938" s="7">
        <v>0</v>
      </c>
      <c r="X938" s="7">
        <v>0</v>
      </c>
      <c r="Y938" s="73">
        <v>0.04</v>
      </c>
      <c r="Z938" s="7"/>
      <c r="AA938" s="7"/>
      <c r="AB938" s="7"/>
      <c r="AC938" s="7"/>
    </row>
    <row r="939" spans="2:29" ht="15.75" customHeight="1" x14ac:dyDescent="0.25">
      <c r="B939" s="62">
        <v>1963</v>
      </c>
      <c r="C939" s="63" t="s">
        <v>947</v>
      </c>
      <c r="D939" s="64">
        <f t="shared" si="85"/>
        <v>2478.9976859504131</v>
      </c>
      <c r="E939" s="64">
        <f t="shared" si="86"/>
        <v>2999.5871999999999</v>
      </c>
      <c r="F939" s="64">
        <f>+VLOOKUP(B939,[1]BASES!$A$2:$C$10701,3,0)</f>
        <v>21</v>
      </c>
      <c r="G939" s="65">
        <f t="shared" si="83"/>
        <v>2999.5871999999999</v>
      </c>
      <c r="H939" s="66"/>
      <c r="I939" s="67"/>
      <c r="J939" s="67"/>
      <c r="K939" s="67"/>
      <c r="L939" s="67"/>
      <c r="M939" s="68"/>
      <c r="N939" s="69"/>
      <c r="O939" s="70">
        <f t="shared" si="71"/>
        <v>0</v>
      </c>
      <c r="P939" s="71">
        <f t="shared" si="72"/>
        <v>0</v>
      </c>
      <c r="Q939" s="7">
        <v>1</v>
      </c>
      <c r="R939" s="72">
        <f>+VLOOKUP(B939,[1]BASES!$A$2:$E$10701,5,0)</f>
        <v>2582.2892561983472</v>
      </c>
      <c r="S939" s="71">
        <f t="shared" si="84"/>
        <v>0</v>
      </c>
      <c r="T939" s="71">
        <v>0</v>
      </c>
      <c r="U939" s="71">
        <f t="shared" si="87"/>
        <v>0</v>
      </c>
      <c r="V939" s="7">
        <v>0</v>
      </c>
      <c r="W939" s="7">
        <v>0</v>
      </c>
      <c r="X939" s="7">
        <v>0</v>
      </c>
      <c r="Y939" s="73">
        <v>0.04</v>
      </c>
      <c r="Z939" s="7"/>
      <c r="AA939" s="7"/>
      <c r="AB939" s="7"/>
      <c r="AC939" s="7"/>
    </row>
    <row r="940" spans="2:29" ht="15.75" customHeight="1" x14ac:dyDescent="0.25">
      <c r="B940" s="62">
        <v>1965</v>
      </c>
      <c r="C940" s="63" t="s">
        <v>948</v>
      </c>
      <c r="D940" s="64">
        <f t="shared" si="85"/>
        <v>3431.2938842975209</v>
      </c>
      <c r="E940" s="64">
        <f t="shared" si="86"/>
        <v>4151.8656000000001</v>
      </c>
      <c r="F940" s="64">
        <f>+VLOOKUP(B940,[1]BASES!$A$2:$C$10701,3,0)</f>
        <v>21</v>
      </c>
      <c r="G940" s="65">
        <f t="shared" si="83"/>
        <v>4151.8656000000001</v>
      </c>
      <c r="H940" s="66"/>
      <c r="I940" s="67"/>
      <c r="J940" s="67"/>
      <c r="K940" s="67"/>
      <c r="L940" s="67"/>
      <c r="M940" s="68"/>
      <c r="N940" s="69"/>
      <c r="O940" s="70">
        <f t="shared" si="71"/>
        <v>0</v>
      </c>
      <c r="P940" s="71">
        <f t="shared" si="72"/>
        <v>0</v>
      </c>
      <c r="Q940" s="7">
        <v>1</v>
      </c>
      <c r="R940" s="72">
        <f>+VLOOKUP(B940,[1]BASES!$A$2:$E$10701,5,0)</f>
        <v>3574.2644628099174</v>
      </c>
      <c r="S940" s="71">
        <f t="shared" si="84"/>
        <v>0</v>
      </c>
      <c r="T940" s="71">
        <v>0</v>
      </c>
      <c r="U940" s="71">
        <f t="shared" si="87"/>
        <v>0</v>
      </c>
      <c r="V940" s="7">
        <v>0</v>
      </c>
      <c r="W940" s="7">
        <v>0</v>
      </c>
      <c r="X940" s="7">
        <v>0</v>
      </c>
      <c r="Y940" s="73">
        <v>0.04</v>
      </c>
      <c r="Z940" s="7"/>
      <c r="AA940" s="7"/>
      <c r="AB940" s="7"/>
      <c r="AC940" s="7"/>
    </row>
    <row r="941" spans="2:29" ht="15.75" customHeight="1" x14ac:dyDescent="0.25">
      <c r="B941" s="62">
        <v>1966</v>
      </c>
      <c r="C941" s="63" t="s">
        <v>949</v>
      </c>
      <c r="D941" s="64">
        <f t="shared" si="85"/>
        <v>4197.7785123966942</v>
      </c>
      <c r="E941" s="64">
        <f t="shared" si="86"/>
        <v>5079.3119999999999</v>
      </c>
      <c r="F941" s="64">
        <f>+VLOOKUP(B941,[1]BASES!$A$2:$C$10701,3,0)</f>
        <v>21</v>
      </c>
      <c r="G941" s="65">
        <f t="shared" si="83"/>
        <v>5079.3119999999999</v>
      </c>
      <c r="H941" s="66"/>
      <c r="I941" s="67"/>
      <c r="J941" s="67"/>
      <c r="K941" s="67"/>
      <c r="L941" s="67"/>
      <c r="M941" s="68"/>
      <c r="N941" s="69"/>
      <c r="O941" s="70">
        <f t="shared" si="71"/>
        <v>0</v>
      </c>
      <c r="P941" s="71">
        <f t="shared" si="72"/>
        <v>0</v>
      </c>
      <c r="Q941" s="7">
        <v>1</v>
      </c>
      <c r="R941" s="72">
        <f>+VLOOKUP(B941,[1]BASES!$A$2:$E$10701,5,0)</f>
        <v>4372.6859504132235</v>
      </c>
      <c r="S941" s="71">
        <f t="shared" si="84"/>
        <v>0</v>
      </c>
      <c r="T941" s="71">
        <v>0</v>
      </c>
      <c r="U941" s="71">
        <f t="shared" si="87"/>
        <v>0</v>
      </c>
      <c r="V941" s="7">
        <v>0</v>
      </c>
      <c r="W941" s="7">
        <v>0</v>
      </c>
      <c r="X941" s="7">
        <v>0</v>
      </c>
      <c r="Y941" s="73">
        <v>0.04</v>
      </c>
      <c r="Z941" s="7"/>
      <c r="AA941" s="7"/>
      <c r="AB941" s="7"/>
      <c r="AC941" s="7"/>
    </row>
    <row r="942" spans="2:29" ht="15.75" customHeight="1" x14ac:dyDescent="0.25">
      <c r="B942" s="62">
        <v>1967</v>
      </c>
      <c r="C942" s="63" t="s">
        <v>950</v>
      </c>
      <c r="D942" s="64">
        <f t="shared" si="85"/>
        <v>2326.8654545454547</v>
      </c>
      <c r="E942" s="64">
        <f t="shared" si="86"/>
        <v>2815.5072</v>
      </c>
      <c r="F942" s="64">
        <f>+VLOOKUP(B942,[1]BASES!$A$2:$C$10701,3,0)</f>
        <v>21</v>
      </c>
      <c r="G942" s="65">
        <f t="shared" si="83"/>
        <v>2815.5072</v>
      </c>
      <c r="H942" s="66"/>
      <c r="I942" s="67"/>
      <c r="J942" s="67"/>
      <c r="K942" s="67"/>
      <c r="L942" s="67"/>
      <c r="M942" s="68"/>
      <c r="N942" s="69"/>
      <c r="O942" s="70">
        <f t="shared" si="71"/>
        <v>0</v>
      </c>
      <c r="P942" s="71">
        <f t="shared" si="72"/>
        <v>0</v>
      </c>
      <c r="Q942" s="7">
        <v>1</v>
      </c>
      <c r="R942" s="72">
        <f>+VLOOKUP(B942,[1]BASES!$A$2:$E$10701,5,0)</f>
        <v>2423.818181818182</v>
      </c>
      <c r="S942" s="71">
        <f t="shared" si="84"/>
        <v>0</v>
      </c>
      <c r="T942" s="71">
        <v>0</v>
      </c>
      <c r="U942" s="71">
        <f t="shared" si="87"/>
        <v>0</v>
      </c>
      <c r="V942" s="7">
        <v>0</v>
      </c>
      <c r="W942" s="7">
        <v>0</v>
      </c>
      <c r="X942" s="7">
        <v>0</v>
      </c>
      <c r="Y942" s="73">
        <v>0.04</v>
      </c>
      <c r="Z942" s="7"/>
      <c r="AA942" s="7"/>
      <c r="AB942" s="7"/>
      <c r="AC942" s="7"/>
    </row>
    <row r="943" spans="2:29" ht="15.75" customHeight="1" x14ac:dyDescent="0.25">
      <c r="B943" s="62">
        <v>1969</v>
      </c>
      <c r="C943" s="63" t="s">
        <v>951</v>
      </c>
      <c r="D943" s="64">
        <f t="shared" si="85"/>
        <v>3009.6396694214877</v>
      </c>
      <c r="E943" s="64">
        <f t="shared" si="86"/>
        <v>3641.6640000000002</v>
      </c>
      <c r="F943" s="64">
        <f>+VLOOKUP(B943,[1]BASES!$A$2:$C$10701,3,0)</f>
        <v>21</v>
      </c>
      <c r="G943" s="65">
        <f t="shared" si="83"/>
        <v>3641.6640000000002</v>
      </c>
      <c r="H943" s="66"/>
      <c r="I943" s="67"/>
      <c r="J943" s="67"/>
      <c r="K943" s="67"/>
      <c r="L943" s="67"/>
      <c r="M943" s="68"/>
      <c r="N943" s="69"/>
      <c r="O943" s="70">
        <f t="shared" si="71"/>
        <v>0</v>
      </c>
      <c r="P943" s="71">
        <f t="shared" si="72"/>
        <v>0</v>
      </c>
      <c r="Q943" s="7">
        <v>1</v>
      </c>
      <c r="R943" s="72">
        <f>+VLOOKUP(B943,[1]BASES!$A$2:$E$10701,5,0)</f>
        <v>3135.0413223140499</v>
      </c>
      <c r="S943" s="71">
        <f t="shared" si="84"/>
        <v>0</v>
      </c>
      <c r="T943" s="71">
        <v>0</v>
      </c>
      <c r="U943" s="71">
        <f t="shared" si="87"/>
        <v>0</v>
      </c>
      <c r="V943" s="7">
        <v>0</v>
      </c>
      <c r="W943" s="7">
        <v>0</v>
      </c>
      <c r="X943" s="7">
        <v>0</v>
      </c>
      <c r="Y943" s="73">
        <v>0.04</v>
      </c>
      <c r="Z943" s="7"/>
      <c r="AA943" s="7"/>
      <c r="AB943" s="7"/>
      <c r="AC943" s="7"/>
    </row>
    <row r="944" spans="2:29" ht="15.75" customHeight="1" x14ac:dyDescent="0.25">
      <c r="B944" s="62">
        <v>1970</v>
      </c>
      <c r="C944" s="63" t="s">
        <v>952</v>
      </c>
      <c r="D944" s="64">
        <f t="shared" si="85"/>
        <v>4902.2677685950412</v>
      </c>
      <c r="E944" s="64">
        <f t="shared" si="86"/>
        <v>5931.7439999999997</v>
      </c>
      <c r="F944" s="64">
        <f>+VLOOKUP(B944,[1]BASES!$A$2:$C$10701,3,0)</f>
        <v>21</v>
      </c>
      <c r="G944" s="65">
        <f t="shared" si="83"/>
        <v>5931.7439999999997</v>
      </c>
      <c r="H944" s="66"/>
      <c r="I944" s="67"/>
      <c r="J944" s="67"/>
      <c r="K944" s="67"/>
      <c r="L944" s="67"/>
      <c r="M944" s="68"/>
      <c r="N944" s="69"/>
      <c r="O944" s="70">
        <f t="shared" si="71"/>
        <v>0</v>
      </c>
      <c r="P944" s="71">
        <f t="shared" si="72"/>
        <v>0</v>
      </c>
      <c r="Q944" s="7">
        <v>1</v>
      </c>
      <c r="R944" s="72">
        <f>+VLOOKUP(B944,[1]BASES!$A$2:$E$10701,5,0)</f>
        <v>5106.5289256198348</v>
      </c>
      <c r="S944" s="71">
        <f t="shared" si="84"/>
        <v>0</v>
      </c>
      <c r="T944" s="71">
        <v>0</v>
      </c>
      <c r="U944" s="71">
        <f t="shared" si="87"/>
        <v>0</v>
      </c>
      <c r="V944" s="7">
        <v>0</v>
      </c>
      <c r="W944" s="7">
        <v>0</v>
      </c>
      <c r="X944" s="7">
        <v>0</v>
      </c>
      <c r="Y944" s="73">
        <v>0.04</v>
      </c>
      <c r="Z944" s="7"/>
      <c r="AA944" s="7"/>
      <c r="AB944" s="7"/>
      <c r="AC944" s="7"/>
    </row>
    <row r="945" spans="2:29" ht="15.75" customHeight="1" x14ac:dyDescent="0.25">
      <c r="B945" s="62">
        <v>1971</v>
      </c>
      <c r="C945" s="63" t="s">
        <v>953</v>
      </c>
      <c r="D945" s="64">
        <f t="shared" si="85"/>
        <v>12805.543140495867</v>
      </c>
      <c r="E945" s="64">
        <f t="shared" si="86"/>
        <v>15494.707199999999</v>
      </c>
      <c r="F945" s="64">
        <f>+VLOOKUP(B945,[1]BASES!$A$2:$C$10701,3,0)</f>
        <v>21</v>
      </c>
      <c r="G945" s="65">
        <f t="shared" si="83"/>
        <v>15494.707199999999</v>
      </c>
      <c r="H945" s="66"/>
      <c r="I945" s="67"/>
      <c r="J945" s="67"/>
      <c r="K945" s="67"/>
      <c r="L945" s="67"/>
      <c r="M945" s="68"/>
      <c r="N945" s="69"/>
      <c r="O945" s="70">
        <f t="shared" si="71"/>
        <v>0</v>
      </c>
      <c r="P945" s="71">
        <f t="shared" si="72"/>
        <v>0</v>
      </c>
      <c r="Q945" s="7">
        <v>1</v>
      </c>
      <c r="R945" s="72">
        <f>+VLOOKUP(B945,[1]BASES!$A$2:$E$10701,5,0)</f>
        <v>13339.107438016528</v>
      </c>
      <c r="S945" s="71">
        <f t="shared" si="84"/>
        <v>0</v>
      </c>
      <c r="T945" s="71">
        <v>0</v>
      </c>
      <c r="U945" s="71">
        <f t="shared" si="87"/>
        <v>0</v>
      </c>
      <c r="V945" s="7">
        <v>0</v>
      </c>
      <c r="W945" s="7">
        <v>0</v>
      </c>
      <c r="X945" s="7">
        <v>0</v>
      </c>
      <c r="Y945" s="73">
        <v>0.04</v>
      </c>
      <c r="Z945" s="7"/>
      <c r="AA945" s="7"/>
      <c r="AB945" s="7"/>
      <c r="AC945" s="7"/>
    </row>
    <row r="946" spans="2:29" ht="15.75" customHeight="1" x14ac:dyDescent="0.25">
      <c r="B946" s="62">
        <v>1972</v>
      </c>
      <c r="C946" s="63" t="s">
        <v>954</v>
      </c>
      <c r="D946" s="64">
        <f t="shared" si="85"/>
        <v>16422.704132231407</v>
      </c>
      <c r="E946" s="64">
        <f t="shared" si="86"/>
        <v>19871.472000000002</v>
      </c>
      <c r="F946" s="64">
        <f>+VLOOKUP(B946,[1]BASES!$A$2:$C$10701,3,0)</f>
        <v>21</v>
      </c>
      <c r="G946" s="65">
        <f t="shared" si="83"/>
        <v>19871.472000000002</v>
      </c>
      <c r="H946" s="66"/>
      <c r="I946" s="67"/>
      <c r="J946" s="67"/>
      <c r="K946" s="67"/>
      <c r="L946" s="67"/>
      <c r="M946" s="68"/>
      <c r="N946" s="69"/>
      <c r="O946" s="70">
        <f t="shared" si="71"/>
        <v>0</v>
      </c>
      <c r="P946" s="71">
        <f t="shared" si="72"/>
        <v>0</v>
      </c>
      <c r="Q946" s="7">
        <v>1</v>
      </c>
      <c r="R946" s="72">
        <f>+VLOOKUP(B946,[1]BASES!$A$2:$E$10701,5,0)</f>
        <v>17106.983471074382</v>
      </c>
      <c r="S946" s="71">
        <f t="shared" si="84"/>
        <v>0</v>
      </c>
      <c r="T946" s="71">
        <v>0</v>
      </c>
      <c r="U946" s="71">
        <f t="shared" si="87"/>
        <v>0</v>
      </c>
      <c r="V946" s="7">
        <v>0</v>
      </c>
      <c r="W946" s="7">
        <v>0</v>
      </c>
      <c r="X946" s="7">
        <v>0</v>
      </c>
      <c r="Y946" s="73">
        <v>0.04</v>
      </c>
      <c r="Z946" s="7"/>
      <c r="AA946" s="7"/>
      <c r="AB946" s="7"/>
      <c r="AC946" s="7"/>
    </row>
    <row r="947" spans="2:29" ht="15.75" customHeight="1" x14ac:dyDescent="0.25">
      <c r="B947" s="62">
        <v>1973</v>
      </c>
      <c r="C947" s="63" t="s">
        <v>955</v>
      </c>
      <c r="D947" s="64">
        <f t="shared" si="85"/>
        <v>23367.701157024792</v>
      </c>
      <c r="E947" s="64">
        <f t="shared" si="86"/>
        <v>28274.918399999999</v>
      </c>
      <c r="F947" s="64">
        <f>+VLOOKUP(B947,[1]BASES!$A$2:$C$10701,3,0)</f>
        <v>21</v>
      </c>
      <c r="G947" s="65">
        <f t="shared" si="83"/>
        <v>28274.918399999999</v>
      </c>
      <c r="H947" s="66"/>
      <c r="I947" s="67"/>
      <c r="J947" s="67"/>
      <c r="K947" s="67"/>
      <c r="L947" s="67"/>
      <c r="M947" s="68"/>
      <c r="N947" s="69"/>
      <c r="O947" s="70">
        <f t="shared" si="71"/>
        <v>0</v>
      </c>
      <c r="P947" s="71">
        <f t="shared" si="72"/>
        <v>0</v>
      </c>
      <c r="Q947" s="7">
        <v>1</v>
      </c>
      <c r="R947" s="72">
        <f>+VLOOKUP(B947,[1]BASES!$A$2:$E$10701,5,0)</f>
        <v>24341.355371900827</v>
      </c>
      <c r="S947" s="71">
        <f t="shared" si="84"/>
        <v>0</v>
      </c>
      <c r="T947" s="71">
        <v>0</v>
      </c>
      <c r="U947" s="71">
        <f t="shared" si="87"/>
        <v>0</v>
      </c>
      <c r="V947" s="7">
        <v>0</v>
      </c>
      <c r="W947" s="7">
        <v>0</v>
      </c>
      <c r="X947" s="7">
        <v>0</v>
      </c>
      <c r="Y947" s="73">
        <v>0.04</v>
      </c>
      <c r="Z947" s="7"/>
      <c r="AA947" s="7"/>
      <c r="AB947" s="7"/>
      <c r="AC947" s="7"/>
    </row>
    <row r="948" spans="2:29" ht="15.75" customHeight="1" x14ac:dyDescent="0.25">
      <c r="B948" s="62">
        <v>1974</v>
      </c>
      <c r="C948" s="63" t="s">
        <v>956</v>
      </c>
      <c r="D948" s="64">
        <f t="shared" si="85"/>
        <v>69734.630082644639</v>
      </c>
      <c r="E948" s="64">
        <f t="shared" si="86"/>
        <v>84378.902400000006</v>
      </c>
      <c r="F948" s="64">
        <f>+VLOOKUP(B948,[1]BASES!$A$2:$C$10701,3,0)</f>
        <v>21</v>
      </c>
      <c r="G948" s="65">
        <f t="shared" si="83"/>
        <v>84378.902400000006</v>
      </c>
      <c r="H948" s="66"/>
      <c r="I948" s="67"/>
      <c r="J948" s="67"/>
      <c r="K948" s="67"/>
      <c r="L948" s="67"/>
      <c r="M948" s="68"/>
      <c r="N948" s="69"/>
      <c r="O948" s="70">
        <f t="shared" si="71"/>
        <v>0</v>
      </c>
      <c r="P948" s="71">
        <f t="shared" si="72"/>
        <v>0</v>
      </c>
      <c r="Q948" s="7">
        <v>1</v>
      </c>
      <c r="R948" s="72">
        <f>+VLOOKUP(B948,[1]BASES!$A$2:$E$10701,5,0)</f>
        <v>72640.239669421499</v>
      </c>
      <c r="S948" s="71">
        <f t="shared" si="84"/>
        <v>0</v>
      </c>
      <c r="T948" s="71">
        <v>0</v>
      </c>
      <c r="U948" s="71">
        <f t="shared" si="87"/>
        <v>0</v>
      </c>
      <c r="V948" s="7">
        <v>0</v>
      </c>
      <c r="W948" s="7">
        <v>0</v>
      </c>
      <c r="X948" s="7">
        <v>0</v>
      </c>
      <c r="Y948" s="73">
        <v>0.04</v>
      </c>
      <c r="Z948" s="7"/>
      <c r="AA948" s="7"/>
      <c r="AB948" s="7"/>
      <c r="AC948" s="7"/>
    </row>
    <row r="949" spans="2:29" ht="15.75" customHeight="1" x14ac:dyDescent="0.25">
      <c r="B949" s="62">
        <v>1975</v>
      </c>
      <c r="C949" s="63" t="s">
        <v>957</v>
      </c>
      <c r="D949" s="64">
        <f t="shared" si="85"/>
        <v>4949.561652892563</v>
      </c>
      <c r="E949" s="64">
        <f t="shared" si="86"/>
        <v>5988.9696000000013</v>
      </c>
      <c r="F949" s="64">
        <f>+VLOOKUP(B949,[1]BASES!$A$2:$C$10701,3,0)</f>
        <v>21</v>
      </c>
      <c r="G949" s="65">
        <f t="shared" si="83"/>
        <v>5988.9696000000013</v>
      </c>
      <c r="H949" s="66"/>
      <c r="I949" s="67"/>
      <c r="J949" s="67"/>
      <c r="K949" s="67"/>
      <c r="L949" s="67"/>
      <c r="M949" s="68"/>
      <c r="N949" s="69"/>
      <c r="O949" s="70">
        <f t="shared" si="71"/>
        <v>0</v>
      </c>
      <c r="P949" s="71">
        <f t="shared" si="72"/>
        <v>0</v>
      </c>
      <c r="Q949" s="7">
        <v>1</v>
      </c>
      <c r="R949" s="72">
        <f>+VLOOKUP(B949,[1]BASES!$A$2:$E$10701,5,0)</f>
        <v>5155.7933884297527</v>
      </c>
      <c r="S949" s="71">
        <f t="shared" si="84"/>
        <v>0</v>
      </c>
      <c r="T949" s="71">
        <v>0</v>
      </c>
      <c r="U949" s="71">
        <f t="shared" si="87"/>
        <v>0</v>
      </c>
      <c r="V949" s="7">
        <v>0</v>
      </c>
      <c r="W949" s="7">
        <v>0</v>
      </c>
      <c r="X949" s="7">
        <v>0</v>
      </c>
      <c r="Y949" s="73">
        <v>0.04</v>
      </c>
      <c r="Z949" s="7"/>
      <c r="AA949" s="7"/>
      <c r="AB949" s="7"/>
      <c r="AC949" s="7"/>
    </row>
    <row r="950" spans="2:29" ht="15.75" customHeight="1" x14ac:dyDescent="0.25">
      <c r="B950" s="62">
        <v>1976</v>
      </c>
      <c r="C950" s="63" t="s">
        <v>958</v>
      </c>
      <c r="D950" s="64">
        <f t="shared" si="85"/>
        <v>4869.1676033057847</v>
      </c>
      <c r="E950" s="64">
        <f t="shared" si="86"/>
        <v>5891.6927999999998</v>
      </c>
      <c r="F950" s="64">
        <f>+VLOOKUP(B950,[1]BASES!$A$2:$C$10701,3,0)</f>
        <v>21</v>
      </c>
      <c r="G950" s="65">
        <f t="shared" si="83"/>
        <v>5891.6927999999998</v>
      </c>
      <c r="H950" s="66"/>
      <c r="I950" s="67"/>
      <c r="J950" s="67"/>
      <c r="K950" s="67"/>
      <c r="L950" s="67"/>
      <c r="M950" s="68"/>
      <c r="N950" s="69"/>
      <c r="O950" s="70">
        <f t="shared" si="71"/>
        <v>0</v>
      </c>
      <c r="P950" s="71">
        <f t="shared" si="72"/>
        <v>0</v>
      </c>
      <c r="Q950" s="7">
        <v>1</v>
      </c>
      <c r="R950" s="72">
        <f>+VLOOKUP(B950,[1]BASES!$A$2:$E$10701,5,0)</f>
        <v>5072.0495867768595</v>
      </c>
      <c r="S950" s="71">
        <f t="shared" si="84"/>
        <v>0</v>
      </c>
      <c r="T950" s="71">
        <v>0</v>
      </c>
      <c r="U950" s="71">
        <f t="shared" si="87"/>
        <v>0</v>
      </c>
      <c r="V950" s="7">
        <v>0</v>
      </c>
      <c r="W950" s="7">
        <v>0</v>
      </c>
      <c r="X950" s="7">
        <v>0</v>
      </c>
      <c r="Y950" s="73">
        <v>0.04</v>
      </c>
      <c r="Z950" s="7"/>
      <c r="AA950" s="7"/>
      <c r="AB950" s="7"/>
      <c r="AC950" s="7"/>
    </row>
    <row r="951" spans="2:29" ht="15.75" customHeight="1" x14ac:dyDescent="0.25">
      <c r="B951" s="62">
        <v>1977</v>
      </c>
      <c r="C951" s="63" t="s">
        <v>959</v>
      </c>
      <c r="D951" s="64">
        <f t="shared" si="85"/>
        <v>79207.973553719014</v>
      </c>
      <c r="E951" s="64">
        <f t="shared" si="86"/>
        <v>95841.648000000001</v>
      </c>
      <c r="F951" s="64">
        <f>+VLOOKUP(B951,[1]BASES!$A$2:$C$10701,3,0)</f>
        <v>21</v>
      </c>
      <c r="G951" s="65">
        <f t="shared" si="83"/>
        <v>95841.648000000001</v>
      </c>
      <c r="H951" s="66"/>
      <c r="I951" s="67"/>
      <c r="J951" s="67"/>
      <c r="K951" s="67"/>
      <c r="L951" s="67"/>
      <c r="M951" s="68"/>
      <c r="N951" s="69"/>
      <c r="O951" s="70">
        <f t="shared" si="71"/>
        <v>0</v>
      </c>
      <c r="P951" s="71">
        <f t="shared" si="72"/>
        <v>0</v>
      </c>
      <c r="Q951" s="7">
        <v>1</v>
      </c>
      <c r="R951" s="72">
        <f>+VLOOKUP(B951,[1]BASES!$A$2:$E$10701,5,0)</f>
        <v>82508.305785123972</v>
      </c>
      <c r="S951" s="71">
        <f t="shared" si="84"/>
        <v>0</v>
      </c>
      <c r="T951" s="71">
        <v>0</v>
      </c>
      <c r="U951" s="71">
        <f t="shared" si="87"/>
        <v>0</v>
      </c>
      <c r="V951" s="7">
        <v>0</v>
      </c>
      <c r="W951" s="7">
        <v>0</v>
      </c>
      <c r="X951" s="7">
        <v>0</v>
      </c>
      <c r="Y951" s="73">
        <v>0.04</v>
      </c>
      <c r="Z951" s="7"/>
      <c r="AA951" s="7"/>
      <c r="AB951" s="7"/>
      <c r="AC951" s="7"/>
    </row>
    <row r="952" spans="2:29" ht="15.75" customHeight="1" x14ac:dyDescent="0.25">
      <c r="B952" s="62">
        <v>2005</v>
      </c>
      <c r="C952" s="63" t="s">
        <v>960</v>
      </c>
      <c r="D952" s="64">
        <f t="shared" si="85"/>
        <v>1498.0522314049588</v>
      </c>
      <c r="E952" s="64">
        <f t="shared" si="86"/>
        <v>1812.6432</v>
      </c>
      <c r="F952" s="64">
        <f>+VLOOKUP(B952,[1]BASES!$A$2:$C$10701,3,0)</f>
        <v>21</v>
      </c>
      <c r="G952" s="65">
        <f t="shared" si="83"/>
        <v>1812.6432</v>
      </c>
      <c r="H952" s="66"/>
      <c r="I952" s="67"/>
      <c r="J952" s="67"/>
      <c r="K952" s="67"/>
      <c r="L952" s="67"/>
      <c r="M952" s="68"/>
      <c r="N952" s="69"/>
      <c r="O952" s="70">
        <f t="shared" si="71"/>
        <v>0</v>
      </c>
      <c r="P952" s="71">
        <f t="shared" si="72"/>
        <v>0</v>
      </c>
      <c r="Q952" s="7">
        <v>1</v>
      </c>
      <c r="R952" s="72">
        <f>+VLOOKUP(B952,[1]BASES!$A$2:$E$10701,5,0)</f>
        <v>1560.4710743801654</v>
      </c>
      <c r="S952" s="71">
        <f t="shared" si="84"/>
        <v>0</v>
      </c>
      <c r="T952" s="71">
        <v>0</v>
      </c>
      <c r="U952" s="71">
        <f t="shared" si="87"/>
        <v>0</v>
      </c>
      <c r="V952" s="7">
        <v>0</v>
      </c>
      <c r="W952" s="7">
        <v>0</v>
      </c>
      <c r="X952" s="7">
        <v>0</v>
      </c>
      <c r="Y952" s="73">
        <v>0.04</v>
      </c>
      <c r="Z952" s="7"/>
      <c r="AA952" s="7"/>
      <c r="AB952" s="7"/>
      <c r="AC952" s="7"/>
    </row>
    <row r="953" spans="2:29" ht="15.75" customHeight="1" x14ac:dyDescent="0.25">
      <c r="B953" s="62">
        <v>2006</v>
      </c>
      <c r="C953" s="63" t="s">
        <v>961</v>
      </c>
      <c r="D953" s="64">
        <f t="shared" si="85"/>
        <v>1641.8538842975206</v>
      </c>
      <c r="E953" s="64">
        <f t="shared" si="86"/>
        <v>1986.6432</v>
      </c>
      <c r="F953" s="64">
        <f>+VLOOKUP(B953,[1]BASES!$A$2:$C$10701,3,0)</f>
        <v>21</v>
      </c>
      <c r="G953" s="65">
        <f t="shared" si="83"/>
        <v>1986.6432</v>
      </c>
      <c r="H953" s="66"/>
      <c r="I953" s="67"/>
      <c r="J953" s="67"/>
      <c r="K953" s="67"/>
      <c r="L953" s="67"/>
      <c r="M953" s="68"/>
      <c r="N953" s="69"/>
      <c r="O953" s="70">
        <f t="shared" si="71"/>
        <v>0</v>
      </c>
      <c r="P953" s="71">
        <f t="shared" si="72"/>
        <v>0</v>
      </c>
      <c r="Q953" s="7">
        <v>1</v>
      </c>
      <c r="R953" s="72">
        <f>+VLOOKUP(B953,[1]BASES!$A$2:$E$10701,5,0)</f>
        <v>1710.2644628099174</v>
      </c>
      <c r="S953" s="71">
        <f t="shared" si="84"/>
        <v>0</v>
      </c>
      <c r="T953" s="71">
        <v>0</v>
      </c>
      <c r="U953" s="71">
        <f t="shared" si="87"/>
        <v>0</v>
      </c>
      <c r="V953" s="7">
        <v>0</v>
      </c>
      <c r="W953" s="7">
        <v>0</v>
      </c>
      <c r="X953" s="7">
        <v>0</v>
      </c>
      <c r="Y953" s="73">
        <v>0.04</v>
      </c>
      <c r="Z953" s="7"/>
      <c r="AA953" s="7"/>
      <c r="AB953" s="7"/>
      <c r="AC953" s="7"/>
    </row>
    <row r="954" spans="2:29" ht="15.75" customHeight="1" x14ac:dyDescent="0.25">
      <c r="B954" s="62">
        <v>2007</v>
      </c>
      <c r="C954" s="63" t="s">
        <v>962</v>
      </c>
      <c r="D954" s="64">
        <f t="shared" si="85"/>
        <v>2448.8092561983472</v>
      </c>
      <c r="E954" s="64">
        <f t="shared" si="86"/>
        <v>2963.0592000000001</v>
      </c>
      <c r="F954" s="64">
        <f>+VLOOKUP(B954,[1]BASES!$A$2:$C$10701,3,0)</f>
        <v>21</v>
      </c>
      <c r="G954" s="65">
        <f t="shared" si="83"/>
        <v>2963.0592000000001</v>
      </c>
      <c r="H954" s="66"/>
      <c r="I954" s="67"/>
      <c r="J954" s="67"/>
      <c r="K954" s="67"/>
      <c r="L954" s="67"/>
      <c r="M954" s="68"/>
      <c r="N954" s="69"/>
      <c r="O954" s="70">
        <f t="shared" si="71"/>
        <v>0</v>
      </c>
      <c r="P954" s="71">
        <f t="shared" si="72"/>
        <v>0</v>
      </c>
      <c r="Q954" s="7">
        <v>1</v>
      </c>
      <c r="R954" s="72">
        <f>+VLOOKUP(B954,[1]BASES!$A$2:$E$10701,5,0)</f>
        <v>2550.8429752066118</v>
      </c>
      <c r="S954" s="71">
        <f t="shared" si="84"/>
        <v>0</v>
      </c>
      <c r="T954" s="71">
        <v>0</v>
      </c>
      <c r="U954" s="71">
        <f t="shared" si="87"/>
        <v>0</v>
      </c>
      <c r="V954" s="7">
        <v>0</v>
      </c>
      <c r="W954" s="7">
        <v>0</v>
      </c>
      <c r="X954" s="7">
        <v>0</v>
      </c>
      <c r="Y954" s="73">
        <v>0.04</v>
      </c>
      <c r="Z954" s="7"/>
      <c r="AA954" s="7"/>
      <c r="AB954" s="7"/>
      <c r="AC954" s="7"/>
    </row>
    <row r="955" spans="2:29" ht="15.75" customHeight="1" x14ac:dyDescent="0.25">
      <c r="B955" s="62">
        <v>2008</v>
      </c>
      <c r="C955" s="63" t="s">
        <v>963</v>
      </c>
      <c r="D955" s="64">
        <f t="shared" si="85"/>
        <v>4101.3738842975199</v>
      </c>
      <c r="E955" s="64">
        <f t="shared" si="86"/>
        <v>4962.6623999999993</v>
      </c>
      <c r="F955" s="64">
        <f>+VLOOKUP(B955,[1]BASES!$A$2:$C$10701,3,0)</f>
        <v>21</v>
      </c>
      <c r="G955" s="65">
        <f t="shared" si="83"/>
        <v>4962.6623999999993</v>
      </c>
      <c r="H955" s="66"/>
      <c r="I955" s="67"/>
      <c r="J955" s="67"/>
      <c r="K955" s="67"/>
      <c r="L955" s="67"/>
      <c r="M955" s="68"/>
      <c r="N955" s="69"/>
      <c r="O955" s="70">
        <f t="shared" si="71"/>
        <v>0</v>
      </c>
      <c r="P955" s="71">
        <f t="shared" si="72"/>
        <v>0</v>
      </c>
      <c r="Q955" s="7">
        <v>1</v>
      </c>
      <c r="R955" s="72">
        <f>+VLOOKUP(B955,[1]BASES!$A$2:$E$10701,5,0)</f>
        <v>4272.2644628099169</v>
      </c>
      <c r="S955" s="71">
        <f t="shared" si="84"/>
        <v>0</v>
      </c>
      <c r="T955" s="71">
        <v>0</v>
      </c>
      <c r="U955" s="71">
        <f t="shared" si="87"/>
        <v>0</v>
      </c>
      <c r="V955" s="7">
        <v>0</v>
      </c>
      <c r="W955" s="7">
        <v>0</v>
      </c>
      <c r="X955" s="7">
        <v>0</v>
      </c>
      <c r="Y955" s="73">
        <v>0.04</v>
      </c>
      <c r="Z955" s="7"/>
      <c r="AA955" s="7"/>
      <c r="AB955" s="7"/>
      <c r="AC955" s="7"/>
    </row>
    <row r="956" spans="2:29" ht="15.75" customHeight="1" x14ac:dyDescent="0.25">
      <c r="B956" s="62">
        <v>2009</v>
      </c>
      <c r="C956" s="63" t="s">
        <v>964</v>
      </c>
      <c r="D956" s="64">
        <f t="shared" si="85"/>
        <v>11249.05785123967</v>
      </c>
      <c r="E956" s="64">
        <f t="shared" si="86"/>
        <v>13611.36</v>
      </c>
      <c r="F956" s="64">
        <f>+VLOOKUP(B956,[1]BASES!$A$2:$C$10701,3,0)</f>
        <v>21</v>
      </c>
      <c r="G956" s="65">
        <f t="shared" si="83"/>
        <v>13611.36</v>
      </c>
      <c r="H956" s="66"/>
      <c r="I956" s="67"/>
      <c r="J956" s="67"/>
      <c r="K956" s="67"/>
      <c r="L956" s="67"/>
      <c r="M956" s="68"/>
      <c r="N956" s="69"/>
      <c r="O956" s="70">
        <f t="shared" si="71"/>
        <v>0</v>
      </c>
      <c r="P956" s="71">
        <f t="shared" si="72"/>
        <v>0</v>
      </c>
      <c r="Q956" s="7">
        <v>1</v>
      </c>
      <c r="R956" s="72">
        <f>+VLOOKUP(B956,[1]BASES!$A$2:$E$10701,5,0)</f>
        <v>11717.768595041323</v>
      </c>
      <c r="S956" s="71">
        <f t="shared" si="84"/>
        <v>0</v>
      </c>
      <c r="T956" s="71">
        <v>0</v>
      </c>
      <c r="U956" s="71">
        <f t="shared" si="87"/>
        <v>0</v>
      </c>
      <c r="V956" s="7">
        <v>0</v>
      </c>
      <c r="W956" s="7">
        <v>0</v>
      </c>
      <c r="X956" s="7">
        <v>0</v>
      </c>
      <c r="Y956" s="73">
        <v>0.04</v>
      </c>
      <c r="Z956" s="7"/>
      <c r="AA956" s="7"/>
      <c r="AB956" s="7"/>
      <c r="AC956" s="7"/>
    </row>
    <row r="957" spans="2:29" ht="15.75" customHeight="1" x14ac:dyDescent="0.25">
      <c r="B957" s="62">
        <v>2010</v>
      </c>
      <c r="C957" s="63" t="s">
        <v>965</v>
      </c>
      <c r="D957" s="64">
        <f t="shared" si="85"/>
        <v>16359.629752066116</v>
      </c>
      <c r="E957" s="64">
        <f t="shared" si="86"/>
        <v>19795.152000000002</v>
      </c>
      <c r="F957" s="64">
        <f>+VLOOKUP(B957,[1]BASES!$A$2:$C$10701,3,0)</f>
        <v>21</v>
      </c>
      <c r="G957" s="65">
        <f t="shared" si="83"/>
        <v>19795.152000000002</v>
      </c>
      <c r="H957" s="66"/>
      <c r="I957" s="67"/>
      <c r="J957" s="67"/>
      <c r="K957" s="67"/>
      <c r="L957" s="67"/>
      <c r="M957" s="68"/>
      <c r="N957" s="69"/>
      <c r="O957" s="70">
        <f t="shared" si="71"/>
        <v>0</v>
      </c>
      <c r="P957" s="71">
        <f t="shared" si="72"/>
        <v>0</v>
      </c>
      <c r="Q957" s="7">
        <v>1</v>
      </c>
      <c r="R957" s="72">
        <f>+VLOOKUP(B957,[1]BASES!$A$2:$E$10701,5,0)</f>
        <v>17041.280991735537</v>
      </c>
      <c r="S957" s="71">
        <f t="shared" si="84"/>
        <v>0</v>
      </c>
      <c r="T957" s="71">
        <v>0</v>
      </c>
      <c r="U957" s="71">
        <f t="shared" si="87"/>
        <v>0</v>
      </c>
      <c r="V957" s="7">
        <v>0</v>
      </c>
      <c r="W957" s="7">
        <v>0</v>
      </c>
      <c r="X957" s="7">
        <v>0</v>
      </c>
      <c r="Y957" s="73">
        <v>0.04</v>
      </c>
      <c r="Z957" s="7"/>
      <c r="AA957" s="7"/>
      <c r="AB957" s="7"/>
      <c r="AC957" s="7"/>
    </row>
    <row r="958" spans="2:29" ht="15.75" customHeight="1" x14ac:dyDescent="0.25">
      <c r="B958" s="62">
        <v>2011</v>
      </c>
      <c r="C958" s="63" t="s">
        <v>966</v>
      </c>
      <c r="D958" s="64">
        <f t="shared" si="85"/>
        <v>22000.605619834714</v>
      </c>
      <c r="E958" s="64">
        <f t="shared" si="86"/>
        <v>26620.732800000005</v>
      </c>
      <c r="F958" s="64">
        <f>+VLOOKUP(B958,[1]BASES!$A$2:$C$10701,3,0)</f>
        <v>21</v>
      </c>
      <c r="G958" s="65">
        <f t="shared" si="83"/>
        <v>26620.732800000005</v>
      </c>
      <c r="H958" s="66"/>
      <c r="I958" s="67"/>
      <c r="J958" s="67"/>
      <c r="K958" s="67"/>
      <c r="L958" s="67"/>
      <c r="M958" s="68"/>
      <c r="N958" s="69"/>
      <c r="O958" s="70">
        <f t="shared" si="71"/>
        <v>0</v>
      </c>
      <c r="P958" s="71">
        <f t="shared" si="72"/>
        <v>0</v>
      </c>
      <c r="Q958" s="7">
        <v>1</v>
      </c>
      <c r="R958" s="72">
        <f>+VLOOKUP(B958,[1]BASES!$A$2:$E$10701,5,0)</f>
        <v>22917.297520661159</v>
      </c>
      <c r="S958" s="71">
        <f t="shared" si="84"/>
        <v>0</v>
      </c>
      <c r="T958" s="71">
        <v>0</v>
      </c>
      <c r="U958" s="71">
        <f t="shared" si="87"/>
        <v>0</v>
      </c>
      <c r="V958" s="7">
        <v>0</v>
      </c>
      <c r="W958" s="7">
        <v>0</v>
      </c>
      <c r="X958" s="7">
        <v>0</v>
      </c>
      <c r="Y958" s="73">
        <v>0.04</v>
      </c>
      <c r="Z958" s="7"/>
      <c r="AA958" s="7"/>
      <c r="AB958" s="7"/>
      <c r="AC958" s="7"/>
    </row>
    <row r="959" spans="2:29" ht="15.75" customHeight="1" x14ac:dyDescent="0.25">
      <c r="B959" s="62">
        <v>2012</v>
      </c>
      <c r="C959" s="63" t="s">
        <v>967</v>
      </c>
      <c r="D959" s="64">
        <f t="shared" si="85"/>
        <v>58555.676033057855</v>
      </c>
      <c r="E959" s="64">
        <f t="shared" si="86"/>
        <v>70852.368000000002</v>
      </c>
      <c r="F959" s="64">
        <f>+VLOOKUP(B959,[1]BASES!$A$2:$C$10701,3,0)</f>
        <v>21</v>
      </c>
      <c r="G959" s="65">
        <f t="shared" si="83"/>
        <v>70852.368000000002</v>
      </c>
      <c r="H959" s="66"/>
      <c r="I959" s="67"/>
      <c r="J959" s="67"/>
      <c r="K959" s="67"/>
      <c r="L959" s="67"/>
      <c r="M959" s="68"/>
      <c r="N959" s="69"/>
      <c r="O959" s="70">
        <f t="shared" si="71"/>
        <v>0</v>
      </c>
      <c r="P959" s="71">
        <f t="shared" si="72"/>
        <v>0</v>
      </c>
      <c r="Q959" s="7">
        <v>1</v>
      </c>
      <c r="R959" s="72">
        <f>+VLOOKUP(B959,[1]BASES!$A$2:$E$10701,5,0)</f>
        <v>60995.495867768601</v>
      </c>
      <c r="S959" s="71">
        <f t="shared" si="84"/>
        <v>0</v>
      </c>
      <c r="T959" s="71">
        <v>0</v>
      </c>
      <c r="U959" s="71">
        <f t="shared" si="87"/>
        <v>0</v>
      </c>
      <c r="V959" s="7">
        <v>0</v>
      </c>
      <c r="W959" s="7">
        <v>0</v>
      </c>
      <c r="X959" s="7">
        <v>0</v>
      </c>
      <c r="Y959" s="73">
        <v>0.04</v>
      </c>
      <c r="Z959" s="7"/>
      <c r="AA959" s="7"/>
      <c r="AB959" s="7"/>
      <c r="AC959" s="7"/>
    </row>
    <row r="960" spans="2:29" ht="15.75" customHeight="1" x14ac:dyDescent="0.25">
      <c r="B960" s="62">
        <v>2013</v>
      </c>
      <c r="C960" s="63" t="s">
        <v>968</v>
      </c>
      <c r="D960" s="64">
        <f t="shared" si="85"/>
        <v>2185.5629752066111</v>
      </c>
      <c r="E960" s="64">
        <f t="shared" si="86"/>
        <v>2644.5311999999994</v>
      </c>
      <c r="F960" s="64">
        <f>+VLOOKUP(B960,[1]BASES!$A$2:$C$10701,3,0)</f>
        <v>21</v>
      </c>
      <c r="G960" s="65">
        <f t="shared" si="83"/>
        <v>2644.5311999999994</v>
      </c>
      <c r="H960" s="66"/>
      <c r="I960" s="67"/>
      <c r="J960" s="67"/>
      <c r="K960" s="67"/>
      <c r="L960" s="67"/>
      <c r="M960" s="68"/>
      <c r="N960" s="69"/>
      <c r="O960" s="70">
        <f t="shared" si="71"/>
        <v>0</v>
      </c>
      <c r="P960" s="71">
        <f t="shared" si="72"/>
        <v>0</v>
      </c>
      <c r="Q960" s="7">
        <v>1</v>
      </c>
      <c r="R960" s="72">
        <f>+VLOOKUP(B960,[1]BASES!$A$2:$E$10701,5,0)</f>
        <v>2276.6280991735534</v>
      </c>
      <c r="S960" s="71">
        <f t="shared" si="84"/>
        <v>0</v>
      </c>
      <c r="T960" s="71">
        <v>0</v>
      </c>
      <c r="U960" s="71">
        <f t="shared" si="87"/>
        <v>0</v>
      </c>
      <c r="V960" s="7">
        <v>0</v>
      </c>
      <c r="W960" s="7">
        <v>0</v>
      </c>
      <c r="X960" s="7">
        <v>0</v>
      </c>
      <c r="Y960" s="73">
        <v>0.04</v>
      </c>
      <c r="Z960" s="7"/>
      <c r="AA960" s="7"/>
      <c r="AB960" s="7"/>
      <c r="AC960" s="7"/>
    </row>
    <row r="961" spans="2:29" ht="15.75" customHeight="1" x14ac:dyDescent="0.25">
      <c r="B961" s="62">
        <v>2014</v>
      </c>
      <c r="C961" s="63" t="s">
        <v>969</v>
      </c>
      <c r="D961" s="64">
        <f t="shared" si="85"/>
        <v>4394.9117355371909</v>
      </c>
      <c r="E961" s="64">
        <f t="shared" si="86"/>
        <v>5317.8432000000012</v>
      </c>
      <c r="F961" s="64">
        <f>+VLOOKUP(B961,[1]BASES!$A$2:$C$10701,3,0)</f>
        <v>21</v>
      </c>
      <c r="G961" s="65">
        <f t="shared" si="83"/>
        <v>5317.8432000000012</v>
      </c>
      <c r="H961" s="66"/>
      <c r="I961" s="67"/>
      <c r="J961" s="67"/>
      <c r="K961" s="67"/>
      <c r="L961" s="67"/>
      <c r="M961" s="68"/>
      <c r="N961" s="69"/>
      <c r="O961" s="70">
        <f t="shared" si="71"/>
        <v>0</v>
      </c>
      <c r="P961" s="71">
        <f t="shared" si="72"/>
        <v>0</v>
      </c>
      <c r="Q961" s="7">
        <v>1</v>
      </c>
      <c r="R961" s="72">
        <f>+VLOOKUP(B961,[1]BASES!$A$2:$E$10701,5,0)</f>
        <v>4578.0330578512403</v>
      </c>
      <c r="S961" s="71">
        <f t="shared" si="84"/>
        <v>0</v>
      </c>
      <c r="T961" s="71">
        <v>0</v>
      </c>
      <c r="U961" s="71">
        <f t="shared" si="87"/>
        <v>0</v>
      </c>
      <c r="V961" s="7">
        <v>0</v>
      </c>
      <c r="W961" s="7">
        <v>0</v>
      </c>
      <c r="X961" s="7">
        <v>0</v>
      </c>
      <c r="Y961" s="73">
        <v>0.04</v>
      </c>
      <c r="Z961" s="7"/>
      <c r="AA961" s="7"/>
      <c r="AB961" s="7"/>
      <c r="AC961" s="7"/>
    </row>
    <row r="962" spans="2:29" ht="15.75" customHeight="1" x14ac:dyDescent="0.25">
      <c r="B962" s="62">
        <v>2015</v>
      </c>
      <c r="C962" s="63" t="s">
        <v>970</v>
      </c>
      <c r="D962" s="64">
        <f t="shared" si="85"/>
        <v>66557.172892561983</v>
      </c>
      <c r="E962" s="64">
        <f t="shared" si="86"/>
        <v>80534.179199999999</v>
      </c>
      <c r="F962" s="64">
        <f>+VLOOKUP(B962,[1]BASES!$A$2:$C$10701,3,0)</f>
        <v>21</v>
      </c>
      <c r="G962" s="65">
        <f t="shared" si="83"/>
        <v>80534.179199999999</v>
      </c>
      <c r="H962" s="66"/>
      <c r="I962" s="67"/>
      <c r="J962" s="67"/>
      <c r="K962" s="67"/>
      <c r="L962" s="67"/>
      <c r="M962" s="68"/>
      <c r="N962" s="69"/>
      <c r="O962" s="70">
        <f t="shared" si="71"/>
        <v>0</v>
      </c>
      <c r="P962" s="71">
        <f t="shared" si="72"/>
        <v>0</v>
      </c>
      <c r="Q962" s="7">
        <v>1</v>
      </c>
      <c r="R962" s="72">
        <f>+VLOOKUP(B962,[1]BASES!$A$2:$E$10701,5,0)</f>
        <v>69330.388429752071</v>
      </c>
      <c r="S962" s="71">
        <f t="shared" si="84"/>
        <v>0</v>
      </c>
      <c r="T962" s="71">
        <v>0</v>
      </c>
      <c r="U962" s="71">
        <f t="shared" si="87"/>
        <v>0</v>
      </c>
      <c r="V962" s="7">
        <v>0</v>
      </c>
      <c r="W962" s="7">
        <v>0</v>
      </c>
      <c r="X962" s="7">
        <v>0</v>
      </c>
      <c r="Y962" s="73">
        <v>0.04</v>
      </c>
      <c r="Z962" s="7"/>
      <c r="AA962" s="7"/>
      <c r="AB962" s="7"/>
      <c r="AC962" s="7"/>
    </row>
    <row r="963" spans="2:29" ht="15.75" customHeight="1" x14ac:dyDescent="0.25">
      <c r="B963" s="62">
        <v>2019</v>
      </c>
      <c r="C963" s="63" t="s">
        <v>971</v>
      </c>
      <c r="D963" s="64">
        <f t="shared" si="85"/>
        <v>2461.8922314049591</v>
      </c>
      <c r="E963" s="64">
        <f t="shared" si="86"/>
        <v>2978.8896000000004</v>
      </c>
      <c r="F963" s="64">
        <f>+VLOOKUP(B963,[1]BASES!$A$2:$C$10701,3,0)</f>
        <v>21</v>
      </c>
      <c r="G963" s="65">
        <f t="shared" si="83"/>
        <v>2978.8896000000004</v>
      </c>
      <c r="H963" s="66"/>
      <c r="I963" s="67"/>
      <c r="J963" s="67"/>
      <c r="K963" s="67"/>
      <c r="L963" s="67"/>
      <c r="M963" s="68"/>
      <c r="N963" s="69"/>
      <c r="O963" s="70">
        <f t="shared" si="71"/>
        <v>0</v>
      </c>
      <c r="P963" s="71">
        <f t="shared" si="72"/>
        <v>0</v>
      </c>
      <c r="Q963" s="7">
        <v>1</v>
      </c>
      <c r="R963" s="72">
        <f>+VLOOKUP(B963,[1]BASES!$A$2:$E$10701,5,0)</f>
        <v>2564.4710743801656</v>
      </c>
      <c r="S963" s="71">
        <f t="shared" si="84"/>
        <v>0</v>
      </c>
      <c r="T963" s="71">
        <v>0</v>
      </c>
      <c r="U963" s="71">
        <f t="shared" si="87"/>
        <v>0</v>
      </c>
      <c r="V963" s="7">
        <v>0</v>
      </c>
      <c r="W963" s="7">
        <v>0</v>
      </c>
      <c r="X963" s="7">
        <v>0</v>
      </c>
      <c r="Y963" s="73">
        <v>0.04</v>
      </c>
      <c r="Z963" s="7"/>
      <c r="AA963" s="7"/>
      <c r="AB963" s="7"/>
      <c r="AC963" s="7"/>
    </row>
    <row r="964" spans="2:29" ht="15.75" customHeight="1" x14ac:dyDescent="0.25">
      <c r="B964" s="62">
        <v>2022</v>
      </c>
      <c r="C964" s="63" t="s">
        <v>972</v>
      </c>
      <c r="D964" s="64">
        <f t="shared" si="85"/>
        <v>1991.222479338843</v>
      </c>
      <c r="E964" s="64">
        <f t="shared" si="86"/>
        <v>2409.3791999999999</v>
      </c>
      <c r="F964" s="64">
        <f>+VLOOKUP(B964,[1]BASES!$A$2:$C$10701,3,0)</f>
        <v>21</v>
      </c>
      <c r="G964" s="65">
        <f t="shared" si="83"/>
        <v>2409.3791999999999</v>
      </c>
      <c r="H964" s="66"/>
      <c r="I964" s="67"/>
      <c r="J964" s="67"/>
      <c r="K964" s="67"/>
      <c r="L964" s="67"/>
      <c r="M964" s="68"/>
      <c r="N964" s="69"/>
      <c r="O964" s="70">
        <f t="shared" si="71"/>
        <v>0</v>
      </c>
      <c r="P964" s="71">
        <f t="shared" si="72"/>
        <v>0</v>
      </c>
      <c r="Q964" s="7">
        <v>1</v>
      </c>
      <c r="R964" s="72">
        <f>+VLOOKUP(B964,[1]BASES!$A$2:$E$10701,5,0)</f>
        <v>2074.1900826446281</v>
      </c>
      <c r="S964" s="71">
        <f t="shared" si="84"/>
        <v>0</v>
      </c>
      <c r="T964" s="71">
        <v>0</v>
      </c>
      <c r="U964" s="71">
        <f t="shared" si="87"/>
        <v>0</v>
      </c>
      <c r="V964" s="7">
        <v>0</v>
      </c>
      <c r="W964" s="7">
        <v>0</v>
      </c>
      <c r="X964" s="7">
        <v>0</v>
      </c>
      <c r="Y964" s="73">
        <v>0.04</v>
      </c>
      <c r="Z964" s="7"/>
      <c r="AA964" s="7"/>
      <c r="AB964" s="7"/>
      <c r="AC964" s="7"/>
    </row>
    <row r="965" spans="2:29" ht="15.75" customHeight="1" x14ac:dyDescent="0.25">
      <c r="B965" s="62">
        <v>2026</v>
      </c>
      <c r="C965" s="63" t="s">
        <v>973</v>
      </c>
      <c r="D965" s="64">
        <f t="shared" si="85"/>
        <v>1842.1527272727274</v>
      </c>
      <c r="E965" s="64">
        <f t="shared" si="86"/>
        <v>2229.0048000000002</v>
      </c>
      <c r="F965" s="64">
        <f>+VLOOKUP(B965,[1]BASES!$A$2:$C$10701,3,0)</f>
        <v>21</v>
      </c>
      <c r="G965" s="65">
        <f t="shared" si="83"/>
        <v>2229.0048000000002</v>
      </c>
      <c r="H965" s="66"/>
      <c r="I965" s="67"/>
      <c r="J965" s="67"/>
      <c r="K965" s="67"/>
      <c r="L965" s="67"/>
      <c r="M965" s="68"/>
      <c r="N965" s="69"/>
      <c r="O965" s="70">
        <f t="shared" si="71"/>
        <v>0</v>
      </c>
      <c r="P965" s="71">
        <f t="shared" si="72"/>
        <v>0</v>
      </c>
      <c r="Q965" s="7">
        <v>1</v>
      </c>
      <c r="R965" s="72">
        <f>+VLOOKUP(B965,[1]BASES!$A$2:$E$10701,5,0)</f>
        <v>1918.909090909091</v>
      </c>
      <c r="S965" s="71">
        <f t="shared" si="84"/>
        <v>0</v>
      </c>
      <c r="T965" s="71">
        <v>0</v>
      </c>
      <c r="U965" s="71">
        <f t="shared" si="87"/>
        <v>0</v>
      </c>
      <c r="V965" s="7">
        <v>0</v>
      </c>
      <c r="W965" s="7">
        <v>0</v>
      </c>
      <c r="X965" s="7">
        <v>0</v>
      </c>
      <c r="Y965" s="73">
        <v>0.04</v>
      </c>
      <c r="Z965" s="7"/>
      <c r="AA965" s="7"/>
      <c r="AB965" s="7"/>
      <c r="AC965" s="7"/>
    </row>
    <row r="966" spans="2:29" ht="15.75" customHeight="1" x14ac:dyDescent="0.25">
      <c r="B966" s="62">
        <v>2027</v>
      </c>
      <c r="C966" s="63" t="s">
        <v>974</v>
      </c>
      <c r="D966" s="64">
        <f t="shared" si="85"/>
        <v>2549.0300826446282</v>
      </c>
      <c r="E966" s="64">
        <f t="shared" si="86"/>
        <v>3084.3263999999999</v>
      </c>
      <c r="F966" s="64">
        <f>+VLOOKUP(B966,[1]BASES!$A$2:$C$10701,3,0)</f>
        <v>21</v>
      </c>
      <c r="G966" s="65">
        <f t="shared" si="83"/>
        <v>3084.3263999999999</v>
      </c>
      <c r="H966" s="66"/>
      <c r="I966" s="67"/>
      <c r="J966" s="67"/>
      <c r="K966" s="67"/>
      <c r="L966" s="67"/>
      <c r="M966" s="68"/>
      <c r="N966" s="69"/>
      <c r="O966" s="70">
        <f t="shared" si="71"/>
        <v>0</v>
      </c>
      <c r="P966" s="71">
        <f t="shared" si="72"/>
        <v>0</v>
      </c>
      <c r="Q966" s="7">
        <v>1</v>
      </c>
      <c r="R966" s="72">
        <f>+VLOOKUP(B966,[1]BASES!$A$2:$E$10701,5,0)</f>
        <v>2655.2396694214876</v>
      </c>
      <c r="S966" s="71">
        <f t="shared" si="84"/>
        <v>0</v>
      </c>
      <c r="T966" s="71">
        <v>0</v>
      </c>
      <c r="U966" s="71">
        <f t="shared" si="87"/>
        <v>0</v>
      </c>
      <c r="V966" s="7">
        <v>0</v>
      </c>
      <c r="W966" s="7">
        <v>0</v>
      </c>
      <c r="X966" s="7">
        <v>0</v>
      </c>
      <c r="Y966" s="73">
        <v>0.04</v>
      </c>
      <c r="Z966" s="7"/>
      <c r="AA966" s="7"/>
      <c r="AB966" s="7"/>
      <c r="AC966" s="7"/>
    </row>
    <row r="967" spans="2:29" ht="15.75" customHeight="1" x14ac:dyDescent="0.25">
      <c r="B967" s="62">
        <v>2028</v>
      </c>
      <c r="C967" s="63" t="s">
        <v>975</v>
      </c>
      <c r="D967" s="64">
        <f t="shared" si="85"/>
        <v>3546.3510743801658</v>
      </c>
      <c r="E967" s="64">
        <f t="shared" si="86"/>
        <v>4291.0848000000005</v>
      </c>
      <c r="F967" s="64">
        <f>+VLOOKUP(B967,[1]BASES!$A$2:$C$10701,3,0)</f>
        <v>21</v>
      </c>
      <c r="G967" s="65">
        <f t="shared" si="83"/>
        <v>4291.0848000000005</v>
      </c>
      <c r="H967" s="66"/>
      <c r="I967" s="67"/>
      <c r="J967" s="67"/>
      <c r="K967" s="67"/>
      <c r="L967" s="67"/>
      <c r="M967" s="68"/>
      <c r="N967" s="69"/>
      <c r="O967" s="70">
        <f t="shared" si="71"/>
        <v>0</v>
      </c>
      <c r="P967" s="71">
        <f t="shared" si="72"/>
        <v>0</v>
      </c>
      <c r="Q967" s="7">
        <v>1</v>
      </c>
      <c r="R967" s="72">
        <f>+VLOOKUP(B967,[1]BASES!$A$2:$E$10701,5,0)</f>
        <v>3694.1157024793392</v>
      </c>
      <c r="S967" s="71">
        <f t="shared" si="84"/>
        <v>0</v>
      </c>
      <c r="T967" s="71">
        <v>0</v>
      </c>
      <c r="U967" s="71">
        <f t="shared" si="87"/>
        <v>0</v>
      </c>
      <c r="V967" s="7">
        <v>0</v>
      </c>
      <c r="W967" s="7">
        <v>0</v>
      </c>
      <c r="X967" s="7">
        <v>0</v>
      </c>
      <c r="Y967" s="73">
        <v>0.04</v>
      </c>
      <c r="Z967" s="7"/>
      <c r="AA967" s="7"/>
      <c r="AB967" s="7"/>
      <c r="AC967" s="7"/>
    </row>
    <row r="968" spans="2:29" ht="15.75" customHeight="1" x14ac:dyDescent="0.25">
      <c r="B968" s="62">
        <v>2030</v>
      </c>
      <c r="C968" s="63" t="s">
        <v>976</v>
      </c>
      <c r="D968" s="64">
        <f t="shared" si="85"/>
        <v>13761.552396694216</v>
      </c>
      <c r="E968" s="64">
        <f t="shared" si="86"/>
        <v>16651.478400000004</v>
      </c>
      <c r="F968" s="64">
        <f>+VLOOKUP(B968,[1]BASES!$A$2:$C$10701,3,0)</f>
        <v>21</v>
      </c>
      <c r="G968" s="65">
        <f t="shared" si="83"/>
        <v>16651.478400000004</v>
      </c>
      <c r="H968" s="66"/>
      <c r="I968" s="67"/>
      <c r="J968" s="67"/>
      <c r="K968" s="67"/>
      <c r="L968" s="67"/>
      <c r="M968" s="68"/>
      <c r="N968" s="69"/>
      <c r="O968" s="70">
        <f t="shared" si="71"/>
        <v>0</v>
      </c>
      <c r="P968" s="71">
        <f t="shared" si="72"/>
        <v>0</v>
      </c>
      <c r="Q968" s="7">
        <v>1</v>
      </c>
      <c r="R968" s="72">
        <f>+VLOOKUP(B968,[1]BASES!$A$2:$E$10701,5,0)</f>
        <v>14334.950413223141</v>
      </c>
      <c r="S968" s="71">
        <f t="shared" si="84"/>
        <v>0</v>
      </c>
      <c r="T968" s="71">
        <v>0</v>
      </c>
      <c r="U968" s="71">
        <f t="shared" si="87"/>
        <v>0</v>
      </c>
      <c r="V968" s="7">
        <v>0</v>
      </c>
      <c r="W968" s="7">
        <v>0</v>
      </c>
      <c r="X968" s="7">
        <v>0</v>
      </c>
      <c r="Y968" s="73">
        <v>0.04</v>
      </c>
      <c r="Z968" s="7"/>
      <c r="AA968" s="7"/>
      <c r="AB968" s="7"/>
      <c r="AC968" s="7"/>
    </row>
    <row r="969" spans="2:29" ht="15.75" customHeight="1" x14ac:dyDescent="0.25">
      <c r="B969" s="62">
        <v>2031</v>
      </c>
      <c r="C969" s="63" t="s">
        <v>977</v>
      </c>
      <c r="D969" s="64">
        <f t="shared" si="85"/>
        <v>14992.066115702481</v>
      </c>
      <c r="E969" s="64">
        <f t="shared" si="86"/>
        <v>18140.400000000001</v>
      </c>
      <c r="F969" s="64">
        <f>+VLOOKUP(B969,[1]BASES!$A$2:$C$10701,3,0)</f>
        <v>21</v>
      </c>
      <c r="G969" s="65">
        <f t="shared" si="83"/>
        <v>18140.400000000001</v>
      </c>
      <c r="H969" s="66"/>
      <c r="I969" s="67"/>
      <c r="J969" s="67"/>
      <c r="K969" s="67"/>
      <c r="L969" s="67"/>
      <c r="M969" s="68"/>
      <c r="N969" s="69"/>
      <c r="O969" s="70">
        <f t="shared" si="71"/>
        <v>0</v>
      </c>
      <c r="P969" s="71">
        <f t="shared" si="72"/>
        <v>0</v>
      </c>
      <c r="Q969" s="7">
        <v>1</v>
      </c>
      <c r="R969" s="72">
        <f>+VLOOKUP(B969,[1]BASES!$A$2:$E$10701,5,0)</f>
        <v>15616.735537190083</v>
      </c>
      <c r="S969" s="71">
        <f t="shared" si="84"/>
        <v>0</v>
      </c>
      <c r="T969" s="71">
        <v>0</v>
      </c>
      <c r="U969" s="71">
        <f t="shared" si="87"/>
        <v>0</v>
      </c>
      <c r="V969" s="7">
        <v>0</v>
      </c>
      <c r="W969" s="7">
        <v>0</v>
      </c>
      <c r="X969" s="7">
        <v>0</v>
      </c>
      <c r="Y969" s="73">
        <v>0.04</v>
      </c>
      <c r="Z969" s="7"/>
      <c r="AA969" s="7"/>
      <c r="AB969" s="7"/>
      <c r="AC969" s="7"/>
    </row>
    <row r="970" spans="2:29" ht="15.75" customHeight="1" x14ac:dyDescent="0.25">
      <c r="B970" s="62">
        <v>2032</v>
      </c>
      <c r="C970" s="63" t="s">
        <v>978</v>
      </c>
      <c r="D970" s="64">
        <f t="shared" si="85"/>
        <v>25593.139834710742</v>
      </c>
      <c r="E970" s="64">
        <f t="shared" si="86"/>
        <v>30967.699199999999</v>
      </c>
      <c r="F970" s="64">
        <f>+VLOOKUP(B970,[1]BASES!$A$2:$C$10701,3,0)</f>
        <v>21</v>
      </c>
      <c r="G970" s="65">
        <f t="shared" si="83"/>
        <v>30967.699199999999</v>
      </c>
      <c r="H970" s="66"/>
      <c r="I970" s="67"/>
      <c r="J970" s="67"/>
      <c r="K970" s="67"/>
      <c r="L970" s="67"/>
      <c r="M970" s="68"/>
      <c r="N970" s="69"/>
      <c r="O970" s="70">
        <f t="shared" si="71"/>
        <v>0</v>
      </c>
      <c r="P970" s="71">
        <f t="shared" si="72"/>
        <v>0</v>
      </c>
      <c r="Q970" s="7">
        <v>1</v>
      </c>
      <c r="R970" s="72">
        <f>+VLOOKUP(B970,[1]BASES!$A$2:$E$10701,5,0)</f>
        <v>26659.520661157025</v>
      </c>
      <c r="S970" s="71">
        <f t="shared" si="84"/>
        <v>0</v>
      </c>
      <c r="T970" s="71">
        <v>0</v>
      </c>
      <c r="U970" s="71">
        <f t="shared" si="87"/>
        <v>0</v>
      </c>
      <c r="V970" s="7">
        <v>0</v>
      </c>
      <c r="W970" s="7">
        <v>0</v>
      </c>
      <c r="X970" s="7">
        <v>0</v>
      </c>
      <c r="Y970" s="73">
        <v>0.04</v>
      </c>
      <c r="Z970" s="7"/>
      <c r="AA970" s="7"/>
      <c r="AB970" s="7"/>
      <c r="AC970" s="7"/>
    </row>
    <row r="971" spans="2:29" ht="15.75" customHeight="1" x14ac:dyDescent="0.25">
      <c r="B971" s="62">
        <v>2036</v>
      </c>
      <c r="C971" s="63" t="s">
        <v>979</v>
      </c>
      <c r="D971" s="64">
        <f t="shared" si="85"/>
        <v>2694.537520661157</v>
      </c>
      <c r="E971" s="64">
        <f t="shared" si="86"/>
        <v>3260.3904000000002</v>
      </c>
      <c r="F971" s="64">
        <f>+VLOOKUP(B971,[1]BASES!$A$2:$C$10701,3,0)</f>
        <v>21</v>
      </c>
      <c r="G971" s="65">
        <f t="shared" si="83"/>
        <v>3260.3904000000002</v>
      </c>
      <c r="H971" s="66"/>
      <c r="I971" s="67"/>
      <c r="J971" s="67"/>
      <c r="K971" s="67"/>
      <c r="L971" s="67"/>
      <c r="M971" s="68"/>
      <c r="N971" s="69"/>
      <c r="O971" s="70">
        <f t="shared" si="71"/>
        <v>0</v>
      </c>
      <c r="P971" s="71">
        <f t="shared" si="72"/>
        <v>0</v>
      </c>
      <c r="Q971" s="7">
        <v>1</v>
      </c>
      <c r="R971" s="72">
        <f>+VLOOKUP(B971,[1]BASES!$A$2:$E$10701,5,0)</f>
        <v>2806.8099173553719</v>
      </c>
      <c r="S971" s="71">
        <f t="shared" si="84"/>
        <v>0</v>
      </c>
      <c r="T971" s="71">
        <v>0</v>
      </c>
      <c r="U971" s="71">
        <f t="shared" si="87"/>
        <v>0</v>
      </c>
      <c r="V971" s="7">
        <v>0</v>
      </c>
      <c r="W971" s="7">
        <v>0</v>
      </c>
      <c r="X971" s="7">
        <v>0</v>
      </c>
      <c r="Y971" s="73">
        <v>0.04</v>
      </c>
      <c r="Z971" s="7"/>
      <c r="AA971" s="7"/>
      <c r="AB971" s="7"/>
      <c r="AC971" s="7"/>
    </row>
    <row r="972" spans="2:29" ht="15.75" customHeight="1" x14ac:dyDescent="0.25">
      <c r="B972" s="62">
        <v>2037</v>
      </c>
      <c r="C972" s="63" t="s">
        <v>980</v>
      </c>
      <c r="D972" s="64">
        <f t="shared" si="85"/>
        <v>3765.6357024793392</v>
      </c>
      <c r="E972" s="64">
        <f t="shared" si="86"/>
        <v>4556.4192000000003</v>
      </c>
      <c r="F972" s="64">
        <f>+VLOOKUP(B972,[1]BASES!$A$2:$C$10701,3,0)</f>
        <v>21</v>
      </c>
      <c r="G972" s="65">
        <f t="shared" ref="G972:G1035" si="88">IF(B972&lt;&gt;"",IF(T972=0,E972+(E972*(B$6/100)),E972+(E972*(T972/100))),"")</f>
        <v>4556.4192000000003</v>
      </c>
      <c r="H972" s="66"/>
      <c r="I972" s="67"/>
      <c r="J972" s="67"/>
      <c r="K972" s="67"/>
      <c r="L972" s="67"/>
      <c r="M972" s="68"/>
      <c r="N972" s="69"/>
      <c r="O972" s="70">
        <f t="shared" si="71"/>
        <v>0</v>
      </c>
      <c r="P972" s="71">
        <f t="shared" si="72"/>
        <v>0</v>
      </c>
      <c r="Q972" s="7">
        <v>1</v>
      </c>
      <c r="R972" s="72">
        <f>+VLOOKUP(B972,[1]BASES!$A$2:$E$10701,5,0)</f>
        <v>3922.5371900826449</v>
      </c>
      <c r="S972" s="71">
        <f t="shared" si="84"/>
        <v>0</v>
      </c>
      <c r="T972" s="71">
        <v>0</v>
      </c>
      <c r="U972" s="71">
        <f t="shared" si="87"/>
        <v>0</v>
      </c>
      <c r="V972" s="7">
        <v>0</v>
      </c>
      <c r="W972" s="7">
        <v>0</v>
      </c>
      <c r="X972" s="7">
        <v>0</v>
      </c>
      <c r="Y972" s="73">
        <v>0.04</v>
      </c>
      <c r="Z972" s="7"/>
      <c r="AA972" s="7"/>
      <c r="AB972" s="7"/>
      <c r="AC972" s="7"/>
    </row>
    <row r="973" spans="2:29" ht="15.75" customHeight="1" x14ac:dyDescent="0.25">
      <c r="B973" s="62">
        <v>2038</v>
      </c>
      <c r="C973" s="63" t="s">
        <v>981</v>
      </c>
      <c r="D973" s="64">
        <f t="shared" si="85"/>
        <v>5621.8234710743809</v>
      </c>
      <c r="E973" s="64">
        <f t="shared" si="86"/>
        <v>6802.4064000000008</v>
      </c>
      <c r="F973" s="64">
        <f>+VLOOKUP(B973,[1]BASES!$A$2:$C$10701,3,0)</f>
        <v>21</v>
      </c>
      <c r="G973" s="65">
        <f t="shared" si="88"/>
        <v>6802.4064000000008</v>
      </c>
      <c r="H973" s="66"/>
      <c r="I973" s="67"/>
      <c r="J973" s="67"/>
      <c r="K973" s="67"/>
      <c r="L973" s="67"/>
      <c r="M973" s="68"/>
      <c r="N973" s="69"/>
      <c r="O973" s="70">
        <f t="shared" si="71"/>
        <v>0</v>
      </c>
      <c r="P973" s="71">
        <f t="shared" si="72"/>
        <v>0</v>
      </c>
      <c r="Q973" s="7">
        <v>1</v>
      </c>
      <c r="R973" s="72">
        <f>+VLOOKUP(B973,[1]BASES!$A$2:$E$10701,5,0)</f>
        <v>5856.0661157024797</v>
      </c>
      <c r="S973" s="71">
        <f t="shared" ref="S973:S1036" si="89">IFERROR(E973*H973,0)</f>
        <v>0</v>
      </c>
      <c r="T973" s="71">
        <v>0</v>
      </c>
      <c r="U973" s="71">
        <f t="shared" si="87"/>
        <v>0</v>
      </c>
      <c r="V973" s="7">
        <v>0</v>
      </c>
      <c r="W973" s="7">
        <v>0</v>
      </c>
      <c r="X973" s="7">
        <v>0</v>
      </c>
      <c r="Y973" s="73">
        <v>0.04</v>
      </c>
      <c r="Z973" s="7"/>
      <c r="AA973" s="7"/>
      <c r="AB973" s="7"/>
      <c r="AC973" s="7"/>
    </row>
    <row r="974" spans="2:29" ht="15.75" customHeight="1" x14ac:dyDescent="0.25">
      <c r="B974" s="62">
        <v>2039</v>
      </c>
      <c r="C974" s="63" t="s">
        <v>982</v>
      </c>
      <c r="D974" s="64">
        <f t="shared" ref="D974:D1037" si="90">IF(B974&lt;&gt;"",R974+(R974*-Y974)+((R974+(R974*-Y974))*B$7/100),"")</f>
        <v>5492.8581818181819</v>
      </c>
      <c r="E974" s="64">
        <f t="shared" si="86"/>
        <v>6646.3584000000001</v>
      </c>
      <c r="F974" s="64">
        <f>+VLOOKUP(B974,[1]BASES!$A$2:$C$10701,3,0)</f>
        <v>21</v>
      </c>
      <c r="G974" s="65">
        <f t="shared" si="88"/>
        <v>6646.3584000000001</v>
      </c>
      <c r="H974" s="66"/>
      <c r="I974" s="67"/>
      <c r="J974" s="67"/>
      <c r="K974" s="67"/>
      <c r="L974" s="67"/>
      <c r="M974" s="68"/>
      <c r="N974" s="69"/>
      <c r="O974" s="70">
        <f t="shared" si="71"/>
        <v>0</v>
      </c>
      <c r="P974" s="71">
        <f t="shared" si="72"/>
        <v>0</v>
      </c>
      <c r="Q974" s="7">
        <v>1</v>
      </c>
      <c r="R974" s="72">
        <f>+VLOOKUP(B974,[1]BASES!$A$2:$E$10701,5,0)</f>
        <v>5721.727272727273</v>
      </c>
      <c r="S974" s="71">
        <f t="shared" si="89"/>
        <v>0</v>
      </c>
      <c r="T974" s="71">
        <v>0</v>
      </c>
      <c r="U974" s="71">
        <f t="shared" si="87"/>
        <v>0</v>
      </c>
      <c r="V974" s="7">
        <v>0</v>
      </c>
      <c r="W974" s="7">
        <v>0</v>
      </c>
      <c r="X974" s="7">
        <v>0</v>
      </c>
      <c r="Y974" s="73">
        <v>0.04</v>
      </c>
      <c r="Z974" s="7"/>
      <c r="AA974" s="7"/>
      <c r="AB974" s="7"/>
      <c r="AC974" s="7"/>
    </row>
    <row r="975" spans="2:29" ht="15.75" customHeight="1" x14ac:dyDescent="0.25">
      <c r="B975" s="62">
        <v>2051</v>
      </c>
      <c r="C975" s="63" t="s">
        <v>983</v>
      </c>
      <c r="D975" s="64">
        <f t="shared" si="90"/>
        <v>1904.3623140495868</v>
      </c>
      <c r="E975" s="64">
        <f t="shared" ref="E975:E1038" si="91">IF(B975&lt;&gt;"",D975+(D975*(F975*Q975)/100),"")</f>
        <v>2304.2784000000001</v>
      </c>
      <c r="F975" s="64">
        <f>+VLOOKUP(B975,[1]BASES!$A$2:$C$10701,3,0)</f>
        <v>21</v>
      </c>
      <c r="G975" s="65">
        <f t="shared" si="88"/>
        <v>2304.2784000000001</v>
      </c>
      <c r="H975" s="66"/>
      <c r="I975" s="67"/>
      <c r="J975" s="67"/>
      <c r="K975" s="67"/>
      <c r="L975" s="67"/>
      <c r="M975" s="68"/>
      <c r="N975" s="69"/>
      <c r="O975" s="70">
        <f t="shared" si="71"/>
        <v>0</v>
      </c>
      <c r="P975" s="71">
        <f t="shared" si="72"/>
        <v>0</v>
      </c>
      <c r="Q975" s="7">
        <v>1</v>
      </c>
      <c r="R975" s="72">
        <f>+VLOOKUP(B975,[1]BASES!$A$2:$E$10701,5,0)</f>
        <v>1983.7107438016528</v>
      </c>
      <c r="S975" s="71">
        <f t="shared" si="89"/>
        <v>0</v>
      </c>
      <c r="T975" s="71">
        <v>0</v>
      </c>
      <c r="U975" s="71">
        <f t="shared" ref="U975:U1038" si="92">IFERROR(G975*H975,0)</f>
        <v>0</v>
      </c>
      <c r="V975" s="7">
        <v>0</v>
      </c>
      <c r="W975" s="7">
        <v>0</v>
      </c>
      <c r="X975" s="7">
        <v>0</v>
      </c>
      <c r="Y975" s="73">
        <v>0.04</v>
      </c>
      <c r="Z975" s="7"/>
      <c r="AA975" s="7"/>
      <c r="AB975" s="7"/>
      <c r="AC975" s="7"/>
    </row>
    <row r="976" spans="2:29" ht="15.75" customHeight="1" x14ac:dyDescent="0.25">
      <c r="B976" s="62">
        <v>2052</v>
      </c>
      <c r="C976" s="63" t="s">
        <v>984</v>
      </c>
      <c r="D976" s="64">
        <f t="shared" si="90"/>
        <v>2698.5044628099172</v>
      </c>
      <c r="E976" s="64">
        <f t="shared" si="91"/>
        <v>3265.1904</v>
      </c>
      <c r="F976" s="64">
        <f>+VLOOKUP(B976,[1]BASES!$A$2:$C$10701,3,0)</f>
        <v>21</v>
      </c>
      <c r="G976" s="65">
        <f t="shared" si="88"/>
        <v>3265.1904</v>
      </c>
      <c r="H976" s="66"/>
      <c r="I976" s="67"/>
      <c r="J976" s="67"/>
      <c r="K976" s="67"/>
      <c r="L976" s="67"/>
      <c r="M976" s="68"/>
      <c r="N976" s="69"/>
      <c r="O976" s="70">
        <f t="shared" si="71"/>
        <v>0</v>
      </c>
      <c r="P976" s="71">
        <f t="shared" si="72"/>
        <v>0</v>
      </c>
      <c r="Q976" s="7">
        <v>1</v>
      </c>
      <c r="R976" s="72">
        <f>+VLOOKUP(B976,[1]BASES!$A$2:$E$10701,5,0)</f>
        <v>2810.9421487603304</v>
      </c>
      <c r="S976" s="71">
        <f t="shared" si="89"/>
        <v>0</v>
      </c>
      <c r="T976" s="71">
        <v>0</v>
      </c>
      <c r="U976" s="71">
        <f t="shared" si="92"/>
        <v>0</v>
      </c>
      <c r="V976" s="7">
        <v>0</v>
      </c>
      <c r="W976" s="7">
        <v>0</v>
      </c>
      <c r="X976" s="7">
        <v>0</v>
      </c>
      <c r="Y976" s="73">
        <v>0.04</v>
      </c>
      <c r="Z976" s="7"/>
      <c r="AA976" s="7"/>
      <c r="AB976" s="7"/>
      <c r="AC976" s="7"/>
    </row>
    <row r="977" spans="2:29" ht="15.75" customHeight="1" x14ac:dyDescent="0.25">
      <c r="B977" s="62">
        <v>2053</v>
      </c>
      <c r="C977" s="63" t="s">
        <v>985</v>
      </c>
      <c r="D977" s="64">
        <f t="shared" si="90"/>
        <v>3681.4492561983475</v>
      </c>
      <c r="E977" s="64">
        <f t="shared" si="91"/>
        <v>4454.5536000000002</v>
      </c>
      <c r="F977" s="64">
        <f>+VLOOKUP(B977,[1]BASES!$A$2:$C$10701,3,0)</f>
        <v>21</v>
      </c>
      <c r="G977" s="65">
        <f t="shared" si="88"/>
        <v>4454.5536000000002</v>
      </c>
      <c r="H977" s="66"/>
      <c r="I977" s="67"/>
      <c r="J977" s="67"/>
      <c r="K977" s="67"/>
      <c r="L977" s="67"/>
      <c r="M977" s="68"/>
      <c r="N977" s="69"/>
      <c r="O977" s="70">
        <f t="shared" si="71"/>
        <v>0</v>
      </c>
      <c r="P977" s="71">
        <f t="shared" si="72"/>
        <v>0</v>
      </c>
      <c r="Q977" s="7">
        <v>1</v>
      </c>
      <c r="R977" s="72">
        <f>+VLOOKUP(B977,[1]BASES!$A$2:$E$10701,5,0)</f>
        <v>3834.8429752066118</v>
      </c>
      <c r="S977" s="71">
        <f t="shared" si="89"/>
        <v>0</v>
      </c>
      <c r="T977" s="71">
        <v>0</v>
      </c>
      <c r="U977" s="71">
        <f t="shared" si="92"/>
        <v>0</v>
      </c>
      <c r="V977" s="7">
        <v>0</v>
      </c>
      <c r="W977" s="7">
        <v>0</v>
      </c>
      <c r="X977" s="7">
        <v>0</v>
      </c>
      <c r="Y977" s="73">
        <v>0.04</v>
      </c>
      <c r="Z977" s="7"/>
      <c r="AA977" s="7"/>
      <c r="AB977" s="7"/>
      <c r="AC977" s="7"/>
    </row>
    <row r="978" spans="2:29" ht="15.75" customHeight="1" x14ac:dyDescent="0.25">
      <c r="B978" s="62">
        <v>2054</v>
      </c>
      <c r="C978" s="63" t="s">
        <v>986</v>
      </c>
      <c r="D978" s="64">
        <f t="shared" si="90"/>
        <v>2585.3752066115703</v>
      </c>
      <c r="E978" s="64">
        <f t="shared" si="91"/>
        <v>3128.3040000000001</v>
      </c>
      <c r="F978" s="64">
        <f>+VLOOKUP(B978,[1]BASES!$A$2:$C$10701,3,0)</f>
        <v>21</v>
      </c>
      <c r="G978" s="65">
        <f t="shared" si="88"/>
        <v>3128.3040000000001</v>
      </c>
      <c r="H978" s="66"/>
      <c r="I978" s="67"/>
      <c r="J978" s="67"/>
      <c r="K978" s="67"/>
      <c r="L978" s="67"/>
      <c r="M978" s="68"/>
      <c r="N978" s="69"/>
      <c r="O978" s="70">
        <f t="shared" si="71"/>
        <v>0</v>
      </c>
      <c r="P978" s="71">
        <f t="shared" si="72"/>
        <v>0</v>
      </c>
      <c r="Q978" s="7">
        <v>1</v>
      </c>
      <c r="R978" s="72">
        <f>+VLOOKUP(B978,[1]BASES!$A$2:$E$10701,5,0)</f>
        <v>2693.0991735537191</v>
      </c>
      <c r="S978" s="71">
        <f t="shared" si="89"/>
        <v>0</v>
      </c>
      <c r="T978" s="71">
        <v>0</v>
      </c>
      <c r="U978" s="71">
        <f t="shared" si="92"/>
        <v>0</v>
      </c>
      <c r="V978" s="7">
        <v>0</v>
      </c>
      <c r="W978" s="7">
        <v>0</v>
      </c>
      <c r="X978" s="7">
        <v>0</v>
      </c>
      <c r="Y978" s="73">
        <v>0.04</v>
      </c>
      <c r="Z978" s="7"/>
      <c r="AA978" s="7"/>
      <c r="AB978" s="7"/>
      <c r="AC978" s="7"/>
    </row>
    <row r="979" spans="2:29" ht="15.75" customHeight="1" x14ac:dyDescent="0.25">
      <c r="B979" s="62">
        <v>2055</v>
      </c>
      <c r="C979" s="63" t="s">
        <v>987</v>
      </c>
      <c r="D979" s="64">
        <f t="shared" si="90"/>
        <v>2603.877024793388</v>
      </c>
      <c r="E979" s="64">
        <f t="shared" si="91"/>
        <v>3150.6911999999993</v>
      </c>
      <c r="F979" s="64">
        <f>+VLOOKUP(B979,[1]BASES!$A$2:$C$10701,3,0)</f>
        <v>21</v>
      </c>
      <c r="G979" s="65">
        <f t="shared" si="88"/>
        <v>3150.6911999999993</v>
      </c>
      <c r="H979" s="66"/>
      <c r="I979" s="67"/>
      <c r="J979" s="67"/>
      <c r="K979" s="67"/>
      <c r="L979" s="67"/>
      <c r="M979" s="68"/>
      <c r="N979" s="69"/>
      <c r="O979" s="70">
        <f t="shared" si="71"/>
        <v>0</v>
      </c>
      <c r="P979" s="71">
        <f t="shared" si="72"/>
        <v>0</v>
      </c>
      <c r="Q979" s="7">
        <v>1</v>
      </c>
      <c r="R979" s="72">
        <f>+VLOOKUP(B979,[1]BASES!$A$2:$E$10701,5,0)</f>
        <v>2712.3719008264461</v>
      </c>
      <c r="S979" s="71">
        <f t="shared" si="89"/>
        <v>0</v>
      </c>
      <c r="T979" s="71">
        <v>0</v>
      </c>
      <c r="U979" s="71">
        <f t="shared" si="92"/>
        <v>0</v>
      </c>
      <c r="V979" s="7">
        <v>0</v>
      </c>
      <c r="W979" s="7">
        <v>0</v>
      </c>
      <c r="X979" s="7">
        <v>0</v>
      </c>
      <c r="Y979" s="73">
        <v>0.04</v>
      </c>
      <c r="Z979" s="7"/>
      <c r="AA979" s="7"/>
      <c r="AB979" s="7"/>
      <c r="AC979" s="7"/>
    </row>
    <row r="980" spans="2:29" ht="15.75" customHeight="1" x14ac:dyDescent="0.25">
      <c r="B980" s="62">
        <v>2056</v>
      </c>
      <c r="C980" s="63" t="s">
        <v>988</v>
      </c>
      <c r="D980" s="64">
        <f t="shared" si="90"/>
        <v>3279.8995041322319</v>
      </c>
      <c r="E980" s="64">
        <f t="shared" si="91"/>
        <v>3968.6784000000007</v>
      </c>
      <c r="F980" s="64">
        <f>+VLOOKUP(B980,[1]BASES!$A$2:$C$10701,3,0)</f>
        <v>21</v>
      </c>
      <c r="G980" s="65">
        <f t="shared" si="88"/>
        <v>3968.6784000000007</v>
      </c>
      <c r="H980" s="66"/>
      <c r="I980" s="67"/>
      <c r="J980" s="67"/>
      <c r="K980" s="67"/>
      <c r="L980" s="67"/>
      <c r="M980" s="68"/>
      <c r="N980" s="69"/>
      <c r="O980" s="70">
        <f t="shared" si="71"/>
        <v>0</v>
      </c>
      <c r="P980" s="71">
        <f t="shared" si="72"/>
        <v>0</v>
      </c>
      <c r="Q980" s="7">
        <v>1</v>
      </c>
      <c r="R980" s="72">
        <f>+VLOOKUP(B980,[1]BASES!$A$2:$E$10701,5,0)</f>
        <v>3416.5619834710747</v>
      </c>
      <c r="S980" s="71">
        <f t="shared" si="89"/>
        <v>0</v>
      </c>
      <c r="T980" s="71">
        <v>0</v>
      </c>
      <c r="U980" s="71">
        <f t="shared" si="92"/>
        <v>0</v>
      </c>
      <c r="V980" s="7">
        <v>0</v>
      </c>
      <c r="W980" s="7">
        <v>0</v>
      </c>
      <c r="X980" s="7">
        <v>0</v>
      </c>
      <c r="Y980" s="73">
        <v>0.04</v>
      </c>
      <c r="Z980" s="7"/>
      <c r="AA980" s="7"/>
      <c r="AB980" s="7"/>
      <c r="AC980" s="7"/>
    </row>
    <row r="981" spans="2:29" ht="15.75" customHeight="1" x14ac:dyDescent="0.25">
      <c r="B981" s="62">
        <v>2057</v>
      </c>
      <c r="C981" s="63" t="s">
        <v>989</v>
      </c>
      <c r="D981" s="64">
        <f t="shared" si="90"/>
        <v>4549.2257851239674</v>
      </c>
      <c r="E981" s="64">
        <f t="shared" si="91"/>
        <v>5504.5632000000005</v>
      </c>
      <c r="F981" s="64">
        <f>+VLOOKUP(B981,[1]BASES!$A$2:$C$10701,3,0)</f>
        <v>21</v>
      </c>
      <c r="G981" s="65">
        <f t="shared" si="88"/>
        <v>5504.5632000000005</v>
      </c>
      <c r="H981" s="66"/>
      <c r="I981" s="67"/>
      <c r="J981" s="67"/>
      <c r="K981" s="67"/>
      <c r="L981" s="67"/>
      <c r="M981" s="68"/>
      <c r="N981" s="69"/>
      <c r="O981" s="70">
        <f t="shared" si="71"/>
        <v>0</v>
      </c>
      <c r="P981" s="71">
        <f t="shared" si="72"/>
        <v>0</v>
      </c>
      <c r="Q981" s="7">
        <v>1</v>
      </c>
      <c r="R981" s="72">
        <f>+VLOOKUP(B981,[1]BASES!$A$2:$E$10701,5,0)</f>
        <v>4738.7768595041325</v>
      </c>
      <c r="S981" s="71">
        <f t="shared" si="89"/>
        <v>0</v>
      </c>
      <c r="T981" s="71">
        <v>0</v>
      </c>
      <c r="U981" s="71">
        <f t="shared" si="92"/>
        <v>0</v>
      </c>
      <c r="V981" s="7">
        <v>0</v>
      </c>
      <c r="W981" s="7">
        <v>0</v>
      </c>
      <c r="X981" s="7">
        <v>0</v>
      </c>
      <c r="Y981" s="73">
        <v>0.04</v>
      </c>
      <c r="Z981" s="7"/>
      <c r="AA981" s="7"/>
      <c r="AB981" s="7"/>
      <c r="AC981" s="7"/>
    </row>
    <row r="982" spans="2:29" ht="15.75" customHeight="1" x14ac:dyDescent="0.25">
      <c r="B982" s="62">
        <v>2058</v>
      </c>
      <c r="C982" s="63" t="s">
        <v>990</v>
      </c>
      <c r="D982" s="64">
        <f t="shared" si="90"/>
        <v>1749.0644628099176</v>
      </c>
      <c r="E982" s="64">
        <f t="shared" si="91"/>
        <v>2116.3680000000004</v>
      </c>
      <c r="F982" s="64">
        <f>+VLOOKUP(B982,[1]BASES!$A$2:$C$10701,3,0)</f>
        <v>21</v>
      </c>
      <c r="G982" s="65">
        <f t="shared" si="88"/>
        <v>2116.3680000000004</v>
      </c>
      <c r="H982" s="66"/>
      <c r="I982" s="67"/>
      <c r="J982" s="67"/>
      <c r="K982" s="67"/>
      <c r="L982" s="67"/>
      <c r="M982" s="68"/>
      <c r="N982" s="69"/>
      <c r="O982" s="70">
        <f t="shared" si="71"/>
        <v>0</v>
      </c>
      <c r="P982" s="71">
        <f t="shared" si="72"/>
        <v>0</v>
      </c>
      <c r="Q982" s="7">
        <v>1</v>
      </c>
      <c r="R982" s="72">
        <f>+VLOOKUP(B982,[1]BASES!$A$2:$E$10701,5,0)</f>
        <v>1821.9421487603308</v>
      </c>
      <c r="S982" s="71">
        <f t="shared" si="89"/>
        <v>0</v>
      </c>
      <c r="T982" s="71">
        <v>0</v>
      </c>
      <c r="U982" s="71">
        <f t="shared" si="92"/>
        <v>0</v>
      </c>
      <c r="V982" s="7">
        <v>0</v>
      </c>
      <c r="W982" s="7">
        <v>0</v>
      </c>
      <c r="X982" s="7">
        <v>0</v>
      </c>
      <c r="Y982" s="73">
        <v>0.04</v>
      </c>
      <c r="Z982" s="7"/>
      <c r="AA982" s="7"/>
      <c r="AB982" s="7"/>
      <c r="AC982" s="7"/>
    </row>
    <row r="983" spans="2:29" ht="15.75" customHeight="1" x14ac:dyDescent="0.25">
      <c r="B983" s="62">
        <v>2068</v>
      </c>
      <c r="C983" s="63" t="s">
        <v>991</v>
      </c>
      <c r="D983" s="64">
        <f t="shared" si="90"/>
        <v>6134.4714049586773</v>
      </c>
      <c r="E983" s="64">
        <f t="shared" si="91"/>
        <v>7422.7103999999999</v>
      </c>
      <c r="F983" s="64">
        <f>+VLOOKUP(B983,[1]BASES!$A$2:$C$10701,3,0)</f>
        <v>21</v>
      </c>
      <c r="G983" s="65">
        <f t="shared" si="88"/>
        <v>7422.7103999999999</v>
      </c>
      <c r="H983" s="66"/>
      <c r="I983" s="67"/>
      <c r="J983" s="67"/>
      <c r="K983" s="67"/>
      <c r="L983" s="67"/>
      <c r="M983" s="68"/>
      <c r="N983" s="69"/>
      <c r="O983" s="70">
        <f t="shared" si="71"/>
        <v>0</v>
      </c>
      <c r="P983" s="71">
        <f t="shared" si="72"/>
        <v>0</v>
      </c>
      <c r="Q983" s="7">
        <v>1</v>
      </c>
      <c r="R983" s="72">
        <f>+VLOOKUP(B983,[1]BASES!$A$2:$E$10701,5,0)</f>
        <v>6390.0743801652889</v>
      </c>
      <c r="S983" s="71">
        <f t="shared" si="89"/>
        <v>0</v>
      </c>
      <c r="T983" s="71">
        <v>0</v>
      </c>
      <c r="U983" s="71">
        <f t="shared" si="92"/>
        <v>0</v>
      </c>
      <c r="V983" s="7">
        <v>0</v>
      </c>
      <c r="W983" s="7">
        <v>0</v>
      </c>
      <c r="X983" s="7">
        <v>0</v>
      </c>
      <c r="Y983" s="73">
        <v>0.04</v>
      </c>
      <c r="Z983" s="7"/>
      <c r="AA983" s="7"/>
      <c r="AB983" s="7"/>
      <c r="AC983" s="7"/>
    </row>
    <row r="984" spans="2:29" ht="15.75" customHeight="1" x14ac:dyDescent="0.25">
      <c r="B984" s="62">
        <v>2069</v>
      </c>
      <c r="C984" s="63" t="s">
        <v>992</v>
      </c>
      <c r="D984" s="64">
        <f t="shared" si="90"/>
        <v>6943.8386776859497</v>
      </c>
      <c r="E984" s="64">
        <f t="shared" si="91"/>
        <v>8402.0447999999997</v>
      </c>
      <c r="F984" s="64">
        <f>+VLOOKUP(B984,[1]BASES!$A$2:$C$10701,3,0)</f>
        <v>21</v>
      </c>
      <c r="G984" s="65">
        <f t="shared" si="88"/>
        <v>8402.0447999999997</v>
      </c>
      <c r="H984" s="66"/>
      <c r="I984" s="67"/>
      <c r="J984" s="67"/>
      <c r="K984" s="67"/>
      <c r="L984" s="67"/>
      <c r="M984" s="68"/>
      <c r="N984" s="69"/>
      <c r="O984" s="70">
        <f t="shared" si="71"/>
        <v>0</v>
      </c>
      <c r="P984" s="71">
        <f t="shared" si="72"/>
        <v>0</v>
      </c>
      <c r="Q984" s="7">
        <v>1</v>
      </c>
      <c r="R984" s="72">
        <f>+VLOOKUP(B984,[1]BASES!$A$2:$E$10701,5,0)</f>
        <v>7233.1652892561979</v>
      </c>
      <c r="S984" s="71">
        <f t="shared" si="89"/>
        <v>0</v>
      </c>
      <c r="T984" s="71">
        <v>0</v>
      </c>
      <c r="U984" s="71">
        <f t="shared" si="92"/>
        <v>0</v>
      </c>
      <c r="V984" s="7">
        <v>0</v>
      </c>
      <c r="W984" s="7">
        <v>0</v>
      </c>
      <c r="X984" s="7">
        <v>0</v>
      </c>
      <c r="Y984" s="73">
        <v>0.04</v>
      </c>
      <c r="Z984" s="7"/>
      <c r="AA984" s="7"/>
      <c r="AB984" s="7"/>
      <c r="AC984" s="7"/>
    </row>
    <row r="985" spans="2:29" ht="15.75" customHeight="1" x14ac:dyDescent="0.25">
      <c r="B985" s="62">
        <v>2070</v>
      </c>
      <c r="C985" s="63" t="s">
        <v>993</v>
      </c>
      <c r="D985" s="64">
        <f t="shared" si="90"/>
        <v>10847.301818181819</v>
      </c>
      <c r="E985" s="64">
        <f t="shared" si="91"/>
        <v>13125.235200000001</v>
      </c>
      <c r="F985" s="64">
        <f>+VLOOKUP(B985,[1]BASES!$A$2:$C$10701,3,0)</f>
        <v>21</v>
      </c>
      <c r="G985" s="65">
        <f t="shared" si="88"/>
        <v>13125.235200000001</v>
      </c>
      <c r="H985" s="66"/>
      <c r="I985" s="67"/>
      <c r="J985" s="67"/>
      <c r="K985" s="67"/>
      <c r="L985" s="67"/>
      <c r="M985" s="68"/>
      <c r="N985" s="69"/>
      <c r="O985" s="70">
        <f t="shared" si="71"/>
        <v>0</v>
      </c>
      <c r="P985" s="71">
        <f t="shared" si="72"/>
        <v>0</v>
      </c>
      <c r="Q985" s="7">
        <v>1</v>
      </c>
      <c r="R985" s="72">
        <f>+VLOOKUP(B985,[1]BASES!$A$2:$E$10701,5,0)</f>
        <v>11299.272727272728</v>
      </c>
      <c r="S985" s="71">
        <f t="shared" si="89"/>
        <v>0</v>
      </c>
      <c r="T985" s="71">
        <v>0</v>
      </c>
      <c r="U985" s="71">
        <f t="shared" si="92"/>
        <v>0</v>
      </c>
      <c r="V985" s="7">
        <v>0</v>
      </c>
      <c r="W985" s="7">
        <v>0</v>
      </c>
      <c r="X985" s="7">
        <v>0</v>
      </c>
      <c r="Y985" s="73">
        <v>0.04</v>
      </c>
      <c r="Z985" s="7"/>
      <c r="AA985" s="7"/>
      <c r="AB985" s="7"/>
      <c r="AC985" s="7"/>
    </row>
    <row r="986" spans="2:29" ht="15.75" customHeight="1" x14ac:dyDescent="0.25">
      <c r="B986" s="62">
        <v>2071</v>
      </c>
      <c r="C986" s="63" t="s">
        <v>994</v>
      </c>
      <c r="D986" s="64">
        <f t="shared" si="90"/>
        <v>18861.461157024794</v>
      </c>
      <c r="E986" s="64">
        <f t="shared" si="91"/>
        <v>22822.368000000002</v>
      </c>
      <c r="F986" s="64">
        <f>+VLOOKUP(B986,[1]BASES!$A$2:$C$10701,3,0)</f>
        <v>21</v>
      </c>
      <c r="G986" s="65">
        <f t="shared" si="88"/>
        <v>22822.368000000002</v>
      </c>
      <c r="H986" s="66"/>
      <c r="I986" s="67"/>
      <c r="J986" s="67"/>
      <c r="K986" s="67"/>
      <c r="L986" s="67"/>
      <c r="M986" s="68"/>
      <c r="N986" s="69"/>
      <c r="O986" s="70">
        <f t="shared" si="71"/>
        <v>0</v>
      </c>
      <c r="P986" s="71">
        <f t="shared" si="72"/>
        <v>0</v>
      </c>
      <c r="Q986" s="7">
        <v>1</v>
      </c>
      <c r="R986" s="72">
        <f>+VLOOKUP(B986,[1]BASES!$A$2:$E$10701,5,0)</f>
        <v>19647.355371900827</v>
      </c>
      <c r="S986" s="71">
        <f t="shared" si="89"/>
        <v>0</v>
      </c>
      <c r="T986" s="71">
        <v>0</v>
      </c>
      <c r="U986" s="71">
        <f t="shared" si="92"/>
        <v>0</v>
      </c>
      <c r="V986" s="7">
        <v>0</v>
      </c>
      <c r="W986" s="7">
        <v>0</v>
      </c>
      <c r="X986" s="7">
        <v>0</v>
      </c>
      <c r="Y986" s="73">
        <v>0.04</v>
      </c>
      <c r="Z986" s="7"/>
      <c r="AA986" s="7"/>
      <c r="AB986" s="7"/>
      <c r="AC986" s="7"/>
    </row>
    <row r="987" spans="2:29" ht="15.75" customHeight="1" x14ac:dyDescent="0.25">
      <c r="B987" s="62">
        <v>1885</v>
      </c>
      <c r="C987" s="63" t="s">
        <v>995</v>
      </c>
      <c r="D987" s="64">
        <f t="shared" si="90"/>
        <v>289.3487603305785</v>
      </c>
      <c r="E987" s="64">
        <f t="shared" si="91"/>
        <v>350.11199999999997</v>
      </c>
      <c r="F987" s="64">
        <f>+VLOOKUP(B987,[1]BASES!$A$2:$C$10701,3,0)</f>
        <v>21</v>
      </c>
      <c r="G987" s="65">
        <f t="shared" si="88"/>
        <v>350.11199999999997</v>
      </c>
      <c r="H987" s="66"/>
      <c r="I987" s="67"/>
      <c r="J987" s="67"/>
      <c r="K987" s="67"/>
      <c r="L987" s="67"/>
      <c r="M987" s="68"/>
      <c r="N987" s="69"/>
      <c r="O987" s="70">
        <f t="shared" si="71"/>
        <v>0</v>
      </c>
      <c r="P987" s="71">
        <f t="shared" si="72"/>
        <v>0</v>
      </c>
      <c r="Q987" s="7">
        <v>1</v>
      </c>
      <c r="R987" s="72">
        <f>+VLOOKUP(B987,[1]BASES!$A$2:$E$10701,5,0)</f>
        <v>301.40495867768595</v>
      </c>
      <c r="S987" s="71">
        <f t="shared" si="89"/>
        <v>0</v>
      </c>
      <c r="T987" s="71">
        <v>0</v>
      </c>
      <c r="U987" s="71">
        <f t="shared" si="92"/>
        <v>0</v>
      </c>
      <c r="V987" s="7">
        <v>0</v>
      </c>
      <c r="W987" s="7">
        <v>0</v>
      </c>
      <c r="X987" s="7">
        <v>0</v>
      </c>
      <c r="Y987" s="73">
        <v>0.04</v>
      </c>
      <c r="Z987" s="7"/>
      <c r="AA987" s="7"/>
      <c r="AB987" s="7"/>
      <c r="AC987" s="7"/>
    </row>
    <row r="988" spans="2:29" ht="15.75" customHeight="1" x14ac:dyDescent="0.25">
      <c r="B988" s="62">
        <v>1886</v>
      </c>
      <c r="C988" s="63" t="s">
        <v>996</v>
      </c>
      <c r="D988" s="64">
        <f t="shared" si="90"/>
        <v>499.19206611570257</v>
      </c>
      <c r="E988" s="64">
        <f t="shared" si="91"/>
        <v>604.02240000000006</v>
      </c>
      <c r="F988" s="64">
        <f>+VLOOKUP(B988,[1]BASES!$A$2:$C$10701,3,0)</f>
        <v>21</v>
      </c>
      <c r="G988" s="65">
        <f t="shared" si="88"/>
        <v>604.02240000000006</v>
      </c>
      <c r="H988" s="66"/>
      <c r="I988" s="67"/>
      <c r="J988" s="67"/>
      <c r="K988" s="67"/>
      <c r="L988" s="67"/>
      <c r="M988" s="68"/>
      <c r="N988" s="69"/>
      <c r="O988" s="70">
        <f t="shared" si="71"/>
        <v>0</v>
      </c>
      <c r="P988" s="71">
        <f t="shared" si="72"/>
        <v>0</v>
      </c>
      <c r="Q988" s="7">
        <v>1</v>
      </c>
      <c r="R988" s="72">
        <f>+VLOOKUP(B988,[1]BASES!$A$2:$E$10701,5,0)</f>
        <v>519.99173553719015</v>
      </c>
      <c r="S988" s="71">
        <f t="shared" si="89"/>
        <v>0</v>
      </c>
      <c r="T988" s="71">
        <v>0</v>
      </c>
      <c r="U988" s="71">
        <f t="shared" si="92"/>
        <v>0</v>
      </c>
      <c r="V988" s="7">
        <v>0</v>
      </c>
      <c r="W988" s="7">
        <v>0</v>
      </c>
      <c r="X988" s="7">
        <v>0</v>
      </c>
      <c r="Y988" s="73">
        <v>0.04</v>
      </c>
      <c r="Z988" s="7"/>
      <c r="AA988" s="7"/>
      <c r="AB988" s="7"/>
      <c r="AC988" s="7"/>
    </row>
    <row r="989" spans="2:29" ht="15.75" customHeight="1" x14ac:dyDescent="0.25">
      <c r="B989" s="62">
        <v>1887</v>
      </c>
      <c r="C989" s="63" t="s">
        <v>997</v>
      </c>
      <c r="D989" s="64">
        <f t="shared" si="90"/>
        <v>697.44396694214879</v>
      </c>
      <c r="E989" s="64">
        <f t="shared" si="91"/>
        <v>843.9072000000001</v>
      </c>
      <c r="F989" s="64">
        <f>+VLOOKUP(B989,[1]BASES!$A$2:$C$10701,3,0)</f>
        <v>21</v>
      </c>
      <c r="G989" s="65">
        <f t="shared" si="88"/>
        <v>843.9072000000001</v>
      </c>
      <c r="H989" s="66"/>
      <c r="I989" s="67"/>
      <c r="J989" s="67"/>
      <c r="K989" s="67"/>
      <c r="L989" s="67"/>
      <c r="M989" s="68"/>
      <c r="N989" s="69"/>
      <c r="O989" s="70">
        <f t="shared" si="71"/>
        <v>0</v>
      </c>
      <c r="P989" s="71">
        <f t="shared" si="72"/>
        <v>0</v>
      </c>
      <c r="Q989" s="7">
        <v>1</v>
      </c>
      <c r="R989" s="72">
        <f>+VLOOKUP(B989,[1]BASES!$A$2:$E$10701,5,0)</f>
        <v>726.50413223140504</v>
      </c>
      <c r="S989" s="71">
        <f t="shared" si="89"/>
        <v>0</v>
      </c>
      <c r="T989" s="71">
        <v>0</v>
      </c>
      <c r="U989" s="71">
        <f t="shared" si="92"/>
        <v>0</v>
      </c>
      <c r="V989" s="7">
        <v>0</v>
      </c>
      <c r="W989" s="7">
        <v>0</v>
      </c>
      <c r="X989" s="7">
        <v>0</v>
      </c>
      <c r="Y989" s="73">
        <v>0.04</v>
      </c>
      <c r="Z989" s="7"/>
      <c r="AA989" s="7"/>
      <c r="AB989" s="7"/>
      <c r="AC989" s="7"/>
    </row>
    <row r="990" spans="2:29" ht="15.75" customHeight="1" x14ac:dyDescent="0.25">
      <c r="B990" s="62">
        <v>1894</v>
      </c>
      <c r="C990" s="63" t="s">
        <v>998</v>
      </c>
      <c r="D990" s="64">
        <f t="shared" si="90"/>
        <v>241.07900826446283</v>
      </c>
      <c r="E990" s="64">
        <f t="shared" si="91"/>
        <v>291.7056</v>
      </c>
      <c r="F990" s="64">
        <f>+VLOOKUP(B990,[1]BASES!$A$2:$C$10701,3,0)</f>
        <v>21</v>
      </c>
      <c r="G990" s="65">
        <f t="shared" si="88"/>
        <v>291.7056</v>
      </c>
      <c r="H990" s="66"/>
      <c r="I990" s="67"/>
      <c r="J990" s="67"/>
      <c r="K990" s="67"/>
      <c r="L990" s="67"/>
      <c r="M990" s="68"/>
      <c r="N990" s="69"/>
      <c r="O990" s="70">
        <f t="shared" si="71"/>
        <v>0</v>
      </c>
      <c r="P990" s="71">
        <f t="shared" si="72"/>
        <v>0</v>
      </c>
      <c r="Q990" s="7">
        <v>1</v>
      </c>
      <c r="R990" s="72">
        <f>+VLOOKUP(B990,[1]BASES!$A$2:$E$10701,5,0)</f>
        <v>251.12396694214877</v>
      </c>
      <c r="S990" s="71">
        <f t="shared" si="89"/>
        <v>0</v>
      </c>
      <c r="T990" s="71">
        <v>0</v>
      </c>
      <c r="U990" s="71">
        <f t="shared" si="92"/>
        <v>0</v>
      </c>
      <c r="V990" s="7">
        <v>0</v>
      </c>
      <c r="W990" s="7">
        <v>0</v>
      </c>
      <c r="X990" s="7">
        <v>0</v>
      </c>
      <c r="Y990" s="73">
        <v>0.04</v>
      </c>
      <c r="Z990" s="7"/>
      <c r="AA990" s="7"/>
      <c r="AB990" s="7"/>
      <c r="AC990" s="7"/>
    </row>
    <row r="991" spans="2:29" ht="15.75" customHeight="1" x14ac:dyDescent="0.25">
      <c r="B991" s="62">
        <v>1908</v>
      </c>
      <c r="C991" s="63" t="s">
        <v>999</v>
      </c>
      <c r="D991" s="64">
        <f t="shared" si="90"/>
        <v>697.44396694214879</v>
      </c>
      <c r="E991" s="64">
        <f t="shared" si="91"/>
        <v>843.9072000000001</v>
      </c>
      <c r="F991" s="64">
        <f>+VLOOKUP(B991,[1]BASES!$A$2:$C$10701,3,0)</f>
        <v>21</v>
      </c>
      <c r="G991" s="65">
        <f t="shared" si="88"/>
        <v>843.9072000000001</v>
      </c>
      <c r="H991" s="66"/>
      <c r="I991" s="67"/>
      <c r="J991" s="67"/>
      <c r="K991" s="67"/>
      <c r="L991" s="67"/>
      <c r="M991" s="68"/>
      <c r="N991" s="69"/>
      <c r="O991" s="70">
        <f t="shared" si="71"/>
        <v>0</v>
      </c>
      <c r="P991" s="71">
        <f t="shared" si="72"/>
        <v>0</v>
      </c>
      <c r="Q991" s="7">
        <v>1</v>
      </c>
      <c r="R991" s="72">
        <f>+VLOOKUP(B991,[1]BASES!$A$2:$E$10701,5,0)</f>
        <v>726.50413223140504</v>
      </c>
      <c r="S991" s="71">
        <f t="shared" si="89"/>
        <v>0</v>
      </c>
      <c r="T991" s="71">
        <v>0</v>
      </c>
      <c r="U991" s="71">
        <f t="shared" si="92"/>
        <v>0</v>
      </c>
      <c r="V991" s="7">
        <v>0</v>
      </c>
      <c r="W991" s="7">
        <v>0</v>
      </c>
      <c r="X991" s="7">
        <v>0</v>
      </c>
      <c r="Y991" s="73">
        <v>0.04</v>
      </c>
      <c r="Z991" s="7"/>
      <c r="AA991" s="7"/>
      <c r="AB991" s="7"/>
      <c r="AC991" s="7"/>
    </row>
    <row r="992" spans="2:29" ht="15.75" customHeight="1" x14ac:dyDescent="0.25">
      <c r="B992" s="62">
        <v>1913</v>
      </c>
      <c r="C992" s="63" t="s">
        <v>1000</v>
      </c>
      <c r="D992" s="64">
        <f t="shared" si="90"/>
        <v>499.19206611570257</v>
      </c>
      <c r="E992" s="64">
        <f t="shared" si="91"/>
        <v>604.02240000000006</v>
      </c>
      <c r="F992" s="64">
        <f>+VLOOKUP(B992,[1]BASES!$A$2:$C$10701,3,0)</f>
        <v>21</v>
      </c>
      <c r="G992" s="65">
        <f t="shared" si="88"/>
        <v>604.02240000000006</v>
      </c>
      <c r="H992" s="66"/>
      <c r="I992" s="67"/>
      <c r="J992" s="67"/>
      <c r="K992" s="67"/>
      <c r="L992" s="67"/>
      <c r="M992" s="68"/>
      <c r="N992" s="69"/>
      <c r="O992" s="70">
        <f t="shared" si="71"/>
        <v>0</v>
      </c>
      <c r="P992" s="71">
        <f t="shared" si="72"/>
        <v>0</v>
      </c>
      <c r="Q992" s="7">
        <v>1</v>
      </c>
      <c r="R992" s="72">
        <f>+VLOOKUP(B992,[1]BASES!$A$2:$E$10701,5,0)</f>
        <v>519.99173553719015</v>
      </c>
      <c r="S992" s="71">
        <f t="shared" si="89"/>
        <v>0</v>
      </c>
      <c r="T992" s="71">
        <v>0</v>
      </c>
      <c r="U992" s="71">
        <f t="shared" si="92"/>
        <v>0</v>
      </c>
      <c r="V992" s="7">
        <v>0</v>
      </c>
      <c r="W992" s="7">
        <v>0</v>
      </c>
      <c r="X992" s="7">
        <v>0</v>
      </c>
      <c r="Y992" s="73">
        <v>0.04</v>
      </c>
      <c r="Z992" s="7"/>
      <c r="AA992" s="7"/>
      <c r="AB992" s="7"/>
      <c r="AC992" s="7"/>
    </row>
    <row r="993" spans="2:29" ht="15.75" customHeight="1" x14ac:dyDescent="0.25">
      <c r="B993" s="62">
        <v>1933</v>
      </c>
      <c r="C993" s="63" t="s">
        <v>1001</v>
      </c>
      <c r="D993" s="64">
        <f t="shared" si="90"/>
        <v>721.67404958677685</v>
      </c>
      <c r="E993" s="64">
        <f t="shared" si="91"/>
        <v>873.22559999999999</v>
      </c>
      <c r="F993" s="64">
        <f>+VLOOKUP(B993,[1]BASES!$A$2:$C$10701,3,0)</f>
        <v>21</v>
      </c>
      <c r="G993" s="65">
        <f t="shared" si="88"/>
        <v>873.22559999999999</v>
      </c>
      <c r="H993" s="66"/>
      <c r="I993" s="67"/>
      <c r="J993" s="67"/>
      <c r="K993" s="67"/>
      <c r="L993" s="67"/>
      <c r="M993" s="68"/>
      <c r="N993" s="69"/>
      <c r="O993" s="70">
        <f t="shared" si="71"/>
        <v>0</v>
      </c>
      <c r="P993" s="71">
        <f t="shared" si="72"/>
        <v>0</v>
      </c>
      <c r="Q993" s="7">
        <v>1</v>
      </c>
      <c r="R993" s="72">
        <f>+VLOOKUP(B993,[1]BASES!$A$2:$E$10701,5,0)</f>
        <v>751.74380165289256</v>
      </c>
      <c r="S993" s="71">
        <f t="shared" si="89"/>
        <v>0</v>
      </c>
      <c r="T993" s="71">
        <v>0</v>
      </c>
      <c r="U993" s="71">
        <f t="shared" si="92"/>
        <v>0</v>
      </c>
      <c r="V993" s="7">
        <v>0</v>
      </c>
      <c r="W993" s="7">
        <v>0</v>
      </c>
      <c r="X993" s="7">
        <v>0</v>
      </c>
      <c r="Y993" s="73">
        <v>0.04</v>
      </c>
      <c r="Z993" s="7"/>
      <c r="AA993" s="7"/>
      <c r="AB993" s="7"/>
      <c r="AC993" s="7"/>
    </row>
    <row r="994" spans="2:29" ht="15.75" customHeight="1" x14ac:dyDescent="0.25">
      <c r="B994" s="62">
        <v>1946</v>
      </c>
      <c r="C994" s="63" t="s">
        <v>1002</v>
      </c>
      <c r="D994" s="64">
        <f t="shared" si="90"/>
        <v>215.38909090909092</v>
      </c>
      <c r="E994" s="64">
        <f t="shared" si="91"/>
        <v>260.62080000000003</v>
      </c>
      <c r="F994" s="64">
        <f>+VLOOKUP(B994,[1]BASES!$A$2:$C$10701,3,0)</f>
        <v>21</v>
      </c>
      <c r="G994" s="65">
        <f t="shared" si="88"/>
        <v>260.62080000000003</v>
      </c>
      <c r="H994" s="66"/>
      <c r="I994" s="67"/>
      <c r="J994" s="67"/>
      <c r="K994" s="67"/>
      <c r="L994" s="67"/>
      <c r="M994" s="68"/>
      <c r="N994" s="69"/>
      <c r="O994" s="70">
        <f t="shared" si="71"/>
        <v>0</v>
      </c>
      <c r="P994" s="71">
        <f t="shared" si="72"/>
        <v>0</v>
      </c>
      <c r="Q994" s="7">
        <v>1</v>
      </c>
      <c r="R994" s="72">
        <f>+VLOOKUP(B994,[1]BASES!$A$2:$E$10701,5,0)</f>
        <v>224.36363636363637</v>
      </c>
      <c r="S994" s="71">
        <f t="shared" si="89"/>
        <v>0</v>
      </c>
      <c r="T994" s="71">
        <v>0</v>
      </c>
      <c r="U994" s="71">
        <f t="shared" si="92"/>
        <v>0</v>
      </c>
      <c r="V994" s="7">
        <v>0</v>
      </c>
      <c r="W994" s="7">
        <v>0</v>
      </c>
      <c r="X994" s="7">
        <v>0</v>
      </c>
      <c r="Y994" s="73">
        <v>0.04</v>
      </c>
      <c r="Z994" s="7"/>
      <c r="AA994" s="7"/>
      <c r="AB994" s="7"/>
      <c r="AC994" s="7"/>
    </row>
    <row r="995" spans="2:29" ht="15.75" customHeight="1" x14ac:dyDescent="0.25">
      <c r="B995" s="62">
        <v>1947</v>
      </c>
      <c r="C995" s="63" t="s">
        <v>1003</v>
      </c>
      <c r="D995" s="64">
        <f t="shared" si="90"/>
        <v>382.19900826446286</v>
      </c>
      <c r="E995" s="64">
        <f t="shared" si="91"/>
        <v>462.46080000000006</v>
      </c>
      <c r="F995" s="64">
        <f>+VLOOKUP(B995,[1]BASES!$A$2:$C$10701,3,0)</f>
        <v>21</v>
      </c>
      <c r="G995" s="65">
        <f t="shared" si="88"/>
        <v>462.46080000000006</v>
      </c>
      <c r="H995" s="66"/>
      <c r="I995" s="67"/>
      <c r="J995" s="67"/>
      <c r="K995" s="67"/>
      <c r="L995" s="67"/>
      <c r="M995" s="68"/>
      <c r="N995" s="69"/>
      <c r="O995" s="70">
        <f t="shared" si="71"/>
        <v>0</v>
      </c>
      <c r="P995" s="71">
        <f t="shared" si="72"/>
        <v>0</v>
      </c>
      <c r="Q995" s="7">
        <v>1</v>
      </c>
      <c r="R995" s="72">
        <f>+VLOOKUP(B995,[1]BASES!$A$2:$E$10701,5,0)</f>
        <v>398.1239669421488</v>
      </c>
      <c r="S995" s="71">
        <f t="shared" si="89"/>
        <v>0</v>
      </c>
      <c r="T995" s="71">
        <v>0</v>
      </c>
      <c r="U995" s="71">
        <f t="shared" si="92"/>
        <v>0</v>
      </c>
      <c r="V995" s="7">
        <v>0</v>
      </c>
      <c r="W995" s="7">
        <v>0</v>
      </c>
      <c r="X995" s="7">
        <v>0</v>
      </c>
      <c r="Y995" s="73">
        <v>0.04</v>
      </c>
      <c r="Z995" s="7"/>
      <c r="AA995" s="7"/>
      <c r="AB995" s="7"/>
      <c r="AC995" s="7"/>
    </row>
    <row r="996" spans="2:29" ht="15.75" customHeight="1" x14ac:dyDescent="0.25">
      <c r="B996" s="62">
        <v>1948</v>
      </c>
      <c r="C996" s="63" t="s">
        <v>1004</v>
      </c>
      <c r="D996" s="64">
        <f t="shared" si="90"/>
        <v>531.39570247933887</v>
      </c>
      <c r="E996" s="64">
        <f t="shared" si="91"/>
        <v>642.98880000000008</v>
      </c>
      <c r="F996" s="64">
        <f>+VLOOKUP(B996,[1]BASES!$A$2:$C$10701,3,0)</f>
        <v>21</v>
      </c>
      <c r="G996" s="65">
        <f t="shared" si="88"/>
        <v>642.98880000000008</v>
      </c>
      <c r="H996" s="66"/>
      <c r="I996" s="67"/>
      <c r="J996" s="67"/>
      <c r="K996" s="67"/>
      <c r="L996" s="67"/>
      <c r="M996" s="68"/>
      <c r="N996" s="69"/>
      <c r="O996" s="70">
        <f t="shared" si="71"/>
        <v>0</v>
      </c>
      <c r="P996" s="71">
        <f t="shared" si="72"/>
        <v>0</v>
      </c>
      <c r="Q996" s="7">
        <v>1</v>
      </c>
      <c r="R996" s="72">
        <f>+VLOOKUP(B996,[1]BASES!$A$2:$E$10701,5,0)</f>
        <v>553.53719008264466</v>
      </c>
      <c r="S996" s="71">
        <f t="shared" si="89"/>
        <v>0</v>
      </c>
      <c r="T996" s="71">
        <v>0</v>
      </c>
      <c r="U996" s="71">
        <f t="shared" si="92"/>
        <v>0</v>
      </c>
      <c r="V996" s="7">
        <v>0</v>
      </c>
      <c r="W996" s="7">
        <v>0</v>
      </c>
      <c r="X996" s="7">
        <v>0</v>
      </c>
      <c r="Y996" s="73">
        <v>0.04</v>
      </c>
      <c r="Z996" s="7"/>
      <c r="AA996" s="7"/>
      <c r="AB996" s="7"/>
      <c r="AC996" s="7"/>
    </row>
    <row r="997" spans="2:29" ht="15.75" customHeight="1" x14ac:dyDescent="0.25">
      <c r="B997" s="62">
        <v>11915</v>
      </c>
      <c r="C997" s="63" t="s">
        <v>1005</v>
      </c>
      <c r="D997" s="64">
        <f t="shared" si="90"/>
        <v>880.89123966942145</v>
      </c>
      <c r="E997" s="64">
        <f t="shared" si="91"/>
        <v>1065.8784000000001</v>
      </c>
      <c r="F997" s="64">
        <f>+VLOOKUP(B997,[1]BASES!$A$2:$C$10701,3,0)</f>
        <v>21</v>
      </c>
      <c r="G997" s="65">
        <f t="shared" si="88"/>
        <v>1065.8784000000001</v>
      </c>
      <c r="H997" s="66"/>
      <c r="I997" s="67"/>
      <c r="J997" s="67"/>
      <c r="K997" s="67"/>
      <c r="L997" s="67"/>
      <c r="M997" s="68"/>
      <c r="N997" s="69"/>
      <c r="O997" s="70">
        <f t="shared" si="71"/>
        <v>0</v>
      </c>
      <c r="P997" s="71">
        <f t="shared" si="72"/>
        <v>0</v>
      </c>
      <c r="Q997" s="7">
        <v>1</v>
      </c>
      <c r="R997" s="72">
        <f>+VLOOKUP(B997,[1]BASES!$A$2:$E$10701,5,0)</f>
        <v>917.59504132231405</v>
      </c>
      <c r="S997" s="71">
        <f t="shared" si="89"/>
        <v>0</v>
      </c>
      <c r="T997" s="71">
        <v>0</v>
      </c>
      <c r="U997" s="71">
        <f t="shared" si="92"/>
        <v>0</v>
      </c>
      <c r="V997" s="7">
        <v>0</v>
      </c>
      <c r="W997" s="7">
        <v>0</v>
      </c>
      <c r="X997" s="7">
        <v>0</v>
      </c>
      <c r="Y997" s="73">
        <v>0.04</v>
      </c>
      <c r="Z997" s="7"/>
      <c r="AA997" s="7"/>
      <c r="AB997" s="7"/>
      <c r="AC997" s="7"/>
    </row>
    <row r="998" spans="2:29" ht="15.75" customHeight="1" x14ac:dyDescent="0.25">
      <c r="B998" s="62">
        <v>1888</v>
      </c>
      <c r="C998" s="63" t="s">
        <v>1006</v>
      </c>
      <c r="D998" s="64">
        <f t="shared" si="90"/>
        <v>1543.1722314049589</v>
      </c>
      <c r="E998" s="64">
        <f t="shared" si="91"/>
        <v>1867.2384000000002</v>
      </c>
      <c r="F998" s="64">
        <f>+VLOOKUP(B998,[1]BASES!$A$2:$C$10701,3,0)</f>
        <v>21</v>
      </c>
      <c r="G998" s="65">
        <f t="shared" si="88"/>
        <v>1867.2384000000002</v>
      </c>
      <c r="H998" s="66"/>
      <c r="I998" s="67"/>
      <c r="J998" s="67"/>
      <c r="K998" s="67"/>
      <c r="L998" s="67"/>
      <c r="M998" s="68"/>
      <c r="N998" s="69"/>
      <c r="O998" s="70">
        <f t="shared" si="71"/>
        <v>0</v>
      </c>
      <c r="P998" s="71">
        <f t="shared" si="72"/>
        <v>0</v>
      </c>
      <c r="Q998" s="7">
        <v>1</v>
      </c>
      <c r="R998" s="72">
        <f>+VLOOKUP(B998,[1]BASES!$A$2:$E$10701,5,0)</f>
        <v>1607.4710743801654</v>
      </c>
      <c r="S998" s="71">
        <f t="shared" si="89"/>
        <v>0</v>
      </c>
      <c r="T998" s="71">
        <v>0</v>
      </c>
      <c r="U998" s="71">
        <f t="shared" si="92"/>
        <v>0</v>
      </c>
      <c r="V998" s="7">
        <v>0</v>
      </c>
      <c r="W998" s="7">
        <v>0</v>
      </c>
      <c r="X998" s="7">
        <v>0</v>
      </c>
      <c r="Y998" s="73">
        <v>0.04</v>
      </c>
      <c r="Z998" s="7"/>
      <c r="AA998" s="7"/>
      <c r="AB998" s="7"/>
      <c r="AC998" s="7"/>
    </row>
    <row r="999" spans="2:29" ht="15.75" customHeight="1" x14ac:dyDescent="0.25">
      <c r="B999" s="62">
        <v>1889</v>
      </c>
      <c r="C999" s="63" t="s">
        <v>1007</v>
      </c>
      <c r="D999" s="64">
        <f t="shared" si="90"/>
        <v>2900.6757024793392</v>
      </c>
      <c r="E999" s="64">
        <f t="shared" si="91"/>
        <v>3509.8176000000003</v>
      </c>
      <c r="F999" s="64">
        <f>+VLOOKUP(B999,[1]BASES!$A$2:$C$10701,3,0)</f>
        <v>21</v>
      </c>
      <c r="G999" s="65">
        <f t="shared" si="88"/>
        <v>3509.8176000000003</v>
      </c>
      <c r="H999" s="66"/>
      <c r="I999" s="67"/>
      <c r="J999" s="67"/>
      <c r="K999" s="67"/>
      <c r="L999" s="67"/>
      <c r="M999" s="68"/>
      <c r="N999" s="69"/>
      <c r="O999" s="70">
        <f t="shared" si="71"/>
        <v>0</v>
      </c>
      <c r="P999" s="71">
        <f t="shared" si="72"/>
        <v>0</v>
      </c>
      <c r="Q999" s="7">
        <v>1</v>
      </c>
      <c r="R999" s="72">
        <f>+VLOOKUP(B999,[1]BASES!$A$2:$E$10701,5,0)</f>
        <v>3021.5371900826449</v>
      </c>
      <c r="S999" s="71">
        <f t="shared" si="89"/>
        <v>0</v>
      </c>
      <c r="T999" s="71">
        <v>0</v>
      </c>
      <c r="U999" s="71">
        <f t="shared" si="92"/>
        <v>0</v>
      </c>
      <c r="V999" s="7">
        <v>0</v>
      </c>
      <c r="W999" s="7">
        <v>0</v>
      </c>
      <c r="X999" s="7">
        <v>0</v>
      </c>
      <c r="Y999" s="73">
        <v>0.04</v>
      </c>
      <c r="Z999" s="7"/>
      <c r="AA999" s="7"/>
      <c r="AB999" s="7"/>
      <c r="AC999" s="7"/>
    </row>
    <row r="1000" spans="2:29" ht="15.75" customHeight="1" x14ac:dyDescent="0.25">
      <c r="B1000" s="62">
        <v>1890</v>
      </c>
      <c r="C1000" s="63" t="s">
        <v>1008</v>
      </c>
      <c r="D1000" s="64">
        <f t="shared" si="90"/>
        <v>4354.4965289256197</v>
      </c>
      <c r="E1000" s="64">
        <f t="shared" si="91"/>
        <v>5268.9408000000003</v>
      </c>
      <c r="F1000" s="64">
        <f>+VLOOKUP(B1000,[1]BASES!$A$2:$C$10701,3,0)</f>
        <v>21</v>
      </c>
      <c r="G1000" s="65">
        <f t="shared" si="88"/>
        <v>5268.9408000000003</v>
      </c>
      <c r="H1000" s="66"/>
      <c r="I1000" s="67"/>
      <c r="J1000" s="67"/>
      <c r="K1000" s="67"/>
      <c r="L1000" s="67"/>
      <c r="M1000" s="68"/>
      <c r="N1000" s="69"/>
      <c r="O1000" s="70">
        <f t="shared" si="71"/>
        <v>0</v>
      </c>
      <c r="P1000" s="71">
        <f t="shared" si="72"/>
        <v>0</v>
      </c>
      <c r="Q1000" s="7">
        <v>1</v>
      </c>
      <c r="R1000" s="72">
        <f>+VLOOKUP(B1000,[1]BASES!$A$2:$E$10701,5,0)</f>
        <v>4535.9338842975203</v>
      </c>
      <c r="S1000" s="71">
        <f t="shared" si="89"/>
        <v>0</v>
      </c>
      <c r="T1000" s="71">
        <v>0</v>
      </c>
      <c r="U1000" s="71">
        <f t="shared" si="92"/>
        <v>0</v>
      </c>
      <c r="V1000" s="7">
        <v>0</v>
      </c>
      <c r="W1000" s="7">
        <v>0</v>
      </c>
      <c r="X1000" s="7">
        <v>0</v>
      </c>
      <c r="Y1000" s="73">
        <v>0.04</v>
      </c>
      <c r="Z1000" s="7"/>
      <c r="AA1000" s="7"/>
      <c r="AB1000" s="7"/>
      <c r="AC1000" s="7"/>
    </row>
    <row r="1001" spans="2:29" ht="15.75" customHeight="1" x14ac:dyDescent="0.25">
      <c r="B1001" s="62">
        <v>1891</v>
      </c>
      <c r="C1001" s="63" t="s">
        <v>1009</v>
      </c>
      <c r="D1001" s="64">
        <f t="shared" si="90"/>
        <v>11461.820826446281</v>
      </c>
      <c r="E1001" s="64">
        <f t="shared" si="91"/>
        <v>13868.8032</v>
      </c>
      <c r="F1001" s="64">
        <f>+VLOOKUP(B1001,[1]BASES!$A$2:$C$10701,3,0)</f>
        <v>21</v>
      </c>
      <c r="G1001" s="65">
        <f t="shared" si="88"/>
        <v>13868.8032</v>
      </c>
      <c r="H1001" s="66"/>
      <c r="I1001" s="67"/>
      <c r="J1001" s="67"/>
      <c r="K1001" s="67"/>
      <c r="L1001" s="67"/>
      <c r="M1001" s="68"/>
      <c r="N1001" s="69"/>
      <c r="O1001" s="70">
        <f t="shared" si="71"/>
        <v>0</v>
      </c>
      <c r="P1001" s="71">
        <f t="shared" si="72"/>
        <v>0</v>
      </c>
      <c r="Q1001" s="7">
        <v>1</v>
      </c>
      <c r="R1001" s="72">
        <f>+VLOOKUP(B1001,[1]BASES!$A$2:$E$10701,5,0)</f>
        <v>11939.396694214876</v>
      </c>
      <c r="S1001" s="71">
        <f t="shared" si="89"/>
        <v>0</v>
      </c>
      <c r="T1001" s="71">
        <v>0</v>
      </c>
      <c r="U1001" s="71">
        <f t="shared" si="92"/>
        <v>0</v>
      </c>
      <c r="V1001" s="7">
        <v>0</v>
      </c>
      <c r="W1001" s="7">
        <v>0</v>
      </c>
      <c r="X1001" s="7">
        <v>0</v>
      </c>
      <c r="Y1001" s="73">
        <v>0.04</v>
      </c>
      <c r="Z1001" s="7"/>
      <c r="AA1001" s="7"/>
      <c r="AB1001" s="7"/>
      <c r="AC1001" s="7"/>
    </row>
    <row r="1002" spans="2:29" ht="15.75" customHeight="1" x14ac:dyDescent="0.25">
      <c r="B1002" s="62">
        <v>1892</v>
      </c>
      <c r="C1002" s="63" t="s">
        <v>1010</v>
      </c>
      <c r="D1002" s="64">
        <f t="shared" si="90"/>
        <v>23732.239338842974</v>
      </c>
      <c r="E1002" s="64">
        <f t="shared" si="91"/>
        <v>28716.009599999998</v>
      </c>
      <c r="F1002" s="64">
        <f>+VLOOKUP(B1002,[1]BASES!$A$2:$C$10701,3,0)</f>
        <v>21</v>
      </c>
      <c r="G1002" s="65">
        <f t="shared" si="88"/>
        <v>28716.009599999998</v>
      </c>
      <c r="H1002" s="66"/>
      <c r="I1002" s="67"/>
      <c r="J1002" s="67"/>
      <c r="K1002" s="67"/>
      <c r="L1002" s="67"/>
      <c r="M1002" s="68"/>
      <c r="N1002" s="69"/>
      <c r="O1002" s="70">
        <f t="shared" si="71"/>
        <v>0</v>
      </c>
      <c r="P1002" s="71">
        <f t="shared" si="72"/>
        <v>0</v>
      </c>
      <c r="Q1002" s="7">
        <v>1</v>
      </c>
      <c r="R1002" s="72">
        <f>+VLOOKUP(B1002,[1]BASES!$A$2:$E$10701,5,0)</f>
        <v>24721.082644628099</v>
      </c>
      <c r="S1002" s="71">
        <f t="shared" si="89"/>
        <v>0</v>
      </c>
      <c r="T1002" s="71">
        <v>0</v>
      </c>
      <c r="U1002" s="71">
        <f t="shared" si="92"/>
        <v>0</v>
      </c>
      <c r="V1002" s="7">
        <v>0</v>
      </c>
      <c r="W1002" s="7">
        <v>0</v>
      </c>
      <c r="X1002" s="7">
        <v>0</v>
      </c>
      <c r="Y1002" s="73">
        <v>0.04</v>
      </c>
      <c r="Z1002" s="7"/>
      <c r="AA1002" s="7"/>
      <c r="AB1002" s="7"/>
      <c r="AC1002" s="7"/>
    </row>
    <row r="1003" spans="2:29" ht="15.75" customHeight="1" x14ac:dyDescent="0.25">
      <c r="B1003" s="62">
        <v>1893</v>
      </c>
      <c r="C1003" s="63" t="s">
        <v>1011</v>
      </c>
      <c r="D1003" s="64">
        <f t="shared" si="90"/>
        <v>27126.140826446281</v>
      </c>
      <c r="E1003" s="64">
        <f t="shared" si="91"/>
        <v>32822.630400000002</v>
      </c>
      <c r="F1003" s="64">
        <f>+VLOOKUP(B1003,[1]BASES!$A$2:$C$10701,3,0)</f>
        <v>21</v>
      </c>
      <c r="G1003" s="65">
        <f t="shared" si="88"/>
        <v>32822.630400000002</v>
      </c>
      <c r="H1003" s="66"/>
      <c r="I1003" s="67"/>
      <c r="J1003" s="67"/>
      <c r="K1003" s="67"/>
      <c r="L1003" s="67"/>
      <c r="M1003" s="68"/>
      <c r="N1003" s="69"/>
      <c r="O1003" s="70">
        <f t="shared" si="71"/>
        <v>0</v>
      </c>
      <c r="P1003" s="71">
        <f t="shared" si="72"/>
        <v>0</v>
      </c>
      <c r="Q1003" s="7">
        <v>1</v>
      </c>
      <c r="R1003" s="72">
        <f>+VLOOKUP(B1003,[1]BASES!$A$2:$E$10701,5,0)</f>
        <v>28256.396694214876</v>
      </c>
      <c r="S1003" s="71">
        <f t="shared" si="89"/>
        <v>0</v>
      </c>
      <c r="T1003" s="71">
        <v>0</v>
      </c>
      <c r="U1003" s="71">
        <f t="shared" si="92"/>
        <v>0</v>
      </c>
      <c r="V1003" s="7">
        <v>0</v>
      </c>
      <c r="W1003" s="7">
        <v>0</v>
      </c>
      <c r="X1003" s="7">
        <v>0</v>
      </c>
      <c r="Y1003" s="73">
        <v>0.04</v>
      </c>
      <c r="Z1003" s="7"/>
      <c r="AA1003" s="7"/>
      <c r="AB1003" s="7"/>
      <c r="AC1003" s="7"/>
    </row>
    <row r="1004" spans="2:29" ht="15.75" customHeight="1" x14ac:dyDescent="0.25">
      <c r="B1004" s="62">
        <v>1895</v>
      </c>
      <c r="C1004" s="63" t="s">
        <v>1012</v>
      </c>
      <c r="D1004" s="64">
        <f t="shared" si="90"/>
        <v>396.59107438016531</v>
      </c>
      <c r="E1004" s="64">
        <f t="shared" si="91"/>
        <v>479.87520000000006</v>
      </c>
      <c r="F1004" s="64">
        <f>+VLOOKUP(B1004,[1]BASES!$A$2:$C$10701,3,0)</f>
        <v>21</v>
      </c>
      <c r="G1004" s="65">
        <f t="shared" si="88"/>
        <v>479.87520000000006</v>
      </c>
      <c r="H1004" s="66"/>
      <c r="I1004" s="67"/>
      <c r="J1004" s="67"/>
      <c r="K1004" s="67"/>
      <c r="L1004" s="67"/>
      <c r="M1004" s="68"/>
      <c r="N1004" s="69"/>
      <c r="O1004" s="70">
        <f t="shared" si="71"/>
        <v>0</v>
      </c>
      <c r="P1004" s="71">
        <f t="shared" si="72"/>
        <v>0</v>
      </c>
      <c r="Q1004" s="7">
        <v>1</v>
      </c>
      <c r="R1004" s="72">
        <f>+VLOOKUP(B1004,[1]BASES!$A$2:$E$10701,5,0)</f>
        <v>413.11570247933884</v>
      </c>
      <c r="S1004" s="71">
        <f t="shared" si="89"/>
        <v>0</v>
      </c>
      <c r="T1004" s="71">
        <v>0</v>
      </c>
      <c r="U1004" s="71">
        <f t="shared" si="92"/>
        <v>0</v>
      </c>
      <c r="V1004" s="7">
        <v>0</v>
      </c>
      <c r="W1004" s="7">
        <v>0</v>
      </c>
      <c r="X1004" s="7">
        <v>0</v>
      </c>
      <c r="Y1004" s="73">
        <v>0.04</v>
      </c>
      <c r="Z1004" s="7"/>
      <c r="AA1004" s="7"/>
      <c r="AB1004" s="7"/>
      <c r="AC1004" s="7"/>
    </row>
    <row r="1005" spans="2:29" ht="15.75" customHeight="1" x14ac:dyDescent="0.25">
      <c r="B1005" s="62">
        <v>1896</v>
      </c>
      <c r="C1005" s="63" t="s">
        <v>1013</v>
      </c>
      <c r="D1005" s="64">
        <f t="shared" si="90"/>
        <v>567.31239669421484</v>
      </c>
      <c r="E1005" s="64">
        <f t="shared" si="91"/>
        <v>686.44799999999998</v>
      </c>
      <c r="F1005" s="64">
        <f>+VLOOKUP(B1005,[1]BASES!$A$2:$C$10701,3,0)</f>
        <v>21</v>
      </c>
      <c r="G1005" s="65">
        <f t="shared" si="88"/>
        <v>686.44799999999998</v>
      </c>
      <c r="H1005" s="66"/>
      <c r="I1005" s="67"/>
      <c r="J1005" s="67"/>
      <c r="K1005" s="67"/>
      <c r="L1005" s="67"/>
      <c r="M1005" s="68"/>
      <c r="N1005" s="69"/>
      <c r="O1005" s="70">
        <f t="shared" si="71"/>
        <v>0</v>
      </c>
      <c r="P1005" s="71">
        <f t="shared" si="72"/>
        <v>0</v>
      </c>
      <c r="Q1005" s="7">
        <v>1</v>
      </c>
      <c r="R1005" s="72">
        <f>+VLOOKUP(B1005,[1]BASES!$A$2:$E$10701,5,0)</f>
        <v>590.95041322314046</v>
      </c>
      <c r="S1005" s="71">
        <f t="shared" si="89"/>
        <v>0</v>
      </c>
      <c r="T1005" s="71">
        <v>0</v>
      </c>
      <c r="U1005" s="71">
        <f t="shared" si="92"/>
        <v>0</v>
      </c>
      <c r="V1005" s="7">
        <v>0</v>
      </c>
      <c r="W1005" s="7">
        <v>0</v>
      </c>
      <c r="X1005" s="7">
        <v>0</v>
      </c>
      <c r="Y1005" s="73">
        <v>0.04</v>
      </c>
      <c r="Z1005" s="7"/>
      <c r="AA1005" s="7"/>
      <c r="AB1005" s="7"/>
      <c r="AC1005" s="7"/>
    </row>
    <row r="1006" spans="2:29" ht="15.75" customHeight="1" x14ac:dyDescent="0.25">
      <c r="B1006" s="62">
        <v>1897</v>
      </c>
      <c r="C1006" s="63" t="s">
        <v>1014</v>
      </c>
      <c r="D1006" s="64">
        <f t="shared" si="90"/>
        <v>1204.6889256198347</v>
      </c>
      <c r="E1006" s="64">
        <f t="shared" si="91"/>
        <v>1457.6735999999999</v>
      </c>
      <c r="F1006" s="64">
        <f>+VLOOKUP(B1006,[1]BASES!$A$2:$C$10701,3,0)</f>
        <v>21</v>
      </c>
      <c r="G1006" s="65">
        <f t="shared" si="88"/>
        <v>1457.6735999999999</v>
      </c>
      <c r="H1006" s="66"/>
      <c r="I1006" s="67"/>
      <c r="J1006" s="67"/>
      <c r="K1006" s="67"/>
      <c r="L1006" s="67"/>
      <c r="M1006" s="68"/>
      <c r="N1006" s="69"/>
      <c r="O1006" s="70">
        <f t="shared" si="71"/>
        <v>0</v>
      </c>
      <c r="P1006" s="71">
        <f t="shared" si="72"/>
        <v>0</v>
      </c>
      <c r="Q1006" s="7">
        <v>1</v>
      </c>
      <c r="R1006" s="72">
        <f>+VLOOKUP(B1006,[1]BASES!$A$2:$E$10701,5,0)</f>
        <v>1254.8842975206612</v>
      </c>
      <c r="S1006" s="71">
        <f t="shared" si="89"/>
        <v>0</v>
      </c>
      <c r="T1006" s="71">
        <v>0</v>
      </c>
      <c r="U1006" s="71">
        <f t="shared" si="92"/>
        <v>0</v>
      </c>
      <c r="V1006" s="7">
        <v>0</v>
      </c>
      <c r="W1006" s="7">
        <v>0</v>
      </c>
      <c r="X1006" s="7">
        <v>0</v>
      </c>
      <c r="Y1006" s="73">
        <v>0.04</v>
      </c>
      <c r="Z1006" s="7"/>
      <c r="AA1006" s="7"/>
      <c r="AB1006" s="7"/>
      <c r="AC1006" s="7"/>
    </row>
    <row r="1007" spans="2:29" ht="15.75" customHeight="1" x14ac:dyDescent="0.25">
      <c r="B1007" s="62">
        <v>1898</v>
      </c>
      <c r="C1007" s="63" t="s">
        <v>1015</v>
      </c>
      <c r="D1007" s="64">
        <f t="shared" si="90"/>
        <v>2317.0195041322313</v>
      </c>
      <c r="E1007" s="64">
        <f t="shared" si="91"/>
        <v>2803.5935999999997</v>
      </c>
      <c r="F1007" s="64">
        <f>+VLOOKUP(B1007,[1]BASES!$A$2:$C$10701,3,0)</f>
        <v>21</v>
      </c>
      <c r="G1007" s="65">
        <f t="shared" si="88"/>
        <v>2803.5935999999997</v>
      </c>
      <c r="H1007" s="66"/>
      <c r="I1007" s="67"/>
      <c r="J1007" s="67"/>
      <c r="K1007" s="67"/>
      <c r="L1007" s="67"/>
      <c r="M1007" s="68"/>
      <c r="N1007" s="69"/>
      <c r="O1007" s="70">
        <f t="shared" si="71"/>
        <v>0</v>
      </c>
      <c r="P1007" s="71">
        <f t="shared" si="72"/>
        <v>0</v>
      </c>
      <c r="Q1007" s="7">
        <v>1</v>
      </c>
      <c r="R1007" s="72">
        <f>+VLOOKUP(B1007,[1]BASES!$A$2:$E$10701,5,0)</f>
        <v>2413.5619834710742</v>
      </c>
      <c r="S1007" s="71">
        <f t="shared" si="89"/>
        <v>0</v>
      </c>
      <c r="T1007" s="71">
        <v>0</v>
      </c>
      <c r="U1007" s="71">
        <f t="shared" si="92"/>
        <v>0</v>
      </c>
      <c r="V1007" s="7">
        <v>0</v>
      </c>
      <c r="W1007" s="7">
        <v>0</v>
      </c>
      <c r="X1007" s="7">
        <v>0</v>
      </c>
      <c r="Y1007" s="73">
        <v>0.04</v>
      </c>
      <c r="Z1007" s="7"/>
      <c r="AA1007" s="7"/>
      <c r="AB1007" s="7"/>
      <c r="AC1007" s="7"/>
    </row>
    <row r="1008" spans="2:29" ht="15.75" customHeight="1" x14ac:dyDescent="0.25">
      <c r="B1008" s="62">
        <v>1899</v>
      </c>
      <c r="C1008" s="63" t="s">
        <v>1016</v>
      </c>
      <c r="D1008" s="64">
        <f t="shared" si="90"/>
        <v>3465.4333884297525</v>
      </c>
      <c r="E1008" s="64">
        <f t="shared" si="91"/>
        <v>4193.1744000000008</v>
      </c>
      <c r="F1008" s="64">
        <f>+VLOOKUP(B1008,[1]BASES!$A$2:$C$10701,3,0)</f>
        <v>21</v>
      </c>
      <c r="G1008" s="65">
        <f t="shared" si="88"/>
        <v>4193.1744000000008</v>
      </c>
      <c r="H1008" s="66"/>
      <c r="I1008" s="67"/>
      <c r="J1008" s="67"/>
      <c r="K1008" s="67"/>
      <c r="L1008" s="67"/>
      <c r="M1008" s="68"/>
      <c r="N1008" s="69"/>
      <c r="O1008" s="70">
        <f t="shared" si="71"/>
        <v>0</v>
      </c>
      <c r="P1008" s="71">
        <f t="shared" si="72"/>
        <v>0</v>
      </c>
      <c r="Q1008" s="7">
        <v>1</v>
      </c>
      <c r="R1008" s="72">
        <f>+VLOOKUP(B1008,[1]BASES!$A$2:$E$10701,5,0)</f>
        <v>3609.8264462809921</v>
      </c>
      <c r="S1008" s="71">
        <f t="shared" si="89"/>
        <v>0</v>
      </c>
      <c r="T1008" s="71">
        <v>0</v>
      </c>
      <c r="U1008" s="71">
        <f t="shared" si="92"/>
        <v>0</v>
      </c>
      <c r="V1008" s="7">
        <v>0</v>
      </c>
      <c r="W1008" s="7">
        <v>0</v>
      </c>
      <c r="X1008" s="7">
        <v>0</v>
      </c>
      <c r="Y1008" s="73">
        <v>0.04</v>
      </c>
      <c r="Z1008" s="7"/>
      <c r="AA1008" s="7"/>
      <c r="AB1008" s="7"/>
      <c r="AC1008" s="7"/>
    </row>
    <row r="1009" spans="2:29" ht="15.75" customHeight="1" x14ac:dyDescent="0.25">
      <c r="B1009" s="62">
        <v>1900</v>
      </c>
      <c r="C1009" s="63" t="s">
        <v>1017</v>
      </c>
      <c r="D1009" s="64">
        <f t="shared" si="90"/>
        <v>8018.9831404958686</v>
      </c>
      <c r="E1009" s="64">
        <f t="shared" si="91"/>
        <v>9702.9696000000004</v>
      </c>
      <c r="F1009" s="64">
        <f>+VLOOKUP(B1009,[1]BASES!$A$2:$C$10701,3,0)</f>
        <v>21</v>
      </c>
      <c r="G1009" s="65">
        <f t="shared" si="88"/>
        <v>9702.9696000000004</v>
      </c>
      <c r="H1009" s="66"/>
      <c r="I1009" s="67"/>
      <c r="J1009" s="67"/>
      <c r="K1009" s="67"/>
      <c r="L1009" s="67"/>
      <c r="M1009" s="68"/>
      <c r="N1009" s="69"/>
      <c r="O1009" s="70">
        <f t="shared" si="71"/>
        <v>0</v>
      </c>
      <c r="P1009" s="71">
        <f t="shared" si="72"/>
        <v>0</v>
      </c>
      <c r="Q1009" s="7">
        <v>1</v>
      </c>
      <c r="R1009" s="72">
        <f>+VLOOKUP(B1009,[1]BASES!$A$2:$E$10701,5,0)</f>
        <v>8353.1074380165301</v>
      </c>
      <c r="S1009" s="71">
        <f t="shared" si="89"/>
        <v>0</v>
      </c>
      <c r="T1009" s="71">
        <v>0</v>
      </c>
      <c r="U1009" s="71">
        <f t="shared" si="92"/>
        <v>0</v>
      </c>
      <c r="V1009" s="7">
        <v>0</v>
      </c>
      <c r="W1009" s="7">
        <v>0</v>
      </c>
      <c r="X1009" s="7">
        <v>0</v>
      </c>
      <c r="Y1009" s="73">
        <v>0.04</v>
      </c>
      <c r="Z1009" s="7"/>
      <c r="AA1009" s="7"/>
      <c r="AB1009" s="7"/>
      <c r="AC1009" s="7"/>
    </row>
    <row r="1010" spans="2:29" ht="15.75" customHeight="1" x14ac:dyDescent="0.25">
      <c r="B1010" s="62">
        <v>1901</v>
      </c>
      <c r="C1010" s="63" t="s">
        <v>1018</v>
      </c>
      <c r="D1010" s="64">
        <f t="shared" si="90"/>
        <v>9668.0489256198362</v>
      </c>
      <c r="E1010" s="64">
        <f t="shared" si="91"/>
        <v>11698.339200000002</v>
      </c>
      <c r="F1010" s="64">
        <f>+VLOOKUP(B1010,[1]BASES!$A$2:$C$10701,3,0)</f>
        <v>21</v>
      </c>
      <c r="G1010" s="65">
        <f t="shared" si="88"/>
        <v>11698.339200000002</v>
      </c>
      <c r="H1010" s="66"/>
      <c r="I1010" s="67"/>
      <c r="J1010" s="67"/>
      <c r="K1010" s="67"/>
      <c r="L1010" s="67"/>
      <c r="M1010" s="68"/>
      <c r="N1010" s="69"/>
      <c r="O1010" s="70">
        <f t="shared" si="71"/>
        <v>0</v>
      </c>
      <c r="P1010" s="71">
        <f t="shared" si="72"/>
        <v>0</v>
      </c>
      <c r="Q1010" s="7">
        <v>1</v>
      </c>
      <c r="R1010" s="72">
        <f>+VLOOKUP(B1010,[1]BASES!$A$2:$E$10701,5,0)</f>
        <v>10070.884297520663</v>
      </c>
      <c r="S1010" s="71">
        <f t="shared" si="89"/>
        <v>0</v>
      </c>
      <c r="T1010" s="71">
        <v>0</v>
      </c>
      <c r="U1010" s="71">
        <f t="shared" si="92"/>
        <v>0</v>
      </c>
      <c r="V1010" s="7">
        <v>0</v>
      </c>
      <c r="W1010" s="7">
        <v>0</v>
      </c>
      <c r="X1010" s="7">
        <v>0</v>
      </c>
      <c r="Y1010" s="73">
        <v>0.04</v>
      </c>
      <c r="Z1010" s="7"/>
      <c r="AA1010" s="7"/>
      <c r="AB1010" s="7"/>
      <c r="AC1010" s="7"/>
    </row>
    <row r="1011" spans="2:29" ht="15.75" customHeight="1" x14ac:dyDescent="0.25">
      <c r="B1011" s="62">
        <v>1903</v>
      </c>
      <c r="C1011" s="63" t="s">
        <v>1019</v>
      </c>
      <c r="D1011" s="64">
        <f t="shared" si="90"/>
        <v>14697.100165289257</v>
      </c>
      <c r="E1011" s="64">
        <f t="shared" si="91"/>
        <v>17783.4912</v>
      </c>
      <c r="F1011" s="64">
        <f>+VLOOKUP(B1011,[1]BASES!$A$2:$C$10701,3,0)</f>
        <v>21</v>
      </c>
      <c r="G1011" s="65">
        <f t="shared" si="88"/>
        <v>17783.4912</v>
      </c>
      <c r="H1011" s="66"/>
      <c r="I1011" s="67"/>
      <c r="J1011" s="67"/>
      <c r="K1011" s="67"/>
      <c r="L1011" s="67"/>
      <c r="M1011" s="68"/>
      <c r="N1011" s="69"/>
      <c r="O1011" s="70">
        <f t="shared" si="71"/>
        <v>0</v>
      </c>
      <c r="P1011" s="71">
        <f t="shared" si="72"/>
        <v>0</v>
      </c>
      <c r="Q1011" s="7">
        <v>1</v>
      </c>
      <c r="R1011" s="72">
        <f>+VLOOKUP(B1011,[1]BASES!$A$2:$E$10701,5,0)</f>
        <v>15309.479338842977</v>
      </c>
      <c r="S1011" s="71">
        <f t="shared" si="89"/>
        <v>0</v>
      </c>
      <c r="T1011" s="71">
        <v>0</v>
      </c>
      <c r="U1011" s="71">
        <f t="shared" si="92"/>
        <v>0</v>
      </c>
      <c r="V1011" s="7">
        <v>0</v>
      </c>
      <c r="W1011" s="7">
        <v>0</v>
      </c>
      <c r="X1011" s="7">
        <v>0</v>
      </c>
      <c r="Y1011" s="73">
        <v>0.04</v>
      </c>
      <c r="Z1011" s="7"/>
      <c r="AA1011" s="7"/>
      <c r="AB1011" s="7"/>
      <c r="AC1011" s="7"/>
    </row>
    <row r="1012" spans="2:29" ht="15.75" customHeight="1" x14ac:dyDescent="0.25">
      <c r="B1012" s="62">
        <v>1904</v>
      </c>
      <c r="C1012" s="63" t="s">
        <v>1020</v>
      </c>
      <c r="D1012" s="64">
        <f t="shared" si="90"/>
        <v>342.77553719008267</v>
      </c>
      <c r="E1012" s="64">
        <f t="shared" si="91"/>
        <v>414.75840000000005</v>
      </c>
      <c r="F1012" s="64">
        <f>+VLOOKUP(B1012,[1]BASES!$A$2:$C$10701,3,0)</f>
        <v>21</v>
      </c>
      <c r="G1012" s="65">
        <f t="shared" si="88"/>
        <v>414.75840000000005</v>
      </c>
      <c r="H1012" s="66"/>
      <c r="I1012" s="67"/>
      <c r="J1012" s="67"/>
      <c r="K1012" s="67"/>
      <c r="L1012" s="67"/>
      <c r="M1012" s="68"/>
      <c r="N1012" s="69"/>
      <c r="O1012" s="70">
        <f t="shared" si="71"/>
        <v>0</v>
      </c>
      <c r="P1012" s="71">
        <f t="shared" si="72"/>
        <v>0</v>
      </c>
      <c r="Q1012" s="7">
        <v>1</v>
      </c>
      <c r="R1012" s="72">
        <f>+VLOOKUP(B1012,[1]BASES!$A$2:$E$10701,5,0)</f>
        <v>357.05785123966945</v>
      </c>
      <c r="S1012" s="71">
        <f t="shared" si="89"/>
        <v>0</v>
      </c>
      <c r="T1012" s="71">
        <v>0</v>
      </c>
      <c r="U1012" s="71">
        <f t="shared" si="92"/>
        <v>0</v>
      </c>
      <c r="V1012" s="7">
        <v>0</v>
      </c>
      <c r="W1012" s="7">
        <v>0</v>
      </c>
      <c r="X1012" s="7">
        <v>0</v>
      </c>
      <c r="Y1012" s="73">
        <v>0.04</v>
      </c>
      <c r="Z1012" s="7"/>
      <c r="AA1012" s="7"/>
      <c r="AB1012" s="7"/>
      <c r="AC1012" s="7"/>
    </row>
    <row r="1013" spans="2:29" ht="15.75" customHeight="1" x14ac:dyDescent="0.25">
      <c r="B1013" s="62">
        <v>1905</v>
      </c>
      <c r="C1013" s="63" t="s">
        <v>1021</v>
      </c>
      <c r="D1013" s="64">
        <f t="shared" si="90"/>
        <v>549.49289256198347</v>
      </c>
      <c r="E1013" s="64">
        <f t="shared" si="91"/>
        <v>664.88639999999998</v>
      </c>
      <c r="F1013" s="64">
        <f>+VLOOKUP(B1013,[1]BASES!$A$2:$C$10701,3,0)</f>
        <v>21</v>
      </c>
      <c r="G1013" s="65">
        <f t="shared" si="88"/>
        <v>664.88639999999998</v>
      </c>
      <c r="H1013" s="66"/>
      <c r="I1013" s="67"/>
      <c r="J1013" s="67"/>
      <c r="K1013" s="67"/>
      <c r="L1013" s="67"/>
      <c r="M1013" s="68"/>
      <c r="N1013" s="69"/>
      <c r="O1013" s="70">
        <f t="shared" si="71"/>
        <v>0</v>
      </c>
      <c r="P1013" s="71">
        <f t="shared" si="72"/>
        <v>0</v>
      </c>
      <c r="Q1013" s="7">
        <v>1</v>
      </c>
      <c r="R1013" s="72">
        <f>+VLOOKUP(B1013,[1]BASES!$A$2:$E$10701,5,0)</f>
        <v>572.38842975206614</v>
      </c>
      <c r="S1013" s="71">
        <f t="shared" si="89"/>
        <v>0</v>
      </c>
      <c r="T1013" s="71">
        <v>0</v>
      </c>
      <c r="U1013" s="71">
        <f t="shared" si="92"/>
        <v>0</v>
      </c>
      <c r="V1013" s="7">
        <v>0</v>
      </c>
      <c r="W1013" s="7">
        <v>0</v>
      </c>
      <c r="X1013" s="7">
        <v>0</v>
      </c>
      <c r="Y1013" s="73">
        <v>0.04</v>
      </c>
      <c r="Z1013" s="7"/>
      <c r="AA1013" s="7"/>
      <c r="AB1013" s="7"/>
      <c r="AC1013" s="7"/>
    </row>
    <row r="1014" spans="2:29" ht="15.75" customHeight="1" x14ac:dyDescent="0.25">
      <c r="B1014" s="62">
        <v>1906</v>
      </c>
      <c r="C1014" s="63" t="s">
        <v>1022</v>
      </c>
      <c r="D1014" s="64">
        <f t="shared" si="90"/>
        <v>721.67404958677685</v>
      </c>
      <c r="E1014" s="64">
        <f t="shared" si="91"/>
        <v>873.22559999999999</v>
      </c>
      <c r="F1014" s="64">
        <f>+VLOOKUP(B1014,[1]BASES!$A$2:$C$10701,3,0)</f>
        <v>21</v>
      </c>
      <c r="G1014" s="65">
        <f t="shared" si="88"/>
        <v>873.22559999999999</v>
      </c>
      <c r="H1014" s="66"/>
      <c r="I1014" s="67"/>
      <c r="J1014" s="67"/>
      <c r="K1014" s="67"/>
      <c r="L1014" s="67"/>
      <c r="M1014" s="68"/>
      <c r="N1014" s="69"/>
      <c r="O1014" s="70">
        <f t="shared" si="71"/>
        <v>0</v>
      </c>
      <c r="P1014" s="71">
        <f t="shared" si="72"/>
        <v>0</v>
      </c>
      <c r="Q1014" s="7">
        <v>1</v>
      </c>
      <c r="R1014" s="72">
        <f>+VLOOKUP(B1014,[1]BASES!$A$2:$E$10701,5,0)</f>
        <v>751.74380165289256</v>
      </c>
      <c r="S1014" s="71">
        <f t="shared" si="89"/>
        <v>0</v>
      </c>
      <c r="T1014" s="71">
        <v>0</v>
      </c>
      <c r="U1014" s="71">
        <f t="shared" si="92"/>
        <v>0</v>
      </c>
      <c r="V1014" s="7">
        <v>0</v>
      </c>
      <c r="W1014" s="7">
        <v>0</v>
      </c>
      <c r="X1014" s="7">
        <v>0</v>
      </c>
      <c r="Y1014" s="73">
        <v>0.04</v>
      </c>
      <c r="Z1014" s="7"/>
      <c r="AA1014" s="7"/>
      <c r="AB1014" s="7"/>
      <c r="AC1014" s="7"/>
    </row>
    <row r="1015" spans="2:29" ht="15.75" customHeight="1" x14ac:dyDescent="0.25">
      <c r="B1015" s="62">
        <v>1907</v>
      </c>
      <c r="C1015" s="63" t="s">
        <v>1023</v>
      </c>
      <c r="D1015" s="64">
        <f t="shared" si="90"/>
        <v>555.4195041322314</v>
      </c>
      <c r="E1015" s="64">
        <f t="shared" si="91"/>
        <v>672.05759999999998</v>
      </c>
      <c r="F1015" s="64">
        <f>+VLOOKUP(B1015,[1]BASES!$A$2:$C$10701,3,0)</f>
        <v>21</v>
      </c>
      <c r="G1015" s="65">
        <f t="shared" si="88"/>
        <v>672.05759999999998</v>
      </c>
      <c r="H1015" s="66"/>
      <c r="I1015" s="67"/>
      <c r="J1015" s="67"/>
      <c r="K1015" s="67"/>
      <c r="L1015" s="67"/>
      <c r="M1015" s="68"/>
      <c r="N1015" s="69"/>
      <c r="O1015" s="70">
        <f t="shared" si="71"/>
        <v>0</v>
      </c>
      <c r="P1015" s="71">
        <f t="shared" si="72"/>
        <v>0</v>
      </c>
      <c r="Q1015" s="7">
        <v>1</v>
      </c>
      <c r="R1015" s="72">
        <f>+VLOOKUP(B1015,[1]BASES!$A$2:$E$10701,5,0)</f>
        <v>578.56198347107431</v>
      </c>
      <c r="S1015" s="71">
        <f t="shared" si="89"/>
        <v>0</v>
      </c>
      <c r="T1015" s="71">
        <v>0</v>
      </c>
      <c r="U1015" s="71">
        <f t="shared" si="92"/>
        <v>0</v>
      </c>
      <c r="V1015" s="7">
        <v>0</v>
      </c>
      <c r="W1015" s="7">
        <v>0</v>
      </c>
      <c r="X1015" s="7">
        <v>0</v>
      </c>
      <c r="Y1015" s="73">
        <v>0.04</v>
      </c>
      <c r="Z1015" s="7"/>
      <c r="AA1015" s="7"/>
      <c r="AB1015" s="7"/>
      <c r="AC1015" s="7"/>
    </row>
    <row r="1016" spans="2:29" ht="15.75" customHeight="1" x14ac:dyDescent="0.25">
      <c r="B1016" s="62">
        <v>1909</v>
      </c>
      <c r="C1016" s="63" t="s">
        <v>1024</v>
      </c>
      <c r="D1016" s="64">
        <f t="shared" si="90"/>
        <v>1052.2790082644628</v>
      </c>
      <c r="E1016" s="64">
        <f t="shared" si="91"/>
        <v>1273.2575999999999</v>
      </c>
      <c r="F1016" s="64">
        <f>+VLOOKUP(B1016,[1]BASES!$A$2:$C$10701,3,0)</f>
        <v>21</v>
      </c>
      <c r="G1016" s="65">
        <f t="shared" si="88"/>
        <v>1273.2575999999999</v>
      </c>
      <c r="H1016" s="66"/>
      <c r="I1016" s="67"/>
      <c r="J1016" s="67"/>
      <c r="K1016" s="67"/>
      <c r="L1016" s="67"/>
      <c r="M1016" s="68"/>
      <c r="N1016" s="69"/>
      <c r="O1016" s="70">
        <f t="shared" si="71"/>
        <v>0</v>
      </c>
      <c r="P1016" s="71">
        <f t="shared" si="72"/>
        <v>0</v>
      </c>
      <c r="Q1016" s="7">
        <v>1</v>
      </c>
      <c r="R1016" s="72">
        <f>+VLOOKUP(B1016,[1]BASES!$A$2:$E$10701,5,0)</f>
        <v>1096.1239669421489</v>
      </c>
      <c r="S1016" s="71">
        <f t="shared" si="89"/>
        <v>0</v>
      </c>
      <c r="T1016" s="71">
        <v>0</v>
      </c>
      <c r="U1016" s="71">
        <f t="shared" si="92"/>
        <v>0</v>
      </c>
      <c r="V1016" s="7">
        <v>0</v>
      </c>
      <c r="W1016" s="7">
        <v>0</v>
      </c>
      <c r="X1016" s="7">
        <v>0</v>
      </c>
      <c r="Y1016" s="73">
        <v>0.04</v>
      </c>
      <c r="Z1016" s="7"/>
      <c r="AA1016" s="7"/>
      <c r="AB1016" s="7"/>
      <c r="AC1016" s="7"/>
    </row>
    <row r="1017" spans="2:29" ht="15.75" customHeight="1" x14ac:dyDescent="0.25">
      <c r="B1017" s="62">
        <v>1910</v>
      </c>
      <c r="C1017" s="63" t="s">
        <v>1025</v>
      </c>
      <c r="D1017" s="64">
        <f t="shared" si="90"/>
        <v>2062.421157024794</v>
      </c>
      <c r="E1017" s="64">
        <f t="shared" si="91"/>
        <v>2495.5296000000008</v>
      </c>
      <c r="F1017" s="64">
        <f>+VLOOKUP(B1017,[1]BASES!$A$2:$C$10701,3,0)</f>
        <v>21</v>
      </c>
      <c r="G1017" s="65">
        <f t="shared" si="88"/>
        <v>2495.5296000000008</v>
      </c>
      <c r="H1017" s="66"/>
      <c r="I1017" s="67"/>
      <c r="J1017" s="67"/>
      <c r="K1017" s="67"/>
      <c r="L1017" s="67"/>
      <c r="M1017" s="68"/>
      <c r="N1017" s="69"/>
      <c r="O1017" s="70">
        <f t="shared" si="71"/>
        <v>0</v>
      </c>
      <c r="P1017" s="71">
        <f t="shared" si="72"/>
        <v>0</v>
      </c>
      <c r="Q1017" s="7">
        <v>1</v>
      </c>
      <c r="R1017" s="72">
        <f>+VLOOKUP(B1017,[1]BASES!$A$2:$E$10701,5,0)</f>
        <v>2148.3553719008269</v>
      </c>
      <c r="S1017" s="71">
        <f t="shared" si="89"/>
        <v>0</v>
      </c>
      <c r="T1017" s="71">
        <v>0</v>
      </c>
      <c r="U1017" s="71">
        <f t="shared" si="92"/>
        <v>0</v>
      </c>
      <c r="V1017" s="7">
        <v>0</v>
      </c>
      <c r="W1017" s="7">
        <v>0</v>
      </c>
      <c r="X1017" s="7">
        <v>0</v>
      </c>
      <c r="Y1017" s="73">
        <v>0.04</v>
      </c>
      <c r="Z1017" s="7"/>
      <c r="AA1017" s="7"/>
      <c r="AB1017" s="7"/>
      <c r="AC1017" s="7"/>
    </row>
    <row r="1018" spans="2:29" ht="15.75" customHeight="1" x14ac:dyDescent="0.25">
      <c r="B1018" s="62">
        <v>1911</v>
      </c>
      <c r="C1018" s="63" t="s">
        <v>1026</v>
      </c>
      <c r="D1018" s="64">
        <f t="shared" si="90"/>
        <v>3621.2707438016532</v>
      </c>
      <c r="E1018" s="64">
        <f t="shared" si="91"/>
        <v>4381.7376000000004</v>
      </c>
      <c r="F1018" s="64">
        <f>+VLOOKUP(B1018,[1]BASES!$A$2:$C$10701,3,0)</f>
        <v>21</v>
      </c>
      <c r="G1018" s="65">
        <f t="shared" si="88"/>
        <v>4381.7376000000004</v>
      </c>
      <c r="H1018" s="66"/>
      <c r="I1018" s="67"/>
      <c r="J1018" s="67"/>
      <c r="K1018" s="67"/>
      <c r="L1018" s="67"/>
      <c r="M1018" s="68"/>
      <c r="N1018" s="69"/>
      <c r="O1018" s="70">
        <f t="shared" si="71"/>
        <v>0</v>
      </c>
      <c r="P1018" s="71">
        <f t="shared" si="72"/>
        <v>0</v>
      </c>
      <c r="Q1018" s="7">
        <v>1</v>
      </c>
      <c r="R1018" s="72">
        <f>+VLOOKUP(B1018,[1]BASES!$A$2:$E$10701,5,0)</f>
        <v>3772.1570247933887</v>
      </c>
      <c r="S1018" s="71">
        <f t="shared" si="89"/>
        <v>0</v>
      </c>
      <c r="T1018" s="71">
        <v>0</v>
      </c>
      <c r="U1018" s="71">
        <f t="shared" si="92"/>
        <v>0</v>
      </c>
      <c r="V1018" s="7">
        <v>0</v>
      </c>
      <c r="W1018" s="7">
        <v>0</v>
      </c>
      <c r="X1018" s="7">
        <v>0</v>
      </c>
      <c r="Y1018" s="73">
        <v>0.04</v>
      </c>
      <c r="Z1018" s="7"/>
      <c r="AA1018" s="7"/>
      <c r="AB1018" s="7"/>
      <c r="AC1018" s="7"/>
    </row>
    <row r="1019" spans="2:29" ht="15.75" customHeight="1" x14ac:dyDescent="0.25">
      <c r="B1019" s="62">
        <v>1912</v>
      </c>
      <c r="C1019" s="63" t="s">
        <v>1027</v>
      </c>
      <c r="D1019" s="64">
        <f t="shared" si="90"/>
        <v>5690.5705785123973</v>
      </c>
      <c r="E1019" s="64">
        <f t="shared" si="91"/>
        <v>6885.590400000001</v>
      </c>
      <c r="F1019" s="64">
        <f>+VLOOKUP(B1019,[1]BASES!$A$2:$C$10701,3,0)</f>
        <v>21</v>
      </c>
      <c r="G1019" s="65">
        <f t="shared" si="88"/>
        <v>6885.590400000001</v>
      </c>
      <c r="H1019" s="66"/>
      <c r="I1019" s="67"/>
      <c r="J1019" s="67"/>
      <c r="K1019" s="67"/>
      <c r="L1019" s="67"/>
      <c r="M1019" s="68"/>
      <c r="N1019" s="69"/>
      <c r="O1019" s="70">
        <f t="shared" si="71"/>
        <v>0</v>
      </c>
      <c r="P1019" s="71">
        <f t="shared" si="72"/>
        <v>0</v>
      </c>
      <c r="Q1019" s="7">
        <v>1</v>
      </c>
      <c r="R1019" s="72">
        <f>+VLOOKUP(B1019,[1]BASES!$A$2:$E$10701,5,0)</f>
        <v>5927.6776859504134</v>
      </c>
      <c r="S1019" s="71">
        <f t="shared" si="89"/>
        <v>0</v>
      </c>
      <c r="T1019" s="71">
        <v>0</v>
      </c>
      <c r="U1019" s="71">
        <f t="shared" si="92"/>
        <v>0</v>
      </c>
      <c r="V1019" s="7">
        <v>0</v>
      </c>
      <c r="W1019" s="7">
        <v>0</v>
      </c>
      <c r="X1019" s="7">
        <v>0</v>
      </c>
      <c r="Y1019" s="73">
        <v>0.04</v>
      </c>
      <c r="Z1019" s="7"/>
      <c r="AA1019" s="7"/>
      <c r="AB1019" s="7"/>
      <c r="AC1019" s="7"/>
    </row>
    <row r="1020" spans="2:29" ht="15.75" customHeight="1" x14ac:dyDescent="0.25">
      <c r="B1020" s="62">
        <v>1914</v>
      </c>
      <c r="C1020" s="63" t="s">
        <v>1028</v>
      </c>
      <c r="D1020" s="64">
        <f t="shared" si="90"/>
        <v>604.09388429752073</v>
      </c>
      <c r="E1020" s="64">
        <f t="shared" si="91"/>
        <v>730.95360000000005</v>
      </c>
      <c r="F1020" s="64">
        <f>+VLOOKUP(B1020,[1]BASES!$A$2:$C$10701,3,0)</f>
        <v>21</v>
      </c>
      <c r="G1020" s="65">
        <f t="shared" si="88"/>
        <v>730.95360000000005</v>
      </c>
      <c r="H1020" s="66"/>
      <c r="I1020" s="67"/>
      <c r="J1020" s="67"/>
      <c r="K1020" s="67"/>
      <c r="L1020" s="67"/>
      <c r="M1020" s="68"/>
      <c r="N1020" s="69"/>
      <c r="O1020" s="70">
        <f t="shared" si="71"/>
        <v>0</v>
      </c>
      <c r="P1020" s="71">
        <f t="shared" si="72"/>
        <v>0</v>
      </c>
      <c r="Q1020" s="7">
        <v>1</v>
      </c>
      <c r="R1020" s="72">
        <f>+VLOOKUP(B1020,[1]BASES!$A$2:$E$10701,5,0)</f>
        <v>629.2644628099174</v>
      </c>
      <c r="S1020" s="71">
        <f t="shared" si="89"/>
        <v>0</v>
      </c>
      <c r="T1020" s="71">
        <v>0</v>
      </c>
      <c r="U1020" s="71">
        <f t="shared" si="92"/>
        <v>0</v>
      </c>
      <c r="V1020" s="7">
        <v>0</v>
      </c>
      <c r="W1020" s="7">
        <v>0</v>
      </c>
      <c r="X1020" s="7">
        <v>0</v>
      </c>
      <c r="Y1020" s="73">
        <v>0.04</v>
      </c>
      <c r="Z1020" s="7"/>
      <c r="AA1020" s="7"/>
      <c r="AB1020" s="7"/>
      <c r="AC1020" s="7"/>
    </row>
    <row r="1021" spans="2:29" ht="15.75" customHeight="1" x14ac:dyDescent="0.25">
      <c r="B1021" s="62">
        <v>1916</v>
      </c>
      <c r="C1021" s="63" t="s">
        <v>1029</v>
      </c>
      <c r="D1021" s="64">
        <f t="shared" si="90"/>
        <v>1547.6707438016529</v>
      </c>
      <c r="E1021" s="64">
        <f t="shared" si="91"/>
        <v>1872.6815999999999</v>
      </c>
      <c r="F1021" s="64">
        <f>+VLOOKUP(B1021,[1]BASES!$A$2:$C$10701,3,0)</f>
        <v>21</v>
      </c>
      <c r="G1021" s="65">
        <f t="shared" si="88"/>
        <v>1872.6815999999999</v>
      </c>
      <c r="H1021" s="66"/>
      <c r="I1021" s="67"/>
      <c r="J1021" s="67"/>
      <c r="K1021" s="67"/>
      <c r="L1021" s="67"/>
      <c r="M1021" s="68"/>
      <c r="N1021" s="69"/>
      <c r="O1021" s="70">
        <f t="shared" si="71"/>
        <v>0</v>
      </c>
      <c r="P1021" s="71">
        <f t="shared" si="72"/>
        <v>0</v>
      </c>
      <c r="Q1021" s="7">
        <v>1</v>
      </c>
      <c r="R1021" s="72">
        <f>+VLOOKUP(B1021,[1]BASES!$A$2:$E$10701,5,0)</f>
        <v>1612.1570247933885</v>
      </c>
      <c r="S1021" s="71">
        <f t="shared" si="89"/>
        <v>0</v>
      </c>
      <c r="T1021" s="71">
        <v>0</v>
      </c>
      <c r="U1021" s="71">
        <f t="shared" si="92"/>
        <v>0</v>
      </c>
      <c r="V1021" s="7">
        <v>0</v>
      </c>
      <c r="W1021" s="7">
        <v>0</v>
      </c>
      <c r="X1021" s="7">
        <v>0</v>
      </c>
      <c r="Y1021" s="73">
        <v>0.04</v>
      </c>
      <c r="Z1021" s="7"/>
      <c r="AA1021" s="7"/>
      <c r="AB1021" s="7"/>
      <c r="AC1021" s="7"/>
    </row>
    <row r="1022" spans="2:29" ht="15.75" customHeight="1" x14ac:dyDescent="0.25">
      <c r="B1022" s="62">
        <v>1917</v>
      </c>
      <c r="C1022" s="63" t="s">
        <v>1030</v>
      </c>
      <c r="D1022" s="64">
        <f t="shared" si="90"/>
        <v>1600.8119008264464</v>
      </c>
      <c r="E1022" s="64">
        <f t="shared" si="91"/>
        <v>1936.9824000000001</v>
      </c>
      <c r="F1022" s="64">
        <f>+VLOOKUP(B1022,[1]BASES!$A$2:$C$10701,3,0)</f>
        <v>21</v>
      </c>
      <c r="G1022" s="65">
        <f t="shared" si="88"/>
        <v>1936.9824000000001</v>
      </c>
      <c r="H1022" s="66"/>
      <c r="I1022" s="67"/>
      <c r="J1022" s="67"/>
      <c r="K1022" s="67"/>
      <c r="L1022" s="67"/>
      <c r="M1022" s="68"/>
      <c r="N1022" s="69"/>
      <c r="O1022" s="70">
        <f t="shared" si="71"/>
        <v>0</v>
      </c>
      <c r="P1022" s="71">
        <f t="shared" si="72"/>
        <v>0</v>
      </c>
      <c r="Q1022" s="7">
        <v>1</v>
      </c>
      <c r="R1022" s="72">
        <f>+VLOOKUP(B1022,[1]BASES!$A$2:$E$10701,5,0)</f>
        <v>1667.5123966942149</v>
      </c>
      <c r="S1022" s="71">
        <f t="shared" si="89"/>
        <v>0</v>
      </c>
      <c r="T1022" s="71">
        <v>0</v>
      </c>
      <c r="U1022" s="71">
        <f t="shared" si="92"/>
        <v>0</v>
      </c>
      <c r="V1022" s="7">
        <v>0</v>
      </c>
      <c r="W1022" s="7">
        <v>0</v>
      </c>
      <c r="X1022" s="7">
        <v>0</v>
      </c>
      <c r="Y1022" s="73">
        <v>0.04</v>
      </c>
      <c r="Z1022" s="7"/>
      <c r="AA1022" s="7"/>
      <c r="AB1022" s="7"/>
      <c r="AC1022" s="7"/>
    </row>
    <row r="1023" spans="2:29" ht="15.75" customHeight="1" x14ac:dyDescent="0.25">
      <c r="B1023" s="62">
        <v>1918</v>
      </c>
      <c r="C1023" s="63" t="s">
        <v>1031</v>
      </c>
      <c r="D1023" s="64">
        <f t="shared" si="90"/>
        <v>1649.3593388429754</v>
      </c>
      <c r="E1023" s="64">
        <f t="shared" si="91"/>
        <v>1995.7248000000002</v>
      </c>
      <c r="F1023" s="64">
        <f>+VLOOKUP(B1023,[1]BASES!$A$2:$C$10701,3,0)</f>
        <v>21</v>
      </c>
      <c r="G1023" s="65">
        <f t="shared" si="88"/>
        <v>1995.7248000000002</v>
      </c>
      <c r="H1023" s="66"/>
      <c r="I1023" s="67"/>
      <c r="J1023" s="67"/>
      <c r="K1023" s="67"/>
      <c r="L1023" s="67"/>
      <c r="M1023" s="68"/>
      <c r="N1023" s="69"/>
      <c r="O1023" s="70">
        <f t="shared" si="71"/>
        <v>0</v>
      </c>
      <c r="P1023" s="71">
        <f t="shared" si="72"/>
        <v>0</v>
      </c>
      <c r="Q1023" s="7">
        <v>1</v>
      </c>
      <c r="R1023" s="72">
        <f>+VLOOKUP(B1023,[1]BASES!$A$2:$E$10701,5,0)</f>
        <v>1718.0826446280994</v>
      </c>
      <c r="S1023" s="71">
        <f t="shared" si="89"/>
        <v>0</v>
      </c>
      <c r="T1023" s="71">
        <v>0</v>
      </c>
      <c r="U1023" s="71">
        <f t="shared" si="92"/>
        <v>0</v>
      </c>
      <c r="V1023" s="7">
        <v>0</v>
      </c>
      <c r="W1023" s="7">
        <v>0</v>
      </c>
      <c r="X1023" s="7">
        <v>0</v>
      </c>
      <c r="Y1023" s="73">
        <v>0.04</v>
      </c>
      <c r="Z1023" s="7"/>
      <c r="AA1023" s="7"/>
      <c r="AB1023" s="7"/>
      <c r="AC1023" s="7"/>
    </row>
    <row r="1024" spans="2:29" ht="15.75" customHeight="1" x14ac:dyDescent="0.25">
      <c r="B1024" s="62">
        <v>1919</v>
      </c>
      <c r="C1024" s="63" t="s">
        <v>1032</v>
      </c>
      <c r="D1024" s="64">
        <f t="shared" si="90"/>
        <v>2150.0985123966943</v>
      </c>
      <c r="E1024" s="64">
        <f t="shared" si="91"/>
        <v>2601.6192000000001</v>
      </c>
      <c r="F1024" s="64">
        <f>+VLOOKUP(B1024,[1]BASES!$A$2:$C$10701,3,0)</f>
        <v>21</v>
      </c>
      <c r="G1024" s="65">
        <f t="shared" si="88"/>
        <v>2601.6192000000001</v>
      </c>
      <c r="H1024" s="66"/>
      <c r="I1024" s="67"/>
      <c r="J1024" s="67"/>
      <c r="K1024" s="67"/>
      <c r="L1024" s="67"/>
      <c r="M1024" s="68"/>
      <c r="N1024" s="69"/>
      <c r="O1024" s="70">
        <f t="shared" si="71"/>
        <v>0</v>
      </c>
      <c r="P1024" s="71">
        <f t="shared" si="72"/>
        <v>0</v>
      </c>
      <c r="Q1024" s="7">
        <v>1</v>
      </c>
      <c r="R1024" s="72">
        <f>+VLOOKUP(B1024,[1]BASES!$A$2:$E$10701,5,0)</f>
        <v>2239.6859504132231</v>
      </c>
      <c r="S1024" s="71">
        <f t="shared" si="89"/>
        <v>0</v>
      </c>
      <c r="T1024" s="71">
        <v>0</v>
      </c>
      <c r="U1024" s="71">
        <f t="shared" si="92"/>
        <v>0</v>
      </c>
      <c r="V1024" s="7">
        <v>0</v>
      </c>
      <c r="W1024" s="7">
        <v>0</v>
      </c>
      <c r="X1024" s="7">
        <v>0</v>
      </c>
      <c r="Y1024" s="73">
        <v>0.04</v>
      </c>
      <c r="Z1024" s="7"/>
      <c r="AA1024" s="7"/>
      <c r="AB1024" s="7"/>
      <c r="AC1024" s="7"/>
    </row>
    <row r="1025" spans="2:29" ht="15.75" customHeight="1" x14ac:dyDescent="0.25">
      <c r="B1025" s="62">
        <v>1920</v>
      </c>
      <c r="C1025" s="63" t="s">
        <v>1033</v>
      </c>
      <c r="D1025" s="64">
        <f t="shared" si="90"/>
        <v>2211.3242975206613</v>
      </c>
      <c r="E1025" s="64">
        <f t="shared" si="91"/>
        <v>2675.7024000000001</v>
      </c>
      <c r="F1025" s="64">
        <f>+VLOOKUP(B1025,[1]BASES!$A$2:$C$10701,3,0)</f>
        <v>21</v>
      </c>
      <c r="G1025" s="65">
        <f t="shared" si="88"/>
        <v>2675.7024000000001</v>
      </c>
      <c r="H1025" s="66"/>
      <c r="I1025" s="67"/>
      <c r="J1025" s="67"/>
      <c r="K1025" s="67"/>
      <c r="L1025" s="67"/>
      <c r="M1025" s="68"/>
      <c r="N1025" s="69"/>
      <c r="O1025" s="70">
        <f t="shared" si="71"/>
        <v>0</v>
      </c>
      <c r="P1025" s="71">
        <f t="shared" si="72"/>
        <v>0</v>
      </c>
      <c r="Q1025" s="7">
        <v>1</v>
      </c>
      <c r="R1025" s="72">
        <f>+VLOOKUP(B1025,[1]BASES!$A$2:$E$10701,5,0)</f>
        <v>2303.4628099173556</v>
      </c>
      <c r="S1025" s="71">
        <f t="shared" si="89"/>
        <v>0</v>
      </c>
      <c r="T1025" s="71">
        <v>0</v>
      </c>
      <c r="U1025" s="71">
        <f t="shared" si="92"/>
        <v>0</v>
      </c>
      <c r="V1025" s="7">
        <v>0</v>
      </c>
      <c r="W1025" s="7">
        <v>0</v>
      </c>
      <c r="X1025" s="7">
        <v>0</v>
      </c>
      <c r="Y1025" s="73">
        <v>0.04</v>
      </c>
      <c r="Z1025" s="7"/>
      <c r="AA1025" s="7"/>
      <c r="AB1025" s="7"/>
      <c r="AC1025" s="7"/>
    </row>
    <row r="1026" spans="2:29" ht="15.75" customHeight="1" x14ac:dyDescent="0.25">
      <c r="B1026" s="62">
        <v>1921</v>
      </c>
      <c r="C1026" s="63" t="s">
        <v>1034</v>
      </c>
      <c r="D1026" s="64">
        <f t="shared" si="90"/>
        <v>2165.4823140495869</v>
      </c>
      <c r="E1026" s="64">
        <f t="shared" si="91"/>
        <v>2620.2336</v>
      </c>
      <c r="F1026" s="64">
        <f>+VLOOKUP(B1026,[1]BASES!$A$2:$C$10701,3,0)</f>
        <v>21</v>
      </c>
      <c r="G1026" s="65">
        <f t="shared" si="88"/>
        <v>2620.2336</v>
      </c>
      <c r="H1026" s="66"/>
      <c r="I1026" s="67"/>
      <c r="J1026" s="67"/>
      <c r="K1026" s="67"/>
      <c r="L1026" s="67"/>
      <c r="M1026" s="68"/>
      <c r="N1026" s="69"/>
      <c r="O1026" s="70">
        <f t="shared" si="71"/>
        <v>0</v>
      </c>
      <c r="P1026" s="71">
        <f t="shared" si="72"/>
        <v>0</v>
      </c>
      <c r="Q1026" s="7">
        <v>1</v>
      </c>
      <c r="R1026" s="72">
        <f>+VLOOKUP(B1026,[1]BASES!$A$2:$E$10701,5,0)</f>
        <v>2255.7107438016528</v>
      </c>
      <c r="S1026" s="71">
        <f t="shared" si="89"/>
        <v>0</v>
      </c>
      <c r="T1026" s="71">
        <v>0</v>
      </c>
      <c r="U1026" s="71">
        <f t="shared" si="92"/>
        <v>0</v>
      </c>
      <c r="V1026" s="7">
        <v>0</v>
      </c>
      <c r="W1026" s="7">
        <v>0</v>
      </c>
      <c r="X1026" s="7">
        <v>0</v>
      </c>
      <c r="Y1026" s="73">
        <v>0.04</v>
      </c>
      <c r="Z1026" s="7"/>
      <c r="AA1026" s="7"/>
      <c r="AB1026" s="7"/>
      <c r="AC1026" s="7"/>
    </row>
    <row r="1027" spans="2:29" ht="15.75" customHeight="1" x14ac:dyDescent="0.25">
      <c r="B1027" s="62">
        <v>1922</v>
      </c>
      <c r="C1027" s="63" t="s">
        <v>1035</v>
      </c>
      <c r="D1027" s="64">
        <f t="shared" si="90"/>
        <v>2235.0624793388429</v>
      </c>
      <c r="E1027" s="64">
        <f t="shared" si="91"/>
        <v>2704.4256</v>
      </c>
      <c r="F1027" s="64">
        <f>+VLOOKUP(B1027,[1]BASES!$A$2:$C$10701,3,0)</f>
        <v>21</v>
      </c>
      <c r="G1027" s="65">
        <f t="shared" si="88"/>
        <v>2704.4256</v>
      </c>
      <c r="H1027" s="66"/>
      <c r="I1027" s="67"/>
      <c r="J1027" s="67"/>
      <c r="K1027" s="67"/>
      <c r="L1027" s="67"/>
      <c r="M1027" s="68"/>
      <c r="N1027" s="69"/>
      <c r="O1027" s="70">
        <f t="shared" si="71"/>
        <v>0</v>
      </c>
      <c r="P1027" s="71">
        <f t="shared" si="72"/>
        <v>0</v>
      </c>
      <c r="Q1027" s="7">
        <v>1</v>
      </c>
      <c r="R1027" s="72">
        <f>+VLOOKUP(B1027,[1]BASES!$A$2:$E$10701,5,0)</f>
        <v>2328.1900826446281</v>
      </c>
      <c r="S1027" s="71">
        <f t="shared" si="89"/>
        <v>0</v>
      </c>
      <c r="T1027" s="71">
        <v>0</v>
      </c>
      <c r="U1027" s="71">
        <f t="shared" si="92"/>
        <v>0</v>
      </c>
      <c r="V1027" s="7">
        <v>0</v>
      </c>
      <c r="W1027" s="7">
        <v>0</v>
      </c>
      <c r="X1027" s="7">
        <v>0</v>
      </c>
      <c r="Y1027" s="73">
        <v>0.04</v>
      </c>
      <c r="Z1027" s="7"/>
      <c r="AA1027" s="7"/>
      <c r="AB1027" s="7"/>
      <c r="AC1027" s="7"/>
    </row>
    <row r="1028" spans="2:29" ht="15.75" customHeight="1" x14ac:dyDescent="0.25">
      <c r="B1028" s="62">
        <v>1923</v>
      </c>
      <c r="C1028" s="63" t="s">
        <v>1036</v>
      </c>
      <c r="D1028" s="64">
        <f t="shared" si="90"/>
        <v>4157.799669421488</v>
      </c>
      <c r="E1028" s="64">
        <f t="shared" si="91"/>
        <v>5030.9376000000002</v>
      </c>
      <c r="F1028" s="64">
        <f>+VLOOKUP(B1028,[1]BASES!$A$2:$C$10701,3,0)</f>
        <v>21</v>
      </c>
      <c r="G1028" s="65">
        <f t="shared" si="88"/>
        <v>5030.9376000000002</v>
      </c>
      <c r="H1028" s="66"/>
      <c r="I1028" s="67"/>
      <c r="J1028" s="67"/>
      <c r="K1028" s="67"/>
      <c r="L1028" s="67"/>
      <c r="M1028" s="68"/>
      <c r="N1028" s="69"/>
      <c r="O1028" s="70">
        <f t="shared" si="71"/>
        <v>0</v>
      </c>
      <c r="P1028" s="71">
        <f t="shared" si="72"/>
        <v>0</v>
      </c>
      <c r="Q1028" s="7">
        <v>1</v>
      </c>
      <c r="R1028" s="72">
        <f>+VLOOKUP(B1028,[1]BASES!$A$2:$E$10701,5,0)</f>
        <v>4331.0413223140504</v>
      </c>
      <c r="S1028" s="71">
        <f t="shared" si="89"/>
        <v>0</v>
      </c>
      <c r="T1028" s="71">
        <v>0</v>
      </c>
      <c r="U1028" s="71">
        <f t="shared" si="92"/>
        <v>0</v>
      </c>
      <c r="V1028" s="7">
        <v>0</v>
      </c>
      <c r="W1028" s="7">
        <v>0</v>
      </c>
      <c r="X1028" s="7">
        <v>0</v>
      </c>
      <c r="Y1028" s="73">
        <v>0.04</v>
      </c>
      <c r="Z1028" s="7"/>
      <c r="AA1028" s="7"/>
      <c r="AB1028" s="7"/>
      <c r="AC1028" s="7"/>
    </row>
    <row r="1029" spans="2:29" ht="15.75" customHeight="1" x14ac:dyDescent="0.25">
      <c r="B1029" s="62">
        <v>1924</v>
      </c>
      <c r="C1029" s="63" t="s">
        <v>1037</v>
      </c>
      <c r="D1029" s="64">
        <f t="shared" si="90"/>
        <v>4275.9590082644627</v>
      </c>
      <c r="E1029" s="64">
        <f t="shared" si="91"/>
        <v>5173.9103999999998</v>
      </c>
      <c r="F1029" s="64">
        <f>+VLOOKUP(B1029,[1]BASES!$A$2:$C$10701,3,0)</f>
        <v>21</v>
      </c>
      <c r="G1029" s="65">
        <f t="shared" si="88"/>
        <v>5173.9103999999998</v>
      </c>
      <c r="H1029" s="66"/>
      <c r="I1029" s="67"/>
      <c r="J1029" s="67"/>
      <c r="K1029" s="67"/>
      <c r="L1029" s="67"/>
      <c r="M1029" s="68"/>
      <c r="N1029" s="69"/>
      <c r="O1029" s="70">
        <f t="shared" si="71"/>
        <v>0</v>
      </c>
      <c r="P1029" s="71">
        <f t="shared" si="72"/>
        <v>0</v>
      </c>
      <c r="Q1029" s="7">
        <v>1</v>
      </c>
      <c r="R1029" s="72">
        <f>+VLOOKUP(B1029,[1]BASES!$A$2:$E$10701,5,0)</f>
        <v>4454.1239669421484</v>
      </c>
      <c r="S1029" s="71">
        <f t="shared" si="89"/>
        <v>0</v>
      </c>
      <c r="T1029" s="71">
        <v>0</v>
      </c>
      <c r="U1029" s="71">
        <f t="shared" si="92"/>
        <v>0</v>
      </c>
      <c r="V1029" s="7">
        <v>0</v>
      </c>
      <c r="W1029" s="7">
        <v>0</v>
      </c>
      <c r="X1029" s="7">
        <v>0</v>
      </c>
      <c r="Y1029" s="73">
        <v>0.04</v>
      </c>
      <c r="Z1029" s="7"/>
      <c r="AA1029" s="7"/>
      <c r="AB1029" s="7"/>
      <c r="AC1029" s="7"/>
    </row>
    <row r="1030" spans="2:29" ht="15.75" customHeight="1" x14ac:dyDescent="0.25">
      <c r="B1030" s="62">
        <v>1925</v>
      </c>
      <c r="C1030" s="63" t="s">
        <v>1038</v>
      </c>
      <c r="D1030" s="64">
        <f t="shared" si="90"/>
        <v>4410.4780165289258</v>
      </c>
      <c r="E1030" s="64">
        <f t="shared" si="91"/>
        <v>5336.6784000000007</v>
      </c>
      <c r="F1030" s="64">
        <f>+VLOOKUP(B1030,[1]BASES!$A$2:$C$10701,3,0)</f>
        <v>21</v>
      </c>
      <c r="G1030" s="65">
        <f t="shared" si="88"/>
        <v>5336.6784000000007</v>
      </c>
      <c r="H1030" s="66"/>
      <c r="I1030" s="67"/>
      <c r="J1030" s="67"/>
      <c r="K1030" s="67"/>
      <c r="L1030" s="67"/>
      <c r="M1030" s="68"/>
      <c r="N1030" s="69"/>
      <c r="O1030" s="70">
        <f t="shared" si="71"/>
        <v>0</v>
      </c>
      <c r="P1030" s="71">
        <f t="shared" si="72"/>
        <v>0</v>
      </c>
      <c r="Q1030" s="7">
        <v>1</v>
      </c>
      <c r="R1030" s="72">
        <f>+VLOOKUP(B1030,[1]BASES!$A$2:$E$10701,5,0)</f>
        <v>4594.2479338842977</v>
      </c>
      <c r="S1030" s="71">
        <f t="shared" si="89"/>
        <v>0</v>
      </c>
      <c r="T1030" s="71">
        <v>0</v>
      </c>
      <c r="U1030" s="71">
        <f t="shared" si="92"/>
        <v>0</v>
      </c>
      <c r="V1030" s="7">
        <v>0</v>
      </c>
      <c r="W1030" s="7">
        <v>0</v>
      </c>
      <c r="X1030" s="7">
        <v>0</v>
      </c>
      <c r="Y1030" s="73">
        <v>0.04</v>
      </c>
      <c r="Z1030" s="7"/>
      <c r="AA1030" s="7"/>
      <c r="AB1030" s="7"/>
      <c r="AC1030" s="7"/>
    </row>
    <row r="1031" spans="2:29" ht="15.75" customHeight="1" x14ac:dyDescent="0.25">
      <c r="B1031" s="62">
        <v>1926</v>
      </c>
      <c r="C1031" s="63" t="s">
        <v>1039</v>
      </c>
      <c r="D1031" s="64">
        <f t="shared" si="90"/>
        <v>4534.072066115702</v>
      </c>
      <c r="E1031" s="64">
        <f t="shared" si="91"/>
        <v>5486.2271999999994</v>
      </c>
      <c r="F1031" s="64">
        <f>+VLOOKUP(B1031,[1]BASES!$A$2:$C$10701,3,0)</f>
        <v>21</v>
      </c>
      <c r="G1031" s="65">
        <f t="shared" si="88"/>
        <v>5486.2271999999994</v>
      </c>
      <c r="H1031" s="66"/>
      <c r="I1031" s="67"/>
      <c r="J1031" s="67"/>
      <c r="K1031" s="67"/>
      <c r="L1031" s="67"/>
      <c r="M1031" s="68"/>
      <c r="N1031" s="69"/>
      <c r="O1031" s="70">
        <f t="shared" si="71"/>
        <v>0</v>
      </c>
      <c r="P1031" s="71">
        <f t="shared" si="72"/>
        <v>0</v>
      </c>
      <c r="Q1031" s="7">
        <v>1</v>
      </c>
      <c r="R1031" s="72">
        <f>+VLOOKUP(B1031,[1]BASES!$A$2:$E$10701,5,0)</f>
        <v>4722.9917355371899</v>
      </c>
      <c r="S1031" s="71">
        <f t="shared" si="89"/>
        <v>0</v>
      </c>
      <c r="T1031" s="71">
        <v>0</v>
      </c>
      <c r="U1031" s="71">
        <f t="shared" si="92"/>
        <v>0</v>
      </c>
      <c r="V1031" s="7">
        <v>0</v>
      </c>
      <c r="W1031" s="7">
        <v>0</v>
      </c>
      <c r="X1031" s="7">
        <v>0</v>
      </c>
      <c r="Y1031" s="73">
        <v>0.04</v>
      </c>
      <c r="Z1031" s="7"/>
      <c r="AA1031" s="7"/>
      <c r="AB1031" s="7"/>
      <c r="AC1031" s="7"/>
    </row>
    <row r="1032" spans="2:29" ht="15.75" customHeight="1" x14ac:dyDescent="0.25">
      <c r="B1032" s="62">
        <v>1927</v>
      </c>
      <c r="C1032" s="63" t="s">
        <v>1040</v>
      </c>
      <c r="D1032" s="64">
        <f t="shared" si="90"/>
        <v>4669.7414876033054</v>
      </c>
      <c r="E1032" s="64">
        <f t="shared" si="91"/>
        <v>5650.3871999999992</v>
      </c>
      <c r="F1032" s="64">
        <f>+VLOOKUP(B1032,[1]BASES!$A$2:$C$10701,3,0)</f>
        <v>21</v>
      </c>
      <c r="G1032" s="65">
        <f t="shared" si="88"/>
        <v>5650.3871999999992</v>
      </c>
      <c r="H1032" s="66"/>
      <c r="I1032" s="67"/>
      <c r="J1032" s="67"/>
      <c r="K1032" s="67"/>
      <c r="L1032" s="67"/>
      <c r="M1032" s="68"/>
      <c r="N1032" s="69"/>
      <c r="O1032" s="70">
        <f t="shared" si="71"/>
        <v>0</v>
      </c>
      <c r="P1032" s="71">
        <f t="shared" si="72"/>
        <v>0</v>
      </c>
      <c r="Q1032" s="7">
        <v>1</v>
      </c>
      <c r="R1032" s="72">
        <f>+VLOOKUP(B1032,[1]BASES!$A$2:$E$10701,5,0)</f>
        <v>4864.3140495867765</v>
      </c>
      <c r="S1032" s="71">
        <f t="shared" si="89"/>
        <v>0</v>
      </c>
      <c r="T1032" s="71">
        <v>0</v>
      </c>
      <c r="U1032" s="71">
        <f t="shared" si="92"/>
        <v>0</v>
      </c>
      <c r="V1032" s="7">
        <v>0</v>
      </c>
      <c r="W1032" s="7">
        <v>0</v>
      </c>
      <c r="X1032" s="7">
        <v>0</v>
      </c>
      <c r="Y1032" s="73">
        <v>0.04</v>
      </c>
      <c r="Z1032" s="7"/>
      <c r="AA1032" s="7"/>
      <c r="AB1032" s="7"/>
      <c r="AC1032" s="7"/>
    </row>
    <row r="1033" spans="2:29" ht="15.75" customHeight="1" x14ac:dyDescent="0.25">
      <c r="B1033" s="62">
        <v>1928</v>
      </c>
      <c r="C1033" s="63" t="s">
        <v>1041</v>
      </c>
      <c r="D1033" s="64">
        <f t="shared" si="90"/>
        <v>7122.5018181818177</v>
      </c>
      <c r="E1033" s="64">
        <f t="shared" si="91"/>
        <v>8618.2271999999994</v>
      </c>
      <c r="F1033" s="64">
        <f>+VLOOKUP(B1033,[1]BASES!$A$2:$C$10701,3,0)</f>
        <v>21</v>
      </c>
      <c r="G1033" s="65">
        <f t="shared" si="88"/>
        <v>8618.2271999999994</v>
      </c>
      <c r="H1033" s="66"/>
      <c r="I1033" s="67"/>
      <c r="J1033" s="67"/>
      <c r="K1033" s="67"/>
      <c r="L1033" s="67"/>
      <c r="M1033" s="68"/>
      <c r="N1033" s="69"/>
      <c r="O1033" s="70">
        <f t="shared" si="71"/>
        <v>0</v>
      </c>
      <c r="P1033" s="71">
        <f t="shared" si="72"/>
        <v>0</v>
      </c>
      <c r="Q1033" s="7">
        <v>1</v>
      </c>
      <c r="R1033" s="72">
        <f>+VLOOKUP(B1033,[1]BASES!$A$2:$E$10701,5,0)</f>
        <v>7419.272727272727</v>
      </c>
      <c r="S1033" s="71">
        <f t="shared" si="89"/>
        <v>0</v>
      </c>
      <c r="T1033" s="71">
        <v>0</v>
      </c>
      <c r="U1033" s="71">
        <f t="shared" si="92"/>
        <v>0</v>
      </c>
      <c r="V1033" s="7">
        <v>0</v>
      </c>
      <c r="W1033" s="7">
        <v>0</v>
      </c>
      <c r="X1033" s="7">
        <v>0</v>
      </c>
      <c r="Y1033" s="73">
        <v>0.04</v>
      </c>
      <c r="Z1033" s="7"/>
      <c r="AA1033" s="7"/>
      <c r="AB1033" s="7"/>
      <c r="AC1033" s="7"/>
    </row>
    <row r="1034" spans="2:29" ht="15.75" customHeight="1" x14ac:dyDescent="0.25">
      <c r="B1034" s="62">
        <v>1929</v>
      </c>
      <c r="C1034" s="63" t="s">
        <v>1042</v>
      </c>
      <c r="D1034" s="64">
        <f t="shared" si="90"/>
        <v>7334.6856198347114</v>
      </c>
      <c r="E1034" s="64">
        <f t="shared" si="91"/>
        <v>8874.9696000000004</v>
      </c>
      <c r="F1034" s="64">
        <f>+VLOOKUP(B1034,[1]BASES!$A$2:$C$10701,3,0)</f>
        <v>21</v>
      </c>
      <c r="G1034" s="65">
        <f t="shared" si="88"/>
        <v>8874.9696000000004</v>
      </c>
      <c r="H1034" s="66"/>
      <c r="I1034" s="67"/>
      <c r="J1034" s="67"/>
      <c r="K1034" s="67"/>
      <c r="L1034" s="67"/>
      <c r="M1034" s="68"/>
      <c r="N1034" s="69"/>
      <c r="O1034" s="70">
        <f t="shared" ref="O1034:O1288" si="93">IFERROR(E1034*H1034,0)</f>
        <v>0</v>
      </c>
      <c r="P1034" s="71">
        <f t="shared" ref="P1034:P1288" si="94">IFERROR(G1034*H1034,0)</f>
        <v>0</v>
      </c>
      <c r="Q1034" s="7">
        <v>1</v>
      </c>
      <c r="R1034" s="72">
        <f>+VLOOKUP(B1034,[1]BASES!$A$2:$E$10701,5,0)</f>
        <v>7640.2975206611573</v>
      </c>
      <c r="S1034" s="71">
        <f t="shared" si="89"/>
        <v>0</v>
      </c>
      <c r="T1034" s="71">
        <v>0</v>
      </c>
      <c r="U1034" s="71">
        <f t="shared" si="92"/>
        <v>0</v>
      </c>
      <c r="V1034" s="7">
        <v>0</v>
      </c>
      <c r="W1034" s="7">
        <v>0</v>
      </c>
      <c r="X1034" s="7">
        <v>0</v>
      </c>
      <c r="Y1034" s="73">
        <v>0.04</v>
      </c>
      <c r="Z1034" s="7"/>
      <c r="AA1034" s="7"/>
      <c r="AB1034" s="7"/>
      <c r="AC1034" s="7"/>
    </row>
    <row r="1035" spans="2:29" ht="15.75" customHeight="1" x14ac:dyDescent="0.25">
      <c r="B1035" s="62">
        <v>1930</v>
      </c>
      <c r="C1035" s="63" t="s">
        <v>1043</v>
      </c>
      <c r="D1035" s="64">
        <f t="shared" si="90"/>
        <v>11816.100495867769</v>
      </c>
      <c r="E1035" s="64">
        <f t="shared" si="91"/>
        <v>14297.481600000001</v>
      </c>
      <c r="F1035" s="64">
        <f>+VLOOKUP(B1035,[1]BASES!$A$2:$C$10701,3,0)</f>
        <v>21</v>
      </c>
      <c r="G1035" s="65">
        <f t="shared" si="88"/>
        <v>14297.481600000001</v>
      </c>
      <c r="H1035" s="66"/>
      <c r="I1035" s="67"/>
      <c r="J1035" s="67"/>
      <c r="K1035" s="67"/>
      <c r="L1035" s="67"/>
      <c r="M1035" s="68"/>
      <c r="N1035" s="69"/>
      <c r="O1035" s="70">
        <f t="shared" si="93"/>
        <v>0</v>
      </c>
      <c r="P1035" s="71">
        <f t="shared" si="94"/>
        <v>0</v>
      </c>
      <c r="Q1035" s="7">
        <v>1</v>
      </c>
      <c r="R1035" s="72">
        <f>+VLOOKUP(B1035,[1]BASES!$A$2:$E$10701,5,0)</f>
        <v>12308.438016528926</v>
      </c>
      <c r="S1035" s="71">
        <f t="shared" si="89"/>
        <v>0</v>
      </c>
      <c r="T1035" s="71">
        <v>0</v>
      </c>
      <c r="U1035" s="71">
        <f t="shared" si="92"/>
        <v>0</v>
      </c>
      <c r="V1035" s="7">
        <v>0</v>
      </c>
      <c r="W1035" s="7">
        <v>0</v>
      </c>
      <c r="X1035" s="7">
        <v>0</v>
      </c>
      <c r="Y1035" s="73">
        <v>0.04</v>
      </c>
      <c r="Z1035" s="7"/>
      <c r="AA1035" s="7"/>
      <c r="AB1035" s="7"/>
      <c r="AC1035" s="7"/>
    </row>
    <row r="1036" spans="2:29" ht="15.75" customHeight="1" x14ac:dyDescent="0.25">
      <c r="B1036" s="62">
        <v>1931</v>
      </c>
      <c r="C1036" s="63" t="s">
        <v>1044</v>
      </c>
      <c r="D1036" s="64">
        <f t="shared" si="90"/>
        <v>12164.517024793389</v>
      </c>
      <c r="E1036" s="64">
        <f t="shared" si="91"/>
        <v>14719.065600000002</v>
      </c>
      <c r="F1036" s="64">
        <f>+VLOOKUP(B1036,[1]BASES!$A$2:$C$10701,3,0)</f>
        <v>21</v>
      </c>
      <c r="G1036" s="65">
        <f t="shared" ref="G1036:G1099" si="95">IF(B1036&lt;&gt;"",IF(T1036=0,E1036+(E1036*(B$6/100)),E1036+(E1036*(T1036/100))),"")</f>
        <v>14719.065600000002</v>
      </c>
      <c r="H1036" s="66"/>
      <c r="I1036" s="67"/>
      <c r="J1036" s="67"/>
      <c r="K1036" s="67"/>
      <c r="L1036" s="67"/>
      <c r="M1036" s="68"/>
      <c r="N1036" s="69"/>
      <c r="O1036" s="70">
        <f t="shared" si="93"/>
        <v>0</v>
      </c>
      <c r="P1036" s="71">
        <f t="shared" si="94"/>
        <v>0</v>
      </c>
      <c r="Q1036" s="7">
        <v>1</v>
      </c>
      <c r="R1036" s="72">
        <f>+VLOOKUP(B1036,[1]BASES!$A$2:$E$10701,5,0)</f>
        <v>12671.371900826447</v>
      </c>
      <c r="S1036" s="71">
        <f t="shared" si="89"/>
        <v>0</v>
      </c>
      <c r="T1036" s="71">
        <v>0</v>
      </c>
      <c r="U1036" s="71">
        <f t="shared" si="92"/>
        <v>0</v>
      </c>
      <c r="V1036" s="7">
        <v>0</v>
      </c>
      <c r="W1036" s="7">
        <v>0</v>
      </c>
      <c r="X1036" s="7">
        <v>0</v>
      </c>
      <c r="Y1036" s="73">
        <v>0.04</v>
      </c>
      <c r="Z1036" s="7"/>
      <c r="AA1036" s="7"/>
      <c r="AB1036" s="7"/>
      <c r="AC1036" s="7"/>
    </row>
    <row r="1037" spans="2:29" ht="15.75" customHeight="1" x14ac:dyDescent="0.25">
      <c r="B1037" s="62">
        <v>1932</v>
      </c>
      <c r="C1037" s="63" t="s">
        <v>1045</v>
      </c>
      <c r="D1037" s="64">
        <f t="shared" si="90"/>
        <v>382.19900826446286</v>
      </c>
      <c r="E1037" s="64">
        <f t="shared" si="91"/>
        <v>462.46080000000006</v>
      </c>
      <c r="F1037" s="64">
        <f>+VLOOKUP(B1037,[1]BASES!$A$2:$C$10701,3,0)</f>
        <v>21</v>
      </c>
      <c r="G1037" s="65">
        <f t="shared" si="95"/>
        <v>462.46080000000006</v>
      </c>
      <c r="H1037" s="66"/>
      <c r="I1037" s="67"/>
      <c r="J1037" s="67"/>
      <c r="K1037" s="67"/>
      <c r="L1037" s="67"/>
      <c r="M1037" s="68"/>
      <c r="N1037" s="69"/>
      <c r="O1037" s="70">
        <f t="shared" si="93"/>
        <v>0</v>
      </c>
      <c r="P1037" s="71">
        <f t="shared" si="94"/>
        <v>0</v>
      </c>
      <c r="Q1037" s="7">
        <v>1</v>
      </c>
      <c r="R1037" s="72">
        <f>+VLOOKUP(B1037,[1]BASES!$A$2:$E$10701,5,0)</f>
        <v>398.1239669421488</v>
      </c>
      <c r="S1037" s="71">
        <f t="shared" ref="S1037:S1100" si="96">IFERROR(E1037*H1037,0)</f>
        <v>0</v>
      </c>
      <c r="T1037" s="71">
        <v>0</v>
      </c>
      <c r="U1037" s="71">
        <f t="shared" si="92"/>
        <v>0</v>
      </c>
      <c r="V1037" s="7">
        <v>0</v>
      </c>
      <c r="W1037" s="7">
        <v>0</v>
      </c>
      <c r="X1037" s="7">
        <v>0</v>
      </c>
      <c r="Y1037" s="73">
        <v>0.04</v>
      </c>
      <c r="Z1037" s="7"/>
      <c r="AA1037" s="7"/>
      <c r="AB1037" s="7"/>
      <c r="AC1037" s="7"/>
    </row>
    <row r="1038" spans="2:29" ht="15.75" customHeight="1" x14ac:dyDescent="0.25">
      <c r="B1038" s="62">
        <v>1934</v>
      </c>
      <c r="C1038" s="63" t="s">
        <v>1046</v>
      </c>
      <c r="D1038" s="64">
        <f t="shared" ref="D1038:D1101" si="97">IF(B1038&lt;&gt;"",R1038+(R1038*-Y1038)+((R1038+(R1038*-Y1038))*B$7/100),"")</f>
        <v>1052.2790082644628</v>
      </c>
      <c r="E1038" s="64">
        <f t="shared" si="91"/>
        <v>1273.2575999999999</v>
      </c>
      <c r="F1038" s="64">
        <f>+VLOOKUP(B1038,[1]BASES!$A$2:$C$10701,3,0)</f>
        <v>21</v>
      </c>
      <c r="G1038" s="65">
        <f t="shared" si="95"/>
        <v>1273.2575999999999</v>
      </c>
      <c r="H1038" s="66"/>
      <c r="I1038" s="67"/>
      <c r="J1038" s="67"/>
      <c r="K1038" s="67"/>
      <c r="L1038" s="67"/>
      <c r="M1038" s="68"/>
      <c r="N1038" s="69"/>
      <c r="O1038" s="70">
        <f t="shared" si="93"/>
        <v>0</v>
      </c>
      <c r="P1038" s="71">
        <f t="shared" si="94"/>
        <v>0</v>
      </c>
      <c r="Q1038" s="7">
        <v>1</v>
      </c>
      <c r="R1038" s="72">
        <f>+VLOOKUP(B1038,[1]BASES!$A$2:$E$10701,5,0)</f>
        <v>1096.1239669421489</v>
      </c>
      <c r="S1038" s="71">
        <f t="shared" si="96"/>
        <v>0</v>
      </c>
      <c r="T1038" s="71">
        <v>0</v>
      </c>
      <c r="U1038" s="71">
        <f t="shared" si="92"/>
        <v>0</v>
      </c>
      <c r="V1038" s="7">
        <v>0</v>
      </c>
      <c r="W1038" s="7">
        <v>0</v>
      </c>
      <c r="X1038" s="7">
        <v>0</v>
      </c>
      <c r="Y1038" s="73">
        <v>0.04</v>
      </c>
      <c r="Z1038" s="7"/>
      <c r="AA1038" s="7"/>
      <c r="AB1038" s="7"/>
      <c r="AC1038" s="7"/>
    </row>
    <row r="1039" spans="2:29" ht="15.75" customHeight="1" x14ac:dyDescent="0.25">
      <c r="B1039" s="62">
        <v>1935</v>
      </c>
      <c r="C1039" s="63" t="s">
        <v>1047</v>
      </c>
      <c r="D1039" s="64">
        <f t="shared" si="97"/>
        <v>2302.1276033057852</v>
      </c>
      <c r="E1039" s="64">
        <f t="shared" ref="E1039:E1102" si="98">IF(B1039&lt;&gt;"",D1039+(D1039*(F1039*Q1039)/100),"")</f>
        <v>2785.5744</v>
      </c>
      <c r="F1039" s="64">
        <f>+VLOOKUP(B1039,[1]BASES!$A$2:$C$10701,3,0)</f>
        <v>21</v>
      </c>
      <c r="G1039" s="65">
        <f t="shared" si="95"/>
        <v>2785.5744</v>
      </c>
      <c r="H1039" s="66"/>
      <c r="I1039" s="67"/>
      <c r="J1039" s="67"/>
      <c r="K1039" s="67"/>
      <c r="L1039" s="67"/>
      <c r="M1039" s="68"/>
      <c r="N1039" s="69"/>
      <c r="O1039" s="70">
        <f t="shared" si="93"/>
        <v>0</v>
      </c>
      <c r="P1039" s="71">
        <f t="shared" si="94"/>
        <v>0</v>
      </c>
      <c r="Q1039" s="7">
        <v>1</v>
      </c>
      <c r="R1039" s="72">
        <f>+VLOOKUP(B1039,[1]BASES!$A$2:$E$10701,5,0)</f>
        <v>2398.0495867768595</v>
      </c>
      <c r="S1039" s="71">
        <f t="shared" si="96"/>
        <v>0</v>
      </c>
      <c r="T1039" s="71">
        <v>0</v>
      </c>
      <c r="U1039" s="71">
        <f t="shared" ref="U1039:U1102" si="99">IFERROR(G1039*H1039,0)</f>
        <v>0</v>
      </c>
      <c r="V1039" s="7">
        <v>0</v>
      </c>
      <c r="W1039" s="7">
        <v>0</v>
      </c>
      <c r="X1039" s="7">
        <v>0</v>
      </c>
      <c r="Y1039" s="73">
        <v>0.04</v>
      </c>
      <c r="Z1039" s="7"/>
      <c r="AA1039" s="7"/>
      <c r="AB1039" s="7"/>
      <c r="AC1039" s="7"/>
    </row>
    <row r="1040" spans="2:29" ht="15.75" customHeight="1" x14ac:dyDescent="0.25">
      <c r="B1040" s="62">
        <v>1936</v>
      </c>
      <c r="C1040" s="63" t="s">
        <v>1048</v>
      </c>
      <c r="D1040" s="64">
        <f t="shared" si="97"/>
        <v>4171.7236363636357</v>
      </c>
      <c r="E1040" s="64">
        <f t="shared" si="98"/>
        <v>5047.7855999999992</v>
      </c>
      <c r="F1040" s="64">
        <f>+VLOOKUP(B1040,[1]BASES!$A$2:$C$10701,3,0)</f>
        <v>21</v>
      </c>
      <c r="G1040" s="65">
        <f t="shared" si="95"/>
        <v>5047.7855999999992</v>
      </c>
      <c r="H1040" s="66"/>
      <c r="I1040" s="67"/>
      <c r="J1040" s="67"/>
      <c r="K1040" s="67"/>
      <c r="L1040" s="67"/>
      <c r="M1040" s="68"/>
      <c r="N1040" s="69"/>
      <c r="O1040" s="70">
        <f t="shared" si="93"/>
        <v>0</v>
      </c>
      <c r="P1040" s="71">
        <f t="shared" si="94"/>
        <v>0</v>
      </c>
      <c r="Q1040" s="7">
        <v>1</v>
      </c>
      <c r="R1040" s="72">
        <f>+VLOOKUP(B1040,[1]BASES!$A$2:$E$10701,5,0)</f>
        <v>4345.545454545454</v>
      </c>
      <c r="S1040" s="71">
        <f t="shared" si="96"/>
        <v>0</v>
      </c>
      <c r="T1040" s="71">
        <v>0</v>
      </c>
      <c r="U1040" s="71">
        <f t="shared" si="99"/>
        <v>0</v>
      </c>
      <c r="V1040" s="7">
        <v>0</v>
      </c>
      <c r="W1040" s="7">
        <v>0</v>
      </c>
      <c r="X1040" s="7">
        <v>0</v>
      </c>
      <c r="Y1040" s="73">
        <v>0.04</v>
      </c>
      <c r="Z1040" s="7"/>
      <c r="AA1040" s="7"/>
      <c r="AB1040" s="7"/>
      <c r="AC1040" s="7"/>
    </row>
    <row r="1041" spans="2:29" ht="15.75" customHeight="1" x14ac:dyDescent="0.25">
      <c r="B1041" s="62">
        <v>1937</v>
      </c>
      <c r="C1041" s="63" t="s">
        <v>1049</v>
      </c>
      <c r="D1041" s="64">
        <f t="shared" si="97"/>
        <v>6057.0049586776868</v>
      </c>
      <c r="E1041" s="64">
        <f t="shared" si="98"/>
        <v>7328.9760000000006</v>
      </c>
      <c r="F1041" s="64">
        <f>+VLOOKUP(B1041,[1]BASES!$A$2:$C$10701,3,0)</f>
        <v>21</v>
      </c>
      <c r="G1041" s="65">
        <f t="shared" si="95"/>
        <v>7328.9760000000006</v>
      </c>
      <c r="H1041" s="66"/>
      <c r="I1041" s="67"/>
      <c r="J1041" s="67"/>
      <c r="K1041" s="67"/>
      <c r="L1041" s="67"/>
      <c r="M1041" s="68"/>
      <c r="N1041" s="69"/>
      <c r="O1041" s="70">
        <f t="shared" si="93"/>
        <v>0</v>
      </c>
      <c r="P1041" s="71">
        <f t="shared" si="94"/>
        <v>0</v>
      </c>
      <c r="Q1041" s="7">
        <v>1</v>
      </c>
      <c r="R1041" s="72">
        <f>+VLOOKUP(B1041,[1]BASES!$A$2:$E$10701,5,0)</f>
        <v>6309.3801652892571</v>
      </c>
      <c r="S1041" s="71">
        <f t="shared" si="96"/>
        <v>0</v>
      </c>
      <c r="T1041" s="71">
        <v>0</v>
      </c>
      <c r="U1041" s="71">
        <f t="shared" si="99"/>
        <v>0</v>
      </c>
      <c r="V1041" s="7">
        <v>0</v>
      </c>
      <c r="W1041" s="7">
        <v>0</v>
      </c>
      <c r="X1041" s="7">
        <v>0</v>
      </c>
      <c r="Y1041" s="73">
        <v>0.04</v>
      </c>
      <c r="Z1041" s="7"/>
      <c r="AA1041" s="7"/>
      <c r="AB1041" s="7"/>
      <c r="AC1041" s="7"/>
    </row>
    <row r="1042" spans="2:29" ht="15.75" customHeight="1" x14ac:dyDescent="0.25">
      <c r="B1042" s="62">
        <v>1938</v>
      </c>
      <c r="C1042" s="63" t="s">
        <v>1050</v>
      </c>
      <c r="D1042" s="64">
        <f t="shared" si="97"/>
        <v>13624.764297520662</v>
      </c>
      <c r="E1042" s="64">
        <f t="shared" si="98"/>
        <v>16485.964800000002</v>
      </c>
      <c r="F1042" s="64">
        <f>+VLOOKUP(B1042,[1]BASES!$A$2:$C$10701,3,0)</f>
        <v>21</v>
      </c>
      <c r="G1042" s="65">
        <f t="shared" si="95"/>
        <v>16485.964800000002</v>
      </c>
      <c r="H1042" s="66"/>
      <c r="I1042" s="67"/>
      <c r="J1042" s="67"/>
      <c r="K1042" s="67"/>
      <c r="L1042" s="67"/>
      <c r="M1042" s="68"/>
      <c r="N1042" s="69"/>
      <c r="O1042" s="70">
        <f t="shared" si="93"/>
        <v>0</v>
      </c>
      <c r="P1042" s="71">
        <f t="shared" si="94"/>
        <v>0</v>
      </c>
      <c r="Q1042" s="7">
        <v>1</v>
      </c>
      <c r="R1042" s="72">
        <f>+VLOOKUP(B1042,[1]BASES!$A$2:$E$10701,5,0)</f>
        <v>14192.462809917357</v>
      </c>
      <c r="S1042" s="71">
        <f t="shared" si="96"/>
        <v>0</v>
      </c>
      <c r="T1042" s="71">
        <v>0</v>
      </c>
      <c r="U1042" s="71">
        <f t="shared" si="99"/>
        <v>0</v>
      </c>
      <c r="V1042" s="7">
        <v>0</v>
      </c>
      <c r="W1042" s="7">
        <v>0</v>
      </c>
      <c r="X1042" s="7">
        <v>0</v>
      </c>
      <c r="Y1042" s="73">
        <v>0.04</v>
      </c>
      <c r="Z1042" s="7"/>
      <c r="AA1042" s="7"/>
      <c r="AB1042" s="7"/>
      <c r="AC1042" s="7"/>
    </row>
    <row r="1043" spans="2:29" ht="15.75" customHeight="1" x14ac:dyDescent="0.25">
      <c r="B1043" s="62">
        <v>1939</v>
      </c>
      <c r="C1043" s="63" t="s">
        <v>1051</v>
      </c>
      <c r="D1043" s="64">
        <f t="shared" si="97"/>
        <v>29083.834710743802</v>
      </c>
      <c r="E1043" s="64">
        <f t="shared" si="98"/>
        <v>35191.440000000002</v>
      </c>
      <c r="F1043" s="64">
        <f>+VLOOKUP(B1043,[1]BASES!$A$2:$C$10701,3,0)</f>
        <v>21</v>
      </c>
      <c r="G1043" s="65">
        <f t="shared" si="95"/>
        <v>35191.440000000002</v>
      </c>
      <c r="H1043" s="66"/>
      <c r="I1043" s="67"/>
      <c r="J1043" s="67"/>
      <c r="K1043" s="67"/>
      <c r="L1043" s="67"/>
      <c r="M1043" s="68"/>
      <c r="N1043" s="69"/>
      <c r="O1043" s="70">
        <f t="shared" si="93"/>
        <v>0</v>
      </c>
      <c r="P1043" s="71">
        <f t="shared" si="94"/>
        <v>0</v>
      </c>
      <c r="Q1043" s="7">
        <v>1</v>
      </c>
      <c r="R1043" s="72">
        <f>+VLOOKUP(B1043,[1]BASES!$A$2:$E$10701,5,0)</f>
        <v>30295.661157024795</v>
      </c>
      <c r="S1043" s="71">
        <f t="shared" si="96"/>
        <v>0</v>
      </c>
      <c r="T1043" s="71">
        <v>0</v>
      </c>
      <c r="U1043" s="71">
        <f t="shared" si="99"/>
        <v>0</v>
      </c>
      <c r="V1043" s="7">
        <v>0</v>
      </c>
      <c r="W1043" s="7">
        <v>0</v>
      </c>
      <c r="X1043" s="7">
        <v>0</v>
      </c>
      <c r="Y1043" s="73">
        <v>0.04</v>
      </c>
      <c r="Z1043" s="7"/>
      <c r="AA1043" s="7"/>
      <c r="AB1043" s="7"/>
      <c r="AC1043" s="7"/>
    </row>
    <row r="1044" spans="2:29" ht="15.75" customHeight="1" x14ac:dyDescent="0.25">
      <c r="B1044" s="62">
        <v>1940</v>
      </c>
      <c r="C1044" s="63" t="s">
        <v>1052</v>
      </c>
      <c r="D1044" s="64">
        <f t="shared" si="97"/>
        <v>32877.15966942149</v>
      </c>
      <c r="E1044" s="64">
        <f t="shared" si="98"/>
        <v>39781.3632</v>
      </c>
      <c r="F1044" s="64">
        <f>+VLOOKUP(B1044,[1]BASES!$A$2:$C$10701,3,0)</f>
        <v>21</v>
      </c>
      <c r="G1044" s="65">
        <f t="shared" si="95"/>
        <v>39781.3632</v>
      </c>
      <c r="H1044" s="66"/>
      <c r="I1044" s="67"/>
      <c r="J1044" s="67"/>
      <c r="K1044" s="67"/>
      <c r="L1044" s="67"/>
      <c r="M1044" s="68"/>
      <c r="N1044" s="69"/>
      <c r="O1044" s="70">
        <f t="shared" si="93"/>
        <v>0</v>
      </c>
      <c r="P1044" s="71">
        <f t="shared" si="94"/>
        <v>0</v>
      </c>
      <c r="Q1044" s="7">
        <v>1</v>
      </c>
      <c r="R1044" s="72">
        <f>+VLOOKUP(B1044,[1]BASES!$A$2:$E$10701,5,0)</f>
        <v>34247.041322314049</v>
      </c>
      <c r="S1044" s="71">
        <f t="shared" si="96"/>
        <v>0</v>
      </c>
      <c r="T1044" s="71">
        <v>0</v>
      </c>
      <c r="U1044" s="71">
        <f t="shared" si="99"/>
        <v>0</v>
      </c>
      <c r="V1044" s="7">
        <v>0</v>
      </c>
      <c r="W1044" s="7">
        <v>0</v>
      </c>
      <c r="X1044" s="7">
        <v>0</v>
      </c>
      <c r="Y1044" s="73">
        <v>0.04</v>
      </c>
      <c r="Z1044" s="7"/>
      <c r="AA1044" s="7"/>
      <c r="AB1044" s="7"/>
      <c r="AC1044" s="7"/>
    </row>
    <row r="1045" spans="2:29" ht="15.75" customHeight="1" x14ac:dyDescent="0.25">
      <c r="B1045" s="62">
        <v>1949</v>
      </c>
      <c r="C1045" s="63" t="s">
        <v>1053</v>
      </c>
      <c r="D1045" s="64">
        <f t="shared" si="97"/>
        <v>1208.1004958677688</v>
      </c>
      <c r="E1045" s="64">
        <f t="shared" si="98"/>
        <v>1461.8016000000002</v>
      </c>
      <c r="F1045" s="64">
        <f>+VLOOKUP(B1045,[1]BASES!$A$2:$C$10701,3,0)</f>
        <v>21</v>
      </c>
      <c r="G1045" s="65">
        <f t="shared" si="95"/>
        <v>1461.8016000000002</v>
      </c>
      <c r="H1045" s="66"/>
      <c r="I1045" s="67"/>
      <c r="J1045" s="67"/>
      <c r="K1045" s="67"/>
      <c r="L1045" s="67"/>
      <c r="M1045" s="68"/>
      <c r="N1045" s="69"/>
      <c r="O1045" s="70">
        <f t="shared" si="93"/>
        <v>0</v>
      </c>
      <c r="P1045" s="71">
        <f t="shared" si="94"/>
        <v>0</v>
      </c>
      <c r="Q1045" s="7">
        <v>1</v>
      </c>
      <c r="R1045" s="72">
        <f>+VLOOKUP(B1045,[1]BASES!$A$2:$E$10701,5,0)</f>
        <v>1258.4380165289258</v>
      </c>
      <c r="S1045" s="71">
        <f t="shared" si="96"/>
        <v>0</v>
      </c>
      <c r="T1045" s="71">
        <v>0</v>
      </c>
      <c r="U1045" s="71">
        <f t="shared" si="99"/>
        <v>0</v>
      </c>
      <c r="V1045" s="7">
        <v>0</v>
      </c>
      <c r="W1045" s="7">
        <v>0</v>
      </c>
      <c r="X1045" s="7">
        <v>0</v>
      </c>
      <c r="Y1045" s="73">
        <v>0.04</v>
      </c>
      <c r="Z1045" s="7"/>
      <c r="AA1045" s="7"/>
      <c r="AB1045" s="7"/>
      <c r="AC1045" s="7"/>
    </row>
    <row r="1046" spans="2:29" ht="15.75" customHeight="1" x14ac:dyDescent="0.25">
      <c r="B1046" s="62">
        <v>1950</v>
      </c>
      <c r="C1046" s="63" t="s">
        <v>1054</v>
      </c>
      <c r="D1046" s="64">
        <f t="shared" si="97"/>
        <v>2028.9322314049591</v>
      </c>
      <c r="E1046" s="64">
        <f t="shared" si="98"/>
        <v>2455.0080000000007</v>
      </c>
      <c r="F1046" s="64">
        <f>+VLOOKUP(B1046,[1]BASES!$A$2:$C$10701,3,0)</f>
        <v>21</v>
      </c>
      <c r="G1046" s="65">
        <f t="shared" si="95"/>
        <v>2455.0080000000007</v>
      </c>
      <c r="H1046" s="66"/>
      <c r="I1046" s="67"/>
      <c r="J1046" s="67"/>
      <c r="K1046" s="67"/>
      <c r="L1046" s="67"/>
      <c r="M1046" s="68"/>
      <c r="N1046" s="69"/>
      <c r="O1046" s="70">
        <f t="shared" si="93"/>
        <v>0</v>
      </c>
      <c r="P1046" s="71">
        <f t="shared" si="94"/>
        <v>0</v>
      </c>
      <c r="Q1046" s="7">
        <v>1</v>
      </c>
      <c r="R1046" s="72">
        <f>+VLOOKUP(B1046,[1]BASES!$A$2:$E$10701,5,0)</f>
        <v>2113.4710743801656</v>
      </c>
      <c r="S1046" s="71">
        <f t="shared" si="96"/>
        <v>0</v>
      </c>
      <c r="T1046" s="71">
        <v>0</v>
      </c>
      <c r="U1046" s="71">
        <f t="shared" si="99"/>
        <v>0</v>
      </c>
      <c r="V1046" s="7">
        <v>0</v>
      </c>
      <c r="W1046" s="7">
        <v>0</v>
      </c>
      <c r="X1046" s="7">
        <v>0</v>
      </c>
      <c r="Y1046" s="73">
        <v>0.04</v>
      </c>
      <c r="Z1046" s="7"/>
      <c r="AA1046" s="7"/>
      <c r="AB1046" s="7"/>
      <c r="AC1046" s="7"/>
    </row>
    <row r="1047" spans="2:29" ht="15.75" customHeight="1" x14ac:dyDescent="0.25">
      <c r="B1047" s="62">
        <v>1951</v>
      </c>
      <c r="C1047" s="63" t="s">
        <v>1055</v>
      </c>
      <c r="D1047" s="64">
        <f t="shared" si="97"/>
        <v>3563.8373553719007</v>
      </c>
      <c r="E1047" s="64">
        <f t="shared" si="98"/>
        <v>4312.2431999999999</v>
      </c>
      <c r="F1047" s="64">
        <f>+VLOOKUP(B1047,[1]BASES!$A$2:$C$10701,3,0)</f>
        <v>21</v>
      </c>
      <c r="G1047" s="65">
        <f t="shared" si="95"/>
        <v>4312.2431999999999</v>
      </c>
      <c r="H1047" s="66"/>
      <c r="I1047" s="67"/>
      <c r="J1047" s="67"/>
      <c r="K1047" s="67"/>
      <c r="L1047" s="67"/>
      <c r="M1047" s="68"/>
      <c r="N1047" s="69"/>
      <c r="O1047" s="70">
        <f t="shared" si="93"/>
        <v>0</v>
      </c>
      <c r="P1047" s="71">
        <f t="shared" si="94"/>
        <v>0</v>
      </c>
      <c r="Q1047" s="7">
        <v>1</v>
      </c>
      <c r="R1047" s="72">
        <f>+VLOOKUP(B1047,[1]BASES!$A$2:$E$10701,5,0)</f>
        <v>3712.3305785123966</v>
      </c>
      <c r="S1047" s="71">
        <f t="shared" si="96"/>
        <v>0</v>
      </c>
      <c r="T1047" s="71">
        <v>0</v>
      </c>
      <c r="U1047" s="71">
        <f t="shared" si="99"/>
        <v>0</v>
      </c>
      <c r="V1047" s="7">
        <v>0</v>
      </c>
      <c r="W1047" s="7">
        <v>0</v>
      </c>
      <c r="X1047" s="7">
        <v>0</v>
      </c>
      <c r="Y1047" s="73">
        <v>0.04</v>
      </c>
      <c r="Z1047" s="7"/>
      <c r="AA1047" s="7"/>
      <c r="AB1047" s="7"/>
      <c r="AC1047" s="7"/>
    </row>
    <row r="1048" spans="2:29" ht="15.75" customHeight="1" x14ac:dyDescent="0.25">
      <c r="B1048" s="62">
        <v>1952</v>
      </c>
      <c r="C1048" s="63" t="s">
        <v>1056</v>
      </c>
      <c r="D1048" s="64">
        <f t="shared" si="97"/>
        <v>7951.9100826446283</v>
      </c>
      <c r="E1048" s="64">
        <f t="shared" si="98"/>
        <v>9621.8112000000001</v>
      </c>
      <c r="F1048" s="64">
        <f>+VLOOKUP(B1048,[1]BASES!$A$2:$C$10701,3,0)</f>
        <v>21</v>
      </c>
      <c r="G1048" s="65">
        <f t="shared" si="95"/>
        <v>9621.8112000000001</v>
      </c>
      <c r="H1048" s="66"/>
      <c r="I1048" s="67"/>
      <c r="J1048" s="67"/>
      <c r="K1048" s="67"/>
      <c r="L1048" s="67"/>
      <c r="M1048" s="68"/>
      <c r="N1048" s="69"/>
      <c r="O1048" s="70">
        <f t="shared" si="93"/>
        <v>0</v>
      </c>
      <c r="P1048" s="71">
        <f t="shared" si="94"/>
        <v>0</v>
      </c>
      <c r="Q1048" s="7">
        <v>1</v>
      </c>
      <c r="R1048" s="72">
        <f>+VLOOKUP(B1048,[1]BASES!$A$2:$E$10701,5,0)</f>
        <v>8283.2396694214876</v>
      </c>
      <c r="S1048" s="71">
        <f t="shared" si="96"/>
        <v>0</v>
      </c>
      <c r="T1048" s="71">
        <v>0</v>
      </c>
      <c r="U1048" s="71">
        <f t="shared" si="99"/>
        <v>0</v>
      </c>
      <c r="V1048" s="7">
        <v>0</v>
      </c>
      <c r="W1048" s="7">
        <v>0</v>
      </c>
      <c r="X1048" s="7">
        <v>0</v>
      </c>
      <c r="Y1048" s="73">
        <v>0.04</v>
      </c>
      <c r="Z1048" s="7"/>
      <c r="AA1048" s="7"/>
      <c r="AB1048" s="7"/>
      <c r="AC1048" s="7"/>
    </row>
    <row r="1049" spans="2:29" ht="15.75" customHeight="1" x14ac:dyDescent="0.25">
      <c r="B1049" s="62">
        <v>1953</v>
      </c>
      <c r="C1049" s="63" t="s">
        <v>1057</v>
      </c>
      <c r="D1049" s="64">
        <f t="shared" si="97"/>
        <v>13385.05785123967</v>
      </c>
      <c r="E1049" s="64">
        <f t="shared" si="98"/>
        <v>16195.92</v>
      </c>
      <c r="F1049" s="64">
        <f>+VLOOKUP(B1049,[1]BASES!$A$2:$C$10701,3,0)</f>
        <v>21</v>
      </c>
      <c r="G1049" s="65">
        <f t="shared" si="95"/>
        <v>16195.92</v>
      </c>
      <c r="H1049" s="66"/>
      <c r="I1049" s="67"/>
      <c r="J1049" s="67"/>
      <c r="K1049" s="67"/>
      <c r="L1049" s="67"/>
      <c r="M1049" s="68"/>
      <c r="N1049" s="69"/>
      <c r="O1049" s="70">
        <f t="shared" si="93"/>
        <v>0</v>
      </c>
      <c r="P1049" s="71">
        <f t="shared" si="94"/>
        <v>0</v>
      </c>
      <c r="Q1049" s="7">
        <v>1</v>
      </c>
      <c r="R1049" s="72">
        <f>+VLOOKUP(B1049,[1]BASES!$A$2:$E$10701,5,0)</f>
        <v>13942.768595041323</v>
      </c>
      <c r="S1049" s="71">
        <f t="shared" si="96"/>
        <v>0</v>
      </c>
      <c r="T1049" s="71">
        <v>0</v>
      </c>
      <c r="U1049" s="71">
        <f t="shared" si="99"/>
        <v>0</v>
      </c>
      <c r="V1049" s="7">
        <v>0</v>
      </c>
      <c r="W1049" s="7">
        <v>0</v>
      </c>
      <c r="X1049" s="7">
        <v>0</v>
      </c>
      <c r="Y1049" s="73">
        <v>0.04</v>
      </c>
      <c r="Z1049" s="7"/>
      <c r="AA1049" s="7"/>
      <c r="AB1049" s="7"/>
      <c r="AC1049" s="7"/>
    </row>
    <row r="1050" spans="2:29" ht="15.75" customHeight="1" x14ac:dyDescent="0.25">
      <c r="B1050" s="62">
        <v>1954</v>
      </c>
      <c r="C1050" s="63" t="s">
        <v>1058</v>
      </c>
      <c r="D1050" s="64">
        <f t="shared" si="97"/>
        <v>15205.336859504132</v>
      </c>
      <c r="E1050" s="64">
        <f t="shared" si="98"/>
        <v>18398.457600000002</v>
      </c>
      <c r="F1050" s="64">
        <f>+VLOOKUP(B1050,[1]BASES!$A$2:$C$10701,3,0)</f>
        <v>21</v>
      </c>
      <c r="G1050" s="65">
        <f t="shared" si="95"/>
        <v>18398.457600000002</v>
      </c>
      <c r="H1050" s="66"/>
      <c r="I1050" s="67"/>
      <c r="J1050" s="67"/>
      <c r="K1050" s="67"/>
      <c r="L1050" s="67"/>
      <c r="M1050" s="68"/>
      <c r="N1050" s="69"/>
      <c r="O1050" s="70">
        <f t="shared" si="93"/>
        <v>0</v>
      </c>
      <c r="P1050" s="71">
        <f t="shared" si="94"/>
        <v>0</v>
      </c>
      <c r="Q1050" s="7">
        <v>1</v>
      </c>
      <c r="R1050" s="72">
        <f>+VLOOKUP(B1050,[1]BASES!$A$2:$E$10701,5,0)</f>
        <v>15838.892561983472</v>
      </c>
      <c r="S1050" s="71">
        <f t="shared" si="96"/>
        <v>0</v>
      </c>
      <c r="T1050" s="71">
        <v>0</v>
      </c>
      <c r="U1050" s="71">
        <f t="shared" si="99"/>
        <v>0</v>
      </c>
      <c r="V1050" s="7">
        <v>0</v>
      </c>
      <c r="W1050" s="7">
        <v>0</v>
      </c>
      <c r="X1050" s="7">
        <v>0</v>
      </c>
      <c r="Y1050" s="73">
        <v>0.04</v>
      </c>
      <c r="Z1050" s="7"/>
      <c r="AA1050" s="7"/>
      <c r="AB1050" s="7"/>
      <c r="AC1050" s="7"/>
    </row>
    <row r="1051" spans="2:29" ht="15.75" customHeight="1" x14ac:dyDescent="0.25">
      <c r="B1051" s="62">
        <v>1978</v>
      </c>
      <c r="C1051" s="63" t="s">
        <v>1059</v>
      </c>
      <c r="D1051" s="64">
        <f t="shared" si="97"/>
        <v>1618.4171900826448</v>
      </c>
      <c r="E1051" s="64">
        <f t="shared" si="98"/>
        <v>1958.2848000000001</v>
      </c>
      <c r="F1051" s="64">
        <f>+VLOOKUP(B1051,[1]BASES!$A$2:$C$10701,3,0)</f>
        <v>21</v>
      </c>
      <c r="G1051" s="65">
        <f t="shared" si="95"/>
        <v>1958.2848000000001</v>
      </c>
      <c r="H1051" s="66"/>
      <c r="I1051" s="67"/>
      <c r="J1051" s="67"/>
      <c r="K1051" s="67"/>
      <c r="L1051" s="67"/>
      <c r="M1051" s="68"/>
      <c r="N1051" s="69"/>
      <c r="O1051" s="70">
        <f t="shared" si="93"/>
        <v>0</v>
      </c>
      <c r="P1051" s="71">
        <f t="shared" si="94"/>
        <v>0</v>
      </c>
      <c r="Q1051" s="7">
        <v>1</v>
      </c>
      <c r="R1051" s="72">
        <f>+VLOOKUP(B1051,[1]BASES!$A$2:$E$10701,5,0)</f>
        <v>1685.8512396694216</v>
      </c>
      <c r="S1051" s="71">
        <f t="shared" si="96"/>
        <v>0</v>
      </c>
      <c r="T1051" s="71">
        <v>0</v>
      </c>
      <c r="U1051" s="71">
        <f t="shared" si="99"/>
        <v>0</v>
      </c>
      <c r="V1051" s="7">
        <v>0</v>
      </c>
      <c r="W1051" s="7">
        <v>0</v>
      </c>
      <c r="X1051" s="7">
        <v>0</v>
      </c>
      <c r="Y1051" s="73">
        <v>0.04</v>
      </c>
      <c r="Z1051" s="7"/>
      <c r="AA1051" s="7"/>
      <c r="AB1051" s="7"/>
      <c r="AC1051" s="7"/>
    </row>
    <row r="1052" spans="2:29" ht="15.75" customHeight="1" x14ac:dyDescent="0.25">
      <c r="B1052" s="62">
        <v>1979</v>
      </c>
      <c r="C1052" s="63" t="s">
        <v>1060</v>
      </c>
      <c r="D1052" s="64">
        <f t="shared" si="97"/>
        <v>2203.3269421487607</v>
      </c>
      <c r="E1052" s="64">
        <f t="shared" si="98"/>
        <v>2666.0256000000004</v>
      </c>
      <c r="F1052" s="64">
        <f>+VLOOKUP(B1052,[1]BASES!$A$2:$C$10701,3,0)</f>
        <v>21</v>
      </c>
      <c r="G1052" s="65">
        <f t="shared" si="95"/>
        <v>2666.0256000000004</v>
      </c>
      <c r="H1052" s="66"/>
      <c r="I1052" s="67"/>
      <c r="J1052" s="67"/>
      <c r="K1052" s="67"/>
      <c r="L1052" s="67"/>
      <c r="M1052" s="68"/>
      <c r="N1052" s="69"/>
      <c r="O1052" s="70">
        <f t="shared" si="93"/>
        <v>0</v>
      </c>
      <c r="P1052" s="71">
        <f t="shared" si="94"/>
        <v>0</v>
      </c>
      <c r="Q1052" s="7">
        <v>1</v>
      </c>
      <c r="R1052" s="72">
        <f>+VLOOKUP(B1052,[1]BASES!$A$2:$E$10701,5,0)</f>
        <v>2295.1322314049589</v>
      </c>
      <c r="S1052" s="71">
        <f t="shared" si="96"/>
        <v>0</v>
      </c>
      <c r="T1052" s="71">
        <v>0</v>
      </c>
      <c r="U1052" s="71">
        <f t="shared" si="99"/>
        <v>0</v>
      </c>
      <c r="V1052" s="7">
        <v>0</v>
      </c>
      <c r="W1052" s="7">
        <v>0</v>
      </c>
      <c r="X1052" s="7">
        <v>0</v>
      </c>
      <c r="Y1052" s="73">
        <v>0.04</v>
      </c>
      <c r="Z1052" s="7"/>
      <c r="AA1052" s="7"/>
      <c r="AB1052" s="7"/>
      <c r="AC1052" s="7"/>
    </row>
    <row r="1053" spans="2:29" ht="15.75" customHeight="1" x14ac:dyDescent="0.25">
      <c r="B1053" s="62">
        <v>1980</v>
      </c>
      <c r="C1053" s="63" t="s">
        <v>1061</v>
      </c>
      <c r="D1053" s="64">
        <f t="shared" si="97"/>
        <v>3074.4039669421491</v>
      </c>
      <c r="E1053" s="64">
        <f t="shared" si="98"/>
        <v>3720.0288000000005</v>
      </c>
      <c r="F1053" s="64">
        <f>+VLOOKUP(B1053,[1]BASES!$A$2:$C$10701,3,0)</f>
        <v>21</v>
      </c>
      <c r="G1053" s="65">
        <f t="shared" si="95"/>
        <v>3720.0288000000005</v>
      </c>
      <c r="H1053" s="66"/>
      <c r="I1053" s="67"/>
      <c r="J1053" s="67"/>
      <c r="K1053" s="67"/>
      <c r="L1053" s="67"/>
      <c r="M1053" s="68"/>
      <c r="N1053" s="69"/>
      <c r="O1053" s="70">
        <f t="shared" si="93"/>
        <v>0</v>
      </c>
      <c r="P1053" s="71">
        <f t="shared" si="94"/>
        <v>0</v>
      </c>
      <c r="Q1053" s="7">
        <v>1</v>
      </c>
      <c r="R1053" s="72">
        <f>+VLOOKUP(B1053,[1]BASES!$A$2:$E$10701,5,0)</f>
        <v>3202.504132231405</v>
      </c>
      <c r="S1053" s="71">
        <f t="shared" si="96"/>
        <v>0</v>
      </c>
      <c r="T1053" s="71">
        <v>0</v>
      </c>
      <c r="U1053" s="71">
        <f t="shared" si="99"/>
        <v>0</v>
      </c>
      <c r="V1053" s="7">
        <v>0</v>
      </c>
      <c r="W1053" s="7">
        <v>0</v>
      </c>
      <c r="X1053" s="7">
        <v>0</v>
      </c>
      <c r="Y1053" s="73">
        <v>0.04</v>
      </c>
      <c r="Z1053" s="7"/>
      <c r="AA1053" s="7"/>
      <c r="AB1053" s="7"/>
      <c r="AC1053" s="7"/>
    </row>
    <row r="1054" spans="2:29" ht="15.75" customHeight="1" x14ac:dyDescent="0.25">
      <c r="B1054" s="62">
        <v>1981</v>
      </c>
      <c r="C1054" s="63" t="s">
        <v>1062</v>
      </c>
      <c r="D1054" s="64">
        <f t="shared" si="97"/>
        <v>6633.2747107438026</v>
      </c>
      <c r="E1054" s="64">
        <f t="shared" si="98"/>
        <v>8026.2624000000014</v>
      </c>
      <c r="F1054" s="64">
        <f>+VLOOKUP(B1054,[1]BASES!$A$2:$C$10701,3,0)</f>
        <v>21</v>
      </c>
      <c r="G1054" s="65">
        <f t="shared" si="95"/>
        <v>8026.2624000000014</v>
      </c>
      <c r="H1054" s="66"/>
      <c r="I1054" s="67"/>
      <c r="J1054" s="67"/>
      <c r="K1054" s="67"/>
      <c r="L1054" s="67"/>
      <c r="M1054" s="68"/>
      <c r="N1054" s="69"/>
      <c r="O1054" s="70">
        <f t="shared" si="93"/>
        <v>0</v>
      </c>
      <c r="P1054" s="71">
        <f t="shared" si="94"/>
        <v>0</v>
      </c>
      <c r="Q1054" s="7">
        <v>1</v>
      </c>
      <c r="R1054" s="72">
        <f>+VLOOKUP(B1054,[1]BASES!$A$2:$E$10701,5,0)</f>
        <v>6909.6611570247942</v>
      </c>
      <c r="S1054" s="71">
        <f t="shared" si="96"/>
        <v>0</v>
      </c>
      <c r="T1054" s="71">
        <v>0</v>
      </c>
      <c r="U1054" s="71">
        <f t="shared" si="99"/>
        <v>0</v>
      </c>
      <c r="V1054" s="7">
        <v>0</v>
      </c>
      <c r="W1054" s="7">
        <v>0</v>
      </c>
      <c r="X1054" s="7">
        <v>0</v>
      </c>
      <c r="Y1054" s="73">
        <v>0.04</v>
      </c>
      <c r="Z1054" s="7"/>
      <c r="AA1054" s="7"/>
      <c r="AB1054" s="7"/>
      <c r="AC1054" s="7"/>
    </row>
    <row r="1055" spans="2:29" ht="15.75" customHeight="1" x14ac:dyDescent="0.25">
      <c r="B1055" s="62">
        <v>1982</v>
      </c>
      <c r="C1055" s="63" t="s">
        <v>1063</v>
      </c>
      <c r="D1055" s="64">
        <f t="shared" si="97"/>
        <v>11897.946446280992</v>
      </c>
      <c r="E1055" s="64">
        <f t="shared" si="98"/>
        <v>14396.5152</v>
      </c>
      <c r="F1055" s="64">
        <f>+VLOOKUP(B1055,[1]BASES!$A$2:$C$10701,3,0)</f>
        <v>21</v>
      </c>
      <c r="G1055" s="65">
        <f t="shared" si="95"/>
        <v>14396.5152</v>
      </c>
      <c r="H1055" s="66"/>
      <c r="I1055" s="67"/>
      <c r="J1055" s="67"/>
      <c r="K1055" s="67"/>
      <c r="L1055" s="67"/>
      <c r="M1055" s="68"/>
      <c r="N1055" s="69"/>
      <c r="O1055" s="70">
        <f t="shared" si="93"/>
        <v>0</v>
      </c>
      <c r="P1055" s="71">
        <f t="shared" si="94"/>
        <v>0</v>
      </c>
      <c r="Q1055" s="7">
        <v>1</v>
      </c>
      <c r="R1055" s="72">
        <f>+VLOOKUP(B1055,[1]BASES!$A$2:$E$10701,5,0)</f>
        <v>12393.694214876034</v>
      </c>
      <c r="S1055" s="71">
        <f t="shared" si="96"/>
        <v>0</v>
      </c>
      <c r="T1055" s="71">
        <v>0</v>
      </c>
      <c r="U1055" s="71">
        <f t="shared" si="99"/>
        <v>0</v>
      </c>
      <c r="V1055" s="7">
        <v>0</v>
      </c>
      <c r="W1055" s="7">
        <v>0</v>
      </c>
      <c r="X1055" s="7">
        <v>0</v>
      </c>
      <c r="Y1055" s="73">
        <v>0.04</v>
      </c>
      <c r="Z1055" s="7"/>
      <c r="AA1055" s="7"/>
      <c r="AB1055" s="7"/>
      <c r="AC1055" s="7"/>
    </row>
    <row r="1056" spans="2:29" ht="15.75" customHeight="1" x14ac:dyDescent="0.25">
      <c r="B1056" s="62">
        <v>1983</v>
      </c>
      <c r="C1056" s="63" t="s">
        <v>1064</v>
      </c>
      <c r="D1056" s="64">
        <f t="shared" si="97"/>
        <v>12957.365950413223</v>
      </c>
      <c r="E1056" s="64">
        <f t="shared" si="98"/>
        <v>15678.4128</v>
      </c>
      <c r="F1056" s="64">
        <f>+VLOOKUP(B1056,[1]BASES!$A$2:$C$10701,3,0)</f>
        <v>21</v>
      </c>
      <c r="G1056" s="65">
        <f t="shared" si="95"/>
        <v>15678.4128</v>
      </c>
      <c r="H1056" s="66"/>
      <c r="I1056" s="67"/>
      <c r="J1056" s="67"/>
      <c r="K1056" s="67"/>
      <c r="L1056" s="67"/>
      <c r="M1056" s="68"/>
      <c r="N1056" s="69"/>
      <c r="O1056" s="70">
        <f t="shared" si="93"/>
        <v>0</v>
      </c>
      <c r="P1056" s="71">
        <f t="shared" si="94"/>
        <v>0</v>
      </c>
      <c r="Q1056" s="7">
        <v>1</v>
      </c>
      <c r="R1056" s="72">
        <f>+VLOOKUP(B1056,[1]BASES!$A$2:$E$10701,5,0)</f>
        <v>13497.256198347108</v>
      </c>
      <c r="S1056" s="71">
        <f t="shared" si="96"/>
        <v>0</v>
      </c>
      <c r="T1056" s="71">
        <v>0</v>
      </c>
      <c r="U1056" s="71">
        <f t="shared" si="99"/>
        <v>0</v>
      </c>
      <c r="V1056" s="7">
        <v>0</v>
      </c>
      <c r="W1056" s="7">
        <v>0</v>
      </c>
      <c r="X1056" s="7">
        <v>0</v>
      </c>
      <c r="Y1056" s="73">
        <v>0.04</v>
      </c>
      <c r="Z1056" s="7"/>
      <c r="AA1056" s="7"/>
      <c r="AB1056" s="7"/>
      <c r="AC1056" s="7"/>
    </row>
    <row r="1057" spans="2:29" ht="15.75" customHeight="1" x14ac:dyDescent="0.25">
      <c r="B1057" s="62">
        <v>1984</v>
      </c>
      <c r="C1057" s="63" t="s">
        <v>1065</v>
      </c>
      <c r="D1057" s="64">
        <f t="shared" si="97"/>
        <v>22104.682314049587</v>
      </c>
      <c r="E1057" s="64">
        <f t="shared" si="98"/>
        <v>26746.6656</v>
      </c>
      <c r="F1057" s="64">
        <f>+VLOOKUP(B1057,[1]BASES!$A$2:$C$10701,3,0)</f>
        <v>21</v>
      </c>
      <c r="G1057" s="65">
        <f t="shared" si="95"/>
        <v>26746.6656</v>
      </c>
      <c r="H1057" s="66"/>
      <c r="I1057" s="67"/>
      <c r="J1057" s="67"/>
      <c r="K1057" s="67"/>
      <c r="L1057" s="67"/>
      <c r="M1057" s="68"/>
      <c r="N1057" s="69"/>
      <c r="O1057" s="70">
        <f t="shared" si="93"/>
        <v>0</v>
      </c>
      <c r="P1057" s="71">
        <f t="shared" si="94"/>
        <v>0</v>
      </c>
      <c r="Q1057" s="7">
        <v>1</v>
      </c>
      <c r="R1057" s="72">
        <f>+VLOOKUP(B1057,[1]BASES!$A$2:$E$10701,5,0)</f>
        <v>23025.710743801654</v>
      </c>
      <c r="S1057" s="71">
        <f t="shared" si="96"/>
        <v>0</v>
      </c>
      <c r="T1057" s="71">
        <v>0</v>
      </c>
      <c r="U1057" s="71">
        <f t="shared" si="99"/>
        <v>0</v>
      </c>
      <c r="V1057" s="7">
        <v>0</v>
      </c>
      <c r="W1057" s="7">
        <v>0</v>
      </c>
      <c r="X1057" s="7">
        <v>0</v>
      </c>
      <c r="Y1057" s="73">
        <v>0.04</v>
      </c>
      <c r="Z1057" s="7"/>
      <c r="AA1057" s="7"/>
      <c r="AB1057" s="7"/>
      <c r="AC1057" s="7"/>
    </row>
    <row r="1058" spans="2:29" ht="15.75" customHeight="1" x14ac:dyDescent="0.25">
      <c r="B1058" s="62">
        <v>1985</v>
      </c>
      <c r="C1058" s="63" t="s">
        <v>1066</v>
      </c>
      <c r="D1058" s="64">
        <f t="shared" si="97"/>
        <v>696.85685950413233</v>
      </c>
      <c r="E1058" s="64">
        <f t="shared" si="98"/>
        <v>843.19680000000017</v>
      </c>
      <c r="F1058" s="64">
        <f>+VLOOKUP(B1058,[1]BASES!$A$2:$C$10701,3,0)</f>
        <v>21</v>
      </c>
      <c r="G1058" s="65">
        <f t="shared" si="95"/>
        <v>843.19680000000017</v>
      </c>
      <c r="H1058" s="66"/>
      <c r="I1058" s="67"/>
      <c r="J1058" s="67"/>
      <c r="K1058" s="67"/>
      <c r="L1058" s="67"/>
      <c r="M1058" s="68"/>
      <c r="N1058" s="69"/>
      <c r="O1058" s="70">
        <f t="shared" si="93"/>
        <v>0</v>
      </c>
      <c r="P1058" s="71">
        <f t="shared" si="94"/>
        <v>0</v>
      </c>
      <c r="Q1058" s="7">
        <v>1</v>
      </c>
      <c r="R1058" s="72">
        <f>+VLOOKUP(B1058,[1]BASES!$A$2:$E$10701,5,0)</f>
        <v>725.89256198347118</v>
      </c>
      <c r="S1058" s="71">
        <f t="shared" si="96"/>
        <v>0</v>
      </c>
      <c r="T1058" s="71">
        <v>0</v>
      </c>
      <c r="U1058" s="71">
        <f t="shared" si="99"/>
        <v>0</v>
      </c>
      <c r="V1058" s="7">
        <v>0</v>
      </c>
      <c r="W1058" s="7">
        <v>0</v>
      </c>
      <c r="X1058" s="7">
        <v>0</v>
      </c>
      <c r="Y1058" s="73">
        <v>0.04</v>
      </c>
      <c r="Z1058" s="7"/>
      <c r="AA1058" s="7"/>
      <c r="AB1058" s="7"/>
      <c r="AC1058" s="7"/>
    </row>
    <row r="1059" spans="2:29" ht="15.75" customHeight="1" x14ac:dyDescent="0.25">
      <c r="B1059" s="62">
        <v>1986</v>
      </c>
      <c r="C1059" s="63" t="s">
        <v>1067</v>
      </c>
      <c r="D1059" s="64">
        <f t="shared" si="97"/>
        <v>1302.4105785123966</v>
      </c>
      <c r="E1059" s="64">
        <f t="shared" si="98"/>
        <v>1575.9168</v>
      </c>
      <c r="F1059" s="64">
        <f>+VLOOKUP(B1059,[1]BASES!$A$2:$C$10701,3,0)</f>
        <v>21</v>
      </c>
      <c r="G1059" s="65">
        <f t="shared" si="95"/>
        <v>1575.9168</v>
      </c>
      <c r="H1059" s="66"/>
      <c r="I1059" s="67"/>
      <c r="J1059" s="67"/>
      <c r="K1059" s="67"/>
      <c r="L1059" s="67"/>
      <c r="M1059" s="68"/>
      <c r="N1059" s="69"/>
      <c r="O1059" s="70">
        <f t="shared" si="93"/>
        <v>0</v>
      </c>
      <c r="P1059" s="71">
        <f t="shared" si="94"/>
        <v>0</v>
      </c>
      <c r="Q1059" s="7">
        <v>1</v>
      </c>
      <c r="R1059" s="72">
        <f>+VLOOKUP(B1059,[1]BASES!$A$2:$E$10701,5,0)</f>
        <v>1356.6776859504132</v>
      </c>
      <c r="S1059" s="71">
        <f t="shared" si="96"/>
        <v>0</v>
      </c>
      <c r="T1059" s="71">
        <v>0</v>
      </c>
      <c r="U1059" s="71">
        <f t="shared" si="99"/>
        <v>0</v>
      </c>
      <c r="V1059" s="7">
        <v>0</v>
      </c>
      <c r="W1059" s="7">
        <v>0</v>
      </c>
      <c r="X1059" s="7">
        <v>0</v>
      </c>
      <c r="Y1059" s="73">
        <v>0.04</v>
      </c>
      <c r="Z1059" s="7"/>
      <c r="AA1059" s="7"/>
      <c r="AB1059" s="7"/>
      <c r="AC1059" s="7"/>
    </row>
    <row r="1060" spans="2:29" ht="15.75" customHeight="1" x14ac:dyDescent="0.25">
      <c r="B1060" s="62">
        <v>1987</v>
      </c>
      <c r="C1060" s="63" t="s">
        <v>1068</v>
      </c>
      <c r="D1060" s="64">
        <f t="shared" si="97"/>
        <v>1247.8095867768595</v>
      </c>
      <c r="E1060" s="64">
        <f t="shared" si="98"/>
        <v>1509.8496</v>
      </c>
      <c r="F1060" s="64">
        <f>+VLOOKUP(B1060,[1]BASES!$A$2:$C$10701,3,0)</f>
        <v>21</v>
      </c>
      <c r="G1060" s="65">
        <f t="shared" si="95"/>
        <v>1509.8496</v>
      </c>
      <c r="H1060" s="66"/>
      <c r="I1060" s="67"/>
      <c r="J1060" s="67"/>
      <c r="K1060" s="67"/>
      <c r="L1060" s="67"/>
      <c r="M1060" s="68"/>
      <c r="N1060" s="69"/>
      <c r="O1060" s="70">
        <f t="shared" si="93"/>
        <v>0</v>
      </c>
      <c r="P1060" s="71">
        <f t="shared" si="94"/>
        <v>0</v>
      </c>
      <c r="Q1060" s="7">
        <v>1</v>
      </c>
      <c r="R1060" s="72">
        <f>+VLOOKUP(B1060,[1]BASES!$A$2:$E$10701,5,0)</f>
        <v>1299.8016528925621</v>
      </c>
      <c r="S1060" s="71">
        <f t="shared" si="96"/>
        <v>0</v>
      </c>
      <c r="T1060" s="71">
        <v>0</v>
      </c>
      <c r="U1060" s="71">
        <f t="shared" si="99"/>
        <v>0</v>
      </c>
      <c r="V1060" s="7">
        <v>0</v>
      </c>
      <c r="W1060" s="7">
        <v>0</v>
      </c>
      <c r="X1060" s="7">
        <v>0</v>
      </c>
      <c r="Y1060" s="73">
        <v>0.04</v>
      </c>
      <c r="Z1060" s="7"/>
      <c r="AA1060" s="7"/>
      <c r="AB1060" s="7"/>
      <c r="AC1060" s="7"/>
    </row>
    <row r="1061" spans="2:29" ht="15.75" customHeight="1" x14ac:dyDescent="0.25">
      <c r="B1061" s="62">
        <v>1988</v>
      </c>
      <c r="C1061" s="63" t="s">
        <v>1069</v>
      </c>
      <c r="D1061" s="64">
        <f t="shared" si="97"/>
        <v>2488.1137190082645</v>
      </c>
      <c r="E1061" s="64">
        <f t="shared" si="98"/>
        <v>3010.6176</v>
      </c>
      <c r="F1061" s="64">
        <f>+VLOOKUP(B1061,[1]BASES!$A$2:$C$10701,3,0)</f>
        <v>21</v>
      </c>
      <c r="G1061" s="65">
        <f t="shared" si="95"/>
        <v>3010.6176</v>
      </c>
      <c r="H1061" s="66"/>
      <c r="I1061" s="67"/>
      <c r="J1061" s="67"/>
      <c r="K1061" s="67"/>
      <c r="L1061" s="67"/>
      <c r="M1061" s="68"/>
      <c r="N1061" s="69"/>
      <c r="O1061" s="70">
        <f t="shared" si="93"/>
        <v>0</v>
      </c>
      <c r="P1061" s="71">
        <f t="shared" si="94"/>
        <v>0</v>
      </c>
      <c r="Q1061" s="7">
        <v>1</v>
      </c>
      <c r="R1061" s="72">
        <f>+VLOOKUP(B1061,[1]BASES!$A$2:$E$10701,5,0)</f>
        <v>2591.7851239669421</v>
      </c>
      <c r="S1061" s="71">
        <f t="shared" si="96"/>
        <v>0</v>
      </c>
      <c r="T1061" s="71">
        <v>0</v>
      </c>
      <c r="U1061" s="71">
        <f t="shared" si="99"/>
        <v>0</v>
      </c>
      <c r="V1061" s="7">
        <v>0</v>
      </c>
      <c r="W1061" s="7">
        <v>0</v>
      </c>
      <c r="X1061" s="7">
        <v>0</v>
      </c>
      <c r="Y1061" s="73">
        <v>0.04</v>
      </c>
      <c r="Z1061" s="7"/>
      <c r="AA1061" s="7"/>
      <c r="AB1061" s="7"/>
      <c r="AC1061" s="7"/>
    </row>
    <row r="1062" spans="2:29" ht="15.75" customHeight="1" x14ac:dyDescent="0.25">
      <c r="B1062" s="62">
        <v>1989</v>
      </c>
      <c r="C1062" s="63" t="s">
        <v>1070</v>
      </c>
      <c r="D1062" s="64">
        <f t="shared" si="97"/>
        <v>2322.7477685950416</v>
      </c>
      <c r="E1062" s="64">
        <f t="shared" si="98"/>
        <v>2810.5248000000001</v>
      </c>
      <c r="F1062" s="64">
        <f>+VLOOKUP(B1062,[1]BASES!$A$2:$C$10701,3,0)</f>
        <v>21</v>
      </c>
      <c r="G1062" s="65">
        <f t="shared" si="95"/>
        <v>2810.5248000000001</v>
      </c>
      <c r="H1062" s="66"/>
      <c r="I1062" s="67"/>
      <c r="J1062" s="67"/>
      <c r="K1062" s="67"/>
      <c r="L1062" s="67"/>
      <c r="M1062" s="68"/>
      <c r="N1062" s="69"/>
      <c r="O1062" s="70">
        <f t="shared" si="93"/>
        <v>0</v>
      </c>
      <c r="P1062" s="71">
        <f t="shared" si="94"/>
        <v>0</v>
      </c>
      <c r="Q1062" s="7">
        <v>1</v>
      </c>
      <c r="R1062" s="72">
        <f>+VLOOKUP(B1062,[1]BASES!$A$2:$E$10701,5,0)</f>
        <v>2419.5289256198348</v>
      </c>
      <c r="S1062" s="71">
        <f t="shared" si="96"/>
        <v>0</v>
      </c>
      <c r="T1062" s="71">
        <v>0</v>
      </c>
      <c r="U1062" s="71">
        <f t="shared" si="99"/>
        <v>0</v>
      </c>
      <c r="V1062" s="7">
        <v>0</v>
      </c>
      <c r="W1062" s="7">
        <v>0</v>
      </c>
      <c r="X1062" s="7">
        <v>0</v>
      </c>
      <c r="Y1062" s="73">
        <v>0.04</v>
      </c>
      <c r="Z1062" s="7"/>
      <c r="AA1062" s="7"/>
      <c r="AB1062" s="7"/>
      <c r="AC1062" s="7"/>
    </row>
    <row r="1063" spans="2:29" ht="15.75" customHeight="1" x14ac:dyDescent="0.25">
      <c r="B1063" s="62">
        <v>1990</v>
      </c>
      <c r="C1063" s="63" t="s">
        <v>1071</v>
      </c>
      <c r="D1063" s="64">
        <f t="shared" si="97"/>
        <v>2134.3259504132229</v>
      </c>
      <c r="E1063" s="64">
        <f t="shared" si="98"/>
        <v>2582.5343999999996</v>
      </c>
      <c r="F1063" s="64">
        <f>+VLOOKUP(B1063,[1]BASES!$A$2:$C$10701,3,0)</f>
        <v>21</v>
      </c>
      <c r="G1063" s="65">
        <f t="shared" si="95"/>
        <v>2582.5343999999996</v>
      </c>
      <c r="H1063" s="66"/>
      <c r="I1063" s="67"/>
      <c r="J1063" s="67"/>
      <c r="K1063" s="67"/>
      <c r="L1063" s="67"/>
      <c r="M1063" s="68"/>
      <c r="N1063" s="69"/>
      <c r="O1063" s="70">
        <f t="shared" si="93"/>
        <v>0</v>
      </c>
      <c r="P1063" s="71">
        <f t="shared" si="94"/>
        <v>0</v>
      </c>
      <c r="Q1063" s="7">
        <v>1</v>
      </c>
      <c r="R1063" s="72">
        <f>+VLOOKUP(B1063,[1]BASES!$A$2:$E$10701,5,0)</f>
        <v>2223.2561983471073</v>
      </c>
      <c r="S1063" s="71">
        <f t="shared" si="96"/>
        <v>0</v>
      </c>
      <c r="T1063" s="71">
        <v>0</v>
      </c>
      <c r="U1063" s="71">
        <f t="shared" si="99"/>
        <v>0</v>
      </c>
      <c r="V1063" s="7">
        <v>0</v>
      </c>
      <c r="W1063" s="7">
        <v>0</v>
      </c>
      <c r="X1063" s="7">
        <v>0</v>
      </c>
      <c r="Y1063" s="73">
        <v>0.04</v>
      </c>
      <c r="Z1063" s="7"/>
      <c r="AA1063" s="7"/>
      <c r="AB1063" s="7"/>
      <c r="AC1063" s="7"/>
    </row>
    <row r="1064" spans="2:29" ht="15.75" customHeight="1" x14ac:dyDescent="0.25">
      <c r="B1064" s="62">
        <v>1991</v>
      </c>
      <c r="C1064" s="63" t="s">
        <v>1072</v>
      </c>
      <c r="D1064" s="64">
        <f t="shared" si="97"/>
        <v>4369.3090909090906</v>
      </c>
      <c r="E1064" s="64">
        <f t="shared" si="98"/>
        <v>5286.8639999999996</v>
      </c>
      <c r="F1064" s="64">
        <f>+VLOOKUP(B1064,[1]BASES!$A$2:$C$10701,3,0)</f>
        <v>21</v>
      </c>
      <c r="G1064" s="65">
        <f t="shared" si="95"/>
        <v>5286.8639999999996</v>
      </c>
      <c r="H1064" s="66"/>
      <c r="I1064" s="67"/>
      <c r="J1064" s="67"/>
      <c r="K1064" s="67"/>
      <c r="L1064" s="67"/>
      <c r="M1064" s="68"/>
      <c r="N1064" s="69"/>
      <c r="O1064" s="70">
        <f t="shared" si="93"/>
        <v>0</v>
      </c>
      <c r="P1064" s="71">
        <f t="shared" si="94"/>
        <v>0</v>
      </c>
      <c r="Q1064" s="7">
        <v>1</v>
      </c>
      <c r="R1064" s="72">
        <f>+VLOOKUP(B1064,[1]BASES!$A$2:$E$10701,5,0)</f>
        <v>4551.363636363636</v>
      </c>
      <c r="S1064" s="71">
        <f t="shared" si="96"/>
        <v>0</v>
      </c>
      <c r="T1064" s="71">
        <v>0</v>
      </c>
      <c r="U1064" s="71">
        <f t="shared" si="99"/>
        <v>0</v>
      </c>
      <c r="V1064" s="7">
        <v>0</v>
      </c>
      <c r="W1064" s="7">
        <v>0</v>
      </c>
      <c r="X1064" s="7">
        <v>0</v>
      </c>
      <c r="Y1064" s="73">
        <v>0.04</v>
      </c>
      <c r="Z1064" s="7"/>
      <c r="AA1064" s="7"/>
      <c r="AB1064" s="7"/>
      <c r="AC1064" s="7"/>
    </row>
    <row r="1065" spans="2:29" ht="15.75" customHeight="1" x14ac:dyDescent="0.25">
      <c r="B1065" s="62">
        <v>1992</v>
      </c>
      <c r="C1065" s="63" t="s">
        <v>1073</v>
      </c>
      <c r="D1065" s="64">
        <f t="shared" si="97"/>
        <v>4369.3090909090906</v>
      </c>
      <c r="E1065" s="64">
        <f t="shared" si="98"/>
        <v>5286.8639999999996</v>
      </c>
      <c r="F1065" s="64">
        <f>+VLOOKUP(B1065,[1]BASES!$A$2:$C$10701,3,0)</f>
        <v>21</v>
      </c>
      <c r="G1065" s="65">
        <f t="shared" si="95"/>
        <v>5286.8639999999996</v>
      </c>
      <c r="H1065" s="66"/>
      <c r="I1065" s="67"/>
      <c r="J1065" s="67"/>
      <c r="K1065" s="67"/>
      <c r="L1065" s="67"/>
      <c r="M1065" s="68"/>
      <c r="N1065" s="69"/>
      <c r="O1065" s="70">
        <f t="shared" si="93"/>
        <v>0</v>
      </c>
      <c r="P1065" s="71">
        <f t="shared" si="94"/>
        <v>0</v>
      </c>
      <c r="Q1065" s="7">
        <v>1</v>
      </c>
      <c r="R1065" s="72">
        <f>+VLOOKUP(B1065,[1]BASES!$A$2:$E$10701,5,0)</f>
        <v>4551.363636363636</v>
      </c>
      <c r="S1065" s="71">
        <f t="shared" si="96"/>
        <v>0</v>
      </c>
      <c r="T1065" s="71">
        <v>0</v>
      </c>
      <c r="U1065" s="71">
        <f t="shared" si="99"/>
        <v>0</v>
      </c>
      <c r="V1065" s="7">
        <v>0</v>
      </c>
      <c r="W1065" s="7">
        <v>0</v>
      </c>
      <c r="X1065" s="7">
        <v>0</v>
      </c>
      <c r="Y1065" s="73">
        <v>0.04</v>
      </c>
      <c r="Z1065" s="7"/>
      <c r="AA1065" s="7"/>
      <c r="AB1065" s="7"/>
      <c r="AC1065" s="7"/>
    </row>
    <row r="1066" spans="2:29" ht="15.75" customHeight="1" x14ac:dyDescent="0.25">
      <c r="B1066" s="62">
        <v>1993</v>
      </c>
      <c r="C1066" s="63" t="s">
        <v>1074</v>
      </c>
      <c r="D1066" s="64">
        <f t="shared" si="97"/>
        <v>4369.3090909090906</v>
      </c>
      <c r="E1066" s="64">
        <f t="shared" si="98"/>
        <v>5286.8639999999996</v>
      </c>
      <c r="F1066" s="64">
        <f>+VLOOKUP(B1066,[1]BASES!$A$2:$C$10701,3,0)</f>
        <v>21</v>
      </c>
      <c r="G1066" s="65">
        <f t="shared" si="95"/>
        <v>5286.8639999999996</v>
      </c>
      <c r="H1066" s="66"/>
      <c r="I1066" s="67"/>
      <c r="J1066" s="67"/>
      <c r="K1066" s="67"/>
      <c r="L1066" s="67"/>
      <c r="M1066" s="68"/>
      <c r="N1066" s="69"/>
      <c r="O1066" s="70">
        <f t="shared" si="93"/>
        <v>0</v>
      </c>
      <c r="P1066" s="71">
        <f t="shared" si="94"/>
        <v>0</v>
      </c>
      <c r="Q1066" s="7">
        <v>1</v>
      </c>
      <c r="R1066" s="72">
        <f>+VLOOKUP(B1066,[1]BASES!$A$2:$E$10701,5,0)</f>
        <v>4551.363636363636</v>
      </c>
      <c r="S1066" s="71">
        <f t="shared" si="96"/>
        <v>0</v>
      </c>
      <c r="T1066" s="71">
        <v>0</v>
      </c>
      <c r="U1066" s="71">
        <f t="shared" si="99"/>
        <v>0</v>
      </c>
      <c r="V1066" s="7">
        <v>0</v>
      </c>
      <c r="W1066" s="7">
        <v>0</v>
      </c>
      <c r="X1066" s="7">
        <v>0</v>
      </c>
      <c r="Y1066" s="73">
        <v>0.04</v>
      </c>
      <c r="Z1066" s="7"/>
      <c r="AA1066" s="7"/>
      <c r="AB1066" s="7"/>
      <c r="AC1066" s="7"/>
    </row>
    <row r="1067" spans="2:29" ht="15.75" customHeight="1" x14ac:dyDescent="0.25">
      <c r="B1067" s="62">
        <v>1994</v>
      </c>
      <c r="C1067" s="63" t="s">
        <v>1075</v>
      </c>
      <c r="D1067" s="64">
        <f t="shared" si="97"/>
        <v>4369.3090909090906</v>
      </c>
      <c r="E1067" s="64">
        <f t="shared" si="98"/>
        <v>5286.8639999999996</v>
      </c>
      <c r="F1067" s="64">
        <f>+VLOOKUP(B1067,[1]BASES!$A$2:$C$10701,3,0)</f>
        <v>21</v>
      </c>
      <c r="G1067" s="65">
        <f t="shared" si="95"/>
        <v>5286.8639999999996</v>
      </c>
      <c r="H1067" s="66"/>
      <c r="I1067" s="67"/>
      <c r="J1067" s="67"/>
      <c r="K1067" s="67"/>
      <c r="L1067" s="67"/>
      <c r="M1067" s="68"/>
      <c r="N1067" s="69"/>
      <c r="O1067" s="70">
        <f t="shared" si="93"/>
        <v>0</v>
      </c>
      <c r="P1067" s="71">
        <f t="shared" si="94"/>
        <v>0</v>
      </c>
      <c r="Q1067" s="7">
        <v>1</v>
      </c>
      <c r="R1067" s="72">
        <f>+VLOOKUP(B1067,[1]BASES!$A$2:$E$10701,5,0)</f>
        <v>4551.363636363636</v>
      </c>
      <c r="S1067" s="71">
        <f t="shared" si="96"/>
        <v>0</v>
      </c>
      <c r="T1067" s="71">
        <v>0</v>
      </c>
      <c r="U1067" s="71">
        <f t="shared" si="99"/>
        <v>0</v>
      </c>
      <c r="V1067" s="7">
        <v>0</v>
      </c>
      <c r="W1067" s="7">
        <v>0</v>
      </c>
      <c r="X1067" s="7">
        <v>0</v>
      </c>
      <c r="Y1067" s="73">
        <v>0.04</v>
      </c>
      <c r="Z1067" s="7"/>
      <c r="AA1067" s="7"/>
      <c r="AB1067" s="7"/>
      <c r="AC1067" s="7"/>
    </row>
    <row r="1068" spans="2:29" ht="15.75" customHeight="1" x14ac:dyDescent="0.25">
      <c r="B1068" s="62">
        <v>1995</v>
      </c>
      <c r="C1068" s="63" t="s">
        <v>1076</v>
      </c>
      <c r="D1068" s="64">
        <f t="shared" si="97"/>
        <v>6195.887603305785</v>
      </c>
      <c r="E1068" s="64">
        <f t="shared" si="98"/>
        <v>7497.0239999999994</v>
      </c>
      <c r="F1068" s="64">
        <f>+VLOOKUP(B1068,[1]BASES!$A$2:$C$10701,3,0)</f>
        <v>21</v>
      </c>
      <c r="G1068" s="65">
        <f t="shared" si="95"/>
        <v>7497.0239999999994</v>
      </c>
      <c r="H1068" s="66"/>
      <c r="I1068" s="67"/>
      <c r="J1068" s="67"/>
      <c r="K1068" s="67"/>
      <c r="L1068" s="67"/>
      <c r="M1068" s="68"/>
      <c r="N1068" s="69"/>
      <c r="O1068" s="70">
        <f t="shared" si="93"/>
        <v>0</v>
      </c>
      <c r="P1068" s="71">
        <f t="shared" si="94"/>
        <v>0</v>
      </c>
      <c r="Q1068" s="7">
        <v>1</v>
      </c>
      <c r="R1068" s="72">
        <f>+VLOOKUP(B1068,[1]BASES!$A$2:$E$10701,5,0)</f>
        <v>6454.0495867768595</v>
      </c>
      <c r="S1068" s="71">
        <f t="shared" si="96"/>
        <v>0</v>
      </c>
      <c r="T1068" s="71">
        <v>0</v>
      </c>
      <c r="U1068" s="71">
        <f t="shared" si="99"/>
        <v>0</v>
      </c>
      <c r="V1068" s="7">
        <v>0</v>
      </c>
      <c r="W1068" s="7">
        <v>0</v>
      </c>
      <c r="X1068" s="7">
        <v>0</v>
      </c>
      <c r="Y1068" s="73">
        <v>0.04</v>
      </c>
      <c r="Z1068" s="7"/>
      <c r="AA1068" s="7"/>
      <c r="AB1068" s="7"/>
      <c r="AC1068" s="7"/>
    </row>
    <row r="1069" spans="2:29" ht="15.75" customHeight="1" x14ac:dyDescent="0.25">
      <c r="B1069" s="62">
        <v>1996</v>
      </c>
      <c r="C1069" s="63" t="s">
        <v>1077</v>
      </c>
      <c r="D1069" s="64">
        <f t="shared" si="97"/>
        <v>6195.887603305785</v>
      </c>
      <c r="E1069" s="64">
        <f t="shared" si="98"/>
        <v>7497.0239999999994</v>
      </c>
      <c r="F1069" s="64">
        <f>+VLOOKUP(B1069,[1]BASES!$A$2:$C$10701,3,0)</f>
        <v>21</v>
      </c>
      <c r="G1069" s="65">
        <f t="shared" si="95"/>
        <v>7497.0239999999994</v>
      </c>
      <c r="H1069" s="66"/>
      <c r="I1069" s="67"/>
      <c r="J1069" s="67"/>
      <c r="K1069" s="67"/>
      <c r="L1069" s="67"/>
      <c r="M1069" s="68"/>
      <c r="N1069" s="69"/>
      <c r="O1069" s="70">
        <f t="shared" si="93"/>
        <v>0</v>
      </c>
      <c r="P1069" s="71">
        <f t="shared" si="94"/>
        <v>0</v>
      </c>
      <c r="Q1069" s="7">
        <v>1</v>
      </c>
      <c r="R1069" s="72">
        <f>+VLOOKUP(B1069,[1]BASES!$A$2:$E$10701,5,0)</f>
        <v>6454.0495867768595</v>
      </c>
      <c r="S1069" s="71">
        <f t="shared" si="96"/>
        <v>0</v>
      </c>
      <c r="T1069" s="71">
        <v>0</v>
      </c>
      <c r="U1069" s="71">
        <f t="shared" si="99"/>
        <v>0</v>
      </c>
      <c r="V1069" s="7">
        <v>0</v>
      </c>
      <c r="W1069" s="7">
        <v>0</v>
      </c>
      <c r="X1069" s="7">
        <v>0</v>
      </c>
      <c r="Y1069" s="73">
        <v>0.04</v>
      </c>
      <c r="Z1069" s="7"/>
      <c r="AA1069" s="7"/>
      <c r="AB1069" s="7"/>
      <c r="AC1069" s="7"/>
    </row>
    <row r="1070" spans="2:29" ht="15.75" customHeight="1" x14ac:dyDescent="0.25">
      <c r="B1070" s="62">
        <v>1997</v>
      </c>
      <c r="C1070" s="63" t="s">
        <v>1078</v>
      </c>
      <c r="D1070" s="64">
        <f t="shared" si="97"/>
        <v>6195.887603305785</v>
      </c>
      <c r="E1070" s="64">
        <f t="shared" si="98"/>
        <v>7497.0239999999994</v>
      </c>
      <c r="F1070" s="64">
        <f>+VLOOKUP(B1070,[1]BASES!$A$2:$C$10701,3,0)</f>
        <v>21</v>
      </c>
      <c r="G1070" s="65">
        <f t="shared" si="95"/>
        <v>7497.0239999999994</v>
      </c>
      <c r="H1070" s="66"/>
      <c r="I1070" s="67"/>
      <c r="J1070" s="67"/>
      <c r="K1070" s="67"/>
      <c r="L1070" s="67"/>
      <c r="M1070" s="68"/>
      <c r="N1070" s="69"/>
      <c r="O1070" s="70">
        <f t="shared" si="93"/>
        <v>0</v>
      </c>
      <c r="P1070" s="71">
        <f t="shared" si="94"/>
        <v>0</v>
      </c>
      <c r="Q1070" s="7">
        <v>1</v>
      </c>
      <c r="R1070" s="72">
        <f>+VLOOKUP(B1070,[1]BASES!$A$2:$E$10701,5,0)</f>
        <v>6454.0495867768595</v>
      </c>
      <c r="S1070" s="71">
        <f t="shared" si="96"/>
        <v>0</v>
      </c>
      <c r="T1070" s="71">
        <v>0</v>
      </c>
      <c r="U1070" s="71">
        <f t="shared" si="99"/>
        <v>0</v>
      </c>
      <c r="V1070" s="7">
        <v>0</v>
      </c>
      <c r="W1070" s="7">
        <v>0</v>
      </c>
      <c r="X1070" s="7">
        <v>0</v>
      </c>
      <c r="Y1070" s="73">
        <v>0.04</v>
      </c>
      <c r="Z1070" s="7"/>
      <c r="AA1070" s="7"/>
      <c r="AB1070" s="7"/>
      <c r="AC1070" s="7"/>
    </row>
    <row r="1071" spans="2:29" ht="15.75" customHeight="1" x14ac:dyDescent="0.25">
      <c r="B1071" s="62">
        <v>1998</v>
      </c>
      <c r="C1071" s="63" t="s">
        <v>1079</v>
      </c>
      <c r="D1071" s="64">
        <f t="shared" si="97"/>
        <v>6195.887603305785</v>
      </c>
      <c r="E1071" s="64">
        <f t="shared" si="98"/>
        <v>7497.0239999999994</v>
      </c>
      <c r="F1071" s="64">
        <f>+VLOOKUP(B1071,[1]BASES!$A$2:$C$10701,3,0)</f>
        <v>21</v>
      </c>
      <c r="G1071" s="65">
        <f t="shared" si="95"/>
        <v>7497.0239999999994</v>
      </c>
      <c r="H1071" s="66"/>
      <c r="I1071" s="67"/>
      <c r="J1071" s="67"/>
      <c r="K1071" s="67"/>
      <c r="L1071" s="67"/>
      <c r="M1071" s="68"/>
      <c r="N1071" s="69"/>
      <c r="O1071" s="70">
        <f t="shared" si="93"/>
        <v>0</v>
      </c>
      <c r="P1071" s="71">
        <f t="shared" si="94"/>
        <v>0</v>
      </c>
      <c r="Q1071" s="7">
        <v>1</v>
      </c>
      <c r="R1071" s="72">
        <f>+VLOOKUP(B1071,[1]BASES!$A$2:$E$10701,5,0)</f>
        <v>6454.0495867768595</v>
      </c>
      <c r="S1071" s="71">
        <f t="shared" si="96"/>
        <v>0</v>
      </c>
      <c r="T1071" s="71">
        <v>0</v>
      </c>
      <c r="U1071" s="71">
        <f t="shared" si="99"/>
        <v>0</v>
      </c>
      <c r="V1071" s="7">
        <v>0</v>
      </c>
      <c r="W1071" s="7">
        <v>0</v>
      </c>
      <c r="X1071" s="7">
        <v>0</v>
      </c>
      <c r="Y1071" s="73">
        <v>0.04</v>
      </c>
      <c r="Z1071" s="7"/>
      <c r="AA1071" s="7"/>
      <c r="AB1071" s="7"/>
      <c r="AC1071" s="7"/>
    </row>
    <row r="1072" spans="2:29" ht="15.75" customHeight="1" x14ac:dyDescent="0.25">
      <c r="B1072" s="62">
        <v>1999</v>
      </c>
      <c r="C1072" s="63" t="s">
        <v>1080</v>
      </c>
      <c r="D1072" s="64">
        <f t="shared" si="97"/>
        <v>6195.887603305785</v>
      </c>
      <c r="E1072" s="64">
        <f t="shared" si="98"/>
        <v>7497.0239999999994</v>
      </c>
      <c r="F1072" s="64">
        <f>+VLOOKUP(B1072,[1]BASES!$A$2:$C$10701,3,0)</f>
        <v>21</v>
      </c>
      <c r="G1072" s="65">
        <f t="shared" si="95"/>
        <v>7497.0239999999994</v>
      </c>
      <c r="H1072" s="66"/>
      <c r="I1072" s="67"/>
      <c r="J1072" s="67"/>
      <c r="K1072" s="67"/>
      <c r="L1072" s="67"/>
      <c r="M1072" s="68"/>
      <c r="N1072" s="69"/>
      <c r="O1072" s="70">
        <f t="shared" si="93"/>
        <v>0</v>
      </c>
      <c r="P1072" s="71">
        <f t="shared" si="94"/>
        <v>0</v>
      </c>
      <c r="Q1072" s="7">
        <v>1</v>
      </c>
      <c r="R1072" s="72">
        <f>+VLOOKUP(B1072,[1]BASES!$A$2:$E$10701,5,0)</f>
        <v>6454.0495867768595</v>
      </c>
      <c r="S1072" s="71">
        <f t="shared" si="96"/>
        <v>0</v>
      </c>
      <c r="T1072" s="71">
        <v>0</v>
      </c>
      <c r="U1072" s="71">
        <f t="shared" si="99"/>
        <v>0</v>
      </c>
      <c r="V1072" s="7">
        <v>0</v>
      </c>
      <c r="W1072" s="7">
        <v>0</v>
      </c>
      <c r="X1072" s="7">
        <v>0</v>
      </c>
      <c r="Y1072" s="73">
        <v>0.04</v>
      </c>
      <c r="Z1072" s="7"/>
      <c r="AA1072" s="7"/>
      <c r="AB1072" s="7"/>
      <c r="AC1072" s="7"/>
    </row>
    <row r="1073" spans="2:29" ht="15.75" customHeight="1" x14ac:dyDescent="0.25">
      <c r="B1073" s="62">
        <v>2000</v>
      </c>
      <c r="C1073" s="63" t="s">
        <v>1081</v>
      </c>
      <c r="D1073" s="64">
        <f t="shared" si="97"/>
        <v>13624.764297520662</v>
      </c>
      <c r="E1073" s="64">
        <f t="shared" si="98"/>
        <v>16485.964800000002</v>
      </c>
      <c r="F1073" s="64">
        <f>+VLOOKUP(B1073,[1]BASES!$A$2:$C$10701,3,0)</f>
        <v>21</v>
      </c>
      <c r="G1073" s="65">
        <f t="shared" si="95"/>
        <v>16485.964800000002</v>
      </c>
      <c r="H1073" s="66"/>
      <c r="I1073" s="67"/>
      <c r="J1073" s="67"/>
      <c r="K1073" s="67"/>
      <c r="L1073" s="67"/>
      <c r="M1073" s="68"/>
      <c r="N1073" s="69"/>
      <c r="O1073" s="70">
        <f t="shared" si="93"/>
        <v>0</v>
      </c>
      <c r="P1073" s="71">
        <f t="shared" si="94"/>
        <v>0</v>
      </c>
      <c r="Q1073" s="7">
        <v>1</v>
      </c>
      <c r="R1073" s="72">
        <f>+VLOOKUP(B1073,[1]BASES!$A$2:$E$10701,5,0)</f>
        <v>14192.462809917357</v>
      </c>
      <c r="S1073" s="71">
        <f t="shared" si="96"/>
        <v>0</v>
      </c>
      <c r="T1073" s="71">
        <v>0</v>
      </c>
      <c r="U1073" s="71">
        <f t="shared" si="99"/>
        <v>0</v>
      </c>
      <c r="V1073" s="7">
        <v>0</v>
      </c>
      <c r="W1073" s="7">
        <v>0</v>
      </c>
      <c r="X1073" s="7">
        <v>0</v>
      </c>
      <c r="Y1073" s="73">
        <v>0.04</v>
      </c>
      <c r="Z1073" s="7"/>
      <c r="AA1073" s="7"/>
      <c r="AB1073" s="7"/>
      <c r="AC1073" s="7"/>
    </row>
    <row r="1074" spans="2:29" ht="15.75" customHeight="1" x14ac:dyDescent="0.25">
      <c r="B1074" s="62">
        <v>2001</v>
      </c>
      <c r="C1074" s="63" t="s">
        <v>1082</v>
      </c>
      <c r="D1074" s="64">
        <f t="shared" si="97"/>
        <v>13624.764297520662</v>
      </c>
      <c r="E1074" s="64">
        <f t="shared" si="98"/>
        <v>16485.964800000002</v>
      </c>
      <c r="F1074" s="64">
        <f>+VLOOKUP(B1074,[1]BASES!$A$2:$C$10701,3,0)</f>
        <v>21</v>
      </c>
      <c r="G1074" s="65">
        <f t="shared" si="95"/>
        <v>16485.964800000002</v>
      </c>
      <c r="H1074" s="66"/>
      <c r="I1074" s="67"/>
      <c r="J1074" s="67"/>
      <c r="K1074" s="67"/>
      <c r="L1074" s="67"/>
      <c r="M1074" s="68"/>
      <c r="N1074" s="69"/>
      <c r="O1074" s="70">
        <f t="shared" si="93"/>
        <v>0</v>
      </c>
      <c r="P1074" s="71">
        <f t="shared" si="94"/>
        <v>0</v>
      </c>
      <c r="Q1074" s="7">
        <v>1</v>
      </c>
      <c r="R1074" s="72">
        <f>+VLOOKUP(B1074,[1]BASES!$A$2:$E$10701,5,0)</f>
        <v>14192.462809917357</v>
      </c>
      <c r="S1074" s="71">
        <f t="shared" si="96"/>
        <v>0</v>
      </c>
      <c r="T1074" s="71">
        <v>0</v>
      </c>
      <c r="U1074" s="71">
        <f t="shared" si="99"/>
        <v>0</v>
      </c>
      <c r="V1074" s="7">
        <v>0</v>
      </c>
      <c r="W1074" s="7">
        <v>0</v>
      </c>
      <c r="X1074" s="7">
        <v>0</v>
      </c>
      <c r="Y1074" s="73">
        <v>0.04</v>
      </c>
      <c r="Z1074" s="7"/>
      <c r="AA1074" s="7"/>
      <c r="AB1074" s="7"/>
      <c r="AC1074" s="7"/>
    </row>
    <row r="1075" spans="2:29" ht="15.75" customHeight="1" x14ac:dyDescent="0.25">
      <c r="B1075" s="62">
        <v>2002</v>
      </c>
      <c r="C1075" s="63" t="s">
        <v>1083</v>
      </c>
      <c r="D1075" s="64">
        <f t="shared" si="97"/>
        <v>13624.764297520662</v>
      </c>
      <c r="E1075" s="64">
        <f t="shared" si="98"/>
        <v>16485.964800000002</v>
      </c>
      <c r="F1075" s="64">
        <f>+VLOOKUP(B1075,[1]BASES!$A$2:$C$10701,3,0)</f>
        <v>21</v>
      </c>
      <c r="G1075" s="65">
        <f t="shared" si="95"/>
        <v>16485.964800000002</v>
      </c>
      <c r="H1075" s="66"/>
      <c r="I1075" s="67"/>
      <c r="J1075" s="67"/>
      <c r="K1075" s="67"/>
      <c r="L1075" s="67"/>
      <c r="M1075" s="68"/>
      <c r="N1075" s="69"/>
      <c r="O1075" s="70">
        <f t="shared" si="93"/>
        <v>0</v>
      </c>
      <c r="P1075" s="71">
        <f t="shared" si="94"/>
        <v>0</v>
      </c>
      <c r="Q1075" s="7">
        <v>1</v>
      </c>
      <c r="R1075" s="72">
        <f>+VLOOKUP(B1075,[1]BASES!$A$2:$E$10701,5,0)</f>
        <v>14192.462809917357</v>
      </c>
      <c r="S1075" s="71">
        <f t="shared" si="96"/>
        <v>0</v>
      </c>
      <c r="T1075" s="71">
        <v>0</v>
      </c>
      <c r="U1075" s="71">
        <f t="shared" si="99"/>
        <v>0</v>
      </c>
      <c r="V1075" s="7">
        <v>0</v>
      </c>
      <c r="W1075" s="7">
        <v>0</v>
      </c>
      <c r="X1075" s="7">
        <v>0</v>
      </c>
      <c r="Y1075" s="73">
        <v>0.04</v>
      </c>
      <c r="Z1075" s="7"/>
      <c r="AA1075" s="7"/>
      <c r="AB1075" s="7"/>
      <c r="AC1075" s="7"/>
    </row>
    <row r="1076" spans="2:29" ht="15.75" customHeight="1" x14ac:dyDescent="0.25">
      <c r="B1076" s="62">
        <v>2003</v>
      </c>
      <c r="C1076" s="63" t="s">
        <v>1084</v>
      </c>
      <c r="D1076" s="64">
        <f t="shared" si="97"/>
        <v>13624.764297520662</v>
      </c>
      <c r="E1076" s="64">
        <f t="shared" si="98"/>
        <v>16485.964800000002</v>
      </c>
      <c r="F1076" s="64">
        <f>+VLOOKUP(B1076,[1]BASES!$A$2:$C$10701,3,0)</f>
        <v>21</v>
      </c>
      <c r="G1076" s="65">
        <f t="shared" si="95"/>
        <v>16485.964800000002</v>
      </c>
      <c r="H1076" s="66"/>
      <c r="I1076" s="67"/>
      <c r="J1076" s="67"/>
      <c r="K1076" s="67"/>
      <c r="L1076" s="67"/>
      <c r="M1076" s="68"/>
      <c r="N1076" s="69"/>
      <c r="O1076" s="70">
        <f t="shared" si="93"/>
        <v>0</v>
      </c>
      <c r="P1076" s="71">
        <f t="shared" si="94"/>
        <v>0</v>
      </c>
      <c r="Q1076" s="7">
        <v>1</v>
      </c>
      <c r="R1076" s="72">
        <f>+VLOOKUP(B1076,[1]BASES!$A$2:$E$10701,5,0)</f>
        <v>14192.462809917357</v>
      </c>
      <c r="S1076" s="71">
        <f t="shared" si="96"/>
        <v>0</v>
      </c>
      <c r="T1076" s="71">
        <v>0</v>
      </c>
      <c r="U1076" s="71">
        <f t="shared" si="99"/>
        <v>0</v>
      </c>
      <c r="V1076" s="7">
        <v>0</v>
      </c>
      <c r="W1076" s="7">
        <v>0</v>
      </c>
      <c r="X1076" s="7">
        <v>0</v>
      </c>
      <c r="Y1076" s="73">
        <v>0.04</v>
      </c>
      <c r="Z1076" s="7"/>
      <c r="AA1076" s="7"/>
      <c r="AB1076" s="7"/>
      <c r="AC1076" s="7"/>
    </row>
    <row r="1077" spans="2:29" ht="15.75" customHeight="1" x14ac:dyDescent="0.25">
      <c r="B1077" s="62">
        <v>2004</v>
      </c>
      <c r="C1077" s="63" t="s">
        <v>1085</v>
      </c>
      <c r="D1077" s="64">
        <f t="shared" si="97"/>
        <v>32877.15966942149</v>
      </c>
      <c r="E1077" s="64">
        <f t="shared" si="98"/>
        <v>39781.3632</v>
      </c>
      <c r="F1077" s="64">
        <f>+VLOOKUP(B1077,[1]BASES!$A$2:$C$10701,3,0)</f>
        <v>21</v>
      </c>
      <c r="G1077" s="65">
        <f t="shared" si="95"/>
        <v>39781.3632</v>
      </c>
      <c r="H1077" s="66"/>
      <c r="I1077" s="67"/>
      <c r="J1077" s="67"/>
      <c r="K1077" s="67"/>
      <c r="L1077" s="67"/>
      <c r="M1077" s="68"/>
      <c r="N1077" s="69"/>
      <c r="O1077" s="70">
        <f t="shared" si="93"/>
        <v>0</v>
      </c>
      <c r="P1077" s="71">
        <f t="shared" si="94"/>
        <v>0</v>
      </c>
      <c r="Q1077" s="7">
        <v>1</v>
      </c>
      <c r="R1077" s="72">
        <f>+VLOOKUP(B1077,[1]BASES!$A$2:$E$10701,5,0)</f>
        <v>34247.041322314049</v>
      </c>
      <c r="S1077" s="71">
        <f t="shared" si="96"/>
        <v>0</v>
      </c>
      <c r="T1077" s="71">
        <v>0</v>
      </c>
      <c r="U1077" s="71">
        <f t="shared" si="99"/>
        <v>0</v>
      </c>
      <c r="V1077" s="7">
        <v>0</v>
      </c>
      <c r="W1077" s="7">
        <v>0</v>
      </c>
      <c r="X1077" s="7">
        <v>0</v>
      </c>
      <c r="Y1077" s="73">
        <v>0.04</v>
      </c>
      <c r="Z1077" s="7"/>
      <c r="AA1077" s="7"/>
      <c r="AB1077" s="7"/>
      <c r="AC1077" s="7"/>
    </row>
    <row r="1078" spans="2:29" ht="15.75" customHeight="1" x14ac:dyDescent="0.25">
      <c r="B1078" s="62">
        <v>2016</v>
      </c>
      <c r="C1078" s="63" t="s">
        <v>1086</v>
      </c>
      <c r="D1078" s="64">
        <f t="shared" si="97"/>
        <v>1124.1044628099173</v>
      </c>
      <c r="E1078" s="64">
        <f t="shared" si="98"/>
        <v>1360.1664000000001</v>
      </c>
      <c r="F1078" s="64">
        <f>+VLOOKUP(B1078,[1]BASES!$A$2:$C$10701,3,0)</f>
        <v>21</v>
      </c>
      <c r="G1078" s="65">
        <f t="shared" si="95"/>
        <v>1360.1664000000001</v>
      </c>
      <c r="H1078" s="66"/>
      <c r="I1078" s="67"/>
      <c r="J1078" s="67"/>
      <c r="K1078" s="67"/>
      <c r="L1078" s="67"/>
      <c r="M1078" s="68"/>
      <c r="N1078" s="69"/>
      <c r="O1078" s="70">
        <f t="shared" si="93"/>
        <v>0</v>
      </c>
      <c r="P1078" s="71">
        <f t="shared" si="94"/>
        <v>0</v>
      </c>
      <c r="Q1078" s="7">
        <v>1</v>
      </c>
      <c r="R1078" s="72">
        <f>+VLOOKUP(B1078,[1]BASES!$A$2:$E$10701,5,0)</f>
        <v>1170.9421487603306</v>
      </c>
      <c r="S1078" s="71">
        <f t="shared" si="96"/>
        <v>0</v>
      </c>
      <c r="T1078" s="71">
        <v>0</v>
      </c>
      <c r="U1078" s="71">
        <f t="shared" si="99"/>
        <v>0</v>
      </c>
      <c r="V1078" s="7">
        <v>0</v>
      </c>
      <c r="W1078" s="7">
        <v>0</v>
      </c>
      <c r="X1078" s="7">
        <v>0</v>
      </c>
      <c r="Y1078" s="73">
        <v>0.04</v>
      </c>
      <c r="Z1078" s="7"/>
      <c r="AA1078" s="7"/>
      <c r="AB1078" s="7"/>
      <c r="AC1078" s="7"/>
    </row>
    <row r="1079" spans="2:29" ht="15.75" customHeight="1" x14ac:dyDescent="0.25">
      <c r="B1079" s="62">
        <v>2017</v>
      </c>
      <c r="C1079" s="63" t="s">
        <v>1087</v>
      </c>
      <c r="D1079" s="64">
        <f t="shared" si="97"/>
        <v>1443.4353719008263</v>
      </c>
      <c r="E1079" s="64">
        <f t="shared" si="98"/>
        <v>1746.5567999999998</v>
      </c>
      <c r="F1079" s="64">
        <f>+VLOOKUP(B1079,[1]BASES!$A$2:$C$10701,3,0)</f>
        <v>21</v>
      </c>
      <c r="G1079" s="65">
        <f t="shared" si="95"/>
        <v>1746.5567999999998</v>
      </c>
      <c r="H1079" s="66"/>
      <c r="I1079" s="67"/>
      <c r="J1079" s="67"/>
      <c r="K1079" s="67"/>
      <c r="L1079" s="67"/>
      <c r="M1079" s="68"/>
      <c r="N1079" s="69"/>
      <c r="O1079" s="70">
        <f t="shared" si="93"/>
        <v>0</v>
      </c>
      <c r="P1079" s="71">
        <f t="shared" si="94"/>
        <v>0</v>
      </c>
      <c r="Q1079" s="7">
        <v>1</v>
      </c>
      <c r="R1079" s="72">
        <f>+VLOOKUP(B1079,[1]BASES!$A$2:$E$10701,5,0)</f>
        <v>1503.5785123966941</v>
      </c>
      <c r="S1079" s="71">
        <f t="shared" si="96"/>
        <v>0</v>
      </c>
      <c r="T1079" s="71">
        <v>0</v>
      </c>
      <c r="U1079" s="71">
        <f t="shared" si="99"/>
        <v>0</v>
      </c>
      <c r="V1079" s="7">
        <v>0</v>
      </c>
      <c r="W1079" s="7">
        <v>0</v>
      </c>
      <c r="X1079" s="7">
        <v>0</v>
      </c>
      <c r="Y1079" s="73">
        <v>0.04</v>
      </c>
      <c r="Z1079" s="7"/>
      <c r="AA1079" s="7"/>
      <c r="AB1079" s="7"/>
      <c r="AC1079" s="7"/>
    </row>
    <row r="1080" spans="2:29" ht="15.75" customHeight="1" x14ac:dyDescent="0.25">
      <c r="B1080" s="62">
        <v>2018</v>
      </c>
      <c r="C1080" s="63" t="s">
        <v>1088</v>
      </c>
      <c r="D1080" s="64">
        <f t="shared" si="97"/>
        <v>2107.8505785123971</v>
      </c>
      <c r="E1080" s="64">
        <f t="shared" si="98"/>
        <v>2550.4992000000002</v>
      </c>
      <c r="F1080" s="64">
        <f>+VLOOKUP(B1080,[1]BASES!$A$2:$C$10701,3,0)</f>
        <v>21</v>
      </c>
      <c r="G1080" s="65">
        <f t="shared" si="95"/>
        <v>2550.4992000000002</v>
      </c>
      <c r="H1080" s="66"/>
      <c r="I1080" s="67"/>
      <c r="J1080" s="67"/>
      <c r="K1080" s="67"/>
      <c r="L1080" s="67"/>
      <c r="M1080" s="68"/>
      <c r="N1080" s="69"/>
      <c r="O1080" s="70">
        <f t="shared" si="93"/>
        <v>0</v>
      </c>
      <c r="P1080" s="71">
        <f t="shared" si="94"/>
        <v>0</v>
      </c>
      <c r="Q1080" s="7">
        <v>1</v>
      </c>
      <c r="R1080" s="72">
        <f>+VLOOKUP(B1080,[1]BASES!$A$2:$E$10701,5,0)</f>
        <v>2195.6776859504134</v>
      </c>
      <c r="S1080" s="71">
        <f t="shared" si="96"/>
        <v>0</v>
      </c>
      <c r="T1080" s="71">
        <v>0</v>
      </c>
      <c r="U1080" s="71">
        <f t="shared" si="99"/>
        <v>0</v>
      </c>
      <c r="V1080" s="7">
        <v>0</v>
      </c>
      <c r="W1080" s="7">
        <v>0</v>
      </c>
      <c r="X1080" s="7">
        <v>0</v>
      </c>
      <c r="Y1080" s="73">
        <v>0.04</v>
      </c>
      <c r="Z1080" s="7"/>
      <c r="AA1080" s="7"/>
      <c r="AB1080" s="7"/>
      <c r="AC1080" s="7"/>
    </row>
    <row r="1081" spans="2:29" ht="15.75" customHeight="1" x14ac:dyDescent="0.25">
      <c r="B1081" s="62">
        <v>2020</v>
      </c>
      <c r="C1081" s="63" t="s">
        <v>1089</v>
      </c>
      <c r="D1081" s="64">
        <f t="shared" si="97"/>
        <v>5581.8763636363628</v>
      </c>
      <c r="E1081" s="64">
        <f t="shared" si="98"/>
        <v>6754.0703999999987</v>
      </c>
      <c r="F1081" s="64">
        <f>+VLOOKUP(B1081,[1]BASES!$A$2:$C$10701,3,0)</f>
        <v>21</v>
      </c>
      <c r="G1081" s="65">
        <f t="shared" si="95"/>
        <v>6754.0703999999987</v>
      </c>
      <c r="H1081" s="66"/>
      <c r="I1081" s="67"/>
      <c r="J1081" s="67"/>
      <c r="K1081" s="67"/>
      <c r="L1081" s="67"/>
      <c r="M1081" s="68"/>
      <c r="N1081" s="69"/>
      <c r="O1081" s="70">
        <f t="shared" si="93"/>
        <v>0</v>
      </c>
      <c r="P1081" s="71">
        <f t="shared" si="94"/>
        <v>0</v>
      </c>
      <c r="Q1081" s="7">
        <v>1</v>
      </c>
      <c r="R1081" s="72">
        <f>+VLOOKUP(B1081,[1]BASES!$A$2:$E$10701,5,0)</f>
        <v>5814.454545454545</v>
      </c>
      <c r="S1081" s="71">
        <f t="shared" si="96"/>
        <v>0</v>
      </c>
      <c r="T1081" s="71">
        <v>0</v>
      </c>
      <c r="U1081" s="71">
        <f t="shared" si="99"/>
        <v>0</v>
      </c>
      <c r="V1081" s="7">
        <v>0</v>
      </c>
      <c r="W1081" s="7">
        <v>0</v>
      </c>
      <c r="X1081" s="7">
        <v>0</v>
      </c>
      <c r="Y1081" s="73">
        <v>0.04</v>
      </c>
      <c r="Z1081" s="7"/>
      <c r="AA1081" s="7"/>
      <c r="AB1081" s="7"/>
      <c r="AC1081" s="7"/>
    </row>
    <row r="1082" spans="2:29" ht="15.75" customHeight="1" x14ac:dyDescent="0.25">
      <c r="B1082" s="62">
        <v>2021</v>
      </c>
      <c r="C1082" s="63" t="s">
        <v>1090</v>
      </c>
      <c r="D1082" s="64">
        <f t="shared" si="97"/>
        <v>14863.441983471075</v>
      </c>
      <c r="E1082" s="64">
        <f t="shared" si="98"/>
        <v>17984.764800000001</v>
      </c>
      <c r="F1082" s="64">
        <f>+VLOOKUP(B1082,[1]BASES!$A$2:$C$10701,3,0)</f>
        <v>21</v>
      </c>
      <c r="G1082" s="65">
        <f t="shared" si="95"/>
        <v>17984.764800000001</v>
      </c>
      <c r="H1082" s="66"/>
      <c r="I1082" s="67"/>
      <c r="J1082" s="67"/>
      <c r="K1082" s="67"/>
      <c r="L1082" s="67"/>
      <c r="M1082" s="68"/>
      <c r="N1082" s="69"/>
      <c r="O1082" s="70">
        <f t="shared" si="93"/>
        <v>0</v>
      </c>
      <c r="P1082" s="71">
        <f t="shared" si="94"/>
        <v>0</v>
      </c>
      <c r="Q1082" s="7">
        <v>1</v>
      </c>
      <c r="R1082" s="72">
        <f>+VLOOKUP(B1082,[1]BASES!$A$2:$E$10701,5,0)</f>
        <v>15482.752066115703</v>
      </c>
      <c r="S1082" s="71">
        <f t="shared" si="96"/>
        <v>0</v>
      </c>
      <c r="T1082" s="71">
        <v>0</v>
      </c>
      <c r="U1082" s="71">
        <f t="shared" si="99"/>
        <v>0</v>
      </c>
      <c r="V1082" s="7">
        <v>0</v>
      </c>
      <c r="W1082" s="7">
        <v>0</v>
      </c>
      <c r="X1082" s="7">
        <v>0</v>
      </c>
      <c r="Y1082" s="73">
        <v>0.04</v>
      </c>
      <c r="Z1082" s="7"/>
      <c r="AA1082" s="7"/>
      <c r="AB1082" s="7"/>
      <c r="AC1082" s="7"/>
    </row>
    <row r="1083" spans="2:29" ht="15.75" customHeight="1" x14ac:dyDescent="0.25">
      <c r="B1083" s="62">
        <v>2023</v>
      </c>
      <c r="C1083" s="63" t="s">
        <v>1091</v>
      </c>
      <c r="D1083" s="64">
        <f t="shared" si="97"/>
        <v>891.30842975206622</v>
      </c>
      <c r="E1083" s="64">
        <f t="shared" si="98"/>
        <v>1078.4832000000001</v>
      </c>
      <c r="F1083" s="64">
        <f>+VLOOKUP(B1083,[1]BASES!$A$2:$C$10701,3,0)</f>
        <v>21</v>
      </c>
      <c r="G1083" s="65">
        <f t="shared" si="95"/>
        <v>1078.4832000000001</v>
      </c>
      <c r="H1083" s="66"/>
      <c r="I1083" s="67"/>
      <c r="J1083" s="67"/>
      <c r="K1083" s="67"/>
      <c r="L1083" s="67"/>
      <c r="M1083" s="68"/>
      <c r="N1083" s="69"/>
      <c r="O1083" s="70">
        <f t="shared" si="93"/>
        <v>0</v>
      </c>
      <c r="P1083" s="71">
        <f t="shared" si="94"/>
        <v>0</v>
      </c>
      <c r="Q1083" s="7">
        <v>1</v>
      </c>
      <c r="R1083" s="72">
        <f>+VLOOKUP(B1083,[1]BASES!$A$2:$E$10701,5,0)</f>
        <v>928.44628099173565</v>
      </c>
      <c r="S1083" s="71">
        <f t="shared" si="96"/>
        <v>0</v>
      </c>
      <c r="T1083" s="71">
        <v>0</v>
      </c>
      <c r="U1083" s="71">
        <f t="shared" si="99"/>
        <v>0</v>
      </c>
      <c r="V1083" s="7">
        <v>0</v>
      </c>
      <c r="W1083" s="7">
        <v>0</v>
      </c>
      <c r="X1083" s="7">
        <v>0</v>
      </c>
      <c r="Y1083" s="73">
        <v>0.04</v>
      </c>
      <c r="Z1083" s="7"/>
      <c r="AA1083" s="7"/>
      <c r="AB1083" s="7"/>
      <c r="AC1083" s="7"/>
    </row>
    <row r="1084" spans="2:29" ht="15.75" customHeight="1" x14ac:dyDescent="0.25">
      <c r="B1084" s="62">
        <v>2024</v>
      </c>
      <c r="C1084" s="63" t="s">
        <v>1092</v>
      </c>
      <c r="D1084" s="64">
        <f t="shared" si="97"/>
        <v>1285.0671074380166</v>
      </c>
      <c r="E1084" s="64">
        <f t="shared" si="98"/>
        <v>1554.9312</v>
      </c>
      <c r="F1084" s="64">
        <f>+VLOOKUP(B1084,[1]BASES!$A$2:$C$10701,3,0)</f>
        <v>21</v>
      </c>
      <c r="G1084" s="65">
        <f t="shared" si="95"/>
        <v>1554.9312</v>
      </c>
      <c r="H1084" s="66"/>
      <c r="I1084" s="67"/>
      <c r="J1084" s="67"/>
      <c r="K1084" s="67"/>
      <c r="L1084" s="67"/>
      <c r="M1084" s="68"/>
      <c r="N1084" s="69"/>
      <c r="O1084" s="70">
        <f t="shared" si="93"/>
        <v>0</v>
      </c>
      <c r="P1084" s="71">
        <f t="shared" si="94"/>
        <v>0</v>
      </c>
      <c r="Q1084" s="7">
        <v>1</v>
      </c>
      <c r="R1084" s="72">
        <f>+VLOOKUP(B1084,[1]BASES!$A$2:$E$10701,5,0)</f>
        <v>1338.611570247934</v>
      </c>
      <c r="S1084" s="71">
        <f t="shared" si="96"/>
        <v>0</v>
      </c>
      <c r="T1084" s="71">
        <v>0</v>
      </c>
      <c r="U1084" s="71">
        <f t="shared" si="99"/>
        <v>0</v>
      </c>
      <c r="V1084" s="7">
        <v>0</v>
      </c>
      <c r="W1084" s="7">
        <v>0</v>
      </c>
      <c r="X1084" s="7">
        <v>0</v>
      </c>
      <c r="Y1084" s="73">
        <v>0.04</v>
      </c>
      <c r="Z1084" s="7"/>
      <c r="AA1084" s="7"/>
      <c r="AB1084" s="7"/>
      <c r="AC1084" s="7"/>
    </row>
    <row r="1085" spans="2:29" ht="15.75" customHeight="1" x14ac:dyDescent="0.25">
      <c r="B1085" s="62">
        <v>2025</v>
      </c>
      <c r="C1085" s="63" t="s">
        <v>1093</v>
      </c>
      <c r="D1085" s="64">
        <f t="shared" si="97"/>
        <v>1978.7980165289257</v>
      </c>
      <c r="E1085" s="64">
        <f t="shared" si="98"/>
        <v>2394.3456000000001</v>
      </c>
      <c r="F1085" s="64">
        <f>+VLOOKUP(B1085,[1]BASES!$A$2:$C$10701,3,0)</f>
        <v>21</v>
      </c>
      <c r="G1085" s="65">
        <f t="shared" si="95"/>
        <v>2394.3456000000001</v>
      </c>
      <c r="H1085" s="66"/>
      <c r="I1085" s="67"/>
      <c r="J1085" s="67"/>
      <c r="K1085" s="67"/>
      <c r="L1085" s="67"/>
      <c r="M1085" s="68"/>
      <c r="N1085" s="69"/>
      <c r="O1085" s="70">
        <f t="shared" si="93"/>
        <v>0</v>
      </c>
      <c r="P1085" s="71">
        <f t="shared" si="94"/>
        <v>0</v>
      </c>
      <c r="Q1085" s="7">
        <v>1</v>
      </c>
      <c r="R1085" s="72">
        <f>+VLOOKUP(B1085,[1]BASES!$A$2:$E$10701,5,0)</f>
        <v>2061.2479338842977</v>
      </c>
      <c r="S1085" s="71">
        <f t="shared" si="96"/>
        <v>0</v>
      </c>
      <c r="T1085" s="71">
        <v>0</v>
      </c>
      <c r="U1085" s="71">
        <f t="shared" si="99"/>
        <v>0</v>
      </c>
      <c r="V1085" s="7">
        <v>0</v>
      </c>
      <c r="W1085" s="7">
        <v>0</v>
      </c>
      <c r="X1085" s="7">
        <v>0</v>
      </c>
      <c r="Y1085" s="73">
        <v>0.04</v>
      </c>
      <c r="Z1085" s="7"/>
      <c r="AA1085" s="7"/>
      <c r="AB1085" s="7"/>
      <c r="AC1085" s="7"/>
    </row>
    <row r="1086" spans="2:29" ht="15.75" customHeight="1" x14ac:dyDescent="0.25">
      <c r="B1086" s="62">
        <v>2029</v>
      </c>
      <c r="C1086" s="63" t="s">
        <v>1094</v>
      </c>
      <c r="D1086" s="64">
        <f t="shared" si="97"/>
        <v>6958.9130578512386</v>
      </c>
      <c r="E1086" s="64">
        <f t="shared" si="98"/>
        <v>8420.2847999999994</v>
      </c>
      <c r="F1086" s="64">
        <f>+VLOOKUP(B1086,[1]BASES!$A$2:$C$10701,3,0)</f>
        <v>21</v>
      </c>
      <c r="G1086" s="65">
        <f t="shared" si="95"/>
        <v>8420.2847999999994</v>
      </c>
      <c r="H1086" s="66"/>
      <c r="I1086" s="67"/>
      <c r="J1086" s="67"/>
      <c r="K1086" s="67"/>
      <c r="L1086" s="67"/>
      <c r="M1086" s="68"/>
      <c r="N1086" s="69"/>
      <c r="O1086" s="70">
        <f t="shared" si="93"/>
        <v>0</v>
      </c>
      <c r="P1086" s="71">
        <f t="shared" si="94"/>
        <v>0</v>
      </c>
      <c r="Q1086" s="7">
        <v>1</v>
      </c>
      <c r="R1086" s="72">
        <f>+VLOOKUP(B1086,[1]BASES!$A$2:$E$10701,5,0)</f>
        <v>7248.8677685950406</v>
      </c>
      <c r="S1086" s="71">
        <f t="shared" si="96"/>
        <v>0</v>
      </c>
      <c r="T1086" s="71">
        <v>0</v>
      </c>
      <c r="U1086" s="71">
        <f t="shared" si="99"/>
        <v>0</v>
      </c>
      <c r="V1086" s="7">
        <v>0</v>
      </c>
      <c r="W1086" s="7">
        <v>0</v>
      </c>
      <c r="X1086" s="7">
        <v>0</v>
      </c>
      <c r="Y1086" s="73">
        <v>0.04</v>
      </c>
      <c r="Z1086" s="7"/>
      <c r="AA1086" s="7"/>
      <c r="AB1086" s="7"/>
      <c r="AC1086" s="7"/>
    </row>
    <row r="1087" spans="2:29" ht="15.75" customHeight="1" x14ac:dyDescent="0.25">
      <c r="B1087" s="62">
        <v>2033</v>
      </c>
      <c r="C1087" s="63" t="s">
        <v>1095</v>
      </c>
      <c r="D1087" s="64">
        <f t="shared" si="97"/>
        <v>1342.1196694214877</v>
      </c>
      <c r="E1087" s="64">
        <f t="shared" si="98"/>
        <v>1623.9648000000002</v>
      </c>
      <c r="F1087" s="64">
        <f>+VLOOKUP(B1087,[1]BASES!$A$2:$C$10701,3,0)</f>
        <v>21</v>
      </c>
      <c r="G1087" s="65">
        <f t="shared" si="95"/>
        <v>1623.9648000000002</v>
      </c>
      <c r="H1087" s="66"/>
      <c r="I1087" s="67"/>
      <c r="J1087" s="67"/>
      <c r="K1087" s="67"/>
      <c r="L1087" s="67"/>
      <c r="M1087" s="68"/>
      <c r="N1087" s="69"/>
      <c r="O1087" s="70">
        <f t="shared" si="93"/>
        <v>0</v>
      </c>
      <c r="P1087" s="71">
        <f t="shared" si="94"/>
        <v>0</v>
      </c>
      <c r="Q1087" s="7">
        <v>1</v>
      </c>
      <c r="R1087" s="72">
        <f>+VLOOKUP(B1087,[1]BASES!$A$2:$E$10701,5,0)</f>
        <v>1398.0413223140497</v>
      </c>
      <c r="S1087" s="71">
        <f t="shared" si="96"/>
        <v>0</v>
      </c>
      <c r="T1087" s="71">
        <v>0</v>
      </c>
      <c r="U1087" s="71">
        <f t="shared" si="99"/>
        <v>0</v>
      </c>
      <c r="V1087" s="7">
        <v>0</v>
      </c>
      <c r="W1087" s="7">
        <v>0</v>
      </c>
      <c r="X1087" s="7">
        <v>0</v>
      </c>
      <c r="Y1087" s="73">
        <v>0.04</v>
      </c>
      <c r="Z1087" s="7"/>
      <c r="AA1087" s="7"/>
      <c r="AB1087" s="7"/>
      <c r="AC1087" s="7"/>
    </row>
    <row r="1088" spans="2:29" ht="15.75" customHeight="1" x14ac:dyDescent="0.25">
      <c r="B1088" s="62">
        <v>2034</v>
      </c>
      <c r="C1088" s="63" t="s">
        <v>1096</v>
      </c>
      <c r="D1088" s="64">
        <f t="shared" si="97"/>
        <v>2311.8545454545456</v>
      </c>
      <c r="E1088" s="64">
        <f t="shared" si="98"/>
        <v>2797.3440000000001</v>
      </c>
      <c r="F1088" s="64">
        <f>+VLOOKUP(B1088,[1]BASES!$A$2:$C$10701,3,0)</f>
        <v>21</v>
      </c>
      <c r="G1088" s="65">
        <f t="shared" si="95"/>
        <v>2797.3440000000001</v>
      </c>
      <c r="H1088" s="66"/>
      <c r="I1088" s="67"/>
      <c r="J1088" s="67"/>
      <c r="K1088" s="67"/>
      <c r="L1088" s="67"/>
      <c r="M1088" s="68"/>
      <c r="N1088" s="69"/>
      <c r="O1088" s="70">
        <f t="shared" si="93"/>
        <v>0</v>
      </c>
      <c r="P1088" s="71">
        <f t="shared" si="94"/>
        <v>0</v>
      </c>
      <c r="Q1088" s="7">
        <v>1</v>
      </c>
      <c r="R1088" s="72">
        <f>+VLOOKUP(B1088,[1]BASES!$A$2:$E$10701,5,0)</f>
        <v>2408.1818181818185</v>
      </c>
      <c r="S1088" s="71">
        <f t="shared" si="96"/>
        <v>0</v>
      </c>
      <c r="T1088" s="71">
        <v>0</v>
      </c>
      <c r="U1088" s="71">
        <f t="shared" si="99"/>
        <v>0</v>
      </c>
      <c r="V1088" s="7">
        <v>0</v>
      </c>
      <c r="W1088" s="7">
        <v>0</v>
      </c>
      <c r="X1088" s="7">
        <v>0</v>
      </c>
      <c r="Y1088" s="73">
        <v>0.04</v>
      </c>
      <c r="Z1088" s="7"/>
      <c r="AA1088" s="7"/>
      <c r="AB1088" s="7"/>
      <c r="AC1088" s="7"/>
    </row>
    <row r="1089" spans="2:29" ht="15.75" customHeight="1" x14ac:dyDescent="0.25">
      <c r="B1089" s="62">
        <v>2035</v>
      </c>
      <c r="C1089" s="63" t="s">
        <v>1097</v>
      </c>
      <c r="D1089" s="64">
        <f t="shared" si="97"/>
        <v>4616.9890909090909</v>
      </c>
      <c r="E1089" s="64">
        <f t="shared" si="98"/>
        <v>5586.5568000000003</v>
      </c>
      <c r="F1089" s="64">
        <f>+VLOOKUP(B1089,[1]BASES!$A$2:$C$10701,3,0)</f>
        <v>21</v>
      </c>
      <c r="G1089" s="65">
        <f t="shared" si="95"/>
        <v>5586.5568000000003</v>
      </c>
      <c r="H1089" s="66"/>
      <c r="I1089" s="67"/>
      <c r="J1089" s="67"/>
      <c r="K1089" s="67"/>
      <c r="L1089" s="67"/>
      <c r="M1089" s="68"/>
      <c r="N1089" s="69"/>
      <c r="O1089" s="70">
        <f t="shared" si="93"/>
        <v>0</v>
      </c>
      <c r="P1089" s="71">
        <f t="shared" si="94"/>
        <v>0</v>
      </c>
      <c r="Q1089" s="7">
        <v>1</v>
      </c>
      <c r="R1089" s="72">
        <f>+VLOOKUP(B1089,[1]BASES!$A$2:$E$10701,5,0)</f>
        <v>4809.363636363636</v>
      </c>
      <c r="S1089" s="71">
        <f t="shared" si="96"/>
        <v>0</v>
      </c>
      <c r="T1089" s="71">
        <v>0</v>
      </c>
      <c r="U1089" s="71">
        <f t="shared" si="99"/>
        <v>0</v>
      </c>
      <c r="V1089" s="7">
        <v>0</v>
      </c>
      <c r="W1089" s="7">
        <v>0</v>
      </c>
      <c r="X1089" s="7">
        <v>0</v>
      </c>
      <c r="Y1089" s="73">
        <v>0.04</v>
      </c>
      <c r="Z1089" s="7"/>
      <c r="AA1089" s="7"/>
      <c r="AB1089" s="7"/>
      <c r="AC1089" s="7"/>
    </row>
    <row r="1090" spans="2:29" ht="15.75" customHeight="1" x14ac:dyDescent="0.25">
      <c r="B1090" s="62">
        <v>2059</v>
      </c>
      <c r="C1090" s="63" t="s">
        <v>1098</v>
      </c>
      <c r="D1090" s="64">
        <f t="shared" si="97"/>
        <v>1328.5765289256199</v>
      </c>
      <c r="E1090" s="64">
        <f t="shared" si="98"/>
        <v>1607.5776000000001</v>
      </c>
      <c r="F1090" s="64">
        <f>+VLOOKUP(B1090,[1]BASES!$A$2:$C$10701,3,0)</f>
        <v>21</v>
      </c>
      <c r="G1090" s="65">
        <f t="shared" si="95"/>
        <v>1607.5776000000001</v>
      </c>
      <c r="H1090" s="66"/>
      <c r="I1090" s="67"/>
      <c r="J1090" s="67"/>
      <c r="K1090" s="67"/>
      <c r="L1090" s="67"/>
      <c r="M1090" s="68"/>
      <c r="N1090" s="69"/>
      <c r="O1090" s="70">
        <f t="shared" si="93"/>
        <v>0</v>
      </c>
      <c r="P1090" s="71">
        <f t="shared" si="94"/>
        <v>0</v>
      </c>
      <c r="Q1090" s="7">
        <v>1</v>
      </c>
      <c r="R1090" s="72">
        <f>+VLOOKUP(B1090,[1]BASES!$A$2:$E$10701,5,0)</f>
        <v>1383.9338842975208</v>
      </c>
      <c r="S1090" s="71">
        <f t="shared" si="96"/>
        <v>0</v>
      </c>
      <c r="T1090" s="71">
        <v>0</v>
      </c>
      <c r="U1090" s="71">
        <f t="shared" si="99"/>
        <v>0</v>
      </c>
      <c r="V1090" s="7">
        <v>0</v>
      </c>
      <c r="W1090" s="7">
        <v>0</v>
      </c>
      <c r="X1090" s="7">
        <v>0</v>
      </c>
      <c r="Y1090" s="73">
        <v>0.04</v>
      </c>
      <c r="Z1090" s="7"/>
      <c r="AA1090" s="7"/>
      <c r="AB1090" s="7"/>
      <c r="AC1090" s="7"/>
    </row>
    <row r="1091" spans="2:29" ht="15.75" customHeight="1" x14ac:dyDescent="0.25">
      <c r="B1091" s="62">
        <v>2060</v>
      </c>
      <c r="C1091" s="63" t="s">
        <v>1099</v>
      </c>
      <c r="D1091" s="64">
        <f t="shared" si="97"/>
        <v>2280.8171900826451</v>
      </c>
      <c r="E1091" s="64">
        <f t="shared" si="98"/>
        <v>2759.7888000000007</v>
      </c>
      <c r="F1091" s="64">
        <f>+VLOOKUP(B1091,[1]BASES!$A$2:$C$10701,3,0)</f>
        <v>21</v>
      </c>
      <c r="G1091" s="65">
        <f t="shared" si="95"/>
        <v>2759.7888000000007</v>
      </c>
      <c r="H1091" s="66"/>
      <c r="I1091" s="67"/>
      <c r="J1091" s="67"/>
      <c r="K1091" s="67"/>
      <c r="L1091" s="67"/>
      <c r="M1091" s="68"/>
      <c r="N1091" s="69"/>
      <c r="O1091" s="70">
        <f t="shared" si="93"/>
        <v>0</v>
      </c>
      <c r="P1091" s="71">
        <f t="shared" si="94"/>
        <v>0</v>
      </c>
      <c r="Q1091" s="7">
        <v>1</v>
      </c>
      <c r="R1091" s="72">
        <f>+VLOOKUP(B1091,[1]BASES!$A$2:$E$10701,5,0)</f>
        <v>2375.8512396694218</v>
      </c>
      <c r="S1091" s="71">
        <f t="shared" si="96"/>
        <v>0</v>
      </c>
      <c r="T1091" s="71">
        <v>0</v>
      </c>
      <c r="U1091" s="71">
        <f t="shared" si="99"/>
        <v>0</v>
      </c>
      <c r="V1091" s="7">
        <v>0</v>
      </c>
      <c r="W1091" s="7">
        <v>0</v>
      </c>
      <c r="X1091" s="7">
        <v>0</v>
      </c>
      <c r="Y1091" s="73">
        <v>0.04</v>
      </c>
      <c r="Z1091" s="7"/>
      <c r="AA1091" s="7"/>
      <c r="AB1091" s="7"/>
      <c r="AC1091" s="7"/>
    </row>
    <row r="1092" spans="2:29" ht="15.75" customHeight="1" x14ac:dyDescent="0.25">
      <c r="B1092" s="62">
        <v>2061</v>
      </c>
      <c r="C1092" s="63" t="s">
        <v>1100</v>
      </c>
      <c r="D1092" s="64">
        <f t="shared" si="97"/>
        <v>4554.8826446280991</v>
      </c>
      <c r="E1092" s="64">
        <f t="shared" si="98"/>
        <v>5511.4079999999994</v>
      </c>
      <c r="F1092" s="64">
        <f>+VLOOKUP(B1092,[1]BASES!$A$2:$C$10701,3,0)</f>
        <v>21</v>
      </c>
      <c r="G1092" s="65">
        <f t="shared" si="95"/>
        <v>5511.4079999999994</v>
      </c>
      <c r="H1092" s="66"/>
      <c r="I1092" s="67"/>
      <c r="J1092" s="67"/>
      <c r="K1092" s="67"/>
      <c r="L1092" s="67"/>
      <c r="M1092" s="68"/>
      <c r="N1092" s="69"/>
      <c r="O1092" s="70">
        <f t="shared" si="93"/>
        <v>0</v>
      </c>
      <c r="P1092" s="71">
        <f t="shared" si="94"/>
        <v>0</v>
      </c>
      <c r="Q1092" s="7">
        <v>1</v>
      </c>
      <c r="R1092" s="72">
        <f>+VLOOKUP(B1092,[1]BASES!$A$2:$E$10701,5,0)</f>
        <v>4744.6694214876034</v>
      </c>
      <c r="S1092" s="71">
        <f t="shared" si="96"/>
        <v>0</v>
      </c>
      <c r="T1092" s="71">
        <v>0</v>
      </c>
      <c r="U1092" s="71">
        <f t="shared" si="99"/>
        <v>0</v>
      </c>
      <c r="V1092" s="7">
        <v>0</v>
      </c>
      <c r="W1092" s="7">
        <v>0</v>
      </c>
      <c r="X1092" s="7">
        <v>0</v>
      </c>
      <c r="Y1092" s="73">
        <v>0.04</v>
      </c>
      <c r="Z1092" s="7"/>
      <c r="AA1092" s="7"/>
      <c r="AB1092" s="7"/>
      <c r="AC1092" s="7"/>
    </row>
    <row r="1093" spans="2:29" ht="15.75" customHeight="1" x14ac:dyDescent="0.25">
      <c r="B1093" s="62">
        <v>2062</v>
      </c>
      <c r="C1093" s="63" t="s">
        <v>1101</v>
      </c>
      <c r="D1093" s="64">
        <f t="shared" si="97"/>
        <v>631.33090909090913</v>
      </c>
      <c r="E1093" s="64">
        <f t="shared" si="98"/>
        <v>763.91039999999998</v>
      </c>
      <c r="F1093" s="64">
        <f>+VLOOKUP(B1093,[1]BASES!$A$2:$C$10701,3,0)</f>
        <v>21</v>
      </c>
      <c r="G1093" s="65">
        <f t="shared" si="95"/>
        <v>763.91039999999998</v>
      </c>
      <c r="H1093" s="66"/>
      <c r="I1093" s="67"/>
      <c r="J1093" s="67"/>
      <c r="K1093" s="67"/>
      <c r="L1093" s="67"/>
      <c r="M1093" s="68"/>
      <c r="N1093" s="69"/>
      <c r="O1093" s="70">
        <f t="shared" si="93"/>
        <v>0</v>
      </c>
      <c r="P1093" s="71">
        <f t="shared" si="94"/>
        <v>0</v>
      </c>
      <c r="Q1093" s="7">
        <v>1</v>
      </c>
      <c r="R1093" s="72">
        <f>+VLOOKUP(B1093,[1]BASES!$A$2:$E$10701,5,0)</f>
        <v>657.63636363636363</v>
      </c>
      <c r="S1093" s="71">
        <f t="shared" si="96"/>
        <v>0</v>
      </c>
      <c r="T1093" s="71">
        <v>0</v>
      </c>
      <c r="U1093" s="71">
        <f t="shared" si="99"/>
        <v>0</v>
      </c>
      <c r="V1093" s="7">
        <v>0</v>
      </c>
      <c r="W1093" s="7">
        <v>0</v>
      </c>
      <c r="X1093" s="7">
        <v>0</v>
      </c>
      <c r="Y1093" s="73">
        <v>0.04</v>
      </c>
      <c r="Z1093" s="7"/>
      <c r="AA1093" s="7"/>
      <c r="AB1093" s="7"/>
      <c r="AC1093" s="7"/>
    </row>
    <row r="1094" spans="2:29" ht="15.75" customHeight="1" x14ac:dyDescent="0.25">
      <c r="B1094" s="62">
        <v>2063</v>
      </c>
      <c r="C1094" s="63" t="s">
        <v>1102</v>
      </c>
      <c r="D1094" s="64">
        <f t="shared" si="97"/>
        <v>1194.0892561983471</v>
      </c>
      <c r="E1094" s="64">
        <f t="shared" si="98"/>
        <v>1444.848</v>
      </c>
      <c r="F1094" s="64">
        <f>+VLOOKUP(B1094,[1]BASES!$A$2:$C$10701,3,0)</f>
        <v>21</v>
      </c>
      <c r="G1094" s="65">
        <f t="shared" si="95"/>
        <v>1444.848</v>
      </c>
      <c r="H1094" s="66"/>
      <c r="I1094" s="67"/>
      <c r="J1094" s="67"/>
      <c r="K1094" s="67"/>
      <c r="L1094" s="67"/>
      <c r="M1094" s="68"/>
      <c r="N1094" s="69"/>
      <c r="O1094" s="70">
        <f t="shared" si="93"/>
        <v>0</v>
      </c>
      <c r="P1094" s="71">
        <f t="shared" si="94"/>
        <v>0</v>
      </c>
      <c r="Q1094" s="7">
        <v>1</v>
      </c>
      <c r="R1094" s="72">
        <f>+VLOOKUP(B1094,[1]BASES!$A$2:$E$10701,5,0)</f>
        <v>1243.8429752066115</v>
      </c>
      <c r="S1094" s="71">
        <f t="shared" si="96"/>
        <v>0</v>
      </c>
      <c r="T1094" s="71">
        <v>0</v>
      </c>
      <c r="U1094" s="71">
        <f t="shared" si="99"/>
        <v>0</v>
      </c>
      <c r="V1094" s="7">
        <v>0</v>
      </c>
      <c r="W1094" s="7">
        <v>0</v>
      </c>
      <c r="X1094" s="7">
        <v>0</v>
      </c>
      <c r="Y1094" s="73">
        <v>0.04</v>
      </c>
      <c r="Z1094" s="7"/>
      <c r="AA1094" s="7"/>
      <c r="AB1094" s="7"/>
      <c r="AC1094" s="7"/>
    </row>
    <row r="1095" spans="2:29" ht="15.75" customHeight="1" x14ac:dyDescent="0.25">
      <c r="B1095" s="62">
        <v>2064</v>
      </c>
      <c r="C1095" s="63" t="s">
        <v>1103</v>
      </c>
      <c r="D1095" s="64">
        <f t="shared" si="97"/>
        <v>1094.5190082644629</v>
      </c>
      <c r="E1095" s="64">
        <f t="shared" si="98"/>
        <v>1324.3679999999999</v>
      </c>
      <c r="F1095" s="64">
        <f>+VLOOKUP(B1095,[1]BASES!$A$2:$C$10701,3,0)</f>
        <v>21</v>
      </c>
      <c r="G1095" s="65">
        <f t="shared" si="95"/>
        <v>1324.3679999999999</v>
      </c>
      <c r="H1095" s="66"/>
      <c r="I1095" s="67"/>
      <c r="J1095" s="67"/>
      <c r="K1095" s="67"/>
      <c r="L1095" s="67"/>
      <c r="M1095" s="68"/>
      <c r="N1095" s="69"/>
      <c r="O1095" s="70">
        <f t="shared" si="93"/>
        <v>0</v>
      </c>
      <c r="P1095" s="71">
        <f t="shared" si="94"/>
        <v>0</v>
      </c>
      <c r="Q1095" s="7">
        <v>1</v>
      </c>
      <c r="R1095" s="72">
        <f>+VLOOKUP(B1095,[1]BASES!$A$2:$E$10701,5,0)</f>
        <v>1140.1239669421489</v>
      </c>
      <c r="S1095" s="71">
        <f t="shared" si="96"/>
        <v>0</v>
      </c>
      <c r="T1095" s="71">
        <v>0</v>
      </c>
      <c r="U1095" s="71">
        <f t="shared" si="99"/>
        <v>0</v>
      </c>
      <c r="V1095" s="7">
        <v>0</v>
      </c>
      <c r="W1095" s="7">
        <v>0</v>
      </c>
      <c r="X1095" s="7">
        <v>0</v>
      </c>
      <c r="Y1095" s="73">
        <v>0.04</v>
      </c>
      <c r="Z1095" s="7"/>
      <c r="AA1095" s="7"/>
      <c r="AB1095" s="7"/>
      <c r="AC1095" s="7"/>
    </row>
    <row r="1096" spans="2:29" ht="15.75" customHeight="1" x14ac:dyDescent="0.25">
      <c r="B1096" s="62">
        <v>2117</v>
      </c>
      <c r="C1096" s="63" t="s">
        <v>1104</v>
      </c>
      <c r="D1096" s="64">
        <f t="shared" si="97"/>
        <v>3877.9080991735536</v>
      </c>
      <c r="E1096" s="64">
        <f t="shared" si="98"/>
        <v>4692.2687999999998</v>
      </c>
      <c r="F1096" s="64">
        <f>+VLOOKUP(B1096,[1]BASES!$A$2:$C$10701,3,0)</f>
        <v>21</v>
      </c>
      <c r="G1096" s="65">
        <f t="shared" si="95"/>
        <v>4692.2687999999998</v>
      </c>
      <c r="H1096" s="66"/>
      <c r="I1096" s="67"/>
      <c r="J1096" s="67"/>
      <c r="K1096" s="67"/>
      <c r="L1096" s="67"/>
      <c r="M1096" s="68"/>
      <c r="N1096" s="69"/>
      <c r="O1096" s="70">
        <f t="shared" si="93"/>
        <v>0</v>
      </c>
      <c r="P1096" s="71">
        <f t="shared" si="94"/>
        <v>0</v>
      </c>
      <c r="Q1096" s="7">
        <v>1</v>
      </c>
      <c r="R1096" s="72">
        <f>+VLOOKUP(B1096,[1]BASES!$A$2:$E$10701,5,0)</f>
        <v>4039.4876033057849</v>
      </c>
      <c r="S1096" s="71">
        <f t="shared" si="96"/>
        <v>0</v>
      </c>
      <c r="T1096" s="71">
        <v>0</v>
      </c>
      <c r="U1096" s="71">
        <f t="shared" si="99"/>
        <v>0</v>
      </c>
      <c r="V1096" s="7">
        <v>0</v>
      </c>
      <c r="W1096" s="7">
        <v>0</v>
      </c>
      <c r="X1096" s="7">
        <v>0</v>
      </c>
      <c r="Y1096" s="73">
        <v>0.04</v>
      </c>
      <c r="Z1096" s="7"/>
      <c r="AA1096" s="7"/>
      <c r="AB1096" s="7"/>
      <c r="AC1096" s="7"/>
    </row>
    <row r="1097" spans="2:29" ht="15.75" customHeight="1" x14ac:dyDescent="0.25">
      <c r="B1097" s="62">
        <v>11912</v>
      </c>
      <c r="C1097" s="63" t="s">
        <v>1105</v>
      </c>
      <c r="D1097" s="64">
        <f t="shared" si="97"/>
        <v>843.82413223140497</v>
      </c>
      <c r="E1097" s="64">
        <f t="shared" si="98"/>
        <v>1021.0272</v>
      </c>
      <c r="F1097" s="64">
        <f>+VLOOKUP(B1097,[1]BASES!$A$2:$C$10701,3,0)</f>
        <v>21</v>
      </c>
      <c r="G1097" s="65">
        <f t="shared" si="95"/>
        <v>1021.0272</v>
      </c>
      <c r="H1097" s="66"/>
      <c r="I1097" s="67"/>
      <c r="J1097" s="67"/>
      <c r="K1097" s="67"/>
      <c r="L1097" s="67"/>
      <c r="M1097" s="68"/>
      <c r="N1097" s="69"/>
      <c r="O1097" s="70">
        <f t="shared" si="93"/>
        <v>0</v>
      </c>
      <c r="P1097" s="71">
        <f t="shared" si="94"/>
        <v>0</v>
      </c>
      <c r="Q1097" s="7">
        <v>1</v>
      </c>
      <c r="R1097" s="72">
        <f>+VLOOKUP(B1097,[1]BASES!$A$2:$E$10701,5,0)</f>
        <v>878.98347107438019</v>
      </c>
      <c r="S1097" s="71">
        <f t="shared" si="96"/>
        <v>0</v>
      </c>
      <c r="T1097" s="71">
        <v>0</v>
      </c>
      <c r="U1097" s="71">
        <f t="shared" si="99"/>
        <v>0</v>
      </c>
      <c r="V1097" s="7">
        <v>0</v>
      </c>
      <c r="W1097" s="7">
        <v>0</v>
      </c>
      <c r="X1097" s="7">
        <v>0</v>
      </c>
      <c r="Y1097" s="73">
        <v>0.04</v>
      </c>
      <c r="Z1097" s="7"/>
      <c r="AA1097" s="7"/>
      <c r="AB1097" s="7"/>
      <c r="AC1097" s="7"/>
    </row>
    <row r="1098" spans="2:29" ht="15.75" customHeight="1" x14ac:dyDescent="0.25">
      <c r="B1098" s="62">
        <v>11913</v>
      </c>
      <c r="C1098" s="63" t="s">
        <v>1106</v>
      </c>
      <c r="D1098" s="64">
        <f t="shared" si="97"/>
        <v>12123.340165289257</v>
      </c>
      <c r="E1098" s="64">
        <f t="shared" si="98"/>
        <v>14669.241600000001</v>
      </c>
      <c r="F1098" s="64">
        <f>+VLOOKUP(B1098,[1]BASES!$A$2:$C$10701,3,0)</f>
        <v>21</v>
      </c>
      <c r="G1098" s="65">
        <f t="shared" si="95"/>
        <v>14669.241600000001</v>
      </c>
      <c r="H1098" s="66"/>
      <c r="I1098" s="67"/>
      <c r="J1098" s="67"/>
      <c r="K1098" s="67"/>
      <c r="L1098" s="67"/>
      <c r="M1098" s="68"/>
      <c r="N1098" s="69"/>
      <c r="O1098" s="70">
        <f t="shared" si="93"/>
        <v>0</v>
      </c>
      <c r="P1098" s="71">
        <f t="shared" si="94"/>
        <v>0</v>
      </c>
      <c r="Q1098" s="7">
        <v>1</v>
      </c>
      <c r="R1098" s="72">
        <f>+VLOOKUP(B1098,[1]BASES!$A$2:$E$10701,5,0)</f>
        <v>12628.479338842975</v>
      </c>
      <c r="S1098" s="71">
        <f t="shared" si="96"/>
        <v>0</v>
      </c>
      <c r="T1098" s="71">
        <v>0</v>
      </c>
      <c r="U1098" s="71">
        <f t="shared" si="99"/>
        <v>0</v>
      </c>
      <c r="V1098" s="7">
        <v>0</v>
      </c>
      <c r="W1098" s="7">
        <v>0</v>
      </c>
      <c r="X1098" s="7">
        <v>0</v>
      </c>
      <c r="Y1098" s="73">
        <v>0.04</v>
      </c>
      <c r="Z1098" s="7"/>
      <c r="AA1098" s="7"/>
      <c r="AB1098" s="7"/>
      <c r="AC1098" s="7"/>
    </row>
    <row r="1099" spans="2:29" ht="15.75" customHeight="1" x14ac:dyDescent="0.25">
      <c r="B1099" s="62">
        <v>11914</v>
      </c>
      <c r="C1099" s="63" t="s">
        <v>1107</v>
      </c>
      <c r="D1099" s="64">
        <f t="shared" si="97"/>
        <v>498.68429752066112</v>
      </c>
      <c r="E1099" s="64">
        <f t="shared" si="98"/>
        <v>603.4079999999999</v>
      </c>
      <c r="F1099" s="64">
        <f>+VLOOKUP(B1099,[1]BASES!$A$2:$C$10701,3,0)</f>
        <v>21</v>
      </c>
      <c r="G1099" s="65">
        <f t="shared" si="95"/>
        <v>603.4079999999999</v>
      </c>
      <c r="H1099" s="66"/>
      <c r="I1099" s="67"/>
      <c r="J1099" s="67"/>
      <c r="K1099" s="67"/>
      <c r="L1099" s="67"/>
      <c r="M1099" s="68"/>
      <c r="N1099" s="69"/>
      <c r="O1099" s="70">
        <f t="shared" si="93"/>
        <v>0</v>
      </c>
      <c r="P1099" s="71">
        <f t="shared" si="94"/>
        <v>0</v>
      </c>
      <c r="Q1099" s="7">
        <v>1</v>
      </c>
      <c r="R1099" s="72">
        <f>+VLOOKUP(B1099,[1]BASES!$A$2:$E$10701,5,0)</f>
        <v>519.46280991735534</v>
      </c>
      <c r="S1099" s="71">
        <f t="shared" si="96"/>
        <v>0</v>
      </c>
      <c r="T1099" s="71">
        <v>0</v>
      </c>
      <c r="U1099" s="71">
        <f t="shared" si="99"/>
        <v>0</v>
      </c>
      <c r="V1099" s="7">
        <v>0</v>
      </c>
      <c r="W1099" s="7">
        <v>0</v>
      </c>
      <c r="X1099" s="7">
        <v>0</v>
      </c>
      <c r="Y1099" s="73">
        <v>0.04</v>
      </c>
      <c r="Z1099" s="7"/>
      <c r="AA1099" s="7"/>
      <c r="AB1099" s="7"/>
      <c r="AC1099" s="7"/>
    </row>
    <row r="1100" spans="2:29" ht="15.75" customHeight="1" x14ac:dyDescent="0.25">
      <c r="B1100" s="62">
        <v>11916</v>
      </c>
      <c r="C1100" s="63" t="s">
        <v>1108</v>
      </c>
      <c r="D1100" s="64">
        <f t="shared" si="97"/>
        <v>1789.7097520661159</v>
      </c>
      <c r="E1100" s="64">
        <f t="shared" si="98"/>
        <v>2165.5488000000005</v>
      </c>
      <c r="F1100" s="64">
        <f>+VLOOKUP(B1100,[1]BASES!$A$2:$C$10701,3,0)</f>
        <v>21</v>
      </c>
      <c r="G1100" s="65">
        <f t="shared" ref="G1100:G1163" si="100">IF(B1100&lt;&gt;"",IF(T1100=0,E1100+(E1100*(B$6/100)),E1100+(E1100*(T1100/100))),"")</f>
        <v>2165.5488000000005</v>
      </c>
      <c r="H1100" s="66"/>
      <c r="I1100" s="67"/>
      <c r="J1100" s="67"/>
      <c r="K1100" s="67"/>
      <c r="L1100" s="67"/>
      <c r="M1100" s="68"/>
      <c r="N1100" s="69"/>
      <c r="O1100" s="70">
        <f t="shared" si="93"/>
        <v>0</v>
      </c>
      <c r="P1100" s="71">
        <f t="shared" si="94"/>
        <v>0</v>
      </c>
      <c r="Q1100" s="7">
        <v>1</v>
      </c>
      <c r="R1100" s="72">
        <f>+VLOOKUP(B1100,[1]BASES!$A$2:$E$10701,5,0)</f>
        <v>1864.2809917355373</v>
      </c>
      <c r="S1100" s="71">
        <f t="shared" si="96"/>
        <v>0</v>
      </c>
      <c r="T1100" s="71">
        <v>0</v>
      </c>
      <c r="U1100" s="71">
        <f t="shared" si="99"/>
        <v>0</v>
      </c>
      <c r="V1100" s="7">
        <v>0</v>
      </c>
      <c r="W1100" s="7">
        <v>0</v>
      </c>
      <c r="X1100" s="7">
        <v>0</v>
      </c>
      <c r="Y1100" s="73">
        <v>0.04</v>
      </c>
      <c r="Z1100" s="7"/>
      <c r="AA1100" s="7"/>
      <c r="AB1100" s="7"/>
      <c r="AC1100" s="7"/>
    </row>
    <row r="1101" spans="2:29" ht="15.75" customHeight="1" x14ac:dyDescent="0.25">
      <c r="B1101" s="62">
        <v>13709</v>
      </c>
      <c r="C1101" s="63" t="s">
        <v>1109</v>
      </c>
      <c r="D1101" s="64">
        <f t="shared" si="97"/>
        <v>19030.087933884297</v>
      </c>
      <c r="E1101" s="64">
        <f t="shared" si="98"/>
        <v>23026.4064</v>
      </c>
      <c r="F1101" s="64">
        <f>+VLOOKUP(B1101,[1]BASES!$A$2:$C$10701,3,0)</f>
        <v>21</v>
      </c>
      <c r="G1101" s="65">
        <f t="shared" si="100"/>
        <v>23026.4064</v>
      </c>
      <c r="H1101" s="66"/>
      <c r="I1101" s="67"/>
      <c r="J1101" s="67"/>
      <c r="K1101" s="67"/>
      <c r="L1101" s="67"/>
      <c r="M1101" s="68"/>
      <c r="N1101" s="69"/>
      <c r="O1101" s="70">
        <f t="shared" si="93"/>
        <v>0</v>
      </c>
      <c r="P1101" s="71">
        <f t="shared" si="94"/>
        <v>0</v>
      </c>
      <c r="Q1101" s="7">
        <v>1</v>
      </c>
      <c r="R1101" s="72">
        <f>+VLOOKUP(B1101,[1]BASES!$A$2:$E$10701,5,0)</f>
        <v>19823.008264462809</v>
      </c>
      <c r="S1101" s="71">
        <f t="shared" ref="S1101:S1164" si="101">IFERROR(E1101*H1101,0)</f>
        <v>0</v>
      </c>
      <c r="T1101" s="71">
        <v>0</v>
      </c>
      <c r="U1101" s="71">
        <f t="shared" si="99"/>
        <v>0</v>
      </c>
      <c r="V1101" s="7">
        <v>0</v>
      </c>
      <c r="W1101" s="7">
        <v>0</v>
      </c>
      <c r="X1101" s="7">
        <v>0</v>
      </c>
      <c r="Y1101" s="73">
        <v>0.04</v>
      </c>
      <c r="Z1101" s="7"/>
      <c r="AA1101" s="7"/>
      <c r="AB1101" s="7"/>
      <c r="AC1101" s="7"/>
    </row>
    <row r="1102" spans="2:29" ht="15.75" customHeight="1" x14ac:dyDescent="0.25">
      <c r="B1102" s="62">
        <v>13714</v>
      </c>
      <c r="C1102" s="63" t="s">
        <v>1110</v>
      </c>
      <c r="D1102" s="64">
        <f t="shared" ref="D1102:D1165" si="102">IF(B1102&lt;&gt;"",R1102+(R1102*-Y1102)+((R1102+(R1102*-Y1102))*B$7/100),"")</f>
        <v>27255.78049586777</v>
      </c>
      <c r="E1102" s="64">
        <f t="shared" si="98"/>
        <v>32979.494400000003</v>
      </c>
      <c r="F1102" s="64">
        <f>+VLOOKUP(B1102,[1]BASES!$A$2:$C$10701,3,0)</f>
        <v>21</v>
      </c>
      <c r="G1102" s="65">
        <f t="shared" si="100"/>
        <v>32979.494400000003</v>
      </c>
      <c r="H1102" s="66"/>
      <c r="I1102" s="67"/>
      <c r="J1102" s="67"/>
      <c r="K1102" s="67"/>
      <c r="L1102" s="67"/>
      <c r="M1102" s="68"/>
      <c r="N1102" s="69"/>
      <c r="O1102" s="70">
        <f t="shared" si="93"/>
        <v>0</v>
      </c>
      <c r="P1102" s="71">
        <f t="shared" si="94"/>
        <v>0</v>
      </c>
      <c r="Q1102" s="7">
        <v>1</v>
      </c>
      <c r="R1102" s="72">
        <f>+VLOOKUP(B1102,[1]BASES!$A$2:$E$10701,5,0)</f>
        <v>28391.438016528926</v>
      </c>
      <c r="S1102" s="71">
        <f t="shared" si="101"/>
        <v>0</v>
      </c>
      <c r="T1102" s="71">
        <v>0</v>
      </c>
      <c r="U1102" s="71">
        <f t="shared" si="99"/>
        <v>0</v>
      </c>
      <c r="V1102" s="7">
        <v>0</v>
      </c>
      <c r="W1102" s="7">
        <v>0</v>
      </c>
      <c r="X1102" s="7">
        <v>0</v>
      </c>
      <c r="Y1102" s="73">
        <v>0.04</v>
      </c>
      <c r="Z1102" s="7"/>
      <c r="AA1102" s="7"/>
      <c r="AB1102" s="7"/>
      <c r="AC1102" s="7"/>
    </row>
    <row r="1103" spans="2:29" ht="15.75" customHeight="1" x14ac:dyDescent="0.25">
      <c r="B1103" s="62">
        <v>13715</v>
      </c>
      <c r="C1103" s="63" t="s">
        <v>1111</v>
      </c>
      <c r="D1103" s="64">
        <f t="shared" si="102"/>
        <v>27062.201652892563</v>
      </c>
      <c r="E1103" s="64">
        <f t="shared" ref="E1103:E1166" si="103">IF(B1103&lt;&gt;"",D1103+(D1103*(F1103*Q1103)/100),"")</f>
        <v>32745.264000000003</v>
      </c>
      <c r="F1103" s="64">
        <f>+VLOOKUP(B1103,[1]BASES!$A$2:$C$10701,3,0)</f>
        <v>21</v>
      </c>
      <c r="G1103" s="65">
        <f t="shared" si="100"/>
        <v>32745.264000000003</v>
      </c>
      <c r="H1103" s="66"/>
      <c r="I1103" s="67"/>
      <c r="J1103" s="67"/>
      <c r="K1103" s="67"/>
      <c r="L1103" s="67"/>
      <c r="M1103" s="68"/>
      <c r="N1103" s="69"/>
      <c r="O1103" s="70">
        <f t="shared" si="93"/>
        <v>0</v>
      </c>
      <c r="P1103" s="71">
        <f t="shared" si="94"/>
        <v>0</v>
      </c>
      <c r="Q1103" s="7">
        <v>1</v>
      </c>
      <c r="R1103" s="72">
        <f>+VLOOKUP(B1103,[1]BASES!$A$2:$E$10701,5,0)</f>
        <v>28189.793388429753</v>
      </c>
      <c r="S1103" s="71">
        <f t="shared" si="101"/>
        <v>0</v>
      </c>
      <c r="T1103" s="71">
        <v>0</v>
      </c>
      <c r="U1103" s="71">
        <f t="shared" ref="U1103:U1166" si="104">IFERROR(G1103*H1103,0)</f>
        <v>0</v>
      </c>
      <c r="V1103" s="7">
        <v>0</v>
      </c>
      <c r="W1103" s="7">
        <v>0</v>
      </c>
      <c r="X1103" s="7">
        <v>0</v>
      </c>
      <c r="Y1103" s="73">
        <v>0.04</v>
      </c>
      <c r="Z1103" s="7"/>
      <c r="AA1103" s="7"/>
      <c r="AB1103" s="7"/>
      <c r="AC1103" s="7"/>
    </row>
    <row r="1104" spans="2:29" ht="15.75" customHeight="1" x14ac:dyDescent="0.25">
      <c r="B1104" s="62">
        <v>13716</v>
      </c>
      <c r="C1104" s="63" t="s">
        <v>1112</v>
      </c>
      <c r="D1104" s="64">
        <f t="shared" si="102"/>
        <v>2843.155041322314</v>
      </c>
      <c r="E1104" s="64">
        <f t="shared" si="103"/>
        <v>3440.2175999999999</v>
      </c>
      <c r="F1104" s="64">
        <f>+VLOOKUP(B1104,[1]BASES!$A$2:$C$10701,3,0)</f>
        <v>21</v>
      </c>
      <c r="G1104" s="65">
        <f t="shared" si="100"/>
        <v>3440.2175999999999</v>
      </c>
      <c r="H1104" s="66"/>
      <c r="I1104" s="67"/>
      <c r="J1104" s="67"/>
      <c r="K1104" s="67"/>
      <c r="L1104" s="67"/>
      <c r="M1104" s="68"/>
      <c r="N1104" s="69"/>
      <c r="O1104" s="70">
        <f t="shared" si="93"/>
        <v>0</v>
      </c>
      <c r="P1104" s="71">
        <f t="shared" si="94"/>
        <v>0</v>
      </c>
      <c r="Q1104" s="7">
        <v>1</v>
      </c>
      <c r="R1104" s="72">
        <f>+VLOOKUP(B1104,[1]BASES!$A$2:$E$10701,5,0)</f>
        <v>2961.6198347107438</v>
      </c>
      <c r="S1104" s="71">
        <f t="shared" si="101"/>
        <v>0</v>
      </c>
      <c r="T1104" s="71">
        <v>0</v>
      </c>
      <c r="U1104" s="71">
        <f t="shared" si="104"/>
        <v>0</v>
      </c>
      <c r="V1104" s="7">
        <v>0</v>
      </c>
      <c r="W1104" s="7">
        <v>0</v>
      </c>
      <c r="X1104" s="7">
        <v>0</v>
      </c>
      <c r="Y1104" s="73">
        <v>0.04</v>
      </c>
      <c r="Z1104" s="7"/>
      <c r="AA1104" s="7"/>
      <c r="AB1104" s="7"/>
      <c r="AC1104" s="7"/>
    </row>
    <row r="1105" spans="2:29" ht="15.75" customHeight="1" x14ac:dyDescent="0.25">
      <c r="B1105" s="62">
        <v>13717</v>
      </c>
      <c r="C1105" s="63" t="s">
        <v>1113</v>
      </c>
      <c r="D1105" s="64">
        <f t="shared" si="102"/>
        <v>41679.010909090903</v>
      </c>
      <c r="E1105" s="64">
        <f t="shared" si="103"/>
        <v>50431.60319999999</v>
      </c>
      <c r="F1105" s="64">
        <f>+VLOOKUP(B1105,[1]BASES!$A$2:$C$10701,3,0)</f>
        <v>21</v>
      </c>
      <c r="G1105" s="65">
        <f t="shared" si="100"/>
        <v>50431.60319999999</v>
      </c>
      <c r="H1105" s="66"/>
      <c r="I1105" s="67"/>
      <c r="J1105" s="67"/>
      <c r="K1105" s="67"/>
      <c r="L1105" s="67"/>
      <c r="M1105" s="68"/>
      <c r="N1105" s="69"/>
      <c r="O1105" s="70">
        <f t="shared" si="93"/>
        <v>0</v>
      </c>
      <c r="P1105" s="71">
        <f t="shared" si="94"/>
        <v>0</v>
      </c>
      <c r="Q1105" s="7">
        <v>1</v>
      </c>
      <c r="R1105" s="72">
        <f>+VLOOKUP(B1105,[1]BASES!$A$2:$E$10701,5,0)</f>
        <v>43415.63636363636</v>
      </c>
      <c r="S1105" s="71">
        <f t="shared" si="101"/>
        <v>0</v>
      </c>
      <c r="T1105" s="71">
        <v>0</v>
      </c>
      <c r="U1105" s="71">
        <f t="shared" si="104"/>
        <v>0</v>
      </c>
      <c r="V1105" s="7">
        <v>0</v>
      </c>
      <c r="W1105" s="7">
        <v>0</v>
      </c>
      <c r="X1105" s="7">
        <v>0</v>
      </c>
      <c r="Y1105" s="73">
        <v>0.04</v>
      </c>
      <c r="Z1105" s="7"/>
      <c r="AA1105" s="7"/>
      <c r="AB1105" s="7"/>
      <c r="AC1105" s="7"/>
    </row>
    <row r="1106" spans="2:29" ht="15.75" customHeight="1" x14ac:dyDescent="0.25">
      <c r="B1106" s="62">
        <v>13907</v>
      </c>
      <c r="C1106" s="63" t="s">
        <v>1114</v>
      </c>
      <c r="D1106" s="64">
        <f t="shared" si="102"/>
        <v>2813.3712396694214</v>
      </c>
      <c r="E1106" s="64">
        <f t="shared" si="103"/>
        <v>3404.1791999999996</v>
      </c>
      <c r="F1106" s="64">
        <f>+VLOOKUP(B1106,[1]BASES!$A$2:$C$10701,3,0)</f>
        <v>21</v>
      </c>
      <c r="G1106" s="65">
        <f t="shared" si="100"/>
        <v>3404.1791999999996</v>
      </c>
      <c r="H1106" s="66"/>
      <c r="I1106" s="67"/>
      <c r="J1106" s="67"/>
      <c r="K1106" s="67"/>
      <c r="L1106" s="67"/>
      <c r="M1106" s="68"/>
      <c r="N1106" s="69"/>
      <c r="O1106" s="70">
        <f t="shared" si="93"/>
        <v>0</v>
      </c>
      <c r="P1106" s="71">
        <f t="shared" si="94"/>
        <v>0</v>
      </c>
      <c r="Q1106" s="7">
        <v>1</v>
      </c>
      <c r="R1106" s="72">
        <f>+VLOOKUP(B1106,[1]BASES!$A$2:$E$10701,5,0)</f>
        <v>2930.595041322314</v>
      </c>
      <c r="S1106" s="71">
        <f t="shared" si="101"/>
        <v>0</v>
      </c>
      <c r="T1106" s="71">
        <v>0</v>
      </c>
      <c r="U1106" s="71">
        <f t="shared" si="104"/>
        <v>0</v>
      </c>
      <c r="V1106" s="7">
        <v>0</v>
      </c>
      <c r="W1106" s="7">
        <v>0</v>
      </c>
      <c r="X1106" s="7">
        <v>0</v>
      </c>
      <c r="Y1106" s="73">
        <v>0.04</v>
      </c>
      <c r="Z1106" s="7"/>
      <c r="AA1106" s="7"/>
      <c r="AB1106" s="7"/>
      <c r="AC1106" s="7"/>
    </row>
    <row r="1107" spans="2:29" ht="15.75" customHeight="1" x14ac:dyDescent="0.25">
      <c r="B1107" s="62">
        <v>13908</v>
      </c>
      <c r="C1107" s="63" t="s">
        <v>1115</v>
      </c>
      <c r="D1107" s="64">
        <f t="shared" si="102"/>
        <v>3203.8294214876032</v>
      </c>
      <c r="E1107" s="64">
        <f t="shared" si="103"/>
        <v>3876.6335999999997</v>
      </c>
      <c r="F1107" s="64">
        <f>+VLOOKUP(B1107,[1]BASES!$A$2:$C$10701,3,0)</f>
        <v>21</v>
      </c>
      <c r="G1107" s="65">
        <f t="shared" si="100"/>
        <v>3876.6335999999997</v>
      </c>
      <c r="H1107" s="66"/>
      <c r="I1107" s="67"/>
      <c r="J1107" s="67"/>
      <c r="K1107" s="67"/>
      <c r="L1107" s="67"/>
      <c r="M1107" s="68"/>
      <c r="N1107" s="69"/>
      <c r="O1107" s="70">
        <f t="shared" si="93"/>
        <v>0</v>
      </c>
      <c r="P1107" s="71">
        <f t="shared" si="94"/>
        <v>0</v>
      </c>
      <c r="Q1107" s="7">
        <v>1</v>
      </c>
      <c r="R1107" s="72">
        <f>+VLOOKUP(B1107,[1]BASES!$A$2:$E$10701,5,0)</f>
        <v>3337.3223140495866</v>
      </c>
      <c r="S1107" s="71">
        <f t="shared" si="101"/>
        <v>0</v>
      </c>
      <c r="T1107" s="71">
        <v>0</v>
      </c>
      <c r="U1107" s="71">
        <f t="shared" si="104"/>
        <v>0</v>
      </c>
      <c r="V1107" s="7">
        <v>0</v>
      </c>
      <c r="W1107" s="7">
        <v>0</v>
      </c>
      <c r="X1107" s="7">
        <v>0</v>
      </c>
      <c r="Y1107" s="73">
        <v>0.04</v>
      </c>
      <c r="Z1107" s="7"/>
      <c r="AA1107" s="7"/>
      <c r="AB1107" s="7"/>
      <c r="AC1107" s="7"/>
    </row>
    <row r="1108" spans="2:29" ht="15.75" customHeight="1" x14ac:dyDescent="0.25">
      <c r="B1108" s="62">
        <v>13909</v>
      </c>
      <c r="C1108" s="63" t="s">
        <v>1116</v>
      </c>
      <c r="D1108" s="64">
        <f t="shared" si="102"/>
        <v>3609.8856198347112</v>
      </c>
      <c r="E1108" s="64">
        <f t="shared" si="103"/>
        <v>4367.9616000000005</v>
      </c>
      <c r="F1108" s="64">
        <f>+VLOOKUP(B1108,[1]BASES!$A$2:$C$10701,3,0)</f>
        <v>21</v>
      </c>
      <c r="G1108" s="65">
        <f t="shared" si="100"/>
        <v>4367.9616000000005</v>
      </c>
      <c r="H1108" s="66"/>
      <c r="I1108" s="67"/>
      <c r="J1108" s="67"/>
      <c r="K1108" s="67"/>
      <c r="L1108" s="67"/>
      <c r="M1108" s="68"/>
      <c r="N1108" s="69"/>
      <c r="O1108" s="70">
        <f t="shared" si="93"/>
        <v>0</v>
      </c>
      <c r="P1108" s="71">
        <f t="shared" si="94"/>
        <v>0</v>
      </c>
      <c r="Q1108" s="7">
        <v>1</v>
      </c>
      <c r="R1108" s="72">
        <f>+VLOOKUP(B1108,[1]BASES!$A$2:$E$10701,5,0)</f>
        <v>3760.2975206611573</v>
      </c>
      <c r="S1108" s="71">
        <f t="shared" si="101"/>
        <v>0</v>
      </c>
      <c r="T1108" s="71">
        <v>0</v>
      </c>
      <c r="U1108" s="71">
        <f t="shared" si="104"/>
        <v>0</v>
      </c>
      <c r="V1108" s="7">
        <v>0</v>
      </c>
      <c r="W1108" s="7">
        <v>0</v>
      </c>
      <c r="X1108" s="7">
        <v>0</v>
      </c>
      <c r="Y1108" s="73">
        <v>0.04</v>
      </c>
      <c r="Z1108" s="7"/>
      <c r="AA1108" s="7"/>
      <c r="AB1108" s="7"/>
      <c r="AC1108" s="7"/>
    </row>
    <row r="1109" spans="2:29" ht="15.75" customHeight="1" x14ac:dyDescent="0.25">
      <c r="B1109" s="62">
        <v>14762</v>
      </c>
      <c r="C1109" s="63" t="s">
        <v>1117</v>
      </c>
      <c r="D1109" s="64">
        <f t="shared" si="102"/>
        <v>3867.982809917356</v>
      </c>
      <c r="E1109" s="64">
        <f t="shared" si="103"/>
        <v>4680.2592000000004</v>
      </c>
      <c r="F1109" s="64">
        <f>+VLOOKUP(B1109,[1]BASES!$A$2:$C$10701,3,0)</f>
        <v>21</v>
      </c>
      <c r="G1109" s="65">
        <f t="shared" si="100"/>
        <v>4680.2592000000004</v>
      </c>
      <c r="H1109" s="66"/>
      <c r="I1109" s="67"/>
      <c r="J1109" s="67"/>
      <c r="K1109" s="67"/>
      <c r="L1109" s="67"/>
      <c r="M1109" s="68"/>
      <c r="N1109" s="69"/>
      <c r="O1109" s="70">
        <f t="shared" si="93"/>
        <v>0</v>
      </c>
      <c r="P1109" s="71">
        <f t="shared" si="94"/>
        <v>0</v>
      </c>
      <c r="Q1109" s="7">
        <v>1</v>
      </c>
      <c r="R1109" s="72">
        <f>+VLOOKUP(B1109,[1]BASES!$A$2:$E$10701,5,0)</f>
        <v>4029.1487603305791</v>
      </c>
      <c r="S1109" s="71">
        <f t="shared" si="101"/>
        <v>0</v>
      </c>
      <c r="T1109" s="71">
        <v>0</v>
      </c>
      <c r="U1109" s="71">
        <f t="shared" si="104"/>
        <v>0</v>
      </c>
      <c r="V1109" s="7">
        <v>0</v>
      </c>
      <c r="W1109" s="7">
        <v>0</v>
      </c>
      <c r="X1109" s="7">
        <v>0</v>
      </c>
      <c r="Y1109" s="73">
        <v>0.04</v>
      </c>
      <c r="Z1109" s="7"/>
      <c r="AA1109" s="7"/>
      <c r="AB1109" s="7"/>
      <c r="AC1109" s="7"/>
    </row>
    <row r="1110" spans="2:29" ht="15.75" customHeight="1" x14ac:dyDescent="0.25">
      <c r="B1110" s="62">
        <v>18479</v>
      </c>
      <c r="C1110" s="63" t="s">
        <v>1118</v>
      </c>
      <c r="D1110" s="64">
        <f t="shared" si="102"/>
        <v>2486.7411570247932</v>
      </c>
      <c r="E1110" s="64">
        <f t="shared" si="103"/>
        <v>3008.9567999999999</v>
      </c>
      <c r="F1110" s="64">
        <f>+VLOOKUP(B1110,[1]BASES!$A$2:$C$10701,3,0)</f>
        <v>21</v>
      </c>
      <c r="G1110" s="65">
        <f t="shared" si="100"/>
        <v>3008.9567999999999</v>
      </c>
      <c r="H1110" s="66"/>
      <c r="I1110" s="67"/>
      <c r="J1110" s="67"/>
      <c r="K1110" s="67"/>
      <c r="L1110" s="67"/>
      <c r="M1110" s="68"/>
      <c r="N1110" s="69"/>
      <c r="O1110" s="70">
        <f t="shared" si="93"/>
        <v>0</v>
      </c>
      <c r="P1110" s="71">
        <f t="shared" si="94"/>
        <v>0</v>
      </c>
      <c r="Q1110" s="7">
        <v>1</v>
      </c>
      <c r="R1110" s="72">
        <f>+VLOOKUP(B1110,[1]BASES!$A$2:$E$10701,5,0)</f>
        <v>2590.3553719008264</v>
      </c>
      <c r="S1110" s="71">
        <f t="shared" si="101"/>
        <v>0</v>
      </c>
      <c r="T1110" s="71">
        <v>0</v>
      </c>
      <c r="U1110" s="71">
        <f t="shared" si="104"/>
        <v>0</v>
      </c>
      <c r="V1110" s="7">
        <v>0</v>
      </c>
      <c r="W1110" s="7">
        <v>0</v>
      </c>
      <c r="X1110" s="7">
        <v>0</v>
      </c>
      <c r="Y1110" s="73">
        <v>0.04</v>
      </c>
      <c r="Z1110" s="7"/>
      <c r="AA1110" s="7"/>
      <c r="AB1110" s="7"/>
      <c r="AC1110" s="7"/>
    </row>
    <row r="1111" spans="2:29" ht="15.75" customHeight="1" x14ac:dyDescent="0.25">
      <c r="B1111" s="62">
        <v>26947</v>
      </c>
      <c r="C1111" s="63" t="s">
        <v>1119</v>
      </c>
      <c r="D1111" s="64">
        <f t="shared" si="102"/>
        <v>6552.0952066115715</v>
      </c>
      <c r="E1111" s="64">
        <f t="shared" si="103"/>
        <v>7928.0352000000012</v>
      </c>
      <c r="F1111" s="64">
        <f>+VLOOKUP(B1111,[1]BASES!$A$2:$C$10701,3,0)</f>
        <v>21</v>
      </c>
      <c r="G1111" s="65">
        <f t="shared" si="100"/>
        <v>7928.0352000000012</v>
      </c>
      <c r="H1111" s="66"/>
      <c r="I1111" s="67"/>
      <c r="J1111" s="67"/>
      <c r="K1111" s="67"/>
      <c r="L1111" s="67"/>
      <c r="M1111" s="68"/>
      <c r="N1111" s="69"/>
      <c r="O1111" s="70">
        <f t="shared" si="93"/>
        <v>0</v>
      </c>
      <c r="P1111" s="71">
        <f t="shared" si="94"/>
        <v>0</v>
      </c>
      <c r="Q1111" s="7">
        <v>1</v>
      </c>
      <c r="R1111" s="72">
        <f>+VLOOKUP(B1111,[1]BASES!$A$2:$E$10701,5,0)</f>
        <v>6825.09917355372</v>
      </c>
      <c r="S1111" s="71">
        <f t="shared" si="101"/>
        <v>0</v>
      </c>
      <c r="T1111" s="71">
        <v>0</v>
      </c>
      <c r="U1111" s="71">
        <f t="shared" si="104"/>
        <v>0</v>
      </c>
      <c r="V1111" s="7">
        <v>0</v>
      </c>
      <c r="W1111" s="7">
        <v>0</v>
      </c>
      <c r="X1111" s="7">
        <v>0</v>
      </c>
      <c r="Y1111" s="73">
        <v>0.04</v>
      </c>
      <c r="Z1111" s="7"/>
      <c r="AA1111" s="7"/>
      <c r="AB1111" s="7"/>
      <c r="AC1111" s="7"/>
    </row>
    <row r="1112" spans="2:29" ht="15.75" customHeight="1" x14ac:dyDescent="0.25">
      <c r="B1112" s="62">
        <v>2104</v>
      </c>
      <c r="C1112" s="63" t="s">
        <v>1120</v>
      </c>
      <c r="D1112" s="64">
        <f t="shared" si="102"/>
        <v>15260.350413223143</v>
      </c>
      <c r="E1112" s="64">
        <f t="shared" si="103"/>
        <v>18465.024000000005</v>
      </c>
      <c r="F1112" s="64">
        <f>+VLOOKUP(B1112,[1]BASES!$A$2:$C$10701,3,0)</f>
        <v>21</v>
      </c>
      <c r="G1112" s="65">
        <f t="shared" si="100"/>
        <v>18465.024000000005</v>
      </c>
      <c r="H1112" s="66"/>
      <c r="I1112" s="67"/>
      <c r="J1112" s="67"/>
      <c r="K1112" s="67"/>
      <c r="L1112" s="67"/>
      <c r="M1112" s="68"/>
      <c r="N1112" s="69"/>
      <c r="O1112" s="70">
        <f t="shared" si="93"/>
        <v>0</v>
      </c>
      <c r="P1112" s="71">
        <f t="shared" si="94"/>
        <v>0</v>
      </c>
      <c r="Q1112" s="7">
        <v>1</v>
      </c>
      <c r="R1112" s="72">
        <f>+VLOOKUP(B1112,[1]BASES!$A$2:$E$10701,5,0)</f>
        <v>15896.19834710744</v>
      </c>
      <c r="S1112" s="71">
        <f t="shared" si="101"/>
        <v>0</v>
      </c>
      <c r="T1112" s="71">
        <v>0</v>
      </c>
      <c r="U1112" s="71">
        <f t="shared" si="104"/>
        <v>0</v>
      </c>
      <c r="V1112" s="7">
        <v>0</v>
      </c>
      <c r="W1112" s="7">
        <v>0</v>
      </c>
      <c r="X1112" s="7">
        <v>0</v>
      </c>
      <c r="Y1112" s="73">
        <v>0.04</v>
      </c>
      <c r="Z1112" s="7"/>
      <c r="AA1112" s="7"/>
      <c r="AB1112" s="7"/>
      <c r="AC1112" s="7"/>
    </row>
    <row r="1113" spans="2:29" ht="15.75" customHeight="1" x14ac:dyDescent="0.25">
      <c r="B1113" s="62">
        <v>2105</v>
      </c>
      <c r="C1113" s="63" t="s">
        <v>1121</v>
      </c>
      <c r="D1113" s="64">
        <f t="shared" si="102"/>
        <v>20082.263801652894</v>
      </c>
      <c r="E1113" s="64">
        <f t="shared" si="103"/>
        <v>24299.539200000003</v>
      </c>
      <c r="F1113" s="64">
        <f>+VLOOKUP(B1113,[1]BASES!$A$2:$C$10701,3,0)</f>
        <v>21</v>
      </c>
      <c r="G1113" s="65">
        <f t="shared" si="100"/>
        <v>24299.539200000003</v>
      </c>
      <c r="H1113" s="66"/>
      <c r="I1113" s="67"/>
      <c r="J1113" s="67"/>
      <c r="K1113" s="67"/>
      <c r="L1113" s="67"/>
      <c r="M1113" s="68"/>
      <c r="N1113" s="69"/>
      <c r="O1113" s="70">
        <f t="shared" si="93"/>
        <v>0</v>
      </c>
      <c r="P1113" s="71">
        <f t="shared" si="94"/>
        <v>0</v>
      </c>
      <c r="Q1113" s="7">
        <v>1</v>
      </c>
      <c r="R1113" s="72">
        <f>+VLOOKUP(B1113,[1]BASES!$A$2:$E$10701,5,0)</f>
        <v>20919.024793388431</v>
      </c>
      <c r="S1113" s="71">
        <f t="shared" si="101"/>
        <v>0</v>
      </c>
      <c r="T1113" s="71">
        <v>0</v>
      </c>
      <c r="U1113" s="71">
        <f t="shared" si="104"/>
        <v>0</v>
      </c>
      <c r="V1113" s="7">
        <v>0</v>
      </c>
      <c r="W1113" s="7">
        <v>0</v>
      </c>
      <c r="X1113" s="7">
        <v>0</v>
      </c>
      <c r="Y1113" s="73">
        <v>0.04</v>
      </c>
      <c r="Z1113" s="7"/>
      <c r="AA1113" s="7"/>
      <c r="AB1113" s="7"/>
      <c r="AC1113" s="7"/>
    </row>
    <row r="1114" spans="2:29" ht="15.75" customHeight="1" x14ac:dyDescent="0.25">
      <c r="B1114" s="62">
        <v>2106</v>
      </c>
      <c r="C1114" s="63" t="s">
        <v>1122</v>
      </c>
      <c r="D1114" s="64">
        <f t="shared" si="102"/>
        <v>30541.836694214879</v>
      </c>
      <c r="E1114" s="64">
        <f t="shared" si="103"/>
        <v>36955.622400000007</v>
      </c>
      <c r="F1114" s="64">
        <f>+VLOOKUP(B1114,[1]BASES!$A$2:$C$10701,3,0)</f>
        <v>21</v>
      </c>
      <c r="G1114" s="65">
        <f t="shared" si="100"/>
        <v>36955.622400000007</v>
      </c>
      <c r="H1114" s="66"/>
      <c r="I1114" s="67"/>
      <c r="J1114" s="67"/>
      <c r="K1114" s="67"/>
      <c r="L1114" s="67"/>
      <c r="M1114" s="68"/>
      <c r="N1114" s="69"/>
      <c r="O1114" s="70">
        <f t="shared" si="93"/>
        <v>0</v>
      </c>
      <c r="P1114" s="71">
        <f t="shared" si="94"/>
        <v>0</v>
      </c>
      <c r="Q1114" s="7">
        <v>1</v>
      </c>
      <c r="R1114" s="72">
        <f>+VLOOKUP(B1114,[1]BASES!$A$2:$E$10701,5,0)</f>
        <v>31814.413223140498</v>
      </c>
      <c r="S1114" s="71">
        <f t="shared" si="101"/>
        <v>0</v>
      </c>
      <c r="T1114" s="71">
        <v>0</v>
      </c>
      <c r="U1114" s="71">
        <f t="shared" si="104"/>
        <v>0</v>
      </c>
      <c r="V1114" s="7">
        <v>0</v>
      </c>
      <c r="W1114" s="7">
        <v>0</v>
      </c>
      <c r="X1114" s="7">
        <v>0</v>
      </c>
      <c r="Y1114" s="73">
        <v>0.04</v>
      </c>
      <c r="Z1114" s="7"/>
      <c r="AA1114" s="7"/>
      <c r="AB1114" s="7"/>
      <c r="AC1114" s="7"/>
    </row>
    <row r="1115" spans="2:29" ht="15.75" customHeight="1" x14ac:dyDescent="0.25">
      <c r="B1115" s="62">
        <v>2107</v>
      </c>
      <c r="C1115" s="63" t="s">
        <v>1123</v>
      </c>
      <c r="D1115" s="64">
        <f t="shared" si="102"/>
        <v>61947.356033057848</v>
      </c>
      <c r="E1115" s="64">
        <f t="shared" si="103"/>
        <v>74956.300799999997</v>
      </c>
      <c r="F1115" s="64">
        <f>+VLOOKUP(B1115,[1]BASES!$A$2:$C$10701,3,0)</f>
        <v>21</v>
      </c>
      <c r="G1115" s="65">
        <f t="shared" si="100"/>
        <v>74956.300799999997</v>
      </c>
      <c r="H1115" s="66"/>
      <c r="I1115" s="67"/>
      <c r="J1115" s="67"/>
      <c r="K1115" s="67"/>
      <c r="L1115" s="67"/>
      <c r="M1115" s="68"/>
      <c r="N1115" s="69"/>
      <c r="O1115" s="70">
        <f t="shared" si="93"/>
        <v>0</v>
      </c>
      <c r="P1115" s="71">
        <f t="shared" si="94"/>
        <v>0</v>
      </c>
      <c r="Q1115" s="7">
        <v>1</v>
      </c>
      <c r="R1115" s="72">
        <f>+VLOOKUP(B1115,[1]BASES!$A$2:$E$10701,5,0)</f>
        <v>64528.495867768594</v>
      </c>
      <c r="S1115" s="71">
        <f t="shared" si="101"/>
        <v>0</v>
      </c>
      <c r="T1115" s="71">
        <v>0</v>
      </c>
      <c r="U1115" s="71">
        <f t="shared" si="104"/>
        <v>0</v>
      </c>
      <c r="V1115" s="7">
        <v>0</v>
      </c>
      <c r="W1115" s="7">
        <v>0</v>
      </c>
      <c r="X1115" s="7">
        <v>0</v>
      </c>
      <c r="Y1115" s="73">
        <v>0.04</v>
      </c>
      <c r="Z1115" s="7"/>
      <c r="AA1115" s="7"/>
      <c r="AB1115" s="7"/>
      <c r="AC1115" s="7"/>
    </row>
    <row r="1116" spans="2:29" ht="15.75" customHeight="1" x14ac:dyDescent="0.25">
      <c r="B1116" s="62">
        <v>2108</v>
      </c>
      <c r="C1116" s="63" t="s">
        <v>1124</v>
      </c>
      <c r="D1116" s="64">
        <f t="shared" si="102"/>
        <v>86598.616859504138</v>
      </c>
      <c r="E1116" s="64">
        <f t="shared" si="103"/>
        <v>104784.32640000001</v>
      </c>
      <c r="F1116" s="64">
        <f>+VLOOKUP(B1116,[1]BASES!$A$2:$C$10701,3,0)</f>
        <v>21</v>
      </c>
      <c r="G1116" s="65">
        <f t="shared" si="100"/>
        <v>104784.32640000001</v>
      </c>
      <c r="H1116" s="66"/>
      <c r="I1116" s="67"/>
      <c r="J1116" s="67"/>
      <c r="K1116" s="67"/>
      <c r="L1116" s="67"/>
      <c r="M1116" s="68"/>
      <c r="N1116" s="69"/>
      <c r="O1116" s="70">
        <f t="shared" si="93"/>
        <v>0</v>
      </c>
      <c r="P1116" s="71">
        <f t="shared" si="94"/>
        <v>0</v>
      </c>
      <c r="Q1116" s="7">
        <v>1</v>
      </c>
      <c r="R1116" s="72">
        <f>+VLOOKUP(B1116,[1]BASES!$A$2:$E$10701,5,0)</f>
        <v>90206.892561983477</v>
      </c>
      <c r="S1116" s="71">
        <f t="shared" si="101"/>
        <v>0</v>
      </c>
      <c r="T1116" s="71">
        <v>0</v>
      </c>
      <c r="U1116" s="71">
        <f t="shared" si="104"/>
        <v>0</v>
      </c>
      <c r="V1116" s="7">
        <v>0</v>
      </c>
      <c r="W1116" s="7">
        <v>0</v>
      </c>
      <c r="X1116" s="7">
        <v>0</v>
      </c>
      <c r="Y1116" s="73">
        <v>0.04</v>
      </c>
      <c r="Z1116" s="7"/>
      <c r="AA1116" s="7"/>
      <c r="AB1116" s="7"/>
      <c r="AC1116" s="7"/>
    </row>
    <row r="1117" spans="2:29" ht="15.75" customHeight="1" x14ac:dyDescent="0.25">
      <c r="B1117" s="62">
        <v>2112</v>
      </c>
      <c r="C1117" s="63" t="s">
        <v>1125</v>
      </c>
      <c r="D1117" s="64">
        <f t="shared" si="102"/>
        <v>20782.270413223141</v>
      </c>
      <c r="E1117" s="64">
        <f t="shared" si="103"/>
        <v>25146.547200000001</v>
      </c>
      <c r="F1117" s="64">
        <f>+VLOOKUP(B1117,[1]BASES!$A$2:$C$10701,3,0)</f>
        <v>21</v>
      </c>
      <c r="G1117" s="65">
        <f t="shared" si="100"/>
        <v>25146.547200000001</v>
      </c>
      <c r="H1117" s="66"/>
      <c r="I1117" s="67"/>
      <c r="J1117" s="67"/>
      <c r="K1117" s="67"/>
      <c r="L1117" s="67"/>
      <c r="M1117" s="68"/>
      <c r="N1117" s="69"/>
      <c r="O1117" s="70">
        <f t="shared" si="93"/>
        <v>0</v>
      </c>
      <c r="P1117" s="71">
        <f t="shared" si="94"/>
        <v>0</v>
      </c>
      <c r="Q1117" s="7">
        <v>1</v>
      </c>
      <c r="R1117" s="72">
        <f>+VLOOKUP(B1117,[1]BASES!$A$2:$E$10701,5,0)</f>
        <v>21648.198347107438</v>
      </c>
      <c r="S1117" s="71">
        <f t="shared" si="101"/>
        <v>0</v>
      </c>
      <c r="T1117" s="71">
        <v>0</v>
      </c>
      <c r="U1117" s="71">
        <f t="shared" si="104"/>
        <v>0</v>
      </c>
      <c r="V1117" s="7">
        <v>0</v>
      </c>
      <c r="W1117" s="7">
        <v>0</v>
      </c>
      <c r="X1117" s="7">
        <v>0</v>
      </c>
      <c r="Y1117" s="73">
        <v>0.04</v>
      </c>
      <c r="Z1117" s="7"/>
      <c r="AA1117" s="7"/>
      <c r="AB1117" s="7"/>
      <c r="AC1117" s="7"/>
    </row>
    <row r="1118" spans="2:29" ht="15.75" customHeight="1" x14ac:dyDescent="0.25">
      <c r="B1118" s="62">
        <v>2113</v>
      </c>
      <c r="C1118" s="63" t="s">
        <v>1126</v>
      </c>
      <c r="D1118" s="64">
        <f t="shared" si="102"/>
        <v>27344.401983471071</v>
      </c>
      <c r="E1118" s="64">
        <f t="shared" si="103"/>
        <v>33086.7264</v>
      </c>
      <c r="F1118" s="64">
        <f>+VLOOKUP(B1118,[1]BASES!$A$2:$C$10701,3,0)</f>
        <v>21</v>
      </c>
      <c r="G1118" s="65">
        <f t="shared" si="100"/>
        <v>33086.7264</v>
      </c>
      <c r="H1118" s="66"/>
      <c r="I1118" s="67"/>
      <c r="J1118" s="67"/>
      <c r="K1118" s="67"/>
      <c r="L1118" s="67"/>
      <c r="M1118" s="68"/>
      <c r="N1118" s="69"/>
      <c r="O1118" s="70">
        <f t="shared" si="93"/>
        <v>0</v>
      </c>
      <c r="P1118" s="71">
        <f t="shared" si="94"/>
        <v>0</v>
      </c>
      <c r="Q1118" s="7">
        <v>1</v>
      </c>
      <c r="R1118" s="72">
        <f>+VLOOKUP(B1118,[1]BASES!$A$2:$E$10701,5,0)</f>
        <v>28483.7520661157</v>
      </c>
      <c r="S1118" s="71">
        <f t="shared" si="101"/>
        <v>0</v>
      </c>
      <c r="T1118" s="71">
        <v>0</v>
      </c>
      <c r="U1118" s="71">
        <f t="shared" si="104"/>
        <v>0</v>
      </c>
      <c r="V1118" s="7">
        <v>0</v>
      </c>
      <c r="W1118" s="7">
        <v>0</v>
      </c>
      <c r="X1118" s="7">
        <v>0</v>
      </c>
      <c r="Y1118" s="73">
        <v>0.04</v>
      </c>
      <c r="Z1118" s="7"/>
      <c r="AA1118" s="7"/>
      <c r="AB1118" s="7"/>
      <c r="AC1118" s="7"/>
    </row>
    <row r="1119" spans="2:29" ht="15.75" customHeight="1" x14ac:dyDescent="0.25">
      <c r="B1119" s="62">
        <v>2114</v>
      </c>
      <c r="C1119" s="63" t="s">
        <v>1127</v>
      </c>
      <c r="D1119" s="64">
        <f t="shared" si="102"/>
        <v>38551.172231404962</v>
      </c>
      <c r="E1119" s="64">
        <f t="shared" si="103"/>
        <v>46646.918400000002</v>
      </c>
      <c r="F1119" s="64">
        <f>+VLOOKUP(B1119,[1]BASES!$A$2:$C$10701,3,0)</f>
        <v>21</v>
      </c>
      <c r="G1119" s="65">
        <f t="shared" si="100"/>
        <v>46646.918400000002</v>
      </c>
      <c r="H1119" s="66"/>
      <c r="I1119" s="67"/>
      <c r="J1119" s="67"/>
      <c r="K1119" s="67"/>
      <c r="L1119" s="67"/>
      <c r="M1119" s="68"/>
      <c r="N1119" s="69"/>
      <c r="O1119" s="70">
        <f t="shared" si="93"/>
        <v>0</v>
      </c>
      <c r="P1119" s="71">
        <f t="shared" si="94"/>
        <v>0</v>
      </c>
      <c r="Q1119" s="7">
        <v>1</v>
      </c>
      <c r="R1119" s="72">
        <f>+VLOOKUP(B1119,[1]BASES!$A$2:$E$10701,5,0)</f>
        <v>40157.47107438017</v>
      </c>
      <c r="S1119" s="71">
        <f t="shared" si="101"/>
        <v>0</v>
      </c>
      <c r="T1119" s="71">
        <v>0</v>
      </c>
      <c r="U1119" s="71">
        <f t="shared" si="104"/>
        <v>0</v>
      </c>
      <c r="V1119" s="7">
        <v>0</v>
      </c>
      <c r="W1119" s="7">
        <v>0</v>
      </c>
      <c r="X1119" s="7">
        <v>0</v>
      </c>
      <c r="Y1119" s="73">
        <v>0.04</v>
      </c>
      <c r="Z1119" s="7"/>
      <c r="AA1119" s="7"/>
      <c r="AB1119" s="7"/>
      <c r="AC1119" s="7"/>
    </row>
    <row r="1120" spans="2:29" ht="15.75" customHeight="1" x14ac:dyDescent="0.25">
      <c r="B1120" s="62">
        <v>2101</v>
      </c>
      <c r="C1120" s="63" t="s">
        <v>1128</v>
      </c>
      <c r="D1120" s="64">
        <f t="shared" si="102"/>
        <v>4475.6548760330579</v>
      </c>
      <c r="E1120" s="64">
        <f t="shared" si="103"/>
        <v>5415.5424000000003</v>
      </c>
      <c r="F1120" s="64">
        <f>+VLOOKUP(B1120,[1]BASES!$A$2:$C$10701,3,0)</f>
        <v>21</v>
      </c>
      <c r="G1120" s="65">
        <f t="shared" si="100"/>
        <v>5415.5424000000003</v>
      </c>
      <c r="H1120" s="66"/>
      <c r="I1120" s="67"/>
      <c r="J1120" s="67"/>
      <c r="K1120" s="67"/>
      <c r="L1120" s="67"/>
      <c r="M1120" s="68"/>
      <c r="N1120" s="69"/>
      <c r="O1120" s="70">
        <f t="shared" si="93"/>
        <v>0</v>
      </c>
      <c r="P1120" s="71">
        <f t="shared" si="94"/>
        <v>0</v>
      </c>
      <c r="Q1120" s="7">
        <v>1</v>
      </c>
      <c r="R1120" s="72">
        <f>+VLOOKUP(B1120,[1]BASES!$A$2:$E$10701,5,0)</f>
        <v>4662.1404958677685</v>
      </c>
      <c r="S1120" s="71">
        <f t="shared" si="101"/>
        <v>0</v>
      </c>
      <c r="T1120" s="71">
        <v>0</v>
      </c>
      <c r="U1120" s="71">
        <f t="shared" si="104"/>
        <v>0</v>
      </c>
      <c r="V1120" s="7">
        <v>0</v>
      </c>
      <c r="W1120" s="7">
        <v>0</v>
      </c>
      <c r="X1120" s="7">
        <v>0</v>
      </c>
      <c r="Y1120" s="73">
        <v>0.04</v>
      </c>
      <c r="Z1120" s="7"/>
      <c r="AA1120" s="7"/>
      <c r="AB1120" s="7"/>
      <c r="AC1120" s="7"/>
    </row>
    <row r="1121" spans="2:29" ht="15.75" customHeight="1" x14ac:dyDescent="0.25">
      <c r="B1121" s="62">
        <v>2102</v>
      </c>
      <c r="C1121" s="63" t="s">
        <v>1129</v>
      </c>
      <c r="D1121" s="64">
        <f t="shared" si="102"/>
        <v>6506.8403305785123</v>
      </c>
      <c r="E1121" s="64">
        <f t="shared" si="103"/>
        <v>7873.2767999999996</v>
      </c>
      <c r="F1121" s="64">
        <f>+VLOOKUP(B1121,[1]BASES!$A$2:$C$10701,3,0)</f>
        <v>21</v>
      </c>
      <c r="G1121" s="65">
        <f t="shared" si="100"/>
        <v>7873.2767999999996</v>
      </c>
      <c r="H1121" s="66"/>
      <c r="I1121" s="67"/>
      <c r="J1121" s="67"/>
      <c r="K1121" s="67"/>
      <c r="L1121" s="67"/>
      <c r="M1121" s="68"/>
      <c r="N1121" s="69"/>
      <c r="O1121" s="70">
        <f t="shared" si="93"/>
        <v>0</v>
      </c>
      <c r="P1121" s="71">
        <f t="shared" si="94"/>
        <v>0</v>
      </c>
      <c r="Q1121" s="7">
        <v>1</v>
      </c>
      <c r="R1121" s="72">
        <f>+VLOOKUP(B1121,[1]BASES!$A$2:$E$10701,5,0)</f>
        <v>6777.9586776859505</v>
      </c>
      <c r="S1121" s="71">
        <f t="shared" si="101"/>
        <v>0</v>
      </c>
      <c r="T1121" s="71">
        <v>0</v>
      </c>
      <c r="U1121" s="71">
        <f t="shared" si="104"/>
        <v>0</v>
      </c>
      <c r="V1121" s="7">
        <v>0</v>
      </c>
      <c r="W1121" s="7">
        <v>0</v>
      </c>
      <c r="X1121" s="7">
        <v>0</v>
      </c>
      <c r="Y1121" s="73">
        <v>0.04</v>
      </c>
      <c r="Z1121" s="7"/>
      <c r="AA1121" s="7"/>
      <c r="AB1121" s="7"/>
      <c r="AC1121" s="7"/>
    </row>
    <row r="1122" spans="2:29" ht="15.75" customHeight="1" x14ac:dyDescent="0.25">
      <c r="B1122" s="62">
        <v>2103</v>
      </c>
      <c r="C1122" s="63" t="s">
        <v>1130</v>
      </c>
      <c r="D1122" s="64">
        <f t="shared" si="102"/>
        <v>10115.535867768594</v>
      </c>
      <c r="E1122" s="64">
        <f t="shared" si="103"/>
        <v>12239.7984</v>
      </c>
      <c r="F1122" s="64">
        <f>+VLOOKUP(B1122,[1]BASES!$A$2:$C$10701,3,0)</f>
        <v>21</v>
      </c>
      <c r="G1122" s="65">
        <f t="shared" si="100"/>
        <v>12239.7984</v>
      </c>
      <c r="H1122" s="66"/>
      <c r="I1122" s="67"/>
      <c r="J1122" s="67"/>
      <c r="K1122" s="67"/>
      <c r="L1122" s="67"/>
      <c r="M1122" s="68"/>
      <c r="N1122" s="69"/>
      <c r="O1122" s="70">
        <f t="shared" si="93"/>
        <v>0</v>
      </c>
      <c r="P1122" s="71">
        <f t="shared" si="94"/>
        <v>0</v>
      </c>
      <c r="Q1122" s="7">
        <v>1</v>
      </c>
      <c r="R1122" s="72">
        <f>+VLOOKUP(B1122,[1]BASES!$A$2:$E$10701,5,0)</f>
        <v>10537.01652892562</v>
      </c>
      <c r="S1122" s="71">
        <f t="shared" si="101"/>
        <v>0</v>
      </c>
      <c r="T1122" s="71">
        <v>0</v>
      </c>
      <c r="U1122" s="71">
        <f t="shared" si="104"/>
        <v>0</v>
      </c>
      <c r="V1122" s="7">
        <v>0</v>
      </c>
      <c r="W1122" s="7">
        <v>0</v>
      </c>
      <c r="X1122" s="7">
        <v>0</v>
      </c>
      <c r="Y1122" s="73">
        <v>0.04</v>
      </c>
      <c r="Z1122" s="7"/>
      <c r="AA1122" s="7"/>
      <c r="AB1122" s="7"/>
      <c r="AC1122" s="7"/>
    </row>
    <row r="1123" spans="2:29" ht="15.75" customHeight="1" x14ac:dyDescent="0.25">
      <c r="B1123" s="62">
        <v>2109</v>
      </c>
      <c r="C1123" s="63" t="s">
        <v>1131</v>
      </c>
      <c r="D1123" s="64">
        <f t="shared" si="102"/>
        <v>6103.8466115702486</v>
      </c>
      <c r="E1123" s="64">
        <f t="shared" si="103"/>
        <v>7385.6544000000013</v>
      </c>
      <c r="F1123" s="64">
        <f>+VLOOKUP(B1123,[1]BASES!$A$2:$C$10701,3,0)</f>
        <v>21</v>
      </c>
      <c r="G1123" s="65">
        <f t="shared" si="100"/>
        <v>7385.6544000000013</v>
      </c>
      <c r="H1123" s="66"/>
      <c r="I1123" s="67"/>
      <c r="J1123" s="67"/>
      <c r="K1123" s="67"/>
      <c r="L1123" s="67"/>
      <c r="M1123" s="68"/>
      <c r="N1123" s="69"/>
      <c r="O1123" s="70">
        <f t="shared" si="93"/>
        <v>0</v>
      </c>
      <c r="P1123" s="71">
        <f t="shared" si="94"/>
        <v>0</v>
      </c>
      <c r="Q1123" s="7">
        <v>1</v>
      </c>
      <c r="R1123" s="72">
        <f>+VLOOKUP(B1123,[1]BASES!$A$2:$E$10701,5,0)</f>
        <v>6358.1735537190089</v>
      </c>
      <c r="S1123" s="71">
        <f t="shared" si="101"/>
        <v>0</v>
      </c>
      <c r="T1123" s="71">
        <v>0</v>
      </c>
      <c r="U1123" s="71">
        <f t="shared" si="104"/>
        <v>0</v>
      </c>
      <c r="V1123" s="7">
        <v>0</v>
      </c>
      <c r="W1123" s="7">
        <v>0</v>
      </c>
      <c r="X1123" s="7">
        <v>0</v>
      </c>
      <c r="Y1123" s="73">
        <v>0.04</v>
      </c>
      <c r="Z1123" s="7"/>
      <c r="AA1123" s="7"/>
      <c r="AB1123" s="7"/>
      <c r="AC1123" s="7"/>
    </row>
    <row r="1124" spans="2:29" ht="15.75" customHeight="1" x14ac:dyDescent="0.25">
      <c r="B1124" s="62">
        <v>2110</v>
      </c>
      <c r="C1124" s="63" t="s">
        <v>1132</v>
      </c>
      <c r="D1124" s="64">
        <f t="shared" si="102"/>
        <v>8865.8618181818183</v>
      </c>
      <c r="E1124" s="64">
        <f t="shared" si="103"/>
        <v>10727.692800000001</v>
      </c>
      <c r="F1124" s="64">
        <f>+VLOOKUP(B1124,[1]BASES!$A$2:$C$10701,3,0)</f>
        <v>21</v>
      </c>
      <c r="G1124" s="65">
        <f t="shared" si="100"/>
        <v>10727.692800000001</v>
      </c>
      <c r="H1124" s="66"/>
      <c r="I1124" s="67"/>
      <c r="J1124" s="67"/>
      <c r="K1124" s="67"/>
      <c r="L1124" s="67"/>
      <c r="M1124" s="68"/>
      <c r="N1124" s="69"/>
      <c r="O1124" s="70">
        <f t="shared" si="93"/>
        <v>0</v>
      </c>
      <c r="P1124" s="71">
        <f t="shared" si="94"/>
        <v>0</v>
      </c>
      <c r="Q1124" s="7">
        <v>1</v>
      </c>
      <c r="R1124" s="72">
        <f>+VLOOKUP(B1124,[1]BASES!$A$2:$E$10701,5,0)</f>
        <v>9235.2727272727279</v>
      </c>
      <c r="S1124" s="71">
        <f t="shared" si="101"/>
        <v>0</v>
      </c>
      <c r="T1124" s="71">
        <v>0</v>
      </c>
      <c r="U1124" s="71">
        <f t="shared" si="104"/>
        <v>0</v>
      </c>
      <c r="V1124" s="7">
        <v>0</v>
      </c>
      <c r="W1124" s="7">
        <v>0</v>
      </c>
      <c r="X1124" s="7">
        <v>0</v>
      </c>
      <c r="Y1124" s="73">
        <v>0.04</v>
      </c>
      <c r="Z1124" s="7"/>
      <c r="AA1124" s="7"/>
      <c r="AB1124" s="7"/>
      <c r="AC1124" s="7"/>
    </row>
    <row r="1125" spans="2:29" ht="15.75" customHeight="1" x14ac:dyDescent="0.25">
      <c r="B1125" s="62">
        <v>2111</v>
      </c>
      <c r="C1125" s="63" t="s">
        <v>1133</v>
      </c>
      <c r="D1125" s="64">
        <f t="shared" si="102"/>
        <v>13779.086280991736</v>
      </c>
      <c r="E1125" s="64">
        <f t="shared" si="103"/>
        <v>16672.6944</v>
      </c>
      <c r="F1125" s="64">
        <f>+VLOOKUP(B1125,[1]BASES!$A$2:$C$10701,3,0)</f>
        <v>21</v>
      </c>
      <c r="G1125" s="65">
        <f t="shared" si="100"/>
        <v>16672.6944</v>
      </c>
      <c r="H1125" s="66"/>
      <c r="I1125" s="67"/>
      <c r="J1125" s="67"/>
      <c r="K1125" s="67"/>
      <c r="L1125" s="67"/>
      <c r="M1125" s="68"/>
      <c r="N1125" s="69"/>
      <c r="O1125" s="70">
        <f t="shared" si="93"/>
        <v>0</v>
      </c>
      <c r="P1125" s="71">
        <f t="shared" si="94"/>
        <v>0</v>
      </c>
      <c r="Q1125" s="7">
        <v>1</v>
      </c>
      <c r="R1125" s="72">
        <f>+VLOOKUP(B1125,[1]BASES!$A$2:$E$10701,5,0)</f>
        <v>14353.214876033058</v>
      </c>
      <c r="S1125" s="71">
        <f t="shared" si="101"/>
        <v>0</v>
      </c>
      <c r="T1125" s="71">
        <v>0</v>
      </c>
      <c r="U1125" s="71">
        <f t="shared" si="104"/>
        <v>0</v>
      </c>
      <c r="V1125" s="7">
        <v>0</v>
      </c>
      <c r="W1125" s="7">
        <v>0</v>
      </c>
      <c r="X1125" s="7">
        <v>0</v>
      </c>
      <c r="Y1125" s="73">
        <v>0.04</v>
      </c>
      <c r="Z1125" s="7"/>
      <c r="AA1125" s="7"/>
      <c r="AB1125" s="7"/>
      <c r="AC1125" s="7"/>
    </row>
    <row r="1126" spans="2:29" ht="15.75" customHeight="1" x14ac:dyDescent="0.25">
      <c r="B1126" s="62">
        <v>1941</v>
      </c>
      <c r="C1126" s="63" t="s">
        <v>1134</v>
      </c>
      <c r="D1126" s="64">
        <f t="shared" si="102"/>
        <v>4823.523966942148</v>
      </c>
      <c r="E1126" s="64">
        <f t="shared" si="103"/>
        <v>5836.463999999999</v>
      </c>
      <c r="F1126" s="64">
        <f>+VLOOKUP(B1126,[1]BASES!$A$2:$C$10701,3,0)</f>
        <v>21</v>
      </c>
      <c r="G1126" s="65">
        <f t="shared" si="100"/>
        <v>5836.463999999999</v>
      </c>
      <c r="H1126" s="66"/>
      <c r="I1126" s="67"/>
      <c r="J1126" s="67"/>
      <c r="K1126" s="67"/>
      <c r="L1126" s="67"/>
      <c r="M1126" s="68"/>
      <c r="N1126" s="69"/>
      <c r="O1126" s="70">
        <f t="shared" si="93"/>
        <v>0</v>
      </c>
      <c r="P1126" s="71">
        <f t="shared" si="94"/>
        <v>0</v>
      </c>
      <c r="Q1126" s="7">
        <v>1</v>
      </c>
      <c r="R1126" s="72">
        <f>+VLOOKUP(B1126,[1]BASES!$A$2:$E$10701,5,0)</f>
        <v>5024.5041322314046</v>
      </c>
      <c r="S1126" s="71">
        <f t="shared" si="101"/>
        <v>0</v>
      </c>
      <c r="T1126" s="71">
        <v>0</v>
      </c>
      <c r="U1126" s="71">
        <f t="shared" si="104"/>
        <v>0</v>
      </c>
      <c r="V1126" s="7">
        <v>0</v>
      </c>
      <c r="W1126" s="7">
        <v>0</v>
      </c>
      <c r="X1126" s="7">
        <v>0</v>
      </c>
      <c r="Y1126" s="73">
        <v>0.04</v>
      </c>
      <c r="Z1126" s="7"/>
      <c r="AA1126" s="7"/>
      <c r="AB1126" s="7"/>
      <c r="AC1126" s="7"/>
    </row>
    <row r="1127" spans="2:29" ht="15.75" customHeight="1" x14ac:dyDescent="0.25">
      <c r="B1127" s="62">
        <v>1942</v>
      </c>
      <c r="C1127" s="63" t="s">
        <v>1135</v>
      </c>
      <c r="D1127" s="64">
        <f t="shared" si="102"/>
        <v>4961.8115702479336</v>
      </c>
      <c r="E1127" s="64">
        <f t="shared" si="103"/>
        <v>6003.7919999999995</v>
      </c>
      <c r="F1127" s="64">
        <f>+VLOOKUP(B1127,[1]BASES!$A$2:$C$10701,3,0)</f>
        <v>21</v>
      </c>
      <c r="G1127" s="65">
        <f t="shared" si="100"/>
        <v>6003.7919999999995</v>
      </c>
      <c r="H1127" s="66"/>
      <c r="I1127" s="67"/>
      <c r="J1127" s="67"/>
      <c r="K1127" s="67"/>
      <c r="L1127" s="67"/>
      <c r="M1127" s="68"/>
      <c r="N1127" s="69"/>
      <c r="O1127" s="70">
        <f t="shared" si="93"/>
        <v>0</v>
      </c>
      <c r="P1127" s="71">
        <f t="shared" si="94"/>
        <v>0</v>
      </c>
      <c r="Q1127" s="7">
        <v>1</v>
      </c>
      <c r="R1127" s="72">
        <f>+VLOOKUP(B1127,[1]BASES!$A$2:$E$10701,5,0)</f>
        <v>5168.5537190082641</v>
      </c>
      <c r="S1127" s="71">
        <f t="shared" si="101"/>
        <v>0</v>
      </c>
      <c r="T1127" s="71">
        <v>0</v>
      </c>
      <c r="U1127" s="71">
        <f t="shared" si="104"/>
        <v>0</v>
      </c>
      <c r="V1127" s="7">
        <v>0</v>
      </c>
      <c r="W1127" s="7">
        <v>0</v>
      </c>
      <c r="X1127" s="7">
        <v>0</v>
      </c>
      <c r="Y1127" s="73">
        <v>0.04</v>
      </c>
      <c r="Z1127" s="7"/>
      <c r="AA1127" s="7"/>
      <c r="AB1127" s="7"/>
      <c r="AC1127" s="7"/>
    </row>
    <row r="1128" spans="2:29" ht="15.75" customHeight="1" x14ac:dyDescent="0.25">
      <c r="B1128" s="62">
        <v>2065</v>
      </c>
      <c r="C1128" s="63" t="s">
        <v>1136</v>
      </c>
      <c r="D1128" s="64">
        <f t="shared" si="102"/>
        <v>11362.234710743802</v>
      </c>
      <c r="E1128" s="64">
        <f t="shared" si="103"/>
        <v>13748.304</v>
      </c>
      <c r="F1128" s="64">
        <f>+VLOOKUP(B1128,[1]BASES!$A$2:$C$10701,3,0)</f>
        <v>21</v>
      </c>
      <c r="G1128" s="65">
        <f t="shared" si="100"/>
        <v>13748.304</v>
      </c>
      <c r="H1128" s="66"/>
      <c r="I1128" s="67"/>
      <c r="J1128" s="67"/>
      <c r="K1128" s="67"/>
      <c r="L1128" s="67"/>
      <c r="M1128" s="68"/>
      <c r="N1128" s="69"/>
      <c r="O1128" s="70">
        <f t="shared" si="93"/>
        <v>0</v>
      </c>
      <c r="P1128" s="71">
        <f t="shared" si="94"/>
        <v>0</v>
      </c>
      <c r="Q1128" s="7">
        <v>1</v>
      </c>
      <c r="R1128" s="72">
        <f>+VLOOKUP(B1128,[1]BASES!$A$2:$E$10701,5,0)</f>
        <v>11835.661157024793</v>
      </c>
      <c r="S1128" s="71">
        <f t="shared" si="101"/>
        <v>0</v>
      </c>
      <c r="T1128" s="71">
        <v>0</v>
      </c>
      <c r="U1128" s="71">
        <f t="shared" si="104"/>
        <v>0</v>
      </c>
      <c r="V1128" s="7">
        <v>0</v>
      </c>
      <c r="W1128" s="7">
        <v>0</v>
      </c>
      <c r="X1128" s="7">
        <v>0</v>
      </c>
      <c r="Y1128" s="73">
        <v>0.04</v>
      </c>
      <c r="Z1128" s="7"/>
      <c r="AA1128" s="7"/>
      <c r="AB1128" s="7"/>
      <c r="AC1128" s="7"/>
    </row>
    <row r="1129" spans="2:29" ht="15.75" customHeight="1" x14ac:dyDescent="0.25">
      <c r="B1129" s="62">
        <v>2067</v>
      </c>
      <c r="C1129" s="63" t="s">
        <v>1137</v>
      </c>
      <c r="D1129" s="64">
        <f t="shared" si="102"/>
        <v>13125.603966942148</v>
      </c>
      <c r="E1129" s="64">
        <f t="shared" si="103"/>
        <v>15881.980799999999</v>
      </c>
      <c r="F1129" s="64">
        <f>+VLOOKUP(B1129,[1]BASES!$A$2:$C$10701,3,0)</f>
        <v>21</v>
      </c>
      <c r="G1129" s="65">
        <f t="shared" si="100"/>
        <v>15881.980799999999</v>
      </c>
      <c r="H1129" s="66"/>
      <c r="I1129" s="67"/>
      <c r="J1129" s="67"/>
      <c r="K1129" s="67"/>
      <c r="L1129" s="67"/>
      <c r="M1129" s="68"/>
      <c r="N1129" s="69"/>
      <c r="O1129" s="70">
        <f t="shared" si="93"/>
        <v>0</v>
      </c>
      <c r="P1129" s="71">
        <f t="shared" si="94"/>
        <v>0</v>
      </c>
      <c r="Q1129" s="7">
        <v>1</v>
      </c>
      <c r="R1129" s="72">
        <f>+VLOOKUP(B1129,[1]BASES!$A$2:$E$10701,5,0)</f>
        <v>13672.504132231405</v>
      </c>
      <c r="S1129" s="71">
        <f t="shared" si="101"/>
        <v>0</v>
      </c>
      <c r="T1129" s="71">
        <v>0</v>
      </c>
      <c r="U1129" s="71">
        <f t="shared" si="104"/>
        <v>0</v>
      </c>
      <c r="V1129" s="7">
        <v>0</v>
      </c>
      <c r="W1129" s="7">
        <v>0</v>
      </c>
      <c r="X1129" s="7">
        <v>0</v>
      </c>
      <c r="Y1129" s="73">
        <v>0.04</v>
      </c>
      <c r="Z1129" s="7"/>
      <c r="AA1129" s="7"/>
      <c r="AB1129" s="7"/>
      <c r="AC1129" s="7"/>
    </row>
    <row r="1130" spans="2:29" ht="15.75" customHeight="1" x14ac:dyDescent="0.25">
      <c r="B1130" s="62">
        <v>2072</v>
      </c>
      <c r="C1130" s="63" t="s">
        <v>1138</v>
      </c>
      <c r="D1130" s="64">
        <f t="shared" si="102"/>
        <v>6918.8152066115699</v>
      </c>
      <c r="E1130" s="64">
        <f t="shared" si="103"/>
        <v>8371.7664000000004</v>
      </c>
      <c r="F1130" s="64">
        <f>+VLOOKUP(B1130,[1]BASES!$A$2:$C$10701,3,0)</f>
        <v>21</v>
      </c>
      <c r="G1130" s="65">
        <f t="shared" si="100"/>
        <v>8371.7664000000004</v>
      </c>
      <c r="H1130" s="66"/>
      <c r="I1130" s="67"/>
      <c r="J1130" s="67"/>
      <c r="K1130" s="67"/>
      <c r="L1130" s="67"/>
      <c r="M1130" s="68"/>
      <c r="N1130" s="69"/>
      <c r="O1130" s="70">
        <f t="shared" si="93"/>
        <v>0</v>
      </c>
      <c r="P1130" s="71">
        <f t="shared" si="94"/>
        <v>0</v>
      </c>
      <c r="Q1130" s="7">
        <v>1</v>
      </c>
      <c r="R1130" s="72">
        <f>+VLOOKUP(B1130,[1]BASES!$A$2:$E$10701,5,0)</f>
        <v>7207.0991735537191</v>
      </c>
      <c r="S1130" s="71">
        <f t="shared" si="101"/>
        <v>0</v>
      </c>
      <c r="T1130" s="71">
        <v>0</v>
      </c>
      <c r="U1130" s="71">
        <f t="shared" si="104"/>
        <v>0</v>
      </c>
      <c r="V1130" s="7">
        <v>0</v>
      </c>
      <c r="W1130" s="7">
        <v>0</v>
      </c>
      <c r="X1130" s="7">
        <v>0</v>
      </c>
      <c r="Y1130" s="73">
        <v>0.04</v>
      </c>
      <c r="Z1130" s="7"/>
      <c r="AA1130" s="7"/>
      <c r="AB1130" s="7"/>
      <c r="AC1130" s="7"/>
    </row>
    <row r="1131" spans="2:29" ht="15.75" customHeight="1" x14ac:dyDescent="0.25">
      <c r="B1131" s="62">
        <v>2074</v>
      </c>
      <c r="C1131" s="63" t="s">
        <v>1139</v>
      </c>
      <c r="D1131" s="64">
        <f t="shared" si="102"/>
        <v>11649.861818181818</v>
      </c>
      <c r="E1131" s="64">
        <f t="shared" si="103"/>
        <v>14096.3328</v>
      </c>
      <c r="F1131" s="64">
        <f>+VLOOKUP(B1131,[1]BASES!$A$2:$C$10701,3,0)</f>
        <v>21</v>
      </c>
      <c r="G1131" s="65">
        <f t="shared" si="100"/>
        <v>14096.3328</v>
      </c>
      <c r="H1131" s="66"/>
      <c r="I1131" s="67"/>
      <c r="J1131" s="67"/>
      <c r="K1131" s="67"/>
      <c r="L1131" s="67"/>
      <c r="M1131" s="68"/>
      <c r="N1131" s="69"/>
      <c r="O1131" s="70">
        <f t="shared" si="93"/>
        <v>0</v>
      </c>
      <c r="P1131" s="71">
        <f t="shared" si="94"/>
        <v>0</v>
      </c>
      <c r="Q1131" s="7">
        <v>1</v>
      </c>
      <c r="R1131" s="72">
        <f>+VLOOKUP(B1131,[1]BASES!$A$2:$E$10701,5,0)</f>
        <v>12135.272727272728</v>
      </c>
      <c r="S1131" s="71">
        <f t="shared" si="101"/>
        <v>0</v>
      </c>
      <c r="T1131" s="71">
        <v>0</v>
      </c>
      <c r="U1131" s="71">
        <f t="shared" si="104"/>
        <v>0</v>
      </c>
      <c r="V1131" s="7">
        <v>0</v>
      </c>
      <c r="W1131" s="7">
        <v>0</v>
      </c>
      <c r="X1131" s="7">
        <v>0</v>
      </c>
      <c r="Y1131" s="73">
        <v>0.04</v>
      </c>
      <c r="Z1131" s="7"/>
      <c r="AA1131" s="7"/>
      <c r="AB1131" s="7"/>
      <c r="AC1131" s="7"/>
    </row>
    <row r="1132" spans="2:29" ht="15.75" customHeight="1" x14ac:dyDescent="0.25">
      <c r="B1132" s="62">
        <v>2075</v>
      </c>
      <c r="C1132" s="63" t="s">
        <v>1140</v>
      </c>
      <c r="D1132" s="64">
        <f t="shared" si="102"/>
        <v>31328.57652892562</v>
      </c>
      <c r="E1132" s="64">
        <f t="shared" si="103"/>
        <v>37907.577599999997</v>
      </c>
      <c r="F1132" s="64">
        <f>+VLOOKUP(B1132,[1]BASES!$A$2:$C$10701,3,0)</f>
        <v>21</v>
      </c>
      <c r="G1132" s="65">
        <f t="shared" si="100"/>
        <v>37907.577599999997</v>
      </c>
      <c r="H1132" s="66"/>
      <c r="I1132" s="67"/>
      <c r="J1132" s="67"/>
      <c r="K1132" s="67"/>
      <c r="L1132" s="67"/>
      <c r="M1132" s="68"/>
      <c r="N1132" s="69"/>
      <c r="O1132" s="70">
        <f t="shared" si="93"/>
        <v>0</v>
      </c>
      <c r="P1132" s="71">
        <f t="shared" si="94"/>
        <v>0</v>
      </c>
      <c r="Q1132" s="7">
        <v>1</v>
      </c>
      <c r="R1132" s="72">
        <f>+VLOOKUP(B1132,[1]BASES!$A$2:$E$10701,5,0)</f>
        <v>32633.933884297519</v>
      </c>
      <c r="S1132" s="71">
        <f t="shared" si="101"/>
        <v>0</v>
      </c>
      <c r="T1132" s="71">
        <v>0</v>
      </c>
      <c r="U1132" s="71">
        <f t="shared" si="104"/>
        <v>0</v>
      </c>
      <c r="V1132" s="7">
        <v>0</v>
      </c>
      <c r="W1132" s="7">
        <v>0</v>
      </c>
      <c r="X1132" s="7">
        <v>0</v>
      </c>
      <c r="Y1132" s="73">
        <v>0.04</v>
      </c>
      <c r="Z1132" s="7"/>
      <c r="AA1132" s="7"/>
      <c r="AB1132" s="7"/>
      <c r="AC1132" s="7"/>
    </row>
    <row r="1133" spans="2:29" ht="15.75" customHeight="1" x14ac:dyDescent="0.25">
      <c r="B1133" s="62">
        <v>2076</v>
      </c>
      <c r="C1133" s="63" t="s">
        <v>1141</v>
      </c>
      <c r="D1133" s="64">
        <f t="shared" si="102"/>
        <v>54097.523305785122</v>
      </c>
      <c r="E1133" s="64">
        <f t="shared" si="103"/>
        <v>65458.003199999999</v>
      </c>
      <c r="F1133" s="64">
        <f>+VLOOKUP(B1133,[1]BASES!$A$2:$C$10701,3,0)</f>
        <v>21</v>
      </c>
      <c r="G1133" s="65">
        <f t="shared" si="100"/>
        <v>65458.003199999999</v>
      </c>
      <c r="H1133" s="66"/>
      <c r="I1133" s="67"/>
      <c r="J1133" s="67"/>
      <c r="K1133" s="67"/>
      <c r="L1133" s="67"/>
      <c r="M1133" s="68"/>
      <c r="N1133" s="69"/>
      <c r="O1133" s="70">
        <f t="shared" si="93"/>
        <v>0</v>
      </c>
      <c r="P1133" s="71">
        <f t="shared" si="94"/>
        <v>0</v>
      </c>
      <c r="Q1133" s="7">
        <v>1</v>
      </c>
      <c r="R1133" s="72">
        <f>+VLOOKUP(B1133,[1]BASES!$A$2:$E$10701,5,0)</f>
        <v>56351.586776859505</v>
      </c>
      <c r="S1133" s="71">
        <f t="shared" si="101"/>
        <v>0</v>
      </c>
      <c r="T1133" s="71">
        <v>0</v>
      </c>
      <c r="U1133" s="71">
        <f t="shared" si="104"/>
        <v>0</v>
      </c>
      <c r="V1133" s="7">
        <v>0</v>
      </c>
      <c r="W1133" s="7">
        <v>0</v>
      </c>
      <c r="X1133" s="7">
        <v>0</v>
      </c>
      <c r="Y1133" s="73">
        <v>0.04</v>
      </c>
      <c r="Z1133" s="7"/>
      <c r="AA1133" s="7"/>
      <c r="AB1133" s="7"/>
      <c r="AC1133" s="7"/>
    </row>
    <row r="1134" spans="2:29" ht="15.75" customHeight="1" x14ac:dyDescent="0.25">
      <c r="B1134" s="62">
        <v>2077</v>
      </c>
      <c r="C1134" s="63" t="s">
        <v>1142</v>
      </c>
      <c r="D1134" s="64">
        <f t="shared" si="102"/>
        <v>83471.039999999994</v>
      </c>
      <c r="E1134" s="64">
        <f t="shared" si="103"/>
        <v>100999.95839999999</v>
      </c>
      <c r="F1134" s="64">
        <f>+VLOOKUP(B1134,[1]BASES!$A$2:$C$10701,3,0)</f>
        <v>21</v>
      </c>
      <c r="G1134" s="65">
        <f t="shared" si="100"/>
        <v>100999.95839999999</v>
      </c>
      <c r="H1134" s="66"/>
      <c r="I1134" s="67"/>
      <c r="J1134" s="67"/>
      <c r="K1134" s="67"/>
      <c r="L1134" s="67"/>
      <c r="M1134" s="68"/>
      <c r="N1134" s="69"/>
      <c r="O1134" s="70">
        <f t="shared" si="93"/>
        <v>0</v>
      </c>
      <c r="P1134" s="71">
        <f t="shared" si="94"/>
        <v>0</v>
      </c>
      <c r="Q1134" s="7">
        <v>1</v>
      </c>
      <c r="R1134" s="72">
        <f>+VLOOKUP(B1134,[1]BASES!$A$2:$E$10701,5,0)</f>
        <v>86949</v>
      </c>
      <c r="S1134" s="71">
        <f t="shared" si="101"/>
        <v>0</v>
      </c>
      <c r="T1134" s="71">
        <v>0</v>
      </c>
      <c r="U1134" s="71">
        <f t="shared" si="104"/>
        <v>0</v>
      </c>
      <c r="V1134" s="7">
        <v>0</v>
      </c>
      <c r="W1134" s="7">
        <v>0</v>
      </c>
      <c r="X1134" s="7">
        <v>0</v>
      </c>
      <c r="Y1134" s="73">
        <v>0.04</v>
      </c>
      <c r="Z1134" s="7"/>
      <c r="AA1134" s="7"/>
      <c r="AB1134" s="7"/>
      <c r="AC1134" s="7"/>
    </row>
    <row r="1135" spans="2:29" ht="15.75" customHeight="1" x14ac:dyDescent="0.25">
      <c r="B1135" s="62">
        <v>2078</v>
      </c>
      <c r="C1135" s="63" t="s">
        <v>1143</v>
      </c>
      <c r="D1135" s="64">
        <f t="shared" si="102"/>
        <v>23414.606280991738</v>
      </c>
      <c r="E1135" s="64">
        <f t="shared" si="103"/>
        <v>28331.673600000002</v>
      </c>
      <c r="F1135" s="64">
        <f>+VLOOKUP(B1135,[1]BASES!$A$2:$C$10701,3,0)</f>
        <v>21</v>
      </c>
      <c r="G1135" s="65">
        <f t="shared" si="100"/>
        <v>28331.673600000002</v>
      </c>
      <c r="H1135" s="66"/>
      <c r="I1135" s="67"/>
      <c r="J1135" s="67"/>
      <c r="K1135" s="67"/>
      <c r="L1135" s="67"/>
      <c r="M1135" s="68"/>
      <c r="N1135" s="69"/>
      <c r="O1135" s="70">
        <f t="shared" si="93"/>
        <v>0</v>
      </c>
      <c r="P1135" s="71">
        <f t="shared" si="94"/>
        <v>0</v>
      </c>
      <c r="Q1135" s="7">
        <v>1</v>
      </c>
      <c r="R1135" s="72">
        <f>+VLOOKUP(B1135,[1]BASES!$A$2:$E$10701,5,0)</f>
        <v>24390.21487603306</v>
      </c>
      <c r="S1135" s="71">
        <f t="shared" si="101"/>
        <v>0</v>
      </c>
      <c r="T1135" s="71">
        <v>0</v>
      </c>
      <c r="U1135" s="71">
        <f t="shared" si="104"/>
        <v>0</v>
      </c>
      <c r="V1135" s="7">
        <v>0</v>
      </c>
      <c r="W1135" s="7">
        <v>0</v>
      </c>
      <c r="X1135" s="7">
        <v>0</v>
      </c>
      <c r="Y1135" s="73">
        <v>0.04</v>
      </c>
      <c r="Z1135" s="7"/>
      <c r="AA1135" s="7"/>
      <c r="AB1135" s="7"/>
      <c r="AC1135" s="7"/>
    </row>
    <row r="1136" spans="2:29" ht="15.75" customHeight="1" x14ac:dyDescent="0.25">
      <c r="B1136" s="62">
        <v>2079</v>
      </c>
      <c r="C1136" s="63" t="s">
        <v>1144</v>
      </c>
      <c r="D1136" s="64">
        <f t="shared" si="102"/>
        <v>26468.715371900827</v>
      </c>
      <c r="E1136" s="64">
        <f t="shared" si="103"/>
        <v>32027.1456</v>
      </c>
      <c r="F1136" s="64">
        <f>+VLOOKUP(B1136,[1]BASES!$A$2:$C$10701,3,0)</f>
        <v>21</v>
      </c>
      <c r="G1136" s="65">
        <f t="shared" si="100"/>
        <v>32027.1456</v>
      </c>
      <c r="H1136" s="66"/>
      <c r="I1136" s="67"/>
      <c r="J1136" s="67"/>
      <c r="K1136" s="67"/>
      <c r="L1136" s="67"/>
      <c r="M1136" s="68"/>
      <c r="N1136" s="69"/>
      <c r="O1136" s="70">
        <f t="shared" si="93"/>
        <v>0</v>
      </c>
      <c r="P1136" s="71">
        <f t="shared" si="94"/>
        <v>0</v>
      </c>
      <c r="Q1136" s="7">
        <v>1</v>
      </c>
      <c r="R1136" s="72">
        <f>+VLOOKUP(B1136,[1]BASES!$A$2:$E$10701,5,0)</f>
        <v>27571.578512396696</v>
      </c>
      <c r="S1136" s="71">
        <f t="shared" si="101"/>
        <v>0</v>
      </c>
      <c r="T1136" s="71">
        <v>0</v>
      </c>
      <c r="U1136" s="71">
        <f t="shared" si="104"/>
        <v>0</v>
      </c>
      <c r="V1136" s="7">
        <v>0</v>
      </c>
      <c r="W1136" s="7">
        <v>0</v>
      </c>
      <c r="X1136" s="7">
        <v>0</v>
      </c>
      <c r="Y1136" s="73">
        <v>0.04</v>
      </c>
      <c r="Z1136" s="7"/>
      <c r="AA1136" s="7"/>
      <c r="AB1136" s="7"/>
      <c r="AC1136" s="7"/>
    </row>
    <row r="1137" spans="2:29" ht="15.75" customHeight="1" x14ac:dyDescent="0.25">
      <c r="B1137" s="62">
        <v>2080</v>
      </c>
      <c r="C1137" s="63" t="s">
        <v>1145</v>
      </c>
      <c r="D1137" s="64">
        <f t="shared" si="102"/>
        <v>29262.378842975209</v>
      </c>
      <c r="E1137" s="64">
        <f t="shared" si="103"/>
        <v>35407.4784</v>
      </c>
      <c r="F1137" s="64">
        <f>+VLOOKUP(B1137,[1]BASES!$A$2:$C$10701,3,0)</f>
        <v>21</v>
      </c>
      <c r="G1137" s="65">
        <f t="shared" si="100"/>
        <v>35407.4784</v>
      </c>
      <c r="H1137" s="66"/>
      <c r="I1137" s="67"/>
      <c r="J1137" s="67"/>
      <c r="K1137" s="67"/>
      <c r="L1137" s="67"/>
      <c r="M1137" s="68"/>
      <c r="N1137" s="69"/>
      <c r="O1137" s="70">
        <f t="shared" si="93"/>
        <v>0</v>
      </c>
      <c r="P1137" s="71">
        <f t="shared" si="94"/>
        <v>0</v>
      </c>
      <c r="Q1137" s="7">
        <v>1</v>
      </c>
      <c r="R1137" s="72">
        <f>+VLOOKUP(B1137,[1]BASES!$A$2:$E$10701,5,0)</f>
        <v>30481.644628099177</v>
      </c>
      <c r="S1137" s="71">
        <f t="shared" si="101"/>
        <v>0</v>
      </c>
      <c r="T1137" s="71">
        <v>0</v>
      </c>
      <c r="U1137" s="71">
        <f t="shared" si="104"/>
        <v>0</v>
      </c>
      <c r="V1137" s="7">
        <v>0</v>
      </c>
      <c r="W1137" s="7">
        <v>0</v>
      </c>
      <c r="X1137" s="7">
        <v>0</v>
      </c>
      <c r="Y1137" s="73">
        <v>0.04</v>
      </c>
      <c r="Z1137" s="7"/>
      <c r="AA1137" s="7"/>
      <c r="AB1137" s="7"/>
      <c r="AC1137" s="7"/>
    </row>
    <row r="1138" spans="2:29" ht="15.75" customHeight="1" x14ac:dyDescent="0.25">
      <c r="B1138" s="62">
        <v>17354</v>
      </c>
      <c r="C1138" s="63" t="s">
        <v>1146</v>
      </c>
      <c r="D1138" s="64">
        <f t="shared" si="102"/>
        <v>13666.90909090909</v>
      </c>
      <c r="E1138" s="64">
        <f t="shared" si="103"/>
        <v>16536.96</v>
      </c>
      <c r="F1138" s="64">
        <f>+VLOOKUP(B1138,[1]BASES!$A$2:$C$10701,3,0)</f>
        <v>21</v>
      </c>
      <c r="G1138" s="65">
        <f t="shared" si="100"/>
        <v>16536.96</v>
      </c>
      <c r="H1138" s="66"/>
      <c r="I1138" s="67"/>
      <c r="J1138" s="67"/>
      <c r="K1138" s="67"/>
      <c r="L1138" s="67"/>
      <c r="M1138" s="68"/>
      <c r="N1138" s="69"/>
      <c r="O1138" s="70">
        <f t="shared" si="93"/>
        <v>0</v>
      </c>
      <c r="P1138" s="71">
        <f t="shared" si="94"/>
        <v>0</v>
      </c>
      <c r="Q1138" s="7">
        <v>1</v>
      </c>
      <c r="R1138" s="72">
        <f>+VLOOKUP(B1138,[1]BASES!$A$2:$E$10701,5,0)</f>
        <v>14236.363636363636</v>
      </c>
      <c r="S1138" s="71">
        <f t="shared" si="101"/>
        <v>0</v>
      </c>
      <c r="T1138" s="71">
        <v>0</v>
      </c>
      <c r="U1138" s="71">
        <f t="shared" si="104"/>
        <v>0</v>
      </c>
      <c r="V1138" s="7">
        <v>0</v>
      </c>
      <c r="W1138" s="7">
        <v>0</v>
      </c>
      <c r="X1138" s="7">
        <v>0</v>
      </c>
      <c r="Y1138" s="73">
        <v>0.04</v>
      </c>
      <c r="Z1138" s="7"/>
      <c r="AA1138" s="7"/>
      <c r="AB1138" s="7"/>
      <c r="AC1138" s="7"/>
    </row>
    <row r="1139" spans="2:29" ht="15.75" customHeight="1" x14ac:dyDescent="0.25">
      <c r="B1139" s="62">
        <v>17355</v>
      </c>
      <c r="C1139" s="63" t="s">
        <v>1147</v>
      </c>
      <c r="D1139" s="64">
        <f t="shared" si="102"/>
        <v>15435.959008264465</v>
      </c>
      <c r="E1139" s="64">
        <f t="shared" si="103"/>
        <v>18677.510400000003</v>
      </c>
      <c r="F1139" s="64">
        <f>+VLOOKUP(B1139,[1]BASES!$A$2:$C$10701,3,0)</f>
        <v>21</v>
      </c>
      <c r="G1139" s="65">
        <f t="shared" si="100"/>
        <v>18677.510400000003</v>
      </c>
      <c r="H1139" s="66"/>
      <c r="I1139" s="67"/>
      <c r="J1139" s="67"/>
      <c r="K1139" s="67"/>
      <c r="L1139" s="67"/>
      <c r="M1139" s="68"/>
      <c r="N1139" s="69"/>
      <c r="O1139" s="70">
        <f t="shared" si="93"/>
        <v>0</v>
      </c>
      <c r="P1139" s="71">
        <f t="shared" si="94"/>
        <v>0</v>
      </c>
      <c r="Q1139" s="7">
        <v>1</v>
      </c>
      <c r="R1139" s="72">
        <f>+VLOOKUP(B1139,[1]BASES!$A$2:$E$10701,5,0)</f>
        <v>16079.12396694215</v>
      </c>
      <c r="S1139" s="71">
        <f t="shared" si="101"/>
        <v>0</v>
      </c>
      <c r="T1139" s="71">
        <v>0</v>
      </c>
      <c r="U1139" s="71">
        <f t="shared" si="104"/>
        <v>0</v>
      </c>
      <c r="V1139" s="7">
        <v>0</v>
      </c>
      <c r="W1139" s="7">
        <v>0</v>
      </c>
      <c r="X1139" s="7">
        <v>0</v>
      </c>
      <c r="Y1139" s="73">
        <v>0.04</v>
      </c>
      <c r="Z1139" s="7"/>
      <c r="AA1139" s="7"/>
      <c r="AB1139" s="7"/>
      <c r="AC1139" s="7"/>
    </row>
    <row r="1140" spans="2:29" ht="15.75" customHeight="1" x14ac:dyDescent="0.25">
      <c r="B1140" s="62">
        <v>17356</v>
      </c>
      <c r="C1140" s="63" t="s">
        <v>1148</v>
      </c>
      <c r="D1140" s="64">
        <f t="shared" si="102"/>
        <v>18609.909421487606</v>
      </c>
      <c r="E1140" s="64">
        <f t="shared" si="103"/>
        <v>22517.990400000002</v>
      </c>
      <c r="F1140" s="64">
        <f>+VLOOKUP(B1140,[1]BASES!$A$2:$C$10701,3,0)</f>
        <v>21</v>
      </c>
      <c r="G1140" s="65">
        <f t="shared" si="100"/>
        <v>22517.990400000002</v>
      </c>
      <c r="H1140" s="66"/>
      <c r="I1140" s="67"/>
      <c r="J1140" s="67"/>
      <c r="K1140" s="67"/>
      <c r="L1140" s="67"/>
      <c r="M1140" s="68"/>
      <c r="N1140" s="69"/>
      <c r="O1140" s="70">
        <f t="shared" si="93"/>
        <v>0</v>
      </c>
      <c r="P1140" s="71">
        <f t="shared" si="94"/>
        <v>0</v>
      </c>
      <c r="Q1140" s="7">
        <v>1</v>
      </c>
      <c r="R1140" s="72">
        <f>+VLOOKUP(B1140,[1]BASES!$A$2:$E$10701,5,0)</f>
        <v>19385.32231404959</v>
      </c>
      <c r="S1140" s="71">
        <f t="shared" si="101"/>
        <v>0</v>
      </c>
      <c r="T1140" s="71">
        <v>0</v>
      </c>
      <c r="U1140" s="71">
        <f t="shared" si="104"/>
        <v>0</v>
      </c>
      <c r="V1140" s="7">
        <v>0</v>
      </c>
      <c r="W1140" s="7">
        <v>0</v>
      </c>
      <c r="X1140" s="7">
        <v>0</v>
      </c>
      <c r="Y1140" s="73">
        <v>0.04</v>
      </c>
      <c r="Z1140" s="7"/>
      <c r="AA1140" s="7"/>
      <c r="AB1140" s="7"/>
      <c r="AC1140" s="7"/>
    </row>
    <row r="1141" spans="2:29" ht="15.75" customHeight="1" x14ac:dyDescent="0.25">
      <c r="B1141" s="62">
        <v>18483</v>
      </c>
      <c r="C1141" s="63" t="s">
        <v>1149</v>
      </c>
      <c r="D1141" s="64">
        <f t="shared" si="102"/>
        <v>4937.5973553719004</v>
      </c>
      <c r="E1141" s="64">
        <f t="shared" si="103"/>
        <v>5974.4928</v>
      </c>
      <c r="F1141" s="64">
        <f>+VLOOKUP(B1141,[1]BASES!$A$2:$C$10701,3,0)</f>
        <v>21</v>
      </c>
      <c r="G1141" s="65">
        <f t="shared" si="100"/>
        <v>5974.4928</v>
      </c>
      <c r="H1141" s="66"/>
      <c r="I1141" s="67"/>
      <c r="J1141" s="67"/>
      <c r="K1141" s="67"/>
      <c r="L1141" s="67"/>
      <c r="M1141" s="68"/>
      <c r="N1141" s="69"/>
      <c r="O1141" s="70">
        <f t="shared" si="93"/>
        <v>0</v>
      </c>
      <c r="P1141" s="71">
        <f t="shared" si="94"/>
        <v>0</v>
      </c>
      <c r="Q1141" s="7">
        <v>1</v>
      </c>
      <c r="R1141" s="72">
        <f>+VLOOKUP(B1141,[1]BASES!$A$2:$E$10701,5,0)</f>
        <v>5143.3305785123966</v>
      </c>
      <c r="S1141" s="71">
        <f t="shared" si="101"/>
        <v>0</v>
      </c>
      <c r="T1141" s="71">
        <v>0</v>
      </c>
      <c r="U1141" s="71">
        <f t="shared" si="104"/>
        <v>0</v>
      </c>
      <c r="V1141" s="7">
        <v>0</v>
      </c>
      <c r="W1141" s="7">
        <v>0</v>
      </c>
      <c r="X1141" s="7">
        <v>0</v>
      </c>
      <c r="Y1141" s="73">
        <v>0.04</v>
      </c>
      <c r="Z1141" s="7"/>
      <c r="AA1141" s="7"/>
      <c r="AB1141" s="7"/>
      <c r="AC1141" s="7"/>
    </row>
    <row r="1142" spans="2:29" ht="15.75" customHeight="1" x14ac:dyDescent="0.25">
      <c r="B1142" s="62">
        <v>18484</v>
      </c>
      <c r="C1142" s="63" t="s">
        <v>1150</v>
      </c>
      <c r="D1142" s="64">
        <f t="shared" si="102"/>
        <v>6237.603966942148</v>
      </c>
      <c r="E1142" s="64">
        <f t="shared" si="103"/>
        <v>7547.5007999999989</v>
      </c>
      <c r="F1142" s="64">
        <f>+VLOOKUP(B1142,[1]BASES!$A$2:$C$10701,3,0)</f>
        <v>21</v>
      </c>
      <c r="G1142" s="65">
        <f t="shared" si="100"/>
        <v>7547.5007999999989</v>
      </c>
      <c r="H1142" s="66"/>
      <c r="I1142" s="67"/>
      <c r="J1142" s="67"/>
      <c r="K1142" s="67"/>
      <c r="L1142" s="67"/>
      <c r="M1142" s="68"/>
      <c r="N1142" s="69"/>
      <c r="O1142" s="70">
        <f t="shared" si="93"/>
        <v>0</v>
      </c>
      <c r="P1142" s="71">
        <f t="shared" si="94"/>
        <v>0</v>
      </c>
      <c r="Q1142" s="7">
        <v>1</v>
      </c>
      <c r="R1142" s="72">
        <f>+VLOOKUP(B1142,[1]BASES!$A$2:$E$10701,5,0)</f>
        <v>6497.5041322314046</v>
      </c>
      <c r="S1142" s="71">
        <f t="shared" si="101"/>
        <v>0</v>
      </c>
      <c r="T1142" s="71">
        <v>0</v>
      </c>
      <c r="U1142" s="71">
        <f t="shared" si="104"/>
        <v>0</v>
      </c>
      <c r="V1142" s="7">
        <v>0</v>
      </c>
      <c r="W1142" s="7">
        <v>0</v>
      </c>
      <c r="X1142" s="7">
        <v>0</v>
      </c>
      <c r="Y1142" s="73">
        <v>0.04</v>
      </c>
      <c r="Z1142" s="7"/>
      <c r="AA1142" s="7"/>
      <c r="AB1142" s="7"/>
      <c r="AC1142" s="7"/>
    </row>
    <row r="1143" spans="2:29" ht="15.75" customHeight="1" x14ac:dyDescent="0.25">
      <c r="B1143" s="62">
        <v>18485</v>
      </c>
      <c r="C1143" s="63" t="s">
        <v>1151</v>
      </c>
      <c r="D1143" s="64">
        <f t="shared" si="102"/>
        <v>8316.6228099173568</v>
      </c>
      <c r="E1143" s="64">
        <f t="shared" si="103"/>
        <v>10063.113600000002</v>
      </c>
      <c r="F1143" s="64">
        <f>+VLOOKUP(B1143,[1]BASES!$A$2:$C$10701,3,0)</f>
        <v>21</v>
      </c>
      <c r="G1143" s="65">
        <f t="shared" si="100"/>
        <v>10063.113600000002</v>
      </c>
      <c r="H1143" s="66"/>
      <c r="I1143" s="67"/>
      <c r="J1143" s="67"/>
      <c r="K1143" s="67"/>
      <c r="L1143" s="67"/>
      <c r="M1143" s="68"/>
      <c r="N1143" s="69"/>
      <c r="O1143" s="70">
        <f t="shared" si="93"/>
        <v>0</v>
      </c>
      <c r="P1143" s="71">
        <f t="shared" si="94"/>
        <v>0</v>
      </c>
      <c r="Q1143" s="7">
        <v>1</v>
      </c>
      <c r="R1143" s="72">
        <f>+VLOOKUP(B1143,[1]BASES!$A$2:$E$10701,5,0)</f>
        <v>8663.1487603305795</v>
      </c>
      <c r="S1143" s="71">
        <f t="shared" si="101"/>
        <v>0</v>
      </c>
      <c r="T1143" s="71">
        <v>0</v>
      </c>
      <c r="U1143" s="71">
        <f t="shared" si="104"/>
        <v>0</v>
      </c>
      <c r="V1143" s="7">
        <v>0</v>
      </c>
      <c r="W1143" s="7">
        <v>0</v>
      </c>
      <c r="X1143" s="7">
        <v>0</v>
      </c>
      <c r="Y1143" s="73">
        <v>0.04</v>
      </c>
      <c r="Z1143" s="7"/>
      <c r="AA1143" s="7"/>
      <c r="AB1143" s="7"/>
      <c r="AC1143" s="7"/>
    </row>
    <row r="1144" spans="2:29" ht="15.75" customHeight="1" x14ac:dyDescent="0.25">
      <c r="B1144" s="62">
        <v>31230</v>
      </c>
      <c r="C1144" s="63" t="s">
        <v>1152</v>
      </c>
      <c r="D1144" s="64">
        <f t="shared" si="102"/>
        <v>9922.1871074380178</v>
      </c>
      <c r="E1144" s="64">
        <f t="shared" si="103"/>
        <v>12005.846400000002</v>
      </c>
      <c r="F1144" s="64">
        <f>+VLOOKUP(B1144,[1]BASES!$A$2:$C$10701,3,0)</f>
        <v>21</v>
      </c>
      <c r="G1144" s="65">
        <f t="shared" si="100"/>
        <v>12005.846400000002</v>
      </c>
      <c r="H1144" s="66"/>
      <c r="I1144" s="67"/>
      <c r="J1144" s="67"/>
      <c r="K1144" s="67"/>
      <c r="L1144" s="67"/>
      <c r="M1144" s="68"/>
      <c r="N1144" s="69"/>
      <c r="O1144" s="70">
        <f t="shared" si="93"/>
        <v>0</v>
      </c>
      <c r="P1144" s="71">
        <f t="shared" si="94"/>
        <v>0</v>
      </c>
      <c r="Q1144" s="7">
        <v>1</v>
      </c>
      <c r="R1144" s="72">
        <f>+VLOOKUP(B1144,[1]BASES!$A$2:$E$10701,5,0)</f>
        <v>10335.611570247935</v>
      </c>
      <c r="S1144" s="71">
        <f t="shared" si="101"/>
        <v>0</v>
      </c>
      <c r="T1144" s="71">
        <v>0</v>
      </c>
      <c r="U1144" s="71">
        <f t="shared" si="104"/>
        <v>0</v>
      </c>
      <c r="V1144" s="7">
        <v>0</v>
      </c>
      <c r="W1144" s="7">
        <v>0</v>
      </c>
      <c r="X1144" s="7">
        <v>0</v>
      </c>
      <c r="Y1144" s="73">
        <v>0.04</v>
      </c>
      <c r="Z1144" s="7"/>
      <c r="AA1144" s="7"/>
      <c r="AB1144" s="7"/>
      <c r="AC1144" s="7"/>
    </row>
    <row r="1145" spans="2:29" ht="15.75" customHeight="1" x14ac:dyDescent="0.25">
      <c r="B1145" s="62">
        <v>31231</v>
      </c>
      <c r="C1145" s="63" t="s">
        <v>1153</v>
      </c>
      <c r="D1145" s="64">
        <f t="shared" si="102"/>
        <v>12079.021487603306</v>
      </c>
      <c r="E1145" s="64">
        <f t="shared" si="103"/>
        <v>14615.616</v>
      </c>
      <c r="F1145" s="64">
        <f>+VLOOKUP(B1145,[1]BASES!$A$2:$C$10701,3,0)</f>
        <v>21</v>
      </c>
      <c r="G1145" s="65">
        <f t="shared" si="100"/>
        <v>14615.616</v>
      </c>
      <c r="H1145" s="66"/>
      <c r="I1145" s="67"/>
      <c r="J1145" s="67"/>
      <c r="K1145" s="67"/>
      <c r="L1145" s="67"/>
      <c r="M1145" s="68"/>
      <c r="N1145" s="69"/>
      <c r="O1145" s="70">
        <f t="shared" si="93"/>
        <v>0</v>
      </c>
      <c r="P1145" s="71">
        <f t="shared" si="94"/>
        <v>0</v>
      </c>
      <c r="Q1145" s="7">
        <v>1</v>
      </c>
      <c r="R1145" s="72">
        <f>+VLOOKUP(B1145,[1]BASES!$A$2:$E$10701,5,0)</f>
        <v>12582.314049586777</v>
      </c>
      <c r="S1145" s="71">
        <f t="shared" si="101"/>
        <v>0</v>
      </c>
      <c r="T1145" s="71">
        <v>0</v>
      </c>
      <c r="U1145" s="71">
        <f t="shared" si="104"/>
        <v>0</v>
      </c>
      <c r="V1145" s="7">
        <v>0</v>
      </c>
      <c r="W1145" s="7">
        <v>0</v>
      </c>
      <c r="X1145" s="7">
        <v>0</v>
      </c>
      <c r="Y1145" s="73">
        <v>0.04</v>
      </c>
      <c r="Z1145" s="7"/>
      <c r="AA1145" s="7"/>
      <c r="AB1145" s="7"/>
      <c r="AC1145" s="7"/>
    </row>
    <row r="1146" spans="2:29" ht="15.75" customHeight="1" x14ac:dyDescent="0.25">
      <c r="B1146" s="62">
        <v>31232</v>
      </c>
      <c r="C1146" s="63" t="s">
        <v>1154</v>
      </c>
      <c r="D1146" s="64">
        <f t="shared" si="102"/>
        <v>17399.412892561981</v>
      </c>
      <c r="E1146" s="64">
        <f t="shared" si="103"/>
        <v>21053.289599999996</v>
      </c>
      <c r="F1146" s="64">
        <f>+VLOOKUP(B1146,[1]BASES!$A$2:$C$10701,3,0)</f>
        <v>21</v>
      </c>
      <c r="G1146" s="65">
        <f t="shared" si="100"/>
        <v>21053.289599999996</v>
      </c>
      <c r="H1146" s="66"/>
      <c r="I1146" s="67"/>
      <c r="J1146" s="67"/>
      <c r="K1146" s="67"/>
      <c r="L1146" s="67"/>
      <c r="M1146" s="68"/>
      <c r="N1146" s="69"/>
      <c r="O1146" s="70">
        <f t="shared" si="93"/>
        <v>0</v>
      </c>
      <c r="P1146" s="71">
        <f t="shared" si="94"/>
        <v>0</v>
      </c>
      <c r="Q1146" s="7">
        <v>1</v>
      </c>
      <c r="R1146" s="72">
        <f>+VLOOKUP(B1146,[1]BASES!$A$2:$E$10701,5,0)</f>
        <v>18124.388429752064</v>
      </c>
      <c r="S1146" s="71">
        <f t="shared" si="101"/>
        <v>0</v>
      </c>
      <c r="T1146" s="71">
        <v>0</v>
      </c>
      <c r="U1146" s="71">
        <f t="shared" si="104"/>
        <v>0</v>
      </c>
      <c r="V1146" s="7">
        <v>0</v>
      </c>
      <c r="W1146" s="7">
        <v>0</v>
      </c>
      <c r="X1146" s="7">
        <v>0</v>
      </c>
      <c r="Y1146" s="73">
        <v>0.04</v>
      </c>
      <c r="Z1146" s="7"/>
      <c r="AA1146" s="7"/>
      <c r="AB1146" s="7"/>
      <c r="AC1146" s="7"/>
    </row>
    <row r="1147" spans="2:29" ht="15.75" customHeight="1" x14ac:dyDescent="0.25">
      <c r="B1147" s="62">
        <v>32930</v>
      </c>
      <c r="C1147" s="63" t="s">
        <v>1155</v>
      </c>
      <c r="D1147" s="64">
        <f t="shared" si="102"/>
        <v>17189.133223140496</v>
      </c>
      <c r="E1147" s="64">
        <f t="shared" si="103"/>
        <v>20798.851200000001</v>
      </c>
      <c r="F1147" s="64">
        <f>+VLOOKUP(B1147,[1]BASES!$A$2:$C$10701,3,0)</f>
        <v>21</v>
      </c>
      <c r="G1147" s="65">
        <f t="shared" si="100"/>
        <v>20798.851200000001</v>
      </c>
      <c r="H1147" s="66"/>
      <c r="I1147" s="67"/>
      <c r="J1147" s="67"/>
      <c r="K1147" s="67"/>
      <c r="L1147" s="67"/>
      <c r="M1147" s="68"/>
      <c r="N1147" s="69"/>
      <c r="O1147" s="70">
        <f t="shared" si="93"/>
        <v>0</v>
      </c>
      <c r="P1147" s="71">
        <f t="shared" si="94"/>
        <v>0</v>
      </c>
      <c r="Q1147" s="7">
        <v>1</v>
      </c>
      <c r="R1147" s="72">
        <f>+VLOOKUP(B1147,[1]BASES!$A$2:$E$10701,5,0)</f>
        <v>17905.347107438018</v>
      </c>
      <c r="S1147" s="71">
        <f t="shared" si="101"/>
        <v>0</v>
      </c>
      <c r="T1147" s="71">
        <v>0</v>
      </c>
      <c r="U1147" s="71">
        <f t="shared" si="104"/>
        <v>0</v>
      </c>
      <c r="V1147" s="7">
        <v>0</v>
      </c>
      <c r="W1147" s="7">
        <v>0</v>
      </c>
      <c r="X1147" s="7">
        <v>0</v>
      </c>
      <c r="Y1147" s="73">
        <v>0.04</v>
      </c>
      <c r="Z1147" s="7"/>
      <c r="AA1147" s="7"/>
      <c r="AB1147" s="7"/>
      <c r="AC1147" s="7"/>
    </row>
    <row r="1148" spans="2:29" ht="15.75" customHeight="1" x14ac:dyDescent="0.25">
      <c r="B1148" s="62">
        <v>32931</v>
      </c>
      <c r="C1148" s="63" t="s">
        <v>1156</v>
      </c>
      <c r="D1148" s="64">
        <f t="shared" si="102"/>
        <v>17694.759669421488</v>
      </c>
      <c r="E1148" s="64">
        <f t="shared" si="103"/>
        <v>21410.659200000002</v>
      </c>
      <c r="F1148" s="64">
        <f>+VLOOKUP(B1148,[1]BASES!$A$2:$C$10701,3,0)</f>
        <v>21</v>
      </c>
      <c r="G1148" s="65">
        <f t="shared" si="100"/>
        <v>21410.659200000002</v>
      </c>
      <c r="H1148" s="66"/>
      <c r="I1148" s="67"/>
      <c r="J1148" s="67"/>
      <c r="K1148" s="67"/>
      <c r="L1148" s="67"/>
      <c r="M1148" s="68"/>
      <c r="N1148" s="69"/>
      <c r="O1148" s="70">
        <f t="shared" si="93"/>
        <v>0</v>
      </c>
      <c r="P1148" s="71">
        <f t="shared" si="94"/>
        <v>0</v>
      </c>
      <c r="Q1148" s="7">
        <v>1</v>
      </c>
      <c r="R1148" s="72">
        <f>+VLOOKUP(B1148,[1]BASES!$A$2:$E$10701,5,0)</f>
        <v>18432.041322314049</v>
      </c>
      <c r="S1148" s="71">
        <f t="shared" si="101"/>
        <v>0</v>
      </c>
      <c r="T1148" s="71">
        <v>0</v>
      </c>
      <c r="U1148" s="71">
        <f t="shared" si="104"/>
        <v>0</v>
      </c>
      <c r="V1148" s="7">
        <v>0</v>
      </c>
      <c r="W1148" s="7">
        <v>0</v>
      </c>
      <c r="X1148" s="7">
        <v>0</v>
      </c>
      <c r="Y1148" s="73">
        <v>0.04</v>
      </c>
      <c r="Z1148" s="7"/>
      <c r="AA1148" s="7"/>
      <c r="AB1148" s="7"/>
      <c r="AC1148" s="7"/>
    </row>
    <row r="1149" spans="2:29" ht="15.75" customHeight="1" x14ac:dyDescent="0.25">
      <c r="B1149" s="62">
        <v>32932</v>
      </c>
      <c r="C1149" s="63" t="s">
        <v>1157</v>
      </c>
      <c r="D1149" s="64">
        <f t="shared" si="102"/>
        <v>19969.880330578511</v>
      </c>
      <c r="E1149" s="64">
        <f t="shared" si="103"/>
        <v>24163.555199999999</v>
      </c>
      <c r="F1149" s="64">
        <f>+VLOOKUP(B1149,[1]BASES!$A$2:$C$10701,3,0)</f>
        <v>21</v>
      </c>
      <c r="G1149" s="65">
        <f t="shared" si="100"/>
        <v>24163.555199999999</v>
      </c>
      <c r="H1149" s="66"/>
      <c r="I1149" s="67"/>
      <c r="J1149" s="67"/>
      <c r="K1149" s="67"/>
      <c r="L1149" s="67"/>
      <c r="M1149" s="68"/>
      <c r="N1149" s="69"/>
      <c r="O1149" s="70">
        <f t="shared" si="93"/>
        <v>0</v>
      </c>
      <c r="P1149" s="71">
        <f t="shared" si="94"/>
        <v>0</v>
      </c>
      <c r="Q1149" s="7">
        <v>1</v>
      </c>
      <c r="R1149" s="72">
        <f>+VLOOKUP(B1149,[1]BASES!$A$2:$E$10701,5,0)</f>
        <v>20801.958677685951</v>
      </c>
      <c r="S1149" s="71">
        <f t="shared" si="101"/>
        <v>0</v>
      </c>
      <c r="T1149" s="71">
        <v>0</v>
      </c>
      <c r="U1149" s="71">
        <f t="shared" si="104"/>
        <v>0</v>
      </c>
      <c r="V1149" s="7">
        <v>0</v>
      </c>
      <c r="W1149" s="7">
        <v>0</v>
      </c>
      <c r="X1149" s="7">
        <v>0</v>
      </c>
      <c r="Y1149" s="73">
        <v>0.04</v>
      </c>
      <c r="Z1149" s="7"/>
      <c r="AA1149" s="7"/>
      <c r="AB1149" s="7"/>
      <c r="AC1149" s="7"/>
    </row>
    <row r="1150" spans="2:29" ht="15.75" customHeight="1" x14ac:dyDescent="0.25">
      <c r="B1150" s="62">
        <v>2066</v>
      </c>
      <c r="C1150" s="63" t="s">
        <v>1158</v>
      </c>
      <c r="D1150" s="64">
        <f t="shared" si="102"/>
        <v>12094.659173553719</v>
      </c>
      <c r="E1150" s="64">
        <f t="shared" si="103"/>
        <v>14634.5376</v>
      </c>
      <c r="F1150" s="64">
        <f>+VLOOKUP(B1150,[1]BASES!$A$2:$C$10701,3,0)</f>
        <v>21</v>
      </c>
      <c r="G1150" s="65">
        <f t="shared" si="100"/>
        <v>14634.5376</v>
      </c>
      <c r="H1150" s="66"/>
      <c r="I1150" s="67"/>
      <c r="J1150" s="67"/>
      <c r="K1150" s="67"/>
      <c r="L1150" s="67"/>
      <c r="M1150" s="68"/>
      <c r="N1150" s="69"/>
      <c r="O1150" s="70">
        <f t="shared" si="93"/>
        <v>0</v>
      </c>
      <c r="P1150" s="71">
        <f t="shared" si="94"/>
        <v>0</v>
      </c>
      <c r="Q1150" s="7">
        <v>1</v>
      </c>
      <c r="R1150" s="72">
        <f>+VLOOKUP(B1150,[1]BASES!$A$2:$E$10701,5,0)</f>
        <v>12598.603305785124</v>
      </c>
      <c r="S1150" s="71">
        <f t="shared" si="101"/>
        <v>0</v>
      </c>
      <c r="T1150" s="71">
        <v>0</v>
      </c>
      <c r="U1150" s="71">
        <f t="shared" si="104"/>
        <v>0</v>
      </c>
      <c r="V1150" s="7">
        <v>0</v>
      </c>
      <c r="W1150" s="7">
        <v>0</v>
      </c>
      <c r="X1150" s="7">
        <v>0</v>
      </c>
      <c r="Y1150" s="73">
        <v>0.04</v>
      </c>
      <c r="Z1150" s="7"/>
      <c r="AA1150" s="7"/>
      <c r="AB1150" s="7"/>
      <c r="AC1150" s="7"/>
    </row>
    <row r="1151" spans="2:29" ht="15.75" customHeight="1" x14ac:dyDescent="0.25">
      <c r="B1151" s="62">
        <v>2073</v>
      </c>
      <c r="C1151" s="63" t="s">
        <v>1159</v>
      </c>
      <c r="D1151" s="64">
        <f t="shared" si="102"/>
        <v>8716.3160330578521</v>
      </c>
      <c r="E1151" s="64">
        <f t="shared" si="103"/>
        <v>10546.742400000001</v>
      </c>
      <c r="F1151" s="64">
        <f>+VLOOKUP(B1151,[1]BASES!$A$2:$C$10701,3,0)</f>
        <v>21</v>
      </c>
      <c r="G1151" s="65">
        <f t="shared" si="100"/>
        <v>10546.742400000001</v>
      </c>
      <c r="H1151" s="66"/>
      <c r="I1151" s="67"/>
      <c r="J1151" s="67"/>
      <c r="K1151" s="67"/>
      <c r="L1151" s="67"/>
      <c r="M1151" s="68"/>
      <c r="N1151" s="69"/>
      <c r="O1151" s="70">
        <f t="shared" si="93"/>
        <v>0</v>
      </c>
      <c r="P1151" s="71">
        <f t="shared" si="94"/>
        <v>0</v>
      </c>
      <c r="Q1151" s="7">
        <v>1</v>
      </c>
      <c r="R1151" s="72">
        <f>+VLOOKUP(B1151,[1]BASES!$A$2:$E$10701,5,0)</f>
        <v>9079.4958677685954</v>
      </c>
      <c r="S1151" s="71">
        <f t="shared" si="101"/>
        <v>0</v>
      </c>
      <c r="T1151" s="71">
        <v>0</v>
      </c>
      <c r="U1151" s="71">
        <f t="shared" si="104"/>
        <v>0</v>
      </c>
      <c r="V1151" s="7">
        <v>0</v>
      </c>
      <c r="W1151" s="7">
        <v>0</v>
      </c>
      <c r="X1151" s="7">
        <v>0</v>
      </c>
      <c r="Y1151" s="73">
        <v>0.04</v>
      </c>
      <c r="Z1151" s="7"/>
      <c r="AA1151" s="7"/>
      <c r="AB1151" s="7"/>
      <c r="AC1151" s="7"/>
    </row>
    <row r="1152" spans="2:29" ht="15.75" customHeight="1" x14ac:dyDescent="0.25">
      <c r="B1152" s="62">
        <v>14778</v>
      </c>
      <c r="C1152" s="63" t="s">
        <v>1160</v>
      </c>
      <c r="D1152" s="64">
        <f t="shared" si="102"/>
        <v>1575.5980165289259</v>
      </c>
      <c r="E1152" s="64">
        <f t="shared" si="103"/>
        <v>1906.4736000000003</v>
      </c>
      <c r="F1152" s="64">
        <f>+VLOOKUP(B1152,[1]BASES!$A$2:$C$10701,3,0)</f>
        <v>21</v>
      </c>
      <c r="G1152" s="65">
        <f t="shared" si="100"/>
        <v>1906.4736000000003</v>
      </c>
      <c r="H1152" s="66"/>
      <c r="I1152" s="67"/>
      <c r="J1152" s="67"/>
      <c r="K1152" s="67"/>
      <c r="L1152" s="67"/>
      <c r="M1152" s="68"/>
      <c r="N1152" s="69"/>
      <c r="O1152" s="70">
        <f t="shared" si="93"/>
        <v>0</v>
      </c>
      <c r="P1152" s="71">
        <f t="shared" si="94"/>
        <v>0</v>
      </c>
      <c r="Q1152" s="7">
        <v>1</v>
      </c>
      <c r="R1152" s="72">
        <f>+VLOOKUP(B1152,[1]BASES!$A$2:$E$10701,5,0)</f>
        <v>1641.2479338842977</v>
      </c>
      <c r="S1152" s="71">
        <f t="shared" si="101"/>
        <v>0</v>
      </c>
      <c r="T1152" s="71">
        <v>0</v>
      </c>
      <c r="U1152" s="71">
        <f t="shared" si="104"/>
        <v>0</v>
      </c>
      <c r="V1152" s="7">
        <v>0</v>
      </c>
      <c r="W1152" s="7">
        <v>0</v>
      </c>
      <c r="X1152" s="7">
        <v>0</v>
      </c>
      <c r="Y1152" s="73">
        <v>0.04</v>
      </c>
      <c r="Z1152" s="7"/>
      <c r="AA1152" s="7"/>
      <c r="AB1152" s="7"/>
      <c r="AC1152" s="7"/>
    </row>
    <row r="1153" spans="2:29" ht="15.75" customHeight="1" x14ac:dyDescent="0.25">
      <c r="B1153" s="62">
        <v>14779</v>
      </c>
      <c r="C1153" s="63" t="s">
        <v>1161</v>
      </c>
      <c r="D1153" s="64">
        <f t="shared" si="102"/>
        <v>1718.0350413223141</v>
      </c>
      <c r="E1153" s="64">
        <f t="shared" si="103"/>
        <v>2078.8224</v>
      </c>
      <c r="F1153" s="64">
        <f>+VLOOKUP(B1153,[1]BASES!$A$2:$C$10701,3,0)</f>
        <v>21</v>
      </c>
      <c r="G1153" s="65">
        <f t="shared" si="100"/>
        <v>2078.8224</v>
      </c>
      <c r="H1153" s="66"/>
      <c r="I1153" s="67"/>
      <c r="J1153" s="67"/>
      <c r="K1153" s="67"/>
      <c r="L1153" s="67"/>
      <c r="M1153" s="68"/>
      <c r="N1153" s="69"/>
      <c r="O1153" s="70">
        <f t="shared" si="93"/>
        <v>0</v>
      </c>
      <c r="P1153" s="71">
        <f t="shared" si="94"/>
        <v>0</v>
      </c>
      <c r="Q1153" s="7">
        <v>1</v>
      </c>
      <c r="R1153" s="72">
        <f>+VLOOKUP(B1153,[1]BASES!$A$2:$E$10701,5,0)</f>
        <v>1789.6198347107438</v>
      </c>
      <c r="S1153" s="71">
        <f t="shared" si="101"/>
        <v>0</v>
      </c>
      <c r="T1153" s="71">
        <v>0</v>
      </c>
      <c r="U1153" s="71">
        <f t="shared" si="104"/>
        <v>0</v>
      </c>
      <c r="V1153" s="7">
        <v>0</v>
      </c>
      <c r="W1153" s="7">
        <v>0</v>
      </c>
      <c r="X1153" s="7">
        <v>0</v>
      </c>
      <c r="Y1153" s="73">
        <v>0.04</v>
      </c>
      <c r="Z1153" s="7"/>
      <c r="AA1153" s="7"/>
      <c r="AB1153" s="7"/>
      <c r="AC1153" s="7"/>
    </row>
    <row r="1154" spans="2:29" ht="15.75" customHeight="1" x14ac:dyDescent="0.25">
      <c r="B1154" s="62">
        <v>14780</v>
      </c>
      <c r="C1154" s="63" t="s">
        <v>1162</v>
      </c>
      <c r="D1154" s="64">
        <f t="shared" si="102"/>
        <v>2565.8816528925622</v>
      </c>
      <c r="E1154" s="64">
        <f t="shared" si="103"/>
        <v>3104.7168000000001</v>
      </c>
      <c r="F1154" s="64">
        <f>+VLOOKUP(B1154,[1]BASES!$A$2:$C$10701,3,0)</f>
        <v>21</v>
      </c>
      <c r="G1154" s="65">
        <f t="shared" si="100"/>
        <v>3104.7168000000001</v>
      </c>
      <c r="H1154" s="66"/>
      <c r="I1154" s="67"/>
      <c r="J1154" s="67"/>
      <c r="K1154" s="67"/>
      <c r="L1154" s="67"/>
      <c r="M1154" s="68"/>
      <c r="N1154" s="69"/>
      <c r="O1154" s="70">
        <f t="shared" si="93"/>
        <v>0</v>
      </c>
      <c r="P1154" s="71">
        <f t="shared" si="94"/>
        <v>0</v>
      </c>
      <c r="Q1154" s="7">
        <v>1</v>
      </c>
      <c r="R1154" s="72">
        <f>+VLOOKUP(B1154,[1]BASES!$A$2:$E$10701,5,0)</f>
        <v>2672.7933884297522</v>
      </c>
      <c r="S1154" s="71">
        <f t="shared" si="101"/>
        <v>0</v>
      </c>
      <c r="T1154" s="71">
        <v>0</v>
      </c>
      <c r="U1154" s="71">
        <f t="shared" si="104"/>
        <v>0</v>
      </c>
      <c r="V1154" s="7">
        <v>0</v>
      </c>
      <c r="W1154" s="7">
        <v>0</v>
      </c>
      <c r="X1154" s="7">
        <v>0</v>
      </c>
      <c r="Y1154" s="73">
        <v>0.04</v>
      </c>
      <c r="Z1154" s="7"/>
      <c r="AA1154" s="7"/>
      <c r="AB1154" s="7"/>
      <c r="AC1154" s="7"/>
    </row>
    <row r="1155" spans="2:29" ht="15.75" customHeight="1" x14ac:dyDescent="0.25">
      <c r="B1155" s="62">
        <v>14781</v>
      </c>
      <c r="C1155" s="63" t="s">
        <v>1163</v>
      </c>
      <c r="D1155" s="64">
        <f t="shared" si="102"/>
        <v>1071.1299173553718</v>
      </c>
      <c r="E1155" s="64">
        <f t="shared" si="103"/>
        <v>1296.0672</v>
      </c>
      <c r="F1155" s="64">
        <f>+VLOOKUP(B1155,[1]BASES!$A$2:$C$10701,3,0)</f>
        <v>21</v>
      </c>
      <c r="G1155" s="65">
        <f t="shared" si="100"/>
        <v>1296.0672</v>
      </c>
      <c r="H1155" s="66"/>
      <c r="I1155" s="67"/>
      <c r="J1155" s="67"/>
      <c r="K1155" s="67"/>
      <c r="L1155" s="67"/>
      <c r="M1155" s="68"/>
      <c r="N1155" s="69"/>
      <c r="O1155" s="70">
        <f t="shared" si="93"/>
        <v>0</v>
      </c>
      <c r="P1155" s="71">
        <f t="shared" si="94"/>
        <v>0</v>
      </c>
      <c r="Q1155" s="7">
        <v>1</v>
      </c>
      <c r="R1155" s="72">
        <f>+VLOOKUP(B1155,[1]BASES!$A$2:$E$10701,5,0)</f>
        <v>1115.7603305785124</v>
      </c>
      <c r="S1155" s="71">
        <f t="shared" si="101"/>
        <v>0</v>
      </c>
      <c r="T1155" s="71">
        <v>0</v>
      </c>
      <c r="U1155" s="71">
        <f t="shared" si="104"/>
        <v>0</v>
      </c>
      <c r="V1155" s="7">
        <v>0</v>
      </c>
      <c r="W1155" s="7">
        <v>0</v>
      </c>
      <c r="X1155" s="7">
        <v>0</v>
      </c>
      <c r="Y1155" s="73">
        <v>0.04</v>
      </c>
      <c r="Z1155" s="7"/>
      <c r="AA1155" s="7"/>
      <c r="AB1155" s="7"/>
      <c r="AC1155" s="7"/>
    </row>
    <row r="1156" spans="2:29" ht="15.75" customHeight="1" x14ac:dyDescent="0.25">
      <c r="B1156" s="62">
        <v>14782</v>
      </c>
      <c r="C1156" s="63" t="s">
        <v>1164</v>
      </c>
      <c r="D1156" s="64">
        <f t="shared" si="102"/>
        <v>1211.4803305785126</v>
      </c>
      <c r="E1156" s="64">
        <f t="shared" si="103"/>
        <v>1465.8912000000003</v>
      </c>
      <c r="F1156" s="64">
        <f>+VLOOKUP(B1156,[1]BASES!$A$2:$C$10701,3,0)</f>
        <v>21</v>
      </c>
      <c r="G1156" s="65">
        <f t="shared" si="100"/>
        <v>1465.8912000000003</v>
      </c>
      <c r="H1156" s="66"/>
      <c r="I1156" s="67"/>
      <c r="J1156" s="67"/>
      <c r="K1156" s="67"/>
      <c r="L1156" s="67"/>
      <c r="M1156" s="68"/>
      <c r="N1156" s="69"/>
      <c r="O1156" s="70">
        <f t="shared" si="93"/>
        <v>0</v>
      </c>
      <c r="P1156" s="71">
        <f t="shared" si="94"/>
        <v>0</v>
      </c>
      <c r="Q1156" s="7">
        <v>1</v>
      </c>
      <c r="R1156" s="72">
        <f>+VLOOKUP(B1156,[1]BASES!$A$2:$E$10701,5,0)</f>
        <v>1261.9586776859505</v>
      </c>
      <c r="S1156" s="71">
        <f t="shared" si="101"/>
        <v>0</v>
      </c>
      <c r="T1156" s="71">
        <v>0</v>
      </c>
      <c r="U1156" s="71">
        <f t="shared" si="104"/>
        <v>0</v>
      </c>
      <c r="V1156" s="7">
        <v>0</v>
      </c>
      <c r="W1156" s="7">
        <v>0</v>
      </c>
      <c r="X1156" s="7">
        <v>0</v>
      </c>
      <c r="Y1156" s="73">
        <v>0.04</v>
      </c>
      <c r="Z1156" s="7"/>
      <c r="AA1156" s="7"/>
      <c r="AB1156" s="7"/>
      <c r="AC1156" s="7"/>
    </row>
    <row r="1157" spans="2:29" ht="15.75" customHeight="1" x14ac:dyDescent="0.25">
      <c r="B1157" s="62">
        <v>14783</v>
      </c>
      <c r="C1157" s="63" t="s">
        <v>1165</v>
      </c>
      <c r="D1157" s="64">
        <f t="shared" si="102"/>
        <v>1254.2360330578513</v>
      </c>
      <c r="E1157" s="64">
        <f t="shared" si="103"/>
        <v>1517.6256000000001</v>
      </c>
      <c r="F1157" s="64">
        <f>+VLOOKUP(B1157,[1]BASES!$A$2:$C$10701,3,0)</f>
        <v>21</v>
      </c>
      <c r="G1157" s="65">
        <f t="shared" si="100"/>
        <v>1517.6256000000001</v>
      </c>
      <c r="H1157" s="66"/>
      <c r="I1157" s="67"/>
      <c r="J1157" s="67"/>
      <c r="K1157" s="67"/>
      <c r="L1157" s="67"/>
      <c r="M1157" s="68"/>
      <c r="N1157" s="69"/>
      <c r="O1157" s="70">
        <f t="shared" si="93"/>
        <v>0</v>
      </c>
      <c r="P1157" s="71">
        <f t="shared" si="94"/>
        <v>0</v>
      </c>
      <c r="Q1157" s="7">
        <v>1</v>
      </c>
      <c r="R1157" s="72">
        <f>+VLOOKUP(B1157,[1]BASES!$A$2:$E$10701,5,0)</f>
        <v>1306.495867768595</v>
      </c>
      <c r="S1157" s="71">
        <f t="shared" si="101"/>
        <v>0</v>
      </c>
      <c r="T1157" s="71">
        <v>0</v>
      </c>
      <c r="U1157" s="71">
        <f t="shared" si="104"/>
        <v>0</v>
      </c>
      <c r="V1157" s="7">
        <v>0</v>
      </c>
      <c r="W1157" s="7">
        <v>0</v>
      </c>
      <c r="X1157" s="7">
        <v>0</v>
      </c>
      <c r="Y1157" s="73">
        <v>0.04</v>
      </c>
      <c r="Z1157" s="7"/>
      <c r="AA1157" s="7"/>
      <c r="AB1157" s="7"/>
      <c r="AC1157" s="7"/>
    </row>
    <row r="1158" spans="2:29" ht="15.75" customHeight="1" x14ac:dyDescent="0.25">
      <c r="B1158" s="62">
        <v>14784</v>
      </c>
      <c r="C1158" s="63" t="s">
        <v>1166</v>
      </c>
      <c r="D1158" s="64">
        <f t="shared" si="102"/>
        <v>2094.4740495867768</v>
      </c>
      <c r="E1158" s="64">
        <f t="shared" si="103"/>
        <v>2534.3136</v>
      </c>
      <c r="F1158" s="64">
        <f>+VLOOKUP(B1158,[1]BASES!$A$2:$C$10701,3,0)</f>
        <v>21</v>
      </c>
      <c r="G1158" s="65">
        <f t="shared" si="100"/>
        <v>2534.3136</v>
      </c>
      <c r="H1158" s="66"/>
      <c r="I1158" s="67"/>
      <c r="J1158" s="67"/>
      <c r="K1158" s="67"/>
      <c r="L1158" s="67"/>
      <c r="M1158" s="68"/>
      <c r="N1158" s="69"/>
      <c r="O1158" s="70">
        <f t="shared" si="93"/>
        <v>0</v>
      </c>
      <c r="P1158" s="71">
        <f t="shared" si="94"/>
        <v>0</v>
      </c>
      <c r="Q1158" s="7">
        <v>1</v>
      </c>
      <c r="R1158" s="72">
        <f>+VLOOKUP(B1158,[1]BASES!$A$2:$E$10701,5,0)</f>
        <v>2181.7438016528927</v>
      </c>
      <c r="S1158" s="71">
        <f t="shared" si="101"/>
        <v>0</v>
      </c>
      <c r="T1158" s="71">
        <v>0</v>
      </c>
      <c r="U1158" s="71">
        <f t="shared" si="104"/>
        <v>0</v>
      </c>
      <c r="V1158" s="7">
        <v>0</v>
      </c>
      <c r="W1158" s="7">
        <v>0</v>
      </c>
      <c r="X1158" s="7">
        <v>0</v>
      </c>
      <c r="Y1158" s="73">
        <v>0.04</v>
      </c>
      <c r="Z1158" s="7"/>
      <c r="AA1158" s="7"/>
      <c r="AB1158" s="7"/>
      <c r="AC1158" s="7"/>
    </row>
    <row r="1159" spans="2:29" ht="15.75" customHeight="1" x14ac:dyDescent="0.25">
      <c r="B1159" s="62">
        <v>14785</v>
      </c>
      <c r="C1159" s="63" t="s">
        <v>1167</v>
      </c>
      <c r="D1159" s="64">
        <f t="shared" si="102"/>
        <v>2362.2109090909089</v>
      </c>
      <c r="E1159" s="64">
        <f t="shared" si="103"/>
        <v>2858.2751999999996</v>
      </c>
      <c r="F1159" s="64">
        <f>+VLOOKUP(B1159,[1]BASES!$A$2:$C$10701,3,0)</f>
        <v>21</v>
      </c>
      <c r="G1159" s="65">
        <f t="shared" si="100"/>
        <v>2858.2751999999996</v>
      </c>
      <c r="H1159" s="66"/>
      <c r="I1159" s="67"/>
      <c r="J1159" s="67"/>
      <c r="K1159" s="67"/>
      <c r="L1159" s="67"/>
      <c r="M1159" s="68"/>
      <c r="N1159" s="69"/>
      <c r="O1159" s="70">
        <f t="shared" si="93"/>
        <v>0</v>
      </c>
      <c r="P1159" s="71">
        <f t="shared" si="94"/>
        <v>0</v>
      </c>
      <c r="Q1159" s="7">
        <v>1</v>
      </c>
      <c r="R1159" s="72">
        <f>+VLOOKUP(B1159,[1]BASES!$A$2:$E$10701,5,0)</f>
        <v>2460.6363636363635</v>
      </c>
      <c r="S1159" s="71">
        <f t="shared" si="101"/>
        <v>0</v>
      </c>
      <c r="T1159" s="71">
        <v>0</v>
      </c>
      <c r="U1159" s="71">
        <f t="shared" si="104"/>
        <v>0</v>
      </c>
      <c r="V1159" s="7">
        <v>0</v>
      </c>
      <c r="W1159" s="7">
        <v>0</v>
      </c>
      <c r="X1159" s="7">
        <v>0</v>
      </c>
      <c r="Y1159" s="73">
        <v>0.04</v>
      </c>
      <c r="Z1159" s="7"/>
      <c r="AA1159" s="7"/>
      <c r="AB1159" s="7"/>
      <c r="AC1159" s="7"/>
    </row>
    <row r="1160" spans="2:29" ht="15.75" customHeight="1" x14ac:dyDescent="0.25">
      <c r="B1160" s="62">
        <v>14786</v>
      </c>
      <c r="C1160" s="63" t="s">
        <v>1168</v>
      </c>
      <c r="D1160" s="64">
        <f t="shared" si="102"/>
        <v>2804.9295867768597</v>
      </c>
      <c r="E1160" s="64">
        <f t="shared" si="103"/>
        <v>3393.9648000000002</v>
      </c>
      <c r="F1160" s="64">
        <f>+VLOOKUP(B1160,[1]BASES!$A$2:$C$10701,3,0)</f>
        <v>21</v>
      </c>
      <c r="G1160" s="65">
        <f t="shared" si="100"/>
        <v>3393.9648000000002</v>
      </c>
      <c r="H1160" s="66"/>
      <c r="I1160" s="67"/>
      <c r="J1160" s="67"/>
      <c r="K1160" s="67"/>
      <c r="L1160" s="67"/>
      <c r="M1160" s="68"/>
      <c r="N1160" s="69"/>
      <c r="O1160" s="70">
        <f t="shared" si="93"/>
        <v>0</v>
      </c>
      <c r="P1160" s="71">
        <f t="shared" si="94"/>
        <v>0</v>
      </c>
      <c r="Q1160" s="7">
        <v>1</v>
      </c>
      <c r="R1160" s="72">
        <f>+VLOOKUP(B1160,[1]BASES!$A$2:$E$10701,5,0)</f>
        <v>2921.8016528925623</v>
      </c>
      <c r="S1160" s="71">
        <f t="shared" si="101"/>
        <v>0</v>
      </c>
      <c r="T1160" s="71">
        <v>0</v>
      </c>
      <c r="U1160" s="71">
        <f t="shared" si="104"/>
        <v>0</v>
      </c>
      <c r="V1160" s="7">
        <v>0</v>
      </c>
      <c r="W1160" s="7">
        <v>0</v>
      </c>
      <c r="X1160" s="7">
        <v>0</v>
      </c>
      <c r="Y1160" s="73">
        <v>0.04</v>
      </c>
      <c r="Z1160" s="7"/>
      <c r="AA1160" s="7"/>
      <c r="AB1160" s="7"/>
      <c r="AC1160" s="7"/>
    </row>
    <row r="1161" spans="2:29" ht="15.75" customHeight="1" x14ac:dyDescent="0.25">
      <c r="B1161" s="62">
        <v>14787</v>
      </c>
      <c r="C1161" s="63" t="s">
        <v>1169</v>
      </c>
      <c r="D1161" s="64">
        <f t="shared" si="102"/>
        <v>1073.0895867768595</v>
      </c>
      <c r="E1161" s="64">
        <f t="shared" si="103"/>
        <v>1298.4384</v>
      </c>
      <c r="F1161" s="64">
        <f>+VLOOKUP(B1161,[1]BASES!$A$2:$C$10701,3,0)</f>
        <v>21</v>
      </c>
      <c r="G1161" s="65">
        <f t="shared" si="100"/>
        <v>1298.4384</v>
      </c>
      <c r="H1161" s="66"/>
      <c r="I1161" s="67"/>
      <c r="J1161" s="67"/>
      <c r="K1161" s="67"/>
      <c r="L1161" s="67"/>
      <c r="M1161" s="68"/>
      <c r="N1161" s="69"/>
      <c r="O1161" s="70">
        <f t="shared" si="93"/>
        <v>0</v>
      </c>
      <c r="P1161" s="71">
        <f t="shared" si="94"/>
        <v>0</v>
      </c>
      <c r="Q1161" s="7">
        <v>1</v>
      </c>
      <c r="R1161" s="72">
        <f>+VLOOKUP(B1161,[1]BASES!$A$2:$E$10701,5,0)</f>
        <v>1117.8016528925621</v>
      </c>
      <c r="S1161" s="71">
        <f t="shared" si="101"/>
        <v>0</v>
      </c>
      <c r="T1161" s="71">
        <v>0</v>
      </c>
      <c r="U1161" s="71">
        <f t="shared" si="104"/>
        <v>0</v>
      </c>
      <c r="V1161" s="7">
        <v>0</v>
      </c>
      <c r="W1161" s="7">
        <v>0</v>
      </c>
      <c r="X1161" s="7">
        <v>0</v>
      </c>
      <c r="Y1161" s="73">
        <v>0.04</v>
      </c>
      <c r="Z1161" s="7"/>
      <c r="AA1161" s="7"/>
      <c r="AB1161" s="7"/>
      <c r="AC1161" s="7"/>
    </row>
    <row r="1162" spans="2:29" ht="15.75" customHeight="1" x14ac:dyDescent="0.25">
      <c r="B1162" s="62">
        <v>14788</v>
      </c>
      <c r="C1162" s="63" t="s">
        <v>1170</v>
      </c>
      <c r="D1162" s="64">
        <f t="shared" si="102"/>
        <v>1245.8499173553719</v>
      </c>
      <c r="E1162" s="64">
        <f t="shared" si="103"/>
        <v>1507.4784</v>
      </c>
      <c r="F1162" s="64">
        <f>+VLOOKUP(B1162,[1]BASES!$A$2:$C$10701,3,0)</f>
        <v>21</v>
      </c>
      <c r="G1162" s="65">
        <f t="shared" si="100"/>
        <v>1507.4784</v>
      </c>
      <c r="H1162" s="66"/>
      <c r="I1162" s="67"/>
      <c r="J1162" s="67"/>
      <c r="K1162" s="67"/>
      <c r="L1162" s="67"/>
      <c r="M1162" s="68"/>
      <c r="N1162" s="69"/>
      <c r="O1162" s="70">
        <f t="shared" si="93"/>
        <v>0</v>
      </c>
      <c r="P1162" s="71">
        <f t="shared" si="94"/>
        <v>0</v>
      </c>
      <c r="Q1162" s="7">
        <v>1</v>
      </c>
      <c r="R1162" s="72">
        <f>+VLOOKUP(B1162,[1]BASES!$A$2:$E$10701,5,0)</f>
        <v>1297.7603305785124</v>
      </c>
      <c r="S1162" s="71">
        <f t="shared" si="101"/>
        <v>0</v>
      </c>
      <c r="T1162" s="71">
        <v>0</v>
      </c>
      <c r="U1162" s="71">
        <f t="shared" si="104"/>
        <v>0</v>
      </c>
      <c r="V1162" s="7">
        <v>0</v>
      </c>
      <c r="W1162" s="7">
        <v>0</v>
      </c>
      <c r="X1162" s="7">
        <v>0</v>
      </c>
      <c r="Y1162" s="73">
        <v>0.04</v>
      </c>
      <c r="Z1162" s="7"/>
      <c r="AA1162" s="7"/>
      <c r="AB1162" s="7"/>
      <c r="AC1162" s="7"/>
    </row>
    <row r="1163" spans="2:29" ht="15.75" customHeight="1" x14ac:dyDescent="0.25">
      <c r="B1163" s="62">
        <v>14789</v>
      </c>
      <c r="C1163" s="63" t="s">
        <v>1171</v>
      </c>
      <c r="D1163" s="64">
        <f t="shared" si="102"/>
        <v>1229.6251239669423</v>
      </c>
      <c r="E1163" s="64">
        <f t="shared" si="103"/>
        <v>1487.8464000000001</v>
      </c>
      <c r="F1163" s="64">
        <f>+VLOOKUP(B1163,[1]BASES!$A$2:$C$10701,3,0)</f>
        <v>21</v>
      </c>
      <c r="G1163" s="65">
        <f t="shared" si="100"/>
        <v>1487.8464000000001</v>
      </c>
      <c r="H1163" s="66"/>
      <c r="I1163" s="67"/>
      <c r="J1163" s="67"/>
      <c r="K1163" s="67"/>
      <c r="L1163" s="67"/>
      <c r="M1163" s="68"/>
      <c r="N1163" s="69"/>
      <c r="O1163" s="70">
        <f t="shared" si="93"/>
        <v>0</v>
      </c>
      <c r="P1163" s="71">
        <f t="shared" si="94"/>
        <v>0</v>
      </c>
      <c r="Q1163" s="7">
        <v>1</v>
      </c>
      <c r="R1163" s="72">
        <f>+VLOOKUP(B1163,[1]BASES!$A$2:$E$10701,5,0)</f>
        <v>1280.8595041322315</v>
      </c>
      <c r="S1163" s="71">
        <f t="shared" si="101"/>
        <v>0</v>
      </c>
      <c r="T1163" s="71">
        <v>0</v>
      </c>
      <c r="U1163" s="71">
        <f t="shared" si="104"/>
        <v>0</v>
      </c>
      <c r="V1163" s="7">
        <v>0</v>
      </c>
      <c r="W1163" s="7">
        <v>0</v>
      </c>
      <c r="X1163" s="7">
        <v>0</v>
      </c>
      <c r="Y1163" s="73">
        <v>0.04</v>
      </c>
      <c r="Z1163" s="7"/>
      <c r="AA1163" s="7"/>
      <c r="AB1163" s="7"/>
      <c r="AC1163" s="7"/>
    </row>
    <row r="1164" spans="2:29" ht="15.75" customHeight="1" x14ac:dyDescent="0.25">
      <c r="B1164" s="62">
        <v>14790</v>
      </c>
      <c r="C1164" s="63" t="s">
        <v>1172</v>
      </c>
      <c r="D1164" s="64">
        <f t="shared" si="102"/>
        <v>3154.4965289256197</v>
      </c>
      <c r="E1164" s="64">
        <f t="shared" si="103"/>
        <v>3816.9407999999999</v>
      </c>
      <c r="F1164" s="64">
        <f>+VLOOKUP(B1164,[1]BASES!$A$2:$C$10701,3,0)</f>
        <v>21</v>
      </c>
      <c r="G1164" s="65">
        <f t="shared" ref="G1164:G1227" si="105">IF(B1164&lt;&gt;"",IF(T1164=0,E1164+(E1164*(B$6/100)),E1164+(E1164*(T1164/100))),"")</f>
        <v>3816.9407999999999</v>
      </c>
      <c r="H1164" s="66"/>
      <c r="I1164" s="67"/>
      <c r="J1164" s="67"/>
      <c r="K1164" s="67"/>
      <c r="L1164" s="67"/>
      <c r="M1164" s="68"/>
      <c r="N1164" s="69"/>
      <c r="O1164" s="70">
        <f t="shared" si="93"/>
        <v>0</v>
      </c>
      <c r="P1164" s="71">
        <f t="shared" si="94"/>
        <v>0</v>
      </c>
      <c r="Q1164" s="7">
        <v>1</v>
      </c>
      <c r="R1164" s="72">
        <f>+VLOOKUP(B1164,[1]BASES!$A$2:$E$10701,5,0)</f>
        <v>3285.9338842975208</v>
      </c>
      <c r="S1164" s="71">
        <f t="shared" si="101"/>
        <v>0</v>
      </c>
      <c r="T1164" s="71">
        <v>0</v>
      </c>
      <c r="U1164" s="71">
        <f t="shared" si="104"/>
        <v>0</v>
      </c>
      <c r="V1164" s="7">
        <v>0</v>
      </c>
      <c r="W1164" s="7">
        <v>0</v>
      </c>
      <c r="X1164" s="7">
        <v>0</v>
      </c>
      <c r="Y1164" s="73">
        <v>0.04</v>
      </c>
      <c r="Z1164" s="7"/>
      <c r="AA1164" s="7"/>
      <c r="AB1164" s="7"/>
      <c r="AC1164" s="7"/>
    </row>
    <row r="1165" spans="2:29" ht="15.75" customHeight="1" x14ac:dyDescent="0.25">
      <c r="B1165" s="62">
        <v>14791</v>
      </c>
      <c r="C1165" s="63" t="s">
        <v>1173</v>
      </c>
      <c r="D1165" s="64">
        <f t="shared" si="102"/>
        <v>3337.3804958677683</v>
      </c>
      <c r="E1165" s="64">
        <f t="shared" si="103"/>
        <v>4038.2303999999995</v>
      </c>
      <c r="F1165" s="64">
        <f>+VLOOKUP(B1165,[1]BASES!$A$2:$C$10701,3,0)</f>
        <v>21</v>
      </c>
      <c r="G1165" s="65">
        <f t="shared" si="105"/>
        <v>4038.2303999999995</v>
      </c>
      <c r="H1165" s="66"/>
      <c r="I1165" s="67"/>
      <c r="J1165" s="67"/>
      <c r="K1165" s="67"/>
      <c r="L1165" s="67"/>
      <c r="M1165" s="68"/>
      <c r="N1165" s="69"/>
      <c r="O1165" s="70">
        <f t="shared" si="93"/>
        <v>0</v>
      </c>
      <c r="P1165" s="71">
        <f t="shared" si="94"/>
        <v>0</v>
      </c>
      <c r="Q1165" s="7">
        <v>1</v>
      </c>
      <c r="R1165" s="72">
        <f>+VLOOKUP(B1165,[1]BASES!$A$2:$E$10701,5,0)</f>
        <v>3476.4380165289253</v>
      </c>
      <c r="S1165" s="71">
        <f t="shared" ref="S1165:S1228" si="106">IFERROR(E1165*H1165,0)</f>
        <v>0</v>
      </c>
      <c r="T1165" s="71">
        <v>0</v>
      </c>
      <c r="U1165" s="71">
        <f t="shared" si="104"/>
        <v>0</v>
      </c>
      <c r="V1165" s="7">
        <v>0</v>
      </c>
      <c r="W1165" s="7">
        <v>0</v>
      </c>
      <c r="X1165" s="7">
        <v>0</v>
      </c>
      <c r="Y1165" s="73">
        <v>0.04</v>
      </c>
      <c r="Z1165" s="7"/>
      <c r="AA1165" s="7"/>
      <c r="AB1165" s="7"/>
      <c r="AC1165" s="7"/>
    </row>
    <row r="1166" spans="2:29" ht="15.75" customHeight="1" x14ac:dyDescent="0.25">
      <c r="B1166" s="62">
        <v>14792</v>
      </c>
      <c r="C1166" s="63" t="s">
        <v>1174</v>
      </c>
      <c r="D1166" s="64">
        <f t="shared" ref="D1166:D1229" si="107">IF(B1166&lt;&gt;"",R1166+(R1166*-Y1166)+((R1166+(R1166*-Y1166))*B$7/100),"")</f>
        <v>4182.4105785123966</v>
      </c>
      <c r="E1166" s="64">
        <f t="shared" si="103"/>
        <v>5060.7168000000001</v>
      </c>
      <c r="F1166" s="64">
        <f>+VLOOKUP(B1166,[1]BASES!$A$2:$C$10701,3,0)</f>
        <v>21</v>
      </c>
      <c r="G1166" s="65">
        <f t="shared" si="105"/>
        <v>5060.7168000000001</v>
      </c>
      <c r="H1166" s="66"/>
      <c r="I1166" s="67"/>
      <c r="J1166" s="67"/>
      <c r="K1166" s="67"/>
      <c r="L1166" s="67"/>
      <c r="M1166" s="68"/>
      <c r="N1166" s="69"/>
      <c r="O1166" s="70">
        <f t="shared" si="93"/>
        <v>0</v>
      </c>
      <c r="P1166" s="71">
        <f t="shared" si="94"/>
        <v>0</v>
      </c>
      <c r="Q1166" s="7">
        <v>1</v>
      </c>
      <c r="R1166" s="72">
        <f>+VLOOKUP(B1166,[1]BASES!$A$2:$E$10701,5,0)</f>
        <v>4356.6776859504134</v>
      </c>
      <c r="S1166" s="71">
        <f t="shared" si="106"/>
        <v>0</v>
      </c>
      <c r="T1166" s="71">
        <v>0</v>
      </c>
      <c r="U1166" s="71">
        <f t="shared" si="104"/>
        <v>0</v>
      </c>
      <c r="V1166" s="7">
        <v>0</v>
      </c>
      <c r="W1166" s="7">
        <v>0</v>
      </c>
      <c r="X1166" s="7">
        <v>0</v>
      </c>
      <c r="Y1166" s="73">
        <v>0.04</v>
      </c>
      <c r="Z1166" s="7"/>
      <c r="AA1166" s="7"/>
      <c r="AB1166" s="7"/>
      <c r="AC1166" s="7"/>
    </row>
    <row r="1167" spans="2:29" ht="15.75" customHeight="1" x14ac:dyDescent="0.25">
      <c r="B1167" s="62">
        <v>14793</v>
      </c>
      <c r="C1167" s="63" t="s">
        <v>1175</v>
      </c>
      <c r="D1167" s="64">
        <f t="shared" si="107"/>
        <v>1272.5157024793389</v>
      </c>
      <c r="E1167" s="64">
        <f t="shared" ref="E1167:E1230" si="108">IF(B1167&lt;&gt;"",D1167+(D1167*(F1167*Q1167)/100),"")</f>
        <v>1539.7440000000001</v>
      </c>
      <c r="F1167" s="64">
        <f>+VLOOKUP(B1167,[1]BASES!$A$2:$C$10701,3,0)</f>
        <v>21</v>
      </c>
      <c r="G1167" s="65">
        <f t="shared" si="105"/>
        <v>1539.7440000000001</v>
      </c>
      <c r="H1167" s="66"/>
      <c r="I1167" s="67"/>
      <c r="J1167" s="67"/>
      <c r="K1167" s="67"/>
      <c r="L1167" s="67"/>
      <c r="M1167" s="68"/>
      <c r="N1167" s="69"/>
      <c r="O1167" s="70">
        <f t="shared" si="93"/>
        <v>0</v>
      </c>
      <c r="P1167" s="71">
        <f t="shared" si="94"/>
        <v>0</v>
      </c>
      <c r="Q1167" s="7">
        <v>1</v>
      </c>
      <c r="R1167" s="72">
        <f>+VLOOKUP(B1167,[1]BASES!$A$2:$E$10701,5,0)</f>
        <v>1325.5371900826447</v>
      </c>
      <c r="S1167" s="71">
        <f t="shared" si="106"/>
        <v>0</v>
      </c>
      <c r="T1167" s="71">
        <v>0</v>
      </c>
      <c r="U1167" s="71">
        <f t="shared" ref="U1167:U1230" si="109">IFERROR(G1167*H1167,0)</f>
        <v>0</v>
      </c>
      <c r="V1167" s="7">
        <v>0</v>
      </c>
      <c r="W1167" s="7">
        <v>0</v>
      </c>
      <c r="X1167" s="7">
        <v>0</v>
      </c>
      <c r="Y1167" s="73">
        <v>0.04</v>
      </c>
      <c r="Z1167" s="7"/>
      <c r="AA1167" s="7"/>
      <c r="AB1167" s="7"/>
      <c r="AC1167" s="7"/>
    </row>
    <row r="1168" spans="2:29" ht="15.75" customHeight="1" x14ac:dyDescent="0.25">
      <c r="B1168" s="62">
        <v>14794</v>
      </c>
      <c r="C1168" s="63" t="s">
        <v>1176</v>
      </c>
      <c r="D1168" s="64">
        <f t="shared" si="107"/>
        <v>1431.7963636363636</v>
      </c>
      <c r="E1168" s="64">
        <f t="shared" si="108"/>
        <v>1732.4736</v>
      </c>
      <c r="F1168" s="64">
        <f>+VLOOKUP(B1168,[1]BASES!$A$2:$C$10701,3,0)</f>
        <v>21</v>
      </c>
      <c r="G1168" s="65">
        <f t="shared" si="105"/>
        <v>1732.4736</v>
      </c>
      <c r="H1168" s="66"/>
      <c r="I1168" s="67"/>
      <c r="J1168" s="67"/>
      <c r="K1168" s="67"/>
      <c r="L1168" s="67"/>
      <c r="M1168" s="68"/>
      <c r="N1168" s="69"/>
      <c r="O1168" s="70">
        <f t="shared" si="93"/>
        <v>0</v>
      </c>
      <c r="P1168" s="71">
        <f t="shared" si="94"/>
        <v>0</v>
      </c>
      <c r="Q1168" s="7">
        <v>1</v>
      </c>
      <c r="R1168" s="72">
        <f>+VLOOKUP(B1168,[1]BASES!$A$2:$E$10701,5,0)</f>
        <v>1491.4545454545455</v>
      </c>
      <c r="S1168" s="71">
        <f t="shared" si="106"/>
        <v>0</v>
      </c>
      <c r="T1168" s="71">
        <v>0</v>
      </c>
      <c r="U1168" s="71">
        <f t="shared" si="109"/>
        <v>0</v>
      </c>
      <c r="V1168" s="7">
        <v>0</v>
      </c>
      <c r="W1168" s="7">
        <v>0</v>
      </c>
      <c r="X1168" s="7">
        <v>0</v>
      </c>
      <c r="Y1168" s="73">
        <v>0.04</v>
      </c>
      <c r="Z1168" s="7"/>
      <c r="AA1168" s="7"/>
      <c r="AB1168" s="7"/>
      <c r="AC1168" s="7"/>
    </row>
    <row r="1169" spans="2:29" ht="15.75" customHeight="1" x14ac:dyDescent="0.25">
      <c r="B1169" s="62">
        <v>14795</v>
      </c>
      <c r="C1169" s="63" t="s">
        <v>1177</v>
      </c>
      <c r="D1169" s="64">
        <f t="shared" si="107"/>
        <v>1610.0945454545456</v>
      </c>
      <c r="E1169" s="64">
        <f t="shared" si="108"/>
        <v>1948.2144000000003</v>
      </c>
      <c r="F1169" s="64">
        <f>+VLOOKUP(B1169,[1]BASES!$A$2:$C$10701,3,0)</f>
        <v>21</v>
      </c>
      <c r="G1169" s="65">
        <f t="shared" si="105"/>
        <v>1948.2144000000003</v>
      </c>
      <c r="H1169" s="66"/>
      <c r="I1169" s="67"/>
      <c r="J1169" s="67"/>
      <c r="K1169" s="67"/>
      <c r="L1169" s="67"/>
      <c r="M1169" s="68"/>
      <c r="N1169" s="69"/>
      <c r="O1169" s="70">
        <f t="shared" si="93"/>
        <v>0</v>
      </c>
      <c r="P1169" s="71">
        <f t="shared" si="94"/>
        <v>0</v>
      </c>
      <c r="Q1169" s="7">
        <v>1</v>
      </c>
      <c r="R1169" s="72">
        <f>+VLOOKUP(B1169,[1]BASES!$A$2:$E$10701,5,0)</f>
        <v>1677.1818181818182</v>
      </c>
      <c r="S1169" s="71">
        <f t="shared" si="106"/>
        <v>0</v>
      </c>
      <c r="T1169" s="71">
        <v>0</v>
      </c>
      <c r="U1169" s="71">
        <f t="shared" si="109"/>
        <v>0</v>
      </c>
      <c r="V1169" s="7">
        <v>0</v>
      </c>
      <c r="W1169" s="7">
        <v>0</v>
      </c>
      <c r="X1169" s="7">
        <v>0</v>
      </c>
      <c r="Y1169" s="73">
        <v>0.04</v>
      </c>
      <c r="Z1169" s="7"/>
      <c r="AA1169" s="7"/>
      <c r="AB1169" s="7"/>
      <c r="AC1169" s="7"/>
    </row>
    <row r="1170" spans="2:29" ht="15.75" customHeight="1" x14ac:dyDescent="0.25">
      <c r="B1170" s="62">
        <v>14796</v>
      </c>
      <c r="C1170" s="63" t="s">
        <v>1178</v>
      </c>
      <c r="D1170" s="64">
        <f t="shared" si="107"/>
        <v>3181.0274380165288</v>
      </c>
      <c r="E1170" s="64">
        <f t="shared" si="108"/>
        <v>3849.0432000000001</v>
      </c>
      <c r="F1170" s="64">
        <f>+VLOOKUP(B1170,[1]BASES!$A$2:$C$10701,3,0)</f>
        <v>21</v>
      </c>
      <c r="G1170" s="65">
        <f t="shared" si="105"/>
        <v>3849.0432000000001</v>
      </c>
      <c r="H1170" s="66"/>
      <c r="I1170" s="67"/>
      <c r="J1170" s="67"/>
      <c r="K1170" s="67"/>
      <c r="L1170" s="67"/>
      <c r="M1170" s="68"/>
      <c r="N1170" s="69"/>
      <c r="O1170" s="70">
        <f t="shared" si="93"/>
        <v>0</v>
      </c>
      <c r="P1170" s="71">
        <f t="shared" si="94"/>
        <v>0</v>
      </c>
      <c r="Q1170" s="7">
        <v>1</v>
      </c>
      <c r="R1170" s="72">
        <f>+VLOOKUP(B1170,[1]BASES!$A$2:$E$10701,5,0)</f>
        <v>3313.5702479338843</v>
      </c>
      <c r="S1170" s="71">
        <f t="shared" si="106"/>
        <v>0</v>
      </c>
      <c r="T1170" s="71">
        <v>0</v>
      </c>
      <c r="U1170" s="71">
        <f t="shared" si="109"/>
        <v>0</v>
      </c>
      <c r="V1170" s="7">
        <v>0</v>
      </c>
      <c r="W1170" s="7">
        <v>0</v>
      </c>
      <c r="X1170" s="7">
        <v>0</v>
      </c>
      <c r="Y1170" s="73">
        <v>0.04</v>
      </c>
      <c r="Z1170" s="7"/>
      <c r="AA1170" s="7"/>
      <c r="AB1170" s="7"/>
      <c r="AC1170" s="7"/>
    </row>
    <row r="1171" spans="2:29" ht="15.75" customHeight="1" x14ac:dyDescent="0.25">
      <c r="B1171" s="62">
        <v>14797</v>
      </c>
      <c r="C1171" s="63" t="s">
        <v>1179</v>
      </c>
      <c r="D1171" s="64">
        <f t="shared" si="107"/>
        <v>3558.0138842975207</v>
      </c>
      <c r="E1171" s="64">
        <f t="shared" si="108"/>
        <v>4305.1967999999997</v>
      </c>
      <c r="F1171" s="64">
        <f>+VLOOKUP(B1171,[1]BASES!$A$2:$C$10701,3,0)</f>
        <v>21</v>
      </c>
      <c r="G1171" s="65">
        <f t="shared" si="105"/>
        <v>4305.1967999999997</v>
      </c>
      <c r="H1171" s="66"/>
      <c r="I1171" s="67"/>
      <c r="J1171" s="67"/>
      <c r="K1171" s="67"/>
      <c r="L1171" s="67"/>
      <c r="M1171" s="68"/>
      <c r="N1171" s="69"/>
      <c r="O1171" s="70">
        <f t="shared" si="93"/>
        <v>0</v>
      </c>
      <c r="P1171" s="71">
        <f t="shared" si="94"/>
        <v>0</v>
      </c>
      <c r="Q1171" s="7">
        <v>1</v>
      </c>
      <c r="R1171" s="72">
        <f>+VLOOKUP(B1171,[1]BASES!$A$2:$E$10701,5,0)</f>
        <v>3706.2644628099174</v>
      </c>
      <c r="S1171" s="71">
        <f t="shared" si="106"/>
        <v>0</v>
      </c>
      <c r="T1171" s="71">
        <v>0</v>
      </c>
      <c r="U1171" s="71">
        <f t="shared" si="109"/>
        <v>0</v>
      </c>
      <c r="V1171" s="7">
        <v>0</v>
      </c>
      <c r="W1171" s="7">
        <v>0</v>
      </c>
      <c r="X1171" s="7">
        <v>0</v>
      </c>
      <c r="Y1171" s="73">
        <v>0.04</v>
      </c>
      <c r="Z1171" s="7"/>
      <c r="AA1171" s="7"/>
      <c r="AB1171" s="7"/>
      <c r="AC1171" s="7"/>
    </row>
    <row r="1172" spans="2:29" ht="15.75" customHeight="1" x14ac:dyDescent="0.25">
      <c r="B1172" s="62">
        <v>14798</v>
      </c>
      <c r="C1172" s="63" t="s">
        <v>1180</v>
      </c>
      <c r="D1172" s="64">
        <f t="shared" si="107"/>
        <v>4638.9421487603304</v>
      </c>
      <c r="E1172" s="64">
        <f t="shared" si="108"/>
        <v>5613.12</v>
      </c>
      <c r="F1172" s="64">
        <f>+VLOOKUP(B1172,[1]BASES!$A$2:$C$10701,3,0)</f>
        <v>21</v>
      </c>
      <c r="G1172" s="65">
        <f t="shared" si="105"/>
        <v>5613.12</v>
      </c>
      <c r="H1172" s="66"/>
      <c r="I1172" s="67"/>
      <c r="J1172" s="67"/>
      <c r="K1172" s="67"/>
      <c r="L1172" s="67"/>
      <c r="M1172" s="68"/>
      <c r="N1172" s="69"/>
      <c r="O1172" s="70">
        <f t="shared" si="93"/>
        <v>0</v>
      </c>
      <c r="P1172" s="71">
        <f t="shared" si="94"/>
        <v>0</v>
      </c>
      <c r="Q1172" s="7">
        <v>1</v>
      </c>
      <c r="R1172" s="72">
        <f>+VLOOKUP(B1172,[1]BASES!$A$2:$E$10701,5,0)</f>
        <v>4832.2314049586776</v>
      </c>
      <c r="S1172" s="71">
        <f t="shared" si="106"/>
        <v>0</v>
      </c>
      <c r="T1172" s="71">
        <v>0</v>
      </c>
      <c r="U1172" s="71">
        <f t="shared" si="109"/>
        <v>0</v>
      </c>
      <c r="V1172" s="7">
        <v>0</v>
      </c>
      <c r="W1172" s="7">
        <v>0</v>
      </c>
      <c r="X1172" s="7">
        <v>0</v>
      </c>
      <c r="Y1172" s="73">
        <v>0.04</v>
      </c>
      <c r="Z1172" s="7"/>
      <c r="AA1172" s="7"/>
      <c r="AB1172" s="7"/>
      <c r="AC1172" s="7"/>
    </row>
    <row r="1173" spans="2:29" ht="15.75" customHeight="1" x14ac:dyDescent="0.25">
      <c r="B1173" s="62">
        <v>14799</v>
      </c>
      <c r="C1173" s="63" t="s">
        <v>1181</v>
      </c>
      <c r="D1173" s="64">
        <f t="shared" si="107"/>
        <v>4253.9900826446283</v>
      </c>
      <c r="E1173" s="64">
        <f t="shared" si="108"/>
        <v>5147.3280000000004</v>
      </c>
      <c r="F1173" s="64">
        <f>+VLOOKUP(B1173,[1]BASES!$A$2:$C$10701,3,0)</f>
        <v>21</v>
      </c>
      <c r="G1173" s="65">
        <f t="shared" si="105"/>
        <v>5147.3280000000004</v>
      </c>
      <c r="H1173" s="66"/>
      <c r="I1173" s="67"/>
      <c r="J1173" s="67"/>
      <c r="K1173" s="67"/>
      <c r="L1173" s="67"/>
      <c r="M1173" s="68"/>
      <c r="N1173" s="69"/>
      <c r="O1173" s="70">
        <f t="shared" si="93"/>
        <v>0</v>
      </c>
      <c r="P1173" s="71">
        <f t="shared" si="94"/>
        <v>0</v>
      </c>
      <c r="Q1173" s="7">
        <v>1</v>
      </c>
      <c r="R1173" s="72">
        <f>+VLOOKUP(B1173,[1]BASES!$A$2:$E$10701,5,0)</f>
        <v>4431.2396694214876</v>
      </c>
      <c r="S1173" s="71">
        <f t="shared" si="106"/>
        <v>0</v>
      </c>
      <c r="T1173" s="71">
        <v>0</v>
      </c>
      <c r="U1173" s="71">
        <f t="shared" si="109"/>
        <v>0</v>
      </c>
      <c r="V1173" s="7">
        <v>0</v>
      </c>
      <c r="W1173" s="7">
        <v>0</v>
      </c>
      <c r="X1173" s="7">
        <v>0</v>
      </c>
      <c r="Y1173" s="73">
        <v>0.04</v>
      </c>
      <c r="Z1173" s="7"/>
      <c r="AA1173" s="7"/>
      <c r="AB1173" s="7"/>
      <c r="AC1173" s="7"/>
    </row>
    <row r="1174" spans="2:29" ht="15.75" customHeight="1" x14ac:dyDescent="0.25">
      <c r="B1174" s="62">
        <v>14800</v>
      </c>
      <c r="C1174" s="63" t="s">
        <v>1182</v>
      </c>
      <c r="D1174" s="64">
        <f t="shared" si="107"/>
        <v>5196.4085950413228</v>
      </c>
      <c r="E1174" s="64">
        <f t="shared" si="108"/>
        <v>6287.6544000000004</v>
      </c>
      <c r="F1174" s="64">
        <f>+VLOOKUP(B1174,[1]BASES!$A$2:$C$10701,3,0)</f>
        <v>21</v>
      </c>
      <c r="G1174" s="65">
        <f t="shared" si="105"/>
        <v>6287.6544000000004</v>
      </c>
      <c r="H1174" s="66"/>
      <c r="I1174" s="67"/>
      <c r="J1174" s="67"/>
      <c r="K1174" s="67"/>
      <c r="L1174" s="67"/>
      <c r="M1174" s="68"/>
      <c r="N1174" s="69"/>
      <c r="O1174" s="70">
        <f t="shared" si="93"/>
        <v>0</v>
      </c>
      <c r="P1174" s="71">
        <f t="shared" si="94"/>
        <v>0</v>
      </c>
      <c r="Q1174" s="7">
        <v>1</v>
      </c>
      <c r="R1174" s="72">
        <f>+VLOOKUP(B1174,[1]BASES!$A$2:$E$10701,5,0)</f>
        <v>5412.9256198347111</v>
      </c>
      <c r="S1174" s="71">
        <f t="shared" si="106"/>
        <v>0</v>
      </c>
      <c r="T1174" s="71">
        <v>0</v>
      </c>
      <c r="U1174" s="71">
        <f t="shared" si="109"/>
        <v>0</v>
      </c>
      <c r="V1174" s="7">
        <v>0</v>
      </c>
      <c r="W1174" s="7">
        <v>0</v>
      </c>
      <c r="X1174" s="7">
        <v>0</v>
      </c>
      <c r="Y1174" s="73">
        <v>0.04</v>
      </c>
      <c r="Z1174" s="7"/>
      <c r="AA1174" s="7"/>
      <c r="AB1174" s="7"/>
      <c r="AC1174" s="7"/>
    </row>
    <row r="1175" spans="2:29" ht="15.75" customHeight="1" x14ac:dyDescent="0.25">
      <c r="B1175" s="62">
        <v>14801</v>
      </c>
      <c r="C1175" s="63" t="s">
        <v>1183</v>
      </c>
      <c r="D1175" s="64">
        <f t="shared" si="107"/>
        <v>2576.1322314049585</v>
      </c>
      <c r="E1175" s="64">
        <f t="shared" si="108"/>
        <v>3117.12</v>
      </c>
      <c r="F1175" s="64">
        <f>+VLOOKUP(B1175,[1]BASES!$A$2:$C$10701,3,0)</f>
        <v>21</v>
      </c>
      <c r="G1175" s="65">
        <f t="shared" si="105"/>
        <v>3117.12</v>
      </c>
      <c r="H1175" s="66"/>
      <c r="I1175" s="67"/>
      <c r="J1175" s="67"/>
      <c r="K1175" s="67"/>
      <c r="L1175" s="67"/>
      <c r="M1175" s="68"/>
      <c r="N1175" s="69"/>
      <c r="O1175" s="70">
        <f t="shared" si="93"/>
        <v>0</v>
      </c>
      <c r="P1175" s="71">
        <f t="shared" si="94"/>
        <v>0</v>
      </c>
      <c r="Q1175" s="7">
        <v>1</v>
      </c>
      <c r="R1175" s="72">
        <f>+VLOOKUP(B1175,[1]BASES!$A$2:$E$10701,5,0)</f>
        <v>2683.4710743801652</v>
      </c>
      <c r="S1175" s="71">
        <f t="shared" si="106"/>
        <v>0</v>
      </c>
      <c r="T1175" s="71">
        <v>0</v>
      </c>
      <c r="U1175" s="71">
        <f t="shared" si="109"/>
        <v>0</v>
      </c>
      <c r="V1175" s="7">
        <v>0</v>
      </c>
      <c r="W1175" s="7">
        <v>0</v>
      </c>
      <c r="X1175" s="7">
        <v>0</v>
      </c>
      <c r="Y1175" s="73">
        <v>0.04</v>
      </c>
      <c r="Z1175" s="7"/>
      <c r="AA1175" s="7"/>
      <c r="AB1175" s="7"/>
      <c r="AC1175" s="7"/>
    </row>
    <row r="1176" spans="2:29" ht="15.75" customHeight="1" x14ac:dyDescent="0.25">
      <c r="B1176" s="62">
        <v>14802</v>
      </c>
      <c r="C1176" s="63" t="s">
        <v>1184</v>
      </c>
      <c r="D1176" s="64">
        <f t="shared" si="107"/>
        <v>3002.3960330578511</v>
      </c>
      <c r="E1176" s="64">
        <f t="shared" si="108"/>
        <v>3632.8991999999998</v>
      </c>
      <c r="F1176" s="64">
        <f>+VLOOKUP(B1176,[1]BASES!$A$2:$C$10701,3,0)</f>
        <v>21</v>
      </c>
      <c r="G1176" s="65">
        <f t="shared" si="105"/>
        <v>3632.8991999999998</v>
      </c>
      <c r="H1176" s="66"/>
      <c r="I1176" s="67"/>
      <c r="J1176" s="67"/>
      <c r="K1176" s="67"/>
      <c r="L1176" s="67"/>
      <c r="M1176" s="68"/>
      <c r="N1176" s="69"/>
      <c r="O1176" s="70">
        <f t="shared" si="93"/>
        <v>0</v>
      </c>
      <c r="P1176" s="71">
        <f t="shared" si="94"/>
        <v>0</v>
      </c>
      <c r="Q1176" s="7">
        <v>1</v>
      </c>
      <c r="R1176" s="72">
        <f>+VLOOKUP(B1176,[1]BASES!$A$2:$E$10701,5,0)</f>
        <v>3127.495867768595</v>
      </c>
      <c r="S1176" s="71">
        <f t="shared" si="106"/>
        <v>0</v>
      </c>
      <c r="T1176" s="71">
        <v>0</v>
      </c>
      <c r="U1176" s="71">
        <f t="shared" si="109"/>
        <v>0</v>
      </c>
      <c r="V1176" s="7">
        <v>0</v>
      </c>
      <c r="W1176" s="7">
        <v>0</v>
      </c>
      <c r="X1176" s="7">
        <v>0</v>
      </c>
      <c r="Y1176" s="73">
        <v>0.04</v>
      </c>
      <c r="Z1176" s="7"/>
      <c r="AA1176" s="7"/>
      <c r="AB1176" s="7"/>
      <c r="AC1176" s="7"/>
    </row>
    <row r="1177" spans="2:29" ht="15.75" customHeight="1" x14ac:dyDescent="0.25">
      <c r="B1177" s="62">
        <v>14803</v>
      </c>
      <c r="C1177" s="63" t="s">
        <v>1185</v>
      </c>
      <c r="D1177" s="64">
        <f t="shared" si="107"/>
        <v>3052.0145454545454</v>
      </c>
      <c r="E1177" s="64">
        <f t="shared" si="108"/>
        <v>3692.9376000000002</v>
      </c>
      <c r="F1177" s="64">
        <f>+VLOOKUP(B1177,[1]BASES!$A$2:$C$10701,3,0)</f>
        <v>21</v>
      </c>
      <c r="G1177" s="65">
        <f t="shared" si="105"/>
        <v>3692.9376000000002</v>
      </c>
      <c r="H1177" s="66"/>
      <c r="I1177" s="67"/>
      <c r="J1177" s="67"/>
      <c r="K1177" s="67"/>
      <c r="L1177" s="67"/>
      <c r="M1177" s="68"/>
      <c r="N1177" s="69"/>
      <c r="O1177" s="70">
        <f t="shared" si="93"/>
        <v>0</v>
      </c>
      <c r="P1177" s="71">
        <f t="shared" si="94"/>
        <v>0</v>
      </c>
      <c r="Q1177" s="7">
        <v>1</v>
      </c>
      <c r="R1177" s="72">
        <f>+VLOOKUP(B1177,[1]BASES!$A$2:$E$10701,5,0)</f>
        <v>3179.181818181818</v>
      </c>
      <c r="S1177" s="71">
        <f t="shared" si="106"/>
        <v>0</v>
      </c>
      <c r="T1177" s="71">
        <v>0</v>
      </c>
      <c r="U1177" s="71">
        <f t="shared" si="109"/>
        <v>0</v>
      </c>
      <c r="V1177" s="7">
        <v>0</v>
      </c>
      <c r="W1177" s="7">
        <v>0</v>
      </c>
      <c r="X1177" s="7">
        <v>0</v>
      </c>
      <c r="Y1177" s="73">
        <v>0.04</v>
      </c>
      <c r="Z1177" s="7"/>
      <c r="AA1177" s="7"/>
      <c r="AB1177" s="7"/>
      <c r="AC1177" s="7"/>
    </row>
    <row r="1178" spans="2:29" ht="15.75" customHeight="1" x14ac:dyDescent="0.25">
      <c r="B1178" s="62">
        <v>14804</v>
      </c>
      <c r="C1178" s="63" t="s">
        <v>1186</v>
      </c>
      <c r="D1178" s="64">
        <f t="shared" si="107"/>
        <v>3451.2952066115704</v>
      </c>
      <c r="E1178" s="64">
        <f t="shared" si="108"/>
        <v>4176.0672000000004</v>
      </c>
      <c r="F1178" s="64">
        <f>+VLOOKUP(B1178,[1]BASES!$A$2:$C$10701,3,0)</f>
        <v>21</v>
      </c>
      <c r="G1178" s="65">
        <f t="shared" si="105"/>
        <v>4176.0672000000004</v>
      </c>
      <c r="H1178" s="66"/>
      <c r="I1178" s="67"/>
      <c r="J1178" s="67"/>
      <c r="K1178" s="67"/>
      <c r="L1178" s="67"/>
      <c r="M1178" s="68"/>
      <c r="N1178" s="69"/>
      <c r="O1178" s="70">
        <f t="shared" si="93"/>
        <v>0</v>
      </c>
      <c r="P1178" s="71">
        <f t="shared" si="94"/>
        <v>0</v>
      </c>
      <c r="Q1178" s="7">
        <v>1</v>
      </c>
      <c r="R1178" s="72">
        <f>+VLOOKUP(B1178,[1]BASES!$A$2:$E$10701,5,0)</f>
        <v>3595.0991735537191</v>
      </c>
      <c r="S1178" s="71">
        <f t="shared" si="106"/>
        <v>0</v>
      </c>
      <c r="T1178" s="71">
        <v>0</v>
      </c>
      <c r="U1178" s="71">
        <f t="shared" si="109"/>
        <v>0</v>
      </c>
      <c r="V1178" s="7">
        <v>0</v>
      </c>
      <c r="W1178" s="7">
        <v>0</v>
      </c>
      <c r="X1178" s="7">
        <v>0</v>
      </c>
      <c r="Y1178" s="73">
        <v>0.04</v>
      </c>
      <c r="Z1178" s="7"/>
      <c r="AA1178" s="7"/>
      <c r="AB1178" s="7"/>
      <c r="AC1178" s="7"/>
    </row>
    <row r="1179" spans="2:29" ht="15.75" customHeight="1" x14ac:dyDescent="0.25">
      <c r="B1179" s="62">
        <v>14805</v>
      </c>
      <c r="C1179" s="63" t="s">
        <v>1187</v>
      </c>
      <c r="D1179" s="64">
        <f t="shared" si="107"/>
        <v>3471.0981818181817</v>
      </c>
      <c r="E1179" s="64">
        <f t="shared" si="108"/>
        <v>4200.0288</v>
      </c>
      <c r="F1179" s="64">
        <f>+VLOOKUP(B1179,[1]BASES!$A$2:$C$10701,3,0)</f>
        <v>21</v>
      </c>
      <c r="G1179" s="65">
        <f t="shared" si="105"/>
        <v>4200.0288</v>
      </c>
      <c r="H1179" s="66"/>
      <c r="I1179" s="67"/>
      <c r="J1179" s="67"/>
      <c r="K1179" s="67"/>
      <c r="L1179" s="67"/>
      <c r="M1179" s="68"/>
      <c r="N1179" s="69"/>
      <c r="O1179" s="70">
        <f t="shared" si="93"/>
        <v>0</v>
      </c>
      <c r="P1179" s="71">
        <f t="shared" si="94"/>
        <v>0</v>
      </c>
      <c r="Q1179" s="7">
        <v>1</v>
      </c>
      <c r="R1179" s="72">
        <f>+VLOOKUP(B1179,[1]BASES!$A$2:$E$10701,5,0)</f>
        <v>3615.7272727272725</v>
      </c>
      <c r="S1179" s="71">
        <f t="shared" si="106"/>
        <v>0</v>
      </c>
      <c r="T1179" s="71">
        <v>0</v>
      </c>
      <c r="U1179" s="71">
        <f t="shared" si="109"/>
        <v>0</v>
      </c>
      <c r="V1179" s="7">
        <v>0</v>
      </c>
      <c r="W1179" s="7">
        <v>0</v>
      </c>
      <c r="X1179" s="7">
        <v>0</v>
      </c>
      <c r="Y1179" s="73">
        <v>0.04</v>
      </c>
      <c r="Z1179" s="7"/>
      <c r="AA1179" s="7"/>
      <c r="AB1179" s="7"/>
      <c r="AC1179" s="7"/>
    </row>
    <row r="1180" spans="2:29" ht="15.75" customHeight="1" x14ac:dyDescent="0.25">
      <c r="B1180" s="62">
        <v>14806</v>
      </c>
      <c r="C1180" s="63" t="s">
        <v>1188</v>
      </c>
      <c r="D1180" s="64">
        <f t="shared" si="107"/>
        <v>4072.5104132231409</v>
      </c>
      <c r="E1180" s="64">
        <f t="shared" si="108"/>
        <v>4927.7376000000004</v>
      </c>
      <c r="F1180" s="64">
        <f>+VLOOKUP(B1180,[1]BASES!$A$2:$C$10701,3,0)</f>
        <v>21</v>
      </c>
      <c r="G1180" s="65">
        <f t="shared" si="105"/>
        <v>4927.7376000000004</v>
      </c>
      <c r="H1180" s="66"/>
      <c r="I1180" s="67"/>
      <c r="J1180" s="67"/>
      <c r="K1180" s="67"/>
      <c r="L1180" s="67"/>
      <c r="M1180" s="68"/>
      <c r="N1180" s="69"/>
      <c r="O1180" s="70">
        <f t="shared" si="93"/>
        <v>0</v>
      </c>
      <c r="P1180" s="71">
        <f t="shared" si="94"/>
        <v>0</v>
      </c>
      <c r="Q1180" s="7">
        <v>1</v>
      </c>
      <c r="R1180" s="72">
        <f>+VLOOKUP(B1180,[1]BASES!$A$2:$E$10701,5,0)</f>
        <v>4242.1983471074382</v>
      </c>
      <c r="S1180" s="71">
        <f t="shared" si="106"/>
        <v>0</v>
      </c>
      <c r="T1180" s="71">
        <v>0</v>
      </c>
      <c r="U1180" s="71">
        <f t="shared" si="109"/>
        <v>0</v>
      </c>
      <c r="V1180" s="7">
        <v>0</v>
      </c>
      <c r="W1180" s="7">
        <v>0</v>
      </c>
      <c r="X1180" s="7">
        <v>0</v>
      </c>
      <c r="Y1180" s="73">
        <v>0.04</v>
      </c>
      <c r="Z1180" s="7"/>
      <c r="AA1180" s="7"/>
      <c r="AB1180" s="7"/>
      <c r="AC1180" s="7"/>
    </row>
    <row r="1181" spans="2:29" ht="15.75" customHeight="1" x14ac:dyDescent="0.25">
      <c r="B1181" s="62">
        <v>14807</v>
      </c>
      <c r="C1181" s="63" t="s">
        <v>1189</v>
      </c>
      <c r="D1181" s="64">
        <f t="shared" si="107"/>
        <v>3924.9877685950414</v>
      </c>
      <c r="E1181" s="64">
        <f t="shared" si="108"/>
        <v>4749.2352000000001</v>
      </c>
      <c r="F1181" s="64">
        <f>+VLOOKUP(B1181,[1]BASES!$A$2:$C$10701,3,0)</f>
        <v>21</v>
      </c>
      <c r="G1181" s="65">
        <f t="shared" si="105"/>
        <v>4749.2352000000001</v>
      </c>
      <c r="H1181" s="66"/>
      <c r="I1181" s="67"/>
      <c r="J1181" s="67"/>
      <c r="K1181" s="67"/>
      <c r="L1181" s="67"/>
      <c r="M1181" s="68"/>
      <c r="N1181" s="69"/>
      <c r="O1181" s="70">
        <f t="shared" si="93"/>
        <v>0</v>
      </c>
      <c r="P1181" s="71">
        <f t="shared" si="94"/>
        <v>0</v>
      </c>
      <c r="Q1181" s="7">
        <v>1</v>
      </c>
      <c r="R1181" s="72">
        <f>+VLOOKUP(B1181,[1]BASES!$A$2:$E$10701,5,0)</f>
        <v>4088.5289256198348</v>
      </c>
      <c r="S1181" s="71">
        <f t="shared" si="106"/>
        <v>0</v>
      </c>
      <c r="T1181" s="71">
        <v>0</v>
      </c>
      <c r="U1181" s="71">
        <f t="shared" si="109"/>
        <v>0</v>
      </c>
      <c r="V1181" s="7">
        <v>0</v>
      </c>
      <c r="W1181" s="7">
        <v>0</v>
      </c>
      <c r="X1181" s="7">
        <v>0</v>
      </c>
      <c r="Y1181" s="73">
        <v>0.04</v>
      </c>
      <c r="Z1181" s="7"/>
      <c r="AA1181" s="7"/>
      <c r="AB1181" s="7"/>
      <c r="AC1181" s="7"/>
    </row>
    <row r="1182" spans="2:29" ht="15.75" customHeight="1" x14ac:dyDescent="0.25">
      <c r="B1182" s="62">
        <v>14808</v>
      </c>
      <c r="C1182" s="63" t="s">
        <v>1190</v>
      </c>
      <c r="D1182" s="64">
        <f t="shared" si="107"/>
        <v>2455.1325619834711</v>
      </c>
      <c r="E1182" s="64">
        <f t="shared" si="108"/>
        <v>2970.7103999999999</v>
      </c>
      <c r="F1182" s="64">
        <f>+VLOOKUP(B1182,[1]BASES!$A$2:$C$10701,3,0)</f>
        <v>21</v>
      </c>
      <c r="G1182" s="65">
        <f t="shared" si="105"/>
        <v>2970.7103999999999</v>
      </c>
      <c r="H1182" s="66"/>
      <c r="I1182" s="67"/>
      <c r="J1182" s="67"/>
      <c r="K1182" s="67"/>
      <c r="L1182" s="67"/>
      <c r="M1182" s="68"/>
      <c r="N1182" s="69"/>
      <c r="O1182" s="70">
        <f t="shared" si="93"/>
        <v>0</v>
      </c>
      <c r="P1182" s="71">
        <f t="shared" si="94"/>
        <v>0</v>
      </c>
      <c r="Q1182" s="7">
        <v>1</v>
      </c>
      <c r="R1182" s="72">
        <f>+VLOOKUP(B1182,[1]BASES!$A$2:$E$10701,5,0)</f>
        <v>2557.4297520661157</v>
      </c>
      <c r="S1182" s="71">
        <f t="shared" si="106"/>
        <v>0</v>
      </c>
      <c r="T1182" s="71">
        <v>0</v>
      </c>
      <c r="U1182" s="71">
        <f t="shared" si="109"/>
        <v>0</v>
      </c>
      <c r="V1182" s="7">
        <v>0</v>
      </c>
      <c r="W1182" s="7">
        <v>0</v>
      </c>
      <c r="X1182" s="7">
        <v>0</v>
      </c>
      <c r="Y1182" s="73">
        <v>0.04</v>
      </c>
      <c r="Z1182" s="7"/>
      <c r="AA1182" s="7"/>
      <c r="AB1182" s="7"/>
      <c r="AC1182" s="7"/>
    </row>
    <row r="1183" spans="2:29" ht="15.75" customHeight="1" x14ac:dyDescent="0.25">
      <c r="B1183" s="62">
        <v>14809</v>
      </c>
      <c r="C1183" s="63" t="s">
        <v>1191</v>
      </c>
      <c r="D1183" s="64">
        <f t="shared" si="107"/>
        <v>2716.2446280991735</v>
      </c>
      <c r="E1183" s="64">
        <f t="shared" si="108"/>
        <v>3286.6559999999999</v>
      </c>
      <c r="F1183" s="64">
        <f>+VLOOKUP(B1183,[1]BASES!$A$2:$C$10701,3,0)</f>
        <v>21</v>
      </c>
      <c r="G1183" s="65">
        <f t="shared" si="105"/>
        <v>3286.6559999999999</v>
      </c>
      <c r="H1183" s="66"/>
      <c r="I1183" s="67"/>
      <c r="J1183" s="67"/>
      <c r="K1183" s="67"/>
      <c r="L1183" s="67"/>
      <c r="M1183" s="68"/>
      <c r="N1183" s="69"/>
      <c r="O1183" s="70">
        <f t="shared" si="93"/>
        <v>0</v>
      </c>
      <c r="P1183" s="71">
        <f t="shared" si="94"/>
        <v>0</v>
      </c>
      <c r="Q1183" s="7">
        <v>1</v>
      </c>
      <c r="R1183" s="72">
        <f>+VLOOKUP(B1183,[1]BASES!$A$2:$E$10701,5,0)</f>
        <v>2829.4214876033056</v>
      </c>
      <c r="S1183" s="71">
        <f t="shared" si="106"/>
        <v>0</v>
      </c>
      <c r="T1183" s="71">
        <v>0</v>
      </c>
      <c r="U1183" s="71">
        <f t="shared" si="109"/>
        <v>0</v>
      </c>
      <c r="V1183" s="7">
        <v>0</v>
      </c>
      <c r="W1183" s="7">
        <v>0</v>
      </c>
      <c r="X1183" s="7">
        <v>0</v>
      </c>
      <c r="Y1183" s="73">
        <v>0.04</v>
      </c>
      <c r="Z1183" s="7"/>
      <c r="AA1183" s="7"/>
      <c r="AB1183" s="7"/>
      <c r="AC1183" s="7"/>
    </row>
    <row r="1184" spans="2:29" ht="15.75" customHeight="1" x14ac:dyDescent="0.25">
      <c r="B1184" s="62">
        <v>14810</v>
      </c>
      <c r="C1184" s="63" t="s">
        <v>1192</v>
      </c>
      <c r="D1184" s="64">
        <f t="shared" si="107"/>
        <v>2795.9801652892561</v>
      </c>
      <c r="E1184" s="64">
        <f t="shared" si="108"/>
        <v>3383.136</v>
      </c>
      <c r="F1184" s="64">
        <f>+VLOOKUP(B1184,[1]BASES!$A$2:$C$10701,3,0)</f>
        <v>21</v>
      </c>
      <c r="G1184" s="65">
        <f t="shared" si="105"/>
        <v>3383.136</v>
      </c>
      <c r="H1184" s="66"/>
      <c r="I1184" s="67"/>
      <c r="J1184" s="67"/>
      <c r="K1184" s="67"/>
      <c r="L1184" s="67"/>
      <c r="M1184" s="68"/>
      <c r="N1184" s="69"/>
      <c r="O1184" s="70">
        <f t="shared" si="93"/>
        <v>0</v>
      </c>
      <c r="P1184" s="71">
        <f t="shared" si="94"/>
        <v>0</v>
      </c>
      <c r="Q1184" s="7">
        <v>1</v>
      </c>
      <c r="R1184" s="72">
        <f>+VLOOKUP(B1184,[1]BASES!$A$2:$E$10701,5,0)</f>
        <v>2912.4793388429753</v>
      </c>
      <c r="S1184" s="71">
        <f t="shared" si="106"/>
        <v>0</v>
      </c>
      <c r="T1184" s="71">
        <v>0</v>
      </c>
      <c r="U1184" s="71">
        <f t="shared" si="109"/>
        <v>0</v>
      </c>
      <c r="V1184" s="7">
        <v>0</v>
      </c>
      <c r="W1184" s="7">
        <v>0</v>
      </c>
      <c r="X1184" s="7">
        <v>0</v>
      </c>
      <c r="Y1184" s="73">
        <v>0.04</v>
      </c>
      <c r="Z1184" s="7"/>
      <c r="AA1184" s="7"/>
      <c r="AB1184" s="7"/>
      <c r="AC1184" s="7"/>
    </row>
    <row r="1185" spans="2:29" ht="15.75" customHeight="1" x14ac:dyDescent="0.25">
      <c r="B1185" s="62">
        <v>14811</v>
      </c>
      <c r="C1185" s="63" t="s">
        <v>1193</v>
      </c>
      <c r="D1185" s="64">
        <f t="shared" si="107"/>
        <v>3489.7983471074385</v>
      </c>
      <c r="E1185" s="64">
        <f t="shared" si="108"/>
        <v>4222.6560000000009</v>
      </c>
      <c r="F1185" s="64">
        <f>+VLOOKUP(B1185,[1]BASES!$A$2:$C$10701,3,0)</f>
        <v>21</v>
      </c>
      <c r="G1185" s="65">
        <f t="shared" si="105"/>
        <v>4222.6560000000009</v>
      </c>
      <c r="H1185" s="66"/>
      <c r="I1185" s="67"/>
      <c r="J1185" s="67"/>
      <c r="K1185" s="67"/>
      <c r="L1185" s="67"/>
      <c r="M1185" s="68"/>
      <c r="N1185" s="69"/>
      <c r="O1185" s="70">
        <f t="shared" si="93"/>
        <v>0</v>
      </c>
      <c r="P1185" s="71">
        <f t="shared" si="94"/>
        <v>0</v>
      </c>
      <c r="Q1185" s="7">
        <v>1</v>
      </c>
      <c r="R1185" s="72">
        <f>+VLOOKUP(B1185,[1]BASES!$A$2:$E$10701,5,0)</f>
        <v>3635.2066115702482</v>
      </c>
      <c r="S1185" s="71">
        <f t="shared" si="106"/>
        <v>0</v>
      </c>
      <c r="T1185" s="71">
        <v>0</v>
      </c>
      <c r="U1185" s="71">
        <f t="shared" si="109"/>
        <v>0</v>
      </c>
      <c r="V1185" s="7">
        <v>0</v>
      </c>
      <c r="W1185" s="7">
        <v>0</v>
      </c>
      <c r="X1185" s="7">
        <v>0</v>
      </c>
      <c r="Y1185" s="73">
        <v>0.04</v>
      </c>
      <c r="Z1185" s="7"/>
      <c r="AA1185" s="7"/>
      <c r="AB1185" s="7"/>
      <c r="AC1185" s="7"/>
    </row>
    <row r="1186" spans="2:29" ht="15.75" customHeight="1" x14ac:dyDescent="0.25">
      <c r="B1186" s="62">
        <v>14812</v>
      </c>
      <c r="C1186" s="63" t="s">
        <v>1194</v>
      </c>
      <c r="D1186" s="64">
        <f t="shared" si="107"/>
        <v>712.62148760330592</v>
      </c>
      <c r="E1186" s="64">
        <f t="shared" si="108"/>
        <v>862.27200000000016</v>
      </c>
      <c r="F1186" s="64">
        <f>+VLOOKUP(B1186,[1]BASES!$A$2:$C$10701,3,0)</f>
        <v>21</v>
      </c>
      <c r="G1186" s="65">
        <f t="shared" si="105"/>
        <v>862.27200000000016</v>
      </c>
      <c r="H1186" s="66"/>
      <c r="I1186" s="67"/>
      <c r="J1186" s="67"/>
      <c r="K1186" s="67"/>
      <c r="L1186" s="67"/>
      <c r="M1186" s="68"/>
      <c r="N1186" s="69"/>
      <c r="O1186" s="70">
        <f t="shared" si="93"/>
        <v>0</v>
      </c>
      <c r="P1186" s="71">
        <f t="shared" si="94"/>
        <v>0</v>
      </c>
      <c r="Q1186" s="7">
        <v>1</v>
      </c>
      <c r="R1186" s="72">
        <f>+VLOOKUP(B1186,[1]BASES!$A$2:$E$10701,5,0)</f>
        <v>742.31404958677695</v>
      </c>
      <c r="S1186" s="71">
        <f t="shared" si="106"/>
        <v>0</v>
      </c>
      <c r="T1186" s="71">
        <v>0</v>
      </c>
      <c r="U1186" s="71">
        <f t="shared" si="109"/>
        <v>0</v>
      </c>
      <c r="V1186" s="7">
        <v>0</v>
      </c>
      <c r="W1186" s="7">
        <v>0</v>
      </c>
      <c r="X1186" s="7">
        <v>0</v>
      </c>
      <c r="Y1186" s="73">
        <v>0.04</v>
      </c>
      <c r="Z1186" s="7"/>
      <c r="AA1186" s="7"/>
      <c r="AB1186" s="7"/>
      <c r="AC1186" s="7"/>
    </row>
    <row r="1187" spans="2:29" ht="15.75" customHeight="1" x14ac:dyDescent="0.25">
      <c r="B1187" s="62">
        <v>14813</v>
      </c>
      <c r="C1187" s="63" t="s">
        <v>1195</v>
      </c>
      <c r="D1187" s="64">
        <f t="shared" si="107"/>
        <v>712.62148760330592</v>
      </c>
      <c r="E1187" s="64">
        <f t="shared" si="108"/>
        <v>862.27200000000016</v>
      </c>
      <c r="F1187" s="64">
        <f>+VLOOKUP(B1187,[1]BASES!$A$2:$C$10701,3,0)</f>
        <v>21</v>
      </c>
      <c r="G1187" s="65">
        <f t="shared" si="105"/>
        <v>862.27200000000016</v>
      </c>
      <c r="H1187" s="66"/>
      <c r="I1187" s="67"/>
      <c r="J1187" s="67"/>
      <c r="K1187" s="67"/>
      <c r="L1187" s="67"/>
      <c r="M1187" s="68"/>
      <c r="N1187" s="69"/>
      <c r="O1187" s="70">
        <f t="shared" si="93"/>
        <v>0</v>
      </c>
      <c r="P1187" s="71">
        <f t="shared" si="94"/>
        <v>0</v>
      </c>
      <c r="Q1187" s="7">
        <v>1</v>
      </c>
      <c r="R1187" s="72">
        <f>+VLOOKUP(B1187,[1]BASES!$A$2:$E$10701,5,0)</f>
        <v>742.31404958677695</v>
      </c>
      <c r="S1187" s="71">
        <f t="shared" si="106"/>
        <v>0</v>
      </c>
      <c r="T1187" s="71">
        <v>0</v>
      </c>
      <c r="U1187" s="71">
        <f t="shared" si="109"/>
        <v>0</v>
      </c>
      <c r="V1187" s="7">
        <v>0</v>
      </c>
      <c r="W1187" s="7">
        <v>0</v>
      </c>
      <c r="X1187" s="7">
        <v>0</v>
      </c>
      <c r="Y1187" s="73">
        <v>0.04</v>
      </c>
      <c r="Z1187" s="7"/>
      <c r="AA1187" s="7"/>
      <c r="AB1187" s="7"/>
      <c r="AC1187" s="7"/>
    </row>
    <row r="1188" spans="2:29" ht="15.75" customHeight="1" x14ac:dyDescent="0.25">
      <c r="B1188" s="62">
        <v>14814</v>
      </c>
      <c r="C1188" s="63" t="s">
        <v>1196</v>
      </c>
      <c r="D1188" s="64">
        <f t="shared" si="107"/>
        <v>712.62148760330592</v>
      </c>
      <c r="E1188" s="64">
        <f t="shared" si="108"/>
        <v>862.27200000000016</v>
      </c>
      <c r="F1188" s="64">
        <f>+VLOOKUP(B1188,[1]BASES!$A$2:$C$10701,3,0)</f>
        <v>21</v>
      </c>
      <c r="G1188" s="65">
        <f t="shared" si="105"/>
        <v>862.27200000000016</v>
      </c>
      <c r="H1188" s="66"/>
      <c r="I1188" s="67"/>
      <c r="J1188" s="67"/>
      <c r="K1188" s="67"/>
      <c r="L1188" s="67"/>
      <c r="M1188" s="68"/>
      <c r="N1188" s="69"/>
      <c r="O1188" s="70">
        <f t="shared" si="93"/>
        <v>0</v>
      </c>
      <c r="P1188" s="71">
        <f t="shared" si="94"/>
        <v>0</v>
      </c>
      <c r="Q1188" s="7">
        <v>1</v>
      </c>
      <c r="R1188" s="72">
        <f>+VLOOKUP(B1188,[1]BASES!$A$2:$E$10701,5,0)</f>
        <v>742.31404958677695</v>
      </c>
      <c r="S1188" s="71">
        <f t="shared" si="106"/>
        <v>0</v>
      </c>
      <c r="T1188" s="71">
        <v>0</v>
      </c>
      <c r="U1188" s="71">
        <f t="shared" si="109"/>
        <v>0</v>
      </c>
      <c r="V1188" s="7">
        <v>0</v>
      </c>
      <c r="W1188" s="7">
        <v>0</v>
      </c>
      <c r="X1188" s="7">
        <v>0</v>
      </c>
      <c r="Y1188" s="73">
        <v>0.04</v>
      </c>
      <c r="Z1188" s="7"/>
      <c r="AA1188" s="7"/>
      <c r="AB1188" s="7"/>
      <c r="AC1188" s="7"/>
    </row>
    <row r="1189" spans="2:29" ht="15.75" customHeight="1" x14ac:dyDescent="0.25">
      <c r="B1189" s="62">
        <v>18439</v>
      </c>
      <c r="C1189" s="63" t="s">
        <v>1197</v>
      </c>
      <c r="D1189" s="64">
        <f t="shared" si="107"/>
        <v>4304.4813223140491</v>
      </c>
      <c r="E1189" s="64">
        <f t="shared" si="108"/>
        <v>5208.4223999999995</v>
      </c>
      <c r="F1189" s="64">
        <f>+VLOOKUP(B1189,[1]BASES!$A$2:$C$10701,3,0)</f>
        <v>21</v>
      </c>
      <c r="G1189" s="65">
        <f t="shared" si="105"/>
        <v>5208.4223999999995</v>
      </c>
      <c r="H1189" s="66"/>
      <c r="I1189" s="67"/>
      <c r="J1189" s="67"/>
      <c r="K1189" s="67"/>
      <c r="L1189" s="67"/>
      <c r="M1189" s="68"/>
      <c r="N1189" s="69"/>
      <c r="O1189" s="70">
        <f t="shared" si="93"/>
        <v>0</v>
      </c>
      <c r="P1189" s="71">
        <f t="shared" si="94"/>
        <v>0</v>
      </c>
      <c r="Q1189" s="7">
        <v>1</v>
      </c>
      <c r="R1189" s="72">
        <f>+VLOOKUP(B1189,[1]BASES!$A$2:$E$10701,5,0)</f>
        <v>4483.8347107438012</v>
      </c>
      <c r="S1189" s="71">
        <f t="shared" si="106"/>
        <v>0</v>
      </c>
      <c r="T1189" s="71">
        <v>0</v>
      </c>
      <c r="U1189" s="71">
        <f t="shared" si="109"/>
        <v>0</v>
      </c>
      <c r="V1189" s="7">
        <v>0</v>
      </c>
      <c r="W1189" s="7">
        <v>0</v>
      </c>
      <c r="X1189" s="7">
        <v>0</v>
      </c>
      <c r="Y1189" s="73">
        <v>0.04</v>
      </c>
      <c r="Z1189" s="7"/>
      <c r="AA1189" s="7"/>
      <c r="AB1189" s="7"/>
      <c r="AC1189" s="7"/>
    </row>
    <row r="1190" spans="2:29" ht="15.75" customHeight="1" x14ac:dyDescent="0.25">
      <c r="B1190" s="62">
        <v>18440</v>
      </c>
      <c r="C1190" s="63" t="s">
        <v>1198</v>
      </c>
      <c r="D1190" s="64">
        <f t="shared" si="107"/>
        <v>6559.3071074380168</v>
      </c>
      <c r="E1190" s="64">
        <f t="shared" si="108"/>
        <v>7936.7616000000007</v>
      </c>
      <c r="F1190" s="64">
        <f>+VLOOKUP(B1190,[1]BASES!$A$2:$C$10701,3,0)</f>
        <v>21</v>
      </c>
      <c r="G1190" s="65">
        <f t="shared" si="105"/>
        <v>7936.7616000000007</v>
      </c>
      <c r="H1190" s="66"/>
      <c r="I1190" s="67"/>
      <c r="J1190" s="67"/>
      <c r="K1190" s="67"/>
      <c r="L1190" s="67"/>
      <c r="M1190" s="68"/>
      <c r="N1190" s="69"/>
      <c r="O1190" s="70">
        <f t="shared" si="93"/>
        <v>0</v>
      </c>
      <c r="P1190" s="71">
        <f t="shared" si="94"/>
        <v>0</v>
      </c>
      <c r="Q1190" s="7">
        <v>1</v>
      </c>
      <c r="R1190" s="72">
        <f>+VLOOKUP(B1190,[1]BASES!$A$2:$E$10701,5,0)</f>
        <v>6832.6115702479337</v>
      </c>
      <c r="S1190" s="71">
        <f t="shared" si="106"/>
        <v>0</v>
      </c>
      <c r="T1190" s="71">
        <v>0</v>
      </c>
      <c r="U1190" s="71">
        <f t="shared" si="109"/>
        <v>0</v>
      </c>
      <c r="V1190" s="7">
        <v>0</v>
      </c>
      <c r="W1190" s="7">
        <v>0</v>
      </c>
      <c r="X1190" s="7">
        <v>0</v>
      </c>
      <c r="Y1190" s="73">
        <v>0.04</v>
      </c>
      <c r="Z1190" s="7"/>
      <c r="AA1190" s="7"/>
      <c r="AB1190" s="7"/>
      <c r="AC1190" s="7"/>
    </row>
    <row r="1191" spans="2:29" ht="15.75" customHeight="1" x14ac:dyDescent="0.25">
      <c r="B1191" s="62">
        <v>18441</v>
      </c>
      <c r="C1191" s="63" t="s">
        <v>1199</v>
      </c>
      <c r="D1191" s="64">
        <f t="shared" si="107"/>
        <v>2654.3285950413224</v>
      </c>
      <c r="E1191" s="64">
        <f t="shared" si="108"/>
        <v>3211.7375999999999</v>
      </c>
      <c r="F1191" s="64">
        <f>+VLOOKUP(B1191,[1]BASES!$A$2:$C$10701,3,0)</f>
        <v>21</v>
      </c>
      <c r="G1191" s="65">
        <f t="shared" si="105"/>
        <v>3211.7375999999999</v>
      </c>
      <c r="H1191" s="66"/>
      <c r="I1191" s="67"/>
      <c r="J1191" s="67"/>
      <c r="K1191" s="67"/>
      <c r="L1191" s="67"/>
      <c r="M1191" s="68"/>
      <c r="N1191" s="69"/>
      <c r="O1191" s="70">
        <f t="shared" si="93"/>
        <v>0</v>
      </c>
      <c r="P1191" s="71">
        <f t="shared" si="94"/>
        <v>0</v>
      </c>
      <c r="Q1191" s="7">
        <v>1</v>
      </c>
      <c r="R1191" s="72">
        <f>+VLOOKUP(B1191,[1]BASES!$A$2:$E$10701,5,0)</f>
        <v>2764.9256198347107</v>
      </c>
      <c r="S1191" s="71">
        <f t="shared" si="106"/>
        <v>0</v>
      </c>
      <c r="T1191" s="71">
        <v>0</v>
      </c>
      <c r="U1191" s="71">
        <f t="shared" si="109"/>
        <v>0</v>
      </c>
      <c r="V1191" s="7">
        <v>0</v>
      </c>
      <c r="W1191" s="7">
        <v>0</v>
      </c>
      <c r="X1191" s="7">
        <v>0</v>
      </c>
      <c r="Y1191" s="73">
        <v>0.04</v>
      </c>
      <c r="Z1191" s="7"/>
      <c r="AA1191" s="7"/>
      <c r="AB1191" s="7"/>
      <c r="AC1191" s="7"/>
    </row>
    <row r="1192" spans="2:29" ht="15.75" customHeight="1" x14ac:dyDescent="0.25">
      <c r="B1192" s="62">
        <v>18442</v>
      </c>
      <c r="C1192" s="63" t="s">
        <v>1200</v>
      </c>
      <c r="D1192" s="64">
        <f t="shared" si="107"/>
        <v>10248.991735537191</v>
      </c>
      <c r="E1192" s="64">
        <f t="shared" si="108"/>
        <v>12401.28</v>
      </c>
      <c r="F1192" s="64">
        <f>+VLOOKUP(B1192,[1]BASES!$A$2:$C$10701,3,0)</f>
        <v>21</v>
      </c>
      <c r="G1192" s="65">
        <f t="shared" si="105"/>
        <v>12401.28</v>
      </c>
      <c r="H1192" s="66"/>
      <c r="I1192" s="67"/>
      <c r="J1192" s="67"/>
      <c r="K1192" s="67"/>
      <c r="L1192" s="67"/>
      <c r="M1192" s="68"/>
      <c r="N1192" s="69"/>
      <c r="O1192" s="70">
        <f t="shared" si="93"/>
        <v>0</v>
      </c>
      <c r="P1192" s="71">
        <f t="shared" si="94"/>
        <v>0</v>
      </c>
      <c r="Q1192" s="7">
        <v>1</v>
      </c>
      <c r="R1192" s="72">
        <f>+VLOOKUP(B1192,[1]BASES!$A$2:$E$10701,5,0)</f>
        <v>10676.03305785124</v>
      </c>
      <c r="S1192" s="71">
        <f t="shared" si="106"/>
        <v>0</v>
      </c>
      <c r="T1192" s="71">
        <v>0</v>
      </c>
      <c r="U1192" s="71">
        <f t="shared" si="109"/>
        <v>0</v>
      </c>
      <c r="V1192" s="7">
        <v>0</v>
      </c>
      <c r="W1192" s="7">
        <v>0</v>
      </c>
      <c r="X1192" s="7">
        <v>0</v>
      </c>
      <c r="Y1192" s="73">
        <v>0.04</v>
      </c>
      <c r="Z1192" s="7"/>
      <c r="AA1192" s="7"/>
      <c r="AB1192" s="7"/>
      <c r="AC1192" s="7"/>
    </row>
    <row r="1193" spans="2:29" ht="15.75" customHeight="1" x14ac:dyDescent="0.25">
      <c r="B1193" s="62">
        <v>18443</v>
      </c>
      <c r="C1193" s="63" t="s">
        <v>1201</v>
      </c>
      <c r="D1193" s="64">
        <f t="shared" si="107"/>
        <v>7532.9454545454546</v>
      </c>
      <c r="E1193" s="64">
        <f t="shared" si="108"/>
        <v>9114.8639999999996</v>
      </c>
      <c r="F1193" s="64">
        <f>+VLOOKUP(B1193,[1]BASES!$A$2:$C$10701,3,0)</f>
        <v>21</v>
      </c>
      <c r="G1193" s="65">
        <f t="shared" si="105"/>
        <v>9114.8639999999996</v>
      </c>
      <c r="H1193" s="66"/>
      <c r="I1193" s="67"/>
      <c r="J1193" s="67"/>
      <c r="K1193" s="67"/>
      <c r="L1193" s="67"/>
      <c r="M1193" s="68"/>
      <c r="N1193" s="69"/>
      <c r="O1193" s="70">
        <f t="shared" si="93"/>
        <v>0</v>
      </c>
      <c r="P1193" s="71">
        <f t="shared" si="94"/>
        <v>0</v>
      </c>
      <c r="Q1193" s="7">
        <v>1</v>
      </c>
      <c r="R1193" s="72">
        <f>+VLOOKUP(B1193,[1]BASES!$A$2:$E$10701,5,0)</f>
        <v>7846.818181818182</v>
      </c>
      <c r="S1193" s="71">
        <f t="shared" si="106"/>
        <v>0</v>
      </c>
      <c r="T1193" s="71">
        <v>0</v>
      </c>
      <c r="U1193" s="71">
        <f t="shared" si="109"/>
        <v>0</v>
      </c>
      <c r="V1193" s="7">
        <v>0</v>
      </c>
      <c r="W1193" s="7">
        <v>0</v>
      </c>
      <c r="X1193" s="7">
        <v>0</v>
      </c>
      <c r="Y1193" s="73">
        <v>0.04</v>
      </c>
      <c r="Z1193" s="7"/>
      <c r="AA1193" s="7"/>
      <c r="AB1193" s="7"/>
      <c r="AC1193" s="7"/>
    </row>
    <row r="1194" spans="2:29" ht="15.75" customHeight="1" x14ac:dyDescent="0.25">
      <c r="B1194" s="62">
        <v>18500</v>
      </c>
      <c r="C1194" s="63" t="s">
        <v>1202</v>
      </c>
      <c r="D1194" s="64">
        <f t="shared" si="107"/>
        <v>512.53685950413228</v>
      </c>
      <c r="E1194" s="64">
        <f t="shared" si="108"/>
        <v>620.16960000000006</v>
      </c>
      <c r="F1194" s="64">
        <f>+VLOOKUP(B1194,[1]BASES!$A$2:$C$10701,3,0)</f>
        <v>21</v>
      </c>
      <c r="G1194" s="65">
        <f t="shared" si="105"/>
        <v>620.16960000000006</v>
      </c>
      <c r="H1194" s="66"/>
      <c r="I1194" s="67"/>
      <c r="J1194" s="67"/>
      <c r="K1194" s="67"/>
      <c r="L1194" s="67"/>
      <c r="M1194" s="68"/>
      <c r="N1194" s="69"/>
      <c r="O1194" s="70">
        <f t="shared" si="93"/>
        <v>0</v>
      </c>
      <c r="P1194" s="71">
        <f t="shared" si="94"/>
        <v>0</v>
      </c>
      <c r="Q1194" s="7">
        <v>1</v>
      </c>
      <c r="R1194" s="72">
        <f>+VLOOKUP(B1194,[1]BASES!$A$2:$E$10701,5,0)</f>
        <v>533.89256198347107</v>
      </c>
      <c r="S1194" s="71">
        <f t="shared" si="106"/>
        <v>0</v>
      </c>
      <c r="T1194" s="71">
        <v>0</v>
      </c>
      <c r="U1194" s="71">
        <f t="shared" si="109"/>
        <v>0</v>
      </c>
      <c r="V1194" s="7">
        <v>0</v>
      </c>
      <c r="W1194" s="7">
        <v>0</v>
      </c>
      <c r="X1194" s="7">
        <v>0</v>
      </c>
      <c r="Y1194" s="73">
        <v>0.04</v>
      </c>
      <c r="Z1194" s="7"/>
      <c r="AA1194" s="7"/>
      <c r="AB1194" s="7"/>
      <c r="AC1194" s="7"/>
    </row>
    <row r="1195" spans="2:29" ht="15.75" customHeight="1" x14ac:dyDescent="0.25">
      <c r="B1195" s="62">
        <v>18501</v>
      </c>
      <c r="C1195" s="63" t="s">
        <v>1203</v>
      </c>
      <c r="D1195" s="64">
        <f t="shared" si="107"/>
        <v>512.53685950413228</v>
      </c>
      <c r="E1195" s="64">
        <f t="shared" si="108"/>
        <v>620.16960000000006</v>
      </c>
      <c r="F1195" s="64">
        <f>+VLOOKUP(B1195,[1]BASES!$A$2:$C$10701,3,0)</f>
        <v>21</v>
      </c>
      <c r="G1195" s="65">
        <f t="shared" si="105"/>
        <v>620.16960000000006</v>
      </c>
      <c r="H1195" s="66"/>
      <c r="I1195" s="67"/>
      <c r="J1195" s="67"/>
      <c r="K1195" s="67"/>
      <c r="L1195" s="67"/>
      <c r="M1195" s="68"/>
      <c r="N1195" s="69"/>
      <c r="O1195" s="70">
        <f t="shared" si="93"/>
        <v>0</v>
      </c>
      <c r="P1195" s="71">
        <f t="shared" si="94"/>
        <v>0</v>
      </c>
      <c r="Q1195" s="7">
        <v>1</v>
      </c>
      <c r="R1195" s="72">
        <f>+VLOOKUP(B1195,[1]BASES!$A$2:$E$10701,5,0)</f>
        <v>533.89256198347107</v>
      </c>
      <c r="S1195" s="71">
        <f t="shared" si="106"/>
        <v>0</v>
      </c>
      <c r="T1195" s="71">
        <v>0</v>
      </c>
      <c r="U1195" s="71">
        <f t="shared" si="109"/>
        <v>0</v>
      </c>
      <c r="V1195" s="7">
        <v>0</v>
      </c>
      <c r="W1195" s="7">
        <v>0</v>
      </c>
      <c r="X1195" s="7">
        <v>0</v>
      </c>
      <c r="Y1195" s="73">
        <v>0.04</v>
      </c>
      <c r="Z1195" s="7"/>
      <c r="AA1195" s="7"/>
      <c r="AB1195" s="7"/>
      <c r="AC1195" s="7"/>
    </row>
    <row r="1196" spans="2:29" ht="15.75" customHeight="1" x14ac:dyDescent="0.25">
      <c r="B1196" s="62">
        <v>18527</v>
      </c>
      <c r="C1196" s="63" t="s">
        <v>1204</v>
      </c>
      <c r="D1196" s="64">
        <f t="shared" si="107"/>
        <v>10248.991735537191</v>
      </c>
      <c r="E1196" s="64">
        <f t="shared" si="108"/>
        <v>12401.28</v>
      </c>
      <c r="F1196" s="64">
        <f>+VLOOKUP(B1196,[1]BASES!$A$2:$C$10701,3,0)</f>
        <v>21</v>
      </c>
      <c r="G1196" s="65">
        <f t="shared" si="105"/>
        <v>12401.28</v>
      </c>
      <c r="H1196" s="66"/>
      <c r="I1196" s="67"/>
      <c r="J1196" s="67"/>
      <c r="K1196" s="67"/>
      <c r="L1196" s="67"/>
      <c r="M1196" s="68"/>
      <c r="N1196" s="69"/>
      <c r="O1196" s="70">
        <f t="shared" si="93"/>
        <v>0</v>
      </c>
      <c r="P1196" s="71">
        <f t="shared" si="94"/>
        <v>0</v>
      </c>
      <c r="Q1196" s="7">
        <v>1</v>
      </c>
      <c r="R1196" s="72">
        <f>+VLOOKUP(B1196,[1]BASES!$A$2:$E$10701,5,0)</f>
        <v>10676.03305785124</v>
      </c>
      <c r="S1196" s="71">
        <f t="shared" si="106"/>
        <v>0</v>
      </c>
      <c r="T1196" s="71">
        <v>0</v>
      </c>
      <c r="U1196" s="71">
        <f t="shared" si="109"/>
        <v>0</v>
      </c>
      <c r="V1196" s="7">
        <v>0</v>
      </c>
      <c r="W1196" s="7">
        <v>0</v>
      </c>
      <c r="X1196" s="7">
        <v>0</v>
      </c>
      <c r="Y1196" s="73">
        <v>0.04</v>
      </c>
      <c r="Z1196" s="7"/>
      <c r="AA1196" s="7"/>
      <c r="AB1196" s="7"/>
      <c r="AC1196" s="7"/>
    </row>
    <row r="1197" spans="2:29" ht="15.75" customHeight="1" x14ac:dyDescent="0.25">
      <c r="B1197" s="62">
        <v>24514</v>
      </c>
      <c r="C1197" s="63" t="s">
        <v>1205</v>
      </c>
      <c r="D1197" s="64">
        <f t="shared" si="107"/>
        <v>1437.1120661157026</v>
      </c>
      <c r="E1197" s="64">
        <f t="shared" si="108"/>
        <v>1738.9056</v>
      </c>
      <c r="F1197" s="64">
        <f>+VLOOKUP(B1197,[1]BASES!$A$2:$C$10701,3,0)</f>
        <v>21</v>
      </c>
      <c r="G1197" s="65">
        <f t="shared" si="105"/>
        <v>1738.9056</v>
      </c>
      <c r="H1197" s="66"/>
      <c r="I1197" s="67"/>
      <c r="J1197" s="67"/>
      <c r="K1197" s="67"/>
      <c r="L1197" s="67"/>
      <c r="M1197" s="68"/>
      <c r="N1197" s="69"/>
      <c r="O1197" s="70">
        <f t="shared" si="93"/>
        <v>0</v>
      </c>
      <c r="P1197" s="71">
        <f t="shared" si="94"/>
        <v>0</v>
      </c>
      <c r="Q1197" s="7">
        <v>1</v>
      </c>
      <c r="R1197" s="72">
        <f>+VLOOKUP(B1197,[1]BASES!$A$2:$E$10701,5,0)</f>
        <v>1496.9917355371902</v>
      </c>
      <c r="S1197" s="71">
        <f t="shared" si="106"/>
        <v>0</v>
      </c>
      <c r="T1197" s="71">
        <v>0</v>
      </c>
      <c r="U1197" s="71">
        <f t="shared" si="109"/>
        <v>0</v>
      </c>
      <c r="V1197" s="7">
        <v>0</v>
      </c>
      <c r="W1197" s="7">
        <v>0</v>
      </c>
      <c r="X1197" s="7">
        <v>0</v>
      </c>
      <c r="Y1197" s="73">
        <v>0.04</v>
      </c>
      <c r="Z1197" s="7"/>
      <c r="AA1197" s="7"/>
      <c r="AB1197" s="7"/>
      <c r="AC1197" s="7"/>
    </row>
    <row r="1198" spans="2:29" ht="15.75" customHeight="1" x14ac:dyDescent="0.25">
      <c r="B1198" s="62">
        <v>24516</v>
      </c>
      <c r="C1198" s="63" t="s">
        <v>1206</v>
      </c>
      <c r="D1198" s="64">
        <f t="shared" si="107"/>
        <v>4399.8862809917355</v>
      </c>
      <c r="E1198" s="64">
        <f t="shared" si="108"/>
        <v>5323.8624</v>
      </c>
      <c r="F1198" s="64">
        <f>+VLOOKUP(B1198,[1]BASES!$A$2:$C$10701,3,0)</f>
        <v>21</v>
      </c>
      <c r="G1198" s="65">
        <f t="shared" si="105"/>
        <v>5323.8624</v>
      </c>
      <c r="H1198" s="66"/>
      <c r="I1198" s="67"/>
      <c r="J1198" s="67"/>
      <c r="K1198" s="67"/>
      <c r="L1198" s="67"/>
      <c r="M1198" s="68"/>
      <c r="N1198" s="69"/>
      <c r="O1198" s="70">
        <f t="shared" si="93"/>
        <v>0</v>
      </c>
      <c r="P1198" s="71">
        <f t="shared" si="94"/>
        <v>0</v>
      </c>
      <c r="Q1198" s="7">
        <v>1</v>
      </c>
      <c r="R1198" s="72">
        <f>+VLOOKUP(B1198,[1]BASES!$A$2:$E$10701,5,0)</f>
        <v>4583.2148760330574</v>
      </c>
      <c r="S1198" s="71">
        <f t="shared" si="106"/>
        <v>0</v>
      </c>
      <c r="T1198" s="71">
        <v>0</v>
      </c>
      <c r="U1198" s="71">
        <f t="shared" si="109"/>
        <v>0</v>
      </c>
      <c r="V1198" s="7">
        <v>0</v>
      </c>
      <c r="W1198" s="7">
        <v>0</v>
      </c>
      <c r="X1198" s="7">
        <v>0</v>
      </c>
      <c r="Y1198" s="73">
        <v>0.04</v>
      </c>
      <c r="Z1198" s="7"/>
      <c r="AA1198" s="7"/>
      <c r="AB1198" s="7"/>
      <c r="AC1198" s="7"/>
    </row>
    <row r="1199" spans="2:29" ht="15.75" customHeight="1" x14ac:dyDescent="0.25">
      <c r="B1199" s="62">
        <v>24517</v>
      </c>
      <c r="C1199" s="63" t="s">
        <v>1207</v>
      </c>
      <c r="D1199" s="64">
        <f t="shared" si="107"/>
        <v>3041.9861157024793</v>
      </c>
      <c r="E1199" s="64">
        <f t="shared" si="108"/>
        <v>3680.8031999999998</v>
      </c>
      <c r="F1199" s="64">
        <f>+VLOOKUP(B1199,[1]BASES!$A$2:$C$10701,3,0)</f>
        <v>21</v>
      </c>
      <c r="G1199" s="65">
        <f t="shared" si="105"/>
        <v>3680.8031999999998</v>
      </c>
      <c r="H1199" s="66"/>
      <c r="I1199" s="67"/>
      <c r="J1199" s="67"/>
      <c r="K1199" s="67"/>
      <c r="L1199" s="67"/>
      <c r="M1199" s="68"/>
      <c r="N1199" s="69"/>
      <c r="O1199" s="70">
        <f t="shared" si="93"/>
        <v>0</v>
      </c>
      <c r="P1199" s="71">
        <f t="shared" si="94"/>
        <v>0</v>
      </c>
      <c r="Q1199" s="7">
        <v>1</v>
      </c>
      <c r="R1199" s="72">
        <f>+VLOOKUP(B1199,[1]BASES!$A$2:$E$10701,5,0)</f>
        <v>3168.7355371900826</v>
      </c>
      <c r="S1199" s="71">
        <f t="shared" si="106"/>
        <v>0</v>
      </c>
      <c r="T1199" s="71">
        <v>0</v>
      </c>
      <c r="U1199" s="71">
        <f t="shared" si="109"/>
        <v>0</v>
      </c>
      <c r="V1199" s="7">
        <v>0</v>
      </c>
      <c r="W1199" s="7">
        <v>0</v>
      </c>
      <c r="X1199" s="7">
        <v>0</v>
      </c>
      <c r="Y1199" s="73">
        <v>0.04</v>
      </c>
      <c r="Z1199" s="7"/>
      <c r="AA1199" s="7"/>
      <c r="AB1199" s="7"/>
      <c r="AC1199" s="7"/>
    </row>
    <row r="1200" spans="2:29" ht="15.75" customHeight="1" x14ac:dyDescent="0.25">
      <c r="B1200" s="62">
        <v>24518</v>
      </c>
      <c r="C1200" s="63" t="s">
        <v>1208</v>
      </c>
      <c r="D1200" s="64">
        <f t="shared" si="107"/>
        <v>3253.1623140495872</v>
      </c>
      <c r="E1200" s="64">
        <f t="shared" si="108"/>
        <v>3936.3264000000004</v>
      </c>
      <c r="F1200" s="64">
        <f>+VLOOKUP(B1200,[1]BASES!$A$2:$C$10701,3,0)</f>
        <v>21</v>
      </c>
      <c r="G1200" s="65">
        <f t="shared" si="105"/>
        <v>3936.3264000000004</v>
      </c>
      <c r="H1200" s="66"/>
      <c r="I1200" s="67"/>
      <c r="J1200" s="67"/>
      <c r="K1200" s="67"/>
      <c r="L1200" s="67"/>
      <c r="M1200" s="68"/>
      <c r="N1200" s="69"/>
      <c r="O1200" s="70">
        <f t="shared" si="93"/>
        <v>0</v>
      </c>
      <c r="P1200" s="71">
        <f t="shared" si="94"/>
        <v>0</v>
      </c>
      <c r="Q1200" s="7">
        <v>1</v>
      </c>
      <c r="R1200" s="72">
        <f>+VLOOKUP(B1200,[1]BASES!$A$2:$E$10701,5,0)</f>
        <v>3388.7107438016533</v>
      </c>
      <c r="S1200" s="71">
        <f t="shared" si="106"/>
        <v>0</v>
      </c>
      <c r="T1200" s="71">
        <v>0</v>
      </c>
      <c r="U1200" s="71">
        <f t="shared" si="109"/>
        <v>0</v>
      </c>
      <c r="V1200" s="7">
        <v>0</v>
      </c>
      <c r="W1200" s="7">
        <v>0</v>
      </c>
      <c r="X1200" s="7">
        <v>0</v>
      </c>
      <c r="Y1200" s="73">
        <v>0.04</v>
      </c>
      <c r="Z1200" s="7"/>
      <c r="AA1200" s="7"/>
      <c r="AB1200" s="7"/>
      <c r="AC1200" s="7"/>
    </row>
    <row r="1201" spans="2:29" ht="15.75" customHeight="1" x14ac:dyDescent="0.25">
      <c r="B1201" s="62">
        <v>24519</v>
      </c>
      <c r="C1201" s="63" t="s">
        <v>1209</v>
      </c>
      <c r="D1201" s="64">
        <f t="shared" si="107"/>
        <v>3603.9431404958682</v>
      </c>
      <c r="E1201" s="64">
        <f t="shared" si="108"/>
        <v>4360.7712000000001</v>
      </c>
      <c r="F1201" s="64">
        <f>+VLOOKUP(B1201,[1]BASES!$A$2:$C$10701,3,0)</f>
        <v>21</v>
      </c>
      <c r="G1201" s="65">
        <f t="shared" si="105"/>
        <v>4360.7712000000001</v>
      </c>
      <c r="H1201" s="66"/>
      <c r="I1201" s="67"/>
      <c r="J1201" s="67"/>
      <c r="K1201" s="67"/>
      <c r="L1201" s="67"/>
      <c r="M1201" s="68"/>
      <c r="N1201" s="69"/>
      <c r="O1201" s="70">
        <f t="shared" si="93"/>
        <v>0</v>
      </c>
      <c r="P1201" s="71">
        <f t="shared" si="94"/>
        <v>0</v>
      </c>
      <c r="Q1201" s="7">
        <v>1</v>
      </c>
      <c r="R1201" s="72">
        <f>+VLOOKUP(B1201,[1]BASES!$A$2:$E$10701,5,0)</f>
        <v>3754.1074380165292</v>
      </c>
      <c r="S1201" s="71">
        <f t="shared" si="106"/>
        <v>0</v>
      </c>
      <c r="T1201" s="71">
        <v>0</v>
      </c>
      <c r="U1201" s="71">
        <f t="shared" si="109"/>
        <v>0</v>
      </c>
      <c r="V1201" s="7">
        <v>0</v>
      </c>
      <c r="W1201" s="7">
        <v>0</v>
      </c>
      <c r="X1201" s="7">
        <v>0</v>
      </c>
      <c r="Y1201" s="73">
        <v>0.04</v>
      </c>
      <c r="Z1201" s="7"/>
      <c r="AA1201" s="7"/>
      <c r="AB1201" s="7"/>
      <c r="AC1201" s="7"/>
    </row>
    <row r="1202" spans="2:29" ht="15.75" customHeight="1" x14ac:dyDescent="0.25">
      <c r="B1202" s="62">
        <v>30915</v>
      </c>
      <c r="C1202" s="63" t="s">
        <v>1210</v>
      </c>
      <c r="D1202" s="64">
        <f t="shared" si="107"/>
        <v>10851.93520661157</v>
      </c>
      <c r="E1202" s="64">
        <f t="shared" si="108"/>
        <v>13130.8416</v>
      </c>
      <c r="F1202" s="64">
        <f>+VLOOKUP(B1202,[1]BASES!$A$2:$C$10701,3,0)</f>
        <v>21</v>
      </c>
      <c r="G1202" s="65">
        <f t="shared" si="105"/>
        <v>13130.8416</v>
      </c>
      <c r="H1202" s="66"/>
      <c r="I1202" s="67"/>
      <c r="J1202" s="67"/>
      <c r="K1202" s="67"/>
      <c r="L1202" s="67"/>
      <c r="M1202" s="68"/>
      <c r="N1202" s="69"/>
      <c r="O1202" s="70">
        <f t="shared" si="93"/>
        <v>0</v>
      </c>
      <c r="P1202" s="71">
        <f t="shared" si="94"/>
        <v>0</v>
      </c>
      <c r="Q1202" s="7">
        <v>1</v>
      </c>
      <c r="R1202" s="72">
        <f>+VLOOKUP(B1202,[1]BASES!$A$2:$E$10701,5,0)</f>
        <v>11304.099173553719</v>
      </c>
      <c r="S1202" s="71">
        <f t="shared" si="106"/>
        <v>0</v>
      </c>
      <c r="T1202" s="71">
        <v>0</v>
      </c>
      <c r="U1202" s="71">
        <f t="shared" si="109"/>
        <v>0</v>
      </c>
      <c r="V1202" s="7">
        <v>0</v>
      </c>
      <c r="W1202" s="7">
        <v>0</v>
      </c>
      <c r="X1202" s="7">
        <v>0</v>
      </c>
      <c r="Y1202" s="73">
        <v>0.04</v>
      </c>
      <c r="Z1202" s="7"/>
      <c r="AA1202" s="7"/>
      <c r="AB1202" s="7"/>
      <c r="AC1202" s="7"/>
    </row>
    <row r="1203" spans="2:29" ht="15.75" customHeight="1" x14ac:dyDescent="0.25">
      <c r="B1203" s="62">
        <v>30916</v>
      </c>
      <c r="C1203" s="63" t="s">
        <v>1211</v>
      </c>
      <c r="D1203" s="64">
        <f t="shared" si="107"/>
        <v>15745.134545454546</v>
      </c>
      <c r="E1203" s="64">
        <f t="shared" si="108"/>
        <v>19051.612800000003</v>
      </c>
      <c r="F1203" s="64">
        <f>+VLOOKUP(B1203,[1]BASES!$A$2:$C$10701,3,0)</f>
        <v>21</v>
      </c>
      <c r="G1203" s="65">
        <f t="shared" si="105"/>
        <v>19051.612800000003</v>
      </c>
      <c r="H1203" s="66"/>
      <c r="I1203" s="67"/>
      <c r="J1203" s="67"/>
      <c r="K1203" s="67"/>
      <c r="L1203" s="67"/>
      <c r="M1203" s="68"/>
      <c r="N1203" s="69"/>
      <c r="O1203" s="70">
        <f t="shared" si="93"/>
        <v>0</v>
      </c>
      <c r="P1203" s="71">
        <f t="shared" si="94"/>
        <v>0</v>
      </c>
      <c r="Q1203" s="7">
        <v>1</v>
      </c>
      <c r="R1203" s="72">
        <f>+VLOOKUP(B1203,[1]BASES!$A$2:$E$10701,5,0)</f>
        <v>16401.18181818182</v>
      </c>
      <c r="S1203" s="71">
        <f t="shared" si="106"/>
        <v>0</v>
      </c>
      <c r="T1203" s="71">
        <v>0</v>
      </c>
      <c r="U1203" s="71">
        <f t="shared" si="109"/>
        <v>0</v>
      </c>
      <c r="V1203" s="7">
        <v>0</v>
      </c>
      <c r="W1203" s="7">
        <v>0</v>
      </c>
      <c r="X1203" s="7">
        <v>0</v>
      </c>
      <c r="Y1203" s="73">
        <v>0.04</v>
      </c>
      <c r="Z1203" s="7"/>
      <c r="AA1203" s="7"/>
      <c r="AB1203" s="7"/>
      <c r="AC1203" s="7"/>
    </row>
    <row r="1204" spans="2:29" ht="15.75" customHeight="1" x14ac:dyDescent="0.25">
      <c r="B1204" s="62">
        <v>30917</v>
      </c>
      <c r="C1204" s="63" t="s">
        <v>1212</v>
      </c>
      <c r="D1204" s="64">
        <f t="shared" si="107"/>
        <v>13970.308760330578</v>
      </c>
      <c r="E1204" s="64">
        <f t="shared" si="108"/>
        <v>16904.0736</v>
      </c>
      <c r="F1204" s="64">
        <f>+VLOOKUP(B1204,[1]BASES!$A$2:$C$10701,3,0)</f>
        <v>21</v>
      </c>
      <c r="G1204" s="65">
        <f t="shared" si="105"/>
        <v>16904.0736</v>
      </c>
      <c r="H1204" s="66"/>
      <c r="I1204" s="67"/>
      <c r="J1204" s="67"/>
      <c r="K1204" s="67"/>
      <c r="L1204" s="67"/>
      <c r="M1204" s="68"/>
      <c r="N1204" s="69"/>
      <c r="O1204" s="70">
        <f t="shared" si="93"/>
        <v>0</v>
      </c>
      <c r="P1204" s="71">
        <f t="shared" si="94"/>
        <v>0</v>
      </c>
      <c r="Q1204" s="7">
        <v>1</v>
      </c>
      <c r="R1204" s="72">
        <f>+VLOOKUP(B1204,[1]BASES!$A$2:$E$10701,5,0)</f>
        <v>14552.404958677685</v>
      </c>
      <c r="S1204" s="71">
        <f t="shared" si="106"/>
        <v>0</v>
      </c>
      <c r="T1204" s="71">
        <v>0</v>
      </c>
      <c r="U1204" s="71">
        <f t="shared" si="109"/>
        <v>0</v>
      </c>
      <c r="V1204" s="7">
        <v>0</v>
      </c>
      <c r="W1204" s="7">
        <v>0</v>
      </c>
      <c r="X1204" s="7">
        <v>0</v>
      </c>
      <c r="Y1204" s="73">
        <v>0.04</v>
      </c>
      <c r="Z1204" s="7"/>
      <c r="AA1204" s="7"/>
      <c r="AB1204" s="7"/>
      <c r="AC1204" s="7"/>
    </row>
    <row r="1205" spans="2:29" ht="15.75" customHeight="1" x14ac:dyDescent="0.25">
      <c r="B1205" s="62">
        <v>30918</v>
      </c>
      <c r="C1205" s="63" t="s">
        <v>1213</v>
      </c>
      <c r="D1205" s="64">
        <f t="shared" si="107"/>
        <v>24367.997355371903</v>
      </c>
      <c r="E1205" s="64">
        <f t="shared" si="108"/>
        <v>29485.276800000003</v>
      </c>
      <c r="F1205" s="64">
        <f>+VLOOKUP(B1205,[1]BASES!$A$2:$C$10701,3,0)</f>
        <v>21</v>
      </c>
      <c r="G1205" s="65">
        <f t="shared" si="105"/>
        <v>29485.276800000003</v>
      </c>
      <c r="H1205" s="66"/>
      <c r="I1205" s="67"/>
      <c r="J1205" s="67"/>
      <c r="K1205" s="67"/>
      <c r="L1205" s="67"/>
      <c r="M1205" s="68"/>
      <c r="N1205" s="69"/>
      <c r="O1205" s="70">
        <f t="shared" si="93"/>
        <v>0</v>
      </c>
      <c r="P1205" s="71">
        <f t="shared" si="94"/>
        <v>0</v>
      </c>
      <c r="Q1205" s="7">
        <v>1</v>
      </c>
      <c r="R1205" s="72">
        <f>+VLOOKUP(B1205,[1]BASES!$A$2:$E$10701,5,0)</f>
        <v>25383.330578512399</v>
      </c>
      <c r="S1205" s="71">
        <f t="shared" si="106"/>
        <v>0</v>
      </c>
      <c r="T1205" s="71">
        <v>0</v>
      </c>
      <c r="U1205" s="71">
        <f t="shared" si="109"/>
        <v>0</v>
      </c>
      <c r="V1205" s="7">
        <v>0</v>
      </c>
      <c r="W1205" s="7">
        <v>0</v>
      </c>
      <c r="X1205" s="7">
        <v>0</v>
      </c>
      <c r="Y1205" s="73">
        <v>0.04</v>
      </c>
      <c r="Z1205" s="7"/>
      <c r="AA1205" s="7"/>
      <c r="AB1205" s="7"/>
      <c r="AC1205" s="7"/>
    </row>
    <row r="1206" spans="2:29" ht="15.75" customHeight="1" x14ac:dyDescent="0.25">
      <c r="B1206" s="62">
        <v>30920</v>
      </c>
      <c r="C1206" s="63" t="s">
        <v>1214</v>
      </c>
      <c r="D1206" s="64">
        <f t="shared" si="107"/>
        <v>4462.2307438016533</v>
      </c>
      <c r="E1206" s="64">
        <f t="shared" si="108"/>
        <v>5399.2992000000004</v>
      </c>
      <c r="F1206" s="64">
        <f>+VLOOKUP(B1206,[1]BASES!$A$2:$C$10701,3,0)</f>
        <v>21</v>
      </c>
      <c r="G1206" s="65">
        <f t="shared" si="105"/>
        <v>5399.2992000000004</v>
      </c>
      <c r="H1206" s="66"/>
      <c r="I1206" s="67"/>
      <c r="J1206" s="67"/>
      <c r="K1206" s="67"/>
      <c r="L1206" s="67"/>
      <c r="M1206" s="68"/>
      <c r="N1206" s="69"/>
      <c r="O1206" s="70">
        <f t="shared" si="93"/>
        <v>0</v>
      </c>
      <c r="P1206" s="71">
        <f t="shared" si="94"/>
        <v>0</v>
      </c>
      <c r="Q1206" s="7">
        <v>1</v>
      </c>
      <c r="R1206" s="72">
        <f>+VLOOKUP(B1206,[1]BASES!$A$2:$E$10701,5,0)</f>
        <v>4648.1570247933887</v>
      </c>
      <c r="S1206" s="71">
        <f t="shared" si="106"/>
        <v>0</v>
      </c>
      <c r="T1206" s="71">
        <v>0</v>
      </c>
      <c r="U1206" s="71">
        <f t="shared" si="109"/>
        <v>0</v>
      </c>
      <c r="V1206" s="7">
        <v>0</v>
      </c>
      <c r="W1206" s="7">
        <v>0</v>
      </c>
      <c r="X1206" s="7">
        <v>0</v>
      </c>
      <c r="Y1206" s="73">
        <v>0.04</v>
      </c>
      <c r="Z1206" s="7"/>
      <c r="AA1206" s="7"/>
      <c r="AB1206" s="7"/>
      <c r="AC1206" s="7"/>
    </row>
    <row r="1207" spans="2:29" ht="15.75" customHeight="1" x14ac:dyDescent="0.25">
      <c r="B1207" s="62">
        <v>30921</v>
      </c>
      <c r="C1207" s="63" t="s">
        <v>1215</v>
      </c>
      <c r="D1207" s="64">
        <f t="shared" si="107"/>
        <v>2293.4717355371904</v>
      </c>
      <c r="E1207" s="64">
        <f t="shared" si="108"/>
        <v>2775.1008000000002</v>
      </c>
      <c r="F1207" s="64">
        <f>+VLOOKUP(B1207,[1]BASES!$A$2:$C$10701,3,0)</f>
        <v>21</v>
      </c>
      <c r="G1207" s="65">
        <f t="shared" si="105"/>
        <v>2775.1008000000002</v>
      </c>
      <c r="H1207" s="66"/>
      <c r="I1207" s="67"/>
      <c r="J1207" s="67"/>
      <c r="K1207" s="67"/>
      <c r="L1207" s="67"/>
      <c r="M1207" s="68"/>
      <c r="N1207" s="69"/>
      <c r="O1207" s="70">
        <f t="shared" si="93"/>
        <v>0</v>
      </c>
      <c r="P1207" s="71">
        <f t="shared" si="94"/>
        <v>0</v>
      </c>
      <c r="Q1207" s="7">
        <v>1</v>
      </c>
      <c r="R1207" s="72">
        <f>+VLOOKUP(B1207,[1]BASES!$A$2:$E$10701,5,0)</f>
        <v>2389.0330578512398</v>
      </c>
      <c r="S1207" s="71">
        <f t="shared" si="106"/>
        <v>0</v>
      </c>
      <c r="T1207" s="71">
        <v>0</v>
      </c>
      <c r="U1207" s="71">
        <f t="shared" si="109"/>
        <v>0</v>
      </c>
      <c r="V1207" s="7">
        <v>0</v>
      </c>
      <c r="W1207" s="7">
        <v>0</v>
      </c>
      <c r="X1207" s="7">
        <v>0</v>
      </c>
      <c r="Y1207" s="73">
        <v>0.04</v>
      </c>
      <c r="Z1207" s="7"/>
      <c r="AA1207" s="7"/>
      <c r="AB1207" s="7"/>
      <c r="AC1207" s="7"/>
    </row>
    <row r="1208" spans="2:29" ht="15.75" customHeight="1" x14ac:dyDescent="0.25">
      <c r="B1208" s="62">
        <v>30922</v>
      </c>
      <c r="C1208" s="63" t="s">
        <v>1216</v>
      </c>
      <c r="D1208" s="64">
        <f t="shared" si="107"/>
        <v>2293.4717355371904</v>
      </c>
      <c r="E1208" s="64">
        <f t="shared" si="108"/>
        <v>2775.1008000000002</v>
      </c>
      <c r="F1208" s="64">
        <f>+VLOOKUP(B1208,[1]BASES!$A$2:$C$10701,3,0)</f>
        <v>21</v>
      </c>
      <c r="G1208" s="65">
        <f t="shared" si="105"/>
        <v>2775.1008000000002</v>
      </c>
      <c r="H1208" s="66"/>
      <c r="I1208" s="67"/>
      <c r="J1208" s="67"/>
      <c r="K1208" s="67"/>
      <c r="L1208" s="67"/>
      <c r="M1208" s="68"/>
      <c r="N1208" s="69"/>
      <c r="O1208" s="70">
        <f t="shared" si="93"/>
        <v>0</v>
      </c>
      <c r="P1208" s="71">
        <f t="shared" si="94"/>
        <v>0</v>
      </c>
      <c r="Q1208" s="7">
        <v>1</v>
      </c>
      <c r="R1208" s="72">
        <f>+VLOOKUP(B1208,[1]BASES!$A$2:$E$10701,5,0)</f>
        <v>2389.0330578512398</v>
      </c>
      <c r="S1208" s="71">
        <f t="shared" si="106"/>
        <v>0</v>
      </c>
      <c r="T1208" s="71">
        <v>0</v>
      </c>
      <c r="U1208" s="71">
        <f t="shared" si="109"/>
        <v>0</v>
      </c>
      <c r="V1208" s="7">
        <v>0</v>
      </c>
      <c r="W1208" s="7">
        <v>0</v>
      </c>
      <c r="X1208" s="7">
        <v>0</v>
      </c>
      <c r="Y1208" s="73">
        <v>0.04</v>
      </c>
      <c r="Z1208" s="7"/>
      <c r="AA1208" s="7"/>
      <c r="AB1208" s="7"/>
      <c r="AC1208" s="7"/>
    </row>
    <row r="1209" spans="2:29" ht="15.75" customHeight="1" x14ac:dyDescent="0.25">
      <c r="B1209" s="62">
        <v>30923</v>
      </c>
      <c r="C1209" s="63" t="s">
        <v>1217</v>
      </c>
      <c r="D1209" s="64">
        <f t="shared" si="107"/>
        <v>7802.0152066115716</v>
      </c>
      <c r="E1209" s="64">
        <f t="shared" si="108"/>
        <v>9440.4384000000009</v>
      </c>
      <c r="F1209" s="64">
        <f>+VLOOKUP(B1209,[1]BASES!$A$2:$C$10701,3,0)</f>
        <v>21</v>
      </c>
      <c r="G1209" s="65">
        <f t="shared" si="105"/>
        <v>9440.4384000000009</v>
      </c>
      <c r="H1209" s="66"/>
      <c r="I1209" s="67"/>
      <c r="J1209" s="67"/>
      <c r="K1209" s="67"/>
      <c r="L1209" s="67"/>
      <c r="M1209" s="68"/>
      <c r="N1209" s="69"/>
      <c r="O1209" s="70">
        <f t="shared" si="93"/>
        <v>0</v>
      </c>
      <c r="P1209" s="71">
        <f t="shared" si="94"/>
        <v>0</v>
      </c>
      <c r="Q1209" s="7">
        <v>1</v>
      </c>
      <c r="R1209" s="72">
        <f>+VLOOKUP(B1209,[1]BASES!$A$2:$E$10701,5,0)</f>
        <v>8127.09917355372</v>
      </c>
      <c r="S1209" s="71">
        <f t="shared" si="106"/>
        <v>0</v>
      </c>
      <c r="T1209" s="71">
        <v>0</v>
      </c>
      <c r="U1209" s="71">
        <f t="shared" si="109"/>
        <v>0</v>
      </c>
      <c r="V1209" s="7">
        <v>0</v>
      </c>
      <c r="W1209" s="7">
        <v>0</v>
      </c>
      <c r="X1209" s="7">
        <v>0</v>
      </c>
      <c r="Y1209" s="73">
        <v>0.04</v>
      </c>
      <c r="Z1209" s="7"/>
      <c r="AA1209" s="7"/>
      <c r="AB1209" s="7"/>
      <c r="AC1209" s="7"/>
    </row>
    <row r="1210" spans="2:29" ht="15.75" customHeight="1" x14ac:dyDescent="0.25">
      <c r="B1210" s="62">
        <v>30924</v>
      </c>
      <c r="C1210" s="63" t="s">
        <v>1218</v>
      </c>
      <c r="D1210" s="64">
        <f t="shared" si="107"/>
        <v>16022.574545454543</v>
      </c>
      <c r="E1210" s="64">
        <f t="shared" si="108"/>
        <v>19387.315199999997</v>
      </c>
      <c r="F1210" s="64">
        <f>+VLOOKUP(B1210,[1]BASES!$A$2:$C$10701,3,0)</f>
        <v>21</v>
      </c>
      <c r="G1210" s="65">
        <f t="shared" si="105"/>
        <v>19387.315199999997</v>
      </c>
      <c r="H1210" s="66"/>
      <c r="I1210" s="67"/>
      <c r="J1210" s="67"/>
      <c r="K1210" s="67"/>
      <c r="L1210" s="67"/>
      <c r="M1210" s="68"/>
      <c r="N1210" s="69"/>
      <c r="O1210" s="70">
        <f t="shared" si="93"/>
        <v>0</v>
      </c>
      <c r="P1210" s="71">
        <f t="shared" si="94"/>
        <v>0</v>
      </c>
      <c r="Q1210" s="7">
        <v>1</v>
      </c>
      <c r="R1210" s="72">
        <f>+VLOOKUP(B1210,[1]BASES!$A$2:$E$10701,5,0)</f>
        <v>16690.181818181816</v>
      </c>
      <c r="S1210" s="71">
        <f t="shared" si="106"/>
        <v>0</v>
      </c>
      <c r="T1210" s="71">
        <v>0</v>
      </c>
      <c r="U1210" s="71">
        <f t="shared" si="109"/>
        <v>0</v>
      </c>
      <c r="V1210" s="7">
        <v>0</v>
      </c>
      <c r="W1210" s="7">
        <v>0</v>
      </c>
      <c r="X1210" s="7">
        <v>0</v>
      </c>
      <c r="Y1210" s="73">
        <v>0.04</v>
      </c>
      <c r="Z1210" s="7"/>
      <c r="AA1210" s="7"/>
      <c r="AB1210" s="7"/>
      <c r="AC1210" s="7"/>
    </row>
    <row r="1211" spans="2:29" ht="15.75" customHeight="1" x14ac:dyDescent="0.25">
      <c r="B1211" s="62">
        <v>30925</v>
      </c>
      <c r="C1211" s="63" t="s">
        <v>1219</v>
      </c>
      <c r="D1211" s="64">
        <f t="shared" si="107"/>
        <v>14305.50743801653</v>
      </c>
      <c r="E1211" s="64">
        <f t="shared" si="108"/>
        <v>17309.664000000001</v>
      </c>
      <c r="F1211" s="64">
        <f>+VLOOKUP(B1211,[1]BASES!$A$2:$C$10701,3,0)</f>
        <v>21</v>
      </c>
      <c r="G1211" s="65">
        <f t="shared" si="105"/>
        <v>17309.664000000001</v>
      </c>
      <c r="H1211" s="66"/>
      <c r="I1211" s="67"/>
      <c r="J1211" s="67"/>
      <c r="K1211" s="67"/>
      <c r="L1211" s="67"/>
      <c r="M1211" s="68"/>
      <c r="N1211" s="69"/>
      <c r="O1211" s="70">
        <f t="shared" si="93"/>
        <v>0</v>
      </c>
      <c r="P1211" s="71">
        <f t="shared" si="94"/>
        <v>0</v>
      </c>
      <c r="Q1211" s="7">
        <v>1</v>
      </c>
      <c r="R1211" s="72">
        <f>+VLOOKUP(B1211,[1]BASES!$A$2:$E$10701,5,0)</f>
        <v>14901.570247933885</v>
      </c>
      <c r="S1211" s="71">
        <f t="shared" si="106"/>
        <v>0</v>
      </c>
      <c r="T1211" s="71">
        <v>0</v>
      </c>
      <c r="U1211" s="71">
        <f t="shared" si="109"/>
        <v>0</v>
      </c>
      <c r="V1211" s="7">
        <v>0</v>
      </c>
      <c r="W1211" s="7">
        <v>0</v>
      </c>
      <c r="X1211" s="7">
        <v>0</v>
      </c>
      <c r="Y1211" s="73">
        <v>0.04</v>
      </c>
      <c r="Z1211" s="7"/>
      <c r="AA1211" s="7"/>
      <c r="AB1211" s="7"/>
      <c r="AC1211" s="7"/>
    </row>
    <row r="1212" spans="2:29" ht="15.75" customHeight="1" x14ac:dyDescent="0.25">
      <c r="B1212" s="62">
        <v>14815</v>
      </c>
      <c r="C1212" s="63" t="s">
        <v>1220</v>
      </c>
      <c r="D1212" s="64">
        <f t="shared" si="107"/>
        <v>23534.630082644628</v>
      </c>
      <c r="E1212" s="64">
        <f t="shared" si="108"/>
        <v>28476.902399999999</v>
      </c>
      <c r="F1212" s="64">
        <f>+VLOOKUP(B1212,[1]BASES!$A$2:$C$10701,3,0)</f>
        <v>21</v>
      </c>
      <c r="G1212" s="65">
        <f t="shared" si="105"/>
        <v>28476.902399999999</v>
      </c>
      <c r="H1212" s="66"/>
      <c r="I1212" s="67"/>
      <c r="J1212" s="67"/>
      <c r="K1212" s="67"/>
      <c r="L1212" s="67"/>
      <c r="M1212" s="68"/>
      <c r="N1212" s="69"/>
      <c r="O1212" s="70">
        <f t="shared" si="93"/>
        <v>0</v>
      </c>
      <c r="P1212" s="71">
        <f t="shared" si="94"/>
        <v>0</v>
      </c>
      <c r="Q1212" s="7">
        <v>1</v>
      </c>
      <c r="R1212" s="72">
        <f>+VLOOKUP(B1212,[1]BASES!$A$2:$E$10701,5,0)</f>
        <v>24515.239669421488</v>
      </c>
      <c r="S1212" s="71">
        <f t="shared" si="106"/>
        <v>0</v>
      </c>
      <c r="T1212" s="71">
        <v>0</v>
      </c>
      <c r="U1212" s="71">
        <f t="shared" si="109"/>
        <v>0</v>
      </c>
      <c r="V1212" s="7">
        <v>0</v>
      </c>
      <c r="W1212" s="7">
        <v>0</v>
      </c>
      <c r="X1212" s="7">
        <v>0</v>
      </c>
      <c r="Y1212" s="73">
        <v>0.04</v>
      </c>
      <c r="Z1212" s="7"/>
      <c r="AA1212" s="7"/>
      <c r="AB1212" s="7"/>
      <c r="AC1212" s="7"/>
    </row>
    <row r="1213" spans="2:29" ht="15.75" customHeight="1" x14ac:dyDescent="0.25">
      <c r="B1213" s="62">
        <v>14816</v>
      </c>
      <c r="C1213" s="63" t="s">
        <v>1221</v>
      </c>
      <c r="D1213" s="64">
        <f t="shared" si="107"/>
        <v>23558.915702479339</v>
      </c>
      <c r="E1213" s="64">
        <f t="shared" si="108"/>
        <v>28506.288</v>
      </c>
      <c r="F1213" s="64">
        <f>+VLOOKUP(B1213,[1]BASES!$A$2:$C$10701,3,0)</f>
        <v>21</v>
      </c>
      <c r="G1213" s="65">
        <f t="shared" si="105"/>
        <v>28506.288</v>
      </c>
      <c r="H1213" s="66"/>
      <c r="I1213" s="67"/>
      <c r="J1213" s="67"/>
      <c r="K1213" s="67"/>
      <c r="L1213" s="67"/>
      <c r="M1213" s="68"/>
      <c r="N1213" s="69"/>
      <c r="O1213" s="70">
        <f t="shared" si="93"/>
        <v>0</v>
      </c>
      <c r="P1213" s="71">
        <f t="shared" si="94"/>
        <v>0</v>
      </c>
      <c r="Q1213" s="7">
        <v>1</v>
      </c>
      <c r="R1213" s="72">
        <f>+VLOOKUP(B1213,[1]BASES!$A$2:$E$10701,5,0)</f>
        <v>24540.537190082643</v>
      </c>
      <c r="S1213" s="71">
        <f t="shared" si="106"/>
        <v>0</v>
      </c>
      <c r="T1213" s="71">
        <v>0</v>
      </c>
      <c r="U1213" s="71">
        <f t="shared" si="109"/>
        <v>0</v>
      </c>
      <c r="V1213" s="7">
        <v>0</v>
      </c>
      <c r="W1213" s="7">
        <v>0</v>
      </c>
      <c r="X1213" s="7">
        <v>0</v>
      </c>
      <c r="Y1213" s="73">
        <v>0.04</v>
      </c>
      <c r="Z1213" s="7"/>
      <c r="AA1213" s="7"/>
      <c r="AB1213" s="7"/>
      <c r="AC1213" s="7"/>
    </row>
    <row r="1214" spans="2:29" ht="15.75" customHeight="1" x14ac:dyDescent="0.25">
      <c r="B1214" s="62">
        <v>17563</v>
      </c>
      <c r="C1214" s="63" t="s">
        <v>1222</v>
      </c>
      <c r="D1214" s="64">
        <f t="shared" si="107"/>
        <v>52225.142479338843</v>
      </c>
      <c r="E1214" s="64">
        <f t="shared" si="108"/>
        <v>63192.422399999996</v>
      </c>
      <c r="F1214" s="64">
        <f>+VLOOKUP(B1214,[1]BASES!$A$2:$C$10701,3,0)</f>
        <v>21</v>
      </c>
      <c r="G1214" s="65">
        <f t="shared" si="105"/>
        <v>63192.422399999996</v>
      </c>
      <c r="H1214" s="66"/>
      <c r="I1214" s="67"/>
      <c r="J1214" s="67"/>
      <c r="K1214" s="67"/>
      <c r="L1214" s="67"/>
      <c r="M1214" s="68"/>
      <c r="N1214" s="69"/>
      <c r="O1214" s="70">
        <f t="shared" si="93"/>
        <v>0</v>
      </c>
      <c r="P1214" s="71">
        <f t="shared" si="94"/>
        <v>0</v>
      </c>
      <c r="Q1214" s="7">
        <v>1</v>
      </c>
      <c r="R1214" s="72">
        <f>+VLOOKUP(B1214,[1]BASES!$A$2:$E$10701,5,0)</f>
        <v>54401.190082644629</v>
      </c>
      <c r="S1214" s="71">
        <f t="shared" si="106"/>
        <v>0</v>
      </c>
      <c r="T1214" s="71">
        <v>0</v>
      </c>
      <c r="U1214" s="71">
        <f t="shared" si="109"/>
        <v>0</v>
      </c>
      <c r="V1214" s="7">
        <v>0</v>
      </c>
      <c r="W1214" s="7">
        <v>0</v>
      </c>
      <c r="X1214" s="7">
        <v>0</v>
      </c>
      <c r="Y1214" s="73">
        <v>0.04</v>
      </c>
      <c r="Z1214" s="7"/>
      <c r="AA1214" s="7"/>
      <c r="AB1214" s="7"/>
      <c r="AC1214" s="7"/>
    </row>
    <row r="1215" spans="2:29" ht="15.75" customHeight="1" x14ac:dyDescent="0.25">
      <c r="B1215" s="62">
        <v>33705</v>
      </c>
      <c r="C1215" s="63" t="s">
        <v>1223</v>
      </c>
      <c r="D1215" s="64">
        <f t="shared" si="107"/>
        <v>18311.404958677689</v>
      </c>
      <c r="E1215" s="64">
        <f t="shared" si="108"/>
        <v>22156.800000000003</v>
      </c>
      <c r="F1215" s="64">
        <f>+VLOOKUP(B1215,[1]BASES!$A$2:$C$10701,3,0)</f>
        <v>21</v>
      </c>
      <c r="G1215" s="65">
        <f t="shared" si="105"/>
        <v>22156.800000000003</v>
      </c>
      <c r="H1215" s="66"/>
      <c r="I1215" s="67"/>
      <c r="J1215" s="67"/>
      <c r="K1215" s="67"/>
      <c r="L1215" s="67"/>
      <c r="M1215" s="68"/>
      <c r="N1215" s="69"/>
      <c r="O1215" s="70">
        <f t="shared" si="93"/>
        <v>0</v>
      </c>
      <c r="P1215" s="71">
        <f t="shared" si="94"/>
        <v>0</v>
      </c>
      <c r="Q1215" s="7">
        <v>1</v>
      </c>
      <c r="R1215" s="72">
        <f>+VLOOKUP(B1215,[1]BASES!$A$2:$E$10701,5,0)</f>
        <v>19074.380165289258</v>
      </c>
      <c r="S1215" s="71">
        <f t="shared" si="106"/>
        <v>0</v>
      </c>
      <c r="T1215" s="71">
        <v>0</v>
      </c>
      <c r="U1215" s="71">
        <f t="shared" si="109"/>
        <v>0</v>
      </c>
      <c r="V1215" s="7">
        <v>0</v>
      </c>
      <c r="W1215" s="7">
        <v>0</v>
      </c>
      <c r="X1215" s="7">
        <v>0</v>
      </c>
      <c r="Y1215" s="73">
        <v>0.04</v>
      </c>
      <c r="Z1215" s="7"/>
      <c r="AA1215" s="7"/>
      <c r="AB1215" s="7"/>
      <c r="AC1215" s="7"/>
    </row>
    <row r="1216" spans="2:29" ht="15.75" customHeight="1" x14ac:dyDescent="0.25">
      <c r="B1216" s="62">
        <v>43003</v>
      </c>
      <c r="C1216" s="63" t="s">
        <v>1224</v>
      </c>
      <c r="D1216" s="64">
        <f t="shared" si="107"/>
        <v>8251.7633057851235</v>
      </c>
      <c r="E1216" s="64">
        <f t="shared" si="108"/>
        <v>9984.6335999999992</v>
      </c>
      <c r="F1216" s="64">
        <f>+VLOOKUP(B1216,[1]BASES!$A$2:$C$10701,3,0)</f>
        <v>21</v>
      </c>
      <c r="G1216" s="65">
        <f t="shared" si="105"/>
        <v>9984.6335999999992</v>
      </c>
      <c r="H1216" s="66"/>
      <c r="I1216" s="67"/>
      <c r="J1216" s="67"/>
      <c r="K1216" s="67"/>
      <c r="L1216" s="67"/>
      <c r="M1216" s="68"/>
      <c r="N1216" s="69"/>
      <c r="O1216" s="70">
        <f t="shared" si="93"/>
        <v>0</v>
      </c>
      <c r="P1216" s="71">
        <f t="shared" si="94"/>
        <v>0</v>
      </c>
      <c r="Q1216" s="7">
        <v>1</v>
      </c>
      <c r="R1216" s="72">
        <f>+VLOOKUP(B1216,[1]BASES!$A$2:$E$10701,5,0)</f>
        <v>8595.5867768595035</v>
      </c>
      <c r="S1216" s="71">
        <f t="shared" si="106"/>
        <v>0</v>
      </c>
      <c r="T1216" s="71">
        <v>0</v>
      </c>
      <c r="U1216" s="71">
        <f t="shared" si="109"/>
        <v>0</v>
      </c>
      <c r="V1216" s="7">
        <v>0</v>
      </c>
      <c r="W1216" s="7">
        <v>0</v>
      </c>
      <c r="X1216" s="7">
        <v>0</v>
      </c>
      <c r="Y1216" s="73">
        <v>0.04</v>
      </c>
      <c r="Z1216" s="7"/>
      <c r="AA1216" s="7"/>
      <c r="AB1216" s="7"/>
      <c r="AC1216" s="7"/>
    </row>
    <row r="1217" spans="2:29" ht="15.75" customHeight="1" x14ac:dyDescent="0.25">
      <c r="B1217" s="62">
        <v>14817</v>
      </c>
      <c r="C1217" s="63" t="s">
        <v>1225</v>
      </c>
      <c r="D1217" s="64">
        <f t="shared" si="107"/>
        <v>12207.296528925621</v>
      </c>
      <c r="E1217" s="64">
        <f t="shared" si="108"/>
        <v>14770.828800000001</v>
      </c>
      <c r="F1217" s="64">
        <f>+VLOOKUP(B1217,[1]BASES!$A$2:$C$10701,3,0)</f>
        <v>21</v>
      </c>
      <c r="G1217" s="65">
        <f t="shared" si="105"/>
        <v>14770.828800000001</v>
      </c>
      <c r="H1217" s="66"/>
      <c r="I1217" s="67"/>
      <c r="J1217" s="67"/>
      <c r="K1217" s="67"/>
      <c r="L1217" s="67"/>
      <c r="M1217" s="68"/>
      <c r="N1217" s="69"/>
      <c r="O1217" s="70">
        <f t="shared" si="93"/>
        <v>0</v>
      </c>
      <c r="P1217" s="71">
        <f t="shared" si="94"/>
        <v>0</v>
      </c>
      <c r="Q1217" s="7">
        <v>1</v>
      </c>
      <c r="R1217" s="72">
        <f>+VLOOKUP(B1217,[1]BASES!$A$2:$E$10701,5,0)</f>
        <v>12715.933884297521</v>
      </c>
      <c r="S1217" s="71">
        <f t="shared" si="106"/>
        <v>0</v>
      </c>
      <c r="T1217" s="71">
        <v>0</v>
      </c>
      <c r="U1217" s="71">
        <f t="shared" si="109"/>
        <v>0</v>
      </c>
      <c r="V1217" s="7">
        <v>0</v>
      </c>
      <c r="W1217" s="7">
        <v>0</v>
      </c>
      <c r="X1217" s="7">
        <v>0</v>
      </c>
      <c r="Y1217" s="73">
        <v>0.04</v>
      </c>
      <c r="Z1217" s="7"/>
      <c r="AA1217" s="7"/>
      <c r="AB1217" s="7"/>
      <c r="AC1217" s="7"/>
    </row>
    <row r="1218" spans="2:29" ht="15.75" customHeight="1" x14ac:dyDescent="0.25">
      <c r="B1218" s="62">
        <v>14818</v>
      </c>
      <c r="C1218" s="63" t="s">
        <v>1226</v>
      </c>
      <c r="D1218" s="64">
        <f t="shared" si="107"/>
        <v>15358.635371900826</v>
      </c>
      <c r="E1218" s="64">
        <f t="shared" si="108"/>
        <v>18583.948799999998</v>
      </c>
      <c r="F1218" s="64">
        <f>+VLOOKUP(B1218,[1]BASES!$A$2:$C$10701,3,0)</f>
        <v>21</v>
      </c>
      <c r="G1218" s="65">
        <f t="shared" si="105"/>
        <v>18583.948799999998</v>
      </c>
      <c r="H1218" s="66"/>
      <c r="I1218" s="67"/>
      <c r="J1218" s="67"/>
      <c r="K1218" s="67"/>
      <c r="L1218" s="67"/>
      <c r="M1218" s="68"/>
      <c r="N1218" s="69"/>
      <c r="O1218" s="70">
        <f t="shared" si="93"/>
        <v>0</v>
      </c>
      <c r="P1218" s="71">
        <f t="shared" si="94"/>
        <v>0</v>
      </c>
      <c r="Q1218" s="7">
        <v>1</v>
      </c>
      <c r="R1218" s="72">
        <f>+VLOOKUP(B1218,[1]BASES!$A$2:$E$10701,5,0)</f>
        <v>15998.578512396694</v>
      </c>
      <c r="S1218" s="71">
        <f t="shared" si="106"/>
        <v>0</v>
      </c>
      <c r="T1218" s="71">
        <v>0</v>
      </c>
      <c r="U1218" s="71">
        <f t="shared" si="109"/>
        <v>0</v>
      </c>
      <c r="V1218" s="7">
        <v>0</v>
      </c>
      <c r="W1218" s="7">
        <v>0</v>
      </c>
      <c r="X1218" s="7">
        <v>0</v>
      </c>
      <c r="Y1218" s="73">
        <v>0.04</v>
      </c>
      <c r="Z1218" s="7"/>
      <c r="AA1218" s="7"/>
      <c r="AB1218" s="7"/>
      <c r="AC1218" s="7"/>
    </row>
    <row r="1219" spans="2:29" ht="15.75" customHeight="1" x14ac:dyDescent="0.25">
      <c r="B1219" s="62">
        <v>14819</v>
      </c>
      <c r="C1219" s="63" t="s">
        <v>1227</v>
      </c>
      <c r="D1219" s="64">
        <f t="shared" si="107"/>
        <v>23413.479669421489</v>
      </c>
      <c r="E1219" s="64">
        <f t="shared" si="108"/>
        <v>28330.310400000002</v>
      </c>
      <c r="F1219" s="64">
        <f>+VLOOKUP(B1219,[1]BASES!$A$2:$C$10701,3,0)</f>
        <v>21</v>
      </c>
      <c r="G1219" s="65">
        <f t="shared" si="105"/>
        <v>28330.310400000002</v>
      </c>
      <c r="H1219" s="66"/>
      <c r="I1219" s="67"/>
      <c r="J1219" s="67"/>
      <c r="K1219" s="67"/>
      <c r="L1219" s="67"/>
      <c r="M1219" s="68"/>
      <c r="N1219" s="69"/>
      <c r="O1219" s="70">
        <f t="shared" si="93"/>
        <v>0</v>
      </c>
      <c r="P1219" s="71">
        <f t="shared" si="94"/>
        <v>0</v>
      </c>
      <c r="Q1219" s="7">
        <v>1</v>
      </c>
      <c r="R1219" s="72">
        <f>+VLOOKUP(B1219,[1]BASES!$A$2:$E$10701,5,0)</f>
        <v>24389.041322314053</v>
      </c>
      <c r="S1219" s="71">
        <f t="shared" si="106"/>
        <v>0</v>
      </c>
      <c r="T1219" s="71">
        <v>0</v>
      </c>
      <c r="U1219" s="71">
        <f t="shared" si="109"/>
        <v>0</v>
      </c>
      <c r="V1219" s="7">
        <v>0</v>
      </c>
      <c r="W1219" s="7">
        <v>0</v>
      </c>
      <c r="X1219" s="7">
        <v>0</v>
      </c>
      <c r="Y1219" s="73">
        <v>0.04</v>
      </c>
      <c r="Z1219" s="7"/>
      <c r="AA1219" s="7"/>
      <c r="AB1219" s="7"/>
      <c r="AC1219" s="7"/>
    </row>
    <row r="1220" spans="2:29" ht="15.75" customHeight="1" x14ac:dyDescent="0.25">
      <c r="B1220" s="62">
        <v>18438</v>
      </c>
      <c r="C1220" s="63" t="s">
        <v>1228</v>
      </c>
      <c r="D1220" s="64">
        <f t="shared" si="107"/>
        <v>26142.259834710745</v>
      </c>
      <c r="E1220" s="64">
        <f t="shared" si="108"/>
        <v>31632.134400000003</v>
      </c>
      <c r="F1220" s="64">
        <f>+VLOOKUP(B1220,[1]BASES!$A$2:$C$10701,3,0)</f>
        <v>21</v>
      </c>
      <c r="G1220" s="65">
        <f t="shared" si="105"/>
        <v>31632.134400000003</v>
      </c>
      <c r="H1220" s="66"/>
      <c r="I1220" s="67"/>
      <c r="J1220" s="67"/>
      <c r="K1220" s="67"/>
      <c r="L1220" s="67"/>
      <c r="M1220" s="68"/>
      <c r="N1220" s="69"/>
      <c r="O1220" s="70">
        <f t="shared" si="93"/>
        <v>0</v>
      </c>
      <c r="P1220" s="71">
        <f t="shared" si="94"/>
        <v>0</v>
      </c>
      <c r="Q1220" s="7">
        <v>1</v>
      </c>
      <c r="R1220" s="72">
        <f>+VLOOKUP(B1220,[1]BASES!$A$2:$E$10701,5,0)</f>
        <v>27231.520661157025</v>
      </c>
      <c r="S1220" s="71">
        <f t="shared" si="106"/>
        <v>0</v>
      </c>
      <c r="T1220" s="71">
        <v>0</v>
      </c>
      <c r="U1220" s="71">
        <f t="shared" si="109"/>
        <v>0</v>
      </c>
      <c r="V1220" s="7">
        <v>0</v>
      </c>
      <c r="W1220" s="7">
        <v>0</v>
      </c>
      <c r="X1220" s="7">
        <v>0</v>
      </c>
      <c r="Y1220" s="73">
        <v>0.04</v>
      </c>
      <c r="Z1220" s="7"/>
      <c r="AA1220" s="7"/>
      <c r="AB1220" s="7"/>
      <c r="AC1220" s="7"/>
    </row>
    <row r="1221" spans="2:29" ht="15.75" customHeight="1" x14ac:dyDescent="0.25">
      <c r="B1221" s="62">
        <v>30914</v>
      </c>
      <c r="C1221" s="63" t="s">
        <v>1229</v>
      </c>
      <c r="D1221" s="64">
        <f t="shared" si="107"/>
        <v>33847.957685950416</v>
      </c>
      <c r="E1221" s="64">
        <f t="shared" si="108"/>
        <v>40956.0288</v>
      </c>
      <c r="F1221" s="64">
        <f>+VLOOKUP(B1221,[1]BASES!$A$2:$C$10701,3,0)</f>
        <v>21</v>
      </c>
      <c r="G1221" s="65">
        <f t="shared" si="105"/>
        <v>40956.0288</v>
      </c>
      <c r="H1221" s="66"/>
      <c r="I1221" s="67"/>
      <c r="J1221" s="67"/>
      <c r="K1221" s="67"/>
      <c r="L1221" s="67"/>
      <c r="M1221" s="68"/>
      <c r="N1221" s="69"/>
      <c r="O1221" s="70">
        <f t="shared" si="93"/>
        <v>0</v>
      </c>
      <c r="P1221" s="71">
        <f t="shared" si="94"/>
        <v>0</v>
      </c>
      <c r="Q1221" s="7">
        <v>1</v>
      </c>
      <c r="R1221" s="72">
        <f>+VLOOKUP(B1221,[1]BASES!$A$2:$E$10701,5,0)</f>
        <v>35258.289256198346</v>
      </c>
      <c r="S1221" s="71">
        <f t="shared" si="106"/>
        <v>0</v>
      </c>
      <c r="T1221" s="71">
        <v>0</v>
      </c>
      <c r="U1221" s="71">
        <f t="shared" si="109"/>
        <v>0</v>
      </c>
      <c r="V1221" s="7">
        <v>0</v>
      </c>
      <c r="W1221" s="7">
        <v>0</v>
      </c>
      <c r="X1221" s="7">
        <v>0</v>
      </c>
      <c r="Y1221" s="73">
        <v>0.04</v>
      </c>
      <c r="Z1221" s="7"/>
      <c r="AA1221" s="7"/>
      <c r="AB1221" s="7"/>
      <c r="AC1221" s="7"/>
    </row>
    <row r="1222" spans="2:29" ht="15.75" customHeight="1" x14ac:dyDescent="0.25">
      <c r="B1222" s="62">
        <v>1678</v>
      </c>
      <c r="C1222" s="63" t="s">
        <v>1230</v>
      </c>
      <c r="D1222" s="64">
        <f t="shared" si="107"/>
        <v>4058.3880991735541</v>
      </c>
      <c r="E1222" s="64">
        <f t="shared" si="108"/>
        <v>4910.6496000000006</v>
      </c>
      <c r="F1222" s="64">
        <f>+VLOOKUP(B1222,[1]BASES!$A$2:$C$10701,3,0)</f>
        <v>21</v>
      </c>
      <c r="G1222" s="65">
        <f t="shared" si="105"/>
        <v>4910.6496000000006</v>
      </c>
      <c r="H1222" s="66"/>
      <c r="I1222" s="67"/>
      <c r="J1222" s="67"/>
      <c r="K1222" s="67"/>
      <c r="L1222" s="67"/>
      <c r="M1222" s="68"/>
      <c r="N1222" s="69"/>
      <c r="O1222" s="70">
        <f t="shared" si="93"/>
        <v>0</v>
      </c>
      <c r="P1222" s="71">
        <f t="shared" si="94"/>
        <v>0</v>
      </c>
      <c r="Q1222" s="7">
        <v>1</v>
      </c>
      <c r="R1222" s="72">
        <f>+VLOOKUP(B1222,[1]BASES!$A$2:$E$10701,5,0)</f>
        <v>4227.4876033057853</v>
      </c>
      <c r="S1222" s="71">
        <f t="shared" si="106"/>
        <v>0</v>
      </c>
      <c r="T1222" s="71">
        <v>0</v>
      </c>
      <c r="U1222" s="71">
        <f t="shared" si="109"/>
        <v>0</v>
      </c>
      <c r="V1222" s="7">
        <v>0</v>
      </c>
      <c r="W1222" s="7">
        <v>0</v>
      </c>
      <c r="X1222" s="7">
        <v>0</v>
      </c>
      <c r="Y1222" s="73">
        <v>0.04</v>
      </c>
      <c r="Z1222" s="7"/>
      <c r="AA1222" s="7"/>
      <c r="AB1222" s="7"/>
      <c r="AC1222" s="7"/>
    </row>
    <row r="1223" spans="2:29" ht="15.75" customHeight="1" x14ac:dyDescent="0.25">
      <c r="B1223" s="62">
        <v>1679</v>
      </c>
      <c r="C1223" s="63" t="s">
        <v>1231</v>
      </c>
      <c r="D1223" s="64">
        <f t="shared" si="107"/>
        <v>8523.379834710744</v>
      </c>
      <c r="E1223" s="64">
        <f t="shared" si="108"/>
        <v>10313.2896</v>
      </c>
      <c r="F1223" s="64">
        <f>+VLOOKUP(B1223,[1]BASES!$A$2:$C$10701,3,0)</f>
        <v>21</v>
      </c>
      <c r="G1223" s="65">
        <f t="shared" si="105"/>
        <v>10313.2896</v>
      </c>
      <c r="H1223" s="66"/>
      <c r="I1223" s="67"/>
      <c r="J1223" s="67"/>
      <c r="K1223" s="67"/>
      <c r="L1223" s="67"/>
      <c r="M1223" s="68"/>
      <c r="N1223" s="69"/>
      <c r="O1223" s="70">
        <f t="shared" si="93"/>
        <v>0</v>
      </c>
      <c r="P1223" s="71">
        <f t="shared" si="94"/>
        <v>0</v>
      </c>
      <c r="Q1223" s="7">
        <v>1</v>
      </c>
      <c r="R1223" s="72">
        <f>+VLOOKUP(B1223,[1]BASES!$A$2:$E$10701,5,0)</f>
        <v>8878.5206611570247</v>
      </c>
      <c r="S1223" s="71">
        <f t="shared" si="106"/>
        <v>0</v>
      </c>
      <c r="T1223" s="71">
        <v>0</v>
      </c>
      <c r="U1223" s="71">
        <f t="shared" si="109"/>
        <v>0</v>
      </c>
      <c r="V1223" s="7">
        <v>0</v>
      </c>
      <c r="W1223" s="7">
        <v>0</v>
      </c>
      <c r="X1223" s="7">
        <v>0</v>
      </c>
      <c r="Y1223" s="73">
        <v>0.04</v>
      </c>
      <c r="Z1223" s="7"/>
      <c r="AA1223" s="7"/>
      <c r="AB1223" s="7"/>
      <c r="AC1223" s="7"/>
    </row>
    <row r="1224" spans="2:29" ht="15.75" customHeight="1" x14ac:dyDescent="0.25">
      <c r="B1224" s="62">
        <v>1680</v>
      </c>
      <c r="C1224" s="63" t="s">
        <v>1232</v>
      </c>
      <c r="D1224" s="64">
        <f t="shared" si="107"/>
        <v>11530.536198347108</v>
      </c>
      <c r="E1224" s="64">
        <f t="shared" si="108"/>
        <v>13951.948800000002</v>
      </c>
      <c r="F1224" s="64">
        <f>+VLOOKUP(B1224,[1]BASES!$A$2:$C$10701,3,0)</f>
        <v>21</v>
      </c>
      <c r="G1224" s="65">
        <f t="shared" si="105"/>
        <v>13951.948800000002</v>
      </c>
      <c r="H1224" s="66"/>
      <c r="I1224" s="67"/>
      <c r="J1224" s="67"/>
      <c r="K1224" s="67"/>
      <c r="L1224" s="67"/>
      <c r="M1224" s="68"/>
      <c r="N1224" s="69"/>
      <c r="O1224" s="70">
        <f t="shared" si="93"/>
        <v>0</v>
      </c>
      <c r="P1224" s="71">
        <f t="shared" si="94"/>
        <v>0</v>
      </c>
      <c r="Q1224" s="7">
        <v>1</v>
      </c>
      <c r="R1224" s="72">
        <f>+VLOOKUP(B1224,[1]BASES!$A$2:$E$10701,5,0)</f>
        <v>12010.975206611571</v>
      </c>
      <c r="S1224" s="71">
        <f t="shared" si="106"/>
        <v>0</v>
      </c>
      <c r="T1224" s="71">
        <v>0</v>
      </c>
      <c r="U1224" s="71">
        <f t="shared" si="109"/>
        <v>0</v>
      </c>
      <c r="V1224" s="7">
        <v>0</v>
      </c>
      <c r="W1224" s="7">
        <v>0</v>
      </c>
      <c r="X1224" s="7">
        <v>0</v>
      </c>
      <c r="Y1224" s="73">
        <v>0.04</v>
      </c>
      <c r="Z1224" s="7"/>
      <c r="AA1224" s="7"/>
      <c r="AB1224" s="7"/>
      <c r="AC1224" s="7"/>
    </row>
    <row r="1225" spans="2:29" ht="15.75" customHeight="1" x14ac:dyDescent="0.25">
      <c r="B1225" s="62">
        <v>1681</v>
      </c>
      <c r="C1225" s="63" t="s">
        <v>1233</v>
      </c>
      <c r="D1225" s="64">
        <f t="shared" si="107"/>
        <v>15474.359008264462</v>
      </c>
      <c r="E1225" s="64">
        <f t="shared" si="108"/>
        <v>18723.974399999999</v>
      </c>
      <c r="F1225" s="64">
        <f>+VLOOKUP(B1225,[1]BASES!$A$2:$C$10701,3,0)</f>
        <v>21</v>
      </c>
      <c r="G1225" s="65">
        <f t="shared" si="105"/>
        <v>18723.974399999999</v>
      </c>
      <c r="H1225" s="66"/>
      <c r="I1225" s="67"/>
      <c r="J1225" s="67"/>
      <c r="K1225" s="67"/>
      <c r="L1225" s="67"/>
      <c r="M1225" s="68"/>
      <c r="N1225" s="69"/>
      <c r="O1225" s="70">
        <f t="shared" si="93"/>
        <v>0</v>
      </c>
      <c r="P1225" s="71">
        <f t="shared" si="94"/>
        <v>0</v>
      </c>
      <c r="Q1225" s="7">
        <v>1</v>
      </c>
      <c r="R1225" s="72">
        <f>+VLOOKUP(B1225,[1]BASES!$A$2:$E$10701,5,0)</f>
        <v>16119.123966942148</v>
      </c>
      <c r="S1225" s="71">
        <f t="shared" si="106"/>
        <v>0</v>
      </c>
      <c r="T1225" s="71">
        <v>0</v>
      </c>
      <c r="U1225" s="71">
        <f t="shared" si="109"/>
        <v>0</v>
      </c>
      <c r="V1225" s="7">
        <v>0</v>
      </c>
      <c r="W1225" s="7">
        <v>0</v>
      </c>
      <c r="X1225" s="7">
        <v>0</v>
      </c>
      <c r="Y1225" s="73">
        <v>0.04</v>
      </c>
      <c r="Z1225" s="7"/>
      <c r="AA1225" s="7"/>
      <c r="AB1225" s="7"/>
      <c r="AC1225" s="7"/>
    </row>
    <row r="1226" spans="2:29" ht="15.75" customHeight="1" x14ac:dyDescent="0.25">
      <c r="B1226" s="62">
        <v>1682</v>
      </c>
      <c r="C1226" s="63" t="s">
        <v>1234</v>
      </c>
      <c r="D1226" s="64">
        <f t="shared" si="107"/>
        <v>21902.082644628099</v>
      </c>
      <c r="E1226" s="64">
        <f t="shared" si="108"/>
        <v>26501.52</v>
      </c>
      <c r="F1226" s="64">
        <f>+VLOOKUP(B1226,[1]BASES!$A$2:$C$10701,3,0)</f>
        <v>21</v>
      </c>
      <c r="G1226" s="65">
        <f t="shared" si="105"/>
        <v>26501.52</v>
      </c>
      <c r="H1226" s="66"/>
      <c r="I1226" s="67"/>
      <c r="J1226" s="67"/>
      <c r="K1226" s="67"/>
      <c r="L1226" s="67"/>
      <c r="M1226" s="68"/>
      <c r="N1226" s="69"/>
      <c r="O1226" s="70">
        <f t="shared" si="93"/>
        <v>0</v>
      </c>
      <c r="P1226" s="71">
        <f t="shared" si="94"/>
        <v>0</v>
      </c>
      <c r="Q1226" s="7">
        <v>1</v>
      </c>
      <c r="R1226" s="72">
        <f>+VLOOKUP(B1226,[1]BASES!$A$2:$E$10701,5,0)</f>
        <v>22814.669421487604</v>
      </c>
      <c r="S1226" s="71">
        <f t="shared" si="106"/>
        <v>0</v>
      </c>
      <c r="T1226" s="71">
        <v>0</v>
      </c>
      <c r="U1226" s="71">
        <f t="shared" si="109"/>
        <v>0</v>
      </c>
      <c r="V1226" s="7">
        <v>0</v>
      </c>
      <c r="W1226" s="7">
        <v>0</v>
      </c>
      <c r="X1226" s="7">
        <v>0</v>
      </c>
      <c r="Y1226" s="73">
        <v>0.04</v>
      </c>
      <c r="Z1226" s="7"/>
      <c r="AA1226" s="7"/>
      <c r="AB1226" s="7"/>
      <c r="AC1226" s="7"/>
    </row>
    <row r="1227" spans="2:29" ht="15.75" customHeight="1" x14ac:dyDescent="0.25">
      <c r="B1227" s="62">
        <v>1683</v>
      </c>
      <c r="C1227" s="63" t="s">
        <v>1235</v>
      </c>
      <c r="D1227" s="64">
        <f t="shared" si="107"/>
        <v>29912.687603305785</v>
      </c>
      <c r="E1227" s="64">
        <f t="shared" si="108"/>
        <v>36194.351999999999</v>
      </c>
      <c r="F1227" s="64">
        <f>+VLOOKUP(B1227,[1]BASES!$A$2:$C$10701,3,0)</f>
        <v>21</v>
      </c>
      <c r="G1227" s="65">
        <f t="shared" si="105"/>
        <v>36194.351999999999</v>
      </c>
      <c r="H1227" s="66"/>
      <c r="I1227" s="67"/>
      <c r="J1227" s="67"/>
      <c r="K1227" s="67"/>
      <c r="L1227" s="67"/>
      <c r="M1227" s="68"/>
      <c r="N1227" s="69"/>
      <c r="O1227" s="70">
        <f t="shared" si="93"/>
        <v>0</v>
      </c>
      <c r="P1227" s="71">
        <f t="shared" si="94"/>
        <v>0</v>
      </c>
      <c r="Q1227" s="7">
        <v>1</v>
      </c>
      <c r="R1227" s="72">
        <f>+VLOOKUP(B1227,[1]BASES!$A$2:$E$10701,5,0)</f>
        <v>31159.049586776859</v>
      </c>
      <c r="S1227" s="71">
        <f t="shared" si="106"/>
        <v>0</v>
      </c>
      <c r="T1227" s="71">
        <v>0</v>
      </c>
      <c r="U1227" s="71">
        <f t="shared" si="109"/>
        <v>0</v>
      </c>
      <c r="V1227" s="7">
        <v>0</v>
      </c>
      <c r="W1227" s="7">
        <v>0</v>
      </c>
      <c r="X1227" s="7">
        <v>0</v>
      </c>
      <c r="Y1227" s="73">
        <v>0.04</v>
      </c>
      <c r="Z1227" s="7"/>
      <c r="AA1227" s="7"/>
      <c r="AB1227" s="7"/>
      <c r="AC1227" s="7"/>
    </row>
    <row r="1228" spans="2:29" ht="15.75" customHeight="1" x14ac:dyDescent="0.25">
      <c r="B1228" s="62">
        <v>1684</v>
      </c>
      <c r="C1228" s="63" t="s">
        <v>1236</v>
      </c>
      <c r="D1228" s="64">
        <f t="shared" si="107"/>
        <v>46450.266446280992</v>
      </c>
      <c r="E1228" s="64">
        <f t="shared" si="108"/>
        <v>56204.822399999997</v>
      </c>
      <c r="F1228" s="64">
        <f>+VLOOKUP(B1228,[1]BASES!$A$2:$C$10701,3,0)</f>
        <v>21</v>
      </c>
      <c r="G1228" s="65">
        <f t="shared" ref="G1228:G1291" si="110">IF(B1228&lt;&gt;"",IF(T1228=0,E1228+(E1228*(B$6/100)),E1228+(E1228*(T1228/100))),"")</f>
        <v>56204.822399999997</v>
      </c>
      <c r="H1228" s="66"/>
      <c r="I1228" s="67"/>
      <c r="J1228" s="67"/>
      <c r="K1228" s="67"/>
      <c r="L1228" s="67"/>
      <c r="M1228" s="68"/>
      <c r="N1228" s="69"/>
      <c r="O1228" s="70">
        <f t="shared" si="93"/>
        <v>0</v>
      </c>
      <c r="P1228" s="71">
        <f t="shared" si="94"/>
        <v>0</v>
      </c>
      <c r="Q1228" s="7">
        <v>1</v>
      </c>
      <c r="R1228" s="72">
        <f>+VLOOKUP(B1228,[1]BASES!$A$2:$E$10701,5,0)</f>
        <v>48385.694214876035</v>
      </c>
      <c r="S1228" s="71">
        <f t="shared" si="106"/>
        <v>0</v>
      </c>
      <c r="T1228" s="71">
        <v>0</v>
      </c>
      <c r="U1228" s="71">
        <f t="shared" si="109"/>
        <v>0</v>
      </c>
      <c r="V1228" s="7">
        <v>0</v>
      </c>
      <c r="W1228" s="7">
        <v>0</v>
      </c>
      <c r="X1228" s="7">
        <v>0</v>
      </c>
      <c r="Y1228" s="73">
        <v>0.04</v>
      </c>
      <c r="Z1228" s="7"/>
      <c r="AA1228" s="7"/>
      <c r="AB1228" s="7"/>
      <c r="AC1228" s="7"/>
    </row>
    <row r="1229" spans="2:29" ht="15.75" customHeight="1" x14ac:dyDescent="0.25">
      <c r="B1229" s="62">
        <v>1685</v>
      </c>
      <c r="C1229" s="63" t="s">
        <v>1237</v>
      </c>
      <c r="D1229" s="64">
        <f t="shared" si="107"/>
        <v>74069.069752066105</v>
      </c>
      <c r="E1229" s="64">
        <f t="shared" si="108"/>
        <v>89623.574399999983</v>
      </c>
      <c r="F1229" s="64">
        <f>+VLOOKUP(B1229,[1]BASES!$A$2:$C$10701,3,0)</f>
        <v>21</v>
      </c>
      <c r="G1229" s="65">
        <f t="shared" si="110"/>
        <v>89623.574399999983</v>
      </c>
      <c r="H1229" s="66"/>
      <c r="I1229" s="67"/>
      <c r="J1229" s="67"/>
      <c r="K1229" s="67"/>
      <c r="L1229" s="67"/>
      <c r="M1229" s="68"/>
      <c r="N1229" s="69"/>
      <c r="O1229" s="70">
        <f t="shared" si="93"/>
        <v>0</v>
      </c>
      <c r="P1229" s="71">
        <f t="shared" si="94"/>
        <v>0</v>
      </c>
      <c r="Q1229" s="7">
        <v>1</v>
      </c>
      <c r="R1229" s="72">
        <f>+VLOOKUP(B1229,[1]BASES!$A$2:$E$10701,5,0)</f>
        <v>77155.280991735533</v>
      </c>
      <c r="S1229" s="71">
        <f t="shared" ref="S1229:S1292" si="111">IFERROR(E1229*H1229,0)</f>
        <v>0</v>
      </c>
      <c r="T1229" s="71">
        <v>0</v>
      </c>
      <c r="U1229" s="71">
        <f t="shared" si="109"/>
        <v>0</v>
      </c>
      <c r="V1229" s="7">
        <v>0</v>
      </c>
      <c r="W1229" s="7">
        <v>0</v>
      </c>
      <c r="X1229" s="7">
        <v>0</v>
      </c>
      <c r="Y1229" s="73">
        <v>0.04</v>
      </c>
      <c r="Z1229" s="7"/>
      <c r="AA1229" s="7"/>
      <c r="AB1229" s="7"/>
      <c r="AC1229" s="7"/>
    </row>
    <row r="1230" spans="2:29" ht="15.75" customHeight="1" x14ac:dyDescent="0.25">
      <c r="B1230" s="62">
        <v>1686</v>
      </c>
      <c r="C1230" s="63" t="s">
        <v>1238</v>
      </c>
      <c r="D1230" s="64">
        <f t="shared" ref="D1230:D1293" si="112">IF(B1230&lt;&gt;"",R1230+(R1230*-Y1230)+((R1230+(R1230*-Y1230))*B$7/100),"")</f>
        <v>88315.668099173548</v>
      </c>
      <c r="E1230" s="64">
        <f t="shared" si="108"/>
        <v>106861.95839999999</v>
      </c>
      <c r="F1230" s="64">
        <f>+VLOOKUP(B1230,[1]BASES!$A$2:$C$10701,3,0)</f>
        <v>21</v>
      </c>
      <c r="G1230" s="65">
        <f t="shared" si="110"/>
        <v>106861.95839999999</v>
      </c>
      <c r="H1230" s="66"/>
      <c r="I1230" s="67"/>
      <c r="J1230" s="67"/>
      <c r="K1230" s="67"/>
      <c r="L1230" s="67"/>
      <c r="M1230" s="68"/>
      <c r="N1230" s="69"/>
      <c r="O1230" s="70">
        <f t="shared" si="93"/>
        <v>0</v>
      </c>
      <c r="P1230" s="71">
        <f t="shared" si="94"/>
        <v>0</v>
      </c>
      <c r="Q1230" s="7">
        <v>1</v>
      </c>
      <c r="R1230" s="72">
        <f>+VLOOKUP(B1230,[1]BASES!$A$2:$E$10701,5,0)</f>
        <v>91995.487603305781</v>
      </c>
      <c r="S1230" s="71">
        <f t="shared" si="111"/>
        <v>0</v>
      </c>
      <c r="T1230" s="71">
        <v>0</v>
      </c>
      <c r="U1230" s="71">
        <f t="shared" si="109"/>
        <v>0</v>
      </c>
      <c r="V1230" s="7">
        <v>0</v>
      </c>
      <c r="W1230" s="7">
        <v>0</v>
      </c>
      <c r="X1230" s="7">
        <v>0</v>
      </c>
      <c r="Y1230" s="73">
        <v>0.04</v>
      </c>
      <c r="Z1230" s="7"/>
      <c r="AA1230" s="7"/>
      <c r="AB1230" s="7"/>
      <c r="AC1230" s="7"/>
    </row>
    <row r="1231" spans="2:29" ht="15.75" customHeight="1" x14ac:dyDescent="0.25">
      <c r="B1231" s="62">
        <v>1690</v>
      </c>
      <c r="C1231" s="63" t="s">
        <v>1239</v>
      </c>
      <c r="D1231" s="64">
        <f t="shared" si="112"/>
        <v>17519.428760330578</v>
      </c>
      <c r="E1231" s="64">
        <f t="shared" ref="E1231:E1294" si="113">IF(B1231&lt;&gt;"",D1231+(D1231*(F1231*Q1231)/100),"")</f>
        <v>21198.5088</v>
      </c>
      <c r="F1231" s="64">
        <f>+VLOOKUP(B1231,[1]BASES!$A$2:$C$10701,3,0)</f>
        <v>21</v>
      </c>
      <c r="G1231" s="65">
        <f t="shared" si="110"/>
        <v>21198.5088</v>
      </c>
      <c r="H1231" s="66"/>
      <c r="I1231" s="67"/>
      <c r="J1231" s="67"/>
      <c r="K1231" s="67"/>
      <c r="L1231" s="67"/>
      <c r="M1231" s="68"/>
      <c r="N1231" s="69"/>
      <c r="O1231" s="70">
        <f t="shared" si="93"/>
        <v>0</v>
      </c>
      <c r="P1231" s="71">
        <f t="shared" si="94"/>
        <v>0</v>
      </c>
      <c r="Q1231" s="7">
        <v>1</v>
      </c>
      <c r="R1231" s="72">
        <f>+VLOOKUP(B1231,[1]BASES!$A$2:$E$10701,5,0)</f>
        <v>18249.404958677685</v>
      </c>
      <c r="S1231" s="71">
        <f t="shared" si="111"/>
        <v>0</v>
      </c>
      <c r="T1231" s="71">
        <v>0</v>
      </c>
      <c r="U1231" s="71">
        <f t="shared" ref="U1231:U1294" si="114">IFERROR(G1231*H1231,0)</f>
        <v>0</v>
      </c>
      <c r="V1231" s="7">
        <v>0</v>
      </c>
      <c r="W1231" s="7">
        <v>0</v>
      </c>
      <c r="X1231" s="7">
        <v>0</v>
      </c>
      <c r="Y1231" s="73">
        <v>0.04</v>
      </c>
      <c r="Z1231" s="7"/>
      <c r="AA1231" s="7"/>
      <c r="AB1231" s="7"/>
      <c r="AC1231" s="7"/>
    </row>
    <row r="1232" spans="2:29" ht="15.75" customHeight="1" x14ac:dyDescent="0.25">
      <c r="B1232" s="62">
        <v>1692</v>
      </c>
      <c r="C1232" s="63" t="s">
        <v>1240</v>
      </c>
      <c r="D1232" s="64">
        <f t="shared" si="112"/>
        <v>4801.6423140495863</v>
      </c>
      <c r="E1232" s="64">
        <f t="shared" si="113"/>
        <v>5809.9871999999996</v>
      </c>
      <c r="F1232" s="64">
        <f>+VLOOKUP(B1232,[1]BASES!$A$2:$C$10701,3,0)</f>
        <v>21</v>
      </c>
      <c r="G1232" s="65">
        <f t="shared" si="110"/>
        <v>5809.9871999999996</v>
      </c>
      <c r="H1232" s="66"/>
      <c r="I1232" s="67"/>
      <c r="J1232" s="67"/>
      <c r="K1232" s="67"/>
      <c r="L1232" s="67"/>
      <c r="M1232" s="68"/>
      <c r="N1232" s="69"/>
      <c r="O1232" s="70">
        <f t="shared" si="93"/>
        <v>0</v>
      </c>
      <c r="P1232" s="71">
        <f t="shared" si="94"/>
        <v>0</v>
      </c>
      <c r="Q1232" s="7">
        <v>1</v>
      </c>
      <c r="R1232" s="72">
        <f>+VLOOKUP(B1232,[1]BASES!$A$2:$E$10701,5,0)</f>
        <v>5001.7107438016528</v>
      </c>
      <c r="S1232" s="71">
        <f t="shared" si="111"/>
        <v>0</v>
      </c>
      <c r="T1232" s="71">
        <v>0</v>
      </c>
      <c r="U1232" s="71">
        <f t="shared" si="114"/>
        <v>0</v>
      </c>
      <c r="V1232" s="7">
        <v>0</v>
      </c>
      <c r="W1232" s="7">
        <v>0</v>
      </c>
      <c r="X1232" s="7">
        <v>0</v>
      </c>
      <c r="Y1232" s="73">
        <v>0.04</v>
      </c>
      <c r="Z1232" s="7"/>
      <c r="AA1232" s="7"/>
      <c r="AB1232" s="7"/>
      <c r="AC1232" s="7"/>
    </row>
    <row r="1233" spans="2:29" ht="15.75" customHeight="1" x14ac:dyDescent="0.25">
      <c r="B1233" s="62">
        <v>1693</v>
      </c>
      <c r="C1233" s="63" t="s">
        <v>1241</v>
      </c>
      <c r="D1233" s="64">
        <f t="shared" si="112"/>
        <v>8617.0552066115706</v>
      </c>
      <c r="E1233" s="64">
        <f t="shared" si="113"/>
        <v>10426.6368</v>
      </c>
      <c r="F1233" s="64">
        <f>+VLOOKUP(B1233,[1]BASES!$A$2:$C$10701,3,0)</f>
        <v>21</v>
      </c>
      <c r="G1233" s="65">
        <f t="shared" si="110"/>
        <v>10426.6368</v>
      </c>
      <c r="H1233" s="66"/>
      <c r="I1233" s="67"/>
      <c r="J1233" s="67"/>
      <c r="K1233" s="67"/>
      <c r="L1233" s="67"/>
      <c r="M1233" s="68"/>
      <c r="N1233" s="69"/>
      <c r="O1233" s="70">
        <f t="shared" si="93"/>
        <v>0</v>
      </c>
      <c r="P1233" s="71">
        <f t="shared" si="94"/>
        <v>0</v>
      </c>
      <c r="Q1233" s="7">
        <v>1</v>
      </c>
      <c r="R1233" s="72">
        <f>+VLOOKUP(B1233,[1]BASES!$A$2:$E$10701,5,0)</f>
        <v>8976.0991735537191</v>
      </c>
      <c r="S1233" s="71">
        <f t="shared" si="111"/>
        <v>0</v>
      </c>
      <c r="T1233" s="71">
        <v>0</v>
      </c>
      <c r="U1233" s="71">
        <f t="shared" si="114"/>
        <v>0</v>
      </c>
      <c r="V1233" s="7">
        <v>0</v>
      </c>
      <c r="W1233" s="7">
        <v>0</v>
      </c>
      <c r="X1233" s="7">
        <v>0</v>
      </c>
      <c r="Y1233" s="73">
        <v>0.04</v>
      </c>
      <c r="Z1233" s="7"/>
      <c r="AA1233" s="7"/>
      <c r="AB1233" s="7"/>
      <c r="AC1233" s="7"/>
    </row>
    <row r="1234" spans="2:29" ht="15.75" customHeight="1" x14ac:dyDescent="0.25">
      <c r="B1234" s="62">
        <v>1697</v>
      </c>
      <c r="C1234" s="63" t="s">
        <v>1242</v>
      </c>
      <c r="D1234" s="64">
        <f t="shared" si="112"/>
        <v>389.15702479338842</v>
      </c>
      <c r="E1234" s="64">
        <f t="shared" si="113"/>
        <v>470.88</v>
      </c>
      <c r="F1234" s="64">
        <f>+VLOOKUP(B1234,[1]BASES!$A$2:$C$10701,3,0)</f>
        <v>21</v>
      </c>
      <c r="G1234" s="65">
        <f t="shared" si="110"/>
        <v>470.88</v>
      </c>
      <c r="H1234" s="66"/>
      <c r="I1234" s="67"/>
      <c r="J1234" s="67"/>
      <c r="K1234" s="67"/>
      <c r="L1234" s="67"/>
      <c r="M1234" s="68"/>
      <c r="N1234" s="69"/>
      <c r="O1234" s="70">
        <f t="shared" si="93"/>
        <v>0</v>
      </c>
      <c r="P1234" s="71">
        <f t="shared" si="94"/>
        <v>0</v>
      </c>
      <c r="Q1234" s="7">
        <v>1</v>
      </c>
      <c r="R1234" s="72">
        <f>+VLOOKUP(B1234,[1]BASES!$A$2:$E$10701,5,0)</f>
        <v>405.37190082644628</v>
      </c>
      <c r="S1234" s="71">
        <f t="shared" si="111"/>
        <v>0</v>
      </c>
      <c r="T1234" s="71">
        <v>0</v>
      </c>
      <c r="U1234" s="71">
        <f t="shared" si="114"/>
        <v>0</v>
      </c>
      <c r="V1234" s="7">
        <v>0</v>
      </c>
      <c r="W1234" s="7">
        <v>0</v>
      </c>
      <c r="X1234" s="7">
        <v>0</v>
      </c>
      <c r="Y1234" s="73">
        <v>0.04</v>
      </c>
      <c r="Z1234" s="7"/>
      <c r="AA1234" s="7"/>
      <c r="AB1234" s="7"/>
      <c r="AC1234" s="7"/>
    </row>
    <row r="1235" spans="2:29" ht="15.75" customHeight="1" x14ac:dyDescent="0.25">
      <c r="B1235" s="62">
        <v>1698</v>
      </c>
      <c r="C1235" s="63" t="s">
        <v>1243</v>
      </c>
      <c r="D1235" s="64">
        <f t="shared" si="112"/>
        <v>806.11438016528928</v>
      </c>
      <c r="E1235" s="64">
        <f t="shared" si="113"/>
        <v>975.39840000000004</v>
      </c>
      <c r="F1235" s="64">
        <f>+VLOOKUP(B1235,[1]BASES!$A$2:$C$10701,3,0)</f>
        <v>21</v>
      </c>
      <c r="G1235" s="65">
        <f t="shared" si="110"/>
        <v>975.39840000000004</v>
      </c>
      <c r="H1235" s="66"/>
      <c r="I1235" s="67"/>
      <c r="J1235" s="67"/>
      <c r="K1235" s="67"/>
      <c r="L1235" s="67"/>
      <c r="M1235" s="68"/>
      <c r="N1235" s="69"/>
      <c r="O1235" s="70">
        <f t="shared" si="93"/>
        <v>0</v>
      </c>
      <c r="P1235" s="71">
        <f t="shared" si="94"/>
        <v>0</v>
      </c>
      <c r="Q1235" s="7">
        <v>1</v>
      </c>
      <c r="R1235" s="72">
        <f>+VLOOKUP(B1235,[1]BASES!$A$2:$E$10701,5,0)</f>
        <v>839.70247933884298</v>
      </c>
      <c r="S1235" s="71">
        <f t="shared" si="111"/>
        <v>0</v>
      </c>
      <c r="T1235" s="71">
        <v>0</v>
      </c>
      <c r="U1235" s="71">
        <f t="shared" si="114"/>
        <v>0</v>
      </c>
      <c r="V1235" s="7">
        <v>0</v>
      </c>
      <c r="W1235" s="7">
        <v>0</v>
      </c>
      <c r="X1235" s="7">
        <v>0</v>
      </c>
      <c r="Y1235" s="73">
        <v>0.04</v>
      </c>
      <c r="Z1235" s="7"/>
      <c r="AA1235" s="7"/>
      <c r="AB1235" s="7"/>
      <c r="AC1235" s="7"/>
    </row>
    <row r="1236" spans="2:29" ht="15.75" customHeight="1" x14ac:dyDescent="0.25">
      <c r="B1236" s="62">
        <v>1699</v>
      </c>
      <c r="C1236" s="63" t="s">
        <v>1244</v>
      </c>
      <c r="D1236" s="64">
        <f t="shared" si="112"/>
        <v>1068.6069421487603</v>
      </c>
      <c r="E1236" s="64">
        <f t="shared" si="113"/>
        <v>1293.0144</v>
      </c>
      <c r="F1236" s="64">
        <f>+VLOOKUP(B1236,[1]BASES!$A$2:$C$10701,3,0)</f>
        <v>21</v>
      </c>
      <c r="G1236" s="65">
        <f t="shared" si="110"/>
        <v>1293.0144</v>
      </c>
      <c r="H1236" s="66"/>
      <c r="I1236" s="67"/>
      <c r="J1236" s="67"/>
      <c r="K1236" s="67"/>
      <c r="L1236" s="67"/>
      <c r="M1236" s="68"/>
      <c r="N1236" s="69"/>
      <c r="O1236" s="70">
        <f t="shared" si="93"/>
        <v>0</v>
      </c>
      <c r="P1236" s="71">
        <f t="shared" si="94"/>
        <v>0</v>
      </c>
      <c r="Q1236" s="7">
        <v>1</v>
      </c>
      <c r="R1236" s="72">
        <f>+VLOOKUP(B1236,[1]BASES!$A$2:$E$10701,5,0)</f>
        <v>1113.1322314049587</v>
      </c>
      <c r="S1236" s="71">
        <f t="shared" si="111"/>
        <v>0</v>
      </c>
      <c r="T1236" s="71">
        <v>0</v>
      </c>
      <c r="U1236" s="71">
        <f t="shared" si="114"/>
        <v>0</v>
      </c>
      <c r="V1236" s="7">
        <v>0</v>
      </c>
      <c r="W1236" s="7">
        <v>0</v>
      </c>
      <c r="X1236" s="7">
        <v>0</v>
      </c>
      <c r="Y1236" s="73">
        <v>0.04</v>
      </c>
      <c r="Z1236" s="7"/>
      <c r="AA1236" s="7"/>
      <c r="AB1236" s="7"/>
      <c r="AC1236" s="7"/>
    </row>
    <row r="1237" spans="2:29" ht="15.75" customHeight="1" x14ac:dyDescent="0.25">
      <c r="B1237" s="62">
        <v>1700</v>
      </c>
      <c r="C1237" s="63" t="s">
        <v>1245</v>
      </c>
      <c r="D1237" s="64">
        <f t="shared" si="112"/>
        <v>152.05289256198347</v>
      </c>
      <c r="E1237" s="64">
        <f t="shared" si="113"/>
        <v>183.98400000000001</v>
      </c>
      <c r="F1237" s="64">
        <f>+VLOOKUP(B1237,[1]BASES!$A$2:$C$10701,3,0)</f>
        <v>21</v>
      </c>
      <c r="G1237" s="65">
        <f t="shared" si="110"/>
        <v>183.98400000000001</v>
      </c>
      <c r="H1237" s="66"/>
      <c r="I1237" s="67"/>
      <c r="J1237" s="67"/>
      <c r="K1237" s="67"/>
      <c r="L1237" s="67"/>
      <c r="M1237" s="68"/>
      <c r="N1237" s="69"/>
      <c r="O1237" s="70">
        <f t="shared" si="93"/>
        <v>0</v>
      </c>
      <c r="P1237" s="71">
        <f t="shared" si="94"/>
        <v>0</v>
      </c>
      <c r="Q1237" s="7">
        <v>1</v>
      </c>
      <c r="R1237" s="72">
        <f>+VLOOKUP(B1237,[1]BASES!$A$2:$E$10701,5,0)</f>
        <v>158.38842975206612</v>
      </c>
      <c r="S1237" s="71">
        <f t="shared" si="111"/>
        <v>0</v>
      </c>
      <c r="T1237" s="71">
        <v>0</v>
      </c>
      <c r="U1237" s="71">
        <f t="shared" si="114"/>
        <v>0</v>
      </c>
      <c r="V1237" s="7">
        <v>0</v>
      </c>
      <c r="W1237" s="7">
        <v>0</v>
      </c>
      <c r="X1237" s="7">
        <v>0</v>
      </c>
      <c r="Y1237" s="73">
        <v>0.04</v>
      </c>
      <c r="Z1237" s="7"/>
      <c r="AA1237" s="7"/>
      <c r="AB1237" s="7"/>
      <c r="AC1237" s="7"/>
    </row>
    <row r="1238" spans="2:29" ht="15.75" customHeight="1" x14ac:dyDescent="0.25">
      <c r="B1238" s="62">
        <v>1701</v>
      </c>
      <c r="C1238" s="63" t="s">
        <v>1246</v>
      </c>
      <c r="D1238" s="64">
        <f t="shared" si="112"/>
        <v>200.31471074380167</v>
      </c>
      <c r="E1238" s="64">
        <f t="shared" si="113"/>
        <v>242.38080000000002</v>
      </c>
      <c r="F1238" s="64">
        <f>+VLOOKUP(B1238,[1]BASES!$A$2:$C$10701,3,0)</f>
        <v>21</v>
      </c>
      <c r="G1238" s="65">
        <f t="shared" si="110"/>
        <v>242.38080000000002</v>
      </c>
      <c r="H1238" s="66"/>
      <c r="I1238" s="67"/>
      <c r="J1238" s="67"/>
      <c r="K1238" s="67"/>
      <c r="L1238" s="67"/>
      <c r="M1238" s="68"/>
      <c r="N1238" s="69"/>
      <c r="O1238" s="70">
        <f t="shared" si="93"/>
        <v>0</v>
      </c>
      <c r="P1238" s="71">
        <f t="shared" si="94"/>
        <v>0</v>
      </c>
      <c r="Q1238" s="7">
        <v>1</v>
      </c>
      <c r="R1238" s="72">
        <f>+VLOOKUP(B1238,[1]BASES!$A$2:$E$10701,5,0)</f>
        <v>208.6611570247934</v>
      </c>
      <c r="S1238" s="71">
        <f t="shared" si="111"/>
        <v>0</v>
      </c>
      <c r="T1238" s="71">
        <v>0</v>
      </c>
      <c r="U1238" s="71">
        <f t="shared" si="114"/>
        <v>0</v>
      </c>
      <c r="V1238" s="7">
        <v>0</v>
      </c>
      <c r="W1238" s="7">
        <v>0</v>
      </c>
      <c r="X1238" s="7">
        <v>0</v>
      </c>
      <c r="Y1238" s="73">
        <v>0.04</v>
      </c>
      <c r="Z1238" s="7"/>
      <c r="AA1238" s="7"/>
      <c r="AB1238" s="7"/>
      <c r="AC1238" s="7"/>
    </row>
    <row r="1239" spans="2:29" ht="15.75" customHeight="1" x14ac:dyDescent="0.25">
      <c r="B1239" s="62">
        <v>1702</v>
      </c>
      <c r="C1239" s="63" t="s">
        <v>1247</v>
      </c>
      <c r="D1239" s="64">
        <f t="shared" si="112"/>
        <v>248.24330578512397</v>
      </c>
      <c r="E1239" s="64">
        <f t="shared" si="113"/>
        <v>300.37439999999998</v>
      </c>
      <c r="F1239" s="64">
        <f>+VLOOKUP(B1239,[1]BASES!$A$2:$C$10701,3,0)</f>
        <v>21</v>
      </c>
      <c r="G1239" s="65">
        <f t="shared" si="110"/>
        <v>300.37439999999998</v>
      </c>
      <c r="H1239" s="66"/>
      <c r="I1239" s="67"/>
      <c r="J1239" s="67"/>
      <c r="K1239" s="67"/>
      <c r="L1239" s="67"/>
      <c r="M1239" s="68"/>
      <c r="N1239" s="69"/>
      <c r="O1239" s="70">
        <f t="shared" si="93"/>
        <v>0</v>
      </c>
      <c r="P1239" s="71">
        <f t="shared" si="94"/>
        <v>0</v>
      </c>
      <c r="Q1239" s="7">
        <v>1</v>
      </c>
      <c r="R1239" s="72">
        <f>+VLOOKUP(B1239,[1]BASES!$A$2:$E$10701,5,0)</f>
        <v>258.58677685950414</v>
      </c>
      <c r="S1239" s="71">
        <f t="shared" si="111"/>
        <v>0</v>
      </c>
      <c r="T1239" s="71">
        <v>0</v>
      </c>
      <c r="U1239" s="71">
        <f t="shared" si="114"/>
        <v>0</v>
      </c>
      <c r="V1239" s="7">
        <v>0</v>
      </c>
      <c r="W1239" s="7">
        <v>0</v>
      </c>
      <c r="X1239" s="7">
        <v>0</v>
      </c>
      <c r="Y1239" s="73">
        <v>0.04</v>
      </c>
      <c r="Z1239" s="7"/>
      <c r="AA1239" s="7"/>
      <c r="AB1239" s="7"/>
      <c r="AC1239" s="7"/>
    </row>
    <row r="1240" spans="2:29" ht="15.75" customHeight="1" x14ac:dyDescent="0.25">
      <c r="B1240" s="62">
        <v>1708</v>
      </c>
      <c r="C1240" s="63" t="s">
        <v>1248</v>
      </c>
      <c r="D1240" s="64">
        <f t="shared" si="112"/>
        <v>349.25752066115706</v>
      </c>
      <c r="E1240" s="64">
        <f t="shared" si="113"/>
        <v>422.60160000000008</v>
      </c>
      <c r="F1240" s="64">
        <f>+VLOOKUP(B1240,[1]BASES!$A$2:$C$10701,3,0)</f>
        <v>21</v>
      </c>
      <c r="G1240" s="65">
        <f t="shared" si="110"/>
        <v>422.60160000000008</v>
      </c>
      <c r="H1240" s="66"/>
      <c r="I1240" s="67"/>
      <c r="J1240" s="67"/>
      <c r="K1240" s="67"/>
      <c r="L1240" s="67"/>
      <c r="M1240" s="68"/>
      <c r="N1240" s="69"/>
      <c r="O1240" s="70">
        <f t="shared" si="93"/>
        <v>0</v>
      </c>
      <c r="P1240" s="71">
        <f t="shared" si="94"/>
        <v>0</v>
      </c>
      <c r="Q1240" s="7">
        <v>1</v>
      </c>
      <c r="R1240" s="72">
        <f>+VLOOKUP(B1240,[1]BASES!$A$2:$E$10701,5,0)</f>
        <v>363.80991735537191</v>
      </c>
      <c r="S1240" s="71">
        <f t="shared" si="111"/>
        <v>0</v>
      </c>
      <c r="T1240" s="71">
        <v>0</v>
      </c>
      <c r="U1240" s="71">
        <f t="shared" si="114"/>
        <v>0</v>
      </c>
      <c r="V1240" s="7">
        <v>0</v>
      </c>
      <c r="W1240" s="7">
        <v>0</v>
      </c>
      <c r="X1240" s="7">
        <v>0</v>
      </c>
      <c r="Y1240" s="73">
        <v>0.04</v>
      </c>
      <c r="Z1240" s="7"/>
      <c r="AA1240" s="7"/>
      <c r="AB1240" s="7"/>
      <c r="AC1240" s="7"/>
    </row>
    <row r="1241" spans="2:29" ht="15.75" customHeight="1" x14ac:dyDescent="0.25">
      <c r="B1241" s="62">
        <v>1709</v>
      </c>
      <c r="C1241" s="63" t="s">
        <v>1249</v>
      </c>
      <c r="D1241" s="64">
        <f t="shared" si="112"/>
        <v>90.954049586776875</v>
      </c>
      <c r="E1241" s="64">
        <f t="shared" si="113"/>
        <v>110.05440000000002</v>
      </c>
      <c r="F1241" s="64">
        <f>+VLOOKUP(B1241,[1]BASES!$A$2:$C$10701,3,0)</f>
        <v>21</v>
      </c>
      <c r="G1241" s="65">
        <f t="shared" si="110"/>
        <v>110.05440000000002</v>
      </c>
      <c r="H1241" s="66"/>
      <c r="I1241" s="67"/>
      <c r="J1241" s="67"/>
      <c r="K1241" s="67"/>
      <c r="L1241" s="67"/>
      <c r="M1241" s="68"/>
      <c r="N1241" s="69"/>
      <c r="O1241" s="70">
        <f t="shared" si="93"/>
        <v>0</v>
      </c>
      <c r="P1241" s="71">
        <f t="shared" si="94"/>
        <v>0</v>
      </c>
      <c r="Q1241" s="7">
        <v>1</v>
      </c>
      <c r="R1241" s="72">
        <f>+VLOOKUP(B1241,[1]BASES!$A$2:$E$10701,5,0)</f>
        <v>94.743801652892571</v>
      </c>
      <c r="S1241" s="71">
        <f t="shared" si="111"/>
        <v>0</v>
      </c>
      <c r="T1241" s="71">
        <v>0</v>
      </c>
      <c r="U1241" s="71">
        <f t="shared" si="114"/>
        <v>0</v>
      </c>
      <c r="V1241" s="7">
        <v>0</v>
      </c>
      <c r="W1241" s="7">
        <v>0</v>
      </c>
      <c r="X1241" s="7">
        <v>0</v>
      </c>
      <c r="Y1241" s="73">
        <v>0.04</v>
      </c>
      <c r="Z1241" s="7"/>
      <c r="AA1241" s="7"/>
      <c r="AB1241" s="7"/>
      <c r="AC1241" s="7"/>
    </row>
    <row r="1242" spans="2:29" ht="15.75" customHeight="1" x14ac:dyDescent="0.25">
      <c r="B1242" s="62">
        <v>1710</v>
      </c>
      <c r="C1242" s="63" t="s">
        <v>1250</v>
      </c>
      <c r="D1242" s="64">
        <f t="shared" si="112"/>
        <v>111.96297520661157</v>
      </c>
      <c r="E1242" s="64">
        <f t="shared" si="113"/>
        <v>135.4752</v>
      </c>
      <c r="F1242" s="64">
        <f>+VLOOKUP(B1242,[1]BASES!$A$2:$C$10701,3,0)</f>
        <v>21</v>
      </c>
      <c r="G1242" s="65">
        <f t="shared" si="110"/>
        <v>135.4752</v>
      </c>
      <c r="H1242" s="66"/>
      <c r="I1242" s="67"/>
      <c r="J1242" s="67"/>
      <c r="K1242" s="67"/>
      <c r="L1242" s="67"/>
      <c r="M1242" s="68"/>
      <c r="N1242" s="69"/>
      <c r="O1242" s="70">
        <f t="shared" si="93"/>
        <v>0</v>
      </c>
      <c r="P1242" s="71">
        <f t="shared" si="94"/>
        <v>0</v>
      </c>
      <c r="Q1242" s="7">
        <v>1</v>
      </c>
      <c r="R1242" s="72">
        <f>+VLOOKUP(B1242,[1]BASES!$A$2:$E$10701,5,0)</f>
        <v>116.62809917355372</v>
      </c>
      <c r="S1242" s="71">
        <f t="shared" si="111"/>
        <v>0</v>
      </c>
      <c r="T1242" s="71">
        <v>0</v>
      </c>
      <c r="U1242" s="71">
        <f t="shared" si="114"/>
        <v>0</v>
      </c>
      <c r="V1242" s="7">
        <v>0</v>
      </c>
      <c r="W1242" s="7">
        <v>0</v>
      </c>
      <c r="X1242" s="7">
        <v>0</v>
      </c>
      <c r="Y1242" s="73">
        <v>0.04</v>
      </c>
      <c r="Z1242" s="7"/>
      <c r="AA1242" s="7"/>
      <c r="AB1242" s="7"/>
      <c r="AC1242" s="7"/>
    </row>
    <row r="1243" spans="2:29" ht="15.75" customHeight="1" x14ac:dyDescent="0.25">
      <c r="B1243" s="62">
        <v>1711</v>
      </c>
      <c r="C1243" s="63" t="s">
        <v>1251</v>
      </c>
      <c r="D1243" s="64">
        <f t="shared" si="112"/>
        <v>168.75371900826445</v>
      </c>
      <c r="E1243" s="64">
        <f t="shared" si="113"/>
        <v>204.19200000000001</v>
      </c>
      <c r="F1243" s="64">
        <f>+VLOOKUP(B1243,[1]BASES!$A$2:$C$10701,3,0)</f>
        <v>21</v>
      </c>
      <c r="G1243" s="65">
        <f t="shared" si="110"/>
        <v>204.19200000000001</v>
      </c>
      <c r="H1243" s="66"/>
      <c r="I1243" s="67"/>
      <c r="J1243" s="67"/>
      <c r="K1243" s="67"/>
      <c r="L1243" s="67"/>
      <c r="M1243" s="68"/>
      <c r="N1243" s="69"/>
      <c r="O1243" s="70">
        <f t="shared" si="93"/>
        <v>0</v>
      </c>
      <c r="P1243" s="71">
        <f t="shared" si="94"/>
        <v>0</v>
      </c>
      <c r="Q1243" s="7">
        <v>1</v>
      </c>
      <c r="R1243" s="72">
        <f>+VLOOKUP(B1243,[1]BASES!$A$2:$E$10701,5,0)</f>
        <v>175.78512396694214</v>
      </c>
      <c r="S1243" s="71">
        <f t="shared" si="111"/>
        <v>0</v>
      </c>
      <c r="T1243" s="71">
        <v>0</v>
      </c>
      <c r="U1243" s="71">
        <f t="shared" si="114"/>
        <v>0</v>
      </c>
      <c r="V1243" s="7">
        <v>0</v>
      </c>
      <c r="W1243" s="7">
        <v>0</v>
      </c>
      <c r="X1243" s="7">
        <v>0</v>
      </c>
      <c r="Y1243" s="73">
        <v>0.04</v>
      </c>
      <c r="Z1243" s="7"/>
      <c r="AA1243" s="7"/>
      <c r="AB1243" s="7"/>
      <c r="AC1243" s="7"/>
    </row>
    <row r="1244" spans="2:29" ht="15.75" customHeight="1" x14ac:dyDescent="0.25">
      <c r="B1244" s="62">
        <v>1712</v>
      </c>
      <c r="C1244" s="63" t="s">
        <v>1252</v>
      </c>
      <c r="D1244" s="64">
        <f t="shared" si="112"/>
        <v>352.78016528925622</v>
      </c>
      <c r="E1244" s="64">
        <f t="shared" si="113"/>
        <v>426.86400000000003</v>
      </c>
      <c r="F1244" s="64">
        <f>+VLOOKUP(B1244,[1]BASES!$A$2:$C$10701,3,0)</f>
        <v>21</v>
      </c>
      <c r="G1244" s="65">
        <f t="shared" si="110"/>
        <v>426.86400000000003</v>
      </c>
      <c r="H1244" s="66"/>
      <c r="I1244" s="67"/>
      <c r="J1244" s="67"/>
      <c r="K1244" s="67"/>
      <c r="L1244" s="67"/>
      <c r="M1244" s="68"/>
      <c r="N1244" s="69"/>
      <c r="O1244" s="70">
        <f t="shared" si="93"/>
        <v>0</v>
      </c>
      <c r="P1244" s="71">
        <f t="shared" si="94"/>
        <v>0</v>
      </c>
      <c r="Q1244" s="7">
        <v>1</v>
      </c>
      <c r="R1244" s="72">
        <f>+VLOOKUP(B1244,[1]BASES!$A$2:$E$10701,5,0)</f>
        <v>367.47933884297521</v>
      </c>
      <c r="S1244" s="71">
        <f t="shared" si="111"/>
        <v>0</v>
      </c>
      <c r="T1244" s="71">
        <v>0</v>
      </c>
      <c r="U1244" s="71">
        <f t="shared" si="114"/>
        <v>0</v>
      </c>
      <c r="V1244" s="7">
        <v>0</v>
      </c>
      <c r="W1244" s="7">
        <v>0</v>
      </c>
      <c r="X1244" s="7">
        <v>0</v>
      </c>
      <c r="Y1244" s="73">
        <v>0.04</v>
      </c>
      <c r="Z1244" s="7"/>
      <c r="AA1244" s="7"/>
      <c r="AB1244" s="7"/>
      <c r="AC1244" s="7"/>
    </row>
    <row r="1245" spans="2:29" ht="15.75" customHeight="1" x14ac:dyDescent="0.25">
      <c r="B1245" s="62">
        <v>1713</v>
      </c>
      <c r="C1245" s="63" t="s">
        <v>1253</v>
      </c>
      <c r="D1245" s="64">
        <f t="shared" si="112"/>
        <v>184.31206611570249</v>
      </c>
      <c r="E1245" s="64">
        <f t="shared" si="113"/>
        <v>223.01760000000002</v>
      </c>
      <c r="F1245" s="64">
        <f>+VLOOKUP(B1245,[1]BASES!$A$2:$C$10701,3,0)</f>
        <v>21</v>
      </c>
      <c r="G1245" s="65">
        <f t="shared" si="110"/>
        <v>223.01760000000002</v>
      </c>
      <c r="H1245" s="66"/>
      <c r="I1245" s="67"/>
      <c r="J1245" s="67"/>
      <c r="K1245" s="67"/>
      <c r="L1245" s="67"/>
      <c r="M1245" s="68"/>
      <c r="N1245" s="69"/>
      <c r="O1245" s="70">
        <f t="shared" si="93"/>
        <v>0</v>
      </c>
      <c r="P1245" s="71">
        <f t="shared" si="94"/>
        <v>0</v>
      </c>
      <c r="Q1245" s="7">
        <v>1</v>
      </c>
      <c r="R1245" s="72">
        <f>+VLOOKUP(B1245,[1]BASES!$A$2:$E$10701,5,0)</f>
        <v>191.9917355371901</v>
      </c>
      <c r="S1245" s="71">
        <f t="shared" si="111"/>
        <v>0</v>
      </c>
      <c r="T1245" s="71">
        <v>0</v>
      </c>
      <c r="U1245" s="71">
        <f t="shared" si="114"/>
        <v>0</v>
      </c>
      <c r="V1245" s="7">
        <v>0</v>
      </c>
      <c r="W1245" s="7">
        <v>0</v>
      </c>
      <c r="X1245" s="7">
        <v>0</v>
      </c>
      <c r="Y1245" s="73">
        <v>0.04</v>
      </c>
      <c r="Z1245" s="7"/>
      <c r="AA1245" s="7"/>
      <c r="AB1245" s="7"/>
      <c r="AC1245" s="7"/>
    </row>
    <row r="1246" spans="2:29" ht="15.75" customHeight="1" x14ac:dyDescent="0.25">
      <c r="B1246" s="62">
        <v>1714</v>
      </c>
      <c r="C1246" s="63" t="s">
        <v>1254</v>
      </c>
      <c r="D1246" s="64">
        <f t="shared" si="112"/>
        <v>510.40264462809921</v>
      </c>
      <c r="E1246" s="64">
        <f t="shared" si="113"/>
        <v>617.58720000000005</v>
      </c>
      <c r="F1246" s="64">
        <f>+VLOOKUP(B1246,[1]BASES!$A$2:$C$10701,3,0)</f>
        <v>21</v>
      </c>
      <c r="G1246" s="65">
        <f t="shared" si="110"/>
        <v>617.58720000000005</v>
      </c>
      <c r="H1246" s="66"/>
      <c r="I1246" s="67"/>
      <c r="J1246" s="67"/>
      <c r="K1246" s="67"/>
      <c r="L1246" s="67"/>
      <c r="M1246" s="68"/>
      <c r="N1246" s="69"/>
      <c r="O1246" s="70">
        <f t="shared" si="93"/>
        <v>0</v>
      </c>
      <c r="P1246" s="71">
        <f t="shared" si="94"/>
        <v>0</v>
      </c>
      <c r="Q1246" s="7">
        <v>1</v>
      </c>
      <c r="R1246" s="72">
        <f>+VLOOKUP(B1246,[1]BASES!$A$2:$E$10701,5,0)</f>
        <v>531.66942148760336</v>
      </c>
      <c r="S1246" s="71">
        <f t="shared" si="111"/>
        <v>0</v>
      </c>
      <c r="T1246" s="71">
        <v>0</v>
      </c>
      <c r="U1246" s="71">
        <f t="shared" si="114"/>
        <v>0</v>
      </c>
      <c r="V1246" s="7">
        <v>0</v>
      </c>
      <c r="W1246" s="7">
        <v>0</v>
      </c>
      <c r="X1246" s="7">
        <v>0</v>
      </c>
      <c r="Y1246" s="73">
        <v>0.04</v>
      </c>
      <c r="Z1246" s="7"/>
      <c r="AA1246" s="7"/>
      <c r="AB1246" s="7"/>
      <c r="AC1246" s="7"/>
    </row>
    <row r="1247" spans="2:29" ht="15.75" customHeight="1" x14ac:dyDescent="0.25">
      <c r="B1247" s="62">
        <v>1720</v>
      </c>
      <c r="C1247" s="63" t="s">
        <v>1255</v>
      </c>
      <c r="D1247" s="64">
        <f t="shared" si="112"/>
        <v>6287.8333884297526</v>
      </c>
      <c r="E1247" s="64">
        <f t="shared" si="113"/>
        <v>7608.2784000000011</v>
      </c>
      <c r="F1247" s="64">
        <f>+VLOOKUP(B1247,[1]BASES!$A$2:$C$10701,3,0)</f>
        <v>21</v>
      </c>
      <c r="G1247" s="65">
        <f t="shared" si="110"/>
        <v>7608.2784000000011</v>
      </c>
      <c r="H1247" s="66"/>
      <c r="I1247" s="67"/>
      <c r="J1247" s="67"/>
      <c r="K1247" s="67"/>
      <c r="L1247" s="67"/>
      <c r="M1247" s="68"/>
      <c r="N1247" s="69"/>
      <c r="O1247" s="70">
        <f t="shared" si="93"/>
        <v>0</v>
      </c>
      <c r="P1247" s="71">
        <f t="shared" si="94"/>
        <v>0</v>
      </c>
      <c r="Q1247" s="7">
        <v>1</v>
      </c>
      <c r="R1247" s="72">
        <f>+VLOOKUP(B1247,[1]BASES!$A$2:$E$10701,5,0)</f>
        <v>6549.8264462809921</v>
      </c>
      <c r="S1247" s="71">
        <f t="shared" si="111"/>
        <v>0</v>
      </c>
      <c r="T1247" s="71">
        <v>0</v>
      </c>
      <c r="U1247" s="71">
        <f t="shared" si="114"/>
        <v>0</v>
      </c>
      <c r="V1247" s="7">
        <v>0</v>
      </c>
      <c r="W1247" s="7">
        <v>0</v>
      </c>
      <c r="X1247" s="7">
        <v>0</v>
      </c>
      <c r="Y1247" s="73">
        <v>0.04</v>
      </c>
      <c r="Z1247" s="7"/>
      <c r="AA1247" s="7"/>
      <c r="AB1247" s="7"/>
      <c r="AC1247" s="7"/>
    </row>
    <row r="1248" spans="2:29" ht="15.75" customHeight="1" x14ac:dyDescent="0.25">
      <c r="B1248" s="62">
        <v>11830</v>
      </c>
      <c r="C1248" s="63" t="s">
        <v>1256</v>
      </c>
      <c r="D1248" s="64">
        <f t="shared" si="112"/>
        <v>38424.793388429753</v>
      </c>
      <c r="E1248" s="64">
        <f t="shared" si="113"/>
        <v>46494</v>
      </c>
      <c r="F1248" s="64">
        <f>+VLOOKUP(B1248,[1]BASES!$A$2:$C$10701,3,0)</f>
        <v>21</v>
      </c>
      <c r="G1248" s="65">
        <f t="shared" si="110"/>
        <v>46494</v>
      </c>
      <c r="H1248" s="66"/>
      <c r="I1248" s="67"/>
      <c r="J1248" s="67"/>
      <c r="K1248" s="67"/>
      <c r="L1248" s="67"/>
      <c r="M1248" s="68"/>
      <c r="N1248" s="69"/>
      <c r="O1248" s="70">
        <f t="shared" si="93"/>
        <v>0</v>
      </c>
      <c r="P1248" s="71">
        <f t="shared" si="94"/>
        <v>0</v>
      </c>
      <c r="Q1248" s="7">
        <v>1</v>
      </c>
      <c r="R1248" s="72">
        <f>+VLOOKUP(B1248,[1]BASES!$A$2:$E$10701,5,0)</f>
        <v>40025.826446280989</v>
      </c>
      <c r="S1248" s="71">
        <f t="shared" si="111"/>
        <v>0</v>
      </c>
      <c r="T1248" s="71">
        <v>0</v>
      </c>
      <c r="U1248" s="71">
        <f t="shared" si="114"/>
        <v>0</v>
      </c>
      <c r="V1248" s="7">
        <v>0</v>
      </c>
      <c r="W1248" s="7">
        <v>0</v>
      </c>
      <c r="X1248" s="7">
        <v>0</v>
      </c>
      <c r="Y1248" s="73">
        <v>0.04</v>
      </c>
      <c r="Z1248" s="7"/>
      <c r="AA1248" s="7"/>
      <c r="AB1248" s="7"/>
      <c r="AC1248" s="7"/>
    </row>
    <row r="1249" spans="2:29" ht="15.75" customHeight="1" x14ac:dyDescent="0.25">
      <c r="B1249" s="62">
        <v>13725</v>
      </c>
      <c r="C1249" s="63" t="s">
        <v>1257</v>
      </c>
      <c r="D1249" s="64">
        <f t="shared" si="112"/>
        <v>155631.7011570248</v>
      </c>
      <c r="E1249" s="64">
        <f t="shared" si="113"/>
        <v>188314.3584</v>
      </c>
      <c r="F1249" s="64">
        <f>+VLOOKUP(B1249,[1]BASES!$A$2:$C$10701,3,0)</f>
        <v>21</v>
      </c>
      <c r="G1249" s="65">
        <f t="shared" si="110"/>
        <v>188314.3584</v>
      </c>
      <c r="H1249" s="66"/>
      <c r="I1249" s="67"/>
      <c r="J1249" s="67"/>
      <c r="K1249" s="67"/>
      <c r="L1249" s="67"/>
      <c r="M1249" s="68"/>
      <c r="N1249" s="69"/>
      <c r="O1249" s="70">
        <f t="shared" si="93"/>
        <v>0</v>
      </c>
      <c r="P1249" s="71">
        <f t="shared" si="94"/>
        <v>0</v>
      </c>
      <c r="Q1249" s="7">
        <v>1</v>
      </c>
      <c r="R1249" s="72">
        <f>+VLOOKUP(B1249,[1]BASES!$A$2:$E$10701,5,0)</f>
        <v>162116.35537190083</v>
      </c>
      <c r="S1249" s="71">
        <f t="shared" si="111"/>
        <v>0</v>
      </c>
      <c r="T1249" s="71">
        <v>0</v>
      </c>
      <c r="U1249" s="71">
        <f t="shared" si="114"/>
        <v>0</v>
      </c>
      <c r="V1249" s="7">
        <v>0</v>
      </c>
      <c r="W1249" s="7">
        <v>0</v>
      </c>
      <c r="X1249" s="7">
        <v>0</v>
      </c>
      <c r="Y1249" s="73">
        <v>0.04</v>
      </c>
      <c r="Z1249" s="7"/>
      <c r="AA1249" s="7"/>
      <c r="AB1249" s="7"/>
      <c r="AC1249" s="7"/>
    </row>
    <row r="1250" spans="2:29" ht="15.75" customHeight="1" x14ac:dyDescent="0.25">
      <c r="B1250" s="62">
        <v>14820</v>
      </c>
      <c r="C1250" s="63" t="s">
        <v>1258</v>
      </c>
      <c r="D1250" s="64">
        <f t="shared" si="112"/>
        <v>22607.000330578518</v>
      </c>
      <c r="E1250" s="64">
        <f t="shared" si="113"/>
        <v>27354.470400000006</v>
      </c>
      <c r="F1250" s="64">
        <f>+VLOOKUP(B1250,[1]BASES!$A$2:$C$10701,3,0)</f>
        <v>21</v>
      </c>
      <c r="G1250" s="65">
        <f t="shared" si="110"/>
        <v>27354.470400000006</v>
      </c>
      <c r="H1250" s="66"/>
      <c r="I1250" s="67"/>
      <c r="J1250" s="67"/>
      <c r="K1250" s="67"/>
      <c r="L1250" s="67"/>
      <c r="M1250" s="68"/>
      <c r="N1250" s="69"/>
      <c r="O1250" s="70">
        <f t="shared" si="93"/>
        <v>0</v>
      </c>
      <c r="P1250" s="71">
        <f t="shared" si="94"/>
        <v>0</v>
      </c>
      <c r="Q1250" s="7">
        <v>1</v>
      </c>
      <c r="R1250" s="72">
        <f>+VLOOKUP(B1250,[1]BASES!$A$2:$E$10701,5,0)</f>
        <v>23548.958677685954</v>
      </c>
      <c r="S1250" s="71">
        <f t="shared" si="111"/>
        <v>0</v>
      </c>
      <c r="T1250" s="71">
        <v>0</v>
      </c>
      <c r="U1250" s="71">
        <f t="shared" si="114"/>
        <v>0</v>
      </c>
      <c r="V1250" s="7">
        <v>0</v>
      </c>
      <c r="W1250" s="7">
        <v>0</v>
      </c>
      <c r="X1250" s="7">
        <v>0</v>
      </c>
      <c r="Y1250" s="73">
        <v>0.04</v>
      </c>
      <c r="Z1250" s="7"/>
      <c r="AA1250" s="7"/>
      <c r="AB1250" s="7"/>
      <c r="AC1250" s="7"/>
    </row>
    <row r="1251" spans="2:29" ht="15.75" customHeight="1" x14ac:dyDescent="0.25">
      <c r="B1251" s="62">
        <v>14821</v>
      </c>
      <c r="C1251" s="63" t="s">
        <v>1259</v>
      </c>
      <c r="D1251" s="64">
        <f t="shared" si="112"/>
        <v>23735.3573553719</v>
      </c>
      <c r="E1251" s="64">
        <f t="shared" si="113"/>
        <v>28719.782399999996</v>
      </c>
      <c r="F1251" s="64">
        <f>+VLOOKUP(B1251,[1]BASES!$A$2:$C$10701,3,0)</f>
        <v>21</v>
      </c>
      <c r="G1251" s="65">
        <f t="shared" si="110"/>
        <v>28719.782399999996</v>
      </c>
      <c r="H1251" s="66"/>
      <c r="I1251" s="67"/>
      <c r="J1251" s="67"/>
      <c r="K1251" s="67"/>
      <c r="L1251" s="67"/>
      <c r="M1251" s="68"/>
      <c r="N1251" s="69"/>
      <c r="O1251" s="70">
        <f t="shared" si="93"/>
        <v>0</v>
      </c>
      <c r="P1251" s="71">
        <f t="shared" si="94"/>
        <v>0</v>
      </c>
      <c r="Q1251" s="7">
        <v>1</v>
      </c>
      <c r="R1251" s="72">
        <f>+VLOOKUP(B1251,[1]BASES!$A$2:$E$10701,5,0)</f>
        <v>24724.330578512396</v>
      </c>
      <c r="S1251" s="71">
        <f t="shared" si="111"/>
        <v>0</v>
      </c>
      <c r="T1251" s="71">
        <v>0</v>
      </c>
      <c r="U1251" s="71">
        <f t="shared" si="114"/>
        <v>0</v>
      </c>
      <c r="V1251" s="7">
        <v>0</v>
      </c>
      <c r="W1251" s="7">
        <v>0</v>
      </c>
      <c r="X1251" s="7">
        <v>0</v>
      </c>
      <c r="Y1251" s="73">
        <v>0.04</v>
      </c>
      <c r="Z1251" s="7"/>
      <c r="AA1251" s="7"/>
      <c r="AB1251" s="7"/>
      <c r="AC1251" s="7"/>
    </row>
    <row r="1252" spans="2:29" ht="15.75" customHeight="1" x14ac:dyDescent="0.25">
      <c r="B1252" s="62">
        <v>14824</v>
      </c>
      <c r="C1252" s="63" t="s">
        <v>1260</v>
      </c>
      <c r="D1252" s="64">
        <f t="shared" si="112"/>
        <v>8523.379834710744</v>
      </c>
      <c r="E1252" s="64">
        <f t="shared" si="113"/>
        <v>10313.2896</v>
      </c>
      <c r="F1252" s="64">
        <f>+VLOOKUP(B1252,[1]BASES!$A$2:$C$10701,3,0)</f>
        <v>21</v>
      </c>
      <c r="G1252" s="65">
        <f t="shared" si="110"/>
        <v>10313.2896</v>
      </c>
      <c r="H1252" s="66"/>
      <c r="I1252" s="67"/>
      <c r="J1252" s="67"/>
      <c r="K1252" s="67"/>
      <c r="L1252" s="67"/>
      <c r="M1252" s="68"/>
      <c r="N1252" s="69"/>
      <c r="O1252" s="70">
        <f t="shared" si="93"/>
        <v>0</v>
      </c>
      <c r="P1252" s="71">
        <f t="shared" si="94"/>
        <v>0</v>
      </c>
      <c r="Q1252" s="7">
        <v>1</v>
      </c>
      <c r="R1252" s="72">
        <f>+VLOOKUP(B1252,[1]BASES!$A$2:$E$10701,5,0)</f>
        <v>8878.5206611570247</v>
      </c>
      <c r="S1252" s="71">
        <f t="shared" si="111"/>
        <v>0</v>
      </c>
      <c r="T1252" s="71">
        <v>0</v>
      </c>
      <c r="U1252" s="71">
        <f t="shared" si="114"/>
        <v>0</v>
      </c>
      <c r="V1252" s="7">
        <v>0</v>
      </c>
      <c r="W1252" s="7">
        <v>0</v>
      </c>
      <c r="X1252" s="7">
        <v>0</v>
      </c>
      <c r="Y1252" s="73">
        <v>0.04</v>
      </c>
      <c r="Z1252" s="7"/>
      <c r="AA1252" s="7"/>
      <c r="AB1252" s="7"/>
      <c r="AC1252" s="7"/>
    </row>
    <row r="1253" spans="2:29" ht="15.75" customHeight="1" x14ac:dyDescent="0.25">
      <c r="B1253" s="62">
        <v>14825</v>
      </c>
      <c r="C1253" s="63" t="s">
        <v>1261</v>
      </c>
      <c r="D1253" s="64">
        <f t="shared" si="112"/>
        <v>11530.536198347108</v>
      </c>
      <c r="E1253" s="64">
        <f t="shared" si="113"/>
        <v>13951.948800000002</v>
      </c>
      <c r="F1253" s="64">
        <f>+VLOOKUP(B1253,[1]BASES!$A$2:$C$10701,3,0)</f>
        <v>21</v>
      </c>
      <c r="G1253" s="65">
        <f t="shared" si="110"/>
        <v>13951.948800000002</v>
      </c>
      <c r="H1253" s="66"/>
      <c r="I1253" s="67"/>
      <c r="J1253" s="67"/>
      <c r="K1253" s="67"/>
      <c r="L1253" s="67"/>
      <c r="M1253" s="68"/>
      <c r="N1253" s="69"/>
      <c r="O1253" s="70">
        <f t="shared" si="93"/>
        <v>0</v>
      </c>
      <c r="P1253" s="71">
        <f t="shared" si="94"/>
        <v>0</v>
      </c>
      <c r="Q1253" s="7">
        <v>1</v>
      </c>
      <c r="R1253" s="72">
        <f>+VLOOKUP(B1253,[1]BASES!$A$2:$E$10701,5,0)</f>
        <v>12010.975206611571</v>
      </c>
      <c r="S1253" s="71">
        <f t="shared" si="111"/>
        <v>0</v>
      </c>
      <c r="T1253" s="71">
        <v>0</v>
      </c>
      <c r="U1253" s="71">
        <f t="shared" si="114"/>
        <v>0</v>
      </c>
      <c r="V1253" s="7">
        <v>0</v>
      </c>
      <c r="W1253" s="7">
        <v>0</v>
      </c>
      <c r="X1253" s="7">
        <v>0</v>
      </c>
      <c r="Y1253" s="73">
        <v>0.04</v>
      </c>
      <c r="Z1253" s="7"/>
      <c r="AA1253" s="7"/>
      <c r="AB1253" s="7"/>
      <c r="AC1253" s="7"/>
    </row>
    <row r="1254" spans="2:29" ht="15.75" customHeight="1" x14ac:dyDescent="0.25">
      <c r="B1254" s="62">
        <v>14826</v>
      </c>
      <c r="C1254" s="63" t="s">
        <v>1262</v>
      </c>
      <c r="D1254" s="64">
        <f t="shared" si="112"/>
        <v>15474.359008264462</v>
      </c>
      <c r="E1254" s="64">
        <f t="shared" si="113"/>
        <v>18723.974399999999</v>
      </c>
      <c r="F1254" s="64">
        <f>+VLOOKUP(B1254,[1]BASES!$A$2:$C$10701,3,0)</f>
        <v>21</v>
      </c>
      <c r="G1254" s="65">
        <f t="shared" si="110"/>
        <v>18723.974399999999</v>
      </c>
      <c r="H1254" s="66"/>
      <c r="I1254" s="67"/>
      <c r="J1254" s="67"/>
      <c r="K1254" s="67"/>
      <c r="L1254" s="67"/>
      <c r="M1254" s="68"/>
      <c r="N1254" s="69"/>
      <c r="O1254" s="70">
        <f t="shared" si="93"/>
        <v>0</v>
      </c>
      <c r="P1254" s="71">
        <f t="shared" si="94"/>
        <v>0</v>
      </c>
      <c r="Q1254" s="7">
        <v>1</v>
      </c>
      <c r="R1254" s="72">
        <f>+VLOOKUP(B1254,[1]BASES!$A$2:$E$10701,5,0)</f>
        <v>16119.123966942148</v>
      </c>
      <c r="S1254" s="71">
        <f t="shared" si="111"/>
        <v>0</v>
      </c>
      <c r="T1254" s="71">
        <v>0</v>
      </c>
      <c r="U1254" s="71">
        <f t="shared" si="114"/>
        <v>0</v>
      </c>
      <c r="V1254" s="7">
        <v>0</v>
      </c>
      <c r="W1254" s="7">
        <v>0</v>
      </c>
      <c r="X1254" s="7">
        <v>0</v>
      </c>
      <c r="Y1254" s="73">
        <v>0.04</v>
      </c>
      <c r="Z1254" s="7"/>
      <c r="AA1254" s="7"/>
      <c r="AB1254" s="7"/>
      <c r="AC1254" s="7"/>
    </row>
    <row r="1255" spans="2:29" ht="15.75" customHeight="1" x14ac:dyDescent="0.25">
      <c r="B1255" s="62">
        <v>14827</v>
      </c>
      <c r="C1255" s="63" t="s">
        <v>1263</v>
      </c>
      <c r="D1255" s="64">
        <f t="shared" si="112"/>
        <v>42836.517024793386</v>
      </c>
      <c r="E1255" s="64">
        <f t="shared" si="113"/>
        <v>51832.185599999997</v>
      </c>
      <c r="F1255" s="64">
        <f>+VLOOKUP(B1255,[1]BASES!$A$2:$C$10701,3,0)</f>
        <v>21</v>
      </c>
      <c r="G1255" s="65">
        <f t="shared" si="110"/>
        <v>51832.185599999997</v>
      </c>
      <c r="H1255" s="66"/>
      <c r="I1255" s="67"/>
      <c r="J1255" s="67"/>
      <c r="K1255" s="67"/>
      <c r="L1255" s="67"/>
      <c r="M1255" s="68"/>
      <c r="N1255" s="69"/>
      <c r="O1255" s="70">
        <f t="shared" si="93"/>
        <v>0</v>
      </c>
      <c r="P1255" s="71">
        <f t="shared" si="94"/>
        <v>0</v>
      </c>
      <c r="Q1255" s="7">
        <v>1</v>
      </c>
      <c r="R1255" s="72">
        <f>+VLOOKUP(B1255,[1]BASES!$A$2:$E$10701,5,0)</f>
        <v>44621.371900826445</v>
      </c>
      <c r="S1255" s="71">
        <f t="shared" si="111"/>
        <v>0</v>
      </c>
      <c r="T1255" s="71">
        <v>0</v>
      </c>
      <c r="U1255" s="71">
        <f t="shared" si="114"/>
        <v>0</v>
      </c>
      <c r="V1255" s="7">
        <v>0</v>
      </c>
      <c r="W1255" s="7">
        <v>0</v>
      </c>
      <c r="X1255" s="7">
        <v>0</v>
      </c>
      <c r="Y1255" s="73">
        <v>0.04</v>
      </c>
      <c r="Z1255" s="7"/>
      <c r="AA1255" s="7"/>
      <c r="AB1255" s="7"/>
      <c r="AC1255" s="7"/>
    </row>
    <row r="1256" spans="2:29" ht="15.75" customHeight="1" x14ac:dyDescent="0.25">
      <c r="B1256" s="62">
        <v>14828</v>
      </c>
      <c r="C1256" s="63" t="s">
        <v>1264</v>
      </c>
      <c r="D1256" s="64">
        <f t="shared" si="112"/>
        <v>12965.006280991736</v>
      </c>
      <c r="E1256" s="64">
        <f t="shared" si="113"/>
        <v>15687.6576</v>
      </c>
      <c r="F1256" s="64">
        <f>+VLOOKUP(B1256,[1]BASES!$A$2:$C$10701,3,0)</f>
        <v>21</v>
      </c>
      <c r="G1256" s="65">
        <f t="shared" si="110"/>
        <v>15687.6576</v>
      </c>
      <c r="H1256" s="66"/>
      <c r="I1256" s="67"/>
      <c r="J1256" s="67"/>
      <c r="K1256" s="67"/>
      <c r="L1256" s="67"/>
      <c r="M1256" s="68"/>
      <c r="N1256" s="69"/>
      <c r="O1256" s="70">
        <f t="shared" si="93"/>
        <v>0</v>
      </c>
      <c r="P1256" s="71">
        <f t="shared" si="94"/>
        <v>0</v>
      </c>
      <c r="Q1256" s="7">
        <v>1</v>
      </c>
      <c r="R1256" s="72">
        <f>+VLOOKUP(B1256,[1]BASES!$A$2:$E$10701,5,0)</f>
        <v>13505.214876033058</v>
      </c>
      <c r="S1256" s="71">
        <f t="shared" si="111"/>
        <v>0</v>
      </c>
      <c r="T1256" s="71">
        <v>0</v>
      </c>
      <c r="U1256" s="71">
        <f t="shared" si="114"/>
        <v>0</v>
      </c>
      <c r="V1256" s="7">
        <v>0</v>
      </c>
      <c r="W1256" s="7">
        <v>0</v>
      </c>
      <c r="X1256" s="7">
        <v>0</v>
      </c>
      <c r="Y1256" s="73">
        <v>0.04</v>
      </c>
      <c r="Z1256" s="7"/>
      <c r="AA1256" s="7"/>
      <c r="AB1256" s="7"/>
      <c r="AC1256" s="7"/>
    </row>
    <row r="1257" spans="2:29" ht="15.75" customHeight="1" x14ac:dyDescent="0.25">
      <c r="B1257" s="62">
        <v>15293</v>
      </c>
      <c r="C1257" s="63" t="s">
        <v>1265</v>
      </c>
      <c r="D1257" s="64">
        <f t="shared" si="112"/>
        <v>15202.425123966943</v>
      </c>
      <c r="E1257" s="64">
        <f t="shared" si="113"/>
        <v>18394.934400000002</v>
      </c>
      <c r="F1257" s="64">
        <f>+VLOOKUP(B1257,[1]BASES!$A$2:$C$10701,3,0)</f>
        <v>21</v>
      </c>
      <c r="G1257" s="65">
        <f t="shared" si="110"/>
        <v>18394.934400000002</v>
      </c>
      <c r="H1257" s="66"/>
      <c r="I1257" s="67"/>
      <c r="J1257" s="67"/>
      <c r="K1257" s="67"/>
      <c r="L1257" s="67"/>
      <c r="M1257" s="68"/>
      <c r="N1257" s="69"/>
      <c r="O1257" s="70">
        <f t="shared" si="93"/>
        <v>0</v>
      </c>
      <c r="P1257" s="71">
        <f t="shared" si="94"/>
        <v>0</v>
      </c>
      <c r="Q1257" s="7">
        <v>1</v>
      </c>
      <c r="R1257" s="72">
        <f>+VLOOKUP(B1257,[1]BASES!$A$2:$E$10701,5,0)</f>
        <v>15835.859504132231</v>
      </c>
      <c r="S1257" s="71">
        <f t="shared" si="111"/>
        <v>0</v>
      </c>
      <c r="T1257" s="71">
        <v>0</v>
      </c>
      <c r="U1257" s="71">
        <f t="shared" si="114"/>
        <v>0</v>
      </c>
      <c r="V1257" s="7">
        <v>0</v>
      </c>
      <c r="W1257" s="7">
        <v>0</v>
      </c>
      <c r="X1257" s="7">
        <v>0</v>
      </c>
      <c r="Y1257" s="73">
        <v>0.04</v>
      </c>
      <c r="Z1257" s="7"/>
      <c r="AA1257" s="7"/>
      <c r="AB1257" s="7"/>
      <c r="AC1257" s="7"/>
    </row>
    <row r="1258" spans="2:29" ht="15.75" customHeight="1" x14ac:dyDescent="0.25">
      <c r="B1258" s="62">
        <v>15294</v>
      </c>
      <c r="C1258" s="63" t="s">
        <v>1266</v>
      </c>
      <c r="D1258" s="64">
        <f t="shared" si="112"/>
        <v>17266.909090909092</v>
      </c>
      <c r="E1258" s="64">
        <f t="shared" si="113"/>
        <v>20892.960000000003</v>
      </c>
      <c r="F1258" s="64">
        <f>+VLOOKUP(B1258,[1]BASES!$A$2:$C$10701,3,0)</f>
        <v>21</v>
      </c>
      <c r="G1258" s="65">
        <f t="shared" si="110"/>
        <v>20892.960000000003</v>
      </c>
      <c r="H1258" s="66"/>
      <c r="I1258" s="67"/>
      <c r="J1258" s="67"/>
      <c r="K1258" s="67"/>
      <c r="L1258" s="67"/>
      <c r="M1258" s="68"/>
      <c r="N1258" s="69"/>
      <c r="O1258" s="70">
        <f t="shared" si="93"/>
        <v>0</v>
      </c>
      <c r="P1258" s="71">
        <f t="shared" si="94"/>
        <v>0</v>
      </c>
      <c r="Q1258" s="7">
        <v>1</v>
      </c>
      <c r="R1258" s="72">
        <f>+VLOOKUP(B1258,[1]BASES!$A$2:$E$10701,5,0)</f>
        <v>17986.363636363636</v>
      </c>
      <c r="S1258" s="71">
        <f t="shared" si="111"/>
        <v>0</v>
      </c>
      <c r="T1258" s="71">
        <v>0</v>
      </c>
      <c r="U1258" s="71">
        <f t="shared" si="114"/>
        <v>0</v>
      </c>
      <c r="V1258" s="7">
        <v>0</v>
      </c>
      <c r="W1258" s="7">
        <v>0</v>
      </c>
      <c r="X1258" s="7">
        <v>0</v>
      </c>
      <c r="Y1258" s="73">
        <v>0.04</v>
      </c>
      <c r="Z1258" s="7"/>
      <c r="AA1258" s="7"/>
      <c r="AB1258" s="7"/>
      <c r="AC1258" s="7"/>
    </row>
    <row r="1259" spans="2:29" ht="15.75" customHeight="1" x14ac:dyDescent="0.25">
      <c r="B1259" s="62">
        <v>15295</v>
      </c>
      <c r="C1259" s="63" t="s">
        <v>1267</v>
      </c>
      <c r="D1259" s="64">
        <f t="shared" si="112"/>
        <v>20657.50214876033</v>
      </c>
      <c r="E1259" s="64">
        <f t="shared" si="113"/>
        <v>24995.577600000001</v>
      </c>
      <c r="F1259" s="64">
        <f>+VLOOKUP(B1259,[1]BASES!$A$2:$C$10701,3,0)</f>
        <v>21</v>
      </c>
      <c r="G1259" s="65">
        <f t="shared" si="110"/>
        <v>24995.577600000001</v>
      </c>
      <c r="H1259" s="66"/>
      <c r="I1259" s="67"/>
      <c r="J1259" s="67"/>
      <c r="K1259" s="67"/>
      <c r="L1259" s="67"/>
      <c r="M1259" s="68"/>
      <c r="N1259" s="69"/>
      <c r="O1259" s="70">
        <f t="shared" si="93"/>
        <v>0</v>
      </c>
      <c r="P1259" s="71">
        <f t="shared" si="94"/>
        <v>0</v>
      </c>
      <c r="Q1259" s="7">
        <v>1</v>
      </c>
      <c r="R1259" s="72">
        <f>+VLOOKUP(B1259,[1]BASES!$A$2:$E$10701,5,0)</f>
        <v>21518.231404958678</v>
      </c>
      <c r="S1259" s="71">
        <f t="shared" si="111"/>
        <v>0</v>
      </c>
      <c r="T1259" s="71">
        <v>0</v>
      </c>
      <c r="U1259" s="71">
        <f t="shared" si="114"/>
        <v>0</v>
      </c>
      <c r="V1259" s="7">
        <v>0</v>
      </c>
      <c r="W1259" s="7">
        <v>0</v>
      </c>
      <c r="X1259" s="7">
        <v>0</v>
      </c>
      <c r="Y1259" s="73">
        <v>0.04</v>
      </c>
      <c r="Z1259" s="7"/>
      <c r="AA1259" s="7"/>
      <c r="AB1259" s="7"/>
      <c r="AC1259" s="7"/>
    </row>
    <row r="1260" spans="2:29" ht="15.75" customHeight="1" x14ac:dyDescent="0.25">
      <c r="B1260" s="62">
        <v>24524</v>
      </c>
      <c r="C1260" s="63" t="s">
        <v>1268</v>
      </c>
      <c r="D1260" s="64">
        <f t="shared" si="112"/>
        <v>779.6628099173555</v>
      </c>
      <c r="E1260" s="64">
        <f t="shared" si="113"/>
        <v>943.39200000000017</v>
      </c>
      <c r="F1260" s="64">
        <f>+VLOOKUP(B1260,[1]BASES!$A$2:$C$10701,3,0)</f>
        <v>21</v>
      </c>
      <c r="G1260" s="65">
        <f t="shared" si="110"/>
        <v>943.39200000000017</v>
      </c>
      <c r="H1260" s="66"/>
      <c r="I1260" s="67"/>
      <c r="J1260" s="67"/>
      <c r="K1260" s="67"/>
      <c r="L1260" s="67"/>
      <c r="M1260" s="68"/>
      <c r="N1260" s="69"/>
      <c r="O1260" s="70">
        <f t="shared" si="93"/>
        <v>0</v>
      </c>
      <c r="P1260" s="71">
        <f t="shared" si="94"/>
        <v>0</v>
      </c>
      <c r="Q1260" s="7">
        <v>1</v>
      </c>
      <c r="R1260" s="72">
        <f>+VLOOKUP(B1260,[1]BASES!$A$2:$E$10701,5,0)</f>
        <v>812.14876033057863</v>
      </c>
      <c r="S1260" s="71">
        <f t="shared" si="111"/>
        <v>0</v>
      </c>
      <c r="T1260" s="71">
        <v>0</v>
      </c>
      <c r="U1260" s="71">
        <f t="shared" si="114"/>
        <v>0</v>
      </c>
      <c r="V1260" s="7">
        <v>0</v>
      </c>
      <c r="W1260" s="7">
        <v>0</v>
      </c>
      <c r="X1260" s="7">
        <v>0</v>
      </c>
      <c r="Y1260" s="73">
        <v>0.04</v>
      </c>
      <c r="Z1260" s="7"/>
      <c r="AA1260" s="7"/>
      <c r="AB1260" s="7"/>
      <c r="AC1260" s="7"/>
    </row>
    <row r="1261" spans="2:29" ht="15.75" customHeight="1" x14ac:dyDescent="0.25">
      <c r="B1261" s="62">
        <v>24527</v>
      </c>
      <c r="C1261" s="63" t="s">
        <v>1269</v>
      </c>
      <c r="D1261" s="64">
        <f t="shared" si="112"/>
        <v>21902.082644628099</v>
      </c>
      <c r="E1261" s="64">
        <f t="shared" si="113"/>
        <v>26501.52</v>
      </c>
      <c r="F1261" s="64">
        <f>+VLOOKUP(B1261,[1]BASES!$A$2:$C$10701,3,0)</f>
        <v>21</v>
      </c>
      <c r="G1261" s="65">
        <f t="shared" si="110"/>
        <v>26501.52</v>
      </c>
      <c r="H1261" s="66"/>
      <c r="I1261" s="67"/>
      <c r="J1261" s="67"/>
      <c r="K1261" s="67"/>
      <c r="L1261" s="67"/>
      <c r="M1261" s="68"/>
      <c r="N1261" s="69"/>
      <c r="O1261" s="70">
        <f t="shared" si="93"/>
        <v>0</v>
      </c>
      <c r="P1261" s="71">
        <f t="shared" si="94"/>
        <v>0</v>
      </c>
      <c r="Q1261" s="7">
        <v>1</v>
      </c>
      <c r="R1261" s="72">
        <f>+VLOOKUP(B1261,[1]BASES!$A$2:$E$10701,5,0)</f>
        <v>22814.669421487604</v>
      </c>
      <c r="S1261" s="71">
        <f t="shared" si="111"/>
        <v>0</v>
      </c>
      <c r="T1261" s="71">
        <v>0</v>
      </c>
      <c r="U1261" s="71">
        <f t="shared" si="114"/>
        <v>0</v>
      </c>
      <c r="V1261" s="7">
        <v>0</v>
      </c>
      <c r="W1261" s="7">
        <v>0</v>
      </c>
      <c r="X1261" s="7">
        <v>0</v>
      </c>
      <c r="Y1261" s="73">
        <v>0.04</v>
      </c>
      <c r="Z1261" s="7"/>
      <c r="AA1261" s="7"/>
      <c r="AB1261" s="7"/>
      <c r="AC1261" s="7"/>
    </row>
    <row r="1262" spans="2:29" ht="15.75" customHeight="1" x14ac:dyDescent="0.25">
      <c r="B1262" s="62">
        <v>32491</v>
      </c>
      <c r="C1262" s="63" t="s">
        <v>1270</v>
      </c>
      <c r="D1262" s="64">
        <f t="shared" si="112"/>
        <v>10417.912066115703</v>
      </c>
      <c r="E1262" s="64">
        <f t="shared" si="113"/>
        <v>12605.6736</v>
      </c>
      <c r="F1262" s="64">
        <f>+VLOOKUP(B1262,[1]BASES!$A$2:$C$10701,3,0)</f>
        <v>21</v>
      </c>
      <c r="G1262" s="65">
        <f t="shared" si="110"/>
        <v>12605.6736</v>
      </c>
      <c r="H1262" s="66"/>
      <c r="I1262" s="67"/>
      <c r="J1262" s="67"/>
      <c r="K1262" s="67"/>
      <c r="L1262" s="67"/>
      <c r="M1262" s="68"/>
      <c r="N1262" s="69"/>
      <c r="O1262" s="70">
        <f t="shared" si="93"/>
        <v>0</v>
      </c>
      <c r="P1262" s="71">
        <f t="shared" si="94"/>
        <v>0</v>
      </c>
      <c r="Q1262" s="7">
        <v>1</v>
      </c>
      <c r="R1262" s="72">
        <f>+VLOOKUP(B1262,[1]BASES!$A$2:$E$10701,5,0)</f>
        <v>10851.991735537191</v>
      </c>
      <c r="S1262" s="71">
        <f t="shared" si="111"/>
        <v>0</v>
      </c>
      <c r="T1262" s="71">
        <v>0</v>
      </c>
      <c r="U1262" s="71">
        <f t="shared" si="114"/>
        <v>0</v>
      </c>
      <c r="V1262" s="7">
        <v>0</v>
      </c>
      <c r="W1262" s="7">
        <v>0</v>
      </c>
      <c r="X1262" s="7">
        <v>0</v>
      </c>
      <c r="Y1262" s="73">
        <v>0.04</v>
      </c>
      <c r="Z1262" s="7"/>
      <c r="AA1262" s="7"/>
      <c r="AB1262" s="7"/>
      <c r="AC1262" s="7"/>
    </row>
    <row r="1263" spans="2:29" ht="15.75" customHeight="1" x14ac:dyDescent="0.25">
      <c r="B1263" s="62">
        <v>32492</v>
      </c>
      <c r="C1263" s="63" t="s">
        <v>1271</v>
      </c>
      <c r="D1263" s="64">
        <f t="shared" si="112"/>
        <v>14093.260165289257</v>
      </c>
      <c r="E1263" s="64">
        <f t="shared" si="113"/>
        <v>17052.844800000003</v>
      </c>
      <c r="F1263" s="64">
        <f>+VLOOKUP(B1263,[1]BASES!$A$2:$C$10701,3,0)</f>
        <v>21</v>
      </c>
      <c r="G1263" s="65">
        <f t="shared" si="110"/>
        <v>17052.844800000003</v>
      </c>
      <c r="H1263" s="66"/>
      <c r="I1263" s="67"/>
      <c r="J1263" s="67"/>
      <c r="K1263" s="67"/>
      <c r="L1263" s="67"/>
      <c r="M1263" s="68"/>
      <c r="N1263" s="69"/>
      <c r="O1263" s="70">
        <f t="shared" si="93"/>
        <v>0</v>
      </c>
      <c r="P1263" s="71">
        <f t="shared" si="94"/>
        <v>0</v>
      </c>
      <c r="Q1263" s="7">
        <v>1</v>
      </c>
      <c r="R1263" s="72">
        <f>+VLOOKUP(B1263,[1]BASES!$A$2:$E$10701,5,0)</f>
        <v>14680.479338842977</v>
      </c>
      <c r="S1263" s="71">
        <f t="shared" si="111"/>
        <v>0</v>
      </c>
      <c r="T1263" s="71">
        <v>0</v>
      </c>
      <c r="U1263" s="71">
        <f t="shared" si="114"/>
        <v>0</v>
      </c>
      <c r="V1263" s="7">
        <v>0</v>
      </c>
      <c r="W1263" s="7">
        <v>0</v>
      </c>
      <c r="X1263" s="7">
        <v>0</v>
      </c>
      <c r="Y1263" s="73">
        <v>0.04</v>
      </c>
      <c r="Z1263" s="7"/>
      <c r="AA1263" s="7"/>
      <c r="AB1263" s="7"/>
      <c r="AC1263" s="7"/>
    </row>
    <row r="1264" spans="2:29" ht="15.75" customHeight="1" x14ac:dyDescent="0.25">
      <c r="B1264" s="62">
        <v>32493</v>
      </c>
      <c r="C1264" s="63" t="s">
        <v>1272</v>
      </c>
      <c r="D1264" s="64">
        <f t="shared" si="112"/>
        <v>18913.975537190083</v>
      </c>
      <c r="E1264" s="64">
        <f t="shared" si="113"/>
        <v>22885.910400000001</v>
      </c>
      <c r="F1264" s="64">
        <f>+VLOOKUP(B1264,[1]BASES!$A$2:$C$10701,3,0)</f>
        <v>21</v>
      </c>
      <c r="G1264" s="65">
        <f t="shared" si="110"/>
        <v>22885.910400000001</v>
      </c>
      <c r="H1264" s="66"/>
      <c r="I1264" s="67"/>
      <c r="J1264" s="67"/>
      <c r="K1264" s="67"/>
      <c r="L1264" s="67"/>
      <c r="M1264" s="68"/>
      <c r="N1264" s="69"/>
      <c r="O1264" s="70">
        <f t="shared" si="93"/>
        <v>0</v>
      </c>
      <c r="P1264" s="71">
        <f t="shared" si="94"/>
        <v>0</v>
      </c>
      <c r="Q1264" s="7">
        <v>1</v>
      </c>
      <c r="R1264" s="72">
        <f>+VLOOKUP(B1264,[1]BASES!$A$2:$E$10701,5,0)</f>
        <v>19702.057851239671</v>
      </c>
      <c r="S1264" s="71">
        <f t="shared" si="111"/>
        <v>0</v>
      </c>
      <c r="T1264" s="71">
        <v>0</v>
      </c>
      <c r="U1264" s="71">
        <f t="shared" si="114"/>
        <v>0</v>
      </c>
      <c r="V1264" s="7">
        <v>0</v>
      </c>
      <c r="W1264" s="7">
        <v>0</v>
      </c>
      <c r="X1264" s="7">
        <v>0</v>
      </c>
      <c r="Y1264" s="73">
        <v>0.04</v>
      </c>
      <c r="Z1264" s="7"/>
      <c r="AA1264" s="7"/>
      <c r="AB1264" s="7"/>
      <c r="AC1264" s="7"/>
    </row>
    <row r="1265" spans="2:29" ht="15.75" customHeight="1" x14ac:dyDescent="0.25">
      <c r="B1265" s="62">
        <v>32950</v>
      </c>
      <c r="C1265" s="63" t="s">
        <v>1273</v>
      </c>
      <c r="D1265" s="64">
        <f t="shared" si="112"/>
        <v>9439.4578512396693</v>
      </c>
      <c r="E1265" s="64">
        <f t="shared" si="113"/>
        <v>11421.743999999999</v>
      </c>
      <c r="F1265" s="64">
        <f>+VLOOKUP(B1265,[1]BASES!$A$2:$C$10701,3,0)</f>
        <v>21</v>
      </c>
      <c r="G1265" s="65">
        <f t="shared" si="110"/>
        <v>11421.743999999999</v>
      </c>
      <c r="H1265" s="66"/>
      <c r="I1265" s="67"/>
      <c r="J1265" s="67"/>
      <c r="K1265" s="67"/>
      <c r="L1265" s="67"/>
      <c r="M1265" s="68"/>
      <c r="N1265" s="69"/>
      <c r="O1265" s="70">
        <f t="shared" si="93"/>
        <v>0</v>
      </c>
      <c r="P1265" s="71">
        <f t="shared" si="94"/>
        <v>0</v>
      </c>
      <c r="Q1265" s="7">
        <v>1</v>
      </c>
      <c r="R1265" s="72">
        <f>+VLOOKUP(B1265,[1]BASES!$A$2:$E$10701,5,0)</f>
        <v>9832.7685950413215</v>
      </c>
      <c r="S1265" s="71">
        <f t="shared" si="111"/>
        <v>0</v>
      </c>
      <c r="T1265" s="71">
        <v>0</v>
      </c>
      <c r="U1265" s="71">
        <f t="shared" si="114"/>
        <v>0</v>
      </c>
      <c r="V1265" s="7">
        <v>0</v>
      </c>
      <c r="W1265" s="7">
        <v>0</v>
      </c>
      <c r="X1265" s="7">
        <v>0</v>
      </c>
      <c r="Y1265" s="73">
        <v>0.04</v>
      </c>
      <c r="Z1265" s="7"/>
      <c r="AA1265" s="7"/>
      <c r="AB1265" s="7"/>
      <c r="AC1265" s="7"/>
    </row>
    <row r="1266" spans="2:29" ht="15.75" customHeight="1" x14ac:dyDescent="0.25">
      <c r="B1266" s="62">
        <v>2339</v>
      </c>
      <c r="C1266" s="63" t="s">
        <v>1274</v>
      </c>
      <c r="D1266" s="64">
        <f t="shared" si="112"/>
        <v>2041.1742148760331</v>
      </c>
      <c r="E1266" s="64">
        <f t="shared" si="113"/>
        <v>2469.8208</v>
      </c>
      <c r="F1266" s="64">
        <f>+VLOOKUP(B1266,[1]BASES!$A$2:$C$10701,3,0)</f>
        <v>21</v>
      </c>
      <c r="G1266" s="65">
        <f t="shared" si="110"/>
        <v>2469.8208</v>
      </c>
      <c r="H1266" s="66"/>
      <c r="I1266" s="67"/>
      <c r="J1266" s="67"/>
      <c r="K1266" s="67"/>
      <c r="L1266" s="67"/>
      <c r="M1266" s="68"/>
      <c r="N1266" s="69"/>
      <c r="O1266" s="70">
        <f t="shared" si="93"/>
        <v>0</v>
      </c>
      <c r="P1266" s="71">
        <f t="shared" si="94"/>
        <v>0</v>
      </c>
      <c r="Q1266" s="7">
        <v>1</v>
      </c>
      <c r="R1266" s="72">
        <f>+VLOOKUP(B1266,[1]BASES!$A$2:$E$10701,5,0)</f>
        <v>2126.2231404958679</v>
      </c>
      <c r="S1266" s="71">
        <f t="shared" si="111"/>
        <v>0</v>
      </c>
      <c r="T1266" s="71">
        <v>0</v>
      </c>
      <c r="U1266" s="71">
        <f t="shared" si="114"/>
        <v>0</v>
      </c>
      <c r="V1266" s="7">
        <v>0</v>
      </c>
      <c r="W1266" s="7">
        <v>0</v>
      </c>
      <c r="X1266" s="7">
        <v>0</v>
      </c>
      <c r="Y1266" s="73">
        <v>0.04</v>
      </c>
      <c r="Z1266" s="7"/>
      <c r="AA1266" s="7"/>
      <c r="AB1266" s="7"/>
      <c r="AC1266" s="7"/>
    </row>
    <row r="1267" spans="2:29" ht="15.75" customHeight="1" x14ac:dyDescent="0.25">
      <c r="B1267" s="62">
        <v>2340</v>
      </c>
      <c r="C1267" s="63" t="s">
        <v>1275</v>
      </c>
      <c r="D1267" s="64">
        <f t="shared" si="112"/>
        <v>3016.8119008264466</v>
      </c>
      <c r="E1267" s="64">
        <f t="shared" si="113"/>
        <v>3650.3424000000005</v>
      </c>
      <c r="F1267" s="64">
        <f>+VLOOKUP(B1267,[1]BASES!$A$2:$C$10701,3,0)</f>
        <v>21</v>
      </c>
      <c r="G1267" s="65">
        <f t="shared" si="110"/>
        <v>3650.3424000000005</v>
      </c>
      <c r="H1267" s="66"/>
      <c r="I1267" s="67"/>
      <c r="J1267" s="67"/>
      <c r="K1267" s="67"/>
      <c r="L1267" s="67"/>
      <c r="M1267" s="68"/>
      <c r="N1267" s="69"/>
      <c r="O1267" s="70">
        <f t="shared" si="93"/>
        <v>0</v>
      </c>
      <c r="P1267" s="71">
        <f t="shared" si="94"/>
        <v>0</v>
      </c>
      <c r="Q1267" s="7">
        <v>1</v>
      </c>
      <c r="R1267" s="72">
        <f>+VLOOKUP(B1267,[1]BASES!$A$2:$E$10701,5,0)</f>
        <v>3142.5123966942151</v>
      </c>
      <c r="S1267" s="71">
        <f t="shared" si="111"/>
        <v>0</v>
      </c>
      <c r="T1267" s="71">
        <v>0</v>
      </c>
      <c r="U1267" s="71">
        <f t="shared" si="114"/>
        <v>0</v>
      </c>
      <c r="V1267" s="7">
        <v>0</v>
      </c>
      <c r="W1267" s="7">
        <v>0</v>
      </c>
      <c r="X1267" s="7">
        <v>0</v>
      </c>
      <c r="Y1267" s="73">
        <v>0.04</v>
      </c>
      <c r="Z1267" s="7"/>
      <c r="AA1267" s="7"/>
      <c r="AB1267" s="7"/>
      <c r="AC1267" s="7"/>
    </row>
    <row r="1268" spans="2:29" ht="15.75" customHeight="1" x14ac:dyDescent="0.25">
      <c r="B1268" s="62">
        <v>2341</v>
      </c>
      <c r="C1268" s="63" t="s">
        <v>1276</v>
      </c>
      <c r="D1268" s="64">
        <f t="shared" si="112"/>
        <v>6257.5576859504135</v>
      </c>
      <c r="E1268" s="64">
        <f t="shared" si="113"/>
        <v>7571.6448</v>
      </c>
      <c r="F1268" s="64">
        <f>+VLOOKUP(B1268,[1]BASES!$A$2:$C$10701,3,0)</f>
        <v>21</v>
      </c>
      <c r="G1268" s="65">
        <f t="shared" si="110"/>
        <v>7571.6448</v>
      </c>
      <c r="H1268" s="66"/>
      <c r="I1268" s="67"/>
      <c r="J1268" s="67"/>
      <c r="K1268" s="67"/>
      <c r="L1268" s="67"/>
      <c r="M1268" s="68"/>
      <c r="N1268" s="69"/>
      <c r="O1268" s="70">
        <f t="shared" si="93"/>
        <v>0</v>
      </c>
      <c r="P1268" s="71">
        <f t="shared" si="94"/>
        <v>0</v>
      </c>
      <c r="Q1268" s="7">
        <v>1</v>
      </c>
      <c r="R1268" s="72">
        <f>+VLOOKUP(B1268,[1]BASES!$A$2:$E$10701,5,0)</f>
        <v>6518.2892561983472</v>
      </c>
      <c r="S1268" s="71">
        <f t="shared" si="111"/>
        <v>0</v>
      </c>
      <c r="T1268" s="71">
        <v>0</v>
      </c>
      <c r="U1268" s="71">
        <f t="shared" si="114"/>
        <v>0</v>
      </c>
      <c r="V1268" s="7">
        <v>0</v>
      </c>
      <c r="W1268" s="7">
        <v>0</v>
      </c>
      <c r="X1268" s="7">
        <v>0</v>
      </c>
      <c r="Y1268" s="73">
        <v>0.04</v>
      </c>
      <c r="Z1268" s="7"/>
      <c r="AA1268" s="7"/>
      <c r="AB1268" s="7"/>
      <c r="AC1268" s="7"/>
    </row>
    <row r="1269" spans="2:29" ht="15.75" customHeight="1" x14ac:dyDescent="0.25">
      <c r="B1269" s="62">
        <v>2342</v>
      </c>
      <c r="C1269" s="63" t="s">
        <v>1277</v>
      </c>
      <c r="D1269" s="64">
        <f t="shared" si="112"/>
        <v>2125.8684297520658</v>
      </c>
      <c r="E1269" s="64">
        <f t="shared" si="113"/>
        <v>2572.3007999999995</v>
      </c>
      <c r="F1269" s="64">
        <f>+VLOOKUP(B1269,[1]BASES!$A$2:$C$10701,3,0)</f>
        <v>21</v>
      </c>
      <c r="G1269" s="65">
        <f t="shared" si="110"/>
        <v>2572.3007999999995</v>
      </c>
      <c r="H1269" s="66"/>
      <c r="I1269" s="67"/>
      <c r="J1269" s="67"/>
      <c r="K1269" s="67"/>
      <c r="L1269" s="67"/>
      <c r="M1269" s="68"/>
      <c r="N1269" s="69"/>
      <c r="O1269" s="70">
        <f t="shared" si="93"/>
        <v>0</v>
      </c>
      <c r="P1269" s="71">
        <f t="shared" si="94"/>
        <v>0</v>
      </c>
      <c r="Q1269" s="7">
        <v>1</v>
      </c>
      <c r="R1269" s="72">
        <f>+VLOOKUP(B1269,[1]BASES!$A$2:$E$10701,5,0)</f>
        <v>2214.4462809917354</v>
      </c>
      <c r="S1269" s="71">
        <f t="shared" si="111"/>
        <v>0</v>
      </c>
      <c r="T1269" s="71">
        <v>0</v>
      </c>
      <c r="U1269" s="71">
        <f t="shared" si="114"/>
        <v>0</v>
      </c>
      <c r="V1269" s="7">
        <v>0</v>
      </c>
      <c r="W1269" s="7">
        <v>0</v>
      </c>
      <c r="X1269" s="7">
        <v>0</v>
      </c>
      <c r="Y1269" s="73">
        <v>0.04</v>
      </c>
      <c r="Z1269" s="7"/>
      <c r="AA1269" s="7"/>
      <c r="AB1269" s="7"/>
      <c r="AC1269" s="7"/>
    </row>
    <row r="1270" spans="2:29" ht="15.75" customHeight="1" x14ac:dyDescent="0.25">
      <c r="B1270" s="62">
        <v>2343</v>
      </c>
      <c r="C1270" s="63" t="s">
        <v>1278</v>
      </c>
      <c r="D1270" s="64">
        <f t="shared" si="112"/>
        <v>3877.7097520661155</v>
      </c>
      <c r="E1270" s="64">
        <f t="shared" si="113"/>
        <v>4692.0288</v>
      </c>
      <c r="F1270" s="64">
        <f>+VLOOKUP(B1270,[1]BASES!$A$2:$C$10701,3,0)</f>
        <v>21</v>
      </c>
      <c r="G1270" s="65">
        <f t="shared" si="110"/>
        <v>4692.0288</v>
      </c>
      <c r="H1270" s="66"/>
      <c r="I1270" s="67"/>
      <c r="J1270" s="67"/>
      <c r="K1270" s="67"/>
      <c r="L1270" s="67"/>
      <c r="M1270" s="68"/>
      <c r="N1270" s="69"/>
      <c r="O1270" s="70">
        <f t="shared" si="93"/>
        <v>0</v>
      </c>
      <c r="P1270" s="71">
        <f t="shared" si="94"/>
        <v>0</v>
      </c>
      <c r="Q1270" s="7">
        <v>1</v>
      </c>
      <c r="R1270" s="72">
        <f>+VLOOKUP(B1270,[1]BASES!$A$2:$E$10701,5,0)</f>
        <v>4039.2809917355371</v>
      </c>
      <c r="S1270" s="71">
        <f t="shared" si="111"/>
        <v>0</v>
      </c>
      <c r="T1270" s="71">
        <v>0</v>
      </c>
      <c r="U1270" s="71">
        <f t="shared" si="114"/>
        <v>0</v>
      </c>
      <c r="V1270" s="7">
        <v>0</v>
      </c>
      <c r="W1270" s="7">
        <v>0</v>
      </c>
      <c r="X1270" s="7">
        <v>0</v>
      </c>
      <c r="Y1270" s="73">
        <v>0.04</v>
      </c>
      <c r="Z1270" s="7"/>
      <c r="AA1270" s="7"/>
      <c r="AB1270" s="7"/>
      <c r="AC1270" s="7"/>
    </row>
    <row r="1271" spans="2:29" ht="15.75" customHeight="1" x14ac:dyDescent="0.25">
      <c r="B1271" s="62">
        <v>2344</v>
      </c>
      <c r="C1271" s="63" t="s">
        <v>1279</v>
      </c>
      <c r="D1271" s="64">
        <f t="shared" si="112"/>
        <v>7104.6902479338851</v>
      </c>
      <c r="E1271" s="64">
        <f t="shared" si="113"/>
        <v>8596.6752000000015</v>
      </c>
      <c r="F1271" s="64">
        <f>+VLOOKUP(B1271,[1]BASES!$A$2:$C$10701,3,0)</f>
        <v>21</v>
      </c>
      <c r="G1271" s="65">
        <f t="shared" si="110"/>
        <v>8596.6752000000015</v>
      </c>
      <c r="H1271" s="66"/>
      <c r="I1271" s="67"/>
      <c r="J1271" s="67"/>
      <c r="K1271" s="67"/>
      <c r="L1271" s="67"/>
      <c r="M1271" s="68"/>
      <c r="N1271" s="69"/>
      <c r="O1271" s="70">
        <f t="shared" si="93"/>
        <v>0</v>
      </c>
      <c r="P1271" s="71">
        <f t="shared" si="94"/>
        <v>0</v>
      </c>
      <c r="Q1271" s="7">
        <v>1</v>
      </c>
      <c r="R1271" s="72">
        <f>+VLOOKUP(B1271,[1]BASES!$A$2:$E$10701,5,0)</f>
        <v>7400.7190082644638</v>
      </c>
      <c r="S1271" s="71">
        <f t="shared" si="111"/>
        <v>0</v>
      </c>
      <c r="T1271" s="71">
        <v>0</v>
      </c>
      <c r="U1271" s="71">
        <f t="shared" si="114"/>
        <v>0</v>
      </c>
      <c r="V1271" s="7">
        <v>0</v>
      </c>
      <c r="W1271" s="7">
        <v>0</v>
      </c>
      <c r="X1271" s="7">
        <v>0</v>
      </c>
      <c r="Y1271" s="73">
        <v>0.04</v>
      </c>
      <c r="Z1271" s="7"/>
      <c r="AA1271" s="7"/>
      <c r="AB1271" s="7"/>
      <c r="AC1271" s="7"/>
    </row>
    <row r="1272" spans="2:29" ht="15.75" customHeight="1" x14ac:dyDescent="0.25">
      <c r="B1272" s="62">
        <v>2345</v>
      </c>
      <c r="C1272" s="63" t="s">
        <v>1280</v>
      </c>
      <c r="D1272" s="64">
        <f t="shared" si="112"/>
        <v>2285.4347107438016</v>
      </c>
      <c r="E1272" s="64">
        <f t="shared" si="113"/>
        <v>2765.3760000000002</v>
      </c>
      <c r="F1272" s="64">
        <f>+VLOOKUP(B1272,[1]BASES!$A$2:$C$10701,3,0)</f>
        <v>21</v>
      </c>
      <c r="G1272" s="65">
        <f t="shared" si="110"/>
        <v>2765.3760000000002</v>
      </c>
      <c r="H1272" s="66"/>
      <c r="I1272" s="67"/>
      <c r="J1272" s="67"/>
      <c r="K1272" s="67"/>
      <c r="L1272" s="67"/>
      <c r="M1272" s="68"/>
      <c r="N1272" s="69"/>
      <c r="O1272" s="70">
        <f t="shared" si="93"/>
        <v>0</v>
      </c>
      <c r="P1272" s="71">
        <f t="shared" si="94"/>
        <v>0</v>
      </c>
      <c r="Q1272" s="7">
        <v>1</v>
      </c>
      <c r="R1272" s="72">
        <f>+VLOOKUP(B1272,[1]BASES!$A$2:$E$10701,5,0)</f>
        <v>2380.6611570247933</v>
      </c>
      <c r="S1272" s="71">
        <f t="shared" si="111"/>
        <v>0</v>
      </c>
      <c r="T1272" s="71">
        <v>0</v>
      </c>
      <c r="U1272" s="71">
        <f t="shared" si="114"/>
        <v>0</v>
      </c>
      <c r="V1272" s="7">
        <v>0</v>
      </c>
      <c r="W1272" s="7">
        <v>0</v>
      </c>
      <c r="X1272" s="7">
        <v>0</v>
      </c>
      <c r="Y1272" s="73">
        <v>0.04</v>
      </c>
      <c r="Z1272" s="7"/>
      <c r="AA1272" s="7"/>
      <c r="AB1272" s="7"/>
      <c r="AC1272" s="7"/>
    </row>
    <row r="1273" spans="2:29" ht="15.75" customHeight="1" x14ac:dyDescent="0.25">
      <c r="B1273" s="62">
        <v>2346</v>
      </c>
      <c r="C1273" s="63" t="s">
        <v>1281</v>
      </c>
      <c r="D1273" s="64">
        <f t="shared" si="112"/>
        <v>2853.1358677685948</v>
      </c>
      <c r="E1273" s="64">
        <f t="shared" si="113"/>
        <v>3452.2943999999998</v>
      </c>
      <c r="F1273" s="64">
        <f>+VLOOKUP(B1273,[1]BASES!$A$2:$C$10701,3,0)</f>
        <v>21</v>
      </c>
      <c r="G1273" s="65">
        <f t="shared" si="110"/>
        <v>3452.2943999999998</v>
      </c>
      <c r="H1273" s="66"/>
      <c r="I1273" s="67"/>
      <c r="J1273" s="67"/>
      <c r="K1273" s="67"/>
      <c r="L1273" s="67"/>
      <c r="M1273" s="68"/>
      <c r="N1273" s="69"/>
      <c r="O1273" s="70">
        <f t="shared" si="93"/>
        <v>0</v>
      </c>
      <c r="P1273" s="71">
        <f t="shared" si="94"/>
        <v>0</v>
      </c>
      <c r="Q1273" s="7">
        <v>1</v>
      </c>
      <c r="R1273" s="72">
        <f>+VLOOKUP(B1273,[1]BASES!$A$2:$E$10701,5,0)</f>
        <v>2972.0165289256197</v>
      </c>
      <c r="S1273" s="71">
        <f t="shared" si="111"/>
        <v>0</v>
      </c>
      <c r="T1273" s="71">
        <v>0</v>
      </c>
      <c r="U1273" s="71">
        <f t="shared" si="114"/>
        <v>0</v>
      </c>
      <c r="V1273" s="7">
        <v>0</v>
      </c>
      <c r="W1273" s="7">
        <v>0</v>
      </c>
      <c r="X1273" s="7">
        <v>0</v>
      </c>
      <c r="Y1273" s="73">
        <v>0.04</v>
      </c>
      <c r="Z1273" s="7"/>
      <c r="AA1273" s="7"/>
      <c r="AB1273" s="7"/>
      <c r="AC1273" s="7"/>
    </row>
    <row r="1274" spans="2:29" ht="15.75" customHeight="1" x14ac:dyDescent="0.25">
      <c r="B1274" s="62">
        <v>2347</v>
      </c>
      <c r="C1274" s="63" t="s">
        <v>1282</v>
      </c>
      <c r="D1274" s="64">
        <f t="shared" si="112"/>
        <v>6459.1656198347109</v>
      </c>
      <c r="E1274" s="64">
        <f t="shared" si="113"/>
        <v>7815.5904</v>
      </c>
      <c r="F1274" s="64">
        <f>+VLOOKUP(B1274,[1]BASES!$A$2:$C$10701,3,0)</f>
        <v>21</v>
      </c>
      <c r="G1274" s="65">
        <f t="shared" si="110"/>
        <v>7815.5904</v>
      </c>
      <c r="H1274" s="66"/>
      <c r="I1274" s="67"/>
      <c r="J1274" s="67"/>
      <c r="K1274" s="67"/>
      <c r="L1274" s="67"/>
      <c r="M1274" s="68"/>
      <c r="N1274" s="69"/>
      <c r="O1274" s="70">
        <f t="shared" si="93"/>
        <v>0</v>
      </c>
      <c r="P1274" s="71">
        <f t="shared" si="94"/>
        <v>0</v>
      </c>
      <c r="Q1274" s="7">
        <v>1</v>
      </c>
      <c r="R1274" s="72">
        <f>+VLOOKUP(B1274,[1]BASES!$A$2:$E$10701,5,0)</f>
        <v>6728.2975206611573</v>
      </c>
      <c r="S1274" s="71">
        <f t="shared" si="111"/>
        <v>0</v>
      </c>
      <c r="T1274" s="71">
        <v>0</v>
      </c>
      <c r="U1274" s="71">
        <f t="shared" si="114"/>
        <v>0</v>
      </c>
      <c r="V1274" s="7">
        <v>0</v>
      </c>
      <c r="W1274" s="7">
        <v>0</v>
      </c>
      <c r="X1274" s="7">
        <v>0</v>
      </c>
      <c r="Y1274" s="73">
        <v>0.04</v>
      </c>
      <c r="Z1274" s="7"/>
      <c r="AA1274" s="7"/>
      <c r="AB1274" s="7"/>
      <c r="AC1274" s="7"/>
    </row>
    <row r="1275" spans="2:29" ht="15.75" customHeight="1" x14ac:dyDescent="0.25">
      <c r="B1275" s="62">
        <v>2348</v>
      </c>
      <c r="C1275" s="63" t="s">
        <v>1283</v>
      </c>
      <c r="D1275" s="64">
        <f t="shared" si="112"/>
        <v>2573.8472727272729</v>
      </c>
      <c r="E1275" s="64">
        <f t="shared" si="113"/>
        <v>3114.3552</v>
      </c>
      <c r="F1275" s="64">
        <f>+VLOOKUP(B1275,[1]BASES!$A$2:$C$10701,3,0)</f>
        <v>21</v>
      </c>
      <c r="G1275" s="65">
        <f t="shared" si="110"/>
        <v>3114.3552</v>
      </c>
      <c r="H1275" s="66"/>
      <c r="I1275" s="67"/>
      <c r="J1275" s="67"/>
      <c r="K1275" s="67"/>
      <c r="L1275" s="67"/>
      <c r="M1275" s="68"/>
      <c r="N1275" s="69"/>
      <c r="O1275" s="70">
        <f t="shared" si="93"/>
        <v>0</v>
      </c>
      <c r="P1275" s="71">
        <f t="shared" si="94"/>
        <v>0</v>
      </c>
      <c r="Q1275" s="7">
        <v>1</v>
      </c>
      <c r="R1275" s="72">
        <f>+VLOOKUP(B1275,[1]BASES!$A$2:$E$10701,5,0)</f>
        <v>2681.090909090909</v>
      </c>
      <c r="S1275" s="71">
        <f t="shared" si="111"/>
        <v>0</v>
      </c>
      <c r="T1275" s="71">
        <v>0</v>
      </c>
      <c r="U1275" s="71">
        <f t="shared" si="114"/>
        <v>0</v>
      </c>
      <c r="V1275" s="7">
        <v>0</v>
      </c>
      <c r="W1275" s="7">
        <v>0</v>
      </c>
      <c r="X1275" s="7">
        <v>0</v>
      </c>
      <c r="Y1275" s="73">
        <v>0.04</v>
      </c>
      <c r="Z1275" s="7"/>
      <c r="AA1275" s="7"/>
      <c r="AB1275" s="7"/>
      <c r="AC1275" s="7"/>
    </row>
    <row r="1276" spans="2:29" ht="15.75" customHeight="1" x14ac:dyDescent="0.25">
      <c r="B1276" s="62">
        <v>2349</v>
      </c>
      <c r="C1276" s="63" t="s">
        <v>1284</v>
      </c>
      <c r="D1276" s="64">
        <f t="shared" si="112"/>
        <v>2041.1742148760331</v>
      </c>
      <c r="E1276" s="64">
        <f t="shared" si="113"/>
        <v>2469.8208</v>
      </c>
      <c r="F1276" s="64">
        <f>+VLOOKUP(B1276,[1]BASES!$A$2:$C$10701,3,0)</f>
        <v>21</v>
      </c>
      <c r="G1276" s="65">
        <f t="shared" si="110"/>
        <v>2469.8208</v>
      </c>
      <c r="H1276" s="66"/>
      <c r="I1276" s="67"/>
      <c r="J1276" s="67"/>
      <c r="K1276" s="67"/>
      <c r="L1276" s="67"/>
      <c r="M1276" s="68"/>
      <c r="N1276" s="69"/>
      <c r="O1276" s="70">
        <f t="shared" si="93"/>
        <v>0</v>
      </c>
      <c r="P1276" s="71">
        <f t="shared" si="94"/>
        <v>0</v>
      </c>
      <c r="Q1276" s="7">
        <v>1</v>
      </c>
      <c r="R1276" s="72">
        <f>+VLOOKUP(B1276,[1]BASES!$A$2:$E$10701,5,0)</f>
        <v>2126.2231404958679</v>
      </c>
      <c r="S1276" s="71">
        <f t="shared" si="111"/>
        <v>0</v>
      </c>
      <c r="T1276" s="71">
        <v>0</v>
      </c>
      <c r="U1276" s="71">
        <f t="shared" si="114"/>
        <v>0</v>
      </c>
      <c r="V1276" s="7">
        <v>0</v>
      </c>
      <c r="W1276" s="7">
        <v>0</v>
      </c>
      <c r="X1276" s="7">
        <v>0</v>
      </c>
      <c r="Y1276" s="73">
        <v>0.04</v>
      </c>
      <c r="Z1276" s="7"/>
      <c r="AA1276" s="7"/>
      <c r="AB1276" s="7"/>
      <c r="AC1276" s="7"/>
    </row>
    <row r="1277" spans="2:29" ht="15.75" customHeight="1" x14ac:dyDescent="0.25">
      <c r="B1277" s="62">
        <v>2350</v>
      </c>
      <c r="C1277" s="63" t="s">
        <v>1285</v>
      </c>
      <c r="D1277" s="64">
        <f t="shared" si="112"/>
        <v>2723.4803305785126</v>
      </c>
      <c r="E1277" s="64">
        <f t="shared" si="113"/>
        <v>3295.4112000000005</v>
      </c>
      <c r="F1277" s="64">
        <f>+VLOOKUP(B1277,[1]BASES!$A$2:$C$10701,3,0)</f>
        <v>21</v>
      </c>
      <c r="G1277" s="65">
        <f t="shared" si="110"/>
        <v>3295.4112000000005</v>
      </c>
      <c r="H1277" s="66"/>
      <c r="I1277" s="67"/>
      <c r="J1277" s="67"/>
      <c r="K1277" s="67"/>
      <c r="L1277" s="67"/>
      <c r="M1277" s="68"/>
      <c r="N1277" s="69"/>
      <c r="O1277" s="70">
        <f t="shared" si="93"/>
        <v>0</v>
      </c>
      <c r="P1277" s="71">
        <f t="shared" si="94"/>
        <v>0</v>
      </c>
      <c r="Q1277" s="7">
        <v>1</v>
      </c>
      <c r="R1277" s="72">
        <f>+VLOOKUP(B1277,[1]BASES!$A$2:$E$10701,5,0)</f>
        <v>2836.9586776859505</v>
      </c>
      <c r="S1277" s="71">
        <f t="shared" si="111"/>
        <v>0</v>
      </c>
      <c r="T1277" s="71">
        <v>0</v>
      </c>
      <c r="U1277" s="71">
        <f t="shared" si="114"/>
        <v>0</v>
      </c>
      <c r="V1277" s="7">
        <v>0</v>
      </c>
      <c r="W1277" s="7">
        <v>0</v>
      </c>
      <c r="X1277" s="7">
        <v>0</v>
      </c>
      <c r="Y1277" s="73">
        <v>0.04</v>
      </c>
      <c r="Z1277" s="7"/>
      <c r="AA1277" s="7"/>
      <c r="AB1277" s="7"/>
      <c r="AC1277" s="7"/>
    </row>
    <row r="1278" spans="2:29" ht="15.75" customHeight="1" x14ac:dyDescent="0.25">
      <c r="B1278" s="62">
        <v>2351</v>
      </c>
      <c r="C1278" s="63" t="s">
        <v>1286</v>
      </c>
      <c r="D1278" s="64">
        <f t="shared" si="112"/>
        <v>5814.1408264462816</v>
      </c>
      <c r="E1278" s="64">
        <f t="shared" si="113"/>
        <v>7035.1104000000005</v>
      </c>
      <c r="F1278" s="64">
        <f>+VLOOKUP(B1278,[1]BASES!$A$2:$C$10701,3,0)</f>
        <v>21</v>
      </c>
      <c r="G1278" s="65">
        <f t="shared" si="110"/>
        <v>7035.1104000000005</v>
      </c>
      <c r="H1278" s="66"/>
      <c r="I1278" s="67"/>
      <c r="J1278" s="67"/>
      <c r="K1278" s="67"/>
      <c r="L1278" s="67"/>
      <c r="M1278" s="68"/>
      <c r="N1278" s="69"/>
      <c r="O1278" s="70">
        <f t="shared" si="93"/>
        <v>0</v>
      </c>
      <c r="P1278" s="71">
        <f t="shared" si="94"/>
        <v>0</v>
      </c>
      <c r="Q1278" s="7">
        <v>1</v>
      </c>
      <c r="R1278" s="72">
        <f>+VLOOKUP(B1278,[1]BASES!$A$2:$E$10701,5,0)</f>
        <v>6056.3966942148763</v>
      </c>
      <c r="S1278" s="71">
        <f t="shared" si="111"/>
        <v>0</v>
      </c>
      <c r="T1278" s="71">
        <v>0</v>
      </c>
      <c r="U1278" s="71">
        <f t="shared" si="114"/>
        <v>0</v>
      </c>
      <c r="V1278" s="7">
        <v>0</v>
      </c>
      <c r="W1278" s="7">
        <v>0</v>
      </c>
      <c r="X1278" s="7">
        <v>0</v>
      </c>
      <c r="Y1278" s="73">
        <v>0.04</v>
      </c>
      <c r="Z1278" s="7"/>
      <c r="AA1278" s="7"/>
      <c r="AB1278" s="7"/>
      <c r="AC1278" s="7"/>
    </row>
    <row r="1279" spans="2:29" ht="15.75" customHeight="1" x14ac:dyDescent="0.25">
      <c r="B1279" s="62">
        <v>2352</v>
      </c>
      <c r="C1279" s="63" t="s">
        <v>1287</v>
      </c>
      <c r="D1279" s="64">
        <f t="shared" si="112"/>
        <v>3119.270082644628</v>
      </c>
      <c r="E1279" s="64">
        <f t="shared" si="113"/>
        <v>3774.3168000000001</v>
      </c>
      <c r="F1279" s="64">
        <f>+VLOOKUP(B1279,[1]BASES!$A$2:$C$10701,3,0)</f>
        <v>21</v>
      </c>
      <c r="G1279" s="65">
        <f t="shared" si="110"/>
        <v>3774.3168000000001</v>
      </c>
      <c r="H1279" s="66"/>
      <c r="I1279" s="67"/>
      <c r="J1279" s="67"/>
      <c r="K1279" s="67"/>
      <c r="L1279" s="67"/>
      <c r="M1279" s="68"/>
      <c r="N1279" s="69"/>
      <c r="O1279" s="70">
        <f t="shared" si="93"/>
        <v>0</v>
      </c>
      <c r="P1279" s="71">
        <f t="shared" si="94"/>
        <v>0</v>
      </c>
      <c r="Q1279" s="7">
        <v>1</v>
      </c>
      <c r="R1279" s="72">
        <f>+VLOOKUP(B1279,[1]BASES!$A$2:$E$10701,5,0)</f>
        <v>3249.2396694214876</v>
      </c>
      <c r="S1279" s="71">
        <f t="shared" si="111"/>
        <v>0</v>
      </c>
      <c r="T1279" s="71">
        <v>0</v>
      </c>
      <c r="U1279" s="71">
        <f t="shared" si="114"/>
        <v>0</v>
      </c>
      <c r="V1279" s="7">
        <v>0</v>
      </c>
      <c r="W1279" s="7">
        <v>0</v>
      </c>
      <c r="X1279" s="7">
        <v>0</v>
      </c>
      <c r="Y1279" s="73">
        <v>0.04</v>
      </c>
      <c r="Z1279" s="7"/>
      <c r="AA1279" s="7"/>
      <c r="AB1279" s="7"/>
      <c r="AC1279" s="7"/>
    </row>
    <row r="1280" spans="2:29" ht="15.75" customHeight="1" x14ac:dyDescent="0.25">
      <c r="B1280" s="62">
        <v>2353</v>
      </c>
      <c r="C1280" s="63" t="s">
        <v>1288</v>
      </c>
      <c r="D1280" s="64">
        <f t="shared" si="112"/>
        <v>1791.0188429752063</v>
      </c>
      <c r="E1280" s="64">
        <f t="shared" si="113"/>
        <v>2167.1327999999999</v>
      </c>
      <c r="F1280" s="64">
        <f>+VLOOKUP(B1280,[1]BASES!$A$2:$C$10701,3,0)</f>
        <v>21</v>
      </c>
      <c r="G1280" s="65">
        <f t="shared" si="110"/>
        <v>2167.1327999999999</v>
      </c>
      <c r="H1280" s="66"/>
      <c r="I1280" s="67"/>
      <c r="J1280" s="67"/>
      <c r="K1280" s="67"/>
      <c r="L1280" s="67"/>
      <c r="M1280" s="68"/>
      <c r="N1280" s="69"/>
      <c r="O1280" s="70">
        <f t="shared" si="93"/>
        <v>0</v>
      </c>
      <c r="P1280" s="71">
        <f t="shared" si="94"/>
        <v>0</v>
      </c>
      <c r="Q1280" s="7">
        <v>1</v>
      </c>
      <c r="R1280" s="72">
        <f>+VLOOKUP(B1280,[1]BASES!$A$2:$E$10701,5,0)</f>
        <v>1865.6446280991734</v>
      </c>
      <c r="S1280" s="71">
        <f t="shared" si="111"/>
        <v>0</v>
      </c>
      <c r="T1280" s="71">
        <v>0</v>
      </c>
      <c r="U1280" s="71">
        <f t="shared" si="114"/>
        <v>0</v>
      </c>
      <c r="V1280" s="7">
        <v>0</v>
      </c>
      <c r="W1280" s="7">
        <v>0</v>
      </c>
      <c r="X1280" s="7">
        <v>0</v>
      </c>
      <c r="Y1280" s="73">
        <v>0.04</v>
      </c>
      <c r="Z1280" s="7"/>
      <c r="AA1280" s="7"/>
      <c r="AB1280" s="7"/>
      <c r="AC1280" s="7"/>
    </row>
    <row r="1281" spans="2:29" ht="15.75" customHeight="1" x14ac:dyDescent="0.25">
      <c r="B1281" s="62">
        <v>2354</v>
      </c>
      <c r="C1281" s="63" t="s">
        <v>1289</v>
      </c>
      <c r="D1281" s="64">
        <f t="shared" si="112"/>
        <v>1796.5725619834711</v>
      </c>
      <c r="E1281" s="64">
        <f t="shared" si="113"/>
        <v>2173.8528000000001</v>
      </c>
      <c r="F1281" s="64">
        <f>+VLOOKUP(B1281,[1]BASES!$A$2:$C$10701,3,0)</f>
        <v>21</v>
      </c>
      <c r="G1281" s="65">
        <f t="shared" si="110"/>
        <v>2173.8528000000001</v>
      </c>
      <c r="H1281" s="66"/>
      <c r="I1281" s="67"/>
      <c r="J1281" s="67"/>
      <c r="K1281" s="67"/>
      <c r="L1281" s="67"/>
      <c r="M1281" s="68"/>
      <c r="N1281" s="69"/>
      <c r="O1281" s="70">
        <f t="shared" si="93"/>
        <v>0</v>
      </c>
      <c r="P1281" s="71">
        <f t="shared" si="94"/>
        <v>0</v>
      </c>
      <c r="Q1281" s="7">
        <v>1</v>
      </c>
      <c r="R1281" s="72">
        <f>+VLOOKUP(B1281,[1]BASES!$A$2:$E$10701,5,0)</f>
        <v>1871.4297520661157</v>
      </c>
      <c r="S1281" s="71">
        <f t="shared" si="111"/>
        <v>0</v>
      </c>
      <c r="T1281" s="71">
        <v>0</v>
      </c>
      <c r="U1281" s="71">
        <f t="shared" si="114"/>
        <v>0</v>
      </c>
      <c r="V1281" s="7">
        <v>0</v>
      </c>
      <c r="W1281" s="7">
        <v>0</v>
      </c>
      <c r="X1281" s="7">
        <v>0</v>
      </c>
      <c r="Y1281" s="73">
        <v>0.04</v>
      </c>
      <c r="Z1281" s="7"/>
      <c r="AA1281" s="7"/>
      <c r="AB1281" s="7"/>
      <c r="AC1281" s="7"/>
    </row>
    <row r="1282" spans="2:29" ht="15.75" customHeight="1" x14ac:dyDescent="0.25">
      <c r="B1282" s="62">
        <v>2355</v>
      </c>
      <c r="C1282" s="63" t="s">
        <v>1290</v>
      </c>
      <c r="D1282" s="64">
        <f t="shared" si="112"/>
        <v>2519.7699173553719</v>
      </c>
      <c r="E1282" s="64">
        <f t="shared" si="113"/>
        <v>3048.9216000000001</v>
      </c>
      <c r="F1282" s="64">
        <f>+VLOOKUP(B1282,[1]BASES!$A$2:$C$10701,3,0)</f>
        <v>21</v>
      </c>
      <c r="G1282" s="65">
        <f t="shared" si="110"/>
        <v>3048.9216000000001</v>
      </c>
      <c r="H1282" s="66"/>
      <c r="I1282" s="67"/>
      <c r="J1282" s="67"/>
      <c r="K1282" s="67"/>
      <c r="L1282" s="67"/>
      <c r="M1282" s="68"/>
      <c r="N1282" s="69"/>
      <c r="O1282" s="70">
        <f t="shared" si="93"/>
        <v>0</v>
      </c>
      <c r="P1282" s="71">
        <f t="shared" si="94"/>
        <v>0</v>
      </c>
      <c r="Q1282" s="7">
        <v>1</v>
      </c>
      <c r="R1282" s="72">
        <f>+VLOOKUP(B1282,[1]BASES!$A$2:$E$10701,5,0)</f>
        <v>2624.7603305785124</v>
      </c>
      <c r="S1282" s="71">
        <f t="shared" si="111"/>
        <v>0</v>
      </c>
      <c r="T1282" s="71">
        <v>0</v>
      </c>
      <c r="U1282" s="71">
        <f t="shared" si="114"/>
        <v>0</v>
      </c>
      <c r="V1282" s="7">
        <v>0</v>
      </c>
      <c r="W1282" s="7">
        <v>0</v>
      </c>
      <c r="X1282" s="7">
        <v>0</v>
      </c>
      <c r="Y1282" s="73">
        <v>0.04</v>
      </c>
      <c r="Z1282" s="7"/>
      <c r="AA1282" s="7"/>
      <c r="AB1282" s="7"/>
      <c r="AC1282" s="7"/>
    </row>
    <row r="1283" spans="2:29" ht="15.75" customHeight="1" x14ac:dyDescent="0.25">
      <c r="B1283" s="62">
        <v>2359</v>
      </c>
      <c r="C1283" s="63" t="s">
        <v>1291</v>
      </c>
      <c r="D1283" s="64">
        <f t="shared" si="112"/>
        <v>6076.2763636363643</v>
      </c>
      <c r="E1283" s="64">
        <f t="shared" si="113"/>
        <v>7352.2944000000007</v>
      </c>
      <c r="F1283" s="64">
        <f>+VLOOKUP(B1283,[1]BASES!$A$2:$C$10701,3,0)</f>
        <v>21</v>
      </c>
      <c r="G1283" s="65">
        <f t="shared" si="110"/>
        <v>7352.2944000000007</v>
      </c>
      <c r="H1283" s="66"/>
      <c r="I1283" s="67"/>
      <c r="J1283" s="67"/>
      <c r="K1283" s="67"/>
      <c r="L1283" s="67"/>
      <c r="M1283" s="68"/>
      <c r="N1283" s="69"/>
      <c r="O1283" s="70">
        <f t="shared" si="93"/>
        <v>0</v>
      </c>
      <c r="P1283" s="71">
        <f t="shared" si="94"/>
        <v>0</v>
      </c>
      <c r="Q1283" s="7">
        <v>1</v>
      </c>
      <c r="R1283" s="72">
        <f>+VLOOKUP(B1283,[1]BASES!$A$2:$E$10701,5,0)</f>
        <v>6329.454545454546</v>
      </c>
      <c r="S1283" s="71">
        <f t="shared" si="111"/>
        <v>0</v>
      </c>
      <c r="T1283" s="71">
        <v>0</v>
      </c>
      <c r="U1283" s="71">
        <f t="shared" si="114"/>
        <v>0</v>
      </c>
      <c r="V1283" s="7">
        <v>0</v>
      </c>
      <c r="W1283" s="7">
        <v>0</v>
      </c>
      <c r="X1283" s="7">
        <v>0</v>
      </c>
      <c r="Y1283" s="73">
        <v>0.04</v>
      </c>
      <c r="Z1283" s="7"/>
      <c r="AA1283" s="7"/>
      <c r="AB1283" s="7"/>
      <c r="AC1283" s="7"/>
    </row>
    <row r="1284" spans="2:29" ht="15.75" customHeight="1" x14ac:dyDescent="0.25">
      <c r="B1284" s="62">
        <v>2361</v>
      </c>
      <c r="C1284" s="63" t="s">
        <v>1292</v>
      </c>
      <c r="D1284" s="64">
        <f t="shared" si="112"/>
        <v>2454.4978512396697</v>
      </c>
      <c r="E1284" s="64">
        <f t="shared" si="113"/>
        <v>2969.9424000000004</v>
      </c>
      <c r="F1284" s="64">
        <f>+VLOOKUP(B1284,[1]BASES!$A$2:$C$10701,3,0)</f>
        <v>21</v>
      </c>
      <c r="G1284" s="65">
        <f t="shared" si="110"/>
        <v>2969.9424000000004</v>
      </c>
      <c r="H1284" s="66"/>
      <c r="I1284" s="67"/>
      <c r="J1284" s="67"/>
      <c r="K1284" s="67"/>
      <c r="L1284" s="67"/>
      <c r="M1284" s="68"/>
      <c r="N1284" s="69"/>
      <c r="O1284" s="70">
        <f t="shared" si="93"/>
        <v>0</v>
      </c>
      <c r="P1284" s="71">
        <f t="shared" si="94"/>
        <v>0</v>
      </c>
      <c r="Q1284" s="7">
        <v>1</v>
      </c>
      <c r="R1284" s="72">
        <f>+VLOOKUP(B1284,[1]BASES!$A$2:$E$10701,5,0)</f>
        <v>2556.7685950413224</v>
      </c>
      <c r="S1284" s="71">
        <f t="shared" si="111"/>
        <v>0</v>
      </c>
      <c r="T1284" s="71">
        <v>0</v>
      </c>
      <c r="U1284" s="71">
        <f t="shared" si="114"/>
        <v>0</v>
      </c>
      <c r="V1284" s="7">
        <v>0</v>
      </c>
      <c r="W1284" s="7">
        <v>0</v>
      </c>
      <c r="X1284" s="7">
        <v>0</v>
      </c>
      <c r="Y1284" s="73">
        <v>0.04</v>
      </c>
      <c r="Z1284" s="7"/>
      <c r="AA1284" s="7"/>
      <c r="AB1284" s="7"/>
      <c r="AC1284" s="7"/>
    </row>
    <row r="1285" spans="2:29" ht="15.75" customHeight="1" x14ac:dyDescent="0.25">
      <c r="B1285" s="62">
        <v>2178</v>
      </c>
      <c r="C1285" s="63" t="s">
        <v>1293</v>
      </c>
      <c r="D1285" s="64">
        <f t="shared" si="112"/>
        <v>216.60297520661157</v>
      </c>
      <c r="E1285" s="64">
        <f t="shared" si="113"/>
        <v>262.08960000000002</v>
      </c>
      <c r="F1285" s="64">
        <f>+VLOOKUP(B1285,[1]BASES!$A$2:$C$10701,3,0)</f>
        <v>21</v>
      </c>
      <c r="G1285" s="65">
        <f t="shared" si="110"/>
        <v>262.08960000000002</v>
      </c>
      <c r="H1285" s="66"/>
      <c r="I1285" s="67"/>
      <c r="J1285" s="67"/>
      <c r="K1285" s="67"/>
      <c r="L1285" s="67"/>
      <c r="M1285" s="68"/>
      <c r="N1285" s="69"/>
      <c r="O1285" s="70">
        <f t="shared" si="93"/>
        <v>0</v>
      </c>
      <c r="P1285" s="71">
        <f t="shared" si="94"/>
        <v>0</v>
      </c>
      <c r="Q1285" s="7">
        <v>1</v>
      </c>
      <c r="R1285" s="72">
        <f>+VLOOKUP(B1285,[1]BASES!$A$2:$E$10701,5,0)</f>
        <v>225.62809917355372</v>
      </c>
      <c r="S1285" s="71">
        <f t="shared" si="111"/>
        <v>0</v>
      </c>
      <c r="T1285" s="71">
        <v>0</v>
      </c>
      <c r="U1285" s="71">
        <f t="shared" si="114"/>
        <v>0</v>
      </c>
      <c r="V1285" s="7">
        <v>0</v>
      </c>
      <c r="W1285" s="7">
        <v>0</v>
      </c>
      <c r="X1285" s="7">
        <v>0</v>
      </c>
      <c r="Y1285" s="73">
        <v>0.04</v>
      </c>
      <c r="Z1285" s="7"/>
      <c r="AA1285" s="7"/>
      <c r="AB1285" s="7"/>
      <c r="AC1285" s="7"/>
    </row>
    <row r="1286" spans="2:29" ht="15.75" customHeight="1" x14ac:dyDescent="0.25">
      <c r="B1286" s="62">
        <v>2179</v>
      </c>
      <c r="C1286" s="63" t="s">
        <v>1294</v>
      </c>
      <c r="D1286" s="64">
        <f t="shared" si="112"/>
        <v>344.54479338842975</v>
      </c>
      <c r="E1286" s="64">
        <f t="shared" si="113"/>
        <v>416.89920000000001</v>
      </c>
      <c r="F1286" s="64">
        <f>+VLOOKUP(B1286,[1]BASES!$A$2:$C$10701,3,0)</f>
        <v>21</v>
      </c>
      <c r="G1286" s="65">
        <f t="shared" si="110"/>
        <v>416.89920000000001</v>
      </c>
      <c r="H1286" s="66"/>
      <c r="I1286" s="67"/>
      <c r="J1286" s="67"/>
      <c r="K1286" s="67"/>
      <c r="L1286" s="67"/>
      <c r="M1286" s="68"/>
      <c r="N1286" s="69"/>
      <c r="O1286" s="70">
        <f t="shared" si="93"/>
        <v>0</v>
      </c>
      <c r="P1286" s="71">
        <f t="shared" si="94"/>
        <v>0</v>
      </c>
      <c r="Q1286" s="7">
        <v>1</v>
      </c>
      <c r="R1286" s="72">
        <f>+VLOOKUP(B1286,[1]BASES!$A$2:$E$10701,5,0)</f>
        <v>358.90082644628097</v>
      </c>
      <c r="S1286" s="71">
        <f t="shared" si="111"/>
        <v>0</v>
      </c>
      <c r="T1286" s="71">
        <v>0</v>
      </c>
      <c r="U1286" s="71">
        <f t="shared" si="114"/>
        <v>0</v>
      </c>
      <c r="V1286" s="7">
        <v>0</v>
      </c>
      <c r="W1286" s="7">
        <v>0</v>
      </c>
      <c r="X1286" s="7">
        <v>0</v>
      </c>
      <c r="Y1286" s="73">
        <v>0.04</v>
      </c>
      <c r="Z1286" s="7"/>
      <c r="AA1286" s="7"/>
      <c r="AB1286" s="7"/>
      <c r="AC1286" s="7"/>
    </row>
    <row r="1287" spans="2:29" ht="15.75" customHeight="1" x14ac:dyDescent="0.25">
      <c r="B1287" s="62">
        <v>2180</v>
      </c>
      <c r="C1287" s="63" t="s">
        <v>1295</v>
      </c>
      <c r="D1287" s="64">
        <f t="shared" si="112"/>
        <v>757.13057851239671</v>
      </c>
      <c r="E1287" s="64">
        <f t="shared" si="113"/>
        <v>916.12800000000004</v>
      </c>
      <c r="F1287" s="64">
        <f>+VLOOKUP(B1287,[1]BASES!$A$2:$C$10701,3,0)</f>
        <v>21</v>
      </c>
      <c r="G1287" s="65">
        <f t="shared" si="110"/>
        <v>916.12800000000004</v>
      </c>
      <c r="H1287" s="66"/>
      <c r="I1287" s="67"/>
      <c r="J1287" s="67"/>
      <c r="K1287" s="67"/>
      <c r="L1287" s="67"/>
      <c r="M1287" s="68"/>
      <c r="N1287" s="69"/>
      <c r="O1287" s="70">
        <f t="shared" si="93"/>
        <v>0</v>
      </c>
      <c r="P1287" s="71">
        <f t="shared" si="94"/>
        <v>0</v>
      </c>
      <c r="Q1287" s="7">
        <v>1</v>
      </c>
      <c r="R1287" s="72">
        <f>+VLOOKUP(B1287,[1]BASES!$A$2:$E$10701,5,0)</f>
        <v>788.67768595041321</v>
      </c>
      <c r="S1287" s="71">
        <f t="shared" si="111"/>
        <v>0</v>
      </c>
      <c r="T1287" s="71">
        <v>0</v>
      </c>
      <c r="U1287" s="71">
        <f t="shared" si="114"/>
        <v>0</v>
      </c>
      <c r="V1287" s="7">
        <v>0</v>
      </c>
      <c r="W1287" s="7">
        <v>0</v>
      </c>
      <c r="X1287" s="7">
        <v>0</v>
      </c>
      <c r="Y1287" s="73">
        <v>0.04</v>
      </c>
      <c r="Z1287" s="7"/>
      <c r="AA1287" s="7"/>
      <c r="AB1287" s="7"/>
      <c r="AC1287" s="7"/>
    </row>
    <row r="1288" spans="2:29" ht="15.75" customHeight="1" x14ac:dyDescent="0.25">
      <c r="B1288" s="62">
        <v>2181</v>
      </c>
      <c r="C1288" s="63" t="s">
        <v>1296</v>
      </c>
      <c r="D1288" s="64">
        <f t="shared" si="112"/>
        <v>1218.8826446280991</v>
      </c>
      <c r="E1288" s="64">
        <f t="shared" si="113"/>
        <v>1474.848</v>
      </c>
      <c r="F1288" s="64">
        <f>+VLOOKUP(B1288,[1]BASES!$A$2:$C$10701,3,0)</f>
        <v>21</v>
      </c>
      <c r="G1288" s="65">
        <f t="shared" si="110"/>
        <v>1474.848</v>
      </c>
      <c r="H1288" s="66"/>
      <c r="I1288" s="67"/>
      <c r="J1288" s="67"/>
      <c r="K1288" s="67"/>
      <c r="L1288" s="67"/>
      <c r="M1288" s="68"/>
      <c r="N1288" s="69"/>
      <c r="O1288" s="70">
        <f t="shared" si="93"/>
        <v>0</v>
      </c>
      <c r="P1288" s="71">
        <f t="shared" si="94"/>
        <v>0</v>
      </c>
      <c r="Q1288" s="7">
        <v>1</v>
      </c>
      <c r="R1288" s="72">
        <f>+VLOOKUP(B1288,[1]BASES!$A$2:$E$10701,5,0)</f>
        <v>1269.6694214876034</v>
      </c>
      <c r="S1288" s="71">
        <f t="shared" si="111"/>
        <v>0</v>
      </c>
      <c r="T1288" s="71">
        <v>0</v>
      </c>
      <c r="U1288" s="71">
        <f t="shared" si="114"/>
        <v>0</v>
      </c>
      <c r="V1288" s="7">
        <v>0</v>
      </c>
      <c r="W1288" s="7">
        <v>0</v>
      </c>
      <c r="X1288" s="7">
        <v>0</v>
      </c>
      <c r="Y1288" s="73">
        <v>0.04</v>
      </c>
      <c r="Z1288" s="7"/>
      <c r="AA1288" s="7"/>
      <c r="AB1288" s="7"/>
      <c r="AC1288" s="7"/>
    </row>
    <row r="1289" spans="2:29" ht="15.75" customHeight="1" x14ac:dyDescent="0.25">
      <c r="B1289" s="62">
        <v>2182</v>
      </c>
      <c r="C1289" s="63" t="s">
        <v>1297</v>
      </c>
      <c r="D1289" s="64">
        <f t="shared" si="112"/>
        <v>1708.4350413223142</v>
      </c>
      <c r="E1289" s="64">
        <f t="shared" si="113"/>
        <v>2067.2064</v>
      </c>
      <c r="F1289" s="64">
        <f>+VLOOKUP(B1289,[1]BASES!$A$2:$C$10701,3,0)</f>
        <v>21</v>
      </c>
      <c r="G1289" s="65">
        <f t="shared" si="110"/>
        <v>2067.2064</v>
      </c>
      <c r="H1289" s="66"/>
      <c r="I1289" s="67"/>
      <c r="J1289" s="67"/>
      <c r="K1289" s="67"/>
      <c r="L1289" s="67"/>
      <c r="M1289" s="68"/>
      <c r="N1289" s="69"/>
      <c r="O1289" s="70">
        <f t="shared" ref="O1289:O1543" si="115">IFERROR(E1289*H1289,0)</f>
        <v>0</v>
      </c>
      <c r="P1289" s="71">
        <f t="shared" ref="P1289:P1543" si="116">IFERROR(G1289*H1289,0)</f>
        <v>0</v>
      </c>
      <c r="Q1289" s="7">
        <v>1</v>
      </c>
      <c r="R1289" s="72">
        <f>+VLOOKUP(B1289,[1]BASES!$A$2:$E$10701,5,0)</f>
        <v>1779.619834710744</v>
      </c>
      <c r="S1289" s="71">
        <f t="shared" si="111"/>
        <v>0</v>
      </c>
      <c r="T1289" s="71">
        <v>0</v>
      </c>
      <c r="U1289" s="71">
        <f t="shared" si="114"/>
        <v>0</v>
      </c>
      <c r="V1289" s="7">
        <v>0</v>
      </c>
      <c r="W1289" s="7">
        <v>0</v>
      </c>
      <c r="X1289" s="7">
        <v>0</v>
      </c>
      <c r="Y1289" s="73">
        <v>0.04</v>
      </c>
      <c r="Z1289" s="7"/>
      <c r="AA1289" s="7"/>
      <c r="AB1289" s="7"/>
      <c r="AC1289" s="7"/>
    </row>
    <row r="1290" spans="2:29" ht="15.75" customHeight="1" x14ac:dyDescent="0.25">
      <c r="B1290" s="62">
        <v>2183</v>
      </c>
      <c r="C1290" s="63" t="s">
        <v>1298</v>
      </c>
      <c r="D1290" s="64">
        <f t="shared" si="112"/>
        <v>2767.6165289256201</v>
      </c>
      <c r="E1290" s="64">
        <f t="shared" si="113"/>
        <v>3348.8160000000003</v>
      </c>
      <c r="F1290" s="64">
        <f>+VLOOKUP(B1290,[1]BASES!$A$2:$C$10701,3,0)</f>
        <v>21</v>
      </c>
      <c r="G1290" s="65">
        <f t="shared" si="110"/>
        <v>3348.8160000000003</v>
      </c>
      <c r="H1290" s="66"/>
      <c r="I1290" s="67"/>
      <c r="J1290" s="67"/>
      <c r="K1290" s="67"/>
      <c r="L1290" s="67"/>
      <c r="M1290" s="68"/>
      <c r="N1290" s="69"/>
      <c r="O1290" s="70">
        <f t="shared" si="115"/>
        <v>0</v>
      </c>
      <c r="P1290" s="71">
        <f t="shared" si="116"/>
        <v>0</v>
      </c>
      <c r="Q1290" s="7">
        <v>1</v>
      </c>
      <c r="R1290" s="72">
        <f>+VLOOKUP(B1290,[1]BASES!$A$2:$E$10701,5,0)</f>
        <v>2882.9338842975208</v>
      </c>
      <c r="S1290" s="71">
        <f t="shared" si="111"/>
        <v>0</v>
      </c>
      <c r="T1290" s="71">
        <v>0</v>
      </c>
      <c r="U1290" s="71">
        <f t="shared" si="114"/>
        <v>0</v>
      </c>
      <c r="V1290" s="7">
        <v>0</v>
      </c>
      <c r="W1290" s="7">
        <v>0</v>
      </c>
      <c r="X1290" s="7">
        <v>0</v>
      </c>
      <c r="Y1290" s="73">
        <v>0.04</v>
      </c>
      <c r="Z1290" s="7"/>
      <c r="AA1290" s="7"/>
      <c r="AB1290" s="7"/>
      <c r="AC1290" s="7"/>
    </row>
    <row r="1291" spans="2:29" ht="15.75" customHeight="1" x14ac:dyDescent="0.25">
      <c r="B1291" s="62">
        <v>2184</v>
      </c>
      <c r="C1291" s="63" t="s">
        <v>1299</v>
      </c>
      <c r="D1291" s="64">
        <f t="shared" si="112"/>
        <v>5919.2171900826452</v>
      </c>
      <c r="E1291" s="64">
        <f t="shared" si="113"/>
        <v>7162.2528000000002</v>
      </c>
      <c r="F1291" s="64">
        <f>+VLOOKUP(B1291,[1]BASES!$A$2:$C$10701,3,0)</f>
        <v>21</v>
      </c>
      <c r="G1291" s="65">
        <f t="shared" si="110"/>
        <v>7162.2528000000002</v>
      </c>
      <c r="H1291" s="66"/>
      <c r="I1291" s="67"/>
      <c r="J1291" s="67"/>
      <c r="K1291" s="67"/>
      <c r="L1291" s="67"/>
      <c r="M1291" s="68"/>
      <c r="N1291" s="69"/>
      <c r="O1291" s="70">
        <f t="shared" si="115"/>
        <v>0</v>
      </c>
      <c r="P1291" s="71">
        <f t="shared" si="116"/>
        <v>0</v>
      </c>
      <c r="Q1291" s="7">
        <v>1</v>
      </c>
      <c r="R1291" s="72">
        <f>+VLOOKUP(B1291,[1]BASES!$A$2:$E$10701,5,0)</f>
        <v>6165.8512396694223</v>
      </c>
      <c r="S1291" s="71">
        <f t="shared" si="111"/>
        <v>0</v>
      </c>
      <c r="T1291" s="71">
        <v>0</v>
      </c>
      <c r="U1291" s="71">
        <f t="shared" si="114"/>
        <v>0</v>
      </c>
      <c r="V1291" s="7">
        <v>0</v>
      </c>
      <c r="W1291" s="7">
        <v>0</v>
      </c>
      <c r="X1291" s="7">
        <v>0</v>
      </c>
      <c r="Y1291" s="73">
        <v>0.04</v>
      </c>
      <c r="Z1291" s="7"/>
      <c r="AA1291" s="7"/>
      <c r="AB1291" s="7"/>
      <c r="AC1291" s="7"/>
    </row>
    <row r="1292" spans="2:29" ht="15.75" customHeight="1" x14ac:dyDescent="0.25">
      <c r="B1292" s="62">
        <v>2185</v>
      </c>
      <c r="C1292" s="63" t="s">
        <v>1300</v>
      </c>
      <c r="D1292" s="64">
        <f t="shared" si="112"/>
        <v>608.10842975206606</v>
      </c>
      <c r="E1292" s="64">
        <f t="shared" si="113"/>
        <v>735.81119999999987</v>
      </c>
      <c r="F1292" s="64">
        <f>+VLOOKUP(B1292,[1]BASES!$A$2:$C$10701,3,0)</f>
        <v>21</v>
      </c>
      <c r="G1292" s="65">
        <f t="shared" ref="G1292:G1355" si="117">IF(B1292&lt;&gt;"",IF(T1292=0,E1292+(E1292*(B$6/100)),E1292+(E1292*(T1292/100))),"")</f>
        <v>735.81119999999987</v>
      </c>
      <c r="H1292" s="66"/>
      <c r="I1292" s="67"/>
      <c r="J1292" s="67"/>
      <c r="K1292" s="67"/>
      <c r="L1292" s="67"/>
      <c r="M1292" s="68"/>
      <c r="N1292" s="69"/>
      <c r="O1292" s="70">
        <f t="shared" si="115"/>
        <v>0</v>
      </c>
      <c r="P1292" s="71">
        <f t="shared" si="116"/>
        <v>0</v>
      </c>
      <c r="Q1292" s="7">
        <v>1</v>
      </c>
      <c r="R1292" s="72">
        <f>+VLOOKUP(B1292,[1]BASES!$A$2:$E$10701,5,0)</f>
        <v>633.44628099173553</v>
      </c>
      <c r="S1292" s="71">
        <f t="shared" si="111"/>
        <v>0</v>
      </c>
      <c r="T1292" s="71">
        <v>0</v>
      </c>
      <c r="U1292" s="71">
        <f t="shared" si="114"/>
        <v>0</v>
      </c>
      <c r="V1292" s="7">
        <v>0</v>
      </c>
      <c r="W1292" s="7">
        <v>0</v>
      </c>
      <c r="X1292" s="7">
        <v>0</v>
      </c>
      <c r="Y1292" s="73">
        <v>0.04</v>
      </c>
      <c r="Z1292" s="7"/>
      <c r="AA1292" s="7"/>
      <c r="AB1292" s="7"/>
      <c r="AC1292" s="7"/>
    </row>
    <row r="1293" spans="2:29" ht="15.75" customHeight="1" x14ac:dyDescent="0.25">
      <c r="B1293" s="62">
        <v>2186</v>
      </c>
      <c r="C1293" s="63" t="s">
        <v>1301</v>
      </c>
      <c r="D1293" s="64">
        <f t="shared" si="112"/>
        <v>807.81223140495865</v>
      </c>
      <c r="E1293" s="64">
        <f t="shared" si="113"/>
        <v>977.45280000000002</v>
      </c>
      <c r="F1293" s="64">
        <f>+VLOOKUP(B1293,[1]BASES!$A$2:$C$10701,3,0)</f>
        <v>21</v>
      </c>
      <c r="G1293" s="65">
        <f t="shared" si="117"/>
        <v>977.45280000000002</v>
      </c>
      <c r="H1293" s="66"/>
      <c r="I1293" s="67"/>
      <c r="J1293" s="67"/>
      <c r="K1293" s="67"/>
      <c r="L1293" s="67"/>
      <c r="M1293" s="68"/>
      <c r="N1293" s="69"/>
      <c r="O1293" s="70">
        <f t="shared" si="115"/>
        <v>0</v>
      </c>
      <c r="P1293" s="71">
        <f t="shared" si="116"/>
        <v>0</v>
      </c>
      <c r="Q1293" s="7">
        <v>1</v>
      </c>
      <c r="R1293" s="72">
        <f>+VLOOKUP(B1293,[1]BASES!$A$2:$E$10701,5,0)</f>
        <v>841.47107438016531</v>
      </c>
      <c r="S1293" s="71">
        <f t="shared" ref="S1293:S1356" si="118">IFERROR(E1293*H1293,0)</f>
        <v>0</v>
      </c>
      <c r="T1293" s="71">
        <v>0</v>
      </c>
      <c r="U1293" s="71">
        <f t="shared" si="114"/>
        <v>0</v>
      </c>
      <c r="V1293" s="7">
        <v>0</v>
      </c>
      <c r="W1293" s="7">
        <v>0</v>
      </c>
      <c r="X1293" s="7">
        <v>0</v>
      </c>
      <c r="Y1293" s="73">
        <v>0.04</v>
      </c>
      <c r="Z1293" s="7"/>
      <c r="AA1293" s="7"/>
      <c r="AB1293" s="7"/>
      <c r="AC1293" s="7"/>
    </row>
    <row r="1294" spans="2:29" ht="15.75" customHeight="1" x14ac:dyDescent="0.25">
      <c r="B1294" s="62">
        <v>2187</v>
      </c>
      <c r="C1294" s="63" t="s">
        <v>1302</v>
      </c>
      <c r="D1294" s="64">
        <f t="shared" ref="D1294:D1357" si="119">IF(B1294&lt;&gt;"",R1294+(R1294*-Y1294)+((R1294+(R1294*-Y1294))*B$7/100),"")</f>
        <v>980.05685950413226</v>
      </c>
      <c r="E1294" s="64">
        <f t="shared" si="113"/>
        <v>1185.8688</v>
      </c>
      <c r="F1294" s="64">
        <f>+VLOOKUP(B1294,[1]BASES!$A$2:$C$10701,3,0)</f>
        <v>21</v>
      </c>
      <c r="G1294" s="65">
        <f t="shared" si="117"/>
        <v>1185.8688</v>
      </c>
      <c r="H1294" s="66"/>
      <c r="I1294" s="67"/>
      <c r="J1294" s="67"/>
      <c r="K1294" s="67"/>
      <c r="L1294" s="67"/>
      <c r="M1294" s="68"/>
      <c r="N1294" s="69"/>
      <c r="O1294" s="70">
        <f t="shared" si="115"/>
        <v>0</v>
      </c>
      <c r="P1294" s="71">
        <f t="shared" si="116"/>
        <v>0</v>
      </c>
      <c r="Q1294" s="7">
        <v>1</v>
      </c>
      <c r="R1294" s="72">
        <f>+VLOOKUP(B1294,[1]BASES!$A$2:$E$10701,5,0)</f>
        <v>1020.8925619834711</v>
      </c>
      <c r="S1294" s="71">
        <f t="shared" si="118"/>
        <v>0</v>
      </c>
      <c r="T1294" s="71">
        <v>0</v>
      </c>
      <c r="U1294" s="71">
        <f t="shared" si="114"/>
        <v>0</v>
      </c>
      <c r="V1294" s="7">
        <v>0</v>
      </c>
      <c r="W1294" s="7">
        <v>0</v>
      </c>
      <c r="X1294" s="7">
        <v>0</v>
      </c>
      <c r="Y1294" s="73">
        <v>0.04</v>
      </c>
      <c r="Z1294" s="7"/>
      <c r="AA1294" s="7"/>
      <c r="AB1294" s="7"/>
      <c r="AC1294" s="7"/>
    </row>
    <row r="1295" spans="2:29" ht="15.75" customHeight="1" x14ac:dyDescent="0.25">
      <c r="B1295" s="62">
        <v>2188</v>
      </c>
      <c r="C1295" s="63" t="s">
        <v>1303</v>
      </c>
      <c r="D1295" s="64">
        <f t="shared" si="119"/>
        <v>681.52066115702485</v>
      </c>
      <c r="E1295" s="64">
        <f t="shared" ref="E1295:E1358" si="120">IF(B1295&lt;&gt;"",D1295+(D1295*(F1295*Q1295)/100),"")</f>
        <v>824.6400000000001</v>
      </c>
      <c r="F1295" s="64">
        <f>+VLOOKUP(B1295,[1]BASES!$A$2:$C$10701,3,0)</f>
        <v>21</v>
      </c>
      <c r="G1295" s="65">
        <f t="shared" si="117"/>
        <v>824.6400000000001</v>
      </c>
      <c r="H1295" s="66"/>
      <c r="I1295" s="67"/>
      <c r="J1295" s="67"/>
      <c r="K1295" s="67"/>
      <c r="L1295" s="67"/>
      <c r="M1295" s="68"/>
      <c r="N1295" s="69"/>
      <c r="O1295" s="70">
        <f t="shared" si="115"/>
        <v>0</v>
      </c>
      <c r="P1295" s="71">
        <f t="shared" si="116"/>
        <v>0</v>
      </c>
      <c r="Q1295" s="7">
        <v>1</v>
      </c>
      <c r="R1295" s="72">
        <f>+VLOOKUP(B1295,[1]BASES!$A$2:$E$10701,5,0)</f>
        <v>709.91735537190084</v>
      </c>
      <c r="S1295" s="71">
        <f t="shared" si="118"/>
        <v>0</v>
      </c>
      <c r="T1295" s="71">
        <v>0</v>
      </c>
      <c r="U1295" s="71">
        <f t="shared" ref="U1295:U1358" si="121">IFERROR(G1295*H1295,0)</f>
        <v>0</v>
      </c>
      <c r="V1295" s="7">
        <v>0</v>
      </c>
      <c r="W1295" s="7">
        <v>0</v>
      </c>
      <c r="X1295" s="7">
        <v>0</v>
      </c>
      <c r="Y1295" s="73">
        <v>0.04</v>
      </c>
      <c r="Z1295" s="7"/>
      <c r="AA1295" s="7"/>
      <c r="AB1295" s="7"/>
      <c r="AC1295" s="7"/>
    </row>
    <row r="1296" spans="2:29" ht="15.75" customHeight="1" x14ac:dyDescent="0.25">
      <c r="B1296" s="62">
        <v>2189</v>
      </c>
      <c r="C1296" s="63" t="s">
        <v>1304</v>
      </c>
      <c r="D1296" s="64">
        <f t="shared" si="119"/>
        <v>225.78247933884296</v>
      </c>
      <c r="E1296" s="64">
        <f t="shared" si="120"/>
        <v>273.1968</v>
      </c>
      <c r="F1296" s="64">
        <f>+VLOOKUP(B1296,[1]BASES!$A$2:$C$10701,3,0)</f>
        <v>21</v>
      </c>
      <c r="G1296" s="65">
        <f t="shared" si="117"/>
        <v>273.1968</v>
      </c>
      <c r="H1296" s="66"/>
      <c r="I1296" s="67"/>
      <c r="J1296" s="67"/>
      <c r="K1296" s="67"/>
      <c r="L1296" s="67"/>
      <c r="M1296" s="68"/>
      <c r="N1296" s="69"/>
      <c r="O1296" s="70">
        <f t="shared" si="115"/>
        <v>0</v>
      </c>
      <c r="P1296" s="71">
        <f t="shared" si="116"/>
        <v>0</v>
      </c>
      <c r="Q1296" s="7">
        <v>1</v>
      </c>
      <c r="R1296" s="72">
        <f>+VLOOKUP(B1296,[1]BASES!$A$2:$E$10701,5,0)</f>
        <v>235.19008264462809</v>
      </c>
      <c r="S1296" s="71">
        <f t="shared" si="118"/>
        <v>0</v>
      </c>
      <c r="T1296" s="71">
        <v>0</v>
      </c>
      <c r="U1296" s="71">
        <f t="shared" si="121"/>
        <v>0</v>
      </c>
      <c r="V1296" s="7">
        <v>0</v>
      </c>
      <c r="W1296" s="7">
        <v>0</v>
      </c>
      <c r="X1296" s="7">
        <v>0</v>
      </c>
      <c r="Y1296" s="73">
        <v>0.04</v>
      </c>
      <c r="Z1296" s="7"/>
      <c r="AA1296" s="7"/>
      <c r="AB1296" s="7"/>
      <c r="AC1296" s="7"/>
    </row>
    <row r="1297" spans="2:29" ht="15.75" customHeight="1" x14ac:dyDescent="0.25">
      <c r="B1297" s="62">
        <v>2190</v>
      </c>
      <c r="C1297" s="63" t="s">
        <v>1305</v>
      </c>
      <c r="D1297" s="64">
        <f t="shared" si="119"/>
        <v>357.38975206611565</v>
      </c>
      <c r="E1297" s="64">
        <f t="shared" si="120"/>
        <v>432.44159999999994</v>
      </c>
      <c r="F1297" s="64">
        <f>+VLOOKUP(B1297,[1]BASES!$A$2:$C$10701,3,0)</f>
        <v>21</v>
      </c>
      <c r="G1297" s="65">
        <f t="shared" si="117"/>
        <v>432.44159999999994</v>
      </c>
      <c r="H1297" s="66"/>
      <c r="I1297" s="67"/>
      <c r="J1297" s="67"/>
      <c r="K1297" s="67"/>
      <c r="L1297" s="67"/>
      <c r="M1297" s="68"/>
      <c r="N1297" s="69"/>
      <c r="O1297" s="70">
        <f t="shared" si="115"/>
        <v>0</v>
      </c>
      <c r="P1297" s="71">
        <f t="shared" si="116"/>
        <v>0</v>
      </c>
      <c r="Q1297" s="7">
        <v>1</v>
      </c>
      <c r="R1297" s="72">
        <f>+VLOOKUP(B1297,[1]BASES!$A$2:$E$10701,5,0)</f>
        <v>372.28099173553716</v>
      </c>
      <c r="S1297" s="71">
        <f t="shared" si="118"/>
        <v>0</v>
      </c>
      <c r="T1297" s="71">
        <v>0</v>
      </c>
      <c r="U1297" s="71">
        <f t="shared" si="121"/>
        <v>0</v>
      </c>
      <c r="V1297" s="7">
        <v>0</v>
      </c>
      <c r="W1297" s="7">
        <v>0</v>
      </c>
      <c r="X1297" s="7">
        <v>0</v>
      </c>
      <c r="Y1297" s="73">
        <v>0.04</v>
      </c>
      <c r="Z1297" s="7"/>
      <c r="AA1297" s="7"/>
      <c r="AB1297" s="7"/>
      <c r="AC1297" s="7"/>
    </row>
    <row r="1298" spans="2:29" ht="15.75" customHeight="1" x14ac:dyDescent="0.25">
      <c r="B1298" s="62">
        <v>2191</v>
      </c>
      <c r="C1298" s="63" t="s">
        <v>1306</v>
      </c>
      <c r="D1298" s="64">
        <f t="shared" si="119"/>
        <v>612.48</v>
      </c>
      <c r="E1298" s="64">
        <f t="shared" si="120"/>
        <v>741.10080000000005</v>
      </c>
      <c r="F1298" s="64">
        <f>+VLOOKUP(B1298,[1]BASES!$A$2:$C$10701,3,0)</f>
        <v>21</v>
      </c>
      <c r="G1298" s="65">
        <f t="shared" si="117"/>
        <v>741.10080000000005</v>
      </c>
      <c r="H1298" s="66"/>
      <c r="I1298" s="67"/>
      <c r="J1298" s="67"/>
      <c r="K1298" s="67"/>
      <c r="L1298" s="67"/>
      <c r="M1298" s="68"/>
      <c r="N1298" s="69"/>
      <c r="O1298" s="70">
        <f t="shared" si="115"/>
        <v>0</v>
      </c>
      <c r="P1298" s="71">
        <f t="shared" si="116"/>
        <v>0</v>
      </c>
      <c r="Q1298" s="7">
        <v>1</v>
      </c>
      <c r="R1298" s="72">
        <f>+VLOOKUP(B1298,[1]BASES!$A$2:$E$10701,5,0)</f>
        <v>638</v>
      </c>
      <c r="S1298" s="71">
        <f t="shared" si="118"/>
        <v>0</v>
      </c>
      <c r="T1298" s="71">
        <v>0</v>
      </c>
      <c r="U1298" s="71">
        <f t="shared" si="121"/>
        <v>0</v>
      </c>
      <c r="V1298" s="7">
        <v>0</v>
      </c>
      <c r="W1298" s="7">
        <v>0</v>
      </c>
      <c r="X1298" s="7">
        <v>0</v>
      </c>
      <c r="Y1298" s="73">
        <v>0.04</v>
      </c>
      <c r="Z1298" s="7"/>
      <c r="AA1298" s="7"/>
      <c r="AB1298" s="7"/>
      <c r="AC1298" s="7"/>
    </row>
    <row r="1299" spans="2:29" ht="15.75" customHeight="1" x14ac:dyDescent="0.25">
      <c r="B1299" s="62">
        <v>2192</v>
      </c>
      <c r="C1299" s="63" t="s">
        <v>1307</v>
      </c>
      <c r="D1299" s="64">
        <f t="shared" si="119"/>
        <v>1538.6975206611573</v>
      </c>
      <c r="E1299" s="64">
        <f t="shared" si="120"/>
        <v>1861.8240000000005</v>
      </c>
      <c r="F1299" s="64">
        <f>+VLOOKUP(B1299,[1]BASES!$A$2:$C$10701,3,0)</f>
        <v>21</v>
      </c>
      <c r="G1299" s="65">
        <f t="shared" si="117"/>
        <v>1861.8240000000005</v>
      </c>
      <c r="H1299" s="66"/>
      <c r="I1299" s="67"/>
      <c r="J1299" s="67"/>
      <c r="K1299" s="67"/>
      <c r="L1299" s="67"/>
      <c r="M1299" s="68"/>
      <c r="N1299" s="69"/>
      <c r="O1299" s="70">
        <f t="shared" si="115"/>
        <v>0</v>
      </c>
      <c r="P1299" s="71">
        <f t="shared" si="116"/>
        <v>0</v>
      </c>
      <c r="Q1299" s="7">
        <v>1</v>
      </c>
      <c r="R1299" s="72">
        <f>+VLOOKUP(B1299,[1]BASES!$A$2:$E$10701,5,0)</f>
        <v>1602.8099173553721</v>
      </c>
      <c r="S1299" s="71">
        <f t="shared" si="118"/>
        <v>0</v>
      </c>
      <c r="T1299" s="71">
        <v>0</v>
      </c>
      <c r="U1299" s="71">
        <f t="shared" si="121"/>
        <v>0</v>
      </c>
      <c r="V1299" s="7">
        <v>0</v>
      </c>
      <c r="W1299" s="7">
        <v>0</v>
      </c>
      <c r="X1299" s="7">
        <v>0</v>
      </c>
      <c r="Y1299" s="73">
        <v>0.04</v>
      </c>
      <c r="Z1299" s="7"/>
      <c r="AA1299" s="7"/>
      <c r="AB1299" s="7"/>
      <c r="AC1299" s="7"/>
    </row>
    <row r="1300" spans="2:29" ht="15.75" customHeight="1" x14ac:dyDescent="0.25">
      <c r="B1300" s="62">
        <v>2193</v>
      </c>
      <c r="C1300" s="63" t="s">
        <v>1308</v>
      </c>
      <c r="D1300" s="64">
        <f t="shared" si="119"/>
        <v>2278.920991735537</v>
      </c>
      <c r="E1300" s="64">
        <f t="shared" si="120"/>
        <v>2757.4943999999996</v>
      </c>
      <c r="F1300" s="64">
        <f>+VLOOKUP(B1300,[1]BASES!$A$2:$C$10701,3,0)</f>
        <v>21</v>
      </c>
      <c r="G1300" s="65">
        <f t="shared" si="117"/>
        <v>2757.4943999999996</v>
      </c>
      <c r="H1300" s="66"/>
      <c r="I1300" s="67"/>
      <c r="J1300" s="67"/>
      <c r="K1300" s="67"/>
      <c r="L1300" s="67"/>
      <c r="M1300" s="68"/>
      <c r="N1300" s="69"/>
      <c r="O1300" s="70">
        <f t="shared" si="115"/>
        <v>0</v>
      </c>
      <c r="P1300" s="71">
        <f t="shared" si="116"/>
        <v>0</v>
      </c>
      <c r="Q1300" s="7">
        <v>1</v>
      </c>
      <c r="R1300" s="72">
        <f>+VLOOKUP(B1300,[1]BASES!$A$2:$E$10701,5,0)</f>
        <v>2373.8760330578511</v>
      </c>
      <c r="S1300" s="71">
        <f t="shared" si="118"/>
        <v>0</v>
      </c>
      <c r="T1300" s="71">
        <v>0</v>
      </c>
      <c r="U1300" s="71">
        <f t="shared" si="121"/>
        <v>0</v>
      </c>
      <c r="V1300" s="7">
        <v>0</v>
      </c>
      <c r="W1300" s="7">
        <v>0</v>
      </c>
      <c r="X1300" s="7">
        <v>0</v>
      </c>
      <c r="Y1300" s="73">
        <v>0.04</v>
      </c>
      <c r="Z1300" s="7"/>
      <c r="AA1300" s="7"/>
      <c r="AB1300" s="7"/>
      <c r="AC1300" s="7"/>
    </row>
    <row r="1301" spans="2:29" ht="15.75" customHeight="1" x14ac:dyDescent="0.25">
      <c r="B1301" s="62">
        <v>2194</v>
      </c>
      <c r="C1301" s="63" t="s">
        <v>1309</v>
      </c>
      <c r="D1301" s="64">
        <f t="shared" si="119"/>
        <v>3618.2161983471074</v>
      </c>
      <c r="E1301" s="64">
        <f t="shared" si="120"/>
        <v>4378.0416000000005</v>
      </c>
      <c r="F1301" s="64">
        <f>+VLOOKUP(B1301,[1]BASES!$A$2:$C$10701,3,0)</f>
        <v>21</v>
      </c>
      <c r="G1301" s="65">
        <f t="shared" si="117"/>
        <v>4378.0416000000005</v>
      </c>
      <c r="H1301" s="66"/>
      <c r="I1301" s="67"/>
      <c r="J1301" s="67"/>
      <c r="K1301" s="67"/>
      <c r="L1301" s="67"/>
      <c r="M1301" s="68"/>
      <c r="N1301" s="69"/>
      <c r="O1301" s="70">
        <f t="shared" si="115"/>
        <v>0</v>
      </c>
      <c r="P1301" s="71">
        <f t="shared" si="116"/>
        <v>0</v>
      </c>
      <c r="Q1301" s="7">
        <v>1</v>
      </c>
      <c r="R1301" s="72">
        <f>+VLOOKUP(B1301,[1]BASES!$A$2:$E$10701,5,0)</f>
        <v>3768.9752066115702</v>
      </c>
      <c r="S1301" s="71">
        <f t="shared" si="118"/>
        <v>0</v>
      </c>
      <c r="T1301" s="71">
        <v>0</v>
      </c>
      <c r="U1301" s="71">
        <f t="shared" si="121"/>
        <v>0</v>
      </c>
      <c r="V1301" s="7">
        <v>0</v>
      </c>
      <c r="W1301" s="7">
        <v>0</v>
      </c>
      <c r="X1301" s="7">
        <v>0</v>
      </c>
      <c r="Y1301" s="73">
        <v>0.04</v>
      </c>
      <c r="Z1301" s="7"/>
      <c r="AA1301" s="7"/>
      <c r="AB1301" s="7"/>
      <c r="AC1301" s="7"/>
    </row>
    <row r="1302" spans="2:29" ht="15.75" customHeight="1" x14ac:dyDescent="0.25">
      <c r="B1302" s="62">
        <v>2195</v>
      </c>
      <c r="C1302" s="63" t="s">
        <v>1310</v>
      </c>
      <c r="D1302" s="64">
        <f t="shared" si="119"/>
        <v>464.96528925619833</v>
      </c>
      <c r="E1302" s="64">
        <f t="shared" si="120"/>
        <v>562.60799999999995</v>
      </c>
      <c r="F1302" s="64">
        <f>+VLOOKUP(B1302,[1]BASES!$A$2:$C$10701,3,0)</f>
        <v>21</v>
      </c>
      <c r="G1302" s="65">
        <f t="shared" si="117"/>
        <v>562.60799999999995</v>
      </c>
      <c r="H1302" s="66"/>
      <c r="I1302" s="67"/>
      <c r="J1302" s="67"/>
      <c r="K1302" s="67"/>
      <c r="L1302" s="67"/>
      <c r="M1302" s="68"/>
      <c r="N1302" s="69"/>
      <c r="O1302" s="70">
        <f t="shared" si="115"/>
        <v>0</v>
      </c>
      <c r="P1302" s="71">
        <f t="shared" si="116"/>
        <v>0</v>
      </c>
      <c r="Q1302" s="7">
        <v>1</v>
      </c>
      <c r="R1302" s="72">
        <f>+VLOOKUP(B1302,[1]BASES!$A$2:$E$10701,5,0)</f>
        <v>484.3388429752066</v>
      </c>
      <c r="S1302" s="71">
        <f t="shared" si="118"/>
        <v>0</v>
      </c>
      <c r="T1302" s="71">
        <v>0</v>
      </c>
      <c r="U1302" s="71">
        <f t="shared" si="121"/>
        <v>0</v>
      </c>
      <c r="V1302" s="7">
        <v>0</v>
      </c>
      <c r="W1302" s="7">
        <v>0</v>
      </c>
      <c r="X1302" s="7">
        <v>0</v>
      </c>
      <c r="Y1302" s="73">
        <v>0.04</v>
      </c>
      <c r="Z1302" s="7"/>
      <c r="AA1302" s="7"/>
      <c r="AB1302" s="7"/>
      <c r="AC1302" s="7"/>
    </row>
    <row r="1303" spans="2:29" ht="15.75" customHeight="1" x14ac:dyDescent="0.25">
      <c r="B1303" s="62">
        <v>2196</v>
      </c>
      <c r="C1303" s="63" t="s">
        <v>1311</v>
      </c>
      <c r="D1303" s="64">
        <f t="shared" si="119"/>
        <v>612.48</v>
      </c>
      <c r="E1303" s="64">
        <f t="shared" si="120"/>
        <v>741.10080000000005</v>
      </c>
      <c r="F1303" s="64">
        <f>+VLOOKUP(B1303,[1]BASES!$A$2:$C$10701,3,0)</f>
        <v>21</v>
      </c>
      <c r="G1303" s="65">
        <f t="shared" si="117"/>
        <v>741.10080000000005</v>
      </c>
      <c r="H1303" s="66"/>
      <c r="I1303" s="67"/>
      <c r="J1303" s="67"/>
      <c r="K1303" s="67"/>
      <c r="L1303" s="67"/>
      <c r="M1303" s="68"/>
      <c r="N1303" s="69"/>
      <c r="O1303" s="70">
        <f t="shared" si="115"/>
        <v>0</v>
      </c>
      <c r="P1303" s="71">
        <f t="shared" si="116"/>
        <v>0</v>
      </c>
      <c r="Q1303" s="7">
        <v>1</v>
      </c>
      <c r="R1303" s="72">
        <f>+VLOOKUP(B1303,[1]BASES!$A$2:$E$10701,5,0)</f>
        <v>638</v>
      </c>
      <c r="S1303" s="71">
        <f t="shared" si="118"/>
        <v>0</v>
      </c>
      <c r="T1303" s="71">
        <v>0</v>
      </c>
      <c r="U1303" s="71">
        <f t="shared" si="121"/>
        <v>0</v>
      </c>
      <c r="V1303" s="7">
        <v>0</v>
      </c>
      <c r="W1303" s="7">
        <v>0</v>
      </c>
      <c r="X1303" s="7">
        <v>0</v>
      </c>
      <c r="Y1303" s="73">
        <v>0.04</v>
      </c>
      <c r="Z1303" s="7"/>
      <c r="AA1303" s="7"/>
      <c r="AB1303" s="7"/>
      <c r="AC1303" s="7"/>
    </row>
    <row r="1304" spans="2:29" ht="15.75" customHeight="1" x14ac:dyDescent="0.25">
      <c r="B1304" s="62">
        <v>2197</v>
      </c>
      <c r="C1304" s="63" t="s">
        <v>1312</v>
      </c>
      <c r="D1304" s="64">
        <f t="shared" si="119"/>
        <v>1110.5137190082644</v>
      </c>
      <c r="E1304" s="64">
        <f t="shared" si="120"/>
        <v>1343.7215999999999</v>
      </c>
      <c r="F1304" s="64">
        <f>+VLOOKUP(B1304,[1]BASES!$A$2:$C$10701,3,0)</f>
        <v>21</v>
      </c>
      <c r="G1304" s="65">
        <f t="shared" si="117"/>
        <v>1343.7215999999999</v>
      </c>
      <c r="H1304" s="66"/>
      <c r="I1304" s="67"/>
      <c r="J1304" s="67"/>
      <c r="K1304" s="67"/>
      <c r="L1304" s="67"/>
      <c r="M1304" s="68"/>
      <c r="N1304" s="69"/>
      <c r="O1304" s="70">
        <f t="shared" si="115"/>
        <v>0</v>
      </c>
      <c r="P1304" s="71">
        <f t="shared" si="116"/>
        <v>0</v>
      </c>
      <c r="Q1304" s="7">
        <v>1</v>
      </c>
      <c r="R1304" s="72">
        <f>+VLOOKUP(B1304,[1]BASES!$A$2:$E$10701,5,0)</f>
        <v>1156.7851239669421</v>
      </c>
      <c r="S1304" s="71">
        <f t="shared" si="118"/>
        <v>0</v>
      </c>
      <c r="T1304" s="71">
        <v>0</v>
      </c>
      <c r="U1304" s="71">
        <f t="shared" si="121"/>
        <v>0</v>
      </c>
      <c r="V1304" s="7">
        <v>0</v>
      </c>
      <c r="W1304" s="7">
        <v>0</v>
      </c>
      <c r="X1304" s="7">
        <v>0</v>
      </c>
      <c r="Y1304" s="73">
        <v>0.04</v>
      </c>
      <c r="Z1304" s="7"/>
      <c r="AA1304" s="7"/>
      <c r="AB1304" s="7"/>
      <c r="AC1304" s="7"/>
    </row>
    <row r="1305" spans="2:29" ht="15.75" customHeight="1" x14ac:dyDescent="0.25">
      <c r="B1305" s="62">
        <v>2198</v>
      </c>
      <c r="C1305" s="63" t="s">
        <v>1313</v>
      </c>
      <c r="D1305" s="64">
        <f t="shared" si="119"/>
        <v>1897.5947107438019</v>
      </c>
      <c r="E1305" s="64">
        <f t="shared" si="120"/>
        <v>2296.0896000000002</v>
      </c>
      <c r="F1305" s="64">
        <f>+VLOOKUP(B1305,[1]BASES!$A$2:$C$10701,3,0)</f>
        <v>21</v>
      </c>
      <c r="G1305" s="65">
        <f t="shared" si="117"/>
        <v>2296.0896000000002</v>
      </c>
      <c r="H1305" s="66"/>
      <c r="I1305" s="67"/>
      <c r="J1305" s="67"/>
      <c r="K1305" s="67"/>
      <c r="L1305" s="67"/>
      <c r="M1305" s="68"/>
      <c r="N1305" s="69"/>
      <c r="O1305" s="70">
        <f t="shared" si="115"/>
        <v>0</v>
      </c>
      <c r="P1305" s="71">
        <f t="shared" si="116"/>
        <v>0</v>
      </c>
      <c r="Q1305" s="7">
        <v>1</v>
      </c>
      <c r="R1305" s="72">
        <f>+VLOOKUP(B1305,[1]BASES!$A$2:$E$10701,5,0)</f>
        <v>1976.6611570247937</v>
      </c>
      <c r="S1305" s="71">
        <f t="shared" si="118"/>
        <v>0</v>
      </c>
      <c r="T1305" s="71">
        <v>0</v>
      </c>
      <c r="U1305" s="71">
        <f t="shared" si="121"/>
        <v>0</v>
      </c>
      <c r="V1305" s="7">
        <v>0</v>
      </c>
      <c r="W1305" s="7">
        <v>0</v>
      </c>
      <c r="X1305" s="7">
        <v>0</v>
      </c>
      <c r="Y1305" s="73">
        <v>0.04</v>
      </c>
      <c r="Z1305" s="7"/>
      <c r="AA1305" s="7"/>
      <c r="AB1305" s="7"/>
      <c r="AC1305" s="7"/>
    </row>
    <row r="1306" spans="2:29" ht="15.75" customHeight="1" x14ac:dyDescent="0.25">
      <c r="B1306" s="62">
        <v>2199</v>
      </c>
      <c r="C1306" s="63" t="s">
        <v>1314</v>
      </c>
      <c r="D1306" s="64">
        <f t="shared" si="119"/>
        <v>3065.4942148760333</v>
      </c>
      <c r="E1306" s="64">
        <f t="shared" si="120"/>
        <v>3709.2480000000005</v>
      </c>
      <c r="F1306" s="64">
        <f>+VLOOKUP(B1306,[1]BASES!$A$2:$C$10701,3,0)</f>
        <v>21</v>
      </c>
      <c r="G1306" s="65">
        <f t="shared" si="117"/>
        <v>3709.2480000000005</v>
      </c>
      <c r="H1306" s="66"/>
      <c r="I1306" s="67"/>
      <c r="J1306" s="67"/>
      <c r="K1306" s="67"/>
      <c r="L1306" s="67"/>
      <c r="M1306" s="68"/>
      <c r="N1306" s="69"/>
      <c r="O1306" s="70">
        <f t="shared" si="115"/>
        <v>0</v>
      </c>
      <c r="P1306" s="71">
        <f t="shared" si="116"/>
        <v>0</v>
      </c>
      <c r="Q1306" s="7">
        <v>1</v>
      </c>
      <c r="R1306" s="72">
        <f>+VLOOKUP(B1306,[1]BASES!$A$2:$E$10701,5,0)</f>
        <v>3193.2231404958679</v>
      </c>
      <c r="S1306" s="71">
        <f t="shared" si="118"/>
        <v>0</v>
      </c>
      <c r="T1306" s="71">
        <v>0</v>
      </c>
      <c r="U1306" s="71">
        <f t="shared" si="121"/>
        <v>0</v>
      </c>
      <c r="V1306" s="7">
        <v>0</v>
      </c>
      <c r="W1306" s="7">
        <v>0</v>
      </c>
      <c r="X1306" s="7">
        <v>0</v>
      </c>
      <c r="Y1306" s="73">
        <v>0.04</v>
      </c>
      <c r="Z1306" s="7"/>
      <c r="AA1306" s="7"/>
      <c r="AB1306" s="7"/>
      <c r="AC1306" s="7"/>
    </row>
    <row r="1307" spans="2:29" ht="15.75" customHeight="1" x14ac:dyDescent="0.25">
      <c r="B1307" s="62">
        <v>2200</v>
      </c>
      <c r="C1307" s="63" t="s">
        <v>1315</v>
      </c>
      <c r="D1307" s="64">
        <f t="shared" si="119"/>
        <v>6124.2684297520664</v>
      </c>
      <c r="E1307" s="64">
        <f t="shared" si="120"/>
        <v>7410.3648000000003</v>
      </c>
      <c r="F1307" s="64">
        <f>+VLOOKUP(B1307,[1]BASES!$A$2:$C$10701,3,0)</f>
        <v>21</v>
      </c>
      <c r="G1307" s="65">
        <f t="shared" si="117"/>
        <v>7410.3648000000003</v>
      </c>
      <c r="H1307" s="66"/>
      <c r="I1307" s="67"/>
      <c r="J1307" s="67"/>
      <c r="K1307" s="67"/>
      <c r="L1307" s="67"/>
      <c r="M1307" s="68"/>
      <c r="N1307" s="69"/>
      <c r="O1307" s="70">
        <f t="shared" si="115"/>
        <v>0</v>
      </c>
      <c r="P1307" s="71">
        <f t="shared" si="116"/>
        <v>0</v>
      </c>
      <c r="Q1307" s="7">
        <v>1</v>
      </c>
      <c r="R1307" s="72">
        <f>+VLOOKUP(B1307,[1]BASES!$A$2:$E$10701,5,0)</f>
        <v>6379.4462809917359</v>
      </c>
      <c r="S1307" s="71">
        <f t="shared" si="118"/>
        <v>0</v>
      </c>
      <c r="T1307" s="71">
        <v>0</v>
      </c>
      <c r="U1307" s="71">
        <f t="shared" si="121"/>
        <v>0</v>
      </c>
      <c r="V1307" s="7">
        <v>0</v>
      </c>
      <c r="W1307" s="7">
        <v>0</v>
      </c>
      <c r="X1307" s="7">
        <v>0</v>
      </c>
      <c r="Y1307" s="73">
        <v>0.04</v>
      </c>
      <c r="Z1307" s="7"/>
      <c r="AA1307" s="7"/>
      <c r="AB1307" s="7"/>
      <c r="AC1307" s="7"/>
    </row>
    <row r="1308" spans="2:29" ht="15.75" customHeight="1" x14ac:dyDescent="0.25">
      <c r="B1308" s="62">
        <v>2201</v>
      </c>
      <c r="C1308" s="63" t="s">
        <v>1316</v>
      </c>
      <c r="D1308" s="64">
        <f t="shared" si="119"/>
        <v>705.10016528925621</v>
      </c>
      <c r="E1308" s="64">
        <f t="shared" si="120"/>
        <v>853.1712</v>
      </c>
      <c r="F1308" s="64">
        <f>+VLOOKUP(B1308,[1]BASES!$A$2:$C$10701,3,0)</f>
        <v>21</v>
      </c>
      <c r="G1308" s="65">
        <f t="shared" si="117"/>
        <v>853.1712</v>
      </c>
      <c r="H1308" s="66"/>
      <c r="I1308" s="67"/>
      <c r="J1308" s="67"/>
      <c r="K1308" s="67"/>
      <c r="L1308" s="67"/>
      <c r="M1308" s="68"/>
      <c r="N1308" s="69"/>
      <c r="O1308" s="70">
        <f t="shared" si="115"/>
        <v>0</v>
      </c>
      <c r="P1308" s="71">
        <f t="shared" si="116"/>
        <v>0</v>
      </c>
      <c r="Q1308" s="7">
        <v>1</v>
      </c>
      <c r="R1308" s="72">
        <f>+VLOOKUP(B1308,[1]BASES!$A$2:$E$10701,5,0)</f>
        <v>734.47933884297527</v>
      </c>
      <c r="S1308" s="71">
        <f t="shared" si="118"/>
        <v>0</v>
      </c>
      <c r="T1308" s="71">
        <v>0</v>
      </c>
      <c r="U1308" s="71">
        <f t="shared" si="121"/>
        <v>0</v>
      </c>
      <c r="V1308" s="7">
        <v>0</v>
      </c>
      <c r="W1308" s="7">
        <v>0</v>
      </c>
      <c r="X1308" s="7">
        <v>0</v>
      </c>
      <c r="Y1308" s="73">
        <v>0.04</v>
      </c>
      <c r="Z1308" s="7"/>
      <c r="AA1308" s="7"/>
      <c r="AB1308" s="7"/>
      <c r="AC1308" s="7"/>
    </row>
    <row r="1309" spans="2:29" ht="15.75" customHeight="1" x14ac:dyDescent="0.25">
      <c r="B1309" s="62">
        <v>2202</v>
      </c>
      <c r="C1309" s="63" t="s">
        <v>1317</v>
      </c>
      <c r="D1309" s="64">
        <f t="shared" si="119"/>
        <v>901.63041322314052</v>
      </c>
      <c r="E1309" s="64">
        <f t="shared" si="120"/>
        <v>1090.9728</v>
      </c>
      <c r="F1309" s="64">
        <f>+VLOOKUP(B1309,[1]BASES!$A$2:$C$10701,3,0)</f>
        <v>21</v>
      </c>
      <c r="G1309" s="65">
        <f t="shared" si="117"/>
        <v>1090.9728</v>
      </c>
      <c r="H1309" s="66"/>
      <c r="I1309" s="67"/>
      <c r="J1309" s="67"/>
      <c r="K1309" s="67"/>
      <c r="L1309" s="67"/>
      <c r="M1309" s="68"/>
      <c r="N1309" s="69"/>
      <c r="O1309" s="70">
        <f t="shared" si="115"/>
        <v>0</v>
      </c>
      <c r="P1309" s="71">
        <f t="shared" si="116"/>
        <v>0</v>
      </c>
      <c r="Q1309" s="7">
        <v>1</v>
      </c>
      <c r="R1309" s="72">
        <f>+VLOOKUP(B1309,[1]BASES!$A$2:$E$10701,5,0)</f>
        <v>939.19834710743805</v>
      </c>
      <c r="S1309" s="71">
        <f t="shared" si="118"/>
        <v>0</v>
      </c>
      <c r="T1309" s="71">
        <v>0</v>
      </c>
      <c r="U1309" s="71">
        <f t="shared" si="121"/>
        <v>0</v>
      </c>
      <c r="V1309" s="7">
        <v>0</v>
      </c>
      <c r="W1309" s="7">
        <v>0</v>
      </c>
      <c r="X1309" s="7">
        <v>0</v>
      </c>
      <c r="Y1309" s="73">
        <v>0.04</v>
      </c>
      <c r="Z1309" s="7"/>
      <c r="AA1309" s="7"/>
      <c r="AB1309" s="7"/>
      <c r="AC1309" s="7"/>
    </row>
    <row r="1310" spans="2:29" ht="15.75" customHeight="1" x14ac:dyDescent="0.25">
      <c r="B1310" s="62">
        <v>2203</v>
      </c>
      <c r="C1310" s="63" t="s">
        <v>1318</v>
      </c>
      <c r="D1310" s="64">
        <f t="shared" si="119"/>
        <v>1522.6393388429753</v>
      </c>
      <c r="E1310" s="64">
        <f t="shared" si="120"/>
        <v>1842.3936000000001</v>
      </c>
      <c r="F1310" s="64">
        <f>+VLOOKUP(B1310,[1]BASES!$A$2:$C$10701,3,0)</f>
        <v>21</v>
      </c>
      <c r="G1310" s="65">
        <f t="shared" si="117"/>
        <v>1842.3936000000001</v>
      </c>
      <c r="H1310" s="66"/>
      <c r="I1310" s="67"/>
      <c r="J1310" s="67"/>
      <c r="K1310" s="67"/>
      <c r="L1310" s="67"/>
      <c r="M1310" s="68"/>
      <c r="N1310" s="69"/>
      <c r="O1310" s="70">
        <f t="shared" si="115"/>
        <v>0</v>
      </c>
      <c r="P1310" s="71">
        <f t="shared" si="116"/>
        <v>0</v>
      </c>
      <c r="Q1310" s="7">
        <v>1</v>
      </c>
      <c r="R1310" s="72">
        <f>+VLOOKUP(B1310,[1]BASES!$A$2:$E$10701,5,0)</f>
        <v>1586.0826446280994</v>
      </c>
      <c r="S1310" s="71">
        <f t="shared" si="118"/>
        <v>0</v>
      </c>
      <c r="T1310" s="71">
        <v>0</v>
      </c>
      <c r="U1310" s="71">
        <f t="shared" si="121"/>
        <v>0</v>
      </c>
      <c r="V1310" s="7">
        <v>0</v>
      </c>
      <c r="W1310" s="7">
        <v>0</v>
      </c>
      <c r="X1310" s="7">
        <v>0</v>
      </c>
      <c r="Y1310" s="73">
        <v>0.04</v>
      </c>
      <c r="Z1310" s="7"/>
      <c r="AA1310" s="7"/>
      <c r="AB1310" s="7"/>
      <c r="AC1310" s="7"/>
    </row>
    <row r="1311" spans="2:29" ht="15.75" customHeight="1" x14ac:dyDescent="0.25">
      <c r="B1311" s="62">
        <v>2204</v>
      </c>
      <c r="C1311" s="63" t="s">
        <v>1319</v>
      </c>
      <c r="D1311" s="64">
        <f t="shared" si="119"/>
        <v>2921.5021487603303</v>
      </c>
      <c r="E1311" s="64">
        <f t="shared" si="120"/>
        <v>3535.0175999999997</v>
      </c>
      <c r="F1311" s="64">
        <f>+VLOOKUP(B1311,[1]BASES!$A$2:$C$10701,3,0)</f>
        <v>21</v>
      </c>
      <c r="G1311" s="65">
        <f t="shared" si="117"/>
        <v>3535.0175999999997</v>
      </c>
      <c r="H1311" s="66"/>
      <c r="I1311" s="67"/>
      <c r="J1311" s="67"/>
      <c r="K1311" s="67"/>
      <c r="L1311" s="67"/>
      <c r="M1311" s="68"/>
      <c r="N1311" s="69"/>
      <c r="O1311" s="70">
        <f t="shared" si="115"/>
        <v>0</v>
      </c>
      <c r="P1311" s="71">
        <f t="shared" si="116"/>
        <v>0</v>
      </c>
      <c r="Q1311" s="7">
        <v>1</v>
      </c>
      <c r="R1311" s="72">
        <f>+VLOOKUP(B1311,[1]BASES!$A$2:$E$10701,5,0)</f>
        <v>3043.2314049586776</v>
      </c>
      <c r="S1311" s="71">
        <f t="shared" si="118"/>
        <v>0</v>
      </c>
      <c r="T1311" s="71">
        <v>0</v>
      </c>
      <c r="U1311" s="71">
        <f t="shared" si="121"/>
        <v>0</v>
      </c>
      <c r="V1311" s="7">
        <v>0</v>
      </c>
      <c r="W1311" s="7">
        <v>0</v>
      </c>
      <c r="X1311" s="7">
        <v>0</v>
      </c>
      <c r="Y1311" s="73">
        <v>0.04</v>
      </c>
      <c r="Z1311" s="7"/>
      <c r="AA1311" s="7"/>
      <c r="AB1311" s="7"/>
      <c r="AC1311" s="7"/>
    </row>
    <row r="1312" spans="2:29" ht="15.75" customHeight="1" x14ac:dyDescent="0.25">
      <c r="B1312" s="62">
        <v>2205</v>
      </c>
      <c r="C1312" s="63" t="s">
        <v>1320</v>
      </c>
      <c r="D1312" s="64">
        <f t="shared" si="119"/>
        <v>5435.884958677686</v>
      </c>
      <c r="E1312" s="64">
        <f t="shared" si="120"/>
        <v>6577.4207999999999</v>
      </c>
      <c r="F1312" s="64">
        <f>+VLOOKUP(B1312,[1]BASES!$A$2:$C$10701,3,0)</f>
        <v>21</v>
      </c>
      <c r="G1312" s="65">
        <f t="shared" si="117"/>
        <v>6577.4207999999999</v>
      </c>
      <c r="H1312" s="66"/>
      <c r="I1312" s="67"/>
      <c r="J1312" s="67"/>
      <c r="K1312" s="67"/>
      <c r="L1312" s="67"/>
      <c r="M1312" s="68"/>
      <c r="N1312" s="69"/>
      <c r="O1312" s="70">
        <f t="shared" si="115"/>
        <v>0</v>
      </c>
      <c r="P1312" s="71">
        <f t="shared" si="116"/>
        <v>0</v>
      </c>
      <c r="Q1312" s="7">
        <v>1</v>
      </c>
      <c r="R1312" s="72">
        <f>+VLOOKUP(B1312,[1]BASES!$A$2:$E$10701,5,0)</f>
        <v>5662.3801652892562</v>
      </c>
      <c r="S1312" s="71">
        <f t="shared" si="118"/>
        <v>0</v>
      </c>
      <c r="T1312" s="71">
        <v>0</v>
      </c>
      <c r="U1312" s="71">
        <f t="shared" si="121"/>
        <v>0</v>
      </c>
      <c r="V1312" s="7">
        <v>0</v>
      </c>
      <c r="W1312" s="7">
        <v>0</v>
      </c>
      <c r="X1312" s="7">
        <v>0</v>
      </c>
      <c r="Y1312" s="73">
        <v>0.04</v>
      </c>
      <c r="Z1312" s="7"/>
      <c r="AA1312" s="7"/>
      <c r="AB1312" s="7"/>
      <c r="AC1312" s="7"/>
    </row>
    <row r="1313" spans="2:29" ht="15.75" customHeight="1" x14ac:dyDescent="0.25">
      <c r="B1313" s="62">
        <v>2206</v>
      </c>
      <c r="C1313" s="63" t="s">
        <v>1321</v>
      </c>
      <c r="D1313" s="64">
        <f t="shared" si="119"/>
        <v>6540.5672727272722</v>
      </c>
      <c r="E1313" s="64">
        <f t="shared" si="120"/>
        <v>7914.0863999999992</v>
      </c>
      <c r="F1313" s="64">
        <f>+VLOOKUP(B1313,[1]BASES!$A$2:$C$10701,3,0)</f>
        <v>21</v>
      </c>
      <c r="G1313" s="65">
        <f t="shared" si="117"/>
        <v>7914.0863999999992</v>
      </c>
      <c r="H1313" s="66"/>
      <c r="I1313" s="67"/>
      <c r="J1313" s="67"/>
      <c r="K1313" s="67"/>
      <c r="L1313" s="67"/>
      <c r="M1313" s="68"/>
      <c r="N1313" s="69"/>
      <c r="O1313" s="70">
        <f t="shared" si="115"/>
        <v>0</v>
      </c>
      <c r="P1313" s="71">
        <f t="shared" si="116"/>
        <v>0</v>
      </c>
      <c r="Q1313" s="7">
        <v>1</v>
      </c>
      <c r="R1313" s="72">
        <f>+VLOOKUP(B1313,[1]BASES!$A$2:$E$10701,5,0)</f>
        <v>6813.090909090909</v>
      </c>
      <c r="S1313" s="71">
        <f t="shared" si="118"/>
        <v>0</v>
      </c>
      <c r="T1313" s="71">
        <v>0</v>
      </c>
      <c r="U1313" s="71">
        <f t="shared" si="121"/>
        <v>0</v>
      </c>
      <c r="V1313" s="7">
        <v>0</v>
      </c>
      <c r="W1313" s="7">
        <v>0</v>
      </c>
      <c r="X1313" s="7">
        <v>0</v>
      </c>
      <c r="Y1313" s="73">
        <v>0.04</v>
      </c>
      <c r="Z1313" s="7"/>
      <c r="AA1313" s="7"/>
      <c r="AB1313" s="7"/>
      <c r="AC1313" s="7"/>
    </row>
    <row r="1314" spans="2:29" ht="15.75" customHeight="1" x14ac:dyDescent="0.25">
      <c r="B1314" s="62">
        <v>2207</v>
      </c>
      <c r="C1314" s="63" t="s">
        <v>1322</v>
      </c>
      <c r="D1314" s="64">
        <f t="shared" si="119"/>
        <v>13953.615867768596</v>
      </c>
      <c r="E1314" s="64">
        <f t="shared" si="120"/>
        <v>16883.875200000002</v>
      </c>
      <c r="F1314" s="64">
        <f>+VLOOKUP(B1314,[1]BASES!$A$2:$C$10701,3,0)</f>
        <v>21</v>
      </c>
      <c r="G1314" s="65">
        <f t="shared" si="117"/>
        <v>16883.875200000002</v>
      </c>
      <c r="H1314" s="66"/>
      <c r="I1314" s="67"/>
      <c r="J1314" s="67"/>
      <c r="K1314" s="67"/>
      <c r="L1314" s="67"/>
      <c r="M1314" s="68"/>
      <c r="N1314" s="69"/>
      <c r="O1314" s="70">
        <f t="shared" si="115"/>
        <v>0</v>
      </c>
      <c r="P1314" s="71">
        <f t="shared" si="116"/>
        <v>0</v>
      </c>
      <c r="Q1314" s="7">
        <v>1</v>
      </c>
      <c r="R1314" s="72">
        <f>+VLOOKUP(B1314,[1]BASES!$A$2:$E$10701,5,0)</f>
        <v>14535.01652892562</v>
      </c>
      <c r="S1314" s="71">
        <f t="shared" si="118"/>
        <v>0</v>
      </c>
      <c r="T1314" s="71">
        <v>0</v>
      </c>
      <c r="U1314" s="71">
        <f t="shared" si="121"/>
        <v>0</v>
      </c>
      <c r="V1314" s="7">
        <v>0</v>
      </c>
      <c r="W1314" s="7">
        <v>0</v>
      </c>
      <c r="X1314" s="7">
        <v>0</v>
      </c>
      <c r="Y1314" s="73">
        <v>0.04</v>
      </c>
      <c r="Z1314" s="7"/>
      <c r="AA1314" s="7"/>
      <c r="AB1314" s="7"/>
      <c r="AC1314" s="7"/>
    </row>
    <row r="1315" spans="2:29" ht="15.75" customHeight="1" x14ac:dyDescent="0.25">
      <c r="B1315" s="62">
        <v>2208</v>
      </c>
      <c r="C1315" s="63" t="s">
        <v>1323</v>
      </c>
      <c r="D1315" s="64">
        <f t="shared" si="119"/>
        <v>1328.9652892561985</v>
      </c>
      <c r="E1315" s="64">
        <f t="shared" si="120"/>
        <v>1608.0480000000002</v>
      </c>
      <c r="F1315" s="64">
        <f>+VLOOKUP(B1315,[1]BASES!$A$2:$C$10701,3,0)</f>
        <v>21</v>
      </c>
      <c r="G1315" s="65">
        <f t="shared" si="117"/>
        <v>1608.0480000000002</v>
      </c>
      <c r="H1315" s="66"/>
      <c r="I1315" s="67"/>
      <c r="J1315" s="67"/>
      <c r="K1315" s="67"/>
      <c r="L1315" s="67"/>
      <c r="M1315" s="68"/>
      <c r="N1315" s="69"/>
      <c r="O1315" s="70">
        <f t="shared" si="115"/>
        <v>0</v>
      </c>
      <c r="P1315" s="71">
        <f t="shared" si="116"/>
        <v>0</v>
      </c>
      <c r="Q1315" s="7">
        <v>1</v>
      </c>
      <c r="R1315" s="72">
        <f>+VLOOKUP(B1315,[1]BASES!$A$2:$E$10701,5,0)</f>
        <v>1384.3388429752067</v>
      </c>
      <c r="S1315" s="71">
        <f t="shared" si="118"/>
        <v>0</v>
      </c>
      <c r="T1315" s="71">
        <v>0</v>
      </c>
      <c r="U1315" s="71">
        <f t="shared" si="121"/>
        <v>0</v>
      </c>
      <c r="V1315" s="7">
        <v>0</v>
      </c>
      <c r="W1315" s="7">
        <v>0</v>
      </c>
      <c r="X1315" s="7">
        <v>0</v>
      </c>
      <c r="Y1315" s="73">
        <v>0.04</v>
      </c>
      <c r="Z1315" s="7"/>
      <c r="AA1315" s="7"/>
      <c r="AB1315" s="7"/>
      <c r="AC1315" s="7"/>
    </row>
    <row r="1316" spans="2:29" ht="15.75" customHeight="1" x14ac:dyDescent="0.25">
      <c r="B1316" s="62">
        <v>2209</v>
      </c>
      <c r="C1316" s="63" t="s">
        <v>1324</v>
      </c>
      <c r="D1316" s="64">
        <f t="shared" si="119"/>
        <v>2275.7553719008265</v>
      </c>
      <c r="E1316" s="64">
        <f t="shared" si="120"/>
        <v>2753.6640000000002</v>
      </c>
      <c r="F1316" s="64">
        <f>+VLOOKUP(B1316,[1]BASES!$A$2:$C$10701,3,0)</f>
        <v>21</v>
      </c>
      <c r="G1316" s="65">
        <f t="shared" si="117"/>
        <v>2753.6640000000002</v>
      </c>
      <c r="H1316" s="66"/>
      <c r="I1316" s="67"/>
      <c r="J1316" s="67"/>
      <c r="K1316" s="67"/>
      <c r="L1316" s="67"/>
      <c r="M1316" s="68"/>
      <c r="N1316" s="69"/>
      <c r="O1316" s="70">
        <f t="shared" si="115"/>
        <v>0</v>
      </c>
      <c r="P1316" s="71">
        <f t="shared" si="116"/>
        <v>0</v>
      </c>
      <c r="Q1316" s="7">
        <v>1</v>
      </c>
      <c r="R1316" s="72">
        <f>+VLOOKUP(B1316,[1]BASES!$A$2:$E$10701,5,0)</f>
        <v>2370.5785123966944</v>
      </c>
      <c r="S1316" s="71">
        <f t="shared" si="118"/>
        <v>0</v>
      </c>
      <c r="T1316" s="71">
        <v>0</v>
      </c>
      <c r="U1316" s="71">
        <f t="shared" si="121"/>
        <v>0</v>
      </c>
      <c r="V1316" s="7">
        <v>0</v>
      </c>
      <c r="W1316" s="7">
        <v>0</v>
      </c>
      <c r="X1316" s="7">
        <v>0</v>
      </c>
      <c r="Y1316" s="73">
        <v>0.04</v>
      </c>
      <c r="Z1316" s="7"/>
      <c r="AA1316" s="7"/>
      <c r="AB1316" s="7"/>
      <c r="AC1316" s="7"/>
    </row>
    <row r="1317" spans="2:29" ht="15.75" customHeight="1" x14ac:dyDescent="0.25">
      <c r="B1317" s="62">
        <v>2210</v>
      </c>
      <c r="C1317" s="63" t="s">
        <v>1325</v>
      </c>
      <c r="D1317" s="64">
        <f t="shared" si="119"/>
        <v>4537.4042975206621</v>
      </c>
      <c r="E1317" s="64">
        <f t="shared" si="120"/>
        <v>5490.2592000000013</v>
      </c>
      <c r="F1317" s="64">
        <f>+VLOOKUP(B1317,[1]BASES!$A$2:$C$10701,3,0)</f>
        <v>21</v>
      </c>
      <c r="G1317" s="65">
        <f t="shared" si="117"/>
        <v>5490.2592000000013</v>
      </c>
      <c r="H1317" s="66"/>
      <c r="I1317" s="67"/>
      <c r="J1317" s="67"/>
      <c r="K1317" s="67"/>
      <c r="L1317" s="67"/>
      <c r="M1317" s="68"/>
      <c r="N1317" s="69"/>
      <c r="O1317" s="70">
        <f t="shared" si="115"/>
        <v>0</v>
      </c>
      <c r="P1317" s="71">
        <f t="shared" si="116"/>
        <v>0</v>
      </c>
      <c r="Q1317" s="7">
        <v>1</v>
      </c>
      <c r="R1317" s="72">
        <f>+VLOOKUP(B1317,[1]BASES!$A$2:$E$10701,5,0)</f>
        <v>4726.462809917356</v>
      </c>
      <c r="S1317" s="71">
        <f t="shared" si="118"/>
        <v>0</v>
      </c>
      <c r="T1317" s="71">
        <v>0</v>
      </c>
      <c r="U1317" s="71">
        <f t="shared" si="121"/>
        <v>0</v>
      </c>
      <c r="V1317" s="7">
        <v>0</v>
      </c>
      <c r="W1317" s="7">
        <v>0</v>
      </c>
      <c r="X1317" s="7">
        <v>0</v>
      </c>
      <c r="Y1317" s="73">
        <v>0.04</v>
      </c>
      <c r="Z1317" s="7"/>
      <c r="AA1317" s="7"/>
      <c r="AB1317" s="7"/>
      <c r="AC1317" s="7"/>
    </row>
    <row r="1318" spans="2:29" ht="15.75" customHeight="1" x14ac:dyDescent="0.25">
      <c r="B1318" s="62">
        <v>2211</v>
      </c>
      <c r="C1318" s="63" t="s">
        <v>1326</v>
      </c>
      <c r="D1318" s="64">
        <f t="shared" si="119"/>
        <v>6011.3771900826441</v>
      </c>
      <c r="E1318" s="64">
        <f t="shared" si="120"/>
        <v>7273.7663999999995</v>
      </c>
      <c r="F1318" s="64">
        <f>+VLOOKUP(B1318,[1]BASES!$A$2:$C$10701,3,0)</f>
        <v>21</v>
      </c>
      <c r="G1318" s="65">
        <f t="shared" si="117"/>
        <v>7273.7663999999995</v>
      </c>
      <c r="H1318" s="66"/>
      <c r="I1318" s="67"/>
      <c r="J1318" s="67"/>
      <c r="K1318" s="67"/>
      <c r="L1318" s="67"/>
      <c r="M1318" s="68"/>
      <c r="N1318" s="69"/>
      <c r="O1318" s="70">
        <f t="shared" si="115"/>
        <v>0</v>
      </c>
      <c r="P1318" s="71">
        <f t="shared" si="116"/>
        <v>0</v>
      </c>
      <c r="Q1318" s="7">
        <v>1</v>
      </c>
      <c r="R1318" s="72">
        <f>+VLOOKUP(B1318,[1]BASES!$A$2:$E$10701,5,0)</f>
        <v>6261.8512396694214</v>
      </c>
      <c r="S1318" s="71">
        <f t="shared" si="118"/>
        <v>0</v>
      </c>
      <c r="T1318" s="71">
        <v>0</v>
      </c>
      <c r="U1318" s="71">
        <f t="shared" si="121"/>
        <v>0</v>
      </c>
      <c r="V1318" s="7">
        <v>0</v>
      </c>
      <c r="W1318" s="7">
        <v>0</v>
      </c>
      <c r="X1318" s="7">
        <v>0</v>
      </c>
      <c r="Y1318" s="73">
        <v>0.04</v>
      </c>
      <c r="Z1318" s="7"/>
      <c r="AA1318" s="7"/>
      <c r="AB1318" s="7"/>
      <c r="AC1318" s="7"/>
    </row>
    <row r="1319" spans="2:29" ht="15.75" customHeight="1" x14ac:dyDescent="0.25">
      <c r="B1319" s="62">
        <v>2212</v>
      </c>
      <c r="C1319" s="63" t="s">
        <v>1327</v>
      </c>
      <c r="D1319" s="64">
        <f t="shared" si="119"/>
        <v>7100.6677685950408</v>
      </c>
      <c r="E1319" s="64">
        <f t="shared" si="120"/>
        <v>8591.8079999999991</v>
      </c>
      <c r="F1319" s="64">
        <f>+VLOOKUP(B1319,[1]BASES!$A$2:$C$10701,3,0)</f>
        <v>21</v>
      </c>
      <c r="G1319" s="65">
        <f t="shared" si="117"/>
        <v>8591.8079999999991</v>
      </c>
      <c r="H1319" s="66"/>
      <c r="I1319" s="67"/>
      <c r="J1319" s="67"/>
      <c r="K1319" s="67"/>
      <c r="L1319" s="67"/>
      <c r="M1319" s="68"/>
      <c r="N1319" s="69"/>
      <c r="O1319" s="70">
        <f t="shared" si="115"/>
        <v>0</v>
      </c>
      <c r="P1319" s="71">
        <f t="shared" si="116"/>
        <v>0</v>
      </c>
      <c r="Q1319" s="7">
        <v>1</v>
      </c>
      <c r="R1319" s="72">
        <f>+VLOOKUP(B1319,[1]BASES!$A$2:$E$10701,5,0)</f>
        <v>7396.5289256198339</v>
      </c>
      <c r="S1319" s="71">
        <f t="shared" si="118"/>
        <v>0</v>
      </c>
      <c r="T1319" s="71">
        <v>0</v>
      </c>
      <c r="U1319" s="71">
        <f t="shared" si="121"/>
        <v>0</v>
      </c>
      <c r="V1319" s="7">
        <v>0</v>
      </c>
      <c r="W1319" s="7">
        <v>0</v>
      </c>
      <c r="X1319" s="7">
        <v>0</v>
      </c>
      <c r="Y1319" s="73">
        <v>0.04</v>
      </c>
      <c r="Z1319" s="7"/>
      <c r="AA1319" s="7"/>
      <c r="AB1319" s="7"/>
      <c r="AC1319" s="7"/>
    </row>
    <row r="1320" spans="2:29" ht="15.75" customHeight="1" x14ac:dyDescent="0.25">
      <c r="B1320" s="62">
        <v>2213</v>
      </c>
      <c r="C1320" s="63" t="s">
        <v>1328</v>
      </c>
      <c r="D1320" s="64">
        <f t="shared" si="119"/>
        <v>12208.399338842975</v>
      </c>
      <c r="E1320" s="64">
        <f t="shared" si="120"/>
        <v>14772.163199999999</v>
      </c>
      <c r="F1320" s="64">
        <f>+VLOOKUP(B1320,[1]BASES!$A$2:$C$10701,3,0)</f>
        <v>21</v>
      </c>
      <c r="G1320" s="65">
        <f t="shared" si="117"/>
        <v>14772.163199999999</v>
      </c>
      <c r="H1320" s="66"/>
      <c r="I1320" s="67"/>
      <c r="J1320" s="67"/>
      <c r="K1320" s="67"/>
      <c r="L1320" s="67"/>
      <c r="M1320" s="68"/>
      <c r="N1320" s="69"/>
      <c r="O1320" s="70">
        <f t="shared" si="115"/>
        <v>0</v>
      </c>
      <c r="P1320" s="71">
        <f t="shared" si="116"/>
        <v>0</v>
      </c>
      <c r="Q1320" s="7">
        <v>1</v>
      </c>
      <c r="R1320" s="72">
        <f>+VLOOKUP(B1320,[1]BASES!$A$2:$E$10701,5,0)</f>
        <v>12717.082644628099</v>
      </c>
      <c r="S1320" s="71">
        <f t="shared" si="118"/>
        <v>0</v>
      </c>
      <c r="T1320" s="71">
        <v>0</v>
      </c>
      <c r="U1320" s="71">
        <f t="shared" si="121"/>
        <v>0</v>
      </c>
      <c r="V1320" s="7">
        <v>0</v>
      </c>
      <c r="W1320" s="7">
        <v>0</v>
      </c>
      <c r="X1320" s="7">
        <v>0</v>
      </c>
      <c r="Y1320" s="73">
        <v>0.04</v>
      </c>
      <c r="Z1320" s="7"/>
      <c r="AA1320" s="7"/>
      <c r="AB1320" s="7"/>
      <c r="AC1320" s="7"/>
    </row>
    <row r="1321" spans="2:29" ht="15.75" customHeight="1" x14ac:dyDescent="0.25">
      <c r="B1321" s="62">
        <v>2214</v>
      </c>
      <c r="C1321" s="63" t="s">
        <v>1329</v>
      </c>
      <c r="D1321" s="64">
        <f t="shared" si="119"/>
        <v>297.68727272727273</v>
      </c>
      <c r="E1321" s="64">
        <f t="shared" si="120"/>
        <v>360.20159999999998</v>
      </c>
      <c r="F1321" s="64">
        <f>+VLOOKUP(B1321,[1]BASES!$A$2:$C$10701,3,0)</f>
        <v>21</v>
      </c>
      <c r="G1321" s="65">
        <f t="shared" si="117"/>
        <v>360.20159999999998</v>
      </c>
      <c r="H1321" s="66"/>
      <c r="I1321" s="67"/>
      <c r="J1321" s="67"/>
      <c r="K1321" s="67"/>
      <c r="L1321" s="67"/>
      <c r="M1321" s="68"/>
      <c r="N1321" s="69"/>
      <c r="O1321" s="70">
        <f t="shared" si="115"/>
        <v>0</v>
      </c>
      <c r="P1321" s="71">
        <f t="shared" si="116"/>
        <v>0</v>
      </c>
      <c r="Q1321" s="7">
        <v>1</v>
      </c>
      <c r="R1321" s="72">
        <f>+VLOOKUP(B1321,[1]BASES!$A$2:$E$10701,5,0)</f>
        <v>310.09090909090907</v>
      </c>
      <c r="S1321" s="71">
        <f t="shared" si="118"/>
        <v>0</v>
      </c>
      <c r="T1321" s="71">
        <v>0</v>
      </c>
      <c r="U1321" s="71">
        <f t="shared" si="121"/>
        <v>0</v>
      </c>
      <c r="V1321" s="7">
        <v>0</v>
      </c>
      <c r="W1321" s="7">
        <v>0</v>
      </c>
      <c r="X1321" s="7">
        <v>0</v>
      </c>
      <c r="Y1321" s="73">
        <v>0.04</v>
      </c>
      <c r="Z1321" s="7"/>
      <c r="AA1321" s="7"/>
      <c r="AB1321" s="7"/>
      <c r="AC1321" s="7"/>
    </row>
    <row r="1322" spans="2:29" ht="15.75" customHeight="1" x14ac:dyDescent="0.25">
      <c r="B1322" s="62">
        <v>2215</v>
      </c>
      <c r="C1322" s="63" t="s">
        <v>1330</v>
      </c>
      <c r="D1322" s="64">
        <f t="shared" si="119"/>
        <v>475.64429752066121</v>
      </c>
      <c r="E1322" s="64">
        <f t="shared" si="120"/>
        <v>575.52960000000007</v>
      </c>
      <c r="F1322" s="64">
        <f>+VLOOKUP(B1322,[1]BASES!$A$2:$C$10701,3,0)</f>
        <v>21</v>
      </c>
      <c r="G1322" s="65">
        <f t="shared" si="117"/>
        <v>575.52960000000007</v>
      </c>
      <c r="H1322" s="66"/>
      <c r="I1322" s="67"/>
      <c r="J1322" s="67"/>
      <c r="K1322" s="67"/>
      <c r="L1322" s="67"/>
      <c r="M1322" s="68"/>
      <c r="N1322" s="69"/>
      <c r="O1322" s="70">
        <f t="shared" si="115"/>
        <v>0</v>
      </c>
      <c r="P1322" s="71">
        <f t="shared" si="116"/>
        <v>0</v>
      </c>
      <c r="Q1322" s="7">
        <v>1</v>
      </c>
      <c r="R1322" s="72">
        <f>+VLOOKUP(B1322,[1]BASES!$A$2:$E$10701,5,0)</f>
        <v>495.4628099173554</v>
      </c>
      <c r="S1322" s="71">
        <f t="shared" si="118"/>
        <v>0</v>
      </c>
      <c r="T1322" s="71">
        <v>0</v>
      </c>
      <c r="U1322" s="71">
        <f t="shared" si="121"/>
        <v>0</v>
      </c>
      <c r="V1322" s="7">
        <v>0</v>
      </c>
      <c r="W1322" s="7">
        <v>0</v>
      </c>
      <c r="X1322" s="7">
        <v>0</v>
      </c>
      <c r="Y1322" s="73">
        <v>0.04</v>
      </c>
      <c r="Z1322" s="7"/>
      <c r="AA1322" s="7"/>
      <c r="AB1322" s="7"/>
      <c r="AC1322" s="7"/>
    </row>
    <row r="1323" spans="2:29" ht="15.75" customHeight="1" x14ac:dyDescent="0.25">
      <c r="B1323" s="62">
        <v>2216</v>
      </c>
      <c r="C1323" s="63" t="s">
        <v>1331</v>
      </c>
      <c r="D1323" s="64">
        <f t="shared" si="119"/>
        <v>930.23206611570254</v>
      </c>
      <c r="E1323" s="64">
        <f t="shared" si="120"/>
        <v>1125.5808000000002</v>
      </c>
      <c r="F1323" s="64">
        <f>+VLOOKUP(B1323,[1]BASES!$A$2:$C$10701,3,0)</f>
        <v>21</v>
      </c>
      <c r="G1323" s="65">
        <f t="shared" si="117"/>
        <v>1125.5808000000002</v>
      </c>
      <c r="H1323" s="66"/>
      <c r="I1323" s="67"/>
      <c r="J1323" s="67"/>
      <c r="K1323" s="67"/>
      <c r="L1323" s="67"/>
      <c r="M1323" s="68"/>
      <c r="N1323" s="69"/>
      <c r="O1323" s="70">
        <f t="shared" si="115"/>
        <v>0</v>
      </c>
      <c r="P1323" s="71">
        <f t="shared" si="116"/>
        <v>0</v>
      </c>
      <c r="Q1323" s="7">
        <v>1</v>
      </c>
      <c r="R1323" s="72">
        <f>+VLOOKUP(B1323,[1]BASES!$A$2:$E$10701,5,0)</f>
        <v>968.99173553719015</v>
      </c>
      <c r="S1323" s="71">
        <f t="shared" si="118"/>
        <v>0</v>
      </c>
      <c r="T1323" s="71">
        <v>0</v>
      </c>
      <c r="U1323" s="71">
        <f t="shared" si="121"/>
        <v>0</v>
      </c>
      <c r="V1323" s="7">
        <v>0</v>
      </c>
      <c r="W1323" s="7">
        <v>0</v>
      </c>
      <c r="X1323" s="7">
        <v>0</v>
      </c>
      <c r="Y1323" s="73">
        <v>0.04</v>
      </c>
      <c r="Z1323" s="7"/>
      <c r="AA1323" s="7"/>
      <c r="AB1323" s="7"/>
      <c r="AC1323" s="7"/>
    </row>
    <row r="1324" spans="2:29" ht="15.75" customHeight="1" x14ac:dyDescent="0.25">
      <c r="B1324" s="62">
        <v>2217</v>
      </c>
      <c r="C1324" s="63" t="s">
        <v>1332</v>
      </c>
      <c r="D1324" s="64">
        <f t="shared" si="119"/>
        <v>1390.8257851239671</v>
      </c>
      <c r="E1324" s="64">
        <f t="shared" si="120"/>
        <v>1682.8992000000003</v>
      </c>
      <c r="F1324" s="64">
        <f>+VLOOKUP(B1324,[1]BASES!$A$2:$C$10701,3,0)</f>
        <v>21</v>
      </c>
      <c r="G1324" s="65">
        <f t="shared" si="117"/>
        <v>1682.8992000000003</v>
      </c>
      <c r="H1324" s="66"/>
      <c r="I1324" s="67"/>
      <c r="J1324" s="67"/>
      <c r="K1324" s="67"/>
      <c r="L1324" s="67"/>
      <c r="M1324" s="68"/>
      <c r="N1324" s="69"/>
      <c r="O1324" s="70">
        <f t="shared" si="115"/>
        <v>0</v>
      </c>
      <c r="P1324" s="71">
        <f t="shared" si="116"/>
        <v>0</v>
      </c>
      <c r="Q1324" s="7">
        <v>1</v>
      </c>
      <c r="R1324" s="72">
        <f>+VLOOKUP(B1324,[1]BASES!$A$2:$E$10701,5,0)</f>
        <v>1448.7768595041323</v>
      </c>
      <c r="S1324" s="71">
        <f t="shared" si="118"/>
        <v>0</v>
      </c>
      <c r="T1324" s="71">
        <v>0</v>
      </c>
      <c r="U1324" s="71">
        <f t="shared" si="121"/>
        <v>0</v>
      </c>
      <c r="V1324" s="7">
        <v>0</v>
      </c>
      <c r="W1324" s="7">
        <v>0</v>
      </c>
      <c r="X1324" s="7">
        <v>0</v>
      </c>
      <c r="Y1324" s="73">
        <v>0.04</v>
      </c>
      <c r="Z1324" s="7"/>
      <c r="AA1324" s="7"/>
      <c r="AB1324" s="7"/>
      <c r="AC1324" s="7"/>
    </row>
    <row r="1325" spans="2:29" ht="15.75" customHeight="1" x14ac:dyDescent="0.25">
      <c r="B1325" s="62">
        <v>2218</v>
      </c>
      <c r="C1325" s="63" t="s">
        <v>1333</v>
      </c>
      <c r="D1325" s="64">
        <f t="shared" si="119"/>
        <v>1934.5745454545456</v>
      </c>
      <c r="E1325" s="64">
        <f t="shared" si="120"/>
        <v>2340.8352000000004</v>
      </c>
      <c r="F1325" s="64">
        <f>+VLOOKUP(B1325,[1]BASES!$A$2:$C$10701,3,0)</f>
        <v>21</v>
      </c>
      <c r="G1325" s="65">
        <f t="shared" si="117"/>
        <v>2340.8352000000004</v>
      </c>
      <c r="H1325" s="66"/>
      <c r="I1325" s="67"/>
      <c r="J1325" s="67"/>
      <c r="K1325" s="67"/>
      <c r="L1325" s="67"/>
      <c r="M1325" s="68"/>
      <c r="N1325" s="69"/>
      <c r="O1325" s="70">
        <f t="shared" si="115"/>
        <v>0</v>
      </c>
      <c r="P1325" s="71">
        <f t="shared" si="116"/>
        <v>0</v>
      </c>
      <c r="Q1325" s="7">
        <v>1</v>
      </c>
      <c r="R1325" s="72">
        <f>+VLOOKUP(B1325,[1]BASES!$A$2:$E$10701,5,0)</f>
        <v>2015.1818181818182</v>
      </c>
      <c r="S1325" s="71">
        <f t="shared" si="118"/>
        <v>0</v>
      </c>
      <c r="T1325" s="71">
        <v>0</v>
      </c>
      <c r="U1325" s="71">
        <f t="shared" si="121"/>
        <v>0</v>
      </c>
      <c r="V1325" s="7">
        <v>0</v>
      </c>
      <c r="W1325" s="7">
        <v>0</v>
      </c>
      <c r="X1325" s="7">
        <v>0</v>
      </c>
      <c r="Y1325" s="73">
        <v>0.04</v>
      </c>
      <c r="Z1325" s="7"/>
      <c r="AA1325" s="7"/>
      <c r="AB1325" s="7"/>
      <c r="AC1325" s="7"/>
    </row>
    <row r="1326" spans="2:29" ht="15.75" customHeight="1" x14ac:dyDescent="0.25">
      <c r="B1326" s="62">
        <v>2219</v>
      </c>
      <c r="C1326" s="63" t="s">
        <v>1334</v>
      </c>
      <c r="D1326" s="64">
        <f t="shared" si="119"/>
        <v>3463.029421487603</v>
      </c>
      <c r="E1326" s="64">
        <f t="shared" si="120"/>
        <v>4190.2655999999997</v>
      </c>
      <c r="F1326" s="64">
        <f>+VLOOKUP(B1326,[1]BASES!$A$2:$C$10701,3,0)</f>
        <v>21</v>
      </c>
      <c r="G1326" s="65">
        <f t="shared" si="117"/>
        <v>4190.2655999999997</v>
      </c>
      <c r="H1326" s="66"/>
      <c r="I1326" s="67"/>
      <c r="J1326" s="67"/>
      <c r="K1326" s="67"/>
      <c r="L1326" s="67"/>
      <c r="M1326" s="68"/>
      <c r="N1326" s="69"/>
      <c r="O1326" s="70">
        <f t="shared" si="115"/>
        <v>0</v>
      </c>
      <c r="P1326" s="71">
        <f t="shared" si="116"/>
        <v>0</v>
      </c>
      <c r="Q1326" s="7">
        <v>1</v>
      </c>
      <c r="R1326" s="72">
        <f>+VLOOKUP(B1326,[1]BASES!$A$2:$E$10701,5,0)</f>
        <v>3607.3223140495866</v>
      </c>
      <c r="S1326" s="71">
        <f t="shared" si="118"/>
        <v>0</v>
      </c>
      <c r="T1326" s="71">
        <v>0</v>
      </c>
      <c r="U1326" s="71">
        <f t="shared" si="121"/>
        <v>0</v>
      </c>
      <c r="V1326" s="7">
        <v>0</v>
      </c>
      <c r="W1326" s="7">
        <v>0</v>
      </c>
      <c r="X1326" s="7">
        <v>0</v>
      </c>
      <c r="Y1326" s="73">
        <v>0.04</v>
      </c>
      <c r="Z1326" s="7"/>
      <c r="AA1326" s="7"/>
      <c r="AB1326" s="7"/>
      <c r="AC1326" s="7"/>
    </row>
    <row r="1327" spans="2:29" ht="15.75" customHeight="1" x14ac:dyDescent="0.25">
      <c r="B1327" s="62">
        <v>2220</v>
      </c>
      <c r="C1327" s="63" t="s">
        <v>1335</v>
      </c>
      <c r="D1327" s="64">
        <f t="shared" si="119"/>
        <v>8358.6882644628113</v>
      </c>
      <c r="E1327" s="64">
        <f t="shared" si="120"/>
        <v>10114.012800000002</v>
      </c>
      <c r="F1327" s="64">
        <f>+VLOOKUP(B1327,[1]BASES!$A$2:$C$10701,3,0)</f>
        <v>21</v>
      </c>
      <c r="G1327" s="65">
        <f t="shared" si="117"/>
        <v>10114.012800000002</v>
      </c>
      <c r="H1327" s="66"/>
      <c r="I1327" s="67"/>
      <c r="J1327" s="67"/>
      <c r="K1327" s="67"/>
      <c r="L1327" s="67"/>
      <c r="M1327" s="68"/>
      <c r="N1327" s="69"/>
      <c r="O1327" s="70">
        <f t="shared" si="115"/>
        <v>0</v>
      </c>
      <c r="P1327" s="71">
        <f t="shared" si="116"/>
        <v>0</v>
      </c>
      <c r="Q1327" s="7">
        <v>1</v>
      </c>
      <c r="R1327" s="72">
        <f>+VLOOKUP(B1327,[1]BASES!$A$2:$E$10701,5,0)</f>
        <v>8706.9669421487615</v>
      </c>
      <c r="S1327" s="71">
        <f t="shared" si="118"/>
        <v>0</v>
      </c>
      <c r="T1327" s="71">
        <v>0</v>
      </c>
      <c r="U1327" s="71">
        <f t="shared" si="121"/>
        <v>0</v>
      </c>
      <c r="V1327" s="7">
        <v>0</v>
      </c>
      <c r="W1327" s="7">
        <v>0</v>
      </c>
      <c r="X1327" s="7">
        <v>0</v>
      </c>
      <c r="Y1327" s="73">
        <v>0.04</v>
      </c>
      <c r="Z1327" s="7"/>
      <c r="AA1327" s="7"/>
      <c r="AB1327" s="7"/>
      <c r="AC1327" s="7"/>
    </row>
    <row r="1328" spans="2:29" ht="15.75" customHeight="1" x14ac:dyDescent="0.25">
      <c r="B1328" s="62">
        <v>2221</v>
      </c>
      <c r="C1328" s="63" t="s">
        <v>1336</v>
      </c>
      <c r="D1328" s="64">
        <f t="shared" si="119"/>
        <v>972.3768595041322</v>
      </c>
      <c r="E1328" s="64">
        <f t="shared" si="120"/>
        <v>1176.576</v>
      </c>
      <c r="F1328" s="64">
        <f>+VLOOKUP(B1328,[1]BASES!$A$2:$C$10701,3,0)</f>
        <v>21</v>
      </c>
      <c r="G1328" s="65">
        <f t="shared" si="117"/>
        <v>1176.576</v>
      </c>
      <c r="H1328" s="66"/>
      <c r="I1328" s="67"/>
      <c r="J1328" s="67"/>
      <c r="K1328" s="67"/>
      <c r="L1328" s="67"/>
      <c r="M1328" s="68"/>
      <c r="N1328" s="69"/>
      <c r="O1328" s="70">
        <f t="shared" si="115"/>
        <v>0</v>
      </c>
      <c r="P1328" s="71">
        <f t="shared" si="116"/>
        <v>0</v>
      </c>
      <c r="Q1328" s="7">
        <v>1</v>
      </c>
      <c r="R1328" s="72">
        <f>+VLOOKUP(B1328,[1]BASES!$A$2:$E$10701,5,0)</f>
        <v>1012.8925619834711</v>
      </c>
      <c r="S1328" s="71">
        <f t="shared" si="118"/>
        <v>0</v>
      </c>
      <c r="T1328" s="71">
        <v>0</v>
      </c>
      <c r="U1328" s="71">
        <f t="shared" si="121"/>
        <v>0</v>
      </c>
      <c r="V1328" s="7">
        <v>0</v>
      </c>
      <c r="W1328" s="7">
        <v>0</v>
      </c>
      <c r="X1328" s="7">
        <v>0</v>
      </c>
      <c r="Y1328" s="73">
        <v>0.04</v>
      </c>
      <c r="Z1328" s="7"/>
      <c r="AA1328" s="7"/>
      <c r="AB1328" s="7"/>
      <c r="AC1328" s="7"/>
    </row>
    <row r="1329" spans="2:29" ht="15.75" customHeight="1" x14ac:dyDescent="0.25">
      <c r="B1329" s="62">
        <v>2222</v>
      </c>
      <c r="C1329" s="63" t="s">
        <v>1337</v>
      </c>
      <c r="D1329" s="64">
        <f t="shared" si="119"/>
        <v>1083.2608264462808</v>
      </c>
      <c r="E1329" s="64">
        <f t="shared" si="120"/>
        <v>1310.7455999999997</v>
      </c>
      <c r="F1329" s="64">
        <f>+VLOOKUP(B1329,[1]BASES!$A$2:$C$10701,3,0)</f>
        <v>21</v>
      </c>
      <c r="G1329" s="65">
        <f t="shared" si="117"/>
        <v>1310.7455999999997</v>
      </c>
      <c r="H1329" s="66"/>
      <c r="I1329" s="67"/>
      <c r="J1329" s="67"/>
      <c r="K1329" s="67"/>
      <c r="L1329" s="67"/>
      <c r="M1329" s="68"/>
      <c r="N1329" s="69"/>
      <c r="O1329" s="70">
        <f t="shared" si="115"/>
        <v>0</v>
      </c>
      <c r="P1329" s="71">
        <f t="shared" si="116"/>
        <v>0</v>
      </c>
      <c r="Q1329" s="7">
        <v>1</v>
      </c>
      <c r="R1329" s="72">
        <f>+VLOOKUP(B1329,[1]BASES!$A$2:$E$10701,5,0)</f>
        <v>1128.3966942148759</v>
      </c>
      <c r="S1329" s="71">
        <f t="shared" si="118"/>
        <v>0</v>
      </c>
      <c r="T1329" s="71">
        <v>0</v>
      </c>
      <c r="U1329" s="71">
        <f t="shared" si="121"/>
        <v>0</v>
      </c>
      <c r="V1329" s="7">
        <v>0</v>
      </c>
      <c r="W1329" s="7">
        <v>0</v>
      </c>
      <c r="X1329" s="7">
        <v>0</v>
      </c>
      <c r="Y1329" s="73">
        <v>0.04</v>
      </c>
      <c r="Z1329" s="7"/>
      <c r="AA1329" s="7"/>
      <c r="AB1329" s="7"/>
      <c r="AC1329" s="7"/>
    </row>
    <row r="1330" spans="2:29" ht="15.75" customHeight="1" x14ac:dyDescent="0.25">
      <c r="B1330" s="62">
        <v>2223</v>
      </c>
      <c r="C1330" s="63" t="s">
        <v>1338</v>
      </c>
      <c r="D1330" s="64">
        <f t="shared" si="119"/>
        <v>1083.2608264462808</v>
      </c>
      <c r="E1330" s="64">
        <f t="shared" si="120"/>
        <v>1310.7455999999997</v>
      </c>
      <c r="F1330" s="64">
        <f>+VLOOKUP(B1330,[1]BASES!$A$2:$C$10701,3,0)</f>
        <v>21</v>
      </c>
      <c r="G1330" s="65">
        <f t="shared" si="117"/>
        <v>1310.7455999999997</v>
      </c>
      <c r="H1330" s="66"/>
      <c r="I1330" s="67"/>
      <c r="J1330" s="67"/>
      <c r="K1330" s="67"/>
      <c r="L1330" s="67"/>
      <c r="M1330" s="68"/>
      <c r="N1330" s="69"/>
      <c r="O1330" s="70">
        <f t="shared" si="115"/>
        <v>0</v>
      </c>
      <c r="P1330" s="71">
        <f t="shared" si="116"/>
        <v>0</v>
      </c>
      <c r="Q1330" s="7">
        <v>1</v>
      </c>
      <c r="R1330" s="72">
        <f>+VLOOKUP(B1330,[1]BASES!$A$2:$E$10701,5,0)</f>
        <v>1128.3966942148759</v>
      </c>
      <c r="S1330" s="71">
        <f t="shared" si="118"/>
        <v>0</v>
      </c>
      <c r="T1330" s="71">
        <v>0</v>
      </c>
      <c r="U1330" s="71">
        <f t="shared" si="121"/>
        <v>0</v>
      </c>
      <c r="V1330" s="7">
        <v>0</v>
      </c>
      <c r="W1330" s="7">
        <v>0</v>
      </c>
      <c r="X1330" s="7">
        <v>0</v>
      </c>
      <c r="Y1330" s="73">
        <v>0.04</v>
      </c>
      <c r="Z1330" s="7"/>
      <c r="AA1330" s="7"/>
      <c r="AB1330" s="7"/>
      <c r="AC1330" s="7"/>
    </row>
    <row r="1331" spans="2:29" ht="15.75" customHeight="1" x14ac:dyDescent="0.25">
      <c r="B1331" s="62">
        <v>2224</v>
      </c>
      <c r="C1331" s="63" t="s">
        <v>1339</v>
      </c>
      <c r="D1331" s="64">
        <f t="shared" si="119"/>
        <v>1159.6879338842978</v>
      </c>
      <c r="E1331" s="64">
        <f t="shared" si="120"/>
        <v>1403.2224000000003</v>
      </c>
      <c r="F1331" s="64">
        <f>+VLOOKUP(B1331,[1]BASES!$A$2:$C$10701,3,0)</f>
        <v>21</v>
      </c>
      <c r="G1331" s="65">
        <f t="shared" si="117"/>
        <v>1403.2224000000003</v>
      </c>
      <c r="H1331" s="66"/>
      <c r="I1331" s="67"/>
      <c r="J1331" s="67"/>
      <c r="K1331" s="67"/>
      <c r="L1331" s="67"/>
      <c r="M1331" s="68"/>
      <c r="N1331" s="69"/>
      <c r="O1331" s="70">
        <f t="shared" si="115"/>
        <v>0</v>
      </c>
      <c r="P1331" s="71">
        <f t="shared" si="116"/>
        <v>0</v>
      </c>
      <c r="Q1331" s="7">
        <v>1</v>
      </c>
      <c r="R1331" s="72">
        <f>+VLOOKUP(B1331,[1]BASES!$A$2:$E$10701,5,0)</f>
        <v>1208.0082644628101</v>
      </c>
      <c r="S1331" s="71">
        <f t="shared" si="118"/>
        <v>0</v>
      </c>
      <c r="T1331" s="71">
        <v>0</v>
      </c>
      <c r="U1331" s="71">
        <f t="shared" si="121"/>
        <v>0</v>
      </c>
      <c r="V1331" s="7">
        <v>0</v>
      </c>
      <c r="W1331" s="7">
        <v>0</v>
      </c>
      <c r="X1331" s="7">
        <v>0</v>
      </c>
      <c r="Y1331" s="73">
        <v>0.04</v>
      </c>
      <c r="Z1331" s="7"/>
      <c r="AA1331" s="7"/>
      <c r="AB1331" s="7"/>
      <c r="AC1331" s="7"/>
    </row>
    <row r="1332" spans="2:29" ht="15.75" customHeight="1" x14ac:dyDescent="0.25">
      <c r="B1332" s="62">
        <v>2225</v>
      </c>
      <c r="C1332" s="63" t="s">
        <v>1340</v>
      </c>
      <c r="D1332" s="64">
        <f t="shared" si="119"/>
        <v>1471.9735537190081</v>
      </c>
      <c r="E1332" s="64">
        <f t="shared" si="120"/>
        <v>1781.0879999999997</v>
      </c>
      <c r="F1332" s="64">
        <f>+VLOOKUP(B1332,[1]BASES!$A$2:$C$10701,3,0)</f>
        <v>21</v>
      </c>
      <c r="G1332" s="65">
        <f t="shared" si="117"/>
        <v>1781.0879999999997</v>
      </c>
      <c r="H1332" s="66"/>
      <c r="I1332" s="67"/>
      <c r="J1332" s="67"/>
      <c r="K1332" s="67"/>
      <c r="L1332" s="67"/>
      <c r="M1332" s="68"/>
      <c r="N1332" s="69"/>
      <c r="O1332" s="70">
        <f t="shared" si="115"/>
        <v>0</v>
      </c>
      <c r="P1332" s="71">
        <f t="shared" si="116"/>
        <v>0</v>
      </c>
      <c r="Q1332" s="7">
        <v>1</v>
      </c>
      <c r="R1332" s="72">
        <f>+VLOOKUP(B1332,[1]BASES!$A$2:$E$10701,5,0)</f>
        <v>1533.3057851239669</v>
      </c>
      <c r="S1332" s="71">
        <f t="shared" si="118"/>
        <v>0</v>
      </c>
      <c r="T1332" s="71">
        <v>0</v>
      </c>
      <c r="U1332" s="71">
        <f t="shared" si="121"/>
        <v>0</v>
      </c>
      <c r="V1332" s="7">
        <v>0</v>
      </c>
      <c r="W1332" s="7">
        <v>0</v>
      </c>
      <c r="X1332" s="7">
        <v>0</v>
      </c>
      <c r="Y1332" s="73">
        <v>0.04</v>
      </c>
      <c r="Z1332" s="7"/>
      <c r="AA1332" s="7"/>
      <c r="AB1332" s="7"/>
      <c r="AC1332" s="7"/>
    </row>
    <row r="1333" spans="2:29" ht="15.75" customHeight="1" x14ac:dyDescent="0.25">
      <c r="B1333" s="62">
        <v>2226</v>
      </c>
      <c r="C1333" s="63" t="s">
        <v>1341</v>
      </c>
      <c r="D1333" s="64">
        <f t="shared" si="119"/>
        <v>1471.9735537190081</v>
      </c>
      <c r="E1333" s="64">
        <f t="shared" si="120"/>
        <v>1781.0879999999997</v>
      </c>
      <c r="F1333" s="64">
        <f>+VLOOKUP(B1333,[1]BASES!$A$2:$C$10701,3,0)</f>
        <v>21</v>
      </c>
      <c r="G1333" s="65">
        <f t="shared" si="117"/>
        <v>1781.0879999999997</v>
      </c>
      <c r="H1333" s="66"/>
      <c r="I1333" s="67"/>
      <c r="J1333" s="67"/>
      <c r="K1333" s="67"/>
      <c r="L1333" s="67"/>
      <c r="M1333" s="68"/>
      <c r="N1333" s="69"/>
      <c r="O1333" s="70">
        <f t="shared" si="115"/>
        <v>0</v>
      </c>
      <c r="P1333" s="71">
        <f t="shared" si="116"/>
        <v>0</v>
      </c>
      <c r="Q1333" s="7">
        <v>1</v>
      </c>
      <c r="R1333" s="72">
        <f>+VLOOKUP(B1333,[1]BASES!$A$2:$E$10701,5,0)</f>
        <v>1533.3057851239669</v>
      </c>
      <c r="S1333" s="71">
        <f t="shared" si="118"/>
        <v>0</v>
      </c>
      <c r="T1333" s="71">
        <v>0</v>
      </c>
      <c r="U1333" s="71">
        <f t="shared" si="121"/>
        <v>0</v>
      </c>
      <c r="V1333" s="7">
        <v>0</v>
      </c>
      <c r="W1333" s="7">
        <v>0</v>
      </c>
      <c r="X1333" s="7">
        <v>0</v>
      </c>
      <c r="Y1333" s="73">
        <v>0.04</v>
      </c>
      <c r="Z1333" s="7"/>
      <c r="AA1333" s="7"/>
      <c r="AB1333" s="7"/>
      <c r="AC1333" s="7"/>
    </row>
    <row r="1334" spans="2:29" ht="15.75" customHeight="1" x14ac:dyDescent="0.25">
      <c r="B1334" s="62">
        <v>2227</v>
      </c>
      <c r="C1334" s="63" t="s">
        <v>1342</v>
      </c>
      <c r="D1334" s="64">
        <f t="shared" si="119"/>
        <v>2111.1748760330579</v>
      </c>
      <c r="E1334" s="64">
        <f t="shared" si="120"/>
        <v>2554.5216</v>
      </c>
      <c r="F1334" s="64">
        <f>+VLOOKUP(B1334,[1]BASES!$A$2:$C$10701,3,0)</f>
        <v>21</v>
      </c>
      <c r="G1334" s="65">
        <f t="shared" si="117"/>
        <v>2554.5216</v>
      </c>
      <c r="H1334" s="66"/>
      <c r="I1334" s="67"/>
      <c r="J1334" s="67"/>
      <c r="K1334" s="67"/>
      <c r="L1334" s="67"/>
      <c r="M1334" s="68"/>
      <c r="N1334" s="69"/>
      <c r="O1334" s="70">
        <f t="shared" si="115"/>
        <v>0</v>
      </c>
      <c r="P1334" s="71">
        <f t="shared" si="116"/>
        <v>0</v>
      </c>
      <c r="Q1334" s="7">
        <v>1</v>
      </c>
      <c r="R1334" s="72">
        <f>+VLOOKUP(B1334,[1]BASES!$A$2:$E$10701,5,0)</f>
        <v>2199.1404958677685</v>
      </c>
      <c r="S1334" s="71">
        <f t="shared" si="118"/>
        <v>0</v>
      </c>
      <c r="T1334" s="71">
        <v>0</v>
      </c>
      <c r="U1334" s="71">
        <f t="shared" si="121"/>
        <v>0</v>
      </c>
      <c r="V1334" s="7">
        <v>0</v>
      </c>
      <c r="W1334" s="7">
        <v>0</v>
      </c>
      <c r="X1334" s="7">
        <v>0</v>
      </c>
      <c r="Y1334" s="73">
        <v>0.04</v>
      </c>
      <c r="Z1334" s="7"/>
      <c r="AA1334" s="7"/>
      <c r="AB1334" s="7"/>
      <c r="AC1334" s="7"/>
    </row>
    <row r="1335" spans="2:29" ht="15.75" customHeight="1" x14ac:dyDescent="0.25">
      <c r="B1335" s="62">
        <v>2228</v>
      </c>
      <c r="C1335" s="63" t="s">
        <v>1343</v>
      </c>
      <c r="D1335" s="64">
        <f t="shared" si="119"/>
        <v>2402.8482644628102</v>
      </c>
      <c r="E1335" s="64">
        <f t="shared" si="120"/>
        <v>2907.4464000000003</v>
      </c>
      <c r="F1335" s="64">
        <f>+VLOOKUP(B1335,[1]BASES!$A$2:$C$10701,3,0)</f>
        <v>21</v>
      </c>
      <c r="G1335" s="65">
        <f t="shared" si="117"/>
        <v>2907.4464000000003</v>
      </c>
      <c r="H1335" s="66"/>
      <c r="I1335" s="67"/>
      <c r="J1335" s="67"/>
      <c r="K1335" s="67"/>
      <c r="L1335" s="67"/>
      <c r="M1335" s="68"/>
      <c r="N1335" s="69"/>
      <c r="O1335" s="70">
        <f t="shared" si="115"/>
        <v>0</v>
      </c>
      <c r="P1335" s="71">
        <f t="shared" si="116"/>
        <v>0</v>
      </c>
      <c r="Q1335" s="7">
        <v>1</v>
      </c>
      <c r="R1335" s="72">
        <f>+VLOOKUP(B1335,[1]BASES!$A$2:$E$10701,5,0)</f>
        <v>2502.9669421487606</v>
      </c>
      <c r="S1335" s="71">
        <f t="shared" si="118"/>
        <v>0</v>
      </c>
      <c r="T1335" s="71">
        <v>0</v>
      </c>
      <c r="U1335" s="71">
        <f t="shared" si="121"/>
        <v>0</v>
      </c>
      <c r="V1335" s="7">
        <v>0</v>
      </c>
      <c r="W1335" s="7">
        <v>0</v>
      </c>
      <c r="X1335" s="7">
        <v>0</v>
      </c>
      <c r="Y1335" s="73">
        <v>0.04</v>
      </c>
      <c r="Z1335" s="7"/>
      <c r="AA1335" s="7"/>
      <c r="AB1335" s="7"/>
      <c r="AC1335" s="7"/>
    </row>
    <row r="1336" spans="2:29" ht="15.75" customHeight="1" x14ac:dyDescent="0.25">
      <c r="B1336" s="62">
        <v>2229</v>
      </c>
      <c r="C1336" s="63" t="s">
        <v>1344</v>
      </c>
      <c r="D1336" s="64">
        <f t="shared" si="119"/>
        <v>2709.9054545454546</v>
      </c>
      <c r="E1336" s="64">
        <f t="shared" si="120"/>
        <v>3278.9856</v>
      </c>
      <c r="F1336" s="64">
        <f>+VLOOKUP(B1336,[1]BASES!$A$2:$C$10701,3,0)</f>
        <v>21</v>
      </c>
      <c r="G1336" s="65">
        <f t="shared" si="117"/>
        <v>3278.9856</v>
      </c>
      <c r="H1336" s="66"/>
      <c r="I1336" s="67"/>
      <c r="J1336" s="67"/>
      <c r="K1336" s="67"/>
      <c r="L1336" s="67"/>
      <c r="M1336" s="68"/>
      <c r="N1336" s="69"/>
      <c r="O1336" s="70">
        <f t="shared" si="115"/>
        <v>0</v>
      </c>
      <c r="P1336" s="71">
        <f t="shared" si="116"/>
        <v>0</v>
      </c>
      <c r="Q1336" s="7">
        <v>1</v>
      </c>
      <c r="R1336" s="72">
        <f>+VLOOKUP(B1336,[1]BASES!$A$2:$E$10701,5,0)</f>
        <v>2822.818181818182</v>
      </c>
      <c r="S1336" s="71">
        <f t="shared" si="118"/>
        <v>0</v>
      </c>
      <c r="T1336" s="71">
        <v>0</v>
      </c>
      <c r="U1336" s="71">
        <f t="shared" si="121"/>
        <v>0</v>
      </c>
      <c r="V1336" s="7">
        <v>0</v>
      </c>
      <c r="W1336" s="7">
        <v>0</v>
      </c>
      <c r="X1336" s="7">
        <v>0</v>
      </c>
      <c r="Y1336" s="73">
        <v>0.04</v>
      </c>
      <c r="Z1336" s="7"/>
      <c r="AA1336" s="7"/>
      <c r="AB1336" s="7"/>
      <c r="AC1336" s="7"/>
    </row>
    <row r="1337" spans="2:29" ht="15.75" customHeight="1" x14ac:dyDescent="0.25">
      <c r="B1337" s="62">
        <v>2230</v>
      </c>
      <c r="C1337" s="63" t="s">
        <v>1345</v>
      </c>
      <c r="D1337" s="64">
        <f t="shared" si="119"/>
        <v>2904.4284297520662</v>
      </c>
      <c r="E1337" s="64">
        <f t="shared" si="120"/>
        <v>3514.3584000000001</v>
      </c>
      <c r="F1337" s="64">
        <f>+VLOOKUP(B1337,[1]BASES!$A$2:$C$10701,3,0)</f>
        <v>21</v>
      </c>
      <c r="G1337" s="65">
        <f t="shared" si="117"/>
        <v>3514.3584000000001</v>
      </c>
      <c r="H1337" s="66"/>
      <c r="I1337" s="67"/>
      <c r="J1337" s="67"/>
      <c r="K1337" s="67"/>
      <c r="L1337" s="67"/>
      <c r="M1337" s="68"/>
      <c r="N1337" s="69"/>
      <c r="O1337" s="70">
        <f t="shared" si="115"/>
        <v>0</v>
      </c>
      <c r="P1337" s="71">
        <f t="shared" si="116"/>
        <v>0</v>
      </c>
      <c r="Q1337" s="7">
        <v>1</v>
      </c>
      <c r="R1337" s="72">
        <f>+VLOOKUP(B1337,[1]BASES!$A$2:$E$10701,5,0)</f>
        <v>3025.4462809917354</v>
      </c>
      <c r="S1337" s="71">
        <f t="shared" si="118"/>
        <v>0</v>
      </c>
      <c r="T1337" s="71">
        <v>0</v>
      </c>
      <c r="U1337" s="71">
        <f t="shared" si="121"/>
        <v>0</v>
      </c>
      <c r="V1337" s="7">
        <v>0</v>
      </c>
      <c r="W1337" s="7">
        <v>0</v>
      </c>
      <c r="X1337" s="7">
        <v>0</v>
      </c>
      <c r="Y1337" s="73">
        <v>0.04</v>
      </c>
      <c r="Z1337" s="7"/>
      <c r="AA1337" s="7"/>
      <c r="AB1337" s="7"/>
      <c r="AC1337" s="7"/>
    </row>
    <row r="1338" spans="2:29" ht="15.75" customHeight="1" x14ac:dyDescent="0.25">
      <c r="B1338" s="62">
        <v>2231</v>
      </c>
      <c r="C1338" s="63" t="s">
        <v>1346</v>
      </c>
      <c r="D1338" s="64">
        <f t="shared" si="119"/>
        <v>3473.0657851239671</v>
      </c>
      <c r="E1338" s="64">
        <f t="shared" si="120"/>
        <v>4202.4096</v>
      </c>
      <c r="F1338" s="64">
        <f>+VLOOKUP(B1338,[1]BASES!$A$2:$C$10701,3,0)</f>
        <v>21</v>
      </c>
      <c r="G1338" s="65">
        <f t="shared" si="117"/>
        <v>4202.4096</v>
      </c>
      <c r="H1338" s="66"/>
      <c r="I1338" s="67"/>
      <c r="J1338" s="67"/>
      <c r="K1338" s="67"/>
      <c r="L1338" s="67"/>
      <c r="M1338" s="68"/>
      <c r="N1338" s="69"/>
      <c r="O1338" s="70">
        <f t="shared" si="115"/>
        <v>0</v>
      </c>
      <c r="P1338" s="71">
        <f t="shared" si="116"/>
        <v>0</v>
      </c>
      <c r="Q1338" s="7">
        <v>1</v>
      </c>
      <c r="R1338" s="72">
        <f>+VLOOKUP(B1338,[1]BASES!$A$2:$E$10701,5,0)</f>
        <v>3617.7768595041325</v>
      </c>
      <c r="S1338" s="71">
        <f t="shared" si="118"/>
        <v>0</v>
      </c>
      <c r="T1338" s="71">
        <v>0</v>
      </c>
      <c r="U1338" s="71">
        <f t="shared" si="121"/>
        <v>0</v>
      </c>
      <c r="V1338" s="7">
        <v>0</v>
      </c>
      <c r="W1338" s="7">
        <v>0</v>
      </c>
      <c r="X1338" s="7">
        <v>0</v>
      </c>
      <c r="Y1338" s="73">
        <v>0.04</v>
      </c>
      <c r="Z1338" s="7"/>
      <c r="AA1338" s="7"/>
      <c r="AB1338" s="7"/>
      <c r="AC1338" s="7"/>
    </row>
    <row r="1339" spans="2:29" ht="15.75" customHeight="1" x14ac:dyDescent="0.25">
      <c r="B1339" s="62">
        <v>2232</v>
      </c>
      <c r="C1339" s="63" t="s">
        <v>1347</v>
      </c>
      <c r="D1339" s="64">
        <f t="shared" si="119"/>
        <v>4786.7821487603305</v>
      </c>
      <c r="E1339" s="64">
        <f t="shared" si="120"/>
        <v>5792.0064000000002</v>
      </c>
      <c r="F1339" s="64">
        <f>+VLOOKUP(B1339,[1]BASES!$A$2:$C$10701,3,0)</f>
        <v>21</v>
      </c>
      <c r="G1339" s="65">
        <f t="shared" si="117"/>
        <v>5792.0064000000002</v>
      </c>
      <c r="H1339" s="66"/>
      <c r="I1339" s="67"/>
      <c r="J1339" s="67"/>
      <c r="K1339" s="67"/>
      <c r="L1339" s="67"/>
      <c r="M1339" s="68"/>
      <c r="N1339" s="69"/>
      <c r="O1339" s="70">
        <f t="shared" si="115"/>
        <v>0</v>
      </c>
      <c r="P1339" s="71">
        <f t="shared" si="116"/>
        <v>0</v>
      </c>
      <c r="Q1339" s="7">
        <v>1</v>
      </c>
      <c r="R1339" s="72">
        <f>+VLOOKUP(B1339,[1]BASES!$A$2:$E$10701,5,0)</f>
        <v>4986.2314049586776</v>
      </c>
      <c r="S1339" s="71">
        <f t="shared" si="118"/>
        <v>0</v>
      </c>
      <c r="T1339" s="71">
        <v>0</v>
      </c>
      <c r="U1339" s="71">
        <f t="shared" si="121"/>
        <v>0</v>
      </c>
      <c r="V1339" s="7">
        <v>0</v>
      </c>
      <c r="W1339" s="7">
        <v>0</v>
      </c>
      <c r="X1339" s="7">
        <v>0</v>
      </c>
      <c r="Y1339" s="73">
        <v>0.04</v>
      </c>
      <c r="Z1339" s="7"/>
      <c r="AA1339" s="7"/>
      <c r="AB1339" s="7"/>
      <c r="AC1339" s="7"/>
    </row>
    <row r="1340" spans="2:29" ht="15.75" customHeight="1" x14ac:dyDescent="0.25">
      <c r="B1340" s="62">
        <v>2234</v>
      </c>
      <c r="C1340" s="63" t="s">
        <v>1348</v>
      </c>
      <c r="D1340" s="64">
        <f t="shared" si="119"/>
        <v>261.5563636363637</v>
      </c>
      <c r="E1340" s="64">
        <f t="shared" si="120"/>
        <v>316.48320000000007</v>
      </c>
      <c r="F1340" s="64">
        <f>+VLOOKUP(B1340,[1]BASES!$A$2:$C$10701,3,0)</f>
        <v>21</v>
      </c>
      <c r="G1340" s="65">
        <f t="shared" si="117"/>
        <v>316.48320000000007</v>
      </c>
      <c r="H1340" s="66"/>
      <c r="I1340" s="67"/>
      <c r="J1340" s="67"/>
      <c r="K1340" s="67"/>
      <c r="L1340" s="67"/>
      <c r="M1340" s="68"/>
      <c r="N1340" s="69"/>
      <c r="O1340" s="70">
        <f t="shared" si="115"/>
        <v>0</v>
      </c>
      <c r="P1340" s="71">
        <f t="shared" si="116"/>
        <v>0</v>
      </c>
      <c r="Q1340" s="7">
        <v>1</v>
      </c>
      <c r="R1340" s="72">
        <f>+VLOOKUP(B1340,[1]BASES!$A$2:$E$10701,5,0)</f>
        <v>272.4545454545455</v>
      </c>
      <c r="S1340" s="71">
        <f t="shared" si="118"/>
        <v>0</v>
      </c>
      <c r="T1340" s="71">
        <v>0</v>
      </c>
      <c r="U1340" s="71">
        <f t="shared" si="121"/>
        <v>0</v>
      </c>
      <c r="V1340" s="7">
        <v>0</v>
      </c>
      <c r="W1340" s="7">
        <v>0</v>
      </c>
      <c r="X1340" s="7">
        <v>0</v>
      </c>
      <c r="Y1340" s="73">
        <v>0.04</v>
      </c>
      <c r="Z1340" s="7"/>
      <c r="AA1340" s="7"/>
      <c r="AB1340" s="7"/>
      <c r="AC1340" s="7"/>
    </row>
    <row r="1341" spans="2:29" ht="15.75" customHeight="1" x14ac:dyDescent="0.25">
      <c r="B1341" s="62">
        <v>2235</v>
      </c>
      <c r="C1341" s="63" t="s">
        <v>1349</v>
      </c>
      <c r="D1341" s="64">
        <f t="shared" si="119"/>
        <v>174.95801652892564</v>
      </c>
      <c r="E1341" s="64">
        <f t="shared" si="120"/>
        <v>211.69920000000002</v>
      </c>
      <c r="F1341" s="64">
        <f>+VLOOKUP(B1341,[1]BASES!$A$2:$C$10701,3,0)</f>
        <v>21</v>
      </c>
      <c r="G1341" s="65">
        <f t="shared" si="117"/>
        <v>211.69920000000002</v>
      </c>
      <c r="H1341" s="66"/>
      <c r="I1341" s="67"/>
      <c r="J1341" s="67"/>
      <c r="K1341" s="67"/>
      <c r="L1341" s="67"/>
      <c r="M1341" s="68"/>
      <c r="N1341" s="69"/>
      <c r="O1341" s="70">
        <f t="shared" si="115"/>
        <v>0</v>
      </c>
      <c r="P1341" s="71">
        <f t="shared" si="116"/>
        <v>0</v>
      </c>
      <c r="Q1341" s="7">
        <v>1</v>
      </c>
      <c r="R1341" s="72">
        <f>+VLOOKUP(B1341,[1]BASES!$A$2:$E$10701,5,0)</f>
        <v>182.24793388429754</v>
      </c>
      <c r="S1341" s="71">
        <f t="shared" si="118"/>
        <v>0</v>
      </c>
      <c r="T1341" s="71">
        <v>0</v>
      </c>
      <c r="U1341" s="71">
        <f t="shared" si="121"/>
        <v>0</v>
      </c>
      <c r="V1341" s="7">
        <v>0</v>
      </c>
      <c r="W1341" s="7">
        <v>0</v>
      </c>
      <c r="X1341" s="7">
        <v>0</v>
      </c>
      <c r="Y1341" s="73">
        <v>0.04</v>
      </c>
      <c r="Z1341" s="7"/>
      <c r="AA1341" s="7"/>
      <c r="AB1341" s="7"/>
      <c r="AC1341" s="7"/>
    </row>
    <row r="1342" spans="2:29" ht="15.75" customHeight="1" x14ac:dyDescent="0.25">
      <c r="B1342" s="62">
        <v>2236</v>
      </c>
      <c r="C1342" s="63" t="s">
        <v>1350</v>
      </c>
      <c r="D1342" s="64">
        <f t="shared" si="119"/>
        <v>251.73421487603306</v>
      </c>
      <c r="E1342" s="64">
        <f t="shared" si="120"/>
        <v>304.59840000000003</v>
      </c>
      <c r="F1342" s="64">
        <f>+VLOOKUP(B1342,[1]BASES!$A$2:$C$10701,3,0)</f>
        <v>21</v>
      </c>
      <c r="G1342" s="65">
        <f t="shared" si="117"/>
        <v>304.59840000000003</v>
      </c>
      <c r="H1342" s="66"/>
      <c r="I1342" s="67"/>
      <c r="J1342" s="67"/>
      <c r="K1342" s="67"/>
      <c r="L1342" s="67"/>
      <c r="M1342" s="68"/>
      <c r="N1342" s="69"/>
      <c r="O1342" s="70">
        <f t="shared" si="115"/>
        <v>0</v>
      </c>
      <c r="P1342" s="71">
        <f t="shared" si="116"/>
        <v>0</v>
      </c>
      <c r="Q1342" s="7">
        <v>1</v>
      </c>
      <c r="R1342" s="72">
        <f>+VLOOKUP(B1342,[1]BASES!$A$2:$E$10701,5,0)</f>
        <v>262.22314049586777</v>
      </c>
      <c r="S1342" s="71">
        <f t="shared" si="118"/>
        <v>0</v>
      </c>
      <c r="T1342" s="71">
        <v>0</v>
      </c>
      <c r="U1342" s="71">
        <f t="shared" si="121"/>
        <v>0</v>
      </c>
      <c r="V1342" s="7">
        <v>0</v>
      </c>
      <c r="W1342" s="7">
        <v>0</v>
      </c>
      <c r="X1342" s="7">
        <v>0</v>
      </c>
      <c r="Y1342" s="73">
        <v>0.04</v>
      </c>
      <c r="Z1342" s="7"/>
      <c r="AA1342" s="7"/>
      <c r="AB1342" s="7"/>
      <c r="AC1342" s="7"/>
    </row>
    <row r="1343" spans="2:29" ht="15.75" customHeight="1" x14ac:dyDescent="0.25">
      <c r="B1343" s="62">
        <v>2237</v>
      </c>
      <c r="C1343" s="63" t="s">
        <v>1351</v>
      </c>
      <c r="D1343" s="64">
        <f t="shared" si="119"/>
        <v>552.77752066115704</v>
      </c>
      <c r="E1343" s="64">
        <f t="shared" si="120"/>
        <v>668.86080000000004</v>
      </c>
      <c r="F1343" s="64">
        <f>+VLOOKUP(B1343,[1]BASES!$A$2:$C$10701,3,0)</f>
        <v>21</v>
      </c>
      <c r="G1343" s="65">
        <f t="shared" si="117"/>
        <v>668.86080000000004</v>
      </c>
      <c r="H1343" s="66"/>
      <c r="I1343" s="67"/>
      <c r="J1343" s="67"/>
      <c r="K1343" s="67"/>
      <c r="L1343" s="67"/>
      <c r="M1343" s="68"/>
      <c r="N1343" s="69"/>
      <c r="O1343" s="70">
        <f t="shared" si="115"/>
        <v>0</v>
      </c>
      <c r="P1343" s="71">
        <f t="shared" si="116"/>
        <v>0</v>
      </c>
      <c r="Q1343" s="7">
        <v>1</v>
      </c>
      <c r="R1343" s="72">
        <f>+VLOOKUP(B1343,[1]BASES!$A$2:$E$10701,5,0)</f>
        <v>575.80991735537191</v>
      </c>
      <c r="S1343" s="71">
        <f t="shared" si="118"/>
        <v>0</v>
      </c>
      <c r="T1343" s="71">
        <v>0</v>
      </c>
      <c r="U1343" s="71">
        <f t="shared" si="121"/>
        <v>0</v>
      </c>
      <c r="V1343" s="7">
        <v>0</v>
      </c>
      <c r="W1343" s="7">
        <v>0</v>
      </c>
      <c r="X1343" s="7">
        <v>0</v>
      </c>
      <c r="Y1343" s="73">
        <v>0.04</v>
      </c>
      <c r="Z1343" s="7"/>
      <c r="AA1343" s="7"/>
      <c r="AB1343" s="7"/>
      <c r="AC1343" s="7"/>
    </row>
    <row r="1344" spans="2:29" ht="15.75" customHeight="1" x14ac:dyDescent="0.25">
      <c r="B1344" s="62">
        <v>2238</v>
      </c>
      <c r="C1344" s="63" t="s">
        <v>1352</v>
      </c>
      <c r="D1344" s="64">
        <f t="shared" si="119"/>
        <v>951.6535537190083</v>
      </c>
      <c r="E1344" s="64">
        <f t="shared" si="120"/>
        <v>1151.5008</v>
      </c>
      <c r="F1344" s="64">
        <f>+VLOOKUP(B1344,[1]BASES!$A$2:$C$10701,3,0)</f>
        <v>21</v>
      </c>
      <c r="G1344" s="65">
        <f t="shared" si="117"/>
        <v>1151.5008</v>
      </c>
      <c r="H1344" s="66"/>
      <c r="I1344" s="67"/>
      <c r="J1344" s="67"/>
      <c r="K1344" s="67"/>
      <c r="L1344" s="67"/>
      <c r="M1344" s="68"/>
      <c r="N1344" s="69"/>
      <c r="O1344" s="70">
        <f t="shared" si="115"/>
        <v>0</v>
      </c>
      <c r="P1344" s="71">
        <f t="shared" si="116"/>
        <v>0</v>
      </c>
      <c r="Q1344" s="7">
        <v>1</v>
      </c>
      <c r="R1344" s="72">
        <f>+VLOOKUP(B1344,[1]BASES!$A$2:$E$10701,5,0)</f>
        <v>991.30578512396698</v>
      </c>
      <c r="S1344" s="71">
        <f t="shared" si="118"/>
        <v>0</v>
      </c>
      <c r="T1344" s="71">
        <v>0</v>
      </c>
      <c r="U1344" s="71">
        <f t="shared" si="121"/>
        <v>0</v>
      </c>
      <c r="V1344" s="7">
        <v>0</v>
      </c>
      <c r="W1344" s="7">
        <v>0</v>
      </c>
      <c r="X1344" s="7">
        <v>0</v>
      </c>
      <c r="Y1344" s="73">
        <v>0.04</v>
      </c>
      <c r="Z1344" s="7"/>
      <c r="AA1344" s="7"/>
      <c r="AB1344" s="7"/>
      <c r="AC1344" s="7"/>
    </row>
    <row r="1345" spans="2:29" ht="15.75" customHeight="1" x14ac:dyDescent="0.25">
      <c r="B1345" s="62">
        <v>2239</v>
      </c>
      <c r="C1345" s="63" t="s">
        <v>1353</v>
      </c>
      <c r="D1345" s="64">
        <f t="shared" si="119"/>
        <v>1185.6238016528926</v>
      </c>
      <c r="E1345" s="64">
        <f t="shared" si="120"/>
        <v>1434.6048000000001</v>
      </c>
      <c r="F1345" s="64">
        <f>+VLOOKUP(B1345,[1]BASES!$A$2:$C$10701,3,0)</f>
        <v>21</v>
      </c>
      <c r="G1345" s="65">
        <f t="shared" si="117"/>
        <v>1434.6048000000001</v>
      </c>
      <c r="H1345" s="66"/>
      <c r="I1345" s="67"/>
      <c r="J1345" s="67"/>
      <c r="K1345" s="67"/>
      <c r="L1345" s="67"/>
      <c r="M1345" s="68"/>
      <c r="N1345" s="69"/>
      <c r="O1345" s="70">
        <f t="shared" si="115"/>
        <v>0</v>
      </c>
      <c r="P1345" s="71">
        <f t="shared" si="116"/>
        <v>0</v>
      </c>
      <c r="Q1345" s="7">
        <v>1</v>
      </c>
      <c r="R1345" s="72">
        <f>+VLOOKUP(B1345,[1]BASES!$A$2:$E$10701,5,0)</f>
        <v>1235.0247933884298</v>
      </c>
      <c r="S1345" s="71">
        <f t="shared" si="118"/>
        <v>0</v>
      </c>
      <c r="T1345" s="71">
        <v>0</v>
      </c>
      <c r="U1345" s="71">
        <f t="shared" si="121"/>
        <v>0</v>
      </c>
      <c r="V1345" s="7">
        <v>0</v>
      </c>
      <c r="W1345" s="7">
        <v>0</v>
      </c>
      <c r="X1345" s="7">
        <v>0</v>
      </c>
      <c r="Y1345" s="73">
        <v>0.04</v>
      </c>
      <c r="Z1345" s="7"/>
      <c r="AA1345" s="7"/>
      <c r="AB1345" s="7"/>
      <c r="AC1345" s="7"/>
    </row>
    <row r="1346" spans="2:29" ht="15.75" customHeight="1" x14ac:dyDescent="0.25">
      <c r="B1346" s="62">
        <v>2240</v>
      </c>
      <c r="C1346" s="63" t="s">
        <v>1354</v>
      </c>
      <c r="D1346" s="64">
        <f t="shared" si="119"/>
        <v>1962.3114049586777</v>
      </c>
      <c r="E1346" s="64">
        <f t="shared" si="120"/>
        <v>2374.3968</v>
      </c>
      <c r="F1346" s="64">
        <f>+VLOOKUP(B1346,[1]BASES!$A$2:$C$10701,3,0)</f>
        <v>21</v>
      </c>
      <c r="G1346" s="65">
        <f t="shared" si="117"/>
        <v>2374.3968</v>
      </c>
      <c r="H1346" s="66"/>
      <c r="I1346" s="67"/>
      <c r="J1346" s="67"/>
      <c r="K1346" s="67"/>
      <c r="L1346" s="67"/>
      <c r="M1346" s="68"/>
      <c r="N1346" s="69"/>
      <c r="O1346" s="70">
        <f t="shared" si="115"/>
        <v>0</v>
      </c>
      <c r="P1346" s="71">
        <f t="shared" si="116"/>
        <v>0</v>
      </c>
      <c r="Q1346" s="7">
        <v>1</v>
      </c>
      <c r="R1346" s="72">
        <f>+VLOOKUP(B1346,[1]BASES!$A$2:$E$10701,5,0)</f>
        <v>2044.0743801652893</v>
      </c>
      <c r="S1346" s="71">
        <f t="shared" si="118"/>
        <v>0</v>
      </c>
      <c r="T1346" s="71">
        <v>0</v>
      </c>
      <c r="U1346" s="71">
        <f t="shared" si="121"/>
        <v>0</v>
      </c>
      <c r="V1346" s="7">
        <v>0</v>
      </c>
      <c r="W1346" s="7">
        <v>0</v>
      </c>
      <c r="X1346" s="7">
        <v>0</v>
      </c>
      <c r="Y1346" s="73">
        <v>0.04</v>
      </c>
      <c r="Z1346" s="7"/>
      <c r="AA1346" s="7"/>
      <c r="AB1346" s="7"/>
      <c r="AC1346" s="7"/>
    </row>
    <row r="1347" spans="2:29" ht="15.75" customHeight="1" x14ac:dyDescent="0.25">
      <c r="B1347" s="62">
        <v>2241</v>
      </c>
      <c r="C1347" s="63" t="s">
        <v>1355</v>
      </c>
      <c r="D1347" s="64">
        <f t="shared" si="119"/>
        <v>4042.6869421487609</v>
      </c>
      <c r="E1347" s="64">
        <f t="shared" si="120"/>
        <v>4891.6512000000002</v>
      </c>
      <c r="F1347" s="64">
        <f>+VLOOKUP(B1347,[1]BASES!$A$2:$C$10701,3,0)</f>
        <v>21</v>
      </c>
      <c r="G1347" s="65">
        <f t="shared" si="117"/>
        <v>4891.6512000000002</v>
      </c>
      <c r="H1347" s="66"/>
      <c r="I1347" s="67"/>
      <c r="J1347" s="67"/>
      <c r="K1347" s="67"/>
      <c r="L1347" s="67"/>
      <c r="M1347" s="68"/>
      <c r="N1347" s="69"/>
      <c r="O1347" s="70">
        <f t="shared" si="115"/>
        <v>0</v>
      </c>
      <c r="P1347" s="71">
        <f t="shared" si="116"/>
        <v>0</v>
      </c>
      <c r="Q1347" s="7">
        <v>1</v>
      </c>
      <c r="R1347" s="72">
        <f>+VLOOKUP(B1347,[1]BASES!$A$2:$E$10701,5,0)</f>
        <v>4211.1322314049594</v>
      </c>
      <c r="S1347" s="71">
        <f t="shared" si="118"/>
        <v>0</v>
      </c>
      <c r="T1347" s="71">
        <v>0</v>
      </c>
      <c r="U1347" s="71">
        <f t="shared" si="121"/>
        <v>0</v>
      </c>
      <c r="V1347" s="7">
        <v>0</v>
      </c>
      <c r="W1347" s="7">
        <v>0</v>
      </c>
      <c r="X1347" s="7">
        <v>0</v>
      </c>
      <c r="Y1347" s="73">
        <v>0.04</v>
      </c>
      <c r="Z1347" s="7"/>
      <c r="AA1347" s="7"/>
      <c r="AB1347" s="7"/>
      <c r="AC1347" s="7"/>
    </row>
    <row r="1348" spans="2:29" ht="15.75" customHeight="1" x14ac:dyDescent="0.25">
      <c r="B1348" s="62">
        <v>2242</v>
      </c>
      <c r="C1348" s="63" t="s">
        <v>1356</v>
      </c>
      <c r="D1348" s="64">
        <f t="shared" si="119"/>
        <v>261.5563636363637</v>
      </c>
      <c r="E1348" s="64">
        <f t="shared" si="120"/>
        <v>316.48320000000007</v>
      </c>
      <c r="F1348" s="64">
        <f>+VLOOKUP(B1348,[1]BASES!$A$2:$C$10701,3,0)</f>
        <v>21</v>
      </c>
      <c r="G1348" s="65">
        <f t="shared" si="117"/>
        <v>316.48320000000007</v>
      </c>
      <c r="H1348" s="66"/>
      <c r="I1348" s="67"/>
      <c r="J1348" s="67"/>
      <c r="K1348" s="67"/>
      <c r="L1348" s="67"/>
      <c r="M1348" s="68"/>
      <c r="N1348" s="69"/>
      <c r="O1348" s="70">
        <f t="shared" si="115"/>
        <v>0</v>
      </c>
      <c r="P1348" s="71">
        <f t="shared" si="116"/>
        <v>0</v>
      </c>
      <c r="Q1348" s="7">
        <v>1</v>
      </c>
      <c r="R1348" s="72">
        <f>+VLOOKUP(B1348,[1]BASES!$A$2:$E$10701,5,0)</f>
        <v>272.4545454545455</v>
      </c>
      <c r="S1348" s="71">
        <f t="shared" si="118"/>
        <v>0</v>
      </c>
      <c r="T1348" s="71">
        <v>0</v>
      </c>
      <c r="U1348" s="71">
        <f t="shared" si="121"/>
        <v>0</v>
      </c>
      <c r="V1348" s="7">
        <v>0</v>
      </c>
      <c r="W1348" s="7">
        <v>0</v>
      </c>
      <c r="X1348" s="7">
        <v>0</v>
      </c>
      <c r="Y1348" s="73">
        <v>0.04</v>
      </c>
      <c r="Z1348" s="7"/>
      <c r="AA1348" s="7"/>
      <c r="AB1348" s="7"/>
      <c r="AC1348" s="7"/>
    </row>
    <row r="1349" spans="2:29" ht="15.75" customHeight="1" x14ac:dyDescent="0.25">
      <c r="B1349" s="62">
        <v>2243</v>
      </c>
      <c r="C1349" s="63" t="s">
        <v>1357</v>
      </c>
      <c r="D1349" s="64">
        <f t="shared" si="119"/>
        <v>464.96528925619833</v>
      </c>
      <c r="E1349" s="64">
        <f t="shared" si="120"/>
        <v>562.60799999999995</v>
      </c>
      <c r="F1349" s="64">
        <f>+VLOOKUP(B1349,[1]BASES!$A$2:$C$10701,3,0)</f>
        <v>21</v>
      </c>
      <c r="G1349" s="65">
        <f t="shared" si="117"/>
        <v>562.60799999999995</v>
      </c>
      <c r="H1349" s="66"/>
      <c r="I1349" s="67"/>
      <c r="J1349" s="67"/>
      <c r="K1349" s="67"/>
      <c r="L1349" s="67"/>
      <c r="M1349" s="68"/>
      <c r="N1349" s="69"/>
      <c r="O1349" s="70">
        <f t="shared" si="115"/>
        <v>0</v>
      </c>
      <c r="P1349" s="71">
        <f t="shared" si="116"/>
        <v>0</v>
      </c>
      <c r="Q1349" s="7">
        <v>1</v>
      </c>
      <c r="R1349" s="72">
        <f>+VLOOKUP(B1349,[1]BASES!$A$2:$E$10701,5,0)</f>
        <v>484.3388429752066</v>
      </c>
      <c r="S1349" s="71">
        <f t="shared" si="118"/>
        <v>0</v>
      </c>
      <c r="T1349" s="71">
        <v>0</v>
      </c>
      <c r="U1349" s="71">
        <f t="shared" si="121"/>
        <v>0</v>
      </c>
      <c r="V1349" s="7">
        <v>0</v>
      </c>
      <c r="W1349" s="7">
        <v>0</v>
      </c>
      <c r="X1349" s="7">
        <v>0</v>
      </c>
      <c r="Y1349" s="73">
        <v>0.04</v>
      </c>
      <c r="Z1349" s="7"/>
      <c r="AA1349" s="7"/>
      <c r="AB1349" s="7"/>
      <c r="AC1349" s="7"/>
    </row>
    <row r="1350" spans="2:29" ht="15.75" customHeight="1" x14ac:dyDescent="0.25">
      <c r="B1350" s="62">
        <v>2244</v>
      </c>
      <c r="C1350" s="63" t="s">
        <v>1358</v>
      </c>
      <c r="D1350" s="64">
        <f t="shared" si="119"/>
        <v>543.39173553719002</v>
      </c>
      <c r="E1350" s="64">
        <f t="shared" si="120"/>
        <v>657.50399999999991</v>
      </c>
      <c r="F1350" s="64">
        <f>+VLOOKUP(B1350,[1]BASES!$A$2:$C$10701,3,0)</f>
        <v>21</v>
      </c>
      <c r="G1350" s="65">
        <f t="shared" si="117"/>
        <v>657.50399999999991</v>
      </c>
      <c r="H1350" s="66"/>
      <c r="I1350" s="67"/>
      <c r="J1350" s="67"/>
      <c r="K1350" s="67"/>
      <c r="L1350" s="67"/>
      <c r="M1350" s="68"/>
      <c r="N1350" s="69"/>
      <c r="O1350" s="70">
        <f t="shared" si="115"/>
        <v>0</v>
      </c>
      <c r="P1350" s="71">
        <f t="shared" si="116"/>
        <v>0</v>
      </c>
      <c r="Q1350" s="7">
        <v>1</v>
      </c>
      <c r="R1350" s="72">
        <f>+VLOOKUP(B1350,[1]BASES!$A$2:$E$10701,5,0)</f>
        <v>566.03305785123962</v>
      </c>
      <c r="S1350" s="71">
        <f t="shared" si="118"/>
        <v>0</v>
      </c>
      <c r="T1350" s="71">
        <v>0</v>
      </c>
      <c r="U1350" s="71">
        <f t="shared" si="121"/>
        <v>0</v>
      </c>
      <c r="V1350" s="7">
        <v>0</v>
      </c>
      <c r="W1350" s="7">
        <v>0</v>
      </c>
      <c r="X1350" s="7">
        <v>0</v>
      </c>
      <c r="Y1350" s="73">
        <v>0.04</v>
      </c>
      <c r="Z1350" s="7"/>
      <c r="AA1350" s="7"/>
      <c r="AB1350" s="7"/>
      <c r="AC1350" s="7"/>
    </row>
    <row r="1351" spans="2:29" ht="15.75" customHeight="1" x14ac:dyDescent="0.25">
      <c r="B1351" s="62">
        <v>2245</v>
      </c>
      <c r="C1351" s="63" t="s">
        <v>1359</v>
      </c>
      <c r="D1351" s="64">
        <f t="shared" si="119"/>
        <v>129.60793388429752</v>
      </c>
      <c r="E1351" s="64">
        <f t="shared" si="120"/>
        <v>156.82560000000001</v>
      </c>
      <c r="F1351" s="64">
        <f>+VLOOKUP(B1351,[1]BASES!$A$2:$C$10701,3,0)</f>
        <v>21</v>
      </c>
      <c r="G1351" s="65">
        <f t="shared" si="117"/>
        <v>156.82560000000001</v>
      </c>
      <c r="H1351" s="66"/>
      <c r="I1351" s="67"/>
      <c r="J1351" s="67"/>
      <c r="K1351" s="67"/>
      <c r="L1351" s="67"/>
      <c r="M1351" s="68"/>
      <c r="N1351" s="69"/>
      <c r="O1351" s="70">
        <f t="shared" si="115"/>
        <v>0</v>
      </c>
      <c r="P1351" s="71">
        <f t="shared" si="116"/>
        <v>0</v>
      </c>
      <c r="Q1351" s="7">
        <v>1</v>
      </c>
      <c r="R1351" s="72">
        <f>+VLOOKUP(B1351,[1]BASES!$A$2:$E$10701,5,0)</f>
        <v>135.00826446280993</v>
      </c>
      <c r="S1351" s="71">
        <f t="shared" si="118"/>
        <v>0</v>
      </c>
      <c r="T1351" s="71">
        <v>0</v>
      </c>
      <c r="U1351" s="71">
        <f t="shared" si="121"/>
        <v>0</v>
      </c>
      <c r="V1351" s="7">
        <v>0</v>
      </c>
      <c r="W1351" s="7">
        <v>0</v>
      </c>
      <c r="X1351" s="7">
        <v>0</v>
      </c>
      <c r="Y1351" s="73">
        <v>0.04</v>
      </c>
      <c r="Z1351" s="7"/>
      <c r="AA1351" s="7"/>
      <c r="AB1351" s="7"/>
      <c r="AC1351" s="7"/>
    </row>
    <row r="1352" spans="2:29" ht="15.75" customHeight="1" x14ac:dyDescent="0.25">
      <c r="B1352" s="62">
        <v>2246</v>
      </c>
      <c r="C1352" s="63" t="s">
        <v>1360</v>
      </c>
      <c r="D1352" s="64">
        <f t="shared" si="119"/>
        <v>186.80330578512397</v>
      </c>
      <c r="E1352" s="64">
        <f t="shared" si="120"/>
        <v>226.03199999999998</v>
      </c>
      <c r="F1352" s="64">
        <f>+VLOOKUP(B1352,[1]BASES!$A$2:$C$10701,3,0)</f>
        <v>21</v>
      </c>
      <c r="G1352" s="65">
        <f t="shared" si="117"/>
        <v>226.03199999999998</v>
      </c>
      <c r="H1352" s="66"/>
      <c r="I1352" s="67"/>
      <c r="J1352" s="67"/>
      <c r="K1352" s="67"/>
      <c r="L1352" s="67"/>
      <c r="M1352" s="68"/>
      <c r="N1352" s="69"/>
      <c r="O1352" s="70">
        <f t="shared" si="115"/>
        <v>0</v>
      </c>
      <c r="P1352" s="71">
        <f t="shared" si="116"/>
        <v>0</v>
      </c>
      <c r="Q1352" s="7">
        <v>1</v>
      </c>
      <c r="R1352" s="72">
        <f>+VLOOKUP(B1352,[1]BASES!$A$2:$E$10701,5,0)</f>
        <v>194.58677685950414</v>
      </c>
      <c r="S1352" s="71">
        <f t="shared" si="118"/>
        <v>0</v>
      </c>
      <c r="T1352" s="71">
        <v>0</v>
      </c>
      <c r="U1352" s="71">
        <f t="shared" si="121"/>
        <v>0</v>
      </c>
      <c r="V1352" s="7">
        <v>0</v>
      </c>
      <c r="W1352" s="7">
        <v>0</v>
      </c>
      <c r="X1352" s="7">
        <v>0</v>
      </c>
      <c r="Y1352" s="73">
        <v>0.04</v>
      </c>
      <c r="Z1352" s="7"/>
      <c r="AA1352" s="7"/>
      <c r="AB1352" s="7"/>
      <c r="AC1352" s="7"/>
    </row>
    <row r="1353" spans="2:29" ht="15.75" customHeight="1" x14ac:dyDescent="0.25">
      <c r="B1353" s="62">
        <v>2247</v>
      </c>
      <c r="C1353" s="63" t="s">
        <v>1361</v>
      </c>
      <c r="D1353" s="64">
        <f t="shared" si="119"/>
        <v>297.68727272727273</v>
      </c>
      <c r="E1353" s="64">
        <f t="shared" si="120"/>
        <v>360.20159999999998</v>
      </c>
      <c r="F1353" s="64">
        <f>+VLOOKUP(B1353,[1]BASES!$A$2:$C$10701,3,0)</f>
        <v>21</v>
      </c>
      <c r="G1353" s="65">
        <f t="shared" si="117"/>
        <v>360.20159999999998</v>
      </c>
      <c r="H1353" s="66"/>
      <c r="I1353" s="67"/>
      <c r="J1353" s="67"/>
      <c r="K1353" s="67"/>
      <c r="L1353" s="67"/>
      <c r="M1353" s="68"/>
      <c r="N1353" s="69"/>
      <c r="O1353" s="70">
        <f t="shared" si="115"/>
        <v>0</v>
      </c>
      <c r="P1353" s="71">
        <f t="shared" si="116"/>
        <v>0</v>
      </c>
      <c r="Q1353" s="7">
        <v>1</v>
      </c>
      <c r="R1353" s="72">
        <f>+VLOOKUP(B1353,[1]BASES!$A$2:$E$10701,5,0)</f>
        <v>310.09090909090907</v>
      </c>
      <c r="S1353" s="71">
        <f t="shared" si="118"/>
        <v>0</v>
      </c>
      <c r="T1353" s="71">
        <v>0</v>
      </c>
      <c r="U1353" s="71">
        <f t="shared" si="121"/>
        <v>0</v>
      </c>
      <c r="V1353" s="7">
        <v>0</v>
      </c>
      <c r="W1353" s="7">
        <v>0</v>
      </c>
      <c r="X1353" s="7">
        <v>0</v>
      </c>
      <c r="Y1353" s="73">
        <v>0.04</v>
      </c>
      <c r="Z1353" s="7"/>
      <c r="AA1353" s="7"/>
      <c r="AB1353" s="7"/>
      <c r="AC1353" s="7"/>
    </row>
    <row r="1354" spans="2:29" ht="15.75" customHeight="1" x14ac:dyDescent="0.25">
      <c r="B1354" s="62">
        <v>2248</v>
      </c>
      <c r="C1354" s="63" t="s">
        <v>1362</v>
      </c>
      <c r="D1354" s="64">
        <f t="shared" si="119"/>
        <v>409.06314049586786</v>
      </c>
      <c r="E1354" s="64">
        <f t="shared" si="120"/>
        <v>494.96640000000014</v>
      </c>
      <c r="F1354" s="64">
        <f>+VLOOKUP(B1354,[1]BASES!$A$2:$C$10701,3,0)</f>
        <v>21</v>
      </c>
      <c r="G1354" s="65">
        <f t="shared" si="117"/>
        <v>494.96640000000014</v>
      </c>
      <c r="H1354" s="66"/>
      <c r="I1354" s="67"/>
      <c r="J1354" s="67"/>
      <c r="K1354" s="67"/>
      <c r="L1354" s="67"/>
      <c r="M1354" s="68"/>
      <c r="N1354" s="69"/>
      <c r="O1354" s="70">
        <f t="shared" si="115"/>
        <v>0</v>
      </c>
      <c r="P1354" s="71">
        <f t="shared" si="116"/>
        <v>0</v>
      </c>
      <c r="Q1354" s="7">
        <v>1</v>
      </c>
      <c r="R1354" s="72">
        <f>+VLOOKUP(B1354,[1]BASES!$A$2:$E$10701,5,0)</f>
        <v>426.10743801652899</v>
      </c>
      <c r="S1354" s="71">
        <f t="shared" si="118"/>
        <v>0</v>
      </c>
      <c r="T1354" s="71">
        <v>0</v>
      </c>
      <c r="U1354" s="71">
        <f t="shared" si="121"/>
        <v>0</v>
      </c>
      <c r="V1354" s="7">
        <v>0</v>
      </c>
      <c r="W1354" s="7">
        <v>0</v>
      </c>
      <c r="X1354" s="7">
        <v>0</v>
      </c>
      <c r="Y1354" s="73">
        <v>0.04</v>
      </c>
      <c r="Z1354" s="7"/>
      <c r="AA1354" s="7"/>
      <c r="AB1354" s="7"/>
      <c r="AC1354" s="7"/>
    </row>
    <row r="1355" spans="2:29" ht="15.75" customHeight="1" x14ac:dyDescent="0.25">
      <c r="B1355" s="62">
        <v>2249</v>
      </c>
      <c r="C1355" s="63" t="s">
        <v>1363</v>
      </c>
      <c r="D1355" s="64">
        <f t="shared" si="119"/>
        <v>723.37190082644634</v>
      </c>
      <c r="E1355" s="64">
        <f t="shared" si="120"/>
        <v>875.28000000000009</v>
      </c>
      <c r="F1355" s="64">
        <f>+VLOOKUP(B1355,[1]BASES!$A$2:$C$10701,3,0)</f>
        <v>21</v>
      </c>
      <c r="G1355" s="65">
        <f t="shared" si="117"/>
        <v>875.28000000000009</v>
      </c>
      <c r="H1355" s="66"/>
      <c r="I1355" s="67"/>
      <c r="J1355" s="67"/>
      <c r="K1355" s="67"/>
      <c r="L1355" s="67"/>
      <c r="M1355" s="68"/>
      <c r="N1355" s="69"/>
      <c r="O1355" s="70">
        <f t="shared" si="115"/>
        <v>0</v>
      </c>
      <c r="P1355" s="71">
        <f t="shared" si="116"/>
        <v>0</v>
      </c>
      <c r="Q1355" s="7">
        <v>1</v>
      </c>
      <c r="R1355" s="72">
        <f>+VLOOKUP(B1355,[1]BASES!$A$2:$E$10701,5,0)</f>
        <v>753.51239669421489</v>
      </c>
      <c r="S1355" s="71">
        <f t="shared" si="118"/>
        <v>0</v>
      </c>
      <c r="T1355" s="71">
        <v>0</v>
      </c>
      <c r="U1355" s="71">
        <f t="shared" si="121"/>
        <v>0</v>
      </c>
      <c r="V1355" s="7">
        <v>0</v>
      </c>
      <c r="W1355" s="7">
        <v>0</v>
      </c>
      <c r="X1355" s="7">
        <v>0</v>
      </c>
      <c r="Y1355" s="73">
        <v>0.04</v>
      </c>
      <c r="Z1355" s="7"/>
      <c r="AA1355" s="7"/>
      <c r="AB1355" s="7"/>
      <c r="AC1355" s="7"/>
    </row>
    <row r="1356" spans="2:29" ht="15.75" customHeight="1" x14ac:dyDescent="0.25">
      <c r="B1356" s="62">
        <v>2250</v>
      </c>
      <c r="C1356" s="63" t="s">
        <v>1364</v>
      </c>
      <c r="D1356" s="64">
        <f t="shared" si="119"/>
        <v>1106.3484297520663</v>
      </c>
      <c r="E1356" s="64">
        <f t="shared" si="120"/>
        <v>1338.6816000000003</v>
      </c>
      <c r="F1356" s="64">
        <f>+VLOOKUP(B1356,[1]BASES!$A$2:$C$10701,3,0)</f>
        <v>21</v>
      </c>
      <c r="G1356" s="65">
        <f t="shared" ref="G1356:G1419" si="122">IF(B1356&lt;&gt;"",IF(T1356=0,E1356+(E1356*(B$6/100)),E1356+(E1356*(T1356/100))),"")</f>
        <v>1338.6816000000003</v>
      </c>
      <c r="H1356" s="66"/>
      <c r="I1356" s="67"/>
      <c r="J1356" s="67"/>
      <c r="K1356" s="67"/>
      <c r="L1356" s="67"/>
      <c r="M1356" s="68"/>
      <c r="N1356" s="69"/>
      <c r="O1356" s="70">
        <f t="shared" si="115"/>
        <v>0</v>
      </c>
      <c r="P1356" s="71">
        <f t="shared" si="116"/>
        <v>0</v>
      </c>
      <c r="Q1356" s="7">
        <v>1</v>
      </c>
      <c r="R1356" s="72">
        <f>+VLOOKUP(B1356,[1]BASES!$A$2:$E$10701,5,0)</f>
        <v>1152.4462809917356</v>
      </c>
      <c r="S1356" s="71">
        <f t="shared" si="118"/>
        <v>0</v>
      </c>
      <c r="T1356" s="71">
        <v>0</v>
      </c>
      <c r="U1356" s="71">
        <f t="shared" si="121"/>
        <v>0</v>
      </c>
      <c r="V1356" s="7">
        <v>0</v>
      </c>
      <c r="W1356" s="7">
        <v>0</v>
      </c>
      <c r="X1356" s="7">
        <v>0</v>
      </c>
      <c r="Y1356" s="73">
        <v>0.04</v>
      </c>
      <c r="Z1356" s="7"/>
      <c r="AA1356" s="7"/>
      <c r="AB1356" s="7"/>
      <c r="AC1356" s="7"/>
    </row>
    <row r="1357" spans="2:29" ht="15.75" customHeight="1" x14ac:dyDescent="0.25">
      <c r="B1357" s="62">
        <v>2251</v>
      </c>
      <c r="C1357" s="63" t="s">
        <v>1365</v>
      </c>
      <c r="D1357" s="64">
        <f t="shared" si="119"/>
        <v>2970.6684297520665</v>
      </c>
      <c r="E1357" s="64">
        <f t="shared" si="120"/>
        <v>3594.5088000000005</v>
      </c>
      <c r="F1357" s="64">
        <f>+VLOOKUP(B1357,[1]BASES!$A$2:$C$10701,3,0)</f>
        <v>21</v>
      </c>
      <c r="G1357" s="65">
        <f t="shared" si="122"/>
        <v>3594.5088000000005</v>
      </c>
      <c r="H1357" s="66"/>
      <c r="I1357" s="67"/>
      <c r="J1357" s="67"/>
      <c r="K1357" s="67"/>
      <c r="L1357" s="67"/>
      <c r="M1357" s="68"/>
      <c r="N1357" s="69"/>
      <c r="O1357" s="70">
        <f t="shared" si="115"/>
        <v>0</v>
      </c>
      <c r="P1357" s="71">
        <f t="shared" si="116"/>
        <v>0</v>
      </c>
      <c r="Q1357" s="7">
        <v>1</v>
      </c>
      <c r="R1357" s="72">
        <f>+VLOOKUP(B1357,[1]BASES!$A$2:$E$10701,5,0)</f>
        <v>3094.4462809917359</v>
      </c>
      <c r="S1357" s="71">
        <f t="shared" ref="S1357:S1420" si="123">IFERROR(E1357*H1357,0)</f>
        <v>0</v>
      </c>
      <c r="T1357" s="71">
        <v>0</v>
      </c>
      <c r="U1357" s="71">
        <f t="shared" si="121"/>
        <v>0</v>
      </c>
      <c r="V1357" s="7">
        <v>0</v>
      </c>
      <c r="W1357" s="7">
        <v>0</v>
      </c>
      <c r="X1357" s="7">
        <v>0</v>
      </c>
      <c r="Y1357" s="73">
        <v>0.04</v>
      </c>
      <c r="Z1357" s="7"/>
      <c r="AA1357" s="7"/>
      <c r="AB1357" s="7"/>
      <c r="AC1357" s="7"/>
    </row>
    <row r="1358" spans="2:29" ht="15.75" customHeight="1" x14ac:dyDescent="0.25">
      <c r="B1358" s="62">
        <v>2252</v>
      </c>
      <c r="C1358" s="63" t="s">
        <v>1366</v>
      </c>
      <c r="D1358" s="64">
        <f t="shared" ref="D1358:D1421" si="124">IF(B1358&lt;&gt;"",R1358+(R1358*-Y1358)+((R1358+(R1358*-Y1358))*B$7/100),"")</f>
        <v>240.3411570247934</v>
      </c>
      <c r="E1358" s="64">
        <f t="shared" si="120"/>
        <v>290.81280000000004</v>
      </c>
      <c r="F1358" s="64">
        <f>+VLOOKUP(B1358,[1]BASES!$A$2:$C$10701,3,0)</f>
        <v>21</v>
      </c>
      <c r="G1358" s="65">
        <f t="shared" si="122"/>
        <v>290.81280000000004</v>
      </c>
      <c r="H1358" s="66"/>
      <c r="I1358" s="67"/>
      <c r="J1358" s="67"/>
      <c r="K1358" s="67"/>
      <c r="L1358" s="67"/>
      <c r="M1358" s="68"/>
      <c r="N1358" s="69"/>
      <c r="O1358" s="70">
        <f t="shared" si="115"/>
        <v>0</v>
      </c>
      <c r="P1358" s="71">
        <f t="shared" si="116"/>
        <v>0</v>
      </c>
      <c r="Q1358" s="7">
        <v>1</v>
      </c>
      <c r="R1358" s="72">
        <f>+VLOOKUP(B1358,[1]BASES!$A$2:$E$10701,5,0)</f>
        <v>250.35537190082647</v>
      </c>
      <c r="S1358" s="71">
        <f t="shared" si="123"/>
        <v>0</v>
      </c>
      <c r="T1358" s="71">
        <v>0</v>
      </c>
      <c r="U1358" s="71">
        <f t="shared" si="121"/>
        <v>0</v>
      </c>
      <c r="V1358" s="7">
        <v>0</v>
      </c>
      <c r="W1358" s="7">
        <v>0</v>
      </c>
      <c r="X1358" s="7">
        <v>0</v>
      </c>
      <c r="Y1358" s="73">
        <v>0.04</v>
      </c>
      <c r="Z1358" s="7"/>
      <c r="AA1358" s="7"/>
      <c r="AB1358" s="7"/>
      <c r="AC1358" s="7"/>
    </row>
    <row r="1359" spans="2:29" ht="15.75" customHeight="1" x14ac:dyDescent="0.25">
      <c r="B1359" s="62">
        <v>2253</v>
      </c>
      <c r="C1359" s="63" t="s">
        <v>1367</v>
      </c>
      <c r="D1359" s="64">
        <f t="shared" si="124"/>
        <v>377.80363636363637</v>
      </c>
      <c r="E1359" s="64">
        <f t="shared" ref="E1359:E1422" si="125">IF(B1359&lt;&gt;"",D1359+(D1359*(F1359*Q1359)/100),"")</f>
        <v>457.14240000000001</v>
      </c>
      <c r="F1359" s="64">
        <f>+VLOOKUP(B1359,[1]BASES!$A$2:$C$10701,3,0)</f>
        <v>21</v>
      </c>
      <c r="G1359" s="65">
        <f t="shared" si="122"/>
        <v>457.14240000000001</v>
      </c>
      <c r="H1359" s="66"/>
      <c r="I1359" s="67"/>
      <c r="J1359" s="67"/>
      <c r="K1359" s="67"/>
      <c r="L1359" s="67"/>
      <c r="M1359" s="68"/>
      <c r="N1359" s="69"/>
      <c r="O1359" s="70">
        <f t="shared" si="115"/>
        <v>0</v>
      </c>
      <c r="P1359" s="71">
        <f t="shared" si="116"/>
        <v>0</v>
      </c>
      <c r="Q1359" s="7">
        <v>1</v>
      </c>
      <c r="R1359" s="72">
        <f>+VLOOKUP(B1359,[1]BASES!$A$2:$E$10701,5,0)</f>
        <v>393.54545454545456</v>
      </c>
      <c r="S1359" s="71">
        <f t="shared" si="123"/>
        <v>0</v>
      </c>
      <c r="T1359" s="71">
        <v>0</v>
      </c>
      <c r="U1359" s="71">
        <f t="shared" ref="U1359:U1422" si="126">IFERROR(G1359*H1359,0)</f>
        <v>0</v>
      </c>
      <c r="V1359" s="7">
        <v>0</v>
      </c>
      <c r="W1359" s="7">
        <v>0</v>
      </c>
      <c r="X1359" s="7">
        <v>0</v>
      </c>
      <c r="Y1359" s="73">
        <v>0.04</v>
      </c>
      <c r="Z1359" s="7"/>
      <c r="AA1359" s="7"/>
      <c r="AB1359" s="7"/>
      <c r="AC1359" s="7"/>
    </row>
    <row r="1360" spans="2:29" ht="15.75" customHeight="1" x14ac:dyDescent="0.25">
      <c r="B1360" s="62">
        <v>2254</v>
      </c>
      <c r="C1360" s="63" t="s">
        <v>1368</v>
      </c>
      <c r="D1360" s="64">
        <f t="shared" si="124"/>
        <v>408.57917355371904</v>
      </c>
      <c r="E1360" s="64">
        <f t="shared" si="125"/>
        <v>494.38080000000002</v>
      </c>
      <c r="F1360" s="64">
        <f>+VLOOKUP(B1360,[1]BASES!$A$2:$C$10701,3,0)</f>
        <v>21</v>
      </c>
      <c r="G1360" s="65">
        <f t="shared" si="122"/>
        <v>494.38080000000002</v>
      </c>
      <c r="H1360" s="66"/>
      <c r="I1360" s="67"/>
      <c r="J1360" s="67"/>
      <c r="K1360" s="67"/>
      <c r="L1360" s="67"/>
      <c r="M1360" s="68"/>
      <c r="N1360" s="69"/>
      <c r="O1360" s="70">
        <f t="shared" si="115"/>
        <v>0</v>
      </c>
      <c r="P1360" s="71">
        <f t="shared" si="116"/>
        <v>0</v>
      </c>
      <c r="Q1360" s="7">
        <v>1</v>
      </c>
      <c r="R1360" s="72">
        <f>+VLOOKUP(B1360,[1]BASES!$A$2:$E$10701,5,0)</f>
        <v>425.60330578512401</v>
      </c>
      <c r="S1360" s="71">
        <f t="shared" si="123"/>
        <v>0</v>
      </c>
      <c r="T1360" s="71">
        <v>0</v>
      </c>
      <c r="U1360" s="71">
        <f t="shared" si="126"/>
        <v>0</v>
      </c>
      <c r="V1360" s="7">
        <v>0</v>
      </c>
      <c r="W1360" s="7">
        <v>0</v>
      </c>
      <c r="X1360" s="7">
        <v>0</v>
      </c>
      <c r="Y1360" s="73">
        <v>0.04</v>
      </c>
      <c r="Z1360" s="7"/>
      <c r="AA1360" s="7"/>
      <c r="AB1360" s="7"/>
      <c r="AC1360" s="7"/>
    </row>
    <row r="1361" spans="2:29" ht="15.75" customHeight="1" x14ac:dyDescent="0.25">
      <c r="B1361" s="62">
        <v>2255</v>
      </c>
      <c r="C1361" s="63" t="s">
        <v>1369</v>
      </c>
      <c r="D1361" s="64">
        <f t="shared" si="124"/>
        <v>110.88396694214876</v>
      </c>
      <c r="E1361" s="64">
        <f t="shared" si="125"/>
        <v>134.1696</v>
      </c>
      <c r="F1361" s="64">
        <f>+VLOOKUP(B1361,[1]BASES!$A$2:$C$10701,3,0)</f>
        <v>21</v>
      </c>
      <c r="G1361" s="65">
        <f t="shared" si="122"/>
        <v>134.1696</v>
      </c>
      <c r="H1361" s="66"/>
      <c r="I1361" s="67"/>
      <c r="J1361" s="67"/>
      <c r="K1361" s="67"/>
      <c r="L1361" s="67"/>
      <c r="M1361" s="68"/>
      <c r="N1361" s="69"/>
      <c r="O1361" s="70">
        <f t="shared" si="115"/>
        <v>0</v>
      </c>
      <c r="P1361" s="71">
        <f t="shared" si="116"/>
        <v>0</v>
      </c>
      <c r="Q1361" s="7">
        <v>1</v>
      </c>
      <c r="R1361" s="72">
        <f>+VLOOKUP(B1361,[1]BASES!$A$2:$E$10701,5,0)</f>
        <v>115.50413223140495</v>
      </c>
      <c r="S1361" s="71">
        <f t="shared" si="123"/>
        <v>0</v>
      </c>
      <c r="T1361" s="71">
        <v>0</v>
      </c>
      <c r="U1361" s="71">
        <f t="shared" si="126"/>
        <v>0</v>
      </c>
      <c r="V1361" s="7">
        <v>0</v>
      </c>
      <c r="W1361" s="7">
        <v>0</v>
      </c>
      <c r="X1361" s="7">
        <v>0</v>
      </c>
      <c r="Y1361" s="73">
        <v>0.04</v>
      </c>
      <c r="Z1361" s="7"/>
      <c r="AA1361" s="7"/>
      <c r="AB1361" s="7"/>
      <c r="AC1361" s="7"/>
    </row>
    <row r="1362" spans="2:29" ht="15.75" customHeight="1" x14ac:dyDescent="0.25">
      <c r="B1362" s="62">
        <v>2256</v>
      </c>
      <c r="C1362" s="63" t="s">
        <v>1370</v>
      </c>
      <c r="D1362" s="64">
        <f t="shared" si="124"/>
        <v>297.68727272727273</v>
      </c>
      <c r="E1362" s="64">
        <f t="shared" si="125"/>
        <v>360.20159999999998</v>
      </c>
      <c r="F1362" s="64">
        <f>+VLOOKUP(B1362,[1]BASES!$A$2:$C$10701,3,0)</f>
        <v>21</v>
      </c>
      <c r="G1362" s="65">
        <f t="shared" si="122"/>
        <v>360.20159999999998</v>
      </c>
      <c r="H1362" s="66"/>
      <c r="I1362" s="67"/>
      <c r="J1362" s="67"/>
      <c r="K1362" s="67"/>
      <c r="L1362" s="67"/>
      <c r="M1362" s="68"/>
      <c r="N1362" s="69"/>
      <c r="O1362" s="70">
        <f t="shared" si="115"/>
        <v>0</v>
      </c>
      <c r="P1362" s="71">
        <f t="shared" si="116"/>
        <v>0</v>
      </c>
      <c r="Q1362" s="7">
        <v>1</v>
      </c>
      <c r="R1362" s="72">
        <f>+VLOOKUP(B1362,[1]BASES!$A$2:$E$10701,5,0)</f>
        <v>310.09090909090907</v>
      </c>
      <c r="S1362" s="71">
        <f t="shared" si="123"/>
        <v>0</v>
      </c>
      <c r="T1362" s="71">
        <v>0</v>
      </c>
      <c r="U1362" s="71">
        <f t="shared" si="126"/>
        <v>0</v>
      </c>
      <c r="V1362" s="7">
        <v>0</v>
      </c>
      <c r="W1362" s="7">
        <v>0</v>
      </c>
      <c r="X1362" s="7">
        <v>0</v>
      </c>
      <c r="Y1362" s="73">
        <v>0.04</v>
      </c>
      <c r="Z1362" s="7"/>
      <c r="AA1362" s="7"/>
      <c r="AB1362" s="7"/>
      <c r="AC1362" s="7"/>
    </row>
    <row r="1363" spans="2:29" ht="15.75" customHeight="1" x14ac:dyDescent="0.25">
      <c r="B1363" s="62">
        <v>2257</v>
      </c>
      <c r="C1363" s="63" t="s">
        <v>1371</v>
      </c>
      <c r="D1363" s="64">
        <f t="shared" si="124"/>
        <v>127.94181818181819</v>
      </c>
      <c r="E1363" s="64">
        <f t="shared" si="125"/>
        <v>154.80960000000002</v>
      </c>
      <c r="F1363" s="64">
        <f>+VLOOKUP(B1363,[1]BASES!$A$2:$C$10701,3,0)</f>
        <v>21</v>
      </c>
      <c r="G1363" s="65">
        <f t="shared" si="122"/>
        <v>154.80960000000002</v>
      </c>
      <c r="H1363" s="66"/>
      <c r="I1363" s="67"/>
      <c r="J1363" s="67"/>
      <c r="K1363" s="67"/>
      <c r="L1363" s="67"/>
      <c r="M1363" s="68"/>
      <c r="N1363" s="69"/>
      <c r="O1363" s="70">
        <f t="shared" si="115"/>
        <v>0</v>
      </c>
      <c r="P1363" s="71">
        <f t="shared" si="116"/>
        <v>0</v>
      </c>
      <c r="Q1363" s="7">
        <v>1</v>
      </c>
      <c r="R1363" s="72">
        <f>+VLOOKUP(B1363,[1]BASES!$A$2:$E$10701,5,0)</f>
        <v>133.27272727272728</v>
      </c>
      <c r="S1363" s="71">
        <f t="shared" si="123"/>
        <v>0</v>
      </c>
      <c r="T1363" s="71">
        <v>0</v>
      </c>
      <c r="U1363" s="71">
        <f t="shared" si="126"/>
        <v>0</v>
      </c>
      <c r="V1363" s="7">
        <v>0</v>
      </c>
      <c r="W1363" s="7">
        <v>0</v>
      </c>
      <c r="X1363" s="7">
        <v>0</v>
      </c>
      <c r="Y1363" s="73">
        <v>0.04</v>
      </c>
      <c r="Z1363" s="7"/>
      <c r="AA1363" s="7"/>
      <c r="AB1363" s="7"/>
      <c r="AC1363" s="7"/>
    </row>
    <row r="1364" spans="2:29" ht="15.75" customHeight="1" x14ac:dyDescent="0.25">
      <c r="B1364" s="62">
        <v>2258</v>
      </c>
      <c r="C1364" s="63" t="s">
        <v>1372</v>
      </c>
      <c r="D1364" s="64">
        <f t="shared" si="124"/>
        <v>235.17619834710746</v>
      </c>
      <c r="E1364" s="64">
        <f t="shared" si="125"/>
        <v>284.56320000000005</v>
      </c>
      <c r="F1364" s="64">
        <f>+VLOOKUP(B1364,[1]BASES!$A$2:$C$10701,3,0)</f>
        <v>21</v>
      </c>
      <c r="G1364" s="65">
        <f t="shared" si="122"/>
        <v>284.56320000000005</v>
      </c>
      <c r="H1364" s="66"/>
      <c r="I1364" s="67"/>
      <c r="J1364" s="67"/>
      <c r="K1364" s="67"/>
      <c r="L1364" s="67"/>
      <c r="M1364" s="68"/>
      <c r="N1364" s="69"/>
      <c r="O1364" s="70">
        <f t="shared" si="115"/>
        <v>0</v>
      </c>
      <c r="P1364" s="71">
        <f t="shared" si="116"/>
        <v>0</v>
      </c>
      <c r="Q1364" s="7">
        <v>1</v>
      </c>
      <c r="R1364" s="72">
        <f>+VLOOKUP(B1364,[1]BASES!$A$2:$E$10701,5,0)</f>
        <v>244.97520661157026</v>
      </c>
      <c r="S1364" s="71">
        <f t="shared" si="123"/>
        <v>0</v>
      </c>
      <c r="T1364" s="71">
        <v>0</v>
      </c>
      <c r="U1364" s="71">
        <f t="shared" si="126"/>
        <v>0</v>
      </c>
      <c r="V1364" s="7">
        <v>0</v>
      </c>
      <c r="W1364" s="7">
        <v>0</v>
      </c>
      <c r="X1364" s="7">
        <v>0</v>
      </c>
      <c r="Y1364" s="73">
        <v>0.04</v>
      </c>
      <c r="Z1364" s="7"/>
      <c r="AA1364" s="7"/>
      <c r="AB1364" s="7"/>
      <c r="AC1364" s="7"/>
    </row>
    <row r="1365" spans="2:29" ht="15.75" customHeight="1" x14ac:dyDescent="0.25">
      <c r="B1365" s="62">
        <v>2259</v>
      </c>
      <c r="C1365" s="63" t="s">
        <v>1373</v>
      </c>
      <c r="D1365" s="64">
        <f t="shared" si="124"/>
        <v>174.95801652892564</v>
      </c>
      <c r="E1365" s="64">
        <f t="shared" si="125"/>
        <v>211.69920000000002</v>
      </c>
      <c r="F1365" s="64">
        <f>+VLOOKUP(B1365,[1]BASES!$A$2:$C$10701,3,0)</f>
        <v>21</v>
      </c>
      <c r="G1365" s="65">
        <f t="shared" si="122"/>
        <v>211.69920000000002</v>
      </c>
      <c r="H1365" s="66"/>
      <c r="I1365" s="67"/>
      <c r="J1365" s="67"/>
      <c r="K1365" s="67"/>
      <c r="L1365" s="67"/>
      <c r="M1365" s="68"/>
      <c r="N1365" s="69"/>
      <c r="O1365" s="70">
        <f t="shared" si="115"/>
        <v>0</v>
      </c>
      <c r="P1365" s="71">
        <f t="shared" si="116"/>
        <v>0</v>
      </c>
      <c r="Q1365" s="7">
        <v>1</v>
      </c>
      <c r="R1365" s="72">
        <f>+VLOOKUP(B1365,[1]BASES!$A$2:$E$10701,5,0)</f>
        <v>182.24793388429754</v>
      </c>
      <c r="S1365" s="71">
        <f t="shared" si="123"/>
        <v>0</v>
      </c>
      <c r="T1365" s="71">
        <v>0</v>
      </c>
      <c r="U1365" s="71">
        <f t="shared" si="126"/>
        <v>0</v>
      </c>
      <c r="V1365" s="7">
        <v>0</v>
      </c>
      <c r="W1365" s="7">
        <v>0</v>
      </c>
      <c r="X1365" s="7">
        <v>0</v>
      </c>
      <c r="Y1365" s="73">
        <v>0.04</v>
      </c>
      <c r="Z1365" s="7"/>
      <c r="AA1365" s="7"/>
      <c r="AB1365" s="7"/>
      <c r="AC1365" s="7"/>
    </row>
    <row r="1366" spans="2:29" ht="15.75" customHeight="1" x14ac:dyDescent="0.25">
      <c r="B1366" s="62">
        <v>2260</v>
      </c>
      <c r="C1366" s="63" t="s">
        <v>1374</v>
      </c>
      <c r="D1366" s="64">
        <f t="shared" si="124"/>
        <v>281.47834710743797</v>
      </c>
      <c r="E1366" s="64">
        <f t="shared" si="125"/>
        <v>340.58879999999994</v>
      </c>
      <c r="F1366" s="64">
        <f>+VLOOKUP(B1366,[1]BASES!$A$2:$C$10701,3,0)</f>
        <v>21</v>
      </c>
      <c r="G1366" s="65">
        <f t="shared" si="122"/>
        <v>340.58879999999994</v>
      </c>
      <c r="H1366" s="66"/>
      <c r="I1366" s="67"/>
      <c r="J1366" s="67"/>
      <c r="K1366" s="67"/>
      <c r="L1366" s="67"/>
      <c r="M1366" s="68"/>
      <c r="N1366" s="69"/>
      <c r="O1366" s="70">
        <f t="shared" si="115"/>
        <v>0</v>
      </c>
      <c r="P1366" s="71">
        <f t="shared" si="116"/>
        <v>0</v>
      </c>
      <c r="Q1366" s="7">
        <v>1</v>
      </c>
      <c r="R1366" s="72">
        <f>+VLOOKUP(B1366,[1]BASES!$A$2:$E$10701,5,0)</f>
        <v>293.2066115702479</v>
      </c>
      <c r="S1366" s="71">
        <f t="shared" si="123"/>
        <v>0</v>
      </c>
      <c r="T1366" s="71">
        <v>0</v>
      </c>
      <c r="U1366" s="71">
        <f t="shared" si="126"/>
        <v>0</v>
      </c>
      <c r="V1366" s="7">
        <v>0</v>
      </c>
      <c r="W1366" s="7">
        <v>0</v>
      </c>
      <c r="X1366" s="7">
        <v>0</v>
      </c>
      <c r="Y1366" s="73">
        <v>0.04</v>
      </c>
      <c r="Z1366" s="7"/>
      <c r="AA1366" s="7"/>
      <c r="AB1366" s="7"/>
      <c r="AC1366" s="7"/>
    </row>
    <row r="1367" spans="2:29" ht="15.75" customHeight="1" x14ac:dyDescent="0.25">
      <c r="B1367" s="62">
        <v>2261</v>
      </c>
      <c r="C1367" s="63" t="s">
        <v>1375</v>
      </c>
      <c r="D1367" s="64">
        <f t="shared" si="124"/>
        <v>344.54479338842975</v>
      </c>
      <c r="E1367" s="64">
        <f t="shared" si="125"/>
        <v>416.89920000000001</v>
      </c>
      <c r="F1367" s="64">
        <f>+VLOOKUP(B1367,[1]BASES!$A$2:$C$10701,3,0)</f>
        <v>21</v>
      </c>
      <c r="G1367" s="65">
        <f t="shared" si="122"/>
        <v>416.89920000000001</v>
      </c>
      <c r="H1367" s="66"/>
      <c r="I1367" s="67"/>
      <c r="J1367" s="67"/>
      <c r="K1367" s="67"/>
      <c r="L1367" s="67"/>
      <c r="M1367" s="68"/>
      <c r="N1367" s="69"/>
      <c r="O1367" s="70">
        <f t="shared" si="115"/>
        <v>0</v>
      </c>
      <c r="P1367" s="71">
        <f t="shared" si="116"/>
        <v>0</v>
      </c>
      <c r="Q1367" s="7">
        <v>1</v>
      </c>
      <c r="R1367" s="72">
        <f>+VLOOKUP(B1367,[1]BASES!$A$2:$E$10701,5,0)</f>
        <v>358.90082644628097</v>
      </c>
      <c r="S1367" s="71">
        <f t="shared" si="123"/>
        <v>0</v>
      </c>
      <c r="T1367" s="71">
        <v>0</v>
      </c>
      <c r="U1367" s="71">
        <f t="shared" si="126"/>
        <v>0</v>
      </c>
      <c r="V1367" s="7">
        <v>0</v>
      </c>
      <c r="W1367" s="7">
        <v>0</v>
      </c>
      <c r="X1367" s="7">
        <v>0</v>
      </c>
      <c r="Y1367" s="73">
        <v>0.04</v>
      </c>
      <c r="Z1367" s="7"/>
      <c r="AA1367" s="7"/>
      <c r="AB1367" s="7"/>
      <c r="AC1367" s="7"/>
    </row>
    <row r="1368" spans="2:29" ht="15.75" customHeight="1" x14ac:dyDescent="0.25">
      <c r="B1368" s="62">
        <v>2262</v>
      </c>
      <c r="C1368" s="63" t="s">
        <v>1376</v>
      </c>
      <c r="D1368" s="64">
        <f t="shared" si="124"/>
        <v>1113.7110743801652</v>
      </c>
      <c r="E1368" s="64">
        <f t="shared" si="125"/>
        <v>1347.5903999999998</v>
      </c>
      <c r="F1368" s="64">
        <f>+VLOOKUP(B1368,[1]BASES!$A$2:$C$10701,3,0)</f>
        <v>21</v>
      </c>
      <c r="G1368" s="65">
        <f t="shared" si="122"/>
        <v>1347.5903999999998</v>
      </c>
      <c r="H1368" s="66"/>
      <c r="I1368" s="67"/>
      <c r="J1368" s="67"/>
      <c r="K1368" s="67"/>
      <c r="L1368" s="67"/>
      <c r="M1368" s="68"/>
      <c r="N1368" s="69"/>
      <c r="O1368" s="70">
        <f t="shared" si="115"/>
        <v>0</v>
      </c>
      <c r="P1368" s="71">
        <f t="shared" si="116"/>
        <v>0</v>
      </c>
      <c r="Q1368" s="7">
        <v>1</v>
      </c>
      <c r="R1368" s="72">
        <f>+VLOOKUP(B1368,[1]BASES!$A$2:$E$10701,5,0)</f>
        <v>1160.1157024793388</v>
      </c>
      <c r="S1368" s="71">
        <f t="shared" si="123"/>
        <v>0</v>
      </c>
      <c r="T1368" s="71">
        <v>0</v>
      </c>
      <c r="U1368" s="71">
        <f t="shared" si="126"/>
        <v>0</v>
      </c>
      <c r="V1368" s="7">
        <v>0</v>
      </c>
      <c r="W1368" s="7">
        <v>0</v>
      </c>
      <c r="X1368" s="7">
        <v>0</v>
      </c>
      <c r="Y1368" s="73">
        <v>0.04</v>
      </c>
      <c r="Z1368" s="7"/>
      <c r="AA1368" s="7"/>
      <c r="AB1368" s="7"/>
      <c r="AC1368" s="7"/>
    </row>
    <row r="1369" spans="2:29" ht="15.75" customHeight="1" x14ac:dyDescent="0.25">
      <c r="B1369" s="62">
        <v>2263</v>
      </c>
      <c r="C1369" s="63" t="s">
        <v>1377</v>
      </c>
      <c r="D1369" s="64">
        <f t="shared" si="124"/>
        <v>3582.9500826446288</v>
      </c>
      <c r="E1369" s="64">
        <f t="shared" si="125"/>
        <v>4335.3696000000009</v>
      </c>
      <c r="F1369" s="64">
        <f>+VLOOKUP(B1369,[1]BASES!$A$2:$C$10701,3,0)</f>
        <v>21</v>
      </c>
      <c r="G1369" s="65">
        <f t="shared" si="122"/>
        <v>4335.3696000000009</v>
      </c>
      <c r="H1369" s="66"/>
      <c r="I1369" s="67"/>
      <c r="J1369" s="67"/>
      <c r="K1369" s="67"/>
      <c r="L1369" s="67"/>
      <c r="M1369" s="68"/>
      <c r="N1369" s="69"/>
      <c r="O1369" s="70">
        <f t="shared" si="115"/>
        <v>0</v>
      </c>
      <c r="P1369" s="71">
        <f t="shared" si="116"/>
        <v>0</v>
      </c>
      <c r="Q1369" s="7">
        <v>1</v>
      </c>
      <c r="R1369" s="72">
        <f>+VLOOKUP(B1369,[1]BASES!$A$2:$E$10701,5,0)</f>
        <v>3732.2396694214881</v>
      </c>
      <c r="S1369" s="71">
        <f t="shared" si="123"/>
        <v>0</v>
      </c>
      <c r="T1369" s="71">
        <v>0</v>
      </c>
      <c r="U1369" s="71">
        <f t="shared" si="126"/>
        <v>0</v>
      </c>
      <c r="V1369" s="7">
        <v>0</v>
      </c>
      <c r="W1369" s="7">
        <v>0</v>
      </c>
      <c r="X1369" s="7">
        <v>0</v>
      </c>
      <c r="Y1369" s="73">
        <v>0.04</v>
      </c>
      <c r="Z1369" s="7"/>
      <c r="AA1369" s="7"/>
      <c r="AB1369" s="7"/>
      <c r="AC1369" s="7"/>
    </row>
    <row r="1370" spans="2:29" ht="15.75" customHeight="1" x14ac:dyDescent="0.25">
      <c r="B1370" s="62">
        <v>2264</v>
      </c>
      <c r="C1370" s="63" t="s">
        <v>1378</v>
      </c>
      <c r="D1370" s="64">
        <f t="shared" si="124"/>
        <v>261.5563636363637</v>
      </c>
      <c r="E1370" s="64">
        <f t="shared" si="125"/>
        <v>316.48320000000007</v>
      </c>
      <c r="F1370" s="64">
        <f>+VLOOKUP(B1370,[1]BASES!$A$2:$C$10701,3,0)</f>
        <v>21</v>
      </c>
      <c r="G1370" s="65">
        <f t="shared" si="122"/>
        <v>316.48320000000007</v>
      </c>
      <c r="H1370" s="66"/>
      <c r="I1370" s="67"/>
      <c r="J1370" s="67"/>
      <c r="K1370" s="67"/>
      <c r="L1370" s="67"/>
      <c r="M1370" s="68"/>
      <c r="N1370" s="69"/>
      <c r="O1370" s="70">
        <f t="shared" si="115"/>
        <v>0</v>
      </c>
      <c r="P1370" s="71">
        <f t="shared" si="116"/>
        <v>0</v>
      </c>
      <c r="Q1370" s="7">
        <v>1</v>
      </c>
      <c r="R1370" s="72">
        <f>+VLOOKUP(B1370,[1]BASES!$A$2:$E$10701,5,0)</f>
        <v>272.4545454545455</v>
      </c>
      <c r="S1370" s="71">
        <f t="shared" si="123"/>
        <v>0</v>
      </c>
      <c r="T1370" s="71">
        <v>0</v>
      </c>
      <c r="U1370" s="71">
        <f t="shared" si="126"/>
        <v>0</v>
      </c>
      <c r="V1370" s="7">
        <v>0</v>
      </c>
      <c r="W1370" s="7">
        <v>0</v>
      </c>
      <c r="X1370" s="7">
        <v>0</v>
      </c>
      <c r="Y1370" s="73">
        <v>0.04</v>
      </c>
      <c r="Z1370" s="7"/>
      <c r="AA1370" s="7"/>
      <c r="AB1370" s="7"/>
      <c r="AC1370" s="7"/>
    </row>
    <row r="1371" spans="2:29" ht="15.75" customHeight="1" x14ac:dyDescent="0.25">
      <c r="B1371" s="62">
        <v>2265</v>
      </c>
      <c r="C1371" s="63" t="s">
        <v>1379</v>
      </c>
      <c r="D1371" s="64">
        <f t="shared" si="124"/>
        <v>441.53652892561985</v>
      </c>
      <c r="E1371" s="64">
        <f t="shared" si="125"/>
        <v>534.25919999999996</v>
      </c>
      <c r="F1371" s="64">
        <f>+VLOOKUP(B1371,[1]BASES!$A$2:$C$10701,3,0)</f>
        <v>21</v>
      </c>
      <c r="G1371" s="65">
        <f t="shared" si="122"/>
        <v>534.25919999999996</v>
      </c>
      <c r="H1371" s="66"/>
      <c r="I1371" s="67"/>
      <c r="J1371" s="67"/>
      <c r="K1371" s="67"/>
      <c r="L1371" s="67"/>
      <c r="M1371" s="68"/>
      <c r="N1371" s="69"/>
      <c r="O1371" s="70">
        <f t="shared" si="115"/>
        <v>0</v>
      </c>
      <c r="P1371" s="71">
        <f t="shared" si="116"/>
        <v>0</v>
      </c>
      <c r="Q1371" s="7">
        <v>1</v>
      </c>
      <c r="R1371" s="72">
        <f>+VLOOKUP(B1371,[1]BASES!$A$2:$E$10701,5,0)</f>
        <v>459.93388429752065</v>
      </c>
      <c r="S1371" s="71">
        <f t="shared" si="123"/>
        <v>0</v>
      </c>
      <c r="T1371" s="71">
        <v>0</v>
      </c>
      <c r="U1371" s="71">
        <f t="shared" si="126"/>
        <v>0</v>
      </c>
      <c r="V1371" s="7">
        <v>0</v>
      </c>
      <c r="W1371" s="7">
        <v>0</v>
      </c>
      <c r="X1371" s="7">
        <v>0</v>
      </c>
      <c r="Y1371" s="73">
        <v>0.04</v>
      </c>
      <c r="Z1371" s="7"/>
      <c r="AA1371" s="7"/>
      <c r="AB1371" s="7"/>
      <c r="AC1371" s="7"/>
    </row>
    <row r="1372" spans="2:29" ht="15.75" customHeight="1" x14ac:dyDescent="0.25">
      <c r="B1372" s="62">
        <v>2266</v>
      </c>
      <c r="C1372" s="63" t="s">
        <v>1380</v>
      </c>
      <c r="D1372" s="64">
        <f t="shared" si="124"/>
        <v>441.53652892561985</v>
      </c>
      <c r="E1372" s="64">
        <f t="shared" si="125"/>
        <v>534.25919999999996</v>
      </c>
      <c r="F1372" s="64">
        <f>+VLOOKUP(B1372,[1]BASES!$A$2:$C$10701,3,0)</f>
        <v>21</v>
      </c>
      <c r="G1372" s="65">
        <f t="shared" si="122"/>
        <v>534.25919999999996</v>
      </c>
      <c r="H1372" s="66"/>
      <c r="I1372" s="67"/>
      <c r="J1372" s="67"/>
      <c r="K1372" s="67"/>
      <c r="L1372" s="67"/>
      <c r="M1372" s="68"/>
      <c r="N1372" s="69"/>
      <c r="O1372" s="70">
        <f t="shared" si="115"/>
        <v>0</v>
      </c>
      <c r="P1372" s="71">
        <f t="shared" si="116"/>
        <v>0</v>
      </c>
      <c r="Q1372" s="7">
        <v>1</v>
      </c>
      <c r="R1372" s="72">
        <f>+VLOOKUP(B1372,[1]BASES!$A$2:$E$10701,5,0)</f>
        <v>459.93388429752065</v>
      </c>
      <c r="S1372" s="71">
        <f t="shared" si="123"/>
        <v>0</v>
      </c>
      <c r="T1372" s="71">
        <v>0</v>
      </c>
      <c r="U1372" s="71">
        <f t="shared" si="126"/>
        <v>0</v>
      </c>
      <c r="V1372" s="7">
        <v>0</v>
      </c>
      <c r="W1372" s="7">
        <v>0</v>
      </c>
      <c r="X1372" s="7">
        <v>0</v>
      </c>
      <c r="Y1372" s="73">
        <v>0.04</v>
      </c>
      <c r="Z1372" s="7"/>
      <c r="AA1372" s="7"/>
      <c r="AB1372" s="7"/>
      <c r="AC1372" s="7"/>
    </row>
    <row r="1373" spans="2:29" ht="15.75" customHeight="1" x14ac:dyDescent="0.25">
      <c r="B1373" s="62">
        <v>2267</v>
      </c>
      <c r="C1373" s="63" t="s">
        <v>1381</v>
      </c>
      <c r="D1373" s="64">
        <f t="shared" si="124"/>
        <v>488.69553719008269</v>
      </c>
      <c r="E1373" s="64">
        <f t="shared" si="125"/>
        <v>591.3216000000001</v>
      </c>
      <c r="F1373" s="64">
        <f>+VLOOKUP(B1373,[1]BASES!$A$2:$C$10701,3,0)</f>
        <v>21</v>
      </c>
      <c r="G1373" s="65">
        <f t="shared" si="122"/>
        <v>591.3216000000001</v>
      </c>
      <c r="H1373" s="66"/>
      <c r="I1373" s="67"/>
      <c r="J1373" s="67"/>
      <c r="K1373" s="67"/>
      <c r="L1373" s="67"/>
      <c r="M1373" s="68"/>
      <c r="N1373" s="69"/>
      <c r="O1373" s="70">
        <f t="shared" si="115"/>
        <v>0</v>
      </c>
      <c r="P1373" s="71">
        <f t="shared" si="116"/>
        <v>0</v>
      </c>
      <c r="Q1373" s="7">
        <v>1</v>
      </c>
      <c r="R1373" s="72">
        <f>+VLOOKUP(B1373,[1]BASES!$A$2:$E$10701,5,0)</f>
        <v>509.05785123966945</v>
      </c>
      <c r="S1373" s="71">
        <f t="shared" si="123"/>
        <v>0</v>
      </c>
      <c r="T1373" s="71">
        <v>0</v>
      </c>
      <c r="U1373" s="71">
        <f t="shared" si="126"/>
        <v>0</v>
      </c>
      <c r="V1373" s="7">
        <v>0</v>
      </c>
      <c r="W1373" s="7">
        <v>0</v>
      </c>
      <c r="X1373" s="7">
        <v>0</v>
      </c>
      <c r="Y1373" s="73">
        <v>0.04</v>
      </c>
      <c r="Z1373" s="7"/>
      <c r="AA1373" s="7"/>
      <c r="AB1373" s="7"/>
      <c r="AC1373" s="7"/>
    </row>
    <row r="1374" spans="2:29" ht="15.75" customHeight="1" x14ac:dyDescent="0.25">
      <c r="B1374" s="62">
        <v>2268</v>
      </c>
      <c r="C1374" s="63" t="s">
        <v>1382</v>
      </c>
      <c r="D1374" s="64">
        <f t="shared" si="124"/>
        <v>502.89719008264461</v>
      </c>
      <c r="E1374" s="64">
        <f t="shared" si="125"/>
        <v>608.50559999999996</v>
      </c>
      <c r="F1374" s="64">
        <f>+VLOOKUP(B1374,[1]BASES!$A$2:$C$10701,3,0)</f>
        <v>21</v>
      </c>
      <c r="G1374" s="65">
        <f t="shared" si="122"/>
        <v>608.50559999999996</v>
      </c>
      <c r="H1374" s="66"/>
      <c r="I1374" s="67"/>
      <c r="J1374" s="67"/>
      <c r="K1374" s="67"/>
      <c r="L1374" s="67"/>
      <c r="M1374" s="68"/>
      <c r="N1374" s="69"/>
      <c r="O1374" s="70">
        <f t="shared" si="115"/>
        <v>0</v>
      </c>
      <c r="P1374" s="71">
        <f t="shared" si="116"/>
        <v>0</v>
      </c>
      <c r="Q1374" s="7">
        <v>1</v>
      </c>
      <c r="R1374" s="72">
        <f>+VLOOKUP(B1374,[1]BASES!$A$2:$E$10701,5,0)</f>
        <v>523.85123966942149</v>
      </c>
      <c r="S1374" s="71">
        <f t="shared" si="123"/>
        <v>0</v>
      </c>
      <c r="T1374" s="71">
        <v>0</v>
      </c>
      <c r="U1374" s="71">
        <f t="shared" si="126"/>
        <v>0</v>
      </c>
      <c r="V1374" s="7">
        <v>0</v>
      </c>
      <c r="W1374" s="7">
        <v>0</v>
      </c>
      <c r="X1374" s="7">
        <v>0</v>
      </c>
      <c r="Y1374" s="73">
        <v>0.04</v>
      </c>
      <c r="Z1374" s="7"/>
      <c r="AA1374" s="7"/>
      <c r="AB1374" s="7"/>
      <c r="AC1374" s="7"/>
    </row>
    <row r="1375" spans="2:29" ht="15.75" customHeight="1" x14ac:dyDescent="0.25">
      <c r="B1375" s="62">
        <v>2269</v>
      </c>
      <c r="C1375" s="63" t="s">
        <v>1383</v>
      </c>
      <c r="D1375" s="64">
        <f t="shared" si="124"/>
        <v>543.03471074380161</v>
      </c>
      <c r="E1375" s="64">
        <f t="shared" si="125"/>
        <v>657.072</v>
      </c>
      <c r="F1375" s="64">
        <f>+VLOOKUP(B1375,[1]BASES!$A$2:$C$10701,3,0)</f>
        <v>21</v>
      </c>
      <c r="G1375" s="65">
        <f t="shared" si="122"/>
        <v>657.072</v>
      </c>
      <c r="H1375" s="66"/>
      <c r="I1375" s="67"/>
      <c r="J1375" s="67"/>
      <c r="K1375" s="67"/>
      <c r="L1375" s="67"/>
      <c r="M1375" s="68"/>
      <c r="N1375" s="69"/>
      <c r="O1375" s="70">
        <f t="shared" si="115"/>
        <v>0</v>
      </c>
      <c r="P1375" s="71">
        <f t="shared" si="116"/>
        <v>0</v>
      </c>
      <c r="Q1375" s="7">
        <v>1</v>
      </c>
      <c r="R1375" s="72">
        <f>+VLOOKUP(B1375,[1]BASES!$A$2:$E$10701,5,0)</f>
        <v>565.6611570247934</v>
      </c>
      <c r="S1375" s="71">
        <f t="shared" si="123"/>
        <v>0</v>
      </c>
      <c r="T1375" s="71">
        <v>0</v>
      </c>
      <c r="U1375" s="71">
        <f t="shared" si="126"/>
        <v>0</v>
      </c>
      <c r="V1375" s="7">
        <v>0</v>
      </c>
      <c r="W1375" s="7">
        <v>0</v>
      </c>
      <c r="X1375" s="7">
        <v>0</v>
      </c>
      <c r="Y1375" s="73">
        <v>0.04</v>
      </c>
      <c r="Z1375" s="7"/>
      <c r="AA1375" s="7"/>
      <c r="AB1375" s="7"/>
      <c r="AC1375" s="7"/>
    </row>
    <row r="1376" spans="2:29" ht="15.75" customHeight="1" x14ac:dyDescent="0.25">
      <c r="B1376" s="62">
        <v>2270</v>
      </c>
      <c r="C1376" s="63" t="s">
        <v>1384</v>
      </c>
      <c r="D1376" s="64">
        <f t="shared" si="124"/>
        <v>1113.7110743801652</v>
      </c>
      <c r="E1376" s="64">
        <f t="shared" si="125"/>
        <v>1347.5903999999998</v>
      </c>
      <c r="F1376" s="64">
        <f>+VLOOKUP(B1376,[1]BASES!$A$2:$C$10701,3,0)</f>
        <v>21</v>
      </c>
      <c r="G1376" s="65">
        <f t="shared" si="122"/>
        <v>1347.5903999999998</v>
      </c>
      <c r="H1376" s="66"/>
      <c r="I1376" s="67"/>
      <c r="J1376" s="67"/>
      <c r="K1376" s="67"/>
      <c r="L1376" s="67"/>
      <c r="M1376" s="68"/>
      <c r="N1376" s="69"/>
      <c r="O1376" s="70">
        <f t="shared" si="115"/>
        <v>0</v>
      </c>
      <c r="P1376" s="71">
        <f t="shared" si="116"/>
        <v>0</v>
      </c>
      <c r="Q1376" s="7">
        <v>1</v>
      </c>
      <c r="R1376" s="72">
        <f>+VLOOKUP(B1376,[1]BASES!$A$2:$E$10701,5,0)</f>
        <v>1160.1157024793388</v>
      </c>
      <c r="S1376" s="71">
        <f t="shared" si="123"/>
        <v>0</v>
      </c>
      <c r="T1376" s="71">
        <v>0</v>
      </c>
      <c r="U1376" s="71">
        <f t="shared" si="126"/>
        <v>0</v>
      </c>
      <c r="V1376" s="7">
        <v>0</v>
      </c>
      <c r="W1376" s="7">
        <v>0</v>
      </c>
      <c r="X1376" s="7">
        <v>0</v>
      </c>
      <c r="Y1376" s="73">
        <v>0.04</v>
      </c>
      <c r="Z1376" s="7"/>
      <c r="AA1376" s="7"/>
      <c r="AB1376" s="7"/>
      <c r="AC1376" s="7"/>
    </row>
    <row r="1377" spans="2:29" ht="15.75" customHeight="1" x14ac:dyDescent="0.25">
      <c r="B1377" s="62">
        <v>2271</v>
      </c>
      <c r="C1377" s="63" t="s">
        <v>1385</v>
      </c>
      <c r="D1377" s="64">
        <f t="shared" si="124"/>
        <v>1228.7682644628101</v>
      </c>
      <c r="E1377" s="64">
        <f t="shared" si="125"/>
        <v>1486.8096</v>
      </c>
      <c r="F1377" s="64">
        <f>+VLOOKUP(B1377,[1]BASES!$A$2:$C$10701,3,0)</f>
        <v>21</v>
      </c>
      <c r="G1377" s="65">
        <f t="shared" si="122"/>
        <v>1486.8096</v>
      </c>
      <c r="H1377" s="66"/>
      <c r="I1377" s="67"/>
      <c r="J1377" s="67"/>
      <c r="K1377" s="67"/>
      <c r="L1377" s="67"/>
      <c r="M1377" s="68"/>
      <c r="N1377" s="69"/>
      <c r="O1377" s="70">
        <f t="shared" si="115"/>
        <v>0</v>
      </c>
      <c r="P1377" s="71">
        <f t="shared" si="116"/>
        <v>0</v>
      </c>
      <c r="Q1377" s="7">
        <v>1</v>
      </c>
      <c r="R1377" s="72">
        <f>+VLOOKUP(B1377,[1]BASES!$A$2:$E$10701,5,0)</f>
        <v>1279.9669421487604</v>
      </c>
      <c r="S1377" s="71">
        <f t="shared" si="123"/>
        <v>0</v>
      </c>
      <c r="T1377" s="71">
        <v>0</v>
      </c>
      <c r="U1377" s="71">
        <f t="shared" si="126"/>
        <v>0</v>
      </c>
      <c r="V1377" s="7">
        <v>0</v>
      </c>
      <c r="W1377" s="7">
        <v>0</v>
      </c>
      <c r="X1377" s="7">
        <v>0</v>
      </c>
      <c r="Y1377" s="73">
        <v>0.04</v>
      </c>
      <c r="Z1377" s="7"/>
      <c r="AA1377" s="7"/>
      <c r="AB1377" s="7"/>
      <c r="AC1377" s="7"/>
    </row>
    <row r="1378" spans="2:29" ht="15.75" customHeight="1" x14ac:dyDescent="0.25">
      <c r="B1378" s="62">
        <v>2272</v>
      </c>
      <c r="C1378" s="63" t="s">
        <v>1386</v>
      </c>
      <c r="D1378" s="64">
        <f t="shared" si="124"/>
        <v>1429.3130578512396</v>
      </c>
      <c r="E1378" s="64">
        <f t="shared" si="125"/>
        <v>1729.4687999999999</v>
      </c>
      <c r="F1378" s="64">
        <f>+VLOOKUP(B1378,[1]BASES!$A$2:$C$10701,3,0)</f>
        <v>21</v>
      </c>
      <c r="G1378" s="65">
        <f t="shared" si="122"/>
        <v>1729.4687999999999</v>
      </c>
      <c r="H1378" s="66"/>
      <c r="I1378" s="67"/>
      <c r="J1378" s="67"/>
      <c r="K1378" s="67"/>
      <c r="L1378" s="67"/>
      <c r="M1378" s="68"/>
      <c r="N1378" s="69"/>
      <c r="O1378" s="70">
        <f t="shared" si="115"/>
        <v>0</v>
      </c>
      <c r="P1378" s="71">
        <f t="shared" si="116"/>
        <v>0</v>
      </c>
      <c r="Q1378" s="7">
        <v>1</v>
      </c>
      <c r="R1378" s="72">
        <f>+VLOOKUP(B1378,[1]BASES!$A$2:$E$10701,5,0)</f>
        <v>1488.8677685950413</v>
      </c>
      <c r="S1378" s="71">
        <f t="shared" si="123"/>
        <v>0</v>
      </c>
      <c r="T1378" s="71">
        <v>0</v>
      </c>
      <c r="U1378" s="71">
        <f t="shared" si="126"/>
        <v>0</v>
      </c>
      <c r="V1378" s="7">
        <v>0</v>
      </c>
      <c r="W1378" s="7">
        <v>0</v>
      </c>
      <c r="X1378" s="7">
        <v>0</v>
      </c>
      <c r="Y1378" s="73">
        <v>0.04</v>
      </c>
      <c r="Z1378" s="7"/>
      <c r="AA1378" s="7"/>
      <c r="AB1378" s="7"/>
      <c r="AC1378" s="7"/>
    </row>
    <row r="1379" spans="2:29" ht="15.75" customHeight="1" x14ac:dyDescent="0.25">
      <c r="B1379" s="62">
        <v>2273</v>
      </c>
      <c r="C1379" s="63" t="s">
        <v>1387</v>
      </c>
      <c r="D1379" s="64">
        <f t="shared" si="124"/>
        <v>1466.2373553719008</v>
      </c>
      <c r="E1379" s="64">
        <f t="shared" si="125"/>
        <v>1774.1471999999999</v>
      </c>
      <c r="F1379" s="64">
        <f>+VLOOKUP(B1379,[1]BASES!$A$2:$C$10701,3,0)</f>
        <v>21</v>
      </c>
      <c r="G1379" s="65">
        <f t="shared" si="122"/>
        <v>1774.1471999999999</v>
      </c>
      <c r="H1379" s="66"/>
      <c r="I1379" s="67"/>
      <c r="J1379" s="67"/>
      <c r="K1379" s="67"/>
      <c r="L1379" s="67"/>
      <c r="M1379" s="68"/>
      <c r="N1379" s="69"/>
      <c r="O1379" s="70">
        <f t="shared" si="115"/>
        <v>0</v>
      </c>
      <c r="P1379" s="71">
        <f t="shared" si="116"/>
        <v>0</v>
      </c>
      <c r="Q1379" s="7">
        <v>1</v>
      </c>
      <c r="R1379" s="72">
        <f>+VLOOKUP(B1379,[1]BASES!$A$2:$E$10701,5,0)</f>
        <v>1527.3305785123966</v>
      </c>
      <c r="S1379" s="71">
        <f t="shared" si="123"/>
        <v>0</v>
      </c>
      <c r="T1379" s="71">
        <v>0</v>
      </c>
      <c r="U1379" s="71">
        <f t="shared" si="126"/>
        <v>0</v>
      </c>
      <c r="V1379" s="7">
        <v>0</v>
      </c>
      <c r="W1379" s="7">
        <v>0</v>
      </c>
      <c r="X1379" s="7">
        <v>0</v>
      </c>
      <c r="Y1379" s="73">
        <v>0.04</v>
      </c>
      <c r="Z1379" s="7"/>
      <c r="AA1379" s="7"/>
      <c r="AB1379" s="7"/>
      <c r="AC1379" s="7"/>
    </row>
    <row r="1380" spans="2:29" ht="15.75" customHeight="1" x14ac:dyDescent="0.25">
      <c r="B1380" s="62">
        <v>2274</v>
      </c>
      <c r="C1380" s="63" t="s">
        <v>1388</v>
      </c>
      <c r="D1380" s="64">
        <f t="shared" si="124"/>
        <v>4389.8975206611567</v>
      </c>
      <c r="E1380" s="64">
        <f t="shared" si="125"/>
        <v>5311.7759999999998</v>
      </c>
      <c r="F1380" s="64">
        <f>+VLOOKUP(B1380,[1]BASES!$A$2:$C$10701,3,0)</f>
        <v>21</v>
      </c>
      <c r="G1380" s="65">
        <f t="shared" si="122"/>
        <v>5311.7759999999998</v>
      </c>
      <c r="H1380" s="66"/>
      <c r="I1380" s="67"/>
      <c r="J1380" s="67"/>
      <c r="K1380" s="67"/>
      <c r="L1380" s="67"/>
      <c r="M1380" s="68"/>
      <c r="N1380" s="69"/>
      <c r="O1380" s="70">
        <f t="shared" si="115"/>
        <v>0</v>
      </c>
      <c r="P1380" s="71">
        <f t="shared" si="116"/>
        <v>0</v>
      </c>
      <c r="Q1380" s="7">
        <v>1</v>
      </c>
      <c r="R1380" s="72">
        <f>+VLOOKUP(B1380,[1]BASES!$A$2:$E$10701,5,0)</f>
        <v>4572.8099173553719</v>
      </c>
      <c r="S1380" s="71">
        <f t="shared" si="123"/>
        <v>0</v>
      </c>
      <c r="T1380" s="71">
        <v>0</v>
      </c>
      <c r="U1380" s="71">
        <f t="shared" si="126"/>
        <v>0</v>
      </c>
      <c r="V1380" s="7">
        <v>0</v>
      </c>
      <c r="W1380" s="7">
        <v>0</v>
      </c>
      <c r="X1380" s="7">
        <v>0</v>
      </c>
      <c r="Y1380" s="73">
        <v>0.04</v>
      </c>
      <c r="Z1380" s="7"/>
      <c r="AA1380" s="7"/>
      <c r="AB1380" s="7"/>
      <c r="AC1380" s="7"/>
    </row>
    <row r="1381" spans="2:29" ht="15.75" customHeight="1" x14ac:dyDescent="0.25">
      <c r="B1381" s="62">
        <v>2275</v>
      </c>
      <c r="C1381" s="63" t="s">
        <v>1389</v>
      </c>
      <c r="D1381" s="64">
        <f t="shared" si="124"/>
        <v>168.0793388429752</v>
      </c>
      <c r="E1381" s="64">
        <f t="shared" si="125"/>
        <v>203.376</v>
      </c>
      <c r="F1381" s="64">
        <f>+VLOOKUP(B1381,[1]BASES!$A$2:$C$10701,3,0)</f>
        <v>21</v>
      </c>
      <c r="G1381" s="65">
        <f t="shared" si="122"/>
        <v>203.376</v>
      </c>
      <c r="H1381" s="66"/>
      <c r="I1381" s="67"/>
      <c r="J1381" s="67"/>
      <c r="K1381" s="67"/>
      <c r="L1381" s="67"/>
      <c r="M1381" s="68"/>
      <c r="N1381" s="69"/>
      <c r="O1381" s="70">
        <f t="shared" si="115"/>
        <v>0</v>
      </c>
      <c r="P1381" s="71">
        <f t="shared" si="116"/>
        <v>0</v>
      </c>
      <c r="Q1381" s="7">
        <v>1</v>
      </c>
      <c r="R1381" s="72">
        <f>+VLOOKUP(B1381,[1]BASES!$A$2:$E$10701,5,0)</f>
        <v>175.08264462809916</v>
      </c>
      <c r="S1381" s="71">
        <f t="shared" si="123"/>
        <v>0</v>
      </c>
      <c r="T1381" s="71">
        <v>0</v>
      </c>
      <c r="U1381" s="71">
        <f t="shared" si="126"/>
        <v>0</v>
      </c>
      <c r="V1381" s="7">
        <v>0</v>
      </c>
      <c r="W1381" s="7">
        <v>0</v>
      </c>
      <c r="X1381" s="7">
        <v>0</v>
      </c>
      <c r="Y1381" s="73">
        <v>0.04</v>
      </c>
      <c r="Z1381" s="7"/>
      <c r="AA1381" s="7"/>
      <c r="AB1381" s="7"/>
      <c r="AC1381" s="7"/>
    </row>
    <row r="1382" spans="2:29" ht="15.75" customHeight="1" x14ac:dyDescent="0.25">
      <c r="B1382" s="62">
        <v>2276</v>
      </c>
      <c r="C1382" s="63" t="s">
        <v>1390</v>
      </c>
      <c r="D1382" s="64">
        <f t="shared" si="124"/>
        <v>210.73190082644629</v>
      </c>
      <c r="E1382" s="64">
        <f t="shared" si="125"/>
        <v>254.98560000000001</v>
      </c>
      <c r="F1382" s="64">
        <f>+VLOOKUP(B1382,[1]BASES!$A$2:$C$10701,3,0)</f>
        <v>21</v>
      </c>
      <c r="G1382" s="65">
        <f t="shared" si="122"/>
        <v>254.98560000000001</v>
      </c>
      <c r="H1382" s="66"/>
      <c r="I1382" s="67"/>
      <c r="J1382" s="67"/>
      <c r="K1382" s="67"/>
      <c r="L1382" s="67"/>
      <c r="M1382" s="68"/>
      <c r="N1382" s="69"/>
      <c r="O1382" s="70">
        <f t="shared" si="115"/>
        <v>0</v>
      </c>
      <c r="P1382" s="71">
        <f t="shared" si="116"/>
        <v>0</v>
      </c>
      <c r="Q1382" s="7">
        <v>1</v>
      </c>
      <c r="R1382" s="72">
        <f>+VLOOKUP(B1382,[1]BASES!$A$2:$E$10701,5,0)</f>
        <v>219.51239669421489</v>
      </c>
      <c r="S1382" s="71">
        <f t="shared" si="123"/>
        <v>0</v>
      </c>
      <c r="T1382" s="71">
        <v>0</v>
      </c>
      <c r="U1382" s="71">
        <f t="shared" si="126"/>
        <v>0</v>
      </c>
      <c r="V1382" s="7">
        <v>0</v>
      </c>
      <c r="W1382" s="7">
        <v>0</v>
      </c>
      <c r="X1382" s="7">
        <v>0</v>
      </c>
      <c r="Y1382" s="73">
        <v>0.04</v>
      </c>
      <c r="Z1382" s="7"/>
      <c r="AA1382" s="7"/>
      <c r="AB1382" s="7"/>
      <c r="AC1382" s="7"/>
    </row>
    <row r="1383" spans="2:29" ht="15.75" customHeight="1" x14ac:dyDescent="0.25">
      <c r="B1383" s="62">
        <v>2277</v>
      </c>
      <c r="C1383" s="63" t="s">
        <v>1391</v>
      </c>
      <c r="D1383" s="64">
        <f t="shared" si="124"/>
        <v>422.32859504132227</v>
      </c>
      <c r="E1383" s="64">
        <f t="shared" si="125"/>
        <v>511.01759999999996</v>
      </c>
      <c r="F1383" s="64">
        <f>+VLOOKUP(B1383,[1]BASES!$A$2:$C$10701,3,0)</f>
        <v>21</v>
      </c>
      <c r="G1383" s="65">
        <f t="shared" si="122"/>
        <v>511.01759999999996</v>
      </c>
      <c r="H1383" s="66"/>
      <c r="I1383" s="67"/>
      <c r="J1383" s="67"/>
      <c r="K1383" s="67"/>
      <c r="L1383" s="67"/>
      <c r="M1383" s="68"/>
      <c r="N1383" s="69"/>
      <c r="O1383" s="70">
        <f t="shared" si="115"/>
        <v>0</v>
      </c>
      <c r="P1383" s="71">
        <f t="shared" si="116"/>
        <v>0</v>
      </c>
      <c r="Q1383" s="7">
        <v>1</v>
      </c>
      <c r="R1383" s="72">
        <f>+VLOOKUP(B1383,[1]BASES!$A$2:$E$10701,5,0)</f>
        <v>439.92561983471069</v>
      </c>
      <c r="S1383" s="71">
        <f t="shared" si="123"/>
        <v>0</v>
      </c>
      <c r="T1383" s="71">
        <v>0</v>
      </c>
      <c r="U1383" s="71">
        <f t="shared" si="126"/>
        <v>0</v>
      </c>
      <c r="V1383" s="7">
        <v>0</v>
      </c>
      <c r="W1383" s="7">
        <v>0</v>
      </c>
      <c r="X1383" s="7">
        <v>0</v>
      </c>
      <c r="Y1383" s="73">
        <v>0.04</v>
      </c>
      <c r="Z1383" s="7"/>
      <c r="AA1383" s="7"/>
      <c r="AB1383" s="7"/>
      <c r="AC1383" s="7"/>
    </row>
    <row r="1384" spans="2:29" ht="15.75" customHeight="1" x14ac:dyDescent="0.25">
      <c r="B1384" s="62">
        <v>2278</v>
      </c>
      <c r="C1384" s="63" t="s">
        <v>1392</v>
      </c>
      <c r="D1384" s="64">
        <f t="shared" si="124"/>
        <v>227.43272727272731</v>
      </c>
      <c r="E1384" s="64">
        <f t="shared" si="125"/>
        <v>275.19360000000006</v>
      </c>
      <c r="F1384" s="64">
        <f>+VLOOKUP(B1384,[1]BASES!$A$2:$C$10701,3,0)</f>
        <v>21</v>
      </c>
      <c r="G1384" s="65">
        <f t="shared" si="122"/>
        <v>275.19360000000006</v>
      </c>
      <c r="H1384" s="66"/>
      <c r="I1384" s="67"/>
      <c r="J1384" s="67"/>
      <c r="K1384" s="67"/>
      <c r="L1384" s="67"/>
      <c r="M1384" s="68"/>
      <c r="N1384" s="69"/>
      <c r="O1384" s="70">
        <f t="shared" si="115"/>
        <v>0</v>
      </c>
      <c r="P1384" s="71">
        <f t="shared" si="116"/>
        <v>0</v>
      </c>
      <c r="Q1384" s="7">
        <v>1</v>
      </c>
      <c r="R1384" s="72">
        <f>+VLOOKUP(B1384,[1]BASES!$A$2:$E$10701,5,0)</f>
        <v>236.90909090909093</v>
      </c>
      <c r="S1384" s="71">
        <f t="shared" si="123"/>
        <v>0</v>
      </c>
      <c r="T1384" s="71">
        <v>0</v>
      </c>
      <c r="U1384" s="71">
        <f t="shared" si="126"/>
        <v>0</v>
      </c>
      <c r="V1384" s="7">
        <v>0</v>
      </c>
      <c r="W1384" s="7">
        <v>0</v>
      </c>
      <c r="X1384" s="7">
        <v>0</v>
      </c>
      <c r="Y1384" s="73">
        <v>0.04</v>
      </c>
      <c r="Z1384" s="7"/>
      <c r="AA1384" s="7"/>
      <c r="AB1384" s="7"/>
      <c r="AC1384" s="7"/>
    </row>
    <row r="1385" spans="2:29" ht="15.75" customHeight="1" x14ac:dyDescent="0.25">
      <c r="B1385" s="62">
        <v>2279</v>
      </c>
      <c r="C1385" s="63" t="s">
        <v>1393</v>
      </c>
      <c r="D1385" s="64">
        <f t="shared" si="124"/>
        <v>312.73785123966945</v>
      </c>
      <c r="E1385" s="64">
        <f t="shared" si="125"/>
        <v>378.41280000000006</v>
      </c>
      <c r="F1385" s="64">
        <f>+VLOOKUP(B1385,[1]BASES!$A$2:$C$10701,3,0)</f>
        <v>21</v>
      </c>
      <c r="G1385" s="65">
        <f t="shared" si="122"/>
        <v>378.41280000000006</v>
      </c>
      <c r="H1385" s="66"/>
      <c r="I1385" s="67"/>
      <c r="J1385" s="67"/>
      <c r="K1385" s="67"/>
      <c r="L1385" s="67"/>
      <c r="M1385" s="68"/>
      <c r="N1385" s="69"/>
      <c r="O1385" s="70">
        <f t="shared" si="115"/>
        <v>0</v>
      </c>
      <c r="P1385" s="71">
        <f t="shared" si="116"/>
        <v>0</v>
      </c>
      <c r="Q1385" s="7">
        <v>1</v>
      </c>
      <c r="R1385" s="72">
        <f>+VLOOKUP(B1385,[1]BASES!$A$2:$E$10701,5,0)</f>
        <v>325.76859504132233</v>
      </c>
      <c r="S1385" s="71">
        <f t="shared" si="123"/>
        <v>0</v>
      </c>
      <c r="T1385" s="71">
        <v>0</v>
      </c>
      <c r="U1385" s="71">
        <f t="shared" si="126"/>
        <v>0</v>
      </c>
      <c r="V1385" s="7">
        <v>0</v>
      </c>
      <c r="W1385" s="7">
        <v>0</v>
      </c>
      <c r="X1385" s="7">
        <v>0</v>
      </c>
      <c r="Y1385" s="73">
        <v>0.04</v>
      </c>
      <c r="Z1385" s="7"/>
      <c r="AA1385" s="7"/>
      <c r="AB1385" s="7"/>
      <c r="AC1385" s="7"/>
    </row>
    <row r="1386" spans="2:29" ht="15.75" customHeight="1" x14ac:dyDescent="0.25">
      <c r="B1386" s="62">
        <v>2280</v>
      </c>
      <c r="C1386" s="63" t="s">
        <v>1394</v>
      </c>
      <c r="D1386" s="64">
        <f t="shared" si="124"/>
        <v>556.08595041322315</v>
      </c>
      <c r="E1386" s="64">
        <f t="shared" si="125"/>
        <v>672.86400000000003</v>
      </c>
      <c r="F1386" s="64">
        <f>+VLOOKUP(B1386,[1]BASES!$A$2:$C$10701,3,0)</f>
        <v>21</v>
      </c>
      <c r="G1386" s="65">
        <f t="shared" si="122"/>
        <v>672.86400000000003</v>
      </c>
      <c r="H1386" s="66"/>
      <c r="I1386" s="67"/>
      <c r="J1386" s="67"/>
      <c r="K1386" s="67"/>
      <c r="L1386" s="67"/>
      <c r="M1386" s="68"/>
      <c r="N1386" s="69"/>
      <c r="O1386" s="70">
        <f t="shared" si="115"/>
        <v>0</v>
      </c>
      <c r="P1386" s="71">
        <f t="shared" si="116"/>
        <v>0</v>
      </c>
      <c r="Q1386" s="7">
        <v>1</v>
      </c>
      <c r="R1386" s="72">
        <f>+VLOOKUP(B1386,[1]BASES!$A$2:$E$10701,5,0)</f>
        <v>579.25619834710744</v>
      </c>
      <c r="S1386" s="71">
        <f t="shared" si="123"/>
        <v>0</v>
      </c>
      <c r="T1386" s="71">
        <v>0</v>
      </c>
      <c r="U1386" s="71">
        <f t="shared" si="126"/>
        <v>0</v>
      </c>
      <c r="V1386" s="7">
        <v>0</v>
      </c>
      <c r="W1386" s="7">
        <v>0</v>
      </c>
      <c r="X1386" s="7">
        <v>0</v>
      </c>
      <c r="Y1386" s="73">
        <v>0.04</v>
      </c>
      <c r="Z1386" s="7"/>
      <c r="AA1386" s="7"/>
      <c r="AB1386" s="7"/>
      <c r="AC1386" s="7"/>
    </row>
    <row r="1387" spans="2:29" ht="15.75" customHeight="1" x14ac:dyDescent="0.25">
      <c r="B1387" s="62">
        <v>2281</v>
      </c>
      <c r="C1387" s="63" t="s">
        <v>1395</v>
      </c>
      <c r="D1387" s="64">
        <f t="shared" si="124"/>
        <v>236.81851239669425</v>
      </c>
      <c r="E1387" s="64">
        <f t="shared" si="125"/>
        <v>286.55040000000002</v>
      </c>
      <c r="F1387" s="64">
        <f>+VLOOKUP(B1387,[1]BASES!$A$2:$C$10701,3,0)</f>
        <v>21</v>
      </c>
      <c r="G1387" s="65">
        <f t="shared" si="122"/>
        <v>286.55040000000002</v>
      </c>
      <c r="H1387" s="66"/>
      <c r="I1387" s="67"/>
      <c r="J1387" s="67"/>
      <c r="K1387" s="67"/>
      <c r="L1387" s="67"/>
      <c r="M1387" s="68"/>
      <c r="N1387" s="69"/>
      <c r="O1387" s="70">
        <f t="shared" si="115"/>
        <v>0</v>
      </c>
      <c r="P1387" s="71">
        <f t="shared" si="116"/>
        <v>0</v>
      </c>
      <c r="Q1387" s="7">
        <v>1</v>
      </c>
      <c r="R1387" s="72">
        <f>+VLOOKUP(B1387,[1]BASES!$A$2:$E$10701,5,0)</f>
        <v>246.68595041322317</v>
      </c>
      <c r="S1387" s="71">
        <f t="shared" si="123"/>
        <v>0</v>
      </c>
      <c r="T1387" s="71">
        <v>0</v>
      </c>
      <c r="U1387" s="71">
        <f t="shared" si="126"/>
        <v>0</v>
      </c>
      <c r="V1387" s="7">
        <v>0</v>
      </c>
      <c r="W1387" s="7">
        <v>0</v>
      </c>
      <c r="X1387" s="7">
        <v>0</v>
      </c>
      <c r="Y1387" s="73">
        <v>0.04</v>
      </c>
      <c r="Z1387" s="7"/>
      <c r="AA1387" s="7"/>
      <c r="AB1387" s="7"/>
      <c r="AC1387" s="7"/>
    </row>
    <row r="1388" spans="2:29" ht="15.75" customHeight="1" x14ac:dyDescent="0.25">
      <c r="B1388" s="62">
        <v>2282</v>
      </c>
      <c r="C1388" s="63" t="s">
        <v>1396</v>
      </c>
      <c r="D1388" s="64">
        <f t="shared" si="124"/>
        <v>331.79504132231409</v>
      </c>
      <c r="E1388" s="64">
        <f t="shared" si="125"/>
        <v>401.47200000000004</v>
      </c>
      <c r="F1388" s="64">
        <f>+VLOOKUP(B1388,[1]BASES!$A$2:$C$10701,3,0)</f>
        <v>21</v>
      </c>
      <c r="G1388" s="65">
        <f t="shared" si="122"/>
        <v>401.47200000000004</v>
      </c>
      <c r="H1388" s="66"/>
      <c r="I1388" s="67"/>
      <c r="J1388" s="67"/>
      <c r="K1388" s="67"/>
      <c r="L1388" s="67"/>
      <c r="M1388" s="68"/>
      <c r="N1388" s="69"/>
      <c r="O1388" s="70">
        <f t="shared" si="115"/>
        <v>0</v>
      </c>
      <c r="P1388" s="71">
        <f t="shared" si="116"/>
        <v>0</v>
      </c>
      <c r="Q1388" s="7">
        <v>1</v>
      </c>
      <c r="R1388" s="72">
        <f>+VLOOKUP(B1388,[1]BASES!$A$2:$E$10701,5,0)</f>
        <v>345.61983471074382</v>
      </c>
      <c r="S1388" s="71">
        <f t="shared" si="123"/>
        <v>0</v>
      </c>
      <c r="T1388" s="71">
        <v>0</v>
      </c>
      <c r="U1388" s="71">
        <f t="shared" si="126"/>
        <v>0</v>
      </c>
      <c r="V1388" s="7">
        <v>0</v>
      </c>
      <c r="W1388" s="7">
        <v>0</v>
      </c>
      <c r="X1388" s="7">
        <v>0</v>
      </c>
      <c r="Y1388" s="73">
        <v>0.04</v>
      </c>
      <c r="Z1388" s="7"/>
      <c r="AA1388" s="7"/>
      <c r="AB1388" s="7"/>
      <c r="AC1388" s="7"/>
    </row>
    <row r="1389" spans="2:29" ht="15.75" customHeight="1" x14ac:dyDescent="0.25">
      <c r="B1389" s="62">
        <v>2283</v>
      </c>
      <c r="C1389" s="63" t="s">
        <v>1397</v>
      </c>
      <c r="D1389" s="64">
        <f t="shared" si="124"/>
        <v>570.63669421487612</v>
      </c>
      <c r="E1389" s="64">
        <f t="shared" si="125"/>
        <v>690.47040000000015</v>
      </c>
      <c r="F1389" s="64">
        <f>+VLOOKUP(B1389,[1]BASES!$A$2:$C$10701,3,0)</f>
        <v>21</v>
      </c>
      <c r="G1389" s="65">
        <f t="shared" si="122"/>
        <v>690.47040000000015</v>
      </c>
      <c r="H1389" s="66"/>
      <c r="I1389" s="67"/>
      <c r="J1389" s="67"/>
      <c r="K1389" s="67"/>
      <c r="L1389" s="67"/>
      <c r="M1389" s="68"/>
      <c r="N1389" s="69"/>
      <c r="O1389" s="70">
        <f t="shared" si="115"/>
        <v>0</v>
      </c>
      <c r="P1389" s="71">
        <f t="shared" si="116"/>
        <v>0</v>
      </c>
      <c r="Q1389" s="7">
        <v>1</v>
      </c>
      <c r="R1389" s="72">
        <f>+VLOOKUP(B1389,[1]BASES!$A$2:$E$10701,5,0)</f>
        <v>594.41322314049592</v>
      </c>
      <c r="S1389" s="71">
        <f t="shared" si="123"/>
        <v>0</v>
      </c>
      <c r="T1389" s="71">
        <v>0</v>
      </c>
      <c r="U1389" s="71">
        <f t="shared" si="126"/>
        <v>0</v>
      </c>
      <c r="V1389" s="7">
        <v>0</v>
      </c>
      <c r="W1389" s="7">
        <v>0</v>
      </c>
      <c r="X1389" s="7">
        <v>0</v>
      </c>
      <c r="Y1389" s="73">
        <v>0.04</v>
      </c>
      <c r="Z1389" s="7"/>
      <c r="AA1389" s="7"/>
      <c r="AB1389" s="7"/>
      <c r="AC1389" s="7"/>
    </row>
    <row r="1390" spans="2:29" ht="15.75" customHeight="1" x14ac:dyDescent="0.25">
      <c r="B1390" s="62">
        <v>2284</v>
      </c>
      <c r="C1390" s="63" t="s">
        <v>1398</v>
      </c>
      <c r="D1390" s="64">
        <f t="shared" si="124"/>
        <v>686.37619834710745</v>
      </c>
      <c r="E1390" s="64">
        <f t="shared" si="125"/>
        <v>830.51520000000005</v>
      </c>
      <c r="F1390" s="64">
        <f>+VLOOKUP(B1390,[1]BASES!$A$2:$C$10701,3,0)</f>
        <v>21</v>
      </c>
      <c r="G1390" s="65">
        <f t="shared" si="122"/>
        <v>830.51520000000005</v>
      </c>
      <c r="H1390" s="66"/>
      <c r="I1390" s="67"/>
      <c r="J1390" s="67"/>
      <c r="K1390" s="67"/>
      <c r="L1390" s="67"/>
      <c r="M1390" s="68"/>
      <c r="N1390" s="69"/>
      <c r="O1390" s="70">
        <f t="shared" si="115"/>
        <v>0</v>
      </c>
      <c r="P1390" s="71">
        <f t="shared" si="116"/>
        <v>0</v>
      </c>
      <c r="Q1390" s="7">
        <v>1</v>
      </c>
      <c r="R1390" s="72">
        <f>+VLOOKUP(B1390,[1]BASES!$A$2:$E$10701,5,0)</f>
        <v>714.97520661157023</v>
      </c>
      <c r="S1390" s="71">
        <f t="shared" si="123"/>
        <v>0</v>
      </c>
      <c r="T1390" s="71">
        <v>0</v>
      </c>
      <c r="U1390" s="71">
        <f t="shared" si="126"/>
        <v>0</v>
      </c>
      <c r="V1390" s="7">
        <v>0</v>
      </c>
      <c r="W1390" s="7">
        <v>0</v>
      </c>
      <c r="X1390" s="7">
        <v>0</v>
      </c>
      <c r="Y1390" s="73">
        <v>0.04</v>
      </c>
      <c r="Z1390" s="7"/>
      <c r="AA1390" s="7"/>
      <c r="AB1390" s="7"/>
      <c r="AC1390" s="7"/>
    </row>
    <row r="1391" spans="2:29" ht="15.75" customHeight="1" x14ac:dyDescent="0.25">
      <c r="B1391" s="62">
        <v>2285</v>
      </c>
      <c r="C1391" s="63" t="s">
        <v>1399</v>
      </c>
      <c r="D1391" s="64">
        <f t="shared" si="124"/>
        <v>995.95636363636368</v>
      </c>
      <c r="E1391" s="64">
        <f t="shared" si="125"/>
        <v>1205.1071999999999</v>
      </c>
      <c r="F1391" s="64">
        <f>+VLOOKUP(B1391,[1]BASES!$A$2:$C$10701,3,0)</f>
        <v>21</v>
      </c>
      <c r="G1391" s="65">
        <f t="shared" si="122"/>
        <v>1205.1071999999999</v>
      </c>
      <c r="H1391" s="66"/>
      <c r="I1391" s="67"/>
      <c r="J1391" s="67"/>
      <c r="K1391" s="67"/>
      <c r="L1391" s="67"/>
      <c r="M1391" s="68"/>
      <c r="N1391" s="69"/>
      <c r="O1391" s="70">
        <f t="shared" si="115"/>
        <v>0</v>
      </c>
      <c r="P1391" s="71">
        <f t="shared" si="116"/>
        <v>0</v>
      </c>
      <c r="Q1391" s="7">
        <v>1</v>
      </c>
      <c r="R1391" s="72">
        <f>+VLOOKUP(B1391,[1]BASES!$A$2:$E$10701,5,0)</f>
        <v>1037.4545454545455</v>
      </c>
      <c r="S1391" s="71">
        <f t="shared" si="123"/>
        <v>0</v>
      </c>
      <c r="T1391" s="71">
        <v>0</v>
      </c>
      <c r="U1391" s="71">
        <f t="shared" si="126"/>
        <v>0</v>
      </c>
      <c r="V1391" s="7">
        <v>0</v>
      </c>
      <c r="W1391" s="7">
        <v>0</v>
      </c>
      <c r="X1391" s="7">
        <v>0</v>
      </c>
      <c r="Y1391" s="73">
        <v>0.04</v>
      </c>
      <c r="Z1391" s="7"/>
      <c r="AA1391" s="7"/>
      <c r="AB1391" s="7"/>
      <c r="AC1391" s="7"/>
    </row>
    <row r="1392" spans="2:29" ht="15.75" customHeight="1" x14ac:dyDescent="0.25">
      <c r="B1392" s="62">
        <v>2286</v>
      </c>
      <c r="C1392" s="63" t="s">
        <v>1400</v>
      </c>
      <c r="D1392" s="64">
        <f t="shared" si="124"/>
        <v>1433.4862809917356</v>
      </c>
      <c r="E1392" s="64">
        <f t="shared" si="125"/>
        <v>1734.5184000000002</v>
      </c>
      <c r="F1392" s="64">
        <f>+VLOOKUP(B1392,[1]BASES!$A$2:$C$10701,3,0)</f>
        <v>21</v>
      </c>
      <c r="G1392" s="65">
        <f t="shared" si="122"/>
        <v>1734.5184000000002</v>
      </c>
      <c r="H1392" s="66"/>
      <c r="I1392" s="67"/>
      <c r="J1392" s="67"/>
      <c r="K1392" s="67"/>
      <c r="L1392" s="67"/>
      <c r="M1392" s="68"/>
      <c r="N1392" s="69"/>
      <c r="O1392" s="70">
        <f t="shared" si="115"/>
        <v>0</v>
      </c>
      <c r="P1392" s="71">
        <f t="shared" si="116"/>
        <v>0</v>
      </c>
      <c r="Q1392" s="7">
        <v>1</v>
      </c>
      <c r="R1392" s="72">
        <f>+VLOOKUP(B1392,[1]BASES!$A$2:$E$10701,5,0)</f>
        <v>1493.2148760330579</v>
      </c>
      <c r="S1392" s="71">
        <f t="shared" si="123"/>
        <v>0</v>
      </c>
      <c r="T1392" s="71">
        <v>0</v>
      </c>
      <c r="U1392" s="71">
        <f t="shared" si="126"/>
        <v>0</v>
      </c>
      <c r="V1392" s="7">
        <v>0</v>
      </c>
      <c r="W1392" s="7">
        <v>0</v>
      </c>
      <c r="X1392" s="7">
        <v>0</v>
      </c>
      <c r="Y1392" s="73">
        <v>0.04</v>
      </c>
      <c r="Z1392" s="7"/>
      <c r="AA1392" s="7"/>
      <c r="AB1392" s="7"/>
      <c r="AC1392" s="7"/>
    </row>
    <row r="1393" spans="2:29" ht="15.75" customHeight="1" x14ac:dyDescent="0.25">
      <c r="B1393" s="62">
        <v>2287</v>
      </c>
      <c r="C1393" s="63" t="s">
        <v>1401</v>
      </c>
      <c r="D1393" s="64">
        <f t="shared" si="124"/>
        <v>344.54479338842975</v>
      </c>
      <c r="E1393" s="64">
        <f t="shared" si="125"/>
        <v>416.89920000000001</v>
      </c>
      <c r="F1393" s="64">
        <f>+VLOOKUP(B1393,[1]BASES!$A$2:$C$10701,3,0)</f>
        <v>21</v>
      </c>
      <c r="G1393" s="65">
        <f t="shared" si="122"/>
        <v>416.89920000000001</v>
      </c>
      <c r="H1393" s="66"/>
      <c r="I1393" s="67"/>
      <c r="J1393" s="67"/>
      <c r="K1393" s="67"/>
      <c r="L1393" s="67"/>
      <c r="M1393" s="68"/>
      <c r="N1393" s="69"/>
      <c r="O1393" s="70">
        <f t="shared" si="115"/>
        <v>0</v>
      </c>
      <c r="P1393" s="71">
        <f t="shared" si="116"/>
        <v>0</v>
      </c>
      <c r="Q1393" s="7">
        <v>1</v>
      </c>
      <c r="R1393" s="72">
        <f>+VLOOKUP(B1393,[1]BASES!$A$2:$E$10701,5,0)</f>
        <v>358.90082644628097</v>
      </c>
      <c r="S1393" s="71">
        <f t="shared" si="123"/>
        <v>0</v>
      </c>
      <c r="T1393" s="71">
        <v>0</v>
      </c>
      <c r="U1393" s="71">
        <f t="shared" si="126"/>
        <v>0</v>
      </c>
      <c r="V1393" s="7">
        <v>0</v>
      </c>
      <c r="W1393" s="7">
        <v>0</v>
      </c>
      <c r="X1393" s="7">
        <v>0</v>
      </c>
      <c r="Y1393" s="73">
        <v>0.04</v>
      </c>
      <c r="Z1393" s="7"/>
      <c r="AA1393" s="7"/>
      <c r="AB1393" s="7"/>
      <c r="AC1393" s="7"/>
    </row>
    <row r="1394" spans="2:29" ht="15.75" customHeight="1" x14ac:dyDescent="0.25">
      <c r="B1394" s="62">
        <v>2288</v>
      </c>
      <c r="C1394" s="63" t="s">
        <v>1402</v>
      </c>
      <c r="D1394" s="64">
        <f t="shared" si="124"/>
        <v>441.02876033057851</v>
      </c>
      <c r="E1394" s="64">
        <f t="shared" si="125"/>
        <v>533.64480000000003</v>
      </c>
      <c r="F1394" s="64">
        <f>+VLOOKUP(B1394,[1]BASES!$A$2:$C$10701,3,0)</f>
        <v>21</v>
      </c>
      <c r="G1394" s="65">
        <f t="shared" si="122"/>
        <v>533.64480000000003</v>
      </c>
      <c r="H1394" s="66"/>
      <c r="I1394" s="67"/>
      <c r="J1394" s="67"/>
      <c r="K1394" s="67"/>
      <c r="L1394" s="67"/>
      <c r="M1394" s="68"/>
      <c r="N1394" s="69"/>
      <c r="O1394" s="70">
        <f t="shared" si="115"/>
        <v>0</v>
      </c>
      <c r="P1394" s="71">
        <f t="shared" si="116"/>
        <v>0</v>
      </c>
      <c r="Q1394" s="7">
        <v>1</v>
      </c>
      <c r="R1394" s="72">
        <f>+VLOOKUP(B1394,[1]BASES!$A$2:$E$10701,5,0)</f>
        <v>459.40495867768595</v>
      </c>
      <c r="S1394" s="71">
        <f t="shared" si="123"/>
        <v>0</v>
      </c>
      <c r="T1394" s="71">
        <v>0</v>
      </c>
      <c r="U1394" s="71">
        <f t="shared" si="126"/>
        <v>0</v>
      </c>
      <c r="V1394" s="7">
        <v>0</v>
      </c>
      <c r="W1394" s="7">
        <v>0</v>
      </c>
      <c r="X1394" s="7">
        <v>0</v>
      </c>
      <c r="Y1394" s="73">
        <v>0.04</v>
      </c>
      <c r="Z1394" s="7"/>
      <c r="AA1394" s="7"/>
      <c r="AB1394" s="7"/>
      <c r="AC1394" s="7"/>
    </row>
    <row r="1395" spans="2:29" ht="15.75" customHeight="1" x14ac:dyDescent="0.25">
      <c r="B1395" s="62">
        <v>2289</v>
      </c>
      <c r="C1395" s="63" t="s">
        <v>1403</v>
      </c>
      <c r="D1395" s="64">
        <f t="shared" si="124"/>
        <v>407.76991735537194</v>
      </c>
      <c r="E1395" s="64">
        <f t="shared" si="125"/>
        <v>493.40160000000003</v>
      </c>
      <c r="F1395" s="64">
        <f>+VLOOKUP(B1395,[1]BASES!$A$2:$C$10701,3,0)</f>
        <v>21</v>
      </c>
      <c r="G1395" s="65">
        <f t="shared" si="122"/>
        <v>493.40160000000003</v>
      </c>
      <c r="H1395" s="66"/>
      <c r="I1395" s="67"/>
      <c r="J1395" s="67"/>
      <c r="K1395" s="67"/>
      <c r="L1395" s="67"/>
      <c r="M1395" s="68"/>
      <c r="N1395" s="69"/>
      <c r="O1395" s="70">
        <f t="shared" si="115"/>
        <v>0</v>
      </c>
      <c r="P1395" s="71">
        <f t="shared" si="116"/>
        <v>0</v>
      </c>
      <c r="Q1395" s="7">
        <v>1</v>
      </c>
      <c r="R1395" s="72">
        <f>+VLOOKUP(B1395,[1]BASES!$A$2:$E$10701,5,0)</f>
        <v>424.76033057851242</v>
      </c>
      <c r="S1395" s="71">
        <f t="shared" si="123"/>
        <v>0</v>
      </c>
      <c r="T1395" s="71">
        <v>0</v>
      </c>
      <c r="U1395" s="71">
        <f t="shared" si="126"/>
        <v>0</v>
      </c>
      <c r="V1395" s="7">
        <v>0</v>
      </c>
      <c r="W1395" s="7">
        <v>0</v>
      </c>
      <c r="X1395" s="7">
        <v>0</v>
      </c>
      <c r="Y1395" s="73">
        <v>0.04</v>
      </c>
      <c r="Z1395" s="7"/>
      <c r="AA1395" s="7"/>
      <c r="AB1395" s="7"/>
      <c r="AC1395" s="7"/>
    </row>
    <row r="1396" spans="2:29" ht="15.75" customHeight="1" x14ac:dyDescent="0.25">
      <c r="B1396" s="62">
        <v>2290</v>
      </c>
      <c r="C1396" s="63" t="s">
        <v>1404</v>
      </c>
      <c r="D1396" s="64">
        <f t="shared" si="124"/>
        <v>543.03471074380161</v>
      </c>
      <c r="E1396" s="64">
        <f t="shared" si="125"/>
        <v>657.072</v>
      </c>
      <c r="F1396" s="64">
        <f>+VLOOKUP(B1396,[1]BASES!$A$2:$C$10701,3,0)</f>
        <v>21</v>
      </c>
      <c r="G1396" s="65">
        <f t="shared" si="122"/>
        <v>657.072</v>
      </c>
      <c r="H1396" s="66"/>
      <c r="I1396" s="67"/>
      <c r="J1396" s="67"/>
      <c r="K1396" s="67"/>
      <c r="L1396" s="67"/>
      <c r="M1396" s="68"/>
      <c r="N1396" s="69"/>
      <c r="O1396" s="70">
        <f t="shared" si="115"/>
        <v>0</v>
      </c>
      <c r="P1396" s="71">
        <f t="shared" si="116"/>
        <v>0</v>
      </c>
      <c r="Q1396" s="7">
        <v>1</v>
      </c>
      <c r="R1396" s="72">
        <f>+VLOOKUP(B1396,[1]BASES!$A$2:$E$10701,5,0)</f>
        <v>565.6611570247934</v>
      </c>
      <c r="S1396" s="71">
        <f t="shared" si="123"/>
        <v>0</v>
      </c>
      <c r="T1396" s="71">
        <v>0</v>
      </c>
      <c r="U1396" s="71">
        <f t="shared" si="126"/>
        <v>0</v>
      </c>
      <c r="V1396" s="7">
        <v>0</v>
      </c>
      <c r="W1396" s="7">
        <v>0</v>
      </c>
      <c r="X1396" s="7">
        <v>0</v>
      </c>
      <c r="Y1396" s="73">
        <v>0.04</v>
      </c>
      <c r="Z1396" s="7"/>
      <c r="AA1396" s="7"/>
      <c r="AB1396" s="7"/>
      <c r="AC1396" s="7"/>
    </row>
    <row r="1397" spans="2:29" ht="15.75" customHeight="1" x14ac:dyDescent="0.25">
      <c r="B1397" s="62">
        <v>2291</v>
      </c>
      <c r="C1397" s="63" t="s">
        <v>1405</v>
      </c>
      <c r="D1397" s="64">
        <f t="shared" si="124"/>
        <v>703.79900826446294</v>
      </c>
      <c r="E1397" s="64">
        <f t="shared" si="125"/>
        <v>851.59680000000014</v>
      </c>
      <c r="F1397" s="64">
        <f>+VLOOKUP(B1397,[1]BASES!$A$2:$C$10701,3,0)</f>
        <v>21</v>
      </c>
      <c r="G1397" s="65">
        <f t="shared" si="122"/>
        <v>851.59680000000014</v>
      </c>
      <c r="H1397" s="66"/>
      <c r="I1397" s="67"/>
      <c r="J1397" s="67"/>
      <c r="K1397" s="67"/>
      <c r="L1397" s="67"/>
      <c r="M1397" s="68"/>
      <c r="N1397" s="69"/>
      <c r="O1397" s="70">
        <f t="shared" si="115"/>
        <v>0</v>
      </c>
      <c r="P1397" s="71">
        <f t="shared" si="116"/>
        <v>0</v>
      </c>
      <c r="Q1397" s="7">
        <v>1</v>
      </c>
      <c r="R1397" s="72">
        <f>+VLOOKUP(B1397,[1]BASES!$A$2:$E$10701,5,0)</f>
        <v>733.12396694214885</v>
      </c>
      <c r="S1397" s="71">
        <f t="shared" si="123"/>
        <v>0</v>
      </c>
      <c r="T1397" s="71">
        <v>0</v>
      </c>
      <c r="U1397" s="71">
        <f t="shared" si="126"/>
        <v>0</v>
      </c>
      <c r="V1397" s="7">
        <v>0</v>
      </c>
      <c r="W1397" s="7">
        <v>0</v>
      </c>
      <c r="X1397" s="7">
        <v>0</v>
      </c>
      <c r="Y1397" s="73">
        <v>0.04</v>
      </c>
      <c r="Z1397" s="7"/>
      <c r="AA1397" s="7"/>
      <c r="AB1397" s="7"/>
      <c r="AC1397" s="7"/>
    </row>
    <row r="1398" spans="2:29" ht="15.75" customHeight="1" x14ac:dyDescent="0.25">
      <c r="B1398" s="62">
        <v>2292</v>
      </c>
      <c r="C1398" s="63" t="s">
        <v>1406</v>
      </c>
      <c r="D1398" s="64">
        <f t="shared" si="124"/>
        <v>959.33355371900825</v>
      </c>
      <c r="E1398" s="64">
        <f t="shared" si="125"/>
        <v>1160.7936</v>
      </c>
      <c r="F1398" s="64">
        <f>+VLOOKUP(B1398,[1]BASES!$A$2:$C$10701,3,0)</f>
        <v>21</v>
      </c>
      <c r="G1398" s="65">
        <f t="shared" si="122"/>
        <v>1160.7936</v>
      </c>
      <c r="H1398" s="66"/>
      <c r="I1398" s="67"/>
      <c r="J1398" s="67"/>
      <c r="K1398" s="67"/>
      <c r="L1398" s="67"/>
      <c r="M1398" s="68"/>
      <c r="N1398" s="69"/>
      <c r="O1398" s="70">
        <f t="shared" si="115"/>
        <v>0</v>
      </c>
      <c r="P1398" s="71">
        <f t="shared" si="116"/>
        <v>0</v>
      </c>
      <c r="Q1398" s="7">
        <v>1</v>
      </c>
      <c r="R1398" s="72">
        <f>+VLOOKUP(B1398,[1]BASES!$A$2:$E$10701,5,0)</f>
        <v>999.30578512396698</v>
      </c>
      <c r="S1398" s="71">
        <f t="shared" si="123"/>
        <v>0</v>
      </c>
      <c r="T1398" s="71">
        <v>0</v>
      </c>
      <c r="U1398" s="71">
        <f t="shared" si="126"/>
        <v>0</v>
      </c>
      <c r="V1398" s="7">
        <v>0</v>
      </c>
      <c r="W1398" s="7">
        <v>0</v>
      </c>
      <c r="X1398" s="7">
        <v>0</v>
      </c>
      <c r="Y1398" s="73">
        <v>0.04</v>
      </c>
      <c r="Z1398" s="7"/>
      <c r="AA1398" s="7"/>
      <c r="AB1398" s="7"/>
      <c r="AC1398" s="7"/>
    </row>
    <row r="1399" spans="2:29" ht="15.75" customHeight="1" x14ac:dyDescent="0.25">
      <c r="B1399" s="62">
        <v>2293</v>
      </c>
      <c r="C1399" s="63" t="s">
        <v>1407</v>
      </c>
      <c r="D1399" s="64">
        <f t="shared" si="124"/>
        <v>1601.0657851239671</v>
      </c>
      <c r="E1399" s="64">
        <f t="shared" si="125"/>
        <v>1937.2896000000001</v>
      </c>
      <c r="F1399" s="64">
        <f>+VLOOKUP(B1399,[1]BASES!$A$2:$C$10701,3,0)</f>
        <v>21</v>
      </c>
      <c r="G1399" s="65">
        <f t="shared" si="122"/>
        <v>1937.2896000000001</v>
      </c>
      <c r="H1399" s="66"/>
      <c r="I1399" s="67"/>
      <c r="J1399" s="67"/>
      <c r="K1399" s="67"/>
      <c r="L1399" s="67"/>
      <c r="M1399" s="68"/>
      <c r="N1399" s="69"/>
      <c r="O1399" s="70">
        <f t="shared" si="115"/>
        <v>0</v>
      </c>
      <c r="P1399" s="71">
        <f t="shared" si="116"/>
        <v>0</v>
      </c>
      <c r="Q1399" s="7">
        <v>1</v>
      </c>
      <c r="R1399" s="72">
        <f>+VLOOKUP(B1399,[1]BASES!$A$2:$E$10701,5,0)</f>
        <v>1667.7768595041323</v>
      </c>
      <c r="S1399" s="71">
        <f t="shared" si="123"/>
        <v>0</v>
      </c>
      <c r="T1399" s="71">
        <v>0</v>
      </c>
      <c r="U1399" s="71">
        <f t="shared" si="126"/>
        <v>0</v>
      </c>
      <c r="V1399" s="7">
        <v>0</v>
      </c>
      <c r="W1399" s="7">
        <v>0</v>
      </c>
      <c r="X1399" s="7">
        <v>0</v>
      </c>
      <c r="Y1399" s="73">
        <v>0.04</v>
      </c>
      <c r="Z1399" s="7"/>
      <c r="AA1399" s="7"/>
      <c r="AB1399" s="7"/>
      <c r="AC1399" s="7"/>
    </row>
    <row r="1400" spans="2:29" ht="15.75" customHeight="1" x14ac:dyDescent="0.25">
      <c r="B1400" s="62">
        <v>2294</v>
      </c>
      <c r="C1400" s="63" t="s">
        <v>1408</v>
      </c>
      <c r="D1400" s="64">
        <f t="shared" si="124"/>
        <v>2106.4621487603304</v>
      </c>
      <c r="E1400" s="64">
        <f t="shared" si="125"/>
        <v>2548.8191999999999</v>
      </c>
      <c r="F1400" s="64">
        <f>+VLOOKUP(B1400,[1]BASES!$A$2:$C$10701,3,0)</f>
        <v>21</v>
      </c>
      <c r="G1400" s="65">
        <f t="shared" si="122"/>
        <v>2548.8191999999999</v>
      </c>
      <c r="H1400" s="66"/>
      <c r="I1400" s="67"/>
      <c r="J1400" s="67"/>
      <c r="K1400" s="67"/>
      <c r="L1400" s="67"/>
      <c r="M1400" s="68"/>
      <c r="N1400" s="69"/>
      <c r="O1400" s="70">
        <f t="shared" si="115"/>
        <v>0</v>
      </c>
      <c r="P1400" s="71">
        <f t="shared" si="116"/>
        <v>0</v>
      </c>
      <c r="Q1400" s="7">
        <v>1</v>
      </c>
      <c r="R1400" s="72">
        <f>+VLOOKUP(B1400,[1]BASES!$A$2:$E$10701,5,0)</f>
        <v>2194.2314049586776</v>
      </c>
      <c r="S1400" s="71">
        <f t="shared" si="123"/>
        <v>0</v>
      </c>
      <c r="T1400" s="71">
        <v>0</v>
      </c>
      <c r="U1400" s="71">
        <f t="shared" si="126"/>
        <v>0</v>
      </c>
      <c r="V1400" s="7">
        <v>0</v>
      </c>
      <c r="W1400" s="7">
        <v>0</v>
      </c>
      <c r="X1400" s="7">
        <v>0</v>
      </c>
      <c r="Y1400" s="73">
        <v>0.04</v>
      </c>
      <c r="Z1400" s="7"/>
      <c r="AA1400" s="7"/>
      <c r="AB1400" s="7"/>
      <c r="AC1400" s="7"/>
    </row>
    <row r="1401" spans="2:29" ht="15.75" customHeight="1" x14ac:dyDescent="0.25">
      <c r="B1401" s="62">
        <v>2295</v>
      </c>
      <c r="C1401" s="63" t="s">
        <v>1409</v>
      </c>
      <c r="D1401" s="64">
        <f t="shared" si="124"/>
        <v>138.82710743801653</v>
      </c>
      <c r="E1401" s="64">
        <f t="shared" si="125"/>
        <v>167.98079999999999</v>
      </c>
      <c r="F1401" s="64">
        <f>+VLOOKUP(B1401,[1]BASES!$A$2:$C$10701,3,0)</f>
        <v>21</v>
      </c>
      <c r="G1401" s="65">
        <f t="shared" si="122"/>
        <v>167.98079999999999</v>
      </c>
      <c r="H1401" s="66"/>
      <c r="I1401" s="67"/>
      <c r="J1401" s="67"/>
      <c r="K1401" s="67"/>
      <c r="L1401" s="67"/>
      <c r="M1401" s="68"/>
      <c r="N1401" s="69"/>
      <c r="O1401" s="70">
        <f t="shared" si="115"/>
        <v>0</v>
      </c>
      <c r="P1401" s="71">
        <f t="shared" si="116"/>
        <v>0</v>
      </c>
      <c r="Q1401" s="7">
        <v>1</v>
      </c>
      <c r="R1401" s="72">
        <f>+VLOOKUP(B1401,[1]BASES!$A$2:$E$10701,5,0)</f>
        <v>144.61157024793388</v>
      </c>
      <c r="S1401" s="71">
        <f t="shared" si="123"/>
        <v>0</v>
      </c>
      <c r="T1401" s="71">
        <v>0</v>
      </c>
      <c r="U1401" s="71">
        <f t="shared" si="126"/>
        <v>0</v>
      </c>
      <c r="V1401" s="7">
        <v>0</v>
      </c>
      <c r="W1401" s="7">
        <v>0</v>
      </c>
      <c r="X1401" s="7">
        <v>0</v>
      </c>
      <c r="Y1401" s="73">
        <v>0.04</v>
      </c>
      <c r="Z1401" s="7"/>
      <c r="AA1401" s="7"/>
      <c r="AB1401" s="7"/>
      <c r="AC1401" s="7"/>
    </row>
    <row r="1402" spans="2:29" ht="15.75" customHeight="1" x14ac:dyDescent="0.25">
      <c r="B1402" s="62">
        <v>2296</v>
      </c>
      <c r="C1402" s="63" t="s">
        <v>1410</v>
      </c>
      <c r="D1402" s="64">
        <f t="shared" si="124"/>
        <v>151.02942148760332</v>
      </c>
      <c r="E1402" s="64">
        <f t="shared" si="125"/>
        <v>182.74560000000002</v>
      </c>
      <c r="F1402" s="64">
        <f>+VLOOKUP(B1402,[1]BASES!$A$2:$C$10701,3,0)</f>
        <v>21</v>
      </c>
      <c r="G1402" s="65">
        <f t="shared" si="122"/>
        <v>182.74560000000002</v>
      </c>
      <c r="H1402" s="66"/>
      <c r="I1402" s="67"/>
      <c r="J1402" s="67"/>
      <c r="K1402" s="67"/>
      <c r="L1402" s="67"/>
      <c r="M1402" s="68"/>
      <c r="N1402" s="69"/>
      <c r="O1402" s="70">
        <f t="shared" si="115"/>
        <v>0</v>
      </c>
      <c r="P1402" s="71">
        <f t="shared" si="116"/>
        <v>0</v>
      </c>
      <c r="Q1402" s="7">
        <v>1</v>
      </c>
      <c r="R1402" s="72">
        <f>+VLOOKUP(B1402,[1]BASES!$A$2:$E$10701,5,0)</f>
        <v>157.32231404958679</v>
      </c>
      <c r="S1402" s="71">
        <f t="shared" si="123"/>
        <v>0</v>
      </c>
      <c r="T1402" s="71">
        <v>0</v>
      </c>
      <c r="U1402" s="71">
        <f t="shared" si="126"/>
        <v>0</v>
      </c>
      <c r="V1402" s="7">
        <v>0</v>
      </c>
      <c r="W1402" s="7">
        <v>0</v>
      </c>
      <c r="X1402" s="7">
        <v>0</v>
      </c>
      <c r="Y1402" s="73">
        <v>0.04</v>
      </c>
      <c r="Z1402" s="7"/>
      <c r="AA1402" s="7"/>
      <c r="AB1402" s="7"/>
      <c r="AC1402" s="7"/>
    </row>
    <row r="1403" spans="2:29" ht="15.75" customHeight="1" x14ac:dyDescent="0.25">
      <c r="B1403" s="62">
        <v>2297</v>
      </c>
      <c r="C1403" s="63" t="s">
        <v>1411</v>
      </c>
      <c r="D1403" s="64">
        <f t="shared" si="124"/>
        <v>254.23338842975204</v>
      </c>
      <c r="E1403" s="64">
        <f t="shared" si="125"/>
        <v>307.62239999999997</v>
      </c>
      <c r="F1403" s="64">
        <f>+VLOOKUP(B1403,[1]BASES!$A$2:$C$10701,3,0)</f>
        <v>21</v>
      </c>
      <c r="G1403" s="65">
        <f t="shared" si="122"/>
        <v>307.62239999999997</v>
      </c>
      <c r="H1403" s="66"/>
      <c r="I1403" s="67"/>
      <c r="J1403" s="67"/>
      <c r="K1403" s="67"/>
      <c r="L1403" s="67"/>
      <c r="M1403" s="68"/>
      <c r="N1403" s="69"/>
      <c r="O1403" s="70">
        <f t="shared" si="115"/>
        <v>0</v>
      </c>
      <c r="P1403" s="71">
        <f t="shared" si="116"/>
        <v>0</v>
      </c>
      <c r="Q1403" s="7">
        <v>1</v>
      </c>
      <c r="R1403" s="72">
        <f>+VLOOKUP(B1403,[1]BASES!$A$2:$E$10701,5,0)</f>
        <v>264.82644628099172</v>
      </c>
      <c r="S1403" s="71">
        <f t="shared" si="123"/>
        <v>0</v>
      </c>
      <c r="T1403" s="71">
        <v>0</v>
      </c>
      <c r="U1403" s="71">
        <f t="shared" si="126"/>
        <v>0</v>
      </c>
      <c r="V1403" s="7">
        <v>0</v>
      </c>
      <c r="W1403" s="7">
        <v>0</v>
      </c>
      <c r="X1403" s="7">
        <v>0</v>
      </c>
      <c r="Y1403" s="73">
        <v>0.04</v>
      </c>
      <c r="Z1403" s="7"/>
      <c r="AA1403" s="7"/>
      <c r="AB1403" s="7"/>
      <c r="AC1403" s="7"/>
    </row>
    <row r="1404" spans="2:29" ht="15.75" customHeight="1" x14ac:dyDescent="0.25">
      <c r="B1404" s="62">
        <v>2298</v>
      </c>
      <c r="C1404" s="63" t="s">
        <v>1412</v>
      </c>
      <c r="D1404" s="64">
        <f t="shared" si="124"/>
        <v>370.14743801652895</v>
      </c>
      <c r="E1404" s="64">
        <f t="shared" si="125"/>
        <v>447.87840000000006</v>
      </c>
      <c r="F1404" s="64">
        <f>+VLOOKUP(B1404,[1]BASES!$A$2:$C$10701,3,0)</f>
        <v>21</v>
      </c>
      <c r="G1404" s="65">
        <f t="shared" si="122"/>
        <v>447.87840000000006</v>
      </c>
      <c r="H1404" s="66"/>
      <c r="I1404" s="67"/>
      <c r="J1404" s="67"/>
      <c r="K1404" s="67"/>
      <c r="L1404" s="67"/>
      <c r="M1404" s="68"/>
      <c r="N1404" s="69"/>
      <c r="O1404" s="70">
        <f t="shared" si="115"/>
        <v>0</v>
      </c>
      <c r="P1404" s="71">
        <f t="shared" si="116"/>
        <v>0</v>
      </c>
      <c r="Q1404" s="7">
        <v>1</v>
      </c>
      <c r="R1404" s="72">
        <f>+VLOOKUP(B1404,[1]BASES!$A$2:$E$10701,5,0)</f>
        <v>385.57024793388433</v>
      </c>
      <c r="S1404" s="71">
        <f t="shared" si="123"/>
        <v>0</v>
      </c>
      <c r="T1404" s="71">
        <v>0</v>
      </c>
      <c r="U1404" s="71">
        <f t="shared" si="126"/>
        <v>0</v>
      </c>
      <c r="V1404" s="7">
        <v>0</v>
      </c>
      <c r="W1404" s="7">
        <v>0</v>
      </c>
      <c r="X1404" s="7">
        <v>0</v>
      </c>
      <c r="Y1404" s="73">
        <v>0.04</v>
      </c>
      <c r="Z1404" s="7"/>
      <c r="AA1404" s="7"/>
      <c r="AB1404" s="7"/>
      <c r="AC1404" s="7"/>
    </row>
    <row r="1405" spans="2:29" ht="15.75" customHeight="1" x14ac:dyDescent="0.25">
      <c r="B1405" s="62">
        <v>2299</v>
      </c>
      <c r="C1405" s="63" t="s">
        <v>1413</v>
      </c>
      <c r="D1405" s="64">
        <f t="shared" si="124"/>
        <v>413.78380165289252</v>
      </c>
      <c r="E1405" s="64">
        <f t="shared" si="125"/>
        <v>500.67839999999995</v>
      </c>
      <c r="F1405" s="64">
        <f>+VLOOKUP(B1405,[1]BASES!$A$2:$C$10701,3,0)</f>
        <v>21</v>
      </c>
      <c r="G1405" s="65">
        <f t="shared" si="122"/>
        <v>500.67839999999995</v>
      </c>
      <c r="H1405" s="66"/>
      <c r="I1405" s="67"/>
      <c r="J1405" s="67"/>
      <c r="K1405" s="67"/>
      <c r="L1405" s="67"/>
      <c r="M1405" s="68"/>
      <c r="N1405" s="69"/>
      <c r="O1405" s="70">
        <f t="shared" si="115"/>
        <v>0</v>
      </c>
      <c r="P1405" s="71">
        <f t="shared" si="116"/>
        <v>0</v>
      </c>
      <c r="Q1405" s="7">
        <v>1</v>
      </c>
      <c r="R1405" s="72">
        <f>+VLOOKUP(B1405,[1]BASES!$A$2:$E$10701,5,0)</f>
        <v>431.02479338842971</v>
      </c>
      <c r="S1405" s="71">
        <f t="shared" si="123"/>
        <v>0</v>
      </c>
      <c r="T1405" s="71">
        <v>0</v>
      </c>
      <c r="U1405" s="71">
        <f t="shared" si="126"/>
        <v>0</v>
      </c>
      <c r="V1405" s="7">
        <v>0</v>
      </c>
      <c r="W1405" s="7">
        <v>0</v>
      </c>
      <c r="X1405" s="7">
        <v>0</v>
      </c>
      <c r="Y1405" s="73">
        <v>0.04</v>
      </c>
      <c r="Z1405" s="7"/>
      <c r="AA1405" s="7"/>
      <c r="AB1405" s="7"/>
      <c r="AC1405" s="7"/>
    </row>
    <row r="1406" spans="2:29" ht="15.75" customHeight="1" x14ac:dyDescent="0.25">
      <c r="B1406" s="62">
        <v>2300</v>
      </c>
      <c r="C1406" s="63" t="s">
        <v>1414</v>
      </c>
      <c r="D1406" s="64">
        <f t="shared" si="124"/>
        <v>1060.1811570247933</v>
      </c>
      <c r="E1406" s="64">
        <f t="shared" si="125"/>
        <v>1282.8191999999999</v>
      </c>
      <c r="F1406" s="64">
        <f>+VLOOKUP(B1406,[1]BASES!$A$2:$C$10701,3,0)</f>
        <v>21</v>
      </c>
      <c r="G1406" s="65">
        <f t="shared" si="122"/>
        <v>1282.8191999999999</v>
      </c>
      <c r="H1406" s="66"/>
      <c r="I1406" s="67"/>
      <c r="J1406" s="67"/>
      <c r="K1406" s="67"/>
      <c r="L1406" s="67"/>
      <c r="M1406" s="68"/>
      <c r="N1406" s="69"/>
      <c r="O1406" s="70">
        <f t="shared" si="115"/>
        <v>0</v>
      </c>
      <c r="P1406" s="71">
        <f t="shared" si="116"/>
        <v>0</v>
      </c>
      <c r="Q1406" s="7">
        <v>1</v>
      </c>
      <c r="R1406" s="72">
        <f>+VLOOKUP(B1406,[1]BASES!$A$2:$E$10701,5,0)</f>
        <v>1104.3553719008264</v>
      </c>
      <c r="S1406" s="71">
        <f t="shared" si="123"/>
        <v>0</v>
      </c>
      <c r="T1406" s="71">
        <v>0</v>
      </c>
      <c r="U1406" s="71">
        <f t="shared" si="126"/>
        <v>0</v>
      </c>
      <c r="V1406" s="7">
        <v>0</v>
      </c>
      <c r="W1406" s="7">
        <v>0</v>
      </c>
      <c r="X1406" s="7">
        <v>0</v>
      </c>
      <c r="Y1406" s="73">
        <v>0.04</v>
      </c>
      <c r="Z1406" s="7"/>
      <c r="AA1406" s="7"/>
      <c r="AB1406" s="7"/>
      <c r="AC1406" s="7"/>
    </row>
    <row r="1407" spans="2:29" ht="15.75" customHeight="1" x14ac:dyDescent="0.25">
      <c r="B1407" s="62">
        <v>2301</v>
      </c>
      <c r="C1407" s="63" t="s">
        <v>1415</v>
      </c>
      <c r="D1407" s="64">
        <f t="shared" si="124"/>
        <v>3640.4945454545459</v>
      </c>
      <c r="E1407" s="64">
        <f t="shared" si="125"/>
        <v>4404.9984000000004</v>
      </c>
      <c r="F1407" s="64">
        <f>+VLOOKUP(B1407,[1]BASES!$A$2:$C$10701,3,0)</f>
        <v>21</v>
      </c>
      <c r="G1407" s="65">
        <f t="shared" si="122"/>
        <v>4404.9984000000004</v>
      </c>
      <c r="H1407" s="66"/>
      <c r="I1407" s="67"/>
      <c r="J1407" s="67"/>
      <c r="K1407" s="67"/>
      <c r="L1407" s="67"/>
      <c r="M1407" s="68"/>
      <c r="N1407" s="69"/>
      <c r="O1407" s="70">
        <f t="shared" si="115"/>
        <v>0</v>
      </c>
      <c r="P1407" s="71">
        <f t="shared" si="116"/>
        <v>0</v>
      </c>
      <c r="Q1407" s="7">
        <v>1</v>
      </c>
      <c r="R1407" s="72">
        <f>+VLOOKUP(B1407,[1]BASES!$A$2:$E$10701,5,0)</f>
        <v>3792.1818181818185</v>
      </c>
      <c r="S1407" s="71">
        <f t="shared" si="123"/>
        <v>0</v>
      </c>
      <c r="T1407" s="71">
        <v>0</v>
      </c>
      <c r="U1407" s="71">
        <f t="shared" si="126"/>
        <v>0</v>
      </c>
      <c r="V1407" s="7">
        <v>0</v>
      </c>
      <c r="W1407" s="7">
        <v>0</v>
      </c>
      <c r="X1407" s="7">
        <v>0</v>
      </c>
      <c r="Y1407" s="73">
        <v>0.04</v>
      </c>
      <c r="Z1407" s="7"/>
      <c r="AA1407" s="7"/>
      <c r="AB1407" s="7"/>
      <c r="AC1407" s="7"/>
    </row>
    <row r="1408" spans="2:29" ht="15.75" customHeight="1" x14ac:dyDescent="0.25">
      <c r="B1408" s="62">
        <v>2302</v>
      </c>
      <c r="C1408" s="63" t="s">
        <v>1416</v>
      </c>
      <c r="D1408" s="64">
        <f t="shared" si="124"/>
        <v>121.07107438016529</v>
      </c>
      <c r="E1408" s="64">
        <f t="shared" si="125"/>
        <v>146.49600000000001</v>
      </c>
      <c r="F1408" s="64">
        <f>+VLOOKUP(B1408,[1]BASES!$A$2:$C$10701,3,0)</f>
        <v>21</v>
      </c>
      <c r="G1408" s="65">
        <f t="shared" si="122"/>
        <v>146.49600000000001</v>
      </c>
      <c r="H1408" s="66"/>
      <c r="I1408" s="67"/>
      <c r="J1408" s="67"/>
      <c r="K1408" s="67"/>
      <c r="L1408" s="67"/>
      <c r="M1408" s="68"/>
      <c r="N1408" s="69"/>
      <c r="O1408" s="70">
        <f t="shared" si="115"/>
        <v>0</v>
      </c>
      <c r="P1408" s="71">
        <f t="shared" si="116"/>
        <v>0</v>
      </c>
      <c r="Q1408" s="7">
        <v>1</v>
      </c>
      <c r="R1408" s="72">
        <f>+VLOOKUP(B1408,[1]BASES!$A$2:$E$10701,5,0)</f>
        <v>126.11570247933884</v>
      </c>
      <c r="S1408" s="71">
        <f t="shared" si="123"/>
        <v>0</v>
      </c>
      <c r="T1408" s="71">
        <v>0</v>
      </c>
      <c r="U1408" s="71">
        <f t="shared" si="126"/>
        <v>0</v>
      </c>
      <c r="V1408" s="7">
        <v>0</v>
      </c>
      <c r="W1408" s="7">
        <v>0</v>
      </c>
      <c r="X1408" s="7">
        <v>0</v>
      </c>
      <c r="Y1408" s="73">
        <v>0.04</v>
      </c>
      <c r="Z1408" s="7"/>
      <c r="AA1408" s="7"/>
      <c r="AB1408" s="7"/>
      <c r="AC1408" s="7"/>
    </row>
    <row r="1409" spans="2:29" ht="15.75" customHeight="1" x14ac:dyDescent="0.25">
      <c r="B1409" s="62">
        <v>2303</v>
      </c>
      <c r="C1409" s="63" t="s">
        <v>1417</v>
      </c>
      <c r="D1409" s="64">
        <f t="shared" si="124"/>
        <v>168.94413223140495</v>
      </c>
      <c r="E1409" s="64">
        <f t="shared" si="125"/>
        <v>204.42239999999998</v>
      </c>
      <c r="F1409" s="64">
        <f>+VLOOKUP(B1409,[1]BASES!$A$2:$C$10701,3,0)</f>
        <v>21</v>
      </c>
      <c r="G1409" s="65">
        <f t="shared" si="122"/>
        <v>204.42239999999998</v>
      </c>
      <c r="H1409" s="66"/>
      <c r="I1409" s="67"/>
      <c r="J1409" s="67"/>
      <c r="K1409" s="67"/>
      <c r="L1409" s="67"/>
      <c r="M1409" s="68"/>
      <c r="N1409" s="69"/>
      <c r="O1409" s="70">
        <f t="shared" si="115"/>
        <v>0</v>
      </c>
      <c r="P1409" s="71">
        <f t="shared" si="116"/>
        <v>0</v>
      </c>
      <c r="Q1409" s="7">
        <v>1</v>
      </c>
      <c r="R1409" s="72">
        <f>+VLOOKUP(B1409,[1]BASES!$A$2:$E$10701,5,0)</f>
        <v>175.98347107438016</v>
      </c>
      <c r="S1409" s="71">
        <f t="shared" si="123"/>
        <v>0</v>
      </c>
      <c r="T1409" s="71">
        <v>0</v>
      </c>
      <c r="U1409" s="71">
        <f t="shared" si="126"/>
        <v>0</v>
      </c>
      <c r="V1409" s="7">
        <v>0</v>
      </c>
      <c r="W1409" s="7">
        <v>0</v>
      </c>
      <c r="X1409" s="7">
        <v>0</v>
      </c>
      <c r="Y1409" s="73">
        <v>0.04</v>
      </c>
      <c r="Z1409" s="7"/>
      <c r="AA1409" s="7"/>
      <c r="AB1409" s="7"/>
      <c r="AC1409" s="7"/>
    </row>
    <row r="1410" spans="2:29" ht="15.75" customHeight="1" x14ac:dyDescent="0.25">
      <c r="B1410" s="62">
        <v>2304</v>
      </c>
      <c r="C1410" s="63" t="s">
        <v>1418</v>
      </c>
      <c r="D1410" s="64">
        <f t="shared" si="124"/>
        <v>315.25289256198351</v>
      </c>
      <c r="E1410" s="64">
        <f t="shared" si="125"/>
        <v>381.45600000000007</v>
      </c>
      <c r="F1410" s="64">
        <f>+VLOOKUP(B1410,[1]BASES!$A$2:$C$10701,3,0)</f>
        <v>21</v>
      </c>
      <c r="G1410" s="65">
        <f t="shared" si="122"/>
        <v>381.45600000000007</v>
      </c>
      <c r="H1410" s="66"/>
      <c r="I1410" s="67"/>
      <c r="J1410" s="67"/>
      <c r="K1410" s="67"/>
      <c r="L1410" s="67"/>
      <c r="M1410" s="68"/>
      <c r="N1410" s="69"/>
      <c r="O1410" s="70">
        <f t="shared" si="115"/>
        <v>0</v>
      </c>
      <c r="P1410" s="71">
        <f t="shared" si="116"/>
        <v>0</v>
      </c>
      <c r="Q1410" s="7">
        <v>1</v>
      </c>
      <c r="R1410" s="72">
        <f>+VLOOKUP(B1410,[1]BASES!$A$2:$E$10701,5,0)</f>
        <v>328.38842975206614</v>
      </c>
      <c r="S1410" s="71">
        <f t="shared" si="123"/>
        <v>0</v>
      </c>
      <c r="T1410" s="71">
        <v>0</v>
      </c>
      <c r="U1410" s="71">
        <f t="shared" si="126"/>
        <v>0</v>
      </c>
      <c r="V1410" s="7">
        <v>0</v>
      </c>
      <c r="W1410" s="7">
        <v>0</v>
      </c>
      <c r="X1410" s="7">
        <v>0</v>
      </c>
      <c r="Y1410" s="73">
        <v>0.04</v>
      </c>
      <c r="Z1410" s="7"/>
      <c r="AA1410" s="7"/>
      <c r="AB1410" s="7"/>
      <c r="AC1410" s="7"/>
    </row>
    <row r="1411" spans="2:29" ht="15.75" customHeight="1" x14ac:dyDescent="0.25">
      <c r="B1411" s="62">
        <v>2305</v>
      </c>
      <c r="C1411" s="63" t="s">
        <v>1419</v>
      </c>
      <c r="D1411" s="64">
        <f t="shared" si="124"/>
        <v>605.60925619834723</v>
      </c>
      <c r="E1411" s="64">
        <f t="shared" si="125"/>
        <v>732.7872000000001</v>
      </c>
      <c r="F1411" s="64">
        <f>+VLOOKUP(B1411,[1]BASES!$A$2:$C$10701,3,0)</f>
        <v>21</v>
      </c>
      <c r="G1411" s="65">
        <f t="shared" si="122"/>
        <v>732.7872000000001</v>
      </c>
      <c r="H1411" s="66"/>
      <c r="I1411" s="67"/>
      <c r="J1411" s="67"/>
      <c r="K1411" s="67"/>
      <c r="L1411" s="67"/>
      <c r="M1411" s="68"/>
      <c r="N1411" s="69"/>
      <c r="O1411" s="70">
        <f t="shared" si="115"/>
        <v>0</v>
      </c>
      <c r="P1411" s="71">
        <f t="shared" si="116"/>
        <v>0</v>
      </c>
      <c r="Q1411" s="7">
        <v>1</v>
      </c>
      <c r="R1411" s="72">
        <f>+VLOOKUP(B1411,[1]BASES!$A$2:$E$10701,5,0)</f>
        <v>630.84297520661164</v>
      </c>
      <c r="S1411" s="71">
        <f t="shared" si="123"/>
        <v>0</v>
      </c>
      <c r="T1411" s="71">
        <v>0</v>
      </c>
      <c r="U1411" s="71">
        <f t="shared" si="126"/>
        <v>0</v>
      </c>
      <c r="V1411" s="7">
        <v>0</v>
      </c>
      <c r="W1411" s="7">
        <v>0</v>
      </c>
      <c r="X1411" s="7">
        <v>0</v>
      </c>
      <c r="Y1411" s="73">
        <v>0.04</v>
      </c>
      <c r="Z1411" s="7"/>
      <c r="AA1411" s="7"/>
      <c r="AB1411" s="7"/>
      <c r="AC1411" s="7"/>
    </row>
    <row r="1412" spans="2:29" ht="15.75" customHeight="1" x14ac:dyDescent="0.25">
      <c r="B1412" s="62">
        <v>2306</v>
      </c>
      <c r="C1412" s="63" t="s">
        <v>1420</v>
      </c>
      <c r="D1412" s="64">
        <f t="shared" si="124"/>
        <v>1038.600991735537</v>
      </c>
      <c r="E1412" s="64">
        <f t="shared" si="125"/>
        <v>1256.7071999999998</v>
      </c>
      <c r="F1412" s="64">
        <f>+VLOOKUP(B1412,[1]BASES!$A$2:$C$10701,3,0)</f>
        <v>21</v>
      </c>
      <c r="G1412" s="65">
        <f t="shared" si="122"/>
        <v>1256.7071999999998</v>
      </c>
      <c r="H1412" s="66"/>
      <c r="I1412" s="67"/>
      <c r="J1412" s="67"/>
      <c r="K1412" s="67"/>
      <c r="L1412" s="67"/>
      <c r="M1412" s="68"/>
      <c r="N1412" s="69"/>
      <c r="O1412" s="70">
        <f t="shared" si="115"/>
        <v>0</v>
      </c>
      <c r="P1412" s="71">
        <f t="shared" si="116"/>
        <v>0</v>
      </c>
      <c r="Q1412" s="7">
        <v>1</v>
      </c>
      <c r="R1412" s="72">
        <f>+VLOOKUP(B1412,[1]BASES!$A$2:$E$10701,5,0)</f>
        <v>1081.8760330578511</v>
      </c>
      <c r="S1412" s="71">
        <f t="shared" si="123"/>
        <v>0</v>
      </c>
      <c r="T1412" s="71">
        <v>0</v>
      </c>
      <c r="U1412" s="71">
        <f t="shared" si="126"/>
        <v>0</v>
      </c>
      <c r="V1412" s="7">
        <v>0</v>
      </c>
      <c r="W1412" s="7">
        <v>0</v>
      </c>
      <c r="X1412" s="7">
        <v>0</v>
      </c>
      <c r="Y1412" s="73">
        <v>0.04</v>
      </c>
      <c r="Z1412" s="7"/>
      <c r="AA1412" s="7"/>
      <c r="AB1412" s="7"/>
      <c r="AC1412" s="7"/>
    </row>
    <row r="1413" spans="2:29" ht="15.75" customHeight="1" x14ac:dyDescent="0.25">
      <c r="B1413" s="62">
        <v>2307</v>
      </c>
      <c r="C1413" s="63" t="s">
        <v>1421</v>
      </c>
      <c r="D1413" s="64">
        <f t="shared" si="124"/>
        <v>1405.392396694215</v>
      </c>
      <c r="E1413" s="64">
        <f t="shared" si="125"/>
        <v>1700.5248000000001</v>
      </c>
      <c r="F1413" s="64">
        <f>+VLOOKUP(B1413,[1]BASES!$A$2:$C$10701,3,0)</f>
        <v>21</v>
      </c>
      <c r="G1413" s="65">
        <f t="shared" si="122"/>
        <v>1700.5248000000001</v>
      </c>
      <c r="H1413" s="66"/>
      <c r="I1413" s="67"/>
      <c r="J1413" s="67"/>
      <c r="K1413" s="67"/>
      <c r="L1413" s="67"/>
      <c r="M1413" s="68"/>
      <c r="N1413" s="69"/>
      <c r="O1413" s="70">
        <f t="shared" si="115"/>
        <v>0</v>
      </c>
      <c r="P1413" s="71">
        <f t="shared" si="116"/>
        <v>0</v>
      </c>
      <c r="Q1413" s="7">
        <v>1</v>
      </c>
      <c r="R1413" s="72">
        <f>+VLOOKUP(B1413,[1]BASES!$A$2:$E$10701,5,0)</f>
        <v>1463.9504132231407</v>
      </c>
      <c r="S1413" s="71">
        <f t="shared" si="123"/>
        <v>0</v>
      </c>
      <c r="T1413" s="71">
        <v>0</v>
      </c>
      <c r="U1413" s="71">
        <f t="shared" si="126"/>
        <v>0</v>
      </c>
      <c r="V1413" s="7">
        <v>0</v>
      </c>
      <c r="W1413" s="7">
        <v>0</v>
      </c>
      <c r="X1413" s="7">
        <v>0</v>
      </c>
      <c r="Y1413" s="73">
        <v>0.04</v>
      </c>
      <c r="Z1413" s="7"/>
      <c r="AA1413" s="7"/>
      <c r="AB1413" s="7"/>
      <c r="AC1413" s="7"/>
    </row>
    <row r="1414" spans="2:29" ht="15.75" customHeight="1" x14ac:dyDescent="0.25">
      <c r="B1414" s="62">
        <v>2317</v>
      </c>
      <c r="C1414" s="63" t="s">
        <v>1422</v>
      </c>
      <c r="D1414" s="64">
        <f t="shared" si="124"/>
        <v>587.6945454545455</v>
      </c>
      <c r="E1414" s="64">
        <f t="shared" si="125"/>
        <v>711.11040000000003</v>
      </c>
      <c r="F1414" s="64">
        <f>+VLOOKUP(B1414,[1]BASES!$A$2:$C$10701,3,0)</f>
        <v>21</v>
      </c>
      <c r="G1414" s="65">
        <f t="shared" si="122"/>
        <v>711.11040000000003</v>
      </c>
      <c r="H1414" s="66"/>
      <c r="I1414" s="67"/>
      <c r="J1414" s="67"/>
      <c r="K1414" s="67"/>
      <c r="L1414" s="67"/>
      <c r="M1414" s="68"/>
      <c r="N1414" s="69"/>
      <c r="O1414" s="70">
        <f t="shared" si="115"/>
        <v>0</v>
      </c>
      <c r="P1414" s="71">
        <f t="shared" si="116"/>
        <v>0</v>
      </c>
      <c r="Q1414" s="7">
        <v>1</v>
      </c>
      <c r="R1414" s="72">
        <f>+VLOOKUP(B1414,[1]BASES!$A$2:$E$10701,5,0)</f>
        <v>612.18181818181824</v>
      </c>
      <c r="S1414" s="71">
        <f t="shared" si="123"/>
        <v>0</v>
      </c>
      <c r="T1414" s="71">
        <v>0</v>
      </c>
      <c r="U1414" s="71">
        <f t="shared" si="126"/>
        <v>0</v>
      </c>
      <c r="V1414" s="7">
        <v>0</v>
      </c>
      <c r="W1414" s="7">
        <v>0</v>
      </c>
      <c r="X1414" s="7">
        <v>0</v>
      </c>
      <c r="Y1414" s="73">
        <v>0.04</v>
      </c>
      <c r="Z1414" s="7"/>
      <c r="AA1414" s="7"/>
      <c r="AB1414" s="7"/>
      <c r="AC1414" s="7"/>
    </row>
    <row r="1415" spans="2:29" ht="15.75" customHeight="1" x14ac:dyDescent="0.25">
      <c r="B1415" s="62">
        <v>2318</v>
      </c>
      <c r="C1415" s="63" t="s">
        <v>1423</v>
      </c>
      <c r="D1415" s="64">
        <f t="shared" si="124"/>
        <v>746.0866115702479</v>
      </c>
      <c r="E1415" s="64">
        <f t="shared" si="125"/>
        <v>902.76479999999992</v>
      </c>
      <c r="F1415" s="64">
        <f>+VLOOKUP(B1415,[1]BASES!$A$2:$C$10701,3,0)</f>
        <v>21</v>
      </c>
      <c r="G1415" s="65">
        <f t="shared" si="122"/>
        <v>902.76479999999992</v>
      </c>
      <c r="H1415" s="66"/>
      <c r="I1415" s="67"/>
      <c r="J1415" s="67"/>
      <c r="K1415" s="67"/>
      <c r="L1415" s="67"/>
      <c r="M1415" s="68"/>
      <c r="N1415" s="69"/>
      <c r="O1415" s="70">
        <f t="shared" si="115"/>
        <v>0</v>
      </c>
      <c r="P1415" s="71">
        <f t="shared" si="116"/>
        <v>0</v>
      </c>
      <c r="Q1415" s="7">
        <v>1</v>
      </c>
      <c r="R1415" s="72">
        <f>+VLOOKUP(B1415,[1]BASES!$A$2:$E$10701,5,0)</f>
        <v>777.17355371900828</v>
      </c>
      <c r="S1415" s="71">
        <f t="shared" si="123"/>
        <v>0</v>
      </c>
      <c r="T1415" s="71">
        <v>0</v>
      </c>
      <c r="U1415" s="71">
        <f t="shared" si="126"/>
        <v>0</v>
      </c>
      <c r="V1415" s="7">
        <v>0</v>
      </c>
      <c r="W1415" s="7">
        <v>0</v>
      </c>
      <c r="X1415" s="7">
        <v>0</v>
      </c>
      <c r="Y1415" s="73">
        <v>0.04</v>
      </c>
      <c r="Z1415" s="7"/>
      <c r="AA1415" s="7"/>
      <c r="AB1415" s="7"/>
      <c r="AC1415" s="7"/>
    </row>
    <row r="1416" spans="2:29" ht="15.75" customHeight="1" x14ac:dyDescent="0.25">
      <c r="B1416" s="62">
        <v>2319</v>
      </c>
      <c r="C1416" s="63" t="s">
        <v>1424</v>
      </c>
      <c r="D1416" s="64">
        <f t="shared" si="124"/>
        <v>1279.9418181818182</v>
      </c>
      <c r="E1416" s="64">
        <f t="shared" si="125"/>
        <v>1548.7296000000001</v>
      </c>
      <c r="F1416" s="64">
        <f>+VLOOKUP(B1416,[1]BASES!$A$2:$C$10701,3,0)</f>
        <v>21</v>
      </c>
      <c r="G1416" s="65">
        <f t="shared" si="122"/>
        <v>1548.7296000000001</v>
      </c>
      <c r="H1416" s="66"/>
      <c r="I1416" s="67"/>
      <c r="J1416" s="67"/>
      <c r="K1416" s="67"/>
      <c r="L1416" s="67"/>
      <c r="M1416" s="68"/>
      <c r="N1416" s="69"/>
      <c r="O1416" s="70">
        <f t="shared" si="115"/>
        <v>0</v>
      </c>
      <c r="P1416" s="71">
        <f t="shared" si="116"/>
        <v>0</v>
      </c>
      <c r="Q1416" s="7">
        <v>1</v>
      </c>
      <c r="R1416" s="72">
        <f>+VLOOKUP(B1416,[1]BASES!$A$2:$E$10701,5,0)</f>
        <v>1333.2727272727273</v>
      </c>
      <c r="S1416" s="71">
        <f t="shared" si="123"/>
        <v>0</v>
      </c>
      <c r="T1416" s="71">
        <v>0</v>
      </c>
      <c r="U1416" s="71">
        <f t="shared" si="126"/>
        <v>0</v>
      </c>
      <c r="V1416" s="7">
        <v>0</v>
      </c>
      <c r="W1416" s="7">
        <v>0</v>
      </c>
      <c r="X1416" s="7">
        <v>0</v>
      </c>
      <c r="Y1416" s="73">
        <v>0.04</v>
      </c>
      <c r="Z1416" s="7"/>
      <c r="AA1416" s="7"/>
      <c r="AB1416" s="7"/>
      <c r="AC1416" s="7"/>
    </row>
    <row r="1417" spans="2:29" ht="15.75" customHeight="1" x14ac:dyDescent="0.25">
      <c r="B1417" s="62">
        <v>2320</v>
      </c>
      <c r="C1417" s="63" t="s">
        <v>1425</v>
      </c>
      <c r="D1417" s="64">
        <f t="shared" si="124"/>
        <v>505.61057851239667</v>
      </c>
      <c r="E1417" s="64">
        <f t="shared" si="125"/>
        <v>611.78879999999992</v>
      </c>
      <c r="F1417" s="64">
        <f>+VLOOKUP(B1417,[1]BASES!$A$2:$C$10701,3,0)</f>
        <v>21</v>
      </c>
      <c r="G1417" s="65">
        <f t="shared" si="122"/>
        <v>611.78879999999992</v>
      </c>
      <c r="H1417" s="66"/>
      <c r="I1417" s="67"/>
      <c r="J1417" s="67"/>
      <c r="K1417" s="67"/>
      <c r="L1417" s="67"/>
      <c r="M1417" s="68"/>
      <c r="N1417" s="69"/>
      <c r="O1417" s="70">
        <f t="shared" si="115"/>
        <v>0</v>
      </c>
      <c r="P1417" s="71">
        <f t="shared" si="116"/>
        <v>0</v>
      </c>
      <c r="Q1417" s="7">
        <v>1</v>
      </c>
      <c r="R1417" s="72">
        <f>+VLOOKUP(B1417,[1]BASES!$A$2:$E$10701,5,0)</f>
        <v>526.67768595041321</v>
      </c>
      <c r="S1417" s="71">
        <f t="shared" si="123"/>
        <v>0</v>
      </c>
      <c r="T1417" s="71">
        <v>0</v>
      </c>
      <c r="U1417" s="71">
        <f t="shared" si="126"/>
        <v>0</v>
      </c>
      <c r="V1417" s="7">
        <v>0</v>
      </c>
      <c r="W1417" s="7">
        <v>0</v>
      </c>
      <c r="X1417" s="7">
        <v>0</v>
      </c>
      <c r="Y1417" s="73">
        <v>0.04</v>
      </c>
      <c r="Z1417" s="7"/>
      <c r="AA1417" s="7"/>
      <c r="AB1417" s="7"/>
      <c r="AC1417" s="7"/>
    </row>
    <row r="1418" spans="2:29" ht="15.75" customHeight="1" x14ac:dyDescent="0.25">
      <c r="B1418" s="62">
        <v>2321</v>
      </c>
      <c r="C1418" s="63" t="s">
        <v>1426</v>
      </c>
      <c r="D1418" s="64">
        <f t="shared" si="124"/>
        <v>644.58842975206619</v>
      </c>
      <c r="E1418" s="64">
        <f t="shared" si="125"/>
        <v>779.95200000000011</v>
      </c>
      <c r="F1418" s="64">
        <f>+VLOOKUP(B1418,[1]BASES!$A$2:$C$10701,3,0)</f>
        <v>21</v>
      </c>
      <c r="G1418" s="65">
        <f t="shared" si="122"/>
        <v>779.95200000000011</v>
      </c>
      <c r="H1418" s="66"/>
      <c r="I1418" s="67"/>
      <c r="J1418" s="67"/>
      <c r="K1418" s="67"/>
      <c r="L1418" s="67"/>
      <c r="M1418" s="68"/>
      <c r="N1418" s="69"/>
      <c r="O1418" s="70">
        <f t="shared" si="115"/>
        <v>0</v>
      </c>
      <c r="P1418" s="71">
        <f t="shared" si="116"/>
        <v>0</v>
      </c>
      <c r="Q1418" s="7">
        <v>1</v>
      </c>
      <c r="R1418" s="72">
        <f>+VLOOKUP(B1418,[1]BASES!$A$2:$E$10701,5,0)</f>
        <v>671.44628099173565</v>
      </c>
      <c r="S1418" s="71">
        <f t="shared" si="123"/>
        <v>0</v>
      </c>
      <c r="T1418" s="71">
        <v>0</v>
      </c>
      <c r="U1418" s="71">
        <f t="shared" si="126"/>
        <v>0</v>
      </c>
      <c r="V1418" s="7">
        <v>0</v>
      </c>
      <c r="W1418" s="7">
        <v>0</v>
      </c>
      <c r="X1418" s="7">
        <v>0</v>
      </c>
      <c r="Y1418" s="73">
        <v>0.04</v>
      </c>
      <c r="Z1418" s="7"/>
      <c r="AA1418" s="7"/>
      <c r="AB1418" s="7"/>
      <c r="AC1418" s="7"/>
    </row>
    <row r="1419" spans="2:29" ht="15.75" customHeight="1" x14ac:dyDescent="0.25">
      <c r="B1419" s="62">
        <v>2322</v>
      </c>
      <c r="C1419" s="63" t="s">
        <v>1427</v>
      </c>
      <c r="D1419" s="64">
        <f t="shared" si="124"/>
        <v>1126.4052892561986</v>
      </c>
      <c r="E1419" s="64">
        <f t="shared" si="125"/>
        <v>1362.9504000000002</v>
      </c>
      <c r="F1419" s="64">
        <f>+VLOOKUP(B1419,[1]BASES!$A$2:$C$10701,3,0)</f>
        <v>21</v>
      </c>
      <c r="G1419" s="65">
        <f t="shared" si="122"/>
        <v>1362.9504000000002</v>
      </c>
      <c r="H1419" s="66"/>
      <c r="I1419" s="67"/>
      <c r="J1419" s="67"/>
      <c r="K1419" s="67"/>
      <c r="L1419" s="67"/>
      <c r="M1419" s="68"/>
      <c r="N1419" s="69"/>
      <c r="O1419" s="70">
        <f t="shared" si="115"/>
        <v>0</v>
      </c>
      <c r="P1419" s="71">
        <f t="shared" si="116"/>
        <v>0</v>
      </c>
      <c r="Q1419" s="7">
        <v>1</v>
      </c>
      <c r="R1419" s="72">
        <f>+VLOOKUP(B1419,[1]BASES!$A$2:$E$10701,5,0)</f>
        <v>1173.3388429752067</v>
      </c>
      <c r="S1419" s="71">
        <f t="shared" si="123"/>
        <v>0</v>
      </c>
      <c r="T1419" s="71">
        <v>0</v>
      </c>
      <c r="U1419" s="71">
        <f t="shared" si="126"/>
        <v>0</v>
      </c>
      <c r="V1419" s="7">
        <v>0</v>
      </c>
      <c r="W1419" s="7">
        <v>0</v>
      </c>
      <c r="X1419" s="7">
        <v>0</v>
      </c>
      <c r="Y1419" s="73">
        <v>0.04</v>
      </c>
      <c r="Z1419" s="7"/>
      <c r="AA1419" s="7"/>
      <c r="AB1419" s="7"/>
      <c r="AC1419" s="7"/>
    </row>
    <row r="1420" spans="2:29" ht="15.75" customHeight="1" x14ac:dyDescent="0.25">
      <c r="B1420" s="62">
        <v>2323</v>
      </c>
      <c r="C1420" s="63" t="s">
        <v>1428</v>
      </c>
      <c r="D1420" s="64">
        <f t="shared" si="124"/>
        <v>2649.0446280991737</v>
      </c>
      <c r="E1420" s="64">
        <f t="shared" si="125"/>
        <v>3205.3440000000001</v>
      </c>
      <c r="F1420" s="64">
        <f>+VLOOKUP(B1420,[1]BASES!$A$2:$C$10701,3,0)</f>
        <v>21</v>
      </c>
      <c r="G1420" s="65">
        <f t="shared" ref="G1420:G1483" si="127">IF(B1420&lt;&gt;"",IF(T1420=0,E1420+(E1420*(B$6/100)),E1420+(E1420*(T1420/100))),"")</f>
        <v>3205.3440000000001</v>
      </c>
      <c r="H1420" s="66"/>
      <c r="I1420" s="67"/>
      <c r="J1420" s="67"/>
      <c r="K1420" s="67"/>
      <c r="L1420" s="67"/>
      <c r="M1420" s="68"/>
      <c r="N1420" s="69"/>
      <c r="O1420" s="70">
        <f t="shared" si="115"/>
        <v>0</v>
      </c>
      <c r="P1420" s="71">
        <f t="shared" si="116"/>
        <v>0</v>
      </c>
      <c r="Q1420" s="7">
        <v>1</v>
      </c>
      <c r="R1420" s="72">
        <f>+VLOOKUP(B1420,[1]BASES!$A$2:$E$10701,5,0)</f>
        <v>2759.4214876033061</v>
      </c>
      <c r="S1420" s="71">
        <f t="shared" si="123"/>
        <v>0</v>
      </c>
      <c r="T1420" s="71">
        <v>0</v>
      </c>
      <c r="U1420" s="71">
        <f t="shared" si="126"/>
        <v>0</v>
      </c>
      <c r="V1420" s="7">
        <v>0</v>
      </c>
      <c r="W1420" s="7">
        <v>0</v>
      </c>
      <c r="X1420" s="7">
        <v>0</v>
      </c>
      <c r="Y1420" s="73">
        <v>0.04</v>
      </c>
      <c r="Z1420" s="7"/>
      <c r="AA1420" s="7"/>
      <c r="AB1420" s="7"/>
      <c r="AC1420" s="7"/>
    </row>
    <row r="1421" spans="2:29" ht="15.75" customHeight="1" x14ac:dyDescent="0.25">
      <c r="B1421" s="62">
        <v>2324</v>
      </c>
      <c r="C1421" s="63" t="s">
        <v>1429</v>
      </c>
      <c r="D1421" s="64">
        <f t="shared" si="124"/>
        <v>3618.2161983471074</v>
      </c>
      <c r="E1421" s="64">
        <f t="shared" si="125"/>
        <v>4378.0416000000005</v>
      </c>
      <c r="F1421" s="64">
        <f>+VLOOKUP(B1421,[1]BASES!$A$2:$C$10701,3,0)</f>
        <v>21</v>
      </c>
      <c r="G1421" s="65">
        <f t="shared" si="127"/>
        <v>4378.0416000000005</v>
      </c>
      <c r="H1421" s="66"/>
      <c r="I1421" s="67"/>
      <c r="J1421" s="67"/>
      <c r="K1421" s="67"/>
      <c r="L1421" s="67"/>
      <c r="M1421" s="68"/>
      <c r="N1421" s="69"/>
      <c r="O1421" s="70">
        <f t="shared" si="115"/>
        <v>0</v>
      </c>
      <c r="P1421" s="71">
        <f t="shared" si="116"/>
        <v>0</v>
      </c>
      <c r="Q1421" s="7">
        <v>1</v>
      </c>
      <c r="R1421" s="72">
        <f>+VLOOKUP(B1421,[1]BASES!$A$2:$E$10701,5,0)</f>
        <v>3768.9752066115702</v>
      </c>
      <c r="S1421" s="71">
        <f t="shared" ref="S1421:S1484" si="128">IFERROR(E1421*H1421,0)</f>
        <v>0</v>
      </c>
      <c r="T1421" s="71">
        <v>0</v>
      </c>
      <c r="U1421" s="71">
        <f t="shared" si="126"/>
        <v>0</v>
      </c>
      <c r="V1421" s="7">
        <v>0</v>
      </c>
      <c r="W1421" s="7">
        <v>0</v>
      </c>
      <c r="X1421" s="7">
        <v>0</v>
      </c>
      <c r="Y1421" s="73">
        <v>0.04</v>
      </c>
      <c r="Z1421" s="7"/>
      <c r="AA1421" s="7"/>
      <c r="AB1421" s="7"/>
      <c r="AC1421" s="7"/>
    </row>
    <row r="1422" spans="2:29" ht="15.75" customHeight="1" x14ac:dyDescent="0.25">
      <c r="B1422" s="62">
        <v>2325</v>
      </c>
      <c r="C1422" s="63" t="s">
        <v>1430</v>
      </c>
      <c r="D1422" s="64">
        <f t="shared" ref="D1422:D1485" si="129">IF(B1422&lt;&gt;"",R1422+(R1422*-Y1422)+((R1422+(R1422*-Y1422))*B$7/100),"")</f>
        <v>6782.550743801653</v>
      </c>
      <c r="E1422" s="64">
        <f t="shared" si="125"/>
        <v>8206.8863999999994</v>
      </c>
      <c r="F1422" s="64">
        <f>+VLOOKUP(B1422,[1]BASES!$A$2:$C$10701,3,0)</f>
        <v>21</v>
      </c>
      <c r="G1422" s="65">
        <f t="shared" si="127"/>
        <v>8206.8863999999994</v>
      </c>
      <c r="H1422" s="66"/>
      <c r="I1422" s="67"/>
      <c r="J1422" s="67"/>
      <c r="K1422" s="67"/>
      <c r="L1422" s="67"/>
      <c r="M1422" s="68"/>
      <c r="N1422" s="69"/>
      <c r="O1422" s="70">
        <f t="shared" si="115"/>
        <v>0</v>
      </c>
      <c r="P1422" s="71">
        <f t="shared" si="116"/>
        <v>0</v>
      </c>
      <c r="Q1422" s="7">
        <v>1</v>
      </c>
      <c r="R1422" s="72">
        <f>+VLOOKUP(B1422,[1]BASES!$A$2:$E$10701,5,0)</f>
        <v>7065.1570247933887</v>
      </c>
      <c r="S1422" s="71">
        <f t="shared" si="128"/>
        <v>0</v>
      </c>
      <c r="T1422" s="71">
        <v>0</v>
      </c>
      <c r="U1422" s="71">
        <f t="shared" si="126"/>
        <v>0</v>
      </c>
      <c r="V1422" s="7">
        <v>0</v>
      </c>
      <c r="W1422" s="7">
        <v>0</v>
      </c>
      <c r="X1422" s="7">
        <v>0</v>
      </c>
      <c r="Y1422" s="73">
        <v>0.04</v>
      </c>
      <c r="Z1422" s="7"/>
      <c r="AA1422" s="7"/>
      <c r="AB1422" s="7"/>
      <c r="AC1422" s="7"/>
    </row>
    <row r="1423" spans="2:29" ht="15.75" customHeight="1" x14ac:dyDescent="0.25">
      <c r="B1423" s="62">
        <v>2326</v>
      </c>
      <c r="C1423" s="63" t="s">
        <v>1431</v>
      </c>
      <c r="D1423" s="64">
        <f t="shared" si="129"/>
        <v>357.88958677685946</v>
      </c>
      <c r="E1423" s="64">
        <f t="shared" ref="E1423:E1486" si="130">IF(B1423&lt;&gt;"",D1423+(D1423*(F1423*Q1423)/100),"")</f>
        <v>433.04639999999995</v>
      </c>
      <c r="F1423" s="64">
        <f>+VLOOKUP(B1423,[1]BASES!$A$2:$C$10701,3,0)</f>
        <v>21</v>
      </c>
      <c r="G1423" s="65">
        <f t="shared" si="127"/>
        <v>433.04639999999995</v>
      </c>
      <c r="H1423" s="66"/>
      <c r="I1423" s="67"/>
      <c r="J1423" s="67"/>
      <c r="K1423" s="67"/>
      <c r="L1423" s="67"/>
      <c r="M1423" s="68"/>
      <c r="N1423" s="69"/>
      <c r="O1423" s="70">
        <f t="shared" si="115"/>
        <v>0</v>
      </c>
      <c r="P1423" s="71">
        <f t="shared" si="116"/>
        <v>0</v>
      </c>
      <c r="Q1423" s="7">
        <v>1</v>
      </c>
      <c r="R1423" s="72">
        <f>+VLOOKUP(B1423,[1]BASES!$A$2:$E$10701,5,0)</f>
        <v>372.80165289256195</v>
      </c>
      <c r="S1423" s="71">
        <f t="shared" si="128"/>
        <v>0</v>
      </c>
      <c r="T1423" s="71">
        <v>0</v>
      </c>
      <c r="U1423" s="71">
        <f t="shared" ref="U1423:U1486" si="131">IFERROR(G1423*H1423,0)</f>
        <v>0</v>
      </c>
      <c r="V1423" s="7">
        <v>0</v>
      </c>
      <c r="W1423" s="7">
        <v>0</v>
      </c>
      <c r="X1423" s="7">
        <v>0</v>
      </c>
      <c r="Y1423" s="73">
        <v>0.04</v>
      </c>
      <c r="Z1423" s="7"/>
      <c r="AA1423" s="7"/>
      <c r="AB1423" s="7"/>
      <c r="AC1423" s="7"/>
    </row>
    <row r="1424" spans="2:29" ht="15.75" customHeight="1" x14ac:dyDescent="0.25">
      <c r="B1424" s="62">
        <v>2327</v>
      </c>
      <c r="C1424" s="63" t="s">
        <v>1432</v>
      </c>
      <c r="D1424" s="64">
        <f t="shared" si="129"/>
        <v>462.10909090909098</v>
      </c>
      <c r="E1424" s="64">
        <f t="shared" si="130"/>
        <v>559.15200000000004</v>
      </c>
      <c r="F1424" s="64">
        <f>+VLOOKUP(B1424,[1]BASES!$A$2:$C$10701,3,0)</f>
        <v>21</v>
      </c>
      <c r="G1424" s="65">
        <f t="shared" si="127"/>
        <v>559.15200000000004</v>
      </c>
      <c r="H1424" s="66"/>
      <c r="I1424" s="67"/>
      <c r="J1424" s="67"/>
      <c r="K1424" s="67"/>
      <c r="L1424" s="67"/>
      <c r="M1424" s="68"/>
      <c r="N1424" s="69"/>
      <c r="O1424" s="70">
        <f t="shared" si="115"/>
        <v>0</v>
      </c>
      <c r="P1424" s="71">
        <f t="shared" si="116"/>
        <v>0</v>
      </c>
      <c r="Q1424" s="7">
        <v>1</v>
      </c>
      <c r="R1424" s="72">
        <f>+VLOOKUP(B1424,[1]BASES!$A$2:$E$10701,5,0)</f>
        <v>481.36363636363643</v>
      </c>
      <c r="S1424" s="71">
        <f t="shared" si="128"/>
        <v>0</v>
      </c>
      <c r="T1424" s="71">
        <v>0</v>
      </c>
      <c r="U1424" s="71">
        <f t="shared" si="131"/>
        <v>0</v>
      </c>
      <c r="V1424" s="7">
        <v>0</v>
      </c>
      <c r="W1424" s="7">
        <v>0</v>
      </c>
      <c r="X1424" s="7">
        <v>0</v>
      </c>
      <c r="Y1424" s="73">
        <v>0.04</v>
      </c>
      <c r="Z1424" s="7"/>
      <c r="AA1424" s="7"/>
      <c r="AB1424" s="7"/>
      <c r="AC1424" s="7"/>
    </row>
    <row r="1425" spans="2:29" ht="15.75" customHeight="1" x14ac:dyDescent="0.25">
      <c r="B1425" s="62">
        <v>2328</v>
      </c>
      <c r="C1425" s="63" t="s">
        <v>1433</v>
      </c>
      <c r="D1425" s="64">
        <f t="shared" si="129"/>
        <v>543.39173553719002</v>
      </c>
      <c r="E1425" s="64">
        <f t="shared" si="130"/>
        <v>657.50399999999991</v>
      </c>
      <c r="F1425" s="64">
        <f>+VLOOKUP(B1425,[1]BASES!$A$2:$C$10701,3,0)</f>
        <v>21</v>
      </c>
      <c r="G1425" s="65">
        <f t="shared" si="127"/>
        <v>657.50399999999991</v>
      </c>
      <c r="H1425" s="66"/>
      <c r="I1425" s="67"/>
      <c r="J1425" s="67"/>
      <c r="K1425" s="67"/>
      <c r="L1425" s="67"/>
      <c r="M1425" s="68"/>
      <c r="N1425" s="69"/>
      <c r="O1425" s="70">
        <f t="shared" si="115"/>
        <v>0</v>
      </c>
      <c r="P1425" s="71">
        <f t="shared" si="116"/>
        <v>0</v>
      </c>
      <c r="Q1425" s="7">
        <v>1</v>
      </c>
      <c r="R1425" s="72">
        <f>+VLOOKUP(B1425,[1]BASES!$A$2:$E$10701,5,0)</f>
        <v>566.03305785123962</v>
      </c>
      <c r="S1425" s="71">
        <f t="shared" si="128"/>
        <v>0</v>
      </c>
      <c r="T1425" s="71">
        <v>0</v>
      </c>
      <c r="U1425" s="71">
        <f t="shared" si="131"/>
        <v>0</v>
      </c>
      <c r="V1425" s="7">
        <v>0</v>
      </c>
      <c r="W1425" s="7">
        <v>0</v>
      </c>
      <c r="X1425" s="7">
        <v>0</v>
      </c>
      <c r="Y1425" s="73">
        <v>0.04</v>
      </c>
      <c r="Z1425" s="7"/>
      <c r="AA1425" s="7"/>
      <c r="AB1425" s="7"/>
      <c r="AC1425" s="7"/>
    </row>
    <row r="1426" spans="2:29" ht="15.75" customHeight="1" x14ac:dyDescent="0.25">
      <c r="B1426" s="62">
        <v>2333</v>
      </c>
      <c r="C1426" s="63" t="s">
        <v>1434</v>
      </c>
      <c r="D1426" s="64">
        <f t="shared" si="129"/>
        <v>1194.1527272727274</v>
      </c>
      <c r="E1426" s="64">
        <f t="shared" si="130"/>
        <v>1444.9248000000002</v>
      </c>
      <c r="F1426" s="64">
        <f>+VLOOKUP(B1426,[1]BASES!$A$2:$C$10701,3,0)</f>
        <v>21</v>
      </c>
      <c r="G1426" s="65">
        <f t="shared" si="127"/>
        <v>1444.9248000000002</v>
      </c>
      <c r="H1426" s="66"/>
      <c r="I1426" s="67"/>
      <c r="J1426" s="67"/>
      <c r="K1426" s="67"/>
      <c r="L1426" s="67"/>
      <c r="M1426" s="68"/>
      <c r="N1426" s="69"/>
      <c r="O1426" s="70">
        <f t="shared" si="115"/>
        <v>0</v>
      </c>
      <c r="P1426" s="71">
        <f t="shared" si="116"/>
        <v>0</v>
      </c>
      <c r="Q1426" s="7">
        <v>1</v>
      </c>
      <c r="R1426" s="72">
        <f>+VLOOKUP(B1426,[1]BASES!$A$2:$E$10701,5,0)</f>
        <v>1243.909090909091</v>
      </c>
      <c r="S1426" s="71">
        <f t="shared" si="128"/>
        <v>0</v>
      </c>
      <c r="T1426" s="71">
        <v>0</v>
      </c>
      <c r="U1426" s="71">
        <f t="shared" si="131"/>
        <v>0</v>
      </c>
      <c r="V1426" s="7">
        <v>0</v>
      </c>
      <c r="W1426" s="7">
        <v>0</v>
      </c>
      <c r="X1426" s="7">
        <v>0</v>
      </c>
      <c r="Y1426" s="73">
        <v>0.04</v>
      </c>
      <c r="Z1426" s="7"/>
      <c r="AA1426" s="7"/>
      <c r="AB1426" s="7"/>
      <c r="AC1426" s="7"/>
    </row>
    <row r="1427" spans="2:29" ht="15.75" customHeight="1" x14ac:dyDescent="0.25">
      <c r="B1427" s="62">
        <v>2334</v>
      </c>
      <c r="C1427" s="63" t="s">
        <v>1435</v>
      </c>
      <c r="D1427" s="64">
        <f t="shared" si="129"/>
        <v>2034.4145454545458</v>
      </c>
      <c r="E1427" s="64">
        <f t="shared" si="130"/>
        <v>2461.6416000000004</v>
      </c>
      <c r="F1427" s="64">
        <f>+VLOOKUP(B1427,[1]BASES!$A$2:$C$10701,3,0)</f>
        <v>21</v>
      </c>
      <c r="G1427" s="65">
        <f t="shared" si="127"/>
        <v>2461.6416000000004</v>
      </c>
      <c r="H1427" s="66"/>
      <c r="I1427" s="67"/>
      <c r="J1427" s="67"/>
      <c r="K1427" s="67"/>
      <c r="L1427" s="67"/>
      <c r="M1427" s="68"/>
      <c r="N1427" s="69"/>
      <c r="O1427" s="70">
        <f t="shared" si="115"/>
        <v>0</v>
      </c>
      <c r="P1427" s="71">
        <f t="shared" si="116"/>
        <v>0</v>
      </c>
      <c r="Q1427" s="7">
        <v>1</v>
      </c>
      <c r="R1427" s="72">
        <f>+VLOOKUP(B1427,[1]BASES!$A$2:$E$10701,5,0)</f>
        <v>2119.1818181818185</v>
      </c>
      <c r="S1427" s="71">
        <f t="shared" si="128"/>
        <v>0</v>
      </c>
      <c r="T1427" s="71">
        <v>0</v>
      </c>
      <c r="U1427" s="71">
        <f t="shared" si="131"/>
        <v>0</v>
      </c>
      <c r="V1427" s="7">
        <v>0</v>
      </c>
      <c r="W1427" s="7">
        <v>0</v>
      </c>
      <c r="X1427" s="7">
        <v>0</v>
      </c>
      <c r="Y1427" s="73">
        <v>0.04</v>
      </c>
      <c r="Z1427" s="7"/>
      <c r="AA1427" s="7"/>
      <c r="AB1427" s="7"/>
      <c r="AC1427" s="7"/>
    </row>
    <row r="1428" spans="2:29" ht="15.75" customHeight="1" x14ac:dyDescent="0.25">
      <c r="B1428" s="62">
        <v>2335</v>
      </c>
      <c r="C1428" s="63" t="s">
        <v>1436</v>
      </c>
      <c r="D1428" s="64">
        <f t="shared" si="129"/>
        <v>3216.1666115702483</v>
      </c>
      <c r="E1428" s="64">
        <f t="shared" si="130"/>
        <v>3891.5616000000005</v>
      </c>
      <c r="F1428" s="64">
        <f>+VLOOKUP(B1428,[1]BASES!$A$2:$C$10701,3,0)</f>
        <v>21</v>
      </c>
      <c r="G1428" s="65">
        <f t="shared" si="127"/>
        <v>3891.5616000000005</v>
      </c>
      <c r="H1428" s="66"/>
      <c r="I1428" s="67"/>
      <c r="J1428" s="67"/>
      <c r="K1428" s="67"/>
      <c r="L1428" s="67"/>
      <c r="M1428" s="68"/>
      <c r="N1428" s="69"/>
      <c r="O1428" s="70">
        <f t="shared" si="115"/>
        <v>0</v>
      </c>
      <c r="P1428" s="71">
        <f t="shared" si="116"/>
        <v>0</v>
      </c>
      <c r="Q1428" s="7">
        <v>1</v>
      </c>
      <c r="R1428" s="72">
        <f>+VLOOKUP(B1428,[1]BASES!$A$2:$E$10701,5,0)</f>
        <v>3350.1735537190084</v>
      </c>
      <c r="S1428" s="71">
        <f t="shared" si="128"/>
        <v>0</v>
      </c>
      <c r="T1428" s="71">
        <v>0</v>
      </c>
      <c r="U1428" s="71">
        <f t="shared" si="131"/>
        <v>0</v>
      </c>
      <c r="V1428" s="7">
        <v>0</v>
      </c>
      <c r="W1428" s="7">
        <v>0</v>
      </c>
      <c r="X1428" s="7">
        <v>0</v>
      </c>
      <c r="Y1428" s="73">
        <v>0.04</v>
      </c>
      <c r="Z1428" s="7"/>
      <c r="AA1428" s="7"/>
      <c r="AB1428" s="7"/>
      <c r="AC1428" s="7"/>
    </row>
    <row r="1429" spans="2:29" ht="15.75" customHeight="1" x14ac:dyDescent="0.25">
      <c r="B1429" s="62">
        <v>2336</v>
      </c>
      <c r="C1429" s="63" t="s">
        <v>1437</v>
      </c>
      <c r="D1429" s="64">
        <f t="shared" si="129"/>
        <v>1005.6436363636363</v>
      </c>
      <c r="E1429" s="64">
        <f t="shared" si="130"/>
        <v>1216.8288</v>
      </c>
      <c r="F1429" s="64">
        <f>+VLOOKUP(B1429,[1]BASES!$A$2:$C$10701,3,0)</f>
        <v>21</v>
      </c>
      <c r="G1429" s="65">
        <f t="shared" si="127"/>
        <v>1216.8288</v>
      </c>
      <c r="H1429" s="66"/>
      <c r="I1429" s="67"/>
      <c r="J1429" s="67"/>
      <c r="K1429" s="67"/>
      <c r="L1429" s="67"/>
      <c r="M1429" s="68"/>
      <c r="N1429" s="69"/>
      <c r="O1429" s="70">
        <f t="shared" si="115"/>
        <v>0</v>
      </c>
      <c r="P1429" s="71">
        <f t="shared" si="116"/>
        <v>0</v>
      </c>
      <c r="Q1429" s="7">
        <v>1</v>
      </c>
      <c r="R1429" s="72">
        <f>+VLOOKUP(B1429,[1]BASES!$A$2:$E$10701,5,0)</f>
        <v>1047.5454545454545</v>
      </c>
      <c r="S1429" s="71">
        <f t="shared" si="128"/>
        <v>0</v>
      </c>
      <c r="T1429" s="71">
        <v>0</v>
      </c>
      <c r="U1429" s="71">
        <f t="shared" si="131"/>
        <v>0</v>
      </c>
      <c r="V1429" s="7">
        <v>0</v>
      </c>
      <c r="W1429" s="7">
        <v>0</v>
      </c>
      <c r="X1429" s="7">
        <v>0</v>
      </c>
      <c r="Y1429" s="73">
        <v>0.04</v>
      </c>
      <c r="Z1429" s="7"/>
      <c r="AA1429" s="7"/>
      <c r="AB1429" s="7"/>
      <c r="AC1429" s="7"/>
    </row>
    <row r="1430" spans="2:29" ht="15.75" customHeight="1" x14ac:dyDescent="0.25">
      <c r="B1430" s="62">
        <v>2337</v>
      </c>
      <c r="C1430" s="63" t="s">
        <v>1438</v>
      </c>
      <c r="D1430" s="64">
        <f t="shared" si="129"/>
        <v>1538.6975206611573</v>
      </c>
      <c r="E1430" s="64">
        <f t="shared" si="130"/>
        <v>1861.8240000000005</v>
      </c>
      <c r="F1430" s="64">
        <f>+VLOOKUP(B1430,[1]BASES!$A$2:$C$10701,3,0)</f>
        <v>21</v>
      </c>
      <c r="G1430" s="65">
        <f t="shared" si="127"/>
        <v>1861.8240000000005</v>
      </c>
      <c r="H1430" s="66"/>
      <c r="I1430" s="67"/>
      <c r="J1430" s="67"/>
      <c r="K1430" s="67"/>
      <c r="L1430" s="67"/>
      <c r="M1430" s="68"/>
      <c r="N1430" s="69"/>
      <c r="O1430" s="70">
        <f t="shared" si="115"/>
        <v>0</v>
      </c>
      <c r="P1430" s="71">
        <f t="shared" si="116"/>
        <v>0</v>
      </c>
      <c r="Q1430" s="7">
        <v>1</v>
      </c>
      <c r="R1430" s="72">
        <f>+VLOOKUP(B1430,[1]BASES!$A$2:$E$10701,5,0)</f>
        <v>1602.8099173553721</v>
      </c>
      <c r="S1430" s="71">
        <f t="shared" si="128"/>
        <v>0</v>
      </c>
      <c r="T1430" s="71">
        <v>0</v>
      </c>
      <c r="U1430" s="71">
        <f t="shared" si="131"/>
        <v>0</v>
      </c>
      <c r="V1430" s="7">
        <v>0</v>
      </c>
      <c r="W1430" s="7">
        <v>0</v>
      </c>
      <c r="X1430" s="7">
        <v>0</v>
      </c>
      <c r="Y1430" s="73">
        <v>0.04</v>
      </c>
      <c r="Z1430" s="7"/>
      <c r="AA1430" s="7"/>
      <c r="AB1430" s="7"/>
      <c r="AC1430" s="7"/>
    </row>
    <row r="1431" spans="2:29" ht="15.75" customHeight="1" x14ac:dyDescent="0.25">
      <c r="B1431" s="62">
        <v>2338</v>
      </c>
      <c r="C1431" s="63" t="s">
        <v>1439</v>
      </c>
      <c r="D1431" s="64">
        <f t="shared" si="129"/>
        <v>2559.3996694214875</v>
      </c>
      <c r="E1431" s="64">
        <f t="shared" si="130"/>
        <v>3096.8735999999999</v>
      </c>
      <c r="F1431" s="64">
        <f>+VLOOKUP(B1431,[1]BASES!$A$2:$C$10701,3,0)</f>
        <v>21</v>
      </c>
      <c r="G1431" s="65">
        <f t="shared" si="127"/>
        <v>3096.8735999999999</v>
      </c>
      <c r="H1431" s="66"/>
      <c r="I1431" s="67"/>
      <c r="J1431" s="67"/>
      <c r="K1431" s="67"/>
      <c r="L1431" s="67"/>
      <c r="M1431" s="68"/>
      <c r="N1431" s="69"/>
      <c r="O1431" s="70">
        <f t="shared" si="115"/>
        <v>0</v>
      </c>
      <c r="P1431" s="71">
        <f t="shared" si="116"/>
        <v>0</v>
      </c>
      <c r="Q1431" s="7">
        <v>1</v>
      </c>
      <c r="R1431" s="72">
        <f>+VLOOKUP(B1431,[1]BASES!$A$2:$E$10701,5,0)</f>
        <v>2666.0413223140495</v>
      </c>
      <c r="S1431" s="71">
        <f t="shared" si="128"/>
        <v>0</v>
      </c>
      <c r="T1431" s="71">
        <v>0</v>
      </c>
      <c r="U1431" s="71">
        <f t="shared" si="131"/>
        <v>0</v>
      </c>
      <c r="V1431" s="7">
        <v>0</v>
      </c>
      <c r="W1431" s="7">
        <v>0</v>
      </c>
      <c r="X1431" s="7">
        <v>0</v>
      </c>
      <c r="Y1431" s="73">
        <v>0.04</v>
      </c>
      <c r="Z1431" s="7"/>
      <c r="AA1431" s="7"/>
      <c r="AB1431" s="7"/>
      <c r="AC1431" s="7"/>
    </row>
    <row r="1432" spans="2:29" ht="15.75" customHeight="1" x14ac:dyDescent="0.25">
      <c r="B1432" s="62">
        <v>14503</v>
      </c>
      <c r="C1432" s="63" t="s">
        <v>1440</v>
      </c>
      <c r="D1432" s="64">
        <f t="shared" si="129"/>
        <v>8578.2981818181815</v>
      </c>
      <c r="E1432" s="64">
        <f t="shared" si="130"/>
        <v>10379.7408</v>
      </c>
      <c r="F1432" s="64">
        <f>+VLOOKUP(B1432,[1]BASES!$A$2:$C$10701,3,0)</f>
        <v>21</v>
      </c>
      <c r="G1432" s="65">
        <f t="shared" si="127"/>
        <v>10379.7408</v>
      </c>
      <c r="H1432" s="66"/>
      <c r="I1432" s="67"/>
      <c r="J1432" s="67"/>
      <c r="K1432" s="67"/>
      <c r="L1432" s="67"/>
      <c r="M1432" s="68"/>
      <c r="N1432" s="69"/>
      <c r="O1432" s="70">
        <f t="shared" si="115"/>
        <v>0</v>
      </c>
      <c r="P1432" s="71">
        <f t="shared" si="116"/>
        <v>0</v>
      </c>
      <c r="Q1432" s="7">
        <v>1</v>
      </c>
      <c r="R1432" s="72">
        <f>+VLOOKUP(B1432,[1]BASES!$A$2:$E$10701,5,0)</f>
        <v>8935.7272727272721</v>
      </c>
      <c r="S1432" s="71">
        <f t="shared" si="128"/>
        <v>0</v>
      </c>
      <c r="T1432" s="71">
        <v>0</v>
      </c>
      <c r="U1432" s="71">
        <f t="shared" si="131"/>
        <v>0</v>
      </c>
      <c r="V1432" s="7">
        <v>0</v>
      </c>
      <c r="W1432" s="7">
        <v>0</v>
      </c>
      <c r="X1432" s="7">
        <v>0</v>
      </c>
      <c r="Y1432" s="73">
        <v>0.04</v>
      </c>
      <c r="Z1432" s="7"/>
      <c r="AA1432" s="7"/>
      <c r="AB1432" s="7"/>
      <c r="AC1432" s="7"/>
    </row>
    <row r="1433" spans="2:29" ht="15.75" customHeight="1" x14ac:dyDescent="0.25">
      <c r="B1433" s="62">
        <v>14504</v>
      </c>
      <c r="C1433" s="63" t="s">
        <v>1441</v>
      </c>
      <c r="D1433" s="64">
        <f t="shared" si="129"/>
        <v>12009.711074380166</v>
      </c>
      <c r="E1433" s="64">
        <f t="shared" si="130"/>
        <v>14531.750400000001</v>
      </c>
      <c r="F1433" s="64">
        <f>+VLOOKUP(B1433,[1]BASES!$A$2:$C$10701,3,0)</f>
        <v>21</v>
      </c>
      <c r="G1433" s="65">
        <f t="shared" si="127"/>
        <v>14531.750400000001</v>
      </c>
      <c r="H1433" s="66"/>
      <c r="I1433" s="67"/>
      <c r="J1433" s="67"/>
      <c r="K1433" s="67"/>
      <c r="L1433" s="67"/>
      <c r="M1433" s="68"/>
      <c r="N1433" s="69"/>
      <c r="O1433" s="70">
        <f t="shared" si="115"/>
        <v>0</v>
      </c>
      <c r="P1433" s="71">
        <f t="shared" si="116"/>
        <v>0</v>
      </c>
      <c r="Q1433" s="7">
        <v>1</v>
      </c>
      <c r="R1433" s="72">
        <f>+VLOOKUP(B1433,[1]BASES!$A$2:$E$10701,5,0)</f>
        <v>12510.115702479339</v>
      </c>
      <c r="S1433" s="71">
        <f t="shared" si="128"/>
        <v>0</v>
      </c>
      <c r="T1433" s="71">
        <v>0</v>
      </c>
      <c r="U1433" s="71">
        <f t="shared" si="131"/>
        <v>0</v>
      </c>
      <c r="V1433" s="7">
        <v>0</v>
      </c>
      <c r="W1433" s="7">
        <v>0</v>
      </c>
      <c r="X1433" s="7">
        <v>0</v>
      </c>
      <c r="Y1433" s="73">
        <v>0.04</v>
      </c>
      <c r="Z1433" s="7"/>
      <c r="AA1433" s="7"/>
      <c r="AB1433" s="7"/>
      <c r="AC1433" s="7"/>
    </row>
    <row r="1434" spans="2:29" ht="15.75" customHeight="1" x14ac:dyDescent="0.25">
      <c r="B1434" s="62">
        <v>14505</v>
      </c>
      <c r="C1434" s="63" t="s">
        <v>1442</v>
      </c>
      <c r="D1434" s="64">
        <f t="shared" si="129"/>
        <v>7149.334214876033</v>
      </c>
      <c r="E1434" s="64">
        <f t="shared" si="130"/>
        <v>8650.6944000000003</v>
      </c>
      <c r="F1434" s="64">
        <f>+VLOOKUP(B1434,[1]BASES!$A$2:$C$10701,3,0)</f>
        <v>21</v>
      </c>
      <c r="G1434" s="65">
        <f t="shared" si="127"/>
        <v>8650.6944000000003</v>
      </c>
      <c r="H1434" s="66"/>
      <c r="I1434" s="67"/>
      <c r="J1434" s="67"/>
      <c r="K1434" s="67"/>
      <c r="L1434" s="67"/>
      <c r="M1434" s="68"/>
      <c r="N1434" s="69"/>
      <c r="O1434" s="70">
        <f t="shared" si="115"/>
        <v>0</v>
      </c>
      <c r="P1434" s="71">
        <f t="shared" si="116"/>
        <v>0</v>
      </c>
      <c r="Q1434" s="7">
        <v>1</v>
      </c>
      <c r="R1434" s="72">
        <f>+VLOOKUP(B1434,[1]BASES!$A$2:$E$10701,5,0)</f>
        <v>7447.2231404958675</v>
      </c>
      <c r="S1434" s="71">
        <f t="shared" si="128"/>
        <v>0</v>
      </c>
      <c r="T1434" s="71">
        <v>0</v>
      </c>
      <c r="U1434" s="71">
        <f t="shared" si="131"/>
        <v>0</v>
      </c>
      <c r="V1434" s="7">
        <v>0</v>
      </c>
      <c r="W1434" s="7">
        <v>0</v>
      </c>
      <c r="X1434" s="7">
        <v>0</v>
      </c>
      <c r="Y1434" s="73">
        <v>0.04</v>
      </c>
      <c r="Z1434" s="7"/>
      <c r="AA1434" s="7"/>
      <c r="AB1434" s="7"/>
      <c r="AC1434" s="7"/>
    </row>
    <row r="1435" spans="2:29" ht="15.75" customHeight="1" x14ac:dyDescent="0.25">
      <c r="B1435" s="62">
        <v>15278</v>
      </c>
      <c r="C1435" s="63" t="s">
        <v>1443</v>
      </c>
      <c r="D1435" s="64">
        <f t="shared" si="129"/>
        <v>18874.40132231405</v>
      </c>
      <c r="E1435" s="64">
        <f t="shared" si="130"/>
        <v>22838.025600000001</v>
      </c>
      <c r="F1435" s="64">
        <f>+VLOOKUP(B1435,[1]BASES!$A$2:$C$10701,3,0)</f>
        <v>21</v>
      </c>
      <c r="G1435" s="65">
        <f t="shared" si="127"/>
        <v>22838.025600000001</v>
      </c>
      <c r="H1435" s="66"/>
      <c r="I1435" s="67"/>
      <c r="J1435" s="67"/>
      <c r="K1435" s="67"/>
      <c r="L1435" s="67"/>
      <c r="M1435" s="68"/>
      <c r="N1435" s="69"/>
      <c r="O1435" s="70">
        <f t="shared" si="115"/>
        <v>0</v>
      </c>
      <c r="P1435" s="71">
        <f t="shared" si="116"/>
        <v>0</v>
      </c>
      <c r="Q1435" s="7">
        <v>1</v>
      </c>
      <c r="R1435" s="72">
        <f>+VLOOKUP(B1435,[1]BASES!$A$2:$E$10701,5,0)</f>
        <v>19660.834710743802</v>
      </c>
      <c r="S1435" s="71">
        <f t="shared" si="128"/>
        <v>0</v>
      </c>
      <c r="T1435" s="71">
        <v>0</v>
      </c>
      <c r="U1435" s="71">
        <f t="shared" si="131"/>
        <v>0</v>
      </c>
      <c r="V1435" s="7">
        <v>0</v>
      </c>
      <c r="W1435" s="7">
        <v>0</v>
      </c>
      <c r="X1435" s="7">
        <v>0</v>
      </c>
      <c r="Y1435" s="73">
        <v>0.04</v>
      </c>
      <c r="Z1435" s="7"/>
      <c r="AA1435" s="7"/>
      <c r="AB1435" s="7"/>
      <c r="AC1435" s="7"/>
    </row>
    <row r="1436" spans="2:29" ht="15.75" customHeight="1" x14ac:dyDescent="0.25">
      <c r="B1436" s="62">
        <v>15280</v>
      </c>
      <c r="C1436" s="63" t="s">
        <v>1444</v>
      </c>
      <c r="D1436" s="64">
        <f t="shared" si="129"/>
        <v>24021.778512396697</v>
      </c>
      <c r="E1436" s="64">
        <f t="shared" si="130"/>
        <v>29066.352000000003</v>
      </c>
      <c r="F1436" s="64">
        <f>+VLOOKUP(B1436,[1]BASES!$A$2:$C$10701,3,0)</f>
        <v>21</v>
      </c>
      <c r="G1436" s="65">
        <f t="shared" si="127"/>
        <v>29066.352000000003</v>
      </c>
      <c r="H1436" s="66"/>
      <c r="I1436" s="67"/>
      <c r="J1436" s="67"/>
      <c r="K1436" s="67"/>
      <c r="L1436" s="67"/>
      <c r="M1436" s="68"/>
      <c r="N1436" s="69"/>
      <c r="O1436" s="70">
        <f t="shared" si="115"/>
        <v>0</v>
      </c>
      <c r="P1436" s="71">
        <f t="shared" si="116"/>
        <v>0</v>
      </c>
      <c r="Q1436" s="7">
        <v>1</v>
      </c>
      <c r="R1436" s="72">
        <f>+VLOOKUP(B1436,[1]BASES!$A$2:$E$10701,5,0)</f>
        <v>25022.685950413226</v>
      </c>
      <c r="S1436" s="71">
        <f t="shared" si="128"/>
        <v>0</v>
      </c>
      <c r="T1436" s="71">
        <v>0</v>
      </c>
      <c r="U1436" s="71">
        <f t="shared" si="131"/>
        <v>0</v>
      </c>
      <c r="V1436" s="7">
        <v>0</v>
      </c>
      <c r="W1436" s="7">
        <v>0</v>
      </c>
      <c r="X1436" s="7">
        <v>0</v>
      </c>
      <c r="Y1436" s="73">
        <v>0.04</v>
      </c>
      <c r="Z1436" s="7"/>
      <c r="AA1436" s="7"/>
      <c r="AB1436" s="7"/>
      <c r="AC1436" s="7"/>
    </row>
    <row r="1437" spans="2:29" ht="15.75" customHeight="1" x14ac:dyDescent="0.25">
      <c r="B1437" s="62">
        <v>15282</v>
      </c>
      <c r="C1437" s="63" t="s">
        <v>1445</v>
      </c>
      <c r="D1437" s="64">
        <f t="shared" si="129"/>
        <v>6077.4505785123965</v>
      </c>
      <c r="E1437" s="64">
        <f t="shared" si="130"/>
        <v>7353.7151999999996</v>
      </c>
      <c r="F1437" s="64">
        <f>+VLOOKUP(B1437,[1]BASES!$A$2:$C$10701,3,0)</f>
        <v>21</v>
      </c>
      <c r="G1437" s="65">
        <f t="shared" si="127"/>
        <v>7353.7151999999996</v>
      </c>
      <c r="H1437" s="66"/>
      <c r="I1437" s="67"/>
      <c r="J1437" s="67"/>
      <c r="K1437" s="67"/>
      <c r="L1437" s="67"/>
      <c r="M1437" s="68"/>
      <c r="N1437" s="69"/>
      <c r="O1437" s="70">
        <f t="shared" si="115"/>
        <v>0</v>
      </c>
      <c r="P1437" s="71">
        <f t="shared" si="116"/>
        <v>0</v>
      </c>
      <c r="Q1437" s="7">
        <v>1</v>
      </c>
      <c r="R1437" s="72">
        <f>+VLOOKUP(B1437,[1]BASES!$A$2:$E$10701,5,0)</f>
        <v>6330.6776859504134</v>
      </c>
      <c r="S1437" s="71">
        <f t="shared" si="128"/>
        <v>0</v>
      </c>
      <c r="T1437" s="71">
        <v>0</v>
      </c>
      <c r="U1437" s="71">
        <f t="shared" si="131"/>
        <v>0</v>
      </c>
      <c r="V1437" s="7">
        <v>0</v>
      </c>
      <c r="W1437" s="7">
        <v>0</v>
      </c>
      <c r="X1437" s="7">
        <v>0</v>
      </c>
      <c r="Y1437" s="73">
        <v>0.04</v>
      </c>
      <c r="Z1437" s="7"/>
      <c r="AA1437" s="7"/>
      <c r="AB1437" s="7"/>
      <c r="AC1437" s="7"/>
    </row>
    <row r="1438" spans="2:29" ht="15.75" customHeight="1" x14ac:dyDescent="0.25">
      <c r="B1438" s="62">
        <v>2362</v>
      </c>
      <c r="C1438" s="63" t="s">
        <v>1446</v>
      </c>
      <c r="D1438" s="64">
        <f t="shared" si="129"/>
        <v>29108.985123966941</v>
      </c>
      <c r="E1438" s="64">
        <f t="shared" si="130"/>
        <v>35221.871999999996</v>
      </c>
      <c r="F1438" s="64">
        <f>+VLOOKUP(B1438,[1]BASES!$A$2:$C$10701,3,0)</f>
        <v>21</v>
      </c>
      <c r="G1438" s="65">
        <f t="shared" si="127"/>
        <v>35221.871999999996</v>
      </c>
      <c r="H1438" s="66"/>
      <c r="I1438" s="67"/>
      <c r="J1438" s="67"/>
      <c r="K1438" s="67"/>
      <c r="L1438" s="67"/>
      <c r="M1438" s="68"/>
      <c r="N1438" s="69"/>
      <c r="O1438" s="70">
        <f t="shared" si="115"/>
        <v>0</v>
      </c>
      <c r="P1438" s="71">
        <f t="shared" si="116"/>
        <v>0</v>
      </c>
      <c r="Q1438" s="7">
        <v>1</v>
      </c>
      <c r="R1438" s="72">
        <f>+VLOOKUP(B1438,[1]BASES!$A$2:$E$10701,5,0)</f>
        <v>30321.85950413223</v>
      </c>
      <c r="S1438" s="71">
        <f t="shared" si="128"/>
        <v>0</v>
      </c>
      <c r="T1438" s="71">
        <v>0</v>
      </c>
      <c r="U1438" s="71">
        <f t="shared" si="131"/>
        <v>0</v>
      </c>
      <c r="V1438" s="7">
        <v>0</v>
      </c>
      <c r="W1438" s="7">
        <v>0</v>
      </c>
      <c r="X1438" s="7">
        <v>0</v>
      </c>
      <c r="Y1438" s="73">
        <v>0.04</v>
      </c>
      <c r="Z1438" s="7"/>
      <c r="AA1438" s="7"/>
      <c r="AB1438" s="7"/>
      <c r="AC1438" s="7"/>
    </row>
    <row r="1439" spans="2:29" ht="15.75" customHeight="1" x14ac:dyDescent="0.25">
      <c r="B1439" s="62">
        <v>2363</v>
      </c>
      <c r="C1439" s="63" t="s">
        <v>1447</v>
      </c>
      <c r="D1439" s="64">
        <f t="shared" si="129"/>
        <v>36827.329586776861</v>
      </c>
      <c r="E1439" s="64">
        <f t="shared" si="130"/>
        <v>44561.068800000001</v>
      </c>
      <c r="F1439" s="64">
        <f>+VLOOKUP(B1439,[1]BASES!$A$2:$C$10701,3,0)</f>
        <v>21</v>
      </c>
      <c r="G1439" s="65">
        <f t="shared" si="127"/>
        <v>44561.068800000001</v>
      </c>
      <c r="H1439" s="66"/>
      <c r="I1439" s="67"/>
      <c r="J1439" s="67"/>
      <c r="K1439" s="67"/>
      <c r="L1439" s="67"/>
      <c r="M1439" s="68"/>
      <c r="N1439" s="69"/>
      <c r="O1439" s="70">
        <f t="shared" si="115"/>
        <v>0</v>
      </c>
      <c r="P1439" s="71">
        <f t="shared" si="116"/>
        <v>0</v>
      </c>
      <c r="Q1439" s="7">
        <v>1</v>
      </c>
      <c r="R1439" s="72">
        <f>+VLOOKUP(B1439,[1]BASES!$A$2:$E$10701,5,0)</f>
        <v>38361.801652892565</v>
      </c>
      <c r="S1439" s="71">
        <f t="shared" si="128"/>
        <v>0</v>
      </c>
      <c r="T1439" s="71">
        <v>0</v>
      </c>
      <c r="U1439" s="71">
        <f t="shared" si="131"/>
        <v>0</v>
      </c>
      <c r="V1439" s="7">
        <v>0</v>
      </c>
      <c r="W1439" s="7">
        <v>0</v>
      </c>
      <c r="X1439" s="7">
        <v>0</v>
      </c>
      <c r="Y1439" s="73">
        <v>0.04</v>
      </c>
      <c r="Z1439" s="7"/>
      <c r="AA1439" s="7"/>
      <c r="AB1439" s="7"/>
      <c r="AC1439" s="7"/>
    </row>
    <row r="1440" spans="2:29" ht="15.75" customHeight="1" x14ac:dyDescent="0.25">
      <c r="B1440" s="62">
        <v>2364</v>
      </c>
      <c r="C1440" s="63" t="s">
        <v>1448</v>
      </c>
      <c r="D1440" s="64">
        <f t="shared" si="129"/>
        <v>51085.551074380171</v>
      </c>
      <c r="E1440" s="64">
        <f t="shared" si="130"/>
        <v>61813.516800000005</v>
      </c>
      <c r="F1440" s="64">
        <f>+VLOOKUP(B1440,[1]BASES!$A$2:$C$10701,3,0)</f>
        <v>21</v>
      </c>
      <c r="G1440" s="65">
        <f t="shared" si="127"/>
        <v>61813.516800000005</v>
      </c>
      <c r="H1440" s="66"/>
      <c r="I1440" s="67"/>
      <c r="J1440" s="67"/>
      <c r="K1440" s="67"/>
      <c r="L1440" s="67"/>
      <c r="M1440" s="68"/>
      <c r="N1440" s="69"/>
      <c r="O1440" s="70">
        <f t="shared" si="115"/>
        <v>0</v>
      </c>
      <c r="P1440" s="71">
        <f t="shared" si="116"/>
        <v>0</v>
      </c>
      <c r="Q1440" s="7">
        <v>1</v>
      </c>
      <c r="R1440" s="72">
        <f>+VLOOKUP(B1440,[1]BASES!$A$2:$E$10701,5,0)</f>
        <v>53214.115702479343</v>
      </c>
      <c r="S1440" s="71">
        <f t="shared" si="128"/>
        <v>0</v>
      </c>
      <c r="T1440" s="71">
        <v>0</v>
      </c>
      <c r="U1440" s="71">
        <f t="shared" si="131"/>
        <v>0</v>
      </c>
      <c r="V1440" s="7">
        <v>0</v>
      </c>
      <c r="W1440" s="7">
        <v>0</v>
      </c>
      <c r="X1440" s="7">
        <v>0</v>
      </c>
      <c r="Y1440" s="73">
        <v>0.04</v>
      </c>
      <c r="Z1440" s="7"/>
      <c r="AA1440" s="7"/>
      <c r="AB1440" s="7"/>
      <c r="AC1440" s="7"/>
    </row>
    <row r="1441" spans="2:29" ht="15.75" customHeight="1" x14ac:dyDescent="0.25">
      <c r="B1441" s="62">
        <v>2365</v>
      </c>
      <c r="C1441" s="63" t="s">
        <v>1449</v>
      </c>
      <c r="D1441" s="64">
        <f t="shared" si="129"/>
        <v>85350.926280991742</v>
      </c>
      <c r="E1441" s="64">
        <f t="shared" si="130"/>
        <v>103274.6208</v>
      </c>
      <c r="F1441" s="64">
        <f>+VLOOKUP(B1441,[1]BASES!$A$2:$C$10701,3,0)</f>
        <v>21</v>
      </c>
      <c r="G1441" s="65">
        <f t="shared" si="127"/>
        <v>103274.6208</v>
      </c>
      <c r="H1441" s="66"/>
      <c r="I1441" s="67"/>
      <c r="J1441" s="67"/>
      <c r="K1441" s="67"/>
      <c r="L1441" s="67"/>
      <c r="M1441" s="68"/>
      <c r="N1441" s="69"/>
      <c r="O1441" s="70">
        <f t="shared" si="115"/>
        <v>0</v>
      </c>
      <c r="P1441" s="71">
        <f t="shared" si="116"/>
        <v>0</v>
      </c>
      <c r="Q1441" s="7">
        <v>1</v>
      </c>
      <c r="R1441" s="72">
        <f>+VLOOKUP(B1441,[1]BASES!$A$2:$E$10701,5,0)</f>
        <v>88907.21487603306</v>
      </c>
      <c r="S1441" s="71">
        <f t="shared" si="128"/>
        <v>0</v>
      </c>
      <c r="T1441" s="71">
        <v>0</v>
      </c>
      <c r="U1441" s="71">
        <f t="shared" si="131"/>
        <v>0</v>
      </c>
      <c r="V1441" s="7">
        <v>0</v>
      </c>
      <c r="W1441" s="7">
        <v>0</v>
      </c>
      <c r="X1441" s="7">
        <v>0</v>
      </c>
      <c r="Y1441" s="73">
        <v>0.04</v>
      </c>
      <c r="Z1441" s="7"/>
      <c r="AA1441" s="7"/>
      <c r="AB1441" s="7"/>
      <c r="AC1441" s="7"/>
    </row>
    <row r="1442" spans="2:29" ht="15.75" customHeight="1" x14ac:dyDescent="0.25">
      <c r="B1442" s="62">
        <v>2371</v>
      </c>
      <c r="C1442" s="63" t="s">
        <v>1450</v>
      </c>
      <c r="D1442" s="64">
        <f t="shared" si="129"/>
        <v>7717.0988429752069</v>
      </c>
      <c r="E1442" s="64">
        <f t="shared" si="130"/>
        <v>9337.6895999999997</v>
      </c>
      <c r="F1442" s="64">
        <f>+VLOOKUP(B1442,[1]BASES!$A$2:$C$10701,3,0)</f>
        <v>21</v>
      </c>
      <c r="G1442" s="65">
        <f t="shared" si="127"/>
        <v>9337.6895999999997</v>
      </c>
      <c r="H1442" s="66"/>
      <c r="I1442" s="67"/>
      <c r="J1442" s="67"/>
      <c r="K1442" s="67"/>
      <c r="L1442" s="67"/>
      <c r="M1442" s="68"/>
      <c r="N1442" s="69"/>
      <c r="O1442" s="70">
        <f t="shared" si="115"/>
        <v>0</v>
      </c>
      <c r="P1442" s="71">
        <f t="shared" si="116"/>
        <v>0</v>
      </c>
      <c r="Q1442" s="7">
        <v>1</v>
      </c>
      <c r="R1442" s="72">
        <f>+VLOOKUP(B1442,[1]BASES!$A$2:$E$10701,5,0)</f>
        <v>8038.644628099174</v>
      </c>
      <c r="S1442" s="71">
        <f t="shared" si="128"/>
        <v>0</v>
      </c>
      <c r="T1442" s="71">
        <v>0</v>
      </c>
      <c r="U1442" s="71">
        <f t="shared" si="131"/>
        <v>0</v>
      </c>
      <c r="V1442" s="7">
        <v>0</v>
      </c>
      <c r="W1442" s="7">
        <v>0</v>
      </c>
      <c r="X1442" s="7">
        <v>0</v>
      </c>
      <c r="Y1442" s="73">
        <v>0.04</v>
      </c>
      <c r="Z1442" s="7"/>
      <c r="AA1442" s="7"/>
      <c r="AB1442" s="7"/>
      <c r="AC1442" s="7"/>
    </row>
    <row r="1443" spans="2:29" ht="15.75" customHeight="1" x14ac:dyDescent="0.25">
      <c r="B1443" s="62">
        <v>2372</v>
      </c>
      <c r="C1443" s="63" t="s">
        <v>1451</v>
      </c>
      <c r="D1443" s="64">
        <f t="shared" si="129"/>
        <v>12060.718016528926</v>
      </c>
      <c r="E1443" s="64">
        <f t="shared" si="130"/>
        <v>14593.468800000001</v>
      </c>
      <c r="F1443" s="64">
        <f>+VLOOKUP(B1443,[1]BASES!$A$2:$C$10701,3,0)</f>
        <v>21</v>
      </c>
      <c r="G1443" s="65">
        <f t="shared" si="127"/>
        <v>14593.468800000001</v>
      </c>
      <c r="H1443" s="66"/>
      <c r="I1443" s="67"/>
      <c r="J1443" s="67"/>
      <c r="K1443" s="67"/>
      <c r="L1443" s="67"/>
      <c r="M1443" s="68"/>
      <c r="N1443" s="69"/>
      <c r="O1443" s="70">
        <f t="shared" si="115"/>
        <v>0</v>
      </c>
      <c r="P1443" s="71">
        <f t="shared" si="116"/>
        <v>0</v>
      </c>
      <c r="Q1443" s="7">
        <v>1</v>
      </c>
      <c r="R1443" s="72">
        <f>+VLOOKUP(B1443,[1]BASES!$A$2:$E$10701,5,0)</f>
        <v>12563.247933884299</v>
      </c>
      <c r="S1443" s="71">
        <f t="shared" si="128"/>
        <v>0</v>
      </c>
      <c r="T1443" s="71">
        <v>0</v>
      </c>
      <c r="U1443" s="71">
        <f t="shared" si="131"/>
        <v>0</v>
      </c>
      <c r="V1443" s="7">
        <v>0</v>
      </c>
      <c r="W1443" s="7">
        <v>0</v>
      </c>
      <c r="X1443" s="7">
        <v>0</v>
      </c>
      <c r="Y1443" s="73">
        <v>0.04</v>
      </c>
      <c r="Z1443" s="7"/>
      <c r="AA1443" s="7"/>
      <c r="AB1443" s="7"/>
      <c r="AC1443" s="7"/>
    </row>
    <row r="1444" spans="2:29" ht="15.75" customHeight="1" x14ac:dyDescent="0.25">
      <c r="B1444" s="62">
        <v>2373</v>
      </c>
      <c r="C1444" s="63" t="s">
        <v>1452</v>
      </c>
      <c r="D1444" s="64">
        <f t="shared" si="129"/>
        <v>19246.365619834709</v>
      </c>
      <c r="E1444" s="64">
        <f t="shared" si="130"/>
        <v>23288.102399999996</v>
      </c>
      <c r="F1444" s="64">
        <f>+VLOOKUP(B1444,[1]BASES!$A$2:$C$10701,3,0)</f>
        <v>21</v>
      </c>
      <c r="G1444" s="65">
        <f t="shared" si="127"/>
        <v>23288.102399999996</v>
      </c>
      <c r="H1444" s="66"/>
      <c r="I1444" s="67"/>
      <c r="J1444" s="67"/>
      <c r="K1444" s="67"/>
      <c r="L1444" s="67"/>
      <c r="M1444" s="68"/>
      <c r="N1444" s="69"/>
      <c r="O1444" s="70">
        <f t="shared" si="115"/>
        <v>0</v>
      </c>
      <c r="P1444" s="71">
        <f t="shared" si="116"/>
        <v>0</v>
      </c>
      <c r="Q1444" s="7">
        <v>1</v>
      </c>
      <c r="R1444" s="72">
        <f>+VLOOKUP(B1444,[1]BASES!$A$2:$E$10701,5,0)</f>
        <v>20048.297520661155</v>
      </c>
      <c r="S1444" s="71">
        <f t="shared" si="128"/>
        <v>0</v>
      </c>
      <c r="T1444" s="71">
        <v>0</v>
      </c>
      <c r="U1444" s="71">
        <f t="shared" si="131"/>
        <v>0</v>
      </c>
      <c r="V1444" s="7">
        <v>0</v>
      </c>
      <c r="W1444" s="7">
        <v>0</v>
      </c>
      <c r="X1444" s="7">
        <v>0</v>
      </c>
      <c r="Y1444" s="73">
        <v>0.04</v>
      </c>
      <c r="Z1444" s="7"/>
      <c r="AA1444" s="7"/>
      <c r="AB1444" s="7"/>
      <c r="AC1444" s="7"/>
    </row>
    <row r="1445" spans="2:29" ht="15.75" customHeight="1" x14ac:dyDescent="0.25">
      <c r="B1445" s="62">
        <v>12533</v>
      </c>
      <c r="C1445" s="63" t="s">
        <v>1453</v>
      </c>
      <c r="D1445" s="64">
        <f t="shared" si="129"/>
        <v>5145.5841322314045</v>
      </c>
      <c r="E1445" s="64">
        <f t="shared" si="130"/>
        <v>6226.1567999999997</v>
      </c>
      <c r="F1445" s="64">
        <f>+VLOOKUP(B1445,[1]BASES!$A$2:$C$10701,3,0)</f>
        <v>21</v>
      </c>
      <c r="G1445" s="65">
        <f t="shared" si="127"/>
        <v>6226.1567999999997</v>
      </c>
      <c r="H1445" s="66"/>
      <c r="I1445" s="67"/>
      <c r="J1445" s="67"/>
      <c r="K1445" s="67"/>
      <c r="L1445" s="67"/>
      <c r="M1445" s="68"/>
      <c r="N1445" s="69"/>
      <c r="O1445" s="70">
        <f t="shared" si="115"/>
        <v>0</v>
      </c>
      <c r="P1445" s="71">
        <f t="shared" si="116"/>
        <v>0</v>
      </c>
      <c r="Q1445" s="7">
        <v>1</v>
      </c>
      <c r="R1445" s="72">
        <f>+VLOOKUP(B1445,[1]BASES!$A$2:$E$10701,5,0)</f>
        <v>5359.9834710743798</v>
      </c>
      <c r="S1445" s="71">
        <f t="shared" si="128"/>
        <v>0</v>
      </c>
      <c r="T1445" s="71">
        <v>0</v>
      </c>
      <c r="U1445" s="71">
        <f t="shared" si="131"/>
        <v>0</v>
      </c>
      <c r="V1445" s="7">
        <v>0</v>
      </c>
      <c r="W1445" s="7">
        <v>0</v>
      </c>
      <c r="X1445" s="7">
        <v>0</v>
      </c>
      <c r="Y1445" s="73">
        <v>0.04</v>
      </c>
      <c r="Z1445" s="7"/>
      <c r="AA1445" s="7"/>
      <c r="AB1445" s="7"/>
      <c r="AC1445" s="7"/>
    </row>
    <row r="1446" spans="2:29" ht="15.75" customHeight="1" x14ac:dyDescent="0.25">
      <c r="B1446" s="62">
        <v>12534</v>
      </c>
      <c r="C1446" s="63" t="s">
        <v>1454</v>
      </c>
      <c r="D1446" s="64">
        <f t="shared" si="129"/>
        <v>8040.6743801652892</v>
      </c>
      <c r="E1446" s="64">
        <f t="shared" si="130"/>
        <v>9729.2160000000003</v>
      </c>
      <c r="F1446" s="64">
        <f>+VLOOKUP(B1446,[1]BASES!$A$2:$C$10701,3,0)</f>
        <v>21</v>
      </c>
      <c r="G1446" s="65">
        <f t="shared" si="127"/>
        <v>9729.2160000000003</v>
      </c>
      <c r="H1446" s="66"/>
      <c r="I1446" s="67"/>
      <c r="J1446" s="67"/>
      <c r="K1446" s="67"/>
      <c r="L1446" s="67"/>
      <c r="M1446" s="68"/>
      <c r="N1446" s="69"/>
      <c r="O1446" s="70">
        <f t="shared" si="115"/>
        <v>0</v>
      </c>
      <c r="P1446" s="71">
        <f t="shared" si="116"/>
        <v>0</v>
      </c>
      <c r="Q1446" s="7">
        <v>1</v>
      </c>
      <c r="R1446" s="72">
        <f>+VLOOKUP(B1446,[1]BASES!$A$2:$E$10701,5,0)</f>
        <v>8375.7024793388427</v>
      </c>
      <c r="S1446" s="71">
        <f t="shared" si="128"/>
        <v>0</v>
      </c>
      <c r="T1446" s="71">
        <v>0</v>
      </c>
      <c r="U1446" s="71">
        <f t="shared" si="131"/>
        <v>0</v>
      </c>
      <c r="V1446" s="7">
        <v>0</v>
      </c>
      <c r="W1446" s="7">
        <v>0</v>
      </c>
      <c r="X1446" s="7">
        <v>0</v>
      </c>
      <c r="Y1446" s="73">
        <v>0.04</v>
      </c>
      <c r="Z1446" s="7"/>
      <c r="AA1446" s="7"/>
      <c r="AB1446" s="7"/>
      <c r="AC1446" s="7"/>
    </row>
    <row r="1447" spans="2:29" ht="15.75" customHeight="1" x14ac:dyDescent="0.25">
      <c r="B1447" s="62">
        <v>12535</v>
      </c>
      <c r="C1447" s="63" t="s">
        <v>1455</v>
      </c>
      <c r="D1447" s="64">
        <f t="shared" si="129"/>
        <v>12825.330247933884</v>
      </c>
      <c r="E1447" s="64">
        <f t="shared" si="130"/>
        <v>15518.649599999999</v>
      </c>
      <c r="F1447" s="64">
        <f>+VLOOKUP(B1447,[1]BASES!$A$2:$C$10701,3,0)</f>
        <v>21</v>
      </c>
      <c r="G1447" s="65">
        <f t="shared" si="127"/>
        <v>15518.649599999999</v>
      </c>
      <c r="H1447" s="66"/>
      <c r="I1447" s="67"/>
      <c r="J1447" s="67"/>
      <c r="K1447" s="67"/>
      <c r="L1447" s="67"/>
      <c r="M1447" s="68"/>
      <c r="N1447" s="69"/>
      <c r="O1447" s="70">
        <f t="shared" si="115"/>
        <v>0</v>
      </c>
      <c r="P1447" s="71">
        <f t="shared" si="116"/>
        <v>0</v>
      </c>
      <c r="Q1447" s="7">
        <v>1</v>
      </c>
      <c r="R1447" s="72">
        <f>+VLOOKUP(B1447,[1]BASES!$A$2:$E$10701,5,0)</f>
        <v>13359.719008264463</v>
      </c>
      <c r="S1447" s="71">
        <f t="shared" si="128"/>
        <v>0</v>
      </c>
      <c r="T1447" s="71">
        <v>0</v>
      </c>
      <c r="U1447" s="71">
        <f t="shared" si="131"/>
        <v>0</v>
      </c>
      <c r="V1447" s="7">
        <v>0</v>
      </c>
      <c r="W1447" s="7">
        <v>0</v>
      </c>
      <c r="X1447" s="7">
        <v>0</v>
      </c>
      <c r="Y1447" s="73">
        <v>0.04</v>
      </c>
      <c r="Z1447" s="7"/>
      <c r="AA1447" s="7"/>
      <c r="AB1447" s="7"/>
      <c r="AC1447" s="7"/>
    </row>
    <row r="1448" spans="2:29" ht="15.75" customHeight="1" x14ac:dyDescent="0.25">
      <c r="B1448" s="62">
        <v>14829</v>
      </c>
      <c r="C1448" s="63" t="s">
        <v>1456</v>
      </c>
      <c r="D1448" s="64">
        <f t="shared" si="129"/>
        <v>3222.9500826446288</v>
      </c>
      <c r="E1448" s="64">
        <f t="shared" si="130"/>
        <v>3899.769600000001</v>
      </c>
      <c r="F1448" s="64">
        <f>+VLOOKUP(B1448,[1]BASES!$A$2:$C$10701,3,0)</f>
        <v>21</v>
      </c>
      <c r="G1448" s="65">
        <f t="shared" si="127"/>
        <v>3899.769600000001</v>
      </c>
      <c r="H1448" s="66"/>
      <c r="I1448" s="67"/>
      <c r="J1448" s="67"/>
      <c r="K1448" s="67"/>
      <c r="L1448" s="67"/>
      <c r="M1448" s="68"/>
      <c r="N1448" s="69"/>
      <c r="O1448" s="70">
        <f t="shared" si="115"/>
        <v>0</v>
      </c>
      <c r="P1448" s="71">
        <f t="shared" si="116"/>
        <v>0</v>
      </c>
      <c r="Q1448" s="7">
        <v>1</v>
      </c>
      <c r="R1448" s="72">
        <f>+VLOOKUP(B1448,[1]BASES!$A$2:$E$10701,5,0)</f>
        <v>3357.2396694214881</v>
      </c>
      <c r="S1448" s="71">
        <f t="shared" si="128"/>
        <v>0</v>
      </c>
      <c r="T1448" s="71">
        <v>0</v>
      </c>
      <c r="U1448" s="71">
        <f t="shared" si="131"/>
        <v>0</v>
      </c>
      <c r="V1448" s="7">
        <v>0</v>
      </c>
      <c r="W1448" s="7">
        <v>0</v>
      </c>
      <c r="X1448" s="7">
        <v>0</v>
      </c>
      <c r="Y1448" s="73">
        <v>0.04</v>
      </c>
      <c r="Z1448" s="7"/>
      <c r="AA1448" s="7"/>
      <c r="AB1448" s="7"/>
      <c r="AC1448" s="7"/>
    </row>
    <row r="1449" spans="2:29" ht="15.75" customHeight="1" x14ac:dyDescent="0.25">
      <c r="B1449" s="62">
        <v>16547</v>
      </c>
      <c r="C1449" s="63" t="s">
        <v>1457</v>
      </c>
      <c r="D1449" s="64">
        <f t="shared" si="129"/>
        <v>1399.529256198347</v>
      </c>
      <c r="E1449" s="64">
        <f t="shared" si="130"/>
        <v>1693.4303999999997</v>
      </c>
      <c r="F1449" s="64">
        <f>+VLOOKUP(B1449,[1]BASES!$A$2:$C$10701,3,0)</f>
        <v>21</v>
      </c>
      <c r="G1449" s="65">
        <f t="shared" si="127"/>
        <v>1693.4303999999997</v>
      </c>
      <c r="H1449" s="66"/>
      <c r="I1449" s="67"/>
      <c r="J1449" s="67"/>
      <c r="K1449" s="67"/>
      <c r="L1449" s="67"/>
      <c r="M1449" s="68"/>
      <c r="N1449" s="69"/>
      <c r="O1449" s="70">
        <f t="shared" si="115"/>
        <v>0</v>
      </c>
      <c r="P1449" s="71">
        <f t="shared" si="116"/>
        <v>0</v>
      </c>
      <c r="Q1449" s="7">
        <v>1</v>
      </c>
      <c r="R1449" s="72">
        <f>+VLOOKUP(B1449,[1]BASES!$A$2:$E$10701,5,0)</f>
        <v>1457.8429752066115</v>
      </c>
      <c r="S1449" s="71">
        <f t="shared" si="128"/>
        <v>0</v>
      </c>
      <c r="T1449" s="71">
        <v>0</v>
      </c>
      <c r="U1449" s="71">
        <f t="shared" si="131"/>
        <v>0</v>
      </c>
      <c r="V1449" s="7">
        <v>0</v>
      </c>
      <c r="W1449" s="7">
        <v>0</v>
      </c>
      <c r="X1449" s="7">
        <v>0</v>
      </c>
      <c r="Y1449" s="73">
        <v>0.04</v>
      </c>
      <c r="Z1449" s="7"/>
      <c r="AA1449" s="7"/>
      <c r="AB1449" s="7"/>
      <c r="AC1449" s="7"/>
    </row>
    <row r="1450" spans="2:29" ht="15.75" customHeight="1" x14ac:dyDescent="0.25">
      <c r="B1450" s="62">
        <v>16549</v>
      </c>
      <c r="C1450" s="63" t="s">
        <v>1458</v>
      </c>
      <c r="D1450" s="64">
        <f t="shared" si="129"/>
        <v>1989.1279338842976</v>
      </c>
      <c r="E1450" s="64">
        <f t="shared" si="130"/>
        <v>2406.8447999999999</v>
      </c>
      <c r="F1450" s="64">
        <f>+VLOOKUP(B1450,[1]BASES!$A$2:$C$10701,3,0)</f>
        <v>21</v>
      </c>
      <c r="G1450" s="65">
        <f t="shared" si="127"/>
        <v>2406.8447999999999</v>
      </c>
      <c r="H1450" s="66"/>
      <c r="I1450" s="67"/>
      <c r="J1450" s="67"/>
      <c r="K1450" s="67"/>
      <c r="L1450" s="67"/>
      <c r="M1450" s="68"/>
      <c r="N1450" s="69"/>
      <c r="O1450" s="70">
        <f t="shared" si="115"/>
        <v>0</v>
      </c>
      <c r="P1450" s="71">
        <f t="shared" si="116"/>
        <v>0</v>
      </c>
      <c r="Q1450" s="7">
        <v>1</v>
      </c>
      <c r="R1450" s="72">
        <f>+VLOOKUP(B1450,[1]BASES!$A$2:$E$10701,5,0)</f>
        <v>2072.0082644628101</v>
      </c>
      <c r="S1450" s="71">
        <f t="shared" si="128"/>
        <v>0</v>
      </c>
      <c r="T1450" s="71">
        <v>0</v>
      </c>
      <c r="U1450" s="71">
        <f t="shared" si="131"/>
        <v>0</v>
      </c>
      <c r="V1450" s="7">
        <v>0</v>
      </c>
      <c r="W1450" s="7">
        <v>0</v>
      </c>
      <c r="X1450" s="7">
        <v>0</v>
      </c>
      <c r="Y1450" s="73">
        <v>0.04</v>
      </c>
      <c r="Z1450" s="7"/>
      <c r="AA1450" s="7"/>
      <c r="AB1450" s="7"/>
      <c r="AC1450" s="7"/>
    </row>
    <row r="1451" spans="2:29" ht="15.75" customHeight="1" x14ac:dyDescent="0.25">
      <c r="B1451" s="62">
        <v>16551</v>
      </c>
      <c r="C1451" s="63" t="s">
        <v>1459</v>
      </c>
      <c r="D1451" s="64">
        <f t="shared" si="129"/>
        <v>3129.9649586776859</v>
      </c>
      <c r="E1451" s="64">
        <f t="shared" si="130"/>
        <v>3787.2575999999999</v>
      </c>
      <c r="F1451" s="64">
        <f>+VLOOKUP(B1451,[1]BASES!$A$2:$C$10701,3,0)</f>
        <v>21</v>
      </c>
      <c r="G1451" s="65">
        <f t="shared" si="127"/>
        <v>3787.2575999999999</v>
      </c>
      <c r="H1451" s="66"/>
      <c r="I1451" s="67"/>
      <c r="J1451" s="67"/>
      <c r="K1451" s="67"/>
      <c r="L1451" s="67"/>
      <c r="M1451" s="68"/>
      <c r="N1451" s="69"/>
      <c r="O1451" s="70">
        <f t="shared" si="115"/>
        <v>0</v>
      </c>
      <c r="P1451" s="71">
        <f t="shared" si="116"/>
        <v>0</v>
      </c>
      <c r="Q1451" s="7">
        <v>1</v>
      </c>
      <c r="R1451" s="72">
        <f>+VLOOKUP(B1451,[1]BASES!$A$2:$E$10701,5,0)</f>
        <v>3260.3801652892562</v>
      </c>
      <c r="S1451" s="71">
        <f t="shared" si="128"/>
        <v>0</v>
      </c>
      <c r="T1451" s="71">
        <v>0</v>
      </c>
      <c r="U1451" s="71">
        <f t="shared" si="131"/>
        <v>0</v>
      </c>
      <c r="V1451" s="7">
        <v>0</v>
      </c>
      <c r="W1451" s="7">
        <v>0</v>
      </c>
      <c r="X1451" s="7">
        <v>0</v>
      </c>
      <c r="Y1451" s="73">
        <v>0.04</v>
      </c>
      <c r="Z1451" s="7"/>
      <c r="AA1451" s="7"/>
      <c r="AB1451" s="7"/>
      <c r="AC1451" s="7"/>
    </row>
    <row r="1452" spans="2:29" ht="15.75" customHeight="1" x14ac:dyDescent="0.25">
      <c r="B1452" s="62">
        <v>16553</v>
      </c>
      <c r="C1452" s="63" t="s">
        <v>1460</v>
      </c>
      <c r="D1452" s="64">
        <f t="shared" si="129"/>
        <v>5657.7401652892559</v>
      </c>
      <c r="E1452" s="64">
        <f t="shared" si="130"/>
        <v>6845.8655999999992</v>
      </c>
      <c r="F1452" s="64">
        <f>+VLOOKUP(B1452,[1]BASES!$A$2:$C$10701,3,0)</f>
        <v>21</v>
      </c>
      <c r="G1452" s="65">
        <f t="shared" si="127"/>
        <v>6845.8655999999992</v>
      </c>
      <c r="H1452" s="66"/>
      <c r="I1452" s="67"/>
      <c r="J1452" s="67"/>
      <c r="K1452" s="67"/>
      <c r="L1452" s="67"/>
      <c r="M1452" s="68"/>
      <c r="N1452" s="69"/>
      <c r="O1452" s="70">
        <f t="shared" si="115"/>
        <v>0</v>
      </c>
      <c r="P1452" s="71">
        <f t="shared" si="116"/>
        <v>0</v>
      </c>
      <c r="Q1452" s="7">
        <v>1</v>
      </c>
      <c r="R1452" s="72">
        <f>+VLOOKUP(B1452,[1]BASES!$A$2:$E$10701,5,0)</f>
        <v>5893.4793388429753</v>
      </c>
      <c r="S1452" s="71">
        <f t="shared" si="128"/>
        <v>0</v>
      </c>
      <c r="T1452" s="71">
        <v>0</v>
      </c>
      <c r="U1452" s="71">
        <f t="shared" si="131"/>
        <v>0</v>
      </c>
      <c r="V1452" s="7">
        <v>0</v>
      </c>
      <c r="W1452" s="7">
        <v>0</v>
      </c>
      <c r="X1452" s="7">
        <v>0</v>
      </c>
      <c r="Y1452" s="73">
        <v>0.04</v>
      </c>
      <c r="Z1452" s="7"/>
      <c r="AA1452" s="7"/>
      <c r="AB1452" s="7"/>
      <c r="AC1452" s="7"/>
    </row>
    <row r="1453" spans="2:29" ht="15.75" customHeight="1" x14ac:dyDescent="0.25">
      <c r="B1453" s="62">
        <v>16557</v>
      </c>
      <c r="C1453" s="63" t="s">
        <v>1461</v>
      </c>
      <c r="D1453" s="64">
        <f t="shared" si="129"/>
        <v>2551.9576859504132</v>
      </c>
      <c r="E1453" s="64">
        <f t="shared" si="130"/>
        <v>3087.8688000000002</v>
      </c>
      <c r="F1453" s="64">
        <f>+VLOOKUP(B1453,[1]BASES!$A$2:$C$10701,3,0)</f>
        <v>21</v>
      </c>
      <c r="G1453" s="65">
        <f t="shared" si="127"/>
        <v>3087.8688000000002</v>
      </c>
      <c r="H1453" s="66"/>
      <c r="I1453" s="67"/>
      <c r="J1453" s="67"/>
      <c r="K1453" s="67"/>
      <c r="L1453" s="67"/>
      <c r="M1453" s="68"/>
      <c r="N1453" s="69"/>
      <c r="O1453" s="70">
        <f t="shared" si="115"/>
        <v>0</v>
      </c>
      <c r="P1453" s="71">
        <f t="shared" si="116"/>
        <v>0</v>
      </c>
      <c r="Q1453" s="7">
        <v>1</v>
      </c>
      <c r="R1453" s="72">
        <f>+VLOOKUP(B1453,[1]BASES!$A$2:$E$10701,5,0)</f>
        <v>2658.2892561983472</v>
      </c>
      <c r="S1453" s="71">
        <f t="shared" si="128"/>
        <v>0</v>
      </c>
      <c r="T1453" s="71">
        <v>0</v>
      </c>
      <c r="U1453" s="71">
        <f t="shared" si="131"/>
        <v>0</v>
      </c>
      <c r="V1453" s="7">
        <v>0</v>
      </c>
      <c r="W1453" s="7">
        <v>0</v>
      </c>
      <c r="X1453" s="7">
        <v>0</v>
      </c>
      <c r="Y1453" s="73">
        <v>0.04</v>
      </c>
      <c r="Z1453" s="7"/>
      <c r="AA1453" s="7"/>
      <c r="AB1453" s="7"/>
      <c r="AC1453" s="7"/>
    </row>
    <row r="1454" spans="2:29" ht="15.75" customHeight="1" x14ac:dyDescent="0.25">
      <c r="B1454" s="62">
        <v>16559</v>
      </c>
      <c r="C1454" s="63" t="s">
        <v>1462</v>
      </c>
      <c r="D1454" s="64">
        <f t="shared" si="129"/>
        <v>3938.4833057851242</v>
      </c>
      <c r="E1454" s="64">
        <f t="shared" si="130"/>
        <v>4765.5648000000001</v>
      </c>
      <c r="F1454" s="64">
        <f>+VLOOKUP(B1454,[1]BASES!$A$2:$C$10701,3,0)</f>
        <v>21</v>
      </c>
      <c r="G1454" s="65">
        <f t="shared" si="127"/>
        <v>4765.5648000000001</v>
      </c>
      <c r="H1454" s="66"/>
      <c r="I1454" s="67"/>
      <c r="J1454" s="67"/>
      <c r="K1454" s="67"/>
      <c r="L1454" s="67"/>
      <c r="M1454" s="68"/>
      <c r="N1454" s="69"/>
      <c r="O1454" s="70">
        <f t="shared" si="115"/>
        <v>0</v>
      </c>
      <c r="P1454" s="71">
        <f t="shared" si="116"/>
        <v>0</v>
      </c>
      <c r="Q1454" s="7">
        <v>1</v>
      </c>
      <c r="R1454" s="72">
        <f>+VLOOKUP(B1454,[1]BASES!$A$2:$E$10701,5,0)</f>
        <v>4102.5867768595044</v>
      </c>
      <c r="S1454" s="71">
        <f t="shared" si="128"/>
        <v>0</v>
      </c>
      <c r="T1454" s="71">
        <v>0</v>
      </c>
      <c r="U1454" s="71">
        <f t="shared" si="131"/>
        <v>0</v>
      </c>
      <c r="V1454" s="7">
        <v>0</v>
      </c>
      <c r="W1454" s="7">
        <v>0</v>
      </c>
      <c r="X1454" s="7">
        <v>0</v>
      </c>
      <c r="Y1454" s="73">
        <v>0.04</v>
      </c>
      <c r="Z1454" s="7"/>
      <c r="AA1454" s="7"/>
      <c r="AB1454" s="7"/>
      <c r="AC1454" s="7"/>
    </row>
    <row r="1455" spans="2:29" ht="15.75" customHeight="1" x14ac:dyDescent="0.25">
      <c r="B1455" s="62">
        <v>16561</v>
      </c>
      <c r="C1455" s="63" t="s">
        <v>1463</v>
      </c>
      <c r="D1455" s="64">
        <f t="shared" si="129"/>
        <v>7174.2386776859512</v>
      </c>
      <c r="E1455" s="64">
        <f t="shared" si="130"/>
        <v>8680.8288000000011</v>
      </c>
      <c r="F1455" s="64">
        <f>+VLOOKUP(B1455,[1]BASES!$A$2:$C$10701,3,0)</f>
        <v>21</v>
      </c>
      <c r="G1455" s="65">
        <f t="shared" si="127"/>
        <v>8680.8288000000011</v>
      </c>
      <c r="H1455" s="66"/>
      <c r="I1455" s="67"/>
      <c r="J1455" s="67"/>
      <c r="K1455" s="67"/>
      <c r="L1455" s="67"/>
      <c r="M1455" s="68"/>
      <c r="N1455" s="69"/>
      <c r="O1455" s="70">
        <f t="shared" si="115"/>
        <v>0</v>
      </c>
      <c r="P1455" s="71">
        <f t="shared" si="116"/>
        <v>0</v>
      </c>
      <c r="Q1455" s="7">
        <v>1</v>
      </c>
      <c r="R1455" s="72">
        <f>+VLOOKUP(B1455,[1]BASES!$A$2:$E$10701,5,0)</f>
        <v>7473.1652892561988</v>
      </c>
      <c r="S1455" s="71">
        <f t="shared" si="128"/>
        <v>0</v>
      </c>
      <c r="T1455" s="71">
        <v>0</v>
      </c>
      <c r="U1455" s="71">
        <f t="shared" si="131"/>
        <v>0</v>
      </c>
      <c r="V1455" s="7">
        <v>0</v>
      </c>
      <c r="W1455" s="7">
        <v>0</v>
      </c>
      <c r="X1455" s="7">
        <v>0</v>
      </c>
      <c r="Y1455" s="73">
        <v>0.04</v>
      </c>
      <c r="Z1455" s="7"/>
      <c r="AA1455" s="7"/>
      <c r="AB1455" s="7"/>
      <c r="AC1455" s="7"/>
    </row>
    <row r="1456" spans="2:29" ht="15.75" customHeight="1" x14ac:dyDescent="0.25">
      <c r="B1456" s="62">
        <v>16562</v>
      </c>
      <c r="C1456" s="63" t="s">
        <v>1464</v>
      </c>
      <c r="D1456" s="64">
        <f t="shared" si="129"/>
        <v>1945.6502479338844</v>
      </c>
      <c r="E1456" s="64">
        <f t="shared" si="130"/>
        <v>2354.2368000000001</v>
      </c>
      <c r="F1456" s="64">
        <f>+VLOOKUP(B1456,[1]BASES!$A$2:$C$10701,3,0)</f>
        <v>21</v>
      </c>
      <c r="G1456" s="65">
        <f t="shared" si="127"/>
        <v>2354.2368000000001</v>
      </c>
      <c r="H1456" s="66"/>
      <c r="I1456" s="67"/>
      <c r="J1456" s="67"/>
      <c r="K1456" s="67"/>
      <c r="L1456" s="67"/>
      <c r="M1456" s="68"/>
      <c r="N1456" s="69"/>
      <c r="O1456" s="70">
        <f t="shared" si="115"/>
        <v>0</v>
      </c>
      <c r="P1456" s="71">
        <f t="shared" si="116"/>
        <v>0</v>
      </c>
      <c r="Q1456" s="7">
        <v>1</v>
      </c>
      <c r="R1456" s="72">
        <f>+VLOOKUP(B1456,[1]BASES!$A$2:$E$10701,5,0)</f>
        <v>2026.7190082644629</v>
      </c>
      <c r="S1456" s="71">
        <f t="shared" si="128"/>
        <v>0</v>
      </c>
      <c r="T1456" s="71">
        <v>0</v>
      </c>
      <c r="U1456" s="71">
        <f t="shared" si="131"/>
        <v>0</v>
      </c>
      <c r="V1456" s="7">
        <v>0</v>
      </c>
      <c r="W1456" s="7">
        <v>0</v>
      </c>
      <c r="X1456" s="7">
        <v>0</v>
      </c>
      <c r="Y1456" s="73">
        <v>0.04</v>
      </c>
      <c r="Z1456" s="7"/>
      <c r="AA1456" s="7"/>
      <c r="AB1456" s="7"/>
      <c r="AC1456" s="7"/>
    </row>
    <row r="1457" spans="2:29" ht="15.75" customHeight="1" x14ac:dyDescent="0.25">
      <c r="B1457" s="62">
        <v>16563</v>
      </c>
      <c r="C1457" s="63" t="s">
        <v>1465</v>
      </c>
      <c r="D1457" s="64">
        <f t="shared" si="129"/>
        <v>2435.0598347107439</v>
      </c>
      <c r="E1457" s="64">
        <f t="shared" si="130"/>
        <v>2946.4223999999999</v>
      </c>
      <c r="F1457" s="64">
        <f>+VLOOKUP(B1457,[1]BASES!$A$2:$C$10701,3,0)</f>
        <v>21</v>
      </c>
      <c r="G1457" s="65">
        <f t="shared" si="127"/>
        <v>2946.4223999999999</v>
      </c>
      <c r="H1457" s="66"/>
      <c r="I1457" s="67"/>
      <c r="J1457" s="67"/>
      <c r="K1457" s="67"/>
      <c r="L1457" s="67"/>
      <c r="M1457" s="68"/>
      <c r="N1457" s="69"/>
      <c r="O1457" s="70">
        <f t="shared" si="115"/>
        <v>0</v>
      </c>
      <c r="P1457" s="71">
        <f t="shared" si="116"/>
        <v>0</v>
      </c>
      <c r="Q1457" s="7">
        <v>1</v>
      </c>
      <c r="R1457" s="72">
        <f>+VLOOKUP(B1457,[1]BASES!$A$2:$E$10701,5,0)</f>
        <v>2536.5206611570247</v>
      </c>
      <c r="S1457" s="71">
        <f t="shared" si="128"/>
        <v>0</v>
      </c>
      <c r="T1457" s="71">
        <v>0</v>
      </c>
      <c r="U1457" s="71">
        <f t="shared" si="131"/>
        <v>0</v>
      </c>
      <c r="V1457" s="7">
        <v>0</v>
      </c>
      <c r="W1457" s="7">
        <v>0</v>
      </c>
      <c r="X1457" s="7">
        <v>0</v>
      </c>
      <c r="Y1457" s="73">
        <v>0.04</v>
      </c>
      <c r="Z1457" s="7"/>
      <c r="AA1457" s="7"/>
      <c r="AB1457" s="7"/>
      <c r="AC1457" s="7"/>
    </row>
    <row r="1458" spans="2:29" ht="15.75" customHeight="1" x14ac:dyDescent="0.25">
      <c r="B1458" s="62">
        <v>16565</v>
      </c>
      <c r="C1458" s="63" t="s">
        <v>1466</v>
      </c>
      <c r="D1458" s="64">
        <f t="shared" si="129"/>
        <v>3287.3018181818184</v>
      </c>
      <c r="E1458" s="64">
        <f t="shared" si="130"/>
        <v>3977.6352000000002</v>
      </c>
      <c r="F1458" s="64">
        <f>+VLOOKUP(B1458,[1]BASES!$A$2:$C$10701,3,0)</f>
        <v>21</v>
      </c>
      <c r="G1458" s="65">
        <f t="shared" si="127"/>
        <v>3977.6352000000002</v>
      </c>
      <c r="H1458" s="66"/>
      <c r="I1458" s="67"/>
      <c r="J1458" s="67"/>
      <c r="K1458" s="67"/>
      <c r="L1458" s="67"/>
      <c r="M1458" s="68"/>
      <c r="N1458" s="69"/>
      <c r="O1458" s="70">
        <f t="shared" si="115"/>
        <v>0</v>
      </c>
      <c r="P1458" s="71">
        <f t="shared" si="116"/>
        <v>0</v>
      </c>
      <c r="Q1458" s="7">
        <v>1</v>
      </c>
      <c r="R1458" s="72">
        <f>+VLOOKUP(B1458,[1]BASES!$A$2:$E$10701,5,0)</f>
        <v>3424.2727272727275</v>
      </c>
      <c r="S1458" s="71">
        <f t="shared" si="128"/>
        <v>0</v>
      </c>
      <c r="T1458" s="71">
        <v>0</v>
      </c>
      <c r="U1458" s="71">
        <f t="shared" si="131"/>
        <v>0</v>
      </c>
      <c r="V1458" s="7">
        <v>0</v>
      </c>
      <c r="W1458" s="7">
        <v>0</v>
      </c>
      <c r="X1458" s="7">
        <v>0</v>
      </c>
      <c r="Y1458" s="73">
        <v>0.04</v>
      </c>
      <c r="Z1458" s="7"/>
      <c r="AA1458" s="7"/>
      <c r="AB1458" s="7"/>
      <c r="AC1458" s="7"/>
    </row>
    <row r="1459" spans="2:29" ht="15.75" customHeight="1" x14ac:dyDescent="0.25">
      <c r="B1459" s="62">
        <v>16567</v>
      </c>
      <c r="C1459" s="63" t="s">
        <v>1467</v>
      </c>
      <c r="D1459" s="64">
        <f t="shared" si="129"/>
        <v>4990.3418181818179</v>
      </c>
      <c r="E1459" s="64">
        <f t="shared" si="130"/>
        <v>6038.3135999999995</v>
      </c>
      <c r="F1459" s="64">
        <f>+VLOOKUP(B1459,[1]BASES!$A$2:$C$10701,3,0)</f>
        <v>21</v>
      </c>
      <c r="G1459" s="65">
        <f t="shared" si="127"/>
        <v>6038.3135999999995</v>
      </c>
      <c r="H1459" s="66"/>
      <c r="I1459" s="67"/>
      <c r="J1459" s="67"/>
      <c r="K1459" s="67"/>
      <c r="L1459" s="67"/>
      <c r="M1459" s="68"/>
      <c r="N1459" s="69"/>
      <c r="O1459" s="70">
        <f t="shared" si="115"/>
        <v>0</v>
      </c>
      <c r="P1459" s="71">
        <f t="shared" si="116"/>
        <v>0</v>
      </c>
      <c r="Q1459" s="7">
        <v>1</v>
      </c>
      <c r="R1459" s="72">
        <f>+VLOOKUP(B1459,[1]BASES!$A$2:$E$10701,5,0)</f>
        <v>5198.272727272727</v>
      </c>
      <c r="S1459" s="71">
        <f t="shared" si="128"/>
        <v>0</v>
      </c>
      <c r="T1459" s="71">
        <v>0</v>
      </c>
      <c r="U1459" s="71">
        <f t="shared" si="131"/>
        <v>0</v>
      </c>
      <c r="V1459" s="7">
        <v>0</v>
      </c>
      <c r="W1459" s="7">
        <v>0</v>
      </c>
      <c r="X1459" s="7">
        <v>0</v>
      </c>
      <c r="Y1459" s="73">
        <v>0.04</v>
      </c>
      <c r="Z1459" s="7"/>
      <c r="AA1459" s="7"/>
      <c r="AB1459" s="7"/>
      <c r="AC1459" s="7"/>
    </row>
    <row r="1460" spans="2:29" ht="15.75" customHeight="1" x14ac:dyDescent="0.25">
      <c r="B1460" s="62">
        <v>16568</v>
      </c>
      <c r="C1460" s="63" t="s">
        <v>1468</v>
      </c>
      <c r="D1460" s="64">
        <f t="shared" si="129"/>
        <v>6568.6849586776871</v>
      </c>
      <c r="E1460" s="64">
        <f t="shared" si="130"/>
        <v>7948.1088000000018</v>
      </c>
      <c r="F1460" s="64">
        <f>+VLOOKUP(B1460,[1]BASES!$A$2:$C$10701,3,0)</f>
        <v>21</v>
      </c>
      <c r="G1460" s="65">
        <f t="shared" si="127"/>
        <v>7948.1088000000018</v>
      </c>
      <c r="H1460" s="66"/>
      <c r="I1460" s="67"/>
      <c r="J1460" s="67"/>
      <c r="K1460" s="67"/>
      <c r="L1460" s="67"/>
      <c r="M1460" s="68"/>
      <c r="N1460" s="69"/>
      <c r="O1460" s="70">
        <f t="shared" si="115"/>
        <v>0</v>
      </c>
      <c r="P1460" s="71">
        <f t="shared" si="116"/>
        <v>0</v>
      </c>
      <c r="Q1460" s="7">
        <v>1</v>
      </c>
      <c r="R1460" s="72">
        <f>+VLOOKUP(B1460,[1]BASES!$A$2:$E$10701,5,0)</f>
        <v>6842.3801652892571</v>
      </c>
      <c r="S1460" s="71">
        <f t="shared" si="128"/>
        <v>0</v>
      </c>
      <c r="T1460" s="71">
        <v>0</v>
      </c>
      <c r="U1460" s="71">
        <f t="shared" si="131"/>
        <v>0</v>
      </c>
      <c r="V1460" s="7">
        <v>0</v>
      </c>
      <c r="W1460" s="7">
        <v>0</v>
      </c>
      <c r="X1460" s="7">
        <v>0</v>
      </c>
      <c r="Y1460" s="73">
        <v>0.04</v>
      </c>
      <c r="Z1460" s="7"/>
      <c r="AA1460" s="7"/>
      <c r="AB1460" s="7"/>
      <c r="AC1460" s="7"/>
    </row>
    <row r="1461" spans="2:29" ht="15.75" customHeight="1" x14ac:dyDescent="0.25">
      <c r="B1461" s="62">
        <v>16569</v>
      </c>
      <c r="C1461" s="63" t="s">
        <v>1469</v>
      </c>
      <c r="D1461" s="64">
        <f t="shared" si="129"/>
        <v>8881.3804958677683</v>
      </c>
      <c r="E1461" s="64">
        <f t="shared" si="130"/>
        <v>10746.4704</v>
      </c>
      <c r="F1461" s="64">
        <f>+VLOOKUP(B1461,[1]BASES!$A$2:$C$10701,3,0)</f>
        <v>21</v>
      </c>
      <c r="G1461" s="65">
        <f t="shared" si="127"/>
        <v>10746.4704</v>
      </c>
      <c r="H1461" s="66"/>
      <c r="I1461" s="67"/>
      <c r="J1461" s="67"/>
      <c r="K1461" s="67"/>
      <c r="L1461" s="67"/>
      <c r="M1461" s="68"/>
      <c r="N1461" s="69"/>
      <c r="O1461" s="70">
        <f t="shared" si="115"/>
        <v>0</v>
      </c>
      <c r="P1461" s="71">
        <f t="shared" si="116"/>
        <v>0</v>
      </c>
      <c r="Q1461" s="7">
        <v>1</v>
      </c>
      <c r="R1461" s="72">
        <f>+VLOOKUP(B1461,[1]BASES!$A$2:$E$10701,5,0)</f>
        <v>9251.4380165289258</v>
      </c>
      <c r="S1461" s="71">
        <f t="shared" si="128"/>
        <v>0</v>
      </c>
      <c r="T1461" s="71">
        <v>0</v>
      </c>
      <c r="U1461" s="71">
        <f t="shared" si="131"/>
        <v>0</v>
      </c>
      <c r="V1461" s="7">
        <v>0</v>
      </c>
      <c r="W1461" s="7">
        <v>0</v>
      </c>
      <c r="X1461" s="7">
        <v>0</v>
      </c>
      <c r="Y1461" s="73">
        <v>0.04</v>
      </c>
      <c r="Z1461" s="7"/>
      <c r="AA1461" s="7"/>
      <c r="AB1461" s="7"/>
      <c r="AC1461" s="7"/>
    </row>
    <row r="1462" spans="2:29" ht="15.75" customHeight="1" x14ac:dyDescent="0.25">
      <c r="B1462" s="62">
        <v>16573</v>
      </c>
      <c r="C1462" s="63" t="s">
        <v>1470</v>
      </c>
      <c r="D1462" s="64">
        <f t="shared" si="129"/>
        <v>6081.5127272727277</v>
      </c>
      <c r="E1462" s="64">
        <f t="shared" si="130"/>
        <v>7358.6304000000009</v>
      </c>
      <c r="F1462" s="64">
        <f>+VLOOKUP(B1462,[1]BASES!$A$2:$C$10701,3,0)</f>
        <v>21</v>
      </c>
      <c r="G1462" s="65">
        <f t="shared" si="127"/>
        <v>7358.6304000000009</v>
      </c>
      <c r="H1462" s="66"/>
      <c r="I1462" s="67"/>
      <c r="J1462" s="67"/>
      <c r="K1462" s="67"/>
      <c r="L1462" s="67"/>
      <c r="M1462" s="68"/>
      <c r="N1462" s="69"/>
      <c r="O1462" s="70">
        <f t="shared" si="115"/>
        <v>0</v>
      </c>
      <c r="P1462" s="71">
        <f t="shared" si="116"/>
        <v>0</v>
      </c>
      <c r="Q1462" s="7">
        <v>1</v>
      </c>
      <c r="R1462" s="72">
        <f>+VLOOKUP(B1462,[1]BASES!$A$2:$E$10701,5,0)</f>
        <v>6334.909090909091</v>
      </c>
      <c r="S1462" s="71">
        <f t="shared" si="128"/>
        <v>0</v>
      </c>
      <c r="T1462" s="71">
        <v>0</v>
      </c>
      <c r="U1462" s="71">
        <f t="shared" si="131"/>
        <v>0</v>
      </c>
      <c r="V1462" s="7">
        <v>0</v>
      </c>
      <c r="W1462" s="7">
        <v>0</v>
      </c>
      <c r="X1462" s="7">
        <v>0</v>
      </c>
      <c r="Y1462" s="73">
        <v>0.04</v>
      </c>
      <c r="Z1462" s="7"/>
      <c r="AA1462" s="7"/>
      <c r="AB1462" s="7"/>
      <c r="AC1462" s="7"/>
    </row>
    <row r="1463" spans="2:29" ht="15.75" customHeight="1" x14ac:dyDescent="0.25">
      <c r="B1463" s="62">
        <v>16574</v>
      </c>
      <c r="C1463" s="63" t="s">
        <v>1471</v>
      </c>
      <c r="D1463" s="64">
        <f t="shared" si="129"/>
        <v>7545.1715702479332</v>
      </c>
      <c r="E1463" s="64">
        <f t="shared" si="130"/>
        <v>9129.6575999999986</v>
      </c>
      <c r="F1463" s="64">
        <f>+VLOOKUP(B1463,[1]BASES!$A$2:$C$10701,3,0)</f>
        <v>21</v>
      </c>
      <c r="G1463" s="65">
        <f t="shared" si="127"/>
        <v>9129.6575999999986</v>
      </c>
      <c r="H1463" s="66"/>
      <c r="I1463" s="67"/>
      <c r="J1463" s="67"/>
      <c r="K1463" s="67"/>
      <c r="L1463" s="67"/>
      <c r="M1463" s="68"/>
      <c r="N1463" s="69"/>
      <c r="O1463" s="70">
        <f t="shared" si="115"/>
        <v>0</v>
      </c>
      <c r="P1463" s="71">
        <f t="shared" si="116"/>
        <v>0</v>
      </c>
      <c r="Q1463" s="7">
        <v>1</v>
      </c>
      <c r="R1463" s="72">
        <f>+VLOOKUP(B1463,[1]BASES!$A$2:$E$10701,5,0)</f>
        <v>7859.5537190082641</v>
      </c>
      <c r="S1463" s="71">
        <f t="shared" si="128"/>
        <v>0</v>
      </c>
      <c r="T1463" s="71">
        <v>0</v>
      </c>
      <c r="U1463" s="71">
        <f t="shared" si="131"/>
        <v>0</v>
      </c>
      <c r="V1463" s="7">
        <v>0</v>
      </c>
      <c r="W1463" s="7">
        <v>0</v>
      </c>
      <c r="X1463" s="7">
        <v>0</v>
      </c>
      <c r="Y1463" s="73">
        <v>0.04</v>
      </c>
      <c r="Z1463" s="7"/>
      <c r="AA1463" s="7"/>
      <c r="AB1463" s="7"/>
      <c r="AC1463" s="7"/>
    </row>
    <row r="1464" spans="2:29" ht="15.75" customHeight="1" x14ac:dyDescent="0.25">
      <c r="B1464" s="62">
        <v>16575</v>
      </c>
      <c r="C1464" s="63" t="s">
        <v>1472</v>
      </c>
      <c r="D1464" s="64">
        <f t="shared" si="129"/>
        <v>9240.6505785123973</v>
      </c>
      <c r="E1464" s="64">
        <f t="shared" si="130"/>
        <v>11181.1872</v>
      </c>
      <c r="F1464" s="64">
        <f>+VLOOKUP(B1464,[1]BASES!$A$2:$C$10701,3,0)</f>
        <v>21</v>
      </c>
      <c r="G1464" s="65">
        <f t="shared" si="127"/>
        <v>11181.1872</v>
      </c>
      <c r="H1464" s="66"/>
      <c r="I1464" s="67"/>
      <c r="J1464" s="67"/>
      <c r="K1464" s="67"/>
      <c r="L1464" s="67"/>
      <c r="M1464" s="68"/>
      <c r="N1464" s="69"/>
      <c r="O1464" s="70">
        <f t="shared" si="115"/>
        <v>0</v>
      </c>
      <c r="P1464" s="71">
        <f t="shared" si="116"/>
        <v>0</v>
      </c>
      <c r="Q1464" s="7">
        <v>1</v>
      </c>
      <c r="R1464" s="72">
        <f>+VLOOKUP(B1464,[1]BASES!$A$2:$E$10701,5,0)</f>
        <v>9625.6776859504134</v>
      </c>
      <c r="S1464" s="71">
        <f t="shared" si="128"/>
        <v>0</v>
      </c>
      <c r="T1464" s="71">
        <v>0</v>
      </c>
      <c r="U1464" s="71">
        <f t="shared" si="131"/>
        <v>0</v>
      </c>
      <c r="V1464" s="7">
        <v>0</v>
      </c>
      <c r="W1464" s="7">
        <v>0</v>
      </c>
      <c r="X1464" s="7">
        <v>0</v>
      </c>
      <c r="Y1464" s="73">
        <v>0.04</v>
      </c>
      <c r="Z1464" s="7"/>
      <c r="AA1464" s="7"/>
      <c r="AB1464" s="7"/>
      <c r="AC1464" s="7"/>
    </row>
    <row r="1465" spans="2:29" ht="15.75" customHeight="1" x14ac:dyDescent="0.25">
      <c r="B1465" s="62">
        <v>16576</v>
      </c>
      <c r="C1465" s="63" t="s">
        <v>1473</v>
      </c>
      <c r="D1465" s="64">
        <f t="shared" si="129"/>
        <v>12525.707107438016</v>
      </c>
      <c r="E1465" s="64">
        <f t="shared" si="130"/>
        <v>15156.105599999999</v>
      </c>
      <c r="F1465" s="64">
        <f>+VLOOKUP(B1465,[1]BASES!$A$2:$C$10701,3,0)</f>
        <v>21</v>
      </c>
      <c r="G1465" s="65">
        <f t="shared" si="127"/>
        <v>15156.105599999999</v>
      </c>
      <c r="H1465" s="66"/>
      <c r="I1465" s="67"/>
      <c r="J1465" s="67"/>
      <c r="K1465" s="67"/>
      <c r="L1465" s="67"/>
      <c r="M1465" s="68"/>
      <c r="N1465" s="69"/>
      <c r="O1465" s="70">
        <f t="shared" si="115"/>
        <v>0</v>
      </c>
      <c r="P1465" s="71">
        <f t="shared" si="116"/>
        <v>0</v>
      </c>
      <c r="Q1465" s="7">
        <v>1</v>
      </c>
      <c r="R1465" s="72">
        <f>+VLOOKUP(B1465,[1]BASES!$A$2:$E$10701,5,0)</f>
        <v>13047.611570247935</v>
      </c>
      <c r="S1465" s="71">
        <f t="shared" si="128"/>
        <v>0</v>
      </c>
      <c r="T1465" s="71">
        <v>0</v>
      </c>
      <c r="U1465" s="71">
        <f t="shared" si="131"/>
        <v>0</v>
      </c>
      <c r="V1465" s="7">
        <v>0</v>
      </c>
      <c r="W1465" s="7">
        <v>0</v>
      </c>
      <c r="X1465" s="7">
        <v>0</v>
      </c>
      <c r="Y1465" s="73">
        <v>0.04</v>
      </c>
      <c r="Z1465" s="7"/>
      <c r="AA1465" s="7"/>
      <c r="AB1465" s="7"/>
      <c r="AC1465" s="7"/>
    </row>
    <row r="1466" spans="2:29" ht="15.75" customHeight="1" x14ac:dyDescent="0.25">
      <c r="B1466" s="62">
        <v>16583</v>
      </c>
      <c r="C1466" s="63" t="s">
        <v>1474</v>
      </c>
      <c r="D1466" s="64">
        <f t="shared" si="129"/>
        <v>3465.457190082645</v>
      </c>
      <c r="E1466" s="64">
        <f t="shared" si="130"/>
        <v>4193.2031999999999</v>
      </c>
      <c r="F1466" s="64">
        <f>+VLOOKUP(B1466,[1]BASES!$A$2:$C$10701,3,0)</f>
        <v>21</v>
      </c>
      <c r="G1466" s="65">
        <f t="shared" si="127"/>
        <v>4193.2031999999999</v>
      </c>
      <c r="H1466" s="66"/>
      <c r="I1466" s="67"/>
      <c r="J1466" s="67"/>
      <c r="K1466" s="67"/>
      <c r="L1466" s="67"/>
      <c r="M1466" s="68"/>
      <c r="N1466" s="69"/>
      <c r="O1466" s="70">
        <f t="shared" si="115"/>
        <v>0</v>
      </c>
      <c r="P1466" s="71">
        <f t="shared" si="116"/>
        <v>0</v>
      </c>
      <c r="Q1466" s="7">
        <v>1</v>
      </c>
      <c r="R1466" s="72">
        <f>+VLOOKUP(B1466,[1]BASES!$A$2:$E$10701,5,0)</f>
        <v>3609.8512396694218</v>
      </c>
      <c r="S1466" s="71">
        <f t="shared" si="128"/>
        <v>0</v>
      </c>
      <c r="T1466" s="71">
        <v>0</v>
      </c>
      <c r="U1466" s="71">
        <f t="shared" si="131"/>
        <v>0</v>
      </c>
      <c r="V1466" s="7">
        <v>0</v>
      </c>
      <c r="W1466" s="7">
        <v>0</v>
      </c>
      <c r="X1466" s="7">
        <v>0</v>
      </c>
      <c r="Y1466" s="73">
        <v>0.04</v>
      </c>
      <c r="Z1466" s="7"/>
      <c r="AA1466" s="7"/>
      <c r="AB1466" s="7"/>
      <c r="AC1466" s="7"/>
    </row>
    <row r="1467" spans="2:29" ht="15.75" customHeight="1" x14ac:dyDescent="0.25">
      <c r="B1467" s="62">
        <v>16602</v>
      </c>
      <c r="C1467" s="63" t="s">
        <v>1475</v>
      </c>
      <c r="D1467" s="64">
        <f t="shared" si="129"/>
        <v>6003.0148760330576</v>
      </c>
      <c r="E1467" s="64">
        <f t="shared" si="130"/>
        <v>7263.6479999999992</v>
      </c>
      <c r="F1467" s="64">
        <f>+VLOOKUP(B1467,[1]BASES!$A$2:$C$10701,3,0)</f>
        <v>21</v>
      </c>
      <c r="G1467" s="65">
        <f t="shared" si="127"/>
        <v>7263.6479999999992</v>
      </c>
      <c r="H1467" s="66"/>
      <c r="I1467" s="67"/>
      <c r="J1467" s="67"/>
      <c r="K1467" s="67"/>
      <c r="L1467" s="67"/>
      <c r="M1467" s="68"/>
      <c r="N1467" s="69"/>
      <c r="O1467" s="70">
        <f t="shared" si="115"/>
        <v>0</v>
      </c>
      <c r="P1467" s="71">
        <f t="shared" si="116"/>
        <v>0</v>
      </c>
      <c r="Q1467" s="7">
        <v>1</v>
      </c>
      <c r="R1467" s="72">
        <f>+VLOOKUP(B1467,[1]BASES!$A$2:$E$10701,5,0)</f>
        <v>6253.1404958677685</v>
      </c>
      <c r="S1467" s="71">
        <f t="shared" si="128"/>
        <v>0</v>
      </c>
      <c r="T1467" s="71">
        <v>0</v>
      </c>
      <c r="U1467" s="71">
        <f t="shared" si="131"/>
        <v>0</v>
      </c>
      <c r="V1467" s="7">
        <v>0</v>
      </c>
      <c r="W1467" s="7">
        <v>0</v>
      </c>
      <c r="X1467" s="7">
        <v>0</v>
      </c>
      <c r="Y1467" s="73">
        <v>0.04</v>
      </c>
      <c r="Z1467" s="7"/>
      <c r="AA1467" s="7"/>
      <c r="AB1467" s="7"/>
      <c r="AC1467" s="7"/>
    </row>
    <row r="1468" spans="2:29" ht="15.75" customHeight="1" x14ac:dyDescent="0.25">
      <c r="B1468" s="62">
        <v>16604</v>
      </c>
      <c r="C1468" s="63" t="s">
        <v>1476</v>
      </c>
      <c r="D1468" s="64">
        <f t="shared" si="129"/>
        <v>17018.05487603306</v>
      </c>
      <c r="E1468" s="64">
        <f t="shared" si="130"/>
        <v>20591.846400000002</v>
      </c>
      <c r="F1468" s="64">
        <f>+VLOOKUP(B1468,[1]BASES!$A$2:$C$10701,3,0)</f>
        <v>21</v>
      </c>
      <c r="G1468" s="65">
        <f t="shared" si="127"/>
        <v>20591.846400000002</v>
      </c>
      <c r="H1468" s="66"/>
      <c r="I1468" s="67"/>
      <c r="J1468" s="67"/>
      <c r="K1468" s="67"/>
      <c r="L1468" s="67"/>
      <c r="M1468" s="68"/>
      <c r="N1468" s="69"/>
      <c r="O1468" s="70">
        <f t="shared" si="115"/>
        <v>0</v>
      </c>
      <c r="P1468" s="71">
        <f t="shared" si="116"/>
        <v>0</v>
      </c>
      <c r="Q1468" s="7">
        <v>1</v>
      </c>
      <c r="R1468" s="72">
        <f>+VLOOKUP(B1468,[1]BASES!$A$2:$E$10701,5,0)</f>
        <v>17727.14049586777</v>
      </c>
      <c r="S1468" s="71">
        <f t="shared" si="128"/>
        <v>0</v>
      </c>
      <c r="T1468" s="71">
        <v>0</v>
      </c>
      <c r="U1468" s="71">
        <f t="shared" si="131"/>
        <v>0</v>
      </c>
      <c r="V1468" s="7">
        <v>0</v>
      </c>
      <c r="W1468" s="7">
        <v>0</v>
      </c>
      <c r="X1468" s="7">
        <v>0</v>
      </c>
      <c r="Y1468" s="73">
        <v>0.04</v>
      </c>
      <c r="Z1468" s="7"/>
      <c r="AA1468" s="7"/>
      <c r="AB1468" s="7"/>
      <c r="AC1468" s="7"/>
    </row>
    <row r="1469" spans="2:29" ht="15.75" customHeight="1" x14ac:dyDescent="0.25">
      <c r="B1469" s="62">
        <v>16605</v>
      </c>
      <c r="C1469" s="63" t="s">
        <v>1477</v>
      </c>
      <c r="D1469" s="64">
        <f t="shared" si="129"/>
        <v>11824.486611570248</v>
      </c>
      <c r="E1469" s="64">
        <f t="shared" si="130"/>
        <v>14307.6288</v>
      </c>
      <c r="F1469" s="64">
        <f>+VLOOKUP(B1469,[1]BASES!$A$2:$C$10701,3,0)</f>
        <v>21</v>
      </c>
      <c r="G1469" s="65">
        <f t="shared" si="127"/>
        <v>14307.6288</v>
      </c>
      <c r="H1469" s="66"/>
      <c r="I1469" s="67"/>
      <c r="J1469" s="67"/>
      <c r="K1469" s="67"/>
      <c r="L1469" s="67"/>
      <c r="M1469" s="68"/>
      <c r="N1469" s="69"/>
      <c r="O1469" s="70">
        <f t="shared" si="115"/>
        <v>0</v>
      </c>
      <c r="P1469" s="71">
        <f t="shared" si="116"/>
        <v>0</v>
      </c>
      <c r="Q1469" s="7">
        <v>1</v>
      </c>
      <c r="R1469" s="72">
        <f>+VLOOKUP(B1469,[1]BASES!$A$2:$E$10701,5,0)</f>
        <v>12317.173553719009</v>
      </c>
      <c r="S1469" s="71">
        <f t="shared" si="128"/>
        <v>0</v>
      </c>
      <c r="T1469" s="71">
        <v>0</v>
      </c>
      <c r="U1469" s="71">
        <f t="shared" si="131"/>
        <v>0</v>
      </c>
      <c r="V1469" s="7">
        <v>0</v>
      </c>
      <c r="W1469" s="7">
        <v>0</v>
      </c>
      <c r="X1469" s="7">
        <v>0</v>
      </c>
      <c r="Y1469" s="73">
        <v>0.04</v>
      </c>
      <c r="Z1469" s="7"/>
      <c r="AA1469" s="7"/>
      <c r="AB1469" s="7"/>
      <c r="AC1469" s="7"/>
    </row>
    <row r="1470" spans="2:29" ht="15.75" customHeight="1" x14ac:dyDescent="0.25">
      <c r="B1470" s="62">
        <v>16608</v>
      </c>
      <c r="C1470" s="63" t="s">
        <v>1478</v>
      </c>
      <c r="D1470" s="64">
        <f t="shared" si="129"/>
        <v>35772.210247933886</v>
      </c>
      <c r="E1470" s="64">
        <f t="shared" si="130"/>
        <v>43284.374400000001</v>
      </c>
      <c r="F1470" s="64">
        <f>+VLOOKUP(B1470,[1]BASES!$A$2:$C$10701,3,0)</f>
        <v>21</v>
      </c>
      <c r="G1470" s="65">
        <f t="shared" si="127"/>
        <v>43284.374400000001</v>
      </c>
      <c r="H1470" s="66"/>
      <c r="I1470" s="67"/>
      <c r="J1470" s="67"/>
      <c r="K1470" s="67"/>
      <c r="L1470" s="67"/>
      <c r="M1470" s="68"/>
      <c r="N1470" s="69"/>
      <c r="O1470" s="70">
        <f t="shared" si="115"/>
        <v>0</v>
      </c>
      <c r="P1470" s="71">
        <f t="shared" si="116"/>
        <v>0</v>
      </c>
      <c r="Q1470" s="7">
        <v>1</v>
      </c>
      <c r="R1470" s="72">
        <f>+VLOOKUP(B1470,[1]BASES!$A$2:$E$10701,5,0)</f>
        <v>37262.719008264467</v>
      </c>
      <c r="S1470" s="71">
        <f t="shared" si="128"/>
        <v>0</v>
      </c>
      <c r="T1470" s="71">
        <v>0</v>
      </c>
      <c r="U1470" s="71">
        <f t="shared" si="131"/>
        <v>0</v>
      </c>
      <c r="V1470" s="7">
        <v>0</v>
      </c>
      <c r="W1470" s="7">
        <v>0</v>
      </c>
      <c r="X1470" s="7">
        <v>0</v>
      </c>
      <c r="Y1470" s="73">
        <v>0.04</v>
      </c>
      <c r="Z1470" s="7"/>
      <c r="AA1470" s="7"/>
      <c r="AB1470" s="7"/>
      <c r="AC1470" s="7"/>
    </row>
    <row r="1471" spans="2:29" ht="15.75" customHeight="1" x14ac:dyDescent="0.25">
      <c r="B1471" s="62">
        <v>16610</v>
      </c>
      <c r="C1471" s="63" t="s">
        <v>1479</v>
      </c>
      <c r="D1471" s="64">
        <f t="shared" si="129"/>
        <v>426.82710743801658</v>
      </c>
      <c r="E1471" s="64">
        <f t="shared" si="130"/>
        <v>516.46080000000006</v>
      </c>
      <c r="F1471" s="64">
        <f>+VLOOKUP(B1471,[1]BASES!$A$2:$C$10701,3,0)</f>
        <v>21</v>
      </c>
      <c r="G1471" s="65">
        <f t="shared" si="127"/>
        <v>516.46080000000006</v>
      </c>
      <c r="H1471" s="66"/>
      <c r="I1471" s="67"/>
      <c r="J1471" s="67"/>
      <c r="K1471" s="67"/>
      <c r="L1471" s="67"/>
      <c r="M1471" s="68"/>
      <c r="N1471" s="69"/>
      <c r="O1471" s="70">
        <f t="shared" si="115"/>
        <v>0</v>
      </c>
      <c r="P1471" s="71">
        <f t="shared" si="116"/>
        <v>0</v>
      </c>
      <c r="Q1471" s="7">
        <v>1</v>
      </c>
      <c r="R1471" s="72">
        <f>+VLOOKUP(B1471,[1]BASES!$A$2:$E$10701,5,0)</f>
        <v>444.61157024793391</v>
      </c>
      <c r="S1471" s="71">
        <f t="shared" si="128"/>
        <v>0</v>
      </c>
      <c r="T1471" s="71">
        <v>0</v>
      </c>
      <c r="U1471" s="71">
        <f t="shared" si="131"/>
        <v>0</v>
      </c>
      <c r="V1471" s="7">
        <v>0</v>
      </c>
      <c r="W1471" s="7">
        <v>0</v>
      </c>
      <c r="X1471" s="7">
        <v>0</v>
      </c>
      <c r="Y1471" s="73">
        <v>0.04</v>
      </c>
      <c r="Z1471" s="7"/>
      <c r="AA1471" s="7"/>
      <c r="AB1471" s="7"/>
      <c r="AC1471" s="7"/>
    </row>
    <row r="1472" spans="2:29" ht="15.75" customHeight="1" x14ac:dyDescent="0.25">
      <c r="B1472" s="62">
        <v>16611</v>
      </c>
      <c r="C1472" s="63" t="s">
        <v>1480</v>
      </c>
      <c r="D1472" s="64">
        <f t="shared" si="129"/>
        <v>610.88528925619835</v>
      </c>
      <c r="E1472" s="64">
        <f t="shared" si="130"/>
        <v>739.1712</v>
      </c>
      <c r="F1472" s="64">
        <f>+VLOOKUP(B1472,[1]BASES!$A$2:$C$10701,3,0)</f>
        <v>21</v>
      </c>
      <c r="G1472" s="65">
        <f t="shared" si="127"/>
        <v>739.1712</v>
      </c>
      <c r="H1472" s="66"/>
      <c r="I1472" s="67"/>
      <c r="J1472" s="67"/>
      <c r="K1472" s="67"/>
      <c r="L1472" s="67"/>
      <c r="M1472" s="68"/>
      <c r="N1472" s="69"/>
      <c r="O1472" s="70">
        <f t="shared" si="115"/>
        <v>0</v>
      </c>
      <c r="P1472" s="71">
        <f t="shared" si="116"/>
        <v>0</v>
      </c>
      <c r="Q1472" s="7">
        <v>1</v>
      </c>
      <c r="R1472" s="72">
        <f>+VLOOKUP(B1472,[1]BASES!$A$2:$E$10701,5,0)</f>
        <v>636.3388429752066</v>
      </c>
      <c r="S1472" s="71">
        <f t="shared" si="128"/>
        <v>0</v>
      </c>
      <c r="T1472" s="71">
        <v>0</v>
      </c>
      <c r="U1472" s="71">
        <f t="shared" si="131"/>
        <v>0</v>
      </c>
      <c r="V1472" s="7">
        <v>0</v>
      </c>
      <c r="W1472" s="7">
        <v>0</v>
      </c>
      <c r="X1472" s="7">
        <v>0</v>
      </c>
      <c r="Y1472" s="73">
        <v>0.04</v>
      </c>
      <c r="Z1472" s="7"/>
      <c r="AA1472" s="7"/>
      <c r="AB1472" s="7"/>
      <c r="AC1472" s="7"/>
    </row>
    <row r="1473" spans="2:29" ht="15.75" customHeight="1" x14ac:dyDescent="0.25">
      <c r="B1473" s="62">
        <v>16612</v>
      </c>
      <c r="C1473" s="63" t="s">
        <v>1481</v>
      </c>
      <c r="D1473" s="64">
        <f t="shared" si="129"/>
        <v>1026.2558677685952</v>
      </c>
      <c r="E1473" s="64">
        <f t="shared" si="130"/>
        <v>1241.7696000000001</v>
      </c>
      <c r="F1473" s="64">
        <f>+VLOOKUP(B1473,[1]BASES!$A$2:$C$10701,3,0)</f>
        <v>21</v>
      </c>
      <c r="G1473" s="65">
        <f t="shared" si="127"/>
        <v>1241.7696000000001</v>
      </c>
      <c r="H1473" s="66"/>
      <c r="I1473" s="67"/>
      <c r="J1473" s="67"/>
      <c r="K1473" s="67"/>
      <c r="L1473" s="67"/>
      <c r="M1473" s="68"/>
      <c r="N1473" s="69"/>
      <c r="O1473" s="70">
        <f t="shared" si="115"/>
        <v>0</v>
      </c>
      <c r="P1473" s="71">
        <f t="shared" si="116"/>
        <v>0</v>
      </c>
      <c r="Q1473" s="7">
        <v>1</v>
      </c>
      <c r="R1473" s="72">
        <f>+VLOOKUP(B1473,[1]BASES!$A$2:$E$10701,5,0)</f>
        <v>1069.0165289256199</v>
      </c>
      <c r="S1473" s="71">
        <f t="shared" si="128"/>
        <v>0</v>
      </c>
      <c r="T1473" s="71">
        <v>0</v>
      </c>
      <c r="U1473" s="71">
        <f t="shared" si="131"/>
        <v>0</v>
      </c>
      <c r="V1473" s="7">
        <v>0</v>
      </c>
      <c r="W1473" s="7">
        <v>0</v>
      </c>
      <c r="X1473" s="7">
        <v>0</v>
      </c>
      <c r="Y1473" s="73">
        <v>0.04</v>
      </c>
      <c r="Z1473" s="7"/>
      <c r="AA1473" s="7"/>
      <c r="AB1473" s="7"/>
      <c r="AC1473" s="7"/>
    </row>
    <row r="1474" spans="2:29" ht="15.75" customHeight="1" x14ac:dyDescent="0.25">
      <c r="B1474" s="62">
        <v>16613</v>
      </c>
      <c r="C1474" s="63" t="s">
        <v>1482</v>
      </c>
      <c r="D1474" s="64">
        <f t="shared" si="129"/>
        <v>2207.896859504132</v>
      </c>
      <c r="E1474" s="64">
        <f t="shared" si="130"/>
        <v>2671.5551999999998</v>
      </c>
      <c r="F1474" s="64">
        <f>+VLOOKUP(B1474,[1]BASES!$A$2:$C$10701,3,0)</f>
        <v>21</v>
      </c>
      <c r="G1474" s="65">
        <f t="shared" si="127"/>
        <v>2671.5551999999998</v>
      </c>
      <c r="H1474" s="66"/>
      <c r="I1474" s="67"/>
      <c r="J1474" s="67"/>
      <c r="K1474" s="67"/>
      <c r="L1474" s="67"/>
      <c r="M1474" s="68"/>
      <c r="N1474" s="69"/>
      <c r="O1474" s="70">
        <f t="shared" si="115"/>
        <v>0</v>
      </c>
      <c r="P1474" s="71">
        <f t="shared" si="116"/>
        <v>0</v>
      </c>
      <c r="Q1474" s="7">
        <v>1</v>
      </c>
      <c r="R1474" s="72">
        <f>+VLOOKUP(B1474,[1]BASES!$A$2:$E$10701,5,0)</f>
        <v>2299.8925619834708</v>
      </c>
      <c r="S1474" s="71">
        <f t="shared" si="128"/>
        <v>0</v>
      </c>
      <c r="T1474" s="71">
        <v>0</v>
      </c>
      <c r="U1474" s="71">
        <f t="shared" si="131"/>
        <v>0</v>
      </c>
      <c r="V1474" s="7">
        <v>0</v>
      </c>
      <c r="W1474" s="7">
        <v>0</v>
      </c>
      <c r="X1474" s="7">
        <v>0</v>
      </c>
      <c r="Y1474" s="73">
        <v>0.04</v>
      </c>
      <c r="Z1474" s="7"/>
      <c r="AA1474" s="7"/>
      <c r="AB1474" s="7"/>
      <c r="AC1474" s="7"/>
    </row>
    <row r="1475" spans="2:29" ht="15.75" customHeight="1" x14ac:dyDescent="0.25">
      <c r="B1475" s="62">
        <v>16614</v>
      </c>
      <c r="C1475" s="63" t="s">
        <v>1483</v>
      </c>
      <c r="D1475" s="64">
        <f t="shared" si="129"/>
        <v>461.67272727272723</v>
      </c>
      <c r="E1475" s="64">
        <f t="shared" si="130"/>
        <v>558.62399999999991</v>
      </c>
      <c r="F1475" s="64">
        <f>+VLOOKUP(B1475,[1]BASES!$A$2:$C$10701,3,0)</f>
        <v>21</v>
      </c>
      <c r="G1475" s="65">
        <f t="shared" si="127"/>
        <v>558.62399999999991</v>
      </c>
      <c r="H1475" s="66"/>
      <c r="I1475" s="67"/>
      <c r="J1475" s="67"/>
      <c r="K1475" s="67"/>
      <c r="L1475" s="67"/>
      <c r="M1475" s="68"/>
      <c r="N1475" s="69"/>
      <c r="O1475" s="70">
        <f t="shared" si="115"/>
        <v>0</v>
      </c>
      <c r="P1475" s="71">
        <f t="shared" si="116"/>
        <v>0</v>
      </c>
      <c r="Q1475" s="7">
        <v>1</v>
      </c>
      <c r="R1475" s="72">
        <f>+VLOOKUP(B1475,[1]BASES!$A$2:$E$10701,5,0)</f>
        <v>480.90909090909088</v>
      </c>
      <c r="S1475" s="71">
        <f t="shared" si="128"/>
        <v>0</v>
      </c>
      <c r="T1475" s="71">
        <v>0</v>
      </c>
      <c r="U1475" s="71">
        <f t="shared" si="131"/>
        <v>0</v>
      </c>
      <c r="V1475" s="7">
        <v>0</v>
      </c>
      <c r="W1475" s="7">
        <v>0</v>
      </c>
      <c r="X1475" s="7">
        <v>0</v>
      </c>
      <c r="Y1475" s="73">
        <v>0.04</v>
      </c>
      <c r="Z1475" s="7"/>
      <c r="AA1475" s="7"/>
      <c r="AB1475" s="7"/>
      <c r="AC1475" s="7"/>
    </row>
    <row r="1476" spans="2:29" ht="15.75" customHeight="1" x14ac:dyDescent="0.25">
      <c r="B1476" s="62">
        <v>16615</v>
      </c>
      <c r="C1476" s="63" t="s">
        <v>1484</v>
      </c>
      <c r="D1476" s="64">
        <f t="shared" si="129"/>
        <v>610.88528925619835</v>
      </c>
      <c r="E1476" s="64">
        <f t="shared" si="130"/>
        <v>739.1712</v>
      </c>
      <c r="F1476" s="64">
        <f>+VLOOKUP(B1476,[1]BASES!$A$2:$C$10701,3,0)</f>
        <v>21</v>
      </c>
      <c r="G1476" s="65">
        <f t="shared" si="127"/>
        <v>739.1712</v>
      </c>
      <c r="H1476" s="66"/>
      <c r="I1476" s="67"/>
      <c r="J1476" s="67"/>
      <c r="K1476" s="67"/>
      <c r="L1476" s="67"/>
      <c r="M1476" s="68"/>
      <c r="N1476" s="69"/>
      <c r="O1476" s="70">
        <f t="shared" si="115"/>
        <v>0</v>
      </c>
      <c r="P1476" s="71">
        <f t="shared" si="116"/>
        <v>0</v>
      </c>
      <c r="Q1476" s="7">
        <v>1</v>
      </c>
      <c r="R1476" s="72">
        <f>+VLOOKUP(B1476,[1]BASES!$A$2:$E$10701,5,0)</f>
        <v>636.3388429752066</v>
      </c>
      <c r="S1476" s="71">
        <f t="shared" si="128"/>
        <v>0</v>
      </c>
      <c r="T1476" s="71">
        <v>0</v>
      </c>
      <c r="U1476" s="71">
        <f t="shared" si="131"/>
        <v>0</v>
      </c>
      <c r="V1476" s="7">
        <v>0</v>
      </c>
      <c r="W1476" s="7">
        <v>0</v>
      </c>
      <c r="X1476" s="7">
        <v>0</v>
      </c>
      <c r="Y1476" s="73">
        <v>0.04</v>
      </c>
      <c r="Z1476" s="7"/>
      <c r="AA1476" s="7"/>
      <c r="AB1476" s="7"/>
      <c r="AC1476" s="7"/>
    </row>
    <row r="1477" spans="2:29" ht="15.75" customHeight="1" x14ac:dyDescent="0.25">
      <c r="B1477" s="62">
        <v>16616</v>
      </c>
      <c r="C1477" s="63" t="s">
        <v>1485</v>
      </c>
      <c r="D1477" s="64">
        <f t="shared" si="129"/>
        <v>1083.6971900826447</v>
      </c>
      <c r="E1477" s="64">
        <f t="shared" si="130"/>
        <v>1311.2736000000002</v>
      </c>
      <c r="F1477" s="64">
        <f>+VLOOKUP(B1477,[1]BASES!$A$2:$C$10701,3,0)</f>
        <v>21</v>
      </c>
      <c r="G1477" s="65">
        <f t="shared" si="127"/>
        <v>1311.2736000000002</v>
      </c>
      <c r="H1477" s="66"/>
      <c r="I1477" s="67"/>
      <c r="J1477" s="67"/>
      <c r="K1477" s="67"/>
      <c r="L1477" s="67"/>
      <c r="M1477" s="68"/>
      <c r="N1477" s="69"/>
      <c r="O1477" s="70">
        <f t="shared" si="115"/>
        <v>0</v>
      </c>
      <c r="P1477" s="71">
        <f t="shared" si="116"/>
        <v>0</v>
      </c>
      <c r="Q1477" s="7">
        <v>1</v>
      </c>
      <c r="R1477" s="72">
        <f>+VLOOKUP(B1477,[1]BASES!$A$2:$E$10701,5,0)</f>
        <v>1128.8512396694216</v>
      </c>
      <c r="S1477" s="71">
        <f t="shared" si="128"/>
        <v>0</v>
      </c>
      <c r="T1477" s="71">
        <v>0</v>
      </c>
      <c r="U1477" s="71">
        <f t="shared" si="131"/>
        <v>0</v>
      </c>
      <c r="V1477" s="7">
        <v>0</v>
      </c>
      <c r="W1477" s="7">
        <v>0</v>
      </c>
      <c r="X1477" s="7">
        <v>0</v>
      </c>
      <c r="Y1477" s="73">
        <v>0.04</v>
      </c>
      <c r="Z1477" s="7"/>
      <c r="AA1477" s="7"/>
      <c r="AB1477" s="7"/>
      <c r="AC1477" s="7"/>
    </row>
    <row r="1478" spans="2:29" ht="15.75" customHeight="1" x14ac:dyDescent="0.25">
      <c r="B1478" s="62">
        <v>16617</v>
      </c>
      <c r="C1478" s="63" t="s">
        <v>1486</v>
      </c>
      <c r="D1478" s="64">
        <f t="shared" si="129"/>
        <v>2398.429090909091</v>
      </c>
      <c r="E1478" s="64">
        <f t="shared" si="130"/>
        <v>2902.0992000000001</v>
      </c>
      <c r="F1478" s="64">
        <f>+VLOOKUP(B1478,[1]BASES!$A$2:$C$10701,3,0)</f>
        <v>21</v>
      </c>
      <c r="G1478" s="65">
        <f t="shared" si="127"/>
        <v>2902.0992000000001</v>
      </c>
      <c r="H1478" s="66"/>
      <c r="I1478" s="67"/>
      <c r="J1478" s="67"/>
      <c r="K1478" s="67"/>
      <c r="L1478" s="67"/>
      <c r="M1478" s="68"/>
      <c r="N1478" s="69"/>
      <c r="O1478" s="70">
        <f t="shared" si="115"/>
        <v>0</v>
      </c>
      <c r="P1478" s="71">
        <f t="shared" si="116"/>
        <v>0</v>
      </c>
      <c r="Q1478" s="7">
        <v>1</v>
      </c>
      <c r="R1478" s="72">
        <f>+VLOOKUP(B1478,[1]BASES!$A$2:$E$10701,5,0)</f>
        <v>2498.3636363636365</v>
      </c>
      <c r="S1478" s="71">
        <f t="shared" si="128"/>
        <v>0</v>
      </c>
      <c r="T1478" s="71">
        <v>0</v>
      </c>
      <c r="U1478" s="71">
        <f t="shared" si="131"/>
        <v>0</v>
      </c>
      <c r="V1478" s="7">
        <v>0</v>
      </c>
      <c r="W1478" s="7">
        <v>0</v>
      </c>
      <c r="X1478" s="7">
        <v>0</v>
      </c>
      <c r="Y1478" s="73">
        <v>0.04</v>
      </c>
      <c r="Z1478" s="7"/>
      <c r="AA1478" s="7"/>
      <c r="AB1478" s="7"/>
      <c r="AC1478" s="7"/>
    </row>
    <row r="1479" spans="2:29" ht="15.75" customHeight="1" x14ac:dyDescent="0.25">
      <c r="B1479" s="62">
        <v>16619</v>
      </c>
      <c r="C1479" s="63" t="s">
        <v>1487</v>
      </c>
      <c r="D1479" s="64">
        <f t="shared" si="129"/>
        <v>1428.9163636363637</v>
      </c>
      <c r="E1479" s="64">
        <f t="shared" si="130"/>
        <v>1728.9888000000001</v>
      </c>
      <c r="F1479" s="64">
        <f>+VLOOKUP(B1479,[1]BASES!$A$2:$C$10701,3,0)</f>
        <v>21</v>
      </c>
      <c r="G1479" s="65">
        <f t="shared" si="127"/>
        <v>1728.9888000000001</v>
      </c>
      <c r="H1479" s="66"/>
      <c r="I1479" s="67"/>
      <c r="J1479" s="67"/>
      <c r="K1479" s="67"/>
      <c r="L1479" s="67"/>
      <c r="M1479" s="68"/>
      <c r="N1479" s="69"/>
      <c r="O1479" s="70">
        <f t="shared" si="115"/>
        <v>0</v>
      </c>
      <c r="P1479" s="71">
        <f t="shared" si="116"/>
        <v>0</v>
      </c>
      <c r="Q1479" s="7">
        <v>1</v>
      </c>
      <c r="R1479" s="72">
        <f>+VLOOKUP(B1479,[1]BASES!$A$2:$E$10701,5,0)</f>
        <v>1488.4545454545455</v>
      </c>
      <c r="S1479" s="71">
        <f t="shared" si="128"/>
        <v>0</v>
      </c>
      <c r="T1479" s="71">
        <v>0</v>
      </c>
      <c r="U1479" s="71">
        <f t="shared" si="131"/>
        <v>0</v>
      </c>
      <c r="V1479" s="7">
        <v>0</v>
      </c>
      <c r="W1479" s="7">
        <v>0</v>
      </c>
      <c r="X1479" s="7">
        <v>0</v>
      </c>
      <c r="Y1479" s="73">
        <v>0.04</v>
      </c>
      <c r="Z1479" s="7"/>
      <c r="AA1479" s="7"/>
      <c r="AB1479" s="7"/>
      <c r="AC1479" s="7"/>
    </row>
    <row r="1480" spans="2:29" ht="15.75" customHeight="1" x14ac:dyDescent="0.25">
      <c r="B1480" s="62">
        <v>16620</v>
      </c>
      <c r="C1480" s="63" t="s">
        <v>1488</v>
      </c>
      <c r="D1480" s="64">
        <f t="shared" si="129"/>
        <v>2592.0634710743802</v>
      </c>
      <c r="E1480" s="64">
        <f t="shared" si="130"/>
        <v>3136.3968</v>
      </c>
      <c r="F1480" s="64">
        <f>+VLOOKUP(B1480,[1]BASES!$A$2:$C$10701,3,0)</f>
        <v>21</v>
      </c>
      <c r="G1480" s="65">
        <f t="shared" si="127"/>
        <v>3136.3968</v>
      </c>
      <c r="H1480" s="66"/>
      <c r="I1480" s="67"/>
      <c r="J1480" s="67"/>
      <c r="K1480" s="67"/>
      <c r="L1480" s="67"/>
      <c r="M1480" s="68"/>
      <c r="N1480" s="69"/>
      <c r="O1480" s="70">
        <f t="shared" si="115"/>
        <v>0</v>
      </c>
      <c r="P1480" s="71">
        <f t="shared" si="116"/>
        <v>0</v>
      </c>
      <c r="Q1480" s="7">
        <v>1</v>
      </c>
      <c r="R1480" s="72">
        <f>+VLOOKUP(B1480,[1]BASES!$A$2:$E$10701,5,0)</f>
        <v>2700.0661157024792</v>
      </c>
      <c r="S1480" s="71">
        <f t="shared" si="128"/>
        <v>0</v>
      </c>
      <c r="T1480" s="71">
        <v>0</v>
      </c>
      <c r="U1480" s="71">
        <f t="shared" si="131"/>
        <v>0</v>
      </c>
      <c r="V1480" s="7">
        <v>0</v>
      </c>
      <c r="W1480" s="7">
        <v>0</v>
      </c>
      <c r="X1480" s="7">
        <v>0</v>
      </c>
      <c r="Y1480" s="73">
        <v>0.04</v>
      </c>
      <c r="Z1480" s="7"/>
      <c r="AA1480" s="7"/>
      <c r="AB1480" s="7"/>
      <c r="AC1480" s="7"/>
    </row>
    <row r="1481" spans="2:29" ht="15.75" customHeight="1" x14ac:dyDescent="0.25">
      <c r="B1481" s="62">
        <v>16621</v>
      </c>
      <c r="C1481" s="63" t="s">
        <v>1489</v>
      </c>
      <c r="D1481" s="64">
        <f t="shared" si="129"/>
        <v>959.66677685950413</v>
      </c>
      <c r="E1481" s="64">
        <f t="shared" si="130"/>
        <v>1161.1967999999999</v>
      </c>
      <c r="F1481" s="64">
        <f>+VLOOKUP(B1481,[1]BASES!$A$2:$C$10701,3,0)</f>
        <v>21</v>
      </c>
      <c r="G1481" s="65">
        <f t="shared" si="127"/>
        <v>1161.1967999999999</v>
      </c>
      <c r="H1481" s="66"/>
      <c r="I1481" s="67"/>
      <c r="J1481" s="67"/>
      <c r="K1481" s="67"/>
      <c r="L1481" s="67"/>
      <c r="M1481" s="68"/>
      <c r="N1481" s="69"/>
      <c r="O1481" s="70">
        <f t="shared" si="115"/>
        <v>0</v>
      </c>
      <c r="P1481" s="71">
        <f t="shared" si="116"/>
        <v>0</v>
      </c>
      <c r="Q1481" s="7">
        <v>1</v>
      </c>
      <c r="R1481" s="72">
        <f>+VLOOKUP(B1481,[1]BASES!$A$2:$E$10701,5,0)</f>
        <v>999.65289256198344</v>
      </c>
      <c r="S1481" s="71">
        <f t="shared" si="128"/>
        <v>0</v>
      </c>
      <c r="T1481" s="71">
        <v>0</v>
      </c>
      <c r="U1481" s="71">
        <f t="shared" si="131"/>
        <v>0</v>
      </c>
      <c r="V1481" s="7">
        <v>0</v>
      </c>
      <c r="W1481" s="7">
        <v>0</v>
      </c>
      <c r="X1481" s="7">
        <v>0</v>
      </c>
      <c r="Y1481" s="73">
        <v>0.04</v>
      </c>
      <c r="Z1481" s="7"/>
      <c r="AA1481" s="7"/>
      <c r="AB1481" s="7"/>
      <c r="AC1481" s="7"/>
    </row>
    <row r="1482" spans="2:29" ht="15.75" customHeight="1" x14ac:dyDescent="0.25">
      <c r="B1482" s="62">
        <v>16622</v>
      </c>
      <c r="C1482" s="63" t="s">
        <v>1490</v>
      </c>
      <c r="D1482" s="64">
        <f t="shared" si="129"/>
        <v>703.66413223140501</v>
      </c>
      <c r="E1482" s="64">
        <f t="shared" si="130"/>
        <v>851.43360000000007</v>
      </c>
      <c r="F1482" s="64">
        <f>+VLOOKUP(B1482,[1]BASES!$A$2:$C$10701,3,0)</f>
        <v>21</v>
      </c>
      <c r="G1482" s="65">
        <f t="shared" si="127"/>
        <v>851.43360000000007</v>
      </c>
      <c r="H1482" s="66"/>
      <c r="I1482" s="67"/>
      <c r="J1482" s="67"/>
      <c r="K1482" s="67"/>
      <c r="L1482" s="67"/>
      <c r="M1482" s="68"/>
      <c r="N1482" s="69"/>
      <c r="O1482" s="70">
        <f t="shared" si="115"/>
        <v>0</v>
      </c>
      <c r="P1482" s="71">
        <f t="shared" si="116"/>
        <v>0</v>
      </c>
      <c r="Q1482" s="7">
        <v>1</v>
      </c>
      <c r="R1482" s="72">
        <f>+VLOOKUP(B1482,[1]BASES!$A$2:$E$10701,5,0)</f>
        <v>732.98347107438019</v>
      </c>
      <c r="S1482" s="71">
        <f t="shared" si="128"/>
        <v>0</v>
      </c>
      <c r="T1482" s="71">
        <v>0</v>
      </c>
      <c r="U1482" s="71">
        <f t="shared" si="131"/>
        <v>0</v>
      </c>
      <c r="V1482" s="7">
        <v>0</v>
      </c>
      <c r="W1482" s="7">
        <v>0</v>
      </c>
      <c r="X1482" s="7">
        <v>0</v>
      </c>
      <c r="Y1482" s="73">
        <v>0.04</v>
      </c>
      <c r="Z1482" s="7"/>
      <c r="AA1482" s="7"/>
      <c r="AB1482" s="7"/>
      <c r="AC1482" s="7"/>
    </row>
    <row r="1483" spans="2:29" ht="15.75" customHeight="1" x14ac:dyDescent="0.25">
      <c r="B1483" s="62">
        <v>16623</v>
      </c>
      <c r="C1483" s="63" t="s">
        <v>1491</v>
      </c>
      <c r="D1483" s="64">
        <f t="shared" si="129"/>
        <v>772.71272727272731</v>
      </c>
      <c r="E1483" s="64">
        <f t="shared" si="130"/>
        <v>934.9824000000001</v>
      </c>
      <c r="F1483" s="64">
        <f>+VLOOKUP(B1483,[1]BASES!$A$2:$C$10701,3,0)</f>
        <v>21</v>
      </c>
      <c r="G1483" s="65">
        <f t="shared" si="127"/>
        <v>934.9824000000001</v>
      </c>
      <c r="H1483" s="66"/>
      <c r="I1483" s="67"/>
      <c r="J1483" s="67"/>
      <c r="K1483" s="67"/>
      <c r="L1483" s="67"/>
      <c r="M1483" s="68"/>
      <c r="N1483" s="69"/>
      <c r="O1483" s="70">
        <f t="shared" si="115"/>
        <v>0</v>
      </c>
      <c r="P1483" s="71">
        <f t="shared" si="116"/>
        <v>0</v>
      </c>
      <c r="Q1483" s="7">
        <v>1</v>
      </c>
      <c r="R1483" s="72">
        <f>+VLOOKUP(B1483,[1]BASES!$A$2:$E$10701,5,0)</f>
        <v>804.90909090909099</v>
      </c>
      <c r="S1483" s="71">
        <f t="shared" si="128"/>
        <v>0</v>
      </c>
      <c r="T1483" s="71">
        <v>0</v>
      </c>
      <c r="U1483" s="71">
        <f t="shared" si="131"/>
        <v>0</v>
      </c>
      <c r="V1483" s="7">
        <v>0</v>
      </c>
      <c r="W1483" s="7">
        <v>0</v>
      </c>
      <c r="X1483" s="7">
        <v>0</v>
      </c>
      <c r="Y1483" s="73">
        <v>0.04</v>
      </c>
      <c r="Z1483" s="7"/>
      <c r="AA1483" s="7"/>
      <c r="AB1483" s="7"/>
      <c r="AC1483" s="7"/>
    </row>
    <row r="1484" spans="2:29" ht="15.75" customHeight="1" x14ac:dyDescent="0.25">
      <c r="B1484" s="62">
        <v>16624</v>
      </c>
      <c r="C1484" s="63" t="s">
        <v>1492</v>
      </c>
      <c r="D1484" s="64">
        <f t="shared" si="129"/>
        <v>1026.2558677685952</v>
      </c>
      <c r="E1484" s="64">
        <f t="shared" si="130"/>
        <v>1241.7696000000001</v>
      </c>
      <c r="F1484" s="64">
        <f>+VLOOKUP(B1484,[1]BASES!$A$2:$C$10701,3,0)</f>
        <v>21</v>
      </c>
      <c r="G1484" s="65">
        <f t="shared" ref="G1484:G1547" si="132">IF(B1484&lt;&gt;"",IF(T1484=0,E1484+(E1484*(B$6/100)),E1484+(E1484*(T1484/100))),"")</f>
        <v>1241.7696000000001</v>
      </c>
      <c r="H1484" s="66"/>
      <c r="I1484" s="67"/>
      <c r="J1484" s="67"/>
      <c r="K1484" s="67"/>
      <c r="L1484" s="67"/>
      <c r="M1484" s="68"/>
      <c r="N1484" s="69"/>
      <c r="O1484" s="70">
        <f t="shared" si="115"/>
        <v>0</v>
      </c>
      <c r="P1484" s="71">
        <f t="shared" si="116"/>
        <v>0</v>
      </c>
      <c r="Q1484" s="7">
        <v>1</v>
      </c>
      <c r="R1484" s="72">
        <f>+VLOOKUP(B1484,[1]BASES!$A$2:$E$10701,5,0)</f>
        <v>1069.0165289256199</v>
      </c>
      <c r="S1484" s="71">
        <f t="shared" si="128"/>
        <v>0</v>
      </c>
      <c r="T1484" s="71">
        <v>0</v>
      </c>
      <c r="U1484" s="71">
        <f t="shared" si="131"/>
        <v>0</v>
      </c>
      <c r="V1484" s="7">
        <v>0</v>
      </c>
      <c r="W1484" s="7">
        <v>0</v>
      </c>
      <c r="X1484" s="7">
        <v>0</v>
      </c>
      <c r="Y1484" s="73">
        <v>0.04</v>
      </c>
      <c r="Z1484" s="7"/>
      <c r="AA1484" s="7"/>
      <c r="AB1484" s="7"/>
      <c r="AC1484" s="7"/>
    </row>
    <row r="1485" spans="2:29" ht="15.75" customHeight="1" x14ac:dyDescent="0.25">
      <c r="B1485" s="62">
        <v>16625</v>
      </c>
      <c r="C1485" s="63" t="s">
        <v>1493</v>
      </c>
      <c r="D1485" s="64">
        <f t="shared" si="129"/>
        <v>2283.0942148760332</v>
      </c>
      <c r="E1485" s="64">
        <f t="shared" si="130"/>
        <v>2762.5440000000003</v>
      </c>
      <c r="F1485" s="64">
        <f>+VLOOKUP(B1485,[1]BASES!$A$2:$C$10701,3,0)</f>
        <v>21</v>
      </c>
      <c r="G1485" s="65">
        <f t="shared" si="132"/>
        <v>2762.5440000000003</v>
      </c>
      <c r="H1485" s="66"/>
      <c r="I1485" s="67"/>
      <c r="J1485" s="67"/>
      <c r="K1485" s="67"/>
      <c r="L1485" s="67"/>
      <c r="M1485" s="68"/>
      <c r="N1485" s="69"/>
      <c r="O1485" s="70">
        <f t="shared" si="115"/>
        <v>0</v>
      </c>
      <c r="P1485" s="71">
        <f t="shared" si="116"/>
        <v>0</v>
      </c>
      <c r="Q1485" s="7">
        <v>1</v>
      </c>
      <c r="R1485" s="72">
        <f>+VLOOKUP(B1485,[1]BASES!$A$2:$E$10701,5,0)</f>
        <v>2378.2231404958679</v>
      </c>
      <c r="S1485" s="71">
        <f t="shared" ref="S1485:S1548" si="133">IFERROR(E1485*H1485,0)</f>
        <v>0</v>
      </c>
      <c r="T1485" s="71">
        <v>0</v>
      </c>
      <c r="U1485" s="71">
        <f t="shared" si="131"/>
        <v>0</v>
      </c>
      <c r="V1485" s="7">
        <v>0</v>
      </c>
      <c r="W1485" s="7">
        <v>0</v>
      </c>
      <c r="X1485" s="7">
        <v>0</v>
      </c>
      <c r="Y1485" s="73">
        <v>0.04</v>
      </c>
      <c r="Z1485" s="7"/>
      <c r="AA1485" s="7"/>
      <c r="AB1485" s="7"/>
      <c r="AC1485" s="7"/>
    </row>
    <row r="1486" spans="2:29" ht="15.75" customHeight="1" x14ac:dyDescent="0.25">
      <c r="B1486" s="62">
        <v>16626</v>
      </c>
      <c r="C1486" s="63" t="s">
        <v>1494</v>
      </c>
      <c r="D1486" s="64">
        <f t="shared" ref="D1486:D1549" si="134">IF(B1486&lt;&gt;"",R1486+(R1486*-Y1486)+((R1486+(R1486*-Y1486))*B$7/100),"")</f>
        <v>3188.2710743801658</v>
      </c>
      <c r="E1486" s="64">
        <f t="shared" si="130"/>
        <v>3857.8080000000009</v>
      </c>
      <c r="F1486" s="64">
        <f>+VLOOKUP(B1486,[1]BASES!$A$2:$C$10701,3,0)</f>
        <v>21</v>
      </c>
      <c r="G1486" s="65">
        <f t="shared" si="132"/>
        <v>3857.8080000000009</v>
      </c>
      <c r="H1486" s="66"/>
      <c r="I1486" s="67"/>
      <c r="J1486" s="67"/>
      <c r="K1486" s="67"/>
      <c r="L1486" s="67"/>
      <c r="M1486" s="68"/>
      <c r="N1486" s="69"/>
      <c r="O1486" s="70">
        <f t="shared" si="115"/>
        <v>0</v>
      </c>
      <c r="P1486" s="71">
        <f t="shared" si="116"/>
        <v>0</v>
      </c>
      <c r="Q1486" s="7">
        <v>1</v>
      </c>
      <c r="R1486" s="72">
        <f>+VLOOKUP(B1486,[1]BASES!$A$2:$E$10701,5,0)</f>
        <v>3321.1157024793392</v>
      </c>
      <c r="S1486" s="71">
        <f t="shared" si="133"/>
        <v>0</v>
      </c>
      <c r="T1486" s="71">
        <v>0</v>
      </c>
      <c r="U1486" s="71">
        <f t="shared" si="131"/>
        <v>0</v>
      </c>
      <c r="V1486" s="7">
        <v>0</v>
      </c>
      <c r="W1486" s="7">
        <v>0</v>
      </c>
      <c r="X1486" s="7">
        <v>0</v>
      </c>
      <c r="Y1486" s="73">
        <v>0.04</v>
      </c>
      <c r="Z1486" s="7"/>
      <c r="AA1486" s="7"/>
      <c r="AB1486" s="7"/>
      <c r="AC1486" s="7"/>
    </row>
    <row r="1487" spans="2:29" ht="15.75" customHeight="1" x14ac:dyDescent="0.25">
      <c r="B1487" s="62">
        <v>16627</v>
      </c>
      <c r="C1487" s="63" t="s">
        <v>1495</v>
      </c>
      <c r="D1487" s="64">
        <f t="shared" si="134"/>
        <v>3188.2710743801658</v>
      </c>
      <c r="E1487" s="64">
        <f t="shared" ref="E1487:E1550" si="135">IF(B1487&lt;&gt;"",D1487+(D1487*(F1487*Q1487)/100),"")</f>
        <v>3857.8080000000009</v>
      </c>
      <c r="F1487" s="64">
        <f>+VLOOKUP(B1487,[1]BASES!$A$2:$C$10701,3,0)</f>
        <v>21</v>
      </c>
      <c r="G1487" s="65">
        <f t="shared" si="132"/>
        <v>3857.8080000000009</v>
      </c>
      <c r="H1487" s="66"/>
      <c r="I1487" s="67"/>
      <c r="J1487" s="67"/>
      <c r="K1487" s="67"/>
      <c r="L1487" s="67"/>
      <c r="M1487" s="68"/>
      <c r="N1487" s="69"/>
      <c r="O1487" s="70">
        <f t="shared" si="115"/>
        <v>0</v>
      </c>
      <c r="P1487" s="71">
        <f t="shared" si="116"/>
        <v>0</v>
      </c>
      <c r="Q1487" s="7">
        <v>1</v>
      </c>
      <c r="R1487" s="72">
        <f>+VLOOKUP(B1487,[1]BASES!$A$2:$E$10701,5,0)</f>
        <v>3321.1157024793392</v>
      </c>
      <c r="S1487" s="71">
        <f t="shared" si="133"/>
        <v>0</v>
      </c>
      <c r="T1487" s="71">
        <v>0</v>
      </c>
      <c r="U1487" s="71">
        <f t="shared" ref="U1487:U1550" si="136">IFERROR(G1487*H1487,0)</f>
        <v>0</v>
      </c>
      <c r="V1487" s="7">
        <v>0</v>
      </c>
      <c r="W1487" s="7">
        <v>0</v>
      </c>
      <c r="X1487" s="7">
        <v>0</v>
      </c>
      <c r="Y1487" s="73">
        <v>0.04</v>
      </c>
      <c r="Z1487" s="7"/>
      <c r="AA1487" s="7"/>
      <c r="AB1487" s="7"/>
      <c r="AC1487" s="7"/>
    </row>
    <row r="1488" spans="2:29" ht="15.75" customHeight="1" x14ac:dyDescent="0.25">
      <c r="B1488" s="62">
        <v>16628</v>
      </c>
      <c r="C1488" s="63" t="s">
        <v>1496</v>
      </c>
      <c r="D1488" s="64">
        <f t="shared" si="134"/>
        <v>2277.0009917355369</v>
      </c>
      <c r="E1488" s="64">
        <f t="shared" si="135"/>
        <v>2755.1711999999998</v>
      </c>
      <c r="F1488" s="64">
        <f>+VLOOKUP(B1488,[1]BASES!$A$2:$C$10701,3,0)</f>
        <v>21</v>
      </c>
      <c r="G1488" s="65">
        <f t="shared" si="132"/>
        <v>2755.1711999999998</v>
      </c>
      <c r="H1488" s="66"/>
      <c r="I1488" s="67"/>
      <c r="J1488" s="67"/>
      <c r="K1488" s="67"/>
      <c r="L1488" s="67"/>
      <c r="M1488" s="68"/>
      <c r="N1488" s="69"/>
      <c r="O1488" s="70">
        <f t="shared" si="115"/>
        <v>0</v>
      </c>
      <c r="P1488" s="71">
        <f t="shared" si="116"/>
        <v>0</v>
      </c>
      <c r="Q1488" s="7">
        <v>1</v>
      </c>
      <c r="R1488" s="72">
        <f>+VLOOKUP(B1488,[1]BASES!$A$2:$E$10701,5,0)</f>
        <v>2371.8760330578511</v>
      </c>
      <c r="S1488" s="71">
        <f t="shared" si="133"/>
        <v>0</v>
      </c>
      <c r="T1488" s="71">
        <v>0</v>
      </c>
      <c r="U1488" s="71">
        <f t="shared" si="136"/>
        <v>0</v>
      </c>
      <c r="V1488" s="7">
        <v>0</v>
      </c>
      <c r="W1488" s="7">
        <v>0</v>
      </c>
      <c r="X1488" s="7">
        <v>0</v>
      </c>
      <c r="Y1488" s="73">
        <v>0.04</v>
      </c>
      <c r="Z1488" s="7"/>
      <c r="AA1488" s="7"/>
      <c r="AB1488" s="7"/>
      <c r="AC1488" s="7"/>
    </row>
    <row r="1489" spans="2:29" ht="15.75" customHeight="1" x14ac:dyDescent="0.25">
      <c r="B1489" s="62">
        <v>16629</v>
      </c>
      <c r="C1489" s="63" t="s">
        <v>1497</v>
      </c>
      <c r="D1489" s="64">
        <f t="shared" si="134"/>
        <v>908.30280991735538</v>
      </c>
      <c r="E1489" s="64">
        <f t="shared" si="135"/>
        <v>1099.0463999999999</v>
      </c>
      <c r="F1489" s="64">
        <f>+VLOOKUP(B1489,[1]BASES!$A$2:$C$10701,3,0)</f>
        <v>21</v>
      </c>
      <c r="G1489" s="65">
        <f t="shared" si="132"/>
        <v>1099.0463999999999</v>
      </c>
      <c r="H1489" s="66"/>
      <c r="I1489" s="67"/>
      <c r="J1489" s="67"/>
      <c r="K1489" s="67"/>
      <c r="L1489" s="67"/>
      <c r="M1489" s="68"/>
      <c r="N1489" s="69"/>
      <c r="O1489" s="70">
        <f t="shared" si="115"/>
        <v>0</v>
      </c>
      <c r="P1489" s="71">
        <f t="shared" si="116"/>
        <v>0</v>
      </c>
      <c r="Q1489" s="7">
        <v>1</v>
      </c>
      <c r="R1489" s="72">
        <f>+VLOOKUP(B1489,[1]BASES!$A$2:$E$10701,5,0)</f>
        <v>946.14876033057851</v>
      </c>
      <c r="S1489" s="71">
        <f t="shared" si="133"/>
        <v>0</v>
      </c>
      <c r="T1489" s="71">
        <v>0</v>
      </c>
      <c r="U1489" s="71">
        <f t="shared" si="136"/>
        <v>0</v>
      </c>
      <c r="V1489" s="7">
        <v>0</v>
      </c>
      <c r="W1489" s="7">
        <v>0</v>
      </c>
      <c r="X1489" s="7">
        <v>0</v>
      </c>
      <c r="Y1489" s="73">
        <v>0.04</v>
      </c>
      <c r="Z1489" s="7"/>
      <c r="AA1489" s="7"/>
      <c r="AB1489" s="7"/>
      <c r="AC1489" s="7"/>
    </row>
    <row r="1490" spans="2:29" ht="15.75" customHeight="1" x14ac:dyDescent="0.25">
      <c r="B1490" s="62">
        <v>16630</v>
      </c>
      <c r="C1490" s="63" t="s">
        <v>1498</v>
      </c>
      <c r="D1490" s="64">
        <f t="shared" si="134"/>
        <v>1110.2677685950414</v>
      </c>
      <c r="E1490" s="64">
        <f t="shared" si="135"/>
        <v>1343.424</v>
      </c>
      <c r="F1490" s="64">
        <f>+VLOOKUP(B1490,[1]BASES!$A$2:$C$10701,3,0)</f>
        <v>21</v>
      </c>
      <c r="G1490" s="65">
        <f t="shared" si="132"/>
        <v>1343.424</v>
      </c>
      <c r="H1490" s="66"/>
      <c r="I1490" s="67"/>
      <c r="J1490" s="67"/>
      <c r="K1490" s="67"/>
      <c r="L1490" s="67"/>
      <c r="M1490" s="68"/>
      <c r="N1490" s="69"/>
      <c r="O1490" s="70">
        <f t="shared" si="115"/>
        <v>0</v>
      </c>
      <c r="P1490" s="71">
        <f t="shared" si="116"/>
        <v>0</v>
      </c>
      <c r="Q1490" s="7">
        <v>1</v>
      </c>
      <c r="R1490" s="72">
        <f>+VLOOKUP(B1490,[1]BASES!$A$2:$E$10701,5,0)</f>
        <v>1156.5289256198348</v>
      </c>
      <c r="S1490" s="71">
        <f t="shared" si="133"/>
        <v>0</v>
      </c>
      <c r="T1490" s="71">
        <v>0</v>
      </c>
      <c r="U1490" s="71">
        <f t="shared" si="136"/>
        <v>0</v>
      </c>
      <c r="V1490" s="7">
        <v>0</v>
      </c>
      <c r="W1490" s="7">
        <v>0</v>
      </c>
      <c r="X1490" s="7">
        <v>0</v>
      </c>
      <c r="Y1490" s="73">
        <v>0.04</v>
      </c>
      <c r="Z1490" s="7"/>
      <c r="AA1490" s="7"/>
      <c r="AB1490" s="7"/>
      <c r="AC1490" s="7"/>
    </row>
    <row r="1491" spans="2:29" ht="15.75" customHeight="1" x14ac:dyDescent="0.25">
      <c r="B1491" s="62">
        <v>16631</v>
      </c>
      <c r="C1491" s="63" t="s">
        <v>1499</v>
      </c>
      <c r="D1491" s="64">
        <f t="shared" si="134"/>
        <v>4036.2842975206609</v>
      </c>
      <c r="E1491" s="64">
        <f t="shared" si="135"/>
        <v>4883.9039999999995</v>
      </c>
      <c r="F1491" s="64">
        <f>+VLOOKUP(B1491,[1]BASES!$A$2:$C$10701,3,0)</f>
        <v>21</v>
      </c>
      <c r="G1491" s="65">
        <f t="shared" si="132"/>
        <v>4883.9039999999995</v>
      </c>
      <c r="H1491" s="66"/>
      <c r="I1491" s="67"/>
      <c r="J1491" s="67"/>
      <c r="K1491" s="67"/>
      <c r="L1491" s="67"/>
      <c r="M1491" s="68"/>
      <c r="N1491" s="69"/>
      <c r="O1491" s="70">
        <f t="shared" si="115"/>
        <v>0</v>
      </c>
      <c r="P1491" s="71">
        <f t="shared" si="116"/>
        <v>0</v>
      </c>
      <c r="Q1491" s="7">
        <v>1</v>
      </c>
      <c r="R1491" s="72">
        <f>+VLOOKUP(B1491,[1]BASES!$A$2:$E$10701,5,0)</f>
        <v>4204.4628099173551</v>
      </c>
      <c r="S1491" s="71">
        <f t="shared" si="133"/>
        <v>0</v>
      </c>
      <c r="T1491" s="71">
        <v>0</v>
      </c>
      <c r="U1491" s="71">
        <f t="shared" si="136"/>
        <v>0</v>
      </c>
      <c r="V1491" s="7">
        <v>0</v>
      </c>
      <c r="W1491" s="7">
        <v>0</v>
      </c>
      <c r="X1491" s="7">
        <v>0</v>
      </c>
      <c r="Y1491" s="73">
        <v>0.04</v>
      </c>
      <c r="Z1491" s="7"/>
      <c r="AA1491" s="7"/>
      <c r="AB1491" s="7"/>
      <c r="AC1491" s="7"/>
    </row>
    <row r="1492" spans="2:29" ht="15.75" customHeight="1" x14ac:dyDescent="0.25">
      <c r="B1492" s="62">
        <v>16632</v>
      </c>
      <c r="C1492" s="63" t="s">
        <v>1500</v>
      </c>
      <c r="D1492" s="64">
        <f t="shared" si="134"/>
        <v>5056.0819834710746</v>
      </c>
      <c r="E1492" s="64">
        <f t="shared" si="135"/>
        <v>6117.8592000000008</v>
      </c>
      <c r="F1492" s="64">
        <f>+VLOOKUP(B1492,[1]BASES!$A$2:$C$10701,3,0)</f>
        <v>21</v>
      </c>
      <c r="G1492" s="65">
        <f t="shared" si="132"/>
        <v>6117.8592000000008</v>
      </c>
      <c r="H1492" s="66"/>
      <c r="I1492" s="67"/>
      <c r="J1492" s="67"/>
      <c r="K1492" s="67"/>
      <c r="L1492" s="67"/>
      <c r="M1492" s="68"/>
      <c r="N1492" s="69"/>
      <c r="O1492" s="70">
        <f t="shared" si="115"/>
        <v>0</v>
      </c>
      <c r="P1492" s="71">
        <f t="shared" si="116"/>
        <v>0</v>
      </c>
      <c r="Q1492" s="7">
        <v>1</v>
      </c>
      <c r="R1492" s="72">
        <f>+VLOOKUP(B1492,[1]BASES!$A$2:$E$10701,5,0)</f>
        <v>5266.7520661157032</v>
      </c>
      <c r="S1492" s="71">
        <f t="shared" si="133"/>
        <v>0</v>
      </c>
      <c r="T1492" s="71">
        <v>0</v>
      </c>
      <c r="U1492" s="71">
        <f t="shared" si="136"/>
        <v>0</v>
      </c>
      <c r="V1492" s="7">
        <v>0</v>
      </c>
      <c r="W1492" s="7">
        <v>0</v>
      </c>
      <c r="X1492" s="7">
        <v>0</v>
      </c>
      <c r="Y1492" s="73">
        <v>0.04</v>
      </c>
      <c r="Z1492" s="7"/>
      <c r="AA1492" s="7"/>
      <c r="AB1492" s="7"/>
      <c r="AC1492" s="7"/>
    </row>
    <row r="1493" spans="2:29" ht="15.75" customHeight="1" x14ac:dyDescent="0.25">
      <c r="B1493" s="62">
        <v>16633</v>
      </c>
      <c r="C1493" s="63" t="s">
        <v>1501</v>
      </c>
      <c r="D1493" s="64">
        <f t="shared" si="134"/>
        <v>3591.5821487603307</v>
      </c>
      <c r="E1493" s="64">
        <f t="shared" si="135"/>
        <v>4345.8144000000002</v>
      </c>
      <c r="F1493" s="64">
        <f>+VLOOKUP(B1493,[1]BASES!$A$2:$C$10701,3,0)</f>
        <v>21</v>
      </c>
      <c r="G1493" s="65">
        <f t="shared" si="132"/>
        <v>4345.8144000000002</v>
      </c>
      <c r="H1493" s="66"/>
      <c r="I1493" s="67"/>
      <c r="J1493" s="67"/>
      <c r="K1493" s="67"/>
      <c r="L1493" s="67"/>
      <c r="M1493" s="68"/>
      <c r="N1493" s="69"/>
      <c r="O1493" s="70">
        <f t="shared" si="115"/>
        <v>0</v>
      </c>
      <c r="P1493" s="71">
        <f t="shared" si="116"/>
        <v>0</v>
      </c>
      <c r="Q1493" s="7">
        <v>1</v>
      </c>
      <c r="R1493" s="72">
        <f>+VLOOKUP(B1493,[1]BASES!$A$2:$E$10701,5,0)</f>
        <v>3741.231404958678</v>
      </c>
      <c r="S1493" s="71">
        <f t="shared" si="133"/>
        <v>0</v>
      </c>
      <c r="T1493" s="71">
        <v>0</v>
      </c>
      <c r="U1493" s="71">
        <f t="shared" si="136"/>
        <v>0</v>
      </c>
      <c r="V1493" s="7">
        <v>0</v>
      </c>
      <c r="W1493" s="7">
        <v>0</v>
      </c>
      <c r="X1493" s="7">
        <v>0</v>
      </c>
      <c r="Y1493" s="73">
        <v>0.04</v>
      </c>
      <c r="Z1493" s="7"/>
      <c r="AA1493" s="7"/>
      <c r="AB1493" s="7"/>
      <c r="AC1493" s="7"/>
    </row>
    <row r="1494" spans="2:29" ht="15.75" customHeight="1" x14ac:dyDescent="0.25">
      <c r="B1494" s="62">
        <v>16634</v>
      </c>
      <c r="C1494" s="63" t="s">
        <v>1502</v>
      </c>
      <c r="D1494" s="64">
        <f t="shared" si="134"/>
        <v>2588.7629752066118</v>
      </c>
      <c r="E1494" s="64">
        <f t="shared" si="135"/>
        <v>3132.4032000000002</v>
      </c>
      <c r="F1494" s="64">
        <f>+VLOOKUP(B1494,[1]BASES!$A$2:$C$10701,3,0)</f>
        <v>21</v>
      </c>
      <c r="G1494" s="65">
        <f t="shared" si="132"/>
        <v>3132.4032000000002</v>
      </c>
      <c r="H1494" s="66"/>
      <c r="I1494" s="67"/>
      <c r="J1494" s="67"/>
      <c r="K1494" s="67"/>
      <c r="L1494" s="67"/>
      <c r="M1494" s="68"/>
      <c r="N1494" s="69"/>
      <c r="O1494" s="70">
        <f t="shared" si="115"/>
        <v>0</v>
      </c>
      <c r="P1494" s="71">
        <f t="shared" si="116"/>
        <v>0</v>
      </c>
      <c r="Q1494" s="7">
        <v>1</v>
      </c>
      <c r="R1494" s="72">
        <f>+VLOOKUP(B1494,[1]BASES!$A$2:$E$10701,5,0)</f>
        <v>2696.6280991735539</v>
      </c>
      <c r="S1494" s="71">
        <f t="shared" si="133"/>
        <v>0</v>
      </c>
      <c r="T1494" s="71">
        <v>0</v>
      </c>
      <c r="U1494" s="71">
        <f t="shared" si="136"/>
        <v>0</v>
      </c>
      <c r="V1494" s="7">
        <v>0</v>
      </c>
      <c r="W1494" s="7">
        <v>0</v>
      </c>
      <c r="X1494" s="7">
        <v>0</v>
      </c>
      <c r="Y1494" s="73">
        <v>0.04</v>
      </c>
      <c r="Z1494" s="7"/>
      <c r="AA1494" s="7"/>
      <c r="AB1494" s="7"/>
      <c r="AC1494" s="7"/>
    </row>
    <row r="1495" spans="2:29" ht="15.75" customHeight="1" x14ac:dyDescent="0.25">
      <c r="B1495" s="62">
        <v>16635</v>
      </c>
      <c r="C1495" s="63" t="s">
        <v>1503</v>
      </c>
      <c r="D1495" s="64">
        <f t="shared" si="134"/>
        <v>2393.2800000000007</v>
      </c>
      <c r="E1495" s="64">
        <f t="shared" si="135"/>
        <v>2895.8688000000006</v>
      </c>
      <c r="F1495" s="64">
        <f>+VLOOKUP(B1495,[1]BASES!$A$2:$C$10701,3,0)</f>
        <v>21</v>
      </c>
      <c r="G1495" s="65">
        <f t="shared" si="132"/>
        <v>2895.8688000000006</v>
      </c>
      <c r="H1495" s="66"/>
      <c r="I1495" s="67"/>
      <c r="J1495" s="67"/>
      <c r="K1495" s="67"/>
      <c r="L1495" s="67"/>
      <c r="M1495" s="68"/>
      <c r="N1495" s="69"/>
      <c r="O1495" s="70">
        <f t="shared" si="115"/>
        <v>0</v>
      </c>
      <c r="P1495" s="71">
        <f t="shared" si="116"/>
        <v>0</v>
      </c>
      <c r="Q1495" s="7">
        <v>1</v>
      </c>
      <c r="R1495" s="72">
        <f>+VLOOKUP(B1495,[1]BASES!$A$2:$E$10701,5,0)</f>
        <v>2493.0000000000005</v>
      </c>
      <c r="S1495" s="71">
        <f t="shared" si="133"/>
        <v>0</v>
      </c>
      <c r="T1495" s="71">
        <v>0</v>
      </c>
      <c r="U1495" s="71">
        <f t="shared" si="136"/>
        <v>0</v>
      </c>
      <c r="V1495" s="7">
        <v>0</v>
      </c>
      <c r="W1495" s="7">
        <v>0</v>
      </c>
      <c r="X1495" s="7">
        <v>0</v>
      </c>
      <c r="Y1495" s="73">
        <v>0.04</v>
      </c>
      <c r="Z1495" s="7"/>
      <c r="AA1495" s="7"/>
      <c r="AB1495" s="7"/>
      <c r="AC1495" s="7"/>
    </row>
    <row r="1496" spans="2:29" ht="15.75" customHeight="1" x14ac:dyDescent="0.25">
      <c r="B1496" s="62">
        <v>16637</v>
      </c>
      <c r="C1496" s="63" t="s">
        <v>1504</v>
      </c>
      <c r="D1496" s="64">
        <f t="shared" si="134"/>
        <v>663.21719008264461</v>
      </c>
      <c r="E1496" s="64">
        <f t="shared" si="135"/>
        <v>802.49279999999999</v>
      </c>
      <c r="F1496" s="64">
        <f>+VLOOKUP(B1496,[1]BASES!$A$2:$C$10701,3,0)</f>
        <v>21</v>
      </c>
      <c r="G1496" s="65">
        <f t="shared" si="132"/>
        <v>802.49279999999999</v>
      </c>
      <c r="H1496" s="66"/>
      <c r="I1496" s="67"/>
      <c r="J1496" s="67"/>
      <c r="K1496" s="67"/>
      <c r="L1496" s="67"/>
      <c r="M1496" s="68"/>
      <c r="N1496" s="69"/>
      <c r="O1496" s="70">
        <f t="shared" si="115"/>
        <v>0</v>
      </c>
      <c r="P1496" s="71">
        <f t="shared" si="116"/>
        <v>0</v>
      </c>
      <c r="Q1496" s="7">
        <v>1</v>
      </c>
      <c r="R1496" s="72">
        <f>+VLOOKUP(B1496,[1]BASES!$A$2:$E$10701,5,0)</f>
        <v>690.85123966942149</v>
      </c>
      <c r="S1496" s="71">
        <f t="shared" si="133"/>
        <v>0</v>
      </c>
      <c r="T1496" s="71">
        <v>0</v>
      </c>
      <c r="U1496" s="71">
        <f t="shared" si="136"/>
        <v>0</v>
      </c>
      <c r="V1496" s="7">
        <v>0</v>
      </c>
      <c r="W1496" s="7">
        <v>0</v>
      </c>
      <c r="X1496" s="7">
        <v>0</v>
      </c>
      <c r="Y1496" s="73">
        <v>0.04</v>
      </c>
      <c r="Z1496" s="7"/>
      <c r="AA1496" s="7"/>
      <c r="AB1496" s="7"/>
      <c r="AC1496" s="7"/>
    </row>
    <row r="1497" spans="2:29" ht="15.75" customHeight="1" x14ac:dyDescent="0.25">
      <c r="B1497" s="62">
        <v>16638</v>
      </c>
      <c r="C1497" s="63" t="s">
        <v>1505</v>
      </c>
      <c r="D1497" s="64">
        <f t="shared" si="134"/>
        <v>760.93884297520663</v>
      </c>
      <c r="E1497" s="64">
        <f t="shared" si="135"/>
        <v>920.73599999999999</v>
      </c>
      <c r="F1497" s="64">
        <f>+VLOOKUP(B1497,[1]BASES!$A$2:$C$10701,3,0)</f>
        <v>21</v>
      </c>
      <c r="G1497" s="65">
        <f t="shared" si="132"/>
        <v>920.73599999999999</v>
      </c>
      <c r="H1497" s="66"/>
      <c r="I1497" s="67"/>
      <c r="J1497" s="67"/>
      <c r="K1497" s="67"/>
      <c r="L1497" s="67"/>
      <c r="M1497" s="68"/>
      <c r="N1497" s="69"/>
      <c r="O1497" s="70">
        <f t="shared" si="115"/>
        <v>0</v>
      </c>
      <c r="P1497" s="71">
        <f t="shared" si="116"/>
        <v>0</v>
      </c>
      <c r="Q1497" s="7">
        <v>1</v>
      </c>
      <c r="R1497" s="72">
        <f>+VLOOKUP(B1497,[1]BASES!$A$2:$E$10701,5,0)</f>
        <v>792.64462809917359</v>
      </c>
      <c r="S1497" s="71">
        <f t="shared" si="133"/>
        <v>0</v>
      </c>
      <c r="T1497" s="71">
        <v>0</v>
      </c>
      <c r="U1497" s="71">
        <f t="shared" si="136"/>
        <v>0</v>
      </c>
      <c r="V1497" s="7">
        <v>0</v>
      </c>
      <c r="W1497" s="7">
        <v>0</v>
      </c>
      <c r="X1497" s="7">
        <v>0</v>
      </c>
      <c r="Y1497" s="73">
        <v>0.04</v>
      </c>
      <c r="Z1497" s="7"/>
      <c r="AA1497" s="7"/>
      <c r="AB1497" s="7"/>
      <c r="AC1497" s="7"/>
    </row>
    <row r="1498" spans="2:29" ht="15.75" customHeight="1" x14ac:dyDescent="0.25">
      <c r="B1498" s="62">
        <v>16640</v>
      </c>
      <c r="C1498" s="63" t="s">
        <v>1506</v>
      </c>
      <c r="D1498" s="64">
        <f t="shared" si="134"/>
        <v>6855.494876033059</v>
      </c>
      <c r="E1498" s="64">
        <f t="shared" si="135"/>
        <v>8295.1488000000008</v>
      </c>
      <c r="F1498" s="64">
        <f>+VLOOKUP(B1498,[1]BASES!$A$2:$C$10701,3,0)</f>
        <v>21</v>
      </c>
      <c r="G1498" s="65">
        <f t="shared" si="132"/>
        <v>8295.1488000000008</v>
      </c>
      <c r="H1498" s="66"/>
      <c r="I1498" s="67"/>
      <c r="J1498" s="67"/>
      <c r="K1498" s="67"/>
      <c r="L1498" s="67"/>
      <c r="M1498" s="68"/>
      <c r="N1498" s="69"/>
      <c r="O1498" s="70">
        <f t="shared" si="115"/>
        <v>0</v>
      </c>
      <c r="P1498" s="71">
        <f t="shared" si="116"/>
        <v>0</v>
      </c>
      <c r="Q1498" s="7">
        <v>1</v>
      </c>
      <c r="R1498" s="72">
        <f>+VLOOKUP(B1498,[1]BASES!$A$2:$E$10701,5,0)</f>
        <v>7141.1404958677695</v>
      </c>
      <c r="S1498" s="71">
        <f t="shared" si="133"/>
        <v>0</v>
      </c>
      <c r="T1498" s="71">
        <v>0</v>
      </c>
      <c r="U1498" s="71">
        <f t="shared" si="136"/>
        <v>0</v>
      </c>
      <c r="V1498" s="7">
        <v>0</v>
      </c>
      <c r="W1498" s="7">
        <v>0</v>
      </c>
      <c r="X1498" s="7">
        <v>0</v>
      </c>
      <c r="Y1498" s="73">
        <v>0.04</v>
      </c>
      <c r="Z1498" s="7"/>
      <c r="AA1498" s="7"/>
      <c r="AB1498" s="7"/>
      <c r="AC1498" s="7"/>
    </row>
    <row r="1499" spans="2:29" ht="15.75" customHeight="1" x14ac:dyDescent="0.25">
      <c r="B1499" s="62">
        <v>16641</v>
      </c>
      <c r="C1499" s="63" t="s">
        <v>1507</v>
      </c>
      <c r="D1499" s="64">
        <f t="shared" si="134"/>
        <v>1873.523305785124</v>
      </c>
      <c r="E1499" s="64">
        <f t="shared" si="135"/>
        <v>2266.9632000000001</v>
      </c>
      <c r="F1499" s="64">
        <f>+VLOOKUP(B1499,[1]BASES!$A$2:$C$10701,3,0)</f>
        <v>21</v>
      </c>
      <c r="G1499" s="65">
        <f t="shared" si="132"/>
        <v>2266.9632000000001</v>
      </c>
      <c r="H1499" s="66"/>
      <c r="I1499" s="67"/>
      <c r="J1499" s="67"/>
      <c r="K1499" s="67"/>
      <c r="L1499" s="67"/>
      <c r="M1499" s="68"/>
      <c r="N1499" s="69"/>
      <c r="O1499" s="70">
        <f t="shared" si="115"/>
        <v>0</v>
      </c>
      <c r="P1499" s="71">
        <f t="shared" si="116"/>
        <v>0</v>
      </c>
      <c r="Q1499" s="7">
        <v>1</v>
      </c>
      <c r="R1499" s="72">
        <f>+VLOOKUP(B1499,[1]BASES!$A$2:$E$10701,5,0)</f>
        <v>1951.5867768595042</v>
      </c>
      <c r="S1499" s="71">
        <f t="shared" si="133"/>
        <v>0</v>
      </c>
      <c r="T1499" s="71">
        <v>0</v>
      </c>
      <c r="U1499" s="71">
        <f t="shared" si="136"/>
        <v>0</v>
      </c>
      <c r="V1499" s="7">
        <v>0</v>
      </c>
      <c r="W1499" s="7">
        <v>0</v>
      </c>
      <c r="X1499" s="7">
        <v>0</v>
      </c>
      <c r="Y1499" s="73">
        <v>0.04</v>
      </c>
      <c r="Z1499" s="7"/>
      <c r="AA1499" s="7"/>
      <c r="AB1499" s="7"/>
      <c r="AC1499" s="7"/>
    </row>
    <row r="1500" spans="2:29" ht="15.75" customHeight="1" x14ac:dyDescent="0.25">
      <c r="B1500" s="62">
        <v>16642</v>
      </c>
      <c r="C1500" s="63" t="s">
        <v>1508</v>
      </c>
      <c r="D1500" s="64">
        <f t="shared" si="134"/>
        <v>959.66677685950413</v>
      </c>
      <c r="E1500" s="64">
        <f t="shared" si="135"/>
        <v>1161.1967999999999</v>
      </c>
      <c r="F1500" s="64">
        <f>+VLOOKUP(B1500,[1]BASES!$A$2:$C$10701,3,0)</f>
        <v>21</v>
      </c>
      <c r="G1500" s="65">
        <f t="shared" si="132"/>
        <v>1161.1967999999999</v>
      </c>
      <c r="H1500" s="66"/>
      <c r="I1500" s="67"/>
      <c r="J1500" s="67"/>
      <c r="K1500" s="67"/>
      <c r="L1500" s="67"/>
      <c r="M1500" s="68"/>
      <c r="N1500" s="69"/>
      <c r="O1500" s="70">
        <f t="shared" si="115"/>
        <v>0</v>
      </c>
      <c r="P1500" s="71">
        <f t="shared" si="116"/>
        <v>0</v>
      </c>
      <c r="Q1500" s="7">
        <v>1</v>
      </c>
      <c r="R1500" s="72">
        <f>+VLOOKUP(B1500,[1]BASES!$A$2:$E$10701,5,0)</f>
        <v>999.65289256198344</v>
      </c>
      <c r="S1500" s="71">
        <f t="shared" si="133"/>
        <v>0</v>
      </c>
      <c r="T1500" s="71">
        <v>0</v>
      </c>
      <c r="U1500" s="71">
        <f t="shared" si="136"/>
        <v>0</v>
      </c>
      <c r="V1500" s="7">
        <v>0</v>
      </c>
      <c r="W1500" s="7">
        <v>0</v>
      </c>
      <c r="X1500" s="7">
        <v>0</v>
      </c>
      <c r="Y1500" s="73">
        <v>0.04</v>
      </c>
      <c r="Z1500" s="7"/>
      <c r="AA1500" s="7"/>
      <c r="AB1500" s="7"/>
      <c r="AC1500" s="7"/>
    </row>
    <row r="1501" spans="2:29" ht="15.75" customHeight="1" x14ac:dyDescent="0.25">
      <c r="B1501" s="62">
        <v>16643</v>
      </c>
      <c r="C1501" s="63" t="s">
        <v>1509</v>
      </c>
      <c r="D1501" s="64">
        <f t="shared" si="134"/>
        <v>386.53884297520659</v>
      </c>
      <c r="E1501" s="64">
        <f t="shared" si="135"/>
        <v>467.71199999999999</v>
      </c>
      <c r="F1501" s="64">
        <f>+VLOOKUP(B1501,[1]BASES!$A$2:$C$10701,3,0)</f>
        <v>21</v>
      </c>
      <c r="G1501" s="65">
        <f t="shared" si="132"/>
        <v>467.71199999999999</v>
      </c>
      <c r="H1501" s="66"/>
      <c r="I1501" s="67"/>
      <c r="J1501" s="67"/>
      <c r="K1501" s="67"/>
      <c r="L1501" s="67"/>
      <c r="M1501" s="68"/>
      <c r="N1501" s="69"/>
      <c r="O1501" s="70">
        <f t="shared" si="115"/>
        <v>0</v>
      </c>
      <c r="P1501" s="71">
        <f t="shared" si="116"/>
        <v>0</v>
      </c>
      <c r="Q1501" s="7">
        <v>1</v>
      </c>
      <c r="R1501" s="72">
        <f>+VLOOKUP(B1501,[1]BASES!$A$2:$E$10701,5,0)</f>
        <v>402.64462809917353</v>
      </c>
      <c r="S1501" s="71">
        <f t="shared" si="133"/>
        <v>0</v>
      </c>
      <c r="T1501" s="71">
        <v>0</v>
      </c>
      <c r="U1501" s="71">
        <f t="shared" si="136"/>
        <v>0</v>
      </c>
      <c r="V1501" s="7">
        <v>0</v>
      </c>
      <c r="W1501" s="7">
        <v>0</v>
      </c>
      <c r="X1501" s="7">
        <v>0</v>
      </c>
      <c r="Y1501" s="73">
        <v>0.04</v>
      </c>
      <c r="Z1501" s="7"/>
      <c r="AA1501" s="7"/>
      <c r="AB1501" s="7"/>
      <c r="AC1501" s="7"/>
    </row>
    <row r="1502" spans="2:29" ht="15.75" customHeight="1" x14ac:dyDescent="0.25">
      <c r="B1502" s="62">
        <v>16644</v>
      </c>
      <c r="C1502" s="63" t="s">
        <v>1510</v>
      </c>
      <c r="D1502" s="64">
        <f t="shared" si="134"/>
        <v>1013.514049586777</v>
      </c>
      <c r="E1502" s="64">
        <f t="shared" si="135"/>
        <v>1226.3520000000001</v>
      </c>
      <c r="F1502" s="64">
        <f>+VLOOKUP(B1502,[1]BASES!$A$2:$C$10701,3,0)</f>
        <v>21</v>
      </c>
      <c r="G1502" s="65">
        <f t="shared" si="132"/>
        <v>1226.3520000000001</v>
      </c>
      <c r="H1502" s="66"/>
      <c r="I1502" s="67"/>
      <c r="J1502" s="67"/>
      <c r="K1502" s="67"/>
      <c r="L1502" s="67"/>
      <c r="M1502" s="68"/>
      <c r="N1502" s="69"/>
      <c r="O1502" s="70">
        <f t="shared" si="115"/>
        <v>0</v>
      </c>
      <c r="P1502" s="71">
        <f t="shared" si="116"/>
        <v>0</v>
      </c>
      <c r="Q1502" s="7">
        <v>1</v>
      </c>
      <c r="R1502" s="72">
        <f>+VLOOKUP(B1502,[1]BASES!$A$2:$E$10701,5,0)</f>
        <v>1055.7438016528927</v>
      </c>
      <c r="S1502" s="71">
        <f t="shared" si="133"/>
        <v>0</v>
      </c>
      <c r="T1502" s="71">
        <v>0</v>
      </c>
      <c r="U1502" s="71">
        <f t="shared" si="136"/>
        <v>0</v>
      </c>
      <c r="V1502" s="7">
        <v>0</v>
      </c>
      <c r="W1502" s="7">
        <v>0</v>
      </c>
      <c r="X1502" s="7">
        <v>0</v>
      </c>
      <c r="Y1502" s="73">
        <v>0.04</v>
      </c>
      <c r="Z1502" s="7"/>
      <c r="AA1502" s="7"/>
      <c r="AB1502" s="7"/>
      <c r="AC1502" s="7"/>
    </row>
    <row r="1503" spans="2:29" ht="15.75" customHeight="1" x14ac:dyDescent="0.25">
      <c r="B1503" s="62">
        <v>16645</v>
      </c>
      <c r="C1503" s="63" t="s">
        <v>1511</v>
      </c>
      <c r="D1503" s="64">
        <f t="shared" si="134"/>
        <v>1712.489256198347</v>
      </c>
      <c r="E1503" s="64">
        <f t="shared" si="135"/>
        <v>2072.1120000000001</v>
      </c>
      <c r="F1503" s="64">
        <f>+VLOOKUP(B1503,[1]BASES!$A$2:$C$10701,3,0)</f>
        <v>21</v>
      </c>
      <c r="G1503" s="65">
        <f t="shared" si="132"/>
        <v>2072.1120000000001</v>
      </c>
      <c r="H1503" s="66"/>
      <c r="I1503" s="67"/>
      <c r="J1503" s="67"/>
      <c r="K1503" s="67"/>
      <c r="L1503" s="67"/>
      <c r="M1503" s="68"/>
      <c r="N1503" s="69"/>
      <c r="O1503" s="70">
        <f t="shared" si="115"/>
        <v>0</v>
      </c>
      <c r="P1503" s="71">
        <f t="shared" si="116"/>
        <v>0</v>
      </c>
      <c r="Q1503" s="7">
        <v>1</v>
      </c>
      <c r="R1503" s="72">
        <f>+VLOOKUP(B1503,[1]BASES!$A$2:$E$10701,5,0)</f>
        <v>1783.8429752066115</v>
      </c>
      <c r="S1503" s="71">
        <f t="shared" si="133"/>
        <v>0</v>
      </c>
      <c r="T1503" s="71">
        <v>0</v>
      </c>
      <c r="U1503" s="71">
        <f t="shared" si="136"/>
        <v>0</v>
      </c>
      <c r="V1503" s="7">
        <v>0</v>
      </c>
      <c r="W1503" s="7">
        <v>0</v>
      </c>
      <c r="X1503" s="7">
        <v>0</v>
      </c>
      <c r="Y1503" s="73">
        <v>0.04</v>
      </c>
      <c r="Z1503" s="7"/>
      <c r="AA1503" s="7"/>
      <c r="AB1503" s="7"/>
      <c r="AC1503" s="7"/>
    </row>
    <row r="1504" spans="2:29" ht="15.75" customHeight="1" x14ac:dyDescent="0.25">
      <c r="B1504" s="62">
        <v>16646</v>
      </c>
      <c r="C1504" s="63" t="s">
        <v>1512</v>
      </c>
      <c r="D1504" s="64">
        <f t="shared" si="134"/>
        <v>626.25322314049595</v>
      </c>
      <c r="E1504" s="64">
        <f t="shared" si="135"/>
        <v>757.76640000000009</v>
      </c>
      <c r="F1504" s="64">
        <f>+VLOOKUP(B1504,[1]BASES!$A$2:$C$10701,3,0)</f>
        <v>21</v>
      </c>
      <c r="G1504" s="65">
        <f t="shared" si="132"/>
        <v>757.76640000000009</v>
      </c>
      <c r="H1504" s="66"/>
      <c r="I1504" s="67"/>
      <c r="J1504" s="67"/>
      <c r="K1504" s="67"/>
      <c r="L1504" s="67"/>
      <c r="M1504" s="68"/>
      <c r="N1504" s="69"/>
      <c r="O1504" s="70">
        <f t="shared" si="115"/>
        <v>0</v>
      </c>
      <c r="P1504" s="71">
        <f t="shared" si="116"/>
        <v>0</v>
      </c>
      <c r="Q1504" s="7">
        <v>1</v>
      </c>
      <c r="R1504" s="72">
        <f>+VLOOKUP(B1504,[1]BASES!$A$2:$E$10701,5,0)</f>
        <v>652.34710743801656</v>
      </c>
      <c r="S1504" s="71">
        <f t="shared" si="133"/>
        <v>0</v>
      </c>
      <c r="T1504" s="71">
        <v>0</v>
      </c>
      <c r="U1504" s="71">
        <f t="shared" si="136"/>
        <v>0</v>
      </c>
      <c r="V1504" s="7">
        <v>0</v>
      </c>
      <c r="W1504" s="7">
        <v>0</v>
      </c>
      <c r="X1504" s="7">
        <v>0</v>
      </c>
      <c r="Y1504" s="73">
        <v>0.04</v>
      </c>
      <c r="Z1504" s="7"/>
      <c r="AA1504" s="7"/>
      <c r="AB1504" s="7"/>
      <c r="AC1504" s="7"/>
    </row>
    <row r="1505" spans="2:29" ht="15.75" customHeight="1" x14ac:dyDescent="0.25">
      <c r="B1505" s="62">
        <v>16647</v>
      </c>
      <c r="C1505" s="63" t="s">
        <v>1513</v>
      </c>
      <c r="D1505" s="64">
        <f t="shared" si="134"/>
        <v>1066.5441322314048</v>
      </c>
      <c r="E1505" s="64">
        <f t="shared" si="135"/>
        <v>1290.5183999999997</v>
      </c>
      <c r="F1505" s="64">
        <f>+VLOOKUP(B1505,[1]BASES!$A$2:$C$10701,3,0)</f>
        <v>21</v>
      </c>
      <c r="G1505" s="65">
        <f t="shared" si="132"/>
        <v>1290.5183999999997</v>
      </c>
      <c r="H1505" s="66"/>
      <c r="I1505" s="67"/>
      <c r="J1505" s="67"/>
      <c r="K1505" s="67"/>
      <c r="L1505" s="67"/>
      <c r="M1505" s="68"/>
      <c r="N1505" s="69"/>
      <c r="O1505" s="70">
        <f t="shared" si="115"/>
        <v>0</v>
      </c>
      <c r="P1505" s="71">
        <f t="shared" si="116"/>
        <v>0</v>
      </c>
      <c r="Q1505" s="7">
        <v>1</v>
      </c>
      <c r="R1505" s="72">
        <f>+VLOOKUP(B1505,[1]BASES!$A$2:$E$10701,5,0)</f>
        <v>1110.9834710743801</v>
      </c>
      <c r="S1505" s="71">
        <f t="shared" si="133"/>
        <v>0</v>
      </c>
      <c r="T1505" s="71">
        <v>0</v>
      </c>
      <c r="U1505" s="71">
        <f t="shared" si="136"/>
        <v>0</v>
      </c>
      <c r="V1505" s="7">
        <v>0</v>
      </c>
      <c r="W1505" s="7">
        <v>0</v>
      </c>
      <c r="X1505" s="7">
        <v>0</v>
      </c>
      <c r="Y1505" s="73">
        <v>0.04</v>
      </c>
      <c r="Z1505" s="7"/>
      <c r="AA1505" s="7"/>
      <c r="AB1505" s="7"/>
      <c r="AC1505" s="7"/>
    </row>
    <row r="1506" spans="2:29" ht="15.75" customHeight="1" x14ac:dyDescent="0.25">
      <c r="B1506" s="62">
        <v>16648</v>
      </c>
      <c r="C1506" s="63" t="s">
        <v>1514</v>
      </c>
      <c r="D1506" s="64">
        <f t="shared" si="134"/>
        <v>5523.3004958677684</v>
      </c>
      <c r="E1506" s="64">
        <f t="shared" si="135"/>
        <v>6683.1935999999996</v>
      </c>
      <c r="F1506" s="64">
        <f>+VLOOKUP(B1506,[1]BASES!$A$2:$C$10701,3,0)</f>
        <v>21</v>
      </c>
      <c r="G1506" s="65">
        <f t="shared" si="132"/>
        <v>6683.1935999999996</v>
      </c>
      <c r="H1506" s="66"/>
      <c r="I1506" s="67"/>
      <c r="J1506" s="67"/>
      <c r="K1506" s="67"/>
      <c r="L1506" s="67"/>
      <c r="M1506" s="68"/>
      <c r="N1506" s="69"/>
      <c r="O1506" s="70">
        <f t="shared" si="115"/>
        <v>0</v>
      </c>
      <c r="P1506" s="71">
        <f t="shared" si="116"/>
        <v>0</v>
      </c>
      <c r="Q1506" s="7">
        <v>1</v>
      </c>
      <c r="R1506" s="72">
        <f>+VLOOKUP(B1506,[1]BASES!$A$2:$E$10701,5,0)</f>
        <v>5753.4380165289258</v>
      </c>
      <c r="S1506" s="71">
        <f t="shared" si="133"/>
        <v>0</v>
      </c>
      <c r="T1506" s="71">
        <v>0</v>
      </c>
      <c r="U1506" s="71">
        <f t="shared" si="136"/>
        <v>0</v>
      </c>
      <c r="V1506" s="7">
        <v>0</v>
      </c>
      <c r="W1506" s="7">
        <v>0</v>
      </c>
      <c r="X1506" s="7">
        <v>0</v>
      </c>
      <c r="Y1506" s="73">
        <v>0.04</v>
      </c>
      <c r="Z1506" s="7"/>
      <c r="AA1506" s="7"/>
      <c r="AB1506" s="7"/>
      <c r="AC1506" s="7"/>
    </row>
    <row r="1507" spans="2:29" ht="15.75" customHeight="1" x14ac:dyDescent="0.25">
      <c r="B1507" s="62">
        <v>16649</v>
      </c>
      <c r="C1507" s="63" t="s">
        <v>1515</v>
      </c>
      <c r="D1507" s="64">
        <f t="shared" si="134"/>
        <v>542.09057851239663</v>
      </c>
      <c r="E1507" s="64">
        <f t="shared" si="135"/>
        <v>655.92959999999994</v>
      </c>
      <c r="F1507" s="64">
        <f>+VLOOKUP(B1507,[1]BASES!$A$2:$C$10701,3,0)</f>
        <v>21</v>
      </c>
      <c r="G1507" s="65">
        <f t="shared" si="132"/>
        <v>655.92959999999994</v>
      </c>
      <c r="H1507" s="66"/>
      <c r="I1507" s="67"/>
      <c r="J1507" s="67"/>
      <c r="K1507" s="67"/>
      <c r="L1507" s="67"/>
      <c r="M1507" s="68"/>
      <c r="N1507" s="69"/>
      <c r="O1507" s="70">
        <f t="shared" si="115"/>
        <v>0</v>
      </c>
      <c r="P1507" s="71">
        <f t="shared" si="116"/>
        <v>0</v>
      </c>
      <c r="Q1507" s="7">
        <v>1</v>
      </c>
      <c r="R1507" s="72">
        <f>+VLOOKUP(B1507,[1]BASES!$A$2:$E$10701,5,0)</f>
        <v>564.67768595041321</v>
      </c>
      <c r="S1507" s="71">
        <f t="shared" si="133"/>
        <v>0</v>
      </c>
      <c r="T1507" s="71">
        <v>0</v>
      </c>
      <c r="U1507" s="71">
        <f t="shared" si="136"/>
        <v>0</v>
      </c>
      <c r="V1507" s="7">
        <v>0</v>
      </c>
      <c r="W1507" s="7">
        <v>0</v>
      </c>
      <c r="X1507" s="7">
        <v>0</v>
      </c>
      <c r="Y1507" s="73">
        <v>0.04</v>
      </c>
      <c r="Z1507" s="7"/>
      <c r="AA1507" s="7"/>
      <c r="AB1507" s="7"/>
      <c r="AC1507" s="7"/>
    </row>
    <row r="1508" spans="2:29" ht="15.75" customHeight="1" x14ac:dyDescent="0.25">
      <c r="B1508" s="62">
        <v>16650</v>
      </c>
      <c r="C1508" s="63" t="s">
        <v>1516</v>
      </c>
      <c r="D1508" s="64">
        <f t="shared" si="134"/>
        <v>755.48826446280998</v>
      </c>
      <c r="E1508" s="64">
        <f t="shared" si="135"/>
        <v>914.14080000000013</v>
      </c>
      <c r="F1508" s="64">
        <f>+VLOOKUP(B1508,[1]BASES!$A$2:$C$10701,3,0)</f>
        <v>21</v>
      </c>
      <c r="G1508" s="65">
        <f t="shared" si="132"/>
        <v>914.14080000000013</v>
      </c>
      <c r="H1508" s="66"/>
      <c r="I1508" s="67"/>
      <c r="J1508" s="67"/>
      <c r="K1508" s="67"/>
      <c r="L1508" s="67"/>
      <c r="M1508" s="68"/>
      <c r="N1508" s="69"/>
      <c r="O1508" s="70">
        <f t="shared" si="115"/>
        <v>0</v>
      </c>
      <c r="P1508" s="71">
        <f t="shared" si="116"/>
        <v>0</v>
      </c>
      <c r="Q1508" s="7">
        <v>1</v>
      </c>
      <c r="R1508" s="72">
        <f>+VLOOKUP(B1508,[1]BASES!$A$2:$E$10701,5,0)</f>
        <v>786.96694214876038</v>
      </c>
      <c r="S1508" s="71">
        <f t="shared" si="133"/>
        <v>0</v>
      </c>
      <c r="T1508" s="71">
        <v>0</v>
      </c>
      <c r="U1508" s="71">
        <f t="shared" si="136"/>
        <v>0</v>
      </c>
      <c r="V1508" s="7">
        <v>0</v>
      </c>
      <c r="W1508" s="7">
        <v>0</v>
      </c>
      <c r="X1508" s="7">
        <v>0</v>
      </c>
      <c r="Y1508" s="73">
        <v>0.04</v>
      </c>
      <c r="Z1508" s="7"/>
      <c r="AA1508" s="7"/>
      <c r="AB1508" s="7"/>
      <c r="AC1508" s="7"/>
    </row>
    <row r="1509" spans="2:29" ht="15.75" customHeight="1" x14ac:dyDescent="0.25">
      <c r="B1509" s="62">
        <v>16651</v>
      </c>
      <c r="C1509" s="63" t="s">
        <v>1517</v>
      </c>
      <c r="D1509" s="64">
        <f t="shared" si="134"/>
        <v>1210.4568595041321</v>
      </c>
      <c r="E1509" s="64">
        <f t="shared" si="135"/>
        <v>1464.6527999999998</v>
      </c>
      <c r="F1509" s="64">
        <f>+VLOOKUP(B1509,[1]BASES!$A$2:$C$10701,3,0)</f>
        <v>21</v>
      </c>
      <c r="G1509" s="65">
        <f t="shared" si="132"/>
        <v>1464.6527999999998</v>
      </c>
      <c r="H1509" s="66"/>
      <c r="I1509" s="67"/>
      <c r="J1509" s="67"/>
      <c r="K1509" s="67"/>
      <c r="L1509" s="67"/>
      <c r="M1509" s="68"/>
      <c r="N1509" s="69"/>
      <c r="O1509" s="70">
        <f t="shared" si="115"/>
        <v>0</v>
      </c>
      <c r="P1509" s="71">
        <f t="shared" si="116"/>
        <v>0</v>
      </c>
      <c r="Q1509" s="7">
        <v>1</v>
      </c>
      <c r="R1509" s="72">
        <f>+VLOOKUP(B1509,[1]BASES!$A$2:$E$10701,5,0)</f>
        <v>1260.8925619834711</v>
      </c>
      <c r="S1509" s="71">
        <f t="shared" si="133"/>
        <v>0</v>
      </c>
      <c r="T1509" s="71">
        <v>0</v>
      </c>
      <c r="U1509" s="71">
        <f t="shared" si="136"/>
        <v>0</v>
      </c>
      <c r="V1509" s="7">
        <v>0</v>
      </c>
      <c r="W1509" s="7">
        <v>0</v>
      </c>
      <c r="X1509" s="7">
        <v>0</v>
      </c>
      <c r="Y1509" s="73">
        <v>0.04</v>
      </c>
      <c r="Z1509" s="7"/>
      <c r="AA1509" s="7"/>
      <c r="AB1509" s="7"/>
      <c r="AC1509" s="7"/>
    </row>
    <row r="1510" spans="2:29" ht="15.75" customHeight="1" x14ac:dyDescent="0.25">
      <c r="B1510" s="62">
        <v>16652</v>
      </c>
      <c r="C1510" s="63" t="s">
        <v>1518</v>
      </c>
      <c r="D1510" s="64">
        <f t="shared" si="134"/>
        <v>6106.6869421487609</v>
      </c>
      <c r="E1510" s="64">
        <f t="shared" si="135"/>
        <v>7389.0912000000008</v>
      </c>
      <c r="F1510" s="64">
        <f>+VLOOKUP(B1510,[1]BASES!$A$2:$C$10701,3,0)</f>
        <v>21</v>
      </c>
      <c r="G1510" s="65">
        <f t="shared" si="132"/>
        <v>7389.0912000000008</v>
      </c>
      <c r="H1510" s="66"/>
      <c r="I1510" s="67"/>
      <c r="J1510" s="67"/>
      <c r="K1510" s="67"/>
      <c r="L1510" s="67"/>
      <c r="M1510" s="68"/>
      <c r="N1510" s="69"/>
      <c r="O1510" s="70">
        <f t="shared" si="115"/>
        <v>0</v>
      </c>
      <c r="P1510" s="71">
        <f t="shared" si="116"/>
        <v>0</v>
      </c>
      <c r="Q1510" s="7">
        <v>1</v>
      </c>
      <c r="R1510" s="72">
        <f>+VLOOKUP(B1510,[1]BASES!$A$2:$E$10701,5,0)</f>
        <v>6361.1322314049594</v>
      </c>
      <c r="S1510" s="71">
        <f t="shared" si="133"/>
        <v>0</v>
      </c>
      <c r="T1510" s="71">
        <v>0</v>
      </c>
      <c r="U1510" s="71">
        <f t="shared" si="136"/>
        <v>0</v>
      </c>
      <c r="V1510" s="7">
        <v>0</v>
      </c>
      <c r="W1510" s="7">
        <v>0</v>
      </c>
      <c r="X1510" s="7">
        <v>0</v>
      </c>
      <c r="Y1510" s="73">
        <v>0.04</v>
      </c>
      <c r="Z1510" s="7"/>
      <c r="AA1510" s="7"/>
      <c r="AB1510" s="7"/>
      <c r="AC1510" s="7"/>
    </row>
    <row r="1511" spans="2:29" ht="15.75" customHeight="1" x14ac:dyDescent="0.25">
      <c r="B1511" s="62">
        <v>16653</v>
      </c>
      <c r="C1511" s="63" t="s">
        <v>1519</v>
      </c>
      <c r="D1511" s="64">
        <f t="shared" si="134"/>
        <v>571.4300826446281</v>
      </c>
      <c r="E1511" s="64">
        <f t="shared" si="135"/>
        <v>691.43039999999996</v>
      </c>
      <c r="F1511" s="64">
        <f>+VLOOKUP(B1511,[1]BASES!$A$2:$C$10701,3,0)</f>
        <v>21</v>
      </c>
      <c r="G1511" s="65">
        <f t="shared" si="132"/>
        <v>691.43039999999996</v>
      </c>
      <c r="H1511" s="66"/>
      <c r="I1511" s="67"/>
      <c r="J1511" s="67"/>
      <c r="K1511" s="67"/>
      <c r="L1511" s="67"/>
      <c r="M1511" s="68"/>
      <c r="N1511" s="69"/>
      <c r="O1511" s="70">
        <f t="shared" si="115"/>
        <v>0</v>
      </c>
      <c r="P1511" s="71">
        <f t="shared" si="116"/>
        <v>0</v>
      </c>
      <c r="Q1511" s="7">
        <v>1</v>
      </c>
      <c r="R1511" s="72">
        <f>+VLOOKUP(B1511,[1]BASES!$A$2:$E$10701,5,0)</f>
        <v>595.23966942148763</v>
      </c>
      <c r="S1511" s="71">
        <f t="shared" si="133"/>
        <v>0</v>
      </c>
      <c r="T1511" s="71">
        <v>0</v>
      </c>
      <c r="U1511" s="71">
        <f t="shared" si="136"/>
        <v>0</v>
      </c>
      <c r="V1511" s="7">
        <v>0</v>
      </c>
      <c r="W1511" s="7">
        <v>0</v>
      </c>
      <c r="X1511" s="7">
        <v>0</v>
      </c>
      <c r="Y1511" s="73">
        <v>0.04</v>
      </c>
      <c r="Z1511" s="7"/>
      <c r="AA1511" s="7"/>
      <c r="AB1511" s="7"/>
      <c r="AC1511" s="7"/>
    </row>
    <row r="1512" spans="2:29" ht="15.75" customHeight="1" x14ac:dyDescent="0.25">
      <c r="B1512" s="62">
        <v>16654</v>
      </c>
      <c r="C1512" s="63" t="s">
        <v>1520</v>
      </c>
      <c r="D1512" s="64">
        <f t="shared" si="134"/>
        <v>755.48826446280998</v>
      </c>
      <c r="E1512" s="64">
        <f t="shared" si="135"/>
        <v>914.14080000000013</v>
      </c>
      <c r="F1512" s="64">
        <f>+VLOOKUP(B1512,[1]BASES!$A$2:$C$10701,3,0)</f>
        <v>21</v>
      </c>
      <c r="G1512" s="65">
        <f t="shared" si="132"/>
        <v>914.14080000000013</v>
      </c>
      <c r="H1512" s="66"/>
      <c r="I1512" s="67"/>
      <c r="J1512" s="67"/>
      <c r="K1512" s="67"/>
      <c r="L1512" s="67"/>
      <c r="M1512" s="68"/>
      <c r="N1512" s="69"/>
      <c r="O1512" s="70">
        <f t="shared" si="115"/>
        <v>0</v>
      </c>
      <c r="P1512" s="71">
        <f t="shared" si="116"/>
        <v>0</v>
      </c>
      <c r="Q1512" s="7">
        <v>1</v>
      </c>
      <c r="R1512" s="72">
        <f>+VLOOKUP(B1512,[1]BASES!$A$2:$E$10701,5,0)</f>
        <v>786.96694214876038</v>
      </c>
      <c r="S1512" s="71">
        <f t="shared" si="133"/>
        <v>0</v>
      </c>
      <c r="T1512" s="71">
        <v>0</v>
      </c>
      <c r="U1512" s="71">
        <f t="shared" si="136"/>
        <v>0</v>
      </c>
      <c r="V1512" s="7">
        <v>0</v>
      </c>
      <c r="W1512" s="7">
        <v>0</v>
      </c>
      <c r="X1512" s="7">
        <v>0</v>
      </c>
      <c r="Y1512" s="73">
        <v>0.04</v>
      </c>
      <c r="Z1512" s="7"/>
      <c r="AA1512" s="7"/>
      <c r="AB1512" s="7"/>
      <c r="AC1512" s="7"/>
    </row>
    <row r="1513" spans="2:29" ht="15.75" customHeight="1" x14ac:dyDescent="0.25">
      <c r="B1513" s="62">
        <v>16655</v>
      </c>
      <c r="C1513" s="63" t="s">
        <v>1521</v>
      </c>
      <c r="D1513" s="64">
        <f t="shared" si="134"/>
        <v>1267.8743801652893</v>
      </c>
      <c r="E1513" s="64">
        <f t="shared" si="135"/>
        <v>1534.1279999999999</v>
      </c>
      <c r="F1513" s="64">
        <f>+VLOOKUP(B1513,[1]BASES!$A$2:$C$10701,3,0)</f>
        <v>21</v>
      </c>
      <c r="G1513" s="65">
        <f t="shared" si="132"/>
        <v>1534.1279999999999</v>
      </c>
      <c r="H1513" s="66"/>
      <c r="I1513" s="67"/>
      <c r="J1513" s="67"/>
      <c r="K1513" s="67"/>
      <c r="L1513" s="67"/>
      <c r="M1513" s="68"/>
      <c r="N1513" s="69"/>
      <c r="O1513" s="70">
        <f t="shared" si="115"/>
        <v>0</v>
      </c>
      <c r="P1513" s="71">
        <f t="shared" si="116"/>
        <v>0</v>
      </c>
      <c r="Q1513" s="7">
        <v>1</v>
      </c>
      <c r="R1513" s="72">
        <f>+VLOOKUP(B1513,[1]BASES!$A$2:$E$10701,5,0)</f>
        <v>1320.702479338843</v>
      </c>
      <c r="S1513" s="71">
        <f t="shared" si="133"/>
        <v>0</v>
      </c>
      <c r="T1513" s="71">
        <v>0</v>
      </c>
      <c r="U1513" s="71">
        <f t="shared" si="136"/>
        <v>0</v>
      </c>
      <c r="V1513" s="7">
        <v>0</v>
      </c>
      <c r="W1513" s="7">
        <v>0</v>
      </c>
      <c r="X1513" s="7">
        <v>0</v>
      </c>
      <c r="Y1513" s="73">
        <v>0.04</v>
      </c>
      <c r="Z1513" s="7"/>
      <c r="AA1513" s="7"/>
      <c r="AB1513" s="7"/>
      <c r="AC1513" s="7"/>
    </row>
    <row r="1514" spans="2:29" ht="15.75" customHeight="1" x14ac:dyDescent="0.25">
      <c r="B1514" s="62">
        <v>16656</v>
      </c>
      <c r="C1514" s="63" t="s">
        <v>1522</v>
      </c>
      <c r="D1514" s="64">
        <f t="shared" si="134"/>
        <v>22601.034049586779</v>
      </c>
      <c r="E1514" s="64">
        <f t="shared" si="135"/>
        <v>27347.251200000002</v>
      </c>
      <c r="F1514" s="64">
        <f>+VLOOKUP(B1514,[1]BASES!$A$2:$C$10701,3,0)</f>
        <v>21</v>
      </c>
      <c r="G1514" s="65">
        <f t="shared" si="132"/>
        <v>27347.251200000002</v>
      </c>
      <c r="H1514" s="66"/>
      <c r="I1514" s="67"/>
      <c r="J1514" s="67"/>
      <c r="K1514" s="67"/>
      <c r="L1514" s="67"/>
      <c r="M1514" s="68"/>
      <c r="N1514" s="69"/>
      <c r="O1514" s="70">
        <f t="shared" si="115"/>
        <v>0</v>
      </c>
      <c r="P1514" s="71">
        <f t="shared" si="116"/>
        <v>0</v>
      </c>
      <c r="Q1514" s="7">
        <v>1</v>
      </c>
      <c r="R1514" s="72">
        <f>+VLOOKUP(B1514,[1]BASES!$A$2:$E$10701,5,0)</f>
        <v>23542.743801652894</v>
      </c>
      <c r="S1514" s="71">
        <f t="shared" si="133"/>
        <v>0</v>
      </c>
      <c r="T1514" s="71">
        <v>0</v>
      </c>
      <c r="U1514" s="71">
        <f t="shared" si="136"/>
        <v>0</v>
      </c>
      <c r="V1514" s="7">
        <v>0</v>
      </c>
      <c r="W1514" s="7">
        <v>0</v>
      </c>
      <c r="X1514" s="7">
        <v>0</v>
      </c>
      <c r="Y1514" s="73">
        <v>0.04</v>
      </c>
      <c r="Z1514" s="7"/>
      <c r="AA1514" s="7"/>
      <c r="AB1514" s="7"/>
      <c r="AC1514" s="7"/>
    </row>
    <row r="1515" spans="2:29" ht="15.75" customHeight="1" x14ac:dyDescent="0.25">
      <c r="B1515" s="62">
        <v>16657</v>
      </c>
      <c r="C1515" s="63" t="s">
        <v>1523</v>
      </c>
      <c r="D1515" s="64">
        <f t="shared" si="134"/>
        <v>6417.1477685950413</v>
      </c>
      <c r="E1515" s="64">
        <f t="shared" si="135"/>
        <v>7764.7487999999994</v>
      </c>
      <c r="F1515" s="64">
        <f>+VLOOKUP(B1515,[1]BASES!$A$2:$C$10701,3,0)</f>
        <v>21</v>
      </c>
      <c r="G1515" s="65">
        <f t="shared" si="132"/>
        <v>7764.7487999999994</v>
      </c>
      <c r="H1515" s="66"/>
      <c r="I1515" s="67"/>
      <c r="J1515" s="67"/>
      <c r="K1515" s="67"/>
      <c r="L1515" s="67"/>
      <c r="M1515" s="68"/>
      <c r="N1515" s="69"/>
      <c r="O1515" s="70">
        <f t="shared" si="115"/>
        <v>0</v>
      </c>
      <c r="P1515" s="71">
        <f t="shared" si="116"/>
        <v>0</v>
      </c>
      <c r="Q1515" s="7">
        <v>1</v>
      </c>
      <c r="R1515" s="72">
        <f>+VLOOKUP(B1515,[1]BASES!$A$2:$E$10701,5,0)</f>
        <v>6684.5289256198348</v>
      </c>
      <c r="S1515" s="71">
        <f t="shared" si="133"/>
        <v>0</v>
      </c>
      <c r="T1515" s="71">
        <v>0</v>
      </c>
      <c r="U1515" s="71">
        <f t="shared" si="136"/>
        <v>0</v>
      </c>
      <c r="V1515" s="7">
        <v>0</v>
      </c>
      <c r="W1515" s="7">
        <v>0</v>
      </c>
      <c r="X1515" s="7">
        <v>0</v>
      </c>
      <c r="Y1515" s="73">
        <v>0.04</v>
      </c>
      <c r="Z1515" s="7"/>
      <c r="AA1515" s="7"/>
      <c r="AB1515" s="7"/>
      <c r="AC1515" s="7"/>
    </row>
    <row r="1516" spans="2:29" ht="15.75" customHeight="1" x14ac:dyDescent="0.25">
      <c r="B1516" s="62">
        <v>16658</v>
      </c>
      <c r="C1516" s="63" t="s">
        <v>1524</v>
      </c>
      <c r="D1516" s="64">
        <f t="shared" si="134"/>
        <v>22600.066115702481</v>
      </c>
      <c r="E1516" s="64">
        <f t="shared" si="135"/>
        <v>27346.080000000002</v>
      </c>
      <c r="F1516" s="64">
        <f>+VLOOKUP(B1516,[1]BASES!$A$2:$C$10701,3,0)</f>
        <v>21</v>
      </c>
      <c r="G1516" s="65">
        <f t="shared" si="132"/>
        <v>27346.080000000002</v>
      </c>
      <c r="H1516" s="66"/>
      <c r="I1516" s="67"/>
      <c r="J1516" s="67"/>
      <c r="K1516" s="67"/>
      <c r="L1516" s="67"/>
      <c r="M1516" s="68"/>
      <c r="N1516" s="69"/>
      <c r="O1516" s="70">
        <f t="shared" si="115"/>
        <v>0</v>
      </c>
      <c r="P1516" s="71">
        <f t="shared" si="116"/>
        <v>0</v>
      </c>
      <c r="Q1516" s="7">
        <v>1</v>
      </c>
      <c r="R1516" s="72">
        <f>+VLOOKUP(B1516,[1]BASES!$A$2:$E$10701,5,0)</f>
        <v>23541.735537190085</v>
      </c>
      <c r="S1516" s="71">
        <f t="shared" si="133"/>
        <v>0</v>
      </c>
      <c r="T1516" s="71">
        <v>0</v>
      </c>
      <c r="U1516" s="71">
        <f t="shared" si="136"/>
        <v>0</v>
      </c>
      <c r="V1516" s="7">
        <v>0</v>
      </c>
      <c r="W1516" s="7">
        <v>0</v>
      </c>
      <c r="X1516" s="7">
        <v>0</v>
      </c>
      <c r="Y1516" s="73">
        <v>0.04</v>
      </c>
      <c r="Z1516" s="7"/>
      <c r="AA1516" s="7"/>
      <c r="AB1516" s="7"/>
      <c r="AC1516" s="7"/>
    </row>
    <row r="1517" spans="2:29" ht="15.75" customHeight="1" x14ac:dyDescent="0.25">
      <c r="B1517" s="62">
        <v>16659</v>
      </c>
      <c r="C1517" s="63" t="s">
        <v>1525</v>
      </c>
      <c r="D1517" s="64">
        <f t="shared" si="134"/>
        <v>4636.1097520661169</v>
      </c>
      <c r="E1517" s="64">
        <f t="shared" si="135"/>
        <v>5609.6928000000016</v>
      </c>
      <c r="F1517" s="64">
        <f>+VLOOKUP(B1517,[1]BASES!$A$2:$C$10701,3,0)</f>
        <v>21</v>
      </c>
      <c r="G1517" s="65">
        <f t="shared" si="132"/>
        <v>5609.6928000000016</v>
      </c>
      <c r="H1517" s="66"/>
      <c r="I1517" s="67"/>
      <c r="J1517" s="67"/>
      <c r="K1517" s="67"/>
      <c r="L1517" s="67"/>
      <c r="M1517" s="68"/>
      <c r="N1517" s="69"/>
      <c r="O1517" s="70">
        <f t="shared" si="115"/>
        <v>0</v>
      </c>
      <c r="P1517" s="71">
        <f t="shared" si="116"/>
        <v>0</v>
      </c>
      <c r="Q1517" s="7">
        <v>1</v>
      </c>
      <c r="R1517" s="72">
        <f>+VLOOKUP(B1517,[1]BASES!$A$2:$E$10701,5,0)</f>
        <v>4829.280991735538</v>
      </c>
      <c r="S1517" s="71">
        <f t="shared" si="133"/>
        <v>0</v>
      </c>
      <c r="T1517" s="71">
        <v>0</v>
      </c>
      <c r="U1517" s="71">
        <f t="shared" si="136"/>
        <v>0</v>
      </c>
      <c r="V1517" s="7">
        <v>0</v>
      </c>
      <c r="W1517" s="7">
        <v>0</v>
      </c>
      <c r="X1517" s="7">
        <v>0</v>
      </c>
      <c r="Y1517" s="73">
        <v>0.04</v>
      </c>
      <c r="Z1517" s="7"/>
      <c r="AA1517" s="7"/>
      <c r="AB1517" s="7"/>
      <c r="AC1517" s="7"/>
    </row>
    <row r="1518" spans="2:29" ht="15.75" customHeight="1" x14ac:dyDescent="0.25">
      <c r="B1518" s="62">
        <v>16660</v>
      </c>
      <c r="C1518" s="63" t="s">
        <v>1526</v>
      </c>
      <c r="D1518" s="64">
        <f t="shared" si="134"/>
        <v>5304.8647933884295</v>
      </c>
      <c r="E1518" s="64">
        <f t="shared" si="135"/>
        <v>6418.8863999999994</v>
      </c>
      <c r="F1518" s="64">
        <f>+VLOOKUP(B1518,[1]BASES!$A$2:$C$10701,3,0)</f>
        <v>21</v>
      </c>
      <c r="G1518" s="65">
        <f t="shared" si="132"/>
        <v>6418.8863999999994</v>
      </c>
      <c r="H1518" s="66"/>
      <c r="I1518" s="67"/>
      <c r="J1518" s="67"/>
      <c r="K1518" s="67"/>
      <c r="L1518" s="67"/>
      <c r="M1518" s="68"/>
      <c r="N1518" s="69"/>
      <c r="O1518" s="70">
        <f t="shared" si="115"/>
        <v>0</v>
      </c>
      <c r="P1518" s="71">
        <f t="shared" si="116"/>
        <v>0</v>
      </c>
      <c r="Q1518" s="7">
        <v>1</v>
      </c>
      <c r="R1518" s="72">
        <f>+VLOOKUP(B1518,[1]BASES!$A$2:$E$10701,5,0)</f>
        <v>5525.9008264462809</v>
      </c>
      <c r="S1518" s="71">
        <f t="shared" si="133"/>
        <v>0</v>
      </c>
      <c r="T1518" s="71">
        <v>0</v>
      </c>
      <c r="U1518" s="71">
        <f t="shared" si="136"/>
        <v>0</v>
      </c>
      <c r="V1518" s="7">
        <v>0</v>
      </c>
      <c r="W1518" s="7">
        <v>0</v>
      </c>
      <c r="X1518" s="7">
        <v>0</v>
      </c>
      <c r="Y1518" s="73">
        <v>0.04</v>
      </c>
      <c r="Z1518" s="7"/>
      <c r="AA1518" s="7"/>
      <c r="AB1518" s="7"/>
      <c r="AC1518" s="7"/>
    </row>
    <row r="1519" spans="2:29" ht="15.75" customHeight="1" x14ac:dyDescent="0.25">
      <c r="B1519" s="62">
        <v>16661</v>
      </c>
      <c r="C1519" s="63" t="s">
        <v>1527</v>
      </c>
      <c r="D1519" s="64">
        <f t="shared" si="134"/>
        <v>6770.5785123966944</v>
      </c>
      <c r="E1519" s="64">
        <f t="shared" si="135"/>
        <v>8192.4</v>
      </c>
      <c r="F1519" s="64">
        <f>+VLOOKUP(B1519,[1]BASES!$A$2:$C$10701,3,0)</f>
        <v>21</v>
      </c>
      <c r="G1519" s="65">
        <f t="shared" si="132"/>
        <v>8192.4</v>
      </c>
      <c r="H1519" s="66"/>
      <c r="I1519" s="67"/>
      <c r="J1519" s="67"/>
      <c r="K1519" s="67"/>
      <c r="L1519" s="67"/>
      <c r="M1519" s="68"/>
      <c r="N1519" s="69"/>
      <c r="O1519" s="70">
        <f t="shared" si="115"/>
        <v>0</v>
      </c>
      <c r="P1519" s="71">
        <f t="shared" si="116"/>
        <v>0</v>
      </c>
      <c r="Q1519" s="7">
        <v>1</v>
      </c>
      <c r="R1519" s="72">
        <f>+VLOOKUP(B1519,[1]BASES!$A$2:$E$10701,5,0)</f>
        <v>7052.6859504132235</v>
      </c>
      <c r="S1519" s="71">
        <f t="shared" si="133"/>
        <v>0</v>
      </c>
      <c r="T1519" s="71">
        <v>0</v>
      </c>
      <c r="U1519" s="71">
        <f t="shared" si="136"/>
        <v>0</v>
      </c>
      <c r="V1519" s="7">
        <v>0</v>
      </c>
      <c r="W1519" s="7">
        <v>0</v>
      </c>
      <c r="X1519" s="7">
        <v>0</v>
      </c>
      <c r="Y1519" s="73">
        <v>0.04</v>
      </c>
      <c r="Z1519" s="7"/>
      <c r="AA1519" s="7"/>
      <c r="AB1519" s="7"/>
      <c r="AC1519" s="7"/>
    </row>
    <row r="1520" spans="2:29" ht="15.75" customHeight="1" x14ac:dyDescent="0.25">
      <c r="B1520" s="62">
        <v>16662</v>
      </c>
      <c r="C1520" s="63" t="s">
        <v>1528</v>
      </c>
      <c r="D1520" s="64">
        <f t="shared" si="134"/>
        <v>6376.4469421487602</v>
      </c>
      <c r="E1520" s="64">
        <f t="shared" si="135"/>
        <v>7715.5007999999998</v>
      </c>
      <c r="F1520" s="64">
        <f>+VLOOKUP(B1520,[1]BASES!$A$2:$C$10701,3,0)</f>
        <v>21</v>
      </c>
      <c r="G1520" s="65">
        <f t="shared" si="132"/>
        <v>7715.5007999999998</v>
      </c>
      <c r="H1520" s="66"/>
      <c r="I1520" s="67"/>
      <c r="J1520" s="67"/>
      <c r="K1520" s="67"/>
      <c r="L1520" s="67"/>
      <c r="M1520" s="68"/>
      <c r="N1520" s="69"/>
      <c r="O1520" s="70">
        <f t="shared" si="115"/>
        <v>0</v>
      </c>
      <c r="P1520" s="71">
        <f t="shared" si="116"/>
        <v>0</v>
      </c>
      <c r="Q1520" s="7">
        <v>1</v>
      </c>
      <c r="R1520" s="72">
        <f>+VLOOKUP(B1520,[1]BASES!$A$2:$E$10701,5,0)</f>
        <v>6642.1322314049585</v>
      </c>
      <c r="S1520" s="71">
        <f t="shared" si="133"/>
        <v>0</v>
      </c>
      <c r="T1520" s="71">
        <v>0</v>
      </c>
      <c r="U1520" s="71">
        <f t="shared" si="136"/>
        <v>0</v>
      </c>
      <c r="V1520" s="7">
        <v>0</v>
      </c>
      <c r="W1520" s="7">
        <v>0</v>
      </c>
      <c r="X1520" s="7">
        <v>0</v>
      </c>
      <c r="Y1520" s="73">
        <v>0.04</v>
      </c>
      <c r="Z1520" s="7"/>
      <c r="AA1520" s="7"/>
      <c r="AB1520" s="7"/>
      <c r="AC1520" s="7"/>
    </row>
    <row r="1521" spans="2:29" ht="15.75" customHeight="1" x14ac:dyDescent="0.25">
      <c r="B1521" s="62">
        <v>16663</v>
      </c>
      <c r="C1521" s="63" t="s">
        <v>1529</v>
      </c>
      <c r="D1521" s="64">
        <f t="shared" si="134"/>
        <v>2766.9262809917354</v>
      </c>
      <c r="E1521" s="64">
        <f t="shared" si="135"/>
        <v>3347.9807999999998</v>
      </c>
      <c r="F1521" s="64">
        <f>+VLOOKUP(B1521,[1]BASES!$A$2:$C$10701,3,0)</f>
        <v>21</v>
      </c>
      <c r="G1521" s="65">
        <f t="shared" si="132"/>
        <v>3347.9807999999998</v>
      </c>
      <c r="H1521" s="66"/>
      <c r="I1521" s="67"/>
      <c r="J1521" s="67"/>
      <c r="K1521" s="67"/>
      <c r="L1521" s="67"/>
      <c r="M1521" s="68"/>
      <c r="N1521" s="69"/>
      <c r="O1521" s="70">
        <f t="shared" si="115"/>
        <v>0</v>
      </c>
      <c r="P1521" s="71">
        <f t="shared" si="116"/>
        <v>0</v>
      </c>
      <c r="Q1521" s="7">
        <v>1</v>
      </c>
      <c r="R1521" s="72">
        <f>+VLOOKUP(B1521,[1]BASES!$A$2:$E$10701,5,0)</f>
        <v>2882.2148760330579</v>
      </c>
      <c r="S1521" s="71">
        <f t="shared" si="133"/>
        <v>0</v>
      </c>
      <c r="T1521" s="71">
        <v>0</v>
      </c>
      <c r="U1521" s="71">
        <f t="shared" si="136"/>
        <v>0</v>
      </c>
      <c r="V1521" s="7">
        <v>0</v>
      </c>
      <c r="W1521" s="7">
        <v>0</v>
      </c>
      <c r="X1521" s="7">
        <v>0</v>
      </c>
      <c r="Y1521" s="73">
        <v>0.04</v>
      </c>
      <c r="Z1521" s="7"/>
      <c r="AA1521" s="7"/>
      <c r="AB1521" s="7"/>
      <c r="AC1521" s="7"/>
    </row>
    <row r="1522" spans="2:29" ht="15.75" customHeight="1" x14ac:dyDescent="0.25">
      <c r="B1522" s="62">
        <v>16664</v>
      </c>
      <c r="C1522" s="63" t="s">
        <v>1530</v>
      </c>
      <c r="D1522" s="64">
        <f t="shared" si="134"/>
        <v>1312.6056198347108</v>
      </c>
      <c r="E1522" s="64">
        <f t="shared" si="135"/>
        <v>1588.2528</v>
      </c>
      <c r="F1522" s="64">
        <f>+VLOOKUP(B1522,[1]BASES!$A$2:$C$10701,3,0)</f>
        <v>21</v>
      </c>
      <c r="G1522" s="65">
        <f t="shared" si="132"/>
        <v>1588.2528</v>
      </c>
      <c r="H1522" s="66"/>
      <c r="I1522" s="67"/>
      <c r="J1522" s="67"/>
      <c r="K1522" s="67"/>
      <c r="L1522" s="67"/>
      <c r="M1522" s="68"/>
      <c r="N1522" s="69"/>
      <c r="O1522" s="70">
        <f t="shared" si="115"/>
        <v>0</v>
      </c>
      <c r="P1522" s="71">
        <f t="shared" si="116"/>
        <v>0</v>
      </c>
      <c r="Q1522" s="7">
        <v>1</v>
      </c>
      <c r="R1522" s="72">
        <f>+VLOOKUP(B1522,[1]BASES!$A$2:$E$10701,5,0)</f>
        <v>1367.297520661157</v>
      </c>
      <c r="S1522" s="71">
        <f t="shared" si="133"/>
        <v>0</v>
      </c>
      <c r="T1522" s="71">
        <v>0</v>
      </c>
      <c r="U1522" s="71">
        <f t="shared" si="136"/>
        <v>0</v>
      </c>
      <c r="V1522" s="7">
        <v>0</v>
      </c>
      <c r="W1522" s="7">
        <v>0</v>
      </c>
      <c r="X1522" s="7">
        <v>0</v>
      </c>
      <c r="Y1522" s="73">
        <v>0.04</v>
      </c>
      <c r="Z1522" s="7"/>
      <c r="AA1522" s="7"/>
      <c r="AB1522" s="7"/>
      <c r="AC1522" s="7"/>
    </row>
    <row r="1523" spans="2:29" ht="15.75" customHeight="1" x14ac:dyDescent="0.25">
      <c r="B1523" s="62">
        <v>16665</v>
      </c>
      <c r="C1523" s="63" t="s">
        <v>1531</v>
      </c>
      <c r="D1523" s="64">
        <f t="shared" si="134"/>
        <v>1758.0456198347108</v>
      </c>
      <c r="E1523" s="64">
        <f t="shared" si="135"/>
        <v>2127.2352000000001</v>
      </c>
      <c r="F1523" s="64">
        <f>+VLOOKUP(B1523,[1]BASES!$A$2:$C$10701,3,0)</f>
        <v>21</v>
      </c>
      <c r="G1523" s="65">
        <f t="shared" si="132"/>
        <v>2127.2352000000001</v>
      </c>
      <c r="H1523" s="66"/>
      <c r="I1523" s="67"/>
      <c r="J1523" s="67"/>
      <c r="K1523" s="67"/>
      <c r="L1523" s="67"/>
      <c r="M1523" s="68"/>
      <c r="N1523" s="69"/>
      <c r="O1523" s="70">
        <f t="shared" si="115"/>
        <v>0</v>
      </c>
      <c r="P1523" s="71">
        <f t="shared" si="116"/>
        <v>0</v>
      </c>
      <c r="Q1523" s="7">
        <v>1</v>
      </c>
      <c r="R1523" s="72">
        <f>+VLOOKUP(B1523,[1]BASES!$A$2:$E$10701,5,0)</f>
        <v>1831.297520661157</v>
      </c>
      <c r="S1523" s="71">
        <f t="shared" si="133"/>
        <v>0</v>
      </c>
      <c r="T1523" s="71">
        <v>0</v>
      </c>
      <c r="U1523" s="71">
        <f t="shared" si="136"/>
        <v>0</v>
      </c>
      <c r="V1523" s="7">
        <v>0</v>
      </c>
      <c r="W1523" s="7">
        <v>0</v>
      </c>
      <c r="X1523" s="7">
        <v>0</v>
      </c>
      <c r="Y1523" s="73">
        <v>0.04</v>
      </c>
      <c r="Z1523" s="7"/>
      <c r="AA1523" s="7"/>
      <c r="AB1523" s="7"/>
      <c r="AC1523" s="7"/>
    </row>
    <row r="1524" spans="2:29" ht="15.75" customHeight="1" x14ac:dyDescent="0.25">
      <c r="B1524" s="62">
        <v>16666</v>
      </c>
      <c r="C1524" s="63" t="s">
        <v>1532</v>
      </c>
      <c r="D1524" s="64">
        <f t="shared" si="134"/>
        <v>5795.1550413223149</v>
      </c>
      <c r="E1524" s="64">
        <f t="shared" si="135"/>
        <v>7012.1376000000009</v>
      </c>
      <c r="F1524" s="64">
        <f>+VLOOKUP(B1524,[1]BASES!$A$2:$C$10701,3,0)</f>
        <v>21</v>
      </c>
      <c r="G1524" s="65">
        <f t="shared" si="132"/>
        <v>7012.1376000000009</v>
      </c>
      <c r="H1524" s="66"/>
      <c r="I1524" s="67"/>
      <c r="J1524" s="67"/>
      <c r="K1524" s="67"/>
      <c r="L1524" s="67"/>
      <c r="M1524" s="68"/>
      <c r="N1524" s="69"/>
      <c r="O1524" s="70">
        <f t="shared" si="115"/>
        <v>0</v>
      </c>
      <c r="P1524" s="71">
        <f t="shared" si="116"/>
        <v>0</v>
      </c>
      <c r="Q1524" s="7">
        <v>1</v>
      </c>
      <c r="R1524" s="72">
        <f>+VLOOKUP(B1524,[1]BASES!$A$2:$E$10701,5,0)</f>
        <v>6036.6198347107447</v>
      </c>
      <c r="S1524" s="71">
        <f t="shared" si="133"/>
        <v>0</v>
      </c>
      <c r="T1524" s="71">
        <v>0</v>
      </c>
      <c r="U1524" s="71">
        <f t="shared" si="136"/>
        <v>0</v>
      </c>
      <c r="V1524" s="7">
        <v>0</v>
      </c>
      <c r="W1524" s="7">
        <v>0</v>
      </c>
      <c r="X1524" s="7">
        <v>0</v>
      </c>
      <c r="Y1524" s="73">
        <v>0.04</v>
      </c>
      <c r="Z1524" s="7"/>
      <c r="AA1524" s="7"/>
      <c r="AB1524" s="7"/>
      <c r="AC1524" s="7"/>
    </row>
    <row r="1525" spans="2:29" ht="15.75" customHeight="1" x14ac:dyDescent="0.25">
      <c r="B1525" s="62">
        <v>16667</v>
      </c>
      <c r="C1525" s="63" t="s">
        <v>1533</v>
      </c>
      <c r="D1525" s="64">
        <f t="shared" si="134"/>
        <v>4388.2948760330582</v>
      </c>
      <c r="E1525" s="64">
        <f t="shared" si="135"/>
        <v>5309.8368000000009</v>
      </c>
      <c r="F1525" s="64">
        <f>+VLOOKUP(B1525,[1]BASES!$A$2:$C$10701,3,0)</f>
        <v>21</v>
      </c>
      <c r="G1525" s="65">
        <f t="shared" si="132"/>
        <v>5309.8368000000009</v>
      </c>
      <c r="H1525" s="66"/>
      <c r="I1525" s="67"/>
      <c r="J1525" s="67"/>
      <c r="K1525" s="67"/>
      <c r="L1525" s="67"/>
      <c r="M1525" s="68"/>
      <c r="N1525" s="69"/>
      <c r="O1525" s="70">
        <f t="shared" si="115"/>
        <v>0</v>
      </c>
      <c r="P1525" s="71">
        <f t="shared" si="116"/>
        <v>0</v>
      </c>
      <c r="Q1525" s="7">
        <v>1</v>
      </c>
      <c r="R1525" s="72">
        <f>+VLOOKUP(B1525,[1]BASES!$A$2:$E$10701,5,0)</f>
        <v>4571.1404958677685</v>
      </c>
      <c r="S1525" s="71">
        <f t="shared" si="133"/>
        <v>0</v>
      </c>
      <c r="T1525" s="71">
        <v>0</v>
      </c>
      <c r="U1525" s="71">
        <f t="shared" si="136"/>
        <v>0</v>
      </c>
      <c r="V1525" s="7">
        <v>0</v>
      </c>
      <c r="W1525" s="7">
        <v>0</v>
      </c>
      <c r="X1525" s="7">
        <v>0</v>
      </c>
      <c r="Y1525" s="73">
        <v>0.04</v>
      </c>
      <c r="Z1525" s="7"/>
      <c r="AA1525" s="7"/>
      <c r="AB1525" s="7"/>
      <c r="AC1525" s="7"/>
    </row>
    <row r="1526" spans="2:29" ht="15.75" customHeight="1" x14ac:dyDescent="0.25">
      <c r="B1526" s="62">
        <v>16668</v>
      </c>
      <c r="C1526" s="63" t="s">
        <v>1534</v>
      </c>
      <c r="D1526" s="64">
        <f t="shared" si="134"/>
        <v>3682.6948760330579</v>
      </c>
      <c r="E1526" s="64">
        <f t="shared" si="135"/>
        <v>4456.0608000000002</v>
      </c>
      <c r="F1526" s="64">
        <f>+VLOOKUP(B1526,[1]BASES!$A$2:$C$10701,3,0)</f>
        <v>21</v>
      </c>
      <c r="G1526" s="65">
        <f t="shared" si="132"/>
        <v>4456.0608000000002</v>
      </c>
      <c r="H1526" s="66"/>
      <c r="I1526" s="67"/>
      <c r="J1526" s="67"/>
      <c r="K1526" s="67"/>
      <c r="L1526" s="67"/>
      <c r="M1526" s="68"/>
      <c r="N1526" s="69"/>
      <c r="O1526" s="70">
        <f t="shared" si="115"/>
        <v>0</v>
      </c>
      <c r="P1526" s="71">
        <f t="shared" si="116"/>
        <v>0</v>
      </c>
      <c r="Q1526" s="7">
        <v>1</v>
      </c>
      <c r="R1526" s="72">
        <f>+VLOOKUP(B1526,[1]BASES!$A$2:$E$10701,5,0)</f>
        <v>3836.1404958677685</v>
      </c>
      <c r="S1526" s="71">
        <f t="shared" si="133"/>
        <v>0</v>
      </c>
      <c r="T1526" s="71">
        <v>0</v>
      </c>
      <c r="U1526" s="71">
        <f t="shared" si="136"/>
        <v>0</v>
      </c>
      <c r="V1526" s="7">
        <v>0</v>
      </c>
      <c r="W1526" s="7">
        <v>0</v>
      </c>
      <c r="X1526" s="7">
        <v>0</v>
      </c>
      <c r="Y1526" s="73">
        <v>0.04</v>
      </c>
      <c r="Z1526" s="7"/>
      <c r="AA1526" s="7"/>
      <c r="AB1526" s="7"/>
      <c r="AC1526" s="7"/>
    </row>
    <row r="1527" spans="2:29" ht="15.75" customHeight="1" x14ac:dyDescent="0.25">
      <c r="B1527" s="62">
        <v>16669</v>
      </c>
      <c r="C1527" s="63" t="s">
        <v>1535</v>
      </c>
      <c r="D1527" s="64">
        <f t="shared" si="134"/>
        <v>3682.6948760330579</v>
      </c>
      <c r="E1527" s="64">
        <f t="shared" si="135"/>
        <v>4456.0608000000002</v>
      </c>
      <c r="F1527" s="64">
        <f>+VLOOKUP(B1527,[1]BASES!$A$2:$C$10701,3,0)</f>
        <v>21</v>
      </c>
      <c r="G1527" s="65">
        <f t="shared" si="132"/>
        <v>4456.0608000000002</v>
      </c>
      <c r="H1527" s="66"/>
      <c r="I1527" s="67"/>
      <c r="J1527" s="67"/>
      <c r="K1527" s="67"/>
      <c r="L1527" s="67"/>
      <c r="M1527" s="68"/>
      <c r="N1527" s="69"/>
      <c r="O1527" s="70">
        <f t="shared" si="115"/>
        <v>0</v>
      </c>
      <c r="P1527" s="71">
        <f t="shared" si="116"/>
        <v>0</v>
      </c>
      <c r="Q1527" s="7">
        <v>1</v>
      </c>
      <c r="R1527" s="72">
        <f>+VLOOKUP(B1527,[1]BASES!$A$2:$E$10701,5,0)</f>
        <v>3836.1404958677685</v>
      </c>
      <c r="S1527" s="71">
        <f t="shared" si="133"/>
        <v>0</v>
      </c>
      <c r="T1527" s="71">
        <v>0</v>
      </c>
      <c r="U1527" s="71">
        <f t="shared" si="136"/>
        <v>0</v>
      </c>
      <c r="V1527" s="7">
        <v>0</v>
      </c>
      <c r="W1527" s="7">
        <v>0</v>
      </c>
      <c r="X1527" s="7">
        <v>0</v>
      </c>
      <c r="Y1527" s="73">
        <v>0.04</v>
      </c>
      <c r="Z1527" s="7"/>
      <c r="AA1527" s="7"/>
      <c r="AB1527" s="7"/>
      <c r="AC1527" s="7"/>
    </row>
    <row r="1528" spans="2:29" ht="15.75" customHeight="1" x14ac:dyDescent="0.25">
      <c r="B1528" s="62">
        <v>16670</v>
      </c>
      <c r="C1528" s="63" t="s">
        <v>1536</v>
      </c>
      <c r="D1528" s="64">
        <f t="shared" si="134"/>
        <v>8291.1709090909098</v>
      </c>
      <c r="E1528" s="64">
        <f t="shared" si="135"/>
        <v>10032.316800000001</v>
      </c>
      <c r="F1528" s="64">
        <f>+VLOOKUP(B1528,[1]BASES!$A$2:$C$10701,3,0)</f>
        <v>21</v>
      </c>
      <c r="G1528" s="65">
        <f t="shared" si="132"/>
        <v>10032.316800000001</v>
      </c>
      <c r="H1528" s="66"/>
      <c r="I1528" s="67"/>
      <c r="J1528" s="67"/>
      <c r="K1528" s="67"/>
      <c r="L1528" s="67"/>
      <c r="M1528" s="68"/>
      <c r="N1528" s="69"/>
      <c r="O1528" s="70">
        <f t="shared" si="115"/>
        <v>0</v>
      </c>
      <c r="P1528" s="71">
        <f t="shared" si="116"/>
        <v>0</v>
      </c>
      <c r="Q1528" s="7">
        <v>1</v>
      </c>
      <c r="R1528" s="72">
        <f>+VLOOKUP(B1528,[1]BASES!$A$2:$E$10701,5,0)</f>
        <v>8636.636363636364</v>
      </c>
      <c r="S1528" s="71">
        <f t="shared" si="133"/>
        <v>0</v>
      </c>
      <c r="T1528" s="71">
        <v>0</v>
      </c>
      <c r="U1528" s="71">
        <f t="shared" si="136"/>
        <v>0</v>
      </c>
      <c r="V1528" s="7">
        <v>0</v>
      </c>
      <c r="W1528" s="7">
        <v>0</v>
      </c>
      <c r="X1528" s="7">
        <v>0</v>
      </c>
      <c r="Y1528" s="73">
        <v>0.04</v>
      </c>
      <c r="Z1528" s="7"/>
      <c r="AA1528" s="7"/>
      <c r="AB1528" s="7"/>
      <c r="AC1528" s="7"/>
    </row>
    <row r="1529" spans="2:29" ht="15.75" customHeight="1" x14ac:dyDescent="0.25">
      <c r="B1529" s="62">
        <v>16671</v>
      </c>
      <c r="C1529" s="63" t="s">
        <v>1537</v>
      </c>
      <c r="D1529" s="64">
        <f t="shared" si="134"/>
        <v>4022.7094214876033</v>
      </c>
      <c r="E1529" s="64">
        <f t="shared" si="135"/>
        <v>4867.4784</v>
      </c>
      <c r="F1529" s="64">
        <f>+VLOOKUP(B1529,[1]BASES!$A$2:$C$10701,3,0)</f>
        <v>21</v>
      </c>
      <c r="G1529" s="65">
        <f t="shared" si="132"/>
        <v>4867.4784</v>
      </c>
      <c r="H1529" s="66"/>
      <c r="I1529" s="67"/>
      <c r="J1529" s="67"/>
      <c r="K1529" s="67"/>
      <c r="L1529" s="67"/>
      <c r="M1529" s="68"/>
      <c r="N1529" s="69"/>
      <c r="O1529" s="70">
        <f t="shared" si="115"/>
        <v>0</v>
      </c>
      <c r="P1529" s="71">
        <f t="shared" si="116"/>
        <v>0</v>
      </c>
      <c r="Q1529" s="7">
        <v>1</v>
      </c>
      <c r="R1529" s="72">
        <f>+VLOOKUP(B1529,[1]BASES!$A$2:$E$10701,5,0)</f>
        <v>4190.3223140495866</v>
      </c>
      <c r="S1529" s="71">
        <f t="shared" si="133"/>
        <v>0</v>
      </c>
      <c r="T1529" s="71">
        <v>0</v>
      </c>
      <c r="U1529" s="71">
        <f t="shared" si="136"/>
        <v>0</v>
      </c>
      <c r="V1529" s="7">
        <v>0</v>
      </c>
      <c r="W1529" s="7">
        <v>0</v>
      </c>
      <c r="X1529" s="7">
        <v>0</v>
      </c>
      <c r="Y1529" s="73">
        <v>0.04</v>
      </c>
      <c r="Z1529" s="7"/>
      <c r="AA1529" s="7"/>
      <c r="AB1529" s="7"/>
      <c r="AC1529" s="7"/>
    </row>
    <row r="1530" spans="2:29" ht="15.75" customHeight="1" x14ac:dyDescent="0.25">
      <c r="B1530" s="62">
        <v>16672</v>
      </c>
      <c r="C1530" s="63" t="s">
        <v>1538</v>
      </c>
      <c r="D1530" s="64">
        <f t="shared" si="134"/>
        <v>5258.7530578512396</v>
      </c>
      <c r="E1530" s="64">
        <f t="shared" si="135"/>
        <v>6363.0911999999998</v>
      </c>
      <c r="F1530" s="64">
        <f>+VLOOKUP(B1530,[1]BASES!$A$2:$C$10701,3,0)</f>
        <v>21</v>
      </c>
      <c r="G1530" s="65">
        <f t="shared" si="132"/>
        <v>6363.0911999999998</v>
      </c>
      <c r="H1530" s="66"/>
      <c r="I1530" s="67"/>
      <c r="J1530" s="67"/>
      <c r="K1530" s="67"/>
      <c r="L1530" s="67"/>
      <c r="M1530" s="68"/>
      <c r="N1530" s="69"/>
      <c r="O1530" s="70">
        <f t="shared" si="115"/>
        <v>0</v>
      </c>
      <c r="P1530" s="71">
        <f t="shared" si="116"/>
        <v>0</v>
      </c>
      <c r="Q1530" s="7">
        <v>1</v>
      </c>
      <c r="R1530" s="72">
        <f>+VLOOKUP(B1530,[1]BASES!$A$2:$E$10701,5,0)</f>
        <v>5477.8677685950415</v>
      </c>
      <c r="S1530" s="71">
        <f t="shared" si="133"/>
        <v>0</v>
      </c>
      <c r="T1530" s="71">
        <v>0</v>
      </c>
      <c r="U1530" s="71">
        <f t="shared" si="136"/>
        <v>0</v>
      </c>
      <c r="V1530" s="7">
        <v>0</v>
      </c>
      <c r="W1530" s="7">
        <v>0</v>
      </c>
      <c r="X1530" s="7">
        <v>0</v>
      </c>
      <c r="Y1530" s="73">
        <v>0.04</v>
      </c>
      <c r="Z1530" s="7"/>
      <c r="AA1530" s="7"/>
      <c r="AB1530" s="7"/>
      <c r="AC1530" s="7"/>
    </row>
    <row r="1531" spans="2:29" ht="15.75" customHeight="1" x14ac:dyDescent="0.25">
      <c r="B1531" s="62">
        <v>16673</v>
      </c>
      <c r="C1531" s="63" t="s">
        <v>1539</v>
      </c>
      <c r="D1531" s="64">
        <f t="shared" si="134"/>
        <v>270.88661157024796</v>
      </c>
      <c r="E1531" s="64">
        <f t="shared" si="135"/>
        <v>327.77280000000002</v>
      </c>
      <c r="F1531" s="64">
        <f>+VLOOKUP(B1531,[1]BASES!$A$2:$C$10701,3,0)</f>
        <v>21</v>
      </c>
      <c r="G1531" s="65">
        <f t="shared" si="132"/>
        <v>327.77280000000002</v>
      </c>
      <c r="H1531" s="66"/>
      <c r="I1531" s="67"/>
      <c r="J1531" s="67"/>
      <c r="K1531" s="67"/>
      <c r="L1531" s="67"/>
      <c r="M1531" s="68"/>
      <c r="N1531" s="69"/>
      <c r="O1531" s="70">
        <f t="shared" si="115"/>
        <v>0</v>
      </c>
      <c r="P1531" s="71">
        <f t="shared" si="116"/>
        <v>0</v>
      </c>
      <c r="Q1531" s="7">
        <v>1</v>
      </c>
      <c r="R1531" s="72">
        <f>+VLOOKUP(B1531,[1]BASES!$A$2:$E$10701,5,0)</f>
        <v>282.17355371900828</v>
      </c>
      <c r="S1531" s="71">
        <f t="shared" si="133"/>
        <v>0</v>
      </c>
      <c r="T1531" s="71">
        <v>0</v>
      </c>
      <c r="U1531" s="71">
        <f t="shared" si="136"/>
        <v>0</v>
      </c>
      <c r="V1531" s="7">
        <v>0</v>
      </c>
      <c r="W1531" s="7">
        <v>0</v>
      </c>
      <c r="X1531" s="7">
        <v>0</v>
      </c>
      <c r="Y1531" s="73">
        <v>0.04</v>
      </c>
      <c r="Z1531" s="7"/>
      <c r="AA1531" s="7"/>
      <c r="AB1531" s="7"/>
      <c r="AC1531" s="7"/>
    </row>
    <row r="1532" spans="2:29" ht="15.75" customHeight="1" x14ac:dyDescent="0.25">
      <c r="B1532" s="62">
        <v>16674</v>
      </c>
      <c r="C1532" s="63" t="s">
        <v>1540</v>
      </c>
      <c r="D1532" s="64">
        <f t="shared" si="134"/>
        <v>340.08595041322315</v>
      </c>
      <c r="E1532" s="64">
        <f t="shared" si="135"/>
        <v>411.50400000000002</v>
      </c>
      <c r="F1532" s="64">
        <f>+VLOOKUP(B1532,[1]BASES!$A$2:$C$10701,3,0)</f>
        <v>21</v>
      </c>
      <c r="G1532" s="65">
        <f t="shared" si="132"/>
        <v>411.50400000000002</v>
      </c>
      <c r="H1532" s="66"/>
      <c r="I1532" s="67"/>
      <c r="J1532" s="67"/>
      <c r="K1532" s="67"/>
      <c r="L1532" s="67"/>
      <c r="M1532" s="68"/>
      <c r="N1532" s="69"/>
      <c r="O1532" s="70">
        <f t="shared" si="115"/>
        <v>0</v>
      </c>
      <c r="P1532" s="71">
        <f t="shared" si="116"/>
        <v>0</v>
      </c>
      <c r="Q1532" s="7">
        <v>1</v>
      </c>
      <c r="R1532" s="72">
        <f>+VLOOKUP(B1532,[1]BASES!$A$2:$E$10701,5,0)</f>
        <v>354.25619834710744</v>
      </c>
      <c r="S1532" s="71">
        <f t="shared" si="133"/>
        <v>0</v>
      </c>
      <c r="T1532" s="71">
        <v>0</v>
      </c>
      <c r="U1532" s="71">
        <f t="shared" si="136"/>
        <v>0</v>
      </c>
      <c r="V1532" s="7">
        <v>0</v>
      </c>
      <c r="W1532" s="7">
        <v>0</v>
      </c>
      <c r="X1532" s="7">
        <v>0</v>
      </c>
      <c r="Y1532" s="73">
        <v>0.04</v>
      </c>
      <c r="Z1532" s="7"/>
      <c r="AA1532" s="7"/>
      <c r="AB1532" s="7"/>
      <c r="AC1532" s="7"/>
    </row>
    <row r="1533" spans="2:29" ht="15.75" customHeight="1" x14ac:dyDescent="0.25">
      <c r="B1533" s="62">
        <v>16675</v>
      </c>
      <c r="C1533" s="63" t="s">
        <v>1541</v>
      </c>
      <c r="D1533" s="64">
        <f t="shared" si="134"/>
        <v>547.54115702479339</v>
      </c>
      <c r="E1533" s="64">
        <f t="shared" si="135"/>
        <v>662.52480000000003</v>
      </c>
      <c r="F1533" s="64">
        <f>+VLOOKUP(B1533,[1]BASES!$A$2:$C$10701,3,0)</f>
        <v>21</v>
      </c>
      <c r="G1533" s="65">
        <f t="shared" si="132"/>
        <v>662.52480000000003</v>
      </c>
      <c r="H1533" s="66"/>
      <c r="I1533" s="67"/>
      <c r="J1533" s="67"/>
      <c r="K1533" s="67"/>
      <c r="L1533" s="67"/>
      <c r="M1533" s="68"/>
      <c r="N1533" s="69"/>
      <c r="O1533" s="70">
        <f t="shared" si="115"/>
        <v>0</v>
      </c>
      <c r="P1533" s="71">
        <f t="shared" si="116"/>
        <v>0</v>
      </c>
      <c r="Q1533" s="7">
        <v>1</v>
      </c>
      <c r="R1533" s="72">
        <f>+VLOOKUP(B1533,[1]BASES!$A$2:$E$10701,5,0)</f>
        <v>570.35537190082641</v>
      </c>
      <c r="S1533" s="71">
        <f t="shared" si="133"/>
        <v>0</v>
      </c>
      <c r="T1533" s="71">
        <v>0</v>
      </c>
      <c r="U1533" s="71">
        <f t="shared" si="136"/>
        <v>0</v>
      </c>
      <c r="V1533" s="7">
        <v>0</v>
      </c>
      <c r="W1533" s="7">
        <v>0</v>
      </c>
      <c r="X1533" s="7">
        <v>0</v>
      </c>
      <c r="Y1533" s="73">
        <v>0.04</v>
      </c>
      <c r="Z1533" s="7"/>
      <c r="AA1533" s="7"/>
      <c r="AB1533" s="7"/>
      <c r="AC1533" s="7"/>
    </row>
    <row r="1534" spans="2:29" ht="15.75" customHeight="1" x14ac:dyDescent="0.25">
      <c r="B1534" s="62">
        <v>16676</v>
      </c>
      <c r="C1534" s="63" t="s">
        <v>1542</v>
      </c>
      <c r="D1534" s="64">
        <f t="shared" si="134"/>
        <v>7153.4915702479339</v>
      </c>
      <c r="E1534" s="64">
        <f t="shared" si="135"/>
        <v>8655.7248</v>
      </c>
      <c r="F1534" s="64">
        <f>+VLOOKUP(B1534,[1]BASES!$A$2:$C$10701,3,0)</f>
        <v>21</v>
      </c>
      <c r="G1534" s="65">
        <f t="shared" si="132"/>
        <v>8655.7248</v>
      </c>
      <c r="H1534" s="66"/>
      <c r="I1534" s="67"/>
      <c r="J1534" s="67"/>
      <c r="K1534" s="67"/>
      <c r="L1534" s="67"/>
      <c r="M1534" s="68"/>
      <c r="N1534" s="69"/>
      <c r="O1534" s="70">
        <f t="shared" si="115"/>
        <v>0</v>
      </c>
      <c r="P1534" s="71">
        <f t="shared" si="116"/>
        <v>0</v>
      </c>
      <c r="Q1534" s="7">
        <v>1</v>
      </c>
      <c r="R1534" s="72">
        <f>+VLOOKUP(B1534,[1]BASES!$A$2:$E$10701,5,0)</f>
        <v>7451.5537190082641</v>
      </c>
      <c r="S1534" s="71">
        <f t="shared" si="133"/>
        <v>0</v>
      </c>
      <c r="T1534" s="71">
        <v>0</v>
      </c>
      <c r="U1534" s="71">
        <f t="shared" si="136"/>
        <v>0</v>
      </c>
      <c r="V1534" s="7">
        <v>0</v>
      </c>
      <c r="W1534" s="7">
        <v>0</v>
      </c>
      <c r="X1534" s="7">
        <v>0</v>
      </c>
      <c r="Y1534" s="73">
        <v>0.04</v>
      </c>
      <c r="Z1534" s="7"/>
      <c r="AA1534" s="7"/>
      <c r="AB1534" s="7"/>
      <c r="AC1534" s="7"/>
    </row>
    <row r="1535" spans="2:29" ht="15.75" customHeight="1" x14ac:dyDescent="0.25">
      <c r="B1535" s="62">
        <v>16677</v>
      </c>
      <c r="C1535" s="63" t="s">
        <v>1543</v>
      </c>
      <c r="D1535" s="64">
        <f t="shared" si="134"/>
        <v>4649.6370247933883</v>
      </c>
      <c r="E1535" s="64">
        <f t="shared" si="135"/>
        <v>5626.0608000000002</v>
      </c>
      <c r="F1535" s="64">
        <f>+VLOOKUP(B1535,[1]BASES!$A$2:$C$10701,3,0)</f>
        <v>21</v>
      </c>
      <c r="G1535" s="65">
        <f t="shared" si="132"/>
        <v>5626.0608000000002</v>
      </c>
      <c r="H1535" s="66"/>
      <c r="I1535" s="67"/>
      <c r="J1535" s="67"/>
      <c r="K1535" s="67"/>
      <c r="L1535" s="67"/>
      <c r="M1535" s="68"/>
      <c r="N1535" s="69"/>
      <c r="O1535" s="70">
        <f t="shared" si="115"/>
        <v>0</v>
      </c>
      <c r="P1535" s="71">
        <f t="shared" si="116"/>
        <v>0</v>
      </c>
      <c r="Q1535" s="7">
        <v>1</v>
      </c>
      <c r="R1535" s="72">
        <f>+VLOOKUP(B1535,[1]BASES!$A$2:$E$10701,5,0)</f>
        <v>4843.3719008264461</v>
      </c>
      <c r="S1535" s="71">
        <f t="shared" si="133"/>
        <v>0</v>
      </c>
      <c r="T1535" s="71">
        <v>0</v>
      </c>
      <c r="U1535" s="71">
        <f t="shared" si="136"/>
        <v>0</v>
      </c>
      <c r="V1535" s="7">
        <v>0</v>
      </c>
      <c r="W1535" s="7">
        <v>0</v>
      </c>
      <c r="X1535" s="7">
        <v>0</v>
      </c>
      <c r="Y1535" s="73">
        <v>0.04</v>
      </c>
      <c r="Z1535" s="7"/>
      <c r="AA1535" s="7"/>
      <c r="AB1535" s="7"/>
      <c r="AC1535" s="7"/>
    </row>
    <row r="1536" spans="2:29" ht="15.75" customHeight="1" x14ac:dyDescent="0.25">
      <c r="B1536" s="62">
        <v>16678</v>
      </c>
      <c r="C1536" s="63" t="s">
        <v>1544</v>
      </c>
      <c r="D1536" s="64">
        <f t="shared" si="134"/>
        <v>4842.1447933884301</v>
      </c>
      <c r="E1536" s="64">
        <f t="shared" si="135"/>
        <v>5858.9952000000003</v>
      </c>
      <c r="F1536" s="64">
        <f>+VLOOKUP(B1536,[1]BASES!$A$2:$C$10701,3,0)</f>
        <v>21</v>
      </c>
      <c r="G1536" s="65">
        <f t="shared" si="132"/>
        <v>5858.9952000000003</v>
      </c>
      <c r="H1536" s="66"/>
      <c r="I1536" s="67"/>
      <c r="J1536" s="67"/>
      <c r="K1536" s="67"/>
      <c r="L1536" s="67"/>
      <c r="M1536" s="68"/>
      <c r="N1536" s="69"/>
      <c r="O1536" s="70">
        <f t="shared" si="115"/>
        <v>0</v>
      </c>
      <c r="P1536" s="71">
        <f t="shared" si="116"/>
        <v>0</v>
      </c>
      <c r="Q1536" s="7">
        <v>1</v>
      </c>
      <c r="R1536" s="72">
        <f>+VLOOKUP(B1536,[1]BASES!$A$2:$E$10701,5,0)</f>
        <v>5043.9008264462809</v>
      </c>
      <c r="S1536" s="71">
        <f t="shared" si="133"/>
        <v>0</v>
      </c>
      <c r="T1536" s="71">
        <v>0</v>
      </c>
      <c r="U1536" s="71">
        <f t="shared" si="136"/>
        <v>0</v>
      </c>
      <c r="V1536" s="7">
        <v>0</v>
      </c>
      <c r="W1536" s="7">
        <v>0</v>
      </c>
      <c r="X1536" s="7">
        <v>0</v>
      </c>
      <c r="Y1536" s="73">
        <v>0.04</v>
      </c>
      <c r="Z1536" s="7"/>
      <c r="AA1536" s="7"/>
      <c r="AB1536" s="7"/>
      <c r="AC1536" s="7"/>
    </row>
    <row r="1537" spans="2:29" ht="15.75" customHeight="1" x14ac:dyDescent="0.25">
      <c r="B1537" s="62">
        <v>16679</v>
      </c>
      <c r="C1537" s="63" t="s">
        <v>1545</v>
      </c>
      <c r="D1537" s="64">
        <f t="shared" si="134"/>
        <v>406.46082644628098</v>
      </c>
      <c r="E1537" s="64">
        <f t="shared" si="135"/>
        <v>491.81759999999997</v>
      </c>
      <c r="F1537" s="64">
        <f>+VLOOKUP(B1537,[1]BASES!$A$2:$C$10701,3,0)</f>
        <v>21</v>
      </c>
      <c r="G1537" s="65">
        <f t="shared" si="132"/>
        <v>491.81759999999997</v>
      </c>
      <c r="H1537" s="66"/>
      <c r="I1537" s="67"/>
      <c r="J1537" s="67"/>
      <c r="K1537" s="67"/>
      <c r="L1537" s="67"/>
      <c r="M1537" s="68"/>
      <c r="N1537" s="69"/>
      <c r="O1537" s="70">
        <f t="shared" si="115"/>
        <v>0</v>
      </c>
      <c r="P1537" s="71">
        <f t="shared" si="116"/>
        <v>0</v>
      </c>
      <c r="Q1537" s="7">
        <v>1</v>
      </c>
      <c r="R1537" s="72">
        <f>+VLOOKUP(B1537,[1]BASES!$A$2:$E$10701,5,0)</f>
        <v>423.39669421487599</v>
      </c>
      <c r="S1537" s="71">
        <f t="shared" si="133"/>
        <v>0</v>
      </c>
      <c r="T1537" s="71">
        <v>0</v>
      </c>
      <c r="U1537" s="71">
        <f t="shared" si="136"/>
        <v>0</v>
      </c>
      <c r="V1537" s="7">
        <v>0</v>
      </c>
      <c r="W1537" s="7">
        <v>0</v>
      </c>
      <c r="X1537" s="7">
        <v>0</v>
      </c>
      <c r="Y1537" s="73">
        <v>0.04</v>
      </c>
      <c r="Z1537" s="7"/>
      <c r="AA1537" s="7"/>
      <c r="AB1537" s="7"/>
      <c r="AC1537" s="7"/>
    </row>
    <row r="1538" spans="2:29" ht="15.75" customHeight="1" x14ac:dyDescent="0.25">
      <c r="B1538" s="62">
        <v>16681</v>
      </c>
      <c r="C1538" s="63" t="s">
        <v>1546</v>
      </c>
      <c r="D1538" s="64">
        <f t="shared" si="134"/>
        <v>701.66479338842976</v>
      </c>
      <c r="E1538" s="64">
        <f t="shared" si="135"/>
        <v>849.01440000000002</v>
      </c>
      <c r="F1538" s="64">
        <f>+VLOOKUP(B1538,[1]BASES!$A$2:$C$10701,3,0)</f>
        <v>21</v>
      </c>
      <c r="G1538" s="65">
        <f t="shared" si="132"/>
        <v>849.01440000000002</v>
      </c>
      <c r="H1538" s="66"/>
      <c r="I1538" s="67"/>
      <c r="J1538" s="67"/>
      <c r="K1538" s="67"/>
      <c r="L1538" s="67"/>
      <c r="M1538" s="68"/>
      <c r="N1538" s="69"/>
      <c r="O1538" s="70">
        <f t="shared" si="115"/>
        <v>0</v>
      </c>
      <c r="P1538" s="71">
        <f t="shared" si="116"/>
        <v>0</v>
      </c>
      <c r="Q1538" s="7">
        <v>1</v>
      </c>
      <c r="R1538" s="72">
        <f>+VLOOKUP(B1538,[1]BASES!$A$2:$E$10701,5,0)</f>
        <v>730.90082644628103</v>
      </c>
      <c r="S1538" s="71">
        <f t="shared" si="133"/>
        <v>0</v>
      </c>
      <c r="T1538" s="71">
        <v>0</v>
      </c>
      <c r="U1538" s="71">
        <f t="shared" si="136"/>
        <v>0</v>
      </c>
      <c r="V1538" s="7">
        <v>0</v>
      </c>
      <c r="W1538" s="7">
        <v>0</v>
      </c>
      <c r="X1538" s="7">
        <v>0</v>
      </c>
      <c r="Y1538" s="73">
        <v>0.04</v>
      </c>
      <c r="Z1538" s="7"/>
      <c r="AA1538" s="7"/>
      <c r="AB1538" s="7"/>
      <c r="AC1538" s="7"/>
    </row>
    <row r="1539" spans="2:29" ht="15.75" customHeight="1" x14ac:dyDescent="0.25">
      <c r="B1539" s="62">
        <v>16684</v>
      </c>
      <c r="C1539" s="63" t="s">
        <v>1547</v>
      </c>
      <c r="D1539" s="64">
        <f t="shared" si="134"/>
        <v>2693.8234710743804</v>
      </c>
      <c r="E1539" s="64">
        <f t="shared" si="135"/>
        <v>3259.5264000000006</v>
      </c>
      <c r="F1539" s="64">
        <f>+VLOOKUP(B1539,[1]BASES!$A$2:$C$10701,3,0)</f>
        <v>21</v>
      </c>
      <c r="G1539" s="65">
        <f t="shared" si="132"/>
        <v>3259.5264000000006</v>
      </c>
      <c r="H1539" s="66"/>
      <c r="I1539" s="67"/>
      <c r="J1539" s="67"/>
      <c r="K1539" s="67"/>
      <c r="L1539" s="67"/>
      <c r="M1539" s="68"/>
      <c r="N1539" s="69"/>
      <c r="O1539" s="70">
        <f t="shared" si="115"/>
        <v>0</v>
      </c>
      <c r="P1539" s="71">
        <f t="shared" si="116"/>
        <v>0</v>
      </c>
      <c r="Q1539" s="7">
        <v>1</v>
      </c>
      <c r="R1539" s="72">
        <f>+VLOOKUP(B1539,[1]BASES!$A$2:$E$10701,5,0)</f>
        <v>2806.0661157024797</v>
      </c>
      <c r="S1539" s="71">
        <f t="shared" si="133"/>
        <v>0</v>
      </c>
      <c r="T1539" s="71">
        <v>0</v>
      </c>
      <c r="U1539" s="71">
        <f t="shared" si="136"/>
        <v>0</v>
      </c>
      <c r="V1539" s="7">
        <v>0</v>
      </c>
      <c r="W1539" s="7">
        <v>0</v>
      </c>
      <c r="X1539" s="7">
        <v>0</v>
      </c>
      <c r="Y1539" s="73">
        <v>0.04</v>
      </c>
      <c r="Z1539" s="7"/>
      <c r="AA1539" s="7"/>
      <c r="AB1539" s="7"/>
      <c r="AC1539" s="7"/>
    </row>
    <row r="1540" spans="2:29" ht="15.75" customHeight="1" x14ac:dyDescent="0.25">
      <c r="B1540" s="62">
        <v>16687</v>
      </c>
      <c r="C1540" s="63" t="s">
        <v>1548</v>
      </c>
      <c r="D1540" s="64">
        <f t="shared" si="134"/>
        <v>686.26512396694216</v>
      </c>
      <c r="E1540" s="64">
        <f t="shared" si="135"/>
        <v>830.38080000000002</v>
      </c>
      <c r="F1540" s="64">
        <f>+VLOOKUP(B1540,[1]BASES!$A$2:$C$10701,3,0)</f>
        <v>21</v>
      </c>
      <c r="G1540" s="65">
        <f t="shared" si="132"/>
        <v>830.38080000000002</v>
      </c>
      <c r="H1540" s="66"/>
      <c r="I1540" s="67"/>
      <c r="J1540" s="67"/>
      <c r="K1540" s="67"/>
      <c r="L1540" s="67"/>
      <c r="M1540" s="68"/>
      <c r="N1540" s="69"/>
      <c r="O1540" s="70">
        <f t="shared" si="115"/>
        <v>0</v>
      </c>
      <c r="P1540" s="71">
        <f t="shared" si="116"/>
        <v>0</v>
      </c>
      <c r="Q1540" s="7">
        <v>1</v>
      </c>
      <c r="R1540" s="72">
        <f>+VLOOKUP(B1540,[1]BASES!$A$2:$E$10701,5,0)</f>
        <v>714.85950413223145</v>
      </c>
      <c r="S1540" s="71">
        <f t="shared" si="133"/>
        <v>0</v>
      </c>
      <c r="T1540" s="71">
        <v>0</v>
      </c>
      <c r="U1540" s="71">
        <f t="shared" si="136"/>
        <v>0</v>
      </c>
      <c r="V1540" s="7">
        <v>0</v>
      </c>
      <c r="W1540" s="7">
        <v>0</v>
      </c>
      <c r="X1540" s="7">
        <v>0</v>
      </c>
      <c r="Y1540" s="73">
        <v>0.04</v>
      </c>
      <c r="Z1540" s="7"/>
      <c r="AA1540" s="7"/>
      <c r="AB1540" s="7"/>
      <c r="AC1540" s="7"/>
    </row>
    <row r="1541" spans="2:29" ht="15.75" customHeight="1" x14ac:dyDescent="0.25">
      <c r="B1541" s="62">
        <v>16688</v>
      </c>
      <c r="C1541" s="63" t="s">
        <v>1549</v>
      </c>
      <c r="D1541" s="64">
        <f t="shared" si="134"/>
        <v>698.05487603305789</v>
      </c>
      <c r="E1541" s="64">
        <f t="shared" si="135"/>
        <v>844.64640000000009</v>
      </c>
      <c r="F1541" s="64">
        <f>+VLOOKUP(B1541,[1]BASES!$A$2:$C$10701,3,0)</f>
        <v>21</v>
      </c>
      <c r="G1541" s="65">
        <f t="shared" si="132"/>
        <v>844.64640000000009</v>
      </c>
      <c r="H1541" s="66"/>
      <c r="I1541" s="67"/>
      <c r="J1541" s="67"/>
      <c r="K1541" s="67"/>
      <c r="L1541" s="67"/>
      <c r="M1541" s="68"/>
      <c r="N1541" s="69"/>
      <c r="O1541" s="70">
        <f t="shared" si="115"/>
        <v>0</v>
      </c>
      <c r="P1541" s="71">
        <f t="shared" si="116"/>
        <v>0</v>
      </c>
      <c r="Q1541" s="7">
        <v>1</v>
      </c>
      <c r="R1541" s="72">
        <f>+VLOOKUP(B1541,[1]BASES!$A$2:$E$10701,5,0)</f>
        <v>727.14049586776866</v>
      </c>
      <c r="S1541" s="71">
        <f t="shared" si="133"/>
        <v>0</v>
      </c>
      <c r="T1541" s="71">
        <v>0</v>
      </c>
      <c r="U1541" s="71">
        <f t="shared" si="136"/>
        <v>0</v>
      </c>
      <c r="V1541" s="7">
        <v>0</v>
      </c>
      <c r="W1541" s="7">
        <v>0</v>
      </c>
      <c r="X1541" s="7">
        <v>0</v>
      </c>
      <c r="Y1541" s="73">
        <v>0.04</v>
      </c>
      <c r="Z1541" s="7"/>
      <c r="AA1541" s="7"/>
      <c r="AB1541" s="7"/>
      <c r="AC1541" s="7"/>
    </row>
    <row r="1542" spans="2:29" ht="15.75" customHeight="1" x14ac:dyDescent="0.25">
      <c r="B1542" s="62">
        <v>16689</v>
      </c>
      <c r="C1542" s="63" t="s">
        <v>1550</v>
      </c>
      <c r="D1542" s="64">
        <f t="shared" si="134"/>
        <v>1562.4436363636364</v>
      </c>
      <c r="E1542" s="64">
        <f t="shared" si="135"/>
        <v>1890.5568000000001</v>
      </c>
      <c r="F1542" s="64">
        <f>+VLOOKUP(B1542,[1]BASES!$A$2:$C$10701,3,0)</f>
        <v>21</v>
      </c>
      <c r="G1542" s="65">
        <f t="shared" si="132"/>
        <v>1890.5568000000001</v>
      </c>
      <c r="H1542" s="66"/>
      <c r="I1542" s="67"/>
      <c r="J1542" s="67"/>
      <c r="K1542" s="67"/>
      <c r="L1542" s="67"/>
      <c r="M1542" s="68"/>
      <c r="N1542" s="69"/>
      <c r="O1542" s="70">
        <f t="shared" si="115"/>
        <v>0</v>
      </c>
      <c r="P1542" s="71">
        <f t="shared" si="116"/>
        <v>0</v>
      </c>
      <c r="Q1542" s="7">
        <v>1</v>
      </c>
      <c r="R1542" s="72">
        <f>+VLOOKUP(B1542,[1]BASES!$A$2:$E$10701,5,0)</f>
        <v>1627.5454545454545</v>
      </c>
      <c r="S1542" s="71">
        <f t="shared" si="133"/>
        <v>0</v>
      </c>
      <c r="T1542" s="71">
        <v>0</v>
      </c>
      <c r="U1542" s="71">
        <f t="shared" si="136"/>
        <v>0</v>
      </c>
      <c r="V1542" s="7">
        <v>0</v>
      </c>
      <c r="W1542" s="7">
        <v>0</v>
      </c>
      <c r="X1542" s="7">
        <v>0</v>
      </c>
      <c r="Y1542" s="73">
        <v>0.04</v>
      </c>
      <c r="Z1542" s="7"/>
      <c r="AA1542" s="7"/>
      <c r="AB1542" s="7"/>
      <c r="AC1542" s="7"/>
    </row>
    <row r="1543" spans="2:29" ht="15.75" customHeight="1" x14ac:dyDescent="0.25">
      <c r="B1543" s="62">
        <v>16690</v>
      </c>
      <c r="C1543" s="63" t="s">
        <v>1551</v>
      </c>
      <c r="D1543" s="64">
        <f t="shared" si="134"/>
        <v>1631.6985123966942</v>
      </c>
      <c r="E1543" s="64">
        <f t="shared" si="135"/>
        <v>1974.3552</v>
      </c>
      <c r="F1543" s="64">
        <f>+VLOOKUP(B1543,[1]BASES!$A$2:$C$10701,3,0)</f>
        <v>21</v>
      </c>
      <c r="G1543" s="65">
        <f t="shared" si="132"/>
        <v>1974.3552</v>
      </c>
      <c r="H1543" s="66"/>
      <c r="I1543" s="67"/>
      <c r="J1543" s="67"/>
      <c r="K1543" s="67"/>
      <c r="L1543" s="67"/>
      <c r="M1543" s="68"/>
      <c r="N1543" s="69"/>
      <c r="O1543" s="70">
        <f t="shared" si="115"/>
        <v>0</v>
      </c>
      <c r="P1543" s="71">
        <f t="shared" si="116"/>
        <v>0</v>
      </c>
      <c r="Q1543" s="7">
        <v>1</v>
      </c>
      <c r="R1543" s="72">
        <f>+VLOOKUP(B1543,[1]BASES!$A$2:$E$10701,5,0)</f>
        <v>1699.6859504132231</v>
      </c>
      <c r="S1543" s="71">
        <f t="shared" si="133"/>
        <v>0</v>
      </c>
      <c r="T1543" s="71">
        <v>0</v>
      </c>
      <c r="U1543" s="71">
        <f t="shared" si="136"/>
        <v>0</v>
      </c>
      <c r="V1543" s="7">
        <v>0</v>
      </c>
      <c r="W1543" s="7">
        <v>0</v>
      </c>
      <c r="X1543" s="7">
        <v>0</v>
      </c>
      <c r="Y1543" s="73">
        <v>0.04</v>
      </c>
      <c r="Z1543" s="7"/>
      <c r="AA1543" s="7"/>
      <c r="AB1543" s="7"/>
      <c r="AC1543" s="7"/>
    </row>
    <row r="1544" spans="2:29" ht="15.75" customHeight="1" x14ac:dyDescent="0.25">
      <c r="B1544" s="62">
        <v>16691</v>
      </c>
      <c r="C1544" s="63" t="s">
        <v>1552</v>
      </c>
      <c r="D1544" s="64">
        <f t="shared" si="134"/>
        <v>1712.489256198347</v>
      </c>
      <c r="E1544" s="64">
        <f t="shared" si="135"/>
        <v>2072.1120000000001</v>
      </c>
      <c r="F1544" s="64">
        <f>+VLOOKUP(B1544,[1]BASES!$A$2:$C$10701,3,0)</f>
        <v>21</v>
      </c>
      <c r="G1544" s="65">
        <f t="shared" si="132"/>
        <v>2072.1120000000001</v>
      </c>
      <c r="H1544" s="66"/>
      <c r="I1544" s="67"/>
      <c r="J1544" s="67"/>
      <c r="K1544" s="67"/>
      <c r="L1544" s="67"/>
      <c r="M1544" s="68"/>
      <c r="N1544" s="69"/>
      <c r="O1544" s="70">
        <f t="shared" ref="O1544:O1798" si="137">IFERROR(E1544*H1544,0)</f>
        <v>0</v>
      </c>
      <c r="P1544" s="71">
        <f t="shared" ref="P1544:P1798" si="138">IFERROR(G1544*H1544,0)</f>
        <v>0</v>
      </c>
      <c r="Q1544" s="7">
        <v>1</v>
      </c>
      <c r="R1544" s="72">
        <f>+VLOOKUP(B1544,[1]BASES!$A$2:$E$10701,5,0)</f>
        <v>1783.8429752066115</v>
      </c>
      <c r="S1544" s="71">
        <f t="shared" si="133"/>
        <v>0</v>
      </c>
      <c r="T1544" s="71">
        <v>0</v>
      </c>
      <c r="U1544" s="71">
        <f t="shared" si="136"/>
        <v>0</v>
      </c>
      <c r="V1544" s="7">
        <v>0</v>
      </c>
      <c r="W1544" s="7">
        <v>0</v>
      </c>
      <c r="X1544" s="7">
        <v>0</v>
      </c>
      <c r="Y1544" s="73">
        <v>0.04</v>
      </c>
      <c r="Z1544" s="7"/>
      <c r="AA1544" s="7"/>
      <c r="AB1544" s="7"/>
      <c r="AC1544" s="7"/>
    </row>
    <row r="1545" spans="2:29" ht="15.75" customHeight="1" x14ac:dyDescent="0.25">
      <c r="B1545" s="62">
        <v>16692</v>
      </c>
      <c r="C1545" s="63" t="s">
        <v>1553</v>
      </c>
      <c r="D1545" s="64">
        <f t="shared" si="134"/>
        <v>893.46644628099182</v>
      </c>
      <c r="E1545" s="64">
        <f t="shared" si="135"/>
        <v>1081.0944000000002</v>
      </c>
      <c r="F1545" s="64">
        <f>+VLOOKUP(B1545,[1]BASES!$A$2:$C$10701,3,0)</f>
        <v>21</v>
      </c>
      <c r="G1545" s="65">
        <f t="shared" si="132"/>
        <v>1081.0944000000002</v>
      </c>
      <c r="H1545" s="66"/>
      <c r="I1545" s="67"/>
      <c r="J1545" s="67"/>
      <c r="K1545" s="67"/>
      <c r="L1545" s="67"/>
      <c r="M1545" s="68"/>
      <c r="N1545" s="69"/>
      <c r="O1545" s="70">
        <f t="shared" si="137"/>
        <v>0</v>
      </c>
      <c r="P1545" s="71">
        <f t="shared" si="138"/>
        <v>0</v>
      </c>
      <c r="Q1545" s="7">
        <v>1</v>
      </c>
      <c r="R1545" s="72">
        <f>+VLOOKUP(B1545,[1]BASES!$A$2:$E$10701,5,0)</f>
        <v>930.69421487603313</v>
      </c>
      <c r="S1545" s="71">
        <f t="shared" si="133"/>
        <v>0</v>
      </c>
      <c r="T1545" s="71">
        <v>0</v>
      </c>
      <c r="U1545" s="71">
        <f t="shared" si="136"/>
        <v>0</v>
      </c>
      <c r="V1545" s="7">
        <v>0</v>
      </c>
      <c r="W1545" s="7">
        <v>0</v>
      </c>
      <c r="X1545" s="7">
        <v>0</v>
      </c>
      <c r="Y1545" s="73">
        <v>0.04</v>
      </c>
      <c r="Z1545" s="7"/>
      <c r="AA1545" s="7"/>
      <c r="AB1545" s="7"/>
      <c r="AC1545" s="7"/>
    </row>
    <row r="1546" spans="2:29" ht="15.75" customHeight="1" x14ac:dyDescent="0.25">
      <c r="B1546" s="62">
        <v>16693</v>
      </c>
      <c r="C1546" s="63" t="s">
        <v>1554</v>
      </c>
      <c r="D1546" s="64">
        <f t="shared" si="134"/>
        <v>969.94115702479337</v>
      </c>
      <c r="E1546" s="64">
        <f t="shared" si="135"/>
        <v>1173.6288</v>
      </c>
      <c r="F1546" s="64">
        <f>+VLOOKUP(B1546,[1]BASES!$A$2:$C$10701,3,0)</f>
        <v>21</v>
      </c>
      <c r="G1546" s="65">
        <f t="shared" si="132"/>
        <v>1173.6288</v>
      </c>
      <c r="H1546" s="66"/>
      <c r="I1546" s="67"/>
      <c r="J1546" s="67"/>
      <c r="K1546" s="67"/>
      <c r="L1546" s="67"/>
      <c r="M1546" s="68"/>
      <c r="N1546" s="69"/>
      <c r="O1546" s="70">
        <f t="shared" si="137"/>
        <v>0</v>
      </c>
      <c r="P1546" s="71">
        <f t="shared" si="138"/>
        <v>0</v>
      </c>
      <c r="Q1546" s="7">
        <v>1</v>
      </c>
      <c r="R1546" s="72">
        <f>+VLOOKUP(B1546,[1]BASES!$A$2:$E$10701,5,0)</f>
        <v>1010.3553719008264</v>
      </c>
      <c r="S1546" s="71">
        <f t="shared" si="133"/>
        <v>0</v>
      </c>
      <c r="T1546" s="71">
        <v>0</v>
      </c>
      <c r="U1546" s="71">
        <f t="shared" si="136"/>
        <v>0</v>
      </c>
      <c r="V1546" s="7">
        <v>0</v>
      </c>
      <c r="W1546" s="7">
        <v>0</v>
      </c>
      <c r="X1546" s="7">
        <v>0</v>
      </c>
      <c r="Y1546" s="73">
        <v>0.04</v>
      </c>
      <c r="Z1546" s="7"/>
      <c r="AA1546" s="7"/>
      <c r="AB1546" s="7"/>
      <c r="AC1546" s="7"/>
    </row>
    <row r="1547" spans="2:29" ht="15.75" customHeight="1" x14ac:dyDescent="0.25">
      <c r="B1547" s="62">
        <v>16694</v>
      </c>
      <c r="C1547" s="63" t="s">
        <v>1555</v>
      </c>
      <c r="D1547" s="64">
        <f t="shared" si="134"/>
        <v>2381.6885950413221</v>
      </c>
      <c r="E1547" s="64">
        <f t="shared" si="135"/>
        <v>2881.8431999999998</v>
      </c>
      <c r="F1547" s="64">
        <f>+VLOOKUP(B1547,[1]BASES!$A$2:$C$10701,3,0)</f>
        <v>21</v>
      </c>
      <c r="G1547" s="65">
        <f t="shared" si="132"/>
        <v>2881.8431999999998</v>
      </c>
      <c r="H1547" s="66"/>
      <c r="I1547" s="67"/>
      <c r="J1547" s="67"/>
      <c r="K1547" s="67"/>
      <c r="L1547" s="67"/>
      <c r="M1547" s="68"/>
      <c r="N1547" s="69"/>
      <c r="O1547" s="70">
        <f t="shared" si="137"/>
        <v>0</v>
      </c>
      <c r="P1547" s="71">
        <f t="shared" si="138"/>
        <v>0</v>
      </c>
      <c r="Q1547" s="7">
        <v>1</v>
      </c>
      <c r="R1547" s="72">
        <f>+VLOOKUP(B1547,[1]BASES!$A$2:$E$10701,5,0)</f>
        <v>2480.9256198347107</v>
      </c>
      <c r="S1547" s="71">
        <f t="shared" si="133"/>
        <v>0</v>
      </c>
      <c r="T1547" s="71">
        <v>0</v>
      </c>
      <c r="U1547" s="71">
        <f t="shared" si="136"/>
        <v>0</v>
      </c>
      <c r="V1547" s="7">
        <v>0</v>
      </c>
      <c r="W1547" s="7">
        <v>0</v>
      </c>
      <c r="X1547" s="7">
        <v>0</v>
      </c>
      <c r="Y1547" s="73">
        <v>0.04</v>
      </c>
      <c r="Z1547" s="7"/>
      <c r="AA1547" s="7"/>
      <c r="AB1547" s="7"/>
      <c r="AC1547" s="7"/>
    </row>
    <row r="1548" spans="2:29" ht="15.75" customHeight="1" x14ac:dyDescent="0.25">
      <c r="B1548" s="62">
        <v>16697</v>
      </c>
      <c r="C1548" s="63" t="s">
        <v>1556</v>
      </c>
      <c r="D1548" s="64">
        <f t="shared" si="134"/>
        <v>3597.0327272727272</v>
      </c>
      <c r="E1548" s="64">
        <f t="shared" si="135"/>
        <v>4352.4096</v>
      </c>
      <c r="F1548" s="64">
        <f>+VLOOKUP(B1548,[1]BASES!$A$2:$C$10701,3,0)</f>
        <v>21</v>
      </c>
      <c r="G1548" s="65">
        <f t="shared" ref="G1548:G1611" si="139">IF(B1548&lt;&gt;"",IF(T1548=0,E1548+(E1548*(B$6/100)),E1548+(E1548*(T1548/100))),"")</f>
        <v>4352.4096</v>
      </c>
      <c r="H1548" s="66"/>
      <c r="I1548" s="67"/>
      <c r="J1548" s="67"/>
      <c r="K1548" s="67"/>
      <c r="L1548" s="67"/>
      <c r="M1548" s="68"/>
      <c r="N1548" s="69"/>
      <c r="O1548" s="70">
        <f t="shared" si="137"/>
        <v>0</v>
      </c>
      <c r="P1548" s="71">
        <f t="shared" si="138"/>
        <v>0</v>
      </c>
      <c r="Q1548" s="7">
        <v>1</v>
      </c>
      <c r="R1548" s="72">
        <f>+VLOOKUP(B1548,[1]BASES!$A$2:$E$10701,5,0)</f>
        <v>3746.909090909091</v>
      </c>
      <c r="S1548" s="71">
        <f t="shared" si="133"/>
        <v>0</v>
      </c>
      <c r="T1548" s="71">
        <v>0</v>
      </c>
      <c r="U1548" s="71">
        <f t="shared" si="136"/>
        <v>0</v>
      </c>
      <c r="V1548" s="7">
        <v>0</v>
      </c>
      <c r="W1548" s="7">
        <v>0</v>
      </c>
      <c r="X1548" s="7">
        <v>0</v>
      </c>
      <c r="Y1548" s="73">
        <v>0.04</v>
      </c>
      <c r="Z1548" s="7"/>
      <c r="AA1548" s="7"/>
      <c r="AB1548" s="7"/>
      <c r="AC1548" s="7"/>
    </row>
    <row r="1549" spans="2:29" ht="15.75" customHeight="1" x14ac:dyDescent="0.25">
      <c r="B1549" s="62">
        <v>16699</v>
      </c>
      <c r="C1549" s="63" t="s">
        <v>1557</v>
      </c>
      <c r="D1549" s="64">
        <f t="shared" si="134"/>
        <v>4046.5666115702475</v>
      </c>
      <c r="E1549" s="64">
        <f t="shared" si="135"/>
        <v>4896.3455999999996</v>
      </c>
      <c r="F1549" s="64">
        <f>+VLOOKUP(B1549,[1]BASES!$A$2:$C$10701,3,0)</f>
        <v>21</v>
      </c>
      <c r="G1549" s="65">
        <f t="shared" si="139"/>
        <v>4896.3455999999996</v>
      </c>
      <c r="H1549" s="66"/>
      <c r="I1549" s="67"/>
      <c r="J1549" s="67"/>
      <c r="K1549" s="67"/>
      <c r="L1549" s="67"/>
      <c r="M1549" s="68"/>
      <c r="N1549" s="69"/>
      <c r="O1549" s="70">
        <f t="shared" si="137"/>
        <v>0</v>
      </c>
      <c r="P1549" s="71">
        <f t="shared" si="138"/>
        <v>0</v>
      </c>
      <c r="Q1549" s="7">
        <v>1</v>
      </c>
      <c r="R1549" s="72">
        <f>+VLOOKUP(B1549,[1]BASES!$A$2:$E$10701,5,0)</f>
        <v>4215.1735537190079</v>
      </c>
      <c r="S1549" s="71">
        <f t="shared" ref="S1549:S1612" si="140">IFERROR(E1549*H1549,0)</f>
        <v>0</v>
      </c>
      <c r="T1549" s="71">
        <v>0</v>
      </c>
      <c r="U1549" s="71">
        <f t="shared" si="136"/>
        <v>0</v>
      </c>
      <c r="V1549" s="7">
        <v>0</v>
      </c>
      <c r="W1549" s="7">
        <v>0</v>
      </c>
      <c r="X1549" s="7">
        <v>0</v>
      </c>
      <c r="Y1549" s="73">
        <v>0.04</v>
      </c>
      <c r="Z1549" s="7"/>
      <c r="AA1549" s="7"/>
      <c r="AB1549" s="7"/>
      <c r="AC1549" s="7"/>
    </row>
    <row r="1550" spans="2:29" ht="15.75" customHeight="1" x14ac:dyDescent="0.25">
      <c r="B1550" s="62">
        <v>16700</v>
      </c>
      <c r="C1550" s="63" t="s">
        <v>1558</v>
      </c>
      <c r="D1550" s="64">
        <f t="shared" ref="D1550:D1613" si="141">IF(B1550&lt;&gt;"",R1550+(R1550*-Y1550)+((R1550+(R1550*-Y1550))*B$7/100),"")</f>
        <v>4046.5666115702475</v>
      </c>
      <c r="E1550" s="64">
        <f t="shared" si="135"/>
        <v>4896.3455999999996</v>
      </c>
      <c r="F1550" s="64">
        <f>+VLOOKUP(B1550,[1]BASES!$A$2:$C$10701,3,0)</f>
        <v>21</v>
      </c>
      <c r="G1550" s="65">
        <f t="shared" si="139"/>
        <v>4896.3455999999996</v>
      </c>
      <c r="H1550" s="66"/>
      <c r="I1550" s="67"/>
      <c r="J1550" s="67"/>
      <c r="K1550" s="67"/>
      <c r="L1550" s="67"/>
      <c r="M1550" s="68"/>
      <c r="N1550" s="69"/>
      <c r="O1550" s="70">
        <f t="shared" si="137"/>
        <v>0</v>
      </c>
      <c r="P1550" s="71">
        <f t="shared" si="138"/>
        <v>0</v>
      </c>
      <c r="Q1550" s="7">
        <v>1</v>
      </c>
      <c r="R1550" s="72">
        <f>+VLOOKUP(B1550,[1]BASES!$A$2:$E$10701,5,0)</f>
        <v>4215.1735537190079</v>
      </c>
      <c r="S1550" s="71">
        <f t="shared" si="140"/>
        <v>0</v>
      </c>
      <c r="T1550" s="71">
        <v>0</v>
      </c>
      <c r="U1550" s="71">
        <f t="shared" si="136"/>
        <v>0</v>
      </c>
      <c r="V1550" s="7">
        <v>0</v>
      </c>
      <c r="W1550" s="7">
        <v>0</v>
      </c>
      <c r="X1550" s="7">
        <v>0</v>
      </c>
      <c r="Y1550" s="73">
        <v>0.04</v>
      </c>
      <c r="Z1550" s="7"/>
      <c r="AA1550" s="7"/>
      <c r="AB1550" s="7"/>
      <c r="AC1550" s="7"/>
    </row>
    <row r="1551" spans="2:29" ht="15.75" customHeight="1" x14ac:dyDescent="0.25">
      <c r="B1551" s="62">
        <v>16701</v>
      </c>
      <c r="C1551" s="63" t="s">
        <v>1559</v>
      </c>
      <c r="D1551" s="64">
        <f t="shared" si="141"/>
        <v>4046.5666115702475</v>
      </c>
      <c r="E1551" s="64">
        <f t="shared" ref="E1551:E1614" si="142">IF(B1551&lt;&gt;"",D1551+(D1551*(F1551*Q1551)/100),"")</f>
        <v>4896.3455999999996</v>
      </c>
      <c r="F1551" s="64">
        <f>+VLOOKUP(B1551,[1]BASES!$A$2:$C$10701,3,0)</f>
        <v>21</v>
      </c>
      <c r="G1551" s="65">
        <f t="shared" si="139"/>
        <v>4896.3455999999996</v>
      </c>
      <c r="H1551" s="66"/>
      <c r="I1551" s="67"/>
      <c r="J1551" s="67"/>
      <c r="K1551" s="67"/>
      <c r="L1551" s="67"/>
      <c r="M1551" s="68"/>
      <c r="N1551" s="69"/>
      <c r="O1551" s="70">
        <f t="shared" si="137"/>
        <v>0</v>
      </c>
      <c r="P1551" s="71">
        <f t="shared" si="138"/>
        <v>0</v>
      </c>
      <c r="Q1551" s="7">
        <v>1</v>
      </c>
      <c r="R1551" s="72">
        <f>+VLOOKUP(B1551,[1]BASES!$A$2:$E$10701,5,0)</f>
        <v>4215.1735537190079</v>
      </c>
      <c r="S1551" s="71">
        <f t="shared" si="140"/>
        <v>0</v>
      </c>
      <c r="T1551" s="71">
        <v>0</v>
      </c>
      <c r="U1551" s="71">
        <f t="shared" ref="U1551:U1614" si="143">IFERROR(G1551*H1551,0)</f>
        <v>0</v>
      </c>
      <c r="V1551" s="7">
        <v>0</v>
      </c>
      <c r="W1551" s="7">
        <v>0</v>
      </c>
      <c r="X1551" s="7">
        <v>0</v>
      </c>
      <c r="Y1551" s="73">
        <v>0.04</v>
      </c>
      <c r="Z1551" s="7"/>
      <c r="AA1551" s="7"/>
      <c r="AB1551" s="7"/>
      <c r="AC1551" s="7"/>
    </row>
    <row r="1552" spans="2:29" ht="15.75" customHeight="1" x14ac:dyDescent="0.25">
      <c r="B1552" s="62">
        <v>16702</v>
      </c>
      <c r="C1552" s="63" t="s">
        <v>1560</v>
      </c>
      <c r="D1552" s="64">
        <f t="shared" si="141"/>
        <v>6917.4981818181823</v>
      </c>
      <c r="E1552" s="64">
        <f t="shared" si="142"/>
        <v>8370.1728000000003</v>
      </c>
      <c r="F1552" s="64">
        <f>+VLOOKUP(B1552,[1]BASES!$A$2:$C$10701,3,0)</f>
        <v>21</v>
      </c>
      <c r="G1552" s="65">
        <f t="shared" si="139"/>
        <v>8370.1728000000003</v>
      </c>
      <c r="H1552" s="66"/>
      <c r="I1552" s="67"/>
      <c r="J1552" s="67"/>
      <c r="K1552" s="67"/>
      <c r="L1552" s="67"/>
      <c r="M1552" s="68"/>
      <c r="N1552" s="69"/>
      <c r="O1552" s="70">
        <f t="shared" si="137"/>
        <v>0</v>
      </c>
      <c r="P1552" s="71">
        <f t="shared" si="138"/>
        <v>0</v>
      </c>
      <c r="Q1552" s="7">
        <v>1</v>
      </c>
      <c r="R1552" s="72">
        <f>+VLOOKUP(B1552,[1]BASES!$A$2:$E$10701,5,0)</f>
        <v>7205.727272727273</v>
      </c>
      <c r="S1552" s="71">
        <f t="shared" si="140"/>
        <v>0</v>
      </c>
      <c r="T1552" s="71">
        <v>0</v>
      </c>
      <c r="U1552" s="71">
        <f t="shared" si="143"/>
        <v>0</v>
      </c>
      <c r="V1552" s="7">
        <v>0</v>
      </c>
      <c r="W1552" s="7">
        <v>0</v>
      </c>
      <c r="X1552" s="7">
        <v>0</v>
      </c>
      <c r="Y1552" s="73">
        <v>0.04</v>
      </c>
      <c r="Z1552" s="7"/>
      <c r="AA1552" s="7"/>
      <c r="AB1552" s="7"/>
      <c r="AC1552" s="7"/>
    </row>
    <row r="1553" spans="2:29" ht="15.75" customHeight="1" x14ac:dyDescent="0.25">
      <c r="B1553" s="62">
        <v>16703</v>
      </c>
      <c r="C1553" s="63" t="s">
        <v>1561</v>
      </c>
      <c r="D1553" s="64">
        <f t="shared" si="141"/>
        <v>3186.9619834710747</v>
      </c>
      <c r="E1553" s="64">
        <f t="shared" si="142"/>
        <v>3856.2240000000006</v>
      </c>
      <c r="F1553" s="64">
        <f>+VLOOKUP(B1553,[1]BASES!$A$2:$C$10701,3,0)</f>
        <v>21</v>
      </c>
      <c r="G1553" s="65">
        <f t="shared" si="139"/>
        <v>3856.2240000000006</v>
      </c>
      <c r="H1553" s="66"/>
      <c r="I1553" s="67"/>
      <c r="J1553" s="67"/>
      <c r="K1553" s="67"/>
      <c r="L1553" s="67"/>
      <c r="M1553" s="68"/>
      <c r="N1553" s="69"/>
      <c r="O1553" s="70">
        <f t="shared" si="137"/>
        <v>0</v>
      </c>
      <c r="P1553" s="71">
        <f t="shared" si="138"/>
        <v>0</v>
      </c>
      <c r="Q1553" s="7">
        <v>1</v>
      </c>
      <c r="R1553" s="72">
        <f>+VLOOKUP(B1553,[1]BASES!$A$2:$E$10701,5,0)</f>
        <v>3319.7520661157027</v>
      </c>
      <c r="S1553" s="71">
        <f t="shared" si="140"/>
        <v>0</v>
      </c>
      <c r="T1553" s="71">
        <v>0</v>
      </c>
      <c r="U1553" s="71">
        <f t="shared" si="143"/>
        <v>0</v>
      </c>
      <c r="V1553" s="7">
        <v>0</v>
      </c>
      <c r="W1553" s="7">
        <v>0</v>
      </c>
      <c r="X1553" s="7">
        <v>0</v>
      </c>
      <c r="Y1553" s="73">
        <v>0.04</v>
      </c>
      <c r="Z1553" s="7"/>
      <c r="AA1553" s="7"/>
      <c r="AB1553" s="7"/>
      <c r="AC1553" s="7"/>
    </row>
    <row r="1554" spans="2:29" ht="15.75" customHeight="1" x14ac:dyDescent="0.25">
      <c r="B1554" s="62">
        <v>16704</v>
      </c>
      <c r="C1554" s="63" t="s">
        <v>1562</v>
      </c>
      <c r="D1554" s="64">
        <f t="shared" si="141"/>
        <v>894.17256198347104</v>
      </c>
      <c r="E1554" s="64">
        <f t="shared" si="142"/>
        <v>1081.9487999999999</v>
      </c>
      <c r="F1554" s="64">
        <f>+VLOOKUP(B1554,[1]BASES!$A$2:$C$10701,3,0)</f>
        <v>21</v>
      </c>
      <c r="G1554" s="65">
        <f t="shared" si="139"/>
        <v>1081.9487999999999</v>
      </c>
      <c r="H1554" s="66"/>
      <c r="I1554" s="67"/>
      <c r="J1554" s="67"/>
      <c r="K1554" s="67"/>
      <c r="L1554" s="67"/>
      <c r="M1554" s="68"/>
      <c r="N1554" s="69"/>
      <c r="O1554" s="70">
        <f t="shared" si="137"/>
        <v>0</v>
      </c>
      <c r="P1554" s="71">
        <f t="shared" si="138"/>
        <v>0</v>
      </c>
      <c r="Q1554" s="7">
        <v>1</v>
      </c>
      <c r="R1554" s="72">
        <f>+VLOOKUP(B1554,[1]BASES!$A$2:$E$10701,5,0)</f>
        <v>931.42975206611573</v>
      </c>
      <c r="S1554" s="71">
        <f t="shared" si="140"/>
        <v>0</v>
      </c>
      <c r="T1554" s="71">
        <v>0</v>
      </c>
      <c r="U1554" s="71">
        <f t="shared" si="143"/>
        <v>0</v>
      </c>
      <c r="V1554" s="7">
        <v>0</v>
      </c>
      <c r="W1554" s="7">
        <v>0</v>
      </c>
      <c r="X1554" s="7">
        <v>0</v>
      </c>
      <c r="Y1554" s="73">
        <v>0.04</v>
      </c>
      <c r="Z1554" s="7"/>
      <c r="AA1554" s="7"/>
      <c r="AB1554" s="7"/>
      <c r="AC1554" s="7"/>
    </row>
    <row r="1555" spans="2:29" ht="15.75" customHeight="1" x14ac:dyDescent="0.25">
      <c r="B1555" s="62">
        <v>16706</v>
      </c>
      <c r="C1555" s="63" t="s">
        <v>1563</v>
      </c>
      <c r="D1555" s="64">
        <f t="shared" si="141"/>
        <v>1112.4337190082647</v>
      </c>
      <c r="E1555" s="64">
        <f t="shared" si="142"/>
        <v>1346.0448000000004</v>
      </c>
      <c r="F1555" s="64">
        <f>+VLOOKUP(B1555,[1]BASES!$A$2:$C$10701,3,0)</f>
        <v>21</v>
      </c>
      <c r="G1555" s="65">
        <f t="shared" si="139"/>
        <v>1346.0448000000004</v>
      </c>
      <c r="H1555" s="66"/>
      <c r="I1555" s="67"/>
      <c r="J1555" s="67"/>
      <c r="K1555" s="67"/>
      <c r="L1555" s="67"/>
      <c r="M1555" s="68"/>
      <c r="N1555" s="69"/>
      <c r="O1555" s="70">
        <f t="shared" si="137"/>
        <v>0</v>
      </c>
      <c r="P1555" s="71">
        <f t="shared" si="138"/>
        <v>0</v>
      </c>
      <c r="Q1555" s="7">
        <v>1</v>
      </c>
      <c r="R1555" s="72">
        <f>+VLOOKUP(B1555,[1]BASES!$A$2:$E$10701,5,0)</f>
        <v>1158.7851239669424</v>
      </c>
      <c r="S1555" s="71">
        <f t="shared" si="140"/>
        <v>0</v>
      </c>
      <c r="T1555" s="71">
        <v>0</v>
      </c>
      <c r="U1555" s="71">
        <f t="shared" si="143"/>
        <v>0</v>
      </c>
      <c r="V1555" s="7">
        <v>0</v>
      </c>
      <c r="W1555" s="7">
        <v>0</v>
      </c>
      <c r="X1555" s="7">
        <v>0</v>
      </c>
      <c r="Y1555" s="73">
        <v>0.04</v>
      </c>
      <c r="Z1555" s="7"/>
      <c r="AA1555" s="7"/>
      <c r="AB1555" s="7"/>
      <c r="AC1555" s="7"/>
    </row>
    <row r="1556" spans="2:29" ht="15.75" customHeight="1" x14ac:dyDescent="0.25">
      <c r="B1556" s="62">
        <v>16707</v>
      </c>
      <c r="C1556" s="63" t="s">
        <v>1564</v>
      </c>
      <c r="D1556" s="64">
        <f t="shared" si="141"/>
        <v>630.28363636363633</v>
      </c>
      <c r="E1556" s="64">
        <f t="shared" si="142"/>
        <v>762.64319999999998</v>
      </c>
      <c r="F1556" s="64">
        <f>+VLOOKUP(B1556,[1]BASES!$A$2:$C$10701,3,0)</f>
        <v>21</v>
      </c>
      <c r="G1556" s="65">
        <f t="shared" si="139"/>
        <v>762.64319999999998</v>
      </c>
      <c r="H1556" s="66"/>
      <c r="I1556" s="67"/>
      <c r="J1556" s="67"/>
      <c r="K1556" s="67"/>
      <c r="L1556" s="67"/>
      <c r="M1556" s="68"/>
      <c r="N1556" s="69"/>
      <c r="O1556" s="70">
        <f t="shared" si="137"/>
        <v>0</v>
      </c>
      <c r="P1556" s="71">
        <f t="shared" si="138"/>
        <v>0</v>
      </c>
      <c r="Q1556" s="7">
        <v>1</v>
      </c>
      <c r="R1556" s="72">
        <f>+VLOOKUP(B1556,[1]BASES!$A$2:$E$10701,5,0)</f>
        <v>656.5454545454545</v>
      </c>
      <c r="S1556" s="71">
        <f t="shared" si="140"/>
        <v>0</v>
      </c>
      <c r="T1556" s="71">
        <v>0</v>
      </c>
      <c r="U1556" s="71">
        <f t="shared" si="143"/>
        <v>0</v>
      </c>
      <c r="V1556" s="7">
        <v>0</v>
      </c>
      <c r="W1556" s="7">
        <v>0</v>
      </c>
      <c r="X1556" s="7">
        <v>0</v>
      </c>
      <c r="Y1556" s="73">
        <v>0.04</v>
      </c>
      <c r="Z1556" s="7"/>
      <c r="AA1556" s="7"/>
      <c r="AB1556" s="7"/>
      <c r="AC1556" s="7"/>
    </row>
    <row r="1557" spans="2:29" ht="15.75" customHeight="1" x14ac:dyDescent="0.25">
      <c r="B1557" s="62">
        <v>16708</v>
      </c>
      <c r="C1557" s="63" t="s">
        <v>1565</v>
      </c>
      <c r="D1557" s="64">
        <f t="shared" si="141"/>
        <v>1112.4337190082647</v>
      </c>
      <c r="E1557" s="64">
        <f t="shared" si="142"/>
        <v>1346.0448000000004</v>
      </c>
      <c r="F1557" s="64">
        <f>+VLOOKUP(B1557,[1]BASES!$A$2:$C$10701,3,0)</f>
        <v>21</v>
      </c>
      <c r="G1557" s="65">
        <f t="shared" si="139"/>
        <v>1346.0448000000004</v>
      </c>
      <c r="H1557" s="66"/>
      <c r="I1557" s="67"/>
      <c r="J1557" s="67"/>
      <c r="K1557" s="67"/>
      <c r="L1557" s="67"/>
      <c r="M1557" s="68"/>
      <c r="N1557" s="69"/>
      <c r="O1557" s="70">
        <f t="shared" si="137"/>
        <v>0</v>
      </c>
      <c r="P1557" s="71">
        <f t="shared" si="138"/>
        <v>0</v>
      </c>
      <c r="Q1557" s="7">
        <v>1</v>
      </c>
      <c r="R1557" s="72">
        <f>+VLOOKUP(B1557,[1]BASES!$A$2:$E$10701,5,0)</f>
        <v>1158.7851239669424</v>
      </c>
      <c r="S1557" s="71">
        <f t="shared" si="140"/>
        <v>0</v>
      </c>
      <c r="T1557" s="71">
        <v>0</v>
      </c>
      <c r="U1557" s="71">
        <f t="shared" si="143"/>
        <v>0</v>
      </c>
      <c r="V1557" s="7">
        <v>0</v>
      </c>
      <c r="W1557" s="7">
        <v>0</v>
      </c>
      <c r="X1557" s="7">
        <v>0</v>
      </c>
      <c r="Y1557" s="73">
        <v>0.04</v>
      </c>
      <c r="Z1557" s="7"/>
      <c r="AA1557" s="7"/>
      <c r="AB1557" s="7"/>
      <c r="AC1557" s="7"/>
    </row>
    <row r="1558" spans="2:29" ht="15.75" customHeight="1" x14ac:dyDescent="0.25">
      <c r="B1558" s="62">
        <v>16709</v>
      </c>
      <c r="C1558" s="63" t="s">
        <v>1566</v>
      </c>
      <c r="D1558" s="64">
        <f t="shared" si="141"/>
        <v>1269.2152066115702</v>
      </c>
      <c r="E1558" s="64">
        <f t="shared" si="142"/>
        <v>1535.7503999999999</v>
      </c>
      <c r="F1558" s="64">
        <f>+VLOOKUP(B1558,[1]BASES!$A$2:$C$10701,3,0)</f>
        <v>21</v>
      </c>
      <c r="G1558" s="65">
        <f t="shared" si="139"/>
        <v>1535.7503999999999</v>
      </c>
      <c r="H1558" s="66"/>
      <c r="I1558" s="67"/>
      <c r="J1558" s="67"/>
      <c r="K1558" s="67"/>
      <c r="L1558" s="67"/>
      <c r="M1558" s="68"/>
      <c r="N1558" s="69"/>
      <c r="O1558" s="70">
        <f t="shared" si="137"/>
        <v>0</v>
      </c>
      <c r="P1558" s="71">
        <f t="shared" si="138"/>
        <v>0</v>
      </c>
      <c r="Q1558" s="7">
        <v>1</v>
      </c>
      <c r="R1558" s="72">
        <f>+VLOOKUP(B1558,[1]BASES!$A$2:$E$10701,5,0)</f>
        <v>1322.0991735537191</v>
      </c>
      <c r="S1558" s="71">
        <f t="shared" si="140"/>
        <v>0</v>
      </c>
      <c r="T1558" s="71">
        <v>0</v>
      </c>
      <c r="U1558" s="71">
        <f t="shared" si="143"/>
        <v>0</v>
      </c>
      <c r="V1558" s="7">
        <v>0</v>
      </c>
      <c r="W1558" s="7">
        <v>0</v>
      </c>
      <c r="X1558" s="7">
        <v>0</v>
      </c>
      <c r="Y1558" s="73">
        <v>0.04</v>
      </c>
      <c r="Z1558" s="7"/>
      <c r="AA1558" s="7"/>
      <c r="AB1558" s="7"/>
      <c r="AC1558" s="7"/>
    </row>
    <row r="1559" spans="2:29" ht="15.75" customHeight="1" x14ac:dyDescent="0.25">
      <c r="B1559" s="62">
        <v>16710</v>
      </c>
      <c r="C1559" s="63" t="s">
        <v>1567</v>
      </c>
      <c r="D1559" s="64">
        <f t="shared" si="141"/>
        <v>1269.2152066115702</v>
      </c>
      <c r="E1559" s="64">
        <f t="shared" si="142"/>
        <v>1535.7503999999999</v>
      </c>
      <c r="F1559" s="64">
        <f>+VLOOKUP(B1559,[1]BASES!$A$2:$C$10701,3,0)</f>
        <v>21</v>
      </c>
      <c r="G1559" s="65">
        <f t="shared" si="139"/>
        <v>1535.7503999999999</v>
      </c>
      <c r="H1559" s="66"/>
      <c r="I1559" s="67"/>
      <c r="J1559" s="67"/>
      <c r="K1559" s="67"/>
      <c r="L1559" s="67"/>
      <c r="M1559" s="68"/>
      <c r="N1559" s="69"/>
      <c r="O1559" s="70">
        <f t="shared" si="137"/>
        <v>0</v>
      </c>
      <c r="P1559" s="71">
        <f t="shared" si="138"/>
        <v>0</v>
      </c>
      <c r="Q1559" s="7">
        <v>1</v>
      </c>
      <c r="R1559" s="72">
        <f>+VLOOKUP(B1559,[1]BASES!$A$2:$E$10701,5,0)</f>
        <v>1322.0991735537191</v>
      </c>
      <c r="S1559" s="71">
        <f t="shared" si="140"/>
        <v>0</v>
      </c>
      <c r="T1559" s="71">
        <v>0</v>
      </c>
      <c r="U1559" s="71">
        <f t="shared" si="143"/>
        <v>0</v>
      </c>
      <c r="V1559" s="7">
        <v>0</v>
      </c>
      <c r="W1559" s="7">
        <v>0</v>
      </c>
      <c r="X1559" s="7">
        <v>0</v>
      </c>
      <c r="Y1559" s="73">
        <v>0.04</v>
      </c>
      <c r="Z1559" s="7"/>
      <c r="AA1559" s="7"/>
      <c r="AB1559" s="7"/>
      <c r="AC1559" s="7"/>
    </row>
    <row r="1560" spans="2:29" ht="15.75" customHeight="1" x14ac:dyDescent="0.25">
      <c r="B1560" s="62">
        <v>16711</v>
      </c>
      <c r="C1560" s="63" t="s">
        <v>1568</v>
      </c>
      <c r="D1560" s="64">
        <f t="shared" si="141"/>
        <v>22600.066115702481</v>
      </c>
      <c r="E1560" s="64">
        <f t="shared" si="142"/>
        <v>27346.080000000002</v>
      </c>
      <c r="F1560" s="64">
        <f>+VLOOKUP(B1560,[1]BASES!$A$2:$C$10701,3,0)</f>
        <v>21</v>
      </c>
      <c r="G1560" s="65">
        <f t="shared" si="139"/>
        <v>27346.080000000002</v>
      </c>
      <c r="H1560" s="66"/>
      <c r="I1560" s="67"/>
      <c r="J1560" s="67"/>
      <c r="K1560" s="67"/>
      <c r="L1560" s="67"/>
      <c r="M1560" s="68"/>
      <c r="N1560" s="69"/>
      <c r="O1560" s="70">
        <f t="shared" si="137"/>
        <v>0</v>
      </c>
      <c r="P1560" s="71">
        <f t="shared" si="138"/>
        <v>0</v>
      </c>
      <c r="Q1560" s="7">
        <v>1</v>
      </c>
      <c r="R1560" s="72">
        <f>+VLOOKUP(B1560,[1]BASES!$A$2:$E$10701,5,0)</f>
        <v>23541.735537190085</v>
      </c>
      <c r="S1560" s="71">
        <f t="shared" si="140"/>
        <v>0</v>
      </c>
      <c r="T1560" s="71">
        <v>0</v>
      </c>
      <c r="U1560" s="71">
        <f t="shared" si="143"/>
        <v>0</v>
      </c>
      <c r="V1560" s="7">
        <v>0</v>
      </c>
      <c r="W1560" s="7">
        <v>0</v>
      </c>
      <c r="X1560" s="7">
        <v>0</v>
      </c>
      <c r="Y1560" s="73">
        <v>0.04</v>
      </c>
      <c r="Z1560" s="7"/>
      <c r="AA1560" s="7"/>
      <c r="AB1560" s="7"/>
      <c r="AC1560" s="7"/>
    </row>
    <row r="1561" spans="2:29" ht="15.75" customHeight="1" x14ac:dyDescent="0.25">
      <c r="B1561" s="62">
        <v>16714</v>
      </c>
      <c r="C1561" s="63" t="s">
        <v>1569</v>
      </c>
      <c r="D1561" s="64">
        <f t="shared" si="141"/>
        <v>687.01884297520667</v>
      </c>
      <c r="E1561" s="64">
        <f t="shared" si="142"/>
        <v>831.29280000000006</v>
      </c>
      <c r="F1561" s="64">
        <f>+VLOOKUP(B1561,[1]BASES!$A$2:$C$10701,3,0)</f>
        <v>21</v>
      </c>
      <c r="G1561" s="65">
        <f t="shared" si="139"/>
        <v>831.29280000000006</v>
      </c>
      <c r="H1561" s="66"/>
      <c r="I1561" s="67"/>
      <c r="J1561" s="67"/>
      <c r="K1561" s="67"/>
      <c r="L1561" s="67"/>
      <c r="M1561" s="68"/>
      <c r="N1561" s="69"/>
      <c r="O1561" s="70">
        <f t="shared" si="137"/>
        <v>0</v>
      </c>
      <c r="P1561" s="71">
        <f t="shared" si="138"/>
        <v>0</v>
      </c>
      <c r="Q1561" s="7">
        <v>1</v>
      </c>
      <c r="R1561" s="72">
        <f>+VLOOKUP(B1561,[1]BASES!$A$2:$E$10701,5,0)</f>
        <v>715.64462809917359</v>
      </c>
      <c r="S1561" s="71">
        <f t="shared" si="140"/>
        <v>0</v>
      </c>
      <c r="T1561" s="71">
        <v>0</v>
      </c>
      <c r="U1561" s="71">
        <f t="shared" si="143"/>
        <v>0</v>
      </c>
      <c r="V1561" s="7">
        <v>0</v>
      </c>
      <c r="W1561" s="7">
        <v>0</v>
      </c>
      <c r="X1561" s="7">
        <v>0</v>
      </c>
      <c r="Y1561" s="73">
        <v>0.04</v>
      </c>
      <c r="Z1561" s="7"/>
      <c r="AA1561" s="7"/>
      <c r="AB1561" s="7"/>
      <c r="AC1561" s="7"/>
    </row>
    <row r="1562" spans="2:29" ht="15.75" customHeight="1" x14ac:dyDescent="0.25">
      <c r="B1562" s="62">
        <v>16715</v>
      </c>
      <c r="C1562" s="63" t="s">
        <v>1570</v>
      </c>
      <c r="D1562" s="64">
        <f t="shared" si="141"/>
        <v>910.62743801652891</v>
      </c>
      <c r="E1562" s="64">
        <f t="shared" si="142"/>
        <v>1101.8591999999999</v>
      </c>
      <c r="F1562" s="64">
        <f>+VLOOKUP(B1562,[1]BASES!$A$2:$C$10701,3,0)</f>
        <v>21</v>
      </c>
      <c r="G1562" s="65">
        <f t="shared" si="139"/>
        <v>1101.8591999999999</v>
      </c>
      <c r="H1562" s="66"/>
      <c r="I1562" s="67"/>
      <c r="J1562" s="67"/>
      <c r="K1562" s="67"/>
      <c r="L1562" s="67"/>
      <c r="M1562" s="68"/>
      <c r="N1562" s="69"/>
      <c r="O1562" s="70">
        <f t="shared" si="137"/>
        <v>0</v>
      </c>
      <c r="P1562" s="71">
        <f t="shared" si="138"/>
        <v>0</v>
      </c>
      <c r="Q1562" s="7">
        <v>1</v>
      </c>
      <c r="R1562" s="72">
        <f>+VLOOKUP(B1562,[1]BASES!$A$2:$E$10701,5,0)</f>
        <v>948.57024793388427</v>
      </c>
      <c r="S1562" s="71">
        <f t="shared" si="140"/>
        <v>0</v>
      </c>
      <c r="T1562" s="71">
        <v>0</v>
      </c>
      <c r="U1562" s="71">
        <f t="shared" si="143"/>
        <v>0</v>
      </c>
      <c r="V1562" s="7">
        <v>0</v>
      </c>
      <c r="W1562" s="7">
        <v>0</v>
      </c>
      <c r="X1562" s="7">
        <v>0</v>
      </c>
      <c r="Y1562" s="73">
        <v>0.04</v>
      </c>
      <c r="Z1562" s="7"/>
      <c r="AA1562" s="7"/>
      <c r="AB1562" s="7"/>
      <c r="AC1562" s="7"/>
    </row>
    <row r="1563" spans="2:29" ht="15.75" customHeight="1" x14ac:dyDescent="0.25">
      <c r="B1563" s="62">
        <v>16716</v>
      </c>
      <c r="C1563" s="63" t="s">
        <v>1571</v>
      </c>
      <c r="D1563" s="64">
        <f t="shared" si="141"/>
        <v>1614.7914049586777</v>
      </c>
      <c r="E1563" s="64">
        <f t="shared" si="142"/>
        <v>1953.8976</v>
      </c>
      <c r="F1563" s="64">
        <f>+VLOOKUP(B1563,[1]BASES!$A$2:$C$10701,3,0)</f>
        <v>21</v>
      </c>
      <c r="G1563" s="65">
        <f t="shared" si="139"/>
        <v>1953.8976</v>
      </c>
      <c r="H1563" s="66"/>
      <c r="I1563" s="67"/>
      <c r="J1563" s="67"/>
      <c r="K1563" s="67"/>
      <c r="L1563" s="67"/>
      <c r="M1563" s="68"/>
      <c r="N1563" s="69"/>
      <c r="O1563" s="70">
        <f t="shared" si="137"/>
        <v>0</v>
      </c>
      <c r="P1563" s="71">
        <f t="shared" si="138"/>
        <v>0</v>
      </c>
      <c r="Q1563" s="7">
        <v>1</v>
      </c>
      <c r="R1563" s="72">
        <f>+VLOOKUP(B1563,[1]BASES!$A$2:$E$10701,5,0)</f>
        <v>1682.0743801652893</v>
      </c>
      <c r="S1563" s="71">
        <f t="shared" si="140"/>
        <v>0</v>
      </c>
      <c r="T1563" s="71">
        <v>0</v>
      </c>
      <c r="U1563" s="71">
        <f t="shared" si="143"/>
        <v>0</v>
      </c>
      <c r="V1563" s="7">
        <v>0</v>
      </c>
      <c r="W1563" s="7">
        <v>0</v>
      </c>
      <c r="X1563" s="7">
        <v>0</v>
      </c>
      <c r="Y1563" s="73">
        <v>0.04</v>
      </c>
      <c r="Z1563" s="7"/>
      <c r="AA1563" s="7"/>
      <c r="AB1563" s="7"/>
      <c r="AC1563" s="7"/>
    </row>
    <row r="1564" spans="2:29" ht="15.75" customHeight="1" x14ac:dyDescent="0.25">
      <c r="B1564" s="62">
        <v>16718</v>
      </c>
      <c r="C1564" s="63" t="s">
        <v>1572</v>
      </c>
      <c r="D1564" s="64">
        <f t="shared" si="141"/>
        <v>1477.638347107438</v>
      </c>
      <c r="E1564" s="64">
        <f t="shared" si="142"/>
        <v>1787.9423999999999</v>
      </c>
      <c r="F1564" s="64">
        <f>+VLOOKUP(B1564,[1]BASES!$A$2:$C$10701,3,0)</f>
        <v>21</v>
      </c>
      <c r="G1564" s="65">
        <f t="shared" si="139"/>
        <v>1787.9423999999999</v>
      </c>
      <c r="H1564" s="66"/>
      <c r="I1564" s="67"/>
      <c r="J1564" s="67"/>
      <c r="K1564" s="67"/>
      <c r="L1564" s="67"/>
      <c r="M1564" s="68"/>
      <c r="N1564" s="69"/>
      <c r="O1564" s="70">
        <f t="shared" si="137"/>
        <v>0</v>
      </c>
      <c r="P1564" s="71">
        <f t="shared" si="138"/>
        <v>0</v>
      </c>
      <c r="Q1564" s="7">
        <v>1</v>
      </c>
      <c r="R1564" s="72">
        <f>+VLOOKUP(B1564,[1]BASES!$A$2:$E$10701,5,0)</f>
        <v>1539.206611570248</v>
      </c>
      <c r="S1564" s="71">
        <f t="shared" si="140"/>
        <v>0</v>
      </c>
      <c r="T1564" s="71">
        <v>0</v>
      </c>
      <c r="U1564" s="71">
        <f t="shared" si="143"/>
        <v>0</v>
      </c>
      <c r="V1564" s="7">
        <v>0</v>
      </c>
      <c r="W1564" s="7">
        <v>0</v>
      </c>
      <c r="X1564" s="7">
        <v>0</v>
      </c>
      <c r="Y1564" s="73">
        <v>0.04</v>
      </c>
      <c r="Z1564" s="7"/>
      <c r="AA1564" s="7"/>
      <c r="AB1564" s="7"/>
      <c r="AC1564" s="7"/>
    </row>
    <row r="1565" spans="2:29" ht="15.75" customHeight="1" x14ac:dyDescent="0.25">
      <c r="B1565" s="62">
        <v>16720</v>
      </c>
      <c r="C1565" s="63" t="s">
        <v>1573</v>
      </c>
      <c r="D1565" s="64">
        <f t="shared" si="141"/>
        <v>6066.5176859504136</v>
      </c>
      <c r="E1565" s="64">
        <f t="shared" si="142"/>
        <v>7340.4864000000007</v>
      </c>
      <c r="F1565" s="64">
        <f>+VLOOKUP(B1565,[1]BASES!$A$2:$C$10701,3,0)</f>
        <v>21</v>
      </c>
      <c r="G1565" s="65">
        <f t="shared" si="139"/>
        <v>7340.4864000000007</v>
      </c>
      <c r="H1565" s="66"/>
      <c r="I1565" s="67"/>
      <c r="J1565" s="67"/>
      <c r="K1565" s="67"/>
      <c r="L1565" s="67"/>
      <c r="M1565" s="68"/>
      <c r="N1565" s="69"/>
      <c r="O1565" s="70">
        <f t="shared" si="137"/>
        <v>0</v>
      </c>
      <c r="P1565" s="71">
        <f t="shared" si="138"/>
        <v>0</v>
      </c>
      <c r="Q1565" s="7">
        <v>1</v>
      </c>
      <c r="R1565" s="72">
        <f>+VLOOKUP(B1565,[1]BASES!$A$2:$E$10701,5,0)</f>
        <v>6319.2892561983472</v>
      </c>
      <c r="S1565" s="71">
        <f t="shared" si="140"/>
        <v>0</v>
      </c>
      <c r="T1565" s="71">
        <v>0</v>
      </c>
      <c r="U1565" s="71">
        <f t="shared" si="143"/>
        <v>0</v>
      </c>
      <c r="V1565" s="7">
        <v>0</v>
      </c>
      <c r="W1565" s="7">
        <v>0</v>
      </c>
      <c r="X1565" s="7">
        <v>0</v>
      </c>
      <c r="Y1565" s="73">
        <v>0.04</v>
      </c>
      <c r="Z1565" s="7"/>
      <c r="AA1565" s="7"/>
      <c r="AB1565" s="7"/>
      <c r="AC1565" s="7"/>
    </row>
    <row r="1566" spans="2:29" ht="15.75" customHeight="1" x14ac:dyDescent="0.25">
      <c r="B1566" s="62">
        <v>16721</v>
      </c>
      <c r="C1566" s="63" t="s">
        <v>1574</v>
      </c>
      <c r="D1566" s="64">
        <f t="shared" si="141"/>
        <v>4185.5920661157024</v>
      </c>
      <c r="E1566" s="64">
        <f t="shared" si="142"/>
        <v>5064.5663999999997</v>
      </c>
      <c r="F1566" s="64">
        <f>+VLOOKUP(B1566,[1]BASES!$A$2:$C$10701,3,0)</f>
        <v>21</v>
      </c>
      <c r="G1566" s="65">
        <f t="shared" si="139"/>
        <v>5064.5663999999997</v>
      </c>
      <c r="H1566" s="66"/>
      <c r="I1566" s="67"/>
      <c r="J1566" s="67"/>
      <c r="K1566" s="67"/>
      <c r="L1566" s="67"/>
      <c r="M1566" s="68"/>
      <c r="N1566" s="69"/>
      <c r="O1566" s="70">
        <f t="shared" si="137"/>
        <v>0</v>
      </c>
      <c r="P1566" s="71">
        <f t="shared" si="138"/>
        <v>0</v>
      </c>
      <c r="Q1566" s="7">
        <v>1</v>
      </c>
      <c r="R1566" s="72">
        <f>+VLOOKUP(B1566,[1]BASES!$A$2:$E$10701,5,0)</f>
        <v>4359.9917355371899</v>
      </c>
      <c r="S1566" s="71">
        <f t="shared" si="140"/>
        <v>0</v>
      </c>
      <c r="T1566" s="71">
        <v>0</v>
      </c>
      <c r="U1566" s="71">
        <f t="shared" si="143"/>
        <v>0</v>
      </c>
      <c r="V1566" s="7">
        <v>0</v>
      </c>
      <c r="W1566" s="7">
        <v>0</v>
      </c>
      <c r="X1566" s="7">
        <v>0</v>
      </c>
      <c r="Y1566" s="73">
        <v>0.04</v>
      </c>
      <c r="Z1566" s="7"/>
      <c r="AA1566" s="7"/>
      <c r="AB1566" s="7"/>
      <c r="AC1566" s="7"/>
    </row>
    <row r="1567" spans="2:29" ht="15.75" customHeight="1" x14ac:dyDescent="0.25">
      <c r="B1567" s="62">
        <v>16722</v>
      </c>
      <c r="C1567" s="63" t="s">
        <v>1575</v>
      </c>
      <c r="D1567" s="64">
        <f t="shared" si="141"/>
        <v>1177.094876033058</v>
      </c>
      <c r="E1567" s="64">
        <f t="shared" si="142"/>
        <v>1424.2848000000001</v>
      </c>
      <c r="F1567" s="64">
        <f>+VLOOKUP(B1567,[1]BASES!$A$2:$C$10701,3,0)</f>
        <v>21</v>
      </c>
      <c r="G1567" s="65">
        <f t="shared" si="139"/>
        <v>1424.2848000000001</v>
      </c>
      <c r="H1567" s="66"/>
      <c r="I1567" s="67"/>
      <c r="J1567" s="67"/>
      <c r="K1567" s="67"/>
      <c r="L1567" s="67"/>
      <c r="M1567" s="68"/>
      <c r="N1567" s="69"/>
      <c r="O1567" s="70">
        <f t="shared" si="137"/>
        <v>0</v>
      </c>
      <c r="P1567" s="71">
        <f t="shared" si="138"/>
        <v>0</v>
      </c>
      <c r="Q1567" s="7">
        <v>1</v>
      </c>
      <c r="R1567" s="72">
        <f>+VLOOKUP(B1567,[1]BASES!$A$2:$E$10701,5,0)</f>
        <v>1226.1404958677688</v>
      </c>
      <c r="S1567" s="71">
        <f t="shared" si="140"/>
        <v>0</v>
      </c>
      <c r="T1567" s="71">
        <v>0</v>
      </c>
      <c r="U1567" s="71">
        <f t="shared" si="143"/>
        <v>0</v>
      </c>
      <c r="V1567" s="7">
        <v>0</v>
      </c>
      <c r="W1567" s="7">
        <v>0</v>
      </c>
      <c r="X1567" s="7">
        <v>0</v>
      </c>
      <c r="Y1567" s="73">
        <v>0.04</v>
      </c>
      <c r="Z1567" s="7"/>
      <c r="AA1567" s="7"/>
      <c r="AB1567" s="7"/>
      <c r="AC1567" s="7"/>
    </row>
    <row r="1568" spans="2:29" ht="15.75" customHeight="1" x14ac:dyDescent="0.25">
      <c r="B1568" s="62">
        <v>16723</v>
      </c>
      <c r="C1568" s="63" t="s">
        <v>1576</v>
      </c>
      <c r="D1568" s="64">
        <f t="shared" si="141"/>
        <v>2646.1646280991736</v>
      </c>
      <c r="E1568" s="64">
        <f t="shared" si="142"/>
        <v>3201.8591999999999</v>
      </c>
      <c r="F1568" s="64">
        <f>+VLOOKUP(B1568,[1]BASES!$A$2:$C$10701,3,0)</f>
        <v>21</v>
      </c>
      <c r="G1568" s="65">
        <f t="shared" si="139"/>
        <v>3201.8591999999999</v>
      </c>
      <c r="H1568" s="66"/>
      <c r="I1568" s="67"/>
      <c r="J1568" s="67"/>
      <c r="K1568" s="67"/>
      <c r="L1568" s="67"/>
      <c r="M1568" s="68"/>
      <c r="N1568" s="69"/>
      <c r="O1568" s="70">
        <f t="shared" si="137"/>
        <v>0</v>
      </c>
      <c r="P1568" s="71">
        <f t="shared" si="138"/>
        <v>0</v>
      </c>
      <c r="Q1568" s="7">
        <v>1</v>
      </c>
      <c r="R1568" s="72">
        <f>+VLOOKUP(B1568,[1]BASES!$A$2:$E$10701,5,0)</f>
        <v>2756.4214876033056</v>
      </c>
      <c r="S1568" s="71">
        <f t="shared" si="140"/>
        <v>0</v>
      </c>
      <c r="T1568" s="71">
        <v>0</v>
      </c>
      <c r="U1568" s="71">
        <f t="shared" si="143"/>
        <v>0</v>
      </c>
      <c r="V1568" s="7">
        <v>0</v>
      </c>
      <c r="W1568" s="7">
        <v>0</v>
      </c>
      <c r="X1568" s="7">
        <v>0</v>
      </c>
      <c r="Y1568" s="73">
        <v>0.04</v>
      </c>
      <c r="Z1568" s="7"/>
      <c r="AA1568" s="7"/>
      <c r="AB1568" s="7"/>
      <c r="AC1568" s="7"/>
    </row>
    <row r="1569" spans="2:29" ht="15.75" customHeight="1" x14ac:dyDescent="0.25">
      <c r="B1569" s="62">
        <v>16724</v>
      </c>
      <c r="C1569" s="63" t="s">
        <v>1577</v>
      </c>
      <c r="D1569" s="64">
        <f t="shared" si="141"/>
        <v>2869.8446280991734</v>
      </c>
      <c r="E1569" s="64">
        <f t="shared" si="142"/>
        <v>3472.5119999999997</v>
      </c>
      <c r="F1569" s="64">
        <f>+VLOOKUP(B1569,[1]BASES!$A$2:$C$10701,3,0)</f>
        <v>21</v>
      </c>
      <c r="G1569" s="65">
        <f t="shared" si="139"/>
        <v>3472.5119999999997</v>
      </c>
      <c r="H1569" s="66"/>
      <c r="I1569" s="67"/>
      <c r="J1569" s="67"/>
      <c r="K1569" s="67"/>
      <c r="L1569" s="67"/>
      <c r="M1569" s="68"/>
      <c r="N1569" s="69"/>
      <c r="O1569" s="70">
        <f t="shared" si="137"/>
        <v>0</v>
      </c>
      <c r="P1569" s="71">
        <f t="shared" si="138"/>
        <v>0</v>
      </c>
      <c r="Q1569" s="7">
        <v>1</v>
      </c>
      <c r="R1569" s="72">
        <f>+VLOOKUP(B1569,[1]BASES!$A$2:$E$10701,5,0)</f>
        <v>2989.4214876033056</v>
      </c>
      <c r="S1569" s="71">
        <f t="shared" si="140"/>
        <v>0</v>
      </c>
      <c r="T1569" s="71">
        <v>0</v>
      </c>
      <c r="U1569" s="71">
        <f t="shared" si="143"/>
        <v>0</v>
      </c>
      <c r="V1569" s="7">
        <v>0</v>
      </c>
      <c r="W1569" s="7">
        <v>0</v>
      </c>
      <c r="X1569" s="7">
        <v>0</v>
      </c>
      <c r="Y1569" s="73">
        <v>0.04</v>
      </c>
      <c r="Z1569" s="7"/>
      <c r="AA1569" s="7"/>
      <c r="AB1569" s="7"/>
      <c r="AC1569" s="7"/>
    </row>
    <row r="1570" spans="2:29" ht="15.75" customHeight="1" x14ac:dyDescent="0.25">
      <c r="B1570" s="62">
        <v>16726</v>
      </c>
      <c r="C1570" s="63" t="s">
        <v>1578</v>
      </c>
      <c r="D1570" s="64">
        <f t="shared" si="141"/>
        <v>4502.9633057851242</v>
      </c>
      <c r="E1570" s="64">
        <f t="shared" si="142"/>
        <v>5448.5856000000003</v>
      </c>
      <c r="F1570" s="64">
        <f>+VLOOKUP(B1570,[1]BASES!$A$2:$C$10701,3,0)</f>
        <v>21</v>
      </c>
      <c r="G1570" s="65">
        <f t="shared" si="139"/>
        <v>5448.5856000000003</v>
      </c>
      <c r="H1570" s="66"/>
      <c r="I1570" s="67"/>
      <c r="J1570" s="67"/>
      <c r="K1570" s="67"/>
      <c r="L1570" s="67"/>
      <c r="M1570" s="68"/>
      <c r="N1570" s="69"/>
      <c r="O1570" s="70">
        <f t="shared" si="137"/>
        <v>0</v>
      </c>
      <c r="P1570" s="71">
        <f t="shared" si="138"/>
        <v>0</v>
      </c>
      <c r="Q1570" s="7">
        <v>1</v>
      </c>
      <c r="R1570" s="72">
        <f>+VLOOKUP(B1570,[1]BASES!$A$2:$E$10701,5,0)</f>
        <v>4690.5867768595044</v>
      </c>
      <c r="S1570" s="71">
        <f t="shared" si="140"/>
        <v>0</v>
      </c>
      <c r="T1570" s="71">
        <v>0</v>
      </c>
      <c r="U1570" s="71">
        <f t="shared" si="143"/>
        <v>0</v>
      </c>
      <c r="V1570" s="7">
        <v>0</v>
      </c>
      <c r="W1570" s="7">
        <v>0</v>
      </c>
      <c r="X1570" s="7">
        <v>0</v>
      </c>
      <c r="Y1570" s="73">
        <v>0.04</v>
      </c>
      <c r="Z1570" s="7"/>
      <c r="AA1570" s="7"/>
      <c r="AB1570" s="7"/>
      <c r="AC1570" s="7"/>
    </row>
    <row r="1571" spans="2:29" ht="15.75" customHeight="1" x14ac:dyDescent="0.25">
      <c r="B1571" s="62">
        <v>16727</v>
      </c>
      <c r="C1571" s="63" t="s">
        <v>1579</v>
      </c>
      <c r="D1571" s="64">
        <f t="shared" si="141"/>
        <v>4649.6370247933883</v>
      </c>
      <c r="E1571" s="64">
        <f t="shared" si="142"/>
        <v>5626.0608000000002</v>
      </c>
      <c r="F1571" s="64">
        <f>+VLOOKUP(B1571,[1]BASES!$A$2:$C$10701,3,0)</f>
        <v>21</v>
      </c>
      <c r="G1571" s="65">
        <f t="shared" si="139"/>
        <v>5626.0608000000002</v>
      </c>
      <c r="H1571" s="66"/>
      <c r="I1571" s="67"/>
      <c r="J1571" s="67"/>
      <c r="K1571" s="67"/>
      <c r="L1571" s="67"/>
      <c r="M1571" s="68"/>
      <c r="N1571" s="69"/>
      <c r="O1571" s="70">
        <f t="shared" si="137"/>
        <v>0</v>
      </c>
      <c r="P1571" s="71">
        <f t="shared" si="138"/>
        <v>0</v>
      </c>
      <c r="Q1571" s="7">
        <v>1</v>
      </c>
      <c r="R1571" s="72">
        <f>+VLOOKUP(B1571,[1]BASES!$A$2:$E$10701,5,0)</f>
        <v>4843.3719008264461</v>
      </c>
      <c r="S1571" s="71">
        <f t="shared" si="140"/>
        <v>0</v>
      </c>
      <c r="T1571" s="71">
        <v>0</v>
      </c>
      <c r="U1571" s="71">
        <f t="shared" si="143"/>
        <v>0</v>
      </c>
      <c r="V1571" s="7">
        <v>0</v>
      </c>
      <c r="W1571" s="7">
        <v>0</v>
      </c>
      <c r="X1571" s="7">
        <v>0</v>
      </c>
      <c r="Y1571" s="73">
        <v>0.04</v>
      </c>
      <c r="Z1571" s="7"/>
      <c r="AA1571" s="7"/>
      <c r="AB1571" s="7"/>
      <c r="AC1571" s="7"/>
    </row>
    <row r="1572" spans="2:29" ht="15.75" customHeight="1" x14ac:dyDescent="0.25">
      <c r="B1572" s="62">
        <v>16728</v>
      </c>
      <c r="C1572" s="63" t="s">
        <v>1580</v>
      </c>
      <c r="D1572" s="64">
        <f t="shared" si="141"/>
        <v>483.92727272727274</v>
      </c>
      <c r="E1572" s="64">
        <f t="shared" si="142"/>
        <v>585.55200000000002</v>
      </c>
      <c r="F1572" s="64">
        <f>+VLOOKUP(B1572,[1]BASES!$A$2:$C$10701,3,0)</f>
        <v>21</v>
      </c>
      <c r="G1572" s="65">
        <f t="shared" si="139"/>
        <v>585.55200000000002</v>
      </c>
      <c r="H1572" s="66"/>
      <c r="I1572" s="67"/>
      <c r="J1572" s="67"/>
      <c r="K1572" s="67"/>
      <c r="L1572" s="67"/>
      <c r="M1572" s="68"/>
      <c r="N1572" s="69"/>
      <c r="O1572" s="70">
        <f t="shared" si="137"/>
        <v>0</v>
      </c>
      <c r="P1572" s="71">
        <f t="shared" si="138"/>
        <v>0</v>
      </c>
      <c r="Q1572" s="7">
        <v>1</v>
      </c>
      <c r="R1572" s="72">
        <f>+VLOOKUP(B1572,[1]BASES!$A$2:$E$10701,5,0)</f>
        <v>504.09090909090912</v>
      </c>
      <c r="S1572" s="71">
        <f t="shared" si="140"/>
        <v>0</v>
      </c>
      <c r="T1572" s="71">
        <v>0</v>
      </c>
      <c r="U1572" s="71">
        <f t="shared" si="143"/>
        <v>0</v>
      </c>
      <c r="V1572" s="7">
        <v>0</v>
      </c>
      <c r="W1572" s="7">
        <v>0</v>
      </c>
      <c r="X1572" s="7">
        <v>0</v>
      </c>
      <c r="Y1572" s="73">
        <v>0.04</v>
      </c>
      <c r="Z1572" s="7"/>
      <c r="AA1572" s="7"/>
      <c r="AB1572" s="7"/>
      <c r="AC1572" s="7"/>
    </row>
    <row r="1573" spans="2:29" ht="15.75" customHeight="1" x14ac:dyDescent="0.25">
      <c r="B1573" s="62">
        <v>16730</v>
      </c>
      <c r="C1573" s="63" t="s">
        <v>1581</v>
      </c>
      <c r="D1573" s="64">
        <f t="shared" si="141"/>
        <v>7947.6654545454548</v>
      </c>
      <c r="E1573" s="64">
        <f t="shared" si="142"/>
        <v>9616.6751999999997</v>
      </c>
      <c r="F1573" s="64">
        <f>+VLOOKUP(B1573,[1]BASES!$A$2:$C$10701,3,0)</f>
        <v>21</v>
      </c>
      <c r="G1573" s="65">
        <f t="shared" si="139"/>
        <v>9616.6751999999997</v>
      </c>
      <c r="H1573" s="66"/>
      <c r="I1573" s="67"/>
      <c r="J1573" s="67"/>
      <c r="K1573" s="67"/>
      <c r="L1573" s="67"/>
      <c r="M1573" s="68"/>
      <c r="N1573" s="69"/>
      <c r="O1573" s="70">
        <f t="shared" si="137"/>
        <v>0</v>
      </c>
      <c r="P1573" s="71">
        <f t="shared" si="138"/>
        <v>0</v>
      </c>
      <c r="Q1573" s="7">
        <v>1</v>
      </c>
      <c r="R1573" s="72">
        <f>+VLOOKUP(B1573,[1]BASES!$A$2:$E$10701,5,0)</f>
        <v>8278.818181818182</v>
      </c>
      <c r="S1573" s="71">
        <f t="shared" si="140"/>
        <v>0</v>
      </c>
      <c r="T1573" s="71">
        <v>0</v>
      </c>
      <c r="U1573" s="71">
        <f t="shared" si="143"/>
        <v>0</v>
      </c>
      <c r="V1573" s="7">
        <v>0</v>
      </c>
      <c r="W1573" s="7">
        <v>0</v>
      </c>
      <c r="X1573" s="7">
        <v>0</v>
      </c>
      <c r="Y1573" s="73">
        <v>0.04</v>
      </c>
      <c r="Z1573" s="7"/>
      <c r="AA1573" s="7"/>
      <c r="AB1573" s="7"/>
      <c r="AC1573" s="7"/>
    </row>
    <row r="1574" spans="2:29" ht="15.75" customHeight="1" x14ac:dyDescent="0.25">
      <c r="B1574" s="62">
        <v>16731</v>
      </c>
      <c r="C1574" s="63" t="s">
        <v>1582</v>
      </c>
      <c r="D1574" s="64">
        <f t="shared" si="141"/>
        <v>5740.4033057851238</v>
      </c>
      <c r="E1574" s="64">
        <f t="shared" si="142"/>
        <v>6945.8879999999999</v>
      </c>
      <c r="F1574" s="64">
        <f>+VLOOKUP(B1574,[1]BASES!$A$2:$C$10701,3,0)</f>
        <v>21</v>
      </c>
      <c r="G1574" s="65">
        <f t="shared" si="139"/>
        <v>6945.8879999999999</v>
      </c>
      <c r="H1574" s="66"/>
      <c r="I1574" s="67"/>
      <c r="J1574" s="67"/>
      <c r="K1574" s="67"/>
      <c r="L1574" s="67"/>
      <c r="M1574" s="68"/>
      <c r="N1574" s="69"/>
      <c r="O1574" s="70">
        <f t="shared" si="137"/>
        <v>0</v>
      </c>
      <c r="P1574" s="71">
        <f t="shared" si="138"/>
        <v>0</v>
      </c>
      <c r="Q1574" s="7">
        <v>1</v>
      </c>
      <c r="R1574" s="72">
        <f>+VLOOKUP(B1574,[1]BASES!$A$2:$E$10701,5,0)</f>
        <v>5979.5867768595044</v>
      </c>
      <c r="S1574" s="71">
        <f t="shared" si="140"/>
        <v>0</v>
      </c>
      <c r="T1574" s="71">
        <v>0</v>
      </c>
      <c r="U1574" s="71">
        <f t="shared" si="143"/>
        <v>0</v>
      </c>
      <c r="V1574" s="7">
        <v>0</v>
      </c>
      <c r="W1574" s="7">
        <v>0</v>
      </c>
      <c r="X1574" s="7">
        <v>0</v>
      </c>
      <c r="Y1574" s="73">
        <v>0.04</v>
      </c>
      <c r="Z1574" s="7"/>
      <c r="AA1574" s="7"/>
      <c r="AB1574" s="7"/>
      <c r="AC1574" s="7"/>
    </row>
    <row r="1575" spans="2:29" ht="15.75" customHeight="1" x14ac:dyDescent="0.25">
      <c r="B1575" s="62">
        <v>16732</v>
      </c>
      <c r="C1575" s="63" t="s">
        <v>1583</v>
      </c>
      <c r="D1575" s="64">
        <f t="shared" si="141"/>
        <v>610.17917355371901</v>
      </c>
      <c r="E1575" s="64">
        <f t="shared" si="142"/>
        <v>738.31680000000006</v>
      </c>
      <c r="F1575" s="64">
        <f>+VLOOKUP(B1575,[1]BASES!$A$2:$C$10701,3,0)</f>
        <v>21</v>
      </c>
      <c r="G1575" s="65">
        <f t="shared" si="139"/>
        <v>738.31680000000006</v>
      </c>
      <c r="H1575" s="66"/>
      <c r="I1575" s="67"/>
      <c r="J1575" s="67"/>
      <c r="K1575" s="67"/>
      <c r="L1575" s="67"/>
      <c r="M1575" s="68"/>
      <c r="N1575" s="69"/>
      <c r="O1575" s="70">
        <f t="shared" si="137"/>
        <v>0</v>
      </c>
      <c r="P1575" s="71">
        <f t="shared" si="138"/>
        <v>0</v>
      </c>
      <c r="Q1575" s="7">
        <v>1</v>
      </c>
      <c r="R1575" s="72">
        <f>+VLOOKUP(B1575,[1]BASES!$A$2:$E$10701,5,0)</f>
        <v>635.60330578512401</v>
      </c>
      <c r="S1575" s="71">
        <f t="shared" si="140"/>
        <v>0</v>
      </c>
      <c r="T1575" s="71">
        <v>0</v>
      </c>
      <c r="U1575" s="71">
        <f t="shared" si="143"/>
        <v>0</v>
      </c>
      <c r="V1575" s="7">
        <v>0</v>
      </c>
      <c r="W1575" s="7">
        <v>0</v>
      </c>
      <c r="X1575" s="7">
        <v>0</v>
      </c>
      <c r="Y1575" s="73">
        <v>0.04</v>
      </c>
      <c r="Z1575" s="7"/>
      <c r="AA1575" s="7"/>
      <c r="AB1575" s="7"/>
      <c r="AC1575" s="7"/>
    </row>
    <row r="1576" spans="2:29" ht="15.75" customHeight="1" x14ac:dyDescent="0.25">
      <c r="B1576" s="62">
        <v>16733</v>
      </c>
      <c r="C1576" s="63" t="s">
        <v>1584</v>
      </c>
      <c r="D1576" s="64">
        <f t="shared" si="141"/>
        <v>987.56231404958669</v>
      </c>
      <c r="E1576" s="64">
        <f t="shared" si="142"/>
        <v>1194.9503999999999</v>
      </c>
      <c r="F1576" s="64">
        <f>+VLOOKUP(B1576,[1]BASES!$A$2:$C$10701,3,0)</f>
        <v>21</v>
      </c>
      <c r="G1576" s="65">
        <f t="shared" si="139"/>
        <v>1194.9503999999999</v>
      </c>
      <c r="H1576" s="66"/>
      <c r="I1576" s="67"/>
      <c r="J1576" s="67"/>
      <c r="K1576" s="67"/>
      <c r="L1576" s="67"/>
      <c r="M1576" s="68"/>
      <c r="N1576" s="69"/>
      <c r="O1576" s="70">
        <f t="shared" si="137"/>
        <v>0</v>
      </c>
      <c r="P1576" s="71">
        <f t="shared" si="138"/>
        <v>0</v>
      </c>
      <c r="Q1576" s="7">
        <v>1</v>
      </c>
      <c r="R1576" s="72">
        <f>+VLOOKUP(B1576,[1]BASES!$A$2:$E$10701,5,0)</f>
        <v>1028.7107438016528</v>
      </c>
      <c r="S1576" s="71">
        <f t="shared" si="140"/>
        <v>0</v>
      </c>
      <c r="T1576" s="71">
        <v>0</v>
      </c>
      <c r="U1576" s="71">
        <f t="shared" si="143"/>
        <v>0</v>
      </c>
      <c r="V1576" s="7">
        <v>0</v>
      </c>
      <c r="W1576" s="7">
        <v>0</v>
      </c>
      <c r="X1576" s="7">
        <v>0</v>
      </c>
      <c r="Y1576" s="73">
        <v>0.04</v>
      </c>
      <c r="Z1576" s="7"/>
      <c r="AA1576" s="7"/>
      <c r="AB1576" s="7"/>
      <c r="AC1576" s="7"/>
    </row>
    <row r="1577" spans="2:29" ht="15.75" customHeight="1" x14ac:dyDescent="0.25">
      <c r="B1577" s="62">
        <v>16734</v>
      </c>
      <c r="C1577" s="63" t="s">
        <v>1585</v>
      </c>
      <c r="D1577" s="64">
        <f t="shared" si="141"/>
        <v>1099.0889256198348</v>
      </c>
      <c r="E1577" s="64">
        <f t="shared" si="142"/>
        <v>1329.8976</v>
      </c>
      <c r="F1577" s="64">
        <f>+VLOOKUP(B1577,[1]BASES!$A$2:$C$10701,3,0)</f>
        <v>21</v>
      </c>
      <c r="G1577" s="65">
        <f t="shared" si="139"/>
        <v>1329.8976</v>
      </c>
      <c r="H1577" s="66"/>
      <c r="I1577" s="67"/>
      <c r="J1577" s="67"/>
      <c r="K1577" s="67"/>
      <c r="L1577" s="67"/>
      <c r="M1577" s="68"/>
      <c r="N1577" s="69"/>
      <c r="O1577" s="70">
        <f t="shared" si="137"/>
        <v>0</v>
      </c>
      <c r="P1577" s="71">
        <f t="shared" si="138"/>
        <v>0</v>
      </c>
      <c r="Q1577" s="7">
        <v>1</v>
      </c>
      <c r="R1577" s="72">
        <f>+VLOOKUP(B1577,[1]BASES!$A$2:$E$10701,5,0)</f>
        <v>1144.8842975206612</v>
      </c>
      <c r="S1577" s="71">
        <f t="shared" si="140"/>
        <v>0</v>
      </c>
      <c r="T1577" s="71">
        <v>0</v>
      </c>
      <c r="U1577" s="71">
        <f t="shared" si="143"/>
        <v>0</v>
      </c>
      <c r="V1577" s="7">
        <v>0</v>
      </c>
      <c r="W1577" s="7">
        <v>0</v>
      </c>
      <c r="X1577" s="7">
        <v>0</v>
      </c>
      <c r="Y1577" s="73">
        <v>0.04</v>
      </c>
      <c r="Z1577" s="7"/>
      <c r="AA1577" s="7"/>
      <c r="AB1577" s="7"/>
      <c r="AC1577" s="7"/>
    </row>
    <row r="1578" spans="2:29" ht="15.75" customHeight="1" x14ac:dyDescent="0.25">
      <c r="B1578" s="62">
        <v>16735</v>
      </c>
      <c r="C1578" s="63" t="s">
        <v>1586</v>
      </c>
      <c r="D1578" s="64">
        <f t="shared" si="141"/>
        <v>2591.2383471074377</v>
      </c>
      <c r="E1578" s="64">
        <f t="shared" si="142"/>
        <v>3135.3983999999996</v>
      </c>
      <c r="F1578" s="64">
        <f>+VLOOKUP(B1578,[1]BASES!$A$2:$C$10701,3,0)</f>
        <v>21</v>
      </c>
      <c r="G1578" s="65">
        <f t="shared" si="139"/>
        <v>3135.3983999999996</v>
      </c>
      <c r="H1578" s="66"/>
      <c r="I1578" s="67"/>
      <c r="J1578" s="67"/>
      <c r="K1578" s="67"/>
      <c r="L1578" s="67"/>
      <c r="M1578" s="68"/>
      <c r="N1578" s="69"/>
      <c r="O1578" s="70">
        <f t="shared" si="137"/>
        <v>0</v>
      </c>
      <c r="P1578" s="71">
        <f t="shared" si="138"/>
        <v>0</v>
      </c>
      <c r="Q1578" s="7">
        <v>1</v>
      </c>
      <c r="R1578" s="72">
        <f>+VLOOKUP(B1578,[1]BASES!$A$2:$E$10701,5,0)</f>
        <v>2699.2066115702478</v>
      </c>
      <c r="S1578" s="71">
        <f t="shared" si="140"/>
        <v>0</v>
      </c>
      <c r="T1578" s="71">
        <v>0</v>
      </c>
      <c r="U1578" s="71">
        <f t="shared" si="143"/>
        <v>0</v>
      </c>
      <c r="V1578" s="7">
        <v>0</v>
      </c>
      <c r="W1578" s="7">
        <v>0</v>
      </c>
      <c r="X1578" s="7">
        <v>0</v>
      </c>
      <c r="Y1578" s="73">
        <v>0.04</v>
      </c>
      <c r="Z1578" s="7"/>
      <c r="AA1578" s="7"/>
      <c r="AB1578" s="7"/>
      <c r="AC1578" s="7"/>
    </row>
    <row r="1579" spans="2:29" ht="15.75" customHeight="1" x14ac:dyDescent="0.25">
      <c r="B1579" s="62">
        <v>16736</v>
      </c>
      <c r="C1579" s="63" t="s">
        <v>1587</v>
      </c>
      <c r="D1579" s="64">
        <f t="shared" si="141"/>
        <v>4695.8360330578516</v>
      </c>
      <c r="E1579" s="64">
        <f t="shared" si="142"/>
        <v>5681.9616000000005</v>
      </c>
      <c r="F1579" s="64">
        <f>+VLOOKUP(B1579,[1]BASES!$A$2:$C$10701,3,0)</f>
        <v>21</v>
      </c>
      <c r="G1579" s="65">
        <f t="shared" si="139"/>
        <v>5681.9616000000005</v>
      </c>
      <c r="H1579" s="66"/>
      <c r="I1579" s="67"/>
      <c r="J1579" s="67"/>
      <c r="K1579" s="67"/>
      <c r="L1579" s="67"/>
      <c r="M1579" s="68"/>
      <c r="N1579" s="69"/>
      <c r="O1579" s="70">
        <f t="shared" si="137"/>
        <v>0</v>
      </c>
      <c r="P1579" s="71">
        <f t="shared" si="138"/>
        <v>0</v>
      </c>
      <c r="Q1579" s="7">
        <v>1</v>
      </c>
      <c r="R1579" s="72">
        <f>+VLOOKUP(B1579,[1]BASES!$A$2:$E$10701,5,0)</f>
        <v>4891.4958677685954</v>
      </c>
      <c r="S1579" s="71">
        <f t="shared" si="140"/>
        <v>0</v>
      </c>
      <c r="T1579" s="71">
        <v>0</v>
      </c>
      <c r="U1579" s="71">
        <f t="shared" si="143"/>
        <v>0</v>
      </c>
      <c r="V1579" s="7">
        <v>0</v>
      </c>
      <c r="W1579" s="7">
        <v>0</v>
      </c>
      <c r="X1579" s="7">
        <v>0</v>
      </c>
      <c r="Y1579" s="73">
        <v>0.04</v>
      </c>
      <c r="Z1579" s="7"/>
      <c r="AA1579" s="7"/>
      <c r="AB1579" s="7"/>
      <c r="AC1579" s="7"/>
    </row>
    <row r="1580" spans="2:29" ht="15.75" customHeight="1" x14ac:dyDescent="0.25">
      <c r="B1580" s="62">
        <v>16737</v>
      </c>
      <c r="C1580" s="63" t="s">
        <v>1588</v>
      </c>
      <c r="D1580" s="64">
        <f t="shared" si="141"/>
        <v>2333.5775206611575</v>
      </c>
      <c r="E1580" s="64">
        <f t="shared" si="142"/>
        <v>2823.6288000000004</v>
      </c>
      <c r="F1580" s="64">
        <f>+VLOOKUP(B1580,[1]BASES!$A$2:$C$10701,3,0)</f>
        <v>21</v>
      </c>
      <c r="G1580" s="65">
        <f t="shared" si="139"/>
        <v>2823.6288000000004</v>
      </c>
      <c r="H1580" s="66"/>
      <c r="I1580" s="67"/>
      <c r="J1580" s="67"/>
      <c r="K1580" s="67"/>
      <c r="L1580" s="67"/>
      <c r="M1580" s="68"/>
      <c r="N1580" s="69"/>
      <c r="O1580" s="70">
        <f t="shared" si="137"/>
        <v>0</v>
      </c>
      <c r="P1580" s="71">
        <f t="shared" si="138"/>
        <v>0</v>
      </c>
      <c r="Q1580" s="7">
        <v>1</v>
      </c>
      <c r="R1580" s="72">
        <f>+VLOOKUP(B1580,[1]BASES!$A$2:$E$10701,5,0)</f>
        <v>2430.8099173553724</v>
      </c>
      <c r="S1580" s="71">
        <f t="shared" si="140"/>
        <v>0</v>
      </c>
      <c r="T1580" s="71">
        <v>0</v>
      </c>
      <c r="U1580" s="71">
        <f t="shared" si="143"/>
        <v>0</v>
      </c>
      <c r="V1580" s="7">
        <v>0</v>
      </c>
      <c r="W1580" s="7">
        <v>0</v>
      </c>
      <c r="X1580" s="7">
        <v>0</v>
      </c>
      <c r="Y1580" s="73">
        <v>0.04</v>
      </c>
      <c r="Z1580" s="7"/>
      <c r="AA1580" s="7"/>
      <c r="AB1580" s="7"/>
      <c r="AC1580" s="7"/>
    </row>
    <row r="1581" spans="2:29" ht="15.75" customHeight="1" x14ac:dyDescent="0.25">
      <c r="B1581" s="62">
        <v>16741</v>
      </c>
      <c r="C1581" s="63" t="s">
        <v>1589</v>
      </c>
      <c r="D1581" s="64">
        <f t="shared" si="141"/>
        <v>483.92727272727274</v>
      </c>
      <c r="E1581" s="64">
        <f t="shared" si="142"/>
        <v>585.55200000000002</v>
      </c>
      <c r="F1581" s="64">
        <f>+VLOOKUP(B1581,[1]BASES!$A$2:$C$10701,3,0)</f>
        <v>21</v>
      </c>
      <c r="G1581" s="65">
        <f t="shared" si="139"/>
        <v>585.55200000000002</v>
      </c>
      <c r="H1581" s="66"/>
      <c r="I1581" s="67"/>
      <c r="J1581" s="67"/>
      <c r="K1581" s="67"/>
      <c r="L1581" s="67"/>
      <c r="M1581" s="68"/>
      <c r="N1581" s="69"/>
      <c r="O1581" s="70">
        <f t="shared" si="137"/>
        <v>0</v>
      </c>
      <c r="P1581" s="71">
        <f t="shared" si="138"/>
        <v>0</v>
      </c>
      <c r="Q1581" s="7">
        <v>1</v>
      </c>
      <c r="R1581" s="72">
        <f>+VLOOKUP(B1581,[1]BASES!$A$2:$E$10701,5,0)</f>
        <v>504.09090909090912</v>
      </c>
      <c r="S1581" s="71">
        <f t="shared" si="140"/>
        <v>0</v>
      </c>
      <c r="T1581" s="71">
        <v>0</v>
      </c>
      <c r="U1581" s="71">
        <f t="shared" si="143"/>
        <v>0</v>
      </c>
      <c r="V1581" s="7">
        <v>0</v>
      </c>
      <c r="W1581" s="7">
        <v>0</v>
      </c>
      <c r="X1581" s="7">
        <v>0</v>
      </c>
      <c r="Y1581" s="73">
        <v>0.04</v>
      </c>
      <c r="Z1581" s="7"/>
      <c r="AA1581" s="7"/>
      <c r="AB1581" s="7"/>
      <c r="AC1581" s="7"/>
    </row>
    <row r="1582" spans="2:29" ht="15.75" customHeight="1" x14ac:dyDescent="0.25">
      <c r="B1582" s="62">
        <v>16742</v>
      </c>
      <c r="C1582" s="63" t="s">
        <v>1590</v>
      </c>
      <c r="D1582" s="64">
        <f t="shared" si="141"/>
        <v>775.21983471074384</v>
      </c>
      <c r="E1582" s="64">
        <f t="shared" si="142"/>
        <v>938.01600000000008</v>
      </c>
      <c r="F1582" s="64">
        <f>+VLOOKUP(B1582,[1]BASES!$A$2:$C$10701,3,0)</f>
        <v>21</v>
      </c>
      <c r="G1582" s="65">
        <f t="shared" si="139"/>
        <v>938.01600000000008</v>
      </c>
      <c r="H1582" s="66"/>
      <c r="I1582" s="67"/>
      <c r="J1582" s="67"/>
      <c r="K1582" s="67"/>
      <c r="L1582" s="67"/>
      <c r="M1582" s="68"/>
      <c r="N1582" s="69"/>
      <c r="O1582" s="70">
        <f t="shared" si="137"/>
        <v>0</v>
      </c>
      <c r="P1582" s="71">
        <f t="shared" si="138"/>
        <v>0</v>
      </c>
      <c r="Q1582" s="7">
        <v>1</v>
      </c>
      <c r="R1582" s="72">
        <f>+VLOOKUP(B1582,[1]BASES!$A$2:$E$10701,5,0)</f>
        <v>807.52066115702485</v>
      </c>
      <c r="S1582" s="71">
        <f t="shared" si="140"/>
        <v>0</v>
      </c>
      <c r="T1582" s="71">
        <v>0</v>
      </c>
      <c r="U1582" s="71">
        <f t="shared" si="143"/>
        <v>0</v>
      </c>
      <c r="V1582" s="7">
        <v>0</v>
      </c>
      <c r="W1582" s="7">
        <v>0</v>
      </c>
      <c r="X1582" s="7">
        <v>0</v>
      </c>
      <c r="Y1582" s="73">
        <v>0.04</v>
      </c>
      <c r="Z1582" s="7"/>
      <c r="AA1582" s="7"/>
      <c r="AB1582" s="7"/>
      <c r="AC1582" s="7"/>
    </row>
    <row r="1583" spans="2:29" ht="15.75" customHeight="1" x14ac:dyDescent="0.25">
      <c r="B1583" s="62">
        <v>16743</v>
      </c>
      <c r="C1583" s="63" t="s">
        <v>1591</v>
      </c>
      <c r="D1583" s="64">
        <f t="shared" si="141"/>
        <v>687.01884297520667</v>
      </c>
      <c r="E1583" s="64">
        <f t="shared" si="142"/>
        <v>831.29280000000006</v>
      </c>
      <c r="F1583" s="64">
        <f>+VLOOKUP(B1583,[1]BASES!$A$2:$C$10701,3,0)</f>
        <v>21</v>
      </c>
      <c r="G1583" s="65">
        <f t="shared" si="139"/>
        <v>831.29280000000006</v>
      </c>
      <c r="H1583" s="66"/>
      <c r="I1583" s="67"/>
      <c r="J1583" s="67"/>
      <c r="K1583" s="67"/>
      <c r="L1583" s="67"/>
      <c r="M1583" s="68"/>
      <c r="N1583" s="69"/>
      <c r="O1583" s="70">
        <f t="shared" si="137"/>
        <v>0</v>
      </c>
      <c r="P1583" s="71">
        <f t="shared" si="138"/>
        <v>0</v>
      </c>
      <c r="Q1583" s="7">
        <v>1</v>
      </c>
      <c r="R1583" s="72">
        <f>+VLOOKUP(B1583,[1]BASES!$A$2:$E$10701,5,0)</f>
        <v>715.64462809917359</v>
      </c>
      <c r="S1583" s="71">
        <f t="shared" si="140"/>
        <v>0</v>
      </c>
      <c r="T1583" s="71">
        <v>0</v>
      </c>
      <c r="U1583" s="71">
        <f t="shared" si="143"/>
        <v>0</v>
      </c>
      <c r="V1583" s="7">
        <v>0</v>
      </c>
      <c r="W1583" s="7">
        <v>0</v>
      </c>
      <c r="X1583" s="7">
        <v>0</v>
      </c>
      <c r="Y1583" s="73">
        <v>0.04</v>
      </c>
      <c r="Z1583" s="7"/>
      <c r="AA1583" s="7"/>
      <c r="AB1583" s="7"/>
      <c r="AC1583" s="7"/>
    </row>
    <row r="1584" spans="2:29" ht="15.75" customHeight="1" x14ac:dyDescent="0.25">
      <c r="B1584" s="62">
        <v>16744</v>
      </c>
      <c r="C1584" s="63" t="s">
        <v>1592</v>
      </c>
      <c r="D1584" s="64">
        <f t="shared" si="141"/>
        <v>361.03140495867768</v>
      </c>
      <c r="E1584" s="64">
        <f t="shared" si="142"/>
        <v>436.84800000000001</v>
      </c>
      <c r="F1584" s="64">
        <f>+VLOOKUP(B1584,[1]BASES!$A$2:$C$10701,3,0)</f>
        <v>21</v>
      </c>
      <c r="G1584" s="65">
        <f t="shared" si="139"/>
        <v>436.84800000000001</v>
      </c>
      <c r="H1584" s="66"/>
      <c r="I1584" s="67"/>
      <c r="J1584" s="67"/>
      <c r="K1584" s="67"/>
      <c r="L1584" s="67"/>
      <c r="M1584" s="68"/>
      <c r="N1584" s="69"/>
      <c r="O1584" s="70">
        <f t="shared" si="137"/>
        <v>0</v>
      </c>
      <c r="P1584" s="71">
        <f t="shared" si="138"/>
        <v>0</v>
      </c>
      <c r="Q1584" s="7">
        <v>1</v>
      </c>
      <c r="R1584" s="72">
        <f>+VLOOKUP(B1584,[1]BASES!$A$2:$E$10701,5,0)</f>
        <v>376.07438016528926</v>
      </c>
      <c r="S1584" s="71">
        <f t="shared" si="140"/>
        <v>0</v>
      </c>
      <c r="T1584" s="71">
        <v>0</v>
      </c>
      <c r="U1584" s="71">
        <f t="shared" si="143"/>
        <v>0</v>
      </c>
      <c r="V1584" s="7">
        <v>0</v>
      </c>
      <c r="W1584" s="7">
        <v>0</v>
      </c>
      <c r="X1584" s="7">
        <v>0</v>
      </c>
      <c r="Y1584" s="73">
        <v>0.04</v>
      </c>
      <c r="Z1584" s="7"/>
      <c r="AA1584" s="7"/>
      <c r="AB1584" s="7"/>
      <c r="AC1584" s="7"/>
    </row>
    <row r="1585" spans="2:29" ht="15.75" customHeight="1" x14ac:dyDescent="0.25">
      <c r="B1585" s="62">
        <v>16745</v>
      </c>
      <c r="C1585" s="63" t="s">
        <v>1593</v>
      </c>
      <c r="D1585" s="64">
        <f t="shared" si="141"/>
        <v>361.03140495867768</v>
      </c>
      <c r="E1585" s="64">
        <f t="shared" si="142"/>
        <v>436.84800000000001</v>
      </c>
      <c r="F1585" s="64">
        <f>+VLOOKUP(B1585,[1]BASES!$A$2:$C$10701,3,0)</f>
        <v>21</v>
      </c>
      <c r="G1585" s="65">
        <f t="shared" si="139"/>
        <v>436.84800000000001</v>
      </c>
      <c r="H1585" s="66"/>
      <c r="I1585" s="67"/>
      <c r="J1585" s="67"/>
      <c r="K1585" s="67"/>
      <c r="L1585" s="67"/>
      <c r="M1585" s="68"/>
      <c r="N1585" s="69"/>
      <c r="O1585" s="70">
        <f t="shared" si="137"/>
        <v>0</v>
      </c>
      <c r="P1585" s="71">
        <f t="shared" si="138"/>
        <v>0</v>
      </c>
      <c r="Q1585" s="7">
        <v>1</v>
      </c>
      <c r="R1585" s="72">
        <f>+VLOOKUP(B1585,[1]BASES!$A$2:$E$10701,5,0)</f>
        <v>376.07438016528926</v>
      </c>
      <c r="S1585" s="71">
        <f t="shared" si="140"/>
        <v>0</v>
      </c>
      <c r="T1585" s="71">
        <v>0</v>
      </c>
      <c r="U1585" s="71">
        <f t="shared" si="143"/>
        <v>0</v>
      </c>
      <c r="V1585" s="7">
        <v>0</v>
      </c>
      <c r="W1585" s="7">
        <v>0</v>
      </c>
      <c r="X1585" s="7">
        <v>0</v>
      </c>
      <c r="Y1585" s="73">
        <v>0.04</v>
      </c>
      <c r="Z1585" s="7"/>
      <c r="AA1585" s="7"/>
      <c r="AB1585" s="7"/>
      <c r="AC1585" s="7"/>
    </row>
    <row r="1586" spans="2:29" ht="15.75" customHeight="1" x14ac:dyDescent="0.25">
      <c r="B1586" s="62">
        <v>16746</v>
      </c>
      <c r="C1586" s="63" t="s">
        <v>1594</v>
      </c>
      <c r="D1586" s="64">
        <f t="shared" si="141"/>
        <v>4649.6370247933883</v>
      </c>
      <c r="E1586" s="64">
        <f t="shared" si="142"/>
        <v>5626.0608000000002</v>
      </c>
      <c r="F1586" s="64">
        <f>+VLOOKUP(B1586,[1]BASES!$A$2:$C$10701,3,0)</f>
        <v>21</v>
      </c>
      <c r="G1586" s="65">
        <f t="shared" si="139"/>
        <v>5626.0608000000002</v>
      </c>
      <c r="H1586" s="66"/>
      <c r="I1586" s="67"/>
      <c r="J1586" s="67"/>
      <c r="K1586" s="67"/>
      <c r="L1586" s="67"/>
      <c r="M1586" s="68"/>
      <c r="N1586" s="69"/>
      <c r="O1586" s="70">
        <f t="shared" si="137"/>
        <v>0</v>
      </c>
      <c r="P1586" s="71">
        <f t="shared" si="138"/>
        <v>0</v>
      </c>
      <c r="Q1586" s="7">
        <v>1</v>
      </c>
      <c r="R1586" s="72">
        <f>+VLOOKUP(B1586,[1]BASES!$A$2:$E$10701,5,0)</f>
        <v>4843.3719008264461</v>
      </c>
      <c r="S1586" s="71">
        <f t="shared" si="140"/>
        <v>0</v>
      </c>
      <c r="T1586" s="71">
        <v>0</v>
      </c>
      <c r="U1586" s="71">
        <f t="shared" si="143"/>
        <v>0</v>
      </c>
      <c r="V1586" s="7">
        <v>0</v>
      </c>
      <c r="W1586" s="7">
        <v>0</v>
      </c>
      <c r="X1586" s="7">
        <v>0</v>
      </c>
      <c r="Y1586" s="73">
        <v>0.04</v>
      </c>
      <c r="Z1586" s="7"/>
      <c r="AA1586" s="7"/>
      <c r="AB1586" s="7"/>
      <c r="AC1586" s="7"/>
    </row>
    <row r="1587" spans="2:29" ht="15.75" customHeight="1" x14ac:dyDescent="0.25">
      <c r="B1587" s="62">
        <v>16747</v>
      </c>
      <c r="C1587" s="63" t="s">
        <v>1595</v>
      </c>
      <c r="D1587" s="64">
        <f t="shared" si="141"/>
        <v>4815.510743801653</v>
      </c>
      <c r="E1587" s="64">
        <f t="shared" si="142"/>
        <v>5826.768</v>
      </c>
      <c r="F1587" s="64">
        <f>+VLOOKUP(B1587,[1]BASES!$A$2:$C$10701,3,0)</f>
        <v>21</v>
      </c>
      <c r="G1587" s="65">
        <f t="shared" si="139"/>
        <v>5826.768</v>
      </c>
      <c r="H1587" s="66"/>
      <c r="I1587" s="67"/>
      <c r="J1587" s="67"/>
      <c r="K1587" s="67"/>
      <c r="L1587" s="67"/>
      <c r="M1587" s="68"/>
      <c r="N1587" s="69"/>
      <c r="O1587" s="70">
        <f t="shared" si="137"/>
        <v>0</v>
      </c>
      <c r="P1587" s="71">
        <f t="shared" si="138"/>
        <v>0</v>
      </c>
      <c r="Q1587" s="7">
        <v>1</v>
      </c>
      <c r="R1587" s="72">
        <f>+VLOOKUP(B1587,[1]BASES!$A$2:$E$10701,5,0)</f>
        <v>5016.1570247933887</v>
      </c>
      <c r="S1587" s="71">
        <f t="shared" si="140"/>
        <v>0</v>
      </c>
      <c r="T1587" s="71">
        <v>0</v>
      </c>
      <c r="U1587" s="71">
        <f t="shared" si="143"/>
        <v>0</v>
      </c>
      <c r="V1587" s="7">
        <v>0</v>
      </c>
      <c r="W1587" s="7">
        <v>0</v>
      </c>
      <c r="X1587" s="7">
        <v>0</v>
      </c>
      <c r="Y1587" s="73">
        <v>0.04</v>
      </c>
      <c r="Z1587" s="7"/>
      <c r="AA1587" s="7"/>
      <c r="AB1587" s="7"/>
      <c r="AC1587" s="7"/>
    </row>
    <row r="1588" spans="2:29" ht="15.75" customHeight="1" x14ac:dyDescent="0.25">
      <c r="B1588" s="62">
        <v>16748</v>
      </c>
      <c r="C1588" s="63" t="s">
        <v>1596</v>
      </c>
      <c r="D1588" s="64">
        <f t="shared" si="141"/>
        <v>12883.858512396695</v>
      </c>
      <c r="E1588" s="64">
        <f t="shared" si="142"/>
        <v>15589.468800000001</v>
      </c>
      <c r="F1588" s="64">
        <f>+VLOOKUP(B1588,[1]BASES!$A$2:$C$10701,3,0)</f>
        <v>21</v>
      </c>
      <c r="G1588" s="65">
        <f t="shared" si="139"/>
        <v>15589.468800000001</v>
      </c>
      <c r="H1588" s="66"/>
      <c r="I1588" s="67"/>
      <c r="J1588" s="67"/>
      <c r="K1588" s="67"/>
      <c r="L1588" s="67"/>
      <c r="M1588" s="68"/>
      <c r="N1588" s="69"/>
      <c r="O1588" s="70">
        <f t="shared" si="137"/>
        <v>0</v>
      </c>
      <c r="P1588" s="71">
        <f t="shared" si="138"/>
        <v>0</v>
      </c>
      <c r="Q1588" s="7">
        <v>1</v>
      </c>
      <c r="R1588" s="72">
        <f>+VLOOKUP(B1588,[1]BASES!$A$2:$E$10701,5,0)</f>
        <v>13420.685950413224</v>
      </c>
      <c r="S1588" s="71">
        <f t="shared" si="140"/>
        <v>0</v>
      </c>
      <c r="T1588" s="71">
        <v>0</v>
      </c>
      <c r="U1588" s="71">
        <f t="shared" si="143"/>
        <v>0</v>
      </c>
      <c r="V1588" s="7">
        <v>0</v>
      </c>
      <c r="W1588" s="7">
        <v>0</v>
      </c>
      <c r="X1588" s="7">
        <v>0</v>
      </c>
      <c r="Y1588" s="73">
        <v>0.04</v>
      </c>
      <c r="Z1588" s="7"/>
      <c r="AA1588" s="7"/>
      <c r="AB1588" s="7"/>
      <c r="AC1588" s="7"/>
    </row>
    <row r="1589" spans="2:29" ht="15.75" customHeight="1" x14ac:dyDescent="0.25">
      <c r="B1589" s="62">
        <v>16749</v>
      </c>
      <c r="C1589" s="63" t="s">
        <v>1597</v>
      </c>
      <c r="D1589" s="64">
        <f t="shared" si="141"/>
        <v>50215.545123966942</v>
      </c>
      <c r="E1589" s="64">
        <f t="shared" si="142"/>
        <v>60760.809600000001</v>
      </c>
      <c r="F1589" s="64">
        <f>+VLOOKUP(B1589,[1]BASES!$A$2:$C$10701,3,0)</f>
        <v>21</v>
      </c>
      <c r="G1589" s="65">
        <f t="shared" si="139"/>
        <v>60760.809600000001</v>
      </c>
      <c r="H1589" s="66"/>
      <c r="I1589" s="67"/>
      <c r="J1589" s="67"/>
      <c r="K1589" s="67"/>
      <c r="L1589" s="67"/>
      <c r="M1589" s="68"/>
      <c r="N1589" s="69"/>
      <c r="O1589" s="70">
        <f t="shared" si="137"/>
        <v>0</v>
      </c>
      <c r="P1589" s="71">
        <f t="shared" si="138"/>
        <v>0</v>
      </c>
      <c r="Q1589" s="7">
        <v>1</v>
      </c>
      <c r="R1589" s="72">
        <f>+VLOOKUP(B1589,[1]BASES!$A$2:$E$10701,5,0)</f>
        <v>52307.859504132233</v>
      </c>
      <c r="S1589" s="71">
        <f t="shared" si="140"/>
        <v>0</v>
      </c>
      <c r="T1589" s="71">
        <v>0</v>
      </c>
      <c r="U1589" s="71">
        <f t="shared" si="143"/>
        <v>0</v>
      </c>
      <c r="V1589" s="7">
        <v>0</v>
      </c>
      <c r="W1589" s="7">
        <v>0</v>
      </c>
      <c r="X1589" s="7">
        <v>0</v>
      </c>
      <c r="Y1589" s="73">
        <v>0.04</v>
      </c>
      <c r="Z1589" s="7"/>
      <c r="AA1589" s="7"/>
      <c r="AB1589" s="7"/>
      <c r="AC1589" s="7"/>
    </row>
    <row r="1590" spans="2:29" ht="15.75" customHeight="1" x14ac:dyDescent="0.25">
      <c r="B1590" s="62">
        <v>16750</v>
      </c>
      <c r="C1590" s="63" t="s">
        <v>1598</v>
      </c>
      <c r="D1590" s="64">
        <f t="shared" si="141"/>
        <v>95903.317685950416</v>
      </c>
      <c r="E1590" s="64">
        <f t="shared" si="142"/>
        <v>116043.0144</v>
      </c>
      <c r="F1590" s="64">
        <f>+VLOOKUP(B1590,[1]BASES!$A$2:$C$10701,3,0)</f>
        <v>21</v>
      </c>
      <c r="G1590" s="65">
        <f t="shared" si="139"/>
        <v>116043.0144</v>
      </c>
      <c r="H1590" s="66"/>
      <c r="I1590" s="67"/>
      <c r="J1590" s="67"/>
      <c r="K1590" s="67"/>
      <c r="L1590" s="67"/>
      <c r="M1590" s="68"/>
      <c r="N1590" s="69"/>
      <c r="O1590" s="70">
        <f t="shared" si="137"/>
        <v>0</v>
      </c>
      <c r="P1590" s="71">
        <f t="shared" si="138"/>
        <v>0</v>
      </c>
      <c r="Q1590" s="7">
        <v>1</v>
      </c>
      <c r="R1590" s="72">
        <f>+VLOOKUP(B1590,[1]BASES!$A$2:$E$10701,5,0)</f>
        <v>99899.289256198346</v>
      </c>
      <c r="S1590" s="71">
        <f t="shared" si="140"/>
        <v>0</v>
      </c>
      <c r="T1590" s="71">
        <v>0</v>
      </c>
      <c r="U1590" s="71">
        <f t="shared" si="143"/>
        <v>0</v>
      </c>
      <c r="V1590" s="7">
        <v>0</v>
      </c>
      <c r="W1590" s="7">
        <v>0</v>
      </c>
      <c r="X1590" s="7">
        <v>0</v>
      </c>
      <c r="Y1590" s="73">
        <v>0.04</v>
      </c>
      <c r="Z1590" s="7"/>
      <c r="AA1590" s="7"/>
      <c r="AB1590" s="7"/>
      <c r="AC1590" s="7"/>
    </row>
    <row r="1591" spans="2:29" ht="15.75" customHeight="1" x14ac:dyDescent="0.25">
      <c r="B1591" s="62">
        <v>16751</v>
      </c>
      <c r="C1591" s="63" t="s">
        <v>1599</v>
      </c>
      <c r="D1591" s="64">
        <f t="shared" si="141"/>
        <v>361.03140495867768</v>
      </c>
      <c r="E1591" s="64">
        <f t="shared" si="142"/>
        <v>436.84800000000001</v>
      </c>
      <c r="F1591" s="64">
        <f>+VLOOKUP(B1591,[1]BASES!$A$2:$C$10701,3,0)</f>
        <v>21</v>
      </c>
      <c r="G1591" s="65">
        <f t="shared" si="139"/>
        <v>436.84800000000001</v>
      </c>
      <c r="H1591" s="66"/>
      <c r="I1591" s="67"/>
      <c r="J1591" s="67"/>
      <c r="K1591" s="67"/>
      <c r="L1591" s="67"/>
      <c r="M1591" s="68"/>
      <c r="N1591" s="69"/>
      <c r="O1591" s="70">
        <f t="shared" si="137"/>
        <v>0</v>
      </c>
      <c r="P1591" s="71">
        <f t="shared" si="138"/>
        <v>0</v>
      </c>
      <c r="Q1591" s="7">
        <v>1</v>
      </c>
      <c r="R1591" s="72">
        <f>+VLOOKUP(B1591,[1]BASES!$A$2:$E$10701,5,0)</f>
        <v>376.07438016528926</v>
      </c>
      <c r="S1591" s="71">
        <f t="shared" si="140"/>
        <v>0</v>
      </c>
      <c r="T1591" s="71">
        <v>0</v>
      </c>
      <c r="U1591" s="71">
        <f t="shared" si="143"/>
        <v>0</v>
      </c>
      <c r="V1591" s="7">
        <v>0</v>
      </c>
      <c r="W1591" s="7">
        <v>0</v>
      </c>
      <c r="X1591" s="7">
        <v>0</v>
      </c>
      <c r="Y1591" s="73">
        <v>0.04</v>
      </c>
      <c r="Z1591" s="7"/>
      <c r="AA1591" s="7"/>
      <c r="AB1591" s="7"/>
      <c r="AC1591" s="7"/>
    </row>
    <row r="1592" spans="2:29" ht="15.75" customHeight="1" x14ac:dyDescent="0.25">
      <c r="B1592" s="62">
        <v>16752</v>
      </c>
      <c r="C1592" s="63" t="s">
        <v>1600</v>
      </c>
      <c r="D1592" s="64">
        <f t="shared" si="141"/>
        <v>302.3365289256198</v>
      </c>
      <c r="E1592" s="64">
        <f t="shared" si="142"/>
        <v>365.82719999999995</v>
      </c>
      <c r="F1592" s="64">
        <f>+VLOOKUP(B1592,[1]BASES!$A$2:$C$10701,3,0)</f>
        <v>21</v>
      </c>
      <c r="G1592" s="65">
        <f t="shared" si="139"/>
        <v>365.82719999999995</v>
      </c>
      <c r="H1592" s="66"/>
      <c r="I1592" s="67"/>
      <c r="J1592" s="67"/>
      <c r="K1592" s="67"/>
      <c r="L1592" s="67"/>
      <c r="M1592" s="68"/>
      <c r="N1592" s="69"/>
      <c r="O1592" s="70">
        <f t="shared" si="137"/>
        <v>0</v>
      </c>
      <c r="P1592" s="71">
        <f t="shared" si="138"/>
        <v>0</v>
      </c>
      <c r="Q1592" s="7">
        <v>1</v>
      </c>
      <c r="R1592" s="72">
        <f>+VLOOKUP(B1592,[1]BASES!$A$2:$E$10701,5,0)</f>
        <v>314.93388429752065</v>
      </c>
      <c r="S1592" s="71">
        <f t="shared" si="140"/>
        <v>0</v>
      </c>
      <c r="T1592" s="71">
        <v>0</v>
      </c>
      <c r="U1592" s="71">
        <f t="shared" si="143"/>
        <v>0</v>
      </c>
      <c r="V1592" s="7">
        <v>0</v>
      </c>
      <c r="W1592" s="7">
        <v>0</v>
      </c>
      <c r="X1592" s="7">
        <v>0</v>
      </c>
      <c r="Y1592" s="73">
        <v>0.04</v>
      </c>
      <c r="Z1592" s="7"/>
      <c r="AA1592" s="7"/>
      <c r="AB1592" s="7"/>
      <c r="AC1592" s="7"/>
    </row>
    <row r="1593" spans="2:29" ht="15.75" customHeight="1" x14ac:dyDescent="0.25">
      <c r="B1593" s="62">
        <v>16753</v>
      </c>
      <c r="C1593" s="63" t="s">
        <v>1601</v>
      </c>
      <c r="D1593" s="64">
        <f t="shared" si="141"/>
        <v>364.76033057851242</v>
      </c>
      <c r="E1593" s="64">
        <f t="shared" si="142"/>
        <v>441.36</v>
      </c>
      <c r="F1593" s="64">
        <f>+VLOOKUP(B1593,[1]BASES!$A$2:$C$10701,3,0)</f>
        <v>21</v>
      </c>
      <c r="G1593" s="65">
        <f t="shared" si="139"/>
        <v>441.36</v>
      </c>
      <c r="H1593" s="66"/>
      <c r="I1593" s="67"/>
      <c r="J1593" s="67"/>
      <c r="K1593" s="67"/>
      <c r="L1593" s="67"/>
      <c r="M1593" s="68"/>
      <c r="N1593" s="69"/>
      <c r="O1593" s="70">
        <f t="shared" si="137"/>
        <v>0</v>
      </c>
      <c r="P1593" s="71">
        <f t="shared" si="138"/>
        <v>0</v>
      </c>
      <c r="Q1593" s="7">
        <v>1</v>
      </c>
      <c r="R1593" s="72">
        <f>+VLOOKUP(B1593,[1]BASES!$A$2:$E$10701,5,0)</f>
        <v>379.95867768595042</v>
      </c>
      <c r="S1593" s="71">
        <f t="shared" si="140"/>
        <v>0</v>
      </c>
      <c r="T1593" s="71">
        <v>0</v>
      </c>
      <c r="U1593" s="71">
        <f t="shared" si="143"/>
        <v>0</v>
      </c>
      <c r="V1593" s="7">
        <v>0</v>
      </c>
      <c r="W1593" s="7">
        <v>0</v>
      </c>
      <c r="X1593" s="7">
        <v>0</v>
      </c>
      <c r="Y1593" s="73">
        <v>0.04</v>
      </c>
      <c r="Z1593" s="7"/>
      <c r="AA1593" s="7"/>
      <c r="AB1593" s="7"/>
      <c r="AC1593" s="7"/>
    </row>
    <row r="1594" spans="2:29" ht="15.75" customHeight="1" x14ac:dyDescent="0.25">
      <c r="B1594" s="62">
        <v>16754</v>
      </c>
      <c r="C1594" s="63" t="s">
        <v>1602</v>
      </c>
      <c r="D1594" s="64">
        <f t="shared" si="141"/>
        <v>302.3365289256198</v>
      </c>
      <c r="E1594" s="64">
        <f t="shared" si="142"/>
        <v>365.82719999999995</v>
      </c>
      <c r="F1594" s="64">
        <f>+VLOOKUP(B1594,[1]BASES!$A$2:$C$10701,3,0)</f>
        <v>21</v>
      </c>
      <c r="G1594" s="65">
        <f t="shared" si="139"/>
        <v>365.82719999999995</v>
      </c>
      <c r="H1594" s="66"/>
      <c r="I1594" s="67"/>
      <c r="J1594" s="67"/>
      <c r="K1594" s="67"/>
      <c r="L1594" s="67"/>
      <c r="M1594" s="68"/>
      <c r="N1594" s="69"/>
      <c r="O1594" s="70">
        <f t="shared" si="137"/>
        <v>0</v>
      </c>
      <c r="P1594" s="71">
        <f t="shared" si="138"/>
        <v>0</v>
      </c>
      <c r="Q1594" s="7">
        <v>1</v>
      </c>
      <c r="R1594" s="72">
        <f>+VLOOKUP(B1594,[1]BASES!$A$2:$E$10701,5,0)</f>
        <v>314.93388429752065</v>
      </c>
      <c r="S1594" s="71">
        <f t="shared" si="140"/>
        <v>0</v>
      </c>
      <c r="T1594" s="71">
        <v>0</v>
      </c>
      <c r="U1594" s="71">
        <f t="shared" si="143"/>
        <v>0</v>
      </c>
      <c r="V1594" s="7">
        <v>0</v>
      </c>
      <c r="W1594" s="7">
        <v>0</v>
      </c>
      <c r="X1594" s="7">
        <v>0</v>
      </c>
      <c r="Y1594" s="73">
        <v>0.04</v>
      </c>
      <c r="Z1594" s="7"/>
      <c r="AA1594" s="7"/>
      <c r="AB1594" s="7"/>
      <c r="AC1594" s="7"/>
    </row>
    <row r="1595" spans="2:29" ht="15.75" customHeight="1" x14ac:dyDescent="0.25">
      <c r="B1595" s="62">
        <v>16755</v>
      </c>
      <c r="C1595" s="63" t="s">
        <v>1603</v>
      </c>
      <c r="D1595" s="64">
        <f t="shared" si="141"/>
        <v>1374.0932231404959</v>
      </c>
      <c r="E1595" s="64">
        <f t="shared" si="142"/>
        <v>1662.6528000000001</v>
      </c>
      <c r="F1595" s="64">
        <f>+VLOOKUP(B1595,[1]BASES!$A$2:$C$10701,3,0)</f>
        <v>21</v>
      </c>
      <c r="G1595" s="65">
        <f t="shared" si="139"/>
        <v>1662.6528000000001</v>
      </c>
      <c r="H1595" s="66"/>
      <c r="I1595" s="67"/>
      <c r="J1595" s="67"/>
      <c r="K1595" s="67"/>
      <c r="L1595" s="67"/>
      <c r="M1595" s="68"/>
      <c r="N1595" s="69"/>
      <c r="O1595" s="70">
        <f t="shared" si="137"/>
        <v>0</v>
      </c>
      <c r="P1595" s="71">
        <f t="shared" si="138"/>
        <v>0</v>
      </c>
      <c r="Q1595" s="7">
        <v>1</v>
      </c>
      <c r="R1595" s="72">
        <f>+VLOOKUP(B1595,[1]BASES!$A$2:$E$10701,5,0)</f>
        <v>1431.3471074380166</v>
      </c>
      <c r="S1595" s="71">
        <f t="shared" si="140"/>
        <v>0</v>
      </c>
      <c r="T1595" s="71">
        <v>0</v>
      </c>
      <c r="U1595" s="71">
        <f t="shared" si="143"/>
        <v>0</v>
      </c>
      <c r="V1595" s="7">
        <v>0</v>
      </c>
      <c r="W1595" s="7">
        <v>0</v>
      </c>
      <c r="X1595" s="7">
        <v>0</v>
      </c>
      <c r="Y1595" s="73">
        <v>0.04</v>
      </c>
      <c r="Z1595" s="7"/>
      <c r="AA1595" s="7"/>
      <c r="AB1595" s="7"/>
      <c r="AC1595" s="7"/>
    </row>
    <row r="1596" spans="2:29" ht="15.75" customHeight="1" x14ac:dyDescent="0.25">
      <c r="B1596" s="62">
        <v>16756</v>
      </c>
      <c r="C1596" s="63" t="s">
        <v>1604</v>
      </c>
      <c r="D1596" s="64">
        <f t="shared" si="141"/>
        <v>1782.9421487603306</v>
      </c>
      <c r="E1596" s="64">
        <f t="shared" si="142"/>
        <v>2157.36</v>
      </c>
      <c r="F1596" s="64">
        <f>+VLOOKUP(B1596,[1]BASES!$A$2:$C$10701,3,0)</f>
        <v>21</v>
      </c>
      <c r="G1596" s="65">
        <f t="shared" si="139"/>
        <v>2157.36</v>
      </c>
      <c r="H1596" s="66"/>
      <c r="I1596" s="67"/>
      <c r="J1596" s="67"/>
      <c r="K1596" s="67"/>
      <c r="L1596" s="67"/>
      <c r="M1596" s="68"/>
      <c r="N1596" s="69"/>
      <c r="O1596" s="70">
        <f t="shared" si="137"/>
        <v>0</v>
      </c>
      <c r="P1596" s="71">
        <f t="shared" si="138"/>
        <v>0</v>
      </c>
      <c r="Q1596" s="7">
        <v>1</v>
      </c>
      <c r="R1596" s="72">
        <f>+VLOOKUP(B1596,[1]BASES!$A$2:$E$10701,5,0)</f>
        <v>1857.2314049586778</v>
      </c>
      <c r="S1596" s="71">
        <f t="shared" si="140"/>
        <v>0</v>
      </c>
      <c r="T1596" s="71">
        <v>0</v>
      </c>
      <c r="U1596" s="71">
        <f t="shared" si="143"/>
        <v>0</v>
      </c>
      <c r="V1596" s="7">
        <v>0</v>
      </c>
      <c r="W1596" s="7">
        <v>0</v>
      </c>
      <c r="X1596" s="7">
        <v>0</v>
      </c>
      <c r="Y1596" s="73">
        <v>0.04</v>
      </c>
      <c r="Z1596" s="7"/>
      <c r="AA1596" s="7"/>
      <c r="AB1596" s="7"/>
      <c r="AC1596" s="7"/>
    </row>
    <row r="1597" spans="2:29" ht="15.75" customHeight="1" x14ac:dyDescent="0.25">
      <c r="B1597" s="62">
        <v>16757</v>
      </c>
      <c r="C1597" s="63" t="s">
        <v>1605</v>
      </c>
      <c r="D1597" s="64">
        <f t="shared" si="141"/>
        <v>2268.48</v>
      </c>
      <c r="E1597" s="64">
        <f t="shared" si="142"/>
        <v>2744.8607999999999</v>
      </c>
      <c r="F1597" s="64">
        <f>+VLOOKUP(B1597,[1]BASES!$A$2:$C$10701,3,0)</f>
        <v>21</v>
      </c>
      <c r="G1597" s="65">
        <f t="shared" si="139"/>
        <v>2744.8607999999999</v>
      </c>
      <c r="H1597" s="66"/>
      <c r="I1597" s="67"/>
      <c r="J1597" s="67"/>
      <c r="K1597" s="67"/>
      <c r="L1597" s="67"/>
      <c r="M1597" s="68"/>
      <c r="N1597" s="69"/>
      <c r="O1597" s="70">
        <f t="shared" si="137"/>
        <v>0</v>
      </c>
      <c r="P1597" s="71">
        <f t="shared" si="138"/>
        <v>0</v>
      </c>
      <c r="Q1597" s="7">
        <v>1</v>
      </c>
      <c r="R1597" s="72">
        <f>+VLOOKUP(B1597,[1]BASES!$A$2:$E$10701,5,0)</f>
        <v>2363</v>
      </c>
      <c r="S1597" s="71">
        <f t="shared" si="140"/>
        <v>0</v>
      </c>
      <c r="T1597" s="71">
        <v>0</v>
      </c>
      <c r="U1597" s="71">
        <f t="shared" si="143"/>
        <v>0</v>
      </c>
      <c r="V1597" s="7">
        <v>0</v>
      </c>
      <c r="W1597" s="7">
        <v>0</v>
      </c>
      <c r="X1597" s="7">
        <v>0</v>
      </c>
      <c r="Y1597" s="73">
        <v>0.04</v>
      </c>
      <c r="Z1597" s="7"/>
      <c r="AA1597" s="7"/>
      <c r="AB1597" s="7"/>
      <c r="AC1597" s="7"/>
    </row>
    <row r="1598" spans="2:29" ht="15.75" customHeight="1" x14ac:dyDescent="0.25">
      <c r="B1598" s="62">
        <v>16758</v>
      </c>
      <c r="C1598" s="63" t="s">
        <v>1606</v>
      </c>
      <c r="D1598" s="64">
        <f t="shared" si="141"/>
        <v>3675.149752066116</v>
      </c>
      <c r="E1598" s="64">
        <f t="shared" si="142"/>
        <v>4446.9312</v>
      </c>
      <c r="F1598" s="64">
        <f>+VLOOKUP(B1598,[1]BASES!$A$2:$C$10701,3,0)</f>
        <v>21</v>
      </c>
      <c r="G1598" s="65">
        <f t="shared" si="139"/>
        <v>4446.9312</v>
      </c>
      <c r="H1598" s="66"/>
      <c r="I1598" s="67"/>
      <c r="J1598" s="67"/>
      <c r="K1598" s="67"/>
      <c r="L1598" s="67"/>
      <c r="M1598" s="68"/>
      <c r="N1598" s="69"/>
      <c r="O1598" s="70">
        <f t="shared" si="137"/>
        <v>0</v>
      </c>
      <c r="P1598" s="71">
        <f t="shared" si="138"/>
        <v>0</v>
      </c>
      <c r="Q1598" s="7">
        <v>1</v>
      </c>
      <c r="R1598" s="72">
        <f>+VLOOKUP(B1598,[1]BASES!$A$2:$E$10701,5,0)</f>
        <v>3828.2809917355376</v>
      </c>
      <c r="S1598" s="71">
        <f t="shared" si="140"/>
        <v>0</v>
      </c>
      <c r="T1598" s="71">
        <v>0</v>
      </c>
      <c r="U1598" s="71">
        <f t="shared" si="143"/>
        <v>0</v>
      </c>
      <c r="V1598" s="7">
        <v>0</v>
      </c>
      <c r="W1598" s="7">
        <v>0</v>
      </c>
      <c r="X1598" s="7">
        <v>0</v>
      </c>
      <c r="Y1598" s="73">
        <v>0.04</v>
      </c>
      <c r="Z1598" s="7"/>
      <c r="AA1598" s="7"/>
      <c r="AB1598" s="7"/>
      <c r="AC1598" s="7"/>
    </row>
    <row r="1599" spans="2:29" ht="15.75" customHeight="1" x14ac:dyDescent="0.25">
      <c r="B1599" s="62">
        <v>16759</v>
      </c>
      <c r="C1599" s="63" t="s">
        <v>1607</v>
      </c>
      <c r="D1599" s="64">
        <f t="shared" si="141"/>
        <v>4840.7404958677689</v>
      </c>
      <c r="E1599" s="64">
        <f t="shared" si="142"/>
        <v>5857.2960000000003</v>
      </c>
      <c r="F1599" s="64">
        <f>+VLOOKUP(B1599,[1]BASES!$A$2:$C$10701,3,0)</f>
        <v>21</v>
      </c>
      <c r="G1599" s="65">
        <f t="shared" si="139"/>
        <v>5857.2960000000003</v>
      </c>
      <c r="H1599" s="66"/>
      <c r="I1599" s="67"/>
      <c r="J1599" s="67"/>
      <c r="K1599" s="67"/>
      <c r="L1599" s="67"/>
      <c r="M1599" s="68"/>
      <c r="N1599" s="69"/>
      <c r="O1599" s="70">
        <f t="shared" si="137"/>
        <v>0</v>
      </c>
      <c r="P1599" s="71">
        <f t="shared" si="138"/>
        <v>0</v>
      </c>
      <c r="Q1599" s="7">
        <v>1</v>
      </c>
      <c r="R1599" s="72">
        <f>+VLOOKUP(B1599,[1]BASES!$A$2:$E$10701,5,0)</f>
        <v>5042.4380165289258</v>
      </c>
      <c r="S1599" s="71">
        <f t="shared" si="140"/>
        <v>0</v>
      </c>
      <c r="T1599" s="71">
        <v>0</v>
      </c>
      <c r="U1599" s="71">
        <f t="shared" si="143"/>
        <v>0</v>
      </c>
      <c r="V1599" s="7">
        <v>0</v>
      </c>
      <c r="W1599" s="7">
        <v>0</v>
      </c>
      <c r="X1599" s="7">
        <v>0</v>
      </c>
      <c r="Y1599" s="73">
        <v>0.04</v>
      </c>
      <c r="Z1599" s="7"/>
      <c r="AA1599" s="7"/>
      <c r="AB1599" s="7"/>
      <c r="AC1599" s="7"/>
    </row>
    <row r="1600" spans="2:29" ht="15.75" customHeight="1" x14ac:dyDescent="0.25">
      <c r="B1600" s="62">
        <v>16761</v>
      </c>
      <c r="C1600" s="63" t="s">
        <v>1608</v>
      </c>
      <c r="D1600" s="64">
        <f t="shared" si="141"/>
        <v>3191.880991735537</v>
      </c>
      <c r="E1600" s="64">
        <f t="shared" si="142"/>
        <v>3862.1759999999999</v>
      </c>
      <c r="F1600" s="64">
        <f>+VLOOKUP(B1600,[1]BASES!$A$2:$C$10701,3,0)</f>
        <v>21</v>
      </c>
      <c r="G1600" s="65">
        <f t="shared" si="139"/>
        <v>3862.1759999999999</v>
      </c>
      <c r="H1600" s="66"/>
      <c r="I1600" s="67"/>
      <c r="J1600" s="67"/>
      <c r="K1600" s="67"/>
      <c r="L1600" s="67"/>
      <c r="M1600" s="68"/>
      <c r="N1600" s="69"/>
      <c r="O1600" s="70">
        <f t="shared" si="137"/>
        <v>0</v>
      </c>
      <c r="P1600" s="71">
        <f t="shared" si="138"/>
        <v>0</v>
      </c>
      <c r="Q1600" s="7">
        <v>1</v>
      </c>
      <c r="R1600" s="72">
        <f>+VLOOKUP(B1600,[1]BASES!$A$2:$E$10701,5,0)</f>
        <v>3324.8760330578511</v>
      </c>
      <c r="S1600" s="71">
        <f t="shared" si="140"/>
        <v>0</v>
      </c>
      <c r="T1600" s="71">
        <v>0</v>
      </c>
      <c r="U1600" s="71">
        <f t="shared" si="143"/>
        <v>0</v>
      </c>
      <c r="V1600" s="7">
        <v>0</v>
      </c>
      <c r="W1600" s="7">
        <v>0</v>
      </c>
      <c r="X1600" s="7">
        <v>0</v>
      </c>
      <c r="Y1600" s="73">
        <v>0.04</v>
      </c>
      <c r="Z1600" s="7"/>
      <c r="AA1600" s="7"/>
      <c r="AB1600" s="7"/>
      <c r="AC1600" s="7"/>
    </row>
    <row r="1601" spans="2:29" ht="15.75" customHeight="1" x14ac:dyDescent="0.25">
      <c r="B1601" s="62">
        <v>16762</v>
      </c>
      <c r="C1601" s="63" t="s">
        <v>1609</v>
      </c>
      <c r="D1601" s="64">
        <f t="shared" si="141"/>
        <v>3402.668429752066</v>
      </c>
      <c r="E1601" s="64">
        <f t="shared" si="142"/>
        <v>4117.2287999999999</v>
      </c>
      <c r="F1601" s="64">
        <f>+VLOOKUP(B1601,[1]BASES!$A$2:$C$10701,3,0)</f>
        <v>21</v>
      </c>
      <c r="G1601" s="65">
        <f t="shared" si="139"/>
        <v>4117.2287999999999</v>
      </c>
      <c r="H1601" s="66"/>
      <c r="I1601" s="67"/>
      <c r="J1601" s="67"/>
      <c r="K1601" s="67"/>
      <c r="L1601" s="67"/>
      <c r="M1601" s="68"/>
      <c r="N1601" s="69"/>
      <c r="O1601" s="70">
        <f t="shared" si="137"/>
        <v>0</v>
      </c>
      <c r="P1601" s="71">
        <f t="shared" si="138"/>
        <v>0</v>
      </c>
      <c r="Q1601" s="7">
        <v>1</v>
      </c>
      <c r="R1601" s="72">
        <f>+VLOOKUP(B1601,[1]BASES!$A$2:$E$10701,5,0)</f>
        <v>3544.4462809917354</v>
      </c>
      <c r="S1601" s="71">
        <f t="shared" si="140"/>
        <v>0</v>
      </c>
      <c r="T1601" s="71">
        <v>0</v>
      </c>
      <c r="U1601" s="71">
        <f t="shared" si="143"/>
        <v>0</v>
      </c>
      <c r="V1601" s="7">
        <v>0</v>
      </c>
      <c r="W1601" s="7">
        <v>0</v>
      </c>
      <c r="X1601" s="7">
        <v>0</v>
      </c>
      <c r="Y1601" s="73">
        <v>0.04</v>
      </c>
      <c r="Z1601" s="7"/>
      <c r="AA1601" s="7"/>
      <c r="AB1601" s="7"/>
      <c r="AC1601" s="7"/>
    </row>
    <row r="1602" spans="2:29" ht="15.75" customHeight="1" x14ac:dyDescent="0.25">
      <c r="B1602" s="62">
        <v>16763</v>
      </c>
      <c r="C1602" s="63" t="s">
        <v>1610</v>
      </c>
      <c r="D1602" s="64">
        <f t="shared" si="141"/>
        <v>2923.628429752066</v>
      </c>
      <c r="E1602" s="64">
        <f t="shared" si="142"/>
        <v>3537.5904</v>
      </c>
      <c r="F1602" s="64">
        <f>+VLOOKUP(B1602,[1]BASES!$A$2:$C$10701,3,0)</f>
        <v>21</v>
      </c>
      <c r="G1602" s="65">
        <f t="shared" si="139"/>
        <v>3537.5904</v>
      </c>
      <c r="H1602" s="66"/>
      <c r="I1602" s="67"/>
      <c r="J1602" s="67"/>
      <c r="K1602" s="67"/>
      <c r="L1602" s="67"/>
      <c r="M1602" s="68"/>
      <c r="N1602" s="69"/>
      <c r="O1602" s="70">
        <f t="shared" si="137"/>
        <v>0</v>
      </c>
      <c r="P1602" s="71">
        <f t="shared" si="138"/>
        <v>0</v>
      </c>
      <c r="Q1602" s="7">
        <v>1</v>
      </c>
      <c r="R1602" s="72">
        <f>+VLOOKUP(B1602,[1]BASES!$A$2:$E$10701,5,0)</f>
        <v>3045.4462809917354</v>
      </c>
      <c r="S1602" s="71">
        <f t="shared" si="140"/>
        <v>0</v>
      </c>
      <c r="T1602" s="71">
        <v>0</v>
      </c>
      <c r="U1602" s="71">
        <f t="shared" si="143"/>
        <v>0</v>
      </c>
      <c r="V1602" s="7">
        <v>0</v>
      </c>
      <c r="W1602" s="7">
        <v>0</v>
      </c>
      <c r="X1602" s="7">
        <v>0</v>
      </c>
      <c r="Y1602" s="73">
        <v>0.04</v>
      </c>
      <c r="Z1602" s="7"/>
      <c r="AA1602" s="7"/>
      <c r="AB1602" s="7"/>
      <c r="AC1602" s="7"/>
    </row>
    <row r="1603" spans="2:29" ht="15.75" customHeight="1" x14ac:dyDescent="0.25">
      <c r="B1603" s="62">
        <v>16787</v>
      </c>
      <c r="C1603" s="63" t="s">
        <v>1611</v>
      </c>
      <c r="D1603" s="64">
        <f t="shared" si="141"/>
        <v>7030.3576859504137</v>
      </c>
      <c r="E1603" s="64">
        <f t="shared" si="142"/>
        <v>8506.7328000000016</v>
      </c>
      <c r="F1603" s="64">
        <f>+VLOOKUP(B1603,[1]BASES!$A$2:$C$10701,3,0)</f>
        <v>21</v>
      </c>
      <c r="G1603" s="65">
        <f t="shared" si="139"/>
        <v>8506.7328000000016</v>
      </c>
      <c r="H1603" s="66"/>
      <c r="I1603" s="67"/>
      <c r="J1603" s="67"/>
      <c r="K1603" s="67"/>
      <c r="L1603" s="67"/>
      <c r="M1603" s="68"/>
      <c r="N1603" s="69"/>
      <c r="O1603" s="70">
        <f t="shared" si="137"/>
        <v>0</v>
      </c>
      <c r="P1603" s="71">
        <f t="shared" si="138"/>
        <v>0</v>
      </c>
      <c r="Q1603" s="7">
        <v>1</v>
      </c>
      <c r="R1603" s="72">
        <f>+VLOOKUP(B1603,[1]BASES!$A$2:$E$10701,5,0)</f>
        <v>7323.2892561983472</v>
      </c>
      <c r="S1603" s="71">
        <f t="shared" si="140"/>
        <v>0</v>
      </c>
      <c r="T1603" s="71">
        <v>0</v>
      </c>
      <c r="U1603" s="71">
        <f t="shared" si="143"/>
        <v>0</v>
      </c>
      <c r="V1603" s="7">
        <v>0</v>
      </c>
      <c r="W1603" s="7">
        <v>0</v>
      </c>
      <c r="X1603" s="7">
        <v>0</v>
      </c>
      <c r="Y1603" s="73">
        <v>0.04</v>
      </c>
      <c r="Z1603" s="7"/>
      <c r="AA1603" s="7"/>
      <c r="AB1603" s="7"/>
      <c r="AC1603" s="7"/>
    </row>
    <row r="1604" spans="2:29" ht="15.75" customHeight="1" x14ac:dyDescent="0.25">
      <c r="B1604" s="62">
        <v>16806</v>
      </c>
      <c r="C1604" s="63" t="s">
        <v>1612</v>
      </c>
      <c r="D1604" s="64">
        <f t="shared" si="141"/>
        <v>5328.9758677685941</v>
      </c>
      <c r="E1604" s="64">
        <f t="shared" si="142"/>
        <v>6448.0607999999993</v>
      </c>
      <c r="F1604" s="64">
        <f>+VLOOKUP(B1604,[1]BASES!$A$2:$C$10701,3,0)</f>
        <v>21</v>
      </c>
      <c r="G1604" s="65">
        <f t="shared" si="139"/>
        <v>6448.0607999999993</v>
      </c>
      <c r="H1604" s="66"/>
      <c r="I1604" s="67"/>
      <c r="J1604" s="67"/>
      <c r="K1604" s="67"/>
      <c r="L1604" s="67"/>
      <c r="M1604" s="68"/>
      <c r="N1604" s="69"/>
      <c r="O1604" s="70">
        <f t="shared" si="137"/>
        <v>0</v>
      </c>
      <c r="P1604" s="71">
        <f t="shared" si="138"/>
        <v>0</v>
      </c>
      <c r="Q1604" s="7">
        <v>1</v>
      </c>
      <c r="R1604" s="72">
        <f>+VLOOKUP(B1604,[1]BASES!$A$2:$E$10701,5,0)</f>
        <v>5551.0165289256192</v>
      </c>
      <c r="S1604" s="71">
        <f t="shared" si="140"/>
        <v>0</v>
      </c>
      <c r="T1604" s="71">
        <v>0</v>
      </c>
      <c r="U1604" s="71">
        <f t="shared" si="143"/>
        <v>0</v>
      </c>
      <c r="V1604" s="7">
        <v>0</v>
      </c>
      <c r="W1604" s="7">
        <v>0</v>
      </c>
      <c r="X1604" s="7">
        <v>0</v>
      </c>
      <c r="Y1604" s="73">
        <v>0.04</v>
      </c>
      <c r="Z1604" s="7"/>
      <c r="AA1604" s="7"/>
      <c r="AB1604" s="7"/>
      <c r="AC1604" s="7"/>
    </row>
    <row r="1605" spans="2:29" ht="15.75" customHeight="1" x14ac:dyDescent="0.25">
      <c r="B1605" s="62">
        <v>16807</v>
      </c>
      <c r="C1605" s="63" t="s">
        <v>1613</v>
      </c>
      <c r="D1605" s="64">
        <f t="shared" si="141"/>
        <v>6099.0386776859505</v>
      </c>
      <c r="E1605" s="64">
        <f t="shared" si="142"/>
        <v>7379.8368</v>
      </c>
      <c r="F1605" s="64">
        <f>+VLOOKUP(B1605,[1]BASES!$A$2:$C$10701,3,0)</f>
        <v>21</v>
      </c>
      <c r="G1605" s="65">
        <f t="shared" si="139"/>
        <v>7379.8368</v>
      </c>
      <c r="H1605" s="66"/>
      <c r="I1605" s="67"/>
      <c r="J1605" s="67"/>
      <c r="K1605" s="67"/>
      <c r="L1605" s="67"/>
      <c r="M1605" s="68"/>
      <c r="N1605" s="69"/>
      <c r="O1605" s="70">
        <f t="shared" si="137"/>
        <v>0</v>
      </c>
      <c r="P1605" s="71">
        <f t="shared" si="138"/>
        <v>0</v>
      </c>
      <c r="Q1605" s="7">
        <v>1</v>
      </c>
      <c r="R1605" s="72">
        <f>+VLOOKUP(B1605,[1]BASES!$A$2:$E$10701,5,0)</f>
        <v>6353.1652892561988</v>
      </c>
      <c r="S1605" s="71">
        <f t="shared" si="140"/>
        <v>0</v>
      </c>
      <c r="T1605" s="71">
        <v>0</v>
      </c>
      <c r="U1605" s="71">
        <f t="shared" si="143"/>
        <v>0</v>
      </c>
      <c r="V1605" s="7">
        <v>0</v>
      </c>
      <c r="W1605" s="7">
        <v>0</v>
      </c>
      <c r="X1605" s="7">
        <v>0</v>
      </c>
      <c r="Y1605" s="73">
        <v>0.04</v>
      </c>
      <c r="Z1605" s="7"/>
      <c r="AA1605" s="7"/>
      <c r="AB1605" s="7"/>
      <c r="AC1605" s="7"/>
    </row>
    <row r="1606" spans="2:29" ht="15.75" customHeight="1" x14ac:dyDescent="0.25">
      <c r="B1606" s="62">
        <v>16827</v>
      </c>
      <c r="C1606" s="63" t="s">
        <v>1614</v>
      </c>
      <c r="D1606" s="64">
        <f t="shared" si="141"/>
        <v>4135.1325619834715</v>
      </c>
      <c r="E1606" s="64">
        <f t="shared" si="142"/>
        <v>5003.510400000001</v>
      </c>
      <c r="F1606" s="64">
        <f>+VLOOKUP(B1606,[1]BASES!$A$2:$C$10701,3,0)</f>
        <v>21</v>
      </c>
      <c r="G1606" s="65">
        <f t="shared" si="139"/>
        <v>5003.510400000001</v>
      </c>
      <c r="H1606" s="66"/>
      <c r="I1606" s="67"/>
      <c r="J1606" s="67"/>
      <c r="K1606" s="67"/>
      <c r="L1606" s="67"/>
      <c r="M1606" s="68"/>
      <c r="N1606" s="69"/>
      <c r="O1606" s="70">
        <f t="shared" si="137"/>
        <v>0</v>
      </c>
      <c r="P1606" s="71">
        <f t="shared" si="138"/>
        <v>0</v>
      </c>
      <c r="Q1606" s="7">
        <v>1</v>
      </c>
      <c r="R1606" s="72">
        <f>+VLOOKUP(B1606,[1]BASES!$A$2:$E$10701,5,0)</f>
        <v>4307.4297520661157</v>
      </c>
      <c r="S1606" s="71">
        <f t="shared" si="140"/>
        <v>0</v>
      </c>
      <c r="T1606" s="71">
        <v>0</v>
      </c>
      <c r="U1606" s="71">
        <f t="shared" si="143"/>
        <v>0</v>
      </c>
      <c r="V1606" s="7">
        <v>0</v>
      </c>
      <c r="W1606" s="7">
        <v>0</v>
      </c>
      <c r="X1606" s="7">
        <v>0</v>
      </c>
      <c r="Y1606" s="73">
        <v>0.04</v>
      </c>
      <c r="Z1606" s="7"/>
      <c r="AA1606" s="7"/>
      <c r="AB1606" s="7"/>
      <c r="AC1606" s="7"/>
    </row>
    <row r="1607" spans="2:29" ht="15.75" customHeight="1" x14ac:dyDescent="0.25">
      <c r="B1607" s="62">
        <v>16829</v>
      </c>
      <c r="C1607" s="63" t="s">
        <v>1615</v>
      </c>
      <c r="D1607" s="64">
        <f t="shared" si="141"/>
        <v>3206.6142148760332</v>
      </c>
      <c r="E1607" s="64">
        <f t="shared" si="142"/>
        <v>3880.0032000000001</v>
      </c>
      <c r="F1607" s="64">
        <f>+VLOOKUP(B1607,[1]BASES!$A$2:$C$10701,3,0)</f>
        <v>21</v>
      </c>
      <c r="G1607" s="65">
        <f t="shared" si="139"/>
        <v>3880.0032000000001</v>
      </c>
      <c r="H1607" s="66"/>
      <c r="I1607" s="67"/>
      <c r="J1607" s="67"/>
      <c r="K1607" s="67"/>
      <c r="L1607" s="67"/>
      <c r="M1607" s="68"/>
      <c r="N1607" s="69"/>
      <c r="O1607" s="70">
        <f t="shared" si="137"/>
        <v>0</v>
      </c>
      <c r="P1607" s="71">
        <f t="shared" si="138"/>
        <v>0</v>
      </c>
      <c r="Q1607" s="7">
        <v>1</v>
      </c>
      <c r="R1607" s="72">
        <f>+VLOOKUP(B1607,[1]BASES!$A$2:$E$10701,5,0)</f>
        <v>3340.2231404958679</v>
      </c>
      <c r="S1607" s="71">
        <f t="shared" si="140"/>
        <v>0</v>
      </c>
      <c r="T1607" s="71">
        <v>0</v>
      </c>
      <c r="U1607" s="71">
        <f t="shared" si="143"/>
        <v>0</v>
      </c>
      <c r="V1607" s="7">
        <v>0</v>
      </c>
      <c r="W1607" s="7">
        <v>0</v>
      </c>
      <c r="X1607" s="7">
        <v>0</v>
      </c>
      <c r="Y1607" s="73">
        <v>0.04</v>
      </c>
      <c r="Z1607" s="7"/>
      <c r="AA1607" s="7"/>
      <c r="AB1607" s="7"/>
      <c r="AC1607" s="7"/>
    </row>
    <row r="1608" spans="2:29" ht="15.75" customHeight="1" x14ac:dyDescent="0.25">
      <c r="B1608" s="62">
        <v>16830</v>
      </c>
      <c r="C1608" s="63" t="s">
        <v>1616</v>
      </c>
      <c r="D1608" s="64">
        <f t="shared" si="141"/>
        <v>7569.3143801652886</v>
      </c>
      <c r="E1608" s="64">
        <f t="shared" si="142"/>
        <v>9158.8703999999998</v>
      </c>
      <c r="F1608" s="64">
        <f>+VLOOKUP(B1608,[1]BASES!$A$2:$C$10701,3,0)</f>
        <v>21</v>
      </c>
      <c r="G1608" s="65">
        <f t="shared" si="139"/>
        <v>9158.8703999999998</v>
      </c>
      <c r="H1608" s="66"/>
      <c r="I1608" s="67"/>
      <c r="J1608" s="67"/>
      <c r="K1608" s="67"/>
      <c r="L1608" s="67"/>
      <c r="M1608" s="68"/>
      <c r="N1608" s="69"/>
      <c r="O1608" s="70">
        <f t="shared" si="137"/>
        <v>0</v>
      </c>
      <c r="P1608" s="71">
        <f t="shared" si="138"/>
        <v>0</v>
      </c>
      <c r="Q1608" s="7">
        <v>1</v>
      </c>
      <c r="R1608" s="72">
        <f>+VLOOKUP(B1608,[1]BASES!$A$2:$E$10701,5,0)</f>
        <v>7884.7024793388427</v>
      </c>
      <c r="S1608" s="71">
        <f t="shared" si="140"/>
        <v>0</v>
      </c>
      <c r="T1608" s="71">
        <v>0</v>
      </c>
      <c r="U1608" s="71">
        <f t="shared" si="143"/>
        <v>0</v>
      </c>
      <c r="V1608" s="7">
        <v>0</v>
      </c>
      <c r="W1608" s="7">
        <v>0</v>
      </c>
      <c r="X1608" s="7">
        <v>0</v>
      </c>
      <c r="Y1608" s="73">
        <v>0.04</v>
      </c>
      <c r="Z1608" s="7"/>
      <c r="AA1608" s="7"/>
      <c r="AB1608" s="7"/>
      <c r="AC1608" s="7"/>
    </row>
    <row r="1609" spans="2:29" ht="15.75" customHeight="1" x14ac:dyDescent="0.25">
      <c r="B1609" s="62">
        <v>16831</v>
      </c>
      <c r="C1609" s="63" t="s">
        <v>1617</v>
      </c>
      <c r="D1609" s="64">
        <f t="shared" si="141"/>
        <v>3206.6142148760332</v>
      </c>
      <c r="E1609" s="64">
        <f t="shared" si="142"/>
        <v>3880.0032000000001</v>
      </c>
      <c r="F1609" s="64">
        <f>+VLOOKUP(B1609,[1]BASES!$A$2:$C$10701,3,0)</f>
        <v>21</v>
      </c>
      <c r="G1609" s="65">
        <f t="shared" si="139"/>
        <v>3880.0032000000001</v>
      </c>
      <c r="H1609" s="66"/>
      <c r="I1609" s="67"/>
      <c r="J1609" s="67"/>
      <c r="K1609" s="67"/>
      <c r="L1609" s="67"/>
      <c r="M1609" s="68"/>
      <c r="N1609" s="69"/>
      <c r="O1609" s="70">
        <f t="shared" si="137"/>
        <v>0</v>
      </c>
      <c r="P1609" s="71">
        <f t="shared" si="138"/>
        <v>0</v>
      </c>
      <c r="Q1609" s="7">
        <v>1</v>
      </c>
      <c r="R1609" s="72">
        <f>+VLOOKUP(B1609,[1]BASES!$A$2:$E$10701,5,0)</f>
        <v>3340.2231404958679</v>
      </c>
      <c r="S1609" s="71">
        <f t="shared" si="140"/>
        <v>0</v>
      </c>
      <c r="T1609" s="71">
        <v>0</v>
      </c>
      <c r="U1609" s="71">
        <f t="shared" si="143"/>
        <v>0</v>
      </c>
      <c r="V1609" s="7">
        <v>0</v>
      </c>
      <c r="W1609" s="7">
        <v>0</v>
      </c>
      <c r="X1609" s="7">
        <v>0</v>
      </c>
      <c r="Y1609" s="73">
        <v>0.04</v>
      </c>
      <c r="Z1609" s="7"/>
      <c r="AA1609" s="7"/>
      <c r="AB1609" s="7"/>
      <c r="AC1609" s="7"/>
    </row>
    <row r="1610" spans="2:29" ht="15.75" customHeight="1" x14ac:dyDescent="0.25">
      <c r="B1610" s="62">
        <v>16832</v>
      </c>
      <c r="C1610" s="63" t="s">
        <v>1618</v>
      </c>
      <c r="D1610" s="64">
        <f t="shared" si="141"/>
        <v>8406.6327272727285</v>
      </c>
      <c r="E1610" s="64">
        <f t="shared" si="142"/>
        <v>10172.025600000001</v>
      </c>
      <c r="F1610" s="64">
        <f>+VLOOKUP(B1610,[1]BASES!$A$2:$C$10701,3,0)</f>
        <v>21</v>
      </c>
      <c r="G1610" s="65">
        <f t="shared" si="139"/>
        <v>10172.025600000001</v>
      </c>
      <c r="H1610" s="66"/>
      <c r="I1610" s="67"/>
      <c r="J1610" s="67"/>
      <c r="K1610" s="67"/>
      <c r="L1610" s="67"/>
      <c r="M1610" s="68"/>
      <c r="N1610" s="69"/>
      <c r="O1610" s="70">
        <f t="shared" si="137"/>
        <v>0</v>
      </c>
      <c r="P1610" s="71">
        <f t="shared" si="138"/>
        <v>0</v>
      </c>
      <c r="Q1610" s="7">
        <v>1</v>
      </c>
      <c r="R1610" s="72">
        <f>+VLOOKUP(B1610,[1]BASES!$A$2:$E$10701,5,0)</f>
        <v>8756.9090909090919</v>
      </c>
      <c r="S1610" s="71">
        <f t="shared" si="140"/>
        <v>0</v>
      </c>
      <c r="T1610" s="71">
        <v>0</v>
      </c>
      <c r="U1610" s="71">
        <f t="shared" si="143"/>
        <v>0</v>
      </c>
      <c r="V1610" s="7">
        <v>0</v>
      </c>
      <c r="W1610" s="7">
        <v>0</v>
      </c>
      <c r="X1610" s="7">
        <v>0</v>
      </c>
      <c r="Y1610" s="73">
        <v>0.04</v>
      </c>
      <c r="Z1610" s="7"/>
      <c r="AA1610" s="7"/>
      <c r="AB1610" s="7"/>
      <c r="AC1610" s="7"/>
    </row>
    <row r="1611" spans="2:29" ht="15.75" customHeight="1" x14ac:dyDescent="0.25">
      <c r="B1611" s="62">
        <v>16833</v>
      </c>
      <c r="C1611" s="63" t="s">
        <v>1619</v>
      </c>
      <c r="D1611" s="64">
        <f t="shared" si="141"/>
        <v>4187.0439669421494</v>
      </c>
      <c r="E1611" s="64">
        <f t="shared" si="142"/>
        <v>5066.3232000000007</v>
      </c>
      <c r="F1611" s="64">
        <f>+VLOOKUP(B1611,[1]BASES!$A$2:$C$10701,3,0)</f>
        <v>21</v>
      </c>
      <c r="G1611" s="65">
        <f t="shared" si="139"/>
        <v>5066.3232000000007</v>
      </c>
      <c r="H1611" s="66"/>
      <c r="I1611" s="67"/>
      <c r="J1611" s="67"/>
      <c r="K1611" s="67"/>
      <c r="L1611" s="67"/>
      <c r="M1611" s="68"/>
      <c r="N1611" s="69"/>
      <c r="O1611" s="70">
        <f t="shared" si="137"/>
        <v>0</v>
      </c>
      <c r="P1611" s="71">
        <f t="shared" si="138"/>
        <v>0</v>
      </c>
      <c r="Q1611" s="7">
        <v>1</v>
      </c>
      <c r="R1611" s="72">
        <f>+VLOOKUP(B1611,[1]BASES!$A$2:$E$10701,5,0)</f>
        <v>4361.5041322314055</v>
      </c>
      <c r="S1611" s="71">
        <f t="shared" si="140"/>
        <v>0</v>
      </c>
      <c r="T1611" s="71">
        <v>0</v>
      </c>
      <c r="U1611" s="71">
        <f t="shared" si="143"/>
        <v>0</v>
      </c>
      <c r="V1611" s="7">
        <v>0</v>
      </c>
      <c r="W1611" s="7">
        <v>0</v>
      </c>
      <c r="X1611" s="7">
        <v>0</v>
      </c>
      <c r="Y1611" s="73">
        <v>0.04</v>
      </c>
      <c r="Z1611" s="7"/>
      <c r="AA1611" s="7"/>
      <c r="AB1611" s="7"/>
      <c r="AC1611" s="7"/>
    </row>
    <row r="1612" spans="2:29" ht="15.75" customHeight="1" x14ac:dyDescent="0.25">
      <c r="B1612" s="62">
        <v>16834</v>
      </c>
      <c r="C1612" s="63" t="s">
        <v>1620</v>
      </c>
      <c r="D1612" s="64">
        <f t="shared" si="141"/>
        <v>9662.6935537190093</v>
      </c>
      <c r="E1612" s="64">
        <f t="shared" si="142"/>
        <v>11691.859200000001</v>
      </c>
      <c r="F1612" s="64">
        <f>+VLOOKUP(B1612,[1]BASES!$A$2:$C$10701,3,0)</f>
        <v>21</v>
      </c>
      <c r="G1612" s="65">
        <f t="shared" ref="G1612:G1675" si="144">IF(B1612&lt;&gt;"",IF(T1612=0,E1612+(E1612*(B$6/100)),E1612+(E1612*(T1612/100))),"")</f>
        <v>11691.859200000001</v>
      </c>
      <c r="H1612" s="66"/>
      <c r="I1612" s="67"/>
      <c r="J1612" s="67"/>
      <c r="K1612" s="67"/>
      <c r="L1612" s="67"/>
      <c r="M1612" s="68"/>
      <c r="N1612" s="69"/>
      <c r="O1612" s="70">
        <f t="shared" si="137"/>
        <v>0</v>
      </c>
      <c r="P1612" s="71">
        <f t="shared" si="138"/>
        <v>0</v>
      </c>
      <c r="Q1612" s="7">
        <v>1</v>
      </c>
      <c r="R1612" s="72">
        <f>+VLOOKUP(B1612,[1]BASES!$A$2:$E$10701,5,0)</f>
        <v>10065.305785123968</v>
      </c>
      <c r="S1612" s="71">
        <f t="shared" si="140"/>
        <v>0</v>
      </c>
      <c r="T1612" s="71">
        <v>0</v>
      </c>
      <c r="U1612" s="71">
        <f t="shared" si="143"/>
        <v>0</v>
      </c>
      <c r="V1612" s="7">
        <v>0</v>
      </c>
      <c r="W1612" s="7">
        <v>0</v>
      </c>
      <c r="X1612" s="7">
        <v>0</v>
      </c>
      <c r="Y1612" s="73">
        <v>0.04</v>
      </c>
      <c r="Z1612" s="7"/>
      <c r="AA1612" s="7"/>
      <c r="AB1612" s="7"/>
      <c r="AC1612" s="7"/>
    </row>
    <row r="1613" spans="2:29" ht="15.75" customHeight="1" x14ac:dyDescent="0.25">
      <c r="B1613" s="62">
        <v>16835</v>
      </c>
      <c r="C1613" s="63" t="s">
        <v>1621</v>
      </c>
      <c r="D1613" s="64">
        <f t="shared" si="141"/>
        <v>20995.771239669422</v>
      </c>
      <c r="E1613" s="64">
        <f t="shared" si="142"/>
        <v>25404.8832</v>
      </c>
      <c r="F1613" s="64">
        <f>+VLOOKUP(B1613,[1]BASES!$A$2:$C$10701,3,0)</f>
        <v>21</v>
      </c>
      <c r="G1613" s="65">
        <f t="shared" si="144"/>
        <v>25404.8832</v>
      </c>
      <c r="H1613" s="66"/>
      <c r="I1613" s="67"/>
      <c r="J1613" s="67"/>
      <c r="K1613" s="67"/>
      <c r="L1613" s="67"/>
      <c r="M1613" s="68"/>
      <c r="N1613" s="69"/>
      <c r="O1613" s="70">
        <f t="shared" si="137"/>
        <v>0</v>
      </c>
      <c r="P1613" s="71">
        <f t="shared" si="138"/>
        <v>0</v>
      </c>
      <c r="Q1613" s="7">
        <v>1</v>
      </c>
      <c r="R1613" s="72">
        <f>+VLOOKUP(B1613,[1]BASES!$A$2:$E$10701,5,0)</f>
        <v>21870.595041322315</v>
      </c>
      <c r="S1613" s="71">
        <f t="shared" ref="S1613:S1676" si="145">IFERROR(E1613*H1613,0)</f>
        <v>0</v>
      </c>
      <c r="T1613" s="71">
        <v>0</v>
      </c>
      <c r="U1613" s="71">
        <f t="shared" si="143"/>
        <v>0</v>
      </c>
      <c r="V1613" s="7">
        <v>0</v>
      </c>
      <c r="W1613" s="7">
        <v>0</v>
      </c>
      <c r="X1613" s="7">
        <v>0</v>
      </c>
      <c r="Y1613" s="73">
        <v>0.04</v>
      </c>
      <c r="Z1613" s="7"/>
      <c r="AA1613" s="7"/>
      <c r="AB1613" s="7"/>
      <c r="AC1613" s="7"/>
    </row>
    <row r="1614" spans="2:29" ht="15.75" customHeight="1" x14ac:dyDescent="0.25">
      <c r="B1614" s="62">
        <v>16837</v>
      </c>
      <c r="C1614" s="63" t="s">
        <v>1622</v>
      </c>
      <c r="D1614" s="64">
        <f t="shared" ref="D1614:D1677" si="146">IF(B1614&lt;&gt;"",R1614+(R1614*-Y1614)+((R1614+(R1614*-Y1614))*B$7/100),"")</f>
        <v>12236.144132231404</v>
      </c>
      <c r="E1614" s="64">
        <f t="shared" si="142"/>
        <v>14805.734399999999</v>
      </c>
      <c r="F1614" s="64">
        <f>+VLOOKUP(B1614,[1]BASES!$A$2:$C$10701,3,0)</f>
        <v>21</v>
      </c>
      <c r="G1614" s="65">
        <f t="shared" si="144"/>
        <v>14805.734399999999</v>
      </c>
      <c r="H1614" s="66"/>
      <c r="I1614" s="67"/>
      <c r="J1614" s="67"/>
      <c r="K1614" s="67"/>
      <c r="L1614" s="67"/>
      <c r="M1614" s="68"/>
      <c r="N1614" s="69"/>
      <c r="O1614" s="70">
        <f t="shared" si="137"/>
        <v>0</v>
      </c>
      <c r="P1614" s="71">
        <f t="shared" si="138"/>
        <v>0</v>
      </c>
      <c r="Q1614" s="7">
        <v>1</v>
      </c>
      <c r="R1614" s="72">
        <f>+VLOOKUP(B1614,[1]BASES!$A$2:$E$10701,5,0)</f>
        <v>12745.98347107438</v>
      </c>
      <c r="S1614" s="71">
        <f t="shared" si="145"/>
        <v>0</v>
      </c>
      <c r="T1614" s="71">
        <v>0</v>
      </c>
      <c r="U1614" s="71">
        <f t="shared" si="143"/>
        <v>0</v>
      </c>
      <c r="V1614" s="7">
        <v>0</v>
      </c>
      <c r="W1614" s="7">
        <v>0</v>
      </c>
      <c r="X1614" s="7">
        <v>0</v>
      </c>
      <c r="Y1614" s="73">
        <v>0.04</v>
      </c>
      <c r="Z1614" s="7"/>
      <c r="AA1614" s="7"/>
      <c r="AB1614" s="7"/>
      <c r="AC1614" s="7"/>
    </row>
    <row r="1615" spans="2:29" ht="15.75" customHeight="1" x14ac:dyDescent="0.25">
      <c r="B1615" s="62">
        <v>16838</v>
      </c>
      <c r="C1615" s="63" t="s">
        <v>1623</v>
      </c>
      <c r="D1615" s="64">
        <f t="shared" si="146"/>
        <v>16284.61487603306</v>
      </c>
      <c r="E1615" s="64">
        <f t="shared" ref="E1615:E1678" si="147">IF(B1615&lt;&gt;"",D1615+(D1615*(F1615*Q1615)/100),"")</f>
        <v>19704.384000000002</v>
      </c>
      <c r="F1615" s="64">
        <f>+VLOOKUP(B1615,[1]BASES!$A$2:$C$10701,3,0)</f>
        <v>21</v>
      </c>
      <c r="G1615" s="65">
        <f t="shared" si="144"/>
        <v>19704.384000000002</v>
      </c>
      <c r="H1615" s="66"/>
      <c r="I1615" s="67"/>
      <c r="J1615" s="67"/>
      <c r="K1615" s="67"/>
      <c r="L1615" s="67"/>
      <c r="M1615" s="68"/>
      <c r="N1615" s="69"/>
      <c r="O1615" s="70">
        <f t="shared" si="137"/>
        <v>0</v>
      </c>
      <c r="P1615" s="71">
        <f t="shared" si="138"/>
        <v>0</v>
      </c>
      <c r="Q1615" s="7">
        <v>1</v>
      </c>
      <c r="R1615" s="72">
        <f>+VLOOKUP(B1615,[1]BASES!$A$2:$E$10701,5,0)</f>
        <v>16963.14049586777</v>
      </c>
      <c r="S1615" s="71">
        <f t="shared" si="145"/>
        <v>0</v>
      </c>
      <c r="T1615" s="71">
        <v>0</v>
      </c>
      <c r="U1615" s="71">
        <f t="shared" ref="U1615:U1678" si="148">IFERROR(G1615*H1615,0)</f>
        <v>0</v>
      </c>
      <c r="V1615" s="7">
        <v>0</v>
      </c>
      <c r="W1615" s="7">
        <v>0</v>
      </c>
      <c r="X1615" s="7">
        <v>0</v>
      </c>
      <c r="Y1615" s="73">
        <v>0.04</v>
      </c>
      <c r="Z1615" s="7"/>
      <c r="AA1615" s="7"/>
      <c r="AB1615" s="7"/>
      <c r="AC1615" s="7"/>
    </row>
    <row r="1616" spans="2:29" ht="15.75" customHeight="1" x14ac:dyDescent="0.25">
      <c r="B1616" s="62">
        <v>16839</v>
      </c>
      <c r="C1616" s="63" t="s">
        <v>1624</v>
      </c>
      <c r="D1616" s="64">
        <f t="shared" si="146"/>
        <v>14315.781818181817</v>
      </c>
      <c r="E1616" s="64">
        <f t="shared" si="147"/>
        <v>17322.095999999998</v>
      </c>
      <c r="F1616" s="64">
        <f>+VLOOKUP(B1616,[1]BASES!$A$2:$C$10701,3,0)</f>
        <v>21</v>
      </c>
      <c r="G1616" s="65">
        <f t="shared" si="144"/>
        <v>17322.095999999998</v>
      </c>
      <c r="H1616" s="66"/>
      <c r="I1616" s="67"/>
      <c r="J1616" s="67"/>
      <c r="K1616" s="67"/>
      <c r="L1616" s="67"/>
      <c r="M1616" s="68"/>
      <c r="N1616" s="69"/>
      <c r="O1616" s="70">
        <f t="shared" si="137"/>
        <v>0</v>
      </c>
      <c r="P1616" s="71">
        <f t="shared" si="138"/>
        <v>0</v>
      </c>
      <c r="Q1616" s="7">
        <v>1</v>
      </c>
      <c r="R1616" s="72">
        <f>+VLOOKUP(B1616,[1]BASES!$A$2:$E$10701,5,0)</f>
        <v>14912.272727272726</v>
      </c>
      <c r="S1616" s="71">
        <f t="shared" si="145"/>
        <v>0</v>
      </c>
      <c r="T1616" s="71">
        <v>0</v>
      </c>
      <c r="U1616" s="71">
        <f t="shared" si="148"/>
        <v>0</v>
      </c>
      <c r="V1616" s="7">
        <v>0</v>
      </c>
      <c r="W1616" s="7">
        <v>0</v>
      </c>
      <c r="X1616" s="7">
        <v>0</v>
      </c>
      <c r="Y1616" s="73">
        <v>0.04</v>
      </c>
      <c r="Z1616" s="7"/>
      <c r="AA1616" s="7"/>
      <c r="AB1616" s="7"/>
      <c r="AC1616" s="7"/>
    </row>
    <row r="1617" spans="2:29" ht="15.75" customHeight="1" x14ac:dyDescent="0.25">
      <c r="B1617" s="62">
        <v>16840</v>
      </c>
      <c r="C1617" s="63" t="s">
        <v>1625</v>
      </c>
      <c r="D1617" s="64">
        <f t="shared" si="146"/>
        <v>13707.538512396693</v>
      </c>
      <c r="E1617" s="64">
        <f t="shared" si="147"/>
        <v>16586.121599999999</v>
      </c>
      <c r="F1617" s="64">
        <f>+VLOOKUP(B1617,[1]BASES!$A$2:$C$10701,3,0)</f>
        <v>21</v>
      </c>
      <c r="G1617" s="65">
        <f t="shared" si="144"/>
        <v>16586.121599999999</v>
      </c>
      <c r="H1617" s="66"/>
      <c r="I1617" s="67"/>
      <c r="J1617" s="67"/>
      <c r="K1617" s="67"/>
      <c r="L1617" s="67"/>
      <c r="M1617" s="68"/>
      <c r="N1617" s="69"/>
      <c r="O1617" s="70">
        <f t="shared" si="137"/>
        <v>0</v>
      </c>
      <c r="P1617" s="71">
        <f t="shared" si="138"/>
        <v>0</v>
      </c>
      <c r="Q1617" s="7">
        <v>1</v>
      </c>
      <c r="R1617" s="72">
        <f>+VLOOKUP(B1617,[1]BASES!$A$2:$E$10701,5,0)</f>
        <v>14278.685950413223</v>
      </c>
      <c r="S1617" s="71">
        <f t="shared" si="145"/>
        <v>0</v>
      </c>
      <c r="T1617" s="71">
        <v>0</v>
      </c>
      <c r="U1617" s="71">
        <f t="shared" si="148"/>
        <v>0</v>
      </c>
      <c r="V1617" s="7">
        <v>0</v>
      </c>
      <c r="W1617" s="7">
        <v>0</v>
      </c>
      <c r="X1617" s="7">
        <v>0</v>
      </c>
      <c r="Y1617" s="73">
        <v>0.04</v>
      </c>
      <c r="Z1617" s="7"/>
      <c r="AA1617" s="7"/>
      <c r="AB1617" s="7"/>
      <c r="AC1617" s="7"/>
    </row>
    <row r="1618" spans="2:29" ht="15.75" customHeight="1" x14ac:dyDescent="0.25">
      <c r="B1618" s="62">
        <v>16843</v>
      </c>
      <c r="C1618" s="63" t="s">
        <v>1626</v>
      </c>
      <c r="D1618" s="64">
        <f t="shared" si="146"/>
        <v>5722.3061157024795</v>
      </c>
      <c r="E1618" s="64">
        <f t="shared" si="147"/>
        <v>6923.9904000000006</v>
      </c>
      <c r="F1618" s="64">
        <f>+VLOOKUP(B1618,[1]BASES!$A$2:$C$10701,3,0)</f>
        <v>21</v>
      </c>
      <c r="G1618" s="65">
        <f t="shared" si="144"/>
        <v>6923.9904000000006</v>
      </c>
      <c r="H1618" s="66"/>
      <c r="I1618" s="67"/>
      <c r="J1618" s="67"/>
      <c r="K1618" s="67"/>
      <c r="L1618" s="67"/>
      <c r="M1618" s="68"/>
      <c r="N1618" s="69"/>
      <c r="O1618" s="70">
        <f t="shared" si="137"/>
        <v>0</v>
      </c>
      <c r="P1618" s="71">
        <f t="shared" si="138"/>
        <v>0</v>
      </c>
      <c r="Q1618" s="7">
        <v>1</v>
      </c>
      <c r="R1618" s="72">
        <f>+VLOOKUP(B1618,[1]BASES!$A$2:$E$10701,5,0)</f>
        <v>5960.7355371900831</v>
      </c>
      <c r="S1618" s="71">
        <f t="shared" si="145"/>
        <v>0</v>
      </c>
      <c r="T1618" s="71">
        <v>0</v>
      </c>
      <c r="U1618" s="71">
        <f t="shared" si="148"/>
        <v>0</v>
      </c>
      <c r="V1618" s="7">
        <v>0</v>
      </c>
      <c r="W1618" s="7">
        <v>0</v>
      </c>
      <c r="X1618" s="7">
        <v>0</v>
      </c>
      <c r="Y1618" s="73">
        <v>0.04</v>
      </c>
      <c r="Z1618" s="7"/>
      <c r="AA1618" s="7"/>
      <c r="AB1618" s="7"/>
      <c r="AC1618" s="7"/>
    </row>
    <row r="1619" spans="2:29" ht="15.75" customHeight="1" x14ac:dyDescent="0.25">
      <c r="B1619" s="62">
        <v>16846</v>
      </c>
      <c r="C1619" s="63" t="s">
        <v>1627</v>
      </c>
      <c r="D1619" s="64">
        <f t="shared" si="146"/>
        <v>13914.255867768594</v>
      </c>
      <c r="E1619" s="64">
        <f t="shared" si="147"/>
        <v>16836.249599999999</v>
      </c>
      <c r="F1619" s="64">
        <f>+VLOOKUP(B1619,[1]BASES!$A$2:$C$10701,3,0)</f>
        <v>21</v>
      </c>
      <c r="G1619" s="65">
        <f t="shared" si="144"/>
        <v>16836.249599999999</v>
      </c>
      <c r="H1619" s="66"/>
      <c r="I1619" s="67"/>
      <c r="J1619" s="67"/>
      <c r="K1619" s="67"/>
      <c r="L1619" s="67"/>
      <c r="M1619" s="68"/>
      <c r="N1619" s="69"/>
      <c r="O1619" s="70">
        <f t="shared" si="137"/>
        <v>0</v>
      </c>
      <c r="P1619" s="71">
        <f t="shared" si="138"/>
        <v>0</v>
      </c>
      <c r="Q1619" s="7">
        <v>1</v>
      </c>
      <c r="R1619" s="72">
        <f>+VLOOKUP(B1619,[1]BASES!$A$2:$E$10701,5,0)</f>
        <v>14494.016528925618</v>
      </c>
      <c r="S1619" s="71">
        <f t="shared" si="145"/>
        <v>0</v>
      </c>
      <c r="T1619" s="71">
        <v>0</v>
      </c>
      <c r="U1619" s="71">
        <f t="shared" si="148"/>
        <v>0</v>
      </c>
      <c r="V1619" s="7">
        <v>0</v>
      </c>
      <c r="W1619" s="7">
        <v>0</v>
      </c>
      <c r="X1619" s="7">
        <v>0</v>
      </c>
      <c r="Y1619" s="73">
        <v>0.04</v>
      </c>
      <c r="Z1619" s="7"/>
      <c r="AA1619" s="7"/>
      <c r="AB1619" s="7"/>
      <c r="AC1619" s="7"/>
    </row>
    <row r="1620" spans="2:29" ht="15.75" customHeight="1" x14ac:dyDescent="0.25">
      <c r="B1620" s="62">
        <v>16850</v>
      </c>
      <c r="C1620" s="63" t="s">
        <v>1628</v>
      </c>
      <c r="D1620" s="64">
        <f t="shared" si="146"/>
        <v>16641.679338842976</v>
      </c>
      <c r="E1620" s="64">
        <f t="shared" si="147"/>
        <v>20136.432000000001</v>
      </c>
      <c r="F1620" s="64">
        <f>+VLOOKUP(B1620,[1]BASES!$A$2:$C$10701,3,0)</f>
        <v>21</v>
      </c>
      <c r="G1620" s="65">
        <f t="shared" si="144"/>
        <v>20136.432000000001</v>
      </c>
      <c r="H1620" s="66"/>
      <c r="I1620" s="67"/>
      <c r="J1620" s="67"/>
      <c r="K1620" s="67"/>
      <c r="L1620" s="67"/>
      <c r="M1620" s="68"/>
      <c r="N1620" s="69"/>
      <c r="O1620" s="70">
        <f t="shared" si="137"/>
        <v>0</v>
      </c>
      <c r="P1620" s="71">
        <f t="shared" si="138"/>
        <v>0</v>
      </c>
      <c r="Q1620" s="7">
        <v>1</v>
      </c>
      <c r="R1620" s="72">
        <f>+VLOOKUP(B1620,[1]BASES!$A$2:$E$10701,5,0)</f>
        <v>17335.082644628099</v>
      </c>
      <c r="S1620" s="71">
        <f t="shared" si="145"/>
        <v>0</v>
      </c>
      <c r="T1620" s="71">
        <v>0</v>
      </c>
      <c r="U1620" s="71">
        <f t="shared" si="148"/>
        <v>0</v>
      </c>
      <c r="V1620" s="7">
        <v>0</v>
      </c>
      <c r="W1620" s="7">
        <v>0</v>
      </c>
      <c r="X1620" s="7">
        <v>0</v>
      </c>
      <c r="Y1620" s="73">
        <v>0.04</v>
      </c>
      <c r="Z1620" s="7"/>
      <c r="AA1620" s="7"/>
      <c r="AB1620" s="7"/>
      <c r="AC1620" s="7"/>
    </row>
    <row r="1621" spans="2:29" ht="15.75" customHeight="1" x14ac:dyDescent="0.25">
      <c r="B1621" s="62">
        <v>16859</v>
      </c>
      <c r="C1621" s="63" t="s">
        <v>1629</v>
      </c>
      <c r="D1621" s="64">
        <f t="shared" si="146"/>
        <v>1762.0125619834712</v>
      </c>
      <c r="E1621" s="64">
        <f t="shared" si="147"/>
        <v>2132.0352000000003</v>
      </c>
      <c r="F1621" s="64">
        <f>+VLOOKUP(B1621,[1]BASES!$A$2:$C$10701,3,0)</f>
        <v>21</v>
      </c>
      <c r="G1621" s="65">
        <f t="shared" si="144"/>
        <v>2132.0352000000003</v>
      </c>
      <c r="H1621" s="66"/>
      <c r="I1621" s="67"/>
      <c r="J1621" s="67"/>
      <c r="K1621" s="67"/>
      <c r="L1621" s="67"/>
      <c r="M1621" s="68"/>
      <c r="N1621" s="69"/>
      <c r="O1621" s="70">
        <f t="shared" si="137"/>
        <v>0</v>
      </c>
      <c r="P1621" s="71">
        <f t="shared" si="138"/>
        <v>0</v>
      </c>
      <c r="Q1621" s="7">
        <v>1</v>
      </c>
      <c r="R1621" s="72">
        <f>+VLOOKUP(B1621,[1]BASES!$A$2:$E$10701,5,0)</f>
        <v>1835.4297520661157</v>
      </c>
      <c r="S1621" s="71">
        <f t="shared" si="145"/>
        <v>0</v>
      </c>
      <c r="T1621" s="71">
        <v>0</v>
      </c>
      <c r="U1621" s="71">
        <f t="shared" si="148"/>
        <v>0</v>
      </c>
      <c r="V1621" s="7">
        <v>0</v>
      </c>
      <c r="W1621" s="7">
        <v>0</v>
      </c>
      <c r="X1621" s="7">
        <v>0</v>
      </c>
      <c r="Y1621" s="73">
        <v>0.04</v>
      </c>
      <c r="Z1621" s="7"/>
      <c r="AA1621" s="7"/>
      <c r="AB1621" s="7"/>
      <c r="AC1621" s="7"/>
    </row>
    <row r="1622" spans="2:29" ht="15.75" customHeight="1" x14ac:dyDescent="0.25">
      <c r="B1622" s="62">
        <v>16867</v>
      </c>
      <c r="C1622" s="63" t="s">
        <v>1630</v>
      </c>
      <c r="D1622" s="64">
        <f t="shared" si="146"/>
        <v>4813.2733884297513</v>
      </c>
      <c r="E1622" s="64">
        <f t="shared" si="147"/>
        <v>5824.0607999999993</v>
      </c>
      <c r="F1622" s="64">
        <f>+VLOOKUP(B1622,[1]BASES!$A$2:$C$10701,3,0)</f>
        <v>21</v>
      </c>
      <c r="G1622" s="65">
        <f t="shared" si="144"/>
        <v>5824.0607999999993</v>
      </c>
      <c r="H1622" s="66"/>
      <c r="I1622" s="67"/>
      <c r="J1622" s="67"/>
      <c r="K1622" s="67"/>
      <c r="L1622" s="67"/>
      <c r="M1622" s="68"/>
      <c r="N1622" s="69"/>
      <c r="O1622" s="70">
        <f t="shared" si="137"/>
        <v>0</v>
      </c>
      <c r="P1622" s="71">
        <f t="shared" si="138"/>
        <v>0</v>
      </c>
      <c r="Q1622" s="7">
        <v>1</v>
      </c>
      <c r="R1622" s="72">
        <f>+VLOOKUP(B1622,[1]BASES!$A$2:$E$10701,5,0)</f>
        <v>5013.8264462809911</v>
      </c>
      <c r="S1622" s="71">
        <f t="shared" si="145"/>
        <v>0</v>
      </c>
      <c r="T1622" s="71">
        <v>0</v>
      </c>
      <c r="U1622" s="71">
        <f t="shared" si="148"/>
        <v>0</v>
      </c>
      <c r="V1622" s="7">
        <v>0</v>
      </c>
      <c r="W1622" s="7">
        <v>0</v>
      </c>
      <c r="X1622" s="7">
        <v>0</v>
      </c>
      <c r="Y1622" s="73">
        <v>0.04</v>
      </c>
      <c r="Z1622" s="7"/>
      <c r="AA1622" s="7"/>
      <c r="AB1622" s="7"/>
      <c r="AC1622" s="7"/>
    </row>
    <row r="1623" spans="2:29" ht="15.75" customHeight="1" x14ac:dyDescent="0.25">
      <c r="B1623" s="62">
        <v>16870</v>
      </c>
      <c r="C1623" s="63" t="s">
        <v>1631</v>
      </c>
      <c r="D1623" s="64">
        <f t="shared" si="146"/>
        <v>7466.5309090909095</v>
      </c>
      <c r="E1623" s="64">
        <f t="shared" si="147"/>
        <v>9034.5024000000012</v>
      </c>
      <c r="F1623" s="64">
        <f>+VLOOKUP(B1623,[1]BASES!$A$2:$C$10701,3,0)</f>
        <v>21</v>
      </c>
      <c r="G1623" s="65">
        <f t="shared" si="144"/>
        <v>9034.5024000000012</v>
      </c>
      <c r="H1623" s="66"/>
      <c r="I1623" s="67"/>
      <c r="J1623" s="67"/>
      <c r="K1623" s="67"/>
      <c r="L1623" s="67"/>
      <c r="M1623" s="68"/>
      <c r="N1623" s="69"/>
      <c r="O1623" s="70">
        <f t="shared" si="137"/>
        <v>0</v>
      </c>
      <c r="P1623" s="71">
        <f t="shared" si="138"/>
        <v>0</v>
      </c>
      <c r="Q1623" s="7">
        <v>1</v>
      </c>
      <c r="R1623" s="72">
        <f>+VLOOKUP(B1623,[1]BASES!$A$2:$E$10701,5,0)</f>
        <v>7777.636363636364</v>
      </c>
      <c r="S1623" s="71">
        <f t="shared" si="145"/>
        <v>0</v>
      </c>
      <c r="T1623" s="71">
        <v>0</v>
      </c>
      <c r="U1623" s="71">
        <f t="shared" si="148"/>
        <v>0</v>
      </c>
      <c r="V1623" s="7">
        <v>0</v>
      </c>
      <c r="W1623" s="7">
        <v>0</v>
      </c>
      <c r="X1623" s="7">
        <v>0</v>
      </c>
      <c r="Y1623" s="73">
        <v>0.04</v>
      </c>
      <c r="Z1623" s="7"/>
      <c r="AA1623" s="7"/>
      <c r="AB1623" s="7"/>
      <c r="AC1623" s="7"/>
    </row>
    <row r="1624" spans="2:29" ht="15.75" customHeight="1" x14ac:dyDescent="0.25">
      <c r="B1624" s="62">
        <v>16871</v>
      </c>
      <c r="C1624" s="63" t="s">
        <v>1632</v>
      </c>
      <c r="D1624" s="64">
        <f t="shared" si="146"/>
        <v>16776.761652892561</v>
      </c>
      <c r="E1624" s="64">
        <f t="shared" si="147"/>
        <v>20299.881600000001</v>
      </c>
      <c r="F1624" s="64">
        <f>+VLOOKUP(B1624,[1]BASES!$A$2:$C$10701,3,0)</f>
        <v>21</v>
      </c>
      <c r="G1624" s="65">
        <f t="shared" si="144"/>
        <v>20299.881600000001</v>
      </c>
      <c r="H1624" s="66"/>
      <c r="I1624" s="67"/>
      <c r="J1624" s="67"/>
      <c r="K1624" s="67"/>
      <c r="L1624" s="67"/>
      <c r="M1624" s="68"/>
      <c r="N1624" s="69"/>
      <c r="O1624" s="70">
        <f t="shared" si="137"/>
        <v>0</v>
      </c>
      <c r="P1624" s="71">
        <f t="shared" si="138"/>
        <v>0</v>
      </c>
      <c r="Q1624" s="7">
        <v>1</v>
      </c>
      <c r="R1624" s="72">
        <f>+VLOOKUP(B1624,[1]BASES!$A$2:$E$10701,5,0)</f>
        <v>17475.793388429753</v>
      </c>
      <c r="S1624" s="71">
        <f t="shared" si="145"/>
        <v>0</v>
      </c>
      <c r="T1624" s="71">
        <v>0</v>
      </c>
      <c r="U1624" s="71">
        <f t="shared" si="148"/>
        <v>0</v>
      </c>
      <c r="V1624" s="7">
        <v>0</v>
      </c>
      <c r="W1624" s="7">
        <v>0</v>
      </c>
      <c r="X1624" s="7">
        <v>0</v>
      </c>
      <c r="Y1624" s="73">
        <v>0.04</v>
      </c>
      <c r="Z1624" s="7"/>
      <c r="AA1624" s="7"/>
      <c r="AB1624" s="7"/>
      <c r="AC1624" s="7"/>
    </row>
    <row r="1625" spans="2:29" ht="15.75" customHeight="1" x14ac:dyDescent="0.25">
      <c r="B1625" s="62">
        <v>16872</v>
      </c>
      <c r="C1625" s="63" t="s">
        <v>1633</v>
      </c>
      <c r="D1625" s="64">
        <f t="shared" si="146"/>
        <v>9805.9557024793394</v>
      </c>
      <c r="E1625" s="64">
        <f t="shared" si="147"/>
        <v>11865.206400000001</v>
      </c>
      <c r="F1625" s="64">
        <f>+VLOOKUP(B1625,[1]BASES!$A$2:$C$10701,3,0)</f>
        <v>21</v>
      </c>
      <c r="G1625" s="65">
        <f t="shared" si="144"/>
        <v>11865.206400000001</v>
      </c>
      <c r="H1625" s="66"/>
      <c r="I1625" s="67"/>
      <c r="J1625" s="67"/>
      <c r="K1625" s="67"/>
      <c r="L1625" s="67"/>
      <c r="M1625" s="68"/>
      <c r="N1625" s="69"/>
      <c r="O1625" s="70">
        <f t="shared" si="137"/>
        <v>0</v>
      </c>
      <c r="P1625" s="71">
        <f t="shared" si="138"/>
        <v>0</v>
      </c>
      <c r="Q1625" s="7">
        <v>1</v>
      </c>
      <c r="R1625" s="72">
        <f>+VLOOKUP(B1625,[1]BASES!$A$2:$E$10701,5,0)</f>
        <v>10214.537190082645</v>
      </c>
      <c r="S1625" s="71">
        <f t="shared" si="145"/>
        <v>0</v>
      </c>
      <c r="T1625" s="71">
        <v>0</v>
      </c>
      <c r="U1625" s="71">
        <f t="shared" si="148"/>
        <v>0</v>
      </c>
      <c r="V1625" s="7">
        <v>0</v>
      </c>
      <c r="W1625" s="7">
        <v>0</v>
      </c>
      <c r="X1625" s="7">
        <v>0</v>
      </c>
      <c r="Y1625" s="73">
        <v>0.04</v>
      </c>
      <c r="Z1625" s="7"/>
      <c r="AA1625" s="7"/>
      <c r="AB1625" s="7"/>
      <c r="AC1625" s="7"/>
    </row>
    <row r="1626" spans="2:29" ht="15.75" customHeight="1" x14ac:dyDescent="0.25">
      <c r="B1626" s="62">
        <v>16873</v>
      </c>
      <c r="C1626" s="63" t="s">
        <v>1634</v>
      </c>
      <c r="D1626" s="64">
        <f t="shared" si="146"/>
        <v>22600.066115702481</v>
      </c>
      <c r="E1626" s="64">
        <f t="shared" si="147"/>
        <v>27346.080000000002</v>
      </c>
      <c r="F1626" s="64">
        <f>+VLOOKUP(B1626,[1]BASES!$A$2:$C$10701,3,0)</f>
        <v>21</v>
      </c>
      <c r="G1626" s="65">
        <f t="shared" si="144"/>
        <v>27346.080000000002</v>
      </c>
      <c r="H1626" s="66"/>
      <c r="I1626" s="67"/>
      <c r="J1626" s="67"/>
      <c r="K1626" s="67"/>
      <c r="L1626" s="67"/>
      <c r="M1626" s="68"/>
      <c r="N1626" s="69"/>
      <c r="O1626" s="70">
        <f t="shared" si="137"/>
        <v>0</v>
      </c>
      <c r="P1626" s="71">
        <f t="shared" si="138"/>
        <v>0</v>
      </c>
      <c r="Q1626" s="7">
        <v>1</v>
      </c>
      <c r="R1626" s="72">
        <f>+VLOOKUP(B1626,[1]BASES!$A$2:$E$10701,5,0)</f>
        <v>23541.735537190085</v>
      </c>
      <c r="S1626" s="71">
        <f t="shared" si="145"/>
        <v>0</v>
      </c>
      <c r="T1626" s="71">
        <v>0</v>
      </c>
      <c r="U1626" s="71">
        <f t="shared" si="148"/>
        <v>0</v>
      </c>
      <c r="V1626" s="7">
        <v>0</v>
      </c>
      <c r="W1626" s="7">
        <v>0</v>
      </c>
      <c r="X1626" s="7">
        <v>0</v>
      </c>
      <c r="Y1626" s="73">
        <v>0.04</v>
      </c>
      <c r="Z1626" s="7"/>
      <c r="AA1626" s="7"/>
      <c r="AB1626" s="7"/>
      <c r="AC1626" s="7"/>
    </row>
    <row r="1627" spans="2:29" ht="15.75" customHeight="1" x14ac:dyDescent="0.25">
      <c r="B1627" s="62">
        <v>16874</v>
      </c>
      <c r="C1627" s="63" t="s">
        <v>1635</v>
      </c>
      <c r="D1627" s="64">
        <f t="shared" si="146"/>
        <v>22600.066115702481</v>
      </c>
      <c r="E1627" s="64">
        <f t="shared" si="147"/>
        <v>27346.080000000002</v>
      </c>
      <c r="F1627" s="64">
        <f>+VLOOKUP(B1627,[1]BASES!$A$2:$C$10701,3,0)</f>
        <v>21</v>
      </c>
      <c r="G1627" s="65">
        <f t="shared" si="144"/>
        <v>27346.080000000002</v>
      </c>
      <c r="H1627" s="66"/>
      <c r="I1627" s="67"/>
      <c r="J1627" s="67"/>
      <c r="K1627" s="67"/>
      <c r="L1627" s="67"/>
      <c r="M1627" s="68"/>
      <c r="N1627" s="69"/>
      <c r="O1627" s="70">
        <f t="shared" si="137"/>
        <v>0</v>
      </c>
      <c r="P1627" s="71">
        <f t="shared" si="138"/>
        <v>0</v>
      </c>
      <c r="Q1627" s="7">
        <v>1</v>
      </c>
      <c r="R1627" s="72">
        <f>+VLOOKUP(B1627,[1]BASES!$A$2:$E$10701,5,0)</f>
        <v>23541.735537190085</v>
      </c>
      <c r="S1627" s="71">
        <f t="shared" si="145"/>
        <v>0</v>
      </c>
      <c r="T1627" s="71">
        <v>0</v>
      </c>
      <c r="U1627" s="71">
        <f t="shared" si="148"/>
        <v>0</v>
      </c>
      <c r="V1627" s="7">
        <v>0</v>
      </c>
      <c r="W1627" s="7">
        <v>0</v>
      </c>
      <c r="X1627" s="7">
        <v>0</v>
      </c>
      <c r="Y1627" s="73">
        <v>0.04</v>
      </c>
      <c r="Z1627" s="7"/>
      <c r="AA1627" s="7"/>
      <c r="AB1627" s="7"/>
      <c r="AC1627" s="7"/>
    </row>
    <row r="1628" spans="2:29" ht="15.75" customHeight="1" x14ac:dyDescent="0.25">
      <c r="B1628" s="62">
        <v>16883</v>
      </c>
      <c r="C1628" s="63" t="s">
        <v>1636</v>
      </c>
      <c r="D1628" s="64">
        <f t="shared" si="146"/>
        <v>959.66677685950413</v>
      </c>
      <c r="E1628" s="64">
        <f t="shared" si="147"/>
        <v>1161.1967999999999</v>
      </c>
      <c r="F1628" s="64">
        <f>+VLOOKUP(B1628,[1]BASES!$A$2:$C$10701,3,0)</f>
        <v>21</v>
      </c>
      <c r="G1628" s="65">
        <f t="shared" si="144"/>
        <v>1161.1967999999999</v>
      </c>
      <c r="H1628" s="66"/>
      <c r="I1628" s="67"/>
      <c r="J1628" s="67"/>
      <c r="K1628" s="67"/>
      <c r="L1628" s="67"/>
      <c r="M1628" s="68"/>
      <c r="N1628" s="69"/>
      <c r="O1628" s="70">
        <f t="shared" si="137"/>
        <v>0</v>
      </c>
      <c r="P1628" s="71">
        <f t="shared" si="138"/>
        <v>0</v>
      </c>
      <c r="Q1628" s="7">
        <v>1</v>
      </c>
      <c r="R1628" s="72">
        <f>+VLOOKUP(B1628,[1]BASES!$A$2:$E$10701,5,0)</f>
        <v>999.65289256198344</v>
      </c>
      <c r="S1628" s="71">
        <f t="shared" si="145"/>
        <v>0</v>
      </c>
      <c r="T1628" s="71">
        <v>0</v>
      </c>
      <c r="U1628" s="71">
        <f t="shared" si="148"/>
        <v>0</v>
      </c>
      <c r="V1628" s="7">
        <v>0</v>
      </c>
      <c r="W1628" s="7">
        <v>0</v>
      </c>
      <c r="X1628" s="7">
        <v>0</v>
      </c>
      <c r="Y1628" s="73">
        <v>0.04</v>
      </c>
      <c r="Z1628" s="7"/>
      <c r="AA1628" s="7"/>
      <c r="AB1628" s="7"/>
      <c r="AC1628" s="7"/>
    </row>
    <row r="1629" spans="2:29" ht="15.75" customHeight="1" x14ac:dyDescent="0.25">
      <c r="B1629" s="62">
        <v>16884</v>
      </c>
      <c r="C1629" s="63" t="s">
        <v>1637</v>
      </c>
      <c r="D1629" s="64">
        <f t="shared" si="146"/>
        <v>4796.0806611570251</v>
      </c>
      <c r="E1629" s="64">
        <f t="shared" si="147"/>
        <v>5803.2576000000008</v>
      </c>
      <c r="F1629" s="64">
        <f>+VLOOKUP(B1629,[1]BASES!$A$2:$C$10701,3,0)</f>
        <v>21</v>
      </c>
      <c r="G1629" s="65">
        <f t="shared" si="144"/>
        <v>5803.2576000000008</v>
      </c>
      <c r="H1629" s="66"/>
      <c r="I1629" s="67"/>
      <c r="J1629" s="67"/>
      <c r="K1629" s="67"/>
      <c r="L1629" s="67"/>
      <c r="M1629" s="68"/>
      <c r="N1629" s="69"/>
      <c r="O1629" s="70">
        <f t="shared" si="137"/>
        <v>0</v>
      </c>
      <c r="P1629" s="71">
        <f t="shared" si="138"/>
        <v>0</v>
      </c>
      <c r="Q1629" s="7">
        <v>1</v>
      </c>
      <c r="R1629" s="72">
        <f>+VLOOKUP(B1629,[1]BASES!$A$2:$E$10701,5,0)</f>
        <v>4995.9173553719011</v>
      </c>
      <c r="S1629" s="71">
        <f t="shared" si="145"/>
        <v>0</v>
      </c>
      <c r="T1629" s="71">
        <v>0</v>
      </c>
      <c r="U1629" s="71">
        <f t="shared" si="148"/>
        <v>0</v>
      </c>
      <c r="V1629" s="7">
        <v>0</v>
      </c>
      <c r="W1629" s="7">
        <v>0</v>
      </c>
      <c r="X1629" s="7">
        <v>0</v>
      </c>
      <c r="Y1629" s="73">
        <v>0.04</v>
      </c>
      <c r="Z1629" s="7"/>
      <c r="AA1629" s="7"/>
      <c r="AB1629" s="7"/>
      <c r="AC1629" s="7"/>
    </row>
    <row r="1630" spans="2:29" ht="15.75" customHeight="1" x14ac:dyDescent="0.25">
      <c r="B1630" s="62">
        <v>16885</v>
      </c>
      <c r="C1630" s="63" t="s">
        <v>1638</v>
      </c>
      <c r="D1630" s="64">
        <f t="shared" si="146"/>
        <v>959.66677685950413</v>
      </c>
      <c r="E1630" s="64">
        <f t="shared" si="147"/>
        <v>1161.1967999999999</v>
      </c>
      <c r="F1630" s="64">
        <f>+VLOOKUP(B1630,[1]BASES!$A$2:$C$10701,3,0)</f>
        <v>21</v>
      </c>
      <c r="G1630" s="65">
        <f t="shared" si="144"/>
        <v>1161.1967999999999</v>
      </c>
      <c r="H1630" s="66"/>
      <c r="I1630" s="67"/>
      <c r="J1630" s="67"/>
      <c r="K1630" s="67"/>
      <c r="L1630" s="67"/>
      <c r="M1630" s="68"/>
      <c r="N1630" s="69"/>
      <c r="O1630" s="70">
        <f t="shared" si="137"/>
        <v>0</v>
      </c>
      <c r="P1630" s="71">
        <f t="shared" si="138"/>
        <v>0</v>
      </c>
      <c r="Q1630" s="7">
        <v>1</v>
      </c>
      <c r="R1630" s="72">
        <f>+VLOOKUP(B1630,[1]BASES!$A$2:$E$10701,5,0)</f>
        <v>999.65289256198344</v>
      </c>
      <c r="S1630" s="71">
        <f t="shared" si="145"/>
        <v>0</v>
      </c>
      <c r="T1630" s="71">
        <v>0</v>
      </c>
      <c r="U1630" s="71">
        <f t="shared" si="148"/>
        <v>0</v>
      </c>
      <c r="V1630" s="7">
        <v>0</v>
      </c>
      <c r="W1630" s="7">
        <v>0</v>
      </c>
      <c r="X1630" s="7">
        <v>0</v>
      </c>
      <c r="Y1630" s="73">
        <v>0.04</v>
      </c>
      <c r="Z1630" s="7"/>
      <c r="AA1630" s="7"/>
      <c r="AB1630" s="7"/>
      <c r="AC1630" s="7"/>
    </row>
    <row r="1631" spans="2:29" ht="15.75" customHeight="1" x14ac:dyDescent="0.25">
      <c r="B1631" s="62">
        <v>16896</v>
      </c>
      <c r="C1631" s="63" t="s">
        <v>1639</v>
      </c>
      <c r="D1631" s="64">
        <f t="shared" si="146"/>
        <v>3957.3976859504132</v>
      </c>
      <c r="E1631" s="64">
        <f t="shared" si="147"/>
        <v>4788.4512000000004</v>
      </c>
      <c r="F1631" s="64">
        <f>+VLOOKUP(B1631,[1]BASES!$A$2:$C$10701,3,0)</f>
        <v>21</v>
      </c>
      <c r="G1631" s="65">
        <f t="shared" si="144"/>
        <v>4788.4512000000004</v>
      </c>
      <c r="H1631" s="66"/>
      <c r="I1631" s="67"/>
      <c r="J1631" s="67"/>
      <c r="K1631" s="67"/>
      <c r="L1631" s="67"/>
      <c r="M1631" s="68"/>
      <c r="N1631" s="69"/>
      <c r="O1631" s="70">
        <f t="shared" si="137"/>
        <v>0</v>
      </c>
      <c r="P1631" s="71">
        <f t="shared" si="138"/>
        <v>0</v>
      </c>
      <c r="Q1631" s="7">
        <v>1</v>
      </c>
      <c r="R1631" s="72">
        <f>+VLOOKUP(B1631,[1]BASES!$A$2:$E$10701,5,0)</f>
        <v>4122.2892561983472</v>
      </c>
      <c r="S1631" s="71">
        <f t="shared" si="145"/>
        <v>0</v>
      </c>
      <c r="T1631" s="71">
        <v>0</v>
      </c>
      <c r="U1631" s="71">
        <f t="shared" si="148"/>
        <v>0</v>
      </c>
      <c r="V1631" s="7">
        <v>0</v>
      </c>
      <c r="W1631" s="7">
        <v>0</v>
      </c>
      <c r="X1631" s="7">
        <v>0</v>
      </c>
      <c r="Y1631" s="73">
        <v>0.04</v>
      </c>
      <c r="Z1631" s="7"/>
      <c r="AA1631" s="7"/>
      <c r="AB1631" s="7"/>
      <c r="AC1631" s="7"/>
    </row>
    <row r="1632" spans="2:29" ht="15.75" customHeight="1" x14ac:dyDescent="0.25">
      <c r="B1632" s="62">
        <v>16897</v>
      </c>
      <c r="C1632" s="63" t="s">
        <v>1640</v>
      </c>
      <c r="D1632" s="64">
        <f t="shared" si="146"/>
        <v>4962.0019834710738</v>
      </c>
      <c r="E1632" s="64">
        <f t="shared" si="147"/>
        <v>6004.0223999999998</v>
      </c>
      <c r="F1632" s="64">
        <f>+VLOOKUP(B1632,[1]BASES!$A$2:$C$10701,3,0)</f>
        <v>21</v>
      </c>
      <c r="G1632" s="65">
        <f t="shared" si="144"/>
        <v>6004.0223999999998</v>
      </c>
      <c r="H1632" s="66"/>
      <c r="I1632" s="67"/>
      <c r="J1632" s="67"/>
      <c r="K1632" s="67"/>
      <c r="L1632" s="67"/>
      <c r="M1632" s="68"/>
      <c r="N1632" s="69"/>
      <c r="O1632" s="70">
        <f t="shared" si="137"/>
        <v>0</v>
      </c>
      <c r="P1632" s="71">
        <f t="shared" si="138"/>
        <v>0</v>
      </c>
      <c r="Q1632" s="7">
        <v>1</v>
      </c>
      <c r="R1632" s="72">
        <f>+VLOOKUP(B1632,[1]BASES!$A$2:$E$10701,5,0)</f>
        <v>5168.7520661157023</v>
      </c>
      <c r="S1632" s="71">
        <f t="shared" si="145"/>
        <v>0</v>
      </c>
      <c r="T1632" s="71">
        <v>0</v>
      </c>
      <c r="U1632" s="71">
        <f t="shared" si="148"/>
        <v>0</v>
      </c>
      <c r="V1632" s="7">
        <v>0</v>
      </c>
      <c r="W1632" s="7">
        <v>0</v>
      </c>
      <c r="X1632" s="7">
        <v>0</v>
      </c>
      <c r="Y1632" s="73">
        <v>0.04</v>
      </c>
      <c r="Z1632" s="7"/>
      <c r="AA1632" s="7"/>
      <c r="AB1632" s="7"/>
      <c r="AC1632" s="7"/>
    </row>
    <row r="1633" spans="2:29" ht="15.75" customHeight="1" x14ac:dyDescent="0.25">
      <c r="B1633" s="62">
        <v>16898</v>
      </c>
      <c r="C1633" s="63" t="s">
        <v>1641</v>
      </c>
      <c r="D1633" s="64">
        <f t="shared" si="146"/>
        <v>3957.3976859504132</v>
      </c>
      <c r="E1633" s="64">
        <f t="shared" si="147"/>
        <v>4788.4512000000004</v>
      </c>
      <c r="F1633" s="64">
        <f>+VLOOKUP(B1633,[1]BASES!$A$2:$C$10701,3,0)</f>
        <v>21</v>
      </c>
      <c r="G1633" s="65">
        <f t="shared" si="144"/>
        <v>4788.4512000000004</v>
      </c>
      <c r="H1633" s="66"/>
      <c r="I1633" s="67"/>
      <c r="J1633" s="67"/>
      <c r="K1633" s="67"/>
      <c r="L1633" s="67"/>
      <c r="M1633" s="68"/>
      <c r="N1633" s="69"/>
      <c r="O1633" s="70">
        <f t="shared" si="137"/>
        <v>0</v>
      </c>
      <c r="P1633" s="71">
        <f t="shared" si="138"/>
        <v>0</v>
      </c>
      <c r="Q1633" s="7">
        <v>1</v>
      </c>
      <c r="R1633" s="72">
        <f>+VLOOKUP(B1633,[1]BASES!$A$2:$E$10701,5,0)</f>
        <v>4122.2892561983472</v>
      </c>
      <c r="S1633" s="71">
        <f t="shared" si="145"/>
        <v>0</v>
      </c>
      <c r="T1633" s="71">
        <v>0</v>
      </c>
      <c r="U1633" s="71">
        <f t="shared" si="148"/>
        <v>0</v>
      </c>
      <c r="V1633" s="7">
        <v>0</v>
      </c>
      <c r="W1633" s="7">
        <v>0</v>
      </c>
      <c r="X1633" s="7">
        <v>0</v>
      </c>
      <c r="Y1633" s="73">
        <v>0.04</v>
      </c>
      <c r="Z1633" s="7"/>
      <c r="AA1633" s="7"/>
      <c r="AB1633" s="7"/>
      <c r="AC1633" s="7"/>
    </row>
    <row r="1634" spans="2:29" ht="15.75" customHeight="1" x14ac:dyDescent="0.25">
      <c r="B1634" s="62">
        <v>16899</v>
      </c>
      <c r="C1634" s="63" t="s">
        <v>1642</v>
      </c>
      <c r="D1634" s="64">
        <f t="shared" si="146"/>
        <v>4962.0019834710738</v>
      </c>
      <c r="E1634" s="64">
        <f t="shared" si="147"/>
        <v>6004.0223999999998</v>
      </c>
      <c r="F1634" s="64">
        <f>+VLOOKUP(B1634,[1]BASES!$A$2:$C$10701,3,0)</f>
        <v>21</v>
      </c>
      <c r="G1634" s="65">
        <f t="shared" si="144"/>
        <v>6004.0223999999998</v>
      </c>
      <c r="H1634" s="66"/>
      <c r="I1634" s="67"/>
      <c r="J1634" s="67"/>
      <c r="K1634" s="67"/>
      <c r="L1634" s="67"/>
      <c r="M1634" s="68"/>
      <c r="N1634" s="69"/>
      <c r="O1634" s="70">
        <f t="shared" si="137"/>
        <v>0</v>
      </c>
      <c r="P1634" s="71">
        <f t="shared" si="138"/>
        <v>0</v>
      </c>
      <c r="Q1634" s="7">
        <v>1</v>
      </c>
      <c r="R1634" s="72">
        <f>+VLOOKUP(B1634,[1]BASES!$A$2:$E$10701,5,0)</f>
        <v>5168.7520661157023</v>
      </c>
      <c r="S1634" s="71">
        <f t="shared" si="145"/>
        <v>0</v>
      </c>
      <c r="T1634" s="71">
        <v>0</v>
      </c>
      <c r="U1634" s="71">
        <f t="shared" si="148"/>
        <v>0</v>
      </c>
      <c r="V1634" s="7">
        <v>0</v>
      </c>
      <c r="W1634" s="7">
        <v>0</v>
      </c>
      <c r="X1634" s="7">
        <v>0</v>
      </c>
      <c r="Y1634" s="73">
        <v>0.04</v>
      </c>
      <c r="Z1634" s="7"/>
      <c r="AA1634" s="7"/>
      <c r="AB1634" s="7"/>
      <c r="AC1634" s="7"/>
    </row>
    <row r="1635" spans="2:29" ht="15.75" customHeight="1" x14ac:dyDescent="0.25">
      <c r="B1635" s="62">
        <v>16902</v>
      </c>
      <c r="C1635" s="63" t="s">
        <v>1643</v>
      </c>
      <c r="D1635" s="64">
        <f t="shared" si="146"/>
        <v>2960.2195041322316</v>
      </c>
      <c r="E1635" s="64">
        <f t="shared" si="147"/>
        <v>3581.8656000000001</v>
      </c>
      <c r="F1635" s="64">
        <f>+VLOOKUP(B1635,[1]BASES!$A$2:$C$10701,3,0)</f>
        <v>21</v>
      </c>
      <c r="G1635" s="65">
        <f t="shared" si="144"/>
        <v>3581.8656000000001</v>
      </c>
      <c r="H1635" s="66"/>
      <c r="I1635" s="67"/>
      <c r="J1635" s="67"/>
      <c r="K1635" s="67"/>
      <c r="L1635" s="67"/>
      <c r="M1635" s="68"/>
      <c r="N1635" s="69"/>
      <c r="O1635" s="70">
        <f t="shared" si="137"/>
        <v>0</v>
      </c>
      <c r="P1635" s="71">
        <f t="shared" si="138"/>
        <v>0</v>
      </c>
      <c r="Q1635" s="7">
        <v>1</v>
      </c>
      <c r="R1635" s="72">
        <f>+VLOOKUP(B1635,[1]BASES!$A$2:$E$10701,5,0)</f>
        <v>3083.5619834710747</v>
      </c>
      <c r="S1635" s="71">
        <f t="shared" si="145"/>
        <v>0</v>
      </c>
      <c r="T1635" s="71">
        <v>0</v>
      </c>
      <c r="U1635" s="71">
        <f t="shared" si="148"/>
        <v>0</v>
      </c>
      <c r="V1635" s="7">
        <v>0</v>
      </c>
      <c r="W1635" s="7">
        <v>0</v>
      </c>
      <c r="X1635" s="7">
        <v>0</v>
      </c>
      <c r="Y1635" s="73">
        <v>0.04</v>
      </c>
      <c r="Z1635" s="7"/>
      <c r="AA1635" s="7"/>
      <c r="AB1635" s="7"/>
      <c r="AC1635" s="7"/>
    </row>
    <row r="1636" spans="2:29" ht="15.75" customHeight="1" x14ac:dyDescent="0.25">
      <c r="B1636" s="62">
        <v>16903</v>
      </c>
      <c r="C1636" s="63" t="s">
        <v>1644</v>
      </c>
      <c r="D1636" s="64">
        <f t="shared" si="146"/>
        <v>2960.2195041322316</v>
      </c>
      <c r="E1636" s="64">
        <f t="shared" si="147"/>
        <v>3581.8656000000001</v>
      </c>
      <c r="F1636" s="64">
        <f>+VLOOKUP(B1636,[1]BASES!$A$2:$C$10701,3,0)</f>
        <v>21</v>
      </c>
      <c r="G1636" s="65">
        <f t="shared" si="144"/>
        <v>3581.8656000000001</v>
      </c>
      <c r="H1636" s="66"/>
      <c r="I1636" s="67"/>
      <c r="J1636" s="67"/>
      <c r="K1636" s="67"/>
      <c r="L1636" s="67"/>
      <c r="M1636" s="68"/>
      <c r="N1636" s="69"/>
      <c r="O1636" s="70">
        <f t="shared" si="137"/>
        <v>0</v>
      </c>
      <c r="P1636" s="71">
        <f t="shared" si="138"/>
        <v>0</v>
      </c>
      <c r="Q1636" s="7">
        <v>1</v>
      </c>
      <c r="R1636" s="72">
        <f>+VLOOKUP(B1636,[1]BASES!$A$2:$E$10701,5,0)</f>
        <v>3083.5619834710747</v>
      </c>
      <c r="S1636" s="71">
        <f t="shared" si="145"/>
        <v>0</v>
      </c>
      <c r="T1636" s="71">
        <v>0</v>
      </c>
      <c r="U1636" s="71">
        <f t="shared" si="148"/>
        <v>0</v>
      </c>
      <c r="V1636" s="7">
        <v>0</v>
      </c>
      <c r="W1636" s="7">
        <v>0</v>
      </c>
      <c r="X1636" s="7">
        <v>0</v>
      </c>
      <c r="Y1636" s="73">
        <v>0.04</v>
      </c>
      <c r="Z1636" s="7"/>
      <c r="AA1636" s="7"/>
      <c r="AB1636" s="7"/>
      <c r="AC1636" s="7"/>
    </row>
    <row r="1637" spans="2:29" ht="15.75" customHeight="1" x14ac:dyDescent="0.25">
      <c r="B1637" s="62">
        <v>16907</v>
      </c>
      <c r="C1637" s="63" t="s">
        <v>1645</v>
      </c>
      <c r="D1637" s="64">
        <f t="shared" si="146"/>
        <v>1970.9355371900824</v>
      </c>
      <c r="E1637" s="64">
        <f t="shared" si="147"/>
        <v>2384.8319999999999</v>
      </c>
      <c r="F1637" s="64">
        <f>+VLOOKUP(B1637,[1]BASES!$A$2:$C$10701,3,0)</f>
        <v>21</v>
      </c>
      <c r="G1637" s="65">
        <f t="shared" si="144"/>
        <v>2384.8319999999999</v>
      </c>
      <c r="H1637" s="66"/>
      <c r="I1637" s="67"/>
      <c r="J1637" s="67"/>
      <c r="K1637" s="67"/>
      <c r="L1637" s="67"/>
      <c r="M1637" s="68"/>
      <c r="N1637" s="69"/>
      <c r="O1637" s="70">
        <f t="shared" si="137"/>
        <v>0</v>
      </c>
      <c r="P1637" s="71">
        <f t="shared" si="138"/>
        <v>0</v>
      </c>
      <c r="Q1637" s="7">
        <v>1</v>
      </c>
      <c r="R1637" s="72">
        <f>+VLOOKUP(B1637,[1]BASES!$A$2:$E$10701,5,0)</f>
        <v>2053.0578512396692</v>
      </c>
      <c r="S1637" s="71">
        <f t="shared" si="145"/>
        <v>0</v>
      </c>
      <c r="T1637" s="71">
        <v>0</v>
      </c>
      <c r="U1637" s="71">
        <f t="shared" si="148"/>
        <v>0</v>
      </c>
      <c r="V1637" s="7">
        <v>0</v>
      </c>
      <c r="W1637" s="7">
        <v>0</v>
      </c>
      <c r="X1637" s="7">
        <v>0</v>
      </c>
      <c r="Y1637" s="73">
        <v>0.04</v>
      </c>
      <c r="Z1637" s="7"/>
      <c r="AA1637" s="7"/>
      <c r="AB1637" s="7"/>
      <c r="AC1637" s="7"/>
    </row>
    <row r="1638" spans="2:29" ht="15.75" customHeight="1" x14ac:dyDescent="0.25">
      <c r="B1638" s="62">
        <v>16908</v>
      </c>
      <c r="C1638" s="63" t="s">
        <v>1646</v>
      </c>
      <c r="D1638" s="64">
        <f t="shared" si="146"/>
        <v>5343.9867768595041</v>
      </c>
      <c r="E1638" s="64">
        <f t="shared" si="147"/>
        <v>6466.2240000000002</v>
      </c>
      <c r="F1638" s="64">
        <f>+VLOOKUP(B1638,[1]BASES!$A$2:$C$10701,3,0)</f>
        <v>21</v>
      </c>
      <c r="G1638" s="65">
        <f t="shared" si="144"/>
        <v>6466.2240000000002</v>
      </c>
      <c r="H1638" s="66"/>
      <c r="I1638" s="67"/>
      <c r="J1638" s="67"/>
      <c r="K1638" s="67"/>
      <c r="L1638" s="67"/>
      <c r="M1638" s="68"/>
      <c r="N1638" s="69"/>
      <c r="O1638" s="70">
        <f t="shared" si="137"/>
        <v>0</v>
      </c>
      <c r="P1638" s="71">
        <f t="shared" si="138"/>
        <v>0</v>
      </c>
      <c r="Q1638" s="7">
        <v>1</v>
      </c>
      <c r="R1638" s="72">
        <f>+VLOOKUP(B1638,[1]BASES!$A$2:$E$10701,5,0)</f>
        <v>5566.6528925619832</v>
      </c>
      <c r="S1638" s="71">
        <f t="shared" si="145"/>
        <v>0</v>
      </c>
      <c r="T1638" s="71">
        <v>0</v>
      </c>
      <c r="U1638" s="71">
        <f t="shared" si="148"/>
        <v>0</v>
      </c>
      <c r="V1638" s="7">
        <v>0</v>
      </c>
      <c r="W1638" s="7">
        <v>0</v>
      </c>
      <c r="X1638" s="7">
        <v>0</v>
      </c>
      <c r="Y1638" s="73">
        <v>0.04</v>
      </c>
      <c r="Z1638" s="7"/>
      <c r="AA1638" s="7"/>
      <c r="AB1638" s="7"/>
      <c r="AC1638" s="7"/>
    </row>
    <row r="1639" spans="2:29" ht="15.75" customHeight="1" x14ac:dyDescent="0.25">
      <c r="B1639" s="62">
        <v>16910</v>
      </c>
      <c r="C1639" s="63" t="s">
        <v>1647</v>
      </c>
      <c r="D1639" s="64">
        <f t="shared" si="146"/>
        <v>11679.931239669422</v>
      </c>
      <c r="E1639" s="64">
        <f t="shared" si="147"/>
        <v>14132.7168</v>
      </c>
      <c r="F1639" s="64">
        <f>+VLOOKUP(B1639,[1]BASES!$A$2:$C$10701,3,0)</f>
        <v>21</v>
      </c>
      <c r="G1639" s="65">
        <f t="shared" si="144"/>
        <v>14132.7168</v>
      </c>
      <c r="H1639" s="66"/>
      <c r="I1639" s="67"/>
      <c r="J1639" s="67"/>
      <c r="K1639" s="67"/>
      <c r="L1639" s="67"/>
      <c r="M1639" s="68"/>
      <c r="N1639" s="69"/>
      <c r="O1639" s="70">
        <f t="shared" si="137"/>
        <v>0</v>
      </c>
      <c r="P1639" s="71">
        <f t="shared" si="138"/>
        <v>0</v>
      </c>
      <c r="Q1639" s="7">
        <v>1</v>
      </c>
      <c r="R1639" s="72">
        <f>+VLOOKUP(B1639,[1]BASES!$A$2:$E$10701,5,0)</f>
        <v>12166.595041322315</v>
      </c>
      <c r="S1639" s="71">
        <f t="shared" si="145"/>
        <v>0</v>
      </c>
      <c r="T1639" s="71">
        <v>0</v>
      </c>
      <c r="U1639" s="71">
        <f t="shared" si="148"/>
        <v>0</v>
      </c>
      <c r="V1639" s="7">
        <v>0</v>
      </c>
      <c r="W1639" s="7">
        <v>0</v>
      </c>
      <c r="X1639" s="7">
        <v>0</v>
      </c>
      <c r="Y1639" s="73">
        <v>0.04</v>
      </c>
      <c r="Z1639" s="7"/>
      <c r="AA1639" s="7"/>
      <c r="AB1639" s="7"/>
      <c r="AC1639" s="7"/>
    </row>
    <row r="1640" spans="2:29" ht="15.75" customHeight="1" x14ac:dyDescent="0.25">
      <c r="B1640" s="62">
        <v>16918</v>
      </c>
      <c r="C1640" s="63" t="s">
        <v>1648</v>
      </c>
      <c r="D1640" s="64">
        <f t="shared" si="146"/>
        <v>5293.6938842975214</v>
      </c>
      <c r="E1640" s="64">
        <f t="shared" si="147"/>
        <v>6405.3696000000009</v>
      </c>
      <c r="F1640" s="64">
        <f>+VLOOKUP(B1640,[1]BASES!$A$2:$C$10701,3,0)</f>
        <v>21</v>
      </c>
      <c r="G1640" s="65">
        <f t="shared" si="144"/>
        <v>6405.3696000000009</v>
      </c>
      <c r="H1640" s="66"/>
      <c r="I1640" s="67"/>
      <c r="J1640" s="67"/>
      <c r="K1640" s="67"/>
      <c r="L1640" s="67"/>
      <c r="M1640" s="68"/>
      <c r="N1640" s="69"/>
      <c r="O1640" s="70">
        <f t="shared" si="137"/>
        <v>0</v>
      </c>
      <c r="P1640" s="71">
        <f t="shared" si="138"/>
        <v>0</v>
      </c>
      <c r="Q1640" s="7">
        <v>1</v>
      </c>
      <c r="R1640" s="72">
        <f>+VLOOKUP(B1640,[1]BASES!$A$2:$E$10701,5,0)</f>
        <v>5514.2644628099179</v>
      </c>
      <c r="S1640" s="71">
        <f t="shared" si="145"/>
        <v>0</v>
      </c>
      <c r="T1640" s="71">
        <v>0</v>
      </c>
      <c r="U1640" s="71">
        <f t="shared" si="148"/>
        <v>0</v>
      </c>
      <c r="V1640" s="7">
        <v>0</v>
      </c>
      <c r="W1640" s="7">
        <v>0</v>
      </c>
      <c r="X1640" s="7">
        <v>0</v>
      </c>
      <c r="Y1640" s="73">
        <v>0.04</v>
      </c>
      <c r="Z1640" s="7"/>
      <c r="AA1640" s="7"/>
      <c r="AB1640" s="7"/>
      <c r="AC1640" s="7"/>
    </row>
    <row r="1641" spans="2:29" ht="15.75" customHeight="1" x14ac:dyDescent="0.25">
      <c r="B1641" s="62">
        <v>16924</v>
      </c>
      <c r="C1641" s="63" t="s">
        <v>1649</v>
      </c>
      <c r="D1641" s="64">
        <f t="shared" si="146"/>
        <v>2002.5044628099172</v>
      </c>
      <c r="E1641" s="64">
        <f t="shared" si="147"/>
        <v>2423.0303999999996</v>
      </c>
      <c r="F1641" s="64">
        <f>+VLOOKUP(B1641,[1]BASES!$A$2:$C$10701,3,0)</f>
        <v>21</v>
      </c>
      <c r="G1641" s="65">
        <f t="shared" si="144"/>
        <v>2423.0303999999996</v>
      </c>
      <c r="H1641" s="66"/>
      <c r="I1641" s="67"/>
      <c r="J1641" s="67"/>
      <c r="K1641" s="67"/>
      <c r="L1641" s="67"/>
      <c r="M1641" s="68"/>
      <c r="N1641" s="69"/>
      <c r="O1641" s="70">
        <f t="shared" si="137"/>
        <v>0</v>
      </c>
      <c r="P1641" s="71">
        <f t="shared" si="138"/>
        <v>0</v>
      </c>
      <c r="Q1641" s="7">
        <v>1</v>
      </c>
      <c r="R1641" s="72">
        <f>+VLOOKUP(B1641,[1]BASES!$A$2:$E$10701,5,0)</f>
        <v>2085.9421487603304</v>
      </c>
      <c r="S1641" s="71">
        <f t="shared" si="145"/>
        <v>0</v>
      </c>
      <c r="T1641" s="71">
        <v>0</v>
      </c>
      <c r="U1641" s="71">
        <f t="shared" si="148"/>
        <v>0</v>
      </c>
      <c r="V1641" s="7">
        <v>0</v>
      </c>
      <c r="W1641" s="7">
        <v>0</v>
      </c>
      <c r="X1641" s="7">
        <v>0</v>
      </c>
      <c r="Y1641" s="73">
        <v>0.04</v>
      </c>
      <c r="Z1641" s="7"/>
      <c r="AA1641" s="7"/>
      <c r="AB1641" s="7"/>
      <c r="AC1641" s="7"/>
    </row>
    <row r="1642" spans="2:29" ht="15.75" customHeight="1" x14ac:dyDescent="0.25">
      <c r="B1642" s="62">
        <v>16928</v>
      </c>
      <c r="C1642" s="63" t="s">
        <v>1650</v>
      </c>
      <c r="D1642" s="64">
        <f t="shared" si="146"/>
        <v>9426.3590082644623</v>
      </c>
      <c r="E1642" s="64">
        <f t="shared" si="147"/>
        <v>11405.894399999999</v>
      </c>
      <c r="F1642" s="64">
        <f>+VLOOKUP(B1642,[1]BASES!$A$2:$C$10701,3,0)</f>
        <v>21</v>
      </c>
      <c r="G1642" s="65">
        <f t="shared" si="144"/>
        <v>11405.894399999999</v>
      </c>
      <c r="H1642" s="66"/>
      <c r="I1642" s="67"/>
      <c r="J1642" s="67"/>
      <c r="K1642" s="67"/>
      <c r="L1642" s="67"/>
      <c r="M1642" s="68"/>
      <c r="N1642" s="69"/>
      <c r="O1642" s="70">
        <f t="shared" si="137"/>
        <v>0</v>
      </c>
      <c r="P1642" s="71">
        <f t="shared" si="138"/>
        <v>0</v>
      </c>
      <c r="Q1642" s="7">
        <v>1</v>
      </c>
      <c r="R1642" s="72">
        <f>+VLOOKUP(B1642,[1]BASES!$A$2:$E$10701,5,0)</f>
        <v>9819.1239669421484</v>
      </c>
      <c r="S1642" s="71">
        <f t="shared" si="145"/>
        <v>0</v>
      </c>
      <c r="T1642" s="71">
        <v>0</v>
      </c>
      <c r="U1642" s="71">
        <f t="shared" si="148"/>
        <v>0</v>
      </c>
      <c r="V1642" s="7">
        <v>0</v>
      </c>
      <c r="W1642" s="7">
        <v>0</v>
      </c>
      <c r="X1642" s="7">
        <v>0</v>
      </c>
      <c r="Y1642" s="73">
        <v>0.04</v>
      </c>
      <c r="Z1642" s="7"/>
      <c r="AA1642" s="7"/>
      <c r="AB1642" s="7"/>
      <c r="AC1642" s="7"/>
    </row>
    <row r="1643" spans="2:29" ht="15.75" customHeight="1" x14ac:dyDescent="0.25">
      <c r="B1643" s="62">
        <v>16931</v>
      </c>
      <c r="C1643" s="63" t="s">
        <v>1651</v>
      </c>
      <c r="D1643" s="64">
        <f t="shared" si="146"/>
        <v>2761.8009917355371</v>
      </c>
      <c r="E1643" s="64">
        <f t="shared" si="147"/>
        <v>3341.7791999999999</v>
      </c>
      <c r="F1643" s="64">
        <f>+VLOOKUP(B1643,[1]BASES!$A$2:$C$10701,3,0)</f>
        <v>21</v>
      </c>
      <c r="G1643" s="65">
        <f t="shared" si="144"/>
        <v>3341.7791999999999</v>
      </c>
      <c r="H1643" s="66"/>
      <c r="I1643" s="67"/>
      <c r="J1643" s="67"/>
      <c r="K1643" s="67"/>
      <c r="L1643" s="67"/>
      <c r="M1643" s="68"/>
      <c r="N1643" s="69"/>
      <c r="O1643" s="70">
        <f t="shared" si="137"/>
        <v>0</v>
      </c>
      <c r="P1643" s="71">
        <f t="shared" si="138"/>
        <v>0</v>
      </c>
      <c r="Q1643" s="7">
        <v>1</v>
      </c>
      <c r="R1643" s="72">
        <f>+VLOOKUP(B1643,[1]BASES!$A$2:$E$10701,5,0)</f>
        <v>2876.8760330578511</v>
      </c>
      <c r="S1643" s="71">
        <f t="shared" si="145"/>
        <v>0</v>
      </c>
      <c r="T1643" s="71">
        <v>0</v>
      </c>
      <c r="U1643" s="71">
        <f t="shared" si="148"/>
        <v>0</v>
      </c>
      <c r="V1643" s="7">
        <v>0</v>
      </c>
      <c r="W1643" s="7">
        <v>0</v>
      </c>
      <c r="X1643" s="7">
        <v>0</v>
      </c>
      <c r="Y1643" s="73">
        <v>0.04</v>
      </c>
      <c r="Z1643" s="7"/>
      <c r="AA1643" s="7"/>
      <c r="AB1643" s="7"/>
      <c r="AC1643" s="7"/>
    </row>
    <row r="1644" spans="2:29" ht="15.75" customHeight="1" x14ac:dyDescent="0.25">
      <c r="B1644" s="62">
        <v>16932</v>
      </c>
      <c r="C1644" s="63" t="s">
        <v>1652</v>
      </c>
      <c r="D1644" s="64">
        <f t="shared" si="146"/>
        <v>4813.5193388429752</v>
      </c>
      <c r="E1644" s="64">
        <f t="shared" si="147"/>
        <v>5824.3584000000001</v>
      </c>
      <c r="F1644" s="64">
        <f>+VLOOKUP(B1644,[1]BASES!$A$2:$C$10701,3,0)</f>
        <v>21</v>
      </c>
      <c r="G1644" s="65">
        <f t="shared" si="144"/>
        <v>5824.3584000000001</v>
      </c>
      <c r="H1644" s="66"/>
      <c r="I1644" s="67"/>
      <c r="J1644" s="67"/>
      <c r="K1644" s="67"/>
      <c r="L1644" s="67"/>
      <c r="M1644" s="68"/>
      <c r="N1644" s="69"/>
      <c r="O1644" s="70">
        <f t="shared" si="137"/>
        <v>0</v>
      </c>
      <c r="P1644" s="71">
        <f t="shared" si="138"/>
        <v>0</v>
      </c>
      <c r="Q1644" s="7">
        <v>1</v>
      </c>
      <c r="R1644" s="72">
        <f>+VLOOKUP(B1644,[1]BASES!$A$2:$E$10701,5,0)</f>
        <v>5014.0826446280989</v>
      </c>
      <c r="S1644" s="71">
        <f t="shared" si="145"/>
        <v>0</v>
      </c>
      <c r="T1644" s="71">
        <v>0</v>
      </c>
      <c r="U1644" s="71">
        <f t="shared" si="148"/>
        <v>0</v>
      </c>
      <c r="V1644" s="7">
        <v>0</v>
      </c>
      <c r="W1644" s="7">
        <v>0</v>
      </c>
      <c r="X1644" s="7">
        <v>0</v>
      </c>
      <c r="Y1644" s="73">
        <v>0.04</v>
      </c>
      <c r="Z1644" s="7"/>
      <c r="AA1644" s="7"/>
      <c r="AB1644" s="7"/>
      <c r="AC1644" s="7"/>
    </row>
    <row r="1645" spans="2:29" ht="15.75" customHeight="1" x14ac:dyDescent="0.25">
      <c r="B1645" s="62">
        <v>16933</v>
      </c>
      <c r="C1645" s="63" t="s">
        <v>1653</v>
      </c>
      <c r="D1645" s="64">
        <f t="shared" si="146"/>
        <v>17658.954049586777</v>
      </c>
      <c r="E1645" s="64">
        <f t="shared" si="147"/>
        <v>21367.3344</v>
      </c>
      <c r="F1645" s="64">
        <f>+VLOOKUP(B1645,[1]BASES!$A$2:$C$10701,3,0)</f>
        <v>21</v>
      </c>
      <c r="G1645" s="65">
        <f t="shared" si="144"/>
        <v>21367.3344</v>
      </c>
      <c r="H1645" s="66"/>
      <c r="I1645" s="67"/>
      <c r="J1645" s="67"/>
      <c r="K1645" s="67"/>
      <c r="L1645" s="67"/>
      <c r="M1645" s="68"/>
      <c r="N1645" s="69"/>
      <c r="O1645" s="70">
        <f t="shared" si="137"/>
        <v>0</v>
      </c>
      <c r="P1645" s="71">
        <f t="shared" si="138"/>
        <v>0</v>
      </c>
      <c r="Q1645" s="7">
        <v>1</v>
      </c>
      <c r="R1645" s="72">
        <f>+VLOOKUP(B1645,[1]BASES!$A$2:$E$10701,5,0)</f>
        <v>18394.743801652894</v>
      </c>
      <c r="S1645" s="71">
        <f t="shared" si="145"/>
        <v>0</v>
      </c>
      <c r="T1645" s="71">
        <v>0</v>
      </c>
      <c r="U1645" s="71">
        <f t="shared" si="148"/>
        <v>0</v>
      </c>
      <c r="V1645" s="7">
        <v>0</v>
      </c>
      <c r="W1645" s="7">
        <v>0</v>
      </c>
      <c r="X1645" s="7">
        <v>0</v>
      </c>
      <c r="Y1645" s="73">
        <v>0.04</v>
      </c>
      <c r="Z1645" s="7"/>
      <c r="AA1645" s="7"/>
      <c r="AB1645" s="7"/>
      <c r="AC1645" s="7"/>
    </row>
    <row r="1646" spans="2:29" ht="15.75" customHeight="1" x14ac:dyDescent="0.25">
      <c r="B1646" s="62">
        <v>16934</v>
      </c>
      <c r="C1646" s="63" t="s">
        <v>1654</v>
      </c>
      <c r="D1646" s="64">
        <f t="shared" si="146"/>
        <v>23296.573884297522</v>
      </c>
      <c r="E1646" s="64">
        <f t="shared" si="147"/>
        <v>28188.854400000004</v>
      </c>
      <c r="F1646" s="64">
        <f>+VLOOKUP(B1646,[1]BASES!$A$2:$C$10701,3,0)</f>
        <v>21</v>
      </c>
      <c r="G1646" s="65">
        <f t="shared" si="144"/>
        <v>28188.854400000004</v>
      </c>
      <c r="H1646" s="66"/>
      <c r="I1646" s="67"/>
      <c r="J1646" s="67"/>
      <c r="K1646" s="67"/>
      <c r="L1646" s="67"/>
      <c r="M1646" s="68"/>
      <c r="N1646" s="69"/>
      <c r="O1646" s="70">
        <f t="shared" si="137"/>
        <v>0</v>
      </c>
      <c r="P1646" s="71">
        <f t="shared" si="138"/>
        <v>0</v>
      </c>
      <c r="Q1646" s="7">
        <v>1</v>
      </c>
      <c r="R1646" s="72">
        <f>+VLOOKUP(B1646,[1]BASES!$A$2:$E$10701,5,0)</f>
        <v>24267.264462809919</v>
      </c>
      <c r="S1646" s="71">
        <f t="shared" si="145"/>
        <v>0</v>
      </c>
      <c r="T1646" s="71">
        <v>0</v>
      </c>
      <c r="U1646" s="71">
        <f t="shared" si="148"/>
        <v>0</v>
      </c>
      <c r="V1646" s="7">
        <v>0</v>
      </c>
      <c r="W1646" s="7">
        <v>0</v>
      </c>
      <c r="X1646" s="7">
        <v>0</v>
      </c>
      <c r="Y1646" s="73">
        <v>0.04</v>
      </c>
      <c r="Z1646" s="7"/>
      <c r="AA1646" s="7"/>
      <c r="AB1646" s="7"/>
      <c r="AC1646" s="7"/>
    </row>
    <row r="1647" spans="2:29" ht="15.75" customHeight="1" x14ac:dyDescent="0.25">
      <c r="B1647" s="62">
        <v>16935</v>
      </c>
      <c r="C1647" s="63" t="s">
        <v>1655</v>
      </c>
      <c r="D1647" s="64">
        <f t="shared" si="146"/>
        <v>28984.764297520658</v>
      </c>
      <c r="E1647" s="64">
        <f t="shared" si="147"/>
        <v>35071.564799999993</v>
      </c>
      <c r="F1647" s="64">
        <f>+VLOOKUP(B1647,[1]BASES!$A$2:$C$10701,3,0)</f>
        <v>21</v>
      </c>
      <c r="G1647" s="65">
        <f t="shared" si="144"/>
        <v>35071.564799999993</v>
      </c>
      <c r="H1647" s="66"/>
      <c r="I1647" s="67"/>
      <c r="J1647" s="67"/>
      <c r="K1647" s="67"/>
      <c r="L1647" s="67"/>
      <c r="M1647" s="68"/>
      <c r="N1647" s="69"/>
      <c r="O1647" s="70">
        <f t="shared" si="137"/>
        <v>0</v>
      </c>
      <c r="P1647" s="71">
        <f t="shared" si="138"/>
        <v>0</v>
      </c>
      <c r="Q1647" s="7">
        <v>1</v>
      </c>
      <c r="R1647" s="72">
        <f>+VLOOKUP(B1647,[1]BASES!$A$2:$E$10701,5,0)</f>
        <v>30192.462809917353</v>
      </c>
      <c r="S1647" s="71">
        <f t="shared" si="145"/>
        <v>0</v>
      </c>
      <c r="T1647" s="71">
        <v>0</v>
      </c>
      <c r="U1647" s="71">
        <f t="shared" si="148"/>
        <v>0</v>
      </c>
      <c r="V1647" s="7">
        <v>0</v>
      </c>
      <c r="W1647" s="7">
        <v>0</v>
      </c>
      <c r="X1647" s="7">
        <v>0</v>
      </c>
      <c r="Y1647" s="73">
        <v>0.04</v>
      </c>
      <c r="Z1647" s="7"/>
      <c r="AA1647" s="7"/>
      <c r="AB1647" s="7"/>
      <c r="AC1647" s="7"/>
    </row>
    <row r="1648" spans="2:29" ht="15.75" customHeight="1" x14ac:dyDescent="0.25">
      <c r="B1648" s="62">
        <v>16936</v>
      </c>
      <c r="C1648" s="63" t="s">
        <v>1656</v>
      </c>
      <c r="D1648" s="64">
        <f t="shared" si="146"/>
        <v>81866.999008264465</v>
      </c>
      <c r="E1648" s="64">
        <f t="shared" si="147"/>
        <v>99059.068800000008</v>
      </c>
      <c r="F1648" s="64">
        <f>+VLOOKUP(B1648,[1]BASES!$A$2:$C$10701,3,0)</f>
        <v>21</v>
      </c>
      <c r="G1648" s="65">
        <f t="shared" si="144"/>
        <v>99059.068800000008</v>
      </c>
      <c r="H1648" s="66"/>
      <c r="I1648" s="67"/>
      <c r="J1648" s="67"/>
      <c r="K1648" s="67"/>
      <c r="L1648" s="67"/>
      <c r="M1648" s="68"/>
      <c r="N1648" s="69"/>
      <c r="O1648" s="70">
        <f t="shared" si="137"/>
        <v>0</v>
      </c>
      <c r="P1648" s="71">
        <f t="shared" si="138"/>
        <v>0</v>
      </c>
      <c r="Q1648" s="7">
        <v>1</v>
      </c>
      <c r="R1648" s="72">
        <f>+VLOOKUP(B1648,[1]BASES!$A$2:$E$10701,5,0)</f>
        <v>85278.123966942148</v>
      </c>
      <c r="S1648" s="71">
        <f t="shared" si="145"/>
        <v>0</v>
      </c>
      <c r="T1648" s="71">
        <v>0</v>
      </c>
      <c r="U1648" s="71">
        <f t="shared" si="148"/>
        <v>0</v>
      </c>
      <c r="V1648" s="7">
        <v>0</v>
      </c>
      <c r="W1648" s="7">
        <v>0</v>
      </c>
      <c r="X1648" s="7">
        <v>0</v>
      </c>
      <c r="Y1648" s="73">
        <v>0.04</v>
      </c>
      <c r="Z1648" s="7"/>
      <c r="AA1648" s="7"/>
      <c r="AB1648" s="7"/>
      <c r="AC1648" s="7"/>
    </row>
    <row r="1649" spans="2:29" ht="15.75" customHeight="1" x14ac:dyDescent="0.25">
      <c r="B1649" s="62">
        <v>16938</v>
      </c>
      <c r="C1649" s="63" t="s">
        <v>1657</v>
      </c>
      <c r="D1649" s="64">
        <f t="shared" si="146"/>
        <v>480625.95173553721</v>
      </c>
      <c r="E1649" s="64">
        <f t="shared" si="147"/>
        <v>581557.40159999998</v>
      </c>
      <c r="F1649" s="64">
        <f>+VLOOKUP(B1649,[1]BASES!$A$2:$C$10701,3,0)</f>
        <v>21</v>
      </c>
      <c r="G1649" s="65">
        <f t="shared" si="144"/>
        <v>581557.40159999998</v>
      </c>
      <c r="H1649" s="66"/>
      <c r="I1649" s="67"/>
      <c r="J1649" s="67"/>
      <c r="K1649" s="67"/>
      <c r="L1649" s="67"/>
      <c r="M1649" s="68"/>
      <c r="N1649" s="69"/>
      <c r="O1649" s="70">
        <f t="shared" si="137"/>
        <v>0</v>
      </c>
      <c r="P1649" s="71">
        <f t="shared" si="138"/>
        <v>0</v>
      </c>
      <c r="Q1649" s="7">
        <v>1</v>
      </c>
      <c r="R1649" s="72">
        <f>+VLOOKUP(B1649,[1]BASES!$A$2:$E$10701,5,0)</f>
        <v>500652.03305785125</v>
      </c>
      <c r="S1649" s="71">
        <f t="shared" si="145"/>
        <v>0</v>
      </c>
      <c r="T1649" s="71">
        <v>0</v>
      </c>
      <c r="U1649" s="71">
        <f t="shared" si="148"/>
        <v>0</v>
      </c>
      <c r="V1649" s="7">
        <v>0</v>
      </c>
      <c r="W1649" s="7">
        <v>0</v>
      </c>
      <c r="X1649" s="7">
        <v>0</v>
      </c>
      <c r="Y1649" s="73">
        <v>0.04</v>
      </c>
      <c r="Z1649" s="7"/>
      <c r="AA1649" s="7"/>
      <c r="AB1649" s="7"/>
      <c r="AC1649" s="7"/>
    </row>
    <row r="1650" spans="2:29" ht="15.75" customHeight="1" x14ac:dyDescent="0.25">
      <c r="B1650" s="62">
        <v>16939</v>
      </c>
      <c r="C1650" s="63" t="s">
        <v>1658</v>
      </c>
      <c r="D1650" s="64">
        <f t="shared" si="146"/>
        <v>78138.731900826446</v>
      </c>
      <c r="E1650" s="64">
        <f t="shared" si="147"/>
        <v>94547.865600000005</v>
      </c>
      <c r="F1650" s="64">
        <f>+VLOOKUP(B1650,[1]BASES!$A$2:$C$10701,3,0)</f>
        <v>21</v>
      </c>
      <c r="G1650" s="65">
        <f t="shared" si="144"/>
        <v>94547.865600000005</v>
      </c>
      <c r="H1650" s="66"/>
      <c r="I1650" s="67"/>
      <c r="J1650" s="67"/>
      <c r="K1650" s="67"/>
      <c r="L1650" s="67"/>
      <c r="M1650" s="68"/>
      <c r="N1650" s="69"/>
      <c r="O1650" s="70">
        <f t="shared" si="137"/>
        <v>0</v>
      </c>
      <c r="P1650" s="71">
        <f t="shared" si="138"/>
        <v>0</v>
      </c>
      <c r="Q1650" s="7">
        <v>1</v>
      </c>
      <c r="R1650" s="72">
        <f>+VLOOKUP(B1650,[1]BASES!$A$2:$E$10701,5,0)</f>
        <v>81394.512396694219</v>
      </c>
      <c r="S1650" s="71">
        <f t="shared" si="145"/>
        <v>0</v>
      </c>
      <c r="T1650" s="71">
        <v>0</v>
      </c>
      <c r="U1650" s="71">
        <f t="shared" si="148"/>
        <v>0</v>
      </c>
      <c r="V1650" s="7">
        <v>0</v>
      </c>
      <c r="W1650" s="7">
        <v>0</v>
      </c>
      <c r="X1650" s="7">
        <v>0</v>
      </c>
      <c r="Y1650" s="73">
        <v>0.04</v>
      </c>
      <c r="Z1650" s="7"/>
      <c r="AA1650" s="7"/>
      <c r="AB1650" s="7"/>
      <c r="AC1650" s="7"/>
    </row>
    <row r="1651" spans="2:29" ht="15.75" customHeight="1" x14ac:dyDescent="0.25">
      <c r="B1651" s="62">
        <v>16940</v>
      </c>
      <c r="C1651" s="63" t="s">
        <v>1659</v>
      </c>
      <c r="D1651" s="64">
        <f t="shared" si="146"/>
        <v>48811.890247933887</v>
      </c>
      <c r="E1651" s="64">
        <f t="shared" si="147"/>
        <v>59062.387200000005</v>
      </c>
      <c r="F1651" s="64">
        <f>+VLOOKUP(B1651,[1]BASES!$A$2:$C$10701,3,0)</f>
        <v>21</v>
      </c>
      <c r="G1651" s="65">
        <f t="shared" si="144"/>
        <v>59062.387200000005</v>
      </c>
      <c r="H1651" s="66"/>
      <c r="I1651" s="67"/>
      <c r="J1651" s="67"/>
      <c r="K1651" s="67"/>
      <c r="L1651" s="67"/>
      <c r="M1651" s="68"/>
      <c r="N1651" s="69"/>
      <c r="O1651" s="70">
        <f t="shared" si="137"/>
        <v>0</v>
      </c>
      <c r="P1651" s="71">
        <f t="shared" si="138"/>
        <v>0</v>
      </c>
      <c r="Q1651" s="7">
        <v>1</v>
      </c>
      <c r="R1651" s="72">
        <f>+VLOOKUP(B1651,[1]BASES!$A$2:$E$10701,5,0)</f>
        <v>50845.719008264467</v>
      </c>
      <c r="S1651" s="71">
        <f t="shared" si="145"/>
        <v>0</v>
      </c>
      <c r="T1651" s="71">
        <v>0</v>
      </c>
      <c r="U1651" s="71">
        <f t="shared" si="148"/>
        <v>0</v>
      </c>
      <c r="V1651" s="7">
        <v>0</v>
      </c>
      <c r="W1651" s="7">
        <v>0</v>
      </c>
      <c r="X1651" s="7">
        <v>0</v>
      </c>
      <c r="Y1651" s="73">
        <v>0.04</v>
      </c>
      <c r="Z1651" s="7"/>
      <c r="AA1651" s="7"/>
      <c r="AB1651" s="7"/>
      <c r="AC1651" s="7"/>
    </row>
    <row r="1652" spans="2:29" ht="15.75" customHeight="1" x14ac:dyDescent="0.25">
      <c r="B1652" s="62">
        <v>16941</v>
      </c>
      <c r="C1652" s="63" t="s">
        <v>1660</v>
      </c>
      <c r="D1652" s="64">
        <f t="shared" si="146"/>
        <v>95951.25421487604</v>
      </c>
      <c r="E1652" s="64">
        <f t="shared" si="147"/>
        <v>116101.01760000001</v>
      </c>
      <c r="F1652" s="64">
        <f>+VLOOKUP(B1652,[1]BASES!$A$2:$C$10701,3,0)</f>
        <v>21</v>
      </c>
      <c r="G1652" s="65">
        <f t="shared" si="144"/>
        <v>116101.01760000001</v>
      </c>
      <c r="H1652" s="66"/>
      <c r="I1652" s="67"/>
      <c r="J1652" s="67"/>
      <c r="K1652" s="67"/>
      <c r="L1652" s="67"/>
      <c r="M1652" s="68"/>
      <c r="N1652" s="69"/>
      <c r="O1652" s="70">
        <f t="shared" si="137"/>
        <v>0</v>
      </c>
      <c r="P1652" s="71">
        <f t="shared" si="138"/>
        <v>0</v>
      </c>
      <c r="Q1652" s="7">
        <v>1</v>
      </c>
      <c r="R1652" s="72">
        <f>+VLOOKUP(B1652,[1]BASES!$A$2:$E$10701,5,0)</f>
        <v>99949.223140495873</v>
      </c>
      <c r="S1652" s="71">
        <f t="shared" si="145"/>
        <v>0</v>
      </c>
      <c r="T1652" s="71">
        <v>0</v>
      </c>
      <c r="U1652" s="71">
        <f t="shared" si="148"/>
        <v>0</v>
      </c>
      <c r="V1652" s="7">
        <v>0</v>
      </c>
      <c r="W1652" s="7">
        <v>0</v>
      </c>
      <c r="X1652" s="7">
        <v>0</v>
      </c>
      <c r="Y1652" s="73">
        <v>0.04</v>
      </c>
      <c r="Z1652" s="7"/>
      <c r="AA1652" s="7"/>
      <c r="AB1652" s="7"/>
      <c r="AC1652" s="7"/>
    </row>
    <row r="1653" spans="2:29" ht="15.75" customHeight="1" x14ac:dyDescent="0.25">
      <c r="B1653" s="62">
        <v>16942</v>
      </c>
      <c r="C1653" s="63" t="s">
        <v>1661</v>
      </c>
      <c r="D1653" s="64">
        <f t="shared" si="146"/>
        <v>19810.123636363634</v>
      </c>
      <c r="E1653" s="64">
        <f t="shared" si="147"/>
        <v>23970.249599999996</v>
      </c>
      <c r="F1653" s="64">
        <f>+VLOOKUP(B1653,[1]BASES!$A$2:$C$10701,3,0)</f>
        <v>21</v>
      </c>
      <c r="G1653" s="65">
        <f t="shared" si="144"/>
        <v>23970.249599999996</v>
      </c>
      <c r="H1653" s="66"/>
      <c r="I1653" s="67"/>
      <c r="J1653" s="67"/>
      <c r="K1653" s="67"/>
      <c r="L1653" s="67"/>
      <c r="M1653" s="68"/>
      <c r="N1653" s="69"/>
      <c r="O1653" s="70">
        <f t="shared" si="137"/>
        <v>0</v>
      </c>
      <c r="P1653" s="71">
        <f t="shared" si="138"/>
        <v>0</v>
      </c>
      <c r="Q1653" s="7">
        <v>1</v>
      </c>
      <c r="R1653" s="72">
        <f>+VLOOKUP(B1653,[1]BASES!$A$2:$E$10701,5,0)</f>
        <v>20635.545454545452</v>
      </c>
      <c r="S1653" s="71">
        <f t="shared" si="145"/>
        <v>0</v>
      </c>
      <c r="T1653" s="71">
        <v>0</v>
      </c>
      <c r="U1653" s="71">
        <f t="shared" si="148"/>
        <v>0</v>
      </c>
      <c r="V1653" s="7">
        <v>0</v>
      </c>
      <c r="W1653" s="7">
        <v>0</v>
      </c>
      <c r="X1653" s="7">
        <v>0</v>
      </c>
      <c r="Y1653" s="73">
        <v>0.04</v>
      </c>
      <c r="Z1653" s="7"/>
      <c r="AA1653" s="7"/>
      <c r="AB1653" s="7"/>
      <c r="AC1653" s="7"/>
    </row>
    <row r="1654" spans="2:29" ht="15.75" customHeight="1" x14ac:dyDescent="0.25">
      <c r="B1654" s="62">
        <v>16943</v>
      </c>
      <c r="C1654" s="63" t="s">
        <v>1662</v>
      </c>
      <c r="D1654" s="64">
        <f t="shared" si="146"/>
        <v>20768.624132231405</v>
      </c>
      <c r="E1654" s="64">
        <f t="shared" si="147"/>
        <v>25130.035199999998</v>
      </c>
      <c r="F1654" s="64">
        <f>+VLOOKUP(B1654,[1]BASES!$A$2:$C$10701,3,0)</f>
        <v>21</v>
      </c>
      <c r="G1654" s="65">
        <f t="shared" si="144"/>
        <v>25130.035199999998</v>
      </c>
      <c r="H1654" s="66"/>
      <c r="I1654" s="67"/>
      <c r="J1654" s="67"/>
      <c r="K1654" s="67"/>
      <c r="L1654" s="67"/>
      <c r="M1654" s="68"/>
      <c r="N1654" s="69"/>
      <c r="O1654" s="70">
        <f t="shared" si="137"/>
        <v>0</v>
      </c>
      <c r="P1654" s="71">
        <f t="shared" si="138"/>
        <v>0</v>
      </c>
      <c r="Q1654" s="7">
        <v>1</v>
      </c>
      <c r="R1654" s="72">
        <f>+VLOOKUP(B1654,[1]BASES!$A$2:$E$10701,5,0)</f>
        <v>21633.983471074382</v>
      </c>
      <c r="S1654" s="71">
        <f t="shared" si="145"/>
        <v>0</v>
      </c>
      <c r="T1654" s="71">
        <v>0</v>
      </c>
      <c r="U1654" s="71">
        <f t="shared" si="148"/>
        <v>0</v>
      </c>
      <c r="V1654" s="7">
        <v>0</v>
      </c>
      <c r="W1654" s="7">
        <v>0</v>
      </c>
      <c r="X1654" s="7">
        <v>0</v>
      </c>
      <c r="Y1654" s="73">
        <v>0.04</v>
      </c>
      <c r="Z1654" s="7"/>
      <c r="AA1654" s="7"/>
      <c r="AB1654" s="7"/>
      <c r="AC1654" s="7"/>
    </row>
    <row r="1655" spans="2:29" ht="15.75" customHeight="1" x14ac:dyDescent="0.25">
      <c r="B1655" s="62">
        <v>16944</v>
      </c>
      <c r="C1655" s="63" t="s">
        <v>1663</v>
      </c>
      <c r="D1655" s="64">
        <f t="shared" si="146"/>
        <v>21727.227768595043</v>
      </c>
      <c r="E1655" s="64">
        <f t="shared" si="147"/>
        <v>26289.945600000003</v>
      </c>
      <c r="F1655" s="64">
        <f>+VLOOKUP(B1655,[1]BASES!$A$2:$C$10701,3,0)</f>
        <v>21</v>
      </c>
      <c r="G1655" s="65">
        <f t="shared" si="144"/>
        <v>26289.945600000003</v>
      </c>
      <c r="H1655" s="66"/>
      <c r="I1655" s="67"/>
      <c r="J1655" s="67"/>
      <c r="K1655" s="67"/>
      <c r="L1655" s="67"/>
      <c r="M1655" s="68"/>
      <c r="N1655" s="69"/>
      <c r="O1655" s="70">
        <f t="shared" si="137"/>
        <v>0</v>
      </c>
      <c r="P1655" s="71">
        <f t="shared" si="138"/>
        <v>0</v>
      </c>
      <c r="Q1655" s="7">
        <v>1</v>
      </c>
      <c r="R1655" s="72">
        <f>+VLOOKUP(B1655,[1]BASES!$A$2:$E$10701,5,0)</f>
        <v>22632.528925619838</v>
      </c>
      <c r="S1655" s="71">
        <f t="shared" si="145"/>
        <v>0</v>
      </c>
      <c r="T1655" s="71">
        <v>0</v>
      </c>
      <c r="U1655" s="71">
        <f t="shared" si="148"/>
        <v>0</v>
      </c>
      <c r="V1655" s="7">
        <v>0</v>
      </c>
      <c r="W1655" s="7">
        <v>0</v>
      </c>
      <c r="X1655" s="7">
        <v>0</v>
      </c>
      <c r="Y1655" s="73">
        <v>0.04</v>
      </c>
      <c r="Z1655" s="7"/>
      <c r="AA1655" s="7"/>
      <c r="AB1655" s="7"/>
      <c r="AC1655" s="7"/>
    </row>
    <row r="1656" spans="2:29" ht="15.75" customHeight="1" x14ac:dyDescent="0.25">
      <c r="B1656" s="62">
        <v>16945</v>
      </c>
      <c r="C1656" s="63" t="s">
        <v>1664</v>
      </c>
      <c r="D1656" s="64">
        <f t="shared" si="146"/>
        <v>31312.819834710743</v>
      </c>
      <c r="E1656" s="64">
        <f t="shared" si="147"/>
        <v>37888.512000000002</v>
      </c>
      <c r="F1656" s="64">
        <f>+VLOOKUP(B1656,[1]BASES!$A$2:$C$10701,3,0)</f>
        <v>21</v>
      </c>
      <c r="G1656" s="65">
        <f t="shared" si="144"/>
        <v>37888.512000000002</v>
      </c>
      <c r="H1656" s="66"/>
      <c r="I1656" s="67"/>
      <c r="J1656" s="67"/>
      <c r="K1656" s="67"/>
      <c r="L1656" s="67"/>
      <c r="M1656" s="68"/>
      <c r="N1656" s="69"/>
      <c r="O1656" s="70">
        <f t="shared" si="137"/>
        <v>0</v>
      </c>
      <c r="P1656" s="71">
        <f t="shared" si="138"/>
        <v>0</v>
      </c>
      <c r="Q1656" s="7">
        <v>1</v>
      </c>
      <c r="R1656" s="72">
        <f>+VLOOKUP(B1656,[1]BASES!$A$2:$E$10701,5,0)</f>
        <v>32617.520661157025</v>
      </c>
      <c r="S1656" s="71">
        <f t="shared" si="145"/>
        <v>0</v>
      </c>
      <c r="T1656" s="71">
        <v>0</v>
      </c>
      <c r="U1656" s="71">
        <f t="shared" si="148"/>
        <v>0</v>
      </c>
      <c r="V1656" s="7">
        <v>0</v>
      </c>
      <c r="W1656" s="7">
        <v>0</v>
      </c>
      <c r="X1656" s="7">
        <v>0</v>
      </c>
      <c r="Y1656" s="73">
        <v>0.04</v>
      </c>
      <c r="Z1656" s="7"/>
      <c r="AA1656" s="7"/>
      <c r="AB1656" s="7"/>
      <c r="AC1656" s="7"/>
    </row>
    <row r="1657" spans="2:29" ht="15.75" customHeight="1" x14ac:dyDescent="0.25">
      <c r="B1657" s="62">
        <v>16946</v>
      </c>
      <c r="C1657" s="63" t="s">
        <v>1665</v>
      </c>
      <c r="D1657" s="64">
        <f t="shared" si="146"/>
        <v>3863.2224793388432</v>
      </c>
      <c r="E1657" s="64">
        <f t="shared" si="147"/>
        <v>4674.4992000000002</v>
      </c>
      <c r="F1657" s="64">
        <f>+VLOOKUP(B1657,[1]BASES!$A$2:$C$10701,3,0)</f>
        <v>21</v>
      </c>
      <c r="G1657" s="65">
        <f t="shared" si="144"/>
        <v>4674.4992000000002</v>
      </c>
      <c r="H1657" s="66"/>
      <c r="I1657" s="67"/>
      <c r="J1657" s="67"/>
      <c r="K1657" s="67"/>
      <c r="L1657" s="67"/>
      <c r="M1657" s="68"/>
      <c r="N1657" s="69"/>
      <c r="O1657" s="70">
        <f t="shared" si="137"/>
        <v>0</v>
      </c>
      <c r="P1657" s="71">
        <f t="shared" si="138"/>
        <v>0</v>
      </c>
      <c r="Q1657" s="7">
        <v>1</v>
      </c>
      <c r="R1657" s="72">
        <f>+VLOOKUP(B1657,[1]BASES!$A$2:$E$10701,5,0)</f>
        <v>4024.1900826446285</v>
      </c>
      <c r="S1657" s="71">
        <f t="shared" si="145"/>
        <v>0</v>
      </c>
      <c r="T1657" s="71">
        <v>0</v>
      </c>
      <c r="U1657" s="71">
        <f t="shared" si="148"/>
        <v>0</v>
      </c>
      <c r="V1657" s="7">
        <v>0</v>
      </c>
      <c r="W1657" s="7">
        <v>0</v>
      </c>
      <c r="X1657" s="7">
        <v>0</v>
      </c>
      <c r="Y1657" s="73">
        <v>0.04</v>
      </c>
      <c r="Z1657" s="7"/>
      <c r="AA1657" s="7"/>
      <c r="AB1657" s="7"/>
      <c r="AC1657" s="7"/>
    </row>
    <row r="1658" spans="2:29" ht="15.75" customHeight="1" x14ac:dyDescent="0.25">
      <c r="B1658" s="62">
        <v>16947</v>
      </c>
      <c r="C1658" s="63" t="s">
        <v>1666</v>
      </c>
      <c r="D1658" s="64">
        <f t="shared" si="146"/>
        <v>3527.531900826446</v>
      </c>
      <c r="E1658" s="64">
        <f t="shared" si="147"/>
        <v>4268.3135999999995</v>
      </c>
      <c r="F1658" s="64">
        <f>+VLOOKUP(B1658,[1]BASES!$A$2:$C$10701,3,0)</f>
        <v>21</v>
      </c>
      <c r="G1658" s="65">
        <f t="shared" si="144"/>
        <v>4268.3135999999995</v>
      </c>
      <c r="H1658" s="66"/>
      <c r="I1658" s="67"/>
      <c r="J1658" s="67"/>
      <c r="K1658" s="67"/>
      <c r="L1658" s="67"/>
      <c r="M1658" s="68"/>
      <c r="N1658" s="69"/>
      <c r="O1658" s="70">
        <f t="shared" si="137"/>
        <v>0</v>
      </c>
      <c r="P1658" s="71">
        <f t="shared" si="138"/>
        <v>0</v>
      </c>
      <c r="Q1658" s="7">
        <v>1</v>
      </c>
      <c r="R1658" s="72">
        <f>+VLOOKUP(B1658,[1]BASES!$A$2:$E$10701,5,0)</f>
        <v>3674.5123966942147</v>
      </c>
      <c r="S1658" s="71">
        <f t="shared" si="145"/>
        <v>0</v>
      </c>
      <c r="T1658" s="71">
        <v>0</v>
      </c>
      <c r="U1658" s="71">
        <f t="shared" si="148"/>
        <v>0</v>
      </c>
      <c r="V1658" s="7">
        <v>0</v>
      </c>
      <c r="W1658" s="7">
        <v>0</v>
      </c>
      <c r="X1658" s="7">
        <v>0</v>
      </c>
      <c r="Y1658" s="73">
        <v>0.04</v>
      </c>
      <c r="Z1658" s="7"/>
      <c r="AA1658" s="7"/>
      <c r="AB1658" s="7"/>
      <c r="AC1658" s="7"/>
    </row>
    <row r="1659" spans="2:29" ht="15.75" customHeight="1" x14ac:dyDescent="0.25">
      <c r="B1659" s="62">
        <v>16983</v>
      </c>
      <c r="C1659" s="63" t="s">
        <v>1667</v>
      </c>
      <c r="D1659" s="64">
        <f t="shared" si="146"/>
        <v>23392.930909090908</v>
      </c>
      <c r="E1659" s="64">
        <f t="shared" si="147"/>
        <v>28305.446400000001</v>
      </c>
      <c r="F1659" s="64">
        <f>+VLOOKUP(B1659,[1]BASES!$A$2:$C$10701,3,0)</f>
        <v>21</v>
      </c>
      <c r="G1659" s="65">
        <f t="shared" si="144"/>
        <v>28305.446400000001</v>
      </c>
      <c r="H1659" s="66"/>
      <c r="I1659" s="67"/>
      <c r="J1659" s="67"/>
      <c r="K1659" s="67"/>
      <c r="L1659" s="67"/>
      <c r="M1659" s="68"/>
      <c r="N1659" s="69"/>
      <c r="O1659" s="70">
        <f t="shared" si="137"/>
        <v>0</v>
      </c>
      <c r="P1659" s="71">
        <f t="shared" si="138"/>
        <v>0</v>
      </c>
      <c r="Q1659" s="7">
        <v>1</v>
      </c>
      <c r="R1659" s="72">
        <f>+VLOOKUP(B1659,[1]BASES!$A$2:$E$10701,5,0)</f>
        <v>24367.636363636364</v>
      </c>
      <c r="S1659" s="71">
        <f t="shared" si="145"/>
        <v>0</v>
      </c>
      <c r="T1659" s="71">
        <v>0</v>
      </c>
      <c r="U1659" s="71">
        <f t="shared" si="148"/>
        <v>0</v>
      </c>
      <c r="V1659" s="7">
        <v>0</v>
      </c>
      <c r="W1659" s="7">
        <v>0</v>
      </c>
      <c r="X1659" s="7">
        <v>0</v>
      </c>
      <c r="Y1659" s="73">
        <v>0.04</v>
      </c>
      <c r="Z1659" s="7"/>
      <c r="AA1659" s="7"/>
      <c r="AB1659" s="7"/>
      <c r="AC1659" s="7"/>
    </row>
    <row r="1660" spans="2:29" ht="15.75" customHeight="1" x14ac:dyDescent="0.25">
      <c r="B1660" s="62">
        <v>16984</v>
      </c>
      <c r="C1660" s="63" t="s">
        <v>1668</v>
      </c>
      <c r="D1660" s="64">
        <f t="shared" si="146"/>
        <v>13355.345454545455</v>
      </c>
      <c r="E1660" s="64">
        <f t="shared" si="147"/>
        <v>16159.968000000001</v>
      </c>
      <c r="F1660" s="64">
        <f>+VLOOKUP(B1660,[1]BASES!$A$2:$C$10701,3,0)</f>
        <v>21</v>
      </c>
      <c r="G1660" s="65">
        <f t="shared" si="144"/>
        <v>16159.968000000001</v>
      </c>
      <c r="H1660" s="66"/>
      <c r="I1660" s="67"/>
      <c r="J1660" s="67"/>
      <c r="K1660" s="67"/>
      <c r="L1660" s="67"/>
      <c r="M1660" s="68"/>
      <c r="N1660" s="69"/>
      <c r="O1660" s="70">
        <f t="shared" si="137"/>
        <v>0</v>
      </c>
      <c r="P1660" s="71">
        <f t="shared" si="138"/>
        <v>0</v>
      </c>
      <c r="Q1660" s="7">
        <v>1</v>
      </c>
      <c r="R1660" s="72">
        <f>+VLOOKUP(B1660,[1]BASES!$A$2:$E$10701,5,0)</f>
        <v>13911.818181818182</v>
      </c>
      <c r="S1660" s="71">
        <f t="shared" si="145"/>
        <v>0</v>
      </c>
      <c r="T1660" s="71">
        <v>0</v>
      </c>
      <c r="U1660" s="71">
        <f t="shared" si="148"/>
        <v>0</v>
      </c>
      <c r="V1660" s="7">
        <v>0</v>
      </c>
      <c r="W1660" s="7">
        <v>0</v>
      </c>
      <c r="X1660" s="7">
        <v>0</v>
      </c>
      <c r="Y1660" s="73">
        <v>0.04</v>
      </c>
      <c r="Z1660" s="7"/>
      <c r="AA1660" s="7"/>
      <c r="AB1660" s="7"/>
      <c r="AC1660" s="7"/>
    </row>
    <row r="1661" spans="2:29" ht="15.75" customHeight="1" x14ac:dyDescent="0.25">
      <c r="B1661" s="62">
        <v>16985</v>
      </c>
      <c r="C1661" s="63" t="s">
        <v>1669</v>
      </c>
      <c r="D1661" s="64">
        <f t="shared" si="146"/>
        <v>10179.33223140496</v>
      </c>
      <c r="E1661" s="64">
        <f t="shared" si="147"/>
        <v>12316.992000000002</v>
      </c>
      <c r="F1661" s="64">
        <f>+VLOOKUP(B1661,[1]BASES!$A$2:$C$10701,3,0)</f>
        <v>21</v>
      </c>
      <c r="G1661" s="65">
        <f t="shared" si="144"/>
        <v>12316.992000000002</v>
      </c>
      <c r="H1661" s="66"/>
      <c r="I1661" s="67"/>
      <c r="J1661" s="67"/>
      <c r="K1661" s="67"/>
      <c r="L1661" s="67"/>
      <c r="M1661" s="68"/>
      <c r="N1661" s="69"/>
      <c r="O1661" s="70">
        <f t="shared" si="137"/>
        <v>0</v>
      </c>
      <c r="P1661" s="71">
        <f t="shared" si="138"/>
        <v>0</v>
      </c>
      <c r="Q1661" s="7">
        <v>1</v>
      </c>
      <c r="R1661" s="72">
        <f>+VLOOKUP(B1661,[1]BASES!$A$2:$E$10701,5,0)</f>
        <v>10603.471074380166</v>
      </c>
      <c r="S1661" s="71">
        <f t="shared" si="145"/>
        <v>0</v>
      </c>
      <c r="T1661" s="71">
        <v>0</v>
      </c>
      <c r="U1661" s="71">
        <f t="shared" si="148"/>
        <v>0</v>
      </c>
      <c r="V1661" s="7">
        <v>0</v>
      </c>
      <c r="W1661" s="7">
        <v>0</v>
      </c>
      <c r="X1661" s="7">
        <v>0</v>
      </c>
      <c r="Y1661" s="73">
        <v>0.04</v>
      </c>
      <c r="Z1661" s="7"/>
      <c r="AA1661" s="7"/>
      <c r="AB1661" s="7"/>
      <c r="AC1661" s="7"/>
    </row>
    <row r="1662" spans="2:29" ht="15.75" customHeight="1" x14ac:dyDescent="0.25">
      <c r="B1662" s="62">
        <v>16986</v>
      </c>
      <c r="C1662" s="63" t="s">
        <v>1670</v>
      </c>
      <c r="D1662" s="64">
        <f t="shared" si="146"/>
        <v>9652.0780165289252</v>
      </c>
      <c r="E1662" s="64">
        <f t="shared" si="147"/>
        <v>11679.0144</v>
      </c>
      <c r="F1662" s="64">
        <f>+VLOOKUP(B1662,[1]BASES!$A$2:$C$10701,3,0)</f>
        <v>21</v>
      </c>
      <c r="G1662" s="65">
        <f t="shared" si="144"/>
        <v>11679.0144</v>
      </c>
      <c r="H1662" s="66"/>
      <c r="I1662" s="67"/>
      <c r="J1662" s="67"/>
      <c r="K1662" s="67"/>
      <c r="L1662" s="67"/>
      <c r="M1662" s="68"/>
      <c r="N1662" s="69"/>
      <c r="O1662" s="70">
        <f t="shared" si="137"/>
        <v>0</v>
      </c>
      <c r="P1662" s="71">
        <f t="shared" si="138"/>
        <v>0</v>
      </c>
      <c r="Q1662" s="7">
        <v>1</v>
      </c>
      <c r="R1662" s="72">
        <f>+VLOOKUP(B1662,[1]BASES!$A$2:$E$10701,5,0)</f>
        <v>10054.247933884297</v>
      </c>
      <c r="S1662" s="71">
        <f t="shared" si="145"/>
        <v>0</v>
      </c>
      <c r="T1662" s="71">
        <v>0</v>
      </c>
      <c r="U1662" s="71">
        <f t="shared" si="148"/>
        <v>0</v>
      </c>
      <c r="V1662" s="7">
        <v>0</v>
      </c>
      <c r="W1662" s="7">
        <v>0</v>
      </c>
      <c r="X1662" s="7">
        <v>0</v>
      </c>
      <c r="Y1662" s="73">
        <v>0.04</v>
      </c>
      <c r="Z1662" s="7"/>
      <c r="AA1662" s="7"/>
      <c r="AB1662" s="7"/>
      <c r="AC1662" s="7"/>
    </row>
    <row r="1663" spans="2:29" ht="15.75" customHeight="1" x14ac:dyDescent="0.25">
      <c r="B1663" s="62">
        <v>16987</v>
      </c>
      <c r="C1663" s="63" t="s">
        <v>1671</v>
      </c>
      <c r="D1663" s="64">
        <f t="shared" si="146"/>
        <v>893.71239669421493</v>
      </c>
      <c r="E1663" s="64">
        <f t="shared" si="147"/>
        <v>1081.3920000000001</v>
      </c>
      <c r="F1663" s="64">
        <f>+VLOOKUP(B1663,[1]BASES!$A$2:$C$10701,3,0)</f>
        <v>21</v>
      </c>
      <c r="G1663" s="65">
        <f t="shared" si="144"/>
        <v>1081.3920000000001</v>
      </c>
      <c r="H1663" s="66"/>
      <c r="I1663" s="67"/>
      <c r="J1663" s="67"/>
      <c r="K1663" s="67"/>
      <c r="L1663" s="67"/>
      <c r="M1663" s="68"/>
      <c r="N1663" s="69"/>
      <c r="O1663" s="70">
        <f t="shared" si="137"/>
        <v>0</v>
      </c>
      <c r="P1663" s="71">
        <f t="shared" si="138"/>
        <v>0</v>
      </c>
      <c r="Q1663" s="7">
        <v>1</v>
      </c>
      <c r="R1663" s="72">
        <f>+VLOOKUP(B1663,[1]BASES!$A$2:$E$10701,5,0)</f>
        <v>930.95041322314057</v>
      </c>
      <c r="S1663" s="71">
        <f t="shared" si="145"/>
        <v>0</v>
      </c>
      <c r="T1663" s="71">
        <v>0</v>
      </c>
      <c r="U1663" s="71">
        <f t="shared" si="148"/>
        <v>0</v>
      </c>
      <c r="V1663" s="7">
        <v>0</v>
      </c>
      <c r="W1663" s="7">
        <v>0</v>
      </c>
      <c r="X1663" s="7">
        <v>0</v>
      </c>
      <c r="Y1663" s="73">
        <v>0.04</v>
      </c>
      <c r="Z1663" s="7"/>
      <c r="AA1663" s="7"/>
      <c r="AB1663" s="7"/>
      <c r="AC1663" s="7"/>
    </row>
    <row r="1664" spans="2:29" ht="15.75" customHeight="1" x14ac:dyDescent="0.25">
      <c r="B1664" s="62">
        <v>16988</v>
      </c>
      <c r="C1664" s="63" t="s">
        <v>1672</v>
      </c>
      <c r="D1664" s="64">
        <f t="shared" si="146"/>
        <v>1926.6406611570249</v>
      </c>
      <c r="E1664" s="64">
        <f t="shared" si="147"/>
        <v>2331.2352000000001</v>
      </c>
      <c r="F1664" s="64">
        <f>+VLOOKUP(B1664,[1]BASES!$A$2:$C$10701,3,0)</f>
        <v>21</v>
      </c>
      <c r="G1664" s="65">
        <f t="shared" si="144"/>
        <v>2331.2352000000001</v>
      </c>
      <c r="H1664" s="66"/>
      <c r="I1664" s="67"/>
      <c r="J1664" s="67"/>
      <c r="K1664" s="67"/>
      <c r="L1664" s="67"/>
      <c r="M1664" s="68"/>
      <c r="N1664" s="69"/>
      <c r="O1664" s="70">
        <f t="shared" si="137"/>
        <v>0</v>
      </c>
      <c r="P1664" s="71">
        <f t="shared" si="138"/>
        <v>0</v>
      </c>
      <c r="Q1664" s="7">
        <v>1</v>
      </c>
      <c r="R1664" s="72">
        <f>+VLOOKUP(B1664,[1]BASES!$A$2:$E$10701,5,0)</f>
        <v>2006.9173553719008</v>
      </c>
      <c r="S1664" s="71">
        <f t="shared" si="145"/>
        <v>0</v>
      </c>
      <c r="T1664" s="71">
        <v>0</v>
      </c>
      <c r="U1664" s="71">
        <f t="shared" si="148"/>
        <v>0</v>
      </c>
      <c r="V1664" s="7">
        <v>0</v>
      </c>
      <c r="W1664" s="7">
        <v>0</v>
      </c>
      <c r="X1664" s="7">
        <v>0</v>
      </c>
      <c r="Y1664" s="73">
        <v>0.04</v>
      </c>
      <c r="Z1664" s="7"/>
      <c r="AA1664" s="7"/>
      <c r="AB1664" s="7"/>
      <c r="AC1664" s="7"/>
    </row>
    <row r="1665" spans="2:29" ht="15.75" customHeight="1" x14ac:dyDescent="0.25">
      <c r="B1665" s="62">
        <v>16989</v>
      </c>
      <c r="C1665" s="63" t="s">
        <v>1673</v>
      </c>
      <c r="D1665" s="64">
        <f t="shared" si="146"/>
        <v>4102.6274380165296</v>
      </c>
      <c r="E1665" s="64">
        <f t="shared" si="147"/>
        <v>4964.1792000000005</v>
      </c>
      <c r="F1665" s="64">
        <f>+VLOOKUP(B1665,[1]BASES!$A$2:$C$10701,3,0)</f>
        <v>21</v>
      </c>
      <c r="G1665" s="65">
        <f t="shared" si="144"/>
        <v>4964.1792000000005</v>
      </c>
      <c r="H1665" s="66"/>
      <c r="I1665" s="67"/>
      <c r="J1665" s="67"/>
      <c r="K1665" s="67"/>
      <c r="L1665" s="67"/>
      <c r="M1665" s="68"/>
      <c r="N1665" s="69"/>
      <c r="O1665" s="70">
        <f t="shared" si="137"/>
        <v>0</v>
      </c>
      <c r="P1665" s="71">
        <f t="shared" si="138"/>
        <v>0</v>
      </c>
      <c r="Q1665" s="7">
        <v>1</v>
      </c>
      <c r="R1665" s="72">
        <f>+VLOOKUP(B1665,[1]BASES!$A$2:$E$10701,5,0)</f>
        <v>4273.5702479338852</v>
      </c>
      <c r="S1665" s="71">
        <f t="shared" si="145"/>
        <v>0</v>
      </c>
      <c r="T1665" s="71">
        <v>0</v>
      </c>
      <c r="U1665" s="71">
        <f t="shared" si="148"/>
        <v>0</v>
      </c>
      <c r="V1665" s="7">
        <v>0</v>
      </c>
      <c r="W1665" s="7">
        <v>0</v>
      </c>
      <c r="X1665" s="7">
        <v>0</v>
      </c>
      <c r="Y1665" s="73">
        <v>0.04</v>
      </c>
      <c r="Z1665" s="7"/>
      <c r="AA1665" s="7"/>
      <c r="AB1665" s="7"/>
      <c r="AC1665" s="7"/>
    </row>
    <row r="1666" spans="2:29" ht="15.75" customHeight="1" x14ac:dyDescent="0.25">
      <c r="B1666" s="62">
        <v>16990</v>
      </c>
      <c r="C1666" s="63" t="s">
        <v>1674</v>
      </c>
      <c r="D1666" s="64">
        <f t="shared" si="146"/>
        <v>5077.5272727272722</v>
      </c>
      <c r="E1666" s="64">
        <f t="shared" si="147"/>
        <v>6143.8079999999991</v>
      </c>
      <c r="F1666" s="64">
        <f>+VLOOKUP(B1666,[1]BASES!$A$2:$C$10701,3,0)</f>
        <v>21</v>
      </c>
      <c r="G1666" s="65">
        <f t="shared" si="144"/>
        <v>6143.8079999999991</v>
      </c>
      <c r="H1666" s="66"/>
      <c r="I1666" s="67"/>
      <c r="J1666" s="67"/>
      <c r="K1666" s="67"/>
      <c r="L1666" s="67"/>
      <c r="M1666" s="68"/>
      <c r="N1666" s="69"/>
      <c r="O1666" s="70">
        <f t="shared" si="137"/>
        <v>0</v>
      </c>
      <c r="P1666" s="71">
        <f t="shared" si="138"/>
        <v>0</v>
      </c>
      <c r="Q1666" s="7">
        <v>1</v>
      </c>
      <c r="R1666" s="72">
        <f>+VLOOKUP(B1666,[1]BASES!$A$2:$E$10701,5,0)</f>
        <v>5289.090909090909</v>
      </c>
      <c r="S1666" s="71">
        <f t="shared" si="145"/>
        <v>0</v>
      </c>
      <c r="T1666" s="71">
        <v>0</v>
      </c>
      <c r="U1666" s="71">
        <f t="shared" si="148"/>
        <v>0</v>
      </c>
      <c r="V1666" s="7">
        <v>0</v>
      </c>
      <c r="W1666" s="7">
        <v>0</v>
      </c>
      <c r="X1666" s="7">
        <v>0</v>
      </c>
      <c r="Y1666" s="73">
        <v>0.04</v>
      </c>
      <c r="Z1666" s="7"/>
      <c r="AA1666" s="7"/>
      <c r="AB1666" s="7"/>
      <c r="AC1666" s="7"/>
    </row>
    <row r="1667" spans="2:29" ht="15.75" customHeight="1" x14ac:dyDescent="0.25">
      <c r="B1667" s="62">
        <v>16991</v>
      </c>
      <c r="C1667" s="63" t="s">
        <v>1675</v>
      </c>
      <c r="D1667" s="64">
        <f t="shared" si="146"/>
        <v>4102.6274380165296</v>
      </c>
      <c r="E1667" s="64">
        <f t="shared" si="147"/>
        <v>4964.1792000000005</v>
      </c>
      <c r="F1667" s="64">
        <f>+VLOOKUP(B1667,[1]BASES!$A$2:$C$10701,3,0)</f>
        <v>21</v>
      </c>
      <c r="G1667" s="65">
        <f t="shared" si="144"/>
        <v>4964.1792000000005</v>
      </c>
      <c r="H1667" s="66"/>
      <c r="I1667" s="67"/>
      <c r="J1667" s="67"/>
      <c r="K1667" s="67"/>
      <c r="L1667" s="67"/>
      <c r="M1667" s="68"/>
      <c r="N1667" s="69"/>
      <c r="O1667" s="70">
        <f t="shared" si="137"/>
        <v>0</v>
      </c>
      <c r="P1667" s="71">
        <f t="shared" si="138"/>
        <v>0</v>
      </c>
      <c r="Q1667" s="7">
        <v>1</v>
      </c>
      <c r="R1667" s="72">
        <f>+VLOOKUP(B1667,[1]BASES!$A$2:$E$10701,5,0)</f>
        <v>4273.5702479338852</v>
      </c>
      <c r="S1667" s="71">
        <f t="shared" si="145"/>
        <v>0</v>
      </c>
      <c r="T1667" s="71">
        <v>0</v>
      </c>
      <c r="U1667" s="71">
        <f t="shared" si="148"/>
        <v>0</v>
      </c>
      <c r="V1667" s="7">
        <v>0</v>
      </c>
      <c r="W1667" s="7">
        <v>0</v>
      </c>
      <c r="X1667" s="7">
        <v>0</v>
      </c>
      <c r="Y1667" s="73">
        <v>0.04</v>
      </c>
      <c r="Z1667" s="7"/>
      <c r="AA1667" s="7"/>
      <c r="AB1667" s="7"/>
      <c r="AC1667" s="7"/>
    </row>
    <row r="1668" spans="2:29" ht="15.75" customHeight="1" x14ac:dyDescent="0.25">
      <c r="B1668" s="62">
        <v>16992</v>
      </c>
      <c r="C1668" s="63" t="s">
        <v>1676</v>
      </c>
      <c r="D1668" s="64">
        <f t="shared" si="146"/>
        <v>5077.5272727272722</v>
      </c>
      <c r="E1668" s="64">
        <f t="shared" si="147"/>
        <v>6143.8079999999991</v>
      </c>
      <c r="F1668" s="64">
        <f>+VLOOKUP(B1668,[1]BASES!$A$2:$C$10701,3,0)</f>
        <v>21</v>
      </c>
      <c r="G1668" s="65">
        <f t="shared" si="144"/>
        <v>6143.8079999999991</v>
      </c>
      <c r="H1668" s="66"/>
      <c r="I1668" s="67"/>
      <c r="J1668" s="67"/>
      <c r="K1668" s="67"/>
      <c r="L1668" s="67"/>
      <c r="M1668" s="68"/>
      <c r="N1668" s="69"/>
      <c r="O1668" s="70">
        <f t="shared" si="137"/>
        <v>0</v>
      </c>
      <c r="P1668" s="71">
        <f t="shared" si="138"/>
        <v>0</v>
      </c>
      <c r="Q1668" s="7">
        <v>1</v>
      </c>
      <c r="R1668" s="72">
        <f>+VLOOKUP(B1668,[1]BASES!$A$2:$E$10701,5,0)</f>
        <v>5289.090909090909</v>
      </c>
      <c r="S1668" s="71">
        <f t="shared" si="145"/>
        <v>0</v>
      </c>
      <c r="T1668" s="71">
        <v>0</v>
      </c>
      <c r="U1668" s="71">
        <f t="shared" si="148"/>
        <v>0</v>
      </c>
      <c r="V1668" s="7">
        <v>0</v>
      </c>
      <c r="W1668" s="7">
        <v>0</v>
      </c>
      <c r="X1668" s="7">
        <v>0</v>
      </c>
      <c r="Y1668" s="73">
        <v>0.04</v>
      </c>
      <c r="Z1668" s="7"/>
      <c r="AA1668" s="7"/>
      <c r="AB1668" s="7"/>
      <c r="AC1668" s="7"/>
    </row>
    <row r="1669" spans="2:29" ht="15.75" customHeight="1" x14ac:dyDescent="0.25">
      <c r="B1669" s="62">
        <v>16993</v>
      </c>
      <c r="C1669" s="63" t="s">
        <v>1677</v>
      </c>
      <c r="D1669" s="64">
        <f t="shared" si="146"/>
        <v>3024.8727272727274</v>
      </c>
      <c r="E1669" s="64">
        <f t="shared" si="147"/>
        <v>3660.096</v>
      </c>
      <c r="F1669" s="64">
        <f>+VLOOKUP(B1669,[1]BASES!$A$2:$C$10701,3,0)</f>
        <v>21</v>
      </c>
      <c r="G1669" s="65">
        <f t="shared" si="144"/>
        <v>3660.096</v>
      </c>
      <c r="H1669" s="66"/>
      <c r="I1669" s="67"/>
      <c r="J1669" s="67"/>
      <c r="K1669" s="67"/>
      <c r="L1669" s="67"/>
      <c r="M1669" s="68"/>
      <c r="N1669" s="69"/>
      <c r="O1669" s="70">
        <f t="shared" si="137"/>
        <v>0</v>
      </c>
      <c r="P1669" s="71">
        <f t="shared" si="138"/>
        <v>0</v>
      </c>
      <c r="Q1669" s="7">
        <v>1</v>
      </c>
      <c r="R1669" s="72">
        <f>+VLOOKUP(B1669,[1]BASES!$A$2:$E$10701,5,0)</f>
        <v>3150.909090909091</v>
      </c>
      <c r="S1669" s="71">
        <f t="shared" si="145"/>
        <v>0</v>
      </c>
      <c r="T1669" s="71">
        <v>0</v>
      </c>
      <c r="U1669" s="71">
        <f t="shared" si="148"/>
        <v>0</v>
      </c>
      <c r="V1669" s="7">
        <v>0</v>
      </c>
      <c r="W1669" s="7">
        <v>0</v>
      </c>
      <c r="X1669" s="7">
        <v>0</v>
      </c>
      <c r="Y1669" s="73">
        <v>0.04</v>
      </c>
      <c r="Z1669" s="7"/>
      <c r="AA1669" s="7"/>
      <c r="AB1669" s="7"/>
      <c r="AC1669" s="7"/>
    </row>
    <row r="1670" spans="2:29" ht="15.75" customHeight="1" x14ac:dyDescent="0.25">
      <c r="B1670" s="62">
        <v>16996</v>
      </c>
      <c r="C1670" s="63" t="s">
        <v>1678</v>
      </c>
      <c r="D1670" s="64">
        <f t="shared" si="146"/>
        <v>5373.9530578512395</v>
      </c>
      <c r="E1670" s="64">
        <f t="shared" si="147"/>
        <v>6502.4831999999997</v>
      </c>
      <c r="F1670" s="64">
        <f>+VLOOKUP(B1670,[1]BASES!$A$2:$C$10701,3,0)</f>
        <v>21</v>
      </c>
      <c r="G1670" s="65">
        <f t="shared" si="144"/>
        <v>6502.4831999999997</v>
      </c>
      <c r="H1670" s="66"/>
      <c r="I1670" s="67"/>
      <c r="J1670" s="67"/>
      <c r="K1670" s="67"/>
      <c r="L1670" s="67"/>
      <c r="M1670" s="68"/>
      <c r="N1670" s="69"/>
      <c r="O1670" s="70">
        <f t="shared" si="137"/>
        <v>0</v>
      </c>
      <c r="P1670" s="71">
        <f t="shared" si="138"/>
        <v>0</v>
      </c>
      <c r="Q1670" s="7">
        <v>1</v>
      </c>
      <c r="R1670" s="72">
        <f>+VLOOKUP(B1670,[1]BASES!$A$2:$E$10701,5,0)</f>
        <v>5597.8677685950415</v>
      </c>
      <c r="S1670" s="71">
        <f t="shared" si="145"/>
        <v>0</v>
      </c>
      <c r="T1670" s="71">
        <v>0</v>
      </c>
      <c r="U1670" s="71">
        <f t="shared" si="148"/>
        <v>0</v>
      </c>
      <c r="V1670" s="7">
        <v>0</v>
      </c>
      <c r="W1670" s="7">
        <v>0</v>
      </c>
      <c r="X1670" s="7">
        <v>0</v>
      </c>
      <c r="Y1670" s="73">
        <v>0.04</v>
      </c>
      <c r="Z1670" s="7"/>
      <c r="AA1670" s="7"/>
      <c r="AB1670" s="7"/>
      <c r="AC1670" s="7"/>
    </row>
    <row r="1671" spans="2:29" ht="15.75" customHeight="1" x14ac:dyDescent="0.25">
      <c r="B1671" s="62">
        <v>17001</v>
      </c>
      <c r="C1671" s="63" t="s">
        <v>1679</v>
      </c>
      <c r="D1671" s="64">
        <f t="shared" si="146"/>
        <v>3268.8000000000006</v>
      </c>
      <c r="E1671" s="64">
        <f t="shared" si="147"/>
        <v>3955.248000000001</v>
      </c>
      <c r="F1671" s="64">
        <f>+VLOOKUP(B1671,[1]BASES!$A$2:$C$10701,3,0)</f>
        <v>21</v>
      </c>
      <c r="G1671" s="65">
        <f t="shared" si="144"/>
        <v>3955.248000000001</v>
      </c>
      <c r="H1671" s="66"/>
      <c r="I1671" s="67"/>
      <c r="J1671" s="67"/>
      <c r="K1671" s="67"/>
      <c r="L1671" s="67"/>
      <c r="M1671" s="68"/>
      <c r="N1671" s="69"/>
      <c r="O1671" s="70">
        <f t="shared" si="137"/>
        <v>0</v>
      </c>
      <c r="P1671" s="71">
        <f t="shared" si="138"/>
        <v>0</v>
      </c>
      <c r="Q1671" s="7">
        <v>1</v>
      </c>
      <c r="R1671" s="72">
        <f>+VLOOKUP(B1671,[1]BASES!$A$2:$E$10701,5,0)</f>
        <v>3405.0000000000005</v>
      </c>
      <c r="S1671" s="71">
        <f t="shared" si="145"/>
        <v>0</v>
      </c>
      <c r="T1671" s="71">
        <v>0</v>
      </c>
      <c r="U1671" s="71">
        <f t="shared" si="148"/>
        <v>0</v>
      </c>
      <c r="V1671" s="7">
        <v>0</v>
      </c>
      <c r="W1671" s="7">
        <v>0</v>
      </c>
      <c r="X1671" s="7">
        <v>0</v>
      </c>
      <c r="Y1671" s="73">
        <v>0.04</v>
      </c>
      <c r="Z1671" s="7"/>
      <c r="AA1671" s="7"/>
      <c r="AB1671" s="7"/>
      <c r="AC1671" s="7"/>
    </row>
    <row r="1672" spans="2:29" ht="15.75" customHeight="1" x14ac:dyDescent="0.25">
      <c r="B1672" s="62">
        <v>17002</v>
      </c>
      <c r="C1672" s="63" t="s">
        <v>1680</v>
      </c>
      <c r="D1672" s="64">
        <f t="shared" si="146"/>
        <v>4968.5791735537186</v>
      </c>
      <c r="E1672" s="64">
        <f t="shared" si="147"/>
        <v>6011.9807999999994</v>
      </c>
      <c r="F1672" s="64">
        <f>+VLOOKUP(B1672,[1]BASES!$A$2:$C$10701,3,0)</f>
        <v>21</v>
      </c>
      <c r="G1672" s="65">
        <f t="shared" si="144"/>
        <v>6011.9807999999994</v>
      </c>
      <c r="H1672" s="66"/>
      <c r="I1672" s="67"/>
      <c r="J1672" s="67"/>
      <c r="K1672" s="67"/>
      <c r="L1672" s="67"/>
      <c r="M1672" s="68"/>
      <c r="N1672" s="69"/>
      <c r="O1672" s="70">
        <f t="shared" si="137"/>
        <v>0</v>
      </c>
      <c r="P1672" s="71">
        <f t="shared" si="138"/>
        <v>0</v>
      </c>
      <c r="Q1672" s="7">
        <v>1</v>
      </c>
      <c r="R1672" s="72">
        <f>+VLOOKUP(B1672,[1]BASES!$A$2:$E$10701,5,0)</f>
        <v>5175.6033057851237</v>
      </c>
      <c r="S1672" s="71">
        <f t="shared" si="145"/>
        <v>0</v>
      </c>
      <c r="T1672" s="71">
        <v>0</v>
      </c>
      <c r="U1672" s="71">
        <f t="shared" si="148"/>
        <v>0</v>
      </c>
      <c r="V1672" s="7">
        <v>0</v>
      </c>
      <c r="W1672" s="7">
        <v>0</v>
      </c>
      <c r="X1672" s="7">
        <v>0</v>
      </c>
      <c r="Y1672" s="73">
        <v>0.04</v>
      </c>
      <c r="Z1672" s="7"/>
      <c r="AA1672" s="7"/>
      <c r="AB1672" s="7"/>
      <c r="AC1672" s="7"/>
    </row>
    <row r="1673" spans="2:29" ht="15.75" customHeight="1" x14ac:dyDescent="0.25">
      <c r="B1673" s="62">
        <v>17007</v>
      </c>
      <c r="C1673" s="63" t="s">
        <v>1681</v>
      </c>
      <c r="D1673" s="64">
        <f t="shared" si="146"/>
        <v>10179.33223140496</v>
      </c>
      <c r="E1673" s="64">
        <f t="shared" si="147"/>
        <v>12316.992000000002</v>
      </c>
      <c r="F1673" s="64">
        <f>+VLOOKUP(B1673,[1]BASES!$A$2:$C$10701,3,0)</f>
        <v>21</v>
      </c>
      <c r="G1673" s="65">
        <f t="shared" si="144"/>
        <v>12316.992000000002</v>
      </c>
      <c r="H1673" s="66"/>
      <c r="I1673" s="67"/>
      <c r="J1673" s="67"/>
      <c r="K1673" s="67"/>
      <c r="L1673" s="67"/>
      <c r="M1673" s="68"/>
      <c r="N1673" s="69"/>
      <c r="O1673" s="70">
        <f t="shared" si="137"/>
        <v>0</v>
      </c>
      <c r="P1673" s="71">
        <f t="shared" si="138"/>
        <v>0</v>
      </c>
      <c r="Q1673" s="7">
        <v>1</v>
      </c>
      <c r="R1673" s="72">
        <f>+VLOOKUP(B1673,[1]BASES!$A$2:$E$10701,5,0)</f>
        <v>10603.471074380166</v>
      </c>
      <c r="S1673" s="71">
        <f t="shared" si="145"/>
        <v>0</v>
      </c>
      <c r="T1673" s="71">
        <v>0</v>
      </c>
      <c r="U1673" s="71">
        <f t="shared" si="148"/>
        <v>0</v>
      </c>
      <c r="V1673" s="7">
        <v>0</v>
      </c>
      <c r="W1673" s="7">
        <v>0</v>
      </c>
      <c r="X1673" s="7">
        <v>0</v>
      </c>
      <c r="Y1673" s="73">
        <v>0.04</v>
      </c>
      <c r="Z1673" s="7"/>
      <c r="AA1673" s="7"/>
      <c r="AB1673" s="7"/>
      <c r="AC1673" s="7"/>
    </row>
    <row r="1674" spans="2:29" ht="15.75" customHeight="1" x14ac:dyDescent="0.25">
      <c r="B1674" s="62">
        <v>17008</v>
      </c>
      <c r="C1674" s="63" t="s">
        <v>1682</v>
      </c>
      <c r="D1674" s="64">
        <f t="shared" si="146"/>
        <v>9652.4191735537188</v>
      </c>
      <c r="E1674" s="64">
        <f t="shared" si="147"/>
        <v>11679.4272</v>
      </c>
      <c r="F1674" s="64">
        <f>+VLOOKUP(B1674,[1]BASES!$A$2:$C$10701,3,0)</f>
        <v>21</v>
      </c>
      <c r="G1674" s="65">
        <f t="shared" si="144"/>
        <v>11679.4272</v>
      </c>
      <c r="H1674" s="66"/>
      <c r="I1674" s="67"/>
      <c r="J1674" s="67"/>
      <c r="K1674" s="67"/>
      <c r="L1674" s="67"/>
      <c r="M1674" s="68"/>
      <c r="N1674" s="69"/>
      <c r="O1674" s="70">
        <f t="shared" si="137"/>
        <v>0</v>
      </c>
      <c r="P1674" s="71">
        <f t="shared" si="138"/>
        <v>0</v>
      </c>
      <c r="Q1674" s="7">
        <v>1</v>
      </c>
      <c r="R1674" s="72">
        <f>+VLOOKUP(B1674,[1]BASES!$A$2:$E$10701,5,0)</f>
        <v>10054.603305785124</v>
      </c>
      <c r="S1674" s="71">
        <f t="shared" si="145"/>
        <v>0</v>
      </c>
      <c r="T1674" s="71">
        <v>0</v>
      </c>
      <c r="U1674" s="71">
        <f t="shared" si="148"/>
        <v>0</v>
      </c>
      <c r="V1674" s="7">
        <v>0</v>
      </c>
      <c r="W1674" s="7">
        <v>0</v>
      </c>
      <c r="X1674" s="7">
        <v>0</v>
      </c>
      <c r="Y1674" s="73">
        <v>0.04</v>
      </c>
      <c r="Z1674" s="7"/>
      <c r="AA1674" s="7"/>
      <c r="AB1674" s="7"/>
      <c r="AC1674" s="7"/>
    </row>
    <row r="1675" spans="2:29" ht="15.75" customHeight="1" x14ac:dyDescent="0.25">
      <c r="B1675" s="62">
        <v>17015</v>
      </c>
      <c r="C1675" s="63" t="s">
        <v>1683</v>
      </c>
      <c r="D1675" s="64">
        <f t="shared" si="146"/>
        <v>586.01256198347107</v>
      </c>
      <c r="E1675" s="64">
        <f t="shared" si="147"/>
        <v>709.0752</v>
      </c>
      <c r="F1675" s="64">
        <f>+VLOOKUP(B1675,[1]BASES!$A$2:$C$10701,3,0)</f>
        <v>21</v>
      </c>
      <c r="G1675" s="65">
        <f t="shared" si="144"/>
        <v>709.0752</v>
      </c>
      <c r="H1675" s="66"/>
      <c r="I1675" s="67"/>
      <c r="J1675" s="67"/>
      <c r="K1675" s="67"/>
      <c r="L1675" s="67"/>
      <c r="M1675" s="68"/>
      <c r="N1675" s="69"/>
      <c r="O1675" s="70">
        <f t="shared" si="137"/>
        <v>0</v>
      </c>
      <c r="P1675" s="71">
        <f t="shared" si="138"/>
        <v>0</v>
      </c>
      <c r="Q1675" s="7">
        <v>1</v>
      </c>
      <c r="R1675" s="72">
        <f>+VLOOKUP(B1675,[1]BASES!$A$2:$E$10701,5,0)</f>
        <v>610.42975206611573</v>
      </c>
      <c r="S1675" s="71">
        <f t="shared" si="145"/>
        <v>0</v>
      </c>
      <c r="T1675" s="71">
        <v>0</v>
      </c>
      <c r="U1675" s="71">
        <f t="shared" si="148"/>
        <v>0</v>
      </c>
      <c r="V1675" s="7">
        <v>0</v>
      </c>
      <c r="W1675" s="7">
        <v>0</v>
      </c>
      <c r="X1675" s="7">
        <v>0</v>
      </c>
      <c r="Y1675" s="73">
        <v>0.04</v>
      </c>
      <c r="Z1675" s="7"/>
      <c r="AA1675" s="7"/>
      <c r="AB1675" s="7"/>
      <c r="AC1675" s="7"/>
    </row>
    <row r="1676" spans="2:29" ht="15.75" customHeight="1" x14ac:dyDescent="0.25">
      <c r="B1676" s="62">
        <v>17016</v>
      </c>
      <c r="C1676" s="63" t="s">
        <v>1684</v>
      </c>
      <c r="D1676" s="64">
        <f t="shared" si="146"/>
        <v>5696.8304132231406</v>
      </c>
      <c r="E1676" s="64">
        <f t="shared" si="147"/>
        <v>6893.1648000000005</v>
      </c>
      <c r="F1676" s="64">
        <f>+VLOOKUP(B1676,[1]BASES!$A$2:$C$10701,3,0)</f>
        <v>21</v>
      </c>
      <c r="G1676" s="65">
        <f t="shared" ref="G1676:G1739" si="149">IF(B1676&lt;&gt;"",IF(T1676=0,E1676+(E1676*(B$6/100)),E1676+(E1676*(T1676/100))),"")</f>
        <v>6893.1648000000005</v>
      </c>
      <c r="H1676" s="66"/>
      <c r="I1676" s="67"/>
      <c r="J1676" s="67"/>
      <c r="K1676" s="67"/>
      <c r="L1676" s="67"/>
      <c r="M1676" s="68"/>
      <c r="N1676" s="69"/>
      <c r="O1676" s="70">
        <f t="shared" si="137"/>
        <v>0</v>
      </c>
      <c r="P1676" s="71">
        <f t="shared" si="138"/>
        <v>0</v>
      </c>
      <c r="Q1676" s="7">
        <v>1</v>
      </c>
      <c r="R1676" s="72">
        <f>+VLOOKUP(B1676,[1]BASES!$A$2:$E$10701,5,0)</f>
        <v>5934.1983471074382</v>
      </c>
      <c r="S1676" s="71">
        <f t="shared" si="145"/>
        <v>0</v>
      </c>
      <c r="T1676" s="71">
        <v>0</v>
      </c>
      <c r="U1676" s="71">
        <f t="shared" si="148"/>
        <v>0</v>
      </c>
      <c r="V1676" s="7">
        <v>0</v>
      </c>
      <c r="W1676" s="7">
        <v>0</v>
      </c>
      <c r="X1676" s="7">
        <v>0</v>
      </c>
      <c r="Y1676" s="73">
        <v>0.04</v>
      </c>
      <c r="Z1676" s="7"/>
      <c r="AA1676" s="7"/>
      <c r="AB1676" s="7"/>
      <c r="AC1676" s="7"/>
    </row>
    <row r="1677" spans="2:29" ht="15.75" customHeight="1" x14ac:dyDescent="0.25">
      <c r="B1677" s="62">
        <v>17017</v>
      </c>
      <c r="C1677" s="63" t="s">
        <v>1685</v>
      </c>
      <c r="D1677" s="64">
        <f t="shared" si="146"/>
        <v>5674.8773553719011</v>
      </c>
      <c r="E1677" s="64">
        <f t="shared" si="147"/>
        <v>6866.6016</v>
      </c>
      <c r="F1677" s="64">
        <f>+VLOOKUP(B1677,[1]BASES!$A$2:$C$10701,3,0)</f>
        <v>21</v>
      </c>
      <c r="G1677" s="65">
        <f t="shared" si="149"/>
        <v>6866.6016</v>
      </c>
      <c r="H1677" s="66"/>
      <c r="I1677" s="67"/>
      <c r="J1677" s="67"/>
      <c r="K1677" s="67"/>
      <c r="L1677" s="67"/>
      <c r="M1677" s="68"/>
      <c r="N1677" s="69"/>
      <c r="O1677" s="70">
        <f t="shared" si="137"/>
        <v>0</v>
      </c>
      <c r="P1677" s="71">
        <f t="shared" si="138"/>
        <v>0</v>
      </c>
      <c r="Q1677" s="7">
        <v>1</v>
      </c>
      <c r="R1677" s="72">
        <f>+VLOOKUP(B1677,[1]BASES!$A$2:$E$10701,5,0)</f>
        <v>5911.3305785123966</v>
      </c>
      <c r="S1677" s="71">
        <f t="shared" ref="S1677:S1740" si="150">IFERROR(E1677*H1677,0)</f>
        <v>0</v>
      </c>
      <c r="T1677" s="71">
        <v>0</v>
      </c>
      <c r="U1677" s="71">
        <f t="shared" si="148"/>
        <v>0</v>
      </c>
      <c r="V1677" s="7">
        <v>0</v>
      </c>
      <c r="W1677" s="7">
        <v>0</v>
      </c>
      <c r="X1677" s="7">
        <v>0</v>
      </c>
      <c r="Y1677" s="73">
        <v>0.04</v>
      </c>
      <c r="Z1677" s="7"/>
      <c r="AA1677" s="7"/>
      <c r="AB1677" s="7"/>
      <c r="AC1677" s="7"/>
    </row>
    <row r="1678" spans="2:29" ht="15.75" customHeight="1" x14ac:dyDescent="0.25">
      <c r="B1678" s="62">
        <v>17018</v>
      </c>
      <c r="C1678" s="63" t="s">
        <v>1686</v>
      </c>
      <c r="D1678" s="64">
        <f t="shared" ref="D1678:D1741" si="151">IF(B1678&lt;&gt;"",R1678+(R1678*-Y1678)+((R1678+(R1678*-Y1678))*B$7/100),"")</f>
        <v>4865.9940495867777</v>
      </c>
      <c r="E1678" s="64">
        <f t="shared" si="147"/>
        <v>5887.8528000000006</v>
      </c>
      <c r="F1678" s="64">
        <f>+VLOOKUP(B1678,[1]BASES!$A$2:$C$10701,3,0)</f>
        <v>21</v>
      </c>
      <c r="G1678" s="65">
        <f t="shared" si="149"/>
        <v>5887.8528000000006</v>
      </c>
      <c r="H1678" s="66"/>
      <c r="I1678" s="67"/>
      <c r="J1678" s="67"/>
      <c r="K1678" s="67"/>
      <c r="L1678" s="67"/>
      <c r="M1678" s="68"/>
      <c r="N1678" s="69"/>
      <c r="O1678" s="70">
        <f t="shared" si="137"/>
        <v>0</v>
      </c>
      <c r="P1678" s="71">
        <f t="shared" si="138"/>
        <v>0</v>
      </c>
      <c r="Q1678" s="7">
        <v>1</v>
      </c>
      <c r="R1678" s="72">
        <f>+VLOOKUP(B1678,[1]BASES!$A$2:$E$10701,5,0)</f>
        <v>5068.7438016528931</v>
      </c>
      <c r="S1678" s="71">
        <f t="shared" si="150"/>
        <v>0</v>
      </c>
      <c r="T1678" s="71">
        <v>0</v>
      </c>
      <c r="U1678" s="71">
        <f t="shared" si="148"/>
        <v>0</v>
      </c>
      <c r="V1678" s="7">
        <v>0</v>
      </c>
      <c r="W1678" s="7">
        <v>0</v>
      </c>
      <c r="X1678" s="7">
        <v>0</v>
      </c>
      <c r="Y1678" s="73">
        <v>0.04</v>
      </c>
      <c r="Z1678" s="7"/>
      <c r="AA1678" s="7"/>
      <c r="AB1678" s="7"/>
      <c r="AC1678" s="7"/>
    </row>
    <row r="1679" spans="2:29" ht="15.75" customHeight="1" x14ac:dyDescent="0.25">
      <c r="B1679" s="62">
        <v>17023</v>
      </c>
      <c r="C1679" s="63" t="s">
        <v>1687</v>
      </c>
      <c r="D1679" s="64">
        <f t="shared" si="151"/>
        <v>1186.9884297520659</v>
      </c>
      <c r="E1679" s="64">
        <f t="shared" ref="E1679:E1742" si="152">IF(B1679&lt;&gt;"",D1679+(D1679*(F1679*Q1679)/100),"")</f>
        <v>1436.2559999999999</v>
      </c>
      <c r="F1679" s="64">
        <f>+VLOOKUP(B1679,[1]BASES!$A$2:$C$10701,3,0)</f>
        <v>21</v>
      </c>
      <c r="G1679" s="65">
        <f t="shared" si="149"/>
        <v>1436.2559999999999</v>
      </c>
      <c r="H1679" s="66"/>
      <c r="I1679" s="67"/>
      <c r="J1679" s="67"/>
      <c r="K1679" s="67"/>
      <c r="L1679" s="67"/>
      <c r="M1679" s="68"/>
      <c r="N1679" s="69"/>
      <c r="O1679" s="70">
        <f t="shared" si="137"/>
        <v>0</v>
      </c>
      <c r="P1679" s="71">
        <f t="shared" si="138"/>
        <v>0</v>
      </c>
      <c r="Q1679" s="7">
        <v>1</v>
      </c>
      <c r="R1679" s="72">
        <f>+VLOOKUP(B1679,[1]BASES!$A$2:$E$10701,5,0)</f>
        <v>1236.4462809917354</v>
      </c>
      <c r="S1679" s="71">
        <f t="shared" si="150"/>
        <v>0</v>
      </c>
      <c r="T1679" s="71">
        <v>0</v>
      </c>
      <c r="U1679" s="71">
        <f t="shared" ref="U1679:U1742" si="153">IFERROR(G1679*H1679,0)</f>
        <v>0</v>
      </c>
      <c r="V1679" s="7">
        <v>0</v>
      </c>
      <c r="W1679" s="7">
        <v>0</v>
      </c>
      <c r="X1679" s="7">
        <v>0</v>
      </c>
      <c r="Y1679" s="73">
        <v>0.04</v>
      </c>
      <c r="Z1679" s="7"/>
      <c r="AA1679" s="7"/>
      <c r="AB1679" s="7"/>
      <c r="AC1679" s="7"/>
    </row>
    <row r="1680" spans="2:29" ht="15.75" customHeight="1" x14ac:dyDescent="0.25">
      <c r="B1680" s="62">
        <v>17024</v>
      </c>
      <c r="C1680" s="63" t="s">
        <v>1688</v>
      </c>
      <c r="D1680" s="64">
        <f t="shared" si="151"/>
        <v>2023.0214876033058</v>
      </c>
      <c r="E1680" s="64">
        <f t="shared" si="152"/>
        <v>2447.8559999999998</v>
      </c>
      <c r="F1680" s="64">
        <f>+VLOOKUP(B1680,[1]BASES!$A$2:$C$10701,3,0)</f>
        <v>21</v>
      </c>
      <c r="G1680" s="65">
        <f t="shared" si="149"/>
        <v>2447.8559999999998</v>
      </c>
      <c r="H1680" s="66"/>
      <c r="I1680" s="67"/>
      <c r="J1680" s="67"/>
      <c r="K1680" s="67"/>
      <c r="L1680" s="67"/>
      <c r="M1680" s="68"/>
      <c r="N1680" s="69"/>
      <c r="O1680" s="70">
        <f t="shared" si="137"/>
        <v>0</v>
      </c>
      <c r="P1680" s="71">
        <f t="shared" si="138"/>
        <v>0</v>
      </c>
      <c r="Q1680" s="7">
        <v>1</v>
      </c>
      <c r="R1680" s="72">
        <f>+VLOOKUP(B1680,[1]BASES!$A$2:$E$10701,5,0)</f>
        <v>2107.3140495867769</v>
      </c>
      <c r="S1680" s="71">
        <f t="shared" si="150"/>
        <v>0</v>
      </c>
      <c r="T1680" s="71">
        <v>0</v>
      </c>
      <c r="U1680" s="71">
        <f t="shared" si="153"/>
        <v>0</v>
      </c>
      <c r="V1680" s="7">
        <v>0</v>
      </c>
      <c r="W1680" s="7">
        <v>0</v>
      </c>
      <c r="X1680" s="7">
        <v>0</v>
      </c>
      <c r="Y1680" s="73">
        <v>0.04</v>
      </c>
      <c r="Z1680" s="7"/>
      <c r="AA1680" s="7"/>
      <c r="AB1680" s="7"/>
      <c r="AC1680" s="7"/>
    </row>
    <row r="1681" spans="2:29" ht="15.75" customHeight="1" x14ac:dyDescent="0.25">
      <c r="B1681" s="62">
        <v>17025</v>
      </c>
      <c r="C1681" s="63" t="s">
        <v>1689</v>
      </c>
      <c r="D1681" s="64">
        <f t="shared" si="151"/>
        <v>5544.9441322314051</v>
      </c>
      <c r="E1681" s="64">
        <f t="shared" si="152"/>
        <v>6709.3824000000004</v>
      </c>
      <c r="F1681" s="64">
        <f>+VLOOKUP(B1681,[1]BASES!$A$2:$C$10701,3,0)</f>
        <v>21</v>
      </c>
      <c r="G1681" s="65">
        <f t="shared" si="149"/>
        <v>6709.3824000000004</v>
      </c>
      <c r="H1681" s="66"/>
      <c r="I1681" s="67"/>
      <c r="J1681" s="67"/>
      <c r="K1681" s="67"/>
      <c r="L1681" s="67"/>
      <c r="M1681" s="68"/>
      <c r="N1681" s="69"/>
      <c r="O1681" s="70">
        <f t="shared" si="137"/>
        <v>0</v>
      </c>
      <c r="P1681" s="71">
        <f t="shared" si="138"/>
        <v>0</v>
      </c>
      <c r="Q1681" s="7">
        <v>1</v>
      </c>
      <c r="R1681" s="72">
        <f>+VLOOKUP(B1681,[1]BASES!$A$2:$E$10701,5,0)</f>
        <v>5775.9834710743798</v>
      </c>
      <c r="S1681" s="71">
        <f t="shared" si="150"/>
        <v>0</v>
      </c>
      <c r="T1681" s="71">
        <v>0</v>
      </c>
      <c r="U1681" s="71">
        <f t="shared" si="153"/>
        <v>0</v>
      </c>
      <c r="V1681" s="7">
        <v>0</v>
      </c>
      <c r="W1681" s="7">
        <v>0</v>
      </c>
      <c r="X1681" s="7">
        <v>0</v>
      </c>
      <c r="Y1681" s="73">
        <v>0.04</v>
      </c>
      <c r="Z1681" s="7"/>
      <c r="AA1681" s="7"/>
      <c r="AB1681" s="7"/>
      <c r="AC1681" s="7"/>
    </row>
    <row r="1682" spans="2:29" ht="15.75" customHeight="1" x14ac:dyDescent="0.25">
      <c r="B1682" s="62">
        <v>17026</v>
      </c>
      <c r="C1682" s="63" t="s">
        <v>1690</v>
      </c>
      <c r="D1682" s="64">
        <f t="shared" si="151"/>
        <v>10663.100826446282</v>
      </c>
      <c r="E1682" s="64">
        <f t="shared" si="152"/>
        <v>12902.352000000001</v>
      </c>
      <c r="F1682" s="64">
        <f>+VLOOKUP(B1682,[1]BASES!$A$2:$C$10701,3,0)</f>
        <v>21</v>
      </c>
      <c r="G1682" s="65">
        <f t="shared" si="149"/>
        <v>12902.352000000001</v>
      </c>
      <c r="H1682" s="66"/>
      <c r="I1682" s="67"/>
      <c r="J1682" s="67"/>
      <c r="K1682" s="67"/>
      <c r="L1682" s="67"/>
      <c r="M1682" s="68"/>
      <c r="N1682" s="69"/>
      <c r="O1682" s="70">
        <f t="shared" si="137"/>
        <v>0</v>
      </c>
      <c r="P1682" s="71">
        <f t="shared" si="138"/>
        <v>0</v>
      </c>
      <c r="Q1682" s="7">
        <v>1</v>
      </c>
      <c r="R1682" s="72">
        <f>+VLOOKUP(B1682,[1]BASES!$A$2:$E$10701,5,0)</f>
        <v>11107.396694214876</v>
      </c>
      <c r="S1682" s="71">
        <f t="shared" si="150"/>
        <v>0</v>
      </c>
      <c r="T1682" s="71">
        <v>0</v>
      </c>
      <c r="U1682" s="71">
        <f t="shared" si="153"/>
        <v>0</v>
      </c>
      <c r="V1682" s="7">
        <v>0</v>
      </c>
      <c r="W1682" s="7">
        <v>0</v>
      </c>
      <c r="X1682" s="7">
        <v>0</v>
      </c>
      <c r="Y1682" s="73">
        <v>0.04</v>
      </c>
      <c r="Z1682" s="7"/>
      <c r="AA1682" s="7"/>
      <c r="AB1682" s="7"/>
      <c r="AC1682" s="7"/>
    </row>
    <row r="1683" spans="2:29" ht="15.75" customHeight="1" x14ac:dyDescent="0.25">
      <c r="B1683" s="62">
        <v>17027</v>
      </c>
      <c r="C1683" s="63" t="s">
        <v>1691</v>
      </c>
      <c r="D1683" s="64">
        <f t="shared" si="151"/>
        <v>12030.251900826444</v>
      </c>
      <c r="E1683" s="64">
        <f t="shared" si="152"/>
        <v>14556.604799999997</v>
      </c>
      <c r="F1683" s="64">
        <f>+VLOOKUP(B1683,[1]BASES!$A$2:$C$10701,3,0)</f>
        <v>21</v>
      </c>
      <c r="G1683" s="65">
        <f t="shared" si="149"/>
        <v>14556.604799999997</v>
      </c>
      <c r="H1683" s="66"/>
      <c r="I1683" s="67"/>
      <c r="J1683" s="67"/>
      <c r="K1683" s="67"/>
      <c r="L1683" s="67"/>
      <c r="M1683" s="68"/>
      <c r="N1683" s="69"/>
      <c r="O1683" s="70">
        <f t="shared" si="137"/>
        <v>0</v>
      </c>
      <c r="P1683" s="71">
        <f t="shared" si="138"/>
        <v>0</v>
      </c>
      <c r="Q1683" s="7">
        <v>1</v>
      </c>
      <c r="R1683" s="72">
        <f>+VLOOKUP(B1683,[1]BASES!$A$2:$E$10701,5,0)</f>
        <v>12531.512396694214</v>
      </c>
      <c r="S1683" s="71">
        <f t="shared" si="150"/>
        <v>0</v>
      </c>
      <c r="T1683" s="71">
        <v>0</v>
      </c>
      <c r="U1683" s="71">
        <f t="shared" si="153"/>
        <v>0</v>
      </c>
      <c r="V1683" s="7">
        <v>0</v>
      </c>
      <c r="W1683" s="7">
        <v>0</v>
      </c>
      <c r="X1683" s="7">
        <v>0</v>
      </c>
      <c r="Y1683" s="73">
        <v>0.04</v>
      </c>
      <c r="Z1683" s="7"/>
      <c r="AA1683" s="7"/>
      <c r="AB1683" s="7"/>
      <c r="AC1683" s="7"/>
    </row>
    <row r="1684" spans="2:29" ht="15.75" customHeight="1" x14ac:dyDescent="0.25">
      <c r="B1684" s="62">
        <v>17029</v>
      </c>
      <c r="C1684" s="63" t="s">
        <v>1692</v>
      </c>
      <c r="D1684" s="64">
        <f t="shared" si="151"/>
        <v>6412.0700826446282</v>
      </c>
      <c r="E1684" s="64">
        <f t="shared" si="152"/>
        <v>7758.6048000000001</v>
      </c>
      <c r="F1684" s="64">
        <f>+VLOOKUP(B1684,[1]BASES!$A$2:$C$10701,3,0)</f>
        <v>21</v>
      </c>
      <c r="G1684" s="65">
        <f t="shared" si="149"/>
        <v>7758.6048000000001</v>
      </c>
      <c r="H1684" s="66"/>
      <c r="I1684" s="67"/>
      <c r="J1684" s="67"/>
      <c r="K1684" s="67"/>
      <c r="L1684" s="67"/>
      <c r="M1684" s="68"/>
      <c r="N1684" s="69"/>
      <c r="O1684" s="70">
        <f t="shared" si="137"/>
        <v>0</v>
      </c>
      <c r="P1684" s="71">
        <f t="shared" si="138"/>
        <v>0</v>
      </c>
      <c r="Q1684" s="7">
        <v>1</v>
      </c>
      <c r="R1684" s="72">
        <f>+VLOOKUP(B1684,[1]BASES!$A$2:$E$10701,5,0)</f>
        <v>6679.2396694214876</v>
      </c>
      <c r="S1684" s="71">
        <f t="shared" si="150"/>
        <v>0</v>
      </c>
      <c r="T1684" s="71">
        <v>0</v>
      </c>
      <c r="U1684" s="71">
        <f t="shared" si="153"/>
        <v>0</v>
      </c>
      <c r="V1684" s="7">
        <v>0</v>
      </c>
      <c r="W1684" s="7">
        <v>0</v>
      </c>
      <c r="X1684" s="7">
        <v>0</v>
      </c>
      <c r="Y1684" s="73">
        <v>0.04</v>
      </c>
      <c r="Z1684" s="7"/>
      <c r="AA1684" s="7"/>
      <c r="AB1684" s="7"/>
      <c r="AC1684" s="7"/>
    </row>
    <row r="1685" spans="2:29" ht="15.75" customHeight="1" x14ac:dyDescent="0.25">
      <c r="B1685" s="62">
        <v>17030</v>
      </c>
      <c r="C1685" s="63" t="s">
        <v>1693</v>
      </c>
      <c r="D1685" s="64">
        <f t="shared" si="151"/>
        <v>6709.559008264463</v>
      </c>
      <c r="E1685" s="64">
        <f t="shared" si="152"/>
        <v>8118.5663999999997</v>
      </c>
      <c r="F1685" s="64">
        <f>+VLOOKUP(B1685,[1]BASES!$A$2:$C$10701,3,0)</f>
        <v>21</v>
      </c>
      <c r="G1685" s="65">
        <f t="shared" si="149"/>
        <v>8118.5663999999997</v>
      </c>
      <c r="H1685" s="66"/>
      <c r="I1685" s="67"/>
      <c r="J1685" s="67"/>
      <c r="K1685" s="67"/>
      <c r="L1685" s="67"/>
      <c r="M1685" s="68"/>
      <c r="N1685" s="69"/>
      <c r="O1685" s="70">
        <f t="shared" si="137"/>
        <v>0</v>
      </c>
      <c r="P1685" s="71">
        <f t="shared" si="138"/>
        <v>0</v>
      </c>
      <c r="Q1685" s="7">
        <v>1</v>
      </c>
      <c r="R1685" s="72">
        <f>+VLOOKUP(B1685,[1]BASES!$A$2:$E$10701,5,0)</f>
        <v>6989.1239669421493</v>
      </c>
      <c r="S1685" s="71">
        <f t="shared" si="150"/>
        <v>0</v>
      </c>
      <c r="T1685" s="71">
        <v>0</v>
      </c>
      <c r="U1685" s="71">
        <f t="shared" si="153"/>
        <v>0</v>
      </c>
      <c r="V1685" s="7">
        <v>0</v>
      </c>
      <c r="W1685" s="7">
        <v>0</v>
      </c>
      <c r="X1685" s="7">
        <v>0</v>
      </c>
      <c r="Y1685" s="73">
        <v>0.04</v>
      </c>
      <c r="Z1685" s="7"/>
      <c r="AA1685" s="7"/>
      <c r="AB1685" s="7"/>
      <c r="AC1685" s="7"/>
    </row>
    <row r="1686" spans="2:29" ht="15.75" customHeight="1" x14ac:dyDescent="0.25">
      <c r="B1686" s="62">
        <v>17031</v>
      </c>
      <c r="C1686" s="63" t="s">
        <v>1694</v>
      </c>
      <c r="D1686" s="64">
        <f t="shared" si="151"/>
        <v>7082.7530578512387</v>
      </c>
      <c r="E1686" s="64">
        <f t="shared" si="152"/>
        <v>8570.1311999999998</v>
      </c>
      <c r="F1686" s="64">
        <f>+VLOOKUP(B1686,[1]BASES!$A$2:$C$10701,3,0)</f>
        <v>21</v>
      </c>
      <c r="G1686" s="65">
        <f t="shared" si="149"/>
        <v>8570.1311999999998</v>
      </c>
      <c r="H1686" s="66"/>
      <c r="I1686" s="67"/>
      <c r="J1686" s="67"/>
      <c r="K1686" s="67"/>
      <c r="L1686" s="67"/>
      <c r="M1686" s="68"/>
      <c r="N1686" s="69"/>
      <c r="O1686" s="70">
        <f t="shared" si="137"/>
        <v>0</v>
      </c>
      <c r="P1686" s="71">
        <f t="shared" si="138"/>
        <v>0</v>
      </c>
      <c r="Q1686" s="7">
        <v>1</v>
      </c>
      <c r="R1686" s="72">
        <f>+VLOOKUP(B1686,[1]BASES!$A$2:$E$10701,5,0)</f>
        <v>7377.8677685950406</v>
      </c>
      <c r="S1686" s="71">
        <f t="shared" si="150"/>
        <v>0</v>
      </c>
      <c r="T1686" s="71">
        <v>0</v>
      </c>
      <c r="U1686" s="71">
        <f t="shared" si="153"/>
        <v>0</v>
      </c>
      <c r="V1686" s="7">
        <v>0</v>
      </c>
      <c r="W1686" s="7">
        <v>0</v>
      </c>
      <c r="X1686" s="7">
        <v>0</v>
      </c>
      <c r="Y1686" s="73">
        <v>0.04</v>
      </c>
      <c r="Z1686" s="7"/>
      <c r="AA1686" s="7"/>
      <c r="AB1686" s="7"/>
      <c r="AC1686" s="7"/>
    </row>
    <row r="1687" spans="2:29" ht="15.75" customHeight="1" x14ac:dyDescent="0.25">
      <c r="B1687" s="62">
        <v>17033</v>
      </c>
      <c r="C1687" s="63" t="s">
        <v>1695</v>
      </c>
      <c r="D1687" s="64">
        <f t="shared" si="151"/>
        <v>6709.8842975206617</v>
      </c>
      <c r="E1687" s="64">
        <f t="shared" si="152"/>
        <v>8118.9600000000009</v>
      </c>
      <c r="F1687" s="64">
        <f>+VLOOKUP(B1687,[1]BASES!$A$2:$C$10701,3,0)</f>
        <v>21</v>
      </c>
      <c r="G1687" s="65">
        <f t="shared" si="149"/>
        <v>8118.9600000000009</v>
      </c>
      <c r="H1687" s="66"/>
      <c r="I1687" s="67"/>
      <c r="J1687" s="67"/>
      <c r="K1687" s="67"/>
      <c r="L1687" s="67"/>
      <c r="M1687" s="68"/>
      <c r="N1687" s="69"/>
      <c r="O1687" s="70">
        <f t="shared" si="137"/>
        <v>0</v>
      </c>
      <c r="P1687" s="71">
        <f t="shared" si="138"/>
        <v>0</v>
      </c>
      <c r="Q1687" s="7">
        <v>1</v>
      </c>
      <c r="R1687" s="72">
        <f>+VLOOKUP(B1687,[1]BASES!$A$2:$E$10701,5,0)</f>
        <v>6989.462809917356</v>
      </c>
      <c r="S1687" s="71">
        <f t="shared" si="150"/>
        <v>0</v>
      </c>
      <c r="T1687" s="71">
        <v>0</v>
      </c>
      <c r="U1687" s="71">
        <f t="shared" si="153"/>
        <v>0</v>
      </c>
      <c r="V1687" s="7">
        <v>0</v>
      </c>
      <c r="W1687" s="7">
        <v>0</v>
      </c>
      <c r="X1687" s="7">
        <v>0</v>
      </c>
      <c r="Y1687" s="73">
        <v>0.04</v>
      </c>
      <c r="Z1687" s="7"/>
      <c r="AA1687" s="7"/>
      <c r="AB1687" s="7"/>
      <c r="AC1687" s="7"/>
    </row>
    <row r="1688" spans="2:29" ht="15.75" customHeight="1" x14ac:dyDescent="0.25">
      <c r="B1688" s="62">
        <v>17034</v>
      </c>
      <c r="C1688" s="63" t="s">
        <v>1696</v>
      </c>
      <c r="D1688" s="64">
        <f t="shared" si="151"/>
        <v>6864.3808264462814</v>
      </c>
      <c r="E1688" s="64">
        <f t="shared" si="152"/>
        <v>8305.9008000000013</v>
      </c>
      <c r="F1688" s="64">
        <f>+VLOOKUP(B1688,[1]BASES!$A$2:$C$10701,3,0)</f>
        <v>21</v>
      </c>
      <c r="G1688" s="65">
        <f t="shared" si="149"/>
        <v>8305.9008000000013</v>
      </c>
      <c r="H1688" s="66"/>
      <c r="I1688" s="67"/>
      <c r="J1688" s="67"/>
      <c r="K1688" s="67"/>
      <c r="L1688" s="67"/>
      <c r="M1688" s="68"/>
      <c r="N1688" s="69"/>
      <c r="O1688" s="70">
        <f t="shared" si="137"/>
        <v>0</v>
      </c>
      <c r="P1688" s="71">
        <f t="shared" si="138"/>
        <v>0</v>
      </c>
      <c r="Q1688" s="7">
        <v>1</v>
      </c>
      <c r="R1688" s="72">
        <f>+VLOOKUP(B1688,[1]BASES!$A$2:$E$10701,5,0)</f>
        <v>7150.3966942148763</v>
      </c>
      <c r="S1688" s="71">
        <f t="shared" si="150"/>
        <v>0</v>
      </c>
      <c r="T1688" s="71">
        <v>0</v>
      </c>
      <c r="U1688" s="71">
        <f t="shared" si="153"/>
        <v>0</v>
      </c>
      <c r="V1688" s="7">
        <v>0</v>
      </c>
      <c r="W1688" s="7">
        <v>0</v>
      </c>
      <c r="X1688" s="7">
        <v>0</v>
      </c>
      <c r="Y1688" s="73">
        <v>0.04</v>
      </c>
      <c r="Z1688" s="7"/>
      <c r="AA1688" s="7"/>
      <c r="AB1688" s="7"/>
      <c r="AC1688" s="7"/>
    </row>
    <row r="1689" spans="2:29" ht="15.75" customHeight="1" x14ac:dyDescent="0.25">
      <c r="B1689" s="62">
        <v>17035</v>
      </c>
      <c r="C1689" s="63" t="s">
        <v>1697</v>
      </c>
      <c r="D1689" s="64">
        <f t="shared" si="151"/>
        <v>453.15173553719006</v>
      </c>
      <c r="E1689" s="64">
        <f t="shared" si="152"/>
        <v>548.31359999999995</v>
      </c>
      <c r="F1689" s="64">
        <f>+VLOOKUP(B1689,[1]BASES!$A$2:$C$10701,3,0)</f>
        <v>21</v>
      </c>
      <c r="G1689" s="65">
        <f t="shared" si="149"/>
        <v>548.31359999999995</v>
      </c>
      <c r="H1689" s="66"/>
      <c r="I1689" s="67"/>
      <c r="J1689" s="67"/>
      <c r="K1689" s="67"/>
      <c r="L1689" s="67"/>
      <c r="M1689" s="68"/>
      <c r="N1689" s="69"/>
      <c r="O1689" s="70">
        <f t="shared" si="137"/>
        <v>0</v>
      </c>
      <c r="P1689" s="71">
        <f t="shared" si="138"/>
        <v>0</v>
      </c>
      <c r="Q1689" s="7">
        <v>1</v>
      </c>
      <c r="R1689" s="72">
        <f>+VLOOKUP(B1689,[1]BASES!$A$2:$E$10701,5,0)</f>
        <v>472.03305785123968</v>
      </c>
      <c r="S1689" s="71">
        <f t="shared" si="150"/>
        <v>0</v>
      </c>
      <c r="T1689" s="71">
        <v>0</v>
      </c>
      <c r="U1689" s="71">
        <f t="shared" si="153"/>
        <v>0</v>
      </c>
      <c r="V1689" s="7">
        <v>0</v>
      </c>
      <c r="W1689" s="7">
        <v>0</v>
      </c>
      <c r="X1689" s="7">
        <v>0</v>
      </c>
      <c r="Y1689" s="73">
        <v>0.04</v>
      </c>
      <c r="Z1689" s="7"/>
      <c r="AA1689" s="7"/>
      <c r="AB1689" s="7"/>
      <c r="AC1689" s="7"/>
    </row>
    <row r="1690" spans="2:29" ht="15.75" customHeight="1" x14ac:dyDescent="0.25">
      <c r="B1690" s="62">
        <v>17036</v>
      </c>
      <c r="C1690" s="63" t="s">
        <v>1698</v>
      </c>
      <c r="D1690" s="64">
        <f t="shared" si="151"/>
        <v>1273.769256198347</v>
      </c>
      <c r="E1690" s="64">
        <f t="shared" si="152"/>
        <v>1541.2607999999998</v>
      </c>
      <c r="F1690" s="64">
        <f>+VLOOKUP(B1690,[1]BASES!$A$2:$C$10701,3,0)</f>
        <v>21</v>
      </c>
      <c r="G1690" s="65">
        <f t="shared" si="149"/>
        <v>1541.2607999999998</v>
      </c>
      <c r="H1690" s="66"/>
      <c r="I1690" s="67"/>
      <c r="J1690" s="67"/>
      <c r="K1690" s="67"/>
      <c r="L1690" s="67"/>
      <c r="M1690" s="68"/>
      <c r="N1690" s="69"/>
      <c r="O1690" s="70">
        <f t="shared" si="137"/>
        <v>0</v>
      </c>
      <c r="P1690" s="71">
        <f t="shared" si="138"/>
        <v>0</v>
      </c>
      <c r="Q1690" s="7">
        <v>1</v>
      </c>
      <c r="R1690" s="72">
        <f>+VLOOKUP(B1690,[1]BASES!$A$2:$E$10701,5,0)</f>
        <v>1326.8429752066115</v>
      </c>
      <c r="S1690" s="71">
        <f t="shared" si="150"/>
        <v>0</v>
      </c>
      <c r="T1690" s="71">
        <v>0</v>
      </c>
      <c r="U1690" s="71">
        <f t="shared" si="153"/>
        <v>0</v>
      </c>
      <c r="V1690" s="7">
        <v>0</v>
      </c>
      <c r="W1690" s="7">
        <v>0</v>
      </c>
      <c r="X1690" s="7">
        <v>0</v>
      </c>
      <c r="Y1690" s="73">
        <v>0.04</v>
      </c>
      <c r="Z1690" s="7"/>
      <c r="AA1690" s="7"/>
      <c r="AB1690" s="7"/>
      <c r="AC1690" s="7"/>
    </row>
    <row r="1691" spans="2:29" ht="15.75" customHeight="1" x14ac:dyDescent="0.25">
      <c r="B1691" s="62">
        <v>17037</v>
      </c>
      <c r="C1691" s="63" t="s">
        <v>1699</v>
      </c>
      <c r="D1691" s="64">
        <f t="shared" si="151"/>
        <v>743.68264462809918</v>
      </c>
      <c r="E1691" s="64">
        <f t="shared" si="152"/>
        <v>899.85599999999999</v>
      </c>
      <c r="F1691" s="64">
        <f>+VLOOKUP(B1691,[1]BASES!$A$2:$C$10701,3,0)</f>
        <v>21</v>
      </c>
      <c r="G1691" s="65">
        <f t="shared" si="149"/>
        <v>899.85599999999999</v>
      </c>
      <c r="H1691" s="66"/>
      <c r="I1691" s="67"/>
      <c r="J1691" s="67"/>
      <c r="K1691" s="67"/>
      <c r="L1691" s="67"/>
      <c r="M1691" s="68"/>
      <c r="N1691" s="69"/>
      <c r="O1691" s="70">
        <f t="shared" si="137"/>
        <v>0</v>
      </c>
      <c r="P1691" s="71">
        <f t="shared" si="138"/>
        <v>0</v>
      </c>
      <c r="Q1691" s="7">
        <v>1</v>
      </c>
      <c r="R1691" s="72">
        <f>+VLOOKUP(B1691,[1]BASES!$A$2:$E$10701,5,0)</f>
        <v>774.66942148760336</v>
      </c>
      <c r="S1691" s="71">
        <f t="shared" si="150"/>
        <v>0</v>
      </c>
      <c r="T1691" s="71">
        <v>0</v>
      </c>
      <c r="U1691" s="71">
        <f t="shared" si="153"/>
        <v>0</v>
      </c>
      <c r="V1691" s="7">
        <v>0</v>
      </c>
      <c r="W1691" s="7">
        <v>0</v>
      </c>
      <c r="X1691" s="7">
        <v>0</v>
      </c>
      <c r="Y1691" s="73">
        <v>0.04</v>
      </c>
      <c r="Z1691" s="7"/>
      <c r="AA1691" s="7"/>
      <c r="AB1691" s="7"/>
      <c r="AC1691" s="7"/>
    </row>
    <row r="1692" spans="2:29" ht="15.75" customHeight="1" x14ac:dyDescent="0.25">
      <c r="B1692" s="62">
        <v>17041</v>
      </c>
      <c r="C1692" s="63" t="s">
        <v>1700</v>
      </c>
      <c r="D1692" s="64">
        <f t="shared" si="151"/>
        <v>88.986446280991743</v>
      </c>
      <c r="E1692" s="64">
        <f t="shared" si="152"/>
        <v>107.67360000000001</v>
      </c>
      <c r="F1692" s="64">
        <f>+VLOOKUP(B1692,[1]BASES!$A$2:$C$10701,3,0)</f>
        <v>21</v>
      </c>
      <c r="G1692" s="65">
        <f t="shared" si="149"/>
        <v>107.67360000000001</v>
      </c>
      <c r="H1692" s="66"/>
      <c r="I1692" s="67"/>
      <c r="J1692" s="67"/>
      <c r="K1692" s="67"/>
      <c r="L1692" s="67"/>
      <c r="M1692" s="68"/>
      <c r="N1692" s="69"/>
      <c r="O1692" s="70">
        <f t="shared" si="137"/>
        <v>0</v>
      </c>
      <c r="P1692" s="71">
        <f t="shared" si="138"/>
        <v>0</v>
      </c>
      <c r="Q1692" s="7">
        <v>1</v>
      </c>
      <c r="R1692" s="72">
        <f>+VLOOKUP(B1692,[1]BASES!$A$2:$E$10701,5,0)</f>
        <v>92.694214876033058</v>
      </c>
      <c r="S1692" s="71">
        <f t="shared" si="150"/>
        <v>0</v>
      </c>
      <c r="T1692" s="71">
        <v>0</v>
      </c>
      <c r="U1692" s="71">
        <f t="shared" si="153"/>
        <v>0</v>
      </c>
      <c r="V1692" s="7">
        <v>0</v>
      </c>
      <c r="W1692" s="7">
        <v>0</v>
      </c>
      <c r="X1692" s="7">
        <v>0</v>
      </c>
      <c r="Y1692" s="73">
        <v>0.04</v>
      </c>
      <c r="Z1692" s="7"/>
      <c r="AA1692" s="7"/>
      <c r="AB1692" s="7"/>
      <c r="AC1692" s="7"/>
    </row>
    <row r="1693" spans="2:29" ht="15.75" customHeight="1" x14ac:dyDescent="0.25">
      <c r="B1693" s="62">
        <v>17043</v>
      </c>
      <c r="C1693" s="63" t="s">
        <v>1701</v>
      </c>
      <c r="D1693" s="64">
        <f t="shared" si="151"/>
        <v>36.694214876033058</v>
      </c>
      <c r="E1693" s="64">
        <f t="shared" si="152"/>
        <v>44.4</v>
      </c>
      <c r="F1693" s="64">
        <f>+VLOOKUP(B1693,[1]BASES!$A$2:$C$10701,3,0)</f>
        <v>21</v>
      </c>
      <c r="G1693" s="65">
        <f t="shared" si="149"/>
        <v>44.4</v>
      </c>
      <c r="H1693" s="66"/>
      <c r="I1693" s="67"/>
      <c r="J1693" s="67"/>
      <c r="K1693" s="67"/>
      <c r="L1693" s="67"/>
      <c r="M1693" s="68"/>
      <c r="N1693" s="69"/>
      <c r="O1693" s="70">
        <f t="shared" si="137"/>
        <v>0</v>
      </c>
      <c r="P1693" s="71">
        <f t="shared" si="138"/>
        <v>0</v>
      </c>
      <c r="Q1693" s="7">
        <v>1</v>
      </c>
      <c r="R1693" s="72">
        <f>+VLOOKUP(B1693,[1]BASES!$A$2:$E$10701,5,0)</f>
        <v>38.223140495867767</v>
      </c>
      <c r="S1693" s="71">
        <f t="shared" si="150"/>
        <v>0</v>
      </c>
      <c r="T1693" s="71">
        <v>0</v>
      </c>
      <c r="U1693" s="71">
        <f t="shared" si="153"/>
        <v>0</v>
      </c>
      <c r="V1693" s="7">
        <v>0</v>
      </c>
      <c r="W1693" s="7">
        <v>0</v>
      </c>
      <c r="X1693" s="7">
        <v>0</v>
      </c>
      <c r="Y1693" s="73">
        <v>0.04</v>
      </c>
      <c r="Z1693" s="7"/>
      <c r="AA1693" s="7"/>
      <c r="AB1693" s="7"/>
      <c r="AC1693" s="7"/>
    </row>
    <row r="1694" spans="2:29" ht="15.75" customHeight="1" x14ac:dyDescent="0.25">
      <c r="B1694" s="62">
        <v>17046</v>
      </c>
      <c r="C1694" s="63" t="s">
        <v>1702</v>
      </c>
      <c r="D1694" s="64">
        <f t="shared" si="151"/>
        <v>33562.250578512394</v>
      </c>
      <c r="E1694" s="64">
        <f t="shared" si="152"/>
        <v>40610.323199999999</v>
      </c>
      <c r="F1694" s="64">
        <f>+VLOOKUP(B1694,[1]BASES!$A$2:$C$10701,3,0)</f>
        <v>21</v>
      </c>
      <c r="G1694" s="65">
        <f t="shared" si="149"/>
        <v>40610.323199999999</v>
      </c>
      <c r="H1694" s="66"/>
      <c r="I1694" s="67"/>
      <c r="J1694" s="67"/>
      <c r="K1694" s="67"/>
      <c r="L1694" s="67"/>
      <c r="M1694" s="68"/>
      <c r="N1694" s="69"/>
      <c r="O1694" s="70">
        <f t="shared" si="137"/>
        <v>0</v>
      </c>
      <c r="P1694" s="71">
        <f t="shared" si="138"/>
        <v>0</v>
      </c>
      <c r="Q1694" s="7">
        <v>1</v>
      </c>
      <c r="R1694" s="72">
        <f>+VLOOKUP(B1694,[1]BASES!$A$2:$E$10701,5,0)</f>
        <v>34960.67768595041</v>
      </c>
      <c r="S1694" s="71">
        <f t="shared" si="150"/>
        <v>0</v>
      </c>
      <c r="T1694" s="71">
        <v>0</v>
      </c>
      <c r="U1694" s="71">
        <f t="shared" si="153"/>
        <v>0</v>
      </c>
      <c r="V1694" s="7">
        <v>0</v>
      </c>
      <c r="W1694" s="7">
        <v>0</v>
      </c>
      <c r="X1694" s="7">
        <v>0</v>
      </c>
      <c r="Y1694" s="73">
        <v>0.04</v>
      </c>
      <c r="Z1694" s="7"/>
      <c r="AA1694" s="7"/>
      <c r="AB1694" s="7"/>
      <c r="AC1694" s="7"/>
    </row>
    <row r="1695" spans="2:29" ht="15.75" customHeight="1" x14ac:dyDescent="0.25">
      <c r="B1695" s="62">
        <v>17047</v>
      </c>
      <c r="C1695" s="63" t="s">
        <v>1703</v>
      </c>
      <c r="D1695" s="64">
        <f t="shared" si="151"/>
        <v>72025.221818181817</v>
      </c>
      <c r="E1695" s="64">
        <f t="shared" si="152"/>
        <v>87150.518400000001</v>
      </c>
      <c r="F1695" s="64">
        <f>+VLOOKUP(B1695,[1]BASES!$A$2:$C$10701,3,0)</f>
        <v>21</v>
      </c>
      <c r="G1695" s="65">
        <f t="shared" si="149"/>
        <v>87150.518400000001</v>
      </c>
      <c r="H1695" s="66"/>
      <c r="I1695" s="67"/>
      <c r="J1695" s="67"/>
      <c r="K1695" s="67"/>
      <c r="L1695" s="67"/>
      <c r="M1695" s="68"/>
      <c r="N1695" s="69"/>
      <c r="O1695" s="70">
        <f t="shared" si="137"/>
        <v>0</v>
      </c>
      <c r="P1695" s="71">
        <f t="shared" si="138"/>
        <v>0</v>
      </c>
      <c r="Q1695" s="7">
        <v>1</v>
      </c>
      <c r="R1695" s="72">
        <f>+VLOOKUP(B1695,[1]BASES!$A$2:$E$10701,5,0)</f>
        <v>75026.272727272721</v>
      </c>
      <c r="S1695" s="71">
        <f t="shared" si="150"/>
        <v>0</v>
      </c>
      <c r="T1695" s="71">
        <v>0</v>
      </c>
      <c r="U1695" s="71">
        <f t="shared" si="153"/>
        <v>0</v>
      </c>
      <c r="V1695" s="7">
        <v>0</v>
      </c>
      <c r="W1695" s="7">
        <v>0</v>
      </c>
      <c r="X1695" s="7">
        <v>0</v>
      </c>
      <c r="Y1695" s="73">
        <v>0.04</v>
      </c>
      <c r="Z1695" s="7"/>
      <c r="AA1695" s="7"/>
      <c r="AB1695" s="7"/>
      <c r="AC1695" s="7"/>
    </row>
    <row r="1696" spans="2:29" ht="15.75" customHeight="1" x14ac:dyDescent="0.25">
      <c r="B1696" s="62">
        <v>17054</v>
      </c>
      <c r="C1696" s="63" t="s">
        <v>1704</v>
      </c>
      <c r="D1696" s="64">
        <f t="shared" si="151"/>
        <v>741.32628099173553</v>
      </c>
      <c r="E1696" s="64">
        <f t="shared" si="152"/>
        <v>897.00479999999993</v>
      </c>
      <c r="F1696" s="64">
        <f>+VLOOKUP(B1696,[1]BASES!$A$2:$C$10701,3,0)</f>
        <v>21</v>
      </c>
      <c r="G1696" s="65">
        <f t="shared" si="149"/>
        <v>897.00479999999993</v>
      </c>
      <c r="H1696" s="66"/>
      <c r="I1696" s="67"/>
      <c r="J1696" s="67"/>
      <c r="K1696" s="67"/>
      <c r="L1696" s="67"/>
      <c r="M1696" s="68"/>
      <c r="N1696" s="69"/>
      <c r="O1696" s="70">
        <f t="shared" si="137"/>
        <v>0</v>
      </c>
      <c r="P1696" s="71">
        <f t="shared" si="138"/>
        <v>0</v>
      </c>
      <c r="Q1696" s="7">
        <v>1</v>
      </c>
      <c r="R1696" s="72">
        <f>+VLOOKUP(B1696,[1]BASES!$A$2:$E$10701,5,0)</f>
        <v>772.21487603305786</v>
      </c>
      <c r="S1696" s="71">
        <f t="shared" si="150"/>
        <v>0</v>
      </c>
      <c r="T1696" s="71">
        <v>0</v>
      </c>
      <c r="U1696" s="71">
        <f t="shared" si="153"/>
        <v>0</v>
      </c>
      <c r="V1696" s="7">
        <v>0</v>
      </c>
      <c r="W1696" s="7">
        <v>0</v>
      </c>
      <c r="X1696" s="7">
        <v>0</v>
      </c>
      <c r="Y1696" s="73">
        <v>0.04</v>
      </c>
      <c r="Z1696" s="7"/>
      <c r="AA1696" s="7"/>
      <c r="AB1696" s="7"/>
      <c r="AC1696" s="7"/>
    </row>
    <row r="1697" spans="2:29" ht="15.75" customHeight="1" x14ac:dyDescent="0.25">
      <c r="B1697" s="62">
        <v>17059</v>
      </c>
      <c r="C1697" s="63" t="s">
        <v>1705</v>
      </c>
      <c r="D1697" s="64">
        <f t="shared" si="151"/>
        <v>18219.356033057851</v>
      </c>
      <c r="E1697" s="64">
        <f t="shared" si="152"/>
        <v>22045.4208</v>
      </c>
      <c r="F1697" s="64">
        <f>+VLOOKUP(B1697,[1]BASES!$A$2:$C$10701,3,0)</f>
        <v>21</v>
      </c>
      <c r="G1697" s="65">
        <f t="shared" si="149"/>
        <v>22045.4208</v>
      </c>
      <c r="H1697" s="66"/>
      <c r="I1697" s="67"/>
      <c r="J1697" s="67"/>
      <c r="K1697" s="67"/>
      <c r="L1697" s="67"/>
      <c r="M1697" s="68"/>
      <c r="N1697" s="69"/>
      <c r="O1697" s="70">
        <f t="shared" si="137"/>
        <v>0</v>
      </c>
      <c r="P1697" s="71">
        <f t="shared" si="138"/>
        <v>0</v>
      </c>
      <c r="Q1697" s="7">
        <v>1</v>
      </c>
      <c r="R1697" s="72">
        <f>+VLOOKUP(B1697,[1]BASES!$A$2:$E$10701,5,0)</f>
        <v>18978.495867768594</v>
      </c>
      <c r="S1697" s="71">
        <f t="shared" si="150"/>
        <v>0</v>
      </c>
      <c r="T1697" s="71">
        <v>0</v>
      </c>
      <c r="U1697" s="71">
        <f t="shared" si="153"/>
        <v>0</v>
      </c>
      <c r="V1697" s="7">
        <v>0</v>
      </c>
      <c r="W1697" s="7">
        <v>0</v>
      </c>
      <c r="X1697" s="7">
        <v>0</v>
      </c>
      <c r="Y1697" s="73">
        <v>0.04</v>
      </c>
      <c r="Z1697" s="7"/>
      <c r="AA1697" s="7"/>
      <c r="AB1697" s="7"/>
      <c r="AC1697" s="7"/>
    </row>
    <row r="1698" spans="2:29" ht="15.75" customHeight="1" x14ac:dyDescent="0.25">
      <c r="B1698" s="62">
        <v>17060</v>
      </c>
      <c r="C1698" s="63" t="s">
        <v>1706</v>
      </c>
      <c r="D1698" s="64">
        <f t="shared" si="151"/>
        <v>18219.356033057851</v>
      </c>
      <c r="E1698" s="64">
        <f t="shared" si="152"/>
        <v>22045.4208</v>
      </c>
      <c r="F1698" s="64">
        <f>+VLOOKUP(B1698,[1]BASES!$A$2:$C$10701,3,0)</f>
        <v>21</v>
      </c>
      <c r="G1698" s="65">
        <f t="shared" si="149"/>
        <v>22045.4208</v>
      </c>
      <c r="H1698" s="66"/>
      <c r="I1698" s="67"/>
      <c r="J1698" s="67"/>
      <c r="K1698" s="67"/>
      <c r="L1698" s="67"/>
      <c r="M1698" s="68"/>
      <c r="N1698" s="69"/>
      <c r="O1698" s="70">
        <f t="shared" si="137"/>
        <v>0</v>
      </c>
      <c r="P1698" s="71">
        <f t="shared" si="138"/>
        <v>0</v>
      </c>
      <c r="Q1698" s="7">
        <v>1</v>
      </c>
      <c r="R1698" s="72">
        <f>+VLOOKUP(B1698,[1]BASES!$A$2:$E$10701,5,0)</f>
        <v>18978.495867768594</v>
      </c>
      <c r="S1698" s="71">
        <f t="shared" si="150"/>
        <v>0</v>
      </c>
      <c r="T1698" s="71">
        <v>0</v>
      </c>
      <c r="U1698" s="71">
        <f t="shared" si="153"/>
        <v>0</v>
      </c>
      <c r="V1698" s="7">
        <v>0</v>
      </c>
      <c r="W1698" s="7">
        <v>0</v>
      </c>
      <c r="X1698" s="7">
        <v>0</v>
      </c>
      <c r="Y1698" s="73">
        <v>0.04</v>
      </c>
      <c r="Z1698" s="7"/>
      <c r="AA1698" s="7"/>
      <c r="AB1698" s="7"/>
      <c r="AC1698" s="7"/>
    </row>
    <row r="1699" spans="2:29" ht="15.75" customHeight="1" x14ac:dyDescent="0.25">
      <c r="B1699" s="62">
        <v>17062</v>
      </c>
      <c r="C1699" s="63" t="s">
        <v>1707</v>
      </c>
      <c r="D1699" s="64">
        <f t="shared" si="151"/>
        <v>27193.01553719008</v>
      </c>
      <c r="E1699" s="64">
        <f t="shared" si="152"/>
        <v>32903.548799999997</v>
      </c>
      <c r="F1699" s="64">
        <f>+VLOOKUP(B1699,[1]BASES!$A$2:$C$10701,3,0)</f>
        <v>21</v>
      </c>
      <c r="G1699" s="65">
        <f t="shared" si="149"/>
        <v>32903.548799999997</v>
      </c>
      <c r="H1699" s="66"/>
      <c r="I1699" s="67"/>
      <c r="J1699" s="67"/>
      <c r="K1699" s="67"/>
      <c r="L1699" s="67"/>
      <c r="M1699" s="68"/>
      <c r="N1699" s="69"/>
      <c r="O1699" s="70">
        <f t="shared" si="137"/>
        <v>0</v>
      </c>
      <c r="P1699" s="71">
        <f t="shared" si="138"/>
        <v>0</v>
      </c>
      <c r="Q1699" s="7">
        <v>1</v>
      </c>
      <c r="R1699" s="72">
        <f>+VLOOKUP(B1699,[1]BASES!$A$2:$E$10701,5,0)</f>
        <v>28326.057851239668</v>
      </c>
      <c r="S1699" s="71">
        <f t="shared" si="150"/>
        <v>0</v>
      </c>
      <c r="T1699" s="71">
        <v>0</v>
      </c>
      <c r="U1699" s="71">
        <f t="shared" si="153"/>
        <v>0</v>
      </c>
      <c r="V1699" s="7">
        <v>0</v>
      </c>
      <c r="W1699" s="7">
        <v>0</v>
      </c>
      <c r="X1699" s="7">
        <v>0</v>
      </c>
      <c r="Y1699" s="73">
        <v>0.04</v>
      </c>
      <c r="Z1699" s="7"/>
      <c r="AA1699" s="7"/>
      <c r="AB1699" s="7"/>
      <c r="AC1699" s="7"/>
    </row>
    <row r="1700" spans="2:29" ht="15.75" customHeight="1" x14ac:dyDescent="0.25">
      <c r="B1700" s="62">
        <v>17070</v>
      </c>
      <c r="C1700" s="63" t="s">
        <v>1708</v>
      </c>
      <c r="D1700" s="64">
        <f t="shared" si="151"/>
        <v>35065.483636363635</v>
      </c>
      <c r="E1700" s="64">
        <f t="shared" si="152"/>
        <v>42429.235199999996</v>
      </c>
      <c r="F1700" s="64">
        <f>+VLOOKUP(B1700,[1]BASES!$A$2:$C$10701,3,0)</f>
        <v>21</v>
      </c>
      <c r="G1700" s="65">
        <f t="shared" si="149"/>
        <v>42429.235199999996</v>
      </c>
      <c r="H1700" s="66"/>
      <c r="I1700" s="67"/>
      <c r="J1700" s="67"/>
      <c r="K1700" s="67"/>
      <c r="L1700" s="67"/>
      <c r="M1700" s="68"/>
      <c r="N1700" s="69"/>
      <c r="O1700" s="70">
        <f t="shared" si="137"/>
        <v>0</v>
      </c>
      <c r="P1700" s="71">
        <f t="shared" si="138"/>
        <v>0</v>
      </c>
      <c r="Q1700" s="7">
        <v>1</v>
      </c>
      <c r="R1700" s="72">
        <f>+VLOOKUP(B1700,[1]BASES!$A$2:$E$10701,5,0)</f>
        <v>36526.545454545456</v>
      </c>
      <c r="S1700" s="71">
        <f t="shared" si="150"/>
        <v>0</v>
      </c>
      <c r="T1700" s="71">
        <v>0</v>
      </c>
      <c r="U1700" s="71">
        <f t="shared" si="153"/>
        <v>0</v>
      </c>
      <c r="V1700" s="7">
        <v>0</v>
      </c>
      <c r="W1700" s="7">
        <v>0</v>
      </c>
      <c r="X1700" s="7">
        <v>0</v>
      </c>
      <c r="Y1700" s="73">
        <v>0.04</v>
      </c>
      <c r="Z1700" s="7"/>
      <c r="AA1700" s="7"/>
      <c r="AB1700" s="7"/>
      <c r="AC1700" s="7"/>
    </row>
    <row r="1701" spans="2:29" ht="15.75" customHeight="1" x14ac:dyDescent="0.25">
      <c r="B1701" s="62">
        <v>17077</v>
      </c>
      <c r="C1701" s="63" t="s">
        <v>1709</v>
      </c>
      <c r="D1701" s="64">
        <f t="shared" si="151"/>
        <v>65241.020826446271</v>
      </c>
      <c r="E1701" s="64">
        <f t="shared" si="152"/>
        <v>78941.63519999999</v>
      </c>
      <c r="F1701" s="64">
        <f>+VLOOKUP(B1701,[1]BASES!$A$2:$C$10701,3,0)</f>
        <v>21</v>
      </c>
      <c r="G1701" s="65">
        <f t="shared" si="149"/>
        <v>78941.63519999999</v>
      </c>
      <c r="H1701" s="66"/>
      <c r="I1701" s="67"/>
      <c r="J1701" s="67"/>
      <c r="K1701" s="67"/>
      <c r="L1701" s="67"/>
      <c r="M1701" s="68"/>
      <c r="N1701" s="69"/>
      <c r="O1701" s="70">
        <f t="shared" si="137"/>
        <v>0</v>
      </c>
      <c r="P1701" s="71">
        <f t="shared" si="138"/>
        <v>0</v>
      </c>
      <c r="Q1701" s="7">
        <v>1</v>
      </c>
      <c r="R1701" s="72">
        <f>+VLOOKUP(B1701,[1]BASES!$A$2:$E$10701,5,0)</f>
        <v>67959.396694214869</v>
      </c>
      <c r="S1701" s="71">
        <f t="shared" si="150"/>
        <v>0</v>
      </c>
      <c r="T1701" s="71">
        <v>0</v>
      </c>
      <c r="U1701" s="71">
        <f t="shared" si="153"/>
        <v>0</v>
      </c>
      <c r="V1701" s="7">
        <v>0</v>
      </c>
      <c r="W1701" s="7">
        <v>0</v>
      </c>
      <c r="X1701" s="7">
        <v>0</v>
      </c>
      <c r="Y1701" s="73">
        <v>0.04</v>
      </c>
      <c r="Z1701" s="7"/>
      <c r="AA1701" s="7"/>
      <c r="AB1701" s="7"/>
      <c r="AC1701" s="7"/>
    </row>
    <row r="1702" spans="2:29" ht="15.75" customHeight="1" x14ac:dyDescent="0.25">
      <c r="B1702" s="62">
        <v>17079</v>
      </c>
      <c r="C1702" s="63" t="s">
        <v>1710</v>
      </c>
      <c r="D1702" s="64">
        <f t="shared" si="151"/>
        <v>22034.697520661161</v>
      </c>
      <c r="E1702" s="64">
        <f t="shared" si="152"/>
        <v>26661.984000000004</v>
      </c>
      <c r="F1702" s="64">
        <f>+VLOOKUP(B1702,[1]BASES!$A$2:$C$10701,3,0)</f>
        <v>21</v>
      </c>
      <c r="G1702" s="65">
        <f t="shared" si="149"/>
        <v>26661.984000000004</v>
      </c>
      <c r="H1702" s="66"/>
      <c r="I1702" s="67"/>
      <c r="J1702" s="67"/>
      <c r="K1702" s="67"/>
      <c r="L1702" s="67"/>
      <c r="M1702" s="68"/>
      <c r="N1702" s="69"/>
      <c r="O1702" s="70">
        <f t="shared" si="137"/>
        <v>0</v>
      </c>
      <c r="P1702" s="71">
        <f t="shared" si="138"/>
        <v>0</v>
      </c>
      <c r="Q1702" s="7">
        <v>1</v>
      </c>
      <c r="R1702" s="72">
        <f>+VLOOKUP(B1702,[1]BASES!$A$2:$E$10701,5,0)</f>
        <v>22952.809917355375</v>
      </c>
      <c r="S1702" s="71">
        <f t="shared" si="150"/>
        <v>0</v>
      </c>
      <c r="T1702" s="71">
        <v>0</v>
      </c>
      <c r="U1702" s="71">
        <f t="shared" si="153"/>
        <v>0</v>
      </c>
      <c r="V1702" s="7">
        <v>0</v>
      </c>
      <c r="W1702" s="7">
        <v>0</v>
      </c>
      <c r="X1702" s="7">
        <v>0</v>
      </c>
      <c r="Y1702" s="73">
        <v>0.04</v>
      </c>
      <c r="Z1702" s="7"/>
      <c r="AA1702" s="7"/>
      <c r="AB1702" s="7"/>
      <c r="AC1702" s="7"/>
    </row>
    <row r="1703" spans="2:29" ht="15.75" customHeight="1" x14ac:dyDescent="0.25">
      <c r="B1703" s="62">
        <v>17080</v>
      </c>
      <c r="C1703" s="63" t="s">
        <v>1711</v>
      </c>
      <c r="D1703" s="64">
        <f t="shared" si="151"/>
        <v>15865.364628099174</v>
      </c>
      <c r="E1703" s="64">
        <f t="shared" si="152"/>
        <v>19197.091200000003</v>
      </c>
      <c r="F1703" s="64">
        <f>+VLOOKUP(B1703,[1]BASES!$A$2:$C$10701,3,0)</f>
        <v>21</v>
      </c>
      <c r="G1703" s="65">
        <f t="shared" si="149"/>
        <v>19197.091200000003</v>
      </c>
      <c r="H1703" s="66"/>
      <c r="I1703" s="67"/>
      <c r="J1703" s="67"/>
      <c r="K1703" s="67"/>
      <c r="L1703" s="67"/>
      <c r="M1703" s="68"/>
      <c r="N1703" s="69"/>
      <c r="O1703" s="70">
        <f t="shared" si="137"/>
        <v>0</v>
      </c>
      <c r="P1703" s="71">
        <f t="shared" si="138"/>
        <v>0</v>
      </c>
      <c r="Q1703" s="7">
        <v>1</v>
      </c>
      <c r="R1703" s="72">
        <f>+VLOOKUP(B1703,[1]BASES!$A$2:$E$10701,5,0)</f>
        <v>16526.421487603307</v>
      </c>
      <c r="S1703" s="71">
        <f t="shared" si="150"/>
        <v>0</v>
      </c>
      <c r="T1703" s="71">
        <v>0</v>
      </c>
      <c r="U1703" s="71">
        <f t="shared" si="153"/>
        <v>0</v>
      </c>
      <c r="V1703" s="7">
        <v>0</v>
      </c>
      <c r="W1703" s="7">
        <v>0</v>
      </c>
      <c r="X1703" s="7">
        <v>0</v>
      </c>
      <c r="Y1703" s="73">
        <v>0.04</v>
      </c>
      <c r="Z1703" s="7"/>
      <c r="AA1703" s="7"/>
      <c r="AB1703" s="7"/>
      <c r="AC1703" s="7"/>
    </row>
    <row r="1704" spans="2:29" ht="15.75" customHeight="1" x14ac:dyDescent="0.25">
      <c r="B1704" s="62">
        <v>17081</v>
      </c>
      <c r="C1704" s="63" t="s">
        <v>1712</v>
      </c>
      <c r="D1704" s="64">
        <f t="shared" si="151"/>
        <v>25390.191074380167</v>
      </c>
      <c r="E1704" s="64">
        <f t="shared" si="152"/>
        <v>30722.131200000003</v>
      </c>
      <c r="F1704" s="64">
        <f>+VLOOKUP(B1704,[1]BASES!$A$2:$C$10701,3,0)</f>
        <v>21</v>
      </c>
      <c r="G1704" s="65">
        <f t="shared" si="149"/>
        <v>30722.131200000003</v>
      </c>
      <c r="H1704" s="66"/>
      <c r="I1704" s="67"/>
      <c r="J1704" s="67"/>
      <c r="K1704" s="67"/>
      <c r="L1704" s="67"/>
      <c r="M1704" s="68"/>
      <c r="N1704" s="69"/>
      <c r="O1704" s="70">
        <f t="shared" si="137"/>
        <v>0</v>
      </c>
      <c r="P1704" s="71">
        <f t="shared" si="138"/>
        <v>0</v>
      </c>
      <c r="Q1704" s="7">
        <v>1</v>
      </c>
      <c r="R1704" s="72">
        <f>+VLOOKUP(B1704,[1]BASES!$A$2:$E$10701,5,0)</f>
        <v>26448.115702479339</v>
      </c>
      <c r="S1704" s="71">
        <f t="shared" si="150"/>
        <v>0</v>
      </c>
      <c r="T1704" s="71">
        <v>0</v>
      </c>
      <c r="U1704" s="71">
        <f t="shared" si="153"/>
        <v>0</v>
      </c>
      <c r="V1704" s="7">
        <v>0</v>
      </c>
      <c r="W1704" s="7">
        <v>0</v>
      </c>
      <c r="X1704" s="7">
        <v>0</v>
      </c>
      <c r="Y1704" s="73">
        <v>0.04</v>
      </c>
      <c r="Z1704" s="7"/>
      <c r="AA1704" s="7"/>
      <c r="AB1704" s="7"/>
      <c r="AC1704" s="7"/>
    </row>
    <row r="1705" spans="2:29" ht="15.75" customHeight="1" x14ac:dyDescent="0.25">
      <c r="B1705" s="62">
        <v>17082</v>
      </c>
      <c r="C1705" s="63" t="s">
        <v>1713</v>
      </c>
      <c r="D1705" s="64">
        <f t="shared" si="151"/>
        <v>23625.671404958677</v>
      </c>
      <c r="E1705" s="64">
        <f t="shared" si="152"/>
        <v>28587.062399999999</v>
      </c>
      <c r="F1705" s="64">
        <f>+VLOOKUP(B1705,[1]BASES!$A$2:$C$10701,3,0)</f>
        <v>21</v>
      </c>
      <c r="G1705" s="65">
        <f t="shared" si="149"/>
        <v>28587.062399999999</v>
      </c>
      <c r="H1705" s="66"/>
      <c r="I1705" s="67"/>
      <c r="J1705" s="67"/>
      <c r="K1705" s="67"/>
      <c r="L1705" s="67"/>
      <c r="M1705" s="68"/>
      <c r="N1705" s="69"/>
      <c r="O1705" s="70">
        <f t="shared" si="137"/>
        <v>0</v>
      </c>
      <c r="P1705" s="71">
        <f t="shared" si="138"/>
        <v>0</v>
      </c>
      <c r="Q1705" s="7">
        <v>1</v>
      </c>
      <c r="R1705" s="72">
        <f>+VLOOKUP(B1705,[1]BASES!$A$2:$E$10701,5,0)</f>
        <v>24610.07438016529</v>
      </c>
      <c r="S1705" s="71">
        <f t="shared" si="150"/>
        <v>0</v>
      </c>
      <c r="T1705" s="71">
        <v>0</v>
      </c>
      <c r="U1705" s="71">
        <f t="shared" si="153"/>
        <v>0</v>
      </c>
      <c r="V1705" s="7">
        <v>0</v>
      </c>
      <c r="W1705" s="7">
        <v>0</v>
      </c>
      <c r="X1705" s="7">
        <v>0</v>
      </c>
      <c r="Y1705" s="73">
        <v>0.04</v>
      </c>
      <c r="Z1705" s="7"/>
      <c r="AA1705" s="7"/>
      <c r="AB1705" s="7"/>
      <c r="AC1705" s="7"/>
    </row>
    <row r="1706" spans="2:29" ht="15.75" customHeight="1" x14ac:dyDescent="0.25">
      <c r="B1706" s="62">
        <v>17083</v>
      </c>
      <c r="C1706" s="63" t="s">
        <v>1714</v>
      </c>
      <c r="D1706" s="64">
        <f t="shared" si="151"/>
        <v>17272.700826446282</v>
      </c>
      <c r="E1706" s="64">
        <f t="shared" si="152"/>
        <v>20899.968000000001</v>
      </c>
      <c r="F1706" s="64">
        <f>+VLOOKUP(B1706,[1]BASES!$A$2:$C$10701,3,0)</f>
        <v>21</v>
      </c>
      <c r="G1706" s="65">
        <f t="shared" si="149"/>
        <v>20899.968000000001</v>
      </c>
      <c r="H1706" s="66"/>
      <c r="I1706" s="67"/>
      <c r="J1706" s="67"/>
      <c r="K1706" s="67"/>
      <c r="L1706" s="67"/>
      <c r="M1706" s="68"/>
      <c r="N1706" s="69"/>
      <c r="O1706" s="70">
        <f t="shared" si="137"/>
        <v>0</v>
      </c>
      <c r="P1706" s="71">
        <f t="shared" si="138"/>
        <v>0</v>
      </c>
      <c r="Q1706" s="7">
        <v>1</v>
      </c>
      <c r="R1706" s="72">
        <f>+VLOOKUP(B1706,[1]BASES!$A$2:$E$10701,5,0)</f>
        <v>17992.396694214876</v>
      </c>
      <c r="S1706" s="71">
        <f t="shared" si="150"/>
        <v>0</v>
      </c>
      <c r="T1706" s="71">
        <v>0</v>
      </c>
      <c r="U1706" s="71">
        <f t="shared" si="153"/>
        <v>0</v>
      </c>
      <c r="V1706" s="7">
        <v>0</v>
      </c>
      <c r="W1706" s="7">
        <v>0</v>
      </c>
      <c r="X1706" s="7">
        <v>0</v>
      </c>
      <c r="Y1706" s="73">
        <v>0.04</v>
      </c>
      <c r="Z1706" s="7"/>
      <c r="AA1706" s="7"/>
      <c r="AB1706" s="7"/>
      <c r="AC1706" s="7"/>
    </row>
    <row r="1707" spans="2:29" ht="15.75" customHeight="1" x14ac:dyDescent="0.25">
      <c r="B1707" s="62">
        <v>17084</v>
      </c>
      <c r="C1707" s="63" t="s">
        <v>1715</v>
      </c>
      <c r="D1707" s="64">
        <f t="shared" si="151"/>
        <v>15514.43305785124</v>
      </c>
      <c r="E1707" s="64">
        <f t="shared" si="152"/>
        <v>18772.464</v>
      </c>
      <c r="F1707" s="64">
        <f>+VLOOKUP(B1707,[1]BASES!$A$2:$C$10701,3,0)</f>
        <v>21</v>
      </c>
      <c r="G1707" s="65">
        <f t="shared" si="149"/>
        <v>18772.464</v>
      </c>
      <c r="H1707" s="66"/>
      <c r="I1707" s="67"/>
      <c r="J1707" s="67"/>
      <c r="K1707" s="67"/>
      <c r="L1707" s="67"/>
      <c r="M1707" s="68"/>
      <c r="N1707" s="69"/>
      <c r="O1707" s="70">
        <f t="shared" si="137"/>
        <v>0</v>
      </c>
      <c r="P1707" s="71">
        <f t="shared" si="138"/>
        <v>0</v>
      </c>
      <c r="Q1707" s="7">
        <v>1</v>
      </c>
      <c r="R1707" s="72">
        <f>+VLOOKUP(B1707,[1]BASES!$A$2:$E$10701,5,0)</f>
        <v>16160.867768595042</v>
      </c>
      <c r="S1707" s="71">
        <f t="shared" si="150"/>
        <v>0</v>
      </c>
      <c r="T1707" s="71">
        <v>0</v>
      </c>
      <c r="U1707" s="71">
        <f t="shared" si="153"/>
        <v>0</v>
      </c>
      <c r="V1707" s="7">
        <v>0</v>
      </c>
      <c r="W1707" s="7">
        <v>0</v>
      </c>
      <c r="X1707" s="7">
        <v>0</v>
      </c>
      <c r="Y1707" s="73">
        <v>0.04</v>
      </c>
      <c r="Z1707" s="7"/>
      <c r="AA1707" s="7"/>
      <c r="AB1707" s="7"/>
      <c r="AC1707" s="7"/>
    </row>
    <row r="1708" spans="2:29" ht="15.75" customHeight="1" x14ac:dyDescent="0.25">
      <c r="B1708" s="62">
        <v>17086</v>
      </c>
      <c r="C1708" s="63" t="s">
        <v>1716</v>
      </c>
      <c r="D1708" s="64">
        <f t="shared" si="151"/>
        <v>12343.029421487605</v>
      </c>
      <c r="E1708" s="64">
        <f t="shared" si="152"/>
        <v>14935.065600000002</v>
      </c>
      <c r="F1708" s="64">
        <f>+VLOOKUP(B1708,[1]BASES!$A$2:$C$10701,3,0)</f>
        <v>21</v>
      </c>
      <c r="G1708" s="65">
        <f t="shared" si="149"/>
        <v>14935.065600000002</v>
      </c>
      <c r="H1708" s="66"/>
      <c r="I1708" s="67"/>
      <c r="J1708" s="67"/>
      <c r="K1708" s="67"/>
      <c r="L1708" s="67"/>
      <c r="M1708" s="68"/>
      <c r="N1708" s="69"/>
      <c r="O1708" s="70">
        <f t="shared" si="137"/>
        <v>0</v>
      </c>
      <c r="P1708" s="71">
        <f t="shared" si="138"/>
        <v>0</v>
      </c>
      <c r="Q1708" s="7">
        <v>1</v>
      </c>
      <c r="R1708" s="72">
        <f>+VLOOKUP(B1708,[1]BASES!$A$2:$E$10701,5,0)</f>
        <v>12857.322314049588</v>
      </c>
      <c r="S1708" s="71">
        <f t="shared" si="150"/>
        <v>0</v>
      </c>
      <c r="T1708" s="71">
        <v>0</v>
      </c>
      <c r="U1708" s="71">
        <f t="shared" si="153"/>
        <v>0</v>
      </c>
      <c r="V1708" s="7">
        <v>0</v>
      </c>
      <c r="W1708" s="7">
        <v>0</v>
      </c>
      <c r="X1708" s="7">
        <v>0</v>
      </c>
      <c r="Y1708" s="73">
        <v>0.04</v>
      </c>
      <c r="Z1708" s="7"/>
      <c r="AA1708" s="7"/>
      <c r="AB1708" s="7"/>
      <c r="AC1708" s="7"/>
    </row>
    <row r="1709" spans="2:29" ht="15.75" customHeight="1" x14ac:dyDescent="0.25">
      <c r="B1709" s="62">
        <v>17087</v>
      </c>
      <c r="C1709" s="63" t="s">
        <v>1717</v>
      </c>
      <c r="D1709" s="64">
        <f t="shared" si="151"/>
        <v>12343.029421487605</v>
      </c>
      <c r="E1709" s="64">
        <f t="shared" si="152"/>
        <v>14935.065600000002</v>
      </c>
      <c r="F1709" s="64">
        <f>+VLOOKUP(B1709,[1]BASES!$A$2:$C$10701,3,0)</f>
        <v>21</v>
      </c>
      <c r="G1709" s="65">
        <f t="shared" si="149"/>
        <v>14935.065600000002</v>
      </c>
      <c r="H1709" s="66"/>
      <c r="I1709" s="67"/>
      <c r="J1709" s="67"/>
      <c r="K1709" s="67"/>
      <c r="L1709" s="67"/>
      <c r="M1709" s="68"/>
      <c r="N1709" s="69"/>
      <c r="O1709" s="70">
        <f t="shared" si="137"/>
        <v>0</v>
      </c>
      <c r="P1709" s="71">
        <f t="shared" si="138"/>
        <v>0</v>
      </c>
      <c r="Q1709" s="7">
        <v>1</v>
      </c>
      <c r="R1709" s="72">
        <f>+VLOOKUP(B1709,[1]BASES!$A$2:$E$10701,5,0)</f>
        <v>12857.322314049588</v>
      </c>
      <c r="S1709" s="71">
        <f t="shared" si="150"/>
        <v>0</v>
      </c>
      <c r="T1709" s="71">
        <v>0</v>
      </c>
      <c r="U1709" s="71">
        <f t="shared" si="153"/>
        <v>0</v>
      </c>
      <c r="V1709" s="7">
        <v>0</v>
      </c>
      <c r="W1709" s="7">
        <v>0</v>
      </c>
      <c r="X1709" s="7">
        <v>0</v>
      </c>
      <c r="Y1709" s="73">
        <v>0.04</v>
      </c>
      <c r="Z1709" s="7"/>
      <c r="AA1709" s="7"/>
      <c r="AB1709" s="7"/>
      <c r="AC1709" s="7"/>
    </row>
    <row r="1710" spans="2:29" ht="15.75" customHeight="1" x14ac:dyDescent="0.25">
      <c r="B1710" s="62">
        <v>17088</v>
      </c>
      <c r="C1710" s="63" t="s">
        <v>1718</v>
      </c>
      <c r="D1710" s="64">
        <f t="shared" si="151"/>
        <v>11640.015867768596</v>
      </c>
      <c r="E1710" s="64">
        <f t="shared" si="152"/>
        <v>14084.4192</v>
      </c>
      <c r="F1710" s="64">
        <f>+VLOOKUP(B1710,[1]BASES!$A$2:$C$10701,3,0)</f>
        <v>21</v>
      </c>
      <c r="G1710" s="65">
        <f t="shared" si="149"/>
        <v>14084.4192</v>
      </c>
      <c r="H1710" s="66"/>
      <c r="I1710" s="67"/>
      <c r="J1710" s="67"/>
      <c r="K1710" s="67"/>
      <c r="L1710" s="67"/>
      <c r="M1710" s="68"/>
      <c r="N1710" s="69"/>
      <c r="O1710" s="70">
        <f t="shared" si="137"/>
        <v>0</v>
      </c>
      <c r="P1710" s="71">
        <f t="shared" si="138"/>
        <v>0</v>
      </c>
      <c r="Q1710" s="7">
        <v>1</v>
      </c>
      <c r="R1710" s="72">
        <f>+VLOOKUP(B1710,[1]BASES!$A$2:$E$10701,5,0)</f>
        <v>12125.01652892562</v>
      </c>
      <c r="S1710" s="71">
        <f t="shared" si="150"/>
        <v>0</v>
      </c>
      <c r="T1710" s="71">
        <v>0</v>
      </c>
      <c r="U1710" s="71">
        <f t="shared" si="153"/>
        <v>0</v>
      </c>
      <c r="V1710" s="7">
        <v>0</v>
      </c>
      <c r="W1710" s="7">
        <v>0</v>
      </c>
      <c r="X1710" s="7">
        <v>0</v>
      </c>
      <c r="Y1710" s="73">
        <v>0.04</v>
      </c>
      <c r="Z1710" s="7"/>
      <c r="AA1710" s="7"/>
      <c r="AB1710" s="7"/>
      <c r="AC1710" s="7"/>
    </row>
    <row r="1711" spans="2:29" ht="15.75" customHeight="1" x14ac:dyDescent="0.25">
      <c r="B1711" s="62">
        <v>17089</v>
      </c>
      <c r="C1711" s="63" t="s">
        <v>1719</v>
      </c>
      <c r="D1711" s="64">
        <f t="shared" si="151"/>
        <v>13957.82876033058</v>
      </c>
      <c r="E1711" s="64">
        <f t="shared" si="152"/>
        <v>16888.972800000003</v>
      </c>
      <c r="F1711" s="64">
        <f>+VLOOKUP(B1711,[1]BASES!$A$2:$C$10701,3,0)</f>
        <v>21</v>
      </c>
      <c r="G1711" s="65">
        <f t="shared" si="149"/>
        <v>16888.972800000003</v>
      </c>
      <c r="H1711" s="66"/>
      <c r="I1711" s="67"/>
      <c r="J1711" s="67"/>
      <c r="K1711" s="67"/>
      <c r="L1711" s="67"/>
      <c r="M1711" s="68"/>
      <c r="N1711" s="69"/>
      <c r="O1711" s="70">
        <f t="shared" si="137"/>
        <v>0</v>
      </c>
      <c r="P1711" s="71">
        <f t="shared" si="138"/>
        <v>0</v>
      </c>
      <c r="Q1711" s="7">
        <v>1</v>
      </c>
      <c r="R1711" s="72">
        <f>+VLOOKUP(B1711,[1]BASES!$A$2:$E$10701,5,0)</f>
        <v>14539.404958677687</v>
      </c>
      <c r="S1711" s="71">
        <f t="shared" si="150"/>
        <v>0</v>
      </c>
      <c r="T1711" s="71">
        <v>0</v>
      </c>
      <c r="U1711" s="71">
        <f t="shared" si="153"/>
        <v>0</v>
      </c>
      <c r="V1711" s="7">
        <v>0</v>
      </c>
      <c r="W1711" s="7">
        <v>0</v>
      </c>
      <c r="X1711" s="7">
        <v>0</v>
      </c>
      <c r="Y1711" s="73">
        <v>0.04</v>
      </c>
      <c r="Z1711" s="7"/>
      <c r="AA1711" s="7"/>
      <c r="AB1711" s="7"/>
      <c r="AC1711" s="7"/>
    </row>
    <row r="1712" spans="2:29" ht="15.75" customHeight="1" x14ac:dyDescent="0.25">
      <c r="B1712" s="62">
        <v>17090</v>
      </c>
      <c r="C1712" s="63" t="s">
        <v>1720</v>
      </c>
      <c r="D1712" s="64">
        <f t="shared" si="151"/>
        <v>19166.677685950413</v>
      </c>
      <c r="E1712" s="64">
        <f t="shared" si="152"/>
        <v>23191.68</v>
      </c>
      <c r="F1712" s="64">
        <f>+VLOOKUP(B1712,[1]BASES!$A$2:$C$10701,3,0)</f>
        <v>21</v>
      </c>
      <c r="G1712" s="65">
        <f t="shared" si="149"/>
        <v>23191.68</v>
      </c>
      <c r="H1712" s="66"/>
      <c r="I1712" s="67"/>
      <c r="J1712" s="67"/>
      <c r="K1712" s="67"/>
      <c r="L1712" s="67"/>
      <c r="M1712" s="68"/>
      <c r="N1712" s="69"/>
      <c r="O1712" s="70">
        <f t="shared" si="137"/>
        <v>0</v>
      </c>
      <c r="P1712" s="71">
        <f t="shared" si="138"/>
        <v>0</v>
      </c>
      <c r="Q1712" s="7">
        <v>1</v>
      </c>
      <c r="R1712" s="72">
        <f>+VLOOKUP(B1712,[1]BASES!$A$2:$E$10701,5,0)</f>
        <v>19965.289256198346</v>
      </c>
      <c r="S1712" s="71">
        <f t="shared" si="150"/>
        <v>0</v>
      </c>
      <c r="T1712" s="71">
        <v>0</v>
      </c>
      <c r="U1712" s="71">
        <f t="shared" si="153"/>
        <v>0</v>
      </c>
      <c r="V1712" s="7">
        <v>0</v>
      </c>
      <c r="W1712" s="7">
        <v>0</v>
      </c>
      <c r="X1712" s="7">
        <v>0</v>
      </c>
      <c r="Y1712" s="73">
        <v>0.04</v>
      </c>
      <c r="Z1712" s="7"/>
      <c r="AA1712" s="7"/>
      <c r="AB1712" s="7"/>
      <c r="AC1712" s="7"/>
    </row>
    <row r="1713" spans="2:29" ht="15.75" customHeight="1" x14ac:dyDescent="0.25">
      <c r="B1713" s="62">
        <v>17092</v>
      </c>
      <c r="C1713" s="63" t="s">
        <v>1721</v>
      </c>
      <c r="D1713" s="64">
        <f t="shared" si="151"/>
        <v>7112.4337190082642</v>
      </c>
      <c r="E1713" s="64">
        <f t="shared" si="152"/>
        <v>8606.0447999999997</v>
      </c>
      <c r="F1713" s="64">
        <f>+VLOOKUP(B1713,[1]BASES!$A$2:$C$10701,3,0)</f>
        <v>21</v>
      </c>
      <c r="G1713" s="65">
        <f t="shared" si="149"/>
        <v>8606.0447999999997</v>
      </c>
      <c r="H1713" s="66"/>
      <c r="I1713" s="67"/>
      <c r="J1713" s="67"/>
      <c r="K1713" s="67"/>
      <c r="L1713" s="67"/>
      <c r="M1713" s="68"/>
      <c r="N1713" s="69"/>
      <c r="O1713" s="70">
        <f t="shared" si="137"/>
        <v>0</v>
      </c>
      <c r="P1713" s="71">
        <f t="shared" si="138"/>
        <v>0</v>
      </c>
      <c r="Q1713" s="7">
        <v>1</v>
      </c>
      <c r="R1713" s="72">
        <f>+VLOOKUP(B1713,[1]BASES!$A$2:$E$10701,5,0)</f>
        <v>7408.7851239669417</v>
      </c>
      <c r="S1713" s="71">
        <f t="shared" si="150"/>
        <v>0</v>
      </c>
      <c r="T1713" s="71">
        <v>0</v>
      </c>
      <c r="U1713" s="71">
        <f t="shared" si="153"/>
        <v>0</v>
      </c>
      <c r="V1713" s="7">
        <v>0</v>
      </c>
      <c r="W1713" s="7">
        <v>0</v>
      </c>
      <c r="X1713" s="7">
        <v>0</v>
      </c>
      <c r="Y1713" s="73">
        <v>0.04</v>
      </c>
      <c r="Z1713" s="7"/>
      <c r="AA1713" s="7"/>
      <c r="AB1713" s="7"/>
      <c r="AC1713" s="7"/>
    </row>
    <row r="1714" spans="2:29" ht="15.75" customHeight="1" x14ac:dyDescent="0.25">
      <c r="B1714" s="62">
        <v>17093</v>
      </c>
      <c r="C1714" s="63" t="s">
        <v>1722</v>
      </c>
      <c r="D1714" s="64">
        <f t="shared" si="151"/>
        <v>23908.934876033061</v>
      </c>
      <c r="E1714" s="64">
        <f t="shared" si="152"/>
        <v>28929.811200000004</v>
      </c>
      <c r="F1714" s="64">
        <f>+VLOOKUP(B1714,[1]BASES!$A$2:$C$10701,3,0)</f>
        <v>21</v>
      </c>
      <c r="G1714" s="65">
        <f t="shared" si="149"/>
        <v>28929.811200000004</v>
      </c>
      <c r="H1714" s="66"/>
      <c r="I1714" s="67"/>
      <c r="J1714" s="67"/>
      <c r="K1714" s="67"/>
      <c r="L1714" s="67"/>
      <c r="M1714" s="68"/>
      <c r="N1714" s="69"/>
      <c r="O1714" s="70">
        <f t="shared" si="137"/>
        <v>0</v>
      </c>
      <c r="P1714" s="71">
        <f t="shared" si="138"/>
        <v>0</v>
      </c>
      <c r="Q1714" s="7">
        <v>1</v>
      </c>
      <c r="R1714" s="72">
        <f>+VLOOKUP(B1714,[1]BASES!$A$2:$E$10701,5,0)</f>
        <v>24905.14049586777</v>
      </c>
      <c r="S1714" s="71">
        <f t="shared" si="150"/>
        <v>0</v>
      </c>
      <c r="T1714" s="71">
        <v>0</v>
      </c>
      <c r="U1714" s="71">
        <f t="shared" si="153"/>
        <v>0</v>
      </c>
      <c r="V1714" s="7">
        <v>0</v>
      </c>
      <c r="W1714" s="7">
        <v>0</v>
      </c>
      <c r="X1714" s="7">
        <v>0</v>
      </c>
      <c r="Y1714" s="73">
        <v>0.04</v>
      </c>
      <c r="Z1714" s="7"/>
      <c r="AA1714" s="7"/>
      <c r="AB1714" s="7"/>
      <c r="AC1714" s="7"/>
    </row>
    <row r="1715" spans="2:29" ht="15.75" customHeight="1" x14ac:dyDescent="0.25">
      <c r="B1715" s="62">
        <v>17094</v>
      </c>
      <c r="C1715" s="63" t="s">
        <v>1723</v>
      </c>
      <c r="D1715" s="64">
        <f t="shared" si="151"/>
        <v>28056.840991735538</v>
      </c>
      <c r="E1715" s="64">
        <f t="shared" si="152"/>
        <v>33948.777600000001</v>
      </c>
      <c r="F1715" s="64">
        <f>+VLOOKUP(B1715,[1]BASES!$A$2:$C$10701,3,0)</f>
        <v>21</v>
      </c>
      <c r="G1715" s="65">
        <f t="shared" si="149"/>
        <v>33948.777600000001</v>
      </c>
      <c r="H1715" s="66"/>
      <c r="I1715" s="67"/>
      <c r="J1715" s="67"/>
      <c r="K1715" s="67"/>
      <c r="L1715" s="67"/>
      <c r="M1715" s="68"/>
      <c r="N1715" s="69"/>
      <c r="O1715" s="70">
        <f t="shared" si="137"/>
        <v>0</v>
      </c>
      <c r="P1715" s="71">
        <f t="shared" si="138"/>
        <v>0</v>
      </c>
      <c r="Q1715" s="7">
        <v>1</v>
      </c>
      <c r="R1715" s="72">
        <f>+VLOOKUP(B1715,[1]BASES!$A$2:$E$10701,5,0)</f>
        <v>29225.876033057852</v>
      </c>
      <c r="S1715" s="71">
        <f t="shared" si="150"/>
        <v>0</v>
      </c>
      <c r="T1715" s="71">
        <v>0</v>
      </c>
      <c r="U1715" s="71">
        <f t="shared" si="153"/>
        <v>0</v>
      </c>
      <c r="V1715" s="7">
        <v>0</v>
      </c>
      <c r="W1715" s="7">
        <v>0</v>
      </c>
      <c r="X1715" s="7">
        <v>0</v>
      </c>
      <c r="Y1715" s="73">
        <v>0.04</v>
      </c>
      <c r="Z1715" s="7"/>
      <c r="AA1715" s="7"/>
      <c r="AB1715" s="7"/>
      <c r="AC1715" s="7"/>
    </row>
    <row r="1716" spans="2:29" ht="15.75" customHeight="1" x14ac:dyDescent="0.25">
      <c r="B1716" s="62">
        <v>17095</v>
      </c>
      <c r="C1716" s="63" t="s">
        <v>1724</v>
      </c>
      <c r="D1716" s="64">
        <f t="shared" si="151"/>
        <v>34022.193719008261</v>
      </c>
      <c r="E1716" s="64">
        <f t="shared" si="152"/>
        <v>41166.854399999997</v>
      </c>
      <c r="F1716" s="64">
        <f>+VLOOKUP(B1716,[1]BASES!$A$2:$C$10701,3,0)</f>
        <v>21</v>
      </c>
      <c r="G1716" s="65">
        <f t="shared" si="149"/>
        <v>41166.854399999997</v>
      </c>
      <c r="H1716" s="66"/>
      <c r="I1716" s="67"/>
      <c r="J1716" s="67"/>
      <c r="K1716" s="67"/>
      <c r="L1716" s="67"/>
      <c r="M1716" s="68"/>
      <c r="N1716" s="69"/>
      <c r="O1716" s="70">
        <f t="shared" si="137"/>
        <v>0</v>
      </c>
      <c r="P1716" s="71">
        <f t="shared" si="138"/>
        <v>0</v>
      </c>
      <c r="Q1716" s="7">
        <v>1</v>
      </c>
      <c r="R1716" s="72">
        <f>+VLOOKUP(B1716,[1]BASES!$A$2:$E$10701,5,0)</f>
        <v>35439.78512396694</v>
      </c>
      <c r="S1716" s="71">
        <f t="shared" si="150"/>
        <v>0</v>
      </c>
      <c r="T1716" s="71">
        <v>0</v>
      </c>
      <c r="U1716" s="71">
        <f t="shared" si="153"/>
        <v>0</v>
      </c>
      <c r="V1716" s="7">
        <v>0</v>
      </c>
      <c r="W1716" s="7">
        <v>0</v>
      </c>
      <c r="X1716" s="7">
        <v>0</v>
      </c>
      <c r="Y1716" s="73">
        <v>0.04</v>
      </c>
      <c r="Z1716" s="7"/>
      <c r="AA1716" s="7"/>
      <c r="AB1716" s="7"/>
      <c r="AC1716" s="7"/>
    </row>
    <row r="1717" spans="2:29" ht="15.75" customHeight="1" x14ac:dyDescent="0.25">
      <c r="B1717" s="62">
        <v>17096</v>
      </c>
      <c r="C1717" s="63" t="s">
        <v>1725</v>
      </c>
      <c r="D1717" s="64">
        <f t="shared" si="151"/>
        <v>42796.165289256198</v>
      </c>
      <c r="E1717" s="64">
        <f t="shared" si="152"/>
        <v>51783.360000000001</v>
      </c>
      <c r="F1717" s="64">
        <f>+VLOOKUP(B1717,[1]BASES!$A$2:$C$10701,3,0)</f>
        <v>21</v>
      </c>
      <c r="G1717" s="65">
        <f t="shared" si="149"/>
        <v>51783.360000000001</v>
      </c>
      <c r="H1717" s="66"/>
      <c r="I1717" s="67"/>
      <c r="J1717" s="67"/>
      <c r="K1717" s="67"/>
      <c r="L1717" s="67"/>
      <c r="M1717" s="68"/>
      <c r="N1717" s="69"/>
      <c r="O1717" s="70">
        <f t="shared" si="137"/>
        <v>0</v>
      </c>
      <c r="P1717" s="71">
        <f t="shared" si="138"/>
        <v>0</v>
      </c>
      <c r="Q1717" s="7">
        <v>1</v>
      </c>
      <c r="R1717" s="72">
        <f>+VLOOKUP(B1717,[1]BASES!$A$2:$E$10701,5,0)</f>
        <v>44579.338842975209</v>
      </c>
      <c r="S1717" s="71">
        <f t="shared" si="150"/>
        <v>0</v>
      </c>
      <c r="T1717" s="71">
        <v>0</v>
      </c>
      <c r="U1717" s="71">
        <f t="shared" si="153"/>
        <v>0</v>
      </c>
      <c r="V1717" s="7">
        <v>0</v>
      </c>
      <c r="W1717" s="7">
        <v>0</v>
      </c>
      <c r="X1717" s="7">
        <v>0</v>
      </c>
      <c r="Y1717" s="73">
        <v>0.04</v>
      </c>
      <c r="Z1717" s="7"/>
      <c r="AA1717" s="7"/>
      <c r="AB1717" s="7"/>
      <c r="AC1717" s="7"/>
    </row>
    <row r="1718" spans="2:29" ht="15.75" customHeight="1" x14ac:dyDescent="0.25">
      <c r="B1718" s="62">
        <v>17097</v>
      </c>
      <c r="C1718" s="63" t="s">
        <v>1726</v>
      </c>
      <c r="D1718" s="64">
        <f t="shared" si="151"/>
        <v>22848.602975206613</v>
      </c>
      <c r="E1718" s="64">
        <f t="shared" si="152"/>
        <v>27646.809600000001</v>
      </c>
      <c r="F1718" s="64">
        <f>+VLOOKUP(B1718,[1]BASES!$A$2:$C$10701,3,0)</f>
        <v>21</v>
      </c>
      <c r="G1718" s="65">
        <f t="shared" si="149"/>
        <v>27646.809600000001</v>
      </c>
      <c r="H1718" s="66"/>
      <c r="I1718" s="67"/>
      <c r="J1718" s="67"/>
      <c r="K1718" s="67"/>
      <c r="L1718" s="67"/>
      <c r="M1718" s="68"/>
      <c r="N1718" s="69"/>
      <c r="O1718" s="70">
        <f t="shared" si="137"/>
        <v>0</v>
      </c>
      <c r="P1718" s="71">
        <f t="shared" si="138"/>
        <v>0</v>
      </c>
      <c r="Q1718" s="7">
        <v>1</v>
      </c>
      <c r="R1718" s="72">
        <f>+VLOOKUP(B1718,[1]BASES!$A$2:$E$10701,5,0)</f>
        <v>23800.628099173555</v>
      </c>
      <c r="S1718" s="71">
        <f t="shared" si="150"/>
        <v>0</v>
      </c>
      <c r="T1718" s="71">
        <v>0</v>
      </c>
      <c r="U1718" s="71">
        <f t="shared" si="153"/>
        <v>0</v>
      </c>
      <c r="V1718" s="7">
        <v>0</v>
      </c>
      <c r="W1718" s="7">
        <v>0</v>
      </c>
      <c r="X1718" s="7">
        <v>0</v>
      </c>
      <c r="Y1718" s="73">
        <v>0.04</v>
      </c>
      <c r="Z1718" s="7"/>
      <c r="AA1718" s="7"/>
      <c r="AB1718" s="7"/>
      <c r="AC1718" s="7"/>
    </row>
    <row r="1719" spans="2:29" ht="15.75" customHeight="1" x14ac:dyDescent="0.25">
      <c r="B1719" s="62">
        <v>17099</v>
      </c>
      <c r="C1719" s="63" t="s">
        <v>1727</v>
      </c>
      <c r="D1719" s="64">
        <f t="shared" si="151"/>
        <v>39010.179173553719</v>
      </c>
      <c r="E1719" s="64">
        <f t="shared" si="152"/>
        <v>47202.316800000001</v>
      </c>
      <c r="F1719" s="64">
        <f>+VLOOKUP(B1719,[1]BASES!$A$2:$C$10701,3,0)</f>
        <v>21</v>
      </c>
      <c r="G1719" s="65">
        <f t="shared" si="149"/>
        <v>47202.316800000001</v>
      </c>
      <c r="H1719" s="66"/>
      <c r="I1719" s="67"/>
      <c r="J1719" s="67"/>
      <c r="K1719" s="67"/>
      <c r="L1719" s="67"/>
      <c r="M1719" s="68"/>
      <c r="N1719" s="69"/>
      <c r="O1719" s="70">
        <f t="shared" si="137"/>
        <v>0</v>
      </c>
      <c r="P1719" s="71">
        <f t="shared" si="138"/>
        <v>0</v>
      </c>
      <c r="Q1719" s="7">
        <v>1</v>
      </c>
      <c r="R1719" s="72">
        <f>+VLOOKUP(B1719,[1]BASES!$A$2:$E$10701,5,0)</f>
        <v>40635.603305785124</v>
      </c>
      <c r="S1719" s="71">
        <f t="shared" si="150"/>
        <v>0</v>
      </c>
      <c r="T1719" s="71">
        <v>0</v>
      </c>
      <c r="U1719" s="71">
        <f t="shared" si="153"/>
        <v>0</v>
      </c>
      <c r="V1719" s="7">
        <v>0</v>
      </c>
      <c r="W1719" s="7">
        <v>0</v>
      </c>
      <c r="X1719" s="7">
        <v>0</v>
      </c>
      <c r="Y1719" s="73">
        <v>0.04</v>
      </c>
      <c r="Z1719" s="7"/>
      <c r="AA1719" s="7"/>
      <c r="AB1719" s="7"/>
      <c r="AC1719" s="7"/>
    </row>
    <row r="1720" spans="2:29" ht="15.75" customHeight="1" x14ac:dyDescent="0.25">
      <c r="B1720" s="62">
        <v>17100</v>
      </c>
      <c r="C1720" s="63" t="s">
        <v>1728</v>
      </c>
      <c r="D1720" s="64">
        <f t="shared" si="151"/>
        <v>60845.633057851242</v>
      </c>
      <c r="E1720" s="64">
        <f t="shared" si="152"/>
        <v>73623.216</v>
      </c>
      <c r="F1720" s="64">
        <f>+VLOOKUP(B1720,[1]BASES!$A$2:$C$10701,3,0)</f>
        <v>21</v>
      </c>
      <c r="G1720" s="65">
        <f t="shared" si="149"/>
        <v>73623.216</v>
      </c>
      <c r="H1720" s="66"/>
      <c r="I1720" s="67"/>
      <c r="J1720" s="67"/>
      <c r="K1720" s="67"/>
      <c r="L1720" s="67"/>
      <c r="M1720" s="68"/>
      <c r="N1720" s="69"/>
      <c r="O1720" s="70">
        <f t="shared" si="137"/>
        <v>0</v>
      </c>
      <c r="P1720" s="71">
        <f t="shared" si="138"/>
        <v>0</v>
      </c>
      <c r="Q1720" s="7">
        <v>1</v>
      </c>
      <c r="R1720" s="72">
        <f>+VLOOKUP(B1720,[1]BASES!$A$2:$E$10701,5,0)</f>
        <v>63380.867768595046</v>
      </c>
      <c r="S1720" s="71">
        <f t="shared" si="150"/>
        <v>0</v>
      </c>
      <c r="T1720" s="71">
        <v>0</v>
      </c>
      <c r="U1720" s="71">
        <f t="shared" si="153"/>
        <v>0</v>
      </c>
      <c r="V1720" s="7">
        <v>0</v>
      </c>
      <c r="W1720" s="7">
        <v>0</v>
      </c>
      <c r="X1720" s="7">
        <v>0</v>
      </c>
      <c r="Y1720" s="73">
        <v>0.04</v>
      </c>
      <c r="Z1720" s="7"/>
      <c r="AA1720" s="7"/>
      <c r="AB1720" s="7"/>
      <c r="AC1720" s="7"/>
    </row>
    <row r="1721" spans="2:29" ht="15.75" customHeight="1" x14ac:dyDescent="0.25">
      <c r="B1721" s="62">
        <v>17102</v>
      </c>
      <c r="C1721" s="63" t="s">
        <v>1729</v>
      </c>
      <c r="D1721" s="64">
        <f t="shared" si="151"/>
        <v>41873.375206611578</v>
      </c>
      <c r="E1721" s="64">
        <f t="shared" si="152"/>
        <v>50666.784000000007</v>
      </c>
      <c r="F1721" s="64">
        <f>+VLOOKUP(B1721,[1]BASES!$A$2:$C$10701,3,0)</f>
        <v>21</v>
      </c>
      <c r="G1721" s="65">
        <f t="shared" si="149"/>
        <v>50666.784000000007</v>
      </c>
      <c r="H1721" s="66"/>
      <c r="I1721" s="67"/>
      <c r="J1721" s="67"/>
      <c r="K1721" s="67"/>
      <c r="L1721" s="67"/>
      <c r="M1721" s="68"/>
      <c r="N1721" s="69"/>
      <c r="O1721" s="70">
        <f t="shared" si="137"/>
        <v>0</v>
      </c>
      <c r="P1721" s="71">
        <f t="shared" si="138"/>
        <v>0</v>
      </c>
      <c r="Q1721" s="7">
        <v>1</v>
      </c>
      <c r="R1721" s="72">
        <f>+VLOOKUP(B1721,[1]BASES!$A$2:$E$10701,5,0)</f>
        <v>43618.099173553725</v>
      </c>
      <c r="S1721" s="71">
        <f t="shared" si="150"/>
        <v>0</v>
      </c>
      <c r="T1721" s="71">
        <v>0</v>
      </c>
      <c r="U1721" s="71">
        <f t="shared" si="153"/>
        <v>0</v>
      </c>
      <c r="V1721" s="7">
        <v>0</v>
      </c>
      <c r="W1721" s="7">
        <v>0</v>
      </c>
      <c r="X1721" s="7">
        <v>0</v>
      </c>
      <c r="Y1721" s="73">
        <v>0.04</v>
      </c>
      <c r="Z1721" s="7"/>
      <c r="AA1721" s="7"/>
      <c r="AB1721" s="7"/>
      <c r="AC1721" s="7"/>
    </row>
    <row r="1722" spans="2:29" ht="15.75" customHeight="1" x14ac:dyDescent="0.25">
      <c r="B1722" s="62">
        <v>17103</v>
      </c>
      <c r="C1722" s="63" t="s">
        <v>1730</v>
      </c>
      <c r="D1722" s="64">
        <f t="shared" si="151"/>
        <v>28272.817190082642</v>
      </c>
      <c r="E1722" s="64">
        <f t="shared" si="152"/>
        <v>34210.108799999995</v>
      </c>
      <c r="F1722" s="64">
        <f>+VLOOKUP(B1722,[1]BASES!$A$2:$C$10701,3,0)</f>
        <v>21</v>
      </c>
      <c r="G1722" s="65">
        <f t="shared" si="149"/>
        <v>34210.108799999995</v>
      </c>
      <c r="H1722" s="66"/>
      <c r="I1722" s="67"/>
      <c r="J1722" s="67"/>
      <c r="K1722" s="67"/>
      <c r="L1722" s="67"/>
      <c r="M1722" s="68"/>
      <c r="N1722" s="69"/>
      <c r="O1722" s="70">
        <f t="shared" si="137"/>
        <v>0</v>
      </c>
      <c r="P1722" s="71">
        <f t="shared" si="138"/>
        <v>0</v>
      </c>
      <c r="Q1722" s="7">
        <v>1</v>
      </c>
      <c r="R1722" s="72">
        <f>+VLOOKUP(B1722,[1]BASES!$A$2:$E$10701,5,0)</f>
        <v>29450.85123966942</v>
      </c>
      <c r="S1722" s="71">
        <f t="shared" si="150"/>
        <v>0</v>
      </c>
      <c r="T1722" s="71">
        <v>0</v>
      </c>
      <c r="U1722" s="71">
        <f t="shared" si="153"/>
        <v>0</v>
      </c>
      <c r="V1722" s="7">
        <v>0</v>
      </c>
      <c r="W1722" s="7">
        <v>0</v>
      </c>
      <c r="X1722" s="7">
        <v>0</v>
      </c>
      <c r="Y1722" s="73">
        <v>0.04</v>
      </c>
      <c r="Z1722" s="7"/>
      <c r="AA1722" s="7"/>
      <c r="AB1722" s="7"/>
      <c r="AC1722" s="7"/>
    </row>
    <row r="1723" spans="2:29" ht="15.75" customHeight="1" x14ac:dyDescent="0.25">
      <c r="B1723" s="62">
        <v>17105</v>
      </c>
      <c r="C1723" s="63" t="s">
        <v>1731</v>
      </c>
      <c r="D1723" s="64">
        <f t="shared" si="151"/>
        <v>54046.619504132228</v>
      </c>
      <c r="E1723" s="64">
        <f t="shared" si="152"/>
        <v>65396.409599999999</v>
      </c>
      <c r="F1723" s="64">
        <f>+VLOOKUP(B1723,[1]BASES!$A$2:$C$10701,3,0)</f>
        <v>21</v>
      </c>
      <c r="G1723" s="65">
        <f t="shared" si="149"/>
        <v>65396.409599999999</v>
      </c>
      <c r="H1723" s="66"/>
      <c r="I1723" s="67"/>
      <c r="J1723" s="67"/>
      <c r="K1723" s="67"/>
      <c r="L1723" s="67"/>
      <c r="M1723" s="68"/>
      <c r="N1723" s="69"/>
      <c r="O1723" s="70">
        <f t="shared" si="137"/>
        <v>0</v>
      </c>
      <c r="P1723" s="71">
        <f t="shared" si="138"/>
        <v>0</v>
      </c>
      <c r="Q1723" s="7">
        <v>1</v>
      </c>
      <c r="R1723" s="72">
        <f>+VLOOKUP(B1723,[1]BASES!$A$2:$E$10701,5,0)</f>
        <v>56298.561983471074</v>
      </c>
      <c r="S1723" s="71">
        <f t="shared" si="150"/>
        <v>0</v>
      </c>
      <c r="T1723" s="71">
        <v>0</v>
      </c>
      <c r="U1723" s="71">
        <f t="shared" si="153"/>
        <v>0</v>
      </c>
      <c r="V1723" s="7">
        <v>0</v>
      </c>
      <c r="W1723" s="7">
        <v>0</v>
      </c>
      <c r="X1723" s="7">
        <v>0</v>
      </c>
      <c r="Y1723" s="73">
        <v>0.04</v>
      </c>
      <c r="Z1723" s="7"/>
      <c r="AA1723" s="7"/>
      <c r="AB1723" s="7"/>
      <c r="AC1723" s="7"/>
    </row>
    <row r="1724" spans="2:29" ht="15.75" customHeight="1" x14ac:dyDescent="0.25">
      <c r="B1724" s="62">
        <v>17106</v>
      </c>
      <c r="C1724" s="63" t="s">
        <v>1732</v>
      </c>
      <c r="D1724" s="64">
        <f t="shared" si="151"/>
        <v>7068.5910743801669</v>
      </c>
      <c r="E1724" s="64">
        <f t="shared" si="152"/>
        <v>8552.9952000000012</v>
      </c>
      <c r="F1724" s="64">
        <f>+VLOOKUP(B1724,[1]BASES!$A$2:$C$10701,3,0)</f>
        <v>21</v>
      </c>
      <c r="G1724" s="65">
        <f t="shared" si="149"/>
        <v>8552.9952000000012</v>
      </c>
      <c r="H1724" s="66"/>
      <c r="I1724" s="67"/>
      <c r="J1724" s="67"/>
      <c r="K1724" s="67"/>
      <c r="L1724" s="67"/>
      <c r="M1724" s="68"/>
      <c r="N1724" s="69"/>
      <c r="O1724" s="70">
        <f t="shared" si="137"/>
        <v>0</v>
      </c>
      <c r="P1724" s="71">
        <f t="shared" si="138"/>
        <v>0</v>
      </c>
      <c r="Q1724" s="7">
        <v>1</v>
      </c>
      <c r="R1724" s="72">
        <f>+VLOOKUP(B1724,[1]BASES!$A$2:$E$10701,5,0)</f>
        <v>7363.1157024793401</v>
      </c>
      <c r="S1724" s="71">
        <f t="shared" si="150"/>
        <v>0</v>
      </c>
      <c r="T1724" s="71">
        <v>0</v>
      </c>
      <c r="U1724" s="71">
        <f t="shared" si="153"/>
        <v>0</v>
      </c>
      <c r="V1724" s="7">
        <v>0</v>
      </c>
      <c r="W1724" s="7">
        <v>0</v>
      </c>
      <c r="X1724" s="7">
        <v>0</v>
      </c>
      <c r="Y1724" s="73">
        <v>0.04</v>
      </c>
      <c r="Z1724" s="7"/>
      <c r="AA1724" s="7"/>
      <c r="AB1724" s="7"/>
      <c r="AC1724" s="7"/>
    </row>
    <row r="1725" spans="2:29" ht="15.75" customHeight="1" x14ac:dyDescent="0.25">
      <c r="B1725" s="62">
        <v>17107</v>
      </c>
      <c r="C1725" s="63" t="s">
        <v>1733</v>
      </c>
      <c r="D1725" s="64">
        <f t="shared" si="151"/>
        <v>6069.0168595041323</v>
      </c>
      <c r="E1725" s="64">
        <f t="shared" si="152"/>
        <v>7343.5104000000001</v>
      </c>
      <c r="F1725" s="64">
        <f>+VLOOKUP(B1725,[1]BASES!$A$2:$C$10701,3,0)</f>
        <v>21</v>
      </c>
      <c r="G1725" s="65">
        <f t="shared" si="149"/>
        <v>7343.5104000000001</v>
      </c>
      <c r="H1725" s="66"/>
      <c r="I1725" s="67"/>
      <c r="J1725" s="67"/>
      <c r="K1725" s="67"/>
      <c r="L1725" s="67"/>
      <c r="M1725" s="68"/>
      <c r="N1725" s="69"/>
      <c r="O1725" s="70">
        <f t="shared" si="137"/>
        <v>0</v>
      </c>
      <c r="P1725" s="71">
        <f t="shared" si="138"/>
        <v>0</v>
      </c>
      <c r="Q1725" s="7">
        <v>1</v>
      </c>
      <c r="R1725" s="72">
        <f>+VLOOKUP(B1725,[1]BASES!$A$2:$E$10701,5,0)</f>
        <v>6321.8925619834708</v>
      </c>
      <c r="S1725" s="71">
        <f t="shared" si="150"/>
        <v>0</v>
      </c>
      <c r="T1725" s="71">
        <v>0</v>
      </c>
      <c r="U1725" s="71">
        <f t="shared" si="153"/>
        <v>0</v>
      </c>
      <c r="V1725" s="7">
        <v>0</v>
      </c>
      <c r="W1725" s="7">
        <v>0</v>
      </c>
      <c r="X1725" s="7">
        <v>0</v>
      </c>
      <c r="Y1725" s="73">
        <v>0.04</v>
      </c>
      <c r="Z1725" s="7"/>
      <c r="AA1725" s="7"/>
      <c r="AB1725" s="7"/>
      <c r="AC1725" s="7"/>
    </row>
    <row r="1726" spans="2:29" ht="15.75" customHeight="1" x14ac:dyDescent="0.25">
      <c r="B1726" s="62">
        <v>17108</v>
      </c>
      <c r="C1726" s="63" t="s">
        <v>1734</v>
      </c>
      <c r="D1726" s="64">
        <f t="shared" si="151"/>
        <v>10115.17090909091</v>
      </c>
      <c r="E1726" s="64">
        <f t="shared" si="152"/>
        <v>12239.356800000001</v>
      </c>
      <c r="F1726" s="64">
        <f>+VLOOKUP(B1726,[1]BASES!$A$2:$C$10701,3,0)</f>
        <v>21</v>
      </c>
      <c r="G1726" s="65">
        <f t="shared" si="149"/>
        <v>12239.356800000001</v>
      </c>
      <c r="H1726" s="66"/>
      <c r="I1726" s="67"/>
      <c r="J1726" s="67"/>
      <c r="K1726" s="67"/>
      <c r="L1726" s="67"/>
      <c r="M1726" s="68"/>
      <c r="N1726" s="69"/>
      <c r="O1726" s="70">
        <f t="shared" si="137"/>
        <v>0</v>
      </c>
      <c r="P1726" s="71">
        <f t="shared" si="138"/>
        <v>0</v>
      </c>
      <c r="Q1726" s="7">
        <v>1</v>
      </c>
      <c r="R1726" s="72">
        <f>+VLOOKUP(B1726,[1]BASES!$A$2:$E$10701,5,0)</f>
        <v>10536.636363636364</v>
      </c>
      <c r="S1726" s="71">
        <f t="shared" si="150"/>
        <v>0</v>
      </c>
      <c r="T1726" s="71">
        <v>0</v>
      </c>
      <c r="U1726" s="71">
        <f t="shared" si="153"/>
        <v>0</v>
      </c>
      <c r="V1726" s="7">
        <v>0</v>
      </c>
      <c r="W1726" s="7">
        <v>0</v>
      </c>
      <c r="X1726" s="7">
        <v>0</v>
      </c>
      <c r="Y1726" s="73">
        <v>0.04</v>
      </c>
      <c r="Z1726" s="7"/>
      <c r="AA1726" s="7"/>
      <c r="AB1726" s="7"/>
      <c r="AC1726" s="7"/>
    </row>
    <row r="1727" spans="2:29" ht="15.75" customHeight="1" x14ac:dyDescent="0.25">
      <c r="B1727" s="62">
        <v>17111</v>
      </c>
      <c r="C1727" s="63" t="s">
        <v>1735</v>
      </c>
      <c r="D1727" s="64">
        <f t="shared" si="151"/>
        <v>10552.915041322314</v>
      </c>
      <c r="E1727" s="64">
        <f t="shared" si="152"/>
        <v>12769.0272</v>
      </c>
      <c r="F1727" s="64">
        <f>+VLOOKUP(B1727,[1]BASES!$A$2:$C$10701,3,0)</f>
        <v>21</v>
      </c>
      <c r="G1727" s="65">
        <f t="shared" si="149"/>
        <v>12769.0272</v>
      </c>
      <c r="H1727" s="66"/>
      <c r="I1727" s="67"/>
      <c r="J1727" s="67"/>
      <c r="K1727" s="67"/>
      <c r="L1727" s="67"/>
      <c r="M1727" s="68"/>
      <c r="N1727" s="69"/>
      <c r="O1727" s="70">
        <f t="shared" si="137"/>
        <v>0</v>
      </c>
      <c r="P1727" s="71">
        <f t="shared" si="138"/>
        <v>0</v>
      </c>
      <c r="Q1727" s="7">
        <v>1</v>
      </c>
      <c r="R1727" s="72">
        <f>+VLOOKUP(B1727,[1]BASES!$A$2:$E$10701,5,0)</f>
        <v>10992.619834710744</v>
      </c>
      <c r="S1727" s="71">
        <f t="shared" si="150"/>
        <v>0</v>
      </c>
      <c r="T1727" s="71">
        <v>0</v>
      </c>
      <c r="U1727" s="71">
        <f t="shared" si="153"/>
        <v>0</v>
      </c>
      <c r="V1727" s="7">
        <v>0</v>
      </c>
      <c r="W1727" s="7">
        <v>0</v>
      </c>
      <c r="X1727" s="7">
        <v>0</v>
      </c>
      <c r="Y1727" s="73">
        <v>0.04</v>
      </c>
      <c r="Z1727" s="7"/>
      <c r="AA1727" s="7"/>
      <c r="AB1727" s="7"/>
      <c r="AC1727" s="7"/>
    </row>
    <row r="1728" spans="2:29" ht="15.75" customHeight="1" x14ac:dyDescent="0.25">
      <c r="B1728" s="62">
        <v>17112</v>
      </c>
      <c r="C1728" s="63" t="s">
        <v>1736</v>
      </c>
      <c r="D1728" s="64">
        <f t="shared" si="151"/>
        <v>6812.6519008264468</v>
      </c>
      <c r="E1728" s="64">
        <f t="shared" si="152"/>
        <v>8243.3088000000007</v>
      </c>
      <c r="F1728" s="64">
        <f>+VLOOKUP(B1728,[1]BASES!$A$2:$C$10701,3,0)</f>
        <v>21</v>
      </c>
      <c r="G1728" s="65">
        <f t="shared" si="149"/>
        <v>8243.3088000000007</v>
      </c>
      <c r="H1728" s="66"/>
      <c r="I1728" s="67"/>
      <c r="J1728" s="67"/>
      <c r="K1728" s="67"/>
      <c r="L1728" s="67"/>
      <c r="M1728" s="68"/>
      <c r="N1728" s="69"/>
      <c r="O1728" s="70">
        <f t="shared" si="137"/>
        <v>0</v>
      </c>
      <c r="P1728" s="71">
        <f t="shared" si="138"/>
        <v>0</v>
      </c>
      <c r="Q1728" s="7">
        <v>1</v>
      </c>
      <c r="R1728" s="72">
        <f>+VLOOKUP(B1728,[1]BASES!$A$2:$E$10701,5,0)</f>
        <v>7096.5123966942156</v>
      </c>
      <c r="S1728" s="71">
        <f t="shared" si="150"/>
        <v>0</v>
      </c>
      <c r="T1728" s="71">
        <v>0</v>
      </c>
      <c r="U1728" s="71">
        <f t="shared" si="153"/>
        <v>0</v>
      </c>
      <c r="V1728" s="7">
        <v>0</v>
      </c>
      <c r="W1728" s="7">
        <v>0</v>
      </c>
      <c r="X1728" s="7">
        <v>0</v>
      </c>
      <c r="Y1728" s="73">
        <v>0.04</v>
      </c>
      <c r="Z1728" s="7"/>
      <c r="AA1728" s="7"/>
      <c r="AB1728" s="7"/>
      <c r="AC1728" s="7"/>
    </row>
    <row r="1729" spans="2:29" ht="15.75" customHeight="1" x14ac:dyDescent="0.25">
      <c r="B1729" s="62">
        <v>17114</v>
      </c>
      <c r="C1729" s="63" t="s">
        <v>1737</v>
      </c>
      <c r="D1729" s="64">
        <f t="shared" si="151"/>
        <v>11436.075371900826</v>
      </c>
      <c r="E1729" s="64">
        <f t="shared" si="152"/>
        <v>13837.6512</v>
      </c>
      <c r="F1729" s="64">
        <f>+VLOOKUP(B1729,[1]BASES!$A$2:$C$10701,3,0)</f>
        <v>21</v>
      </c>
      <c r="G1729" s="65">
        <f t="shared" si="149"/>
        <v>13837.6512</v>
      </c>
      <c r="H1729" s="66"/>
      <c r="I1729" s="67"/>
      <c r="J1729" s="67"/>
      <c r="K1729" s="67"/>
      <c r="L1729" s="67"/>
      <c r="M1729" s="68"/>
      <c r="N1729" s="69"/>
      <c r="O1729" s="70">
        <f t="shared" si="137"/>
        <v>0</v>
      </c>
      <c r="P1729" s="71">
        <f t="shared" si="138"/>
        <v>0</v>
      </c>
      <c r="Q1729" s="7">
        <v>1</v>
      </c>
      <c r="R1729" s="72">
        <f>+VLOOKUP(B1729,[1]BASES!$A$2:$E$10701,5,0)</f>
        <v>11912.578512396694</v>
      </c>
      <c r="S1729" s="71">
        <f t="shared" si="150"/>
        <v>0</v>
      </c>
      <c r="T1729" s="71">
        <v>0</v>
      </c>
      <c r="U1729" s="71">
        <f t="shared" si="153"/>
        <v>0</v>
      </c>
      <c r="V1729" s="7">
        <v>0</v>
      </c>
      <c r="W1729" s="7">
        <v>0</v>
      </c>
      <c r="X1729" s="7">
        <v>0</v>
      </c>
      <c r="Y1729" s="73">
        <v>0.04</v>
      </c>
      <c r="Z1729" s="7"/>
      <c r="AA1729" s="7"/>
      <c r="AB1729" s="7"/>
      <c r="AC1729" s="7"/>
    </row>
    <row r="1730" spans="2:29" ht="15.75" customHeight="1" x14ac:dyDescent="0.25">
      <c r="B1730" s="62">
        <v>17115</v>
      </c>
      <c r="C1730" s="63" t="s">
        <v>1738</v>
      </c>
      <c r="D1730" s="64">
        <f t="shared" si="151"/>
        <v>6571.874380165289</v>
      </c>
      <c r="E1730" s="64">
        <f t="shared" si="152"/>
        <v>7951.9679999999998</v>
      </c>
      <c r="F1730" s="64">
        <f>+VLOOKUP(B1730,[1]BASES!$A$2:$C$10701,3,0)</f>
        <v>21</v>
      </c>
      <c r="G1730" s="65">
        <f t="shared" si="149"/>
        <v>7951.9679999999998</v>
      </c>
      <c r="H1730" s="66"/>
      <c r="I1730" s="67"/>
      <c r="J1730" s="67"/>
      <c r="K1730" s="67"/>
      <c r="L1730" s="67"/>
      <c r="M1730" s="68"/>
      <c r="N1730" s="69"/>
      <c r="O1730" s="70">
        <f t="shared" si="137"/>
        <v>0</v>
      </c>
      <c r="P1730" s="71">
        <f t="shared" si="138"/>
        <v>0</v>
      </c>
      <c r="Q1730" s="7">
        <v>1</v>
      </c>
      <c r="R1730" s="72">
        <f>+VLOOKUP(B1730,[1]BASES!$A$2:$E$10701,5,0)</f>
        <v>6845.7024793388427</v>
      </c>
      <c r="S1730" s="71">
        <f t="shared" si="150"/>
        <v>0</v>
      </c>
      <c r="T1730" s="71">
        <v>0</v>
      </c>
      <c r="U1730" s="71">
        <f t="shared" si="153"/>
        <v>0</v>
      </c>
      <c r="V1730" s="7">
        <v>0</v>
      </c>
      <c r="W1730" s="7">
        <v>0</v>
      </c>
      <c r="X1730" s="7">
        <v>0</v>
      </c>
      <c r="Y1730" s="73">
        <v>0.04</v>
      </c>
      <c r="Z1730" s="7"/>
      <c r="AA1730" s="7"/>
      <c r="AB1730" s="7"/>
      <c r="AC1730" s="7"/>
    </row>
    <row r="1731" spans="2:29" ht="15.75" customHeight="1" x14ac:dyDescent="0.25">
      <c r="B1731" s="62">
        <v>17116</v>
      </c>
      <c r="C1731" s="63" t="s">
        <v>1739</v>
      </c>
      <c r="D1731" s="64">
        <f t="shared" si="151"/>
        <v>12551.270082644629</v>
      </c>
      <c r="E1731" s="64">
        <f t="shared" si="152"/>
        <v>15187.036800000002</v>
      </c>
      <c r="F1731" s="64">
        <f>+VLOOKUP(B1731,[1]BASES!$A$2:$C$10701,3,0)</f>
        <v>21</v>
      </c>
      <c r="G1731" s="65">
        <f t="shared" si="149"/>
        <v>15187.036800000002</v>
      </c>
      <c r="H1731" s="66"/>
      <c r="I1731" s="67"/>
      <c r="J1731" s="67"/>
      <c r="K1731" s="67"/>
      <c r="L1731" s="67"/>
      <c r="M1731" s="68"/>
      <c r="N1731" s="69"/>
      <c r="O1731" s="70">
        <f t="shared" si="137"/>
        <v>0</v>
      </c>
      <c r="P1731" s="71">
        <f t="shared" si="138"/>
        <v>0</v>
      </c>
      <c r="Q1731" s="7">
        <v>1</v>
      </c>
      <c r="R1731" s="72">
        <f>+VLOOKUP(B1731,[1]BASES!$A$2:$E$10701,5,0)</f>
        <v>13074.239669421488</v>
      </c>
      <c r="S1731" s="71">
        <f t="shared" si="150"/>
        <v>0</v>
      </c>
      <c r="T1731" s="71">
        <v>0</v>
      </c>
      <c r="U1731" s="71">
        <f t="shared" si="153"/>
        <v>0</v>
      </c>
      <c r="V1731" s="7">
        <v>0</v>
      </c>
      <c r="W1731" s="7">
        <v>0</v>
      </c>
      <c r="X1731" s="7">
        <v>0</v>
      </c>
      <c r="Y1731" s="73">
        <v>0.04</v>
      </c>
      <c r="Z1731" s="7"/>
      <c r="AA1731" s="7"/>
      <c r="AB1731" s="7"/>
      <c r="AC1731" s="7"/>
    </row>
    <row r="1732" spans="2:29" ht="15.75" customHeight="1" x14ac:dyDescent="0.25">
      <c r="B1732" s="62">
        <v>17120</v>
      </c>
      <c r="C1732" s="63" t="s">
        <v>1740</v>
      </c>
      <c r="D1732" s="64">
        <f t="shared" si="151"/>
        <v>7068.5910743801669</v>
      </c>
      <c r="E1732" s="64">
        <f t="shared" si="152"/>
        <v>8552.9952000000012</v>
      </c>
      <c r="F1732" s="64">
        <f>+VLOOKUP(B1732,[1]BASES!$A$2:$C$10701,3,0)</f>
        <v>21</v>
      </c>
      <c r="G1732" s="65">
        <f t="shared" si="149"/>
        <v>8552.9952000000012</v>
      </c>
      <c r="H1732" s="66"/>
      <c r="I1732" s="67"/>
      <c r="J1732" s="67"/>
      <c r="K1732" s="67"/>
      <c r="L1732" s="67"/>
      <c r="M1732" s="68"/>
      <c r="N1732" s="69"/>
      <c r="O1732" s="70">
        <f t="shared" si="137"/>
        <v>0</v>
      </c>
      <c r="P1732" s="71">
        <f t="shared" si="138"/>
        <v>0</v>
      </c>
      <c r="Q1732" s="7">
        <v>1</v>
      </c>
      <c r="R1732" s="72">
        <f>+VLOOKUP(B1732,[1]BASES!$A$2:$E$10701,5,0)</f>
        <v>7363.1157024793401</v>
      </c>
      <c r="S1732" s="71">
        <f t="shared" si="150"/>
        <v>0</v>
      </c>
      <c r="T1732" s="71">
        <v>0</v>
      </c>
      <c r="U1732" s="71">
        <f t="shared" si="153"/>
        <v>0</v>
      </c>
      <c r="V1732" s="7">
        <v>0</v>
      </c>
      <c r="W1732" s="7">
        <v>0</v>
      </c>
      <c r="X1732" s="7">
        <v>0</v>
      </c>
      <c r="Y1732" s="73">
        <v>0.04</v>
      </c>
      <c r="Z1732" s="7"/>
      <c r="AA1732" s="7"/>
      <c r="AB1732" s="7"/>
      <c r="AC1732" s="7"/>
    </row>
    <row r="1733" spans="2:29" ht="15.75" customHeight="1" x14ac:dyDescent="0.25">
      <c r="B1733" s="62">
        <v>17121</v>
      </c>
      <c r="C1733" s="63" t="s">
        <v>1741</v>
      </c>
      <c r="D1733" s="64">
        <f t="shared" si="151"/>
        <v>6069.0168595041323</v>
      </c>
      <c r="E1733" s="64">
        <f t="shared" si="152"/>
        <v>7343.5104000000001</v>
      </c>
      <c r="F1733" s="64">
        <f>+VLOOKUP(B1733,[1]BASES!$A$2:$C$10701,3,0)</f>
        <v>21</v>
      </c>
      <c r="G1733" s="65">
        <f t="shared" si="149"/>
        <v>7343.5104000000001</v>
      </c>
      <c r="H1733" s="66"/>
      <c r="I1733" s="67"/>
      <c r="J1733" s="67"/>
      <c r="K1733" s="67"/>
      <c r="L1733" s="67"/>
      <c r="M1733" s="68"/>
      <c r="N1733" s="69"/>
      <c r="O1733" s="70">
        <f t="shared" si="137"/>
        <v>0</v>
      </c>
      <c r="P1733" s="71">
        <f t="shared" si="138"/>
        <v>0</v>
      </c>
      <c r="Q1733" s="7">
        <v>1</v>
      </c>
      <c r="R1733" s="72">
        <f>+VLOOKUP(B1733,[1]BASES!$A$2:$E$10701,5,0)</f>
        <v>6321.8925619834708</v>
      </c>
      <c r="S1733" s="71">
        <f t="shared" si="150"/>
        <v>0</v>
      </c>
      <c r="T1733" s="71">
        <v>0</v>
      </c>
      <c r="U1733" s="71">
        <f t="shared" si="153"/>
        <v>0</v>
      </c>
      <c r="V1733" s="7">
        <v>0</v>
      </c>
      <c r="W1733" s="7">
        <v>0</v>
      </c>
      <c r="X1733" s="7">
        <v>0</v>
      </c>
      <c r="Y1733" s="73">
        <v>0.04</v>
      </c>
      <c r="Z1733" s="7"/>
      <c r="AA1733" s="7"/>
      <c r="AB1733" s="7"/>
      <c r="AC1733" s="7"/>
    </row>
    <row r="1734" spans="2:29" ht="15.75" customHeight="1" x14ac:dyDescent="0.25">
      <c r="B1734" s="62">
        <v>17122</v>
      </c>
      <c r="C1734" s="63" t="s">
        <v>1742</v>
      </c>
      <c r="D1734" s="64">
        <f t="shared" si="151"/>
        <v>10115.17090909091</v>
      </c>
      <c r="E1734" s="64">
        <f t="shared" si="152"/>
        <v>12239.356800000001</v>
      </c>
      <c r="F1734" s="64">
        <f>+VLOOKUP(B1734,[1]BASES!$A$2:$C$10701,3,0)</f>
        <v>21</v>
      </c>
      <c r="G1734" s="65">
        <f t="shared" si="149"/>
        <v>12239.356800000001</v>
      </c>
      <c r="H1734" s="66"/>
      <c r="I1734" s="67"/>
      <c r="J1734" s="67"/>
      <c r="K1734" s="67"/>
      <c r="L1734" s="67"/>
      <c r="M1734" s="68"/>
      <c r="N1734" s="69"/>
      <c r="O1734" s="70">
        <f t="shared" si="137"/>
        <v>0</v>
      </c>
      <c r="P1734" s="71">
        <f t="shared" si="138"/>
        <v>0</v>
      </c>
      <c r="Q1734" s="7">
        <v>1</v>
      </c>
      <c r="R1734" s="72">
        <f>+VLOOKUP(B1734,[1]BASES!$A$2:$E$10701,5,0)</f>
        <v>10536.636363636364</v>
      </c>
      <c r="S1734" s="71">
        <f t="shared" si="150"/>
        <v>0</v>
      </c>
      <c r="T1734" s="71">
        <v>0</v>
      </c>
      <c r="U1734" s="71">
        <f t="shared" si="153"/>
        <v>0</v>
      </c>
      <c r="V1734" s="7">
        <v>0</v>
      </c>
      <c r="W1734" s="7">
        <v>0</v>
      </c>
      <c r="X1734" s="7">
        <v>0</v>
      </c>
      <c r="Y1734" s="73">
        <v>0.04</v>
      </c>
      <c r="Z1734" s="7"/>
      <c r="AA1734" s="7"/>
      <c r="AB1734" s="7"/>
      <c r="AC1734" s="7"/>
    </row>
    <row r="1735" spans="2:29" ht="15.75" customHeight="1" x14ac:dyDescent="0.25">
      <c r="B1735" s="62">
        <v>17126</v>
      </c>
      <c r="C1735" s="63" t="s">
        <v>1743</v>
      </c>
      <c r="D1735" s="64">
        <f t="shared" si="151"/>
        <v>6571.874380165289</v>
      </c>
      <c r="E1735" s="64">
        <f t="shared" si="152"/>
        <v>7951.9679999999998</v>
      </c>
      <c r="F1735" s="64">
        <f>+VLOOKUP(B1735,[1]BASES!$A$2:$C$10701,3,0)</f>
        <v>21</v>
      </c>
      <c r="G1735" s="65">
        <f t="shared" si="149"/>
        <v>7951.9679999999998</v>
      </c>
      <c r="H1735" s="66"/>
      <c r="I1735" s="67"/>
      <c r="J1735" s="67"/>
      <c r="K1735" s="67"/>
      <c r="L1735" s="67"/>
      <c r="M1735" s="68"/>
      <c r="N1735" s="69"/>
      <c r="O1735" s="70">
        <f t="shared" si="137"/>
        <v>0</v>
      </c>
      <c r="P1735" s="71">
        <f t="shared" si="138"/>
        <v>0</v>
      </c>
      <c r="Q1735" s="7">
        <v>1</v>
      </c>
      <c r="R1735" s="72">
        <f>+VLOOKUP(B1735,[1]BASES!$A$2:$E$10701,5,0)</f>
        <v>6845.7024793388427</v>
      </c>
      <c r="S1735" s="71">
        <f t="shared" si="150"/>
        <v>0</v>
      </c>
      <c r="T1735" s="71">
        <v>0</v>
      </c>
      <c r="U1735" s="71">
        <f t="shared" si="153"/>
        <v>0</v>
      </c>
      <c r="V1735" s="7">
        <v>0</v>
      </c>
      <c r="W1735" s="7">
        <v>0</v>
      </c>
      <c r="X1735" s="7">
        <v>0</v>
      </c>
      <c r="Y1735" s="73">
        <v>0.04</v>
      </c>
      <c r="Z1735" s="7"/>
      <c r="AA1735" s="7"/>
      <c r="AB1735" s="7"/>
      <c r="AC1735" s="7"/>
    </row>
    <row r="1736" spans="2:29" ht="15.75" customHeight="1" x14ac:dyDescent="0.25">
      <c r="B1736" s="62">
        <v>17127</v>
      </c>
      <c r="C1736" s="63" t="s">
        <v>1744</v>
      </c>
      <c r="D1736" s="64">
        <f t="shared" si="151"/>
        <v>12551.270082644629</v>
      </c>
      <c r="E1736" s="64">
        <f t="shared" si="152"/>
        <v>15187.036800000002</v>
      </c>
      <c r="F1736" s="64">
        <f>+VLOOKUP(B1736,[1]BASES!$A$2:$C$10701,3,0)</f>
        <v>21</v>
      </c>
      <c r="G1736" s="65">
        <f t="shared" si="149"/>
        <v>15187.036800000002</v>
      </c>
      <c r="H1736" s="66"/>
      <c r="I1736" s="67"/>
      <c r="J1736" s="67"/>
      <c r="K1736" s="67"/>
      <c r="L1736" s="67"/>
      <c r="M1736" s="68"/>
      <c r="N1736" s="69"/>
      <c r="O1736" s="70">
        <f t="shared" si="137"/>
        <v>0</v>
      </c>
      <c r="P1736" s="71">
        <f t="shared" si="138"/>
        <v>0</v>
      </c>
      <c r="Q1736" s="7">
        <v>1</v>
      </c>
      <c r="R1736" s="72">
        <f>+VLOOKUP(B1736,[1]BASES!$A$2:$E$10701,5,0)</f>
        <v>13074.239669421488</v>
      </c>
      <c r="S1736" s="71">
        <f t="shared" si="150"/>
        <v>0</v>
      </c>
      <c r="T1736" s="71">
        <v>0</v>
      </c>
      <c r="U1736" s="71">
        <f t="shared" si="153"/>
        <v>0</v>
      </c>
      <c r="V1736" s="7">
        <v>0</v>
      </c>
      <c r="W1736" s="7">
        <v>0</v>
      </c>
      <c r="X1736" s="7">
        <v>0</v>
      </c>
      <c r="Y1736" s="73">
        <v>0.04</v>
      </c>
      <c r="Z1736" s="7"/>
      <c r="AA1736" s="7"/>
      <c r="AB1736" s="7"/>
      <c r="AC1736" s="7"/>
    </row>
    <row r="1737" spans="2:29" ht="15.75" customHeight="1" x14ac:dyDescent="0.25">
      <c r="B1737" s="62">
        <v>17129</v>
      </c>
      <c r="C1737" s="63" t="s">
        <v>1745</v>
      </c>
      <c r="D1737" s="64">
        <f t="shared" si="151"/>
        <v>13136.306776859505</v>
      </c>
      <c r="E1737" s="64">
        <f t="shared" si="152"/>
        <v>15894.931200000001</v>
      </c>
      <c r="F1737" s="64">
        <f>+VLOOKUP(B1737,[1]BASES!$A$2:$C$10701,3,0)</f>
        <v>21</v>
      </c>
      <c r="G1737" s="65">
        <f t="shared" si="149"/>
        <v>15894.931200000001</v>
      </c>
      <c r="H1737" s="66"/>
      <c r="I1737" s="67"/>
      <c r="J1737" s="67"/>
      <c r="K1737" s="67"/>
      <c r="L1737" s="67"/>
      <c r="M1737" s="68"/>
      <c r="N1737" s="69"/>
      <c r="O1737" s="70">
        <f t="shared" si="137"/>
        <v>0</v>
      </c>
      <c r="P1737" s="71">
        <f t="shared" si="138"/>
        <v>0</v>
      </c>
      <c r="Q1737" s="7">
        <v>1</v>
      </c>
      <c r="R1737" s="72">
        <f>+VLOOKUP(B1737,[1]BASES!$A$2:$E$10701,5,0)</f>
        <v>13683.652892561984</v>
      </c>
      <c r="S1737" s="71">
        <f t="shared" si="150"/>
        <v>0</v>
      </c>
      <c r="T1737" s="71">
        <v>0</v>
      </c>
      <c r="U1737" s="71">
        <f t="shared" si="153"/>
        <v>0</v>
      </c>
      <c r="V1737" s="7">
        <v>0</v>
      </c>
      <c r="W1737" s="7">
        <v>0</v>
      </c>
      <c r="X1737" s="7">
        <v>0</v>
      </c>
      <c r="Y1737" s="73">
        <v>0.04</v>
      </c>
      <c r="Z1737" s="7"/>
      <c r="AA1737" s="7"/>
      <c r="AB1737" s="7"/>
      <c r="AC1737" s="7"/>
    </row>
    <row r="1738" spans="2:29" ht="15.75" customHeight="1" x14ac:dyDescent="0.25">
      <c r="B1738" s="62">
        <v>17130</v>
      </c>
      <c r="C1738" s="63" t="s">
        <v>1746</v>
      </c>
      <c r="D1738" s="64">
        <f t="shared" si="151"/>
        <v>24959.325619834712</v>
      </c>
      <c r="E1738" s="64">
        <f t="shared" si="152"/>
        <v>30200.784</v>
      </c>
      <c r="F1738" s="64">
        <f>+VLOOKUP(B1738,[1]BASES!$A$2:$C$10701,3,0)</f>
        <v>21</v>
      </c>
      <c r="G1738" s="65">
        <f t="shared" si="149"/>
        <v>30200.784</v>
      </c>
      <c r="H1738" s="66"/>
      <c r="I1738" s="67"/>
      <c r="J1738" s="67"/>
      <c r="K1738" s="67"/>
      <c r="L1738" s="67"/>
      <c r="M1738" s="68"/>
      <c r="N1738" s="69"/>
      <c r="O1738" s="70">
        <f t="shared" si="137"/>
        <v>0</v>
      </c>
      <c r="P1738" s="71">
        <f t="shared" si="138"/>
        <v>0</v>
      </c>
      <c r="Q1738" s="7">
        <v>1</v>
      </c>
      <c r="R1738" s="72">
        <f>+VLOOKUP(B1738,[1]BASES!$A$2:$E$10701,5,0)</f>
        <v>25999.297520661159</v>
      </c>
      <c r="S1738" s="71">
        <f t="shared" si="150"/>
        <v>0</v>
      </c>
      <c r="T1738" s="71">
        <v>0</v>
      </c>
      <c r="U1738" s="71">
        <f t="shared" si="153"/>
        <v>0</v>
      </c>
      <c r="V1738" s="7">
        <v>0</v>
      </c>
      <c r="W1738" s="7">
        <v>0</v>
      </c>
      <c r="X1738" s="7">
        <v>0</v>
      </c>
      <c r="Y1738" s="73">
        <v>0.04</v>
      </c>
      <c r="Z1738" s="7"/>
      <c r="AA1738" s="7"/>
      <c r="AB1738" s="7"/>
      <c r="AC1738" s="7"/>
    </row>
    <row r="1739" spans="2:29" ht="15.75" customHeight="1" x14ac:dyDescent="0.25">
      <c r="B1739" s="62">
        <v>17133</v>
      </c>
      <c r="C1739" s="63" t="s">
        <v>1747</v>
      </c>
      <c r="D1739" s="64">
        <f t="shared" si="151"/>
        <v>13197.104132231405</v>
      </c>
      <c r="E1739" s="64">
        <f t="shared" si="152"/>
        <v>15968.495999999999</v>
      </c>
      <c r="F1739" s="64">
        <f>+VLOOKUP(B1739,[1]BASES!$A$2:$C$10701,3,0)</f>
        <v>21</v>
      </c>
      <c r="G1739" s="65">
        <f t="shared" si="149"/>
        <v>15968.495999999999</v>
      </c>
      <c r="H1739" s="66"/>
      <c r="I1739" s="67"/>
      <c r="J1739" s="67"/>
      <c r="K1739" s="67"/>
      <c r="L1739" s="67"/>
      <c r="M1739" s="68"/>
      <c r="N1739" s="69"/>
      <c r="O1739" s="70">
        <f t="shared" si="137"/>
        <v>0</v>
      </c>
      <c r="P1739" s="71">
        <f t="shared" si="138"/>
        <v>0</v>
      </c>
      <c r="Q1739" s="7">
        <v>1</v>
      </c>
      <c r="R1739" s="72">
        <f>+VLOOKUP(B1739,[1]BASES!$A$2:$E$10701,5,0)</f>
        <v>13746.98347107438</v>
      </c>
      <c r="S1739" s="71">
        <f t="shared" si="150"/>
        <v>0</v>
      </c>
      <c r="T1739" s="71">
        <v>0</v>
      </c>
      <c r="U1739" s="71">
        <f t="shared" si="153"/>
        <v>0</v>
      </c>
      <c r="V1739" s="7">
        <v>0</v>
      </c>
      <c r="W1739" s="7">
        <v>0</v>
      </c>
      <c r="X1739" s="7">
        <v>0</v>
      </c>
      <c r="Y1739" s="73">
        <v>0.04</v>
      </c>
      <c r="Z1739" s="7"/>
      <c r="AA1739" s="7"/>
      <c r="AB1739" s="7"/>
      <c r="AC1739" s="7"/>
    </row>
    <row r="1740" spans="2:29" ht="15.75" customHeight="1" x14ac:dyDescent="0.25">
      <c r="B1740" s="62">
        <v>17134</v>
      </c>
      <c r="C1740" s="63" t="s">
        <v>1748</v>
      </c>
      <c r="D1740" s="64">
        <f t="shared" si="151"/>
        <v>25474.655206611573</v>
      </c>
      <c r="E1740" s="64">
        <f t="shared" si="152"/>
        <v>30824.332800000004</v>
      </c>
      <c r="F1740" s="64">
        <f>+VLOOKUP(B1740,[1]BASES!$A$2:$C$10701,3,0)</f>
        <v>21</v>
      </c>
      <c r="G1740" s="65">
        <f t="shared" ref="G1740:G1803" si="154">IF(B1740&lt;&gt;"",IF(T1740=0,E1740+(E1740*(B$6/100)),E1740+(E1740*(T1740/100))),"")</f>
        <v>30824.332800000004</v>
      </c>
      <c r="H1740" s="66"/>
      <c r="I1740" s="67"/>
      <c r="J1740" s="67"/>
      <c r="K1740" s="67"/>
      <c r="L1740" s="67"/>
      <c r="M1740" s="68"/>
      <c r="N1740" s="69"/>
      <c r="O1740" s="70">
        <f t="shared" si="137"/>
        <v>0</v>
      </c>
      <c r="P1740" s="71">
        <f t="shared" si="138"/>
        <v>0</v>
      </c>
      <c r="Q1740" s="7">
        <v>1</v>
      </c>
      <c r="R1740" s="72">
        <f>+VLOOKUP(B1740,[1]BASES!$A$2:$E$10701,5,0)</f>
        <v>26536.099173553721</v>
      </c>
      <c r="S1740" s="71">
        <f t="shared" si="150"/>
        <v>0</v>
      </c>
      <c r="T1740" s="71">
        <v>0</v>
      </c>
      <c r="U1740" s="71">
        <f t="shared" si="153"/>
        <v>0</v>
      </c>
      <c r="V1740" s="7">
        <v>0</v>
      </c>
      <c r="W1740" s="7">
        <v>0</v>
      </c>
      <c r="X1740" s="7">
        <v>0</v>
      </c>
      <c r="Y1740" s="73">
        <v>0.04</v>
      </c>
      <c r="Z1740" s="7"/>
      <c r="AA1740" s="7"/>
      <c r="AB1740" s="7"/>
      <c r="AC1740" s="7"/>
    </row>
    <row r="1741" spans="2:29" ht="15.75" customHeight="1" x14ac:dyDescent="0.25">
      <c r="B1741" s="62">
        <v>17136</v>
      </c>
      <c r="C1741" s="63" t="s">
        <v>1749</v>
      </c>
      <c r="D1741" s="64">
        <f t="shared" si="151"/>
        <v>30473.803636363638</v>
      </c>
      <c r="E1741" s="64">
        <f t="shared" si="152"/>
        <v>36873.3024</v>
      </c>
      <c r="F1741" s="64">
        <f>+VLOOKUP(B1741,[1]BASES!$A$2:$C$10701,3,0)</f>
        <v>21</v>
      </c>
      <c r="G1741" s="65">
        <f t="shared" si="154"/>
        <v>36873.3024</v>
      </c>
      <c r="H1741" s="66"/>
      <c r="I1741" s="67"/>
      <c r="J1741" s="67"/>
      <c r="K1741" s="67"/>
      <c r="L1741" s="67"/>
      <c r="M1741" s="68"/>
      <c r="N1741" s="69"/>
      <c r="O1741" s="70">
        <f t="shared" si="137"/>
        <v>0</v>
      </c>
      <c r="P1741" s="71">
        <f t="shared" si="138"/>
        <v>0</v>
      </c>
      <c r="Q1741" s="7">
        <v>1</v>
      </c>
      <c r="R1741" s="72">
        <f>+VLOOKUP(B1741,[1]BASES!$A$2:$E$10701,5,0)</f>
        <v>31743.545454545456</v>
      </c>
      <c r="S1741" s="71">
        <f t="shared" ref="S1741:S1804" si="155">IFERROR(E1741*H1741,0)</f>
        <v>0</v>
      </c>
      <c r="T1741" s="71">
        <v>0</v>
      </c>
      <c r="U1741" s="71">
        <f t="shared" si="153"/>
        <v>0</v>
      </c>
      <c r="V1741" s="7">
        <v>0</v>
      </c>
      <c r="W1741" s="7">
        <v>0</v>
      </c>
      <c r="X1741" s="7">
        <v>0</v>
      </c>
      <c r="Y1741" s="73">
        <v>0.04</v>
      </c>
      <c r="Z1741" s="7"/>
      <c r="AA1741" s="7"/>
      <c r="AB1741" s="7"/>
      <c r="AC1741" s="7"/>
    </row>
    <row r="1742" spans="2:29" ht="15.75" customHeight="1" x14ac:dyDescent="0.25">
      <c r="B1742" s="62">
        <v>17138</v>
      </c>
      <c r="C1742" s="63" t="s">
        <v>1750</v>
      </c>
      <c r="D1742" s="64">
        <f t="shared" ref="D1742:D1805" si="156">IF(B1742&lt;&gt;"",R1742+(R1742*-Y1742)+((R1742+(R1742*-Y1742))*B$7/100),"")</f>
        <v>41254.698842975209</v>
      </c>
      <c r="E1742" s="64">
        <f t="shared" si="152"/>
        <v>49918.185600000004</v>
      </c>
      <c r="F1742" s="64">
        <f>+VLOOKUP(B1742,[1]BASES!$A$2:$C$10701,3,0)</f>
        <v>21</v>
      </c>
      <c r="G1742" s="65">
        <f t="shared" si="154"/>
        <v>49918.185600000004</v>
      </c>
      <c r="H1742" s="66"/>
      <c r="I1742" s="67"/>
      <c r="J1742" s="67"/>
      <c r="K1742" s="67"/>
      <c r="L1742" s="67"/>
      <c r="M1742" s="68"/>
      <c r="N1742" s="69"/>
      <c r="O1742" s="70">
        <f t="shared" si="137"/>
        <v>0</v>
      </c>
      <c r="P1742" s="71">
        <f t="shared" si="138"/>
        <v>0</v>
      </c>
      <c r="Q1742" s="7">
        <v>1</v>
      </c>
      <c r="R1742" s="72">
        <f>+VLOOKUP(B1742,[1]BASES!$A$2:$E$10701,5,0)</f>
        <v>42973.644628099173</v>
      </c>
      <c r="S1742" s="71">
        <f t="shared" si="155"/>
        <v>0</v>
      </c>
      <c r="T1742" s="71">
        <v>0</v>
      </c>
      <c r="U1742" s="71">
        <f t="shared" si="153"/>
        <v>0</v>
      </c>
      <c r="V1742" s="7">
        <v>0</v>
      </c>
      <c r="W1742" s="7">
        <v>0</v>
      </c>
      <c r="X1742" s="7">
        <v>0</v>
      </c>
      <c r="Y1742" s="73">
        <v>0.04</v>
      </c>
      <c r="Z1742" s="7"/>
      <c r="AA1742" s="7"/>
      <c r="AB1742" s="7"/>
      <c r="AC1742" s="7"/>
    </row>
    <row r="1743" spans="2:29" ht="15.75" customHeight="1" x14ac:dyDescent="0.25">
      <c r="B1743" s="62">
        <v>17139</v>
      </c>
      <c r="C1743" s="63" t="s">
        <v>1751</v>
      </c>
      <c r="D1743" s="64">
        <f t="shared" si="156"/>
        <v>18543.296528925617</v>
      </c>
      <c r="E1743" s="64">
        <f t="shared" ref="E1743:E1806" si="157">IF(B1743&lt;&gt;"",D1743+(D1743*(F1743*Q1743)/100),"")</f>
        <v>22437.388799999997</v>
      </c>
      <c r="F1743" s="64">
        <f>+VLOOKUP(B1743,[1]BASES!$A$2:$C$10701,3,0)</f>
        <v>21</v>
      </c>
      <c r="G1743" s="65">
        <f t="shared" si="154"/>
        <v>22437.388799999997</v>
      </c>
      <c r="H1743" s="66"/>
      <c r="I1743" s="67"/>
      <c r="J1743" s="67"/>
      <c r="K1743" s="67"/>
      <c r="L1743" s="67"/>
      <c r="M1743" s="68"/>
      <c r="N1743" s="69"/>
      <c r="O1743" s="70">
        <f t="shared" si="137"/>
        <v>0</v>
      </c>
      <c r="P1743" s="71">
        <f t="shared" si="138"/>
        <v>0</v>
      </c>
      <c r="Q1743" s="7">
        <v>1</v>
      </c>
      <c r="R1743" s="72">
        <f>+VLOOKUP(B1743,[1]BASES!$A$2:$E$10701,5,0)</f>
        <v>19315.933884297519</v>
      </c>
      <c r="S1743" s="71">
        <f t="shared" si="155"/>
        <v>0</v>
      </c>
      <c r="T1743" s="71">
        <v>0</v>
      </c>
      <c r="U1743" s="71">
        <f t="shared" ref="U1743:U1806" si="158">IFERROR(G1743*H1743,0)</f>
        <v>0</v>
      </c>
      <c r="V1743" s="7">
        <v>0</v>
      </c>
      <c r="W1743" s="7">
        <v>0</v>
      </c>
      <c r="X1743" s="7">
        <v>0</v>
      </c>
      <c r="Y1743" s="73">
        <v>0.04</v>
      </c>
      <c r="Z1743" s="7"/>
      <c r="AA1743" s="7"/>
      <c r="AB1743" s="7"/>
      <c r="AC1743" s="7"/>
    </row>
    <row r="1744" spans="2:29" ht="15.75" customHeight="1" x14ac:dyDescent="0.25">
      <c r="B1744" s="62">
        <v>17149</v>
      </c>
      <c r="C1744" s="63" t="s">
        <v>1752</v>
      </c>
      <c r="D1744" s="64">
        <f t="shared" si="156"/>
        <v>20327.730247933883</v>
      </c>
      <c r="E1744" s="64">
        <f t="shared" si="157"/>
        <v>24596.553599999999</v>
      </c>
      <c r="F1744" s="64">
        <f>+VLOOKUP(B1744,[1]BASES!$A$2:$C$10701,3,0)</f>
        <v>21</v>
      </c>
      <c r="G1744" s="65">
        <f t="shared" si="154"/>
        <v>24596.553599999999</v>
      </c>
      <c r="H1744" s="66"/>
      <c r="I1744" s="67"/>
      <c r="J1744" s="67"/>
      <c r="K1744" s="67"/>
      <c r="L1744" s="67"/>
      <c r="M1744" s="68"/>
      <c r="N1744" s="69"/>
      <c r="O1744" s="70">
        <f t="shared" si="137"/>
        <v>0</v>
      </c>
      <c r="P1744" s="71">
        <f t="shared" si="138"/>
        <v>0</v>
      </c>
      <c r="Q1744" s="7">
        <v>1</v>
      </c>
      <c r="R1744" s="72">
        <f>+VLOOKUP(B1744,[1]BASES!$A$2:$E$10701,5,0)</f>
        <v>21174.719008264463</v>
      </c>
      <c r="S1744" s="71">
        <f t="shared" si="155"/>
        <v>0</v>
      </c>
      <c r="T1744" s="71">
        <v>0</v>
      </c>
      <c r="U1744" s="71">
        <f t="shared" si="158"/>
        <v>0</v>
      </c>
      <c r="V1744" s="7">
        <v>0</v>
      </c>
      <c r="W1744" s="7">
        <v>0</v>
      </c>
      <c r="X1744" s="7">
        <v>0</v>
      </c>
      <c r="Y1744" s="73">
        <v>0.04</v>
      </c>
      <c r="Z1744" s="7"/>
      <c r="AA1744" s="7"/>
      <c r="AB1744" s="7"/>
      <c r="AC1744" s="7"/>
    </row>
    <row r="1745" spans="2:29" ht="15.75" customHeight="1" x14ac:dyDescent="0.25">
      <c r="B1745" s="62">
        <v>17150</v>
      </c>
      <c r="C1745" s="63" t="s">
        <v>1753</v>
      </c>
      <c r="D1745" s="64">
        <f t="shared" si="156"/>
        <v>39785.462479338843</v>
      </c>
      <c r="E1745" s="64">
        <f t="shared" si="157"/>
        <v>48140.409599999999</v>
      </c>
      <c r="F1745" s="64">
        <f>+VLOOKUP(B1745,[1]BASES!$A$2:$C$10701,3,0)</f>
        <v>21</v>
      </c>
      <c r="G1745" s="65">
        <f t="shared" si="154"/>
        <v>48140.409599999999</v>
      </c>
      <c r="H1745" s="66"/>
      <c r="I1745" s="67"/>
      <c r="J1745" s="67"/>
      <c r="K1745" s="67"/>
      <c r="L1745" s="67"/>
      <c r="M1745" s="68"/>
      <c r="N1745" s="69"/>
      <c r="O1745" s="70">
        <f t="shared" si="137"/>
        <v>0</v>
      </c>
      <c r="P1745" s="71">
        <f t="shared" si="138"/>
        <v>0</v>
      </c>
      <c r="Q1745" s="7">
        <v>1</v>
      </c>
      <c r="R1745" s="72">
        <f>+VLOOKUP(B1745,[1]BASES!$A$2:$E$10701,5,0)</f>
        <v>41443.190082644629</v>
      </c>
      <c r="S1745" s="71">
        <f t="shared" si="155"/>
        <v>0</v>
      </c>
      <c r="T1745" s="71">
        <v>0</v>
      </c>
      <c r="U1745" s="71">
        <f t="shared" si="158"/>
        <v>0</v>
      </c>
      <c r="V1745" s="7">
        <v>0</v>
      </c>
      <c r="W1745" s="7">
        <v>0</v>
      </c>
      <c r="X1745" s="7">
        <v>0</v>
      </c>
      <c r="Y1745" s="73">
        <v>0.04</v>
      </c>
      <c r="Z1745" s="7"/>
      <c r="AA1745" s="7"/>
      <c r="AB1745" s="7"/>
      <c r="AC1745" s="7"/>
    </row>
    <row r="1746" spans="2:29" ht="15.75" customHeight="1" x14ac:dyDescent="0.25">
      <c r="B1746" s="62">
        <v>17163</v>
      </c>
      <c r="C1746" s="63" t="s">
        <v>1754</v>
      </c>
      <c r="D1746" s="64">
        <f t="shared" si="156"/>
        <v>21152.394049586779</v>
      </c>
      <c r="E1746" s="64">
        <f t="shared" si="157"/>
        <v>25594.396800000002</v>
      </c>
      <c r="F1746" s="64">
        <f>+VLOOKUP(B1746,[1]BASES!$A$2:$C$10701,3,0)</f>
        <v>21</v>
      </c>
      <c r="G1746" s="65">
        <f t="shared" si="154"/>
        <v>25594.396800000002</v>
      </c>
      <c r="H1746" s="66"/>
      <c r="I1746" s="67"/>
      <c r="J1746" s="67"/>
      <c r="K1746" s="67"/>
      <c r="L1746" s="67"/>
      <c r="M1746" s="68"/>
      <c r="N1746" s="69"/>
      <c r="O1746" s="70">
        <f t="shared" si="137"/>
        <v>0</v>
      </c>
      <c r="P1746" s="71">
        <f t="shared" si="138"/>
        <v>0</v>
      </c>
      <c r="Q1746" s="7">
        <v>1</v>
      </c>
      <c r="R1746" s="72">
        <f>+VLOOKUP(B1746,[1]BASES!$A$2:$E$10701,5,0)</f>
        <v>22033.743801652894</v>
      </c>
      <c r="S1746" s="71">
        <f t="shared" si="155"/>
        <v>0</v>
      </c>
      <c r="T1746" s="71">
        <v>0</v>
      </c>
      <c r="U1746" s="71">
        <f t="shared" si="158"/>
        <v>0</v>
      </c>
      <c r="V1746" s="7">
        <v>0</v>
      </c>
      <c r="W1746" s="7">
        <v>0</v>
      </c>
      <c r="X1746" s="7">
        <v>0</v>
      </c>
      <c r="Y1746" s="73">
        <v>0.04</v>
      </c>
      <c r="Z1746" s="7"/>
      <c r="AA1746" s="7"/>
      <c r="AB1746" s="7"/>
      <c r="AC1746" s="7"/>
    </row>
    <row r="1747" spans="2:29" ht="15.75" customHeight="1" x14ac:dyDescent="0.25">
      <c r="B1747" s="62">
        <v>17166</v>
      </c>
      <c r="C1747" s="63" t="s">
        <v>1755</v>
      </c>
      <c r="D1747" s="64">
        <f t="shared" si="156"/>
        <v>1708.9031404958678</v>
      </c>
      <c r="E1747" s="64">
        <f t="shared" si="157"/>
        <v>2067.7727999999997</v>
      </c>
      <c r="F1747" s="64">
        <f>+VLOOKUP(B1747,[1]BASES!$A$2:$C$10701,3,0)</f>
        <v>21</v>
      </c>
      <c r="G1747" s="65">
        <f t="shared" si="154"/>
        <v>2067.7727999999997</v>
      </c>
      <c r="H1747" s="66"/>
      <c r="I1747" s="67"/>
      <c r="J1747" s="67"/>
      <c r="K1747" s="67"/>
      <c r="L1747" s="67"/>
      <c r="M1747" s="68"/>
      <c r="N1747" s="69"/>
      <c r="O1747" s="70">
        <f t="shared" si="137"/>
        <v>0</v>
      </c>
      <c r="P1747" s="71">
        <f t="shared" si="138"/>
        <v>0</v>
      </c>
      <c r="Q1747" s="7">
        <v>1</v>
      </c>
      <c r="R1747" s="72">
        <f>+VLOOKUP(B1747,[1]BASES!$A$2:$E$10701,5,0)</f>
        <v>1780.1074380165289</v>
      </c>
      <c r="S1747" s="71">
        <f t="shared" si="155"/>
        <v>0</v>
      </c>
      <c r="T1747" s="71">
        <v>0</v>
      </c>
      <c r="U1747" s="71">
        <f t="shared" si="158"/>
        <v>0</v>
      </c>
      <c r="V1747" s="7">
        <v>0</v>
      </c>
      <c r="W1747" s="7">
        <v>0</v>
      </c>
      <c r="X1747" s="7">
        <v>0</v>
      </c>
      <c r="Y1747" s="73">
        <v>0.04</v>
      </c>
      <c r="Z1747" s="7"/>
      <c r="AA1747" s="7"/>
      <c r="AB1747" s="7"/>
      <c r="AC1747" s="7"/>
    </row>
    <row r="1748" spans="2:29" ht="15.75" customHeight="1" x14ac:dyDescent="0.25">
      <c r="B1748" s="62">
        <v>17167</v>
      </c>
      <c r="C1748" s="63" t="s">
        <v>1756</v>
      </c>
      <c r="D1748" s="64">
        <f t="shared" si="156"/>
        <v>2059.1206611570246</v>
      </c>
      <c r="E1748" s="64">
        <f t="shared" si="157"/>
        <v>2491.5360000000001</v>
      </c>
      <c r="F1748" s="64">
        <f>+VLOOKUP(B1748,[1]BASES!$A$2:$C$10701,3,0)</f>
        <v>21</v>
      </c>
      <c r="G1748" s="65">
        <f t="shared" si="154"/>
        <v>2491.5360000000001</v>
      </c>
      <c r="H1748" s="66"/>
      <c r="I1748" s="67"/>
      <c r="J1748" s="67"/>
      <c r="K1748" s="67"/>
      <c r="L1748" s="67"/>
      <c r="M1748" s="68"/>
      <c r="N1748" s="69"/>
      <c r="O1748" s="70">
        <f t="shared" si="137"/>
        <v>0</v>
      </c>
      <c r="P1748" s="71">
        <f t="shared" si="138"/>
        <v>0</v>
      </c>
      <c r="Q1748" s="7">
        <v>1</v>
      </c>
      <c r="R1748" s="72">
        <f>+VLOOKUP(B1748,[1]BASES!$A$2:$E$10701,5,0)</f>
        <v>2144.9173553719006</v>
      </c>
      <c r="S1748" s="71">
        <f t="shared" si="155"/>
        <v>0</v>
      </c>
      <c r="T1748" s="71">
        <v>0</v>
      </c>
      <c r="U1748" s="71">
        <f t="shared" si="158"/>
        <v>0</v>
      </c>
      <c r="V1748" s="7">
        <v>0</v>
      </c>
      <c r="W1748" s="7">
        <v>0</v>
      </c>
      <c r="X1748" s="7">
        <v>0</v>
      </c>
      <c r="Y1748" s="73">
        <v>0.04</v>
      </c>
      <c r="Z1748" s="7"/>
      <c r="AA1748" s="7"/>
      <c r="AB1748" s="7"/>
      <c r="AC1748" s="7"/>
    </row>
    <row r="1749" spans="2:29" ht="15.75" customHeight="1" x14ac:dyDescent="0.25">
      <c r="B1749" s="62">
        <v>17168</v>
      </c>
      <c r="C1749" s="63" t="s">
        <v>1757</v>
      </c>
      <c r="D1749" s="64">
        <f t="shared" si="156"/>
        <v>4940.4059504132238</v>
      </c>
      <c r="E1749" s="64">
        <f t="shared" si="157"/>
        <v>5977.8912000000009</v>
      </c>
      <c r="F1749" s="64">
        <f>+VLOOKUP(B1749,[1]BASES!$A$2:$C$10701,3,0)</f>
        <v>21</v>
      </c>
      <c r="G1749" s="65">
        <f t="shared" si="154"/>
        <v>5977.8912000000009</v>
      </c>
      <c r="H1749" s="66"/>
      <c r="I1749" s="67"/>
      <c r="J1749" s="67"/>
      <c r="K1749" s="67"/>
      <c r="L1749" s="67"/>
      <c r="M1749" s="68"/>
      <c r="N1749" s="69"/>
      <c r="O1749" s="70">
        <f t="shared" si="137"/>
        <v>0</v>
      </c>
      <c r="P1749" s="71">
        <f t="shared" si="138"/>
        <v>0</v>
      </c>
      <c r="Q1749" s="7">
        <v>1</v>
      </c>
      <c r="R1749" s="72">
        <f>+VLOOKUP(B1749,[1]BASES!$A$2:$E$10701,5,0)</f>
        <v>5146.2561983471078</v>
      </c>
      <c r="S1749" s="71">
        <f t="shared" si="155"/>
        <v>0</v>
      </c>
      <c r="T1749" s="71">
        <v>0</v>
      </c>
      <c r="U1749" s="71">
        <f t="shared" si="158"/>
        <v>0</v>
      </c>
      <c r="V1749" s="7">
        <v>0</v>
      </c>
      <c r="W1749" s="7">
        <v>0</v>
      </c>
      <c r="X1749" s="7">
        <v>0</v>
      </c>
      <c r="Y1749" s="73">
        <v>0.04</v>
      </c>
      <c r="Z1749" s="7"/>
      <c r="AA1749" s="7"/>
      <c r="AB1749" s="7"/>
      <c r="AC1749" s="7"/>
    </row>
    <row r="1750" spans="2:29" ht="15.75" customHeight="1" x14ac:dyDescent="0.25">
      <c r="B1750" s="62">
        <v>17169</v>
      </c>
      <c r="C1750" s="63" t="s">
        <v>1758</v>
      </c>
      <c r="D1750" s="64">
        <f t="shared" si="156"/>
        <v>8092.2604958677684</v>
      </c>
      <c r="E1750" s="64">
        <f t="shared" si="157"/>
        <v>9791.6352000000006</v>
      </c>
      <c r="F1750" s="64">
        <f>+VLOOKUP(B1750,[1]BASES!$A$2:$C$10701,3,0)</f>
        <v>21</v>
      </c>
      <c r="G1750" s="65">
        <f t="shared" si="154"/>
        <v>9791.6352000000006</v>
      </c>
      <c r="H1750" s="66"/>
      <c r="I1750" s="67"/>
      <c r="J1750" s="67"/>
      <c r="K1750" s="67"/>
      <c r="L1750" s="67"/>
      <c r="M1750" s="68"/>
      <c r="N1750" s="69"/>
      <c r="O1750" s="70">
        <f t="shared" si="137"/>
        <v>0</v>
      </c>
      <c r="P1750" s="71">
        <f t="shared" si="138"/>
        <v>0</v>
      </c>
      <c r="Q1750" s="7">
        <v>1</v>
      </c>
      <c r="R1750" s="72">
        <f>+VLOOKUP(B1750,[1]BASES!$A$2:$E$10701,5,0)</f>
        <v>8429.4380165289258</v>
      </c>
      <c r="S1750" s="71">
        <f t="shared" si="155"/>
        <v>0</v>
      </c>
      <c r="T1750" s="71">
        <v>0</v>
      </c>
      <c r="U1750" s="71">
        <f t="shared" si="158"/>
        <v>0</v>
      </c>
      <c r="V1750" s="7">
        <v>0</v>
      </c>
      <c r="W1750" s="7">
        <v>0</v>
      </c>
      <c r="X1750" s="7">
        <v>0</v>
      </c>
      <c r="Y1750" s="73">
        <v>0.04</v>
      </c>
      <c r="Z1750" s="7"/>
      <c r="AA1750" s="7"/>
      <c r="AB1750" s="7"/>
      <c r="AC1750" s="7"/>
    </row>
    <row r="1751" spans="2:29" ht="15.75" customHeight="1" x14ac:dyDescent="0.25">
      <c r="B1751" s="62">
        <v>17170</v>
      </c>
      <c r="C1751" s="63" t="s">
        <v>1759</v>
      </c>
      <c r="D1751" s="64">
        <f t="shared" si="156"/>
        <v>1756.1097520661156</v>
      </c>
      <c r="E1751" s="64">
        <f t="shared" si="157"/>
        <v>2124.8927999999996</v>
      </c>
      <c r="F1751" s="64">
        <f>+VLOOKUP(B1751,[1]BASES!$A$2:$C$10701,3,0)</f>
        <v>21</v>
      </c>
      <c r="G1751" s="65">
        <f t="shared" si="154"/>
        <v>2124.8927999999996</v>
      </c>
      <c r="H1751" s="66"/>
      <c r="I1751" s="67"/>
      <c r="J1751" s="67"/>
      <c r="K1751" s="67"/>
      <c r="L1751" s="67"/>
      <c r="M1751" s="68"/>
      <c r="N1751" s="69"/>
      <c r="O1751" s="70">
        <f t="shared" si="137"/>
        <v>0</v>
      </c>
      <c r="P1751" s="71">
        <f t="shared" si="138"/>
        <v>0</v>
      </c>
      <c r="Q1751" s="7">
        <v>1</v>
      </c>
      <c r="R1751" s="72">
        <f>+VLOOKUP(B1751,[1]BASES!$A$2:$E$10701,5,0)</f>
        <v>1829.2809917355371</v>
      </c>
      <c r="S1751" s="71">
        <f t="shared" si="155"/>
        <v>0</v>
      </c>
      <c r="T1751" s="71">
        <v>0</v>
      </c>
      <c r="U1751" s="71">
        <f t="shared" si="158"/>
        <v>0</v>
      </c>
      <c r="V1751" s="7">
        <v>0</v>
      </c>
      <c r="W1751" s="7">
        <v>0</v>
      </c>
      <c r="X1751" s="7">
        <v>0</v>
      </c>
      <c r="Y1751" s="73">
        <v>0.04</v>
      </c>
      <c r="Z1751" s="7"/>
      <c r="AA1751" s="7"/>
      <c r="AB1751" s="7"/>
      <c r="AC1751" s="7"/>
    </row>
    <row r="1752" spans="2:29" ht="15.75" customHeight="1" x14ac:dyDescent="0.25">
      <c r="B1752" s="62">
        <v>17171</v>
      </c>
      <c r="C1752" s="63" t="s">
        <v>1760</v>
      </c>
      <c r="D1752" s="64">
        <f t="shared" si="156"/>
        <v>2115.8479338842976</v>
      </c>
      <c r="E1752" s="64">
        <f t="shared" si="157"/>
        <v>2560.1760000000004</v>
      </c>
      <c r="F1752" s="64">
        <f>+VLOOKUP(B1752,[1]BASES!$A$2:$C$10701,3,0)</f>
        <v>21</v>
      </c>
      <c r="G1752" s="65">
        <f t="shared" si="154"/>
        <v>2560.1760000000004</v>
      </c>
      <c r="H1752" s="66"/>
      <c r="I1752" s="67"/>
      <c r="J1752" s="67"/>
      <c r="K1752" s="67"/>
      <c r="L1752" s="67"/>
      <c r="M1752" s="68"/>
      <c r="N1752" s="69"/>
      <c r="O1752" s="70">
        <f t="shared" si="137"/>
        <v>0</v>
      </c>
      <c r="P1752" s="71">
        <f t="shared" si="138"/>
        <v>0</v>
      </c>
      <c r="Q1752" s="7">
        <v>1</v>
      </c>
      <c r="R1752" s="72">
        <f>+VLOOKUP(B1752,[1]BASES!$A$2:$E$10701,5,0)</f>
        <v>2204.0082644628101</v>
      </c>
      <c r="S1752" s="71">
        <f t="shared" si="155"/>
        <v>0</v>
      </c>
      <c r="T1752" s="71">
        <v>0</v>
      </c>
      <c r="U1752" s="71">
        <f t="shared" si="158"/>
        <v>0</v>
      </c>
      <c r="V1752" s="7">
        <v>0</v>
      </c>
      <c r="W1752" s="7">
        <v>0</v>
      </c>
      <c r="X1752" s="7">
        <v>0</v>
      </c>
      <c r="Y1752" s="73">
        <v>0.04</v>
      </c>
      <c r="Z1752" s="7"/>
      <c r="AA1752" s="7"/>
      <c r="AB1752" s="7"/>
      <c r="AC1752" s="7"/>
    </row>
    <row r="1753" spans="2:29" ht="15.75" customHeight="1" x14ac:dyDescent="0.25">
      <c r="B1753" s="62">
        <v>17172</v>
      </c>
      <c r="C1753" s="63" t="s">
        <v>1761</v>
      </c>
      <c r="D1753" s="64">
        <f t="shared" si="156"/>
        <v>4999.3467768595046</v>
      </c>
      <c r="E1753" s="64">
        <f t="shared" si="157"/>
        <v>6049.2096000000001</v>
      </c>
      <c r="F1753" s="64">
        <f>+VLOOKUP(B1753,[1]BASES!$A$2:$C$10701,3,0)</f>
        <v>21</v>
      </c>
      <c r="G1753" s="65">
        <f t="shared" si="154"/>
        <v>6049.2096000000001</v>
      </c>
      <c r="H1753" s="66"/>
      <c r="I1753" s="67"/>
      <c r="J1753" s="67"/>
      <c r="K1753" s="67"/>
      <c r="L1753" s="67"/>
      <c r="M1753" s="68"/>
      <c r="N1753" s="69"/>
      <c r="O1753" s="70">
        <f t="shared" si="137"/>
        <v>0</v>
      </c>
      <c r="P1753" s="71">
        <f t="shared" si="138"/>
        <v>0</v>
      </c>
      <c r="Q1753" s="7">
        <v>1</v>
      </c>
      <c r="R1753" s="72">
        <f>+VLOOKUP(B1753,[1]BASES!$A$2:$E$10701,5,0)</f>
        <v>5207.6528925619841</v>
      </c>
      <c r="S1753" s="71">
        <f t="shared" si="155"/>
        <v>0</v>
      </c>
      <c r="T1753" s="71">
        <v>0</v>
      </c>
      <c r="U1753" s="71">
        <f t="shared" si="158"/>
        <v>0</v>
      </c>
      <c r="V1753" s="7">
        <v>0</v>
      </c>
      <c r="W1753" s="7">
        <v>0</v>
      </c>
      <c r="X1753" s="7">
        <v>0</v>
      </c>
      <c r="Y1753" s="73">
        <v>0.04</v>
      </c>
      <c r="Z1753" s="7"/>
      <c r="AA1753" s="7"/>
      <c r="AB1753" s="7"/>
      <c r="AC1753" s="7"/>
    </row>
    <row r="1754" spans="2:29" ht="15.75" customHeight="1" x14ac:dyDescent="0.25">
      <c r="B1754" s="62">
        <v>17173</v>
      </c>
      <c r="C1754" s="63" t="s">
        <v>1762</v>
      </c>
      <c r="D1754" s="64">
        <f t="shared" si="156"/>
        <v>1115.2423140495869</v>
      </c>
      <c r="E1754" s="64">
        <f t="shared" si="157"/>
        <v>1349.4432000000002</v>
      </c>
      <c r="F1754" s="64">
        <f>+VLOOKUP(B1754,[1]BASES!$A$2:$C$10701,3,0)</f>
        <v>21</v>
      </c>
      <c r="G1754" s="65">
        <f t="shared" si="154"/>
        <v>1349.4432000000002</v>
      </c>
      <c r="H1754" s="66"/>
      <c r="I1754" s="67"/>
      <c r="J1754" s="67"/>
      <c r="K1754" s="67"/>
      <c r="L1754" s="67"/>
      <c r="M1754" s="68"/>
      <c r="N1754" s="69"/>
      <c r="O1754" s="70">
        <f t="shared" si="137"/>
        <v>0</v>
      </c>
      <c r="P1754" s="71">
        <f t="shared" si="138"/>
        <v>0</v>
      </c>
      <c r="Q1754" s="7">
        <v>1</v>
      </c>
      <c r="R1754" s="72">
        <f>+VLOOKUP(B1754,[1]BASES!$A$2:$E$10701,5,0)</f>
        <v>1161.7107438016531</v>
      </c>
      <c r="S1754" s="71">
        <f t="shared" si="155"/>
        <v>0</v>
      </c>
      <c r="T1754" s="71">
        <v>0</v>
      </c>
      <c r="U1754" s="71">
        <f t="shared" si="158"/>
        <v>0</v>
      </c>
      <c r="V1754" s="7">
        <v>0</v>
      </c>
      <c r="W1754" s="7">
        <v>0</v>
      </c>
      <c r="X1754" s="7">
        <v>0</v>
      </c>
      <c r="Y1754" s="73">
        <v>0.04</v>
      </c>
      <c r="Z1754" s="7"/>
      <c r="AA1754" s="7"/>
      <c r="AB1754" s="7"/>
      <c r="AC1754" s="7"/>
    </row>
    <row r="1755" spans="2:29" ht="15.75" customHeight="1" x14ac:dyDescent="0.25">
      <c r="B1755" s="62">
        <v>17174</v>
      </c>
      <c r="C1755" s="63" t="s">
        <v>1763</v>
      </c>
      <c r="D1755" s="64">
        <f t="shared" si="156"/>
        <v>5906.1976859504139</v>
      </c>
      <c r="E1755" s="64">
        <f t="shared" si="157"/>
        <v>7146.4992000000002</v>
      </c>
      <c r="F1755" s="64">
        <f>+VLOOKUP(B1755,[1]BASES!$A$2:$C$10701,3,0)</f>
        <v>21</v>
      </c>
      <c r="G1755" s="65">
        <f t="shared" si="154"/>
        <v>7146.4992000000002</v>
      </c>
      <c r="H1755" s="66"/>
      <c r="I1755" s="67"/>
      <c r="J1755" s="67"/>
      <c r="K1755" s="67"/>
      <c r="L1755" s="67"/>
      <c r="M1755" s="68"/>
      <c r="N1755" s="69"/>
      <c r="O1755" s="70">
        <f t="shared" si="137"/>
        <v>0</v>
      </c>
      <c r="P1755" s="71">
        <f t="shared" si="138"/>
        <v>0</v>
      </c>
      <c r="Q1755" s="7">
        <v>1</v>
      </c>
      <c r="R1755" s="72">
        <f>+VLOOKUP(B1755,[1]BASES!$A$2:$E$10701,5,0)</f>
        <v>6152.2892561983481</v>
      </c>
      <c r="S1755" s="71">
        <f t="shared" si="155"/>
        <v>0</v>
      </c>
      <c r="T1755" s="71">
        <v>0</v>
      </c>
      <c r="U1755" s="71">
        <f t="shared" si="158"/>
        <v>0</v>
      </c>
      <c r="V1755" s="7">
        <v>0</v>
      </c>
      <c r="W1755" s="7">
        <v>0</v>
      </c>
      <c r="X1755" s="7">
        <v>0</v>
      </c>
      <c r="Y1755" s="73">
        <v>0.04</v>
      </c>
      <c r="Z1755" s="7"/>
      <c r="AA1755" s="7"/>
      <c r="AB1755" s="7"/>
      <c r="AC1755" s="7"/>
    </row>
    <row r="1756" spans="2:29" ht="15.75" customHeight="1" x14ac:dyDescent="0.25">
      <c r="B1756" s="62">
        <v>17175</v>
      </c>
      <c r="C1756" s="63" t="s">
        <v>1764</v>
      </c>
      <c r="D1756" s="64">
        <f t="shared" si="156"/>
        <v>1366.2704132231404</v>
      </c>
      <c r="E1756" s="64">
        <f t="shared" si="157"/>
        <v>1653.1871999999998</v>
      </c>
      <c r="F1756" s="64">
        <f>+VLOOKUP(B1756,[1]BASES!$A$2:$C$10701,3,0)</f>
        <v>21</v>
      </c>
      <c r="G1756" s="65">
        <f t="shared" si="154"/>
        <v>1653.1871999999998</v>
      </c>
      <c r="H1756" s="66"/>
      <c r="I1756" s="67"/>
      <c r="J1756" s="67"/>
      <c r="K1756" s="67"/>
      <c r="L1756" s="67"/>
      <c r="M1756" s="68"/>
      <c r="N1756" s="69"/>
      <c r="O1756" s="70">
        <f t="shared" si="137"/>
        <v>0</v>
      </c>
      <c r="P1756" s="71">
        <f t="shared" si="138"/>
        <v>0</v>
      </c>
      <c r="Q1756" s="7">
        <v>1</v>
      </c>
      <c r="R1756" s="72">
        <f>+VLOOKUP(B1756,[1]BASES!$A$2:$E$10701,5,0)</f>
        <v>1423.1983471074379</v>
      </c>
      <c r="S1756" s="71">
        <f t="shared" si="155"/>
        <v>0</v>
      </c>
      <c r="T1756" s="71">
        <v>0</v>
      </c>
      <c r="U1756" s="71">
        <f t="shared" si="158"/>
        <v>0</v>
      </c>
      <c r="V1756" s="7">
        <v>0</v>
      </c>
      <c r="W1756" s="7">
        <v>0</v>
      </c>
      <c r="X1756" s="7">
        <v>0</v>
      </c>
      <c r="Y1756" s="73">
        <v>0.04</v>
      </c>
      <c r="Z1756" s="7"/>
      <c r="AA1756" s="7"/>
      <c r="AB1756" s="7"/>
      <c r="AC1756" s="7"/>
    </row>
    <row r="1757" spans="2:29" ht="15.75" customHeight="1" x14ac:dyDescent="0.25">
      <c r="B1757" s="62">
        <v>17176</v>
      </c>
      <c r="C1757" s="63" t="s">
        <v>1765</v>
      </c>
      <c r="D1757" s="64">
        <f t="shared" si="156"/>
        <v>3672.4363636363637</v>
      </c>
      <c r="E1757" s="64">
        <f t="shared" si="157"/>
        <v>4443.6480000000001</v>
      </c>
      <c r="F1757" s="64">
        <f>+VLOOKUP(B1757,[1]BASES!$A$2:$C$10701,3,0)</f>
        <v>21</v>
      </c>
      <c r="G1757" s="65">
        <f t="shared" si="154"/>
        <v>4443.6480000000001</v>
      </c>
      <c r="H1757" s="66"/>
      <c r="I1757" s="67"/>
      <c r="J1757" s="67"/>
      <c r="K1757" s="67"/>
      <c r="L1757" s="67"/>
      <c r="M1757" s="68"/>
      <c r="N1757" s="69"/>
      <c r="O1757" s="70">
        <f t="shared" si="137"/>
        <v>0</v>
      </c>
      <c r="P1757" s="71">
        <f t="shared" si="138"/>
        <v>0</v>
      </c>
      <c r="Q1757" s="7">
        <v>1</v>
      </c>
      <c r="R1757" s="72">
        <f>+VLOOKUP(B1757,[1]BASES!$A$2:$E$10701,5,0)</f>
        <v>3825.4545454545455</v>
      </c>
      <c r="S1757" s="71">
        <f t="shared" si="155"/>
        <v>0</v>
      </c>
      <c r="T1757" s="71">
        <v>0</v>
      </c>
      <c r="U1757" s="71">
        <f t="shared" si="158"/>
        <v>0</v>
      </c>
      <c r="V1757" s="7">
        <v>0</v>
      </c>
      <c r="W1757" s="7">
        <v>0</v>
      </c>
      <c r="X1757" s="7">
        <v>0</v>
      </c>
      <c r="Y1757" s="73">
        <v>0.04</v>
      </c>
      <c r="Z1757" s="7"/>
      <c r="AA1757" s="7"/>
      <c r="AB1757" s="7"/>
      <c r="AC1757" s="7"/>
    </row>
    <row r="1758" spans="2:29" ht="15.75" customHeight="1" x14ac:dyDescent="0.25">
      <c r="B1758" s="62">
        <v>17177</v>
      </c>
      <c r="C1758" s="63" t="s">
        <v>1766</v>
      </c>
      <c r="D1758" s="64">
        <f t="shared" si="156"/>
        <v>4980.130909090909</v>
      </c>
      <c r="E1758" s="64">
        <f t="shared" si="157"/>
        <v>6025.9583999999995</v>
      </c>
      <c r="F1758" s="64">
        <f>+VLOOKUP(B1758,[1]BASES!$A$2:$C$10701,3,0)</f>
        <v>21</v>
      </c>
      <c r="G1758" s="65">
        <f t="shared" si="154"/>
        <v>6025.9583999999995</v>
      </c>
      <c r="H1758" s="66"/>
      <c r="I1758" s="67"/>
      <c r="J1758" s="67"/>
      <c r="K1758" s="67"/>
      <c r="L1758" s="67"/>
      <c r="M1758" s="68"/>
      <c r="N1758" s="69"/>
      <c r="O1758" s="70">
        <f t="shared" si="137"/>
        <v>0</v>
      </c>
      <c r="P1758" s="71">
        <f t="shared" si="138"/>
        <v>0</v>
      </c>
      <c r="Q1758" s="7">
        <v>1</v>
      </c>
      <c r="R1758" s="72">
        <f>+VLOOKUP(B1758,[1]BASES!$A$2:$E$10701,5,0)</f>
        <v>5187.636363636364</v>
      </c>
      <c r="S1758" s="71">
        <f t="shared" si="155"/>
        <v>0</v>
      </c>
      <c r="T1758" s="71">
        <v>0</v>
      </c>
      <c r="U1758" s="71">
        <f t="shared" si="158"/>
        <v>0</v>
      </c>
      <c r="V1758" s="7">
        <v>0</v>
      </c>
      <c r="W1758" s="7">
        <v>0</v>
      </c>
      <c r="X1758" s="7">
        <v>0</v>
      </c>
      <c r="Y1758" s="73">
        <v>0.04</v>
      </c>
      <c r="Z1758" s="7"/>
      <c r="AA1758" s="7"/>
      <c r="AB1758" s="7"/>
      <c r="AC1758" s="7"/>
    </row>
    <row r="1759" spans="2:29" ht="15.75" customHeight="1" x14ac:dyDescent="0.25">
      <c r="B1759" s="62">
        <v>17178</v>
      </c>
      <c r="C1759" s="63" t="s">
        <v>1767</v>
      </c>
      <c r="D1759" s="64">
        <f t="shared" si="156"/>
        <v>15240.269752066115</v>
      </c>
      <c r="E1759" s="64">
        <f t="shared" si="157"/>
        <v>18440.7264</v>
      </c>
      <c r="F1759" s="64">
        <f>+VLOOKUP(B1759,[1]BASES!$A$2:$C$10701,3,0)</f>
        <v>21</v>
      </c>
      <c r="G1759" s="65">
        <f t="shared" si="154"/>
        <v>18440.7264</v>
      </c>
      <c r="H1759" s="66"/>
      <c r="I1759" s="67"/>
      <c r="J1759" s="67"/>
      <c r="K1759" s="67"/>
      <c r="L1759" s="67"/>
      <c r="M1759" s="68"/>
      <c r="N1759" s="69"/>
      <c r="O1759" s="70">
        <f t="shared" si="137"/>
        <v>0</v>
      </c>
      <c r="P1759" s="71">
        <f t="shared" si="138"/>
        <v>0</v>
      </c>
      <c r="Q1759" s="7">
        <v>1</v>
      </c>
      <c r="R1759" s="72">
        <f>+VLOOKUP(B1759,[1]BASES!$A$2:$E$10701,5,0)</f>
        <v>15875.280991735537</v>
      </c>
      <c r="S1759" s="71">
        <f t="shared" si="155"/>
        <v>0</v>
      </c>
      <c r="T1759" s="71">
        <v>0</v>
      </c>
      <c r="U1759" s="71">
        <f t="shared" si="158"/>
        <v>0</v>
      </c>
      <c r="V1759" s="7">
        <v>0</v>
      </c>
      <c r="W1759" s="7">
        <v>0</v>
      </c>
      <c r="X1759" s="7">
        <v>0</v>
      </c>
      <c r="Y1759" s="73">
        <v>0.04</v>
      </c>
      <c r="Z1759" s="7"/>
      <c r="AA1759" s="7"/>
      <c r="AB1759" s="7"/>
      <c r="AC1759" s="7"/>
    </row>
    <row r="1760" spans="2:29" ht="15.75" customHeight="1" x14ac:dyDescent="0.25">
      <c r="B1760" s="62">
        <v>17179</v>
      </c>
      <c r="C1760" s="63" t="s">
        <v>1768</v>
      </c>
      <c r="D1760" s="64">
        <f t="shared" si="156"/>
        <v>24400.446942148759</v>
      </c>
      <c r="E1760" s="64">
        <f t="shared" si="157"/>
        <v>29524.540799999999</v>
      </c>
      <c r="F1760" s="64">
        <f>+VLOOKUP(B1760,[1]BASES!$A$2:$C$10701,3,0)</f>
        <v>21</v>
      </c>
      <c r="G1760" s="65">
        <f t="shared" si="154"/>
        <v>29524.540799999999</v>
      </c>
      <c r="H1760" s="66"/>
      <c r="I1760" s="67"/>
      <c r="J1760" s="67"/>
      <c r="K1760" s="67"/>
      <c r="L1760" s="67"/>
      <c r="M1760" s="68"/>
      <c r="N1760" s="69"/>
      <c r="O1760" s="70">
        <f t="shared" si="137"/>
        <v>0</v>
      </c>
      <c r="P1760" s="71">
        <f t="shared" si="138"/>
        <v>0</v>
      </c>
      <c r="Q1760" s="7">
        <v>1</v>
      </c>
      <c r="R1760" s="72">
        <f>+VLOOKUP(B1760,[1]BASES!$A$2:$E$10701,5,0)</f>
        <v>25417.132231404958</v>
      </c>
      <c r="S1760" s="71">
        <f t="shared" si="155"/>
        <v>0</v>
      </c>
      <c r="T1760" s="71">
        <v>0</v>
      </c>
      <c r="U1760" s="71">
        <f t="shared" si="158"/>
        <v>0</v>
      </c>
      <c r="V1760" s="7">
        <v>0</v>
      </c>
      <c r="W1760" s="7">
        <v>0</v>
      </c>
      <c r="X1760" s="7">
        <v>0</v>
      </c>
      <c r="Y1760" s="73">
        <v>0.04</v>
      </c>
      <c r="Z1760" s="7"/>
      <c r="AA1760" s="7"/>
      <c r="AB1760" s="7"/>
      <c r="AC1760" s="7"/>
    </row>
    <row r="1761" spans="2:29" ht="15.75" customHeight="1" x14ac:dyDescent="0.25">
      <c r="B1761" s="62">
        <v>17180</v>
      </c>
      <c r="C1761" s="63" t="s">
        <v>1769</v>
      </c>
      <c r="D1761" s="64">
        <f t="shared" si="156"/>
        <v>4132.4747107438025</v>
      </c>
      <c r="E1761" s="64">
        <f t="shared" si="157"/>
        <v>5000.2944000000007</v>
      </c>
      <c r="F1761" s="64">
        <f>+VLOOKUP(B1761,[1]BASES!$A$2:$C$10701,3,0)</f>
        <v>21</v>
      </c>
      <c r="G1761" s="65">
        <f t="shared" si="154"/>
        <v>5000.2944000000007</v>
      </c>
      <c r="H1761" s="66"/>
      <c r="I1761" s="67"/>
      <c r="J1761" s="67"/>
      <c r="K1761" s="67"/>
      <c r="L1761" s="67"/>
      <c r="M1761" s="68"/>
      <c r="N1761" s="69"/>
      <c r="O1761" s="70">
        <f t="shared" si="137"/>
        <v>0</v>
      </c>
      <c r="P1761" s="71">
        <f t="shared" si="138"/>
        <v>0</v>
      </c>
      <c r="Q1761" s="7">
        <v>1</v>
      </c>
      <c r="R1761" s="72">
        <f>+VLOOKUP(B1761,[1]BASES!$A$2:$E$10701,5,0)</f>
        <v>4304.6611570247942</v>
      </c>
      <c r="S1761" s="71">
        <f t="shared" si="155"/>
        <v>0</v>
      </c>
      <c r="T1761" s="71">
        <v>0</v>
      </c>
      <c r="U1761" s="71">
        <f t="shared" si="158"/>
        <v>0</v>
      </c>
      <c r="V1761" s="7">
        <v>0</v>
      </c>
      <c r="W1761" s="7">
        <v>0</v>
      </c>
      <c r="X1761" s="7">
        <v>0</v>
      </c>
      <c r="Y1761" s="73">
        <v>0.04</v>
      </c>
      <c r="Z1761" s="7"/>
      <c r="AA1761" s="7"/>
      <c r="AB1761" s="7"/>
      <c r="AC1761" s="7"/>
    </row>
    <row r="1762" spans="2:29" ht="15.75" customHeight="1" x14ac:dyDescent="0.25">
      <c r="B1762" s="62">
        <v>17183</v>
      </c>
      <c r="C1762" s="63" t="s">
        <v>1770</v>
      </c>
      <c r="D1762" s="64">
        <f t="shared" si="156"/>
        <v>3163.6760330578518</v>
      </c>
      <c r="E1762" s="64">
        <f t="shared" si="157"/>
        <v>3828.0480000000007</v>
      </c>
      <c r="F1762" s="64">
        <f>+VLOOKUP(B1762,[1]BASES!$A$2:$C$10701,3,0)</f>
        <v>21</v>
      </c>
      <c r="G1762" s="65">
        <f t="shared" si="154"/>
        <v>3828.0480000000007</v>
      </c>
      <c r="H1762" s="66"/>
      <c r="I1762" s="67"/>
      <c r="J1762" s="67"/>
      <c r="K1762" s="67"/>
      <c r="L1762" s="67"/>
      <c r="M1762" s="68"/>
      <c r="N1762" s="69"/>
      <c r="O1762" s="70">
        <f t="shared" si="137"/>
        <v>0</v>
      </c>
      <c r="P1762" s="71">
        <f t="shared" si="138"/>
        <v>0</v>
      </c>
      <c r="Q1762" s="7">
        <v>1</v>
      </c>
      <c r="R1762" s="72">
        <f>+VLOOKUP(B1762,[1]BASES!$A$2:$E$10701,5,0)</f>
        <v>3295.4958677685954</v>
      </c>
      <c r="S1762" s="71">
        <f t="shared" si="155"/>
        <v>0</v>
      </c>
      <c r="T1762" s="71">
        <v>0</v>
      </c>
      <c r="U1762" s="71">
        <f t="shared" si="158"/>
        <v>0</v>
      </c>
      <c r="V1762" s="7">
        <v>0</v>
      </c>
      <c r="W1762" s="7">
        <v>0</v>
      </c>
      <c r="X1762" s="7">
        <v>0</v>
      </c>
      <c r="Y1762" s="73">
        <v>0.04</v>
      </c>
      <c r="Z1762" s="7"/>
      <c r="AA1762" s="7"/>
      <c r="AB1762" s="7"/>
      <c r="AC1762" s="7"/>
    </row>
    <row r="1763" spans="2:29" ht="15.75" customHeight="1" x14ac:dyDescent="0.25">
      <c r="B1763" s="62">
        <v>17184</v>
      </c>
      <c r="C1763" s="63" t="s">
        <v>1771</v>
      </c>
      <c r="D1763" s="64">
        <f t="shared" si="156"/>
        <v>5282.9514049586778</v>
      </c>
      <c r="E1763" s="64">
        <f t="shared" si="157"/>
        <v>6392.3712000000005</v>
      </c>
      <c r="F1763" s="64">
        <f>+VLOOKUP(B1763,[1]BASES!$A$2:$C$10701,3,0)</f>
        <v>21</v>
      </c>
      <c r="G1763" s="65">
        <f t="shared" si="154"/>
        <v>6392.3712000000005</v>
      </c>
      <c r="H1763" s="66"/>
      <c r="I1763" s="67"/>
      <c r="J1763" s="67"/>
      <c r="K1763" s="67"/>
      <c r="L1763" s="67"/>
      <c r="M1763" s="68"/>
      <c r="N1763" s="69"/>
      <c r="O1763" s="70">
        <f t="shared" si="137"/>
        <v>0</v>
      </c>
      <c r="P1763" s="71">
        <f t="shared" si="138"/>
        <v>0</v>
      </c>
      <c r="Q1763" s="7">
        <v>1</v>
      </c>
      <c r="R1763" s="72">
        <f>+VLOOKUP(B1763,[1]BASES!$A$2:$E$10701,5,0)</f>
        <v>5503.0743801652898</v>
      </c>
      <c r="S1763" s="71">
        <f t="shared" si="155"/>
        <v>0</v>
      </c>
      <c r="T1763" s="71">
        <v>0</v>
      </c>
      <c r="U1763" s="71">
        <f t="shared" si="158"/>
        <v>0</v>
      </c>
      <c r="V1763" s="7">
        <v>0</v>
      </c>
      <c r="W1763" s="7">
        <v>0</v>
      </c>
      <c r="X1763" s="7">
        <v>0</v>
      </c>
      <c r="Y1763" s="73">
        <v>0.04</v>
      </c>
      <c r="Z1763" s="7"/>
      <c r="AA1763" s="7"/>
      <c r="AB1763" s="7"/>
      <c r="AC1763" s="7"/>
    </row>
    <row r="1764" spans="2:29" ht="15.75" customHeight="1" x14ac:dyDescent="0.25">
      <c r="B1764" s="62">
        <v>17185</v>
      </c>
      <c r="C1764" s="63" t="s">
        <v>1772</v>
      </c>
      <c r="D1764" s="64">
        <f t="shared" si="156"/>
        <v>3812.7312396694215</v>
      </c>
      <c r="E1764" s="64">
        <f t="shared" si="157"/>
        <v>4613.4048000000003</v>
      </c>
      <c r="F1764" s="64">
        <f>+VLOOKUP(B1764,[1]BASES!$A$2:$C$10701,3,0)</f>
        <v>21</v>
      </c>
      <c r="G1764" s="65">
        <f t="shared" si="154"/>
        <v>4613.4048000000003</v>
      </c>
      <c r="H1764" s="66"/>
      <c r="I1764" s="67"/>
      <c r="J1764" s="67"/>
      <c r="K1764" s="67"/>
      <c r="L1764" s="67"/>
      <c r="M1764" s="68"/>
      <c r="N1764" s="69"/>
      <c r="O1764" s="70">
        <f t="shared" si="137"/>
        <v>0</v>
      </c>
      <c r="P1764" s="71">
        <f t="shared" si="138"/>
        <v>0</v>
      </c>
      <c r="Q1764" s="7">
        <v>1</v>
      </c>
      <c r="R1764" s="72">
        <f>+VLOOKUP(B1764,[1]BASES!$A$2:$E$10701,5,0)</f>
        <v>3971.595041322314</v>
      </c>
      <c r="S1764" s="71">
        <f t="shared" si="155"/>
        <v>0</v>
      </c>
      <c r="T1764" s="71">
        <v>0</v>
      </c>
      <c r="U1764" s="71">
        <f t="shared" si="158"/>
        <v>0</v>
      </c>
      <c r="V1764" s="7">
        <v>0</v>
      </c>
      <c r="W1764" s="7">
        <v>0</v>
      </c>
      <c r="X1764" s="7">
        <v>0</v>
      </c>
      <c r="Y1764" s="73">
        <v>0.04</v>
      </c>
      <c r="Z1764" s="7"/>
      <c r="AA1764" s="7"/>
      <c r="AB1764" s="7"/>
      <c r="AC1764" s="7"/>
    </row>
    <row r="1765" spans="2:29" ht="15.75" customHeight="1" x14ac:dyDescent="0.25">
      <c r="B1765" s="62">
        <v>17186</v>
      </c>
      <c r="C1765" s="63" t="s">
        <v>1773</v>
      </c>
      <c r="D1765" s="64">
        <f t="shared" si="156"/>
        <v>2462.0747107438015</v>
      </c>
      <c r="E1765" s="64">
        <f t="shared" si="157"/>
        <v>2979.1103999999996</v>
      </c>
      <c r="F1765" s="64">
        <f>+VLOOKUP(B1765,[1]BASES!$A$2:$C$10701,3,0)</f>
        <v>21</v>
      </c>
      <c r="G1765" s="65">
        <f t="shared" si="154"/>
        <v>2979.1103999999996</v>
      </c>
      <c r="H1765" s="66"/>
      <c r="I1765" s="67"/>
      <c r="J1765" s="67"/>
      <c r="K1765" s="67"/>
      <c r="L1765" s="67"/>
      <c r="M1765" s="68"/>
      <c r="N1765" s="69"/>
      <c r="O1765" s="70">
        <f t="shared" si="137"/>
        <v>0</v>
      </c>
      <c r="P1765" s="71">
        <f t="shared" si="138"/>
        <v>0</v>
      </c>
      <c r="Q1765" s="7">
        <v>1</v>
      </c>
      <c r="R1765" s="72">
        <f>+VLOOKUP(B1765,[1]BASES!$A$2:$E$10701,5,0)</f>
        <v>2564.6611570247933</v>
      </c>
      <c r="S1765" s="71">
        <f t="shared" si="155"/>
        <v>0</v>
      </c>
      <c r="T1765" s="71">
        <v>0</v>
      </c>
      <c r="U1765" s="71">
        <f t="shared" si="158"/>
        <v>0</v>
      </c>
      <c r="V1765" s="7">
        <v>0</v>
      </c>
      <c r="W1765" s="7">
        <v>0</v>
      </c>
      <c r="X1765" s="7">
        <v>0</v>
      </c>
      <c r="Y1765" s="73">
        <v>0.04</v>
      </c>
      <c r="Z1765" s="7"/>
      <c r="AA1765" s="7"/>
      <c r="AB1765" s="7"/>
      <c r="AC1765" s="7"/>
    </row>
    <row r="1766" spans="2:29" ht="15.75" customHeight="1" x14ac:dyDescent="0.25">
      <c r="B1766" s="62">
        <v>17189</v>
      </c>
      <c r="C1766" s="63" t="s">
        <v>1774</v>
      </c>
      <c r="D1766" s="64">
        <f t="shared" si="156"/>
        <v>2161.2614876033058</v>
      </c>
      <c r="E1766" s="64">
        <f t="shared" si="157"/>
        <v>2615.1264000000001</v>
      </c>
      <c r="F1766" s="64">
        <f>+VLOOKUP(B1766,[1]BASES!$A$2:$C$10701,3,0)</f>
        <v>21</v>
      </c>
      <c r="G1766" s="65">
        <f t="shared" si="154"/>
        <v>2615.1264000000001</v>
      </c>
      <c r="H1766" s="66"/>
      <c r="I1766" s="67"/>
      <c r="J1766" s="67"/>
      <c r="K1766" s="67"/>
      <c r="L1766" s="67"/>
      <c r="M1766" s="68"/>
      <c r="N1766" s="69"/>
      <c r="O1766" s="70">
        <f t="shared" si="137"/>
        <v>0</v>
      </c>
      <c r="P1766" s="71">
        <f t="shared" si="138"/>
        <v>0</v>
      </c>
      <c r="Q1766" s="7">
        <v>1</v>
      </c>
      <c r="R1766" s="72">
        <f>+VLOOKUP(B1766,[1]BASES!$A$2:$E$10701,5,0)</f>
        <v>2251.3140495867769</v>
      </c>
      <c r="S1766" s="71">
        <f t="shared" si="155"/>
        <v>0</v>
      </c>
      <c r="T1766" s="71">
        <v>0</v>
      </c>
      <c r="U1766" s="71">
        <f t="shared" si="158"/>
        <v>0</v>
      </c>
      <c r="V1766" s="7">
        <v>0</v>
      </c>
      <c r="W1766" s="7">
        <v>0</v>
      </c>
      <c r="X1766" s="7">
        <v>0</v>
      </c>
      <c r="Y1766" s="73">
        <v>0.04</v>
      </c>
      <c r="Z1766" s="7"/>
      <c r="AA1766" s="7"/>
      <c r="AB1766" s="7"/>
      <c r="AC1766" s="7"/>
    </row>
    <row r="1767" spans="2:29" ht="15.75" customHeight="1" x14ac:dyDescent="0.25">
      <c r="B1767" s="62">
        <v>17190</v>
      </c>
      <c r="C1767" s="63" t="s">
        <v>1775</v>
      </c>
      <c r="D1767" s="64">
        <f t="shared" si="156"/>
        <v>15315.728925619836</v>
      </c>
      <c r="E1767" s="64">
        <f t="shared" si="157"/>
        <v>18532.032000000003</v>
      </c>
      <c r="F1767" s="64">
        <f>+VLOOKUP(B1767,[1]BASES!$A$2:$C$10701,3,0)</f>
        <v>21</v>
      </c>
      <c r="G1767" s="65">
        <f t="shared" si="154"/>
        <v>18532.032000000003</v>
      </c>
      <c r="H1767" s="66"/>
      <c r="I1767" s="67"/>
      <c r="J1767" s="67"/>
      <c r="K1767" s="67"/>
      <c r="L1767" s="67"/>
      <c r="M1767" s="68"/>
      <c r="N1767" s="69"/>
      <c r="O1767" s="70">
        <f t="shared" si="137"/>
        <v>0</v>
      </c>
      <c r="P1767" s="71">
        <f t="shared" si="138"/>
        <v>0</v>
      </c>
      <c r="Q1767" s="7">
        <v>1</v>
      </c>
      <c r="R1767" s="72">
        <f>+VLOOKUP(B1767,[1]BASES!$A$2:$E$10701,5,0)</f>
        <v>15953.884297520663</v>
      </c>
      <c r="S1767" s="71">
        <f t="shared" si="155"/>
        <v>0</v>
      </c>
      <c r="T1767" s="71">
        <v>0</v>
      </c>
      <c r="U1767" s="71">
        <f t="shared" si="158"/>
        <v>0</v>
      </c>
      <c r="V1767" s="7">
        <v>0</v>
      </c>
      <c r="W1767" s="7">
        <v>0</v>
      </c>
      <c r="X1767" s="7">
        <v>0</v>
      </c>
      <c r="Y1767" s="73">
        <v>0.04</v>
      </c>
      <c r="Z1767" s="7"/>
      <c r="AA1767" s="7"/>
      <c r="AB1767" s="7"/>
      <c r="AC1767" s="7"/>
    </row>
    <row r="1768" spans="2:29" ht="15.75" customHeight="1" x14ac:dyDescent="0.25">
      <c r="B1768" s="62">
        <v>17191</v>
      </c>
      <c r="C1768" s="63" t="s">
        <v>1776</v>
      </c>
      <c r="D1768" s="64">
        <f t="shared" si="156"/>
        <v>24585.639669421493</v>
      </c>
      <c r="E1768" s="64">
        <f t="shared" si="157"/>
        <v>29748.624000000007</v>
      </c>
      <c r="F1768" s="64">
        <f>+VLOOKUP(B1768,[1]BASES!$A$2:$C$10701,3,0)</f>
        <v>21</v>
      </c>
      <c r="G1768" s="65">
        <f t="shared" si="154"/>
        <v>29748.624000000007</v>
      </c>
      <c r="H1768" s="66"/>
      <c r="I1768" s="67"/>
      <c r="J1768" s="67"/>
      <c r="K1768" s="67"/>
      <c r="L1768" s="67"/>
      <c r="M1768" s="68"/>
      <c r="N1768" s="69"/>
      <c r="O1768" s="70">
        <f t="shared" si="137"/>
        <v>0</v>
      </c>
      <c r="P1768" s="71">
        <f t="shared" si="138"/>
        <v>0</v>
      </c>
      <c r="Q1768" s="7">
        <v>1</v>
      </c>
      <c r="R1768" s="72">
        <f>+VLOOKUP(B1768,[1]BASES!$A$2:$E$10701,5,0)</f>
        <v>25610.041322314053</v>
      </c>
      <c r="S1768" s="71">
        <f t="shared" si="155"/>
        <v>0</v>
      </c>
      <c r="T1768" s="71">
        <v>0</v>
      </c>
      <c r="U1768" s="71">
        <f t="shared" si="158"/>
        <v>0</v>
      </c>
      <c r="V1768" s="7">
        <v>0</v>
      </c>
      <c r="W1768" s="7">
        <v>0</v>
      </c>
      <c r="X1768" s="7">
        <v>0</v>
      </c>
      <c r="Y1768" s="73">
        <v>0.04</v>
      </c>
      <c r="Z1768" s="7"/>
      <c r="AA1768" s="7"/>
      <c r="AB1768" s="7"/>
      <c r="AC1768" s="7"/>
    </row>
    <row r="1769" spans="2:29" ht="15.75" customHeight="1" x14ac:dyDescent="0.25">
      <c r="B1769" s="62">
        <v>17193</v>
      </c>
      <c r="C1769" s="63" t="s">
        <v>1777</v>
      </c>
      <c r="D1769" s="64">
        <f t="shared" si="156"/>
        <v>18741.080330578512</v>
      </c>
      <c r="E1769" s="64">
        <f t="shared" si="157"/>
        <v>22676.707200000001</v>
      </c>
      <c r="F1769" s="64">
        <f>+VLOOKUP(B1769,[1]BASES!$A$2:$C$10701,3,0)</f>
        <v>21</v>
      </c>
      <c r="G1769" s="65">
        <f t="shared" si="154"/>
        <v>22676.707200000001</v>
      </c>
      <c r="H1769" s="66"/>
      <c r="I1769" s="67"/>
      <c r="J1769" s="67"/>
      <c r="K1769" s="67"/>
      <c r="L1769" s="67"/>
      <c r="M1769" s="68"/>
      <c r="N1769" s="69"/>
      <c r="O1769" s="70">
        <f t="shared" si="137"/>
        <v>0</v>
      </c>
      <c r="P1769" s="71">
        <f t="shared" si="138"/>
        <v>0</v>
      </c>
      <c r="Q1769" s="7">
        <v>1</v>
      </c>
      <c r="R1769" s="72">
        <f>+VLOOKUP(B1769,[1]BASES!$A$2:$E$10701,5,0)</f>
        <v>19521.958677685951</v>
      </c>
      <c r="S1769" s="71">
        <f t="shared" si="155"/>
        <v>0</v>
      </c>
      <c r="T1769" s="71">
        <v>0</v>
      </c>
      <c r="U1769" s="71">
        <f t="shared" si="158"/>
        <v>0</v>
      </c>
      <c r="V1769" s="7">
        <v>0</v>
      </c>
      <c r="W1769" s="7">
        <v>0</v>
      </c>
      <c r="X1769" s="7">
        <v>0</v>
      </c>
      <c r="Y1769" s="73">
        <v>0.04</v>
      </c>
      <c r="Z1769" s="7"/>
      <c r="AA1769" s="7"/>
      <c r="AB1769" s="7"/>
      <c r="AC1769" s="7"/>
    </row>
    <row r="1770" spans="2:29" ht="15.75" customHeight="1" x14ac:dyDescent="0.25">
      <c r="B1770" s="62">
        <v>17195</v>
      </c>
      <c r="C1770" s="63" t="s">
        <v>1778</v>
      </c>
      <c r="D1770" s="64">
        <f t="shared" si="156"/>
        <v>12833.097520661157</v>
      </c>
      <c r="E1770" s="64">
        <f t="shared" si="157"/>
        <v>15528.047999999999</v>
      </c>
      <c r="F1770" s="64">
        <f>+VLOOKUP(B1770,[1]BASES!$A$2:$C$10701,3,0)</f>
        <v>21</v>
      </c>
      <c r="G1770" s="65">
        <f t="shared" si="154"/>
        <v>15528.047999999999</v>
      </c>
      <c r="H1770" s="66"/>
      <c r="I1770" s="67"/>
      <c r="J1770" s="67"/>
      <c r="K1770" s="67"/>
      <c r="L1770" s="67"/>
      <c r="M1770" s="68"/>
      <c r="N1770" s="69"/>
      <c r="O1770" s="70">
        <f t="shared" si="137"/>
        <v>0</v>
      </c>
      <c r="P1770" s="71">
        <f t="shared" si="138"/>
        <v>0</v>
      </c>
      <c r="Q1770" s="7">
        <v>1</v>
      </c>
      <c r="R1770" s="72">
        <f>+VLOOKUP(B1770,[1]BASES!$A$2:$E$10701,5,0)</f>
        <v>13367.809917355371</v>
      </c>
      <c r="S1770" s="71">
        <f t="shared" si="155"/>
        <v>0</v>
      </c>
      <c r="T1770" s="71">
        <v>0</v>
      </c>
      <c r="U1770" s="71">
        <f t="shared" si="158"/>
        <v>0</v>
      </c>
      <c r="V1770" s="7">
        <v>0</v>
      </c>
      <c r="W1770" s="7">
        <v>0</v>
      </c>
      <c r="X1770" s="7">
        <v>0</v>
      </c>
      <c r="Y1770" s="73">
        <v>0.04</v>
      </c>
      <c r="Z1770" s="7"/>
      <c r="AA1770" s="7"/>
      <c r="AB1770" s="7"/>
      <c r="AC1770" s="7"/>
    </row>
    <row r="1771" spans="2:29" ht="15.75" customHeight="1" x14ac:dyDescent="0.25">
      <c r="B1771" s="62">
        <v>17196</v>
      </c>
      <c r="C1771" s="63" t="s">
        <v>1779</v>
      </c>
      <c r="D1771" s="64">
        <f t="shared" si="156"/>
        <v>1004.6915702479338</v>
      </c>
      <c r="E1771" s="64">
        <f t="shared" si="157"/>
        <v>1215.6768</v>
      </c>
      <c r="F1771" s="64">
        <f>+VLOOKUP(B1771,[1]BASES!$A$2:$C$10701,3,0)</f>
        <v>21</v>
      </c>
      <c r="G1771" s="65">
        <f t="shared" si="154"/>
        <v>1215.6768</v>
      </c>
      <c r="H1771" s="66"/>
      <c r="I1771" s="67"/>
      <c r="J1771" s="67"/>
      <c r="K1771" s="67"/>
      <c r="L1771" s="67"/>
      <c r="M1771" s="68"/>
      <c r="N1771" s="69"/>
      <c r="O1771" s="70">
        <f t="shared" si="137"/>
        <v>0</v>
      </c>
      <c r="P1771" s="71">
        <f t="shared" si="138"/>
        <v>0</v>
      </c>
      <c r="Q1771" s="7">
        <v>1</v>
      </c>
      <c r="R1771" s="72">
        <f>+VLOOKUP(B1771,[1]BASES!$A$2:$E$10701,5,0)</f>
        <v>1046.5537190082644</v>
      </c>
      <c r="S1771" s="71">
        <f t="shared" si="155"/>
        <v>0</v>
      </c>
      <c r="T1771" s="71">
        <v>0</v>
      </c>
      <c r="U1771" s="71">
        <f t="shared" si="158"/>
        <v>0</v>
      </c>
      <c r="V1771" s="7">
        <v>0</v>
      </c>
      <c r="W1771" s="7">
        <v>0</v>
      </c>
      <c r="X1771" s="7">
        <v>0</v>
      </c>
      <c r="Y1771" s="73">
        <v>0.04</v>
      </c>
      <c r="Z1771" s="7"/>
      <c r="AA1771" s="7"/>
      <c r="AB1771" s="7"/>
      <c r="AC1771" s="7"/>
    </row>
    <row r="1772" spans="2:29" ht="15.75" customHeight="1" x14ac:dyDescent="0.25">
      <c r="B1772" s="62">
        <v>17199</v>
      </c>
      <c r="C1772" s="63" t="s">
        <v>1780</v>
      </c>
      <c r="D1772" s="64">
        <f t="shared" si="156"/>
        <v>38122.282314049589</v>
      </c>
      <c r="E1772" s="64">
        <f t="shared" si="157"/>
        <v>46127.961600000002</v>
      </c>
      <c r="F1772" s="64">
        <f>+VLOOKUP(B1772,[1]BASES!$A$2:$C$10701,3,0)</f>
        <v>21</v>
      </c>
      <c r="G1772" s="65">
        <f t="shared" si="154"/>
        <v>46127.961600000002</v>
      </c>
      <c r="H1772" s="66"/>
      <c r="I1772" s="67"/>
      <c r="J1772" s="67"/>
      <c r="K1772" s="67"/>
      <c r="L1772" s="67"/>
      <c r="M1772" s="68"/>
      <c r="N1772" s="69"/>
      <c r="O1772" s="70">
        <f t="shared" si="137"/>
        <v>0</v>
      </c>
      <c r="P1772" s="71">
        <f t="shared" si="138"/>
        <v>0</v>
      </c>
      <c r="Q1772" s="7">
        <v>1</v>
      </c>
      <c r="R1772" s="72">
        <f>+VLOOKUP(B1772,[1]BASES!$A$2:$E$10701,5,0)</f>
        <v>39710.710743801654</v>
      </c>
      <c r="S1772" s="71">
        <f t="shared" si="155"/>
        <v>0</v>
      </c>
      <c r="T1772" s="71">
        <v>0</v>
      </c>
      <c r="U1772" s="71">
        <f t="shared" si="158"/>
        <v>0</v>
      </c>
      <c r="V1772" s="7">
        <v>0</v>
      </c>
      <c r="W1772" s="7">
        <v>0</v>
      </c>
      <c r="X1772" s="7">
        <v>0</v>
      </c>
      <c r="Y1772" s="73">
        <v>0.04</v>
      </c>
      <c r="Z1772" s="7"/>
      <c r="AA1772" s="7"/>
      <c r="AB1772" s="7"/>
      <c r="AC1772" s="7"/>
    </row>
    <row r="1773" spans="2:29" ht="15.75" customHeight="1" x14ac:dyDescent="0.25">
      <c r="B1773" s="62">
        <v>17200</v>
      </c>
      <c r="C1773" s="63" t="s">
        <v>1781</v>
      </c>
      <c r="D1773" s="64">
        <f t="shared" si="156"/>
        <v>1490.8641322314049</v>
      </c>
      <c r="E1773" s="64">
        <f t="shared" si="157"/>
        <v>1803.9456</v>
      </c>
      <c r="F1773" s="64">
        <f>+VLOOKUP(B1773,[1]BASES!$A$2:$C$10701,3,0)</f>
        <v>21</v>
      </c>
      <c r="G1773" s="65">
        <f t="shared" si="154"/>
        <v>1803.9456</v>
      </c>
      <c r="H1773" s="66"/>
      <c r="I1773" s="67"/>
      <c r="J1773" s="67"/>
      <c r="K1773" s="67"/>
      <c r="L1773" s="67"/>
      <c r="M1773" s="68"/>
      <c r="N1773" s="69"/>
      <c r="O1773" s="70">
        <f t="shared" si="137"/>
        <v>0</v>
      </c>
      <c r="P1773" s="71">
        <f t="shared" si="138"/>
        <v>0</v>
      </c>
      <c r="Q1773" s="7">
        <v>1</v>
      </c>
      <c r="R1773" s="72">
        <f>+VLOOKUP(B1773,[1]BASES!$A$2:$E$10701,5,0)</f>
        <v>1552.9834710743801</v>
      </c>
      <c r="S1773" s="71">
        <f t="shared" si="155"/>
        <v>0</v>
      </c>
      <c r="T1773" s="71">
        <v>0</v>
      </c>
      <c r="U1773" s="71">
        <f t="shared" si="158"/>
        <v>0</v>
      </c>
      <c r="V1773" s="7">
        <v>0</v>
      </c>
      <c r="W1773" s="7">
        <v>0</v>
      </c>
      <c r="X1773" s="7">
        <v>0</v>
      </c>
      <c r="Y1773" s="73">
        <v>0.04</v>
      </c>
      <c r="Z1773" s="7"/>
      <c r="AA1773" s="7"/>
      <c r="AB1773" s="7"/>
      <c r="AC1773" s="7"/>
    </row>
    <row r="1774" spans="2:29" ht="15.75" customHeight="1" x14ac:dyDescent="0.25">
      <c r="B1774" s="62">
        <v>17201</v>
      </c>
      <c r="C1774" s="63" t="s">
        <v>1782</v>
      </c>
      <c r="D1774" s="64">
        <f t="shared" si="156"/>
        <v>18787.501487603306</v>
      </c>
      <c r="E1774" s="64">
        <f t="shared" si="157"/>
        <v>22732.876799999998</v>
      </c>
      <c r="F1774" s="64">
        <f>+VLOOKUP(B1774,[1]BASES!$A$2:$C$10701,3,0)</f>
        <v>21</v>
      </c>
      <c r="G1774" s="65">
        <f t="shared" si="154"/>
        <v>22732.876799999998</v>
      </c>
      <c r="H1774" s="66"/>
      <c r="I1774" s="67"/>
      <c r="J1774" s="67"/>
      <c r="K1774" s="67"/>
      <c r="L1774" s="67"/>
      <c r="M1774" s="68"/>
      <c r="N1774" s="69"/>
      <c r="O1774" s="70">
        <f t="shared" si="137"/>
        <v>0</v>
      </c>
      <c r="P1774" s="71">
        <f t="shared" si="138"/>
        <v>0</v>
      </c>
      <c r="Q1774" s="7">
        <v>1</v>
      </c>
      <c r="R1774" s="72">
        <f>+VLOOKUP(B1774,[1]BASES!$A$2:$E$10701,5,0)</f>
        <v>19570.314049586777</v>
      </c>
      <c r="S1774" s="71">
        <f t="shared" si="155"/>
        <v>0</v>
      </c>
      <c r="T1774" s="71">
        <v>0</v>
      </c>
      <c r="U1774" s="71">
        <f t="shared" si="158"/>
        <v>0</v>
      </c>
      <c r="V1774" s="7">
        <v>0</v>
      </c>
      <c r="W1774" s="7">
        <v>0</v>
      </c>
      <c r="X1774" s="7">
        <v>0</v>
      </c>
      <c r="Y1774" s="73">
        <v>0.04</v>
      </c>
      <c r="Z1774" s="7"/>
      <c r="AA1774" s="7"/>
      <c r="AB1774" s="7"/>
      <c r="AC1774" s="7"/>
    </row>
    <row r="1775" spans="2:29" ht="15.75" customHeight="1" x14ac:dyDescent="0.25">
      <c r="B1775" s="62">
        <v>17202</v>
      </c>
      <c r="C1775" s="63" t="s">
        <v>1783</v>
      </c>
      <c r="D1775" s="64">
        <f t="shared" si="156"/>
        <v>16460.120330578513</v>
      </c>
      <c r="E1775" s="64">
        <f t="shared" si="157"/>
        <v>19916.745600000002</v>
      </c>
      <c r="F1775" s="64">
        <f>+VLOOKUP(B1775,[1]BASES!$A$2:$C$10701,3,0)</f>
        <v>21</v>
      </c>
      <c r="G1775" s="65">
        <f t="shared" si="154"/>
        <v>19916.745600000002</v>
      </c>
      <c r="H1775" s="66"/>
      <c r="I1775" s="67"/>
      <c r="J1775" s="67"/>
      <c r="K1775" s="67"/>
      <c r="L1775" s="67"/>
      <c r="M1775" s="68"/>
      <c r="N1775" s="69"/>
      <c r="O1775" s="70">
        <f t="shared" si="137"/>
        <v>0</v>
      </c>
      <c r="P1775" s="71">
        <f t="shared" si="138"/>
        <v>0</v>
      </c>
      <c r="Q1775" s="7">
        <v>1</v>
      </c>
      <c r="R1775" s="72">
        <f>+VLOOKUP(B1775,[1]BASES!$A$2:$E$10701,5,0)</f>
        <v>17145.958677685951</v>
      </c>
      <c r="S1775" s="71">
        <f t="shared" si="155"/>
        <v>0</v>
      </c>
      <c r="T1775" s="71">
        <v>0</v>
      </c>
      <c r="U1775" s="71">
        <f t="shared" si="158"/>
        <v>0</v>
      </c>
      <c r="V1775" s="7">
        <v>0</v>
      </c>
      <c r="W1775" s="7">
        <v>0</v>
      </c>
      <c r="X1775" s="7">
        <v>0</v>
      </c>
      <c r="Y1775" s="73">
        <v>0.04</v>
      </c>
      <c r="Z1775" s="7"/>
      <c r="AA1775" s="7"/>
      <c r="AB1775" s="7"/>
      <c r="AC1775" s="7"/>
    </row>
    <row r="1776" spans="2:29" ht="15.75" customHeight="1" x14ac:dyDescent="0.25">
      <c r="B1776" s="62">
        <v>17203</v>
      </c>
      <c r="C1776" s="63" t="s">
        <v>1784</v>
      </c>
      <c r="D1776" s="64">
        <f t="shared" si="156"/>
        <v>14893.273388429752</v>
      </c>
      <c r="E1776" s="64">
        <f t="shared" si="157"/>
        <v>18020.860800000002</v>
      </c>
      <c r="F1776" s="64">
        <f>+VLOOKUP(B1776,[1]BASES!$A$2:$C$10701,3,0)</f>
        <v>21</v>
      </c>
      <c r="G1776" s="65">
        <f t="shared" si="154"/>
        <v>18020.860800000002</v>
      </c>
      <c r="H1776" s="66"/>
      <c r="I1776" s="67"/>
      <c r="J1776" s="67"/>
      <c r="K1776" s="67"/>
      <c r="L1776" s="67"/>
      <c r="M1776" s="68"/>
      <c r="N1776" s="69"/>
      <c r="O1776" s="70">
        <f t="shared" si="137"/>
        <v>0</v>
      </c>
      <c r="P1776" s="71">
        <f t="shared" si="138"/>
        <v>0</v>
      </c>
      <c r="Q1776" s="7">
        <v>1</v>
      </c>
      <c r="R1776" s="72">
        <f>+VLOOKUP(B1776,[1]BASES!$A$2:$E$10701,5,0)</f>
        <v>15513.826446280991</v>
      </c>
      <c r="S1776" s="71">
        <f t="shared" si="155"/>
        <v>0</v>
      </c>
      <c r="T1776" s="71">
        <v>0</v>
      </c>
      <c r="U1776" s="71">
        <f t="shared" si="158"/>
        <v>0</v>
      </c>
      <c r="V1776" s="7">
        <v>0</v>
      </c>
      <c r="W1776" s="7">
        <v>0</v>
      </c>
      <c r="X1776" s="7">
        <v>0</v>
      </c>
      <c r="Y1776" s="73">
        <v>0.04</v>
      </c>
      <c r="Z1776" s="7"/>
      <c r="AA1776" s="7"/>
      <c r="AB1776" s="7"/>
      <c r="AC1776" s="7"/>
    </row>
    <row r="1777" spans="2:29" ht="15.75" customHeight="1" x14ac:dyDescent="0.25">
      <c r="B1777" s="62">
        <v>17206</v>
      </c>
      <c r="C1777" s="63" t="s">
        <v>1785</v>
      </c>
      <c r="D1777" s="64">
        <f t="shared" si="156"/>
        <v>38863.973553719014</v>
      </c>
      <c r="E1777" s="64">
        <f t="shared" si="157"/>
        <v>47025.40800000001</v>
      </c>
      <c r="F1777" s="64">
        <f>+VLOOKUP(B1777,[1]BASES!$A$2:$C$10701,3,0)</f>
        <v>21</v>
      </c>
      <c r="G1777" s="65">
        <f t="shared" si="154"/>
        <v>47025.40800000001</v>
      </c>
      <c r="H1777" s="66"/>
      <c r="I1777" s="67"/>
      <c r="J1777" s="67"/>
      <c r="K1777" s="67"/>
      <c r="L1777" s="67"/>
      <c r="M1777" s="68"/>
      <c r="N1777" s="69"/>
      <c r="O1777" s="70">
        <f t="shared" si="137"/>
        <v>0</v>
      </c>
      <c r="P1777" s="71">
        <f t="shared" si="138"/>
        <v>0</v>
      </c>
      <c r="Q1777" s="7">
        <v>1</v>
      </c>
      <c r="R1777" s="72">
        <f>+VLOOKUP(B1777,[1]BASES!$A$2:$E$10701,5,0)</f>
        <v>40483.305785123972</v>
      </c>
      <c r="S1777" s="71">
        <f t="shared" si="155"/>
        <v>0</v>
      </c>
      <c r="T1777" s="71">
        <v>0</v>
      </c>
      <c r="U1777" s="71">
        <f t="shared" si="158"/>
        <v>0</v>
      </c>
      <c r="V1777" s="7">
        <v>0</v>
      </c>
      <c r="W1777" s="7">
        <v>0</v>
      </c>
      <c r="X1777" s="7">
        <v>0</v>
      </c>
      <c r="Y1777" s="73">
        <v>0.04</v>
      </c>
      <c r="Z1777" s="7"/>
      <c r="AA1777" s="7"/>
      <c r="AB1777" s="7"/>
      <c r="AC1777" s="7"/>
    </row>
    <row r="1778" spans="2:29" ht="15.75" customHeight="1" x14ac:dyDescent="0.25">
      <c r="B1778" s="62">
        <v>17207</v>
      </c>
      <c r="C1778" s="63" t="s">
        <v>1786</v>
      </c>
      <c r="D1778" s="64">
        <f t="shared" si="156"/>
        <v>10381.328925619835</v>
      </c>
      <c r="E1778" s="64">
        <f t="shared" si="157"/>
        <v>12561.407999999999</v>
      </c>
      <c r="F1778" s="64">
        <f>+VLOOKUP(B1778,[1]BASES!$A$2:$C$10701,3,0)</f>
        <v>21</v>
      </c>
      <c r="G1778" s="65">
        <f t="shared" si="154"/>
        <v>12561.407999999999</v>
      </c>
      <c r="H1778" s="66"/>
      <c r="I1778" s="67"/>
      <c r="J1778" s="67"/>
      <c r="K1778" s="67"/>
      <c r="L1778" s="67"/>
      <c r="M1778" s="68"/>
      <c r="N1778" s="69"/>
      <c r="O1778" s="70">
        <f t="shared" si="137"/>
        <v>0</v>
      </c>
      <c r="P1778" s="71">
        <f t="shared" si="138"/>
        <v>0</v>
      </c>
      <c r="Q1778" s="7">
        <v>1</v>
      </c>
      <c r="R1778" s="72">
        <f>+VLOOKUP(B1778,[1]BASES!$A$2:$E$10701,5,0)</f>
        <v>10813.884297520661</v>
      </c>
      <c r="S1778" s="71">
        <f t="shared" si="155"/>
        <v>0</v>
      </c>
      <c r="T1778" s="71">
        <v>0</v>
      </c>
      <c r="U1778" s="71">
        <f t="shared" si="158"/>
        <v>0</v>
      </c>
      <c r="V1778" s="7">
        <v>0</v>
      </c>
      <c r="W1778" s="7">
        <v>0</v>
      </c>
      <c r="X1778" s="7">
        <v>0</v>
      </c>
      <c r="Y1778" s="73">
        <v>0.04</v>
      </c>
      <c r="Z1778" s="7"/>
      <c r="AA1778" s="7"/>
      <c r="AB1778" s="7"/>
      <c r="AC1778" s="7"/>
    </row>
    <row r="1779" spans="2:29" ht="15.75" customHeight="1" x14ac:dyDescent="0.25">
      <c r="B1779" s="62">
        <v>17208</v>
      </c>
      <c r="C1779" s="63" t="s">
        <v>1787</v>
      </c>
      <c r="D1779" s="64">
        <f t="shared" si="156"/>
        <v>54207.542479338845</v>
      </c>
      <c r="E1779" s="64">
        <f t="shared" si="157"/>
        <v>65591.126400000008</v>
      </c>
      <c r="F1779" s="64">
        <f>+VLOOKUP(B1779,[1]BASES!$A$2:$C$10701,3,0)</f>
        <v>21</v>
      </c>
      <c r="G1779" s="65">
        <f t="shared" si="154"/>
        <v>65591.126400000008</v>
      </c>
      <c r="H1779" s="66"/>
      <c r="I1779" s="67"/>
      <c r="J1779" s="67"/>
      <c r="K1779" s="67"/>
      <c r="L1779" s="67"/>
      <c r="M1779" s="68"/>
      <c r="N1779" s="69"/>
      <c r="O1779" s="70">
        <f t="shared" si="137"/>
        <v>0</v>
      </c>
      <c r="P1779" s="71">
        <f t="shared" si="138"/>
        <v>0</v>
      </c>
      <c r="Q1779" s="7">
        <v>1</v>
      </c>
      <c r="R1779" s="72">
        <f>+VLOOKUP(B1779,[1]BASES!$A$2:$E$10701,5,0)</f>
        <v>56466.190082644629</v>
      </c>
      <c r="S1779" s="71">
        <f t="shared" si="155"/>
        <v>0</v>
      </c>
      <c r="T1779" s="71">
        <v>0</v>
      </c>
      <c r="U1779" s="71">
        <f t="shared" si="158"/>
        <v>0</v>
      </c>
      <c r="V1779" s="7">
        <v>0</v>
      </c>
      <c r="W1779" s="7">
        <v>0</v>
      </c>
      <c r="X1779" s="7">
        <v>0</v>
      </c>
      <c r="Y1779" s="73">
        <v>0.04</v>
      </c>
      <c r="Z1779" s="7"/>
      <c r="AA1779" s="7"/>
      <c r="AB1779" s="7"/>
      <c r="AC1779" s="7"/>
    </row>
    <row r="1780" spans="2:29" ht="15.75" customHeight="1" x14ac:dyDescent="0.25">
      <c r="B1780" s="62">
        <v>17209</v>
      </c>
      <c r="C1780" s="63" t="s">
        <v>1788</v>
      </c>
      <c r="D1780" s="64">
        <f t="shared" si="156"/>
        <v>24312.261818181818</v>
      </c>
      <c r="E1780" s="64">
        <f t="shared" si="157"/>
        <v>29417.836800000001</v>
      </c>
      <c r="F1780" s="64">
        <f>+VLOOKUP(B1780,[1]BASES!$A$2:$C$10701,3,0)</f>
        <v>21</v>
      </c>
      <c r="G1780" s="65">
        <f t="shared" si="154"/>
        <v>29417.836800000001</v>
      </c>
      <c r="H1780" s="66"/>
      <c r="I1780" s="67"/>
      <c r="J1780" s="67"/>
      <c r="K1780" s="67"/>
      <c r="L1780" s="67"/>
      <c r="M1780" s="68"/>
      <c r="N1780" s="69"/>
      <c r="O1780" s="70">
        <f t="shared" si="137"/>
        <v>0</v>
      </c>
      <c r="P1780" s="71">
        <f t="shared" si="138"/>
        <v>0</v>
      </c>
      <c r="Q1780" s="7">
        <v>1</v>
      </c>
      <c r="R1780" s="72">
        <f>+VLOOKUP(B1780,[1]BASES!$A$2:$E$10701,5,0)</f>
        <v>25325.272727272728</v>
      </c>
      <c r="S1780" s="71">
        <f t="shared" si="155"/>
        <v>0</v>
      </c>
      <c r="T1780" s="71">
        <v>0</v>
      </c>
      <c r="U1780" s="71">
        <f t="shared" si="158"/>
        <v>0</v>
      </c>
      <c r="V1780" s="7">
        <v>0</v>
      </c>
      <c r="W1780" s="7">
        <v>0</v>
      </c>
      <c r="X1780" s="7">
        <v>0</v>
      </c>
      <c r="Y1780" s="73">
        <v>0.04</v>
      </c>
      <c r="Z1780" s="7"/>
      <c r="AA1780" s="7"/>
      <c r="AB1780" s="7"/>
      <c r="AC1780" s="7"/>
    </row>
    <row r="1781" spans="2:29" ht="15.75" customHeight="1" x14ac:dyDescent="0.25">
      <c r="B1781" s="62">
        <v>17211</v>
      </c>
      <c r="C1781" s="63" t="s">
        <v>1789</v>
      </c>
      <c r="D1781" s="64">
        <f t="shared" si="156"/>
        <v>2059.1206611570246</v>
      </c>
      <c r="E1781" s="64">
        <f t="shared" si="157"/>
        <v>2491.5360000000001</v>
      </c>
      <c r="F1781" s="64">
        <f>+VLOOKUP(B1781,[1]BASES!$A$2:$C$10701,3,0)</f>
        <v>21</v>
      </c>
      <c r="G1781" s="65">
        <f t="shared" si="154"/>
        <v>2491.5360000000001</v>
      </c>
      <c r="H1781" s="66"/>
      <c r="I1781" s="67"/>
      <c r="J1781" s="67"/>
      <c r="K1781" s="67"/>
      <c r="L1781" s="67"/>
      <c r="M1781" s="68"/>
      <c r="N1781" s="69"/>
      <c r="O1781" s="70">
        <f t="shared" si="137"/>
        <v>0</v>
      </c>
      <c r="P1781" s="71">
        <f t="shared" si="138"/>
        <v>0</v>
      </c>
      <c r="Q1781" s="7">
        <v>1</v>
      </c>
      <c r="R1781" s="72">
        <f>+VLOOKUP(B1781,[1]BASES!$A$2:$E$10701,5,0)</f>
        <v>2144.9173553719006</v>
      </c>
      <c r="S1781" s="71">
        <f t="shared" si="155"/>
        <v>0</v>
      </c>
      <c r="T1781" s="71">
        <v>0</v>
      </c>
      <c r="U1781" s="71">
        <f t="shared" si="158"/>
        <v>0</v>
      </c>
      <c r="V1781" s="7">
        <v>0</v>
      </c>
      <c r="W1781" s="7">
        <v>0</v>
      </c>
      <c r="X1781" s="7">
        <v>0</v>
      </c>
      <c r="Y1781" s="73">
        <v>0.04</v>
      </c>
      <c r="Z1781" s="7"/>
      <c r="AA1781" s="7"/>
      <c r="AB1781" s="7"/>
      <c r="AC1781" s="7"/>
    </row>
    <row r="1782" spans="2:29" ht="15.75" customHeight="1" x14ac:dyDescent="0.25">
      <c r="B1782" s="62">
        <v>17212</v>
      </c>
      <c r="C1782" s="63" t="s">
        <v>1790</v>
      </c>
      <c r="D1782" s="64">
        <f t="shared" si="156"/>
        <v>4940.4059504132238</v>
      </c>
      <c r="E1782" s="64">
        <f t="shared" si="157"/>
        <v>5977.8912000000009</v>
      </c>
      <c r="F1782" s="64">
        <f>+VLOOKUP(B1782,[1]BASES!$A$2:$C$10701,3,0)</f>
        <v>21</v>
      </c>
      <c r="G1782" s="65">
        <f t="shared" si="154"/>
        <v>5977.8912000000009</v>
      </c>
      <c r="H1782" s="66"/>
      <c r="I1782" s="67"/>
      <c r="J1782" s="67"/>
      <c r="K1782" s="67"/>
      <c r="L1782" s="67"/>
      <c r="M1782" s="68"/>
      <c r="N1782" s="69"/>
      <c r="O1782" s="70">
        <f t="shared" si="137"/>
        <v>0</v>
      </c>
      <c r="P1782" s="71">
        <f t="shared" si="138"/>
        <v>0</v>
      </c>
      <c r="Q1782" s="7">
        <v>1</v>
      </c>
      <c r="R1782" s="72">
        <f>+VLOOKUP(B1782,[1]BASES!$A$2:$E$10701,5,0)</f>
        <v>5146.2561983471078</v>
      </c>
      <c r="S1782" s="71">
        <f t="shared" si="155"/>
        <v>0</v>
      </c>
      <c r="T1782" s="71">
        <v>0</v>
      </c>
      <c r="U1782" s="71">
        <f t="shared" si="158"/>
        <v>0</v>
      </c>
      <c r="V1782" s="7">
        <v>0</v>
      </c>
      <c r="W1782" s="7">
        <v>0</v>
      </c>
      <c r="X1782" s="7">
        <v>0</v>
      </c>
      <c r="Y1782" s="73">
        <v>0.04</v>
      </c>
      <c r="Z1782" s="7"/>
      <c r="AA1782" s="7"/>
      <c r="AB1782" s="7"/>
      <c r="AC1782" s="7"/>
    </row>
    <row r="1783" spans="2:29" ht="15.75" customHeight="1" x14ac:dyDescent="0.25">
      <c r="B1783" s="62">
        <v>17213</v>
      </c>
      <c r="C1783" s="63" t="s">
        <v>1791</v>
      </c>
      <c r="D1783" s="64">
        <f t="shared" si="156"/>
        <v>8092.2604958677684</v>
      </c>
      <c r="E1783" s="64">
        <f t="shared" si="157"/>
        <v>9791.6352000000006</v>
      </c>
      <c r="F1783" s="64">
        <f>+VLOOKUP(B1783,[1]BASES!$A$2:$C$10701,3,0)</f>
        <v>21</v>
      </c>
      <c r="G1783" s="65">
        <f t="shared" si="154"/>
        <v>9791.6352000000006</v>
      </c>
      <c r="H1783" s="66"/>
      <c r="I1783" s="67"/>
      <c r="J1783" s="67"/>
      <c r="K1783" s="67"/>
      <c r="L1783" s="67"/>
      <c r="M1783" s="68"/>
      <c r="N1783" s="69"/>
      <c r="O1783" s="70">
        <f t="shared" si="137"/>
        <v>0</v>
      </c>
      <c r="P1783" s="71">
        <f t="shared" si="138"/>
        <v>0</v>
      </c>
      <c r="Q1783" s="7">
        <v>1</v>
      </c>
      <c r="R1783" s="72">
        <f>+VLOOKUP(B1783,[1]BASES!$A$2:$E$10701,5,0)</f>
        <v>8429.4380165289258</v>
      </c>
      <c r="S1783" s="71">
        <f t="shared" si="155"/>
        <v>0</v>
      </c>
      <c r="T1783" s="71">
        <v>0</v>
      </c>
      <c r="U1783" s="71">
        <f t="shared" si="158"/>
        <v>0</v>
      </c>
      <c r="V1783" s="7">
        <v>0</v>
      </c>
      <c r="W1783" s="7">
        <v>0</v>
      </c>
      <c r="X1783" s="7">
        <v>0</v>
      </c>
      <c r="Y1783" s="73">
        <v>0.04</v>
      </c>
      <c r="Z1783" s="7"/>
      <c r="AA1783" s="7"/>
      <c r="AB1783" s="7"/>
      <c r="AC1783" s="7"/>
    </row>
    <row r="1784" spans="2:29" ht="15.75" customHeight="1" x14ac:dyDescent="0.25">
      <c r="B1784" s="62">
        <v>17215</v>
      </c>
      <c r="C1784" s="63" t="s">
        <v>1792</v>
      </c>
      <c r="D1784" s="64">
        <f t="shared" si="156"/>
        <v>10256.473388429753</v>
      </c>
      <c r="E1784" s="64">
        <f t="shared" si="157"/>
        <v>12410.3328</v>
      </c>
      <c r="F1784" s="64">
        <f>+VLOOKUP(B1784,[1]BASES!$A$2:$C$10701,3,0)</f>
        <v>21</v>
      </c>
      <c r="G1784" s="65">
        <f t="shared" si="154"/>
        <v>12410.3328</v>
      </c>
      <c r="H1784" s="66"/>
      <c r="I1784" s="67"/>
      <c r="J1784" s="67"/>
      <c r="K1784" s="67"/>
      <c r="L1784" s="67"/>
      <c r="M1784" s="68"/>
      <c r="N1784" s="69"/>
      <c r="O1784" s="70">
        <f t="shared" si="137"/>
        <v>0</v>
      </c>
      <c r="P1784" s="71">
        <f t="shared" si="138"/>
        <v>0</v>
      </c>
      <c r="Q1784" s="7">
        <v>1</v>
      </c>
      <c r="R1784" s="72">
        <f>+VLOOKUP(B1784,[1]BASES!$A$2:$E$10701,5,0)</f>
        <v>10683.826446280993</v>
      </c>
      <c r="S1784" s="71">
        <f t="shared" si="155"/>
        <v>0</v>
      </c>
      <c r="T1784" s="71">
        <v>0</v>
      </c>
      <c r="U1784" s="71">
        <f t="shared" si="158"/>
        <v>0</v>
      </c>
      <c r="V1784" s="7">
        <v>0</v>
      </c>
      <c r="W1784" s="7">
        <v>0</v>
      </c>
      <c r="X1784" s="7">
        <v>0</v>
      </c>
      <c r="Y1784" s="73">
        <v>0.04</v>
      </c>
      <c r="Z1784" s="7"/>
      <c r="AA1784" s="7"/>
      <c r="AB1784" s="7"/>
      <c r="AC1784" s="7"/>
    </row>
    <row r="1785" spans="2:29" ht="15.75" customHeight="1" x14ac:dyDescent="0.25">
      <c r="B1785" s="62">
        <v>17217</v>
      </c>
      <c r="C1785" s="63" t="s">
        <v>1793</v>
      </c>
      <c r="D1785" s="64">
        <f t="shared" si="156"/>
        <v>7896.0555371900828</v>
      </c>
      <c r="E1785" s="64">
        <f t="shared" si="157"/>
        <v>9554.2272000000012</v>
      </c>
      <c r="F1785" s="64">
        <f>+VLOOKUP(B1785,[1]BASES!$A$2:$C$10701,3,0)</f>
        <v>21</v>
      </c>
      <c r="G1785" s="65">
        <f t="shared" si="154"/>
        <v>9554.2272000000012</v>
      </c>
      <c r="H1785" s="66"/>
      <c r="I1785" s="67"/>
      <c r="J1785" s="67"/>
      <c r="K1785" s="67"/>
      <c r="L1785" s="67"/>
      <c r="M1785" s="68"/>
      <c r="N1785" s="69"/>
      <c r="O1785" s="70">
        <f t="shared" si="137"/>
        <v>0</v>
      </c>
      <c r="P1785" s="71">
        <f t="shared" si="138"/>
        <v>0</v>
      </c>
      <c r="Q1785" s="7">
        <v>1</v>
      </c>
      <c r="R1785" s="72">
        <f>+VLOOKUP(B1785,[1]BASES!$A$2:$E$10701,5,0)</f>
        <v>8225.0578512396696</v>
      </c>
      <c r="S1785" s="71">
        <f t="shared" si="155"/>
        <v>0</v>
      </c>
      <c r="T1785" s="71">
        <v>0</v>
      </c>
      <c r="U1785" s="71">
        <f t="shared" si="158"/>
        <v>0</v>
      </c>
      <c r="V1785" s="7">
        <v>0</v>
      </c>
      <c r="W1785" s="7">
        <v>0</v>
      </c>
      <c r="X1785" s="7">
        <v>0</v>
      </c>
      <c r="Y1785" s="73">
        <v>0.04</v>
      </c>
      <c r="Z1785" s="7"/>
      <c r="AA1785" s="7"/>
      <c r="AB1785" s="7"/>
      <c r="AC1785" s="7"/>
    </row>
    <row r="1786" spans="2:29" ht="15.75" customHeight="1" x14ac:dyDescent="0.25">
      <c r="B1786" s="62">
        <v>18032</v>
      </c>
      <c r="C1786" s="63" t="s">
        <v>1794</v>
      </c>
      <c r="D1786" s="64">
        <f t="shared" si="156"/>
        <v>60012.527603305782</v>
      </c>
      <c r="E1786" s="64">
        <f t="shared" si="157"/>
        <v>72615.1584</v>
      </c>
      <c r="F1786" s="64">
        <f>+VLOOKUP(B1786,[1]BASES!$A$2:$C$10701,3,0)</f>
        <v>21</v>
      </c>
      <c r="G1786" s="65">
        <f t="shared" si="154"/>
        <v>72615.1584</v>
      </c>
      <c r="H1786" s="66"/>
      <c r="I1786" s="67"/>
      <c r="J1786" s="67"/>
      <c r="K1786" s="67"/>
      <c r="L1786" s="67"/>
      <c r="M1786" s="68"/>
      <c r="N1786" s="69"/>
      <c r="O1786" s="70">
        <f t="shared" si="137"/>
        <v>0</v>
      </c>
      <c r="P1786" s="71">
        <f t="shared" si="138"/>
        <v>0</v>
      </c>
      <c r="Q1786" s="7">
        <v>1</v>
      </c>
      <c r="R1786" s="72">
        <f>+VLOOKUP(B1786,[1]BASES!$A$2:$E$10701,5,0)</f>
        <v>62513.049586776855</v>
      </c>
      <c r="S1786" s="71">
        <f t="shared" si="155"/>
        <v>0</v>
      </c>
      <c r="T1786" s="71">
        <v>0</v>
      </c>
      <c r="U1786" s="71">
        <f t="shared" si="158"/>
        <v>0</v>
      </c>
      <c r="V1786" s="7">
        <v>0</v>
      </c>
      <c r="W1786" s="7">
        <v>0</v>
      </c>
      <c r="X1786" s="7">
        <v>0</v>
      </c>
      <c r="Y1786" s="73">
        <v>0.04</v>
      </c>
      <c r="Z1786" s="7"/>
      <c r="AA1786" s="7"/>
      <c r="AB1786" s="7"/>
      <c r="AC1786" s="7"/>
    </row>
    <row r="1787" spans="2:29" ht="15.75" customHeight="1" x14ac:dyDescent="0.25">
      <c r="B1787" s="62">
        <v>26468</v>
      </c>
      <c r="C1787" s="63" t="s">
        <v>1795</v>
      </c>
      <c r="D1787" s="64">
        <f t="shared" si="156"/>
        <v>11192.774876033058</v>
      </c>
      <c r="E1787" s="64">
        <f t="shared" si="157"/>
        <v>13543.257600000001</v>
      </c>
      <c r="F1787" s="64">
        <f>+VLOOKUP(B1787,[1]BASES!$A$2:$C$10701,3,0)</f>
        <v>21</v>
      </c>
      <c r="G1787" s="65">
        <f t="shared" si="154"/>
        <v>13543.257600000001</v>
      </c>
      <c r="H1787" s="66"/>
      <c r="I1787" s="67"/>
      <c r="J1787" s="67"/>
      <c r="K1787" s="67"/>
      <c r="L1787" s="67"/>
      <c r="M1787" s="68"/>
      <c r="N1787" s="69"/>
      <c r="O1787" s="70">
        <f t="shared" si="137"/>
        <v>0</v>
      </c>
      <c r="P1787" s="71">
        <f t="shared" si="138"/>
        <v>0</v>
      </c>
      <c r="Q1787" s="7">
        <v>1</v>
      </c>
      <c r="R1787" s="72">
        <f>+VLOOKUP(B1787,[1]BASES!$A$2:$E$10701,5,0)</f>
        <v>11659.140495867769</v>
      </c>
      <c r="S1787" s="71">
        <f t="shared" si="155"/>
        <v>0</v>
      </c>
      <c r="T1787" s="71">
        <v>0</v>
      </c>
      <c r="U1787" s="71">
        <f t="shared" si="158"/>
        <v>0</v>
      </c>
      <c r="V1787" s="7">
        <v>0</v>
      </c>
      <c r="W1787" s="7">
        <v>0</v>
      </c>
      <c r="X1787" s="7">
        <v>0</v>
      </c>
      <c r="Y1787" s="73">
        <v>0.04</v>
      </c>
      <c r="Z1787" s="7"/>
      <c r="AA1787" s="7"/>
      <c r="AB1787" s="7"/>
      <c r="AC1787" s="7"/>
    </row>
    <row r="1788" spans="2:29" ht="15.75" customHeight="1" x14ac:dyDescent="0.25">
      <c r="B1788" s="62">
        <v>26551</v>
      </c>
      <c r="C1788" s="63" t="s">
        <v>1796</v>
      </c>
      <c r="D1788" s="64">
        <f t="shared" si="156"/>
        <v>3527.531900826446</v>
      </c>
      <c r="E1788" s="64">
        <f t="shared" si="157"/>
        <v>4268.3135999999995</v>
      </c>
      <c r="F1788" s="64">
        <f>+VLOOKUP(B1788,[1]BASES!$A$2:$C$10701,3,0)</f>
        <v>21</v>
      </c>
      <c r="G1788" s="65">
        <f t="shared" si="154"/>
        <v>4268.3135999999995</v>
      </c>
      <c r="H1788" s="66"/>
      <c r="I1788" s="67"/>
      <c r="J1788" s="67"/>
      <c r="K1788" s="67"/>
      <c r="L1788" s="67"/>
      <c r="M1788" s="68"/>
      <c r="N1788" s="69"/>
      <c r="O1788" s="70">
        <f t="shared" si="137"/>
        <v>0</v>
      </c>
      <c r="P1788" s="71">
        <f t="shared" si="138"/>
        <v>0</v>
      </c>
      <c r="Q1788" s="7">
        <v>1</v>
      </c>
      <c r="R1788" s="72">
        <f>+VLOOKUP(B1788,[1]BASES!$A$2:$E$10701,5,0)</f>
        <v>3674.5123966942147</v>
      </c>
      <c r="S1788" s="71">
        <f t="shared" si="155"/>
        <v>0</v>
      </c>
      <c r="T1788" s="71">
        <v>0</v>
      </c>
      <c r="U1788" s="71">
        <f t="shared" si="158"/>
        <v>0</v>
      </c>
      <c r="V1788" s="7">
        <v>0</v>
      </c>
      <c r="W1788" s="7">
        <v>0</v>
      </c>
      <c r="X1788" s="7">
        <v>0</v>
      </c>
      <c r="Y1788" s="73">
        <v>0.04</v>
      </c>
      <c r="Z1788" s="7"/>
      <c r="AA1788" s="7"/>
      <c r="AB1788" s="7"/>
      <c r="AC1788" s="7"/>
    </row>
    <row r="1789" spans="2:29" ht="15.75" customHeight="1" x14ac:dyDescent="0.25">
      <c r="B1789" s="62">
        <v>26575</v>
      </c>
      <c r="C1789" s="63" t="s">
        <v>1797</v>
      </c>
      <c r="D1789" s="64">
        <f t="shared" si="156"/>
        <v>1988.1838016528925</v>
      </c>
      <c r="E1789" s="64">
        <f t="shared" si="157"/>
        <v>2405.7024000000001</v>
      </c>
      <c r="F1789" s="64">
        <f>+VLOOKUP(B1789,[1]BASES!$A$2:$C$10701,3,0)</f>
        <v>21</v>
      </c>
      <c r="G1789" s="65">
        <f t="shared" si="154"/>
        <v>2405.7024000000001</v>
      </c>
      <c r="H1789" s="66"/>
      <c r="I1789" s="67"/>
      <c r="J1789" s="67"/>
      <c r="K1789" s="67"/>
      <c r="L1789" s="67"/>
      <c r="M1789" s="68"/>
      <c r="N1789" s="69"/>
      <c r="O1789" s="70">
        <f t="shared" si="137"/>
        <v>0</v>
      </c>
      <c r="P1789" s="71">
        <f t="shared" si="138"/>
        <v>0</v>
      </c>
      <c r="Q1789" s="7">
        <v>1</v>
      </c>
      <c r="R1789" s="72">
        <f>+VLOOKUP(B1789,[1]BASES!$A$2:$E$10701,5,0)</f>
        <v>2071.0247933884298</v>
      </c>
      <c r="S1789" s="71">
        <f t="shared" si="155"/>
        <v>0</v>
      </c>
      <c r="T1789" s="71">
        <v>0</v>
      </c>
      <c r="U1789" s="71">
        <f t="shared" si="158"/>
        <v>0</v>
      </c>
      <c r="V1789" s="7">
        <v>0</v>
      </c>
      <c r="W1789" s="7">
        <v>0</v>
      </c>
      <c r="X1789" s="7">
        <v>0</v>
      </c>
      <c r="Y1789" s="73">
        <v>0.04</v>
      </c>
      <c r="Z1789" s="7"/>
      <c r="AA1789" s="7"/>
      <c r="AB1789" s="7"/>
      <c r="AC1789" s="7"/>
    </row>
    <row r="1790" spans="2:29" ht="15.75" customHeight="1" x14ac:dyDescent="0.25">
      <c r="B1790" s="62">
        <v>31388</v>
      </c>
      <c r="C1790" s="63" t="s">
        <v>1798</v>
      </c>
      <c r="D1790" s="64">
        <f t="shared" si="156"/>
        <v>2752.3834710743804</v>
      </c>
      <c r="E1790" s="64">
        <f t="shared" si="157"/>
        <v>3330.384</v>
      </c>
      <c r="F1790" s="64">
        <f>+VLOOKUP(B1790,[1]BASES!$A$2:$C$10701,3,0)</f>
        <v>21</v>
      </c>
      <c r="G1790" s="65">
        <f t="shared" si="154"/>
        <v>3330.384</v>
      </c>
      <c r="H1790" s="66"/>
      <c r="I1790" s="67"/>
      <c r="J1790" s="67"/>
      <c r="K1790" s="67"/>
      <c r="L1790" s="67"/>
      <c r="M1790" s="68"/>
      <c r="N1790" s="69"/>
      <c r="O1790" s="70">
        <f t="shared" si="137"/>
        <v>0</v>
      </c>
      <c r="P1790" s="71">
        <f t="shared" si="138"/>
        <v>0</v>
      </c>
      <c r="Q1790" s="7">
        <v>1</v>
      </c>
      <c r="R1790" s="72">
        <f>+VLOOKUP(B1790,[1]BASES!$A$2:$E$10701,5,0)</f>
        <v>2867.0661157024797</v>
      </c>
      <c r="S1790" s="71">
        <f t="shared" si="155"/>
        <v>0</v>
      </c>
      <c r="T1790" s="71">
        <v>0</v>
      </c>
      <c r="U1790" s="71">
        <f t="shared" si="158"/>
        <v>0</v>
      </c>
      <c r="V1790" s="7">
        <v>0</v>
      </c>
      <c r="W1790" s="7">
        <v>0</v>
      </c>
      <c r="X1790" s="7">
        <v>0</v>
      </c>
      <c r="Y1790" s="73">
        <v>0.04</v>
      </c>
      <c r="Z1790" s="7"/>
      <c r="AA1790" s="7"/>
      <c r="AB1790" s="7"/>
      <c r="AC1790" s="7"/>
    </row>
    <row r="1791" spans="2:29" ht="15.75" customHeight="1" x14ac:dyDescent="0.25">
      <c r="B1791" s="62">
        <v>31389</v>
      </c>
      <c r="C1791" s="63" t="s">
        <v>1799</v>
      </c>
      <c r="D1791" s="64">
        <f t="shared" si="156"/>
        <v>2149.5907438016529</v>
      </c>
      <c r="E1791" s="64">
        <f t="shared" si="157"/>
        <v>2601.0048000000002</v>
      </c>
      <c r="F1791" s="64">
        <f>+VLOOKUP(B1791,[1]BASES!$A$2:$C$10701,3,0)</f>
        <v>21</v>
      </c>
      <c r="G1791" s="65">
        <f t="shared" si="154"/>
        <v>2601.0048000000002</v>
      </c>
      <c r="H1791" s="66"/>
      <c r="I1791" s="67"/>
      <c r="J1791" s="67"/>
      <c r="K1791" s="67"/>
      <c r="L1791" s="67"/>
      <c r="M1791" s="68"/>
      <c r="N1791" s="69"/>
      <c r="O1791" s="70">
        <f t="shared" si="137"/>
        <v>0</v>
      </c>
      <c r="P1791" s="71">
        <f t="shared" si="138"/>
        <v>0</v>
      </c>
      <c r="Q1791" s="7">
        <v>1</v>
      </c>
      <c r="R1791" s="72">
        <f>+VLOOKUP(B1791,[1]BASES!$A$2:$E$10701,5,0)</f>
        <v>2239.1570247933887</v>
      </c>
      <c r="S1791" s="71">
        <f t="shared" si="155"/>
        <v>0</v>
      </c>
      <c r="T1791" s="71">
        <v>0</v>
      </c>
      <c r="U1791" s="71">
        <f t="shared" si="158"/>
        <v>0</v>
      </c>
      <c r="V1791" s="7">
        <v>0</v>
      </c>
      <c r="W1791" s="7">
        <v>0</v>
      </c>
      <c r="X1791" s="7">
        <v>0</v>
      </c>
      <c r="Y1791" s="73">
        <v>0.04</v>
      </c>
      <c r="Z1791" s="7"/>
      <c r="AA1791" s="7"/>
      <c r="AB1791" s="7"/>
      <c r="AC1791" s="7"/>
    </row>
    <row r="1792" spans="2:29" ht="15.75" customHeight="1" x14ac:dyDescent="0.25">
      <c r="B1792" s="62">
        <v>31446</v>
      </c>
      <c r="C1792" s="63" t="s">
        <v>1800</v>
      </c>
      <c r="D1792" s="64">
        <f t="shared" si="156"/>
        <v>13299.403636363637</v>
      </c>
      <c r="E1792" s="64">
        <f t="shared" si="157"/>
        <v>16092.278400000001</v>
      </c>
      <c r="F1792" s="64">
        <f>+VLOOKUP(B1792,[1]BASES!$A$2:$C$10701,3,0)</f>
        <v>21</v>
      </c>
      <c r="G1792" s="65">
        <f t="shared" si="154"/>
        <v>16092.278400000001</v>
      </c>
      <c r="H1792" s="66"/>
      <c r="I1792" s="67"/>
      <c r="J1792" s="67"/>
      <c r="K1792" s="67"/>
      <c r="L1792" s="67"/>
      <c r="M1792" s="68"/>
      <c r="N1792" s="69"/>
      <c r="O1792" s="70">
        <f t="shared" si="137"/>
        <v>0</v>
      </c>
      <c r="P1792" s="71">
        <f t="shared" si="138"/>
        <v>0</v>
      </c>
      <c r="Q1792" s="7">
        <v>1</v>
      </c>
      <c r="R1792" s="72">
        <f>+VLOOKUP(B1792,[1]BASES!$A$2:$E$10701,5,0)</f>
        <v>13853.545454545456</v>
      </c>
      <c r="S1792" s="71">
        <f t="shared" si="155"/>
        <v>0</v>
      </c>
      <c r="T1792" s="71">
        <v>0</v>
      </c>
      <c r="U1792" s="71">
        <f t="shared" si="158"/>
        <v>0</v>
      </c>
      <c r="V1792" s="7">
        <v>0</v>
      </c>
      <c r="W1792" s="7">
        <v>0</v>
      </c>
      <c r="X1792" s="7">
        <v>0</v>
      </c>
      <c r="Y1792" s="73">
        <v>0.04</v>
      </c>
      <c r="Z1792" s="7"/>
      <c r="AA1792" s="7"/>
      <c r="AB1792" s="7"/>
      <c r="AC1792" s="7"/>
    </row>
    <row r="1793" spans="2:29" ht="15.75" customHeight="1" x14ac:dyDescent="0.25">
      <c r="B1793" s="62">
        <v>31447</v>
      </c>
      <c r="C1793" s="63" t="s">
        <v>1801</v>
      </c>
      <c r="D1793" s="64">
        <f t="shared" si="156"/>
        <v>13299.403636363637</v>
      </c>
      <c r="E1793" s="64">
        <f t="shared" si="157"/>
        <v>16092.278400000001</v>
      </c>
      <c r="F1793" s="64">
        <f>+VLOOKUP(B1793,[1]BASES!$A$2:$C$10701,3,0)</f>
        <v>21</v>
      </c>
      <c r="G1793" s="65">
        <f t="shared" si="154"/>
        <v>16092.278400000001</v>
      </c>
      <c r="H1793" s="66"/>
      <c r="I1793" s="67"/>
      <c r="J1793" s="67"/>
      <c r="K1793" s="67"/>
      <c r="L1793" s="67"/>
      <c r="M1793" s="68"/>
      <c r="N1793" s="69"/>
      <c r="O1793" s="70">
        <f t="shared" si="137"/>
        <v>0</v>
      </c>
      <c r="P1793" s="71">
        <f t="shared" si="138"/>
        <v>0</v>
      </c>
      <c r="Q1793" s="7">
        <v>1</v>
      </c>
      <c r="R1793" s="72">
        <f>+VLOOKUP(B1793,[1]BASES!$A$2:$E$10701,5,0)</f>
        <v>13853.545454545456</v>
      </c>
      <c r="S1793" s="71">
        <f t="shared" si="155"/>
        <v>0</v>
      </c>
      <c r="T1793" s="71">
        <v>0</v>
      </c>
      <c r="U1793" s="71">
        <f t="shared" si="158"/>
        <v>0</v>
      </c>
      <c r="V1793" s="7">
        <v>0</v>
      </c>
      <c r="W1793" s="7">
        <v>0</v>
      </c>
      <c r="X1793" s="7">
        <v>0</v>
      </c>
      <c r="Y1793" s="73">
        <v>0.04</v>
      </c>
      <c r="Z1793" s="7"/>
      <c r="AA1793" s="7"/>
      <c r="AB1793" s="7"/>
      <c r="AC1793" s="7"/>
    </row>
    <row r="1794" spans="2:29" ht="15.75" customHeight="1" x14ac:dyDescent="0.25">
      <c r="B1794" s="62">
        <v>31448</v>
      </c>
      <c r="C1794" s="63" t="s">
        <v>1802</v>
      </c>
      <c r="D1794" s="64">
        <f t="shared" si="156"/>
        <v>5197.1940495867775</v>
      </c>
      <c r="E1794" s="64">
        <f t="shared" si="157"/>
        <v>6288.604800000001</v>
      </c>
      <c r="F1794" s="64">
        <f>+VLOOKUP(B1794,[1]BASES!$A$2:$C$10701,3,0)</f>
        <v>21</v>
      </c>
      <c r="G1794" s="65">
        <f t="shared" si="154"/>
        <v>6288.604800000001</v>
      </c>
      <c r="H1794" s="66"/>
      <c r="I1794" s="67"/>
      <c r="J1794" s="67"/>
      <c r="K1794" s="67"/>
      <c r="L1794" s="67"/>
      <c r="M1794" s="68"/>
      <c r="N1794" s="69"/>
      <c r="O1794" s="70">
        <f t="shared" si="137"/>
        <v>0</v>
      </c>
      <c r="P1794" s="71">
        <f t="shared" si="138"/>
        <v>0</v>
      </c>
      <c r="Q1794" s="7">
        <v>1</v>
      </c>
      <c r="R1794" s="72">
        <f>+VLOOKUP(B1794,[1]BASES!$A$2:$E$10701,5,0)</f>
        <v>5413.7438016528931</v>
      </c>
      <c r="S1794" s="71">
        <f t="shared" si="155"/>
        <v>0</v>
      </c>
      <c r="T1794" s="71">
        <v>0</v>
      </c>
      <c r="U1794" s="71">
        <f t="shared" si="158"/>
        <v>0</v>
      </c>
      <c r="V1794" s="7">
        <v>0</v>
      </c>
      <c r="W1794" s="7">
        <v>0</v>
      </c>
      <c r="X1794" s="7">
        <v>0</v>
      </c>
      <c r="Y1794" s="73">
        <v>0.04</v>
      </c>
      <c r="Z1794" s="7"/>
      <c r="AA1794" s="7"/>
      <c r="AB1794" s="7"/>
      <c r="AC1794" s="7"/>
    </row>
    <row r="1795" spans="2:29" ht="15.75" customHeight="1" x14ac:dyDescent="0.25">
      <c r="B1795" s="62">
        <v>31449</v>
      </c>
      <c r="C1795" s="63" t="s">
        <v>1803</v>
      </c>
      <c r="D1795" s="64">
        <f t="shared" si="156"/>
        <v>7795.8188429752063</v>
      </c>
      <c r="E1795" s="64">
        <f t="shared" si="157"/>
        <v>9432.9408000000003</v>
      </c>
      <c r="F1795" s="64">
        <f>+VLOOKUP(B1795,[1]BASES!$A$2:$C$10701,3,0)</f>
        <v>21</v>
      </c>
      <c r="G1795" s="65">
        <f t="shared" si="154"/>
        <v>9432.9408000000003</v>
      </c>
      <c r="H1795" s="66"/>
      <c r="I1795" s="67"/>
      <c r="J1795" s="67"/>
      <c r="K1795" s="67"/>
      <c r="L1795" s="67"/>
      <c r="M1795" s="68"/>
      <c r="N1795" s="69"/>
      <c r="O1795" s="70">
        <f t="shared" si="137"/>
        <v>0</v>
      </c>
      <c r="P1795" s="71">
        <f t="shared" si="138"/>
        <v>0</v>
      </c>
      <c r="Q1795" s="7">
        <v>1</v>
      </c>
      <c r="R1795" s="72">
        <f>+VLOOKUP(B1795,[1]BASES!$A$2:$E$10701,5,0)</f>
        <v>8120.6446280991731</v>
      </c>
      <c r="S1795" s="71">
        <f t="shared" si="155"/>
        <v>0</v>
      </c>
      <c r="T1795" s="71">
        <v>0</v>
      </c>
      <c r="U1795" s="71">
        <f t="shared" si="158"/>
        <v>0</v>
      </c>
      <c r="V1795" s="7">
        <v>0</v>
      </c>
      <c r="W1795" s="7">
        <v>0</v>
      </c>
      <c r="X1795" s="7">
        <v>0</v>
      </c>
      <c r="Y1795" s="73">
        <v>0.04</v>
      </c>
      <c r="Z1795" s="7"/>
      <c r="AA1795" s="7"/>
      <c r="AB1795" s="7"/>
      <c r="AC1795" s="7"/>
    </row>
    <row r="1796" spans="2:29" ht="15.75" customHeight="1" x14ac:dyDescent="0.25">
      <c r="B1796" s="62">
        <v>31491</v>
      </c>
      <c r="C1796" s="63" t="s">
        <v>1804</v>
      </c>
      <c r="D1796" s="64">
        <f t="shared" si="156"/>
        <v>3024.2935537190083</v>
      </c>
      <c r="E1796" s="64">
        <f t="shared" si="157"/>
        <v>3659.3951999999999</v>
      </c>
      <c r="F1796" s="64">
        <f>+VLOOKUP(B1796,[1]BASES!$A$2:$C$10701,3,0)</f>
        <v>21</v>
      </c>
      <c r="G1796" s="65">
        <f t="shared" si="154"/>
        <v>3659.3951999999999</v>
      </c>
      <c r="H1796" s="66"/>
      <c r="I1796" s="67"/>
      <c r="J1796" s="67"/>
      <c r="K1796" s="67"/>
      <c r="L1796" s="67"/>
      <c r="M1796" s="68"/>
      <c r="N1796" s="69"/>
      <c r="O1796" s="70">
        <f t="shared" si="137"/>
        <v>0</v>
      </c>
      <c r="P1796" s="71">
        <f t="shared" si="138"/>
        <v>0</v>
      </c>
      <c r="Q1796" s="7">
        <v>1</v>
      </c>
      <c r="R1796" s="72">
        <f>+VLOOKUP(B1796,[1]BASES!$A$2:$E$10701,5,0)</f>
        <v>3150.3057851239669</v>
      </c>
      <c r="S1796" s="71">
        <f t="shared" si="155"/>
        <v>0</v>
      </c>
      <c r="T1796" s="71">
        <v>0</v>
      </c>
      <c r="U1796" s="71">
        <f t="shared" si="158"/>
        <v>0</v>
      </c>
      <c r="V1796" s="7">
        <v>0</v>
      </c>
      <c r="W1796" s="7">
        <v>0</v>
      </c>
      <c r="X1796" s="7">
        <v>0</v>
      </c>
      <c r="Y1796" s="73">
        <v>0.04</v>
      </c>
      <c r="Z1796" s="7"/>
      <c r="AA1796" s="7"/>
      <c r="AB1796" s="7"/>
      <c r="AC1796" s="7"/>
    </row>
    <row r="1797" spans="2:29" ht="15.75" customHeight="1" x14ac:dyDescent="0.25">
      <c r="B1797" s="62">
        <v>31589</v>
      </c>
      <c r="C1797" s="63" t="s">
        <v>1805</v>
      </c>
      <c r="D1797" s="64">
        <f t="shared" si="156"/>
        <v>16656.721983471074</v>
      </c>
      <c r="E1797" s="64">
        <f t="shared" si="157"/>
        <v>20154.633600000001</v>
      </c>
      <c r="F1797" s="64">
        <f>+VLOOKUP(B1797,[1]BASES!$A$2:$C$10701,3,0)</f>
        <v>21</v>
      </c>
      <c r="G1797" s="65">
        <f t="shared" si="154"/>
        <v>20154.633600000001</v>
      </c>
      <c r="H1797" s="66"/>
      <c r="I1797" s="67"/>
      <c r="J1797" s="67"/>
      <c r="K1797" s="67"/>
      <c r="L1797" s="67"/>
      <c r="M1797" s="68"/>
      <c r="N1797" s="69"/>
      <c r="O1797" s="70">
        <f t="shared" si="137"/>
        <v>0</v>
      </c>
      <c r="P1797" s="71">
        <f t="shared" si="138"/>
        <v>0</v>
      </c>
      <c r="Q1797" s="7">
        <v>1</v>
      </c>
      <c r="R1797" s="72">
        <f>+VLOOKUP(B1797,[1]BASES!$A$2:$E$10701,5,0)</f>
        <v>17350.752066115703</v>
      </c>
      <c r="S1797" s="71">
        <f t="shared" si="155"/>
        <v>0</v>
      </c>
      <c r="T1797" s="71">
        <v>0</v>
      </c>
      <c r="U1797" s="71">
        <f t="shared" si="158"/>
        <v>0</v>
      </c>
      <c r="V1797" s="7">
        <v>0</v>
      </c>
      <c r="W1797" s="7">
        <v>0</v>
      </c>
      <c r="X1797" s="7">
        <v>0</v>
      </c>
      <c r="Y1797" s="73">
        <v>0.04</v>
      </c>
      <c r="Z1797" s="7"/>
      <c r="AA1797" s="7"/>
      <c r="AB1797" s="7"/>
      <c r="AC1797" s="7"/>
    </row>
    <row r="1798" spans="2:29" ht="15.75" customHeight="1" x14ac:dyDescent="0.25">
      <c r="B1798" s="62">
        <v>32215</v>
      </c>
      <c r="C1798" s="63" t="s">
        <v>1806</v>
      </c>
      <c r="D1798" s="64">
        <f t="shared" si="156"/>
        <v>4134.7676033057851</v>
      </c>
      <c r="E1798" s="64">
        <f t="shared" si="157"/>
        <v>5003.0688</v>
      </c>
      <c r="F1798" s="64">
        <f>+VLOOKUP(B1798,[1]BASES!$A$2:$C$10701,3,0)</f>
        <v>21</v>
      </c>
      <c r="G1798" s="65">
        <f t="shared" si="154"/>
        <v>5003.0688</v>
      </c>
      <c r="H1798" s="66"/>
      <c r="I1798" s="67"/>
      <c r="J1798" s="67"/>
      <c r="K1798" s="67"/>
      <c r="L1798" s="67"/>
      <c r="M1798" s="68"/>
      <c r="N1798" s="69"/>
      <c r="O1798" s="70">
        <f t="shared" si="137"/>
        <v>0</v>
      </c>
      <c r="P1798" s="71">
        <f t="shared" si="138"/>
        <v>0</v>
      </c>
      <c r="Q1798" s="7">
        <v>1</v>
      </c>
      <c r="R1798" s="72">
        <f>+VLOOKUP(B1798,[1]BASES!$A$2:$E$10701,5,0)</f>
        <v>4307.0495867768595</v>
      </c>
      <c r="S1798" s="71">
        <f t="shared" si="155"/>
        <v>0</v>
      </c>
      <c r="T1798" s="71">
        <v>0</v>
      </c>
      <c r="U1798" s="71">
        <f t="shared" si="158"/>
        <v>0</v>
      </c>
      <c r="V1798" s="7">
        <v>0</v>
      </c>
      <c r="W1798" s="7">
        <v>0</v>
      </c>
      <c r="X1798" s="7">
        <v>0</v>
      </c>
      <c r="Y1798" s="73">
        <v>0.04</v>
      </c>
      <c r="Z1798" s="7"/>
      <c r="AA1798" s="7"/>
      <c r="AB1798" s="7"/>
      <c r="AC1798" s="7"/>
    </row>
    <row r="1799" spans="2:29" ht="15.75" customHeight="1" x14ac:dyDescent="0.25">
      <c r="B1799" s="62">
        <v>32234</v>
      </c>
      <c r="C1799" s="63" t="s">
        <v>1807</v>
      </c>
      <c r="D1799" s="64">
        <f t="shared" si="156"/>
        <v>9222.2757024793391</v>
      </c>
      <c r="E1799" s="64">
        <f t="shared" si="157"/>
        <v>11158.953600000001</v>
      </c>
      <c r="F1799" s="64">
        <f>+VLOOKUP(B1799,[1]BASES!$A$2:$C$10701,3,0)</f>
        <v>21</v>
      </c>
      <c r="G1799" s="65">
        <f t="shared" si="154"/>
        <v>11158.953600000001</v>
      </c>
      <c r="H1799" s="66"/>
      <c r="I1799" s="67"/>
      <c r="J1799" s="67"/>
      <c r="K1799" s="67"/>
      <c r="L1799" s="67"/>
      <c r="M1799" s="68"/>
      <c r="N1799" s="69"/>
      <c r="O1799" s="70">
        <f t="shared" ref="O1799:O2053" si="159">IFERROR(E1799*H1799,0)</f>
        <v>0</v>
      </c>
      <c r="P1799" s="71">
        <f t="shared" ref="P1799:P2053" si="160">IFERROR(G1799*H1799,0)</f>
        <v>0</v>
      </c>
      <c r="Q1799" s="7">
        <v>1</v>
      </c>
      <c r="R1799" s="72">
        <f>+VLOOKUP(B1799,[1]BASES!$A$2:$E$10701,5,0)</f>
        <v>9606.5371900826449</v>
      </c>
      <c r="S1799" s="71">
        <f t="shared" si="155"/>
        <v>0</v>
      </c>
      <c r="T1799" s="71">
        <v>0</v>
      </c>
      <c r="U1799" s="71">
        <f t="shared" si="158"/>
        <v>0</v>
      </c>
      <c r="V1799" s="7">
        <v>0</v>
      </c>
      <c r="W1799" s="7">
        <v>0</v>
      </c>
      <c r="X1799" s="7">
        <v>0</v>
      </c>
      <c r="Y1799" s="73">
        <v>0.04</v>
      </c>
      <c r="Z1799" s="7"/>
      <c r="AA1799" s="7"/>
      <c r="AB1799" s="7"/>
      <c r="AC1799" s="7"/>
    </row>
    <row r="1800" spans="2:29" ht="15.75" customHeight="1" x14ac:dyDescent="0.25">
      <c r="B1800" s="62">
        <v>32737</v>
      </c>
      <c r="C1800" s="63" t="s">
        <v>1808</v>
      </c>
      <c r="D1800" s="64">
        <f t="shared" si="156"/>
        <v>10432.169256198347</v>
      </c>
      <c r="E1800" s="64">
        <f t="shared" si="157"/>
        <v>12622.924800000001</v>
      </c>
      <c r="F1800" s="64">
        <f>+VLOOKUP(B1800,[1]BASES!$A$2:$C$10701,3,0)</f>
        <v>21</v>
      </c>
      <c r="G1800" s="65">
        <f t="shared" si="154"/>
        <v>12622.924800000001</v>
      </c>
      <c r="H1800" s="66"/>
      <c r="I1800" s="67"/>
      <c r="J1800" s="67"/>
      <c r="K1800" s="67"/>
      <c r="L1800" s="67"/>
      <c r="M1800" s="68"/>
      <c r="N1800" s="69"/>
      <c r="O1800" s="70">
        <f t="shared" si="159"/>
        <v>0</v>
      </c>
      <c r="P1800" s="71">
        <f t="shared" si="160"/>
        <v>0</v>
      </c>
      <c r="Q1800" s="7">
        <v>1</v>
      </c>
      <c r="R1800" s="72">
        <f>+VLOOKUP(B1800,[1]BASES!$A$2:$E$10701,5,0)</f>
        <v>10866.842975206611</v>
      </c>
      <c r="S1800" s="71">
        <f t="shared" si="155"/>
        <v>0</v>
      </c>
      <c r="T1800" s="71">
        <v>0</v>
      </c>
      <c r="U1800" s="71">
        <f t="shared" si="158"/>
        <v>0</v>
      </c>
      <c r="V1800" s="7">
        <v>0</v>
      </c>
      <c r="W1800" s="7">
        <v>0</v>
      </c>
      <c r="X1800" s="7">
        <v>0</v>
      </c>
      <c r="Y1800" s="73">
        <v>0.04</v>
      </c>
      <c r="Z1800" s="7"/>
      <c r="AA1800" s="7"/>
      <c r="AB1800" s="7"/>
      <c r="AC1800" s="7"/>
    </row>
    <row r="1801" spans="2:29" ht="15.75" customHeight="1" x14ac:dyDescent="0.25">
      <c r="B1801" s="62">
        <v>33023</v>
      </c>
      <c r="C1801" s="63" t="s">
        <v>1809</v>
      </c>
      <c r="D1801" s="64">
        <f t="shared" si="156"/>
        <v>10663.100826446282</v>
      </c>
      <c r="E1801" s="64">
        <f t="shared" si="157"/>
        <v>12902.352000000001</v>
      </c>
      <c r="F1801" s="64">
        <f>+VLOOKUP(B1801,[1]BASES!$A$2:$C$10701,3,0)</f>
        <v>21</v>
      </c>
      <c r="G1801" s="65">
        <f t="shared" si="154"/>
        <v>12902.352000000001</v>
      </c>
      <c r="H1801" s="66"/>
      <c r="I1801" s="67"/>
      <c r="J1801" s="67"/>
      <c r="K1801" s="67"/>
      <c r="L1801" s="67"/>
      <c r="M1801" s="68"/>
      <c r="N1801" s="69"/>
      <c r="O1801" s="70">
        <f t="shared" si="159"/>
        <v>0</v>
      </c>
      <c r="P1801" s="71">
        <f t="shared" si="160"/>
        <v>0</v>
      </c>
      <c r="Q1801" s="7">
        <v>1</v>
      </c>
      <c r="R1801" s="72">
        <f>+VLOOKUP(B1801,[1]BASES!$A$2:$E$10701,5,0)</f>
        <v>11107.396694214876</v>
      </c>
      <c r="S1801" s="71">
        <f t="shared" si="155"/>
        <v>0</v>
      </c>
      <c r="T1801" s="71">
        <v>0</v>
      </c>
      <c r="U1801" s="71">
        <f t="shared" si="158"/>
        <v>0</v>
      </c>
      <c r="V1801" s="7">
        <v>0</v>
      </c>
      <c r="W1801" s="7">
        <v>0</v>
      </c>
      <c r="X1801" s="7">
        <v>0</v>
      </c>
      <c r="Y1801" s="73">
        <v>0.04</v>
      </c>
      <c r="Z1801" s="7"/>
      <c r="AA1801" s="7"/>
      <c r="AB1801" s="7"/>
      <c r="AC1801" s="7"/>
    </row>
    <row r="1802" spans="2:29" ht="15.75" customHeight="1" x14ac:dyDescent="0.25">
      <c r="B1802" s="62">
        <v>33024</v>
      </c>
      <c r="C1802" s="63" t="s">
        <v>1810</v>
      </c>
      <c r="D1802" s="64">
        <f t="shared" si="156"/>
        <v>8091.8161983471082</v>
      </c>
      <c r="E1802" s="64">
        <f t="shared" si="157"/>
        <v>9791.097600000001</v>
      </c>
      <c r="F1802" s="64">
        <f>+VLOOKUP(B1802,[1]BASES!$A$2:$C$10701,3,0)</f>
        <v>21</v>
      </c>
      <c r="G1802" s="65">
        <f t="shared" si="154"/>
        <v>9791.097600000001</v>
      </c>
      <c r="H1802" s="66"/>
      <c r="I1802" s="67"/>
      <c r="J1802" s="67"/>
      <c r="K1802" s="67"/>
      <c r="L1802" s="67"/>
      <c r="M1802" s="68"/>
      <c r="N1802" s="69"/>
      <c r="O1802" s="70">
        <f t="shared" si="159"/>
        <v>0</v>
      </c>
      <c r="P1802" s="71">
        <f t="shared" si="160"/>
        <v>0</v>
      </c>
      <c r="Q1802" s="7">
        <v>1</v>
      </c>
      <c r="R1802" s="72">
        <f>+VLOOKUP(B1802,[1]BASES!$A$2:$E$10701,5,0)</f>
        <v>8428.9752066115707</v>
      </c>
      <c r="S1802" s="71">
        <f t="shared" si="155"/>
        <v>0</v>
      </c>
      <c r="T1802" s="71">
        <v>0</v>
      </c>
      <c r="U1802" s="71">
        <f t="shared" si="158"/>
        <v>0</v>
      </c>
      <c r="V1802" s="7">
        <v>0</v>
      </c>
      <c r="W1802" s="7">
        <v>0</v>
      </c>
      <c r="X1802" s="7">
        <v>0</v>
      </c>
      <c r="Y1802" s="73">
        <v>0.04</v>
      </c>
      <c r="Z1802" s="7"/>
      <c r="AA1802" s="7"/>
      <c r="AB1802" s="7"/>
      <c r="AC1802" s="7"/>
    </row>
    <row r="1803" spans="2:29" ht="15.75" customHeight="1" x14ac:dyDescent="0.25">
      <c r="B1803" s="62">
        <v>33599</v>
      </c>
      <c r="C1803" s="63" t="s">
        <v>1811</v>
      </c>
      <c r="D1803" s="64">
        <f t="shared" si="156"/>
        <v>15911.857190082643</v>
      </c>
      <c r="E1803" s="64">
        <f t="shared" si="157"/>
        <v>19253.347199999997</v>
      </c>
      <c r="F1803" s="64">
        <f>+VLOOKUP(B1803,[1]BASES!$A$2:$C$10701,3,0)</f>
        <v>21</v>
      </c>
      <c r="G1803" s="65">
        <f t="shared" si="154"/>
        <v>19253.347199999997</v>
      </c>
      <c r="H1803" s="66"/>
      <c r="I1803" s="67"/>
      <c r="J1803" s="67"/>
      <c r="K1803" s="67"/>
      <c r="L1803" s="67"/>
      <c r="M1803" s="68"/>
      <c r="N1803" s="69"/>
      <c r="O1803" s="70">
        <f t="shared" si="159"/>
        <v>0</v>
      </c>
      <c r="P1803" s="71">
        <f t="shared" si="160"/>
        <v>0</v>
      </c>
      <c r="Q1803" s="7">
        <v>1</v>
      </c>
      <c r="R1803" s="72">
        <f>+VLOOKUP(B1803,[1]BASES!$A$2:$E$10701,5,0)</f>
        <v>16574.85123966942</v>
      </c>
      <c r="S1803" s="71">
        <f t="shared" si="155"/>
        <v>0</v>
      </c>
      <c r="T1803" s="71">
        <v>0</v>
      </c>
      <c r="U1803" s="71">
        <f t="shared" si="158"/>
        <v>0</v>
      </c>
      <c r="V1803" s="7">
        <v>0</v>
      </c>
      <c r="W1803" s="7">
        <v>0</v>
      </c>
      <c r="X1803" s="7">
        <v>0</v>
      </c>
      <c r="Y1803" s="73">
        <v>0.04</v>
      </c>
      <c r="Z1803" s="7"/>
      <c r="AA1803" s="7"/>
      <c r="AB1803" s="7"/>
      <c r="AC1803" s="7"/>
    </row>
    <row r="1804" spans="2:29" ht="15.75" customHeight="1" x14ac:dyDescent="0.25">
      <c r="B1804" s="62">
        <v>33600</v>
      </c>
      <c r="C1804" s="63" t="s">
        <v>1812</v>
      </c>
      <c r="D1804" s="64">
        <f t="shared" si="156"/>
        <v>6426.6366942148761</v>
      </c>
      <c r="E1804" s="64">
        <f t="shared" si="157"/>
        <v>7776.2304000000004</v>
      </c>
      <c r="F1804" s="64">
        <f>+VLOOKUP(B1804,[1]BASES!$A$2:$C$10701,3,0)</f>
        <v>21</v>
      </c>
      <c r="G1804" s="65">
        <f t="shared" ref="G1804:G1867" si="161">IF(B1804&lt;&gt;"",IF(T1804=0,E1804+(E1804*(B$6/100)),E1804+(E1804*(T1804/100))),"")</f>
        <v>7776.2304000000004</v>
      </c>
      <c r="H1804" s="66"/>
      <c r="I1804" s="67"/>
      <c r="J1804" s="67"/>
      <c r="K1804" s="67"/>
      <c r="L1804" s="67"/>
      <c r="M1804" s="68"/>
      <c r="N1804" s="69"/>
      <c r="O1804" s="70">
        <f t="shared" si="159"/>
        <v>0</v>
      </c>
      <c r="P1804" s="71">
        <f t="shared" si="160"/>
        <v>0</v>
      </c>
      <c r="Q1804" s="7">
        <v>1</v>
      </c>
      <c r="R1804" s="72">
        <f>+VLOOKUP(B1804,[1]BASES!$A$2:$E$10701,5,0)</f>
        <v>6694.4132231404956</v>
      </c>
      <c r="S1804" s="71">
        <f t="shared" si="155"/>
        <v>0</v>
      </c>
      <c r="T1804" s="71">
        <v>0</v>
      </c>
      <c r="U1804" s="71">
        <f t="shared" si="158"/>
        <v>0</v>
      </c>
      <c r="V1804" s="7">
        <v>0</v>
      </c>
      <c r="W1804" s="7">
        <v>0</v>
      </c>
      <c r="X1804" s="7">
        <v>0</v>
      </c>
      <c r="Y1804" s="73">
        <v>0.04</v>
      </c>
      <c r="Z1804" s="7"/>
      <c r="AA1804" s="7"/>
      <c r="AB1804" s="7"/>
      <c r="AC1804" s="7"/>
    </row>
    <row r="1805" spans="2:29" ht="15.75" customHeight="1" x14ac:dyDescent="0.25">
      <c r="B1805" s="62">
        <v>33601</v>
      </c>
      <c r="C1805" s="63" t="s">
        <v>1813</v>
      </c>
      <c r="D1805" s="64">
        <f t="shared" si="156"/>
        <v>2064.6505785123968</v>
      </c>
      <c r="E1805" s="64">
        <f t="shared" si="157"/>
        <v>2498.2272000000003</v>
      </c>
      <c r="F1805" s="64">
        <f>+VLOOKUP(B1805,[1]BASES!$A$2:$C$10701,3,0)</f>
        <v>21</v>
      </c>
      <c r="G1805" s="65">
        <f t="shared" si="161"/>
        <v>2498.2272000000003</v>
      </c>
      <c r="H1805" s="66"/>
      <c r="I1805" s="67"/>
      <c r="J1805" s="67"/>
      <c r="K1805" s="67"/>
      <c r="L1805" s="67"/>
      <c r="M1805" s="68"/>
      <c r="N1805" s="69"/>
      <c r="O1805" s="70">
        <f t="shared" si="159"/>
        <v>0</v>
      </c>
      <c r="P1805" s="71">
        <f t="shared" si="160"/>
        <v>0</v>
      </c>
      <c r="Q1805" s="7">
        <v>1</v>
      </c>
      <c r="R1805" s="72">
        <f>+VLOOKUP(B1805,[1]BASES!$A$2:$E$10701,5,0)</f>
        <v>2150.6776859504134</v>
      </c>
      <c r="S1805" s="71">
        <f t="shared" ref="S1805:S1868" si="162">IFERROR(E1805*H1805,0)</f>
        <v>0</v>
      </c>
      <c r="T1805" s="71">
        <v>0</v>
      </c>
      <c r="U1805" s="71">
        <f t="shared" si="158"/>
        <v>0</v>
      </c>
      <c r="V1805" s="7">
        <v>0</v>
      </c>
      <c r="W1805" s="7">
        <v>0</v>
      </c>
      <c r="X1805" s="7">
        <v>0</v>
      </c>
      <c r="Y1805" s="73">
        <v>0.04</v>
      </c>
      <c r="Z1805" s="7"/>
      <c r="AA1805" s="7"/>
      <c r="AB1805" s="7"/>
      <c r="AC1805" s="7"/>
    </row>
    <row r="1806" spans="2:29" ht="15.75" customHeight="1" x14ac:dyDescent="0.25">
      <c r="B1806" s="62">
        <v>33602</v>
      </c>
      <c r="C1806" s="63" t="s">
        <v>1814</v>
      </c>
      <c r="D1806" s="64">
        <f t="shared" ref="D1806:D1869" si="163">IF(B1806&lt;&gt;"",R1806+(R1806*-Y1806)+((R1806+(R1806*-Y1806))*B$7/100),"")</f>
        <v>2092.7920661157023</v>
      </c>
      <c r="E1806" s="64">
        <f t="shared" si="157"/>
        <v>2532.2783999999997</v>
      </c>
      <c r="F1806" s="64">
        <f>+VLOOKUP(B1806,[1]BASES!$A$2:$C$10701,3,0)</f>
        <v>21</v>
      </c>
      <c r="G1806" s="65">
        <f t="shared" si="161"/>
        <v>2532.2783999999997</v>
      </c>
      <c r="H1806" s="66"/>
      <c r="I1806" s="67"/>
      <c r="J1806" s="67"/>
      <c r="K1806" s="67"/>
      <c r="L1806" s="67"/>
      <c r="M1806" s="68"/>
      <c r="N1806" s="69"/>
      <c r="O1806" s="70">
        <f t="shared" si="159"/>
        <v>0</v>
      </c>
      <c r="P1806" s="71">
        <f t="shared" si="160"/>
        <v>0</v>
      </c>
      <c r="Q1806" s="7">
        <v>1</v>
      </c>
      <c r="R1806" s="72">
        <f>+VLOOKUP(B1806,[1]BASES!$A$2:$E$10701,5,0)</f>
        <v>2179.9917355371899</v>
      </c>
      <c r="S1806" s="71">
        <f t="shared" si="162"/>
        <v>0</v>
      </c>
      <c r="T1806" s="71">
        <v>0</v>
      </c>
      <c r="U1806" s="71">
        <f t="shared" si="158"/>
        <v>0</v>
      </c>
      <c r="V1806" s="7">
        <v>0</v>
      </c>
      <c r="W1806" s="7">
        <v>0</v>
      </c>
      <c r="X1806" s="7">
        <v>0</v>
      </c>
      <c r="Y1806" s="73">
        <v>0.04</v>
      </c>
      <c r="Z1806" s="7"/>
      <c r="AA1806" s="7"/>
      <c r="AB1806" s="7"/>
      <c r="AC1806" s="7"/>
    </row>
    <row r="1807" spans="2:29" ht="15.75" customHeight="1" x14ac:dyDescent="0.25">
      <c r="B1807" s="62">
        <v>33697</v>
      </c>
      <c r="C1807" s="63" t="s">
        <v>1815</v>
      </c>
      <c r="D1807" s="64">
        <f t="shared" si="163"/>
        <v>7000.0105785123969</v>
      </c>
      <c r="E1807" s="64">
        <f t="shared" ref="E1807:E1870" si="164">IF(B1807&lt;&gt;"",D1807+(D1807*(F1807*Q1807)/100),"")</f>
        <v>8470.0128000000004</v>
      </c>
      <c r="F1807" s="64">
        <f>+VLOOKUP(B1807,[1]BASES!$A$2:$C$10701,3,0)</f>
        <v>21</v>
      </c>
      <c r="G1807" s="65">
        <f t="shared" si="161"/>
        <v>8470.0128000000004</v>
      </c>
      <c r="H1807" s="66"/>
      <c r="I1807" s="67"/>
      <c r="J1807" s="67"/>
      <c r="K1807" s="67"/>
      <c r="L1807" s="67"/>
      <c r="M1807" s="68"/>
      <c r="N1807" s="69"/>
      <c r="O1807" s="70">
        <f t="shared" si="159"/>
        <v>0</v>
      </c>
      <c r="P1807" s="71">
        <f t="shared" si="160"/>
        <v>0</v>
      </c>
      <c r="Q1807" s="7">
        <v>1</v>
      </c>
      <c r="R1807" s="72">
        <f>+VLOOKUP(B1807,[1]BASES!$A$2:$E$10701,5,0)</f>
        <v>7291.6776859504134</v>
      </c>
      <c r="S1807" s="71">
        <f t="shared" si="162"/>
        <v>0</v>
      </c>
      <c r="T1807" s="71">
        <v>0</v>
      </c>
      <c r="U1807" s="71">
        <f t="shared" ref="U1807:U1870" si="165">IFERROR(G1807*H1807,0)</f>
        <v>0</v>
      </c>
      <c r="V1807" s="7">
        <v>0</v>
      </c>
      <c r="W1807" s="7">
        <v>0</v>
      </c>
      <c r="X1807" s="7">
        <v>0</v>
      </c>
      <c r="Y1807" s="73">
        <v>0.04</v>
      </c>
      <c r="Z1807" s="7"/>
      <c r="AA1807" s="7"/>
      <c r="AB1807" s="7"/>
      <c r="AC1807" s="7"/>
    </row>
    <row r="1808" spans="2:29" ht="15.75" customHeight="1" x14ac:dyDescent="0.25">
      <c r="B1808" s="62">
        <v>35377</v>
      </c>
      <c r="C1808" s="63" t="s">
        <v>1816</v>
      </c>
      <c r="D1808" s="64">
        <f t="shared" si="163"/>
        <v>844.44297520661155</v>
      </c>
      <c r="E1808" s="64">
        <f t="shared" si="164"/>
        <v>1021.776</v>
      </c>
      <c r="F1808" s="64">
        <f>+VLOOKUP(B1808,[1]BASES!$A$2:$C$10701,3,0)</f>
        <v>21</v>
      </c>
      <c r="G1808" s="65">
        <f t="shared" si="161"/>
        <v>1021.776</v>
      </c>
      <c r="H1808" s="66"/>
      <c r="I1808" s="67"/>
      <c r="J1808" s="67"/>
      <c r="K1808" s="67"/>
      <c r="L1808" s="67"/>
      <c r="M1808" s="68"/>
      <c r="N1808" s="69"/>
      <c r="O1808" s="70">
        <f t="shared" si="159"/>
        <v>0</v>
      </c>
      <c r="P1808" s="71">
        <f t="shared" si="160"/>
        <v>0</v>
      </c>
      <c r="Q1808" s="7">
        <v>1</v>
      </c>
      <c r="R1808" s="72">
        <f>+VLOOKUP(B1808,[1]BASES!$A$2:$E$10701,5,0)</f>
        <v>879.62809917355366</v>
      </c>
      <c r="S1808" s="71">
        <f t="shared" si="162"/>
        <v>0</v>
      </c>
      <c r="T1808" s="71">
        <v>0</v>
      </c>
      <c r="U1808" s="71">
        <f t="shared" si="165"/>
        <v>0</v>
      </c>
      <c r="V1808" s="7">
        <v>0</v>
      </c>
      <c r="W1808" s="7">
        <v>0</v>
      </c>
      <c r="X1808" s="7">
        <v>0</v>
      </c>
      <c r="Y1808" s="73">
        <v>0.04</v>
      </c>
      <c r="Z1808" s="7"/>
      <c r="AA1808" s="7"/>
      <c r="AB1808" s="7"/>
      <c r="AC1808" s="7"/>
    </row>
    <row r="1809" spans="2:29" ht="15.75" customHeight="1" x14ac:dyDescent="0.25">
      <c r="B1809" s="62">
        <v>35378</v>
      </c>
      <c r="C1809" s="63" t="s">
        <v>1817</v>
      </c>
      <c r="D1809" s="64">
        <f t="shared" si="163"/>
        <v>927.21719008264472</v>
      </c>
      <c r="E1809" s="64">
        <f t="shared" si="164"/>
        <v>1121.9328</v>
      </c>
      <c r="F1809" s="64">
        <f>+VLOOKUP(B1809,[1]BASES!$A$2:$C$10701,3,0)</f>
        <v>21</v>
      </c>
      <c r="G1809" s="65">
        <f t="shared" si="161"/>
        <v>1121.9328</v>
      </c>
      <c r="H1809" s="66"/>
      <c r="I1809" s="67"/>
      <c r="J1809" s="67"/>
      <c r="K1809" s="67"/>
      <c r="L1809" s="67"/>
      <c r="M1809" s="68"/>
      <c r="N1809" s="69"/>
      <c r="O1809" s="70">
        <f t="shared" si="159"/>
        <v>0</v>
      </c>
      <c r="P1809" s="71">
        <f t="shared" si="160"/>
        <v>0</v>
      </c>
      <c r="Q1809" s="7">
        <v>1</v>
      </c>
      <c r="R1809" s="72">
        <f>+VLOOKUP(B1809,[1]BASES!$A$2:$E$10701,5,0)</f>
        <v>965.8512396694216</v>
      </c>
      <c r="S1809" s="71">
        <f t="shared" si="162"/>
        <v>0</v>
      </c>
      <c r="T1809" s="71">
        <v>0</v>
      </c>
      <c r="U1809" s="71">
        <f t="shared" si="165"/>
        <v>0</v>
      </c>
      <c r="V1809" s="7">
        <v>0</v>
      </c>
      <c r="W1809" s="7">
        <v>0</v>
      </c>
      <c r="X1809" s="7">
        <v>0</v>
      </c>
      <c r="Y1809" s="73">
        <v>0.04</v>
      </c>
      <c r="Z1809" s="7"/>
      <c r="AA1809" s="7"/>
      <c r="AB1809" s="7"/>
      <c r="AC1809" s="7"/>
    </row>
    <row r="1810" spans="2:29" ht="15.75" customHeight="1" x14ac:dyDescent="0.25">
      <c r="B1810" s="62">
        <v>35379</v>
      </c>
      <c r="C1810" s="63" t="s">
        <v>1818</v>
      </c>
      <c r="D1810" s="64">
        <f t="shared" si="163"/>
        <v>1231.6482644628099</v>
      </c>
      <c r="E1810" s="64">
        <f t="shared" si="164"/>
        <v>1490.2944</v>
      </c>
      <c r="F1810" s="64">
        <f>+VLOOKUP(B1810,[1]BASES!$A$2:$C$10701,3,0)</f>
        <v>21</v>
      </c>
      <c r="G1810" s="65">
        <f t="shared" si="161"/>
        <v>1490.2944</v>
      </c>
      <c r="H1810" s="66"/>
      <c r="I1810" s="67"/>
      <c r="J1810" s="67"/>
      <c r="K1810" s="67"/>
      <c r="L1810" s="67"/>
      <c r="M1810" s="68"/>
      <c r="N1810" s="69"/>
      <c r="O1810" s="70">
        <f t="shared" si="159"/>
        <v>0</v>
      </c>
      <c r="P1810" s="71">
        <f t="shared" si="160"/>
        <v>0</v>
      </c>
      <c r="Q1810" s="7">
        <v>1</v>
      </c>
      <c r="R1810" s="72">
        <f>+VLOOKUP(B1810,[1]BASES!$A$2:$E$10701,5,0)</f>
        <v>1282.9669421487604</v>
      </c>
      <c r="S1810" s="71">
        <f t="shared" si="162"/>
        <v>0</v>
      </c>
      <c r="T1810" s="71">
        <v>0</v>
      </c>
      <c r="U1810" s="71">
        <f t="shared" si="165"/>
        <v>0</v>
      </c>
      <c r="V1810" s="7">
        <v>0</v>
      </c>
      <c r="W1810" s="7">
        <v>0</v>
      </c>
      <c r="X1810" s="7">
        <v>0</v>
      </c>
      <c r="Y1810" s="73">
        <v>0.04</v>
      </c>
      <c r="Z1810" s="7"/>
      <c r="AA1810" s="7"/>
      <c r="AB1810" s="7"/>
      <c r="AC1810" s="7"/>
    </row>
    <row r="1811" spans="2:29" ht="15.75" customHeight="1" x14ac:dyDescent="0.25">
      <c r="B1811" s="62">
        <v>35380</v>
      </c>
      <c r="C1811" s="63" t="s">
        <v>1819</v>
      </c>
      <c r="D1811" s="64">
        <f t="shared" si="163"/>
        <v>2520.2935537190083</v>
      </c>
      <c r="E1811" s="64">
        <f t="shared" si="164"/>
        <v>3049.5551999999998</v>
      </c>
      <c r="F1811" s="64">
        <f>+VLOOKUP(B1811,[1]BASES!$A$2:$C$10701,3,0)</f>
        <v>21</v>
      </c>
      <c r="G1811" s="65">
        <f t="shared" si="161"/>
        <v>3049.5551999999998</v>
      </c>
      <c r="H1811" s="66"/>
      <c r="I1811" s="67"/>
      <c r="J1811" s="67"/>
      <c r="K1811" s="67"/>
      <c r="L1811" s="67"/>
      <c r="M1811" s="68"/>
      <c r="N1811" s="69"/>
      <c r="O1811" s="70">
        <f t="shared" si="159"/>
        <v>0</v>
      </c>
      <c r="P1811" s="71">
        <f t="shared" si="160"/>
        <v>0</v>
      </c>
      <c r="Q1811" s="7">
        <v>1</v>
      </c>
      <c r="R1811" s="72">
        <f>+VLOOKUP(B1811,[1]BASES!$A$2:$E$10701,5,0)</f>
        <v>2625.3057851239669</v>
      </c>
      <c r="S1811" s="71">
        <f t="shared" si="162"/>
        <v>0</v>
      </c>
      <c r="T1811" s="71">
        <v>0</v>
      </c>
      <c r="U1811" s="71">
        <f t="shared" si="165"/>
        <v>0</v>
      </c>
      <c r="V1811" s="7">
        <v>0</v>
      </c>
      <c r="W1811" s="7">
        <v>0</v>
      </c>
      <c r="X1811" s="7">
        <v>0</v>
      </c>
      <c r="Y1811" s="73">
        <v>0.04</v>
      </c>
      <c r="Z1811" s="7"/>
      <c r="AA1811" s="7"/>
      <c r="AB1811" s="7"/>
      <c r="AC1811" s="7"/>
    </row>
    <row r="1812" spans="2:29" ht="15.75" customHeight="1" x14ac:dyDescent="0.25">
      <c r="B1812" s="62">
        <v>35903</v>
      </c>
      <c r="C1812" s="63" t="s">
        <v>1820</v>
      </c>
      <c r="D1812" s="64">
        <f t="shared" si="163"/>
        <v>3024.2935537190083</v>
      </c>
      <c r="E1812" s="64">
        <f t="shared" si="164"/>
        <v>3659.3951999999999</v>
      </c>
      <c r="F1812" s="64">
        <f>+VLOOKUP(B1812,[1]BASES!$A$2:$C$10701,3,0)</f>
        <v>21</v>
      </c>
      <c r="G1812" s="65">
        <f t="shared" si="161"/>
        <v>3659.3951999999999</v>
      </c>
      <c r="H1812" s="66"/>
      <c r="I1812" s="67"/>
      <c r="J1812" s="67"/>
      <c r="K1812" s="67"/>
      <c r="L1812" s="67"/>
      <c r="M1812" s="68"/>
      <c r="N1812" s="69"/>
      <c r="O1812" s="70">
        <f t="shared" si="159"/>
        <v>0</v>
      </c>
      <c r="P1812" s="71">
        <f t="shared" si="160"/>
        <v>0</v>
      </c>
      <c r="Q1812" s="7">
        <v>1</v>
      </c>
      <c r="R1812" s="72">
        <f>+VLOOKUP(B1812,[1]BASES!$A$2:$E$10701,5,0)</f>
        <v>3150.3057851239669</v>
      </c>
      <c r="S1812" s="71">
        <f t="shared" si="162"/>
        <v>0</v>
      </c>
      <c r="T1812" s="71">
        <v>0</v>
      </c>
      <c r="U1812" s="71">
        <f t="shared" si="165"/>
        <v>0</v>
      </c>
      <c r="V1812" s="7">
        <v>0</v>
      </c>
      <c r="W1812" s="7">
        <v>0</v>
      </c>
      <c r="X1812" s="7">
        <v>0</v>
      </c>
      <c r="Y1812" s="73">
        <v>0.04</v>
      </c>
      <c r="Z1812" s="7"/>
      <c r="AA1812" s="7"/>
      <c r="AB1812" s="7"/>
      <c r="AC1812" s="7"/>
    </row>
    <row r="1813" spans="2:29" ht="15.75" customHeight="1" x14ac:dyDescent="0.25">
      <c r="B1813" s="62">
        <v>36332</v>
      </c>
      <c r="C1813" s="63" t="s">
        <v>1821</v>
      </c>
      <c r="D1813" s="64">
        <f t="shared" si="163"/>
        <v>14954.705454545454</v>
      </c>
      <c r="E1813" s="64">
        <f t="shared" si="164"/>
        <v>18095.193599999999</v>
      </c>
      <c r="F1813" s="64">
        <f>+VLOOKUP(B1813,[1]BASES!$A$2:$C$10701,3,0)</f>
        <v>21</v>
      </c>
      <c r="G1813" s="65">
        <f t="shared" si="161"/>
        <v>18095.193599999999</v>
      </c>
      <c r="H1813" s="66"/>
      <c r="I1813" s="67"/>
      <c r="J1813" s="67"/>
      <c r="K1813" s="67"/>
      <c r="L1813" s="67"/>
      <c r="M1813" s="68"/>
      <c r="N1813" s="69"/>
      <c r="O1813" s="70">
        <f t="shared" si="159"/>
        <v>0</v>
      </c>
      <c r="P1813" s="71">
        <f t="shared" si="160"/>
        <v>0</v>
      </c>
      <c r="Q1813" s="7">
        <v>1</v>
      </c>
      <c r="R1813" s="72">
        <f>+VLOOKUP(B1813,[1]BASES!$A$2:$E$10701,5,0)</f>
        <v>15577.818181818182</v>
      </c>
      <c r="S1813" s="71">
        <f t="shared" si="162"/>
        <v>0</v>
      </c>
      <c r="T1813" s="71">
        <v>0</v>
      </c>
      <c r="U1813" s="71">
        <f t="shared" si="165"/>
        <v>0</v>
      </c>
      <c r="V1813" s="7">
        <v>0</v>
      </c>
      <c r="W1813" s="7">
        <v>0</v>
      </c>
      <c r="X1813" s="7">
        <v>0</v>
      </c>
      <c r="Y1813" s="73">
        <v>0.04</v>
      </c>
      <c r="Z1813" s="7"/>
      <c r="AA1813" s="7"/>
      <c r="AB1813" s="7"/>
      <c r="AC1813" s="7"/>
    </row>
    <row r="1814" spans="2:29" ht="15.75" customHeight="1" x14ac:dyDescent="0.25">
      <c r="B1814" s="62">
        <v>36333</v>
      </c>
      <c r="C1814" s="63" t="s">
        <v>1822</v>
      </c>
      <c r="D1814" s="64">
        <f t="shared" si="163"/>
        <v>37402.433057851245</v>
      </c>
      <c r="E1814" s="64">
        <f t="shared" si="164"/>
        <v>45256.944000000003</v>
      </c>
      <c r="F1814" s="64">
        <f>+VLOOKUP(B1814,[1]BASES!$A$2:$C$10701,3,0)</f>
        <v>21</v>
      </c>
      <c r="G1814" s="65">
        <f t="shared" si="161"/>
        <v>45256.944000000003</v>
      </c>
      <c r="H1814" s="66"/>
      <c r="I1814" s="67"/>
      <c r="J1814" s="67"/>
      <c r="K1814" s="67"/>
      <c r="L1814" s="67"/>
      <c r="M1814" s="68"/>
      <c r="N1814" s="69"/>
      <c r="O1814" s="70">
        <f t="shared" si="159"/>
        <v>0</v>
      </c>
      <c r="P1814" s="71">
        <f t="shared" si="160"/>
        <v>0</v>
      </c>
      <c r="Q1814" s="7">
        <v>1</v>
      </c>
      <c r="R1814" s="72">
        <f>+VLOOKUP(B1814,[1]BASES!$A$2:$E$10701,5,0)</f>
        <v>38960.867768595046</v>
      </c>
      <c r="S1814" s="71">
        <f t="shared" si="162"/>
        <v>0</v>
      </c>
      <c r="T1814" s="71">
        <v>0</v>
      </c>
      <c r="U1814" s="71">
        <f t="shared" si="165"/>
        <v>0</v>
      </c>
      <c r="V1814" s="7">
        <v>0</v>
      </c>
      <c r="W1814" s="7">
        <v>0</v>
      </c>
      <c r="X1814" s="7">
        <v>0</v>
      </c>
      <c r="Y1814" s="73">
        <v>0.04</v>
      </c>
      <c r="Z1814" s="7"/>
      <c r="AA1814" s="7"/>
      <c r="AB1814" s="7"/>
      <c r="AC1814" s="7"/>
    </row>
    <row r="1815" spans="2:29" ht="15.75" customHeight="1" x14ac:dyDescent="0.25">
      <c r="B1815" s="62">
        <v>36334</v>
      </c>
      <c r="C1815" s="63" t="s">
        <v>1823</v>
      </c>
      <c r="D1815" s="64">
        <f t="shared" si="163"/>
        <v>37402.433057851245</v>
      </c>
      <c r="E1815" s="64">
        <f t="shared" si="164"/>
        <v>45256.944000000003</v>
      </c>
      <c r="F1815" s="64">
        <f>+VLOOKUP(B1815,[1]BASES!$A$2:$C$10701,3,0)</f>
        <v>21</v>
      </c>
      <c r="G1815" s="65">
        <f t="shared" si="161"/>
        <v>45256.944000000003</v>
      </c>
      <c r="H1815" s="66"/>
      <c r="I1815" s="67"/>
      <c r="J1815" s="67"/>
      <c r="K1815" s="67"/>
      <c r="L1815" s="67"/>
      <c r="M1815" s="68"/>
      <c r="N1815" s="69"/>
      <c r="O1815" s="70">
        <f t="shared" si="159"/>
        <v>0</v>
      </c>
      <c r="P1815" s="71">
        <f t="shared" si="160"/>
        <v>0</v>
      </c>
      <c r="Q1815" s="7">
        <v>1</v>
      </c>
      <c r="R1815" s="72">
        <f>+VLOOKUP(B1815,[1]BASES!$A$2:$E$10701,5,0)</f>
        <v>38960.867768595046</v>
      </c>
      <c r="S1815" s="71">
        <f t="shared" si="162"/>
        <v>0</v>
      </c>
      <c r="T1815" s="71">
        <v>0</v>
      </c>
      <c r="U1815" s="71">
        <f t="shared" si="165"/>
        <v>0</v>
      </c>
      <c r="V1815" s="7">
        <v>0</v>
      </c>
      <c r="W1815" s="7">
        <v>0</v>
      </c>
      <c r="X1815" s="7">
        <v>0</v>
      </c>
      <c r="Y1815" s="73">
        <v>0.04</v>
      </c>
      <c r="Z1815" s="7"/>
      <c r="AA1815" s="7"/>
      <c r="AB1815" s="7"/>
      <c r="AC1815" s="7"/>
    </row>
    <row r="1816" spans="2:29" ht="15.75" customHeight="1" x14ac:dyDescent="0.25">
      <c r="B1816" s="62">
        <v>36335</v>
      </c>
      <c r="C1816" s="63" t="s">
        <v>1824</v>
      </c>
      <c r="D1816" s="64">
        <f t="shared" si="163"/>
        <v>37402.433057851245</v>
      </c>
      <c r="E1816" s="64">
        <f t="shared" si="164"/>
        <v>45256.944000000003</v>
      </c>
      <c r="F1816" s="64">
        <f>+VLOOKUP(B1816,[1]BASES!$A$2:$C$10701,3,0)</f>
        <v>21</v>
      </c>
      <c r="G1816" s="65">
        <f t="shared" si="161"/>
        <v>45256.944000000003</v>
      </c>
      <c r="H1816" s="66"/>
      <c r="I1816" s="67"/>
      <c r="J1816" s="67"/>
      <c r="K1816" s="67"/>
      <c r="L1816" s="67"/>
      <c r="M1816" s="68"/>
      <c r="N1816" s="69"/>
      <c r="O1816" s="70">
        <f t="shared" si="159"/>
        <v>0</v>
      </c>
      <c r="P1816" s="71">
        <f t="shared" si="160"/>
        <v>0</v>
      </c>
      <c r="Q1816" s="7">
        <v>1</v>
      </c>
      <c r="R1816" s="72">
        <f>+VLOOKUP(B1816,[1]BASES!$A$2:$E$10701,5,0)</f>
        <v>38960.867768595046</v>
      </c>
      <c r="S1816" s="71">
        <f t="shared" si="162"/>
        <v>0</v>
      </c>
      <c r="T1816" s="71">
        <v>0</v>
      </c>
      <c r="U1816" s="71">
        <f t="shared" si="165"/>
        <v>0</v>
      </c>
      <c r="V1816" s="7">
        <v>0</v>
      </c>
      <c r="W1816" s="7">
        <v>0</v>
      </c>
      <c r="X1816" s="7">
        <v>0</v>
      </c>
      <c r="Y1816" s="73">
        <v>0.04</v>
      </c>
      <c r="Z1816" s="7"/>
      <c r="AA1816" s="7"/>
      <c r="AB1816" s="7"/>
      <c r="AC1816" s="7"/>
    </row>
    <row r="1817" spans="2:29" ht="15.75" customHeight="1" x14ac:dyDescent="0.25">
      <c r="B1817" s="62">
        <v>36336</v>
      </c>
      <c r="C1817" s="63" t="s">
        <v>1825</v>
      </c>
      <c r="D1817" s="64">
        <f t="shared" si="163"/>
        <v>8982.1328925619819</v>
      </c>
      <c r="E1817" s="64">
        <f t="shared" si="164"/>
        <v>10868.380799999999</v>
      </c>
      <c r="F1817" s="64">
        <f>+VLOOKUP(B1817,[1]BASES!$A$2:$C$10701,3,0)</f>
        <v>21</v>
      </c>
      <c r="G1817" s="65">
        <f t="shared" si="161"/>
        <v>10868.380799999999</v>
      </c>
      <c r="H1817" s="66"/>
      <c r="I1817" s="67"/>
      <c r="J1817" s="67"/>
      <c r="K1817" s="67"/>
      <c r="L1817" s="67"/>
      <c r="M1817" s="68"/>
      <c r="N1817" s="69"/>
      <c r="O1817" s="70">
        <f t="shared" si="159"/>
        <v>0</v>
      </c>
      <c r="P1817" s="71">
        <f t="shared" si="160"/>
        <v>0</v>
      </c>
      <c r="Q1817" s="7">
        <v>1</v>
      </c>
      <c r="R1817" s="72">
        <f>+VLOOKUP(B1817,[1]BASES!$A$2:$E$10701,5,0)</f>
        <v>9356.3884297520653</v>
      </c>
      <c r="S1817" s="71">
        <f t="shared" si="162"/>
        <v>0</v>
      </c>
      <c r="T1817" s="71">
        <v>0</v>
      </c>
      <c r="U1817" s="71">
        <f t="shared" si="165"/>
        <v>0</v>
      </c>
      <c r="V1817" s="7">
        <v>0</v>
      </c>
      <c r="W1817" s="7">
        <v>0</v>
      </c>
      <c r="X1817" s="7">
        <v>0</v>
      </c>
      <c r="Y1817" s="73">
        <v>0.04</v>
      </c>
      <c r="Z1817" s="7"/>
      <c r="AA1817" s="7"/>
      <c r="AB1817" s="7"/>
      <c r="AC1817" s="7"/>
    </row>
    <row r="1818" spans="2:29" ht="15.75" customHeight="1" x14ac:dyDescent="0.25">
      <c r="B1818" s="62">
        <v>36337</v>
      </c>
      <c r="C1818" s="63" t="s">
        <v>1826</v>
      </c>
      <c r="D1818" s="64">
        <f t="shared" si="163"/>
        <v>8982.1328925619819</v>
      </c>
      <c r="E1818" s="64">
        <f t="shared" si="164"/>
        <v>10868.380799999999</v>
      </c>
      <c r="F1818" s="64">
        <f>+VLOOKUP(B1818,[1]BASES!$A$2:$C$10701,3,0)</f>
        <v>21</v>
      </c>
      <c r="G1818" s="65">
        <f t="shared" si="161"/>
        <v>10868.380799999999</v>
      </c>
      <c r="H1818" s="66"/>
      <c r="I1818" s="67"/>
      <c r="J1818" s="67"/>
      <c r="K1818" s="67"/>
      <c r="L1818" s="67"/>
      <c r="M1818" s="68"/>
      <c r="N1818" s="69"/>
      <c r="O1818" s="70">
        <f t="shared" si="159"/>
        <v>0</v>
      </c>
      <c r="P1818" s="71">
        <f t="shared" si="160"/>
        <v>0</v>
      </c>
      <c r="Q1818" s="7">
        <v>1</v>
      </c>
      <c r="R1818" s="72">
        <f>+VLOOKUP(B1818,[1]BASES!$A$2:$E$10701,5,0)</f>
        <v>9356.3884297520653</v>
      </c>
      <c r="S1818" s="71">
        <f t="shared" si="162"/>
        <v>0</v>
      </c>
      <c r="T1818" s="71">
        <v>0</v>
      </c>
      <c r="U1818" s="71">
        <f t="shared" si="165"/>
        <v>0</v>
      </c>
      <c r="V1818" s="7">
        <v>0</v>
      </c>
      <c r="W1818" s="7">
        <v>0</v>
      </c>
      <c r="X1818" s="7">
        <v>0</v>
      </c>
      <c r="Y1818" s="73">
        <v>0.04</v>
      </c>
      <c r="Z1818" s="7"/>
      <c r="AA1818" s="7"/>
      <c r="AB1818" s="7"/>
      <c r="AC1818" s="7"/>
    </row>
    <row r="1819" spans="2:29" ht="15.75" customHeight="1" x14ac:dyDescent="0.25">
      <c r="B1819" s="62">
        <v>36338</v>
      </c>
      <c r="C1819" s="63" t="s">
        <v>1827</v>
      </c>
      <c r="D1819" s="64">
        <f t="shared" si="163"/>
        <v>8982.1328925619819</v>
      </c>
      <c r="E1819" s="64">
        <f t="shared" si="164"/>
        <v>10868.380799999999</v>
      </c>
      <c r="F1819" s="64">
        <f>+VLOOKUP(B1819,[1]BASES!$A$2:$C$10701,3,0)</f>
        <v>21</v>
      </c>
      <c r="G1819" s="65">
        <f t="shared" si="161"/>
        <v>10868.380799999999</v>
      </c>
      <c r="H1819" s="66"/>
      <c r="I1819" s="67"/>
      <c r="J1819" s="67"/>
      <c r="K1819" s="67"/>
      <c r="L1819" s="67"/>
      <c r="M1819" s="68"/>
      <c r="N1819" s="69"/>
      <c r="O1819" s="70">
        <f t="shared" si="159"/>
        <v>0</v>
      </c>
      <c r="P1819" s="71">
        <f t="shared" si="160"/>
        <v>0</v>
      </c>
      <c r="Q1819" s="7">
        <v>1</v>
      </c>
      <c r="R1819" s="72">
        <f>+VLOOKUP(B1819,[1]BASES!$A$2:$E$10701,5,0)</f>
        <v>9356.3884297520653</v>
      </c>
      <c r="S1819" s="71">
        <f t="shared" si="162"/>
        <v>0</v>
      </c>
      <c r="T1819" s="71">
        <v>0</v>
      </c>
      <c r="U1819" s="71">
        <f t="shared" si="165"/>
        <v>0</v>
      </c>
      <c r="V1819" s="7">
        <v>0</v>
      </c>
      <c r="W1819" s="7">
        <v>0</v>
      </c>
      <c r="X1819" s="7">
        <v>0</v>
      </c>
      <c r="Y1819" s="73">
        <v>0.04</v>
      </c>
      <c r="Z1819" s="7"/>
      <c r="AA1819" s="7"/>
      <c r="AB1819" s="7"/>
      <c r="AC1819" s="7"/>
    </row>
    <row r="1820" spans="2:29" ht="15.75" customHeight="1" x14ac:dyDescent="0.25">
      <c r="B1820" s="62">
        <v>36339</v>
      </c>
      <c r="C1820" s="63" t="s">
        <v>1828</v>
      </c>
      <c r="D1820" s="64">
        <f t="shared" si="163"/>
        <v>8982.1328925619819</v>
      </c>
      <c r="E1820" s="64">
        <f t="shared" si="164"/>
        <v>10868.380799999999</v>
      </c>
      <c r="F1820" s="64">
        <f>+VLOOKUP(B1820,[1]BASES!$A$2:$C$10701,3,0)</f>
        <v>21</v>
      </c>
      <c r="G1820" s="65">
        <f t="shared" si="161"/>
        <v>10868.380799999999</v>
      </c>
      <c r="H1820" s="66"/>
      <c r="I1820" s="67"/>
      <c r="J1820" s="67"/>
      <c r="K1820" s="67"/>
      <c r="L1820" s="67"/>
      <c r="M1820" s="68"/>
      <c r="N1820" s="69"/>
      <c r="O1820" s="70">
        <f t="shared" si="159"/>
        <v>0</v>
      </c>
      <c r="P1820" s="71">
        <f t="shared" si="160"/>
        <v>0</v>
      </c>
      <c r="Q1820" s="7">
        <v>1</v>
      </c>
      <c r="R1820" s="72">
        <f>+VLOOKUP(B1820,[1]BASES!$A$2:$E$10701,5,0)</f>
        <v>9356.3884297520653</v>
      </c>
      <c r="S1820" s="71">
        <f t="shared" si="162"/>
        <v>0</v>
      </c>
      <c r="T1820" s="71">
        <v>0</v>
      </c>
      <c r="U1820" s="71">
        <f t="shared" si="165"/>
        <v>0</v>
      </c>
      <c r="V1820" s="7">
        <v>0</v>
      </c>
      <c r="W1820" s="7">
        <v>0</v>
      </c>
      <c r="X1820" s="7">
        <v>0</v>
      </c>
      <c r="Y1820" s="73">
        <v>0.04</v>
      </c>
      <c r="Z1820" s="7"/>
      <c r="AA1820" s="7"/>
      <c r="AB1820" s="7"/>
      <c r="AC1820" s="7"/>
    </row>
    <row r="1821" spans="2:29" ht="15.75" customHeight="1" x14ac:dyDescent="0.25">
      <c r="B1821" s="62">
        <v>38135</v>
      </c>
      <c r="C1821" s="63" t="s">
        <v>1829</v>
      </c>
      <c r="D1821" s="64">
        <f t="shared" si="163"/>
        <v>16354.56</v>
      </c>
      <c r="E1821" s="64">
        <f t="shared" si="164"/>
        <v>19789.017599999999</v>
      </c>
      <c r="F1821" s="64">
        <f>+VLOOKUP(B1821,[1]BASES!$A$2:$C$10701,3,0)</f>
        <v>21</v>
      </c>
      <c r="G1821" s="65">
        <f t="shared" si="161"/>
        <v>19789.017599999999</v>
      </c>
      <c r="H1821" s="66"/>
      <c r="I1821" s="67"/>
      <c r="J1821" s="67"/>
      <c r="K1821" s="67"/>
      <c r="L1821" s="67"/>
      <c r="M1821" s="68"/>
      <c r="N1821" s="69"/>
      <c r="O1821" s="70">
        <f t="shared" si="159"/>
        <v>0</v>
      </c>
      <c r="P1821" s="71">
        <f t="shared" si="160"/>
        <v>0</v>
      </c>
      <c r="Q1821" s="7">
        <v>1</v>
      </c>
      <c r="R1821" s="72">
        <f>+VLOOKUP(B1821,[1]BASES!$A$2:$E$10701,5,0)</f>
        <v>17036</v>
      </c>
      <c r="S1821" s="71">
        <f t="shared" si="162"/>
        <v>0</v>
      </c>
      <c r="T1821" s="71">
        <v>0</v>
      </c>
      <c r="U1821" s="71">
        <f t="shared" si="165"/>
        <v>0</v>
      </c>
      <c r="V1821" s="7">
        <v>0</v>
      </c>
      <c r="W1821" s="7">
        <v>0</v>
      </c>
      <c r="X1821" s="7">
        <v>0</v>
      </c>
      <c r="Y1821" s="73">
        <v>0.04</v>
      </c>
      <c r="Z1821" s="7"/>
      <c r="AA1821" s="7"/>
      <c r="AB1821" s="7"/>
      <c r="AC1821" s="7"/>
    </row>
    <row r="1822" spans="2:29" ht="15.75" customHeight="1" x14ac:dyDescent="0.25">
      <c r="B1822" s="62">
        <v>43022</v>
      </c>
      <c r="C1822" s="63" t="s">
        <v>1830</v>
      </c>
      <c r="D1822" s="64">
        <f t="shared" si="163"/>
        <v>9950.4</v>
      </c>
      <c r="E1822" s="64">
        <f t="shared" si="164"/>
        <v>12039.984</v>
      </c>
      <c r="F1822" s="64">
        <f>+VLOOKUP(B1822,[1]BASES!$A$2:$C$10701,3,0)</f>
        <v>21</v>
      </c>
      <c r="G1822" s="65">
        <f t="shared" si="161"/>
        <v>12039.984</v>
      </c>
      <c r="H1822" s="66"/>
      <c r="I1822" s="67"/>
      <c r="J1822" s="67"/>
      <c r="K1822" s="67"/>
      <c r="L1822" s="67"/>
      <c r="M1822" s="68"/>
      <c r="N1822" s="69"/>
      <c r="O1822" s="70">
        <f t="shared" si="159"/>
        <v>0</v>
      </c>
      <c r="P1822" s="71">
        <f t="shared" si="160"/>
        <v>0</v>
      </c>
      <c r="Q1822" s="7">
        <v>1</v>
      </c>
      <c r="R1822" s="72">
        <f>+VLOOKUP(B1822,[1]BASES!$A$2:$E$10701,5,0)</f>
        <v>10365</v>
      </c>
      <c r="S1822" s="71">
        <f t="shared" si="162"/>
        <v>0</v>
      </c>
      <c r="T1822" s="71">
        <v>0</v>
      </c>
      <c r="U1822" s="71">
        <f t="shared" si="165"/>
        <v>0</v>
      </c>
      <c r="V1822" s="7">
        <v>0</v>
      </c>
      <c r="W1822" s="7">
        <v>0</v>
      </c>
      <c r="X1822" s="7">
        <v>0</v>
      </c>
      <c r="Y1822" s="73">
        <v>0.04</v>
      </c>
      <c r="Z1822" s="7"/>
      <c r="AA1822" s="7"/>
      <c r="AB1822" s="7"/>
      <c r="AC1822" s="7"/>
    </row>
    <row r="1823" spans="2:29" ht="15.75" customHeight="1" x14ac:dyDescent="0.25">
      <c r="B1823" s="62">
        <v>43968</v>
      </c>
      <c r="C1823" s="63" t="s">
        <v>1831</v>
      </c>
      <c r="D1823" s="64">
        <f t="shared" si="163"/>
        <v>8226.398677685951</v>
      </c>
      <c r="E1823" s="64">
        <f t="shared" si="164"/>
        <v>9953.9423999999999</v>
      </c>
      <c r="F1823" s="64">
        <f>+VLOOKUP(B1823,[1]BASES!$A$2:$C$10701,3,0)</f>
        <v>21</v>
      </c>
      <c r="G1823" s="65">
        <f t="shared" si="161"/>
        <v>9953.9423999999999</v>
      </c>
      <c r="H1823" s="66"/>
      <c r="I1823" s="67"/>
      <c r="J1823" s="67"/>
      <c r="K1823" s="67"/>
      <c r="L1823" s="67"/>
      <c r="M1823" s="68"/>
      <c r="N1823" s="69"/>
      <c r="O1823" s="70">
        <f t="shared" si="159"/>
        <v>0</v>
      </c>
      <c r="P1823" s="71">
        <f t="shared" si="160"/>
        <v>0</v>
      </c>
      <c r="Q1823" s="7">
        <v>1</v>
      </c>
      <c r="R1823" s="72">
        <f>+VLOOKUP(B1823,[1]BASES!$A$2:$E$10701,5,0)</f>
        <v>8569.1652892561997</v>
      </c>
      <c r="S1823" s="71">
        <f t="shared" si="162"/>
        <v>0</v>
      </c>
      <c r="T1823" s="71">
        <v>0</v>
      </c>
      <c r="U1823" s="71">
        <f t="shared" si="165"/>
        <v>0</v>
      </c>
      <c r="V1823" s="7">
        <v>0</v>
      </c>
      <c r="W1823" s="7">
        <v>0</v>
      </c>
      <c r="X1823" s="7">
        <v>0</v>
      </c>
      <c r="Y1823" s="73">
        <v>0.04</v>
      </c>
      <c r="Z1823" s="7"/>
      <c r="AA1823" s="7"/>
      <c r="AB1823" s="7"/>
      <c r="AC1823" s="7"/>
    </row>
    <row r="1824" spans="2:29" ht="15.75" customHeight="1" x14ac:dyDescent="0.25">
      <c r="B1824" s="62">
        <v>45823</v>
      </c>
      <c r="C1824" s="63" t="s">
        <v>1832</v>
      </c>
      <c r="D1824" s="64">
        <f t="shared" si="163"/>
        <v>16792.883305785126</v>
      </c>
      <c r="E1824" s="64">
        <f t="shared" si="164"/>
        <v>20319.388800000004</v>
      </c>
      <c r="F1824" s="64">
        <f>+VLOOKUP(B1824,[1]BASES!$A$2:$C$10701,3,0)</f>
        <v>21</v>
      </c>
      <c r="G1824" s="65">
        <f t="shared" si="161"/>
        <v>20319.388800000004</v>
      </c>
      <c r="H1824" s="66"/>
      <c r="I1824" s="67"/>
      <c r="J1824" s="67"/>
      <c r="K1824" s="67"/>
      <c r="L1824" s="67"/>
      <c r="M1824" s="68"/>
      <c r="N1824" s="69"/>
      <c r="O1824" s="70">
        <f t="shared" si="159"/>
        <v>0</v>
      </c>
      <c r="P1824" s="71">
        <f t="shared" si="160"/>
        <v>0</v>
      </c>
      <c r="Q1824" s="7">
        <v>1</v>
      </c>
      <c r="R1824" s="72">
        <f>+VLOOKUP(B1824,[1]BASES!$A$2:$E$10701,5,0)</f>
        <v>17492.586776859505</v>
      </c>
      <c r="S1824" s="71">
        <f t="shared" si="162"/>
        <v>0</v>
      </c>
      <c r="T1824" s="71">
        <v>0</v>
      </c>
      <c r="U1824" s="71">
        <f t="shared" si="165"/>
        <v>0</v>
      </c>
      <c r="V1824" s="7">
        <v>0</v>
      </c>
      <c r="W1824" s="7">
        <v>0</v>
      </c>
      <c r="X1824" s="7">
        <v>0</v>
      </c>
      <c r="Y1824" s="73">
        <v>0.04</v>
      </c>
      <c r="Z1824" s="7"/>
      <c r="AA1824" s="7"/>
      <c r="AB1824" s="7"/>
      <c r="AC1824" s="7"/>
    </row>
    <row r="1825" spans="2:29" ht="15.75" customHeight="1" x14ac:dyDescent="0.25">
      <c r="B1825" s="62">
        <v>45824</v>
      </c>
      <c r="C1825" s="63" t="s">
        <v>1833</v>
      </c>
      <c r="D1825" s="64">
        <f t="shared" si="163"/>
        <v>12993.131900826447</v>
      </c>
      <c r="E1825" s="64">
        <f t="shared" si="164"/>
        <v>15721.689600000002</v>
      </c>
      <c r="F1825" s="64">
        <f>+VLOOKUP(B1825,[1]BASES!$A$2:$C$10701,3,0)</f>
        <v>21</v>
      </c>
      <c r="G1825" s="65">
        <f t="shared" si="161"/>
        <v>15721.689600000002</v>
      </c>
      <c r="H1825" s="66"/>
      <c r="I1825" s="67"/>
      <c r="J1825" s="67"/>
      <c r="K1825" s="67"/>
      <c r="L1825" s="67"/>
      <c r="M1825" s="68"/>
      <c r="N1825" s="69"/>
      <c r="O1825" s="70">
        <f t="shared" si="159"/>
        <v>0</v>
      </c>
      <c r="P1825" s="71">
        <f t="shared" si="160"/>
        <v>0</v>
      </c>
      <c r="Q1825" s="7">
        <v>1</v>
      </c>
      <c r="R1825" s="72">
        <f>+VLOOKUP(B1825,[1]BASES!$A$2:$E$10701,5,0)</f>
        <v>13534.512396694216</v>
      </c>
      <c r="S1825" s="71">
        <f t="shared" si="162"/>
        <v>0</v>
      </c>
      <c r="T1825" s="71">
        <v>0</v>
      </c>
      <c r="U1825" s="71">
        <f t="shared" si="165"/>
        <v>0</v>
      </c>
      <c r="V1825" s="7">
        <v>0</v>
      </c>
      <c r="W1825" s="7">
        <v>0</v>
      </c>
      <c r="X1825" s="7">
        <v>0</v>
      </c>
      <c r="Y1825" s="73">
        <v>0.04</v>
      </c>
      <c r="Z1825" s="7"/>
      <c r="AA1825" s="7"/>
      <c r="AB1825" s="7"/>
      <c r="AC1825" s="7"/>
    </row>
    <row r="1826" spans="2:29" ht="15.75" customHeight="1" x14ac:dyDescent="0.25">
      <c r="B1826" s="62">
        <v>45874</v>
      </c>
      <c r="C1826" s="63" t="s">
        <v>1834</v>
      </c>
      <c r="D1826" s="64">
        <f t="shared" si="163"/>
        <v>6664.4469421487602</v>
      </c>
      <c r="E1826" s="64">
        <f t="shared" si="164"/>
        <v>8063.9807999999994</v>
      </c>
      <c r="F1826" s="64">
        <f>+VLOOKUP(B1826,[1]BASES!$A$2:$C$10701,3,0)</f>
        <v>21</v>
      </c>
      <c r="G1826" s="65">
        <f t="shared" si="161"/>
        <v>8063.9807999999994</v>
      </c>
      <c r="H1826" s="66"/>
      <c r="I1826" s="67"/>
      <c r="J1826" s="67"/>
      <c r="K1826" s="67"/>
      <c r="L1826" s="67"/>
      <c r="M1826" s="68"/>
      <c r="N1826" s="69"/>
      <c r="O1826" s="70">
        <f t="shared" si="159"/>
        <v>0</v>
      </c>
      <c r="P1826" s="71">
        <f t="shared" si="160"/>
        <v>0</v>
      </c>
      <c r="Q1826" s="7">
        <v>1</v>
      </c>
      <c r="R1826" s="72">
        <f>+VLOOKUP(B1826,[1]BASES!$A$2:$E$10701,5,0)</f>
        <v>6942.1322314049585</v>
      </c>
      <c r="S1826" s="71">
        <f t="shared" si="162"/>
        <v>0</v>
      </c>
      <c r="T1826" s="71">
        <v>0</v>
      </c>
      <c r="U1826" s="71">
        <f t="shared" si="165"/>
        <v>0</v>
      </c>
      <c r="V1826" s="7">
        <v>0</v>
      </c>
      <c r="W1826" s="7">
        <v>0</v>
      </c>
      <c r="X1826" s="7">
        <v>0</v>
      </c>
      <c r="Y1826" s="73">
        <v>0.04</v>
      </c>
      <c r="Z1826" s="7"/>
      <c r="AA1826" s="7"/>
      <c r="AB1826" s="7"/>
      <c r="AC1826" s="7"/>
    </row>
    <row r="1827" spans="2:29" ht="15.75" customHeight="1" x14ac:dyDescent="0.25">
      <c r="B1827" s="62">
        <v>45878</v>
      </c>
      <c r="C1827" s="63" t="s">
        <v>1835</v>
      </c>
      <c r="D1827" s="64">
        <f t="shared" si="163"/>
        <v>138582.60892561983</v>
      </c>
      <c r="E1827" s="64">
        <f t="shared" si="164"/>
        <v>167684.95679999999</v>
      </c>
      <c r="F1827" s="64">
        <f>+VLOOKUP(B1827,[1]BASES!$A$2:$C$10701,3,0)</f>
        <v>21</v>
      </c>
      <c r="G1827" s="65">
        <f t="shared" si="161"/>
        <v>167684.95679999999</v>
      </c>
      <c r="H1827" s="66"/>
      <c r="I1827" s="67"/>
      <c r="J1827" s="67"/>
      <c r="K1827" s="67"/>
      <c r="L1827" s="67"/>
      <c r="M1827" s="68"/>
      <c r="N1827" s="69"/>
      <c r="O1827" s="70">
        <f t="shared" si="159"/>
        <v>0</v>
      </c>
      <c r="P1827" s="71">
        <f t="shared" si="160"/>
        <v>0</v>
      </c>
      <c r="Q1827" s="7">
        <v>1</v>
      </c>
      <c r="R1827" s="72">
        <f>+VLOOKUP(B1827,[1]BASES!$A$2:$E$10701,5,0)</f>
        <v>144356.88429752065</v>
      </c>
      <c r="S1827" s="71">
        <f t="shared" si="162"/>
        <v>0</v>
      </c>
      <c r="T1827" s="71">
        <v>0</v>
      </c>
      <c r="U1827" s="71">
        <f t="shared" si="165"/>
        <v>0</v>
      </c>
      <c r="V1827" s="7">
        <v>0</v>
      </c>
      <c r="W1827" s="7">
        <v>0</v>
      </c>
      <c r="X1827" s="7">
        <v>0</v>
      </c>
      <c r="Y1827" s="73">
        <v>0.04</v>
      </c>
      <c r="Z1827" s="7"/>
      <c r="AA1827" s="7"/>
      <c r="AB1827" s="7"/>
      <c r="AC1827" s="7"/>
    </row>
    <row r="1828" spans="2:29" ht="15.75" customHeight="1" x14ac:dyDescent="0.25">
      <c r="B1828" s="62">
        <v>45879</v>
      </c>
      <c r="C1828" s="63" t="s">
        <v>1836</v>
      </c>
      <c r="D1828" s="64">
        <f t="shared" si="163"/>
        <v>93330.089256198349</v>
      </c>
      <c r="E1828" s="64">
        <f t="shared" si="164"/>
        <v>112929.408</v>
      </c>
      <c r="F1828" s="64">
        <f>+VLOOKUP(B1828,[1]BASES!$A$2:$C$10701,3,0)</f>
        <v>21</v>
      </c>
      <c r="G1828" s="65">
        <f t="shared" si="161"/>
        <v>112929.408</v>
      </c>
      <c r="H1828" s="66"/>
      <c r="I1828" s="67"/>
      <c r="J1828" s="67"/>
      <c r="K1828" s="67"/>
      <c r="L1828" s="67"/>
      <c r="M1828" s="68"/>
      <c r="N1828" s="69"/>
      <c r="O1828" s="70">
        <f t="shared" si="159"/>
        <v>0</v>
      </c>
      <c r="P1828" s="71">
        <f t="shared" si="160"/>
        <v>0</v>
      </c>
      <c r="Q1828" s="7">
        <v>1</v>
      </c>
      <c r="R1828" s="72">
        <f>+VLOOKUP(B1828,[1]BASES!$A$2:$E$10701,5,0)</f>
        <v>97218.842975206615</v>
      </c>
      <c r="S1828" s="71">
        <f t="shared" si="162"/>
        <v>0</v>
      </c>
      <c r="T1828" s="71">
        <v>0</v>
      </c>
      <c r="U1828" s="71">
        <f t="shared" si="165"/>
        <v>0</v>
      </c>
      <c r="V1828" s="7">
        <v>0</v>
      </c>
      <c r="W1828" s="7">
        <v>0</v>
      </c>
      <c r="X1828" s="7">
        <v>0</v>
      </c>
      <c r="Y1828" s="73">
        <v>0.04</v>
      </c>
      <c r="Z1828" s="7"/>
      <c r="AA1828" s="7"/>
      <c r="AB1828" s="7"/>
      <c r="AC1828" s="7"/>
    </row>
    <row r="1829" spans="2:29" ht="15.75" customHeight="1" x14ac:dyDescent="0.25">
      <c r="B1829" s="62">
        <v>45880</v>
      </c>
      <c r="C1829" s="63" t="s">
        <v>1837</v>
      </c>
      <c r="D1829" s="64">
        <f t="shared" si="163"/>
        <v>46342.952727272728</v>
      </c>
      <c r="E1829" s="64">
        <f t="shared" si="164"/>
        <v>56074.972800000003</v>
      </c>
      <c r="F1829" s="64">
        <f>+VLOOKUP(B1829,[1]BASES!$A$2:$C$10701,3,0)</f>
        <v>21</v>
      </c>
      <c r="G1829" s="65">
        <f t="shared" si="161"/>
        <v>56074.972800000003</v>
      </c>
      <c r="H1829" s="66"/>
      <c r="I1829" s="67"/>
      <c r="J1829" s="67"/>
      <c r="K1829" s="67"/>
      <c r="L1829" s="67"/>
      <c r="M1829" s="68"/>
      <c r="N1829" s="69"/>
      <c r="O1829" s="70">
        <f t="shared" si="159"/>
        <v>0</v>
      </c>
      <c r="P1829" s="71">
        <f t="shared" si="160"/>
        <v>0</v>
      </c>
      <c r="Q1829" s="7">
        <v>1</v>
      </c>
      <c r="R1829" s="72">
        <f>+VLOOKUP(B1829,[1]BASES!$A$2:$E$10701,5,0)</f>
        <v>48273.909090909096</v>
      </c>
      <c r="S1829" s="71">
        <f t="shared" si="162"/>
        <v>0</v>
      </c>
      <c r="T1829" s="71">
        <v>0</v>
      </c>
      <c r="U1829" s="71">
        <f t="shared" si="165"/>
        <v>0</v>
      </c>
      <c r="V1829" s="7">
        <v>0</v>
      </c>
      <c r="W1829" s="7">
        <v>0</v>
      </c>
      <c r="X1829" s="7">
        <v>0</v>
      </c>
      <c r="Y1829" s="73">
        <v>0.04</v>
      </c>
      <c r="Z1829" s="7"/>
      <c r="AA1829" s="7"/>
      <c r="AB1829" s="7"/>
      <c r="AC1829" s="7"/>
    </row>
    <row r="1830" spans="2:29" ht="15.75" customHeight="1" x14ac:dyDescent="0.25">
      <c r="B1830" s="62">
        <v>46042</v>
      </c>
      <c r="C1830" s="63" t="s">
        <v>1838</v>
      </c>
      <c r="D1830" s="64">
        <f t="shared" si="163"/>
        <v>2680.6928925619836</v>
      </c>
      <c r="E1830" s="64">
        <f t="shared" si="164"/>
        <v>3243.6384000000003</v>
      </c>
      <c r="F1830" s="64">
        <f>+VLOOKUP(B1830,[1]BASES!$A$2:$C$10701,3,0)</f>
        <v>21</v>
      </c>
      <c r="G1830" s="65">
        <f t="shared" si="161"/>
        <v>3243.6384000000003</v>
      </c>
      <c r="H1830" s="66"/>
      <c r="I1830" s="67"/>
      <c r="J1830" s="67"/>
      <c r="K1830" s="67"/>
      <c r="L1830" s="67"/>
      <c r="M1830" s="68"/>
      <c r="N1830" s="69"/>
      <c r="O1830" s="70">
        <f t="shared" si="159"/>
        <v>0</v>
      </c>
      <c r="P1830" s="71">
        <f t="shared" si="160"/>
        <v>0</v>
      </c>
      <c r="Q1830" s="7">
        <v>1</v>
      </c>
      <c r="R1830" s="72">
        <f>+VLOOKUP(B1830,[1]BASES!$A$2:$E$10701,5,0)</f>
        <v>2792.3884297520663</v>
      </c>
      <c r="S1830" s="71">
        <f t="shared" si="162"/>
        <v>0</v>
      </c>
      <c r="T1830" s="71">
        <v>0</v>
      </c>
      <c r="U1830" s="71">
        <f t="shared" si="165"/>
        <v>0</v>
      </c>
      <c r="V1830" s="7">
        <v>0</v>
      </c>
      <c r="W1830" s="7">
        <v>0</v>
      </c>
      <c r="X1830" s="7">
        <v>0</v>
      </c>
      <c r="Y1830" s="73">
        <v>0.04</v>
      </c>
      <c r="Z1830" s="7"/>
      <c r="AA1830" s="7"/>
      <c r="AB1830" s="7"/>
      <c r="AC1830" s="7"/>
    </row>
    <row r="1831" spans="2:29" ht="15.75" customHeight="1" x14ac:dyDescent="0.25">
      <c r="B1831" s="62">
        <v>46052</v>
      </c>
      <c r="C1831" s="63" t="s">
        <v>1839</v>
      </c>
      <c r="D1831" s="64">
        <f t="shared" si="163"/>
        <v>33355.096859504134</v>
      </c>
      <c r="E1831" s="64">
        <f t="shared" si="164"/>
        <v>40359.667200000004</v>
      </c>
      <c r="F1831" s="64">
        <f>+VLOOKUP(B1831,[1]BASES!$A$2:$C$10701,3,0)</f>
        <v>21</v>
      </c>
      <c r="G1831" s="65">
        <f t="shared" si="161"/>
        <v>40359.667200000004</v>
      </c>
      <c r="H1831" s="66"/>
      <c r="I1831" s="67"/>
      <c r="J1831" s="67"/>
      <c r="K1831" s="67"/>
      <c r="L1831" s="67"/>
      <c r="M1831" s="68"/>
      <c r="N1831" s="69"/>
      <c r="O1831" s="70">
        <f t="shared" si="159"/>
        <v>0</v>
      </c>
      <c r="P1831" s="71">
        <f t="shared" si="160"/>
        <v>0</v>
      </c>
      <c r="Q1831" s="7">
        <v>1</v>
      </c>
      <c r="R1831" s="72">
        <f>+VLOOKUP(B1831,[1]BASES!$A$2:$E$10701,5,0)</f>
        <v>34744.89256198347</v>
      </c>
      <c r="S1831" s="71">
        <f t="shared" si="162"/>
        <v>0</v>
      </c>
      <c r="T1831" s="71">
        <v>0</v>
      </c>
      <c r="U1831" s="71">
        <f t="shared" si="165"/>
        <v>0</v>
      </c>
      <c r="V1831" s="7">
        <v>0</v>
      </c>
      <c r="W1831" s="7">
        <v>0</v>
      </c>
      <c r="X1831" s="7">
        <v>0</v>
      </c>
      <c r="Y1831" s="73">
        <v>0.04</v>
      </c>
      <c r="Z1831" s="7"/>
      <c r="AA1831" s="7"/>
      <c r="AB1831" s="7"/>
      <c r="AC1831" s="7"/>
    </row>
    <row r="1832" spans="2:29" ht="15.75" customHeight="1" x14ac:dyDescent="0.25">
      <c r="B1832" s="62">
        <v>46053</v>
      </c>
      <c r="C1832" s="63" t="s">
        <v>1840</v>
      </c>
      <c r="D1832" s="64">
        <f t="shared" si="163"/>
        <v>57086.717355371904</v>
      </c>
      <c r="E1832" s="64">
        <f t="shared" si="164"/>
        <v>69074.928</v>
      </c>
      <c r="F1832" s="64">
        <f>+VLOOKUP(B1832,[1]BASES!$A$2:$C$10701,3,0)</f>
        <v>21</v>
      </c>
      <c r="G1832" s="65">
        <f t="shared" si="161"/>
        <v>69074.928</v>
      </c>
      <c r="H1832" s="66"/>
      <c r="I1832" s="67"/>
      <c r="J1832" s="67"/>
      <c r="K1832" s="67"/>
      <c r="L1832" s="67"/>
      <c r="M1832" s="68"/>
      <c r="N1832" s="69"/>
      <c r="O1832" s="70">
        <f t="shared" si="159"/>
        <v>0</v>
      </c>
      <c r="P1832" s="71">
        <f t="shared" si="160"/>
        <v>0</v>
      </c>
      <c r="Q1832" s="7">
        <v>1</v>
      </c>
      <c r="R1832" s="72">
        <f>+VLOOKUP(B1832,[1]BASES!$A$2:$E$10701,5,0)</f>
        <v>59465.330578512403</v>
      </c>
      <c r="S1832" s="71">
        <f t="shared" si="162"/>
        <v>0</v>
      </c>
      <c r="T1832" s="71">
        <v>0</v>
      </c>
      <c r="U1832" s="71">
        <f t="shared" si="165"/>
        <v>0</v>
      </c>
      <c r="V1832" s="7">
        <v>0</v>
      </c>
      <c r="W1832" s="7">
        <v>0</v>
      </c>
      <c r="X1832" s="7">
        <v>0</v>
      </c>
      <c r="Y1832" s="73">
        <v>0.04</v>
      </c>
      <c r="Z1832" s="7"/>
      <c r="AA1832" s="7"/>
      <c r="AB1832" s="7"/>
      <c r="AC1832" s="7"/>
    </row>
    <row r="1833" spans="2:29" ht="15.75" customHeight="1" x14ac:dyDescent="0.25">
      <c r="B1833" s="62">
        <v>46058</v>
      </c>
      <c r="C1833" s="63" t="s">
        <v>1841</v>
      </c>
      <c r="D1833" s="64">
        <f t="shared" si="163"/>
        <v>104456.56066115704</v>
      </c>
      <c r="E1833" s="64">
        <f t="shared" si="164"/>
        <v>126392.43840000001</v>
      </c>
      <c r="F1833" s="64">
        <f>+VLOOKUP(B1833,[1]BASES!$A$2:$C$10701,3,0)</f>
        <v>21</v>
      </c>
      <c r="G1833" s="65">
        <f t="shared" si="161"/>
        <v>126392.43840000001</v>
      </c>
      <c r="H1833" s="66"/>
      <c r="I1833" s="67"/>
      <c r="J1833" s="67"/>
      <c r="K1833" s="67"/>
      <c r="L1833" s="67"/>
      <c r="M1833" s="68"/>
      <c r="N1833" s="69"/>
      <c r="O1833" s="70">
        <f t="shared" si="159"/>
        <v>0</v>
      </c>
      <c r="P1833" s="71">
        <f t="shared" si="160"/>
        <v>0</v>
      </c>
      <c r="Q1833" s="7">
        <v>1</v>
      </c>
      <c r="R1833" s="72">
        <f>+VLOOKUP(B1833,[1]BASES!$A$2:$E$10701,5,0)</f>
        <v>108808.91735537192</v>
      </c>
      <c r="S1833" s="71">
        <f t="shared" si="162"/>
        <v>0</v>
      </c>
      <c r="T1833" s="71">
        <v>0</v>
      </c>
      <c r="U1833" s="71">
        <f t="shared" si="165"/>
        <v>0</v>
      </c>
      <c r="V1833" s="7">
        <v>0</v>
      </c>
      <c r="W1833" s="7">
        <v>0</v>
      </c>
      <c r="X1833" s="7">
        <v>0</v>
      </c>
      <c r="Y1833" s="73">
        <v>0.04</v>
      </c>
      <c r="Z1833" s="7"/>
      <c r="AA1833" s="7"/>
      <c r="AB1833" s="7"/>
      <c r="AC1833" s="7"/>
    </row>
    <row r="1834" spans="2:29" ht="15.75" customHeight="1" x14ac:dyDescent="0.25">
      <c r="B1834" s="62">
        <v>46157</v>
      </c>
      <c r="C1834" s="63" t="s">
        <v>1842</v>
      </c>
      <c r="D1834" s="64">
        <f t="shared" si="163"/>
        <v>36491.155041322316</v>
      </c>
      <c r="E1834" s="64">
        <f t="shared" si="164"/>
        <v>44154.297600000005</v>
      </c>
      <c r="F1834" s="64">
        <f>+VLOOKUP(B1834,[1]BASES!$A$2:$C$10701,3,0)</f>
        <v>21</v>
      </c>
      <c r="G1834" s="65">
        <f t="shared" si="161"/>
        <v>44154.297600000005</v>
      </c>
      <c r="H1834" s="66"/>
      <c r="I1834" s="67"/>
      <c r="J1834" s="67"/>
      <c r="K1834" s="67"/>
      <c r="L1834" s="67"/>
      <c r="M1834" s="68"/>
      <c r="N1834" s="69"/>
      <c r="O1834" s="70">
        <f t="shared" si="159"/>
        <v>0</v>
      </c>
      <c r="P1834" s="71">
        <f t="shared" si="160"/>
        <v>0</v>
      </c>
      <c r="Q1834" s="7">
        <v>1</v>
      </c>
      <c r="R1834" s="72">
        <f>+VLOOKUP(B1834,[1]BASES!$A$2:$E$10701,5,0)</f>
        <v>38011.619834710742</v>
      </c>
      <c r="S1834" s="71">
        <f t="shared" si="162"/>
        <v>0</v>
      </c>
      <c r="T1834" s="71">
        <v>0</v>
      </c>
      <c r="U1834" s="71">
        <f t="shared" si="165"/>
        <v>0</v>
      </c>
      <c r="V1834" s="7">
        <v>0</v>
      </c>
      <c r="W1834" s="7">
        <v>0</v>
      </c>
      <c r="X1834" s="7">
        <v>0</v>
      </c>
      <c r="Y1834" s="73">
        <v>0.04</v>
      </c>
      <c r="Z1834" s="7"/>
      <c r="AA1834" s="7"/>
      <c r="AB1834" s="7"/>
      <c r="AC1834" s="7"/>
    </row>
    <row r="1835" spans="2:29" ht="15.75" customHeight="1" x14ac:dyDescent="0.25">
      <c r="B1835" s="62">
        <v>46172</v>
      </c>
      <c r="C1835" s="63" t="s">
        <v>1843</v>
      </c>
      <c r="D1835" s="64">
        <f t="shared" si="163"/>
        <v>54424.33586776859</v>
      </c>
      <c r="E1835" s="64">
        <f t="shared" si="164"/>
        <v>65853.446399999986</v>
      </c>
      <c r="F1835" s="64">
        <f>+VLOOKUP(B1835,[1]BASES!$A$2:$C$10701,3,0)</f>
        <v>21</v>
      </c>
      <c r="G1835" s="65">
        <f t="shared" si="161"/>
        <v>65853.446399999986</v>
      </c>
      <c r="H1835" s="66"/>
      <c r="I1835" s="67"/>
      <c r="J1835" s="67"/>
      <c r="K1835" s="67"/>
      <c r="L1835" s="67"/>
      <c r="M1835" s="68"/>
      <c r="N1835" s="69"/>
      <c r="O1835" s="70">
        <f t="shared" si="159"/>
        <v>0</v>
      </c>
      <c r="P1835" s="71">
        <f t="shared" si="160"/>
        <v>0</v>
      </c>
      <c r="Q1835" s="7">
        <v>1</v>
      </c>
      <c r="R1835" s="72">
        <f>+VLOOKUP(B1835,[1]BASES!$A$2:$E$10701,5,0)</f>
        <v>56692.016528925618</v>
      </c>
      <c r="S1835" s="71">
        <f t="shared" si="162"/>
        <v>0</v>
      </c>
      <c r="T1835" s="71">
        <v>0</v>
      </c>
      <c r="U1835" s="71">
        <f t="shared" si="165"/>
        <v>0</v>
      </c>
      <c r="V1835" s="7">
        <v>0</v>
      </c>
      <c r="W1835" s="7">
        <v>0</v>
      </c>
      <c r="X1835" s="7">
        <v>0</v>
      </c>
      <c r="Y1835" s="73">
        <v>0.04</v>
      </c>
      <c r="Z1835" s="7"/>
      <c r="AA1835" s="7"/>
      <c r="AB1835" s="7"/>
      <c r="AC1835" s="7"/>
    </row>
    <row r="1836" spans="2:29" ht="15.75" customHeight="1" x14ac:dyDescent="0.25">
      <c r="B1836" s="62">
        <v>46173</v>
      </c>
      <c r="C1836" s="63" t="s">
        <v>1844</v>
      </c>
      <c r="D1836" s="64">
        <f t="shared" si="163"/>
        <v>92415.050578512397</v>
      </c>
      <c r="E1836" s="64">
        <f t="shared" si="164"/>
        <v>111822.21120000001</v>
      </c>
      <c r="F1836" s="64">
        <f>+VLOOKUP(B1836,[1]BASES!$A$2:$C$10701,3,0)</f>
        <v>21</v>
      </c>
      <c r="G1836" s="65">
        <f t="shared" si="161"/>
        <v>111822.21120000001</v>
      </c>
      <c r="H1836" s="66"/>
      <c r="I1836" s="67"/>
      <c r="J1836" s="67"/>
      <c r="K1836" s="67"/>
      <c r="L1836" s="67"/>
      <c r="M1836" s="68"/>
      <c r="N1836" s="69"/>
      <c r="O1836" s="70">
        <f t="shared" si="159"/>
        <v>0</v>
      </c>
      <c r="P1836" s="71">
        <f t="shared" si="160"/>
        <v>0</v>
      </c>
      <c r="Q1836" s="7">
        <v>1</v>
      </c>
      <c r="R1836" s="72">
        <f>+VLOOKUP(B1836,[1]BASES!$A$2:$E$10701,5,0)</f>
        <v>96265.677685950417</v>
      </c>
      <c r="S1836" s="71">
        <f t="shared" si="162"/>
        <v>0</v>
      </c>
      <c r="T1836" s="71">
        <v>0</v>
      </c>
      <c r="U1836" s="71">
        <f t="shared" si="165"/>
        <v>0</v>
      </c>
      <c r="V1836" s="7">
        <v>0</v>
      </c>
      <c r="W1836" s="7">
        <v>0</v>
      </c>
      <c r="X1836" s="7">
        <v>0</v>
      </c>
      <c r="Y1836" s="73">
        <v>0.04</v>
      </c>
      <c r="Z1836" s="7"/>
      <c r="AA1836" s="7"/>
      <c r="AB1836" s="7"/>
      <c r="AC1836" s="7"/>
    </row>
    <row r="1837" spans="2:29" ht="15.75" customHeight="1" x14ac:dyDescent="0.25">
      <c r="B1837" s="62">
        <v>46174</v>
      </c>
      <c r="C1837" s="63" t="s">
        <v>1845</v>
      </c>
      <c r="D1837" s="64">
        <f t="shared" si="163"/>
        <v>39491.464462809919</v>
      </c>
      <c r="E1837" s="64">
        <f t="shared" si="164"/>
        <v>47784.672000000006</v>
      </c>
      <c r="F1837" s="64">
        <f>+VLOOKUP(B1837,[1]BASES!$A$2:$C$10701,3,0)</f>
        <v>21</v>
      </c>
      <c r="G1837" s="65">
        <f t="shared" si="161"/>
        <v>47784.672000000006</v>
      </c>
      <c r="H1837" s="66"/>
      <c r="I1837" s="67"/>
      <c r="J1837" s="67"/>
      <c r="K1837" s="67"/>
      <c r="L1837" s="67"/>
      <c r="M1837" s="68"/>
      <c r="N1837" s="69"/>
      <c r="O1837" s="70">
        <f t="shared" si="159"/>
        <v>0</v>
      </c>
      <c r="P1837" s="71">
        <f t="shared" si="160"/>
        <v>0</v>
      </c>
      <c r="Q1837" s="7">
        <v>1</v>
      </c>
      <c r="R1837" s="72">
        <f>+VLOOKUP(B1837,[1]BASES!$A$2:$E$10701,5,0)</f>
        <v>41136.942148760332</v>
      </c>
      <c r="S1837" s="71">
        <f t="shared" si="162"/>
        <v>0</v>
      </c>
      <c r="T1837" s="71">
        <v>0</v>
      </c>
      <c r="U1837" s="71">
        <f t="shared" si="165"/>
        <v>0</v>
      </c>
      <c r="V1837" s="7">
        <v>0</v>
      </c>
      <c r="W1837" s="7">
        <v>0</v>
      </c>
      <c r="X1837" s="7">
        <v>0</v>
      </c>
      <c r="Y1837" s="73">
        <v>0.04</v>
      </c>
      <c r="Z1837" s="7"/>
      <c r="AA1837" s="7"/>
      <c r="AB1837" s="7"/>
      <c r="AC1837" s="7"/>
    </row>
    <row r="1838" spans="2:29" ht="15.75" customHeight="1" x14ac:dyDescent="0.25">
      <c r="B1838" s="62">
        <v>46175</v>
      </c>
      <c r="C1838" s="63" t="s">
        <v>1846</v>
      </c>
      <c r="D1838" s="64">
        <f t="shared" si="163"/>
        <v>94244.977190082645</v>
      </c>
      <c r="E1838" s="64">
        <f t="shared" si="164"/>
        <v>114036.42240000001</v>
      </c>
      <c r="F1838" s="64">
        <f>+VLOOKUP(B1838,[1]BASES!$A$2:$C$10701,3,0)</f>
        <v>21</v>
      </c>
      <c r="G1838" s="65">
        <f t="shared" si="161"/>
        <v>114036.42240000001</v>
      </c>
      <c r="H1838" s="66"/>
      <c r="I1838" s="67"/>
      <c r="J1838" s="67"/>
      <c r="K1838" s="67"/>
      <c r="L1838" s="67"/>
      <c r="M1838" s="68"/>
      <c r="N1838" s="69"/>
      <c r="O1838" s="70">
        <f t="shared" si="159"/>
        <v>0</v>
      </c>
      <c r="P1838" s="71">
        <f t="shared" si="160"/>
        <v>0</v>
      </c>
      <c r="Q1838" s="7">
        <v>1</v>
      </c>
      <c r="R1838" s="72">
        <f>+VLOOKUP(B1838,[1]BASES!$A$2:$E$10701,5,0)</f>
        <v>98171.851239669428</v>
      </c>
      <c r="S1838" s="71">
        <f t="shared" si="162"/>
        <v>0</v>
      </c>
      <c r="T1838" s="71">
        <v>0</v>
      </c>
      <c r="U1838" s="71">
        <f t="shared" si="165"/>
        <v>0</v>
      </c>
      <c r="V1838" s="7">
        <v>0</v>
      </c>
      <c r="W1838" s="7">
        <v>0</v>
      </c>
      <c r="X1838" s="7">
        <v>0</v>
      </c>
      <c r="Y1838" s="73">
        <v>0.04</v>
      </c>
      <c r="Z1838" s="7"/>
      <c r="AA1838" s="7"/>
      <c r="AB1838" s="7"/>
      <c r="AC1838" s="7"/>
    </row>
    <row r="1839" spans="2:29" ht="15.75" customHeight="1" x14ac:dyDescent="0.25">
      <c r="B1839" s="62">
        <v>46192</v>
      </c>
      <c r="C1839" s="63" t="s">
        <v>1847</v>
      </c>
      <c r="D1839" s="64">
        <f t="shared" si="163"/>
        <v>3407.2224793388432</v>
      </c>
      <c r="E1839" s="64">
        <f t="shared" si="164"/>
        <v>4122.7392</v>
      </c>
      <c r="F1839" s="64">
        <f>+VLOOKUP(B1839,[1]BASES!$A$2:$C$10701,3,0)</f>
        <v>21</v>
      </c>
      <c r="G1839" s="65">
        <f t="shared" si="161"/>
        <v>4122.7392</v>
      </c>
      <c r="H1839" s="66"/>
      <c r="I1839" s="67"/>
      <c r="J1839" s="67"/>
      <c r="K1839" s="67"/>
      <c r="L1839" s="67"/>
      <c r="M1839" s="68"/>
      <c r="N1839" s="69"/>
      <c r="O1839" s="70">
        <f t="shared" si="159"/>
        <v>0</v>
      </c>
      <c r="P1839" s="71">
        <f t="shared" si="160"/>
        <v>0</v>
      </c>
      <c r="Q1839" s="7">
        <v>1</v>
      </c>
      <c r="R1839" s="72">
        <f>+VLOOKUP(B1839,[1]BASES!$A$2:$E$10701,5,0)</f>
        <v>3549.1900826446285</v>
      </c>
      <c r="S1839" s="71">
        <f t="shared" si="162"/>
        <v>0</v>
      </c>
      <c r="T1839" s="71">
        <v>0</v>
      </c>
      <c r="U1839" s="71">
        <f t="shared" si="165"/>
        <v>0</v>
      </c>
      <c r="V1839" s="7">
        <v>0</v>
      </c>
      <c r="W1839" s="7">
        <v>0</v>
      </c>
      <c r="X1839" s="7">
        <v>0</v>
      </c>
      <c r="Y1839" s="73">
        <v>0.04</v>
      </c>
      <c r="Z1839" s="7"/>
      <c r="AA1839" s="7"/>
      <c r="AB1839" s="7"/>
      <c r="AC1839" s="7"/>
    </row>
    <row r="1840" spans="2:29" ht="15.75" customHeight="1" x14ac:dyDescent="0.25">
      <c r="B1840" s="62">
        <v>46193</v>
      </c>
      <c r="C1840" s="63" t="s">
        <v>1848</v>
      </c>
      <c r="D1840" s="64">
        <f t="shared" si="163"/>
        <v>3718.5004958677682</v>
      </c>
      <c r="E1840" s="64">
        <f t="shared" si="164"/>
        <v>4499.3855999999996</v>
      </c>
      <c r="F1840" s="64">
        <f>+VLOOKUP(B1840,[1]BASES!$A$2:$C$10701,3,0)</f>
        <v>21</v>
      </c>
      <c r="G1840" s="65">
        <f t="shared" si="161"/>
        <v>4499.3855999999996</v>
      </c>
      <c r="H1840" s="66"/>
      <c r="I1840" s="67"/>
      <c r="J1840" s="67"/>
      <c r="K1840" s="67"/>
      <c r="L1840" s="67"/>
      <c r="M1840" s="68"/>
      <c r="N1840" s="69"/>
      <c r="O1840" s="70">
        <f t="shared" si="159"/>
        <v>0</v>
      </c>
      <c r="P1840" s="71">
        <f t="shared" si="160"/>
        <v>0</v>
      </c>
      <c r="Q1840" s="7">
        <v>1</v>
      </c>
      <c r="R1840" s="72">
        <f>+VLOOKUP(B1840,[1]BASES!$A$2:$E$10701,5,0)</f>
        <v>3873.4380165289253</v>
      </c>
      <c r="S1840" s="71">
        <f t="shared" si="162"/>
        <v>0</v>
      </c>
      <c r="T1840" s="71">
        <v>0</v>
      </c>
      <c r="U1840" s="71">
        <f t="shared" si="165"/>
        <v>0</v>
      </c>
      <c r="V1840" s="7">
        <v>0</v>
      </c>
      <c r="W1840" s="7">
        <v>0</v>
      </c>
      <c r="X1840" s="7">
        <v>0</v>
      </c>
      <c r="Y1840" s="73">
        <v>0.04</v>
      </c>
      <c r="Z1840" s="7"/>
      <c r="AA1840" s="7"/>
      <c r="AB1840" s="7"/>
      <c r="AC1840" s="7"/>
    </row>
    <row r="1841" spans="2:29" ht="15.75" customHeight="1" x14ac:dyDescent="0.25">
      <c r="B1841" s="62">
        <v>46194</v>
      </c>
      <c r="C1841" s="63" t="s">
        <v>1849</v>
      </c>
      <c r="D1841" s="64">
        <f t="shared" si="163"/>
        <v>4444.8793388429749</v>
      </c>
      <c r="E1841" s="64">
        <f t="shared" si="164"/>
        <v>5378.3040000000001</v>
      </c>
      <c r="F1841" s="64">
        <f>+VLOOKUP(B1841,[1]BASES!$A$2:$C$10701,3,0)</f>
        <v>21</v>
      </c>
      <c r="G1841" s="65">
        <f t="shared" si="161"/>
        <v>5378.3040000000001</v>
      </c>
      <c r="H1841" s="66"/>
      <c r="I1841" s="67"/>
      <c r="J1841" s="67"/>
      <c r="K1841" s="67"/>
      <c r="L1841" s="67"/>
      <c r="M1841" s="68"/>
      <c r="N1841" s="69"/>
      <c r="O1841" s="70">
        <f t="shared" si="159"/>
        <v>0</v>
      </c>
      <c r="P1841" s="71">
        <f t="shared" si="160"/>
        <v>0</v>
      </c>
      <c r="Q1841" s="7">
        <v>1</v>
      </c>
      <c r="R1841" s="72">
        <f>+VLOOKUP(B1841,[1]BASES!$A$2:$E$10701,5,0)</f>
        <v>4630.0826446280989</v>
      </c>
      <c r="S1841" s="71">
        <f t="shared" si="162"/>
        <v>0</v>
      </c>
      <c r="T1841" s="71">
        <v>0</v>
      </c>
      <c r="U1841" s="71">
        <f t="shared" si="165"/>
        <v>0</v>
      </c>
      <c r="V1841" s="7">
        <v>0</v>
      </c>
      <c r="W1841" s="7">
        <v>0</v>
      </c>
      <c r="X1841" s="7">
        <v>0</v>
      </c>
      <c r="Y1841" s="73">
        <v>0.04</v>
      </c>
      <c r="Z1841" s="7"/>
      <c r="AA1841" s="7"/>
      <c r="AB1841" s="7"/>
      <c r="AC1841" s="7"/>
    </row>
    <row r="1842" spans="2:29" ht="15.75" customHeight="1" x14ac:dyDescent="0.25">
      <c r="B1842" s="62">
        <v>46195</v>
      </c>
      <c r="C1842" s="63" t="s">
        <v>1850</v>
      </c>
      <c r="D1842" s="64">
        <f t="shared" si="163"/>
        <v>6485.7282644628103</v>
      </c>
      <c r="E1842" s="64">
        <f t="shared" si="164"/>
        <v>7847.7312000000002</v>
      </c>
      <c r="F1842" s="64">
        <f>+VLOOKUP(B1842,[1]BASES!$A$2:$C$10701,3,0)</f>
        <v>21</v>
      </c>
      <c r="G1842" s="65">
        <f t="shared" si="161"/>
        <v>7847.7312000000002</v>
      </c>
      <c r="H1842" s="66"/>
      <c r="I1842" s="67"/>
      <c r="J1842" s="67"/>
      <c r="K1842" s="67"/>
      <c r="L1842" s="67"/>
      <c r="M1842" s="68"/>
      <c r="N1842" s="69"/>
      <c r="O1842" s="70">
        <f t="shared" si="159"/>
        <v>0</v>
      </c>
      <c r="P1842" s="71">
        <f t="shared" si="160"/>
        <v>0</v>
      </c>
      <c r="Q1842" s="7">
        <v>1</v>
      </c>
      <c r="R1842" s="72">
        <f>+VLOOKUP(B1842,[1]BASES!$A$2:$E$10701,5,0)</f>
        <v>6755.9669421487606</v>
      </c>
      <c r="S1842" s="71">
        <f t="shared" si="162"/>
        <v>0</v>
      </c>
      <c r="T1842" s="71">
        <v>0</v>
      </c>
      <c r="U1842" s="71">
        <f t="shared" si="165"/>
        <v>0</v>
      </c>
      <c r="V1842" s="7">
        <v>0</v>
      </c>
      <c r="W1842" s="7">
        <v>0</v>
      </c>
      <c r="X1842" s="7">
        <v>0</v>
      </c>
      <c r="Y1842" s="73">
        <v>0.04</v>
      </c>
      <c r="Z1842" s="7"/>
      <c r="AA1842" s="7"/>
      <c r="AB1842" s="7"/>
      <c r="AC1842" s="7"/>
    </row>
    <row r="1843" spans="2:29" ht="15.75" customHeight="1" x14ac:dyDescent="0.25">
      <c r="B1843" s="62">
        <v>46226</v>
      </c>
      <c r="C1843" s="63" t="s">
        <v>1851</v>
      </c>
      <c r="D1843" s="64">
        <f t="shared" si="163"/>
        <v>1243.3190082644626</v>
      </c>
      <c r="E1843" s="64">
        <f t="shared" si="164"/>
        <v>1504.4159999999997</v>
      </c>
      <c r="F1843" s="64">
        <f>+VLOOKUP(B1843,[1]BASES!$A$2:$C$10701,3,0)</f>
        <v>21</v>
      </c>
      <c r="G1843" s="65">
        <f t="shared" si="161"/>
        <v>1504.4159999999997</v>
      </c>
      <c r="H1843" s="66"/>
      <c r="I1843" s="67"/>
      <c r="J1843" s="67"/>
      <c r="K1843" s="67"/>
      <c r="L1843" s="67"/>
      <c r="M1843" s="68"/>
      <c r="N1843" s="69"/>
      <c r="O1843" s="70">
        <f t="shared" si="159"/>
        <v>0</v>
      </c>
      <c r="P1843" s="71">
        <f t="shared" si="160"/>
        <v>0</v>
      </c>
      <c r="Q1843" s="7">
        <v>1</v>
      </c>
      <c r="R1843" s="72">
        <f>+VLOOKUP(B1843,[1]BASES!$A$2:$E$10701,5,0)</f>
        <v>1295.1239669421486</v>
      </c>
      <c r="S1843" s="71">
        <f t="shared" si="162"/>
        <v>0</v>
      </c>
      <c r="T1843" s="71">
        <v>0</v>
      </c>
      <c r="U1843" s="71">
        <f t="shared" si="165"/>
        <v>0</v>
      </c>
      <c r="V1843" s="7">
        <v>0</v>
      </c>
      <c r="W1843" s="7">
        <v>0</v>
      </c>
      <c r="X1843" s="7">
        <v>0</v>
      </c>
      <c r="Y1843" s="73">
        <v>0.04</v>
      </c>
      <c r="Z1843" s="7"/>
      <c r="AA1843" s="7"/>
      <c r="AB1843" s="7"/>
      <c r="AC1843" s="7"/>
    </row>
    <row r="1844" spans="2:29" ht="15.75" customHeight="1" x14ac:dyDescent="0.25">
      <c r="B1844" s="62">
        <v>46227</v>
      </c>
      <c r="C1844" s="63" t="s">
        <v>1852</v>
      </c>
      <c r="D1844" s="64">
        <f t="shared" si="163"/>
        <v>20782.556033057852</v>
      </c>
      <c r="E1844" s="64">
        <f t="shared" si="164"/>
        <v>25146.892800000001</v>
      </c>
      <c r="F1844" s="64">
        <f>+VLOOKUP(B1844,[1]BASES!$A$2:$C$10701,3,0)</f>
        <v>21</v>
      </c>
      <c r="G1844" s="65">
        <f t="shared" si="161"/>
        <v>25146.892800000001</v>
      </c>
      <c r="H1844" s="66"/>
      <c r="I1844" s="67"/>
      <c r="J1844" s="67"/>
      <c r="K1844" s="67"/>
      <c r="L1844" s="67"/>
      <c r="M1844" s="68"/>
      <c r="N1844" s="69"/>
      <c r="O1844" s="70">
        <f t="shared" si="159"/>
        <v>0</v>
      </c>
      <c r="P1844" s="71">
        <f t="shared" si="160"/>
        <v>0</v>
      </c>
      <c r="Q1844" s="7">
        <v>1</v>
      </c>
      <c r="R1844" s="72">
        <f>+VLOOKUP(B1844,[1]BASES!$A$2:$E$10701,5,0)</f>
        <v>21648.495867768597</v>
      </c>
      <c r="S1844" s="71">
        <f t="shared" si="162"/>
        <v>0</v>
      </c>
      <c r="T1844" s="71">
        <v>0</v>
      </c>
      <c r="U1844" s="71">
        <f t="shared" si="165"/>
        <v>0</v>
      </c>
      <c r="V1844" s="7">
        <v>0</v>
      </c>
      <c r="W1844" s="7">
        <v>0</v>
      </c>
      <c r="X1844" s="7">
        <v>0</v>
      </c>
      <c r="Y1844" s="73">
        <v>0.04</v>
      </c>
      <c r="Z1844" s="7"/>
      <c r="AA1844" s="7"/>
      <c r="AB1844" s="7"/>
      <c r="AC1844" s="7"/>
    </row>
    <row r="1845" spans="2:29" ht="15.75" customHeight="1" x14ac:dyDescent="0.25">
      <c r="B1845" s="62">
        <v>46229</v>
      </c>
      <c r="C1845" s="63" t="s">
        <v>1853</v>
      </c>
      <c r="D1845" s="64">
        <f t="shared" si="163"/>
        <v>20782.556033057852</v>
      </c>
      <c r="E1845" s="64">
        <f t="shared" si="164"/>
        <v>25146.892800000001</v>
      </c>
      <c r="F1845" s="64">
        <f>+VLOOKUP(B1845,[1]BASES!$A$2:$C$10701,3,0)</f>
        <v>21</v>
      </c>
      <c r="G1845" s="65">
        <f t="shared" si="161"/>
        <v>25146.892800000001</v>
      </c>
      <c r="H1845" s="66"/>
      <c r="I1845" s="67"/>
      <c r="J1845" s="67"/>
      <c r="K1845" s="67"/>
      <c r="L1845" s="67"/>
      <c r="M1845" s="68"/>
      <c r="N1845" s="69"/>
      <c r="O1845" s="70">
        <f t="shared" si="159"/>
        <v>0</v>
      </c>
      <c r="P1845" s="71">
        <f t="shared" si="160"/>
        <v>0</v>
      </c>
      <c r="Q1845" s="7">
        <v>1</v>
      </c>
      <c r="R1845" s="72">
        <f>+VLOOKUP(B1845,[1]BASES!$A$2:$E$10701,5,0)</f>
        <v>21648.495867768597</v>
      </c>
      <c r="S1845" s="71">
        <f t="shared" si="162"/>
        <v>0</v>
      </c>
      <c r="T1845" s="71">
        <v>0</v>
      </c>
      <c r="U1845" s="71">
        <f t="shared" si="165"/>
        <v>0</v>
      </c>
      <c r="V1845" s="7">
        <v>0</v>
      </c>
      <c r="W1845" s="7">
        <v>0</v>
      </c>
      <c r="X1845" s="7">
        <v>0</v>
      </c>
      <c r="Y1845" s="73">
        <v>0.04</v>
      </c>
      <c r="Z1845" s="7"/>
      <c r="AA1845" s="7"/>
      <c r="AB1845" s="7"/>
      <c r="AC1845" s="7"/>
    </row>
    <row r="1846" spans="2:29" ht="15.75" customHeight="1" x14ac:dyDescent="0.25">
      <c r="B1846" s="62">
        <v>46230</v>
      </c>
      <c r="C1846" s="63" t="s">
        <v>1854</v>
      </c>
      <c r="D1846" s="64">
        <f t="shared" si="163"/>
        <v>36950.336528925618</v>
      </c>
      <c r="E1846" s="64">
        <f t="shared" si="164"/>
        <v>44709.907200000001</v>
      </c>
      <c r="F1846" s="64">
        <f>+VLOOKUP(B1846,[1]BASES!$A$2:$C$10701,3,0)</f>
        <v>21</v>
      </c>
      <c r="G1846" s="65">
        <f t="shared" si="161"/>
        <v>44709.907200000001</v>
      </c>
      <c r="H1846" s="66"/>
      <c r="I1846" s="67"/>
      <c r="J1846" s="67"/>
      <c r="K1846" s="67"/>
      <c r="L1846" s="67"/>
      <c r="M1846" s="68"/>
      <c r="N1846" s="69"/>
      <c r="O1846" s="70">
        <f t="shared" si="159"/>
        <v>0</v>
      </c>
      <c r="P1846" s="71">
        <f t="shared" si="160"/>
        <v>0</v>
      </c>
      <c r="Q1846" s="7">
        <v>1</v>
      </c>
      <c r="R1846" s="72">
        <f>+VLOOKUP(B1846,[1]BASES!$A$2:$E$10701,5,0)</f>
        <v>38489.933884297519</v>
      </c>
      <c r="S1846" s="71">
        <f t="shared" si="162"/>
        <v>0</v>
      </c>
      <c r="T1846" s="71">
        <v>0</v>
      </c>
      <c r="U1846" s="71">
        <f t="shared" si="165"/>
        <v>0</v>
      </c>
      <c r="V1846" s="7">
        <v>0</v>
      </c>
      <c r="W1846" s="7">
        <v>0</v>
      </c>
      <c r="X1846" s="7">
        <v>0</v>
      </c>
      <c r="Y1846" s="73">
        <v>0.04</v>
      </c>
      <c r="Z1846" s="7"/>
      <c r="AA1846" s="7"/>
      <c r="AB1846" s="7"/>
      <c r="AC1846" s="7"/>
    </row>
    <row r="1847" spans="2:29" ht="15.75" customHeight="1" x14ac:dyDescent="0.25">
      <c r="B1847" s="62">
        <v>46232</v>
      </c>
      <c r="C1847" s="63" t="s">
        <v>1855</v>
      </c>
      <c r="D1847" s="64">
        <f t="shared" si="163"/>
        <v>30354.216198347105</v>
      </c>
      <c r="E1847" s="64">
        <f t="shared" si="164"/>
        <v>36728.601599999995</v>
      </c>
      <c r="F1847" s="64">
        <f>+VLOOKUP(B1847,[1]BASES!$A$2:$C$10701,3,0)</f>
        <v>21</v>
      </c>
      <c r="G1847" s="65">
        <f t="shared" si="161"/>
        <v>36728.601599999995</v>
      </c>
      <c r="H1847" s="66"/>
      <c r="I1847" s="67"/>
      <c r="J1847" s="67"/>
      <c r="K1847" s="67"/>
      <c r="L1847" s="67"/>
      <c r="M1847" s="68"/>
      <c r="N1847" s="69"/>
      <c r="O1847" s="70">
        <f t="shared" si="159"/>
        <v>0</v>
      </c>
      <c r="P1847" s="71">
        <f t="shared" si="160"/>
        <v>0</v>
      </c>
      <c r="Q1847" s="7">
        <v>1</v>
      </c>
      <c r="R1847" s="72">
        <f>+VLOOKUP(B1847,[1]BASES!$A$2:$E$10701,5,0)</f>
        <v>31618.975206611569</v>
      </c>
      <c r="S1847" s="71">
        <f t="shared" si="162"/>
        <v>0</v>
      </c>
      <c r="T1847" s="71">
        <v>0</v>
      </c>
      <c r="U1847" s="71">
        <f t="shared" si="165"/>
        <v>0</v>
      </c>
      <c r="V1847" s="7">
        <v>0</v>
      </c>
      <c r="W1847" s="7">
        <v>0</v>
      </c>
      <c r="X1847" s="7">
        <v>0</v>
      </c>
      <c r="Y1847" s="73">
        <v>0.04</v>
      </c>
      <c r="Z1847" s="7"/>
      <c r="AA1847" s="7"/>
      <c r="AB1847" s="7"/>
      <c r="AC1847" s="7"/>
    </row>
    <row r="1848" spans="2:29" ht="15.75" customHeight="1" x14ac:dyDescent="0.25">
      <c r="B1848" s="62">
        <v>46233</v>
      </c>
      <c r="C1848" s="63" t="s">
        <v>1856</v>
      </c>
      <c r="D1848" s="64">
        <f t="shared" si="163"/>
        <v>5710.2069421487604</v>
      </c>
      <c r="E1848" s="64">
        <f t="shared" si="164"/>
        <v>6909.3504000000003</v>
      </c>
      <c r="F1848" s="64">
        <f>+VLOOKUP(B1848,[1]BASES!$A$2:$C$10701,3,0)</f>
        <v>21</v>
      </c>
      <c r="G1848" s="65">
        <f t="shared" si="161"/>
        <v>6909.3504000000003</v>
      </c>
      <c r="H1848" s="66"/>
      <c r="I1848" s="67"/>
      <c r="J1848" s="67"/>
      <c r="K1848" s="67"/>
      <c r="L1848" s="67"/>
      <c r="M1848" s="68"/>
      <c r="N1848" s="69"/>
      <c r="O1848" s="70">
        <f t="shared" si="159"/>
        <v>0</v>
      </c>
      <c r="P1848" s="71">
        <f t="shared" si="160"/>
        <v>0</v>
      </c>
      <c r="Q1848" s="7">
        <v>1</v>
      </c>
      <c r="R1848" s="72">
        <f>+VLOOKUP(B1848,[1]BASES!$A$2:$E$10701,5,0)</f>
        <v>5948.1322314049585</v>
      </c>
      <c r="S1848" s="71">
        <f t="shared" si="162"/>
        <v>0</v>
      </c>
      <c r="T1848" s="71">
        <v>0</v>
      </c>
      <c r="U1848" s="71">
        <f t="shared" si="165"/>
        <v>0</v>
      </c>
      <c r="V1848" s="7">
        <v>0</v>
      </c>
      <c r="W1848" s="7">
        <v>0</v>
      </c>
      <c r="X1848" s="7">
        <v>0</v>
      </c>
      <c r="Y1848" s="73">
        <v>0.04</v>
      </c>
      <c r="Z1848" s="7"/>
      <c r="AA1848" s="7"/>
      <c r="AB1848" s="7"/>
      <c r="AC1848" s="7"/>
    </row>
    <row r="1849" spans="2:29" ht="15.75" customHeight="1" x14ac:dyDescent="0.25">
      <c r="B1849" s="62">
        <v>46234</v>
      </c>
      <c r="C1849" s="63" t="s">
        <v>1857</v>
      </c>
      <c r="D1849" s="64">
        <f t="shared" si="163"/>
        <v>5846.6142148760337</v>
      </c>
      <c r="E1849" s="64">
        <f t="shared" si="164"/>
        <v>7074.4032000000007</v>
      </c>
      <c r="F1849" s="64">
        <f>+VLOOKUP(B1849,[1]BASES!$A$2:$C$10701,3,0)</f>
        <v>21</v>
      </c>
      <c r="G1849" s="65">
        <f t="shared" si="161"/>
        <v>7074.4032000000007</v>
      </c>
      <c r="H1849" s="66"/>
      <c r="I1849" s="67"/>
      <c r="J1849" s="67"/>
      <c r="K1849" s="67"/>
      <c r="L1849" s="67"/>
      <c r="M1849" s="68"/>
      <c r="N1849" s="69"/>
      <c r="O1849" s="70">
        <f t="shared" si="159"/>
        <v>0</v>
      </c>
      <c r="P1849" s="71">
        <f t="shared" si="160"/>
        <v>0</v>
      </c>
      <c r="Q1849" s="7">
        <v>1</v>
      </c>
      <c r="R1849" s="72">
        <f>+VLOOKUP(B1849,[1]BASES!$A$2:$E$10701,5,0)</f>
        <v>6090.2231404958684</v>
      </c>
      <c r="S1849" s="71">
        <f t="shared" si="162"/>
        <v>0</v>
      </c>
      <c r="T1849" s="71">
        <v>0</v>
      </c>
      <c r="U1849" s="71">
        <f t="shared" si="165"/>
        <v>0</v>
      </c>
      <c r="V1849" s="7">
        <v>0</v>
      </c>
      <c r="W1849" s="7">
        <v>0</v>
      </c>
      <c r="X1849" s="7">
        <v>0</v>
      </c>
      <c r="Y1849" s="73">
        <v>0.04</v>
      </c>
      <c r="Z1849" s="7"/>
      <c r="AA1849" s="7"/>
      <c r="AB1849" s="7"/>
      <c r="AC1849" s="7"/>
    </row>
    <row r="1850" spans="2:29" ht="15.75" customHeight="1" x14ac:dyDescent="0.25">
      <c r="B1850" s="62">
        <v>46235</v>
      </c>
      <c r="C1850" s="63" t="s">
        <v>1858</v>
      </c>
      <c r="D1850" s="64">
        <f t="shared" si="163"/>
        <v>4983.764628099173</v>
      </c>
      <c r="E1850" s="64">
        <f t="shared" si="164"/>
        <v>6030.3551999999991</v>
      </c>
      <c r="F1850" s="64">
        <f>+VLOOKUP(B1850,[1]BASES!$A$2:$C$10701,3,0)</f>
        <v>21</v>
      </c>
      <c r="G1850" s="65">
        <f t="shared" si="161"/>
        <v>6030.3551999999991</v>
      </c>
      <c r="H1850" s="66"/>
      <c r="I1850" s="67"/>
      <c r="J1850" s="67"/>
      <c r="K1850" s="67"/>
      <c r="L1850" s="67"/>
      <c r="M1850" s="68"/>
      <c r="N1850" s="69"/>
      <c r="O1850" s="70">
        <f t="shared" si="159"/>
        <v>0</v>
      </c>
      <c r="P1850" s="71">
        <f t="shared" si="160"/>
        <v>0</v>
      </c>
      <c r="Q1850" s="7">
        <v>1</v>
      </c>
      <c r="R1850" s="72">
        <f>+VLOOKUP(B1850,[1]BASES!$A$2:$E$10701,5,0)</f>
        <v>5191.4214876033056</v>
      </c>
      <c r="S1850" s="71">
        <f t="shared" si="162"/>
        <v>0</v>
      </c>
      <c r="T1850" s="71">
        <v>0</v>
      </c>
      <c r="U1850" s="71">
        <f t="shared" si="165"/>
        <v>0</v>
      </c>
      <c r="V1850" s="7">
        <v>0</v>
      </c>
      <c r="W1850" s="7">
        <v>0</v>
      </c>
      <c r="X1850" s="7">
        <v>0</v>
      </c>
      <c r="Y1850" s="73">
        <v>0.04</v>
      </c>
      <c r="Z1850" s="7"/>
      <c r="AA1850" s="7"/>
      <c r="AB1850" s="7"/>
      <c r="AC1850" s="7"/>
    </row>
    <row r="1851" spans="2:29" ht="15.75" customHeight="1" x14ac:dyDescent="0.25">
      <c r="B1851" s="62">
        <v>46236</v>
      </c>
      <c r="C1851" s="63" t="s">
        <v>1859</v>
      </c>
      <c r="D1851" s="64">
        <f t="shared" si="163"/>
        <v>18596.152066115705</v>
      </c>
      <c r="E1851" s="64">
        <f t="shared" si="164"/>
        <v>22501.344000000005</v>
      </c>
      <c r="F1851" s="64">
        <f>+VLOOKUP(B1851,[1]BASES!$A$2:$C$10701,3,0)</f>
        <v>21</v>
      </c>
      <c r="G1851" s="65">
        <f t="shared" si="161"/>
        <v>22501.344000000005</v>
      </c>
      <c r="H1851" s="66"/>
      <c r="I1851" s="67"/>
      <c r="J1851" s="67"/>
      <c r="K1851" s="67"/>
      <c r="L1851" s="67"/>
      <c r="M1851" s="68"/>
      <c r="N1851" s="69"/>
      <c r="O1851" s="70">
        <f t="shared" si="159"/>
        <v>0</v>
      </c>
      <c r="P1851" s="71">
        <f t="shared" si="160"/>
        <v>0</v>
      </c>
      <c r="Q1851" s="7">
        <v>1</v>
      </c>
      <c r="R1851" s="72">
        <f>+VLOOKUP(B1851,[1]BASES!$A$2:$E$10701,5,0)</f>
        <v>19370.991735537191</v>
      </c>
      <c r="S1851" s="71">
        <f t="shared" si="162"/>
        <v>0</v>
      </c>
      <c r="T1851" s="71">
        <v>0</v>
      </c>
      <c r="U1851" s="71">
        <f t="shared" si="165"/>
        <v>0</v>
      </c>
      <c r="V1851" s="7">
        <v>0</v>
      </c>
      <c r="W1851" s="7">
        <v>0</v>
      </c>
      <c r="X1851" s="7">
        <v>0</v>
      </c>
      <c r="Y1851" s="73">
        <v>0.04</v>
      </c>
      <c r="Z1851" s="7"/>
      <c r="AA1851" s="7"/>
      <c r="AB1851" s="7"/>
      <c r="AC1851" s="7"/>
    </row>
    <row r="1852" spans="2:29" ht="15.75" customHeight="1" x14ac:dyDescent="0.25">
      <c r="B1852" s="62">
        <v>46496</v>
      </c>
      <c r="C1852" s="63" t="s">
        <v>1860</v>
      </c>
      <c r="D1852" s="64">
        <f t="shared" si="163"/>
        <v>25435.755371900828</v>
      </c>
      <c r="E1852" s="64">
        <f t="shared" si="164"/>
        <v>30777.264000000003</v>
      </c>
      <c r="F1852" s="64">
        <f>+VLOOKUP(B1852,[1]BASES!$A$2:$C$10701,3,0)</f>
        <v>21</v>
      </c>
      <c r="G1852" s="65">
        <f t="shared" si="161"/>
        <v>30777.264000000003</v>
      </c>
      <c r="H1852" s="66"/>
      <c r="I1852" s="67"/>
      <c r="J1852" s="67"/>
      <c r="K1852" s="67"/>
      <c r="L1852" s="67"/>
      <c r="M1852" s="68"/>
      <c r="N1852" s="69"/>
      <c r="O1852" s="70">
        <f t="shared" si="159"/>
        <v>0</v>
      </c>
      <c r="P1852" s="71">
        <f t="shared" si="160"/>
        <v>0</v>
      </c>
      <c r="Q1852" s="7">
        <v>1</v>
      </c>
      <c r="R1852" s="72">
        <f>+VLOOKUP(B1852,[1]BASES!$A$2:$E$10701,5,0)</f>
        <v>26495.578512396696</v>
      </c>
      <c r="S1852" s="71">
        <f t="shared" si="162"/>
        <v>0</v>
      </c>
      <c r="T1852" s="71">
        <v>0</v>
      </c>
      <c r="U1852" s="71">
        <f t="shared" si="165"/>
        <v>0</v>
      </c>
      <c r="V1852" s="7">
        <v>0</v>
      </c>
      <c r="W1852" s="7">
        <v>0</v>
      </c>
      <c r="X1852" s="7">
        <v>0</v>
      </c>
      <c r="Y1852" s="73">
        <v>0.04</v>
      </c>
      <c r="Z1852" s="7"/>
      <c r="AA1852" s="7"/>
      <c r="AB1852" s="7"/>
      <c r="AC1852" s="7"/>
    </row>
    <row r="1853" spans="2:29" ht="15.75" customHeight="1" x14ac:dyDescent="0.25">
      <c r="B1853" s="62">
        <v>46498</v>
      </c>
      <c r="C1853" s="63" t="s">
        <v>1861</v>
      </c>
      <c r="D1853" s="64">
        <f t="shared" si="163"/>
        <v>37402.433057851245</v>
      </c>
      <c r="E1853" s="64">
        <f t="shared" si="164"/>
        <v>45256.944000000003</v>
      </c>
      <c r="F1853" s="64">
        <f>+VLOOKUP(B1853,[1]BASES!$A$2:$C$10701,3,0)</f>
        <v>21</v>
      </c>
      <c r="G1853" s="65">
        <f t="shared" si="161"/>
        <v>45256.944000000003</v>
      </c>
      <c r="H1853" s="66"/>
      <c r="I1853" s="67"/>
      <c r="J1853" s="67"/>
      <c r="K1853" s="67"/>
      <c r="L1853" s="67"/>
      <c r="M1853" s="68"/>
      <c r="N1853" s="69"/>
      <c r="O1853" s="70">
        <f t="shared" si="159"/>
        <v>0</v>
      </c>
      <c r="P1853" s="71">
        <f t="shared" si="160"/>
        <v>0</v>
      </c>
      <c r="Q1853" s="7">
        <v>1</v>
      </c>
      <c r="R1853" s="72">
        <f>+VLOOKUP(B1853,[1]BASES!$A$2:$E$10701,5,0)</f>
        <v>38960.867768595046</v>
      </c>
      <c r="S1853" s="71">
        <f t="shared" si="162"/>
        <v>0</v>
      </c>
      <c r="T1853" s="71">
        <v>0</v>
      </c>
      <c r="U1853" s="71">
        <f t="shared" si="165"/>
        <v>0</v>
      </c>
      <c r="V1853" s="7">
        <v>0</v>
      </c>
      <c r="W1853" s="7">
        <v>0</v>
      </c>
      <c r="X1853" s="7">
        <v>0</v>
      </c>
      <c r="Y1853" s="73">
        <v>0.04</v>
      </c>
      <c r="Z1853" s="7"/>
      <c r="AA1853" s="7"/>
      <c r="AB1853" s="7"/>
      <c r="AC1853" s="7"/>
    </row>
    <row r="1854" spans="2:29" ht="15.75" customHeight="1" x14ac:dyDescent="0.25">
      <c r="B1854" s="62">
        <v>47436</v>
      </c>
      <c r="C1854" s="63" t="s">
        <v>1862</v>
      </c>
      <c r="D1854" s="64">
        <f t="shared" si="163"/>
        <v>12849.369917355372</v>
      </c>
      <c r="E1854" s="64">
        <f t="shared" si="164"/>
        <v>15547.7376</v>
      </c>
      <c r="F1854" s="64">
        <f>+VLOOKUP(B1854,[1]BASES!$A$2:$C$10701,3,0)</f>
        <v>21</v>
      </c>
      <c r="G1854" s="65">
        <f t="shared" si="161"/>
        <v>15547.7376</v>
      </c>
      <c r="H1854" s="66"/>
      <c r="I1854" s="67"/>
      <c r="J1854" s="67"/>
      <c r="K1854" s="67"/>
      <c r="L1854" s="67"/>
      <c r="M1854" s="68"/>
      <c r="N1854" s="69"/>
      <c r="O1854" s="70">
        <f t="shared" si="159"/>
        <v>0</v>
      </c>
      <c r="P1854" s="71">
        <f t="shared" si="160"/>
        <v>0</v>
      </c>
      <c r="Q1854" s="7">
        <v>1</v>
      </c>
      <c r="R1854" s="72">
        <f>+VLOOKUP(B1854,[1]BASES!$A$2:$E$10701,5,0)</f>
        <v>13384.760330578512</v>
      </c>
      <c r="S1854" s="71">
        <f t="shared" si="162"/>
        <v>0</v>
      </c>
      <c r="T1854" s="71">
        <v>0</v>
      </c>
      <c r="U1854" s="71">
        <f t="shared" si="165"/>
        <v>0</v>
      </c>
      <c r="V1854" s="7">
        <v>0</v>
      </c>
      <c r="W1854" s="7">
        <v>0</v>
      </c>
      <c r="X1854" s="7">
        <v>0</v>
      </c>
      <c r="Y1854" s="73">
        <v>0.04</v>
      </c>
      <c r="Z1854" s="7"/>
      <c r="AA1854" s="7"/>
      <c r="AB1854" s="7"/>
      <c r="AC1854" s="7"/>
    </row>
    <row r="1855" spans="2:29" ht="15.75" customHeight="1" x14ac:dyDescent="0.25">
      <c r="B1855" s="62">
        <v>47468</v>
      </c>
      <c r="C1855" s="63" t="s">
        <v>1863</v>
      </c>
      <c r="D1855" s="64">
        <f t="shared" si="163"/>
        <v>6713.1689256198342</v>
      </c>
      <c r="E1855" s="64">
        <f t="shared" si="164"/>
        <v>8122.9343999999992</v>
      </c>
      <c r="F1855" s="64">
        <f>+VLOOKUP(B1855,[1]BASES!$A$2:$C$10701,3,0)</f>
        <v>21</v>
      </c>
      <c r="G1855" s="65">
        <f t="shared" si="161"/>
        <v>8122.9343999999992</v>
      </c>
      <c r="H1855" s="66"/>
      <c r="I1855" s="67"/>
      <c r="J1855" s="67"/>
      <c r="K1855" s="67"/>
      <c r="L1855" s="67"/>
      <c r="M1855" s="68"/>
      <c r="N1855" s="69"/>
      <c r="O1855" s="70">
        <f t="shared" si="159"/>
        <v>0</v>
      </c>
      <c r="P1855" s="71">
        <f t="shared" si="160"/>
        <v>0</v>
      </c>
      <c r="Q1855" s="7">
        <v>1</v>
      </c>
      <c r="R1855" s="72">
        <f>+VLOOKUP(B1855,[1]BASES!$A$2:$E$10701,5,0)</f>
        <v>6992.8842975206608</v>
      </c>
      <c r="S1855" s="71">
        <f t="shared" si="162"/>
        <v>0</v>
      </c>
      <c r="T1855" s="71">
        <v>0</v>
      </c>
      <c r="U1855" s="71">
        <f t="shared" si="165"/>
        <v>0</v>
      </c>
      <c r="V1855" s="7">
        <v>0</v>
      </c>
      <c r="W1855" s="7">
        <v>0</v>
      </c>
      <c r="X1855" s="7">
        <v>0</v>
      </c>
      <c r="Y1855" s="73">
        <v>0.04</v>
      </c>
      <c r="Z1855" s="7"/>
      <c r="AA1855" s="7"/>
      <c r="AB1855" s="7"/>
      <c r="AC1855" s="7"/>
    </row>
    <row r="1856" spans="2:29" ht="15.75" customHeight="1" x14ac:dyDescent="0.25">
      <c r="B1856" s="62">
        <v>47649</v>
      </c>
      <c r="C1856" s="63" t="s">
        <v>1864</v>
      </c>
      <c r="D1856" s="64">
        <f t="shared" si="163"/>
        <v>125344.47074380166</v>
      </c>
      <c r="E1856" s="64">
        <f t="shared" si="164"/>
        <v>151666.80960000001</v>
      </c>
      <c r="F1856" s="64">
        <f>+VLOOKUP(B1856,[1]BASES!$A$2:$C$10701,3,0)</f>
        <v>21</v>
      </c>
      <c r="G1856" s="65">
        <f t="shared" si="161"/>
        <v>151666.80960000001</v>
      </c>
      <c r="H1856" s="66"/>
      <c r="I1856" s="67"/>
      <c r="J1856" s="67"/>
      <c r="K1856" s="67"/>
      <c r="L1856" s="67"/>
      <c r="M1856" s="68"/>
      <c r="N1856" s="69"/>
      <c r="O1856" s="70">
        <f t="shared" si="159"/>
        <v>0</v>
      </c>
      <c r="P1856" s="71">
        <f t="shared" si="160"/>
        <v>0</v>
      </c>
      <c r="Q1856" s="7">
        <v>1</v>
      </c>
      <c r="R1856" s="72">
        <f>+VLOOKUP(B1856,[1]BASES!$A$2:$E$10701,5,0)</f>
        <v>130567.1570247934</v>
      </c>
      <c r="S1856" s="71">
        <f t="shared" si="162"/>
        <v>0</v>
      </c>
      <c r="T1856" s="71">
        <v>0</v>
      </c>
      <c r="U1856" s="71">
        <f t="shared" si="165"/>
        <v>0</v>
      </c>
      <c r="V1856" s="7">
        <v>0</v>
      </c>
      <c r="W1856" s="7">
        <v>0</v>
      </c>
      <c r="X1856" s="7">
        <v>0</v>
      </c>
      <c r="Y1856" s="73">
        <v>0.04</v>
      </c>
      <c r="Z1856" s="7"/>
      <c r="AA1856" s="7"/>
      <c r="AB1856" s="7"/>
      <c r="AC1856" s="7"/>
    </row>
    <row r="1857" spans="2:29" ht="15.75" customHeight="1" x14ac:dyDescent="0.25">
      <c r="B1857" s="62">
        <v>47650</v>
      </c>
      <c r="C1857" s="63" t="s">
        <v>1865</v>
      </c>
      <c r="D1857" s="64">
        <f t="shared" si="163"/>
        <v>50179.319008264465</v>
      </c>
      <c r="E1857" s="64">
        <f t="shared" si="164"/>
        <v>60716.976000000002</v>
      </c>
      <c r="F1857" s="64">
        <f>+VLOOKUP(B1857,[1]BASES!$A$2:$C$10701,3,0)</f>
        <v>21</v>
      </c>
      <c r="G1857" s="65">
        <f t="shared" si="161"/>
        <v>60716.976000000002</v>
      </c>
      <c r="H1857" s="66"/>
      <c r="I1857" s="67"/>
      <c r="J1857" s="67"/>
      <c r="K1857" s="67"/>
      <c r="L1857" s="67"/>
      <c r="M1857" s="68"/>
      <c r="N1857" s="69"/>
      <c r="O1857" s="70">
        <f t="shared" si="159"/>
        <v>0</v>
      </c>
      <c r="P1857" s="71">
        <f t="shared" si="160"/>
        <v>0</v>
      </c>
      <c r="Q1857" s="7">
        <v>1</v>
      </c>
      <c r="R1857" s="72">
        <f>+VLOOKUP(B1857,[1]BASES!$A$2:$E$10701,5,0)</f>
        <v>52270.123966942148</v>
      </c>
      <c r="S1857" s="71">
        <f t="shared" si="162"/>
        <v>0</v>
      </c>
      <c r="T1857" s="71">
        <v>0</v>
      </c>
      <c r="U1857" s="71">
        <f t="shared" si="165"/>
        <v>0</v>
      </c>
      <c r="V1857" s="7">
        <v>0</v>
      </c>
      <c r="W1857" s="7">
        <v>0</v>
      </c>
      <c r="X1857" s="7">
        <v>0</v>
      </c>
      <c r="Y1857" s="73">
        <v>0.04</v>
      </c>
      <c r="Z1857" s="7"/>
      <c r="AA1857" s="7"/>
      <c r="AB1857" s="7"/>
      <c r="AC1857" s="7"/>
    </row>
    <row r="1858" spans="2:29" ht="15.75" customHeight="1" x14ac:dyDescent="0.25">
      <c r="B1858" s="62">
        <v>16577</v>
      </c>
      <c r="C1858" s="63" t="s">
        <v>1866</v>
      </c>
      <c r="D1858" s="64">
        <f t="shared" si="163"/>
        <v>16426.583801652894</v>
      </c>
      <c r="E1858" s="64">
        <f t="shared" si="164"/>
        <v>19876.166400000002</v>
      </c>
      <c r="F1858" s="64">
        <f>+VLOOKUP(B1858,[1]BASES!$A$2:$C$10701,3,0)</f>
        <v>21</v>
      </c>
      <c r="G1858" s="65">
        <f t="shared" si="161"/>
        <v>19876.166400000002</v>
      </c>
      <c r="H1858" s="66"/>
      <c r="I1858" s="67"/>
      <c r="J1858" s="67"/>
      <c r="K1858" s="67"/>
      <c r="L1858" s="67"/>
      <c r="M1858" s="68"/>
      <c r="N1858" s="69"/>
      <c r="O1858" s="70">
        <f t="shared" si="159"/>
        <v>0</v>
      </c>
      <c r="P1858" s="71">
        <f t="shared" si="160"/>
        <v>0</v>
      </c>
      <c r="Q1858" s="7">
        <v>1</v>
      </c>
      <c r="R1858" s="72">
        <f>+VLOOKUP(B1858,[1]BASES!$A$2:$E$10701,5,0)</f>
        <v>17111.024793388431</v>
      </c>
      <c r="S1858" s="71">
        <f t="shared" si="162"/>
        <v>0</v>
      </c>
      <c r="T1858" s="71">
        <v>0</v>
      </c>
      <c r="U1858" s="71">
        <f t="shared" si="165"/>
        <v>0</v>
      </c>
      <c r="V1858" s="7">
        <v>0</v>
      </c>
      <c r="W1858" s="7">
        <v>0</v>
      </c>
      <c r="X1858" s="7">
        <v>0</v>
      </c>
      <c r="Y1858" s="73">
        <v>0.04</v>
      </c>
      <c r="Z1858" s="7"/>
      <c r="AA1858" s="7"/>
      <c r="AB1858" s="7"/>
      <c r="AC1858" s="7"/>
    </row>
    <row r="1859" spans="2:29" ht="15.75" customHeight="1" x14ac:dyDescent="0.25">
      <c r="B1859" s="62">
        <v>16582</v>
      </c>
      <c r="C1859" s="63" t="s">
        <v>1867</v>
      </c>
      <c r="D1859" s="64">
        <f t="shared" si="163"/>
        <v>10644.630743801654</v>
      </c>
      <c r="E1859" s="64">
        <f t="shared" si="164"/>
        <v>12880.003200000001</v>
      </c>
      <c r="F1859" s="64">
        <f>+VLOOKUP(B1859,[1]BASES!$A$2:$C$10701,3,0)</f>
        <v>21</v>
      </c>
      <c r="G1859" s="65">
        <f t="shared" si="161"/>
        <v>12880.003200000001</v>
      </c>
      <c r="H1859" s="66"/>
      <c r="I1859" s="67"/>
      <c r="J1859" s="67"/>
      <c r="K1859" s="67"/>
      <c r="L1859" s="67"/>
      <c r="M1859" s="68"/>
      <c r="N1859" s="69"/>
      <c r="O1859" s="70">
        <f t="shared" si="159"/>
        <v>0</v>
      </c>
      <c r="P1859" s="71">
        <f t="shared" si="160"/>
        <v>0</v>
      </c>
      <c r="Q1859" s="7">
        <v>1</v>
      </c>
      <c r="R1859" s="72">
        <f>+VLOOKUP(B1859,[1]BASES!$A$2:$E$10701,5,0)</f>
        <v>11088.157024793389</v>
      </c>
      <c r="S1859" s="71">
        <f t="shared" si="162"/>
        <v>0</v>
      </c>
      <c r="T1859" s="71">
        <v>0</v>
      </c>
      <c r="U1859" s="71">
        <f t="shared" si="165"/>
        <v>0</v>
      </c>
      <c r="V1859" s="7">
        <v>0</v>
      </c>
      <c r="W1859" s="7">
        <v>0</v>
      </c>
      <c r="X1859" s="7">
        <v>0</v>
      </c>
      <c r="Y1859" s="73">
        <v>0.04</v>
      </c>
      <c r="Z1859" s="7"/>
      <c r="AA1859" s="7"/>
      <c r="AB1859" s="7"/>
      <c r="AC1859" s="7"/>
    </row>
    <row r="1860" spans="2:29" ht="15.75" customHeight="1" x14ac:dyDescent="0.25">
      <c r="B1860" s="62">
        <v>15806</v>
      </c>
      <c r="C1860" s="63" t="s">
        <v>1868</v>
      </c>
      <c r="D1860" s="64">
        <f t="shared" si="163"/>
        <v>1115.3057851239671</v>
      </c>
      <c r="E1860" s="64">
        <f t="shared" si="164"/>
        <v>1349.5200000000002</v>
      </c>
      <c r="F1860" s="64">
        <f>+VLOOKUP(B1860,[1]BASES!$A$2:$C$10701,3,0)</f>
        <v>21</v>
      </c>
      <c r="G1860" s="65">
        <f t="shared" si="161"/>
        <v>1349.5200000000002</v>
      </c>
      <c r="H1860" s="66"/>
      <c r="I1860" s="67"/>
      <c r="J1860" s="67"/>
      <c r="K1860" s="67"/>
      <c r="L1860" s="67"/>
      <c r="M1860" s="68"/>
      <c r="N1860" s="69"/>
      <c r="O1860" s="70">
        <f t="shared" si="159"/>
        <v>0</v>
      </c>
      <c r="P1860" s="71">
        <f t="shared" si="160"/>
        <v>0</v>
      </c>
      <c r="Q1860" s="7">
        <v>1</v>
      </c>
      <c r="R1860" s="72">
        <f>+VLOOKUP(B1860,[1]BASES!$A$2:$E$10701,5,0)</f>
        <v>1161.7768595041323</v>
      </c>
      <c r="S1860" s="71">
        <f t="shared" si="162"/>
        <v>0</v>
      </c>
      <c r="T1860" s="71">
        <v>0</v>
      </c>
      <c r="U1860" s="71">
        <f t="shared" si="165"/>
        <v>0</v>
      </c>
      <c r="V1860" s="7">
        <v>0</v>
      </c>
      <c r="W1860" s="7">
        <v>0</v>
      </c>
      <c r="X1860" s="7">
        <v>0</v>
      </c>
      <c r="Y1860" s="73">
        <v>0.04</v>
      </c>
      <c r="Z1860" s="7"/>
      <c r="AA1860" s="7"/>
      <c r="AB1860" s="7"/>
      <c r="AC1860" s="7"/>
    </row>
    <row r="1861" spans="2:29" ht="15.75" customHeight="1" x14ac:dyDescent="0.25">
      <c r="B1861" s="62">
        <v>15807</v>
      </c>
      <c r="C1861" s="63" t="s">
        <v>1869</v>
      </c>
      <c r="D1861" s="64">
        <f t="shared" si="163"/>
        <v>1224.6347107438016</v>
      </c>
      <c r="E1861" s="64">
        <f t="shared" si="164"/>
        <v>1481.808</v>
      </c>
      <c r="F1861" s="64">
        <f>+VLOOKUP(B1861,[1]BASES!$A$2:$C$10701,3,0)</f>
        <v>21</v>
      </c>
      <c r="G1861" s="65">
        <f t="shared" si="161"/>
        <v>1481.808</v>
      </c>
      <c r="H1861" s="66"/>
      <c r="I1861" s="67"/>
      <c r="J1861" s="67"/>
      <c r="K1861" s="67"/>
      <c r="L1861" s="67"/>
      <c r="M1861" s="68"/>
      <c r="N1861" s="69"/>
      <c r="O1861" s="70">
        <f t="shared" si="159"/>
        <v>0</v>
      </c>
      <c r="P1861" s="71">
        <f t="shared" si="160"/>
        <v>0</v>
      </c>
      <c r="Q1861" s="7">
        <v>1</v>
      </c>
      <c r="R1861" s="72">
        <f>+VLOOKUP(B1861,[1]BASES!$A$2:$E$10701,5,0)</f>
        <v>1275.6611570247933</v>
      </c>
      <c r="S1861" s="71">
        <f t="shared" si="162"/>
        <v>0</v>
      </c>
      <c r="T1861" s="71">
        <v>0</v>
      </c>
      <c r="U1861" s="71">
        <f t="shared" si="165"/>
        <v>0</v>
      </c>
      <c r="V1861" s="7">
        <v>0</v>
      </c>
      <c r="W1861" s="7">
        <v>0</v>
      </c>
      <c r="X1861" s="7">
        <v>0</v>
      </c>
      <c r="Y1861" s="73">
        <v>0.04</v>
      </c>
      <c r="Z1861" s="7"/>
      <c r="AA1861" s="7"/>
      <c r="AB1861" s="7"/>
      <c r="AC1861" s="7"/>
    </row>
    <row r="1862" spans="2:29" ht="15.75" customHeight="1" x14ac:dyDescent="0.25">
      <c r="B1862" s="62">
        <v>15808</v>
      </c>
      <c r="C1862" s="63" t="s">
        <v>1870</v>
      </c>
      <c r="D1862" s="64">
        <f t="shared" si="163"/>
        <v>1587.0228099173555</v>
      </c>
      <c r="E1862" s="64">
        <f t="shared" si="164"/>
        <v>1920.2976000000003</v>
      </c>
      <c r="F1862" s="64">
        <f>+VLOOKUP(B1862,[1]BASES!$A$2:$C$10701,3,0)</f>
        <v>21</v>
      </c>
      <c r="G1862" s="65">
        <f t="shared" si="161"/>
        <v>1920.2976000000003</v>
      </c>
      <c r="H1862" s="66"/>
      <c r="I1862" s="67"/>
      <c r="J1862" s="67"/>
      <c r="K1862" s="67"/>
      <c r="L1862" s="67"/>
      <c r="M1862" s="68"/>
      <c r="N1862" s="69"/>
      <c r="O1862" s="70">
        <f t="shared" si="159"/>
        <v>0</v>
      </c>
      <c r="P1862" s="71">
        <f t="shared" si="160"/>
        <v>0</v>
      </c>
      <c r="Q1862" s="7">
        <v>1</v>
      </c>
      <c r="R1862" s="72">
        <f>+VLOOKUP(B1862,[1]BASES!$A$2:$E$10701,5,0)</f>
        <v>1653.1487603305786</v>
      </c>
      <c r="S1862" s="71">
        <f t="shared" si="162"/>
        <v>0</v>
      </c>
      <c r="T1862" s="71">
        <v>0</v>
      </c>
      <c r="U1862" s="71">
        <f t="shared" si="165"/>
        <v>0</v>
      </c>
      <c r="V1862" s="7">
        <v>0</v>
      </c>
      <c r="W1862" s="7">
        <v>0</v>
      </c>
      <c r="X1862" s="7">
        <v>0</v>
      </c>
      <c r="Y1862" s="73">
        <v>0.04</v>
      </c>
      <c r="Z1862" s="7"/>
      <c r="AA1862" s="7"/>
      <c r="AB1862" s="7"/>
      <c r="AC1862" s="7"/>
    </row>
    <row r="1863" spans="2:29" ht="15.75" customHeight="1" x14ac:dyDescent="0.25">
      <c r="B1863" s="62">
        <v>15809</v>
      </c>
      <c r="C1863" s="63" t="s">
        <v>1871</v>
      </c>
      <c r="D1863" s="64">
        <f t="shared" si="163"/>
        <v>2687.3335537190083</v>
      </c>
      <c r="E1863" s="64">
        <f t="shared" si="164"/>
        <v>3251.6736000000001</v>
      </c>
      <c r="F1863" s="64">
        <f>+VLOOKUP(B1863,[1]BASES!$A$2:$C$10701,3,0)</f>
        <v>21</v>
      </c>
      <c r="G1863" s="65">
        <f t="shared" si="161"/>
        <v>3251.6736000000001</v>
      </c>
      <c r="H1863" s="66"/>
      <c r="I1863" s="67"/>
      <c r="J1863" s="67"/>
      <c r="K1863" s="67"/>
      <c r="L1863" s="67"/>
      <c r="M1863" s="68"/>
      <c r="N1863" s="69"/>
      <c r="O1863" s="70">
        <f t="shared" si="159"/>
        <v>0</v>
      </c>
      <c r="P1863" s="71">
        <f t="shared" si="160"/>
        <v>0</v>
      </c>
      <c r="Q1863" s="7">
        <v>1</v>
      </c>
      <c r="R1863" s="72">
        <f>+VLOOKUP(B1863,[1]BASES!$A$2:$E$10701,5,0)</f>
        <v>2799.3057851239669</v>
      </c>
      <c r="S1863" s="71">
        <f t="shared" si="162"/>
        <v>0</v>
      </c>
      <c r="T1863" s="71">
        <v>0</v>
      </c>
      <c r="U1863" s="71">
        <f t="shared" si="165"/>
        <v>0</v>
      </c>
      <c r="V1863" s="7">
        <v>0</v>
      </c>
      <c r="W1863" s="7">
        <v>0</v>
      </c>
      <c r="X1863" s="7">
        <v>0</v>
      </c>
      <c r="Y1863" s="73">
        <v>0.04</v>
      </c>
      <c r="Z1863" s="7"/>
      <c r="AA1863" s="7"/>
      <c r="AB1863" s="7"/>
      <c r="AC1863" s="7"/>
    </row>
    <row r="1864" spans="2:29" ht="15.75" customHeight="1" x14ac:dyDescent="0.25">
      <c r="B1864" s="62">
        <v>15810</v>
      </c>
      <c r="C1864" s="63" t="s">
        <v>1872</v>
      </c>
      <c r="D1864" s="64">
        <f t="shared" si="163"/>
        <v>3410.9355371900824</v>
      </c>
      <c r="E1864" s="64">
        <f t="shared" si="164"/>
        <v>4127.232</v>
      </c>
      <c r="F1864" s="64">
        <f>+VLOOKUP(B1864,[1]BASES!$A$2:$C$10701,3,0)</f>
        <v>21</v>
      </c>
      <c r="G1864" s="65">
        <f t="shared" si="161"/>
        <v>4127.232</v>
      </c>
      <c r="H1864" s="66"/>
      <c r="I1864" s="67"/>
      <c r="J1864" s="67"/>
      <c r="K1864" s="67"/>
      <c r="L1864" s="67"/>
      <c r="M1864" s="68"/>
      <c r="N1864" s="69"/>
      <c r="O1864" s="70">
        <f t="shared" si="159"/>
        <v>0</v>
      </c>
      <c r="P1864" s="71">
        <f t="shared" si="160"/>
        <v>0</v>
      </c>
      <c r="Q1864" s="7">
        <v>1</v>
      </c>
      <c r="R1864" s="72">
        <f>+VLOOKUP(B1864,[1]BASES!$A$2:$E$10701,5,0)</f>
        <v>3553.0578512396692</v>
      </c>
      <c r="S1864" s="71">
        <f t="shared" si="162"/>
        <v>0</v>
      </c>
      <c r="T1864" s="71">
        <v>0</v>
      </c>
      <c r="U1864" s="71">
        <f t="shared" si="165"/>
        <v>0</v>
      </c>
      <c r="V1864" s="7">
        <v>0</v>
      </c>
      <c r="W1864" s="7">
        <v>0</v>
      </c>
      <c r="X1864" s="7">
        <v>0</v>
      </c>
      <c r="Y1864" s="73">
        <v>0.04</v>
      </c>
      <c r="Z1864" s="7"/>
      <c r="AA1864" s="7"/>
      <c r="AB1864" s="7"/>
      <c r="AC1864" s="7"/>
    </row>
    <row r="1865" spans="2:29" ht="15.75" customHeight="1" x14ac:dyDescent="0.25">
      <c r="B1865" s="62">
        <v>15811</v>
      </c>
      <c r="C1865" s="63" t="s">
        <v>1873</v>
      </c>
      <c r="D1865" s="64">
        <f t="shared" si="163"/>
        <v>4197.3738842975199</v>
      </c>
      <c r="E1865" s="64">
        <f t="shared" si="164"/>
        <v>5078.8223999999991</v>
      </c>
      <c r="F1865" s="64">
        <f>+VLOOKUP(B1865,[1]BASES!$A$2:$C$10701,3,0)</f>
        <v>21</v>
      </c>
      <c r="G1865" s="65">
        <f t="shared" si="161"/>
        <v>5078.8223999999991</v>
      </c>
      <c r="H1865" s="66"/>
      <c r="I1865" s="67"/>
      <c r="J1865" s="67"/>
      <c r="K1865" s="67"/>
      <c r="L1865" s="67"/>
      <c r="M1865" s="68"/>
      <c r="N1865" s="69"/>
      <c r="O1865" s="70">
        <f t="shared" si="159"/>
        <v>0</v>
      </c>
      <c r="P1865" s="71">
        <f t="shared" si="160"/>
        <v>0</v>
      </c>
      <c r="Q1865" s="7">
        <v>1</v>
      </c>
      <c r="R1865" s="72">
        <f>+VLOOKUP(B1865,[1]BASES!$A$2:$E$10701,5,0)</f>
        <v>4372.2644628099169</v>
      </c>
      <c r="S1865" s="71">
        <f t="shared" si="162"/>
        <v>0</v>
      </c>
      <c r="T1865" s="71">
        <v>0</v>
      </c>
      <c r="U1865" s="71">
        <f t="shared" si="165"/>
        <v>0</v>
      </c>
      <c r="V1865" s="7">
        <v>0</v>
      </c>
      <c r="W1865" s="7">
        <v>0</v>
      </c>
      <c r="X1865" s="7">
        <v>0</v>
      </c>
      <c r="Y1865" s="73">
        <v>0.04</v>
      </c>
      <c r="Z1865" s="7"/>
      <c r="AA1865" s="7"/>
      <c r="AB1865" s="7"/>
      <c r="AC1865" s="7"/>
    </row>
    <row r="1866" spans="2:29" ht="15.75" customHeight="1" x14ac:dyDescent="0.25">
      <c r="B1866" s="62">
        <v>15812</v>
      </c>
      <c r="C1866" s="63" t="s">
        <v>1874</v>
      </c>
      <c r="D1866" s="64">
        <f t="shared" si="163"/>
        <v>6155.9166942148768</v>
      </c>
      <c r="E1866" s="64">
        <f t="shared" si="164"/>
        <v>7448.659200000001</v>
      </c>
      <c r="F1866" s="64">
        <f>+VLOOKUP(B1866,[1]BASES!$A$2:$C$10701,3,0)</f>
        <v>21</v>
      </c>
      <c r="G1866" s="65">
        <f t="shared" si="161"/>
        <v>7448.659200000001</v>
      </c>
      <c r="H1866" s="66"/>
      <c r="I1866" s="67"/>
      <c r="J1866" s="67"/>
      <c r="K1866" s="67"/>
      <c r="L1866" s="67"/>
      <c r="M1866" s="68"/>
      <c r="N1866" s="69"/>
      <c r="O1866" s="70">
        <f t="shared" si="159"/>
        <v>0</v>
      </c>
      <c r="P1866" s="71">
        <f t="shared" si="160"/>
        <v>0</v>
      </c>
      <c r="Q1866" s="7">
        <v>1</v>
      </c>
      <c r="R1866" s="72">
        <f>+VLOOKUP(B1866,[1]BASES!$A$2:$E$10701,5,0)</f>
        <v>6412.4132231404965</v>
      </c>
      <c r="S1866" s="71">
        <f t="shared" si="162"/>
        <v>0</v>
      </c>
      <c r="T1866" s="71">
        <v>0</v>
      </c>
      <c r="U1866" s="71">
        <f t="shared" si="165"/>
        <v>0</v>
      </c>
      <c r="V1866" s="7">
        <v>0</v>
      </c>
      <c r="W1866" s="7">
        <v>0</v>
      </c>
      <c r="X1866" s="7">
        <v>0</v>
      </c>
      <c r="Y1866" s="73">
        <v>0.04</v>
      </c>
      <c r="Z1866" s="7"/>
      <c r="AA1866" s="7"/>
      <c r="AB1866" s="7"/>
      <c r="AC1866" s="7"/>
    </row>
    <row r="1867" spans="2:29" ht="15.75" customHeight="1" x14ac:dyDescent="0.25">
      <c r="B1867" s="62">
        <v>15813</v>
      </c>
      <c r="C1867" s="63" t="s">
        <v>1875</v>
      </c>
      <c r="D1867" s="64">
        <f t="shared" si="163"/>
        <v>8405.1332231404958</v>
      </c>
      <c r="E1867" s="64">
        <f t="shared" si="164"/>
        <v>10170.2112</v>
      </c>
      <c r="F1867" s="64">
        <f>+VLOOKUP(B1867,[1]BASES!$A$2:$C$10701,3,0)</f>
        <v>21</v>
      </c>
      <c r="G1867" s="65">
        <f t="shared" si="161"/>
        <v>10170.2112</v>
      </c>
      <c r="H1867" s="66"/>
      <c r="I1867" s="67"/>
      <c r="J1867" s="67"/>
      <c r="K1867" s="67"/>
      <c r="L1867" s="67"/>
      <c r="M1867" s="68"/>
      <c r="N1867" s="69"/>
      <c r="O1867" s="70">
        <f t="shared" si="159"/>
        <v>0</v>
      </c>
      <c r="P1867" s="71">
        <f t="shared" si="160"/>
        <v>0</v>
      </c>
      <c r="Q1867" s="7">
        <v>1</v>
      </c>
      <c r="R1867" s="72">
        <f>+VLOOKUP(B1867,[1]BASES!$A$2:$E$10701,5,0)</f>
        <v>8755.3471074380159</v>
      </c>
      <c r="S1867" s="71">
        <f t="shared" si="162"/>
        <v>0</v>
      </c>
      <c r="T1867" s="71">
        <v>0</v>
      </c>
      <c r="U1867" s="71">
        <f t="shared" si="165"/>
        <v>0</v>
      </c>
      <c r="V1867" s="7">
        <v>0</v>
      </c>
      <c r="W1867" s="7">
        <v>0</v>
      </c>
      <c r="X1867" s="7">
        <v>0</v>
      </c>
      <c r="Y1867" s="73">
        <v>0.04</v>
      </c>
      <c r="Z1867" s="7"/>
      <c r="AA1867" s="7"/>
      <c r="AB1867" s="7"/>
      <c r="AC1867" s="7"/>
    </row>
    <row r="1868" spans="2:29" ht="15.75" customHeight="1" x14ac:dyDescent="0.25">
      <c r="B1868" s="62">
        <v>15814</v>
      </c>
      <c r="C1868" s="63" t="s">
        <v>1876</v>
      </c>
      <c r="D1868" s="64">
        <f t="shared" si="163"/>
        <v>13429.138512396696</v>
      </c>
      <c r="E1868" s="64">
        <f t="shared" si="164"/>
        <v>16249.257600000001</v>
      </c>
      <c r="F1868" s="64">
        <f>+VLOOKUP(B1868,[1]BASES!$A$2:$C$10701,3,0)</f>
        <v>21</v>
      </c>
      <c r="G1868" s="65">
        <f t="shared" ref="G1868:G1931" si="166">IF(B1868&lt;&gt;"",IF(T1868=0,E1868+(E1868*(B$6/100)),E1868+(E1868*(T1868/100))),"")</f>
        <v>16249.257600000001</v>
      </c>
      <c r="H1868" s="66"/>
      <c r="I1868" s="67"/>
      <c r="J1868" s="67"/>
      <c r="K1868" s="67"/>
      <c r="L1868" s="67"/>
      <c r="M1868" s="68"/>
      <c r="N1868" s="69"/>
      <c r="O1868" s="70">
        <f t="shared" si="159"/>
        <v>0</v>
      </c>
      <c r="P1868" s="71">
        <f t="shared" si="160"/>
        <v>0</v>
      </c>
      <c r="Q1868" s="7">
        <v>1</v>
      </c>
      <c r="R1868" s="72">
        <f>+VLOOKUP(B1868,[1]BASES!$A$2:$E$10701,5,0)</f>
        <v>13988.685950413224</v>
      </c>
      <c r="S1868" s="71">
        <f t="shared" si="162"/>
        <v>0</v>
      </c>
      <c r="T1868" s="71">
        <v>0</v>
      </c>
      <c r="U1868" s="71">
        <f t="shared" si="165"/>
        <v>0</v>
      </c>
      <c r="V1868" s="7">
        <v>0</v>
      </c>
      <c r="W1868" s="7">
        <v>0</v>
      </c>
      <c r="X1868" s="7">
        <v>0</v>
      </c>
      <c r="Y1868" s="73">
        <v>0.04</v>
      </c>
      <c r="Z1868" s="7"/>
      <c r="AA1868" s="7"/>
      <c r="AB1868" s="7"/>
      <c r="AC1868" s="7"/>
    </row>
    <row r="1869" spans="2:29" ht="15.75" customHeight="1" x14ac:dyDescent="0.25">
      <c r="B1869" s="62">
        <v>15816</v>
      </c>
      <c r="C1869" s="63" t="s">
        <v>1877</v>
      </c>
      <c r="D1869" s="64">
        <f t="shared" si="163"/>
        <v>1717.9319008264463</v>
      </c>
      <c r="E1869" s="64">
        <f t="shared" si="164"/>
        <v>2078.6976</v>
      </c>
      <c r="F1869" s="64">
        <f>+VLOOKUP(B1869,[1]BASES!$A$2:$C$10701,3,0)</f>
        <v>21</v>
      </c>
      <c r="G1869" s="65">
        <f t="shared" si="166"/>
        <v>2078.6976</v>
      </c>
      <c r="H1869" s="66"/>
      <c r="I1869" s="67"/>
      <c r="J1869" s="67"/>
      <c r="K1869" s="67"/>
      <c r="L1869" s="67"/>
      <c r="M1869" s="68"/>
      <c r="N1869" s="69"/>
      <c r="O1869" s="70">
        <f t="shared" si="159"/>
        <v>0</v>
      </c>
      <c r="P1869" s="71">
        <f t="shared" si="160"/>
        <v>0</v>
      </c>
      <c r="Q1869" s="7">
        <v>1</v>
      </c>
      <c r="R1869" s="72">
        <f>+VLOOKUP(B1869,[1]BASES!$A$2:$E$10701,5,0)</f>
        <v>1789.5123966942149</v>
      </c>
      <c r="S1869" s="71">
        <f t="shared" ref="S1869:S1932" si="167">IFERROR(E1869*H1869,0)</f>
        <v>0</v>
      </c>
      <c r="T1869" s="71">
        <v>0</v>
      </c>
      <c r="U1869" s="71">
        <f t="shared" si="165"/>
        <v>0</v>
      </c>
      <c r="V1869" s="7">
        <v>0</v>
      </c>
      <c r="W1869" s="7">
        <v>0</v>
      </c>
      <c r="X1869" s="7">
        <v>0</v>
      </c>
      <c r="Y1869" s="73">
        <v>0.04</v>
      </c>
      <c r="Z1869" s="7"/>
      <c r="AA1869" s="7"/>
      <c r="AB1869" s="7"/>
      <c r="AC1869" s="7"/>
    </row>
    <row r="1870" spans="2:29" ht="15.75" customHeight="1" x14ac:dyDescent="0.25">
      <c r="B1870" s="62">
        <v>15817</v>
      </c>
      <c r="C1870" s="63" t="s">
        <v>1878</v>
      </c>
      <c r="D1870" s="64">
        <f t="shared" ref="D1870:D1933" si="168">IF(B1870&lt;&gt;"",R1870+(R1870*-Y1870)+((R1870+(R1870*-Y1870))*B$7/100),"")</f>
        <v>1832.1163636363638</v>
      </c>
      <c r="E1870" s="64">
        <f t="shared" si="164"/>
        <v>2216.8608000000004</v>
      </c>
      <c r="F1870" s="64">
        <f>+VLOOKUP(B1870,[1]BASES!$A$2:$C$10701,3,0)</f>
        <v>21</v>
      </c>
      <c r="G1870" s="65">
        <f t="shared" si="166"/>
        <v>2216.8608000000004</v>
      </c>
      <c r="H1870" s="66"/>
      <c r="I1870" s="67"/>
      <c r="J1870" s="67"/>
      <c r="K1870" s="67"/>
      <c r="L1870" s="67"/>
      <c r="M1870" s="68"/>
      <c r="N1870" s="69"/>
      <c r="O1870" s="70">
        <f t="shared" si="159"/>
        <v>0</v>
      </c>
      <c r="P1870" s="71">
        <f t="shared" si="160"/>
        <v>0</v>
      </c>
      <c r="Q1870" s="7">
        <v>1</v>
      </c>
      <c r="R1870" s="72">
        <f>+VLOOKUP(B1870,[1]BASES!$A$2:$E$10701,5,0)</f>
        <v>1908.4545454545455</v>
      </c>
      <c r="S1870" s="71">
        <f t="shared" si="167"/>
        <v>0</v>
      </c>
      <c r="T1870" s="71">
        <v>0</v>
      </c>
      <c r="U1870" s="71">
        <f t="shared" si="165"/>
        <v>0</v>
      </c>
      <c r="V1870" s="7">
        <v>0</v>
      </c>
      <c r="W1870" s="7">
        <v>0</v>
      </c>
      <c r="X1870" s="7">
        <v>0</v>
      </c>
      <c r="Y1870" s="73">
        <v>0.04</v>
      </c>
      <c r="Z1870" s="7"/>
      <c r="AA1870" s="7"/>
      <c r="AB1870" s="7"/>
      <c r="AC1870" s="7"/>
    </row>
    <row r="1871" spans="2:29" ht="15.75" customHeight="1" x14ac:dyDescent="0.25">
      <c r="B1871" s="62">
        <v>15818</v>
      </c>
      <c r="C1871" s="63" t="s">
        <v>1879</v>
      </c>
      <c r="D1871" s="64">
        <f t="shared" si="168"/>
        <v>2494.667107438017</v>
      </c>
      <c r="E1871" s="64">
        <f t="shared" ref="E1871:E1934" si="169">IF(B1871&lt;&gt;"",D1871+(D1871*(F1871*Q1871)/100),"")</f>
        <v>3018.5472000000004</v>
      </c>
      <c r="F1871" s="64">
        <f>+VLOOKUP(B1871,[1]BASES!$A$2:$C$10701,3,0)</f>
        <v>21</v>
      </c>
      <c r="G1871" s="65">
        <f t="shared" si="166"/>
        <v>3018.5472000000004</v>
      </c>
      <c r="H1871" s="66"/>
      <c r="I1871" s="67"/>
      <c r="J1871" s="67"/>
      <c r="K1871" s="67"/>
      <c r="L1871" s="67"/>
      <c r="M1871" s="68"/>
      <c r="N1871" s="69"/>
      <c r="O1871" s="70">
        <f t="shared" si="159"/>
        <v>0</v>
      </c>
      <c r="P1871" s="71">
        <f t="shared" si="160"/>
        <v>0</v>
      </c>
      <c r="Q1871" s="7">
        <v>1</v>
      </c>
      <c r="R1871" s="72">
        <f>+VLOOKUP(B1871,[1]BASES!$A$2:$E$10701,5,0)</f>
        <v>2598.6115702479342</v>
      </c>
      <c r="S1871" s="71">
        <f t="shared" si="167"/>
        <v>0</v>
      </c>
      <c r="T1871" s="71">
        <v>0</v>
      </c>
      <c r="U1871" s="71">
        <f t="shared" ref="U1871:U1934" si="170">IFERROR(G1871*H1871,0)</f>
        <v>0</v>
      </c>
      <c r="V1871" s="7">
        <v>0</v>
      </c>
      <c r="W1871" s="7">
        <v>0</v>
      </c>
      <c r="X1871" s="7">
        <v>0</v>
      </c>
      <c r="Y1871" s="73">
        <v>0.04</v>
      </c>
      <c r="Z1871" s="7"/>
      <c r="AA1871" s="7"/>
      <c r="AB1871" s="7"/>
      <c r="AC1871" s="7"/>
    </row>
    <row r="1872" spans="2:29" ht="15.75" customHeight="1" x14ac:dyDescent="0.25">
      <c r="B1872" s="62">
        <v>15819</v>
      </c>
      <c r="C1872" s="63" t="s">
        <v>1880</v>
      </c>
      <c r="D1872" s="64">
        <f t="shared" si="168"/>
        <v>5200.8753719008264</v>
      </c>
      <c r="E1872" s="64">
        <f t="shared" si="169"/>
        <v>6293.0591999999997</v>
      </c>
      <c r="F1872" s="64">
        <f>+VLOOKUP(B1872,[1]BASES!$A$2:$C$10701,3,0)</f>
        <v>21</v>
      </c>
      <c r="G1872" s="65">
        <f t="shared" si="166"/>
        <v>6293.0591999999997</v>
      </c>
      <c r="H1872" s="66"/>
      <c r="I1872" s="67"/>
      <c r="J1872" s="67"/>
      <c r="K1872" s="67"/>
      <c r="L1872" s="67"/>
      <c r="M1872" s="68"/>
      <c r="N1872" s="69"/>
      <c r="O1872" s="70">
        <f t="shared" si="159"/>
        <v>0</v>
      </c>
      <c r="P1872" s="71">
        <f t="shared" si="160"/>
        <v>0</v>
      </c>
      <c r="Q1872" s="7">
        <v>1</v>
      </c>
      <c r="R1872" s="72">
        <f>+VLOOKUP(B1872,[1]BASES!$A$2:$E$10701,5,0)</f>
        <v>5417.5785123966944</v>
      </c>
      <c r="S1872" s="71">
        <f t="shared" si="167"/>
        <v>0</v>
      </c>
      <c r="T1872" s="71">
        <v>0</v>
      </c>
      <c r="U1872" s="71">
        <f t="shared" si="170"/>
        <v>0</v>
      </c>
      <c r="V1872" s="7">
        <v>0</v>
      </c>
      <c r="W1872" s="7">
        <v>0</v>
      </c>
      <c r="X1872" s="7">
        <v>0</v>
      </c>
      <c r="Y1872" s="73">
        <v>0.04</v>
      </c>
      <c r="Z1872" s="7"/>
      <c r="AA1872" s="7"/>
      <c r="AB1872" s="7"/>
      <c r="AC1872" s="7"/>
    </row>
    <row r="1873" spans="2:29" ht="15.75" customHeight="1" x14ac:dyDescent="0.25">
      <c r="B1873" s="62">
        <v>15820</v>
      </c>
      <c r="C1873" s="63" t="s">
        <v>1881</v>
      </c>
      <c r="D1873" s="64">
        <f t="shared" si="168"/>
        <v>5922.8112396694223</v>
      </c>
      <c r="E1873" s="64">
        <f t="shared" si="169"/>
        <v>7166.6016000000009</v>
      </c>
      <c r="F1873" s="64">
        <f>+VLOOKUP(B1873,[1]BASES!$A$2:$C$10701,3,0)</f>
        <v>21</v>
      </c>
      <c r="G1873" s="65">
        <f t="shared" si="166"/>
        <v>7166.6016000000009</v>
      </c>
      <c r="H1873" s="66"/>
      <c r="I1873" s="67"/>
      <c r="J1873" s="67"/>
      <c r="K1873" s="67"/>
      <c r="L1873" s="67"/>
      <c r="M1873" s="68"/>
      <c r="N1873" s="69"/>
      <c r="O1873" s="70">
        <f t="shared" si="159"/>
        <v>0</v>
      </c>
      <c r="P1873" s="71">
        <f t="shared" si="160"/>
        <v>0</v>
      </c>
      <c r="Q1873" s="7">
        <v>1</v>
      </c>
      <c r="R1873" s="72">
        <f>+VLOOKUP(B1873,[1]BASES!$A$2:$E$10701,5,0)</f>
        <v>6169.5950413223145</v>
      </c>
      <c r="S1873" s="71">
        <f t="shared" si="167"/>
        <v>0</v>
      </c>
      <c r="T1873" s="71">
        <v>0</v>
      </c>
      <c r="U1873" s="71">
        <f t="shared" si="170"/>
        <v>0</v>
      </c>
      <c r="V1873" s="7">
        <v>0</v>
      </c>
      <c r="W1873" s="7">
        <v>0</v>
      </c>
      <c r="X1873" s="7">
        <v>0</v>
      </c>
      <c r="Y1873" s="73">
        <v>0.04</v>
      </c>
      <c r="Z1873" s="7"/>
      <c r="AA1873" s="7"/>
      <c r="AB1873" s="7"/>
      <c r="AC1873" s="7"/>
    </row>
    <row r="1874" spans="2:29" ht="15.75" customHeight="1" x14ac:dyDescent="0.25">
      <c r="B1874" s="62">
        <v>15840</v>
      </c>
      <c r="C1874" s="63" t="s">
        <v>1882</v>
      </c>
      <c r="D1874" s="64">
        <f t="shared" si="168"/>
        <v>5641.927933884298</v>
      </c>
      <c r="E1874" s="64">
        <f t="shared" si="169"/>
        <v>6826.7328000000007</v>
      </c>
      <c r="F1874" s="64">
        <f>+VLOOKUP(B1874,[1]BASES!$A$2:$C$10701,3,0)</f>
        <v>21</v>
      </c>
      <c r="G1874" s="65">
        <f t="shared" si="166"/>
        <v>6826.7328000000007</v>
      </c>
      <c r="H1874" s="66"/>
      <c r="I1874" s="67"/>
      <c r="J1874" s="67"/>
      <c r="K1874" s="67"/>
      <c r="L1874" s="67"/>
      <c r="M1874" s="68"/>
      <c r="N1874" s="69"/>
      <c r="O1874" s="70">
        <f t="shared" si="159"/>
        <v>0</v>
      </c>
      <c r="P1874" s="71">
        <f t="shared" si="160"/>
        <v>0</v>
      </c>
      <c r="Q1874" s="7">
        <v>1</v>
      </c>
      <c r="R1874" s="72">
        <f>+VLOOKUP(B1874,[1]BASES!$A$2:$E$10701,5,0)</f>
        <v>5877.0082644628101</v>
      </c>
      <c r="S1874" s="71">
        <f t="shared" si="167"/>
        <v>0</v>
      </c>
      <c r="T1874" s="71">
        <v>0</v>
      </c>
      <c r="U1874" s="71">
        <f t="shared" si="170"/>
        <v>0</v>
      </c>
      <c r="V1874" s="7">
        <v>0</v>
      </c>
      <c r="W1874" s="7">
        <v>0</v>
      </c>
      <c r="X1874" s="7">
        <v>0</v>
      </c>
      <c r="Y1874" s="73">
        <v>0.04</v>
      </c>
      <c r="Z1874" s="7"/>
      <c r="AA1874" s="7"/>
      <c r="AB1874" s="7"/>
      <c r="AC1874" s="7"/>
    </row>
    <row r="1875" spans="2:29" ht="15.75" customHeight="1" x14ac:dyDescent="0.25">
      <c r="B1875" s="62">
        <v>15841</v>
      </c>
      <c r="C1875" s="63" t="s">
        <v>1883</v>
      </c>
      <c r="D1875" s="64">
        <f t="shared" si="168"/>
        <v>6135.6694214876034</v>
      </c>
      <c r="E1875" s="64">
        <f t="shared" si="169"/>
        <v>7424.16</v>
      </c>
      <c r="F1875" s="64">
        <f>+VLOOKUP(B1875,[1]BASES!$A$2:$C$10701,3,0)</f>
        <v>21</v>
      </c>
      <c r="G1875" s="65">
        <f t="shared" si="166"/>
        <v>7424.16</v>
      </c>
      <c r="H1875" s="66"/>
      <c r="I1875" s="67"/>
      <c r="J1875" s="67"/>
      <c r="K1875" s="67"/>
      <c r="L1875" s="67"/>
      <c r="M1875" s="68"/>
      <c r="N1875" s="69"/>
      <c r="O1875" s="70">
        <f t="shared" si="159"/>
        <v>0</v>
      </c>
      <c r="P1875" s="71">
        <f t="shared" si="160"/>
        <v>0</v>
      </c>
      <c r="Q1875" s="7">
        <v>1</v>
      </c>
      <c r="R1875" s="72">
        <f>+VLOOKUP(B1875,[1]BASES!$A$2:$E$10701,5,0)</f>
        <v>6391.3223140495866</v>
      </c>
      <c r="S1875" s="71">
        <f t="shared" si="167"/>
        <v>0</v>
      </c>
      <c r="T1875" s="71">
        <v>0</v>
      </c>
      <c r="U1875" s="71">
        <f t="shared" si="170"/>
        <v>0</v>
      </c>
      <c r="V1875" s="7">
        <v>0</v>
      </c>
      <c r="W1875" s="7">
        <v>0</v>
      </c>
      <c r="X1875" s="7">
        <v>0</v>
      </c>
      <c r="Y1875" s="73">
        <v>0.04</v>
      </c>
      <c r="Z1875" s="7"/>
      <c r="AA1875" s="7"/>
      <c r="AB1875" s="7"/>
      <c r="AC1875" s="7"/>
    </row>
    <row r="1876" spans="2:29" ht="15.75" customHeight="1" x14ac:dyDescent="0.25">
      <c r="B1876" s="62">
        <v>15842</v>
      </c>
      <c r="C1876" s="63" t="s">
        <v>1884</v>
      </c>
      <c r="D1876" s="64">
        <f t="shared" si="168"/>
        <v>6664.946776859505</v>
      </c>
      <c r="E1876" s="64">
        <f t="shared" si="169"/>
        <v>8064.5856000000013</v>
      </c>
      <c r="F1876" s="64">
        <f>+VLOOKUP(B1876,[1]BASES!$A$2:$C$10701,3,0)</f>
        <v>21</v>
      </c>
      <c r="G1876" s="65">
        <f t="shared" si="166"/>
        <v>8064.5856000000013</v>
      </c>
      <c r="H1876" s="66"/>
      <c r="I1876" s="67"/>
      <c r="J1876" s="67"/>
      <c r="K1876" s="67"/>
      <c r="L1876" s="67"/>
      <c r="M1876" s="68"/>
      <c r="N1876" s="69"/>
      <c r="O1876" s="70">
        <f t="shared" si="159"/>
        <v>0</v>
      </c>
      <c r="P1876" s="71">
        <f t="shared" si="160"/>
        <v>0</v>
      </c>
      <c r="Q1876" s="7">
        <v>1</v>
      </c>
      <c r="R1876" s="72">
        <f>+VLOOKUP(B1876,[1]BASES!$A$2:$E$10701,5,0)</f>
        <v>6942.6528925619841</v>
      </c>
      <c r="S1876" s="71">
        <f t="shared" si="167"/>
        <v>0</v>
      </c>
      <c r="T1876" s="71">
        <v>0</v>
      </c>
      <c r="U1876" s="71">
        <f t="shared" si="170"/>
        <v>0</v>
      </c>
      <c r="V1876" s="7">
        <v>0</v>
      </c>
      <c r="W1876" s="7">
        <v>0</v>
      </c>
      <c r="X1876" s="7">
        <v>0</v>
      </c>
      <c r="Y1876" s="73">
        <v>0.04</v>
      </c>
      <c r="Z1876" s="7"/>
      <c r="AA1876" s="7"/>
      <c r="AB1876" s="7"/>
      <c r="AC1876" s="7"/>
    </row>
    <row r="1877" spans="2:29" ht="15.75" customHeight="1" x14ac:dyDescent="0.25">
      <c r="B1877" s="62">
        <v>15843</v>
      </c>
      <c r="C1877" s="63" t="s">
        <v>1885</v>
      </c>
      <c r="D1877" s="64">
        <f t="shared" si="168"/>
        <v>8230.0720661157029</v>
      </c>
      <c r="E1877" s="64">
        <f t="shared" si="169"/>
        <v>9958.387200000001</v>
      </c>
      <c r="F1877" s="64">
        <f>+VLOOKUP(B1877,[1]BASES!$A$2:$C$10701,3,0)</f>
        <v>21</v>
      </c>
      <c r="G1877" s="65">
        <f t="shared" si="166"/>
        <v>9958.387200000001</v>
      </c>
      <c r="H1877" s="66"/>
      <c r="I1877" s="67"/>
      <c r="J1877" s="67"/>
      <c r="K1877" s="67"/>
      <c r="L1877" s="67"/>
      <c r="M1877" s="68"/>
      <c r="N1877" s="69"/>
      <c r="O1877" s="70">
        <f t="shared" si="159"/>
        <v>0</v>
      </c>
      <c r="P1877" s="71">
        <f t="shared" si="160"/>
        <v>0</v>
      </c>
      <c r="Q1877" s="7">
        <v>1</v>
      </c>
      <c r="R1877" s="72">
        <f>+VLOOKUP(B1877,[1]BASES!$A$2:$E$10701,5,0)</f>
        <v>8572.9917355371908</v>
      </c>
      <c r="S1877" s="71">
        <f t="shared" si="167"/>
        <v>0</v>
      </c>
      <c r="T1877" s="71">
        <v>0</v>
      </c>
      <c r="U1877" s="71">
        <f t="shared" si="170"/>
        <v>0</v>
      </c>
      <c r="V1877" s="7">
        <v>0</v>
      </c>
      <c r="W1877" s="7">
        <v>0</v>
      </c>
      <c r="X1877" s="7">
        <v>0</v>
      </c>
      <c r="Y1877" s="73">
        <v>0.04</v>
      </c>
      <c r="Z1877" s="7"/>
      <c r="AA1877" s="7"/>
      <c r="AB1877" s="7"/>
      <c r="AC1877" s="7"/>
    </row>
    <row r="1878" spans="2:29" ht="15.75" customHeight="1" x14ac:dyDescent="0.25">
      <c r="B1878" s="62">
        <v>15844</v>
      </c>
      <c r="C1878" s="63" t="s">
        <v>1886</v>
      </c>
      <c r="D1878" s="64">
        <f t="shared" si="168"/>
        <v>8856.8171900826455</v>
      </c>
      <c r="E1878" s="64">
        <f t="shared" si="169"/>
        <v>10716.748800000001</v>
      </c>
      <c r="F1878" s="64">
        <f>+VLOOKUP(B1878,[1]BASES!$A$2:$C$10701,3,0)</f>
        <v>21</v>
      </c>
      <c r="G1878" s="65">
        <f t="shared" si="166"/>
        <v>10716.748800000001</v>
      </c>
      <c r="H1878" s="66"/>
      <c r="I1878" s="67"/>
      <c r="J1878" s="67"/>
      <c r="K1878" s="67"/>
      <c r="L1878" s="67"/>
      <c r="M1878" s="68"/>
      <c r="N1878" s="69"/>
      <c r="O1878" s="70">
        <f t="shared" si="159"/>
        <v>0</v>
      </c>
      <c r="P1878" s="71">
        <f t="shared" si="160"/>
        <v>0</v>
      </c>
      <c r="Q1878" s="7">
        <v>1</v>
      </c>
      <c r="R1878" s="72">
        <f>+VLOOKUP(B1878,[1]BASES!$A$2:$E$10701,5,0)</f>
        <v>9225.8512396694223</v>
      </c>
      <c r="S1878" s="71">
        <f t="shared" si="167"/>
        <v>0</v>
      </c>
      <c r="T1878" s="71">
        <v>0</v>
      </c>
      <c r="U1878" s="71">
        <f t="shared" si="170"/>
        <v>0</v>
      </c>
      <c r="V1878" s="7">
        <v>0</v>
      </c>
      <c r="W1878" s="7">
        <v>0</v>
      </c>
      <c r="X1878" s="7">
        <v>0</v>
      </c>
      <c r="Y1878" s="73">
        <v>0.04</v>
      </c>
      <c r="Z1878" s="7"/>
      <c r="AA1878" s="7"/>
      <c r="AB1878" s="7"/>
      <c r="AC1878" s="7"/>
    </row>
    <row r="1879" spans="2:29" ht="15.75" customHeight="1" x14ac:dyDescent="0.25">
      <c r="B1879" s="62">
        <v>15845</v>
      </c>
      <c r="C1879" s="63" t="s">
        <v>1887</v>
      </c>
      <c r="D1879" s="64">
        <f t="shared" si="168"/>
        <v>11575.489586776861</v>
      </c>
      <c r="E1879" s="64">
        <f t="shared" si="169"/>
        <v>14006.342400000001</v>
      </c>
      <c r="F1879" s="64">
        <f>+VLOOKUP(B1879,[1]BASES!$A$2:$C$10701,3,0)</f>
        <v>21</v>
      </c>
      <c r="G1879" s="65">
        <f t="shared" si="166"/>
        <v>14006.342400000001</v>
      </c>
      <c r="H1879" s="66"/>
      <c r="I1879" s="67"/>
      <c r="J1879" s="67"/>
      <c r="K1879" s="67"/>
      <c r="L1879" s="67"/>
      <c r="M1879" s="68"/>
      <c r="N1879" s="69"/>
      <c r="O1879" s="70">
        <f t="shared" si="159"/>
        <v>0</v>
      </c>
      <c r="P1879" s="71">
        <f t="shared" si="160"/>
        <v>0</v>
      </c>
      <c r="Q1879" s="7">
        <v>1</v>
      </c>
      <c r="R1879" s="72">
        <f>+VLOOKUP(B1879,[1]BASES!$A$2:$E$10701,5,0)</f>
        <v>12057.801652892564</v>
      </c>
      <c r="S1879" s="71">
        <f t="shared" si="167"/>
        <v>0</v>
      </c>
      <c r="T1879" s="71">
        <v>0</v>
      </c>
      <c r="U1879" s="71">
        <f t="shared" si="170"/>
        <v>0</v>
      </c>
      <c r="V1879" s="7">
        <v>0</v>
      </c>
      <c r="W1879" s="7">
        <v>0</v>
      </c>
      <c r="X1879" s="7">
        <v>0</v>
      </c>
      <c r="Y1879" s="73">
        <v>0.04</v>
      </c>
      <c r="Z1879" s="7"/>
      <c r="AA1879" s="7"/>
      <c r="AB1879" s="7"/>
      <c r="AC1879" s="7"/>
    </row>
    <row r="1880" spans="2:29" ht="15.75" customHeight="1" x14ac:dyDescent="0.25">
      <c r="B1880" s="62">
        <v>15846</v>
      </c>
      <c r="C1880" s="63" t="s">
        <v>1888</v>
      </c>
      <c r="D1880" s="64">
        <f t="shared" si="168"/>
        <v>15808.074049586774</v>
      </c>
      <c r="E1880" s="64">
        <f t="shared" si="169"/>
        <v>19127.769599999996</v>
      </c>
      <c r="F1880" s="64">
        <f>+VLOOKUP(B1880,[1]BASES!$A$2:$C$10701,3,0)</f>
        <v>21</v>
      </c>
      <c r="G1880" s="65">
        <f t="shared" si="166"/>
        <v>19127.769599999996</v>
      </c>
      <c r="H1880" s="66"/>
      <c r="I1880" s="67"/>
      <c r="J1880" s="67"/>
      <c r="K1880" s="67"/>
      <c r="L1880" s="67"/>
      <c r="M1880" s="68"/>
      <c r="N1880" s="69"/>
      <c r="O1880" s="70">
        <f t="shared" si="159"/>
        <v>0</v>
      </c>
      <c r="P1880" s="71">
        <f t="shared" si="160"/>
        <v>0</v>
      </c>
      <c r="Q1880" s="7">
        <v>1</v>
      </c>
      <c r="R1880" s="72">
        <f>+VLOOKUP(B1880,[1]BASES!$A$2:$E$10701,5,0)</f>
        <v>16466.74380165289</v>
      </c>
      <c r="S1880" s="71">
        <f t="shared" si="167"/>
        <v>0</v>
      </c>
      <c r="T1880" s="71">
        <v>0</v>
      </c>
      <c r="U1880" s="71">
        <f t="shared" si="170"/>
        <v>0</v>
      </c>
      <c r="V1880" s="7">
        <v>0</v>
      </c>
      <c r="W1880" s="7">
        <v>0</v>
      </c>
      <c r="X1880" s="7">
        <v>0</v>
      </c>
      <c r="Y1880" s="73">
        <v>0.04</v>
      </c>
      <c r="Z1880" s="7"/>
      <c r="AA1880" s="7"/>
      <c r="AB1880" s="7"/>
      <c r="AC1880" s="7"/>
    </row>
    <row r="1881" spans="2:29" ht="15.75" customHeight="1" x14ac:dyDescent="0.25">
      <c r="B1881" s="62">
        <v>15847</v>
      </c>
      <c r="C1881" s="63" t="s">
        <v>1889</v>
      </c>
      <c r="D1881" s="64">
        <f t="shared" si="168"/>
        <v>15903.693223140497</v>
      </c>
      <c r="E1881" s="64">
        <f t="shared" si="169"/>
        <v>19243.468800000002</v>
      </c>
      <c r="F1881" s="64">
        <f>+VLOOKUP(B1881,[1]BASES!$A$2:$C$10701,3,0)</f>
        <v>21</v>
      </c>
      <c r="G1881" s="65">
        <f t="shared" si="166"/>
        <v>19243.468800000002</v>
      </c>
      <c r="H1881" s="66"/>
      <c r="I1881" s="67"/>
      <c r="J1881" s="67"/>
      <c r="K1881" s="67"/>
      <c r="L1881" s="67"/>
      <c r="M1881" s="68"/>
      <c r="N1881" s="69"/>
      <c r="O1881" s="70">
        <f t="shared" si="159"/>
        <v>0</v>
      </c>
      <c r="P1881" s="71">
        <f t="shared" si="160"/>
        <v>0</v>
      </c>
      <c r="Q1881" s="7">
        <v>1</v>
      </c>
      <c r="R1881" s="72">
        <f>+VLOOKUP(B1881,[1]BASES!$A$2:$E$10701,5,0)</f>
        <v>16566.347107438018</v>
      </c>
      <c r="S1881" s="71">
        <f t="shared" si="167"/>
        <v>0</v>
      </c>
      <c r="T1881" s="71">
        <v>0</v>
      </c>
      <c r="U1881" s="71">
        <f t="shared" si="170"/>
        <v>0</v>
      </c>
      <c r="V1881" s="7">
        <v>0</v>
      </c>
      <c r="W1881" s="7">
        <v>0</v>
      </c>
      <c r="X1881" s="7">
        <v>0</v>
      </c>
      <c r="Y1881" s="73">
        <v>0.04</v>
      </c>
      <c r="Z1881" s="7"/>
      <c r="AA1881" s="7"/>
      <c r="AB1881" s="7"/>
      <c r="AC1881" s="7"/>
    </row>
    <row r="1882" spans="2:29" ht="15.75" customHeight="1" x14ac:dyDescent="0.25">
      <c r="B1882" s="62">
        <v>15848</v>
      </c>
      <c r="C1882" s="63" t="s">
        <v>1890</v>
      </c>
      <c r="D1882" s="64">
        <f t="shared" si="168"/>
        <v>18879.479008264461</v>
      </c>
      <c r="E1882" s="64">
        <f t="shared" si="169"/>
        <v>22844.169599999997</v>
      </c>
      <c r="F1882" s="64">
        <f>+VLOOKUP(B1882,[1]BASES!$A$2:$C$10701,3,0)</f>
        <v>21</v>
      </c>
      <c r="G1882" s="65">
        <f t="shared" si="166"/>
        <v>22844.169599999997</v>
      </c>
      <c r="H1882" s="66"/>
      <c r="I1882" s="67"/>
      <c r="J1882" s="67"/>
      <c r="K1882" s="67"/>
      <c r="L1882" s="67"/>
      <c r="M1882" s="68"/>
      <c r="N1882" s="69"/>
      <c r="O1882" s="70">
        <f t="shared" si="159"/>
        <v>0</v>
      </c>
      <c r="P1882" s="71">
        <f t="shared" si="160"/>
        <v>0</v>
      </c>
      <c r="Q1882" s="7">
        <v>1</v>
      </c>
      <c r="R1882" s="72">
        <f>+VLOOKUP(B1882,[1]BASES!$A$2:$E$10701,5,0)</f>
        <v>19666.123966942148</v>
      </c>
      <c r="S1882" s="71">
        <f t="shared" si="167"/>
        <v>0</v>
      </c>
      <c r="T1882" s="71">
        <v>0</v>
      </c>
      <c r="U1882" s="71">
        <f t="shared" si="170"/>
        <v>0</v>
      </c>
      <c r="V1882" s="7">
        <v>0</v>
      </c>
      <c r="W1882" s="7">
        <v>0</v>
      </c>
      <c r="X1882" s="7">
        <v>0</v>
      </c>
      <c r="Y1882" s="73">
        <v>0.04</v>
      </c>
      <c r="Z1882" s="7"/>
      <c r="AA1882" s="7"/>
      <c r="AB1882" s="7"/>
      <c r="AC1882" s="7"/>
    </row>
    <row r="1883" spans="2:29" ht="15.75" customHeight="1" x14ac:dyDescent="0.25">
      <c r="B1883" s="62">
        <v>17224</v>
      </c>
      <c r="C1883" s="63" t="s">
        <v>1891</v>
      </c>
      <c r="D1883" s="64">
        <f t="shared" si="168"/>
        <v>12406.984462809916</v>
      </c>
      <c r="E1883" s="64">
        <f t="shared" si="169"/>
        <v>15012.4512</v>
      </c>
      <c r="F1883" s="64">
        <f>+VLOOKUP(B1883,[1]BASES!$A$2:$C$10701,3,0)</f>
        <v>21</v>
      </c>
      <c r="G1883" s="65">
        <f t="shared" si="166"/>
        <v>15012.4512</v>
      </c>
      <c r="H1883" s="66"/>
      <c r="I1883" s="67"/>
      <c r="J1883" s="67"/>
      <c r="K1883" s="67"/>
      <c r="L1883" s="67"/>
      <c r="M1883" s="68"/>
      <c r="N1883" s="69"/>
      <c r="O1883" s="70">
        <f t="shared" si="159"/>
        <v>0</v>
      </c>
      <c r="P1883" s="71">
        <f t="shared" si="160"/>
        <v>0</v>
      </c>
      <c r="Q1883" s="7">
        <v>1</v>
      </c>
      <c r="R1883" s="72">
        <f>+VLOOKUP(B1883,[1]BASES!$A$2:$E$10701,5,0)</f>
        <v>12923.94214876033</v>
      </c>
      <c r="S1883" s="71">
        <f t="shared" si="167"/>
        <v>0</v>
      </c>
      <c r="T1883" s="71">
        <v>0</v>
      </c>
      <c r="U1883" s="71">
        <f t="shared" si="170"/>
        <v>0</v>
      </c>
      <c r="V1883" s="7">
        <v>0</v>
      </c>
      <c r="W1883" s="7">
        <v>0</v>
      </c>
      <c r="X1883" s="7">
        <v>0</v>
      </c>
      <c r="Y1883" s="73">
        <v>0.04</v>
      </c>
      <c r="Z1883" s="7"/>
      <c r="AA1883" s="7"/>
      <c r="AB1883" s="7"/>
      <c r="AC1883" s="7"/>
    </row>
    <row r="1884" spans="2:29" ht="15.75" customHeight="1" x14ac:dyDescent="0.25">
      <c r="B1884" s="62">
        <v>17231</v>
      </c>
      <c r="C1884" s="63" t="s">
        <v>1892</v>
      </c>
      <c r="D1884" s="64">
        <f t="shared" si="168"/>
        <v>20132.794710743801</v>
      </c>
      <c r="E1884" s="64">
        <f t="shared" si="169"/>
        <v>24360.6816</v>
      </c>
      <c r="F1884" s="64">
        <f>+VLOOKUP(B1884,[1]BASES!$A$2:$C$10701,3,0)</f>
        <v>21</v>
      </c>
      <c r="G1884" s="65">
        <f t="shared" si="166"/>
        <v>24360.6816</v>
      </c>
      <c r="H1884" s="66"/>
      <c r="I1884" s="67"/>
      <c r="J1884" s="67"/>
      <c r="K1884" s="67"/>
      <c r="L1884" s="67"/>
      <c r="M1884" s="68"/>
      <c r="N1884" s="69"/>
      <c r="O1884" s="70">
        <f t="shared" si="159"/>
        <v>0</v>
      </c>
      <c r="P1884" s="71">
        <f t="shared" si="160"/>
        <v>0</v>
      </c>
      <c r="Q1884" s="7">
        <v>1</v>
      </c>
      <c r="R1884" s="72">
        <f>+VLOOKUP(B1884,[1]BASES!$A$2:$E$10701,5,0)</f>
        <v>20971.661157024791</v>
      </c>
      <c r="S1884" s="71">
        <f t="shared" si="167"/>
        <v>0</v>
      </c>
      <c r="T1884" s="71">
        <v>0</v>
      </c>
      <c r="U1884" s="71">
        <f t="shared" si="170"/>
        <v>0</v>
      </c>
      <c r="V1884" s="7">
        <v>0</v>
      </c>
      <c r="W1884" s="7">
        <v>0</v>
      </c>
      <c r="X1884" s="7">
        <v>0</v>
      </c>
      <c r="Y1884" s="73">
        <v>0.04</v>
      </c>
      <c r="Z1884" s="7"/>
      <c r="AA1884" s="7"/>
      <c r="AB1884" s="7"/>
      <c r="AC1884" s="7"/>
    </row>
    <row r="1885" spans="2:29" ht="15.75" customHeight="1" x14ac:dyDescent="0.25">
      <c r="B1885" s="62">
        <v>17232</v>
      </c>
      <c r="C1885" s="63" t="s">
        <v>1893</v>
      </c>
      <c r="D1885" s="64">
        <f t="shared" si="168"/>
        <v>20132.794710743801</v>
      </c>
      <c r="E1885" s="64">
        <f t="shared" si="169"/>
        <v>24360.6816</v>
      </c>
      <c r="F1885" s="64">
        <f>+VLOOKUP(B1885,[1]BASES!$A$2:$C$10701,3,0)</f>
        <v>21</v>
      </c>
      <c r="G1885" s="65">
        <f t="shared" si="166"/>
        <v>24360.6816</v>
      </c>
      <c r="H1885" s="66"/>
      <c r="I1885" s="67"/>
      <c r="J1885" s="67"/>
      <c r="K1885" s="67"/>
      <c r="L1885" s="67"/>
      <c r="M1885" s="68"/>
      <c r="N1885" s="69"/>
      <c r="O1885" s="70">
        <f t="shared" si="159"/>
        <v>0</v>
      </c>
      <c r="P1885" s="71">
        <f t="shared" si="160"/>
        <v>0</v>
      </c>
      <c r="Q1885" s="7">
        <v>1</v>
      </c>
      <c r="R1885" s="72">
        <f>+VLOOKUP(B1885,[1]BASES!$A$2:$E$10701,5,0)</f>
        <v>20971.661157024791</v>
      </c>
      <c r="S1885" s="71">
        <f t="shared" si="167"/>
        <v>0</v>
      </c>
      <c r="T1885" s="71">
        <v>0</v>
      </c>
      <c r="U1885" s="71">
        <f t="shared" si="170"/>
        <v>0</v>
      </c>
      <c r="V1885" s="7">
        <v>0</v>
      </c>
      <c r="W1885" s="7">
        <v>0</v>
      </c>
      <c r="X1885" s="7">
        <v>0</v>
      </c>
      <c r="Y1885" s="73">
        <v>0.04</v>
      </c>
      <c r="Z1885" s="7"/>
      <c r="AA1885" s="7"/>
      <c r="AB1885" s="7"/>
      <c r="AC1885" s="7"/>
    </row>
    <row r="1886" spans="2:29" ht="15.75" customHeight="1" x14ac:dyDescent="0.25">
      <c r="B1886" s="62">
        <v>17233</v>
      </c>
      <c r="C1886" s="63" t="s">
        <v>1894</v>
      </c>
      <c r="D1886" s="64">
        <f t="shared" si="168"/>
        <v>20132.794710743801</v>
      </c>
      <c r="E1886" s="64">
        <f t="shared" si="169"/>
        <v>24360.6816</v>
      </c>
      <c r="F1886" s="64">
        <f>+VLOOKUP(B1886,[1]BASES!$A$2:$C$10701,3,0)</f>
        <v>21</v>
      </c>
      <c r="G1886" s="65">
        <f t="shared" si="166"/>
        <v>24360.6816</v>
      </c>
      <c r="H1886" s="66"/>
      <c r="I1886" s="67"/>
      <c r="J1886" s="67"/>
      <c r="K1886" s="67"/>
      <c r="L1886" s="67"/>
      <c r="M1886" s="68"/>
      <c r="N1886" s="69"/>
      <c r="O1886" s="70">
        <f t="shared" si="159"/>
        <v>0</v>
      </c>
      <c r="P1886" s="71">
        <f t="shared" si="160"/>
        <v>0</v>
      </c>
      <c r="Q1886" s="7">
        <v>1</v>
      </c>
      <c r="R1886" s="72">
        <f>+VLOOKUP(B1886,[1]BASES!$A$2:$E$10701,5,0)</f>
        <v>20971.661157024791</v>
      </c>
      <c r="S1886" s="71">
        <f t="shared" si="167"/>
        <v>0</v>
      </c>
      <c r="T1886" s="71">
        <v>0</v>
      </c>
      <c r="U1886" s="71">
        <f t="shared" si="170"/>
        <v>0</v>
      </c>
      <c r="V1886" s="7">
        <v>0</v>
      </c>
      <c r="W1886" s="7">
        <v>0</v>
      </c>
      <c r="X1886" s="7">
        <v>0</v>
      </c>
      <c r="Y1886" s="73">
        <v>0.04</v>
      </c>
      <c r="Z1886" s="7"/>
      <c r="AA1886" s="7"/>
      <c r="AB1886" s="7"/>
      <c r="AC1886" s="7"/>
    </row>
    <row r="1887" spans="2:29" ht="15.75" customHeight="1" x14ac:dyDescent="0.25">
      <c r="B1887" s="62">
        <v>17234</v>
      </c>
      <c r="C1887" s="63" t="s">
        <v>1895</v>
      </c>
      <c r="D1887" s="64">
        <f t="shared" si="168"/>
        <v>20132.794710743801</v>
      </c>
      <c r="E1887" s="64">
        <f t="shared" si="169"/>
        <v>24360.6816</v>
      </c>
      <c r="F1887" s="64">
        <f>+VLOOKUP(B1887,[1]BASES!$A$2:$C$10701,3,0)</f>
        <v>21</v>
      </c>
      <c r="G1887" s="65">
        <f t="shared" si="166"/>
        <v>24360.6816</v>
      </c>
      <c r="H1887" s="66"/>
      <c r="I1887" s="67"/>
      <c r="J1887" s="67"/>
      <c r="K1887" s="67"/>
      <c r="L1887" s="67"/>
      <c r="M1887" s="68"/>
      <c r="N1887" s="69"/>
      <c r="O1887" s="70">
        <f t="shared" si="159"/>
        <v>0</v>
      </c>
      <c r="P1887" s="71">
        <f t="shared" si="160"/>
        <v>0</v>
      </c>
      <c r="Q1887" s="7">
        <v>1</v>
      </c>
      <c r="R1887" s="72">
        <f>+VLOOKUP(B1887,[1]BASES!$A$2:$E$10701,5,0)</f>
        <v>20971.661157024791</v>
      </c>
      <c r="S1887" s="71">
        <f t="shared" si="167"/>
        <v>0</v>
      </c>
      <c r="T1887" s="71">
        <v>0</v>
      </c>
      <c r="U1887" s="71">
        <f t="shared" si="170"/>
        <v>0</v>
      </c>
      <c r="V1887" s="7">
        <v>0</v>
      </c>
      <c r="W1887" s="7">
        <v>0</v>
      </c>
      <c r="X1887" s="7">
        <v>0</v>
      </c>
      <c r="Y1887" s="73">
        <v>0.04</v>
      </c>
      <c r="Z1887" s="7"/>
      <c r="AA1887" s="7"/>
      <c r="AB1887" s="7"/>
      <c r="AC1887" s="7"/>
    </row>
    <row r="1888" spans="2:29" ht="15.75" customHeight="1" x14ac:dyDescent="0.25">
      <c r="B1888" s="62">
        <v>17235</v>
      </c>
      <c r="C1888" s="63" t="s">
        <v>1896</v>
      </c>
      <c r="D1888" s="64">
        <f t="shared" si="168"/>
        <v>24951.248925619839</v>
      </c>
      <c r="E1888" s="64">
        <f t="shared" si="169"/>
        <v>30191.011200000004</v>
      </c>
      <c r="F1888" s="64">
        <f>+VLOOKUP(B1888,[1]BASES!$A$2:$C$10701,3,0)</f>
        <v>21</v>
      </c>
      <c r="G1888" s="65">
        <f t="shared" si="166"/>
        <v>30191.011200000004</v>
      </c>
      <c r="H1888" s="66"/>
      <c r="I1888" s="67"/>
      <c r="J1888" s="67"/>
      <c r="K1888" s="67"/>
      <c r="L1888" s="67"/>
      <c r="M1888" s="68"/>
      <c r="N1888" s="69"/>
      <c r="O1888" s="70">
        <f t="shared" si="159"/>
        <v>0</v>
      </c>
      <c r="P1888" s="71">
        <f t="shared" si="160"/>
        <v>0</v>
      </c>
      <c r="Q1888" s="7">
        <v>1</v>
      </c>
      <c r="R1888" s="72">
        <f>+VLOOKUP(B1888,[1]BASES!$A$2:$E$10701,5,0)</f>
        <v>25990.884297520664</v>
      </c>
      <c r="S1888" s="71">
        <f t="shared" si="167"/>
        <v>0</v>
      </c>
      <c r="T1888" s="71">
        <v>0</v>
      </c>
      <c r="U1888" s="71">
        <f t="shared" si="170"/>
        <v>0</v>
      </c>
      <c r="V1888" s="7">
        <v>0</v>
      </c>
      <c r="W1888" s="7">
        <v>0</v>
      </c>
      <c r="X1888" s="7">
        <v>0</v>
      </c>
      <c r="Y1888" s="73">
        <v>0.04</v>
      </c>
      <c r="Z1888" s="7"/>
      <c r="AA1888" s="7"/>
      <c r="AB1888" s="7"/>
      <c r="AC1888" s="7"/>
    </row>
    <row r="1889" spans="2:29" ht="15.75" customHeight="1" x14ac:dyDescent="0.25">
      <c r="B1889" s="62">
        <v>17238</v>
      </c>
      <c r="C1889" s="63" t="s">
        <v>1897</v>
      </c>
      <c r="D1889" s="64">
        <f t="shared" si="168"/>
        <v>5208.3887603305784</v>
      </c>
      <c r="E1889" s="64">
        <f t="shared" si="169"/>
        <v>6302.1503999999995</v>
      </c>
      <c r="F1889" s="64">
        <f>+VLOOKUP(B1889,[1]BASES!$A$2:$C$10701,3,0)</f>
        <v>21</v>
      </c>
      <c r="G1889" s="65">
        <f t="shared" si="166"/>
        <v>6302.1503999999995</v>
      </c>
      <c r="H1889" s="66"/>
      <c r="I1889" s="67"/>
      <c r="J1889" s="67"/>
      <c r="K1889" s="67"/>
      <c r="L1889" s="67"/>
      <c r="M1889" s="68"/>
      <c r="N1889" s="69"/>
      <c r="O1889" s="70">
        <f t="shared" si="159"/>
        <v>0</v>
      </c>
      <c r="P1889" s="71">
        <f t="shared" si="160"/>
        <v>0</v>
      </c>
      <c r="Q1889" s="7">
        <v>1</v>
      </c>
      <c r="R1889" s="72">
        <f>+VLOOKUP(B1889,[1]BASES!$A$2:$E$10701,5,0)</f>
        <v>5425.4049586776855</v>
      </c>
      <c r="S1889" s="71">
        <f t="shared" si="167"/>
        <v>0</v>
      </c>
      <c r="T1889" s="71">
        <v>0</v>
      </c>
      <c r="U1889" s="71">
        <f t="shared" si="170"/>
        <v>0</v>
      </c>
      <c r="V1889" s="7">
        <v>0</v>
      </c>
      <c r="W1889" s="7">
        <v>0</v>
      </c>
      <c r="X1889" s="7">
        <v>0</v>
      </c>
      <c r="Y1889" s="73">
        <v>0.04</v>
      </c>
      <c r="Z1889" s="7"/>
      <c r="AA1889" s="7"/>
      <c r="AB1889" s="7"/>
      <c r="AC1889" s="7"/>
    </row>
    <row r="1890" spans="2:29" ht="15.75" customHeight="1" x14ac:dyDescent="0.25">
      <c r="B1890" s="62">
        <v>17239</v>
      </c>
      <c r="C1890" s="63" t="s">
        <v>1898</v>
      </c>
      <c r="D1890" s="64">
        <f t="shared" si="168"/>
        <v>5887.6720661157024</v>
      </c>
      <c r="E1890" s="64">
        <f t="shared" si="169"/>
        <v>7124.0832</v>
      </c>
      <c r="F1890" s="64">
        <f>+VLOOKUP(B1890,[1]BASES!$A$2:$C$10701,3,0)</f>
        <v>21</v>
      </c>
      <c r="G1890" s="65">
        <f t="shared" si="166"/>
        <v>7124.0832</v>
      </c>
      <c r="H1890" s="66"/>
      <c r="I1890" s="67"/>
      <c r="J1890" s="67"/>
      <c r="K1890" s="67"/>
      <c r="L1890" s="67"/>
      <c r="M1890" s="68"/>
      <c r="N1890" s="69"/>
      <c r="O1890" s="70">
        <f t="shared" si="159"/>
        <v>0</v>
      </c>
      <c r="P1890" s="71">
        <f t="shared" si="160"/>
        <v>0</v>
      </c>
      <c r="Q1890" s="7">
        <v>1</v>
      </c>
      <c r="R1890" s="72">
        <f>+VLOOKUP(B1890,[1]BASES!$A$2:$E$10701,5,0)</f>
        <v>6132.9917355371899</v>
      </c>
      <c r="S1890" s="71">
        <f t="shared" si="167"/>
        <v>0</v>
      </c>
      <c r="T1890" s="71">
        <v>0</v>
      </c>
      <c r="U1890" s="71">
        <f t="shared" si="170"/>
        <v>0</v>
      </c>
      <c r="V1890" s="7">
        <v>0</v>
      </c>
      <c r="W1890" s="7">
        <v>0</v>
      </c>
      <c r="X1890" s="7">
        <v>0</v>
      </c>
      <c r="Y1890" s="73">
        <v>0.04</v>
      </c>
      <c r="Z1890" s="7"/>
      <c r="AA1890" s="7"/>
      <c r="AB1890" s="7"/>
      <c r="AC1890" s="7"/>
    </row>
    <row r="1891" spans="2:29" ht="15.75" customHeight="1" x14ac:dyDescent="0.25">
      <c r="B1891" s="62">
        <v>17240</v>
      </c>
      <c r="C1891" s="63" t="s">
        <v>1899</v>
      </c>
      <c r="D1891" s="64">
        <f t="shared" si="168"/>
        <v>6981.8895867768606</v>
      </c>
      <c r="E1891" s="64">
        <f t="shared" si="169"/>
        <v>8448.086400000002</v>
      </c>
      <c r="F1891" s="64">
        <f>+VLOOKUP(B1891,[1]BASES!$A$2:$C$10701,3,0)</f>
        <v>21</v>
      </c>
      <c r="G1891" s="65">
        <f t="shared" si="166"/>
        <v>8448.086400000002</v>
      </c>
      <c r="H1891" s="66"/>
      <c r="I1891" s="67"/>
      <c r="J1891" s="67"/>
      <c r="K1891" s="67"/>
      <c r="L1891" s="67"/>
      <c r="M1891" s="68"/>
      <c r="N1891" s="69"/>
      <c r="O1891" s="70">
        <f t="shared" si="159"/>
        <v>0</v>
      </c>
      <c r="P1891" s="71">
        <f t="shared" si="160"/>
        <v>0</v>
      </c>
      <c r="Q1891" s="7">
        <v>1</v>
      </c>
      <c r="R1891" s="72">
        <f>+VLOOKUP(B1891,[1]BASES!$A$2:$E$10701,5,0)</f>
        <v>7272.8016528925627</v>
      </c>
      <c r="S1891" s="71">
        <f t="shared" si="167"/>
        <v>0</v>
      </c>
      <c r="T1891" s="71">
        <v>0</v>
      </c>
      <c r="U1891" s="71">
        <f t="shared" si="170"/>
        <v>0</v>
      </c>
      <c r="V1891" s="7">
        <v>0</v>
      </c>
      <c r="W1891" s="7">
        <v>0</v>
      </c>
      <c r="X1891" s="7">
        <v>0</v>
      </c>
      <c r="Y1891" s="73">
        <v>0.04</v>
      </c>
      <c r="Z1891" s="7"/>
      <c r="AA1891" s="7"/>
      <c r="AB1891" s="7"/>
      <c r="AC1891" s="7"/>
    </row>
    <row r="1892" spans="2:29" ht="15.75" customHeight="1" x14ac:dyDescent="0.25">
      <c r="B1892" s="62">
        <v>17241</v>
      </c>
      <c r="C1892" s="63" t="s">
        <v>1900</v>
      </c>
      <c r="D1892" s="64">
        <f t="shared" si="168"/>
        <v>14044.19702479339</v>
      </c>
      <c r="E1892" s="64">
        <f t="shared" si="169"/>
        <v>16993.4784</v>
      </c>
      <c r="F1892" s="64">
        <f>+VLOOKUP(B1892,[1]BASES!$A$2:$C$10701,3,0)</f>
        <v>21</v>
      </c>
      <c r="G1892" s="65">
        <f t="shared" si="166"/>
        <v>16993.4784</v>
      </c>
      <c r="H1892" s="66"/>
      <c r="I1892" s="67"/>
      <c r="J1892" s="67"/>
      <c r="K1892" s="67"/>
      <c r="L1892" s="67"/>
      <c r="M1892" s="68"/>
      <c r="N1892" s="69"/>
      <c r="O1892" s="70">
        <f t="shared" si="159"/>
        <v>0</v>
      </c>
      <c r="P1892" s="71">
        <f t="shared" si="160"/>
        <v>0</v>
      </c>
      <c r="Q1892" s="7">
        <v>1</v>
      </c>
      <c r="R1892" s="72">
        <f>+VLOOKUP(B1892,[1]BASES!$A$2:$E$10701,5,0)</f>
        <v>14629.371900826447</v>
      </c>
      <c r="S1892" s="71">
        <f t="shared" si="167"/>
        <v>0</v>
      </c>
      <c r="T1892" s="71">
        <v>0</v>
      </c>
      <c r="U1892" s="71">
        <f t="shared" si="170"/>
        <v>0</v>
      </c>
      <c r="V1892" s="7">
        <v>0</v>
      </c>
      <c r="W1892" s="7">
        <v>0</v>
      </c>
      <c r="X1892" s="7">
        <v>0</v>
      </c>
      <c r="Y1892" s="73">
        <v>0.04</v>
      </c>
      <c r="Z1892" s="7"/>
      <c r="AA1892" s="7"/>
      <c r="AB1892" s="7"/>
      <c r="AC1892" s="7"/>
    </row>
    <row r="1893" spans="2:29" ht="15.75" customHeight="1" x14ac:dyDescent="0.25">
      <c r="B1893" s="62">
        <v>17242</v>
      </c>
      <c r="C1893" s="63" t="s">
        <v>1901</v>
      </c>
      <c r="D1893" s="64">
        <f t="shared" si="168"/>
        <v>18203.765950413224</v>
      </c>
      <c r="E1893" s="64">
        <f t="shared" si="169"/>
        <v>22026.556800000002</v>
      </c>
      <c r="F1893" s="64">
        <f>+VLOOKUP(B1893,[1]BASES!$A$2:$C$10701,3,0)</f>
        <v>21</v>
      </c>
      <c r="G1893" s="65">
        <f t="shared" si="166"/>
        <v>22026.556800000002</v>
      </c>
      <c r="H1893" s="66"/>
      <c r="I1893" s="67"/>
      <c r="J1893" s="67"/>
      <c r="K1893" s="67"/>
      <c r="L1893" s="67"/>
      <c r="M1893" s="68"/>
      <c r="N1893" s="69"/>
      <c r="O1893" s="70">
        <f t="shared" si="159"/>
        <v>0</v>
      </c>
      <c r="P1893" s="71">
        <f t="shared" si="160"/>
        <v>0</v>
      </c>
      <c r="Q1893" s="7">
        <v>1</v>
      </c>
      <c r="R1893" s="72">
        <f>+VLOOKUP(B1893,[1]BASES!$A$2:$E$10701,5,0)</f>
        <v>18962.25619834711</v>
      </c>
      <c r="S1893" s="71">
        <f t="shared" si="167"/>
        <v>0</v>
      </c>
      <c r="T1893" s="71">
        <v>0</v>
      </c>
      <c r="U1893" s="71">
        <f t="shared" si="170"/>
        <v>0</v>
      </c>
      <c r="V1893" s="7">
        <v>0</v>
      </c>
      <c r="W1893" s="7">
        <v>0</v>
      </c>
      <c r="X1893" s="7">
        <v>0</v>
      </c>
      <c r="Y1893" s="73">
        <v>0.04</v>
      </c>
      <c r="Z1893" s="7"/>
      <c r="AA1893" s="7"/>
      <c r="AB1893" s="7"/>
      <c r="AC1893" s="7"/>
    </row>
    <row r="1894" spans="2:29" ht="15.75" customHeight="1" x14ac:dyDescent="0.25">
      <c r="B1894" s="62">
        <v>17243</v>
      </c>
      <c r="C1894" s="63" t="s">
        <v>1902</v>
      </c>
      <c r="D1894" s="64">
        <f t="shared" si="168"/>
        <v>27747.419504132231</v>
      </c>
      <c r="E1894" s="64">
        <f t="shared" si="169"/>
        <v>33574.3776</v>
      </c>
      <c r="F1894" s="64">
        <f>+VLOOKUP(B1894,[1]BASES!$A$2:$C$10701,3,0)</f>
        <v>21</v>
      </c>
      <c r="G1894" s="65">
        <f t="shared" si="166"/>
        <v>33574.3776</v>
      </c>
      <c r="H1894" s="66"/>
      <c r="I1894" s="67"/>
      <c r="J1894" s="67"/>
      <c r="K1894" s="67"/>
      <c r="L1894" s="67"/>
      <c r="M1894" s="68"/>
      <c r="N1894" s="69"/>
      <c r="O1894" s="70">
        <f t="shared" si="159"/>
        <v>0</v>
      </c>
      <c r="P1894" s="71">
        <f t="shared" si="160"/>
        <v>0</v>
      </c>
      <c r="Q1894" s="7">
        <v>1</v>
      </c>
      <c r="R1894" s="72">
        <f>+VLOOKUP(B1894,[1]BASES!$A$2:$E$10701,5,0)</f>
        <v>28903.561983471074</v>
      </c>
      <c r="S1894" s="71">
        <f t="shared" si="167"/>
        <v>0</v>
      </c>
      <c r="T1894" s="71">
        <v>0</v>
      </c>
      <c r="U1894" s="71">
        <f t="shared" si="170"/>
        <v>0</v>
      </c>
      <c r="V1894" s="7">
        <v>0</v>
      </c>
      <c r="W1894" s="7">
        <v>0</v>
      </c>
      <c r="X1894" s="7">
        <v>0</v>
      </c>
      <c r="Y1894" s="73">
        <v>0.04</v>
      </c>
      <c r="Z1894" s="7"/>
      <c r="AA1894" s="7"/>
      <c r="AB1894" s="7"/>
      <c r="AC1894" s="7"/>
    </row>
    <row r="1895" spans="2:29" ht="15.75" customHeight="1" x14ac:dyDescent="0.25">
      <c r="B1895" s="62">
        <v>17244</v>
      </c>
      <c r="C1895" s="63" t="s">
        <v>1903</v>
      </c>
      <c r="D1895" s="64">
        <f t="shared" si="168"/>
        <v>32016.341157024795</v>
      </c>
      <c r="E1895" s="64">
        <f t="shared" si="169"/>
        <v>38739.772799999999</v>
      </c>
      <c r="F1895" s="64">
        <f>+VLOOKUP(B1895,[1]BASES!$A$2:$C$10701,3,0)</f>
        <v>21</v>
      </c>
      <c r="G1895" s="65">
        <f t="shared" si="166"/>
        <v>38739.772799999999</v>
      </c>
      <c r="H1895" s="66"/>
      <c r="I1895" s="67"/>
      <c r="J1895" s="67"/>
      <c r="K1895" s="67"/>
      <c r="L1895" s="67"/>
      <c r="M1895" s="68"/>
      <c r="N1895" s="69"/>
      <c r="O1895" s="70">
        <f t="shared" si="159"/>
        <v>0</v>
      </c>
      <c r="P1895" s="71">
        <f t="shared" si="160"/>
        <v>0</v>
      </c>
      <c r="Q1895" s="7">
        <v>1</v>
      </c>
      <c r="R1895" s="72">
        <f>+VLOOKUP(B1895,[1]BASES!$A$2:$E$10701,5,0)</f>
        <v>33350.355371900827</v>
      </c>
      <c r="S1895" s="71">
        <f t="shared" si="167"/>
        <v>0</v>
      </c>
      <c r="T1895" s="71">
        <v>0</v>
      </c>
      <c r="U1895" s="71">
        <f t="shared" si="170"/>
        <v>0</v>
      </c>
      <c r="V1895" s="7">
        <v>0</v>
      </c>
      <c r="W1895" s="7">
        <v>0</v>
      </c>
      <c r="X1895" s="7">
        <v>0</v>
      </c>
      <c r="Y1895" s="73">
        <v>0.04</v>
      </c>
      <c r="Z1895" s="7"/>
      <c r="AA1895" s="7"/>
      <c r="AB1895" s="7"/>
      <c r="AC1895" s="7"/>
    </row>
    <row r="1896" spans="2:29" ht="15.75" customHeight="1" x14ac:dyDescent="0.25">
      <c r="B1896" s="62">
        <v>17245</v>
      </c>
      <c r="C1896" s="63" t="s">
        <v>1904</v>
      </c>
      <c r="D1896" s="64">
        <f t="shared" si="168"/>
        <v>40081.118677685954</v>
      </c>
      <c r="E1896" s="64">
        <f t="shared" si="169"/>
        <v>48498.153600000005</v>
      </c>
      <c r="F1896" s="64">
        <f>+VLOOKUP(B1896,[1]BASES!$A$2:$C$10701,3,0)</f>
        <v>21</v>
      </c>
      <c r="G1896" s="65">
        <f t="shared" si="166"/>
        <v>48498.153600000005</v>
      </c>
      <c r="H1896" s="66"/>
      <c r="I1896" s="67"/>
      <c r="J1896" s="67"/>
      <c r="K1896" s="67"/>
      <c r="L1896" s="67"/>
      <c r="M1896" s="68"/>
      <c r="N1896" s="69"/>
      <c r="O1896" s="70">
        <f t="shared" si="159"/>
        <v>0</v>
      </c>
      <c r="P1896" s="71">
        <f t="shared" si="160"/>
        <v>0</v>
      </c>
      <c r="Q1896" s="7">
        <v>1</v>
      </c>
      <c r="R1896" s="72">
        <f>+VLOOKUP(B1896,[1]BASES!$A$2:$E$10701,5,0)</f>
        <v>41751.165289256205</v>
      </c>
      <c r="S1896" s="71">
        <f t="shared" si="167"/>
        <v>0</v>
      </c>
      <c r="T1896" s="71">
        <v>0</v>
      </c>
      <c r="U1896" s="71">
        <f t="shared" si="170"/>
        <v>0</v>
      </c>
      <c r="V1896" s="7">
        <v>0</v>
      </c>
      <c r="W1896" s="7">
        <v>0</v>
      </c>
      <c r="X1896" s="7">
        <v>0</v>
      </c>
      <c r="Y1896" s="73">
        <v>0.04</v>
      </c>
      <c r="Z1896" s="7"/>
      <c r="AA1896" s="7"/>
      <c r="AB1896" s="7"/>
      <c r="AC1896" s="7"/>
    </row>
    <row r="1897" spans="2:29" ht="15.75" customHeight="1" x14ac:dyDescent="0.25">
      <c r="B1897" s="62">
        <v>17246</v>
      </c>
      <c r="C1897" s="63" t="s">
        <v>1905</v>
      </c>
      <c r="D1897" s="64">
        <f t="shared" si="168"/>
        <v>51662.066776859509</v>
      </c>
      <c r="E1897" s="64">
        <f t="shared" si="169"/>
        <v>62511.100800000007</v>
      </c>
      <c r="F1897" s="64">
        <f>+VLOOKUP(B1897,[1]BASES!$A$2:$C$10701,3,0)</f>
        <v>21</v>
      </c>
      <c r="G1897" s="65">
        <f t="shared" si="166"/>
        <v>62511.100800000007</v>
      </c>
      <c r="H1897" s="66"/>
      <c r="I1897" s="67"/>
      <c r="J1897" s="67"/>
      <c r="K1897" s="67"/>
      <c r="L1897" s="67"/>
      <c r="M1897" s="68"/>
      <c r="N1897" s="69"/>
      <c r="O1897" s="70">
        <f t="shared" si="159"/>
        <v>0</v>
      </c>
      <c r="P1897" s="71">
        <f t="shared" si="160"/>
        <v>0</v>
      </c>
      <c r="Q1897" s="7">
        <v>1</v>
      </c>
      <c r="R1897" s="72">
        <f>+VLOOKUP(B1897,[1]BASES!$A$2:$E$10701,5,0)</f>
        <v>53814.652892561986</v>
      </c>
      <c r="S1897" s="71">
        <f t="shared" si="167"/>
        <v>0</v>
      </c>
      <c r="T1897" s="71">
        <v>0</v>
      </c>
      <c r="U1897" s="71">
        <f t="shared" si="170"/>
        <v>0</v>
      </c>
      <c r="V1897" s="7">
        <v>0</v>
      </c>
      <c r="W1897" s="7">
        <v>0</v>
      </c>
      <c r="X1897" s="7">
        <v>0</v>
      </c>
      <c r="Y1897" s="73">
        <v>0.04</v>
      </c>
      <c r="Z1897" s="7"/>
      <c r="AA1897" s="7"/>
      <c r="AB1897" s="7"/>
      <c r="AC1897" s="7"/>
    </row>
    <row r="1898" spans="2:29" ht="15.75" customHeight="1" x14ac:dyDescent="0.25">
      <c r="B1898" s="62">
        <v>17247</v>
      </c>
      <c r="C1898" s="63" t="s">
        <v>1906</v>
      </c>
      <c r="D1898" s="64">
        <f t="shared" si="168"/>
        <v>1683.1021487603305</v>
      </c>
      <c r="E1898" s="64">
        <f t="shared" si="169"/>
        <v>2036.5535999999997</v>
      </c>
      <c r="F1898" s="64">
        <f>+VLOOKUP(B1898,[1]BASES!$A$2:$C$10701,3,0)</f>
        <v>21</v>
      </c>
      <c r="G1898" s="65">
        <f t="shared" si="166"/>
        <v>2036.5535999999997</v>
      </c>
      <c r="H1898" s="66"/>
      <c r="I1898" s="67"/>
      <c r="J1898" s="67"/>
      <c r="K1898" s="67"/>
      <c r="L1898" s="67"/>
      <c r="M1898" s="68"/>
      <c r="N1898" s="69"/>
      <c r="O1898" s="70">
        <f t="shared" si="159"/>
        <v>0</v>
      </c>
      <c r="P1898" s="71">
        <f t="shared" si="160"/>
        <v>0</v>
      </c>
      <c r="Q1898" s="7">
        <v>1</v>
      </c>
      <c r="R1898" s="72">
        <f>+VLOOKUP(B1898,[1]BASES!$A$2:$E$10701,5,0)</f>
        <v>1753.2314049586776</v>
      </c>
      <c r="S1898" s="71">
        <f t="shared" si="167"/>
        <v>0</v>
      </c>
      <c r="T1898" s="71">
        <v>0</v>
      </c>
      <c r="U1898" s="71">
        <f t="shared" si="170"/>
        <v>0</v>
      </c>
      <c r="V1898" s="7">
        <v>0</v>
      </c>
      <c r="W1898" s="7">
        <v>0</v>
      </c>
      <c r="X1898" s="7">
        <v>0</v>
      </c>
      <c r="Y1898" s="73">
        <v>0.04</v>
      </c>
      <c r="Z1898" s="7"/>
      <c r="AA1898" s="7"/>
      <c r="AB1898" s="7"/>
      <c r="AC1898" s="7"/>
    </row>
    <row r="1899" spans="2:29" ht="15.75" customHeight="1" x14ac:dyDescent="0.25">
      <c r="B1899" s="62">
        <v>17248</v>
      </c>
      <c r="C1899" s="63" t="s">
        <v>1907</v>
      </c>
      <c r="D1899" s="64">
        <f t="shared" si="168"/>
        <v>1917.167603305785</v>
      </c>
      <c r="E1899" s="64">
        <f t="shared" si="169"/>
        <v>2319.7727999999997</v>
      </c>
      <c r="F1899" s="64">
        <f>+VLOOKUP(B1899,[1]BASES!$A$2:$C$10701,3,0)</f>
        <v>21</v>
      </c>
      <c r="G1899" s="65">
        <f t="shared" si="166"/>
        <v>2319.7727999999997</v>
      </c>
      <c r="H1899" s="66"/>
      <c r="I1899" s="67"/>
      <c r="J1899" s="67"/>
      <c r="K1899" s="67"/>
      <c r="L1899" s="67"/>
      <c r="M1899" s="68"/>
      <c r="N1899" s="69"/>
      <c r="O1899" s="70">
        <f t="shared" si="159"/>
        <v>0</v>
      </c>
      <c r="P1899" s="71">
        <f t="shared" si="160"/>
        <v>0</v>
      </c>
      <c r="Q1899" s="7">
        <v>1</v>
      </c>
      <c r="R1899" s="72">
        <f>+VLOOKUP(B1899,[1]BASES!$A$2:$E$10701,5,0)</f>
        <v>1997.0495867768593</v>
      </c>
      <c r="S1899" s="71">
        <f t="shared" si="167"/>
        <v>0</v>
      </c>
      <c r="T1899" s="71">
        <v>0</v>
      </c>
      <c r="U1899" s="71">
        <f t="shared" si="170"/>
        <v>0</v>
      </c>
      <c r="V1899" s="7">
        <v>0</v>
      </c>
      <c r="W1899" s="7">
        <v>0</v>
      </c>
      <c r="X1899" s="7">
        <v>0</v>
      </c>
      <c r="Y1899" s="73">
        <v>0.04</v>
      </c>
      <c r="Z1899" s="7"/>
      <c r="AA1899" s="7"/>
      <c r="AB1899" s="7"/>
      <c r="AC1899" s="7"/>
    </row>
    <row r="1900" spans="2:29" ht="15.75" customHeight="1" x14ac:dyDescent="0.25">
      <c r="B1900" s="62">
        <v>17249</v>
      </c>
      <c r="C1900" s="63" t="s">
        <v>1908</v>
      </c>
      <c r="D1900" s="64">
        <f t="shared" si="168"/>
        <v>2946.9619834710747</v>
      </c>
      <c r="E1900" s="64">
        <f t="shared" si="169"/>
        <v>3565.8240000000005</v>
      </c>
      <c r="F1900" s="64">
        <f>+VLOOKUP(B1900,[1]BASES!$A$2:$C$10701,3,0)</f>
        <v>21</v>
      </c>
      <c r="G1900" s="65">
        <f t="shared" si="166"/>
        <v>3565.8240000000005</v>
      </c>
      <c r="H1900" s="66"/>
      <c r="I1900" s="67"/>
      <c r="J1900" s="67"/>
      <c r="K1900" s="67"/>
      <c r="L1900" s="67"/>
      <c r="M1900" s="68"/>
      <c r="N1900" s="69"/>
      <c r="O1900" s="70">
        <f t="shared" si="159"/>
        <v>0</v>
      </c>
      <c r="P1900" s="71">
        <f t="shared" si="160"/>
        <v>0</v>
      </c>
      <c r="Q1900" s="7">
        <v>1</v>
      </c>
      <c r="R1900" s="72">
        <f>+VLOOKUP(B1900,[1]BASES!$A$2:$E$10701,5,0)</f>
        <v>3069.7520661157027</v>
      </c>
      <c r="S1900" s="71">
        <f t="shared" si="167"/>
        <v>0</v>
      </c>
      <c r="T1900" s="71">
        <v>0</v>
      </c>
      <c r="U1900" s="71">
        <f t="shared" si="170"/>
        <v>0</v>
      </c>
      <c r="V1900" s="7">
        <v>0</v>
      </c>
      <c r="W1900" s="7">
        <v>0</v>
      </c>
      <c r="X1900" s="7">
        <v>0</v>
      </c>
      <c r="Y1900" s="73">
        <v>0.04</v>
      </c>
      <c r="Z1900" s="7"/>
      <c r="AA1900" s="7"/>
      <c r="AB1900" s="7"/>
      <c r="AC1900" s="7"/>
    </row>
    <row r="1901" spans="2:29" ht="15.75" customHeight="1" x14ac:dyDescent="0.25">
      <c r="B1901" s="62">
        <v>17250</v>
      </c>
      <c r="C1901" s="63" t="s">
        <v>1909</v>
      </c>
      <c r="D1901" s="64">
        <f t="shared" si="168"/>
        <v>5228.5646280991732</v>
      </c>
      <c r="E1901" s="64">
        <f t="shared" si="169"/>
        <v>6326.5631999999996</v>
      </c>
      <c r="F1901" s="64">
        <f>+VLOOKUP(B1901,[1]BASES!$A$2:$C$10701,3,0)</f>
        <v>21</v>
      </c>
      <c r="G1901" s="65">
        <f t="shared" si="166"/>
        <v>6326.5631999999996</v>
      </c>
      <c r="H1901" s="66"/>
      <c r="I1901" s="67"/>
      <c r="J1901" s="67"/>
      <c r="K1901" s="67"/>
      <c r="L1901" s="67"/>
      <c r="M1901" s="68"/>
      <c r="N1901" s="69"/>
      <c r="O1901" s="70">
        <f t="shared" si="159"/>
        <v>0</v>
      </c>
      <c r="P1901" s="71">
        <f t="shared" si="160"/>
        <v>0</v>
      </c>
      <c r="Q1901" s="7">
        <v>1</v>
      </c>
      <c r="R1901" s="72">
        <f>+VLOOKUP(B1901,[1]BASES!$A$2:$E$10701,5,0)</f>
        <v>5446.4214876033056</v>
      </c>
      <c r="S1901" s="71">
        <f t="shared" si="167"/>
        <v>0</v>
      </c>
      <c r="T1901" s="71">
        <v>0</v>
      </c>
      <c r="U1901" s="71">
        <f t="shared" si="170"/>
        <v>0</v>
      </c>
      <c r="V1901" s="7">
        <v>0</v>
      </c>
      <c r="W1901" s="7">
        <v>0</v>
      </c>
      <c r="X1901" s="7">
        <v>0</v>
      </c>
      <c r="Y1901" s="73">
        <v>0.04</v>
      </c>
      <c r="Z1901" s="7"/>
      <c r="AA1901" s="7"/>
      <c r="AB1901" s="7"/>
      <c r="AC1901" s="7"/>
    </row>
    <row r="1902" spans="2:29" ht="15.75" customHeight="1" x14ac:dyDescent="0.25">
      <c r="B1902" s="62">
        <v>17251</v>
      </c>
      <c r="C1902" s="63" t="s">
        <v>1910</v>
      </c>
      <c r="D1902" s="64">
        <f t="shared" si="168"/>
        <v>11916.7973553719</v>
      </c>
      <c r="E1902" s="64">
        <f t="shared" si="169"/>
        <v>14419.324799999999</v>
      </c>
      <c r="F1902" s="64">
        <f>+VLOOKUP(B1902,[1]BASES!$A$2:$C$10701,3,0)</f>
        <v>21</v>
      </c>
      <c r="G1902" s="65">
        <f t="shared" si="166"/>
        <v>14419.324799999999</v>
      </c>
      <c r="H1902" s="66"/>
      <c r="I1902" s="67"/>
      <c r="J1902" s="67"/>
      <c r="K1902" s="67"/>
      <c r="L1902" s="67"/>
      <c r="M1902" s="68"/>
      <c r="N1902" s="69"/>
      <c r="O1902" s="70">
        <f t="shared" si="159"/>
        <v>0</v>
      </c>
      <c r="P1902" s="71">
        <f t="shared" si="160"/>
        <v>0</v>
      </c>
      <c r="Q1902" s="7">
        <v>1</v>
      </c>
      <c r="R1902" s="72">
        <f>+VLOOKUP(B1902,[1]BASES!$A$2:$E$10701,5,0)</f>
        <v>12413.330578512396</v>
      </c>
      <c r="S1902" s="71">
        <f t="shared" si="167"/>
        <v>0</v>
      </c>
      <c r="T1902" s="71">
        <v>0</v>
      </c>
      <c r="U1902" s="71">
        <f t="shared" si="170"/>
        <v>0</v>
      </c>
      <c r="V1902" s="7">
        <v>0</v>
      </c>
      <c r="W1902" s="7">
        <v>0</v>
      </c>
      <c r="X1902" s="7">
        <v>0</v>
      </c>
      <c r="Y1902" s="73">
        <v>0.04</v>
      </c>
      <c r="Z1902" s="7"/>
      <c r="AA1902" s="7"/>
      <c r="AB1902" s="7"/>
      <c r="AC1902" s="7"/>
    </row>
    <row r="1903" spans="2:29" ht="15.75" customHeight="1" x14ac:dyDescent="0.25">
      <c r="B1903" s="62">
        <v>17252</v>
      </c>
      <c r="C1903" s="63" t="s">
        <v>1911</v>
      </c>
      <c r="D1903" s="64">
        <f t="shared" si="168"/>
        <v>18689.859173553719</v>
      </c>
      <c r="E1903" s="64">
        <f t="shared" si="169"/>
        <v>22614.729599999999</v>
      </c>
      <c r="F1903" s="64">
        <f>+VLOOKUP(B1903,[1]BASES!$A$2:$C$10701,3,0)</f>
        <v>21</v>
      </c>
      <c r="G1903" s="65">
        <f t="shared" si="166"/>
        <v>22614.729599999999</v>
      </c>
      <c r="H1903" s="66"/>
      <c r="I1903" s="67"/>
      <c r="J1903" s="67"/>
      <c r="K1903" s="67"/>
      <c r="L1903" s="67"/>
      <c r="M1903" s="68"/>
      <c r="N1903" s="69"/>
      <c r="O1903" s="70">
        <f t="shared" si="159"/>
        <v>0</v>
      </c>
      <c r="P1903" s="71">
        <f t="shared" si="160"/>
        <v>0</v>
      </c>
      <c r="Q1903" s="7">
        <v>1</v>
      </c>
      <c r="R1903" s="72">
        <f>+VLOOKUP(B1903,[1]BASES!$A$2:$E$10701,5,0)</f>
        <v>19468.603305785124</v>
      </c>
      <c r="S1903" s="71">
        <f t="shared" si="167"/>
        <v>0</v>
      </c>
      <c r="T1903" s="71">
        <v>0</v>
      </c>
      <c r="U1903" s="71">
        <f t="shared" si="170"/>
        <v>0</v>
      </c>
      <c r="V1903" s="7">
        <v>0</v>
      </c>
      <c r="W1903" s="7">
        <v>0</v>
      </c>
      <c r="X1903" s="7">
        <v>0</v>
      </c>
      <c r="Y1903" s="73">
        <v>0.04</v>
      </c>
      <c r="Z1903" s="7"/>
      <c r="AA1903" s="7"/>
      <c r="AB1903" s="7"/>
      <c r="AC1903" s="7"/>
    </row>
    <row r="1904" spans="2:29" ht="15.75" customHeight="1" x14ac:dyDescent="0.25">
      <c r="B1904" s="62">
        <v>17253</v>
      </c>
      <c r="C1904" s="63" t="s">
        <v>1912</v>
      </c>
      <c r="D1904" s="64">
        <f t="shared" si="168"/>
        <v>3800.9573553719006</v>
      </c>
      <c r="E1904" s="64">
        <f t="shared" si="169"/>
        <v>4599.1584000000003</v>
      </c>
      <c r="F1904" s="64">
        <f>+VLOOKUP(B1904,[1]BASES!$A$2:$C$10701,3,0)</f>
        <v>21</v>
      </c>
      <c r="G1904" s="65">
        <f t="shared" si="166"/>
        <v>4599.1584000000003</v>
      </c>
      <c r="H1904" s="66"/>
      <c r="I1904" s="67"/>
      <c r="J1904" s="67"/>
      <c r="K1904" s="67"/>
      <c r="L1904" s="67"/>
      <c r="M1904" s="68"/>
      <c r="N1904" s="69"/>
      <c r="O1904" s="70">
        <f t="shared" si="159"/>
        <v>0</v>
      </c>
      <c r="P1904" s="71">
        <f t="shared" si="160"/>
        <v>0</v>
      </c>
      <c r="Q1904" s="7">
        <v>1</v>
      </c>
      <c r="R1904" s="72">
        <f>+VLOOKUP(B1904,[1]BASES!$A$2:$E$10701,5,0)</f>
        <v>3959.3305785123966</v>
      </c>
      <c r="S1904" s="71">
        <f t="shared" si="167"/>
        <v>0</v>
      </c>
      <c r="T1904" s="71">
        <v>0</v>
      </c>
      <c r="U1904" s="71">
        <f t="shared" si="170"/>
        <v>0</v>
      </c>
      <c r="V1904" s="7">
        <v>0</v>
      </c>
      <c r="W1904" s="7">
        <v>0</v>
      </c>
      <c r="X1904" s="7">
        <v>0</v>
      </c>
      <c r="Y1904" s="73">
        <v>0.04</v>
      </c>
      <c r="Z1904" s="7"/>
      <c r="AA1904" s="7"/>
      <c r="AB1904" s="7"/>
      <c r="AC1904" s="7"/>
    </row>
    <row r="1905" spans="2:29" ht="15.75" customHeight="1" x14ac:dyDescent="0.25">
      <c r="B1905" s="62">
        <v>17254</v>
      </c>
      <c r="C1905" s="63" t="s">
        <v>1913</v>
      </c>
      <c r="D1905" s="64">
        <f t="shared" si="168"/>
        <v>5645.9980165289262</v>
      </c>
      <c r="E1905" s="64">
        <f t="shared" si="169"/>
        <v>6831.6576000000005</v>
      </c>
      <c r="F1905" s="64">
        <f>+VLOOKUP(B1905,[1]BASES!$A$2:$C$10701,3,0)</f>
        <v>21</v>
      </c>
      <c r="G1905" s="65">
        <f t="shared" si="166"/>
        <v>6831.6576000000005</v>
      </c>
      <c r="H1905" s="66"/>
      <c r="I1905" s="67"/>
      <c r="J1905" s="67"/>
      <c r="K1905" s="67"/>
      <c r="L1905" s="67"/>
      <c r="M1905" s="68"/>
      <c r="N1905" s="69"/>
      <c r="O1905" s="70">
        <f t="shared" si="159"/>
        <v>0</v>
      </c>
      <c r="P1905" s="71">
        <f t="shared" si="160"/>
        <v>0</v>
      </c>
      <c r="Q1905" s="7">
        <v>1</v>
      </c>
      <c r="R1905" s="72">
        <f>+VLOOKUP(B1905,[1]BASES!$A$2:$E$10701,5,0)</f>
        <v>5881.2479338842977</v>
      </c>
      <c r="S1905" s="71">
        <f t="shared" si="167"/>
        <v>0</v>
      </c>
      <c r="T1905" s="71">
        <v>0</v>
      </c>
      <c r="U1905" s="71">
        <f t="shared" si="170"/>
        <v>0</v>
      </c>
      <c r="V1905" s="7">
        <v>0</v>
      </c>
      <c r="W1905" s="7">
        <v>0</v>
      </c>
      <c r="X1905" s="7">
        <v>0</v>
      </c>
      <c r="Y1905" s="73">
        <v>0.04</v>
      </c>
      <c r="Z1905" s="7"/>
      <c r="AA1905" s="7"/>
      <c r="AB1905" s="7"/>
      <c r="AC1905" s="7"/>
    </row>
    <row r="1906" spans="2:29" ht="15.75" customHeight="1" x14ac:dyDescent="0.25">
      <c r="B1906" s="62">
        <v>17255</v>
      </c>
      <c r="C1906" s="63" t="s">
        <v>1914</v>
      </c>
      <c r="D1906" s="64">
        <f t="shared" si="168"/>
        <v>9510.5137190082642</v>
      </c>
      <c r="E1906" s="64">
        <f t="shared" si="169"/>
        <v>11507.721599999999</v>
      </c>
      <c r="F1906" s="64">
        <f>+VLOOKUP(B1906,[1]BASES!$A$2:$C$10701,3,0)</f>
        <v>21</v>
      </c>
      <c r="G1906" s="65">
        <f t="shared" si="166"/>
        <v>11507.721599999999</v>
      </c>
      <c r="H1906" s="66"/>
      <c r="I1906" s="67"/>
      <c r="J1906" s="67"/>
      <c r="K1906" s="67"/>
      <c r="L1906" s="67"/>
      <c r="M1906" s="68"/>
      <c r="N1906" s="69"/>
      <c r="O1906" s="70">
        <f t="shared" si="159"/>
        <v>0</v>
      </c>
      <c r="P1906" s="71">
        <f t="shared" si="160"/>
        <v>0</v>
      </c>
      <c r="Q1906" s="7">
        <v>1</v>
      </c>
      <c r="R1906" s="72">
        <f>+VLOOKUP(B1906,[1]BASES!$A$2:$E$10701,5,0)</f>
        <v>9906.7851239669417</v>
      </c>
      <c r="S1906" s="71">
        <f t="shared" si="167"/>
        <v>0</v>
      </c>
      <c r="T1906" s="71">
        <v>0</v>
      </c>
      <c r="U1906" s="71">
        <f t="shared" si="170"/>
        <v>0</v>
      </c>
      <c r="V1906" s="7">
        <v>0</v>
      </c>
      <c r="W1906" s="7">
        <v>0</v>
      </c>
      <c r="X1906" s="7">
        <v>0</v>
      </c>
      <c r="Y1906" s="73">
        <v>0.04</v>
      </c>
      <c r="Z1906" s="7"/>
      <c r="AA1906" s="7"/>
      <c r="AB1906" s="7"/>
      <c r="AC1906" s="7"/>
    </row>
    <row r="1907" spans="2:29" ht="15.75" customHeight="1" x14ac:dyDescent="0.25">
      <c r="B1907" s="62">
        <v>17256</v>
      </c>
      <c r="C1907" s="63" t="s">
        <v>1915</v>
      </c>
      <c r="D1907" s="64">
        <f t="shared" si="168"/>
        <v>16377.639669421491</v>
      </c>
      <c r="E1907" s="64">
        <f t="shared" si="169"/>
        <v>19816.944000000003</v>
      </c>
      <c r="F1907" s="64">
        <f>+VLOOKUP(B1907,[1]BASES!$A$2:$C$10701,3,0)</f>
        <v>21</v>
      </c>
      <c r="G1907" s="65">
        <f t="shared" si="166"/>
        <v>19816.944000000003</v>
      </c>
      <c r="H1907" s="66"/>
      <c r="I1907" s="67"/>
      <c r="J1907" s="67"/>
      <c r="K1907" s="67"/>
      <c r="L1907" s="67"/>
      <c r="M1907" s="68"/>
      <c r="N1907" s="69"/>
      <c r="O1907" s="70">
        <f t="shared" si="159"/>
        <v>0</v>
      </c>
      <c r="P1907" s="71">
        <f t="shared" si="160"/>
        <v>0</v>
      </c>
      <c r="Q1907" s="7">
        <v>1</v>
      </c>
      <c r="R1907" s="72">
        <f>+VLOOKUP(B1907,[1]BASES!$A$2:$E$10701,5,0)</f>
        <v>17060.041322314053</v>
      </c>
      <c r="S1907" s="71">
        <f t="shared" si="167"/>
        <v>0</v>
      </c>
      <c r="T1907" s="71">
        <v>0</v>
      </c>
      <c r="U1907" s="71">
        <f t="shared" si="170"/>
        <v>0</v>
      </c>
      <c r="V1907" s="7">
        <v>0</v>
      </c>
      <c r="W1907" s="7">
        <v>0</v>
      </c>
      <c r="X1907" s="7">
        <v>0</v>
      </c>
      <c r="Y1907" s="73">
        <v>0.04</v>
      </c>
      <c r="Z1907" s="7"/>
      <c r="AA1907" s="7"/>
      <c r="AB1907" s="7"/>
      <c r="AC1907" s="7"/>
    </row>
    <row r="1908" spans="2:29" ht="15.75" customHeight="1" x14ac:dyDescent="0.25">
      <c r="B1908" s="62">
        <v>17257</v>
      </c>
      <c r="C1908" s="63" t="s">
        <v>1916</v>
      </c>
      <c r="D1908" s="64">
        <f t="shared" si="168"/>
        <v>23160.507768595042</v>
      </c>
      <c r="E1908" s="64">
        <f t="shared" si="169"/>
        <v>28024.214400000001</v>
      </c>
      <c r="F1908" s="64">
        <f>+VLOOKUP(B1908,[1]BASES!$A$2:$C$10701,3,0)</f>
        <v>21</v>
      </c>
      <c r="G1908" s="65">
        <f t="shared" si="166"/>
        <v>28024.214400000001</v>
      </c>
      <c r="H1908" s="66"/>
      <c r="I1908" s="67"/>
      <c r="J1908" s="67"/>
      <c r="K1908" s="67"/>
      <c r="L1908" s="67"/>
      <c r="M1908" s="68"/>
      <c r="N1908" s="69"/>
      <c r="O1908" s="70">
        <f t="shared" si="159"/>
        <v>0</v>
      </c>
      <c r="P1908" s="71">
        <f t="shared" si="160"/>
        <v>0</v>
      </c>
      <c r="Q1908" s="7">
        <v>1</v>
      </c>
      <c r="R1908" s="72">
        <f>+VLOOKUP(B1908,[1]BASES!$A$2:$E$10701,5,0)</f>
        <v>24125.528925619834</v>
      </c>
      <c r="S1908" s="71">
        <f t="shared" si="167"/>
        <v>0</v>
      </c>
      <c r="T1908" s="71">
        <v>0</v>
      </c>
      <c r="U1908" s="71">
        <f t="shared" si="170"/>
        <v>0</v>
      </c>
      <c r="V1908" s="7">
        <v>0</v>
      </c>
      <c r="W1908" s="7">
        <v>0</v>
      </c>
      <c r="X1908" s="7">
        <v>0</v>
      </c>
      <c r="Y1908" s="73">
        <v>0.04</v>
      </c>
      <c r="Z1908" s="7"/>
      <c r="AA1908" s="7"/>
      <c r="AB1908" s="7"/>
      <c r="AC1908" s="7"/>
    </row>
    <row r="1909" spans="2:29" ht="15.75" customHeight="1" x14ac:dyDescent="0.25">
      <c r="B1909" s="62">
        <v>17258</v>
      </c>
      <c r="C1909" s="63" t="s">
        <v>1917</v>
      </c>
      <c r="D1909" s="64">
        <f t="shared" si="168"/>
        <v>29076.710082644629</v>
      </c>
      <c r="E1909" s="64">
        <f t="shared" si="169"/>
        <v>35182.819199999998</v>
      </c>
      <c r="F1909" s="64">
        <f>+VLOOKUP(B1909,[1]BASES!$A$2:$C$10701,3,0)</f>
        <v>21</v>
      </c>
      <c r="G1909" s="65">
        <f t="shared" si="166"/>
        <v>35182.819199999998</v>
      </c>
      <c r="H1909" s="66"/>
      <c r="I1909" s="67"/>
      <c r="J1909" s="67"/>
      <c r="K1909" s="67"/>
      <c r="L1909" s="67"/>
      <c r="M1909" s="68"/>
      <c r="N1909" s="69"/>
      <c r="O1909" s="70">
        <f t="shared" si="159"/>
        <v>0</v>
      </c>
      <c r="P1909" s="71">
        <f t="shared" si="160"/>
        <v>0</v>
      </c>
      <c r="Q1909" s="7">
        <v>1</v>
      </c>
      <c r="R1909" s="72">
        <f>+VLOOKUP(B1909,[1]BASES!$A$2:$E$10701,5,0)</f>
        <v>30288.239669421488</v>
      </c>
      <c r="S1909" s="71">
        <f t="shared" si="167"/>
        <v>0</v>
      </c>
      <c r="T1909" s="71">
        <v>0</v>
      </c>
      <c r="U1909" s="71">
        <f t="shared" si="170"/>
        <v>0</v>
      </c>
      <c r="V1909" s="7">
        <v>0</v>
      </c>
      <c r="W1909" s="7">
        <v>0</v>
      </c>
      <c r="X1909" s="7">
        <v>0</v>
      </c>
      <c r="Y1909" s="73">
        <v>0.04</v>
      </c>
      <c r="Z1909" s="7"/>
      <c r="AA1909" s="7"/>
      <c r="AB1909" s="7"/>
      <c r="AC1909" s="7"/>
    </row>
    <row r="1910" spans="2:29" ht="15.75" customHeight="1" x14ac:dyDescent="0.25">
      <c r="B1910" s="62">
        <v>17259</v>
      </c>
      <c r="C1910" s="63" t="s">
        <v>1918</v>
      </c>
      <c r="D1910" s="64">
        <f t="shared" si="168"/>
        <v>4917.3500826446279</v>
      </c>
      <c r="E1910" s="64">
        <f t="shared" si="169"/>
        <v>5949.9935999999998</v>
      </c>
      <c r="F1910" s="64">
        <f>+VLOOKUP(B1910,[1]BASES!$A$2:$C$10701,3,0)</f>
        <v>21</v>
      </c>
      <c r="G1910" s="65">
        <f t="shared" si="166"/>
        <v>5949.9935999999998</v>
      </c>
      <c r="H1910" s="66"/>
      <c r="I1910" s="67"/>
      <c r="J1910" s="67"/>
      <c r="K1910" s="67"/>
      <c r="L1910" s="67"/>
      <c r="M1910" s="68"/>
      <c r="N1910" s="69"/>
      <c r="O1910" s="70">
        <f t="shared" si="159"/>
        <v>0</v>
      </c>
      <c r="P1910" s="71">
        <f t="shared" si="160"/>
        <v>0</v>
      </c>
      <c r="Q1910" s="7">
        <v>1</v>
      </c>
      <c r="R1910" s="72">
        <f>+VLOOKUP(B1910,[1]BASES!$A$2:$E$10701,5,0)</f>
        <v>5122.2396694214876</v>
      </c>
      <c r="S1910" s="71">
        <f t="shared" si="167"/>
        <v>0</v>
      </c>
      <c r="T1910" s="71">
        <v>0</v>
      </c>
      <c r="U1910" s="71">
        <f t="shared" si="170"/>
        <v>0</v>
      </c>
      <c r="V1910" s="7">
        <v>0</v>
      </c>
      <c r="W1910" s="7">
        <v>0</v>
      </c>
      <c r="X1910" s="7">
        <v>0</v>
      </c>
      <c r="Y1910" s="73">
        <v>0.04</v>
      </c>
      <c r="Z1910" s="7"/>
      <c r="AA1910" s="7"/>
      <c r="AB1910" s="7"/>
      <c r="AC1910" s="7"/>
    </row>
    <row r="1911" spans="2:29" ht="15.75" customHeight="1" x14ac:dyDescent="0.25">
      <c r="B1911" s="62">
        <v>17260</v>
      </c>
      <c r="C1911" s="63" t="s">
        <v>1919</v>
      </c>
      <c r="D1911" s="64">
        <f t="shared" si="168"/>
        <v>7781.0380165289262</v>
      </c>
      <c r="E1911" s="64">
        <f t="shared" si="169"/>
        <v>9415.0560000000005</v>
      </c>
      <c r="F1911" s="64">
        <f>+VLOOKUP(B1911,[1]BASES!$A$2:$C$10701,3,0)</f>
        <v>21</v>
      </c>
      <c r="G1911" s="65">
        <f t="shared" si="166"/>
        <v>9415.0560000000005</v>
      </c>
      <c r="H1911" s="66"/>
      <c r="I1911" s="67"/>
      <c r="J1911" s="67"/>
      <c r="K1911" s="67"/>
      <c r="L1911" s="67"/>
      <c r="M1911" s="68"/>
      <c r="N1911" s="69"/>
      <c r="O1911" s="70">
        <f t="shared" si="159"/>
        <v>0</v>
      </c>
      <c r="P1911" s="71">
        <f t="shared" si="160"/>
        <v>0</v>
      </c>
      <c r="Q1911" s="7">
        <v>1</v>
      </c>
      <c r="R1911" s="72">
        <f>+VLOOKUP(B1911,[1]BASES!$A$2:$E$10701,5,0)</f>
        <v>8105.2479338842977</v>
      </c>
      <c r="S1911" s="71">
        <f t="shared" si="167"/>
        <v>0</v>
      </c>
      <c r="T1911" s="71">
        <v>0</v>
      </c>
      <c r="U1911" s="71">
        <f t="shared" si="170"/>
        <v>0</v>
      </c>
      <c r="V1911" s="7">
        <v>0</v>
      </c>
      <c r="W1911" s="7">
        <v>0</v>
      </c>
      <c r="X1911" s="7">
        <v>0</v>
      </c>
      <c r="Y1911" s="73">
        <v>0.04</v>
      </c>
      <c r="Z1911" s="7"/>
      <c r="AA1911" s="7"/>
      <c r="AB1911" s="7"/>
      <c r="AC1911" s="7"/>
    </row>
    <row r="1912" spans="2:29" ht="15.75" customHeight="1" x14ac:dyDescent="0.25">
      <c r="B1912" s="62">
        <v>17261</v>
      </c>
      <c r="C1912" s="63" t="s">
        <v>1920</v>
      </c>
      <c r="D1912" s="64">
        <f t="shared" si="168"/>
        <v>15950.185785123969</v>
      </c>
      <c r="E1912" s="64">
        <f t="shared" si="169"/>
        <v>19299.724800000004</v>
      </c>
      <c r="F1912" s="64">
        <f>+VLOOKUP(B1912,[1]BASES!$A$2:$C$10701,3,0)</f>
        <v>21</v>
      </c>
      <c r="G1912" s="65">
        <f t="shared" si="166"/>
        <v>19299.724800000004</v>
      </c>
      <c r="H1912" s="66"/>
      <c r="I1912" s="67"/>
      <c r="J1912" s="67"/>
      <c r="K1912" s="67"/>
      <c r="L1912" s="67"/>
      <c r="M1912" s="68"/>
      <c r="N1912" s="69"/>
      <c r="O1912" s="70">
        <f t="shared" si="159"/>
        <v>0</v>
      </c>
      <c r="P1912" s="71">
        <f t="shared" si="160"/>
        <v>0</v>
      </c>
      <c r="Q1912" s="7">
        <v>1</v>
      </c>
      <c r="R1912" s="72">
        <f>+VLOOKUP(B1912,[1]BASES!$A$2:$E$10701,5,0)</f>
        <v>16614.776859504134</v>
      </c>
      <c r="S1912" s="71">
        <f t="shared" si="167"/>
        <v>0</v>
      </c>
      <c r="T1912" s="71">
        <v>0</v>
      </c>
      <c r="U1912" s="71">
        <f t="shared" si="170"/>
        <v>0</v>
      </c>
      <c r="V1912" s="7">
        <v>0</v>
      </c>
      <c r="W1912" s="7">
        <v>0</v>
      </c>
      <c r="X1912" s="7">
        <v>0</v>
      </c>
      <c r="Y1912" s="73">
        <v>0.04</v>
      </c>
      <c r="Z1912" s="7"/>
      <c r="AA1912" s="7"/>
      <c r="AB1912" s="7"/>
      <c r="AC1912" s="7"/>
    </row>
    <row r="1913" spans="2:29" ht="15.75" customHeight="1" x14ac:dyDescent="0.25">
      <c r="B1913" s="62">
        <v>17262</v>
      </c>
      <c r="C1913" s="63" t="s">
        <v>1921</v>
      </c>
      <c r="D1913" s="64">
        <f t="shared" si="168"/>
        <v>22475.432727272728</v>
      </c>
      <c r="E1913" s="64">
        <f t="shared" si="169"/>
        <v>27195.2736</v>
      </c>
      <c r="F1913" s="64">
        <f>+VLOOKUP(B1913,[1]BASES!$A$2:$C$10701,3,0)</f>
        <v>21</v>
      </c>
      <c r="G1913" s="65">
        <f t="shared" si="166"/>
        <v>27195.2736</v>
      </c>
      <c r="H1913" s="66"/>
      <c r="I1913" s="67"/>
      <c r="J1913" s="67"/>
      <c r="K1913" s="67"/>
      <c r="L1913" s="67"/>
      <c r="M1913" s="68"/>
      <c r="N1913" s="69"/>
      <c r="O1913" s="70">
        <f t="shared" si="159"/>
        <v>0</v>
      </c>
      <c r="P1913" s="71">
        <f t="shared" si="160"/>
        <v>0</v>
      </c>
      <c r="Q1913" s="7">
        <v>1</v>
      </c>
      <c r="R1913" s="72">
        <f>+VLOOKUP(B1913,[1]BASES!$A$2:$E$10701,5,0)</f>
        <v>23411.909090909092</v>
      </c>
      <c r="S1913" s="71">
        <f t="shared" si="167"/>
        <v>0</v>
      </c>
      <c r="T1913" s="71">
        <v>0</v>
      </c>
      <c r="U1913" s="71">
        <f t="shared" si="170"/>
        <v>0</v>
      </c>
      <c r="V1913" s="7">
        <v>0</v>
      </c>
      <c r="W1913" s="7">
        <v>0</v>
      </c>
      <c r="X1913" s="7">
        <v>0</v>
      </c>
      <c r="Y1913" s="73">
        <v>0.04</v>
      </c>
      <c r="Z1913" s="7"/>
      <c r="AA1913" s="7"/>
      <c r="AB1913" s="7"/>
      <c r="AC1913" s="7"/>
    </row>
    <row r="1914" spans="2:29" ht="15.75" customHeight="1" x14ac:dyDescent="0.25">
      <c r="B1914" s="62">
        <v>17264</v>
      </c>
      <c r="C1914" s="63" t="s">
        <v>1922</v>
      </c>
      <c r="D1914" s="64">
        <f t="shared" si="168"/>
        <v>2714.7927272727275</v>
      </c>
      <c r="E1914" s="64">
        <f t="shared" si="169"/>
        <v>3284.8992000000003</v>
      </c>
      <c r="F1914" s="64">
        <f>+VLOOKUP(B1914,[1]BASES!$A$2:$C$10701,3,0)</f>
        <v>21</v>
      </c>
      <c r="G1914" s="65">
        <f t="shared" si="166"/>
        <v>3284.8992000000003</v>
      </c>
      <c r="H1914" s="66"/>
      <c r="I1914" s="67"/>
      <c r="J1914" s="67"/>
      <c r="K1914" s="67"/>
      <c r="L1914" s="67"/>
      <c r="M1914" s="68"/>
      <c r="N1914" s="69"/>
      <c r="O1914" s="70">
        <f t="shared" si="159"/>
        <v>0</v>
      </c>
      <c r="P1914" s="71">
        <f t="shared" si="160"/>
        <v>0</v>
      </c>
      <c r="Q1914" s="7">
        <v>1</v>
      </c>
      <c r="R1914" s="72">
        <f>+VLOOKUP(B1914,[1]BASES!$A$2:$E$10701,5,0)</f>
        <v>2827.909090909091</v>
      </c>
      <c r="S1914" s="71">
        <f t="shared" si="167"/>
        <v>0</v>
      </c>
      <c r="T1914" s="71">
        <v>0</v>
      </c>
      <c r="U1914" s="71">
        <f t="shared" si="170"/>
        <v>0</v>
      </c>
      <c r="V1914" s="7">
        <v>0</v>
      </c>
      <c r="W1914" s="7">
        <v>0</v>
      </c>
      <c r="X1914" s="7">
        <v>0</v>
      </c>
      <c r="Y1914" s="73">
        <v>0.04</v>
      </c>
      <c r="Z1914" s="7"/>
      <c r="AA1914" s="7"/>
      <c r="AB1914" s="7"/>
      <c r="AC1914" s="7"/>
    </row>
    <row r="1915" spans="2:29" ht="15.75" customHeight="1" x14ac:dyDescent="0.25">
      <c r="B1915" s="62">
        <v>17265</v>
      </c>
      <c r="C1915" s="63" t="s">
        <v>1923</v>
      </c>
      <c r="D1915" s="64">
        <f t="shared" si="168"/>
        <v>3100.5302479338843</v>
      </c>
      <c r="E1915" s="64">
        <f t="shared" si="169"/>
        <v>3751.6415999999999</v>
      </c>
      <c r="F1915" s="64">
        <f>+VLOOKUP(B1915,[1]BASES!$A$2:$C$10701,3,0)</f>
        <v>21</v>
      </c>
      <c r="G1915" s="65">
        <f t="shared" si="166"/>
        <v>3751.6415999999999</v>
      </c>
      <c r="H1915" s="66"/>
      <c r="I1915" s="67"/>
      <c r="J1915" s="67"/>
      <c r="K1915" s="67"/>
      <c r="L1915" s="67"/>
      <c r="M1915" s="68"/>
      <c r="N1915" s="69"/>
      <c r="O1915" s="70">
        <f t="shared" si="159"/>
        <v>0</v>
      </c>
      <c r="P1915" s="71">
        <f t="shared" si="160"/>
        <v>0</v>
      </c>
      <c r="Q1915" s="7">
        <v>1</v>
      </c>
      <c r="R1915" s="72">
        <f>+VLOOKUP(B1915,[1]BASES!$A$2:$E$10701,5,0)</f>
        <v>3229.7190082644629</v>
      </c>
      <c r="S1915" s="71">
        <f t="shared" si="167"/>
        <v>0</v>
      </c>
      <c r="T1915" s="71">
        <v>0</v>
      </c>
      <c r="U1915" s="71">
        <f t="shared" si="170"/>
        <v>0</v>
      </c>
      <c r="V1915" s="7">
        <v>0</v>
      </c>
      <c r="W1915" s="7">
        <v>0</v>
      </c>
      <c r="X1915" s="7">
        <v>0</v>
      </c>
      <c r="Y1915" s="73">
        <v>0.04</v>
      </c>
      <c r="Z1915" s="7"/>
      <c r="AA1915" s="7"/>
      <c r="AB1915" s="7"/>
      <c r="AC1915" s="7"/>
    </row>
    <row r="1916" spans="2:29" ht="15.75" customHeight="1" x14ac:dyDescent="0.25">
      <c r="B1916" s="62">
        <v>17266</v>
      </c>
      <c r="C1916" s="63" t="s">
        <v>1924</v>
      </c>
      <c r="D1916" s="64">
        <f t="shared" si="168"/>
        <v>3441.7824793388431</v>
      </c>
      <c r="E1916" s="64">
        <f t="shared" si="169"/>
        <v>4164.5568000000003</v>
      </c>
      <c r="F1916" s="64">
        <f>+VLOOKUP(B1916,[1]BASES!$A$2:$C$10701,3,0)</f>
        <v>21</v>
      </c>
      <c r="G1916" s="65">
        <f t="shared" si="166"/>
        <v>4164.5568000000003</v>
      </c>
      <c r="H1916" s="66"/>
      <c r="I1916" s="67"/>
      <c r="J1916" s="67"/>
      <c r="K1916" s="67"/>
      <c r="L1916" s="67"/>
      <c r="M1916" s="68"/>
      <c r="N1916" s="69"/>
      <c r="O1916" s="70">
        <f t="shared" si="159"/>
        <v>0</v>
      </c>
      <c r="P1916" s="71">
        <f t="shared" si="160"/>
        <v>0</v>
      </c>
      <c r="Q1916" s="7">
        <v>1</v>
      </c>
      <c r="R1916" s="72">
        <f>+VLOOKUP(B1916,[1]BASES!$A$2:$E$10701,5,0)</f>
        <v>3585.1900826446281</v>
      </c>
      <c r="S1916" s="71">
        <f t="shared" si="167"/>
        <v>0</v>
      </c>
      <c r="T1916" s="71">
        <v>0</v>
      </c>
      <c r="U1916" s="71">
        <f t="shared" si="170"/>
        <v>0</v>
      </c>
      <c r="V1916" s="7">
        <v>0</v>
      </c>
      <c r="W1916" s="7">
        <v>0</v>
      </c>
      <c r="X1916" s="7">
        <v>0</v>
      </c>
      <c r="Y1916" s="73">
        <v>0.04</v>
      </c>
      <c r="Z1916" s="7"/>
      <c r="AA1916" s="7"/>
      <c r="AB1916" s="7"/>
      <c r="AC1916" s="7"/>
    </row>
    <row r="1917" spans="2:29" ht="15.75" customHeight="1" x14ac:dyDescent="0.25">
      <c r="B1917" s="62">
        <v>17267</v>
      </c>
      <c r="C1917" s="63" t="s">
        <v>1925</v>
      </c>
      <c r="D1917" s="64">
        <f t="shared" si="168"/>
        <v>7252.86347107438</v>
      </c>
      <c r="E1917" s="64">
        <f t="shared" si="169"/>
        <v>8775.9647999999997</v>
      </c>
      <c r="F1917" s="64">
        <f>+VLOOKUP(B1917,[1]BASES!$A$2:$C$10701,3,0)</f>
        <v>21</v>
      </c>
      <c r="G1917" s="65">
        <f t="shared" si="166"/>
        <v>8775.9647999999997</v>
      </c>
      <c r="H1917" s="66"/>
      <c r="I1917" s="67"/>
      <c r="J1917" s="67"/>
      <c r="K1917" s="67"/>
      <c r="L1917" s="67"/>
      <c r="M1917" s="68"/>
      <c r="N1917" s="69"/>
      <c r="O1917" s="70">
        <f t="shared" si="159"/>
        <v>0</v>
      </c>
      <c r="P1917" s="71">
        <f t="shared" si="160"/>
        <v>0</v>
      </c>
      <c r="Q1917" s="7">
        <v>1</v>
      </c>
      <c r="R1917" s="72">
        <f>+VLOOKUP(B1917,[1]BASES!$A$2:$E$10701,5,0)</f>
        <v>7555.0661157024788</v>
      </c>
      <c r="S1917" s="71">
        <f t="shared" si="167"/>
        <v>0</v>
      </c>
      <c r="T1917" s="71">
        <v>0</v>
      </c>
      <c r="U1917" s="71">
        <f t="shared" si="170"/>
        <v>0</v>
      </c>
      <c r="V1917" s="7">
        <v>0</v>
      </c>
      <c r="W1917" s="7">
        <v>0</v>
      </c>
      <c r="X1917" s="7">
        <v>0</v>
      </c>
      <c r="Y1917" s="73">
        <v>0.04</v>
      </c>
      <c r="Z1917" s="7"/>
      <c r="AA1917" s="7"/>
      <c r="AB1917" s="7"/>
      <c r="AC1917" s="7"/>
    </row>
    <row r="1918" spans="2:29" ht="15.75" customHeight="1" x14ac:dyDescent="0.25">
      <c r="B1918" s="62">
        <v>17268</v>
      </c>
      <c r="C1918" s="63" t="s">
        <v>1926</v>
      </c>
      <c r="D1918" s="64">
        <f t="shared" si="168"/>
        <v>16769.319669421489</v>
      </c>
      <c r="E1918" s="64">
        <f t="shared" si="169"/>
        <v>20290.876800000002</v>
      </c>
      <c r="F1918" s="64">
        <f>+VLOOKUP(B1918,[1]BASES!$A$2:$C$10701,3,0)</f>
        <v>21</v>
      </c>
      <c r="G1918" s="65">
        <f t="shared" si="166"/>
        <v>20290.876800000002</v>
      </c>
      <c r="H1918" s="66"/>
      <c r="I1918" s="67"/>
      <c r="J1918" s="67"/>
      <c r="K1918" s="67"/>
      <c r="L1918" s="67"/>
      <c r="M1918" s="68"/>
      <c r="N1918" s="69"/>
      <c r="O1918" s="70">
        <f t="shared" si="159"/>
        <v>0</v>
      </c>
      <c r="P1918" s="71">
        <f t="shared" si="160"/>
        <v>0</v>
      </c>
      <c r="Q1918" s="7">
        <v>1</v>
      </c>
      <c r="R1918" s="72">
        <f>+VLOOKUP(B1918,[1]BASES!$A$2:$E$10701,5,0)</f>
        <v>17468.041322314053</v>
      </c>
      <c r="S1918" s="71">
        <f t="shared" si="167"/>
        <v>0</v>
      </c>
      <c r="T1918" s="71">
        <v>0</v>
      </c>
      <c r="U1918" s="71">
        <f t="shared" si="170"/>
        <v>0</v>
      </c>
      <c r="V1918" s="7">
        <v>0</v>
      </c>
      <c r="W1918" s="7">
        <v>0</v>
      </c>
      <c r="X1918" s="7">
        <v>0</v>
      </c>
      <c r="Y1918" s="73">
        <v>0.04</v>
      </c>
      <c r="Z1918" s="7"/>
      <c r="AA1918" s="7"/>
      <c r="AB1918" s="7"/>
      <c r="AC1918" s="7"/>
    </row>
    <row r="1919" spans="2:29" ht="15.75" customHeight="1" x14ac:dyDescent="0.25">
      <c r="B1919" s="62">
        <v>17269</v>
      </c>
      <c r="C1919" s="63" t="s">
        <v>1927</v>
      </c>
      <c r="D1919" s="64">
        <f t="shared" si="168"/>
        <v>21518.574545454543</v>
      </c>
      <c r="E1919" s="64">
        <f t="shared" si="169"/>
        <v>26037.475199999997</v>
      </c>
      <c r="F1919" s="64">
        <f>+VLOOKUP(B1919,[1]BASES!$A$2:$C$10701,3,0)</f>
        <v>21</v>
      </c>
      <c r="G1919" s="65">
        <f t="shared" si="166"/>
        <v>26037.475199999997</v>
      </c>
      <c r="H1919" s="66"/>
      <c r="I1919" s="67"/>
      <c r="J1919" s="67"/>
      <c r="K1919" s="67"/>
      <c r="L1919" s="67"/>
      <c r="M1919" s="68"/>
      <c r="N1919" s="69"/>
      <c r="O1919" s="70">
        <f t="shared" si="159"/>
        <v>0</v>
      </c>
      <c r="P1919" s="71">
        <f t="shared" si="160"/>
        <v>0</v>
      </c>
      <c r="Q1919" s="7">
        <v>1</v>
      </c>
      <c r="R1919" s="72">
        <f>+VLOOKUP(B1919,[1]BASES!$A$2:$E$10701,5,0)</f>
        <v>22415.181818181816</v>
      </c>
      <c r="S1919" s="71">
        <f t="shared" si="167"/>
        <v>0</v>
      </c>
      <c r="T1919" s="71">
        <v>0</v>
      </c>
      <c r="U1919" s="71">
        <f t="shared" si="170"/>
        <v>0</v>
      </c>
      <c r="V1919" s="7">
        <v>0</v>
      </c>
      <c r="W1919" s="7">
        <v>0</v>
      </c>
      <c r="X1919" s="7">
        <v>0</v>
      </c>
      <c r="Y1919" s="73">
        <v>0.04</v>
      </c>
      <c r="Z1919" s="7"/>
      <c r="AA1919" s="7"/>
      <c r="AB1919" s="7"/>
      <c r="AC1919" s="7"/>
    </row>
    <row r="1920" spans="2:29" ht="15.75" customHeight="1" x14ac:dyDescent="0.25">
      <c r="B1920" s="62">
        <v>17270</v>
      </c>
      <c r="C1920" s="63" t="s">
        <v>1928</v>
      </c>
      <c r="D1920" s="64">
        <f t="shared" si="168"/>
        <v>3157.4003305785127</v>
      </c>
      <c r="E1920" s="64">
        <f t="shared" si="169"/>
        <v>3820.4544000000005</v>
      </c>
      <c r="F1920" s="64">
        <f>+VLOOKUP(B1920,[1]BASES!$A$2:$C$10701,3,0)</f>
        <v>21</v>
      </c>
      <c r="G1920" s="65">
        <f t="shared" si="166"/>
        <v>3820.4544000000005</v>
      </c>
      <c r="H1920" s="66"/>
      <c r="I1920" s="67"/>
      <c r="J1920" s="67"/>
      <c r="K1920" s="67"/>
      <c r="L1920" s="67"/>
      <c r="M1920" s="68"/>
      <c r="N1920" s="69"/>
      <c r="O1920" s="70">
        <f t="shared" si="159"/>
        <v>0</v>
      </c>
      <c r="P1920" s="71">
        <f t="shared" si="160"/>
        <v>0</v>
      </c>
      <c r="Q1920" s="7">
        <v>1</v>
      </c>
      <c r="R1920" s="72">
        <f>+VLOOKUP(B1920,[1]BASES!$A$2:$E$10701,5,0)</f>
        <v>3288.9586776859505</v>
      </c>
      <c r="S1920" s="71">
        <f t="shared" si="167"/>
        <v>0</v>
      </c>
      <c r="T1920" s="71">
        <v>0</v>
      </c>
      <c r="U1920" s="71">
        <f t="shared" si="170"/>
        <v>0</v>
      </c>
      <c r="V1920" s="7">
        <v>0</v>
      </c>
      <c r="W1920" s="7">
        <v>0</v>
      </c>
      <c r="X1920" s="7">
        <v>0</v>
      </c>
      <c r="Y1920" s="73">
        <v>0.04</v>
      </c>
      <c r="Z1920" s="7"/>
      <c r="AA1920" s="7"/>
      <c r="AB1920" s="7"/>
      <c r="AC1920" s="7"/>
    </row>
    <row r="1921" spans="2:29" ht="15.75" customHeight="1" x14ac:dyDescent="0.25">
      <c r="B1921" s="62">
        <v>17271</v>
      </c>
      <c r="C1921" s="63" t="s">
        <v>1929</v>
      </c>
      <c r="D1921" s="64">
        <f t="shared" si="168"/>
        <v>3388.8634710743804</v>
      </c>
      <c r="E1921" s="64">
        <f t="shared" si="169"/>
        <v>4100.5248000000001</v>
      </c>
      <c r="F1921" s="64">
        <f>+VLOOKUP(B1921,[1]BASES!$A$2:$C$10701,3,0)</f>
        <v>21</v>
      </c>
      <c r="G1921" s="65">
        <f t="shared" si="166"/>
        <v>4100.5248000000001</v>
      </c>
      <c r="H1921" s="66"/>
      <c r="I1921" s="67"/>
      <c r="J1921" s="67"/>
      <c r="K1921" s="67"/>
      <c r="L1921" s="67"/>
      <c r="M1921" s="68"/>
      <c r="N1921" s="69"/>
      <c r="O1921" s="70">
        <f t="shared" si="159"/>
        <v>0</v>
      </c>
      <c r="P1921" s="71">
        <f t="shared" si="160"/>
        <v>0</v>
      </c>
      <c r="Q1921" s="7">
        <v>1</v>
      </c>
      <c r="R1921" s="72">
        <f>+VLOOKUP(B1921,[1]BASES!$A$2:$E$10701,5,0)</f>
        <v>3530.0661157024797</v>
      </c>
      <c r="S1921" s="71">
        <f t="shared" si="167"/>
        <v>0</v>
      </c>
      <c r="T1921" s="71">
        <v>0</v>
      </c>
      <c r="U1921" s="71">
        <f t="shared" si="170"/>
        <v>0</v>
      </c>
      <c r="V1921" s="7">
        <v>0</v>
      </c>
      <c r="W1921" s="7">
        <v>0</v>
      </c>
      <c r="X1921" s="7">
        <v>0</v>
      </c>
      <c r="Y1921" s="73">
        <v>0.04</v>
      </c>
      <c r="Z1921" s="7"/>
      <c r="AA1921" s="7"/>
      <c r="AB1921" s="7"/>
      <c r="AC1921" s="7"/>
    </row>
    <row r="1922" spans="2:29" ht="15.75" customHeight="1" x14ac:dyDescent="0.25">
      <c r="B1922" s="62">
        <v>17272</v>
      </c>
      <c r="C1922" s="63" t="s">
        <v>1930</v>
      </c>
      <c r="D1922" s="64">
        <f t="shared" si="168"/>
        <v>4460.3186776859502</v>
      </c>
      <c r="E1922" s="64">
        <f t="shared" si="169"/>
        <v>5396.9856</v>
      </c>
      <c r="F1922" s="64">
        <f>+VLOOKUP(B1922,[1]BASES!$A$2:$C$10701,3,0)</f>
        <v>21</v>
      </c>
      <c r="G1922" s="65">
        <f t="shared" si="166"/>
        <v>5396.9856</v>
      </c>
      <c r="H1922" s="66"/>
      <c r="I1922" s="67"/>
      <c r="J1922" s="67"/>
      <c r="K1922" s="67"/>
      <c r="L1922" s="67"/>
      <c r="M1922" s="68"/>
      <c r="N1922" s="69"/>
      <c r="O1922" s="70">
        <f t="shared" si="159"/>
        <v>0</v>
      </c>
      <c r="P1922" s="71">
        <f t="shared" si="160"/>
        <v>0</v>
      </c>
      <c r="Q1922" s="7">
        <v>1</v>
      </c>
      <c r="R1922" s="72">
        <f>+VLOOKUP(B1922,[1]BASES!$A$2:$E$10701,5,0)</f>
        <v>4646.1652892561979</v>
      </c>
      <c r="S1922" s="71">
        <f t="shared" si="167"/>
        <v>0</v>
      </c>
      <c r="T1922" s="71">
        <v>0</v>
      </c>
      <c r="U1922" s="71">
        <f t="shared" si="170"/>
        <v>0</v>
      </c>
      <c r="V1922" s="7">
        <v>0</v>
      </c>
      <c r="W1922" s="7">
        <v>0</v>
      </c>
      <c r="X1922" s="7">
        <v>0</v>
      </c>
      <c r="Y1922" s="73">
        <v>0.04</v>
      </c>
      <c r="Z1922" s="7"/>
      <c r="AA1922" s="7"/>
      <c r="AB1922" s="7"/>
      <c r="AC1922" s="7"/>
    </row>
    <row r="1923" spans="2:29" ht="15.75" customHeight="1" x14ac:dyDescent="0.25">
      <c r="B1923" s="62">
        <v>17273</v>
      </c>
      <c r="C1923" s="63" t="s">
        <v>1931</v>
      </c>
      <c r="D1923" s="64">
        <f t="shared" si="168"/>
        <v>8026.2823140495857</v>
      </c>
      <c r="E1923" s="64">
        <f t="shared" si="169"/>
        <v>9711.8015999999989</v>
      </c>
      <c r="F1923" s="64">
        <f>+VLOOKUP(B1923,[1]BASES!$A$2:$C$10701,3,0)</f>
        <v>21</v>
      </c>
      <c r="G1923" s="65">
        <f t="shared" si="166"/>
        <v>9711.8015999999989</v>
      </c>
      <c r="H1923" s="66"/>
      <c r="I1923" s="67"/>
      <c r="J1923" s="67"/>
      <c r="K1923" s="67"/>
      <c r="L1923" s="67"/>
      <c r="M1923" s="68"/>
      <c r="N1923" s="69"/>
      <c r="O1923" s="70">
        <f t="shared" si="159"/>
        <v>0</v>
      </c>
      <c r="P1923" s="71">
        <f t="shared" si="160"/>
        <v>0</v>
      </c>
      <c r="Q1923" s="7">
        <v>1</v>
      </c>
      <c r="R1923" s="72">
        <f>+VLOOKUP(B1923,[1]BASES!$A$2:$E$10701,5,0)</f>
        <v>8360.7107438016519</v>
      </c>
      <c r="S1923" s="71">
        <f t="shared" si="167"/>
        <v>0</v>
      </c>
      <c r="T1923" s="71">
        <v>0</v>
      </c>
      <c r="U1923" s="71">
        <f t="shared" si="170"/>
        <v>0</v>
      </c>
      <c r="V1923" s="7">
        <v>0</v>
      </c>
      <c r="W1923" s="7">
        <v>0</v>
      </c>
      <c r="X1923" s="7">
        <v>0</v>
      </c>
      <c r="Y1923" s="73">
        <v>0.04</v>
      </c>
      <c r="Z1923" s="7"/>
      <c r="AA1923" s="7"/>
      <c r="AB1923" s="7"/>
      <c r="AC1923" s="7"/>
    </row>
    <row r="1924" spans="2:29" ht="15.75" customHeight="1" x14ac:dyDescent="0.25">
      <c r="B1924" s="62">
        <v>17274</v>
      </c>
      <c r="C1924" s="63" t="s">
        <v>1932</v>
      </c>
      <c r="D1924" s="64">
        <f t="shared" si="168"/>
        <v>16056.563305785125</v>
      </c>
      <c r="E1924" s="64">
        <f t="shared" si="169"/>
        <v>19428.441600000002</v>
      </c>
      <c r="F1924" s="64">
        <f>+VLOOKUP(B1924,[1]BASES!$A$2:$C$10701,3,0)</f>
        <v>21</v>
      </c>
      <c r="G1924" s="65">
        <f t="shared" si="166"/>
        <v>19428.441600000002</v>
      </c>
      <c r="H1924" s="66"/>
      <c r="I1924" s="67"/>
      <c r="J1924" s="67"/>
      <c r="K1924" s="67"/>
      <c r="L1924" s="67"/>
      <c r="M1924" s="68"/>
      <c r="N1924" s="69"/>
      <c r="O1924" s="70">
        <f t="shared" si="159"/>
        <v>0</v>
      </c>
      <c r="P1924" s="71">
        <f t="shared" si="160"/>
        <v>0</v>
      </c>
      <c r="Q1924" s="7">
        <v>1</v>
      </c>
      <c r="R1924" s="72">
        <f>+VLOOKUP(B1924,[1]BASES!$A$2:$E$10701,5,0)</f>
        <v>16725.586776859505</v>
      </c>
      <c r="S1924" s="71">
        <f t="shared" si="167"/>
        <v>0</v>
      </c>
      <c r="T1924" s="71">
        <v>0</v>
      </c>
      <c r="U1924" s="71">
        <f t="shared" si="170"/>
        <v>0</v>
      </c>
      <c r="V1924" s="7">
        <v>0</v>
      </c>
      <c r="W1924" s="7">
        <v>0</v>
      </c>
      <c r="X1924" s="7">
        <v>0</v>
      </c>
      <c r="Y1924" s="73">
        <v>0.04</v>
      </c>
      <c r="Z1924" s="7"/>
      <c r="AA1924" s="7"/>
      <c r="AB1924" s="7"/>
      <c r="AC1924" s="7"/>
    </row>
    <row r="1925" spans="2:29" ht="15.75" customHeight="1" x14ac:dyDescent="0.25">
      <c r="B1925" s="62">
        <v>17275</v>
      </c>
      <c r="C1925" s="63" t="s">
        <v>1933</v>
      </c>
      <c r="D1925" s="64">
        <f t="shared" si="168"/>
        <v>29237.02214876033</v>
      </c>
      <c r="E1925" s="64">
        <f t="shared" si="169"/>
        <v>35376.796799999996</v>
      </c>
      <c r="F1925" s="64">
        <f>+VLOOKUP(B1925,[1]BASES!$A$2:$C$10701,3,0)</f>
        <v>21</v>
      </c>
      <c r="G1925" s="65">
        <f t="shared" si="166"/>
        <v>35376.796799999996</v>
      </c>
      <c r="H1925" s="66"/>
      <c r="I1925" s="67"/>
      <c r="J1925" s="67"/>
      <c r="K1925" s="67"/>
      <c r="L1925" s="67"/>
      <c r="M1925" s="68"/>
      <c r="N1925" s="69"/>
      <c r="O1925" s="70">
        <f t="shared" si="159"/>
        <v>0</v>
      </c>
      <c r="P1925" s="71">
        <f t="shared" si="160"/>
        <v>0</v>
      </c>
      <c r="Q1925" s="7">
        <v>1</v>
      </c>
      <c r="R1925" s="72">
        <f>+VLOOKUP(B1925,[1]BASES!$A$2:$E$10701,5,0)</f>
        <v>30455.231404958678</v>
      </c>
      <c r="S1925" s="71">
        <f t="shared" si="167"/>
        <v>0</v>
      </c>
      <c r="T1925" s="71">
        <v>0</v>
      </c>
      <c r="U1925" s="71">
        <f t="shared" si="170"/>
        <v>0</v>
      </c>
      <c r="V1925" s="7">
        <v>0</v>
      </c>
      <c r="W1925" s="7">
        <v>0</v>
      </c>
      <c r="X1925" s="7">
        <v>0</v>
      </c>
      <c r="Y1925" s="73">
        <v>0.04</v>
      </c>
      <c r="Z1925" s="7"/>
      <c r="AA1925" s="7"/>
      <c r="AB1925" s="7"/>
      <c r="AC1925" s="7"/>
    </row>
    <row r="1926" spans="2:29" ht="15.75" customHeight="1" x14ac:dyDescent="0.25">
      <c r="B1926" s="62">
        <v>17276</v>
      </c>
      <c r="C1926" s="63" t="s">
        <v>1934</v>
      </c>
      <c r="D1926" s="64">
        <f t="shared" si="168"/>
        <v>3474.17652892562</v>
      </c>
      <c r="E1926" s="64">
        <f t="shared" si="169"/>
        <v>4203.7536</v>
      </c>
      <c r="F1926" s="64">
        <f>+VLOOKUP(B1926,[1]BASES!$A$2:$C$10701,3,0)</f>
        <v>21</v>
      </c>
      <c r="G1926" s="65">
        <f t="shared" si="166"/>
        <v>4203.7536</v>
      </c>
      <c r="H1926" s="66"/>
      <c r="I1926" s="67"/>
      <c r="J1926" s="67"/>
      <c r="K1926" s="67"/>
      <c r="L1926" s="67"/>
      <c r="M1926" s="68"/>
      <c r="N1926" s="69"/>
      <c r="O1926" s="70">
        <f t="shared" si="159"/>
        <v>0</v>
      </c>
      <c r="P1926" s="71">
        <f t="shared" si="160"/>
        <v>0</v>
      </c>
      <c r="Q1926" s="7">
        <v>1</v>
      </c>
      <c r="R1926" s="72">
        <f>+VLOOKUP(B1926,[1]BASES!$A$2:$E$10701,5,0)</f>
        <v>3618.9338842975208</v>
      </c>
      <c r="S1926" s="71">
        <f t="shared" si="167"/>
        <v>0</v>
      </c>
      <c r="T1926" s="71">
        <v>0</v>
      </c>
      <c r="U1926" s="71">
        <f t="shared" si="170"/>
        <v>0</v>
      </c>
      <c r="V1926" s="7">
        <v>0</v>
      </c>
      <c r="W1926" s="7">
        <v>0</v>
      </c>
      <c r="X1926" s="7">
        <v>0</v>
      </c>
      <c r="Y1926" s="73">
        <v>0.04</v>
      </c>
      <c r="Z1926" s="7"/>
      <c r="AA1926" s="7"/>
      <c r="AB1926" s="7"/>
      <c r="AC1926" s="7"/>
    </row>
    <row r="1927" spans="2:29" ht="15.75" customHeight="1" x14ac:dyDescent="0.25">
      <c r="B1927" s="62">
        <v>17277</v>
      </c>
      <c r="C1927" s="63" t="s">
        <v>1935</v>
      </c>
      <c r="D1927" s="64">
        <f t="shared" si="168"/>
        <v>3919.7831404958679</v>
      </c>
      <c r="E1927" s="64">
        <f t="shared" si="169"/>
        <v>4742.9376000000002</v>
      </c>
      <c r="F1927" s="64">
        <f>+VLOOKUP(B1927,[1]BASES!$A$2:$C$10701,3,0)</f>
        <v>21</v>
      </c>
      <c r="G1927" s="65">
        <f t="shared" si="166"/>
        <v>4742.9376000000002</v>
      </c>
      <c r="H1927" s="66"/>
      <c r="I1927" s="67"/>
      <c r="J1927" s="67"/>
      <c r="K1927" s="67"/>
      <c r="L1927" s="67"/>
      <c r="M1927" s="68"/>
      <c r="N1927" s="69"/>
      <c r="O1927" s="70">
        <f t="shared" si="159"/>
        <v>0</v>
      </c>
      <c r="P1927" s="71">
        <f t="shared" si="160"/>
        <v>0</v>
      </c>
      <c r="Q1927" s="7">
        <v>1</v>
      </c>
      <c r="R1927" s="72">
        <f>+VLOOKUP(B1927,[1]BASES!$A$2:$E$10701,5,0)</f>
        <v>4083.1074380165292</v>
      </c>
      <c r="S1927" s="71">
        <f t="shared" si="167"/>
        <v>0</v>
      </c>
      <c r="T1927" s="71">
        <v>0</v>
      </c>
      <c r="U1927" s="71">
        <f t="shared" si="170"/>
        <v>0</v>
      </c>
      <c r="V1927" s="7">
        <v>0</v>
      </c>
      <c r="W1927" s="7">
        <v>0</v>
      </c>
      <c r="X1927" s="7">
        <v>0</v>
      </c>
      <c r="Y1927" s="73">
        <v>0.04</v>
      </c>
      <c r="Z1927" s="7"/>
      <c r="AA1927" s="7"/>
      <c r="AB1927" s="7"/>
      <c r="AC1927" s="7"/>
    </row>
    <row r="1928" spans="2:29" ht="15.75" customHeight="1" x14ac:dyDescent="0.25">
      <c r="B1928" s="62">
        <v>17278</v>
      </c>
      <c r="C1928" s="63" t="s">
        <v>1936</v>
      </c>
      <c r="D1928" s="64">
        <f t="shared" si="168"/>
        <v>4069.1940495867775</v>
      </c>
      <c r="E1928" s="64">
        <f t="shared" si="169"/>
        <v>4923.7248000000009</v>
      </c>
      <c r="F1928" s="64">
        <f>+VLOOKUP(B1928,[1]BASES!$A$2:$C$10701,3,0)</f>
        <v>21</v>
      </c>
      <c r="G1928" s="65">
        <f t="shared" si="166"/>
        <v>4923.7248000000009</v>
      </c>
      <c r="H1928" s="66"/>
      <c r="I1928" s="67"/>
      <c r="J1928" s="67"/>
      <c r="K1928" s="67"/>
      <c r="L1928" s="67"/>
      <c r="M1928" s="68"/>
      <c r="N1928" s="69"/>
      <c r="O1928" s="70">
        <f t="shared" si="159"/>
        <v>0</v>
      </c>
      <c r="P1928" s="71">
        <f t="shared" si="160"/>
        <v>0</v>
      </c>
      <c r="Q1928" s="7">
        <v>1</v>
      </c>
      <c r="R1928" s="72">
        <f>+VLOOKUP(B1928,[1]BASES!$A$2:$E$10701,5,0)</f>
        <v>4238.7438016528931</v>
      </c>
      <c r="S1928" s="71">
        <f t="shared" si="167"/>
        <v>0</v>
      </c>
      <c r="T1928" s="71">
        <v>0</v>
      </c>
      <c r="U1928" s="71">
        <f t="shared" si="170"/>
        <v>0</v>
      </c>
      <c r="V1928" s="7">
        <v>0</v>
      </c>
      <c r="W1928" s="7">
        <v>0</v>
      </c>
      <c r="X1928" s="7">
        <v>0</v>
      </c>
      <c r="Y1928" s="73">
        <v>0.04</v>
      </c>
      <c r="Z1928" s="7"/>
      <c r="AA1928" s="7"/>
      <c r="AB1928" s="7"/>
      <c r="AC1928" s="7"/>
    </row>
    <row r="1929" spans="2:29" ht="15.75" customHeight="1" x14ac:dyDescent="0.25">
      <c r="B1929" s="62">
        <v>17279</v>
      </c>
      <c r="C1929" s="63" t="s">
        <v>1937</v>
      </c>
      <c r="D1929" s="64">
        <f t="shared" si="168"/>
        <v>7469.1966942148756</v>
      </c>
      <c r="E1929" s="64">
        <f t="shared" si="169"/>
        <v>9037.7279999999992</v>
      </c>
      <c r="F1929" s="64">
        <f>+VLOOKUP(B1929,[1]BASES!$A$2:$C$10701,3,0)</f>
        <v>21</v>
      </c>
      <c r="G1929" s="65">
        <f t="shared" si="166"/>
        <v>9037.7279999999992</v>
      </c>
      <c r="H1929" s="66"/>
      <c r="I1929" s="67"/>
      <c r="J1929" s="67"/>
      <c r="K1929" s="67"/>
      <c r="L1929" s="67"/>
      <c r="M1929" s="68"/>
      <c r="N1929" s="69"/>
      <c r="O1929" s="70">
        <f t="shared" si="159"/>
        <v>0</v>
      </c>
      <c r="P1929" s="71">
        <f t="shared" si="160"/>
        <v>0</v>
      </c>
      <c r="Q1929" s="7">
        <v>1</v>
      </c>
      <c r="R1929" s="72">
        <f>+VLOOKUP(B1929,[1]BASES!$A$2:$E$10701,5,0)</f>
        <v>7780.4132231404956</v>
      </c>
      <c r="S1929" s="71">
        <f t="shared" si="167"/>
        <v>0</v>
      </c>
      <c r="T1929" s="71">
        <v>0</v>
      </c>
      <c r="U1929" s="71">
        <f t="shared" si="170"/>
        <v>0</v>
      </c>
      <c r="V1929" s="7">
        <v>0</v>
      </c>
      <c r="W1929" s="7">
        <v>0</v>
      </c>
      <c r="X1929" s="7">
        <v>0</v>
      </c>
      <c r="Y1929" s="73">
        <v>0.04</v>
      </c>
      <c r="Z1929" s="7"/>
      <c r="AA1929" s="7"/>
      <c r="AB1929" s="7"/>
      <c r="AC1929" s="7"/>
    </row>
    <row r="1930" spans="2:29" ht="15.75" customHeight="1" x14ac:dyDescent="0.25">
      <c r="B1930" s="62">
        <v>17280</v>
      </c>
      <c r="C1930" s="63" t="s">
        <v>1938</v>
      </c>
      <c r="D1930" s="64">
        <f t="shared" si="168"/>
        <v>7113.5206611570247</v>
      </c>
      <c r="E1930" s="64">
        <f t="shared" si="169"/>
        <v>8607.36</v>
      </c>
      <c r="F1930" s="64">
        <f>+VLOOKUP(B1930,[1]BASES!$A$2:$C$10701,3,0)</f>
        <v>21</v>
      </c>
      <c r="G1930" s="65">
        <f t="shared" si="166"/>
        <v>8607.36</v>
      </c>
      <c r="H1930" s="66"/>
      <c r="I1930" s="67"/>
      <c r="J1930" s="67"/>
      <c r="K1930" s="67"/>
      <c r="L1930" s="67"/>
      <c r="M1930" s="68"/>
      <c r="N1930" s="69"/>
      <c r="O1930" s="70">
        <f t="shared" si="159"/>
        <v>0</v>
      </c>
      <c r="P1930" s="71">
        <f t="shared" si="160"/>
        <v>0</v>
      </c>
      <c r="Q1930" s="7">
        <v>1</v>
      </c>
      <c r="R1930" s="72">
        <f>+VLOOKUP(B1930,[1]BASES!$A$2:$E$10701,5,0)</f>
        <v>7409.9173553719011</v>
      </c>
      <c r="S1930" s="71">
        <f t="shared" si="167"/>
        <v>0</v>
      </c>
      <c r="T1930" s="71">
        <v>0</v>
      </c>
      <c r="U1930" s="71">
        <f t="shared" si="170"/>
        <v>0</v>
      </c>
      <c r="V1930" s="7">
        <v>0</v>
      </c>
      <c r="W1930" s="7">
        <v>0</v>
      </c>
      <c r="X1930" s="7">
        <v>0</v>
      </c>
      <c r="Y1930" s="73">
        <v>0.04</v>
      </c>
      <c r="Z1930" s="7"/>
      <c r="AA1930" s="7"/>
      <c r="AB1930" s="7"/>
      <c r="AC1930" s="7"/>
    </row>
    <row r="1931" spans="2:29" ht="15.75" customHeight="1" x14ac:dyDescent="0.25">
      <c r="B1931" s="62">
        <v>17281</v>
      </c>
      <c r="C1931" s="63" t="s">
        <v>1939</v>
      </c>
      <c r="D1931" s="64">
        <f t="shared" si="168"/>
        <v>19359.494876033055</v>
      </c>
      <c r="E1931" s="64">
        <f t="shared" si="169"/>
        <v>23424.988799999996</v>
      </c>
      <c r="F1931" s="64">
        <f>+VLOOKUP(B1931,[1]BASES!$A$2:$C$10701,3,0)</f>
        <v>21</v>
      </c>
      <c r="G1931" s="65">
        <f t="shared" si="166"/>
        <v>23424.988799999996</v>
      </c>
      <c r="H1931" s="66"/>
      <c r="I1931" s="67"/>
      <c r="J1931" s="67"/>
      <c r="K1931" s="67"/>
      <c r="L1931" s="67"/>
      <c r="M1931" s="68"/>
      <c r="N1931" s="69"/>
      <c r="O1931" s="70">
        <f t="shared" si="159"/>
        <v>0</v>
      </c>
      <c r="P1931" s="71">
        <f t="shared" si="160"/>
        <v>0</v>
      </c>
      <c r="Q1931" s="7">
        <v>1</v>
      </c>
      <c r="R1931" s="72">
        <f>+VLOOKUP(B1931,[1]BASES!$A$2:$E$10701,5,0)</f>
        <v>20166.140495867767</v>
      </c>
      <c r="S1931" s="71">
        <f t="shared" si="167"/>
        <v>0</v>
      </c>
      <c r="T1931" s="71">
        <v>0</v>
      </c>
      <c r="U1931" s="71">
        <f t="shared" si="170"/>
        <v>0</v>
      </c>
      <c r="V1931" s="7">
        <v>0</v>
      </c>
      <c r="W1931" s="7">
        <v>0</v>
      </c>
      <c r="X1931" s="7">
        <v>0</v>
      </c>
      <c r="Y1931" s="73">
        <v>0.04</v>
      </c>
      <c r="Z1931" s="7"/>
      <c r="AA1931" s="7"/>
      <c r="AB1931" s="7"/>
      <c r="AC1931" s="7"/>
    </row>
    <row r="1932" spans="2:29" ht="15.75" customHeight="1" x14ac:dyDescent="0.25">
      <c r="B1932" s="62">
        <v>17282</v>
      </c>
      <c r="C1932" s="63" t="s">
        <v>1940</v>
      </c>
      <c r="D1932" s="64">
        <f t="shared" si="168"/>
        <v>17176.081983471075</v>
      </c>
      <c r="E1932" s="64">
        <f t="shared" si="169"/>
        <v>20783.0592</v>
      </c>
      <c r="F1932" s="64">
        <f>+VLOOKUP(B1932,[1]BASES!$A$2:$C$10701,3,0)</f>
        <v>21</v>
      </c>
      <c r="G1932" s="65">
        <f t="shared" ref="G1932:G1995" si="171">IF(B1932&lt;&gt;"",IF(T1932=0,E1932+(E1932*(B$6/100)),E1932+(E1932*(T1932/100))),"")</f>
        <v>20783.0592</v>
      </c>
      <c r="H1932" s="66"/>
      <c r="I1932" s="67"/>
      <c r="J1932" s="67"/>
      <c r="K1932" s="67"/>
      <c r="L1932" s="67"/>
      <c r="M1932" s="68"/>
      <c r="N1932" s="69"/>
      <c r="O1932" s="70">
        <f t="shared" si="159"/>
        <v>0</v>
      </c>
      <c r="P1932" s="71">
        <f t="shared" si="160"/>
        <v>0</v>
      </c>
      <c r="Q1932" s="7">
        <v>1</v>
      </c>
      <c r="R1932" s="72">
        <f>+VLOOKUP(B1932,[1]BASES!$A$2:$E$10701,5,0)</f>
        <v>17891.752066115703</v>
      </c>
      <c r="S1932" s="71">
        <f t="shared" si="167"/>
        <v>0</v>
      </c>
      <c r="T1932" s="71">
        <v>0</v>
      </c>
      <c r="U1932" s="71">
        <f t="shared" si="170"/>
        <v>0</v>
      </c>
      <c r="V1932" s="7">
        <v>0</v>
      </c>
      <c r="W1932" s="7">
        <v>0</v>
      </c>
      <c r="X1932" s="7">
        <v>0</v>
      </c>
      <c r="Y1932" s="73">
        <v>0.04</v>
      </c>
      <c r="Z1932" s="7"/>
      <c r="AA1932" s="7"/>
      <c r="AB1932" s="7"/>
      <c r="AC1932" s="7"/>
    </row>
    <row r="1933" spans="2:29" ht="15.75" customHeight="1" x14ac:dyDescent="0.25">
      <c r="B1933" s="62">
        <v>17283</v>
      </c>
      <c r="C1933" s="63" t="s">
        <v>1941</v>
      </c>
      <c r="D1933" s="64">
        <f t="shared" si="168"/>
        <v>27831.82016528926</v>
      </c>
      <c r="E1933" s="64">
        <f t="shared" si="169"/>
        <v>33676.502400000005</v>
      </c>
      <c r="F1933" s="64">
        <f>+VLOOKUP(B1933,[1]BASES!$A$2:$C$10701,3,0)</f>
        <v>21</v>
      </c>
      <c r="G1933" s="65">
        <f t="shared" si="171"/>
        <v>33676.502400000005</v>
      </c>
      <c r="H1933" s="66"/>
      <c r="I1933" s="67"/>
      <c r="J1933" s="67"/>
      <c r="K1933" s="67"/>
      <c r="L1933" s="67"/>
      <c r="M1933" s="68"/>
      <c r="N1933" s="69"/>
      <c r="O1933" s="70">
        <f t="shared" si="159"/>
        <v>0</v>
      </c>
      <c r="P1933" s="71">
        <f t="shared" si="160"/>
        <v>0</v>
      </c>
      <c r="Q1933" s="7">
        <v>1</v>
      </c>
      <c r="R1933" s="72">
        <f>+VLOOKUP(B1933,[1]BASES!$A$2:$E$10701,5,0)</f>
        <v>28991.479338842979</v>
      </c>
      <c r="S1933" s="71">
        <f t="shared" ref="S1933:S1996" si="172">IFERROR(E1933*H1933,0)</f>
        <v>0</v>
      </c>
      <c r="T1933" s="71">
        <v>0</v>
      </c>
      <c r="U1933" s="71">
        <f t="shared" si="170"/>
        <v>0</v>
      </c>
      <c r="V1933" s="7">
        <v>0</v>
      </c>
      <c r="W1933" s="7">
        <v>0</v>
      </c>
      <c r="X1933" s="7">
        <v>0</v>
      </c>
      <c r="Y1933" s="73">
        <v>0.04</v>
      </c>
      <c r="Z1933" s="7"/>
      <c r="AA1933" s="7"/>
      <c r="AB1933" s="7"/>
      <c r="AC1933" s="7"/>
    </row>
    <row r="1934" spans="2:29" ht="15.75" customHeight="1" x14ac:dyDescent="0.25">
      <c r="B1934" s="62">
        <v>17284</v>
      </c>
      <c r="C1934" s="63" t="s">
        <v>1942</v>
      </c>
      <c r="D1934" s="64">
        <f t="shared" ref="D1934:D1997" si="173">IF(B1934&lt;&gt;"",R1934+(R1934*-Y1934)+((R1934+(R1934*-Y1934))*B$7/100),"")</f>
        <v>25244.461487603305</v>
      </c>
      <c r="E1934" s="64">
        <f t="shared" si="169"/>
        <v>30545.7984</v>
      </c>
      <c r="F1934" s="64">
        <f>+VLOOKUP(B1934,[1]BASES!$A$2:$C$10701,3,0)</f>
        <v>21</v>
      </c>
      <c r="G1934" s="65">
        <f t="shared" si="171"/>
        <v>30545.7984</v>
      </c>
      <c r="H1934" s="66"/>
      <c r="I1934" s="67"/>
      <c r="J1934" s="67"/>
      <c r="K1934" s="67"/>
      <c r="L1934" s="67"/>
      <c r="M1934" s="68"/>
      <c r="N1934" s="69"/>
      <c r="O1934" s="70">
        <f t="shared" si="159"/>
        <v>0</v>
      </c>
      <c r="P1934" s="71">
        <f t="shared" si="160"/>
        <v>0</v>
      </c>
      <c r="Q1934" s="7">
        <v>1</v>
      </c>
      <c r="R1934" s="72">
        <f>+VLOOKUP(B1934,[1]BASES!$A$2:$E$10701,5,0)</f>
        <v>26296.314049586777</v>
      </c>
      <c r="S1934" s="71">
        <f t="shared" si="172"/>
        <v>0</v>
      </c>
      <c r="T1934" s="71">
        <v>0</v>
      </c>
      <c r="U1934" s="71">
        <f t="shared" si="170"/>
        <v>0</v>
      </c>
      <c r="V1934" s="7">
        <v>0</v>
      </c>
      <c r="W1934" s="7">
        <v>0</v>
      </c>
      <c r="X1934" s="7">
        <v>0</v>
      </c>
      <c r="Y1934" s="73">
        <v>0.04</v>
      </c>
      <c r="Z1934" s="7"/>
      <c r="AA1934" s="7"/>
      <c r="AB1934" s="7"/>
      <c r="AC1934" s="7"/>
    </row>
    <row r="1935" spans="2:29" ht="15.75" customHeight="1" x14ac:dyDescent="0.25">
      <c r="B1935" s="62">
        <v>17285</v>
      </c>
      <c r="C1935" s="63" t="s">
        <v>1943</v>
      </c>
      <c r="D1935" s="64">
        <f t="shared" si="173"/>
        <v>1258.5441322314048</v>
      </c>
      <c r="E1935" s="64">
        <f t="shared" ref="E1935:E1998" si="174">IF(B1935&lt;&gt;"",D1935+(D1935*(F1935*Q1935)/100),"")</f>
        <v>1522.8383999999999</v>
      </c>
      <c r="F1935" s="64">
        <f>+VLOOKUP(B1935,[1]BASES!$A$2:$C$10701,3,0)</f>
        <v>21</v>
      </c>
      <c r="G1935" s="65">
        <f t="shared" si="171"/>
        <v>1522.8383999999999</v>
      </c>
      <c r="H1935" s="66"/>
      <c r="I1935" s="67"/>
      <c r="J1935" s="67"/>
      <c r="K1935" s="67"/>
      <c r="L1935" s="67"/>
      <c r="M1935" s="68"/>
      <c r="N1935" s="69"/>
      <c r="O1935" s="70">
        <f t="shared" si="159"/>
        <v>0</v>
      </c>
      <c r="P1935" s="71">
        <f t="shared" si="160"/>
        <v>0</v>
      </c>
      <c r="Q1935" s="7">
        <v>1</v>
      </c>
      <c r="R1935" s="72">
        <f>+VLOOKUP(B1935,[1]BASES!$A$2:$E$10701,5,0)</f>
        <v>1310.9834710743801</v>
      </c>
      <c r="S1935" s="71">
        <f t="shared" si="172"/>
        <v>0</v>
      </c>
      <c r="T1935" s="71">
        <v>0</v>
      </c>
      <c r="U1935" s="71">
        <f t="shared" ref="U1935:U1998" si="175">IFERROR(G1935*H1935,0)</f>
        <v>0</v>
      </c>
      <c r="V1935" s="7">
        <v>0</v>
      </c>
      <c r="W1935" s="7">
        <v>0</v>
      </c>
      <c r="X1935" s="7">
        <v>0</v>
      </c>
      <c r="Y1935" s="73">
        <v>0.04</v>
      </c>
      <c r="Z1935" s="7"/>
      <c r="AA1935" s="7"/>
      <c r="AB1935" s="7"/>
      <c r="AC1935" s="7"/>
    </row>
    <row r="1936" spans="2:29" ht="15.75" customHeight="1" x14ac:dyDescent="0.25">
      <c r="B1936" s="62">
        <v>17286</v>
      </c>
      <c r="C1936" s="63" t="s">
        <v>1944</v>
      </c>
      <c r="D1936" s="64">
        <f t="shared" si="173"/>
        <v>1417.4360330578511</v>
      </c>
      <c r="E1936" s="64">
        <f t="shared" si="174"/>
        <v>1715.0975999999998</v>
      </c>
      <c r="F1936" s="64">
        <f>+VLOOKUP(B1936,[1]BASES!$A$2:$C$10701,3,0)</f>
        <v>21</v>
      </c>
      <c r="G1936" s="65">
        <f t="shared" si="171"/>
        <v>1715.0975999999998</v>
      </c>
      <c r="H1936" s="66"/>
      <c r="I1936" s="67"/>
      <c r="J1936" s="67"/>
      <c r="K1936" s="67"/>
      <c r="L1936" s="67"/>
      <c r="M1936" s="68"/>
      <c r="N1936" s="69"/>
      <c r="O1936" s="70">
        <f t="shared" si="159"/>
        <v>0</v>
      </c>
      <c r="P1936" s="71">
        <f t="shared" si="160"/>
        <v>0</v>
      </c>
      <c r="Q1936" s="7">
        <v>1</v>
      </c>
      <c r="R1936" s="72">
        <f>+VLOOKUP(B1936,[1]BASES!$A$2:$E$10701,5,0)</f>
        <v>1476.495867768595</v>
      </c>
      <c r="S1936" s="71">
        <f t="shared" si="172"/>
        <v>0</v>
      </c>
      <c r="T1936" s="71">
        <v>0</v>
      </c>
      <c r="U1936" s="71">
        <f t="shared" si="175"/>
        <v>0</v>
      </c>
      <c r="V1936" s="7">
        <v>0</v>
      </c>
      <c r="W1936" s="7">
        <v>0</v>
      </c>
      <c r="X1936" s="7">
        <v>0</v>
      </c>
      <c r="Y1936" s="73">
        <v>0.04</v>
      </c>
      <c r="Z1936" s="7"/>
      <c r="AA1936" s="7"/>
      <c r="AB1936" s="7"/>
      <c r="AC1936" s="7"/>
    </row>
    <row r="1937" spans="2:29" ht="15.75" customHeight="1" x14ac:dyDescent="0.25">
      <c r="B1937" s="62">
        <v>17287</v>
      </c>
      <c r="C1937" s="63" t="s">
        <v>1945</v>
      </c>
      <c r="D1937" s="64">
        <f t="shared" si="173"/>
        <v>1617.2905785123967</v>
      </c>
      <c r="E1937" s="64">
        <f t="shared" si="174"/>
        <v>1956.9215999999999</v>
      </c>
      <c r="F1937" s="64">
        <f>+VLOOKUP(B1937,[1]BASES!$A$2:$C$10701,3,0)</f>
        <v>21</v>
      </c>
      <c r="G1937" s="65">
        <f t="shared" si="171"/>
        <v>1956.9215999999999</v>
      </c>
      <c r="H1937" s="66"/>
      <c r="I1937" s="67"/>
      <c r="J1937" s="67"/>
      <c r="K1937" s="67"/>
      <c r="L1937" s="67"/>
      <c r="M1937" s="68"/>
      <c r="N1937" s="69"/>
      <c r="O1937" s="70">
        <f t="shared" si="159"/>
        <v>0</v>
      </c>
      <c r="P1937" s="71">
        <f t="shared" si="160"/>
        <v>0</v>
      </c>
      <c r="Q1937" s="7">
        <v>1</v>
      </c>
      <c r="R1937" s="72">
        <f>+VLOOKUP(B1937,[1]BASES!$A$2:$E$10701,5,0)</f>
        <v>1684.6776859504132</v>
      </c>
      <c r="S1937" s="71">
        <f t="shared" si="172"/>
        <v>0</v>
      </c>
      <c r="T1937" s="71">
        <v>0</v>
      </c>
      <c r="U1937" s="71">
        <f t="shared" si="175"/>
        <v>0</v>
      </c>
      <c r="V1937" s="7">
        <v>0</v>
      </c>
      <c r="W1937" s="7">
        <v>0</v>
      </c>
      <c r="X1937" s="7">
        <v>0</v>
      </c>
      <c r="Y1937" s="73">
        <v>0.04</v>
      </c>
      <c r="Z1937" s="7"/>
      <c r="AA1937" s="7"/>
      <c r="AB1937" s="7"/>
      <c r="AC1937" s="7"/>
    </row>
    <row r="1938" spans="2:29" ht="15.75" customHeight="1" x14ac:dyDescent="0.25">
      <c r="B1938" s="62">
        <v>17288</v>
      </c>
      <c r="C1938" s="63" t="s">
        <v>1946</v>
      </c>
      <c r="D1938" s="64">
        <f t="shared" si="173"/>
        <v>3832.5183471074379</v>
      </c>
      <c r="E1938" s="64">
        <f t="shared" si="174"/>
        <v>4637.3472000000002</v>
      </c>
      <c r="F1938" s="64">
        <f>+VLOOKUP(B1938,[1]BASES!$A$2:$C$10701,3,0)</f>
        <v>21</v>
      </c>
      <c r="G1938" s="65">
        <f t="shared" si="171"/>
        <v>4637.3472000000002</v>
      </c>
      <c r="H1938" s="66"/>
      <c r="I1938" s="67"/>
      <c r="J1938" s="67"/>
      <c r="K1938" s="67"/>
      <c r="L1938" s="67"/>
      <c r="M1938" s="68"/>
      <c r="N1938" s="69"/>
      <c r="O1938" s="70">
        <f t="shared" si="159"/>
        <v>0</v>
      </c>
      <c r="P1938" s="71">
        <f t="shared" si="160"/>
        <v>0</v>
      </c>
      <c r="Q1938" s="7">
        <v>1</v>
      </c>
      <c r="R1938" s="72">
        <f>+VLOOKUP(B1938,[1]BASES!$A$2:$E$10701,5,0)</f>
        <v>3992.2066115702478</v>
      </c>
      <c r="S1938" s="71">
        <f t="shared" si="172"/>
        <v>0</v>
      </c>
      <c r="T1938" s="71">
        <v>0</v>
      </c>
      <c r="U1938" s="71">
        <f t="shared" si="175"/>
        <v>0</v>
      </c>
      <c r="V1938" s="7">
        <v>0</v>
      </c>
      <c r="W1938" s="7">
        <v>0</v>
      </c>
      <c r="X1938" s="7">
        <v>0</v>
      </c>
      <c r="Y1938" s="73">
        <v>0.04</v>
      </c>
      <c r="Z1938" s="7"/>
      <c r="AA1938" s="7"/>
      <c r="AB1938" s="7"/>
      <c r="AC1938" s="7"/>
    </row>
    <row r="1939" spans="2:29" ht="15.75" customHeight="1" x14ac:dyDescent="0.25">
      <c r="B1939" s="62">
        <v>17289</v>
      </c>
      <c r="C1939" s="63" t="s">
        <v>1947</v>
      </c>
      <c r="D1939" s="64">
        <f t="shared" si="173"/>
        <v>7699.6442975206619</v>
      </c>
      <c r="E1939" s="64">
        <f t="shared" si="174"/>
        <v>9316.5696000000007</v>
      </c>
      <c r="F1939" s="64">
        <f>+VLOOKUP(B1939,[1]BASES!$A$2:$C$10701,3,0)</f>
        <v>21</v>
      </c>
      <c r="G1939" s="65">
        <f t="shared" si="171"/>
        <v>9316.5696000000007</v>
      </c>
      <c r="H1939" s="66"/>
      <c r="I1939" s="67"/>
      <c r="J1939" s="67"/>
      <c r="K1939" s="67"/>
      <c r="L1939" s="67"/>
      <c r="M1939" s="68"/>
      <c r="N1939" s="69"/>
      <c r="O1939" s="70">
        <f t="shared" si="159"/>
        <v>0</v>
      </c>
      <c r="P1939" s="71">
        <f t="shared" si="160"/>
        <v>0</v>
      </c>
      <c r="Q1939" s="7">
        <v>1</v>
      </c>
      <c r="R1939" s="72">
        <f>+VLOOKUP(B1939,[1]BASES!$A$2:$E$10701,5,0)</f>
        <v>8020.462809917356</v>
      </c>
      <c r="S1939" s="71">
        <f t="shared" si="172"/>
        <v>0</v>
      </c>
      <c r="T1939" s="71">
        <v>0</v>
      </c>
      <c r="U1939" s="71">
        <f t="shared" si="175"/>
        <v>0</v>
      </c>
      <c r="V1939" s="7">
        <v>0</v>
      </c>
      <c r="W1939" s="7">
        <v>0</v>
      </c>
      <c r="X1939" s="7">
        <v>0</v>
      </c>
      <c r="Y1939" s="73">
        <v>0.04</v>
      </c>
      <c r="Z1939" s="7"/>
      <c r="AA1939" s="7"/>
      <c r="AB1939" s="7"/>
      <c r="AC1939" s="7"/>
    </row>
    <row r="1940" spans="2:29" ht="15.75" customHeight="1" x14ac:dyDescent="0.25">
      <c r="B1940" s="62">
        <v>17290</v>
      </c>
      <c r="C1940" s="63" t="s">
        <v>1948</v>
      </c>
      <c r="D1940" s="64">
        <f t="shared" si="173"/>
        <v>10209.155702479338</v>
      </c>
      <c r="E1940" s="64">
        <f t="shared" si="174"/>
        <v>12353.078399999999</v>
      </c>
      <c r="F1940" s="64">
        <f>+VLOOKUP(B1940,[1]BASES!$A$2:$C$10701,3,0)</f>
        <v>21</v>
      </c>
      <c r="G1940" s="65">
        <f t="shared" si="171"/>
        <v>12353.078399999999</v>
      </c>
      <c r="H1940" s="66"/>
      <c r="I1940" s="67"/>
      <c r="J1940" s="67"/>
      <c r="K1940" s="67"/>
      <c r="L1940" s="67"/>
      <c r="M1940" s="68"/>
      <c r="N1940" s="69"/>
      <c r="O1940" s="70">
        <f t="shared" si="159"/>
        <v>0</v>
      </c>
      <c r="P1940" s="71">
        <f t="shared" si="160"/>
        <v>0</v>
      </c>
      <c r="Q1940" s="7">
        <v>1</v>
      </c>
      <c r="R1940" s="72">
        <f>+VLOOKUP(B1940,[1]BASES!$A$2:$E$10701,5,0)</f>
        <v>10634.537190082645</v>
      </c>
      <c r="S1940" s="71">
        <f t="shared" si="172"/>
        <v>0</v>
      </c>
      <c r="T1940" s="71">
        <v>0</v>
      </c>
      <c r="U1940" s="71">
        <f t="shared" si="175"/>
        <v>0</v>
      </c>
      <c r="V1940" s="7">
        <v>0</v>
      </c>
      <c r="W1940" s="7">
        <v>0</v>
      </c>
      <c r="X1940" s="7">
        <v>0</v>
      </c>
      <c r="Y1940" s="73">
        <v>0.04</v>
      </c>
      <c r="Z1940" s="7"/>
      <c r="AA1940" s="7"/>
      <c r="AB1940" s="7"/>
      <c r="AC1940" s="7"/>
    </row>
    <row r="1941" spans="2:29" ht="15.75" customHeight="1" x14ac:dyDescent="0.25">
      <c r="B1941" s="62">
        <v>17291</v>
      </c>
      <c r="C1941" s="63" t="s">
        <v>1949</v>
      </c>
      <c r="D1941" s="64">
        <f t="shared" si="173"/>
        <v>1345.5550413223141</v>
      </c>
      <c r="E1941" s="64">
        <f t="shared" si="174"/>
        <v>1628.1215999999999</v>
      </c>
      <c r="F1941" s="64">
        <f>+VLOOKUP(B1941,[1]BASES!$A$2:$C$10701,3,0)</f>
        <v>21</v>
      </c>
      <c r="G1941" s="65">
        <f t="shared" si="171"/>
        <v>1628.1215999999999</v>
      </c>
      <c r="H1941" s="66"/>
      <c r="I1941" s="67"/>
      <c r="J1941" s="67"/>
      <c r="K1941" s="67"/>
      <c r="L1941" s="67"/>
      <c r="M1941" s="68"/>
      <c r="N1941" s="69"/>
      <c r="O1941" s="70">
        <f t="shared" si="159"/>
        <v>0</v>
      </c>
      <c r="P1941" s="71">
        <f t="shared" si="160"/>
        <v>0</v>
      </c>
      <c r="Q1941" s="7">
        <v>1</v>
      </c>
      <c r="R1941" s="72">
        <f>+VLOOKUP(B1941,[1]BASES!$A$2:$E$10701,5,0)</f>
        <v>1401.6198347107438</v>
      </c>
      <c r="S1941" s="71">
        <f t="shared" si="172"/>
        <v>0</v>
      </c>
      <c r="T1941" s="71">
        <v>0</v>
      </c>
      <c r="U1941" s="71">
        <f t="shared" si="175"/>
        <v>0</v>
      </c>
      <c r="V1941" s="7">
        <v>0</v>
      </c>
      <c r="W1941" s="7">
        <v>0</v>
      </c>
      <c r="X1941" s="7">
        <v>0</v>
      </c>
      <c r="Y1941" s="73">
        <v>0.04</v>
      </c>
      <c r="Z1941" s="7"/>
      <c r="AA1941" s="7"/>
      <c r="AB1941" s="7"/>
      <c r="AC1941" s="7"/>
    </row>
    <row r="1942" spans="2:29" ht="15.75" customHeight="1" x14ac:dyDescent="0.25">
      <c r="B1942" s="62">
        <v>17292</v>
      </c>
      <c r="C1942" s="63" t="s">
        <v>1950</v>
      </c>
      <c r="D1942" s="64">
        <f t="shared" si="173"/>
        <v>1583.5319008264462</v>
      </c>
      <c r="E1942" s="64">
        <f t="shared" si="174"/>
        <v>1916.0735999999999</v>
      </c>
      <c r="F1942" s="64">
        <f>+VLOOKUP(B1942,[1]BASES!$A$2:$C$10701,3,0)</f>
        <v>21</v>
      </c>
      <c r="G1942" s="65">
        <f t="shared" si="171"/>
        <v>1916.0735999999999</v>
      </c>
      <c r="H1942" s="66"/>
      <c r="I1942" s="67"/>
      <c r="J1942" s="67"/>
      <c r="K1942" s="67"/>
      <c r="L1942" s="67"/>
      <c r="M1942" s="68"/>
      <c r="N1942" s="69"/>
      <c r="O1942" s="70">
        <f t="shared" si="159"/>
        <v>0</v>
      </c>
      <c r="P1942" s="71">
        <f t="shared" si="160"/>
        <v>0</v>
      </c>
      <c r="Q1942" s="7">
        <v>1</v>
      </c>
      <c r="R1942" s="72">
        <f>+VLOOKUP(B1942,[1]BASES!$A$2:$E$10701,5,0)</f>
        <v>1649.5123966942149</v>
      </c>
      <c r="S1942" s="71">
        <f t="shared" si="172"/>
        <v>0</v>
      </c>
      <c r="T1942" s="71">
        <v>0</v>
      </c>
      <c r="U1942" s="71">
        <f t="shared" si="175"/>
        <v>0</v>
      </c>
      <c r="V1942" s="7">
        <v>0</v>
      </c>
      <c r="W1942" s="7">
        <v>0</v>
      </c>
      <c r="X1942" s="7">
        <v>0</v>
      </c>
      <c r="Y1942" s="73">
        <v>0.04</v>
      </c>
      <c r="Z1942" s="7"/>
      <c r="AA1942" s="7"/>
      <c r="AB1942" s="7"/>
      <c r="AC1942" s="7"/>
    </row>
    <row r="1943" spans="2:29" ht="15.75" customHeight="1" x14ac:dyDescent="0.25">
      <c r="B1943" s="62">
        <v>17293</v>
      </c>
      <c r="C1943" s="63" t="s">
        <v>1951</v>
      </c>
      <c r="D1943" s="64">
        <f t="shared" si="173"/>
        <v>1545.9094214876034</v>
      </c>
      <c r="E1943" s="64">
        <f t="shared" si="174"/>
        <v>1870.5504000000001</v>
      </c>
      <c r="F1943" s="64">
        <f>+VLOOKUP(B1943,[1]BASES!$A$2:$C$10701,3,0)</f>
        <v>21</v>
      </c>
      <c r="G1943" s="65">
        <f t="shared" si="171"/>
        <v>1870.5504000000001</v>
      </c>
      <c r="H1943" s="66"/>
      <c r="I1943" s="67"/>
      <c r="J1943" s="67"/>
      <c r="K1943" s="67"/>
      <c r="L1943" s="67"/>
      <c r="M1943" s="68"/>
      <c r="N1943" s="69"/>
      <c r="O1943" s="70">
        <f t="shared" si="159"/>
        <v>0</v>
      </c>
      <c r="P1943" s="71">
        <f t="shared" si="160"/>
        <v>0</v>
      </c>
      <c r="Q1943" s="7">
        <v>1</v>
      </c>
      <c r="R1943" s="72">
        <f>+VLOOKUP(B1943,[1]BASES!$A$2:$E$10701,5,0)</f>
        <v>1610.3223140495868</v>
      </c>
      <c r="S1943" s="71">
        <f t="shared" si="172"/>
        <v>0</v>
      </c>
      <c r="T1943" s="71">
        <v>0</v>
      </c>
      <c r="U1943" s="71">
        <f t="shared" si="175"/>
        <v>0</v>
      </c>
      <c r="V1943" s="7">
        <v>0</v>
      </c>
      <c r="W1943" s="7">
        <v>0</v>
      </c>
      <c r="X1943" s="7">
        <v>0</v>
      </c>
      <c r="Y1943" s="73">
        <v>0.04</v>
      </c>
      <c r="Z1943" s="7"/>
      <c r="AA1943" s="7"/>
      <c r="AB1943" s="7"/>
      <c r="AC1943" s="7"/>
    </row>
    <row r="1944" spans="2:29" ht="15.75" customHeight="1" x14ac:dyDescent="0.25">
      <c r="B1944" s="62">
        <v>17294</v>
      </c>
      <c r="C1944" s="63" t="s">
        <v>1952</v>
      </c>
      <c r="D1944" s="64">
        <f t="shared" si="173"/>
        <v>6434.5864462809923</v>
      </c>
      <c r="E1944" s="64">
        <f t="shared" si="174"/>
        <v>7785.8496000000005</v>
      </c>
      <c r="F1944" s="64">
        <f>+VLOOKUP(B1944,[1]BASES!$A$2:$C$10701,3,0)</f>
        <v>21</v>
      </c>
      <c r="G1944" s="65">
        <f t="shared" si="171"/>
        <v>7785.8496000000005</v>
      </c>
      <c r="H1944" s="66"/>
      <c r="I1944" s="67"/>
      <c r="J1944" s="67"/>
      <c r="K1944" s="67"/>
      <c r="L1944" s="67"/>
      <c r="M1944" s="68"/>
      <c r="N1944" s="69"/>
      <c r="O1944" s="70">
        <f t="shared" si="159"/>
        <v>0</v>
      </c>
      <c r="P1944" s="71">
        <f t="shared" si="160"/>
        <v>0</v>
      </c>
      <c r="Q1944" s="7">
        <v>1</v>
      </c>
      <c r="R1944" s="72">
        <f>+VLOOKUP(B1944,[1]BASES!$A$2:$E$10701,5,0)</f>
        <v>6702.6942148760336</v>
      </c>
      <c r="S1944" s="71">
        <f t="shared" si="172"/>
        <v>0</v>
      </c>
      <c r="T1944" s="71">
        <v>0</v>
      </c>
      <c r="U1944" s="71">
        <f t="shared" si="175"/>
        <v>0</v>
      </c>
      <c r="V1944" s="7">
        <v>0</v>
      </c>
      <c r="W1944" s="7">
        <v>0</v>
      </c>
      <c r="X1944" s="7">
        <v>0</v>
      </c>
      <c r="Y1944" s="73">
        <v>0.04</v>
      </c>
      <c r="Z1944" s="7"/>
      <c r="AA1944" s="7"/>
      <c r="AB1944" s="7"/>
      <c r="AC1944" s="7"/>
    </row>
    <row r="1945" spans="2:29" ht="15.75" customHeight="1" x14ac:dyDescent="0.25">
      <c r="B1945" s="62">
        <v>17295</v>
      </c>
      <c r="C1945" s="63" t="s">
        <v>1953</v>
      </c>
      <c r="D1945" s="64">
        <f t="shared" si="173"/>
        <v>6189.2072727272725</v>
      </c>
      <c r="E1945" s="64">
        <f t="shared" si="174"/>
        <v>7488.9408000000003</v>
      </c>
      <c r="F1945" s="64">
        <f>+VLOOKUP(B1945,[1]BASES!$A$2:$C$10701,3,0)</f>
        <v>21</v>
      </c>
      <c r="G1945" s="65">
        <f t="shared" si="171"/>
        <v>7488.9408000000003</v>
      </c>
      <c r="H1945" s="66"/>
      <c r="I1945" s="67"/>
      <c r="J1945" s="67"/>
      <c r="K1945" s="67"/>
      <c r="L1945" s="67"/>
      <c r="M1945" s="68"/>
      <c r="N1945" s="69"/>
      <c r="O1945" s="70">
        <f t="shared" si="159"/>
        <v>0</v>
      </c>
      <c r="P1945" s="71">
        <f t="shared" si="160"/>
        <v>0</v>
      </c>
      <c r="Q1945" s="7">
        <v>1</v>
      </c>
      <c r="R1945" s="72">
        <f>+VLOOKUP(B1945,[1]BASES!$A$2:$E$10701,5,0)</f>
        <v>6447.090909090909</v>
      </c>
      <c r="S1945" s="71">
        <f t="shared" si="172"/>
        <v>0</v>
      </c>
      <c r="T1945" s="71">
        <v>0</v>
      </c>
      <c r="U1945" s="71">
        <f t="shared" si="175"/>
        <v>0</v>
      </c>
      <c r="V1945" s="7">
        <v>0</v>
      </c>
      <c r="W1945" s="7">
        <v>0</v>
      </c>
      <c r="X1945" s="7">
        <v>0</v>
      </c>
      <c r="Y1945" s="73">
        <v>0.04</v>
      </c>
      <c r="Z1945" s="7"/>
      <c r="AA1945" s="7"/>
      <c r="AB1945" s="7"/>
      <c r="AC1945" s="7"/>
    </row>
    <row r="1946" spans="2:29" ht="15.75" customHeight="1" x14ac:dyDescent="0.25">
      <c r="B1946" s="62">
        <v>17296</v>
      </c>
      <c r="C1946" s="63" t="s">
        <v>1954</v>
      </c>
      <c r="D1946" s="64">
        <f t="shared" si="173"/>
        <v>7561.2694214876037</v>
      </c>
      <c r="E1946" s="64">
        <f t="shared" si="174"/>
        <v>9149.1360000000004</v>
      </c>
      <c r="F1946" s="64">
        <f>+VLOOKUP(B1946,[1]BASES!$A$2:$C$10701,3,0)</f>
        <v>21</v>
      </c>
      <c r="G1946" s="65">
        <f t="shared" si="171"/>
        <v>9149.1360000000004</v>
      </c>
      <c r="H1946" s="66"/>
      <c r="I1946" s="67"/>
      <c r="J1946" s="67"/>
      <c r="K1946" s="67"/>
      <c r="L1946" s="67"/>
      <c r="M1946" s="68"/>
      <c r="N1946" s="69"/>
      <c r="O1946" s="70">
        <f t="shared" si="159"/>
        <v>0</v>
      </c>
      <c r="P1946" s="71">
        <f t="shared" si="160"/>
        <v>0</v>
      </c>
      <c r="Q1946" s="7">
        <v>1</v>
      </c>
      <c r="R1946" s="72">
        <f>+VLOOKUP(B1946,[1]BASES!$A$2:$E$10701,5,0)</f>
        <v>7876.3223140495875</v>
      </c>
      <c r="S1946" s="71">
        <f t="shared" si="172"/>
        <v>0</v>
      </c>
      <c r="T1946" s="71">
        <v>0</v>
      </c>
      <c r="U1946" s="71">
        <f t="shared" si="175"/>
        <v>0</v>
      </c>
      <c r="V1946" s="7">
        <v>0</v>
      </c>
      <c r="W1946" s="7">
        <v>0</v>
      </c>
      <c r="X1946" s="7">
        <v>0</v>
      </c>
      <c r="Y1946" s="73">
        <v>0.04</v>
      </c>
      <c r="Z1946" s="7"/>
      <c r="AA1946" s="7"/>
      <c r="AB1946" s="7"/>
      <c r="AC1946" s="7"/>
    </row>
    <row r="1947" spans="2:29" ht="15.75" customHeight="1" x14ac:dyDescent="0.25">
      <c r="B1947" s="62">
        <v>17297</v>
      </c>
      <c r="C1947" s="63" t="s">
        <v>1955</v>
      </c>
      <c r="D1947" s="64">
        <f t="shared" si="173"/>
        <v>7699.6442975206619</v>
      </c>
      <c r="E1947" s="64">
        <f t="shared" si="174"/>
        <v>9316.5696000000007</v>
      </c>
      <c r="F1947" s="64">
        <f>+VLOOKUP(B1947,[1]BASES!$A$2:$C$10701,3,0)</f>
        <v>21</v>
      </c>
      <c r="G1947" s="65">
        <f t="shared" si="171"/>
        <v>9316.5696000000007</v>
      </c>
      <c r="H1947" s="66"/>
      <c r="I1947" s="67"/>
      <c r="J1947" s="67"/>
      <c r="K1947" s="67"/>
      <c r="L1947" s="67"/>
      <c r="M1947" s="68"/>
      <c r="N1947" s="69"/>
      <c r="O1947" s="70">
        <f t="shared" si="159"/>
        <v>0</v>
      </c>
      <c r="P1947" s="71">
        <f t="shared" si="160"/>
        <v>0</v>
      </c>
      <c r="Q1947" s="7">
        <v>1</v>
      </c>
      <c r="R1947" s="72">
        <f>+VLOOKUP(B1947,[1]BASES!$A$2:$E$10701,5,0)</f>
        <v>8020.462809917356</v>
      </c>
      <c r="S1947" s="71">
        <f t="shared" si="172"/>
        <v>0</v>
      </c>
      <c r="T1947" s="71">
        <v>0</v>
      </c>
      <c r="U1947" s="71">
        <f t="shared" si="175"/>
        <v>0</v>
      </c>
      <c r="V1947" s="7">
        <v>0</v>
      </c>
      <c r="W1947" s="7">
        <v>0</v>
      </c>
      <c r="X1947" s="7">
        <v>0</v>
      </c>
      <c r="Y1947" s="73">
        <v>0.04</v>
      </c>
      <c r="Z1947" s="7"/>
      <c r="AA1947" s="7"/>
      <c r="AB1947" s="7"/>
      <c r="AC1947" s="7"/>
    </row>
    <row r="1948" spans="2:29" ht="15.75" customHeight="1" x14ac:dyDescent="0.25">
      <c r="B1948" s="62">
        <v>17298</v>
      </c>
      <c r="C1948" s="63" t="s">
        <v>1956</v>
      </c>
      <c r="D1948" s="64">
        <f t="shared" si="173"/>
        <v>10502.661818181819</v>
      </c>
      <c r="E1948" s="64">
        <f t="shared" si="174"/>
        <v>12708.220800000001</v>
      </c>
      <c r="F1948" s="64">
        <f>+VLOOKUP(B1948,[1]BASES!$A$2:$C$10701,3,0)</f>
        <v>21</v>
      </c>
      <c r="G1948" s="65">
        <f t="shared" si="171"/>
        <v>12708.220800000001</v>
      </c>
      <c r="H1948" s="66"/>
      <c r="I1948" s="67"/>
      <c r="J1948" s="67"/>
      <c r="K1948" s="67"/>
      <c r="L1948" s="67"/>
      <c r="M1948" s="68"/>
      <c r="N1948" s="69"/>
      <c r="O1948" s="70">
        <f t="shared" si="159"/>
        <v>0</v>
      </c>
      <c r="P1948" s="71">
        <f t="shared" si="160"/>
        <v>0</v>
      </c>
      <c r="Q1948" s="7">
        <v>1</v>
      </c>
      <c r="R1948" s="72">
        <f>+VLOOKUP(B1948,[1]BASES!$A$2:$E$10701,5,0)</f>
        <v>10940.272727272728</v>
      </c>
      <c r="S1948" s="71">
        <f t="shared" si="172"/>
        <v>0</v>
      </c>
      <c r="T1948" s="71">
        <v>0</v>
      </c>
      <c r="U1948" s="71">
        <f t="shared" si="175"/>
        <v>0</v>
      </c>
      <c r="V1948" s="7">
        <v>0</v>
      </c>
      <c r="W1948" s="7">
        <v>0</v>
      </c>
      <c r="X1948" s="7">
        <v>0</v>
      </c>
      <c r="Y1948" s="73">
        <v>0.04</v>
      </c>
      <c r="Z1948" s="7"/>
      <c r="AA1948" s="7"/>
      <c r="AB1948" s="7"/>
      <c r="AC1948" s="7"/>
    </row>
    <row r="1949" spans="2:29" ht="15.75" customHeight="1" x14ac:dyDescent="0.25">
      <c r="B1949" s="62">
        <v>17299</v>
      </c>
      <c r="C1949" s="63" t="s">
        <v>1957</v>
      </c>
      <c r="D1949" s="64">
        <f t="shared" si="173"/>
        <v>9256.7325619834719</v>
      </c>
      <c r="E1949" s="64">
        <f t="shared" si="174"/>
        <v>11200.646400000001</v>
      </c>
      <c r="F1949" s="64">
        <f>+VLOOKUP(B1949,[1]BASES!$A$2:$C$10701,3,0)</f>
        <v>21</v>
      </c>
      <c r="G1949" s="65">
        <f t="shared" si="171"/>
        <v>11200.646400000001</v>
      </c>
      <c r="H1949" s="66"/>
      <c r="I1949" s="67"/>
      <c r="J1949" s="67"/>
      <c r="K1949" s="67"/>
      <c r="L1949" s="67"/>
      <c r="M1949" s="68"/>
      <c r="N1949" s="69"/>
      <c r="O1949" s="70">
        <f t="shared" si="159"/>
        <v>0</v>
      </c>
      <c r="P1949" s="71">
        <f t="shared" si="160"/>
        <v>0</v>
      </c>
      <c r="Q1949" s="7">
        <v>1</v>
      </c>
      <c r="R1949" s="72">
        <f>+VLOOKUP(B1949,[1]BASES!$A$2:$E$10701,5,0)</f>
        <v>9642.4297520661166</v>
      </c>
      <c r="S1949" s="71">
        <f t="shared" si="172"/>
        <v>0</v>
      </c>
      <c r="T1949" s="71">
        <v>0</v>
      </c>
      <c r="U1949" s="71">
        <f t="shared" si="175"/>
        <v>0</v>
      </c>
      <c r="V1949" s="7">
        <v>0</v>
      </c>
      <c r="W1949" s="7">
        <v>0</v>
      </c>
      <c r="X1949" s="7">
        <v>0</v>
      </c>
      <c r="Y1949" s="73">
        <v>0.04</v>
      </c>
      <c r="Z1949" s="7"/>
      <c r="AA1949" s="7"/>
      <c r="AB1949" s="7"/>
      <c r="AC1949" s="7"/>
    </row>
    <row r="1950" spans="2:29" ht="15.75" customHeight="1" x14ac:dyDescent="0.25">
      <c r="B1950" s="62">
        <v>17300</v>
      </c>
      <c r="C1950" s="63" t="s">
        <v>1958</v>
      </c>
      <c r="D1950" s="64">
        <f t="shared" si="173"/>
        <v>3320.1639669421488</v>
      </c>
      <c r="E1950" s="64">
        <f t="shared" si="174"/>
        <v>4017.3984</v>
      </c>
      <c r="F1950" s="64">
        <f>+VLOOKUP(B1950,[1]BASES!$A$2:$C$10701,3,0)</f>
        <v>21</v>
      </c>
      <c r="G1950" s="65">
        <f t="shared" si="171"/>
        <v>4017.3984</v>
      </c>
      <c r="H1950" s="66"/>
      <c r="I1950" s="67"/>
      <c r="J1950" s="67"/>
      <c r="K1950" s="67"/>
      <c r="L1950" s="67"/>
      <c r="M1950" s="68"/>
      <c r="N1950" s="69"/>
      <c r="O1950" s="70">
        <f t="shared" si="159"/>
        <v>0</v>
      </c>
      <c r="P1950" s="71">
        <f t="shared" si="160"/>
        <v>0</v>
      </c>
      <c r="Q1950" s="7">
        <v>1</v>
      </c>
      <c r="R1950" s="72">
        <f>+VLOOKUP(B1950,[1]BASES!$A$2:$E$10701,5,0)</f>
        <v>3458.504132231405</v>
      </c>
      <c r="S1950" s="71">
        <f t="shared" si="172"/>
        <v>0</v>
      </c>
      <c r="T1950" s="71">
        <v>0</v>
      </c>
      <c r="U1950" s="71">
        <f t="shared" si="175"/>
        <v>0</v>
      </c>
      <c r="V1950" s="7">
        <v>0</v>
      </c>
      <c r="W1950" s="7">
        <v>0</v>
      </c>
      <c r="X1950" s="7">
        <v>0</v>
      </c>
      <c r="Y1950" s="73">
        <v>0.04</v>
      </c>
      <c r="Z1950" s="7"/>
      <c r="AA1950" s="7"/>
      <c r="AB1950" s="7"/>
      <c r="AC1950" s="7"/>
    </row>
    <row r="1951" spans="2:29" ht="15.75" customHeight="1" x14ac:dyDescent="0.25">
      <c r="B1951" s="62">
        <v>17301</v>
      </c>
      <c r="C1951" s="63" t="s">
        <v>1959</v>
      </c>
      <c r="D1951" s="64">
        <f t="shared" si="173"/>
        <v>4538.9196694214879</v>
      </c>
      <c r="E1951" s="64">
        <f t="shared" si="174"/>
        <v>5492.0928000000004</v>
      </c>
      <c r="F1951" s="64">
        <f>+VLOOKUP(B1951,[1]BASES!$A$2:$C$10701,3,0)</f>
        <v>21</v>
      </c>
      <c r="G1951" s="65">
        <f t="shared" si="171"/>
        <v>5492.0928000000004</v>
      </c>
      <c r="H1951" s="66"/>
      <c r="I1951" s="67"/>
      <c r="J1951" s="67"/>
      <c r="K1951" s="67"/>
      <c r="L1951" s="67"/>
      <c r="M1951" s="68"/>
      <c r="N1951" s="69"/>
      <c r="O1951" s="70">
        <f t="shared" si="159"/>
        <v>0</v>
      </c>
      <c r="P1951" s="71">
        <f t="shared" si="160"/>
        <v>0</v>
      </c>
      <c r="Q1951" s="7">
        <v>1</v>
      </c>
      <c r="R1951" s="72">
        <f>+VLOOKUP(B1951,[1]BASES!$A$2:$E$10701,5,0)</f>
        <v>4728.0413223140504</v>
      </c>
      <c r="S1951" s="71">
        <f t="shared" si="172"/>
        <v>0</v>
      </c>
      <c r="T1951" s="71">
        <v>0</v>
      </c>
      <c r="U1951" s="71">
        <f t="shared" si="175"/>
        <v>0</v>
      </c>
      <c r="V1951" s="7">
        <v>0</v>
      </c>
      <c r="W1951" s="7">
        <v>0</v>
      </c>
      <c r="X1951" s="7">
        <v>0</v>
      </c>
      <c r="Y1951" s="73">
        <v>0.04</v>
      </c>
      <c r="Z1951" s="7"/>
      <c r="AA1951" s="7"/>
      <c r="AB1951" s="7"/>
      <c r="AC1951" s="7"/>
    </row>
    <row r="1952" spans="2:29" ht="15.75" customHeight="1" x14ac:dyDescent="0.25">
      <c r="B1952" s="62">
        <v>17302</v>
      </c>
      <c r="C1952" s="63" t="s">
        <v>1960</v>
      </c>
      <c r="D1952" s="64">
        <f t="shared" si="173"/>
        <v>5932.3398347107441</v>
      </c>
      <c r="E1952" s="64">
        <f t="shared" si="174"/>
        <v>7178.1311999999998</v>
      </c>
      <c r="F1952" s="64">
        <f>+VLOOKUP(B1952,[1]BASES!$A$2:$C$10701,3,0)</f>
        <v>21</v>
      </c>
      <c r="G1952" s="65">
        <f t="shared" si="171"/>
        <v>7178.1311999999998</v>
      </c>
      <c r="H1952" s="66"/>
      <c r="I1952" s="67"/>
      <c r="J1952" s="67"/>
      <c r="K1952" s="67"/>
      <c r="L1952" s="67"/>
      <c r="M1952" s="68"/>
      <c r="N1952" s="69"/>
      <c r="O1952" s="70">
        <f t="shared" si="159"/>
        <v>0</v>
      </c>
      <c r="P1952" s="71">
        <f t="shared" si="160"/>
        <v>0</v>
      </c>
      <c r="Q1952" s="7">
        <v>1</v>
      </c>
      <c r="R1952" s="72">
        <f>+VLOOKUP(B1952,[1]BASES!$A$2:$E$10701,5,0)</f>
        <v>6179.5206611570247</v>
      </c>
      <c r="S1952" s="71">
        <f t="shared" si="172"/>
        <v>0</v>
      </c>
      <c r="T1952" s="71">
        <v>0</v>
      </c>
      <c r="U1952" s="71">
        <f t="shared" si="175"/>
        <v>0</v>
      </c>
      <c r="V1952" s="7">
        <v>0</v>
      </c>
      <c r="W1952" s="7">
        <v>0</v>
      </c>
      <c r="X1952" s="7">
        <v>0</v>
      </c>
      <c r="Y1952" s="73">
        <v>0.04</v>
      </c>
      <c r="Z1952" s="7"/>
      <c r="AA1952" s="7"/>
      <c r="AB1952" s="7"/>
      <c r="AC1952" s="7"/>
    </row>
    <row r="1953" spans="2:29" ht="15.75" customHeight="1" x14ac:dyDescent="0.25">
      <c r="B1953" s="62">
        <v>17303</v>
      </c>
      <c r="C1953" s="63" t="s">
        <v>1961</v>
      </c>
      <c r="D1953" s="64">
        <f t="shared" si="173"/>
        <v>11613.627768595043</v>
      </c>
      <c r="E1953" s="64">
        <f t="shared" si="174"/>
        <v>14052.489600000001</v>
      </c>
      <c r="F1953" s="64">
        <f>+VLOOKUP(B1953,[1]BASES!$A$2:$C$10701,3,0)</f>
        <v>21</v>
      </c>
      <c r="G1953" s="65">
        <f t="shared" si="171"/>
        <v>14052.489600000001</v>
      </c>
      <c r="H1953" s="66"/>
      <c r="I1953" s="67"/>
      <c r="J1953" s="67"/>
      <c r="K1953" s="67"/>
      <c r="L1953" s="67"/>
      <c r="M1953" s="68"/>
      <c r="N1953" s="69"/>
      <c r="O1953" s="70">
        <f t="shared" si="159"/>
        <v>0</v>
      </c>
      <c r="P1953" s="71">
        <f t="shared" si="160"/>
        <v>0</v>
      </c>
      <c r="Q1953" s="7">
        <v>1</v>
      </c>
      <c r="R1953" s="72">
        <f>+VLOOKUP(B1953,[1]BASES!$A$2:$E$10701,5,0)</f>
        <v>12097.528925619836</v>
      </c>
      <c r="S1953" s="71">
        <f t="shared" si="172"/>
        <v>0</v>
      </c>
      <c r="T1953" s="71">
        <v>0</v>
      </c>
      <c r="U1953" s="71">
        <f t="shared" si="175"/>
        <v>0</v>
      </c>
      <c r="V1953" s="7">
        <v>0</v>
      </c>
      <c r="W1953" s="7">
        <v>0</v>
      </c>
      <c r="X1953" s="7">
        <v>0</v>
      </c>
      <c r="Y1953" s="73">
        <v>0.04</v>
      </c>
      <c r="Z1953" s="7"/>
      <c r="AA1953" s="7"/>
      <c r="AB1953" s="7"/>
      <c r="AC1953" s="7"/>
    </row>
    <row r="1954" spans="2:29" ht="15.75" customHeight="1" x14ac:dyDescent="0.25">
      <c r="B1954" s="62">
        <v>17304</v>
      </c>
      <c r="C1954" s="63" t="s">
        <v>1962</v>
      </c>
      <c r="D1954" s="64">
        <f t="shared" si="173"/>
        <v>17505.877685950414</v>
      </c>
      <c r="E1954" s="64">
        <f t="shared" si="174"/>
        <v>21182.112000000001</v>
      </c>
      <c r="F1954" s="64">
        <f>+VLOOKUP(B1954,[1]BASES!$A$2:$C$10701,3,0)</f>
        <v>21</v>
      </c>
      <c r="G1954" s="65">
        <f t="shared" si="171"/>
        <v>21182.112000000001</v>
      </c>
      <c r="H1954" s="66"/>
      <c r="I1954" s="67"/>
      <c r="J1954" s="67"/>
      <c r="K1954" s="67"/>
      <c r="L1954" s="67"/>
      <c r="M1954" s="68"/>
      <c r="N1954" s="69"/>
      <c r="O1954" s="70">
        <f t="shared" si="159"/>
        <v>0</v>
      </c>
      <c r="P1954" s="71">
        <f t="shared" si="160"/>
        <v>0</v>
      </c>
      <c r="Q1954" s="7">
        <v>1</v>
      </c>
      <c r="R1954" s="72">
        <f>+VLOOKUP(B1954,[1]BASES!$A$2:$E$10701,5,0)</f>
        <v>18235.28925619835</v>
      </c>
      <c r="S1954" s="71">
        <f t="shared" si="172"/>
        <v>0</v>
      </c>
      <c r="T1954" s="71">
        <v>0</v>
      </c>
      <c r="U1954" s="71">
        <f t="shared" si="175"/>
        <v>0</v>
      </c>
      <c r="V1954" s="7">
        <v>0</v>
      </c>
      <c r="W1954" s="7">
        <v>0</v>
      </c>
      <c r="X1954" s="7">
        <v>0</v>
      </c>
      <c r="Y1954" s="73">
        <v>0.04</v>
      </c>
      <c r="Z1954" s="7"/>
      <c r="AA1954" s="7"/>
      <c r="AB1954" s="7"/>
      <c r="AC1954" s="7"/>
    </row>
    <row r="1955" spans="2:29" ht="15.75" customHeight="1" x14ac:dyDescent="0.25">
      <c r="B1955" s="62">
        <v>17305</v>
      </c>
      <c r="C1955" s="63" t="s">
        <v>1963</v>
      </c>
      <c r="D1955" s="64">
        <f t="shared" si="173"/>
        <v>28264.970578512395</v>
      </c>
      <c r="E1955" s="64">
        <f t="shared" si="174"/>
        <v>34200.614399999999</v>
      </c>
      <c r="F1955" s="64">
        <f>+VLOOKUP(B1955,[1]BASES!$A$2:$C$10701,3,0)</f>
        <v>21</v>
      </c>
      <c r="G1955" s="65">
        <f t="shared" si="171"/>
        <v>34200.614399999999</v>
      </c>
      <c r="H1955" s="66"/>
      <c r="I1955" s="67"/>
      <c r="J1955" s="67"/>
      <c r="K1955" s="67"/>
      <c r="L1955" s="67"/>
      <c r="M1955" s="68"/>
      <c r="N1955" s="69"/>
      <c r="O1955" s="70">
        <f t="shared" si="159"/>
        <v>0</v>
      </c>
      <c r="P1955" s="71">
        <f t="shared" si="160"/>
        <v>0</v>
      </c>
      <c r="Q1955" s="7">
        <v>1</v>
      </c>
      <c r="R1955" s="72">
        <f>+VLOOKUP(B1955,[1]BASES!$A$2:$E$10701,5,0)</f>
        <v>29442.677685950413</v>
      </c>
      <c r="S1955" s="71">
        <f t="shared" si="172"/>
        <v>0</v>
      </c>
      <c r="T1955" s="71">
        <v>0</v>
      </c>
      <c r="U1955" s="71">
        <f t="shared" si="175"/>
        <v>0</v>
      </c>
      <c r="V1955" s="7">
        <v>0</v>
      </c>
      <c r="W1955" s="7">
        <v>0</v>
      </c>
      <c r="X1955" s="7">
        <v>0</v>
      </c>
      <c r="Y1955" s="73">
        <v>0.04</v>
      </c>
      <c r="Z1955" s="7"/>
      <c r="AA1955" s="7"/>
      <c r="AB1955" s="7"/>
      <c r="AC1955" s="7"/>
    </row>
    <row r="1956" spans="2:29" ht="15.75" customHeight="1" x14ac:dyDescent="0.25">
      <c r="B1956" s="62">
        <v>17306</v>
      </c>
      <c r="C1956" s="63" t="s">
        <v>1964</v>
      </c>
      <c r="D1956" s="64">
        <f t="shared" si="173"/>
        <v>4619.9960330578515</v>
      </c>
      <c r="E1956" s="64">
        <f t="shared" si="174"/>
        <v>5590.1952000000001</v>
      </c>
      <c r="F1956" s="64">
        <f>+VLOOKUP(B1956,[1]BASES!$A$2:$C$10701,3,0)</f>
        <v>21</v>
      </c>
      <c r="G1956" s="65">
        <f t="shared" si="171"/>
        <v>5590.1952000000001</v>
      </c>
      <c r="H1956" s="66"/>
      <c r="I1956" s="67"/>
      <c r="J1956" s="67"/>
      <c r="K1956" s="67"/>
      <c r="L1956" s="67"/>
      <c r="M1956" s="68"/>
      <c r="N1956" s="69"/>
      <c r="O1956" s="70">
        <f t="shared" si="159"/>
        <v>0</v>
      </c>
      <c r="P1956" s="71">
        <f t="shared" si="160"/>
        <v>0</v>
      </c>
      <c r="Q1956" s="7">
        <v>1</v>
      </c>
      <c r="R1956" s="72">
        <f>+VLOOKUP(B1956,[1]BASES!$A$2:$E$10701,5,0)</f>
        <v>4812.4958677685954</v>
      </c>
      <c r="S1956" s="71">
        <f t="shared" si="172"/>
        <v>0</v>
      </c>
      <c r="T1956" s="71">
        <v>0</v>
      </c>
      <c r="U1956" s="71">
        <f t="shared" si="175"/>
        <v>0</v>
      </c>
      <c r="V1956" s="7">
        <v>0</v>
      </c>
      <c r="W1956" s="7">
        <v>0</v>
      </c>
      <c r="X1956" s="7">
        <v>0</v>
      </c>
      <c r="Y1956" s="73">
        <v>0.04</v>
      </c>
      <c r="Z1956" s="7"/>
      <c r="AA1956" s="7"/>
      <c r="AB1956" s="7"/>
      <c r="AC1956" s="7"/>
    </row>
    <row r="1957" spans="2:29" ht="15.75" customHeight="1" x14ac:dyDescent="0.25">
      <c r="B1957" s="62">
        <v>17307</v>
      </c>
      <c r="C1957" s="63" t="s">
        <v>1965</v>
      </c>
      <c r="D1957" s="64">
        <f t="shared" si="173"/>
        <v>3716.3424793388435</v>
      </c>
      <c r="E1957" s="64">
        <f t="shared" si="174"/>
        <v>4496.7744000000002</v>
      </c>
      <c r="F1957" s="64">
        <f>+VLOOKUP(B1957,[1]BASES!$A$2:$C$10701,3,0)</f>
        <v>21</v>
      </c>
      <c r="G1957" s="65">
        <f t="shared" si="171"/>
        <v>4496.7744000000002</v>
      </c>
      <c r="H1957" s="66"/>
      <c r="I1957" s="67"/>
      <c r="J1957" s="67"/>
      <c r="K1957" s="67"/>
      <c r="L1957" s="67"/>
      <c r="M1957" s="68"/>
      <c r="N1957" s="69"/>
      <c r="O1957" s="70">
        <f t="shared" si="159"/>
        <v>0</v>
      </c>
      <c r="P1957" s="71">
        <f t="shared" si="160"/>
        <v>0</v>
      </c>
      <c r="Q1957" s="7">
        <v>1</v>
      </c>
      <c r="R1957" s="72">
        <f>+VLOOKUP(B1957,[1]BASES!$A$2:$E$10701,5,0)</f>
        <v>3871.1900826446285</v>
      </c>
      <c r="S1957" s="71">
        <f t="shared" si="172"/>
        <v>0</v>
      </c>
      <c r="T1957" s="71">
        <v>0</v>
      </c>
      <c r="U1957" s="71">
        <f t="shared" si="175"/>
        <v>0</v>
      </c>
      <c r="V1957" s="7">
        <v>0</v>
      </c>
      <c r="W1957" s="7">
        <v>0</v>
      </c>
      <c r="X1957" s="7">
        <v>0</v>
      </c>
      <c r="Y1957" s="73">
        <v>0.04</v>
      </c>
      <c r="Z1957" s="7"/>
      <c r="AA1957" s="7"/>
      <c r="AB1957" s="7"/>
      <c r="AC1957" s="7"/>
    </row>
    <row r="1958" spans="2:29" ht="15.75" customHeight="1" x14ac:dyDescent="0.25">
      <c r="B1958" s="62">
        <v>17308</v>
      </c>
      <c r="C1958" s="63" t="s">
        <v>1966</v>
      </c>
      <c r="D1958" s="64">
        <f t="shared" si="173"/>
        <v>5187.4591735537188</v>
      </c>
      <c r="E1958" s="64">
        <f t="shared" si="174"/>
        <v>6276.8256000000001</v>
      </c>
      <c r="F1958" s="64">
        <f>+VLOOKUP(B1958,[1]BASES!$A$2:$C$10701,3,0)</f>
        <v>21</v>
      </c>
      <c r="G1958" s="65">
        <f t="shared" si="171"/>
        <v>6276.8256000000001</v>
      </c>
      <c r="H1958" s="66"/>
      <c r="I1958" s="67"/>
      <c r="J1958" s="67"/>
      <c r="K1958" s="67"/>
      <c r="L1958" s="67"/>
      <c r="M1958" s="68"/>
      <c r="N1958" s="69"/>
      <c r="O1958" s="70">
        <f t="shared" si="159"/>
        <v>0</v>
      </c>
      <c r="P1958" s="71">
        <f t="shared" si="160"/>
        <v>0</v>
      </c>
      <c r="Q1958" s="7">
        <v>1</v>
      </c>
      <c r="R1958" s="72">
        <f>+VLOOKUP(B1958,[1]BASES!$A$2:$E$10701,5,0)</f>
        <v>5403.6033057851237</v>
      </c>
      <c r="S1958" s="71">
        <f t="shared" si="172"/>
        <v>0</v>
      </c>
      <c r="T1958" s="71">
        <v>0</v>
      </c>
      <c r="U1958" s="71">
        <f t="shared" si="175"/>
        <v>0</v>
      </c>
      <c r="V1958" s="7">
        <v>0</v>
      </c>
      <c r="W1958" s="7">
        <v>0</v>
      </c>
      <c r="X1958" s="7">
        <v>0</v>
      </c>
      <c r="Y1958" s="73">
        <v>0.04</v>
      </c>
      <c r="Z1958" s="7"/>
      <c r="AA1958" s="7"/>
      <c r="AB1958" s="7"/>
      <c r="AC1958" s="7"/>
    </row>
    <row r="1959" spans="2:29" ht="15.75" customHeight="1" x14ac:dyDescent="0.25">
      <c r="B1959" s="62">
        <v>17309</v>
      </c>
      <c r="C1959" s="63" t="s">
        <v>1967</v>
      </c>
      <c r="D1959" s="64">
        <f t="shared" si="173"/>
        <v>6663.0426446280981</v>
      </c>
      <c r="E1959" s="64">
        <f t="shared" si="174"/>
        <v>8062.2815999999984</v>
      </c>
      <c r="F1959" s="64">
        <f>+VLOOKUP(B1959,[1]BASES!$A$2:$C$10701,3,0)</f>
        <v>21</v>
      </c>
      <c r="G1959" s="65">
        <f t="shared" si="171"/>
        <v>8062.2815999999984</v>
      </c>
      <c r="H1959" s="66"/>
      <c r="I1959" s="67"/>
      <c r="J1959" s="67"/>
      <c r="K1959" s="67"/>
      <c r="L1959" s="67"/>
      <c r="M1959" s="68"/>
      <c r="N1959" s="69"/>
      <c r="O1959" s="70">
        <f t="shared" si="159"/>
        <v>0</v>
      </c>
      <c r="P1959" s="71">
        <f t="shared" si="160"/>
        <v>0</v>
      </c>
      <c r="Q1959" s="7">
        <v>1</v>
      </c>
      <c r="R1959" s="72">
        <f>+VLOOKUP(B1959,[1]BASES!$A$2:$E$10701,5,0)</f>
        <v>6940.6694214876024</v>
      </c>
      <c r="S1959" s="71">
        <f t="shared" si="172"/>
        <v>0</v>
      </c>
      <c r="T1959" s="71">
        <v>0</v>
      </c>
      <c r="U1959" s="71">
        <f t="shared" si="175"/>
        <v>0</v>
      </c>
      <c r="V1959" s="7">
        <v>0</v>
      </c>
      <c r="W1959" s="7">
        <v>0</v>
      </c>
      <c r="X1959" s="7">
        <v>0</v>
      </c>
      <c r="Y1959" s="73">
        <v>0.04</v>
      </c>
      <c r="Z1959" s="7"/>
      <c r="AA1959" s="7"/>
      <c r="AB1959" s="7"/>
      <c r="AC1959" s="7"/>
    </row>
    <row r="1960" spans="2:29" ht="15.75" customHeight="1" x14ac:dyDescent="0.25">
      <c r="B1960" s="62">
        <v>17310</v>
      </c>
      <c r="C1960" s="63" t="s">
        <v>1968</v>
      </c>
      <c r="D1960" s="64">
        <f t="shared" si="173"/>
        <v>13298.927603305785</v>
      </c>
      <c r="E1960" s="64">
        <f t="shared" si="174"/>
        <v>16091.7024</v>
      </c>
      <c r="F1960" s="64">
        <f>+VLOOKUP(B1960,[1]BASES!$A$2:$C$10701,3,0)</f>
        <v>21</v>
      </c>
      <c r="G1960" s="65">
        <f t="shared" si="171"/>
        <v>16091.7024</v>
      </c>
      <c r="H1960" s="66"/>
      <c r="I1960" s="67"/>
      <c r="J1960" s="67"/>
      <c r="K1960" s="67"/>
      <c r="L1960" s="67"/>
      <c r="M1960" s="68"/>
      <c r="N1960" s="69"/>
      <c r="O1960" s="70">
        <f t="shared" si="159"/>
        <v>0</v>
      </c>
      <c r="P1960" s="71">
        <f t="shared" si="160"/>
        <v>0</v>
      </c>
      <c r="Q1960" s="7">
        <v>1</v>
      </c>
      <c r="R1960" s="72">
        <f>+VLOOKUP(B1960,[1]BASES!$A$2:$E$10701,5,0)</f>
        <v>13853.049586776859</v>
      </c>
      <c r="S1960" s="71">
        <f t="shared" si="172"/>
        <v>0</v>
      </c>
      <c r="T1960" s="71">
        <v>0</v>
      </c>
      <c r="U1960" s="71">
        <f t="shared" si="175"/>
        <v>0</v>
      </c>
      <c r="V1960" s="7">
        <v>0</v>
      </c>
      <c r="W1960" s="7">
        <v>0</v>
      </c>
      <c r="X1960" s="7">
        <v>0</v>
      </c>
      <c r="Y1960" s="73">
        <v>0.04</v>
      </c>
      <c r="Z1960" s="7"/>
      <c r="AA1960" s="7"/>
      <c r="AB1960" s="7"/>
      <c r="AC1960" s="7"/>
    </row>
    <row r="1961" spans="2:29" ht="15.75" customHeight="1" x14ac:dyDescent="0.25">
      <c r="B1961" s="62">
        <v>17311</v>
      </c>
      <c r="C1961" s="63" t="s">
        <v>1969</v>
      </c>
      <c r="D1961" s="64">
        <f t="shared" si="173"/>
        <v>28338.517685950414</v>
      </c>
      <c r="E1961" s="64">
        <f t="shared" si="174"/>
        <v>34289.606400000004</v>
      </c>
      <c r="F1961" s="64">
        <f>+VLOOKUP(B1961,[1]BASES!$A$2:$C$10701,3,0)</f>
        <v>21</v>
      </c>
      <c r="G1961" s="65">
        <f t="shared" si="171"/>
        <v>34289.606400000004</v>
      </c>
      <c r="H1961" s="66"/>
      <c r="I1961" s="67"/>
      <c r="J1961" s="67"/>
      <c r="K1961" s="67"/>
      <c r="L1961" s="67"/>
      <c r="M1961" s="68"/>
      <c r="N1961" s="69"/>
      <c r="O1961" s="70">
        <f t="shared" si="159"/>
        <v>0</v>
      </c>
      <c r="P1961" s="71">
        <f t="shared" si="160"/>
        <v>0</v>
      </c>
      <c r="Q1961" s="7">
        <v>1</v>
      </c>
      <c r="R1961" s="72">
        <f>+VLOOKUP(B1961,[1]BASES!$A$2:$E$10701,5,0)</f>
        <v>29519.289256198346</v>
      </c>
      <c r="S1961" s="71">
        <f t="shared" si="172"/>
        <v>0</v>
      </c>
      <c r="T1961" s="71">
        <v>0</v>
      </c>
      <c r="U1961" s="71">
        <f t="shared" si="175"/>
        <v>0</v>
      </c>
      <c r="V1961" s="7">
        <v>0</v>
      </c>
      <c r="W1961" s="7">
        <v>0</v>
      </c>
      <c r="X1961" s="7">
        <v>0</v>
      </c>
      <c r="Y1961" s="73">
        <v>0.04</v>
      </c>
      <c r="Z1961" s="7"/>
      <c r="AA1961" s="7"/>
      <c r="AB1961" s="7"/>
      <c r="AC1961" s="7"/>
    </row>
    <row r="1962" spans="2:29" ht="15.75" customHeight="1" x14ac:dyDescent="0.25">
      <c r="B1962" s="62">
        <v>17312</v>
      </c>
      <c r="C1962" s="63" t="s">
        <v>1970</v>
      </c>
      <c r="D1962" s="64">
        <f t="shared" si="173"/>
        <v>27489.949090909093</v>
      </c>
      <c r="E1962" s="64">
        <f t="shared" si="174"/>
        <v>33262.838400000001</v>
      </c>
      <c r="F1962" s="64">
        <f>+VLOOKUP(B1962,[1]BASES!$A$2:$C$10701,3,0)</f>
        <v>21</v>
      </c>
      <c r="G1962" s="65">
        <f t="shared" si="171"/>
        <v>33262.838400000001</v>
      </c>
      <c r="H1962" s="66"/>
      <c r="I1962" s="67"/>
      <c r="J1962" s="67"/>
      <c r="K1962" s="67"/>
      <c r="L1962" s="67"/>
      <c r="M1962" s="68"/>
      <c r="N1962" s="69"/>
      <c r="O1962" s="70">
        <f t="shared" si="159"/>
        <v>0</v>
      </c>
      <c r="P1962" s="71">
        <f t="shared" si="160"/>
        <v>0</v>
      </c>
      <c r="Q1962" s="7">
        <v>1</v>
      </c>
      <c r="R1962" s="72">
        <f>+VLOOKUP(B1962,[1]BASES!$A$2:$E$10701,5,0)</f>
        <v>28635.36363636364</v>
      </c>
      <c r="S1962" s="71">
        <f t="shared" si="172"/>
        <v>0</v>
      </c>
      <c r="T1962" s="71">
        <v>0</v>
      </c>
      <c r="U1962" s="71">
        <f t="shared" si="175"/>
        <v>0</v>
      </c>
      <c r="V1962" s="7">
        <v>0</v>
      </c>
      <c r="W1962" s="7">
        <v>0</v>
      </c>
      <c r="X1962" s="7">
        <v>0</v>
      </c>
      <c r="Y1962" s="73">
        <v>0.04</v>
      </c>
      <c r="Z1962" s="7"/>
      <c r="AA1962" s="7"/>
      <c r="AB1962" s="7"/>
      <c r="AC1962" s="7"/>
    </row>
    <row r="1963" spans="2:29" ht="15.75" customHeight="1" x14ac:dyDescent="0.25">
      <c r="B1963" s="62">
        <v>17313</v>
      </c>
      <c r="C1963" s="63" t="s">
        <v>1971</v>
      </c>
      <c r="D1963" s="64">
        <f t="shared" si="173"/>
        <v>4793.0816528925616</v>
      </c>
      <c r="E1963" s="64">
        <f t="shared" si="174"/>
        <v>5799.6287999999995</v>
      </c>
      <c r="F1963" s="64">
        <f>+VLOOKUP(B1963,[1]BASES!$A$2:$C$10701,3,0)</f>
        <v>21</v>
      </c>
      <c r="G1963" s="65">
        <f t="shared" si="171"/>
        <v>5799.6287999999995</v>
      </c>
      <c r="H1963" s="66"/>
      <c r="I1963" s="67"/>
      <c r="J1963" s="67"/>
      <c r="K1963" s="67"/>
      <c r="L1963" s="67"/>
      <c r="M1963" s="68"/>
      <c r="N1963" s="69"/>
      <c r="O1963" s="70">
        <f t="shared" si="159"/>
        <v>0</v>
      </c>
      <c r="P1963" s="71">
        <f t="shared" si="160"/>
        <v>0</v>
      </c>
      <c r="Q1963" s="7">
        <v>1</v>
      </c>
      <c r="R1963" s="72">
        <f>+VLOOKUP(B1963,[1]BASES!$A$2:$E$10701,5,0)</f>
        <v>4992.7933884297518</v>
      </c>
      <c r="S1963" s="71">
        <f t="shared" si="172"/>
        <v>0</v>
      </c>
      <c r="T1963" s="71">
        <v>0</v>
      </c>
      <c r="U1963" s="71">
        <f t="shared" si="175"/>
        <v>0</v>
      </c>
      <c r="V1963" s="7">
        <v>0</v>
      </c>
      <c r="W1963" s="7">
        <v>0</v>
      </c>
      <c r="X1963" s="7">
        <v>0</v>
      </c>
      <c r="Y1963" s="73">
        <v>0.04</v>
      </c>
      <c r="Z1963" s="7"/>
      <c r="AA1963" s="7"/>
      <c r="AB1963" s="7"/>
      <c r="AC1963" s="7"/>
    </row>
    <row r="1964" spans="2:29" ht="15.75" customHeight="1" x14ac:dyDescent="0.25">
      <c r="B1964" s="62">
        <v>17314</v>
      </c>
      <c r="C1964" s="63" t="s">
        <v>1972</v>
      </c>
      <c r="D1964" s="64">
        <f t="shared" si="173"/>
        <v>1559.9761983471074</v>
      </c>
      <c r="E1964" s="64">
        <f t="shared" si="174"/>
        <v>1723.7736991735537</v>
      </c>
      <c r="F1964" s="64">
        <f>+VLOOKUP(B1964,[1]BASES!$A$2:$C$10701,3,0)</f>
        <v>21</v>
      </c>
      <c r="G1964" s="65">
        <f t="shared" si="171"/>
        <v>1723.7736991735537</v>
      </c>
      <c r="H1964" s="66"/>
      <c r="I1964" s="67"/>
      <c r="J1964" s="67"/>
      <c r="K1964" s="67"/>
      <c r="L1964" s="67"/>
      <c r="M1964" s="68"/>
      <c r="N1964" s="69"/>
      <c r="O1964" s="70">
        <f t="shared" si="159"/>
        <v>0</v>
      </c>
      <c r="P1964" s="71">
        <f t="shared" si="160"/>
        <v>0</v>
      </c>
      <c r="Q1964" s="7">
        <v>0.5</v>
      </c>
      <c r="R1964" s="72">
        <f>+VLOOKUP(B1964,[1]BASES!$A$2:$E$10701,5,0)</f>
        <v>1624.9752066115702</v>
      </c>
      <c r="S1964" s="71">
        <f t="shared" si="172"/>
        <v>0</v>
      </c>
      <c r="T1964" s="71">
        <v>0</v>
      </c>
      <c r="U1964" s="71">
        <f t="shared" si="175"/>
        <v>0</v>
      </c>
      <c r="V1964" s="7">
        <v>0</v>
      </c>
      <c r="W1964" s="7">
        <v>0</v>
      </c>
      <c r="X1964" s="7">
        <v>0</v>
      </c>
      <c r="Y1964" s="73">
        <v>0.04</v>
      </c>
      <c r="Z1964" s="7"/>
      <c r="AA1964" s="7"/>
      <c r="AB1964" s="7"/>
      <c r="AC1964" s="7"/>
    </row>
    <row r="1965" spans="2:29" ht="15.75" customHeight="1" x14ac:dyDescent="0.25">
      <c r="B1965" s="62">
        <v>17315</v>
      </c>
      <c r="C1965" s="63" t="s">
        <v>1973</v>
      </c>
      <c r="D1965" s="64">
        <f t="shared" si="173"/>
        <v>1930.1871074380167</v>
      </c>
      <c r="E1965" s="64">
        <f t="shared" si="174"/>
        <v>2132.8567537190083</v>
      </c>
      <c r="F1965" s="64">
        <f>+VLOOKUP(B1965,[1]BASES!$A$2:$C$10701,3,0)</f>
        <v>21</v>
      </c>
      <c r="G1965" s="65">
        <f t="shared" si="171"/>
        <v>2132.8567537190083</v>
      </c>
      <c r="H1965" s="66"/>
      <c r="I1965" s="67"/>
      <c r="J1965" s="67"/>
      <c r="K1965" s="67"/>
      <c r="L1965" s="67"/>
      <c r="M1965" s="68"/>
      <c r="N1965" s="69"/>
      <c r="O1965" s="70">
        <f t="shared" si="159"/>
        <v>0</v>
      </c>
      <c r="P1965" s="71">
        <f t="shared" si="160"/>
        <v>0</v>
      </c>
      <c r="Q1965" s="7">
        <v>0.5</v>
      </c>
      <c r="R1965" s="72">
        <f>+VLOOKUP(B1965,[1]BASES!$A$2:$E$10701,5,0)</f>
        <v>2010.611570247934</v>
      </c>
      <c r="S1965" s="71">
        <f t="shared" si="172"/>
        <v>0</v>
      </c>
      <c r="T1965" s="71">
        <v>0</v>
      </c>
      <c r="U1965" s="71">
        <f t="shared" si="175"/>
        <v>0</v>
      </c>
      <c r="V1965" s="7">
        <v>0</v>
      </c>
      <c r="W1965" s="7">
        <v>0</v>
      </c>
      <c r="X1965" s="7">
        <v>0</v>
      </c>
      <c r="Y1965" s="73">
        <v>0.04</v>
      </c>
      <c r="Z1965" s="7"/>
      <c r="AA1965" s="7"/>
      <c r="AB1965" s="7"/>
      <c r="AC1965" s="7"/>
    </row>
    <row r="1966" spans="2:29" ht="15.75" customHeight="1" x14ac:dyDescent="0.25">
      <c r="B1966" s="62">
        <v>17316</v>
      </c>
      <c r="C1966" s="63" t="s">
        <v>1974</v>
      </c>
      <c r="D1966" s="64">
        <f t="shared" si="173"/>
        <v>2714.7609917355371</v>
      </c>
      <c r="E1966" s="64">
        <f t="shared" si="174"/>
        <v>2999.8108958677685</v>
      </c>
      <c r="F1966" s="64">
        <f>+VLOOKUP(B1966,[1]BASES!$A$2:$C$10701,3,0)</f>
        <v>21</v>
      </c>
      <c r="G1966" s="65">
        <f t="shared" si="171"/>
        <v>2999.8108958677685</v>
      </c>
      <c r="H1966" s="66"/>
      <c r="I1966" s="67"/>
      <c r="J1966" s="67"/>
      <c r="K1966" s="67"/>
      <c r="L1966" s="67"/>
      <c r="M1966" s="68"/>
      <c r="N1966" s="69"/>
      <c r="O1966" s="70">
        <f t="shared" si="159"/>
        <v>0</v>
      </c>
      <c r="P1966" s="71">
        <f t="shared" si="160"/>
        <v>0</v>
      </c>
      <c r="Q1966" s="7">
        <v>0.5</v>
      </c>
      <c r="R1966" s="72">
        <f>+VLOOKUP(B1966,[1]BASES!$A$2:$E$10701,5,0)</f>
        <v>2827.8760330578511</v>
      </c>
      <c r="S1966" s="71">
        <f t="shared" si="172"/>
        <v>0</v>
      </c>
      <c r="T1966" s="71">
        <v>0</v>
      </c>
      <c r="U1966" s="71">
        <f t="shared" si="175"/>
        <v>0</v>
      </c>
      <c r="V1966" s="7">
        <v>0</v>
      </c>
      <c r="W1966" s="7">
        <v>0</v>
      </c>
      <c r="X1966" s="7">
        <v>0</v>
      </c>
      <c r="Y1966" s="73">
        <v>0.04</v>
      </c>
      <c r="Z1966" s="7"/>
      <c r="AA1966" s="7"/>
      <c r="AB1966" s="7"/>
      <c r="AC1966" s="7"/>
    </row>
    <row r="1967" spans="2:29" ht="15.75" customHeight="1" x14ac:dyDescent="0.25">
      <c r="B1967" s="62">
        <v>17317</v>
      </c>
      <c r="C1967" s="63" t="s">
        <v>1975</v>
      </c>
      <c r="D1967" s="64">
        <f t="shared" si="173"/>
        <v>2784.468099173554</v>
      </c>
      <c r="E1967" s="64">
        <f t="shared" si="174"/>
        <v>3076.837249586777</v>
      </c>
      <c r="F1967" s="64">
        <f>+VLOOKUP(B1967,[1]BASES!$A$2:$C$10701,3,0)</f>
        <v>21</v>
      </c>
      <c r="G1967" s="65">
        <f t="shared" si="171"/>
        <v>3076.837249586777</v>
      </c>
      <c r="H1967" s="66"/>
      <c r="I1967" s="67"/>
      <c r="J1967" s="67"/>
      <c r="K1967" s="67"/>
      <c r="L1967" s="67"/>
      <c r="M1967" s="68"/>
      <c r="N1967" s="69"/>
      <c r="O1967" s="70">
        <f t="shared" si="159"/>
        <v>0</v>
      </c>
      <c r="P1967" s="71">
        <f t="shared" si="160"/>
        <v>0</v>
      </c>
      <c r="Q1967" s="7">
        <v>0.5</v>
      </c>
      <c r="R1967" s="72">
        <f>+VLOOKUP(B1967,[1]BASES!$A$2:$E$10701,5,0)</f>
        <v>2900.4876033057853</v>
      </c>
      <c r="S1967" s="71">
        <f t="shared" si="172"/>
        <v>0</v>
      </c>
      <c r="T1967" s="71">
        <v>0</v>
      </c>
      <c r="U1967" s="71">
        <f t="shared" si="175"/>
        <v>0</v>
      </c>
      <c r="V1967" s="7">
        <v>0</v>
      </c>
      <c r="W1967" s="7">
        <v>0</v>
      </c>
      <c r="X1967" s="7">
        <v>0</v>
      </c>
      <c r="Y1967" s="73">
        <v>0.04</v>
      </c>
      <c r="Z1967" s="7"/>
      <c r="AA1967" s="7"/>
      <c r="AB1967" s="7"/>
      <c r="AC1967" s="7"/>
    </row>
    <row r="1968" spans="2:29" ht="15.75" customHeight="1" x14ac:dyDescent="0.25">
      <c r="B1968" s="62">
        <v>17320</v>
      </c>
      <c r="C1968" s="63" t="s">
        <v>1976</v>
      </c>
      <c r="D1968" s="64">
        <f t="shared" si="173"/>
        <v>5378.8561983471081</v>
      </c>
      <c r="E1968" s="64">
        <f t="shared" si="174"/>
        <v>5943.6360991735546</v>
      </c>
      <c r="F1968" s="64">
        <f>+VLOOKUP(B1968,[1]BASES!$A$2:$C$10701,3,0)</f>
        <v>21</v>
      </c>
      <c r="G1968" s="65">
        <f t="shared" si="171"/>
        <v>5943.6360991735546</v>
      </c>
      <c r="H1968" s="66"/>
      <c r="I1968" s="67"/>
      <c r="J1968" s="67"/>
      <c r="K1968" s="67"/>
      <c r="L1968" s="67"/>
      <c r="M1968" s="68"/>
      <c r="N1968" s="69"/>
      <c r="O1968" s="70">
        <f t="shared" si="159"/>
        <v>0</v>
      </c>
      <c r="P1968" s="71">
        <f t="shared" si="160"/>
        <v>0</v>
      </c>
      <c r="Q1968" s="7">
        <v>0.5</v>
      </c>
      <c r="R1968" s="72">
        <f>+VLOOKUP(B1968,[1]BASES!$A$2:$E$10701,5,0)</f>
        <v>5602.9752066115707</v>
      </c>
      <c r="S1968" s="71">
        <f t="shared" si="172"/>
        <v>0</v>
      </c>
      <c r="T1968" s="71">
        <v>0</v>
      </c>
      <c r="U1968" s="71">
        <f t="shared" si="175"/>
        <v>0</v>
      </c>
      <c r="V1968" s="7">
        <v>0</v>
      </c>
      <c r="W1968" s="7">
        <v>0</v>
      </c>
      <c r="X1968" s="7">
        <v>0</v>
      </c>
      <c r="Y1968" s="73">
        <v>0.04</v>
      </c>
      <c r="Z1968" s="7"/>
      <c r="AA1968" s="7"/>
      <c r="AB1968" s="7"/>
      <c r="AC1968" s="7"/>
    </row>
    <row r="1969" spans="2:29" ht="15.75" customHeight="1" x14ac:dyDescent="0.25">
      <c r="B1969" s="62">
        <v>17321</v>
      </c>
      <c r="C1969" s="63" t="s">
        <v>1977</v>
      </c>
      <c r="D1969" s="64">
        <f t="shared" si="173"/>
        <v>6970.3378512396703</v>
      </c>
      <c r="E1969" s="64">
        <f t="shared" si="174"/>
        <v>8434.1088000000018</v>
      </c>
      <c r="F1969" s="64">
        <f>+VLOOKUP(B1969,[1]BASES!$A$2:$C$10701,3,0)</f>
        <v>21</v>
      </c>
      <c r="G1969" s="65">
        <f t="shared" si="171"/>
        <v>8434.1088000000018</v>
      </c>
      <c r="H1969" s="66"/>
      <c r="I1969" s="67"/>
      <c r="J1969" s="67"/>
      <c r="K1969" s="67"/>
      <c r="L1969" s="67"/>
      <c r="M1969" s="68"/>
      <c r="N1969" s="69"/>
      <c r="O1969" s="70">
        <f t="shared" si="159"/>
        <v>0</v>
      </c>
      <c r="P1969" s="71">
        <f t="shared" si="160"/>
        <v>0</v>
      </c>
      <c r="Q1969" s="7">
        <v>1</v>
      </c>
      <c r="R1969" s="72">
        <f>+VLOOKUP(B1969,[1]BASES!$A$2:$E$10701,5,0)</f>
        <v>7260.7685950413234</v>
      </c>
      <c r="S1969" s="71">
        <f t="shared" si="172"/>
        <v>0</v>
      </c>
      <c r="T1969" s="71">
        <v>0</v>
      </c>
      <c r="U1969" s="71">
        <f t="shared" si="175"/>
        <v>0</v>
      </c>
      <c r="V1969" s="7">
        <v>0</v>
      </c>
      <c r="W1969" s="7">
        <v>0</v>
      </c>
      <c r="X1969" s="7">
        <v>0</v>
      </c>
      <c r="Y1969" s="73">
        <v>0.04</v>
      </c>
      <c r="Z1969" s="7"/>
      <c r="AA1969" s="7"/>
      <c r="AB1969" s="7"/>
      <c r="AC1969" s="7"/>
    </row>
    <row r="1970" spans="2:29" ht="15.75" customHeight="1" x14ac:dyDescent="0.25">
      <c r="B1970" s="62">
        <v>17322</v>
      </c>
      <c r="C1970" s="63" t="s">
        <v>1978</v>
      </c>
      <c r="D1970" s="64">
        <f t="shared" si="173"/>
        <v>1342.4052892561986</v>
      </c>
      <c r="E1970" s="64">
        <f t="shared" si="174"/>
        <v>1624.3104000000003</v>
      </c>
      <c r="F1970" s="64">
        <f>+VLOOKUP(B1970,[1]BASES!$A$2:$C$10701,3,0)</f>
        <v>21</v>
      </c>
      <c r="G1970" s="65">
        <f t="shared" si="171"/>
        <v>1624.3104000000003</v>
      </c>
      <c r="H1970" s="66"/>
      <c r="I1970" s="67"/>
      <c r="J1970" s="67"/>
      <c r="K1970" s="67"/>
      <c r="L1970" s="67"/>
      <c r="M1970" s="68"/>
      <c r="N1970" s="69"/>
      <c r="O1970" s="70">
        <f t="shared" si="159"/>
        <v>0</v>
      </c>
      <c r="P1970" s="71">
        <f t="shared" si="160"/>
        <v>0</v>
      </c>
      <c r="Q1970" s="7">
        <v>1</v>
      </c>
      <c r="R1970" s="72">
        <f>+VLOOKUP(B1970,[1]BASES!$A$2:$E$10701,5,0)</f>
        <v>1398.3388429752067</v>
      </c>
      <c r="S1970" s="71">
        <f t="shared" si="172"/>
        <v>0</v>
      </c>
      <c r="T1970" s="71">
        <v>0</v>
      </c>
      <c r="U1970" s="71">
        <f t="shared" si="175"/>
        <v>0</v>
      </c>
      <c r="V1970" s="7">
        <v>0</v>
      </c>
      <c r="W1970" s="7">
        <v>0</v>
      </c>
      <c r="X1970" s="7">
        <v>0</v>
      </c>
      <c r="Y1970" s="73">
        <v>0.04</v>
      </c>
      <c r="Z1970" s="7"/>
      <c r="AA1970" s="7"/>
      <c r="AB1970" s="7"/>
      <c r="AC1970" s="7"/>
    </row>
    <row r="1971" spans="2:29" ht="15.75" customHeight="1" x14ac:dyDescent="0.25">
      <c r="B1971" s="62">
        <v>17323</v>
      </c>
      <c r="C1971" s="63" t="s">
        <v>1979</v>
      </c>
      <c r="D1971" s="64">
        <f t="shared" si="173"/>
        <v>1467.7051239669422</v>
      </c>
      <c r="E1971" s="64">
        <f t="shared" si="174"/>
        <v>1775.9232000000002</v>
      </c>
      <c r="F1971" s="64">
        <f>+VLOOKUP(B1971,[1]BASES!$A$2:$C$10701,3,0)</f>
        <v>21</v>
      </c>
      <c r="G1971" s="65">
        <f t="shared" si="171"/>
        <v>1775.9232000000002</v>
      </c>
      <c r="H1971" s="66"/>
      <c r="I1971" s="67"/>
      <c r="J1971" s="67"/>
      <c r="K1971" s="67"/>
      <c r="L1971" s="67"/>
      <c r="M1971" s="68"/>
      <c r="N1971" s="69"/>
      <c r="O1971" s="70">
        <f t="shared" si="159"/>
        <v>0</v>
      </c>
      <c r="P1971" s="71">
        <f t="shared" si="160"/>
        <v>0</v>
      </c>
      <c r="Q1971" s="7">
        <v>1</v>
      </c>
      <c r="R1971" s="72">
        <f>+VLOOKUP(B1971,[1]BASES!$A$2:$E$10701,5,0)</f>
        <v>1528.8595041322315</v>
      </c>
      <c r="S1971" s="71">
        <f t="shared" si="172"/>
        <v>0</v>
      </c>
      <c r="T1971" s="71">
        <v>0</v>
      </c>
      <c r="U1971" s="71">
        <f t="shared" si="175"/>
        <v>0</v>
      </c>
      <c r="V1971" s="7">
        <v>0</v>
      </c>
      <c r="W1971" s="7">
        <v>0</v>
      </c>
      <c r="X1971" s="7">
        <v>0</v>
      </c>
      <c r="Y1971" s="73">
        <v>0.04</v>
      </c>
      <c r="Z1971" s="7"/>
      <c r="AA1971" s="7"/>
      <c r="AB1971" s="7"/>
      <c r="AC1971" s="7"/>
    </row>
    <row r="1972" spans="2:29" ht="15.75" customHeight="1" x14ac:dyDescent="0.25">
      <c r="B1972" s="62">
        <v>17324</v>
      </c>
      <c r="C1972" s="63" t="s">
        <v>1980</v>
      </c>
      <c r="D1972" s="64">
        <f t="shared" si="173"/>
        <v>1576.8436363636363</v>
      </c>
      <c r="E1972" s="64">
        <f t="shared" si="174"/>
        <v>1907.9807999999998</v>
      </c>
      <c r="F1972" s="64">
        <f>+VLOOKUP(B1972,[1]BASES!$A$2:$C$10701,3,0)</f>
        <v>21</v>
      </c>
      <c r="G1972" s="65">
        <f t="shared" si="171"/>
        <v>1907.9807999999998</v>
      </c>
      <c r="H1972" s="66"/>
      <c r="I1972" s="67"/>
      <c r="J1972" s="67"/>
      <c r="K1972" s="67"/>
      <c r="L1972" s="67"/>
      <c r="M1972" s="68"/>
      <c r="N1972" s="69"/>
      <c r="O1972" s="70">
        <f t="shared" si="159"/>
        <v>0</v>
      </c>
      <c r="P1972" s="71">
        <f t="shared" si="160"/>
        <v>0</v>
      </c>
      <c r="Q1972" s="7">
        <v>1</v>
      </c>
      <c r="R1972" s="72">
        <f>+VLOOKUP(B1972,[1]BASES!$A$2:$E$10701,5,0)</f>
        <v>1642.5454545454545</v>
      </c>
      <c r="S1972" s="71">
        <f t="shared" si="172"/>
        <v>0</v>
      </c>
      <c r="T1972" s="71">
        <v>0</v>
      </c>
      <c r="U1972" s="71">
        <f t="shared" si="175"/>
        <v>0</v>
      </c>
      <c r="V1972" s="7">
        <v>0</v>
      </c>
      <c r="W1972" s="7">
        <v>0</v>
      </c>
      <c r="X1972" s="7">
        <v>0</v>
      </c>
      <c r="Y1972" s="73">
        <v>0.04</v>
      </c>
      <c r="Z1972" s="7"/>
      <c r="AA1972" s="7"/>
      <c r="AB1972" s="7"/>
      <c r="AC1972" s="7"/>
    </row>
    <row r="1973" spans="2:29" ht="15.75" customHeight="1" x14ac:dyDescent="0.25">
      <c r="B1973" s="62">
        <v>17325</v>
      </c>
      <c r="C1973" s="63" t="s">
        <v>1981</v>
      </c>
      <c r="D1973" s="64">
        <f t="shared" si="173"/>
        <v>3367.2912396694214</v>
      </c>
      <c r="E1973" s="64">
        <f t="shared" si="174"/>
        <v>4074.4223999999999</v>
      </c>
      <c r="F1973" s="64">
        <f>+VLOOKUP(B1973,[1]BASES!$A$2:$C$10701,3,0)</f>
        <v>21</v>
      </c>
      <c r="G1973" s="65">
        <f t="shared" si="171"/>
        <v>4074.4223999999999</v>
      </c>
      <c r="H1973" s="66"/>
      <c r="I1973" s="67"/>
      <c r="J1973" s="67"/>
      <c r="K1973" s="67"/>
      <c r="L1973" s="67"/>
      <c r="M1973" s="68"/>
      <c r="N1973" s="69"/>
      <c r="O1973" s="70">
        <f t="shared" si="159"/>
        <v>0</v>
      </c>
      <c r="P1973" s="71">
        <f t="shared" si="160"/>
        <v>0</v>
      </c>
      <c r="Q1973" s="7">
        <v>1</v>
      </c>
      <c r="R1973" s="72">
        <f>+VLOOKUP(B1973,[1]BASES!$A$2:$E$10701,5,0)</f>
        <v>3507.595041322314</v>
      </c>
      <c r="S1973" s="71">
        <f t="shared" si="172"/>
        <v>0</v>
      </c>
      <c r="T1973" s="71">
        <v>0</v>
      </c>
      <c r="U1973" s="71">
        <f t="shared" si="175"/>
        <v>0</v>
      </c>
      <c r="V1973" s="7">
        <v>0</v>
      </c>
      <c r="W1973" s="7">
        <v>0</v>
      </c>
      <c r="X1973" s="7">
        <v>0</v>
      </c>
      <c r="Y1973" s="73">
        <v>0.04</v>
      </c>
      <c r="Z1973" s="7"/>
      <c r="AA1973" s="7"/>
      <c r="AB1973" s="7"/>
      <c r="AC1973" s="7"/>
    </row>
    <row r="1974" spans="2:29" ht="15.75" customHeight="1" x14ac:dyDescent="0.25">
      <c r="B1974" s="62">
        <v>17326</v>
      </c>
      <c r="C1974" s="63" t="s">
        <v>1982</v>
      </c>
      <c r="D1974" s="64">
        <f t="shared" si="173"/>
        <v>4256.6876033057852</v>
      </c>
      <c r="E1974" s="64">
        <f t="shared" si="174"/>
        <v>5150.5920000000006</v>
      </c>
      <c r="F1974" s="64">
        <f>+VLOOKUP(B1974,[1]BASES!$A$2:$C$10701,3,0)</f>
        <v>21</v>
      </c>
      <c r="G1974" s="65">
        <f t="shared" si="171"/>
        <v>5150.5920000000006</v>
      </c>
      <c r="H1974" s="66"/>
      <c r="I1974" s="67"/>
      <c r="J1974" s="67"/>
      <c r="K1974" s="67"/>
      <c r="L1974" s="67"/>
      <c r="M1974" s="68"/>
      <c r="N1974" s="69"/>
      <c r="O1974" s="70">
        <f t="shared" si="159"/>
        <v>0</v>
      </c>
      <c r="P1974" s="71">
        <f t="shared" si="160"/>
        <v>0</v>
      </c>
      <c r="Q1974" s="7">
        <v>1</v>
      </c>
      <c r="R1974" s="72">
        <f>+VLOOKUP(B1974,[1]BASES!$A$2:$E$10701,5,0)</f>
        <v>4434.0495867768595</v>
      </c>
      <c r="S1974" s="71">
        <f t="shared" si="172"/>
        <v>0</v>
      </c>
      <c r="T1974" s="71">
        <v>0</v>
      </c>
      <c r="U1974" s="71">
        <f t="shared" si="175"/>
        <v>0</v>
      </c>
      <c r="V1974" s="7">
        <v>0</v>
      </c>
      <c r="W1974" s="7">
        <v>0</v>
      </c>
      <c r="X1974" s="7">
        <v>0</v>
      </c>
      <c r="Y1974" s="73">
        <v>0.04</v>
      </c>
      <c r="Z1974" s="7"/>
      <c r="AA1974" s="7"/>
      <c r="AB1974" s="7"/>
      <c r="AC1974" s="7"/>
    </row>
    <row r="1975" spans="2:29" ht="15.75" customHeight="1" x14ac:dyDescent="0.25">
      <c r="B1975" s="62">
        <v>17327</v>
      </c>
      <c r="C1975" s="63" t="s">
        <v>1983</v>
      </c>
      <c r="D1975" s="64">
        <f t="shared" si="173"/>
        <v>5809.9596694214888</v>
      </c>
      <c r="E1975" s="64">
        <f t="shared" si="174"/>
        <v>7030.0512000000017</v>
      </c>
      <c r="F1975" s="64">
        <f>+VLOOKUP(B1975,[1]BASES!$A$2:$C$10701,3,0)</f>
        <v>21</v>
      </c>
      <c r="G1975" s="65">
        <f t="shared" si="171"/>
        <v>7030.0512000000017</v>
      </c>
      <c r="H1975" s="66"/>
      <c r="I1975" s="67"/>
      <c r="J1975" s="67"/>
      <c r="K1975" s="67"/>
      <c r="L1975" s="67"/>
      <c r="M1975" s="68"/>
      <c r="N1975" s="69"/>
      <c r="O1975" s="70">
        <f t="shared" si="159"/>
        <v>0</v>
      </c>
      <c r="P1975" s="71">
        <f t="shared" si="160"/>
        <v>0</v>
      </c>
      <c r="Q1975" s="7">
        <v>1</v>
      </c>
      <c r="R1975" s="72">
        <f>+VLOOKUP(B1975,[1]BASES!$A$2:$E$10701,5,0)</f>
        <v>6052.0413223140504</v>
      </c>
      <c r="S1975" s="71">
        <f t="shared" si="172"/>
        <v>0</v>
      </c>
      <c r="T1975" s="71">
        <v>0</v>
      </c>
      <c r="U1975" s="71">
        <f t="shared" si="175"/>
        <v>0</v>
      </c>
      <c r="V1975" s="7">
        <v>0</v>
      </c>
      <c r="W1975" s="7">
        <v>0</v>
      </c>
      <c r="X1975" s="7">
        <v>0</v>
      </c>
      <c r="Y1975" s="73">
        <v>0.04</v>
      </c>
      <c r="Z1975" s="7"/>
      <c r="AA1975" s="7"/>
      <c r="AB1975" s="7"/>
      <c r="AC1975" s="7"/>
    </row>
    <row r="1976" spans="2:29" ht="15.75" customHeight="1" x14ac:dyDescent="0.25">
      <c r="B1976" s="62">
        <v>17328</v>
      </c>
      <c r="C1976" s="63" t="s">
        <v>1984</v>
      </c>
      <c r="D1976" s="64">
        <f t="shared" si="173"/>
        <v>705.43338842975209</v>
      </c>
      <c r="E1976" s="64">
        <f t="shared" si="174"/>
        <v>853.57439999999997</v>
      </c>
      <c r="F1976" s="64">
        <f>+VLOOKUP(B1976,[1]BASES!$A$2:$C$10701,3,0)</f>
        <v>21</v>
      </c>
      <c r="G1976" s="65">
        <f t="shared" si="171"/>
        <v>853.57439999999997</v>
      </c>
      <c r="H1976" s="66"/>
      <c r="I1976" s="67"/>
      <c r="J1976" s="67"/>
      <c r="K1976" s="67"/>
      <c r="L1976" s="67"/>
      <c r="M1976" s="68"/>
      <c r="N1976" s="69"/>
      <c r="O1976" s="70">
        <f t="shared" si="159"/>
        <v>0</v>
      </c>
      <c r="P1976" s="71">
        <f t="shared" si="160"/>
        <v>0</v>
      </c>
      <c r="Q1976" s="7">
        <v>1</v>
      </c>
      <c r="R1976" s="72">
        <f>+VLOOKUP(B1976,[1]BASES!$A$2:$E$10701,5,0)</f>
        <v>734.82644628099172</v>
      </c>
      <c r="S1976" s="71">
        <f t="shared" si="172"/>
        <v>0</v>
      </c>
      <c r="T1976" s="71">
        <v>0</v>
      </c>
      <c r="U1976" s="71">
        <f t="shared" si="175"/>
        <v>0</v>
      </c>
      <c r="V1976" s="7">
        <v>0</v>
      </c>
      <c r="W1976" s="7">
        <v>0</v>
      </c>
      <c r="X1976" s="7">
        <v>0</v>
      </c>
      <c r="Y1976" s="73">
        <v>0.04</v>
      </c>
      <c r="Z1976" s="7"/>
      <c r="AA1976" s="7"/>
      <c r="AB1976" s="7"/>
      <c r="AC1976" s="7"/>
    </row>
    <row r="1977" spans="2:29" ht="15.75" customHeight="1" x14ac:dyDescent="0.25">
      <c r="B1977" s="62">
        <v>17329</v>
      </c>
      <c r="C1977" s="63" t="s">
        <v>1985</v>
      </c>
      <c r="D1977" s="64">
        <f t="shared" si="173"/>
        <v>705.43338842975209</v>
      </c>
      <c r="E1977" s="64">
        <f t="shared" si="174"/>
        <v>853.57439999999997</v>
      </c>
      <c r="F1977" s="64">
        <f>+VLOOKUP(B1977,[1]BASES!$A$2:$C$10701,3,0)</f>
        <v>21</v>
      </c>
      <c r="G1977" s="65">
        <f t="shared" si="171"/>
        <v>853.57439999999997</v>
      </c>
      <c r="H1977" s="66"/>
      <c r="I1977" s="67"/>
      <c r="J1977" s="67"/>
      <c r="K1977" s="67"/>
      <c r="L1977" s="67"/>
      <c r="M1977" s="68"/>
      <c r="N1977" s="69"/>
      <c r="O1977" s="70">
        <f t="shared" si="159"/>
        <v>0</v>
      </c>
      <c r="P1977" s="71">
        <f t="shared" si="160"/>
        <v>0</v>
      </c>
      <c r="Q1977" s="7">
        <v>1</v>
      </c>
      <c r="R1977" s="72">
        <f>+VLOOKUP(B1977,[1]BASES!$A$2:$E$10701,5,0)</f>
        <v>734.82644628099172</v>
      </c>
      <c r="S1977" s="71">
        <f t="shared" si="172"/>
        <v>0</v>
      </c>
      <c r="T1977" s="71">
        <v>0</v>
      </c>
      <c r="U1977" s="71">
        <f t="shared" si="175"/>
        <v>0</v>
      </c>
      <c r="V1977" s="7">
        <v>0</v>
      </c>
      <c r="W1977" s="7">
        <v>0</v>
      </c>
      <c r="X1977" s="7">
        <v>0</v>
      </c>
      <c r="Y1977" s="73">
        <v>0.04</v>
      </c>
      <c r="Z1977" s="7"/>
      <c r="AA1977" s="7"/>
      <c r="AB1977" s="7"/>
      <c r="AC1977" s="7"/>
    </row>
    <row r="1978" spans="2:29" ht="15.75" customHeight="1" x14ac:dyDescent="0.25">
      <c r="B1978" s="62">
        <v>17330</v>
      </c>
      <c r="C1978" s="63" t="s">
        <v>1986</v>
      </c>
      <c r="D1978" s="64">
        <f t="shared" si="173"/>
        <v>705.43338842975209</v>
      </c>
      <c r="E1978" s="64">
        <f t="shared" si="174"/>
        <v>853.57439999999997</v>
      </c>
      <c r="F1978" s="64">
        <f>+VLOOKUP(B1978,[1]BASES!$A$2:$C$10701,3,0)</f>
        <v>21</v>
      </c>
      <c r="G1978" s="65">
        <f t="shared" si="171"/>
        <v>853.57439999999997</v>
      </c>
      <c r="H1978" s="66"/>
      <c r="I1978" s="67"/>
      <c r="J1978" s="67"/>
      <c r="K1978" s="67"/>
      <c r="L1978" s="67"/>
      <c r="M1978" s="68"/>
      <c r="N1978" s="69"/>
      <c r="O1978" s="70">
        <f t="shared" si="159"/>
        <v>0</v>
      </c>
      <c r="P1978" s="71">
        <f t="shared" si="160"/>
        <v>0</v>
      </c>
      <c r="Q1978" s="7">
        <v>1</v>
      </c>
      <c r="R1978" s="72">
        <f>+VLOOKUP(B1978,[1]BASES!$A$2:$E$10701,5,0)</f>
        <v>734.82644628099172</v>
      </c>
      <c r="S1978" s="71">
        <f t="shared" si="172"/>
        <v>0</v>
      </c>
      <c r="T1978" s="71">
        <v>0</v>
      </c>
      <c r="U1978" s="71">
        <f t="shared" si="175"/>
        <v>0</v>
      </c>
      <c r="V1978" s="7">
        <v>0</v>
      </c>
      <c r="W1978" s="7">
        <v>0</v>
      </c>
      <c r="X1978" s="7">
        <v>0</v>
      </c>
      <c r="Y1978" s="73">
        <v>0.04</v>
      </c>
      <c r="Z1978" s="7"/>
      <c r="AA1978" s="7"/>
      <c r="AB1978" s="7"/>
      <c r="AC1978" s="7"/>
    </row>
    <row r="1979" spans="2:29" ht="15.75" customHeight="1" x14ac:dyDescent="0.25">
      <c r="B1979" s="62">
        <v>17331</v>
      </c>
      <c r="C1979" s="63" t="s">
        <v>1987</v>
      </c>
      <c r="D1979" s="64">
        <f t="shared" si="173"/>
        <v>749.83140495867769</v>
      </c>
      <c r="E1979" s="64">
        <f t="shared" si="174"/>
        <v>907.29600000000005</v>
      </c>
      <c r="F1979" s="64">
        <f>+VLOOKUP(B1979,[1]BASES!$A$2:$C$10701,3,0)</f>
        <v>21</v>
      </c>
      <c r="G1979" s="65">
        <f t="shared" si="171"/>
        <v>907.29600000000005</v>
      </c>
      <c r="H1979" s="66"/>
      <c r="I1979" s="67"/>
      <c r="J1979" s="67"/>
      <c r="K1979" s="67"/>
      <c r="L1979" s="67"/>
      <c r="M1979" s="68"/>
      <c r="N1979" s="69"/>
      <c r="O1979" s="70">
        <f t="shared" si="159"/>
        <v>0</v>
      </c>
      <c r="P1979" s="71">
        <f t="shared" si="160"/>
        <v>0</v>
      </c>
      <c r="Q1979" s="7">
        <v>1</v>
      </c>
      <c r="R1979" s="72">
        <f>+VLOOKUP(B1979,[1]BASES!$A$2:$E$10701,5,0)</f>
        <v>781.07438016528931</v>
      </c>
      <c r="S1979" s="71">
        <f t="shared" si="172"/>
        <v>0</v>
      </c>
      <c r="T1979" s="71">
        <v>0</v>
      </c>
      <c r="U1979" s="71">
        <f t="shared" si="175"/>
        <v>0</v>
      </c>
      <c r="V1979" s="7">
        <v>0</v>
      </c>
      <c r="W1979" s="7">
        <v>0</v>
      </c>
      <c r="X1979" s="7">
        <v>0</v>
      </c>
      <c r="Y1979" s="73">
        <v>0.04</v>
      </c>
      <c r="Z1979" s="7"/>
      <c r="AA1979" s="7"/>
      <c r="AB1979" s="7"/>
      <c r="AC1979" s="7"/>
    </row>
    <row r="1980" spans="2:29" ht="15.75" customHeight="1" x14ac:dyDescent="0.25">
      <c r="B1980" s="62">
        <v>17332</v>
      </c>
      <c r="C1980" s="63" t="s">
        <v>1988</v>
      </c>
      <c r="D1980" s="64">
        <f t="shared" si="173"/>
        <v>749.86314049586781</v>
      </c>
      <c r="E1980" s="64">
        <f t="shared" si="174"/>
        <v>907.33440000000007</v>
      </c>
      <c r="F1980" s="64">
        <f>+VLOOKUP(B1980,[1]BASES!$A$2:$C$10701,3,0)</f>
        <v>21</v>
      </c>
      <c r="G1980" s="65">
        <f t="shared" si="171"/>
        <v>907.33440000000007</v>
      </c>
      <c r="H1980" s="66"/>
      <c r="I1980" s="67"/>
      <c r="J1980" s="67"/>
      <c r="K1980" s="67"/>
      <c r="L1980" s="67"/>
      <c r="M1980" s="68"/>
      <c r="N1980" s="69"/>
      <c r="O1980" s="70">
        <f t="shared" si="159"/>
        <v>0</v>
      </c>
      <c r="P1980" s="71">
        <f t="shared" si="160"/>
        <v>0</v>
      </c>
      <c r="Q1980" s="7">
        <v>1</v>
      </c>
      <c r="R1980" s="72">
        <f>+VLOOKUP(B1980,[1]BASES!$A$2:$E$10701,5,0)</f>
        <v>781.10743801652893</v>
      </c>
      <c r="S1980" s="71">
        <f t="shared" si="172"/>
        <v>0</v>
      </c>
      <c r="T1980" s="71">
        <v>0</v>
      </c>
      <c r="U1980" s="71">
        <f t="shared" si="175"/>
        <v>0</v>
      </c>
      <c r="V1980" s="7">
        <v>0</v>
      </c>
      <c r="W1980" s="7">
        <v>0</v>
      </c>
      <c r="X1980" s="7">
        <v>0</v>
      </c>
      <c r="Y1980" s="73">
        <v>0.04</v>
      </c>
      <c r="Z1980" s="7"/>
      <c r="AA1980" s="7"/>
      <c r="AB1980" s="7"/>
      <c r="AC1980" s="7"/>
    </row>
    <row r="1981" spans="2:29" ht="15.75" customHeight="1" x14ac:dyDescent="0.25">
      <c r="B1981" s="62">
        <v>17333</v>
      </c>
      <c r="C1981" s="63" t="s">
        <v>1989</v>
      </c>
      <c r="D1981" s="64">
        <f t="shared" si="173"/>
        <v>749.86314049586781</v>
      </c>
      <c r="E1981" s="64">
        <f t="shared" si="174"/>
        <v>907.33440000000007</v>
      </c>
      <c r="F1981" s="64">
        <f>+VLOOKUP(B1981,[1]BASES!$A$2:$C$10701,3,0)</f>
        <v>21</v>
      </c>
      <c r="G1981" s="65">
        <f t="shared" si="171"/>
        <v>907.33440000000007</v>
      </c>
      <c r="H1981" s="66"/>
      <c r="I1981" s="67"/>
      <c r="J1981" s="67"/>
      <c r="K1981" s="67"/>
      <c r="L1981" s="67"/>
      <c r="M1981" s="68"/>
      <c r="N1981" s="69"/>
      <c r="O1981" s="70">
        <f t="shared" si="159"/>
        <v>0</v>
      </c>
      <c r="P1981" s="71">
        <f t="shared" si="160"/>
        <v>0</v>
      </c>
      <c r="Q1981" s="7">
        <v>1</v>
      </c>
      <c r="R1981" s="72">
        <f>+VLOOKUP(B1981,[1]BASES!$A$2:$E$10701,5,0)</f>
        <v>781.10743801652893</v>
      </c>
      <c r="S1981" s="71">
        <f t="shared" si="172"/>
        <v>0</v>
      </c>
      <c r="T1981" s="71">
        <v>0</v>
      </c>
      <c r="U1981" s="71">
        <f t="shared" si="175"/>
        <v>0</v>
      </c>
      <c r="V1981" s="7">
        <v>0</v>
      </c>
      <c r="W1981" s="7">
        <v>0</v>
      </c>
      <c r="X1981" s="7">
        <v>0</v>
      </c>
      <c r="Y1981" s="73">
        <v>0.04</v>
      </c>
      <c r="Z1981" s="7"/>
      <c r="AA1981" s="7"/>
      <c r="AB1981" s="7"/>
      <c r="AC1981" s="7"/>
    </row>
    <row r="1982" spans="2:29" ht="15.75" customHeight="1" x14ac:dyDescent="0.25">
      <c r="B1982" s="62">
        <v>17334</v>
      </c>
      <c r="C1982" s="63" t="s">
        <v>1990</v>
      </c>
      <c r="D1982" s="64">
        <f t="shared" si="173"/>
        <v>18922.639338842975</v>
      </c>
      <c r="E1982" s="64">
        <f t="shared" si="174"/>
        <v>22896.393599999999</v>
      </c>
      <c r="F1982" s="64">
        <f>+VLOOKUP(B1982,[1]BASES!$A$2:$C$10701,3,0)</f>
        <v>21</v>
      </c>
      <c r="G1982" s="65">
        <f t="shared" si="171"/>
        <v>22896.393599999999</v>
      </c>
      <c r="H1982" s="66"/>
      <c r="I1982" s="67"/>
      <c r="J1982" s="67"/>
      <c r="K1982" s="67"/>
      <c r="L1982" s="67"/>
      <c r="M1982" s="68"/>
      <c r="N1982" s="69"/>
      <c r="O1982" s="70">
        <f t="shared" si="159"/>
        <v>0</v>
      </c>
      <c r="P1982" s="71">
        <f t="shared" si="160"/>
        <v>0</v>
      </c>
      <c r="Q1982" s="7">
        <v>1</v>
      </c>
      <c r="R1982" s="72">
        <f>+VLOOKUP(B1982,[1]BASES!$A$2:$E$10701,5,0)</f>
        <v>19711.082644628099</v>
      </c>
      <c r="S1982" s="71">
        <f t="shared" si="172"/>
        <v>0</v>
      </c>
      <c r="T1982" s="71">
        <v>0</v>
      </c>
      <c r="U1982" s="71">
        <f t="shared" si="175"/>
        <v>0</v>
      </c>
      <c r="V1982" s="7">
        <v>0</v>
      </c>
      <c r="W1982" s="7">
        <v>0</v>
      </c>
      <c r="X1982" s="7">
        <v>0</v>
      </c>
      <c r="Y1982" s="73">
        <v>0.04</v>
      </c>
      <c r="Z1982" s="7"/>
      <c r="AA1982" s="7"/>
      <c r="AB1982" s="7"/>
      <c r="AC1982" s="7"/>
    </row>
    <row r="1983" spans="2:29" ht="15.75" customHeight="1" x14ac:dyDescent="0.25">
      <c r="B1983" s="62">
        <v>17335</v>
      </c>
      <c r="C1983" s="63" t="s">
        <v>1991</v>
      </c>
      <c r="D1983" s="64">
        <f t="shared" si="173"/>
        <v>18942.608925619839</v>
      </c>
      <c r="E1983" s="64">
        <f t="shared" si="174"/>
        <v>22920.556800000006</v>
      </c>
      <c r="F1983" s="64">
        <f>+VLOOKUP(B1983,[1]BASES!$A$2:$C$10701,3,0)</f>
        <v>21</v>
      </c>
      <c r="G1983" s="65">
        <f t="shared" si="171"/>
        <v>22920.556800000006</v>
      </c>
      <c r="H1983" s="66"/>
      <c r="I1983" s="67"/>
      <c r="J1983" s="67"/>
      <c r="K1983" s="67"/>
      <c r="L1983" s="67"/>
      <c r="M1983" s="68"/>
      <c r="N1983" s="69"/>
      <c r="O1983" s="70">
        <f t="shared" si="159"/>
        <v>0</v>
      </c>
      <c r="P1983" s="71">
        <f t="shared" si="160"/>
        <v>0</v>
      </c>
      <c r="Q1983" s="7">
        <v>1</v>
      </c>
      <c r="R1983" s="72">
        <f>+VLOOKUP(B1983,[1]BASES!$A$2:$E$10701,5,0)</f>
        <v>19731.884297520664</v>
      </c>
      <c r="S1983" s="71">
        <f t="shared" si="172"/>
        <v>0</v>
      </c>
      <c r="T1983" s="71">
        <v>0</v>
      </c>
      <c r="U1983" s="71">
        <f t="shared" si="175"/>
        <v>0</v>
      </c>
      <c r="V1983" s="7">
        <v>0</v>
      </c>
      <c r="W1983" s="7">
        <v>0</v>
      </c>
      <c r="X1983" s="7">
        <v>0</v>
      </c>
      <c r="Y1983" s="73">
        <v>0.04</v>
      </c>
      <c r="Z1983" s="7"/>
      <c r="AA1983" s="7"/>
      <c r="AB1983" s="7"/>
      <c r="AC1983" s="7"/>
    </row>
    <row r="1984" spans="2:29" ht="15.75" customHeight="1" x14ac:dyDescent="0.25">
      <c r="B1984" s="62">
        <v>17336</v>
      </c>
      <c r="C1984" s="63" t="s">
        <v>1992</v>
      </c>
      <c r="D1984" s="64">
        <f t="shared" si="173"/>
        <v>40585.864462809921</v>
      </c>
      <c r="E1984" s="64">
        <f t="shared" si="174"/>
        <v>49108.896000000008</v>
      </c>
      <c r="F1984" s="64">
        <f>+VLOOKUP(B1984,[1]BASES!$A$2:$C$10701,3,0)</f>
        <v>21</v>
      </c>
      <c r="G1984" s="65">
        <f t="shared" si="171"/>
        <v>49108.896000000008</v>
      </c>
      <c r="H1984" s="66"/>
      <c r="I1984" s="67"/>
      <c r="J1984" s="67"/>
      <c r="K1984" s="67"/>
      <c r="L1984" s="67"/>
      <c r="M1984" s="68"/>
      <c r="N1984" s="69"/>
      <c r="O1984" s="70">
        <f t="shared" si="159"/>
        <v>0</v>
      </c>
      <c r="P1984" s="71">
        <f t="shared" si="160"/>
        <v>0</v>
      </c>
      <c r="Q1984" s="7">
        <v>1</v>
      </c>
      <c r="R1984" s="72">
        <f>+VLOOKUP(B1984,[1]BASES!$A$2:$E$10701,5,0)</f>
        <v>42276.942148760332</v>
      </c>
      <c r="S1984" s="71">
        <f t="shared" si="172"/>
        <v>0</v>
      </c>
      <c r="T1984" s="71">
        <v>0</v>
      </c>
      <c r="U1984" s="71">
        <f t="shared" si="175"/>
        <v>0</v>
      </c>
      <c r="V1984" s="7">
        <v>0</v>
      </c>
      <c r="W1984" s="7">
        <v>0</v>
      </c>
      <c r="X1984" s="7">
        <v>0</v>
      </c>
      <c r="Y1984" s="73">
        <v>0.04</v>
      </c>
      <c r="Z1984" s="7"/>
      <c r="AA1984" s="7"/>
      <c r="AB1984" s="7"/>
      <c r="AC1984" s="7"/>
    </row>
    <row r="1985" spans="2:29" ht="15.75" customHeight="1" x14ac:dyDescent="0.25">
      <c r="B1985" s="62">
        <v>17338</v>
      </c>
      <c r="C1985" s="63" t="s">
        <v>1993</v>
      </c>
      <c r="D1985" s="64">
        <f t="shared" si="173"/>
        <v>1446.9421487603306</v>
      </c>
      <c r="E1985" s="64">
        <f t="shared" si="174"/>
        <v>1750.8000000000002</v>
      </c>
      <c r="F1985" s="64">
        <f>+VLOOKUP(B1985,[1]BASES!$A$2:$C$10701,3,0)</f>
        <v>21</v>
      </c>
      <c r="G1985" s="65">
        <f t="shared" si="171"/>
        <v>1750.8000000000002</v>
      </c>
      <c r="H1985" s="66"/>
      <c r="I1985" s="67"/>
      <c r="J1985" s="67"/>
      <c r="K1985" s="67"/>
      <c r="L1985" s="67"/>
      <c r="M1985" s="68"/>
      <c r="N1985" s="69"/>
      <c r="O1985" s="70">
        <f t="shared" si="159"/>
        <v>0</v>
      </c>
      <c r="P1985" s="71">
        <f t="shared" si="160"/>
        <v>0</v>
      </c>
      <c r="Q1985" s="7">
        <v>1</v>
      </c>
      <c r="R1985" s="72">
        <f>+VLOOKUP(B1985,[1]BASES!$A$2:$E$10701,5,0)</f>
        <v>1507.2314049586778</v>
      </c>
      <c r="S1985" s="71">
        <f t="shared" si="172"/>
        <v>0</v>
      </c>
      <c r="T1985" s="71">
        <v>0</v>
      </c>
      <c r="U1985" s="71">
        <f t="shared" si="175"/>
        <v>0</v>
      </c>
      <c r="V1985" s="7">
        <v>0</v>
      </c>
      <c r="W1985" s="7">
        <v>0</v>
      </c>
      <c r="X1985" s="7">
        <v>0</v>
      </c>
      <c r="Y1985" s="73">
        <v>0.04</v>
      </c>
      <c r="Z1985" s="7"/>
      <c r="AA1985" s="7"/>
      <c r="AB1985" s="7"/>
      <c r="AC1985" s="7"/>
    </row>
    <row r="1986" spans="2:29" ht="15.75" customHeight="1" x14ac:dyDescent="0.25">
      <c r="B1986" s="62">
        <v>17339</v>
      </c>
      <c r="C1986" s="63" t="s">
        <v>1994</v>
      </c>
      <c r="D1986" s="64">
        <f t="shared" si="173"/>
        <v>1433.581487603306</v>
      </c>
      <c r="E1986" s="64">
        <f t="shared" si="174"/>
        <v>1734.6336000000001</v>
      </c>
      <c r="F1986" s="64">
        <f>+VLOOKUP(B1986,[1]BASES!$A$2:$C$10701,3,0)</f>
        <v>21</v>
      </c>
      <c r="G1986" s="65">
        <f t="shared" si="171"/>
        <v>1734.6336000000001</v>
      </c>
      <c r="H1986" s="66"/>
      <c r="I1986" s="67"/>
      <c r="J1986" s="67"/>
      <c r="K1986" s="67"/>
      <c r="L1986" s="67"/>
      <c r="M1986" s="68"/>
      <c r="N1986" s="69"/>
      <c r="O1986" s="70">
        <f t="shared" si="159"/>
        <v>0</v>
      </c>
      <c r="P1986" s="71">
        <f t="shared" si="160"/>
        <v>0</v>
      </c>
      <c r="Q1986" s="7">
        <v>1</v>
      </c>
      <c r="R1986" s="72">
        <f>+VLOOKUP(B1986,[1]BASES!$A$2:$E$10701,5,0)</f>
        <v>1493.3140495867769</v>
      </c>
      <c r="S1986" s="71">
        <f t="shared" si="172"/>
        <v>0</v>
      </c>
      <c r="T1986" s="71">
        <v>0</v>
      </c>
      <c r="U1986" s="71">
        <f t="shared" si="175"/>
        <v>0</v>
      </c>
      <c r="V1986" s="7">
        <v>0</v>
      </c>
      <c r="W1986" s="7">
        <v>0</v>
      </c>
      <c r="X1986" s="7">
        <v>0</v>
      </c>
      <c r="Y1986" s="73">
        <v>0.04</v>
      </c>
      <c r="Z1986" s="7"/>
      <c r="AA1986" s="7"/>
      <c r="AB1986" s="7"/>
      <c r="AC1986" s="7"/>
    </row>
    <row r="1987" spans="2:29" ht="15.75" customHeight="1" x14ac:dyDescent="0.25">
      <c r="B1987" s="62">
        <v>17340</v>
      </c>
      <c r="C1987" s="63" t="s">
        <v>1995</v>
      </c>
      <c r="D1987" s="64">
        <f t="shared" si="173"/>
        <v>1479.0585123966944</v>
      </c>
      <c r="E1987" s="64">
        <f t="shared" si="174"/>
        <v>1789.6608000000001</v>
      </c>
      <c r="F1987" s="64">
        <f>+VLOOKUP(B1987,[1]BASES!$A$2:$C$10701,3,0)</f>
        <v>21</v>
      </c>
      <c r="G1987" s="65">
        <f t="shared" si="171"/>
        <v>1789.6608000000001</v>
      </c>
      <c r="H1987" s="66"/>
      <c r="I1987" s="67"/>
      <c r="J1987" s="67"/>
      <c r="K1987" s="67"/>
      <c r="L1987" s="67"/>
      <c r="M1987" s="68"/>
      <c r="N1987" s="69"/>
      <c r="O1987" s="70">
        <f t="shared" si="159"/>
        <v>0</v>
      </c>
      <c r="P1987" s="71">
        <f t="shared" si="160"/>
        <v>0</v>
      </c>
      <c r="Q1987" s="7">
        <v>1</v>
      </c>
      <c r="R1987" s="72">
        <f>+VLOOKUP(B1987,[1]BASES!$A$2:$E$10701,5,0)</f>
        <v>1540.6859504132233</v>
      </c>
      <c r="S1987" s="71">
        <f t="shared" si="172"/>
        <v>0</v>
      </c>
      <c r="T1987" s="71">
        <v>0</v>
      </c>
      <c r="U1987" s="71">
        <f t="shared" si="175"/>
        <v>0</v>
      </c>
      <c r="V1987" s="7">
        <v>0</v>
      </c>
      <c r="W1987" s="7">
        <v>0</v>
      </c>
      <c r="X1987" s="7">
        <v>0</v>
      </c>
      <c r="Y1987" s="73">
        <v>0.04</v>
      </c>
      <c r="Z1987" s="7"/>
      <c r="AA1987" s="7"/>
      <c r="AB1987" s="7"/>
      <c r="AC1987" s="7"/>
    </row>
    <row r="1988" spans="2:29" ht="15.75" customHeight="1" x14ac:dyDescent="0.25">
      <c r="B1988" s="62">
        <v>17341</v>
      </c>
      <c r="C1988" s="63" t="s">
        <v>1996</v>
      </c>
      <c r="D1988" s="64">
        <f t="shared" si="173"/>
        <v>2612.3266115702481</v>
      </c>
      <c r="E1988" s="64">
        <f t="shared" si="174"/>
        <v>3160.9152000000004</v>
      </c>
      <c r="F1988" s="64">
        <f>+VLOOKUP(B1988,[1]BASES!$A$2:$C$10701,3,0)</f>
        <v>21</v>
      </c>
      <c r="G1988" s="65">
        <f t="shared" si="171"/>
        <v>3160.9152000000004</v>
      </c>
      <c r="H1988" s="66"/>
      <c r="I1988" s="67"/>
      <c r="J1988" s="67"/>
      <c r="K1988" s="67"/>
      <c r="L1988" s="67"/>
      <c r="M1988" s="68"/>
      <c r="N1988" s="69"/>
      <c r="O1988" s="70">
        <f t="shared" si="159"/>
        <v>0</v>
      </c>
      <c r="P1988" s="71">
        <f t="shared" si="160"/>
        <v>0</v>
      </c>
      <c r="Q1988" s="7">
        <v>1</v>
      </c>
      <c r="R1988" s="72">
        <f>+VLOOKUP(B1988,[1]BASES!$A$2:$E$10701,5,0)</f>
        <v>2721.1735537190084</v>
      </c>
      <c r="S1988" s="71">
        <f t="shared" si="172"/>
        <v>0</v>
      </c>
      <c r="T1988" s="71">
        <v>0</v>
      </c>
      <c r="U1988" s="71">
        <f t="shared" si="175"/>
        <v>0</v>
      </c>
      <c r="V1988" s="7">
        <v>0</v>
      </c>
      <c r="W1988" s="7">
        <v>0</v>
      </c>
      <c r="X1988" s="7">
        <v>0</v>
      </c>
      <c r="Y1988" s="73">
        <v>0.04</v>
      </c>
      <c r="Z1988" s="7"/>
      <c r="AA1988" s="7"/>
      <c r="AB1988" s="7"/>
      <c r="AC1988" s="7"/>
    </row>
    <row r="1989" spans="2:29" ht="15.75" customHeight="1" x14ac:dyDescent="0.25">
      <c r="B1989" s="62">
        <v>17342</v>
      </c>
      <c r="C1989" s="63" t="s">
        <v>1997</v>
      </c>
      <c r="D1989" s="64">
        <f t="shared" si="173"/>
        <v>3297.1319008264463</v>
      </c>
      <c r="E1989" s="64">
        <f t="shared" si="174"/>
        <v>3989.5295999999998</v>
      </c>
      <c r="F1989" s="64">
        <f>+VLOOKUP(B1989,[1]BASES!$A$2:$C$10701,3,0)</f>
        <v>21</v>
      </c>
      <c r="G1989" s="65">
        <f t="shared" si="171"/>
        <v>3989.5295999999998</v>
      </c>
      <c r="H1989" s="66"/>
      <c r="I1989" s="67"/>
      <c r="J1989" s="67"/>
      <c r="K1989" s="67"/>
      <c r="L1989" s="67"/>
      <c r="M1989" s="68"/>
      <c r="N1989" s="69"/>
      <c r="O1989" s="70">
        <f t="shared" si="159"/>
        <v>0</v>
      </c>
      <c r="P1989" s="71">
        <f t="shared" si="160"/>
        <v>0</v>
      </c>
      <c r="Q1989" s="7">
        <v>1</v>
      </c>
      <c r="R1989" s="72">
        <f>+VLOOKUP(B1989,[1]BASES!$A$2:$E$10701,5,0)</f>
        <v>3434.5123966942151</v>
      </c>
      <c r="S1989" s="71">
        <f t="shared" si="172"/>
        <v>0</v>
      </c>
      <c r="T1989" s="71">
        <v>0</v>
      </c>
      <c r="U1989" s="71">
        <f t="shared" si="175"/>
        <v>0</v>
      </c>
      <c r="V1989" s="7">
        <v>0</v>
      </c>
      <c r="W1989" s="7">
        <v>0</v>
      </c>
      <c r="X1989" s="7">
        <v>0</v>
      </c>
      <c r="Y1989" s="73">
        <v>0.04</v>
      </c>
      <c r="Z1989" s="7"/>
      <c r="AA1989" s="7"/>
      <c r="AB1989" s="7"/>
      <c r="AC1989" s="7"/>
    </row>
    <row r="1990" spans="2:29" ht="15.75" customHeight="1" x14ac:dyDescent="0.25">
      <c r="B1990" s="62">
        <v>17343</v>
      </c>
      <c r="C1990" s="63" t="s">
        <v>1998</v>
      </c>
      <c r="D1990" s="64">
        <f t="shared" si="173"/>
        <v>4089.4889256198353</v>
      </c>
      <c r="E1990" s="64">
        <f t="shared" si="174"/>
        <v>4518.8852628099175</v>
      </c>
      <c r="F1990" s="64">
        <f>+VLOOKUP(B1990,[1]BASES!$A$2:$C$10701,3,0)</f>
        <v>21</v>
      </c>
      <c r="G1990" s="65">
        <f t="shared" si="171"/>
        <v>4518.8852628099175</v>
      </c>
      <c r="H1990" s="66"/>
      <c r="I1990" s="67"/>
      <c r="J1990" s="67"/>
      <c r="K1990" s="67"/>
      <c r="L1990" s="67"/>
      <c r="M1990" s="68"/>
      <c r="N1990" s="69"/>
      <c r="O1990" s="70">
        <f t="shared" si="159"/>
        <v>0</v>
      </c>
      <c r="P1990" s="71">
        <f t="shared" si="160"/>
        <v>0</v>
      </c>
      <c r="Q1990" s="7">
        <v>0.5</v>
      </c>
      <c r="R1990" s="72">
        <f>+VLOOKUP(B1990,[1]BASES!$A$2:$E$10701,5,0)</f>
        <v>4259.8842975206617</v>
      </c>
      <c r="S1990" s="71">
        <f t="shared" si="172"/>
        <v>0</v>
      </c>
      <c r="T1990" s="71">
        <v>0</v>
      </c>
      <c r="U1990" s="71">
        <f t="shared" si="175"/>
        <v>0</v>
      </c>
      <c r="V1990" s="7">
        <v>0</v>
      </c>
      <c r="W1990" s="7">
        <v>0</v>
      </c>
      <c r="X1990" s="7">
        <v>0</v>
      </c>
      <c r="Y1990" s="73">
        <v>0.04</v>
      </c>
      <c r="Z1990" s="7"/>
      <c r="AA1990" s="7"/>
      <c r="AB1990" s="7"/>
      <c r="AC1990" s="7"/>
    </row>
    <row r="1991" spans="2:29" ht="15.75" customHeight="1" x14ac:dyDescent="0.25">
      <c r="B1991" s="62">
        <v>17981</v>
      </c>
      <c r="C1991" s="63" t="s">
        <v>1999</v>
      </c>
      <c r="D1991" s="64">
        <f t="shared" si="173"/>
        <v>60628.688925619841</v>
      </c>
      <c r="E1991" s="64">
        <f t="shared" si="174"/>
        <v>66994.701262809918</v>
      </c>
      <c r="F1991" s="64">
        <f>+VLOOKUP(B1991,[1]BASES!$A$2:$C$10701,3,0)</f>
        <v>21</v>
      </c>
      <c r="G1991" s="65">
        <f t="shared" si="171"/>
        <v>66994.701262809918</v>
      </c>
      <c r="H1991" s="66"/>
      <c r="I1991" s="67"/>
      <c r="J1991" s="67"/>
      <c r="K1991" s="67"/>
      <c r="L1991" s="67"/>
      <c r="M1991" s="68"/>
      <c r="N1991" s="69"/>
      <c r="O1991" s="70">
        <f t="shared" si="159"/>
        <v>0</v>
      </c>
      <c r="P1991" s="71">
        <f t="shared" si="160"/>
        <v>0</v>
      </c>
      <c r="Q1991" s="7">
        <v>0.5</v>
      </c>
      <c r="R1991" s="72">
        <f>+VLOOKUP(B1991,[1]BASES!$A$2:$E$10701,5,0)</f>
        <v>63154.884297520664</v>
      </c>
      <c r="S1991" s="71">
        <f t="shared" si="172"/>
        <v>0</v>
      </c>
      <c r="T1991" s="71">
        <v>0</v>
      </c>
      <c r="U1991" s="71">
        <f t="shared" si="175"/>
        <v>0</v>
      </c>
      <c r="V1991" s="7">
        <v>0</v>
      </c>
      <c r="W1991" s="7">
        <v>0</v>
      </c>
      <c r="X1991" s="7">
        <v>0</v>
      </c>
      <c r="Y1991" s="73">
        <v>0.04</v>
      </c>
      <c r="Z1991" s="7"/>
      <c r="AA1991" s="7"/>
      <c r="AB1991" s="7"/>
      <c r="AC1991" s="7"/>
    </row>
    <row r="1992" spans="2:29" ht="15.75" customHeight="1" x14ac:dyDescent="0.25">
      <c r="B1992" s="62">
        <v>28093</v>
      </c>
      <c r="C1992" s="63" t="s">
        <v>2000</v>
      </c>
      <c r="D1992" s="64">
        <f t="shared" si="173"/>
        <v>3619.0730578512398</v>
      </c>
      <c r="E1992" s="64">
        <f t="shared" si="174"/>
        <v>3999.0757289256198</v>
      </c>
      <c r="F1992" s="64">
        <f>+VLOOKUP(B1992,[1]BASES!$A$2:$C$10701,3,0)</f>
        <v>21</v>
      </c>
      <c r="G1992" s="65">
        <f t="shared" si="171"/>
        <v>3999.0757289256198</v>
      </c>
      <c r="H1992" s="66"/>
      <c r="I1992" s="67"/>
      <c r="J1992" s="67"/>
      <c r="K1992" s="67"/>
      <c r="L1992" s="67"/>
      <c r="M1992" s="68"/>
      <c r="N1992" s="69"/>
      <c r="O1992" s="70">
        <f t="shared" si="159"/>
        <v>0</v>
      </c>
      <c r="P1992" s="71">
        <f t="shared" si="160"/>
        <v>0</v>
      </c>
      <c r="Q1992" s="7">
        <v>0.5</v>
      </c>
      <c r="R1992" s="72">
        <f>+VLOOKUP(B1992,[1]BASES!$A$2:$E$10701,5,0)</f>
        <v>3769.8677685950415</v>
      </c>
      <c r="S1992" s="71">
        <f t="shared" si="172"/>
        <v>0</v>
      </c>
      <c r="T1992" s="71">
        <v>0</v>
      </c>
      <c r="U1992" s="71">
        <f t="shared" si="175"/>
        <v>0</v>
      </c>
      <c r="V1992" s="7">
        <v>0</v>
      </c>
      <c r="W1992" s="7">
        <v>0</v>
      </c>
      <c r="X1992" s="7">
        <v>0</v>
      </c>
      <c r="Y1992" s="73">
        <v>0.04</v>
      </c>
      <c r="Z1992" s="7"/>
      <c r="AA1992" s="7"/>
      <c r="AB1992" s="7"/>
      <c r="AC1992" s="7"/>
    </row>
    <row r="1993" spans="2:29" ht="15.75" customHeight="1" x14ac:dyDescent="0.25">
      <c r="B1993" s="62">
        <v>28094</v>
      </c>
      <c r="C1993" s="63" t="s">
        <v>2001</v>
      </c>
      <c r="D1993" s="64">
        <f t="shared" si="173"/>
        <v>3870.410578512397</v>
      </c>
      <c r="E1993" s="64">
        <f t="shared" si="174"/>
        <v>4276.8036892561986</v>
      </c>
      <c r="F1993" s="64">
        <f>+VLOOKUP(B1993,[1]BASES!$A$2:$C$10701,3,0)</f>
        <v>21</v>
      </c>
      <c r="G1993" s="65">
        <f t="shared" si="171"/>
        <v>4276.8036892561986</v>
      </c>
      <c r="H1993" s="66"/>
      <c r="I1993" s="67"/>
      <c r="J1993" s="67"/>
      <c r="K1993" s="67"/>
      <c r="L1993" s="67"/>
      <c r="M1993" s="68"/>
      <c r="N1993" s="69"/>
      <c r="O1993" s="70">
        <f t="shared" si="159"/>
        <v>0</v>
      </c>
      <c r="P1993" s="71">
        <f t="shared" si="160"/>
        <v>0</v>
      </c>
      <c r="Q1993" s="7">
        <v>0.5</v>
      </c>
      <c r="R1993" s="72">
        <f>+VLOOKUP(B1993,[1]BASES!$A$2:$E$10701,5,0)</f>
        <v>4031.6776859504134</v>
      </c>
      <c r="S1993" s="71">
        <f t="shared" si="172"/>
        <v>0</v>
      </c>
      <c r="T1993" s="71">
        <v>0</v>
      </c>
      <c r="U1993" s="71">
        <f t="shared" si="175"/>
        <v>0</v>
      </c>
      <c r="V1993" s="7">
        <v>0</v>
      </c>
      <c r="W1993" s="7">
        <v>0</v>
      </c>
      <c r="X1993" s="7">
        <v>0</v>
      </c>
      <c r="Y1993" s="73">
        <v>0.04</v>
      </c>
      <c r="Z1993" s="7"/>
      <c r="AA1993" s="7"/>
      <c r="AB1993" s="7"/>
      <c r="AC1993" s="7"/>
    </row>
    <row r="1994" spans="2:29" ht="15.75" customHeight="1" x14ac:dyDescent="0.25">
      <c r="B1994" s="62">
        <v>28095</v>
      </c>
      <c r="C1994" s="63" t="s">
        <v>2002</v>
      </c>
      <c r="D1994" s="64">
        <f t="shared" si="173"/>
        <v>4433.0023140495869</v>
      </c>
      <c r="E1994" s="64">
        <f t="shared" si="174"/>
        <v>5363.9328000000005</v>
      </c>
      <c r="F1994" s="64">
        <f>+VLOOKUP(B1994,[1]BASES!$A$2:$C$10701,3,0)</f>
        <v>21</v>
      </c>
      <c r="G1994" s="65">
        <f t="shared" si="171"/>
        <v>5363.9328000000005</v>
      </c>
      <c r="H1994" s="66"/>
      <c r="I1994" s="67"/>
      <c r="J1994" s="67"/>
      <c r="K1994" s="67"/>
      <c r="L1994" s="67"/>
      <c r="M1994" s="68"/>
      <c r="N1994" s="69"/>
      <c r="O1994" s="70">
        <f t="shared" si="159"/>
        <v>0</v>
      </c>
      <c r="P1994" s="71">
        <f t="shared" si="160"/>
        <v>0</v>
      </c>
      <c r="Q1994" s="7">
        <v>1</v>
      </c>
      <c r="R1994" s="72">
        <f>+VLOOKUP(B1994,[1]BASES!$A$2:$E$10701,5,0)</f>
        <v>4617.7107438016528</v>
      </c>
      <c r="S1994" s="71">
        <f t="shared" si="172"/>
        <v>0</v>
      </c>
      <c r="T1994" s="71">
        <v>0</v>
      </c>
      <c r="U1994" s="71">
        <f t="shared" si="175"/>
        <v>0</v>
      </c>
      <c r="V1994" s="7">
        <v>0</v>
      </c>
      <c r="W1994" s="7">
        <v>0</v>
      </c>
      <c r="X1994" s="7">
        <v>0</v>
      </c>
      <c r="Y1994" s="73">
        <v>0.04</v>
      </c>
      <c r="Z1994" s="7"/>
      <c r="AA1994" s="7"/>
      <c r="AB1994" s="7"/>
      <c r="AC1994" s="7"/>
    </row>
    <row r="1995" spans="2:29" ht="15.75" customHeight="1" x14ac:dyDescent="0.25">
      <c r="B1995" s="62">
        <v>28211</v>
      </c>
      <c r="C1995" s="63" t="s">
        <v>2003</v>
      </c>
      <c r="D1995" s="64">
        <f t="shared" si="173"/>
        <v>4113.1160330578514</v>
      </c>
      <c r="E1995" s="64">
        <f t="shared" si="174"/>
        <v>4976.8703999999998</v>
      </c>
      <c r="F1995" s="64">
        <f>+VLOOKUP(B1995,[1]BASES!$A$2:$C$10701,3,0)</f>
        <v>21</v>
      </c>
      <c r="G1995" s="65">
        <f t="shared" si="171"/>
        <v>4976.8703999999998</v>
      </c>
      <c r="H1995" s="66"/>
      <c r="I1995" s="67"/>
      <c r="J1995" s="67"/>
      <c r="K1995" s="67"/>
      <c r="L1995" s="67"/>
      <c r="M1995" s="68"/>
      <c r="N1995" s="69"/>
      <c r="O1995" s="70">
        <f t="shared" si="159"/>
        <v>0</v>
      </c>
      <c r="P1995" s="71">
        <f t="shared" si="160"/>
        <v>0</v>
      </c>
      <c r="Q1995" s="7">
        <v>1</v>
      </c>
      <c r="R1995" s="72">
        <f>+VLOOKUP(B1995,[1]BASES!$A$2:$E$10701,5,0)</f>
        <v>4284.4958677685954</v>
      </c>
      <c r="S1995" s="71">
        <f t="shared" si="172"/>
        <v>0</v>
      </c>
      <c r="T1995" s="71">
        <v>0</v>
      </c>
      <c r="U1995" s="71">
        <f t="shared" si="175"/>
        <v>0</v>
      </c>
      <c r="V1995" s="7">
        <v>0</v>
      </c>
      <c r="W1995" s="7">
        <v>0</v>
      </c>
      <c r="X1995" s="7">
        <v>0</v>
      </c>
      <c r="Y1995" s="73">
        <v>0.04</v>
      </c>
      <c r="Z1995" s="7"/>
      <c r="AA1995" s="7"/>
      <c r="AB1995" s="7"/>
      <c r="AC1995" s="7"/>
    </row>
    <row r="1996" spans="2:29" ht="15.75" customHeight="1" x14ac:dyDescent="0.25">
      <c r="B1996" s="62">
        <v>28212</v>
      </c>
      <c r="C1996" s="63" t="s">
        <v>2004</v>
      </c>
      <c r="D1996" s="64">
        <f t="shared" si="173"/>
        <v>4148.8423140495879</v>
      </c>
      <c r="E1996" s="64">
        <f t="shared" si="174"/>
        <v>5020.0992000000015</v>
      </c>
      <c r="F1996" s="64">
        <f>+VLOOKUP(B1996,[1]BASES!$A$2:$C$10701,3,0)</f>
        <v>21</v>
      </c>
      <c r="G1996" s="65">
        <f t="shared" ref="G1996:G2059" si="176">IF(B1996&lt;&gt;"",IF(T1996=0,E1996+(E1996*(B$6/100)),E1996+(E1996*(T1996/100))),"")</f>
        <v>5020.0992000000015</v>
      </c>
      <c r="H1996" s="66"/>
      <c r="I1996" s="67"/>
      <c r="J1996" s="67"/>
      <c r="K1996" s="67"/>
      <c r="L1996" s="67"/>
      <c r="M1996" s="68"/>
      <c r="N1996" s="69"/>
      <c r="O1996" s="70">
        <f t="shared" si="159"/>
        <v>0</v>
      </c>
      <c r="P1996" s="71">
        <f t="shared" si="160"/>
        <v>0</v>
      </c>
      <c r="Q1996" s="7">
        <v>1</v>
      </c>
      <c r="R1996" s="72">
        <f>+VLOOKUP(B1996,[1]BASES!$A$2:$E$10701,5,0)</f>
        <v>4321.7107438016537</v>
      </c>
      <c r="S1996" s="71">
        <f t="shared" si="172"/>
        <v>0</v>
      </c>
      <c r="T1996" s="71">
        <v>0</v>
      </c>
      <c r="U1996" s="71">
        <f t="shared" si="175"/>
        <v>0</v>
      </c>
      <c r="V1996" s="7">
        <v>0</v>
      </c>
      <c r="W1996" s="7">
        <v>0</v>
      </c>
      <c r="X1996" s="7">
        <v>0</v>
      </c>
      <c r="Y1996" s="73">
        <v>0.04</v>
      </c>
      <c r="Z1996" s="7"/>
      <c r="AA1996" s="7"/>
      <c r="AB1996" s="7"/>
      <c r="AC1996" s="7"/>
    </row>
    <row r="1997" spans="2:29" ht="15.75" customHeight="1" x14ac:dyDescent="0.25">
      <c r="B1997" s="62">
        <v>33845</v>
      </c>
      <c r="C1997" s="63" t="s">
        <v>2005</v>
      </c>
      <c r="D1997" s="64">
        <f t="shared" si="173"/>
        <v>1893.1120661157026</v>
      </c>
      <c r="E1997" s="64">
        <f t="shared" si="174"/>
        <v>2290.6656000000003</v>
      </c>
      <c r="F1997" s="64">
        <f>+VLOOKUP(B1997,[1]BASES!$A$2:$C$10701,3,0)</f>
        <v>21</v>
      </c>
      <c r="G1997" s="65">
        <f t="shared" si="176"/>
        <v>2290.6656000000003</v>
      </c>
      <c r="H1997" s="66"/>
      <c r="I1997" s="67"/>
      <c r="J1997" s="67"/>
      <c r="K1997" s="67"/>
      <c r="L1997" s="67"/>
      <c r="M1997" s="68"/>
      <c r="N1997" s="69"/>
      <c r="O1997" s="70">
        <f t="shared" si="159"/>
        <v>0</v>
      </c>
      <c r="P1997" s="71">
        <f t="shared" si="160"/>
        <v>0</v>
      </c>
      <c r="Q1997" s="7">
        <v>1</v>
      </c>
      <c r="R1997" s="72">
        <f>+VLOOKUP(B1997,[1]BASES!$A$2:$E$10701,5,0)</f>
        <v>1971.9917355371902</v>
      </c>
      <c r="S1997" s="71">
        <f t="shared" ref="S1997:S2060" si="177">IFERROR(E1997*H1997,0)</f>
        <v>0</v>
      </c>
      <c r="T1997" s="71">
        <v>0</v>
      </c>
      <c r="U1997" s="71">
        <f t="shared" si="175"/>
        <v>0</v>
      </c>
      <c r="V1997" s="7">
        <v>0</v>
      </c>
      <c r="W1997" s="7">
        <v>0</v>
      </c>
      <c r="X1997" s="7">
        <v>0</v>
      </c>
      <c r="Y1997" s="73">
        <v>0.04</v>
      </c>
      <c r="Z1997" s="7"/>
      <c r="AA1997" s="7"/>
      <c r="AB1997" s="7"/>
      <c r="AC1997" s="7"/>
    </row>
    <row r="1998" spans="2:29" ht="15.75" customHeight="1" x14ac:dyDescent="0.25">
      <c r="B1998" s="62">
        <v>17225</v>
      </c>
      <c r="C1998" s="63" t="s">
        <v>2006</v>
      </c>
      <c r="D1998" s="64">
        <f t="shared" ref="D1998:D2061" si="178">IF(B1998&lt;&gt;"",R1998+(R1998*-Y1998)+((R1998+(R1998*-Y1998))*B$7/100),"")</f>
        <v>8245.3923966942148</v>
      </c>
      <c r="E1998" s="64">
        <f t="shared" si="174"/>
        <v>9976.9248000000007</v>
      </c>
      <c r="F1998" s="64">
        <f>+VLOOKUP(B1998,[1]BASES!$A$2:$C$10701,3,0)</f>
        <v>21</v>
      </c>
      <c r="G1998" s="65">
        <f t="shared" si="176"/>
        <v>9976.9248000000007</v>
      </c>
      <c r="H1998" s="66"/>
      <c r="I1998" s="67"/>
      <c r="J1998" s="67"/>
      <c r="K1998" s="67"/>
      <c r="L1998" s="67"/>
      <c r="M1998" s="68"/>
      <c r="N1998" s="69"/>
      <c r="O1998" s="70">
        <f t="shared" si="159"/>
        <v>0</v>
      </c>
      <c r="P1998" s="71">
        <f t="shared" si="160"/>
        <v>0</v>
      </c>
      <c r="Q1998" s="7">
        <v>1</v>
      </c>
      <c r="R1998" s="72">
        <f>+VLOOKUP(B1998,[1]BASES!$A$2:$E$10701,5,0)</f>
        <v>8588.9504132231395</v>
      </c>
      <c r="S1998" s="71">
        <f t="shared" si="177"/>
        <v>0</v>
      </c>
      <c r="T1998" s="71">
        <v>0</v>
      </c>
      <c r="U1998" s="71">
        <f t="shared" si="175"/>
        <v>0</v>
      </c>
      <c r="V1998" s="7">
        <v>0</v>
      </c>
      <c r="W1998" s="7">
        <v>0</v>
      </c>
      <c r="X1998" s="7">
        <v>0</v>
      </c>
      <c r="Y1998" s="73">
        <v>0.04</v>
      </c>
      <c r="Z1998" s="7"/>
      <c r="AA1998" s="7"/>
      <c r="AB1998" s="7"/>
      <c r="AC1998" s="7"/>
    </row>
    <row r="1999" spans="2:29" ht="15.75" customHeight="1" x14ac:dyDescent="0.25">
      <c r="B1999" s="62">
        <v>17226</v>
      </c>
      <c r="C1999" s="63" t="s">
        <v>2007</v>
      </c>
      <c r="D1999" s="64">
        <f t="shared" si="178"/>
        <v>10929.893553719008</v>
      </c>
      <c r="E1999" s="64">
        <f t="shared" ref="E1999:E2062" si="179">IF(B1999&lt;&gt;"",D1999+(D1999*(F1999*Q1999)/100),"")</f>
        <v>13225.171200000001</v>
      </c>
      <c r="F1999" s="64">
        <f>+VLOOKUP(B1999,[1]BASES!$A$2:$C$10701,3,0)</f>
        <v>21</v>
      </c>
      <c r="G1999" s="65">
        <f t="shared" si="176"/>
        <v>13225.171200000001</v>
      </c>
      <c r="H1999" s="66"/>
      <c r="I1999" s="67"/>
      <c r="J1999" s="67"/>
      <c r="K1999" s="67"/>
      <c r="L1999" s="67"/>
      <c r="M1999" s="68"/>
      <c r="N1999" s="69"/>
      <c r="O1999" s="70">
        <f t="shared" si="159"/>
        <v>0</v>
      </c>
      <c r="P1999" s="71">
        <f t="shared" si="160"/>
        <v>0</v>
      </c>
      <c r="Q1999" s="7">
        <v>1</v>
      </c>
      <c r="R1999" s="72">
        <f>+VLOOKUP(B1999,[1]BASES!$A$2:$E$10701,5,0)</f>
        <v>11385.305785123966</v>
      </c>
      <c r="S1999" s="71">
        <f t="shared" si="177"/>
        <v>0</v>
      </c>
      <c r="T1999" s="71">
        <v>0</v>
      </c>
      <c r="U1999" s="71">
        <f t="shared" ref="U1999:U2062" si="180">IFERROR(G1999*H1999,0)</f>
        <v>0</v>
      </c>
      <c r="V1999" s="7">
        <v>0</v>
      </c>
      <c r="W1999" s="7">
        <v>0</v>
      </c>
      <c r="X1999" s="7">
        <v>0</v>
      </c>
      <c r="Y1999" s="73">
        <v>0.04</v>
      </c>
      <c r="Z1999" s="7"/>
      <c r="AA1999" s="7"/>
      <c r="AB1999" s="7"/>
      <c r="AC1999" s="7"/>
    </row>
    <row r="2000" spans="2:29" ht="15.75" customHeight="1" x14ac:dyDescent="0.25">
      <c r="B2000" s="62">
        <v>17227</v>
      </c>
      <c r="C2000" s="63" t="s">
        <v>2008</v>
      </c>
      <c r="D2000" s="64">
        <f t="shared" si="178"/>
        <v>15379.898181818184</v>
      </c>
      <c r="E2000" s="64">
        <f t="shared" si="179"/>
        <v>18609.676800000001</v>
      </c>
      <c r="F2000" s="64">
        <f>+VLOOKUP(B2000,[1]BASES!$A$2:$C$10701,3,0)</f>
        <v>21</v>
      </c>
      <c r="G2000" s="65">
        <f t="shared" si="176"/>
        <v>18609.676800000001</v>
      </c>
      <c r="H2000" s="66"/>
      <c r="I2000" s="67"/>
      <c r="J2000" s="67"/>
      <c r="K2000" s="67"/>
      <c r="L2000" s="67"/>
      <c r="M2000" s="68"/>
      <c r="N2000" s="69"/>
      <c r="O2000" s="70">
        <f t="shared" si="159"/>
        <v>0</v>
      </c>
      <c r="P2000" s="71">
        <f t="shared" si="160"/>
        <v>0</v>
      </c>
      <c r="Q2000" s="7">
        <v>1</v>
      </c>
      <c r="R2000" s="72">
        <f>+VLOOKUP(B2000,[1]BASES!$A$2:$E$10701,5,0)</f>
        <v>16020.727272727274</v>
      </c>
      <c r="S2000" s="71">
        <f t="shared" si="177"/>
        <v>0</v>
      </c>
      <c r="T2000" s="71">
        <v>0</v>
      </c>
      <c r="U2000" s="71">
        <f t="shared" si="180"/>
        <v>0</v>
      </c>
      <c r="V2000" s="7">
        <v>0</v>
      </c>
      <c r="W2000" s="7">
        <v>0</v>
      </c>
      <c r="X2000" s="7">
        <v>0</v>
      </c>
      <c r="Y2000" s="73">
        <v>0.04</v>
      </c>
      <c r="Z2000" s="7"/>
      <c r="AA2000" s="7"/>
      <c r="AB2000" s="7"/>
      <c r="AC2000" s="7"/>
    </row>
    <row r="2001" spans="2:29" ht="15.75" customHeight="1" x14ac:dyDescent="0.25">
      <c r="B2001" s="62">
        <v>17228</v>
      </c>
      <c r="C2001" s="63" t="s">
        <v>2009</v>
      </c>
      <c r="D2001" s="64">
        <f t="shared" si="178"/>
        <v>21042.660495867767</v>
      </c>
      <c r="E2001" s="64">
        <f t="shared" si="179"/>
        <v>25461.619199999997</v>
      </c>
      <c r="F2001" s="64">
        <f>+VLOOKUP(B2001,[1]BASES!$A$2:$C$10701,3,0)</f>
        <v>21</v>
      </c>
      <c r="G2001" s="65">
        <f t="shared" si="176"/>
        <v>25461.619199999997</v>
      </c>
      <c r="H2001" s="66"/>
      <c r="I2001" s="67"/>
      <c r="J2001" s="67"/>
      <c r="K2001" s="67"/>
      <c r="L2001" s="67"/>
      <c r="M2001" s="68"/>
      <c r="N2001" s="69"/>
      <c r="O2001" s="70">
        <f t="shared" si="159"/>
        <v>0</v>
      </c>
      <c r="P2001" s="71">
        <f t="shared" si="160"/>
        <v>0</v>
      </c>
      <c r="Q2001" s="7">
        <v>1</v>
      </c>
      <c r="R2001" s="72">
        <f>+VLOOKUP(B2001,[1]BASES!$A$2:$E$10701,5,0)</f>
        <v>21919.438016528926</v>
      </c>
      <c r="S2001" s="71">
        <f t="shared" si="177"/>
        <v>0</v>
      </c>
      <c r="T2001" s="71">
        <v>0</v>
      </c>
      <c r="U2001" s="71">
        <f t="shared" si="180"/>
        <v>0</v>
      </c>
      <c r="V2001" s="7">
        <v>0</v>
      </c>
      <c r="W2001" s="7">
        <v>0</v>
      </c>
      <c r="X2001" s="7">
        <v>0</v>
      </c>
      <c r="Y2001" s="73">
        <v>0.04</v>
      </c>
      <c r="Z2001" s="7"/>
      <c r="AA2001" s="7"/>
      <c r="AB2001" s="7"/>
      <c r="AC2001" s="7"/>
    </row>
    <row r="2002" spans="2:29" ht="15.75" customHeight="1" x14ac:dyDescent="0.25">
      <c r="B2002" s="62">
        <v>17229</v>
      </c>
      <c r="C2002" s="63" t="s">
        <v>2010</v>
      </c>
      <c r="D2002" s="64">
        <f t="shared" si="178"/>
        <v>32016.959999999999</v>
      </c>
      <c r="E2002" s="64">
        <f t="shared" si="179"/>
        <v>38740.5216</v>
      </c>
      <c r="F2002" s="64">
        <f>+VLOOKUP(B2002,[1]BASES!$A$2:$C$10701,3,0)</f>
        <v>21</v>
      </c>
      <c r="G2002" s="65">
        <f t="shared" si="176"/>
        <v>38740.5216</v>
      </c>
      <c r="H2002" s="66"/>
      <c r="I2002" s="67"/>
      <c r="J2002" s="67"/>
      <c r="K2002" s="67"/>
      <c r="L2002" s="67"/>
      <c r="M2002" s="68"/>
      <c r="N2002" s="69"/>
      <c r="O2002" s="70">
        <f t="shared" si="159"/>
        <v>0</v>
      </c>
      <c r="P2002" s="71">
        <f t="shared" si="160"/>
        <v>0</v>
      </c>
      <c r="Q2002" s="7">
        <v>1</v>
      </c>
      <c r="R2002" s="72">
        <f>+VLOOKUP(B2002,[1]BASES!$A$2:$E$10701,5,0)</f>
        <v>33351</v>
      </c>
      <c r="S2002" s="71">
        <f t="shared" si="177"/>
        <v>0</v>
      </c>
      <c r="T2002" s="71">
        <v>0</v>
      </c>
      <c r="U2002" s="71">
        <f t="shared" si="180"/>
        <v>0</v>
      </c>
      <c r="V2002" s="7">
        <v>0</v>
      </c>
      <c r="W2002" s="7">
        <v>0</v>
      </c>
      <c r="X2002" s="7">
        <v>0</v>
      </c>
      <c r="Y2002" s="73">
        <v>0.04</v>
      </c>
      <c r="Z2002" s="7"/>
      <c r="AA2002" s="7"/>
      <c r="AB2002" s="7"/>
      <c r="AC2002" s="7"/>
    </row>
    <row r="2003" spans="2:29" ht="15.75" customHeight="1" x14ac:dyDescent="0.25">
      <c r="B2003" s="62">
        <v>16119</v>
      </c>
      <c r="C2003" s="63" t="s">
        <v>2011</v>
      </c>
      <c r="D2003" s="64">
        <f t="shared" si="178"/>
        <v>85503.439338842989</v>
      </c>
      <c r="E2003" s="64">
        <f t="shared" si="179"/>
        <v>103459.16160000002</v>
      </c>
      <c r="F2003" s="64">
        <f>+VLOOKUP(B2003,[1]BASES!$A$2:$C$10701,3,0)</f>
        <v>21</v>
      </c>
      <c r="G2003" s="65">
        <f t="shared" si="176"/>
        <v>103459.16160000002</v>
      </c>
      <c r="H2003" s="66"/>
      <c r="I2003" s="67"/>
      <c r="J2003" s="67"/>
      <c r="K2003" s="67"/>
      <c r="L2003" s="67"/>
      <c r="M2003" s="68"/>
      <c r="N2003" s="69"/>
      <c r="O2003" s="70">
        <f t="shared" si="159"/>
        <v>0</v>
      </c>
      <c r="P2003" s="71">
        <f t="shared" si="160"/>
        <v>0</v>
      </c>
      <c r="Q2003" s="7">
        <v>1</v>
      </c>
      <c r="R2003" s="72">
        <f>+VLOOKUP(B2003,[1]BASES!$A$2:$E$10701,5,0)</f>
        <v>89066.082644628113</v>
      </c>
      <c r="S2003" s="71">
        <f t="shared" si="177"/>
        <v>0</v>
      </c>
      <c r="T2003" s="71">
        <v>0</v>
      </c>
      <c r="U2003" s="71">
        <f t="shared" si="180"/>
        <v>0</v>
      </c>
      <c r="V2003" s="7">
        <v>0</v>
      </c>
      <c r="W2003" s="7">
        <v>0</v>
      </c>
      <c r="X2003" s="7">
        <v>0</v>
      </c>
      <c r="Y2003" s="73">
        <v>0.04</v>
      </c>
      <c r="Z2003" s="7"/>
      <c r="AA2003" s="7"/>
      <c r="AB2003" s="7"/>
      <c r="AC2003" s="7"/>
    </row>
    <row r="2004" spans="2:29" ht="15.75" customHeight="1" x14ac:dyDescent="0.25">
      <c r="B2004" s="62">
        <v>16120</v>
      </c>
      <c r="C2004" s="63" t="s">
        <v>2012</v>
      </c>
      <c r="D2004" s="64">
        <f t="shared" si="178"/>
        <v>5933.6489256198356</v>
      </c>
      <c r="E2004" s="64">
        <f t="shared" si="179"/>
        <v>7179.7152000000006</v>
      </c>
      <c r="F2004" s="64">
        <f>+VLOOKUP(B2004,[1]BASES!$A$2:$C$10701,3,0)</f>
        <v>21</v>
      </c>
      <c r="G2004" s="65">
        <f t="shared" si="176"/>
        <v>7179.7152000000006</v>
      </c>
      <c r="H2004" s="66"/>
      <c r="I2004" s="67"/>
      <c r="J2004" s="67"/>
      <c r="K2004" s="67"/>
      <c r="L2004" s="67"/>
      <c r="M2004" s="68"/>
      <c r="N2004" s="69"/>
      <c r="O2004" s="70">
        <f t="shared" si="159"/>
        <v>0</v>
      </c>
      <c r="P2004" s="71">
        <f t="shared" si="160"/>
        <v>0</v>
      </c>
      <c r="Q2004" s="7">
        <v>1</v>
      </c>
      <c r="R2004" s="72">
        <f>+VLOOKUP(B2004,[1]BASES!$A$2:$E$10701,5,0)</f>
        <v>6180.8842975206617</v>
      </c>
      <c r="S2004" s="71">
        <f t="shared" si="177"/>
        <v>0</v>
      </c>
      <c r="T2004" s="71">
        <v>0</v>
      </c>
      <c r="U2004" s="71">
        <f t="shared" si="180"/>
        <v>0</v>
      </c>
      <c r="V2004" s="7">
        <v>0</v>
      </c>
      <c r="W2004" s="7">
        <v>0</v>
      </c>
      <c r="X2004" s="7">
        <v>0</v>
      </c>
      <c r="Y2004" s="73">
        <v>0.04</v>
      </c>
      <c r="Z2004" s="7"/>
      <c r="AA2004" s="7"/>
      <c r="AB2004" s="7"/>
      <c r="AC2004" s="7"/>
    </row>
    <row r="2005" spans="2:29" ht="15.75" customHeight="1" x14ac:dyDescent="0.25">
      <c r="B2005" s="62">
        <v>16121</v>
      </c>
      <c r="C2005" s="63" t="s">
        <v>2013</v>
      </c>
      <c r="D2005" s="64">
        <f t="shared" si="178"/>
        <v>134139.93520661158</v>
      </c>
      <c r="E2005" s="64">
        <f t="shared" si="179"/>
        <v>162309.32160000002</v>
      </c>
      <c r="F2005" s="64">
        <f>+VLOOKUP(B2005,[1]BASES!$A$2:$C$10701,3,0)</f>
        <v>21</v>
      </c>
      <c r="G2005" s="65">
        <f t="shared" si="176"/>
        <v>162309.32160000002</v>
      </c>
      <c r="H2005" s="66"/>
      <c r="I2005" s="67"/>
      <c r="J2005" s="67"/>
      <c r="K2005" s="67"/>
      <c r="L2005" s="67"/>
      <c r="M2005" s="68"/>
      <c r="N2005" s="69"/>
      <c r="O2005" s="70">
        <f t="shared" si="159"/>
        <v>0</v>
      </c>
      <c r="P2005" s="71">
        <f t="shared" si="160"/>
        <v>0</v>
      </c>
      <c r="Q2005" s="7">
        <v>1</v>
      </c>
      <c r="R2005" s="72">
        <f>+VLOOKUP(B2005,[1]BASES!$A$2:$E$10701,5,0)</f>
        <v>139729.09917355372</v>
      </c>
      <c r="S2005" s="71">
        <f t="shared" si="177"/>
        <v>0</v>
      </c>
      <c r="T2005" s="71">
        <v>0</v>
      </c>
      <c r="U2005" s="71">
        <f t="shared" si="180"/>
        <v>0</v>
      </c>
      <c r="V2005" s="7">
        <v>0</v>
      </c>
      <c r="W2005" s="7">
        <v>0</v>
      </c>
      <c r="X2005" s="7">
        <v>0</v>
      </c>
      <c r="Y2005" s="73">
        <v>0.04</v>
      </c>
      <c r="Z2005" s="7"/>
      <c r="AA2005" s="7"/>
      <c r="AB2005" s="7"/>
      <c r="AC2005" s="7"/>
    </row>
    <row r="2006" spans="2:29" ht="15.75" customHeight="1" x14ac:dyDescent="0.25">
      <c r="B2006" s="62">
        <v>16122</v>
      </c>
      <c r="C2006" s="63" t="s">
        <v>2014</v>
      </c>
      <c r="D2006" s="64">
        <f t="shared" si="178"/>
        <v>15133.209917355374</v>
      </c>
      <c r="E2006" s="64">
        <f t="shared" si="179"/>
        <v>18311.184000000001</v>
      </c>
      <c r="F2006" s="64">
        <f>+VLOOKUP(B2006,[1]BASES!$A$2:$C$10701,3,0)</f>
        <v>21</v>
      </c>
      <c r="G2006" s="65">
        <f t="shared" si="176"/>
        <v>18311.184000000001</v>
      </c>
      <c r="H2006" s="66"/>
      <c r="I2006" s="67"/>
      <c r="J2006" s="67"/>
      <c r="K2006" s="67"/>
      <c r="L2006" s="67"/>
      <c r="M2006" s="68"/>
      <c r="N2006" s="69"/>
      <c r="O2006" s="70">
        <f t="shared" si="159"/>
        <v>0</v>
      </c>
      <c r="P2006" s="71">
        <f t="shared" si="160"/>
        <v>0</v>
      </c>
      <c r="Q2006" s="7">
        <v>1</v>
      </c>
      <c r="R2006" s="72">
        <f>+VLOOKUP(B2006,[1]BASES!$A$2:$E$10701,5,0)</f>
        <v>15763.760330578514</v>
      </c>
      <c r="S2006" s="71">
        <f t="shared" si="177"/>
        <v>0</v>
      </c>
      <c r="T2006" s="71">
        <v>0</v>
      </c>
      <c r="U2006" s="71">
        <f t="shared" si="180"/>
        <v>0</v>
      </c>
      <c r="V2006" s="7">
        <v>0</v>
      </c>
      <c r="W2006" s="7">
        <v>0</v>
      </c>
      <c r="X2006" s="7">
        <v>0</v>
      </c>
      <c r="Y2006" s="73">
        <v>0.04</v>
      </c>
      <c r="Z2006" s="7"/>
      <c r="AA2006" s="7"/>
      <c r="AB2006" s="7"/>
      <c r="AC2006" s="7"/>
    </row>
    <row r="2007" spans="2:29" ht="15.75" customHeight="1" x14ac:dyDescent="0.25">
      <c r="B2007" s="62">
        <v>16123</v>
      </c>
      <c r="C2007" s="63" t="s">
        <v>2015</v>
      </c>
      <c r="D2007" s="64">
        <f t="shared" si="178"/>
        <v>22184.560661157026</v>
      </c>
      <c r="E2007" s="64">
        <f t="shared" si="179"/>
        <v>26843.3184</v>
      </c>
      <c r="F2007" s="64">
        <f>+VLOOKUP(B2007,[1]BASES!$A$2:$C$10701,3,0)</f>
        <v>21</v>
      </c>
      <c r="G2007" s="65">
        <f t="shared" si="176"/>
        <v>26843.3184</v>
      </c>
      <c r="H2007" s="66"/>
      <c r="I2007" s="67"/>
      <c r="J2007" s="67"/>
      <c r="K2007" s="67"/>
      <c r="L2007" s="67"/>
      <c r="M2007" s="68"/>
      <c r="N2007" s="69"/>
      <c r="O2007" s="70">
        <f t="shared" si="159"/>
        <v>0</v>
      </c>
      <c r="P2007" s="71">
        <f t="shared" si="160"/>
        <v>0</v>
      </c>
      <c r="Q2007" s="7">
        <v>1</v>
      </c>
      <c r="R2007" s="72">
        <f>+VLOOKUP(B2007,[1]BASES!$A$2:$E$10701,5,0)</f>
        <v>23108.917355371901</v>
      </c>
      <c r="S2007" s="71">
        <f t="shared" si="177"/>
        <v>0</v>
      </c>
      <c r="T2007" s="71">
        <v>0</v>
      </c>
      <c r="U2007" s="71">
        <f t="shared" si="180"/>
        <v>0</v>
      </c>
      <c r="V2007" s="7">
        <v>0</v>
      </c>
      <c r="W2007" s="7">
        <v>0</v>
      </c>
      <c r="X2007" s="7">
        <v>0</v>
      </c>
      <c r="Y2007" s="73">
        <v>0.04</v>
      </c>
      <c r="Z2007" s="7"/>
      <c r="AA2007" s="7"/>
      <c r="AB2007" s="7"/>
      <c r="AC2007" s="7"/>
    </row>
    <row r="2008" spans="2:29" ht="15.75" customHeight="1" x14ac:dyDescent="0.25">
      <c r="B2008" s="62">
        <v>16124</v>
      </c>
      <c r="C2008" s="63" t="s">
        <v>2016</v>
      </c>
      <c r="D2008" s="64">
        <f t="shared" si="178"/>
        <v>34893.207272727275</v>
      </c>
      <c r="E2008" s="64">
        <f t="shared" si="179"/>
        <v>42220.7808</v>
      </c>
      <c r="F2008" s="64">
        <f>+VLOOKUP(B2008,[1]BASES!$A$2:$C$10701,3,0)</f>
        <v>21</v>
      </c>
      <c r="G2008" s="65">
        <f t="shared" si="176"/>
        <v>42220.7808</v>
      </c>
      <c r="H2008" s="66"/>
      <c r="I2008" s="67"/>
      <c r="J2008" s="67"/>
      <c r="K2008" s="67"/>
      <c r="L2008" s="67"/>
      <c r="M2008" s="68"/>
      <c r="N2008" s="69"/>
      <c r="O2008" s="70">
        <f t="shared" si="159"/>
        <v>0</v>
      </c>
      <c r="P2008" s="71">
        <f t="shared" si="160"/>
        <v>0</v>
      </c>
      <c r="Q2008" s="7">
        <v>1</v>
      </c>
      <c r="R2008" s="72">
        <f>+VLOOKUP(B2008,[1]BASES!$A$2:$E$10701,5,0)</f>
        <v>36347.090909090912</v>
      </c>
      <c r="S2008" s="71">
        <f t="shared" si="177"/>
        <v>0</v>
      </c>
      <c r="T2008" s="71">
        <v>0</v>
      </c>
      <c r="U2008" s="71">
        <f t="shared" si="180"/>
        <v>0</v>
      </c>
      <c r="V2008" s="7">
        <v>0</v>
      </c>
      <c r="W2008" s="7">
        <v>0</v>
      </c>
      <c r="X2008" s="7">
        <v>0</v>
      </c>
      <c r="Y2008" s="73">
        <v>0.04</v>
      </c>
      <c r="Z2008" s="7"/>
      <c r="AA2008" s="7"/>
      <c r="AB2008" s="7"/>
      <c r="AC2008" s="7"/>
    </row>
    <row r="2009" spans="2:29" ht="15.75" customHeight="1" x14ac:dyDescent="0.25">
      <c r="B2009" s="62">
        <v>16125</v>
      </c>
      <c r="C2009" s="63" t="s">
        <v>2017</v>
      </c>
      <c r="D2009" s="64">
        <f t="shared" si="178"/>
        <v>5933.6489256198356</v>
      </c>
      <c r="E2009" s="64">
        <f t="shared" si="179"/>
        <v>7179.7152000000006</v>
      </c>
      <c r="F2009" s="64">
        <f>+VLOOKUP(B2009,[1]BASES!$A$2:$C$10701,3,0)</f>
        <v>21</v>
      </c>
      <c r="G2009" s="65">
        <f t="shared" si="176"/>
        <v>7179.7152000000006</v>
      </c>
      <c r="H2009" s="66"/>
      <c r="I2009" s="67"/>
      <c r="J2009" s="67"/>
      <c r="K2009" s="67"/>
      <c r="L2009" s="67"/>
      <c r="M2009" s="68"/>
      <c r="N2009" s="69"/>
      <c r="O2009" s="70">
        <f t="shared" si="159"/>
        <v>0</v>
      </c>
      <c r="P2009" s="71">
        <f t="shared" si="160"/>
        <v>0</v>
      </c>
      <c r="Q2009" s="7">
        <v>1</v>
      </c>
      <c r="R2009" s="72">
        <f>+VLOOKUP(B2009,[1]BASES!$A$2:$E$10701,5,0)</f>
        <v>6180.8842975206617</v>
      </c>
      <c r="S2009" s="71">
        <f t="shared" si="177"/>
        <v>0</v>
      </c>
      <c r="T2009" s="71">
        <v>0</v>
      </c>
      <c r="U2009" s="71">
        <f t="shared" si="180"/>
        <v>0</v>
      </c>
      <c r="V2009" s="7">
        <v>0</v>
      </c>
      <c r="W2009" s="7">
        <v>0</v>
      </c>
      <c r="X2009" s="7">
        <v>0</v>
      </c>
      <c r="Y2009" s="73">
        <v>0.04</v>
      </c>
      <c r="Z2009" s="7"/>
      <c r="AA2009" s="7"/>
      <c r="AB2009" s="7"/>
      <c r="AC2009" s="7"/>
    </row>
    <row r="2010" spans="2:29" ht="15.75" customHeight="1" x14ac:dyDescent="0.25">
      <c r="B2010" s="62">
        <v>16126</v>
      </c>
      <c r="C2010" s="63" t="s">
        <v>2018</v>
      </c>
      <c r="D2010" s="64">
        <f t="shared" si="178"/>
        <v>7085.0776859504131</v>
      </c>
      <c r="E2010" s="64">
        <f t="shared" si="179"/>
        <v>8572.9439999999995</v>
      </c>
      <c r="F2010" s="64">
        <f>+VLOOKUP(B2010,[1]BASES!$A$2:$C$10701,3,0)</f>
        <v>21</v>
      </c>
      <c r="G2010" s="65">
        <f t="shared" si="176"/>
        <v>8572.9439999999995</v>
      </c>
      <c r="H2010" s="66"/>
      <c r="I2010" s="67"/>
      <c r="J2010" s="67"/>
      <c r="K2010" s="67"/>
      <c r="L2010" s="67"/>
      <c r="M2010" s="68"/>
      <c r="N2010" s="69"/>
      <c r="O2010" s="70">
        <f t="shared" si="159"/>
        <v>0</v>
      </c>
      <c r="P2010" s="71">
        <f t="shared" si="160"/>
        <v>0</v>
      </c>
      <c r="Q2010" s="7">
        <v>1</v>
      </c>
      <c r="R2010" s="72">
        <f>+VLOOKUP(B2010,[1]BASES!$A$2:$E$10701,5,0)</f>
        <v>7380.2892561983472</v>
      </c>
      <c r="S2010" s="71">
        <f t="shared" si="177"/>
        <v>0</v>
      </c>
      <c r="T2010" s="71">
        <v>0</v>
      </c>
      <c r="U2010" s="71">
        <f t="shared" si="180"/>
        <v>0</v>
      </c>
      <c r="V2010" s="7">
        <v>0</v>
      </c>
      <c r="W2010" s="7">
        <v>0</v>
      </c>
      <c r="X2010" s="7">
        <v>0</v>
      </c>
      <c r="Y2010" s="73">
        <v>0.04</v>
      </c>
      <c r="Z2010" s="7"/>
      <c r="AA2010" s="7"/>
      <c r="AB2010" s="7"/>
      <c r="AC2010" s="7"/>
    </row>
    <row r="2011" spans="2:29" ht="15.75" customHeight="1" x14ac:dyDescent="0.25">
      <c r="B2011" s="62">
        <v>16127</v>
      </c>
      <c r="C2011" s="63" t="s">
        <v>2019</v>
      </c>
      <c r="D2011" s="64">
        <f t="shared" si="178"/>
        <v>10854.680330578512</v>
      </c>
      <c r="E2011" s="64">
        <f t="shared" si="179"/>
        <v>13134.163199999999</v>
      </c>
      <c r="F2011" s="64">
        <f>+VLOOKUP(B2011,[1]BASES!$A$2:$C$10701,3,0)</f>
        <v>21</v>
      </c>
      <c r="G2011" s="65">
        <f t="shared" si="176"/>
        <v>13134.163199999999</v>
      </c>
      <c r="H2011" s="66"/>
      <c r="I2011" s="67"/>
      <c r="J2011" s="67"/>
      <c r="K2011" s="67"/>
      <c r="L2011" s="67"/>
      <c r="M2011" s="68"/>
      <c r="N2011" s="69"/>
      <c r="O2011" s="70">
        <f t="shared" si="159"/>
        <v>0</v>
      </c>
      <c r="P2011" s="71">
        <f t="shared" si="160"/>
        <v>0</v>
      </c>
      <c r="Q2011" s="7">
        <v>1</v>
      </c>
      <c r="R2011" s="72">
        <f>+VLOOKUP(B2011,[1]BASES!$A$2:$E$10701,5,0)</f>
        <v>11306.958677685951</v>
      </c>
      <c r="S2011" s="71">
        <f t="shared" si="177"/>
        <v>0</v>
      </c>
      <c r="T2011" s="71">
        <v>0</v>
      </c>
      <c r="U2011" s="71">
        <f t="shared" si="180"/>
        <v>0</v>
      </c>
      <c r="V2011" s="7">
        <v>0</v>
      </c>
      <c r="W2011" s="7">
        <v>0</v>
      </c>
      <c r="X2011" s="7">
        <v>0</v>
      </c>
      <c r="Y2011" s="73">
        <v>0.04</v>
      </c>
      <c r="Z2011" s="7"/>
      <c r="AA2011" s="7"/>
      <c r="AB2011" s="7"/>
      <c r="AC2011" s="7"/>
    </row>
    <row r="2012" spans="2:29" ht="15.75" customHeight="1" x14ac:dyDescent="0.25">
      <c r="B2012" s="62">
        <v>16129</v>
      </c>
      <c r="C2012" s="63" t="s">
        <v>2020</v>
      </c>
      <c r="D2012" s="64">
        <f t="shared" si="178"/>
        <v>148943.34148760332</v>
      </c>
      <c r="E2012" s="64">
        <f t="shared" si="179"/>
        <v>180221.44320000001</v>
      </c>
      <c r="F2012" s="64">
        <f>+VLOOKUP(B2012,[1]BASES!$A$2:$C$10701,3,0)</f>
        <v>21</v>
      </c>
      <c r="G2012" s="65">
        <f t="shared" si="176"/>
        <v>180221.44320000001</v>
      </c>
      <c r="H2012" s="66"/>
      <c r="I2012" s="67"/>
      <c r="J2012" s="67"/>
      <c r="K2012" s="67"/>
      <c r="L2012" s="67"/>
      <c r="M2012" s="68"/>
      <c r="N2012" s="69"/>
      <c r="O2012" s="70">
        <f t="shared" si="159"/>
        <v>0</v>
      </c>
      <c r="P2012" s="71">
        <f t="shared" si="160"/>
        <v>0</v>
      </c>
      <c r="Q2012" s="7">
        <v>1</v>
      </c>
      <c r="R2012" s="72">
        <f>+VLOOKUP(B2012,[1]BASES!$A$2:$E$10701,5,0)</f>
        <v>155149.3140495868</v>
      </c>
      <c r="S2012" s="71">
        <f t="shared" si="177"/>
        <v>0</v>
      </c>
      <c r="T2012" s="71">
        <v>0</v>
      </c>
      <c r="U2012" s="71">
        <f t="shared" si="180"/>
        <v>0</v>
      </c>
      <c r="V2012" s="7">
        <v>0</v>
      </c>
      <c r="W2012" s="7">
        <v>0</v>
      </c>
      <c r="X2012" s="7">
        <v>0</v>
      </c>
      <c r="Y2012" s="73">
        <v>0.04</v>
      </c>
      <c r="Z2012" s="7"/>
      <c r="AA2012" s="7"/>
      <c r="AB2012" s="7"/>
      <c r="AC2012" s="7"/>
    </row>
    <row r="2013" spans="2:29" ht="15.75" customHeight="1" x14ac:dyDescent="0.25">
      <c r="B2013" s="62">
        <v>16263</v>
      </c>
      <c r="C2013" s="63" t="s">
        <v>2021</v>
      </c>
      <c r="D2013" s="64">
        <f t="shared" si="178"/>
        <v>1769.2800000000002</v>
      </c>
      <c r="E2013" s="64">
        <f t="shared" si="179"/>
        <v>2140.8288000000002</v>
      </c>
      <c r="F2013" s="64">
        <f>+VLOOKUP(B2013,[1]BASES!$A$2:$C$10701,3,0)</f>
        <v>21</v>
      </c>
      <c r="G2013" s="65">
        <f t="shared" si="176"/>
        <v>2140.8288000000002</v>
      </c>
      <c r="H2013" s="66"/>
      <c r="I2013" s="67"/>
      <c r="J2013" s="67"/>
      <c r="K2013" s="67"/>
      <c r="L2013" s="67"/>
      <c r="M2013" s="68"/>
      <c r="N2013" s="69"/>
      <c r="O2013" s="70">
        <f t="shared" si="159"/>
        <v>0</v>
      </c>
      <c r="P2013" s="71">
        <f t="shared" si="160"/>
        <v>0</v>
      </c>
      <c r="Q2013" s="7">
        <v>1</v>
      </c>
      <c r="R2013" s="72">
        <f>+VLOOKUP(B2013,[1]BASES!$A$2:$E$10701,5,0)</f>
        <v>1843.0000000000002</v>
      </c>
      <c r="S2013" s="71">
        <f t="shared" si="177"/>
        <v>0</v>
      </c>
      <c r="T2013" s="71">
        <v>0</v>
      </c>
      <c r="U2013" s="71">
        <f t="shared" si="180"/>
        <v>0</v>
      </c>
      <c r="V2013" s="7">
        <v>0</v>
      </c>
      <c r="W2013" s="7">
        <v>0</v>
      </c>
      <c r="X2013" s="7">
        <v>0</v>
      </c>
      <c r="Y2013" s="73">
        <v>0.04</v>
      </c>
      <c r="Z2013" s="7"/>
      <c r="AA2013" s="7"/>
      <c r="AB2013" s="7"/>
      <c r="AC2013" s="7"/>
    </row>
    <row r="2014" spans="2:29" ht="15.75" customHeight="1" x14ac:dyDescent="0.25">
      <c r="B2014" s="62">
        <v>16289</v>
      </c>
      <c r="C2014" s="63" t="s">
        <v>2022</v>
      </c>
      <c r="D2014" s="64">
        <f t="shared" si="178"/>
        <v>74647.481652892558</v>
      </c>
      <c r="E2014" s="64">
        <f t="shared" si="179"/>
        <v>90323.452799999999</v>
      </c>
      <c r="F2014" s="64">
        <f>+VLOOKUP(B2014,[1]BASES!$A$2:$C$10701,3,0)</f>
        <v>21</v>
      </c>
      <c r="G2014" s="65">
        <f t="shared" si="176"/>
        <v>90323.452799999999</v>
      </c>
      <c r="H2014" s="66"/>
      <c r="I2014" s="67"/>
      <c r="J2014" s="67"/>
      <c r="K2014" s="67"/>
      <c r="L2014" s="67"/>
      <c r="M2014" s="68"/>
      <c r="N2014" s="69"/>
      <c r="O2014" s="70">
        <f t="shared" si="159"/>
        <v>0</v>
      </c>
      <c r="P2014" s="71">
        <f t="shared" si="160"/>
        <v>0</v>
      </c>
      <c r="Q2014" s="7">
        <v>1</v>
      </c>
      <c r="R2014" s="72">
        <f>+VLOOKUP(B2014,[1]BASES!$A$2:$E$10701,5,0)</f>
        <v>77757.793388429753</v>
      </c>
      <c r="S2014" s="71">
        <f t="shared" si="177"/>
        <v>0</v>
      </c>
      <c r="T2014" s="71">
        <v>0</v>
      </c>
      <c r="U2014" s="71">
        <f t="shared" si="180"/>
        <v>0</v>
      </c>
      <c r="V2014" s="7">
        <v>0</v>
      </c>
      <c r="W2014" s="7">
        <v>0</v>
      </c>
      <c r="X2014" s="7">
        <v>0</v>
      </c>
      <c r="Y2014" s="73">
        <v>0.04</v>
      </c>
      <c r="Z2014" s="7"/>
      <c r="AA2014" s="7"/>
      <c r="AB2014" s="7"/>
      <c r="AC2014" s="7"/>
    </row>
    <row r="2015" spans="2:29" ht="15.75" customHeight="1" x14ac:dyDescent="0.25">
      <c r="B2015" s="62">
        <v>16290</v>
      </c>
      <c r="C2015" s="63" t="s">
        <v>2023</v>
      </c>
      <c r="D2015" s="64">
        <f t="shared" si="178"/>
        <v>90573.024793388438</v>
      </c>
      <c r="E2015" s="64">
        <f t="shared" si="179"/>
        <v>109593.36000000002</v>
      </c>
      <c r="F2015" s="64">
        <f>+VLOOKUP(B2015,[1]BASES!$A$2:$C$10701,3,0)</f>
        <v>21</v>
      </c>
      <c r="G2015" s="65">
        <f t="shared" si="176"/>
        <v>109593.36000000002</v>
      </c>
      <c r="H2015" s="66"/>
      <c r="I2015" s="67"/>
      <c r="J2015" s="67"/>
      <c r="K2015" s="67"/>
      <c r="L2015" s="67"/>
      <c r="M2015" s="68"/>
      <c r="N2015" s="69"/>
      <c r="O2015" s="70">
        <f t="shared" si="159"/>
        <v>0</v>
      </c>
      <c r="P2015" s="71">
        <f t="shared" si="160"/>
        <v>0</v>
      </c>
      <c r="Q2015" s="7">
        <v>1</v>
      </c>
      <c r="R2015" s="72">
        <f>+VLOOKUP(B2015,[1]BASES!$A$2:$E$10701,5,0)</f>
        <v>94346.90082644629</v>
      </c>
      <c r="S2015" s="71">
        <f t="shared" si="177"/>
        <v>0</v>
      </c>
      <c r="T2015" s="71">
        <v>0</v>
      </c>
      <c r="U2015" s="71">
        <f t="shared" si="180"/>
        <v>0</v>
      </c>
      <c r="V2015" s="7">
        <v>0</v>
      </c>
      <c r="W2015" s="7">
        <v>0</v>
      </c>
      <c r="X2015" s="7">
        <v>0</v>
      </c>
      <c r="Y2015" s="73">
        <v>0.04</v>
      </c>
      <c r="Z2015" s="7"/>
      <c r="AA2015" s="7"/>
      <c r="AB2015" s="7"/>
      <c r="AC2015" s="7"/>
    </row>
    <row r="2016" spans="2:29" ht="15.75" customHeight="1" x14ac:dyDescent="0.25">
      <c r="B2016" s="62">
        <v>16343</v>
      </c>
      <c r="C2016" s="63" t="s">
        <v>2024</v>
      </c>
      <c r="D2016" s="64">
        <f t="shared" si="178"/>
        <v>68129.557685950407</v>
      </c>
      <c r="E2016" s="64">
        <f t="shared" si="179"/>
        <v>82436.76479999999</v>
      </c>
      <c r="F2016" s="64">
        <f>+VLOOKUP(B2016,[1]BASES!$A$2:$C$10701,3,0)</f>
        <v>21</v>
      </c>
      <c r="G2016" s="65">
        <f t="shared" si="176"/>
        <v>82436.76479999999</v>
      </c>
      <c r="H2016" s="66"/>
      <c r="I2016" s="67"/>
      <c r="J2016" s="67"/>
      <c r="K2016" s="67"/>
      <c r="L2016" s="67"/>
      <c r="M2016" s="68"/>
      <c r="N2016" s="69"/>
      <c r="O2016" s="70">
        <f t="shared" si="159"/>
        <v>0</v>
      </c>
      <c r="P2016" s="71">
        <f t="shared" si="160"/>
        <v>0</v>
      </c>
      <c r="Q2016" s="7">
        <v>1</v>
      </c>
      <c r="R2016" s="72">
        <f>+VLOOKUP(B2016,[1]BASES!$A$2:$E$10701,5,0)</f>
        <v>70968.289256198346</v>
      </c>
      <c r="S2016" s="71">
        <f t="shared" si="177"/>
        <v>0</v>
      </c>
      <c r="T2016" s="71">
        <v>0</v>
      </c>
      <c r="U2016" s="71">
        <f t="shared" si="180"/>
        <v>0</v>
      </c>
      <c r="V2016" s="7">
        <v>0</v>
      </c>
      <c r="W2016" s="7">
        <v>0</v>
      </c>
      <c r="X2016" s="7">
        <v>0</v>
      </c>
      <c r="Y2016" s="73">
        <v>0.04</v>
      </c>
      <c r="Z2016" s="7"/>
      <c r="AA2016" s="7"/>
      <c r="AB2016" s="7"/>
      <c r="AC2016" s="7"/>
    </row>
    <row r="2017" spans="2:29" ht="15.75" customHeight="1" x14ac:dyDescent="0.25">
      <c r="B2017" s="62">
        <v>15775</v>
      </c>
      <c r="C2017" s="63" t="s">
        <v>2025</v>
      </c>
      <c r="D2017" s="64">
        <f t="shared" si="178"/>
        <v>29242.821818181819</v>
      </c>
      <c r="E2017" s="64">
        <f t="shared" si="179"/>
        <v>35383.814400000003</v>
      </c>
      <c r="F2017" s="64">
        <f>+VLOOKUP(B2017,[1]BASES!$A$2:$C$10701,3,0)</f>
        <v>21</v>
      </c>
      <c r="G2017" s="65">
        <f t="shared" si="176"/>
        <v>35383.814400000003</v>
      </c>
      <c r="H2017" s="66"/>
      <c r="I2017" s="67"/>
      <c r="J2017" s="67"/>
      <c r="K2017" s="67"/>
      <c r="L2017" s="67"/>
      <c r="M2017" s="68"/>
      <c r="N2017" s="69"/>
      <c r="O2017" s="70">
        <f t="shared" si="159"/>
        <v>0</v>
      </c>
      <c r="P2017" s="71">
        <f t="shared" si="160"/>
        <v>0</v>
      </c>
      <c r="Q2017" s="7">
        <v>1</v>
      </c>
      <c r="R2017" s="72">
        <f>+VLOOKUP(B2017,[1]BASES!$A$2:$E$10701,5,0)</f>
        <v>30461.272727272728</v>
      </c>
      <c r="S2017" s="71">
        <f t="shared" si="177"/>
        <v>0</v>
      </c>
      <c r="T2017" s="71">
        <v>0</v>
      </c>
      <c r="U2017" s="71">
        <f t="shared" si="180"/>
        <v>0</v>
      </c>
      <c r="V2017" s="7">
        <v>0</v>
      </c>
      <c r="W2017" s="7">
        <v>0</v>
      </c>
      <c r="X2017" s="7">
        <v>0</v>
      </c>
      <c r="Y2017" s="73">
        <v>0.04</v>
      </c>
      <c r="Z2017" s="7"/>
      <c r="AA2017" s="7"/>
      <c r="AB2017" s="7"/>
      <c r="AC2017" s="7"/>
    </row>
    <row r="2018" spans="2:29" ht="15.75" customHeight="1" x14ac:dyDescent="0.25">
      <c r="B2018" s="62">
        <v>16255</v>
      </c>
      <c r="C2018" s="63" t="s">
        <v>2026</v>
      </c>
      <c r="D2018" s="64">
        <f t="shared" si="178"/>
        <v>14794.853553719009</v>
      </c>
      <c r="E2018" s="64">
        <f t="shared" si="179"/>
        <v>17901.772800000002</v>
      </c>
      <c r="F2018" s="64">
        <f>+VLOOKUP(B2018,[1]BASES!$A$2:$C$10701,3,0)</f>
        <v>21</v>
      </c>
      <c r="G2018" s="65">
        <f t="shared" si="176"/>
        <v>17901.772800000002</v>
      </c>
      <c r="H2018" s="66"/>
      <c r="I2018" s="67"/>
      <c r="J2018" s="67"/>
      <c r="K2018" s="67"/>
      <c r="L2018" s="67"/>
      <c r="M2018" s="68"/>
      <c r="N2018" s="69"/>
      <c r="O2018" s="70">
        <f t="shared" si="159"/>
        <v>0</v>
      </c>
      <c r="P2018" s="71">
        <f t="shared" si="160"/>
        <v>0</v>
      </c>
      <c r="Q2018" s="7">
        <v>1</v>
      </c>
      <c r="R2018" s="72">
        <f>+VLOOKUP(B2018,[1]BASES!$A$2:$E$10701,5,0)</f>
        <v>15411.305785123968</v>
      </c>
      <c r="S2018" s="71">
        <f t="shared" si="177"/>
        <v>0</v>
      </c>
      <c r="T2018" s="71">
        <v>0</v>
      </c>
      <c r="U2018" s="71">
        <f t="shared" si="180"/>
        <v>0</v>
      </c>
      <c r="V2018" s="7">
        <v>0</v>
      </c>
      <c r="W2018" s="7">
        <v>0</v>
      </c>
      <c r="X2018" s="7">
        <v>0</v>
      </c>
      <c r="Y2018" s="73">
        <v>0.04</v>
      </c>
      <c r="Z2018" s="7"/>
      <c r="AA2018" s="7"/>
      <c r="AB2018" s="7"/>
      <c r="AC2018" s="7"/>
    </row>
    <row r="2019" spans="2:29" ht="15.75" customHeight="1" x14ac:dyDescent="0.25">
      <c r="B2019" s="62">
        <v>16256</v>
      </c>
      <c r="C2019" s="63" t="s">
        <v>2027</v>
      </c>
      <c r="D2019" s="64">
        <f t="shared" si="178"/>
        <v>16617.972892561986</v>
      </c>
      <c r="E2019" s="64">
        <f t="shared" si="179"/>
        <v>20107.747200000002</v>
      </c>
      <c r="F2019" s="64">
        <f>+VLOOKUP(B2019,[1]BASES!$A$2:$C$10701,3,0)</f>
        <v>21</v>
      </c>
      <c r="G2019" s="65">
        <f t="shared" si="176"/>
        <v>20107.747200000002</v>
      </c>
      <c r="H2019" s="66"/>
      <c r="I2019" s="67"/>
      <c r="J2019" s="67"/>
      <c r="K2019" s="67"/>
      <c r="L2019" s="67"/>
      <c r="M2019" s="68"/>
      <c r="N2019" s="69"/>
      <c r="O2019" s="70">
        <f t="shared" si="159"/>
        <v>0</v>
      </c>
      <c r="P2019" s="71">
        <f t="shared" si="160"/>
        <v>0</v>
      </c>
      <c r="Q2019" s="7">
        <v>1</v>
      </c>
      <c r="R2019" s="72">
        <f>+VLOOKUP(B2019,[1]BASES!$A$2:$E$10701,5,0)</f>
        <v>17310.388429752067</v>
      </c>
      <c r="S2019" s="71">
        <f t="shared" si="177"/>
        <v>0</v>
      </c>
      <c r="T2019" s="71">
        <v>0</v>
      </c>
      <c r="U2019" s="71">
        <f t="shared" si="180"/>
        <v>0</v>
      </c>
      <c r="V2019" s="7">
        <v>0</v>
      </c>
      <c r="W2019" s="7">
        <v>0</v>
      </c>
      <c r="X2019" s="7">
        <v>0</v>
      </c>
      <c r="Y2019" s="73">
        <v>0.04</v>
      </c>
      <c r="Z2019" s="7"/>
      <c r="AA2019" s="7"/>
      <c r="AB2019" s="7"/>
      <c r="AC2019" s="7"/>
    </row>
    <row r="2020" spans="2:29" ht="15.75" customHeight="1" x14ac:dyDescent="0.25">
      <c r="B2020" s="62">
        <v>16453</v>
      </c>
      <c r="C2020" s="63" t="s">
        <v>2028</v>
      </c>
      <c r="D2020" s="64">
        <f t="shared" si="178"/>
        <v>447.01090909090908</v>
      </c>
      <c r="E2020" s="64">
        <f t="shared" si="179"/>
        <v>540.88319999999999</v>
      </c>
      <c r="F2020" s="64">
        <f>+VLOOKUP(B2020,[1]BASES!$A$2:$C$10701,3,0)</f>
        <v>21</v>
      </c>
      <c r="G2020" s="65">
        <f t="shared" si="176"/>
        <v>540.88319999999999</v>
      </c>
      <c r="H2020" s="66"/>
      <c r="I2020" s="67"/>
      <c r="J2020" s="67"/>
      <c r="K2020" s="67"/>
      <c r="L2020" s="67"/>
      <c r="M2020" s="68"/>
      <c r="N2020" s="69"/>
      <c r="O2020" s="70">
        <f t="shared" si="159"/>
        <v>0</v>
      </c>
      <c r="P2020" s="71">
        <f t="shared" si="160"/>
        <v>0</v>
      </c>
      <c r="Q2020" s="7">
        <v>1</v>
      </c>
      <c r="R2020" s="72">
        <f>+VLOOKUP(B2020,[1]BASES!$A$2:$E$10701,5,0)</f>
        <v>465.63636363636363</v>
      </c>
      <c r="S2020" s="71">
        <f t="shared" si="177"/>
        <v>0</v>
      </c>
      <c r="T2020" s="71">
        <v>0</v>
      </c>
      <c r="U2020" s="71">
        <f t="shared" si="180"/>
        <v>0</v>
      </c>
      <c r="V2020" s="7">
        <v>0</v>
      </c>
      <c r="W2020" s="7">
        <v>0</v>
      </c>
      <c r="X2020" s="7">
        <v>0</v>
      </c>
      <c r="Y2020" s="73">
        <v>0.04</v>
      </c>
      <c r="Z2020" s="7"/>
      <c r="AA2020" s="7"/>
      <c r="AB2020" s="7"/>
      <c r="AC2020" s="7"/>
    </row>
    <row r="2021" spans="2:29" ht="15.75" customHeight="1" x14ac:dyDescent="0.25">
      <c r="B2021" s="62">
        <v>16454</v>
      </c>
      <c r="C2021" s="63" t="s">
        <v>2029</v>
      </c>
      <c r="D2021" s="64">
        <f t="shared" si="178"/>
        <v>623.88099173553724</v>
      </c>
      <c r="E2021" s="64">
        <f t="shared" si="179"/>
        <v>754.89600000000007</v>
      </c>
      <c r="F2021" s="64">
        <f>+VLOOKUP(B2021,[1]BASES!$A$2:$C$10701,3,0)</f>
        <v>21</v>
      </c>
      <c r="G2021" s="65">
        <f t="shared" si="176"/>
        <v>754.89600000000007</v>
      </c>
      <c r="H2021" s="66"/>
      <c r="I2021" s="67"/>
      <c r="J2021" s="67"/>
      <c r="K2021" s="67"/>
      <c r="L2021" s="67"/>
      <c r="M2021" s="68"/>
      <c r="N2021" s="69"/>
      <c r="O2021" s="70">
        <f t="shared" si="159"/>
        <v>0</v>
      </c>
      <c r="P2021" s="71">
        <f t="shared" si="160"/>
        <v>0</v>
      </c>
      <c r="Q2021" s="7">
        <v>1</v>
      </c>
      <c r="R2021" s="72">
        <f>+VLOOKUP(B2021,[1]BASES!$A$2:$E$10701,5,0)</f>
        <v>649.87603305785126</v>
      </c>
      <c r="S2021" s="71">
        <f t="shared" si="177"/>
        <v>0</v>
      </c>
      <c r="T2021" s="71">
        <v>0</v>
      </c>
      <c r="U2021" s="71">
        <f t="shared" si="180"/>
        <v>0</v>
      </c>
      <c r="V2021" s="7">
        <v>0</v>
      </c>
      <c r="W2021" s="7">
        <v>0</v>
      </c>
      <c r="X2021" s="7">
        <v>0</v>
      </c>
      <c r="Y2021" s="73">
        <v>0.04</v>
      </c>
      <c r="Z2021" s="7"/>
      <c r="AA2021" s="7"/>
      <c r="AB2021" s="7"/>
      <c r="AC2021" s="7"/>
    </row>
    <row r="2022" spans="2:29" ht="15.75" customHeight="1" x14ac:dyDescent="0.25">
      <c r="B2022" s="62">
        <v>16455</v>
      </c>
      <c r="C2022" s="63" t="s">
        <v>2030</v>
      </c>
      <c r="D2022" s="64">
        <f t="shared" si="178"/>
        <v>1187.869090909091</v>
      </c>
      <c r="E2022" s="64">
        <f t="shared" si="179"/>
        <v>1437.3216000000002</v>
      </c>
      <c r="F2022" s="64">
        <f>+VLOOKUP(B2022,[1]BASES!$A$2:$C$10701,3,0)</f>
        <v>21</v>
      </c>
      <c r="G2022" s="65">
        <f t="shared" si="176"/>
        <v>1437.3216000000002</v>
      </c>
      <c r="H2022" s="66"/>
      <c r="I2022" s="67"/>
      <c r="J2022" s="67"/>
      <c r="K2022" s="67"/>
      <c r="L2022" s="67"/>
      <c r="M2022" s="68"/>
      <c r="N2022" s="69"/>
      <c r="O2022" s="70">
        <f t="shared" si="159"/>
        <v>0</v>
      </c>
      <c r="P2022" s="71">
        <f t="shared" si="160"/>
        <v>0</v>
      </c>
      <c r="Q2022" s="7">
        <v>1</v>
      </c>
      <c r="R2022" s="72">
        <f>+VLOOKUP(B2022,[1]BASES!$A$2:$E$10701,5,0)</f>
        <v>1237.3636363636365</v>
      </c>
      <c r="S2022" s="71">
        <f t="shared" si="177"/>
        <v>0</v>
      </c>
      <c r="T2022" s="71">
        <v>0</v>
      </c>
      <c r="U2022" s="71">
        <f t="shared" si="180"/>
        <v>0</v>
      </c>
      <c r="V2022" s="7">
        <v>0</v>
      </c>
      <c r="W2022" s="7">
        <v>0</v>
      </c>
      <c r="X2022" s="7">
        <v>0</v>
      </c>
      <c r="Y2022" s="73">
        <v>0.04</v>
      </c>
      <c r="Z2022" s="7"/>
      <c r="AA2022" s="7"/>
      <c r="AB2022" s="7"/>
      <c r="AC2022" s="7"/>
    </row>
    <row r="2023" spans="2:29" ht="15.75" customHeight="1" x14ac:dyDescent="0.25">
      <c r="B2023" s="62">
        <v>16456</v>
      </c>
      <c r="C2023" s="63" t="s">
        <v>2031</v>
      </c>
      <c r="D2023" s="64">
        <f t="shared" si="178"/>
        <v>2641.0552066115702</v>
      </c>
      <c r="E2023" s="64">
        <f t="shared" si="179"/>
        <v>3195.6768000000002</v>
      </c>
      <c r="F2023" s="64">
        <f>+VLOOKUP(B2023,[1]BASES!$A$2:$C$10701,3,0)</f>
        <v>21</v>
      </c>
      <c r="G2023" s="65">
        <f t="shared" si="176"/>
        <v>3195.6768000000002</v>
      </c>
      <c r="H2023" s="66"/>
      <c r="I2023" s="67"/>
      <c r="J2023" s="67"/>
      <c r="K2023" s="67"/>
      <c r="L2023" s="67"/>
      <c r="M2023" s="68"/>
      <c r="N2023" s="69"/>
      <c r="O2023" s="70">
        <f t="shared" si="159"/>
        <v>0</v>
      </c>
      <c r="P2023" s="71">
        <f t="shared" si="160"/>
        <v>0</v>
      </c>
      <c r="Q2023" s="7">
        <v>1</v>
      </c>
      <c r="R2023" s="72">
        <f>+VLOOKUP(B2023,[1]BASES!$A$2:$E$10701,5,0)</f>
        <v>2751.0991735537191</v>
      </c>
      <c r="S2023" s="71">
        <f t="shared" si="177"/>
        <v>0</v>
      </c>
      <c r="T2023" s="71">
        <v>0</v>
      </c>
      <c r="U2023" s="71">
        <f t="shared" si="180"/>
        <v>0</v>
      </c>
      <c r="V2023" s="7">
        <v>0</v>
      </c>
      <c r="W2023" s="7">
        <v>0</v>
      </c>
      <c r="X2023" s="7">
        <v>0</v>
      </c>
      <c r="Y2023" s="73">
        <v>0.04</v>
      </c>
      <c r="Z2023" s="7"/>
      <c r="AA2023" s="7"/>
      <c r="AB2023" s="7"/>
      <c r="AC2023" s="7"/>
    </row>
    <row r="2024" spans="2:29" ht="15.75" customHeight="1" x14ac:dyDescent="0.25">
      <c r="B2024" s="62">
        <v>16457</v>
      </c>
      <c r="C2024" s="63" t="s">
        <v>2032</v>
      </c>
      <c r="D2024" s="64">
        <f t="shared" si="178"/>
        <v>2906.4833057851242</v>
      </c>
      <c r="E2024" s="64">
        <f t="shared" si="179"/>
        <v>3516.8448000000003</v>
      </c>
      <c r="F2024" s="64">
        <f>+VLOOKUP(B2024,[1]BASES!$A$2:$C$10701,3,0)</f>
        <v>21</v>
      </c>
      <c r="G2024" s="65">
        <f t="shared" si="176"/>
        <v>3516.8448000000003</v>
      </c>
      <c r="H2024" s="66"/>
      <c r="I2024" s="67"/>
      <c r="J2024" s="67"/>
      <c r="K2024" s="67"/>
      <c r="L2024" s="67"/>
      <c r="M2024" s="68"/>
      <c r="N2024" s="69"/>
      <c r="O2024" s="70">
        <f t="shared" si="159"/>
        <v>0</v>
      </c>
      <c r="P2024" s="71">
        <f t="shared" si="160"/>
        <v>0</v>
      </c>
      <c r="Q2024" s="7">
        <v>1</v>
      </c>
      <c r="R2024" s="72">
        <f>+VLOOKUP(B2024,[1]BASES!$A$2:$E$10701,5,0)</f>
        <v>3027.5867768595044</v>
      </c>
      <c r="S2024" s="71">
        <f t="shared" si="177"/>
        <v>0</v>
      </c>
      <c r="T2024" s="71">
        <v>0</v>
      </c>
      <c r="U2024" s="71">
        <f t="shared" si="180"/>
        <v>0</v>
      </c>
      <c r="V2024" s="7">
        <v>0</v>
      </c>
      <c r="W2024" s="7">
        <v>0</v>
      </c>
      <c r="X2024" s="7">
        <v>0</v>
      </c>
      <c r="Y2024" s="73">
        <v>0.04</v>
      </c>
      <c r="Z2024" s="7"/>
      <c r="AA2024" s="7"/>
      <c r="AB2024" s="7"/>
      <c r="AC2024" s="7"/>
    </row>
    <row r="2025" spans="2:29" ht="15.75" customHeight="1" x14ac:dyDescent="0.25">
      <c r="B2025" s="62">
        <v>16458</v>
      </c>
      <c r="C2025" s="63" t="s">
        <v>2033</v>
      </c>
      <c r="D2025" s="64">
        <f t="shared" si="178"/>
        <v>4083.9669421487602</v>
      </c>
      <c r="E2025" s="64">
        <f t="shared" si="179"/>
        <v>4941.5999999999995</v>
      </c>
      <c r="F2025" s="64">
        <f>+VLOOKUP(B2025,[1]BASES!$A$2:$C$10701,3,0)</f>
        <v>21</v>
      </c>
      <c r="G2025" s="65">
        <f t="shared" si="176"/>
        <v>4941.5999999999995</v>
      </c>
      <c r="H2025" s="66"/>
      <c r="I2025" s="67"/>
      <c r="J2025" s="67"/>
      <c r="K2025" s="67"/>
      <c r="L2025" s="67"/>
      <c r="M2025" s="68"/>
      <c r="N2025" s="69"/>
      <c r="O2025" s="70">
        <f t="shared" si="159"/>
        <v>0</v>
      </c>
      <c r="P2025" s="71">
        <f t="shared" si="160"/>
        <v>0</v>
      </c>
      <c r="Q2025" s="7">
        <v>1</v>
      </c>
      <c r="R2025" s="72">
        <f>+VLOOKUP(B2025,[1]BASES!$A$2:$E$10701,5,0)</f>
        <v>4254.1322314049585</v>
      </c>
      <c r="S2025" s="71">
        <f t="shared" si="177"/>
        <v>0</v>
      </c>
      <c r="T2025" s="71">
        <v>0</v>
      </c>
      <c r="U2025" s="71">
        <f t="shared" si="180"/>
        <v>0</v>
      </c>
      <c r="V2025" s="7">
        <v>0</v>
      </c>
      <c r="W2025" s="7">
        <v>0</v>
      </c>
      <c r="X2025" s="7">
        <v>0</v>
      </c>
      <c r="Y2025" s="73">
        <v>0.04</v>
      </c>
      <c r="Z2025" s="7"/>
      <c r="AA2025" s="7"/>
      <c r="AB2025" s="7"/>
      <c r="AC2025" s="7"/>
    </row>
    <row r="2026" spans="2:29" ht="15.75" customHeight="1" x14ac:dyDescent="0.25">
      <c r="B2026" s="62">
        <v>16459</v>
      </c>
      <c r="C2026" s="63" t="s">
        <v>2034</v>
      </c>
      <c r="D2026" s="64">
        <f t="shared" si="178"/>
        <v>921.08429752066127</v>
      </c>
      <c r="E2026" s="64">
        <f t="shared" si="179"/>
        <v>1114.5120000000002</v>
      </c>
      <c r="F2026" s="64">
        <f>+VLOOKUP(B2026,[1]BASES!$A$2:$C$10701,3,0)</f>
        <v>21</v>
      </c>
      <c r="G2026" s="65">
        <f t="shared" si="176"/>
        <v>1114.5120000000002</v>
      </c>
      <c r="H2026" s="66"/>
      <c r="I2026" s="67"/>
      <c r="J2026" s="67"/>
      <c r="K2026" s="67"/>
      <c r="L2026" s="67"/>
      <c r="M2026" s="68"/>
      <c r="N2026" s="69"/>
      <c r="O2026" s="70">
        <f t="shared" si="159"/>
        <v>0</v>
      </c>
      <c r="P2026" s="71">
        <f t="shared" si="160"/>
        <v>0</v>
      </c>
      <c r="Q2026" s="7">
        <v>1</v>
      </c>
      <c r="R2026" s="72">
        <f>+VLOOKUP(B2026,[1]BASES!$A$2:$E$10701,5,0)</f>
        <v>959.46280991735546</v>
      </c>
      <c r="S2026" s="71">
        <f t="shared" si="177"/>
        <v>0</v>
      </c>
      <c r="T2026" s="71">
        <v>0</v>
      </c>
      <c r="U2026" s="71">
        <f t="shared" si="180"/>
        <v>0</v>
      </c>
      <c r="V2026" s="7">
        <v>0</v>
      </c>
      <c r="W2026" s="7">
        <v>0</v>
      </c>
      <c r="X2026" s="7">
        <v>0</v>
      </c>
      <c r="Y2026" s="73">
        <v>0.04</v>
      </c>
      <c r="Z2026" s="7"/>
      <c r="AA2026" s="7"/>
      <c r="AB2026" s="7"/>
      <c r="AC2026" s="7"/>
    </row>
    <row r="2027" spans="2:29" ht="15.75" customHeight="1" x14ac:dyDescent="0.25">
      <c r="B2027" s="62">
        <v>16460</v>
      </c>
      <c r="C2027" s="63" t="s">
        <v>2035</v>
      </c>
      <c r="D2027" s="64">
        <f t="shared" si="178"/>
        <v>1023.8915702479339</v>
      </c>
      <c r="E2027" s="64">
        <f t="shared" si="179"/>
        <v>1238.9088000000002</v>
      </c>
      <c r="F2027" s="64">
        <f>+VLOOKUP(B2027,[1]BASES!$A$2:$C$10701,3,0)</f>
        <v>21</v>
      </c>
      <c r="G2027" s="65">
        <f t="shared" si="176"/>
        <v>1238.9088000000002</v>
      </c>
      <c r="H2027" s="66"/>
      <c r="I2027" s="67"/>
      <c r="J2027" s="67"/>
      <c r="K2027" s="67"/>
      <c r="L2027" s="67"/>
      <c r="M2027" s="68"/>
      <c r="N2027" s="69"/>
      <c r="O2027" s="70">
        <f t="shared" si="159"/>
        <v>0</v>
      </c>
      <c r="P2027" s="71">
        <f t="shared" si="160"/>
        <v>0</v>
      </c>
      <c r="Q2027" s="7">
        <v>1</v>
      </c>
      <c r="R2027" s="72">
        <f>+VLOOKUP(B2027,[1]BASES!$A$2:$E$10701,5,0)</f>
        <v>1066.5537190082646</v>
      </c>
      <c r="S2027" s="71">
        <f t="shared" si="177"/>
        <v>0</v>
      </c>
      <c r="T2027" s="71">
        <v>0</v>
      </c>
      <c r="U2027" s="71">
        <f t="shared" si="180"/>
        <v>0</v>
      </c>
      <c r="V2027" s="7">
        <v>0</v>
      </c>
      <c r="W2027" s="7">
        <v>0</v>
      </c>
      <c r="X2027" s="7">
        <v>0</v>
      </c>
      <c r="Y2027" s="73">
        <v>0.04</v>
      </c>
      <c r="Z2027" s="7"/>
      <c r="AA2027" s="7"/>
      <c r="AB2027" s="7"/>
      <c r="AC2027" s="7"/>
    </row>
    <row r="2028" spans="2:29" ht="15.75" customHeight="1" x14ac:dyDescent="0.25">
      <c r="B2028" s="62">
        <v>16461</v>
      </c>
      <c r="C2028" s="63" t="s">
        <v>2036</v>
      </c>
      <c r="D2028" s="64">
        <f t="shared" si="178"/>
        <v>2021.7441322314046</v>
      </c>
      <c r="E2028" s="64">
        <f t="shared" si="179"/>
        <v>2446.3103999999994</v>
      </c>
      <c r="F2028" s="64">
        <f>+VLOOKUP(B2028,[1]BASES!$A$2:$C$10701,3,0)</f>
        <v>21</v>
      </c>
      <c r="G2028" s="65">
        <f t="shared" si="176"/>
        <v>2446.3103999999994</v>
      </c>
      <c r="H2028" s="66"/>
      <c r="I2028" s="67"/>
      <c r="J2028" s="67"/>
      <c r="K2028" s="67"/>
      <c r="L2028" s="67"/>
      <c r="M2028" s="68"/>
      <c r="N2028" s="69"/>
      <c r="O2028" s="70">
        <f t="shared" si="159"/>
        <v>0</v>
      </c>
      <c r="P2028" s="71">
        <f t="shared" si="160"/>
        <v>0</v>
      </c>
      <c r="Q2028" s="7">
        <v>1</v>
      </c>
      <c r="R2028" s="72">
        <f>+VLOOKUP(B2028,[1]BASES!$A$2:$E$10701,5,0)</f>
        <v>2105.9834710743798</v>
      </c>
      <c r="S2028" s="71">
        <f t="shared" si="177"/>
        <v>0</v>
      </c>
      <c r="T2028" s="71">
        <v>0</v>
      </c>
      <c r="U2028" s="71">
        <f t="shared" si="180"/>
        <v>0</v>
      </c>
      <c r="V2028" s="7">
        <v>0</v>
      </c>
      <c r="W2028" s="7">
        <v>0</v>
      </c>
      <c r="X2028" s="7">
        <v>0</v>
      </c>
      <c r="Y2028" s="73">
        <v>0.04</v>
      </c>
      <c r="Z2028" s="7"/>
      <c r="AA2028" s="7"/>
      <c r="AB2028" s="7"/>
      <c r="AC2028" s="7"/>
    </row>
    <row r="2029" spans="2:29" ht="15.75" customHeight="1" x14ac:dyDescent="0.25">
      <c r="B2029" s="62">
        <v>16462</v>
      </c>
      <c r="C2029" s="63" t="s">
        <v>2037</v>
      </c>
      <c r="D2029" s="64">
        <f t="shared" si="178"/>
        <v>4504.7563636363639</v>
      </c>
      <c r="E2029" s="64">
        <f t="shared" si="179"/>
        <v>5450.7552000000005</v>
      </c>
      <c r="F2029" s="64">
        <f>+VLOOKUP(B2029,[1]BASES!$A$2:$C$10701,3,0)</f>
        <v>21</v>
      </c>
      <c r="G2029" s="65">
        <f t="shared" si="176"/>
        <v>5450.7552000000005</v>
      </c>
      <c r="H2029" s="66"/>
      <c r="I2029" s="67"/>
      <c r="J2029" s="67"/>
      <c r="K2029" s="67"/>
      <c r="L2029" s="67"/>
      <c r="M2029" s="68"/>
      <c r="N2029" s="69"/>
      <c r="O2029" s="70">
        <f t="shared" si="159"/>
        <v>0</v>
      </c>
      <c r="P2029" s="71">
        <f t="shared" si="160"/>
        <v>0</v>
      </c>
      <c r="Q2029" s="7">
        <v>1</v>
      </c>
      <c r="R2029" s="72">
        <f>+VLOOKUP(B2029,[1]BASES!$A$2:$E$10701,5,0)</f>
        <v>4692.454545454546</v>
      </c>
      <c r="S2029" s="71">
        <f t="shared" si="177"/>
        <v>0</v>
      </c>
      <c r="T2029" s="71">
        <v>0</v>
      </c>
      <c r="U2029" s="71">
        <f t="shared" si="180"/>
        <v>0</v>
      </c>
      <c r="V2029" s="7">
        <v>0</v>
      </c>
      <c r="W2029" s="7">
        <v>0</v>
      </c>
      <c r="X2029" s="7">
        <v>0</v>
      </c>
      <c r="Y2029" s="73">
        <v>0.04</v>
      </c>
      <c r="Z2029" s="7"/>
      <c r="AA2029" s="7"/>
      <c r="AB2029" s="7"/>
      <c r="AC2029" s="7"/>
    </row>
    <row r="2030" spans="2:29" ht="15.75" customHeight="1" x14ac:dyDescent="0.25">
      <c r="B2030" s="62">
        <v>16471</v>
      </c>
      <c r="C2030" s="63" t="s">
        <v>2038</v>
      </c>
      <c r="D2030" s="64">
        <f t="shared" si="178"/>
        <v>7289.1689256198342</v>
      </c>
      <c r="E2030" s="64">
        <f t="shared" si="179"/>
        <v>8819.8943999999992</v>
      </c>
      <c r="F2030" s="64">
        <f>+VLOOKUP(B2030,[1]BASES!$A$2:$C$10701,3,0)</f>
        <v>21</v>
      </c>
      <c r="G2030" s="65">
        <f t="shared" si="176"/>
        <v>8819.8943999999992</v>
      </c>
      <c r="H2030" s="66"/>
      <c r="I2030" s="67"/>
      <c r="J2030" s="67"/>
      <c r="K2030" s="67"/>
      <c r="L2030" s="67"/>
      <c r="M2030" s="68"/>
      <c r="N2030" s="69"/>
      <c r="O2030" s="70">
        <f t="shared" si="159"/>
        <v>0</v>
      </c>
      <c r="P2030" s="71">
        <f t="shared" si="160"/>
        <v>0</v>
      </c>
      <c r="Q2030" s="7">
        <v>1</v>
      </c>
      <c r="R2030" s="72">
        <f>+VLOOKUP(B2030,[1]BASES!$A$2:$E$10701,5,0)</f>
        <v>7592.8842975206608</v>
      </c>
      <c r="S2030" s="71">
        <f t="shared" si="177"/>
        <v>0</v>
      </c>
      <c r="T2030" s="71">
        <v>0</v>
      </c>
      <c r="U2030" s="71">
        <f t="shared" si="180"/>
        <v>0</v>
      </c>
      <c r="V2030" s="7">
        <v>0</v>
      </c>
      <c r="W2030" s="7">
        <v>0</v>
      </c>
      <c r="X2030" s="7">
        <v>0</v>
      </c>
      <c r="Y2030" s="73">
        <v>0.04</v>
      </c>
      <c r="Z2030" s="7"/>
      <c r="AA2030" s="7"/>
      <c r="AB2030" s="7"/>
      <c r="AC2030" s="7"/>
    </row>
    <row r="2031" spans="2:29" ht="15.75" customHeight="1" x14ac:dyDescent="0.25">
      <c r="B2031" s="62">
        <v>16472</v>
      </c>
      <c r="C2031" s="63" t="s">
        <v>2039</v>
      </c>
      <c r="D2031" s="64">
        <f t="shared" si="178"/>
        <v>11317.170247933884</v>
      </c>
      <c r="E2031" s="64">
        <f t="shared" si="179"/>
        <v>13693.776</v>
      </c>
      <c r="F2031" s="64">
        <f>+VLOOKUP(B2031,[1]BASES!$A$2:$C$10701,3,0)</f>
        <v>21</v>
      </c>
      <c r="G2031" s="65">
        <f t="shared" si="176"/>
        <v>13693.776</v>
      </c>
      <c r="H2031" s="66"/>
      <c r="I2031" s="67"/>
      <c r="J2031" s="67"/>
      <c r="K2031" s="67"/>
      <c r="L2031" s="67"/>
      <c r="M2031" s="68"/>
      <c r="N2031" s="69"/>
      <c r="O2031" s="70">
        <f t="shared" si="159"/>
        <v>0</v>
      </c>
      <c r="P2031" s="71">
        <f t="shared" si="160"/>
        <v>0</v>
      </c>
      <c r="Q2031" s="7">
        <v>1</v>
      </c>
      <c r="R2031" s="72">
        <f>+VLOOKUP(B2031,[1]BASES!$A$2:$E$10701,5,0)</f>
        <v>11788.719008264463</v>
      </c>
      <c r="S2031" s="71">
        <f t="shared" si="177"/>
        <v>0</v>
      </c>
      <c r="T2031" s="71">
        <v>0</v>
      </c>
      <c r="U2031" s="71">
        <f t="shared" si="180"/>
        <v>0</v>
      </c>
      <c r="V2031" s="7">
        <v>0</v>
      </c>
      <c r="W2031" s="7">
        <v>0</v>
      </c>
      <c r="X2031" s="7">
        <v>0</v>
      </c>
      <c r="Y2031" s="73">
        <v>0.04</v>
      </c>
      <c r="Z2031" s="7"/>
      <c r="AA2031" s="7"/>
      <c r="AB2031" s="7"/>
      <c r="AC2031" s="7"/>
    </row>
    <row r="2032" spans="2:29" ht="15.75" customHeight="1" x14ac:dyDescent="0.25">
      <c r="B2032" s="62">
        <v>16473</v>
      </c>
      <c r="C2032" s="63" t="s">
        <v>2040</v>
      </c>
      <c r="D2032" s="64">
        <f t="shared" si="178"/>
        <v>17454.97388429752</v>
      </c>
      <c r="E2032" s="64">
        <f t="shared" si="179"/>
        <v>21120.518400000001</v>
      </c>
      <c r="F2032" s="64">
        <f>+VLOOKUP(B2032,[1]BASES!$A$2:$C$10701,3,0)</f>
        <v>21</v>
      </c>
      <c r="G2032" s="65">
        <f t="shared" si="176"/>
        <v>21120.518400000001</v>
      </c>
      <c r="H2032" s="66"/>
      <c r="I2032" s="67"/>
      <c r="J2032" s="67"/>
      <c r="K2032" s="67"/>
      <c r="L2032" s="67"/>
      <c r="M2032" s="68"/>
      <c r="N2032" s="69"/>
      <c r="O2032" s="70">
        <f t="shared" si="159"/>
        <v>0</v>
      </c>
      <c r="P2032" s="71">
        <f t="shared" si="160"/>
        <v>0</v>
      </c>
      <c r="Q2032" s="7">
        <v>1</v>
      </c>
      <c r="R2032" s="72">
        <f>+VLOOKUP(B2032,[1]BASES!$A$2:$E$10701,5,0)</f>
        <v>18182.264462809919</v>
      </c>
      <c r="S2032" s="71">
        <f t="shared" si="177"/>
        <v>0</v>
      </c>
      <c r="T2032" s="71">
        <v>0</v>
      </c>
      <c r="U2032" s="71">
        <f t="shared" si="180"/>
        <v>0</v>
      </c>
      <c r="V2032" s="7">
        <v>0</v>
      </c>
      <c r="W2032" s="7">
        <v>0</v>
      </c>
      <c r="X2032" s="7">
        <v>0</v>
      </c>
      <c r="Y2032" s="73">
        <v>0.04</v>
      </c>
      <c r="Z2032" s="7"/>
      <c r="AA2032" s="7"/>
      <c r="AB2032" s="7"/>
      <c r="AC2032" s="7"/>
    </row>
    <row r="2033" spans="2:29" ht="15.75" customHeight="1" x14ac:dyDescent="0.25">
      <c r="B2033" s="62">
        <v>16474</v>
      </c>
      <c r="C2033" s="63" t="s">
        <v>2041</v>
      </c>
      <c r="D2033" s="64">
        <f t="shared" si="178"/>
        <v>30686.852231404959</v>
      </c>
      <c r="E2033" s="64">
        <f t="shared" si="179"/>
        <v>37131.091200000003</v>
      </c>
      <c r="F2033" s="64">
        <f>+VLOOKUP(B2033,[1]BASES!$A$2:$C$10701,3,0)</f>
        <v>21</v>
      </c>
      <c r="G2033" s="65">
        <f t="shared" si="176"/>
        <v>37131.091200000003</v>
      </c>
      <c r="H2033" s="66"/>
      <c r="I2033" s="67"/>
      <c r="J2033" s="67"/>
      <c r="K2033" s="67"/>
      <c r="L2033" s="67"/>
      <c r="M2033" s="68"/>
      <c r="N2033" s="69"/>
      <c r="O2033" s="70">
        <f t="shared" si="159"/>
        <v>0</v>
      </c>
      <c r="P2033" s="71">
        <f t="shared" si="160"/>
        <v>0</v>
      </c>
      <c r="Q2033" s="7">
        <v>1</v>
      </c>
      <c r="R2033" s="72">
        <f>+VLOOKUP(B2033,[1]BASES!$A$2:$E$10701,5,0)</f>
        <v>31965.471074380166</v>
      </c>
      <c r="S2033" s="71">
        <f t="shared" si="177"/>
        <v>0</v>
      </c>
      <c r="T2033" s="71">
        <v>0</v>
      </c>
      <c r="U2033" s="71">
        <f t="shared" si="180"/>
        <v>0</v>
      </c>
      <c r="V2033" s="7">
        <v>0</v>
      </c>
      <c r="W2033" s="7">
        <v>0</v>
      </c>
      <c r="X2033" s="7">
        <v>0</v>
      </c>
      <c r="Y2033" s="73">
        <v>0.04</v>
      </c>
      <c r="Z2033" s="7"/>
      <c r="AA2033" s="7"/>
      <c r="AB2033" s="7"/>
      <c r="AC2033" s="7"/>
    </row>
    <row r="2034" spans="2:29" ht="15.75" customHeight="1" x14ac:dyDescent="0.25">
      <c r="B2034" s="62">
        <v>16491</v>
      </c>
      <c r="C2034" s="63" t="s">
        <v>2042</v>
      </c>
      <c r="D2034" s="64">
        <f t="shared" si="178"/>
        <v>9713.9781818181818</v>
      </c>
      <c r="E2034" s="64">
        <f t="shared" si="179"/>
        <v>11753.9136</v>
      </c>
      <c r="F2034" s="64">
        <f>+VLOOKUP(B2034,[1]BASES!$A$2:$C$10701,3,0)</f>
        <v>21</v>
      </c>
      <c r="G2034" s="65">
        <f t="shared" si="176"/>
        <v>11753.9136</v>
      </c>
      <c r="H2034" s="66"/>
      <c r="I2034" s="67"/>
      <c r="J2034" s="67"/>
      <c r="K2034" s="67"/>
      <c r="L2034" s="67"/>
      <c r="M2034" s="68"/>
      <c r="N2034" s="69"/>
      <c r="O2034" s="70">
        <f t="shared" si="159"/>
        <v>0</v>
      </c>
      <c r="P2034" s="71">
        <f t="shared" si="160"/>
        <v>0</v>
      </c>
      <c r="Q2034" s="7">
        <v>1</v>
      </c>
      <c r="R2034" s="72">
        <f>+VLOOKUP(B2034,[1]BASES!$A$2:$E$10701,5,0)</f>
        <v>10118.727272727272</v>
      </c>
      <c r="S2034" s="71">
        <f t="shared" si="177"/>
        <v>0</v>
      </c>
      <c r="T2034" s="71">
        <v>0</v>
      </c>
      <c r="U2034" s="71">
        <f t="shared" si="180"/>
        <v>0</v>
      </c>
      <c r="V2034" s="7">
        <v>0</v>
      </c>
      <c r="W2034" s="7">
        <v>0</v>
      </c>
      <c r="X2034" s="7">
        <v>0</v>
      </c>
      <c r="Y2034" s="73">
        <v>0.04</v>
      </c>
      <c r="Z2034" s="7"/>
      <c r="AA2034" s="7"/>
      <c r="AB2034" s="7"/>
      <c r="AC2034" s="7"/>
    </row>
    <row r="2035" spans="2:29" ht="15.75" customHeight="1" x14ac:dyDescent="0.25">
      <c r="B2035" s="62">
        <v>16492</v>
      </c>
      <c r="C2035" s="63" t="s">
        <v>2043</v>
      </c>
      <c r="D2035" s="64">
        <f t="shared" si="178"/>
        <v>12242.570578512397</v>
      </c>
      <c r="E2035" s="64">
        <f t="shared" si="179"/>
        <v>14813.510400000001</v>
      </c>
      <c r="F2035" s="64">
        <f>+VLOOKUP(B2035,[1]BASES!$A$2:$C$10701,3,0)</f>
        <v>21</v>
      </c>
      <c r="G2035" s="65">
        <f t="shared" si="176"/>
        <v>14813.510400000001</v>
      </c>
      <c r="H2035" s="66"/>
      <c r="I2035" s="67"/>
      <c r="J2035" s="67"/>
      <c r="K2035" s="67"/>
      <c r="L2035" s="67"/>
      <c r="M2035" s="68"/>
      <c r="N2035" s="69"/>
      <c r="O2035" s="70">
        <f t="shared" si="159"/>
        <v>0</v>
      </c>
      <c r="P2035" s="71">
        <f t="shared" si="160"/>
        <v>0</v>
      </c>
      <c r="Q2035" s="7">
        <v>1</v>
      </c>
      <c r="R2035" s="72">
        <f>+VLOOKUP(B2035,[1]BASES!$A$2:$E$10701,5,0)</f>
        <v>12752.677685950413</v>
      </c>
      <c r="S2035" s="71">
        <f t="shared" si="177"/>
        <v>0</v>
      </c>
      <c r="T2035" s="71">
        <v>0</v>
      </c>
      <c r="U2035" s="71">
        <f t="shared" si="180"/>
        <v>0</v>
      </c>
      <c r="V2035" s="7">
        <v>0</v>
      </c>
      <c r="W2035" s="7">
        <v>0</v>
      </c>
      <c r="X2035" s="7">
        <v>0</v>
      </c>
      <c r="Y2035" s="73">
        <v>0.04</v>
      </c>
      <c r="Z2035" s="7"/>
      <c r="AA2035" s="7"/>
      <c r="AB2035" s="7"/>
      <c r="AC2035" s="7"/>
    </row>
    <row r="2036" spans="2:29" ht="15.75" customHeight="1" x14ac:dyDescent="0.25">
      <c r="B2036" s="62">
        <v>16493</v>
      </c>
      <c r="C2036" s="63" t="s">
        <v>2044</v>
      </c>
      <c r="D2036" s="64">
        <f t="shared" si="178"/>
        <v>16942.659173553722</v>
      </c>
      <c r="E2036" s="64">
        <f t="shared" si="179"/>
        <v>20500.617600000005</v>
      </c>
      <c r="F2036" s="64">
        <f>+VLOOKUP(B2036,[1]BASES!$A$2:$C$10701,3,0)</f>
        <v>21</v>
      </c>
      <c r="G2036" s="65">
        <f t="shared" si="176"/>
        <v>20500.617600000005</v>
      </c>
      <c r="H2036" s="66"/>
      <c r="I2036" s="67"/>
      <c r="J2036" s="67"/>
      <c r="K2036" s="67"/>
      <c r="L2036" s="67"/>
      <c r="M2036" s="68"/>
      <c r="N2036" s="69"/>
      <c r="O2036" s="70">
        <f t="shared" si="159"/>
        <v>0</v>
      </c>
      <c r="P2036" s="71">
        <f t="shared" si="160"/>
        <v>0</v>
      </c>
      <c r="Q2036" s="7">
        <v>1</v>
      </c>
      <c r="R2036" s="72">
        <f>+VLOOKUP(B2036,[1]BASES!$A$2:$E$10701,5,0)</f>
        <v>17648.603305785127</v>
      </c>
      <c r="S2036" s="71">
        <f t="shared" si="177"/>
        <v>0</v>
      </c>
      <c r="T2036" s="71">
        <v>0</v>
      </c>
      <c r="U2036" s="71">
        <f t="shared" si="180"/>
        <v>0</v>
      </c>
      <c r="V2036" s="7">
        <v>0</v>
      </c>
      <c r="W2036" s="7">
        <v>0</v>
      </c>
      <c r="X2036" s="7">
        <v>0</v>
      </c>
      <c r="Y2036" s="73">
        <v>0.04</v>
      </c>
      <c r="Z2036" s="7"/>
      <c r="AA2036" s="7"/>
      <c r="AB2036" s="7"/>
      <c r="AC2036" s="7"/>
    </row>
    <row r="2037" spans="2:29" ht="15.75" customHeight="1" x14ac:dyDescent="0.25">
      <c r="B2037" s="62">
        <v>16494</v>
      </c>
      <c r="C2037" s="63" t="s">
        <v>2045</v>
      </c>
      <c r="D2037" s="64">
        <f t="shared" si="178"/>
        <v>34834.012561983473</v>
      </c>
      <c r="E2037" s="64">
        <f t="shared" si="179"/>
        <v>42149.155200000001</v>
      </c>
      <c r="F2037" s="64">
        <f>+VLOOKUP(B2037,[1]BASES!$A$2:$C$10701,3,0)</f>
        <v>21</v>
      </c>
      <c r="G2037" s="65">
        <f t="shared" si="176"/>
        <v>42149.155200000001</v>
      </c>
      <c r="H2037" s="66"/>
      <c r="I2037" s="67"/>
      <c r="J2037" s="67"/>
      <c r="K2037" s="67"/>
      <c r="L2037" s="67"/>
      <c r="M2037" s="68"/>
      <c r="N2037" s="69"/>
      <c r="O2037" s="70">
        <f t="shared" si="159"/>
        <v>0</v>
      </c>
      <c r="P2037" s="71">
        <f t="shared" si="160"/>
        <v>0</v>
      </c>
      <c r="Q2037" s="7">
        <v>1</v>
      </c>
      <c r="R2037" s="72">
        <f>+VLOOKUP(B2037,[1]BASES!$A$2:$E$10701,5,0)</f>
        <v>36285.42975206612</v>
      </c>
      <c r="S2037" s="71">
        <f t="shared" si="177"/>
        <v>0</v>
      </c>
      <c r="T2037" s="71">
        <v>0</v>
      </c>
      <c r="U2037" s="71">
        <f t="shared" si="180"/>
        <v>0</v>
      </c>
      <c r="V2037" s="7">
        <v>0</v>
      </c>
      <c r="W2037" s="7">
        <v>0</v>
      </c>
      <c r="X2037" s="7">
        <v>0</v>
      </c>
      <c r="Y2037" s="73">
        <v>0.04</v>
      </c>
      <c r="Z2037" s="7"/>
      <c r="AA2037" s="7"/>
      <c r="AB2037" s="7"/>
      <c r="AC2037" s="7"/>
    </row>
    <row r="2038" spans="2:29" ht="15.75" customHeight="1" x14ac:dyDescent="0.25">
      <c r="B2038" s="62">
        <v>16495</v>
      </c>
      <c r="C2038" s="63" t="s">
        <v>2046</v>
      </c>
      <c r="D2038" s="64">
        <f t="shared" si="178"/>
        <v>41033.160991735538</v>
      </c>
      <c r="E2038" s="64">
        <f t="shared" si="179"/>
        <v>49650.124800000005</v>
      </c>
      <c r="F2038" s="64">
        <f>+VLOOKUP(B2038,[1]BASES!$A$2:$C$10701,3,0)</f>
        <v>21</v>
      </c>
      <c r="G2038" s="65">
        <f t="shared" si="176"/>
        <v>49650.124800000005</v>
      </c>
      <c r="H2038" s="66"/>
      <c r="I2038" s="67"/>
      <c r="J2038" s="67"/>
      <c r="K2038" s="67"/>
      <c r="L2038" s="67"/>
      <c r="M2038" s="68"/>
      <c r="N2038" s="69"/>
      <c r="O2038" s="70">
        <f t="shared" si="159"/>
        <v>0</v>
      </c>
      <c r="P2038" s="71">
        <f t="shared" si="160"/>
        <v>0</v>
      </c>
      <c r="Q2038" s="7">
        <v>1</v>
      </c>
      <c r="R2038" s="72">
        <f>+VLOOKUP(B2038,[1]BASES!$A$2:$E$10701,5,0)</f>
        <v>42742.876033057852</v>
      </c>
      <c r="S2038" s="71">
        <f t="shared" si="177"/>
        <v>0</v>
      </c>
      <c r="T2038" s="71">
        <v>0</v>
      </c>
      <c r="U2038" s="71">
        <f t="shared" si="180"/>
        <v>0</v>
      </c>
      <c r="V2038" s="7">
        <v>0</v>
      </c>
      <c r="W2038" s="7">
        <v>0</v>
      </c>
      <c r="X2038" s="7">
        <v>0</v>
      </c>
      <c r="Y2038" s="73">
        <v>0.04</v>
      </c>
      <c r="Z2038" s="7"/>
      <c r="AA2038" s="7"/>
      <c r="AB2038" s="7"/>
      <c r="AC2038" s="7"/>
    </row>
    <row r="2039" spans="2:29" ht="15.75" customHeight="1" x14ac:dyDescent="0.25">
      <c r="B2039" s="62">
        <v>16496</v>
      </c>
      <c r="C2039" s="63" t="s">
        <v>2047</v>
      </c>
      <c r="D2039" s="64">
        <f t="shared" si="178"/>
        <v>66096.190413223158</v>
      </c>
      <c r="E2039" s="64">
        <f t="shared" si="179"/>
        <v>79976.390400000018</v>
      </c>
      <c r="F2039" s="64">
        <f>+VLOOKUP(B2039,[1]BASES!$A$2:$C$10701,3,0)</f>
        <v>21</v>
      </c>
      <c r="G2039" s="65">
        <f t="shared" si="176"/>
        <v>79976.390400000018</v>
      </c>
      <c r="H2039" s="66"/>
      <c r="I2039" s="67"/>
      <c r="J2039" s="67"/>
      <c r="K2039" s="67"/>
      <c r="L2039" s="67"/>
      <c r="M2039" s="68"/>
      <c r="N2039" s="69"/>
      <c r="O2039" s="70">
        <f t="shared" si="159"/>
        <v>0</v>
      </c>
      <c r="P2039" s="71">
        <f t="shared" si="160"/>
        <v>0</v>
      </c>
      <c r="Q2039" s="7">
        <v>1</v>
      </c>
      <c r="R2039" s="72">
        <f>+VLOOKUP(B2039,[1]BASES!$A$2:$E$10701,5,0)</f>
        <v>68850.198347107449</v>
      </c>
      <c r="S2039" s="71">
        <f t="shared" si="177"/>
        <v>0</v>
      </c>
      <c r="T2039" s="71">
        <v>0</v>
      </c>
      <c r="U2039" s="71">
        <f t="shared" si="180"/>
        <v>0</v>
      </c>
      <c r="V2039" s="7">
        <v>0</v>
      </c>
      <c r="W2039" s="7">
        <v>0</v>
      </c>
      <c r="X2039" s="7">
        <v>0</v>
      </c>
      <c r="Y2039" s="73">
        <v>0.04</v>
      </c>
      <c r="Z2039" s="7"/>
      <c r="AA2039" s="7"/>
      <c r="AB2039" s="7"/>
      <c r="AC2039" s="7"/>
    </row>
    <row r="2040" spans="2:29" ht="15.75" customHeight="1" x14ac:dyDescent="0.25">
      <c r="B2040" s="62">
        <v>16500</v>
      </c>
      <c r="C2040" s="63" t="s">
        <v>2048</v>
      </c>
      <c r="D2040" s="64">
        <f t="shared" si="178"/>
        <v>12123.792396694216</v>
      </c>
      <c r="E2040" s="64">
        <f t="shared" si="179"/>
        <v>14669.788800000002</v>
      </c>
      <c r="F2040" s="64">
        <f>+VLOOKUP(B2040,[1]BASES!$A$2:$C$10701,3,0)</f>
        <v>21</v>
      </c>
      <c r="G2040" s="65">
        <f t="shared" si="176"/>
        <v>14669.788800000002</v>
      </c>
      <c r="H2040" s="66"/>
      <c r="I2040" s="67"/>
      <c r="J2040" s="67"/>
      <c r="K2040" s="67"/>
      <c r="L2040" s="67"/>
      <c r="M2040" s="68"/>
      <c r="N2040" s="69"/>
      <c r="O2040" s="70">
        <f t="shared" si="159"/>
        <v>0</v>
      </c>
      <c r="P2040" s="71">
        <f t="shared" si="160"/>
        <v>0</v>
      </c>
      <c r="Q2040" s="7">
        <v>1</v>
      </c>
      <c r="R2040" s="72">
        <f>+VLOOKUP(B2040,[1]BASES!$A$2:$E$10701,5,0)</f>
        <v>12628.950413223141</v>
      </c>
      <c r="S2040" s="71">
        <f t="shared" si="177"/>
        <v>0</v>
      </c>
      <c r="T2040" s="71">
        <v>0</v>
      </c>
      <c r="U2040" s="71">
        <f t="shared" si="180"/>
        <v>0</v>
      </c>
      <c r="V2040" s="7">
        <v>0</v>
      </c>
      <c r="W2040" s="7">
        <v>0</v>
      </c>
      <c r="X2040" s="7">
        <v>0</v>
      </c>
      <c r="Y2040" s="73">
        <v>0.04</v>
      </c>
      <c r="Z2040" s="7"/>
      <c r="AA2040" s="7"/>
      <c r="AB2040" s="7"/>
      <c r="AC2040" s="7"/>
    </row>
    <row r="2041" spans="2:29" ht="15.75" customHeight="1" x14ac:dyDescent="0.25">
      <c r="B2041" s="62">
        <v>16501</v>
      </c>
      <c r="C2041" s="63" t="s">
        <v>2049</v>
      </c>
      <c r="D2041" s="64">
        <f t="shared" si="178"/>
        <v>15258.485950413224</v>
      </c>
      <c r="E2041" s="64">
        <f t="shared" si="179"/>
        <v>18462.768</v>
      </c>
      <c r="F2041" s="64">
        <f>+VLOOKUP(B2041,[1]BASES!$A$2:$C$10701,3,0)</f>
        <v>21</v>
      </c>
      <c r="G2041" s="65">
        <f t="shared" si="176"/>
        <v>18462.768</v>
      </c>
      <c r="H2041" s="66"/>
      <c r="I2041" s="67"/>
      <c r="J2041" s="67"/>
      <c r="K2041" s="67"/>
      <c r="L2041" s="67"/>
      <c r="M2041" s="68"/>
      <c r="N2041" s="69"/>
      <c r="O2041" s="70">
        <f t="shared" si="159"/>
        <v>0</v>
      </c>
      <c r="P2041" s="71">
        <f t="shared" si="160"/>
        <v>0</v>
      </c>
      <c r="Q2041" s="7">
        <v>1</v>
      </c>
      <c r="R2041" s="72">
        <f>+VLOOKUP(B2041,[1]BASES!$A$2:$E$10701,5,0)</f>
        <v>15894.256198347108</v>
      </c>
      <c r="S2041" s="71">
        <f t="shared" si="177"/>
        <v>0</v>
      </c>
      <c r="T2041" s="71">
        <v>0</v>
      </c>
      <c r="U2041" s="71">
        <f t="shared" si="180"/>
        <v>0</v>
      </c>
      <c r="V2041" s="7">
        <v>0</v>
      </c>
      <c r="W2041" s="7">
        <v>0</v>
      </c>
      <c r="X2041" s="7">
        <v>0</v>
      </c>
      <c r="Y2041" s="73">
        <v>0.04</v>
      </c>
      <c r="Z2041" s="7"/>
      <c r="AA2041" s="7"/>
      <c r="AB2041" s="7"/>
      <c r="AC2041" s="7"/>
    </row>
    <row r="2042" spans="2:29" ht="15.75" customHeight="1" x14ac:dyDescent="0.25">
      <c r="B2042" s="62">
        <v>16502</v>
      </c>
      <c r="C2042" s="63" t="s">
        <v>2050</v>
      </c>
      <c r="D2042" s="64">
        <f t="shared" si="178"/>
        <v>22090.885289256199</v>
      </c>
      <c r="E2042" s="64">
        <f t="shared" si="179"/>
        <v>26729.9712</v>
      </c>
      <c r="F2042" s="64">
        <f>+VLOOKUP(B2042,[1]BASES!$A$2:$C$10701,3,0)</f>
        <v>21</v>
      </c>
      <c r="G2042" s="65">
        <f t="shared" si="176"/>
        <v>26729.9712</v>
      </c>
      <c r="H2042" s="66"/>
      <c r="I2042" s="67"/>
      <c r="J2042" s="67"/>
      <c r="K2042" s="67"/>
      <c r="L2042" s="67"/>
      <c r="M2042" s="68"/>
      <c r="N2042" s="69"/>
      <c r="O2042" s="70">
        <f t="shared" si="159"/>
        <v>0</v>
      </c>
      <c r="P2042" s="71">
        <f t="shared" si="160"/>
        <v>0</v>
      </c>
      <c r="Q2042" s="7">
        <v>1</v>
      </c>
      <c r="R2042" s="72">
        <f>+VLOOKUP(B2042,[1]BASES!$A$2:$E$10701,5,0)</f>
        <v>23011.338842975209</v>
      </c>
      <c r="S2042" s="71">
        <f t="shared" si="177"/>
        <v>0</v>
      </c>
      <c r="T2042" s="71">
        <v>0</v>
      </c>
      <c r="U2042" s="71">
        <f t="shared" si="180"/>
        <v>0</v>
      </c>
      <c r="V2042" s="7">
        <v>0</v>
      </c>
      <c r="W2042" s="7">
        <v>0</v>
      </c>
      <c r="X2042" s="7">
        <v>0</v>
      </c>
      <c r="Y2042" s="73">
        <v>0.04</v>
      </c>
      <c r="Z2042" s="7"/>
      <c r="AA2042" s="7"/>
      <c r="AB2042" s="7"/>
      <c r="AC2042" s="7"/>
    </row>
    <row r="2043" spans="2:29" ht="15.75" customHeight="1" x14ac:dyDescent="0.25">
      <c r="B2043" s="62">
        <v>16503</v>
      </c>
      <c r="C2043" s="63" t="s">
        <v>2051</v>
      </c>
      <c r="D2043" s="64">
        <f t="shared" si="178"/>
        <v>37336.248595041325</v>
      </c>
      <c r="E2043" s="64">
        <f t="shared" si="179"/>
        <v>45176.860800000002</v>
      </c>
      <c r="F2043" s="64">
        <f>+VLOOKUP(B2043,[1]BASES!$A$2:$C$10701,3,0)</f>
        <v>21</v>
      </c>
      <c r="G2043" s="65">
        <f t="shared" si="176"/>
        <v>45176.860800000002</v>
      </c>
      <c r="H2043" s="66"/>
      <c r="I2043" s="67"/>
      <c r="J2043" s="67"/>
      <c r="K2043" s="67"/>
      <c r="L2043" s="67"/>
      <c r="M2043" s="68"/>
      <c r="N2043" s="69"/>
      <c r="O2043" s="70">
        <f t="shared" si="159"/>
        <v>0</v>
      </c>
      <c r="P2043" s="71">
        <f t="shared" si="160"/>
        <v>0</v>
      </c>
      <c r="Q2043" s="7">
        <v>1</v>
      </c>
      <c r="R2043" s="72">
        <f>+VLOOKUP(B2043,[1]BASES!$A$2:$E$10701,5,0)</f>
        <v>38891.925619834714</v>
      </c>
      <c r="S2043" s="71">
        <f t="shared" si="177"/>
        <v>0</v>
      </c>
      <c r="T2043" s="71">
        <v>0</v>
      </c>
      <c r="U2043" s="71">
        <f t="shared" si="180"/>
        <v>0</v>
      </c>
      <c r="V2043" s="7">
        <v>0</v>
      </c>
      <c r="W2043" s="7">
        <v>0</v>
      </c>
      <c r="X2043" s="7">
        <v>0</v>
      </c>
      <c r="Y2043" s="73">
        <v>0.04</v>
      </c>
      <c r="Z2043" s="7"/>
      <c r="AA2043" s="7"/>
      <c r="AB2043" s="7"/>
      <c r="AC2043" s="7"/>
    </row>
    <row r="2044" spans="2:29" ht="15.75" customHeight="1" x14ac:dyDescent="0.25">
      <c r="B2044" s="62">
        <v>16504</v>
      </c>
      <c r="C2044" s="63" t="s">
        <v>2052</v>
      </c>
      <c r="D2044" s="64">
        <f t="shared" si="178"/>
        <v>39857.851239669428</v>
      </c>
      <c r="E2044" s="64">
        <f t="shared" si="179"/>
        <v>48228.000000000007</v>
      </c>
      <c r="F2044" s="64">
        <f>+VLOOKUP(B2044,[1]BASES!$A$2:$C$10701,3,0)</f>
        <v>21</v>
      </c>
      <c r="G2044" s="65">
        <f t="shared" si="176"/>
        <v>48228.000000000007</v>
      </c>
      <c r="H2044" s="66"/>
      <c r="I2044" s="67"/>
      <c r="J2044" s="67"/>
      <c r="K2044" s="67"/>
      <c r="L2044" s="67"/>
      <c r="M2044" s="68"/>
      <c r="N2044" s="69"/>
      <c r="O2044" s="70">
        <f t="shared" si="159"/>
        <v>0</v>
      </c>
      <c r="P2044" s="71">
        <f t="shared" si="160"/>
        <v>0</v>
      </c>
      <c r="Q2044" s="7">
        <v>1</v>
      </c>
      <c r="R2044" s="72">
        <f>+VLOOKUP(B2044,[1]BASES!$A$2:$E$10701,5,0)</f>
        <v>41518.595041322318</v>
      </c>
      <c r="S2044" s="71">
        <f t="shared" si="177"/>
        <v>0</v>
      </c>
      <c r="T2044" s="71">
        <v>0</v>
      </c>
      <c r="U2044" s="71">
        <f t="shared" si="180"/>
        <v>0</v>
      </c>
      <c r="V2044" s="7">
        <v>0</v>
      </c>
      <c r="W2044" s="7">
        <v>0</v>
      </c>
      <c r="X2044" s="7">
        <v>0</v>
      </c>
      <c r="Y2044" s="73">
        <v>0.04</v>
      </c>
      <c r="Z2044" s="7"/>
      <c r="AA2044" s="7"/>
      <c r="AB2044" s="7"/>
      <c r="AC2044" s="7"/>
    </row>
    <row r="2045" spans="2:29" ht="15.75" customHeight="1" x14ac:dyDescent="0.25">
      <c r="B2045" s="62">
        <v>16506</v>
      </c>
      <c r="C2045" s="63" t="s">
        <v>2053</v>
      </c>
      <c r="D2045" s="64">
        <f t="shared" si="178"/>
        <v>2811.0545454545454</v>
      </c>
      <c r="E2045" s="64">
        <f t="shared" si="179"/>
        <v>3401.3760000000002</v>
      </c>
      <c r="F2045" s="64">
        <f>+VLOOKUP(B2045,[1]BASES!$A$2:$C$10701,3,0)</f>
        <v>21</v>
      </c>
      <c r="G2045" s="65">
        <f t="shared" si="176"/>
        <v>3401.3760000000002</v>
      </c>
      <c r="H2045" s="66"/>
      <c r="I2045" s="67"/>
      <c r="J2045" s="67"/>
      <c r="K2045" s="67"/>
      <c r="L2045" s="67"/>
      <c r="M2045" s="68"/>
      <c r="N2045" s="69"/>
      <c r="O2045" s="70">
        <f t="shared" si="159"/>
        <v>0</v>
      </c>
      <c r="P2045" s="71">
        <f t="shared" si="160"/>
        <v>0</v>
      </c>
      <c r="Q2045" s="7">
        <v>1</v>
      </c>
      <c r="R2045" s="72">
        <f>+VLOOKUP(B2045,[1]BASES!$A$2:$E$10701,5,0)</f>
        <v>2928.181818181818</v>
      </c>
      <c r="S2045" s="71">
        <f t="shared" si="177"/>
        <v>0</v>
      </c>
      <c r="T2045" s="71">
        <v>0</v>
      </c>
      <c r="U2045" s="71">
        <f t="shared" si="180"/>
        <v>0</v>
      </c>
      <c r="V2045" s="7">
        <v>0</v>
      </c>
      <c r="W2045" s="7">
        <v>0</v>
      </c>
      <c r="X2045" s="7">
        <v>0</v>
      </c>
      <c r="Y2045" s="73">
        <v>0.04</v>
      </c>
      <c r="Z2045" s="7"/>
      <c r="AA2045" s="7"/>
      <c r="AB2045" s="7"/>
      <c r="AC2045" s="7"/>
    </row>
    <row r="2046" spans="2:29" ht="15.75" customHeight="1" x14ac:dyDescent="0.25">
      <c r="B2046" s="62">
        <v>16510</v>
      </c>
      <c r="C2046" s="63" t="s">
        <v>2054</v>
      </c>
      <c r="D2046" s="64">
        <f t="shared" si="178"/>
        <v>11404.070082644628</v>
      </c>
      <c r="E2046" s="64">
        <f t="shared" si="179"/>
        <v>13798.924800000001</v>
      </c>
      <c r="F2046" s="64">
        <f>+VLOOKUP(B2046,[1]BASES!$A$2:$C$10701,3,0)</f>
        <v>21</v>
      </c>
      <c r="G2046" s="65">
        <f t="shared" si="176"/>
        <v>13798.924800000001</v>
      </c>
      <c r="H2046" s="66"/>
      <c r="I2046" s="67"/>
      <c r="J2046" s="67"/>
      <c r="K2046" s="67"/>
      <c r="L2046" s="67"/>
      <c r="M2046" s="68"/>
      <c r="N2046" s="69"/>
      <c r="O2046" s="70">
        <f t="shared" si="159"/>
        <v>0</v>
      </c>
      <c r="P2046" s="71">
        <f t="shared" si="160"/>
        <v>0</v>
      </c>
      <c r="Q2046" s="7">
        <v>1</v>
      </c>
      <c r="R2046" s="72">
        <f>+VLOOKUP(B2046,[1]BASES!$A$2:$E$10701,5,0)</f>
        <v>11879.239669421488</v>
      </c>
      <c r="S2046" s="71">
        <f t="shared" si="177"/>
        <v>0</v>
      </c>
      <c r="T2046" s="71">
        <v>0</v>
      </c>
      <c r="U2046" s="71">
        <f t="shared" si="180"/>
        <v>0</v>
      </c>
      <c r="V2046" s="7">
        <v>0</v>
      </c>
      <c r="W2046" s="7">
        <v>0</v>
      </c>
      <c r="X2046" s="7">
        <v>0</v>
      </c>
      <c r="Y2046" s="73">
        <v>0.04</v>
      </c>
      <c r="Z2046" s="7"/>
      <c r="AA2046" s="7"/>
      <c r="AB2046" s="7"/>
      <c r="AC2046" s="7"/>
    </row>
    <row r="2047" spans="2:29" ht="15.75" customHeight="1" x14ac:dyDescent="0.25">
      <c r="B2047" s="62">
        <v>16511</v>
      </c>
      <c r="C2047" s="63" t="s">
        <v>2055</v>
      </c>
      <c r="D2047" s="64">
        <f t="shared" si="178"/>
        <v>14207.309752066118</v>
      </c>
      <c r="E2047" s="64">
        <f t="shared" si="179"/>
        <v>17190.844800000003</v>
      </c>
      <c r="F2047" s="64">
        <f>+VLOOKUP(B2047,[1]BASES!$A$2:$C$10701,3,0)</f>
        <v>21</v>
      </c>
      <c r="G2047" s="65">
        <f t="shared" si="176"/>
        <v>17190.844800000003</v>
      </c>
      <c r="H2047" s="66"/>
      <c r="I2047" s="67"/>
      <c r="J2047" s="67"/>
      <c r="K2047" s="67"/>
      <c r="L2047" s="67"/>
      <c r="M2047" s="68"/>
      <c r="N2047" s="69"/>
      <c r="O2047" s="70">
        <f t="shared" si="159"/>
        <v>0</v>
      </c>
      <c r="P2047" s="71">
        <f t="shared" si="160"/>
        <v>0</v>
      </c>
      <c r="Q2047" s="7">
        <v>1</v>
      </c>
      <c r="R2047" s="72">
        <f>+VLOOKUP(B2047,[1]BASES!$A$2:$E$10701,5,0)</f>
        <v>14799.280991735539</v>
      </c>
      <c r="S2047" s="71">
        <f t="shared" si="177"/>
        <v>0</v>
      </c>
      <c r="T2047" s="71">
        <v>0</v>
      </c>
      <c r="U2047" s="71">
        <f t="shared" si="180"/>
        <v>0</v>
      </c>
      <c r="V2047" s="7">
        <v>0</v>
      </c>
      <c r="W2047" s="7">
        <v>0</v>
      </c>
      <c r="X2047" s="7">
        <v>0</v>
      </c>
      <c r="Y2047" s="73">
        <v>0.04</v>
      </c>
      <c r="Z2047" s="7"/>
      <c r="AA2047" s="7"/>
      <c r="AB2047" s="7"/>
      <c r="AC2047" s="7"/>
    </row>
    <row r="2048" spans="2:29" ht="15.75" customHeight="1" x14ac:dyDescent="0.25">
      <c r="B2048" s="62">
        <v>16512</v>
      </c>
      <c r="C2048" s="63" t="s">
        <v>2056</v>
      </c>
      <c r="D2048" s="64">
        <f t="shared" si="178"/>
        <v>20780.398016528925</v>
      </c>
      <c r="E2048" s="64">
        <f t="shared" si="179"/>
        <v>25144.281599999998</v>
      </c>
      <c r="F2048" s="64">
        <f>+VLOOKUP(B2048,[1]BASES!$A$2:$C$10701,3,0)</f>
        <v>21</v>
      </c>
      <c r="G2048" s="65">
        <f t="shared" si="176"/>
        <v>25144.281599999998</v>
      </c>
      <c r="H2048" s="66"/>
      <c r="I2048" s="67"/>
      <c r="J2048" s="67"/>
      <c r="K2048" s="67"/>
      <c r="L2048" s="67"/>
      <c r="M2048" s="68"/>
      <c r="N2048" s="69"/>
      <c r="O2048" s="70">
        <f t="shared" si="159"/>
        <v>0</v>
      </c>
      <c r="P2048" s="71">
        <f t="shared" si="160"/>
        <v>0</v>
      </c>
      <c r="Q2048" s="7">
        <v>1</v>
      </c>
      <c r="R2048" s="72">
        <f>+VLOOKUP(B2048,[1]BASES!$A$2:$E$10701,5,0)</f>
        <v>21646.247933884297</v>
      </c>
      <c r="S2048" s="71">
        <f t="shared" si="177"/>
        <v>0</v>
      </c>
      <c r="T2048" s="71">
        <v>0</v>
      </c>
      <c r="U2048" s="71">
        <f t="shared" si="180"/>
        <v>0</v>
      </c>
      <c r="V2048" s="7">
        <v>0</v>
      </c>
      <c r="W2048" s="7">
        <v>0</v>
      </c>
      <c r="X2048" s="7">
        <v>0</v>
      </c>
      <c r="Y2048" s="73">
        <v>0.04</v>
      </c>
      <c r="Z2048" s="7"/>
      <c r="AA2048" s="7"/>
      <c r="AB2048" s="7"/>
      <c r="AC2048" s="7"/>
    </row>
    <row r="2049" spans="2:29" ht="15.75" customHeight="1" x14ac:dyDescent="0.25">
      <c r="B2049" s="62">
        <v>16513</v>
      </c>
      <c r="C2049" s="63" t="s">
        <v>2057</v>
      </c>
      <c r="D2049" s="64">
        <f t="shared" si="178"/>
        <v>35872.129586776864</v>
      </c>
      <c r="E2049" s="64">
        <f t="shared" si="179"/>
        <v>43405.276800000007</v>
      </c>
      <c r="F2049" s="64">
        <f>+VLOOKUP(B2049,[1]BASES!$A$2:$C$10701,3,0)</f>
        <v>21</v>
      </c>
      <c r="G2049" s="65">
        <f t="shared" si="176"/>
        <v>43405.276800000007</v>
      </c>
      <c r="H2049" s="66"/>
      <c r="I2049" s="67"/>
      <c r="J2049" s="67"/>
      <c r="K2049" s="67"/>
      <c r="L2049" s="67"/>
      <c r="M2049" s="68"/>
      <c r="N2049" s="69"/>
      <c r="O2049" s="70">
        <f t="shared" si="159"/>
        <v>0</v>
      </c>
      <c r="P2049" s="71">
        <f t="shared" si="160"/>
        <v>0</v>
      </c>
      <c r="Q2049" s="7">
        <v>1</v>
      </c>
      <c r="R2049" s="72">
        <f>+VLOOKUP(B2049,[1]BASES!$A$2:$E$10701,5,0)</f>
        <v>37366.801652892565</v>
      </c>
      <c r="S2049" s="71">
        <f t="shared" si="177"/>
        <v>0</v>
      </c>
      <c r="T2049" s="71">
        <v>0</v>
      </c>
      <c r="U2049" s="71">
        <f t="shared" si="180"/>
        <v>0</v>
      </c>
      <c r="V2049" s="7">
        <v>0</v>
      </c>
      <c r="W2049" s="7">
        <v>0</v>
      </c>
      <c r="X2049" s="7">
        <v>0</v>
      </c>
      <c r="Y2049" s="73">
        <v>0.04</v>
      </c>
      <c r="Z2049" s="7"/>
      <c r="AA2049" s="7"/>
      <c r="AB2049" s="7"/>
      <c r="AC2049" s="7"/>
    </row>
    <row r="2050" spans="2:29" ht="15.75" customHeight="1" x14ac:dyDescent="0.25">
      <c r="B2050" s="62">
        <v>16514</v>
      </c>
      <c r="C2050" s="63" t="s">
        <v>2058</v>
      </c>
      <c r="D2050" s="64">
        <f t="shared" si="178"/>
        <v>37883.345454545459</v>
      </c>
      <c r="E2050" s="64">
        <f t="shared" si="179"/>
        <v>45838.848000000005</v>
      </c>
      <c r="F2050" s="64">
        <f>+VLOOKUP(B2050,[1]BASES!$A$2:$C$10701,3,0)</f>
        <v>21</v>
      </c>
      <c r="G2050" s="65">
        <f t="shared" si="176"/>
        <v>45838.848000000005</v>
      </c>
      <c r="H2050" s="66"/>
      <c r="I2050" s="67"/>
      <c r="J2050" s="67"/>
      <c r="K2050" s="67"/>
      <c r="L2050" s="67"/>
      <c r="M2050" s="68"/>
      <c r="N2050" s="69"/>
      <c r="O2050" s="70">
        <f t="shared" si="159"/>
        <v>0</v>
      </c>
      <c r="P2050" s="71">
        <f t="shared" si="160"/>
        <v>0</v>
      </c>
      <c r="Q2050" s="7">
        <v>1</v>
      </c>
      <c r="R2050" s="72">
        <f>+VLOOKUP(B2050,[1]BASES!$A$2:$E$10701,5,0)</f>
        <v>39461.818181818184</v>
      </c>
      <c r="S2050" s="71">
        <f t="shared" si="177"/>
        <v>0</v>
      </c>
      <c r="T2050" s="71">
        <v>0</v>
      </c>
      <c r="U2050" s="71">
        <f t="shared" si="180"/>
        <v>0</v>
      </c>
      <c r="V2050" s="7">
        <v>0</v>
      </c>
      <c r="W2050" s="7">
        <v>0</v>
      </c>
      <c r="X2050" s="7">
        <v>0</v>
      </c>
      <c r="Y2050" s="73">
        <v>0.04</v>
      </c>
      <c r="Z2050" s="7"/>
      <c r="AA2050" s="7"/>
      <c r="AB2050" s="7"/>
      <c r="AC2050" s="7"/>
    </row>
    <row r="2051" spans="2:29" ht="15.75" customHeight="1" x14ac:dyDescent="0.25">
      <c r="B2051" s="62">
        <v>16515</v>
      </c>
      <c r="C2051" s="63" t="s">
        <v>2059</v>
      </c>
      <c r="D2051" s="64">
        <f t="shared" si="178"/>
        <v>61629.500826446289</v>
      </c>
      <c r="E2051" s="64">
        <f t="shared" si="179"/>
        <v>74571.696000000011</v>
      </c>
      <c r="F2051" s="64">
        <f>+VLOOKUP(B2051,[1]BASES!$A$2:$C$10701,3,0)</f>
        <v>21</v>
      </c>
      <c r="G2051" s="65">
        <f t="shared" si="176"/>
        <v>74571.696000000011</v>
      </c>
      <c r="H2051" s="66"/>
      <c r="I2051" s="67"/>
      <c r="J2051" s="67"/>
      <c r="K2051" s="67"/>
      <c r="L2051" s="67"/>
      <c r="M2051" s="68"/>
      <c r="N2051" s="69"/>
      <c r="O2051" s="70">
        <f t="shared" si="159"/>
        <v>0</v>
      </c>
      <c r="P2051" s="71">
        <f t="shared" si="160"/>
        <v>0</v>
      </c>
      <c r="Q2051" s="7">
        <v>1</v>
      </c>
      <c r="R2051" s="72">
        <f>+VLOOKUP(B2051,[1]BASES!$A$2:$E$10701,5,0)</f>
        <v>64197.396694214884</v>
      </c>
      <c r="S2051" s="71">
        <f t="shared" si="177"/>
        <v>0</v>
      </c>
      <c r="T2051" s="71">
        <v>0</v>
      </c>
      <c r="U2051" s="71">
        <f t="shared" si="180"/>
        <v>0</v>
      </c>
      <c r="V2051" s="7">
        <v>0</v>
      </c>
      <c r="W2051" s="7">
        <v>0</v>
      </c>
      <c r="X2051" s="7">
        <v>0</v>
      </c>
      <c r="Y2051" s="73">
        <v>0.04</v>
      </c>
      <c r="Z2051" s="7"/>
      <c r="AA2051" s="7"/>
      <c r="AB2051" s="7"/>
      <c r="AC2051" s="7"/>
    </row>
    <row r="2052" spans="2:29" ht="15.75" customHeight="1" x14ac:dyDescent="0.25">
      <c r="B2052" s="62">
        <v>16516</v>
      </c>
      <c r="C2052" s="63" t="s">
        <v>2060</v>
      </c>
      <c r="D2052" s="64">
        <f t="shared" si="178"/>
        <v>9809.2085950413239</v>
      </c>
      <c r="E2052" s="64">
        <f t="shared" si="179"/>
        <v>10839.175497520662</v>
      </c>
      <c r="F2052" s="64">
        <f>+VLOOKUP(B2052,[1]BASES!$A$2:$C$10701,3,0)</f>
        <v>21</v>
      </c>
      <c r="G2052" s="65">
        <f t="shared" si="176"/>
        <v>10839.175497520662</v>
      </c>
      <c r="H2052" s="66"/>
      <c r="I2052" s="67"/>
      <c r="J2052" s="67"/>
      <c r="K2052" s="67"/>
      <c r="L2052" s="67"/>
      <c r="M2052" s="68"/>
      <c r="N2052" s="69"/>
      <c r="O2052" s="70">
        <f t="shared" si="159"/>
        <v>0</v>
      </c>
      <c r="P2052" s="71">
        <f t="shared" si="160"/>
        <v>0</v>
      </c>
      <c r="Q2052" s="7">
        <v>0.5</v>
      </c>
      <c r="R2052" s="72">
        <f>+VLOOKUP(B2052,[1]BASES!$A$2:$E$10701,5,0)</f>
        <v>10217.925619834712</v>
      </c>
      <c r="S2052" s="71">
        <f t="shared" si="177"/>
        <v>0</v>
      </c>
      <c r="T2052" s="71">
        <v>0</v>
      </c>
      <c r="U2052" s="71">
        <f t="shared" si="180"/>
        <v>0</v>
      </c>
      <c r="V2052" s="7">
        <v>0</v>
      </c>
      <c r="W2052" s="7">
        <v>0</v>
      </c>
      <c r="X2052" s="7">
        <v>0</v>
      </c>
      <c r="Y2052" s="73">
        <v>0.04</v>
      </c>
      <c r="Z2052" s="7"/>
      <c r="AA2052" s="7"/>
      <c r="AB2052" s="7"/>
      <c r="AC2052" s="7"/>
    </row>
    <row r="2053" spans="2:29" ht="15.75" customHeight="1" x14ac:dyDescent="0.25">
      <c r="B2053" s="62">
        <v>16517</v>
      </c>
      <c r="C2053" s="63" t="s">
        <v>2061</v>
      </c>
      <c r="D2053" s="64">
        <f t="shared" si="178"/>
        <v>12242.570578512397</v>
      </c>
      <c r="E2053" s="64">
        <f t="shared" si="179"/>
        <v>13528.0404892562</v>
      </c>
      <c r="F2053" s="64">
        <f>+VLOOKUP(B2053,[1]BASES!$A$2:$C$10701,3,0)</f>
        <v>21</v>
      </c>
      <c r="G2053" s="65">
        <f t="shared" si="176"/>
        <v>13528.0404892562</v>
      </c>
      <c r="H2053" s="66"/>
      <c r="I2053" s="67"/>
      <c r="J2053" s="67"/>
      <c r="K2053" s="67"/>
      <c r="L2053" s="67"/>
      <c r="M2053" s="68"/>
      <c r="N2053" s="69"/>
      <c r="O2053" s="70">
        <f t="shared" si="159"/>
        <v>0</v>
      </c>
      <c r="P2053" s="71">
        <f t="shared" si="160"/>
        <v>0</v>
      </c>
      <c r="Q2053" s="7">
        <v>0.5</v>
      </c>
      <c r="R2053" s="72">
        <f>+VLOOKUP(B2053,[1]BASES!$A$2:$E$10701,5,0)</f>
        <v>12752.677685950413</v>
      </c>
      <c r="S2053" s="71">
        <f t="shared" si="177"/>
        <v>0</v>
      </c>
      <c r="T2053" s="71">
        <v>0</v>
      </c>
      <c r="U2053" s="71">
        <f t="shared" si="180"/>
        <v>0</v>
      </c>
      <c r="V2053" s="7">
        <v>0</v>
      </c>
      <c r="W2053" s="7">
        <v>0</v>
      </c>
      <c r="X2053" s="7">
        <v>0</v>
      </c>
      <c r="Y2053" s="73">
        <v>0.04</v>
      </c>
      <c r="Z2053" s="7"/>
      <c r="AA2053" s="7"/>
      <c r="AB2053" s="7"/>
      <c r="AC2053" s="7"/>
    </row>
    <row r="2054" spans="2:29" ht="15.75" customHeight="1" x14ac:dyDescent="0.25">
      <c r="B2054" s="62">
        <v>16518</v>
      </c>
      <c r="C2054" s="63" t="s">
        <v>2062</v>
      </c>
      <c r="D2054" s="64">
        <f t="shared" si="178"/>
        <v>16942.659173553722</v>
      </c>
      <c r="E2054" s="64">
        <f t="shared" si="179"/>
        <v>18721.638386776864</v>
      </c>
      <c r="F2054" s="64">
        <f>+VLOOKUP(B2054,[1]BASES!$A$2:$C$10701,3,0)</f>
        <v>21</v>
      </c>
      <c r="G2054" s="65">
        <f t="shared" si="176"/>
        <v>18721.638386776864</v>
      </c>
      <c r="H2054" s="66"/>
      <c r="I2054" s="67"/>
      <c r="J2054" s="67"/>
      <c r="K2054" s="67"/>
      <c r="L2054" s="67"/>
      <c r="M2054" s="68"/>
      <c r="N2054" s="69"/>
      <c r="O2054" s="70">
        <f t="shared" ref="O2054:O2308" si="181">IFERROR(E2054*H2054,0)</f>
        <v>0</v>
      </c>
      <c r="P2054" s="71">
        <f t="shared" ref="P2054:P2308" si="182">IFERROR(G2054*H2054,0)</f>
        <v>0</v>
      </c>
      <c r="Q2054" s="7">
        <v>0.5</v>
      </c>
      <c r="R2054" s="72">
        <f>+VLOOKUP(B2054,[1]BASES!$A$2:$E$10701,5,0)</f>
        <v>17648.603305785127</v>
      </c>
      <c r="S2054" s="71">
        <f t="shared" si="177"/>
        <v>0</v>
      </c>
      <c r="T2054" s="71">
        <v>0</v>
      </c>
      <c r="U2054" s="71">
        <f t="shared" si="180"/>
        <v>0</v>
      </c>
      <c r="V2054" s="7">
        <v>0</v>
      </c>
      <c r="W2054" s="7">
        <v>0</v>
      </c>
      <c r="X2054" s="7">
        <v>0</v>
      </c>
      <c r="Y2054" s="73">
        <v>0.04</v>
      </c>
      <c r="Z2054" s="7"/>
      <c r="AA2054" s="7"/>
      <c r="AB2054" s="7"/>
      <c r="AC2054" s="7"/>
    </row>
    <row r="2055" spans="2:29" ht="15.75" customHeight="1" x14ac:dyDescent="0.25">
      <c r="B2055" s="62">
        <v>16519</v>
      </c>
      <c r="C2055" s="63" t="s">
        <v>2063</v>
      </c>
      <c r="D2055" s="64">
        <f t="shared" si="178"/>
        <v>34834.012561983473</v>
      </c>
      <c r="E2055" s="64">
        <f t="shared" si="179"/>
        <v>38491.58388099174</v>
      </c>
      <c r="F2055" s="64">
        <f>+VLOOKUP(B2055,[1]BASES!$A$2:$C$10701,3,0)</f>
        <v>21</v>
      </c>
      <c r="G2055" s="65">
        <f t="shared" si="176"/>
        <v>38491.58388099174</v>
      </c>
      <c r="H2055" s="66"/>
      <c r="I2055" s="67"/>
      <c r="J2055" s="67"/>
      <c r="K2055" s="67"/>
      <c r="L2055" s="67"/>
      <c r="M2055" s="68"/>
      <c r="N2055" s="69"/>
      <c r="O2055" s="70">
        <f t="shared" si="181"/>
        <v>0</v>
      </c>
      <c r="P2055" s="71">
        <f t="shared" si="182"/>
        <v>0</v>
      </c>
      <c r="Q2055" s="7">
        <v>0.5</v>
      </c>
      <c r="R2055" s="72">
        <f>+VLOOKUP(B2055,[1]BASES!$A$2:$E$10701,5,0)</f>
        <v>36285.42975206612</v>
      </c>
      <c r="S2055" s="71">
        <f t="shared" si="177"/>
        <v>0</v>
      </c>
      <c r="T2055" s="71">
        <v>0</v>
      </c>
      <c r="U2055" s="71">
        <f t="shared" si="180"/>
        <v>0</v>
      </c>
      <c r="V2055" s="7">
        <v>0</v>
      </c>
      <c r="W2055" s="7">
        <v>0</v>
      </c>
      <c r="X2055" s="7">
        <v>0</v>
      </c>
      <c r="Y2055" s="73">
        <v>0.04</v>
      </c>
      <c r="Z2055" s="7"/>
      <c r="AA2055" s="7"/>
      <c r="AB2055" s="7"/>
      <c r="AC2055" s="7"/>
    </row>
    <row r="2056" spans="2:29" ht="15.75" customHeight="1" x14ac:dyDescent="0.25">
      <c r="B2056" s="62">
        <v>16520</v>
      </c>
      <c r="C2056" s="63" t="s">
        <v>2064</v>
      </c>
      <c r="D2056" s="64">
        <f t="shared" si="178"/>
        <v>41033.160991735538</v>
      </c>
      <c r="E2056" s="64">
        <f t="shared" si="179"/>
        <v>45341.642895867772</v>
      </c>
      <c r="F2056" s="64">
        <f>+VLOOKUP(B2056,[1]BASES!$A$2:$C$10701,3,0)</f>
        <v>21</v>
      </c>
      <c r="G2056" s="65">
        <f t="shared" si="176"/>
        <v>45341.642895867772</v>
      </c>
      <c r="H2056" s="66"/>
      <c r="I2056" s="67"/>
      <c r="J2056" s="67"/>
      <c r="K2056" s="67"/>
      <c r="L2056" s="67"/>
      <c r="M2056" s="68"/>
      <c r="N2056" s="69"/>
      <c r="O2056" s="70">
        <f t="shared" si="181"/>
        <v>0</v>
      </c>
      <c r="P2056" s="71">
        <f t="shared" si="182"/>
        <v>0</v>
      </c>
      <c r="Q2056" s="7">
        <v>0.5</v>
      </c>
      <c r="R2056" s="72">
        <f>+VLOOKUP(B2056,[1]BASES!$A$2:$E$10701,5,0)</f>
        <v>42742.876033057852</v>
      </c>
      <c r="S2056" s="71">
        <f t="shared" si="177"/>
        <v>0</v>
      </c>
      <c r="T2056" s="71">
        <v>0</v>
      </c>
      <c r="U2056" s="71">
        <f t="shared" si="180"/>
        <v>0</v>
      </c>
      <c r="V2056" s="7">
        <v>0</v>
      </c>
      <c r="W2056" s="7">
        <v>0</v>
      </c>
      <c r="X2056" s="7">
        <v>0</v>
      </c>
      <c r="Y2056" s="73">
        <v>0.04</v>
      </c>
      <c r="Z2056" s="7"/>
      <c r="AA2056" s="7"/>
      <c r="AB2056" s="7"/>
      <c r="AC2056" s="7"/>
    </row>
    <row r="2057" spans="2:29" ht="15.75" customHeight="1" x14ac:dyDescent="0.25">
      <c r="B2057" s="62">
        <v>16521</v>
      </c>
      <c r="C2057" s="63" t="s">
        <v>2065</v>
      </c>
      <c r="D2057" s="64">
        <f t="shared" si="178"/>
        <v>66096.190413223158</v>
      </c>
      <c r="E2057" s="64">
        <f t="shared" si="179"/>
        <v>79976.390400000018</v>
      </c>
      <c r="F2057" s="64">
        <f>+VLOOKUP(B2057,[1]BASES!$A$2:$C$10701,3,0)</f>
        <v>21</v>
      </c>
      <c r="G2057" s="65">
        <f t="shared" si="176"/>
        <v>79976.390400000018</v>
      </c>
      <c r="H2057" s="66"/>
      <c r="I2057" s="67"/>
      <c r="J2057" s="67"/>
      <c r="K2057" s="67"/>
      <c r="L2057" s="67"/>
      <c r="M2057" s="68"/>
      <c r="N2057" s="69"/>
      <c r="O2057" s="70">
        <f t="shared" si="181"/>
        <v>0</v>
      </c>
      <c r="P2057" s="71">
        <f t="shared" si="182"/>
        <v>0</v>
      </c>
      <c r="Q2057" s="7">
        <v>1</v>
      </c>
      <c r="R2057" s="72">
        <f>+VLOOKUP(B2057,[1]BASES!$A$2:$E$10701,5,0)</f>
        <v>68850.198347107449</v>
      </c>
      <c r="S2057" s="71">
        <f t="shared" si="177"/>
        <v>0</v>
      </c>
      <c r="T2057" s="71">
        <v>0</v>
      </c>
      <c r="U2057" s="71">
        <f t="shared" si="180"/>
        <v>0</v>
      </c>
      <c r="V2057" s="7">
        <v>0</v>
      </c>
      <c r="W2057" s="7">
        <v>0</v>
      </c>
      <c r="X2057" s="7">
        <v>0</v>
      </c>
      <c r="Y2057" s="73">
        <v>0.04</v>
      </c>
      <c r="Z2057" s="7"/>
      <c r="AA2057" s="7"/>
      <c r="AB2057" s="7"/>
      <c r="AC2057" s="7"/>
    </row>
    <row r="2058" spans="2:29" ht="15.75" customHeight="1" x14ac:dyDescent="0.25">
      <c r="B2058" s="62">
        <v>16522</v>
      </c>
      <c r="C2058" s="63" t="s">
        <v>2066</v>
      </c>
      <c r="D2058" s="64">
        <f t="shared" si="178"/>
        <v>12123.792396694216</v>
      </c>
      <c r="E2058" s="64">
        <f t="shared" si="179"/>
        <v>14669.788800000002</v>
      </c>
      <c r="F2058" s="64">
        <f>+VLOOKUP(B2058,[1]BASES!$A$2:$C$10701,3,0)</f>
        <v>21</v>
      </c>
      <c r="G2058" s="65">
        <f t="shared" si="176"/>
        <v>14669.788800000002</v>
      </c>
      <c r="H2058" s="66"/>
      <c r="I2058" s="67"/>
      <c r="J2058" s="67"/>
      <c r="K2058" s="67"/>
      <c r="L2058" s="67"/>
      <c r="M2058" s="68"/>
      <c r="N2058" s="69"/>
      <c r="O2058" s="70">
        <f t="shared" si="181"/>
        <v>0</v>
      </c>
      <c r="P2058" s="71">
        <f t="shared" si="182"/>
        <v>0</v>
      </c>
      <c r="Q2058" s="7">
        <v>1</v>
      </c>
      <c r="R2058" s="72">
        <f>+VLOOKUP(B2058,[1]BASES!$A$2:$E$10701,5,0)</f>
        <v>12628.950413223141</v>
      </c>
      <c r="S2058" s="71">
        <f t="shared" si="177"/>
        <v>0</v>
      </c>
      <c r="T2058" s="71">
        <v>0</v>
      </c>
      <c r="U2058" s="71">
        <f t="shared" si="180"/>
        <v>0</v>
      </c>
      <c r="V2058" s="7">
        <v>0</v>
      </c>
      <c r="W2058" s="7">
        <v>0</v>
      </c>
      <c r="X2058" s="7">
        <v>0</v>
      </c>
      <c r="Y2058" s="73">
        <v>0.04</v>
      </c>
      <c r="Z2058" s="7"/>
      <c r="AA2058" s="7"/>
      <c r="AB2058" s="7"/>
      <c r="AC2058" s="7"/>
    </row>
    <row r="2059" spans="2:29" ht="15.75" customHeight="1" x14ac:dyDescent="0.25">
      <c r="B2059" s="62">
        <v>16523</v>
      </c>
      <c r="C2059" s="63" t="s">
        <v>2067</v>
      </c>
      <c r="D2059" s="64">
        <f t="shared" si="178"/>
        <v>15257.049917355374</v>
      </c>
      <c r="E2059" s="64">
        <f t="shared" si="179"/>
        <v>18461.030400000003</v>
      </c>
      <c r="F2059" s="64">
        <f>+VLOOKUP(B2059,[1]BASES!$A$2:$C$10701,3,0)</f>
        <v>21</v>
      </c>
      <c r="G2059" s="65">
        <f t="shared" si="176"/>
        <v>18461.030400000003</v>
      </c>
      <c r="H2059" s="66"/>
      <c r="I2059" s="67"/>
      <c r="J2059" s="67"/>
      <c r="K2059" s="67"/>
      <c r="L2059" s="67"/>
      <c r="M2059" s="68"/>
      <c r="N2059" s="69"/>
      <c r="O2059" s="70">
        <f t="shared" si="181"/>
        <v>0</v>
      </c>
      <c r="P2059" s="71">
        <f t="shared" si="182"/>
        <v>0</v>
      </c>
      <c r="Q2059" s="7">
        <v>1</v>
      </c>
      <c r="R2059" s="72">
        <f>+VLOOKUP(B2059,[1]BASES!$A$2:$E$10701,5,0)</f>
        <v>15892.760330578514</v>
      </c>
      <c r="S2059" s="71">
        <f t="shared" si="177"/>
        <v>0</v>
      </c>
      <c r="T2059" s="71">
        <v>0</v>
      </c>
      <c r="U2059" s="71">
        <f t="shared" si="180"/>
        <v>0</v>
      </c>
      <c r="V2059" s="7">
        <v>0</v>
      </c>
      <c r="W2059" s="7">
        <v>0</v>
      </c>
      <c r="X2059" s="7">
        <v>0</v>
      </c>
      <c r="Y2059" s="73">
        <v>0.04</v>
      </c>
      <c r="Z2059" s="7"/>
      <c r="AA2059" s="7"/>
      <c r="AB2059" s="7"/>
      <c r="AC2059" s="7"/>
    </row>
    <row r="2060" spans="2:29" ht="15.75" customHeight="1" x14ac:dyDescent="0.25">
      <c r="B2060" s="62">
        <v>16524</v>
      </c>
      <c r="C2060" s="63" t="s">
        <v>2068</v>
      </c>
      <c r="D2060" s="64">
        <f t="shared" si="178"/>
        <v>22090.885289256199</v>
      </c>
      <c r="E2060" s="64">
        <f t="shared" si="179"/>
        <v>26729.9712</v>
      </c>
      <c r="F2060" s="64">
        <f>+VLOOKUP(B2060,[1]BASES!$A$2:$C$10701,3,0)</f>
        <v>21</v>
      </c>
      <c r="G2060" s="65">
        <f t="shared" ref="G2060:G2123" si="183">IF(B2060&lt;&gt;"",IF(T2060=0,E2060+(E2060*(B$6/100)),E2060+(E2060*(T2060/100))),"")</f>
        <v>26729.9712</v>
      </c>
      <c r="H2060" s="66"/>
      <c r="I2060" s="67"/>
      <c r="J2060" s="67"/>
      <c r="K2060" s="67"/>
      <c r="L2060" s="67"/>
      <c r="M2060" s="68"/>
      <c r="N2060" s="69"/>
      <c r="O2060" s="70">
        <f t="shared" si="181"/>
        <v>0</v>
      </c>
      <c r="P2060" s="71">
        <f t="shared" si="182"/>
        <v>0</v>
      </c>
      <c r="Q2060" s="7">
        <v>1</v>
      </c>
      <c r="R2060" s="72">
        <f>+VLOOKUP(B2060,[1]BASES!$A$2:$E$10701,5,0)</f>
        <v>23011.338842975209</v>
      </c>
      <c r="S2060" s="71">
        <f t="shared" si="177"/>
        <v>0</v>
      </c>
      <c r="T2060" s="71">
        <v>0</v>
      </c>
      <c r="U2060" s="71">
        <f t="shared" si="180"/>
        <v>0</v>
      </c>
      <c r="V2060" s="7">
        <v>0</v>
      </c>
      <c r="W2060" s="7">
        <v>0</v>
      </c>
      <c r="X2060" s="7">
        <v>0</v>
      </c>
      <c r="Y2060" s="73">
        <v>0.04</v>
      </c>
      <c r="Z2060" s="7"/>
      <c r="AA2060" s="7"/>
      <c r="AB2060" s="7"/>
      <c r="AC2060" s="7"/>
    </row>
    <row r="2061" spans="2:29" ht="15.75" customHeight="1" x14ac:dyDescent="0.25">
      <c r="B2061" s="62">
        <v>16525</v>
      </c>
      <c r="C2061" s="63" t="s">
        <v>2069</v>
      </c>
      <c r="D2061" s="64">
        <f t="shared" si="178"/>
        <v>37336.248595041325</v>
      </c>
      <c r="E2061" s="64">
        <f t="shared" si="179"/>
        <v>45176.860800000002</v>
      </c>
      <c r="F2061" s="64">
        <f>+VLOOKUP(B2061,[1]BASES!$A$2:$C$10701,3,0)</f>
        <v>21</v>
      </c>
      <c r="G2061" s="65">
        <f t="shared" si="183"/>
        <v>45176.860800000002</v>
      </c>
      <c r="H2061" s="66"/>
      <c r="I2061" s="67"/>
      <c r="J2061" s="67"/>
      <c r="K2061" s="67"/>
      <c r="L2061" s="67"/>
      <c r="M2061" s="68"/>
      <c r="N2061" s="69"/>
      <c r="O2061" s="70">
        <f t="shared" si="181"/>
        <v>0</v>
      </c>
      <c r="P2061" s="71">
        <f t="shared" si="182"/>
        <v>0</v>
      </c>
      <c r="Q2061" s="7">
        <v>1</v>
      </c>
      <c r="R2061" s="72">
        <f>+VLOOKUP(B2061,[1]BASES!$A$2:$E$10701,5,0)</f>
        <v>38891.925619834714</v>
      </c>
      <c r="S2061" s="71">
        <f t="shared" ref="S2061:S2124" si="184">IFERROR(E2061*H2061,0)</f>
        <v>0</v>
      </c>
      <c r="T2061" s="71">
        <v>0</v>
      </c>
      <c r="U2061" s="71">
        <f t="shared" si="180"/>
        <v>0</v>
      </c>
      <c r="V2061" s="7">
        <v>0</v>
      </c>
      <c r="W2061" s="7">
        <v>0</v>
      </c>
      <c r="X2061" s="7">
        <v>0</v>
      </c>
      <c r="Y2061" s="73">
        <v>0.04</v>
      </c>
      <c r="Z2061" s="7"/>
      <c r="AA2061" s="7"/>
      <c r="AB2061" s="7"/>
      <c r="AC2061" s="7"/>
    </row>
    <row r="2062" spans="2:29" ht="15.75" customHeight="1" x14ac:dyDescent="0.25">
      <c r="B2062" s="62">
        <v>16526</v>
      </c>
      <c r="C2062" s="63" t="s">
        <v>2070</v>
      </c>
      <c r="D2062" s="64">
        <f t="shared" ref="D2062:D2125" si="185">IF(B2062&lt;&gt;"",R2062+(R2062*-Y2062)+((R2062+(R2062*-Y2062))*B$7/100),"")</f>
        <v>39857.851239669428</v>
      </c>
      <c r="E2062" s="64">
        <f t="shared" si="179"/>
        <v>48228.000000000007</v>
      </c>
      <c r="F2062" s="64">
        <f>+VLOOKUP(B2062,[1]BASES!$A$2:$C$10701,3,0)</f>
        <v>21</v>
      </c>
      <c r="G2062" s="65">
        <f t="shared" si="183"/>
        <v>48228.000000000007</v>
      </c>
      <c r="H2062" s="66"/>
      <c r="I2062" s="67"/>
      <c r="J2062" s="67"/>
      <c r="K2062" s="67"/>
      <c r="L2062" s="67"/>
      <c r="M2062" s="68"/>
      <c r="N2062" s="69"/>
      <c r="O2062" s="70">
        <f t="shared" si="181"/>
        <v>0</v>
      </c>
      <c r="P2062" s="71">
        <f t="shared" si="182"/>
        <v>0</v>
      </c>
      <c r="Q2062" s="7">
        <v>1</v>
      </c>
      <c r="R2062" s="72">
        <f>+VLOOKUP(B2062,[1]BASES!$A$2:$E$10701,5,0)</f>
        <v>41518.595041322318</v>
      </c>
      <c r="S2062" s="71">
        <f t="shared" si="184"/>
        <v>0</v>
      </c>
      <c r="T2062" s="71">
        <v>0</v>
      </c>
      <c r="U2062" s="71">
        <f t="shared" si="180"/>
        <v>0</v>
      </c>
      <c r="V2062" s="7">
        <v>0</v>
      </c>
      <c r="W2062" s="7">
        <v>0</v>
      </c>
      <c r="X2062" s="7">
        <v>0</v>
      </c>
      <c r="Y2062" s="73">
        <v>0.04</v>
      </c>
      <c r="Z2062" s="7"/>
      <c r="AA2062" s="7"/>
      <c r="AB2062" s="7"/>
      <c r="AC2062" s="7"/>
    </row>
    <row r="2063" spans="2:29" ht="15.75" customHeight="1" x14ac:dyDescent="0.25">
      <c r="B2063" s="62">
        <v>16527</v>
      </c>
      <c r="C2063" s="63" t="s">
        <v>2071</v>
      </c>
      <c r="D2063" s="64">
        <f t="shared" si="185"/>
        <v>64895.19074380165</v>
      </c>
      <c r="E2063" s="64">
        <f t="shared" ref="E2063:E2126" si="186">IF(B2063&lt;&gt;"",D2063+(D2063*(F2063*Q2063)/100),"")</f>
        <v>78523.180800000002</v>
      </c>
      <c r="F2063" s="64">
        <f>+VLOOKUP(B2063,[1]BASES!$A$2:$C$10701,3,0)</f>
        <v>21</v>
      </c>
      <c r="G2063" s="65">
        <f t="shared" si="183"/>
        <v>78523.180800000002</v>
      </c>
      <c r="H2063" s="66"/>
      <c r="I2063" s="67"/>
      <c r="J2063" s="67"/>
      <c r="K2063" s="67"/>
      <c r="L2063" s="67"/>
      <c r="M2063" s="68"/>
      <c r="N2063" s="69"/>
      <c r="O2063" s="70">
        <f t="shared" si="181"/>
        <v>0</v>
      </c>
      <c r="P2063" s="71">
        <f t="shared" si="182"/>
        <v>0</v>
      </c>
      <c r="Q2063" s="7">
        <v>1</v>
      </c>
      <c r="R2063" s="72">
        <f>+VLOOKUP(B2063,[1]BASES!$A$2:$E$10701,5,0)</f>
        <v>67599.157024793385</v>
      </c>
      <c r="S2063" s="71">
        <f t="shared" si="184"/>
        <v>0</v>
      </c>
      <c r="T2063" s="71">
        <v>0</v>
      </c>
      <c r="U2063" s="71">
        <f t="shared" ref="U2063:U2126" si="187">IFERROR(G2063*H2063,0)</f>
        <v>0</v>
      </c>
      <c r="V2063" s="7">
        <v>0</v>
      </c>
      <c r="W2063" s="7">
        <v>0</v>
      </c>
      <c r="X2063" s="7">
        <v>0</v>
      </c>
      <c r="Y2063" s="73">
        <v>0.04</v>
      </c>
      <c r="Z2063" s="7"/>
      <c r="AA2063" s="7"/>
      <c r="AB2063" s="7"/>
      <c r="AC2063" s="7"/>
    </row>
    <row r="2064" spans="2:29" ht="15.75" customHeight="1" x14ac:dyDescent="0.25">
      <c r="B2064" s="62">
        <v>16528</v>
      </c>
      <c r="C2064" s="63" t="s">
        <v>2072</v>
      </c>
      <c r="D2064" s="64">
        <f t="shared" si="185"/>
        <v>447.01090909090908</v>
      </c>
      <c r="E2064" s="64">
        <f t="shared" si="186"/>
        <v>540.88319999999999</v>
      </c>
      <c r="F2064" s="64">
        <f>+VLOOKUP(B2064,[1]BASES!$A$2:$C$10701,3,0)</f>
        <v>21</v>
      </c>
      <c r="G2064" s="65">
        <f t="shared" si="183"/>
        <v>540.88319999999999</v>
      </c>
      <c r="H2064" s="66"/>
      <c r="I2064" s="67"/>
      <c r="J2064" s="67"/>
      <c r="K2064" s="67"/>
      <c r="L2064" s="67"/>
      <c r="M2064" s="68"/>
      <c r="N2064" s="69"/>
      <c r="O2064" s="70">
        <f t="shared" si="181"/>
        <v>0</v>
      </c>
      <c r="P2064" s="71">
        <f t="shared" si="182"/>
        <v>0</v>
      </c>
      <c r="Q2064" s="7">
        <v>1</v>
      </c>
      <c r="R2064" s="72">
        <f>+VLOOKUP(B2064,[1]BASES!$A$2:$E$10701,5,0)</f>
        <v>465.63636363636363</v>
      </c>
      <c r="S2064" s="71">
        <f t="shared" si="184"/>
        <v>0</v>
      </c>
      <c r="T2064" s="71">
        <v>0</v>
      </c>
      <c r="U2064" s="71">
        <f t="shared" si="187"/>
        <v>0</v>
      </c>
      <c r="V2064" s="7">
        <v>0</v>
      </c>
      <c r="W2064" s="7">
        <v>0</v>
      </c>
      <c r="X2064" s="7">
        <v>0</v>
      </c>
      <c r="Y2064" s="73">
        <v>0.04</v>
      </c>
      <c r="Z2064" s="7"/>
      <c r="AA2064" s="7"/>
      <c r="AB2064" s="7"/>
      <c r="AC2064" s="7"/>
    </row>
    <row r="2065" spans="2:29" ht="15.75" customHeight="1" x14ac:dyDescent="0.25">
      <c r="B2065" s="62">
        <v>16529</v>
      </c>
      <c r="C2065" s="63" t="s">
        <v>2073</v>
      </c>
      <c r="D2065" s="64">
        <f t="shared" si="185"/>
        <v>623.88099173553724</v>
      </c>
      <c r="E2065" s="64">
        <f t="shared" si="186"/>
        <v>754.89600000000007</v>
      </c>
      <c r="F2065" s="64">
        <f>+VLOOKUP(B2065,[1]BASES!$A$2:$C$10701,3,0)</f>
        <v>21</v>
      </c>
      <c r="G2065" s="65">
        <f t="shared" si="183"/>
        <v>754.89600000000007</v>
      </c>
      <c r="H2065" s="66"/>
      <c r="I2065" s="67"/>
      <c r="J2065" s="67"/>
      <c r="K2065" s="67"/>
      <c r="L2065" s="67"/>
      <c r="M2065" s="68"/>
      <c r="N2065" s="69"/>
      <c r="O2065" s="70">
        <f t="shared" si="181"/>
        <v>0</v>
      </c>
      <c r="P2065" s="71">
        <f t="shared" si="182"/>
        <v>0</v>
      </c>
      <c r="Q2065" s="7">
        <v>1</v>
      </c>
      <c r="R2065" s="72">
        <f>+VLOOKUP(B2065,[1]BASES!$A$2:$E$10701,5,0)</f>
        <v>649.87603305785126</v>
      </c>
      <c r="S2065" s="71">
        <f t="shared" si="184"/>
        <v>0</v>
      </c>
      <c r="T2065" s="71">
        <v>0</v>
      </c>
      <c r="U2065" s="71">
        <f t="shared" si="187"/>
        <v>0</v>
      </c>
      <c r="V2065" s="7">
        <v>0</v>
      </c>
      <c r="W2065" s="7">
        <v>0</v>
      </c>
      <c r="X2065" s="7">
        <v>0</v>
      </c>
      <c r="Y2065" s="73">
        <v>0.04</v>
      </c>
      <c r="Z2065" s="7"/>
      <c r="AA2065" s="7"/>
      <c r="AB2065" s="7"/>
      <c r="AC2065" s="7"/>
    </row>
    <row r="2066" spans="2:29" ht="15.75" customHeight="1" x14ac:dyDescent="0.25">
      <c r="B2066" s="62">
        <v>16530</v>
      </c>
      <c r="C2066" s="63" t="s">
        <v>2074</v>
      </c>
      <c r="D2066" s="64">
        <f t="shared" si="185"/>
        <v>1187.869090909091</v>
      </c>
      <c r="E2066" s="64">
        <f t="shared" si="186"/>
        <v>1437.3216000000002</v>
      </c>
      <c r="F2066" s="64">
        <f>+VLOOKUP(B2066,[1]BASES!$A$2:$C$10701,3,0)</f>
        <v>21</v>
      </c>
      <c r="G2066" s="65">
        <f t="shared" si="183"/>
        <v>1437.3216000000002</v>
      </c>
      <c r="H2066" s="66"/>
      <c r="I2066" s="67"/>
      <c r="J2066" s="67"/>
      <c r="K2066" s="67"/>
      <c r="L2066" s="67"/>
      <c r="M2066" s="68"/>
      <c r="N2066" s="69"/>
      <c r="O2066" s="70">
        <f t="shared" si="181"/>
        <v>0</v>
      </c>
      <c r="P2066" s="71">
        <f t="shared" si="182"/>
        <v>0</v>
      </c>
      <c r="Q2066" s="7">
        <v>1</v>
      </c>
      <c r="R2066" s="72">
        <f>+VLOOKUP(B2066,[1]BASES!$A$2:$E$10701,5,0)</f>
        <v>1237.3636363636365</v>
      </c>
      <c r="S2066" s="71">
        <f t="shared" si="184"/>
        <v>0</v>
      </c>
      <c r="T2066" s="71">
        <v>0</v>
      </c>
      <c r="U2066" s="71">
        <f t="shared" si="187"/>
        <v>0</v>
      </c>
      <c r="V2066" s="7">
        <v>0</v>
      </c>
      <c r="W2066" s="7">
        <v>0</v>
      </c>
      <c r="X2066" s="7">
        <v>0</v>
      </c>
      <c r="Y2066" s="73">
        <v>0.04</v>
      </c>
      <c r="Z2066" s="7"/>
      <c r="AA2066" s="7"/>
      <c r="AB2066" s="7"/>
      <c r="AC2066" s="7"/>
    </row>
    <row r="2067" spans="2:29" ht="15.75" customHeight="1" x14ac:dyDescent="0.25">
      <c r="B2067" s="62">
        <v>16540</v>
      </c>
      <c r="C2067" s="63" t="s">
        <v>2075</v>
      </c>
      <c r="D2067" s="64">
        <f t="shared" si="185"/>
        <v>11404.070082644628</v>
      </c>
      <c r="E2067" s="64">
        <f t="shared" si="186"/>
        <v>13798.924800000001</v>
      </c>
      <c r="F2067" s="64">
        <f>+VLOOKUP(B2067,[1]BASES!$A$2:$C$10701,3,0)</f>
        <v>21</v>
      </c>
      <c r="G2067" s="65">
        <f t="shared" si="183"/>
        <v>13798.924800000001</v>
      </c>
      <c r="H2067" s="66"/>
      <c r="I2067" s="67"/>
      <c r="J2067" s="67"/>
      <c r="K2067" s="67"/>
      <c r="L2067" s="67"/>
      <c r="M2067" s="68"/>
      <c r="N2067" s="69"/>
      <c r="O2067" s="70">
        <f t="shared" si="181"/>
        <v>0</v>
      </c>
      <c r="P2067" s="71">
        <f t="shared" si="182"/>
        <v>0</v>
      </c>
      <c r="Q2067" s="7">
        <v>1</v>
      </c>
      <c r="R2067" s="72">
        <f>+VLOOKUP(B2067,[1]BASES!$A$2:$E$10701,5,0)</f>
        <v>11879.239669421488</v>
      </c>
      <c r="S2067" s="71">
        <f t="shared" si="184"/>
        <v>0</v>
      </c>
      <c r="T2067" s="71">
        <v>0</v>
      </c>
      <c r="U2067" s="71">
        <f t="shared" si="187"/>
        <v>0</v>
      </c>
      <c r="V2067" s="7">
        <v>0</v>
      </c>
      <c r="W2067" s="7">
        <v>0</v>
      </c>
      <c r="X2067" s="7">
        <v>0</v>
      </c>
      <c r="Y2067" s="73">
        <v>0.04</v>
      </c>
      <c r="Z2067" s="7"/>
      <c r="AA2067" s="7"/>
      <c r="AB2067" s="7"/>
      <c r="AC2067" s="7"/>
    </row>
    <row r="2068" spans="2:29" ht="15.75" customHeight="1" x14ac:dyDescent="0.25">
      <c r="B2068" s="62">
        <v>16541</v>
      </c>
      <c r="C2068" s="63" t="s">
        <v>2076</v>
      </c>
      <c r="D2068" s="64">
        <f t="shared" si="185"/>
        <v>14207.309752066118</v>
      </c>
      <c r="E2068" s="64">
        <f t="shared" si="186"/>
        <v>17190.844800000003</v>
      </c>
      <c r="F2068" s="64">
        <f>+VLOOKUP(B2068,[1]BASES!$A$2:$C$10701,3,0)</f>
        <v>21</v>
      </c>
      <c r="G2068" s="65">
        <f t="shared" si="183"/>
        <v>17190.844800000003</v>
      </c>
      <c r="H2068" s="66"/>
      <c r="I2068" s="67"/>
      <c r="J2068" s="67"/>
      <c r="K2068" s="67"/>
      <c r="L2068" s="67"/>
      <c r="M2068" s="68"/>
      <c r="N2068" s="69"/>
      <c r="O2068" s="70">
        <f t="shared" si="181"/>
        <v>0</v>
      </c>
      <c r="P2068" s="71">
        <f t="shared" si="182"/>
        <v>0</v>
      </c>
      <c r="Q2068" s="7">
        <v>1</v>
      </c>
      <c r="R2068" s="72">
        <f>+VLOOKUP(B2068,[1]BASES!$A$2:$E$10701,5,0)</f>
        <v>14799.280991735539</v>
      </c>
      <c r="S2068" s="71">
        <f t="shared" si="184"/>
        <v>0</v>
      </c>
      <c r="T2068" s="71">
        <v>0</v>
      </c>
      <c r="U2068" s="71">
        <f t="shared" si="187"/>
        <v>0</v>
      </c>
      <c r="V2068" s="7">
        <v>0</v>
      </c>
      <c r="W2068" s="7">
        <v>0</v>
      </c>
      <c r="X2068" s="7">
        <v>0</v>
      </c>
      <c r="Y2068" s="73">
        <v>0.04</v>
      </c>
      <c r="Z2068" s="7"/>
      <c r="AA2068" s="7"/>
      <c r="AB2068" s="7"/>
      <c r="AC2068" s="7"/>
    </row>
    <row r="2069" spans="2:29" ht="15.75" customHeight="1" x14ac:dyDescent="0.25">
      <c r="B2069" s="62">
        <v>16542</v>
      </c>
      <c r="C2069" s="63" t="s">
        <v>2077</v>
      </c>
      <c r="D2069" s="64">
        <f t="shared" si="185"/>
        <v>20780.398016528925</v>
      </c>
      <c r="E2069" s="64">
        <f t="shared" si="186"/>
        <v>25144.281599999998</v>
      </c>
      <c r="F2069" s="64">
        <f>+VLOOKUP(B2069,[1]BASES!$A$2:$C$10701,3,0)</f>
        <v>21</v>
      </c>
      <c r="G2069" s="65">
        <f t="shared" si="183"/>
        <v>25144.281599999998</v>
      </c>
      <c r="H2069" s="66"/>
      <c r="I2069" s="67"/>
      <c r="J2069" s="67"/>
      <c r="K2069" s="67"/>
      <c r="L2069" s="67"/>
      <c r="M2069" s="68"/>
      <c r="N2069" s="69"/>
      <c r="O2069" s="70">
        <f t="shared" si="181"/>
        <v>0</v>
      </c>
      <c r="P2069" s="71">
        <f t="shared" si="182"/>
        <v>0</v>
      </c>
      <c r="Q2069" s="7">
        <v>1</v>
      </c>
      <c r="R2069" s="72">
        <f>+VLOOKUP(B2069,[1]BASES!$A$2:$E$10701,5,0)</f>
        <v>21646.247933884297</v>
      </c>
      <c r="S2069" s="71">
        <f t="shared" si="184"/>
        <v>0</v>
      </c>
      <c r="T2069" s="71">
        <v>0</v>
      </c>
      <c r="U2069" s="71">
        <f t="shared" si="187"/>
        <v>0</v>
      </c>
      <c r="V2069" s="7">
        <v>0</v>
      </c>
      <c r="W2069" s="7">
        <v>0</v>
      </c>
      <c r="X2069" s="7">
        <v>0</v>
      </c>
      <c r="Y2069" s="73">
        <v>0.04</v>
      </c>
      <c r="Z2069" s="7"/>
      <c r="AA2069" s="7"/>
      <c r="AB2069" s="7"/>
      <c r="AC2069" s="7"/>
    </row>
    <row r="2070" spans="2:29" ht="15.75" customHeight="1" x14ac:dyDescent="0.25">
      <c r="B2070" s="62">
        <v>16543</v>
      </c>
      <c r="C2070" s="63" t="s">
        <v>2078</v>
      </c>
      <c r="D2070" s="64">
        <f t="shared" si="185"/>
        <v>35872.129586776864</v>
      </c>
      <c r="E2070" s="64">
        <f t="shared" si="186"/>
        <v>43405.276800000007</v>
      </c>
      <c r="F2070" s="64">
        <f>+VLOOKUP(B2070,[1]BASES!$A$2:$C$10701,3,0)</f>
        <v>21</v>
      </c>
      <c r="G2070" s="65">
        <f t="shared" si="183"/>
        <v>43405.276800000007</v>
      </c>
      <c r="H2070" s="66"/>
      <c r="I2070" s="67"/>
      <c r="J2070" s="67"/>
      <c r="K2070" s="67"/>
      <c r="L2070" s="67"/>
      <c r="M2070" s="68"/>
      <c r="N2070" s="69"/>
      <c r="O2070" s="70">
        <f t="shared" si="181"/>
        <v>0</v>
      </c>
      <c r="P2070" s="71">
        <f t="shared" si="182"/>
        <v>0</v>
      </c>
      <c r="Q2070" s="7">
        <v>1</v>
      </c>
      <c r="R2070" s="72">
        <f>+VLOOKUP(B2070,[1]BASES!$A$2:$E$10701,5,0)</f>
        <v>37366.801652892565</v>
      </c>
      <c r="S2070" s="71">
        <f t="shared" si="184"/>
        <v>0</v>
      </c>
      <c r="T2070" s="71">
        <v>0</v>
      </c>
      <c r="U2070" s="71">
        <f t="shared" si="187"/>
        <v>0</v>
      </c>
      <c r="V2070" s="7">
        <v>0</v>
      </c>
      <c r="W2070" s="7">
        <v>0</v>
      </c>
      <c r="X2070" s="7">
        <v>0</v>
      </c>
      <c r="Y2070" s="73">
        <v>0.04</v>
      </c>
      <c r="Z2070" s="7"/>
      <c r="AA2070" s="7"/>
      <c r="AB2070" s="7"/>
      <c r="AC2070" s="7"/>
    </row>
    <row r="2071" spans="2:29" ht="15.75" customHeight="1" x14ac:dyDescent="0.25">
      <c r="B2071" s="62">
        <v>16544</v>
      </c>
      <c r="C2071" s="63" t="s">
        <v>2079</v>
      </c>
      <c r="D2071" s="64">
        <f t="shared" si="185"/>
        <v>37883.345454545459</v>
      </c>
      <c r="E2071" s="64">
        <f t="shared" si="186"/>
        <v>45838.848000000005</v>
      </c>
      <c r="F2071" s="64">
        <f>+VLOOKUP(B2071,[1]BASES!$A$2:$C$10701,3,0)</f>
        <v>21</v>
      </c>
      <c r="G2071" s="65">
        <f t="shared" si="183"/>
        <v>45838.848000000005</v>
      </c>
      <c r="H2071" s="66"/>
      <c r="I2071" s="67"/>
      <c r="J2071" s="67"/>
      <c r="K2071" s="67"/>
      <c r="L2071" s="67"/>
      <c r="M2071" s="68"/>
      <c r="N2071" s="69"/>
      <c r="O2071" s="70">
        <f t="shared" si="181"/>
        <v>0</v>
      </c>
      <c r="P2071" s="71">
        <f t="shared" si="182"/>
        <v>0</v>
      </c>
      <c r="Q2071" s="7">
        <v>1</v>
      </c>
      <c r="R2071" s="72">
        <f>+VLOOKUP(B2071,[1]BASES!$A$2:$E$10701,5,0)</f>
        <v>39461.818181818184</v>
      </c>
      <c r="S2071" s="71">
        <f t="shared" si="184"/>
        <v>0</v>
      </c>
      <c r="T2071" s="71">
        <v>0</v>
      </c>
      <c r="U2071" s="71">
        <f t="shared" si="187"/>
        <v>0</v>
      </c>
      <c r="V2071" s="7">
        <v>0</v>
      </c>
      <c r="W2071" s="7">
        <v>0</v>
      </c>
      <c r="X2071" s="7">
        <v>0</v>
      </c>
      <c r="Y2071" s="73">
        <v>0.04</v>
      </c>
      <c r="Z2071" s="7"/>
      <c r="AA2071" s="7"/>
      <c r="AB2071" s="7"/>
      <c r="AC2071" s="7"/>
    </row>
    <row r="2072" spans="2:29" ht="15.75" customHeight="1" x14ac:dyDescent="0.25">
      <c r="B2072" s="62">
        <v>16545</v>
      </c>
      <c r="C2072" s="63" t="s">
        <v>2080</v>
      </c>
      <c r="D2072" s="64">
        <f t="shared" si="185"/>
        <v>61629.500826446289</v>
      </c>
      <c r="E2072" s="64">
        <f t="shared" si="186"/>
        <v>74571.696000000011</v>
      </c>
      <c r="F2072" s="64">
        <f>+VLOOKUP(B2072,[1]BASES!$A$2:$C$10701,3,0)</f>
        <v>21</v>
      </c>
      <c r="G2072" s="65">
        <f t="shared" si="183"/>
        <v>74571.696000000011</v>
      </c>
      <c r="H2072" s="66"/>
      <c r="I2072" s="67"/>
      <c r="J2072" s="67"/>
      <c r="K2072" s="67"/>
      <c r="L2072" s="67"/>
      <c r="M2072" s="68"/>
      <c r="N2072" s="69"/>
      <c r="O2072" s="70">
        <f t="shared" si="181"/>
        <v>0</v>
      </c>
      <c r="P2072" s="71">
        <f t="shared" si="182"/>
        <v>0</v>
      </c>
      <c r="Q2072" s="7">
        <v>1</v>
      </c>
      <c r="R2072" s="72">
        <f>+VLOOKUP(B2072,[1]BASES!$A$2:$E$10701,5,0)</f>
        <v>64197.396694214884</v>
      </c>
      <c r="S2072" s="71">
        <f t="shared" si="184"/>
        <v>0</v>
      </c>
      <c r="T2072" s="71">
        <v>0</v>
      </c>
      <c r="U2072" s="71">
        <f t="shared" si="187"/>
        <v>0</v>
      </c>
      <c r="V2072" s="7">
        <v>0</v>
      </c>
      <c r="W2072" s="7">
        <v>0</v>
      </c>
      <c r="X2072" s="7">
        <v>0</v>
      </c>
      <c r="Y2072" s="73">
        <v>0.04</v>
      </c>
      <c r="Z2072" s="7"/>
      <c r="AA2072" s="7"/>
      <c r="AB2072" s="7"/>
      <c r="AC2072" s="7"/>
    </row>
    <row r="2073" spans="2:29" ht="15.75" customHeight="1" x14ac:dyDescent="0.25">
      <c r="B2073" s="62">
        <v>15630</v>
      </c>
      <c r="C2073" s="63" t="s">
        <v>2081</v>
      </c>
      <c r="D2073" s="64">
        <f t="shared" si="185"/>
        <v>11794.512396694216</v>
      </c>
      <c r="E2073" s="64">
        <f t="shared" si="186"/>
        <v>14271.36</v>
      </c>
      <c r="F2073" s="64">
        <f>+VLOOKUP(B2073,[1]BASES!$A$2:$C$10701,3,0)</f>
        <v>21</v>
      </c>
      <c r="G2073" s="65">
        <f t="shared" si="183"/>
        <v>14271.36</v>
      </c>
      <c r="H2073" s="66"/>
      <c r="I2073" s="67"/>
      <c r="J2073" s="67"/>
      <c r="K2073" s="67"/>
      <c r="L2073" s="67"/>
      <c r="M2073" s="68"/>
      <c r="N2073" s="69"/>
      <c r="O2073" s="70">
        <f t="shared" si="181"/>
        <v>0</v>
      </c>
      <c r="P2073" s="71">
        <f t="shared" si="182"/>
        <v>0</v>
      </c>
      <c r="Q2073" s="7">
        <v>1</v>
      </c>
      <c r="R2073" s="72">
        <f>+VLOOKUP(B2073,[1]BASES!$A$2:$E$10701,5,0)</f>
        <v>12285.950413223141</v>
      </c>
      <c r="S2073" s="71">
        <f t="shared" si="184"/>
        <v>0</v>
      </c>
      <c r="T2073" s="71">
        <v>0</v>
      </c>
      <c r="U2073" s="71">
        <f t="shared" si="187"/>
        <v>0</v>
      </c>
      <c r="V2073" s="7">
        <v>0</v>
      </c>
      <c r="W2073" s="7">
        <v>0</v>
      </c>
      <c r="X2073" s="7">
        <v>0</v>
      </c>
      <c r="Y2073" s="73">
        <v>0.04</v>
      </c>
      <c r="Z2073" s="7"/>
      <c r="AA2073" s="7"/>
      <c r="AB2073" s="7"/>
      <c r="AC2073" s="7"/>
    </row>
    <row r="2074" spans="2:29" ht="15.75" customHeight="1" x14ac:dyDescent="0.25">
      <c r="B2074" s="62">
        <v>15632</v>
      </c>
      <c r="C2074" s="63" t="s">
        <v>2082</v>
      </c>
      <c r="D2074" s="64">
        <f t="shared" si="185"/>
        <v>21695.682644628101</v>
      </c>
      <c r="E2074" s="64">
        <f t="shared" si="186"/>
        <v>26251.776000000002</v>
      </c>
      <c r="F2074" s="64">
        <f>+VLOOKUP(B2074,[1]BASES!$A$2:$C$10701,3,0)</f>
        <v>21</v>
      </c>
      <c r="G2074" s="65">
        <f t="shared" si="183"/>
        <v>26251.776000000002</v>
      </c>
      <c r="H2074" s="66"/>
      <c r="I2074" s="67"/>
      <c r="J2074" s="67"/>
      <c r="K2074" s="67"/>
      <c r="L2074" s="67"/>
      <c r="M2074" s="68"/>
      <c r="N2074" s="69"/>
      <c r="O2074" s="70">
        <f t="shared" si="181"/>
        <v>0</v>
      </c>
      <c r="P2074" s="71">
        <f t="shared" si="182"/>
        <v>0</v>
      </c>
      <c r="Q2074" s="7">
        <v>1</v>
      </c>
      <c r="R2074" s="72">
        <f>+VLOOKUP(B2074,[1]BASES!$A$2:$E$10701,5,0)</f>
        <v>22599.669421487604</v>
      </c>
      <c r="S2074" s="71">
        <f t="shared" si="184"/>
        <v>0</v>
      </c>
      <c r="T2074" s="71">
        <v>0</v>
      </c>
      <c r="U2074" s="71">
        <f t="shared" si="187"/>
        <v>0</v>
      </c>
      <c r="V2074" s="7">
        <v>0</v>
      </c>
      <c r="W2074" s="7">
        <v>0</v>
      </c>
      <c r="X2074" s="7">
        <v>0</v>
      </c>
      <c r="Y2074" s="73">
        <v>0.04</v>
      </c>
      <c r="Z2074" s="7"/>
      <c r="AA2074" s="7"/>
      <c r="AB2074" s="7"/>
      <c r="AC2074" s="7"/>
    </row>
    <row r="2075" spans="2:29" ht="15.75" customHeight="1" x14ac:dyDescent="0.25">
      <c r="B2075" s="62">
        <v>15633</v>
      </c>
      <c r="C2075" s="63" t="s">
        <v>2083</v>
      </c>
      <c r="D2075" s="64">
        <f t="shared" si="185"/>
        <v>25803.514710743802</v>
      </c>
      <c r="E2075" s="64">
        <f t="shared" si="186"/>
        <v>31222.252800000002</v>
      </c>
      <c r="F2075" s="64">
        <f>+VLOOKUP(B2075,[1]BASES!$A$2:$C$10701,3,0)</f>
        <v>21</v>
      </c>
      <c r="G2075" s="65">
        <f t="shared" si="183"/>
        <v>31222.252800000002</v>
      </c>
      <c r="H2075" s="66"/>
      <c r="I2075" s="67"/>
      <c r="J2075" s="67"/>
      <c r="K2075" s="67"/>
      <c r="L2075" s="67"/>
      <c r="M2075" s="68"/>
      <c r="N2075" s="69"/>
      <c r="O2075" s="70">
        <f t="shared" si="181"/>
        <v>0</v>
      </c>
      <c r="P2075" s="71">
        <f t="shared" si="182"/>
        <v>0</v>
      </c>
      <c r="Q2075" s="7">
        <v>1</v>
      </c>
      <c r="R2075" s="72">
        <f>+VLOOKUP(B2075,[1]BASES!$A$2:$E$10701,5,0)</f>
        <v>26878.661157024795</v>
      </c>
      <c r="S2075" s="71">
        <f t="shared" si="184"/>
        <v>0</v>
      </c>
      <c r="T2075" s="71">
        <v>0</v>
      </c>
      <c r="U2075" s="71">
        <f t="shared" si="187"/>
        <v>0</v>
      </c>
      <c r="V2075" s="7">
        <v>0</v>
      </c>
      <c r="W2075" s="7">
        <v>0</v>
      </c>
      <c r="X2075" s="7">
        <v>0</v>
      </c>
      <c r="Y2075" s="73">
        <v>0.04</v>
      </c>
      <c r="Z2075" s="7"/>
      <c r="AA2075" s="7"/>
      <c r="AB2075" s="7"/>
      <c r="AC2075" s="7"/>
    </row>
    <row r="2076" spans="2:29" ht="15.75" customHeight="1" x14ac:dyDescent="0.25">
      <c r="B2076" s="62">
        <v>15634</v>
      </c>
      <c r="C2076" s="63" t="s">
        <v>2084</v>
      </c>
      <c r="D2076" s="64">
        <f t="shared" si="185"/>
        <v>38687.706446280994</v>
      </c>
      <c r="E2076" s="64">
        <f t="shared" si="186"/>
        <v>46812.124800000005</v>
      </c>
      <c r="F2076" s="64">
        <f>+VLOOKUP(B2076,[1]BASES!$A$2:$C$10701,3,0)</f>
        <v>21</v>
      </c>
      <c r="G2076" s="65">
        <f t="shared" si="183"/>
        <v>46812.124800000005</v>
      </c>
      <c r="H2076" s="66"/>
      <c r="I2076" s="67"/>
      <c r="J2076" s="67"/>
      <c r="K2076" s="67"/>
      <c r="L2076" s="67"/>
      <c r="M2076" s="68"/>
      <c r="N2076" s="69"/>
      <c r="O2076" s="70">
        <f t="shared" si="181"/>
        <v>0</v>
      </c>
      <c r="P2076" s="71">
        <f t="shared" si="182"/>
        <v>0</v>
      </c>
      <c r="Q2076" s="7">
        <v>1</v>
      </c>
      <c r="R2076" s="72">
        <f>+VLOOKUP(B2076,[1]BASES!$A$2:$E$10701,5,0)</f>
        <v>40299.694214876035</v>
      </c>
      <c r="S2076" s="71">
        <f t="shared" si="184"/>
        <v>0</v>
      </c>
      <c r="T2076" s="71">
        <v>0</v>
      </c>
      <c r="U2076" s="71">
        <f t="shared" si="187"/>
        <v>0</v>
      </c>
      <c r="V2076" s="7">
        <v>0</v>
      </c>
      <c r="W2076" s="7">
        <v>0</v>
      </c>
      <c r="X2076" s="7">
        <v>0</v>
      </c>
      <c r="Y2076" s="73">
        <v>0.04</v>
      </c>
      <c r="Z2076" s="7"/>
      <c r="AA2076" s="7"/>
      <c r="AB2076" s="7"/>
      <c r="AC2076" s="7"/>
    </row>
    <row r="2077" spans="2:29" ht="15.75" customHeight="1" x14ac:dyDescent="0.25">
      <c r="B2077" s="62">
        <v>15635</v>
      </c>
      <c r="C2077" s="63" t="s">
        <v>2085</v>
      </c>
      <c r="D2077" s="64">
        <f t="shared" si="185"/>
        <v>65416.407272727272</v>
      </c>
      <c r="E2077" s="64">
        <f t="shared" si="186"/>
        <v>79153.852799999993</v>
      </c>
      <c r="F2077" s="64">
        <f>+VLOOKUP(B2077,[1]BASES!$A$2:$C$10701,3,0)</f>
        <v>21</v>
      </c>
      <c r="G2077" s="65">
        <f t="shared" si="183"/>
        <v>79153.852799999993</v>
      </c>
      <c r="H2077" s="66"/>
      <c r="I2077" s="67"/>
      <c r="J2077" s="67"/>
      <c r="K2077" s="67"/>
      <c r="L2077" s="67"/>
      <c r="M2077" s="68"/>
      <c r="N2077" s="69"/>
      <c r="O2077" s="70">
        <f t="shared" si="181"/>
        <v>0</v>
      </c>
      <c r="P2077" s="71">
        <f t="shared" si="182"/>
        <v>0</v>
      </c>
      <c r="Q2077" s="7">
        <v>1</v>
      </c>
      <c r="R2077" s="72">
        <f>+VLOOKUP(B2077,[1]BASES!$A$2:$E$10701,5,0)</f>
        <v>68142.090909090912</v>
      </c>
      <c r="S2077" s="71">
        <f t="shared" si="184"/>
        <v>0</v>
      </c>
      <c r="T2077" s="71">
        <v>0</v>
      </c>
      <c r="U2077" s="71">
        <f t="shared" si="187"/>
        <v>0</v>
      </c>
      <c r="V2077" s="7">
        <v>0</v>
      </c>
      <c r="W2077" s="7">
        <v>0</v>
      </c>
      <c r="X2077" s="7">
        <v>0</v>
      </c>
      <c r="Y2077" s="73">
        <v>0.04</v>
      </c>
      <c r="Z2077" s="7"/>
      <c r="AA2077" s="7"/>
      <c r="AB2077" s="7"/>
      <c r="AC2077" s="7"/>
    </row>
    <row r="2078" spans="2:29" ht="15.75" customHeight="1" x14ac:dyDescent="0.25">
      <c r="B2078" s="62">
        <v>15636</v>
      </c>
      <c r="C2078" s="63" t="s">
        <v>2086</v>
      </c>
      <c r="D2078" s="64">
        <f t="shared" si="185"/>
        <v>88981.146446280996</v>
      </c>
      <c r="E2078" s="64">
        <f t="shared" si="186"/>
        <v>107667.18720000001</v>
      </c>
      <c r="F2078" s="64">
        <f>+VLOOKUP(B2078,[1]BASES!$A$2:$C$10701,3,0)</f>
        <v>21</v>
      </c>
      <c r="G2078" s="65">
        <f t="shared" si="183"/>
        <v>107667.18720000001</v>
      </c>
      <c r="H2078" s="66"/>
      <c r="I2078" s="67"/>
      <c r="J2078" s="67"/>
      <c r="K2078" s="67"/>
      <c r="L2078" s="67"/>
      <c r="M2078" s="68"/>
      <c r="N2078" s="69"/>
      <c r="O2078" s="70">
        <f t="shared" si="181"/>
        <v>0</v>
      </c>
      <c r="P2078" s="71">
        <f t="shared" si="182"/>
        <v>0</v>
      </c>
      <c r="Q2078" s="7">
        <v>1</v>
      </c>
      <c r="R2078" s="72">
        <f>+VLOOKUP(B2078,[1]BASES!$A$2:$E$10701,5,0)</f>
        <v>92688.694214876043</v>
      </c>
      <c r="S2078" s="71">
        <f t="shared" si="184"/>
        <v>0</v>
      </c>
      <c r="T2078" s="71">
        <v>0</v>
      </c>
      <c r="U2078" s="71">
        <f t="shared" si="187"/>
        <v>0</v>
      </c>
      <c r="V2078" s="7">
        <v>0</v>
      </c>
      <c r="W2078" s="7">
        <v>0</v>
      </c>
      <c r="X2078" s="7">
        <v>0</v>
      </c>
      <c r="Y2078" s="73">
        <v>0.04</v>
      </c>
      <c r="Z2078" s="7"/>
      <c r="AA2078" s="7"/>
      <c r="AB2078" s="7"/>
      <c r="AC2078" s="7"/>
    </row>
    <row r="2079" spans="2:29" ht="15.75" customHeight="1" x14ac:dyDescent="0.25">
      <c r="B2079" s="62">
        <v>15646</v>
      </c>
      <c r="C2079" s="63" t="s">
        <v>2087</v>
      </c>
      <c r="D2079" s="64">
        <f t="shared" si="185"/>
        <v>8592.5236363636359</v>
      </c>
      <c r="E2079" s="64">
        <f t="shared" si="186"/>
        <v>10396.953599999999</v>
      </c>
      <c r="F2079" s="64">
        <f>+VLOOKUP(B2079,[1]BASES!$A$2:$C$10701,3,0)</f>
        <v>21</v>
      </c>
      <c r="G2079" s="65">
        <f t="shared" si="183"/>
        <v>10396.953599999999</v>
      </c>
      <c r="H2079" s="66"/>
      <c r="I2079" s="67"/>
      <c r="J2079" s="67"/>
      <c r="K2079" s="67"/>
      <c r="L2079" s="67"/>
      <c r="M2079" s="68"/>
      <c r="N2079" s="69"/>
      <c r="O2079" s="70">
        <f t="shared" si="181"/>
        <v>0</v>
      </c>
      <c r="P2079" s="71">
        <f t="shared" si="182"/>
        <v>0</v>
      </c>
      <c r="Q2079" s="7">
        <v>1</v>
      </c>
      <c r="R2079" s="72">
        <f>+VLOOKUP(B2079,[1]BASES!$A$2:$E$10701,5,0)</f>
        <v>8950.545454545454</v>
      </c>
      <c r="S2079" s="71">
        <f t="shared" si="184"/>
        <v>0</v>
      </c>
      <c r="T2079" s="71">
        <v>0</v>
      </c>
      <c r="U2079" s="71">
        <f t="shared" si="187"/>
        <v>0</v>
      </c>
      <c r="V2079" s="7">
        <v>0</v>
      </c>
      <c r="W2079" s="7">
        <v>0</v>
      </c>
      <c r="X2079" s="7">
        <v>0</v>
      </c>
      <c r="Y2079" s="73">
        <v>0.04</v>
      </c>
      <c r="Z2079" s="7"/>
      <c r="AA2079" s="7"/>
      <c r="AB2079" s="7"/>
      <c r="AC2079" s="7"/>
    </row>
    <row r="2080" spans="2:29" ht="15.75" customHeight="1" x14ac:dyDescent="0.25">
      <c r="B2080" s="62">
        <v>15647</v>
      </c>
      <c r="C2080" s="63" t="s">
        <v>2088</v>
      </c>
      <c r="D2080" s="64">
        <f t="shared" si="185"/>
        <v>12896.132231404959</v>
      </c>
      <c r="E2080" s="64">
        <f t="shared" si="186"/>
        <v>15604.320000000002</v>
      </c>
      <c r="F2080" s="64">
        <f>+VLOOKUP(B2080,[1]BASES!$A$2:$C$10701,3,0)</f>
        <v>21</v>
      </c>
      <c r="G2080" s="65">
        <f t="shared" si="183"/>
        <v>15604.320000000002</v>
      </c>
      <c r="H2080" s="66"/>
      <c r="I2080" s="67"/>
      <c r="J2080" s="67"/>
      <c r="K2080" s="67"/>
      <c r="L2080" s="67"/>
      <c r="M2080" s="68"/>
      <c r="N2080" s="69"/>
      <c r="O2080" s="70">
        <f t="shared" si="181"/>
        <v>0</v>
      </c>
      <c r="P2080" s="71">
        <f t="shared" si="182"/>
        <v>0</v>
      </c>
      <c r="Q2080" s="7">
        <v>1</v>
      </c>
      <c r="R2080" s="72">
        <f>+VLOOKUP(B2080,[1]BASES!$A$2:$E$10701,5,0)</f>
        <v>13433.471074380166</v>
      </c>
      <c r="S2080" s="71">
        <f t="shared" si="184"/>
        <v>0</v>
      </c>
      <c r="T2080" s="71">
        <v>0</v>
      </c>
      <c r="U2080" s="71">
        <f t="shared" si="187"/>
        <v>0</v>
      </c>
      <c r="V2080" s="7">
        <v>0</v>
      </c>
      <c r="W2080" s="7">
        <v>0</v>
      </c>
      <c r="X2080" s="7">
        <v>0</v>
      </c>
      <c r="Y2080" s="73">
        <v>0.04</v>
      </c>
      <c r="Z2080" s="7"/>
      <c r="AA2080" s="7"/>
      <c r="AB2080" s="7"/>
      <c r="AC2080" s="7"/>
    </row>
    <row r="2081" spans="2:29" ht="15.75" customHeight="1" x14ac:dyDescent="0.25">
      <c r="B2081" s="62">
        <v>15648</v>
      </c>
      <c r="C2081" s="63" t="s">
        <v>2089</v>
      </c>
      <c r="D2081" s="64">
        <f t="shared" si="185"/>
        <v>19546.50446280992</v>
      </c>
      <c r="E2081" s="64">
        <f t="shared" si="186"/>
        <v>23651.270400000005</v>
      </c>
      <c r="F2081" s="64">
        <f>+VLOOKUP(B2081,[1]BASES!$A$2:$C$10701,3,0)</f>
        <v>21</v>
      </c>
      <c r="G2081" s="65">
        <f t="shared" si="183"/>
        <v>23651.270400000005</v>
      </c>
      <c r="H2081" s="66"/>
      <c r="I2081" s="67"/>
      <c r="J2081" s="67"/>
      <c r="K2081" s="67"/>
      <c r="L2081" s="67"/>
      <c r="M2081" s="68"/>
      <c r="N2081" s="69"/>
      <c r="O2081" s="70">
        <f t="shared" si="181"/>
        <v>0</v>
      </c>
      <c r="P2081" s="71">
        <f t="shared" si="182"/>
        <v>0</v>
      </c>
      <c r="Q2081" s="7">
        <v>1</v>
      </c>
      <c r="R2081" s="72">
        <f>+VLOOKUP(B2081,[1]BASES!$A$2:$E$10701,5,0)</f>
        <v>20360.942148760332</v>
      </c>
      <c r="S2081" s="71">
        <f t="shared" si="184"/>
        <v>0</v>
      </c>
      <c r="T2081" s="71">
        <v>0</v>
      </c>
      <c r="U2081" s="71">
        <f t="shared" si="187"/>
        <v>0</v>
      </c>
      <c r="V2081" s="7">
        <v>0</v>
      </c>
      <c r="W2081" s="7">
        <v>0</v>
      </c>
      <c r="X2081" s="7">
        <v>0</v>
      </c>
      <c r="Y2081" s="73">
        <v>0.04</v>
      </c>
      <c r="Z2081" s="7"/>
      <c r="AA2081" s="7"/>
      <c r="AB2081" s="7"/>
      <c r="AC2081" s="7"/>
    </row>
    <row r="2082" spans="2:29" ht="15.75" customHeight="1" x14ac:dyDescent="0.25">
      <c r="B2082" s="62">
        <v>15649</v>
      </c>
      <c r="C2082" s="63" t="s">
        <v>2090</v>
      </c>
      <c r="D2082" s="64">
        <f t="shared" si="185"/>
        <v>30680.465454545454</v>
      </c>
      <c r="E2082" s="64">
        <f t="shared" si="186"/>
        <v>37123.3632</v>
      </c>
      <c r="F2082" s="64">
        <f>+VLOOKUP(B2082,[1]BASES!$A$2:$C$10701,3,0)</f>
        <v>21</v>
      </c>
      <c r="G2082" s="65">
        <f t="shared" si="183"/>
        <v>37123.3632</v>
      </c>
      <c r="H2082" s="66"/>
      <c r="I2082" s="67"/>
      <c r="J2082" s="67"/>
      <c r="K2082" s="67"/>
      <c r="L2082" s="67"/>
      <c r="M2082" s="68"/>
      <c r="N2082" s="69"/>
      <c r="O2082" s="70">
        <f t="shared" si="181"/>
        <v>0</v>
      </c>
      <c r="P2082" s="71">
        <f t="shared" si="182"/>
        <v>0</v>
      </c>
      <c r="Q2082" s="7">
        <v>1</v>
      </c>
      <c r="R2082" s="72">
        <f>+VLOOKUP(B2082,[1]BASES!$A$2:$E$10701,5,0)</f>
        <v>31958.81818181818</v>
      </c>
      <c r="S2082" s="71">
        <f t="shared" si="184"/>
        <v>0</v>
      </c>
      <c r="T2082" s="71">
        <v>0</v>
      </c>
      <c r="U2082" s="71">
        <f t="shared" si="187"/>
        <v>0</v>
      </c>
      <c r="V2082" s="7">
        <v>0</v>
      </c>
      <c r="W2082" s="7">
        <v>0</v>
      </c>
      <c r="X2082" s="7">
        <v>0</v>
      </c>
      <c r="Y2082" s="73">
        <v>0.04</v>
      </c>
      <c r="Z2082" s="7"/>
      <c r="AA2082" s="7"/>
      <c r="AB2082" s="7"/>
      <c r="AC2082" s="7"/>
    </row>
    <row r="2083" spans="2:29" ht="15.75" customHeight="1" x14ac:dyDescent="0.25">
      <c r="B2083" s="62">
        <v>15650</v>
      </c>
      <c r="C2083" s="63" t="s">
        <v>2091</v>
      </c>
      <c r="D2083" s="64">
        <f t="shared" si="185"/>
        <v>39242.046942148765</v>
      </c>
      <c r="E2083" s="64">
        <f t="shared" si="186"/>
        <v>47482.876800000005</v>
      </c>
      <c r="F2083" s="64">
        <f>+VLOOKUP(B2083,[1]BASES!$A$2:$C$10701,3,0)</f>
        <v>21</v>
      </c>
      <c r="G2083" s="65">
        <f t="shared" si="183"/>
        <v>47482.876800000005</v>
      </c>
      <c r="H2083" s="66"/>
      <c r="I2083" s="67"/>
      <c r="J2083" s="67"/>
      <c r="K2083" s="67"/>
      <c r="L2083" s="67"/>
      <c r="M2083" s="68"/>
      <c r="N2083" s="69"/>
      <c r="O2083" s="70">
        <f t="shared" si="181"/>
        <v>0</v>
      </c>
      <c r="P2083" s="71">
        <f t="shared" si="182"/>
        <v>0</v>
      </c>
      <c r="Q2083" s="7">
        <v>1</v>
      </c>
      <c r="R2083" s="72">
        <f>+VLOOKUP(B2083,[1]BASES!$A$2:$E$10701,5,0)</f>
        <v>40877.132231404961</v>
      </c>
      <c r="S2083" s="71">
        <f t="shared" si="184"/>
        <v>0</v>
      </c>
      <c r="T2083" s="71">
        <v>0</v>
      </c>
      <c r="U2083" s="71">
        <f t="shared" si="187"/>
        <v>0</v>
      </c>
      <c r="V2083" s="7">
        <v>0</v>
      </c>
      <c r="W2083" s="7">
        <v>0</v>
      </c>
      <c r="X2083" s="7">
        <v>0</v>
      </c>
      <c r="Y2083" s="73">
        <v>0.04</v>
      </c>
      <c r="Z2083" s="7"/>
      <c r="AA2083" s="7"/>
      <c r="AB2083" s="7"/>
      <c r="AC2083" s="7"/>
    </row>
    <row r="2084" spans="2:29" ht="15.75" customHeight="1" x14ac:dyDescent="0.25">
      <c r="B2084" s="62">
        <v>15651</v>
      </c>
      <c r="C2084" s="63" t="s">
        <v>2092</v>
      </c>
      <c r="D2084" s="64">
        <f t="shared" si="185"/>
        <v>57315.427438016537</v>
      </c>
      <c r="E2084" s="64">
        <f t="shared" si="186"/>
        <v>69351.667200000011</v>
      </c>
      <c r="F2084" s="64">
        <f>+VLOOKUP(B2084,[1]BASES!$A$2:$C$10701,3,0)</f>
        <v>21</v>
      </c>
      <c r="G2084" s="65">
        <f t="shared" si="183"/>
        <v>69351.667200000011</v>
      </c>
      <c r="H2084" s="66"/>
      <c r="I2084" s="67"/>
      <c r="J2084" s="67"/>
      <c r="K2084" s="67"/>
      <c r="L2084" s="67"/>
      <c r="M2084" s="68"/>
      <c r="N2084" s="69"/>
      <c r="O2084" s="70">
        <f t="shared" si="181"/>
        <v>0</v>
      </c>
      <c r="P2084" s="71">
        <f t="shared" si="182"/>
        <v>0</v>
      </c>
      <c r="Q2084" s="7">
        <v>1</v>
      </c>
      <c r="R2084" s="72">
        <f>+VLOOKUP(B2084,[1]BASES!$A$2:$E$10701,5,0)</f>
        <v>59703.570247933894</v>
      </c>
      <c r="S2084" s="71">
        <f t="shared" si="184"/>
        <v>0</v>
      </c>
      <c r="T2084" s="71">
        <v>0</v>
      </c>
      <c r="U2084" s="71">
        <f t="shared" si="187"/>
        <v>0</v>
      </c>
      <c r="V2084" s="7">
        <v>0</v>
      </c>
      <c r="W2084" s="7">
        <v>0</v>
      </c>
      <c r="X2084" s="7">
        <v>0</v>
      </c>
      <c r="Y2084" s="73">
        <v>0.04</v>
      </c>
      <c r="Z2084" s="7"/>
      <c r="AA2084" s="7"/>
      <c r="AB2084" s="7"/>
      <c r="AC2084" s="7"/>
    </row>
    <row r="2085" spans="2:29" ht="15.75" customHeight="1" x14ac:dyDescent="0.25">
      <c r="B2085" s="62">
        <v>15652</v>
      </c>
      <c r="C2085" s="63" t="s">
        <v>2093</v>
      </c>
      <c r="D2085" s="64">
        <f t="shared" si="185"/>
        <v>103838.04297520661</v>
      </c>
      <c r="E2085" s="64">
        <f t="shared" si="186"/>
        <v>125644.03200000001</v>
      </c>
      <c r="F2085" s="64">
        <f>+VLOOKUP(B2085,[1]BASES!$A$2:$C$10701,3,0)</f>
        <v>21</v>
      </c>
      <c r="G2085" s="65">
        <f t="shared" si="183"/>
        <v>125644.03200000001</v>
      </c>
      <c r="H2085" s="66"/>
      <c r="I2085" s="67"/>
      <c r="J2085" s="67"/>
      <c r="K2085" s="67"/>
      <c r="L2085" s="67"/>
      <c r="M2085" s="68"/>
      <c r="N2085" s="69"/>
      <c r="O2085" s="70">
        <f t="shared" si="181"/>
        <v>0</v>
      </c>
      <c r="P2085" s="71">
        <f t="shared" si="182"/>
        <v>0</v>
      </c>
      <c r="Q2085" s="7">
        <v>1</v>
      </c>
      <c r="R2085" s="72">
        <f>+VLOOKUP(B2085,[1]BASES!$A$2:$E$10701,5,0)</f>
        <v>108164.62809917355</v>
      </c>
      <c r="S2085" s="71">
        <f t="shared" si="184"/>
        <v>0</v>
      </c>
      <c r="T2085" s="71">
        <v>0</v>
      </c>
      <c r="U2085" s="71">
        <f t="shared" si="187"/>
        <v>0</v>
      </c>
      <c r="V2085" s="7">
        <v>0</v>
      </c>
      <c r="W2085" s="7">
        <v>0</v>
      </c>
      <c r="X2085" s="7">
        <v>0</v>
      </c>
      <c r="Y2085" s="73">
        <v>0.04</v>
      </c>
      <c r="Z2085" s="7"/>
      <c r="AA2085" s="7"/>
      <c r="AB2085" s="7"/>
      <c r="AC2085" s="7"/>
    </row>
    <row r="2086" spans="2:29" ht="15.75" customHeight="1" x14ac:dyDescent="0.25">
      <c r="B2086" s="62">
        <v>15653</v>
      </c>
      <c r="C2086" s="63" t="s">
        <v>2094</v>
      </c>
      <c r="D2086" s="64">
        <f t="shared" si="185"/>
        <v>135721.19801652891</v>
      </c>
      <c r="E2086" s="64">
        <f t="shared" si="186"/>
        <v>164222.64959999998</v>
      </c>
      <c r="F2086" s="64">
        <f>+VLOOKUP(B2086,[1]BASES!$A$2:$C$10701,3,0)</f>
        <v>21</v>
      </c>
      <c r="G2086" s="65">
        <f t="shared" si="183"/>
        <v>164222.64959999998</v>
      </c>
      <c r="H2086" s="66"/>
      <c r="I2086" s="67"/>
      <c r="J2086" s="67"/>
      <c r="K2086" s="67"/>
      <c r="L2086" s="67"/>
      <c r="M2086" s="68"/>
      <c r="N2086" s="69"/>
      <c r="O2086" s="70">
        <f t="shared" si="181"/>
        <v>0</v>
      </c>
      <c r="P2086" s="71">
        <f t="shared" si="182"/>
        <v>0</v>
      </c>
      <c r="Q2086" s="7">
        <v>1</v>
      </c>
      <c r="R2086" s="72">
        <f>+VLOOKUP(B2086,[1]BASES!$A$2:$E$10701,5,0)</f>
        <v>141376.2479338843</v>
      </c>
      <c r="S2086" s="71">
        <f t="shared" si="184"/>
        <v>0</v>
      </c>
      <c r="T2086" s="71">
        <v>0</v>
      </c>
      <c r="U2086" s="71">
        <f t="shared" si="187"/>
        <v>0</v>
      </c>
      <c r="V2086" s="7">
        <v>0</v>
      </c>
      <c r="W2086" s="7">
        <v>0</v>
      </c>
      <c r="X2086" s="7">
        <v>0</v>
      </c>
      <c r="Y2086" s="73">
        <v>0.04</v>
      </c>
      <c r="Z2086" s="7"/>
      <c r="AA2086" s="7"/>
      <c r="AB2086" s="7"/>
      <c r="AC2086" s="7"/>
    </row>
    <row r="2087" spans="2:29" ht="15.75" customHeight="1" x14ac:dyDescent="0.25">
      <c r="B2087" s="62">
        <v>15781</v>
      </c>
      <c r="C2087" s="63" t="s">
        <v>2095</v>
      </c>
      <c r="D2087" s="64">
        <f t="shared" si="185"/>
        <v>831.81223140495877</v>
      </c>
      <c r="E2087" s="64">
        <f t="shared" si="186"/>
        <v>1006.4928000000001</v>
      </c>
      <c r="F2087" s="64">
        <f>+VLOOKUP(B2087,[1]BASES!$A$2:$C$10701,3,0)</f>
        <v>21</v>
      </c>
      <c r="G2087" s="65">
        <f t="shared" si="183"/>
        <v>1006.4928000000001</v>
      </c>
      <c r="H2087" s="66"/>
      <c r="I2087" s="67"/>
      <c r="J2087" s="67"/>
      <c r="K2087" s="67"/>
      <c r="L2087" s="67"/>
      <c r="M2087" s="68"/>
      <c r="N2087" s="69"/>
      <c r="O2087" s="70">
        <f t="shared" si="181"/>
        <v>0</v>
      </c>
      <c r="P2087" s="71">
        <f t="shared" si="182"/>
        <v>0</v>
      </c>
      <c r="Q2087" s="7">
        <v>1</v>
      </c>
      <c r="R2087" s="72">
        <f>+VLOOKUP(B2087,[1]BASES!$A$2:$E$10701,5,0)</f>
        <v>866.47107438016542</v>
      </c>
      <c r="S2087" s="71">
        <f t="shared" si="184"/>
        <v>0</v>
      </c>
      <c r="T2087" s="71">
        <v>0</v>
      </c>
      <c r="U2087" s="71">
        <f t="shared" si="187"/>
        <v>0</v>
      </c>
      <c r="V2087" s="7">
        <v>0</v>
      </c>
      <c r="W2087" s="7">
        <v>0</v>
      </c>
      <c r="X2087" s="7">
        <v>0</v>
      </c>
      <c r="Y2087" s="73">
        <v>0.04</v>
      </c>
      <c r="Z2087" s="7"/>
      <c r="AA2087" s="7"/>
      <c r="AB2087" s="7"/>
      <c r="AC2087" s="7"/>
    </row>
    <row r="2088" spans="2:29" ht="15.75" customHeight="1" x14ac:dyDescent="0.25">
      <c r="B2088" s="62">
        <v>15782</v>
      </c>
      <c r="C2088" s="63" t="s">
        <v>2096</v>
      </c>
      <c r="D2088" s="64">
        <f t="shared" si="185"/>
        <v>924.47206611570255</v>
      </c>
      <c r="E2088" s="64">
        <f t="shared" si="186"/>
        <v>1118.6112000000001</v>
      </c>
      <c r="F2088" s="64">
        <f>+VLOOKUP(B2088,[1]BASES!$A$2:$C$10701,3,0)</f>
        <v>21</v>
      </c>
      <c r="G2088" s="65">
        <f t="shared" si="183"/>
        <v>1118.6112000000001</v>
      </c>
      <c r="H2088" s="66"/>
      <c r="I2088" s="67"/>
      <c r="J2088" s="67"/>
      <c r="K2088" s="67"/>
      <c r="L2088" s="67"/>
      <c r="M2088" s="68"/>
      <c r="N2088" s="69"/>
      <c r="O2088" s="70">
        <f t="shared" si="181"/>
        <v>0</v>
      </c>
      <c r="P2088" s="71">
        <f t="shared" si="182"/>
        <v>0</v>
      </c>
      <c r="Q2088" s="7">
        <v>1</v>
      </c>
      <c r="R2088" s="72">
        <f>+VLOOKUP(B2088,[1]BASES!$A$2:$E$10701,5,0)</f>
        <v>962.99173553719015</v>
      </c>
      <c r="S2088" s="71">
        <f t="shared" si="184"/>
        <v>0</v>
      </c>
      <c r="T2088" s="71">
        <v>0</v>
      </c>
      <c r="U2088" s="71">
        <f t="shared" si="187"/>
        <v>0</v>
      </c>
      <c r="V2088" s="7">
        <v>0</v>
      </c>
      <c r="W2088" s="7">
        <v>0</v>
      </c>
      <c r="X2088" s="7">
        <v>0</v>
      </c>
      <c r="Y2088" s="73">
        <v>0.04</v>
      </c>
      <c r="Z2088" s="7"/>
      <c r="AA2088" s="7"/>
      <c r="AB2088" s="7"/>
      <c r="AC2088" s="7"/>
    </row>
    <row r="2089" spans="2:29" ht="15.75" customHeight="1" x14ac:dyDescent="0.25">
      <c r="B2089" s="62">
        <v>15783</v>
      </c>
      <c r="C2089" s="63" t="s">
        <v>2097</v>
      </c>
      <c r="D2089" s="64">
        <f t="shared" si="185"/>
        <v>3831.0029752066116</v>
      </c>
      <c r="E2089" s="64">
        <f t="shared" si="186"/>
        <v>4635.5136000000002</v>
      </c>
      <c r="F2089" s="64">
        <f>+VLOOKUP(B2089,[1]BASES!$A$2:$C$10701,3,0)</f>
        <v>21</v>
      </c>
      <c r="G2089" s="65">
        <f t="shared" si="183"/>
        <v>4635.5136000000002</v>
      </c>
      <c r="H2089" s="66"/>
      <c r="I2089" s="67"/>
      <c r="J2089" s="67"/>
      <c r="K2089" s="67"/>
      <c r="L2089" s="67"/>
      <c r="M2089" s="68"/>
      <c r="N2089" s="69"/>
      <c r="O2089" s="70">
        <f t="shared" si="181"/>
        <v>0</v>
      </c>
      <c r="P2089" s="71">
        <f t="shared" si="182"/>
        <v>0</v>
      </c>
      <c r="Q2089" s="7">
        <v>1</v>
      </c>
      <c r="R2089" s="72">
        <f>+VLOOKUP(B2089,[1]BASES!$A$2:$E$10701,5,0)</f>
        <v>3990.6280991735539</v>
      </c>
      <c r="S2089" s="71">
        <f t="shared" si="184"/>
        <v>0</v>
      </c>
      <c r="T2089" s="71">
        <v>0</v>
      </c>
      <c r="U2089" s="71">
        <f t="shared" si="187"/>
        <v>0</v>
      </c>
      <c r="V2089" s="7">
        <v>0</v>
      </c>
      <c r="W2089" s="7">
        <v>0</v>
      </c>
      <c r="X2089" s="7">
        <v>0</v>
      </c>
      <c r="Y2089" s="73">
        <v>0.04</v>
      </c>
      <c r="Z2089" s="7"/>
      <c r="AA2089" s="7"/>
      <c r="AB2089" s="7"/>
      <c r="AC2089" s="7"/>
    </row>
    <row r="2090" spans="2:29" ht="15.75" customHeight="1" x14ac:dyDescent="0.25">
      <c r="B2090" s="62">
        <v>15804</v>
      </c>
      <c r="C2090" s="63" t="s">
        <v>2098</v>
      </c>
      <c r="D2090" s="64">
        <f t="shared" si="185"/>
        <v>7181.56958677686</v>
      </c>
      <c r="E2090" s="64">
        <f t="shared" si="186"/>
        <v>8689.6992000000009</v>
      </c>
      <c r="F2090" s="64">
        <f>+VLOOKUP(B2090,[1]BASES!$A$2:$C$10701,3,0)</f>
        <v>21</v>
      </c>
      <c r="G2090" s="65">
        <f t="shared" si="183"/>
        <v>8689.6992000000009</v>
      </c>
      <c r="H2090" s="66"/>
      <c r="I2090" s="67"/>
      <c r="J2090" s="67"/>
      <c r="K2090" s="67"/>
      <c r="L2090" s="67"/>
      <c r="M2090" s="68"/>
      <c r="N2090" s="69"/>
      <c r="O2090" s="70">
        <f t="shared" si="181"/>
        <v>0</v>
      </c>
      <c r="P2090" s="71">
        <f t="shared" si="182"/>
        <v>0</v>
      </c>
      <c r="Q2090" s="7">
        <v>1</v>
      </c>
      <c r="R2090" s="72">
        <f>+VLOOKUP(B2090,[1]BASES!$A$2:$E$10701,5,0)</f>
        <v>7480.8016528925627</v>
      </c>
      <c r="S2090" s="71">
        <f t="shared" si="184"/>
        <v>0</v>
      </c>
      <c r="T2090" s="71">
        <v>0</v>
      </c>
      <c r="U2090" s="71">
        <f t="shared" si="187"/>
        <v>0</v>
      </c>
      <c r="V2090" s="7">
        <v>0</v>
      </c>
      <c r="W2090" s="7">
        <v>0</v>
      </c>
      <c r="X2090" s="7">
        <v>0</v>
      </c>
      <c r="Y2090" s="73">
        <v>0.04</v>
      </c>
      <c r="Z2090" s="7"/>
      <c r="AA2090" s="7"/>
      <c r="AB2090" s="7"/>
      <c r="AC2090" s="7"/>
    </row>
    <row r="2091" spans="2:29" ht="15.75" customHeight="1" x14ac:dyDescent="0.25">
      <c r="B2091" s="62">
        <v>15850</v>
      </c>
      <c r="C2091" s="63" t="s">
        <v>2099</v>
      </c>
      <c r="D2091" s="64">
        <f t="shared" si="185"/>
        <v>330.3669421487603</v>
      </c>
      <c r="E2091" s="64">
        <f t="shared" si="186"/>
        <v>399.74399999999997</v>
      </c>
      <c r="F2091" s="64">
        <f>+VLOOKUP(B2091,[1]BASES!$A$2:$C$10701,3,0)</f>
        <v>21</v>
      </c>
      <c r="G2091" s="65">
        <f t="shared" si="183"/>
        <v>399.74399999999997</v>
      </c>
      <c r="H2091" s="66"/>
      <c r="I2091" s="67"/>
      <c r="J2091" s="67"/>
      <c r="K2091" s="67"/>
      <c r="L2091" s="67"/>
      <c r="M2091" s="68"/>
      <c r="N2091" s="69"/>
      <c r="O2091" s="70">
        <f t="shared" si="181"/>
        <v>0</v>
      </c>
      <c r="P2091" s="71">
        <f t="shared" si="182"/>
        <v>0</v>
      </c>
      <c r="Q2091" s="7">
        <v>1</v>
      </c>
      <c r="R2091" s="72">
        <f>+VLOOKUP(B2091,[1]BASES!$A$2:$E$10701,5,0)</f>
        <v>344.13223140495865</v>
      </c>
      <c r="S2091" s="71">
        <f t="shared" si="184"/>
        <v>0</v>
      </c>
      <c r="T2091" s="71">
        <v>0</v>
      </c>
      <c r="U2091" s="71">
        <f t="shared" si="187"/>
        <v>0</v>
      </c>
      <c r="V2091" s="7">
        <v>0</v>
      </c>
      <c r="W2091" s="7">
        <v>0</v>
      </c>
      <c r="X2091" s="7">
        <v>0</v>
      </c>
      <c r="Y2091" s="73">
        <v>0.04</v>
      </c>
      <c r="Z2091" s="7"/>
      <c r="AA2091" s="7"/>
      <c r="AB2091" s="7"/>
      <c r="AC2091" s="7"/>
    </row>
    <row r="2092" spans="2:29" ht="15.75" customHeight="1" x14ac:dyDescent="0.25">
      <c r="B2092" s="62">
        <v>15851</v>
      </c>
      <c r="C2092" s="63" t="s">
        <v>2100</v>
      </c>
      <c r="D2092" s="64">
        <f t="shared" si="185"/>
        <v>535.75933884297524</v>
      </c>
      <c r="E2092" s="64">
        <f t="shared" si="186"/>
        <v>648.26880000000006</v>
      </c>
      <c r="F2092" s="64">
        <f>+VLOOKUP(B2092,[1]BASES!$A$2:$C$10701,3,0)</f>
        <v>21</v>
      </c>
      <c r="G2092" s="65">
        <f t="shared" si="183"/>
        <v>648.26880000000006</v>
      </c>
      <c r="H2092" s="66"/>
      <c r="I2092" s="67"/>
      <c r="J2092" s="67"/>
      <c r="K2092" s="67"/>
      <c r="L2092" s="67"/>
      <c r="M2092" s="68"/>
      <c r="N2092" s="69"/>
      <c r="O2092" s="70">
        <f t="shared" si="181"/>
        <v>0</v>
      </c>
      <c r="P2092" s="71">
        <f t="shared" si="182"/>
        <v>0</v>
      </c>
      <c r="Q2092" s="7">
        <v>1</v>
      </c>
      <c r="R2092" s="72">
        <f>+VLOOKUP(B2092,[1]BASES!$A$2:$E$10701,5,0)</f>
        <v>558.08264462809916</v>
      </c>
      <c r="S2092" s="71">
        <f t="shared" si="184"/>
        <v>0</v>
      </c>
      <c r="T2092" s="71">
        <v>0</v>
      </c>
      <c r="U2092" s="71">
        <f t="shared" si="187"/>
        <v>0</v>
      </c>
      <c r="V2092" s="7">
        <v>0</v>
      </c>
      <c r="W2092" s="7">
        <v>0</v>
      </c>
      <c r="X2092" s="7">
        <v>0</v>
      </c>
      <c r="Y2092" s="73">
        <v>0.04</v>
      </c>
      <c r="Z2092" s="7"/>
      <c r="AA2092" s="7"/>
      <c r="AB2092" s="7"/>
      <c r="AC2092" s="7"/>
    </row>
    <row r="2093" spans="2:29" ht="15.75" customHeight="1" x14ac:dyDescent="0.25">
      <c r="B2093" s="62">
        <v>15852</v>
      </c>
      <c r="C2093" s="63" t="s">
        <v>2101</v>
      </c>
      <c r="D2093" s="64">
        <f t="shared" si="185"/>
        <v>815.58743801652906</v>
      </c>
      <c r="E2093" s="64">
        <f t="shared" si="186"/>
        <v>986.86080000000015</v>
      </c>
      <c r="F2093" s="64">
        <f>+VLOOKUP(B2093,[1]BASES!$A$2:$C$10701,3,0)</f>
        <v>21</v>
      </c>
      <c r="G2093" s="65">
        <f t="shared" si="183"/>
        <v>986.86080000000015</v>
      </c>
      <c r="H2093" s="66"/>
      <c r="I2093" s="67"/>
      <c r="J2093" s="67"/>
      <c r="K2093" s="67"/>
      <c r="L2093" s="67"/>
      <c r="M2093" s="68"/>
      <c r="N2093" s="69"/>
      <c r="O2093" s="70">
        <f t="shared" si="181"/>
        <v>0</v>
      </c>
      <c r="P2093" s="71">
        <f t="shared" si="182"/>
        <v>0</v>
      </c>
      <c r="Q2093" s="7">
        <v>1</v>
      </c>
      <c r="R2093" s="72">
        <f>+VLOOKUP(B2093,[1]BASES!$A$2:$E$10701,5,0)</f>
        <v>849.57024793388439</v>
      </c>
      <c r="S2093" s="71">
        <f t="shared" si="184"/>
        <v>0</v>
      </c>
      <c r="T2093" s="71">
        <v>0</v>
      </c>
      <c r="U2093" s="71">
        <f t="shared" si="187"/>
        <v>0</v>
      </c>
      <c r="V2093" s="7">
        <v>0</v>
      </c>
      <c r="W2093" s="7">
        <v>0</v>
      </c>
      <c r="X2093" s="7">
        <v>0</v>
      </c>
      <c r="Y2093" s="73">
        <v>0.04</v>
      </c>
      <c r="Z2093" s="7"/>
      <c r="AA2093" s="7"/>
      <c r="AB2093" s="7"/>
      <c r="AC2093" s="7"/>
    </row>
    <row r="2094" spans="2:29" ht="15.75" customHeight="1" x14ac:dyDescent="0.25">
      <c r="B2094" s="62">
        <v>15853</v>
      </c>
      <c r="C2094" s="63" t="s">
        <v>2102</v>
      </c>
      <c r="D2094" s="64">
        <f t="shared" si="185"/>
        <v>1784.2115702479339</v>
      </c>
      <c r="E2094" s="64">
        <f t="shared" si="186"/>
        <v>2158.8960000000002</v>
      </c>
      <c r="F2094" s="64">
        <f>+VLOOKUP(B2094,[1]BASES!$A$2:$C$10701,3,0)</f>
        <v>21</v>
      </c>
      <c r="G2094" s="65">
        <f t="shared" si="183"/>
        <v>2158.8960000000002</v>
      </c>
      <c r="H2094" s="66"/>
      <c r="I2094" s="67"/>
      <c r="J2094" s="67"/>
      <c r="K2094" s="67"/>
      <c r="L2094" s="67"/>
      <c r="M2094" s="68"/>
      <c r="N2094" s="69"/>
      <c r="O2094" s="70">
        <f t="shared" si="181"/>
        <v>0</v>
      </c>
      <c r="P2094" s="71">
        <f t="shared" si="182"/>
        <v>0</v>
      </c>
      <c r="Q2094" s="7">
        <v>1</v>
      </c>
      <c r="R2094" s="72">
        <f>+VLOOKUP(B2094,[1]BASES!$A$2:$E$10701,5,0)</f>
        <v>1858.5537190082644</v>
      </c>
      <c r="S2094" s="71">
        <f t="shared" si="184"/>
        <v>0</v>
      </c>
      <c r="T2094" s="71">
        <v>0</v>
      </c>
      <c r="U2094" s="71">
        <f t="shared" si="187"/>
        <v>0</v>
      </c>
      <c r="V2094" s="7">
        <v>0</v>
      </c>
      <c r="W2094" s="7">
        <v>0</v>
      </c>
      <c r="X2094" s="7">
        <v>0</v>
      </c>
      <c r="Y2094" s="73">
        <v>0.04</v>
      </c>
      <c r="Z2094" s="7"/>
      <c r="AA2094" s="7"/>
      <c r="AB2094" s="7"/>
      <c r="AC2094" s="7"/>
    </row>
    <row r="2095" spans="2:29" ht="15.75" customHeight="1" x14ac:dyDescent="0.25">
      <c r="B2095" s="62">
        <v>15854</v>
      </c>
      <c r="C2095" s="63" t="s">
        <v>2103</v>
      </c>
      <c r="D2095" s="64">
        <f t="shared" si="185"/>
        <v>3327.0505785123969</v>
      </c>
      <c r="E2095" s="64">
        <f t="shared" si="186"/>
        <v>4025.7312000000002</v>
      </c>
      <c r="F2095" s="64">
        <f>+VLOOKUP(B2095,[1]BASES!$A$2:$C$10701,3,0)</f>
        <v>21</v>
      </c>
      <c r="G2095" s="65">
        <f t="shared" si="183"/>
        <v>4025.7312000000002</v>
      </c>
      <c r="H2095" s="66"/>
      <c r="I2095" s="67"/>
      <c r="J2095" s="67"/>
      <c r="K2095" s="67"/>
      <c r="L2095" s="67"/>
      <c r="M2095" s="68"/>
      <c r="N2095" s="69"/>
      <c r="O2095" s="70">
        <f t="shared" si="181"/>
        <v>0</v>
      </c>
      <c r="P2095" s="71">
        <f t="shared" si="182"/>
        <v>0</v>
      </c>
      <c r="Q2095" s="7">
        <v>1</v>
      </c>
      <c r="R2095" s="72">
        <f>+VLOOKUP(B2095,[1]BASES!$A$2:$E$10701,5,0)</f>
        <v>3465.6776859504134</v>
      </c>
      <c r="S2095" s="71">
        <f t="shared" si="184"/>
        <v>0</v>
      </c>
      <c r="T2095" s="71">
        <v>0</v>
      </c>
      <c r="U2095" s="71">
        <f t="shared" si="187"/>
        <v>0</v>
      </c>
      <c r="V2095" s="7">
        <v>0</v>
      </c>
      <c r="W2095" s="7">
        <v>0</v>
      </c>
      <c r="X2095" s="7">
        <v>0</v>
      </c>
      <c r="Y2095" s="73">
        <v>0.04</v>
      </c>
      <c r="Z2095" s="7"/>
      <c r="AA2095" s="7"/>
      <c r="AB2095" s="7"/>
      <c r="AC2095" s="7"/>
    </row>
    <row r="2096" spans="2:29" ht="15.75" customHeight="1" x14ac:dyDescent="0.25">
      <c r="B2096" s="62">
        <v>15855</v>
      </c>
      <c r="C2096" s="63" t="s">
        <v>2104</v>
      </c>
      <c r="D2096" s="64">
        <f t="shared" si="185"/>
        <v>5061.4294214876036</v>
      </c>
      <c r="E2096" s="64">
        <f t="shared" si="186"/>
        <v>6124.3296000000009</v>
      </c>
      <c r="F2096" s="64">
        <f>+VLOOKUP(B2096,[1]BASES!$A$2:$C$10701,3,0)</f>
        <v>21</v>
      </c>
      <c r="G2096" s="65">
        <f t="shared" si="183"/>
        <v>6124.3296000000009</v>
      </c>
      <c r="H2096" s="66"/>
      <c r="I2096" s="67"/>
      <c r="J2096" s="67"/>
      <c r="K2096" s="67"/>
      <c r="L2096" s="67"/>
      <c r="M2096" s="68"/>
      <c r="N2096" s="69"/>
      <c r="O2096" s="70">
        <f t="shared" si="181"/>
        <v>0</v>
      </c>
      <c r="P2096" s="71">
        <f t="shared" si="182"/>
        <v>0</v>
      </c>
      <c r="Q2096" s="7">
        <v>1</v>
      </c>
      <c r="R2096" s="72">
        <f>+VLOOKUP(B2096,[1]BASES!$A$2:$E$10701,5,0)</f>
        <v>5272.3223140495875</v>
      </c>
      <c r="S2096" s="71">
        <f t="shared" si="184"/>
        <v>0</v>
      </c>
      <c r="T2096" s="71">
        <v>0</v>
      </c>
      <c r="U2096" s="71">
        <f t="shared" si="187"/>
        <v>0</v>
      </c>
      <c r="V2096" s="7">
        <v>0</v>
      </c>
      <c r="W2096" s="7">
        <v>0</v>
      </c>
      <c r="X2096" s="7">
        <v>0</v>
      </c>
      <c r="Y2096" s="73">
        <v>0.04</v>
      </c>
      <c r="Z2096" s="7"/>
      <c r="AA2096" s="7"/>
      <c r="AB2096" s="7"/>
      <c r="AC2096" s="7"/>
    </row>
    <row r="2097" spans="2:29" ht="15.75" customHeight="1" x14ac:dyDescent="0.25">
      <c r="B2097" s="62">
        <v>15856</v>
      </c>
      <c r="C2097" s="63" t="s">
        <v>2105</v>
      </c>
      <c r="D2097" s="64">
        <f t="shared" si="185"/>
        <v>12229.884297520661</v>
      </c>
      <c r="E2097" s="64">
        <f t="shared" si="186"/>
        <v>14798.16</v>
      </c>
      <c r="F2097" s="64">
        <f>+VLOOKUP(B2097,[1]BASES!$A$2:$C$10701,3,0)</f>
        <v>21</v>
      </c>
      <c r="G2097" s="65">
        <f t="shared" si="183"/>
        <v>14798.16</v>
      </c>
      <c r="H2097" s="66"/>
      <c r="I2097" s="67"/>
      <c r="J2097" s="67"/>
      <c r="K2097" s="67"/>
      <c r="L2097" s="67"/>
      <c r="M2097" s="68"/>
      <c r="N2097" s="69"/>
      <c r="O2097" s="70">
        <f t="shared" si="181"/>
        <v>0</v>
      </c>
      <c r="P2097" s="71">
        <f t="shared" si="182"/>
        <v>0</v>
      </c>
      <c r="Q2097" s="7">
        <v>1</v>
      </c>
      <c r="R2097" s="72">
        <f>+VLOOKUP(B2097,[1]BASES!$A$2:$E$10701,5,0)</f>
        <v>12739.462809917355</v>
      </c>
      <c r="S2097" s="71">
        <f t="shared" si="184"/>
        <v>0</v>
      </c>
      <c r="T2097" s="71">
        <v>0</v>
      </c>
      <c r="U2097" s="71">
        <f t="shared" si="187"/>
        <v>0</v>
      </c>
      <c r="V2097" s="7">
        <v>0</v>
      </c>
      <c r="W2097" s="7">
        <v>0</v>
      </c>
      <c r="X2097" s="7">
        <v>0</v>
      </c>
      <c r="Y2097" s="73">
        <v>0.04</v>
      </c>
      <c r="Z2097" s="7"/>
      <c r="AA2097" s="7"/>
      <c r="AB2097" s="7"/>
      <c r="AC2097" s="7"/>
    </row>
    <row r="2098" spans="2:29" ht="15.75" customHeight="1" x14ac:dyDescent="0.25">
      <c r="B2098" s="62">
        <v>15857</v>
      </c>
      <c r="C2098" s="63" t="s">
        <v>2106</v>
      </c>
      <c r="D2098" s="64">
        <f t="shared" si="185"/>
        <v>23002.107768595044</v>
      </c>
      <c r="E2098" s="64">
        <f t="shared" si="186"/>
        <v>27832.550400000004</v>
      </c>
      <c r="F2098" s="64">
        <f>+VLOOKUP(B2098,[1]BASES!$A$2:$C$10701,3,0)</f>
        <v>21</v>
      </c>
      <c r="G2098" s="65">
        <f t="shared" si="183"/>
        <v>27832.550400000004</v>
      </c>
      <c r="H2098" s="66"/>
      <c r="I2098" s="67"/>
      <c r="J2098" s="67"/>
      <c r="K2098" s="67"/>
      <c r="L2098" s="67"/>
      <c r="M2098" s="68"/>
      <c r="N2098" s="69"/>
      <c r="O2098" s="70">
        <f t="shared" si="181"/>
        <v>0</v>
      </c>
      <c r="P2098" s="71">
        <f t="shared" si="182"/>
        <v>0</v>
      </c>
      <c r="Q2098" s="7">
        <v>1</v>
      </c>
      <c r="R2098" s="72">
        <f>+VLOOKUP(B2098,[1]BASES!$A$2:$E$10701,5,0)</f>
        <v>23960.528925619838</v>
      </c>
      <c r="S2098" s="71">
        <f t="shared" si="184"/>
        <v>0</v>
      </c>
      <c r="T2098" s="71">
        <v>0</v>
      </c>
      <c r="U2098" s="71">
        <f t="shared" si="187"/>
        <v>0</v>
      </c>
      <c r="V2098" s="7">
        <v>0</v>
      </c>
      <c r="W2098" s="7">
        <v>0</v>
      </c>
      <c r="X2098" s="7">
        <v>0</v>
      </c>
      <c r="Y2098" s="73">
        <v>0.04</v>
      </c>
      <c r="Z2098" s="7"/>
      <c r="AA2098" s="7"/>
      <c r="AB2098" s="7"/>
      <c r="AC2098" s="7"/>
    </row>
    <row r="2099" spans="2:29" ht="15.75" customHeight="1" x14ac:dyDescent="0.25">
      <c r="B2099" s="62">
        <v>15858</v>
      </c>
      <c r="C2099" s="63" t="s">
        <v>2107</v>
      </c>
      <c r="D2099" s="64">
        <f t="shared" si="185"/>
        <v>402.57322314049588</v>
      </c>
      <c r="E2099" s="64">
        <f t="shared" si="186"/>
        <v>487.11360000000002</v>
      </c>
      <c r="F2099" s="64">
        <f>+VLOOKUP(B2099,[1]BASES!$A$2:$C$10701,3,0)</f>
        <v>21</v>
      </c>
      <c r="G2099" s="65">
        <f t="shared" si="183"/>
        <v>487.11360000000002</v>
      </c>
      <c r="H2099" s="66"/>
      <c r="I2099" s="67"/>
      <c r="J2099" s="67"/>
      <c r="K2099" s="67"/>
      <c r="L2099" s="67"/>
      <c r="M2099" s="68"/>
      <c r="N2099" s="69"/>
      <c r="O2099" s="70">
        <f t="shared" si="181"/>
        <v>0</v>
      </c>
      <c r="P2099" s="71">
        <f t="shared" si="182"/>
        <v>0</v>
      </c>
      <c r="Q2099" s="7">
        <v>1</v>
      </c>
      <c r="R2099" s="72">
        <f>+VLOOKUP(B2099,[1]BASES!$A$2:$E$10701,5,0)</f>
        <v>419.34710743801656</v>
      </c>
      <c r="S2099" s="71">
        <f t="shared" si="184"/>
        <v>0</v>
      </c>
      <c r="T2099" s="71">
        <v>0</v>
      </c>
      <c r="U2099" s="71">
        <f t="shared" si="187"/>
        <v>0</v>
      </c>
      <c r="V2099" s="7">
        <v>0</v>
      </c>
      <c r="W2099" s="7">
        <v>0</v>
      </c>
      <c r="X2099" s="7">
        <v>0</v>
      </c>
      <c r="Y2099" s="73">
        <v>0.04</v>
      </c>
      <c r="Z2099" s="7"/>
      <c r="AA2099" s="7"/>
      <c r="AB2099" s="7"/>
      <c r="AC2099" s="7"/>
    </row>
    <row r="2100" spans="2:29" ht="15.75" customHeight="1" x14ac:dyDescent="0.25">
      <c r="B2100" s="62">
        <v>15859</v>
      </c>
      <c r="C2100" s="63" t="s">
        <v>2108</v>
      </c>
      <c r="D2100" s="64">
        <f t="shared" si="185"/>
        <v>402.61289256198347</v>
      </c>
      <c r="E2100" s="64">
        <f t="shared" si="186"/>
        <v>487.16160000000002</v>
      </c>
      <c r="F2100" s="64">
        <f>+VLOOKUP(B2100,[1]BASES!$A$2:$C$10701,3,0)</f>
        <v>21</v>
      </c>
      <c r="G2100" s="65">
        <f t="shared" si="183"/>
        <v>487.16160000000002</v>
      </c>
      <c r="H2100" s="66"/>
      <c r="I2100" s="67"/>
      <c r="J2100" s="67"/>
      <c r="K2100" s="67"/>
      <c r="L2100" s="67"/>
      <c r="M2100" s="68"/>
      <c r="N2100" s="69"/>
      <c r="O2100" s="70">
        <f t="shared" si="181"/>
        <v>0</v>
      </c>
      <c r="P2100" s="71">
        <f t="shared" si="182"/>
        <v>0</v>
      </c>
      <c r="Q2100" s="7">
        <v>1</v>
      </c>
      <c r="R2100" s="72">
        <f>+VLOOKUP(B2100,[1]BASES!$A$2:$E$10701,5,0)</f>
        <v>419.38842975206609</v>
      </c>
      <c r="S2100" s="71">
        <f t="shared" si="184"/>
        <v>0</v>
      </c>
      <c r="T2100" s="71">
        <v>0</v>
      </c>
      <c r="U2100" s="71">
        <f t="shared" si="187"/>
        <v>0</v>
      </c>
      <c r="V2100" s="7">
        <v>0</v>
      </c>
      <c r="W2100" s="7">
        <v>0</v>
      </c>
      <c r="X2100" s="7">
        <v>0</v>
      </c>
      <c r="Y2100" s="73">
        <v>0.04</v>
      </c>
      <c r="Z2100" s="7"/>
      <c r="AA2100" s="7"/>
      <c r="AB2100" s="7"/>
      <c r="AC2100" s="7"/>
    </row>
    <row r="2101" spans="2:29" ht="15.75" customHeight="1" x14ac:dyDescent="0.25">
      <c r="B2101" s="62">
        <v>15860</v>
      </c>
      <c r="C2101" s="63" t="s">
        <v>2109</v>
      </c>
      <c r="D2101" s="64">
        <f t="shared" si="185"/>
        <v>803.60727272727274</v>
      </c>
      <c r="E2101" s="64">
        <f t="shared" si="186"/>
        <v>972.36480000000006</v>
      </c>
      <c r="F2101" s="64">
        <f>+VLOOKUP(B2101,[1]BASES!$A$2:$C$10701,3,0)</f>
        <v>21</v>
      </c>
      <c r="G2101" s="65">
        <f t="shared" si="183"/>
        <v>972.36480000000006</v>
      </c>
      <c r="H2101" s="66"/>
      <c r="I2101" s="67"/>
      <c r="J2101" s="67"/>
      <c r="K2101" s="67"/>
      <c r="L2101" s="67"/>
      <c r="M2101" s="68"/>
      <c r="N2101" s="69"/>
      <c r="O2101" s="70">
        <f t="shared" si="181"/>
        <v>0</v>
      </c>
      <c r="P2101" s="71">
        <f t="shared" si="182"/>
        <v>0</v>
      </c>
      <c r="Q2101" s="7">
        <v>1</v>
      </c>
      <c r="R2101" s="72">
        <f>+VLOOKUP(B2101,[1]BASES!$A$2:$E$10701,5,0)</f>
        <v>837.09090909090912</v>
      </c>
      <c r="S2101" s="71">
        <f t="shared" si="184"/>
        <v>0</v>
      </c>
      <c r="T2101" s="71">
        <v>0</v>
      </c>
      <c r="U2101" s="71">
        <f t="shared" si="187"/>
        <v>0</v>
      </c>
      <c r="V2101" s="7">
        <v>0</v>
      </c>
      <c r="W2101" s="7">
        <v>0</v>
      </c>
      <c r="X2101" s="7">
        <v>0</v>
      </c>
      <c r="Y2101" s="73">
        <v>0.04</v>
      </c>
      <c r="Z2101" s="7"/>
      <c r="AA2101" s="7"/>
      <c r="AB2101" s="7"/>
      <c r="AC2101" s="7"/>
    </row>
    <row r="2102" spans="2:29" ht="15.75" customHeight="1" x14ac:dyDescent="0.25">
      <c r="B2102" s="62">
        <v>15861</v>
      </c>
      <c r="C2102" s="63" t="s">
        <v>2110</v>
      </c>
      <c r="D2102" s="64">
        <f t="shared" si="185"/>
        <v>1189.2337190082644</v>
      </c>
      <c r="E2102" s="64">
        <f t="shared" si="186"/>
        <v>1438.9728</v>
      </c>
      <c r="F2102" s="64">
        <f>+VLOOKUP(B2102,[1]BASES!$A$2:$C$10701,3,0)</f>
        <v>21</v>
      </c>
      <c r="G2102" s="65">
        <f t="shared" si="183"/>
        <v>1438.9728</v>
      </c>
      <c r="H2102" s="66"/>
      <c r="I2102" s="67"/>
      <c r="J2102" s="67"/>
      <c r="K2102" s="67"/>
      <c r="L2102" s="67"/>
      <c r="M2102" s="68"/>
      <c r="N2102" s="69"/>
      <c r="O2102" s="70">
        <f t="shared" si="181"/>
        <v>0</v>
      </c>
      <c r="P2102" s="71">
        <f t="shared" si="182"/>
        <v>0</v>
      </c>
      <c r="Q2102" s="7">
        <v>1</v>
      </c>
      <c r="R2102" s="72">
        <f>+VLOOKUP(B2102,[1]BASES!$A$2:$E$10701,5,0)</f>
        <v>1238.7851239669421</v>
      </c>
      <c r="S2102" s="71">
        <f t="shared" si="184"/>
        <v>0</v>
      </c>
      <c r="T2102" s="71">
        <v>0</v>
      </c>
      <c r="U2102" s="71">
        <f t="shared" si="187"/>
        <v>0</v>
      </c>
      <c r="V2102" s="7">
        <v>0</v>
      </c>
      <c r="W2102" s="7">
        <v>0</v>
      </c>
      <c r="X2102" s="7">
        <v>0</v>
      </c>
      <c r="Y2102" s="73">
        <v>0.04</v>
      </c>
      <c r="Z2102" s="7"/>
      <c r="AA2102" s="7"/>
      <c r="AB2102" s="7"/>
      <c r="AC2102" s="7"/>
    </row>
    <row r="2103" spans="2:29" ht="15.75" customHeight="1" x14ac:dyDescent="0.25">
      <c r="B2103" s="62">
        <v>15862</v>
      </c>
      <c r="C2103" s="63" t="s">
        <v>2111</v>
      </c>
      <c r="D2103" s="64">
        <f t="shared" si="185"/>
        <v>2530.6552066115705</v>
      </c>
      <c r="E2103" s="64">
        <f t="shared" si="186"/>
        <v>3062.0928000000004</v>
      </c>
      <c r="F2103" s="64">
        <f>+VLOOKUP(B2103,[1]BASES!$A$2:$C$10701,3,0)</f>
        <v>21</v>
      </c>
      <c r="G2103" s="65">
        <f t="shared" si="183"/>
        <v>3062.0928000000004</v>
      </c>
      <c r="H2103" s="66"/>
      <c r="I2103" s="67"/>
      <c r="J2103" s="67"/>
      <c r="K2103" s="67"/>
      <c r="L2103" s="67"/>
      <c r="M2103" s="68"/>
      <c r="N2103" s="69"/>
      <c r="O2103" s="70">
        <f t="shared" si="181"/>
        <v>0</v>
      </c>
      <c r="P2103" s="71">
        <f t="shared" si="182"/>
        <v>0</v>
      </c>
      <c r="Q2103" s="7">
        <v>1</v>
      </c>
      <c r="R2103" s="72">
        <f>+VLOOKUP(B2103,[1]BASES!$A$2:$E$10701,5,0)</f>
        <v>2636.0991735537191</v>
      </c>
      <c r="S2103" s="71">
        <f t="shared" si="184"/>
        <v>0</v>
      </c>
      <c r="T2103" s="71">
        <v>0</v>
      </c>
      <c r="U2103" s="71">
        <f t="shared" si="187"/>
        <v>0</v>
      </c>
      <c r="V2103" s="7">
        <v>0</v>
      </c>
      <c r="W2103" s="7">
        <v>0</v>
      </c>
      <c r="X2103" s="7">
        <v>0</v>
      </c>
      <c r="Y2103" s="73">
        <v>0.04</v>
      </c>
      <c r="Z2103" s="7"/>
      <c r="AA2103" s="7"/>
      <c r="AB2103" s="7"/>
      <c r="AC2103" s="7"/>
    </row>
    <row r="2104" spans="2:29" ht="15.75" customHeight="1" x14ac:dyDescent="0.25">
      <c r="B2104" s="62">
        <v>15863</v>
      </c>
      <c r="C2104" s="63" t="s">
        <v>2112</v>
      </c>
      <c r="D2104" s="64">
        <f t="shared" si="185"/>
        <v>4606.2307438016533</v>
      </c>
      <c r="E2104" s="64">
        <f t="shared" si="186"/>
        <v>5573.5392000000002</v>
      </c>
      <c r="F2104" s="64">
        <f>+VLOOKUP(B2104,[1]BASES!$A$2:$C$10701,3,0)</f>
        <v>21</v>
      </c>
      <c r="G2104" s="65">
        <f t="shared" si="183"/>
        <v>5573.5392000000002</v>
      </c>
      <c r="H2104" s="66"/>
      <c r="I2104" s="67"/>
      <c r="J2104" s="67"/>
      <c r="K2104" s="67"/>
      <c r="L2104" s="67"/>
      <c r="M2104" s="68"/>
      <c r="N2104" s="69"/>
      <c r="O2104" s="70">
        <f t="shared" si="181"/>
        <v>0</v>
      </c>
      <c r="P2104" s="71">
        <f t="shared" si="182"/>
        <v>0</v>
      </c>
      <c r="Q2104" s="7">
        <v>1</v>
      </c>
      <c r="R2104" s="72">
        <f>+VLOOKUP(B2104,[1]BASES!$A$2:$E$10701,5,0)</f>
        <v>4798.1570247933887</v>
      </c>
      <c r="S2104" s="71">
        <f t="shared" si="184"/>
        <v>0</v>
      </c>
      <c r="T2104" s="71">
        <v>0</v>
      </c>
      <c r="U2104" s="71">
        <f t="shared" si="187"/>
        <v>0</v>
      </c>
      <c r="V2104" s="7">
        <v>0</v>
      </c>
      <c r="W2104" s="7">
        <v>0</v>
      </c>
      <c r="X2104" s="7">
        <v>0</v>
      </c>
      <c r="Y2104" s="73">
        <v>0.04</v>
      </c>
      <c r="Z2104" s="7"/>
      <c r="AA2104" s="7"/>
      <c r="AB2104" s="7"/>
      <c r="AC2104" s="7"/>
    </row>
    <row r="2105" spans="2:29" ht="15.75" customHeight="1" x14ac:dyDescent="0.25">
      <c r="B2105" s="62">
        <v>15864</v>
      </c>
      <c r="C2105" s="63" t="s">
        <v>2113</v>
      </c>
      <c r="D2105" s="64">
        <f t="shared" si="185"/>
        <v>7109.2046280991735</v>
      </c>
      <c r="E2105" s="64">
        <f t="shared" si="186"/>
        <v>8602.1376</v>
      </c>
      <c r="F2105" s="64">
        <f>+VLOOKUP(B2105,[1]BASES!$A$2:$C$10701,3,0)</f>
        <v>21</v>
      </c>
      <c r="G2105" s="65">
        <f t="shared" si="183"/>
        <v>8602.1376</v>
      </c>
      <c r="H2105" s="66"/>
      <c r="I2105" s="67"/>
      <c r="J2105" s="67"/>
      <c r="K2105" s="67"/>
      <c r="L2105" s="67"/>
      <c r="M2105" s="68"/>
      <c r="N2105" s="69"/>
      <c r="O2105" s="70">
        <f t="shared" si="181"/>
        <v>0</v>
      </c>
      <c r="P2105" s="71">
        <f t="shared" si="182"/>
        <v>0</v>
      </c>
      <c r="Q2105" s="7">
        <v>1</v>
      </c>
      <c r="R2105" s="72">
        <f>+VLOOKUP(B2105,[1]BASES!$A$2:$E$10701,5,0)</f>
        <v>7405.4214876033056</v>
      </c>
      <c r="S2105" s="71">
        <f t="shared" si="184"/>
        <v>0</v>
      </c>
      <c r="T2105" s="71">
        <v>0</v>
      </c>
      <c r="U2105" s="71">
        <f t="shared" si="187"/>
        <v>0</v>
      </c>
      <c r="V2105" s="7">
        <v>0</v>
      </c>
      <c r="W2105" s="7">
        <v>0</v>
      </c>
      <c r="X2105" s="7">
        <v>0</v>
      </c>
      <c r="Y2105" s="73">
        <v>0.04</v>
      </c>
      <c r="Z2105" s="7"/>
      <c r="AA2105" s="7"/>
      <c r="AB2105" s="7"/>
      <c r="AC2105" s="7"/>
    </row>
    <row r="2106" spans="2:29" ht="15.75" customHeight="1" x14ac:dyDescent="0.25">
      <c r="B2106" s="62">
        <v>15865</v>
      </c>
      <c r="C2106" s="63" t="s">
        <v>2114</v>
      </c>
      <c r="D2106" s="64">
        <f t="shared" si="185"/>
        <v>13375.418181818181</v>
      </c>
      <c r="E2106" s="64">
        <f t="shared" si="186"/>
        <v>16184.255999999998</v>
      </c>
      <c r="F2106" s="64">
        <f>+VLOOKUP(B2106,[1]BASES!$A$2:$C$10701,3,0)</f>
        <v>21</v>
      </c>
      <c r="G2106" s="65">
        <f t="shared" si="183"/>
        <v>16184.255999999998</v>
      </c>
      <c r="H2106" s="66"/>
      <c r="I2106" s="67"/>
      <c r="J2106" s="67"/>
      <c r="K2106" s="67"/>
      <c r="L2106" s="67"/>
      <c r="M2106" s="68"/>
      <c r="N2106" s="69"/>
      <c r="O2106" s="70">
        <f t="shared" si="181"/>
        <v>0</v>
      </c>
      <c r="P2106" s="71">
        <f t="shared" si="182"/>
        <v>0</v>
      </c>
      <c r="Q2106" s="7">
        <v>1</v>
      </c>
      <c r="R2106" s="72">
        <f>+VLOOKUP(B2106,[1]BASES!$A$2:$E$10701,5,0)</f>
        <v>13932.727272727272</v>
      </c>
      <c r="S2106" s="71">
        <f t="shared" si="184"/>
        <v>0</v>
      </c>
      <c r="T2106" s="71">
        <v>0</v>
      </c>
      <c r="U2106" s="71">
        <f t="shared" si="187"/>
        <v>0</v>
      </c>
      <c r="V2106" s="7">
        <v>0</v>
      </c>
      <c r="W2106" s="7">
        <v>0</v>
      </c>
      <c r="X2106" s="7">
        <v>0</v>
      </c>
      <c r="Y2106" s="73">
        <v>0.04</v>
      </c>
      <c r="Z2106" s="7"/>
      <c r="AA2106" s="7"/>
      <c r="AB2106" s="7"/>
      <c r="AC2106" s="7"/>
    </row>
    <row r="2107" spans="2:29" ht="15.75" customHeight="1" x14ac:dyDescent="0.25">
      <c r="B2107" s="62">
        <v>15866</v>
      </c>
      <c r="C2107" s="63" t="s">
        <v>2115</v>
      </c>
      <c r="D2107" s="64">
        <f t="shared" si="185"/>
        <v>23939.559669421487</v>
      </c>
      <c r="E2107" s="64">
        <f t="shared" si="186"/>
        <v>28966.867200000001</v>
      </c>
      <c r="F2107" s="64">
        <f>+VLOOKUP(B2107,[1]BASES!$A$2:$C$10701,3,0)</f>
        <v>21</v>
      </c>
      <c r="G2107" s="65">
        <f t="shared" si="183"/>
        <v>28966.867200000001</v>
      </c>
      <c r="H2107" s="66"/>
      <c r="I2107" s="67"/>
      <c r="J2107" s="67"/>
      <c r="K2107" s="67"/>
      <c r="L2107" s="67"/>
      <c r="M2107" s="68"/>
      <c r="N2107" s="69"/>
      <c r="O2107" s="70">
        <f t="shared" si="181"/>
        <v>0</v>
      </c>
      <c r="P2107" s="71">
        <f t="shared" si="182"/>
        <v>0</v>
      </c>
      <c r="Q2107" s="7">
        <v>1</v>
      </c>
      <c r="R2107" s="72">
        <f>+VLOOKUP(B2107,[1]BASES!$A$2:$E$10701,5,0)</f>
        <v>24937.041322314049</v>
      </c>
      <c r="S2107" s="71">
        <f t="shared" si="184"/>
        <v>0</v>
      </c>
      <c r="T2107" s="71">
        <v>0</v>
      </c>
      <c r="U2107" s="71">
        <f t="shared" si="187"/>
        <v>0</v>
      </c>
      <c r="V2107" s="7">
        <v>0</v>
      </c>
      <c r="W2107" s="7">
        <v>0</v>
      </c>
      <c r="X2107" s="7">
        <v>0</v>
      </c>
      <c r="Y2107" s="73">
        <v>0.04</v>
      </c>
      <c r="Z2107" s="7"/>
      <c r="AA2107" s="7"/>
      <c r="AB2107" s="7"/>
      <c r="AC2107" s="7"/>
    </row>
    <row r="2108" spans="2:29" ht="15.75" customHeight="1" x14ac:dyDescent="0.25">
      <c r="B2108" s="62">
        <v>15868</v>
      </c>
      <c r="C2108" s="63" t="s">
        <v>2116</v>
      </c>
      <c r="D2108" s="64">
        <f t="shared" si="185"/>
        <v>255.39966942148766</v>
      </c>
      <c r="E2108" s="64">
        <f t="shared" si="186"/>
        <v>309.03360000000009</v>
      </c>
      <c r="F2108" s="64">
        <f>+VLOOKUP(B2108,[1]BASES!$A$2:$C$10701,3,0)</f>
        <v>21</v>
      </c>
      <c r="G2108" s="65">
        <f t="shared" si="183"/>
        <v>309.03360000000009</v>
      </c>
      <c r="H2108" s="66"/>
      <c r="I2108" s="67"/>
      <c r="J2108" s="67"/>
      <c r="K2108" s="67"/>
      <c r="L2108" s="67"/>
      <c r="M2108" s="68"/>
      <c r="N2108" s="69"/>
      <c r="O2108" s="70">
        <f t="shared" si="181"/>
        <v>0</v>
      </c>
      <c r="P2108" s="71">
        <f t="shared" si="182"/>
        <v>0</v>
      </c>
      <c r="Q2108" s="7">
        <v>1</v>
      </c>
      <c r="R2108" s="72">
        <f>+VLOOKUP(B2108,[1]BASES!$A$2:$E$10701,5,0)</f>
        <v>266.04132231404964</v>
      </c>
      <c r="S2108" s="71">
        <f t="shared" si="184"/>
        <v>0</v>
      </c>
      <c r="T2108" s="71">
        <v>0</v>
      </c>
      <c r="U2108" s="71">
        <f t="shared" si="187"/>
        <v>0</v>
      </c>
      <c r="V2108" s="7">
        <v>0</v>
      </c>
      <c r="W2108" s="7">
        <v>0</v>
      </c>
      <c r="X2108" s="7">
        <v>0</v>
      </c>
      <c r="Y2108" s="73">
        <v>0.04</v>
      </c>
      <c r="Z2108" s="7"/>
      <c r="AA2108" s="7"/>
      <c r="AB2108" s="7"/>
      <c r="AC2108" s="7"/>
    </row>
    <row r="2109" spans="2:29" ht="15.75" customHeight="1" x14ac:dyDescent="0.25">
      <c r="B2109" s="62">
        <v>15869</v>
      </c>
      <c r="C2109" s="63" t="s">
        <v>2117</v>
      </c>
      <c r="D2109" s="64">
        <f t="shared" si="185"/>
        <v>255.41553719008266</v>
      </c>
      <c r="E2109" s="64">
        <f t="shared" si="186"/>
        <v>309.05280000000005</v>
      </c>
      <c r="F2109" s="64">
        <f>+VLOOKUP(B2109,[1]BASES!$A$2:$C$10701,3,0)</f>
        <v>21</v>
      </c>
      <c r="G2109" s="65">
        <f t="shared" si="183"/>
        <v>309.05280000000005</v>
      </c>
      <c r="H2109" s="66"/>
      <c r="I2109" s="67"/>
      <c r="J2109" s="67"/>
      <c r="K2109" s="67"/>
      <c r="L2109" s="67"/>
      <c r="M2109" s="68"/>
      <c r="N2109" s="69"/>
      <c r="O2109" s="70">
        <f t="shared" si="181"/>
        <v>0</v>
      </c>
      <c r="P2109" s="71">
        <f t="shared" si="182"/>
        <v>0</v>
      </c>
      <c r="Q2109" s="7">
        <v>1</v>
      </c>
      <c r="R2109" s="72">
        <f>+VLOOKUP(B2109,[1]BASES!$A$2:$E$10701,5,0)</f>
        <v>266.05785123966945</v>
      </c>
      <c r="S2109" s="71">
        <f t="shared" si="184"/>
        <v>0</v>
      </c>
      <c r="T2109" s="71">
        <v>0</v>
      </c>
      <c r="U2109" s="71">
        <f t="shared" si="187"/>
        <v>0</v>
      </c>
      <c r="V2109" s="7">
        <v>0</v>
      </c>
      <c r="W2109" s="7">
        <v>0</v>
      </c>
      <c r="X2109" s="7">
        <v>0</v>
      </c>
      <c r="Y2109" s="73">
        <v>0.04</v>
      </c>
      <c r="Z2109" s="7"/>
      <c r="AA2109" s="7"/>
      <c r="AB2109" s="7"/>
      <c r="AC2109" s="7"/>
    </row>
    <row r="2110" spans="2:29" ht="15.75" customHeight="1" x14ac:dyDescent="0.25">
      <c r="B2110" s="62">
        <v>15870</v>
      </c>
      <c r="C2110" s="63" t="s">
        <v>2118</v>
      </c>
      <c r="D2110" s="64">
        <f t="shared" si="185"/>
        <v>426.64462809917359</v>
      </c>
      <c r="E2110" s="64">
        <f t="shared" si="186"/>
        <v>516.24</v>
      </c>
      <c r="F2110" s="64">
        <f>+VLOOKUP(B2110,[1]BASES!$A$2:$C$10701,3,0)</f>
        <v>21</v>
      </c>
      <c r="G2110" s="65">
        <f t="shared" si="183"/>
        <v>516.24</v>
      </c>
      <c r="H2110" s="66"/>
      <c r="I2110" s="67"/>
      <c r="J2110" s="67"/>
      <c r="K2110" s="67"/>
      <c r="L2110" s="67"/>
      <c r="M2110" s="68"/>
      <c r="N2110" s="69"/>
      <c r="O2110" s="70">
        <f t="shared" si="181"/>
        <v>0</v>
      </c>
      <c r="P2110" s="71">
        <f t="shared" si="182"/>
        <v>0</v>
      </c>
      <c r="Q2110" s="7">
        <v>1</v>
      </c>
      <c r="R2110" s="72">
        <f>+VLOOKUP(B2110,[1]BASES!$A$2:$E$10701,5,0)</f>
        <v>444.42148760330582</v>
      </c>
      <c r="S2110" s="71">
        <f t="shared" si="184"/>
        <v>0</v>
      </c>
      <c r="T2110" s="71">
        <v>0</v>
      </c>
      <c r="U2110" s="71">
        <f t="shared" si="187"/>
        <v>0</v>
      </c>
      <c r="V2110" s="7">
        <v>0</v>
      </c>
      <c r="W2110" s="7">
        <v>0</v>
      </c>
      <c r="X2110" s="7">
        <v>0</v>
      </c>
      <c r="Y2110" s="73">
        <v>0.04</v>
      </c>
      <c r="Z2110" s="7"/>
      <c r="AA2110" s="7"/>
      <c r="AB2110" s="7"/>
      <c r="AC2110" s="7"/>
    </row>
    <row r="2111" spans="2:29" ht="15.75" customHeight="1" x14ac:dyDescent="0.25">
      <c r="B2111" s="62">
        <v>15871</v>
      </c>
      <c r="C2111" s="63" t="s">
        <v>2119</v>
      </c>
      <c r="D2111" s="64">
        <f t="shared" si="185"/>
        <v>627.01487603305782</v>
      </c>
      <c r="E2111" s="64">
        <f t="shared" si="186"/>
        <v>758.68799999999999</v>
      </c>
      <c r="F2111" s="64">
        <f>+VLOOKUP(B2111,[1]BASES!$A$2:$C$10701,3,0)</f>
        <v>21</v>
      </c>
      <c r="G2111" s="65">
        <f t="shared" si="183"/>
        <v>758.68799999999999</v>
      </c>
      <c r="H2111" s="66"/>
      <c r="I2111" s="67"/>
      <c r="J2111" s="67"/>
      <c r="K2111" s="67"/>
      <c r="L2111" s="67"/>
      <c r="M2111" s="68"/>
      <c r="N2111" s="69"/>
      <c r="O2111" s="70">
        <f t="shared" si="181"/>
        <v>0</v>
      </c>
      <c r="P2111" s="71">
        <f t="shared" si="182"/>
        <v>0</v>
      </c>
      <c r="Q2111" s="7">
        <v>1</v>
      </c>
      <c r="R2111" s="72">
        <f>+VLOOKUP(B2111,[1]BASES!$A$2:$E$10701,5,0)</f>
        <v>653.14049586776855</v>
      </c>
      <c r="S2111" s="71">
        <f t="shared" si="184"/>
        <v>0</v>
      </c>
      <c r="T2111" s="71">
        <v>0</v>
      </c>
      <c r="U2111" s="71">
        <f t="shared" si="187"/>
        <v>0</v>
      </c>
      <c r="V2111" s="7">
        <v>0</v>
      </c>
      <c r="W2111" s="7">
        <v>0</v>
      </c>
      <c r="X2111" s="7">
        <v>0</v>
      </c>
      <c r="Y2111" s="73">
        <v>0.04</v>
      </c>
      <c r="Z2111" s="7"/>
      <c r="AA2111" s="7"/>
      <c r="AB2111" s="7"/>
      <c r="AC2111" s="7"/>
    </row>
    <row r="2112" spans="2:29" ht="15.75" customHeight="1" x14ac:dyDescent="0.25">
      <c r="B2112" s="62">
        <v>15872</v>
      </c>
      <c r="C2112" s="63" t="s">
        <v>2120</v>
      </c>
      <c r="D2112" s="64">
        <f t="shared" si="185"/>
        <v>1442.1500826446281</v>
      </c>
      <c r="E2112" s="64">
        <f t="shared" si="186"/>
        <v>1745.0016000000001</v>
      </c>
      <c r="F2112" s="64">
        <f>+VLOOKUP(B2112,[1]BASES!$A$2:$C$10701,3,0)</f>
        <v>21</v>
      </c>
      <c r="G2112" s="65">
        <f t="shared" si="183"/>
        <v>1745.0016000000001</v>
      </c>
      <c r="H2112" s="66"/>
      <c r="I2112" s="67"/>
      <c r="J2112" s="67"/>
      <c r="K2112" s="67"/>
      <c r="L2112" s="67"/>
      <c r="M2112" s="68"/>
      <c r="N2112" s="69"/>
      <c r="O2112" s="70">
        <f t="shared" si="181"/>
        <v>0</v>
      </c>
      <c r="P2112" s="71">
        <f t="shared" si="182"/>
        <v>0</v>
      </c>
      <c r="Q2112" s="7">
        <v>1</v>
      </c>
      <c r="R2112" s="72">
        <f>+VLOOKUP(B2112,[1]BASES!$A$2:$E$10701,5,0)</f>
        <v>1502.2396694214876</v>
      </c>
      <c r="S2112" s="71">
        <f t="shared" si="184"/>
        <v>0</v>
      </c>
      <c r="T2112" s="71">
        <v>0</v>
      </c>
      <c r="U2112" s="71">
        <f t="shared" si="187"/>
        <v>0</v>
      </c>
      <c r="V2112" s="7">
        <v>0</v>
      </c>
      <c r="W2112" s="7">
        <v>0</v>
      </c>
      <c r="X2112" s="7">
        <v>0</v>
      </c>
      <c r="Y2112" s="73">
        <v>0.04</v>
      </c>
      <c r="Z2112" s="7"/>
      <c r="AA2112" s="7"/>
      <c r="AB2112" s="7"/>
      <c r="AC2112" s="7"/>
    </row>
    <row r="2113" spans="2:29" ht="15.75" customHeight="1" x14ac:dyDescent="0.25">
      <c r="B2113" s="62">
        <v>15873</v>
      </c>
      <c r="C2113" s="63" t="s">
        <v>2121</v>
      </c>
      <c r="D2113" s="64">
        <f t="shared" si="185"/>
        <v>2342.9077685950415</v>
      </c>
      <c r="E2113" s="64">
        <f t="shared" si="186"/>
        <v>2834.9184</v>
      </c>
      <c r="F2113" s="64">
        <f>+VLOOKUP(B2113,[1]BASES!$A$2:$C$10701,3,0)</f>
        <v>21</v>
      </c>
      <c r="G2113" s="65">
        <f t="shared" si="183"/>
        <v>2834.9184</v>
      </c>
      <c r="H2113" s="66"/>
      <c r="I2113" s="67"/>
      <c r="J2113" s="67"/>
      <c r="K2113" s="67"/>
      <c r="L2113" s="67"/>
      <c r="M2113" s="68"/>
      <c r="N2113" s="69"/>
      <c r="O2113" s="70">
        <f t="shared" si="181"/>
        <v>0</v>
      </c>
      <c r="P2113" s="71">
        <f t="shared" si="182"/>
        <v>0</v>
      </c>
      <c r="Q2113" s="7">
        <v>1</v>
      </c>
      <c r="R2113" s="72">
        <f>+VLOOKUP(B2113,[1]BASES!$A$2:$E$10701,5,0)</f>
        <v>2440.5289256198348</v>
      </c>
      <c r="S2113" s="71">
        <f t="shared" si="184"/>
        <v>0</v>
      </c>
      <c r="T2113" s="71">
        <v>0</v>
      </c>
      <c r="U2113" s="71">
        <f t="shared" si="187"/>
        <v>0</v>
      </c>
      <c r="V2113" s="7">
        <v>0</v>
      </c>
      <c r="W2113" s="7">
        <v>0</v>
      </c>
      <c r="X2113" s="7">
        <v>0</v>
      </c>
      <c r="Y2113" s="73">
        <v>0.04</v>
      </c>
      <c r="Z2113" s="7"/>
      <c r="AA2113" s="7"/>
      <c r="AB2113" s="7"/>
      <c r="AC2113" s="7"/>
    </row>
    <row r="2114" spans="2:29" ht="15.75" customHeight="1" x14ac:dyDescent="0.25">
      <c r="B2114" s="62">
        <v>15874</v>
      </c>
      <c r="C2114" s="63" t="s">
        <v>2122</v>
      </c>
      <c r="D2114" s="64">
        <f t="shared" si="185"/>
        <v>4253.3791735537188</v>
      </c>
      <c r="E2114" s="64">
        <f t="shared" si="186"/>
        <v>5146.5887999999995</v>
      </c>
      <c r="F2114" s="64">
        <f>+VLOOKUP(B2114,[1]BASES!$A$2:$C$10701,3,0)</f>
        <v>21</v>
      </c>
      <c r="G2114" s="65">
        <f t="shared" si="183"/>
        <v>5146.5887999999995</v>
      </c>
      <c r="H2114" s="66"/>
      <c r="I2114" s="67"/>
      <c r="J2114" s="67"/>
      <c r="K2114" s="67"/>
      <c r="L2114" s="67"/>
      <c r="M2114" s="68"/>
      <c r="N2114" s="69"/>
      <c r="O2114" s="70">
        <f t="shared" si="181"/>
        <v>0</v>
      </c>
      <c r="P2114" s="71">
        <f t="shared" si="182"/>
        <v>0</v>
      </c>
      <c r="Q2114" s="7">
        <v>1</v>
      </c>
      <c r="R2114" s="72">
        <f>+VLOOKUP(B2114,[1]BASES!$A$2:$E$10701,5,0)</f>
        <v>4430.6033057851237</v>
      </c>
      <c r="S2114" s="71">
        <f t="shared" si="184"/>
        <v>0</v>
      </c>
      <c r="T2114" s="71">
        <v>0</v>
      </c>
      <c r="U2114" s="71">
        <f t="shared" si="187"/>
        <v>0</v>
      </c>
      <c r="V2114" s="7">
        <v>0</v>
      </c>
      <c r="W2114" s="7">
        <v>0</v>
      </c>
      <c r="X2114" s="7">
        <v>0</v>
      </c>
      <c r="Y2114" s="73">
        <v>0.04</v>
      </c>
      <c r="Z2114" s="7"/>
      <c r="AA2114" s="7"/>
      <c r="AB2114" s="7"/>
      <c r="AC2114" s="7"/>
    </row>
    <row r="2115" spans="2:29" ht="15.75" customHeight="1" x14ac:dyDescent="0.25">
      <c r="B2115" s="62">
        <v>15875</v>
      </c>
      <c r="C2115" s="63" t="s">
        <v>2123</v>
      </c>
      <c r="D2115" s="64">
        <f t="shared" si="185"/>
        <v>7249.705785123967</v>
      </c>
      <c r="E2115" s="64">
        <f t="shared" si="186"/>
        <v>8772.1440000000002</v>
      </c>
      <c r="F2115" s="64">
        <f>+VLOOKUP(B2115,[1]BASES!$A$2:$C$10701,3,0)</f>
        <v>21</v>
      </c>
      <c r="G2115" s="65">
        <f t="shared" si="183"/>
        <v>8772.1440000000002</v>
      </c>
      <c r="H2115" s="66"/>
      <c r="I2115" s="67"/>
      <c r="J2115" s="67"/>
      <c r="K2115" s="67"/>
      <c r="L2115" s="67"/>
      <c r="M2115" s="68"/>
      <c r="N2115" s="69"/>
      <c r="O2115" s="70">
        <f t="shared" si="181"/>
        <v>0</v>
      </c>
      <c r="P2115" s="71">
        <f t="shared" si="182"/>
        <v>0</v>
      </c>
      <c r="Q2115" s="7">
        <v>1</v>
      </c>
      <c r="R2115" s="72">
        <f>+VLOOKUP(B2115,[1]BASES!$A$2:$E$10701,5,0)</f>
        <v>7551.7768595041325</v>
      </c>
      <c r="S2115" s="71">
        <f t="shared" si="184"/>
        <v>0</v>
      </c>
      <c r="T2115" s="71">
        <v>0</v>
      </c>
      <c r="U2115" s="71">
        <f t="shared" si="187"/>
        <v>0</v>
      </c>
      <c r="V2115" s="7">
        <v>0</v>
      </c>
      <c r="W2115" s="7">
        <v>0</v>
      </c>
      <c r="X2115" s="7">
        <v>0</v>
      </c>
      <c r="Y2115" s="73">
        <v>0.04</v>
      </c>
      <c r="Z2115" s="7"/>
      <c r="AA2115" s="7"/>
      <c r="AB2115" s="7"/>
      <c r="AC2115" s="7"/>
    </row>
    <row r="2116" spans="2:29" ht="15.75" customHeight="1" x14ac:dyDescent="0.25">
      <c r="B2116" s="62">
        <v>15876</v>
      </c>
      <c r="C2116" s="63" t="s">
        <v>2124</v>
      </c>
      <c r="D2116" s="64">
        <f t="shared" si="185"/>
        <v>9447.502809917356</v>
      </c>
      <c r="E2116" s="64">
        <f t="shared" si="186"/>
        <v>11431.4784</v>
      </c>
      <c r="F2116" s="64">
        <f>+VLOOKUP(B2116,[1]BASES!$A$2:$C$10701,3,0)</f>
        <v>21</v>
      </c>
      <c r="G2116" s="65">
        <f t="shared" si="183"/>
        <v>11431.4784</v>
      </c>
      <c r="H2116" s="66"/>
      <c r="I2116" s="67"/>
      <c r="J2116" s="67"/>
      <c r="K2116" s="67"/>
      <c r="L2116" s="67"/>
      <c r="M2116" s="68"/>
      <c r="N2116" s="69"/>
      <c r="O2116" s="70">
        <f t="shared" si="181"/>
        <v>0</v>
      </c>
      <c r="P2116" s="71">
        <f t="shared" si="182"/>
        <v>0</v>
      </c>
      <c r="Q2116" s="7">
        <v>1</v>
      </c>
      <c r="R2116" s="72">
        <f>+VLOOKUP(B2116,[1]BASES!$A$2:$E$10701,5,0)</f>
        <v>9841.1487603305795</v>
      </c>
      <c r="S2116" s="71">
        <f t="shared" si="184"/>
        <v>0</v>
      </c>
      <c r="T2116" s="71">
        <v>0</v>
      </c>
      <c r="U2116" s="71">
        <f t="shared" si="187"/>
        <v>0</v>
      </c>
      <c r="V2116" s="7">
        <v>0</v>
      </c>
      <c r="W2116" s="7">
        <v>0</v>
      </c>
      <c r="X2116" s="7">
        <v>0</v>
      </c>
      <c r="Y2116" s="73">
        <v>0.04</v>
      </c>
      <c r="Z2116" s="7"/>
      <c r="AA2116" s="7"/>
      <c r="AB2116" s="7"/>
      <c r="AC2116" s="7"/>
    </row>
    <row r="2117" spans="2:29" ht="15.75" customHeight="1" x14ac:dyDescent="0.25">
      <c r="B2117" s="62">
        <v>15879</v>
      </c>
      <c r="C2117" s="63" t="s">
        <v>2125</v>
      </c>
      <c r="D2117" s="64">
        <f t="shared" si="185"/>
        <v>2373.5484297520661</v>
      </c>
      <c r="E2117" s="64">
        <f t="shared" si="186"/>
        <v>2871.9935999999998</v>
      </c>
      <c r="F2117" s="64">
        <f>+VLOOKUP(B2117,[1]BASES!$A$2:$C$10701,3,0)</f>
        <v>21</v>
      </c>
      <c r="G2117" s="65">
        <f t="shared" si="183"/>
        <v>2871.9935999999998</v>
      </c>
      <c r="H2117" s="66"/>
      <c r="I2117" s="67"/>
      <c r="J2117" s="67"/>
      <c r="K2117" s="67"/>
      <c r="L2117" s="67"/>
      <c r="M2117" s="68"/>
      <c r="N2117" s="69"/>
      <c r="O2117" s="70">
        <f t="shared" si="181"/>
        <v>0</v>
      </c>
      <c r="P2117" s="71">
        <f t="shared" si="182"/>
        <v>0</v>
      </c>
      <c r="Q2117" s="7">
        <v>1</v>
      </c>
      <c r="R2117" s="72">
        <f>+VLOOKUP(B2117,[1]BASES!$A$2:$E$10701,5,0)</f>
        <v>2472.4462809917354</v>
      </c>
      <c r="S2117" s="71">
        <f t="shared" si="184"/>
        <v>0</v>
      </c>
      <c r="T2117" s="71">
        <v>0</v>
      </c>
      <c r="U2117" s="71">
        <f t="shared" si="187"/>
        <v>0</v>
      </c>
      <c r="V2117" s="7">
        <v>0</v>
      </c>
      <c r="W2117" s="7">
        <v>0</v>
      </c>
      <c r="X2117" s="7">
        <v>0</v>
      </c>
      <c r="Y2117" s="73">
        <v>0.04</v>
      </c>
      <c r="Z2117" s="7"/>
      <c r="AA2117" s="7"/>
      <c r="AB2117" s="7"/>
      <c r="AC2117" s="7"/>
    </row>
    <row r="2118" spans="2:29" ht="15.75" customHeight="1" x14ac:dyDescent="0.25">
      <c r="B2118" s="62">
        <v>15880</v>
      </c>
      <c r="C2118" s="63" t="s">
        <v>2126</v>
      </c>
      <c r="D2118" s="64">
        <f t="shared" si="185"/>
        <v>2771.8373553719007</v>
      </c>
      <c r="E2118" s="64">
        <f t="shared" si="186"/>
        <v>3353.9231999999997</v>
      </c>
      <c r="F2118" s="64">
        <f>+VLOOKUP(B2118,[1]BASES!$A$2:$C$10701,3,0)</f>
        <v>21</v>
      </c>
      <c r="G2118" s="65">
        <f t="shared" si="183"/>
        <v>3353.9231999999997</v>
      </c>
      <c r="H2118" s="66"/>
      <c r="I2118" s="67"/>
      <c r="J2118" s="67"/>
      <c r="K2118" s="67"/>
      <c r="L2118" s="67"/>
      <c r="M2118" s="68"/>
      <c r="N2118" s="69"/>
      <c r="O2118" s="70">
        <f t="shared" si="181"/>
        <v>0</v>
      </c>
      <c r="P2118" s="71">
        <f t="shared" si="182"/>
        <v>0</v>
      </c>
      <c r="Q2118" s="7">
        <v>1</v>
      </c>
      <c r="R2118" s="72">
        <f>+VLOOKUP(B2118,[1]BASES!$A$2:$E$10701,5,0)</f>
        <v>2887.3305785123966</v>
      </c>
      <c r="S2118" s="71">
        <f t="shared" si="184"/>
        <v>0</v>
      </c>
      <c r="T2118" s="71">
        <v>0</v>
      </c>
      <c r="U2118" s="71">
        <f t="shared" si="187"/>
        <v>0</v>
      </c>
      <c r="V2118" s="7">
        <v>0</v>
      </c>
      <c r="W2118" s="7">
        <v>0</v>
      </c>
      <c r="X2118" s="7">
        <v>0</v>
      </c>
      <c r="Y2118" s="73">
        <v>0.04</v>
      </c>
      <c r="Z2118" s="7"/>
      <c r="AA2118" s="7"/>
      <c r="AB2118" s="7"/>
      <c r="AC2118" s="7"/>
    </row>
    <row r="2119" spans="2:29" ht="15.75" customHeight="1" x14ac:dyDescent="0.25">
      <c r="B2119" s="62">
        <v>15881</v>
      </c>
      <c r="C2119" s="63" t="s">
        <v>2127</v>
      </c>
      <c r="D2119" s="64">
        <f t="shared" si="185"/>
        <v>3820.9428099173551</v>
      </c>
      <c r="E2119" s="64">
        <f t="shared" si="186"/>
        <v>4623.3407999999999</v>
      </c>
      <c r="F2119" s="64">
        <f>+VLOOKUP(B2119,[1]BASES!$A$2:$C$10701,3,0)</f>
        <v>21</v>
      </c>
      <c r="G2119" s="65">
        <f t="shared" si="183"/>
        <v>4623.3407999999999</v>
      </c>
      <c r="H2119" s="66"/>
      <c r="I2119" s="67"/>
      <c r="J2119" s="67"/>
      <c r="K2119" s="67"/>
      <c r="L2119" s="67"/>
      <c r="M2119" s="68"/>
      <c r="N2119" s="69"/>
      <c r="O2119" s="70">
        <f t="shared" si="181"/>
        <v>0</v>
      </c>
      <c r="P2119" s="71">
        <f t="shared" si="182"/>
        <v>0</v>
      </c>
      <c r="Q2119" s="7">
        <v>1</v>
      </c>
      <c r="R2119" s="72">
        <f>+VLOOKUP(B2119,[1]BASES!$A$2:$E$10701,5,0)</f>
        <v>3980.1487603305782</v>
      </c>
      <c r="S2119" s="71">
        <f t="shared" si="184"/>
        <v>0</v>
      </c>
      <c r="T2119" s="71">
        <v>0</v>
      </c>
      <c r="U2119" s="71">
        <f t="shared" si="187"/>
        <v>0</v>
      </c>
      <c r="V2119" s="7">
        <v>0</v>
      </c>
      <c r="W2119" s="7">
        <v>0</v>
      </c>
      <c r="X2119" s="7">
        <v>0</v>
      </c>
      <c r="Y2119" s="73">
        <v>0.04</v>
      </c>
      <c r="Z2119" s="7"/>
      <c r="AA2119" s="7"/>
      <c r="AB2119" s="7"/>
      <c r="AC2119" s="7"/>
    </row>
    <row r="2120" spans="2:29" ht="15.75" customHeight="1" x14ac:dyDescent="0.25">
      <c r="B2120" s="62">
        <v>15882</v>
      </c>
      <c r="C2120" s="63" t="s">
        <v>2128</v>
      </c>
      <c r="D2120" s="64">
        <f t="shared" si="185"/>
        <v>6391.1801652892564</v>
      </c>
      <c r="E2120" s="64">
        <f t="shared" si="186"/>
        <v>7733.3280000000004</v>
      </c>
      <c r="F2120" s="64">
        <f>+VLOOKUP(B2120,[1]BASES!$A$2:$C$10701,3,0)</f>
        <v>21</v>
      </c>
      <c r="G2120" s="65">
        <f t="shared" si="183"/>
        <v>7733.3280000000004</v>
      </c>
      <c r="H2120" s="66"/>
      <c r="I2120" s="67"/>
      <c r="J2120" s="67"/>
      <c r="K2120" s="67"/>
      <c r="L2120" s="67"/>
      <c r="M2120" s="68"/>
      <c r="N2120" s="69"/>
      <c r="O2120" s="70">
        <f t="shared" si="181"/>
        <v>0</v>
      </c>
      <c r="P2120" s="71">
        <f t="shared" si="182"/>
        <v>0</v>
      </c>
      <c r="Q2120" s="7">
        <v>1</v>
      </c>
      <c r="R2120" s="72">
        <f>+VLOOKUP(B2120,[1]BASES!$A$2:$E$10701,5,0)</f>
        <v>6657.4793388429753</v>
      </c>
      <c r="S2120" s="71">
        <f t="shared" si="184"/>
        <v>0</v>
      </c>
      <c r="T2120" s="71">
        <v>0</v>
      </c>
      <c r="U2120" s="71">
        <f t="shared" si="187"/>
        <v>0</v>
      </c>
      <c r="V2120" s="7">
        <v>0</v>
      </c>
      <c r="W2120" s="7">
        <v>0</v>
      </c>
      <c r="X2120" s="7">
        <v>0</v>
      </c>
      <c r="Y2120" s="73">
        <v>0.04</v>
      </c>
      <c r="Z2120" s="7"/>
      <c r="AA2120" s="7"/>
      <c r="AB2120" s="7"/>
      <c r="AC2120" s="7"/>
    </row>
    <row r="2121" spans="2:29" ht="15.75" customHeight="1" x14ac:dyDescent="0.25">
      <c r="B2121" s="62">
        <v>15883</v>
      </c>
      <c r="C2121" s="63" t="s">
        <v>2129</v>
      </c>
      <c r="D2121" s="64">
        <f t="shared" si="185"/>
        <v>7355.9642975206607</v>
      </c>
      <c r="E2121" s="64">
        <f t="shared" si="186"/>
        <v>8900.7168000000001</v>
      </c>
      <c r="F2121" s="64">
        <f>+VLOOKUP(B2121,[1]BASES!$A$2:$C$10701,3,0)</f>
        <v>21</v>
      </c>
      <c r="G2121" s="65">
        <f t="shared" si="183"/>
        <v>8900.7168000000001</v>
      </c>
      <c r="H2121" s="66"/>
      <c r="I2121" s="67"/>
      <c r="J2121" s="67"/>
      <c r="K2121" s="67"/>
      <c r="L2121" s="67"/>
      <c r="M2121" s="68"/>
      <c r="N2121" s="69"/>
      <c r="O2121" s="70">
        <f t="shared" si="181"/>
        <v>0</v>
      </c>
      <c r="P2121" s="71">
        <f t="shared" si="182"/>
        <v>0</v>
      </c>
      <c r="Q2121" s="7">
        <v>1</v>
      </c>
      <c r="R2121" s="72">
        <f>+VLOOKUP(B2121,[1]BASES!$A$2:$E$10701,5,0)</f>
        <v>7662.4628099173551</v>
      </c>
      <c r="S2121" s="71">
        <f t="shared" si="184"/>
        <v>0</v>
      </c>
      <c r="T2121" s="71">
        <v>0</v>
      </c>
      <c r="U2121" s="71">
        <f t="shared" si="187"/>
        <v>0</v>
      </c>
      <c r="V2121" s="7">
        <v>0</v>
      </c>
      <c r="W2121" s="7">
        <v>0</v>
      </c>
      <c r="X2121" s="7">
        <v>0</v>
      </c>
      <c r="Y2121" s="73">
        <v>0.04</v>
      </c>
      <c r="Z2121" s="7"/>
      <c r="AA2121" s="7"/>
      <c r="AB2121" s="7"/>
      <c r="AC2121" s="7"/>
    </row>
    <row r="2122" spans="2:29" ht="15.75" customHeight="1" x14ac:dyDescent="0.25">
      <c r="B2122" s="62">
        <v>15884</v>
      </c>
      <c r="C2122" s="63" t="s">
        <v>2130</v>
      </c>
      <c r="D2122" s="64">
        <f t="shared" si="185"/>
        <v>14470.421157024792</v>
      </c>
      <c r="E2122" s="64">
        <f t="shared" si="186"/>
        <v>17509.209599999998</v>
      </c>
      <c r="F2122" s="64">
        <f>+VLOOKUP(B2122,[1]BASES!$A$2:$C$10701,3,0)</f>
        <v>21</v>
      </c>
      <c r="G2122" s="65">
        <f t="shared" si="183"/>
        <v>17509.209599999998</v>
      </c>
      <c r="H2122" s="66"/>
      <c r="I2122" s="67"/>
      <c r="J2122" s="67"/>
      <c r="K2122" s="67"/>
      <c r="L2122" s="67"/>
      <c r="M2122" s="68"/>
      <c r="N2122" s="69"/>
      <c r="O2122" s="70">
        <f t="shared" si="181"/>
        <v>0</v>
      </c>
      <c r="P2122" s="71">
        <f t="shared" si="182"/>
        <v>0</v>
      </c>
      <c r="Q2122" s="7">
        <v>1</v>
      </c>
      <c r="R2122" s="72">
        <f>+VLOOKUP(B2122,[1]BASES!$A$2:$E$10701,5,0)</f>
        <v>15073.355371900825</v>
      </c>
      <c r="S2122" s="71">
        <f t="shared" si="184"/>
        <v>0</v>
      </c>
      <c r="T2122" s="71">
        <v>0</v>
      </c>
      <c r="U2122" s="71">
        <f t="shared" si="187"/>
        <v>0</v>
      </c>
      <c r="V2122" s="7">
        <v>0</v>
      </c>
      <c r="W2122" s="7">
        <v>0</v>
      </c>
      <c r="X2122" s="7">
        <v>0</v>
      </c>
      <c r="Y2122" s="73">
        <v>0.04</v>
      </c>
      <c r="Z2122" s="7"/>
      <c r="AA2122" s="7"/>
      <c r="AB2122" s="7"/>
      <c r="AC2122" s="7"/>
    </row>
    <row r="2123" spans="2:29" ht="15.75" customHeight="1" x14ac:dyDescent="0.25">
      <c r="B2123" s="62">
        <v>15892</v>
      </c>
      <c r="C2123" s="63" t="s">
        <v>2131</v>
      </c>
      <c r="D2123" s="64">
        <f t="shared" si="185"/>
        <v>1512.8092561983472</v>
      </c>
      <c r="E2123" s="64">
        <f t="shared" si="186"/>
        <v>1830.4992000000002</v>
      </c>
      <c r="F2123" s="64">
        <f>+VLOOKUP(B2123,[1]BASES!$A$2:$C$10701,3,0)</f>
        <v>21</v>
      </c>
      <c r="G2123" s="65">
        <f t="shared" si="183"/>
        <v>1830.4992000000002</v>
      </c>
      <c r="H2123" s="66"/>
      <c r="I2123" s="67"/>
      <c r="J2123" s="67"/>
      <c r="K2123" s="67"/>
      <c r="L2123" s="67"/>
      <c r="M2123" s="68"/>
      <c r="N2123" s="69"/>
      <c r="O2123" s="70">
        <f t="shared" si="181"/>
        <v>0</v>
      </c>
      <c r="P2123" s="71">
        <f t="shared" si="182"/>
        <v>0</v>
      </c>
      <c r="Q2123" s="7">
        <v>1</v>
      </c>
      <c r="R2123" s="72">
        <f>+VLOOKUP(B2123,[1]BASES!$A$2:$E$10701,5,0)</f>
        <v>1575.8429752066115</v>
      </c>
      <c r="S2123" s="71">
        <f t="shared" si="184"/>
        <v>0</v>
      </c>
      <c r="T2123" s="71">
        <v>0</v>
      </c>
      <c r="U2123" s="71">
        <f t="shared" si="187"/>
        <v>0</v>
      </c>
      <c r="V2123" s="7">
        <v>0</v>
      </c>
      <c r="W2123" s="7">
        <v>0</v>
      </c>
      <c r="X2123" s="7">
        <v>0</v>
      </c>
      <c r="Y2123" s="73">
        <v>0.04</v>
      </c>
      <c r="Z2123" s="7"/>
      <c r="AA2123" s="7"/>
      <c r="AB2123" s="7"/>
      <c r="AC2123" s="7"/>
    </row>
    <row r="2124" spans="2:29" ht="15.75" customHeight="1" x14ac:dyDescent="0.25">
      <c r="B2124" s="62">
        <v>15893</v>
      </c>
      <c r="C2124" s="63" t="s">
        <v>2132</v>
      </c>
      <c r="D2124" s="64">
        <f t="shared" si="185"/>
        <v>1891.0095867768596</v>
      </c>
      <c r="E2124" s="64">
        <f t="shared" si="186"/>
        <v>2288.1215999999999</v>
      </c>
      <c r="F2124" s="64">
        <f>+VLOOKUP(B2124,[1]BASES!$A$2:$C$10701,3,0)</f>
        <v>21</v>
      </c>
      <c r="G2124" s="65">
        <f t="shared" ref="G2124:G2187" si="188">IF(B2124&lt;&gt;"",IF(T2124=0,E2124+(E2124*(B$6/100)),E2124+(E2124*(T2124/100))),"")</f>
        <v>2288.1215999999999</v>
      </c>
      <c r="H2124" s="66"/>
      <c r="I2124" s="67"/>
      <c r="J2124" s="67"/>
      <c r="K2124" s="67"/>
      <c r="L2124" s="67"/>
      <c r="M2124" s="68"/>
      <c r="N2124" s="69"/>
      <c r="O2124" s="70">
        <f t="shared" si="181"/>
        <v>0</v>
      </c>
      <c r="P2124" s="71">
        <f t="shared" si="182"/>
        <v>0</v>
      </c>
      <c r="Q2124" s="7">
        <v>1</v>
      </c>
      <c r="R2124" s="72">
        <f>+VLOOKUP(B2124,[1]BASES!$A$2:$E$10701,5,0)</f>
        <v>1969.8016528925621</v>
      </c>
      <c r="S2124" s="71">
        <f t="shared" si="184"/>
        <v>0</v>
      </c>
      <c r="T2124" s="71">
        <v>0</v>
      </c>
      <c r="U2124" s="71">
        <f t="shared" si="187"/>
        <v>0</v>
      </c>
      <c r="V2124" s="7">
        <v>0</v>
      </c>
      <c r="W2124" s="7">
        <v>0</v>
      </c>
      <c r="X2124" s="7">
        <v>0</v>
      </c>
      <c r="Y2124" s="73">
        <v>0.04</v>
      </c>
      <c r="Z2124" s="7"/>
      <c r="AA2124" s="7"/>
      <c r="AB2124" s="7"/>
      <c r="AC2124" s="7"/>
    </row>
    <row r="2125" spans="2:29" ht="15.75" customHeight="1" x14ac:dyDescent="0.25">
      <c r="B2125" s="62">
        <v>15894</v>
      </c>
      <c r="C2125" s="63" t="s">
        <v>2133</v>
      </c>
      <c r="D2125" s="64">
        <f t="shared" si="185"/>
        <v>2771.258181818182</v>
      </c>
      <c r="E2125" s="64">
        <f t="shared" si="186"/>
        <v>3353.2224000000001</v>
      </c>
      <c r="F2125" s="64">
        <f>+VLOOKUP(B2125,[1]BASES!$A$2:$C$10701,3,0)</f>
        <v>21</v>
      </c>
      <c r="G2125" s="65">
        <f t="shared" si="188"/>
        <v>3353.2224000000001</v>
      </c>
      <c r="H2125" s="66"/>
      <c r="I2125" s="67"/>
      <c r="J2125" s="67"/>
      <c r="K2125" s="67"/>
      <c r="L2125" s="67"/>
      <c r="M2125" s="68"/>
      <c r="N2125" s="69"/>
      <c r="O2125" s="70">
        <f t="shared" si="181"/>
        <v>0</v>
      </c>
      <c r="P2125" s="71">
        <f t="shared" si="182"/>
        <v>0</v>
      </c>
      <c r="Q2125" s="7">
        <v>1</v>
      </c>
      <c r="R2125" s="72">
        <f>+VLOOKUP(B2125,[1]BASES!$A$2:$E$10701,5,0)</f>
        <v>2886.727272727273</v>
      </c>
      <c r="S2125" s="71">
        <f t="shared" ref="S2125:S2188" si="189">IFERROR(E2125*H2125,0)</f>
        <v>0</v>
      </c>
      <c r="T2125" s="71">
        <v>0</v>
      </c>
      <c r="U2125" s="71">
        <f t="shared" si="187"/>
        <v>0</v>
      </c>
      <c r="V2125" s="7">
        <v>0</v>
      </c>
      <c r="W2125" s="7">
        <v>0</v>
      </c>
      <c r="X2125" s="7">
        <v>0</v>
      </c>
      <c r="Y2125" s="73">
        <v>0.04</v>
      </c>
      <c r="Z2125" s="7"/>
      <c r="AA2125" s="7"/>
      <c r="AB2125" s="7"/>
      <c r="AC2125" s="7"/>
    </row>
    <row r="2126" spans="2:29" ht="15.75" customHeight="1" x14ac:dyDescent="0.25">
      <c r="B2126" s="62">
        <v>15896</v>
      </c>
      <c r="C2126" s="63" t="s">
        <v>2134</v>
      </c>
      <c r="D2126" s="64">
        <f t="shared" ref="D2126:D2189" si="190">IF(B2126&lt;&gt;"",R2126+(R2126*-Y2126)+((R2126+(R2126*-Y2126))*B$7/100),"")</f>
        <v>1180.7127272727273</v>
      </c>
      <c r="E2126" s="64">
        <f t="shared" si="186"/>
        <v>1428.6624000000002</v>
      </c>
      <c r="F2126" s="64">
        <f>+VLOOKUP(B2126,[1]BASES!$A$2:$C$10701,3,0)</f>
        <v>21</v>
      </c>
      <c r="G2126" s="65">
        <f t="shared" si="188"/>
        <v>1428.6624000000002</v>
      </c>
      <c r="H2126" s="66"/>
      <c r="I2126" s="67"/>
      <c r="J2126" s="67"/>
      <c r="K2126" s="67"/>
      <c r="L2126" s="67"/>
      <c r="M2126" s="68"/>
      <c r="N2126" s="69"/>
      <c r="O2126" s="70">
        <f t="shared" si="181"/>
        <v>0</v>
      </c>
      <c r="P2126" s="71">
        <f t="shared" si="182"/>
        <v>0</v>
      </c>
      <c r="Q2126" s="7">
        <v>1</v>
      </c>
      <c r="R2126" s="72">
        <f>+VLOOKUP(B2126,[1]BASES!$A$2:$E$10701,5,0)</f>
        <v>1229.909090909091</v>
      </c>
      <c r="S2126" s="71">
        <f t="shared" si="189"/>
        <v>0</v>
      </c>
      <c r="T2126" s="71">
        <v>0</v>
      </c>
      <c r="U2126" s="71">
        <f t="shared" si="187"/>
        <v>0</v>
      </c>
      <c r="V2126" s="7">
        <v>0</v>
      </c>
      <c r="W2126" s="7">
        <v>0</v>
      </c>
      <c r="X2126" s="7">
        <v>0</v>
      </c>
      <c r="Y2126" s="73">
        <v>0.04</v>
      </c>
      <c r="Z2126" s="7"/>
      <c r="AA2126" s="7"/>
      <c r="AB2126" s="7"/>
      <c r="AC2126" s="7"/>
    </row>
    <row r="2127" spans="2:29" ht="15.75" customHeight="1" x14ac:dyDescent="0.25">
      <c r="B2127" s="62">
        <v>15897</v>
      </c>
      <c r="C2127" s="63" t="s">
        <v>2135</v>
      </c>
      <c r="D2127" s="64">
        <f t="shared" si="190"/>
        <v>1685.3871074380165</v>
      </c>
      <c r="E2127" s="64">
        <f t="shared" ref="E2127:E2190" si="191">IF(B2127&lt;&gt;"",D2127+(D2127*(F2127*Q2127)/100),"")</f>
        <v>2039.3184000000001</v>
      </c>
      <c r="F2127" s="64">
        <f>+VLOOKUP(B2127,[1]BASES!$A$2:$C$10701,3,0)</f>
        <v>21</v>
      </c>
      <c r="G2127" s="65">
        <f t="shared" si="188"/>
        <v>2039.3184000000001</v>
      </c>
      <c r="H2127" s="66"/>
      <c r="I2127" s="67"/>
      <c r="J2127" s="67"/>
      <c r="K2127" s="67"/>
      <c r="L2127" s="67"/>
      <c r="M2127" s="68"/>
      <c r="N2127" s="69"/>
      <c r="O2127" s="70">
        <f t="shared" si="181"/>
        <v>0</v>
      </c>
      <c r="P2127" s="71">
        <f t="shared" si="182"/>
        <v>0</v>
      </c>
      <c r="Q2127" s="7">
        <v>1</v>
      </c>
      <c r="R2127" s="72">
        <f>+VLOOKUP(B2127,[1]BASES!$A$2:$E$10701,5,0)</f>
        <v>1755.611570247934</v>
      </c>
      <c r="S2127" s="71">
        <f t="shared" si="189"/>
        <v>0</v>
      </c>
      <c r="T2127" s="71">
        <v>0</v>
      </c>
      <c r="U2127" s="71">
        <f t="shared" ref="U2127:U2190" si="192">IFERROR(G2127*H2127,0)</f>
        <v>0</v>
      </c>
      <c r="V2127" s="7">
        <v>0</v>
      </c>
      <c r="W2127" s="7">
        <v>0</v>
      </c>
      <c r="X2127" s="7">
        <v>0</v>
      </c>
      <c r="Y2127" s="73">
        <v>0.04</v>
      </c>
      <c r="Z2127" s="7"/>
      <c r="AA2127" s="7"/>
      <c r="AB2127" s="7"/>
      <c r="AC2127" s="7"/>
    </row>
    <row r="2128" spans="2:29" ht="15.75" customHeight="1" x14ac:dyDescent="0.25">
      <c r="B2128" s="62">
        <v>15898</v>
      </c>
      <c r="C2128" s="63" t="s">
        <v>2136</v>
      </c>
      <c r="D2128" s="64">
        <f t="shared" si="190"/>
        <v>714.49388429752059</v>
      </c>
      <c r="E2128" s="64">
        <f t="shared" si="191"/>
        <v>864.53759999999988</v>
      </c>
      <c r="F2128" s="64">
        <f>+VLOOKUP(B2128,[1]BASES!$A$2:$C$10701,3,0)</f>
        <v>21</v>
      </c>
      <c r="G2128" s="65">
        <f t="shared" si="188"/>
        <v>864.53759999999988</v>
      </c>
      <c r="H2128" s="66"/>
      <c r="I2128" s="67"/>
      <c r="J2128" s="67"/>
      <c r="K2128" s="67"/>
      <c r="L2128" s="67"/>
      <c r="M2128" s="68"/>
      <c r="N2128" s="69"/>
      <c r="O2128" s="70">
        <f t="shared" si="181"/>
        <v>0</v>
      </c>
      <c r="P2128" s="71">
        <f t="shared" si="182"/>
        <v>0</v>
      </c>
      <c r="Q2128" s="7">
        <v>1</v>
      </c>
      <c r="R2128" s="72">
        <f>+VLOOKUP(B2128,[1]BASES!$A$2:$E$10701,5,0)</f>
        <v>744.26446280991729</v>
      </c>
      <c r="S2128" s="71">
        <f t="shared" si="189"/>
        <v>0</v>
      </c>
      <c r="T2128" s="71">
        <v>0</v>
      </c>
      <c r="U2128" s="71">
        <f t="shared" si="192"/>
        <v>0</v>
      </c>
      <c r="V2128" s="7">
        <v>0</v>
      </c>
      <c r="W2128" s="7">
        <v>0</v>
      </c>
      <c r="X2128" s="7">
        <v>0</v>
      </c>
      <c r="Y2128" s="73">
        <v>0.04</v>
      </c>
      <c r="Z2128" s="7"/>
      <c r="AA2128" s="7"/>
      <c r="AB2128" s="7"/>
      <c r="AC2128" s="7"/>
    </row>
    <row r="2129" spans="2:29" ht="15.75" customHeight="1" x14ac:dyDescent="0.25">
      <c r="B2129" s="62">
        <v>15899</v>
      </c>
      <c r="C2129" s="63" t="s">
        <v>2137</v>
      </c>
      <c r="D2129" s="64">
        <f t="shared" si="190"/>
        <v>1188.9798347107437</v>
      </c>
      <c r="E2129" s="64">
        <f t="shared" si="191"/>
        <v>1438.6655999999998</v>
      </c>
      <c r="F2129" s="64">
        <f>+VLOOKUP(B2129,[1]BASES!$A$2:$C$10701,3,0)</f>
        <v>21</v>
      </c>
      <c r="G2129" s="65">
        <f t="shared" si="188"/>
        <v>1438.6655999999998</v>
      </c>
      <c r="H2129" s="66"/>
      <c r="I2129" s="67"/>
      <c r="J2129" s="67"/>
      <c r="K2129" s="67"/>
      <c r="L2129" s="67"/>
      <c r="M2129" s="68"/>
      <c r="N2129" s="69"/>
      <c r="O2129" s="70">
        <f t="shared" si="181"/>
        <v>0</v>
      </c>
      <c r="P2129" s="71">
        <f t="shared" si="182"/>
        <v>0</v>
      </c>
      <c r="Q2129" s="7">
        <v>1</v>
      </c>
      <c r="R2129" s="72">
        <f>+VLOOKUP(B2129,[1]BASES!$A$2:$E$10701,5,0)</f>
        <v>1238.5206611570247</v>
      </c>
      <c r="S2129" s="71">
        <f t="shared" si="189"/>
        <v>0</v>
      </c>
      <c r="T2129" s="71">
        <v>0</v>
      </c>
      <c r="U2129" s="71">
        <f t="shared" si="192"/>
        <v>0</v>
      </c>
      <c r="V2129" s="7">
        <v>0</v>
      </c>
      <c r="W2129" s="7">
        <v>0</v>
      </c>
      <c r="X2129" s="7">
        <v>0</v>
      </c>
      <c r="Y2129" s="73">
        <v>0.04</v>
      </c>
      <c r="Z2129" s="7"/>
      <c r="AA2129" s="7"/>
      <c r="AB2129" s="7"/>
      <c r="AC2129" s="7"/>
    </row>
    <row r="2130" spans="2:29" ht="15.75" customHeight="1" x14ac:dyDescent="0.25">
      <c r="B2130" s="62">
        <v>15920</v>
      </c>
      <c r="C2130" s="63" t="s">
        <v>2138</v>
      </c>
      <c r="D2130" s="64">
        <f t="shared" si="190"/>
        <v>612.67834710743807</v>
      </c>
      <c r="E2130" s="64">
        <f t="shared" si="191"/>
        <v>741.34080000000006</v>
      </c>
      <c r="F2130" s="64">
        <f>+VLOOKUP(B2130,[1]BASES!$A$2:$C$10701,3,0)</f>
        <v>21</v>
      </c>
      <c r="G2130" s="65">
        <f t="shared" si="188"/>
        <v>741.34080000000006</v>
      </c>
      <c r="H2130" s="66"/>
      <c r="I2130" s="67"/>
      <c r="J2130" s="67"/>
      <c r="K2130" s="67"/>
      <c r="L2130" s="67"/>
      <c r="M2130" s="68"/>
      <c r="N2130" s="69"/>
      <c r="O2130" s="70">
        <f t="shared" si="181"/>
        <v>0</v>
      </c>
      <c r="P2130" s="71">
        <f t="shared" si="182"/>
        <v>0</v>
      </c>
      <c r="Q2130" s="7">
        <v>1</v>
      </c>
      <c r="R2130" s="72">
        <f>+VLOOKUP(B2130,[1]BASES!$A$2:$E$10701,5,0)</f>
        <v>638.20661157024801</v>
      </c>
      <c r="S2130" s="71">
        <f t="shared" si="189"/>
        <v>0</v>
      </c>
      <c r="T2130" s="71">
        <v>0</v>
      </c>
      <c r="U2130" s="71">
        <f t="shared" si="192"/>
        <v>0</v>
      </c>
      <c r="V2130" s="7">
        <v>0</v>
      </c>
      <c r="W2130" s="7">
        <v>0</v>
      </c>
      <c r="X2130" s="7">
        <v>0</v>
      </c>
      <c r="Y2130" s="73">
        <v>0.04</v>
      </c>
      <c r="Z2130" s="7"/>
      <c r="AA2130" s="7"/>
      <c r="AB2130" s="7"/>
      <c r="AC2130" s="7"/>
    </row>
    <row r="2131" spans="2:29" ht="15.75" customHeight="1" x14ac:dyDescent="0.25">
      <c r="B2131" s="62">
        <v>15921</v>
      </c>
      <c r="C2131" s="63" t="s">
        <v>2139</v>
      </c>
      <c r="D2131" s="64">
        <f t="shared" si="190"/>
        <v>615.23305785123978</v>
      </c>
      <c r="E2131" s="64">
        <f t="shared" si="191"/>
        <v>744.43200000000013</v>
      </c>
      <c r="F2131" s="64">
        <f>+VLOOKUP(B2131,[1]BASES!$A$2:$C$10701,3,0)</f>
        <v>21</v>
      </c>
      <c r="G2131" s="65">
        <f t="shared" si="188"/>
        <v>744.43200000000013</v>
      </c>
      <c r="H2131" s="66"/>
      <c r="I2131" s="67"/>
      <c r="J2131" s="67"/>
      <c r="K2131" s="67"/>
      <c r="L2131" s="67"/>
      <c r="M2131" s="68"/>
      <c r="N2131" s="69"/>
      <c r="O2131" s="70">
        <f t="shared" si="181"/>
        <v>0</v>
      </c>
      <c r="P2131" s="71">
        <f t="shared" si="182"/>
        <v>0</v>
      </c>
      <c r="Q2131" s="7">
        <v>1</v>
      </c>
      <c r="R2131" s="72">
        <f>+VLOOKUP(B2131,[1]BASES!$A$2:$E$10701,5,0)</f>
        <v>640.86776859504141</v>
      </c>
      <c r="S2131" s="71">
        <f t="shared" si="189"/>
        <v>0</v>
      </c>
      <c r="T2131" s="71">
        <v>0</v>
      </c>
      <c r="U2131" s="71">
        <f t="shared" si="192"/>
        <v>0</v>
      </c>
      <c r="V2131" s="7">
        <v>0</v>
      </c>
      <c r="W2131" s="7">
        <v>0</v>
      </c>
      <c r="X2131" s="7">
        <v>0</v>
      </c>
      <c r="Y2131" s="73">
        <v>0.04</v>
      </c>
      <c r="Z2131" s="7"/>
      <c r="AA2131" s="7"/>
      <c r="AB2131" s="7"/>
      <c r="AC2131" s="7"/>
    </row>
    <row r="2132" spans="2:29" ht="15.75" customHeight="1" x14ac:dyDescent="0.25">
      <c r="B2132" s="62">
        <v>15922</v>
      </c>
      <c r="C2132" s="63" t="s">
        <v>2140</v>
      </c>
      <c r="D2132" s="64">
        <f t="shared" si="190"/>
        <v>1605.3421487603307</v>
      </c>
      <c r="E2132" s="64">
        <f t="shared" si="191"/>
        <v>1942.4640000000002</v>
      </c>
      <c r="F2132" s="64">
        <f>+VLOOKUP(B2132,[1]BASES!$A$2:$C$10701,3,0)</f>
        <v>21</v>
      </c>
      <c r="G2132" s="65">
        <f t="shared" si="188"/>
        <v>1942.4640000000002</v>
      </c>
      <c r="H2132" s="66"/>
      <c r="I2132" s="67"/>
      <c r="J2132" s="67"/>
      <c r="K2132" s="67"/>
      <c r="L2132" s="67"/>
      <c r="M2132" s="68"/>
      <c r="N2132" s="69"/>
      <c r="O2132" s="70">
        <f t="shared" si="181"/>
        <v>0</v>
      </c>
      <c r="P2132" s="71">
        <f t="shared" si="182"/>
        <v>0</v>
      </c>
      <c r="Q2132" s="7">
        <v>1</v>
      </c>
      <c r="R2132" s="72">
        <f>+VLOOKUP(B2132,[1]BASES!$A$2:$E$10701,5,0)</f>
        <v>1672.2314049586778</v>
      </c>
      <c r="S2132" s="71">
        <f t="shared" si="189"/>
        <v>0</v>
      </c>
      <c r="T2132" s="71">
        <v>0</v>
      </c>
      <c r="U2132" s="71">
        <f t="shared" si="192"/>
        <v>0</v>
      </c>
      <c r="V2132" s="7">
        <v>0</v>
      </c>
      <c r="W2132" s="7">
        <v>0</v>
      </c>
      <c r="X2132" s="7">
        <v>0</v>
      </c>
      <c r="Y2132" s="73">
        <v>0.04</v>
      </c>
      <c r="Z2132" s="7"/>
      <c r="AA2132" s="7"/>
      <c r="AB2132" s="7"/>
      <c r="AC2132" s="7"/>
    </row>
    <row r="2133" spans="2:29" ht="15.75" customHeight="1" x14ac:dyDescent="0.25">
      <c r="B2133" s="62">
        <v>15923</v>
      </c>
      <c r="C2133" s="63" t="s">
        <v>2141</v>
      </c>
      <c r="D2133" s="64">
        <f t="shared" si="190"/>
        <v>1357.9953719008265</v>
      </c>
      <c r="E2133" s="64">
        <f t="shared" si="191"/>
        <v>1643.1744000000001</v>
      </c>
      <c r="F2133" s="64">
        <f>+VLOOKUP(B2133,[1]BASES!$A$2:$C$10701,3,0)</f>
        <v>21</v>
      </c>
      <c r="G2133" s="65">
        <f t="shared" si="188"/>
        <v>1643.1744000000001</v>
      </c>
      <c r="H2133" s="66"/>
      <c r="I2133" s="67"/>
      <c r="J2133" s="67"/>
      <c r="K2133" s="67"/>
      <c r="L2133" s="67"/>
      <c r="M2133" s="68"/>
      <c r="N2133" s="69"/>
      <c r="O2133" s="70">
        <f t="shared" si="181"/>
        <v>0</v>
      </c>
      <c r="P2133" s="71">
        <f t="shared" si="182"/>
        <v>0</v>
      </c>
      <c r="Q2133" s="7">
        <v>1</v>
      </c>
      <c r="R2133" s="72">
        <f>+VLOOKUP(B2133,[1]BASES!$A$2:$E$10701,5,0)</f>
        <v>1414.5785123966944</v>
      </c>
      <c r="S2133" s="71">
        <f t="shared" si="189"/>
        <v>0</v>
      </c>
      <c r="T2133" s="71">
        <v>0</v>
      </c>
      <c r="U2133" s="71">
        <f t="shared" si="192"/>
        <v>0</v>
      </c>
      <c r="V2133" s="7">
        <v>0</v>
      </c>
      <c r="W2133" s="7">
        <v>0</v>
      </c>
      <c r="X2133" s="7">
        <v>0</v>
      </c>
      <c r="Y2133" s="73">
        <v>0.04</v>
      </c>
      <c r="Z2133" s="7"/>
      <c r="AA2133" s="7"/>
      <c r="AB2133" s="7"/>
      <c r="AC2133" s="7"/>
    </row>
    <row r="2134" spans="2:29" ht="15.75" customHeight="1" x14ac:dyDescent="0.25">
      <c r="B2134" s="62">
        <v>15924</v>
      </c>
      <c r="C2134" s="63" t="s">
        <v>2142</v>
      </c>
      <c r="D2134" s="64">
        <f t="shared" si="190"/>
        <v>2164.5778512396696</v>
      </c>
      <c r="E2134" s="64">
        <f t="shared" si="191"/>
        <v>2619.1392000000001</v>
      </c>
      <c r="F2134" s="64">
        <f>+VLOOKUP(B2134,[1]BASES!$A$2:$C$10701,3,0)</f>
        <v>21</v>
      </c>
      <c r="G2134" s="65">
        <f t="shared" si="188"/>
        <v>2619.1392000000001</v>
      </c>
      <c r="H2134" s="66"/>
      <c r="I2134" s="67"/>
      <c r="J2134" s="67"/>
      <c r="K2134" s="67"/>
      <c r="L2134" s="67"/>
      <c r="M2134" s="68"/>
      <c r="N2134" s="69"/>
      <c r="O2134" s="70">
        <f t="shared" si="181"/>
        <v>0</v>
      </c>
      <c r="P2134" s="71">
        <f t="shared" si="182"/>
        <v>0</v>
      </c>
      <c r="Q2134" s="7">
        <v>1</v>
      </c>
      <c r="R2134" s="72">
        <f>+VLOOKUP(B2134,[1]BASES!$A$2:$E$10701,5,0)</f>
        <v>2254.7685950413224</v>
      </c>
      <c r="S2134" s="71">
        <f t="shared" si="189"/>
        <v>0</v>
      </c>
      <c r="T2134" s="71">
        <v>0</v>
      </c>
      <c r="U2134" s="71">
        <f t="shared" si="192"/>
        <v>0</v>
      </c>
      <c r="V2134" s="7">
        <v>0</v>
      </c>
      <c r="W2134" s="7">
        <v>0</v>
      </c>
      <c r="X2134" s="7">
        <v>0</v>
      </c>
      <c r="Y2134" s="73">
        <v>0.04</v>
      </c>
      <c r="Z2134" s="7"/>
      <c r="AA2134" s="7"/>
      <c r="AB2134" s="7"/>
      <c r="AC2134" s="7"/>
    </row>
    <row r="2135" spans="2:29" ht="15.75" customHeight="1" x14ac:dyDescent="0.25">
      <c r="B2135" s="62">
        <v>15925</v>
      </c>
      <c r="C2135" s="63" t="s">
        <v>2143</v>
      </c>
      <c r="D2135" s="64">
        <f t="shared" si="190"/>
        <v>3432.0952066115701</v>
      </c>
      <c r="E2135" s="64">
        <f t="shared" si="191"/>
        <v>4152.8351999999995</v>
      </c>
      <c r="F2135" s="64">
        <f>+VLOOKUP(B2135,[1]BASES!$A$2:$C$10701,3,0)</f>
        <v>21</v>
      </c>
      <c r="G2135" s="65">
        <f t="shared" si="188"/>
        <v>4152.8351999999995</v>
      </c>
      <c r="H2135" s="66"/>
      <c r="I2135" s="67"/>
      <c r="J2135" s="67"/>
      <c r="K2135" s="67"/>
      <c r="L2135" s="67"/>
      <c r="M2135" s="68"/>
      <c r="N2135" s="69"/>
      <c r="O2135" s="70">
        <f t="shared" si="181"/>
        <v>0</v>
      </c>
      <c r="P2135" s="71">
        <f t="shared" si="182"/>
        <v>0</v>
      </c>
      <c r="Q2135" s="7">
        <v>1</v>
      </c>
      <c r="R2135" s="72">
        <f>+VLOOKUP(B2135,[1]BASES!$A$2:$E$10701,5,0)</f>
        <v>3575.0991735537191</v>
      </c>
      <c r="S2135" s="71">
        <f t="shared" si="189"/>
        <v>0</v>
      </c>
      <c r="T2135" s="71">
        <v>0</v>
      </c>
      <c r="U2135" s="71">
        <f t="shared" si="192"/>
        <v>0</v>
      </c>
      <c r="V2135" s="7">
        <v>0</v>
      </c>
      <c r="W2135" s="7">
        <v>0</v>
      </c>
      <c r="X2135" s="7">
        <v>0</v>
      </c>
      <c r="Y2135" s="73">
        <v>0.04</v>
      </c>
      <c r="Z2135" s="7"/>
      <c r="AA2135" s="7"/>
      <c r="AB2135" s="7"/>
      <c r="AC2135" s="7"/>
    </row>
    <row r="2136" spans="2:29" ht="15.75" customHeight="1" x14ac:dyDescent="0.25">
      <c r="B2136" s="62">
        <v>15926</v>
      </c>
      <c r="C2136" s="63" t="s">
        <v>2144</v>
      </c>
      <c r="D2136" s="64">
        <f t="shared" si="190"/>
        <v>5540.6042975206619</v>
      </c>
      <c r="E2136" s="64">
        <f t="shared" si="191"/>
        <v>6704.1312000000007</v>
      </c>
      <c r="F2136" s="64">
        <f>+VLOOKUP(B2136,[1]BASES!$A$2:$C$10701,3,0)</f>
        <v>21</v>
      </c>
      <c r="G2136" s="65">
        <f t="shared" si="188"/>
        <v>6704.1312000000007</v>
      </c>
      <c r="H2136" s="66"/>
      <c r="I2136" s="67"/>
      <c r="J2136" s="67"/>
      <c r="K2136" s="67"/>
      <c r="L2136" s="67"/>
      <c r="M2136" s="68"/>
      <c r="N2136" s="69"/>
      <c r="O2136" s="70">
        <f t="shared" si="181"/>
        <v>0</v>
      </c>
      <c r="P2136" s="71">
        <f t="shared" si="182"/>
        <v>0</v>
      </c>
      <c r="Q2136" s="7">
        <v>1</v>
      </c>
      <c r="R2136" s="72">
        <f>+VLOOKUP(B2136,[1]BASES!$A$2:$E$10701,5,0)</f>
        <v>5771.462809917356</v>
      </c>
      <c r="S2136" s="71">
        <f t="shared" si="189"/>
        <v>0</v>
      </c>
      <c r="T2136" s="71">
        <v>0</v>
      </c>
      <c r="U2136" s="71">
        <f t="shared" si="192"/>
        <v>0</v>
      </c>
      <c r="V2136" s="7">
        <v>0</v>
      </c>
      <c r="W2136" s="7">
        <v>0</v>
      </c>
      <c r="X2136" s="7">
        <v>0</v>
      </c>
      <c r="Y2136" s="73">
        <v>0.04</v>
      </c>
      <c r="Z2136" s="7"/>
      <c r="AA2136" s="7"/>
      <c r="AB2136" s="7"/>
      <c r="AC2136" s="7"/>
    </row>
    <row r="2137" spans="2:29" ht="15.75" customHeight="1" x14ac:dyDescent="0.25">
      <c r="B2137" s="62">
        <v>15933</v>
      </c>
      <c r="C2137" s="63" t="s">
        <v>2145</v>
      </c>
      <c r="D2137" s="64">
        <f t="shared" si="190"/>
        <v>1476.0912396694214</v>
      </c>
      <c r="E2137" s="64">
        <f t="shared" si="191"/>
        <v>1786.0703999999998</v>
      </c>
      <c r="F2137" s="64">
        <f>+VLOOKUP(B2137,[1]BASES!$A$2:$C$10701,3,0)</f>
        <v>21</v>
      </c>
      <c r="G2137" s="65">
        <f t="shared" si="188"/>
        <v>1786.0703999999998</v>
      </c>
      <c r="H2137" s="66"/>
      <c r="I2137" s="67"/>
      <c r="J2137" s="67"/>
      <c r="K2137" s="67"/>
      <c r="L2137" s="67"/>
      <c r="M2137" s="68"/>
      <c r="N2137" s="69"/>
      <c r="O2137" s="70">
        <f t="shared" si="181"/>
        <v>0</v>
      </c>
      <c r="P2137" s="71">
        <f t="shared" si="182"/>
        <v>0</v>
      </c>
      <c r="Q2137" s="7">
        <v>1</v>
      </c>
      <c r="R2137" s="72">
        <f>+VLOOKUP(B2137,[1]BASES!$A$2:$E$10701,5,0)</f>
        <v>1537.595041322314</v>
      </c>
      <c r="S2137" s="71">
        <f t="shared" si="189"/>
        <v>0</v>
      </c>
      <c r="T2137" s="71">
        <v>0</v>
      </c>
      <c r="U2137" s="71">
        <f t="shared" si="192"/>
        <v>0</v>
      </c>
      <c r="V2137" s="7">
        <v>0</v>
      </c>
      <c r="W2137" s="7">
        <v>0</v>
      </c>
      <c r="X2137" s="7">
        <v>0</v>
      </c>
      <c r="Y2137" s="73">
        <v>0.04</v>
      </c>
      <c r="Z2137" s="7"/>
      <c r="AA2137" s="7"/>
      <c r="AB2137" s="7"/>
      <c r="AC2137" s="7"/>
    </row>
    <row r="2138" spans="2:29" ht="15.75" customHeight="1" x14ac:dyDescent="0.25">
      <c r="B2138" s="62">
        <v>15934</v>
      </c>
      <c r="C2138" s="63" t="s">
        <v>2146</v>
      </c>
      <c r="D2138" s="64">
        <f t="shared" si="190"/>
        <v>1449.2826446280992</v>
      </c>
      <c r="E2138" s="64">
        <f t="shared" si="191"/>
        <v>1753.6320000000001</v>
      </c>
      <c r="F2138" s="64">
        <f>+VLOOKUP(B2138,[1]BASES!$A$2:$C$10701,3,0)</f>
        <v>21</v>
      </c>
      <c r="G2138" s="65">
        <f t="shared" si="188"/>
        <v>1753.6320000000001</v>
      </c>
      <c r="H2138" s="66"/>
      <c r="I2138" s="67"/>
      <c r="J2138" s="67"/>
      <c r="K2138" s="67"/>
      <c r="L2138" s="67"/>
      <c r="M2138" s="68"/>
      <c r="N2138" s="69"/>
      <c r="O2138" s="70">
        <f t="shared" si="181"/>
        <v>0</v>
      </c>
      <c r="P2138" s="71">
        <f t="shared" si="182"/>
        <v>0</v>
      </c>
      <c r="Q2138" s="7">
        <v>1</v>
      </c>
      <c r="R2138" s="72">
        <f>+VLOOKUP(B2138,[1]BASES!$A$2:$E$10701,5,0)</f>
        <v>1509.6694214876034</v>
      </c>
      <c r="S2138" s="71">
        <f t="shared" si="189"/>
        <v>0</v>
      </c>
      <c r="T2138" s="71">
        <v>0</v>
      </c>
      <c r="U2138" s="71">
        <f t="shared" si="192"/>
        <v>0</v>
      </c>
      <c r="V2138" s="7">
        <v>0</v>
      </c>
      <c r="W2138" s="7">
        <v>0</v>
      </c>
      <c r="X2138" s="7">
        <v>0</v>
      </c>
      <c r="Y2138" s="73">
        <v>0.04</v>
      </c>
      <c r="Z2138" s="7"/>
      <c r="AA2138" s="7"/>
      <c r="AB2138" s="7"/>
      <c r="AC2138" s="7"/>
    </row>
    <row r="2139" spans="2:29" ht="15.75" customHeight="1" x14ac:dyDescent="0.25">
      <c r="B2139" s="62">
        <v>15936</v>
      </c>
      <c r="C2139" s="63" t="s">
        <v>2147</v>
      </c>
      <c r="D2139" s="64">
        <f t="shared" si="190"/>
        <v>1537.5709090909093</v>
      </c>
      <c r="E2139" s="64">
        <f t="shared" si="191"/>
        <v>1860.4608000000003</v>
      </c>
      <c r="F2139" s="64">
        <f>+VLOOKUP(B2139,[1]BASES!$A$2:$C$10701,3,0)</f>
        <v>21</v>
      </c>
      <c r="G2139" s="65">
        <f t="shared" si="188"/>
        <v>1860.4608000000003</v>
      </c>
      <c r="H2139" s="66"/>
      <c r="I2139" s="67"/>
      <c r="J2139" s="67"/>
      <c r="K2139" s="67"/>
      <c r="L2139" s="67"/>
      <c r="M2139" s="68"/>
      <c r="N2139" s="69"/>
      <c r="O2139" s="70">
        <f t="shared" si="181"/>
        <v>0</v>
      </c>
      <c r="P2139" s="71">
        <f t="shared" si="182"/>
        <v>0</v>
      </c>
      <c r="Q2139" s="7">
        <v>1</v>
      </c>
      <c r="R2139" s="72">
        <f>+VLOOKUP(B2139,[1]BASES!$A$2:$E$10701,5,0)</f>
        <v>1601.6363636363637</v>
      </c>
      <c r="S2139" s="71">
        <f t="shared" si="189"/>
        <v>0</v>
      </c>
      <c r="T2139" s="71">
        <v>0</v>
      </c>
      <c r="U2139" s="71">
        <f t="shared" si="192"/>
        <v>0</v>
      </c>
      <c r="V2139" s="7">
        <v>0</v>
      </c>
      <c r="W2139" s="7">
        <v>0</v>
      </c>
      <c r="X2139" s="7">
        <v>0</v>
      </c>
      <c r="Y2139" s="73">
        <v>0.04</v>
      </c>
      <c r="Z2139" s="7"/>
      <c r="AA2139" s="7"/>
      <c r="AB2139" s="7"/>
      <c r="AC2139" s="7"/>
    </row>
    <row r="2140" spans="2:29" ht="15.75" customHeight="1" x14ac:dyDescent="0.25">
      <c r="B2140" s="62">
        <v>15938</v>
      </c>
      <c r="C2140" s="63" t="s">
        <v>2148</v>
      </c>
      <c r="D2140" s="64">
        <f t="shared" si="190"/>
        <v>1941.9530578512399</v>
      </c>
      <c r="E2140" s="64">
        <f t="shared" si="191"/>
        <v>2349.7632000000003</v>
      </c>
      <c r="F2140" s="64">
        <f>+VLOOKUP(B2140,[1]BASES!$A$2:$C$10701,3,0)</f>
        <v>21</v>
      </c>
      <c r="G2140" s="65">
        <f t="shared" si="188"/>
        <v>2349.7632000000003</v>
      </c>
      <c r="H2140" s="66"/>
      <c r="I2140" s="67"/>
      <c r="J2140" s="67"/>
      <c r="K2140" s="67"/>
      <c r="L2140" s="67"/>
      <c r="M2140" s="68"/>
      <c r="N2140" s="69"/>
      <c r="O2140" s="70">
        <f t="shared" si="181"/>
        <v>0</v>
      </c>
      <c r="P2140" s="71">
        <f t="shared" si="182"/>
        <v>0</v>
      </c>
      <c r="Q2140" s="7">
        <v>1</v>
      </c>
      <c r="R2140" s="72">
        <f>+VLOOKUP(B2140,[1]BASES!$A$2:$E$10701,5,0)</f>
        <v>2022.8677685950415</v>
      </c>
      <c r="S2140" s="71">
        <f t="shared" si="189"/>
        <v>0</v>
      </c>
      <c r="T2140" s="71">
        <v>0</v>
      </c>
      <c r="U2140" s="71">
        <f t="shared" si="192"/>
        <v>0</v>
      </c>
      <c r="V2140" s="7">
        <v>0</v>
      </c>
      <c r="W2140" s="7">
        <v>0</v>
      </c>
      <c r="X2140" s="7">
        <v>0</v>
      </c>
      <c r="Y2140" s="73">
        <v>0.04</v>
      </c>
      <c r="Z2140" s="7"/>
      <c r="AA2140" s="7"/>
      <c r="AB2140" s="7"/>
      <c r="AC2140" s="7"/>
    </row>
    <row r="2141" spans="2:29" ht="15.75" customHeight="1" x14ac:dyDescent="0.25">
      <c r="B2141" s="62">
        <v>15940</v>
      </c>
      <c r="C2141" s="63" t="s">
        <v>2149</v>
      </c>
      <c r="D2141" s="64">
        <f t="shared" si="190"/>
        <v>281.88297520661155</v>
      </c>
      <c r="E2141" s="64">
        <f t="shared" si="191"/>
        <v>341.07839999999999</v>
      </c>
      <c r="F2141" s="64">
        <f>+VLOOKUP(B2141,[1]BASES!$A$2:$C$10701,3,0)</f>
        <v>21</v>
      </c>
      <c r="G2141" s="65">
        <f t="shared" si="188"/>
        <v>341.07839999999999</v>
      </c>
      <c r="H2141" s="66"/>
      <c r="I2141" s="67"/>
      <c r="J2141" s="67"/>
      <c r="K2141" s="67"/>
      <c r="L2141" s="67"/>
      <c r="M2141" s="68"/>
      <c r="N2141" s="69"/>
      <c r="O2141" s="70">
        <f t="shared" si="181"/>
        <v>0</v>
      </c>
      <c r="P2141" s="71">
        <f t="shared" si="182"/>
        <v>0</v>
      </c>
      <c r="Q2141" s="7">
        <v>1</v>
      </c>
      <c r="R2141" s="72">
        <f>+VLOOKUP(B2141,[1]BASES!$A$2:$E$10701,5,0)</f>
        <v>293.62809917355372</v>
      </c>
      <c r="S2141" s="71">
        <f t="shared" si="189"/>
        <v>0</v>
      </c>
      <c r="T2141" s="71">
        <v>0</v>
      </c>
      <c r="U2141" s="71">
        <f t="shared" si="192"/>
        <v>0</v>
      </c>
      <c r="V2141" s="7">
        <v>0</v>
      </c>
      <c r="W2141" s="7">
        <v>0</v>
      </c>
      <c r="X2141" s="7">
        <v>0</v>
      </c>
      <c r="Y2141" s="73">
        <v>0.04</v>
      </c>
      <c r="Z2141" s="7"/>
      <c r="AA2141" s="7"/>
      <c r="AB2141" s="7"/>
      <c r="AC2141" s="7"/>
    </row>
    <row r="2142" spans="2:29" ht="15.75" customHeight="1" x14ac:dyDescent="0.25">
      <c r="B2142" s="62">
        <v>15941</v>
      </c>
      <c r="C2142" s="63" t="s">
        <v>2150</v>
      </c>
      <c r="D2142" s="64">
        <f t="shared" si="190"/>
        <v>355.37454545454545</v>
      </c>
      <c r="E2142" s="64">
        <f t="shared" si="191"/>
        <v>430.00319999999999</v>
      </c>
      <c r="F2142" s="64">
        <f>+VLOOKUP(B2142,[1]BASES!$A$2:$C$10701,3,0)</f>
        <v>21</v>
      </c>
      <c r="G2142" s="65">
        <f t="shared" si="188"/>
        <v>430.00319999999999</v>
      </c>
      <c r="H2142" s="66"/>
      <c r="I2142" s="67"/>
      <c r="J2142" s="67"/>
      <c r="K2142" s="67"/>
      <c r="L2142" s="67"/>
      <c r="M2142" s="68"/>
      <c r="N2142" s="69"/>
      <c r="O2142" s="70">
        <f t="shared" si="181"/>
        <v>0</v>
      </c>
      <c r="P2142" s="71">
        <f t="shared" si="182"/>
        <v>0</v>
      </c>
      <c r="Q2142" s="7">
        <v>1</v>
      </c>
      <c r="R2142" s="72">
        <f>+VLOOKUP(B2142,[1]BASES!$A$2:$E$10701,5,0)</f>
        <v>370.18181818181819</v>
      </c>
      <c r="S2142" s="71">
        <f t="shared" si="189"/>
        <v>0</v>
      </c>
      <c r="T2142" s="71">
        <v>0</v>
      </c>
      <c r="U2142" s="71">
        <f t="shared" si="192"/>
        <v>0</v>
      </c>
      <c r="V2142" s="7">
        <v>0</v>
      </c>
      <c r="W2142" s="7">
        <v>0</v>
      </c>
      <c r="X2142" s="7">
        <v>0</v>
      </c>
      <c r="Y2142" s="73">
        <v>0.04</v>
      </c>
      <c r="Z2142" s="7"/>
      <c r="AA2142" s="7"/>
      <c r="AB2142" s="7"/>
      <c r="AC2142" s="7"/>
    </row>
    <row r="2143" spans="2:29" ht="15.75" customHeight="1" x14ac:dyDescent="0.25">
      <c r="B2143" s="62">
        <v>15942</v>
      </c>
      <c r="C2143" s="63" t="s">
        <v>2151</v>
      </c>
      <c r="D2143" s="64">
        <f t="shared" si="190"/>
        <v>460.87933884297519</v>
      </c>
      <c r="E2143" s="64">
        <f t="shared" si="191"/>
        <v>557.66399999999999</v>
      </c>
      <c r="F2143" s="64">
        <f>+VLOOKUP(B2143,[1]BASES!$A$2:$C$10701,3,0)</f>
        <v>21</v>
      </c>
      <c r="G2143" s="65">
        <f t="shared" si="188"/>
        <v>557.66399999999999</v>
      </c>
      <c r="H2143" s="66"/>
      <c r="I2143" s="67"/>
      <c r="J2143" s="67"/>
      <c r="K2143" s="67"/>
      <c r="L2143" s="67"/>
      <c r="M2143" s="68"/>
      <c r="N2143" s="69"/>
      <c r="O2143" s="70">
        <f t="shared" si="181"/>
        <v>0</v>
      </c>
      <c r="P2143" s="71">
        <f t="shared" si="182"/>
        <v>0</v>
      </c>
      <c r="Q2143" s="7">
        <v>1</v>
      </c>
      <c r="R2143" s="72">
        <f>+VLOOKUP(B2143,[1]BASES!$A$2:$E$10701,5,0)</f>
        <v>480.08264462809916</v>
      </c>
      <c r="S2143" s="71">
        <f t="shared" si="189"/>
        <v>0</v>
      </c>
      <c r="T2143" s="71">
        <v>0</v>
      </c>
      <c r="U2143" s="71">
        <f t="shared" si="192"/>
        <v>0</v>
      </c>
      <c r="V2143" s="7">
        <v>0</v>
      </c>
      <c r="W2143" s="7">
        <v>0</v>
      </c>
      <c r="X2143" s="7">
        <v>0</v>
      </c>
      <c r="Y2143" s="73">
        <v>0.04</v>
      </c>
      <c r="Z2143" s="7"/>
      <c r="AA2143" s="7"/>
      <c r="AB2143" s="7"/>
      <c r="AC2143" s="7"/>
    </row>
    <row r="2144" spans="2:29" ht="15.75" customHeight="1" x14ac:dyDescent="0.25">
      <c r="B2144" s="62">
        <v>15943</v>
      </c>
      <c r="C2144" s="63" t="s">
        <v>2152</v>
      </c>
      <c r="D2144" s="64">
        <f t="shared" si="190"/>
        <v>456.22214876033058</v>
      </c>
      <c r="E2144" s="64">
        <f t="shared" si="191"/>
        <v>552.02880000000005</v>
      </c>
      <c r="F2144" s="64">
        <f>+VLOOKUP(B2144,[1]BASES!$A$2:$C$10701,3,0)</f>
        <v>21</v>
      </c>
      <c r="G2144" s="65">
        <f t="shared" si="188"/>
        <v>552.02880000000005</v>
      </c>
      <c r="H2144" s="66"/>
      <c r="I2144" s="67"/>
      <c r="J2144" s="67"/>
      <c r="K2144" s="67"/>
      <c r="L2144" s="67"/>
      <c r="M2144" s="68"/>
      <c r="N2144" s="69"/>
      <c r="O2144" s="70">
        <f t="shared" si="181"/>
        <v>0</v>
      </c>
      <c r="P2144" s="71">
        <f t="shared" si="182"/>
        <v>0</v>
      </c>
      <c r="Q2144" s="7">
        <v>1</v>
      </c>
      <c r="R2144" s="72">
        <f>+VLOOKUP(B2144,[1]BASES!$A$2:$E$10701,5,0)</f>
        <v>475.23140495867767</v>
      </c>
      <c r="S2144" s="71">
        <f t="shared" si="189"/>
        <v>0</v>
      </c>
      <c r="T2144" s="71">
        <v>0</v>
      </c>
      <c r="U2144" s="71">
        <f t="shared" si="192"/>
        <v>0</v>
      </c>
      <c r="V2144" s="7">
        <v>0</v>
      </c>
      <c r="W2144" s="7">
        <v>0</v>
      </c>
      <c r="X2144" s="7">
        <v>0</v>
      </c>
      <c r="Y2144" s="73">
        <v>0.04</v>
      </c>
      <c r="Z2144" s="7"/>
      <c r="AA2144" s="7"/>
      <c r="AB2144" s="7"/>
      <c r="AC2144" s="7"/>
    </row>
    <row r="2145" spans="2:29" ht="15.75" customHeight="1" x14ac:dyDescent="0.25">
      <c r="B2145" s="62">
        <v>15944</v>
      </c>
      <c r="C2145" s="63" t="s">
        <v>2153</v>
      </c>
      <c r="D2145" s="64">
        <f t="shared" si="190"/>
        <v>1120.6056198347108</v>
      </c>
      <c r="E2145" s="64">
        <f t="shared" si="191"/>
        <v>1355.9328</v>
      </c>
      <c r="F2145" s="64">
        <f>+VLOOKUP(B2145,[1]BASES!$A$2:$C$10701,3,0)</f>
        <v>21</v>
      </c>
      <c r="G2145" s="65">
        <f t="shared" si="188"/>
        <v>1355.9328</v>
      </c>
      <c r="H2145" s="66"/>
      <c r="I2145" s="67"/>
      <c r="J2145" s="67"/>
      <c r="K2145" s="67"/>
      <c r="L2145" s="67"/>
      <c r="M2145" s="68"/>
      <c r="N2145" s="69"/>
      <c r="O2145" s="70">
        <f t="shared" si="181"/>
        <v>0</v>
      </c>
      <c r="P2145" s="71">
        <f t="shared" si="182"/>
        <v>0</v>
      </c>
      <c r="Q2145" s="7">
        <v>1</v>
      </c>
      <c r="R2145" s="72">
        <f>+VLOOKUP(B2145,[1]BASES!$A$2:$E$10701,5,0)</f>
        <v>1167.297520661157</v>
      </c>
      <c r="S2145" s="71">
        <f t="shared" si="189"/>
        <v>0</v>
      </c>
      <c r="T2145" s="71">
        <v>0</v>
      </c>
      <c r="U2145" s="71">
        <f t="shared" si="192"/>
        <v>0</v>
      </c>
      <c r="V2145" s="7">
        <v>0</v>
      </c>
      <c r="W2145" s="7">
        <v>0</v>
      </c>
      <c r="X2145" s="7">
        <v>0</v>
      </c>
      <c r="Y2145" s="73">
        <v>0.04</v>
      </c>
      <c r="Z2145" s="7"/>
      <c r="AA2145" s="7"/>
      <c r="AB2145" s="7"/>
      <c r="AC2145" s="7"/>
    </row>
    <row r="2146" spans="2:29" ht="15.75" customHeight="1" x14ac:dyDescent="0.25">
      <c r="B2146" s="62">
        <v>15945</v>
      </c>
      <c r="C2146" s="63" t="s">
        <v>2154</v>
      </c>
      <c r="D2146" s="64">
        <f t="shared" si="190"/>
        <v>1390.3656198347107</v>
      </c>
      <c r="E2146" s="64">
        <f t="shared" si="191"/>
        <v>1682.3424</v>
      </c>
      <c r="F2146" s="64">
        <f>+VLOOKUP(B2146,[1]BASES!$A$2:$C$10701,3,0)</f>
        <v>21</v>
      </c>
      <c r="G2146" s="65">
        <f t="shared" si="188"/>
        <v>1682.3424</v>
      </c>
      <c r="H2146" s="66"/>
      <c r="I2146" s="67"/>
      <c r="J2146" s="67"/>
      <c r="K2146" s="67"/>
      <c r="L2146" s="67"/>
      <c r="M2146" s="68"/>
      <c r="N2146" s="69"/>
      <c r="O2146" s="70">
        <f t="shared" si="181"/>
        <v>0</v>
      </c>
      <c r="P2146" s="71">
        <f t="shared" si="182"/>
        <v>0</v>
      </c>
      <c r="Q2146" s="7">
        <v>1</v>
      </c>
      <c r="R2146" s="72">
        <f>+VLOOKUP(B2146,[1]BASES!$A$2:$E$10701,5,0)</f>
        <v>1448.297520661157</v>
      </c>
      <c r="S2146" s="71">
        <f t="shared" si="189"/>
        <v>0</v>
      </c>
      <c r="T2146" s="71">
        <v>0</v>
      </c>
      <c r="U2146" s="71">
        <f t="shared" si="192"/>
        <v>0</v>
      </c>
      <c r="V2146" s="7">
        <v>0</v>
      </c>
      <c r="W2146" s="7">
        <v>0</v>
      </c>
      <c r="X2146" s="7">
        <v>0</v>
      </c>
      <c r="Y2146" s="73">
        <v>0.04</v>
      </c>
      <c r="Z2146" s="7"/>
      <c r="AA2146" s="7"/>
      <c r="AB2146" s="7"/>
      <c r="AC2146" s="7"/>
    </row>
    <row r="2147" spans="2:29" ht="15.75" customHeight="1" x14ac:dyDescent="0.25">
      <c r="B2147" s="62">
        <v>15946</v>
      </c>
      <c r="C2147" s="63" t="s">
        <v>2155</v>
      </c>
      <c r="D2147" s="64">
        <f t="shared" si="190"/>
        <v>1265.2006611570248</v>
      </c>
      <c r="E2147" s="64">
        <f t="shared" si="191"/>
        <v>1530.8928000000001</v>
      </c>
      <c r="F2147" s="64">
        <f>+VLOOKUP(B2147,[1]BASES!$A$2:$C$10701,3,0)</f>
        <v>21</v>
      </c>
      <c r="G2147" s="65">
        <f t="shared" si="188"/>
        <v>1530.8928000000001</v>
      </c>
      <c r="H2147" s="66"/>
      <c r="I2147" s="67"/>
      <c r="J2147" s="67"/>
      <c r="K2147" s="67"/>
      <c r="L2147" s="67"/>
      <c r="M2147" s="68"/>
      <c r="N2147" s="69"/>
      <c r="O2147" s="70">
        <f t="shared" si="181"/>
        <v>0</v>
      </c>
      <c r="P2147" s="71">
        <f t="shared" si="182"/>
        <v>0</v>
      </c>
      <c r="Q2147" s="7">
        <v>1</v>
      </c>
      <c r="R2147" s="72">
        <f>+VLOOKUP(B2147,[1]BASES!$A$2:$E$10701,5,0)</f>
        <v>1317.9173553719008</v>
      </c>
      <c r="S2147" s="71">
        <f t="shared" si="189"/>
        <v>0</v>
      </c>
      <c r="T2147" s="71">
        <v>0</v>
      </c>
      <c r="U2147" s="71">
        <f t="shared" si="192"/>
        <v>0</v>
      </c>
      <c r="V2147" s="7">
        <v>0</v>
      </c>
      <c r="W2147" s="7">
        <v>0</v>
      </c>
      <c r="X2147" s="7">
        <v>0</v>
      </c>
      <c r="Y2147" s="73">
        <v>0.04</v>
      </c>
      <c r="Z2147" s="7"/>
      <c r="AA2147" s="7"/>
      <c r="AB2147" s="7"/>
      <c r="AC2147" s="7"/>
    </row>
    <row r="2148" spans="2:29" ht="15.75" customHeight="1" x14ac:dyDescent="0.25">
      <c r="B2148" s="62">
        <v>15947</v>
      </c>
      <c r="C2148" s="63" t="s">
        <v>2156</v>
      </c>
      <c r="D2148" s="64">
        <f t="shared" si="190"/>
        <v>1100.2552066115704</v>
      </c>
      <c r="E2148" s="64">
        <f t="shared" si="191"/>
        <v>1331.3088000000002</v>
      </c>
      <c r="F2148" s="64">
        <f>+VLOOKUP(B2148,[1]BASES!$A$2:$C$10701,3,0)</f>
        <v>21</v>
      </c>
      <c r="G2148" s="65">
        <f t="shared" si="188"/>
        <v>1331.3088000000002</v>
      </c>
      <c r="H2148" s="66"/>
      <c r="I2148" s="67"/>
      <c r="J2148" s="67"/>
      <c r="K2148" s="67"/>
      <c r="L2148" s="67"/>
      <c r="M2148" s="68"/>
      <c r="N2148" s="69"/>
      <c r="O2148" s="70">
        <f t="shared" si="181"/>
        <v>0</v>
      </c>
      <c r="P2148" s="71">
        <f t="shared" si="182"/>
        <v>0</v>
      </c>
      <c r="Q2148" s="7">
        <v>1</v>
      </c>
      <c r="R2148" s="72">
        <f>+VLOOKUP(B2148,[1]BASES!$A$2:$E$10701,5,0)</f>
        <v>1146.0991735537191</v>
      </c>
      <c r="S2148" s="71">
        <f t="shared" si="189"/>
        <v>0</v>
      </c>
      <c r="T2148" s="71">
        <v>0</v>
      </c>
      <c r="U2148" s="71">
        <f t="shared" si="192"/>
        <v>0</v>
      </c>
      <c r="V2148" s="7">
        <v>0</v>
      </c>
      <c r="W2148" s="7">
        <v>0</v>
      </c>
      <c r="X2148" s="7">
        <v>0</v>
      </c>
      <c r="Y2148" s="73">
        <v>0.04</v>
      </c>
      <c r="Z2148" s="7"/>
      <c r="AA2148" s="7"/>
      <c r="AB2148" s="7"/>
      <c r="AC2148" s="7"/>
    </row>
    <row r="2149" spans="2:29" ht="15.75" customHeight="1" x14ac:dyDescent="0.25">
      <c r="B2149" s="62">
        <v>15948</v>
      </c>
      <c r="C2149" s="63" t="s">
        <v>2157</v>
      </c>
      <c r="D2149" s="64">
        <f t="shared" si="190"/>
        <v>557.05388429752065</v>
      </c>
      <c r="E2149" s="64">
        <f t="shared" si="191"/>
        <v>674.03520000000003</v>
      </c>
      <c r="F2149" s="64">
        <f>+VLOOKUP(B2149,[1]BASES!$A$2:$C$10701,3,0)</f>
        <v>21</v>
      </c>
      <c r="G2149" s="65">
        <f t="shared" si="188"/>
        <v>674.03520000000003</v>
      </c>
      <c r="H2149" s="66"/>
      <c r="I2149" s="67"/>
      <c r="J2149" s="67"/>
      <c r="K2149" s="67"/>
      <c r="L2149" s="67"/>
      <c r="M2149" s="68"/>
      <c r="N2149" s="69"/>
      <c r="O2149" s="70">
        <f t="shared" si="181"/>
        <v>0</v>
      </c>
      <c r="P2149" s="71">
        <f t="shared" si="182"/>
        <v>0</v>
      </c>
      <c r="Q2149" s="7">
        <v>1</v>
      </c>
      <c r="R2149" s="72">
        <f>+VLOOKUP(B2149,[1]BASES!$A$2:$E$10701,5,0)</f>
        <v>580.2644628099174</v>
      </c>
      <c r="S2149" s="71">
        <f t="shared" si="189"/>
        <v>0</v>
      </c>
      <c r="T2149" s="71">
        <v>0</v>
      </c>
      <c r="U2149" s="71">
        <f t="shared" si="192"/>
        <v>0</v>
      </c>
      <c r="V2149" s="7">
        <v>0</v>
      </c>
      <c r="W2149" s="7">
        <v>0</v>
      </c>
      <c r="X2149" s="7">
        <v>0</v>
      </c>
      <c r="Y2149" s="73">
        <v>0.04</v>
      </c>
      <c r="Z2149" s="7"/>
      <c r="AA2149" s="7"/>
      <c r="AB2149" s="7"/>
      <c r="AC2149" s="7"/>
    </row>
    <row r="2150" spans="2:29" ht="15.75" customHeight="1" x14ac:dyDescent="0.25">
      <c r="B2150" s="62">
        <v>15949</v>
      </c>
      <c r="C2150" s="63" t="s">
        <v>2158</v>
      </c>
      <c r="D2150" s="64">
        <f t="shared" si="190"/>
        <v>1350.8390082644628</v>
      </c>
      <c r="E2150" s="64">
        <f t="shared" si="191"/>
        <v>1634.5152</v>
      </c>
      <c r="F2150" s="64">
        <f>+VLOOKUP(B2150,[1]BASES!$A$2:$C$10701,3,0)</f>
        <v>21</v>
      </c>
      <c r="G2150" s="65">
        <f t="shared" si="188"/>
        <v>1634.5152</v>
      </c>
      <c r="H2150" s="66"/>
      <c r="I2150" s="67"/>
      <c r="J2150" s="67"/>
      <c r="K2150" s="67"/>
      <c r="L2150" s="67"/>
      <c r="M2150" s="68"/>
      <c r="N2150" s="69"/>
      <c r="O2150" s="70">
        <f t="shared" si="181"/>
        <v>0</v>
      </c>
      <c r="P2150" s="71">
        <f t="shared" si="182"/>
        <v>0</v>
      </c>
      <c r="Q2150" s="7">
        <v>1</v>
      </c>
      <c r="R2150" s="72">
        <f>+VLOOKUP(B2150,[1]BASES!$A$2:$E$10701,5,0)</f>
        <v>1407.1239669421486</v>
      </c>
      <c r="S2150" s="71">
        <f t="shared" si="189"/>
        <v>0</v>
      </c>
      <c r="T2150" s="71">
        <v>0</v>
      </c>
      <c r="U2150" s="71">
        <f t="shared" si="192"/>
        <v>0</v>
      </c>
      <c r="V2150" s="7">
        <v>0</v>
      </c>
      <c r="W2150" s="7">
        <v>0</v>
      </c>
      <c r="X2150" s="7">
        <v>0</v>
      </c>
      <c r="Y2150" s="73">
        <v>0.04</v>
      </c>
      <c r="Z2150" s="7"/>
      <c r="AA2150" s="7"/>
      <c r="AB2150" s="7"/>
      <c r="AC2150" s="7"/>
    </row>
    <row r="2151" spans="2:29" ht="15.75" customHeight="1" x14ac:dyDescent="0.25">
      <c r="B2151" s="62">
        <v>15950</v>
      </c>
      <c r="C2151" s="63" t="s">
        <v>2159</v>
      </c>
      <c r="D2151" s="64">
        <f t="shared" si="190"/>
        <v>4352.8621487603305</v>
      </c>
      <c r="E2151" s="64">
        <f t="shared" si="191"/>
        <v>5266.9632000000001</v>
      </c>
      <c r="F2151" s="64">
        <f>+VLOOKUP(B2151,[1]BASES!$A$2:$C$10701,3,0)</f>
        <v>21</v>
      </c>
      <c r="G2151" s="65">
        <f t="shared" si="188"/>
        <v>5266.9632000000001</v>
      </c>
      <c r="H2151" s="66"/>
      <c r="I2151" s="67"/>
      <c r="J2151" s="67"/>
      <c r="K2151" s="67"/>
      <c r="L2151" s="67"/>
      <c r="M2151" s="68"/>
      <c r="N2151" s="69"/>
      <c r="O2151" s="70">
        <f t="shared" si="181"/>
        <v>0</v>
      </c>
      <c r="P2151" s="71">
        <f t="shared" si="182"/>
        <v>0</v>
      </c>
      <c r="Q2151" s="7">
        <v>1</v>
      </c>
      <c r="R2151" s="72">
        <f>+VLOOKUP(B2151,[1]BASES!$A$2:$E$10701,5,0)</f>
        <v>4534.2314049586776</v>
      </c>
      <c r="S2151" s="71">
        <f t="shared" si="189"/>
        <v>0</v>
      </c>
      <c r="T2151" s="71">
        <v>0</v>
      </c>
      <c r="U2151" s="71">
        <f t="shared" si="192"/>
        <v>0</v>
      </c>
      <c r="V2151" s="7">
        <v>0</v>
      </c>
      <c r="W2151" s="7">
        <v>0</v>
      </c>
      <c r="X2151" s="7">
        <v>0</v>
      </c>
      <c r="Y2151" s="73">
        <v>0.04</v>
      </c>
      <c r="Z2151" s="7"/>
      <c r="AA2151" s="7"/>
      <c r="AB2151" s="7"/>
      <c r="AC2151" s="7"/>
    </row>
    <row r="2152" spans="2:29" ht="15.75" customHeight="1" x14ac:dyDescent="0.25">
      <c r="B2152" s="62">
        <v>15951</v>
      </c>
      <c r="C2152" s="63" t="s">
        <v>2160</v>
      </c>
      <c r="D2152" s="64">
        <f t="shared" si="190"/>
        <v>5282.9117355371909</v>
      </c>
      <c r="E2152" s="64">
        <f t="shared" si="191"/>
        <v>6392.3232000000007</v>
      </c>
      <c r="F2152" s="64">
        <f>+VLOOKUP(B2152,[1]BASES!$A$2:$C$10701,3,0)</f>
        <v>21</v>
      </c>
      <c r="G2152" s="65">
        <f t="shared" si="188"/>
        <v>6392.3232000000007</v>
      </c>
      <c r="H2152" s="66"/>
      <c r="I2152" s="67"/>
      <c r="J2152" s="67"/>
      <c r="K2152" s="67"/>
      <c r="L2152" s="67"/>
      <c r="M2152" s="68"/>
      <c r="N2152" s="69"/>
      <c r="O2152" s="70">
        <f t="shared" si="181"/>
        <v>0</v>
      </c>
      <c r="P2152" s="71">
        <f t="shared" si="182"/>
        <v>0</v>
      </c>
      <c r="Q2152" s="7">
        <v>1</v>
      </c>
      <c r="R2152" s="72">
        <f>+VLOOKUP(B2152,[1]BASES!$A$2:$E$10701,5,0)</f>
        <v>5503.0330578512403</v>
      </c>
      <c r="S2152" s="71">
        <f t="shared" si="189"/>
        <v>0</v>
      </c>
      <c r="T2152" s="71">
        <v>0</v>
      </c>
      <c r="U2152" s="71">
        <f t="shared" si="192"/>
        <v>0</v>
      </c>
      <c r="V2152" s="7">
        <v>0</v>
      </c>
      <c r="W2152" s="7">
        <v>0</v>
      </c>
      <c r="X2152" s="7">
        <v>0</v>
      </c>
      <c r="Y2152" s="73">
        <v>0.04</v>
      </c>
      <c r="Z2152" s="7"/>
      <c r="AA2152" s="7"/>
      <c r="AB2152" s="7"/>
      <c r="AC2152" s="7"/>
    </row>
    <row r="2153" spans="2:29" ht="15.75" customHeight="1" x14ac:dyDescent="0.25">
      <c r="B2153" s="62">
        <v>15952</v>
      </c>
      <c r="C2153" s="63" t="s">
        <v>2161</v>
      </c>
      <c r="D2153" s="64">
        <f t="shared" si="190"/>
        <v>1187.0201652892563</v>
      </c>
      <c r="E2153" s="64">
        <f t="shared" si="191"/>
        <v>1436.2944</v>
      </c>
      <c r="F2153" s="64">
        <f>+VLOOKUP(B2153,[1]BASES!$A$2:$C$10701,3,0)</f>
        <v>21</v>
      </c>
      <c r="G2153" s="65">
        <f t="shared" si="188"/>
        <v>1436.2944</v>
      </c>
      <c r="H2153" s="66"/>
      <c r="I2153" s="67"/>
      <c r="J2153" s="67"/>
      <c r="K2153" s="67"/>
      <c r="L2153" s="67"/>
      <c r="M2153" s="68"/>
      <c r="N2153" s="69"/>
      <c r="O2153" s="70">
        <f t="shared" si="181"/>
        <v>0</v>
      </c>
      <c r="P2153" s="71">
        <f t="shared" si="182"/>
        <v>0</v>
      </c>
      <c r="Q2153" s="7">
        <v>1</v>
      </c>
      <c r="R2153" s="72">
        <f>+VLOOKUP(B2153,[1]BASES!$A$2:$E$10701,5,0)</f>
        <v>1236.4793388429753</v>
      </c>
      <c r="S2153" s="71">
        <f t="shared" si="189"/>
        <v>0</v>
      </c>
      <c r="T2153" s="71">
        <v>0</v>
      </c>
      <c r="U2153" s="71">
        <f t="shared" si="192"/>
        <v>0</v>
      </c>
      <c r="V2153" s="7">
        <v>0</v>
      </c>
      <c r="W2153" s="7">
        <v>0</v>
      </c>
      <c r="X2153" s="7">
        <v>0</v>
      </c>
      <c r="Y2153" s="73">
        <v>0.04</v>
      </c>
      <c r="Z2153" s="7"/>
      <c r="AA2153" s="7"/>
      <c r="AB2153" s="7"/>
      <c r="AC2153" s="7"/>
    </row>
    <row r="2154" spans="2:29" ht="15.75" customHeight="1" x14ac:dyDescent="0.25">
      <c r="B2154" s="62">
        <v>15953</v>
      </c>
      <c r="C2154" s="63" t="s">
        <v>2162</v>
      </c>
      <c r="D2154" s="64">
        <f t="shared" si="190"/>
        <v>3155.6866115702483</v>
      </c>
      <c r="E2154" s="64">
        <f t="shared" si="191"/>
        <v>3818.3808000000004</v>
      </c>
      <c r="F2154" s="64">
        <f>+VLOOKUP(B2154,[1]BASES!$A$2:$C$10701,3,0)</f>
        <v>21</v>
      </c>
      <c r="G2154" s="65">
        <f t="shared" si="188"/>
        <v>3818.3808000000004</v>
      </c>
      <c r="H2154" s="66"/>
      <c r="I2154" s="67"/>
      <c r="J2154" s="67"/>
      <c r="K2154" s="67"/>
      <c r="L2154" s="67"/>
      <c r="M2154" s="68"/>
      <c r="N2154" s="69"/>
      <c r="O2154" s="70">
        <f t="shared" si="181"/>
        <v>0</v>
      </c>
      <c r="P2154" s="71">
        <f t="shared" si="182"/>
        <v>0</v>
      </c>
      <c r="Q2154" s="7">
        <v>1</v>
      </c>
      <c r="R2154" s="72">
        <f>+VLOOKUP(B2154,[1]BASES!$A$2:$E$10701,5,0)</f>
        <v>3287.1735537190084</v>
      </c>
      <c r="S2154" s="71">
        <f t="shared" si="189"/>
        <v>0</v>
      </c>
      <c r="T2154" s="71">
        <v>0</v>
      </c>
      <c r="U2154" s="71">
        <f t="shared" si="192"/>
        <v>0</v>
      </c>
      <c r="V2154" s="7">
        <v>0</v>
      </c>
      <c r="W2154" s="7">
        <v>0</v>
      </c>
      <c r="X2154" s="7">
        <v>0</v>
      </c>
      <c r="Y2154" s="73">
        <v>0.04</v>
      </c>
      <c r="Z2154" s="7"/>
      <c r="AA2154" s="7"/>
      <c r="AB2154" s="7"/>
      <c r="AC2154" s="7"/>
    </row>
    <row r="2155" spans="2:29" ht="15.75" customHeight="1" x14ac:dyDescent="0.25">
      <c r="B2155" s="62">
        <v>15954</v>
      </c>
      <c r="C2155" s="63" t="s">
        <v>2163</v>
      </c>
      <c r="D2155" s="64">
        <f t="shared" si="190"/>
        <v>2922.6684297520665</v>
      </c>
      <c r="E2155" s="64">
        <f t="shared" si="191"/>
        <v>3536.4288000000006</v>
      </c>
      <c r="F2155" s="64">
        <f>+VLOOKUP(B2155,[1]BASES!$A$2:$C$10701,3,0)</f>
        <v>21</v>
      </c>
      <c r="G2155" s="65">
        <f t="shared" si="188"/>
        <v>3536.4288000000006</v>
      </c>
      <c r="H2155" s="66"/>
      <c r="I2155" s="67"/>
      <c r="J2155" s="67"/>
      <c r="K2155" s="67"/>
      <c r="L2155" s="67"/>
      <c r="M2155" s="68"/>
      <c r="N2155" s="69"/>
      <c r="O2155" s="70">
        <f t="shared" si="181"/>
        <v>0</v>
      </c>
      <c r="P2155" s="71">
        <f t="shared" si="182"/>
        <v>0</v>
      </c>
      <c r="Q2155" s="7">
        <v>1</v>
      </c>
      <c r="R2155" s="72">
        <f>+VLOOKUP(B2155,[1]BASES!$A$2:$E$10701,5,0)</f>
        <v>3044.4462809917359</v>
      </c>
      <c r="S2155" s="71">
        <f t="shared" si="189"/>
        <v>0</v>
      </c>
      <c r="T2155" s="71">
        <v>0</v>
      </c>
      <c r="U2155" s="71">
        <f t="shared" si="192"/>
        <v>0</v>
      </c>
      <c r="V2155" s="7">
        <v>0</v>
      </c>
      <c r="W2155" s="7">
        <v>0</v>
      </c>
      <c r="X2155" s="7">
        <v>0</v>
      </c>
      <c r="Y2155" s="73">
        <v>0.04</v>
      </c>
      <c r="Z2155" s="7"/>
      <c r="AA2155" s="7"/>
      <c r="AB2155" s="7"/>
      <c r="AC2155" s="7"/>
    </row>
    <row r="2156" spans="2:29" ht="15.75" customHeight="1" x14ac:dyDescent="0.25">
      <c r="B2156" s="62">
        <v>15957</v>
      </c>
      <c r="C2156" s="63" t="s">
        <v>2164</v>
      </c>
      <c r="D2156" s="64">
        <f t="shared" si="190"/>
        <v>6243.9272727272728</v>
      </c>
      <c r="E2156" s="64">
        <f t="shared" si="191"/>
        <v>7555.152</v>
      </c>
      <c r="F2156" s="64">
        <f>+VLOOKUP(B2156,[1]BASES!$A$2:$C$10701,3,0)</f>
        <v>21</v>
      </c>
      <c r="G2156" s="65">
        <f t="shared" si="188"/>
        <v>7555.152</v>
      </c>
      <c r="H2156" s="66"/>
      <c r="I2156" s="67"/>
      <c r="J2156" s="67"/>
      <c r="K2156" s="67"/>
      <c r="L2156" s="67"/>
      <c r="M2156" s="68"/>
      <c r="N2156" s="69"/>
      <c r="O2156" s="70">
        <f t="shared" si="181"/>
        <v>0</v>
      </c>
      <c r="P2156" s="71">
        <f t="shared" si="182"/>
        <v>0</v>
      </c>
      <c r="Q2156" s="7">
        <v>1</v>
      </c>
      <c r="R2156" s="72">
        <f>+VLOOKUP(B2156,[1]BASES!$A$2:$E$10701,5,0)</f>
        <v>6504.090909090909</v>
      </c>
      <c r="S2156" s="71">
        <f t="shared" si="189"/>
        <v>0</v>
      </c>
      <c r="T2156" s="71">
        <v>0</v>
      </c>
      <c r="U2156" s="71">
        <f t="shared" si="192"/>
        <v>0</v>
      </c>
      <c r="V2156" s="7">
        <v>0</v>
      </c>
      <c r="W2156" s="7">
        <v>0</v>
      </c>
      <c r="X2156" s="7">
        <v>0</v>
      </c>
      <c r="Y2156" s="73">
        <v>0.04</v>
      </c>
      <c r="Z2156" s="7"/>
      <c r="AA2156" s="7"/>
      <c r="AB2156" s="7"/>
      <c r="AC2156" s="7"/>
    </row>
    <row r="2157" spans="2:29" ht="15.75" customHeight="1" x14ac:dyDescent="0.25">
      <c r="B2157" s="62">
        <v>15958</v>
      </c>
      <c r="C2157" s="63" t="s">
        <v>2165</v>
      </c>
      <c r="D2157" s="64">
        <f t="shared" si="190"/>
        <v>12462.251900826444</v>
      </c>
      <c r="E2157" s="64">
        <f t="shared" si="191"/>
        <v>15079.324799999999</v>
      </c>
      <c r="F2157" s="64">
        <f>+VLOOKUP(B2157,[1]BASES!$A$2:$C$10701,3,0)</f>
        <v>21</v>
      </c>
      <c r="G2157" s="65">
        <f t="shared" si="188"/>
        <v>15079.324799999999</v>
      </c>
      <c r="H2157" s="66"/>
      <c r="I2157" s="67"/>
      <c r="J2157" s="67"/>
      <c r="K2157" s="67"/>
      <c r="L2157" s="67"/>
      <c r="M2157" s="68"/>
      <c r="N2157" s="69"/>
      <c r="O2157" s="70">
        <f t="shared" si="181"/>
        <v>0</v>
      </c>
      <c r="P2157" s="71">
        <f t="shared" si="182"/>
        <v>0</v>
      </c>
      <c r="Q2157" s="7">
        <v>1</v>
      </c>
      <c r="R2157" s="72">
        <f>+VLOOKUP(B2157,[1]BASES!$A$2:$E$10701,5,0)</f>
        <v>12981.512396694214</v>
      </c>
      <c r="S2157" s="71">
        <f t="shared" si="189"/>
        <v>0</v>
      </c>
      <c r="T2157" s="71">
        <v>0</v>
      </c>
      <c r="U2157" s="71">
        <f t="shared" si="192"/>
        <v>0</v>
      </c>
      <c r="V2157" s="7">
        <v>0</v>
      </c>
      <c r="W2157" s="7">
        <v>0</v>
      </c>
      <c r="X2157" s="7">
        <v>0</v>
      </c>
      <c r="Y2157" s="73">
        <v>0.04</v>
      </c>
      <c r="Z2157" s="7"/>
      <c r="AA2157" s="7"/>
      <c r="AB2157" s="7"/>
      <c r="AC2157" s="7"/>
    </row>
    <row r="2158" spans="2:29" ht="15.75" customHeight="1" x14ac:dyDescent="0.25">
      <c r="B2158" s="62">
        <v>15960</v>
      </c>
      <c r="C2158" s="63" t="s">
        <v>2166</v>
      </c>
      <c r="D2158" s="64">
        <f t="shared" si="190"/>
        <v>914.41983471074377</v>
      </c>
      <c r="E2158" s="64">
        <f t="shared" si="191"/>
        <v>1106.4479999999999</v>
      </c>
      <c r="F2158" s="64">
        <f>+VLOOKUP(B2158,[1]BASES!$A$2:$C$10701,3,0)</f>
        <v>21</v>
      </c>
      <c r="G2158" s="65">
        <f t="shared" si="188"/>
        <v>1106.4479999999999</v>
      </c>
      <c r="H2158" s="66"/>
      <c r="I2158" s="67"/>
      <c r="J2158" s="67"/>
      <c r="K2158" s="67"/>
      <c r="L2158" s="67"/>
      <c r="M2158" s="68"/>
      <c r="N2158" s="69"/>
      <c r="O2158" s="70">
        <f t="shared" si="181"/>
        <v>0</v>
      </c>
      <c r="P2158" s="71">
        <f t="shared" si="182"/>
        <v>0</v>
      </c>
      <c r="Q2158" s="7">
        <v>1</v>
      </c>
      <c r="R2158" s="72">
        <f>+VLOOKUP(B2158,[1]BASES!$A$2:$E$10701,5,0)</f>
        <v>952.52066115702473</v>
      </c>
      <c r="S2158" s="71">
        <f t="shared" si="189"/>
        <v>0</v>
      </c>
      <c r="T2158" s="71">
        <v>0</v>
      </c>
      <c r="U2158" s="71">
        <f t="shared" si="192"/>
        <v>0</v>
      </c>
      <c r="V2158" s="7">
        <v>0</v>
      </c>
      <c r="W2158" s="7">
        <v>0</v>
      </c>
      <c r="X2158" s="7">
        <v>0</v>
      </c>
      <c r="Y2158" s="73">
        <v>0.04</v>
      </c>
      <c r="Z2158" s="7"/>
      <c r="AA2158" s="7"/>
      <c r="AB2158" s="7"/>
      <c r="AC2158" s="7"/>
    </row>
    <row r="2159" spans="2:29" ht="15.75" customHeight="1" x14ac:dyDescent="0.25">
      <c r="B2159" s="62">
        <v>15961</v>
      </c>
      <c r="C2159" s="63" t="s">
        <v>2167</v>
      </c>
      <c r="D2159" s="64">
        <f t="shared" si="190"/>
        <v>1531.6125619834711</v>
      </c>
      <c r="E2159" s="64">
        <f t="shared" si="191"/>
        <v>1853.2512000000002</v>
      </c>
      <c r="F2159" s="64">
        <f>+VLOOKUP(B2159,[1]BASES!$A$2:$C$10701,3,0)</f>
        <v>21</v>
      </c>
      <c r="G2159" s="65">
        <f t="shared" si="188"/>
        <v>1853.2512000000002</v>
      </c>
      <c r="H2159" s="66"/>
      <c r="I2159" s="67"/>
      <c r="J2159" s="67"/>
      <c r="K2159" s="67"/>
      <c r="L2159" s="67"/>
      <c r="M2159" s="68"/>
      <c r="N2159" s="69"/>
      <c r="O2159" s="70">
        <f t="shared" si="181"/>
        <v>0</v>
      </c>
      <c r="P2159" s="71">
        <f t="shared" si="182"/>
        <v>0</v>
      </c>
      <c r="Q2159" s="7">
        <v>1</v>
      </c>
      <c r="R2159" s="72">
        <f>+VLOOKUP(B2159,[1]BASES!$A$2:$E$10701,5,0)</f>
        <v>1595.4297520661157</v>
      </c>
      <c r="S2159" s="71">
        <f t="shared" si="189"/>
        <v>0</v>
      </c>
      <c r="T2159" s="71">
        <v>0</v>
      </c>
      <c r="U2159" s="71">
        <f t="shared" si="192"/>
        <v>0</v>
      </c>
      <c r="V2159" s="7">
        <v>0</v>
      </c>
      <c r="W2159" s="7">
        <v>0</v>
      </c>
      <c r="X2159" s="7">
        <v>0</v>
      </c>
      <c r="Y2159" s="73">
        <v>0.04</v>
      </c>
      <c r="Z2159" s="7"/>
      <c r="AA2159" s="7"/>
      <c r="AB2159" s="7"/>
      <c r="AC2159" s="7"/>
    </row>
    <row r="2160" spans="2:29" ht="15.75" customHeight="1" x14ac:dyDescent="0.25">
      <c r="B2160" s="62">
        <v>15962</v>
      </c>
      <c r="C2160" s="63" t="s">
        <v>2168</v>
      </c>
      <c r="D2160" s="64">
        <f t="shared" si="190"/>
        <v>1531.6125619834711</v>
      </c>
      <c r="E2160" s="64">
        <f t="shared" si="191"/>
        <v>1853.2512000000002</v>
      </c>
      <c r="F2160" s="64">
        <f>+VLOOKUP(B2160,[1]BASES!$A$2:$C$10701,3,0)</f>
        <v>21</v>
      </c>
      <c r="G2160" s="65">
        <f t="shared" si="188"/>
        <v>1853.2512000000002</v>
      </c>
      <c r="H2160" s="66"/>
      <c r="I2160" s="67"/>
      <c r="J2160" s="67"/>
      <c r="K2160" s="67"/>
      <c r="L2160" s="67"/>
      <c r="M2160" s="68"/>
      <c r="N2160" s="69"/>
      <c r="O2160" s="70">
        <f t="shared" si="181"/>
        <v>0</v>
      </c>
      <c r="P2160" s="71">
        <f t="shared" si="182"/>
        <v>0</v>
      </c>
      <c r="Q2160" s="7">
        <v>1</v>
      </c>
      <c r="R2160" s="72">
        <f>+VLOOKUP(B2160,[1]BASES!$A$2:$E$10701,5,0)</f>
        <v>1595.4297520661157</v>
      </c>
      <c r="S2160" s="71">
        <f t="shared" si="189"/>
        <v>0</v>
      </c>
      <c r="T2160" s="71">
        <v>0</v>
      </c>
      <c r="U2160" s="71">
        <f t="shared" si="192"/>
        <v>0</v>
      </c>
      <c r="V2160" s="7">
        <v>0</v>
      </c>
      <c r="W2160" s="7">
        <v>0</v>
      </c>
      <c r="X2160" s="7">
        <v>0</v>
      </c>
      <c r="Y2160" s="73">
        <v>0.04</v>
      </c>
      <c r="Z2160" s="7"/>
      <c r="AA2160" s="7"/>
      <c r="AB2160" s="7"/>
      <c r="AC2160" s="7"/>
    </row>
    <row r="2161" spans="2:29" ht="15.75" customHeight="1" x14ac:dyDescent="0.25">
      <c r="B2161" s="62">
        <v>15963</v>
      </c>
      <c r="C2161" s="63" t="s">
        <v>2169</v>
      </c>
      <c r="D2161" s="64">
        <f t="shared" si="190"/>
        <v>2996.604297520661</v>
      </c>
      <c r="E2161" s="64">
        <f t="shared" si="191"/>
        <v>3625.8912</v>
      </c>
      <c r="F2161" s="64">
        <f>+VLOOKUP(B2161,[1]BASES!$A$2:$C$10701,3,0)</f>
        <v>21</v>
      </c>
      <c r="G2161" s="65">
        <f t="shared" si="188"/>
        <v>3625.8912</v>
      </c>
      <c r="H2161" s="66"/>
      <c r="I2161" s="67"/>
      <c r="J2161" s="67"/>
      <c r="K2161" s="67"/>
      <c r="L2161" s="67"/>
      <c r="M2161" s="68"/>
      <c r="N2161" s="69"/>
      <c r="O2161" s="70">
        <f t="shared" si="181"/>
        <v>0</v>
      </c>
      <c r="P2161" s="71">
        <f t="shared" si="182"/>
        <v>0</v>
      </c>
      <c r="Q2161" s="7">
        <v>1</v>
      </c>
      <c r="R2161" s="72">
        <f>+VLOOKUP(B2161,[1]BASES!$A$2:$E$10701,5,0)</f>
        <v>3121.4628099173551</v>
      </c>
      <c r="S2161" s="71">
        <f t="shared" si="189"/>
        <v>0</v>
      </c>
      <c r="T2161" s="71">
        <v>0</v>
      </c>
      <c r="U2161" s="71">
        <f t="shared" si="192"/>
        <v>0</v>
      </c>
      <c r="V2161" s="7">
        <v>0</v>
      </c>
      <c r="W2161" s="7">
        <v>0</v>
      </c>
      <c r="X2161" s="7">
        <v>0</v>
      </c>
      <c r="Y2161" s="73">
        <v>0.04</v>
      </c>
      <c r="Z2161" s="7"/>
      <c r="AA2161" s="7"/>
      <c r="AB2161" s="7"/>
      <c r="AC2161" s="7"/>
    </row>
    <row r="2162" spans="2:29" ht="15.75" customHeight="1" x14ac:dyDescent="0.25">
      <c r="B2162" s="62">
        <v>15964</v>
      </c>
      <c r="C2162" s="63" t="s">
        <v>2170</v>
      </c>
      <c r="D2162" s="64">
        <f t="shared" si="190"/>
        <v>3277.0036363636368</v>
      </c>
      <c r="E2162" s="64">
        <f t="shared" si="191"/>
        <v>3965.1744000000008</v>
      </c>
      <c r="F2162" s="64">
        <f>+VLOOKUP(B2162,[1]BASES!$A$2:$C$10701,3,0)</f>
        <v>21</v>
      </c>
      <c r="G2162" s="65">
        <f t="shared" si="188"/>
        <v>3965.1744000000008</v>
      </c>
      <c r="H2162" s="66"/>
      <c r="I2162" s="67"/>
      <c r="J2162" s="67"/>
      <c r="K2162" s="67"/>
      <c r="L2162" s="67"/>
      <c r="M2162" s="68"/>
      <c r="N2162" s="69"/>
      <c r="O2162" s="70">
        <f t="shared" si="181"/>
        <v>0</v>
      </c>
      <c r="P2162" s="71">
        <f t="shared" si="182"/>
        <v>0</v>
      </c>
      <c r="Q2162" s="7">
        <v>1</v>
      </c>
      <c r="R2162" s="72">
        <f>+VLOOKUP(B2162,[1]BASES!$A$2:$E$10701,5,0)</f>
        <v>3413.545454545455</v>
      </c>
      <c r="S2162" s="71">
        <f t="shared" si="189"/>
        <v>0</v>
      </c>
      <c r="T2162" s="71">
        <v>0</v>
      </c>
      <c r="U2162" s="71">
        <f t="shared" si="192"/>
        <v>0</v>
      </c>
      <c r="V2162" s="7">
        <v>0</v>
      </c>
      <c r="W2162" s="7">
        <v>0</v>
      </c>
      <c r="X2162" s="7">
        <v>0</v>
      </c>
      <c r="Y2162" s="73">
        <v>0.04</v>
      </c>
      <c r="Z2162" s="7"/>
      <c r="AA2162" s="7"/>
      <c r="AB2162" s="7"/>
      <c r="AC2162" s="7"/>
    </row>
    <row r="2163" spans="2:29" ht="15.75" customHeight="1" x14ac:dyDescent="0.25">
      <c r="B2163" s="62">
        <v>15966</v>
      </c>
      <c r="C2163" s="63" t="s">
        <v>2171</v>
      </c>
      <c r="D2163" s="64">
        <f t="shared" si="190"/>
        <v>5661.5166942148753</v>
      </c>
      <c r="E2163" s="64">
        <f t="shared" si="191"/>
        <v>6850.435199999999</v>
      </c>
      <c r="F2163" s="64">
        <f>+VLOOKUP(B2163,[1]BASES!$A$2:$C$10701,3,0)</f>
        <v>21</v>
      </c>
      <c r="G2163" s="65">
        <f t="shared" si="188"/>
        <v>6850.435199999999</v>
      </c>
      <c r="H2163" s="66"/>
      <c r="I2163" s="67"/>
      <c r="J2163" s="67"/>
      <c r="K2163" s="67"/>
      <c r="L2163" s="67"/>
      <c r="M2163" s="68"/>
      <c r="N2163" s="69"/>
      <c r="O2163" s="70">
        <f t="shared" si="181"/>
        <v>0</v>
      </c>
      <c r="P2163" s="71">
        <f t="shared" si="182"/>
        <v>0</v>
      </c>
      <c r="Q2163" s="7">
        <v>1</v>
      </c>
      <c r="R2163" s="72">
        <f>+VLOOKUP(B2163,[1]BASES!$A$2:$E$10701,5,0)</f>
        <v>5897.4132231404956</v>
      </c>
      <c r="S2163" s="71">
        <f t="shared" si="189"/>
        <v>0</v>
      </c>
      <c r="T2163" s="71">
        <v>0</v>
      </c>
      <c r="U2163" s="71">
        <f t="shared" si="192"/>
        <v>0</v>
      </c>
      <c r="V2163" s="7">
        <v>0</v>
      </c>
      <c r="W2163" s="7">
        <v>0</v>
      </c>
      <c r="X2163" s="7">
        <v>0</v>
      </c>
      <c r="Y2163" s="73">
        <v>0.04</v>
      </c>
      <c r="Z2163" s="7"/>
      <c r="AA2163" s="7"/>
      <c r="AB2163" s="7"/>
      <c r="AC2163" s="7"/>
    </row>
    <row r="2164" spans="2:29" ht="15.75" customHeight="1" x14ac:dyDescent="0.25">
      <c r="B2164" s="62">
        <v>15967</v>
      </c>
      <c r="C2164" s="63" t="s">
        <v>2172</v>
      </c>
      <c r="D2164" s="64">
        <f t="shared" si="190"/>
        <v>6089.7163636363639</v>
      </c>
      <c r="E2164" s="64">
        <f t="shared" si="191"/>
        <v>7368.5568000000003</v>
      </c>
      <c r="F2164" s="64">
        <f>+VLOOKUP(B2164,[1]BASES!$A$2:$C$10701,3,0)</f>
        <v>21</v>
      </c>
      <c r="G2164" s="65">
        <f t="shared" si="188"/>
        <v>7368.5568000000003</v>
      </c>
      <c r="H2164" s="66"/>
      <c r="I2164" s="67"/>
      <c r="J2164" s="67"/>
      <c r="K2164" s="67"/>
      <c r="L2164" s="67"/>
      <c r="M2164" s="68"/>
      <c r="N2164" s="69"/>
      <c r="O2164" s="70">
        <f t="shared" si="181"/>
        <v>0</v>
      </c>
      <c r="P2164" s="71">
        <f t="shared" si="182"/>
        <v>0</v>
      </c>
      <c r="Q2164" s="7">
        <v>1</v>
      </c>
      <c r="R2164" s="72">
        <f>+VLOOKUP(B2164,[1]BASES!$A$2:$E$10701,5,0)</f>
        <v>6343.454545454546</v>
      </c>
      <c r="S2164" s="71">
        <f t="shared" si="189"/>
        <v>0</v>
      </c>
      <c r="T2164" s="71">
        <v>0</v>
      </c>
      <c r="U2164" s="71">
        <f t="shared" si="192"/>
        <v>0</v>
      </c>
      <c r="V2164" s="7">
        <v>0</v>
      </c>
      <c r="W2164" s="7">
        <v>0</v>
      </c>
      <c r="X2164" s="7">
        <v>0</v>
      </c>
      <c r="Y2164" s="73">
        <v>0.04</v>
      </c>
      <c r="Z2164" s="7"/>
      <c r="AA2164" s="7"/>
      <c r="AB2164" s="7"/>
      <c r="AC2164" s="7"/>
    </row>
    <row r="2165" spans="2:29" ht="15.75" customHeight="1" x14ac:dyDescent="0.25">
      <c r="B2165" s="62">
        <v>15970</v>
      </c>
      <c r="C2165" s="63" t="s">
        <v>2173</v>
      </c>
      <c r="D2165" s="64">
        <f t="shared" si="190"/>
        <v>8777.1371900826452</v>
      </c>
      <c r="E2165" s="64">
        <f t="shared" si="191"/>
        <v>10620.336000000001</v>
      </c>
      <c r="F2165" s="64">
        <f>+VLOOKUP(B2165,[1]BASES!$A$2:$C$10701,3,0)</f>
        <v>21</v>
      </c>
      <c r="G2165" s="65">
        <f t="shared" si="188"/>
        <v>10620.336000000001</v>
      </c>
      <c r="H2165" s="66"/>
      <c r="I2165" s="67"/>
      <c r="J2165" s="67"/>
      <c r="K2165" s="67"/>
      <c r="L2165" s="67"/>
      <c r="M2165" s="68"/>
      <c r="N2165" s="69"/>
      <c r="O2165" s="70">
        <f t="shared" si="181"/>
        <v>0</v>
      </c>
      <c r="P2165" s="71">
        <f t="shared" si="182"/>
        <v>0</v>
      </c>
      <c r="Q2165" s="7">
        <v>1</v>
      </c>
      <c r="R2165" s="72">
        <f>+VLOOKUP(B2165,[1]BASES!$A$2:$E$10701,5,0)</f>
        <v>9142.8512396694223</v>
      </c>
      <c r="S2165" s="71">
        <f t="shared" si="189"/>
        <v>0</v>
      </c>
      <c r="T2165" s="71">
        <v>0</v>
      </c>
      <c r="U2165" s="71">
        <f t="shared" si="192"/>
        <v>0</v>
      </c>
      <c r="V2165" s="7">
        <v>0</v>
      </c>
      <c r="W2165" s="7">
        <v>0</v>
      </c>
      <c r="X2165" s="7">
        <v>0</v>
      </c>
      <c r="Y2165" s="73">
        <v>0.04</v>
      </c>
      <c r="Z2165" s="7"/>
      <c r="AA2165" s="7"/>
      <c r="AB2165" s="7"/>
      <c r="AC2165" s="7"/>
    </row>
    <row r="2166" spans="2:29" ht="15.75" customHeight="1" x14ac:dyDescent="0.25">
      <c r="B2166" s="62">
        <v>15971</v>
      </c>
      <c r="C2166" s="63" t="s">
        <v>2174</v>
      </c>
      <c r="D2166" s="64">
        <f t="shared" si="190"/>
        <v>41521.007603305778</v>
      </c>
      <c r="E2166" s="64">
        <f t="shared" si="191"/>
        <v>50240.419199999989</v>
      </c>
      <c r="F2166" s="64">
        <f>+VLOOKUP(B2166,[1]BASES!$A$2:$C$10701,3,0)</f>
        <v>21</v>
      </c>
      <c r="G2166" s="65">
        <f t="shared" si="188"/>
        <v>50240.419199999989</v>
      </c>
      <c r="H2166" s="66"/>
      <c r="I2166" s="67"/>
      <c r="J2166" s="67"/>
      <c r="K2166" s="67"/>
      <c r="L2166" s="67"/>
      <c r="M2166" s="68"/>
      <c r="N2166" s="69"/>
      <c r="O2166" s="70">
        <f t="shared" si="181"/>
        <v>0</v>
      </c>
      <c r="P2166" s="71">
        <f t="shared" si="182"/>
        <v>0</v>
      </c>
      <c r="Q2166" s="7">
        <v>1</v>
      </c>
      <c r="R2166" s="72">
        <f>+VLOOKUP(B2166,[1]BASES!$A$2:$E$10701,5,0)</f>
        <v>43251.049586776855</v>
      </c>
      <c r="S2166" s="71">
        <f t="shared" si="189"/>
        <v>0</v>
      </c>
      <c r="T2166" s="71">
        <v>0</v>
      </c>
      <c r="U2166" s="71">
        <f t="shared" si="192"/>
        <v>0</v>
      </c>
      <c r="V2166" s="7">
        <v>0</v>
      </c>
      <c r="W2166" s="7">
        <v>0</v>
      </c>
      <c r="X2166" s="7">
        <v>0</v>
      </c>
      <c r="Y2166" s="73">
        <v>0.04</v>
      </c>
      <c r="Z2166" s="7"/>
      <c r="AA2166" s="7"/>
      <c r="AB2166" s="7"/>
      <c r="AC2166" s="7"/>
    </row>
    <row r="2167" spans="2:29" ht="15.75" customHeight="1" x14ac:dyDescent="0.25">
      <c r="B2167" s="62">
        <v>15985</v>
      </c>
      <c r="C2167" s="63" t="s">
        <v>2175</v>
      </c>
      <c r="D2167" s="64">
        <f t="shared" si="190"/>
        <v>2046.0932231404956</v>
      </c>
      <c r="E2167" s="64">
        <f t="shared" si="191"/>
        <v>2475.7727999999997</v>
      </c>
      <c r="F2167" s="64">
        <f>+VLOOKUP(B2167,[1]BASES!$A$2:$C$10701,3,0)</f>
        <v>21</v>
      </c>
      <c r="G2167" s="65">
        <f t="shared" si="188"/>
        <v>2475.7727999999997</v>
      </c>
      <c r="H2167" s="66"/>
      <c r="I2167" s="67"/>
      <c r="J2167" s="67"/>
      <c r="K2167" s="67"/>
      <c r="L2167" s="67"/>
      <c r="M2167" s="68"/>
      <c r="N2167" s="69"/>
      <c r="O2167" s="70">
        <f t="shared" si="181"/>
        <v>0</v>
      </c>
      <c r="P2167" s="71">
        <f t="shared" si="182"/>
        <v>0</v>
      </c>
      <c r="Q2167" s="7">
        <v>1</v>
      </c>
      <c r="R2167" s="72">
        <f>+VLOOKUP(B2167,[1]BASES!$A$2:$E$10701,5,0)</f>
        <v>2131.3471074380163</v>
      </c>
      <c r="S2167" s="71">
        <f t="shared" si="189"/>
        <v>0</v>
      </c>
      <c r="T2167" s="71">
        <v>0</v>
      </c>
      <c r="U2167" s="71">
        <f t="shared" si="192"/>
        <v>0</v>
      </c>
      <c r="V2167" s="7">
        <v>0</v>
      </c>
      <c r="W2167" s="7">
        <v>0</v>
      </c>
      <c r="X2167" s="7">
        <v>0</v>
      </c>
      <c r="Y2167" s="73">
        <v>0.04</v>
      </c>
      <c r="Z2167" s="7"/>
      <c r="AA2167" s="7"/>
      <c r="AB2167" s="7"/>
      <c r="AC2167" s="7"/>
    </row>
    <row r="2168" spans="2:29" ht="15.75" customHeight="1" x14ac:dyDescent="0.25">
      <c r="B2168" s="62">
        <v>15987</v>
      </c>
      <c r="C2168" s="63" t="s">
        <v>2176</v>
      </c>
      <c r="D2168" s="64">
        <f t="shared" si="190"/>
        <v>1248.5712396694214</v>
      </c>
      <c r="E2168" s="64">
        <f t="shared" si="191"/>
        <v>1510.7711999999999</v>
      </c>
      <c r="F2168" s="64">
        <f>+VLOOKUP(B2168,[1]BASES!$A$2:$C$10701,3,0)</f>
        <v>21</v>
      </c>
      <c r="G2168" s="65">
        <f t="shared" si="188"/>
        <v>1510.7711999999999</v>
      </c>
      <c r="H2168" s="66"/>
      <c r="I2168" s="67"/>
      <c r="J2168" s="67"/>
      <c r="K2168" s="67"/>
      <c r="L2168" s="67"/>
      <c r="M2168" s="68"/>
      <c r="N2168" s="69"/>
      <c r="O2168" s="70">
        <f t="shared" si="181"/>
        <v>0</v>
      </c>
      <c r="P2168" s="71">
        <f t="shared" si="182"/>
        <v>0</v>
      </c>
      <c r="Q2168" s="7">
        <v>1</v>
      </c>
      <c r="R2168" s="72">
        <f>+VLOOKUP(B2168,[1]BASES!$A$2:$E$10701,5,0)</f>
        <v>1300.595041322314</v>
      </c>
      <c r="S2168" s="71">
        <f t="shared" si="189"/>
        <v>0</v>
      </c>
      <c r="T2168" s="71">
        <v>0</v>
      </c>
      <c r="U2168" s="71">
        <f t="shared" si="192"/>
        <v>0</v>
      </c>
      <c r="V2168" s="7">
        <v>0</v>
      </c>
      <c r="W2168" s="7">
        <v>0</v>
      </c>
      <c r="X2168" s="7">
        <v>0</v>
      </c>
      <c r="Y2168" s="73">
        <v>0.04</v>
      </c>
      <c r="Z2168" s="7"/>
      <c r="AA2168" s="7"/>
      <c r="AB2168" s="7"/>
      <c r="AC2168" s="7"/>
    </row>
    <row r="2169" spans="2:29" ht="15.75" customHeight="1" x14ac:dyDescent="0.25">
      <c r="B2169" s="62">
        <v>15990</v>
      </c>
      <c r="C2169" s="63" t="s">
        <v>2177</v>
      </c>
      <c r="D2169" s="64">
        <f t="shared" si="190"/>
        <v>3508.0542148760328</v>
      </c>
      <c r="E2169" s="64">
        <f t="shared" si="191"/>
        <v>4244.7456000000002</v>
      </c>
      <c r="F2169" s="64">
        <f>+VLOOKUP(B2169,[1]BASES!$A$2:$C$10701,3,0)</f>
        <v>21</v>
      </c>
      <c r="G2169" s="65">
        <f t="shared" si="188"/>
        <v>4244.7456000000002</v>
      </c>
      <c r="H2169" s="66"/>
      <c r="I2169" s="67"/>
      <c r="J2169" s="67"/>
      <c r="K2169" s="67"/>
      <c r="L2169" s="67"/>
      <c r="M2169" s="68"/>
      <c r="N2169" s="69"/>
      <c r="O2169" s="70">
        <f t="shared" si="181"/>
        <v>0</v>
      </c>
      <c r="P2169" s="71">
        <f t="shared" si="182"/>
        <v>0</v>
      </c>
      <c r="Q2169" s="7">
        <v>1</v>
      </c>
      <c r="R2169" s="72">
        <f>+VLOOKUP(B2169,[1]BASES!$A$2:$E$10701,5,0)</f>
        <v>3654.2231404958675</v>
      </c>
      <c r="S2169" s="71">
        <f t="shared" si="189"/>
        <v>0</v>
      </c>
      <c r="T2169" s="71">
        <v>0</v>
      </c>
      <c r="U2169" s="71">
        <f t="shared" si="192"/>
        <v>0</v>
      </c>
      <c r="V2169" s="7">
        <v>0</v>
      </c>
      <c r="W2169" s="7">
        <v>0</v>
      </c>
      <c r="X2169" s="7">
        <v>0</v>
      </c>
      <c r="Y2169" s="73">
        <v>0.04</v>
      </c>
      <c r="Z2169" s="7"/>
      <c r="AA2169" s="7"/>
      <c r="AB2169" s="7"/>
      <c r="AC2169" s="7"/>
    </row>
    <row r="2170" spans="2:29" ht="15.75" customHeight="1" x14ac:dyDescent="0.25">
      <c r="B2170" s="62">
        <v>15991</v>
      </c>
      <c r="C2170" s="63" t="s">
        <v>2178</v>
      </c>
      <c r="D2170" s="64">
        <f t="shared" si="190"/>
        <v>4155.4671074380167</v>
      </c>
      <c r="E2170" s="64">
        <f t="shared" si="191"/>
        <v>5028.1152000000002</v>
      </c>
      <c r="F2170" s="64">
        <f>+VLOOKUP(B2170,[1]BASES!$A$2:$C$10701,3,0)</f>
        <v>21</v>
      </c>
      <c r="G2170" s="65">
        <f t="shared" si="188"/>
        <v>5028.1152000000002</v>
      </c>
      <c r="H2170" s="66"/>
      <c r="I2170" s="67"/>
      <c r="J2170" s="67"/>
      <c r="K2170" s="67"/>
      <c r="L2170" s="67"/>
      <c r="M2170" s="68"/>
      <c r="N2170" s="69"/>
      <c r="O2170" s="70">
        <f t="shared" si="181"/>
        <v>0</v>
      </c>
      <c r="P2170" s="71">
        <f t="shared" si="182"/>
        <v>0</v>
      </c>
      <c r="Q2170" s="7">
        <v>1</v>
      </c>
      <c r="R2170" s="72">
        <f>+VLOOKUP(B2170,[1]BASES!$A$2:$E$10701,5,0)</f>
        <v>4328.6115702479337</v>
      </c>
      <c r="S2170" s="71">
        <f t="shared" si="189"/>
        <v>0</v>
      </c>
      <c r="T2170" s="71">
        <v>0</v>
      </c>
      <c r="U2170" s="71">
        <f t="shared" si="192"/>
        <v>0</v>
      </c>
      <c r="V2170" s="7">
        <v>0</v>
      </c>
      <c r="W2170" s="7">
        <v>0</v>
      </c>
      <c r="X2170" s="7">
        <v>0</v>
      </c>
      <c r="Y2170" s="73">
        <v>0.04</v>
      </c>
      <c r="Z2170" s="7"/>
      <c r="AA2170" s="7"/>
      <c r="AB2170" s="7"/>
      <c r="AC2170" s="7"/>
    </row>
    <row r="2171" spans="2:29" ht="15.75" customHeight="1" x14ac:dyDescent="0.25">
      <c r="B2171" s="62">
        <v>15997</v>
      </c>
      <c r="C2171" s="63" t="s">
        <v>2179</v>
      </c>
      <c r="D2171" s="64">
        <f t="shared" si="190"/>
        <v>1079.3970247933885</v>
      </c>
      <c r="E2171" s="64">
        <f t="shared" si="191"/>
        <v>1306.0704000000001</v>
      </c>
      <c r="F2171" s="64">
        <f>+VLOOKUP(B2171,[1]BASES!$A$2:$C$10701,3,0)</f>
        <v>21</v>
      </c>
      <c r="G2171" s="65">
        <f t="shared" si="188"/>
        <v>1306.0704000000001</v>
      </c>
      <c r="H2171" s="66"/>
      <c r="I2171" s="67"/>
      <c r="J2171" s="67"/>
      <c r="K2171" s="67"/>
      <c r="L2171" s="67"/>
      <c r="M2171" s="68"/>
      <c r="N2171" s="69"/>
      <c r="O2171" s="70">
        <f t="shared" si="181"/>
        <v>0</v>
      </c>
      <c r="P2171" s="71">
        <f t="shared" si="182"/>
        <v>0</v>
      </c>
      <c r="Q2171" s="7">
        <v>1</v>
      </c>
      <c r="R2171" s="72">
        <f>+VLOOKUP(B2171,[1]BASES!$A$2:$E$10701,5,0)</f>
        <v>1124.3719008264463</v>
      </c>
      <c r="S2171" s="71">
        <f t="shared" si="189"/>
        <v>0</v>
      </c>
      <c r="T2171" s="71">
        <v>0</v>
      </c>
      <c r="U2171" s="71">
        <f t="shared" si="192"/>
        <v>0</v>
      </c>
      <c r="V2171" s="7">
        <v>0</v>
      </c>
      <c r="W2171" s="7">
        <v>0</v>
      </c>
      <c r="X2171" s="7">
        <v>0</v>
      </c>
      <c r="Y2171" s="73">
        <v>0.04</v>
      </c>
      <c r="Z2171" s="7"/>
      <c r="AA2171" s="7"/>
      <c r="AB2171" s="7"/>
      <c r="AC2171" s="7"/>
    </row>
    <row r="2172" spans="2:29" ht="15.75" customHeight="1" x14ac:dyDescent="0.25">
      <c r="B2172" s="62">
        <v>16005</v>
      </c>
      <c r="C2172" s="63" t="s">
        <v>2180</v>
      </c>
      <c r="D2172" s="64">
        <f t="shared" si="190"/>
        <v>4639.3229752066118</v>
      </c>
      <c r="E2172" s="64">
        <f t="shared" si="191"/>
        <v>5613.5807999999997</v>
      </c>
      <c r="F2172" s="64">
        <f>+VLOOKUP(B2172,[1]BASES!$A$2:$C$10701,3,0)</f>
        <v>21</v>
      </c>
      <c r="G2172" s="65">
        <f t="shared" si="188"/>
        <v>5613.5807999999997</v>
      </c>
      <c r="H2172" s="66"/>
      <c r="I2172" s="67"/>
      <c r="J2172" s="67"/>
      <c r="K2172" s="67"/>
      <c r="L2172" s="67"/>
      <c r="M2172" s="68"/>
      <c r="N2172" s="69"/>
      <c r="O2172" s="70">
        <f t="shared" si="181"/>
        <v>0</v>
      </c>
      <c r="P2172" s="71">
        <f t="shared" si="182"/>
        <v>0</v>
      </c>
      <c r="Q2172" s="7">
        <v>1</v>
      </c>
      <c r="R2172" s="72">
        <f>+VLOOKUP(B2172,[1]BASES!$A$2:$E$10701,5,0)</f>
        <v>4832.6280991735539</v>
      </c>
      <c r="S2172" s="71">
        <f t="shared" si="189"/>
        <v>0</v>
      </c>
      <c r="T2172" s="71">
        <v>0</v>
      </c>
      <c r="U2172" s="71">
        <f t="shared" si="192"/>
        <v>0</v>
      </c>
      <c r="V2172" s="7">
        <v>0</v>
      </c>
      <c r="W2172" s="7">
        <v>0</v>
      </c>
      <c r="X2172" s="7">
        <v>0</v>
      </c>
      <c r="Y2172" s="73">
        <v>0.04</v>
      </c>
      <c r="Z2172" s="7"/>
      <c r="AA2172" s="7"/>
      <c r="AB2172" s="7"/>
      <c r="AC2172" s="7"/>
    </row>
    <row r="2173" spans="2:29" ht="15.75" customHeight="1" x14ac:dyDescent="0.25">
      <c r="B2173" s="62">
        <v>16006</v>
      </c>
      <c r="C2173" s="63" t="s">
        <v>2181</v>
      </c>
      <c r="D2173" s="64">
        <f t="shared" si="190"/>
        <v>4375.1087603305787</v>
      </c>
      <c r="E2173" s="64">
        <f t="shared" si="191"/>
        <v>5293.8816000000006</v>
      </c>
      <c r="F2173" s="64">
        <f>+VLOOKUP(B2173,[1]BASES!$A$2:$C$10701,3,0)</f>
        <v>21</v>
      </c>
      <c r="G2173" s="65">
        <f t="shared" si="188"/>
        <v>5293.8816000000006</v>
      </c>
      <c r="H2173" s="66"/>
      <c r="I2173" s="67"/>
      <c r="J2173" s="67"/>
      <c r="K2173" s="67"/>
      <c r="L2173" s="67"/>
      <c r="M2173" s="68"/>
      <c r="N2173" s="69"/>
      <c r="O2173" s="70">
        <f t="shared" si="181"/>
        <v>0</v>
      </c>
      <c r="P2173" s="71">
        <f t="shared" si="182"/>
        <v>0</v>
      </c>
      <c r="Q2173" s="7">
        <v>1</v>
      </c>
      <c r="R2173" s="72">
        <f>+VLOOKUP(B2173,[1]BASES!$A$2:$E$10701,5,0)</f>
        <v>4557.4049586776864</v>
      </c>
      <c r="S2173" s="71">
        <f t="shared" si="189"/>
        <v>0</v>
      </c>
      <c r="T2173" s="71">
        <v>0</v>
      </c>
      <c r="U2173" s="71">
        <f t="shared" si="192"/>
        <v>0</v>
      </c>
      <c r="V2173" s="7">
        <v>0</v>
      </c>
      <c r="W2173" s="7">
        <v>0</v>
      </c>
      <c r="X2173" s="7">
        <v>0</v>
      </c>
      <c r="Y2173" s="73">
        <v>0.04</v>
      </c>
      <c r="Z2173" s="7"/>
      <c r="AA2173" s="7"/>
      <c r="AB2173" s="7"/>
      <c r="AC2173" s="7"/>
    </row>
    <row r="2174" spans="2:29" ht="15.75" customHeight="1" x14ac:dyDescent="0.25">
      <c r="B2174" s="62">
        <v>16008</v>
      </c>
      <c r="C2174" s="63" t="s">
        <v>2182</v>
      </c>
      <c r="D2174" s="64">
        <f t="shared" si="190"/>
        <v>6525.7785123966942</v>
      </c>
      <c r="E2174" s="64">
        <f t="shared" si="191"/>
        <v>7896.192</v>
      </c>
      <c r="F2174" s="64">
        <f>+VLOOKUP(B2174,[1]BASES!$A$2:$C$10701,3,0)</f>
        <v>21</v>
      </c>
      <c r="G2174" s="65">
        <f t="shared" si="188"/>
        <v>7896.192</v>
      </c>
      <c r="H2174" s="66"/>
      <c r="I2174" s="67"/>
      <c r="J2174" s="67"/>
      <c r="K2174" s="67"/>
      <c r="L2174" s="67"/>
      <c r="M2174" s="68"/>
      <c r="N2174" s="69"/>
      <c r="O2174" s="70">
        <f t="shared" si="181"/>
        <v>0</v>
      </c>
      <c r="P2174" s="71">
        <f t="shared" si="182"/>
        <v>0</v>
      </c>
      <c r="Q2174" s="7">
        <v>1</v>
      </c>
      <c r="R2174" s="72">
        <f>+VLOOKUP(B2174,[1]BASES!$A$2:$E$10701,5,0)</f>
        <v>6797.6859504132235</v>
      </c>
      <c r="S2174" s="71">
        <f t="shared" si="189"/>
        <v>0</v>
      </c>
      <c r="T2174" s="71">
        <v>0</v>
      </c>
      <c r="U2174" s="71">
        <f t="shared" si="192"/>
        <v>0</v>
      </c>
      <c r="V2174" s="7">
        <v>0</v>
      </c>
      <c r="W2174" s="7">
        <v>0</v>
      </c>
      <c r="X2174" s="7">
        <v>0</v>
      </c>
      <c r="Y2174" s="73">
        <v>0.04</v>
      </c>
      <c r="Z2174" s="7"/>
      <c r="AA2174" s="7"/>
      <c r="AB2174" s="7"/>
      <c r="AC2174" s="7"/>
    </row>
    <row r="2175" spans="2:29" ht="15.75" customHeight="1" x14ac:dyDescent="0.25">
      <c r="B2175" s="62">
        <v>16011</v>
      </c>
      <c r="C2175" s="63" t="s">
        <v>2183</v>
      </c>
      <c r="D2175" s="64">
        <f t="shared" si="190"/>
        <v>9649.459834710744</v>
      </c>
      <c r="E2175" s="64">
        <f t="shared" si="191"/>
        <v>11675.8464</v>
      </c>
      <c r="F2175" s="64">
        <f>+VLOOKUP(B2175,[1]BASES!$A$2:$C$10701,3,0)</f>
        <v>21</v>
      </c>
      <c r="G2175" s="65">
        <f t="shared" si="188"/>
        <v>11675.8464</v>
      </c>
      <c r="H2175" s="66"/>
      <c r="I2175" s="67"/>
      <c r="J2175" s="67"/>
      <c r="K2175" s="67"/>
      <c r="L2175" s="67"/>
      <c r="M2175" s="68"/>
      <c r="N2175" s="69"/>
      <c r="O2175" s="70">
        <f t="shared" si="181"/>
        <v>0</v>
      </c>
      <c r="P2175" s="71">
        <f t="shared" si="182"/>
        <v>0</v>
      </c>
      <c r="Q2175" s="7">
        <v>1</v>
      </c>
      <c r="R2175" s="72">
        <f>+VLOOKUP(B2175,[1]BASES!$A$2:$E$10701,5,0)</f>
        <v>10051.520661157025</v>
      </c>
      <c r="S2175" s="71">
        <f t="shared" si="189"/>
        <v>0</v>
      </c>
      <c r="T2175" s="71">
        <v>0</v>
      </c>
      <c r="U2175" s="71">
        <f t="shared" si="192"/>
        <v>0</v>
      </c>
      <c r="V2175" s="7">
        <v>0</v>
      </c>
      <c r="W2175" s="7">
        <v>0</v>
      </c>
      <c r="X2175" s="7">
        <v>0</v>
      </c>
      <c r="Y2175" s="73">
        <v>0.04</v>
      </c>
      <c r="Z2175" s="7"/>
      <c r="AA2175" s="7"/>
      <c r="AB2175" s="7"/>
      <c r="AC2175" s="7"/>
    </row>
    <row r="2176" spans="2:29" ht="15.75" customHeight="1" x14ac:dyDescent="0.25">
      <c r="B2176" s="62">
        <v>16015</v>
      </c>
      <c r="C2176" s="63" t="s">
        <v>2184</v>
      </c>
      <c r="D2176" s="64">
        <f t="shared" si="190"/>
        <v>4129.2138842975201</v>
      </c>
      <c r="E2176" s="64">
        <f t="shared" si="191"/>
        <v>4996.3487999999998</v>
      </c>
      <c r="F2176" s="64">
        <f>+VLOOKUP(B2176,[1]BASES!$A$2:$C$10701,3,0)</f>
        <v>21</v>
      </c>
      <c r="G2176" s="65">
        <f t="shared" si="188"/>
        <v>4996.3487999999998</v>
      </c>
      <c r="H2176" s="66"/>
      <c r="I2176" s="67"/>
      <c r="J2176" s="67"/>
      <c r="K2176" s="67"/>
      <c r="L2176" s="67"/>
      <c r="M2176" s="68"/>
      <c r="N2176" s="69"/>
      <c r="O2176" s="70">
        <f t="shared" si="181"/>
        <v>0</v>
      </c>
      <c r="P2176" s="71">
        <f t="shared" si="182"/>
        <v>0</v>
      </c>
      <c r="Q2176" s="7">
        <v>1</v>
      </c>
      <c r="R2176" s="72">
        <f>+VLOOKUP(B2176,[1]BASES!$A$2:$E$10701,5,0)</f>
        <v>4301.2644628099169</v>
      </c>
      <c r="S2176" s="71">
        <f t="shared" si="189"/>
        <v>0</v>
      </c>
      <c r="T2176" s="71">
        <v>0</v>
      </c>
      <c r="U2176" s="71">
        <f t="shared" si="192"/>
        <v>0</v>
      </c>
      <c r="V2176" s="7">
        <v>0</v>
      </c>
      <c r="W2176" s="7">
        <v>0</v>
      </c>
      <c r="X2176" s="7">
        <v>0</v>
      </c>
      <c r="Y2176" s="73">
        <v>0.04</v>
      </c>
      <c r="Z2176" s="7"/>
      <c r="AA2176" s="7"/>
      <c r="AB2176" s="7"/>
      <c r="AC2176" s="7"/>
    </row>
    <row r="2177" spans="2:29" ht="15.75" customHeight="1" x14ac:dyDescent="0.25">
      <c r="B2177" s="62">
        <v>16037</v>
      </c>
      <c r="C2177" s="63" t="s">
        <v>2185</v>
      </c>
      <c r="D2177" s="64">
        <f t="shared" si="190"/>
        <v>14001.917355371901</v>
      </c>
      <c r="E2177" s="64">
        <f t="shared" si="191"/>
        <v>16942.32</v>
      </c>
      <c r="F2177" s="64">
        <f>+VLOOKUP(B2177,[1]BASES!$A$2:$C$10701,3,0)</f>
        <v>21</v>
      </c>
      <c r="G2177" s="65">
        <f t="shared" si="188"/>
        <v>16942.32</v>
      </c>
      <c r="H2177" s="66"/>
      <c r="I2177" s="67"/>
      <c r="J2177" s="67"/>
      <c r="K2177" s="67"/>
      <c r="L2177" s="67"/>
      <c r="M2177" s="68"/>
      <c r="N2177" s="69"/>
      <c r="O2177" s="70">
        <f t="shared" si="181"/>
        <v>0</v>
      </c>
      <c r="P2177" s="71">
        <f t="shared" si="182"/>
        <v>0</v>
      </c>
      <c r="Q2177" s="7">
        <v>1</v>
      </c>
      <c r="R2177" s="72">
        <f>+VLOOKUP(B2177,[1]BASES!$A$2:$E$10701,5,0)</f>
        <v>14585.330578512398</v>
      </c>
      <c r="S2177" s="71">
        <f t="shared" si="189"/>
        <v>0</v>
      </c>
      <c r="T2177" s="71">
        <v>0</v>
      </c>
      <c r="U2177" s="71">
        <f t="shared" si="192"/>
        <v>0</v>
      </c>
      <c r="V2177" s="7">
        <v>0</v>
      </c>
      <c r="W2177" s="7">
        <v>0</v>
      </c>
      <c r="X2177" s="7">
        <v>0</v>
      </c>
      <c r="Y2177" s="73">
        <v>0.04</v>
      </c>
      <c r="Z2177" s="7"/>
      <c r="AA2177" s="7"/>
      <c r="AB2177" s="7"/>
      <c r="AC2177" s="7"/>
    </row>
    <row r="2178" spans="2:29" ht="15.75" customHeight="1" x14ac:dyDescent="0.25">
      <c r="B2178" s="62">
        <v>16040</v>
      </c>
      <c r="C2178" s="63" t="s">
        <v>2186</v>
      </c>
      <c r="D2178" s="64">
        <f t="shared" si="190"/>
        <v>2491.1841322314049</v>
      </c>
      <c r="E2178" s="64">
        <f t="shared" si="191"/>
        <v>3014.3328000000001</v>
      </c>
      <c r="F2178" s="64">
        <f>+VLOOKUP(B2178,[1]BASES!$A$2:$C$10701,3,0)</f>
        <v>21</v>
      </c>
      <c r="G2178" s="65">
        <f t="shared" si="188"/>
        <v>3014.3328000000001</v>
      </c>
      <c r="H2178" s="66"/>
      <c r="I2178" s="67"/>
      <c r="J2178" s="67"/>
      <c r="K2178" s="67"/>
      <c r="L2178" s="67"/>
      <c r="M2178" s="68"/>
      <c r="N2178" s="69"/>
      <c r="O2178" s="70">
        <f t="shared" si="181"/>
        <v>0</v>
      </c>
      <c r="P2178" s="71">
        <f t="shared" si="182"/>
        <v>0</v>
      </c>
      <c r="Q2178" s="7">
        <v>1</v>
      </c>
      <c r="R2178" s="72">
        <f>+VLOOKUP(B2178,[1]BASES!$A$2:$E$10701,5,0)</f>
        <v>2594.9834710743803</v>
      </c>
      <c r="S2178" s="71">
        <f t="shared" si="189"/>
        <v>0</v>
      </c>
      <c r="T2178" s="71">
        <v>0</v>
      </c>
      <c r="U2178" s="71">
        <f t="shared" si="192"/>
        <v>0</v>
      </c>
      <c r="V2178" s="7">
        <v>0</v>
      </c>
      <c r="W2178" s="7">
        <v>0</v>
      </c>
      <c r="X2178" s="7">
        <v>0</v>
      </c>
      <c r="Y2178" s="73">
        <v>0.04</v>
      </c>
      <c r="Z2178" s="7"/>
      <c r="AA2178" s="7"/>
      <c r="AB2178" s="7"/>
      <c r="AC2178" s="7"/>
    </row>
    <row r="2179" spans="2:29" ht="15.75" customHeight="1" x14ac:dyDescent="0.25">
      <c r="B2179" s="62">
        <v>16047</v>
      </c>
      <c r="C2179" s="63" t="s">
        <v>2187</v>
      </c>
      <c r="D2179" s="64">
        <f t="shared" si="190"/>
        <v>1663.6085950413226</v>
      </c>
      <c r="E2179" s="64">
        <f t="shared" si="191"/>
        <v>2012.9664000000002</v>
      </c>
      <c r="F2179" s="64">
        <f>+VLOOKUP(B2179,[1]BASES!$A$2:$C$10701,3,0)</f>
        <v>21</v>
      </c>
      <c r="G2179" s="65">
        <f t="shared" si="188"/>
        <v>2012.9664000000002</v>
      </c>
      <c r="H2179" s="66"/>
      <c r="I2179" s="67"/>
      <c r="J2179" s="67"/>
      <c r="K2179" s="67"/>
      <c r="L2179" s="67"/>
      <c r="M2179" s="68"/>
      <c r="N2179" s="69"/>
      <c r="O2179" s="70">
        <f t="shared" si="181"/>
        <v>0</v>
      </c>
      <c r="P2179" s="71">
        <f t="shared" si="182"/>
        <v>0</v>
      </c>
      <c r="Q2179" s="7">
        <v>1</v>
      </c>
      <c r="R2179" s="72">
        <f>+VLOOKUP(B2179,[1]BASES!$A$2:$E$10701,5,0)</f>
        <v>1732.9256198347109</v>
      </c>
      <c r="S2179" s="71">
        <f t="shared" si="189"/>
        <v>0</v>
      </c>
      <c r="T2179" s="71">
        <v>0</v>
      </c>
      <c r="U2179" s="71">
        <f t="shared" si="192"/>
        <v>0</v>
      </c>
      <c r="V2179" s="7">
        <v>0</v>
      </c>
      <c r="W2179" s="7">
        <v>0</v>
      </c>
      <c r="X2179" s="7">
        <v>0</v>
      </c>
      <c r="Y2179" s="73">
        <v>0.04</v>
      </c>
      <c r="Z2179" s="7"/>
      <c r="AA2179" s="7"/>
      <c r="AB2179" s="7"/>
      <c r="AC2179" s="7"/>
    </row>
    <row r="2180" spans="2:29" ht="15.75" customHeight="1" x14ac:dyDescent="0.25">
      <c r="B2180" s="62">
        <v>16048</v>
      </c>
      <c r="C2180" s="63" t="s">
        <v>2188</v>
      </c>
      <c r="D2180" s="64">
        <f t="shared" si="190"/>
        <v>2468.12826446281</v>
      </c>
      <c r="E2180" s="64">
        <f t="shared" si="191"/>
        <v>2986.4351999999999</v>
      </c>
      <c r="F2180" s="64">
        <f>+VLOOKUP(B2180,[1]BASES!$A$2:$C$10701,3,0)</f>
        <v>21</v>
      </c>
      <c r="G2180" s="65">
        <f t="shared" si="188"/>
        <v>2986.4351999999999</v>
      </c>
      <c r="H2180" s="66"/>
      <c r="I2180" s="67"/>
      <c r="J2180" s="67"/>
      <c r="K2180" s="67"/>
      <c r="L2180" s="67"/>
      <c r="M2180" s="68"/>
      <c r="N2180" s="69"/>
      <c r="O2180" s="70">
        <f t="shared" si="181"/>
        <v>0</v>
      </c>
      <c r="P2180" s="71">
        <f t="shared" si="182"/>
        <v>0</v>
      </c>
      <c r="Q2180" s="7">
        <v>1</v>
      </c>
      <c r="R2180" s="72">
        <f>+VLOOKUP(B2180,[1]BASES!$A$2:$E$10701,5,0)</f>
        <v>2570.9669421487602</v>
      </c>
      <c r="S2180" s="71">
        <f t="shared" si="189"/>
        <v>0</v>
      </c>
      <c r="T2180" s="71">
        <v>0</v>
      </c>
      <c r="U2180" s="71">
        <f t="shared" si="192"/>
        <v>0</v>
      </c>
      <c r="V2180" s="7">
        <v>0</v>
      </c>
      <c r="W2180" s="7">
        <v>0</v>
      </c>
      <c r="X2180" s="7">
        <v>0</v>
      </c>
      <c r="Y2180" s="73">
        <v>0.04</v>
      </c>
      <c r="Z2180" s="7"/>
      <c r="AA2180" s="7"/>
      <c r="AB2180" s="7"/>
      <c r="AC2180" s="7"/>
    </row>
    <row r="2181" spans="2:29" ht="15.75" customHeight="1" x14ac:dyDescent="0.25">
      <c r="B2181" s="62">
        <v>16049</v>
      </c>
      <c r="C2181" s="63" t="s">
        <v>2189</v>
      </c>
      <c r="D2181" s="64">
        <f t="shared" si="190"/>
        <v>4843.866446280992</v>
      </c>
      <c r="E2181" s="64">
        <f t="shared" si="191"/>
        <v>5861.0784000000003</v>
      </c>
      <c r="F2181" s="64">
        <f>+VLOOKUP(B2181,[1]BASES!$A$2:$C$10701,3,0)</f>
        <v>21</v>
      </c>
      <c r="G2181" s="65">
        <f t="shared" si="188"/>
        <v>5861.0784000000003</v>
      </c>
      <c r="H2181" s="66"/>
      <c r="I2181" s="67"/>
      <c r="J2181" s="67"/>
      <c r="K2181" s="67"/>
      <c r="L2181" s="67"/>
      <c r="M2181" s="68"/>
      <c r="N2181" s="69"/>
      <c r="O2181" s="70">
        <f t="shared" si="181"/>
        <v>0</v>
      </c>
      <c r="P2181" s="71">
        <f t="shared" si="182"/>
        <v>0</v>
      </c>
      <c r="Q2181" s="7">
        <v>1</v>
      </c>
      <c r="R2181" s="72">
        <f>+VLOOKUP(B2181,[1]BASES!$A$2:$E$10701,5,0)</f>
        <v>5045.6942148760336</v>
      </c>
      <c r="S2181" s="71">
        <f t="shared" si="189"/>
        <v>0</v>
      </c>
      <c r="T2181" s="71">
        <v>0</v>
      </c>
      <c r="U2181" s="71">
        <f t="shared" si="192"/>
        <v>0</v>
      </c>
      <c r="V2181" s="7">
        <v>0</v>
      </c>
      <c r="W2181" s="7">
        <v>0</v>
      </c>
      <c r="X2181" s="7">
        <v>0</v>
      </c>
      <c r="Y2181" s="73">
        <v>0.04</v>
      </c>
      <c r="Z2181" s="7"/>
      <c r="AA2181" s="7"/>
      <c r="AB2181" s="7"/>
      <c r="AC2181" s="7"/>
    </row>
    <row r="2182" spans="2:29" ht="15.75" customHeight="1" x14ac:dyDescent="0.25">
      <c r="B2182" s="62">
        <v>16050</v>
      </c>
      <c r="C2182" s="63" t="s">
        <v>2190</v>
      </c>
      <c r="D2182" s="64">
        <f t="shared" si="190"/>
        <v>17337.576198347106</v>
      </c>
      <c r="E2182" s="64">
        <f t="shared" si="191"/>
        <v>20978.467199999999</v>
      </c>
      <c r="F2182" s="64">
        <f>+VLOOKUP(B2182,[1]BASES!$A$2:$C$10701,3,0)</f>
        <v>21</v>
      </c>
      <c r="G2182" s="65">
        <f t="shared" si="188"/>
        <v>20978.467199999999</v>
      </c>
      <c r="H2182" s="66"/>
      <c r="I2182" s="67"/>
      <c r="J2182" s="67"/>
      <c r="K2182" s="67"/>
      <c r="L2182" s="67"/>
      <c r="M2182" s="68"/>
      <c r="N2182" s="69"/>
      <c r="O2182" s="70">
        <f t="shared" si="181"/>
        <v>0</v>
      </c>
      <c r="P2182" s="71">
        <f t="shared" si="182"/>
        <v>0</v>
      </c>
      <c r="Q2182" s="7">
        <v>1</v>
      </c>
      <c r="R2182" s="72">
        <f>+VLOOKUP(B2182,[1]BASES!$A$2:$E$10701,5,0)</f>
        <v>18059.975206611569</v>
      </c>
      <c r="S2182" s="71">
        <f t="shared" si="189"/>
        <v>0</v>
      </c>
      <c r="T2182" s="71">
        <v>0</v>
      </c>
      <c r="U2182" s="71">
        <f t="shared" si="192"/>
        <v>0</v>
      </c>
      <c r="V2182" s="7">
        <v>0</v>
      </c>
      <c r="W2182" s="7">
        <v>0</v>
      </c>
      <c r="X2182" s="7">
        <v>0</v>
      </c>
      <c r="Y2182" s="73">
        <v>0.04</v>
      </c>
      <c r="Z2182" s="7"/>
      <c r="AA2182" s="7"/>
      <c r="AB2182" s="7"/>
      <c r="AC2182" s="7"/>
    </row>
    <row r="2183" spans="2:29" ht="15.75" customHeight="1" x14ac:dyDescent="0.25">
      <c r="B2183" s="62">
        <v>16051</v>
      </c>
      <c r="C2183" s="63" t="s">
        <v>2191</v>
      </c>
      <c r="D2183" s="64">
        <f t="shared" si="190"/>
        <v>25505.494214876035</v>
      </c>
      <c r="E2183" s="64">
        <f t="shared" si="191"/>
        <v>30861.648000000001</v>
      </c>
      <c r="F2183" s="64">
        <f>+VLOOKUP(B2183,[1]BASES!$A$2:$C$10701,3,0)</f>
        <v>21</v>
      </c>
      <c r="G2183" s="65">
        <f t="shared" si="188"/>
        <v>30861.648000000001</v>
      </c>
      <c r="H2183" s="66"/>
      <c r="I2183" s="67"/>
      <c r="J2183" s="67"/>
      <c r="K2183" s="67"/>
      <c r="L2183" s="67"/>
      <c r="M2183" s="68"/>
      <c r="N2183" s="69"/>
      <c r="O2183" s="70">
        <f t="shared" si="181"/>
        <v>0</v>
      </c>
      <c r="P2183" s="71">
        <f t="shared" si="182"/>
        <v>0</v>
      </c>
      <c r="Q2183" s="7">
        <v>1</v>
      </c>
      <c r="R2183" s="72">
        <f>+VLOOKUP(B2183,[1]BASES!$A$2:$E$10701,5,0)</f>
        <v>26568.223140495869</v>
      </c>
      <c r="S2183" s="71">
        <f t="shared" si="189"/>
        <v>0</v>
      </c>
      <c r="T2183" s="71">
        <v>0</v>
      </c>
      <c r="U2183" s="71">
        <f t="shared" si="192"/>
        <v>0</v>
      </c>
      <c r="V2183" s="7">
        <v>0</v>
      </c>
      <c r="W2183" s="7">
        <v>0</v>
      </c>
      <c r="X2183" s="7">
        <v>0</v>
      </c>
      <c r="Y2183" s="73">
        <v>0.04</v>
      </c>
      <c r="Z2183" s="7"/>
      <c r="AA2183" s="7"/>
      <c r="AB2183" s="7"/>
      <c r="AC2183" s="7"/>
    </row>
    <row r="2184" spans="2:29" ht="15.75" customHeight="1" x14ac:dyDescent="0.25">
      <c r="B2184" s="62">
        <v>16052</v>
      </c>
      <c r="C2184" s="63" t="s">
        <v>2192</v>
      </c>
      <c r="D2184" s="64">
        <f t="shared" si="190"/>
        <v>34689.679338842972</v>
      </c>
      <c r="E2184" s="64">
        <f t="shared" si="191"/>
        <v>41974.511999999995</v>
      </c>
      <c r="F2184" s="64">
        <f>+VLOOKUP(B2184,[1]BASES!$A$2:$C$10701,3,0)</f>
        <v>21</v>
      </c>
      <c r="G2184" s="65">
        <f t="shared" si="188"/>
        <v>41974.511999999995</v>
      </c>
      <c r="H2184" s="66"/>
      <c r="I2184" s="67"/>
      <c r="J2184" s="67"/>
      <c r="K2184" s="67"/>
      <c r="L2184" s="67"/>
      <c r="M2184" s="68"/>
      <c r="N2184" s="69"/>
      <c r="O2184" s="70">
        <f t="shared" si="181"/>
        <v>0</v>
      </c>
      <c r="P2184" s="71">
        <f t="shared" si="182"/>
        <v>0</v>
      </c>
      <c r="Q2184" s="7">
        <v>1</v>
      </c>
      <c r="R2184" s="72">
        <f>+VLOOKUP(B2184,[1]BASES!$A$2:$E$10701,5,0)</f>
        <v>36135.082644628099</v>
      </c>
      <c r="S2184" s="71">
        <f t="shared" si="189"/>
        <v>0</v>
      </c>
      <c r="T2184" s="71">
        <v>0</v>
      </c>
      <c r="U2184" s="71">
        <f t="shared" si="192"/>
        <v>0</v>
      </c>
      <c r="V2184" s="7">
        <v>0</v>
      </c>
      <c r="W2184" s="7">
        <v>0</v>
      </c>
      <c r="X2184" s="7">
        <v>0</v>
      </c>
      <c r="Y2184" s="73">
        <v>0.04</v>
      </c>
      <c r="Z2184" s="7"/>
      <c r="AA2184" s="7"/>
      <c r="AB2184" s="7"/>
      <c r="AC2184" s="7"/>
    </row>
    <row r="2185" spans="2:29" ht="15.75" customHeight="1" x14ac:dyDescent="0.25">
      <c r="B2185" s="62">
        <v>16056</v>
      </c>
      <c r="C2185" s="63" t="s">
        <v>2193</v>
      </c>
      <c r="D2185" s="64">
        <f t="shared" si="190"/>
        <v>2670.2995041322315</v>
      </c>
      <c r="E2185" s="64">
        <f t="shared" si="191"/>
        <v>3231.0624000000003</v>
      </c>
      <c r="F2185" s="64">
        <f>+VLOOKUP(B2185,[1]BASES!$A$2:$C$10701,3,0)</f>
        <v>21</v>
      </c>
      <c r="G2185" s="65">
        <f t="shared" si="188"/>
        <v>3231.0624000000003</v>
      </c>
      <c r="H2185" s="66"/>
      <c r="I2185" s="67"/>
      <c r="J2185" s="67"/>
      <c r="K2185" s="67"/>
      <c r="L2185" s="67"/>
      <c r="M2185" s="68"/>
      <c r="N2185" s="69"/>
      <c r="O2185" s="70">
        <f t="shared" si="181"/>
        <v>0</v>
      </c>
      <c r="P2185" s="71">
        <f t="shared" si="182"/>
        <v>0</v>
      </c>
      <c r="Q2185" s="7">
        <v>1</v>
      </c>
      <c r="R2185" s="72">
        <f>+VLOOKUP(B2185,[1]BASES!$A$2:$E$10701,5,0)</f>
        <v>2781.5619834710747</v>
      </c>
      <c r="S2185" s="71">
        <f t="shared" si="189"/>
        <v>0</v>
      </c>
      <c r="T2185" s="71">
        <v>0</v>
      </c>
      <c r="U2185" s="71">
        <f t="shared" si="192"/>
        <v>0</v>
      </c>
      <c r="V2185" s="7">
        <v>0</v>
      </c>
      <c r="W2185" s="7">
        <v>0</v>
      </c>
      <c r="X2185" s="7">
        <v>0</v>
      </c>
      <c r="Y2185" s="73">
        <v>0.04</v>
      </c>
      <c r="Z2185" s="7"/>
      <c r="AA2185" s="7"/>
      <c r="AB2185" s="7"/>
      <c r="AC2185" s="7"/>
    </row>
    <row r="2186" spans="2:29" ht="15.75" customHeight="1" x14ac:dyDescent="0.25">
      <c r="B2186" s="62">
        <v>16057</v>
      </c>
      <c r="C2186" s="63" t="s">
        <v>2194</v>
      </c>
      <c r="D2186" s="64">
        <f t="shared" si="190"/>
        <v>3632.3940495867769</v>
      </c>
      <c r="E2186" s="64">
        <f t="shared" si="191"/>
        <v>4395.1967999999997</v>
      </c>
      <c r="F2186" s="64">
        <f>+VLOOKUP(B2186,[1]BASES!$A$2:$C$10701,3,0)</f>
        <v>21</v>
      </c>
      <c r="G2186" s="65">
        <f t="shared" si="188"/>
        <v>4395.1967999999997</v>
      </c>
      <c r="H2186" s="66"/>
      <c r="I2186" s="67"/>
      <c r="J2186" s="67"/>
      <c r="K2186" s="67"/>
      <c r="L2186" s="67"/>
      <c r="M2186" s="68"/>
      <c r="N2186" s="69"/>
      <c r="O2186" s="70">
        <f t="shared" si="181"/>
        <v>0</v>
      </c>
      <c r="P2186" s="71">
        <f t="shared" si="182"/>
        <v>0</v>
      </c>
      <c r="Q2186" s="7">
        <v>1</v>
      </c>
      <c r="R2186" s="72">
        <f>+VLOOKUP(B2186,[1]BASES!$A$2:$E$10701,5,0)</f>
        <v>3783.7438016528927</v>
      </c>
      <c r="S2186" s="71">
        <f t="shared" si="189"/>
        <v>0</v>
      </c>
      <c r="T2186" s="71">
        <v>0</v>
      </c>
      <c r="U2186" s="71">
        <f t="shared" si="192"/>
        <v>0</v>
      </c>
      <c r="V2186" s="7">
        <v>0</v>
      </c>
      <c r="W2186" s="7">
        <v>0</v>
      </c>
      <c r="X2186" s="7">
        <v>0</v>
      </c>
      <c r="Y2186" s="73">
        <v>0.04</v>
      </c>
      <c r="Z2186" s="7"/>
      <c r="AA2186" s="7"/>
      <c r="AB2186" s="7"/>
      <c r="AC2186" s="7"/>
    </row>
    <row r="2187" spans="2:29" ht="15.75" customHeight="1" x14ac:dyDescent="0.25">
      <c r="B2187" s="62">
        <v>16058</v>
      </c>
      <c r="C2187" s="63" t="s">
        <v>2195</v>
      </c>
      <c r="D2187" s="64">
        <f t="shared" si="190"/>
        <v>5274.8429752066113</v>
      </c>
      <c r="E2187" s="64">
        <f t="shared" si="191"/>
        <v>6382.5599999999995</v>
      </c>
      <c r="F2187" s="64">
        <f>+VLOOKUP(B2187,[1]BASES!$A$2:$C$10701,3,0)</f>
        <v>21</v>
      </c>
      <c r="G2187" s="65">
        <f t="shared" si="188"/>
        <v>6382.5599999999995</v>
      </c>
      <c r="H2187" s="66"/>
      <c r="I2187" s="67"/>
      <c r="J2187" s="67"/>
      <c r="K2187" s="67"/>
      <c r="L2187" s="67"/>
      <c r="M2187" s="68"/>
      <c r="N2187" s="69"/>
      <c r="O2187" s="70">
        <f t="shared" si="181"/>
        <v>0</v>
      </c>
      <c r="P2187" s="71">
        <f t="shared" si="182"/>
        <v>0</v>
      </c>
      <c r="Q2187" s="7">
        <v>1</v>
      </c>
      <c r="R2187" s="72">
        <f>+VLOOKUP(B2187,[1]BASES!$A$2:$E$10701,5,0)</f>
        <v>5494.6280991735539</v>
      </c>
      <c r="S2187" s="71">
        <f t="shared" si="189"/>
        <v>0</v>
      </c>
      <c r="T2187" s="71">
        <v>0</v>
      </c>
      <c r="U2187" s="71">
        <f t="shared" si="192"/>
        <v>0</v>
      </c>
      <c r="V2187" s="7">
        <v>0</v>
      </c>
      <c r="W2187" s="7">
        <v>0</v>
      </c>
      <c r="X2187" s="7">
        <v>0</v>
      </c>
      <c r="Y2187" s="73">
        <v>0.04</v>
      </c>
      <c r="Z2187" s="7"/>
      <c r="AA2187" s="7"/>
      <c r="AB2187" s="7"/>
      <c r="AC2187" s="7"/>
    </row>
    <row r="2188" spans="2:29" ht="15.75" customHeight="1" x14ac:dyDescent="0.25">
      <c r="B2188" s="62">
        <v>16062</v>
      </c>
      <c r="C2188" s="63" t="s">
        <v>2196</v>
      </c>
      <c r="D2188" s="64">
        <f t="shared" si="190"/>
        <v>3175.9338842975208</v>
      </c>
      <c r="E2188" s="64">
        <f t="shared" si="191"/>
        <v>3842.88</v>
      </c>
      <c r="F2188" s="64">
        <f>+VLOOKUP(B2188,[1]BASES!$A$2:$C$10701,3,0)</f>
        <v>21</v>
      </c>
      <c r="G2188" s="65">
        <f t="shared" ref="G2188:G2251" si="193">IF(B2188&lt;&gt;"",IF(T2188=0,E2188+(E2188*(B$6/100)),E2188+(E2188*(T2188/100))),"")</f>
        <v>3842.88</v>
      </c>
      <c r="H2188" s="66"/>
      <c r="I2188" s="67"/>
      <c r="J2188" s="67"/>
      <c r="K2188" s="67"/>
      <c r="L2188" s="67"/>
      <c r="M2188" s="68"/>
      <c r="N2188" s="69"/>
      <c r="O2188" s="70">
        <f t="shared" si="181"/>
        <v>0</v>
      </c>
      <c r="P2188" s="71">
        <f t="shared" si="182"/>
        <v>0</v>
      </c>
      <c r="Q2188" s="7">
        <v>1</v>
      </c>
      <c r="R2188" s="72">
        <f>+VLOOKUP(B2188,[1]BASES!$A$2:$E$10701,5,0)</f>
        <v>3308.2644628099174</v>
      </c>
      <c r="S2188" s="71">
        <f t="shared" si="189"/>
        <v>0</v>
      </c>
      <c r="T2188" s="71">
        <v>0</v>
      </c>
      <c r="U2188" s="71">
        <f t="shared" si="192"/>
        <v>0</v>
      </c>
      <c r="V2188" s="7">
        <v>0</v>
      </c>
      <c r="W2188" s="7">
        <v>0</v>
      </c>
      <c r="X2188" s="7">
        <v>0</v>
      </c>
      <c r="Y2188" s="73">
        <v>0.04</v>
      </c>
      <c r="Z2188" s="7"/>
      <c r="AA2188" s="7"/>
      <c r="AB2188" s="7"/>
      <c r="AC2188" s="7"/>
    </row>
    <row r="2189" spans="2:29" ht="15.75" customHeight="1" x14ac:dyDescent="0.25">
      <c r="B2189" s="62">
        <v>16066</v>
      </c>
      <c r="C2189" s="63" t="s">
        <v>2197</v>
      </c>
      <c r="D2189" s="64">
        <f t="shared" si="190"/>
        <v>2838.5613223140494</v>
      </c>
      <c r="E2189" s="64">
        <f t="shared" si="191"/>
        <v>3434.6592000000001</v>
      </c>
      <c r="F2189" s="64">
        <f>+VLOOKUP(B2189,[1]BASES!$A$2:$C$10701,3,0)</f>
        <v>21</v>
      </c>
      <c r="G2189" s="65">
        <f t="shared" si="193"/>
        <v>3434.6592000000001</v>
      </c>
      <c r="H2189" s="66"/>
      <c r="I2189" s="67"/>
      <c r="J2189" s="67"/>
      <c r="K2189" s="67"/>
      <c r="L2189" s="67"/>
      <c r="M2189" s="68"/>
      <c r="N2189" s="69"/>
      <c r="O2189" s="70">
        <f t="shared" si="181"/>
        <v>0</v>
      </c>
      <c r="P2189" s="71">
        <f t="shared" si="182"/>
        <v>0</v>
      </c>
      <c r="Q2189" s="7">
        <v>1</v>
      </c>
      <c r="R2189" s="72">
        <f>+VLOOKUP(B2189,[1]BASES!$A$2:$E$10701,5,0)</f>
        <v>2956.8347107438017</v>
      </c>
      <c r="S2189" s="71">
        <f t="shared" ref="S2189:S2252" si="194">IFERROR(E2189*H2189,0)</f>
        <v>0</v>
      </c>
      <c r="T2189" s="71">
        <v>0</v>
      </c>
      <c r="U2189" s="71">
        <f t="shared" si="192"/>
        <v>0</v>
      </c>
      <c r="V2189" s="7">
        <v>0</v>
      </c>
      <c r="W2189" s="7">
        <v>0</v>
      </c>
      <c r="X2189" s="7">
        <v>0</v>
      </c>
      <c r="Y2189" s="73">
        <v>0.04</v>
      </c>
      <c r="Z2189" s="7"/>
      <c r="AA2189" s="7"/>
      <c r="AB2189" s="7"/>
      <c r="AC2189" s="7"/>
    </row>
    <row r="2190" spans="2:29" ht="15.75" customHeight="1" x14ac:dyDescent="0.25">
      <c r="B2190" s="62">
        <v>16067</v>
      </c>
      <c r="C2190" s="63" t="s">
        <v>2198</v>
      </c>
      <c r="D2190" s="64">
        <f t="shared" ref="D2190:D2253" si="195">IF(B2190&lt;&gt;"",R2190+(R2190*-Y2190)+((R2190+(R2190*-Y2190))*B$7/100),"")</f>
        <v>4004.3345454545452</v>
      </c>
      <c r="E2190" s="64">
        <f t="shared" si="191"/>
        <v>4845.2447999999995</v>
      </c>
      <c r="F2190" s="64">
        <f>+VLOOKUP(B2190,[1]BASES!$A$2:$C$10701,3,0)</f>
        <v>21</v>
      </c>
      <c r="G2190" s="65">
        <f t="shared" si="193"/>
        <v>4845.2447999999995</v>
      </c>
      <c r="H2190" s="66"/>
      <c r="I2190" s="67"/>
      <c r="J2190" s="67"/>
      <c r="K2190" s="67"/>
      <c r="L2190" s="67"/>
      <c r="M2190" s="68"/>
      <c r="N2190" s="69"/>
      <c r="O2190" s="70">
        <f t="shared" si="181"/>
        <v>0</v>
      </c>
      <c r="P2190" s="71">
        <f t="shared" si="182"/>
        <v>0</v>
      </c>
      <c r="Q2190" s="7">
        <v>1</v>
      </c>
      <c r="R2190" s="72">
        <f>+VLOOKUP(B2190,[1]BASES!$A$2:$E$10701,5,0)</f>
        <v>4171.181818181818</v>
      </c>
      <c r="S2190" s="71">
        <f t="shared" si="194"/>
        <v>0</v>
      </c>
      <c r="T2190" s="71">
        <v>0</v>
      </c>
      <c r="U2190" s="71">
        <f t="shared" si="192"/>
        <v>0</v>
      </c>
      <c r="V2190" s="7">
        <v>0</v>
      </c>
      <c r="W2190" s="7">
        <v>0</v>
      </c>
      <c r="X2190" s="7">
        <v>0</v>
      </c>
      <c r="Y2190" s="73">
        <v>0.04</v>
      </c>
      <c r="Z2190" s="7"/>
      <c r="AA2190" s="7"/>
      <c r="AB2190" s="7"/>
      <c r="AC2190" s="7"/>
    </row>
    <row r="2191" spans="2:29" ht="15.75" customHeight="1" x14ac:dyDescent="0.25">
      <c r="B2191" s="62">
        <v>16075</v>
      </c>
      <c r="C2191" s="63" t="s">
        <v>2199</v>
      </c>
      <c r="D2191" s="64">
        <f t="shared" si="195"/>
        <v>3080.4813223140495</v>
      </c>
      <c r="E2191" s="64">
        <f t="shared" ref="E2191:E2254" si="196">IF(B2191&lt;&gt;"",D2191+(D2191*(F2191*Q2191)/100),"")</f>
        <v>3727.3824</v>
      </c>
      <c r="F2191" s="64">
        <f>+VLOOKUP(B2191,[1]BASES!$A$2:$C$10701,3,0)</f>
        <v>21</v>
      </c>
      <c r="G2191" s="65">
        <f t="shared" si="193"/>
        <v>3727.3824</v>
      </c>
      <c r="H2191" s="66"/>
      <c r="I2191" s="67"/>
      <c r="J2191" s="67"/>
      <c r="K2191" s="67"/>
      <c r="L2191" s="67"/>
      <c r="M2191" s="68"/>
      <c r="N2191" s="69"/>
      <c r="O2191" s="70">
        <f t="shared" si="181"/>
        <v>0</v>
      </c>
      <c r="P2191" s="71">
        <f t="shared" si="182"/>
        <v>0</v>
      </c>
      <c r="Q2191" s="7">
        <v>1</v>
      </c>
      <c r="R2191" s="72">
        <f>+VLOOKUP(B2191,[1]BASES!$A$2:$E$10701,5,0)</f>
        <v>3208.8347107438017</v>
      </c>
      <c r="S2191" s="71">
        <f t="shared" si="194"/>
        <v>0</v>
      </c>
      <c r="T2191" s="71">
        <v>0</v>
      </c>
      <c r="U2191" s="71">
        <f t="shared" ref="U2191:U2254" si="197">IFERROR(G2191*H2191,0)</f>
        <v>0</v>
      </c>
      <c r="V2191" s="7">
        <v>0</v>
      </c>
      <c r="W2191" s="7">
        <v>0</v>
      </c>
      <c r="X2191" s="7">
        <v>0</v>
      </c>
      <c r="Y2191" s="73">
        <v>0.04</v>
      </c>
      <c r="Z2191" s="7"/>
      <c r="AA2191" s="7"/>
      <c r="AB2191" s="7"/>
      <c r="AC2191" s="7"/>
    </row>
    <row r="2192" spans="2:29" ht="15.75" customHeight="1" x14ac:dyDescent="0.25">
      <c r="B2192" s="62">
        <v>16084</v>
      </c>
      <c r="C2192" s="63" t="s">
        <v>2200</v>
      </c>
      <c r="D2192" s="64">
        <f t="shared" si="195"/>
        <v>2245.8366942148764</v>
      </c>
      <c r="E2192" s="64">
        <f t="shared" si="196"/>
        <v>2717.4624000000003</v>
      </c>
      <c r="F2192" s="64">
        <f>+VLOOKUP(B2192,[1]BASES!$A$2:$C$10701,3,0)</f>
        <v>21</v>
      </c>
      <c r="G2192" s="65">
        <f t="shared" si="193"/>
        <v>2717.4624000000003</v>
      </c>
      <c r="H2192" s="66"/>
      <c r="I2192" s="67"/>
      <c r="J2192" s="67"/>
      <c r="K2192" s="67"/>
      <c r="L2192" s="67"/>
      <c r="M2192" s="68"/>
      <c r="N2192" s="69"/>
      <c r="O2192" s="70">
        <f t="shared" si="181"/>
        <v>0</v>
      </c>
      <c r="P2192" s="71">
        <f t="shared" si="182"/>
        <v>0</v>
      </c>
      <c r="Q2192" s="7">
        <v>1</v>
      </c>
      <c r="R2192" s="72">
        <f>+VLOOKUP(B2192,[1]BASES!$A$2:$E$10701,5,0)</f>
        <v>2339.413223140496</v>
      </c>
      <c r="S2192" s="71">
        <f t="shared" si="194"/>
        <v>0</v>
      </c>
      <c r="T2192" s="71">
        <v>0</v>
      </c>
      <c r="U2192" s="71">
        <f t="shared" si="197"/>
        <v>0</v>
      </c>
      <c r="V2192" s="7">
        <v>0</v>
      </c>
      <c r="W2192" s="7">
        <v>0</v>
      </c>
      <c r="X2192" s="7">
        <v>0</v>
      </c>
      <c r="Y2192" s="73">
        <v>0.04</v>
      </c>
      <c r="Z2192" s="7"/>
      <c r="AA2192" s="7"/>
      <c r="AB2192" s="7"/>
      <c r="AC2192" s="7"/>
    </row>
    <row r="2193" spans="2:29" ht="15.75" customHeight="1" x14ac:dyDescent="0.25">
      <c r="B2193" s="62">
        <v>16085</v>
      </c>
      <c r="C2193" s="63" t="s">
        <v>2201</v>
      </c>
      <c r="D2193" s="64">
        <f t="shared" si="195"/>
        <v>3266.5150413223141</v>
      </c>
      <c r="E2193" s="64">
        <f t="shared" si="196"/>
        <v>3952.4832000000001</v>
      </c>
      <c r="F2193" s="64">
        <f>+VLOOKUP(B2193,[1]BASES!$A$2:$C$10701,3,0)</f>
        <v>21</v>
      </c>
      <c r="G2193" s="65">
        <f t="shared" si="193"/>
        <v>3952.4832000000001</v>
      </c>
      <c r="H2193" s="66"/>
      <c r="I2193" s="67"/>
      <c r="J2193" s="67"/>
      <c r="K2193" s="67"/>
      <c r="L2193" s="67"/>
      <c r="M2193" s="68"/>
      <c r="N2193" s="69"/>
      <c r="O2193" s="70">
        <f t="shared" si="181"/>
        <v>0</v>
      </c>
      <c r="P2193" s="71">
        <f t="shared" si="182"/>
        <v>0</v>
      </c>
      <c r="Q2193" s="7">
        <v>1</v>
      </c>
      <c r="R2193" s="72">
        <f>+VLOOKUP(B2193,[1]BASES!$A$2:$E$10701,5,0)</f>
        <v>3402.6198347107438</v>
      </c>
      <c r="S2193" s="71">
        <f t="shared" si="194"/>
        <v>0</v>
      </c>
      <c r="T2193" s="71">
        <v>0</v>
      </c>
      <c r="U2193" s="71">
        <f t="shared" si="197"/>
        <v>0</v>
      </c>
      <c r="V2193" s="7">
        <v>0</v>
      </c>
      <c r="W2193" s="7">
        <v>0</v>
      </c>
      <c r="X2193" s="7">
        <v>0</v>
      </c>
      <c r="Y2193" s="73">
        <v>0.04</v>
      </c>
      <c r="Z2193" s="7"/>
      <c r="AA2193" s="7"/>
      <c r="AB2193" s="7"/>
      <c r="AC2193" s="7"/>
    </row>
    <row r="2194" spans="2:29" ht="15.75" customHeight="1" x14ac:dyDescent="0.25">
      <c r="B2194" s="62">
        <v>16086</v>
      </c>
      <c r="C2194" s="63" t="s">
        <v>2202</v>
      </c>
      <c r="D2194" s="64">
        <f t="shared" si="195"/>
        <v>8587.7395041322306</v>
      </c>
      <c r="E2194" s="64">
        <f t="shared" si="196"/>
        <v>10391.164799999999</v>
      </c>
      <c r="F2194" s="64">
        <f>+VLOOKUP(B2194,[1]BASES!$A$2:$C$10701,3,0)</f>
        <v>21</v>
      </c>
      <c r="G2194" s="65">
        <f t="shared" si="193"/>
        <v>10391.164799999999</v>
      </c>
      <c r="H2194" s="66"/>
      <c r="I2194" s="67"/>
      <c r="J2194" s="67"/>
      <c r="K2194" s="67"/>
      <c r="L2194" s="67"/>
      <c r="M2194" s="68"/>
      <c r="N2194" s="69"/>
      <c r="O2194" s="70">
        <f t="shared" si="181"/>
        <v>0</v>
      </c>
      <c r="P2194" s="71">
        <f t="shared" si="182"/>
        <v>0</v>
      </c>
      <c r="Q2194" s="7">
        <v>1</v>
      </c>
      <c r="R2194" s="72">
        <f>+VLOOKUP(B2194,[1]BASES!$A$2:$E$10701,5,0)</f>
        <v>8945.5619834710742</v>
      </c>
      <c r="S2194" s="71">
        <f t="shared" si="194"/>
        <v>0</v>
      </c>
      <c r="T2194" s="71">
        <v>0</v>
      </c>
      <c r="U2194" s="71">
        <f t="shared" si="197"/>
        <v>0</v>
      </c>
      <c r="V2194" s="7">
        <v>0</v>
      </c>
      <c r="W2194" s="7">
        <v>0</v>
      </c>
      <c r="X2194" s="7">
        <v>0</v>
      </c>
      <c r="Y2194" s="73">
        <v>0.04</v>
      </c>
      <c r="Z2194" s="7"/>
      <c r="AA2194" s="7"/>
      <c r="AB2194" s="7"/>
      <c r="AC2194" s="7"/>
    </row>
    <row r="2195" spans="2:29" ht="15.75" customHeight="1" x14ac:dyDescent="0.25">
      <c r="B2195" s="62">
        <v>16092</v>
      </c>
      <c r="C2195" s="63" t="s">
        <v>2203</v>
      </c>
      <c r="D2195" s="64">
        <f t="shared" si="195"/>
        <v>671.86512396694218</v>
      </c>
      <c r="E2195" s="64">
        <f t="shared" si="196"/>
        <v>812.95680000000004</v>
      </c>
      <c r="F2195" s="64">
        <f>+VLOOKUP(B2195,[1]BASES!$A$2:$C$10701,3,0)</f>
        <v>21</v>
      </c>
      <c r="G2195" s="65">
        <f t="shared" si="193"/>
        <v>812.95680000000004</v>
      </c>
      <c r="H2195" s="66"/>
      <c r="I2195" s="67"/>
      <c r="J2195" s="67"/>
      <c r="K2195" s="67"/>
      <c r="L2195" s="67"/>
      <c r="M2195" s="68"/>
      <c r="N2195" s="69"/>
      <c r="O2195" s="70">
        <f t="shared" si="181"/>
        <v>0</v>
      </c>
      <c r="P2195" s="71">
        <f t="shared" si="182"/>
        <v>0</v>
      </c>
      <c r="Q2195" s="7">
        <v>1</v>
      </c>
      <c r="R2195" s="72">
        <f>+VLOOKUP(B2195,[1]BASES!$A$2:$E$10701,5,0)</f>
        <v>699.85950413223145</v>
      </c>
      <c r="S2195" s="71">
        <f t="shared" si="194"/>
        <v>0</v>
      </c>
      <c r="T2195" s="71">
        <v>0</v>
      </c>
      <c r="U2195" s="71">
        <f t="shared" si="197"/>
        <v>0</v>
      </c>
      <c r="V2195" s="7">
        <v>0</v>
      </c>
      <c r="W2195" s="7">
        <v>0</v>
      </c>
      <c r="X2195" s="7">
        <v>0</v>
      </c>
      <c r="Y2195" s="73">
        <v>0.04</v>
      </c>
      <c r="Z2195" s="7"/>
      <c r="AA2195" s="7"/>
      <c r="AB2195" s="7"/>
      <c r="AC2195" s="7"/>
    </row>
    <row r="2196" spans="2:29" ht="15.75" customHeight="1" x14ac:dyDescent="0.25">
      <c r="B2196" s="62">
        <v>16093</v>
      </c>
      <c r="C2196" s="63" t="s">
        <v>2204</v>
      </c>
      <c r="D2196" s="64">
        <f t="shared" si="195"/>
        <v>848.67966942148769</v>
      </c>
      <c r="E2196" s="64">
        <f t="shared" si="196"/>
        <v>1026.9024000000002</v>
      </c>
      <c r="F2196" s="64">
        <f>+VLOOKUP(B2196,[1]BASES!$A$2:$C$10701,3,0)</f>
        <v>21</v>
      </c>
      <c r="G2196" s="65">
        <f t="shared" si="193"/>
        <v>1026.9024000000002</v>
      </c>
      <c r="H2196" s="66"/>
      <c r="I2196" s="67"/>
      <c r="J2196" s="67"/>
      <c r="K2196" s="67"/>
      <c r="L2196" s="67"/>
      <c r="M2196" s="68"/>
      <c r="N2196" s="69"/>
      <c r="O2196" s="70">
        <f t="shared" si="181"/>
        <v>0</v>
      </c>
      <c r="P2196" s="71">
        <f t="shared" si="182"/>
        <v>0</v>
      </c>
      <c r="Q2196" s="7">
        <v>1</v>
      </c>
      <c r="R2196" s="72">
        <f>+VLOOKUP(B2196,[1]BASES!$A$2:$E$10701,5,0)</f>
        <v>884.04132231404969</v>
      </c>
      <c r="S2196" s="71">
        <f t="shared" si="194"/>
        <v>0</v>
      </c>
      <c r="T2196" s="71">
        <v>0</v>
      </c>
      <c r="U2196" s="71">
        <f t="shared" si="197"/>
        <v>0</v>
      </c>
      <c r="V2196" s="7">
        <v>0</v>
      </c>
      <c r="W2196" s="7">
        <v>0</v>
      </c>
      <c r="X2196" s="7">
        <v>0</v>
      </c>
      <c r="Y2196" s="73">
        <v>0.04</v>
      </c>
      <c r="Z2196" s="7"/>
      <c r="AA2196" s="7"/>
      <c r="AB2196" s="7"/>
      <c r="AC2196" s="7"/>
    </row>
    <row r="2197" spans="2:29" ht="15.75" customHeight="1" x14ac:dyDescent="0.25">
      <c r="B2197" s="62">
        <v>16094</v>
      </c>
      <c r="C2197" s="63" t="s">
        <v>2205</v>
      </c>
      <c r="D2197" s="64">
        <f t="shared" si="195"/>
        <v>1266.8826446280991</v>
      </c>
      <c r="E2197" s="64">
        <f t="shared" si="196"/>
        <v>1532.9279999999999</v>
      </c>
      <c r="F2197" s="64">
        <f>+VLOOKUP(B2197,[1]BASES!$A$2:$C$10701,3,0)</f>
        <v>21</v>
      </c>
      <c r="G2197" s="65">
        <f t="shared" si="193"/>
        <v>1532.9279999999999</v>
      </c>
      <c r="H2197" s="66"/>
      <c r="I2197" s="67"/>
      <c r="J2197" s="67"/>
      <c r="K2197" s="67"/>
      <c r="L2197" s="67"/>
      <c r="M2197" s="68"/>
      <c r="N2197" s="69"/>
      <c r="O2197" s="70">
        <f t="shared" si="181"/>
        <v>0</v>
      </c>
      <c r="P2197" s="71">
        <f t="shared" si="182"/>
        <v>0</v>
      </c>
      <c r="Q2197" s="7">
        <v>1</v>
      </c>
      <c r="R2197" s="72">
        <f>+VLOOKUP(B2197,[1]BASES!$A$2:$E$10701,5,0)</f>
        <v>1319.6694214876034</v>
      </c>
      <c r="S2197" s="71">
        <f t="shared" si="194"/>
        <v>0</v>
      </c>
      <c r="T2197" s="71">
        <v>0</v>
      </c>
      <c r="U2197" s="71">
        <f t="shared" si="197"/>
        <v>0</v>
      </c>
      <c r="V2197" s="7">
        <v>0</v>
      </c>
      <c r="W2197" s="7">
        <v>0</v>
      </c>
      <c r="X2197" s="7">
        <v>0</v>
      </c>
      <c r="Y2197" s="73">
        <v>0.04</v>
      </c>
      <c r="Z2197" s="7"/>
      <c r="AA2197" s="7"/>
      <c r="AB2197" s="7"/>
      <c r="AC2197" s="7"/>
    </row>
    <row r="2198" spans="2:29" ht="15.75" customHeight="1" x14ac:dyDescent="0.25">
      <c r="B2198" s="62">
        <v>16095</v>
      </c>
      <c r="C2198" s="63" t="s">
        <v>2206</v>
      </c>
      <c r="D2198" s="64">
        <f t="shared" si="195"/>
        <v>2139.6813223140498</v>
      </c>
      <c r="E2198" s="64">
        <f t="shared" si="196"/>
        <v>2589.0144</v>
      </c>
      <c r="F2198" s="64">
        <f>+VLOOKUP(B2198,[1]BASES!$A$2:$C$10701,3,0)</f>
        <v>21</v>
      </c>
      <c r="G2198" s="65">
        <f t="shared" si="193"/>
        <v>2589.0144</v>
      </c>
      <c r="H2198" s="66"/>
      <c r="I2198" s="67"/>
      <c r="J2198" s="67"/>
      <c r="K2198" s="67"/>
      <c r="L2198" s="67"/>
      <c r="M2198" s="68"/>
      <c r="N2198" s="69"/>
      <c r="O2198" s="70">
        <f t="shared" si="181"/>
        <v>0</v>
      </c>
      <c r="P2198" s="71">
        <f t="shared" si="182"/>
        <v>0</v>
      </c>
      <c r="Q2198" s="7">
        <v>1</v>
      </c>
      <c r="R2198" s="72">
        <f>+VLOOKUP(B2198,[1]BASES!$A$2:$E$10701,5,0)</f>
        <v>2228.8347107438017</v>
      </c>
      <c r="S2198" s="71">
        <f t="shared" si="194"/>
        <v>0</v>
      </c>
      <c r="T2198" s="71">
        <v>0</v>
      </c>
      <c r="U2198" s="71">
        <f t="shared" si="197"/>
        <v>0</v>
      </c>
      <c r="V2198" s="7">
        <v>0</v>
      </c>
      <c r="W2198" s="7">
        <v>0</v>
      </c>
      <c r="X2198" s="7">
        <v>0</v>
      </c>
      <c r="Y2198" s="73">
        <v>0.04</v>
      </c>
      <c r="Z2198" s="7"/>
      <c r="AA2198" s="7"/>
      <c r="AB2198" s="7"/>
      <c r="AC2198" s="7"/>
    </row>
    <row r="2199" spans="2:29" ht="15.75" customHeight="1" x14ac:dyDescent="0.25">
      <c r="B2199" s="62">
        <v>16096</v>
      </c>
      <c r="C2199" s="63" t="s">
        <v>2207</v>
      </c>
      <c r="D2199" s="64">
        <f t="shared" si="195"/>
        <v>3657.2588429752068</v>
      </c>
      <c r="E2199" s="64">
        <f t="shared" si="196"/>
        <v>4425.2831999999999</v>
      </c>
      <c r="F2199" s="64">
        <f>+VLOOKUP(B2199,[1]BASES!$A$2:$C$10701,3,0)</f>
        <v>21</v>
      </c>
      <c r="G2199" s="65">
        <f t="shared" si="193"/>
        <v>4425.2831999999999</v>
      </c>
      <c r="H2199" s="66"/>
      <c r="I2199" s="67"/>
      <c r="J2199" s="67"/>
      <c r="K2199" s="67"/>
      <c r="L2199" s="67"/>
      <c r="M2199" s="68"/>
      <c r="N2199" s="69"/>
      <c r="O2199" s="70">
        <f t="shared" si="181"/>
        <v>0</v>
      </c>
      <c r="P2199" s="71">
        <f t="shared" si="182"/>
        <v>0</v>
      </c>
      <c r="Q2199" s="7">
        <v>1</v>
      </c>
      <c r="R2199" s="72">
        <f>+VLOOKUP(B2199,[1]BASES!$A$2:$E$10701,5,0)</f>
        <v>3809.6446280991736</v>
      </c>
      <c r="S2199" s="71">
        <f t="shared" si="194"/>
        <v>0</v>
      </c>
      <c r="T2199" s="71">
        <v>0</v>
      </c>
      <c r="U2199" s="71">
        <f t="shared" si="197"/>
        <v>0</v>
      </c>
      <c r="V2199" s="7">
        <v>0</v>
      </c>
      <c r="W2199" s="7">
        <v>0</v>
      </c>
      <c r="X2199" s="7">
        <v>0</v>
      </c>
      <c r="Y2199" s="73">
        <v>0.04</v>
      </c>
      <c r="Z2199" s="7"/>
      <c r="AA2199" s="7"/>
      <c r="AB2199" s="7"/>
      <c r="AC2199" s="7"/>
    </row>
    <row r="2200" spans="2:29" ht="15.75" customHeight="1" x14ac:dyDescent="0.25">
      <c r="B2200" s="62">
        <v>16097</v>
      </c>
      <c r="C2200" s="63" t="s">
        <v>2208</v>
      </c>
      <c r="D2200" s="64">
        <f t="shared" si="195"/>
        <v>5464.5262809917358</v>
      </c>
      <c r="E2200" s="64">
        <f t="shared" si="196"/>
        <v>6612.0768000000007</v>
      </c>
      <c r="F2200" s="64">
        <f>+VLOOKUP(B2200,[1]BASES!$A$2:$C$10701,3,0)</f>
        <v>21</v>
      </c>
      <c r="G2200" s="65">
        <f t="shared" si="193"/>
        <v>6612.0768000000007</v>
      </c>
      <c r="H2200" s="66"/>
      <c r="I2200" s="67"/>
      <c r="J2200" s="67"/>
      <c r="K2200" s="67"/>
      <c r="L2200" s="67"/>
      <c r="M2200" s="68"/>
      <c r="N2200" s="69"/>
      <c r="O2200" s="70">
        <f t="shared" si="181"/>
        <v>0</v>
      </c>
      <c r="P2200" s="71">
        <f t="shared" si="182"/>
        <v>0</v>
      </c>
      <c r="Q2200" s="7">
        <v>1</v>
      </c>
      <c r="R2200" s="72">
        <f>+VLOOKUP(B2200,[1]BASES!$A$2:$E$10701,5,0)</f>
        <v>5692.2148760330583</v>
      </c>
      <c r="S2200" s="71">
        <f t="shared" si="194"/>
        <v>0</v>
      </c>
      <c r="T2200" s="71">
        <v>0</v>
      </c>
      <c r="U2200" s="71">
        <f t="shared" si="197"/>
        <v>0</v>
      </c>
      <c r="V2200" s="7">
        <v>0</v>
      </c>
      <c r="W2200" s="7">
        <v>0</v>
      </c>
      <c r="X2200" s="7">
        <v>0</v>
      </c>
      <c r="Y2200" s="73">
        <v>0.04</v>
      </c>
      <c r="Z2200" s="7"/>
      <c r="AA2200" s="7"/>
      <c r="AB2200" s="7"/>
      <c r="AC2200" s="7"/>
    </row>
    <row r="2201" spans="2:29" ht="15.75" customHeight="1" x14ac:dyDescent="0.25">
      <c r="B2201" s="62">
        <v>16098</v>
      </c>
      <c r="C2201" s="63" t="s">
        <v>2209</v>
      </c>
      <c r="D2201" s="64">
        <f t="shared" si="195"/>
        <v>7783.8069421487608</v>
      </c>
      <c r="E2201" s="64">
        <f t="shared" si="196"/>
        <v>9418.4063999999998</v>
      </c>
      <c r="F2201" s="64">
        <f>+VLOOKUP(B2201,[1]BASES!$A$2:$C$10701,3,0)</f>
        <v>21</v>
      </c>
      <c r="G2201" s="65">
        <f t="shared" si="193"/>
        <v>9418.4063999999998</v>
      </c>
      <c r="H2201" s="66"/>
      <c r="I2201" s="67"/>
      <c r="J2201" s="67"/>
      <c r="K2201" s="67"/>
      <c r="L2201" s="67"/>
      <c r="M2201" s="68"/>
      <c r="N2201" s="69"/>
      <c r="O2201" s="70">
        <f t="shared" si="181"/>
        <v>0</v>
      </c>
      <c r="P2201" s="71">
        <f t="shared" si="182"/>
        <v>0</v>
      </c>
      <c r="Q2201" s="7">
        <v>1</v>
      </c>
      <c r="R2201" s="72">
        <f>+VLOOKUP(B2201,[1]BASES!$A$2:$E$10701,5,0)</f>
        <v>8108.1322314049594</v>
      </c>
      <c r="S2201" s="71">
        <f t="shared" si="194"/>
        <v>0</v>
      </c>
      <c r="T2201" s="71">
        <v>0</v>
      </c>
      <c r="U2201" s="71">
        <f t="shared" si="197"/>
        <v>0</v>
      </c>
      <c r="V2201" s="7">
        <v>0</v>
      </c>
      <c r="W2201" s="7">
        <v>0</v>
      </c>
      <c r="X2201" s="7">
        <v>0</v>
      </c>
      <c r="Y2201" s="73">
        <v>0.04</v>
      </c>
      <c r="Z2201" s="7"/>
      <c r="AA2201" s="7"/>
      <c r="AB2201" s="7"/>
      <c r="AC2201" s="7"/>
    </row>
    <row r="2202" spans="2:29" ht="15.75" customHeight="1" x14ac:dyDescent="0.25">
      <c r="B2202" s="62">
        <v>16099</v>
      </c>
      <c r="C2202" s="63" t="s">
        <v>2210</v>
      </c>
      <c r="D2202" s="64">
        <f t="shared" si="195"/>
        <v>15737.676694214875</v>
      </c>
      <c r="E2202" s="64">
        <f t="shared" si="196"/>
        <v>19042.588799999998</v>
      </c>
      <c r="F2202" s="64">
        <f>+VLOOKUP(B2202,[1]BASES!$A$2:$C$10701,3,0)</f>
        <v>21</v>
      </c>
      <c r="G2202" s="65">
        <f t="shared" si="193"/>
        <v>19042.588799999998</v>
      </c>
      <c r="H2202" s="66"/>
      <c r="I2202" s="67"/>
      <c r="J2202" s="67"/>
      <c r="K2202" s="67"/>
      <c r="L2202" s="67"/>
      <c r="M2202" s="68"/>
      <c r="N2202" s="69"/>
      <c r="O2202" s="70">
        <f t="shared" si="181"/>
        <v>0</v>
      </c>
      <c r="P2202" s="71">
        <f t="shared" si="182"/>
        <v>0</v>
      </c>
      <c r="Q2202" s="7">
        <v>1</v>
      </c>
      <c r="R2202" s="72">
        <f>+VLOOKUP(B2202,[1]BASES!$A$2:$E$10701,5,0)</f>
        <v>16393.413223140495</v>
      </c>
      <c r="S2202" s="71">
        <f t="shared" si="194"/>
        <v>0</v>
      </c>
      <c r="T2202" s="71">
        <v>0</v>
      </c>
      <c r="U2202" s="71">
        <f t="shared" si="197"/>
        <v>0</v>
      </c>
      <c r="V2202" s="7">
        <v>0</v>
      </c>
      <c r="W2202" s="7">
        <v>0</v>
      </c>
      <c r="X2202" s="7">
        <v>0</v>
      </c>
      <c r="Y2202" s="73">
        <v>0.04</v>
      </c>
      <c r="Z2202" s="7"/>
      <c r="AA2202" s="7"/>
      <c r="AB2202" s="7"/>
      <c r="AC2202" s="7"/>
    </row>
    <row r="2203" spans="2:29" ht="15.75" customHeight="1" x14ac:dyDescent="0.25">
      <c r="B2203" s="62">
        <v>16101</v>
      </c>
      <c r="C2203" s="63" t="s">
        <v>2211</v>
      </c>
      <c r="D2203" s="64">
        <f t="shared" si="195"/>
        <v>766.40528925619833</v>
      </c>
      <c r="E2203" s="64">
        <f t="shared" si="196"/>
        <v>927.35040000000004</v>
      </c>
      <c r="F2203" s="64">
        <f>+VLOOKUP(B2203,[1]BASES!$A$2:$C$10701,3,0)</f>
        <v>21</v>
      </c>
      <c r="G2203" s="65">
        <f t="shared" si="193"/>
        <v>927.35040000000004</v>
      </c>
      <c r="H2203" s="66"/>
      <c r="I2203" s="67"/>
      <c r="J2203" s="67"/>
      <c r="K2203" s="67"/>
      <c r="L2203" s="67"/>
      <c r="M2203" s="68"/>
      <c r="N2203" s="69"/>
      <c r="O2203" s="70">
        <f t="shared" si="181"/>
        <v>0</v>
      </c>
      <c r="P2203" s="71">
        <f t="shared" si="182"/>
        <v>0</v>
      </c>
      <c r="Q2203" s="7">
        <v>1</v>
      </c>
      <c r="R2203" s="72">
        <f>+VLOOKUP(B2203,[1]BASES!$A$2:$E$10701,5,0)</f>
        <v>798.3388429752066</v>
      </c>
      <c r="S2203" s="71">
        <f t="shared" si="194"/>
        <v>0</v>
      </c>
      <c r="T2203" s="71">
        <v>0</v>
      </c>
      <c r="U2203" s="71">
        <f t="shared" si="197"/>
        <v>0</v>
      </c>
      <c r="V2203" s="7">
        <v>0</v>
      </c>
      <c r="W2203" s="7">
        <v>0</v>
      </c>
      <c r="X2203" s="7">
        <v>0</v>
      </c>
      <c r="Y2203" s="73">
        <v>0.04</v>
      </c>
      <c r="Z2203" s="7"/>
      <c r="AA2203" s="7"/>
      <c r="AB2203" s="7"/>
      <c r="AC2203" s="7"/>
    </row>
    <row r="2204" spans="2:29" ht="15.75" customHeight="1" x14ac:dyDescent="0.25">
      <c r="B2204" s="62">
        <v>16102</v>
      </c>
      <c r="C2204" s="63" t="s">
        <v>2212</v>
      </c>
      <c r="D2204" s="64">
        <f t="shared" si="195"/>
        <v>968.1004958677687</v>
      </c>
      <c r="E2204" s="64">
        <f t="shared" si="196"/>
        <v>1171.4016000000001</v>
      </c>
      <c r="F2204" s="64">
        <f>+VLOOKUP(B2204,[1]BASES!$A$2:$C$10701,3,0)</f>
        <v>21</v>
      </c>
      <c r="G2204" s="65">
        <f t="shared" si="193"/>
        <v>1171.4016000000001</v>
      </c>
      <c r="H2204" s="66"/>
      <c r="I2204" s="67"/>
      <c r="J2204" s="67"/>
      <c r="K2204" s="67"/>
      <c r="L2204" s="67"/>
      <c r="M2204" s="68"/>
      <c r="N2204" s="69"/>
      <c r="O2204" s="70">
        <f t="shared" si="181"/>
        <v>0</v>
      </c>
      <c r="P2204" s="71">
        <f t="shared" si="182"/>
        <v>0</v>
      </c>
      <c r="Q2204" s="7">
        <v>1</v>
      </c>
      <c r="R2204" s="72">
        <f>+VLOOKUP(B2204,[1]BASES!$A$2:$E$10701,5,0)</f>
        <v>1008.4380165289257</v>
      </c>
      <c r="S2204" s="71">
        <f t="shared" si="194"/>
        <v>0</v>
      </c>
      <c r="T2204" s="71">
        <v>0</v>
      </c>
      <c r="U2204" s="71">
        <f t="shared" si="197"/>
        <v>0</v>
      </c>
      <c r="V2204" s="7">
        <v>0</v>
      </c>
      <c r="W2204" s="7">
        <v>0</v>
      </c>
      <c r="X2204" s="7">
        <v>0</v>
      </c>
      <c r="Y2204" s="73">
        <v>0.04</v>
      </c>
      <c r="Z2204" s="7"/>
      <c r="AA2204" s="7"/>
      <c r="AB2204" s="7"/>
      <c r="AC2204" s="7"/>
    </row>
    <row r="2205" spans="2:29" ht="15.75" customHeight="1" x14ac:dyDescent="0.25">
      <c r="B2205" s="62">
        <v>16103</v>
      </c>
      <c r="C2205" s="63" t="s">
        <v>2213</v>
      </c>
      <c r="D2205" s="64">
        <f t="shared" si="195"/>
        <v>1445.1252892561984</v>
      </c>
      <c r="E2205" s="64">
        <f t="shared" si="196"/>
        <v>1748.6016</v>
      </c>
      <c r="F2205" s="64">
        <f>+VLOOKUP(B2205,[1]BASES!$A$2:$C$10701,3,0)</f>
        <v>21</v>
      </c>
      <c r="G2205" s="65">
        <f t="shared" si="193"/>
        <v>1748.6016</v>
      </c>
      <c r="H2205" s="66"/>
      <c r="I2205" s="67"/>
      <c r="J2205" s="67"/>
      <c r="K2205" s="67"/>
      <c r="L2205" s="67"/>
      <c r="M2205" s="68"/>
      <c r="N2205" s="69"/>
      <c r="O2205" s="70">
        <f t="shared" si="181"/>
        <v>0</v>
      </c>
      <c r="P2205" s="71">
        <f t="shared" si="182"/>
        <v>0</v>
      </c>
      <c r="Q2205" s="7">
        <v>1</v>
      </c>
      <c r="R2205" s="72">
        <f>+VLOOKUP(B2205,[1]BASES!$A$2:$E$10701,5,0)</f>
        <v>1505.3388429752067</v>
      </c>
      <c r="S2205" s="71">
        <f t="shared" si="194"/>
        <v>0</v>
      </c>
      <c r="T2205" s="71">
        <v>0</v>
      </c>
      <c r="U2205" s="71">
        <f t="shared" si="197"/>
        <v>0</v>
      </c>
      <c r="V2205" s="7">
        <v>0</v>
      </c>
      <c r="W2205" s="7">
        <v>0</v>
      </c>
      <c r="X2205" s="7">
        <v>0</v>
      </c>
      <c r="Y2205" s="73">
        <v>0.04</v>
      </c>
      <c r="Z2205" s="7"/>
      <c r="AA2205" s="7"/>
      <c r="AB2205" s="7"/>
      <c r="AC2205" s="7"/>
    </row>
    <row r="2206" spans="2:29" ht="15.75" customHeight="1" x14ac:dyDescent="0.25">
      <c r="B2206" s="62">
        <v>16104</v>
      </c>
      <c r="C2206" s="63" t="s">
        <v>2214</v>
      </c>
      <c r="D2206" s="64">
        <f t="shared" si="195"/>
        <v>36813.897520661158</v>
      </c>
      <c r="E2206" s="64">
        <f t="shared" si="196"/>
        <v>44544.815999999999</v>
      </c>
      <c r="F2206" s="64">
        <f>+VLOOKUP(B2206,[1]BASES!$A$2:$C$10701,3,0)</f>
        <v>21</v>
      </c>
      <c r="G2206" s="65">
        <f t="shared" si="193"/>
        <v>44544.815999999999</v>
      </c>
      <c r="H2206" s="66"/>
      <c r="I2206" s="67"/>
      <c r="J2206" s="67"/>
      <c r="K2206" s="67"/>
      <c r="L2206" s="67"/>
      <c r="M2206" s="68"/>
      <c r="N2206" s="69"/>
      <c r="O2206" s="70">
        <f t="shared" si="181"/>
        <v>0</v>
      </c>
      <c r="P2206" s="71">
        <f t="shared" si="182"/>
        <v>0</v>
      </c>
      <c r="Q2206" s="7">
        <v>1</v>
      </c>
      <c r="R2206" s="72">
        <f>+VLOOKUP(B2206,[1]BASES!$A$2:$E$10701,5,0)</f>
        <v>38347.809917355371</v>
      </c>
      <c r="S2206" s="71">
        <f t="shared" si="194"/>
        <v>0</v>
      </c>
      <c r="T2206" s="71">
        <v>0</v>
      </c>
      <c r="U2206" s="71">
        <f t="shared" si="197"/>
        <v>0</v>
      </c>
      <c r="V2206" s="7">
        <v>0</v>
      </c>
      <c r="W2206" s="7">
        <v>0</v>
      </c>
      <c r="X2206" s="7">
        <v>0</v>
      </c>
      <c r="Y2206" s="73">
        <v>0.04</v>
      </c>
      <c r="Z2206" s="7"/>
      <c r="AA2206" s="7"/>
      <c r="AB2206" s="7"/>
      <c r="AC2206" s="7"/>
    </row>
    <row r="2207" spans="2:29" ht="15.75" customHeight="1" x14ac:dyDescent="0.25">
      <c r="B2207" s="62">
        <v>16110</v>
      </c>
      <c r="C2207" s="63" t="s">
        <v>2215</v>
      </c>
      <c r="D2207" s="64">
        <f t="shared" si="195"/>
        <v>777.02082644628103</v>
      </c>
      <c r="E2207" s="64">
        <f t="shared" si="196"/>
        <v>940.19520000000011</v>
      </c>
      <c r="F2207" s="64">
        <f>+VLOOKUP(B2207,[1]BASES!$A$2:$C$10701,3,0)</f>
        <v>21</v>
      </c>
      <c r="G2207" s="65">
        <f t="shared" si="193"/>
        <v>940.19520000000011</v>
      </c>
      <c r="H2207" s="66"/>
      <c r="I2207" s="67"/>
      <c r="J2207" s="67"/>
      <c r="K2207" s="67"/>
      <c r="L2207" s="67"/>
      <c r="M2207" s="68"/>
      <c r="N2207" s="69"/>
      <c r="O2207" s="70">
        <f t="shared" si="181"/>
        <v>0</v>
      </c>
      <c r="P2207" s="71">
        <f t="shared" si="182"/>
        <v>0</v>
      </c>
      <c r="Q2207" s="7">
        <v>1</v>
      </c>
      <c r="R2207" s="72">
        <f>+VLOOKUP(B2207,[1]BASES!$A$2:$E$10701,5,0)</f>
        <v>809.39669421487611</v>
      </c>
      <c r="S2207" s="71">
        <f t="shared" si="194"/>
        <v>0</v>
      </c>
      <c r="T2207" s="71">
        <v>0</v>
      </c>
      <c r="U2207" s="71">
        <f t="shared" si="197"/>
        <v>0</v>
      </c>
      <c r="V2207" s="7">
        <v>0</v>
      </c>
      <c r="W2207" s="7">
        <v>0</v>
      </c>
      <c r="X2207" s="7">
        <v>0</v>
      </c>
      <c r="Y2207" s="73">
        <v>0.04</v>
      </c>
      <c r="Z2207" s="7"/>
      <c r="AA2207" s="7"/>
      <c r="AB2207" s="7"/>
      <c r="AC2207" s="7"/>
    </row>
    <row r="2208" spans="2:29" ht="15.75" customHeight="1" x14ac:dyDescent="0.25">
      <c r="B2208" s="62">
        <v>16111</v>
      </c>
      <c r="C2208" s="63" t="s">
        <v>2216</v>
      </c>
      <c r="D2208" s="64">
        <f t="shared" si="195"/>
        <v>1097.5894214876034</v>
      </c>
      <c r="E2208" s="64">
        <f t="shared" si="196"/>
        <v>1328.0832</v>
      </c>
      <c r="F2208" s="64">
        <f>+VLOOKUP(B2208,[1]BASES!$A$2:$C$10701,3,0)</f>
        <v>21</v>
      </c>
      <c r="G2208" s="65">
        <f t="shared" si="193"/>
        <v>1328.0832</v>
      </c>
      <c r="H2208" s="66"/>
      <c r="I2208" s="67"/>
      <c r="J2208" s="67"/>
      <c r="K2208" s="67"/>
      <c r="L2208" s="67"/>
      <c r="M2208" s="68"/>
      <c r="N2208" s="69"/>
      <c r="O2208" s="70">
        <f t="shared" si="181"/>
        <v>0</v>
      </c>
      <c r="P2208" s="71">
        <f t="shared" si="182"/>
        <v>0</v>
      </c>
      <c r="Q2208" s="7">
        <v>1</v>
      </c>
      <c r="R2208" s="72">
        <f>+VLOOKUP(B2208,[1]BASES!$A$2:$E$10701,5,0)</f>
        <v>1143.3223140495868</v>
      </c>
      <c r="S2208" s="71">
        <f t="shared" si="194"/>
        <v>0</v>
      </c>
      <c r="T2208" s="71">
        <v>0</v>
      </c>
      <c r="U2208" s="71">
        <f t="shared" si="197"/>
        <v>0</v>
      </c>
      <c r="V2208" s="7">
        <v>0</v>
      </c>
      <c r="W2208" s="7">
        <v>0</v>
      </c>
      <c r="X2208" s="7">
        <v>0</v>
      </c>
      <c r="Y2208" s="73">
        <v>0.04</v>
      </c>
      <c r="Z2208" s="7"/>
      <c r="AA2208" s="7"/>
      <c r="AB2208" s="7"/>
      <c r="AC2208" s="7"/>
    </row>
    <row r="2209" spans="2:29" ht="15.75" customHeight="1" x14ac:dyDescent="0.25">
      <c r="B2209" s="62">
        <v>16112</v>
      </c>
      <c r="C2209" s="63" t="s">
        <v>2217</v>
      </c>
      <c r="D2209" s="64">
        <f t="shared" si="195"/>
        <v>1556.8502479338845</v>
      </c>
      <c r="E2209" s="64">
        <f t="shared" si="196"/>
        <v>1883.7888000000003</v>
      </c>
      <c r="F2209" s="64">
        <f>+VLOOKUP(B2209,[1]BASES!$A$2:$C$10701,3,0)</f>
        <v>21</v>
      </c>
      <c r="G2209" s="65">
        <f t="shared" si="193"/>
        <v>1883.7888000000003</v>
      </c>
      <c r="H2209" s="66"/>
      <c r="I2209" s="67"/>
      <c r="J2209" s="67"/>
      <c r="K2209" s="67"/>
      <c r="L2209" s="67"/>
      <c r="M2209" s="68"/>
      <c r="N2209" s="69"/>
      <c r="O2209" s="70">
        <f t="shared" si="181"/>
        <v>0</v>
      </c>
      <c r="P2209" s="71">
        <f t="shared" si="182"/>
        <v>0</v>
      </c>
      <c r="Q2209" s="7">
        <v>1</v>
      </c>
      <c r="R2209" s="72">
        <f>+VLOOKUP(B2209,[1]BASES!$A$2:$E$10701,5,0)</f>
        <v>1621.7190082644629</v>
      </c>
      <c r="S2209" s="71">
        <f t="shared" si="194"/>
        <v>0</v>
      </c>
      <c r="T2209" s="71">
        <v>0</v>
      </c>
      <c r="U2209" s="71">
        <f t="shared" si="197"/>
        <v>0</v>
      </c>
      <c r="V2209" s="7">
        <v>0</v>
      </c>
      <c r="W2209" s="7">
        <v>0</v>
      </c>
      <c r="X2209" s="7">
        <v>0</v>
      </c>
      <c r="Y2209" s="73">
        <v>0.04</v>
      </c>
      <c r="Z2209" s="7"/>
      <c r="AA2209" s="7"/>
      <c r="AB2209" s="7"/>
      <c r="AC2209" s="7"/>
    </row>
    <row r="2210" spans="2:29" ht="15.75" customHeight="1" x14ac:dyDescent="0.25">
      <c r="B2210" s="62">
        <v>16113</v>
      </c>
      <c r="C2210" s="63" t="s">
        <v>2218</v>
      </c>
      <c r="D2210" s="64">
        <f t="shared" si="195"/>
        <v>3917.2442975206609</v>
      </c>
      <c r="E2210" s="64">
        <f t="shared" si="196"/>
        <v>4739.8655999999992</v>
      </c>
      <c r="F2210" s="64">
        <f>+VLOOKUP(B2210,[1]BASES!$A$2:$C$10701,3,0)</f>
        <v>21</v>
      </c>
      <c r="G2210" s="65">
        <f t="shared" si="193"/>
        <v>4739.8655999999992</v>
      </c>
      <c r="H2210" s="66"/>
      <c r="I2210" s="67"/>
      <c r="J2210" s="67"/>
      <c r="K2210" s="67"/>
      <c r="L2210" s="67"/>
      <c r="M2210" s="68"/>
      <c r="N2210" s="69"/>
      <c r="O2210" s="70">
        <f t="shared" si="181"/>
        <v>0</v>
      </c>
      <c r="P2210" s="71">
        <f t="shared" si="182"/>
        <v>0</v>
      </c>
      <c r="Q2210" s="7">
        <v>1</v>
      </c>
      <c r="R2210" s="72">
        <f>+VLOOKUP(B2210,[1]BASES!$A$2:$E$10701,5,0)</f>
        <v>4080.4628099173551</v>
      </c>
      <c r="S2210" s="71">
        <f t="shared" si="194"/>
        <v>0</v>
      </c>
      <c r="T2210" s="71">
        <v>0</v>
      </c>
      <c r="U2210" s="71">
        <f t="shared" si="197"/>
        <v>0</v>
      </c>
      <c r="V2210" s="7">
        <v>0</v>
      </c>
      <c r="W2210" s="7">
        <v>0</v>
      </c>
      <c r="X2210" s="7">
        <v>0</v>
      </c>
      <c r="Y2210" s="73">
        <v>0.04</v>
      </c>
      <c r="Z2210" s="7"/>
      <c r="AA2210" s="7"/>
      <c r="AB2210" s="7"/>
      <c r="AC2210" s="7"/>
    </row>
    <row r="2211" spans="2:29" ht="15.75" customHeight="1" x14ac:dyDescent="0.25">
      <c r="B2211" s="62">
        <v>16114</v>
      </c>
      <c r="C2211" s="63" t="s">
        <v>2219</v>
      </c>
      <c r="D2211" s="64">
        <f t="shared" si="195"/>
        <v>6818.9276033057859</v>
      </c>
      <c r="E2211" s="64">
        <f t="shared" si="196"/>
        <v>8250.9024000000009</v>
      </c>
      <c r="F2211" s="64">
        <f>+VLOOKUP(B2211,[1]BASES!$A$2:$C$10701,3,0)</f>
        <v>21</v>
      </c>
      <c r="G2211" s="65">
        <f t="shared" si="193"/>
        <v>8250.9024000000009</v>
      </c>
      <c r="H2211" s="66"/>
      <c r="I2211" s="67"/>
      <c r="J2211" s="67"/>
      <c r="K2211" s="67"/>
      <c r="L2211" s="67"/>
      <c r="M2211" s="68"/>
      <c r="N2211" s="69"/>
      <c r="O2211" s="70">
        <f t="shared" si="181"/>
        <v>0</v>
      </c>
      <c r="P2211" s="71">
        <f t="shared" si="182"/>
        <v>0</v>
      </c>
      <c r="Q2211" s="7">
        <v>1</v>
      </c>
      <c r="R2211" s="72">
        <f>+VLOOKUP(B2211,[1]BASES!$A$2:$E$10701,5,0)</f>
        <v>7103.0495867768605</v>
      </c>
      <c r="S2211" s="71">
        <f t="shared" si="194"/>
        <v>0</v>
      </c>
      <c r="T2211" s="71">
        <v>0</v>
      </c>
      <c r="U2211" s="71">
        <f t="shared" si="197"/>
        <v>0</v>
      </c>
      <c r="V2211" s="7">
        <v>0</v>
      </c>
      <c r="W2211" s="7">
        <v>0</v>
      </c>
      <c r="X2211" s="7">
        <v>0</v>
      </c>
      <c r="Y2211" s="73">
        <v>0.04</v>
      </c>
      <c r="Z2211" s="7"/>
      <c r="AA2211" s="7"/>
      <c r="AB2211" s="7"/>
      <c r="AC2211" s="7"/>
    </row>
    <row r="2212" spans="2:29" ht="15.75" customHeight="1" x14ac:dyDescent="0.25">
      <c r="B2212" s="62">
        <v>16115</v>
      </c>
      <c r="C2212" s="63" t="s">
        <v>2220</v>
      </c>
      <c r="D2212" s="64">
        <f t="shared" si="195"/>
        <v>10096.621487603306</v>
      </c>
      <c r="E2212" s="64">
        <f t="shared" si="196"/>
        <v>12216.912</v>
      </c>
      <c r="F2212" s="64">
        <f>+VLOOKUP(B2212,[1]BASES!$A$2:$C$10701,3,0)</f>
        <v>21</v>
      </c>
      <c r="G2212" s="65">
        <f t="shared" si="193"/>
        <v>12216.912</v>
      </c>
      <c r="H2212" s="66"/>
      <c r="I2212" s="67"/>
      <c r="J2212" s="67"/>
      <c r="K2212" s="67"/>
      <c r="L2212" s="67"/>
      <c r="M2212" s="68"/>
      <c r="N2212" s="69"/>
      <c r="O2212" s="70">
        <f t="shared" si="181"/>
        <v>0</v>
      </c>
      <c r="P2212" s="71">
        <f t="shared" si="182"/>
        <v>0</v>
      </c>
      <c r="Q2212" s="7">
        <v>1</v>
      </c>
      <c r="R2212" s="72">
        <f>+VLOOKUP(B2212,[1]BASES!$A$2:$E$10701,5,0)</f>
        <v>10517.314049586777</v>
      </c>
      <c r="S2212" s="71">
        <f t="shared" si="194"/>
        <v>0</v>
      </c>
      <c r="T2212" s="71">
        <v>0</v>
      </c>
      <c r="U2212" s="71">
        <f t="shared" si="197"/>
        <v>0</v>
      </c>
      <c r="V2212" s="7">
        <v>0</v>
      </c>
      <c r="W2212" s="7">
        <v>0</v>
      </c>
      <c r="X2212" s="7">
        <v>0</v>
      </c>
      <c r="Y2212" s="73">
        <v>0.04</v>
      </c>
      <c r="Z2212" s="7"/>
      <c r="AA2212" s="7"/>
      <c r="AB2212" s="7"/>
      <c r="AC2212" s="7"/>
    </row>
    <row r="2213" spans="2:29" ht="15.75" customHeight="1" x14ac:dyDescent="0.25">
      <c r="B2213" s="62">
        <v>16131</v>
      </c>
      <c r="C2213" s="63" t="s">
        <v>2221</v>
      </c>
      <c r="D2213" s="64">
        <f t="shared" si="195"/>
        <v>624.75371900826451</v>
      </c>
      <c r="E2213" s="64">
        <f t="shared" si="196"/>
        <v>755.952</v>
      </c>
      <c r="F2213" s="64">
        <f>+VLOOKUP(B2213,[1]BASES!$A$2:$C$10701,3,0)</f>
        <v>21</v>
      </c>
      <c r="G2213" s="65">
        <f t="shared" si="193"/>
        <v>755.952</v>
      </c>
      <c r="H2213" s="66"/>
      <c r="I2213" s="67"/>
      <c r="J2213" s="67"/>
      <c r="K2213" s="67"/>
      <c r="L2213" s="67"/>
      <c r="M2213" s="68"/>
      <c r="N2213" s="69"/>
      <c r="O2213" s="70">
        <f t="shared" si="181"/>
        <v>0</v>
      </c>
      <c r="P2213" s="71">
        <f t="shared" si="182"/>
        <v>0</v>
      </c>
      <c r="Q2213" s="7">
        <v>1</v>
      </c>
      <c r="R2213" s="72">
        <f>+VLOOKUP(B2213,[1]BASES!$A$2:$E$10701,5,0)</f>
        <v>650.78512396694225</v>
      </c>
      <c r="S2213" s="71">
        <f t="shared" si="194"/>
        <v>0</v>
      </c>
      <c r="T2213" s="71">
        <v>0</v>
      </c>
      <c r="U2213" s="71">
        <f t="shared" si="197"/>
        <v>0</v>
      </c>
      <c r="V2213" s="7">
        <v>0</v>
      </c>
      <c r="W2213" s="7">
        <v>0</v>
      </c>
      <c r="X2213" s="7">
        <v>0</v>
      </c>
      <c r="Y2213" s="73">
        <v>0.04</v>
      </c>
      <c r="Z2213" s="7"/>
      <c r="AA2213" s="7"/>
      <c r="AB2213" s="7"/>
      <c r="AC2213" s="7"/>
    </row>
    <row r="2214" spans="2:29" ht="15.75" customHeight="1" x14ac:dyDescent="0.25">
      <c r="B2214" s="62">
        <v>16132</v>
      </c>
      <c r="C2214" s="63" t="s">
        <v>2222</v>
      </c>
      <c r="D2214" s="64">
        <f t="shared" si="195"/>
        <v>1003.7474380165291</v>
      </c>
      <c r="E2214" s="64">
        <f t="shared" si="196"/>
        <v>1214.5344000000002</v>
      </c>
      <c r="F2214" s="64">
        <f>+VLOOKUP(B2214,[1]BASES!$A$2:$C$10701,3,0)</f>
        <v>21</v>
      </c>
      <c r="G2214" s="65">
        <f t="shared" si="193"/>
        <v>1214.5344000000002</v>
      </c>
      <c r="H2214" s="66"/>
      <c r="I2214" s="67"/>
      <c r="J2214" s="67"/>
      <c r="K2214" s="67"/>
      <c r="L2214" s="67"/>
      <c r="M2214" s="68"/>
      <c r="N2214" s="69"/>
      <c r="O2214" s="70">
        <f t="shared" si="181"/>
        <v>0</v>
      </c>
      <c r="P2214" s="71">
        <f t="shared" si="182"/>
        <v>0</v>
      </c>
      <c r="Q2214" s="7">
        <v>1</v>
      </c>
      <c r="R2214" s="72">
        <f>+VLOOKUP(B2214,[1]BASES!$A$2:$E$10701,5,0)</f>
        <v>1045.5702479338845</v>
      </c>
      <c r="S2214" s="71">
        <f t="shared" si="194"/>
        <v>0</v>
      </c>
      <c r="T2214" s="71">
        <v>0</v>
      </c>
      <c r="U2214" s="71">
        <f t="shared" si="197"/>
        <v>0</v>
      </c>
      <c r="V2214" s="7">
        <v>0</v>
      </c>
      <c r="W2214" s="7">
        <v>0</v>
      </c>
      <c r="X2214" s="7">
        <v>0</v>
      </c>
      <c r="Y2214" s="73">
        <v>0.04</v>
      </c>
      <c r="Z2214" s="7"/>
      <c r="AA2214" s="7"/>
      <c r="AB2214" s="7"/>
      <c r="AC2214" s="7"/>
    </row>
    <row r="2215" spans="2:29" ht="15.75" customHeight="1" x14ac:dyDescent="0.25">
      <c r="B2215" s="62">
        <v>16133</v>
      </c>
      <c r="C2215" s="63" t="s">
        <v>2223</v>
      </c>
      <c r="D2215" s="64">
        <f t="shared" si="195"/>
        <v>1549.0353719008265</v>
      </c>
      <c r="E2215" s="64">
        <f t="shared" si="196"/>
        <v>1874.3328000000001</v>
      </c>
      <c r="F2215" s="64">
        <f>+VLOOKUP(B2215,[1]BASES!$A$2:$C$10701,3,0)</f>
        <v>21</v>
      </c>
      <c r="G2215" s="65">
        <f t="shared" si="193"/>
        <v>1874.3328000000001</v>
      </c>
      <c r="H2215" s="66"/>
      <c r="I2215" s="67"/>
      <c r="J2215" s="67"/>
      <c r="K2215" s="67"/>
      <c r="L2215" s="67"/>
      <c r="M2215" s="68"/>
      <c r="N2215" s="69"/>
      <c r="O2215" s="70">
        <f t="shared" si="181"/>
        <v>0</v>
      </c>
      <c r="P2215" s="71">
        <f t="shared" si="182"/>
        <v>0</v>
      </c>
      <c r="Q2215" s="7">
        <v>1</v>
      </c>
      <c r="R2215" s="72">
        <f>+VLOOKUP(B2215,[1]BASES!$A$2:$E$10701,5,0)</f>
        <v>1613.5785123966944</v>
      </c>
      <c r="S2215" s="71">
        <f t="shared" si="194"/>
        <v>0</v>
      </c>
      <c r="T2215" s="71">
        <v>0</v>
      </c>
      <c r="U2215" s="71">
        <f t="shared" si="197"/>
        <v>0</v>
      </c>
      <c r="V2215" s="7">
        <v>0</v>
      </c>
      <c r="W2215" s="7">
        <v>0</v>
      </c>
      <c r="X2215" s="7">
        <v>0</v>
      </c>
      <c r="Y2215" s="73">
        <v>0.04</v>
      </c>
      <c r="Z2215" s="7"/>
      <c r="AA2215" s="7"/>
      <c r="AB2215" s="7"/>
      <c r="AC2215" s="7"/>
    </row>
    <row r="2216" spans="2:29" ht="15.75" customHeight="1" x14ac:dyDescent="0.25">
      <c r="B2216" s="62">
        <v>16137</v>
      </c>
      <c r="C2216" s="63" t="s">
        <v>2224</v>
      </c>
      <c r="D2216" s="64">
        <f t="shared" si="195"/>
        <v>980.47735537190079</v>
      </c>
      <c r="E2216" s="64">
        <f t="shared" si="196"/>
        <v>1186.3776</v>
      </c>
      <c r="F2216" s="64">
        <f>+VLOOKUP(B2216,[1]BASES!$A$2:$C$10701,3,0)</f>
        <v>21</v>
      </c>
      <c r="G2216" s="65">
        <f t="shared" si="193"/>
        <v>1186.3776</v>
      </c>
      <c r="H2216" s="66"/>
      <c r="I2216" s="67"/>
      <c r="J2216" s="67"/>
      <c r="K2216" s="67"/>
      <c r="L2216" s="67"/>
      <c r="M2216" s="68"/>
      <c r="N2216" s="69"/>
      <c r="O2216" s="70">
        <f t="shared" si="181"/>
        <v>0</v>
      </c>
      <c r="P2216" s="71">
        <f t="shared" si="182"/>
        <v>0</v>
      </c>
      <c r="Q2216" s="7">
        <v>1</v>
      </c>
      <c r="R2216" s="72">
        <f>+VLOOKUP(B2216,[1]BASES!$A$2:$E$10701,5,0)</f>
        <v>1021.3305785123966</v>
      </c>
      <c r="S2216" s="71">
        <f t="shared" si="194"/>
        <v>0</v>
      </c>
      <c r="T2216" s="71">
        <v>0</v>
      </c>
      <c r="U2216" s="71">
        <f t="shared" si="197"/>
        <v>0</v>
      </c>
      <c r="V2216" s="7">
        <v>0</v>
      </c>
      <c r="W2216" s="7">
        <v>0</v>
      </c>
      <c r="X2216" s="7">
        <v>0</v>
      </c>
      <c r="Y2216" s="73">
        <v>0.04</v>
      </c>
      <c r="Z2216" s="7"/>
      <c r="AA2216" s="7"/>
      <c r="AB2216" s="7"/>
      <c r="AC2216" s="7"/>
    </row>
    <row r="2217" spans="2:29" ht="15.75" customHeight="1" x14ac:dyDescent="0.25">
      <c r="B2217" s="62">
        <v>16138</v>
      </c>
      <c r="C2217" s="63" t="s">
        <v>2225</v>
      </c>
      <c r="D2217" s="64">
        <f t="shared" si="195"/>
        <v>1460.9613223140495</v>
      </c>
      <c r="E2217" s="64">
        <f t="shared" si="196"/>
        <v>1767.7631999999999</v>
      </c>
      <c r="F2217" s="64">
        <f>+VLOOKUP(B2217,[1]BASES!$A$2:$C$10701,3,0)</f>
        <v>21</v>
      </c>
      <c r="G2217" s="65">
        <f t="shared" si="193"/>
        <v>1767.7631999999999</v>
      </c>
      <c r="H2217" s="66"/>
      <c r="I2217" s="67"/>
      <c r="J2217" s="67"/>
      <c r="K2217" s="67"/>
      <c r="L2217" s="67"/>
      <c r="M2217" s="68"/>
      <c r="N2217" s="69"/>
      <c r="O2217" s="70">
        <f t="shared" si="181"/>
        <v>0</v>
      </c>
      <c r="P2217" s="71">
        <f t="shared" si="182"/>
        <v>0</v>
      </c>
      <c r="Q2217" s="7">
        <v>1</v>
      </c>
      <c r="R2217" s="72">
        <f>+VLOOKUP(B2217,[1]BASES!$A$2:$E$10701,5,0)</f>
        <v>1521.8347107438017</v>
      </c>
      <c r="S2217" s="71">
        <f t="shared" si="194"/>
        <v>0</v>
      </c>
      <c r="T2217" s="71">
        <v>0</v>
      </c>
      <c r="U2217" s="71">
        <f t="shared" si="197"/>
        <v>0</v>
      </c>
      <c r="V2217" s="7">
        <v>0</v>
      </c>
      <c r="W2217" s="7">
        <v>0</v>
      </c>
      <c r="X2217" s="7">
        <v>0</v>
      </c>
      <c r="Y2217" s="73">
        <v>0.04</v>
      </c>
      <c r="Z2217" s="7"/>
      <c r="AA2217" s="7"/>
      <c r="AB2217" s="7"/>
      <c r="AC2217" s="7"/>
    </row>
    <row r="2218" spans="2:29" ht="15.75" customHeight="1" x14ac:dyDescent="0.25">
      <c r="B2218" s="62">
        <v>16139</v>
      </c>
      <c r="C2218" s="63" t="s">
        <v>2226</v>
      </c>
      <c r="D2218" s="64">
        <f t="shared" si="195"/>
        <v>2113.5471074380166</v>
      </c>
      <c r="E2218" s="64">
        <f t="shared" si="196"/>
        <v>2557.3920000000003</v>
      </c>
      <c r="F2218" s="64">
        <f>+VLOOKUP(B2218,[1]BASES!$A$2:$C$10701,3,0)</f>
        <v>21</v>
      </c>
      <c r="G2218" s="65">
        <f t="shared" si="193"/>
        <v>2557.3920000000003</v>
      </c>
      <c r="H2218" s="66"/>
      <c r="I2218" s="67"/>
      <c r="J2218" s="67"/>
      <c r="K2218" s="67"/>
      <c r="L2218" s="67"/>
      <c r="M2218" s="68"/>
      <c r="N2218" s="69"/>
      <c r="O2218" s="70">
        <f t="shared" si="181"/>
        <v>0</v>
      </c>
      <c r="P2218" s="71">
        <f t="shared" si="182"/>
        <v>0</v>
      </c>
      <c r="Q2218" s="7">
        <v>1</v>
      </c>
      <c r="R2218" s="72">
        <f>+VLOOKUP(B2218,[1]BASES!$A$2:$E$10701,5,0)</f>
        <v>2201.6115702479337</v>
      </c>
      <c r="S2218" s="71">
        <f t="shared" si="194"/>
        <v>0</v>
      </c>
      <c r="T2218" s="71">
        <v>0</v>
      </c>
      <c r="U2218" s="71">
        <f t="shared" si="197"/>
        <v>0</v>
      </c>
      <c r="V2218" s="7">
        <v>0</v>
      </c>
      <c r="W2218" s="7">
        <v>0</v>
      </c>
      <c r="X2218" s="7">
        <v>0</v>
      </c>
      <c r="Y2218" s="73">
        <v>0.04</v>
      </c>
      <c r="Z2218" s="7"/>
      <c r="AA2218" s="7"/>
      <c r="AB2218" s="7"/>
      <c r="AC2218" s="7"/>
    </row>
    <row r="2219" spans="2:29" ht="15.75" customHeight="1" x14ac:dyDescent="0.25">
      <c r="B2219" s="62">
        <v>16143</v>
      </c>
      <c r="C2219" s="63" t="s">
        <v>2227</v>
      </c>
      <c r="D2219" s="64">
        <f t="shared" si="195"/>
        <v>445.57487603305788</v>
      </c>
      <c r="E2219" s="64">
        <f t="shared" si="196"/>
        <v>539.14560000000006</v>
      </c>
      <c r="F2219" s="64">
        <f>+VLOOKUP(B2219,[1]BASES!$A$2:$C$10701,3,0)</f>
        <v>21</v>
      </c>
      <c r="G2219" s="65">
        <f t="shared" si="193"/>
        <v>539.14560000000006</v>
      </c>
      <c r="H2219" s="66"/>
      <c r="I2219" s="67"/>
      <c r="J2219" s="67"/>
      <c r="K2219" s="67"/>
      <c r="L2219" s="67"/>
      <c r="M2219" s="68"/>
      <c r="N2219" s="69"/>
      <c r="O2219" s="70">
        <f t="shared" si="181"/>
        <v>0</v>
      </c>
      <c r="P2219" s="71">
        <f t="shared" si="182"/>
        <v>0</v>
      </c>
      <c r="Q2219" s="7">
        <v>1</v>
      </c>
      <c r="R2219" s="72">
        <f>+VLOOKUP(B2219,[1]BASES!$A$2:$E$10701,5,0)</f>
        <v>464.14049586776861</v>
      </c>
      <c r="S2219" s="71">
        <f t="shared" si="194"/>
        <v>0</v>
      </c>
      <c r="T2219" s="71">
        <v>0</v>
      </c>
      <c r="U2219" s="71">
        <f t="shared" si="197"/>
        <v>0</v>
      </c>
      <c r="V2219" s="7">
        <v>0</v>
      </c>
      <c r="W2219" s="7">
        <v>0</v>
      </c>
      <c r="X2219" s="7">
        <v>0</v>
      </c>
      <c r="Y2219" s="73">
        <v>0.04</v>
      </c>
      <c r="Z2219" s="7"/>
      <c r="AA2219" s="7"/>
      <c r="AB2219" s="7"/>
      <c r="AC2219" s="7"/>
    </row>
    <row r="2220" spans="2:29" ht="15.75" customHeight="1" x14ac:dyDescent="0.25">
      <c r="B2220" s="62">
        <v>16144</v>
      </c>
      <c r="C2220" s="63" t="s">
        <v>2228</v>
      </c>
      <c r="D2220" s="64">
        <f t="shared" si="195"/>
        <v>770.57851239669424</v>
      </c>
      <c r="E2220" s="64">
        <f t="shared" si="196"/>
        <v>932.40000000000009</v>
      </c>
      <c r="F2220" s="64">
        <f>+VLOOKUP(B2220,[1]BASES!$A$2:$C$10701,3,0)</f>
        <v>21</v>
      </c>
      <c r="G2220" s="65">
        <f t="shared" si="193"/>
        <v>932.40000000000009</v>
      </c>
      <c r="H2220" s="66"/>
      <c r="I2220" s="67"/>
      <c r="J2220" s="67"/>
      <c r="K2220" s="67"/>
      <c r="L2220" s="67"/>
      <c r="M2220" s="68"/>
      <c r="N2220" s="69"/>
      <c r="O2220" s="70">
        <f t="shared" si="181"/>
        <v>0</v>
      </c>
      <c r="P2220" s="71">
        <f t="shared" si="182"/>
        <v>0</v>
      </c>
      <c r="Q2220" s="7">
        <v>1</v>
      </c>
      <c r="R2220" s="72">
        <f>+VLOOKUP(B2220,[1]BASES!$A$2:$E$10701,5,0)</f>
        <v>802.68595041322317</v>
      </c>
      <c r="S2220" s="71">
        <f t="shared" si="194"/>
        <v>0</v>
      </c>
      <c r="T2220" s="71">
        <v>0</v>
      </c>
      <c r="U2220" s="71">
        <f t="shared" si="197"/>
        <v>0</v>
      </c>
      <c r="V2220" s="7">
        <v>0</v>
      </c>
      <c r="W2220" s="7">
        <v>0</v>
      </c>
      <c r="X2220" s="7">
        <v>0</v>
      </c>
      <c r="Y2220" s="73">
        <v>0.04</v>
      </c>
      <c r="Z2220" s="7"/>
      <c r="AA2220" s="7"/>
      <c r="AB2220" s="7"/>
      <c r="AC2220" s="7"/>
    </row>
    <row r="2221" spans="2:29" ht="15.75" customHeight="1" x14ac:dyDescent="0.25">
      <c r="B2221" s="62">
        <v>16145</v>
      </c>
      <c r="C2221" s="63" t="s">
        <v>2229</v>
      </c>
      <c r="D2221" s="64">
        <f t="shared" si="195"/>
        <v>1214.1540495867766</v>
      </c>
      <c r="E2221" s="64">
        <f t="shared" si="196"/>
        <v>1469.1263999999996</v>
      </c>
      <c r="F2221" s="64">
        <f>+VLOOKUP(B2221,[1]BASES!$A$2:$C$10701,3,0)</f>
        <v>21</v>
      </c>
      <c r="G2221" s="65">
        <f t="shared" si="193"/>
        <v>1469.1263999999996</v>
      </c>
      <c r="H2221" s="66"/>
      <c r="I2221" s="67"/>
      <c r="J2221" s="67"/>
      <c r="K2221" s="67"/>
      <c r="L2221" s="67"/>
      <c r="M2221" s="68"/>
      <c r="N2221" s="69"/>
      <c r="O2221" s="70">
        <f t="shared" si="181"/>
        <v>0</v>
      </c>
      <c r="P2221" s="71">
        <f t="shared" si="182"/>
        <v>0</v>
      </c>
      <c r="Q2221" s="7">
        <v>1</v>
      </c>
      <c r="R2221" s="72">
        <f>+VLOOKUP(B2221,[1]BASES!$A$2:$E$10701,5,0)</f>
        <v>1264.7438016528924</v>
      </c>
      <c r="S2221" s="71">
        <f t="shared" si="194"/>
        <v>0</v>
      </c>
      <c r="T2221" s="71">
        <v>0</v>
      </c>
      <c r="U2221" s="71">
        <f t="shared" si="197"/>
        <v>0</v>
      </c>
      <c r="V2221" s="7">
        <v>0</v>
      </c>
      <c r="W2221" s="7">
        <v>0</v>
      </c>
      <c r="X2221" s="7">
        <v>0</v>
      </c>
      <c r="Y2221" s="73">
        <v>0.04</v>
      </c>
      <c r="Z2221" s="7"/>
      <c r="AA2221" s="7"/>
      <c r="AB2221" s="7"/>
      <c r="AC2221" s="7"/>
    </row>
    <row r="2222" spans="2:29" ht="15.75" customHeight="1" x14ac:dyDescent="0.25">
      <c r="B2222" s="62">
        <v>16146</v>
      </c>
      <c r="C2222" s="63" t="s">
        <v>2230</v>
      </c>
      <c r="D2222" s="64">
        <f t="shared" si="195"/>
        <v>2762.9276033057849</v>
      </c>
      <c r="E2222" s="64">
        <f t="shared" si="196"/>
        <v>3343.1423999999997</v>
      </c>
      <c r="F2222" s="64">
        <f>+VLOOKUP(B2222,[1]BASES!$A$2:$C$10701,3,0)</f>
        <v>21</v>
      </c>
      <c r="G2222" s="65">
        <f t="shared" si="193"/>
        <v>3343.1423999999997</v>
      </c>
      <c r="H2222" s="66"/>
      <c r="I2222" s="67"/>
      <c r="J2222" s="67"/>
      <c r="K2222" s="67"/>
      <c r="L2222" s="67"/>
      <c r="M2222" s="68"/>
      <c r="N2222" s="69"/>
      <c r="O2222" s="70">
        <f t="shared" si="181"/>
        <v>0</v>
      </c>
      <c r="P2222" s="71">
        <f t="shared" si="182"/>
        <v>0</v>
      </c>
      <c r="Q2222" s="7">
        <v>1</v>
      </c>
      <c r="R2222" s="72">
        <f>+VLOOKUP(B2222,[1]BASES!$A$2:$E$10701,5,0)</f>
        <v>2878.0495867768595</v>
      </c>
      <c r="S2222" s="71">
        <f t="shared" si="194"/>
        <v>0</v>
      </c>
      <c r="T2222" s="71">
        <v>0</v>
      </c>
      <c r="U2222" s="71">
        <f t="shared" si="197"/>
        <v>0</v>
      </c>
      <c r="V2222" s="7">
        <v>0</v>
      </c>
      <c r="W2222" s="7">
        <v>0</v>
      </c>
      <c r="X2222" s="7">
        <v>0</v>
      </c>
      <c r="Y2222" s="73">
        <v>0.04</v>
      </c>
      <c r="Z2222" s="7"/>
      <c r="AA2222" s="7"/>
      <c r="AB2222" s="7"/>
      <c r="AC2222" s="7"/>
    </row>
    <row r="2223" spans="2:29" ht="15.75" customHeight="1" x14ac:dyDescent="0.25">
      <c r="B2223" s="62">
        <v>16147</v>
      </c>
      <c r="C2223" s="63" t="s">
        <v>2231</v>
      </c>
      <c r="D2223" s="64">
        <f t="shared" si="195"/>
        <v>4206.053553719009</v>
      </c>
      <c r="E2223" s="64">
        <f t="shared" si="196"/>
        <v>5089.3248000000012</v>
      </c>
      <c r="F2223" s="64">
        <f>+VLOOKUP(B2223,[1]BASES!$A$2:$C$10701,3,0)</f>
        <v>21</v>
      </c>
      <c r="G2223" s="65">
        <f t="shared" si="193"/>
        <v>5089.3248000000012</v>
      </c>
      <c r="H2223" s="66"/>
      <c r="I2223" s="67"/>
      <c r="J2223" s="67"/>
      <c r="K2223" s="67"/>
      <c r="L2223" s="67"/>
      <c r="M2223" s="68"/>
      <c r="N2223" s="69"/>
      <c r="O2223" s="70">
        <f t="shared" si="181"/>
        <v>0</v>
      </c>
      <c r="P2223" s="71">
        <f t="shared" si="182"/>
        <v>0</v>
      </c>
      <c r="Q2223" s="7">
        <v>1</v>
      </c>
      <c r="R2223" s="72">
        <f>+VLOOKUP(B2223,[1]BASES!$A$2:$E$10701,5,0)</f>
        <v>4381.3057851239673</v>
      </c>
      <c r="S2223" s="71">
        <f t="shared" si="194"/>
        <v>0</v>
      </c>
      <c r="T2223" s="71">
        <v>0</v>
      </c>
      <c r="U2223" s="71">
        <f t="shared" si="197"/>
        <v>0</v>
      </c>
      <c r="V2223" s="7">
        <v>0</v>
      </c>
      <c r="W2223" s="7">
        <v>0</v>
      </c>
      <c r="X2223" s="7">
        <v>0</v>
      </c>
      <c r="Y2223" s="73">
        <v>0.04</v>
      </c>
      <c r="Z2223" s="7"/>
      <c r="AA2223" s="7"/>
      <c r="AB2223" s="7"/>
      <c r="AC2223" s="7"/>
    </row>
    <row r="2224" spans="2:29" ht="15.75" customHeight="1" x14ac:dyDescent="0.25">
      <c r="B2224" s="62">
        <v>16169</v>
      </c>
      <c r="C2224" s="63" t="s">
        <v>2232</v>
      </c>
      <c r="D2224" s="64">
        <f t="shared" si="195"/>
        <v>1705.2059504132233</v>
      </c>
      <c r="E2224" s="64">
        <f t="shared" si="196"/>
        <v>2063.2992000000004</v>
      </c>
      <c r="F2224" s="64">
        <f>+VLOOKUP(B2224,[1]BASES!$A$2:$C$10701,3,0)</f>
        <v>21</v>
      </c>
      <c r="G2224" s="65">
        <f t="shared" si="193"/>
        <v>2063.2992000000004</v>
      </c>
      <c r="H2224" s="66"/>
      <c r="I2224" s="67"/>
      <c r="J2224" s="67"/>
      <c r="K2224" s="67"/>
      <c r="L2224" s="67"/>
      <c r="M2224" s="68"/>
      <c r="N2224" s="69"/>
      <c r="O2224" s="70">
        <f t="shared" si="181"/>
        <v>0</v>
      </c>
      <c r="P2224" s="71">
        <f t="shared" si="182"/>
        <v>0</v>
      </c>
      <c r="Q2224" s="7">
        <v>1</v>
      </c>
      <c r="R2224" s="72">
        <f>+VLOOKUP(B2224,[1]BASES!$A$2:$E$10701,5,0)</f>
        <v>1776.2561983471076</v>
      </c>
      <c r="S2224" s="71">
        <f t="shared" si="194"/>
        <v>0</v>
      </c>
      <c r="T2224" s="71">
        <v>0</v>
      </c>
      <c r="U2224" s="71">
        <f t="shared" si="197"/>
        <v>0</v>
      </c>
      <c r="V2224" s="7">
        <v>0</v>
      </c>
      <c r="W2224" s="7">
        <v>0</v>
      </c>
      <c r="X2224" s="7">
        <v>0</v>
      </c>
      <c r="Y2224" s="73">
        <v>0.04</v>
      </c>
      <c r="Z2224" s="7"/>
      <c r="AA2224" s="7"/>
      <c r="AB2224" s="7"/>
      <c r="AC2224" s="7"/>
    </row>
    <row r="2225" spans="2:29" ht="15.75" customHeight="1" x14ac:dyDescent="0.25">
      <c r="B2225" s="62">
        <v>16170</v>
      </c>
      <c r="C2225" s="63" t="s">
        <v>2233</v>
      </c>
      <c r="D2225" s="64">
        <f t="shared" si="195"/>
        <v>2482.8456198347108</v>
      </c>
      <c r="E2225" s="64">
        <f t="shared" si="196"/>
        <v>3004.2431999999999</v>
      </c>
      <c r="F2225" s="64">
        <f>+VLOOKUP(B2225,[1]BASES!$A$2:$C$10701,3,0)</f>
        <v>21</v>
      </c>
      <c r="G2225" s="65">
        <f t="shared" si="193"/>
        <v>3004.2431999999999</v>
      </c>
      <c r="H2225" s="66"/>
      <c r="I2225" s="67"/>
      <c r="J2225" s="67"/>
      <c r="K2225" s="67"/>
      <c r="L2225" s="67"/>
      <c r="M2225" s="68"/>
      <c r="N2225" s="69"/>
      <c r="O2225" s="70">
        <f t="shared" si="181"/>
        <v>0</v>
      </c>
      <c r="P2225" s="71">
        <f t="shared" si="182"/>
        <v>0</v>
      </c>
      <c r="Q2225" s="7">
        <v>1</v>
      </c>
      <c r="R2225" s="72">
        <f>+VLOOKUP(B2225,[1]BASES!$A$2:$E$10701,5,0)</f>
        <v>2586.2975206611573</v>
      </c>
      <c r="S2225" s="71">
        <f t="shared" si="194"/>
        <v>0</v>
      </c>
      <c r="T2225" s="71">
        <v>0</v>
      </c>
      <c r="U2225" s="71">
        <f t="shared" si="197"/>
        <v>0</v>
      </c>
      <c r="V2225" s="7">
        <v>0</v>
      </c>
      <c r="W2225" s="7">
        <v>0</v>
      </c>
      <c r="X2225" s="7">
        <v>0</v>
      </c>
      <c r="Y2225" s="73">
        <v>0.04</v>
      </c>
      <c r="Z2225" s="7"/>
      <c r="AA2225" s="7"/>
      <c r="AB2225" s="7"/>
      <c r="AC2225" s="7"/>
    </row>
    <row r="2226" spans="2:29" ht="15.75" customHeight="1" x14ac:dyDescent="0.25">
      <c r="B2226" s="62">
        <v>16171</v>
      </c>
      <c r="C2226" s="63" t="s">
        <v>2234</v>
      </c>
      <c r="D2226" s="64">
        <f t="shared" si="195"/>
        <v>4269.4452892561985</v>
      </c>
      <c r="E2226" s="64">
        <f t="shared" si="196"/>
        <v>5166.0288</v>
      </c>
      <c r="F2226" s="64">
        <f>+VLOOKUP(B2226,[1]BASES!$A$2:$C$10701,3,0)</f>
        <v>21</v>
      </c>
      <c r="G2226" s="65">
        <f t="shared" si="193"/>
        <v>5166.0288</v>
      </c>
      <c r="H2226" s="66"/>
      <c r="I2226" s="67"/>
      <c r="J2226" s="67"/>
      <c r="K2226" s="67"/>
      <c r="L2226" s="67"/>
      <c r="M2226" s="68"/>
      <c r="N2226" s="69"/>
      <c r="O2226" s="70">
        <f t="shared" si="181"/>
        <v>0</v>
      </c>
      <c r="P2226" s="71">
        <f t="shared" si="182"/>
        <v>0</v>
      </c>
      <c r="Q2226" s="7">
        <v>1</v>
      </c>
      <c r="R2226" s="72">
        <f>+VLOOKUP(B2226,[1]BASES!$A$2:$E$10701,5,0)</f>
        <v>4447.3388429752067</v>
      </c>
      <c r="S2226" s="71">
        <f t="shared" si="194"/>
        <v>0</v>
      </c>
      <c r="T2226" s="71">
        <v>0</v>
      </c>
      <c r="U2226" s="71">
        <f t="shared" si="197"/>
        <v>0</v>
      </c>
      <c r="V2226" s="7">
        <v>0</v>
      </c>
      <c r="W2226" s="7">
        <v>0</v>
      </c>
      <c r="X2226" s="7">
        <v>0</v>
      </c>
      <c r="Y2226" s="73">
        <v>0.04</v>
      </c>
      <c r="Z2226" s="7"/>
      <c r="AA2226" s="7"/>
      <c r="AB2226" s="7"/>
      <c r="AC2226" s="7"/>
    </row>
    <row r="2227" spans="2:29" ht="15.75" customHeight="1" x14ac:dyDescent="0.25">
      <c r="B2227" s="62">
        <v>16172</v>
      </c>
      <c r="C2227" s="63" t="s">
        <v>2235</v>
      </c>
      <c r="D2227" s="64">
        <f t="shared" si="195"/>
        <v>11859.118016528926</v>
      </c>
      <c r="E2227" s="64">
        <f t="shared" si="196"/>
        <v>14349.532800000001</v>
      </c>
      <c r="F2227" s="64">
        <f>+VLOOKUP(B2227,[1]BASES!$A$2:$C$10701,3,0)</f>
        <v>21</v>
      </c>
      <c r="G2227" s="65">
        <f t="shared" si="193"/>
        <v>14349.532800000001</v>
      </c>
      <c r="H2227" s="66"/>
      <c r="I2227" s="67"/>
      <c r="J2227" s="67"/>
      <c r="K2227" s="67"/>
      <c r="L2227" s="67"/>
      <c r="M2227" s="68"/>
      <c r="N2227" s="69"/>
      <c r="O2227" s="70">
        <f t="shared" si="181"/>
        <v>0</v>
      </c>
      <c r="P2227" s="71">
        <f t="shared" si="182"/>
        <v>0</v>
      </c>
      <c r="Q2227" s="7">
        <v>1</v>
      </c>
      <c r="R2227" s="72">
        <f>+VLOOKUP(B2227,[1]BASES!$A$2:$E$10701,5,0)</f>
        <v>12353.247933884299</v>
      </c>
      <c r="S2227" s="71">
        <f t="shared" si="194"/>
        <v>0</v>
      </c>
      <c r="T2227" s="71">
        <v>0</v>
      </c>
      <c r="U2227" s="71">
        <f t="shared" si="197"/>
        <v>0</v>
      </c>
      <c r="V2227" s="7">
        <v>0</v>
      </c>
      <c r="W2227" s="7">
        <v>0</v>
      </c>
      <c r="X2227" s="7">
        <v>0</v>
      </c>
      <c r="Y2227" s="73">
        <v>0.04</v>
      </c>
      <c r="Z2227" s="7"/>
      <c r="AA2227" s="7"/>
      <c r="AB2227" s="7"/>
      <c r="AC2227" s="7"/>
    </row>
    <row r="2228" spans="2:29" ht="15.75" customHeight="1" x14ac:dyDescent="0.25">
      <c r="B2228" s="62">
        <v>16173</v>
      </c>
      <c r="C2228" s="63" t="s">
        <v>2236</v>
      </c>
      <c r="D2228" s="64">
        <f t="shared" si="195"/>
        <v>16738.440991735537</v>
      </c>
      <c r="E2228" s="64">
        <f t="shared" si="196"/>
        <v>20253.513599999998</v>
      </c>
      <c r="F2228" s="64">
        <f>+VLOOKUP(B2228,[1]BASES!$A$2:$C$10701,3,0)</f>
        <v>21</v>
      </c>
      <c r="G2228" s="65">
        <f t="shared" si="193"/>
        <v>20253.513599999998</v>
      </c>
      <c r="H2228" s="66"/>
      <c r="I2228" s="67"/>
      <c r="J2228" s="67"/>
      <c r="K2228" s="67"/>
      <c r="L2228" s="67"/>
      <c r="M2228" s="68"/>
      <c r="N2228" s="69"/>
      <c r="O2228" s="70">
        <f t="shared" si="181"/>
        <v>0</v>
      </c>
      <c r="P2228" s="71">
        <f t="shared" si="182"/>
        <v>0</v>
      </c>
      <c r="Q2228" s="7">
        <v>1</v>
      </c>
      <c r="R2228" s="72">
        <f>+VLOOKUP(B2228,[1]BASES!$A$2:$E$10701,5,0)</f>
        <v>17435.876033057852</v>
      </c>
      <c r="S2228" s="71">
        <f t="shared" si="194"/>
        <v>0</v>
      </c>
      <c r="T2228" s="71">
        <v>0</v>
      </c>
      <c r="U2228" s="71">
        <f t="shared" si="197"/>
        <v>0</v>
      </c>
      <c r="V2228" s="7">
        <v>0</v>
      </c>
      <c r="W2228" s="7">
        <v>0</v>
      </c>
      <c r="X2228" s="7">
        <v>0</v>
      </c>
      <c r="Y2228" s="73">
        <v>0.04</v>
      </c>
      <c r="Z2228" s="7"/>
      <c r="AA2228" s="7"/>
      <c r="AB2228" s="7"/>
      <c r="AC2228" s="7"/>
    </row>
    <row r="2229" spans="2:29" ht="15.75" customHeight="1" x14ac:dyDescent="0.25">
      <c r="B2229" s="62">
        <v>16174</v>
      </c>
      <c r="C2229" s="63" t="s">
        <v>2237</v>
      </c>
      <c r="D2229" s="64">
        <f t="shared" si="195"/>
        <v>22139.853223140497</v>
      </c>
      <c r="E2229" s="64">
        <f t="shared" si="196"/>
        <v>26789.222400000002</v>
      </c>
      <c r="F2229" s="64">
        <f>+VLOOKUP(B2229,[1]BASES!$A$2:$C$10701,3,0)</f>
        <v>21</v>
      </c>
      <c r="G2229" s="65">
        <f t="shared" si="193"/>
        <v>26789.222400000002</v>
      </c>
      <c r="H2229" s="66"/>
      <c r="I2229" s="67"/>
      <c r="J2229" s="67"/>
      <c r="K2229" s="67"/>
      <c r="L2229" s="67"/>
      <c r="M2229" s="68"/>
      <c r="N2229" s="69"/>
      <c r="O2229" s="70">
        <f t="shared" si="181"/>
        <v>0</v>
      </c>
      <c r="P2229" s="71">
        <f t="shared" si="182"/>
        <v>0</v>
      </c>
      <c r="Q2229" s="7">
        <v>1</v>
      </c>
      <c r="R2229" s="72">
        <f>+VLOOKUP(B2229,[1]BASES!$A$2:$E$10701,5,0)</f>
        <v>23062.347107438018</v>
      </c>
      <c r="S2229" s="71">
        <f t="shared" si="194"/>
        <v>0</v>
      </c>
      <c r="T2229" s="71">
        <v>0</v>
      </c>
      <c r="U2229" s="71">
        <f t="shared" si="197"/>
        <v>0</v>
      </c>
      <c r="V2229" s="7">
        <v>0</v>
      </c>
      <c r="W2229" s="7">
        <v>0</v>
      </c>
      <c r="X2229" s="7">
        <v>0</v>
      </c>
      <c r="Y2229" s="73">
        <v>0.04</v>
      </c>
      <c r="Z2229" s="7"/>
      <c r="AA2229" s="7"/>
      <c r="AB2229" s="7"/>
      <c r="AC2229" s="7"/>
    </row>
    <row r="2230" spans="2:29" ht="15.75" customHeight="1" x14ac:dyDescent="0.25">
      <c r="B2230" s="62">
        <v>16175</v>
      </c>
      <c r="C2230" s="63" t="s">
        <v>2238</v>
      </c>
      <c r="D2230" s="64">
        <f t="shared" si="195"/>
        <v>49963.596694214873</v>
      </c>
      <c r="E2230" s="64">
        <f t="shared" si="196"/>
        <v>60455.951999999997</v>
      </c>
      <c r="F2230" s="64">
        <f>+VLOOKUP(B2230,[1]BASES!$A$2:$C$10701,3,0)</f>
        <v>21</v>
      </c>
      <c r="G2230" s="65">
        <f t="shared" si="193"/>
        <v>60455.951999999997</v>
      </c>
      <c r="H2230" s="66"/>
      <c r="I2230" s="67"/>
      <c r="J2230" s="67"/>
      <c r="K2230" s="67"/>
      <c r="L2230" s="67"/>
      <c r="M2230" s="68"/>
      <c r="N2230" s="69"/>
      <c r="O2230" s="70">
        <f t="shared" si="181"/>
        <v>0</v>
      </c>
      <c r="P2230" s="71">
        <f t="shared" si="182"/>
        <v>0</v>
      </c>
      <c r="Q2230" s="7">
        <v>1</v>
      </c>
      <c r="R2230" s="72">
        <f>+VLOOKUP(B2230,[1]BASES!$A$2:$E$10701,5,0)</f>
        <v>52045.413223140495</v>
      </c>
      <c r="S2230" s="71">
        <f t="shared" si="194"/>
        <v>0</v>
      </c>
      <c r="T2230" s="71">
        <v>0</v>
      </c>
      <c r="U2230" s="71">
        <f t="shared" si="197"/>
        <v>0</v>
      </c>
      <c r="V2230" s="7">
        <v>0</v>
      </c>
      <c r="W2230" s="7">
        <v>0</v>
      </c>
      <c r="X2230" s="7">
        <v>0</v>
      </c>
      <c r="Y2230" s="73">
        <v>0.04</v>
      </c>
      <c r="Z2230" s="7"/>
      <c r="AA2230" s="7"/>
      <c r="AB2230" s="7"/>
      <c r="AC2230" s="7"/>
    </row>
    <row r="2231" spans="2:29" ht="15.75" customHeight="1" x14ac:dyDescent="0.25">
      <c r="B2231" s="62">
        <v>16178</v>
      </c>
      <c r="C2231" s="63" t="s">
        <v>2239</v>
      </c>
      <c r="D2231" s="64">
        <f t="shared" si="195"/>
        <v>2224.7801652892563</v>
      </c>
      <c r="E2231" s="64">
        <f t="shared" si="196"/>
        <v>2691.9839999999999</v>
      </c>
      <c r="F2231" s="64">
        <f>+VLOOKUP(B2231,[1]BASES!$A$2:$C$10701,3,0)</f>
        <v>21</v>
      </c>
      <c r="G2231" s="65">
        <f t="shared" si="193"/>
        <v>2691.9839999999999</v>
      </c>
      <c r="H2231" s="66"/>
      <c r="I2231" s="67"/>
      <c r="J2231" s="67"/>
      <c r="K2231" s="67"/>
      <c r="L2231" s="67"/>
      <c r="M2231" s="68"/>
      <c r="N2231" s="69"/>
      <c r="O2231" s="70">
        <f t="shared" si="181"/>
        <v>0</v>
      </c>
      <c r="P2231" s="71">
        <f t="shared" si="182"/>
        <v>0</v>
      </c>
      <c r="Q2231" s="7">
        <v>1</v>
      </c>
      <c r="R2231" s="72">
        <f>+VLOOKUP(B2231,[1]BASES!$A$2:$E$10701,5,0)</f>
        <v>2317.4793388429753</v>
      </c>
      <c r="S2231" s="71">
        <f t="shared" si="194"/>
        <v>0</v>
      </c>
      <c r="T2231" s="71">
        <v>0</v>
      </c>
      <c r="U2231" s="71">
        <f t="shared" si="197"/>
        <v>0</v>
      </c>
      <c r="V2231" s="7">
        <v>0</v>
      </c>
      <c r="W2231" s="7">
        <v>0</v>
      </c>
      <c r="X2231" s="7">
        <v>0</v>
      </c>
      <c r="Y2231" s="73">
        <v>0.04</v>
      </c>
      <c r="Z2231" s="7"/>
      <c r="AA2231" s="7"/>
      <c r="AB2231" s="7"/>
      <c r="AC2231" s="7"/>
    </row>
    <row r="2232" spans="2:29" ht="15.75" customHeight="1" x14ac:dyDescent="0.25">
      <c r="B2232" s="62">
        <v>16179</v>
      </c>
      <c r="C2232" s="63" t="s">
        <v>2240</v>
      </c>
      <c r="D2232" s="64">
        <f t="shared" si="195"/>
        <v>3227.6707438016533</v>
      </c>
      <c r="E2232" s="64">
        <f t="shared" si="196"/>
        <v>3905.4816000000005</v>
      </c>
      <c r="F2232" s="64">
        <f>+VLOOKUP(B2232,[1]BASES!$A$2:$C$10701,3,0)</f>
        <v>21</v>
      </c>
      <c r="G2232" s="65">
        <f t="shared" si="193"/>
        <v>3905.4816000000005</v>
      </c>
      <c r="H2232" s="66"/>
      <c r="I2232" s="67"/>
      <c r="J2232" s="67"/>
      <c r="K2232" s="67"/>
      <c r="L2232" s="67"/>
      <c r="M2232" s="68"/>
      <c r="N2232" s="69"/>
      <c r="O2232" s="70">
        <f t="shared" si="181"/>
        <v>0</v>
      </c>
      <c r="P2232" s="71">
        <f t="shared" si="182"/>
        <v>0</v>
      </c>
      <c r="Q2232" s="7">
        <v>1</v>
      </c>
      <c r="R2232" s="72">
        <f>+VLOOKUP(B2232,[1]BASES!$A$2:$E$10701,5,0)</f>
        <v>3362.1570247933887</v>
      </c>
      <c r="S2232" s="71">
        <f t="shared" si="194"/>
        <v>0</v>
      </c>
      <c r="T2232" s="71">
        <v>0</v>
      </c>
      <c r="U2232" s="71">
        <f t="shared" si="197"/>
        <v>0</v>
      </c>
      <c r="V2232" s="7">
        <v>0</v>
      </c>
      <c r="W2232" s="7">
        <v>0</v>
      </c>
      <c r="X2232" s="7">
        <v>0</v>
      </c>
      <c r="Y2232" s="73">
        <v>0.04</v>
      </c>
      <c r="Z2232" s="7"/>
      <c r="AA2232" s="7"/>
      <c r="AB2232" s="7"/>
      <c r="AC2232" s="7"/>
    </row>
    <row r="2233" spans="2:29" ht="15.75" customHeight="1" x14ac:dyDescent="0.25">
      <c r="B2233" s="62">
        <v>16180</v>
      </c>
      <c r="C2233" s="63" t="s">
        <v>2241</v>
      </c>
      <c r="D2233" s="64">
        <f t="shared" si="195"/>
        <v>5422.4925619834712</v>
      </c>
      <c r="E2233" s="64">
        <f t="shared" si="196"/>
        <v>6561.2160000000003</v>
      </c>
      <c r="F2233" s="64">
        <f>+VLOOKUP(B2233,[1]BASES!$A$2:$C$10701,3,0)</f>
        <v>21</v>
      </c>
      <c r="G2233" s="65">
        <f t="shared" si="193"/>
        <v>6561.2160000000003</v>
      </c>
      <c r="H2233" s="66"/>
      <c r="I2233" s="67"/>
      <c r="J2233" s="67"/>
      <c r="K2233" s="67"/>
      <c r="L2233" s="67"/>
      <c r="M2233" s="68"/>
      <c r="N2233" s="69"/>
      <c r="O2233" s="70">
        <f t="shared" si="181"/>
        <v>0</v>
      </c>
      <c r="P2233" s="71">
        <f t="shared" si="182"/>
        <v>0</v>
      </c>
      <c r="Q2233" s="7">
        <v>1</v>
      </c>
      <c r="R2233" s="72">
        <f>+VLOOKUP(B2233,[1]BASES!$A$2:$E$10701,5,0)</f>
        <v>5648.4297520661157</v>
      </c>
      <c r="S2233" s="71">
        <f t="shared" si="194"/>
        <v>0</v>
      </c>
      <c r="T2233" s="71">
        <v>0</v>
      </c>
      <c r="U2233" s="71">
        <f t="shared" si="197"/>
        <v>0</v>
      </c>
      <c r="V2233" s="7">
        <v>0</v>
      </c>
      <c r="W2233" s="7">
        <v>0</v>
      </c>
      <c r="X2233" s="7">
        <v>0</v>
      </c>
      <c r="Y2233" s="73">
        <v>0.04</v>
      </c>
      <c r="Z2233" s="7"/>
      <c r="AA2233" s="7"/>
      <c r="AB2233" s="7"/>
      <c r="AC2233" s="7"/>
    </row>
    <row r="2234" spans="2:29" ht="15.75" customHeight="1" x14ac:dyDescent="0.25">
      <c r="B2234" s="62">
        <v>16181</v>
      </c>
      <c r="C2234" s="63" t="s">
        <v>2242</v>
      </c>
      <c r="D2234" s="64">
        <f t="shared" si="195"/>
        <v>14070.299504132232</v>
      </c>
      <c r="E2234" s="64">
        <f t="shared" si="196"/>
        <v>17025.062400000003</v>
      </c>
      <c r="F2234" s="64">
        <f>+VLOOKUP(B2234,[1]BASES!$A$2:$C$10701,3,0)</f>
        <v>21</v>
      </c>
      <c r="G2234" s="65">
        <f t="shared" si="193"/>
        <v>17025.062400000003</v>
      </c>
      <c r="H2234" s="66"/>
      <c r="I2234" s="67"/>
      <c r="J2234" s="67"/>
      <c r="K2234" s="67"/>
      <c r="L2234" s="67"/>
      <c r="M2234" s="68"/>
      <c r="N2234" s="69"/>
      <c r="O2234" s="70">
        <f t="shared" si="181"/>
        <v>0</v>
      </c>
      <c r="P2234" s="71">
        <f t="shared" si="182"/>
        <v>0</v>
      </c>
      <c r="Q2234" s="7">
        <v>1</v>
      </c>
      <c r="R2234" s="72">
        <f>+VLOOKUP(B2234,[1]BASES!$A$2:$E$10701,5,0)</f>
        <v>14656.561983471074</v>
      </c>
      <c r="S2234" s="71">
        <f t="shared" si="194"/>
        <v>0</v>
      </c>
      <c r="T2234" s="71">
        <v>0</v>
      </c>
      <c r="U2234" s="71">
        <f t="shared" si="197"/>
        <v>0</v>
      </c>
      <c r="V2234" s="7">
        <v>0</v>
      </c>
      <c r="W2234" s="7">
        <v>0</v>
      </c>
      <c r="X2234" s="7">
        <v>0</v>
      </c>
      <c r="Y2234" s="73">
        <v>0.04</v>
      </c>
      <c r="Z2234" s="7"/>
      <c r="AA2234" s="7"/>
      <c r="AB2234" s="7"/>
      <c r="AC2234" s="7"/>
    </row>
    <row r="2235" spans="2:29" ht="15.75" customHeight="1" x14ac:dyDescent="0.25">
      <c r="B2235" s="62">
        <v>16182</v>
      </c>
      <c r="C2235" s="63" t="s">
        <v>2243</v>
      </c>
      <c r="D2235" s="64">
        <f t="shared" si="195"/>
        <v>19313.843305785125</v>
      </c>
      <c r="E2235" s="64">
        <f t="shared" si="196"/>
        <v>23369.750400000001</v>
      </c>
      <c r="F2235" s="64">
        <f>+VLOOKUP(B2235,[1]BASES!$A$2:$C$10701,3,0)</f>
        <v>21</v>
      </c>
      <c r="G2235" s="65">
        <f t="shared" si="193"/>
        <v>23369.750400000001</v>
      </c>
      <c r="H2235" s="66"/>
      <c r="I2235" s="67"/>
      <c r="J2235" s="67"/>
      <c r="K2235" s="67"/>
      <c r="L2235" s="67"/>
      <c r="M2235" s="68"/>
      <c r="N2235" s="69"/>
      <c r="O2235" s="70">
        <f t="shared" si="181"/>
        <v>0</v>
      </c>
      <c r="P2235" s="71">
        <f t="shared" si="182"/>
        <v>0</v>
      </c>
      <c r="Q2235" s="7">
        <v>1</v>
      </c>
      <c r="R2235" s="72">
        <f>+VLOOKUP(B2235,[1]BASES!$A$2:$E$10701,5,0)</f>
        <v>20118.586776859505</v>
      </c>
      <c r="S2235" s="71">
        <f t="shared" si="194"/>
        <v>0</v>
      </c>
      <c r="T2235" s="71">
        <v>0</v>
      </c>
      <c r="U2235" s="71">
        <f t="shared" si="197"/>
        <v>0</v>
      </c>
      <c r="V2235" s="7">
        <v>0</v>
      </c>
      <c r="W2235" s="7">
        <v>0</v>
      </c>
      <c r="X2235" s="7">
        <v>0</v>
      </c>
      <c r="Y2235" s="73">
        <v>0.04</v>
      </c>
      <c r="Z2235" s="7"/>
      <c r="AA2235" s="7"/>
      <c r="AB2235" s="7"/>
      <c r="AC2235" s="7"/>
    </row>
    <row r="2236" spans="2:29" ht="15.75" customHeight="1" x14ac:dyDescent="0.25">
      <c r="B2236" s="62">
        <v>16183</v>
      </c>
      <c r="C2236" s="63" t="s">
        <v>2244</v>
      </c>
      <c r="D2236" s="64">
        <f t="shared" si="195"/>
        <v>28601.343471074382</v>
      </c>
      <c r="E2236" s="64">
        <f t="shared" si="196"/>
        <v>34607.625599999999</v>
      </c>
      <c r="F2236" s="64">
        <f>+VLOOKUP(B2236,[1]BASES!$A$2:$C$10701,3,0)</f>
        <v>21</v>
      </c>
      <c r="G2236" s="65">
        <f t="shared" si="193"/>
        <v>34607.625599999999</v>
      </c>
      <c r="H2236" s="66"/>
      <c r="I2236" s="67"/>
      <c r="J2236" s="67"/>
      <c r="K2236" s="67"/>
      <c r="L2236" s="67"/>
      <c r="M2236" s="68"/>
      <c r="N2236" s="69"/>
      <c r="O2236" s="70">
        <f t="shared" si="181"/>
        <v>0</v>
      </c>
      <c r="P2236" s="71">
        <f t="shared" si="182"/>
        <v>0</v>
      </c>
      <c r="Q2236" s="7">
        <v>1</v>
      </c>
      <c r="R2236" s="72">
        <f>+VLOOKUP(B2236,[1]BASES!$A$2:$E$10701,5,0)</f>
        <v>29793.066115702481</v>
      </c>
      <c r="S2236" s="71">
        <f t="shared" si="194"/>
        <v>0</v>
      </c>
      <c r="T2236" s="71">
        <v>0</v>
      </c>
      <c r="U2236" s="71">
        <f t="shared" si="197"/>
        <v>0</v>
      </c>
      <c r="V2236" s="7">
        <v>0</v>
      </c>
      <c r="W2236" s="7">
        <v>0</v>
      </c>
      <c r="X2236" s="7">
        <v>0</v>
      </c>
      <c r="Y2236" s="73">
        <v>0.04</v>
      </c>
      <c r="Z2236" s="7"/>
      <c r="AA2236" s="7"/>
      <c r="AB2236" s="7"/>
      <c r="AC2236" s="7"/>
    </row>
    <row r="2237" spans="2:29" ht="15.75" customHeight="1" x14ac:dyDescent="0.25">
      <c r="B2237" s="62">
        <v>16184</v>
      </c>
      <c r="C2237" s="63" t="s">
        <v>2245</v>
      </c>
      <c r="D2237" s="64">
        <f t="shared" si="195"/>
        <v>65241.385785123974</v>
      </c>
      <c r="E2237" s="64">
        <f t="shared" si="196"/>
        <v>78942.07680000001</v>
      </c>
      <c r="F2237" s="64">
        <f>+VLOOKUP(B2237,[1]BASES!$A$2:$C$10701,3,0)</f>
        <v>21</v>
      </c>
      <c r="G2237" s="65">
        <f t="shared" si="193"/>
        <v>78942.07680000001</v>
      </c>
      <c r="H2237" s="66"/>
      <c r="I2237" s="67"/>
      <c r="J2237" s="67"/>
      <c r="K2237" s="67"/>
      <c r="L2237" s="67"/>
      <c r="M2237" s="68"/>
      <c r="N2237" s="69"/>
      <c r="O2237" s="70">
        <f t="shared" si="181"/>
        <v>0</v>
      </c>
      <c r="P2237" s="71">
        <f t="shared" si="182"/>
        <v>0</v>
      </c>
      <c r="Q2237" s="7">
        <v>1</v>
      </c>
      <c r="R2237" s="72">
        <f>+VLOOKUP(B2237,[1]BASES!$A$2:$E$10701,5,0)</f>
        <v>67959.776859504142</v>
      </c>
      <c r="S2237" s="71">
        <f t="shared" si="194"/>
        <v>0</v>
      </c>
      <c r="T2237" s="71">
        <v>0</v>
      </c>
      <c r="U2237" s="71">
        <f t="shared" si="197"/>
        <v>0</v>
      </c>
      <c r="V2237" s="7">
        <v>0</v>
      </c>
      <c r="W2237" s="7">
        <v>0</v>
      </c>
      <c r="X2237" s="7">
        <v>0</v>
      </c>
      <c r="Y2237" s="73">
        <v>0.04</v>
      </c>
      <c r="Z2237" s="7"/>
      <c r="AA2237" s="7"/>
      <c r="AB2237" s="7"/>
      <c r="AC2237" s="7"/>
    </row>
    <row r="2238" spans="2:29" ht="15.75" customHeight="1" x14ac:dyDescent="0.25">
      <c r="B2238" s="62">
        <v>16192</v>
      </c>
      <c r="C2238" s="63" t="s">
        <v>2246</v>
      </c>
      <c r="D2238" s="64">
        <f t="shared" si="195"/>
        <v>426.01785123966948</v>
      </c>
      <c r="E2238" s="64">
        <f t="shared" si="196"/>
        <v>515.48160000000007</v>
      </c>
      <c r="F2238" s="64">
        <f>+VLOOKUP(B2238,[1]BASES!$A$2:$C$10701,3,0)</f>
        <v>21</v>
      </c>
      <c r="G2238" s="65">
        <f t="shared" si="193"/>
        <v>515.48160000000007</v>
      </c>
      <c r="H2238" s="66"/>
      <c r="I2238" s="67"/>
      <c r="J2238" s="67"/>
      <c r="K2238" s="67"/>
      <c r="L2238" s="67"/>
      <c r="M2238" s="68"/>
      <c r="N2238" s="69"/>
      <c r="O2238" s="70">
        <f t="shared" si="181"/>
        <v>0</v>
      </c>
      <c r="P2238" s="71">
        <f t="shared" si="182"/>
        <v>0</v>
      </c>
      <c r="Q2238" s="7">
        <v>1</v>
      </c>
      <c r="R2238" s="72">
        <f>+VLOOKUP(B2238,[1]BASES!$A$2:$E$10701,5,0)</f>
        <v>443.76859504132238</v>
      </c>
      <c r="S2238" s="71">
        <f t="shared" si="194"/>
        <v>0</v>
      </c>
      <c r="T2238" s="71">
        <v>0</v>
      </c>
      <c r="U2238" s="71">
        <f t="shared" si="197"/>
        <v>0</v>
      </c>
      <c r="V2238" s="7">
        <v>0</v>
      </c>
      <c r="W2238" s="7">
        <v>0</v>
      </c>
      <c r="X2238" s="7">
        <v>0</v>
      </c>
      <c r="Y2238" s="73">
        <v>0.04</v>
      </c>
      <c r="Z2238" s="7"/>
      <c r="AA2238" s="7"/>
      <c r="AB2238" s="7"/>
      <c r="AC2238" s="7"/>
    </row>
    <row r="2239" spans="2:29" ht="15.75" customHeight="1" x14ac:dyDescent="0.25">
      <c r="B2239" s="62">
        <v>16193</v>
      </c>
      <c r="C2239" s="63" t="s">
        <v>2247</v>
      </c>
      <c r="D2239" s="64">
        <f t="shared" si="195"/>
        <v>485.04595041322312</v>
      </c>
      <c r="E2239" s="64">
        <f t="shared" si="196"/>
        <v>586.90559999999994</v>
      </c>
      <c r="F2239" s="64">
        <f>+VLOOKUP(B2239,[1]BASES!$A$2:$C$10701,3,0)</f>
        <v>21</v>
      </c>
      <c r="G2239" s="65">
        <f t="shared" si="193"/>
        <v>586.90559999999994</v>
      </c>
      <c r="H2239" s="66"/>
      <c r="I2239" s="67"/>
      <c r="J2239" s="67"/>
      <c r="K2239" s="67"/>
      <c r="L2239" s="67"/>
      <c r="M2239" s="68"/>
      <c r="N2239" s="69"/>
      <c r="O2239" s="70">
        <f t="shared" si="181"/>
        <v>0</v>
      </c>
      <c r="P2239" s="71">
        <f t="shared" si="182"/>
        <v>0</v>
      </c>
      <c r="Q2239" s="7">
        <v>1</v>
      </c>
      <c r="R2239" s="72">
        <f>+VLOOKUP(B2239,[1]BASES!$A$2:$E$10701,5,0)</f>
        <v>505.25619834710744</v>
      </c>
      <c r="S2239" s="71">
        <f t="shared" si="194"/>
        <v>0</v>
      </c>
      <c r="T2239" s="71">
        <v>0</v>
      </c>
      <c r="U2239" s="71">
        <f t="shared" si="197"/>
        <v>0</v>
      </c>
      <c r="V2239" s="7">
        <v>0</v>
      </c>
      <c r="W2239" s="7">
        <v>0</v>
      </c>
      <c r="X2239" s="7">
        <v>0</v>
      </c>
      <c r="Y2239" s="73">
        <v>0.04</v>
      </c>
      <c r="Z2239" s="7"/>
      <c r="AA2239" s="7"/>
      <c r="AB2239" s="7"/>
      <c r="AC2239" s="7"/>
    </row>
    <row r="2240" spans="2:29" ht="15.75" customHeight="1" x14ac:dyDescent="0.25">
      <c r="B2240" s="62">
        <v>16194</v>
      </c>
      <c r="C2240" s="63" t="s">
        <v>2248</v>
      </c>
      <c r="D2240" s="64">
        <f t="shared" si="195"/>
        <v>797.82347107438022</v>
      </c>
      <c r="E2240" s="64">
        <f t="shared" si="196"/>
        <v>965.36640000000011</v>
      </c>
      <c r="F2240" s="64">
        <f>+VLOOKUP(B2240,[1]BASES!$A$2:$C$10701,3,0)</f>
        <v>21</v>
      </c>
      <c r="G2240" s="65">
        <f t="shared" si="193"/>
        <v>965.36640000000011</v>
      </c>
      <c r="H2240" s="66"/>
      <c r="I2240" s="67"/>
      <c r="J2240" s="67"/>
      <c r="K2240" s="67"/>
      <c r="L2240" s="67"/>
      <c r="M2240" s="68"/>
      <c r="N2240" s="69"/>
      <c r="O2240" s="70">
        <f t="shared" si="181"/>
        <v>0</v>
      </c>
      <c r="P2240" s="71">
        <f t="shared" si="182"/>
        <v>0</v>
      </c>
      <c r="Q2240" s="7">
        <v>1</v>
      </c>
      <c r="R2240" s="72">
        <f>+VLOOKUP(B2240,[1]BASES!$A$2:$E$10701,5,0)</f>
        <v>831.06611570247935</v>
      </c>
      <c r="S2240" s="71">
        <f t="shared" si="194"/>
        <v>0</v>
      </c>
      <c r="T2240" s="71">
        <v>0</v>
      </c>
      <c r="U2240" s="71">
        <f t="shared" si="197"/>
        <v>0</v>
      </c>
      <c r="V2240" s="7">
        <v>0</v>
      </c>
      <c r="W2240" s="7">
        <v>0</v>
      </c>
      <c r="X2240" s="7">
        <v>0</v>
      </c>
      <c r="Y2240" s="73">
        <v>0.04</v>
      </c>
      <c r="Z2240" s="7"/>
      <c r="AA2240" s="7"/>
      <c r="AB2240" s="7"/>
      <c r="AC2240" s="7"/>
    </row>
    <row r="2241" spans="2:29" ht="15.75" customHeight="1" x14ac:dyDescent="0.25">
      <c r="B2241" s="62">
        <v>16195</v>
      </c>
      <c r="C2241" s="63" t="s">
        <v>2249</v>
      </c>
      <c r="D2241" s="64">
        <f t="shared" si="195"/>
        <v>1141.0988429752067</v>
      </c>
      <c r="E2241" s="64">
        <f t="shared" si="196"/>
        <v>1380.7296000000001</v>
      </c>
      <c r="F2241" s="64">
        <f>+VLOOKUP(B2241,[1]BASES!$A$2:$C$10701,3,0)</f>
        <v>21</v>
      </c>
      <c r="G2241" s="65">
        <f t="shared" si="193"/>
        <v>1380.7296000000001</v>
      </c>
      <c r="H2241" s="66"/>
      <c r="I2241" s="67"/>
      <c r="J2241" s="67"/>
      <c r="K2241" s="67"/>
      <c r="L2241" s="67"/>
      <c r="M2241" s="68"/>
      <c r="N2241" s="69"/>
      <c r="O2241" s="70">
        <f t="shared" si="181"/>
        <v>0</v>
      </c>
      <c r="P2241" s="71">
        <f t="shared" si="182"/>
        <v>0</v>
      </c>
      <c r="Q2241" s="7">
        <v>1</v>
      </c>
      <c r="R2241" s="72">
        <f>+VLOOKUP(B2241,[1]BASES!$A$2:$E$10701,5,0)</f>
        <v>1188.6446280991736</v>
      </c>
      <c r="S2241" s="71">
        <f t="shared" si="194"/>
        <v>0</v>
      </c>
      <c r="T2241" s="71">
        <v>0</v>
      </c>
      <c r="U2241" s="71">
        <f t="shared" si="197"/>
        <v>0</v>
      </c>
      <c r="V2241" s="7">
        <v>0</v>
      </c>
      <c r="W2241" s="7">
        <v>0</v>
      </c>
      <c r="X2241" s="7">
        <v>0</v>
      </c>
      <c r="Y2241" s="73">
        <v>0.04</v>
      </c>
      <c r="Z2241" s="7"/>
      <c r="AA2241" s="7"/>
      <c r="AB2241" s="7"/>
      <c r="AC2241" s="7"/>
    </row>
    <row r="2242" spans="2:29" ht="15.75" customHeight="1" x14ac:dyDescent="0.25">
      <c r="B2242" s="62">
        <v>16231</v>
      </c>
      <c r="C2242" s="63" t="s">
        <v>2250</v>
      </c>
      <c r="D2242" s="64">
        <f t="shared" si="195"/>
        <v>21163.406280991734</v>
      </c>
      <c r="E2242" s="64">
        <f t="shared" si="196"/>
        <v>25607.721599999997</v>
      </c>
      <c r="F2242" s="64">
        <f>+VLOOKUP(B2242,[1]BASES!$A$2:$C$10701,3,0)</f>
        <v>21</v>
      </c>
      <c r="G2242" s="65">
        <f t="shared" si="193"/>
        <v>25607.721599999997</v>
      </c>
      <c r="H2242" s="66"/>
      <c r="I2242" s="67"/>
      <c r="J2242" s="67"/>
      <c r="K2242" s="67"/>
      <c r="L2242" s="67"/>
      <c r="M2242" s="68"/>
      <c r="N2242" s="69"/>
      <c r="O2242" s="70">
        <f t="shared" si="181"/>
        <v>0</v>
      </c>
      <c r="P2242" s="71">
        <f t="shared" si="182"/>
        <v>0</v>
      </c>
      <c r="Q2242" s="7">
        <v>1</v>
      </c>
      <c r="R2242" s="72">
        <f>+VLOOKUP(B2242,[1]BASES!$A$2:$E$10701,5,0)</f>
        <v>22045.214876033056</v>
      </c>
      <c r="S2242" s="71">
        <f t="shared" si="194"/>
        <v>0</v>
      </c>
      <c r="T2242" s="71">
        <v>0</v>
      </c>
      <c r="U2242" s="71">
        <f t="shared" si="197"/>
        <v>0</v>
      </c>
      <c r="V2242" s="7">
        <v>0</v>
      </c>
      <c r="W2242" s="7">
        <v>0</v>
      </c>
      <c r="X2242" s="7">
        <v>0</v>
      </c>
      <c r="Y2242" s="73">
        <v>0.04</v>
      </c>
      <c r="Z2242" s="7"/>
      <c r="AA2242" s="7"/>
      <c r="AB2242" s="7"/>
      <c r="AC2242" s="7"/>
    </row>
    <row r="2243" spans="2:29" ht="15.75" customHeight="1" x14ac:dyDescent="0.25">
      <c r="B2243" s="62">
        <v>16236</v>
      </c>
      <c r="C2243" s="63" t="s">
        <v>2251</v>
      </c>
      <c r="D2243" s="64">
        <f t="shared" si="195"/>
        <v>289.80892561983472</v>
      </c>
      <c r="E2243" s="64">
        <f t="shared" si="196"/>
        <v>350.66880000000003</v>
      </c>
      <c r="F2243" s="64">
        <f>+VLOOKUP(B2243,[1]BASES!$A$2:$C$10701,3,0)</f>
        <v>21</v>
      </c>
      <c r="G2243" s="65">
        <f t="shared" si="193"/>
        <v>350.66880000000003</v>
      </c>
      <c r="H2243" s="66"/>
      <c r="I2243" s="67"/>
      <c r="J2243" s="67"/>
      <c r="K2243" s="67"/>
      <c r="L2243" s="67"/>
      <c r="M2243" s="68"/>
      <c r="N2243" s="69"/>
      <c r="O2243" s="70">
        <f t="shared" si="181"/>
        <v>0</v>
      </c>
      <c r="P2243" s="71">
        <f t="shared" si="182"/>
        <v>0</v>
      </c>
      <c r="Q2243" s="7">
        <v>1</v>
      </c>
      <c r="R2243" s="72">
        <f>+VLOOKUP(B2243,[1]BASES!$A$2:$E$10701,5,0)</f>
        <v>301.88429752066116</v>
      </c>
      <c r="S2243" s="71">
        <f t="shared" si="194"/>
        <v>0</v>
      </c>
      <c r="T2243" s="71">
        <v>0</v>
      </c>
      <c r="U2243" s="71">
        <f t="shared" si="197"/>
        <v>0</v>
      </c>
      <c r="V2243" s="7">
        <v>0</v>
      </c>
      <c r="W2243" s="7">
        <v>0</v>
      </c>
      <c r="X2243" s="7">
        <v>0</v>
      </c>
      <c r="Y2243" s="73">
        <v>0.04</v>
      </c>
      <c r="Z2243" s="7"/>
      <c r="AA2243" s="7"/>
      <c r="AB2243" s="7"/>
      <c r="AC2243" s="7"/>
    </row>
    <row r="2244" spans="2:29" ht="15.75" customHeight="1" x14ac:dyDescent="0.25">
      <c r="B2244" s="62">
        <v>16237</v>
      </c>
      <c r="C2244" s="63" t="s">
        <v>2252</v>
      </c>
      <c r="D2244" s="64">
        <f t="shared" si="195"/>
        <v>370.28231404958677</v>
      </c>
      <c r="E2244" s="64">
        <f t="shared" si="196"/>
        <v>448.04160000000002</v>
      </c>
      <c r="F2244" s="64">
        <f>+VLOOKUP(B2244,[1]BASES!$A$2:$C$10701,3,0)</f>
        <v>21</v>
      </c>
      <c r="G2244" s="65">
        <f t="shared" si="193"/>
        <v>448.04160000000002</v>
      </c>
      <c r="H2244" s="66"/>
      <c r="I2244" s="67"/>
      <c r="J2244" s="67"/>
      <c r="K2244" s="67"/>
      <c r="L2244" s="67"/>
      <c r="M2244" s="68"/>
      <c r="N2244" s="69"/>
      <c r="O2244" s="70">
        <f t="shared" si="181"/>
        <v>0</v>
      </c>
      <c r="P2244" s="71">
        <f t="shared" si="182"/>
        <v>0</v>
      </c>
      <c r="Q2244" s="7">
        <v>1</v>
      </c>
      <c r="R2244" s="72">
        <f>+VLOOKUP(B2244,[1]BASES!$A$2:$E$10701,5,0)</f>
        <v>385.71074380165288</v>
      </c>
      <c r="S2244" s="71">
        <f t="shared" si="194"/>
        <v>0</v>
      </c>
      <c r="T2244" s="71">
        <v>0</v>
      </c>
      <c r="U2244" s="71">
        <f t="shared" si="197"/>
        <v>0</v>
      </c>
      <c r="V2244" s="7">
        <v>0</v>
      </c>
      <c r="W2244" s="7">
        <v>0</v>
      </c>
      <c r="X2244" s="7">
        <v>0</v>
      </c>
      <c r="Y2244" s="73">
        <v>0.04</v>
      </c>
      <c r="Z2244" s="7"/>
      <c r="AA2244" s="7"/>
      <c r="AB2244" s="7"/>
      <c r="AC2244" s="7"/>
    </row>
    <row r="2245" spans="2:29" ht="15.75" customHeight="1" x14ac:dyDescent="0.25">
      <c r="B2245" s="62">
        <v>16238</v>
      </c>
      <c r="C2245" s="63" t="s">
        <v>2253</v>
      </c>
      <c r="D2245" s="64">
        <f t="shared" si="195"/>
        <v>619.33487603305787</v>
      </c>
      <c r="E2245" s="64">
        <f t="shared" si="196"/>
        <v>749.39520000000005</v>
      </c>
      <c r="F2245" s="64">
        <f>+VLOOKUP(B2245,[1]BASES!$A$2:$C$10701,3,0)</f>
        <v>21</v>
      </c>
      <c r="G2245" s="65">
        <f t="shared" si="193"/>
        <v>749.39520000000005</v>
      </c>
      <c r="H2245" s="66"/>
      <c r="I2245" s="67"/>
      <c r="J2245" s="67"/>
      <c r="K2245" s="67"/>
      <c r="L2245" s="67"/>
      <c r="M2245" s="68"/>
      <c r="N2245" s="69"/>
      <c r="O2245" s="70">
        <f t="shared" si="181"/>
        <v>0</v>
      </c>
      <c r="P2245" s="71">
        <f t="shared" si="182"/>
        <v>0</v>
      </c>
      <c r="Q2245" s="7">
        <v>1</v>
      </c>
      <c r="R2245" s="72">
        <f>+VLOOKUP(B2245,[1]BASES!$A$2:$E$10701,5,0)</f>
        <v>645.14049586776866</v>
      </c>
      <c r="S2245" s="71">
        <f t="shared" si="194"/>
        <v>0</v>
      </c>
      <c r="T2245" s="71">
        <v>0</v>
      </c>
      <c r="U2245" s="71">
        <f t="shared" si="197"/>
        <v>0</v>
      </c>
      <c r="V2245" s="7">
        <v>0</v>
      </c>
      <c r="W2245" s="7">
        <v>0</v>
      </c>
      <c r="X2245" s="7">
        <v>0</v>
      </c>
      <c r="Y2245" s="73">
        <v>0.04</v>
      </c>
      <c r="Z2245" s="7"/>
      <c r="AA2245" s="7"/>
      <c r="AB2245" s="7"/>
      <c r="AC2245" s="7"/>
    </row>
    <row r="2246" spans="2:29" ht="15.75" customHeight="1" x14ac:dyDescent="0.25">
      <c r="B2246" s="62">
        <v>16239</v>
      </c>
      <c r="C2246" s="63" t="s">
        <v>2254</v>
      </c>
      <c r="D2246" s="64">
        <f t="shared" si="195"/>
        <v>1604.3900826446281</v>
      </c>
      <c r="E2246" s="64">
        <f t="shared" si="196"/>
        <v>1941.3120000000001</v>
      </c>
      <c r="F2246" s="64">
        <f>+VLOOKUP(B2246,[1]BASES!$A$2:$C$10701,3,0)</f>
        <v>21</v>
      </c>
      <c r="G2246" s="65">
        <f t="shared" si="193"/>
        <v>1941.3120000000001</v>
      </c>
      <c r="H2246" s="66"/>
      <c r="I2246" s="67"/>
      <c r="J2246" s="67"/>
      <c r="K2246" s="67"/>
      <c r="L2246" s="67"/>
      <c r="M2246" s="68"/>
      <c r="N2246" s="69"/>
      <c r="O2246" s="70">
        <f t="shared" si="181"/>
        <v>0</v>
      </c>
      <c r="P2246" s="71">
        <f t="shared" si="182"/>
        <v>0</v>
      </c>
      <c r="Q2246" s="7">
        <v>1</v>
      </c>
      <c r="R2246" s="72">
        <f>+VLOOKUP(B2246,[1]BASES!$A$2:$E$10701,5,0)</f>
        <v>1671.2396694214876</v>
      </c>
      <c r="S2246" s="71">
        <f t="shared" si="194"/>
        <v>0</v>
      </c>
      <c r="T2246" s="71">
        <v>0</v>
      </c>
      <c r="U2246" s="71">
        <f t="shared" si="197"/>
        <v>0</v>
      </c>
      <c r="V2246" s="7">
        <v>0</v>
      </c>
      <c r="W2246" s="7">
        <v>0</v>
      </c>
      <c r="X2246" s="7">
        <v>0</v>
      </c>
      <c r="Y2246" s="73">
        <v>0.04</v>
      </c>
      <c r="Z2246" s="7"/>
      <c r="AA2246" s="7"/>
      <c r="AB2246" s="7"/>
      <c r="AC2246" s="7"/>
    </row>
    <row r="2247" spans="2:29" ht="15.75" customHeight="1" x14ac:dyDescent="0.25">
      <c r="B2247" s="62">
        <v>16240</v>
      </c>
      <c r="C2247" s="63" t="s">
        <v>2255</v>
      </c>
      <c r="D2247" s="64">
        <f t="shared" si="195"/>
        <v>1722.0495867768595</v>
      </c>
      <c r="E2247" s="64">
        <f t="shared" si="196"/>
        <v>2083.6800000000003</v>
      </c>
      <c r="F2247" s="64">
        <f>+VLOOKUP(B2247,[1]BASES!$A$2:$C$10701,3,0)</f>
        <v>21</v>
      </c>
      <c r="G2247" s="65">
        <f t="shared" si="193"/>
        <v>2083.6800000000003</v>
      </c>
      <c r="H2247" s="66"/>
      <c r="I2247" s="67"/>
      <c r="J2247" s="67"/>
      <c r="K2247" s="67"/>
      <c r="L2247" s="67"/>
      <c r="M2247" s="68"/>
      <c r="N2247" s="69"/>
      <c r="O2247" s="70">
        <f t="shared" si="181"/>
        <v>0</v>
      </c>
      <c r="P2247" s="71">
        <f t="shared" si="182"/>
        <v>0</v>
      </c>
      <c r="Q2247" s="7">
        <v>1</v>
      </c>
      <c r="R2247" s="72">
        <f>+VLOOKUP(B2247,[1]BASES!$A$2:$E$10701,5,0)</f>
        <v>1793.8016528925621</v>
      </c>
      <c r="S2247" s="71">
        <f t="shared" si="194"/>
        <v>0</v>
      </c>
      <c r="T2247" s="71">
        <v>0</v>
      </c>
      <c r="U2247" s="71">
        <f t="shared" si="197"/>
        <v>0</v>
      </c>
      <c r="V2247" s="7">
        <v>0</v>
      </c>
      <c r="W2247" s="7">
        <v>0</v>
      </c>
      <c r="X2247" s="7">
        <v>0</v>
      </c>
      <c r="Y2247" s="73">
        <v>0.04</v>
      </c>
      <c r="Z2247" s="7"/>
      <c r="AA2247" s="7"/>
      <c r="AB2247" s="7"/>
      <c r="AC2247" s="7"/>
    </row>
    <row r="2248" spans="2:29" ht="15.75" customHeight="1" x14ac:dyDescent="0.25">
      <c r="B2248" s="62">
        <v>16241</v>
      </c>
      <c r="C2248" s="63" t="s">
        <v>2256</v>
      </c>
      <c r="D2248" s="64">
        <f t="shared" si="195"/>
        <v>2223.7884297520663</v>
      </c>
      <c r="E2248" s="64">
        <f t="shared" si="196"/>
        <v>2690.7840000000001</v>
      </c>
      <c r="F2248" s="64">
        <f>+VLOOKUP(B2248,[1]BASES!$A$2:$C$10701,3,0)</f>
        <v>21</v>
      </c>
      <c r="G2248" s="65">
        <f t="shared" si="193"/>
        <v>2690.7840000000001</v>
      </c>
      <c r="H2248" s="66"/>
      <c r="I2248" s="67"/>
      <c r="J2248" s="67"/>
      <c r="K2248" s="67"/>
      <c r="L2248" s="67"/>
      <c r="M2248" s="68"/>
      <c r="N2248" s="69"/>
      <c r="O2248" s="70">
        <f t="shared" si="181"/>
        <v>0</v>
      </c>
      <c r="P2248" s="71">
        <f t="shared" si="182"/>
        <v>0</v>
      </c>
      <c r="Q2248" s="7">
        <v>1</v>
      </c>
      <c r="R2248" s="72">
        <f>+VLOOKUP(B2248,[1]BASES!$A$2:$E$10701,5,0)</f>
        <v>2316.4462809917359</v>
      </c>
      <c r="S2248" s="71">
        <f t="shared" si="194"/>
        <v>0</v>
      </c>
      <c r="T2248" s="71">
        <v>0</v>
      </c>
      <c r="U2248" s="71">
        <f t="shared" si="197"/>
        <v>0</v>
      </c>
      <c r="V2248" s="7">
        <v>0</v>
      </c>
      <c r="W2248" s="7">
        <v>0</v>
      </c>
      <c r="X2248" s="7">
        <v>0</v>
      </c>
      <c r="Y2248" s="73">
        <v>0.04</v>
      </c>
      <c r="Z2248" s="7"/>
      <c r="AA2248" s="7"/>
      <c r="AB2248" s="7"/>
      <c r="AC2248" s="7"/>
    </row>
    <row r="2249" spans="2:29" ht="15.75" customHeight="1" x14ac:dyDescent="0.25">
      <c r="B2249" s="62">
        <v>16246</v>
      </c>
      <c r="C2249" s="63" t="s">
        <v>2257</v>
      </c>
      <c r="D2249" s="64">
        <f t="shared" si="195"/>
        <v>9502.1514049586785</v>
      </c>
      <c r="E2249" s="64">
        <f t="shared" si="196"/>
        <v>11497.603200000001</v>
      </c>
      <c r="F2249" s="64">
        <f>+VLOOKUP(B2249,[1]BASES!$A$2:$C$10701,3,0)</f>
        <v>21</v>
      </c>
      <c r="G2249" s="65">
        <f t="shared" si="193"/>
        <v>11497.603200000001</v>
      </c>
      <c r="H2249" s="66"/>
      <c r="I2249" s="67"/>
      <c r="J2249" s="67"/>
      <c r="K2249" s="67"/>
      <c r="L2249" s="67"/>
      <c r="M2249" s="68"/>
      <c r="N2249" s="69"/>
      <c r="O2249" s="70">
        <f t="shared" si="181"/>
        <v>0</v>
      </c>
      <c r="P2249" s="71">
        <f t="shared" si="182"/>
        <v>0</v>
      </c>
      <c r="Q2249" s="7">
        <v>1</v>
      </c>
      <c r="R2249" s="72">
        <f>+VLOOKUP(B2249,[1]BASES!$A$2:$E$10701,5,0)</f>
        <v>9898.0743801652898</v>
      </c>
      <c r="S2249" s="71">
        <f t="shared" si="194"/>
        <v>0</v>
      </c>
      <c r="T2249" s="71">
        <v>0</v>
      </c>
      <c r="U2249" s="71">
        <f t="shared" si="197"/>
        <v>0</v>
      </c>
      <c r="V2249" s="7">
        <v>0</v>
      </c>
      <c r="W2249" s="7">
        <v>0</v>
      </c>
      <c r="X2249" s="7">
        <v>0</v>
      </c>
      <c r="Y2249" s="73">
        <v>0.04</v>
      </c>
      <c r="Z2249" s="7"/>
      <c r="AA2249" s="7"/>
      <c r="AB2249" s="7"/>
      <c r="AC2249" s="7"/>
    </row>
    <row r="2250" spans="2:29" ht="15.75" customHeight="1" x14ac:dyDescent="0.25">
      <c r="B2250" s="62">
        <v>16247</v>
      </c>
      <c r="C2250" s="63" t="s">
        <v>2258</v>
      </c>
      <c r="D2250" s="64">
        <f t="shared" si="195"/>
        <v>10188.035702479339</v>
      </c>
      <c r="E2250" s="64">
        <f t="shared" si="196"/>
        <v>12327.5232</v>
      </c>
      <c r="F2250" s="64">
        <f>+VLOOKUP(B2250,[1]BASES!$A$2:$C$10701,3,0)</f>
        <v>21</v>
      </c>
      <c r="G2250" s="65">
        <f t="shared" si="193"/>
        <v>12327.5232</v>
      </c>
      <c r="H2250" s="66"/>
      <c r="I2250" s="67"/>
      <c r="J2250" s="67"/>
      <c r="K2250" s="67"/>
      <c r="L2250" s="67"/>
      <c r="M2250" s="68"/>
      <c r="N2250" s="69"/>
      <c r="O2250" s="70">
        <f t="shared" si="181"/>
        <v>0</v>
      </c>
      <c r="P2250" s="71">
        <f t="shared" si="182"/>
        <v>0</v>
      </c>
      <c r="Q2250" s="7">
        <v>1</v>
      </c>
      <c r="R2250" s="72">
        <f>+VLOOKUP(B2250,[1]BASES!$A$2:$E$10701,5,0)</f>
        <v>10612.537190082645</v>
      </c>
      <c r="S2250" s="71">
        <f t="shared" si="194"/>
        <v>0</v>
      </c>
      <c r="T2250" s="71">
        <v>0</v>
      </c>
      <c r="U2250" s="71">
        <f t="shared" si="197"/>
        <v>0</v>
      </c>
      <c r="V2250" s="7">
        <v>0</v>
      </c>
      <c r="W2250" s="7">
        <v>0</v>
      </c>
      <c r="X2250" s="7">
        <v>0</v>
      </c>
      <c r="Y2250" s="73">
        <v>0.04</v>
      </c>
      <c r="Z2250" s="7"/>
      <c r="AA2250" s="7"/>
      <c r="AB2250" s="7"/>
      <c r="AC2250" s="7"/>
    </row>
    <row r="2251" spans="2:29" ht="15.75" customHeight="1" x14ac:dyDescent="0.25">
      <c r="B2251" s="62">
        <v>16248</v>
      </c>
      <c r="C2251" s="63" t="s">
        <v>2259</v>
      </c>
      <c r="D2251" s="64">
        <f t="shared" si="195"/>
        <v>11820.003966942148</v>
      </c>
      <c r="E2251" s="64">
        <f t="shared" si="196"/>
        <v>14302.2048</v>
      </c>
      <c r="F2251" s="64">
        <f>+VLOOKUP(B2251,[1]BASES!$A$2:$C$10701,3,0)</f>
        <v>21</v>
      </c>
      <c r="G2251" s="65">
        <f t="shared" si="193"/>
        <v>14302.2048</v>
      </c>
      <c r="H2251" s="66"/>
      <c r="I2251" s="67"/>
      <c r="J2251" s="67"/>
      <c r="K2251" s="67"/>
      <c r="L2251" s="67"/>
      <c r="M2251" s="68"/>
      <c r="N2251" s="69"/>
      <c r="O2251" s="70">
        <f t="shared" si="181"/>
        <v>0</v>
      </c>
      <c r="P2251" s="71">
        <f t="shared" si="182"/>
        <v>0</v>
      </c>
      <c r="Q2251" s="7">
        <v>1</v>
      </c>
      <c r="R2251" s="72">
        <f>+VLOOKUP(B2251,[1]BASES!$A$2:$E$10701,5,0)</f>
        <v>12312.504132231405</v>
      </c>
      <c r="S2251" s="71">
        <f t="shared" si="194"/>
        <v>0</v>
      </c>
      <c r="T2251" s="71">
        <v>0</v>
      </c>
      <c r="U2251" s="71">
        <f t="shared" si="197"/>
        <v>0</v>
      </c>
      <c r="V2251" s="7">
        <v>0</v>
      </c>
      <c r="W2251" s="7">
        <v>0</v>
      </c>
      <c r="X2251" s="7">
        <v>0</v>
      </c>
      <c r="Y2251" s="73">
        <v>0.04</v>
      </c>
      <c r="Z2251" s="7"/>
      <c r="AA2251" s="7"/>
      <c r="AB2251" s="7"/>
      <c r="AC2251" s="7"/>
    </row>
    <row r="2252" spans="2:29" ht="15.75" customHeight="1" x14ac:dyDescent="0.25">
      <c r="B2252" s="62">
        <v>16262</v>
      </c>
      <c r="C2252" s="63" t="s">
        <v>2260</v>
      </c>
      <c r="D2252" s="64">
        <f t="shared" si="195"/>
        <v>13145.359338842976</v>
      </c>
      <c r="E2252" s="64">
        <f t="shared" si="196"/>
        <v>15905.884800000002</v>
      </c>
      <c r="F2252" s="64">
        <f>+VLOOKUP(B2252,[1]BASES!$A$2:$C$10701,3,0)</f>
        <v>21</v>
      </c>
      <c r="G2252" s="65">
        <f t="shared" ref="G2252:G2315" si="198">IF(B2252&lt;&gt;"",IF(T2252=0,E2252+(E2252*(B$6/100)),E2252+(E2252*(T2252/100))),"")</f>
        <v>15905.884800000002</v>
      </c>
      <c r="H2252" s="66"/>
      <c r="I2252" s="67"/>
      <c r="J2252" s="67"/>
      <c r="K2252" s="67"/>
      <c r="L2252" s="67"/>
      <c r="M2252" s="68"/>
      <c r="N2252" s="69"/>
      <c r="O2252" s="70">
        <f t="shared" si="181"/>
        <v>0</v>
      </c>
      <c r="P2252" s="71">
        <f t="shared" si="182"/>
        <v>0</v>
      </c>
      <c r="Q2252" s="7">
        <v>1</v>
      </c>
      <c r="R2252" s="72">
        <f>+VLOOKUP(B2252,[1]BASES!$A$2:$E$10701,5,0)</f>
        <v>13693.082644628101</v>
      </c>
      <c r="S2252" s="71">
        <f t="shared" si="194"/>
        <v>0</v>
      </c>
      <c r="T2252" s="71">
        <v>0</v>
      </c>
      <c r="U2252" s="71">
        <f t="shared" si="197"/>
        <v>0</v>
      </c>
      <c r="V2252" s="7">
        <v>0</v>
      </c>
      <c r="W2252" s="7">
        <v>0</v>
      </c>
      <c r="X2252" s="7">
        <v>0</v>
      </c>
      <c r="Y2252" s="73">
        <v>0.04</v>
      </c>
      <c r="Z2252" s="7"/>
      <c r="AA2252" s="7"/>
      <c r="AB2252" s="7"/>
      <c r="AC2252" s="7"/>
    </row>
    <row r="2253" spans="2:29" ht="15.75" customHeight="1" x14ac:dyDescent="0.25">
      <c r="B2253" s="62">
        <v>16264</v>
      </c>
      <c r="C2253" s="63" t="s">
        <v>2261</v>
      </c>
      <c r="D2253" s="64">
        <f t="shared" si="195"/>
        <v>4567.4181818181823</v>
      </c>
      <c r="E2253" s="64">
        <f t="shared" si="196"/>
        <v>5526.5760000000009</v>
      </c>
      <c r="F2253" s="64">
        <f>+VLOOKUP(B2253,[1]BASES!$A$2:$C$10701,3,0)</f>
        <v>21</v>
      </c>
      <c r="G2253" s="65">
        <f t="shared" si="198"/>
        <v>5526.5760000000009</v>
      </c>
      <c r="H2253" s="66"/>
      <c r="I2253" s="67"/>
      <c r="J2253" s="67"/>
      <c r="K2253" s="67"/>
      <c r="L2253" s="67"/>
      <c r="M2253" s="68"/>
      <c r="N2253" s="69"/>
      <c r="O2253" s="70">
        <f t="shared" si="181"/>
        <v>0</v>
      </c>
      <c r="P2253" s="71">
        <f t="shared" si="182"/>
        <v>0</v>
      </c>
      <c r="Q2253" s="7">
        <v>1</v>
      </c>
      <c r="R2253" s="72">
        <f>+VLOOKUP(B2253,[1]BASES!$A$2:$E$10701,5,0)</f>
        <v>4757.727272727273</v>
      </c>
      <c r="S2253" s="71">
        <f t="shared" ref="S2253:S2316" si="199">IFERROR(E2253*H2253,0)</f>
        <v>0</v>
      </c>
      <c r="T2253" s="71">
        <v>0</v>
      </c>
      <c r="U2253" s="71">
        <f t="shared" si="197"/>
        <v>0</v>
      </c>
      <c r="V2253" s="7">
        <v>0</v>
      </c>
      <c r="W2253" s="7">
        <v>0</v>
      </c>
      <c r="X2253" s="7">
        <v>0</v>
      </c>
      <c r="Y2253" s="73">
        <v>0.04</v>
      </c>
      <c r="Z2253" s="7"/>
      <c r="AA2253" s="7"/>
      <c r="AB2253" s="7"/>
      <c r="AC2253" s="7"/>
    </row>
    <row r="2254" spans="2:29" ht="15.75" customHeight="1" x14ac:dyDescent="0.25">
      <c r="B2254" s="62">
        <v>16272</v>
      </c>
      <c r="C2254" s="63" t="s">
        <v>2262</v>
      </c>
      <c r="D2254" s="64">
        <f t="shared" ref="D2254:D2317" si="200">IF(B2254&lt;&gt;"",R2254+(R2254*-Y2254)+((R2254+(R2254*-Y2254))*B$7/100),"")</f>
        <v>4286.3523966942148</v>
      </c>
      <c r="E2254" s="64">
        <f t="shared" si="196"/>
        <v>5186.4863999999998</v>
      </c>
      <c r="F2254" s="64">
        <f>+VLOOKUP(B2254,[1]BASES!$A$2:$C$10701,3,0)</f>
        <v>21</v>
      </c>
      <c r="G2254" s="65">
        <f t="shared" si="198"/>
        <v>5186.4863999999998</v>
      </c>
      <c r="H2254" s="66"/>
      <c r="I2254" s="67"/>
      <c r="J2254" s="67"/>
      <c r="K2254" s="67"/>
      <c r="L2254" s="67"/>
      <c r="M2254" s="68"/>
      <c r="N2254" s="69"/>
      <c r="O2254" s="70">
        <f t="shared" si="181"/>
        <v>0</v>
      </c>
      <c r="P2254" s="71">
        <f t="shared" si="182"/>
        <v>0</v>
      </c>
      <c r="Q2254" s="7">
        <v>1</v>
      </c>
      <c r="R2254" s="72">
        <f>+VLOOKUP(B2254,[1]BASES!$A$2:$E$10701,5,0)</f>
        <v>4464.9504132231405</v>
      </c>
      <c r="S2254" s="71">
        <f t="shared" si="199"/>
        <v>0</v>
      </c>
      <c r="T2254" s="71">
        <v>0</v>
      </c>
      <c r="U2254" s="71">
        <f t="shared" si="197"/>
        <v>0</v>
      </c>
      <c r="V2254" s="7">
        <v>0</v>
      </c>
      <c r="W2254" s="7">
        <v>0</v>
      </c>
      <c r="X2254" s="7">
        <v>0</v>
      </c>
      <c r="Y2254" s="73">
        <v>0.04</v>
      </c>
      <c r="Z2254" s="7"/>
      <c r="AA2254" s="7"/>
      <c r="AB2254" s="7"/>
      <c r="AC2254" s="7"/>
    </row>
    <row r="2255" spans="2:29" ht="15.75" customHeight="1" x14ac:dyDescent="0.25">
      <c r="B2255" s="62">
        <v>16273</v>
      </c>
      <c r="C2255" s="63" t="s">
        <v>2263</v>
      </c>
      <c r="D2255" s="64">
        <f t="shared" si="200"/>
        <v>6621.0565289256201</v>
      </c>
      <c r="E2255" s="64">
        <f t="shared" ref="E2255:E2318" si="201">IF(B2255&lt;&gt;"",D2255+(D2255*(F2255*Q2255)/100),"")</f>
        <v>8011.4784</v>
      </c>
      <c r="F2255" s="64">
        <f>+VLOOKUP(B2255,[1]BASES!$A$2:$C$10701,3,0)</f>
        <v>21</v>
      </c>
      <c r="G2255" s="65">
        <f t="shared" si="198"/>
        <v>8011.4784</v>
      </c>
      <c r="H2255" s="66"/>
      <c r="I2255" s="67"/>
      <c r="J2255" s="67"/>
      <c r="K2255" s="67"/>
      <c r="L2255" s="67"/>
      <c r="M2255" s="68"/>
      <c r="N2255" s="69"/>
      <c r="O2255" s="70">
        <f t="shared" si="181"/>
        <v>0</v>
      </c>
      <c r="P2255" s="71">
        <f t="shared" si="182"/>
        <v>0</v>
      </c>
      <c r="Q2255" s="7">
        <v>1</v>
      </c>
      <c r="R2255" s="72">
        <f>+VLOOKUP(B2255,[1]BASES!$A$2:$E$10701,5,0)</f>
        <v>6896.9338842975212</v>
      </c>
      <c r="S2255" s="71">
        <f t="shared" si="199"/>
        <v>0</v>
      </c>
      <c r="T2255" s="71">
        <v>0</v>
      </c>
      <c r="U2255" s="71">
        <f t="shared" ref="U2255:U2318" si="202">IFERROR(G2255*H2255,0)</f>
        <v>0</v>
      </c>
      <c r="V2255" s="7">
        <v>0</v>
      </c>
      <c r="W2255" s="7">
        <v>0</v>
      </c>
      <c r="X2255" s="7">
        <v>0</v>
      </c>
      <c r="Y2255" s="73">
        <v>0.04</v>
      </c>
      <c r="Z2255" s="7"/>
      <c r="AA2255" s="7"/>
      <c r="AB2255" s="7"/>
      <c r="AC2255" s="7"/>
    </row>
    <row r="2256" spans="2:29" ht="15.75" customHeight="1" x14ac:dyDescent="0.25">
      <c r="B2256" s="62">
        <v>16274</v>
      </c>
      <c r="C2256" s="63" t="s">
        <v>2264</v>
      </c>
      <c r="D2256" s="64">
        <f t="shared" si="200"/>
        <v>10076.405950413224</v>
      </c>
      <c r="E2256" s="64">
        <f t="shared" si="201"/>
        <v>12192.451200000001</v>
      </c>
      <c r="F2256" s="64">
        <f>+VLOOKUP(B2256,[1]BASES!$A$2:$C$10701,3,0)</f>
        <v>21</v>
      </c>
      <c r="G2256" s="65">
        <f t="shared" si="198"/>
        <v>12192.451200000001</v>
      </c>
      <c r="H2256" s="66"/>
      <c r="I2256" s="67"/>
      <c r="J2256" s="67"/>
      <c r="K2256" s="67"/>
      <c r="L2256" s="67"/>
      <c r="M2256" s="68"/>
      <c r="N2256" s="69"/>
      <c r="O2256" s="70">
        <f t="shared" si="181"/>
        <v>0</v>
      </c>
      <c r="P2256" s="71">
        <f t="shared" si="182"/>
        <v>0</v>
      </c>
      <c r="Q2256" s="7">
        <v>1</v>
      </c>
      <c r="R2256" s="72">
        <f>+VLOOKUP(B2256,[1]BASES!$A$2:$E$10701,5,0)</f>
        <v>10496.256198347108</v>
      </c>
      <c r="S2256" s="71">
        <f t="shared" si="199"/>
        <v>0</v>
      </c>
      <c r="T2256" s="71">
        <v>0</v>
      </c>
      <c r="U2256" s="71">
        <f t="shared" si="202"/>
        <v>0</v>
      </c>
      <c r="V2256" s="7">
        <v>0</v>
      </c>
      <c r="W2256" s="7">
        <v>0</v>
      </c>
      <c r="X2256" s="7">
        <v>0</v>
      </c>
      <c r="Y2256" s="73">
        <v>0.04</v>
      </c>
      <c r="Z2256" s="7"/>
      <c r="AA2256" s="7"/>
      <c r="AB2256" s="7"/>
      <c r="AC2256" s="7"/>
    </row>
    <row r="2257" spans="2:29" ht="15.75" customHeight="1" x14ac:dyDescent="0.25">
      <c r="B2257" s="62">
        <v>16275</v>
      </c>
      <c r="C2257" s="63" t="s">
        <v>2265</v>
      </c>
      <c r="D2257" s="64">
        <f t="shared" si="200"/>
        <v>15980.072727272729</v>
      </c>
      <c r="E2257" s="64">
        <f t="shared" si="201"/>
        <v>19335.888000000003</v>
      </c>
      <c r="F2257" s="64">
        <f>+VLOOKUP(B2257,[1]BASES!$A$2:$C$10701,3,0)</f>
        <v>21</v>
      </c>
      <c r="G2257" s="65">
        <f t="shared" si="198"/>
        <v>19335.888000000003</v>
      </c>
      <c r="H2257" s="66"/>
      <c r="I2257" s="67"/>
      <c r="J2257" s="67"/>
      <c r="K2257" s="67"/>
      <c r="L2257" s="67"/>
      <c r="M2257" s="68"/>
      <c r="N2257" s="69"/>
      <c r="O2257" s="70">
        <f t="shared" si="181"/>
        <v>0</v>
      </c>
      <c r="P2257" s="71">
        <f t="shared" si="182"/>
        <v>0</v>
      </c>
      <c r="Q2257" s="7">
        <v>1</v>
      </c>
      <c r="R2257" s="72">
        <f>+VLOOKUP(B2257,[1]BASES!$A$2:$E$10701,5,0)</f>
        <v>16645.909090909092</v>
      </c>
      <c r="S2257" s="71">
        <f t="shared" si="199"/>
        <v>0</v>
      </c>
      <c r="T2257" s="71">
        <v>0</v>
      </c>
      <c r="U2257" s="71">
        <f t="shared" si="202"/>
        <v>0</v>
      </c>
      <c r="V2257" s="7">
        <v>0</v>
      </c>
      <c r="W2257" s="7">
        <v>0</v>
      </c>
      <c r="X2257" s="7">
        <v>0</v>
      </c>
      <c r="Y2257" s="73">
        <v>0.04</v>
      </c>
      <c r="Z2257" s="7"/>
      <c r="AA2257" s="7"/>
      <c r="AB2257" s="7"/>
      <c r="AC2257" s="7"/>
    </row>
    <row r="2258" spans="2:29" ht="15.75" customHeight="1" x14ac:dyDescent="0.25">
      <c r="B2258" s="62">
        <v>16276</v>
      </c>
      <c r="C2258" s="63" t="s">
        <v>2266</v>
      </c>
      <c r="D2258" s="64">
        <f t="shared" si="200"/>
        <v>21005.823471074382</v>
      </c>
      <c r="E2258" s="64">
        <f t="shared" si="201"/>
        <v>25417.046400000003</v>
      </c>
      <c r="F2258" s="64">
        <f>+VLOOKUP(B2258,[1]BASES!$A$2:$C$10701,3,0)</f>
        <v>21</v>
      </c>
      <c r="G2258" s="65">
        <f t="shared" si="198"/>
        <v>25417.046400000003</v>
      </c>
      <c r="H2258" s="66"/>
      <c r="I2258" s="67"/>
      <c r="J2258" s="67"/>
      <c r="K2258" s="67"/>
      <c r="L2258" s="67"/>
      <c r="M2258" s="68"/>
      <c r="N2258" s="69"/>
      <c r="O2258" s="70">
        <f t="shared" si="181"/>
        <v>0</v>
      </c>
      <c r="P2258" s="71">
        <f t="shared" si="182"/>
        <v>0</v>
      </c>
      <c r="Q2258" s="7">
        <v>1</v>
      </c>
      <c r="R2258" s="72">
        <f>+VLOOKUP(B2258,[1]BASES!$A$2:$E$10701,5,0)</f>
        <v>21881.066115702481</v>
      </c>
      <c r="S2258" s="71">
        <f t="shared" si="199"/>
        <v>0</v>
      </c>
      <c r="T2258" s="71">
        <v>0</v>
      </c>
      <c r="U2258" s="71">
        <f t="shared" si="202"/>
        <v>0</v>
      </c>
      <c r="V2258" s="7">
        <v>0</v>
      </c>
      <c r="W2258" s="7">
        <v>0</v>
      </c>
      <c r="X2258" s="7">
        <v>0</v>
      </c>
      <c r="Y2258" s="73">
        <v>0.04</v>
      </c>
      <c r="Z2258" s="7"/>
      <c r="AA2258" s="7"/>
      <c r="AB2258" s="7"/>
      <c r="AC2258" s="7"/>
    </row>
    <row r="2259" spans="2:29" ht="15.75" customHeight="1" x14ac:dyDescent="0.25">
      <c r="B2259" s="62">
        <v>16277</v>
      </c>
      <c r="C2259" s="63" t="s">
        <v>2267</v>
      </c>
      <c r="D2259" s="64">
        <f t="shared" si="200"/>
        <v>29850.089256198349</v>
      </c>
      <c r="E2259" s="64">
        <f t="shared" si="201"/>
        <v>36118.608</v>
      </c>
      <c r="F2259" s="64">
        <f>+VLOOKUP(B2259,[1]BASES!$A$2:$C$10701,3,0)</f>
        <v>21</v>
      </c>
      <c r="G2259" s="65">
        <f t="shared" si="198"/>
        <v>36118.608</v>
      </c>
      <c r="H2259" s="66"/>
      <c r="I2259" s="67"/>
      <c r="J2259" s="67"/>
      <c r="K2259" s="67"/>
      <c r="L2259" s="67"/>
      <c r="M2259" s="68"/>
      <c r="N2259" s="69"/>
      <c r="O2259" s="70">
        <f t="shared" si="181"/>
        <v>0</v>
      </c>
      <c r="P2259" s="71">
        <f t="shared" si="182"/>
        <v>0</v>
      </c>
      <c r="Q2259" s="7">
        <v>1</v>
      </c>
      <c r="R2259" s="72">
        <f>+VLOOKUP(B2259,[1]BASES!$A$2:$E$10701,5,0)</f>
        <v>31093.842975206615</v>
      </c>
      <c r="S2259" s="71">
        <f t="shared" si="199"/>
        <v>0</v>
      </c>
      <c r="T2259" s="71">
        <v>0</v>
      </c>
      <c r="U2259" s="71">
        <f t="shared" si="202"/>
        <v>0</v>
      </c>
      <c r="V2259" s="7">
        <v>0</v>
      </c>
      <c r="W2259" s="7">
        <v>0</v>
      </c>
      <c r="X2259" s="7">
        <v>0</v>
      </c>
      <c r="Y2259" s="73">
        <v>0.04</v>
      </c>
      <c r="Z2259" s="7"/>
      <c r="AA2259" s="7"/>
      <c r="AB2259" s="7"/>
      <c r="AC2259" s="7"/>
    </row>
    <row r="2260" spans="2:29" ht="15.75" customHeight="1" x14ac:dyDescent="0.25">
      <c r="B2260" s="62">
        <v>16279</v>
      </c>
      <c r="C2260" s="63" t="s">
        <v>2268</v>
      </c>
      <c r="D2260" s="64">
        <f t="shared" si="200"/>
        <v>299.11537190082646</v>
      </c>
      <c r="E2260" s="64">
        <f t="shared" si="201"/>
        <v>361.92960000000005</v>
      </c>
      <c r="F2260" s="64">
        <f>+VLOOKUP(B2260,[1]BASES!$A$2:$C$10701,3,0)</f>
        <v>21</v>
      </c>
      <c r="G2260" s="65">
        <f t="shared" si="198"/>
        <v>361.92960000000005</v>
      </c>
      <c r="H2260" s="66"/>
      <c r="I2260" s="67"/>
      <c r="J2260" s="67"/>
      <c r="K2260" s="67"/>
      <c r="L2260" s="67"/>
      <c r="M2260" s="68"/>
      <c r="N2260" s="69"/>
      <c r="O2260" s="70">
        <f t="shared" si="181"/>
        <v>0</v>
      </c>
      <c r="P2260" s="71">
        <f t="shared" si="182"/>
        <v>0</v>
      </c>
      <c r="Q2260" s="7">
        <v>1</v>
      </c>
      <c r="R2260" s="72">
        <f>+VLOOKUP(B2260,[1]BASES!$A$2:$E$10701,5,0)</f>
        <v>311.57851239669424</v>
      </c>
      <c r="S2260" s="71">
        <f t="shared" si="199"/>
        <v>0</v>
      </c>
      <c r="T2260" s="71">
        <v>0</v>
      </c>
      <c r="U2260" s="71">
        <f t="shared" si="202"/>
        <v>0</v>
      </c>
      <c r="V2260" s="7">
        <v>0</v>
      </c>
      <c r="W2260" s="7">
        <v>0</v>
      </c>
      <c r="X2260" s="7">
        <v>0</v>
      </c>
      <c r="Y2260" s="73">
        <v>0.04</v>
      </c>
      <c r="Z2260" s="7"/>
      <c r="AA2260" s="7"/>
      <c r="AB2260" s="7"/>
      <c r="AC2260" s="7"/>
    </row>
    <row r="2261" spans="2:29" ht="15.75" customHeight="1" x14ac:dyDescent="0.25">
      <c r="B2261" s="62">
        <v>16280</v>
      </c>
      <c r="C2261" s="63" t="s">
        <v>2269</v>
      </c>
      <c r="D2261" s="64">
        <f t="shared" si="200"/>
        <v>588.86876033057854</v>
      </c>
      <c r="E2261" s="64">
        <f t="shared" si="201"/>
        <v>712.53120000000001</v>
      </c>
      <c r="F2261" s="64">
        <f>+VLOOKUP(B2261,[1]BASES!$A$2:$C$10701,3,0)</f>
        <v>21</v>
      </c>
      <c r="G2261" s="65">
        <f t="shared" si="198"/>
        <v>712.53120000000001</v>
      </c>
      <c r="H2261" s="66"/>
      <c r="I2261" s="67"/>
      <c r="J2261" s="67"/>
      <c r="K2261" s="67"/>
      <c r="L2261" s="67"/>
      <c r="M2261" s="68"/>
      <c r="N2261" s="69"/>
      <c r="O2261" s="70">
        <f t="shared" si="181"/>
        <v>0</v>
      </c>
      <c r="P2261" s="71">
        <f t="shared" si="182"/>
        <v>0</v>
      </c>
      <c r="Q2261" s="7">
        <v>1</v>
      </c>
      <c r="R2261" s="72">
        <f>+VLOOKUP(B2261,[1]BASES!$A$2:$E$10701,5,0)</f>
        <v>613.40495867768595</v>
      </c>
      <c r="S2261" s="71">
        <f t="shared" si="199"/>
        <v>0</v>
      </c>
      <c r="T2261" s="71">
        <v>0</v>
      </c>
      <c r="U2261" s="71">
        <f t="shared" si="202"/>
        <v>0</v>
      </c>
      <c r="V2261" s="7">
        <v>0</v>
      </c>
      <c r="W2261" s="7">
        <v>0</v>
      </c>
      <c r="X2261" s="7">
        <v>0</v>
      </c>
      <c r="Y2261" s="73">
        <v>0.04</v>
      </c>
      <c r="Z2261" s="7"/>
      <c r="AA2261" s="7"/>
      <c r="AB2261" s="7"/>
      <c r="AC2261" s="7"/>
    </row>
    <row r="2262" spans="2:29" ht="15.75" customHeight="1" x14ac:dyDescent="0.25">
      <c r="B2262" s="62">
        <v>16281</v>
      </c>
      <c r="C2262" s="63" t="s">
        <v>2270</v>
      </c>
      <c r="D2262" s="64">
        <f t="shared" si="200"/>
        <v>1021.0433057851241</v>
      </c>
      <c r="E2262" s="64">
        <f t="shared" si="201"/>
        <v>1235.4624000000001</v>
      </c>
      <c r="F2262" s="64">
        <f>+VLOOKUP(B2262,[1]BASES!$A$2:$C$10701,3,0)</f>
        <v>21</v>
      </c>
      <c r="G2262" s="65">
        <f t="shared" si="198"/>
        <v>1235.4624000000001</v>
      </c>
      <c r="H2262" s="66"/>
      <c r="I2262" s="67"/>
      <c r="J2262" s="67"/>
      <c r="K2262" s="67"/>
      <c r="L2262" s="67"/>
      <c r="M2262" s="68"/>
      <c r="N2262" s="69"/>
      <c r="O2262" s="70">
        <f t="shared" si="181"/>
        <v>0</v>
      </c>
      <c r="P2262" s="71">
        <f t="shared" si="182"/>
        <v>0</v>
      </c>
      <c r="Q2262" s="7">
        <v>1</v>
      </c>
      <c r="R2262" s="72">
        <f>+VLOOKUP(B2262,[1]BASES!$A$2:$E$10701,5,0)</f>
        <v>1063.5867768595042</v>
      </c>
      <c r="S2262" s="71">
        <f t="shared" si="199"/>
        <v>0</v>
      </c>
      <c r="T2262" s="71">
        <v>0</v>
      </c>
      <c r="U2262" s="71">
        <f t="shared" si="202"/>
        <v>0</v>
      </c>
      <c r="V2262" s="7">
        <v>0</v>
      </c>
      <c r="W2262" s="7">
        <v>0</v>
      </c>
      <c r="X2262" s="7">
        <v>0</v>
      </c>
      <c r="Y2262" s="73">
        <v>0.04</v>
      </c>
      <c r="Z2262" s="7"/>
      <c r="AA2262" s="7"/>
      <c r="AB2262" s="7"/>
      <c r="AC2262" s="7"/>
    </row>
    <row r="2263" spans="2:29" ht="15.75" customHeight="1" x14ac:dyDescent="0.25">
      <c r="B2263" s="62">
        <v>16282</v>
      </c>
      <c r="C2263" s="63" t="s">
        <v>2271</v>
      </c>
      <c r="D2263" s="64">
        <f t="shared" si="200"/>
        <v>1558.8495867768595</v>
      </c>
      <c r="E2263" s="64">
        <f t="shared" si="201"/>
        <v>1886.2080000000001</v>
      </c>
      <c r="F2263" s="64">
        <f>+VLOOKUP(B2263,[1]BASES!$A$2:$C$10701,3,0)</f>
        <v>21</v>
      </c>
      <c r="G2263" s="65">
        <f t="shared" si="198"/>
        <v>1886.2080000000001</v>
      </c>
      <c r="H2263" s="66"/>
      <c r="I2263" s="67"/>
      <c r="J2263" s="67"/>
      <c r="K2263" s="67"/>
      <c r="L2263" s="67"/>
      <c r="M2263" s="68"/>
      <c r="N2263" s="69"/>
      <c r="O2263" s="70">
        <f t="shared" si="181"/>
        <v>0</v>
      </c>
      <c r="P2263" s="71">
        <f t="shared" si="182"/>
        <v>0</v>
      </c>
      <c r="Q2263" s="7">
        <v>1</v>
      </c>
      <c r="R2263" s="72">
        <f>+VLOOKUP(B2263,[1]BASES!$A$2:$E$10701,5,0)</f>
        <v>1623.8016528925621</v>
      </c>
      <c r="S2263" s="71">
        <f t="shared" si="199"/>
        <v>0</v>
      </c>
      <c r="T2263" s="71">
        <v>0</v>
      </c>
      <c r="U2263" s="71">
        <f t="shared" si="202"/>
        <v>0</v>
      </c>
      <c r="V2263" s="7">
        <v>0</v>
      </c>
      <c r="W2263" s="7">
        <v>0</v>
      </c>
      <c r="X2263" s="7">
        <v>0</v>
      </c>
      <c r="Y2263" s="73">
        <v>0.04</v>
      </c>
      <c r="Z2263" s="7"/>
      <c r="AA2263" s="7"/>
      <c r="AB2263" s="7"/>
      <c r="AC2263" s="7"/>
    </row>
    <row r="2264" spans="2:29" ht="15.75" customHeight="1" x14ac:dyDescent="0.25">
      <c r="B2264" s="62">
        <v>16283</v>
      </c>
      <c r="C2264" s="63" t="s">
        <v>2272</v>
      </c>
      <c r="D2264" s="64">
        <f t="shared" si="200"/>
        <v>2545.3328925619835</v>
      </c>
      <c r="E2264" s="64">
        <f t="shared" si="201"/>
        <v>3079.8528000000001</v>
      </c>
      <c r="F2264" s="64">
        <f>+VLOOKUP(B2264,[1]BASES!$A$2:$C$10701,3,0)</f>
        <v>21</v>
      </c>
      <c r="G2264" s="65">
        <f t="shared" si="198"/>
        <v>3079.8528000000001</v>
      </c>
      <c r="H2264" s="66"/>
      <c r="I2264" s="67"/>
      <c r="J2264" s="67"/>
      <c r="K2264" s="67"/>
      <c r="L2264" s="67"/>
      <c r="M2264" s="68"/>
      <c r="N2264" s="69"/>
      <c r="O2264" s="70">
        <f t="shared" si="181"/>
        <v>0</v>
      </c>
      <c r="P2264" s="71">
        <f t="shared" si="182"/>
        <v>0</v>
      </c>
      <c r="Q2264" s="7">
        <v>1</v>
      </c>
      <c r="R2264" s="72">
        <f>+VLOOKUP(B2264,[1]BASES!$A$2:$E$10701,5,0)</f>
        <v>2651.3884297520663</v>
      </c>
      <c r="S2264" s="71">
        <f t="shared" si="199"/>
        <v>0</v>
      </c>
      <c r="T2264" s="71">
        <v>0</v>
      </c>
      <c r="U2264" s="71">
        <f t="shared" si="202"/>
        <v>0</v>
      </c>
      <c r="V2264" s="7">
        <v>0</v>
      </c>
      <c r="W2264" s="7">
        <v>0</v>
      </c>
      <c r="X2264" s="7">
        <v>0</v>
      </c>
      <c r="Y2264" s="73">
        <v>0.04</v>
      </c>
      <c r="Z2264" s="7"/>
      <c r="AA2264" s="7"/>
      <c r="AB2264" s="7"/>
      <c r="AC2264" s="7"/>
    </row>
    <row r="2265" spans="2:29" ht="15.75" customHeight="1" x14ac:dyDescent="0.25">
      <c r="B2265" s="62">
        <v>16284</v>
      </c>
      <c r="C2265" s="63" t="s">
        <v>2273</v>
      </c>
      <c r="D2265" s="64">
        <f t="shared" si="200"/>
        <v>4153.467768595041</v>
      </c>
      <c r="E2265" s="64">
        <f t="shared" si="201"/>
        <v>5025.6959999999999</v>
      </c>
      <c r="F2265" s="64">
        <f>+VLOOKUP(B2265,[1]BASES!$A$2:$C$10701,3,0)</f>
        <v>21</v>
      </c>
      <c r="G2265" s="65">
        <f t="shared" si="198"/>
        <v>5025.6959999999999</v>
      </c>
      <c r="H2265" s="66"/>
      <c r="I2265" s="67"/>
      <c r="J2265" s="67"/>
      <c r="K2265" s="67"/>
      <c r="L2265" s="67"/>
      <c r="M2265" s="68"/>
      <c r="N2265" s="69"/>
      <c r="O2265" s="70">
        <f t="shared" si="181"/>
        <v>0</v>
      </c>
      <c r="P2265" s="71">
        <f t="shared" si="182"/>
        <v>0</v>
      </c>
      <c r="Q2265" s="7">
        <v>1</v>
      </c>
      <c r="R2265" s="72">
        <f>+VLOOKUP(B2265,[1]BASES!$A$2:$E$10701,5,0)</f>
        <v>4326.5289256198348</v>
      </c>
      <c r="S2265" s="71">
        <f t="shared" si="199"/>
        <v>0</v>
      </c>
      <c r="T2265" s="71">
        <v>0</v>
      </c>
      <c r="U2265" s="71">
        <f t="shared" si="202"/>
        <v>0</v>
      </c>
      <c r="V2265" s="7">
        <v>0</v>
      </c>
      <c r="W2265" s="7">
        <v>0</v>
      </c>
      <c r="X2265" s="7">
        <v>0</v>
      </c>
      <c r="Y2265" s="73">
        <v>0.04</v>
      </c>
      <c r="Z2265" s="7"/>
      <c r="AA2265" s="7"/>
      <c r="AB2265" s="7"/>
      <c r="AC2265" s="7"/>
    </row>
    <row r="2266" spans="2:29" ht="15.75" customHeight="1" x14ac:dyDescent="0.25">
      <c r="B2266" s="62">
        <v>16285</v>
      </c>
      <c r="C2266" s="63" t="s">
        <v>2274</v>
      </c>
      <c r="D2266" s="64">
        <f t="shared" si="200"/>
        <v>6813.6674380165286</v>
      </c>
      <c r="E2266" s="64">
        <f t="shared" si="201"/>
        <v>8244.5375999999997</v>
      </c>
      <c r="F2266" s="64">
        <f>+VLOOKUP(B2266,[1]BASES!$A$2:$C$10701,3,0)</f>
        <v>21</v>
      </c>
      <c r="G2266" s="65">
        <f t="shared" si="198"/>
        <v>8244.5375999999997</v>
      </c>
      <c r="H2266" s="66"/>
      <c r="I2266" s="67"/>
      <c r="J2266" s="67"/>
      <c r="K2266" s="67"/>
      <c r="L2266" s="67"/>
      <c r="M2266" s="68"/>
      <c r="N2266" s="69"/>
      <c r="O2266" s="70">
        <f t="shared" si="181"/>
        <v>0</v>
      </c>
      <c r="P2266" s="71">
        <f t="shared" si="182"/>
        <v>0</v>
      </c>
      <c r="Q2266" s="7">
        <v>1</v>
      </c>
      <c r="R2266" s="72">
        <f>+VLOOKUP(B2266,[1]BASES!$A$2:$E$10701,5,0)</f>
        <v>7097.5702479338843</v>
      </c>
      <c r="S2266" s="71">
        <f t="shared" si="199"/>
        <v>0</v>
      </c>
      <c r="T2266" s="71">
        <v>0</v>
      </c>
      <c r="U2266" s="71">
        <f t="shared" si="202"/>
        <v>0</v>
      </c>
      <c r="V2266" s="7">
        <v>0</v>
      </c>
      <c r="W2266" s="7">
        <v>0</v>
      </c>
      <c r="X2266" s="7">
        <v>0</v>
      </c>
      <c r="Y2266" s="73">
        <v>0.04</v>
      </c>
      <c r="Z2266" s="7"/>
      <c r="AA2266" s="7"/>
      <c r="AB2266" s="7"/>
      <c r="AC2266" s="7"/>
    </row>
    <row r="2267" spans="2:29" ht="15.75" customHeight="1" x14ac:dyDescent="0.25">
      <c r="B2267" s="62">
        <v>16286</v>
      </c>
      <c r="C2267" s="63" t="s">
        <v>2275</v>
      </c>
      <c r="D2267" s="64">
        <f t="shared" si="200"/>
        <v>8502.799338842975</v>
      </c>
      <c r="E2267" s="64">
        <f t="shared" si="201"/>
        <v>10288.387199999999</v>
      </c>
      <c r="F2267" s="64">
        <f>+VLOOKUP(B2267,[1]BASES!$A$2:$C$10701,3,0)</f>
        <v>21</v>
      </c>
      <c r="G2267" s="65">
        <f t="shared" si="198"/>
        <v>10288.387199999999</v>
      </c>
      <c r="H2267" s="66"/>
      <c r="I2267" s="67"/>
      <c r="J2267" s="67"/>
      <c r="K2267" s="67"/>
      <c r="L2267" s="67"/>
      <c r="M2267" s="68"/>
      <c r="N2267" s="69"/>
      <c r="O2267" s="70">
        <f t="shared" si="181"/>
        <v>0</v>
      </c>
      <c r="P2267" s="71">
        <f t="shared" si="182"/>
        <v>0</v>
      </c>
      <c r="Q2267" s="7">
        <v>1</v>
      </c>
      <c r="R2267" s="72">
        <f>+VLOOKUP(B2267,[1]BASES!$A$2:$E$10701,5,0)</f>
        <v>8857.0826446280989</v>
      </c>
      <c r="S2267" s="71">
        <f t="shared" si="199"/>
        <v>0</v>
      </c>
      <c r="T2267" s="71">
        <v>0</v>
      </c>
      <c r="U2267" s="71">
        <f t="shared" si="202"/>
        <v>0</v>
      </c>
      <c r="V2267" s="7">
        <v>0</v>
      </c>
      <c r="W2267" s="7">
        <v>0</v>
      </c>
      <c r="X2267" s="7">
        <v>0</v>
      </c>
      <c r="Y2267" s="73">
        <v>0.04</v>
      </c>
      <c r="Z2267" s="7"/>
      <c r="AA2267" s="7"/>
      <c r="AB2267" s="7"/>
      <c r="AC2267" s="7"/>
    </row>
    <row r="2268" spans="2:29" ht="15.75" customHeight="1" x14ac:dyDescent="0.25">
      <c r="B2268" s="62">
        <v>16311</v>
      </c>
      <c r="C2268" s="63" t="s">
        <v>2276</v>
      </c>
      <c r="D2268" s="64">
        <f t="shared" si="200"/>
        <v>1760.8383471074378</v>
      </c>
      <c r="E2268" s="64">
        <f t="shared" si="201"/>
        <v>2130.6143999999999</v>
      </c>
      <c r="F2268" s="64">
        <f>+VLOOKUP(B2268,[1]BASES!$A$2:$C$10701,3,0)</f>
        <v>21</v>
      </c>
      <c r="G2268" s="65">
        <f t="shared" si="198"/>
        <v>2130.6143999999999</v>
      </c>
      <c r="H2268" s="66"/>
      <c r="I2268" s="67"/>
      <c r="J2268" s="67"/>
      <c r="K2268" s="67"/>
      <c r="L2268" s="67"/>
      <c r="M2268" s="68"/>
      <c r="N2268" s="69"/>
      <c r="O2268" s="70">
        <f t="shared" si="181"/>
        <v>0</v>
      </c>
      <c r="P2268" s="71">
        <f t="shared" si="182"/>
        <v>0</v>
      </c>
      <c r="Q2268" s="7">
        <v>1</v>
      </c>
      <c r="R2268" s="72">
        <f>+VLOOKUP(B2268,[1]BASES!$A$2:$E$10701,5,0)</f>
        <v>1834.2066115702478</v>
      </c>
      <c r="S2268" s="71">
        <f t="shared" si="199"/>
        <v>0</v>
      </c>
      <c r="T2268" s="71">
        <v>0</v>
      </c>
      <c r="U2268" s="71">
        <f t="shared" si="202"/>
        <v>0</v>
      </c>
      <c r="V2268" s="7">
        <v>0</v>
      </c>
      <c r="W2268" s="7">
        <v>0</v>
      </c>
      <c r="X2268" s="7">
        <v>0</v>
      </c>
      <c r="Y2268" s="73">
        <v>0.04</v>
      </c>
      <c r="Z2268" s="7"/>
      <c r="AA2268" s="7"/>
      <c r="AB2268" s="7"/>
      <c r="AC2268" s="7"/>
    </row>
    <row r="2269" spans="2:29" ht="15.75" customHeight="1" x14ac:dyDescent="0.25">
      <c r="B2269" s="62">
        <v>16312</v>
      </c>
      <c r="C2269" s="63" t="s">
        <v>2277</v>
      </c>
      <c r="D2269" s="64">
        <f t="shared" si="200"/>
        <v>2466.4145454545455</v>
      </c>
      <c r="E2269" s="64">
        <f t="shared" si="201"/>
        <v>2984.3616000000002</v>
      </c>
      <c r="F2269" s="64">
        <f>+VLOOKUP(B2269,[1]BASES!$A$2:$C$10701,3,0)</f>
        <v>21</v>
      </c>
      <c r="G2269" s="65">
        <f t="shared" si="198"/>
        <v>2984.3616000000002</v>
      </c>
      <c r="H2269" s="66"/>
      <c r="I2269" s="67"/>
      <c r="J2269" s="67"/>
      <c r="K2269" s="67"/>
      <c r="L2269" s="67"/>
      <c r="M2269" s="68"/>
      <c r="N2269" s="69"/>
      <c r="O2269" s="70">
        <f t="shared" si="181"/>
        <v>0</v>
      </c>
      <c r="P2269" s="71">
        <f t="shared" si="182"/>
        <v>0</v>
      </c>
      <c r="Q2269" s="7">
        <v>1</v>
      </c>
      <c r="R2269" s="72">
        <f>+VLOOKUP(B2269,[1]BASES!$A$2:$E$10701,5,0)</f>
        <v>2569.1818181818185</v>
      </c>
      <c r="S2269" s="71">
        <f t="shared" si="199"/>
        <v>0</v>
      </c>
      <c r="T2269" s="71">
        <v>0</v>
      </c>
      <c r="U2269" s="71">
        <f t="shared" si="202"/>
        <v>0</v>
      </c>
      <c r="V2269" s="7">
        <v>0</v>
      </c>
      <c r="W2269" s="7">
        <v>0</v>
      </c>
      <c r="X2269" s="7">
        <v>0</v>
      </c>
      <c r="Y2269" s="73">
        <v>0.04</v>
      </c>
      <c r="Z2269" s="7"/>
      <c r="AA2269" s="7"/>
      <c r="AB2269" s="7"/>
      <c r="AC2269" s="7"/>
    </row>
    <row r="2270" spans="2:29" ht="15.75" customHeight="1" x14ac:dyDescent="0.25">
      <c r="B2270" s="62">
        <v>16314</v>
      </c>
      <c r="C2270" s="63" t="s">
        <v>2278</v>
      </c>
      <c r="D2270" s="64">
        <f t="shared" si="200"/>
        <v>4091.8294214876032</v>
      </c>
      <c r="E2270" s="64">
        <f t="shared" si="201"/>
        <v>4951.1135999999997</v>
      </c>
      <c r="F2270" s="64">
        <f>+VLOOKUP(B2270,[1]BASES!$A$2:$C$10701,3,0)</f>
        <v>21</v>
      </c>
      <c r="G2270" s="65">
        <f t="shared" si="198"/>
        <v>4951.1135999999997</v>
      </c>
      <c r="H2270" s="66"/>
      <c r="I2270" s="67"/>
      <c r="J2270" s="67"/>
      <c r="K2270" s="67"/>
      <c r="L2270" s="67"/>
      <c r="M2270" s="68"/>
      <c r="N2270" s="69"/>
      <c r="O2270" s="70">
        <f t="shared" si="181"/>
        <v>0</v>
      </c>
      <c r="P2270" s="71">
        <f t="shared" si="182"/>
        <v>0</v>
      </c>
      <c r="Q2270" s="7">
        <v>1</v>
      </c>
      <c r="R2270" s="72">
        <f>+VLOOKUP(B2270,[1]BASES!$A$2:$E$10701,5,0)</f>
        <v>4262.3223140495866</v>
      </c>
      <c r="S2270" s="71">
        <f t="shared" si="199"/>
        <v>0</v>
      </c>
      <c r="T2270" s="71">
        <v>0</v>
      </c>
      <c r="U2270" s="71">
        <f t="shared" si="202"/>
        <v>0</v>
      </c>
      <c r="V2270" s="7">
        <v>0</v>
      </c>
      <c r="W2270" s="7">
        <v>0</v>
      </c>
      <c r="X2270" s="7">
        <v>0</v>
      </c>
      <c r="Y2270" s="73">
        <v>0.04</v>
      </c>
      <c r="Z2270" s="7"/>
      <c r="AA2270" s="7"/>
      <c r="AB2270" s="7"/>
      <c r="AC2270" s="7"/>
    </row>
    <row r="2271" spans="2:29" ht="15.75" customHeight="1" x14ac:dyDescent="0.25">
      <c r="B2271" s="62">
        <v>16323</v>
      </c>
      <c r="C2271" s="63" t="s">
        <v>2279</v>
      </c>
      <c r="D2271" s="64">
        <f t="shared" si="200"/>
        <v>3597.4849586776859</v>
      </c>
      <c r="E2271" s="64">
        <f t="shared" si="201"/>
        <v>4352.9567999999999</v>
      </c>
      <c r="F2271" s="64">
        <f>+VLOOKUP(B2271,[1]BASES!$A$2:$C$10701,3,0)</f>
        <v>21</v>
      </c>
      <c r="G2271" s="65">
        <f t="shared" si="198"/>
        <v>4352.9567999999999</v>
      </c>
      <c r="H2271" s="66"/>
      <c r="I2271" s="67"/>
      <c r="J2271" s="67"/>
      <c r="K2271" s="67"/>
      <c r="L2271" s="67"/>
      <c r="M2271" s="68"/>
      <c r="N2271" s="69"/>
      <c r="O2271" s="70">
        <f t="shared" si="181"/>
        <v>0</v>
      </c>
      <c r="P2271" s="71">
        <f t="shared" si="182"/>
        <v>0</v>
      </c>
      <c r="Q2271" s="7">
        <v>1</v>
      </c>
      <c r="R2271" s="72">
        <f>+VLOOKUP(B2271,[1]BASES!$A$2:$E$10701,5,0)</f>
        <v>3747.3801652892562</v>
      </c>
      <c r="S2271" s="71">
        <f t="shared" si="199"/>
        <v>0</v>
      </c>
      <c r="T2271" s="71">
        <v>0</v>
      </c>
      <c r="U2271" s="71">
        <f t="shared" si="202"/>
        <v>0</v>
      </c>
      <c r="V2271" s="7">
        <v>0</v>
      </c>
      <c r="W2271" s="7">
        <v>0</v>
      </c>
      <c r="X2271" s="7">
        <v>0</v>
      </c>
      <c r="Y2271" s="73">
        <v>0.04</v>
      </c>
      <c r="Z2271" s="7"/>
      <c r="AA2271" s="7"/>
      <c r="AB2271" s="7"/>
      <c r="AC2271" s="7"/>
    </row>
    <row r="2272" spans="2:29" ht="15.75" customHeight="1" x14ac:dyDescent="0.25">
      <c r="B2272" s="62">
        <v>16324</v>
      </c>
      <c r="C2272" s="63" t="s">
        <v>2280</v>
      </c>
      <c r="D2272" s="64">
        <f t="shared" si="200"/>
        <v>5333.085619834711</v>
      </c>
      <c r="E2272" s="64">
        <f t="shared" si="201"/>
        <v>6453.0336000000007</v>
      </c>
      <c r="F2272" s="64">
        <f>+VLOOKUP(B2272,[1]BASES!$A$2:$C$10701,3,0)</f>
        <v>21</v>
      </c>
      <c r="G2272" s="65">
        <f t="shared" si="198"/>
        <v>6453.0336000000007</v>
      </c>
      <c r="H2272" s="66"/>
      <c r="I2272" s="67"/>
      <c r="J2272" s="67"/>
      <c r="K2272" s="67"/>
      <c r="L2272" s="67"/>
      <c r="M2272" s="68"/>
      <c r="N2272" s="69"/>
      <c r="O2272" s="70">
        <f t="shared" si="181"/>
        <v>0</v>
      </c>
      <c r="P2272" s="71">
        <f t="shared" si="182"/>
        <v>0</v>
      </c>
      <c r="Q2272" s="7">
        <v>1</v>
      </c>
      <c r="R2272" s="72">
        <f>+VLOOKUP(B2272,[1]BASES!$A$2:$E$10701,5,0)</f>
        <v>5555.2975206611573</v>
      </c>
      <c r="S2272" s="71">
        <f t="shared" si="199"/>
        <v>0</v>
      </c>
      <c r="T2272" s="71">
        <v>0</v>
      </c>
      <c r="U2272" s="71">
        <f t="shared" si="202"/>
        <v>0</v>
      </c>
      <c r="V2272" s="7">
        <v>0</v>
      </c>
      <c r="W2272" s="7">
        <v>0</v>
      </c>
      <c r="X2272" s="7">
        <v>0</v>
      </c>
      <c r="Y2272" s="73">
        <v>0.04</v>
      </c>
      <c r="Z2272" s="7"/>
      <c r="AA2272" s="7"/>
      <c r="AB2272" s="7"/>
      <c r="AC2272" s="7"/>
    </row>
    <row r="2273" spans="2:29" ht="15.75" customHeight="1" x14ac:dyDescent="0.25">
      <c r="B2273" s="62">
        <v>16336</v>
      </c>
      <c r="C2273" s="63" t="s">
        <v>2281</v>
      </c>
      <c r="D2273" s="64">
        <f t="shared" si="200"/>
        <v>5635.5966942148762</v>
      </c>
      <c r="E2273" s="64">
        <f t="shared" si="201"/>
        <v>6819.0720000000001</v>
      </c>
      <c r="F2273" s="64">
        <f>+VLOOKUP(B2273,[1]BASES!$A$2:$C$10701,3,0)</f>
        <v>21</v>
      </c>
      <c r="G2273" s="65">
        <f t="shared" si="198"/>
        <v>6819.0720000000001</v>
      </c>
      <c r="H2273" s="66"/>
      <c r="I2273" s="67"/>
      <c r="J2273" s="67"/>
      <c r="K2273" s="67"/>
      <c r="L2273" s="67"/>
      <c r="M2273" s="68"/>
      <c r="N2273" s="69"/>
      <c r="O2273" s="70">
        <f t="shared" si="181"/>
        <v>0</v>
      </c>
      <c r="P2273" s="71">
        <f t="shared" si="182"/>
        <v>0</v>
      </c>
      <c r="Q2273" s="7">
        <v>1</v>
      </c>
      <c r="R2273" s="72">
        <f>+VLOOKUP(B2273,[1]BASES!$A$2:$E$10701,5,0)</f>
        <v>5870.4132231404956</v>
      </c>
      <c r="S2273" s="71">
        <f t="shared" si="199"/>
        <v>0</v>
      </c>
      <c r="T2273" s="71">
        <v>0</v>
      </c>
      <c r="U2273" s="71">
        <f t="shared" si="202"/>
        <v>0</v>
      </c>
      <c r="V2273" s="7">
        <v>0</v>
      </c>
      <c r="W2273" s="7">
        <v>0</v>
      </c>
      <c r="X2273" s="7">
        <v>0</v>
      </c>
      <c r="Y2273" s="73">
        <v>0.04</v>
      </c>
      <c r="Z2273" s="7"/>
      <c r="AA2273" s="7"/>
      <c r="AB2273" s="7"/>
      <c r="AC2273" s="7"/>
    </row>
    <row r="2274" spans="2:29" ht="15.75" customHeight="1" x14ac:dyDescent="0.25">
      <c r="B2274" s="62">
        <v>33855</v>
      </c>
      <c r="C2274" s="63" t="s">
        <v>2282</v>
      </c>
      <c r="D2274" s="64">
        <f t="shared" si="200"/>
        <v>16155.681322314051</v>
      </c>
      <c r="E2274" s="64">
        <f t="shared" si="201"/>
        <v>19548.374400000001</v>
      </c>
      <c r="F2274" s="64">
        <f>+VLOOKUP(B2274,[1]BASES!$A$2:$C$10701,3,0)</f>
        <v>21</v>
      </c>
      <c r="G2274" s="65">
        <f t="shared" si="198"/>
        <v>19548.374400000001</v>
      </c>
      <c r="H2274" s="66"/>
      <c r="I2274" s="67"/>
      <c r="J2274" s="67"/>
      <c r="K2274" s="67"/>
      <c r="L2274" s="67"/>
      <c r="M2274" s="68"/>
      <c r="N2274" s="69"/>
      <c r="O2274" s="70">
        <f t="shared" si="181"/>
        <v>0</v>
      </c>
      <c r="P2274" s="71">
        <f t="shared" si="182"/>
        <v>0</v>
      </c>
      <c r="Q2274" s="7">
        <v>1</v>
      </c>
      <c r="R2274" s="72">
        <f>+VLOOKUP(B2274,[1]BASES!$A$2:$E$10701,5,0)</f>
        <v>16828.834710743802</v>
      </c>
      <c r="S2274" s="71">
        <f t="shared" si="199"/>
        <v>0</v>
      </c>
      <c r="T2274" s="71">
        <v>0</v>
      </c>
      <c r="U2274" s="71">
        <f t="shared" si="202"/>
        <v>0</v>
      </c>
      <c r="V2274" s="7">
        <v>0</v>
      </c>
      <c r="W2274" s="7">
        <v>0</v>
      </c>
      <c r="X2274" s="7">
        <v>0</v>
      </c>
      <c r="Y2274" s="73">
        <v>0.04</v>
      </c>
      <c r="Z2274" s="7"/>
      <c r="AA2274" s="7"/>
      <c r="AB2274" s="7"/>
      <c r="AC2274" s="7"/>
    </row>
    <row r="2275" spans="2:29" ht="15.75" customHeight="1" x14ac:dyDescent="0.25">
      <c r="B2275" s="62">
        <v>15655</v>
      </c>
      <c r="C2275" s="63" t="s">
        <v>2283</v>
      </c>
      <c r="D2275" s="64">
        <f t="shared" si="200"/>
        <v>20851.2</v>
      </c>
      <c r="E2275" s="64">
        <f t="shared" si="201"/>
        <v>25229.952000000001</v>
      </c>
      <c r="F2275" s="64">
        <f>+VLOOKUP(B2275,[1]BASES!$A$2:$C$10701,3,0)</f>
        <v>21</v>
      </c>
      <c r="G2275" s="65">
        <f t="shared" si="198"/>
        <v>25229.952000000001</v>
      </c>
      <c r="H2275" s="66"/>
      <c r="I2275" s="67"/>
      <c r="J2275" s="67"/>
      <c r="K2275" s="67"/>
      <c r="L2275" s="67"/>
      <c r="M2275" s="68"/>
      <c r="N2275" s="69"/>
      <c r="O2275" s="70">
        <f t="shared" si="181"/>
        <v>0</v>
      </c>
      <c r="P2275" s="71">
        <f t="shared" si="182"/>
        <v>0</v>
      </c>
      <c r="Q2275" s="7">
        <v>1</v>
      </c>
      <c r="R2275" s="72">
        <f>+VLOOKUP(B2275,[1]BASES!$A$2:$E$10701,5,0)</f>
        <v>21720</v>
      </c>
      <c r="S2275" s="71">
        <f t="shared" si="199"/>
        <v>0</v>
      </c>
      <c r="T2275" s="71">
        <v>0</v>
      </c>
      <c r="U2275" s="71">
        <f t="shared" si="202"/>
        <v>0</v>
      </c>
      <c r="V2275" s="7">
        <v>0</v>
      </c>
      <c r="W2275" s="7">
        <v>0</v>
      </c>
      <c r="X2275" s="7">
        <v>0</v>
      </c>
      <c r="Y2275" s="73">
        <v>0.04</v>
      </c>
      <c r="Z2275" s="7"/>
      <c r="AA2275" s="7"/>
      <c r="AB2275" s="7"/>
      <c r="AC2275" s="7"/>
    </row>
    <row r="2276" spans="2:29" ht="15.75" customHeight="1" x14ac:dyDescent="0.25">
      <c r="B2276" s="62">
        <v>15656</v>
      </c>
      <c r="C2276" s="63" t="s">
        <v>2284</v>
      </c>
      <c r="D2276" s="64">
        <f t="shared" si="200"/>
        <v>32200.367603305782</v>
      </c>
      <c r="E2276" s="64">
        <f t="shared" si="201"/>
        <v>38962.444799999997</v>
      </c>
      <c r="F2276" s="64">
        <f>+VLOOKUP(B2276,[1]BASES!$A$2:$C$10701,3,0)</f>
        <v>21</v>
      </c>
      <c r="G2276" s="65">
        <f t="shared" si="198"/>
        <v>38962.444799999997</v>
      </c>
      <c r="H2276" s="66"/>
      <c r="I2276" s="67"/>
      <c r="J2276" s="67"/>
      <c r="K2276" s="67"/>
      <c r="L2276" s="67"/>
      <c r="M2276" s="68"/>
      <c r="N2276" s="69"/>
      <c r="O2276" s="70">
        <f t="shared" si="181"/>
        <v>0</v>
      </c>
      <c r="P2276" s="71">
        <f t="shared" si="182"/>
        <v>0</v>
      </c>
      <c r="Q2276" s="7">
        <v>1</v>
      </c>
      <c r="R2276" s="72">
        <f>+VLOOKUP(B2276,[1]BASES!$A$2:$E$10701,5,0)</f>
        <v>33542.049586776855</v>
      </c>
      <c r="S2276" s="71">
        <f t="shared" si="199"/>
        <v>0</v>
      </c>
      <c r="T2276" s="71">
        <v>0</v>
      </c>
      <c r="U2276" s="71">
        <f t="shared" si="202"/>
        <v>0</v>
      </c>
      <c r="V2276" s="7">
        <v>0</v>
      </c>
      <c r="W2276" s="7">
        <v>0</v>
      </c>
      <c r="X2276" s="7">
        <v>0</v>
      </c>
      <c r="Y2276" s="73">
        <v>0.04</v>
      </c>
      <c r="Z2276" s="7"/>
      <c r="AA2276" s="7"/>
      <c r="AB2276" s="7"/>
      <c r="AC2276" s="7"/>
    </row>
    <row r="2277" spans="2:29" ht="15.75" customHeight="1" x14ac:dyDescent="0.25">
      <c r="B2277" s="62">
        <v>15657</v>
      </c>
      <c r="C2277" s="63" t="s">
        <v>2285</v>
      </c>
      <c r="D2277" s="64">
        <f t="shared" si="200"/>
        <v>47412.210247933886</v>
      </c>
      <c r="E2277" s="64">
        <f t="shared" si="201"/>
        <v>57368.774400000002</v>
      </c>
      <c r="F2277" s="64">
        <f>+VLOOKUP(B2277,[1]BASES!$A$2:$C$10701,3,0)</f>
        <v>21</v>
      </c>
      <c r="G2277" s="65">
        <f t="shared" si="198"/>
        <v>57368.774400000002</v>
      </c>
      <c r="H2277" s="66"/>
      <c r="I2277" s="67"/>
      <c r="J2277" s="67"/>
      <c r="K2277" s="67"/>
      <c r="L2277" s="67"/>
      <c r="M2277" s="68"/>
      <c r="N2277" s="69"/>
      <c r="O2277" s="70">
        <f t="shared" si="181"/>
        <v>0</v>
      </c>
      <c r="P2277" s="71">
        <f t="shared" si="182"/>
        <v>0</v>
      </c>
      <c r="Q2277" s="7">
        <v>1</v>
      </c>
      <c r="R2277" s="72">
        <f>+VLOOKUP(B2277,[1]BASES!$A$2:$E$10701,5,0)</f>
        <v>49387.719008264467</v>
      </c>
      <c r="S2277" s="71">
        <f t="shared" si="199"/>
        <v>0</v>
      </c>
      <c r="T2277" s="71">
        <v>0</v>
      </c>
      <c r="U2277" s="71">
        <f t="shared" si="202"/>
        <v>0</v>
      </c>
      <c r="V2277" s="7">
        <v>0</v>
      </c>
      <c r="W2277" s="7">
        <v>0</v>
      </c>
      <c r="X2277" s="7">
        <v>0</v>
      </c>
      <c r="Y2277" s="73">
        <v>0.04</v>
      </c>
      <c r="Z2277" s="7"/>
      <c r="AA2277" s="7"/>
      <c r="AB2277" s="7"/>
      <c r="AC2277" s="7"/>
    </row>
    <row r="2278" spans="2:29" ht="15.75" customHeight="1" x14ac:dyDescent="0.25">
      <c r="B2278" s="62">
        <v>15658</v>
      </c>
      <c r="C2278" s="63" t="s">
        <v>2286</v>
      </c>
      <c r="D2278" s="64">
        <f t="shared" si="200"/>
        <v>70008.872727272741</v>
      </c>
      <c r="E2278" s="64">
        <f t="shared" si="201"/>
        <v>84710.736000000019</v>
      </c>
      <c r="F2278" s="64">
        <f>+VLOOKUP(B2278,[1]BASES!$A$2:$C$10701,3,0)</f>
        <v>21</v>
      </c>
      <c r="G2278" s="65">
        <f t="shared" si="198"/>
        <v>84710.736000000019</v>
      </c>
      <c r="H2278" s="66"/>
      <c r="I2278" s="67"/>
      <c r="J2278" s="67"/>
      <c r="K2278" s="67"/>
      <c r="L2278" s="67"/>
      <c r="M2278" s="68"/>
      <c r="N2278" s="69"/>
      <c r="O2278" s="70">
        <f t="shared" si="181"/>
        <v>0</v>
      </c>
      <c r="P2278" s="71">
        <f t="shared" si="182"/>
        <v>0</v>
      </c>
      <c r="Q2278" s="7">
        <v>1</v>
      </c>
      <c r="R2278" s="72">
        <f>+VLOOKUP(B2278,[1]BASES!$A$2:$E$10701,5,0)</f>
        <v>72925.909090909103</v>
      </c>
      <c r="S2278" s="71">
        <f t="shared" si="199"/>
        <v>0</v>
      </c>
      <c r="T2278" s="71">
        <v>0</v>
      </c>
      <c r="U2278" s="71">
        <f t="shared" si="202"/>
        <v>0</v>
      </c>
      <c r="V2278" s="7">
        <v>0</v>
      </c>
      <c r="W2278" s="7">
        <v>0</v>
      </c>
      <c r="X2278" s="7">
        <v>0</v>
      </c>
      <c r="Y2278" s="73">
        <v>0.04</v>
      </c>
      <c r="Z2278" s="7"/>
      <c r="AA2278" s="7"/>
      <c r="AB2278" s="7"/>
      <c r="AC2278" s="7"/>
    </row>
    <row r="2279" spans="2:29" ht="15.75" customHeight="1" x14ac:dyDescent="0.25">
      <c r="B2279" s="62">
        <v>15659</v>
      </c>
      <c r="C2279" s="63" t="s">
        <v>2287</v>
      </c>
      <c r="D2279" s="64">
        <f t="shared" si="200"/>
        <v>92027.162975206622</v>
      </c>
      <c r="E2279" s="64">
        <f t="shared" si="201"/>
        <v>111352.86720000001</v>
      </c>
      <c r="F2279" s="64">
        <f>+VLOOKUP(B2279,[1]BASES!$A$2:$C$10701,3,0)</f>
        <v>21</v>
      </c>
      <c r="G2279" s="65">
        <f t="shared" si="198"/>
        <v>111352.86720000001</v>
      </c>
      <c r="H2279" s="66"/>
      <c r="I2279" s="67"/>
      <c r="J2279" s="67"/>
      <c r="K2279" s="67"/>
      <c r="L2279" s="67"/>
      <c r="M2279" s="68"/>
      <c r="N2279" s="69"/>
      <c r="O2279" s="70">
        <f t="shared" si="181"/>
        <v>0</v>
      </c>
      <c r="P2279" s="71">
        <f t="shared" si="182"/>
        <v>0</v>
      </c>
      <c r="Q2279" s="7">
        <v>1</v>
      </c>
      <c r="R2279" s="72">
        <f>+VLOOKUP(B2279,[1]BASES!$A$2:$E$10701,5,0)</f>
        <v>95861.628099173569</v>
      </c>
      <c r="S2279" s="71">
        <f t="shared" si="199"/>
        <v>0</v>
      </c>
      <c r="T2279" s="71">
        <v>0</v>
      </c>
      <c r="U2279" s="71">
        <f t="shared" si="202"/>
        <v>0</v>
      </c>
      <c r="V2279" s="7">
        <v>0</v>
      </c>
      <c r="W2279" s="7">
        <v>0</v>
      </c>
      <c r="X2279" s="7">
        <v>0</v>
      </c>
      <c r="Y2279" s="73">
        <v>0.04</v>
      </c>
      <c r="Z2279" s="7"/>
      <c r="AA2279" s="7"/>
      <c r="AB2279" s="7"/>
      <c r="AC2279" s="7"/>
    </row>
    <row r="2280" spans="2:29" ht="15.75" customHeight="1" x14ac:dyDescent="0.25">
      <c r="B2280" s="62">
        <v>15664</v>
      </c>
      <c r="C2280" s="63" t="s">
        <v>2288</v>
      </c>
      <c r="D2280" s="64">
        <f t="shared" si="200"/>
        <v>267867.5940495868</v>
      </c>
      <c r="E2280" s="64">
        <f t="shared" si="201"/>
        <v>324119.78880000004</v>
      </c>
      <c r="F2280" s="64">
        <f>+VLOOKUP(B2280,[1]BASES!$A$2:$C$10701,3,0)</f>
        <v>21</v>
      </c>
      <c r="G2280" s="65">
        <f t="shared" si="198"/>
        <v>324119.78880000004</v>
      </c>
      <c r="H2280" s="66"/>
      <c r="I2280" s="67"/>
      <c r="J2280" s="67"/>
      <c r="K2280" s="67"/>
      <c r="L2280" s="67"/>
      <c r="M2280" s="68"/>
      <c r="N2280" s="69"/>
      <c r="O2280" s="70">
        <f t="shared" si="181"/>
        <v>0</v>
      </c>
      <c r="P2280" s="71">
        <f t="shared" si="182"/>
        <v>0</v>
      </c>
      <c r="Q2280" s="7">
        <v>1</v>
      </c>
      <c r="R2280" s="72">
        <f>+VLOOKUP(B2280,[1]BASES!$A$2:$E$10701,5,0)</f>
        <v>279028.74380165292</v>
      </c>
      <c r="S2280" s="71">
        <f t="shared" si="199"/>
        <v>0</v>
      </c>
      <c r="T2280" s="71">
        <v>0</v>
      </c>
      <c r="U2280" s="71">
        <f t="shared" si="202"/>
        <v>0</v>
      </c>
      <c r="V2280" s="7">
        <v>0</v>
      </c>
      <c r="W2280" s="7">
        <v>0</v>
      </c>
      <c r="X2280" s="7">
        <v>0</v>
      </c>
      <c r="Y2280" s="73">
        <v>0.04</v>
      </c>
      <c r="Z2280" s="7"/>
      <c r="AA2280" s="7"/>
      <c r="AB2280" s="7"/>
      <c r="AC2280" s="7"/>
    </row>
    <row r="2281" spans="2:29" ht="15.75" customHeight="1" x14ac:dyDescent="0.25">
      <c r="B2281" s="62">
        <v>15665</v>
      </c>
      <c r="C2281" s="63" t="s">
        <v>2289</v>
      </c>
      <c r="D2281" s="64">
        <f t="shared" si="200"/>
        <v>315031.24363636365</v>
      </c>
      <c r="E2281" s="64">
        <f t="shared" si="201"/>
        <v>381187.80480000004</v>
      </c>
      <c r="F2281" s="64">
        <f>+VLOOKUP(B2281,[1]BASES!$A$2:$C$10701,3,0)</f>
        <v>21</v>
      </c>
      <c r="G2281" s="65">
        <f t="shared" si="198"/>
        <v>381187.80480000004</v>
      </c>
      <c r="H2281" s="66"/>
      <c r="I2281" s="67"/>
      <c r="J2281" s="67"/>
      <c r="K2281" s="67"/>
      <c r="L2281" s="67"/>
      <c r="M2281" s="68"/>
      <c r="N2281" s="69"/>
      <c r="O2281" s="70">
        <f t="shared" si="181"/>
        <v>0</v>
      </c>
      <c r="P2281" s="71">
        <f t="shared" si="182"/>
        <v>0</v>
      </c>
      <c r="Q2281" s="7">
        <v>1</v>
      </c>
      <c r="R2281" s="72">
        <f>+VLOOKUP(B2281,[1]BASES!$A$2:$E$10701,5,0)</f>
        <v>328157.54545454547</v>
      </c>
      <c r="S2281" s="71">
        <f t="shared" si="199"/>
        <v>0</v>
      </c>
      <c r="T2281" s="71">
        <v>0</v>
      </c>
      <c r="U2281" s="71">
        <f t="shared" si="202"/>
        <v>0</v>
      </c>
      <c r="V2281" s="7">
        <v>0</v>
      </c>
      <c r="W2281" s="7">
        <v>0</v>
      </c>
      <c r="X2281" s="7">
        <v>0</v>
      </c>
      <c r="Y2281" s="73">
        <v>0.04</v>
      </c>
      <c r="Z2281" s="7"/>
      <c r="AA2281" s="7"/>
      <c r="AB2281" s="7"/>
      <c r="AC2281" s="7"/>
    </row>
    <row r="2282" spans="2:29" ht="15.75" customHeight="1" x14ac:dyDescent="0.25">
      <c r="B2282" s="62">
        <v>15666</v>
      </c>
      <c r="C2282" s="63" t="s">
        <v>2290</v>
      </c>
      <c r="D2282" s="64">
        <f t="shared" si="200"/>
        <v>365396.61223140493</v>
      </c>
      <c r="E2282" s="64">
        <f t="shared" si="201"/>
        <v>442129.90079999994</v>
      </c>
      <c r="F2282" s="64">
        <f>+VLOOKUP(B2282,[1]BASES!$A$2:$C$10701,3,0)</f>
        <v>21</v>
      </c>
      <c r="G2282" s="65">
        <f t="shared" si="198"/>
        <v>442129.90079999994</v>
      </c>
      <c r="H2282" s="66"/>
      <c r="I2282" s="67"/>
      <c r="J2282" s="67"/>
      <c r="K2282" s="67"/>
      <c r="L2282" s="67"/>
      <c r="M2282" s="68"/>
      <c r="N2282" s="69"/>
      <c r="O2282" s="70">
        <f t="shared" si="181"/>
        <v>0</v>
      </c>
      <c r="P2282" s="71">
        <f t="shared" si="182"/>
        <v>0</v>
      </c>
      <c r="Q2282" s="7">
        <v>1</v>
      </c>
      <c r="R2282" s="72">
        <f>+VLOOKUP(B2282,[1]BASES!$A$2:$E$10701,5,0)</f>
        <v>380621.47107438016</v>
      </c>
      <c r="S2282" s="71">
        <f t="shared" si="199"/>
        <v>0</v>
      </c>
      <c r="T2282" s="71">
        <v>0</v>
      </c>
      <c r="U2282" s="71">
        <f t="shared" si="202"/>
        <v>0</v>
      </c>
      <c r="V2282" s="7">
        <v>0</v>
      </c>
      <c r="W2282" s="7">
        <v>0</v>
      </c>
      <c r="X2282" s="7">
        <v>0</v>
      </c>
      <c r="Y2282" s="73">
        <v>0.04</v>
      </c>
      <c r="Z2282" s="7"/>
      <c r="AA2282" s="7"/>
      <c r="AB2282" s="7"/>
      <c r="AC2282" s="7"/>
    </row>
    <row r="2283" spans="2:29" ht="15.75" customHeight="1" x14ac:dyDescent="0.25">
      <c r="B2283" s="62">
        <v>15667</v>
      </c>
      <c r="C2283" s="63" t="s">
        <v>2291</v>
      </c>
      <c r="D2283" s="64">
        <f t="shared" si="200"/>
        <v>414097.27735537192</v>
      </c>
      <c r="E2283" s="64">
        <f t="shared" si="201"/>
        <v>501057.70559999999</v>
      </c>
      <c r="F2283" s="64">
        <f>+VLOOKUP(B2283,[1]BASES!$A$2:$C$10701,3,0)</f>
        <v>21</v>
      </c>
      <c r="G2283" s="65">
        <f t="shared" si="198"/>
        <v>501057.70559999999</v>
      </c>
      <c r="H2283" s="66"/>
      <c r="I2283" s="67"/>
      <c r="J2283" s="67"/>
      <c r="K2283" s="67"/>
      <c r="L2283" s="67"/>
      <c r="M2283" s="68"/>
      <c r="N2283" s="69"/>
      <c r="O2283" s="70">
        <f t="shared" si="181"/>
        <v>0</v>
      </c>
      <c r="P2283" s="71">
        <f t="shared" si="182"/>
        <v>0</v>
      </c>
      <c r="Q2283" s="7">
        <v>1</v>
      </c>
      <c r="R2283" s="72">
        <f>+VLOOKUP(B2283,[1]BASES!$A$2:$E$10701,5,0)</f>
        <v>431351.3305785124</v>
      </c>
      <c r="S2283" s="71">
        <f t="shared" si="199"/>
        <v>0</v>
      </c>
      <c r="T2283" s="71">
        <v>0</v>
      </c>
      <c r="U2283" s="71">
        <f t="shared" si="202"/>
        <v>0</v>
      </c>
      <c r="V2283" s="7">
        <v>0</v>
      </c>
      <c r="W2283" s="7">
        <v>0</v>
      </c>
      <c r="X2283" s="7">
        <v>0</v>
      </c>
      <c r="Y2283" s="73">
        <v>0.04</v>
      </c>
      <c r="Z2283" s="7"/>
      <c r="AA2283" s="7"/>
      <c r="AB2283" s="7"/>
      <c r="AC2283" s="7"/>
    </row>
    <row r="2284" spans="2:29" ht="15.75" customHeight="1" x14ac:dyDescent="0.25">
      <c r="B2284" s="62">
        <v>15668</v>
      </c>
      <c r="C2284" s="63" t="s">
        <v>2292</v>
      </c>
      <c r="D2284" s="64">
        <f t="shared" si="200"/>
        <v>465537.08429752063</v>
      </c>
      <c r="E2284" s="64">
        <f t="shared" si="201"/>
        <v>563299.87199999997</v>
      </c>
      <c r="F2284" s="64">
        <f>+VLOOKUP(B2284,[1]BASES!$A$2:$C$10701,3,0)</f>
        <v>21</v>
      </c>
      <c r="G2284" s="65">
        <f t="shared" si="198"/>
        <v>563299.87199999997</v>
      </c>
      <c r="H2284" s="66"/>
      <c r="I2284" s="67"/>
      <c r="J2284" s="67"/>
      <c r="K2284" s="67"/>
      <c r="L2284" s="67"/>
      <c r="M2284" s="68"/>
      <c r="N2284" s="69"/>
      <c r="O2284" s="70">
        <f t="shared" si="181"/>
        <v>0</v>
      </c>
      <c r="P2284" s="71">
        <f t="shared" si="182"/>
        <v>0</v>
      </c>
      <c r="Q2284" s="7">
        <v>1</v>
      </c>
      <c r="R2284" s="72">
        <f>+VLOOKUP(B2284,[1]BASES!$A$2:$E$10701,5,0)</f>
        <v>484934.46280991734</v>
      </c>
      <c r="S2284" s="71">
        <f t="shared" si="199"/>
        <v>0</v>
      </c>
      <c r="T2284" s="71">
        <v>0</v>
      </c>
      <c r="U2284" s="71">
        <f t="shared" si="202"/>
        <v>0</v>
      </c>
      <c r="V2284" s="7">
        <v>0</v>
      </c>
      <c r="W2284" s="7">
        <v>0</v>
      </c>
      <c r="X2284" s="7">
        <v>0</v>
      </c>
      <c r="Y2284" s="73">
        <v>0.04</v>
      </c>
      <c r="Z2284" s="7"/>
      <c r="AA2284" s="7"/>
      <c r="AB2284" s="7"/>
      <c r="AC2284" s="7"/>
    </row>
    <row r="2285" spans="2:29" ht="15.75" customHeight="1" x14ac:dyDescent="0.25">
      <c r="B2285" s="62">
        <v>15669</v>
      </c>
      <c r="C2285" s="63" t="s">
        <v>2293</v>
      </c>
      <c r="D2285" s="64">
        <f t="shared" si="200"/>
        <v>511702.6433057852</v>
      </c>
      <c r="E2285" s="64">
        <f t="shared" si="201"/>
        <v>619160.19840000011</v>
      </c>
      <c r="F2285" s="64">
        <f>+VLOOKUP(B2285,[1]BASES!$A$2:$C$10701,3,0)</f>
        <v>21</v>
      </c>
      <c r="G2285" s="65">
        <f t="shared" si="198"/>
        <v>619160.19840000011</v>
      </c>
      <c r="H2285" s="66"/>
      <c r="I2285" s="67"/>
      <c r="J2285" s="67"/>
      <c r="K2285" s="67"/>
      <c r="L2285" s="67"/>
      <c r="M2285" s="68"/>
      <c r="N2285" s="69"/>
      <c r="O2285" s="70">
        <f t="shared" si="181"/>
        <v>0</v>
      </c>
      <c r="P2285" s="71">
        <f t="shared" si="182"/>
        <v>0</v>
      </c>
      <c r="Q2285" s="7">
        <v>1</v>
      </c>
      <c r="R2285" s="72">
        <f>+VLOOKUP(B2285,[1]BASES!$A$2:$E$10701,5,0)</f>
        <v>533023.58677685959</v>
      </c>
      <c r="S2285" s="71">
        <f t="shared" si="199"/>
        <v>0</v>
      </c>
      <c r="T2285" s="71">
        <v>0</v>
      </c>
      <c r="U2285" s="71">
        <f t="shared" si="202"/>
        <v>0</v>
      </c>
      <c r="V2285" s="7">
        <v>0</v>
      </c>
      <c r="W2285" s="7">
        <v>0</v>
      </c>
      <c r="X2285" s="7">
        <v>0</v>
      </c>
      <c r="Y2285" s="73">
        <v>0.04</v>
      </c>
      <c r="Z2285" s="7"/>
      <c r="AA2285" s="7"/>
      <c r="AB2285" s="7"/>
      <c r="AC2285" s="7"/>
    </row>
    <row r="2286" spans="2:29" ht="15.75" customHeight="1" x14ac:dyDescent="0.25">
      <c r="B2286" s="62">
        <v>15680</v>
      </c>
      <c r="C2286" s="63" t="s">
        <v>2294</v>
      </c>
      <c r="D2286" s="64">
        <f t="shared" si="200"/>
        <v>286353.05256198347</v>
      </c>
      <c r="E2286" s="64">
        <f t="shared" si="201"/>
        <v>346487.1936</v>
      </c>
      <c r="F2286" s="64">
        <f>+VLOOKUP(B2286,[1]BASES!$A$2:$C$10701,3,0)</f>
        <v>21</v>
      </c>
      <c r="G2286" s="65">
        <f t="shared" si="198"/>
        <v>346487.1936</v>
      </c>
      <c r="H2286" s="66"/>
      <c r="I2286" s="67"/>
      <c r="J2286" s="67"/>
      <c r="K2286" s="67"/>
      <c r="L2286" s="67"/>
      <c r="M2286" s="68"/>
      <c r="N2286" s="69"/>
      <c r="O2286" s="70">
        <f t="shared" si="181"/>
        <v>0</v>
      </c>
      <c r="P2286" s="71">
        <f t="shared" si="182"/>
        <v>0</v>
      </c>
      <c r="Q2286" s="7">
        <v>1</v>
      </c>
      <c r="R2286" s="72">
        <f>+VLOOKUP(B2286,[1]BASES!$A$2:$E$10701,5,0)</f>
        <v>298284.42975206609</v>
      </c>
      <c r="S2286" s="71">
        <f t="shared" si="199"/>
        <v>0</v>
      </c>
      <c r="T2286" s="71">
        <v>0</v>
      </c>
      <c r="U2286" s="71">
        <f t="shared" si="202"/>
        <v>0</v>
      </c>
      <c r="V2286" s="7">
        <v>0</v>
      </c>
      <c r="W2286" s="7">
        <v>0</v>
      </c>
      <c r="X2286" s="7">
        <v>0</v>
      </c>
      <c r="Y2286" s="73">
        <v>0.04</v>
      </c>
      <c r="Z2286" s="7"/>
      <c r="AA2286" s="7"/>
      <c r="AB2286" s="7"/>
      <c r="AC2286" s="7"/>
    </row>
    <row r="2287" spans="2:29" ht="15.75" customHeight="1" x14ac:dyDescent="0.25">
      <c r="B2287" s="62">
        <v>15685</v>
      </c>
      <c r="C2287" s="63" t="s">
        <v>2295</v>
      </c>
      <c r="D2287" s="64">
        <f t="shared" si="200"/>
        <v>414097.27735537192</v>
      </c>
      <c r="E2287" s="64">
        <f t="shared" si="201"/>
        <v>501057.70559999999</v>
      </c>
      <c r="F2287" s="64">
        <f>+VLOOKUP(B2287,[1]BASES!$A$2:$C$10701,3,0)</f>
        <v>21</v>
      </c>
      <c r="G2287" s="65">
        <f t="shared" si="198"/>
        <v>501057.70559999999</v>
      </c>
      <c r="H2287" s="66"/>
      <c r="I2287" s="67"/>
      <c r="J2287" s="67"/>
      <c r="K2287" s="67"/>
      <c r="L2287" s="67"/>
      <c r="M2287" s="68"/>
      <c r="N2287" s="69"/>
      <c r="O2287" s="70">
        <f t="shared" si="181"/>
        <v>0</v>
      </c>
      <c r="P2287" s="71">
        <f t="shared" si="182"/>
        <v>0</v>
      </c>
      <c r="Q2287" s="7">
        <v>1</v>
      </c>
      <c r="R2287" s="72">
        <f>+VLOOKUP(B2287,[1]BASES!$A$2:$E$10701,5,0)</f>
        <v>431351.3305785124</v>
      </c>
      <c r="S2287" s="71">
        <f t="shared" si="199"/>
        <v>0</v>
      </c>
      <c r="T2287" s="71">
        <v>0</v>
      </c>
      <c r="U2287" s="71">
        <f t="shared" si="202"/>
        <v>0</v>
      </c>
      <c r="V2287" s="7">
        <v>0</v>
      </c>
      <c r="W2287" s="7">
        <v>0</v>
      </c>
      <c r="X2287" s="7">
        <v>0</v>
      </c>
      <c r="Y2287" s="73">
        <v>0.04</v>
      </c>
      <c r="Z2287" s="7"/>
      <c r="AA2287" s="7"/>
      <c r="AB2287" s="7"/>
      <c r="AC2287" s="7"/>
    </row>
    <row r="2288" spans="2:29" ht="15.75" customHeight="1" x14ac:dyDescent="0.25">
      <c r="B2288" s="62">
        <v>15713</v>
      </c>
      <c r="C2288" s="63" t="s">
        <v>2296</v>
      </c>
      <c r="D2288" s="64">
        <f t="shared" si="200"/>
        <v>9217.7057851239679</v>
      </c>
      <c r="E2288" s="64">
        <f t="shared" si="201"/>
        <v>11153.424000000001</v>
      </c>
      <c r="F2288" s="64">
        <f>+VLOOKUP(B2288,[1]BASES!$A$2:$C$10701,3,0)</f>
        <v>21</v>
      </c>
      <c r="G2288" s="65">
        <f t="shared" si="198"/>
        <v>11153.424000000001</v>
      </c>
      <c r="H2288" s="66"/>
      <c r="I2288" s="67"/>
      <c r="J2288" s="67"/>
      <c r="K2288" s="67"/>
      <c r="L2288" s="67"/>
      <c r="M2288" s="68"/>
      <c r="N2288" s="69"/>
      <c r="O2288" s="70">
        <f t="shared" si="181"/>
        <v>0</v>
      </c>
      <c r="P2288" s="71">
        <f t="shared" si="182"/>
        <v>0</v>
      </c>
      <c r="Q2288" s="7">
        <v>1</v>
      </c>
      <c r="R2288" s="72">
        <f>+VLOOKUP(B2288,[1]BASES!$A$2:$E$10701,5,0)</f>
        <v>9601.7768595041325</v>
      </c>
      <c r="S2288" s="71">
        <f t="shared" si="199"/>
        <v>0</v>
      </c>
      <c r="T2288" s="71">
        <v>0</v>
      </c>
      <c r="U2288" s="71">
        <f t="shared" si="202"/>
        <v>0</v>
      </c>
      <c r="V2288" s="7">
        <v>0</v>
      </c>
      <c r="W2288" s="7">
        <v>0</v>
      </c>
      <c r="X2288" s="7">
        <v>0</v>
      </c>
      <c r="Y2288" s="73">
        <v>0.04</v>
      </c>
      <c r="Z2288" s="7"/>
      <c r="AA2288" s="7"/>
      <c r="AB2288" s="7"/>
      <c r="AC2288" s="7"/>
    </row>
    <row r="2289" spans="2:29" ht="15.75" customHeight="1" x14ac:dyDescent="0.25">
      <c r="B2289" s="62">
        <v>15714</v>
      </c>
      <c r="C2289" s="63" t="s">
        <v>2297</v>
      </c>
      <c r="D2289" s="64">
        <f t="shared" si="200"/>
        <v>12707.13917355372</v>
      </c>
      <c r="E2289" s="64">
        <f t="shared" si="201"/>
        <v>15375.6384</v>
      </c>
      <c r="F2289" s="64">
        <f>+VLOOKUP(B2289,[1]BASES!$A$2:$C$10701,3,0)</f>
        <v>21</v>
      </c>
      <c r="G2289" s="65">
        <f t="shared" si="198"/>
        <v>15375.6384</v>
      </c>
      <c r="H2289" s="66"/>
      <c r="I2289" s="67"/>
      <c r="J2289" s="67"/>
      <c r="K2289" s="67"/>
      <c r="L2289" s="67"/>
      <c r="M2289" s="68"/>
      <c r="N2289" s="69"/>
      <c r="O2289" s="70">
        <f t="shared" si="181"/>
        <v>0</v>
      </c>
      <c r="P2289" s="71">
        <f t="shared" si="182"/>
        <v>0</v>
      </c>
      <c r="Q2289" s="7">
        <v>1</v>
      </c>
      <c r="R2289" s="72">
        <f>+VLOOKUP(B2289,[1]BASES!$A$2:$E$10701,5,0)</f>
        <v>13236.603305785125</v>
      </c>
      <c r="S2289" s="71">
        <f t="shared" si="199"/>
        <v>0</v>
      </c>
      <c r="T2289" s="71">
        <v>0</v>
      </c>
      <c r="U2289" s="71">
        <f t="shared" si="202"/>
        <v>0</v>
      </c>
      <c r="V2289" s="7">
        <v>0</v>
      </c>
      <c r="W2289" s="7">
        <v>0</v>
      </c>
      <c r="X2289" s="7">
        <v>0</v>
      </c>
      <c r="Y2289" s="73">
        <v>0.04</v>
      </c>
      <c r="Z2289" s="7"/>
      <c r="AA2289" s="7"/>
      <c r="AB2289" s="7"/>
      <c r="AC2289" s="7"/>
    </row>
    <row r="2290" spans="2:29" ht="15.75" customHeight="1" x14ac:dyDescent="0.25">
      <c r="B2290" s="62">
        <v>15715</v>
      </c>
      <c r="C2290" s="63" t="s">
        <v>2298</v>
      </c>
      <c r="D2290" s="64">
        <f t="shared" si="200"/>
        <v>9103.1087603305787</v>
      </c>
      <c r="E2290" s="64">
        <f t="shared" si="201"/>
        <v>11014.7616</v>
      </c>
      <c r="F2290" s="64">
        <f>+VLOOKUP(B2290,[1]BASES!$A$2:$C$10701,3,0)</f>
        <v>21</v>
      </c>
      <c r="G2290" s="65">
        <f t="shared" si="198"/>
        <v>11014.7616</v>
      </c>
      <c r="H2290" s="66"/>
      <c r="I2290" s="67"/>
      <c r="J2290" s="67"/>
      <c r="K2290" s="67"/>
      <c r="L2290" s="67"/>
      <c r="M2290" s="68"/>
      <c r="N2290" s="69"/>
      <c r="O2290" s="70">
        <f t="shared" si="181"/>
        <v>0</v>
      </c>
      <c r="P2290" s="71">
        <f t="shared" si="182"/>
        <v>0</v>
      </c>
      <c r="Q2290" s="7">
        <v>1</v>
      </c>
      <c r="R2290" s="72">
        <f>+VLOOKUP(B2290,[1]BASES!$A$2:$E$10701,5,0)</f>
        <v>9482.4049586776855</v>
      </c>
      <c r="S2290" s="71">
        <f t="shared" si="199"/>
        <v>0</v>
      </c>
      <c r="T2290" s="71">
        <v>0</v>
      </c>
      <c r="U2290" s="71">
        <f t="shared" si="202"/>
        <v>0</v>
      </c>
      <c r="V2290" s="7">
        <v>0</v>
      </c>
      <c r="W2290" s="7">
        <v>0</v>
      </c>
      <c r="X2290" s="7">
        <v>0</v>
      </c>
      <c r="Y2290" s="73">
        <v>0.04</v>
      </c>
      <c r="Z2290" s="7"/>
      <c r="AA2290" s="7"/>
      <c r="AB2290" s="7"/>
      <c r="AC2290" s="7"/>
    </row>
    <row r="2291" spans="2:29" ht="15.75" customHeight="1" x14ac:dyDescent="0.25">
      <c r="B2291" s="62">
        <v>15718</v>
      </c>
      <c r="C2291" s="63" t="s">
        <v>2299</v>
      </c>
      <c r="D2291" s="64">
        <f t="shared" si="200"/>
        <v>2963.7818181818184</v>
      </c>
      <c r="E2291" s="64">
        <f t="shared" si="201"/>
        <v>3586.1760000000004</v>
      </c>
      <c r="F2291" s="64">
        <f>+VLOOKUP(B2291,[1]BASES!$A$2:$C$10701,3,0)</f>
        <v>21</v>
      </c>
      <c r="G2291" s="65">
        <f t="shared" si="198"/>
        <v>3586.1760000000004</v>
      </c>
      <c r="H2291" s="66"/>
      <c r="I2291" s="67"/>
      <c r="J2291" s="67"/>
      <c r="K2291" s="67"/>
      <c r="L2291" s="67"/>
      <c r="M2291" s="68"/>
      <c r="N2291" s="69"/>
      <c r="O2291" s="70">
        <f t="shared" si="181"/>
        <v>0</v>
      </c>
      <c r="P2291" s="71">
        <f t="shared" si="182"/>
        <v>0</v>
      </c>
      <c r="Q2291" s="7">
        <v>1</v>
      </c>
      <c r="R2291" s="72">
        <f>+VLOOKUP(B2291,[1]BASES!$A$2:$E$10701,5,0)</f>
        <v>3087.2727272727275</v>
      </c>
      <c r="S2291" s="71">
        <f t="shared" si="199"/>
        <v>0</v>
      </c>
      <c r="T2291" s="71">
        <v>0</v>
      </c>
      <c r="U2291" s="71">
        <f t="shared" si="202"/>
        <v>0</v>
      </c>
      <c r="V2291" s="7">
        <v>0</v>
      </c>
      <c r="W2291" s="7">
        <v>0</v>
      </c>
      <c r="X2291" s="7">
        <v>0</v>
      </c>
      <c r="Y2291" s="73">
        <v>0.04</v>
      </c>
      <c r="Z2291" s="7"/>
      <c r="AA2291" s="7"/>
      <c r="AB2291" s="7"/>
      <c r="AC2291" s="7"/>
    </row>
    <row r="2292" spans="2:29" ht="15.75" customHeight="1" x14ac:dyDescent="0.25">
      <c r="B2292" s="62">
        <v>15719</v>
      </c>
      <c r="C2292" s="63" t="s">
        <v>2300</v>
      </c>
      <c r="D2292" s="64">
        <f t="shared" si="200"/>
        <v>248497.04727272727</v>
      </c>
      <c r="E2292" s="64">
        <f t="shared" si="201"/>
        <v>300681.42720000003</v>
      </c>
      <c r="F2292" s="64">
        <f>+VLOOKUP(B2292,[1]BASES!$A$2:$C$10701,3,0)</f>
        <v>21</v>
      </c>
      <c r="G2292" s="65">
        <f t="shared" si="198"/>
        <v>300681.42720000003</v>
      </c>
      <c r="H2292" s="66"/>
      <c r="I2292" s="67"/>
      <c r="J2292" s="67"/>
      <c r="K2292" s="67"/>
      <c r="L2292" s="67"/>
      <c r="M2292" s="68"/>
      <c r="N2292" s="69"/>
      <c r="O2292" s="70">
        <f t="shared" si="181"/>
        <v>0</v>
      </c>
      <c r="P2292" s="71">
        <f t="shared" si="182"/>
        <v>0</v>
      </c>
      <c r="Q2292" s="7">
        <v>1</v>
      </c>
      <c r="R2292" s="72">
        <f>+VLOOKUP(B2292,[1]BASES!$A$2:$E$10701,5,0)</f>
        <v>258851.09090909091</v>
      </c>
      <c r="S2292" s="71">
        <f t="shared" si="199"/>
        <v>0</v>
      </c>
      <c r="T2292" s="71">
        <v>0</v>
      </c>
      <c r="U2292" s="71">
        <f t="shared" si="202"/>
        <v>0</v>
      </c>
      <c r="V2292" s="7">
        <v>0</v>
      </c>
      <c r="W2292" s="7">
        <v>0</v>
      </c>
      <c r="X2292" s="7">
        <v>0</v>
      </c>
      <c r="Y2292" s="73">
        <v>0.04</v>
      </c>
      <c r="Z2292" s="7"/>
      <c r="AA2292" s="7"/>
      <c r="AB2292" s="7"/>
      <c r="AC2292" s="7"/>
    </row>
    <row r="2293" spans="2:29" ht="15.75" customHeight="1" x14ac:dyDescent="0.25">
      <c r="B2293" s="62">
        <v>15720</v>
      </c>
      <c r="C2293" s="63" t="s">
        <v>2301</v>
      </c>
      <c r="D2293" s="64">
        <f t="shared" si="200"/>
        <v>284447.19867768593</v>
      </c>
      <c r="E2293" s="64">
        <f t="shared" si="201"/>
        <v>344181.11039999995</v>
      </c>
      <c r="F2293" s="64">
        <f>+VLOOKUP(B2293,[1]BASES!$A$2:$C$10701,3,0)</f>
        <v>21</v>
      </c>
      <c r="G2293" s="65">
        <f t="shared" si="198"/>
        <v>344181.11039999995</v>
      </c>
      <c r="H2293" s="66"/>
      <c r="I2293" s="67"/>
      <c r="J2293" s="67"/>
      <c r="K2293" s="67"/>
      <c r="L2293" s="67"/>
      <c r="M2293" s="68"/>
      <c r="N2293" s="69"/>
      <c r="O2293" s="70">
        <f t="shared" si="181"/>
        <v>0</v>
      </c>
      <c r="P2293" s="71">
        <f t="shared" si="182"/>
        <v>0</v>
      </c>
      <c r="Q2293" s="7">
        <v>1</v>
      </c>
      <c r="R2293" s="72">
        <f>+VLOOKUP(B2293,[1]BASES!$A$2:$E$10701,5,0)</f>
        <v>296299.1652892562</v>
      </c>
      <c r="S2293" s="71">
        <f t="shared" si="199"/>
        <v>0</v>
      </c>
      <c r="T2293" s="71">
        <v>0</v>
      </c>
      <c r="U2293" s="71">
        <f t="shared" si="202"/>
        <v>0</v>
      </c>
      <c r="V2293" s="7">
        <v>0</v>
      </c>
      <c r="W2293" s="7">
        <v>0</v>
      </c>
      <c r="X2293" s="7">
        <v>0</v>
      </c>
      <c r="Y2293" s="73">
        <v>0.04</v>
      </c>
      <c r="Z2293" s="7"/>
      <c r="AA2293" s="7"/>
      <c r="AB2293" s="7"/>
      <c r="AC2293" s="7"/>
    </row>
    <row r="2294" spans="2:29" ht="15.75" customHeight="1" x14ac:dyDescent="0.25">
      <c r="B2294" s="62">
        <v>15721</v>
      </c>
      <c r="C2294" s="63" t="s">
        <v>2302</v>
      </c>
      <c r="D2294" s="64">
        <f t="shared" si="200"/>
        <v>315590.90776859503</v>
      </c>
      <c r="E2294" s="64">
        <f t="shared" si="201"/>
        <v>381864.99839999998</v>
      </c>
      <c r="F2294" s="64">
        <f>+VLOOKUP(B2294,[1]BASES!$A$2:$C$10701,3,0)</f>
        <v>21</v>
      </c>
      <c r="G2294" s="65">
        <f t="shared" si="198"/>
        <v>381864.99839999998</v>
      </c>
      <c r="H2294" s="66"/>
      <c r="I2294" s="67"/>
      <c r="J2294" s="67"/>
      <c r="K2294" s="67"/>
      <c r="L2294" s="67"/>
      <c r="M2294" s="68"/>
      <c r="N2294" s="69"/>
      <c r="O2294" s="70">
        <f t="shared" si="181"/>
        <v>0</v>
      </c>
      <c r="P2294" s="71">
        <f t="shared" si="182"/>
        <v>0</v>
      </c>
      <c r="Q2294" s="7">
        <v>1</v>
      </c>
      <c r="R2294" s="72">
        <f>+VLOOKUP(B2294,[1]BASES!$A$2:$E$10701,5,0)</f>
        <v>328740.52892561984</v>
      </c>
      <c r="S2294" s="71">
        <f t="shared" si="199"/>
        <v>0</v>
      </c>
      <c r="T2294" s="71">
        <v>0</v>
      </c>
      <c r="U2294" s="71">
        <f t="shared" si="202"/>
        <v>0</v>
      </c>
      <c r="V2294" s="7">
        <v>0</v>
      </c>
      <c r="W2294" s="7">
        <v>0</v>
      </c>
      <c r="X2294" s="7">
        <v>0</v>
      </c>
      <c r="Y2294" s="73">
        <v>0.04</v>
      </c>
      <c r="Z2294" s="7"/>
      <c r="AA2294" s="7"/>
      <c r="AB2294" s="7"/>
      <c r="AC2294" s="7"/>
    </row>
    <row r="2295" spans="2:29" ht="15.75" customHeight="1" x14ac:dyDescent="0.25">
      <c r="B2295" s="62">
        <v>15722</v>
      </c>
      <c r="C2295" s="63" t="s">
        <v>2303</v>
      </c>
      <c r="D2295" s="64">
        <f t="shared" si="200"/>
        <v>364192.83570247935</v>
      </c>
      <c r="E2295" s="64">
        <f t="shared" si="201"/>
        <v>440673.33120000002</v>
      </c>
      <c r="F2295" s="64">
        <f>+VLOOKUP(B2295,[1]BASES!$A$2:$C$10701,3,0)</f>
        <v>21</v>
      </c>
      <c r="G2295" s="65">
        <f t="shared" si="198"/>
        <v>440673.33120000002</v>
      </c>
      <c r="H2295" s="66"/>
      <c r="I2295" s="67"/>
      <c r="J2295" s="67"/>
      <c r="K2295" s="67"/>
      <c r="L2295" s="67"/>
      <c r="M2295" s="68"/>
      <c r="N2295" s="69"/>
      <c r="O2295" s="70">
        <f t="shared" si="181"/>
        <v>0</v>
      </c>
      <c r="P2295" s="71">
        <f t="shared" si="182"/>
        <v>0</v>
      </c>
      <c r="Q2295" s="7">
        <v>1</v>
      </c>
      <c r="R2295" s="72">
        <f>+VLOOKUP(B2295,[1]BASES!$A$2:$E$10701,5,0)</f>
        <v>379367.53719008266</v>
      </c>
      <c r="S2295" s="71">
        <f t="shared" si="199"/>
        <v>0</v>
      </c>
      <c r="T2295" s="71">
        <v>0</v>
      </c>
      <c r="U2295" s="71">
        <f t="shared" si="202"/>
        <v>0</v>
      </c>
      <c r="V2295" s="7">
        <v>0</v>
      </c>
      <c r="W2295" s="7">
        <v>0</v>
      </c>
      <c r="X2295" s="7">
        <v>0</v>
      </c>
      <c r="Y2295" s="73">
        <v>0.04</v>
      </c>
      <c r="Z2295" s="7"/>
      <c r="AA2295" s="7"/>
      <c r="AB2295" s="7"/>
      <c r="AC2295" s="7"/>
    </row>
    <row r="2296" spans="2:29" ht="15.75" customHeight="1" x14ac:dyDescent="0.25">
      <c r="B2296" s="62">
        <v>15723</v>
      </c>
      <c r="C2296" s="63" t="s">
        <v>2304</v>
      </c>
      <c r="D2296" s="64">
        <f t="shared" si="200"/>
        <v>396645.73090909095</v>
      </c>
      <c r="E2296" s="64">
        <f t="shared" si="201"/>
        <v>479941.33440000005</v>
      </c>
      <c r="F2296" s="64">
        <f>+VLOOKUP(B2296,[1]BASES!$A$2:$C$10701,3,0)</f>
        <v>21</v>
      </c>
      <c r="G2296" s="65">
        <f t="shared" si="198"/>
        <v>479941.33440000005</v>
      </c>
      <c r="H2296" s="66"/>
      <c r="I2296" s="67"/>
      <c r="J2296" s="67"/>
      <c r="K2296" s="67"/>
      <c r="L2296" s="67"/>
      <c r="M2296" s="68"/>
      <c r="N2296" s="69"/>
      <c r="O2296" s="70">
        <f t="shared" si="181"/>
        <v>0</v>
      </c>
      <c r="P2296" s="71">
        <f t="shared" si="182"/>
        <v>0</v>
      </c>
      <c r="Q2296" s="7">
        <v>1</v>
      </c>
      <c r="R2296" s="72">
        <f>+VLOOKUP(B2296,[1]BASES!$A$2:$E$10701,5,0)</f>
        <v>413172.63636363641</v>
      </c>
      <c r="S2296" s="71">
        <f t="shared" si="199"/>
        <v>0</v>
      </c>
      <c r="T2296" s="71">
        <v>0</v>
      </c>
      <c r="U2296" s="71">
        <f t="shared" si="202"/>
        <v>0</v>
      </c>
      <c r="V2296" s="7">
        <v>0</v>
      </c>
      <c r="W2296" s="7">
        <v>0</v>
      </c>
      <c r="X2296" s="7">
        <v>0</v>
      </c>
      <c r="Y2296" s="73">
        <v>0.04</v>
      </c>
      <c r="Z2296" s="7"/>
      <c r="AA2296" s="7"/>
      <c r="AB2296" s="7"/>
      <c r="AC2296" s="7"/>
    </row>
    <row r="2297" spans="2:29" ht="15.75" customHeight="1" x14ac:dyDescent="0.25">
      <c r="B2297" s="62">
        <v>15724</v>
      </c>
      <c r="C2297" s="63" t="s">
        <v>2305</v>
      </c>
      <c r="D2297" s="64">
        <f t="shared" si="200"/>
        <v>433274.06280991738</v>
      </c>
      <c r="E2297" s="64">
        <f t="shared" si="201"/>
        <v>524261.61600000004</v>
      </c>
      <c r="F2297" s="64">
        <f>+VLOOKUP(B2297,[1]BASES!$A$2:$C$10701,3,0)</f>
        <v>21</v>
      </c>
      <c r="G2297" s="65">
        <f t="shared" si="198"/>
        <v>524261.61600000004</v>
      </c>
      <c r="H2297" s="66"/>
      <c r="I2297" s="67"/>
      <c r="J2297" s="67"/>
      <c r="K2297" s="67"/>
      <c r="L2297" s="67"/>
      <c r="M2297" s="68"/>
      <c r="N2297" s="69"/>
      <c r="O2297" s="70">
        <f t="shared" si="181"/>
        <v>0</v>
      </c>
      <c r="P2297" s="71">
        <f t="shared" si="182"/>
        <v>0</v>
      </c>
      <c r="Q2297" s="7">
        <v>1</v>
      </c>
      <c r="R2297" s="72">
        <f>+VLOOKUP(B2297,[1]BASES!$A$2:$E$10701,5,0)</f>
        <v>451327.14876033057</v>
      </c>
      <c r="S2297" s="71">
        <f t="shared" si="199"/>
        <v>0</v>
      </c>
      <c r="T2297" s="71">
        <v>0</v>
      </c>
      <c r="U2297" s="71">
        <f t="shared" si="202"/>
        <v>0</v>
      </c>
      <c r="V2297" s="7">
        <v>0</v>
      </c>
      <c r="W2297" s="7">
        <v>0</v>
      </c>
      <c r="X2297" s="7">
        <v>0</v>
      </c>
      <c r="Y2297" s="73">
        <v>0.04</v>
      </c>
      <c r="Z2297" s="7"/>
      <c r="AA2297" s="7"/>
      <c r="AB2297" s="7"/>
      <c r="AC2297" s="7"/>
    </row>
    <row r="2298" spans="2:29" ht="15.75" customHeight="1" x14ac:dyDescent="0.25">
      <c r="B2298" s="62">
        <v>15743</v>
      </c>
      <c r="C2298" s="63" t="s">
        <v>2306</v>
      </c>
      <c r="D2298" s="64">
        <f t="shared" si="200"/>
        <v>31556.675702479337</v>
      </c>
      <c r="E2298" s="64">
        <f t="shared" si="201"/>
        <v>38183.577599999997</v>
      </c>
      <c r="F2298" s="64">
        <f>+VLOOKUP(B2298,[1]BASES!$A$2:$C$10701,3,0)</f>
        <v>21</v>
      </c>
      <c r="G2298" s="65">
        <f t="shared" si="198"/>
        <v>38183.577599999997</v>
      </c>
      <c r="H2298" s="66"/>
      <c r="I2298" s="67"/>
      <c r="J2298" s="67"/>
      <c r="K2298" s="67"/>
      <c r="L2298" s="67"/>
      <c r="M2298" s="68"/>
      <c r="N2298" s="69"/>
      <c r="O2298" s="70">
        <f t="shared" si="181"/>
        <v>0</v>
      </c>
      <c r="P2298" s="71">
        <f t="shared" si="182"/>
        <v>0</v>
      </c>
      <c r="Q2298" s="7">
        <v>1</v>
      </c>
      <c r="R2298" s="72">
        <f>+VLOOKUP(B2298,[1]BASES!$A$2:$E$10701,5,0)</f>
        <v>32871.537190082643</v>
      </c>
      <c r="S2298" s="71">
        <f t="shared" si="199"/>
        <v>0</v>
      </c>
      <c r="T2298" s="71">
        <v>0</v>
      </c>
      <c r="U2298" s="71">
        <f t="shared" si="202"/>
        <v>0</v>
      </c>
      <c r="V2298" s="7">
        <v>0</v>
      </c>
      <c r="W2298" s="7">
        <v>0</v>
      </c>
      <c r="X2298" s="7">
        <v>0</v>
      </c>
      <c r="Y2298" s="73">
        <v>0.04</v>
      </c>
      <c r="Z2298" s="7"/>
      <c r="AA2298" s="7"/>
      <c r="AB2298" s="7"/>
      <c r="AC2298" s="7"/>
    </row>
    <row r="2299" spans="2:29" ht="15.75" customHeight="1" x14ac:dyDescent="0.25">
      <c r="B2299" s="62">
        <v>15745</v>
      </c>
      <c r="C2299" s="63" t="s">
        <v>2307</v>
      </c>
      <c r="D2299" s="64">
        <f t="shared" si="200"/>
        <v>23976.658512396698</v>
      </c>
      <c r="E2299" s="64">
        <f t="shared" si="201"/>
        <v>29011.756800000003</v>
      </c>
      <c r="F2299" s="64">
        <f>+VLOOKUP(B2299,[1]BASES!$A$2:$C$10701,3,0)</f>
        <v>21</v>
      </c>
      <c r="G2299" s="65">
        <f t="shared" si="198"/>
        <v>29011.756800000003</v>
      </c>
      <c r="H2299" s="66"/>
      <c r="I2299" s="67"/>
      <c r="J2299" s="67"/>
      <c r="K2299" s="67"/>
      <c r="L2299" s="67"/>
      <c r="M2299" s="68"/>
      <c r="N2299" s="69"/>
      <c r="O2299" s="70">
        <f t="shared" si="181"/>
        <v>0</v>
      </c>
      <c r="P2299" s="71">
        <f t="shared" si="182"/>
        <v>0</v>
      </c>
      <c r="Q2299" s="7">
        <v>1</v>
      </c>
      <c r="R2299" s="72">
        <f>+VLOOKUP(B2299,[1]BASES!$A$2:$E$10701,5,0)</f>
        <v>24975.685950413226</v>
      </c>
      <c r="S2299" s="71">
        <f t="shared" si="199"/>
        <v>0</v>
      </c>
      <c r="T2299" s="71">
        <v>0</v>
      </c>
      <c r="U2299" s="71">
        <f t="shared" si="202"/>
        <v>0</v>
      </c>
      <c r="V2299" s="7">
        <v>0</v>
      </c>
      <c r="W2299" s="7">
        <v>0</v>
      </c>
      <c r="X2299" s="7">
        <v>0</v>
      </c>
      <c r="Y2299" s="73">
        <v>0.04</v>
      </c>
      <c r="Z2299" s="7"/>
      <c r="AA2299" s="7"/>
      <c r="AB2299" s="7"/>
      <c r="AC2299" s="7"/>
    </row>
    <row r="2300" spans="2:29" ht="15.75" customHeight="1" x14ac:dyDescent="0.25">
      <c r="B2300" s="62">
        <v>15746</v>
      </c>
      <c r="C2300" s="63" t="s">
        <v>2308</v>
      </c>
      <c r="D2300" s="64">
        <f t="shared" si="200"/>
        <v>10911.280661157025</v>
      </c>
      <c r="E2300" s="64">
        <f t="shared" si="201"/>
        <v>13202.649600000001</v>
      </c>
      <c r="F2300" s="64">
        <f>+VLOOKUP(B2300,[1]BASES!$A$2:$C$10701,3,0)</f>
        <v>21</v>
      </c>
      <c r="G2300" s="65">
        <f t="shared" si="198"/>
        <v>13202.649600000001</v>
      </c>
      <c r="H2300" s="66"/>
      <c r="I2300" s="67"/>
      <c r="J2300" s="67"/>
      <c r="K2300" s="67"/>
      <c r="L2300" s="67"/>
      <c r="M2300" s="68"/>
      <c r="N2300" s="69"/>
      <c r="O2300" s="70">
        <f t="shared" si="181"/>
        <v>0</v>
      </c>
      <c r="P2300" s="71">
        <f t="shared" si="182"/>
        <v>0</v>
      </c>
      <c r="Q2300" s="7">
        <v>1</v>
      </c>
      <c r="R2300" s="72">
        <f>+VLOOKUP(B2300,[1]BASES!$A$2:$E$10701,5,0)</f>
        <v>11365.917355371901</v>
      </c>
      <c r="S2300" s="71">
        <f t="shared" si="199"/>
        <v>0</v>
      </c>
      <c r="T2300" s="71">
        <v>0</v>
      </c>
      <c r="U2300" s="71">
        <f t="shared" si="202"/>
        <v>0</v>
      </c>
      <c r="V2300" s="7">
        <v>0</v>
      </c>
      <c r="W2300" s="7">
        <v>0</v>
      </c>
      <c r="X2300" s="7">
        <v>0</v>
      </c>
      <c r="Y2300" s="73">
        <v>0.04</v>
      </c>
      <c r="Z2300" s="7"/>
      <c r="AA2300" s="7"/>
      <c r="AB2300" s="7"/>
      <c r="AC2300" s="7"/>
    </row>
    <row r="2301" spans="2:29" ht="15.75" customHeight="1" x14ac:dyDescent="0.25">
      <c r="B2301" s="62">
        <v>15747</v>
      </c>
      <c r="C2301" s="63" t="s">
        <v>2309</v>
      </c>
      <c r="D2301" s="64">
        <f t="shared" si="200"/>
        <v>33228.551404958678</v>
      </c>
      <c r="E2301" s="64">
        <f t="shared" si="201"/>
        <v>40206.547200000001</v>
      </c>
      <c r="F2301" s="64">
        <f>+VLOOKUP(B2301,[1]BASES!$A$2:$C$10701,3,0)</f>
        <v>21</v>
      </c>
      <c r="G2301" s="65">
        <f t="shared" si="198"/>
        <v>40206.547200000001</v>
      </c>
      <c r="H2301" s="66"/>
      <c r="I2301" s="67"/>
      <c r="J2301" s="67"/>
      <c r="K2301" s="67"/>
      <c r="L2301" s="67"/>
      <c r="M2301" s="68"/>
      <c r="N2301" s="69"/>
      <c r="O2301" s="70">
        <f t="shared" si="181"/>
        <v>0</v>
      </c>
      <c r="P2301" s="71">
        <f t="shared" si="182"/>
        <v>0</v>
      </c>
      <c r="Q2301" s="7">
        <v>1</v>
      </c>
      <c r="R2301" s="72">
        <f>+VLOOKUP(B2301,[1]BASES!$A$2:$E$10701,5,0)</f>
        <v>34613.074380165293</v>
      </c>
      <c r="S2301" s="71">
        <f t="shared" si="199"/>
        <v>0</v>
      </c>
      <c r="T2301" s="71">
        <v>0</v>
      </c>
      <c r="U2301" s="71">
        <f t="shared" si="202"/>
        <v>0</v>
      </c>
      <c r="V2301" s="7">
        <v>0</v>
      </c>
      <c r="W2301" s="7">
        <v>0</v>
      </c>
      <c r="X2301" s="7">
        <v>0</v>
      </c>
      <c r="Y2301" s="73">
        <v>0.04</v>
      </c>
      <c r="Z2301" s="7"/>
      <c r="AA2301" s="7"/>
      <c r="AB2301" s="7"/>
      <c r="AC2301" s="7"/>
    </row>
    <row r="2302" spans="2:29" ht="15.75" customHeight="1" x14ac:dyDescent="0.25">
      <c r="B2302" s="62">
        <v>15748</v>
      </c>
      <c r="C2302" s="63" t="s">
        <v>2310</v>
      </c>
      <c r="D2302" s="64">
        <f t="shared" si="200"/>
        <v>65900.850247933893</v>
      </c>
      <c r="E2302" s="64">
        <f t="shared" si="201"/>
        <v>79740.028800000015</v>
      </c>
      <c r="F2302" s="64">
        <f>+VLOOKUP(B2302,[1]BASES!$A$2:$C$10701,3,0)</f>
        <v>21</v>
      </c>
      <c r="G2302" s="65">
        <f t="shared" si="198"/>
        <v>79740.028800000015</v>
      </c>
      <c r="H2302" s="66"/>
      <c r="I2302" s="67"/>
      <c r="J2302" s="67"/>
      <c r="K2302" s="67"/>
      <c r="L2302" s="67"/>
      <c r="M2302" s="68"/>
      <c r="N2302" s="69"/>
      <c r="O2302" s="70">
        <f t="shared" si="181"/>
        <v>0</v>
      </c>
      <c r="P2302" s="71">
        <f t="shared" si="182"/>
        <v>0</v>
      </c>
      <c r="Q2302" s="7">
        <v>1</v>
      </c>
      <c r="R2302" s="72">
        <f>+VLOOKUP(B2302,[1]BASES!$A$2:$E$10701,5,0)</f>
        <v>68646.719008264467</v>
      </c>
      <c r="S2302" s="71">
        <f t="shared" si="199"/>
        <v>0</v>
      </c>
      <c r="T2302" s="71">
        <v>0</v>
      </c>
      <c r="U2302" s="71">
        <f t="shared" si="202"/>
        <v>0</v>
      </c>
      <c r="V2302" s="7">
        <v>0</v>
      </c>
      <c r="W2302" s="7">
        <v>0</v>
      </c>
      <c r="X2302" s="7">
        <v>0</v>
      </c>
      <c r="Y2302" s="73">
        <v>0.04</v>
      </c>
      <c r="Z2302" s="7"/>
      <c r="AA2302" s="7"/>
      <c r="AB2302" s="7"/>
      <c r="AC2302" s="7"/>
    </row>
    <row r="2303" spans="2:29" ht="15.75" customHeight="1" x14ac:dyDescent="0.25">
      <c r="B2303" s="62">
        <v>15749</v>
      </c>
      <c r="C2303" s="63" t="s">
        <v>2311</v>
      </c>
      <c r="D2303" s="64">
        <f t="shared" si="200"/>
        <v>10856.394049586777</v>
      </c>
      <c r="E2303" s="64">
        <f t="shared" si="201"/>
        <v>13136.236800000001</v>
      </c>
      <c r="F2303" s="64">
        <f>+VLOOKUP(B2303,[1]BASES!$A$2:$C$10701,3,0)</f>
        <v>21</v>
      </c>
      <c r="G2303" s="65">
        <f t="shared" si="198"/>
        <v>13136.236800000001</v>
      </c>
      <c r="H2303" s="66"/>
      <c r="I2303" s="67"/>
      <c r="J2303" s="67"/>
      <c r="K2303" s="67"/>
      <c r="L2303" s="67"/>
      <c r="M2303" s="68"/>
      <c r="N2303" s="69"/>
      <c r="O2303" s="70">
        <f t="shared" si="181"/>
        <v>0</v>
      </c>
      <c r="P2303" s="71">
        <f t="shared" si="182"/>
        <v>0</v>
      </c>
      <c r="Q2303" s="7">
        <v>1</v>
      </c>
      <c r="R2303" s="72">
        <f>+VLOOKUP(B2303,[1]BASES!$A$2:$E$10701,5,0)</f>
        <v>11308.743801652892</v>
      </c>
      <c r="S2303" s="71">
        <f t="shared" si="199"/>
        <v>0</v>
      </c>
      <c r="T2303" s="71">
        <v>0</v>
      </c>
      <c r="U2303" s="71">
        <f t="shared" si="202"/>
        <v>0</v>
      </c>
      <c r="V2303" s="7">
        <v>0</v>
      </c>
      <c r="W2303" s="7">
        <v>0</v>
      </c>
      <c r="X2303" s="7">
        <v>0</v>
      </c>
      <c r="Y2303" s="73">
        <v>0.04</v>
      </c>
      <c r="Z2303" s="7"/>
      <c r="AA2303" s="7"/>
      <c r="AB2303" s="7"/>
      <c r="AC2303" s="7"/>
    </row>
    <row r="2304" spans="2:29" ht="15.75" customHeight="1" x14ac:dyDescent="0.25">
      <c r="B2304" s="62">
        <v>15750</v>
      </c>
      <c r="C2304" s="63" t="s">
        <v>2312</v>
      </c>
      <c r="D2304" s="64">
        <f t="shared" si="200"/>
        <v>7431.4076033057854</v>
      </c>
      <c r="E2304" s="64">
        <f t="shared" si="201"/>
        <v>8992.003200000001</v>
      </c>
      <c r="F2304" s="64">
        <f>+VLOOKUP(B2304,[1]BASES!$A$2:$C$10701,3,0)</f>
        <v>21</v>
      </c>
      <c r="G2304" s="65">
        <f t="shared" si="198"/>
        <v>8992.003200000001</v>
      </c>
      <c r="H2304" s="66"/>
      <c r="I2304" s="67"/>
      <c r="J2304" s="67"/>
      <c r="K2304" s="67"/>
      <c r="L2304" s="67"/>
      <c r="M2304" s="68"/>
      <c r="N2304" s="69"/>
      <c r="O2304" s="70">
        <f t="shared" si="181"/>
        <v>0</v>
      </c>
      <c r="P2304" s="71">
        <f t="shared" si="182"/>
        <v>0</v>
      </c>
      <c r="Q2304" s="7">
        <v>1</v>
      </c>
      <c r="R2304" s="72">
        <f>+VLOOKUP(B2304,[1]BASES!$A$2:$E$10701,5,0)</f>
        <v>7741.0495867768595</v>
      </c>
      <c r="S2304" s="71">
        <f t="shared" si="199"/>
        <v>0</v>
      </c>
      <c r="T2304" s="71">
        <v>0</v>
      </c>
      <c r="U2304" s="71">
        <f t="shared" si="202"/>
        <v>0</v>
      </c>
      <c r="V2304" s="7">
        <v>0</v>
      </c>
      <c r="W2304" s="7">
        <v>0</v>
      </c>
      <c r="X2304" s="7">
        <v>0</v>
      </c>
      <c r="Y2304" s="73">
        <v>0.04</v>
      </c>
      <c r="Z2304" s="7"/>
      <c r="AA2304" s="7"/>
      <c r="AB2304" s="7"/>
      <c r="AC2304" s="7"/>
    </row>
    <row r="2305" spans="2:29" ht="15.75" customHeight="1" x14ac:dyDescent="0.25">
      <c r="B2305" s="62">
        <v>15751</v>
      </c>
      <c r="C2305" s="63" t="s">
        <v>2313</v>
      </c>
      <c r="D2305" s="64">
        <f t="shared" si="200"/>
        <v>3583.4023140495865</v>
      </c>
      <c r="E2305" s="64">
        <f t="shared" si="201"/>
        <v>4335.9168</v>
      </c>
      <c r="F2305" s="64">
        <f>+VLOOKUP(B2305,[1]BASES!$A$2:$C$10701,3,0)</f>
        <v>21</v>
      </c>
      <c r="G2305" s="65">
        <f t="shared" si="198"/>
        <v>4335.9168</v>
      </c>
      <c r="H2305" s="66"/>
      <c r="I2305" s="67"/>
      <c r="J2305" s="67"/>
      <c r="K2305" s="67"/>
      <c r="L2305" s="67"/>
      <c r="M2305" s="68"/>
      <c r="N2305" s="69"/>
      <c r="O2305" s="70">
        <f t="shared" si="181"/>
        <v>0</v>
      </c>
      <c r="P2305" s="71">
        <f t="shared" si="182"/>
        <v>0</v>
      </c>
      <c r="Q2305" s="7">
        <v>1</v>
      </c>
      <c r="R2305" s="72">
        <f>+VLOOKUP(B2305,[1]BASES!$A$2:$E$10701,5,0)</f>
        <v>3732.7107438016528</v>
      </c>
      <c r="S2305" s="71">
        <f t="shared" si="199"/>
        <v>0</v>
      </c>
      <c r="T2305" s="71">
        <v>0</v>
      </c>
      <c r="U2305" s="71">
        <f t="shared" si="202"/>
        <v>0</v>
      </c>
      <c r="V2305" s="7">
        <v>0</v>
      </c>
      <c r="W2305" s="7">
        <v>0</v>
      </c>
      <c r="X2305" s="7">
        <v>0</v>
      </c>
      <c r="Y2305" s="73">
        <v>0.04</v>
      </c>
      <c r="Z2305" s="7"/>
      <c r="AA2305" s="7"/>
      <c r="AB2305" s="7"/>
      <c r="AC2305" s="7"/>
    </row>
    <row r="2306" spans="2:29" ht="15.75" customHeight="1" x14ac:dyDescent="0.25">
      <c r="B2306" s="62">
        <v>15752</v>
      </c>
      <c r="C2306" s="63" t="s">
        <v>2314</v>
      </c>
      <c r="D2306" s="64">
        <f t="shared" si="200"/>
        <v>21725.521983471073</v>
      </c>
      <c r="E2306" s="64">
        <f t="shared" si="201"/>
        <v>26287.881600000001</v>
      </c>
      <c r="F2306" s="64">
        <f>+VLOOKUP(B2306,[1]BASES!$A$2:$C$10701,3,0)</f>
        <v>21</v>
      </c>
      <c r="G2306" s="65">
        <f t="shared" si="198"/>
        <v>26287.881600000001</v>
      </c>
      <c r="H2306" s="66"/>
      <c r="I2306" s="67"/>
      <c r="J2306" s="67"/>
      <c r="K2306" s="67"/>
      <c r="L2306" s="67"/>
      <c r="M2306" s="68"/>
      <c r="N2306" s="69"/>
      <c r="O2306" s="70">
        <f t="shared" si="181"/>
        <v>0</v>
      </c>
      <c r="P2306" s="71">
        <f t="shared" si="182"/>
        <v>0</v>
      </c>
      <c r="Q2306" s="7">
        <v>1</v>
      </c>
      <c r="R2306" s="72">
        <f>+VLOOKUP(B2306,[1]BASES!$A$2:$E$10701,5,0)</f>
        <v>22630.752066115703</v>
      </c>
      <c r="S2306" s="71">
        <f t="shared" si="199"/>
        <v>0</v>
      </c>
      <c r="T2306" s="71">
        <v>0</v>
      </c>
      <c r="U2306" s="71">
        <f t="shared" si="202"/>
        <v>0</v>
      </c>
      <c r="V2306" s="7">
        <v>0</v>
      </c>
      <c r="W2306" s="7">
        <v>0</v>
      </c>
      <c r="X2306" s="7">
        <v>0</v>
      </c>
      <c r="Y2306" s="73">
        <v>0.04</v>
      </c>
      <c r="Z2306" s="7"/>
      <c r="AA2306" s="7"/>
      <c r="AB2306" s="7"/>
      <c r="AC2306" s="7"/>
    </row>
    <row r="2307" spans="2:29" ht="15.75" customHeight="1" x14ac:dyDescent="0.25">
      <c r="B2307" s="62">
        <v>15754</v>
      </c>
      <c r="C2307" s="63" t="s">
        <v>2315</v>
      </c>
      <c r="D2307" s="64">
        <f t="shared" si="200"/>
        <v>98118.347107438021</v>
      </c>
      <c r="E2307" s="64">
        <f t="shared" si="201"/>
        <v>118723.20000000001</v>
      </c>
      <c r="F2307" s="64">
        <f>+VLOOKUP(B2307,[1]BASES!$A$2:$C$10701,3,0)</f>
        <v>21</v>
      </c>
      <c r="G2307" s="65">
        <f t="shared" si="198"/>
        <v>118723.20000000001</v>
      </c>
      <c r="H2307" s="66"/>
      <c r="I2307" s="67"/>
      <c r="J2307" s="67"/>
      <c r="K2307" s="67"/>
      <c r="L2307" s="67"/>
      <c r="M2307" s="68"/>
      <c r="N2307" s="69"/>
      <c r="O2307" s="70">
        <f t="shared" si="181"/>
        <v>0</v>
      </c>
      <c r="P2307" s="71">
        <f t="shared" si="182"/>
        <v>0</v>
      </c>
      <c r="Q2307" s="7">
        <v>1</v>
      </c>
      <c r="R2307" s="72">
        <f>+VLOOKUP(B2307,[1]BASES!$A$2:$E$10701,5,0)</f>
        <v>102206.61157024794</v>
      </c>
      <c r="S2307" s="71">
        <f t="shared" si="199"/>
        <v>0</v>
      </c>
      <c r="T2307" s="71">
        <v>0</v>
      </c>
      <c r="U2307" s="71">
        <f t="shared" si="202"/>
        <v>0</v>
      </c>
      <c r="V2307" s="7">
        <v>0</v>
      </c>
      <c r="W2307" s="7">
        <v>0</v>
      </c>
      <c r="X2307" s="7">
        <v>0</v>
      </c>
      <c r="Y2307" s="73">
        <v>0.04</v>
      </c>
      <c r="Z2307" s="7"/>
      <c r="AA2307" s="7"/>
      <c r="AB2307" s="7"/>
      <c r="AC2307" s="7"/>
    </row>
    <row r="2308" spans="2:29" ht="15.75" customHeight="1" x14ac:dyDescent="0.25">
      <c r="B2308" s="62">
        <v>15755</v>
      </c>
      <c r="C2308" s="63" t="s">
        <v>2316</v>
      </c>
      <c r="D2308" s="64">
        <f t="shared" si="200"/>
        <v>35353.055206611578</v>
      </c>
      <c r="E2308" s="64">
        <f t="shared" si="201"/>
        <v>42777.196800000005</v>
      </c>
      <c r="F2308" s="64">
        <f>+VLOOKUP(B2308,[1]BASES!$A$2:$C$10701,3,0)</f>
        <v>21</v>
      </c>
      <c r="G2308" s="65">
        <f t="shared" si="198"/>
        <v>42777.196800000005</v>
      </c>
      <c r="H2308" s="66"/>
      <c r="I2308" s="67"/>
      <c r="J2308" s="67"/>
      <c r="K2308" s="67"/>
      <c r="L2308" s="67"/>
      <c r="M2308" s="68"/>
      <c r="N2308" s="69"/>
      <c r="O2308" s="70">
        <f t="shared" si="181"/>
        <v>0</v>
      </c>
      <c r="P2308" s="71">
        <f t="shared" si="182"/>
        <v>0</v>
      </c>
      <c r="Q2308" s="7">
        <v>1</v>
      </c>
      <c r="R2308" s="72">
        <f>+VLOOKUP(B2308,[1]BASES!$A$2:$E$10701,5,0)</f>
        <v>36826.099173553725</v>
      </c>
      <c r="S2308" s="71">
        <f t="shared" si="199"/>
        <v>0</v>
      </c>
      <c r="T2308" s="71">
        <v>0</v>
      </c>
      <c r="U2308" s="71">
        <f t="shared" si="202"/>
        <v>0</v>
      </c>
      <c r="V2308" s="7">
        <v>0</v>
      </c>
      <c r="W2308" s="7">
        <v>0</v>
      </c>
      <c r="X2308" s="7">
        <v>0</v>
      </c>
      <c r="Y2308" s="73">
        <v>0.04</v>
      </c>
      <c r="Z2308" s="7"/>
      <c r="AA2308" s="7"/>
      <c r="AB2308" s="7"/>
      <c r="AC2308" s="7"/>
    </row>
    <row r="2309" spans="2:29" ht="15.75" customHeight="1" x14ac:dyDescent="0.25">
      <c r="B2309" s="62">
        <v>15757</v>
      </c>
      <c r="C2309" s="63" t="s">
        <v>2317</v>
      </c>
      <c r="D2309" s="64">
        <f t="shared" si="200"/>
        <v>87505.713719008272</v>
      </c>
      <c r="E2309" s="64">
        <f t="shared" si="201"/>
        <v>105881.9136</v>
      </c>
      <c r="F2309" s="64">
        <f>+VLOOKUP(B2309,[1]BASES!$A$2:$C$10701,3,0)</f>
        <v>21</v>
      </c>
      <c r="G2309" s="65">
        <f t="shared" si="198"/>
        <v>105881.9136</v>
      </c>
      <c r="H2309" s="66"/>
      <c r="I2309" s="67"/>
      <c r="J2309" s="67"/>
      <c r="K2309" s="67"/>
      <c r="L2309" s="67"/>
      <c r="M2309" s="68"/>
      <c r="N2309" s="69"/>
      <c r="O2309" s="70">
        <f t="shared" ref="O2309:O2563" si="203">IFERROR(E2309*H2309,0)</f>
        <v>0</v>
      </c>
      <c r="P2309" s="71">
        <f t="shared" ref="P2309:P2563" si="204">IFERROR(G2309*H2309,0)</f>
        <v>0</v>
      </c>
      <c r="Q2309" s="7">
        <v>1</v>
      </c>
      <c r="R2309" s="72">
        <f>+VLOOKUP(B2309,[1]BASES!$A$2:$E$10701,5,0)</f>
        <v>91151.785123966954</v>
      </c>
      <c r="S2309" s="71">
        <f t="shared" si="199"/>
        <v>0</v>
      </c>
      <c r="T2309" s="71">
        <v>0</v>
      </c>
      <c r="U2309" s="71">
        <f t="shared" si="202"/>
        <v>0</v>
      </c>
      <c r="V2309" s="7">
        <v>0</v>
      </c>
      <c r="W2309" s="7">
        <v>0</v>
      </c>
      <c r="X2309" s="7">
        <v>0</v>
      </c>
      <c r="Y2309" s="73">
        <v>0.04</v>
      </c>
      <c r="Z2309" s="7"/>
      <c r="AA2309" s="7"/>
      <c r="AB2309" s="7"/>
      <c r="AC2309" s="7"/>
    </row>
    <row r="2310" spans="2:29" ht="15.75" customHeight="1" x14ac:dyDescent="0.25">
      <c r="B2310" s="62">
        <v>15758</v>
      </c>
      <c r="C2310" s="63" t="s">
        <v>2318</v>
      </c>
      <c r="D2310" s="64">
        <f t="shared" si="200"/>
        <v>98814.124958677683</v>
      </c>
      <c r="E2310" s="64">
        <f t="shared" si="201"/>
        <v>119565.0912</v>
      </c>
      <c r="F2310" s="64">
        <f>+VLOOKUP(B2310,[1]BASES!$A$2:$C$10701,3,0)</f>
        <v>21</v>
      </c>
      <c r="G2310" s="65">
        <f t="shared" si="198"/>
        <v>119565.0912</v>
      </c>
      <c r="H2310" s="66"/>
      <c r="I2310" s="67"/>
      <c r="J2310" s="67"/>
      <c r="K2310" s="67"/>
      <c r="L2310" s="67"/>
      <c r="M2310" s="68"/>
      <c r="N2310" s="69"/>
      <c r="O2310" s="70">
        <f t="shared" si="203"/>
        <v>0</v>
      </c>
      <c r="P2310" s="71">
        <f t="shared" si="204"/>
        <v>0</v>
      </c>
      <c r="Q2310" s="7">
        <v>1</v>
      </c>
      <c r="R2310" s="72">
        <f>+VLOOKUP(B2310,[1]BASES!$A$2:$E$10701,5,0)</f>
        <v>102931.38016528926</v>
      </c>
      <c r="S2310" s="71">
        <f t="shared" si="199"/>
        <v>0</v>
      </c>
      <c r="T2310" s="71">
        <v>0</v>
      </c>
      <c r="U2310" s="71">
        <f t="shared" si="202"/>
        <v>0</v>
      </c>
      <c r="V2310" s="7">
        <v>0</v>
      </c>
      <c r="W2310" s="7">
        <v>0</v>
      </c>
      <c r="X2310" s="7">
        <v>0</v>
      </c>
      <c r="Y2310" s="73">
        <v>0.04</v>
      </c>
      <c r="Z2310" s="7"/>
      <c r="AA2310" s="7"/>
      <c r="AB2310" s="7"/>
      <c r="AC2310" s="7"/>
    </row>
    <row r="2311" spans="2:29" ht="15.75" customHeight="1" x14ac:dyDescent="0.25">
      <c r="B2311" s="62">
        <v>15759</v>
      </c>
      <c r="C2311" s="63" t="s">
        <v>2319</v>
      </c>
      <c r="D2311" s="64">
        <f t="shared" si="200"/>
        <v>108027.96694214876</v>
      </c>
      <c r="E2311" s="64">
        <f t="shared" si="201"/>
        <v>130713.84</v>
      </c>
      <c r="F2311" s="64">
        <f>+VLOOKUP(B2311,[1]BASES!$A$2:$C$10701,3,0)</f>
        <v>21</v>
      </c>
      <c r="G2311" s="65">
        <f t="shared" si="198"/>
        <v>130713.84</v>
      </c>
      <c r="H2311" s="66"/>
      <c r="I2311" s="67"/>
      <c r="J2311" s="67"/>
      <c r="K2311" s="67"/>
      <c r="L2311" s="67"/>
      <c r="M2311" s="68"/>
      <c r="N2311" s="69"/>
      <c r="O2311" s="70">
        <f t="shared" si="203"/>
        <v>0</v>
      </c>
      <c r="P2311" s="71">
        <f t="shared" si="204"/>
        <v>0</v>
      </c>
      <c r="Q2311" s="7">
        <v>1</v>
      </c>
      <c r="R2311" s="72">
        <f>+VLOOKUP(B2311,[1]BASES!$A$2:$E$10701,5,0)</f>
        <v>112529.13223140496</v>
      </c>
      <c r="S2311" s="71">
        <f t="shared" si="199"/>
        <v>0</v>
      </c>
      <c r="T2311" s="71">
        <v>0</v>
      </c>
      <c r="U2311" s="71">
        <f t="shared" si="202"/>
        <v>0</v>
      </c>
      <c r="V2311" s="7">
        <v>0</v>
      </c>
      <c r="W2311" s="7">
        <v>0</v>
      </c>
      <c r="X2311" s="7">
        <v>0</v>
      </c>
      <c r="Y2311" s="73">
        <v>0.04</v>
      </c>
      <c r="Z2311" s="7"/>
      <c r="AA2311" s="7"/>
      <c r="AB2311" s="7"/>
      <c r="AC2311" s="7"/>
    </row>
    <row r="2312" spans="2:29" ht="15.75" customHeight="1" x14ac:dyDescent="0.25">
      <c r="B2312" s="62">
        <v>15760</v>
      </c>
      <c r="C2312" s="63" t="s">
        <v>2320</v>
      </c>
      <c r="D2312" s="64">
        <f t="shared" si="200"/>
        <v>129579.60991735538</v>
      </c>
      <c r="E2312" s="64">
        <f t="shared" si="201"/>
        <v>156791.32800000001</v>
      </c>
      <c r="F2312" s="64">
        <f>+VLOOKUP(B2312,[1]BASES!$A$2:$C$10701,3,0)</f>
        <v>21</v>
      </c>
      <c r="G2312" s="65">
        <f t="shared" si="198"/>
        <v>156791.32800000001</v>
      </c>
      <c r="H2312" s="66"/>
      <c r="I2312" s="67"/>
      <c r="J2312" s="67"/>
      <c r="K2312" s="67"/>
      <c r="L2312" s="67"/>
      <c r="M2312" s="68"/>
      <c r="N2312" s="69"/>
      <c r="O2312" s="70">
        <f t="shared" si="203"/>
        <v>0</v>
      </c>
      <c r="P2312" s="71">
        <f t="shared" si="204"/>
        <v>0</v>
      </c>
      <c r="Q2312" s="7">
        <v>1</v>
      </c>
      <c r="R2312" s="72">
        <f>+VLOOKUP(B2312,[1]BASES!$A$2:$E$10701,5,0)</f>
        <v>134978.76033057852</v>
      </c>
      <c r="S2312" s="71">
        <f t="shared" si="199"/>
        <v>0</v>
      </c>
      <c r="T2312" s="71">
        <v>0</v>
      </c>
      <c r="U2312" s="71">
        <f t="shared" si="202"/>
        <v>0</v>
      </c>
      <c r="V2312" s="7">
        <v>0</v>
      </c>
      <c r="W2312" s="7">
        <v>0</v>
      </c>
      <c r="X2312" s="7">
        <v>0</v>
      </c>
      <c r="Y2312" s="73">
        <v>0.04</v>
      </c>
      <c r="Z2312" s="7"/>
      <c r="AA2312" s="7"/>
      <c r="AB2312" s="7"/>
      <c r="AC2312" s="7"/>
    </row>
    <row r="2313" spans="2:29" ht="15.75" customHeight="1" x14ac:dyDescent="0.25">
      <c r="B2313" s="62">
        <v>15761</v>
      </c>
      <c r="C2313" s="63" t="s">
        <v>2321</v>
      </c>
      <c r="D2313" s="64">
        <f t="shared" si="200"/>
        <v>155647.15636363634</v>
      </c>
      <c r="E2313" s="64">
        <f t="shared" si="201"/>
        <v>188333.05919999996</v>
      </c>
      <c r="F2313" s="64">
        <f>+VLOOKUP(B2313,[1]BASES!$A$2:$C$10701,3,0)</f>
        <v>21</v>
      </c>
      <c r="G2313" s="65">
        <f t="shared" si="198"/>
        <v>188333.05919999996</v>
      </c>
      <c r="H2313" s="66"/>
      <c r="I2313" s="67"/>
      <c r="J2313" s="67"/>
      <c r="K2313" s="67"/>
      <c r="L2313" s="67"/>
      <c r="M2313" s="68"/>
      <c r="N2313" s="69"/>
      <c r="O2313" s="70">
        <f t="shared" si="203"/>
        <v>0</v>
      </c>
      <c r="P2313" s="71">
        <f t="shared" si="204"/>
        <v>0</v>
      </c>
      <c r="Q2313" s="7">
        <v>1</v>
      </c>
      <c r="R2313" s="72">
        <f>+VLOOKUP(B2313,[1]BASES!$A$2:$E$10701,5,0)</f>
        <v>162132.45454545453</v>
      </c>
      <c r="S2313" s="71">
        <f t="shared" si="199"/>
        <v>0</v>
      </c>
      <c r="T2313" s="71">
        <v>0</v>
      </c>
      <c r="U2313" s="71">
        <f t="shared" si="202"/>
        <v>0</v>
      </c>
      <c r="V2313" s="7">
        <v>0</v>
      </c>
      <c r="W2313" s="7">
        <v>0</v>
      </c>
      <c r="X2313" s="7">
        <v>0</v>
      </c>
      <c r="Y2313" s="73">
        <v>0.04</v>
      </c>
      <c r="Z2313" s="7"/>
      <c r="AA2313" s="7"/>
      <c r="AB2313" s="7"/>
      <c r="AC2313" s="7"/>
    </row>
    <row r="2314" spans="2:29" ht="15.75" customHeight="1" x14ac:dyDescent="0.25">
      <c r="B2314" s="62">
        <v>15766</v>
      </c>
      <c r="C2314" s="63" t="s">
        <v>2322</v>
      </c>
      <c r="D2314" s="64">
        <f t="shared" si="200"/>
        <v>51940.244628099172</v>
      </c>
      <c r="E2314" s="64">
        <f t="shared" si="201"/>
        <v>62847.695999999996</v>
      </c>
      <c r="F2314" s="64">
        <f>+VLOOKUP(B2314,[1]BASES!$A$2:$C$10701,3,0)</f>
        <v>21</v>
      </c>
      <c r="G2314" s="65">
        <f t="shared" si="198"/>
        <v>62847.695999999996</v>
      </c>
      <c r="H2314" s="66"/>
      <c r="I2314" s="67"/>
      <c r="J2314" s="67"/>
      <c r="K2314" s="67"/>
      <c r="L2314" s="67"/>
      <c r="M2314" s="68"/>
      <c r="N2314" s="69"/>
      <c r="O2314" s="70">
        <f t="shared" si="203"/>
        <v>0</v>
      </c>
      <c r="P2314" s="71">
        <f t="shared" si="204"/>
        <v>0</v>
      </c>
      <c r="Q2314" s="7">
        <v>1</v>
      </c>
      <c r="R2314" s="72">
        <f>+VLOOKUP(B2314,[1]BASES!$A$2:$E$10701,5,0)</f>
        <v>54104.421487603307</v>
      </c>
      <c r="S2314" s="71">
        <f t="shared" si="199"/>
        <v>0</v>
      </c>
      <c r="T2314" s="71">
        <v>0</v>
      </c>
      <c r="U2314" s="71">
        <f t="shared" si="202"/>
        <v>0</v>
      </c>
      <c r="V2314" s="7">
        <v>0</v>
      </c>
      <c r="W2314" s="7">
        <v>0</v>
      </c>
      <c r="X2314" s="7">
        <v>0</v>
      </c>
      <c r="Y2314" s="73">
        <v>0.04</v>
      </c>
      <c r="Z2314" s="7"/>
      <c r="AA2314" s="7"/>
      <c r="AB2314" s="7"/>
      <c r="AC2314" s="7"/>
    </row>
    <row r="2315" spans="2:29" ht="15.75" customHeight="1" x14ac:dyDescent="0.25">
      <c r="B2315" s="62">
        <v>15773</v>
      </c>
      <c r="C2315" s="63" t="s">
        <v>2323</v>
      </c>
      <c r="D2315" s="64">
        <f t="shared" si="200"/>
        <v>5011.0492561983474</v>
      </c>
      <c r="E2315" s="64">
        <f t="shared" si="201"/>
        <v>6063.3696</v>
      </c>
      <c r="F2315" s="64">
        <f>+VLOOKUP(B2315,[1]BASES!$A$2:$C$10701,3,0)</f>
        <v>21</v>
      </c>
      <c r="G2315" s="65">
        <f t="shared" si="198"/>
        <v>6063.3696</v>
      </c>
      <c r="H2315" s="66"/>
      <c r="I2315" s="67"/>
      <c r="J2315" s="67"/>
      <c r="K2315" s="67"/>
      <c r="L2315" s="67"/>
      <c r="M2315" s="68"/>
      <c r="N2315" s="69"/>
      <c r="O2315" s="70">
        <f t="shared" si="203"/>
        <v>0</v>
      </c>
      <c r="P2315" s="71">
        <f t="shared" si="204"/>
        <v>0</v>
      </c>
      <c r="Q2315" s="7">
        <v>1</v>
      </c>
      <c r="R2315" s="72">
        <f>+VLOOKUP(B2315,[1]BASES!$A$2:$E$10701,5,0)</f>
        <v>5219.8429752066122</v>
      </c>
      <c r="S2315" s="71">
        <f t="shared" si="199"/>
        <v>0</v>
      </c>
      <c r="T2315" s="71">
        <v>0</v>
      </c>
      <c r="U2315" s="71">
        <f t="shared" si="202"/>
        <v>0</v>
      </c>
      <c r="V2315" s="7">
        <v>0</v>
      </c>
      <c r="W2315" s="7">
        <v>0</v>
      </c>
      <c r="X2315" s="7">
        <v>0</v>
      </c>
      <c r="Y2315" s="73">
        <v>0.04</v>
      </c>
      <c r="Z2315" s="7"/>
      <c r="AA2315" s="7"/>
      <c r="AB2315" s="7"/>
      <c r="AC2315" s="7"/>
    </row>
    <row r="2316" spans="2:29" ht="15.75" customHeight="1" x14ac:dyDescent="0.25">
      <c r="B2316" s="62">
        <v>15774</v>
      </c>
      <c r="C2316" s="63" t="s">
        <v>2324</v>
      </c>
      <c r="D2316" s="64">
        <f t="shared" si="200"/>
        <v>8339.162975206611</v>
      </c>
      <c r="E2316" s="64">
        <f t="shared" si="201"/>
        <v>10090.387199999999</v>
      </c>
      <c r="F2316" s="64">
        <f>+VLOOKUP(B2316,[1]BASES!$A$2:$C$10701,3,0)</f>
        <v>21</v>
      </c>
      <c r="G2316" s="65">
        <f t="shared" ref="G2316:G2379" si="205">IF(B2316&lt;&gt;"",IF(T2316=0,E2316+(E2316*(B$6/100)),E2316+(E2316*(T2316/100))),"")</f>
        <v>10090.387199999999</v>
      </c>
      <c r="H2316" s="66"/>
      <c r="I2316" s="67"/>
      <c r="J2316" s="67"/>
      <c r="K2316" s="67"/>
      <c r="L2316" s="67"/>
      <c r="M2316" s="68"/>
      <c r="N2316" s="69"/>
      <c r="O2316" s="70">
        <f t="shared" si="203"/>
        <v>0</v>
      </c>
      <c r="P2316" s="71">
        <f t="shared" si="204"/>
        <v>0</v>
      </c>
      <c r="Q2316" s="7">
        <v>1</v>
      </c>
      <c r="R2316" s="72">
        <f>+VLOOKUP(B2316,[1]BASES!$A$2:$E$10701,5,0)</f>
        <v>8686.628099173553</v>
      </c>
      <c r="S2316" s="71">
        <f t="shared" si="199"/>
        <v>0</v>
      </c>
      <c r="T2316" s="71">
        <v>0</v>
      </c>
      <c r="U2316" s="71">
        <f t="shared" si="202"/>
        <v>0</v>
      </c>
      <c r="V2316" s="7">
        <v>0</v>
      </c>
      <c r="W2316" s="7">
        <v>0</v>
      </c>
      <c r="X2316" s="7">
        <v>0</v>
      </c>
      <c r="Y2316" s="73">
        <v>0.04</v>
      </c>
      <c r="Z2316" s="7"/>
      <c r="AA2316" s="7"/>
      <c r="AB2316" s="7"/>
      <c r="AC2316" s="7"/>
    </row>
    <row r="2317" spans="2:29" ht="15.75" customHeight="1" x14ac:dyDescent="0.25">
      <c r="B2317" s="62">
        <v>15780</v>
      </c>
      <c r="C2317" s="63" t="s">
        <v>2325</v>
      </c>
      <c r="D2317" s="64">
        <f t="shared" si="200"/>
        <v>6034.9328925619839</v>
      </c>
      <c r="E2317" s="64">
        <f t="shared" si="201"/>
        <v>7302.2688000000007</v>
      </c>
      <c r="F2317" s="64">
        <f>+VLOOKUP(B2317,[1]BASES!$A$2:$C$10701,3,0)</f>
        <v>21</v>
      </c>
      <c r="G2317" s="65">
        <f t="shared" si="205"/>
        <v>7302.2688000000007</v>
      </c>
      <c r="H2317" s="66"/>
      <c r="I2317" s="67"/>
      <c r="J2317" s="67"/>
      <c r="K2317" s="67"/>
      <c r="L2317" s="67"/>
      <c r="M2317" s="68"/>
      <c r="N2317" s="69"/>
      <c r="O2317" s="70">
        <f t="shared" si="203"/>
        <v>0</v>
      </c>
      <c r="P2317" s="71">
        <f t="shared" si="204"/>
        <v>0</v>
      </c>
      <c r="Q2317" s="7">
        <v>1</v>
      </c>
      <c r="R2317" s="72">
        <f>+VLOOKUP(B2317,[1]BASES!$A$2:$E$10701,5,0)</f>
        <v>6286.3884297520663</v>
      </c>
      <c r="S2317" s="71">
        <f t="shared" ref="S2317:S2380" si="206">IFERROR(E2317*H2317,0)</f>
        <v>0</v>
      </c>
      <c r="T2317" s="71">
        <v>0</v>
      </c>
      <c r="U2317" s="71">
        <f t="shared" si="202"/>
        <v>0</v>
      </c>
      <c r="V2317" s="7">
        <v>0</v>
      </c>
      <c r="W2317" s="7">
        <v>0</v>
      </c>
      <c r="X2317" s="7">
        <v>0</v>
      </c>
      <c r="Y2317" s="73">
        <v>0.04</v>
      </c>
      <c r="Z2317" s="7"/>
      <c r="AA2317" s="7"/>
      <c r="AB2317" s="7"/>
      <c r="AC2317" s="7"/>
    </row>
    <row r="2318" spans="2:29" ht="15.75" customHeight="1" x14ac:dyDescent="0.25">
      <c r="B2318" s="62">
        <v>46359</v>
      </c>
      <c r="C2318" s="63" t="s">
        <v>2326</v>
      </c>
      <c r="D2318" s="64">
        <f t="shared" ref="D2318:D2381" si="207">IF(B2318&lt;&gt;"",R2318+(R2318*-Y2318)+((R2318+(R2318*-Y2318))*B$7/100),"")</f>
        <v>8923.6601652892568</v>
      </c>
      <c r="E2318" s="64">
        <f t="shared" si="201"/>
        <v>10797.6288</v>
      </c>
      <c r="F2318" s="64">
        <f>+VLOOKUP(B2318,[1]BASES!$A$2:$C$10701,3,0)</f>
        <v>21</v>
      </c>
      <c r="G2318" s="65">
        <f t="shared" si="205"/>
        <v>10797.6288</v>
      </c>
      <c r="H2318" s="66"/>
      <c r="I2318" s="67"/>
      <c r="J2318" s="67"/>
      <c r="K2318" s="67"/>
      <c r="L2318" s="67"/>
      <c r="M2318" s="68"/>
      <c r="N2318" s="69"/>
      <c r="O2318" s="70">
        <f t="shared" si="203"/>
        <v>0</v>
      </c>
      <c r="P2318" s="71">
        <f t="shared" si="204"/>
        <v>0</v>
      </c>
      <c r="Q2318" s="7">
        <v>1</v>
      </c>
      <c r="R2318" s="72">
        <f>+VLOOKUP(B2318,[1]BASES!$A$2:$E$10701,5,0)</f>
        <v>9295.4793388429753</v>
      </c>
      <c r="S2318" s="71">
        <f t="shared" si="206"/>
        <v>0</v>
      </c>
      <c r="T2318" s="71">
        <v>0</v>
      </c>
      <c r="U2318" s="71">
        <f t="shared" si="202"/>
        <v>0</v>
      </c>
      <c r="V2318" s="7">
        <v>0</v>
      </c>
      <c r="W2318" s="7">
        <v>0</v>
      </c>
      <c r="X2318" s="7">
        <v>0</v>
      </c>
      <c r="Y2318" s="73">
        <v>0.04</v>
      </c>
      <c r="Z2318" s="7"/>
      <c r="AA2318" s="7"/>
      <c r="AB2318" s="7"/>
      <c r="AC2318" s="7"/>
    </row>
    <row r="2319" spans="2:29" ht="15.75" customHeight="1" x14ac:dyDescent="0.25">
      <c r="B2319" s="62">
        <v>15701</v>
      </c>
      <c r="C2319" s="63" t="s">
        <v>2327</v>
      </c>
      <c r="D2319" s="64">
        <f t="shared" si="207"/>
        <v>111487.18016528925</v>
      </c>
      <c r="E2319" s="64">
        <f t="shared" ref="E2319:E2382" si="208">IF(B2319&lt;&gt;"",D2319+(D2319*(F2319*Q2319)/100),"")</f>
        <v>134899.48799999998</v>
      </c>
      <c r="F2319" s="64">
        <f>+VLOOKUP(B2319,[1]BASES!$A$2:$C$10701,3,0)</f>
        <v>21</v>
      </c>
      <c r="G2319" s="65">
        <f t="shared" si="205"/>
        <v>134899.48799999998</v>
      </c>
      <c r="H2319" s="66"/>
      <c r="I2319" s="67"/>
      <c r="J2319" s="67"/>
      <c r="K2319" s="67"/>
      <c r="L2319" s="67"/>
      <c r="M2319" s="68"/>
      <c r="N2319" s="69"/>
      <c r="O2319" s="70">
        <f t="shared" si="203"/>
        <v>0</v>
      </c>
      <c r="P2319" s="71">
        <f t="shared" si="204"/>
        <v>0</v>
      </c>
      <c r="Q2319" s="7">
        <v>1</v>
      </c>
      <c r="R2319" s="72">
        <f>+VLOOKUP(B2319,[1]BASES!$A$2:$E$10701,5,0)</f>
        <v>116132.47933884297</v>
      </c>
      <c r="S2319" s="71">
        <f t="shared" si="206"/>
        <v>0</v>
      </c>
      <c r="T2319" s="71">
        <v>0</v>
      </c>
      <c r="U2319" s="71">
        <f t="shared" ref="U2319:U2382" si="209">IFERROR(G2319*H2319,0)</f>
        <v>0</v>
      </c>
      <c r="V2319" s="7">
        <v>0</v>
      </c>
      <c r="W2319" s="7">
        <v>0</v>
      </c>
      <c r="X2319" s="7">
        <v>0</v>
      </c>
      <c r="Y2319" s="73">
        <v>0.04</v>
      </c>
      <c r="Z2319" s="7"/>
      <c r="AA2319" s="7"/>
      <c r="AB2319" s="7"/>
      <c r="AC2319" s="7"/>
    </row>
    <row r="2320" spans="2:29" ht="15.75" customHeight="1" x14ac:dyDescent="0.25">
      <c r="B2320" s="62">
        <v>15704</v>
      </c>
      <c r="C2320" s="63" t="s">
        <v>2328</v>
      </c>
      <c r="D2320" s="64">
        <f t="shared" si="207"/>
        <v>185809.2614876033</v>
      </c>
      <c r="E2320" s="64">
        <f t="shared" si="208"/>
        <v>224829.2064</v>
      </c>
      <c r="F2320" s="64">
        <f>+VLOOKUP(B2320,[1]BASES!$A$2:$C$10701,3,0)</f>
        <v>21</v>
      </c>
      <c r="G2320" s="65">
        <f t="shared" si="205"/>
        <v>224829.2064</v>
      </c>
      <c r="H2320" s="66"/>
      <c r="I2320" s="67"/>
      <c r="J2320" s="67"/>
      <c r="K2320" s="67"/>
      <c r="L2320" s="67"/>
      <c r="M2320" s="68"/>
      <c r="N2320" s="69"/>
      <c r="O2320" s="70">
        <f t="shared" si="203"/>
        <v>0</v>
      </c>
      <c r="P2320" s="71">
        <f t="shared" si="204"/>
        <v>0</v>
      </c>
      <c r="Q2320" s="7">
        <v>1</v>
      </c>
      <c r="R2320" s="72">
        <f>+VLOOKUP(B2320,[1]BASES!$A$2:$E$10701,5,0)</f>
        <v>193551.31404958677</v>
      </c>
      <c r="S2320" s="71">
        <f t="shared" si="206"/>
        <v>0</v>
      </c>
      <c r="T2320" s="71">
        <v>0</v>
      </c>
      <c r="U2320" s="71">
        <f t="shared" si="209"/>
        <v>0</v>
      </c>
      <c r="V2320" s="7">
        <v>0</v>
      </c>
      <c r="W2320" s="7">
        <v>0</v>
      </c>
      <c r="X2320" s="7">
        <v>0</v>
      </c>
      <c r="Y2320" s="73">
        <v>0.04</v>
      </c>
      <c r="Z2320" s="7"/>
      <c r="AA2320" s="7"/>
      <c r="AB2320" s="7"/>
      <c r="AC2320" s="7"/>
    </row>
    <row r="2321" spans="2:29" ht="15.75" customHeight="1" x14ac:dyDescent="0.25">
      <c r="B2321" s="62">
        <v>15705</v>
      </c>
      <c r="C2321" s="63" t="s">
        <v>2329</v>
      </c>
      <c r="D2321" s="64">
        <f t="shared" si="207"/>
        <v>222971.11537190084</v>
      </c>
      <c r="E2321" s="64">
        <f t="shared" si="208"/>
        <v>269795.04960000003</v>
      </c>
      <c r="F2321" s="64">
        <f>+VLOOKUP(B2321,[1]BASES!$A$2:$C$10701,3,0)</f>
        <v>21</v>
      </c>
      <c r="G2321" s="65">
        <f t="shared" si="205"/>
        <v>269795.04960000003</v>
      </c>
      <c r="H2321" s="66"/>
      <c r="I2321" s="67"/>
      <c r="J2321" s="67"/>
      <c r="K2321" s="67"/>
      <c r="L2321" s="67"/>
      <c r="M2321" s="68"/>
      <c r="N2321" s="69"/>
      <c r="O2321" s="70">
        <f t="shared" si="203"/>
        <v>0</v>
      </c>
      <c r="P2321" s="71">
        <f t="shared" si="204"/>
        <v>0</v>
      </c>
      <c r="Q2321" s="7">
        <v>1</v>
      </c>
      <c r="R2321" s="72">
        <f>+VLOOKUP(B2321,[1]BASES!$A$2:$E$10701,5,0)</f>
        <v>232261.57851239672</v>
      </c>
      <c r="S2321" s="71">
        <f t="shared" si="206"/>
        <v>0</v>
      </c>
      <c r="T2321" s="71">
        <v>0</v>
      </c>
      <c r="U2321" s="71">
        <f t="shared" si="209"/>
        <v>0</v>
      </c>
      <c r="V2321" s="7">
        <v>0</v>
      </c>
      <c r="W2321" s="7">
        <v>0</v>
      </c>
      <c r="X2321" s="7">
        <v>0</v>
      </c>
      <c r="Y2321" s="73">
        <v>0.04</v>
      </c>
      <c r="Z2321" s="7"/>
      <c r="AA2321" s="7"/>
      <c r="AB2321" s="7"/>
      <c r="AC2321" s="7"/>
    </row>
    <row r="2322" spans="2:29" ht="15.75" customHeight="1" x14ac:dyDescent="0.25">
      <c r="B2322" s="62">
        <v>15706</v>
      </c>
      <c r="C2322" s="63" t="s">
        <v>2330</v>
      </c>
      <c r="D2322" s="64">
        <f t="shared" si="207"/>
        <v>334461.00099173555</v>
      </c>
      <c r="E2322" s="64">
        <f t="shared" si="208"/>
        <v>404697.8112</v>
      </c>
      <c r="F2322" s="64">
        <f>+VLOOKUP(B2322,[1]BASES!$A$2:$C$10701,3,0)</f>
        <v>21</v>
      </c>
      <c r="G2322" s="65">
        <f t="shared" si="205"/>
        <v>404697.8112</v>
      </c>
      <c r="H2322" s="66"/>
      <c r="I2322" s="67"/>
      <c r="J2322" s="67"/>
      <c r="K2322" s="67"/>
      <c r="L2322" s="67"/>
      <c r="M2322" s="68"/>
      <c r="N2322" s="69"/>
      <c r="O2322" s="70">
        <f t="shared" si="203"/>
        <v>0</v>
      </c>
      <c r="P2322" s="71">
        <f t="shared" si="204"/>
        <v>0</v>
      </c>
      <c r="Q2322" s="7">
        <v>1</v>
      </c>
      <c r="R2322" s="72">
        <f>+VLOOKUP(B2322,[1]BASES!$A$2:$E$10701,5,0)</f>
        <v>348396.87603305787</v>
      </c>
      <c r="S2322" s="71">
        <f t="shared" si="206"/>
        <v>0</v>
      </c>
      <c r="T2322" s="71">
        <v>0</v>
      </c>
      <c r="U2322" s="71">
        <f t="shared" si="209"/>
        <v>0</v>
      </c>
      <c r="V2322" s="7">
        <v>0</v>
      </c>
      <c r="W2322" s="7">
        <v>0</v>
      </c>
      <c r="X2322" s="7">
        <v>0</v>
      </c>
      <c r="Y2322" s="73">
        <v>0.04</v>
      </c>
      <c r="Z2322" s="7"/>
      <c r="AA2322" s="7"/>
      <c r="AB2322" s="7"/>
      <c r="AC2322" s="7"/>
    </row>
    <row r="2323" spans="2:29" ht="15.75" customHeight="1" x14ac:dyDescent="0.25">
      <c r="B2323" s="62">
        <v>15654</v>
      </c>
      <c r="C2323" s="63" t="s">
        <v>2331</v>
      </c>
      <c r="D2323" s="64">
        <f t="shared" si="207"/>
        <v>5171.5517355371903</v>
      </c>
      <c r="E2323" s="64">
        <f t="shared" si="208"/>
        <v>6257.5776000000005</v>
      </c>
      <c r="F2323" s="64">
        <f>+VLOOKUP(B2323,[1]BASES!$A$2:$C$10701,3,0)</f>
        <v>21</v>
      </c>
      <c r="G2323" s="65">
        <f t="shared" si="205"/>
        <v>6257.5776000000005</v>
      </c>
      <c r="H2323" s="66"/>
      <c r="I2323" s="67"/>
      <c r="J2323" s="67"/>
      <c r="K2323" s="67"/>
      <c r="L2323" s="67"/>
      <c r="M2323" s="68"/>
      <c r="N2323" s="69"/>
      <c r="O2323" s="70">
        <f t="shared" si="203"/>
        <v>0</v>
      </c>
      <c r="P2323" s="71">
        <f t="shared" si="204"/>
        <v>0</v>
      </c>
      <c r="Q2323" s="7">
        <v>1</v>
      </c>
      <c r="R2323" s="72">
        <f>+VLOOKUP(B2323,[1]BASES!$A$2:$E$10701,5,0)</f>
        <v>5387.0330578512403</v>
      </c>
      <c r="S2323" s="71">
        <f t="shared" si="206"/>
        <v>0</v>
      </c>
      <c r="T2323" s="71">
        <v>0</v>
      </c>
      <c r="U2323" s="71">
        <f t="shared" si="209"/>
        <v>0</v>
      </c>
      <c r="V2323" s="7">
        <v>0</v>
      </c>
      <c r="W2323" s="7">
        <v>0</v>
      </c>
      <c r="X2323" s="7">
        <v>0</v>
      </c>
      <c r="Y2323" s="73">
        <v>0.04</v>
      </c>
      <c r="Z2323" s="7"/>
      <c r="AA2323" s="7"/>
      <c r="AB2323" s="7"/>
      <c r="AC2323" s="7"/>
    </row>
    <row r="2324" spans="2:29" ht="15.75" customHeight="1" x14ac:dyDescent="0.25">
      <c r="B2324" s="62">
        <v>15661</v>
      </c>
      <c r="C2324" s="63" t="s">
        <v>2332</v>
      </c>
      <c r="D2324" s="64">
        <f t="shared" si="207"/>
        <v>1854.1170247933885</v>
      </c>
      <c r="E2324" s="64">
        <f t="shared" si="208"/>
        <v>2243.4816000000001</v>
      </c>
      <c r="F2324" s="64">
        <f>+VLOOKUP(B2324,[1]BASES!$A$2:$C$10701,3,0)</f>
        <v>21</v>
      </c>
      <c r="G2324" s="65">
        <f t="shared" si="205"/>
        <v>2243.4816000000001</v>
      </c>
      <c r="H2324" s="66"/>
      <c r="I2324" s="67"/>
      <c r="J2324" s="67"/>
      <c r="K2324" s="67"/>
      <c r="L2324" s="67"/>
      <c r="M2324" s="68"/>
      <c r="N2324" s="69"/>
      <c r="O2324" s="70">
        <f t="shared" si="203"/>
        <v>0</v>
      </c>
      <c r="P2324" s="71">
        <f t="shared" si="204"/>
        <v>0</v>
      </c>
      <c r="Q2324" s="7">
        <v>1</v>
      </c>
      <c r="R2324" s="72">
        <f>+VLOOKUP(B2324,[1]BASES!$A$2:$E$10701,5,0)</f>
        <v>1931.3719008264463</v>
      </c>
      <c r="S2324" s="71">
        <f t="shared" si="206"/>
        <v>0</v>
      </c>
      <c r="T2324" s="71">
        <v>0</v>
      </c>
      <c r="U2324" s="71">
        <f t="shared" si="209"/>
        <v>0</v>
      </c>
      <c r="V2324" s="7">
        <v>0</v>
      </c>
      <c r="W2324" s="7">
        <v>0</v>
      </c>
      <c r="X2324" s="7">
        <v>0</v>
      </c>
      <c r="Y2324" s="73">
        <v>0.04</v>
      </c>
      <c r="Z2324" s="7"/>
      <c r="AA2324" s="7"/>
      <c r="AB2324" s="7"/>
      <c r="AC2324" s="7"/>
    </row>
    <row r="2325" spans="2:29" ht="15.75" customHeight="1" x14ac:dyDescent="0.25">
      <c r="B2325" s="62">
        <v>15662</v>
      </c>
      <c r="C2325" s="63" t="s">
        <v>2333</v>
      </c>
      <c r="D2325" s="64">
        <f t="shared" si="207"/>
        <v>3258.2479338842977</v>
      </c>
      <c r="E2325" s="64">
        <f t="shared" si="208"/>
        <v>3942.48</v>
      </c>
      <c r="F2325" s="64">
        <f>+VLOOKUP(B2325,[1]BASES!$A$2:$C$10701,3,0)</f>
        <v>21</v>
      </c>
      <c r="G2325" s="65">
        <f t="shared" si="205"/>
        <v>3942.48</v>
      </c>
      <c r="H2325" s="66"/>
      <c r="I2325" s="67"/>
      <c r="J2325" s="67"/>
      <c r="K2325" s="67"/>
      <c r="L2325" s="67"/>
      <c r="M2325" s="68"/>
      <c r="N2325" s="69"/>
      <c r="O2325" s="70">
        <f t="shared" si="203"/>
        <v>0</v>
      </c>
      <c r="P2325" s="71">
        <f t="shared" si="204"/>
        <v>0</v>
      </c>
      <c r="Q2325" s="7">
        <v>1</v>
      </c>
      <c r="R2325" s="72">
        <f>+VLOOKUP(B2325,[1]BASES!$A$2:$E$10701,5,0)</f>
        <v>3394.0082644628101</v>
      </c>
      <c r="S2325" s="71">
        <f t="shared" si="206"/>
        <v>0</v>
      </c>
      <c r="T2325" s="71">
        <v>0</v>
      </c>
      <c r="U2325" s="71">
        <f t="shared" si="209"/>
        <v>0</v>
      </c>
      <c r="V2325" s="7">
        <v>0</v>
      </c>
      <c r="W2325" s="7">
        <v>0</v>
      </c>
      <c r="X2325" s="7">
        <v>0</v>
      </c>
      <c r="Y2325" s="73">
        <v>0.04</v>
      </c>
      <c r="Z2325" s="7"/>
      <c r="AA2325" s="7"/>
      <c r="AB2325" s="7"/>
      <c r="AC2325" s="7"/>
    </row>
    <row r="2326" spans="2:29" ht="15.75" customHeight="1" x14ac:dyDescent="0.25">
      <c r="B2326" s="62">
        <v>15663</v>
      </c>
      <c r="C2326" s="63" t="s">
        <v>2334</v>
      </c>
      <c r="D2326" s="64">
        <f t="shared" si="207"/>
        <v>5243.0836363636372</v>
      </c>
      <c r="E2326" s="64">
        <f t="shared" si="208"/>
        <v>6344.1312000000007</v>
      </c>
      <c r="F2326" s="64">
        <f>+VLOOKUP(B2326,[1]BASES!$A$2:$C$10701,3,0)</f>
        <v>21</v>
      </c>
      <c r="G2326" s="65">
        <f t="shared" si="205"/>
        <v>6344.1312000000007</v>
      </c>
      <c r="H2326" s="66"/>
      <c r="I2326" s="67"/>
      <c r="J2326" s="67"/>
      <c r="K2326" s="67"/>
      <c r="L2326" s="67"/>
      <c r="M2326" s="68"/>
      <c r="N2326" s="69"/>
      <c r="O2326" s="70">
        <f t="shared" si="203"/>
        <v>0</v>
      </c>
      <c r="P2326" s="71">
        <f t="shared" si="204"/>
        <v>0</v>
      </c>
      <c r="Q2326" s="7">
        <v>1</v>
      </c>
      <c r="R2326" s="72">
        <f>+VLOOKUP(B2326,[1]BASES!$A$2:$E$10701,5,0)</f>
        <v>5461.545454545455</v>
      </c>
      <c r="S2326" s="71">
        <f t="shared" si="206"/>
        <v>0</v>
      </c>
      <c r="T2326" s="71">
        <v>0</v>
      </c>
      <c r="U2326" s="71">
        <f t="shared" si="209"/>
        <v>0</v>
      </c>
      <c r="V2326" s="7">
        <v>0</v>
      </c>
      <c r="W2326" s="7">
        <v>0</v>
      </c>
      <c r="X2326" s="7">
        <v>0</v>
      </c>
      <c r="Y2326" s="73">
        <v>0.04</v>
      </c>
      <c r="Z2326" s="7"/>
      <c r="AA2326" s="7"/>
      <c r="AB2326" s="7"/>
      <c r="AC2326" s="7"/>
    </row>
    <row r="2327" spans="2:29" ht="15.75" customHeight="1" x14ac:dyDescent="0.25">
      <c r="B2327" s="62">
        <v>31603</v>
      </c>
      <c r="C2327" s="63" t="s">
        <v>2335</v>
      </c>
      <c r="D2327" s="64">
        <f t="shared" si="207"/>
        <v>8923.1127272727281</v>
      </c>
      <c r="E2327" s="64">
        <f t="shared" si="208"/>
        <v>10796.966400000001</v>
      </c>
      <c r="F2327" s="64">
        <f>+VLOOKUP(B2327,[1]BASES!$A$2:$C$10701,3,0)</f>
        <v>21</v>
      </c>
      <c r="G2327" s="65">
        <f t="shared" si="205"/>
        <v>10796.966400000001</v>
      </c>
      <c r="H2327" s="66"/>
      <c r="I2327" s="67"/>
      <c r="J2327" s="67"/>
      <c r="K2327" s="67"/>
      <c r="L2327" s="67"/>
      <c r="M2327" s="68"/>
      <c r="N2327" s="69"/>
      <c r="O2327" s="70">
        <f t="shared" si="203"/>
        <v>0</v>
      </c>
      <c r="P2327" s="71">
        <f t="shared" si="204"/>
        <v>0</v>
      </c>
      <c r="Q2327" s="7">
        <v>1</v>
      </c>
      <c r="R2327" s="72">
        <f>+VLOOKUP(B2327,[1]BASES!$A$2:$E$10701,5,0)</f>
        <v>9294.9090909090919</v>
      </c>
      <c r="S2327" s="71">
        <f t="shared" si="206"/>
        <v>0</v>
      </c>
      <c r="T2327" s="71">
        <v>0</v>
      </c>
      <c r="U2327" s="71">
        <f t="shared" si="209"/>
        <v>0</v>
      </c>
      <c r="V2327" s="7">
        <v>0</v>
      </c>
      <c r="W2327" s="7">
        <v>0</v>
      </c>
      <c r="X2327" s="7">
        <v>0</v>
      </c>
      <c r="Y2327" s="73">
        <v>0.04</v>
      </c>
      <c r="Z2327" s="7"/>
      <c r="AA2327" s="7"/>
      <c r="AB2327" s="7"/>
      <c r="AC2327" s="7"/>
    </row>
    <row r="2328" spans="2:29" ht="15.75" customHeight="1" x14ac:dyDescent="0.25">
      <c r="B2328" s="62">
        <v>31609</v>
      </c>
      <c r="C2328" s="63" t="s">
        <v>2336</v>
      </c>
      <c r="D2328" s="64" t="e">
        <f t="shared" si="207"/>
        <v>#N/A</v>
      </c>
      <c r="E2328" s="64" t="e">
        <f t="shared" si="208"/>
        <v>#N/A</v>
      </c>
      <c r="F2328" s="64" t="e">
        <f>+VLOOKUP(B2328,[1]BASES!$A$2:$C$10701,3,0)</f>
        <v>#N/A</v>
      </c>
      <c r="G2328" s="65" t="e">
        <f t="shared" si="205"/>
        <v>#N/A</v>
      </c>
      <c r="H2328" s="66"/>
      <c r="I2328" s="67"/>
      <c r="J2328" s="67"/>
      <c r="K2328" s="67"/>
      <c r="L2328" s="67"/>
      <c r="M2328" s="68"/>
      <c r="N2328" s="69"/>
      <c r="O2328" s="70">
        <f t="shared" si="203"/>
        <v>0</v>
      </c>
      <c r="P2328" s="71">
        <f t="shared" si="204"/>
        <v>0</v>
      </c>
      <c r="Q2328" s="7">
        <v>1</v>
      </c>
      <c r="R2328" s="72" t="e">
        <f>+VLOOKUP(B2328,[1]BASES!$A$2:$E$10701,5,0)</f>
        <v>#N/A</v>
      </c>
      <c r="S2328" s="71">
        <f t="shared" si="206"/>
        <v>0</v>
      </c>
      <c r="T2328" s="71">
        <v>0</v>
      </c>
      <c r="U2328" s="71">
        <f t="shared" si="209"/>
        <v>0</v>
      </c>
      <c r="V2328" s="7">
        <v>0</v>
      </c>
      <c r="W2328" s="7">
        <v>0</v>
      </c>
      <c r="X2328" s="7">
        <v>0</v>
      </c>
      <c r="Y2328" s="73">
        <v>0.04</v>
      </c>
      <c r="Z2328" s="7"/>
      <c r="AA2328" s="7"/>
      <c r="AB2328" s="7"/>
      <c r="AC2328" s="7"/>
    </row>
    <row r="2329" spans="2:29" ht="15.75" customHeight="1" x14ac:dyDescent="0.25">
      <c r="B2329" s="62">
        <v>31610</v>
      </c>
      <c r="C2329" s="63" t="s">
        <v>2337</v>
      </c>
      <c r="D2329" s="64">
        <f t="shared" si="207"/>
        <v>7616.7510743801658</v>
      </c>
      <c r="E2329" s="64">
        <f t="shared" si="208"/>
        <v>9216.2688000000016</v>
      </c>
      <c r="F2329" s="64">
        <f>+VLOOKUP(B2329,[1]BASES!$A$2:$C$10701,3,0)</f>
        <v>21</v>
      </c>
      <c r="G2329" s="65">
        <f t="shared" si="205"/>
        <v>9216.2688000000016</v>
      </c>
      <c r="H2329" s="66"/>
      <c r="I2329" s="67"/>
      <c r="J2329" s="67"/>
      <c r="K2329" s="67"/>
      <c r="L2329" s="67"/>
      <c r="M2329" s="68"/>
      <c r="N2329" s="69"/>
      <c r="O2329" s="70">
        <f t="shared" si="203"/>
        <v>0</v>
      </c>
      <c r="P2329" s="71">
        <f t="shared" si="204"/>
        <v>0</v>
      </c>
      <c r="Q2329" s="7">
        <v>1</v>
      </c>
      <c r="R2329" s="72">
        <f>+VLOOKUP(B2329,[1]BASES!$A$2:$E$10701,5,0)</f>
        <v>7934.1157024793392</v>
      </c>
      <c r="S2329" s="71">
        <f t="shared" si="206"/>
        <v>0</v>
      </c>
      <c r="T2329" s="71">
        <v>0</v>
      </c>
      <c r="U2329" s="71">
        <f t="shared" si="209"/>
        <v>0</v>
      </c>
      <c r="V2329" s="7">
        <v>0</v>
      </c>
      <c r="W2329" s="7">
        <v>0</v>
      </c>
      <c r="X2329" s="7">
        <v>0</v>
      </c>
      <c r="Y2329" s="73">
        <v>0.04</v>
      </c>
      <c r="Z2329" s="7"/>
      <c r="AA2329" s="7"/>
      <c r="AB2329" s="7"/>
      <c r="AC2329" s="7"/>
    </row>
    <row r="2330" spans="2:29" ht="15.75" customHeight="1" x14ac:dyDescent="0.25">
      <c r="B2330" s="62">
        <v>31611</v>
      </c>
      <c r="C2330" s="63" t="s">
        <v>2338</v>
      </c>
      <c r="D2330" s="64">
        <f t="shared" si="207"/>
        <v>14917.479669421489</v>
      </c>
      <c r="E2330" s="64">
        <f t="shared" si="208"/>
        <v>18050.150400000002</v>
      </c>
      <c r="F2330" s="64">
        <f>+VLOOKUP(B2330,[1]BASES!$A$2:$C$10701,3,0)</f>
        <v>21</v>
      </c>
      <c r="G2330" s="65">
        <f t="shared" si="205"/>
        <v>18050.150400000002</v>
      </c>
      <c r="H2330" s="66"/>
      <c r="I2330" s="67"/>
      <c r="J2330" s="67"/>
      <c r="K2330" s="67"/>
      <c r="L2330" s="67"/>
      <c r="M2330" s="68"/>
      <c r="N2330" s="69"/>
      <c r="O2330" s="70">
        <f t="shared" si="203"/>
        <v>0</v>
      </c>
      <c r="P2330" s="71">
        <f t="shared" si="204"/>
        <v>0</v>
      </c>
      <c r="Q2330" s="7">
        <v>1</v>
      </c>
      <c r="R2330" s="72">
        <f>+VLOOKUP(B2330,[1]BASES!$A$2:$E$10701,5,0)</f>
        <v>15539.041322314051</v>
      </c>
      <c r="S2330" s="71">
        <f t="shared" si="206"/>
        <v>0</v>
      </c>
      <c r="T2330" s="71">
        <v>0</v>
      </c>
      <c r="U2330" s="71">
        <f t="shared" si="209"/>
        <v>0</v>
      </c>
      <c r="V2330" s="7">
        <v>0</v>
      </c>
      <c r="W2330" s="7">
        <v>0</v>
      </c>
      <c r="X2330" s="7">
        <v>0</v>
      </c>
      <c r="Y2330" s="73">
        <v>0.04</v>
      </c>
      <c r="Z2330" s="7"/>
      <c r="AA2330" s="7"/>
      <c r="AB2330" s="7"/>
      <c r="AC2330" s="7"/>
    </row>
    <row r="2331" spans="2:29" ht="15.75" customHeight="1" x14ac:dyDescent="0.25">
      <c r="B2331" s="62">
        <v>31612</v>
      </c>
      <c r="C2331" s="63" t="s">
        <v>2339</v>
      </c>
      <c r="D2331" s="64">
        <f t="shared" si="207"/>
        <v>1189.9636363636364</v>
      </c>
      <c r="E2331" s="64">
        <f t="shared" si="208"/>
        <v>1439.856</v>
      </c>
      <c r="F2331" s="64">
        <f>+VLOOKUP(B2331,[1]BASES!$A$2:$C$10701,3,0)</f>
        <v>21</v>
      </c>
      <c r="G2331" s="65">
        <f t="shared" si="205"/>
        <v>1439.856</v>
      </c>
      <c r="H2331" s="66"/>
      <c r="I2331" s="67"/>
      <c r="J2331" s="67"/>
      <c r="K2331" s="67"/>
      <c r="L2331" s="67"/>
      <c r="M2331" s="68"/>
      <c r="N2331" s="69"/>
      <c r="O2331" s="70">
        <f t="shared" si="203"/>
        <v>0</v>
      </c>
      <c r="P2331" s="71">
        <f t="shared" si="204"/>
        <v>0</v>
      </c>
      <c r="Q2331" s="7">
        <v>1</v>
      </c>
      <c r="R2331" s="72">
        <f>+VLOOKUP(B2331,[1]BASES!$A$2:$E$10701,5,0)</f>
        <v>1239.5454545454545</v>
      </c>
      <c r="S2331" s="71">
        <f t="shared" si="206"/>
        <v>0</v>
      </c>
      <c r="T2331" s="71">
        <v>0</v>
      </c>
      <c r="U2331" s="71">
        <f t="shared" si="209"/>
        <v>0</v>
      </c>
      <c r="V2331" s="7">
        <v>0</v>
      </c>
      <c r="W2331" s="7">
        <v>0</v>
      </c>
      <c r="X2331" s="7">
        <v>0</v>
      </c>
      <c r="Y2331" s="73">
        <v>0.04</v>
      </c>
      <c r="Z2331" s="7"/>
      <c r="AA2331" s="7"/>
      <c r="AB2331" s="7"/>
      <c r="AC2331" s="7"/>
    </row>
    <row r="2332" spans="2:29" ht="15.75" customHeight="1" x14ac:dyDescent="0.25">
      <c r="B2332" s="62">
        <v>31613</v>
      </c>
      <c r="C2332" s="63" t="s">
        <v>2340</v>
      </c>
      <c r="D2332" s="64">
        <f t="shared" si="207"/>
        <v>1614.1566942148759</v>
      </c>
      <c r="E2332" s="64">
        <f t="shared" si="208"/>
        <v>1953.1295999999998</v>
      </c>
      <c r="F2332" s="64">
        <f>+VLOOKUP(B2332,[1]BASES!$A$2:$C$10701,3,0)</f>
        <v>21</v>
      </c>
      <c r="G2332" s="65">
        <f t="shared" si="205"/>
        <v>1953.1295999999998</v>
      </c>
      <c r="H2332" s="66"/>
      <c r="I2332" s="67"/>
      <c r="J2332" s="67"/>
      <c r="K2332" s="67"/>
      <c r="L2332" s="67"/>
      <c r="M2332" s="68"/>
      <c r="N2332" s="69"/>
      <c r="O2332" s="70">
        <f t="shared" si="203"/>
        <v>0</v>
      </c>
      <c r="P2332" s="71">
        <f t="shared" si="204"/>
        <v>0</v>
      </c>
      <c r="Q2332" s="7">
        <v>1</v>
      </c>
      <c r="R2332" s="72">
        <f>+VLOOKUP(B2332,[1]BASES!$A$2:$E$10701,5,0)</f>
        <v>1681.4132231404958</v>
      </c>
      <c r="S2332" s="71">
        <f t="shared" si="206"/>
        <v>0</v>
      </c>
      <c r="T2332" s="71">
        <v>0</v>
      </c>
      <c r="U2332" s="71">
        <f t="shared" si="209"/>
        <v>0</v>
      </c>
      <c r="V2332" s="7">
        <v>0</v>
      </c>
      <c r="W2332" s="7">
        <v>0</v>
      </c>
      <c r="X2332" s="7">
        <v>0</v>
      </c>
      <c r="Y2332" s="73">
        <v>0.04</v>
      </c>
      <c r="Z2332" s="7"/>
      <c r="AA2332" s="7"/>
      <c r="AB2332" s="7"/>
      <c r="AC2332" s="7"/>
    </row>
    <row r="2333" spans="2:29" ht="15.75" customHeight="1" x14ac:dyDescent="0.25">
      <c r="B2333" s="62">
        <v>31614</v>
      </c>
      <c r="C2333" s="63" t="s">
        <v>2341</v>
      </c>
      <c r="D2333" s="64">
        <f t="shared" si="207"/>
        <v>3649.1504132231407</v>
      </c>
      <c r="E2333" s="64">
        <f t="shared" si="208"/>
        <v>4415.4720000000007</v>
      </c>
      <c r="F2333" s="64">
        <f>+VLOOKUP(B2333,[1]BASES!$A$2:$C$10701,3,0)</f>
        <v>21</v>
      </c>
      <c r="G2333" s="65">
        <f t="shared" si="205"/>
        <v>4415.4720000000007</v>
      </c>
      <c r="H2333" s="66"/>
      <c r="I2333" s="67"/>
      <c r="J2333" s="67"/>
      <c r="K2333" s="67"/>
      <c r="L2333" s="67"/>
      <c r="M2333" s="68"/>
      <c r="N2333" s="69"/>
      <c r="O2333" s="70">
        <f t="shared" si="203"/>
        <v>0</v>
      </c>
      <c r="P2333" s="71">
        <f t="shared" si="204"/>
        <v>0</v>
      </c>
      <c r="Q2333" s="7">
        <v>1</v>
      </c>
      <c r="R2333" s="72">
        <f>+VLOOKUP(B2333,[1]BASES!$A$2:$E$10701,5,0)</f>
        <v>3801.1983471074382</v>
      </c>
      <c r="S2333" s="71">
        <f t="shared" si="206"/>
        <v>0</v>
      </c>
      <c r="T2333" s="71">
        <v>0</v>
      </c>
      <c r="U2333" s="71">
        <f t="shared" si="209"/>
        <v>0</v>
      </c>
      <c r="V2333" s="7">
        <v>0</v>
      </c>
      <c r="W2333" s="7">
        <v>0</v>
      </c>
      <c r="X2333" s="7">
        <v>0</v>
      </c>
      <c r="Y2333" s="73">
        <v>0.04</v>
      </c>
      <c r="Z2333" s="7"/>
      <c r="AA2333" s="7"/>
      <c r="AB2333" s="7"/>
      <c r="AC2333" s="7"/>
    </row>
    <row r="2334" spans="2:29" ht="15.75" customHeight="1" x14ac:dyDescent="0.25">
      <c r="B2334" s="62">
        <v>31615</v>
      </c>
      <c r="C2334" s="63" t="s">
        <v>2342</v>
      </c>
      <c r="D2334" s="64">
        <f t="shared" si="207"/>
        <v>6861.8261157024799</v>
      </c>
      <c r="E2334" s="64">
        <f t="shared" si="208"/>
        <v>8302.8096000000005</v>
      </c>
      <c r="F2334" s="64">
        <f>+VLOOKUP(B2334,[1]BASES!$A$2:$C$10701,3,0)</f>
        <v>21</v>
      </c>
      <c r="G2334" s="65">
        <f t="shared" si="205"/>
        <v>8302.8096000000005</v>
      </c>
      <c r="H2334" s="66"/>
      <c r="I2334" s="67"/>
      <c r="J2334" s="67"/>
      <c r="K2334" s="67"/>
      <c r="L2334" s="67"/>
      <c r="M2334" s="68"/>
      <c r="N2334" s="69"/>
      <c r="O2334" s="70">
        <f t="shared" si="203"/>
        <v>0</v>
      </c>
      <c r="P2334" s="71">
        <f t="shared" si="204"/>
        <v>0</v>
      </c>
      <c r="Q2334" s="7">
        <v>1</v>
      </c>
      <c r="R2334" s="72">
        <f>+VLOOKUP(B2334,[1]BASES!$A$2:$E$10701,5,0)</f>
        <v>7147.7355371900831</v>
      </c>
      <c r="S2334" s="71">
        <f t="shared" si="206"/>
        <v>0</v>
      </c>
      <c r="T2334" s="71">
        <v>0</v>
      </c>
      <c r="U2334" s="71">
        <f t="shared" si="209"/>
        <v>0</v>
      </c>
      <c r="V2334" s="7">
        <v>0</v>
      </c>
      <c r="W2334" s="7">
        <v>0</v>
      </c>
      <c r="X2334" s="7">
        <v>0</v>
      </c>
      <c r="Y2334" s="73">
        <v>0.04</v>
      </c>
      <c r="Z2334" s="7"/>
      <c r="AA2334" s="7"/>
      <c r="AB2334" s="7"/>
      <c r="AC2334" s="7"/>
    </row>
    <row r="2335" spans="2:29" ht="15.75" customHeight="1" x14ac:dyDescent="0.25">
      <c r="B2335" s="62">
        <v>31616</v>
      </c>
      <c r="C2335" s="63" t="s">
        <v>2343</v>
      </c>
      <c r="D2335" s="64">
        <f t="shared" si="207"/>
        <v>13637.688595041322</v>
      </c>
      <c r="E2335" s="64">
        <f t="shared" si="208"/>
        <v>16501.603199999998</v>
      </c>
      <c r="F2335" s="64">
        <f>+VLOOKUP(B2335,[1]BASES!$A$2:$C$10701,3,0)</f>
        <v>21</v>
      </c>
      <c r="G2335" s="65">
        <f t="shared" si="205"/>
        <v>16501.603199999998</v>
      </c>
      <c r="H2335" s="66"/>
      <c r="I2335" s="67"/>
      <c r="J2335" s="67"/>
      <c r="K2335" s="67"/>
      <c r="L2335" s="67"/>
      <c r="M2335" s="68"/>
      <c r="N2335" s="69"/>
      <c r="O2335" s="70">
        <f t="shared" si="203"/>
        <v>0</v>
      </c>
      <c r="P2335" s="71">
        <f t="shared" si="204"/>
        <v>0</v>
      </c>
      <c r="Q2335" s="7">
        <v>1</v>
      </c>
      <c r="R2335" s="72">
        <f>+VLOOKUP(B2335,[1]BASES!$A$2:$E$10701,5,0)</f>
        <v>14205.92561983471</v>
      </c>
      <c r="S2335" s="71">
        <f t="shared" si="206"/>
        <v>0</v>
      </c>
      <c r="T2335" s="71">
        <v>0</v>
      </c>
      <c r="U2335" s="71">
        <f t="shared" si="209"/>
        <v>0</v>
      </c>
      <c r="V2335" s="7">
        <v>0</v>
      </c>
      <c r="W2335" s="7">
        <v>0</v>
      </c>
      <c r="X2335" s="7">
        <v>0</v>
      </c>
      <c r="Y2335" s="73">
        <v>0.04</v>
      </c>
      <c r="Z2335" s="7"/>
      <c r="AA2335" s="7"/>
      <c r="AB2335" s="7"/>
      <c r="AC2335" s="7"/>
    </row>
    <row r="2336" spans="2:29" ht="15.75" customHeight="1" x14ac:dyDescent="0.25">
      <c r="B2336" s="62">
        <v>26701</v>
      </c>
      <c r="C2336" s="63" t="s">
        <v>2344</v>
      </c>
      <c r="D2336" s="64">
        <f t="shared" si="207"/>
        <v>10698.430413223141</v>
      </c>
      <c r="E2336" s="64">
        <f t="shared" si="208"/>
        <v>12945.1008</v>
      </c>
      <c r="F2336" s="64">
        <f>+VLOOKUP(B2336,[1]BASES!$A$2:$C$10701,3,0)</f>
        <v>21</v>
      </c>
      <c r="G2336" s="65">
        <f t="shared" si="205"/>
        <v>12945.1008</v>
      </c>
      <c r="H2336" s="66"/>
      <c r="I2336" s="67"/>
      <c r="J2336" s="67"/>
      <c r="K2336" s="67"/>
      <c r="L2336" s="67"/>
      <c r="M2336" s="68"/>
      <c r="N2336" s="69"/>
      <c r="O2336" s="70">
        <f t="shared" si="203"/>
        <v>0</v>
      </c>
      <c r="P2336" s="71">
        <f t="shared" si="204"/>
        <v>0</v>
      </c>
      <c r="Q2336" s="7">
        <v>1</v>
      </c>
      <c r="R2336" s="72">
        <f>+VLOOKUP(B2336,[1]BASES!$A$2:$E$10701,5,0)</f>
        <v>11144.198347107438</v>
      </c>
      <c r="S2336" s="71">
        <f t="shared" si="206"/>
        <v>0</v>
      </c>
      <c r="T2336" s="71">
        <v>0</v>
      </c>
      <c r="U2336" s="71">
        <f t="shared" si="209"/>
        <v>0</v>
      </c>
      <c r="V2336" s="7">
        <v>0</v>
      </c>
      <c r="W2336" s="7">
        <v>0</v>
      </c>
      <c r="X2336" s="7">
        <v>0</v>
      </c>
      <c r="Y2336" s="73">
        <v>0.04</v>
      </c>
      <c r="Z2336" s="7"/>
      <c r="AA2336" s="7"/>
      <c r="AB2336" s="7"/>
      <c r="AC2336" s="7"/>
    </row>
    <row r="2337" spans="2:29" ht="15.75" customHeight="1" x14ac:dyDescent="0.25">
      <c r="B2337" s="62">
        <v>26702</v>
      </c>
      <c r="C2337" s="63" t="s">
        <v>2345</v>
      </c>
      <c r="D2337" s="64">
        <f t="shared" si="207"/>
        <v>3165.12</v>
      </c>
      <c r="E2337" s="64">
        <f t="shared" si="208"/>
        <v>3829.7952</v>
      </c>
      <c r="F2337" s="64">
        <f>+VLOOKUP(B2337,[1]BASES!$A$2:$C$10701,3,0)</f>
        <v>21</v>
      </c>
      <c r="G2337" s="65">
        <f t="shared" si="205"/>
        <v>3829.7952</v>
      </c>
      <c r="H2337" s="66"/>
      <c r="I2337" s="67"/>
      <c r="J2337" s="67"/>
      <c r="K2337" s="67"/>
      <c r="L2337" s="67"/>
      <c r="M2337" s="68"/>
      <c r="N2337" s="69"/>
      <c r="O2337" s="70">
        <f t="shared" si="203"/>
        <v>0</v>
      </c>
      <c r="P2337" s="71">
        <f t="shared" si="204"/>
        <v>0</v>
      </c>
      <c r="Q2337" s="7">
        <v>1</v>
      </c>
      <c r="R2337" s="72">
        <f>+VLOOKUP(B2337,[1]BASES!$A$2:$E$10701,5,0)</f>
        <v>3297</v>
      </c>
      <c r="S2337" s="71">
        <f t="shared" si="206"/>
        <v>0</v>
      </c>
      <c r="T2337" s="71">
        <v>0</v>
      </c>
      <c r="U2337" s="71">
        <f t="shared" si="209"/>
        <v>0</v>
      </c>
      <c r="V2337" s="7">
        <v>0</v>
      </c>
      <c r="W2337" s="7">
        <v>0</v>
      </c>
      <c r="X2337" s="7">
        <v>0</v>
      </c>
      <c r="Y2337" s="73">
        <v>0.04</v>
      </c>
      <c r="Z2337" s="7"/>
      <c r="AA2337" s="7"/>
      <c r="AB2337" s="7"/>
      <c r="AC2337" s="7"/>
    </row>
    <row r="2338" spans="2:29" ht="15.75" customHeight="1" x14ac:dyDescent="0.25">
      <c r="B2338" s="62">
        <v>26703</v>
      </c>
      <c r="C2338" s="63" t="s">
        <v>2346</v>
      </c>
      <c r="D2338" s="64">
        <f t="shared" si="207"/>
        <v>3128.4654545454546</v>
      </c>
      <c r="E2338" s="64">
        <f t="shared" si="208"/>
        <v>3785.4432000000002</v>
      </c>
      <c r="F2338" s="64">
        <f>+VLOOKUP(B2338,[1]BASES!$A$2:$C$10701,3,0)</f>
        <v>21</v>
      </c>
      <c r="G2338" s="65">
        <f t="shared" si="205"/>
        <v>3785.4432000000002</v>
      </c>
      <c r="H2338" s="66"/>
      <c r="I2338" s="67"/>
      <c r="J2338" s="67"/>
      <c r="K2338" s="67"/>
      <c r="L2338" s="67"/>
      <c r="M2338" s="68"/>
      <c r="N2338" s="69"/>
      <c r="O2338" s="70">
        <f t="shared" si="203"/>
        <v>0</v>
      </c>
      <c r="P2338" s="71">
        <f t="shared" si="204"/>
        <v>0</v>
      </c>
      <c r="Q2338" s="7">
        <v>1</v>
      </c>
      <c r="R2338" s="72">
        <f>+VLOOKUP(B2338,[1]BASES!$A$2:$E$10701,5,0)</f>
        <v>3258.818181818182</v>
      </c>
      <c r="S2338" s="71">
        <f t="shared" si="206"/>
        <v>0</v>
      </c>
      <c r="T2338" s="71">
        <v>0</v>
      </c>
      <c r="U2338" s="71">
        <f t="shared" si="209"/>
        <v>0</v>
      </c>
      <c r="V2338" s="7">
        <v>0</v>
      </c>
      <c r="W2338" s="7">
        <v>0</v>
      </c>
      <c r="X2338" s="7">
        <v>0</v>
      </c>
      <c r="Y2338" s="73">
        <v>0.04</v>
      </c>
      <c r="Z2338" s="7"/>
      <c r="AA2338" s="7"/>
      <c r="AB2338" s="7"/>
      <c r="AC2338" s="7"/>
    </row>
    <row r="2339" spans="2:29" ht="15.75" customHeight="1" x14ac:dyDescent="0.25">
      <c r="B2339" s="62">
        <v>26704</v>
      </c>
      <c r="C2339" s="63" t="s">
        <v>2347</v>
      </c>
      <c r="D2339" s="64">
        <f t="shared" si="207"/>
        <v>5235.7289256198346</v>
      </c>
      <c r="E2339" s="64">
        <f t="shared" si="208"/>
        <v>6335.232</v>
      </c>
      <c r="F2339" s="64">
        <f>+VLOOKUP(B2339,[1]BASES!$A$2:$C$10701,3,0)</f>
        <v>21</v>
      </c>
      <c r="G2339" s="65">
        <f t="shared" si="205"/>
        <v>6335.232</v>
      </c>
      <c r="H2339" s="66"/>
      <c r="I2339" s="67"/>
      <c r="J2339" s="67"/>
      <c r="K2339" s="67"/>
      <c r="L2339" s="67"/>
      <c r="M2339" s="68"/>
      <c r="N2339" s="69"/>
      <c r="O2339" s="70">
        <f t="shared" si="203"/>
        <v>0</v>
      </c>
      <c r="P2339" s="71">
        <f t="shared" si="204"/>
        <v>0</v>
      </c>
      <c r="Q2339" s="7">
        <v>1</v>
      </c>
      <c r="R2339" s="72">
        <f>+VLOOKUP(B2339,[1]BASES!$A$2:$E$10701,5,0)</f>
        <v>5453.8842975206608</v>
      </c>
      <c r="S2339" s="71">
        <f t="shared" si="206"/>
        <v>0</v>
      </c>
      <c r="T2339" s="71">
        <v>0</v>
      </c>
      <c r="U2339" s="71">
        <f t="shared" si="209"/>
        <v>0</v>
      </c>
      <c r="V2339" s="7">
        <v>0</v>
      </c>
      <c r="W2339" s="7">
        <v>0</v>
      </c>
      <c r="X2339" s="7">
        <v>0</v>
      </c>
      <c r="Y2339" s="73">
        <v>0.04</v>
      </c>
      <c r="Z2339" s="7"/>
      <c r="AA2339" s="7"/>
      <c r="AB2339" s="7"/>
      <c r="AC2339" s="7"/>
    </row>
    <row r="2340" spans="2:29" ht="15.75" customHeight="1" x14ac:dyDescent="0.25">
      <c r="B2340" s="62">
        <v>26706</v>
      </c>
      <c r="C2340" s="63" t="s">
        <v>2348</v>
      </c>
      <c r="D2340" s="64">
        <f t="shared" si="207"/>
        <v>5275.1523966942159</v>
      </c>
      <c r="E2340" s="64">
        <f t="shared" si="208"/>
        <v>6382.934400000001</v>
      </c>
      <c r="F2340" s="64">
        <f>+VLOOKUP(B2340,[1]BASES!$A$2:$C$10701,3,0)</f>
        <v>21</v>
      </c>
      <c r="G2340" s="65">
        <f t="shared" si="205"/>
        <v>6382.934400000001</v>
      </c>
      <c r="H2340" s="66"/>
      <c r="I2340" s="67"/>
      <c r="J2340" s="67"/>
      <c r="K2340" s="67"/>
      <c r="L2340" s="67"/>
      <c r="M2340" s="68"/>
      <c r="N2340" s="69"/>
      <c r="O2340" s="70">
        <f t="shared" si="203"/>
        <v>0</v>
      </c>
      <c r="P2340" s="71">
        <f t="shared" si="204"/>
        <v>0</v>
      </c>
      <c r="Q2340" s="7">
        <v>1</v>
      </c>
      <c r="R2340" s="72">
        <f>+VLOOKUP(B2340,[1]BASES!$A$2:$E$10701,5,0)</f>
        <v>5494.9504132231414</v>
      </c>
      <c r="S2340" s="71">
        <f t="shared" si="206"/>
        <v>0</v>
      </c>
      <c r="T2340" s="71">
        <v>0</v>
      </c>
      <c r="U2340" s="71">
        <f t="shared" si="209"/>
        <v>0</v>
      </c>
      <c r="V2340" s="7">
        <v>0</v>
      </c>
      <c r="W2340" s="7">
        <v>0</v>
      </c>
      <c r="X2340" s="7">
        <v>0</v>
      </c>
      <c r="Y2340" s="73">
        <v>0.04</v>
      </c>
      <c r="Z2340" s="7"/>
      <c r="AA2340" s="7"/>
      <c r="AB2340" s="7"/>
      <c r="AC2340" s="7"/>
    </row>
    <row r="2341" spans="2:29" ht="15.75" customHeight="1" x14ac:dyDescent="0.25">
      <c r="B2341" s="62">
        <v>27922</v>
      </c>
      <c r="C2341" s="63" t="s">
        <v>2349</v>
      </c>
      <c r="D2341" s="64">
        <f t="shared" si="207"/>
        <v>1375.8386776859506</v>
      </c>
      <c r="E2341" s="64">
        <f t="shared" si="208"/>
        <v>1664.7648000000004</v>
      </c>
      <c r="F2341" s="64">
        <f>+VLOOKUP(B2341,[1]BASES!$A$2:$C$10701,3,0)</f>
        <v>21</v>
      </c>
      <c r="G2341" s="65">
        <f t="shared" si="205"/>
        <v>1664.7648000000004</v>
      </c>
      <c r="H2341" s="66"/>
      <c r="I2341" s="67"/>
      <c r="J2341" s="67"/>
      <c r="K2341" s="67"/>
      <c r="L2341" s="67"/>
      <c r="M2341" s="68"/>
      <c r="N2341" s="69"/>
      <c r="O2341" s="70">
        <f t="shared" si="203"/>
        <v>0</v>
      </c>
      <c r="P2341" s="71">
        <f t="shared" si="204"/>
        <v>0</v>
      </c>
      <c r="Q2341" s="7">
        <v>1</v>
      </c>
      <c r="R2341" s="72">
        <f>+VLOOKUP(B2341,[1]BASES!$A$2:$E$10701,5,0)</f>
        <v>1433.1652892561985</v>
      </c>
      <c r="S2341" s="71">
        <f t="shared" si="206"/>
        <v>0</v>
      </c>
      <c r="T2341" s="71">
        <v>0</v>
      </c>
      <c r="U2341" s="71">
        <f t="shared" si="209"/>
        <v>0</v>
      </c>
      <c r="V2341" s="7">
        <v>0</v>
      </c>
      <c r="W2341" s="7">
        <v>0</v>
      </c>
      <c r="X2341" s="7">
        <v>0</v>
      </c>
      <c r="Y2341" s="73">
        <v>0.04</v>
      </c>
      <c r="Z2341" s="7"/>
      <c r="AA2341" s="7"/>
      <c r="AB2341" s="7"/>
      <c r="AC2341" s="7"/>
    </row>
    <row r="2342" spans="2:29" ht="15.75" customHeight="1" x14ac:dyDescent="0.25">
      <c r="B2342" s="62">
        <v>27924</v>
      </c>
      <c r="C2342" s="63" t="s">
        <v>2350</v>
      </c>
      <c r="D2342" s="64">
        <f t="shared" si="207"/>
        <v>1187.0201652892563</v>
      </c>
      <c r="E2342" s="64">
        <f t="shared" si="208"/>
        <v>1436.2944</v>
      </c>
      <c r="F2342" s="64">
        <f>+VLOOKUP(B2342,[1]BASES!$A$2:$C$10701,3,0)</f>
        <v>21</v>
      </c>
      <c r="G2342" s="65">
        <f t="shared" si="205"/>
        <v>1436.2944</v>
      </c>
      <c r="H2342" s="66"/>
      <c r="I2342" s="67"/>
      <c r="J2342" s="67"/>
      <c r="K2342" s="67"/>
      <c r="L2342" s="67"/>
      <c r="M2342" s="68"/>
      <c r="N2342" s="69"/>
      <c r="O2342" s="70">
        <f t="shared" si="203"/>
        <v>0</v>
      </c>
      <c r="P2342" s="71">
        <f t="shared" si="204"/>
        <v>0</v>
      </c>
      <c r="Q2342" s="7">
        <v>1</v>
      </c>
      <c r="R2342" s="72">
        <f>+VLOOKUP(B2342,[1]BASES!$A$2:$E$10701,5,0)</f>
        <v>1236.4793388429753</v>
      </c>
      <c r="S2342" s="71">
        <f t="shared" si="206"/>
        <v>0</v>
      </c>
      <c r="T2342" s="71">
        <v>0</v>
      </c>
      <c r="U2342" s="71">
        <f t="shared" si="209"/>
        <v>0</v>
      </c>
      <c r="V2342" s="7">
        <v>0</v>
      </c>
      <c r="W2342" s="7">
        <v>0</v>
      </c>
      <c r="X2342" s="7">
        <v>0</v>
      </c>
      <c r="Y2342" s="73">
        <v>0.04</v>
      </c>
      <c r="Z2342" s="7"/>
      <c r="AA2342" s="7"/>
      <c r="AB2342" s="7"/>
      <c r="AC2342" s="7"/>
    </row>
    <row r="2343" spans="2:29" ht="15.75" customHeight="1" x14ac:dyDescent="0.25">
      <c r="B2343" s="62">
        <v>27926</v>
      </c>
      <c r="C2343" s="63" t="s">
        <v>2351</v>
      </c>
      <c r="D2343" s="64" t="e">
        <f t="shared" si="207"/>
        <v>#N/A</v>
      </c>
      <c r="E2343" s="64" t="e">
        <f t="shared" si="208"/>
        <v>#N/A</v>
      </c>
      <c r="F2343" s="64" t="e">
        <f>+VLOOKUP(B2343,[1]BASES!$A$2:$C$10701,3,0)</f>
        <v>#N/A</v>
      </c>
      <c r="G2343" s="65" t="e">
        <f t="shared" si="205"/>
        <v>#N/A</v>
      </c>
      <c r="H2343" s="66"/>
      <c r="I2343" s="67"/>
      <c r="J2343" s="67"/>
      <c r="K2343" s="67"/>
      <c r="L2343" s="67"/>
      <c r="M2343" s="68"/>
      <c r="N2343" s="69"/>
      <c r="O2343" s="70">
        <f t="shared" si="203"/>
        <v>0</v>
      </c>
      <c r="P2343" s="71">
        <f t="shared" si="204"/>
        <v>0</v>
      </c>
      <c r="Q2343" s="7">
        <v>1</v>
      </c>
      <c r="R2343" s="72" t="e">
        <f>+VLOOKUP(B2343,[1]BASES!$A$2:$E$10701,5,0)</f>
        <v>#N/A</v>
      </c>
      <c r="S2343" s="71">
        <f t="shared" si="206"/>
        <v>0</v>
      </c>
      <c r="T2343" s="71">
        <v>0</v>
      </c>
      <c r="U2343" s="71">
        <f t="shared" si="209"/>
        <v>0</v>
      </c>
      <c r="V2343" s="7">
        <v>0</v>
      </c>
      <c r="W2343" s="7">
        <v>0</v>
      </c>
      <c r="X2343" s="7">
        <v>0</v>
      </c>
      <c r="Y2343" s="73">
        <v>0.04</v>
      </c>
      <c r="Z2343" s="7"/>
      <c r="AA2343" s="7"/>
      <c r="AB2343" s="7"/>
      <c r="AC2343" s="7"/>
    </row>
    <row r="2344" spans="2:29" ht="15.75" customHeight="1" x14ac:dyDescent="0.25">
      <c r="B2344" s="62">
        <v>28070</v>
      </c>
      <c r="C2344" s="63" t="s">
        <v>2352</v>
      </c>
      <c r="D2344" s="64">
        <f t="shared" si="207"/>
        <v>12790.032396694216</v>
      </c>
      <c r="E2344" s="64">
        <f t="shared" si="208"/>
        <v>15475.939200000001</v>
      </c>
      <c r="F2344" s="64">
        <f>+VLOOKUP(B2344,[1]BASES!$A$2:$C$10701,3,0)</f>
        <v>21</v>
      </c>
      <c r="G2344" s="65">
        <f t="shared" si="205"/>
        <v>15475.939200000001</v>
      </c>
      <c r="H2344" s="66"/>
      <c r="I2344" s="67"/>
      <c r="J2344" s="67"/>
      <c r="K2344" s="67"/>
      <c r="L2344" s="67"/>
      <c r="M2344" s="68"/>
      <c r="N2344" s="69"/>
      <c r="O2344" s="70">
        <f t="shared" si="203"/>
        <v>0</v>
      </c>
      <c r="P2344" s="71">
        <f t="shared" si="204"/>
        <v>0</v>
      </c>
      <c r="Q2344" s="7">
        <v>1</v>
      </c>
      <c r="R2344" s="72">
        <f>+VLOOKUP(B2344,[1]BASES!$A$2:$E$10701,5,0)</f>
        <v>13322.950413223141</v>
      </c>
      <c r="S2344" s="71">
        <f t="shared" si="206"/>
        <v>0</v>
      </c>
      <c r="T2344" s="71">
        <v>0</v>
      </c>
      <c r="U2344" s="71">
        <f t="shared" si="209"/>
        <v>0</v>
      </c>
      <c r="V2344" s="7">
        <v>0</v>
      </c>
      <c r="W2344" s="7">
        <v>0</v>
      </c>
      <c r="X2344" s="7">
        <v>0</v>
      </c>
      <c r="Y2344" s="73">
        <v>0.04</v>
      </c>
      <c r="Z2344" s="7"/>
      <c r="AA2344" s="7"/>
      <c r="AB2344" s="7"/>
      <c r="AC2344" s="7"/>
    </row>
    <row r="2345" spans="2:29" ht="15.75" customHeight="1" x14ac:dyDescent="0.25">
      <c r="B2345" s="62">
        <v>31095</v>
      </c>
      <c r="C2345" s="63" t="s">
        <v>2353</v>
      </c>
      <c r="D2345" s="64">
        <f t="shared" si="207"/>
        <v>7867.6601652892559</v>
      </c>
      <c r="E2345" s="64">
        <f t="shared" si="208"/>
        <v>9519.8688000000002</v>
      </c>
      <c r="F2345" s="64">
        <f>+VLOOKUP(B2345,[1]BASES!$A$2:$C$10701,3,0)</f>
        <v>21</v>
      </c>
      <c r="G2345" s="65">
        <f t="shared" si="205"/>
        <v>9519.8688000000002</v>
      </c>
      <c r="H2345" s="66"/>
      <c r="I2345" s="67"/>
      <c r="J2345" s="67"/>
      <c r="K2345" s="67"/>
      <c r="L2345" s="67"/>
      <c r="M2345" s="68"/>
      <c r="N2345" s="69"/>
      <c r="O2345" s="70">
        <f t="shared" si="203"/>
        <v>0</v>
      </c>
      <c r="P2345" s="71">
        <f t="shared" si="204"/>
        <v>0</v>
      </c>
      <c r="Q2345" s="7">
        <v>1</v>
      </c>
      <c r="R2345" s="72">
        <f>+VLOOKUP(B2345,[1]BASES!$A$2:$E$10701,5,0)</f>
        <v>8195.4793388429753</v>
      </c>
      <c r="S2345" s="71">
        <f t="shared" si="206"/>
        <v>0</v>
      </c>
      <c r="T2345" s="71">
        <v>0</v>
      </c>
      <c r="U2345" s="71">
        <f t="shared" si="209"/>
        <v>0</v>
      </c>
      <c r="V2345" s="7">
        <v>0</v>
      </c>
      <c r="W2345" s="7">
        <v>0</v>
      </c>
      <c r="X2345" s="7">
        <v>0</v>
      </c>
      <c r="Y2345" s="73">
        <v>0.04</v>
      </c>
      <c r="Z2345" s="7"/>
      <c r="AA2345" s="7"/>
      <c r="AB2345" s="7"/>
      <c r="AC2345" s="7"/>
    </row>
    <row r="2346" spans="2:29" ht="15.75" customHeight="1" x14ac:dyDescent="0.25">
      <c r="B2346" s="62">
        <v>31097</v>
      </c>
      <c r="C2346" s="63" t="s">
        <v>2354</v>
      </c>
      <c r="D2346" s="64">
        <f t="shared" si="207"/>
        <v>6858.9302479338849</v>
      </c>
      <c r="E2346" s="64">
        <f t="shared" si="208"/>
        <v>8299.3056000000015</v>
      </c>
      <c r="F2346" s="64">
        <f>+VLOOKUP(B2346,[1]BASES!$A$2:$C$10701,3,0)</f>
        <v>21</v>
      </c>
      <c r="G2346" s="65">
        <f t="shared" si="205"/>
        <v>8299.3056000000015</v>
      </c>
      <c r="H2346" s="66"/>
      <c r="I2346" s="67"/>
      <c r="J2346" s="67"/>
      <c r="K2346" s="67"/>
      <c r="L2346" s="67"/>
      <c r="M2346" s="68"/>
      <c r="N2346" s="69"/>
      <c r="O2346" s="70">
        <f t="shared" si="203"/>
        <v>0</v>
      </c>
      <c r="P2346" s="71">
        <f t="shared" si="204"/>
        <v>0</v>
      </c>
      <c r="Q2346" s="7">
        <v>1</v>
      </c>
      <c r="R2346" s="72">
        <f>+VLOOKUP(B2346,[1]BASES!$A$2:$E$10701,5,0)</f>
        <v>7144.7190082644638</v>
      </c>
      <c r="S2346" s="71">
        <f t="shared" si="206"/>
        <v>0</v>
      </c>
      <c r="T2346" s="71">
        <v>0</v>
      </c>
      <c r="U2346" s="71">
        <f t="shared" si="209"/>
        <v>0</v>
      </c>
      <c r="V2346" s="7">
        <v>0</v>
      </c>
      <c r="W2346" s="7">
        <v>0</v>
      </c>
      <c r="X2346" s="7">
        <v>0</v>
      </c>
      <c r="Y2346" s="73">
        <v>0.04</v>
      </c>
      <c r="Z2346" s="7"/>
      <c r="AA2346" s="7"/>
      <c r="AB2346" s="7"/>
      <c r="AC2346" s="7"/>
    </row>
    <row r="2347" spans="2:29" ht="15.75" customHeight="1" x14ac:dyDescent="0.25">
      <c r="B2347" s="62">
        <v>31098</v>
      </c>
      <c r="C2347" s="63" t="s">
        <v>2355</v>
      </c>
      <c r="D2347" s="64">
        <f t="shared" si="207"/>
        <v>1375.8386776859506</v>
      </c>
      <c r="E2347" s="64">
        <f t="shared" si="208"/>
        <v>1664.7648000000004</v>
      </c>
      <c r="F2347" s="64">
        <f>+VLOOKUP(B2347,[1]BASES!$A$2:$C$10701,3,0)</f>
        <v>21</v>
      </c>
      <c r="G2347" s="65">
        <f t="shared" si="205"/>
        <v>1664.7648000000004</v>
      </c>
      <c r="H2347" s="66"/>
      <c r="I2347" s="67"/>
      <c r="J2347" s="67"/>
      <c r="K2347" s="67"/>
      <c r="L2347" s="67"/>
      <c r="M2347" s="68"/>
      <c r="N2347" s="69"/>
      <c r="O2347" s="70">
        <f t="shared" si="203"/>
        <v>0</v>
      </c>
      <c r="P2347" s="71">
        <f t="shared" si="204"/>
        <v>0</v>
      </c>
      <c r="Q2347" s="7">
        <v>1</v>
      </c>
      <c r="R2347" s="72">
        <f>+VLOOKUP(B2347,[1]BASES!$A$2:$E$10701,5,0)</f>
        <v>1433.1652892561985</v>
      </c>
      <c r="S2347" s="71">
        <f t="shared" si="206"/>
        <v>0</v>
      </c>
      <c r="T2347" s="71">
        <v>0</v>
      </c>
      <c r="U2347" s="71">
        <f t="shared" si="209"/>
        <v>0</v>
      </c>
      <c r="V2347" s="7">
        <v>0</v>
      </c>
      <c r="W2347" s="7">
        <v>0</v>
      </c>
      <c r="X2347" s="7">
        <v>0</v>
      </c>
      <c r="Y2347" s="73">
        <v>0.04</v>
      </c>
      <c r="Z2347" s="7"/>
      <c r="AA2347" s="7"/>
      <c r="AB2347" s="7"/>
      <c r="AC2347" s="7"/>
    </row>
    <row r="2348" spans="2:29" ht="15.75" customHeight="1" x14ac:dyDescent="0.25">
      <c r="B2348" s="62">
        <v>31099</v>
      </c>
      <c r="C2348" s="63" t="s">
        <v>2356</v>
      </c>
      <c r="D2348" s="64">
        <f t="shared" si="207"/>
        <v>2068.7682644628103</v>
      </c>
      <c r="E2348" s="64">
        <f t="shared" si="208"/>
        <v>2503.2096000000006</v>
      </c>
      <c r="F2348" s="64">
        <f>+VLOOKUP(B2348,[1]BASES!$A$2:$C$10701,3,0)</f>
        <v>21</v>
      </c>
      <c r="G2348" s="65">
        <f t="shared" si="205"/>
        <v>2503.2096000000006</v>
      </c>
      <c r="H2348" s="66"/>
      <c r="I2348" s="67"/>
      <c r="J2348" s="67"/>
      <c r="K2348" s="67"/>
      <c r="L2348" s="67"/>
      <c r="M2348" s="68"/>
      <c r="N2348" s="69"/>
      <c r="O2348" s="70">
        <f t="shared" si="203"/>
        <v>0</v>
      </c>
      <c r="P2348" s="71">
        <f t="shared" si="204"/>
        <v>0</v>
      </c>
      <c r="Q2348" s="7">
        <v>1</v>
      </c>
      <c r="R2348" s="72">
        <f>+VLOOKUP(B2348,[1]BASES!$A$2:$E$10701,5,0)</f>
        <v>2154.9669421487606</v>
      </c>
      <c r="S2348" s="71">
        <f t="shared" si="206"/>
        <v>0</v>
      </c>
      <c r="T2348" s="71">
        <v>0</v>
      </c>
      <c r="U2348" s="71">
        <f t="shared" si="209"/>
        <v>0</v>
      </c>
      <c r="V2348" s="7">
        <v>0</v>
      </c>
      <c r="W2348" s="7">
        <v>0</v>
      </c>
      <c r="X2348" s="7">
        <v>0</v>
      </c>
      <c r="Y2348" s="73">
        <v>0.04</v>
      </c>
      <c r="Z2348" s="7"/>
      <c r="AA2348" s="7"/>
      <c r="AB2348" s="7"/>
      <c r="AC2348" s="7"/>
    </row>
    <row r="2349" spans="2:29" ht="15.75" customHeight="1" x14ac:dyDescent="0.25">
      <c r="B2349" s="62">
        <v>31100</v>
      </c>
      <c r="C2349" s="63" t="s">
        <v>2357</v>
      </c>
      <c r="D2349" s="64">
        <f t="shared" si="207"/>
        <v>1614.2757024793389</v>
      </c>
      <c r="E2349" s="64">
        <f t="shared" si="208"/>
        <v>1953.2736</v>
      </c>
      <c r="F2349" s="64">
        <f>+VLOOKUP(B2349,[1]BASES!$A$2:$C$10701,3,0)</f>
        <v>21</v>
      </c>
      <c r="G2349" s="65">
        <f t="shared" si="205"/>
        <v>1953.2736</v>
      </c>
      <c r="H2349" s="66"/>
      <c r="I2349" s="67"/>
      <c r="J2349" s="67"/>
      <c r="K2349" s="67"/>
      <c r="L2349" s="67"/>
      <c r="M2349" s="68"/>
      <c r="N2349" s="69"/>
      <c r="O2349" s="70">
        <f t="shared" si="203"/>
        <v>0</v>
      </c>
      <c r="P2349" s="71">
        <f t="shared" si="204"/>
        <v>0</v>
      </c>
      <c r="Q2349" s="7">
        <v>1</v>
      </c>
      <c r="R2349" s="72">
        <f>+VLOOKUP(B2349,[1]BASES!$A$2:$E$10701,5,0)</f>
        <v>1681.5371900826447</v>
      </c>
      <c r="S2349" s="71">
        <f t="shared" si="206"/>
        <v>0</v>
      </c>
      <c r="T2349" s="71">
        <v>0</v>
      </c>
      <c r="U2349" s="71">
        <f t="shared" si="209"/>
        <v>0</v>
      </c>
      <c r="V2349" s="7">
        <v>0</v>
      </c>
      <c r="W2349" s="7">
        <v>0</v>
      </c>
      <c r="X2349" s="7">
        <v>0</v>
      </c>
      <c r="Y2349" s="73">
        <v>0.04</v>
      </c>
      <c r="Z2349" s="7"/>
      <c r="AA2349" s="7"/>
      <c r="AB2349" s="7"/>
      <c r="AC2349" s="7"/>
    </row>
    <row r="2350" spans="2:29" ht="15.75" customHeight="1" x14ac:dyDescent="0.25">
      <c r="B2350" s="62">
        <v>31101</v>
      </c>
      <c r="C2350" s="63" t="s">
        <v>2358</v>
      </c>
      <c r="D2350" s="64">
        <f t="shared" si="207"/>
        <v>1624.0819834710744</v>
      </c>
      <c r="E2350" s="64">
        <f t="shared" si="208"/>
        <v>1965.1392000000001</v>
      </c>
      <c r="F2350" s="64">
        <f>+VLOOKUP(B2350,[1]BASES!$A$2:$C$10701,3,0)</f>
        <v>21</v>
      </c>
      <c r="G2350" s="65">
        <f t="shared" si="205"/>
        <v>1965.1392000000001</v>
      </c>
      <c r="H2350" s="66"/>
      <c r="I2350" s="67"/>
      <c r="J2350" s="67"/>
      <c r="K2350" s="67"/>
      <c r="L2350" s="67"/>
      <c r="M2350" s="68"/>
      <c r="N2350" s="69"/>
      <c r="O2350" s="70">
        <f t="shared" si="203"/>
        <v>0</v>
      </c>
      <c r="P2350" s="71">
        <f t="shared" si="204"/>
        <v>0</v>
      </c>
      <c r="Q2350" s="7">
        <v>1</v>
      </c>
      <c r="R2350" s="72">
        <f>+VLOOKUP(B2350,[1]BASES!$A$2:$E$10701,5,0)</f>
        <v>1691.7520661157025</v>
      </c>
      <c r="S2350" s="71">
        <f t="shared" si="206"/>
        <v>0</v>
      </c>
      <c r="T2350" s="71">
        <v>0</v>
      </c>
      <c r="U2350" s="71">
        <f t="shared" si="209"/>
        <v>0</v>
      </c>
      <c r="V2350" s="7">
        <v>0</v>
      </c>
      <c r="W2350" s="7">
        <v>0</v>
      </c>
      <c r="X2350" s="7">
        <v>0</v>
      </c>
      <c r="Y2350" s="73">
        <v>0.04</v>
      </c>
      <c r="Z2350" s="7"/>
      <c r="AA2350" s="7"/>
      <c r="AB2350" s="7"/>
      <c r="AC2350" s="7"/>
    </row>
    <row r="2351" spans="2:29" ht="15.75" customHeight="1" x14ac:dyDescent="0.25">
      <c r="B2351" s="62">
        <v>38295</v>
      </c>
      <c r="C2351" s="63" t="s">
        <v>2359</v>
      </c>
      <c r="D2351" s="64">
        <f t="shared" si="207"/>
        <v>3307.2158677685952</v>
      </c>
      <c r="E2351" s="64">
        <f t="shared" si="208"/>
        <v>4001.7312000000002</v>
      </c>
      <c r="F2351" s="64">
        <f>+VLOOKUP(B2351,[1]BASES!$A$2:$C$10701,3,0)</f>
        <v>21</v>
      </c>
      <c r="G2351" s="65">
        <f t="shared" si="205"/>
        <v>4001.7312000000002</v>
      </c>
      <c r="H2351" s="66"/>
      <c r="I2351" s="67"/>
      <c r="J2351" s="67"/>
      <c r="K2351" s="67"/>
      <c r="L2351" s="67"/>
      <c r="M2351" s="68"/>
      <c r="N2351" s="69"/>
      <c r="O2351" s="70">
        <f t="shared" si="203"/>
        <v>0</v>
      </c>
      <c r="P2351" s="71">
        <f t="shared" si="204"/>
        <v>0</v>
      </c>
      <c r="Q2351" s="7">
        <v>1</v>
      </c>
      <c r="R2351" s="72">
        <f>+VLOOKUP(B2351,[1]BASES!$A$2:$E$10701,5,0)</f>
        <v>3445.0165289256202</v>
      </c>
      <c r="S2351" s="71">
        <f t="shared" si="206"/>
        <v>0</v>
      </c>
      <c r="T2351" s="71">
        <v>0</v>
      </c>
      <c r="U2351" s="71">
        <f t="shared" si="209"/>
        <v>0</v>
      </c>
      <c r="V2351" s="7">
        <v>0</v>
      </c>
      <c r="W2351" s="7">
        <v>0</v>
      </c>
      <c r="X2351" s="7">
        <v>0</v>
      </c>
      <c r="Y2351" s="73">
        <v>0.04</v>
      </c>
      <c r="Z2351" s="7"/>
      <c r="AA2351" s="7"/>
      <c r="AB2351" s="7"/>
      <c r="AC2351" s="7"/>
    </row>
    <row r="2352" spans="2:29" ht="15.75" customHeight="1" x14ac:dyDescent="0.25">
      <c r="B2352" s="62">
        <v>46206</v>
      </c>
      <c r="C2352" s="63" t="s">
        <v>2360</v>
      </c>
      <c r="D2352" s="64">
        <f t="shared" si="207"/>
        <v>3349.1305785123968</v>
      </c>
      <c r="E2352" s="64">
        <f t="shared" si="208"/>
        <v>4052.4480000000003</v>
      </c>
      <c r="F2352" s="64">
        <f>+VLOOKUP(B2352,[1]BASES!$A$2:$C$10701,3,0)</f>
        <v>21</v>
      </c>
      <c r="G2352" s="65">
        <f t="shared" si="205"/>
        <v>4052.4480000000003</v>
      </c>
      <c r="H2352" s="66"/>
      <c r="I2352" s="67"/>
      <c r="J2352" s="67"/>
      <c r="K2352" s="67"/>
      <c r="L2352" s="67"/>
      <c r="M2352" s="68"/>
      <c r="N2352" s="69"/>
      <c r="O2352" s="70">
        <f t="shared" si="203"/>
        <v>0</v>
      </c>
      <c r="P2352" s="71">
        <f t="shared" si="204"/>
        <v>0</v>
      </c>
      <c r="Q2352" s="7">
        <v>1</v>
      </c>
      <c r="R2352" s="72">
        <f>+VLOOKUP(B2352,[1]BASES!$A$2:$E$10701,5,0)</f>
        <v>3488.6776859504134</v>
      </c>
      <c r="S2352" s="71">
        <f t="shared" si="206"/>
        <v>0</v>
      </c>
      <c r="T2352" s="71">
        <v>0</v>
      </c>
      <c r="U2352" s="71">
        <f t="shared" si="209"/>
        <v>0</v>
      </c>
      <c r="V2352" s="7">
        <v>0</v>
      </c>
      <c r="W2352" s="7">
        <v>0</v>
      </c>
      <c r="X2352" s="7">
        <v>0</v>
      </c>
      <c r="Y2352" s="73">
        <v>0.04</v>
      </c>
      <c r="Z2352" s="7"/>
      <c r="AA2352" s="7"/>
      <c r="AB2352" s="7"/>
      <c r="AC2352" s="7"/>
    </row>
    <row r="2353" spans="2:29" ht="15.75" customHeight="1" x14ac:dyDescent="0.25">
      <c r="B2353" s="62">
        <v>1369</v>
      </c>
      <c r="C2353" s="63" t="s">
        <v>2361</v>
      </c>
      <c r="D2353" s="64">
        <f t="shared" si="207"/>
        <v>3576.5791735537186</v>
      </c>
      <c r="E2353" s="64">
        <f t="shared" si="208"/>
        <v>4327.6607999999997</v>
      </c>
      <c r="F2353" s="64">
        <f>+VLOOKUP(B2353,[1]BASES!$A$2:$C$10701,3,0)</f>
        <v>21</v>
      </c>
      <c r="G2353" s="65">
        <f t="shared" si="205"/>
        <v>4327.6607999999997</v>
      </c>
      <c r="H2353" s="66"/>
      <c r="I2353" s="67"/>
      <c r="J2353" s="67"/>
      <c r="K2353" s="67"/>
      <c r="L2353" s="67"/>
      <c r="M2353" s="68"/>
      <c r="N2353" s="69"/>
      <c r="O2353" s="70">
        <f t="shared" si="203"/>
        <v>0</v>
      </c>
      <c r="P2353" s="71">
        <f t="shared" si="204"/>
        <v>0</v>
      </c>
      <c r="Q2353" s="7">
        <v>1</v>
      </c>
      <c r="R2353" s="72">
        <f>+VLOOKUP(B2353,[1]BASES!$A$2:$E$10701,5,0)</f>
        <v>3725.6033057851237</v>
      </c>
      <c r="S2353" s="71">
        <f t="shared" si="206"/>
        <v>0</v>
      </c>
      <c r="T2353" s="71">
        <v>0</v>
      </c>
      <c r="U2353" s="71">
        <f t="shared" si="209"/>
        <v>0</v>
      </c>
      <c r="V2353" s="7">
        <v>0</v>
      </c>
      <c r="W2353" s="7">
        <v>0</v>
      </c>
      <c r="X2353" s="7">
        <v>0</v>
      </c>
      <c r="Y2353" s="73">
        <v>0.04</v>
      </c>
      <c r="Z2353" s="7"/>
      <c r="AA2353" s="7"/>
      <c r="AB2353" s="7"/>
      <c r="AC2353" s="7"/>
    </row>
    <row r="2354" spans="2:29" ht="15.75" customHeight="1" x14ac:dyDescent="0.25">
      <c r="B2354" s="62">
        <v>1370</v>
      </c>
      <c r="C2354" s="63" t="s">
        <v>2362</v>
      </c>
      <c r="D2354" s="64">
        <f t="shared" si="207"/>
        <v>4006.5560330578514</v>
      </c>
      <c r="E2354" s="64">
        <f t="shared" si="208"/>
        <v>4847.9328000000005</v>
      </c>
      <c r="F2354" s="64">
        <f>+VLOOKUP(B2354,[1]BASES!$A$2:$C$10701,3,0)</f>
        <v>21</v>
      </c>
      <c r="G2354" s="65">
        <f t="shared" si="205"/>
        <v>4847.9328000000005</v>
      </c>
      <c r="H2354" s="66"/>
      <c r="I2354" s="67"/>
      <c r="J2354" s="67"/>
      <c r="K2354" s="67"/>
      <c r="L2354" s="67"/>
      <c r="M2354" s="68"/>
      <c r="N2354" s="69"/>
      <c r="O2354" s="70">
        <f t="shared" si="203"/>
        <v>0</v>
      </c>
      <c r="P2354" s="71">
        <f t="shared" si="204"/>
        <v>0</v>
      </c>
      <c r="Q2354" s="7">
        <v>1</v>
      </c>
      <c r="R2354" s="72">
        <f>+VLOOKUP(B2354,[1]BASES!$A$2:$E$10701,5,0)</f>
        <v>4173.4958677685954</v>
      </c>
      <c r="S2354" s="71">
        <f t="shared" si="206"/>
        <v>0</v>
      </c>
      <c r="T2354" s="71">
        <v>0</v>
      </c>
      <c r="U2354" s="71">
        <f t="shared" si="209"/>
        <v>0</v>
      </c>
      <c r="V2354" s="7">
        <v>0</v>
      </c>
      <c r="W2354" s="7">
        <v>0</v>
      </c>
      <c r="X2354" s="7">
        <v>0</v>
      </c>
      <c r="Y2354" s="73">
        <v>0.04</v>
      </c>
      <c r="Z2354" s="7"/>
      <c r="AA2354" s="7"/>
      <c r="AB2354" s="7"/>
      <c r="AC2354" s="7"/>
    </row>
    <row r="2355" spans="2:29" ht="15.75" customHeight="1" x14ac:dyDescent="0.25">
      <c r="B2355" s="62">
        <v>1371</v>
      </c>
      <c r="C2355" s="63" t="s">
        <v>2363</v>
      </c>
      <c r="D2355" s="64">
        <f t="shared" si="207"/>
        <v>4006.5560330578514</v>
      </c>
      <c r="E2355" s="64">
        <f t="shared" si="208"/>
        <v>4847.9328000000005</v>
      </c>
      <c r="F2355" s="64">
        <f>+VLOOKUP(B2355,[1]BASES!$A$2:$C$10701,3,0)</f>
        <v>21</v>
      </c>
      <c r="G2355" s="65">
        <f t="shared" si="205"/>
        <v>4847.9328000000005</v>
      </c>
      <c r="H2355" s="66"/>
      <c r="I2355" s="67"/>
      <c r="J2355" s="67"/>
      <c r="K2355" s="67"/>
      <c r="L2355" s="67"/>
      <c r="M2355" s="68"/>
      <c r="N2355" s="69"/>
      <c r="O2355" s="70">
        <f t="shared" si="203"/>
        <v>0</v>
      </c>
      <c r="P2355" s="71">
        <f t="shared" si="204"/>
        <v>0</v>
      </c>
      <c r="Q2355" s="7">
        <v>1</v>
      </c>
      <c r="R2355" s="72">
        <f>+VLOOKUP(B2355,[1]BASES!$A$2:$E$10701,5,0)</f>
        <v>4173.4958677685954</v>
      </c>
      <c r="S2355" s="71">
        <f t="shared" si="206"/>
        <v>0</v>
      </c>
      <c r="T2355" s="71">
        <v>0</v>
      </c>
      <c r="U2355" s="71">
        <f t="shared" si="209"/>
        <v>0</v>
      </c>
      <c r="V2355" s="7">
        <v>0</v>
      </c>
      <c r="W2355" s="7">
        <v>0</v>
      </c>
      <c r="X2355" s="7">
        <v>0</v>
      </c>
      <c r="Y2355" s="73">
        <v>0.04</v>
      </c>
      <c r="Z2355" s="7"/>
      <c r="AA2355" s="7"/>
      <c r="AB2355" s="7"/>
      <c r="AC2355" s="7"/>
    </row>
    <row r="2356" spans="2:29" ht="15.75" customHeight="1" x14ac:dyDescent="0.25">
      <c r="B2356" s="62">
        <v>1372</v>
      </c>
      <c r="C2356" s="63" t="s">
        <v>2364</v>
      </c>
      <c r="D2356" s="64">
        <f t="shared" si="207"/>
        <v>4579.0889256198352</v>
      </c>
      <c r="E2356" s="64">
        <f t="shared" si="208"/>
        <v>5540.6976000000004</v>
      </c>
      <c r="F2356" s="64">
        <f>+VLOOKUP(B2356,[1]BASES!$A$2:$C$10701,3,0)</f>
        <v>21</v>
      </c>
      <c r="G2356" s="65">
        <f t="shared" si="205"/>
        <v>5540.6976000000004</v>
      </c>
      <c r="H2356" s="66"/>
      <c r="I2356" s="67"/>
      <c r="J2356" s="67"/>
      <c r="K2356" s="67"/>
      <c r="L2356" s="67"/>
      <c r="M2356" s="68"/>
      <c r="N2356" s="69"/>
      <c r="O2356" s="70">
        <f t="shared" si="203"/>
        <v>0</v>
      </c>
      <c r="P2356" s="71">
        <f t="shared" si="204"/>
        <v>0</v>
      </c>
      <c r="Q2356" s="7">
        <v>1</v>
      </c>
      <c r="R2356" s="72">
        <f>+VLOOKUP(B2356,[1]BASES!$A$2:$E$10701,5,0)</f>
        <v>4769.8842975206617</v>
      </c>
      <c r="S2356" s="71">
        <f t="shared" si="206"/>
        <v>0</v>
      </c>
      <c r="T2356" s="71">
        <v>0</v>
      </c>
      <c r="U2356" s="71">
        <f t="shared" si="209"/>
        <v>0</v>
      </c>
      <c r="V2356" s="7">
        <v>0</v>
      </c>
      <c r="W2356" s="7">
        <v>0</v>
      </c>
      <c r="X2356" s="7">
        <v>0</v>
      </c>
      <c r="Y2356" s="73">
        <v>0.04</v>
      </c>
      <c r="Z2356" s="7"/>
      <c r="AA2356" s="7"/>
      <c r="AB2356" s="7"/>
      <c r="AC2356" s="7"/>
    </row>
    <row r="2357" spans="2:29" ht="15.75" customHeight="1" x14ac:dyDescent="0.25">
      <c r="B2357" s="62">
        <v>1373</v>
      </c>
      <c r="C2357" s="63" t="s">
        <v>2365</v>
      </c>
      <c r="D2357" s="64">
        <f t="shared" si="207"/>
        <v>4579.0889256198352</v>
      </c>
      <c r="E2357" s="64">
        <f t="shared" si="208"/>
        <v>5540.6976000000004</v>
      </c>
      <c r="F2357" s="64">
        <f>+VLOOKUP(B2357,[1]BASES!$A$2:$C$10701,3,0)</f>
        <v>21</v>
      </c>
      <c r="G2357" s="65">
        <f t="shared" si="205"/>
        <v>5540.6976000000004</v>
      </c>
      <c r="H2357" s="66"/>
      <c r="I2357" s="67"/>
      <c r="J2357" s="67"/>
      <c r="K2357" s="67"/>
      <c r="L2357" s="67"/>
      <c r="M2357" s="68"/>
      <c r="N2357" s="69"/>
      <c r="O2357" s="70">
        <f t="shared" si="203"/>
        <v>0</v>
      </c>
      <c r="P2357" s="71">
        <f t="shared" si="204"/>
        <v>0</v>
      </c>
      <c r="Q2357" s="7">
        <v>1</v>
      </c>
      <c r="R2357" s="72">
        <f>+VLOOKUP(B2357,[1]BASES!$A$2:$E$10701,5,0)</f>
        <v>4769.8842975206617</v>
      </c>
      <c r="S2357" s="71">
        <f t="shared" si="206"/>
        <v>0</v>
      </c>
      <c r="T2357" s="71">
        <v>0</v>
      </c>
      <c r="U2357" s="71">
        <f t="shared" si="209"/>
        <v>0</v>
      </c>
      <c r="V2357" s="7">
        <v>0</v>
      </c>
      <c r="W2357" s="7">
        <v>0</v>
      </c>
      <c r="X2357" s="7">
        <v>0</v>
      </c>
      <c r="Y2357" s="73">
        <v>0.04</v>
      </c>
      <c r="Z2357" s="7"/>
      <c r="AA2357" s="7"/>
      <c r="AB2357" s="7"/>
      <c r="AC2357" s="7"/>
    </row>
    <row r="2358" spans="2:29" ht="15.75" customHeight="1" x14ac:dyDescent="0.25">
      <c r="B2358" s="62">
        <v>4242</v>
      </c>
      <c r="C2358" s="63" t="s">
        <v>2366</v>
      </c>
      <c r="D2358" s="64">
        <f t="shared" si="207"/>
        <v>7296.8727272727274</v>
      </c>
      <c r="E2358" s="64">
        <f t="shared" si="208"/>
        <v>8829.2160000000003</v>
      </c>
      <c r="F2358" s="64">
        <f>+VLOOKUP(B2358,[1]BASES!$A$2:$C$10701,3,0)</f>
        <v>21</v>
      </c>
      <c r="G2358" s="65">
        <f t="shared" si="205"/>
        <v>8829.2160000000003</v>
      </c>
      <c r="H2358" s="66"/>
      <c r="I2358" s="67"/>
      <c r="J2358" s="67"/>
      <c r="K2358" s="67"/>
      <c r="L2358" s="67"/>
      <c r="M2358" s="68"/>
      <c r="N2358" s="69"/>
      <c r="O2358" s="70">
        <f t="shared" si="203"/>
        <v>0</v>
      </c>
      <c r="P2358" s="71">
        <f t="shared" si="204"/>
        <v>0</v>
      </c>
      <c r="Q2358" s="7">
        <v>1</v>
      </c>
      <c r="R2358" s="72">
        <f>+VLOOKUP(B2358,[1]BASES!$A$2:$E$10701,5,0)</f>
        <v>7600.909090909091</v>
      </c>
      <c r="S2358" s="71">
        <f t="shared" si="206"/>
        <v>0</v>
      </c>
      <c r="T2358" s="71">
        <v>0</v>
      </c>
      <c r="U2358" s="71">
        <f t="shared" si="209"/>
        <v>0</v>
      </c>
      <c r="V2358" s="7">
        <v>0</v>
      </c>
      <c r="W2358" s="7">
        <v>0</v>
      </c>
      <c r="X2358" s="7">
        <v>0</v>
      </c>
      <c r="Y2358" s="73">
        <v>0.04</v>
      </c>
      <c r="Z2358" s="7"/>
      <c r="AA2358" s="7"/>
      <c r="AB2358" s="7"/>
      <c r="AC2358" s="7"/>
    </row>
    <row r="2359" spans="2:29" ht="15.75" customHeight="1" x14ac:dyDescent="0.25">
      <c r="B2359" s="62">
        <v>4243</v>
      </c>
      <c r="C2359" s="63" t="s">
        <v>2367</v>
      </c>
      <c r="D2359" s="64">
        <f t="shared" si="207"/>
        <v>4458.5573553719014</v>
      </c>
      <c r="E2359" s="64">
        <f t="shared" si="208"/>
        <v>5394.8544000000002</v>
      </c>
      <c r="F2359" s="64">
        <f>+VLOOKUP(B2359,[1]BASES!$A$2:$C$10701,3,0)</f>
        <v>21</v>
      </c>
      <c r="G2359" s="65">
        <f t="shared" si="205"/>
        <v>5394.8544000000002</v>
      </c>
      <c r="H2359" s="66"/>
      <c r="I2359" s="67"/>
      <c r="J2359" s="67"/>
      <c r="K2359" s="67"/>
      <c r="L2359" s="67"/>
      <c r="M2359" s="68"/>
      <c r="N2359" s="69"/>
      <c r="O2359" s="70">
        <f t="shared" si="203"/>
        <v>0</v>
      </c>
      <c r="P2359" s="71">
        <f t="shared" si="204"/>
        <v>0</v>
      </c>
      <c r="Q2359" s="7">
        <v>1</v>
      </c>
      <c r="R2359" s="72">
        <f>+VLOOKUP(B2359,[1]BASES!$A$2:$E$10701,5,0)</f>
        <v>4644.3305785123976</v>
      </c>
      <c r="S2359" s="71">
        <f t="shared" si="206"/>
        <v>0</v>
      </c>
      <c r="T2359" s="71">
        <v>0</v>
      </c>
      <c r="U2359" s="71">
        <f t="shared" si="209"/>
        <v>0</v>
      </c>
      <c r="V2359" s="7">
        <v>0</v>
      </c>
      <c r="W2359" s="7">
        <v>0</v>
      </c>
      <c r="X2359" s="7">
        <v>0</v>
      </c>
      <c r="Y2359" s="73">
        <v>0.04</v>
      </c>
      <c r="Z2359" s="7"/>
      <c r="AA2359" s="7"/>
      <c r="AB2359" s="7"/>
      <c r="AC2359" s="7"/>
    </row>
    <row r="2360" spans="2:29" ht="15.75" customHeight="1" x14ac:dyDescent="0.25">
      <c r="B2360" s="62">
        <v>4244</v>
      </c>
      <c r="C2360" s="63" t="s">
        <v>2368</v>
      </c>
      <c r="D2360" s="64">
        <f t="shared" si="207"/>
        <v>4781.9107438016536</v>
      </c>
      <c r="E2360" s="64">
        <f t="shared" si="208"/>
        <v>5786.112000000001</v>
      </c>
      <c r="F2360" s="64">
        <f>+VLOOKUP(B2360,[1]BASES!$A$2:$C$10701,3,0)</f>
        <v>21</v>
      </c>
      <c r="G2360" s="65">
        <f t="shared" si="205"/>
        <v>5786.112000000001</v>
      </c>
      <c r="H2360" s="66"/>
      <c r="I2360" s="67"/>
      <c r="J2360" s="67"/>
      <c r="K2360" s="67"/>
      <c r="L2360" s="67"/>
      <c r="M2360" s="68"/>
      <c r="N2360" s="69"/>
      <c r="O2360" s="70">
        <f t="shared" si="203"/>
        <v>0</v>
      </c>
      <c r="P2360" s="71">
        <f t="shared" si="204"/>
        <v>0</v>
      </c>
      <c r="Q2360" s="7">
        <v>1</v>
      </c>
      <c r="R2360" s="72">
        <f>+VLOOKUP(B2360,[1]BASES!$A$2:$E$10701,5,0)</f>
        <v>4981.1570247933887</v>
      </c>
      <c r="S2360" s="71">
        <f t="shared" si="206"/>
        <v>0</v>
      </c>
      <c r="T2360" s="71">
        <v>0</v>
      </c>
      <c r="U2360" s="71">
        <f t="shared" si="209"/>
        <v>0</v>
      </c>
      <c r="V2360" s="7">
        <v>0</v>
      </c>
      <c r="W2360" s="7">
        <v>0</v>
      </c>
      <c r="X2360" s="7">
        <v>0</v>
      </c>
      <c r="Y2360" s="73">
        <v>0.04</v>
      </c>
      <c r="Z2360" s="7"/>
      <c r="AA2360" s="7"/>
      <c r="AB2360" s="7"/>
      <c r="AC2360" s="7"/>
    </row>
    <row r="2361" spans="2:29" ht="15.75" customHeight="1" x14ac:dyDescent="0.25">
      <c r="B2361" s="62">
        <v>4245</v>
      </c>
      <c r="C2361" s="63" t="s">
        <v>2369</v>
      </c>
      <c r="D2361" s="64">
        <f t="shared" si="207"/>
        <v>6497.1847933884301</v>
      </c>
      <c r="E2361" s="64">
        <f t="shared" si="208"/>
        <v>7861.5936000000002</v>
      </c>
      <c r="F2361" s="64">
        <f>+VLOOKUP(B2361,[1]BASES!$A$2:$C$10701,3,0)</f>
        <v>21</v>
      </c>
      <c r="G2361" s="65">
        <f t="shared" si="205"/>
        <v>7861.5936000000002</v>
      </c>
      <c r="H2361" s="66"/>
      <c r="I2361" s="67"/>
      <c r="J2361" s="67"/>
      <c r="K2361" s="67"/>
      <c r="L2361" s="67"/>
      <c r="M2361" s="68"/>
      <c r="N2361" s="69"/>
      <c r="O2361" s="70">
        <f t="shared" si="203"/>
        <v>0</v>
      </c>
      <c r="P2361" s="71">
        <f t="shared" si="204"/>
        <v>0</v>
      </c>
      <c r="Q2361" s="7">
        <v>1</v>
      </c>
      <c r="R2361" s="72">
        <f>+VLOOKUP(B2361,[1]BASES!$A$2:$E$10701,5,0)</f>
        <v>6767.9008264462809</v>
      </c>
      <c r="S2361" s="71">
        <f t="shared" si="206"/>
        <v>0</v>
      </c>
      <c r="T2361" s="71">
        <v>0</v>
      </c>
      <c r="U2361" s="71">
        <f t="shared" si="209"/>
        <v>0</v>
      </c>
      <c r="V2361" s="7">
        <v>0</v>
      </c>
      <c r="W2361" s="7">
        <v>0</v>
      </c>
      <c r="X2361" s="7">
        <v>0</v>
      </c>
      <c r="Y2361" s="73">
        <v>0.04</v>
      </c>
      <c r="Z2361" s="7"/>
      <c r="AA2361" s="7"/>
      <c r="AB2361" s="7"/>
      <c r="AC2361" s="7"/>
    </row>
    <row r="2362" spans="2:29" ht="15.75" customHeight="1" x14ac:dyDescent="0.25">
      <c r="B2362" s="62">
        <v>4246</v>
      </c>
      <c r="C2362" s="63" t="s">
        <v>2370</v>
      </c>
      <c r="D2362" s="64">
        <f t="shared" si="207"/>
        <v>2031.6773553719013</v>
      </c>
      <c r="E2362" s="64">
        <f t="shared" si="208"/>
        <v>2458.3296000000005</v>
      </c>
      <c r="F2362" s="64">
        <f>+VLOOKUP(B2362,[1]BASES!$A$2:$C$10701,3,0)</f>
        <v>21</v>
      </c>
      <c r="G2362" s="65">
        <f t="shared" si="205"/>
        <v>2458.3296000000005</v>
      </c>
      <c r="H2362" s="66"/>
      <c r="I2362" s="67"/>
      <c r="J2362" s="67"/>
      <c r="K2362" s="67"/>
      <c r="L2362" s="67"/>
      <c r="M2362" s="68"/>
      <c r="N2362" s="69"/>
      <c r="O2362" s="70">
        <f t="shared" si="203"/>
        <v>0</v>
      </c>
      <c r="P2362" s="71">
        <f t="shared" si="204"/>
        <v>0</v>
      </c>
      <c r="Q2362" s="7">
        <v>1</v>
      </c>
      <c r="R2362" s="72">
        <f>+VLOOKUP(B2362,[1]BASES!$A$2:$E$10701,5,0)</f>
        <v>2116.3305785123971</v>
      </c>
      <c r="S2362" s="71">
        <f t="shared" si="206"/>
        <v>0</v>
      </c>
      <c r="T2362" s="71">
        <v>0</v>
      </c>
      <c r="U2362" s="71">
        <f t="shared" si="209"/>
        <v>0</v>
      </c>
      <c r="V2362" s="7">
        <v>0</v>
      </c>
      <c r="W2362" s="7">
        <v>0</v>
      </c>
      <c r="X2362" s="7">
        <v>0</v>
      </c>
      <c r="Y2362" s="73">
        <v>0.04</v>
      </c>
      <c r="Z2362" s="7"/>
      <c r="AA2362" s="7"/>
      <c r="AB2362" s="7"/>
      <c r="AC2362" s="7"/>
    </row>
    <row r="2363" spans="2:29" ht="15.75" customHeight="1" x14ac:dyDescent="0.25">
      <c r="B2363" s="62">
        <v>4247</v>
      </c>
      <c r="C2363" s="63" t="s">
        <v>2371</v>
      </c>
      <c r="D2363" s="64">
        <f t="shared" si="207"/>
        <v>2288.9652892561985</v>
      </c>
      <c r="E2363" s="64">
        <f t="shared" si="208"/>
        <v>2769.6480000000001</v>
      </c>
      <c r="F2363" s="64">
        <f>+VLOOKUP(B2363,[1]BASES!$A$2:$C$10701,3,0)</f>
        <v>21</v>
      </c>
      <c r="G2363" s="65">
        <f t="shared" si="205"/>
        <v>2769.6480000000001</v>
      </c>
      <c r="H2363" s="66"/>
      <c r="I2363" s="67"/>
      <c r="J2363" s="67"/>
      <c r="K2363" s="67"/>
      <c r="L2363" s="67"/>
      <c r="M2363" s="68"/>
      <c r="N2363" s="69"/>
      <c r="O2363" s="70">
        <f t="shared" si="203"/>
        <v>0</v>
      </c>
      <c r="P2363" s="71">
        <f t="shared" si="204"/>
        <v>0</v>
      </c>
      <c r="Q2363" s="7">
        <v>1</v>
      </c>
      <c r="R2363" s="72">
        <f>+VLOOKUP(B2363,[1]BASES!$A$2:$E$10701,5,0)</f>
        <v>2384.3388429752067</v>
      </c>
      <c r="S2363" s="71">
        <f t="shared" si="206"/>
        <v>0</v>
      </c>
      <c r="T2363" s="71">
        <v>0</v>
      </c>
      <c r="U2363" s="71">
        <f t="shared" si="209"/>
        <v>0</v>
      </c>
      <c r="V2363" s="7">
        <v>0</v>
      </c>
      <c r="W2363" s="7">
        <v>0</v>
      </c>
      <c r="X2363" s="7">
        <v>0</v>
      </c>
      <c r="Y2363" s="73">
        <v>0.04</v>
      </c>
      <c r="Z2363" s="7"/>
      <c r="AA2363" s="7"/>
      <c r="AB2363" s="7"/>
      <c r="AC2363" s="7"/>
    </row>
    <row r="2364" spans="2:29" ht="15.75" customHeight="1" x14ac:dyDescent="0.25">
      <c r="B2364" s="62">
        <v>4248</v>
      </c>
      <c r="C2364" s="63" t="s">
        <v>2372</v>
      </c>
      <c r="D2364" s="64">
        <f t="shared" si="207"/>
        <v>4006.5560330578514</v>
      </c>
      <c r="E2364" s="64">
        <f t="shared" si="208"/>
        <v>4847.9328000000005</v>
      </c>
      <c r="F2364" s="64">
        <f>+VLOOKUP(B2364,[1]BASES!$A$2:$C$10701,3,0)</f>
        <v>21</v>
      </c>
      <c r="G2364" s="65">
        <f t="shared" si="205"/>
        <v>4847.9328000000005</v>
      </c>
      <c r="H2364" s="66"/>
      <c r="I2364" s="67"/>
      <c r="J2364" s="67"/>
      <c r="K2364" s="67"/>
      <c r="L2364" s="67"/>
      <c r="M2364" s="68"/>
      <c r="N2364" s="69"/>
      <c r="O2364" s="70">
        <f t="shared" si="203"/>
        <v>0</v>
      </c>
      <c r="P2364" s="71">
        <f t="shared" si="204"/>
        <v>0</v>
      </c>
      <c r="Q2364" s="7">
        <v>1</v>
      </c>
      <c r="R2364" s="72">
        <f>+VLOOKUP(B2364,[1]BASES!$A$2:$E$10701,5,0)</f>
        <v>4173.4958677685954</v>
      </c>
      <c r="S2364" s="71">
        <f t="shared" si="206"/>
        <v>0</v>
      </c>
      <c r="T2364" s="71">
        <v>0</v>
      </c>
      <c r="U2364" s="71">
        <f t="shared" si="209"/>
        <v>0</v>
      </c>
      <c r="V2364" s="7">
        <v>0</v>
      </c>
      <c r="W2364" s="7">
        <v>0</v>
      </c>
      <c r="X2364" s="7">
        <v>0</v>
      </c>
      <c r="Y2364" s="73">
        <v>0.04</v>
      </c>
      <c r="Z2364" s="7"/>
      <c r="AA2364" s="7"/>
      <c r="AB2364" s="7"/>
      <c r="AC2364" s="7"/>
    </row>
    <row r="2365" spans="2:29" ht="15.75" customHeight="1" x14ac:dyDescent="0.25">
      <c r="B2365" s="62">
        <v>4683</v>
      </c>
      <c r="C2365" s="63" t="s">
        <v>2373</v>
      </c>
      <c r="D2365" s="64">
        <f t="shared" si="207"/>
        <v>7106.8006611570263</v>
      </c>
      <c r="E2365" s="64">
        <f t="shared" si="208"/>
        <v>8599.2288000000026</v>
      </c>
      <c r="F2365" s="64">
        <f>+VLOOKUP(B2365,[1]BASES!$A$2:$C$10701,3,0)</f>
        <v>21</v>
      </c>
      <c r="G2365" s="65">
        <f t="shared" si="205"/>
        <v>8599.2288000000026</v>
      </c>
      <c r="H2365" s="66"/>
      <c r="I2365" s="67"/>
      <c r="J2365" s="67"/>
      <c r="K2365" s="67"/>
      <c r="L2365" s="67"/>
      <c r="M2365" s="68"/>
      <c r="N2365" s="69"/>
      <c r="O2365" s="70">
        <f t="shared" si="203"/>
        <v>0</v>
      </c>
      <c r="P2365" s="71">
        <f t="shared" si="204"/>
        <v>0</v>
      </c>
      <c r="Q2365" s="7">
        <v>1</v>
      </c>
      <c r="R2365" s="72">
        <f>+VLOOKUP(B2365,[1]BASES!$A$2:$E$10701,5,0)</f>
        <v>7402.917355371902</v>
      </c>
      <c r="S2365" s="71">
        <f t="shared" si="206"/>
        <v>0</v>
      </c>
      <c r="T2365" s="71">
        <v>0</v>
      </c>
      <c r="U2365" s="71">
        <f t="shared" si="209"/>
        <v>0</v>
      </c>
      <c r="V2365" s="7">
        <v>0</v>
      </c>
      <c r="W2365" s="7">
        <v>0</v>
      </c>
      <c r="X2365" s="7">
        <v>0</v>
      </c>
      <c r="Y2365" s="73">
        <v>0.04</v>
      </c>
      <c r="Z2365" s="7"/>
      <c r="AA2365" s="7"/>
      <c r="AB2365" s="7"/>
      <c r="AC2365" s="7"/>
    </row>
    <row r="2366" spans="2:29" ht="15.75" customHeight="1" x14ac:dyDescent="0.25">
      <c r="B2366" s="62">
        <v>4692</v>
      </c>
      <c r="C2366" s="63" t="s">
        <v>2374</v>
      </c>
      <c r="D2366" s="64">
        <f t="shared" si="207"/>
        <v>5150.4634710743794</v>
      </c>
      <c r="E2366" s="64">
        <f t="shared" si="208"/>
        <v>6232.0607999999993</v>
      </c>
      <c r="F2366" s="64">
        <f>+VLOOKUP(B2366,[1]BASES!$A$2:$C$10701,3,0)</f>
        <v>21</v>
      </c>
      <c r="G2366" s="65">
        <f t="shared" si="205"/>
        <v>6232.0607999999993</v>
      </c>
      <c r="H2366" s="66"/>
      <c r="I2366" s="67"/>
      <c r="J2366" s="67"/>
      <c r="K2366" s="67"/>
      <c r="L2366" s="67"/>
      <c r="M2366" s="68"/>
      <c r="N2366" s="69"/>
      <c r="O2366" s="70">
        <f t="shared" si="203"/>
        <v>0</v>
      </c>
      <c r="P2366" s="71">
        <f t="shared" si="204"/>
        <v>0</v>
      </c>
      <c r="Q2366" s="7">
        <v>1</v>
      </c>
      <c r="R2366" s="72">
        <f>+VLOOKUP(B2366,[1]BASES!$A$2:$E$10701,5,0)</f>
        <v>5365.0661157024788</v>
      </c>
      <c r="S2366" s="71">
        <f t="shared" si="206"/>
        <v>0</v>
      </c>
      <c r="T2366" s="71">
        <v>0</v>
      </c>
      <c r="U2366" s="71">
        <f t="shared" si="209"/>
        <v>0</v>
      </c>
      <c r="V2366" s="7">
        <v>0</v>
      </c>
      <c r="W2366" s="7">
        <v>0</v>
      </c>
      <c r="X2366" s="7">
        <v>0</v>
      </c>
      <c r="Y2366" s="73">
        <v>0.04</v>
      </c>
      <c r="Z2366" s="7"/>
      <c r="AA2366" s="7"/>
      <c r="AB2366" s="7"/>
      <c r="AC2366" s="7"/>
    </row>
    <row r="2367" spans="2:29" ht="15.75" customHeight="1" x14ac:dyDescent="0.25">
      <c r="B2367" s="62">
        <v>4904</v>
      </c>
      <c r="C2367" s="63" t="s">
        <v>2375</v>
      </c>
      <c r="D2367" s="64">
        <f t="shared" si="207"/>
        <v>25325.807603305784</v>
      </c>
      <c r="E2367" s="64">
        <f t="shared" si="208"/>
        <v>30644.227199999998</v>
      </c>
      <c r="F2367" s="64">
        <f>+VLOOKUP(B2367,[1]BASES!$A$2:$C$10701,3,0)</f>
        <v>21</v>
      </c>
      <c r="G2367" s="65">
        <f t="shared" si="205"/>
        <v>30644.227199999998</v>
      </c>
      <c r="H2367" s="66"/>
      <c r="I2367" s="67"/>
      <c r="J2367" s="67"/>
      <c r="K2367" s="67"/>
      <c r="L2367" s="67"/>
      <c r="M2367" s="68"/>
      <c r="N2367" s="69"/>
      <c r="O2367" s="70">
        <f t="shared" si="203"/>
        <v>0</v>
      </c>
      <c r="P2367" s="71">
        <f t="shared" si="204"/>
        <v>0</v>
      </c>
      <c r="Q2367" s="7">
        <v>1</v>
      </c>
      <c r="R2367" s="72">
        <f>+VLOOKUP(B2367,[1]BASES!$A$2:$E$10701,5,0)</f>
        <v>26381.049586776859</v>
      </c>
      <c r="S2367" s="71">
        <f t="shared" si="206"/>
        <v>0</v>
      </c>
      <c r="T2367" s="71">
        <v>0</v>
      </c>
      <c r="U2367" s="71">
        <f t="shared" si="209"/>
        <v>0</v>
      </c>
      <c r="V2367" s="7">
        <v>0</v>
      </c>
      <c r="W2367" s="7">
        <v>0</v>
      </c>
      <c r="X2367" s="7">
        <v>0</v>
      </c>
      <c r="Y2367" s="73">
        <v>0.04</v>
      </c>
      <c r="Z2367" s="7"/>
      <c r="AA2367" s="7"/>
      <c r="AB2367" s="7"/>
      <c r="AC2367" s="7"/>
    </row>
    <row r="2368" spans="2:29" ht="15.75" customHeight="1" x14ac:dyDescent="0.25">
      <c r="B2368" s="62">
        <v>7217</v>
      </c>
      <c r="C2368" s="63" t="s">
        <v>2376</v>
      </c>
      <c r="D2368" s="64">
        <f t="shared" si="207"/>
        <v>858.79537190082647</v>
      </c>
      <c r="E2368" s="64">
        <f t="shared" si="208"/>
        <v>1039.1424</v>
      </c>
      <c r="F2368" s="64">
        <f>+VLOOKUP(B2368,[1]BASES!$A$2:$C$10701,3,0)</f>
        <v>21</v>
      </c>
      <c r="G2368" s="65">
        <f t="shared" si="205"/>
        <v>1039.1424</v>
      </c>
      <c r="H2368" s="66"/>
      <c r="I2368" s="67"/>
      <c r="J2368" s="67"/>
      <c r="K2368" s="67"/>
      <c r="L2368" s="67"/>
      <c r="M2368" s="68"/>
      <c r="N2368" s="69"/>
      <c r="O2368" s="70">
        <f t="shared" si="203"/>
        <v>0</v>
      </c>
      <c r="P2368" s="71">
        <f t="shared" si="204"/>
        <v>0</v>
      </c>
      <c r="Q2368" s="7">
        <v>1</v>
      </c>
      <c r="R2368" s="72">
        <f>+VLOOKUP(B2368,[1]BASES!$A$2:$E$10701,5,0)</f>
        <v>894.57851239669424</v>
      </c>
      <c r="S2368" s="71">
        <f t="shared" si="206"/>
        <v>0</v>
      </c>
      <c r="T2368" s="71">
        <v>0</v>
      </c>
      <c r="U2368" s="71">
        <f t="shared" si="209"/>
        <v>0</v>
      </c>
      <c r="V2368" s="7">
        <v>0</v>
      </c>
      <c r="W2368" s="7">
        <v>0</v>
      </c>
      <c r="X2368" s="7">
        <v>0</v>
      </c>
      <c r="Y2368" s="73">
        <v>0.04</v>
      </c>
      <c r="Z2368" s="7"/>
      <c r="AA2368" s="7"/>
      <c r="AB2368" s="7"/>
      <c r="AC2368" s="7"/>
    </row>
    <row r="2369" spans="2:29" ht="15.75" customHeight="1" x14ac:dyDescent="0.25">
      <c r="B2369" s="62">
        <v>7219</v>
      </c>
      <c r="C2369" s="63" t="s">
        <v>2377</v>
      </c>
      <c r="D2369" s="64">
        <f t="shared" si="207"/>
        <v>1215.756694214876</v>
      </c>
      <c r="E2369" s="64">
        <f t="shared" si="208"/>
        <v>1471.0655999999999</v>
      </c>
      <c r="F2369" s="64">
        <f>+VLOOKUP(B2369,[1]BASES!$A$2:$C$10701,3,0)</f>
        <v>21</v>
      </c>
      <c r="G2369" s="65">
        <f t="shared" si="205"/>
        <v>1471.0655999999999</v>
      </c>
      <c r="H2369" s="66"/>
      <c r="I2369" s="67"/>
      <c r="J2369" s="67"/>
      <c r="K2369" s="67"/>
      <c r="L2369" s="67"/>
      <c r="M2369" s="68"/>
      <c r="N2369" s="69"/>
      <c r="O2369" s="70">
        <f t="shared" si="203"/>
        <v>0</v>
      </c>
      <c r="P2369" s="71">
        <f t="shared" si="204"/>
        <v>0</v>
      </c>
      <c r="Q2369" s="7">
        <v>1</v>
      </c>
      <c r="R2369" s="72">
        <f>+VLOOKUP(B2369,[1]BASES!$A$2:$E$10701,5,0)</f>
        <v>1266.4132231404958</v>
      </c>
      <c r="S2369" s="71">
        <f t="shared" si="206"/>
        <v>0</v>
      </c>
      <c r="T2369" s="71">
        <v>0</v>
      </c>
      <c r="U2369" s="71">
        <f t="shared" si="209"/>
        <v>0</v>
      </c>
      <c r="V2369" s="7">
        <v>0</v>
      </c>
      <c r="W2369" s="7">
        <v>0</v>
      </c>
      <c r="X2369" s="7">
        <v>0</v>
      </c>
      <c r="Y2369" s="73">
        <v>0.04</v>
      </c>
      <c r="Z2369" s="7"/>
      <c r="AA2369" s="7"/>
      <c r="AB2369" s="7"/>
      <c r="AC2369" s="7"/>
    </row>
    <row r="2370" spans="2:29" ht="15.75" customHeight="1" x14ac:dyDescent="0.25">
      <c r="B2370" s="62">
        <v>7512</v>
      </c>
      <c r="C2370" s="63" t="s">
        <v>2378</v>
      </c>
      <c r="D2370" s="64">
        <f t="shared" si="207"/>
        <v>19316.548760330581</v>
      </c>
      <c r="E2370" s="64">
        <f t="shared" si="208"/>
        <v>23373.024000000005</v>
      </c>
      <c r="F2370" s="64">
        <f>+VLOOKUP(B2370,[1]BASES!$A$2:$C$10701,3,0)</f>
        <v>21</v>
      </c>
      <c r="G2370" s="65">
        <f t="shared" si="205"/>
        <v>23373.024000000005</v>
      </c>
      <c r="H2370" s="66"/>
      <c r="I2370" s="67"/>
      <c r="J2370" s="67"/>
      <c r="K2370" s="67"/>
      <c r="L2370" s="67"/>
      <c r="M2370" s="68"/>
      <c r="N2370" s="69"/>
      <c r="O2370" s="70">
        <f t="shared" si="203"/>
        <v>0</v>
      </c>
      <c r="P2370" s="71">
        <f t="shared" si="204"/>
        <v>0</v>
      </c>
      <c r="Q2370" s="7">
        <v>1</v>
      </c>
      <c r="R2370" s="72">
        <f>+VLOOKUP(B2370,[1]BASES!$A$2:$E$10701,5,0)</f>
        <v>20121.404958677689</v>
      </c>
      <c r="S2370" s="71">
        <f t="shared" si="206"/>
        <v>0</v>
      </c>
      <c r="T2370" s="71">
        <v>0</v>
      </c>
      <c r="U2370" s="71">
        <f t="shared" si="209"/>
        <v>0</v>
      </c>
      <c r="V2370" s="7">
        <v>0</v>
      </c>
      <c r="W2370" s="7">
        <v>0</v>
      </c>
      <c r="X2370" s="7">
        <v>0</v>
      </c>
      <c r="Y2370" s="73">
        <v>0.04</v>
      </c>
      <c r="Z2370" s="7"/>
      <c r="AA2370" s="7"/>
      <c r="AB2370" s="7"/>
      <c r="AC2370" s="7"/>
    </row>
    <row r="2371" spans="2:29" ht="15.75" customHeight="1" x14ac:dyDescent="0.25">
      <c r="B2371" s="62">
        <v>8330</v>
      </c>
      <c r="C2371" s="63" t="s">
        <v>2379</v>
      </c>
      <c r="D2371" s="64">
        <f t="shared" si="207"/>
        <v>572.53289256198354</v>
      </c>
      <c r="E2371" s="64">
        <f t="shared" si="208"/>
        <v>692.76480000000015</v>
      </c>
      <c r="F2371" s="64">
        <f>+VLOOKUP(B2371,[1]BASES!$A$2:$C$10701,3,0)</f>
        <v>21</v>
      </c>
      <c r="G2371" s="65">
        <f t="shared" si="205"/>
        <v>692.76480000000015</v>
      </c>
      <c r="H2371" s="66"/>
      <c r="I2371" s="67"/>
      <c r="J2371" s="67"/>
      <c r="K2371" s="67"/>
      <c r="L2371" s="67"/>
      <c r="M2371" s="68"/>
      <c r="N2371" s="69"/>
      <c r="O2371" s="70">
        <f t="shared" si="203"/>
        <v>0</v>
      </c>
      <c r="P2371" s="71">
        <f t="shared" si="204"/>
        <v>0</v>
      </c>
      <c r="Q2371" s="7">
        <v>1</v>
      </c>
      <c r="R2371" s="72">
        <f>+VLOOKUP(B2371,[1]BASES!$A$2:$E$10701,5,0)</f>
        <v>596.38842975206614</v>
      </c>
      <c r="S2371" s="71">
        <f t="shared" si="206"/>
        <v>0</v>
      </c>
      <c r="T2371" s="71">
        <v>0</v>
      </c>
      <c r="U2371" s="71">
        <f t="shared" si="209"/>
        <v>0</v>
      </c>
      <c r="V2371" s="7">
        <v>0</v>
      </c>
      <c r="W2371" s="7">
        <v>0</v>
      </c>
      <c r="X2371" s="7">
        <v>0</v>
      </c>
      <c r="Y2371" s="73">
        <v>0.04</v>
      </c>
      <c r="Z2371" s="7"/>
      <c r="AA2371" s="7"/>
      <c r="AB2371" s="7"/>
      <c r="AC2371" s="7"/>
    </row>
    <row r="2372" spans="2:29" ht="15.75" customHeight="1" x14ac:dyDescent="0.25">
      <c r="B2372" s="62">
        <v>8377</v>
      </c>
      <c r="C2372" s="63" t="s">
        <v>2380</v>
      </c>
      <c r="D2372" s="64">
        <f t="shared" si="207"/>
        <v>2146.4092561983471</v>
      </c>
      <c r="E2372" s="64">
        <f t="shared" si="208"/>
        <v>2597.1552000000001</v>
      </c>
      <c r="F2372" s="64">
        <f>+VLOOKUP(B2372,[1]BASES!$A$2:$C$10701,3,0)</f>
        <v>21</v>
      </c>
      <c r="G2372" s="65">
        <f t="shared" si="205"/>
        <v>2597.1552000000001</v>
      </c>
      <c r="H2372" s="66"/>
      <c r="I2372" s="67"/>
      <c r="J2372" s="67"/>
      <c r="K2372" s="67"/>
      <c r="L2372" s="67"/>
      <c r="M2372" s="68"/>
      <c r="N2372" s="69"/>
      <c r="O2372" s="70">
        <f t="shared" si="203"/>
        <v>0</v>
      </c>
      <c r="P2372" s="71">
        <f t="shared" si="204"/>
        <v>0</v>
      </c>
      <c r="Q2372" s="7">
        <v>1</v>
      </c>
      <c r="R2372" s="72">
        <f>+VLOOKUP(B2372,[1]BASES!$A$2:$E$10701,5,0)</f>
        <v>2235.8429752066118</v>
      </c>
      <c r="S2372" s="71">
        <f t="shared" si="206"/>
        <v>0</v>
      </c>
      <c r="T2372" s="71">
        <v>0</v>
      </c>
      <c r="U2372" s="71">
        <f t="shared" si="209"/>
        <v>0</v>
      </c>
      <c r="V2372" s="7">
        <v>0</v>
      </c>
      <c r="W2372" s="7">
        <v>0</v>
      </c>
      <c r="X2372" s="7">
        <v>0</v>
      </c>
      <c r="Y2372" s="73">
        <v>0.04</v>
      </c>
      <c r="Z2372" s="7"/>
      <c r="AA2372" s="7"/>
      <c r="AB2372" s="7"/>
      <c r="AC2372" s="7"/>
    </row>
    <row r="2373" spans="2:29" ht="15.75" customHeight="1" x14ac:dyDescent="0.25">
      <c r="B2373" s="62">
        <v>9478</v>
      </c>
      <c r="C2373" s="63" t="s">
        <v>2381</v>
      </c>
      <c r="D2373" s="64">
        <f t="shared" si="207"/>
        <v>8728.2009917355372</v>
      </c>
      <c r="E2373" s="64">
        <f t="shared" si="208"/>
        <v>10561.1232</v>
      </c>
      <c r="F2373" s="64">
        <f>+VLOOKUP(B2373,[1]BASES!$A$2:$C$10701,3,0)</f>
        <v>21</v>
      </c>
      <c r="G2373" s="65">
        <f t="shared" si="205"/>
        <v>10561.1232</v>
      </c>
      <c r="H2373" s="66"/>
      <c r="I2373" s="67"/>
      <c r="J2373" s="67"/>
      <c r="K2373" s="67"/>
      <c r="L2373" s="67"/>
      <c r="M2373" s="68"/>
      <c r="N2373" s="69"/>
      <c r="O2373" s="70">
        <f t="shared" si="203"/>
        <v>0</v>
      </c>
      <c r="P2373" s="71">
        <f t="shared" si="204"/>
        <v>0</v>
      </c>
      <c r="Q2373" s="7">
        <v>1</v>
      </c>
      <c r="R2373" s="72">
        <f>+VLOOKUP(B2373,[1]BASES!$A$2:$E$10701,5,0)</f>
        <v>9091.8760330578516</v>
      </c>
      <c r="S2373" s="71">
        <f t="shared" si="206"/>
        <v>0</v>
      </c>
      <c r="T2373" s="71">
        <v>0</v>
      </c>
      <c r="U2373" s="71">
        <f t="shared" si="209"/>
        <v>0</v>
      </c>
      <c r="V2373" s="7">
        <v>0</v>
      </c>
      <c r="W2373" s="7">
        <v>0</v>
      </c>
      <c r="X2373" s="7">
        <v>0</v>
      </c>
      <c r="Y2373" s="73">
        <v>0.04</v>
      </c>
      <c r="Z2373" s="7"/>
      <c r="AA2373" s="7"/>
      <c r="AB2373" s="7"/>
      <c r="AC2373" s="7"/>
    </row>
    <row r="2374" spans="2:29" ht="15.75" customHeight="1" x14ac:dyDescent="0.25">
      <c r="B2374" s="62">
        <v>9479</v>
      </c>
      <c r="C2374" s="63" t="s">
        <v>2382</v>
      </c>
      <c r="D2374" s="64">
        <f t="shared" si="207"/>
        <v>10015.814876033059</v>
      </c>
      <c r="E2374" s="64">
        <f t="shared" si="208"/>
        <v>12119.136</v>
      </c>
      <c r="F2374" s="64">
        <f>+VLOOKUP(B2374,[1]BASES!$A$2:$C$10701,3,0)</f>
        <v>21</v>
      </c>
      <c r="G2374" s="65">
        <f t="shared" si="205"/>
        <v>12119.136</v>
      </c>
      <c r="H2374" s="66"/>
      <c r="I2374" s="67"/>
      <c r="J2374" s="67"/>
      <c r="K2374" s="67"/>
      <c r="L2374" s="67"/>
      <c r="M2374" s="68"/>
      <c r="N2374" s="69"/>
      <c r="O2374" s="70">
        <f t="shared" si="203"/>
        <v>0</v>
      </c>
      <c r="P2374" s="71">
        <f t="shared" si="204"/>
        <v>0</v>
      </c>
      <c r="Q2374" s="7">
        <v>1</v>
      </c>
      <c r="R2374" s="72">
        <f>+VLOOKUP(B2374,[1]BASES!$A$2:$E$10701,5,0)</f>
        <v>10433.140495867769</v>
      </c>
      <c r="S2374" s="71">
        <f t="shared" si="206"/>
        <v>0</v>
      </c>
      <c r="T2374" s="71">
        <v>0</v>
      </c>
      <c r="U2374" s="71">
        <f t="shared" si="209"/>
        <v>0</v>
      </c>
      <c r="V2374" s="7">
        <v>0</v>
      </c>
      <c r="W2374" s="7">
        <v>0</v>
      </c>
      <c r="X2374" s="7">
        <v>0</v>
      </c>
      <c r="Y2374" s="73">
        <v>0.04</v>
      </c>
      <c r="Z2374" s="7"/>
      <c r="AA2374" s="7"/>
      <c r="AB2374" s="7"/>
      <c r="AC2374" s="7"/>
    </row>
    <row r="2375" spans="2:29" ht="15.75" customHeight="1" x14ac:dyDescent="0.25">
      <c r="B2375" s="62">
        <v>9480</v>
      </c>
      <c r="C2375" s="63" t="s">
        <v>2383</v>
      </c>
      <c r="D2375" s="64">
        <f t="shared" si="207"/>
        <v>15452.540826446282</v>
      </c>
      <c r="E2375" s="64">
        <f t="shared" si="208"/>
        <v>18697.574400000001</v>
      </c>
      <c r="F2375" s="64">
        <f>+VLOOKUP(B2375,[1]BASES!$A$2:$C$10701,3,0)</f>
        <v>21</v>
      </c>
      <c r="G2375" s="65">
        <f t="shared" si="205"/>
        <v>18697.574400000001</v>
      </c>
      <c r="H2375" s="66"/>
      <c r="I2375" s="67"/>
      <c r="J2375" s="67"/>
      <c r="K2375" s="67"/>
      <c r="L2375" s="67"/>
      <c r="M2375" s="68"/>
      <c r="N2375" s="69"/>
      <c r="O2375" s="70">
        <f t="shared" si="203"/>
        <v>0</v>
      </c>
      <c r="P2375" s="71">
        <f t="shared" si="204"/>
        <v>0</v>
      </c>
      <c r="Q2375" s="7">
        <v>1</v>
      </c>
      <c r="R2375" s="72">
        <f>+VLOOKUP(B2375,[1]BASES!$A$2:$E$10701,5,0)</f>
        <v>16096.396694214876</v>
      </c>
      <c r="S2375" s="71">
        <f t="shared" si="206"/>
        <v>0</v>
      </c>
      <c r="T2375" s="71">
        <v>0</v>
      </c>
      <c r="U2375" s="71">
        <f t="shared" si="209"/>
        <v>0</v>
      </c>
      <c r="V2375" s="7">
        <v>0</v>
      </c>
      <c r="W2375" s="7">
        <v>0</v>
      </c>
      <c r="X2375" s="7">
        <v>0</v>
      </c>
      <c r="Y2375" s="73">
        <v>0.04</v>
      </c>
      <c r="Z2375" s="7"/>
      <c r="AA2375" s="7"/>
      <c r="AB2375" s="7"/>
      <c r="AC2375" s="7"/>
    </row>
    <row r="2376" spans="2:29" ht="15.75" customHeight="1" x14ac:dyDescent="0.25">
      <c r="B2376" s="62">
        <v>9481</v>
      </c>
      <c r="C2376" s="63" t="s">
        <v>2384</v>
      </c>
      <c r="D2376" s="64">
        <f t="shared" si="207"/>
        <v>20031.629752066117</v>
      </c>
      <c r="E2376" s="64">
        <f t="shared" si="208"/>
        <v>24238.272000000001</v>
      </c>
      <c r="F2376" s="64">
        <f>+VLOOKUP(B2376,[1]BASES!$A$2:$C$10701,3,0)</f>
        <v>21</v>
      </c>
      <c r="G2376" s="65">
        <f t="shared" si="205"/>
        <v>24238.272000000001</v>
      </c>
      <c r="H2376" s="66"/>
      <c r="I2376" s="67"/>
      <c r="J2376" s="67"/>
      <c r="K2376" s="67"/>
      <c r="L2376" s="67"/>
      <c r="M2376" s="68"/>
      <c r="N2376" s="69"/>
      <c r="O2376" s="70">
        <f t="shared" si="203"/>
        <v>0</v>
      </c>
      <c r="P2376" s="71">
        <f t="shared" si="204"/>
        <v>0</v>
      </c>
      <c r="Q2376" s="7">
        <v>1</v>
      </c>
      <c r="R2376" s="72">
        <f>+VLOOKUP(B2376,[1]BASES!$A$2:$E$10701,5,0)</f>
        <v>20866.280991735537</v>
      </c>
      <c r="S2376" s="71">
        <f t="shared" si="206"/>
        <v>0</v>
      </c>
      <c r="T2376" s="71">
        <v>0</v>
      </c>
      <c r="U2376" s="71">
        <f t="shared" si="209"/>
        <v>0</v>
      </c>
      <c r="V2376" s="7">
        <v>0</v>
      </c>
      <c r="W2376" s="7">
        <v>0</v>
      </c>
      <c r="X2376" s="7">
        <v>0</v>
      </c>
      <c r="Y2376" s="73">
        <v>0.04</v>
      </c>
      <c r="Z2376" s="7"/>
      <c r="AA2376" s="7"/>
      <c r="AB2376" s="7"/>
      <c r="AC2376" s="7"/>
    </row>
    <row r="2377" spans="2:29" ht="15.75" customHeight="1" x14ac:dyDescent="0.25">
      <c r="B2377" s="62">
        <v>9526</v>
      </c>
      <c r="C2377" s="63" t="s">
        <v>2385</v>
      </c>
      <c r="D2377" s="64">
        <f t="shared" si="207"/>
        <v>980.48528925619837</v>
      </c>
      <c r="E2377" s="64">
        <f t="shared" si="208"/>
        <v>1186.3872000000001</v>
      </c>
      <c r="F2377" s="64">
        <f>+VLOOKUP(B2377,[1]BASES!$A$2:$C$10701,3,0)</f>
        <v>21</v>
      </c>
      <c r="G2377" s="65">
        <f t="shared" si="205"/>
        <v>1186.3872000000001</v>
      </c>
      <c r="H2377" s="66"/>
      <c r="I2377" s="67"/>
      <c r="J2377" s="67"/>
      <c r="K2377" s="67"/>
      <c r="L2377" s="67"/>
      <c r="M2377" s="68"/>
      <c r="N2377" s="69"/>
      <c r="O2377" s="70">
        <f t="shared" si="203"/>
        <v>0</v>
      </c>
      <c r="P2377" s="71">
        <f t="shared" si="204"/>
        <v>0</v>
      </c>
      <c r="Q2377" s="7">
        <v>1</v>
      </c>
      <c r="R2377" s="72">
        <f>+VLOOKUP(B2377,[1]BASES!$A$2:$E$10701,5,0)</f>
        <v>1021.3388429752066</v>
      </c>
      <c r="S2377" s="71">
        <f t="shared" si="206"/>
        <v>0</v>
      </c>
      <c r="T2377" s="71">
        <v>0</v>
      </c>
      <c r="U2377" s="71">
        <f t="shared" si="209"/>
        <v>0</v>
      </c>
      <c r="V2377" s="7">
        <v>0</v>
      </c>
      <c r="W2377" s="7">
        <v>0</v>
      </c>
      <c r="X2377" s="7">
        <v>0</v>
      </c>
      <c r="Y2377" s="73">
        <v>0.04</v>
      </c>
      <c r="Z2377" s="7"/>
      <c r="AA2377" s="7"/>
      <c r="AB2377" s="7"/>
      <c r="AC2377" s="7"/>
    </row>
    <row r="2378" spans="2:29" ht="15.75" customHeight="1" x14ac:dyDescent="0.25">
      <c r="B2378" s="62">
        <v>12646</v>
      </c>
      <c r="C2378" s="63" t="s">
        <v>2386</v>
      </c>
      <c r="D2378" s="64">
        <f t="shared" si="207"/>
        <v>17026.425123966939</v>
      </c>
      <c r="E2378" s="64">
        <f t="shared" si="208"/>
        <v>20601.974399999996</v>
      </c>
      <c r="F2378" s="64">
        <f>+VLOOKUP(B2378,[1]BASES!$A$2:$C$10701,3,0)</f>
        <v>21</v>
      </c>
      <c r="G2378" s="65">
        <f t="shared" si="205"/>
        <v>20601.974399999996</v>
      </c>
      <c r="H2378" s="66"/>
      <c r="I2378" s="67"/>
      <c r="J2378" s="67"/>
      <c r="K2378" s="67"/>
      <c r="L2378" s="67"/>
      <c r="M2378" s="68"/>
      <c r="N2378" s="69"/>
      <c r="O2378" s="70">
        <f t="shared" si="203"/>
        <v>0</v>
      </c>
      <c r="P2378" s="71">
        <f t="shared" si="204"/>
        <v>0</v>
      </c>
      <c r="Q2378" s="7">
        <v>1</v>
      </c>
      <c r="R2378" s="72">
        <f>+VLOOKUP(B2378,[1]BASES!$A$2:$E$10701,5,0)</f>
        <v>17735.85950413223</v>
      </c>
      <c r="S2378" s="71">
        <f t="shared" si="206"/>
        <v>0</v>
      </c>
      <c r="T2378" s="71">
        <v>0</v>
      </c>
      <c r="U2378" s="71">
        <f t="shared" si="209"/>
        <v>0</v>
      </c>
      <c r="V2378" s="7">
        <v>0</v>
      </c>
      <c r="W2378" s="7">
        <v>0</v>
      </c>
      <c r="X2378" s="7">
        <v>0</v>
      </c>
      <c r="Y2378" s="73">
        <v>0.04</v>
      </c>
      <c r="Z2378" s="7"/>
      <c r="AA2378" s="7"/>
      <c r="AB2378" s="7"/>
      <c r="AC2378" s="7"/>
    </row>
    <row r="2379" spans="2:29" ht="15.75" customHeight="1" x14ac:dyDescent="0.25">
      <c r="B2379" s="62">
        <v>14467</v>
      </c>
      <c r="C2379" s="63" t="s">
        <v>2387</v>
      </c>
      <c r="D2379" s="64">
        <f t="shared" si="207"/>
        <v>10730.895867768595</v>
      </c>
      <c r="E2379" s="64">
        <f t="shared" si="208"/>
        <v>12984.384</v>
      </c>
      <c r="F2379" s="64">
        <f>+VLOOKUP(B2379,[1]BASES!$A$2:$C$10701,3,0)</f>
        <v>21</v>
      </c>
      <c r="G2379" s="65">
        <f t="shared" si="205"/>
        <v>12984.384</v>
      </c>
      <c r="H2379" s="66"/>
      <c r="I2379" s="67"/>
      <c r="J2379" s="67"/>
      <c r="K2379" s="67"/>
      <c r="L2379" s="67"/>
      <c r="M2379" s="68"/>
      <c r="N2379" s="69"/>
      <c r="O2379" s="70">
        <f t="shared" si="203"/>
        <v>0</v>
      </c>
      <c r="P2379" s="71">
        <f t="shared" si="204"/>
        <v>0</v>
      </c>
      <c r="Q2379" s="7">
        <v>1</v>
      </c>
      <c r="R2379" s="72">
        <f>+VLOOKUP(B2379,[1]BASES!$A$2:$E$10701,5,0)</f>
        <v>11178.01652892562</v>
      </c>
      <c r="S2379" s="71">
        <f t="shared" si="206"/>
        <v>0</v>
      </c>
      <c r="T2379" s="71">
        <v>0</v>
      </c>
      <c r="U2379" s="71">
        <f t="shared" si="209"/>
        <v>0</v>
      </c>
      <c r="V2379" s="7">
        <v>0</v>
      </c>
      <c r="W2379" s="7">
        <v>0</v>
      </c>
      <c r="X2379" s="7">
        <v>0</v>
      </c>
      <c r="Y2379" s="73">
        <v>0.04</v>
      </c>
      <c r="Z2379" s="7"/>
      <c r="AA2379" s="7"/>
      <c r="AB2379" s="7"/>
      <c r="AC2379" s="7"/>
    </row>
    <row r="2380" spans="2:29" ht="15.75" customHeight="1" x14ac:dyDescent="0.25">
      <c r="B2380" s="62">
        <v>14468</v>
      </c>
      <c r="C2380" s="63" t="s">
        <v>2388</v>
      </c>
      <c r="D2380" s="64">
        <f t="shared" si="207"/>
        <v>13592.394049586779</v>
      </c>
      <c r="E2380" s="64">
        <f t="shared" si="208"/>
        <v>16446.796800000004</v>
      </c>
      <c r="F2380" s="64">
        <f>+VLOOKUP(B2380,[1]BASES!$A$2:$C$10701,3,0)</f>
        <v>21</v>
      </c>
      <c r="G2380" s="65">
        <f t="shared" ref="G2380:G2443" si="210">IF(B2380&lt;&gt;"",IF(T2380=0,E2380+(E2380*(B$6/100)),E2380+(E2380*(T2380/100))),"")</f>
        <v>16446.796800000004</v>
      </c>
      <c r="H2380" s="66"/>
      <c r="I2380" s="67"/>
      <c r="J2380" s="67"/>
      <c r="K2380" s="67"/>
      <c r="L2380" s="67"/>
      <c r="M2380" s="68"/>
      <c r="N2380" s="69"/>
      <c r="O2380" s="70">
        <f t="shared" si="203"/>
        <v>0</v>
      </c>
      <c r="P2380" s="71">
        <f t="shared" si="204"/>
        <v>0</v>
      </c>
      <c r="Q2380" s="7">
        <v>1</v>
      </c>
      <c r="R2380" s="72">
        <f>+VLOOKUP(B2380,[1]BASES!$A$2:$E$10701,5,0)</f>
        <v>14158.743801652894</v>
      </c>
      <c r="S2380" s="71">
        <f t="shared" si="206"/>
        <v>0</v>
      </c>
      <c r="T2380" s="71">
        <v>0</v>
      </c>
      <c r="U2380" s="71">
        <f t="shared" si="209"/>
        <v>0</v>
      </c>
      <c r="V2380" s="7">
        <v>0</v>
      </c>
      <c r="W2380" s="7">
        <v>0</v>
      </c>
      <c r="X2380" s="7">
        <v>0</v>
      </c>
      <c r="Y2380" s="73">
        <v>0.04</v>
      </c>
      <c r="Z2380" s="7"/>
      <c r="AA2380" s="7"/>
      <c r="AB2380" s="7"/>
      <c r="AC2380" s="7"/>
    </row>
    <row r="2381" spans="2:29" ht="15.75" customHeight="1" x14ac:dyDescent="0.25">
      <c r="B2381" s="62">
        <v>15553</v>
      </c>
      <c r="C2381" s="63" t="s">
        <v>2389</v>
      </c>
      <c r="D2381" s="64">
        <f t="shared" si="207"/>
        <v>10747.128595041324</v>
      </c>
      <c r="E2381" s="64">
        <f t="shared" si="208"/>
        <v>13004.025600000003</v>
      </c>
      <c r="F2381" s="64">
        <f>+VLOOKUP(B2381,[1]BASES!$A$2:$C$10701,3,0)</f>
        <v>21</v>
      </c>
      <c r="G2381" s="65">
        <f t="shared" si="210"/>
        <v>13004.025600000003</v>
      </c>
      <c r="H2381" s="66"/>
      <c r="I2381" s="67"/>
      <c r="J2381" s="67"/>
      <c r="K2381" s="67"/>
      <c r="L2381" s="67"/>
      <c r="M2381" s="68"/>
      <c r="N2381" s="69"/>
      <c r="O2381" s="70">
        <f t="shared" si="203"/>
        <v>0</v>
      </c>
      <c r="P2381" s="71">
        <f t="shared" si="204"/>
        <v>0</v>
      </c>
      <c r="Q2381" s="7">
        <v>1</v>
      </c>
      <c r="R2381" s="72">
        <f>+VLOOKUP(B2381,[1]BASES!$A$2:$E$10701,5,0)</f>
        <v>11194.925619834712</v>
      </c>
      <c r="S2381" s="71">
        <f t="shared" ref="S2381:S2444" si="211">IFERROR(E2381*H2381,0)</f>
        <v>0</v>
      </c>
      <c r="T2381" s="71">
        <v>0</v>
      </c>
      <c r="U2381" s="71">
        <f t="shared" si="209"/>
        <v>0</v>
      </c>
      <c r="V2381" s="7">
        <v>0</v>
      </c>
      <c r="W2381" s="7">
        <v>0</v>
      </c>
      <c r="X2381" s="7">
        <v>0</v>
      </c>
      <c r="Y2381" s="73">
        <v>0.04</v>
      </c>
      <c r="Z2381" s="7"/>
      <c r="AA2381" s="7"/>
      <c r="AB2381" s="7"/>
      <c r="AC2381" s="7"/>
    </row>
    <row r="2382" spans="2:29" ht="15.75" customHeight="1" x14ac:dyDescent="0.25">
      <c r="B2382" s="62">
        <v>15554</v>
      </c>
      <c r="C2382" s="63" t="s">
        <v>2390</v>
      </c>
      <c r="D2382" s="64">
        <f t="shared" ref="D2382:D2445" si="212">IF(B2382&lt;&gt;"",R2382+(R2382*-Y2382)+((R2382+(R2382*-Y2382))*B$7/100),"")</f>
        <v>13569.219173553718</v>
      </c>
      <c r="E2382" s="64">
        <f t="shared" si="208"/>
        <v>16418.7552</v>
      </c>
      <c r="F2382" s="64">
        <f>+VLOOKUP(B2382,[1]BASES!$A$2:$C$10701,3,0)</f>
        <v>21</v>
      </c>
      <c r="G2382" s="65">
        <f t="shared" si="210"/>
        <v>16418.7552</v>
      </c>
      <c r="H2382" s="66"/>
      <c r="I2382" s="67"/>
      <c r="J2382" s="67"/>
      <c r="K2382" s="67"/>
      <c r="L2382" s="67"/>
      <c r="M2382" s="68"/>
      <c r="N2382" s="69"/>
      <c r="O2382" s="70">
        <f t="shared" si="203"/>
        <v>0</v>
      </c>
      <c r="P2382" s="71">
        <f t="shared" si="204"/>
        <v>0</v>
      </c>
      <c r="Q2382" s="7">
        <v>1</v>
      </c>
      <c r="R2382" s="72">
        <f>+VLOOKUP(B2382,[1]BASES!$A$2:$E$10701,5,0)</f>
        <v>14134.603305785124</v>
      </c>
      <c r="S2382" s="71">
        <f t="shared" si="211"/>
        <v>0</v>
      </c>
      <c r="T2382" s="71">
        <v>0</v>
      </c>
      <c r="U2382" s="71">
        <f t="shared" si="209"/>
        <v>0</v>
      </c>
      <c r="V2382" s="7">
        <v>0</v>
      </c>
      <c r="W2382" s="7">
        <v>0</v>
      </c>
      <c r="X2382" s="7">
        <v>0</v>
      </c>
      <c r="Y2382" s="73">
        <v>0.04</v>
      </c>
      <c r="Z2382" s="7"/>
      <c r="AA2382" s="7"/>
      <c r="AB2382" s="7"/>
      <c r="AC2382" s="7"/>
    </row>
    <row r="2383" spans="2:29" ht="15.75" customHeight="1" x14ac:dyDescent="0.25">
      <c r="B2383" s="62">
        <v>15555</v>
      </c>
      <c r="C2383" s="63" t="s">
        <v>2391</v>
      </c>
      <c r="D2383" s="64">
        <f t="shared" si="212"/>
        <v>15130.345785123967</v>
      </c>
      <c r="E2383" s="64">
        <f t="shared" ref="E2383:E2446" si="213">IF(B2383&lt;&gt;"",D2383+(D2383*(F2383*Q2383)/100),"")</f>
        <v>18307.718400000002</v>
      </c>
      <c r="F2383" s="64">
        <f>+VLOOKUP(B2383,[1]BASES!$A$2:$C$10701,3,0)</f>
        <v>21</v>
      </c>
      <c r="G2383" s="65">
        <f t="shared" si="210"/>
        <v>18307.718400000002</v>
      </c>
      <c r="H2383" s="66"/>
      <c r="I2383" s="67"/>
      <c r="J2383" s="67"/>
      <c r="K2383" s="67"/>
      <c r="L2383" s="67"/>
      <c r="M2383" s="68"/>
      <c r="N2383" s="69"/>
      <c r="O2383" s="70">
        <f t="shared" si="203"/>
        <v>0</v>
      </c>
      <c r="P2383" s="71">
        <f t="shared" si="204"/>
        <v>0</v>
      </c>
      <c r="Q2383" s="7">
        <v>1</v>
      </c>
      <c r="R2383" s="72">
        <f>+VLOOKUP(B2383,[1]BASES!$A$2:$E$10701,5,0)</f>
        <v>15760.776859504133</v>
      </c>
      <c r="S2383" s="71">
        <f t="shared" si="211"/>
        <v>0</v>
      </c>
      <c r="T2383" s="71">
        <v>0</v>
      </c>
      <c r="U2383" s="71">
        <f t="shared" ref="U2383:U2446" si="214">IFERROR(G2383*H2383,0)</f>
        <v>0</v>
      </c>
      <c r="V2383" s="7">
        <v>0</v>
      </c>
      <c r="W2383" s="7">
        <v>0</v>
      </c>
      <c r="X2383" s="7">
        <v>0</v>
      </c>
      <c r="Y2383" s="73">
        <v>0.04</v>
      </c>
      <c r="Z2383" s="7"/>
      <c r="AA2383" s="7"/>
      <c r="AB2383" s="7"/>
      <c r="AC2383" s="7"/>
    </row>
    <row r="2384" spans="2:29" ht="15.75" customHeight="1" x14ac:dyDescent="0.25">
      <c r="B2384" s="62">
        <v>15556</v>
      </c>
      <c r="C2384" s="63" t="s">
        <v>2392</v>
      </c>
      <c r="D2384" s="64">
        <f t="shared" si="212"/>
        <v>11977.951735537188</v>
      </c>
      <c r="E2384" s="64">
        <f t="shared" si="213"/>
        <v>14493.321599999997</v>
      </c>
      <c r="F2384" s="64">
        <f>+VLOOKUP(B2384,[1]BASES!$A$2:$C$10701,3,0)</f>
        <v>21</v>
      </c>
      <c r="G2384" s="65">
        <f t="shared" si="210"/>
        <v>14493.321599999997</v>
      </c>
      <c r="H2384" s="66"/>
      <c r="I2384" s="67"/>
      <c r="J2384" s="67"/>
      <c r="K2384" s="67"/>
      <c r="L2384" s="67"/>
      <c r="M2384" s="68"/>
      <c r="N2384" s="69"/>
      <c r="O2384" s="70">
        <f t="shared" si="203"/>
        <v>0</v>
      </c>
      <c r="P2384" s="71">
        <f t="shared" si="204"/>
        <v>0</v>
      </c>
      <c r="Q2384" s="7">
        <v>1</v>
      </c>
      <c r="R2384" s="72">
        <f>+VLOOKUP(B2384,[1]BASES!$A$2:$E$10701,5,0)</f>
        <v>12477.033057851238</v>
      </c>
      <c r="S2384" s="71">
        <f t="shared" si="211"/>
        <v>0</v>
      </c>
      <c r="T2384" s="71">
        <v>0</v>
      </c>
      <c r="U2384" s="71">
        <f t="shared" si="214"/>
        <v>0</v>
      </c>
      <c r="V2384" s="7">
        <v>0</v>
      </c>
      <c r="W2384" s="7">
        <v>0</v>
      </c>
      <c r="X2384" s="7">
        <v>0</v>
      </c>
      <c r="Y2384" s="73">
        <v>0.04</v>
      </c>
      <c r="Z2384" s="7"/>
      <c r="AA2384" s="7"/>
      <c r="AB2384" s="7"/>
      <c r="AC2384" s="7"/>
    </row>
    <row r="2385" spans="2:29" ht="15.75" customHeight="1" x14ac:dyDescent="0.25">
      <c r="B2385" s="62">
        <v>15557</v>
      </c>
      <c r="C2385" s="63" t="s">
        <v>2393</v>
      </c>
      <c r="D2385" s="64">
        <f t="shared" si="212"/>
        <v>20908.974545454548</v>
      </c>
      <c r="E2385" s="64">
        <f t="shared" si="213"/>
        <v>25299.859200000003</v>
      </c>
      <c r="F2385" s="64">
        <f>+VLOOKUP(B2385,[1]BASES!$A$2:$C$10701,3,0)</f>
        <v>21</v>
      </c>
      <c r="G2385" s="65">
        <f t="shared" si="210"/>
        <v>25299.859200000003</v>
      </c>
      <c r="H2385" s="66"/>
      <c r="I2385" s="67"/>
      <c r="J2385" s="67"/>
      <c r="K2385" s="67"/>
      <c r="L2385" s="67"/>
      <c r="M2385" s="68"/>
      <c r="N2385" s="69"/>
      <c r="O2385" s="70">
        <f t="shared" si="203"/>
        <v>0</v>
      </c>
      <c r="P2385" s="71">
        <f t="shared" si="204"/>
        <v>0</v>
      </c>
      <c r="Q2385" s="7">
        <v>1</v>
      </c>
      <c r="R2385" s="72">
        <f>+VLOOKUP(B2385,[1]BASES!$A$2:$E$10701,5,0)</f>
        <v>21780.18181818182</v>
      </c>
      <c r="S2385" s="71">
        <f t="shared" si="211"/>
        <v>0</v>
      </c>
      <c r="T2385" s="71">
        <v>0</v>
      </c>
      <c r="U2385" s="71">
        <f t="shared" si="214"/>
        <v>0</v>
      </c>
      <c r="V2385" s="7">
        <v>0</v>
      </c>
      <c r="W2385" s="7">
        <v>0</v>
      </c>
      <c r="X2385" s="7">
        <v>0</v>
      </c>
      <c r="Y2385" s="73">
        <v>0.04</v>
      </c>
      <c r="Z2385" s="7"/>
      <c r="AA2385" s="7"/>
      <c r="AB2385" s="7"/>
      <c r="AC2385" s="7"/>
    </row>
    <row r="2386" spans="2:29" ht="15.75" customHeight="1" x14ac:dyDescent="0.25">
      <c r="B2386" s="62">
        <v>17444</v>
      </c>
      <c r="C2386" s="63" t="s">
        <v>2394</v>
      </c>
      <c r="D2386" s="64">
        <f t="shared" si="212"/>
        <v>3005.2046280991735</v>
      </c>
      <c r="E2386" s="64">
        <f t="shared" si="213"/>
        <v>3636.2975999999999</v>
      </c>
      <c r="F2386" s="64">
        <f>+VLOOKUP(B2386,[1]BASES!$A$2:$C$10701,3,0)</f>
        <v>21</v>
      </c>
      <c r="G2386" s="65">
        <f t="shared" si="210"/>
        <v>3636.2975999999999</v>
      </c>
      <c r="H2386" s="66"/>
      <c r="I2386" s="67"/>
      <c r="J2386" s="67"/>
      <c r="K2386" s="67"/>
      <c r="L2386" s="67"/>
      <c r="M2386" s="68"/>
      <c r="N2386" s="69"/>
      <c r="O2386" s="70">
        <f t="shared" si="203"/>
        <v>0</v>
      </c>
      <c r="P2386" s="71">
        <f t="shared" si="204"/>
        <v>0</v>
      </c>
      <c r="Q2386" s="7">
        <v>1</v>
      </c>
      <c r="R2386" s="72">
        <f>+VLOOKUP(B2386,[1]BASES!$A$2:$E$10701,5,0)</f>
        <v>3130.4214876033056</v>
      </c>
      <c r="S2386" s="71">
        <f t="shared" si="211"/>
        <v>0</v>
      </c>
      <c r="T2386" s="71">
        <v>0</v>
      </c>
      <c r="U2386" s="71">
        <f t="shared" si="214"/>
        <v>0</v>
      </c>
      <c r="V2386" s="7">
        <v>0</v>
      </c>
      <c r="W2386" s="7">
        <v>0</v>
      </c>
      <c r="X2386" s="7">
        <v>0</v>
      </c>
      <c r="Y2386" s="73">
        <v>0.04</v>
      </c>
      <c r="Z2386" s="7"/>
      <c r="AA2386" s="7"/>
      <c r="AB2386" s="7"/>
      <c r="AC2386" s="7"/>
    </row>
    <row r="2387" spans="2:29" ht="15.75" customHeight="1" x14ac:dyDescent="0.25">
      <c r="B2387" s="62">
        <v>17445</v>
      </c>
      <c r="C2387" s="63" t="s">
        <v>2395</v>
      </c>
      <c r="D2387" s="64">
        <f t="shared" si="212"/>
        <v>5937.4016528925622</v>
      </c>
      <c r="E2387" s="64">
        <f t="shared" si="213"/>
        <v>7184.2560000000003</v>
      </c>
      <c r="F2387" s="64">
        <f>+VLOOKUP(B2387,[1]BASES!$A$2:$C$10701,3,0)</f>
        <v>21</v>
      </c>
      <c r="G2387" s="65">
        <f t="shared" si="210"/>
        <v>7184.2560000000003</v>
      </c>
      <c r="H2387" s="66"/>
      <c r="I2387" s="67"/>
      <c r="J2387" s="67"/>
      <c r="K2387" s="67"/>
      <c r="L2387" s="67"/>
      <c r="M2387" s="68"/>
      <c r="N2387" s="69"/>
      <c r="O2387" s="70">
        <f t="shared" si="203"/>
        <v>0</v>
      </c>
      <c r="P2387" s="71">
        <f t="shared" si="204"/>
        <v>0</v>
      </c>
      <c r="Q2387" s="7">
        <v>1</v>
      </c>
      <c r="R2387" s="72">
        <f>+VLOOKUP(B2387,[1]BASES!$A$2:$E$10701,5,0)</f>
        <v>6184.7933884297527</v>
      </c>
      <c r="S2387" s="71">
        <f t="shared" si="211"/>
        <v>0</v>
      </c>
      <c r="T2387" s="71">
        <v>0</v>
      </c>
      <c r="U2387" s="71">
        <f t="shared" si="214"/>
        <v>0</v>
      </c>
      <c r="V2387" s="7">
        <v>0</v>
      </c>
      <c r="W2387" s="7">
        <v>0</v>
      </c>
      <c r="X2387" s="7">
        <v>0</v>
      </c>
      <c r="Y2387" s="73">
        <v>0.04</v>
      </c>
      <c r="Z2387" s="7"/>
      <c r="AA2387" s="7"/>
      <c r="AB2387" s="7"/>
      <c r="AC2387" s="7"/>
    </row>
    <row r="2388" spans="2:29" ht="15.75" customHeight="1" x14ac:dyDescent="0.25">
      <c r="B2388" s="62">
        <v>17446</v>
      </c>
      <c r="C2388" s="63" t="s">
        <v>2396</v>
      </c>
      <c r="D2388" s="64">
        <f t="shared" si="212"/>
        <v>2575.2277685950412</v>
      </c>
      <c r="E2388" s="64">
        <f t="shared" si="213"/>
        <v>3116.0255999999999</v>
      </c>
      <c r="F2388" s="64">
        <f>+VLOOKUP(B2388,[1]BASES!$A$2:$C$10701,3,0)</f>
        <v>21</v>
      </c>
      <c r="G2388" s="65">
        <f t="shared" si="210"/>
        <v>3116.0255999999999</v>
      </c>
      <c r="H2388" s="66"/>
      <c r="I2388" s="67"/>
      <c r="J2388" s="67"/>
      <c r="K2388" s="67"/>
      <c r="L2388" s="67"/>
      <c r="M2388" s="68"/>
      <c r="N2388" s="69"/>
      <c r="O2388" s="70">
        <f t="shared" si="203"/>
        <v>0</v>
      </c>
      <c r="P2388" s="71">
        <f t="shared" si="204"/>
        <v>0</v>
      </c>
      <c r="Q2388" s="7">
        <v>1</v>
      </c>
      <c r="R2388" s="72">
        <f>+VLOOKUP(B2388,[1]BASES!$A$2:$E$10701,5,0)</f>
        <v>2682.5289256198348</v>
      </c>
      <c r="S2388" s="71">
        <f t="shared" si="211"/>
        <v>0</v>
      </c>
      <c r="T2388" s="71">
        <v>0</v>
      </c>
      <c r="U2388" s="71">
        <f t="shared" si="214"/>
        <v>0</v>
      </c>
      <c r="V2388" s="7">
        <v>0</v>
      </c>
      <c r="W2388" s="7">
        <v>0</v>
      </c>
      <c r="X2388" s="7">
        <v>0</v>
      </c>
      <c r="Y2388" s="73">
        <v>0.04</v>
      </c>
      <c r="Z2388" s="7"/>
      <c r="AA2388" s="7"/>
      <c r="AB2388" s="7"/>
      <c r="AC2388" s="7"/>
    </row>
    <row r="2389" spans="2:29" ht="15.75" customHeight="1" x14ac:dyDescent="0.25">
      <c r="B2389" s="62">
        <v>17447</v>
      </c>
      <c r="C2389" s="63" t="s">
        <v>2397</v>
      </c>
      <c r="D2389" s="64">
        <f t="shared" si="212"/>
        <v>4292.8264462809921</v>
      </c>
      <c r="E2389" s="64">
        <f t="shared" si="213"/>
        <v>5194.3200000000006</v>
      </c>
      <c r="F2389" s="64">
        <f>+VLOOKUP(B2389,[1]BASES!$A$2:$C$10701,3,0)</f>
        <v>21</v>
      </c>
      <c r="G2389" s="65">
        <f t="shared" si="210"/>
        <v>5194.3200000000006</v>
      </c>
      <c r="H2389" s="66"/>
      <c r="I2389" s="67"/>
      <c r="J2389" s="67"/>
      <c r="K2389" s="67"/>
      <c r="L2389" s="67"/>
      <c r="M2389" s="68"/>
      <c r="N2389" s="69"/>
      <c r="O2389" s="70">
        <f t="shared" si="203"/>
        <v>0</v>
      </c>
      <c r="P2389" s="71">
        <f t="shared" si="204"/>
        <v>0</v>
      </c>
      <c r="Q2389" s="7">
        <v>1</v>
      </c>
      <c r="R2389" s="72">
        <f>+VLOOKUP(B2389,[1]BASES!$A$2:$E$10701,5,0)</f>
        <v>4471.6942148760336</v>
      </c>
      <c r="S2389" s="71">
        <f t="shared" si="211"/>
        <v>0</v>
      </c>
      <c r="T2389" s="71">
        <v>0</v>
      </c>
      <c r="U2389" s="71">
        <f t="shared" si="214"/>
        <v>0</v>
      </c>
      <c r="V2389" s="7">
        <v>0</v>
      </c>
      <c r="W2389" s="7">
        <v>0</v>
      </c>
      <c r="X2389" s="7">
        <v>0</v>
      </c>
      <c r="Y2389" s="73">
        <v>0.04</v>
      </c>
      <c r="Z2389" s="7"/>
      <c r="AA2389" s="7"/>
      <c r="AB2389" s="7"/>
      <c r="AC2389" s="7"/>
    </row>
    <row r="2390" spans="2:29" ht="15.75" customHeight="1" x14ac:dyDescent="0.25">
      <c r="B2390" s="62">
        <v>18338</v>
      </c>
      <c r="C2390" s="63" t="s">
        <v>2398</v>
      </c>
      <c r="D2390" s="64">
        <f t="shared" si="212"/>
        <v>45520.851570247934</v>
      </c>
      <c r="E2390" s="64">
        <f t="shared" si="213"/>
        <v>55080.2304</v>
      </c>
      <c r="F2390" s="64">
        <f>+VLOOKUP(B2390,[1]BASES!$A$2:$C$10701,3,0)</f>
        <v>21</v>
      </c>
      <c r="G2390" s="65">
        <f t="shared" si="210"/>
        <v>55080.2304</v>
      </c>
      <c r="H2390" s="66"/>
      <c r="I2390" s="67"/>
      <c r="J2390" s="67"/>
      <c r="K2390" s="67"/>
      <c r="L2390" s="67"/>
      <c r="M2390" s="68"/>
      <c r="N2390" s="69"/>
      <c r="O2390" s="70">
        <f t="shared" si="203"/>
        <v>0</v>
      </c>
      <c r="P2390" s="71">
        <f t="shared" si="204"/>
        <v>0</v>
      </c>
      <c r="Q2390" s="7">
        <v>1</v>
      </c>
      <c r="R2390" s="72">
        <f>+VLOOKUP(B2390,[1]BASES!$A$2:$E$10701,5,0)</f>
        <v>47417.553719008261</v>
      </c>
      <c r="S2390" s="71">
        <f t="shared" si="211"/>
        <v>0</v>
      </c>
      <c r="T2390" s="71">
        <v>0</v>
      </c>
      <c r="U2390" s="71">
        <f t="shared" si="214"/>
        <v>0</v>
      </c>
      <c r="V2390" s="7">
        <v>0</v>
      </c>
      <c r="W2390" s="7">
        <v>0</v>
      </c>
      <c r="X2390" s="7">
        <v>0</v>
      </c>
      <c r="Y2390" s="73">
        <v>0.04</v>
      </c>
      <c r="Z2390" s="7"/>
      <c r="AA2390" s="7"/>
      <c r="AB2390" s="7"/>
      <c r="AC2390" s="7"/>
    </row>
    <row r="2391" spans="2:29" ht="15.75" customHeight="1" x14ac:dyDescent="0.25">
      <c r="B2391" s="62">
        <v>26512</v>
      </c>
      <c r="C2391" s="63" t="s">
        <v>2399</v>
      </c>
      <c r="D2391" s="64">
        <f t="shared" si="212"/>
        <v>10015.814876033059</v>
      </c>
      <c r="E2391" s="64">
        <f t="shared" si="213"/>
        <v>12119.136</v>
      </c>
      <c r="F2391" s="64">
        <f>+VLOOKUP(B2391,[1]BASES!$A$2:$C$10701,3,0)</f>
        <v>21</v>
      </c>
      <c r="G2391" s="65">
        <f t="shared" si="210"/>
        <v>12119.136</v>
      </c>
      <c r="H2391" s="66"/>
      <c r="I2391" s="67"/>
      <c r="J2391" s="67"/>
      <c r="K2391" s="67"/>
      <c r="L2391" s="67"/>
      <c r="M2391" s="68"/>
      <c r="N2391" s="69"/>
      <c r="O2391" s="70">
        <f t="shared" si="203"/>
        <v>0</v>
      </c>
      <c r="P2391" s="71">
        <f t="shared" si="204"/>
        <v>0</v>
      </c>
      <c r="Q2391" s="7">
        <v>1</v>
      </c>
      <c r="R2391" s="72">
        <f>+VLOOKUP(B2391,[1]BASES!$A$2:$E$10701,5,0)</f>
        <v>10433.140495867769</v>
      </c>
      <c r="S2391" s="71">
        <f t="shared" si="211"/>
        <v>0</v>
      </c>
      <c r="T2391" s="71">
        <v>0</v>
      </c>
      <c r="U2391" s="71">
        <f t="shared" si="214"/>
        <v>0</v>
      </c>
      <c r="V2391" s="7">
        <v>0</v>
      </c>
      <c r="W2391" s="7">
        <v>0</v>
      </c>
      <c r="X2391" s="7">
        <v>0</v>
      </c>
      <c r="Y2391" s="73">
        <v>0.04</v>
      </c>
      <c r="Z2391" s="7"/>
      <c r="AA2391" s="7"/>
      <c r="AB2391" s="7"/>
      <c r="AC2391" s="7"/>
    </row>
    <row r="2392" spans="2:29" ht="15.75" customHeight="1" x14ac:dyDescent="0.25">
      <c r="B2392" s="62">
        <v>26513</v>
      </c>
      <c r="C2392" s="63" t="s">
        <v>2400</v>
      </c>
      <c r="D2392" s="64">
        <f t="shared" si="212"/>
        <v>12877.313057851241</v>
      </c>
      <c r="E2392" s="64">
        <f t="shared" si="213"/>
        <v>15581.5488</v>
      </c>
      <c r="F2392" s="64">
        <f>+VLOOKUP(B2392,[1]BASES!$A$2:$C$10701,3,0)</f>
        <v>21</v>
      </c>
      <c r="G2392" s="65">
        <f t="shared" si="210"/>
        <v>15581.5488</v>
      </c>
      <c r="H2392" s="66"/>
      <c r="I2392" s="67"/>
      <c r="J2392" s="67"/>
      <c r="K2392" s="67"/>
      <c r="L2392" s="67"/>
      <c r="M2392" s="68"/>
      <c r="N2392" s="69"/>
      <c r="O2392" s="70">
        <f t="shared" si="203"/>
        <v>0</v>
      </c>
      <c r="P2392" s="71">
        <f t="shared" si="204"/>
        <v>0</v>
      </c>
      <c r="Q2392" s="7">
        <v>1</v>
      </c>
      <c r="R2392" s="72">
        <f>+VLOOKUP(B2392,[1]BASES!$A$2:$E$10701,5,0)</f>
        <v>13413.867768595042</v>
      </c>
      <c r="S2392" s="71">
        <f t="shared" si="211"/>
        <v>0</v>
      </c>
      <c r="T2392" s="71">
        <v>0</v>
      </c>
      <c r="U2392" s="71">
        <f t="shared" si="214"/>
        <v>0</v>
      </c>
      <c r="V2392" s="7">
        <v>0</v>
      </c>
      <c r="W2392" s="7">
        <v>0</v>
      </c>
      <c r="X2392" s="7">
        <v>0</v>
      </c>
      <c r="Y2392" s="73">
        <v>0.04</v>
      </c>
      <c r="Z2392" s="7"/>
      <c r="AA2392" s="7"/>
      <c r="AB2392" s="7"/>
      <c r="AC2392" s="7"/>
    </row>
    <row r="2393" spans="2:29" ht="15.75" customHeight="1" x14ac:dyDescent="0.25">
      <c r="B2393" s="62">
        <v>27006</v>
      </c>
      <c r="C2393" s="63" t="s">
        <v>2401</v>
      </c>
      <c r="D2393" s="64">
        <f t="shared" si="212"/>
        <v>28060.974545454545</v>
      </c>
      <c r="E2393" s="64">
        <f t="shared" si="213"/>
        <v>33953.779199999997</v>
      </c>
      <c r="F2393" s="64">
        <f>+VLOOKUP(B2393,[1]BASES!$A$2:$C$10701,3,0)</f>
        <v>21</v>
      </c>
      <c r="G2393" s="65">
        <f t="shared" si="210"/>
        <v>33953.779199999997</v>
      </c>
      <c r="H2393" s="66"/>
      <c r="I2393" s="67"/>
      <c r="J2393" s="67"/>
      <c r="K2393" s="67"/>
      <c r="L2393" s="67"/>
      <c r="M2393" s="68"/>
      <c r="N2393" s="69"/>
      <c r="O2393" s="70">
        <f t="shared" si="203"/>
        <v>0</v>
      </c>
      <c r="P2393" s="71">
        <f t="shared" si="204"/>
        <v>0</v>
      </c>
      <c r="Q2393" s="7">
        <v>1</v>
      </c>
      <c r="R2393" s="72">
        <f>+VLOOKUP(B2393,[1]BASES!$A$2:$E$10701,5,0)</f>
        <v>29230.181818181816</v>
      </c>
      <c r="S2393" s="71">
        <f t="shared" si="211"/>
        <v>0</v>
      </c>
      <c r="T2393" s="71">
        <v>0</v>
      </c>
      <c r="U2393" s="71">
        <f t="shared" si="214"/>
        <v>0</v>
      </c>
      <c r="V2393" s="7">
        <v>0</v>
      </c>
      <c r="W2393" s="7">
        <v>0</v>
      </c>
      <c r="X2393" s="7">
        <v>0</v>
      </c>
      <c r="Y2393" s="73">
        <v>0.04</v>
      </c>
      <c r="Z2393" s="7"/>
      <c r="AA2393" s="7"/>
      <c r="AB2393" s="7"/>
      <c r="AC2393" s="7"/>
    </row>
    <row r="2394" spans="2:29" ht="15.75" customHeight="1" x14ac:dyDescent="0.25">
      <c r="B2394" s="62">
        <v>27079</v>
      </c>
      <c r="C2394" s="63" t="s">
        <v>2402</v>
      </c>
      <c r="D2394" s="64">
        <f t="shared" si="212"/>
        <v>6009.0287603305787</v>
      </c>
      <c r="E2394" s="64">
        <f t="shared" si="213"/>
        <v>7270.9248000000007</v>
      </c>
      <c r="F2394" s="64">
        <f>+VLOOKUP(B2394,[1]BASES!$A$2:$C$10701,3,0)</f>
        <v>21</v>
      </c>
      <c r="G2394" s="65">
        <f t="shared" si="210"/>
        <v>7270.9248000000007</v>
      </c>
      <c r="H2394" s="66"/>
      <c r="I2394" s="67"/>
      <c r="J2394" s="67"/>
      <c r="K2394" s="67"/>
      <c r="L2394" s="67"/>
      <c r="M2394" s="68"/>
      <c r="N2394" s="69"/>
      <c r="O2394" s="70">
        <f t="shared" si="203"/>
        <v>0</v>
      </c>
      <c r="P2394" s="71">
        <f t="shared" si="204"/>
        <v>0</v>
      </c>
      <c r="Q2394" s="7">
        <v>1</v>
      </c>
      <c r="R2394" s="72">
        <f>+VLOOKUP(B2394,[1]BASES!$A$2:$E$10701,5,0)</f>
        <v>6259.4049586776864</v>
      </c>
      <c r="S2394" s="71">
        <f t="shared" si="211"/>
        <v>0</v>
      </c>
      <c r="T2394" s="71">
        <v>0</v>
      </c>
      <c r="U2394" s="71">
        <f t="shared" si="214"/>
        <v>0</v>
      </c>
      <c r="V2394" s="7">
        <v>0</v>
      </c>
      <c r="W2394" s="7">
        <v>0</v>
      </c>
      <c r="X2394" s="7">
        <v>0</v>
      </c>
      <c r="Y2394" s="73">
        <v>0.04</v>
      </c>
      <c r="Z2394" s="7"/>
      <c r="AA2394" s="7"/>
      <c r="AB2394" s="7"/>
      <c r="AC2394" s="7"/>
    </row>
    <row r="2395" spans="2:29" ht="15.75" customHeight="1" x14ac:dyDescent="0.25">
      <c r="B2395" s="62">
        <v>31119</v>
      </c>
      <c r="C2395" s="63" t="s">
        <v>2403</v>
      </c>
      <c r="D2395" s="64">
        <f t="shared" si="212"/>
        <v>6581.7917355371901</v>
      </c>
      <c r="E2395" s="64">
        <f t="shared" si="213"/>
        <v>7963.9679999999998</v>
      </c>
      <c r="F2395" s="64">
        <f>+VLOOKUP(B2395,[1]BASES!$A$2:$C$10701,3,0)</f>
        <v>21</v>
      </c>
      <c r="G2395" s="65">
        <f t="shared" si="210"/>
        <v>7963.9679999999998</v>
      </c>
      <c r="H2395" s="66"/>
      <c r="I2395" s="67"/>
      <c r="J2395" s="67"/>
      <c r="K2395" s="67"/>
      <c r="L2395" s="67"/>
      <c r="M2395" s="68"/>
      <c r="N2395" s="69"/>
      <c r="O2395" s="70">
        <f t="shared" si="203"/>
        <v>0</v>
      </c>
      <c r="P2395" s="71">
        <f t="shared" si="204"/>
        <v>0</v>
      </c>
      <c r="Q2395" s="7">
        <v>1</v>
      </c>
      <c r="R2395" s="72">
        <f>+VLOOKUP(B2395,[1]BASES!$A$2:$E$10701,5,0)</f>
        <v>6856.0330578512394</v>
      </c>
      <c r="S2395" s="71">
        <f t="shared" si="211"/>
        <v>0</v>
      </c>
      <c r="T2395" s="71">
        <v>0</v>
      </c>
      <c r="U2395" s="71">
        <f t="shared" si="214"/>
        <v>0</v>
      </c>
      <c r="V2395" s="7">
        <v>0</v>
      </c>
      <c r="W2395" s="7">
        <v>0</v>
      </c>
      <c r="X2395" s="7">
        <v>0</v>
      </c>
      <c r="Y2395" s="73">
        <v>0.04</v>
      </c>
      <c r="Z2395" s="7"/>
      <c r="AA2395" s="7"/>
      <c r="AB2395" s="7"/>
      <c r="AC2395" s="7"/>
    </row>
    <row r="2396" spans="2:29" ht="15.75" customHeight="1" x14ac:dyDescent="0.25">
      <c r="B2396" s="62">
        <v>31764</v>
      </c>
      <c r="C2396" s="63" t="s">
        <v>2404</v>
      </c>
      <c r="D2396" s="64">
        <f t="shared" si="212"/>
        <v>2575.2277685950412</v>
      </c>
      <c r="E2396" s="64">
        <f t="shared" si="213"/>
        <v>3116.0255999999999</v>
      </c>
      <c r="F2396" s="64">
        <f>+VLOOKUP(B2396,[1]BASES!$A$2:$C$10701,3,0)</f>
        <v>21</v>
      </c>
      <c r="G2396" s="65">
        <f t="shared" si="210"/>
        <v>3116.0255999999999</v>
      </c>
      <c r="H2396" s="66"/>
      <c r="I2396" s="67"/>
      <c r="J2396" s="67"/>
      <c r="K2396" s="67"/>
      <c r="L2396" s="67"/>
      <c r="M2396" s="68"/>
      <c r="N2396" s="69"/>
      <c r="O2396" s="70">
        <f t="shared" si="203"/>
        <v>0</v>
      </c>
      <c r="P2396" s="71">
        <f t="shared" si="204"/>
        <v>0</v>
      </c>
      <c r="Q2396" s="7">
        <v>1</v>
      </c>
      <c r="R2396" s="72">
        <f>+VLOOKUP(B2396,[1]BASES!$A$2:$E$10701,5,0)</f>
        <v>2682.5289256198348</v>
      </c>
      <c r="S2396" s="71">
        <f t="shared" si="211"/>
        <v>0</v>
      </c>
      <c r="T2396" s="71">
        <v>0</v>
      </c>
      <c r="U2396" s="71">
        <f t="shared" si="214"/>
        <v>0</v>
      </c>
      <c r="V2396" s="7">
        <v>0</v>
      </c>
      <c r="W2396" s="7">
        <v>0</v>
      </c>
      <c r="X2396" s="7">
        <v>0</v>
      </c>
      <c r="Y2396" s="73">
        <v>0.04</v>
      </c>
      <c r="Z2396" s="7"/>
      <c r="AA2396" s="7"/>
      <c r="AB2396" s="7"/>
      <c r="AC2396" s="7"/>
    </row>
    <row r="2397" spans="2:29" ht="15.75" customHeight="1" x14ac:dyDescent="0.25">
      <c r="B2397" s="62">
        <v>32262</v>
      </c>
      <c r="C2397" s="63" t="s">
        <v>2405</v>
      </c>
      <c r="D2397" s="64">
        <f t="shared" si="212"/>
        <v>13592.394049586779</v>
      </c>
      <c r="E2397" s="64">
        <f t="shared" si="213"/>
        <v>16446.796800000004</v>
      </c>
      <c r="F2397" s="64">
        <f>+VLOOKUP(B2397,[1]BASES!$A$2:$C$10701,3,0)</f>
        <v>21</v>
      </c>
      <c r="G2397" s="65">
        <f t="shared" si="210"/>
        <v>16446.796800000004</v>
      </c>
      <c r="H2397" s="66"/>
      <c r="I2397" s="67"/>
      <c r="J2397" s="67"/>
      <c r="K2397" s="67"/>
      <c r="L2397" s="67"/>
      <c r="M2397" s="68"/>
      <c r="N2397" s="69"/>
      <c r="O2397" s="70">
        <f t="shared" si="203"/>
        <v>0</v>
      </c>
      <c r="P2397" s="71">
        <f t="shared" si="204"/>
        <v>0</v>
      </c>
      <c r="Q2397" s="7">
        <v>1</v>
      </c>
      <c r="R2397" s="72">
        <f>+VLOOKUP(B2397,[1]BASES!$A$2:$E$10701,5,0)</f>
        <v>14158.743801652894</v>
      </c>
      <c r="S2397" s="71">
        <f t="shared" si="211"/>
        <v>0</v>
      </c>
      <c r="T2397" s="71">
        <v>0</v>
      </c>
      <c r="U2397" s="71">
        <f t="shared" si="214"/>
        <v>0</v>
      </c>
      <c r="V2397" s="7">
        <v>0</v>
      </c>
      <c r="W2397" s="7">
        <v>0</v>
      </c>
      <c r="X2397" s="7">
        <v>0</v>
      </c>
      <c r="Y2397" s="73">
        <v>0.04</v>
      </c>
      <c r="Z2397" s="7"/>
      <c r="AA2397" s="7"/>
      <c r="AB2397" s="7"/>
      <c r="AC2397" s="7"/>
    </row>
    <row r="2398" spans="2:29" ht="15.75" customHeight="1" x14ac:dyDescent="0.25">
      <c r="B2398" s="62">
        <v>32263</v>
      </c>
      <c r="C2398" s="63" t="s">
        <v>2406</v>
      </c>
      <c r="D2398" s="64">
        <f t="shared" si="212"/>
        <v>25592.370247933883</v>
      </c>
      <c r="E2398" s="64">
        <f t="shared" si="213"/>
        <v>30966.767999999996</v>
      </c>
      <c r="F2398" s="64">
        <f>+VLOOKUP(B2398,[1]BASES!$A$2:$C$10701,3,0)</f>
        <v>21</v>
      </c>
      <c r="G2398" s="65">
        <f t="shared" si="210"/>
        <v>30966.767999999996</v>
      </c>
      <c r="H2398" s="66"/>
      <c r="I2398" s="67"/>
      <c r="J2398" s="67"/>
      <c r="K2398" s="67"/>
      <c r="L2398" s="67"/>
      <c r="M2398" s="68"/>
      <c r="N2398" s="69"/>
      <c r="O2398" s="70">
        <f t="shared" si="203"/>
        <v>0</v>
      </c>
      <c r="P2398" s="71">
        <f t="shared" si="204"/>
        <v>0</v>
      </c>
      <c r="Q2398" s="7">
        <v>1</v>
      </c>
      <c r="R2398" s="72">
        <f>+VLOOKUP(B2398,[1]BASES!$A$2:$E$10701,5,0)</f>
        <v>26658.719008264463</v>
      </c>
      <c r="S2398" s="71">
        <f t="shared" si="211"/>
        <v>0</v>
      </c>
      <c r="T2398" s="71">
        <v>0</v>
      </c>
      <c r="U2398" s="71">
        <f t="shared" si="214"/>
        <v>0</v>
      </c>
      <c r="V2398" s="7">
        <v>0</v>
      </c>
      <c r="W2398" s="7">
        <v>0</v>
      </c>
      <c r="X2398" s="7">
        <v>0</v>
      </c>
      <c r="Y2398" s="73">
        <v>0.04</v>
      </c>
      <c r="Z2398" s="7"/>
      <c r="AA2398" s="7"/>
      <c r="AB2398" s="7"/>
      <c r="AC2398" s="7"/>
    </row>
    <row r="2399" spans="2:29" ht="15.75" customHeight="1" x14ac:dyDescent="0.25">
      <c r="B2399" s="62">
        <v>43641</v>
      </c>
      <c r="C2399" s="63" t="s">
        <v>2407</v>
      </c>
      <c r="D2399" s="64">
        <f t="shared" si="212"/>
        <v>18600.301487603305</v>
      </c>
      <c r="E2399" s="64">
        <f t="shared" si="213"/>
        <v>22506.364799999999</v>
      </c>
      <c r="F2399" s="64">
        <f>+VLOOKUP(B2399,[1]BASES!$A$2:$C$10701,3,0)</f>
        <v>21</v>
      </c>
      <c r="G2399" s="65">
        <f t="shared" si="210"/>
        <v>22506.364799999999</v>
      </c>
      <c r="H2399" s="66"/>
      <c r="I2399" s="67"/>
      <c r="J2399" s="67"/>
      <c r="K2399" s="67"/>
      <c r="L2399" s="67"/>
      <c r="M2399" s="68"/>
      <c r="N2399" s="69"/>
      <c r="O2399" s="70">
        <f t="shared" si="203"/>
        <v>0</v>
      </c>
      <c r="P2399" s="71">
        <f t="shared" si="204"/>
        <v>0</v>
      </c>
      <c r="Q2399" s="7">
        <v>1</v>
      </c>
      <c r="R2399" s="72">
        <f>+VLOOKUP(B2399,[1]BASES!$A$2:$E$10701,5,0)</f>
        <v>19375.314049586777</v>
      </c>
      <c r="S2399" s="71">
        <f t="shared" si="211"/>
        <v>0</v>
      </c>
      <c r="T2399" s="71">
        <v>0</v>
      </c>
      <c r="U2399" s="71">
        <f t="shared" si="214"/>
        <v>0</v>
      </c>
      <c r="V2399" s="7">
        <v>0</v>
      </c>
      <c r="W2399" s="7">
        <v>0</v>
      </c>
      <c r="X2399" s="7">
        <v>0</v>
      </c>
      <c r="Y2399" s="73">
        <v>0.04</v>
      </c>
      <c r="Z2399" s="7"/>
      <c r="AA2399" s="7"/>
      <c r="AB2399" s="7"/>
      <c r="AC2399" s="7"/>
    </row>
    <row r="2400" spans="2:29" ht="15.75" customHeight="1" x14ac:dyDescent="0.25">
      <c r="B2400" s="62">
        <v>46351</v>
      </c>
      <c r="C2400" s="63" t="s">
        <v>2408</v>
      </c>
      <c r="D2400" s="64">
        <f t="shared" si="212"/>
        <v>4280.3067768595047</v>
      </c>
      <c r="E2400" s="64">
        <f t="shared" si="213"/>
        <v>5179.1712000000007</v>
      </c>
      <c r="F2400" s="64">
        <f>+VLOOKUP(B2400,[1]BASES!$A$2:$C$10701,3,0)</f>
        <v>21</v>
      </c>
      <c r="G2400" s="65">
        <f t="shared" si="210"/>
        <v>5179.1712000000007</v>
      </c>
      <c r="H2400" s="66"/>
      <c r="I2400" s="67"/>
      <c r="J2400" s="67"/>
      <c r="K2400" s="67"/>
      <c r="L2400" s="67"/>
      <c r="M2400" s="68"/>
      <c r="N2400" s="69"/>
      <c r="O2400" s="70">
        <f t="shared" si="203"/>
        <v>0</v>
      </c>
      <c r="P2400" s="71">
        <f t="shared" si="204"/>
        <v>0</v>
      </c>
      <c r="Q2400" s="7">
        <v>1</v>
      </c>
      <c r="R2400" s="72">
        <f>+VLOOKUP(B2400,[1]BASES!$A$2:$E$10701,5,0)</f>
        <v>4458.6528925619841</v>
      </c>
      <c r="S2400" s="71">
        <f t="shared" si="211"/>
        <v>0</v>
      </c>
      <c r="T2400" s="71">
        <v>0</v>
      </c>
      <c r="U2400" s="71">
        <f t="shared" si="214"/>
        <v>0</v>
      </c>
      <c r="V2400" s="7">
        <v>0</v>
      </c>
      <c r="W2400" s="7">
        <v>0</v>
      </c>
      <c r="X2400" s="7">
        <v>0</v>
      </c>
      <c r="Y2400" s="73">
        <v>0.04</v>
      </c>
      <c r="Z2400" s="7"/>
      <c r="AA2400" s="7"/>
      <c r="AB2400" s="7"/>
      <c r="AC2400" s="7"/>
    </row>
    <row r="2401" spans="2:29" ht="15.75" customHeight="1" x14ac:dyDescent="0.25">
      <c r="B2401" s="62">
        <v>4239</v>
      </c>
      <c r="C2401" s="63" t="s">
        <v>2409</v>
      </c>
      <c r="D2401" s="64">
        <f t="shared" si="212"/>
        <v>3291.4750413223142</v>
      </c>
      <c r="E2401" s="64">
        <f t="shared" si="213"/>
        <v>3982.6848</v>
      </c>
      <c r="F2401" s="64">
        <f>+VLOOKUP(B2401,[1]BASES!$A$2:$C$10701,3,0)</f>
        <v>21</v>
      </c>
      <c r="G2401" s="65">
        <f t="shared" si="210"/>
        <v>3982.6848</v>
      </c>
      <c r="H2401" s="66"/>
      <c r="I2401" s="67"/>
      <c r="J2401" s="67"/>
      <c r="K2401" s="67"/>
      <c r="L2401" s="67"/>
      <c r="M2401" s="68"/>
      <c r="N2401" s="69"/>
      <c r="O2401" s="70">
        <f t="shared" si="203"/>
        <v>0</v>
      </c>
      <c r="P2401" s="71">
        <f t="shared" si="204"/>
        <v>0</v>
      </c>
      <c r="Q2401" s="7">
        <v>1</v>
      </c>
      <c r="R2401" s="72">
        <f>+VLOOKUP(B2401,[1]BASES!$A$2:$E$10701,5,0)</f>
        <v>3428.6198347107438</v>
      </c>
      <c r="S2401" s="71">
        <f t="shared" si="211"/>
        <v>0</v>
      </c>
      <c r="T2401" s="71">
        <v>0</v>
      </c>
      <c r="U2401" s="71">
        <f t="shared" si="214"/>
        <v>0</v>
      </c>
      <c r="V2401" s="7">
        <v>0</v>
      </c>
      <c r="W2401" s="7">
        <v>0</v>
      </c>
      <c r="X2401" s="7">
        <v>0</v>
      </c>
      <c r="Y2401" s="73">
        <v>0.04</v>
      </c>
      <c r="Z2401" s="7"/>
      <c r="AA2401" s="7"/>
      <c r="AB2401" s="7"/>
      <c r="AC2401" s="7"/>
    </row>
    <row r="2402" spans="2:29" ht="15.75" customHeight="1" x14ac:dyDescent="0.25">
      <c r="B2402" s="62">
        <v>4240</v>
      </c>
      <c r="C2402" s="63" t="s">
        <v>2410</v>
      </c>
      <c r="D2402" s="64">
        <f t="shared" si="212"/>
        <v>4078.413223140496</v>
      </c>
      <c r="E2402" s="64">
        <f t="shared" si="213"/>
        <v>4934.88</v>
      </c>
      <c r="F2402" s="64">
        <f>+VLOOKUP(B2402,[1]BASES!$A$2:$C$10701,3,0)</f>
        <v>21</v>
      </c>
      <c r="G2402" s="65">
        <f t="shared" si="210"/>
        <v>4934.88</v>
      </c>
      <c r="H2402" s="66"/>
      <c r="I2402" s="67"/>
      <c r="J2402" s="67"/>
      <c r="K2402" s="67"/>
      <c r="L2402" s="67"/>
      <c r="M2402" s="68"/>
      <c r="N2402" s="69"/>
      <c r="O2402" s="70">
        <f t="shared" si="203"/>
        <v>0</v>
      </c>
      <c r="P2402" s="71">
        <f t="shared" si="204"/>
        <v>0</v>
      </c>
      <c r="Q2402" s="7">
        <v>1</v>
      </c>
      <c r="R2402" s="72">
        <f>+VLOOKUP(B2402,[1]BASES!$A$2:$E$10701,5,0)</f>
        <v>4248.3471074380168</v>
      </c>
      <c r="S2402" s="71">
        <f t="shared" si="211"/>
        <v>0</v>
      </c>
      <c r="T2402" s="71">
        <v>0</v>
      </c>
      <c r="U2402" s="71">
        <f t="shared" si="214"/>
        <v>0</v>
      </c>
      <c r="V2402" s="7">
        <v>0</v>
      </c>
      <c r="W2402" s="7">
        <v>0</v>
      </c>
      <c r="X2402" s="7">
        <v>0</v>
      </c>
      <c r="Y2402" s="73">
        <v>0.04</v>
      </c>
      <c r="Z2402" s="7"/>
      <c r="AA2402" s="7"/>
      <c r="AB2402" s="7"/>
      <c r="AC2402" s="7"/>
    </row>
    <row r="2403" spans="2:29" ht="15.75" customHeight="1" x14ac:dyDescent="0.25">
      <c r="B2403" s="62">
        <v>4241</v>
      </c>
      <c r="C2403" s="63" t="s">
        <v>2411</v>
      </c>
      <c r="D2403" s="64">
        <f t="shared" si="212"/>
        <v>6152.973223140496</v>
      </c>
      <c r="E2403" s="64">
        <f t="shared" si="213"/>
        <v>7445.0976000000001</v>
      </c>
      <c r="F2403" s="64">
        <f>+VLOOKUP(B2403,[1]BASES!$A$2:$C$10701,3,0)</f>
        <v>21</v>
      </c>
      <c r="G2403" s="65">
        <f t="shared" si="210"/>
        <v>7445.0976000000001</v>
      </c>
      <c r="H2403" s="66"/>
      <c r="I2403" s="67"/>
      <c r="J2403" s="67"/>
      <c r="K2403" s="67"/>
      <c r="L2403" s="67"/>
      <c r="M2403" s="68"/>
      <c r="N2403" s="69"/>
      <c r="O2403" s="70">
        <f t="shared" si="203"/>
        <v>0</v>
      </c>
      <c r="P2403" s="71">
        <f t="shared" si="204"/>
        <v>0</v>
      </c>
      <c r="Q2403" s="7">
        <v>1</v>
      </c>
      <c r="R2403" s="72">
        <f>+VLOOKUP(B2403,[1]BASES!$A$2:$E$10701,5,0)</f>
        <v>6409.3471074380168</v>
      </c>
      <c r="S2403" s="71">
        <f t="shared" si="211"/>
        <v>0</v>
      </c>
      <c r="T2403" s="71">
        <v>0</v>
      </c>
      <c r="U2403" s="71">
        <f t="shared" si="214"/>
        <v>0</v>
      </c>
      <c r="V2403" s="7">
        <v>0</v>
      </c>
      <c r="W2403" s="7">
        <v>0</v>
      </c>
      <c r="X2403" s="7">
        <v>0</v>
      </c>
      <c r="Y2403" s="73">
        <v>0.04</v>
      </c>
      <c r="Z2403" s="7"/>
      <c r="AA2403" s="7"/>
      <c r="AB2403" s="7"/>
      <c r="AC2403" s="7"/>
    </row>
    <row r="2404" spans="2:29" ht="15.75" customHeight="1" x14ac:dyDescent="0.25">
      <c r="B2404" s="62">
        <v>14697</v>
      </c>
      <c r="C2404" s="63" t="s">
        <v>2412</v>
      </c>
      <c r="D2404" s="64">
        <f t="shared" si="212"/>
        <v>1545.2905785123967</v>
      </c>
      <c r="E2404" s="64">
        <f t="shared" si="213"/>
        <v>1869.8016</v>
      </c>
      <c r="F2404" s="64">
        <f>+VLOOKUP(B2404,[1]BASES!$A$2:$C$10701,3,0)</f>
        <v>21</v>
      </c>
      <c r="G2404" s="65">
        <f t="shared" si="210"/>
        <v>1869.8016</v>
      </c>
      <c r="H2404" s="66"/>
      <c r="I2404" s="67"/>
      <c r="J2404" s="67"/>
      <c r="K2404" s="67"/>
      <c r="L2404" s="67"/>
      <c r="M2404" s="68"/>
      <c r="N2404" s="69"/>
      <c r="O2404" s="70">
        <f t="shared" si="203"/>
        <v>0</v>
      </c>
      <c r="P2404" s="71">
        <f t="shared" si="204"/>
        <v>0</v>
      </c>
      <c r="Q2404" s="7">
        <v>1</v>
      </c>
      <c r="R2404" s="72">
        <f>+VLOOKUP(B2404,[1]BASES!$A$2:$E$10701,5,0)</f>
        <v>1609.6776859504132</v>
      </c>
      <c r="S2404" s="71">
        <f t="shared" si="211"/>
        <v>0</v>
      </c>
      <c r="T2404" s="71">
        <v>0</v>
      </c>
      <c r="U2404" s="71">
        <f t="shared" si="214"/>
        <v>0</v>
      </c>
      <c r="V2404" s="7">
        <v>0</v>
      </c>
      <c r="W2404" s="7">
        <v>0</v>
      </c>
      <c r="X2404" s="7">
        <v>0</v>
      </c>
      <c r="Y2404" s="73">
        <v>0.04</v>
      </c>
      <c r="Z2404" s="7"/>
      <c r="AA2404" s="7"/>
      <c r="AB2404" s="7"/>
      <c r="AC2404" s="7"/>
    </row>
    <row r="2405" spans="2:29" ht="15.75" customHeight="1" x14ac:dyDescent="0.25">
      <c r="B2405" s="62">
        <v>1800</v>
      </c>
      <c r="C2405" s="63" t="s">
        <v>2413</v>
      </c>
      <c r="D2405" s="64">
        <f t="shared" si="212"/>
        <v>10132.165289256198</v>
      </c>
      <c r="E2405" s="64">
        <f t="shared" si="213"/>
        <v>12259.92</v>
      </c>
      <c r="F2405" s="64">
        <f>+VLOOKUP(B2405,[1]BASES!$A$2:$C$10701,3,0)</f>
        <v>21</v>
      </c>
      <c r="G2405" s="65">
        <f t="shared" si="210"/>
        <v>12259.92</v>
      </c>
      <c r="H2405" s="66"/>
      <c r="I2405" s="67"/>
      <c r="J2405" s="67"/>
      <c r="K2405" s="67"/>
      <c r="L2405" s="67"/>
      <c r="M2405" s="68"/>
      <c r="N2405" s="69"/>
      <c r="O2405" s="70">
        <f t="shared" si="203"/>
        <v>0</v>
      </c>
      <c r="P2405" s="71">
        <f t="shared" si="204"/>
        <v>0</v>
      </c>
      <c r="Q2405" s="7">
        <v>1</v>
      </c>
      <c r="R2405" s="72">
        <f>+VLOOKUP(B2405,[1]BASES!$A$2:$E$10701,5,0)</f>
        <v>10554.338842975207</v>
      </c>
      <c r="S2405" s="71">
        <f t="shared" si="211"/>
        <v>0</v>
      </c>
      <c r="T2405" s="71">
        <v>0</v>
      </c>
      <c r="U2405" s="71">
        <f t="shared" si="214"/>
        <v>0</v>
      </c>
      <c r="V2405" s="7">
        <v>0</v>
      </c>
      <c r="W2405" s="7">
        <v>0</v>
      </c>
      <c r="X2405" s="7">
        <v>0</v>
      </c>
      <c r="Y2405" s="73">
        <v>0.04</v>
      </c>
      <c r="Z2405" s="7"/>
      <c r="AA2405" s="7"/>
      <c r="AB2405" s="7"/>
      <c r="AC2405" s="7"/>
    </row>
    <row r="2406" spans="2:29" ht="15.75" customHeight="1" x14ac:dyDescent="0.25">
      <c r="B2406" s="62">
        <v>1801</v>
      </c>
      <c r="C2406" s="63" t="s">
        <v>2414</v>
      </c>
      <c r="D2406" s="64">
        <f t="shared" si="212"/>
        <v>9838.8575206611567</v>
      </c>
      <c r="E2406" s="64">
        <f t="shared" si="213"/>
        <v>11905.017599999999</v>
      </c>
      <c r="F2406" s="64">
        <f>+VLOOKUP(B2406,[1]BASES!$A$2:$C$10701,3,0)</f>
        <v>21</v>
      </c>
      <c r="G2406" s="65">
        <f t="shared" si="210"/>
        <v>11905.017599999999</v>
      </c>
      <c r="H2406" s="66"/>
      <c r="I2406" s="67"/>
      <c r="J2406" s="67"/>
      <c r="K2406" s="67"/>
      <c r="L2406" s="67"/>
      <c r="M2406" s="68"/>
      <c r="N2406" s="69"/>
      <c r="O2406" s="70">
        <f t="shared" si="203"/>
        <v>0</v>
      </c>
      <c r="P2406" s="71">
        <f t="shared" si="204"/>
        <v>0</v>
      </c>
      <c r="Q2406" s="7">
        <v>1</v>
      </c>
      <c r="R2406" s="72">
        <f>+VLOOKUP(B2406,[1]BASES!$A$2:$E$10701,5,0)</f>
        <v>10248.809917355371</v>
      </c>
      <c r="S2406" s="71">
        <f t="shared" si="211"/>
        <v>0</v>
      </c>
      <c r="T2406" s="71">
        <v>0</v>
      </c>
      <c r="U2406" s="71">
        <f t="shared" si="214"/>
        <v>0</v>
      </c>
      <c r="V2406" s="7">
        <v>0</v>
      </c>
      <c r="W2406" s="7">
        <v>0</v>
      </c>
      <c r="X2406" s="7">
        <v>0</v>
      </c>
      <c r="Y2406" s="73">
        <v>0.04</v>
      </c>
      <c r="Z2406" s="7"/>
      <c r="AA2406" s="7"/>
      <c r="AB2406" s="7"/>
      <c r="AC2406" s="7"/>
    </row>
    <row r="2407" spans="2:29" ht="15.75" customHeight="1" x14ac:dyDescent="0.25">
      <c r="B2407" s="62">
        <v>4660</v>
      </c>
      <c r="C2407" s="63" t="s">
        <v>2415</v>
      </c>
      <c r="D2407" s="64">
        <f t="shared" si="212"/>
        <v>16468.601652892561</v>
      </c>
      <c r="E2407" s="64">
        <f t="shared" si="213"/>
        <v>19927.007999999998</v>
      </c>
      <c r="F2407" s="64">
        <f>+VLOOKUP(B2407,[1]BASES!$A$2:$C$10701,3,0)</f>
        <v>21</v>
      </c>
      <c r="G2407" s="65">
        <f t="shared" si="210"/>
        <v>19927.007999999998</v>
      </c>
      <c r="H2407" s="66"/>
      <c r="I2407" s="67"/>
      <c r="J2407" s="67"/>
      <c r="K2407" s="67"/>
      <c r="L2407" s="67"/>
      <c r="M2407" s="68"/>
      <c r="N2407" s="69"/>
      <c r="O2407" s="70">
        <f t="shared" si="203"/>
        <v>0</v>
      </c>
      <c r="P2407" s="71">
        <f t="shared" si="204"/>
        <v>0</v>
      </c>
      <c r="Q2407" s="7">
        <v>1</v>
      </c>
      <c r="R2407" s="72">
        <f>+VLOOKUP(B2407,[1]BASES!$A$2:$E$10701,5,0)</f>
        <v>17154.793388429753</v>
      </c>
      <c r="S2407" s="71">
        <f t="shared" si="211"/>
        <v>0</v>
      </c>
      <c r="T2407" s="71">
        <v>0</v>
      </c>
      <c r="U2407" s="71">
        <f t="shared" si="214"/>
        <v>0</v>
      </c>
      <c r="V2407" s="7">
        <v>0</v>
      </c>
      <c r="W2407" s="7">
        <v>0</v>
      </c>
      <c r="X2407" s="7">
        <v>0</v>
      </c>
      <c r="Y2407" s="73">
        <v>0.04</v>
      </c>
      <c r="Z2407" s="7"/>
      <c r="AA2407" s="7"/>
      <c r="AB2407" s="7"/>
      <c r="AC2407" s="7"/>
    </row>
    <row r="2408" spans="2:29" ht="15.75" customHeight="1" x14ac:dyDescent="0.25">
      <c r="B2408" s="62">
        <v>4661</v>
      </c>
      <c r="C2408" s="63" t="s">
        <v>2416</v>
      </c>
      <c r="D2408" s="64">
        <f t="shared" si="212"/>
        <v>17455.465785123968</v>
      </c>
      <c r="E2408" s="64">
        <f t="shared" si="213"/>
        <v>21121.113600000001</v>
      </c>
      <c r="F2408" s="64">
        <f>+VLOOKUP(B2408,[1]BASES!$A$2:$C$10701,3,0)</f>
        <v>21</v>
      </c>
      <c r="G2408" s="65">
        <f t="shared" si="210"/>
        <v>21121.113600000001</v>
      </c>
      <c r="H2408" s="66"/>
      <c r="I2408" s="67"/>
      <c r="J2408" s="67"/>
      <c r="K2408" s="67"/>
      <c r="L2408" s="67"/>
      <c r="M2408" s="68"/>
      <c r="N2408" s="69"/>
      <c r="O2408" s="70">
        <f t="shared" si="203"/>
        <v>0</v>
      </c>
      <c r="P2408" s="71">
        <f t="shared" si="204"/>
        <v>0</v>
      </c>
      <c r="Q2408" s="7">
        <v>1</v>
      </c>
      <c r="R2408" s="72">
        <f>+VLOOKUP(B2408,[1]BASES!$A$2:$E$10701,5,0)</f>
        <v>18182.776859504134</v>
      </c>
      <c r="S2408" s="71">
        <f t="shared" si="211"/>
        <v>0</v>
      </c>
      <c r="T2408" s="71">
        <v>0</v>
      </c>
      <c r="U2408" s="71">
        <f t="shared" si="214"/>
        <v>0</v>
      </c>
      <c r="V2408" s="7">
        <v>0</v>
      </c>
      <c r="W2408" s="7">
        <v>0</v>
      </c>
      <c r="X2408" s="7">
        <v>0</v>
      </c>
      <c r="Y2408" s="73">
        <v>0.04</v>
      </c>
      <c r="Z2408" s="7"/>
      <c r="AA2408" s="7"/>
      <c r="AB2408" s="7"/>
      <c r="AC2408" s="7"/>
    </row>
    <row r="2409" spans="2:29" ht="15.75" customHeight="1" x14ac:dyDescent="0.25">
      <c r="B2409" s="62">
        <v>4740</v>
      </c>
      <c r="C2409" s="63" t="s">
        <v>2417</v>
      </c>
      <c r="D2409" s="64">
        <f t="shared" si="212"/>
        <v>18365.283966942152</v>
      </c>
      <c r="E2409" s="64">
        <f t="shared" si="213"/>
        <v>22221.993600000005</v>
      </c>
      <c r="F2409" s="64">
        <f>+VLOOKUP(B2409,[1]BASES!$A$2:$C$10701,3,0)</f>
        <v>21</v>
      </c>
      <c r="G2409" s="65">
        <f t="shared" si="210"/>
        <v>22221.993600000005</v>
      </c>
      <c r="H2409" s="66"/>
      <c r="I2409" s="67"/>
      <c r="J2409" s="67"/>
      <c r="K2409" s="67"/>
      <c r="L2409" s="67"/>
      <c r="M2409" s="68"/>
      <c r="N2409" s="69"/>
      <c r="O2409" s="70">
        <f t="shared" si="203"/>
        <v>0</v>
      </c>
      <c r="P2409" s="71">
        <f t="shared" si="204"/>
        <v>0</v>
      </c>
      <c r="Q2409" s="7">
        <v>1</v>
      </c>
      <c r="R2409" s="72">
        <f>+VLOOKUP(B2409,[1]BASES!$A$2:$E$10701,5,0)</f>
        <v>19130.504132231406</v>
      </c>
      <c r="S2409" s="71">
        <f t="shared" si="211"/>
        <v>0</v>
      </c>
      <c r="T2409" s="71">
        <v>0</v>
      </c>
      <c r="U2409" s="71">
        <f t="shared" si="214"/>
        <v>0</v>
      </c>
      <c r="V2409" s="7">
        <v>0</v>
      </c>
      <c r="W2409" s="7">
        <v>0</v>
      </c>
      <c r="X2409" s="7">
        <v>0</v>
      </c>
      <c r="Y2409" s="73">
        <v>0.04</v>
      </c>
      <c r="Z2409" s="7"/>
      <c r="AA2409" s="7"/>
      <c r="AB2409" s="7"/>
      <c r="AC2409" s="7"/>
    </row>
    <row r="2410" spans="2:29" ht="15.75" customHeight="1" x14ac:dyDescent="0.25">
      <c r="B2410" s="62">
        <v>4741</v>
      </c>
      <c r="C2410" s="63" t="s">
        <v>2418</v>
      </c>
      <c r="D2410" s="64">
        <f t="shared" si="212"/>
        <v>18365.283966942152</v>
      </c>
      <c r="E2410" s="64">
        <f t="shared" si="213"/>
        <v>22221.993600000005</v>
      </c>
      <c r="F2410" s="64">
        <f>+VLOOKUP(B2410,[1]BASES!$A$2:$C$10701,3,0)</f>
        <v>21</v>
      </c>
      <c r="G2410" s="65">
        <f t="shared" si="210"/>
        <v>22221.993600000005</v>
      </c>
      <c r="H2410" s="66"/>
      <c r="I2410" s="67"/>
      <c r="J2410" s="67"/>
      <c r="K2410" s="67"/>
      <c r="L2410" s="67"/>
      <c r="M2410" s="68"/>
      <c r="N2410" s="69"/>
      <c r="O2410" s="70">
        <f t="shared" si="203"/>
        <v>0</v>
      </c>
      <c r="P2410" s="71">
        <f t="shared" si="204"/>
        <v>0</v>
      </c>
      <c r="Q2410" s="7">
        <v>1</v>
      </c>
      <c r="R2410" s="72">
        <f>+VLOOKUP(B2410,[1]BASES!$A$2:$E$10701,5,0)</f>
        <v>19130.504132231406</v>
      </c>
      <c r="S2410" s="71">
        <f t="shared" si="211"/>
        <v>0</v>
      </c>
      <c r="T2410" s="71">
        <v>0</v>
      </c>
      <c r="U2410" s="71">
        <f t="shared" si="214"/>
        <v>0</v>
      </c>
      <c r="V2410" s="7">
        <v>0</v>
      </c>
      <c r="W2410" s="7">
        <v>0</v>
      </c>
      <c r="X2410" s="7">
        <v>0</v>
      </c>
      <c r="Y2410" s="73">
        <v>0.04</v>
      </c>
      <c r="Z2410" s="7"/>
      <c r="AA2410" s="7"/>
      <c r="AB2410" s="7"/>
      <c r="AC2410" s="7"/>
    </row>
    <row r="2411" spans="2:29" ht="15.75" customHeight="1" x14ac:dyDescent="0.25">
      <c r="B2411" s="62">
        <v>4742</v>
      </c>
      <c r="C2411" s="63" t="s">
        <v>2419</v>
      </c>
      <c r="D2411" s="64">
        <f t="shared" si="212"/>
        <v>18365.283966942152</v>
      </c>
      <c r="E2411" s="64">
        <f t="shared" si="213"/>
        <v>22221.993600000005</v>
      </c>
      <c r="F2411" s="64">
        <f>+VLOOKUP(B2411,[1]BASES!$A$2:$C$10701,3,0)</f>
        <v>21</v>
      </c>
      <c r="G2411" s="65">
        <f t="shared" si="210"/>
        <v>22221.993600000005</v>
      </c>
      <c r="H2411" s="66"/>
      <c r="I2411" s="67"/>
      <c r="J2411" s="67"/>
      <c r="K2411" s="67"/>
      <c r="L2411" s="67"/>
      <c r="M2411" s="68"/>
      <c r="N2411" s="69"/>
      <c r="O2411" s="70">
        <f t="shared" si="203"/>
        <v>0</v>
      </c>
      <c r="P2411" s="71">
        <f t="shared" si="204"/>
        <v>0</v>
      </c>
      <c r="Q2411" s="7">
        <v>1</v>
      </c>
      <c r="R2411" s="72">
        <f>+VLOOKUP(B2411,[1]BASES!$A$2:$E$10701,5,0)</f>
        <v>19130.504132231406</v>
      </c>
      <c r="S2411" s="71">
        <f t="shared" si="211"/>
        <v>0</v>
      </c>
      <c r="T2411" s="71">
        <v>0</v>
      </c>
      <c r="U2411" s="71">
        <f t="shared" si="214"/>
        <v>0</v>
      </c>
      <c r="V2411" s="7">
        <v>0</v>
      </c>
      <c r="W2411" s="7">
        <v>0</v>
      </c>
      <c r="X2411" s="7">
        <v>0</v>
      </c>
      <c r="Y2411" s="73">
        <v>0.04</v>
      </c>
      <c r="Z2411" s="7"/>
      <c r="AA2411" s="7"/>
      <c r="AB2411" s="7"/>
      <c r="AC2411" s="7"/>
    </row>
    <row r="2412" spans="2:29" ht="15.75" customHeight="1" x14ac:dyDescent="0.25">
      <c r="B2412" s="62">
        <v>4743</v>
      </c>
      <c r="C2412" s="63" t="s">
        <v>2420</v>
      </c>
      <c r="D2412" s="64">
        <f t="shared" si="212"/>
        <v>17455.465785123968</v>
      </c>
      <c r="E2412" s="64">
        <f t="shared" si="213"/>
        <v>21121.113600000001</v>
      </c>
      <c r="F2412" s="64">
        <f>+VLOOKUP(B2412,[1]BASES!$A$2:$C$10701,3,0)</f>
        <v>21</v>
      </c>
      <c r="G2412" s="65">
        <f t="shared" si="210"/>
        <v>21121.113600000001</v>
      </c>
      <c r="H2412" s="66"/>
      <c r="I2412" s="67"/>
      <c r="J2412" s="67"/>
      <c r="K2412" s="67"/>
      <c r="L2412" s="67"/>
      <c r="M2412" s="68"/>
      <c r="N2412" s="69"/>
      <c r="O2412" s="70">
        <f t="shared" si="203"/>
        <v>0</v>
      </c>
      <c r="P2412" s="71">
        <f t="shared" si="204"/>
        <v>0</v>
      </c>
      <c r="Q2412" s="7">
        <v>1</v>
      </c>
      <c r="R2412" s="72">
        <f>+VLOOKUP(B2412,[1]BASES!$A$2:$E$10701,5,0)</f>
        <v>18182.776859504134</v>
      </c>
      <c r="S2412" s="71">
        <f t="shared" si="211"/>
        <v>0</v>
      </c>
      <c r="T2412" s="71">
        <v>0</v>
      </c>
      <c r="U2412" s="71">
        <f t="shared" si="214"/>
        <v>0</v>
      </c>
      <c r="V2412" s="7">
        <v>0</v>
      </c>
      <c r="W2412" s="7">
        <v>0</v>
      </c>
      <c r="X2412" s="7">
        <v>0</v>
      </c>
      <c r="Y2412" s="73">
        <v>0.04</v>
      </c>
      <c r="Z2412" s="7"/>
      <c r="AA2412" s="7"/>
      <c r="AB2412" s="7"/>
      <c r="AC2412" s="7"/>
    </row>
    <row r="2413" spans="2:29" ht="15.75" customHeight="1" x14ac:dyDescent="0.25">
      <c r="B2413" s="62">
        <v>4744</v>
      </c>
      <c r="C2413" s="63" t="s">
        <v>2421</v>
      </c>
      <c r="D2413" s="64">
        <f t="shared" si="212"/>
        <v>7202.6181818181813</v>
      </c>
      <c r="E2413" s="64">
        <f t="shared" si="213"/>
        <v>8715.1679999999997</v>
      </c>
      <c r="F2413" s="64">
        <f>+VLOOKUP(B2413,[1]BASES!$A$2:$C$10701,3,0)</f>
        <v>21</v>
      </c>
      <c r="G2413" s="65">
        <f t="shared" si="210"/>
        <v>8715.1679999999997</v>
      </c>
      <c r="H2413" s="66"/>
      <c r="I2413" s="67"/>
      <c r="J2413" s="67"/>
      <c r="K2413" s="67"/>
      <c r="L2413" s="67"/>
      <c r="M2413" s="68"/>
      <c r="N2413" s="69"/>
      <c r="O2413" s="70">
        <f t="shared" si="203"/>
        <v>0</v>
      </c>
      <c r="P2413" s="71">
        <f t="shared" si="204"/>
        <v>0</v>
      </c>
      <c r="Q2413" s="7">
        <v>1</v>
      </c>
      <c r="R2413" s="72">
        <f>+VLOOKUP(B2413,[1]BASES!$A$2:$E$10701,5,0)</f>
        <v>7502.7272727272721</v>
      </c>
      <c r="S2413" s="71">
        <f t="shared" si="211"/>
        <v>0</v>
      </c>
      <c r="T2413" s="71">
        <v>0</v>
      </c>
      <c r="U2413" s="71">
        <f t="shared" si="214"/>
        <v>0</v>
      </c>
      <c r="V2413" s="7">
        <v>0</v>
      </c>
      <c r="W2413" s="7">
        <v>0</v>
      </c>
      <c r="X2413" s="7">
        <v>0</v>
      </c>
      <c r="Y2413" s="73">
        <v>0.04</v>
      </c>
      <c r="Z2413" s="7"/>
      <c r="AA2413" s="7"/>
      <c r="AB2413" s="7"/>
      <c r="AC2413" s="7"/>
    </row>
    <row r="2414" spans="2:29" ht="15.75" customHeight="1" x14ac:dyDescent="0.25">
      <c r="B2414" s="62">
        <v>4745</v>
      </c>
      <c r="C2414" s="63" t="s">
        <v>2422</v>
      </c>
      <c r="D2414" s="64">
        <f t="shared" si="212"/>
        <v>7377.7269421487608</v>
      </c>
      <c r="E2414" s="64">
        <f t="shared" si="213"/>
        <v>8927.0496000000003</v>
      </c>
      <c r="F2414" s="64">
        <f>+VLOOKUP(B2414,[1]BASES!$A$2:$C$10701,3,0)</f>
        <v>21</v>
      </c>
      <c r="G2414" s="65">
        <f t="shared" si="210"/>
        <v>8927.0496000000003</v>
      </c>
      <c r="H2414" s="66"/>
      <c r="I2414" s="67"/>
      <c r="J2414" s="67"/>
      <c r="K2414" s="67"/>
      <c r="L2414" s="67"/>
      <c r="M2414" s="68"/>
      <c r="N2414" s="69"/>
      <c r="O2414" s="70">
        <f t="shared" si="203"/>
        <v>0</v>
      </c>
      <c r="P2414" s="71">
        <f t="shared" si="204"/>
        <v>0</v>
      </c>
      <c r="Q2414" s="7">
        <v>1</v>
      </c>
      <c r="R2414" s="72">
        <f>+VLOOKUP(B2414,[1]BASES!$A$2:$E$10701,5,0)</f>
        <v>7685.1322314049594</v>
      </c>
      <c r="S2414" s="71">
        <f t="shared" si="211"/>
        <v>0</v>
      </c>
      <c r="T2414" s="71">
        <v>0</v>
      </c>
      <c r="U2414" s="71">
        <f t="shared" si="214"/>
        <v>0</v>
      </c>
      <c r="V2414" s="7">
        <v>0</v>
      </c>
      <c r="W2414" s="7">
        <v>0</v>
      </c>
      <c r="X2414" s="7">
        <v>0</v>
      </c>
      <c r="Y2414" s="73">
        <v>0.04</v>
      </c>
      <c r="Z2414" s="7"/>
      <c r="AA2414" s="7"/>
      <c r="AB2414" s="7"/>
      <c r="AC2414" s="7"/>
    </row>
    <row r="2415" spans="2:29" ht="15.75" customHeight="1" x14ac:dyDescent="0.25">
      <c r="B2415" s="62">
        <v>4746</v>
      </c>
      <c r="C2415" s="63" t="s">
        <v>2423</v>
      </c>
      <c r="D2415" s="64">
        <f t="shared" si="212"/>
        <v>7377.7269421487608</v>
      </c>
      <c r="E2415" s="64">
        <f t="shared" si="213"/>
        <v>8927.0496000000003</v>
      </c>
      <c r="F2415" s="64">
        <f>+VLOOKUP(B2415,[1]BASES!$A$2:$C$10701,3,0)</f>
        <v>21</v>
      </c>
      <c r="G2415" s="65">
        <f t="shared" si="210"/>
        <v>8927.0496000000003</v>
      </c>
      <c r="H2415" s="66"/>
      <c r="I2415" s="67"/>
      <c r="J2415" s="67"/>
      <c r="K2415" s="67"/>
      <c r="L2415" s="67"/>
      <c r="M2415" s="68"/>
      <c r="N2415" s="69"/>
      <c r="O2415" s="70">
        <f t="shared" si="203"/>
        <v>0</v>
      </c>
      <c r="P2415" s="71">
        <f t="shared" si="204"/>
        <v>0</v>
      </c>
      <c r="Q2415" s="7">
        <v>1</v>
      </c>
      <c r="R2415" s="72">
        <f>+VLOOKUP(B2415,[1]BASES!$A$2:$E$10701,5,0)</f>
        <v>7685.1322314049594</v>
      </c>
      <c r="S2415" s="71">
        <f t="shared" si="211"/>
        <v>0</v>
      </c>
      <c r="T2415" s="71">
        <v>0</v>
      </c>
      <c r="U2415" s="71">
        <f t="shared" si="214"/>
        <v>0</v>
      </c>
      <c r="V2415" s="7">
        <v>0</v>
      </c>
      <c r="W2415" s="7">
        <v>0</v>
      </c>
      <c r="X2415" s="7">
        <v>0</v>
      </c>
      <c r="Y2415" s="73">
        <v>0.04</v>
      </c>
      <c r="Z2415" s="7"/>
      <c r="AA2415" s="7"/>
      <c r="AB2415" s="7"/>
      <c r="AC2415" s="7"/>
    </row>
    <row r="2416" spans="2:29" ht="15.75" customHeight="1" x14ac:dyDescent="0.25">
      <c r="B2416" s="62">
        <v>4747</v>
      </c>
      <c r="C2416" s="63" t="s">
        <v>2424</v>
      </c>
      <c r="D2416" s="64">
        <f t="shared" si="212"/>
        <v>7786.3299173553723</v>
      </c>
      <c r="E2416" s="64">
        <f t="shared" si="213"/>
        <v>9421.4592000000011</v>
      </c>
      <c r="F2416" s="64">
        <f>+VLOOKUP(B2416,[1]BASES!$A$2:$C$10701,3,0)</f>
        <v>21</v>
      </c>
      <c r="G2416" s="65">
        <f t="shared" si="210"/>
        <v>9421.4592000000011</v>
      </c>
      <c r="H2416" s="66"/>
      <c r="I2416" s="67"/>
      <c r="J2416" s="67"/>
      <c r="K2416" s="67"/>
      <c r="L2416" s="67"/>
      <c r="M2416" s="68"/>
      <c r="N2416" s="69"/>
      <c r="O2416" s="70">
        <f t="shared" si="203"/>
        <v>0</v>
      </c>
      <c r="P2416" s="71">
        <f t="shared" si="204"/>
        <v>0</v>
      </c>
      <c r="Q2416" s="7">
        <v>1</v>
      </c>
      <c r="R2416" s="72">
        <f>+VLOOKUP(B2416,[1]BASES!$A$2:$E$10701,5,0)</f>
        <v>8110.7603305785133</v>
      </c>
      <c r="S2416" s="71">
        <f t="shared" si="211"/>
        <v>0</v>
      </c>
      <c r="T2416" s="71">
        <v>0</v>
      </c>
      <c r="U2416" s="71">
        <f t="shared" si="214"/>
        <v>0</v>
      </c>
      <c r="V2416" s="7">
        <v>0</v>
      </c>
      <c r="W2416" s="7">
        <v>0</v>
      </c>
      <c r="X2416" s="7">
        <v>0</v>
      </c>
      <c r="Y2416" s="73">
        <v>0.04</v>
      </c>
      <c r="Z2416" s="7"/>
      <c r="AA2416" s="7"/>
      <c r="AB2416" s="7"/>
      <c r="AC2416" s="7"/>
    </row>
    <row r="2417" spans="2:29" ht="15.75" customHeight="1" x14ac:dyDescent="0.25">
      <c r="B2417" s="62">
        <v>4748</v>
      </c>
      <c r="C2417" s="63" t="s">
        <v>2425</v>
      </c>
      <c r="D2417" s="64">
        <f t="shared" si="212"/>
        <v>7786.3299173553723</v>
      </c>
      <c r="E2417" s="64">
        <f t="shared" si="213"/>
        <v>9421.4592000000011</v>
      </c>
      <c r="F2417" s="64">
        <f>+VLOOKUP(B2417,[1]BASES!$A$2:$C$10701,3,0)</f>
        <v>21</v>
      </c>
      <c r="G2417" s="65">
        <f t="shared" si="210"/>
        <v>9421.4592000000011</v>
      </c>
      <c r="H2417" s="66"/>
      <c r="I2417" s="67"/>
      <c r="J2417" s="67"/>
      <c r="K2417" s="67"/>
      <c r="L2417" s="67"/>
      <c r="M2417" s="68"/>
      <c r="N2417" s="69"/>
      <c r="O2417" s="70">
        <f t="shared" si="203"/>
        <v>0</v>
      </c>
      <c r="P2417" s="71">
        <f t="shared" si="204"/>
        <v>0</v>
      </c>
      <c r="Q2417" s="7">
        <v>1</v>
      </c>
      <c r="R2417" s="72">
        <f>+VLOOKUP(B2417,[1]BASES!$A$2:$E$10701,5,0)</f>
        <v>8110.7603305785133</v>
      </c>
      <c r="S2417" s="71">
        <f t="shared" si="211"/>
        <v>0</v>
      </c>
      <c r="T2417" s="71">
        <v>0</v>
      </c>
      <c r="U2417" s="71">
        <f t="shared" si="214"/>
        <v>0</v>
      </c>
      <c r="V2417" s="7">
        <v>0</v>
      </c>
      <c r="W2417" s="7">
        <v>0</v>
      </c>
      <c r="X2417" s="7">
        <v>0</v>
      </c>
      <c r="Y2417" s="73">
        <v>0.04</v>
      </c>
      <c r="Z2417" s="7"/>
      <c r="AA2417" s="7"/>
      <c r="AB2417" s="7"/>
      <c r="AC2417" s="7"/>
    </row>
    <row r="2418" spans="2:29" ht="15.75" customHeight="1" x14ac:dyDescent="0.25">
      <c r="B2418" s="62">
        <v>4749</v>
      </c>
      <c r="C2418" s="63" t="s">
        <v>2426</v>
      </c>
      <c r="D2418" s="64">
        <f t="shared" si="212"/>
        <v>7786.3299173553723</v>
      </c>
      <c r="E2418" s="64">
        <f t="shared" si="213"/>
        <v>9421.4592000000011</v>
      </c>
      <c r="F2418" s="64">
        <f>+VLOOKUP(B2418,[1]BASES!$A$2:$C$10701,3,0)</f>
        <v>21</v>
      </c>
      <c r="G2418" s="65">
        <f t="shared" si="210"/>
        <v>9421.4592000000011</v>
      </c>
      <c r="H2418" s="66"/>
      <c r="I2418" s="67"/>
      <c r="J2418" s="67"/>
      <c r="K2418" s="67"/>
      <c r="L2418" s="67"/>
      <c r="M2418" s="68"/>
      <c r="N2418" s="69"/>
      <c r="O2418" s="70">
        <f t="shared" si="203"/>
        <v>0</v>
      </c>
      <c r="P2418" s="71">
        <f t="shared" si="204"/>
        <v>0</v>
      </c>
      <c r="Q2418" s="7">
        <v>1</v>
      </c>
      <c r="R2418" s="72">
        <f>+VLOOKUP(B2418,[1]BASES!$A$2:$E$10701,5,0)</f>
        <v>8110.7603305785133</v>
      </c>
      <c r="S2418" s="71">
        <f t="shared" si="211"/>
        <v>0</v>
      </c>
      <c r="T2418" s="71">
        <v>0</v>
      </c>
      <c r="U2418" s="71">
        <f t="shared" si="214"/>
        <v>0</v>
      </c>
      <c r="V2418" s="7">
        <v>0</v>
      </c>
      <c r="W2418" s="7">
        <v>0</v>
      </c>
      <c r="X2418" s="7">
        <v>0</v>
      </c>
      <c r="Y2418" s="73">
        <v>0.04</v>
      </c>
      <c r="Z2418" s="7"/>
      <c r="AA2418" s="7"/>
      <c r="AB2418" s="7"/>
      <c r="AC2418" s="7"/>
    </row>
    <row r="2419" spans="2:29" ht="15.75" customHeight="1" x14ac:dyDescent="0.25">
      <c r="B2419" s="62">
        <v>7551</v>
      </c>
      <c r="C2419" s="63" t="s">
        <v>2427</v>
      </c>
      <c r="D2419" s="64">
        <f t="shared" si="212"/>
        <v>8878.2069421487613</v>
      </c>
      <c r="E2419" s="64">
        <f t="shared" si="213"/>
        <v>10742.630400000002</v>
      </c>
      <c r="F2419" s="64">
        <f>+VLOOKUP(B2419,[1]BASES!$A$2:$C$10701,3,0)</f>
        <v>21</v>
      </c>
      <c r="G2419" s="65">
        <f t="shared" si="210"/>
        <v>10742.630400000002</v>
      </c>
      <c r="H2419" s="66"/>
      <c r="I2419" s="67"/>
      <c r="J2419" s="67"/>
      <c r="K2419" s="67"/>
      <c r="L2419" s="67"/>
      <c r="M2419" s="68"/>
      <c r="N2419" s="69"/>
      <c r="O2419" s="70">
        <f t="shared" si="203"/>
        <v>0</v>
      </c>
      <c r="P2419" s="71">
        <f t="shared" si="204"/>
        <v>0</v>
      </c>
      <c r="Q2419" s="7">
        <v>1</v>
      </c>
      <c r="R2419" s="72">
        <f>+VLOOKUP(B2419,[1]BASES!$A$2:$E$10701,5,0)</f>
        <v>9248.1322314049594</v>
      </c>
      <c r="S2419" s="71">
        <f t="shared" si="211"/>
        <v>0</v>
      </c>
      <c r="T2419" s="71">
        <v>0</v>
      </c>
      <c r="U2419" s="71">
        <f t="shared" si="214"/>
        <v>0</v>
      </c>
      <c r="V2419" s="7">
        <v>0</v>
      </c>
      <c r="W2419" s="7">
        <v>0</v>
      </c>
      <c r="X2419" s="7">
        <v>0</v>
      </c>
      <c r="Y2419" s="73">
        <v>0.04</v>
      </c>
      <c r="Z2419" s="7"/>
      <c r="AA2419" s="7"/>
      <c r="AB2419" s="7"/>
      <c r="AC2419" s="7"/>
    </row>
    <row r="2420" spans="2:29" ht="15.75" customHeight="1" x14ac:dyDescent="0.25">
      <c r="B2420" s="62">
        <v>8363</v>
      </c>
      <c r="C2420" s="63" t="s">
        <v>2428</v>
      </c>
      <c r="D2420" s="64">
        <f t="shared" si="212"/>
        <v>14480.584462809917</v>
      </c>
      <c r="E2420" s="64">
        <f t="shared" si="213"/>
        <v>17521.5072</v>
      </c>
      <c r="F2420" s="64">
        <f>+VLOOKUP(B2420,[1]BASES!$A$2:$C$10701,3,0)</f>
        <v>21</v>
      </c>
      <c r="G2420" s="65">
        <f t="shared" si="210"/>
        <v>17521.5072</v>
      </c>
      <c r="H2420" s="66"/>
      <c r="I2420" s="67"/>
      <c r="J2420" s="67"/>
      <c r="K2420" s="67"/>
      <c r="L2420" s="67"/>
      <c r="M2420" s="68"/>
      <c r="N2420" s="69"/>
      <c r="O2420" s="70">
        <f t="shared" si="203"/>
        <v>0</v>
      </c>
      <c r="P2420" s="71">
        <f t="shared" si="204"/>
        <v>0</v>
      </c>
      <c r="Q2420" s="7">
        <v>1</v>
      </c>
      <c r="R2420" s="72">
        <f>+VLOOKUP(B2420,[1]BASES!$A$2:$E$10701,5,0)</f>
        <v>15083.94214876033</v>
      </c>
      <c r="S2420" s="71">
        <f t="shared" si="211"/>
        <v>0</v>
      </c>
      <c r="T2420" s="71">
        <v>0</v>
      </c>
      <c r="U2420" s="71">
        <f t="shared" si="214"/>
        <v>0</v>
      </c>
      <c r="V2420" s="7">
        <v>0</v>
      </c>
      <c r="W2420" s="7">
        <v>0</v>
      </c>
      <c r="X2420" s="7">
        <v>0</v>
      </c>
      <c r="Y2420" s="73">
        <v>0.04</v>
      </c>
      <c r="Z2420" s="7"/>
      <c r="AA2420" s="7"/>
      <c r="AB2420" s="7"/>
      <c r="AC2420" s="7"/>
    </row>
    <row r="2421" spans="2:29" ht="15.75" customHeight="1" x14ac:dyDescent="0.25">
      <c r="B2421" s="62">
        <v>8364</v>
      </c>
      <c r="C2421" s="63" t="s">
        <v>2429</v>
      </c>
      <c r="D2421" s="64">
        <f t="shared" si="212"/>
        <v>20679.566280991734</v>
      </c>
      <c r="E2421" s="64">
        <f t="shared" si="213"/>
        <v>25022.275199999996</v>
      </c>
      <c r="F2421" s="64">
        <f>+VLOOKUP(B2421,[1]BASES!$A$2:$C$10701,3,0)</f>
        <v>21</v>
      </c>
      <c r="G2421" s="65">
        <f t="shared" si="210"/>
        <v>25022.275199999996</v>
      </c>
      <c r="H2421" s="66"/>
      <c r="I2421" s="67"/>
      <c r="J2421" s="67"/>
      <c r="K2421" s="67"/>
      <c r="L2421" s="67"/>
      <c r="M2421" s="68"/>
      <c r="N2421" s="69"/>
      <c r="O2421" s="70">
        <f t="shared" si="203"/>
        <v>0</v>
      </c>
      <c r="P2421" s="71">
        <f t="shared" si="204"/>
        <v>0</v>
      </c>
      <c r="Q2421" s="7">
        <v>1</v>
      </c>
      <c r="R2421" s="72">
        <f>+VLOOKUP(B2421,[1]BASES!$A$2:$E$10701,5,0)</f>
        <v>21541.214876033056</v>
      </c>
      <c r="S2421" s="71">
        <f t="shared" si="211"/>
        <v>0</v>
      </c>
      <c r="T2421" s="71">
        <v>0</v>
      </c>
      <c r="U2421" s="71">
        <f t="shared" si="214"/>
        <v>0</v>
      </c>
      <c r="V2421" s="7">
        <v>0</v>
      </c>
      <c r="W2421" s="7">
        <v>0</v>
      </c>
      <c r="X2421" s="7">
        <v>0</v>
      </c>
      <c r="Y2421" s="73">
        <v>0.04</v>
      </c>
      <c r="Z2421" s="7"/>
      <c r="AA2421" s="7"/>
      <c r="AB2421" s="7"/>
      <c r="AC2421" s="7"/>
    </row>
    <row r="2422" spans="2:29" ht="15.75" customHeight="1" x14ac:dyDescent="0.25">
      <c r="B2422" s="62">
        <v>8365</v>
      </c>
      <c r="C2422" s="63" t="s">
        <v>2430</v>
      </c>
      <c r="D2422" s="64">
        <f t="shared" si="212"/>
        <v>24650.967272727274</v>
      </c>
      <c r="E2422" s="64">
        <f t="shared" si="213"/>
        <v>29827.670400000003</v>
      </c>
      <c r="F2422" s="64">
        <f>+VLOOKUP(B2422,[1]BASES!$A$2:$C$10701,3,0)</f>
        <v>21</v>
      </c>
      <c r="G2422" s="65">
        <f t="shared" si="210"/>
        <v>29827.670400000003</v>
      </c>
      <c r="H2422" s="66"/>
      <c r="I2422" s="67"/>
      <c r="J2422" s="67"/>
      <c r="K2422" s="67"/>
      <c r="L2422" s="67"/>
      <c r="M2422" s="68"/>
      <c r="N2422" s="69"/>
      <c r="O2422" s="70">
        <f t="shared" si="203"/>
        <v>0</v>
      </c>
      <c r="P2422" s="71">
        <f t="shared" si="204"/>
        <v>0</v>
      </c>
      <c r="Q2422" s="7">
        <v>1</v>
      </c>
      <c r="R2422" s="72">
        <f>+VLOOKUP(B2422,[1]BASES!$A$2:$E$10701,5,0)</f>
        <v>25678.090909090912</v>
      </c>
      <c r="S2422" s="71">
        <f t="shared" si="211"/>
        <v>0</v>
      </c>
      <c r="T2422" s="71">
        <v>0</v>
      </c>
      <c r="U2422" s="71">
        <f t="shared" si="214"/>
        <v>0</v>
      </c>
      <c r="V2422" s="7">
        <v>0</v>
      </c>
      <c r="W2422" s="7">
        <v>0</v>
      </c>
      <c r="X2422" s="7">
        <v>0</v>
      </c>
      <c r="Y2422" s="73">
        <v>0.04</v>
      </c>
      <c r="Z2422" s="7"/>
      <c r="AA2422" s="7"/>
      <c r="AB2422" s="7"/>
      <c r="AC2422" s="7"/>
    </row>
    <row r="2423" spans="2:29" ht="15.75" customHeight="1" x14ac:dyDescent="0.25">
      <c r="B2423" s="62">
        <v>18205</v>
      </c>
      <c r="C2423" s="63" t="s">
        <v>2431</v>
      </c>
      <c r="D2423" s="64">
        <f t="shared" si="212"/>
        <v>31570.758347107436</v>
      </c>
      <c r="E2423" s="64">
        <f t="shared" si="213"/>
        <v>38200.617599999998</v>
      </c>
      <c r="F2423" s="64">
        <f>+VLOOKUP(B2423,[1]BASES!$A$2:$C$10701,3,0)</f>
        <v>21</v>
      </c>
      <c r="G2423" s="65">
        <f t="shared" si="210"/>
        <v>38200.617599999998</v>
      </c>
      <c r="H2423" s="66"/>
      <c r="I2423" s="67"/>
      <c r="J2423" s="67"/>
      <c r="K2423" s="67"/>
      <c r="L2423" s="67"/>
      <c r="M2423" s="68"/>
      <c r="N2423" s="69"/>
      <c r="O2423" s="70">
        <f t="shared" si="203"/>
        <v>0</v>
      </c>
      <c r="P2423" s="71">
        <f t="shared" si="204"/>
        <v>0</v>
      </c>
      <c r="Q2423" s="7">
        <v>1</v>
      </c>
      <c r="R2423" s="72">
        <f>+VLOOKUP(B2423,[1]BASES!$A$2:$E$10701,5,0)</f>
        <v>32886.206611570247</v>
      </c>
      <c r="S2423" s="71">
        <f t="shared" si="211"/>
        <v>0</v>
      </c>
      <c r="T2423" s="71">
        <v>0</v>
      </c>
      <c r="U2423" s="71">
        <f t="shared" si="214"/>
        <v>0</v>
      </c>
      <c r="V2423" s="7">
        <v>0</v>
      </c>
      <c r="W2423" s="7">
        <v>0</v>
      </c>
      <c r="X2423" s="7">
        <v>0</v>
      </c>
      <c r="Y2423" s="73">
        <v>0.04</v>
      </c>
      <c r="Z2423" s="7"/>
      <c r="AA2423" s="7"/>
      <c r="AB2423" s="7"/>
      <c r="AC2423" s="7"/>
    </row>
    <row r="2424" spans="2:29" ht="15.75" customHeight="1" x14ac:dyDescent="0.25">
      <c r="B2424" s="62">
        <v>18206</v>
      </c>
      <c r="C2424" s="63" t="s">
        <v>2432</v>
      </c>
      <c r="D2424" s="64">
        <f t="shared" si="212"/>
        <v>31570.758347107436</v>
      </c>
      <c r="E2424" s="64">
        <f t="shared" si="213"/>
        <v>38200.617599999998</v>
      </c>
      <c r="F2424" s="64">
        <f>+VLOOKUP(B2424,[1]BASES!$A$2:$C$10701,3,0)</f>
        <v>21</v>
      </c>
      <c r="G2424" s="65">
        <f t="shared" si="210"/>
        <v>38200.617599999998</v>
      </c>
      <c r="H2424" s="66"/>
      <c r="I2424" s="67"/>
      <c r="J2424" s="67"/>
      <c r="K2424" s="67"/>
      <c r="L2424" s="67"/>
      <c r="M2424" s="68"/>
      <c r="N2424" s="69"/>
      <c r="O2424" s="70">
        <f t="shared" si="203"/>
        <v>0</v>
      </c>
      <c r="P2424" s="71">
        <f t="shared" si="204"/>
        <v>0</v>
      </c>
      <c r="Q2424" s="7">
        <v>1</v>
      </c>
      <c r="R2424" s="72">
        <f>+VLOOKUP(B2424,[1]BASES!$A$2:$E$10701,5,0)</f>
        <v>32886.206611570247</v>
      </c>
      <c r="S2424" s="71">
        <f t="shared" si="211"/>
        <v>0</v>
      </c>
      <c r="T2424" s="71">
        <v>0</v>
      </c>
      <c r="U2424" s="71">
        <f t="shared" si="214"/>
        <v>0</v>
      </c>
      <c r="V2424" s="7">
        <v>0</v>
      </c>
      <c r="W2424" s="7">
        <v>0</v>
      </c>
      <c r="X2424" s="7">
        <v>0</v>
      </c>
      <c r="Y2424" s="73">
        <v>0.04</v>
      </c>
      <c r="Z2424" s="7"/>
      <c r="AA2424" s="7"/>
      <c r="AB2424" s="7"/>
      <c r="AC2424" s="7"/>
    </row>
    <row r="2425" spans="2:29" ht="15.75" customHeight="1" x14ac:dyDescent="0.25">
      <c r="B2425" s="62">
        <v>18207</v>
      </c>
      <c r="C2425" s="63" t="s">
        <v>2433</v>
      </c>
      <c r="D2425" s="64">
        <f t="shared" si="212"/>
        <v>31570.758347107436</v>
      </c>
      <c r="E2425" s="64">
        <f t="shared" si="213"/>
        <v>38200.617599999998</v>
      </c>
      <c r="F2425" s="64">
        <f>+VLOOKUP(B2425,[1]BASES!$A$2:$C$10701,3,0)</f>
        <v>21</v>
      </c>
      <c r="G2425" s="65">
        <f t="shared" si="210"/>
        <v>38200.617599999998</v>
      </c>
      <c r="H2425" s="66"/>
      <c r="I2425" s="67"/>
      <c r="J2425" s="67"/>
      <c r="K2425" s="67"/>
      <c r="L2425" s="67"/>
      <c r="M2425" s="68"/>
      <c r="N2425" s="69"/>
      <c r="O2425" s="70">
        <f t="shared" si="203"/>
        <v>0</v>
      </c>
      <c r="P2425" s="71">
        <f t="shared" si="204"/>
        <v>0</v>
      </c>
      <c r="Q2425" s="7">
        <v>1</v>
      </c>
      <c r="R2425" s="72">
        <f>+VLOOKUP(B2425,[1]BASES!$A$2:$E$10701,5,0)</f>
        <v>32886.206611570247</v>
      </c>
      <c r="S2425" s="71">
        <f t="shared" si="211"/>
        <v>0</v>
      </c>
      <c r="T2425" s="71">
        <v>0</v>
      </c>
      <c r="U2425" s="71">
        <f t="shared" si="214"/>
        <v>0</v>
      </c>
      <c r="V2425" s="7">
        <v>0</v>
      </c>
      <c r="W2425" s="7">
        <v>0</v>
      </c>
      <c r="X2425" s="7">
        <v>0</v>
      </c>
      <c r="Y2425" s="73">
        <v>0.04</v>
      </c>
      <c r="Z2425" s="7"/>
      <c r="AA2425" s="7"/>
      <c r="AB2425" s="7"/>
      <c r="AC2425" s="7"/>
    </row>
    <row r="2426" spans="2:29" ht="15.75" customHeight="1" x14ac:dyDescent="0.25">
      <c r="B2426" s="62">
        <v>26617</v>
      </c>
      <c r="C2426" s="63" t="s">
        <v>2434</v>
      </c>
      <c r="D2426" s="64">
        <f t="shared" si="212"/>
        <v>20166.91041322314</v>
      </c>
      <c r="E2426" s="64">
        <f t="shared" si="213"/>
        <v>24401.961600000002</v>
      </c>
      <c r="F2426" s="64">
        <f>+VLOOKUP(B2426,[1]BASES!$A$2:$C$10701,3,0)</f>
        <v>21</v>
      </c>
      <c r="G2426" s="65">
        <f t="shared" si="210"/>
        <v>24401.961600000002</v>
      </c>
      <c r="H2426" s="66"/>
      <c r="I2426" s="67"/>
      <c r="J2426" s="67"/>
      <c r="K2426" s="67"/>
      <c r="L2426" s="67"/>
      <c r="M2426" s="68"/>
      <c r="N2426" s="69"/>
      <c r="O2426" s="70">
        <f t="shared" si="203"/>
        <v>0</v>
      </c>
      <c r="P2426" s="71">
        <f t="shared" si="204"/>
        <v>0</v>
      </c>
      <c r="Q2426" s="7">
        <v>1</v>
      </c>
      <c r="R2426" s="72">
        <f>+VLOOKUP(B2426,[1]BASES!$A$2:$E$10701,5,0)</f>
        <v>21007.198347107438</v>
      </c>
      <c r="S2426" s="71">
        <f t="shared" si="211"/>
        <v>0</v>
      </c>
      <c r="T2426" s="71">
        <v>0</v>
      </c>
      <c r="U2426" s="71">
        <f t="shared" si="214"/>
        <v>0</v>
      </c>
      <c r="V2426" s="7">
        <v>0</v>
      </c>
      <c r="W2426" s="7">
        <v>0</v>
      </c>
      <c r="X2426" s="7">
        <v>0</v>
      </c>
      <c r="Y2426" s="73">
        <v>0.04</v>
      </c>
      <c r="Z2426" s="7"/>
      <c r="AA2426" s="7"/>
      <c r="AB2426" s="7"/>
      <c r="AC2426" s="7"/>
    </row>
    <row r="2427" spans="2:29" ht="15.75" customHeight="1" x14ac:dyDescent="0.25">
      <c r="B2427" s="62">
        <v>26618</v>
      </c>
      <c r="C2427" s="63" t="s">
        <v>2435</v>
      </c>
      <c r="D2427" s="64">
        <f t="shared" si="212"/>
        <v>22616.925619834714</v>
      </c>
      <c r="E2427" s="64">
        <f t="shared" si="213"/>
        <v>27366.480000000003</v>
      </c>
      <c r="F2427" s="64">
        <f>+VLOOKUP(B2427,[1]BASES!$A$2:$C$10701,3,0)</f>
        <v>21</v>
      </c>
      <c r="G2427" s="65">
        <f t="shared" si="210"/>
        <v>27366.480000000003</v>
      </c>
      <c r="H2427" s="66"/>
      <c r="I2427" s="67"/>
      <c r="J2427" s="67"/>
      <c r="K2427" s="67"/>
      <c r="L2427" s="67"/>
      <c r="M2427" s="68"/>
      <c r="N2427" s="69"/>
      <c r="O2427" s="70">
        <f t="shared" si="203"/>
        <v>0</v>
      </c>
      <c r="P2427" s="71">
        <f t="shared" si="204"/>
        <v>0</v>
      </c>
      <c r="Q2427" s="7">
        <v>1</v>
      </c>
      <c r="R2427" s="72">
        <f>+VLOOKUP(B2427,[1]BASES!$A$2:$E$10701,5,0)</f>
        <v>23559.297520661159</v>
      </c>
      <c r="S2427" s="71">
        <f t="shared" si="211"/>
        <v>0</v>
      </c>
      <c r="T2427" s="71">
        <v>0</v>
      </c>
      <c r="U2427" s="71">
        <f t="shared" si="214"/>
        <v>0</v>
      </c>
      <c r="V2427" s="7">
        <v>0</v>
      </c>
      <c r="W2427" s="7">
        <v>0</v>
      </c>
      <c r="X2427" s="7">
        <v>0</v>
      </c>
      <c r="Y2427" s="73">
        <v>0.04</v>
      </c>
      <c r="Z2427" s="7"/>
      <c r="AA2427" s="7"/>
      <c r="AB2427" s="7"/>
      <c r="AC2427" s="7"/>
    </row>
    <row r="2428" spans="2:29" ht="15.75" customHeight="1" x14ac:dyDescent="0.25">
      <c r="B2428" s="62">
        <v>26619</v>
      </c>
      <c r="C2428" s="63" t="s">
        <v>2436</v>
      </c>
      <c r="D2428" s="64">
        <f t="shared" si="212"/>
        <v>25949.990082644628</v>
      </c>
      <c r="E2428" s="64">
        <f t="shared" si="213"/>
        <v>31399.488000000001</v>
      </c>
      <c r="F2428" s="64">
        <f>+VLOOKUP(B2428,[1]BASES!$A$2:$C$10701,3,0)</f>
        <v>21</v>
      </c>
      <c r="G2428" s="65">
        <f t="shared" si="210"/>
        <v>31399.488000000001</v>
      </c>
      <c r="H2428" s="66"/>
      <c r="I2428" s="67"/>
      <c r="J2428" s="67"/>
      <c r="K2428" s="67"/>
      <c r="L2428" s="67"/>
      <c r="M2428" s="68"/>
      <c r="N2428" s="69"/>
      <c r="O2428" s="70">
        <f t="shared" si="203"/>
        <v>0</v>
      </c>
      <c r="P2428" s="71">
        <f t="shared" si="204"/>
        <v>0</v>
      </c>
      <c r="Q2428" s="7">
        <v>1</v>
      </c>
      <c r="R2428" s="72">
        <f>+VLOOKUP(B2428,[1]BASES!$A$2:$E$10701,5,0)</f>
        <v>27031.239669421488</v>
      </c>
      <c r="S2428" s="71">
        <f t="shared" si="211"/>
        <v>0</v>
      </c>
      <c r="T2428" s="71">
        <v>0</v>
      </c>
      <c r="U2428" s="71">
        <f t="shared" si="214"/>
        <v>0</v>
      </c>
      <c r="V2428" s="7">
        <v>0</v>
      </c>
      <c r="W2428" s="7">
        <v>0</v>
      </c>
      <c r="X2428" s="7">
        <v>0</v>
      </c>
      <c r="Y2428" s="73">
        <v>0.04</v>
      </c>
      <c r="Z2428" s="7"/>
      <c r="AA2428" s="7"/>
      <c r="AB2428" s="7"/>
      <c r="AC2428" s="7"/>
    </row>
    <row r="2429" spans="2:29" ht="15.75" customHeight="1" x14ac:dyDescent="0.25">
      <c r="B2429" s="62">
        <v>26620</v>
      </c>
      <c r="C2429" s="63" t="s">
        <v>2437</v>
      </c>
      <c r="D2429" s="64">
        <f t="shared" si="212"/>
        <v>30597.373884297522</v>
      </c>
      <c r="E2429" s="64">
        <f t="shared" si="213"/>
        <v>37022.822400000005</v>
      </c>
      <c r="F2429" s="64">
        <f>+VLOOKUP(B2429,[1]BASES!$A$2:$C$10701,3,0)</f>
        <v>21</v>
      </c>
      <c r="G2429" s="65">
        <f t="shared" si="210"/>
        <v>37022.822400000005</v>
      </c>
      <c r="H2429" s="66"/>
      <c r="I2429" s="67"/>
      <c r="J2429" s="67"/>
      <c r="K2429" s="67"/>
      <c r="L2429" s="67"/>
      <c r="M2429" s="68"/>
      <c r="N2429" s="69"/>
      <c r="O2429" s="70">
        <f t="shared" si="203"/>
        <v>0</v>
      </c>
      <c r="P2429" s="71">
        <f t="shared" si="204"/>
        <v>0</v>
      </c>
      <c r="Q2429" s="7">
        <v>1</v>
      </c>
      <c r="R2429" s="72">
        <f>+VLOOKUP(B2429,[1]BASES!$A$2:$E$10701,5,0)</f>
        <v>31872.264462809919</v>
      </c>
      <c r="S2429" s="71">
        <f t="shared" si="211"/>
        <v>0</v>
      </c>
      <c r="T2429" s="71">
        <v>0</v>
      </c>
      <c r="U2429" s="71">
        <f t="shared" si="214"/>
        <v>0</v>
      </c>
      <c r="V2429" s="7">
        <v>0</v>
      </c>
      <c r="W2429" s="7">
        <v>0</v>
      </c>
      <c r="X2429" s="7">
        <v>0</v>
      </c>
      <c r="Y2429" s="73">
        <v>0.04</v>
      </c>
      <c r="Z2429" s="7"/>
      <c r="AA2429" s="7"/>
      <c r="AB2429" s="7"/>
      <c r="AC2429" s="7"/>
    </row>
    <row r="2430" spans="2:29" ht="15.75" customHeight="1" x14ac:dyDescent="0.25">
      <c r="B2430" s="62">
        <v>26621</v>
      </c>
      <c r="C2430" s="63" t="s">
        <v>2438</v>
      </c>
      <c r="D2430" s="64">
        <f t="shared" si="212"/>
        <v>33466.845619834712</v>
      </c>
      <c r="E2430" s="64">
        <f t="shared" si="213"/>
        <v>40494.883200000004</v>
      </c>
      <c r="F2430" s="64">
        <f>+VLOOKUP(B2430,[1]BASES!$A$2:$C$10701,3,0)</f>
        <v>21</v>
      </c>
      <c r="G2430" s="65">
        <f t="shared" si="210"/>
        <v>40494.883200000004</v>
      </c>
      <c r="H2430" s="66"/>
      <c r="I2430" s="67"/>
      <c r="J2430" s="67"/>
      <c r="K2430" s="67"/>
      <c r="L2430" s="67"/>
      <c r="M2430" s="68"/>
      <c r="N2430" s="69"/>
      <c r="O2430" s="70">
        <f t="shared" si="203"/>
        <v>0</v>
      </c>
      <c r="P2430" s="71">
        <f t="shared" si="204"/>
        <v>0</v>
      </c>
      <c r="Q2430" s="7">
        <v>1</v>
      </c>
      <c r="R2430" s="72">
        <f>+VLOOKUP(B2430,[1]BASES!$A$2:$E$10701,5,0)</f>
        <v>34861.297520661159</v>
      </c>
      <c r="S2430" s="71">
        <f t="shared" si="211"/>
        <v>0</v>
      </c>
      <c r="T2430" s="71">
        <v>0</v>
      </c>
      <c r="U2430" s="71">
        <f t="shared" si="214"/>
        <v>0</v>
      </c>
      <c r="V2430" s="7">
        <v>0</v>
      </c>
      <c r="W2430" s="7">
        <v>0</v>
      </c>
      <c r="X2430" s="7">
        <v>0</v>
      </c>
      <c r="Y2430" s="73">
        <v>0.04</v>
      </c>
      <c r="Z2430" s="7"/>
      <c r="AA2430" s="7"/>
      <c r="AB2430" s="7"/>
      <c r="AC2430" s="7"/>
    </row>
    <row r="2431" spans="2:29" ht="15.75" customHeight="1" x14ac:dyDescent="0.25">
      <c r="B2431" s="62">
        <v>26622</v>
      </c>
      <c r="C2431" s="63" t="s">
        <v>2439</v>
      </c>
      <c r="D2431" s="64">
        <f t="shared" si="212"/>
        <v>38674.40132231405</v>
      </c>
      <c r="E2431" s="64">
        <f t="shared" si="213"/>
        <v>46796.025600000001</v>
      </c>
      <c r="F2431" s="64">
        <f>+VLOOKUP(B2431,[1]BASES!$A$2:$C$10701,3,0)</f>
        <v>21</v>
      </c>
      <c r="G2431" s="65">
        <f t="shared" si="210"/>
        <v>46796.025600000001</v>
      </c>
      <c r="H2431" s="66"/>
      <c r="I2431" s="67"/>
      <c r="J2431" s="67"/>
      <c r="K2431" s="67"/>
      <c r="L2431" s="67"/>
      <c r="M2431" s="68"/>
      <c r="N2431" s="69"/>
      <c r="O2431" s="70">
        <f t="shared" si="203"/>
        <v>0</v>
      </c>
      <c r="P2431" s="71">
        <f t="shared" si="204"/>
        <v>0</v>
      </c>
      <c r="Q2431" s="7">
        <v>1</v>
      </c>
      <c r="R2431" s="72">
        <f>+VLOOKUP(B2431,[1]BASES!$A$2:$E$10701,5,0)</f>
        <v>40285.834710743802</v>
      </c>
      <c r="S2431" s="71">
        <f t="shared" si="211"/>
        <v>0</v>
      </c>
      <c r="T2431" s="71">
        <v>0</v>
      </c>
      <c r="U2431" s="71">
        <f t="shared" si="214"/>
        <v>0</v>
      </c>
      <c r="V2431" s="7">
        <v>0</v>
      </c>
      <c r="W2431" s="7">
        <v>0</v>
      </c>
      <c r="X2431" s="7">
        <v>0</v>
      </c>
      <c r="Y2431" s="73">
        <v>0.04</v>
      </c>
      <c r="Z2431" s="7"/>
      <c r="AA2431" s="7"/>
      <c r="AB2431" s="7"/>
      <c r="AC2431" s="7"/>
    </row>
    <row r="2432" spans="2:29" ht="15.75" customHeight="1" x14ac:dyDescent="0.25">
      <c r="B2432" s="62">
        <v>26623</v>
      </c>
      <c r="C2432" s="63" t="s">
        <v>2440</v>
      </c>
      <c r="D2432" s="64">
        <f t="shared" si="212"/>
        <v>43262.114380165294</v>
      </c>
      <c r="E2432" s="64">
        <f t="shared" si="213"/>
        <v>52347.158400000008</v>
      </c>
      <c r="F2432" s="64">
        <f>+VLOOKUP(B2432,[1]BASES!$A$2:$C$10701,3,0)</f>
        <v>21</v>
      </c>
      <c r="G2432" s="65">
        <f t="shared" si="210"/>
        <v>52347.158400000008</v>
      </c>
      <c r="H2432" s="66"/>
      <c r="I2432" s="67"/>
      <c r="J2432" s="67"/>
      <c r="K2432" s="67"/>
      <c r="L2432" s="67"/>
      <c r="M2432" s="68"/>
      <c r="N2432" s="69"/>
      <c r="O2432" s="70">
        <f t="shared" si="203"/>
        <v>0</v>
      </c>
      <c r="P2432" s="71">
        <f t="shared" si="204"/>
        <v>0</v>
      </c>
      <c r="Q2432" s="7">
        <v>1</v>
      </c>
      <c r="R2432" s="72">
        <f>+VLOOKUP(B2432,[1]BASES!$A$2:$E$10701,5,0)</f>
        <v>45064.702479338848</v>
      </c>
      <c r="S2432" s="71">
        <f t="shared" si="211"/>
        <v>0</v>
      </c>
      <c r="T2432" s="71">
        <v>0</v>
      </c>
      <c r="U2432" s="71">
        <f t="shared" si="214"/>
        <v>0</v>
      </c>
      <c r="V2432" s="7">
        <v>0</v>
      </c>
      <c r="W2432" s="7">
        <v>0</v>
      </c>
      <c r="X2432" s="7">
        <v>0</v>
      </c>
      <c r="Y2432" s="73">
        <v>0.04</v>
      </c>
      <c r="Z2432" s="7"/>
      <c r="AA2432" s="7"/>
      <c r="AB2432" s="7"/>
      <c r="AC2432" s="7"/>
    </row>
    <row r="2433" spans="2:29" ht="15.75" customHeight="1" x14ac:dyDescent="0.25">
      <c r="B2433" s="62">
        <v>26624</v>
      </c>
      <c r="C2433" s="63" t="s">
        <v>2441</v>
      </c>
      <c r="D2433" s="64">
        <f t="shared" si="212"/>
        <v>45337.880330578511</v>
      </c>
      <c r="E2433" s="64">
        <f t="shared" si="213"/>
        <v>54858.835200000001</v>
      </c>
      <c r="F2433" s="64">
        <f>+VLOOKUP(B2433,[1]BASES!$A$2:$C$10701,3,0)</f>
        <v>21</v>
      </c>
      <c r="G2433" s="65">
        <f t="shared" si="210"/>
        <v>54858.835200000001</v>
      </c>
      <c r="H2433" s="66"/>
      <c r="I2433" s="67"/>
      <c r="J2433" s="67"/>
      <c r="K2433" s="67"/>
      <c r="L2433" s="67"/>
      <c r="M2433" s="68"/>
      <c r="N2433" s="69"/>
      <c r="O2433" s="70">
        <f t="shared" si="203"/>
        <v>0</v>
      </c>
      <c r="P2433" s="71">
        <f t="shared" si="204"/>
        <v>0</v>
      </c>
      <c r="Q2433" s="7">
        <v>1</v>
      </c>
      <c r="R2433" s="72">
        <f>+VLOOKUP(B2433,[1]BASES!$A$2:$E$10701,5,0)</f>
        <v>47226.958677685951</v>
      </c>
      <c r="S2433" s="71">
        <f t="shared" si="211"/>
        <v>0</v>
      </c>
      <c r="T2433" s="71">
        <v>0</v>
      </c>
      <c r="U2433" s="71">
        <f t="shared" si="214"/>
        <v>0</v>
      </c>
      <c r="V2433" s="7">
        <v>0</v>
      </c>
      <c r="W2433" s="7">
        <v>0</v>
      </c>
      <c r="X2433" s="7">
        <v>0</v>
      </c>
      <c r="Y2433" s="73">
        <v>0.04</v>
      </c>
      <c r="Z2433" s="7"/>
      <c r="AA2433" s="7"/>
      <c r="AB2433" s="7"/>
      <c r="AC2433" s="7"/>
    </row>
    <row r="2434" spans="2:29" ht="15.75" customHeight="1" x14ac:dyDescent="0.25">
      <c r="B2434" s="62">
        <v>26625</v>
      </c>
      <c r="C2434" s="63" t="s">
        <v>2442</v>
      </c>
      <c r="D2434" s="64">
        <f t="shared" si="212"/>
        <v>48800.441652892565</v>
      </c>
      <c r="E2434" s="64">
        <f t="shared" si="213"/>
        <v>59048.534400000004</v>
      </c>
      <c r="F2434" s="64">
        <f>+VLOOKUP(B2434,[1]BASES!$A$2:$C$10701,3,0)</f>
        <v>21</v>
      </c>
      <c r="G2434" s="65">
        <f t="shared" si="210"/>
        <v>59048.534400000004</v>
      </c>
      <c r="H2434" s="66"/>
      <c r="I2434" s="67"/>
      <c r="J2434" s="67"/>
      <c r="K2434" s="67"/>
      <c r="L2434" s="67"/>
      <c r="M2434" s="68"/>
      <c r="N2434" s="69"/>
      <c r="O2434" s="70">
        <f t="shared" si="203"/>
        <v>0</v>
      </c>
      <c r="P2434" s="71">
        <f t="shared" si="204"/>
        <v>0</v>
      </c>
      <c r="Q2434" s="7">
        <v>1</v>
      </c>
      <c r="R2434" s="72">
        <f>+VLOOKUP(B2434,[1]BASES!$A$2:$E$10701,5,0)</f>
        <v>50833.793388429753</v>
      </c>
      <c r="S2434" s="71">
        <f t="shared" si="211"/>
        <v>0</v>
      </c>
      <c r="T2434" s="71">
        <v>0</v>
      </c>
      <c r="U2434" s="71">
        <f t="shared" si="214"/>
        <v>0</v>
      </c>
      <c r="V2434" s="7">
        <v>0</v>
      </c>
      <c r="W2434" s="7">
        <v>0</v>
      </c>
      <c r="X2434" s="7">
        <v>0</v>
      </c>
      <c r="Y2434" s="73">
        <v>0.04</v>
      </c>
      <c r="Z2434" s="7"/>
      <c r="AA2434" s="7"/>
      <c r="AB2434" s="7"/>
      <c r="AC2434" s="7"/>
    </row>
    <row r="2435" spans="2:29" ht="15.75" customHeight="1" x14ac:dyDescent="0.25">
      <c r="B2435" s="62">
        <v>26626</v>
      </c>
      <c r="C2435" s="63" t="s">
        <v>2443</v>
      </c>
      <c r="D2435" s="64">
        <f t="shared" si="212"/>
        <v>54896.933553719005</v>
      </c>
      <c r="E2435" s="64">
        <f t="shared" si="213"/>
        <v>66425.289599999989</v>
      </c>
      <c r="F2435" s="64">
        <f>+VLOOKUP(B2435,[1]BASES!$A$2:$C$10701,3,0)</f>
        <v>21</v>
      </c>
      <c r="G2435" s="65">
        <f t="shared" si="210"/>
        <v>66425.289599999989</v>
      </c>
      <c r="H2435" s="66"/>
      <c r="I2435" s="67"/>
      <c r="J2435" s="67"/>
      <c r="K2435" s="67"/>
      <c r="L2435" s="67"/>
      <c r="M2435" s="68"/>
      <c r="N2435" s="69"/>
      <c r="O2435" s="70">
        <f t="shared" si="203"/>
        <v>0</v>
      </c>
      <c r="P2435" s="71">
        <f t="shared" si="204"/>
        <v>0</v>
      </c>
      <c r="Q2435" s="7">
        <v>1</v>
      </c>
      <c r="R2435" s="72">
        <f>+VLOOKUP(B2435,[1]BASES!$A$2:$E$10701,5,0)</f>
        <v>57184.305785123965</v>
      </c>
      <c r="S2435" s="71">
        <f t="shared" si="211"/>
        <v>0</v>
      </c>
      <c r="T2435" s="71">
        <v>0</v>
      </c>
      <c r="U2435" s="71">
        <f t="shared" si="214"/>
        <v>0</v>
      </c>
      <c r="V2435" s="7">
        <v>0</v>
      </c>
      <c r="W2435" s="7">
        <v>0</v>
      </c>
      <c r="X2435" s="7">
        <v>0</v>
      </c>
      <c r="Y2435" s="73">
        <v>0.04</v>
      </c>
      <c r="Z2435" s="7"/>
      <c r="AA2435" s="7"/>
      <c r="AB2435" s="7"/>
      <c r="AC2435" s="7"/>
    </row>
    <row r="2436" spans="2:29" ht="15.75" customHeight="1" x14ac:dyDescent="0.25">
      <c r="B2436" s="62">
        <v>26670</v>
      </c>
      <c r="C2436" s="63" t="s">
        <v>2444</v>
      </c>
      <c r="D2436" s="64">
        <f t="shared" si="212"/>
        <v>21564.091239669422</v>
      </c>
      <c r="E2436" s="64">
        <f t="shared" si="213"/>
        <v>26092.5504</v>
      </c>
      <c r="F2436" s="64">
        <f>+VLOOKUP(B2436,[1]BASES!$A$2:$C$10701,3,0)</f>
        <v>21</v>
      </c>
      <c r="G2436" s="65">
        <f t="shared" si="210"/>
        <v>26092.5504</v>
      </c>
      <c r="H2436" s="66"/>
      <c r="I2436" s="67"/>
      <c r="J2436" s="67"/>
      <c r="K2436" s="67"/>
      <c r="L2436" s="67"/>
      <c r="M2436" s="68"/>
      <c r="N2436" s="69"/>
      <c r="O2436" s="70">
        <f t="shared" si="203"/>
        <v>0</v>
      </c>
      <c r="P2436" s="71">
        <f t="shared" si="204"/>
        <v>0</v>
      </c>
      <c r="Q2436" s="7">
        <v>1</v>
      </c>
      <c r="R2436" s="72">
        <f>+VLOOKUP(B2436,[1]BASES!$A$2:$E$10701,5,0)</f>
        <v>22462.595041322315</v>
      </c>
      <c r="S2436" s="71">
        <f t="shared" si="211"/>
        <v>0</v>
      </c>
      <c r="T2436" s="71">
        <v>0</v>
      </c>
      <c r="U2436" s="71">
        <f t="shared" si="214"/>
        <v>0</v>
      </c>
      <c r="V2436" s="7">
        <v>0</v>
      </c>
      <c r="W2436" s="7">
        <v>0</v>
      </c>
      <c r="X2436" s="7">
        <v>0</v>
      </c>
      <c r="Y2436" s="73">
        <v>0.04</v>
      </c>
      <c r="Z2436" s="7"/>
      <c r="AA2436" s="7"/>
      <c r="AB2436" s="7"/>
      <c r="AC2436" s="7"/>
    </row>
    <row r="2437" spans="2:29" ht="15.75" customHeight="1" x14ac:dyDescent="0.25">
      <c r="B2437" s="62">
        <v>33006</v>
      </c>
      <c r="C2437" s="63" t="s">
        <v>2445</v>
      </c>
      <c r="D2437" s="64">
        <f t="shared" si="212"/>
        <v>126928.35966942151</v>
      </c>
      <c r="E2437" s="64">
        <f t="shared" si="213"/>
        <v>153583.31520000001</v>
      </c>
      <c r="F2437" s="64">
        <f>+VLOOKUP(B2437,[1]BASES!$A$2:$C$10701,3,0)</f>
        <v>21</v>
      </c>
      <c r="G2437" s="65">
        <f t="shared" si="210"/>
        <v>153583.31520000001</v>
      </c>
      <c r="H2437" s="66"/>
      <c r="I2437" s="67"/>
      <c r="J2437" s="67"/>
      <c r="K2437" s="67"/>
      <c r="L2437" s="67"/>
      <c r="M2437" s="68"/>
      <c r="N2437" s="69"/>
      <c r="O2437" s="70">
        <f t="shared" si="203"/>
        <v>0</v>
      </c>
      <c r="P2437" s="71">
        <f t="shared" si="204"/>
        <v>0</v>
      </c>
      <c r="Q2437" s="7">
        <v>1</v>
      </c>
      <c r="R2437" s="72">
        <f>+VLOOKUP(B2437,[1]BASES!$A$2:$E$10701,5,0)</f>
        <v>132217.04132231406</v>
      </c>
      <c r="S2437" s="71">
        <f t="shared" si="211"/>
        <v>0</v>
      </c>
      <c r="T2437" s="71">
        <v>0</v>
      </c>
      <c r="U2437" s="71">
        <f t="shared" si="214"/>
        <v>0</v>
      </c>
      <c r="V2437" s="7">
        <v>0</v>
      </c>
      <c r="W2437" s="7">
        <v>0</v>
      </c>
      <c r="X2437" s="7">
        <v>0</v>
      </c>
      <c r="Y2437" s="73">
        <v>0.04</v>
      </c>
      <c r="Z2437" s="7"/>
      <c r="AA2437" s="7"/>
      <c r="AB2437" s="7"/>
      <c r="AC2437" s="7"/>
    </row>
    <row r="2438" spans="2:29" ht="15.75" customHeight="1" x14ac:dyDescent="0.25">
      <c r="B2438" s="62">
        <v>45891</v>
      </c>
      <c r="C2438" s="63" t="s">
        <v>2446</v>
      </c>
      <c r="D2438" s="64">
        <f t="shared" si="212"/>
        <v>31570.758347107436</v>
      </c>
      <c r="E2438" s="64">
        <f t="shared" si="213"/>
        <v>38200.617599999998</v>
      </c>
      <c r="F2438" s="64">
        <f>+VLOOKUP(B2438,[1]BASES!$A$2:$C$10701,3,0)</f>
        <v>21</v>
      </c>
      <c r="G2438" s="65">
        <f t="shared" si="210"/>
        <v>38200.617599999998</v>
      </c>
      <c r="H2438" s="66"/>
      <c r="I2438" s="67"/>
      <c r="J2438" s="67"/>
      <c r="K2438" s="67"/>
      <c r="L2438" s="67"/>
      <c r="M2438" s="68"/>
      <c r="N2438" s="69"/>
      <c r="O2438" s="70">
        <f t="shared" si="203"/>
        <v>0</v>
      </c>
      <c r="P2438" s="71">
        <f t="shared" si="204"/>
        <v>0</v>
      </c>
      <c r="Q2438" s="7">
        <v>1</v>
      </c>
      <c r="R2438" s="72">
        <f>+VLOOKUP(B2438,[1]BASES!$A$2:$E$10701,5,0)</f>
        <v>32886.206611570247</v>
      </c>
      <c r="S2438" s="71">
        <f t="shared" si="211"/>
        <v>0</v>
      </c>
      <c r="T2438" s="71">
        <v>0</v>
      </c>
      <c r="U2438" s="71">
        <f t="shared" si="214"/>
        <v>0</v>
      </c>
      <c r="V2438" s="7">
        <v>0</v>
      </c>
      <c r="W2438" s="7">
        <v>0</v>
      </c>
      <c r="X2438" s="7">
        <v>0</v>
      </c>
      <c r="Y2438" s="73">
        <v>0.04</v>
      </c>
      <c r="Z2438" s="7"/>
      <c r="AA2438" s="7"/>
      <c r="AB2438" s="7"/>
      <c r="AC2438" s="7"/>
    </row>
    <row r="2439" spans="2:29" ht="15.75" customHeight="1" x14ac:dyDescent="0.25">
      <c r="B2439" s="62">
        <v>46462</v>
      </c>
      <c r="C2439" s="63" t="s">
        <v>2447</v>
      </c>
      <c r="D2439" s="64">
        <f t="shared" si="212"/>
        <v>19532.048925619834</v>
      </c>
      <c r="E2439" s="64">
        <f t="shared" si="213"/>
        <v>23633.779199999997</v>
      </c>
      <c r="F2439" s="64">
        <f>+VLOOKUP(B2439,[1]BASES!$A$2:$C$10701,3,0)</f>
        <v>21</v>
      </c>
      <c r="G2439" s="65">
        <f t="shared" si="210"/>
        <v>23633.779199999997</v>
      </c>
      <c r="H2439" s="66"/>
      <c r="I2439" s="67"/>
      <c r="J2439" s="67"/>
      <c r="K2439" s="67"/>
      <c r="L2439" s="67"/>
      <c r="M2439" s="68"/>
      <c r="N2439" s="69"/>
      <c r="O2439" s="70">
        <f t="shared" si="203"/>
        <v>0</v>
      </c>
      <c r="P2439" s="71">
        <f t="shared" si="204"/>
        <v>0</v>
      </c>
      <c r="Q2439" s="7">
        <v>1</v>
      </c>
      <c r="R2439" s="72">
        <f>+VLOOKUP(B2439,[1]BASES!$A$2:$E$10701,5,0)</f>
        <v>20345.884297520661</v>
      </c>
      <c r="S2439" s="71">
        <f t="shared" si="211"/>
        <v>0</v>
      </c>
      <c r="T2439" s="71">
        <v>0</v>
      </c>
      <c r="U2439" s="71">
        <f t="shared" si="214"/>
        <v>0</v>
      </c>
      <c r="V2439" s="7">
        <v>0</v>
      </c>
      <c r="W2439" s="7">
        <v>0</v>
      </c>
      <c r="X2439" s="7">
        <v>0</v>
      </c>
      <c r="Y2439" s="73">
        <v>0.04</v>
      </c>
      <c r="Z2439" s="7"/>
      <c r="AA2439" s="7"/>
      <c r="AB2439" s="7"/>
      <c r="AC2439" s="7"/>
    </row>
    <row r="2440" spans="2:29" ht="15.75" customHeight="1" x14ac:dyDescent="0.25">
      <c r="B2440" s="62">
        <v>46463</v>
      </c>
      <c r="C2440" s="63" t="s">
        <v>2448</v>
      </c>
      <c r="D2440" s="64">
        <f t="shared" si="212"/>
        <v>20661.603966942152</v>
      </c>
      <c r="E2440" s="64">
        <f t="shared" si="213"/>
        <v>25000.540800000002</v>
      </c>
      <c r="F2440" s="64">
        <f>+VLOOKUP(B2440,[1]BASES!$A$2:$C$10701,3,0)</f>
        <v>21</v>
      </c>
      <c r="G2440" s="65">
        <f t="shared" si="210"/>
        <v>25000.540800000002</v>
      </c>
      <c r="H2440" s="66"/>
      <c r="I2440" s="67"/>
      <c r="J2440" s="67"/>
      <c r="K2440" s="67"/>
      <c r="L2440" s="67"/>
      <c r="M2440" s="68"/>
      <c r="N2440" s="69"/>
      <c r="O2440" s="70">
        <f t="shared" si="203"/>
        <v>0</v>
      </c>
      <c r="P2440" s="71">
        <f t="shared" si="204"/>
        <v>0</v>
      </c>
      <c r="Q2440" s="7">
        <v>1</v>
      </c>
      <c r="R2440" s="72">
        <f>+VLOOKUP(B2440,[1]BASES!$A$2:$E$10701,5,0)</f>
        <v>21522.504132231406</v>
      </c>
      <c r="S2440" s="71">
        <f t="shared" si="211"/>
        <v>0</v>
      </c>
      <c r="T2440" s="71">
        <v>0</v>
      </c>
      <c r="U2440" s="71">
        <f t="shared" si="214"/>
        <v>0</v>
      </c>
      <c r="V2440" s="7">
        <v>0</v>
      </c>
      <c r="W2440" s="7">
        <v>0</v>
      </c>
      <c r="X2440" s="7">
        <v>0</v>
      </c>
      <c r="Y2440" s="73">
        <v>0.04</v>
      </c>
      <c r="Z2440" s="7"/>
      <c r="AA2440" s="7"/>
      <c r="AB2440" s="7"/>
      <c r="AC2440" s="7"/>
    </row>
    <row r="2441" spans="2:29" ht="15.75" customHeight="1" x14ac:dyDescent="0.25">
      <c r="B2441" s="62">
        <v>46464</v>
      </c>
      <c r="C2441" s="63" t="s">
        <v>2449</v>
      </c>
      <c r="D2441" s="64">
        <f t="shared" si="212"/>
        <v>22290.755702479339</v>
      </c>
      <c r="E2441" s="64">
        <f t="shared" si="213"/>
        <v>26971.814399999999</v>
      </c>
      <c r="F2441" s="64">
        <f>+VLOOKUP(B2441,[1]BASES!$A$2:$C$10701,3,0)</f>
        <v>21</v>
      </c>
      <c r="G2441" s="65">
        <f t="shared" si="210"/>
        <v>26971.814399999999</v>
      </c>
      <c r="H2441" s="66"/>
      <c r="I2441" s="67"/>
      <c r="J2441" s="67"/>
      <c r="K2441" s="67"/>
      <c r="L2441" s="67"/>
      <c r="M2441" s="68"/>
      <c r="N2441" s="69"/>
      <c r="O2441" s="70">
        <f t="shared" si="203"/>
        <v>0</v>
      </c>
      <c r="P2441" s="71">
        <f t="shared" si="204"/>
        <v>0</v>
      </c>
      <c r="Q2441" s="7">
        <v>1</v>
      </c>
      <c r="R2441" s="72">
        <f>+VLOOKUP(B2441,[1]BASES!$A$2:$E$10701,5,0)</f>
        <v>23219.537190082643</v>
      </c>
      <c r="S2441" s="71">
        <f t="shared" si="211"/>
        <v>0</v>
      </c>
      <c r="T2441" s="71">
        <v>0</v>
      </c>
      <c r="U2441" s="71">
        <f t="shared" si="214"/>
        <v>0</v>
      </c>
      <c r="V2441" s="7">
        <v>0</v>
      </c>
      <c r="W2441" s="7">
        <v>0</v>
      </c>
      <c r="X2441" s="7">
        <v>0</v>
      </c>
      <c r="Y2441" s="73">
        <v>0.04</v>
      </c>
      <c r="Z2441" s="7"/>
      <c r="AA2441" s="7"/>
      <c r="AB2441" s="7"/>
      <c r="AC2441" s="7"/>
    </row>
    <row r="2442" spans="2:29" ht="15.75" customHeight="1" x14ac:dyDescent="0.25">
      <c r="B2442" s="62">
        <v>46465</v>
      </c>
      <c r="C2442" s="63" t="s">
        <v>2450</v>
      </c>
      <c r="D2442" s="64">
        <f t="shared" si="212"/>
        <v>34405.860495867768</v>
      </c>
      <c r="E2442" s="64">
        <f t="shared" si="213"/>
        <v>41631.091199999995</v>
      </c>
      <c r="F2442" s="64">
        <f>+VLOOKUP(B2442,[1]BASES!$A$2:$C$10701,3,0)</f>
        <v>21</v>
      </c>
      <c r="G2442" s="65">
        <f t="shared" si="210"/>
        <v>41631.091199999995</v>
      </c>
      <c r="H2442" s="66"/>
      <c r="I2442" s="67"/>
      <c r="J2442" s="67"/>
      <c r="K2442" s="67"/>
      <c r="L2442" s="67"/>
      <c r="M2442" s="68"/>
      <c r="N2442" s="69"/>
      <c r="O2442" s="70">
        <f t="shared" si="203"/>
        <v>0</v>
      </c>
      <c r="P2442" s="71">
        <f t="shared" si="204"/>
        <v>0</v>
      </c>
      <c r="Q2442" s="7">
        <v>1</v>
      </c>
      <c r="R2442" s="72">
        <f>+VLOOKUP(B2442,[1]BASES!$A$2:$E$10701,5,0)</f>
        <v>35839.438016528926</v>
      </c>
      <c r="S2442" s="71">
        <f t="shared" si="211"/>
        <v>0</v>
      </c>
      <c r="T2442" s="71">
        <v>0</v>
      </c>
      <c r="U2442" s="71">
        <f t="shared" si="214"/>
        <v>0</v>
      </c>
      <c r="V2442" s="7">
        <v>0</v>
      </c>
      <c r="W2442" s="7">
        <v>0</v>
      </c>
      <c r="X2442" s="7">
        <v>0</v>
      </c>
      <c r="Y2442" s="73">
        <v>0.04</v>
      </c>
      <c r="Z2442" s="7"/>
      <c r="AA2442" s="7"/>
      <c r="AB2442" s="7"/>
      <c r="AC2442" s="7"/>
    </row>
    <row r="2443" spans="2:29" ht="15.75" customHeight="1" x14ac:dyDescent="0.25">
      <c r="B2443" s="62">
        <v>794</v>
      </c>
      <c r="C2443" s="63" t="s">
        <v>2451</v>
      </c>
      <c r="D2443" s="64">
        <f t="shared" si="212"/>
        <v>7982.5745454545468</v>
      </c>
      <c r="E2443" s="64">
        <f t="shared" si="213"/>
        <v>9658.9152000000013</v>
      </c>
      <c r="F2443" s="64">
        <f>+VLOOKUP(B2443,[1]BASES!$A$2:$C$10701,3,0)</f>
        <v>21</v>
      </c>
      <c r="G2443" s="65">
        <f t="shared" si="210"/>
        <v>9658.9152000000013</v>
      </c>
      <c r="H2443" s="66"/>
      <c r="I2443" s="67"/>
      <c r="J2443" s="67"/>
      <c r="K2443" s="67"/>
      <c r="L2443" s="67"/>
      <c r="M2443" s="68"/>
      <c r="N2443" s="69"/>
      <c r="O2443" s="70">
        <f t="shared" si="203"/>
        <v>0</v>
      </c>
      <c r="P2443" s="71">
        <f t="shared" si="204"/>
        <v>0</v>
      </c>
      <c r="Q2443" s="7">
        <v>1</v>
      </c>
      <c r="R2443" s="72">
        <f>+VLOOKUP(B2443,[1]BASES!$A$2:$E$10701,5,0)</f>
        <v>8315.1818181818198</v>
      </c>
      <c r="S2443" s="71">
        <f t="shared" si="211"/>
        <v>0</v>
      </c>
      <c r="T2443" s="71">
        <v>0</v>
      </c>
      <c r="U2443" s="71">
        <f t="shared" si="214"/>
        <v>0</v>
      </c>
      <c r="V2443" s="7">
        <v>0</v>
      </c>
      <c r="W2443" s="7">
        <v>0</v>
      </c>
      <c r="X2443" s="7">
        <v>0</v>
      </c>
      <c r="Y2443" s="73">
        <v>0.04</v>
      </c>
      <c r="Z2443" s="7"/>
      <c r="AA2443" s="7"/>
      <c r="AB2443" s="7"/>
      <c r="AC2443" s="7"/>
    </row>
    <row r="2444" spans="2:29" ht="15.75" customHeight="1" x14ac:dyDescent="0.25">
      <c r="B2444" s="62">
        <v>3331</v>
      </c>
      <c r="C2444" s="63" t="s">
        <v>2452</v>
      </c>
      <c r="D2444" s="64">
        <f t="shared" si="212"/>
        <v>1890.9937190082646</v>
      </c>
      <c r="E2444" s="64">
        <f t="shared" si="213"/>
        <v>2288.1024000000002</v>
      </c>
      <c r="F2444" s="64">
        <f>+VLOOKUP(B2444,[1]BASES!$A$2:$C$10701,3,0)</f>
        <v>21</v>
      </c>
      <c r="G2444" s="65">
        <f t="shared" ref="G2444:G2507" si="215">IF(B2444&lt;&gt;"",IF(T2444=0,E2444+(E2444*(B$6/100)),E2444+(E2444*(T2444/100))),"")</f>
        <v>2288.1024000000002</v>
      </c>
      <c r="H2444" s="66"/>
      <c r="I2444" s="67"/>
      <c r="J2444" s="67"/>
      <c r="K2444" s="67"/>
      <c r="L2444" s="67"/>
      <c r="M2444" s="68"/>
      <c r="N2444" s="69"/>
      <c r="O2444" s="70">
        <f t="shared" si="203"/>
        <v>0</v>
      </c>
      <c r="P2444" s="71">
        <f t="shared" si="204"/>
        <v>0</v>
      </c>
      <c r="Q2444" s="7">
        <v>1</v>
      </c>
      <c r="R2444" s="72">
        <f>+VLOOKUP(B2444,[1]BASES!$A$2:$E$10701,5,0)</f>
        <v>1969.7851239669424</v>
      </c>
      <c r="S2444" s="71">
        <f t="shared" si="211"/>
        <v>0</v>
      </c>
      <c r="T2444" s="71">
        <v>0</v>
      </c>
      <c r="U2444" s="71">
        <f t="shared" si="214"/>
        <v>0</v>
      </c>
      <c r="V2444" s="7">
        <v>0</v>
      </c>
      <c r="W2444" s="7">
        <v>0</v>
      </c>
      <c r="X2444" s="7">
        <v>0</v>
      </c>
      <c r="Y2444" s="73">
        <v>0.04</v>
      </c>
      <c r="Z2444" s="7"/>
      <c r="AA2444" s="7"/>
      <c r="AB2444" s="7"/>
      <c r="AC2444" s="7"/>
    </row>
    <row r="2445" spans="2:29" ht="15.75" customHeight="1" x14ac:dyDescent="0.25">
      <c r="B2445" s="62">
        <v>3332</v>
      </c>
      <c r="C2445" s="63" t="s">
        <v>2453</v>
      </c>
      <c r="D2445" s="64">
        <f t="shared" si="212"/>
        <v>6920.9890909090918</v>
      </c>
      <c r="E2445" s="64">
        <f t="shared" si="213"/>
        <v>8374.3968000000004</v>
      </c>
      <c r="F2445" s="64">
        <f>+VLOOKUP(B2445,[1]BASES!$A$2:$C$10701,3,0)</f>
        <v>21</v>
      </c>
      <c r="G2445" s="65">
        <f t="shared" si="215"/>
        <v>8374.3968000000004</v>
      </c>
      <c r="H2445" s="66"/>
      <c r="I2445" s="67"/>
      <c r="J2445" s="67"/>
      <c r="K2445" s="67"/>
      <c r="L2445" s="67"/>
      <c r="M2445" s="68"/>
      <c r="N2445" s="69"/>
      <c r="O2445" s="70">
        <f t="shared" si="203"/>
        <v>0</v>
      </c>
      <c r="P2445" s="71">
        <f t="shared" si="204"/>
        <v>0</v>
      </c>
      <c r="Q2445" s="7">
        <v>1</v>
      </c>
      <c r="R2445" s="72">
        <f>+VLOOKUP(B2445,[1]BASES!$A$2:$E$10701,5,0)</f>
        <v>7209.3636363636369</v>
      </c>
      <c r="S2445" s="71">
        <f t="shared" ref="S2445:S2508" si="216">IFERROR(E2445*H2445,0)</f>
        <v>0</v>
      </c>
      <c r="T2445" s="71">
        <v>0</v>
      </c>
      <c r="U2445" s="71">
        <f t="shared" si="214"/>
        <v>0</v>
      </c>
      <c r="V2445" s="7">
        <v>0</v>
      </c>
      <c r="W2445" s="7">
        <v>0</v>
      </c>
      <c r="X2445" s="7">
        <v>0</v>
      </c>
      <c r="Y2445" s="73">
        <v>0.04</v>
      </c>
      <c r="Z2445" s="7"/>
      <c r="AA2445" s="7"/>
      <c r="AB2445" s="7"/>
      <c r="AC2445" s="7"/>
    </row>
    <row r="2446" spans="2:29" ht="15.75" customHeight="1" x14ac:dyDescent="0.25">
      <c r="B2446" s="62">
        <v>3333</v>
      </c>
      <c r="C2446" s="63" t="s">
        <v>2454</v>
      </c>
      <c r="D2446" s="64">
        <f t="shared" ref="D2446:D2509" si="217">IF(B2446&lt;&gt;"",R2446+(R2446*-Y2446)+((R2446+(R2446*-Y2446))*B$7/100),"")</f>
        <v>1010.2452892561982</v>
      </c>
      <c r="E2446" s="64">
        <f t="shared" si="213"/>
        <v>1222.3968</v>
      </c>
      <c r="F2446" s="64">
        <f>+VLOOKUP(B2446,[1]BASES!$A$2:$C$10701,3,0)</f>
        <v>21</v>
      </c>
      <c r="G2446" s="65">
        <f t="shared" si="215"/>
        <v>1222.3968</v>
      </c>
      <c r="H2446" s="66"/>
      <c r="I2446" s="67"/>
      <c r="J2446" s="67"/>
      <c r="K2446" s="67"/>
      <c r="L2446" s="67"/>
      <c r="M2446" s="68"/>
      <c r="N2446" s="69"/>
      <c r="O2446" s="70">
        <f t="shared" si="203"/>
        <v>0</v>
      </c>
      <c r="P2446" s="71">
        <f t="shared" si="204"/>
        <v>0</v>
      </c>
      <c r="Q2446" s="7">
        <v>1</v>
      </c>
      <c r="R2446" s="72">
        <f>+VLOOKUP(B2446,[1]BASES!$A$2:$E$10701,5,0)</f>
        <v>1052.3388429752065</v>
      </c>
      <c r="S2446" s="71">
        <f t="shared" si="216"/>
        <v>0</v>
      </c>
      <c r="T2446" s="71">
        <v>0</v>
      </c>
      <c r="U2446" s="71">
        <f t="shared" si="214"/>
        <v>0</v>
      </c>
      <c r="V2446" s="7">
        <v>0</v>
      </c>
      <c r="W2446" s="7">
        <v>0</v>
      </c>
      <c r="X2446" s="7">
        <v>0</v>
      </c>
      <c r="Y2446" s="73">
        <v>0.04</v>
      </c>
      <c r="Z2446" s="7"/>
      <c r="AA2446" s="7"/>
      <c r="AB2446" s="7"/>
      <c r="AC2446" s="7"/>
    </row>
    <row r="2447" spans="2:29" ht="15.75" customHeight="1" x14ac:dyDescent="0.25">
      <c r="B2447" s="62">
        <v>3334</v>
      </c>
      <c r="C2447" s="63" t="s">
        <v>2455</v>
      </c>
      <c r="D2447" s="64">
        <f t="shared" si="217"/>
        <v>2834.2532231404962</v>
      </c>
      <c r="E2447" s="64">
        <f t="shared" ref="E2447:E2510" si="218">IF(B2447&lt;&gt;"",D2447+(D2447*(F2447*Q2447)/100),"")</f>
        <v>3429.4464000000003</v>
      </c>
      <c r="F2447" s="64">
        <f>+VLOOKUP(B2447,[1]BASES!$A$2:$C$10701,3,0)</f>
        <v>21</v>
      </c>
      <c r="G2447" s="65">
        <f t="shared" si="215"/>
        <v>3429.4464000000003</v>
      </c>
      <c r="H2447" s="66"/>
      <c r="I2447" s="67"/>
      <c r="J2447" s="67"/>
      <c r="K2447" s="67"/>
      <c r="L2447" s="67"/>
      <c r="M2447" s="68"/>
      <c r="N2447" s="69"/>
      <c r="O2447" s="70">
        <f t="shared" si="203"/>
        <v>0</v>
      </c>
      <c r="P2447" s="71">
        <f t="shared" si="204"/>
        <v>0</v>
      </c>
      <c r="Q2447" s="7">
        <v>1</v>
      </c>
      <c r="R2447" s="72">
        <f>+VLOOKUP(B2447,[1]BASES!$A$2:$E$10701,5,0)</f>
        <v>2952.3471074380168</v>
      </c>
      <c r="S2447" s="71">
        <f t="shared" si="216"/>
        <v>0</v>
      </c>
      <c r="T2447" s="71">
        <v>0</v>
      </c>
      <c r="U2447" s="71">
        <f t="shared" ref="U2447:U2510" si="219">IFERROR(G2447*H2447,0)</f>
        <v>0</v>
      </c>
      <c r="V2447" s="7">
        <v>0</v>
      </c>
      <c r="W2447" s="7">
        <v>0</v>
      </c>
      <c r="X2447" s="7">
        <v>0</v>
      </c>
      <c r="Y2447" s="73">
        <v>0.04</v>
      </c>
      <c r="Z2447" s="7"/>
      <c r="AA2447" s="7"/>
      <c r="AB2447" s="7"/>
      <c r="AC2447" s="7"/>
    </row>
    <row r="2448" spans="2:29" ht="15.75" customHeight="1" x14ac:dyDescent="0.25">
      <c r="B2448" s="62">
        <v>3337</v>
      </c>
      <c r="C2448" s="63" t="s">
        <v>2456</v>
      </c>
      <c r="D2448" s="64">
        <f t="shared" si="217"/>
        <v>1318.3338842975206</v>
      </c>
      <c r="E2448" s="64">
        <f t="shared" si="218"/>
        <v>1595.184</v>
      </c>
      <c r="F2448" s="64">
        <f>+VLOOKUP(B2448,[1]BASES!$A$2:$C$10701,3,0)</f>
        <v>21</v>
      </c>
      <c r="G2448" s="65">
        <f t="shared" si="215"/>
        <v>1595.184</v>
      </c>
      <c r="H2448" s="66"/>
      <c r="I2448" s="67"/>
      <c r="J2448" s="67"/>
      <c r="K2448" s="67"/>
      <c r="L2448" s="67"/>
      <c r="M2448" s="68"/>
      <c r="N2448" s="69"/>
      <c r="O2448" s="70">
        <f t="shared" si="203"/>
        <v>0</v>
      </c>
      <c r="P2448" s="71">
        <f t="shared" si="204"/>
        <v>0</v>
      </c>
      <c r="Q2448" s="7">
        <v>1</v>
      </c>
      <c r="R2448" s="72">
        <f>+VLOOKUP(B2448,[1]BASES!$A$2:$E$10701,5,0)</f>
        <v>1373.2644628099174</v>
      </c>
      <c r="S2448" s="71">
        <f t="shared" si="216"/>
        <v>0</v>
      </c>
      <c r="T2448" s="71">
        <v>0</v>
      </c>
      <c r="U2448" s="71">
        <f t="shared" si="219"/>
        <v>0</v>
      </c>
      <c r="V2448" s="7">
        <v>0</v>
      </c>
      <c r="W2448" s="7">
        <v>0</v>
      </c>
      <c r="X2448" s="7">
        <v>0</v>
      </c>
      <c r="Y2448" s="73">
        <v>0.04</v>
      </c>
      <c r="Z2448" s="7"/>
      <c r="AA2448" s="7"/>
      <c r="AB2448" s="7"/>
      <c r="AC2448" s="7"/>
    </row>
    <row r="2449" spans="2:29" ht="15.75" customHeight="1" x14ac:dyDescent="0.25">
      <c r="B2449" s="62">
        <v>3338</v>
      </c>
      <c r="C2449" s="63" t="s">
        <v>2457</v>
      </c>
      <c r="D2449" s="64">
        <f t="shared" si="217"/>
        <v>2580.8608264462814</v>
      </c>
      <c r="E2449" s="64">
        <f t="shared" si="218"/>
        <v>3122.8416000000007</v>
      </c>
      <c r="F2449" s="64">
        <f>+VLOOKUP(B2449,[1]BASES!$A$2:$C$10701,3,0)</f>
        <v>21</v>
      </c>
      <c r="G2449" s="65">
        <f t="shared" si="215"/>
        <v>3122.8416000000007</v>
      </c>
      <c r="H2449" s="66"/>
      <c r="I2449" s="67"/>
      <c r="J2449" s="67"/>
      <c r="K2449" s="67"/>
      <c r="L2449" s="67"/>
      <c r="M2449" s="68"/>
      <c r="N2449" s="69"/>
      <c r="O2449" s="70">
        <f t="shared" si="203"/>
        <v>0</v>
      </c>
      <c r="P2449" s="71">
        <f t="shared" si="204"/>
        <v>0</v>
      </c>
      <c r="Q2449" s="7">
        <v>1</v>
      </c>
      <c r="R2449" s="72">
        <f>+VLOOKUP(B2449,[1]BASES!$A$2:$E$10701,5,0)</f>
        <v>2688.3966942148763</v>
      </c>
      <c r="S2449" s="71">
        <f t="shared" si="216"/>
        <v>0</v>
      </c>
      <c r="T2449" s="71">
        <v>0</v>
      </c>
      <c r="U2449" s="71">
        <f t="shared" si="219"/>
        <v>0</v>
      </c>
      <c r="V2449" s="7">
        <v>0</v>
      </c>
      <c r="W2449" s="7">
        <v>0</v>
      </c>
      <c r="X2449" s="7">
        <v>0</v>
      </c>
      <c r="Y2449" s="73">
        <v>0.04</v>
      </c>
      <c r="Z2449" s="7"/>
      <c r="AA2449" s="7"/>
      <c r="AB2449" s="7"/>
      <c r="AC2449" s="7"/>
    </row>
    <row r="2450" spans="2:29" ht="15.75" customHeight="1" x14ac:dyDescent="0.25">
      <c r="B2450" s="62">
        <v>3339</v>
      </c>
      <c r="C2450" s="63" t="s">
        <v>2458</v>
      </c>
      <c r="D2450" s="64">
        <f t="shared" si="217"/>
        <v>1441.1266115702481</v>
      </c>
      <c r="E2450" s="64">
        <f t="shared" si="218"/>
        <v>1743.7632000000001</v>
      </c>
      <c r="F2450" s="64">
        <f>+VLOOKUP(B2450,[1]BASES!$A$2:$C$10701,3,0)</f>
        <v>21</v>
      </c>
      <c r="G2450" s="65">
        <f t="shared" si="215"/>
        <v>1743.7632000000001</v>
      </c>
      <c r="H2450" s="66"/>
      <c r="I2450" s="67"/>
      <c r="J2450" s="67"/>
      <c r="K2450" s="67"/>
      <c r="L2450" s="67"/>
      <c r="M2450" s="68"/>
      <c r="N2450" s="69"/>
      <c r="O2450" s="70">
        <f t="shared" si="203"/>
        <v>0</v>
      </c>
      <c r="P2450" s="71">
        <f t="shared" si="204"/>
        <v>0</v>
      </c>
      <c r="Q2450" s="7">
        <v>1</v>
      </c>
      <c r="R2450" s="72">
        <f>+VLOOKUP(B2450,[1]BASES!$A$2:$E$10701,5,0)</f>
        <v>1501.1735537190084</v>
      </c>
      <c r="S2450" s="71">
        <f t="shared" si="216"/>
        <v>0</v>
      </c>
      <c r="T2450" s="71">
        <v>0</v>
      </c>
      <c r="U2450" s="71">
        <f t="shared" si="219"/>
        <v>0</v>
      </c>
      <c r="V2450" s="7">
        <v>0</v>
      </c>
      <c r="W2450" s="7">
        <v>0</v>
      </c>
      <c r="X2450" s="7">
        <v>0</v>
      </c>
      <c r="Y2450" s="73">
        <v>0.04</v>
      </c>
      <c r="Z2450" s="7"/>
      <c r="AA2450" s="7"/>
      <c r="AB2450" s="7"/>
      <c r="AC2450" s="7"/>
    </row>
    <row r="2451" spans="2:29" ht="15.75" customHeight="1" x14ac:dyDescent="0.25">
      <c r="B2451" s="62">
        <v>3340</v>
      </c>
      <c r="C2451" s="63" t="s">
        <v>2459</v>
      </c>
      <c r="D2451" s="64">
        <f t="shared" si="217"/>
        <v>3224.9573553719006</v>
      </c>
      <c r="E2451" s="64">
        <f t="shared" si="218"/>
        <v>3902.1983999999998</v>
      </c>
      <c r="F2451" s="64">
        <f>+VLOOKUP(B2451,[1]BASES!$A$2:$C$10701,3,0)</f>
        <v>21</v>
      </c>
      <c r="G2451" s="65">
        <f t="shared" si="215"/>
        <v>3902.1983999999998</v>
      </c>
      <c r="H2451" s="66"/>
      <c r="I2451" s="67"/>
      <c r="J2451" s="67"/>
      <c r="K2451" s="67"/>
      <c r="L2451" s="67"/>
      <c r="M2451" s="68"/>
      <c r="N2451" s="69"/>
      <c r="O2451" s="70">
        <f t="shared" si="203"/>
        <v>0</v>
      </c>
      <c r="P2451" s="71">
        <f t="shared" si="204"/>
        <v>0</v>
      </c>
      <c r="Q2451" s="7">
        <v>1</v>
      </c>
      <c r="R2451" s="72">
        <f>+VLOOKUP(B2451,[1]BASES!$A$2:$E$10701,5,0)</f>
        <v>3359.3305785123966</v>
      </c>
      <c r="S2451" s="71">
        <f t="shared" si="216"/>
        <v>0</v>
      </c>
      <c r="T2451" s="71">
        <v>0</v>
      </c>
      <c r="U2451" s="71">
        <f t="shared" si="219"/>
        <v>0</v>
      </c>
      <c r="V2451" s="7">
        <v>0</v>
      </c>
      <c r="W2451" s="7">
        <v>0</v>
      </c>
      <c r="X2451" s="7">
        <v>0</v>
      </c>
      <c r="Y2451" s="73">
        <v>0.04</v>
      </c>
      <c r="Z2451" s="7"/>
      <c r="AA2451" s="7"/>
      <c r="AB2451" s="7"/>
      <c r="AC2451" s="7"/>
    </row>
    <row r="2452" spans="2:29" ht="15.75" customHeight="1" x14ac:dyDescent="0.25">
      <c r="B2452" s="62">
        <v>3345</v>
      </c>
      <c r="C2452" s="63" t="s">
        <v>2460</v>
      </c>
      <c r="D2452" s="64">
        <f t="shared" si="217"/>
        <v>1079.452561983471</v>
      </c>
      <c r="E2452" s="64">
        <f t="shared" si="218"/>
        <v>1306.1376</v>
      </c>
      <c r="F2452" s="64">
        <f>+VLOOKUP(B2452,[1]BASES!$A$2:$C$10701,3,0)</f>
        <v>21</v>
      </c>
      <c r="G2452" s="65">
        <f t="shared" si="215"/>
        <v>1306.1376</v>
      </c>
      <c r="H2452" s="66"/>
      <c r="I2452" s="67"/>
      <c r="J2452" s="67"/>
      <c r="K2452" s="67"/>
      <c r="L2452" s="67"/>
      <c r="M2452" s="68"/>
      <c r="N2452" s="69"/>
      <c r="O2452" s="70">
        <f t="shared" si="203"/>
        <v>0</v>
      </c>
      <c r="P2452" s="71">
        <f t="shared" si="204"/>
        <v>0</v>
      </c>
      <c r="Q2452" s="7">
        <v>1</v>
      </c>
      <c r="R2452" s="72">
        <f>+VLOOKUP(B2452,[1]BASES!$A$2:$E$10701,5,0)</f>
        <v>1124.4297520661157</v>
      </c>
      <c r="S2452" s="71">
        <f t="shared" si="216"/>
        <v>0</v>
      </c>
      <c r="T2452" s="71">
        <v>0</v>
      </c>
      <c r="U2452" s="71">
        <f t="shared" si="219"/>
        <v>0</v>
      </c>
      <c r="V2452" s="7">
        <v>0</v>
      </c>
      <c r="W2452" s="7">
        <v>0</v>
      </c>
      <c r="X2452" s="7">
        <v>0</v>
      </c>
      <c r="Y2452" s="73">
        <v>0.04</v>
      </c>
      <c r="Z2452" s="7"/>
      <c r="AA2452" s="7"/>
      <c r="AB2452" s="7"/>
      <c r="AC2452" s="7"/>
    </row>
    <row r="2453" spans="2:29" ht="15.75" customHeight="1" x14ac:dyDescent="0.25">
      <c r="B2453" s="62">
        <v>3346</v>
      </c>
      <c r="C2453" s="63" t="s">
        <v>2461</v>
      </c>
      <c r="D2453" s="64">
        <f t="shared" si="217"/>
        <v>1783.8307438016529</v>
      </c>
      <c r="E2453" s="64">
        <f t="shared" si="218"/>
        <v>2158.4351999999999</v>
      </c>
      <c r="F2453" s="64">
        <f>+VLOOKUP(B2453,[1]BASES!$A$2:$C$10701,3,0)</f>
        <v>21</v>
      </c>
      <c r="G2453" s="65">
        <f t="shared" si="215"/>
        <v>2158.4351999999999</v>
      </c>
      <c r="H2453" s="66"/>
      <c r="I2453" s="67"/>
      <c r="J2453" s="67"/>
      <c r="K2453" s="67"/>
      <c r="L2453" s="67"/>
      <c r="M2453" s="68"/>
      <c r="N2453" s="69"/>
      <c r="O2453" s="70">
        <f t="shared" si="203"/>
        <v>0</v>
      </c>
      <c r="P2453" s="71">
        <f t="shared" si="204"/>
        <v>0</v>
      </c>
      <c r="Q2453" s="7">
        <v>1</v>
      </c>
      <c r="R2453" s="72">
        <f>+VLOOKUP(B2453,[1]BASES!$A$2:$E$10701,5,0)</f>
        <v>1858.1570247933885</v>
      </c>
      <c r="S2453" s="71">
        <f t="shared" si="216"/>
        <v>0</v>
      </c>
      <c r="T2453" s="71">
        <v>0</v>
      </c>
      <c r="U2453" s="71">
        <f t="shared" si="219"/>
        <v>0</v>
      </c>
      <c r="V2453" s="7">
        <v>0</v>
      </c>
      <c r="W2453" s="7">
        <v>0</v>
      </c>
      <c r="X2453" s="7">
        <v>0</v>
      </c>
      <c r="Y2453" s="73">
        <v>0.04</v>
      </c>
      <c r="Z2453" s="7"/>
      <c r="AA2453" s="7"/>
      <c r="AB2453" s="7"/>
      <c r="AC2453" s="7"/>
    </row>
    <row r="2454" spans="2:29" ht="15.75" customHeight="1" x14ac:dyDescent="0.25">
      <c r="B2454" s="62">
        <v>5033</v>
      </c>
      <c r="C2454" s="63" t="s">
        <v>2462</v>
      </c>
      <c r="D2454" s="64">
        <f t="shared" si="217"/>
        <v>1482.7080991735538</v>
      </c>
      <c r="E2454" s="64">
        <f t="shared" si="218"/>
        <v>1794.0768</v>
      </c>
      <c r="F2454" s="64">
        <f>+VLOOKUP(B2454,[1]BASES!$A$2:$C$10701,3,0)</f>
        <v>21</v>
      </c>
      <c r="G2454" s="65">
        <f t="shared" si="215"/>
        <v>1794.0768</v>
      </c>
      <c r="H2454" s="66"/>
      <c r="I2454" s="67"/>
      <c r="J2454" s="67"/>
      <c r="K2454" s="67"/>
      <c r="L2454" s="67"/>
      <c r="M2454" s="68"/>
      <c r="N2454" s="69"/>
      <c r="O2454" s="70">
        <f t="shared" si="203"/>
        <v>0</v>
      </c>
      <c r="P2454" s="71">
        <f t="shared" si="204"/>
        <v>0</v>
      </c>
      <c r="Q2454" s="7">
        <v>1</v>
      </c>
      <c r="R2454" s="72">
        <f>+VLOOKUP(B2454,[1]BASES!$A$2:$E$10701,5,0)</f>
        <v>1544.4876033057851</v>
      </c>
      <c r="S2454" s="71">
        <f t="shared" si="216"/>
        <v>0</v>
      </c>
      <c r="T2454" s="71">
        <v>0</v>
      </c>
      <c r="U2454" s="71">
        <f t="shared" si="219"/>
        <v>0</v>
      </c>
      <c r="V2454" s="7">
        <v>0</v>
      </c>
      <c r="W2454" s="7">
        <v>0</v>
      </c>
      <c r="X2454" s="7">
        <v>0</v>
      </c>
      <c r="Y2454" s="73">
        <v>0.04</v>
      </c>
      <c r="Z2454" s="7"/>
      <c r="AA2454" s="7"/>
      <c r="AB2454" s="7"/>
      <c r="AC2454" s="7"/>
    </row>
    <row r="2455" spans="2:29" ht="15.75" customHeight="1" x14ac:dyDescent="0.25">
      <c r="B2455" s="62">
        <v>6460</v>
      </c>
      <c r="C2455" s="63" t="s">
        <v>2463</v>
      </c>
      <c r="D2455" s="64">
        <f t="shared" si="217"/>
        <v>3132.3054545454547</v>
      </c>
      <c r="E2455" s="64">
        <f t="shared" si="218"/>
        <v>3790.0896000000002</v>
      </c>
      <c r="F2455" s="64">
        <f>+VLOOKUP(B2455,[1]BASES!$A$2:$C$10701,3,0)</f>
        <v>21</v>
      </c>
      <c r="G2455" s="65">
        <f t="shared" si="215"/>
        <v>3790.0896000000002</v>
      </c>
      <c r="H2455" s="66"/>
      <c r="I2455" s="67"/>
      <c r="J2455" s="67"/>
      <c r="K2455" s="67"/>
      <c r="L2455" s="67"/>
      <c r="M2455" s="68"/>
      <c r="N2455" s="69"/>
      <c r="O2455" s="70">
        <f t="shared" si="203"/>
        <v>0</v>
      </c>
      <c r="P2455" s="71">
        <f t="shared" si="204"/>
        <v>0</v>
      </c>
      <c r="Q2455" s="7">
        <v>1</v>
      </c>
      <c r="R2455" s="72">
        <f>+VLOOKUP(B2455,[1]BASES!$A$2:$E$10701,5,0)</f>
        <v>3262.818181818182</v>
      </c>
      <c r="S2455" s="71">
        <f t="shared" si="216"/>
        <v>0</v>
      </c>
      <c r="T2455" s="71">
        <v>0</v>
      </c>
      <c r="U2455" s="71">
        <f t="shared" si="219"/>
        <v>0</v>
      </c>
      <c r="V2455" s="7">
        <v>0</v>
      </c>
      <c r="W2455" s="7">
        <v>0</v>
      </c>
      <c r="X2455" s="7">
        <v>0</v>
      </c>
      <c r="Y2455" s="73">
        <v>0.04</v>
      </c>
      <c r="Z2455" s="7"/>
      <c r="AA2455" s="7"/>
      <c r="AB2455" s="7"/>
      <c r="AC2455" s="7"/>
    </row>
    <row r="2456" spans="2:29" ht="15.75" customHeight="1" x14ac:dyDescent="0.25">
      <c r="B2456" s="62">
        <v>7431</v>
      </c>
      <c r="C2456" s="63" t="s">
        <v>2464</v>
      </c>
      <c r="D2456" s="64">
        <f t="shared" si="217"/>
        <v>1446.7120661157026</v>
      </c>
      <c r="E2456" s="64">
        <f t="shared" si="218"/>
        <v>1750.5216</v>
      </c>
      <c r="F2456" s="64">
        <f>+VLOOKUP(B2456,[1]BASES!$A$2:$C$10701,3,0)</f>
        <v>21</v>
      </c>
      <c r="G2456" s="65">
        <f t="shared" si="215"/>
        <v>1750.5216</v>
      </c>
      <c r="H2456" s="66"/>
      <c r="I2456" s="67"/>
      <c r="J2456" s="67"/>
      <c r="K2456" s="67"/>
      <c r="L2456" s="67"/>
      <c r="M2456" s="68"/>
      <c r="N2456" s="69"/>
      <c r="O2456" s="70">
        <f t="shared" si="203"/>
        <v>0</v>
      </c>
      <c r="P2456" s="71">
        <f t="shared" si="204"/>
        <v>0</v>
      </c>
      <c r="Q2456" s="7">
        <v>1</v>
      </c>
      <c r="R2456" s="72">
        <f>+VLOOKUP(B2456,[1]BASES!$A$2:$E$10701,5,0)</f>
        <v>1506.9917355371902</v>
      </c>
      <c r="S2456" s="71">
        <f t="shared" si="216"/>
        <v>0</v>
      </c>
      <c r="T2456" s="71">
        <v>0</v>
      </c>
      <c r="U2456" s="71">
        <f t="shared" si="219"/>
        <v>0</v>
      </c>
      <c r="V2456" s="7">
        <v>0</v>
      </c>
      <c r="W2456" s="7">
        <v>0</v>
      </c>
      <c r="X2456" s="7">
        <v>0</v>
      </c>
      <c r="Y2456" s="73">
        <v>0.04</v>
      </c>
      <c r="Z2456" s="7"/>
      <c r="AA2456" s="7"/>
      <c r="AB2456" s="7"/>
      <c r="AC2456" s="7"/>
    </row>
    <row r="2457" spans="2:29" ht="15.75" customHeight="1" x14ac:dyDescent="0.25">
      <c r="B2457" s="62">
        <v>9120</v>
      </c>
      <c r="C2457" s="63" t="s">
        <v>2465</v>
      </c>
      <c r="D2457" s="64">
        <f t="shared" si="217"/>
        <v>2011.5490909090911</v>
      </c>
      <c r="E2457" s="64">
        <f t="shared" si="218"/>
        <v>2433.9744000000001</v>
      </c>
      <c r="F2457" s="64">
        <f>+VLOOKUP(B2457,[1]BASES!$A$2:$C$10701,3,0)</f>
        <v>21</v>
      </c>
      <c r="G2457" s="65">
        <f t="shared" si="215"/>
        <v>2433.9744000000001</v>
      </c>
      <c r="H2457" s="66"/>
      <c r="I2457" s="67"/>
      <c r="J2457" s="67"/>
      <c r="K2457" s="67"/>
      <c r="L2457" s="67"/>
      <c r="M2457" s="68"/>
      <c r="N2457" s="69"/>
      <c r="O2457" s="70">
        <f t="shared" si="203"/>
        <v>0</v>
      </c>
      <c r="P2457" s="71">
        <f t="shared" si="204"/>
        <v>0</v>
      </c>
      <c r="Q2457" s="7">
        <v>1</v>
      </c>
      <c r="R2457" s="72">
        <f>+VLOOKUP(B2457,[1]BASES!$A$2:$E$10701,5,0)</f>
        <v>2095.3636363636365</v>
      </c>
      <c r="S2457" s="71">
        <f t="shared" si="216"/>
        <v>0</v>
      </c>
      <c r="T2457" s="71">
        <v>0</v>
      </c>
      <c r="U2457" s="71">
        <f t="shared" si="219"/>
        <v>0</v>
      </c>
      <c r="V2457" s="7">
        <v>0</v>
      </c>
      <c r="W2457" s="7">
        <v>0</v>
      </c>
      <c r="X2457" s="7">
        <v>0</v>
      </c>
      <c r="Y2457" s="73">
        <v>0.04</v>
      </c>
      <c r="Z2457" s="7"/>
      <c r="AA2457" s="7"/>
      <c r="AB2457" s="7"/>
      <c r="AC2457" s="7"/>
    </row>
    <row r="2458" spans="2:29" ht="15.75" customHeight="1" x14ac:dyDescent="0.25">
      <c r="B2458" s="62">
        <v>9133</v>
      </c>
      <c r="C2458" s="63" t="s">
        <v>2466</v>
      </c>
      <c r="D2458" s="64">
        <f t="shared" si="217"/>
        <v>2357.6013223140494</v>
      </c>
      <c r="E2458" s="64">
        <f t="shared" si="218"/>
        <v>2852.6976</v>
      </c>
      <c r="F2458" s="64">
        <f>+VLOOKUP(B2458,[1]BASES!$A$2:$C$10701,3,0)</f>
        <v>21</v>
      </c>
      <c r="G2458" s="65">
        <f t="shared" si="215"/>
        <v>2852.6976</v>
      </c>
      <c r="H2458" s="66"/>
      <c r="I2458" s="67"/>
      <c r="J2458" s="67"/>
      <c r="K2458" s="67"/>
      <c r="L2458" s="67"/>
      <c r="M2458" s="68"/>
      <c r="N2458" s="69"/>
      <c r="O2458" s="70">
        <f t="shared" si="203"/>
        <v>0</v>
      </c>
      <c r="P2458" s="71">
        <f t="shared" si="204"/>
        <v>0</v>
      </c>
      <c r="Q2458" s="7">
        <v>1</v>
      </c>
      <c r="R2458" s="72">
        <f>+VLOOKUP(B2458,[1]BASES!$A$2:$E$10701,5,0)</f>
        <v>2455.8347107438017</v>
      </c>
      <c r="S2458" s="71">
        <f t="shared" si="216"/>
        <v>0</v>
      </c>
      <c r="T2458" s="71">
        <v>0</v>
      </c>
      <c r="U2458" s="71">
        <f t="shared" si="219"/>
        <v>0</v>
      </c>
      <c r="V2458" s="7">
        <v>0</v>
      </c>
      <c r="W2458" s="7">
        <v>0</v>
      </c>
      <c r="X2458" s="7">
        <v>0</v>
      </c>
      <c r="Y2458" s="73">
        <v>0.04</v>
      </c>
      <c r="Z2458" s="7"/>
      <c r="AA2458" s="7"/>
      <c r="AB2458" s="7"/>
      <c r="AC2458" s="7"/>
    </row>
    <row r="2459" spans="2:29" ht="15.75" customHeight="1" x14ac:dyDescent="0.25">
      <c r="B2459" s="62">
        <v>13690</v>
      </c>
      <c r="C2459" s="63" t="s">
        <v>2467</v>
      </c>
      <c r="D2459" s="64">
        <f t="shared" si="217"/>
        <v>12355.073057851241</v>
      </c>
      <c r="E2459" s="64">
        <f t="shared" si="218"/>
        <v>14949.638400000002</v>
      </c>
      <c r="F2459" s="64">
        <f>+VLOOKUP(B2459,[1]BASES!$A$2:$C$10701,3,0)</f>
        <v>21</v>
      </c>
      <c r="G2459" s="65">
        <f t="shared" si="215"/>
        <v>14949.638400000002</v>
      </c>
      <c r="H2459" s="66"/>
      <c r="I2459" s="67"/>
      <c r="J2459" s="67"/>
      <c r="K2459" s="67"/>
      <c r="L2459" s="67"/>
      <c r="M2459" s="68"/>
      <c r="N2459" s="69"/>
      <c r="O2459" s="70">
        <f t="shared" si="203"/>
        <v>0</v>
      </c>
      <c r="P2459" s="71">
        <f t="shared" si="204"/>
        <v>0</v>
      </c>
      <c r="Q2459" s="7">
        <v>1</v>
      </c>
      <c r="R2459" s="72">
        <f>+VLOOKUP(B2459,[1]BASES!$A$2:$E$10701,5,0)</f>
        <v>12869.867768595042</v>
      </c>
      <c r="S2459" s="71">
        <f t="shared" si="216"/>
        <v>0</v>
      </c>
      <c r="T2459" s="71">
        <v>0</v>
      </c>
      <c r="U2459" s="71">
        <f t="shared" si="219"/>
        <v>0</v>
      </c>
      <c r="V2459" s="7">
        <v>0</v>
      </c>
      <c r="W2459" s="7">
        <v>0</v>
      </c>
      <c r="X2459" s="7">
        <v>0</v>
      </c>
      <c r="Y2459" s="73">
        <v>0.04</v>
      </c>
      <c r="Z2459" s="7"/>
      <c r="AA2459" s="7"/>
      <c r="AB2459" s="7"/>
      <c r="AC2459" s="7"/>
    </row>
    <row r="2460" spans="2:29" ht="15.75" customHeight="1" x14ac:dyDescent="0.25">
      <c r="B2460" s="62">
        <v>13691</v>
      </c>
      <c r="C2460" s="63" t="s">
        <v>2468</v>
      </c>
      <c r="D2460" s="64">
        <f t="shared" si="217"/>
        <v>18542.661818181819</v>
      </c>
      <c r="E2460" s="64">
        <f t="shared" si="218"/>
        <v>22436.620800000001</v>
      </c>
      <c r="F2460" s="64">
        <f>+VLOOKUP(B2460,[1]BASES!$A$2:$C$10701,3,0)</f>
        <v>21</v>
      </c>
      <c r="G2460" s="65">
        <f t="shared" si="215"/>
        <v>22436.620800000001</v>
      </c>
      <c r="H2460" s="66"/>
      <c r="I2460" s="67"/>
      <c r="J2460" s="67"/>
      <c r="K2460" s="67"/>
      <c r="L2460" s="67"/>
      <c r="M2460" s="68"/>
      <c r="N2460" s="69"/>
      <c r="O2460" s="70">
        <f t="shared" si="203"/>
        <v>0</v>
      </c>
      <c r="P2460" s="71">
        <f t="shared" si="204"/>
        <v>0</v>
      </c>
      <c r="Q2460" s="7">
        <v>1</v>
      </c>
      <c r="R2460" s="72">
        <f>+VLOOKUP(B2460,[1]BASES!$A$2:$E$10701,5,0)</f>
        <v>19315.272727272728</v>
      </c>
      <c r="S2460" s="71">
        <f t="shared" si="216"/>
        <v>0</v>
      </c>
      <c r="T2460" s="71">
        <v>0</v>
      </c>
      <c r="U2460" s="71">
        <f t="shared" si="219"/>
        <v>0</v>
      </c>
      <c r="V2460" s="7">
        <v>0</v>
      </c>
      <c r="W2460" s="7">
        <v>0</v>
      </c>
      <c r="X2460" s="7">
        <v>0</v>
      </c>
      <c r="Y2460" s="73">
        <v>0.04</v>
      </c>
      <c r="Z2460" s="7"/>
      <c r="AA2460" s="7"/>
      <c r="AB2460" s="7"/>
      <c r="AC2460" s="7"/>
    </row>
    <row r="2461" spans="2:29" ht="15.75" customHeight="1" x14ac:dyDescent="0.25">
      <c r="B2461" s="62">
        <v>14458</v>
      </c>
      <c r="C2461" s="63" t="s">
        <v>2469</v>
      </c>
      <c r="D2461" s="64">
        <f t="shared" si="217"/>
        <v>4997.6251239669418</v>
      </c>
      <c r="E2461" s="64">
        <f t="shared" si="218"/>
        <v>6047.1263999999992</v>
      </c>
      <c r="F2461" s="64">
        <f>+VLOOKUP(B2461,[1]BASES!$A$2:$C$10701,3,0)</f>
        <v>21</v>
      </c>
      <c r="G2461" s="65">
        <f t="shared" si="215"/>
        <v>6047.1263999999992</v>
      </c>
      <c r="H2461" s="66"/>
      <c r="I2461" s="67"/>
      <c r="J2461" s="67"/>
      <c r="K2461" s="67"/>
      <c r="L2461" s="67"/>
      <c r="M2461" s="68"/>
      <c r="N2461" s="69"/>
      <c r="O2461" s="70">
        <f t="shared" si="203"/>
        <v>0</v>
      </c>
      <c r="P2461" s="71">
        <f t="shared" si="204"/>
        <v>0</v>
      </c>
      <c r="Q2461" s="7">
        <v>1</v>
      </c>
      <c r="R2461" s="72">
        <f>+VLOOKUP(B2461,[1]BASES!$A$2:$E$10701,5,0)</f>
        <v>5205.8595041322315</v>
      </c>
      <c r="S2461" s="71">
        <f t="shared" si="216"/>
        <v>0</v>
      </c>
      <c r="T2461" s="71">
        <v>0</v>
      </c>
      <c r="U2461" s="71">
        <f t="shared" si="219"/>
        <v>0</v>
      </c>
      <c r="V2461" s="7">
        <v>0</v>
      </c>
      <c r="W2461" s="7">
        <v>0</v>
      </c>
      <c r="X2461" s="7">
        <v>0</v>
      </c>
      <c r="Y2461" s="73">
        <v>0.04</v>
      </c>
      <c r="Z2461" s="7"/>
      <c r="AA2461" s="7"/>
      <c r="AB2461" s="7"/>
      <c r="AC2461" s="7"/>
    </row>
    <row r="2462" spans="2:29" ht="15.75" customHeight="1" x14ac:dyDescent="0.25">
      <c r="B2462" s="62">
        <v>15235</v>
      </c>
      <c r="C2462" s="63" t="s">
        <v>2470</v>
      </c>
      <c r="D2462" s="64">
        <f t="shared" si="217"/>
        <v>857.31173553719009</v>
      </c>
      <c r="E2462" s="64">
        <f t="shared" si="218"/>
        <v>1037.3471999999999</v>
      </c>
      <c r="F2462" s="64">
        <f>+VLOOKUP(B2462,[1]BASES!$A$2:$C$10701,3,0)</f>
        <v>21</v>
      </c>
      <c r="G2462" s="65">
        <f t="shared" si="215"/>
        <v>1037.3471999999999</v>
      </c>
      <c r="H2462" s="66"/>
      <c r="I2462" s="67"/>
      <c r="J2462" s="67"/>
      <c r="K2462" s="67"/>
      <c r="L2462" s="67"/>
      <c r="M2462" s="68"/>
      <c r="N2462" s="69"/>
      <c r="O2462" s="70">
        <f t="shared" si="203"/>
        <v>0</v>
      </c>
      <c r="P2462" s="71">
        <f t="shared" si="204"/>
        <v>0</v>
      </c>
      <c r="Q2462" s="7">
        <v>1</v>
      </c>
      <c r="R2462" s="72">
        <f>+VLOOKUP(B2462,[1]BASES!$A$2:$E$10701,5,0)</f>
        <v>893.03305785123962</v>
      </c>
      <c r="S2462" s="71">
        <f t="shared" si="216"/>
        <v>0</v>
      </c>
      <c r="T2462" s="71">
        <v>0</v>
      </c>
      <c r="U2462" s="71">
        <f t="shared" si="219"/>
        <v>0</v>
      </c>
      <c r="V2462" s="7">
        <v>0</v>
      </c>
      <c r="W2462" s="7">
        <v>0</v>
      </c>
      <c r="X2462" s="7">
        <v>0</v>
      </c>
      <c r="Y2462" s="73">
        <v>0.04</v>
      </c>
      <c r="Z2462" s="7"/>
      <c r="AA2462" s="7"/>
      <c r="AB2462" s="7"/>
      <c r="AC2462" s="7"/>
    </row>
    <row r="2463" spans="2:29" ht="15.75" customHeight="1" x14ac:dyDescent="0.25">
      <c r="B2463" s="62">
        <v>15236</v>
      </c>
      <c r="C2463" s="63" t="s">
        <v>2471</v>
      </c>
      <c r="D2463" s="64">
        <f t="shared" si="217"/>
        <v>1425.4968595041323</v>
      </c>
      <c r="E2463" s="64">
        <f t="shared" si="218"/>
        <v>1724.8512000000001</v>
      </c>
      <c r="F2463" s="64">
        <f>+VLOOKUP(B2463,[1]BASES!$A$2:$C$10701,3,0)</f>
        <v>21</v>
      </c>
      <c r="G2463" s="65">
        <f t="shared" si="215"/>
        <v>1724.8512000000001</v>
      </c>
      <c r="H2463" s="66"/>
      <c r="I2463" s="67"/>
      <c r="J2463" s="67"/>
      <c r="K2463" s="67"/>
      <c r="L2463" s="67"/>
      <c r="M2463" s="68"/>
      <c r="N2463" s="69"/>
      <c r="O2463" s="70">
        <f t="shared" si="203"/>
        <v>0</v>
      </c>
      <c r="P2463" s="71">
        <f t="shared" si="204"/>
        <v>0</v>
      </c>
      <c r="Q2463" s="7">
        <v>1</v>
      </c>
      <c r="R2463" s="72">
        <f>+VLOOKUP(B2463,[1]BASES!$A$2:$E$10701,5,0)</f>
        <v>1484.8925619834711</v>
      </c>
      <c r="S2463" s="71">
        <f t="shared" si="216"/>
        <v>0</v>
      </c>
      <c r="T2463" s="71">
        <v>0</v>
      </c>
      <c r="U2463" s="71">
        <f t="shared" si="219"/>
        <v>0</v>
      </c>
      <c r="V2463" s="7">
        <v>0</v>
      </c>
      <c r="W2463" s="7">
        <v>0</v>
      </c>
      <c r="X2463" s="7">
        <v>0</v>
      </c>
      <c r="Y2463" s="73">
        <v>0.04</v>
      </c>
      <c r="Z2463" s="7"/>
      <c r="AA2463" s="7"/>
      <c r="AB2463" s="7"/>
      <c r="AC2463" s="7"/>
    </row>
    <row r="2464" spans="2:29" ht="15.75" customHeight="1" x14ac:dyDescent="0.25">
      <c r="B2464" s="62">
        <v>15237</v>
      </c>
      <c r="C2464" s="63" t="s">
        <v>2472</v>
      </c>
      <c r="D2464" s="64">
        <f t="shared" si="217"/>
        <v>3691.5649586776858</v>
      </c>
      <c r="E2464" s="64">
        <f t="shared" si="218"/>
        <v>4466.7936</v>
      </c>
      <c r="F2464" s="64">
        <f>+VLOOKUP(B2464,[1]BASES!$A$2:$C$10701,3,0)</f>
        <v>21</v>
      </c>
      <c r="G2464" s="65">
        <f t="shared" si="215"/>
        <v>4466.7936</v>
      </c>
      <c r="H2464" s="66"/>
      <c r="I2464" s="67"/>
      <c r="J2464" s="67"/>
      <c r="K2464" s="67"/>
      <c r="L2464" s="67"/>
      <c r="M2464" s="68"/>
      <c r="N2464" s="69"/>
      <c r="O2464" s="70">
        <f t="shared" si="203"/>
        <v>0</v>
      </c>
      <c r="P2464" s="71">
        <f t="shared" si="204"/>
        <v>0</v>
      </c>
      <c r="Q2464" s="7">
        <v>1</v>
      </c>
      <c r="R2464" s="72">
        <f>+VLOOKUP(B2464,[1]BASES!$A$2:$E$10701,5,0)</f>
        <v>3845.3801652892562</v>
      </c>
      <c r="S2464" s="71">
        <f t="shared" si="216"/>
        <v>0</v>
      </c>
      <c r="T2464" s="71">
        <v>0</v>
      </c>
      <c r="U2464" s="71">
        <f t="shared" si="219"/>
        <v>0</v>
      </c>
      <c r="V2464" s="7">
        <v>0</v>
      </c>
      <c r="W2464" s="7">
        <v>0</v>
      </c>
      <c r="X2464" s="7">
        <v>0</v>
      </c>
      <c r="Y2464" s="73">
        <v>0.04</v>
      </c>
      <c r="Z2464" s="7"/>
      <c r="AA2464" s="7"/>
      <c r="AB2464" s="7"/>
      <c r="AC2464" s="7"/>
    </row>
    <row r="2465" spans="2:29" ht="15.75" customHeight="1" x14ac:dyDescent="0.25">
      <c r="B2465" s="62">
        <v>36426</v>
      </c>
      <c r="C2465" s="63" t="s">
        <v>2473</v>
      </c>
      <c r="D2465" s="64">
        <f t="shared" si="217"/>
        <v>44119.402314049585</v>
      </c>
      <c r="E2465" s="64">
        <f t="shared" si="218"/>
        <v>53384.476799999997</v>
      </c>
      <c r="F2465" s="64">
        <f>+VLOOKUP(B2465,[1]BASES!$A$2:$C$10701,3,0)</f>
        <v>21</v>
      </c>
      <c r="G2465" s="65">
        <f t="shared" si="215"/>
        <v>53384.476799999997</v>
      </c>
      <c r="H2465" s="66"/>
      <c r="I2465" s="67"/>
      <c r="J2465" s="67"/>
      <c r="K2465" s="67"/>
      <c r="L2465" s="67"/>
      <c r="M2465" s="68"/>
      <c r="N2465" s="69"/>
      <c r="O2465" s="70">
        <f t="shared" si="203"/>
        <v>0</v>
      </c>
      <c r="P2465" s="71">
        <f t="shared" si="204"/>
        <v>0</v>
      </c>
      <c r="Q2465" s="7">
        <v>1</v>
      </c>
      <c r="R2465" s="72">
        <f>+VLOOKUP(B2465,[1]BASES!$A$2:$E$10701,5,0)</f>
        <v>45957.710743801654</v>
      </c>
      <c r="S2465" s="71">
        <f t="shared" si="216"/>
        <v>0</v>
      </c>
      <c r="T2465" s="71">
        <v>0</v>
      </c>
      <c r="U2465" s="71">
        <f t="shared" si="219"/>
        <v>0</v>
      </c>
      <c r="V2465" s="7">
        <v>0</v>
      </c>
      <c r="W2465" s="7">
        <v>0</v>
      </c>
      <c r="X2465" s="7">
        <v>0</v>
      </c>
      <c r="Y2465" s="73">
        <v>0.04</v>
      </c>
      <c r="Z2465" s="7"/>
      <c r="AA2465" s="7"/>
      <c r="AB2465" s="7"/>
      <c r="AC2465" s="7"/>
    </row>
    <row r="2466" spans="2:29" ht="15.75" customHeight="1" x14ac:dyDescent="0.25">
      <c r="B2466" s="62">
        <v>46648</v>
      </c>
      <c r="C2466" s="63" t="s">
        <v>2474</v>
      </c>
      <c r="D2466" s="64">
        <f t="shared" si="217"/>
        <v>926.51900826446274</v>
      </c>
      <c r="E2466" s="64">
        <f t="shared" si="218"/>
        <v>1121.088</v>
      </c>
      <c r="F2466" s="64">
        <f>+VLOOKUP(B2466,[1]BASES!$A$2:$C$10701,3,0)</f>
        <v>21</v>
      </c>
      <c r="G2466" s="65">
        <f t="shared" si="215"/>
        <v>1121.088</v>
      </c>
      <c r="H2466" s="66"/>
      <c r="I2466" s="67"/>
      <c r="J2466" s="67"/>
      <c r="K2466" s="67"/>
      <c r="L2466" s="67"/>
      <c r="M2466" s="68"/>
      <c r="N2466" s="69"/>
      <c r="O2466" s="70">
        <f t="shared" si="203"/>
        <v>0</v>
      </c>
      <c r="P2466" s="71">
        <f t="shared" si="204"/>
        <v>0</v>
      </c>
      <c r="Q2466" s="7">
        <v>1</v>
      </c>
      <c r="R2466" s="72">
        <f>+VLOOKUP(B2466,[1]BASES!$A$2:$E$10701,5,0)</f>
        <v>965.12396694214874</v>
      </c>
      <c r="S2466" s="71">
        <f t="shared" si="216"/>
        <v>0</v>
      </c>
      <c r="T2466" s="71">
        <v>0</v>
      </c>
      <c r="U2466" s="71">
        <f t="shared" si="219"/>
        <v>0</v>
      </c>
      <c r="V2466" s="7">
        <v>0</v>
      </c>
      <c r="W2466" s="7">
        <v>0</v>
      </c>
      <c r="X2466" s="7">
        <v>0</v>
      </c>
      <c r="Y2466" s="73">
        <v>0.04</v>
      </c>
      <c r="Z2466" s="7"/>
      <c r="AA2466" s="7"/>
      <c r="AB2466" s="7"/>
      <c r="AC2466" s="7"/>
    </row>
    <row r="2467" spans="2:29" ht="15.75" customHeight="1" x14ac:dyDescent="0.25">
      <c r="B2467" s="62">
        <v>12702</v>
      </c>
      <c r="C2467" s="63" t="s">
        <v>2475</v>
      </c>
      <c r="D2467" s="64">
        <f t="shared" si="217"/>
        <v>1392.1666115702481</v>
      </c>
      <c r="E2467" s="64">
        <f t="shared" si="218"/>
        <v>1684.5216</v>
      </c>
      <c r="F2467" s="64">
        <f>+VLOOKUP(B2467,[1]BASES!$A$2:$C$10701,3,0)</f>
        <v>21</v>
      </c>
      <c r="G2467" s="65">
        <f t="shared" si="215"/>
        <v>1684.5216</v>
      </c>
      <c r="H2467" s="66"/>
      <c r="I2467" s="67"/>
      <c r="J2467" s="67"/>
      <c r="K2467" s="67"/>
      <c r="L2467" s="67"/>
      <c r="M2467" s="68"/>
      <c r="N2467" s="69"/>
      <c r="O2467" s="70">
        <f t="shared" si="203"/>
        <v>0</v>
      </c>
      <c r="P2467" s="71">
        <f t="shared" si="204"/>
        <v>0</v>
      </c>
      <c r="Q2467" s="7">
        <v>1</v>
      </c>
      <c r="R2467" s="72">
        <f>+VLOOKUP(B2467,[1]BASES!$A$2:$E$10701,5,0)</f>
        <v>1450.1735537190084</v>
      </c>
      <c r="S2467" s="71">
        <f t="shared" si="216"/>
        <v>0</v>
      </c>
      <c r="T2467" s="71">
        <v>0</v>
      </c>
      <c r="U2467" s="71">
        <f t="shared" si="219"/>
        <v>0</v>
      </c>
      <c r="V2467" s="7">
        <v>0</v>
      </c>
      <c r="W2467" s="7">
        <v>0</v>
      </c>
      <c r="X2467" s="7">
        <v>0</v>
      </c>
      <c r="Y2467" s="73">
        <v>0.04</v>
      </c>
      <c r="Z2467" s="7"/>
      <c r="AA2467" s="7"/>
      <c r="AB2467" s="7"/>
      <c r="AC2467" s="7"/>
    </row>
    <row r="2468" spans="2:29" ht="15.75" customHeight="1" x14ac:dyDescent="0.25">
      <c r="B2468" s="62">
        <v>14698</v>
      </c>
      <c r="C2468" s="63" t="s">
        <v>2476</v>
      </c>
      <c r="D2468" s="64">
        <f t="shared" si="217"/>
        <v>2054.7094214876033</v>
      </c>
      <c r="E2468" s="64">
        <f t="shared" si="218"/>
        <v>2486.1984000000002</v>
      </c>
      <c r="F2468" s="64">
        <f>+VLOOKUP(B2468,[1]BASES!$A$2:$C$10701,3,0)</f>
        <v>21</v>
      </c>
      <c r="G2468" s="65">
        <f t="shared" si="215"/>
        <v>2486.1984000000002</v>
      </c>
      <c r="H2468" s="66"/>
      <c r="I2468" s="67"/>
      <c r="J2468" s="67"/>
      <c r="K2468" s="67"/>
      <c r="L2468" s="67"/>
      <c r="M2468" s="68"/>
      <c r="N2468" s="69"/>
      <c r="O2468" s="70">
        <f t="shared" si="203"/>
        <v>0</v>
      </c>
      <c r="P2468" s="71">
        <f t="shared" si="204"/>
        <v>0</v>
      </c>
      <c r="Q2468" s="7">
        <v>1</v>
      </c>
      <c r="R2468" s="72">
        <f>+VLOOKUP(B2468,[1]BASES!$A$2:$E$10701,5,0)</f>
        <v>2140.322314049587</v>
      </c>
      <c r="S2468" s="71">
        <f t="shared" si="216"/>
        <v>0</v>
      </c>
      <c r="T2468" s="71">
        <v>0</v>
      </c>
      <c r="U2468" s="71">
        <f t="shared" si="219"/>
        <v>0</v>
      </c>
      <c r="V2468" s="7">
        <v>0</v>
      </c>
      <c r="W2468" s="7">
        <v>0</v>
      </c>
      <c r="X2468" s="7">
        <v>0</v>
      </c>
      <c r="Y2468" s="73">
        <v>0.04</v>
      </c>
      <c r="Z2468" s="7"/>
      <c r="AA2468" s="7"/>
      <c r="AB2468" s="7"/>
      <c r="AC2468" s="7"/>
    </row>
    <row r="2469" spans="2:29" ht="15.75" customHeight="1" x14ac:dyDescent="0.25">
      <c r="B2469" s="62">
        <v>14699</v>
      </c>
      <c r="C2469" s="63" t="s">
        <v>2477</v>
      </c>
      <c r="D2469" s="64">
        <f t="shared" si="217"/>
        <v>893.45057851239665</v>
      </c>
      <c r="E2469" s="64">
        <f t="shared" si="218"/>
        <v>1081.0752</v>
      </c>
      <c r="F2469" s="64">
        <f>+VLOOKUP(B2469,[1]BASES!$A$2:$C$10701,3,0)</f>
        <v>21</v>
      </c>
      <c r="G2469" s="65">
        <f t="shared" si="215"/>
        <v>1081.0752</v>
      </c>
      <c r="H2469" s="66"/>
      <c r="I2469" s="67"/>
      <c r="J2469" s="67"/>
      <c r="K2469" s="67"/>
      <c r="L2469" s="67"/>
      <c r="M2469" s="68"/>
      <c r="N2469" s="69"/>
      <c r="O2469" s="70">
        <f t="shared" si="203"/>
        <v>0</v>
      </c>
      <c r="P2469" s="71">
        <f t="shared" si="204"/>
        <v>0</v>
      </c>
      <c r="Q2469" s="7">
        <v>1</v>
      </c>
      <c r="R2469" s="72">
        <f>+VLOOKUP(B2469,[1]BASES!$A$2:$E$10701,5,0)</f>
        <v>930.67768595041321</v>
      </c>
      <c r="S2469" s="71">
        <f t="shared" si="216"/>
        <v>0</v>
      </c>
      <c r="T2469" s="71">
        <v>0</v>
      </c>
      <c r="U2469" s="71">
        <f t="shared" si="219"/>
        <v>0</v>
      </c>
      <c r="V2469" s="7">
        <v>0</v>
      </c>
      <c r="W2469" s="7">
        <v>0</v>
      </c>
      <c r="X2469" s="7">
        <v>0</v>
      </c>
      <c r="Y2469" s="73">
        <v>0.04</v>
      </c>
      <c r="Z2469" s="7"/>
      <c r="AA2469" s="7"/>
      <c r="AB2469" s="7"/>
      <c r="AC2469" s="7"/>
    </row>
    <row r="2470" spans="2:29" ht="15.75" customHeight="1" x14ac:dyDescent="0.25">
      <c r="B2470" s="62">
        <v>15539</v>
      </c>
      <c r="C2470" s="63" t="s">
        <v>2478</v>
      </c>
      <c r="D2470" s="64">
        <f t="shared" si="217"/>
        <v>40674.819173553718</v>
      </c>
      <c r="E2470" s="64">
        <f t="shared" si="218"/>
        <v>49216.531199999998</v>
      </c>
      <c r="F2470" s="64">
        <f>+VLOOKUP(B2470,[1]BASES!$A$2:$C$10701,3,0)</f>
        <v>21</v>
      </c>
      <c r="G2470" s="65">
        <f t="shared" si="215"/>
        <v>49216.531199999998</v>
      </c>
      <c r="H2470" s="66"/>
      <c r="I2470" s="67"/>
      <c r="J2470" s="67"/>
      <c r="K2470" s="67"/>
      <c r="L2470" s="67"/>
      <c r="M2470" s="68"/>
      <c r="N2470" s="69"/>
      <c r="O2470" s="70">
        <f t="shared" si="203"/>
        <v>0</v>
      </c>
      <c r="P2470" s="71">
        <f t="shared" si="204"/>
        <v>0</v>
      </c>
      <c r="Q2470" s="7">
        <v>1</v>
      </c>
      <c r="R2470" s="72">
        <f>+VLOOKUP(B2470,[1]BASES!$A$2:$E$10701,5,0)</f>
        <v>42369.603305785124</v>
      </c>
      <c r="S2470" s="71">
        <f t="shared" si="216"/>
        <v>0</v>
      </c>
      <c r="T2470" s="71">
        <v>0</v>
      </c>
      <c r="U2470" s="71">
        <f t="shared" si="219"/>
        <v>0</v>
      </c>
      <c r="V2470" s="7">
        <v>0</v>
      </c>
      <c r="W2470" s="7">
        <v>0</v>
      </c>
      <c r="X2470" s="7">
        <v>0</v>
      </c>
      <c r="Y2470" s="73">
        <v>0.04</v>
      </c>
      <c r="Z2470" s="7"/>
      <c r="AA2470" s="7"/>
      <c r="AB2470" s="7"/>
      <c r="AC2470" s="7"/>
    </row>
    <row r="2471" spans="2:29" ht="15.75" customHeight="1" x14ac:dyDescent="0.25">
      <c r="B2471" s="62">
        <v>26605</v>
      </c>
      <c r="C2471" s="63" t="s">
        <v>2479</v>
      </c>
      <c r="D2471" s="64">
        <f t="shared" si="217"/>
        <v>47384.060826446286</v>
      </c>
      <c r="E2471" s="64">
        <f t="shared" si="218"/>
        <v>57334.713600000003</v>
      </c>
      <c r="F2471" s="64">
        <f>+VLOOKUP(B2471,[1]BASES!$A$2:$C$10701,3,0)</f>
        <v>21</v>
      </c>
      <c r="G2471" s="65">
        <f t="shared" si="215"/>
        <v>57334.713600000003</v>
      </c>
      <c r="H2471" s="66"/>
      <c r="I2471" s="67"/>
      <c r="J2471" s="67"/>
      <c r="K2471" s="67"/>
      <c r="L2471" s="67"/>
      <c r="M2471" s="68"/>
      <c r="N2471" s="69"/>
      <c r="O2471" s="70">
        <f t="shared" si="203"/>
        <v>0</v>
      </c>
      <c r="P2471" s="71">
        <f t="shared" si="204"/>
        <v>0</v>
      </c>
      <c r="Q2471" s="7">
        <v>1</v>
      </c>
      <c r="R2471" s="72">
        <f>+VLOOKUP(B2471,[1]BASES!$A$2:$E$10701,5,0)</f>
        <v>49358.396694214884</v>
      </c>
      <c r="S2471" s="71">
        <f t="shared" si="216"/>
        <v>0</v>
      </c>
      <c r="T2471" s="71">
        <v>0</v>
      </c>
      <c r="U2471" s="71">
        <f t="shared" si="219"/>
        <v>0</v>
      </c>
      <c r="V2471" s="7">
        <v>0</v>
      </c>
      <c r="W2471" s="7">
        <v>0</v>
      </c>
      <c r="X2471" s="7">
        <v>0</v>
      </c>
      <c r="Y2471" s="73">
        <v>0.04</v>
      </c>
      <c r="Z2471" s="7"/>
      <c r="AA2471" s="7"/>
      <c r="AB2471" s="7"/>
      <c r="AC2471" s="7"/>
    </row>
    <row r="2472" spans="2:29" ht="15.75" customHeight="1" x14ac:dyDescent="0.25">
      <c r="B2472" s="62">
        <v>4948</v>
      </c>
      <c r="C2472" s="63" t="s">
        <v>2480</v>
      </c>
      <c r="D2472" s="64">
        <f t="shared" si="217"/>
        <v>4989.3738842975199</v>
      </c>
      <c r="E2472" s="64">
        <f t="shared" si="218"/>
        <v>6037.1423999999988</v>
      </c>
      <c r="F2472" s="64">
        <f>+VLOOKUP(B2472,[1]BASES!$A$2:$C$10701,3,0)</f>
        <v>21</v>
      </c>
      <c r="G2472" s="65">
        <f t="shared" si="215"/>
        <v>6037.1423999999988</v>
      </c>
      <c r="H2472" s="66"/>
      <c r="I2472" s="67"/>
      <c r="J2472" s="67"/>
      <c r="K2472" s="67"/>
      <c r="L2472" s="67"/>
      <c r="M2472" s="68"/>
      <c r="N2472" s="69"/>
      <c r="O2472" s="70">
        <f t="shared" si="203"/>
        <v>0</v>
      </c>
      <c r="P2472" s="71">
        <f t="shared" si="204"/>
        <v>0</v>
      </c>
      <c r="Q2472" s="7">
        <v>1</v>
      </c>
      <c r="R2472" s="72">
        <f>+VLOOKUP(B2472,[1]BASES!$A$2:$E$10701,5,0)</f>
        <v>5197.2644628099169</v>
      </c>
      <c r="S2472" s="71">
        <f t="shared" si="216"/>
        <v>0</v>
      </c>
      <c r="T2472" s="71">
        <v>0</v>
      </c>
      <c r="U2472" s="71">
        <f t="shared" si="219"/>
        <v>0</v>
      </c>
      <c r="V2472" s="7">
        <v>0</v>
      </c>
      <c r="W2472" s="7">
        <v>0</v>
      </c>
      <c r="X2472" s="7">
        <v>0</v>
      </c>
      <c r="Y2472" s="73">
        <v>0.04</v>
      </c>
      <c r="Z2472" s="7"/>
      <c r="AA2472" s="7"/>
      <c r="AB2472" s="7"/>
      <c r="AC2472" s="7"/>
    </row>
    <row r="2473" spans="2:29" ht="15.75" customHeight="1" x14ac:dyDescent="0.25">
      <c r="B2473" s="62">
        <v>5019</v>
      </c>
      <c r="C2473" s="63" t="s">
        <v>2481</v>
      </c>
      <c r="D2473" s="64">
        <f t="shared" si="217"/>
        <v>4583.29388429752</v>
      </c>
      <c r="E2473" s="64">
        <f t="shared" si="218"/>
        <v>5545.7855999999992</v>
      </c>
      <c r="F2473" s="64">
        <f>+VLOOKUP(B2473,[1]BASES!$A$2:$C$10701,3,0)</f>
        <v>21</v>
      </c>
      <c r="G2473" s="65">
        <f t="shared" si="215"/>
        <v>5545.7855999999992</v>
      </c>
      <c r="H2473" s="66"/>
      <c r="I2473" s="67"/>
      <c r="J2473" s="67"/>
      <c r="K2473" s="67"/>
      <c r="L2473" s="67"/>
      <c r="M2473" s="68"/>
      <c r="N2473" s="69"/>
      <c r="O2473" s="70">
        <f t="shared" si="203"/>
        <v>0</v>
      </c>
      <c r="P2473" s="71">
        <f t="shared" si="204"/>
        <v>0</v>
      </c>
      <c r="Q2473" s="7">
        <v>1</v>
      </c>
      <c r="R2473" s="72">
        <f>+VLOOKUP(B2473,[1]BASES!$A$2:$E$10701,5,0)</f>
        <v>4774.2644628099169</v>
      </c>
      <c r="S2473" s="71">
        <f t="shared" si="216"/>
        <v>0</v>
      </c>
      <c r="T2473" s="71">
        <v>0</v>
      </c>
      <c r="U2473" s="71">
        <f t="shared" si="219"/>
        <v>0</v>
      </c>
      <c r="V2473" s="7">
        <v>0</v>
      </c>
      <c r="W2473" s="7">
        <v>0</v>
      </c>
      <c r="X2473" s="7">
        <v>0</v>
      </c>
      <c r="Y2473" s="73">
        <v>0.04</v>
      </c>
      <c r="Z2473" s="7"/>
      <c r="AA2473" s="7"/>
      <c r="AB2473" s="7"/>
      <c r="AC2473" s="7"/>
    </row>
    <row r="2474" spans="2:29" ht="15.75" customHeight="1" x14ac:dyDescent="0.25">
      <c r="B2474" s="62">
        <v>5029</v>
      </c>
      <c r="C2474" s="63" t="s">
        <v>2482</v>
      </c>
      <c r="D2474" s="64">
        <f t="shared" si="217"/>
        <v>4451.9880991735536</v>
      </c>
      <c r="E2474" s="64">
        <f t="shared" si="218"/>
        <v>5386.9056</v>
      </c>
      <c r="F2474" s="64">
        <f>+VLOOKUP(B2474,[1]BASES!$A$2:$C$10701,3,0)</f>
        <v>21</v>
      </c>
      <c r="G2474" s="65">
        <f t="shared" si="215"/>
        <v>5386.9056</v>
      </c>
      <c r="H2474" s="66"/>
      <c r="I2474" s="67"/>
      <c r="J2474" s="67"/>
      <c r="K2474" s="67"/>
      <c r="L2474" s="67"/>
      <c r="M2474" s="68"/>
      <c r="N2474" s="69"/>
      <c r="O2474" s="70">
        <f t="shared" si="203"/>
        <v>0</v>
      </c>
      <c r="P2474" s="71">
        <f t="shared" si="204"/>
        <v>0</v>
      </c>
      <c r="Q2474" s="7">
        <v>1</v>
      </c>
      <c r="R2474" s="72">
        <f>+VLOOKUP(B2474,[1]BASES!$A$2:$E$10701,5,0)</f>
        <v>4637.4876033057853</v>
      </c>
      <c r="S2474" s="71">
        <f t="shared" si="216"/>
        <v>0</v>
      </c>
      <c r="T2474" s="71">
        <v>0</v>
      </c>
      <c r="U2474" s="71">
        <f t="shared" si="219"/>
        <v>0</v>
      </c>
      <c r="V2474" s="7">
        <v>0</v>
      </c>
      <c r="W2474" s="7">
        <v>0</v>
      </c>
      <c r="X2474" s="7">
        <v>0</v>
      </c>
      <c r="Y2474" s="73">
        <v>0.04</v>
      </c>
      <c r="Z2474" s="7"/>
      <c r="AA2474" s="7"/>
      <c r="AB2474" s="7"/>
      <c r="AC2474" s="7"/>
    </row>
    <row r="2475" spans="2:29" ht="15.75" customHeight="1" x14ac:dyDescent="0.25">
      <c r="B2475" s="62">
        <v>7553</v>
      </c>
      <c r="C2475" s="63" t="s">
        <v>2483</v>
      </c>
      <c r="D2475" s="64">
        <f t="shared" si="217"/>
        <v>5108.4852892561985</v>
      </c>
      <c r="E2475" s="64">
        <f t="shared" si="218"/>
        <v>6181.2672000000002</v>
      </c>
      <c r="F2475" s="64">
        <f>+VLOOKUP(B2475,[1]BASES!$A$2:$C$10701,3,0)</f>
        <v>21</v>
      </c>
      <c r="G2475" s="65">
        <f t="shared" si="215"/>
        <v>6181.2672000000002</v>
      </c>
      <c r="H2475" s="66"/>
      <c r="I2475" s="67"/>
      <c r="J2475" s="67"/>
      <c r="K2475" s="67"/>
      <c r="L2475" s="67"/>
      <c r="M2475" s="68"/>
      <c r="N2475" s="69"/>
      <c r="O2475" s="70">
        <f t="shared" si="203"/>
        <v>0</v>
      </c>
      <c r="P2475" s="71">
        <f t="shared" si="204"/>
        <v>0</v>
      </c>
      <c r="Q2475" s="7">
        <v>1</v>
      </c>
      <c r="R2475" s="72">
        <f>+VLOOKUP(B2475,[1]BASES!$A$2:$E$10701,5,0)</f>
        <v>5321.3388429752067</v>
      </c>
      <c r="S2475" s="71">
        <f t="shared" si="216"/>
        <v>0</v>
      </c>
      <c r="T2475" s="71">
        <v>0</v>
      </c>
      <c r="U2475" s="71">
        <f t="shared" si="219"/>
        <v>0</v>
      </c>
      <c r="V2475" s="7">
        <v>0</v>
      </c>
      <c r="W2475" s="7">
        <v>0</v>
      </c>
      <c r="X2475" s="7">
        <v>0</v>
      </c>
      <c r="Y2475" s="73">
        <v>0.04</v>
      </c>
      <c r="Z2475" s="7"/>
      <c r="AA2475" s="7"/>
      <c r="AB2475" s="7"/>
      <c r="AC2475" s="7"/>
    </row>
    <row r="2476" spans="2:29" ht="15.75" customHeight="1" x14ac:dyDescent="0.25">
      <c r="B2476" s="62">
        <v>7554</v>
      </c>
      <c r="C2476" s="63" t="s">
        <v>2484</v>
      </c>
      <c r="D2476" s="64">
        <f t="shared" si="217"/>
        <v>5108.4852892561985</v>
      </c>
      <c r="E2476" s="64">
        <f t="shared" si="218"/>
        <v>6181.2672000000002</v>
      </c>
      <c r="F2476" s="64">
        <f>+VLOOKUP(B2476,[1]BASES!$A$2:$C$10701,3,0)</f>
        <v>21</v>
      </c>
      <c r="G2476" s="65">
        <f t="shared" si="215"/>
        <v>6181.2672000000002</v>
      </c>
      <c r="H2476" s="66"/>
      <c r="I2476" s="67"/>
      <c r="J2476" s="67"/>
      <c r="K2476" s="67"/>
      <c r="L2476" s="67"/>
      <c r="M2476" s="68"/>
      <c r="N2476" s="69"/>
      <c r="O2476" s="70">
        <f t="shared" si="203"/>
        <v>0</v>
      </c>
      <c r="P2476" s="71">
        <f t="shared" si="204"/>
        <v>0</v>
      </c>
      <c r="Q2476" s="7">
        <v>1</v>
      </c>
      <c r="R2476" s="72">
        <f>+VLOOKUP(B2476,[1]BASES!$A$2:$E$10701,5,0)</f>
        <v>5321.3388429752067</v>
      </c>
      <c r="S2476" s="71">
        <f t="shared" si="216"/>
        <v>0</v>
      </c>
      <c r="T2476" s="71">
        <v>0</v>
      </c>
      <c r="U2476" s="71">
        <f t="shared" si="219"/>
        <v>0</v>
      </c>
      <c r="V2476" s="7">
        <v>0</v>
      </c>
      <c r="W2476" s="7">
        <v>0</v>
      </c>
      <c r="X2476" s="7">
        <v>0</v>
      </c>
      <c r="Y2476" s="73">
        <v>0.04</v>
      </c>
      <c r="Z2476" s="7"/>
      <c r="AA2476" s="7"/>
      <c r="AB2476" s="7"/>
      <c r="AC2476" s="7"/>
    </row>
    <row r="2477" spans="2:29" ht="15.75" customHeight="1" x14ac:dyDescent="0.25">
      <c r="B2477" s="62">
        <v>7566</v>
      </c>
      <c r="C2477" s="63" t="s">
        <v>2485</v>
      </c>
      <c r="D2477" s="64">
        <f t="shared" si="217"/>
        <v>11677.511404958677</v>
      </c>
      <c r="E2477" s="64">
        <f t="shared" si="218"/>
        <v>14129.788799999998</v>
      </c>
      <c r="F2477" s="64">
        <f>+VLOOKUP(B2477,[1]BASES!$A$2:$C$10701,3,0)</f>
        <v>21</v>
      </c>
      <c r="G2477" s="65">
        <f t="shared" si="215"/>
        <v>14129.788799999998</v>
      </c>
      <c r="H2477" s="66"/>
      <c r="I2477" s="67"/>
      <c r="J2477" s="67"/>
      <c r="K2477" s="67"/>
      <c r="L2477" s="67"/>
      <c r="M2477" s="68"/>
      <c r="N2477" s="69"/>
      <c r="O2477" s="70">
        <f t="shared" si="203"/>
        <v>0</v>
      </c>
      <c r="P2477" s="71">
        <f t="shared" si="204"/>
        <v>0</v>
      </c>
      <c r="Q2477" s="7">
        <v>1</v>
      </c>
      <c r="R2477" s="72">
        <f>+VLOOKUP(B2477,[1]BASES!$A$2:$E$10701,5,0)</f>
        <v>12164.07438016529</v>
      </c>
      <c r="S2477" s="71">
        <f t="shared" si="216"/>
        <v>0</v>
      </c>
      <c r="T2477" s="71">
        <v>0</v>
      </c>
      <c r="U2477" s="71">
        <f t="shared" si="219"/>
        <v>0</v>
      </c>
      <c r="V2477" s="7">
        <v>0</v>
      </c>
      <c r="W2477" s="7">
        <v>0</v>
      </c>
      <c r="X2477" s="7">
        <v>0</v>
      </c>
      <c r="Y2477" s="73">
        <v>0.04</v>
      </c>
      <c r="Z2477" s="7"/>
      <c r="AA2477" s="7"/>
      <c r="AB2477" s="7"/>
      <c r="AC2477" s="7"/>
    </row>
    <row r="2478" spans="2:29" ht="15.75" customHeight="1" x14ac:dyDescent="0.25">
      <c r="B2478" s="62">
        <v>7606</v>
      </c>
      <c r="C2478" s="63" t="s">
        <v>2486</v>
      </c>
      <c r="D2478" s="64">
        <f t="shared" si="217"/>
        <v>5108.4852892561985</v>
      </c>
      <c r="E2478" s="64">
        <f t="shared" si="218"/>
        <v>6181.2672000000002</v>
      </c>
      <c r="F2478" s="64">
        <f>+VLOOKUP(B2478,[1]BASES!$A$2:$C$10701,3,0)</f>
        <v>21</v>
      </c>
      <c r="G2478" s="65">
        <f t="shared" si="215"/>
        <v>6181.2672000000002</v>
      </c>
      <c r="H2478" s="66"/>
      <c r="I2478" s="67"/>
      <c r="J2478" s="67"/>
      <c r="K2478" s="67"/>
      <c r="L2478" s="67"/>
      <c r="M2478" s="68"/>
      <c r="N2478" s="69"/>
      <c r="O2478" s="70">
        <f t="shared" si="203"/>
        <v>0</v>
      </c>
      <c r="P2478" s="71">
        <f t="shared" si="204"/>
        <v>0</v>
      </c>
      <c r="Q2478" s="7">
        <v>1</v>
      </c>
      <c r="R2478" s="72">
        <f>+VLOOKUP(B2478,[1]BASES!$A$2:$E$10701,5,0)</f>
        <v>5321.3388429752067</v>
      </c>
      <c r="S2478" s="71">
        <f t="shared" si="216"/>
        <v>0</v>
      </c>
      <c r="T2478" s="71">
        <v>0</v>
      </c>
      <c r="U2478" s="71">
        <f t="shared" si="219"/>
        <v>0</v>
      </c>
      <c r="V2478" s="7">
        <v>0</v>
      </c>
      <c r="W2478" s="7">
        <v>0</v>
      </c>
      <c r="X2478" s="7">
        <v>0</v>
      </c>
      <c r="Y2478" s="73">
        <v>0.04</v>
      </c>
      <c r="Z2478" s="7"/>
      <c r="AA2478" s="7"/>
      <c r="AB2478" s="7"/>
      <c r="AC2478" s="7"/>
    </row>
    <row r="2479" spans="2:29" ht="15.75" customHeight="1" x14ac:dyDescent="0.25">
      <c r="B2479" s="62">
        <v>10510</v>
      </c>
      <c r="C2479" s="63" t="s">
        <v>2487</v>
      </c>
      <c r="D2479" s="64">
        <f t="shared" si="217"/>
        <v>5693.2442975206613</v>
      </c>
      <c r="E2479" s="64">
        <f t="shared" si="218"/>
        <v>6888.8256000000001</v>
      </c>
      <c r="F2479" s="64">
        <f>+VLOOKUP(B2479,[1]BASES!$A$2:$C$10701,3,0)</f>
        <v>21</v>
      </c>
      <c r="G2479" s="65">
        <f t="shared" si="215"/>
        <v>6888.8256000000001</v>
      </c>
      <c r="H2479" s="66"/>
      <c r="I2479" s="67"/>
      <c r="J2479" s="67"/>
      <c r="K2479" s="67"/>
      <c r="L2479" s="67"/>
      <c r="M2479" s="68"/>
      <c r="N2479" s="69"/>
      <c r="O2479" s="70">
        <f t="shared" si="203"/>
        <v>0</v>
      </c>
      <c r="P2479" s="71">
        <f t="shared" si="204"/>
        <v>0</v>
      </c>
      <c r="Q2479" s="7">
        <v>1</v>
      </c>
      <c r="R2479" s="72">
        <f>+VLOOKUP(B2479,[1]BASES!$A$2:$E$10701,5,0)</f>
        <v>5930.4628099173551</v>
      </c>
      <c r="S2479" s="71">
        <f t="shared" si="216"/>
        <v>0</v>
      </c>
      <c r="T2479" s="71">
        <v>0</v>
      </c>
      <c r="U2479" s="71">
        <f t="shared" si="219"/>
        <v>0</v>
      </c>
      <c r="V2479" s="7">
        <v>0</v>
      </c>
      <c r="W2479" s="7">
        <v>0</v>
      </c>
      <c r="X2479" s="7">
        <v>0</v>
      </c>
      <c r="Y2479" s="73">
        <v>0.04</v>
      </c>
      <c r="Z2479" s="7"/>
      <c r="AA2479" s="7"/>
      <c r="AB2479" s="7"/>
      <c r="AC2479" s="7"/>
    </row>
    <row r="2480" spans="2:29" ht="15.75" customHeight="1" x14ac:dyDescent="0.25">
      <c r="B2480" s="62">
        <v>12511</v>
      </c>
      <c r="C2480" s="63" t="s">
        <v>2488</v>
      </c>
      <c r="D2480" s="64">
        <f t="shared" si="217"/>
        <v>4989.3738842975199</v>
      </c>
      <c r="E2480" s="64">
        <f t="shared" si="218"/>
        <v>6037.1423999999988</v>
      </c>
      <c r="F2480" s="64">
        <f>+VLOOKUP(B2480,[1]BASES!$A$2:$C$10701,3,0)</f>
        <v>21</v>
      </c>
      <c r="G2480" s="65">
        <f t="shared" si="215"/>
        <v>6037.1423999999988</v>
      </c>
      <c r="H2480" s="66"/>
      <c r="I2480" s="67"/>
      <c r="J2480" s="67"/>
      <c r="K2480" s="67"/>
      <c r="L2480" s="67"/>
      <c r="M2480" s="68"/>
      <c r="N2480" s="69"/>
      <c r="O2480" s="70">
        <f t="shared" si="203"/>
        <v>0</v>
      </c>
      <c r="P2480" s="71">
        <f t="shared" si="204"/>
        <v>0</v>
      </c>
      <c r="Q2480" s="7">
        <v>1</v>
      </c>
      <c r="R2480" s="72">
        <f>+VLOOKUP(B2480,[1]BASES!$A$2:$E$10701,5,0)</f>
        <v>5197.2644628099169</v>
      </c>
      <c r="S2480" s="71">
        <f t="shared" si="216"/>
        <v>0</v>
      </c>
      <c r="T2480" s="71">
        <v>0</v>
      </c>
      <c r="U2480" s="71">
        <f t="shared" si="219"/>
        <v>0</v>
      </c>
      <c r="V2480" s="7">
        <v>0</v>
      </c>
      <c r="W2480" s="7">
        <v>0</v>
      </c>
      <c r="X2480" s="7">
        <v>0</v>
      </c>
      <c r="Y2480" s="73">
        <v>0.04</v>
      </c>
      <c r="Z2480" s="7"/>
      <c r="AA2480" s="7"/>
      <c r="AB2480" s="7"/>
      <c r="AC2480" s="7"/>
    </row>
    <row r="2481" spans="2:29" ht="15.75" customHeight="1" x14ac:dyDescent="0.25">
      <c r="B2481" s="62">
        <v>12539</v>
      </c>
      <c r="C2481" s="63" t="s">
        <v>2489</v>
      </c>
      <c r="D2481" s="64">
        <f t="shared" si="217"/>
        <v>4487.1828099173554</v>
      </c>
      <c r="E2481" s="64">
        <f t="shared" si="218"/>
        <v>5429.4912000000004</v>
      </c>
      <c r="F2481" s="64">
        <f>+VLOOKUP(B2481,[1]BASES!$A$2:$C$10701,3,0)</f>
        <v>21</v>
      </c>
      <c r="G2481" s="65">
        <f t="shared" si="215"/>
        <v>5429.4912000000004</v>
      </c>
      <c r="H2481" s="66"/>
      <c r="I2481" s="67"/>
      <c r="J2481" s="67"/>
      <c r="K2481" s="67"/>
      <c r="L2481" s="67"/>
      <c r="M2481" s="68"/>
      <c r="N2481" s="69"/>
      <c r="O2481" s="70">
        <f t="shared" si="203"/>
        <v>0</v>
      </c>
      <c r="P2481" s="71">
        <f t="shared" si="204"/>
        <v>0</v>
      </c>
      <c r="Q2481" s="7">
        <v>1</v>
      </c>
      <c r="R2481" s="72">
        <f>+VLOOKUP(B2481,[1]BASES!$A$2:$E$10701,5,0)</f>
        <v>4674.1487603305786</v>
      </c>
      <c r="S2481" s="71">
        <f t="shared" si="216"/>
        <v>0</v>
      </c>
      <c r="T2481" s="71">
        <v>0</v>
      </c>
      <c r="U2481" s="71">
        <f t="shared" si="219"/>
        <v>0</v>
      </c>
      <c r="V2481" s="7">
        <v>0</v>
      </c>
      <c r="W2481" s="7">
        <v>0</v>
      </c>
      <c r="X2481" s="7">
        <v>0</v>
      </c>
      <c r="Y2481" s="73">
        <v>0.04</v>
      </c>
      <c r="Z2481" s="7"/>
      <c r="AA2481" s="7"/>
      <c r="AB2481" s="7"/>
      <c r="AC2481" s="7"/>
    </row>
    <row r="2482" spans="2:29" ht="15.75" customHeight="1" x14ac:dyDescent="0.25">
      <c r="B2482" s="62">
        <v>12540</v>
      </c>
      <c r="C2482" s="63" t="s">
        <v>2490</v>
      </c>
      <c r="D2482" s="64">
        <f t="shared" si="217"/>
        <v>4451.9880991735536</v>
      </c>
      <c r="E2482" s="64">
        <f t="shared" si="218"/>
        <v>5386.9056</v>
      </c>
      <c r="F2482" s="64">
        <f>+VLOOKUP(B2482,[1]BASES!$A$2:$C$10701,3,0)</f>
        <v>21</v>
      </c>
      <c r="G2482" s="65">
        <f t="shared" si="215"/>
        <v>5386.9056</v>
      </c>
      <c r="H2482" s="66"/>
      <c r="I2482" s="67"/>
      <c r="J2482" s="67"/>
      <c r="K2482" s="67"/>
      <c r="L2482" s="67"/>
      <c r="M2482" s="68"/>
      <c r="N2482" s="69"/>
      <c r="O2482" s="70">
        <f t="shared" si="203"/>
        <v>0</v>
      </c>
      <c r="P2482" s="71">
        <f t="shared" si="204"/>
        <v>0</v>
      </c>
      <c r="Q2482" s="7">
        <v>1</v>
      </c>
      <c r="R2482" s="72">
        <f>+VLOOKUP(B2482,[1]BASES!$A$2:$E$10701,5,0)</f>
        <v>4637.4876033057853</v>
      </c>
      <c r="S2482" s="71">
        <f t="shared" si="216"/>
        <v>0</v>
      </c>
      <c r="T2482" s="71">
        <v>0</v>
      </c>
      <c r="U2482" s="71">
        <f t="shared" si="219"/>
        <v>0</v>
      </c>
      <c r="V2482" s="7">
        <v>0</v>
      </c>
      <c r="W2482" s="7">
        <v>0</v>
      </c>
      <c r="X2482" s="7">
        <v>0</v>
      </c>
      <c r="Y2482" s="73">
        <v>0.04</v>
      </c>
      <c r="Z2482" s="7"/>
      <c r="AA2482" s="7"/>
      <c r="AB2482" s="7"/>
      <c r="AC2482" s="7"/>
    </row>
    <row r="2483" spans="2:29" ht="15.75" customHeight="1" x14ac:dyDescent="0.25">
      <c r="B2483" s="62">
        <v>12541</v>
      </c>
      <c r="C2483" s="63" t="s">
        <v>2491</v>
      </c>
      <c r="D2483" s="64">
        <f t="shared" si="217"/>
        <v>4583.29388429752</v>
      </c>
      <c r="E2483" s="64">
        <f t="shared" si="218"/>
        <v>5545.7855999999992</v>
      </c>
      <c r="F2483" s="64">
        <f>+VLOOKUP(B2483,[1]BASES!$A$2:$C$10701,3,0)</f>
        <v>21</v>
      </c>
      <c r="G2483" s="65">
        <f t="shared" si="215"/>
        <v>5545.7855999999992</v>
      </c>
      <c r="H2483" s="66"/>
      <c r="I2483" s="67"/>
      <c r="J2483" s="67"/>
      <c r="K2483" s="67"/>
      <c r="L2483" s="67"/>
      <c r="M2483" s="68"/>
      <c r="N2483" s="69"/>
      <c r="O2483" s="70">
        <f t="shared" si="203"/>
        <v>0</v>
      </c>
      <c r="P2483" s="71">
        <f t="shared" si="204"/>
        <v>0</v>
      </c>
      <c r="Q2483" s="7">
        <v>1</v>
      </c>
      <c r="R2483" s="72">
        <f>+VLOOKUP(B2483,[1]BASES!$A$2:$E$10701,5,0)</f>
        <v>4774.2644628099169</v>
      </c>
      <c r="S2483" s="71">
        <f t="shared" si="216"/>
        <v>0</v>
      </c>
      <c r="T2483" s="71">
        <v>0</v>
      </c>
      <c r="U2483" s="71">
        <f t="shared" si="219"/>
        <v>0</v>
      </c>
      <c r="V2483" s="7">
        <v>0</v>
      </c>
      <c r="W2483" s="7">
        <v>0</v>
      </c>
      <c r="X2483" s="7">
        <v>0</v>
      </c>
      <c r="Y2483" s="73">
        <v>0.04</v>
      </c>
      <c r="Z2483" s="7"/>
      <c r="AA2483" s="7"/>
      <c r="AB2483" s="7"/>
      <c r="AC2483" s="7"/>
    </row>
    <row r="2484" spans="2:29" ht="15.75" customHeight="1" x14ac:dyDescent="0.25">
      <c r="B2484" s="62">
        <v>12542</v>
      </c>
      <c r="C2484" s="63" t="s">
        <v>2492</v>
      </c>
      <c r="D2484" s="64">
        <f t="shared" si="217"/>
        <v>4583.29388429752</v>
      </c>
      <c r="E2484" s="64">
        <f t="shared" si="218"/>
        <v>5545.7855999999992</v>
      </c>
      <c r="F2484" s="64">
        <f>+VLOOKUP(B2484,[1]BASES!$A$2:$C$10701,3,0)</f>
        <v>21</v>
      </c>
      <c r="G2484" s="65">
        <f t="shared" si="215"/>
        <v>5545.7855999999992</v>
      </c>
      <c r="H2484" s="66"/>
      <c r="I2484" s="67"/>
      <c r="J2484" s="67"/>
      <c r="K2484" s="67"/>
      <c r="L2484" s="67"/>
      <c r="M2484" s="68"/>
      <c r="N2484" s="69"/>
      <c r="O2484" s="70">
        <f t="shared" si="203"/>
        <v>0</v>
      </c>
      <c r="P2484" s="71">
        <f t="shared" si="204"/>
        <v>0</v>
      </c>
      <c r="Q2484" s="7">
        <v>1</v>
      </c>
      <c r="R2484" s="72">
        <f>+VLOOKUP(B2484,[1]BASES!$A$2:$E$10701,5,0)</f>
        <v>4774.2644628099169</v>
      </c>
      <c r="S2484" s="71">
        <f t="shared" si="216"/>
        <v>0</v>
      </c>
      <c r="T2484" s="71">
        <v>0</v>
      </c>
      <c r="U2484" s="71">
        <f t="shared" si="219"/>
        <v>0</v>
      </c>
      <c r="V2484" s="7">
        <v>0</v>
      </c>
      <c r="W2484" s="7">
        <v>0</v>
      </c>
      <c r="X2484" s="7">
        <v>0</v>
      </c>
      <c r="Y2484" s="73">
        <v>0.04</v>
      </c>
      <c r="Z2484" s="7"/>
      <c r="AA2484" s="7"/>
      <c r="AB2484" s="7"/>
      <c r="AC2484" s="7"/>
    </row>
    <row r="2485" spans="2:29" ht="15.75" customHeight="1" x14ac:dyDescent="0.25">
      <c r="B2485" s="62">
        <v>12543</v>
      </c>
      <c r="C2485" s="63" t="s">
        <v>2493</v>
      </c>
      <c r="D2485" s="64">
        <f t="shared" si="217"/>
        <v>4571.1074380165292</v>
      </c>
      <c r="E2485" s="64">
        <f t="shared" si="218"/>
        <v>5531.04</v>
      </c>
      <c r="F2485" s="64">
        <f>+VLOOKUP(B2485,[1]BASES!$A$2:$C$10701,3,0)</f>
        <v>21</v>
      </c>
      <c r="G2485" s="65">
        <f t="shared" si="215"/>
        <v>5531.04</v>
      </c>
      <c r="H2485" s="66"/>
      <c r="I2485" s="67"/>
      <c r="J2485" s="67"/>
      <c r="K2485" s="67"/>
      <c r="L2485" s="67"/>
      <c r="M2485" s="68"/>
      <c r="N2485" s="69"/>
      <c r="O2485" s="70">
        <f t="shared" si="203"/>
        <v>0</v>
      </c>
      <c r="P2485" s="71">
        <f t="shared" si="204"/>
        <v>0</v>
      </c>
      <c r="Q2485" s="7">
        <v>1</v>
      </c>
      <c r="R2485" s="72">
        <f>+VLOOKUP(B2485,[1]BASES!$A$2:$E$10701,5,0)</f>
        <v>4761.5702479338843</v>
      </c>
      <c r="S2485" s="71">
        <f t="shared" si="216"/>
        <v>0</v>
      </c>
      <c r="T2485" s="71">
        <v>0</v>
      </c>
      <c r="U2485" s="71">
        <f t="shared" si="219"/>
        <v>0</v>
      </c>
      <c r="V2485" s="7">
        <v>0</v>
      </c>
      <c r="W2485" s="7">
        <v>0</v>
      </c>
      <c r="X2485" s="7">
        <v>0</v>
      </c>
      <c r="Y2485" s="73">
        <v>0.04</v>
      </c>
      <c r="Z2485" s="7"/>
      <c r="AA2485" s="7"/>
      <c r="AB2485" s="7"/>
      <c r="AC2485" s="7"/>
    </row>
    <row r="2486" spans="2:29" ht="15.75" customHeight="1" x14ac:dyDescent="0.25">
      <c r="B2486" s="62">
        <v>12544</v>
      </c>
      <c r="C2486" s="63" t="s">
        <v>2494</v>
      </c>
      <c r="D2486" s="64">
        <f t="shared" si="217"/>
        <v>4571.1074380165292</v>
      </c>
      <c r="E2486" s="64">
        <f t="shared" si="218"/>
        <v>5531.04</v>
      </c>
      <c r="F2486" s="64">
        <f>+VLOOKUP(B2486,[1]BASES!$A$2:$C$10701,3,0)</f>
        <v>21</v>
      </c>
      <c r="G2486" s="65">
        <f t="shared" si="215"/>
        <v>5531.04</v>
      </c>
      <c r="H2486" s="66"/>
      <c r="I2486" s="67"/>
      <c r="J2486" s="67"/>
      <c r="K2486" s="67"/>
      <c r="L2486" s="67"/>
      <c r="M2486" s="68"/>
      <c r="N2486" s="69"/>
      <c r="O2486" s="70">
        <f t="shared" si="203"/>
        <v>0</v>
      </c>
      <c r="P2486" s="71">
        <f t="shared" si="204"/>
        <v>0</v>
      </c>
      <c r="Q2486" s="7">
        <v>1</v>
      </c>
      <c r="R2486" s="72">
        <f>+VLOOKUP(B2486,[1]BASES!$A$2:$E$10701,5,0)</f>
        <v>4761.5702479338843</v>
      </c>
      <c r="S2486" s="71">
        <f t="shared" si="216"/>
        <v>0</v>
      </c>
      <c r="T2486" s="71">
        <v>0</v>
      </c>
      <c r="U2486" s="71">
        <f t="shared" si="219"/>
        <v>0</v>
      </c>
      <c r="V2486" s="7">
        <v>0</v>
      </c>
      <c r="W2486" s="7">
        <v>0</v>
      </c>
      <c r="X2486" s="7">
        <v>0</v>
      </c>
      <c r="Y2486" s="73">
        <v>0.04</v>
      </c>
      <c r="Z2486" s="7"/>
      <c r="AA2486" s="7"/>
      <c r="AB2486" s="7"/>
      <c r="AC2486" s="7"/>
    </row>
    <row r="2487" spans="2:29" ht="15.75" customHeight="1" x14ac:dyDescent="0.25">
      <c r="B2487" s="62">
        <v>12545</v>
      </c>
      <c r="C2487" s="63" t="s">
        <v>2495</v>
      </c>
      <c r="D2487" s="64">
        <f t="shared" si="217"/>
        <v>4571.1074380165292</v>
      </c>
      <c r="E2487" s="64">
        <f t="shared" si="218"/>
        <v>5531.04</v>
      </c>
      <c r="F2487" s="64">
        <f>+VLOOKUP(B2487,[1]BASES!$A$2:$C$10701,3,0)</f>
        <v>21</v>
      </c>
      <c r="G2487" s="65">
        <f t="shared" si="215"/>
        <v>5531.04</v>
      </c>
      <c r="H2487" s="66"/>
      <c r="I2487" s="67"/>
      <c r="J2487" s="67"/>
      <c r="K2487" s="67"/>
      <c r="L2487" s="67"/>
      <c r="M2487" s="68"/>
      <c r="N2487" s="69"/>
      <c r="O2487" s="70">
        <f t="shared" si="203"/>
        <v>0</v>
      </c>
      <c r="P2487" s="71">
        <f t="shared" si="204"/>
        <v>0</v>
      </c>
      <c r="Q2487" s="7">
        <v>1</v>
      </c>
      <c r="R2487" s="72">
        <f>+VLOOKUP(B2487,[1]BASES!$A$2:$E$10701,5,0)</f>
        <v>4761.5702479338843</v>
      </c>
      <c r="S2487" s="71">
        <f t="shared" si="216"/>
        <v>0</v>
      </c>
      <c r="T2487" s="71">
        <v>0</v>
      </c>
      <c r="U2487" s="71">
        <f t="shared" si="219"/>
        <v>0</v>
      </c>
      <c r="V2487" s="7">
        <v>0</v>
      </c>
      <c r="W2487" s="7">
        <v>0</v>
      </c>
      <c r="X2487" s="7">
        <v>0</v>
      </c>
      <c r="Y2487" s="73">
        <v>0.04</v>
      </c>
      <c r="Z2487" s="7"/>
      <c r="AA2487" s="7"/>
      <c r="AB2487" s="7"/>
      <c r="AC2487" s="7"/>
    </row>
    <row r="2488" spans="2:29" ht="15.75" customHeight="1" x14ac:dyDescent="0.25">
      <c r="B2488" s="62">
        <v>12546</v>
      </c>
      <c r="C2488" s="63" t="s">
        <v>2496</v>
      </c>
      <c r="D2488" s="64">
        <f t="shared" si="217"/>
        <v>4954.179173553719</v>
      </c>
      <c r="E2488" s="64">
        <f t="shared" si="218"/>
        <v>5994.5568000000003</v>
      </c>
      <c r="F2488" s="64">
        <f>+VLOOKUP(B2488,[1]BASES!$A$2:$C$10701,3,0)</f>
        <v>21</v>
      </c>
      <c r="G2488" s="65">
        <f t="shared" si="215"/>
        <v>5994.5568000000003</v>
      </c>
      <c r="H2488" s="66"/>
      <c r="I2488" s="67"/>
      <c r="J2488" s="67"/>
      <c r="K2488" s="67"/>
      <c r="L2488" s="67"/>
      <c r="M2488" s="68"/>
      <c r="N2488" s="69"/>
      <c r="O2488" s="70">
        <f t="shared" si="203"/>
        <v>0</v>
      </c>
      <c r="P2488" s="71">
        <f t="shared" si="204"/>
        <v>0</v>
      </c>
      <c r="Q2488" s="7">
        <v>1</v>
      </c>
      <c r="R2488" s="72">
        <f>+VLOOKUP(B2488,[1]BASES!$A$2:$E$10701,5,0)</f>
        <v>5160.6033057851237</v>
      </c>
      <c r="S2488" s="71">
        <f t="shared" si="216"/>
        <v>0</v>
      </c>
      <c r="T2488" s="71">
        <v>0</v>
      </c>
      <c r="U2488" s="71">
        <f t="shared" si="219"/>
        <v>0</v>
      </c>
      <c r="V2488" s="7">
        <v>0</v>
      </c>
      <c r="W2488" s="7">
        <v>0</v>
      </c>
      <c r="X2488" s="7">
        <v>0</v>
      </c>
      <c r="Y2488" s="73">
        <v>0.04</v>
      </c>
      <c r="Z2488" s="7"/>
      <c r="AA2488" s="7"/>
      <c r="AB2488" s="7"/>
      <c r="AC2488" s="7"/>
    </row>
    <row r="2489" spans="2:29" ht="15.75" customHeight="1" x14ac:dyDescent="0.25">
      <c r="B2489" s="62">
        <v>12547</v>
      </c>
      <c r="C2489" s="63" t="s">
        <v>2497</v>
      </c>
      <c r="D2489" s="64">
        <f t="shared" si="217"/>
        <v>4954.179173553719</v>
      </c>
      <c r="E2489" s="64">
        <f t="shared" si="218"/>
        <v>5994.5568000000003</v>
      </c>
      <c r="F2489" s="64">
        <f>+VLOOKUP(B2489,[1]BASES!$A$2:$C$10701,3,0)</f>
        <v>21</v>
      </c>
      <c r="G2489" s="65">
        <f t="shared" si="215"/>
        <v>5994.5568000000003</v>
      </c>
      <c r="H2489" s="66"/>
      <c r="I2489" s="67"/>
      <c r="J2489" s="67"/>
      <c r="K2489" s="67"/>
      <c r="L2489" s="67"/>
      <c r="M2489" s="68"/>
      <c r="N2489" s="69"/>
      <c r="O2489" s="70">
        <f t="shared" si="203"/>
        <v>0</v>
      </c>
      <c r="P2489" s="71">
        <f t="shared" si="204"/>
        <v>0</v>
      </c>
      <c r="Q2489" s="7">
        <v>1</v>
      </c>
      <c r="R2489" s="72">
        <f>+VLOOKUP(B2489,[1]BASES!$A$2:$E$10701,5,0)</f>
        <v>5160.6033057851237</v>
      </c>
      <c r="S2489" s="71">
        <f t="shared" si="216"/>
        <v>0</v>
      </c>
      <c r="T2489" s="71">
        <v>0</v>
      </c>
      <c r="U2489" s="71">
        <f t="shared" si="219"/>
        <v>0</v>
      </c>
      <c r="V2489" s="7">
        <v>0</v>
      </c>
      <c r="W2489" s="7">
        <v>0</v>
      </c>
      <c r="X2489" s="7">
        <v>0</v>
      </c>
      <c r="Y2489" s="73">
        <v>0.04</v>
      </c>
      <c r="Z2489" s="7"/>
      <c r="AA2489" s="7"/>
      <c r="AB2489" s="7"/>
      <c r="AC2489" s="7"/>
    </row>
    <row r="2490" spans="2:29" ht="15.75" customHeight="1" x14ac:dyDescent="0.25">
      <c r="B2490" s="62">
        <v>12548</v>
      </c>
      <c r="C2490" s="63" t="s">
        <v>2498</v>
      </c>
      <c r="D2490" s="64">
        <f t="shared" si="217"/>
        <v>5073.2905785123967</v>
      </c>
      <c r="E2490" s="64">
        <f t="shared" si="218"/>
        <v>6138.6815999999999</v>
      </c>
      <c r="F2490" s="64">
        <f>+VLOOKUP(B2490,[1]BASES!$A$2:$C$10701,3,0)</f>
        <v>21</v>
      </c>
      <c r="G2490" s="65">
        <f t="shared" si="215"/>
        <v>6138.6815999999999</v>
      </c>
      <c r="H2490" s="66"/>
      <c r="I2490" s="67"/>
      <c r="J2490" s="67"/>
      <c r="K2490" s="67"/>
      <c r="L2490" s="67"/>
      <c r="M2490" s="68"/>
      <c r="N2490" s="69"/>
      <c r="O2490" s="70">
        <f t="shared" si="203"/>
        <v>0</v>
      </c>
      <c r="P2490" s="71">
        <f t="shared" si="204"/>
        <v>0</v>
      </c>
      <c r="Q2490" s="7">
        <v>1</v>
      </c>
      <c r="R2490" s="72">
        <f>+VLOOKUP(B2490,[1]BASES!$A$2:$E$10701,5,0)</f>
        <v>5284.6776859504134</v>
      </c>
      <c r="S2490" s="71">
        <f t="shared" si="216"/>
        <v>0</v>
      </c>
      <c r="T2490" s="71">
        <v>0</v>
      </c>
      <c r="U2490" s="71">
        <f t="shared" si="219"/>
        <v>0</v>
      </c>
      <c r="V2490" s="7">
        <v>0</v>
      </c>
      <c r="W2490" s="7">
        <v>0</v>
      </c>
      <c r="X2490" s="7">
        <v>0</v>
      </c>
      <c r="Y2490" s="73">
        <v>0.04</v>
      </c>
      <c r="Z2490" s="7"/>
      <c r="AA2490" s="7"/>
      <c r="AB2490" s="7"/>
      <c r="AC2490" s="7"/>
    </row>
    <row r="2491" spans="2:29" ht="15.75" customHeight="1" x14ac:dyDescent="0.25">
      <c r="B2491" s="62">
        <v>12551</v>
      </c>
      <c r="C2491" s="63" t="s">
        <v>2499</v>
      </c>
      <c r="D2491" s="64">
        <f t="shared" si="217"/>
        <v>5693.2442975206613</v>
      </c>
      <c r="E2491" s="64">
        <f t="shared" si="218"/>
        <v>6888.8256000000001</v>
      </c>
      <c r="F2491" s="64">
        <f>+VLOOKUP(B2491,[1]BASES!$A$2:$C$10701,3,0)</f>
        <v>21</v>
      </c>
      <c r="G2491" s="65">
        <f t="shared" si="215"/>
        <v>6888.8256000000001</v>
      </c>
      <c r="H2491" s="66"/>
      <c r="I2491" s="67"/>
      <c r="J2491" s="67"/>
      <c r="K2491" s="67"/>
      <c r="L2491" s="67"/>
      <c r="M2491" s="68"/>
      <c r="N2491" s="69"/>
      <c r="O2491" s="70">
        <f t="shared" si="203"/>
        <v>0</v>
      </c>
      <c r="P2491" s="71">
        <f t="shared" si="204"/>
        <v>0</v>
      </c>
      <c r="Q2491" s="7">
        <v>1</v>
      </c>
      <c r="R2491" s="72">
        <f>+VLOOKUP(B2491,[1]BASES!$A$2:$E$10701,5,0)</f>
        <v>5930.4628099173551</v>
      </c>
      <c r="S2491" s="71">
        <f t="shared" si="216"/>
        <v>0</v>
      </c>
      <c r="T2491" s="71">
        <v>0</v>
      </c>
      <c r="U2491" s="71">
        <f t="shared" si="219"/>
        <v>0</v>
      </c>
      <c r="V2491" s="7">
        <v>0</v>
      </c>
      <c r="W2491" s="7">
        <v>0</v>
      </c>
      <c r="X2491" s="7">
        <v>0</v>
      </c>
      <c r="Y2491" s="73">
        <v>0.04</v>
      </c>
      <c r="Z2491" s="7"/>
      <c r="AA2491" s="7"/>
      <c r="AB2491" s="7"/>
      <c r="AC2491" s="7"/>
    </row>
    <row r="2492" spans="2:29" ht="15.75" customHeight="1" x14ac:dyDescent="0.25">
      <c r="B2492" s="62">
        <v>12552</v>
      </c>
      <c r="C2492" s="63" t="s">
        <v>2500</v>
      </c>
      <c r="D2492" s="64">
        <f t="shared" si="217"/>
        <v>5693.2442975206613</v>
      </c>
      <c r="E2492" s="64">
        <f t="shared" si="218"/>
        <v>6888.8256000000001</v>
      </c>
      <c r="F2492" s="64">
        <f>+VLOOKUP(B2492,[1]BASES!$A$2:$C$10701,3,0)</f>
        <v>21</v>
      </c>
      <c r="G2492" s="65">
        <f t="shared" si="215"/>
        <v>6888.8256000000001</v>
      </c>
      <c r="H2492" s="66"/>
      <c r="I2492" s="67"/>
      <c r="J2492" s="67"/>
      <c r="K2492" s="67"/>
      <c r="L2492" s="67"/>
      <c r="M2492" s="68"/>
      <c r="N2492" s="69"/>
      <c r="O2492" s="70">
        <f t="shared" si="203"/>
        <v>0</v>
      </c>
      <c r="P2492" s="71">
        <f t="shared" si="204"/>
        <v>0</v>
      </c>
      <c r="Q2492" s="7">
        <v>1</v>
      </c>
      <c r="R2492" s="72">
        <f>+VLOOKUP(B2492,[1]BASES!$A$2:$E$10701,5,0)</f>
        <v>5930.4628099173551</v>
      </c>
      <c r="S2492" s="71">
        <f t="shared" si="216"/>
        <v>0</v>
      </c>
      <c r="T2492" s="71">
        <v>0</v>
      </c>
      <c r="U2492" s="71">
        <f t="shared" si="219"/>
        <v>0</v>
      </c>
      <c r="V2492" s="7">
        <v>0</v>
      </c>
      <c r="W2492" s="7">
        <v>0</v>
      </c>
      <c r="X2492" s="7">
        <v>0</v>
      </c>
      <c r="Y2492" s="73">
        <v>0.04</v>
      </c>
      <c r="Z2492" s="7"/>
      <c r="AA2492" s="7"/>
      <c r="AB2492" s="7"/>
      <c r="AC2492" s="7"/>
    </row>
    <row r="2493" spans="2:29" ht="15.75" customHeight="1" x14ac:dyDescent="0.25">
      <c r="B2493" s="62">
        <v>12553</v>
      </c>
      <c r="C2493" s="63" t="s">
        <v>2501</v>
      </c>
      <c r="D2493" s="64">
        <f t="shared" si="217"/>
        <v>5693.2442975206613</v>
      </c>
      <c r="E2493" s="64">
        <f t="shared" si="218"/>
        <v>6888.8256000000001</v>
      </c>
      <c r="F2493" s="64">
        <f>+VLOOKUP(B2493,[1]BASES!$A$2:$C$10701,3,0)</f>
        <v>21</v>
      </c>
      <c r="G2493" s="65">
        <f t="shared" si="215"/>
        <v>6888.8256000000001</v>
      </c>
      <c r="H2493" s="66"/>
      <c r="I2493" s="67"/>
      <c r="J2493" s="67"/>
      <c r="K2493" s="67"/>
      <c r="L2493" s="67"/>
      <c r="M2493" s="68"/>
      <c r="N2493" s="69"/>
      <c r="O2493" s="70">
        <f t="shared" si="203"/>
        <v>0</v>
      </c>
      <c r="P2493" s="71">
        <f t="shared" si="204"/>
        <v>0</v>
      </c>
      <c r="Q2493" s="7">
        <v>1</v>
      </c>
      <c r="R2493" s="72">
        <f>+VLOOKUP(B2493,[1]BASES!$A$2:$E$10701,5,0)</f>
        <v>5930.4628099173551</v>
      </c>
      <c r="S2493" s="71">
        <f t="shared" si="216"/>
        <v>0</v>
      </c>
      <c r="T2493" s="71">
        <v>0</v>
      </c>
      <c r="U2493" s="71">
        <f t="shared" si="219"/>
        <v>0</v>
      </c>
      <c r="V2493" s="7">
        <v>0</v>
      </c>
      <c r="W2493" s="7">
        <v>0</v>
      </c>
      <c r="X2493" s="7">
        <v>0</v>
      </c>
      <c r="Y2493" s="73">
        <v>0.04</v>
      </c>
      <c r="Z2493" s="7"/>
      <c r="AA2493" s="7"/>
      <c r="AB2493" s="7"/>
      <c r="AC2493" s="7"/>
    </row>
    <row r="2494" spans="2:29" ht="15.75" customHeight="1" x14ac:dyDescent="0.25">
      <c r="B2494" s="62">
        <v>12555</v>
      </c>
      <c r="C2494" s="63" t="s">
        <v>2502</v>
      </c>
      <c r="D2494" s="64">
        <f t="shared" si="217"/>
        <v>12618.255867768596</v>
      </c>
      <c r="E2494" s="64">
        <f t="shared" si="218"/>
        <v>15268.089600000001</v>
      </c>
      <c r="F2494" s="64">
        <f>+VLOOKUP(B2494,[1]BASES!$A$2:$C$10701,3,0)</f>
        <v>21</v>
      </c>
      <c r="G2494" s="65">
        <f t="shared" si="215"/>
        <v>15268.089600000001</v>
      </c>
      <c r="H2494" s="66"/>
      <c r="I2494" s="67"/>
      <c r="J2494" s="67"/>
      <c r="K2494" s="67"/>
      <c r="L2494" s="67"/>
      <c r="M2494" s="68"/>
      <c r="N2494" s="69"/>
      <c r="O2494" s="70">
        <f t="shared" si="203"/>
        <v>0</v>
      </c>
      <c r="P2494" s="71">
        <f t="shared" si="204"/>
        <v>0</v>
      </c>
      <c r="Q2494" s="7">
        <v>1</v>
      </c>
      <c r="R2494" s="72">
        <f>+VLOOKUP(B2494,[1]BASES!$A$2:$E$10701,5,0)</f>
        <v>13144.01652892562</v>
      </c>
      <c r="S2494" s="71">
        <f t="shared" si="216"/>
        <v>0</v>
      </c>
      <c r="T2494" s="71">
        <v>0</v>
      </c>
      <c r="U2494" s="71">
        <f t="shared" si="219"/>
        <v>0</v>
      </c>
      <c r="V2494" s="7">
        <v>0</v>
      </c>
      <c r="W2494" s="7">
        <v>0</v>
      </c>
      <c r="X2494" s="7">
        <v>0</v>
      </c>
      <c r="Y2494" s="73">
        <v>0.04</v>
      </c>
      <c r="Z2494" s="7"/>
      <c r="AA2494" s="7"/>
      <c r="AB2494" s="7"/>
      <c r="AC2494" s="7"/>
    </row>
    <row r="2495" spans="2:29" ht="15.75" customHeight="1" x14ac:dyDescent="0.25">
      <c r="B2495" s="62">
        <v>12557</v>
      </c>
      <c r="C2495" s="63" t="s">
        <v>2503</v>
      </c>
      <c r="D2495" s="64">
        <f t="shared" si="217"/>
        <v>12618.255867768596</v>
      </c>
      <c r="E2495" s="64">
        <f t="shared" si="218"/>
        <v>15268.089600000001</v>
      </c>
      <c r="F2495" s="64">
        <f>+VLOOKUP(B2495,[1]BASES!$A$2:$C$10701,3,0)</f>
        <v>21</v>
      </c>
      <c r="G2495" s="65">
        <f t="shared" si="215"/>
        <v>15268.089600000001</v>
      </c>
      <c r="H2495" s="66"/>
      <c r="I2495" s="67"/>
      <c r="J2495" s="67"/>
      <c r="K2495" s="67"/>
      <c r="L2495" s="67"/>
      <c r="M2495" s="68"/>
      <c r="N2495" s="69"/>
      <c r="O2495" s="70">
        <f t="shared" si="203"/>
        <v>0</v>
      </c>
      <c r="P2495" s="71">
        <f t="shared" si="204"/>
        <v>0</v>
      </c>
      <c r="Q2495" s="7">
        <v>1</v>
      </c>
      <c r="R2495" s="72">
        <f>+VLOOKUP(B2495,[1]BASES!$A$2:$E$10701,5,0)</f>
        <v>13144.01652892562</v>
      </c>
      <c r="S2495" s="71">
        <f t="shared" si="216"/>
        <v>0</v>
      </c>
      <c r="T2495" s="71">
        <v>0</v>
      </c>
      <c r="U2495" s="71">
        <f t="shared" si="219"/>
        <v>0</v>
      </c>
      <c r="V2495" s="7">
        <v>0</v>
      </c>
      <c r="W2495" s="7">
        <v>0</v>
      </c>
      <c r="X2495" s="7">
        <v>0</v>
      </c>
      <c r="Y2495" s="73">
        <v>0.04</v>
      </c>
      <c r="Z2495" s="7"/>
      <c r="AA2495" s="7"/>
      <c r="AB2495" s="7"/>
      <c r="AC2495" s="7"/>
    </row>
    <row r="2496" spans="2:29" ht="15.75" customHeight="1" x14ac:dyDescent="0.25">
      <c r="B2496" s="62">
        <v>12558</v>
      </c>
      <c r="C2496" s="63" t="s">
        <v>2504</v>
      </c>
      <c r="D2496" s="64">
        <f t="shared" si="217"/>
        <v>12618.255867768596</v>
      </c>
      <c r="E2496" s="64">
        <f t="shared" si="218"/>
        <v>15268.089600000001</v>
      </c>
      <c r="F2496" s="64">
        <f>+VLOOKUP(B2496,[1]BASES!$A$2:$C$10701,3,0)</f>
        <v>21</v>
      </c>
      <c r="G2496" s="65">
        <f t="shared" si="215"/>
        <v>15268.089600000001</v>
      </c>
      <c r="H2496" s="66"/>
      <c r="I2496" s="67"/>
      <c r="J2496" s="67"/>
      <c r="K2496" s="67"/>
      <c r="L2496" s="67"/>
      <c r="M2496" s="68"/>
      <c r="N2496" s="69"/>
      <c r="O2496" s="70">
        <f t="shared" si="203"/>
        <v>0</v>
      </c>
      <c r="P2496" s="71">
        <f t="shared" si="204"/>
        <v>0</v>
      </c>
      <c r="Q2496" s="7">
        <v>1</v>
      </c>
      <c r="R2496" s="72">
        <f>+VLOOKUP(B2496,[1]BASES!$A$2:$E$10701,5,0)</f>
        <v>13144.01652892562</v>
      </c>
      <c r="S2496" s="71">
        <f t="shared" si="216"/>
        <v>0</v>
      </c>
      <c r="T2496" s="71">
        <v>0</v>
      </c>
      <c r="U2496" s="71">
        <f t="shared" si="219"/>
        <v>0</v>
      </c>
      <c r="V2496" s="7">
        <v>0</v>
      </c>
      <c r="W2496" s="7">
        <v>0</v>
      </c>
      <c r="X2496" s="7">
        <v>0</v>
      </c>
      <c r="Y2496" s="73">
        <v>0.04</v>
      </c>
      <c r="Z2496" s="7"/>
      <c r="AA2496" s="7"/>
      <c r="AB2496" s="7"/>
      <c r="AC2496" s="7"/>
    </row>
    <row r="2497" spans="2:29" ht="15.75" customHeight="1" x14ac:dyDescent="0.25">
      <c r="B2497" s="62">
        <v>12559</v>
      </c>
      <c r="C2497" s="63" t="s">
        <v>2505</v>
      </c>
      <c r="D2497" s="64">
        <f t="shared" si="217"/>
        <v>13408.764297520662</v>
      </c>
      <c r="E2497" s="64">
        <f t="shared" si="218"/>
        <v>16224.604800000001</v>
      </c>
      <c r="F2497" s="64">
        <f>+VLOOKUP(B2497,[1]BASES!$A$2:$C$10701,3,0)</f>
        <v>21</v>
      </c>
      <c r="G2497" s="65">
        <f t="shared" si="215"/>
        <v>16224.604800000001</v>
      </c>
      <c r="H2497" s="66"/>
      <c r="I2497" s="67"/>
      <c r="J2497" s="67"/>
      <c r="K2497" s="67"/>
      <c r="L2497" s="67"/>
      <c r="M2497" s="68"/>
      <c r="N2497" s="69"/>
      <c r="O2497" s="70">
        <f t="shared" si="203"/>
        <v>0</v>
      </c>
      <c r="P2497" s="71">
        <f t="shared" si="204"/>
        <v>0</v>
      </c>
      <c r="Q2497" s="7">
        <v>1</v>
      </c>
      <c r="R2497" s="72">
        <f>+VLOOKUP(B2497,[1]BASES!$A$2:$E$10701,5,0)</f>
        <v>13967.462809917357</v>
      </c>
      <c r="S2497" s="71">
        <f t="shared" si="216"/>
        <v>0</v>
      </c>
      <c r="T2497" s="71">
        <v>0</v>
      </c>
      <c r="U2497" s="71">
        <f t="shared" si="219"/>
        <v>0</v>
      </c>
      <c r="V2497" s="7">
        <v>0</v>
      </c>
      <c r="W2497" s="7">
        <v>0</v>
      </c>
      <c r="X2497" s="7">
        <v>0</v>
      </c>
      <c r="Y2497" s="73">
        <v>0.04</v>
      </c>
      <c r="Z2497" s="7"/>
      <c r="AA2497" s="7"/>
      <c r="AB2497" s="7"/>
      <c r="AC2497" s="7"/>
    </row>
    <row r="2498" spans="2:29" ht="15.75" customHeight="1" x14ac:dyDescent="0.25">
      <c r="B2498" s="62">
        <v>12560</v>
      </c>
      <c r="C2498" s="63" t="s">
        <v>2506</v>
      </c>
      <c r="D2498" s="64">
        <f t="shared" si="217"/>
        <v>11623.3626446281</v>
      </c>
      <c r="E2498" s="64">
        <f t="shared" si="218"/>
        <v>14064.2688</v>
      </c>
      <c r="F2498" s="64">
        <f>+VLOOKUP(B2498,[1]BASES!$A$2:$C$10701,3,0)</f>
        <v>21</v>
      </c>
      <c r="G2498" s="65">
        <f t="shared" si="215"/>
        <v>14064.2688</v>
      </c>
      <c r="H2498" s="66"/>
      <c r="I2498" s="67"/>
      <c r="J2498" s="67"/>
      <c r="K2498" s="67"/>
      <c r="L2498" s="67"/>
      <c r="M2498" s="68"/>
      <c r="N2498" s="69"/>
      <c r="O2498" s="70">
        <f t="shared" si="203"/>
        <v>0</v>
      </c>
      <c r="P2498" s="71">
        <f t="shared" si="204"/>
        <v>0</v>
      </c>
      <c r="Q2498" s="7">
        <v>1</v>
      </c>
      <c r="R2498" s="72">
        <f>+VLOOKUP(B2498,[1]BASES!$A$2:$E$10701,5,0)</f>
        <v>12107.669421487604</v>
      </c>
      <c r="S2498" s="71">
        <f t="shared" si="216"/>
        <v>0</v>
      </c>
      <c r="T2498" s="71">
        <v>0</v>
      </c>
      <c r="U2498" s="71">
        <f t="shared" si="219"/>
        <v>0</v>
      </c>
      <c r="V2498" s="7">
        <v>0</v>
      </c>
      <c r="W2498" s="7">
        <v>0</v>
      </c>
      <c r="X2498" s="7">
        <v>0</v>
      </c>
      <c r="Y2498" s="73">
        <v>0.04</v>
      </c>
      <c r="Z2498" s="7"/>
      <c r="AA2498" s="7"/>
      <c r="AB2498" s="7"/>
      <c r="AC2498" s="7"/>
    </row>
    <row r="2499" spans="2:29" ht="15.75" customHeight="1" x14ac:dyDescent="0.25">
      <c r="B2499" s="62">
        <v>12561</v>
      </c>
      <c r="C2499" s="63" t="s">
        <v>2507</v>
      </c>
      <c r="D2499" s="64">
        <f t="shared" si="217"/>
        <v>11623.3626446281</v>
      </c>
      <c r="E2499" s="64">
        <f t="shared" si="218"/>
        <v>14064.2688</v>
      </c>
      <c r="F2499" s="64">
        <f>+VLOOKUP(B2499,[1]BASES!$A$2:$C$10701,3,0)</f>
        <v>21</v>
      </c>
      <c r="G2499" s="65">
        <f t="shared" si="215"/>
        <v>14064.2688</v>
      </c>
      <c r="H2499" s="66"/>
      <c r="I2499" s="67"/>
      <c r="J2499" s="67"/>
      <c r="K2499" s="67"/>
      <c r="L2499" s="67"/>
      <c r="M2499" s="68"/>
      <c r="N2499" s="69"/>
      <c r="O2499" s="70">
        <f t="shared" si="203"/>
        <v>0</v>
      </c>
      <c r="P2499" s="71">
        <f t="shared" si="204"/>
        <v>0</v>
      </c>
      <c r="Q2499" s="7">
        <v>1</v>
      </c>
      <c r="R2499" s="72">
        <f>+VLOOKUP(B2499,[1]BASES!$A$2:$E$10701,5,0)</f>
        <v>12107.669421487604</v>
      </c>
      <c r="S2499" s="71">
        <f t="shared" si="216"/>
        <v>0</v>
      </c>
      <c r="T2499" s="71">
        <v>0</v>
      </c>
      <c r="U2499" s="71">
        <f t="shared" si="219"/>
        <v>0</v>
      </c>
      <c r="V2499" s="7">
        <v>0</v>
      </c>
      <c r="W2499" s="7">
        <v>0</v>
      </c>
      <c r="X2499" s="7">
        <v>0</v>
      </c>
      <c r="Y2499" s="73">
        <v>0.04</v>
      </c>
      <c r="Z2499" s="7"/>
      <c r="AA2499" s="7"/>
      <c r="AB2499" s="7"/>
      <c r="AC2499" s="7"/>
    </row>
    <row r="2500" spans="2:29" ht="15.75" customHeight="1" x14ac:dyDescent="0.25">
      <c r="B2500" s="62">
        <v>12562</v>
      </c>
      <c r="C2500" s="63" t="s">
        <v>2508</v>
      </c>
      <c r="D2500" s="64">
        <f t="shared" si="217"/>
        <v>11677.511404958677</v>
      </c>
      <c r="E2500" s="64">
        <f t="shared" si="218"/>
        <v>14129.788799999998</v>
      </c>
      <c r="F2500" s="64">
        <f>+VLOOKUP(B2500,[1]BASES!$A$2:$C$10701,3,0)</f>
        <v>21</v>
      </c>
      <c r="G2500" s="65">
        <f t="shared" si="215"/>
        <v>14129.788799999998</v>
      </c>
      <c r="H2500" s="66"/>
      <c r="I2500" s="67"/>
      <c r="J2500" s="67"/>
      <c r="K2500" s="67"/>
      <c r="L2500" s="67"/>
      <c r="M2500" s="68"/>
      <c r="N2500" s="69"/>
      <c r="O2500" s="70">
        <f t="shared" si="203"/>
        <v>0</v>
      </c>
      <c r="P2500" s="71">
        <f t="shared" si="204"/>
        <v>0</v>
      </c>
      <c r="Q2500" s="7">
        <v>1</v>
      </c>
      <c r="R2500" s="72">
        <f>+VLOOKUP(B2500,[1]BASES!$A$2:$E$10701,5,0)</f>
        <v>12164.07438016529</v>
      </c>
      <c r="S2500" s="71">
        <f t="shared" si="216"/>
        <v>0</v>
      </c>
      <c r="T2500" s="71">
        <v>0</v>
      </c>
      <c r="U2500" s="71">
        <f t="shared" si="219"/>
        <v>0</v>
      </c>
      <c r="V2500" s="7">
        <v>0</v>
      </c>
      <c r="W2500" s="7">
        <v>0</v>
      </c>
      <c r="X2500" s="7">
        <v>0</v>
      </c>
      <c r="Y2500" s="73">
        <v>0.04</v>
      </c>
      <c r="Z2500" s="7"/>
      <c r="AA2500" s="7"/>
      <c r="AB2500" s="7"/>
      <c r="AC2500" s="7"/>
    </row>
    <row r="2501" spans="2:29" ht="15.75" customHeight="1" x14ac:dyDescent="0.25">
      <c r="B2501" s="62">
        <v>22609</v>
      </c>
      <c r="C2501" s="63" t="s">
        <v>2509</v>
      </c>
      <c r="D2501" s="64">
        <f t="shared" si="217"/>
        <v>8087.7619834710749</v>
      </c>
      <c r="E2501" s="64">
        <f t="shared" si="218"/>
        <v>9786.1920000000009</v>
      </c>
      <c r="F2501" s="64">
        <f>+VLOOKUP(B2501,[1]BASES!$A$2:$C$10701,3,0)</f>
        <v>21</v>
      </c>
      <c r="G2501" s="65">
        <f t="shared" si="215"/>
        <v>9786.1920000000009</v>
      </c>
      <c r="H2501" s="66"/>
      <c r="I2501" s="67"/>
      <c r="J2501" s="67"/>
      <c r="K2501" s="67"/>
      <c r="L2501" s="67"/>
      <c r="M2501" s="68"/>
      <c r="N2501" s="69"/>
      <c r="O2501" s="70">
        <f t="shared" si="203"/>
        <v>0</v>
      </c>
      <c r="P2501" s="71">
        <f t="shared" si="204"/>
        <v>0</v>
      </c>
      <c r="Q2501" s="7">
        <v>1</v>
      </c>
      <c r="R2501" s="72">
        <f>+VLOOKUP(B2501,[1]BASES!$A$2:$E$10701,5,0)</f>
        <v>8424.7520661157032</v>
      </c>
      <c r="S2501" s="71">
        <f t="shared" si="216"/>
        <v>0</v>
      </c>
      <c r="T2501" s="71">
        <v>0</v>
      </c>
      <c r="U2501" s="71">
        <f t="shared" si="219"/>
        <v>0</v>
      </c>
      <c r="V2501" s="7">
        <v>0</v>
      </c>
      <c r="W2501" s="7">
        <v>0</v>
      </c>
      <c r="X2501" s="7">
        <v>0</v>
      </c>
      <c r="Y2501" s="73">
        <v>0.04</v>
      </c>
      <c r="Z2501" s="7"/>
      <c r="AA2501" s="7"/>
      <c r="AB2501" s="7"/>
      <c r="AC2501" s="7"/>
    </row>
    <row r="2502" spans="2:29" ht="15.75" customHeight="1" x14ac:dyDescent="0.25">
      <c r="B2502" s="62">
        <v>22610</v>
      </c>
      <c r="C2502" s="63" t="s">
        <v>2510</v>
      </c>
      <c r="D2502" s="64">
        <f t="shared" si="217"/>
        <v>8726.6618181818194</v>
      </c>
      <c r="E2502" s="64">
        <f t="shared" si="218"/>
        <v>10559.260800000002</v>
      </c>
      <c r="F2502" s="64">
        <f>+VLOOKUP(B2502,[1]BASES!$A$2:$C$10701,3,0)</f>
        <v>21</v>
      </c>
      <c r="G2502" s="65">
        <f t="shared" si="215"/>
        <v>10559.260800000002</v>
      </c>
      <c r="H2502" s="66"/>
      <c r="I2502" s="67"/>
      <c r="J2502" s="67"/>
      <c r="K2502" s="67"/>
      <c r="L2502" s="67"/>
      <c r="M2502" s="68"/>
      <c r="N2502" s="69"/>
      <c r="O2502" s="70">
        <f t="shared" si="203"/>
        <v>0</v>
      </c>
      <c r="P2502" s="71">
        <f t="shared" si="204"/>
        <v>0</v>
      </c>
      <c r="Q2502" s="7">
        <v>1</v>
      </c>
      <c r="R2502" s="72">
        <f>+VLOOKUP(B2502,[1]BASES!$A$2:$E$10701,5,0)</f>
        <v>9090.2727272727279</v>
      </c>
      <c r="S2502" s="71">
        <f t="shared" si="216"/>
        <v>0</v>
      </c>
      <c r="T2502" s="71">
        <v>0</v>
      </c>
      <c r="U2502" s="71">
        <f t="shared" si="219"/>
        <v>0</v>
      </c>
      <c r="V2502" s="7">
        <v>0</v>
      </c>
      <c r="W2502" s="7">
        <v>0</v>
      </c>
      <c r="X2502" s="7">
        <v>0</v>
      </c>
      <c r="Y2502" s="73">
        <v>0.04</v>
      </c>
      <c r="Z2502" s="7"/>
      <c r="AA2502" s="7"/>
      <c r="AB2502" s="7"/>
      <c r="AC2502" s="7"/>
    </row>
    <row r="2503" spans="2:29" ht="15.75" customHeight="1" x14ac:dyDescent="0.25">
      <c r="B2503" s="62">
        <v>22611</v>
      </c>
      <c r="C2503" s="63" t="s">
        <v>2511</v>
      </c>
      <c r="D2503" s="64">
        <f t="shared" si="217"/>
        <v>8217.703140495867</v>
      </c>
      <c r="E2503" s="64">
        <f t="shared" si="218"/>
        <v>9943.4207999999999</v>
      </c>
      <c r="F2503" s="64">
        <f>+VLOOKUP(B2503,[1]BASES!$A$2:$C$10701,3,0)</f>
        <v>21</v>
      </c>
      <c r="G2503" s="65">
        <f t="shared" si="215"/>
        <v>9943.4207999999999</v>
      </c>
      <c r="H2503" s="66"/>
      <c r="I2503" s="67"/>
      <c r="J2503" s="67"/>
      <c r="K2503" s="67"/>
      <c r="L2503" s="67"/>
      <c r="M2503" s="68"/>
      <c r="N2503" s="69"/>
      <c r="O2503" s="70">
        <f t="shared" si="203"/>
        <v>0</v>
      </c>
      <c r="P2503" s="71">
        <f t="shared" si="204"/>
        <v>0</v>
      </c>
      <c r="Q2503" s="7">
        <v>1</v>
      </c>
      <c r="R2503" s="72">
        <f>+VLOOKUP(B2503,[1]BASES!$A$2:$E$10701,5,0)</f>
        <v>8560.1074380165282</v>
      </c>
      <c r="S2503" s="71">
        <f t="shared" si="216"/>
        <v>0</v>
      </c>
      <c r="T2503" s="71">
        <v>0</v>
      </c>
      <c r="U2503" s="71">
        <f t="shared" si="219"/>
        <v>0</v>
      </c>
      <c r="V2503" s="7">
        <v>0</v>
      </c>
      <c r="W2503" s="7">
        <v>0</v>
      </c>
      <c r="X2503" s="7">
        <v>0</v>
      </c>
      <c r="Y2503" s="73">
        <v>0.04</v>
      </c>
      <c r="Z2503" s="7"/>
      <c r="AA2503" s="7"/>
      <c r="AB2503" s="7"/>
      <c r="AC2503" s="7"/>
    </row>
    <row r="2504" spans="2:29" ht="15.75" customHeight="1" x14ac:dyDescent="0.25">
      <c r="B2504" s="62">
        <v>22612</v>
      </c>
      <c r="C2504" s="63" t="s">
        <v>2512</v>
      </c>
      <c r="D2504" s="64">
        <f t="shared" si="217"/>
        <v>8863.3705785123966</v>
      </c>
      <c r="E2504" s="64">
        <f t="shared" si="218"/>
        <v>10724.678400000001</v>
      </c>
      <c r="F2504" s="64">
        <f>+VLOOKUP(B2504,[1]BASES!$A$2:$C$10701,3,0)</f>
        <v>21</v>
      </c>
      <c r="G2504" s="65">
        <f t="shared" si="215"/>
        <v>10724.678400000001</v>
      </c>
      <c r="H2504" s="66"/>
      <c r="I2504" s="67"/>
      <c r="J2504" s="67"/>
      <c r="K2504" s="67"/>
      <c r="L2504" s="67"/>
      <c r="M2504" s="68"/>
      <c r="N2504" s="69"/>
      <c r="O2504" s="70">
        <f t="shared" si="203"/>
        <v>0</v>
      </c>
      <c r="P2504" s="71">
        <f t="shared" si="204"/>
        <v>0</v>
      </c>
      <c r="Q2504" s="7">
        <v>1</v>
      </c>
      <c r="R2504" s="72">
        <f>+VLOOKUP(B2504,[1]BASES!$A$2:$E$10701,5,0)</f>
        <v>9232.6776859504134</v>
      </c>
      <c r="S2504" s="71">
        <f t="shared" si="216"/>
        <v>0</v>
      </c>
      <c r="T2504" s="71">
        <v>0</v>
      </c>
      <c r="U2504" s="71">
        <f t="shared" si="219"/>
        <v>0</v>
      </c>
      <c r="V2504" s="7">
        <v>0</v>
      </c>
      <c r="W2504" s="7">
        <v>0</v>
      </c>
      <c r="X2504" s="7">
        <v>0</v>
      </c>
      <c r="Y2504" s="73">
        <v>0.04</v>
      </c>
      <c r="Z2504" s="7"/>
      <c r="AA2504" s="7"/>
      <c r="AB2504" s="7"/>
      <c r="AC2504" s="7"/>
    </row>
    <row r="2505" spans="2:29" ht="15.75" customHeight="1" x14ac:dyDescent="0.25">
      <c r="B2505" s="62">
        <v>26738</v>
      </c>
      <c r="C2505" s="63" t="s">
        <v>2513</v>
      </c>
      <c r="D2505" s="64">
        <f t="shared" si="217"/>
        <v>8763.2052892561987</v>
      </c>
      <c r="E2505" s="64">
        <f t="shared" si="218"/>
        <v>10603.4784</v>
      </c>
      <c r="F2505" s="64">
        <f>+VLOOKUP(B2505,[1]BASES!$A$2:$C$10701,3,0)</f>
        <v>21</v>
      </c>
      <c r="G2505" s="65">
        <f t="shared" si="215"/>
        <v>10603.4784</v>
      </c>
      <c r="H2505" s="66"/>
      <c r="I2505" s="67"/>
      <c r="J2505" s="67"/>
      <c r="K2505" s="67"/>
      <c r="L2505" s="67"/>
      <c r="M2505" s="68"/>
      <c r="N2505" s="69"/>
      <c r="O2505" s="70">
        <f t="shared" si="203"/>
        <v>0</v>
      </c>
      <c r="P2505" s="71">
        <f t="shared" si="204"/>
        <v>0</v>
      </c>
      <c r="Q2505" s="7">
        <v>1</v>
      </c>
      <c r="R2505" s="72">
        <f>+VLOOKUP(B2505,[1]BASES!$A$2:$E$10701,5,0)</f>
        <v>9128.3388429752067</v>
      </c>
      <c r="S2505" s="71">
        <f t="shared" si="216"/>
        <v>0</v>
      </c>
      <c r="T2505" s="71">
        <v>0</v>
      </c>
      <c r="U2505" s="71">
        <f t="shared" si="219"/>
        <v>0</v>
      </c>
      <c r="V2505" s="7">
        <v>0</v>
      </c>
      <c r="W2505" s="7">
        <v>0</v>
      </c>
      <c r="X2505" s="7">
        <v>0</v>
      </c>
      <c r="Y2505" s="73">
        <v>0.04</v>
      </c>
      <c r="Z2505" s="7"/>
      <c r="AA2505" s="7"/>
      <c r="AB2505" s="7"/>
      <c r="AC2505" s="7"/>
    </row>
    <row r="2506" spans="2:29" ht="15.75" customHeight="1" x14ac:dyDescent="0.25">
      <c r="B2506" s="62">
        <v>26739</v>
      </c>
      <c r="C2506" s="63" t="s">
        <v>2514</v>
      </c>
      <c r="D2506" s="64">
        <f t="shared" si="217"/>
        <v>9358.794049586777</v>
      </c>
      <c r="E2506" s="64">
        <f t="shared" si="218"/>
        <v>11324.140800000001</v>
      </c>
      <c r="F2506" s="64">
        <f>+VLOOKUP(B2506,[1]BASES!$A$2:$C$10701,3,0)</f>
        <v>21</v>
      </c>
      <c r="G2506" s="65">
        <f t="shared" si="215"/>
        <v>11324.140800000001</v>
      </c>
      <c r="H2506" s="66"/>
      <c r="I2506" s="67"/>
      <c r="J2506" s="67"/>
      <c r="K2506" s="67"/>
      <c r="L2506" s="67"/>
      <c r="M2506" s="68"/>
      <c r="N2506" s="69"/>
      <c r="O2506" s="70">
        <f t="shared" si="203"/>
        <v>0</v>
      </c>
      <c r="P2506" s="71">
        <f t="shared" si="204"/>
        <v>0</v>
      </c>
      <c r="Q2506" s="7">
        <v>1</v>
      </c>
      <c r="R2506" s="72">
        <f>+VLOOKUP(B2506,[1]BASES!$A$2:$E$10701,5,0)</f>
        <v>9748.7438016528922</v>
      </c>
      <c r="S2506" s="71">
        <f t="shared" si="216"/>
        <v>0</v>
      </c>
      <c r="T2506" s="71">
        <v>0</v>
      </c>
      <c r="U2506" s="71">
        <f t="shared" si="219"/>
        <v>0</v>
      </c>
      <c r="V2506" s="7">
        <v>0</v>
      </c>
      <c r="W2506" s="7">
        <v>0</v>
      </c>
      <c r="X2506" s="7">
        <v>0</v>
      </c>
      <c r="Y2506" s="73">
        <v>0.04</v>
      </c>
      <c r="Z2506" s="7"/>
      <c r="AA2506" s="7"/>
      <c r="AB2506" s="7"/>
      <c r="AC2506" s="7"/>
    </row>
    <row r="2507" spans="2:29" ht="15.75" customHeight="1" x14ac:dyDescent="0.25">
      <c r="B2507" s="62">
        <v>38064</v>
      </c>
      <c r="C2507" s="63" t="s">
        <v>2515</v>
      </c>
      <c r="D2507" s="64">
        <f t="shared" si="217"/>
        <v>3832.4945454545459</v>
      </c>
      <c r="E2507" s="64">
        <f t="shared" si="218"/>
        <v>4637.3184000000001</v>
      </c>
      <c r="F2507" s="64">
        <f>+VLOOKUP(B2507,[1]BASES!$A$2:$C$10701,3,0)</f>
        <v>21</v>
      </c>
      <c r="G2507" s="65">
        <f t="shared" si="215"/>
        <v>4637.3184000000001</v>
      </c>
      <c r="H2507" s="66"/>
      <c r="I2507" s="67"/>
      <c r="J2507" s="67"/>
      <c r="K2507" s="67"/>
      <c r="L2507" s="67"/>
      <c r="M2507" s="68"/>
      <c r="N2507" s="69"/>
      <c r="O2507" s="70">
        <f t="shared" si="203"/>
        <v>0</v>
      </c>
      <c r="P2507" s="71">
        <f t="shared" si="204"/>
        <v>0</v>
      </c>
      <c r="Q2507" s="7">
        <v>1</v>
      </c>
      <c r="R2507" s="72">
        <f>+VLOOKUP(B2507,[1]BASES!$A$2:$E$10701,5,0)</f>
        <v>3992.1818181818185</v>
      </c>
      <c r="S2507" s="71">
        <f t="shared" si="216"/>
        <v>0</v>
      </c>
      <c r="T2507" s="71">
        <v>0</v>
      </c>
      <c r="U2507" s="71">
        <f t="shared" si="219"/>
        <v>0</v>
      </c>
      <c r="V2507" s="7">
        <v>0</v>
      </c>
      <c r="W2507" s="7">
        <v>0</v>
      </c>
      <c r="X2507" s="7">
        <v>0</v>
      </c>
      <c r="Y2507" s="73">
        <v>0.04</v>
      </c>
      <c r="Z2507" s="7"/>
      <c r="AA2507" s="7"/>
      <c r="AB2507" s="7"/>
      <c r="AC2507" s="7"/>
    </row>
    <row r="2508" spans="2:29" ht="15.75" customHeight="1" x14ac:dyDescent="0.25">
      <c r="B2508" s="62">
        <v>38068</v>
      </c>
      <c r="C2508" s="63" t="s">
        <v>2516</v>
      </c>
      <c r="D2508" s="64">
        <f t="shared" si="217"/>
        <v>3121.8723966942152</v>
      </c>
      <c r="E2508" s="64">
        <f t="shared" si="218"/>
        <v>3777.4656000000004</v>
      </c>
      <c r="F2508" s="64">
        <f>+VLOOKUP(B2508,[1]BASES!$A$2:$C$10701,3,0)</f>
        <v>21</v>
      </c>
      <c r="G2508" s="65">
        <f t="shared" ref="G2508:G2571" si="220">IF(B2508&lt;&gt;"",IF(T2508=0,E2508+(E2508*(B$6/100)),E2508+(E2508*(T2508/100))),"")</f>
        <v>3777.4656000000004</v>
      </c>
      <c r="H2508" s="66"/>
      <c r="I2508" s="67"/>
      <c r="J2508" s="67"/>
      <c r="K2508" s="67"/>
      <c r="L2508" s="67"/>
      <c r="M2508" s="68"/>
      <c r="N2508" s="69"/>
      <c r="O2508" s="70">
        <f t="shared" si="203"/>
        <v>0</v>
      </c>
      <c r="P2508" s="71">
        <f t="shared" si="204"/>
        <v>0</v>
      </c>
      <c r="Q2508" s="7">
        <v>1</v>
      </c>
      <c r="R2508" s="72">
        <f>+VLOOKUP(B2508,[1]BASES!$A$2:$E$10701,5,0)</f>
        <v>3251.9504132231409</v>
      </c>
      <c r="S2508" s="71">
        <f t="shared" si="216"/>
        <v>0</v>
      </c>
      <c r="T2508" s="71">
        <v>0</v>
      </c>
      <c r="U2508" s="71">
        <f t="shared" si="219"/>
        <v>0</v>
      </c>
      <c r="V2508" s="7">
        <v>0</v>
      </c>
      <c r="W2508" s="7">
        <v>0</v>
      </c>
      <c r="X2508" s="7">
        <v>0</v>
      </c>
      <c r="Y2508" s="73">
        <v>0.04</v>
      </c>
      <c r="Z2508" s="7"/>
      <c r="AA2508" s="7"/>
      <c r="AB2508" s="7"/>
      <c r="AC2508" s="7"/>
    </row>
    <row r="2509" spans="2:29" ht="15.75" customHeight="1" x14ac:dyDescent="0.25">
      <c r="B2509" s="62">
        <v>38069</v>
      </c>
      <c r="C2509" s="63" t="s">
        <v>2517</v>
      </c>
      <c r="D2509" s="64">
        <f t="shared" si="217"/>
        <v>2984.4019834710748</v>
      </c>
      <c r="E2509" s="64">
        <f t="shared" si="218"/>
        <v>3611.1264000000006</v>
      </c>
      <c r="F2509" s="64">
        <f>+VLOOKUP(B2509,[1]BASES!$A$2:$C$10701,3,0)</f>
        <v>21</v>
      </c>
      <c r="G2509" s="65">
        <f t="shared" si="220"/>
        <v>3611.1264000000006</v>
      </c>
      <c r="H2509" s="66"/>
      <c r="I2509" s="67"/>
      <c r="J2509" s="67"/>
      <c r="K2509" s="67"/>
      <c r="L2509" s="67"/>
      <c r="M2509" s="68"/>
      <c r="N2509" s="69"/>
      <c r="O2509" s="70">
        <f t="shared" si="203"/>
        <v>0</v>
      </c>
      <c r="P2509" s="71">
        <f t="shared" si="204"/>
        <v>0</v>
      </c>
      <c r="Q2509" s="7">
        <v>1</v>
      </c>
      <c r="R2509" s="72">
        <f>+VLOOKUP(B2509,[1]BASES!$A$2:$E$10701,5,0)</f>
        <v>3108.7520661157027</v>
      </c>
      <c r="S2509" s="71">
        <f t="shared" ref="S2509:S2572" si="221">IFERROR(E2509*H2509,0)</f>
        <v>0</v>
      </c>
      <c r="T2509" s="71">
        <v>0</v>
      </c>
      <c r="U2509" s="71">
        <f t="shared" si="219"/>
        <v>0</v>
      </c>
      <c r="V2509" s="7">
        <v>0</v>
      </c>
      <c r="W2509" s="7">
        <v>0</v>
      </c>
      <c r="X2509" s="7">
        <v>0</v>
      </c>
      <c r="Y2509" s="73">
        <v>0.04</v>
      </c>
      <c r="Z2509" s="7"/>
      <c r="AA2509" s="7"/>
      <c r="AB2509" s="7"/>
      <c r="AC2509" s="7"/>
    </row>
    <row r="2510" spans="2:29" ht="15.75" customHeight="1" x14ac:dyDescent="0.25">
      <c r="B2510" s="62">
        <v>38215</v>
      </c>
      <c r="C2510" s="63" t="s">
        <v>2518</v>
      </c>
      <c r="D2510" s="64">
        <f t="shared" ref="D2510:D2573" si="222">IF(B2510&lt;&gt;"",R2510+(R2510*-Y2510)+((R2510+(R2510*-Y2510))*B$7/100),"")</f>
        <v>5434.5123966942147</v>
      </c>
      <c r="E2510" s="64">
        <f t="shared" si="218"/>
        <v>6575.76</v>
      </c>
      <c r="F2510" s="64">
        <f>+VLOOKUP(B2510,[1]BASES!$A$2:$C$10701,3,0)</f>
        <v>21</v>
      </c>
      <c r="G2510" s="65">
        <f t="shared" si="220"/>
        <v>6575.76</v>
      </c>
      <c r="H2510" s="66"/>
      <c r="I2510" s="67"/>
      <c r="J2510" s="67"/>
      <c r="K2510" s="67"/>
      <c r="L2510" s="67"/>
      <c r="M2510" s="68"/>
      <c r="N2510" s="69"/>
      <c r="O2510" s="70">
        <f t="shared" si="203"/>
        <v>0</v>
      </c>
      <c r="P2510" s="71">
        <f t="shared" si="204"/>
        <v>0</v>
      </c>
      <c r="Q2510" s="7">
        <v>1</v>
      </c>
      <c r="R2510" s="72">
        <f>+VLOOKUP(B2510,[1]BASES!$A$2:$E$10701,5,0)</f>
        <v>5660.9504132231405</v>
      </c>
      <c r="S2510" s="71">
        <f t="shared" si="221"/>
        <v>0</v>
      </c>
      <c r="T2510" s="71">
        <v>0</v>
      </c>
      <c r="U2510" s="71">
        <f t="shared" si="219"/>
        <v>0</v>
      </c>
      <c r="V2510" s="7">
        <v>0</v>
      </c>
      <c r="W2510" s="7">
        <v>0</v>
      </c>
      <c r="X2510" s="7">
        <v>0</v>
      </c>
      <c r="Y2510" s="73">
        <v>0.04</v>
      </c>
      <c r="Z2510" s="7"/>
      <c r="AA2510" s="7"/>
      <c r="AB2510" s="7"/>
      <c r="AC2510" s="7"/>
    </row>
    <row r="2511" spans="2:29" ht="15.75" customHeight="1" x14ac:dyDescent="0.25">
      <c r="B2511" s="62">
        <v>39047</v>
      </c>
      <c r="C2511" s="63" t="s">
        <v>2519</v>
      </c>
      <c r="D2511" s="64">
        <f t="shared" si="222"/>
        <v>4036.1494214876029</v>
      </c>
      <c r="E2511" s="64">
        <f t="shared" ref="E2511:E2574" si="223">IF(B2511&lt;&gt;"",D2511+(D2511*(F2511*Q2511)/100),"")</f>
        <v>4883.7407999999996</v>
      </c>
      <c r="F2511" s="64">
        <f>+VLOOKUP(B2511,[1]BASES!$A$2:$C$10701,3,0)</f>
        <v>21</v>
      </c>
      <c r="G2511" s="65">
        <f t="shared" si="220"/>
        <v>4883.7407999999996</v>
      </c>
      <c r="H2511" s="66"/>
      <c r="I2511" s="67"/>
      <c r="J2511" s="67"/>
      <c r="K2511" s="67"/>
      <c r="L2511" s="67"/>
      <c r="M2511" s="68"/>
      <c r="N2511" s="69"/>
      <c r="O2511" s="70">
        <f t="shared" si="203"/>
        <v>0</v>
      </c>
      <c r="P2511" s="71">
        <f t="shared" si="204"/>
        <v>0</v>
      </c>
      <c r="Q2511" s="7">
        <v>1</v>
      </c>
      <c r="R2511" s="72">
        <f>+VLOOKUP(B2511,[1]BASES!$A$2:$E$10701,5,0)</f>
        <v>4204.3223140495866</v>
      </c>
      <c r="S2511" s="71">
        <f t="shared" si="221"/>
        <v>0</v>
      </c>
      <c r="T2511" s="71">
        <v>0</v>
      </c>
      <c r="U2511" s="71">
        <f t="shared" ref="U2511:U2574" si="224">IFERROR(G2511*H2511,0)</f>
        <v>0</v>
      </c>
      <c r="V2511" s="7">
        <v>0</v>
      </c>
      <c r="W2511" s="7">
        <v>0</v>
      </c>
      <c r="X2511" s="7">
        <v>0</v>
      </c>
      <c r="Y2511" s="73">
        <v>0.04</v>
      </c>
      <c r="Z2511" s="7"/>
      <c r="AA2511" s="7"/>
      <c r="AB2511" s="7"/>
      <c r="AC2511" s="7"/>
    </row>
    <row r="2512" spans="2:29" ht="15.75" customHeight="1" x14ac:dyDescent="0.25">
      <c r="B2512" s="62">
        <v>45872</v>
      </c>
      <c r="C2512" s="63" t="s">
        <v>2520</v>
      </c>
      <c r="D2512" s="64">
        <f t="shared" si="222"/>
        <v>4162.4568595041328</v>
      </c>
      <c r="E2512" s="64">
        <f t="shared" si="223"/>
        <v>5036.5728000000008</v>
      </c>
      <c r="F2512" s="64">
        <f>+VLOOKUP(B2512,[1]BASES!$A$2:$C$10701,3,0)</f>
        <v>21</v>
      </c>
      <c r="G2512" s="65">
        <f t="shared" si="220"/>
        <v>5036.5728000000008</v>
      </c>
      <c r="H2512" s="66"/>
      <c r="I2512" s="67"/>
      <c r="J2512" s="67"/>
      <c r="K2512" s="67"/>
      <c r="L2512" s="67"/>
      <c r="M2512" s="68"/>
      <c r="N2512" s="69"/>
      <c r="O2512" s="70">
        <f t="shared" si="203"/>
        <v>0</v>
      </c>
      <c r="P2512" s="71">
        <f t="shared" si="204"/>
        <v>0</v>
      </c>
      <c r="Q2512" s="7">
        <v>1</v>
      </c>
      <c r="R2512" s="72">
        <f>+VLOOKUP(B2512,[1]BASES!$A$2:$E$10701,5,0)</f>
        <v>4335.8925619834718</v>
      </c>
      <c r="S2512" s="71">
        <f t="shared" si="221"/>
        <v>0</v>
      </c>
      <c r="T2512" s="71">
        <v>0</v>
      </c>
      <c r="U2512" s="71">
        <f t="shared" si="224"/>
        <v>0</v>
      </c>
      <c r="V2512" s="7">
        <v>0</v>
      </c>
      <c r="W2512" s="7">
        <v>0</v>
      </c>
      <c r="X2512" s="7">
        <v>0</v>
      </c>
      <c r="Y2512" s="73">
        <v>0.04</v>
      </c>
      <c r="Z2512" s="7"/>
      <c r="AA2512" s="7"/>
      <c r="AB2512" s="7"/>
      <c r="AC2512" s="7"/>
    </row>
    <row r="2513" spans="2:29" ht="15.75" customHeight="1" x14ac:dyDescent="0.25">
      <c r="B2513" s="62">
        <v>45902</v>
      </c>
      <c r="C2513" s="63" t="s">
        <v>2521</v>
      </c>
      <c r="D2513" s="64">
        <f t="shared" si="222"/>
        <v>4162.4568595041328</v>
      </c>
      <c r="E2513" s="64">
        <f t="shared" si="223"/>
        <v>5036.5728000000008</v>
      </c>
      <c r="F2513" s="64">
        <f>+VLOOKUP(B2513,[1]BASES!$A$2:$C$10701,3,0)</f>
        <v>21</v>
      </c>
      <c r="G2513" s="65">
        <f t="shared" si="220"/>
        <v>5036.5728000000008</v>
      </c>
      <c r="H2513" s="66"/>
      <c r="I2513" s="67"/>
      <c r="J2513" s="67"/>
      <c r="K2513" s="67"/>
      <c r="L2513" s="67"/>
      <c r="M2513" s="68"/>
      <c r="N2513" s="69"/>
      <c r="O2513" s="70">
        <f t="shared" si="203"/>
        <v>0</v>
      </c>
      <c r="P2513" s="71">
        <f t="shared" si="204"/>
        <v>0</v>
      </c>
      <c r="Q2513" s="7">
        <v>1</v>
      </c>
      <c r="R2513" s="72">
        <f>+VLOOKUP(B2513,[1]BASES!$A$2:$E$10701,5,0)</f>
        <v>4335.8925619834718</v>
      </c>
      <c r="S2513" s="71">
        <f t="shared" si="221"/>
        <v>0</v>
      </c>
      <c r="T2513" s="71">
        <v>0</v>
      </c>
      <c r="U2513" s="71">
        <f t="shared" si="224"/>
        <v>0</v>
      </c>
      <c r="V2513" s="7">
        <v>0</v>
      </c>
      <c r="W2513" s="7">
        <v>0</v>
      </c>
      <c r="X2513" s="7">
        <v>0</v>
      </c>
      <c r="Y2513" s="73">
        <v>0.04</v>
      </c>
      <c r="Z2513" s="7"/>
      <c r="AA2513" s="7"/>
      <c r="AB2513" s="7"/>
      <c r="AC2513" s="7"/>
    </row>
    <row r="2514" spans="2:29" ht="15.75" customHeight="1" x14ac:dyDescent="0.25">
      <c r="B2514" s="62">
        <v>46191</v>
      </c>
      <c r="C2514" s="63" t="s">
        <v>2522</v>
      </c>
      <c r="D2514" s="64">
        <f t="shared" si="222"/>
        <v>3789.4135537190082</v>
      </c>
      <c r="E2514" s="64">
        <f t="shared" si="223"/>
        <v>4585.1903999999995</v>
      </c>
      <c r="F2514" s="64">
        <f>+VLOOKUP(B2514,[1]BASES!$A$2:$C$10701,3,0)</f>
        <v>21</v>
      </c>
      <c r="G2514" s="65">
        <f t="shared" si="220"/>
        <v>4585.1903999999995</v>
      </c>
      <c r="H2514" s="66"/>
      <c r="I2514" s="67"/>
      <c r="J2514" s="67"/>
      <c r="K2514" s="67"/>
      <c r="L2514" s="67"/>
      <c r="M2514" s="68"/>
      <c r="N2514" s="69"/>
      <c r="O2514" s="70">
        <f t="shared" si="203"/>
        <v>0</v>
      </c>
      <c r="P2514" s="71">
        <f t="shared" si="204"/>
        <v>0</v>
      </c>
      <c r="Q2514" s="7">
        <v>1</v>
      </c>
      <c r="R2514" s="72">
        <f>+VLOOKUP(B2514,[1]BASES!$A$2:$E$10701,5,0)</f>
        <v>3947.3057851239669</v>
      </c>
      <c r="S2514" s="71">
        <f t="shared" si="221"/>
        <v>0</v>
      </c>
      <c r="T2514" s="71">
        <v>0</v>
      </c>
      <c r="U2514" s="71">
        <f t="shared" si="224"/>
        <v>0</v>
      </c>
      <c r="V2514" s="7">
        <v>0</v>
      </c>
      <c r="W2514" s="7">
        <v>0</v>
      </c>
      <c r="X2514" s="7">
        <v>0</v>
      </c>
      <c r="Y2514" s="73">
        <v>0.04</v>
      </c>
      <c r="Z2514" s="7"/>
      <c r="AA2514" s="7"/>
      <c r="AB2514" s="7"/>
      <c r="AC2514" s="7"/>
    </row>
    <row r="2515" spans="2:29" ht="15.75" customHeight="1" x14ac:dyDescent="0.25">
      <c r="B2515" s="62">
        <v>17698</v>
      </c>
      <c r="C2515" s="63" t="s">
        <v>2523</v>
      </c>
      <c r="D2515" s="64">
        <f t="shared" si="222"/>
        <v>28136.584462809918</v>
      </c>
      <c r="E2515" s="64">
        <f t="shared" si="223"/>
        <v>34045.267200000002</v>
      </c>
      <c r="F2515" s="64">
        <f>+VLOOKUP(B2515,[1]BASES!$A$2:$C$10701,3,0)</f>
        <v>21</v>
      </c>
      <c r="G2515" s="65">
        <f t="shared" si="220"/>
        <v>34045.267200000002</v>
      </c>
      <c r="H2515" s="66"/>
      <c r="I2515" s="67"/>
      <c r="J2515" s="67"/>
      <c r="K2515" s="67"/>
      <c r="L2515" s="67"/>
      <c r="M2515" s="68"/>
      <c r="N2515" s="69"/>
      <c r="O2515" s="70">
        <f t="shared" si="203"/>
        <v>0</v>
      </c>
      <c r="P2515" s="71">
        <f t="shared" si="204"/>
        <v>0</v>
      </c>
      <c r="Q2515" s="7">
        <v>1</v>
      </c>
      <c r="R2515" s="72">
        <f>+VLOOKUP(B2515,[1]BASES!$A$2:$E$10701,5,0)</f>
        <v>29308.942148760332</v>
      </c>
      <c r="S2515" s="71">
        <f t="shared" si="221"/>
        <v>0</v>
      </c>
      <c r="T2515" s="71">
        <v>0</v>
      </c>
      <c r="U2515" s="71">
        <f t="shared" si="224"/>
        <v>0</v>
      </c>
      <c r="V2515" s="7">
        <v>0</v>
      </c>
      <c r="W2515" s="7">
        <v>0</v>
      </c>
      <c r="X2515" s="7">
        <v>0</v>
      </c>
      <c r="Y2515" s="73">
        <v>0.04</v>
      </c>
      <c r="Z2515" s="7"/>
      <c r="AA2515" s="7"/>
      <c r="AB2515" s="7"/>
      <c r="AC2515" s="7"/>
    </row>
    <row r="2516" spans="2:29" ht="15.75" customHeight="1" x14ac:dyDescent="0.25">
      <c r="B2516" s="62">
        <v>17720</v>
      </c>
      <c r="C2516" s="63" t="s">
        <v>2524</v>
      </c>
      <c r="D2516" s="64">
        <f t="shared" si="222"/>
        <v>8460.9242975206635</v>
      </c>
      <c r="E2516" s="64">
        <f t="shared" si="223"/>
        <v>10237.718400000003</v>
      </c>
      <c r="F2516" s="64">
        <f>+VLOOKUP(B2516,[1]BASES!$A$2:$C$10701,3,0)</f>
        <v>21</v>
      </c>
      <c r="G2516" s="65">
        <f t="shared" si="220"/>
        <v>10237.718400000003</v>
      </c>
      <c r="H2516" s="66"/>
      <c r="I2516" s="67"/>
      <c r="J2516" s="67"/>
      <c r="K2516" s="67"/>
      <c r="L2516" s="67"/>
      <c r="M2516" s="68"/>
      <c r="N2516" s="69"/>
      <c r="O2516" s="70">
        <f t="shared" si="203"/>
        <v>0</v>
      </c>
      <c r="P2516" s="71">
        <f t="shared" si="204"/>
        <v>0</v>
      </c>
      <c r="Q2516" s="7">
        <v>1</v>
      </c>
      <c r="R2516" s="72">
        <f>+VLOOKUP(B2516,[1]BASES!$A$2:$E$10701,5,0)</f>
        <v>8813.4628099173569</v>
      </c>
      <c r="S2516" s="71">
        <f t="shared" si="221"/>
        <v>0</v>
      </c>
      <c r="T2516" s="71">
        <v>0</v>
      </c>
      <c r="U2516" s="71">
        <f t="shared" si="224"/>
        <v>0</v>
      </c>
      <c r="V2516" s="7">
        <v>0</v>
      </c>
      <c r="W2516" s="7">
        <v>0</v>
      </c>
      <c r="X2516" s="7">
        <v>0</v>
      </c>
      <c r="Y2516" s="73">
        <v>0.04</v>
      </c>
      <c r="Z2516" s="7"/>
      <c r="AA2516" s="7"/>
      <c r="AB2516" s="7"/>
      <c r="AC2516" s="7"/>
    </row>
    <row r="2517" spans="2:29" ht="15.75" customHeight="1" x14ac:dyDescent="0.25">
      <c r="B2517" s="62">
        <v>18200</v>
      </c>
      <c r="C2517" s="63" t="s">
        <v>2525</v>
      </c>
      <c r="D2517" s="64">
        <f t="shared" si="222"/>
        <v>8460.9242975206635</v>
      </c>
      <c r="E2517" s="64">
        <f t="shared" si="223"/>
        <v>10237.718400000003</v>
      </c>
      <c r="F2517" s="64">
        <f>+VLOOKUP(B2517,[1]BASES!$A$2:$C$10701,3,0)</f>
        <v>21</v>
      </c>
      <c r="G2517" s="65">
        <f t="shared" si="220"/>
        <v>10237.718400000003</v>
      </c>
      <c r="H2517" s="66"/>
      <c r="I2517" s="67"/>
      <c r="J2517" s="67"/>
      <c r="K2517" s="67"/>
      <c r="L2517" s="67"/>
      <c r="M2517" s="68"/>
      <c r="N2517" s="69"/>
      <c r="O2517" s="70">
        <f t="shared" si="203"/>
        <v>0</v>
      </c>
      <c r="P2517" s="71">
        <f t="shared" si="204"/>
        <v>0</v>
      </c>
      <c r="Q2517" s="7">
        <v>1</v>
      </c>
      <c r="R2517" s="72">
        <f>+VLOOKUP(B2517,[1]BASES!$A$2:$E$10701,5,0)</f>
        <v>8813.4628099173569</v>
      </c>
      <c r="S2517" s="71">
        <f t="shared" si="221"/>
        <v>0</v>
      </c>
      <c r="T2517" s="71">
        <v>0</v>
      </c>
      <c r="U2517" s="71">
        <f t="shared" si="224"/>
        <v>0</v>
      </c>
      <c r="V2517" s="7">
        <v>0</v>
      </c>
      <c r="W2517" s="7">
        <v>0</v>
      </c>
      <c r="X2517" s="7">
        <v>0</v>
      </c>
      <c r="Y2517" s="73">
        <v>0.04</v>
      </c>
      <c r="Z2517" s="7"/>
      <c r="AA2517" s="7"/>
      <c r="AB2517" s="7"/>
      <c r="AC2517" s="7"/>
    </row>
    <row r="2518" spans="2:29" ht="15.75" customHeight="1" x14ac:dyDescent="0.25">
      <c r="B2518" s="62">
        <v>18601</v>
      </c>
      <c r="C2518" s="63" t="s">
        <v>2526</v>
      </c>
      <c r="D2518" s="64">
        <f t="shared" si="222"/>
        <v>9510.8152066115708</v>
      </c>
      <c r="E2518" s="64">
        <f t="shared" si="223"/>
        <v>11508.0864</v>
      </c>
      <c r="F2518" s="64">
        <f>+VLOOKUP(B2518,[1]BASES!$A$2:$C$10701,3,0)</f>
        <v>21</v>
      </c>
      <c r="G2518" s="65">
        <f t="shared" si="220"/>
        <v>11508.0864</v>
      </c>
      <c r="H2518" s="66"/>
      <c r="I2518" s="67"/>
      <c r="J2518" s="67"/>
      <c r="K2518" s="67"/>
      <c r="L2518" s="67"/>
      <c r="M2518" s="68"/>
      <c r="N2518" s="69"/>
      <c r="O2518" s="70">
        <f t="shared" si="203"/>
        <v>0</v>
      </c>
      <c r="P2518" s="71">
        <f t="shared" si="204"/>
        <v>0</v>
      </c>
      <c r="Q2518" s="7">
        <v>1</v>
      </c>
      <c r="R2518" s="72">
        <f>+VLOOKUP(B2518,[1]BASES!$A$2:$E$10701,5,0)</f>
        <v>9907.0991735537191</v>
      </c>
      <c r="S2518" s="71">
        <f t="shared" si="221"/>
        <v>0</v>
      </c>
      <c r="T2518" s="71">
        <v>0</v>
      </c>
      <c r="U2518" s="71">
        <f t="shared" si="224"/>
        <v>0</v>
      </c>
      <c r="V2518" s="7">
        <v>0</v>
      </c>
      <c r="W2518" s="7">
        <v>0</v>
      </c>
      <c r="X2518" s="7">
        <v>0</v>
      </c>
      <c r="Y2518" s="73">
        <v>0.04</v>
      </c>
      <c r="Z2518" s="7"/>
      <c r="AA2518" s="7"/>
      <c r="AB2518" s="7"/>
      <c r="AC2518" s="7"/>
    </row>
    <row r="2519" spans="2:29" ht="15.75" customHeight="1" x14ac:dyDescent="0.25">
      <c r="B2519" s="62">
        <v>35626</v>
      </c>
      <c r="C2519" s="63" t="s">
        <v>2527</v>
      </c>
      <c r="D2519" s="64">
        <f t="shared" si="222"/>
        <v>8460.9242975206635</v>
      </c>
      <c r="E2519" s="64">
        <f t="shared" si="223"/>
        <v>10237.718400000003</v>
      </c>
      <c r="F2519" s="64">
        <f>+VLOOKUP(B2519,[1]BASES!$A$2:$C$10701,3,0)</f>
        <v>21</v>
      </c>
      <c r="G2519" s="65">
        <f t="shared" si="220"/>
        <v>10237.718400000003</v>
      </c>
      <c r="H2519" s="66"/>
      <c r="I2519" s="67"/>
      <c r="J2519" s="67"/>
      <c r="K2519" s="67"/>
      <c r="L2519" s="67"/>
      <c r="M2519" s="68"/>
      <c r="N2519" s="69"/>
      <c r="O2519" s="70">
        <f t="shared" si="203"/>
        <v>0</v>
      </c>
      <c r="P2519" s="71">
        <f t="shared" si="204"/>
        <v>0</v>
      </c>
      <c r="Q2519" s="7">
        <v>1</v>
      </c>
      <c r="R2519" s="72">
        <f>+VLOOKUP(B2519,[1]BASES!$A$2:$E$10701,5,0)</f>
        <v>8813.4628099173569</v>
      </c>
      <c r="S2519" s="71">
        <f t="shared" si="221"/>
        <v>0</v>
      </c>
      <c r="T2519" s="71">
        <v>0</v>
      </c>
      <c r="U2519" s="71">
        <f t="shared" si="224"/>
        <v>0</v>
      </c>
      <c r="V2519" s="7">
        <v>0</v>
      </c>
      <c r="W2519" s="7">
        <v>0</v>
      </c>
      <c r="X2519" s="7">
        <v>0</v>
      </c>
      <c r="Y2519" s="73">
        <v>0.04</v>
      </c>
      <c r="Z2519" s="7"/>
      <c r="AA2519" s="7"/>
      <c r="AB2519" s="7"/>
      <c r="AC2519" s="7"/>
    </row>
    <row r="2520" spans="2:29" ht="15.75" customHeight="1" x14ac:dyDescent="0.25">
      <c r="B2520" s="62">
        <v>35627</v>
      </c>
      <c r="C2520" s="63" t="s">
        <v>2528</v>
      </c>
      <c r="D2520" s="64">
        <f t="shared" si="222"/>
        <v>8460.9242975206635</v>
      </c>
      <c r="E2520" s="64">
        <f t="shared" si="223"/>
        <v>10237.718400000003</v>
      </c>
      <c r="F2520" s="64">
        <f>+VLOOKUP(B2520,[1]BASES!$A$2:$C$10701,3,0)</f>
        <v>21</v>
      </c>
      <c r="G2520" s="65">
        <f t="shared" si="220"/>
        <v>10237.718400000003</v>
      </c>
      <c r="H2520" s="66"/>
      <c r="I2520" s="67"/>
      <c r="J2520" s="67"/>
      <c r="K2520" s="67"/>
      <c r="L2520" s="67"/>
      <c r="M2520" s="68"/>
      <c r="N2520" s="69"/>
      <c r="O2520" s="70">
        <f t="shared" si="203"/>
        <v>0</v>
      </c>
      <c r="P2520" s="71">
        <f t="shared" si="204"/>
        <v>0</v>
      </c>
      <c r="Q2520" s="7">
        <v>1</v>
      </c>
      <c r="R2520" s="72">
        <f>+VLOOKUP(B2520,[1]BASES!$A$2:$E$10701,5,0)</f>
        <v>8813.4628099173569</v>
      </c>
      <c r="S2520" s="71">
        <f t="shared" si="221"/>
        <v>0</v>
      </c>
      <c r="T2520" s="71">
        <v>0</v>
      </c>
      <c r="U2520" s="71">
        <f t="shared" si="224"/>
        <v>0</v>
      </c>
      <c r="V2520" s="7">
        <v>0</v>
      </c>
      <c r="W2520" s="7">
        <v>0</v>
      </c>
      <c r="X2520" s="7">
        <v>0</v>
      </c>
      <c r="Y2520" s="73">
        <v>0.04</v>
      </c>
      <c r="Z2520" s="7"/>
      <c r="AA2520" s="7"/>
      <c r="AB2520" s="7"/>
      <c r="AC2520" s="7"/>
    </row>
    <row r="2521" spans="2:29" ht="15.75" customHeight="1" x14ac:dyDescent="0.25">
      <c r="B2521" s="62">
        <v>36810</v>
      </c>
      <c r="C2521" s="63" t="s">
        <v>2526</v>
      </c>
      <c r="D2521" s="64">
        <f t="shared" si="222"/>
        <v>15679.584793388431</v>
      </c>
      <c r="E2521" s="64">
        <f t="shared" si="223"/>
        <v>18972.297600000002</v>
      </c>
      <c r="F2521" s="64">
        <f>+VLOOKUP(B2521,[1]BASES!$A$2:$C$10701,3,0)</f>
        <v>21</v>
      </c>
      <c r="G2521" s="65">
        <f t="shared" si="220"/>
        <v>18972.297600000002</v>
      </c>
      <c r="H2521" s="66"/>
      <c r="I2521" s="67"/>
      <c r="J2521" s="67"/>
      <c r="K2521" s="67"/>
      <c r="L2521" s="67"/>
      <c r="M2521" s="68"/>
      <c r="N2521" s="69"/>
      <c r="O2521" s="70">
        <f t="shared" si="203"/>
        <v>0</v>
      </c>
      <c r="P2521" s="71">
        <f t="shared" si="204"/>
        <v>0</v>
      </c>
      <c r="Q2521" s="7">
        <v>1</v>
      </c>
      <c r="R2521" s="72">
        <f>+VLOOKUP(B2521,[1]BASES!$A$2:$E$10701,5,0)</f>
        <v>16332.900826446283</v>
      </c>
      <c r="S2521" s="71">
        <f t="shared" si="221"/>
        <v>0</v>
      </c>
      <c r="T2521" s="71">
        <v>0</v>
      </c>
      <c r="U2521" s="71">
        <f t="shared" si="224"/>
        <v>0</v>
      </c>
      <c r="V2521" s="7">
        <v>0</v>
      </c>
      <c r="W2521" s="7">
        <v>0</v>
      </c>
      <c r="X2521" s="7">
        <v>0</v>
      </c>
      <c r="Y2521" s="73">
        <v>0.04</v>
      </c>
      <c r="Z2521" s="7"/>
      <c r="AA2521" s="7"/>
      <c r="AB2521" s="7"/>
      <c r="AC2521" s="7"/>
    </row>
    <row r="2522" spans="2:29" ht="15.75" customHeight="1" x14ac:dyDescent="0.25">
      <c r="B2522" s="62">
        <v>45841</v>
      </c>
      <c r="C2522" s="63" t="s">
        <v>2529</v>
      </c>
      <c r="D2522" s="64" t="e">
        <f t="shared" si="222"/>
        <v>#N/A</v>
      </c>
      <c r="E2522" s="64" t="e">
        <f t="shared" si="223"/>
        <v>#N/A</v>
      </c>
      <c r="F2522" s="64" t="e">
        <f>+VLOOKUP(B2522,[1]BASES!$A$2:$C$10701,3,0)</f>
        <v>#N/A</v>
      </c>
      <c r="G2522" s="65" t="e">
        <f t="shared" si="220"/>
        <v>#N/A</v>
      </c>
      <c r="H2522" s="66"/>
      <c r="I2522" s="67"/>
      <c r="J2522" s="67"/>
      <c r="K2522" s="67"/>
      <c r="L2522" s="67"/>
      <c r="M2522" s="68"/>
      <c r="N2522" s="69"/>
      <c r="O2522" s="70">
        <f t="shared" si="203"/>
        <v>0</v>
      </c>
      <c r="P2522" s="71">
        <f t="shared" si="204"/>
        <v>0</v>
      </c>
      <c r="Q2522" s="7">
        <v>1</v>
      </c>
      <c r="R2522" s="72" t="e">
        <f>+VLOOKUP(B2522,[1]BASES!$A$2:$E$10701,5,0)</f>
        <v>#N/A</v>
      </c>
      <c r="S2522" s="71">
        <f t="shared" si="221"/>
        <v>0</v>
      </c>
      <c r="T2522" s="71">
        <v>0</v>
      </c>
      <c r="U2522" s="71">
        <f t="shared" si="224"/>
        <v>0</v>
      </c>
      <c r="V2522" s="7">
        <v>0</v>
      </c>
      <c r="W2522" s="7">
        <v>0</v>
      </c>
      <c r="X2522" s="7">
        <v>0</v>
      </c>
      <c r="Y2522" s="73">
        <v>0.04</v>
      </c>
      <c r="Z2522" s="7"/>
      <c r="AA2522" s="7"/>
      <c r="AB2522" s="7"/>
      <c r="AC2522" s="7"/>
    </row>
    <row r="2523" spans="2:29" ht="15.75" customHeight="1" x14ac:dyDescent="0.25">
      <c r="B2523" s="62">
        <v>47096</v>
      </c>
      <c r="C2523" s="63" t="s">
        <v>2530</v>
      </c>
      <c r="D2523" s="64">
        <f t="shared" si="222"/>
        <v>18434.681652892563</v>
      </c>
      <c r="E2523" s="64">
        <f t="shared" si="223"/>
        <v>22305.964800000002</v>
      </c>
      <c r="F2523" s="64">
        <f>+VLOOKUP(B2523,[1]BASES!$A$2:$C$10701,3,0)</f>
        <v>21</v>
      </c>
      <c r="G2523" s="65">
        <f t="shared" si="220"/>
        <v>22305.964800000002</v>
      </c>
      <c r="H2523" s="66"/>
      <c r="I2523" s="67"/>
      <c r="J2523" s="67"/>
      <c r="K2523" s="67"/>
      <c r="L2523" s="67"/>
      <c r="M2523" s="68"/>
      <c r="N2523" s="69"/>
      <c r="O2523" s="70">
        <f t="shared" si="203"/>
        <v>0</v>
      </c>
      <c r="P2523" s="71">
        <f t="shared" si="204"/>
        <v>0</v>
      </c>
      <c r="Q2523" s="7">
        <v>1</v>
      </c>
      <c r="R2523" s="72">
        <f>+VLOOKUP(B2523,[1]BASES!$A$2:$E$10701,5,0)</f>
        <v>19202.793388429753</v>
      </c>
      <c r="S2523" s="71">
        <f t="shared" si="221"/>
        <v>0</v>
      </c>
      <c r="T2523" s="71">
        <v>0</v>
      </c>
      <c r="U2523" s="71">
        <f t="shared" si="224"/>
        <v>0</v>
      </c>
      <c r="V2523" s="7">
        <v>0</v>
      </c>
      <c r="W2523" s="7">
        <v>0</v>
      </c>
      <c r="X2523" s="7">
        <v>0</v>
      </c>
      <c r="Y2523" s="73">
        <v>0.04</v>
      </c>
      <c r="Z2523" s="7"/>
      <c r="AA2523" s="7"/>
      <c r="AB2523" s="7"/>
      <c r="AC2523" s="7"/>
    </row>
    <row r="2524" spans="2:29" ht="15.75" customHeight="1" x14ac:dyDescent="0.25">
      <c r="B2524" s="62">
        <v>8388</v>
      </c>
      <c r="C2524" s="63" t="s">
        <v>2531</v>
      </c>
      <c r="D2524" s="64">
        <f t="shared" si="222"/>
        <v>1841.9861157024795</v>
      </c>
      <c r="E2524" s="64">
        <f t="shared" si="223"/>
        <v>2228.8032000000003</v>
      </c>
      <c r="F2524" s="64">
        <f>+VLOOKUP(B2524,[1]BASES!$A$2:$C$10701,3,0)</f>
        <v>21</v>
      </c>
      <c r="G2524" s="65">
        <f t="shared" si="220"/>
        <v>2228.8032000000003</v>
      </c>
      <c r="H2524" s="66"/>
      <c r="I2524" s="67"/>
      <c r="J2524" s="67"/>
      <c r="K2524" s="67"/>
      <c r="L2524" s="67"/>
      <c r="M2524" s="68"/>
      <c r="N2524" s="69"/>
      <c r="O2524" s="70">
        <f t="shared" si="203"/>
        <v>0</v>
      </c>
      <c r="P2524" s="71">
        <f t="shared" si="204"/>
        <v>0</v>
      </c>
      <c r="Q2524" s="7">
        <v>1</v>
      </c>
      <c r="R2524" s="72">
        <f>+VLOOKUP(B2524,[1]BASES!$A$2:$E$10701,5,0)</f>
        <v>1918.7355371900828</v>
      </c>
      <c r="S2524" s="71">
        <f t="shared" si="221"/>
        <v>0</v>
      </c>
      <c r="T2524" s="71">
        <v>0</v>
      </c>
      <c r="U2524" s="71">
        <f t="shared" si="224"/>
        <v>0</v>
      </c>
      <c r="V2524" s="7">
        <v>0</v>
      </c>
      <c r="W2524" s="7">
        <v>0</v>
      </c>
      <c r="X2524" s="7">
        <v>0</v>
      </c>
      <c r="Y2524" s="73">
        <v>0.04</v>
      </c>
      <c r="Z2524" s="7"/>
      <c r="AA2524" s="7"/>
      <c r="AB2524" s="7"/>
      <c r="AC2524" s="7"/>
    </row>
    <row r="2525" spans="2:29" ht="15.75" customHeight="1" x14ac:dyDescent="0.25">
      <c r="B2525" s="62">
        <v>38108</v>
      </c>
      <c r="C2525" s="63" t="s">
        <v>2532</v>
      </c>
      <c r="D2525" s="64">
        <f t="shared" si="222"/>
        <v>72248.275041322311</v>
      </c>
      <c r="E2525" s="64">
        <f t="shared" si="223"/>
        <v>87420.412799999991</v>
      </c>
      <c r="F2525" s="64">
        <f>+VLOOKUP(B2525,[1]BASES!$A$2:$C$10701,3,0)</f>
        <v>21</v>
      </c>
      <c r="G2525" s="65">
        <f t="shared" si="220"/>
        <v>87420.412799999991</v>
      </c>
      <c r="H2525" s="66"/>
      <c r="I2525" s="67"/>
      <c r="J2525" s="67"/>
      <c r="K2525" s="67"/>
      <c r="L2525" s="67"/>
      <c r="M2525" s="68"/>
      <c r="N2525" s="69"/>
      <c r="O2525" s="70">
        <f t="shared" si="203"/>
        <v>0</v>
      </c>
      <c r="P2525" s="71">
        <f t="shared" si="204"/>
        <v>0</v>
      </c>
      <c r="Q2525" s="7">
        <v>1</v>
      </c>
      <c r="R2525" s="72">
        <f>+VLOOKUP(B2525,[1]BASES!$A$2:$E$10701,5,0)</f>
        <v>75258.619834710742</v>
      </c>
      <c r="S2525" s="71">
        <f t="shared" si="221"/>
        <v>0</v>
      </c>
      <c r="T2525" s="71">
        <v>0</v>
      </c>
      <c r="U2525" s="71">
        <f t="shared" si="224"/>
        <v>0</v>
      </c>
      <c r="V2525" s="7">
        <v>0</v>
      </c>
      <c r="W2525" s="7">
        <v>0</v>
      </c>
      <c r="X2525" s="7">
        <v>0</v>
      </c>
      <c r="Y2525" s="73">
        <v>0.04</v>
      </c>
      <c r="Z2525" s="7"/>
      <c r="AA2525" s="7"/>
      <c r="AB2525" s="7"/>
      <c r="AC2525" s="7"/>
    </row>
    <row r="2526" spans="2:29" ht="15.75" customHeight="1" x14ac:dyDescent="0.25">
      <c r="B2526" s="62">
        <v>38109</v>
      </c>
      <c r="C2526" s="63" t="s">
        <v>2533</v>
      </c>
      <c r="D2526" s="64">
        <f t="shared" si="222"/>
        <v>30393.893553719008</v>
      </c>
      <c r="E2526" s="64">
        <f t="shared" si="223"/>
        <v>36776.611199999999</v>
      </c>
      <c r="F2526" s="64">
        <f>+VLOOKUP(B2526,[1]BASES!$A$2:$C$10701,3,0)</f>
        <v>21</v>
      </c>
      <c r="G2526" s="65">
        <f t="shared" si="220"/>
        <v>36776.611199999999</v>
      </c>
      <c r="H2526" s="66"/>
      <c r="I2526" s="67"/>
      <c r="J2526" s="67"/>
      <c r="K2526" s="67"/>
      <c r="L2526" s="67"/>
      <c r="M2526" s="68"/>
      <c r="N2526" s="69"/>
      <c r="O2526" s="70">
        <f t="shared" si="203"/>
        <v>0</v>
      </c>
      <c r="P2526" s="71">
        <f t="shared" si="204"/>
        <v>0</v>
      </c>
      <c r="Q2526" s="7">
        <v>1</v>
      </c>
      <c r="R2526" s="72">
        <f>+VLOOKUP(B2526,[1]BASES!$A$2:$E$10701,5,0)</f>
        <v>31660.305785123968</v>
      </c>
      <c r="S2526" s="71">
        <f t="shared" si="221"/>
        <v>0</v>
      </c>
      <c r="T2526" s="71">
        <v>0</v>
      </c>
      <c r="U2526" s="71">
        <f t="shared" si="224"/>
        <v>0</v>
      </c>
      <c r="V2526" s="7">
        <v>0</v>
      </c>
      <c r="W2526" s="7">
        <v>0</v>
      </c>
      <c r="X2526" s="7">
        <v>0</v>
      </c>
      <c r="Y2526" s="73">
        <v>0.04</v>
      </c>
      <c r="Z2526" s="7"/>
      <c r="AA2526" s="7"/>
      <c r="AB2526" s="7"/>
      <c r="AC2526" s="7"/>
    </row>
    <row r="2527" spans="2:29" ht="15.75" customHeight="1" x14ac:dyDescent="0.25">
      <c r="B2527" s="62">
        <v>38110</v>
      </c>
      <c r="C2527" s="63" t="s">
        <v>2534</v>
      </c>
      <c r="D2527" s="64">
        <f t="shared" si="222"/>
        <v>17498.094545454547</v>
      </c>
      <c r="E2527" s="64">
        <f t="shared" si="223"/>
        <v>21172.6944</v>
      </c>
      <c r="F2527" s="64">
        <f>+VLOOKUP(B2527,[1]BASES!$A$2:$C$10701,3,0)</f>
        <v>21</v>
      </c>
      <c r="G2527" s="65">
        <f t="shared" si="220"/>
        <v>21172.6944</v>
      </c>
      <c r="H2527" s="66"/>
      <c r="I2527" s="67"/>
      <c r="J2527" s="67"/>
      <c r="K2527" s="67"/>
      <c r="L2527" s="67"/>
      <c r="M2527" s="68"/>
      <c r="N2527" s="69"/>
      <c r="O2527" s="70">
        <f t="shared" si="203"/>
        <v>0</v>
      </c>
      <c r="P2527" s="71">
        <f t="shared" si="204"/>
        <v>0</v>
      </c>
      <c r="Q2527" s="7">
        <v>1</v>
      </c>
      <c r="R2527" s="72">
        <f>+VLOOKUP(B2527,[1]BASES!$A$2:$E$10701,5,0)</f>
        <v>18227.18181818182</v>
      </c>
      <c r="S2527" s="71">
        <f t="shared" si="221"/>
        <v>0</v>
      </c>
      <c r="T2527" s="71">
        <v>0</v>
      </c>
      <c r="U2527" s="71">
        <f t="shared" si="224"/>
        <v>0</v>
      </c>
      <c r="V2527" s="7">
        <v>0</v>
      </c>
      <c r="W2527" s="7">
        <v>0</v>
      </c>
      <c r="X2527" s="7">
        <v>0</v>
      </c>
      <c r="Y2527" s="73">
        <v>0.04</v>
      </c>
      <c r="Z2527" s="7"/>
      <c r="AA2527" s="7"/>
      <c r="AB2527" s="7"/>
      <c r="AC2527" s="7"/>
    </row>
    <row r="2528" spans="2:29" ht="15.75" customHeight="1" x14ac:dyDescent="0.25">
      <c r="B2528" s="62">
        <v>38111</v>
      </c>
      <c r="C2528" s="63" t="s">
        <v>2535</v>
      </c>
      <c r="D2528" s="64">
        <f t="shared" si="222"/>
        <v>12342.410578512397</v>
      </c>
      <c r="E2528" s="64">
        <f t="shared" si="223"/>
        <v>14934.316800000001</v>
      </c>
      <c r="F2528" s="64">
        <f>+VLOOKUP(B2528,[1]BASES!$A$2:$C$10701,3,0)</f>
        <v>21</v>
      </c>
      <c r="G2528" s="65">
        <f t="shared" si="220"/>
        <v>14934.316800000001</v>
      </c>
      <c r="H2528" s="66"/>
      <c r="I2528" s="67"/>
      <c r="J2528" s="67"/>
      <c r="K2528" s="67"/>
      <c r="L2528" s="67"/>
      <c r="M2528" s="68"/>
      <c r="N2528" s="69"/>
      <c r="O2528" s="70">
        <f t="shared" si="203"/>
        <v>0</v>
      </c>
      <c r="P2528" s="71">
        <f t="shared" si="204"/>
        <v>0</v>
      </c>
      <c r="Q2528" s="7">
        <v>1</v>
      </c>
      <c r="R2528" s="72">
        <f>+VLOOKUP(B2528,[1]BASES!$A$2:$E$10701,5,0)</f>
        <v>12856.677685950413</v>
      </c>
      <c r="S2528" s="71">
        <f t="shared" si="221"/>
        <v>0</v>
      </c>
      <c r="T2528" s="71">
        <v>0</v>
      </c>
      <c r="U2528" s="71">
        <f t="shared" si="224"/>
        <v>0</v>
      </c>
      <c r="V2528" s="7">
        <v>0</v>
      </c>
      <c r="W2528" s="7">
        <v>0</v>
      </c>
      <c r="X2528" s="7">
        <v>0</v>
      </c>
      <c r="Y2528" s="73">
        <v>0.04</v>
      </c>
      <c r="Z2528" s="7"/>
      <c r="AA2528" s="7"/>
      <c r="AB2528" s="7"/>
      <c r="AC2528" s="7"/>
    </row>
    <row r="2529" spans="2:29" ht="15.75" customHeight="1" x14ac:dyDescent="0.25">
      <c r="B2529" s="62">
        <v>46293</v>
      </c>
      <c r="C2529" s="63" t="s">
        <v>2536</v>
      </c>
      <c r="D2529" s="64">
        <f t="shared" si="222"/>
        <v>195319.0056198347</v>
      </c>
      <c r="E2529" s="64">
        <f t="shared" si="223"/>
        <v>236335.99679999999</v>
      </c>
      <c r="F2529" s="64">
        <f>+VLOOKUP(B2529,[1]BASES!$A$2:$C$10701,3,0)</f>
        <v>21</v>
      </c>
      <c r="G2529" s="65">
        <f t="shared" si="220"/>
        <v>236335.99679999999</v>
      </c>
      <c r="H2529" s="66"/>
      <c r="I2529" s="67"/>
      <c r="J2529" s="67"/>
      <c r="K2529" s="67"/>
      <c r="L2529" s="67"/>
      <c r="M2529" s="68"/>
      <c r="N2529" s="69"/>
      <c r="O2529" s="70">
        <f t="shared" si="203"/>
        <v>0</v>
      </c>
      <c r="P2529" s="71">
        <f t="shared" si="204"/>
        <v>0</v>
      </c>
      <c r="Q2529" s="7">
        <v>1</v>
      </c>
      <c r="R2529" s="72">
        <f>+VLOOKUP(B2529,[1]BASES!$A$2:$E$10701,5,0)</f>
        <v>203457.29752066114</v>
      </c>
      <c r="S2529" s="71">
        <f t="shared" si="221"/>
        <v>0</v>
      </c>
      <c r="T2529" s="71">
        <v>0</v>
      </c>
      <c r="U2529" s="71">
        <f t="shared" si="224"/>
        <v>0</v>
      </c>
      <c r="V2529" s="7">
        <v>0</v>
      </c>
      <c r="W2529" s="7">
        <v>0</v>
      </c>
      <c r="X2529" s="7">
        <v>0</v>
      </c>
      <c r="Y2529" s="73">
        <v>0.04</v>
      </c>
      <c r="Z2529" s="7"/>
      <c r="AA2529" s="7"/>
      <c r="AB2529" s="7"/>
      <c r="AC2529" s="7"/>
    </row>
    <row r="2530" spans="2:29" ht="15.75" customHeight="1" x14ac:dyDescent="0.25">
      <c r="B2530" s="62">
        <v>46519</v>
      </c>
      <c r="C2530" s="63" t="s">
        <v>2537</v>
      </c>
      <c r="D2530" s="64">
        <f t="shared" si="222"/>
        <v>39037.812892561989</v>
      </c>
      <c r="E2530" s="64">
        <f t="shared" si="223"/>
        <v>47235.753600000011</v>
      </c>
      <c r="F2530" s="64">
        <f>+VLOOKUP(B2530,[1]BASES!$A$2:$C$10701,3,0)</f>
        <v>21</v>
      </c>
      <c r="G2530" s="65">
        <f t="shared" si="220"/>
        <v>47235.753600000011</v>
      </c>
      <c r="H2530" s="66"/>
      <c r="I2530" s="67"/>
      <c r="J2530" s="67"/>
      <c r="K2530" s="67"/>
      <c r="L2530" s="67"/>
      <c r="M2530" s="68"/>
      <c r="N2530" s="69"/>
      <c r="O2530" s="70">
        <f t="shared" si="203"/>
        <v>0</v>
      </c>
      <c r="P2530" s="71">
        <f t="shared" si="204"/>
        <v>0</v>
      </c>
      <c r="Q2530" s="7">
        <v>1</v>
      </c>
      <c r="R2530" s="72">
        <f>+VLOOKUP(B2530,[1]BASES!$A$2:$E$10701,5,0)</f>
        <v>40664.388429752071</v>
      </c>
      <c r="S2530" s="71">
        <f t="shared" si="221"/>
        <v>0</v>
      </c>
      <c r="T2530" s="71">
        <v>0</v>
      </c>
      <c r="U2530" s="71">
        <f t="shared" si="224"/>
        <v>0</v>
      </c>
      <c r="V2530" s="7">
        <v>0</v>
      </c>
      <c r="W2530" s="7">
        <v>0</v>
      </c>
      <c r="X2530" s="7">
        <v>0</v>
      </c>
      <c r="Y2530" s="73">
        <v>0.04</v>
      </c>
      <c r="Z2530" s="7"/>
      <c r="AA2530" s="7"/>
      <c r="AB2530" s="7"/>
      <c r="AC2530" s="7"/>
    </row>
    <row r="2531" spans="2:29" ht="15.75" customHeight="1" x14ac:dyDescent="0.25">
      <c r="B2531" s="62">
        <v>17982</v>
      </c>
      <c r="C2531" s="63" t="s">
        <v>2538</v>
      </c>
      <c r="D2531" s="64">
        <f t="shared" si="222"/>
        <v>23572.807933884302</v>
      </c>
      <c r="E2531" s="64">
        <f t="shared" si="223"/>
        <v>28523.097600000005</v>
      </c>
      <c r="F2531" s="64">
        <f>+VLOOKUP(B2531,[1]BASES!$A$2:$C$10701,3,0)</f>
        <v>21</v>
      </c>
      <c r="G2531" s="65">
        <f t="shared" si="220"/>
        <v>28523.097600000005</v>
      </c>
      <c r="H2531" s="66"/>
      <c r="I2531" s="67"/>
      <c r="J2531" s="67"/>
      <c r="K2531" s="67"/>
      <c r="L2531" s="67"/>
      <c r="M2531" s="68"/>
      <c r="N2531" s="69"/>
      <c r="O2531" s="70">
        <f t="shared" si="203"/>
        <v>0</v>
      </c>
      <c r="P2531" s="71">
        <f t="shared" si="204"/>
        <v>0</v>
      </c>
      <c r="Q2531" s="7">
        <v>1</v>
      </c>
      <c r="R2531" s="72">
        <f>+VLOOKUP(B2531,[1]BASES!$A$2:$E$10701,5,0)</f>
        <v>24555.008264462813</v>
      </c>
      <c r="S2531" s="71">
        <f t="shared" si="221"/>
        <v>0</v>
      </c>
      <c r="T2531" s="71">
        <v>0</v>
      </c>
      <c r="U2531" s="71">
        <f t="shared" si="224"/>
        <v>0</v>
      </c>
      <c r="V2531" s="7">
        <v>0</v>
      </c>
      <c r="W2531" s="7">
        <v>0</v>
      </c>
      <c r="X2531" s="7">
        <v>0</v>
      </c>
      <c r="Y2531" s="73">
        <v>0.04</v>
      </c>
      <c r="Z2531" s="7"/>
      <c r="AA2531" s="7"/>
      <c r="AB2531" s="7"/>
      <c r="AC2531" s="7"/>
    </row>
    <row r="2532" spans="2:29" ht="15.75" customHeight="1" x14ac:dyDescent="0.25">
      <c r="B2532" s="62">
        <v>17983</v>
      </c>
      <c r="C2532" s="63" t="s">
        <v>2539</v>
      </c>
      <c r="D2532" s="64">
        <f t="shared" si="222"/>
        <v>27199.402314049588</v>
      </c>
      <c r="E2532" s="64">
        <f t="shared" si="223"/>
        <v>32911.2768</v>
      </c>
      <c r="F2532" s="64">
        <f>+VLOOKUP(B2532,[1]BASES!$A$2:$C$10701,3,0)</f>
        <v>21</v>
      </c>
      <c r="G2532" s="65">
        <f t="shared" si="220"/>
        <v>32911.2768</v>
      </c>
      <c r="H2532" s="66"/>
      <c r="I2532" s="67"/>
      <c r="J2532" s="67"/>
      <c r="K2532" s="67"/>
      <c r="L2532" s="67"/>
      <c r="M2532" s="68"/>
      <c r="N2532" s="69"/>
      <c r="O2532" s="70">
        <f t="shared" si="203"/>
        <v>0</v>
      </c>
      <c r="P2532" s="71">
        <f t="shared" si="204"/>
        <v>0</v>
      </c>
      <c r="Q2532" s="7">
        <v>1</v>
      </c>
      <c r="R2532" s="72">
        <f>+VLOOKUP(B2532,[1]BASES!$A$2:$E$10701,5,0)</f>
        <v>28332.710743801654</v>
      </c>
      <c r="S2532" s="71">
        <f t="shared" si="221"/>
        <v>0</v>
      </c>
      <c r="T2532" s="71">
        <v>0</v>
      </c>
      <c r="U2532" s="71">
        <f t="shared" si="224"/>
        <v>0</v>
      </c>
      <c r="V2532" s="7">
        <v>0</v>
      </c>
      <c r="W2532" s="7">
        <v>0</v>
      </c>
      <c r="X2532" s="7">
        <v>0</v>
      </c>
      <c r="Y2532" s="73">
        <v>0.04</v>
      </c>
      <c r="Z2532" s="7"/>
      <c r="AA2532" s="7"/>
      <c r="AB2532" s="7"/>
      <c r="AC2532" s="7"/>
    </row>
    <row r="2533" spans="2:29" ht="15.75" customHeight="1" x14ac:dyDescent="0.25">
      <c r="B2533" s="62">
        <v>18231</v>
      </c>
      <c r="C2533" s="63" t="s">
        <v>2540</v>
      </c>
      <c r="D2533" s="64">
        <f t="shared" si="222"/>
        <v>33092.604297520666</v>
      </c>
      <c r="E2533" s="64">
        <f t="shared" si="223"/>
        <v>40042.051200000002</v>
      </c>
      <c r="F2533" s="64">
        <f>+VLOOKUP(B2533,[1]BASES!$A$2:$C$10701,3,0)</f>
        <v>21</v>
      </c>
      <c r="G2533" s="65">
        <f t="shared" si="220"/>
        <v>40042.051200000002</v>
      </c>
      <c r="H2533" s="66"/>
      <c r="I2533" s="67"/>
      <c r="J2533" s="67"/>
      <c r="K2533" s="67"/>
      <c r="L2533" s="67"/>
      <c r="M2533" s="68"/>
      <c r="N2533" s="69"/>
      <c r="O2533" s="70">
        <f t="shared" si="203"/>
        <v>0</v>
      </c>
      <c r="P2533" s="71">
        <f t="shared" si="204"/>
        <v>0</v>
      </c>
      <c r="Q2533" s="7">
        <v>1</v>
      </c>
      <c r="R2533" s="72">
        <f>+VLOOKUP(B2533,[1]BASES!$A$2:$E$10701,5,0)</f>
        <v>34471.462809917357</v>
      </c>
      <c r="S2533" s="71">
        <f t="shared" si="221"/>
        <v>0</v>
      </c>
      <c r="T2533" s="71">
        <v>0</v>
      </c>
      <c r="U2533" s="71">
        <f t="shared" si="224"/>
        <v>0</v>
      </c>
      <c r="V2533" s="7">
        <v>0</v>
      </c>
      <c r="W2533" s="7">
        <v>0</v>
      </c>
      <c r="X2533" s="7">
        <v>0</v>
      </c>
      <c r="Y2533" s="73">
        <v>0.04</v>
      </c>
      <c r="Z2533" s="7"/>
      <c r="AA2533" s="7"/>
      <c r="AB2533" s="7"/>
      <c r="AC2533" s="7"/>
    </row>
    <row r="2534" spans="2:29" ht="15.75" customHeight="1" x14ac:dyDescent="0.25">
      <c r="B2534" s="62">
        <v>26659</v>
      </c>
      <c r="C2534" s="63" t="s">
        <v>2541</v>
      </c>
      <c r="D2534" s="64">
        <f t="shared" si="222"/>
        <v>31732.633388429749</v>
      </c>
      <c r="E2534" s="64">
        <f t="shared" si="223"/>
        <v>38396.486399999994</v>
      </c>
      <c r="F2534" s="64">
        <f>+VLOOKUP(B2534,[1]BASES!$A$2:$C$10701,3,0)</f>
        <v>21</v>
      </c>
      <c r="G2534" s="65">
        <f t="shared" si="220"/>
        <v>38396.486399999994</v>
      </c>
      <c r="H2534" s="66"/>
      <c r="I2534" s="67"/>
      <c r="J2534" s="67"/>
      <c r="K2534" s="67"/>
      <c r="L2534" s="67"/>
      <c r="M2534" s="68"/>
      <c r="N2534" s="69"/>
      <c r="O2534" s="70">
        <f t="shared" si="203"/>
        <v>0</v>
      </c>
      <c r="P2534" s="71">
        <f t="shared" si="204"/>
        <v>0</v>
      </c>
      <c r="Q2534" s="7">
        <v>1</v>
      </c>
      <c r="R2534" s="72">
        <f>+VLOOKUP(B2534,[1]BASES!$A$2:$E$10701,5,0)</f>
        <v>33054.826446280989</v>
      </c>
      <c r="S2534" s="71">
        <f t="shared" si="221"/>
        <v>0</v>
      </c>
      <c r="T2534" s="71">
        <v>0</v>
      </c>
      <c r="U2534" s="71">
        <f t="shared" si="224"/>
        <v>0</v>
      </c>
      <c r="V2534" s="7">
        <v>0</v>
      </c>
      <c r="W2534" s="7">
        <v>0</v>
      </c>
      <c r="X2534" s="7">
        <v>0</v>
      </c>
      <c r="Y2534" s="73">
        <v>0.04</v>
      </c>
      <c r="Z2534" s="7"/>
      <c r="AA2534" s="7"/>
      <c r="AB2534" s="7"/>
      <c r="AC2534" s="7"/>
    </row>
    <row r="2535" spans="2:29" ht="15.75" customHeight="1" x14ac:dyDescent="0.25">
      <c r="B2535" s="62">
        <v>26660</v>
      </c>
      <c r="C2535" s="63" t="s">
        <v>2542</v>
      </c>
      <c r="D2535" s="64">
        <f t="shared" si="222"/>
        <v>39439.124628099176</v>
      </c>
      <c r="E2535" s="64">
        <f t="shared" si="223"/>
        <v>47721.340800000005</v>
      </c>
      <c r="F2535" s="64">
        <f>+VLOOKUP(B2535,[1]BASES!$A$2:$C$10701,3,0)</f>
        <v>21</v>
      </c>
      <c r="G2535" s="65">
        <f t="shared" si="220"/>
        <v>47721.340800000005</v>
      </c>
      <c r="H2535" s="66"/>
      <c r="I2535" s="67"/>
      <c r="J2535" s="67"/>
      <c r="K2535" s="67"/>
      <c r="L2535" s="67"/>
      <c r="M2535" s="68"/>
      <c r="N2535" s="69"/>
      <c r="O2535" s="70">
        <f t="shared" si="203"/>
        <v>0</v>
      </c>
      <c r="P2535" s="71">
        <f t="shared" si="204"/>
        <v>0</v>
      </c>
      <c r="Q2535" s="7">
        <v>1</v>
      </c>
      <c r="R2535" s="72">
        <f>+VLOOKUP(B2535,[1]BASES!$A$2:$E$10701,5,0)</f>
        <v>41082.421487603307</v>
      </c>
      <c r="S2535" s="71">
        <f t="shared" si="221"/>
        <v>0</v>
      </c>
      <c r="T2535" s="71">
        <v>0</v>
      </c>
      <c r="U2535" s="71">
        <f t="shared" si="224"/>
        <v>0</v>
      </c>
      <c r="V2535" s="7">
        <v>0</v>
      </c>
      <c r="W2535" s="7">
        <v>0</v>
      </c>
      <c r="X2535" s="7">
        <v>0</v>
      </c>
      <c r="Y2535" s="73">
        <v>0.04</v>
      </c>
      <c r="Z2535" s="7"/>
      <c r="AA2535" s="7"/>
      <c r="AB2535" s="7"/>
      <c r="AC2535" s="7"/>
    </row>
    <row r="2536" spans="2:29" ht="15.75" customHeight="1" x14ac:dyDescent="0.25">
      <c r="B2536" s="62">
        <v>26661</v>
      </c>
      <c r="C2536" s="63" t="s">
        <v>2543</v>
      </c>
      <c r="D2536" s="64">
        <f t="shared" si="222"/>
        <v>49865.565619834713</v>
      </c>
      <c r="E2536" s="64">
        <f t="shared" si="223"/>
        <v>60337.334400000007</v>
      </c>
      <c r="F2536" s="64">
        <f>+VLOOKUP(B2536,[1]BASES!$A$2:$C$10701,3,0)</f>
        <v>21</v>
      </c>
      <c r="G2536" s="65">
        <f t="shared" si="220"/>
        <v>60337.334400000007</v>
      </c>
      <c r="H2536" s="66"/>
      <c r="I2536" s="67"/>
      <c r="J2536" s="67"/>
      <c r="K2536" s="67"/>
      <c r="L2536" s="67"/>
      <c r="M2536" s="68"/>
      <c r="N2536" s="69"/>
      <c r="O2536" s="70">
        <f t="shared" si="203"/>
        <v>0</v>
      </c>
      <c r="P2536" s="71">
        <f t="shared" si="204"/>
        <v>0</v>
      </c>
      <c r="Q2536" s="7">
        <v>1</v>
      </c>
      <c r="R2536" s="72">
        <f>+VLOOKUP(B2536,[1]BASES!$A$2:$E$10701,5,0)</f>
        <v>51943.297520661159</v>
      </c>
      <c r="S2536" s="71">
        <f t="shared" si="221"/>
        <v>0</v>
      </c>
      <c r="T2536" s="71">
        <v>0</v>
      </c>
      <c r="U2536" s="71">
        <f t="shared" si="224"/>
        <v>0</v>
      </c>
      <c r="V2536" s="7">
        <v>0</v>
      </c>
      <c r="W2536" s="7">
        <v>0</v>
      </c>
      <c r="X2536" s="7">
        <v>0</v>
      </c>
      <c r="Y2536" s="73">
        <v>0.04</v>
      </c>
      <c r="Z2536" s="7"/>
      <c r="AA2536" s="7"/>
      <c r="AB2536" s="7"/>
      <c r="AC2536" s="7"/>
    </row>
    <row r="2537" spans="2:29" ht="15.75" customHeight="1" x14ac:dyDescent="0.25">
      <c r="B2537" s="62">
        <v>28593</v>
      </c>
      <c r="C2537" s="63" t="s">
        <v>2544</v>
      </c>
      <c r="D2537" s="64">
        <f t="shared" si="222"/>
        <v>76472.639999999999</v>
      </c>
      <c r="E2537" s="64">
        <f t="shared" si="223"/>
        <v>92531.894400000005</v>
      </c>
      <c r="F2537" s="64">
        <f>+VLOOKUP(B2537,[1]BASES!$A$2:$C$10701,3,0)</f>
        <v>21</v>
      </c>
      <c r="G2537" s="65">
        <f t="shared" si="220"/>
        <v>92531.894400000005</v>
      </c>
      <c r="H2537" s="66"/>
      <c r="I2537" s="67"/>
      <c r="J2537" s="67"/>
      <c r="K2537" s="67"/>
      <c r="L2537" s="67"/>
      <c r="M2537" s="68"/>
      <c r="N2537" s="69"/>
      <c r="O2537" s="70">
        <f t="shared" si="203"/>
        <v>0</v>
      </c>
      <c r="P2537" s="71">
        <f t="shared" si="204"/>
        <v>0</v>
      </c>
      <c r="Q2537" s="7">
        <v>1</v>
      </c>
      <c r="R2537" s="72">
        <f>+VLOOKUP(B2537,[1]BASES!$A$2:$E$10701,5,0)</f>
        <v>79659</v>
      </c>
      <c r="S2537" s="71">
        <f t="shared" si="221"/>
        <v>0</v>
      </c>
      <c r="T2537" s="71">
        <v>0</v>
      </c>
      <c r="U2537" s="71">
        <f t="shared" si="224"/>
        <v>0</v>
      </c>
      <c r="V2537" s="7">
        <v>0</v>
      </c>
      <c r="W2537" s="7">
        <v>0</v>
      </c>
      <c r="X2537" s="7">
        <v>0</v>
      </c>
      <c r="Y2537" s="73">
        <v>0.04</v>
      </c>
      <c r="Z2537" s="7"/>
      <c r="AA2537" s="7"/>
      <c r="AB2537" s="7"/>
      <c r="AC2537" s="7"/>
    </row>
    <row r="2538" spans="2:29" ht="15.75" customHeight="1" x14ac:dyDescent="0.25">
      <c r="B2538" s="62">
        <v>28594</v>
      </c>
      <c r="C2538" s="63" t="s">
        <v>2545</v>
      </c>
      <c r="D2538" s="64">
        <f t="shared" si="222"/>
        <v>107449.30115702481</v>
      </c>
      <c r="E2538" s="64">
        <f t="shared" si="223"/>
        <v>130013.65440000001</v>
      </c>
      <c r="F2538" s="64">
        <f>+VLOOKUP(B2538,[1]BASES!$A$2:$C$10701,3,0)</f>
        <v>21</v>
      </c>
      <c r="G2538" s="65">
        <f t="shared" si="220"/>
        <v>130013.65440000001</v>
      </c>
      <c r="H2538" s="66"/>
      <c r="I2538" s="67"/>
      <c r="J2538" s="67"/>
      <c r="K2538" s="67"/>
      <c r="L2538" s="67"/>
      <c r="M2538" s="68"/>
      <c r="N2538" s="69"/>
      <c r="O2538" s="70">
        <f t="shared" si="203"/>
        <v>0</v>
      </c>
      <c r="P2538" s="71">
        <f t="shared" si="204"/>
        <v>0</v>
      </c>
      <c r="Q2538" s="7">
        <v>1</v>
      </c>
      <c r="R2538" s="72">
        <f>+VLOOKUP(B2538,[1]BASES!$A$2:$E$10701,5,0)</f>
        <v>111926.35537190083</v>
      </c>
      <c r="S2538" s="71">
        <f t="shared" si="221"/>
        <v>0</v>
      </c>
      <c r="T2538" s="71">
        <v>0</v>
      </c>
      <c r="U2538" s="71">
        <f t="shared" si="224"/>
        <v>0</v>
      </c>
      <c r="V2538" s="7">
        <v>0</v>
      </c>
      <c r="W2538" s="7">
        <v>0</v>
      </c>
      <c r="X2538" s="7">
        <v>0</v>
      </c>
      <c r="Y2538" s="73">
        <v>0.04</v>
      </c>
      <c r="Z2538" s="7"/>
      <c r="AA2538" s="7"/>
      <c r="AB2538" s="7"/>
      <c r="AC2538" s="7"/>
    </row>
    <row r="2539" spans="2:29" ht="15.75" customHeight="1" x14ac:dyDescent="0.25">
      <c r="B2539" s="62">
        <v>28735</v>
      </c>
      <c r="C2539" s="63" t="s">
        <v>2546</v>
      </c>
      <c r="D2539" s="64">
        <f t="shared" si="222"/>
        <v>61215.034710743799</v>
      </c>
      <c r="E2539" s="64">
        <f t="shared" si="223"/>
        <v>74070.191999999995</v>
      </c>
      <c r="F2539" s="64">
        <f>+VLOOKUP(B2539,[1]BASES!$A$2:$C$10701,3,0)</f>
        <v>21</v>
      </c>
      <c r="G2539" s="65">
        <f t="shared" si="220"/>
        <v>74070.191999999995</v>
      </c>
      <c r="H2539" s="66"/>
      <c r="I2539" s="67"/>
      <c r="J2539" s="67"/>
      <c r="K2539" s="67"/>
      <c r="L2539" s="67"/>
      <c r="M2539" s="68"/>
      <c r="N2539" s="69"/>
      <c r="O2539" s="70">
        <f t="shared" si="203"/>
        <v>0</v>
      </c>
      <c r="P2539" s="71">
        <f t="shared" si="204"/>
        <v>0</v>
      </c>
      <c r="Q2539" s="7">
        <v>1</v>
      </c>
      <c r="R2539" s="72">
        <f>+VLOOKUP(B2539,[1]BASES!$A$2:$E$10701,5,0)</f>
        <v>63765.661157024791</v>
      </c>
      <c r="S2539" s="71">
        <f t="shared" si="221"/>
        <v>0</v>
      </c>
      <c r="T2539" s="71">
        <v>0</v>
      </c>
      <c r="U2539" s="71">
        <f t="shared" si="224"/>
        <v>0</v>
      </c>
      <c r="V2539" s="7">
        <v>0</v>
      </c>
      <c r="W2539" s="7">
        <v>0</v>
      </c>
      <c r="X2539" s="7">
        <v>0</v>
      </c>
      <c r="Y2539" s="73">
        <v>0.04</v>
      </c>
      <c r="Z2539" s="7"/>
      <c r="AA2539" s="7"/>
      <c r="AB2539" s="7"/>
      <c r="AC2539" s="7"/>
    </row>
    <row r="2540" spans="2:29" ht="15.75" customHeight="1" x14ac:dyDescent="0.25">
      <c r="B2540" s="62">
        <v>785</v>
      </c>
      <c r="C2540" s="63" t="s">
        <v>2547</v>
      </c>
      <c r="D2540" s="64">
        <f t="shared" si="222"/>
        <v>4316.6280991735539</v>
      </c>
      <c r="E2540" s="64">
        <f t="shared" si="223"/>
        <v>5223.12</v>
      </c>
      <c r="F2540" s="64">
        <f>+VLOOKUP(B2540,[1]BASES!$A$2:$C$10701,3,0)</f>
        <v>21</v>
      </c>
      <c r="G2540" s="65">
        <f t="shared" si="220"/>
        <v>5223.12</v>
      </c>
      <c r="H2540" s="66"/>
      <c r="I2540" s="67"/>
      <c r="J2540" s="67"/>
      <c r="K2540" s="67"/>
      <c r="L2540" s="67"/>
      <c r="M2540" s="68"/>
      <c r="N2540" s="69"/>
      <c r="O2540" s="70">
        <f t="shared" si="203"/>
        <v>0</v>
      </c>
      <c r="P2540" s="71">
        <f t="shared" si="204"/>
        <v>0</v>
      </c>
      <c r="Q2540" s="7">
        <v>1</v>
      </c>
      <c r="R2540" s="72">
        <f>+VLOOKUP(B2540,[1]BASES!$A$2:$E$10701,5,0)</f>
        <v>4496.4876033057853</v>
      </c>
      <c r="S2540" s="71">
        <f t="shared" si="221"/>
        <v>0</v>
      </c>
      <c r="T2540" s="71">
        <v>0</v>
      </c>
      <c r="U2540" s="71">
        <f t="shared" si="224"/>
        <v>0</v>
      </c>
      <c r="V2540" s="7">
        <v>0</v>
      </c>
      <c r="W2540" s="7">
        <v>0</v>
      </c>
      <c r="X2540" s="7">
        <v>0</v>
      </c>
      <c r="Y2540" s="73">
        <v>0.04</v>
      </c>
      <c r="Z2540" s="7"/>
      <c r="AA2540" s="7"/>
      <c r="AB2540" s="7"/>
      <c r="AC2540" s="7"/>
    </row>
    <row r="2541" spans="2:29" ht="15.75" customHeight="1" x14ac:dyDescent="0.25">
      <c r="B2541" s="62">
        <v>15246</v>
      </c>
      <c r="C2541" s="63" t="s">
        <v>2548</v>
      </c>
      <c r="D2541" s="64">
        <f t="shared" si="222"/>
        <v>4317.9847933884294</v>
      </c>
      <c r="E2541" s="64">
        <f t="shared" si="223"/>
        <v>5224.7615999999998</v>
      </c>
      <c r="F2541" s="64">
        <f>+VLOOKUP(B2541,[1]BASES!$A$2:$C$10701,3,0)</f>
        <v>21</v>
      </c>
      <c r="G2541" s="65">
        <f t="shared" si="220"/>
        <v>5224.7615999999998</v>
      </c>
      <c r="H2541" s="66"/>
      <c r="I2541" s="67"/>
      <c r="J2541" s="67"/>
      <c r="K2541" s="67"/>
      <c r="L2541" s="67"/>
      <c r="M2541" s="68"/>
      <c r="N2541" s="69"/>
      <c r="O2541" s="70">
        <f t="shared" si="203"/>
        <v>0</v>
      </c>
      <c r="P2541" s="71">
        <f t="shared" si="204"/>
        <v>0</v>
      </c>
      <c r="Q2541" s="7">
        <v>1</v>
      </c>
      <c r="R2541" s="72">
        <f>+VLOOKUP(B2541,[1]BASES!$A$2:$E$10701,5,0)</f>
        <v>4497.9008264462809</v>
      </c>
      <c r="S2541" s="71">
        <f t="shared" si="221"/>
        <v>0</v>
      </c>
      <c r="T2541" s="71">
        <v>0</v>
      </c>
      <c r="U2541" s="71">
        <f t="shared" si="224"/>
        <v>0</v>
      </c>
      <c r="V2541" s="7">
        <v>0</v>
      </c>
      <c r="W2541" s="7">
        <v>0</v>
      </c>
      <c r="X2541" s="7">
        <v>0</v>
      </c>
      <c r="Y2541" s="73">
        <v>0.04</v>
      </c>
      <c r="Z2541" s="7"/>
      <c r="AA2541" s="7"/>
      <c r="AB2541" s="7"/>
      <c r="AC2541" s="7"/>
    </row>
    <row r="2542" spans="2:29" ht="15.75" customHeight="1" x14ac:dyDescent="0.25">
      <c r="B2542" s="62">
        <v>22690</v>
      </c>
      <c r="C2542" s="63" t="s">
        <v>2549</v>
      </c>
      <c r="D2542" s="64">
        <f t="shared" si="222"/>
        <v>2646.2122314049584</v>
      </c>
      <c r="E2542" s="64">
        <f t="shared" si="223"/>
        <v>3201.9167999999995</v>
      </c>
      <c r="F2542" s="64">
        <f>+VLOOKUP(B2542,[1]BASES!$A$2:$C$10701,3,0)</f>
        <v>21</v>
      </c>
      <c r="G2542" s="65">
        <f t="shared" si="220"/>
        <v>3201.9167999999995</v>
      </c>
      <c r="H2542" s="66"/>
      <c r="I2542" s="67"/>
      <c r="J2542" s="67"/>
      <c r="K2542" s="67"/>
      <c r="L2542" s="67"/>
      <c r="M2542" s="68"/>
      <c r="N2542" s="69"/>
      <c r="O2542" s="70">
        <f t="shared" si="203"/>
        <v>0</v>
      </c>
      <c r="P2542" s="71">
        <f t="shared" si="204"/>
        <v>0</v>
      </c>
      <c r="Q2542" s="7">
        <v>1</v>
      </c>
      <c r="R2542" s="72">
        <f>+VLOOKUP(B2542,[1]BASES!$A$2:$E$10701,5,0)</f>
        <v>2756.4710743801652</v>
      </c>
      <c r="S2542" s="71">
        <f t="shared" si="221"/>
        <v>0</v>
      </c>
      <c r="T2542" s="71">
        <v>0</v>
      </c>
      <c r="U2542" s="71">
        <f t="shared" si="224"/>
        <v>0</v>
      </c>
      <c r="V2542" s="7">
        <v>0</v>
      </c>
      <c r="W2542" s="7">
        <v>0</v>
      </c>
      <c r="X2542" s="7">
        <v>0</v>
      </c>
      <c r="Y2542" s="73">
        <v>0.04</v>
      </c>
      <c r="Z2542" s="7"/>
      <c r="AA2542" s="7"/>
      <c r="AB2542" s="7"/>
      <c r="AC2542" s="7"/>
    </row>
    <row r="2543" spans="2:29" ht="15.75" customHeight="1" x14ac:dyDescent="0.25">
      <c r="B2543" s="62">
        <v>34716</v>
      </c>
      <c r="C2543" s="63" t="s">
        <v>2550</v>
      </c>
      <c r="D2543" s="64">
        <f t="shared" si="222"/>
        <v>2674.7107438016533</v>
      </c>
      <c r="E2543" s="64">
        <f t="shared" si="223"/>
        <v>3236.4000000000005</v>
      </c>
      <c r="F2543" s="64">
        <f>+VLOOKUP(B2543,[1]BASES!$A$2:$C$10701,3,0)</f>
        <v>21</v>
      </c>
      <c r="G2543" s="65">
        <f t="shared" si="220"/>
        <v>3236.4000000000005</v>
      </c>
      <c r="H2543" s="66"/>
      <c r="I2543" s="67"/>
      <c r="J2543" s="67"/>
      <c r="K2543" s="67"/>
      <c r="L2543" s="67"/>
      <c r="M2543" s="68"/>
      <c r="N2543" s="69"/>
      <c r="O2543" s="70">
        <f t="shared" si="203"/>
        <v>0</v>
      </c>
      <c r="P2543" s="71">
        <f t="shared" si="204"/>
        <v>0</v>
      </c>
      <c r="Q2543" s="7">
        <v>1</v>
      </c>
      <c r="R2543" s="72">
        <f>+VLOOKUP(B2543,[1]BASES!$A$2:$E$10701,5,0)</f>
        <v>2786.1570247933887</v>
      </c>
      <c r="S2543" s="71">
        <f t="shared" si="221"/>
        <v>0</v>
      </c>
      <c r="T2543" s="71">
        <v>0</v>
      </c>
      <c r="U2543" s="71">
        <f t="shared" si="224"/>
        <v>0</v>
      </c>
      <c r="V2543" s="7">
        <v>0</v>
      </c>
      <c r="W2543" s="7">
        <v>0</v>
      </c>
      <c r="X2543" s="7">
        <v>0</v>
      </c>
      <c r="Y2543" s="73">
        <v>0.04</v>
      </c>
      <c r="Z2543" s="7"/>
      <c r="AA2543" s="7"/>
      <c r="AB2543" s="7"/>
      <c r="AC2543" s="7"/>
    </row>
    <row r="2544" spans="2:29" ht="15.75" customHeight="1" x14ac:dyDescent="0.25">
      <c r="B2544" s="62">
        <v>17900</v>
      </c>
      <c r="C2544" s="63" t="s">
        <v>2551</v>
      </c>
      <c r="D2544" s="64">
        <f t="shared" si="222"/>
        <v>1379020.6095867769</v>
      </c>
      <c r="E2544" s="64">
        <f t="shared" si="223"/>
        <v>1668614.9376000001</v>
      </c>
      <c r="F2544" s="64">
        <f>+VLOOKUP(B2544,[1]BASES!$A$2:$C$10701,3,0)</f>
        <v>21</v>
      </c>
      <c r="G2544" s="65">
        <f t="shared" si="220"/>
        <v>1668614.9376000001</v>
      </c>
      <c r="H2544" s="66"/>
      <c r="I2544" s="67"/>
      <c r="J2544" s="67"/>
      <c r="K2544" s="67"/>
      <c r="L2544" s="67"/>
      <c r="M2544" s="68"/>
      <c r="N2544" s="69"/>
      <c r="O2544" s="70">
        <f t="shared" si="203"/>
        <v>0</v>
      </c>
      <c r="P2544" s="71">
        <f t="shared" si="204"/>
        <v>0</v>
      </c>
      <c r="Q2544" s="7">
        <v>1</v>
      </c>
      <c r="R2544" s="72">
        <f>+VLOOKUP(B2544,[1]BASES!$A$2:$E$10701,5,0)</f>
        <v>1436479.8016528927</v>
      </c>
      <c r="S2544" s="71">
        <f t="shared" si="221"/>
        <v>0</v>
      </c>
      <c r="T2544" s="71">
        <v>0</v>
      </c>
      <c r="U2544" s="71">
        <f t="shared" si="224"/>
        <v>0</v>
      </c>
      <c r="V2544" s="7">
        <v>0</v>
      </c>
      <c r="W2544" s="7">
        <v>0</v>
      </c>
      <c r="X2544" s="7">
        <v>0</v>
      </c>
      <c r="Y2544" s="73">
        <v>0.04</v>
      </c>
      <c r="Z2544" s="7"/>
      <c r="AA2544" s="7"/>
      <c r="AB2544" s="7"/>
      <c r="AC2544" s="7"/>
    </row>
    <row r="2545" spans="2:29" ht="15.75" customHeight="1" x14ac:dyDescent="0.25">
      <c r="B2545" s="62">
        <v>17901</v>
      </c>
      <c r="C2545" s="63" t="s">
        <v>2552</v>
      </c>
      <c r="D2545" s="64">
        <f t="shared" si="222"/>
        <v>2647683.5623140503</v>
      </c>
      <c r="E2545" s="64">
        <f t="shared" si="223"/>
        <v>3203697.1104000006</v>
      </c>
      <c r="F2545" s="64">
        <f>+VLOOKUP(B2545,[1]BASES!$A$2:$C$10701,3,0)</f>
        <v>21</v>
      </c>
      <c r="G2545" s="65">
        <f t="shared" si="220"/>
        <v>3203697.1104000006</v>
      </c>
      <c r="H2545" s="66"/>
      <c r="I2545" s="67"/>
      <c r="J2545" s="67"/>
      <c r="K2545" s="67"/>
      <c r="L2545" s="67"/>
      <c r="M2545" s="68"/>
      <c r="N2545" s="69"/>
      <c r="O2545" s="70">
        <f t="shared" si="203"/>
        <v>0</v>
      </c>
      <c r="P2545" s="71">
        <f t="shared" si="204"/>
        <v>0</v>
      </c>
      <c r="Q2545" s="7">
        <v>1</v>
      </c>
      <c r="R2545" s="72">
        <f>+VLOOKUP(B2545,[1]BASES!$A$2:$E$10701,5,0)</f>
        <v>2758003.7107438021</v>
      </c>
      <c r="S2545" s="71">
        <f t="shared" si="221"/>
        <v>0</v>
      </c>
      <c r="T2545" s="71">
        <v>0</v>
      </c>
      <c r="U2545" s="71">
        <f t="shared" si="224"/>
        <v>0</v>
      </c>
      <c r="V2545" s="7">
        <v>0</v>
      </c>
      <c r="W2545" s="7">
        <v>0</v>
      </c>
      <c r="X2545" s="7">
        <v>0</v>
      </c>
      <c r="Y2545" s="73">
        <v>0.04</v>
      </c>
      <c r="Z2545" s="7"/>
      <c r="AA2545" s="7"/>
      <c r="AB2545" s="7"/>
      <c r="AC2545" s="7"/>
    </row>
    <row r="2546" spans="2:29" ht="15.75" customHeight="1" x14ac:dyDescent="0.25">
      <c r="B2546" s="62">
        <v>24443</v>
      </c>
      <c r="C2546" s="63" t="s">
        <v>2553</v>
      </c>
      <c r="D2546" s="64">
        <f t="shared" si="222"/>
        <v>1685874.9619834709</v>
      </c>
      <c r="E2546" s="64">
        <f t="shared" si="223"/>
        <v>2039908.7039999999</v>
      </c>
      <c r="F2546" s="64">
        <f>+VLOOKUP(B2546,[1]BASES!$A$2:$C$10701,3,0)</f>
        <v>21</v>
      </c>
      <c r="G2546" s="65">
        <f t="shared" si="220"/>
        <v>2039908.7039999999</v>
      </c>
      <c r="H2546" s="66"/>
      <c r="I2546" s="67"/>
      <c r="J2546" s="67"/>
      <c r="K2546" s="67"/>
      <c r="L2546" s="67"/>
      <c r="M2546" s="68"/>
      <c r="N2546" s="69"/>
      <c r="O2546" s="70">
        <f t="shared" si="203"/>
        <v>0</v>
      </c>
      <c r="P2546" s="71">
        <f t="shared" si="204"/>
        <v>0</v>
      </c>
      <c r="Q2546" s="7">
        <v>1</v>
      </c>
      <c r="R2546" s="72">
        <f>+VLOOKUP(B2546,[1]BASES!$A$2:$E$10701,5,0)</f>
        <v>1756119.7520661156</v>
      </c>
      <c r="S2546" s="71">
        <f t="shared" si="221"/>
        <v>0</v>
      </c>
      <c r="T2546" s="71">
        <v>0</v>
      </c>
      <c r="U2546" s="71">
        <f t="shared" si="224"/>
        <v>0</v>
      </c>
      <c r="V2546" s="7">
        <v>0</v>
      </c>
      <c r="W2546" s="7">
        <v>0</v>
      </c>
      <c r="X2546" s="7">
        <v>0</v>
      </c>
      <c r="Y2546" s="73">
        <v>0.04</v>
      </c>
      <c r="Z2546" s="7"/>
      <c r="AA2546" s="7"/>
      <c r="AB2546" s="7"/>
      <c r="AC2546" s="7"/>
    </row>
    <row r="2547" spans="2:29" ht="15.75" customHeight="1" x14ac:dyDescent="0.25">
      <c r="B2547" s="62">
        <v>26795</v>
      </c>
      <c r="C2547" s="63" t="s">
        <v>2554</v>
      </c>
      <c r="D2547" s="64">
        <f t="shared" si="222"/>
        <v>2092084.903140496</v>
      </c>
      <c r="E2547" s="64">
        <f t="shared" si="223"/>
        <v>2531422.7328000003</v>
      </c>
      <c r="F2547" s="64">
        <f>+VLOOKUP(B2547,[1]BASES!$A$2:$C$10701,3,0)</f>
        <v>21</v>
      </c>
      <c r="G2547" s="65">
        <f t="shared" si="220"/>
        <v>2531422.7328000003</v>
      </c>
      <c r="H2547" s="66"/>
      <c r="I2547" s="67"/>
      <c r="J2547" s="67"/>
      <c r="K2547" s="67"/>
      <c r="L2547" s="67"/>
      <c r="M2547" s="68"/>
      <c r="N2547" s="69"/>
      <c r="O2547" s="70">
        <f t="shared" si="203"/>
        <v>0</v>
      </c>
      <c r="P2547" s="71">
        <f t="shared" si="204"/>
        <v>0</v>
      </c>
      <c r="Q2547" s="7">
        <v>1</v>
      </c>
      <c r="R2547" s="72">
        <f>+VLOOKUP(B2547,[1]BASES!$A$2:$E$10701,5,0)</f>
        <v>2179255.1074380167</v>
      </c>
      <c r="S2547" s="71">
        <f t="shared" si="221"/>
        <v>0</v>
      </c>
      <c r="T2547" s="71">
        <v>0</v>
      </c>
      <c r="U2547" s="71">
        <f t="shared" si="224"/>
        <v>0</v>
      </c>
      <c r="V2547" s="7">
        <v>0</v>
      </c>
      <c r="W2547" s="7">
        <v>0</v>
      </c>
      <c r="X2547" s="7">
        <v>0</v>
      </c>
      <c r="Y2547" s="73">
        <v>0.04</v>
      </c>
      <c r="Z2547" s="7"/>
      <c r="AA2547" s="7"/>
      <c r="AB2547" s="7"/>
      <c r="AC2547" s="7"/>
    </row>
    <row r="2548" spans="2:29" ht="15.75" customHeight="1" x14ac:dyDescent="0.25">
      <c r="B2548" s="62">
        <v>36635</v>
      </c>
      <c r="C2548" s="63" t="s">
        <v>2555</v>
      </c>
      <c r="D2548" s="64">
        <f t="shared" si="222"/>
        <v>3521413.4082644633</v>
      </c>
      <c r="E2548" s="64">
        <f t="shared" si="223"/>
        <v>4260910.2240000004</v>
      </c>
      <c r="F2548" s="64">
        <f>+VLOOKUP(B2548,[1]BASES!$A$2:$C$10701,3,0)</f>
        <v>21</v>
      </c>
      <c r="G2548" s="65">
        <f t="shared" si="220"/>
        <v>4260910.2240000004</v>
      </c>
      <c r="H2548" s="66"/>
      <c r="I2548" s="67"/>
      <c r="J2548" s="67"/>
      <c r="K2548" s="67"/>
      <c r="L2548" s="67"/>
      <c r="M2548" s="68"/>
      <c r="N2548" s="69"/>
      <c r="O2548" s="70">
        <f t="shared" si="203"/>
        <v>0</v>
      </c>
      <c r="P2548" s="71">
        <f t="shared" si="204"/>
        <v>0</v>
      </c>
      <c r="Q2548" s="7">
        <v>1</v>
      </c>
      <c r="R2548" s="72">
        <f>+VLOOKUP(B2548,[1]BASES!$A$2:$E$10701,5,0)</f>
        <v>3668138.9669421492</v>
      </c>
      <c r="S2548" s="71">
        <f t="shared" si="221"/>
        <v>0</v>
      </c>
      <c r="T2548" s="71">
        <v>0</v>
      </c>
      <c r="U2548" s="71">
        <f t="shared" si="224"/>
        <v>0</v>
      </c>
      <c r="V2548" s="7">
        <v>0</v>
      </c>
      <c r="W2548" s="7">
        <v>0</v>
      </c>
      <c r="X2548" s="7">
        <v>0</v>
      </c>
      <c r="Y2548" s="73">
        <v>0.04</v>
      </c>
      <c r="Z2548" s="7"/>
      <c r="AA2548" s="7"/>
      <c r="AB2548" s="7"/>
      <c r="AC2548" s="7"/>
    </row>
    <row r="2549" spans="2:29" ht="15.75" customHeight="1" x14ac:dyDescent="0.25">
      <c r="B2549" s="62">
        <v>43013</v>
      </c>
      <c r="C2549" s="63" t="s">
        <v>2556</v>
      </c>
      <c r="D2549" s="64">
        <f t="shared" si="222"/>
        <v>2901429.4214876033</v>
      </c>
      <c r="E2549" s="64">
        <f t="shared" si="223"/>
        <v>3510729.6</v>
      </c>
      <c r="F2549" s="64">
        <f>+VLOOKUP(B2549,[1]BASES!$A$2:$C$10701,3,0)</f>
        <v>21</v>
      </c>
      <c r="G2549" s="65">
        <f t="shared" si="220"/>
        <v>3510729.6</v>
      </c>
      <c r="H2549" s="66"/>
      <c r="I2549" s="67"/>
      <c r="J2549" s="67"/>
      <c r="K2549" s="67"/>
      <c r="L2549" s="67"/>
      <c r="M2549" s="68"/>
      <c r="N2549" s="69"/>
      <c r="O2549" s="70">
        <f t="shared" si="203"/>
        <v>0</v>
      </c>
      <c r="P2549" s="71">
        <f t="shared" si="204"/>
        <v>0</v>
      </c>
      <c r="Q2549" s="7">
        <v>1</v>
      </c>
      <c r="R2549" s="72">
        <f>+VLOOKUP(B2549,[1]BASES!$A$2:$E$10701,5,0)</f>
        <v>3022322.3140495867</v>
      </c>
      <c r="S2549" s="71">
        <f t="shared" si="221"/>
        <v>0</v>
      </c>
      <c r="T2549" s="71">
        <v>0</v>
      </c>
      <c r="U2549" s="71">
        <f t="shared" si="224"/>
        <v>0</v>
      </c>
      <c r="V2549" s="7">
        <v>0</v>
      </c>
      <c r="W2549" s="7">
        <v>0</v>
      </c>
      <c r="X2549" s="7">
        <v>0</v>
      </c>
      <c r="Y2549" s="73">
        <v>0.04</v>
      </c>
      <c r="Z2549" s="7"/>
      <c r="AA2549" s="7"/>
      <c r="AB2549" s="7"/>
      <c r="AC2549" s="7"/>
    </row>
    <row r="2550" spans="2:29" ht="15.75" customHeight="1" x14ac:dyDescent="0.25">
      <c r="B2550" s="62">
        <v>43014</v>
      </c>
      <c r="C2550" s="63" t="s">
        <v>2557</v>
      </c>
      <c r="D2550" s="64">
        <f t="shared" si="222"/>
        <v>3915477.5008264459</v>
      </c>
      <c r="E2550" s="64">
        <f t="shared" si="223"/>
        <v>4737727.7759999996</v>
      </c>
      <c r="F2550" s="64">
        <f>+VLOOKUP(B2550,[1]BASES!$A$2:$C$10701,3,0)</f>
        <v>21</v>
      </c>
      <c r="G2550" s="65">
        <f t="shared" si="220"/>
        <v>4737727.7759999996</v>
      </c>
      <c r="H2550" s="66"/>
      <c r="I2550" s="67"/>
      <c r="J2550" s="67"/>
      <c r="K2550" s="67"/>
      <c r="L2550" s="67"/>
      <c r="M2550" s="68"/>
      <c r="N2550" s="69"/>
      <c r="O2550" s="70">
        <f t="shared" si="203"/>
        <v>0</v>
      </c>
      <c r="P2550" s="71">
        <f t="shared" si="204"/>
        <v>0</v>
      </c>
      <c r="Q2550" s="7">
        <v>1</v>
      </c>
      <c r="R2550" s="72">
        <f>+VLOOKUP(B2550,[1]BASES!$A$2:$E$10701,5,0)</f>
        <v>4078622.3966942145</v>
      </c>
      <c r="S2550" s="71">
        <f t="shared" si="221"/>
        <v>0</v>
      </c>
      <c r="T2550" s="71">
        <v>0</v>
      </c>
      <c r="U2550" s="71">
        <f t="shared" si="224"/>
        <v>0</v>
      </c>
      <c r="V2550" s="7">
        <v>0</v>
      </c>
      <c r="W2550" s="7">
        <v>0</v>
      </c>
      <c r="X2550" s="7">
        <v>0</v>
      </c>
      <c r="Y2550" s="73">
        <v>0.04</v>
      </c>
      <c r="Z2550" s="7"/>
      <c r="AA2550" s="7"/>
      <c r="AB2550" s="7"/>
      <c r="AC2550" s="7"/>
    </row>
    <row r="2551" spans="2:29" ht="15.75" customHeight="1" x14ac:dyDescent="0.25">
      <c r="B2551" s="62">
        <v>12514</v>
      </c>
      <c r="C2551" s="63" t="s">
        <v>2558</v>
      </c>
      <c r="D2551" s="64">
        <f t="shared" si="222"/>
        <v>110877.43735537191</v>
      </c>
      <c r="E2551" s="64">
        <f t="shared" si="223"/>
        <v>134161.6992</v>
      </c>
      <c r="F2551" s="64">
        <f>+VLOOKUP(B2551,[1]BASES!$A$2:$C$10701,3,0)</f>
        <v>21</v>
      </c>
      <c r="G2551" s="65">
        <f t="shared" si="220"/>
        <v>134161.6992</v>
      </c>
      <c r="H2551" s="66"/>
      <c r="I2551" s="67"/>
      <c r="J2551" s="67"/>
      <c r="K2551" s="67"/>
      <c r="L2551" s="67"/>
      <c r="M2551" s="68"/>
      <c r="N2551" s="69"/>
      <c r="O2551" s="70">
        <f t="shared" si="203"/>
        <v>0</v>
      </c>
      <c r="P2551" s="71">
        <f t="shared" si="204"/>
        <v>0</v>
      </c>
      <c r="Q2551" s="7">
        <v>1</v>
      </c>
      <c r="R2551" s="72">
        <f>+VLOOKUP(B2551,[1]BASES!$A$2:$E$10701,5,0)</f>
        <v>115497.3305785124</v>
      </c>
      <c r="S2551" s="71">
        <f t="shared" si="221"/>
        <v>0</v>
      </c>
      <c r="T2551" s="71">
        <v>0</v>
      </c>
      <c r="U2551" s="71">
        <f t="shared" si="224"/>
        <v>0</v>
      </c>
      <c r="V2551" s="7">
        <v>0</v>
      </c>
      <c r="W2551" s="7">
        <v>0</v>
      </c>
      <c r="X2551" s="7">
        <v>0</v>
      </c>
      <c r="Y2551" s="73">
        <v>0.04</v>
      </c>
      <c r="Z2551" s="7"/>
      <c r="AA2551" s="7"/>
      <c r="AB2551" s="7"/>
      <c r="AC2551" s="7"/>
    </row>
    <row r="2552" spans="2:29" ht="15.75" customHeight="1" x14ac:dyDescent="0.25">
      <c r="B2552" s="62">
        <v>36609</v>
      </c>
      <c r="C2552" s="63" t="s">
        <v>2559</v>
      </c>
      <c r="D2552" s="64">
        <f t="shared" si="222"/>
        <v>327033.82214876037</v>
      </c>
      <c r="E2552" s="64">
        <f t="shared" si="223"/>
        <v>395710.92480000004</v>
      </c>
      <c r="F2552" s="64">
        <f>+VLOOKUP(B2552,[1]BASES!$A$2:$C$10701,3,0)</f>
        <v>21</v>
      </c>
      <c r="G2552" s="65">
        <f t="shared" si="220"/>
        <v>395710.92480000004</v>
      </c>
      <c r="H2552" s="66"/>
      <c r="I2552" s="67"/>
      <c r="J2552" s="67"/>
      <c r="K2552" s="67"/>
      <c r="L2552" s="67"/>
      <c r="M2552" s="68"/>
      <c r="N2552" s="69"/>
      <c r="O2552" s="70">
        <f t="shared" si="203"/>
        <v>0</v>
      </c>
      <c r="P2552" s="71">
        <f t="shared" si="204"/>
        <v>0</v>
      </c>
      <c r="Q2552" s="7">
        <v>1</v>
      </c>
      <c r="R2552" s="72">
        <f>+VLOOKUP(B2552,[1]BASES!$A$2:$E$10701,5,0)</f>
        <v>340660.2314049587</v>
      </c>
      <c r="S2552" s="71">
        <f t="shared" si="221"/>
        <v>0</v>
      </c>
      <c r="T2552" s="71">
        <v>0</v>
      </c>
      <c r="U2552" s="71">
        <f t="shared" si="224"/>
        <v>0</v>
      </c>
      <c r="V2552" s="7">
        <v>0</v>
      </c>
      <c r="W2552" s="7">
        <v>0</v>
      </c>
      <c r="X2552" s="7">
        <v>0</v>
      </c>
      <c r="Y2552" s="73">
        <v>0.04</v>
      </c>
      <c r="Z2552" s="7"/>
      <c r="AA2552" s="7"/>
      <c r="AB2552" s="7"/>
      <c r="AC2552" s="7"/>
    </row>
    <row r="2553" spans="2:29" ht="15.75" customHeight="1" x14ac:dyDescent="0.25">
      <c r="B2553" s="62">
        <v>46179</v>
      </c>
      <c r="C2553" s="63" t="s">
        <v>2560</v>
      </c>
      <c r="D2553" s="64">
        <f t="shared" si="222"/>
        <v>53475.324297520659</v>
      </c>
      <c r="E2553" s="64">
        <f t="shared" si="223"/>
        <v>64705.142399999997</v>
      </c>
      <c r="F2553" s="64">
        <f>+VLOOKUP(B2553,[1]BASES!$A$2:$C$10701,3,0)</f>
        <v>21</v>
      </c>
      <c r="G2553" s="65">
        <f t="shared" si="220"/>
        <v>64705.142399999997</v>
      </c>
      <c r="H2553" s="66"/>
      <c r="I2553" s="67"/>
      <c r="J2553" s="67"/>
      <c r="K2553" s="67"/>
      <c r="L2553" s="67"/>
      <c r="M2553" s="68"/>
      <c r="N2553" s="69"/>
      <c r="O2553" s="70">
        <f t="shared" si="203"/>
        <v>0</v>
      </c>
      <c r="P2553" s="71">
        <f t="shared" si="204"/>
        <v>0</v>
      </c>
      <c r="Q2553" s="7">
        <v>1</v>
      </c>
      <c r="R2553" s="72">
        <f>+VLOOKUP(B2553,[1]BASES!$A$2:$E$10701,5,0)</f>
        <v>55703.462809917357</v>
      </c>
      <c r="S2553" s="71">
        <f t="shared" si="221"/>
        <v>0</v>
      </c>
      <c r="T2553" s="71">
        <v>0</v>
      </c>
      <c r="U2553" s="71">
        <f t="shared" si="224"/>
        <v>0</v>
      </c>
      <c r="V2553" s="7">
        <v>0</v>
      </c>
      <c r="W2553" s="7">
        <v>0</v>
      </c>
      <c r="X2553" s="7">
        <v>0</v>
      </c>
      <c r="Y2553" s="73">
        <v>0.04</v>
      </c>
      <c r="Z2553" s="7"/>
      <c r="AA2553" s="7"/>
      <c r="AB2553" s="7"/>
      <c r="AC2553" s="7"/>
    </row>
    <row r="2554" spans="2:29" ht="15.75" customHeight="1" x14ac:dyDescent="0.25">
      <c r="B2554" s="62">
        <v>46180</v>
      </c>
      <c r="C2554" s="63" t="s">
        <v>2561</v>
      </c>
      <c r="D2554" s="64">
        <f t="shared" si="222"/>
        <v>50334.973884297528</v>
      </c>
      <c r="E2554" s="64">
        <f t="shared" si="223"/>
        <v>60905.318400000004</v>
      </c>
      <c r="F2554" s="64">
        <f>+VLOOKUP(B2554,[1]BASES!$A$2:$C$10701,3,0)</f>
        <v>21</v>
      </c>
      <c r="G2554" s="65">
        <f t="shared" si="220"/>
        <v>60905.318400000004</v>
      </c>
      <c r="H2554" s="66"/>
      <c r="I2554" s="67"/>
      <c r="J2554" s="67"/>
      <c r="K2554" s="67"/>
      <c r="L2554" s="67"/>
      <c r="M2554" s="68"/>
      <c r="N2554" s="69"/>
      <c r="O2554" s="70">
        <f t="shared" si="203"/>
        <v>0</v>
      </c>
      <c r="P2554" s="71">
        <f t="shared" si="204"/>
        <v>0</v>
      </c>
      <c r="Q2554" s="7">
        <v>1</v>
      </c>
      <c r="R2554" s="72">
        <f>+VLOOKUP(B2554,[1]BASES!$A$2:$E$10701,5,0)</f>
        <v>52432.264462809922</v>
      </c>
      <c r="S2554" s="71">
        <f t="shared" si="221"/>
        <v>0</v>
      </c>
      <c r="T2554" s="71">
        <v>0</v>
      </c>
      <c r="U2554" s="71">
        <f t="shared" si="224"/>
        <v>0</v>
      </c>
      <c r="V2554" s="7">
        <v>0</v>
      </c>
      <c r="W2554" s="7">
        <v>0</v>
      </c>
      <c r="X2554" s="7">
        <v>0</v>
      </c>
      <c r="Y2554" s="73">
        <v>0.04</v>
      </c>
      <c r="Z2554" s="7"/>
      <c r="AA2554" s="7"/>
      <c r="AB2554" s="7"/>
      <c r="AC2554" s="7"/>
    </row>
    <row r="2555" spans="2:29" ht="15.75" customHeight="1" x14ac:dyDescent="0.25">
      <c r="B2555" s="62">
        <v>46263</v>
      </c>
      <c r="C2555" s="63" t="s">
        <v>2562</v>
      </c>
      <c r="D2555" s="64">
        <f t="shared" si="222"/>
        <v>50395.882314049588</v>
      </c>
      <c r="E2555" s="64">
        <f t="shared" si="223"/>
        <v>60979.017599999999</v>
      </c>
      <c r="F2555" s="64">
        <f>+VLOOKUP(B2555,[1]BASES!$A$2:$C$10701,3,0)</f>
        <v>21</v>
      </c>
      <c r="G2555" s="65">
        <f t="shared" si="220"/>
        <v>60979.017599999999</v>
      </c>
      <c r="H2555" s="66"/>
      <c r="I2555" s="67"/>
      <c r="J2555" s="67"/>
      <c r="K2555" s="67"/>
      <c r="L2555" s="67"/>
      <c r="M2555" s="68"/>
      <c r="N2555" s="69"/>
      <c r="O2555" s="70">
        <f t="shared" si="203"/>
        <v>0</v>
      </c>
      <c r="P2555" s="71">
        <f t="shared" si="204"/>
        <v>0</v>
      </c>
      <c r="Q2555" s="7">
        <v>1</v>
      </c>
      <c r="R2555" s="72">
        <f>+VLOOKUP(B2555,[1]BASES!$A$2:$E$10701,5,0)</f>
        <v>52495.710743801654</v>
      </c>
      <c r="S2555" s="71">
        <f t="shared" si="221"/>
        <v>0</v>
      </c>
      <c r="T2555" s="71">
        <v>0</v>
      </c>
      <c r="U2555" s="71">
        <f t="shared" si="224"/>
        <v>0</v>
      </c>
      <c r="V2555" s="7">
        <v>0</v>
      </c>
      <c r="W2555" s="7">
        <v>0</v>
      </c>
      <c r="X2555" s="7">
        <v>0</v>
      </c>
      <c r="Y2555" s="73">
        <v>0.04</v>
      </c>
      <c r="Z2555" s="7"/>
      <c r="AA2555" s="7"/>
      <c r="AB2555" s="7"/>
      <c r="AC2555" s="7"/>
    </row>
    <row r="2556" spans="2:29" ht="15.75" customHeight="1" x14ac:dyDescent="0.25">
      <c r="B2556" s="62">
        <v>46753</v>
      </c>
      <c r="C2556" s="63" t="s">
        <v>2563</v>
      </c>
      <c r="D2556" s="64">
        <f t="shared" si="222"/>
        <v>19566.291570247933</v>
      </c>
      <c r="E2556" s="64">
        <f t="shared" si="223"/>
        <v>23675.212800000001</v>
      </c>
      <c r="F2556" s="64">
        <f>+VLOOKUP(B2556,[1]BASES!$A$2:$C$10701,3,0)</f>
        <v>21</v>
      </c>
      <c r="G2556" s="65">
        <f t="shared" si="220"/>
        <v>23675.212800000001</v>
      </c>
      <c r="H2556" s="66"/>
      <c r="I2556" s="67"/>
      <c r="J2556" s="67"/>
      <c r="K2556" s="67"/>
      <c r="L2556" s="67"/>
      <c r="M2556" s="68"/>
      <c r="N2556" s="69"/>
      <c r="O2556" s="70">
        <f t="shared" si="203"/>
        <v>0</v>
      </c>
      <c r="P2556" s="71">
        <f t="shared" si="204"/>
        <v>0</v>
      </c>
      <c r="Q2556" s="7">
        <v>1</v>
      </c>
      <c r="R2556" s="72">
        <f>+VLOOKUP(B2556,[1]BASES!$A$2:$E$10701,5,0)</f>
        <v>20381.553719008265</v>
      </c>
      <c r="S2556" s="71">
        <f t="shared" si="221"/>
        <v>0</v>
      </c>
      <c r="T2556" s="71">
        <v>0</v>
      </c>
      <c r="U2556" s="71">
        <f t="shared" si="224"/>
        <v>0</v>
      </c>
      <c r="V2556" s="7">
        <v>0</v>
      </c>
      <c r="W2556" s="7">
        <v>0</v>
      </c>
      <c r="X2556" s="7">
        <v>0</v>
      </c>
      <c r="Y2556" s="73">
        <v>0.04</v>
      </c>
      <c r="Z2556" s="7"/>
      <c r="AA2556" s="7"/>
      <c r="AB2556" s="7"/>
      <c r="AC2556" s="7"/>
    </row>
    <row r="2557" spans="2:29" ht="15.75" customHeight="1" x14ac:dyDescent="0.25">
      <c r="B2557" s="62">
        <v>8183</v>
      </c>
      <c r="C2557" s="63" t="s">
        <v>2564</v>
      </c>
      <c r="D2557" s="64">
        <f t="shared" si="222"/>
        <v>9870.4502479338844</v>
      </c>
      <c r="E2557" s="64">
        <f t="shared" si="223"/>
        <v>11943.2448</v>
      </c>
      <c r="F2557" s="64">
        <f>+VLOOKUP(B2557,[1]BASES!$A$2:$C$10701,3,0)</f>
        <v>21</v>
      </c>
      <c r="G2557" s="65">
        <f t="shared" si="220"/>
        <v>11943.2448</v>
      </c>
      <c r="H2557" s="66"/>
      <c r="I2557" s="67"/>
      <c r="J2557" s="67"/>
      <c r="K2557" s="67"/>
      <c r="L2557" s="67"/>
      <c r="M2557" s="68"/>
      <c r="N2557" s="69"/>
      <c r="O2557" s="70">
        <f t="shared" si="203"/>
        <v>0</v>
      </c>
      <c r="P2557" s="71">
        <f t="shared" si="204"/>
        <v>0</v>
      </c>
      <c r="Q2557" s="7">
        <v>1</v>
      </c>
      <c r="R2557" s="72">
        <f>+VLOOKUP(B2557,[1]BASES!$A$2:$E$10701,5,0)</f>
        <v>10281.719008264463</v>
      </c>
      <c r="S2557" s="71">
        <f t="shared" si="221"/>
        <v>0</v>
      </c>
      <c r="T2557" s="71">
        <v>0</v>
      </c>
      <c r="U2557" s="71">
        <f t="shared" si="224"/>
        <v>0</v>
      </c>
      <c r="V2557" s="7">
        <v>0</v>
      </c>
      <c r="W2557" s="7">
        <v>0</v>
      </c>
      <c r="X2557" s="7">
        <v>0</v>
      </c>
      <c r="Y2557" s="73">
        <v>0.04</v>
      </c>
      <c r="Z2557" s="7"/>
      <c r="AA2557" s="7"/>
      <c r="AB2557" s="7"/>
      <c r="AC2557" s="7"/>
    </row>
    <row r="2558" spans="2:29" ht="15.75" customHeight="1" x14ac:dyDescent="0.25">
      <c r="B2558" s="62">
        <v>8184</v>
      </c>
      <c r="C2558" s="63" t="s">
        <v>2565</v>
      </c>
      <c r="D2558" s="64">
        <f t="shared" si="222"/>
        <v>10161.473057851241</v>
      </c>
      <c r="E2558" s="64">
        <f t="shared" si="223"/>
        <v>12295.382400000002</v>
      </c>
      <c r="F2558" s="64">
        <f>+VLOOKUP(B2558,[1]BASES!$A$2:$C$10701,3,0)</f>
        <v>21</v>
      </c>
      <c r="G2558" s="65">
        <f t="shared" si="220"/>
        <v>12295.382400000002</v>
      </c>
      <c r="H2558" s="66"/>
      <c r="I2558" s="67"/>
      <c r="J2558" s="67"/>
      <c r="K2558" s="67"/>
      <c r="L2558" s="67"/>
      <c r="M2558" s="68"/>
      <c r="N2558" s="69"/>
      <c r="O2558" s="70">
        <f t="shared" si="203"/>
        <v>0</v>
      </c>
      <c r="P2558" s="71">
        <f t="shared" si="204"/>
        <v>0</v>
      </c>
      <c r="Q2558" s="7">
        <v>1</v>
      </c>
      <c r="R2558" s="72">
        <f>+VLOOKUP(B2558,[1]BASES!$A$2:$E$10701,5,0)</f>
        <v>10584.867768595042</v>
      </c>
      <c r="S2558" s="71">
        <f t="shared" si="221"/>
        <v>0</v>
      </c>
      <c r="T2558" s="71">
        <v>0</v>
      </c>
      <c r="U2558" s="71">
        <f t="shared" si="224"/>
        <v>0</v>
      </c>
      <c r="V2558" s="7">
        <v>0</v>
      </c>
      <c r="W2558" s="7">
        <v>0</v>
      </c>
      <c r="X2558" s="7">
        <v>0</v>
      </c>
      <c r="Y2558" s="73">
        <v>0.04</v>
      </c>
      <c r="Z2558" s="7"/>
      <c r="AA2558" s="7"/>
      <c r="AB2558" s="7"/>
      <c r="AC2558" s="7"/>
    </row>
    <row r="2559" spans="2:29" ht="15.75" customHeight="1" x14ac:dyDescent="0.25">
      <c r="B2559" s="62">
        <v>15227</v>
      </c>
      <c r="C2559" s="63" t="s">
        <v>2566</v>
      </c>
      <c r="D2559" s="64">
        <f t="shared" si="222"/>
        <v>3610.052231404959</v>
      </c>
      <c r="E2559" s="64">
        <f t="shared" si="223"/>
        <v>4368.1632</v>
      </c>
      <c r="F2559" s="64">
        <f>+VLOOKUP(B2559,[1]BASES!$A$2:$C$10701,3,0)</f>
        <v>21</v>
      </c>
      <c r="G2559" s="65">
        <f t="shared" si="220"/>
        <v>4368.1632</v>
      </c>
      <c r="H2559" s="66"/>
      <c r="I2559" s="67"/>
      <c r="J2559" s="67"/>
      <c r="K2559" s="67"/>
      <c r="L2559" s="67"/>
      <c r="M2559" s="68"/>
      <c r="N2559" s="69"/>
      <c r="O2559" s="70">
        <f t="shared" si="203"/>
        <v>0</v>
      </c>
      <c r="P2559" s="71">
        <f t="shared" si="204"/>
        <v>0</v>
      </c>
      <c r="Q2559" s="7">
        <v>1</v>
      </c>
      <c r="R2559" s="72">
        <f>+VLOOKUP(B2559,[1]BASES!$A$2:$E$10701,5,0)</f>
        <v>3760.4710743801656</v>
      </c>
      <c r="S2559" s="71">
        <f t="shared" si="221"/>
        <v>0</v>
      </c>
      <c r="T2559" s="71">
        <v>0</v>
      </c>
      <c r="U2559" s="71">
        <f t="shared" si="224"/>
        <v>0</v>
      </c>
      <c r="V2559" s="7">
        <v>0</v>
      </c>
      <c r="W2559" s="7">
        <v>0</v>
      </c>
      <c r="X2559" s="7">
        <v>0</v>
      </c>
      <c r="Y2559" s="73">
        <v>0.04</v>
      </c>
      <c r="Z2559" s="7"/>
      <c r="AA2559" s="7"/>
      <c r="AB2559" s="7"/>
      <c r="AC2559" s="7"/>
    </row>
    <row r="2560" spans="2:29" ht="15.75" customHeight="1" x14ac:dyDescent="0.25">
      <c r="B2560" s="62">
        <v>15228</v>
      </c>
      <c r="C2560" s="63" t="s">
        <v>2567</v>
      </c>
      <c r="D2560" s="64">
        <f t="shared" si="222"/>
        <v>3283.8347107438017</v>
      </c>
      <c r="E2560" s="64">
        <f t="shared" si="223"/>
        <v>3973.44</v>
      </c>
      <c r="F2560" s="64">
        <f>+VLOOKUP(B2560,[1]BASES!$A$2:$C$10701,3,0)</f>
        <v>21</v>
      </c>
      <c r="G2560" s="65">
        <f t="shared" si="220"/>
        <v>3973.44</v>
      </c>
      <c r="H2560" s="66"/>
      <c r="I2560" s="67"/>
      <c r="J2560" s="67"/>
      <c r="K2560" s="67"/>
      <c r="L2560" s="67"/>
      <c r="M2560" s="68"/>
      <c r="N2560" s="69"/>
      <c r="O2560" s="70">
        <f t="shared" si="203"/>
        <v>0</v>
      </c>
      <c r="P2560" s="71">
        <f t="shared" si="204"/>
        <v>0</v>
      </c>
      <c r="Q2560" s="7">
        <v>1</v>
      </c>
      <c r="R2560" s="72">
        <f>+VLOOKUP(B2560,[1]BASES!$A$2:$E$10701,5,0)</f>
        <v>3420.6611570247933</v>
      </c>
      <c r="S2560" s="71">
        <f t="shared" si="221"/>
        <v>0</v>
      </c>
      <c r="T2560" s="71">
        <v>0</v>
      </c>
      <c r="U2560" s="71">
        <f t="shared" si="224"/>
        <v>0</v>
      </c>
      <c r="V2560" s="7">
        <v>0</v>
      </c>
      <c r="W2560" s="7">
        <v>0</v>
      </c>
      <c r="X2560" s="7">
        <v>0</v>
      </c>
      <c r="Y2560" s="73">
        <v>0.04</v>
      </c>
      <c r="Z2560" s="7"/>
      <c r="AA2560" s="7"/>
      <c r="AB2560" s="7"/>
      <c r="AC2560" s="7"/>
    </row>
    <row r="2561" spans="2:29" ht="15.75" customHeight="1" x14ac:dyDescent="0.25">
      <c r="B2561" s="62">
        <v>18039</v>
      </c>
      <c r="C2561" s="63" t="s">
        <v>2568</v>
      </c>
      <c r="D2561" s="64">
        <f t="shared" si="222"/>
        <v>36303.550413223136</v>
      </c>
      <c r="E2561" s="64">
        <f t="shared" si="223"/>
        <v>43927.295999999995</v>
      </c>
      <c r="F2561" s="64">
        <f>+VLOOKUP(B2561,[1]BASES!$A$2:$C$10701,3,0)</f>
        <v>21</v>
      </c>
      <c r="G2561" s="65">
        <f t="shared" si="220"/>
        <v>43927.295999999995</v>
      </c>
      <c r="H2561" s="66"/>
      <c r="I2561" s="67"/>
      <c r="J2561" s="67"/>
      <c r="K2561" s="67"/>
      <c r="L2561" s="67"/>
      <c r="M2561" s="68"/>
      <c r="N2561" s="69"/>
      <c r="O2561" s="70">
        <f t="shared" si="203"/>
        <v>0</v>
      </c>
      <c r="P2561" s="71">
        <f t="shared" si="204"/>
        <v>0</v>
      </c>
      <c r="Q2561" s="7">
        <v>1</v>
      </c>
      <c r="R2561" s="72">
        <f>+VLOOKUP(B2561,[1]BASES!$A$2:$E$10701,5,0)</f>
        <v>37816.198347107435</v>
      </c>
      <c r="S2561" s="71">
        <f t="shared" si="221"/>
        <v>0</v>
      </c>
      <c r="T2561" s="71">
        <v>0</v>
      </c>
      <c r="U2561" s="71">
        <f t="shared" si="224"/>
        <v>0</v>
      </c>
      <c r="V2561" s="7">
        <v>0</v>
      </c>
      <c r="W2561" s="7">
        <v>0</v>
      </c>
      <c r="X2561" s="7">
        <v>0</v>
      </c>
      <c r="Y2561" s="73">
        <v>0.04</v>
      </c>
      <c r="Z2561" s="7"/>
      <c r="AA2561" s="7"/>
      <c r="AB2561" s="7"/>
      <c r="AC2561" s="7"/>
    </row>
    <row r="2562" spans="2:29" ht="15.75" customHeight="1" x14ac:dyDescent="0.25">
      <c r="B2562" s="62">
        <v>18040</v>
      </c>
      <c r="C2562" s="63" t="s">
        <v>2569</v>
      </c>
      <c r="D2562" s="64">
        <f t="shared" si="222"/>
        <v>45623.087603305787</v>
      </c>
      <c r="E2562" s="64">
        <f t="shared" si="223"/>
        <v>55203.936000000002</v>
      </c>
      <c r="F2562" s="64">
        <f>+VLOOKUP(B2562,[1]BASES!$A$2:$C$10701,3,0)</f>
        <v>21</v>
      </c>
      <c r="G2562" s="65">
        <f t="shared" si="220"/>
        <v>55203.936000000002</v>
      </c>
      <c r="H2562" s="66"/>
      <c r="I2562" s="67"/>
      <c r="J2562" s="67"/>
      <c r="K2562" s="67"/>
      <c r="L2562" s="67"/>
      <c r="M2562" s="68"/>
      <c r="N2562" s="69"/>
      <c r="O2562" s="70">
        <f t="shared" si="203"/>
        <v>0</v>
      </c>
      <c r="P2562" s="71">
        <f t="shared" si="204"/>
        <v>0</v>
      </c>
      <c r="Q2562" s="7">
        <v>1</v>
      </c>
      <c r="R2562" s="72">
        <f>+VLOOKUP(B2562,[1]BASES!$A$2:$E$10701,5,0)</f>
        <v>47524.049586776862</v>
      </c>
      <c r="S2562" s="71">
        <f t="shared" si="221"/>
        <v>0</v>
      </c>
      <c r="T2562" s="71">
        <v>0</v>
      </c>
      <c r="U2562" s="71">
        <f t="shared" si="224"/>
        <v>0</v>
      </c>
      <c r="V2562" s="7">
        <v>0</v>
      </c>
      <c r="W2562" s="7">
        <v>0</v>
      </c>
      <c r="X2562" s="7">
        <v>0</v>
      </c>
      <c r="Y2562" s="73">
        <v>0.04</v>
      </c>
      <c r="Z2562" s="7"/>
      <c r="AA2562" s="7"/>
      <c r="AB2562" s="7"/>
      <c r="AC2562" s="7"/>
    </row>
    <row r="2563" spans="2:29" ht="15.75" customHeight="1" x14ac:dyDescent="0.25">
      <c r="B2563" s="62">
        <v>18041</v>
      </c>
      <c r="C2563" s="63" t="s">
        <v>2570</v>
      </c>
      <c r="D2563" s="64">
        <f t="shared" si="222"/>
        <v>46486.682975206611</v>
      </c>
      <c r="E2563" s="64">
        <f t="shared" si="223"/>
        <v>56248.886400000003</v>
      </c>
      <c r="F2563" s="64">
        <f>+VLOOKUP(B2563,[1]BASES!$A$2:$C$10701,3,0)</f>
        <v>21</v>
      </c>
      <c r="G2563" s="65">
        <f t="shared" si="220"/>
        <v>56248.886400000003</v>
      </c>
      <c r="H2563" s="66"/>
      <c r="I2563" s="67"/>
      <c r="J2563" s="67"/>
      <c r="K2563" s="67"/>
      <c r="L2563" s="67"/>
      <c r="M2563" s="68"/>
      <c r="N2563" s="69"/>
      <c r="O2563" s="70">
        <f t="shared" si="203"/>
        <v>0</v>
      </c>
      <c r="P2563" s="71">
        <f t="shared" si="204"/>
        <v>0</v>
      </c>
      <c r="Q2563" s="7">
        <v>1</v>
      </c>
      <c r="R2563" s="72">
        <f>+VLOOKUP(B2563,[1]BASES!$A$2:$E$10701,5,0)</f>
        <v>48423.628099173555</v>
      </c>
      <c r="S2563" s="71">
        <f t="shared" si="221"/>
        <v>0</v>
      </c>
      <c r="T2563" s="71">
        <v>0</v>
      </c>
      <c r="U2563" s="71">
        <f t="shared" si="224"/>
        <v>0</v>
      </c>
      <c r="V2563" s="7">
        <v>0</v>
      </c>
      <c r="W2563" s="7">
        <v>0</v>
      </c>
      <c r="X2563" s="7">
        <v>0</v>
      </c>
      <c r="Y2563" s="73">
        <v>0.04</v>
      </c>
      <c r="Z2563" s="7"/>
      <c r="AA2563" s="7"/>
      <c r="AB2563" s="7"/>
      <c r="AC2563" s="7"/>
    </row>
    <row r="2564" spans="2:29" ht="15.75" customHeight="1" x14ac:dyDescent="0.25">
      <c r="B2564" s="62">
        <v>18042</v>
      </c>
      <c r="C2564" s="63" t="s">
        <v>2571</v>
      </c>
      <c r="D2564" s="64">
        <f t="shared" si="222"/>
        <v>15252.368925619836</v>
      </c>
      <c r="E2564" s="64">
        <f t="shared" si="223"/>
        <v>18455.366400000003</v>
      </c>
      <c r="F2564" s="64">
        <f>+VLOOKUP(B2564,[1]BASES!$A$2:$C$10701,3,0)</f>
        <v>21</v>
      </c>
      <c r="G2564" s="65">
        <f t="shared" si="220"/>
        <v>18455.366400000003</v>
      </c>
      <c r="H2564" s="66"/>
      <c r="I2564" s="67"/>
      <c r="J2564" s="67"/>
      <c r="K2564" s="67"/>
      <c r="L2564" s="67"/>
      <c r="M2564" s="68"/>
      <c r="N2564" s="69"/>
      <c r="O2564" s="70">
        <f t="shared" ref="O2564:O2685" si="225">IFERROR(E2564*H2564,0)</f>
        <v>0</v>
      </c>
      <c r="P2564" s="71">
        <f t="shared" ref="P2564:P2685" si="226">IFERROR(G2564*H2564,0)</f>
        <v>0</v>
      </c>
      <c r="Q2564" s="7">
        <v>1</v>
      </c>
      <c r="R2564" s="72">
        <f>+VLOOKUP(B2564,[1]BASES!$A$2:$E$10701,5,0)</f>
        <v>15887.884297520663</v>
      </c>
      <c r="S2564" s="71">
        <f t="shared" si="221"/>
        <v>0</v>
      </c>
      <c r="T2564" s="71">
        <v>0</v>
      </c>
      <c r="U2564" s="71">
        <f t="shared" si="224"/>
        <v>0</v>
      </c>
      <c r="V2564" s="7">
        <v>0</v>
      </c>
      <c r="W2564" s="7">
        <v>0</v>
      </c>
      <c r="X2564" s="7">
        <v>0</v>
      </c>
      <c r="Y2564" s="73">
        <v>0.04</v>
      </c>
      <c r="Z2564" s="7"/>
      <c r="AA2564" s="7"/>
      <c r="AB2564" s="7"/>
      <c r="AC2564" s="7"/>
    </row>
    <row r="2565" spans="2:29" ht="15.75" customHeight="1" x14ac:dyDescent="0.25">
      <c r="B2565" s="62">
        <v>18043</v>
      </c>
      <c r="C2565" s="63" t="s">
        <v>2572</v>
      </c>
      <c r="D2565" s="64">
        <f t="shared" si="222"/>
        <v>15292.974545454546</v>
      </c>
      <c r="E2565" s="64">
        <f t="shared" si="223"/>
        <v>18504.499200000002</v>
      </c>
      <c r="F2565" s="64">
        <f>+VLOOKUP(B2565,[1]BASES!$A$2:$C$10701,3,0)</f>
        <v>21</v>
      </c>
      <c r="G2565" s="65">
        <f t="shared" si="220"/>
        <v>18504.499200000002</v>
      </c>
      <c r="H2565" s="66"/>
      <c r="I2565" s="67"/>
      <c r="J2565" s="67"/>
      <c r="K2565" s="67"/>
      <c r="L2565" s="67"/>
      <c r="M2565" s="68"/>
      <c r="N2565" s="69"/>
      <c r="O2565" s="70">
        <f t="shared" si="225"/>
        <v>0</v>
      </c>
      <c r="P2565" s="71">
        <f t="shared" si="226"/>
        <v>0</v>
      </c>
      <c r="Q2565" s="7">
        <v>1</v>
      </c>
      <c r="R2565" s="72">
        <f>+VLOOKUP(B2565,[1]BASES!$A$2:$E$10701,5,0)</f>
        <v>15930.18181818182</v>
      </c>
      <c r="S2565" s="71">
        <f t="shared" si="221"/>
        <v>0</v>
      </c>
      <c r="T2565" s="71">
        <v>0</v>
      </c>
      <c r="U2565" s="71">
        <f t="shared" si="224"/>
        <v>0</v>
      </c>
      <c r="V2565" s="7">
        <v>0</v>
      </c>
      <c r="W2565" s="7">
        <v>0</v>
      </c>
      <c r="X2565" s="7">
        <v>0</v>
      </c>
      <c r="Y2565" s="73">
        <v>0.04</v>
      </c>
      <c r="Z2565" s="7"/>
      <c r="AA2565" s="7"/>
      <c r="AB2565" s="7"/>
      <c r="AC2565" s="7"/>
    </row>
    <row r="2566" spans="2:29" ht="15.75" customHeight="1" x14ac:dyDescent="0.25">
      <c r="B2566" s="62">
        <v>18044</v>
      </c>
      <c r="C2566" s="63" t="s">
        <v>2573</v>
      </c>
      <c r="D2566" s="64">
        <f t="shared" si="222"/>
        <v>18158.542809917355</v>
      </c>
      <c r="E2566" s="64">
        <f t="shared" si="223"/>
        <v>21971.836800000001</v>
      </c>
      <c r="F2566" s="64">
        <f>+VLOOKUP(B2566,[1]BASES!$A$2:$C$10701,3,0)</f>
        <v>21</v>
      </c>
      <c r="G2566" s="65">
        <f t="shared" si="220"/>
        <v>21971.836800000001</v>
      </c>
      <c r="H2566" s="66"/>
      <c r="I2566" s="67"/>
      <c r="J2566" s="67"/>
      <c r="K2566" s="67"/>
      <c r="L2566" s="67"/>
      <c r="M2566" s="68"/>
      <c r="N2566" s="69"/>
      <c r="O2566" s="70">
        <f t="shared" si="225"/>
        <v>0</v>
      </c>
      <c r="P2566" s="71">
        <f t="shared" si="226"/>
        <v>0</v>
      </c>
      <c r="Q2566" s="7">
        <v>1</v>
      </c>
      <c r="R2566" s="72">
        <f>+VLOOKUP(B2566,[1]BASES!$A$2:$E$10701,5,0)</f>
        <v>18915.14876033058</v>
      </c>
      <c r="S2566" s="71">
        <f t="shared" si="221"/>
        <v>0</v>
      </c>
      <c r="T2566" s="71">
        <v>0</v>
      </c>
      <c r="U2566" s="71">
        <f t="shared" si="224"/>
        <v>0</v>
      </c>
      <c r="V2566" s="7">
        <v>0</v>
      </c>
      <c r="W2566" s="7">
        <v>0</v>
      </c>
      <c r="X2566" s="7">
        <v>0</v>
      </c>
      <c r="Y2566" s="73">
        <v>0.04</v>
      </c>
      <c r="Z2566" s="7"/>
      <c r="AA2566" s="7"/>
      <c r="AB2566" s="7"/>
      <c r="AC2566" s="7"/>
    </row>
    <row r="2567" spans="2:29" ht="15.75" customHeight="1" x14ac:dyDescent="0.25">
      <c r="B2567" s="62">
        <v>18045</v>
      </c>
      <c r="C2567" s="63" t="s">
        <v>2574</v>
      </c>
      <c r="D2567" s="64">
        <f t="shared" si="222"/>
        <v>14595.87173553719</v>
      </c>
      <c r="E2567" s="64">
        <f t="shared" si="223"/>
        <v>17661.004799999999</v>
      </c>
      <c r="F2567" s="64">
        <f>+VLOOKUP(B2567,[1]BASES!$A$2:$C$10701,3,0)</f>
        <v>21</v>
      </c>
      <c r="G2567" s="65">
        <f t="shared" si="220"/>
        <v>17661.004799999999</v>
      </c>
      <c r="H2567" s="66"/>
      <c r="I2567" s="67"/>
      <c r="J2567" s="67"/>
      <c r="K2567" s="67"/>
      <c r="L2567" s="67"/>
      <c r="M2567" s="68"/>
      <c r="N2567" s="69"/>
      <c r="O2567" s="70">
        <f t="shared" si="225"/>
        <v>0</v>
      </c>
      <c r="P2567" s="71">
        <f t="shared" si="226"/>
        <v>0</v>
      </c>
      <c r="Q2567" s="7">
        <v>1</v>
      </c>
      <c r="R2567" s="72">
        <f>+VLOOKUP(B2567,[1]BASES!$A$2:$E$10701,5,0)</f>
        <v>15204.03305785124</v>
      </c>
      <c r="S2567" s="71">
        <f t="shared" si="221"/>
        <v>0</v>
      </c>
      <c r="T2567" s="71">
        <v>0</v>
      </c>
      <c r="U2567" s="71">
        <f t="shared" si="224"/>
        <v>0</v>
      </c>
      <c r="V2567" s="7">
        <v>0</v>
      </c>
      <c r="W2567" s="7">
        <v>0</v>
      </c>
      <c r="X2567" s="7">
        <v>0</v>
      </c>
      <c r="Y2567" s="73">
        <v>0.04</v>
      </c>
      <c r="Z2567" s="7"/>
      <c r="AA2567" s="7"/>
      <c r="AB2567" s="7"/>
      <c r="AC2567" s="7"/>
    </row>
    <row r="2568" spans="2:29" ht="15.75" customHeight="1" x14ac:dyDescent="0.25">
      <c r="B2568" s="62">
        <v>24484</v>
      </c>
      <c r="C2568" s="63" t="s">
        <v>2575</v>
      </c>
      <c r="D2568" s="64">
        <f t="shared" si="222"/>
        <v>5097.6555371900831</v>
      </c>
      <c r="E2568" s="64">
        <f t="shared" si="223"/>
        <v>6168.1632000000009</v>
      </c>
      <c r="F2568" s="64">
        <f>+VLOOKUP(B2568,[1]BASES!$A$2:$C$10701,3,0)</f>
        <v>21</v>
      </c>
      <c r="G2568" s="65">
        <f t="shared" si="220"/>
        <v>6168.1632000000009</v>
      </c>
      <c r="H2568" s="66"/>
      <c r="I2568" s="67"/>
      <c r="J2568" s="67"/>
      <c r="K2568" s="67"/>
      <c r="L2568" s="67"/>
      <c r="M2568" s="68"/>
      <c r="N2568" s="69"/>
      <c r="O2568" s="70">
        <f t="shared" si="225"/>
        <v>0</v>
      </c>
      <c r="P2568" s="71">
        <f t="shared" si="226"/>
        <v>0</v>
      </c>
      <c r="Q2568" s="7">
        <v>1</v>
      </c>
      <c r="R2568" s="72">
        <f>+VLOOKUP(B2568,[1]BASES!$A$2:$E$10701,5,0)</f>
        <v>5310.0578512396696</v>
      </c>
      <c r="S2568" s="71">
        <f t="shared" si="221"/>
        <v>0</v>
      </c>
      <c r="T2568" s="71">
        <v>0</v>
      </c>
      <c r="U2568" s="71">
        <f t="shared" si="224"/>
        <v>0</v>
      </c>
      <c r="V2568" s="7">
        <v>0</v>
      </c>
      <c r="W2568" s="7">
        <v>0</v>
      </c>
      <c r="X2568" s="7">
        <v>0</v>
      </c>
      <c r="Y2568" s="73">
        <v>0.04</v>
      </c>
      <c r="Z2568" s="7"/>
      <c r="AA2568" s="7"/>
      <c r="AB2568" s="7"/>
      <c r="AC2568" s="7"/>
    </row>
    <row r="2569" spans="2:29" ht="15.75" customHeight="1" x14ac:dyDescent="0.25">
      <c r="B2569" s="62">
        <v>26470</v>
      </c>
      <c r="C2569" s="63" t="s">
        <v>2576</v>
      </c>
      <c r="D2569" s="64">
        <f t="shared" si="222"/>
        <v>44334.458181818183</v>
      </c>
      <c r="E2569" s="64">
        <f t="shared" si="223"/>
        <v>53644.6944</v>
      </c>
      <c r="F2569" s="64">
        <f>+VLOOKUP(B2569,[1]BASES!$A$2:$C$10701,3,0)</f>
        <v>21</v>
      </c>
      <c r="G2569" s="65">
        <f t="shared" si="220"/>
        <v>53644.6944</v>
      </c>
      <c r="H2569" s="66"/>
      <c r="I2569" s="67"/>
      <c r="J2569" s="67"/>
      <c r="K2569" s="67"/>
      <c r="L2569" s="67"/>
      <c r="M2569" s="68"/>
      <c r="N2569" s="69"/>
      <c r="O2569" s="70">
        <f t="shared" si="225"/>
        <v>0</v>
      </c>
      <c r="P2569" s="71">
        <f t="shared" si="226"/>
        <v>0</v>
      </c>
      <c r="Q2569" s="7">
        <v>1</v>
      </c>
      <c r="R2569" s="72">
        <f>+VLOOKUP(B2569,[1]BASES!$A$2:$E$10701,5,0)</f>
        <v>46181.727272727272</v>
      </c>
      <c r="S2569" s="71">
        <f t="shared" si="221"/>
        <v>0</v>
      </c>
      <c r="T2569" s="71">
        <v>0</v>
      </c>
      <c r="U2569" s="71">
        <f t="shared" si="224"/>
        <v>0</v>
      </c>
      <c r="V2569" s="7">
        <v>0</v>
      </c>
      <c r="W2569" s="7">
        <v>0</v>
      </c>
      <c r="X2569" s="7">
        <v>0</v>
      </c>
      <c r="Y2569" s="73">
        <v>0.04</v>
      </c>
      <c r="Z2569" s="7"/>
      <c r="AA2569" s="7"/>
      <c r="AB2569" s="7"/>
      <c r="AC2569" s="7"/>
    </row>
    <row r="2570" spans="2:29" ht="15.75" customHeight="1" x14ac:dyDescent="0.25">
      <c r="B2570" s="62">
        <v>31196</v>
      </c>
      <c r="C2570" s="63" t="s">
        <v>2577</v>
      </c>
      <c r="D2570" s="64">
        <f t="shared" si="222"/>
        <v>9412.9348760330577</v>
      </c>
      <c r="E2570" s="64">
        <f t="shared" si="223"/>
        <v>11389.6512</v>
      </c>
      <c r="F2570" s="64">
        <f>+VLOOKUP(B2570,[1]BASES!$A$2:$C$10701,3,0)</f>
        <v>21</v>
      </c>
      <c r="G2570" s="65">
        <f t="shared" si="220"/>
        <v>11389.6512</v>
      </c>
      <c r="H2570" s="66"/>
      <c r="I2570" s="67"/>
      <c r="J2570" s="67"/>
      <c r="K2570" s="67"/>
      <c r="L2570" s="67"/>
      <c r="M2570" s="68"/>
      <c r="N2570" s="69"/>
      <c r="O2570" s="70">
        <f t="shared" si="225"/>
        <v>0</v>
      </c>
      <c r="P2570" s="71">
        <f t="shared" si="226"/>
        <v>0</v>
      </c>
      <c r="Q2570" s="7">
        <v>1</v>
      </c>
      <c r="R2570" s="72">
        <f>+VLOOKUP(B2570,[1]BASES!$A$2:$E$10701,5,0)</f>
        <v>9805.1404958677685</v>
      </c>
      <c r="S2570" s="71">
        <f t="shared" si="221"/>
        <v>0</v>
      </c>
      <c r="T2570" s="71">
        <v>0</v>
      </c>
      <c r="U2570" s="71">
        <f t="shared" si="224"/>
        <v>0</v>
      </c>
      <c r="V2570" s="7">
        <v>0</v>
      </c>
      <c r="W2570" s="7">
        <v>0</v>
      </c>
      <c r="X2570" s="7">
        <v>0</v>
      </c>
      <c r="Y2570" s="73">
        <v>0.04</v>
      </c>
      <c r="Z2570" s="7"/>
      <c r="AA2570" s="7"/>
      <c r="AB2570" s="7"/>
      <c r="AC2570" s="7"/>
    </row>
    <row r="2571" spans="2:29" ht="15.75" customHeight="1" x14ac:dyDescent="0.25">
      <c r="B2571" s="62">
        <v>39014</v>
      </c>
      <c r="C2571" s="63" t="s">
        <v>2578</v>
      </c>
      <c r="D2571" s="64">
        <f t="shared" si="222"/>
        <v>97108.617520661166</v>
      </c>
      <c r="E2571" s="64">
        <f t="shared" si="223"/>
        <v>117501.42720000001</v>
      </c>
      <c r="F2571" s="64">
        <f>+VLOOKUP(B2571,[1]BASES!$A$2:$C$10701,3,0)</f>
        <v>21</v>
      </c>
      <c r="G2571" s="65">
        <f t="shared" si="220"/>
        <v>117501.42720000001</v>
      </c>
      <c r="H2571" s="66"/>
      <c r="I2571" s="67"/>
      <c r="J2571" s="67"/>
      <c r="K2571" s="67"/>
      <c r="L2571" s="67"/>
      <c r="M2571" s="68"/>
      <c r="N2571" s="69"/>
      <c r="O2571" s="70">
        <f t="shared" si="225"/>
        <v>0</v>
      </c>
      <c r="P2571" s="71">
        <f t="shared" si="226"/>
        <v>0</v>
      </c>
      <c r="Q2571" s="7">
        <v>1</v>
      </c>
      <c r="R2571" s="72">
        <f>+VLOOKUP(B2571,[1]BASES!$A$2:$E$10701,5,0)</f>
        <v>101154.80991735538</v>
      </c>
      <c r="S2571" s="71">
        <f t="shared" si="221"/>
        <v>0</v>
      </c>
      <c r="T2571" s="71">
        <v>0</v>
      </c>
      <c r="U2571" s="71">
        <f t="shared" si="224"/>
        <v>0</v>
      </c>
      <c r="V2571" s="7">
        <v>0</v>
      </c>
      <c r="W2571" s="7">
        <v>0</v>
      </c>
      <c r="X2571" s="7">
        <v>0</v>
      </c>
      <c r="Y2571" s="73">
        <v>0.04</v>
      </c>
      <c r="Z2571" s="7"/>
      <c r="AA2571" s="7"/>
      <c r="AB2571" s="7"/>
      <c r="AC2571" s="7"/>
    </row>
    <row r="2572" spans="2:29" ht="15.75" customHeight="1" x14ac:dyDescent="0.25">
      <c r="B2572" s="62">
        <v>39015</v>
      </c>
      <c r="C2572" s="63" t="s">
        <v>2579</v>
      </c>
      <c r="D2572" s="64">
        <f t="shared" si="222"/>
        <v>115735.50545454545</v>
      </c>
      <c r="E2572" s="64">
        <f t="shared" si="223"/>
        <v>140039.96159999998</v>
      </c>
      <c r="F2572" s="64">
        <f>+VLOOKUP(B2572,[1]BASES!$A$2:$C$10701,3,0)</f>
        <v>21</v>
      </c>
      <c r="G2572" s="65">
        <f t="shared" ref="G2572:G2635" si="227">IF(B2572&lt;&gt;"",IF(T2572=0,E2572+(E2572*(B$6/100)),E2572+(E2572*(T2572/100))),"")</f>
        <v>140039.96159999998</v>
      </c>
      <c r="H2572" s="66"/>
      <c r="I2572" s="67"/>
      <c r="J2572" s="67"/>
      <c r="K2572" s="67"/>
      <c r="L2572" s="67"/>
      <c r="M2572" s="68"/>
      <c r="N2572" s="69"/>
      <c r="O2572" s="70">
        <f t="shared" si="225"/>
        <v>0</v>
      </c>
      <c r="P2572" s="71">
        <f t="shared" si="226"/>
        <v>0</v>
      </c>
      <c r="Q2572" s="7">
        <v>1</v>
      </c>
      <c r="R2572" s="72">
        <f>+VLOOKUP(B2572,[1]BASES!$A$2:$E$10701,5,0)</f>
        <v>120557.81818181818</v>
      </c>
      <c r="S2572" s="71">
        <f t="shared" si="221"/>
        <v>0</v>
      </c>
      <c r="T2572" s="71">
        <v>0</v>
      </c>
      <c r="U2572" s="71">
        <f t="shared" si="224"/>
        <v>0</v>
      </c>
      <c r="V2572" s="7">
        <v>0</v>
      </c>
      <c r="W2572" s="7">
        <v>0</v>
      </c>
      <c r="X2572" s="7">
        <v>0</v>
      </c>
      <c r="Y2572" s="73">
        <v>0.04</v>
      </c>
      <c r="Z2572" s="7"/>
      <c r="AA2572" s="7"/>
      <c r="AB2572" s="7"/>
      <c r="AC2572" s="7"/>
    </row>
    <row r="2573" spans="2:29" ht="15.75" customHeight="1" x14ac:dyDescent="0.25">
      <c r="B2573" s="62">
        <v>43922</v>
      </c>
      <c r="C2573" s="63" t="s">
        <v>2580</v>
      </c>
      <c r="D2573" s="64">
        <f t="shared" si="222"/>
        <v>36303.550413223136</v>
      </c>
      <c r="E2573" s="64">
        <f t="shared" si="223"/>
        <v>43927.295999999995</v>
      </c>
      <c r="F2573" s="64">
        <f>+VLOOKUP(B2573,[1]BASES!$A$2:$C$10701,3,0)</f>
        <v>21</v>
      </c>
      <c r="G2573" s="65">
        <f t="shared" si="227"/>
        <v>43927.295999999995</v>
      </c>
      <c r="H2573" s="66"/>
      <c r="I2573" s="67"/>
      <c r="J2573" s="67"/>
      <c r="K2573" s="67"/>
      <c r="L2573" s="67"/>
      <c r="M2573" s="68"/>
      <c r="N2573" s="69"/>
      <c r="O2573" s="70">
        <f t="shared" si="225"/>
        <v>0</v>
      </c>
      <c r="P2573" s="71">
        <f t="shared" si="226"/>
        <v>0</v>
      </c>
      <c r="Q2573" s="7">
        <v>1</v>
      </c>
      <c r="R2573" s="72">
        <f>+VLOOKUP(B2573,[1]BASES!$A$2:$E$10701,5,0)</f>
        <v>37816.198347107435</v>
      </c>
      <c r="S2573" s="71">
        <f t="shared" ref="S2573:S2636" si="228">IFERROR(E2573*H2573,0)</f>
        <v>0</v>
      </c>
      <c r="T2573" s="71">
        <v>0</v>
      </c>
      <c r="U2573" s="71">
        <f t="shared" si="224"/>
        <v>0</v>
      </c>
      <c r="V2573" s="7">
        <v>0</v>
      </c>
      <c r="W2573" s="7">
        <v>0</v>
      </c>
      <c r="X2573" s="7">
        <v>0</v>
      </c>
      <c r="Y2573" s="73">
        <v>0.04</v>
      </c>
      <c r="Z2573" s="7"/>
      <c r="AA2573" s="7"/>
      <c r="AB2573" s="7"/>
      <c r="AC2573" s="7"/>
    </row>
    <row r="2574" spans="2:29" ht="15.75" customHeight="1" x14ac:dyDescent="0.25">
      <c r="B2574" s="62">
        <v>46162</v>
      </c>
      <c r="C2574" s="63" t="s">
        <v>2581</v>
      </c>
      <c r="D2574" s="64">
        <f t="shared" ref="D2574:D2637" si="229">IF(B2574&lt;&gt;"",R2574+(R2574*-Y2574)+((R2574+(R2574*-Y2574))*B$7/100),"")</f>
        <v>927860.31203619903</v>
      </c>
      <c r="E2574" s="64">
        <f t="shared" si="223"/>
        <v>1025285.6447999999</v>
      </c>
      <c r="F2574" s="64">
        <f>+VLOOKUP(B2574,[1]BASES!$A$2:$C$10701,3,0)</f>
        <v>10.5</v>
      </c>
      <c r="G2574" s="65">
        <f t="shared" si="227"/>
        <v>1025285.6447999999</v>
      </c>
      <c r="H2574" s="66"/>
      <c r="I2574" s="67"/>
      <c r="J2574" s="67"/>
      <c r="K2574" s="67"/>
      <c r="L2574" s="67"/>
      <c r="M2574" s="68"/>
      <c r="N2574" s="69"/>
      <c r="O2574" s="70">
        <f t="shared" si="225"/>
        <v>0</v>
      </c>
      <c r="P2574" s="71">
        <f t="shared" si="226"/>
        <v>0</v>
      </c>
      <c r="Q2574" s="7">
        <v>1</v>
      </c>
      <c r="R2574" s="72">
        <f>+VLOOKUP(B2574,[1]BASES!$A$2:$E$10701,5,0)</f>
        <v>966521.1583710406</v>
      </c>
      <c r="S2574" s="71">
        <f t="shared" si="228"/>
        <v>0</v>
      </c>
      <c r="T2574" s="71">
        <v>0</v>
      </c>
      <c r="U2574" s="71">
        <f t="shared" si="224"/>
        <v>0</v>
      </c>
      <c r="V2574" s="7">
        <v>0</v>
      </c>
      <c r="W2574" s="7">
        <v>0</v>
      </c>
      <c r="X2574" s="7">
        <v>0</v>
      </c>
      <c r="Y2574" s="73">
        <v>0.04</v>
      </c>
      <c r="Z2574" s="7"/>
      <c r="AA2574" s="7"/>
      <c r="AB2574" s="7"/>
      <c r="AC2574" s="7"/>
    </row>
    <row r="2575" spans="2:29" ht="15.75" customHeight="1" x14ac:dyDescent="0.25">
      <c r="B2575" s="62">
        <v>11926</v>
      </c>
      <c r="C2575" s="63" t="s">
        <v>2582</v>
      </c>
      <c r="D2575" s="64">
        <f t="shared" si="229"/>
        <v>2131.9210859728505</v>
      </c>
      <c r="E2575" s="64">
        <f t="shared" ref="E2575:E2638" si="230">IF(B2575&lt;&gt;"",D2575+(D2575*(F2575*Q2575)/100),"")</f>
        <v>2355.7727999999997</v>
      </c>
      <c r="F2575" s="64">
        <f>+VLOOKUP(B2575,[1]BASES!$A$2:$C$10701,3,0)</f>
        <v>10.5</v>
      </c>
      <c r="G2575" s="65">
        <f t="shared" si="227"/>
        <v>2355.7727999999997</v>
      </c>
      <c r="H2575" s="66"/>
      <c r="I2575" s="67"/>
      <c r="J2575" s="67"/>
      <c r="K2575" s="67"/>
      <c r="L2575" s="67"/>
      <c r="M2575" s="68"/>
      <c r="N2575" s="69"/>
      <c r="O2575" s="70">
        <f t="shared" si="225"/>
        <v>0</v>
      </c>
      <c r="P2575" s="71">
        <f t="shared" si="226"/>
        <v>0</v>
      </c>
      <c r="Q2575" s="7">
        <v>1</v>
      </c>
      <c r="R2575" s="72">
        <f>+VLOOKUP(B2575,[1]BASES!$A$2:$E$10701,5,0)</f>
        <v>2220.7511312217193</v>
      </c>
      <c r="S2575" s="71">
        <f t="shared" si="228"/>
        <v>0</v>
      </c>
      <c r="T2575" s="71">
        <v>0</v>
      </c>
      <c r="U2575" s="71">
        <f t="shared" ref="U2575:U2638" si="231">IFERROR(G2575*H2575,0)</f>
        <v>0</v>
      </c>
      <c r="V2575" s="7">
        <v>0</v>
      </c>
      <c r="W2575" s="7">
        <v>0</v>
      </c>
      <c r="X2575" s="7">
        <v>0</v>
      </c>
      <c r="Y2575" s="73">
        <v>0.04</v>
      </c>
      <c r="Z2575" s="7"/>
      <c r="AA2575" s="7"/>
      <c r="AB2575" s="7"/>
      <c r="AC2575" s="7"/>
    </row>
    <row r="2576" spans="2:29" ht="15.75" customHeight="1" x14ac:dyDescent="0.25">
      <c r="B2576" s="62">
        <v>11930</v>
      </c>
      <c r="C2576" s="63" t="s">
        <v>2583</v>
      </c>
      <c r="D2576" s="64">
        <f t="shared" si="229"/>
        <v>13380.332307692308</v>
      </c>
      <c r="E2576" s="64">
        <f t="shared" si="230"/>
        <v>14785.2672</v>
      </c>
      <c r="F2576" s="64">
        <f>+VLOOKUP(B2576,[1]BASES!$A$2:$C$10701,3,0)</f>
        <v>10.5</v>
      </c>
      <c r="G2576" s="65">
        <f t="shared" si="227"/>
        <v>14785.2672</v>
      </c>
      <c r="H2576" s="66"/>
      <c r="I2576" s="67"/>
      <c r="J2576" s="67"/>
      <c r="K2576" s="67"/>
      <c r="L2576" s="67"/>
      <c r="M2576" s="68"/>
      <c r="N2576" s="69"/>
      <c r="O2576" s="70">
        <f t="shared" si="225"/>
        <v>0</v>
      </c>
      <c r="P2576" s="71">
        <f t="shared" si="226"/>
        <v>0</v>
      </c>
      <c r="Q2576" s="7">
        <v>1</v>
      </c>
      <c r="R2576" s="72">
        <f>+VLOOKUP(B2576,[1]BASES!$A$2:$E$10701,5,0)</f>
        <v>13937.846153846154</v>
      </c>
      <c r="S2576" s="71">
        <f t="shared" si="228"/>
        <v>0</v>
      </c>
      <c r="T2576" s="71">
        <v>0</v>
      </c>
      <c r="U2576" s="71">
        <f t="shared" si="231"/>
        <v>0</v>
      </c>
      <c r="V2576" s="7">
        <v>0</v>
      </c>
      <c r="W2576" s="7">
        <v>0</v>
      </c>
      <c r="X2576" s="7">
        <v>0</v>
      </c>
      <c r="Y2576" s="73">
        <v>0.04</v>
      </c>
      <c r="Z2576" s="7"/>
      <c r="AA2576" s="7"/>
      <c r="AB2576" s="7"/>
      <c r="AC2576" s="7"/>
    </row>
    <row r="2577" spans="2:29" ht="15.75" customHeight="1" x14ac:dyDescent="0.25">
      <c r="B2577" s="62">
        <v>11934</v>
      </c>
      <c r="C2577" s="63" t="s">
        <v>2584</v>
      </c>
      <c r="D2577" s="64">
        <f t="shared" si="229"/>
        <v>18736.53285067873</v>
      </c>
      <c r="E2577" s="64">
        <f t="shared" si="230"/>
        <v>20703.868799999997</v>
      </c>
      <c r="F2577" s="64">
        <f>+VLOOKUP(B2577,[1]BASES!$A$2:$C$10701,3,0)</f>
        <v>10.5</v>
      </c>
      <c r="G2577" s="65">
        <f t="shared" si="227"/>
        <v>20703.868799999997</v>
      </c>
      <c r="H2577" s="66"/>
      <c r="I2577" s="67"/>
      <c r="J2577" s="67"/>
      <c r="K2577" s="67"/>
      <c r="L2577" s="67"/>
      <c r="M2577" s="68"/>
      <c r="N2577" s="69"/>
      <c r="O2577" s="70">
        <f t="shared" si="225"/>
        <v>0</v>
      </c>
      <c r="P2577" s="71">
        <f t="shared" si="226"/>
        <v>0</v>
      </c>
      <c r="Q2577" s="7">
        <v>1</v>
      </c>
      <c r="R2577" s="72">
        <f>+VLOOKUP(B2577,[1]BASES!$A$2:$E$10701,5,0)</f>
        <v>19517.221719457011</v>
      </c>
      <c r="S2577" s="71">
        <f t="shared" si="228"/>
        <v>0</v>
      </c>
      <c r="T2577" s="71">
        <v>0</v>
      </c>
      <c r="U2577" s="71">
        <f t="shared" si="231"/>
        <v>0</v>
      </c>
      <c r="V2577" s="7">
        <v>0</v>
      </c>
      <c r="W2577" s="7">
        <v>0</v>
      </c>
      <c r="X2577" s="7">
        <v>0</v>
      </c>
      <c r="Y2577" s="73">
        <v>0.04</v>
      </c>
      <c r="Z2577" s="7"/>
      <c r="AA2577" s="7"/>
      <c r="AB2577" s="7"/>
      <c r="AC2577" s="7"/>
    </row>
    <row r="2578" spans="2:29" ht="15.75" customHeight="1" x14ac:dyDescent="0.25">
      <c r="B2578" s="62">
        <v>11936</v>
      </c>
      <c r="C2578" s="63" t="s">
        <v>2585</v>
      </c>
      <c r="D2578" s="64">
        <f t="shared" si="229"/>
        <v>19643.441809954747</v>
      </c>
      <c r="E2578" s="64">
        <f t="shared" si="230"/>
        <v>21706.003199999996</v>
      </c>
      <c r="F2578" s="64">
        <f>+VLOOKUP(B2578,[1]BASES!$A$2:$C$10701,3,0)</f>
        <v>10.5</v>
      </c>
      <c r="G2578" s="65">
        <f t="shared" si="227"/>
        <v>21706.003199999996</v>
      </c>
      <c r="H2578" s="66"/>
      <c r="I2578" s="67"/>
      <c r="J2578" s="67"/>
      <c r="K2578" s="67"/>
      <c r="L2578" s="67"/>
      <c r="M2578" s="68"/>
      <c r="N2578" s="69"/>
      <c r="O2578" s="70">
        <f t="shared" si="225"/>
        <v>0</v>
      </c>
      <c r="P2578" s="71">
        <f t="shared" si="226"/>
        <v>0</v>
      </c>
      <c r="Q2578" s="7">
        <v>1</v>
      </c>
      <c r="R2578" s="72">
        <f>+VLOOKUP(B2578,[1]BASES!$A$2:$E$10701,5,0)</f>
        <v>20461.918552036197</v>
      </c>
      <c r="S2578" s="71">
        <f t="shared" si="228"/>
        <v>0</v>
      </c>
      <c r="T2578" s="71">
        <v>0</v>
      </c>
      <c r="U2578" s="71">
        <f t="shared" si="231"/>
        <v>0</v>
      </c>
      <c r="V2578" s="7">
        <v>0</v>
      </c>
      <c r="W2578" s="7">
        <v>0</v>
      </c>
      <c r="X2578" s="7">
        <v>0</v>
      </c>
      <c r="Y2578" s="73">
        <v>0.04</v>
      </c>
      <c r="Z2578" s="7"/>
      <c r="AA2578" s="7"/>
      <c r="AB2578" s="7"/>
      <c r="AC2578" s="7"/>
    </row>
    <row r="2579" spans="2:29" ht="15.75" customHeight="1" x14ac:dyDescent="0.25">
      <c r="B2579" s="62">
        <v>11940</v>
      </c>
      <c r="C2579" s="63" t="s">
        <v>2586</v>
      </c>
      <c r="D2579" s="64">
        <f t="shared" si="229"/>
        <v>87623.943529411757</v>
      </c>
      <c r="E2579" s="64">
        <f t="shared" si="230"/>
        <v>96824.457599999994</v>
      </c>
      <c r="F2579" s="64">
        <f>+VLOOKUP(B2579,[1]BASES!$A$2:$C$10701,3,0)</f>
        <v>10.5</v>
      </c>
      <c r="G2579" s="65">
        <f t="shared" si="227"/>
        <v>96824.457599999994</v>
      </c>
      <c r="H2579" s="66"/>
      <c r="I2579" s="67"/>
      <c r="J2579" s="67"/>
      <c r="K2579" s="67"/>
      <c r="L2579" s="67"/>
      <c r="M2579" s="68"/>
      <c r="N2579" s="69"/>
      <c r="O2579" s="70">
        <f t="shared" si="225"/>
        <v>0</v>
      </c>
      <c r="P2579" s="71">
        <f t="shared" si="226"/>
        <v>0</v>
      </c>
      <c r="Q2579" s="7">
        <v>1</v>
      </c>
      <c r="R2579" s="72">
        <f>+VLOOKUP(B2579,[1]BASES!$A$2:$E$10701,5,0)</f>
        <v>91274.941176470587</v>
      </c>
      <c r="S2579" s="71">
        <f t="shared" si="228"/>
        <v>0</v>
      </c>
      <c r="T2579" s="71">
        <v>0</v>
      </c>
      <c r="U2579" s="71">
        <f t="shared" si="231"/>
        <v>0</v>
      </c>
      <c r="V2579" s="7">
        <v>0</v>
      </c>
      <c r="W2579" s="7">
        <v>0</v>
      </c>
      <c r="X2579" s="7">
        <v>0</v>
      </c>
      <c r="Y2579" s="73">
        <v>0.04</v>
      </c>
      <c r="Z2579" s="7"/>
      <c r="AA2579" s="7"/>
      <c r="AB2579" s="7"/>
      <c r="AC2579" s="7"/>
    </row>
    <row r="2580" spans="2:29" ht="15.75" customHeight="1" x14ac:dyDescent="0.25">
      <c r="B2580" s="62">
        <v>11954</v>
      </c>
      <c r="C2580" s="63" t="s">
        <v>2587</v>
      </c>
      <c r="D2580" s="64">
        <f t="shared" si="229"/>
        <v>159329.54932126697</v>
      </c>
      <c r="E2580" s="64">
        <f t="shared" si="230"/>
        <v>176059.152</v>
      </c>
      <c r="F2580" s="64">
        <f>+VLOOKUP(B2580,[1]BASES!$A$2:$C$10701,3,0)</f>
        <v>10.5</v>
      </c>
      <c r="G2580" s="65">
        <f t="shared" si="227"/>
        <v>176059.152</v>
      </c>
      <c r="H2580" s="66"/>
      <c r="I2580" s="67"/>
      <c r="J2580" s="67"/>
      <c r="K2580" s="67"/>
      <c r="L2580" s="67"/>
      <c r="M2580" s="68"/>
      <c r="N2580" s="69"/>
      <c r="O2580" s="70">
        <f t="shared" si="225"/>
        <v>0</v>
      </c>
      <c r="P2580" s="71">
        <f t="shared" si="226"/>
        <v>0</v>
      </c>
      <c r="Q2580" s="7">
        <v>1</v>
      </c>
      <c r="R2580" s="72">
        <f>+VLOOKUP(B2580,[1]BASES!$A$2:$E$10701,5,0)</f>
        <v>165968.28054298644</v>
      </c>
      <c r="S2580" s="71">
        <f t="shared" si="228"/>
        <v>0</v>
      </c>
      <c r="T2580" s="71">
        <v>0</v>
      </c>
      <c r="U2580" s="71">
        <f t="shared" si="231"/>
        <v>0</v>
      </c>
      <c r="V2580" s="7">
        <v>0</v>
      </c>
      <c r="W2580" s="7">
        <v>0</v>
      </c>
      <c r="X2580" s="7">
        <v>0</v>
      </c>
      <c r="Y2580" s="73">
        <v>0.04</v>
      </c>
      <c r="Z2580" s="7"/>
      <c r="AA2580" s="7"/>
      <c r="AB2580" s="7"/>
      <c r="AC2580" s="7"/>
    </row>
    <row r="2581" spans="2:29" ht="15.75" customHeight="1" x14ac:dyDescent="0.25">
      <c r="B2581" s="62">
        <v>11963</v>
      </c>
      <c r="C2581" s="63" t="s">
        <v>2588</v>
      </c>
      <c r="D2581" s="64">
        <f t="shared" si="229"/>
        <v>33370.298181818187</v>
      </c>
      <c r="E2581" s="64">
        <f t="shared" si="230"/>
        <v>40378.060800000007</v>
      </c>
      <c r="F2581" s="64">
        <f>+VLOOKUP(B2581,[1]BASES!$A$2:$C$10701,3,0)</f>
        <v>21</v>
      </c>
      <c r="G2581" s="65">
        <f t="shared" si="227"/>
        <v>40378.060800000007</v>
      </c>
      <c r="H2581" s="66"/>
      <c r="I2581" s="67"/>
      <c r="J2581" s="67"/>
      <c r="K2581" s="67"/>
      <c r="L2581" s="67"/>
      <c r="M2581" s="68"/>
      <c r="N2581" s="69"/>
      <c r="O2581" s="70">
        <f t="shared" si="225"/>
        <v>0</v>
      </c>
      <c r="P2581" s="71">
        <f t="shared" si="226"/>
        <v>0</v>
      </c>
      <c r="Q2581" s="7">
        <v>1</v>
      </c>
      <c r="R2581" s="72">
        <f>+VLOOKUP(B2581,[1]BASES!$A$2:$E$10701,5,0)</f>
        <v>34760.727272727279</v>
      </c>
      <c r="S2581" s="71">
        <f t="shared" si="228"/>
        <v>0</v>
      </c>
      <c r="T2581" s="71">
        <v>0</v>
      </c>
      <c r="U2581" s="71">
        <f t="shared" si="231"/>
        <v>0</v>
      </c>
      <c r="V2581" s="7">
        <v>0</v>
      </c>
      <c r="W2581" s="7">
        <v>0</v>
      </c>
      <c r="X2581" s="7">
        <v>0</v>
      </c>
      <c r="Y2581" s="73">
        <v>0.04</v>
      </c>
      <c r="Z2581" s="7"/>
      <c r="AA2581" s="7"/>
      <c r="AB2581" s="7"/>
      <c r="AC2581" s="7"/>
    </row>
    <row r="2582" spans="2:29" ht="15.75" customHeight="1" x14ac:dyDescent="0.25">
      <c r="B2582" s="62">
        <v>11967</v>
      </c>
      <c r="C2582" s="63" t="s">
        <v>2589</v>
      </c>
      <c r="D2582" s="64">
        <f t="shared" si="229"/>
        <v>172831.71173553719</v>
      </c>
      <c r="E2582" s="64">
        <f t="shared" si="230"/>
        <v>209126.37119999999</v>
      </c>
      <c r="F2582" s="64">
        <f>+VLOOKUP(B2582,[1]BASES!$A$2:$C$10701,3,0)</f>
        <v>21</v>
      </c>
      <c r="G2582" s="65">
        <f t="shared" si="227"/>
        <v>209126.37119999999</v>
      </c>
      <c r="H2582" s="66"/>
      <c r="I2582" s="67"/>
      <c r="J2582" s="67"/>
      <c r="K2582" s="67"/>
      <c r="L2582" s="67"/>
      <c r="M2582" s="68"/>
      <c r="N2582" s="69"/>
      <c r="O2582" s="70">
        <f t="shared" si="225"/>
        <v>0</v>
      </c>
      <c r="P2582" s="71">
        <f t="shared" si="226"/>
        <v>0</v>
      </c>
      <c r="Q2582" s="7">
        <v>1</v>
      </c>
      <c r="R2582" s="72">
        <f>+VLOOKUP(B2582,[1]BASES!$A$2:$E$10701,5,0)</f>
        <v>180033.03305785125</v>
      </c>
      <c r="S2582" s="71">
        <f t="shared" si="228"/>
        <v>0</v>
      </c>
      <c r="T2582" s="71">
        <v>0</v>
      </c>
      <c r="U2582" s="71">
        <f t="shared" si="231"/>
        <v>0</v>
      </c>
      <c r="V2582" s="7">
        <v>0</v>
      </c>
      <c r="W2582" s="7">
        <v>0</v>
      </c>
      <c r="X2582" s="7">
        <v>0</v>
      </c>
      <c r="Y2582" s="73">
        <v>0.04</v>
      </c>
      <c r="Z2582" s="7"/>
      <c r="AA2582" s="7"/>
      <c r="AB2582" s="7"/>
      <c r="AC2582" s="7"/>
    </row>
    <row r="2583" spans="2:29" ht="15.75" customHeight="1" x14ac:dyDescent="0.25">
      <c r="B2583" s="62">
        <v>11972</v>
      </c>
      <c r="C2583" s="63" t="s">
        <v>2590</v>
      </c>
      <c r="D2583" s="64">
        <f t="shared" si="229"/>
        <v>4232.7051583710418</v>
      </c>
      <c r="E2583" s="64">
        <f t="shared" si="230"/>
        <v>4677.1392000000014</v>
      </c>
      <c r="F2583" s="64">
        <f>+VLOOKUP(B2583,[1]BASES!$A$2:$C$10701,3,0)</f>
        <v>10.5</v>
      </c>
      <c r="G2583" s="65">
        <f t="shared" si="227"/>
        <v>4677.1392000000014</v>
      </c>
      <c r="H2583" s="66"/>
      <c r="I2583" s="67"/>
      <c r="J2583" s="67"/>
      <c r="K2583" s="67"/>
      <c r="L2583" s="67"/>
      <c r="M2583" s="68"/>
      <c r="N2583" s="69"/>
      <c r="O2583" s="70">
        <f t="shared" si="225"/>
        <v>0</v>
      </c>
      <c r="P2583" s="71">
        <f t="shared" si="226"/>
        <v>0</v>
      </c>
      <c r="Q2583" s="7">
        <v>1</v>
      </c>
      <c r="R2583" s="72">
        <f>+VLOOKUP(B2583,[1]BASES!$A$2:$E$10701,5,0)</f>
        <v>4409.0678733031682</v>
      </c>
      <c r="S2583" s="71">
        <f t="shared" si="228"/>
        <v>0</v>
      </c>
      <c r="T2583" s="71">
        <v>0</v>
      </c>
      <c r="U2583" s="71">
        <f t="shared" si="231"/>
        <v>0</v>
      </c>
      <c r="V2583" s="7">
        <v>0</v>
      </c>
      <c r="W2583" s="7">
        <v>0</v>
      </c>
      <c r="X2583" s="7">
        <v>0</v>
      </c>
      <c r="Y2583" s="73">
        <v>0.04</v>
      </c>
      <c r="Z2583" s="7"/>
      <c r="AA2583" s="7"/>
      <c r="AB2583" s="7"/>
      <c r="AC2583" s="7"/>
    </row>
    <row r="2584" spans="2:29" ht="15.75" customHeight="1" x14ac:dyDescent="0.25">
      <c r="B2584" s="62">
        <v>11973</v>
      </c>
      <c r="C2584" s="63" t="s">
        <v>2591</v>
      </c>
      <c r="D2584" s="64">
        <f t="shared" si="229"/>
        <v>4169.0845248868782</v>
      </c>
      <c r="E2584" s="64">
        <f t="shared" si="230"/>
        <v>4606.8384000000005</v>
      </c>
      <c r="F2584" s="64">
        <f>+VLOOKUP(B2584,[1]BASES!$A$2:$C$10701,3,0)</f>
        <v>10.5</v>
      </c>
      <c r="G2584" s="65">
        <f t="shared" si="227"/>
        <v>4606.8384000000005</v>
      </c>
      <c r="H2584" s="66"/>
      <c r="I2584" s="67"/>
      <c r="J2584" s="67"/>
      <c r="K2584" s="67"/>
      <c r="L2584" s="67"/>
      <c r="M2584" s="68"/>
      <c r="N2584" s="69"/>
      <c r="O2584" s="70">
        <f t="shared" si="225"/>
        <v>0</v>
      </c>
      <c r="P2584" s="71">
        <f t="shared" si="226"/>
        <v>0</v>
      </c>
      <c r="Q2584" s="7">
        <v>1</v>
      </c>
      <c r="R2584" s="72">
        <f>+VLOOKUP(B2584,[1]BASES!$A$2:$E$10701,5,0)</f>
        <v>4342.7963800904981</v>
      </c>
      <c r="S2584" s="71">
        <f t="shared" si="228"/>
        <v>0</v>
      </c>
      <c r="T2584" s="71">
        <v>0</v>
      </c>
      <c r="U2584" s="71">
        <f t="shared" si="231"/>
        <v>0</v>
      </c>
      <c r="V2584" s="7">
        <v>0</v>
      </c>
      <c r="W2584" s="7">
        <v>0</v>
      </c>
      <c r="X2584" s="7">
        <v>0</v>
      </c>
      <c r="Y2584" s="73">
        <v>0.04</v>
      </c>
      <c r="Z2584" s="7"/>
      <c r="AA2584" s="7"/>
      <c r="AB2584" s="7"/>
      <c r="AC2584" s="7"/>
    </row>
    <row r="2585" spans="2:29" ht="15.75" customHeight="1" x14ac:dyDescent="0.25">
      <c r="B2585" s="62">
        <v>11974</v>
      </c>
      <c r="C2585" s="63" t="s">
        <v>2592</v>
      </c>
      <c r="D2585" s="64">
        <f t="shared" si="229"/>
        <v>2131.9210859728505</v>
      </c>
      <c r="E2585" s="64">
        <f t="shared" si="230"/>
        <v>2355.7727999999997</v>
      </c>
      <c r="F2585" s="64">
        <f>+VLOOKUP(B2585,[1]BASES!$A$2:$C$10701,3,0)</f>
        <v>10.5</v>
      </c>
      <c r="G2585" s="65">
        <f t="shared" si="227"/>
        <v>2355.7727999999997</v>
      </c>
      <c r="H2585" s="66"/>
      <c r="I2585" s="67"/>
      <c r="J2585" s="67"/>
      <c r="K2585" s="67"/>
      <c r="L2585" s="67"/>
      <c r="M2585" s="68"/>
      <c r="N2585" s="69"/>
      <c r="O2585" s="70">
        <f t="shared" si="225"/>
        <v>0</v>
      </c>
      <c r="P2585" s="71">
        <f t="shared" si="226"/>
        <v>0</v>
      </c>
      <c r="Q2585" s="7">
        <v>1</v>
      </c>
      <c r="R2585" s="72">
        <f>+VLOOKUP(B2585,[1]BASES!$A$2:$E$10701,5,0)</f>
        <v>2220.7511312217193</v>
      </c>
      <c r="S2585" s="71">
        <f t="shared" si="228"/>
        <v>0</v>
      </c>
      <c r="T2585" s="71">
        <v>0</v>
      </c>
      <c r="U2585" s="71">
        <f t="shared" si="231"/>
        <v>0</v>
      </c>
      <c r="V2585" s="7">
        <v>0</v>
      </c>
      <c r="W2585" s="7">
        <v>0</v>
      </c>
      <c r="X2585" s="7">
        <v>0</v>
      </c>
      <c r="Y2585" s="73">
        <v>0.04</v>
      </c>
      <c r="Z2585" s="7"/>
      <c r="AA2585" s="7"/>
      <c r="AB2585" s="7"/>
      <c r="AC2585" s="7"/>
    </row>
    <row r="2586" spans="2:29" ht="15.75" customHeight="1" x14ac:dyDescent="0.25">
      <c r="B2586" s="62">
        <v>11975</v>
      </c>
      <c r="C2586" s="63" t="s">
        <v>2593</v>
      </c>
      <c r="D2586" s="64">
        <f t="shared" si="229"/>
        <v>2131.9210859728505</v>
      </c>
      <c r="E2586" s="64">
        <f t="shared" si="230"/>
        <v>2355.7727999999997</v>
      </c>
      <c r="F2586" s="64">
        <f>+VLOOKUP(B2586,[1]BASES!$A$2:$C$10701,3,0)</f>
        <v>10.5</v>
      </c>
      <c r="G2586" s="65">
        <f t="shared" si="227"/>
        <v>2355.7727999999997</v>
      </c>
      <c r="H2586" s="66"/>
      <c r="I2586" s="67"/>
      <c r="J2586" s="67"/>
      <c r="K2586" s="67"/>
      <c r="L2586" s="67"/>
      <c r="M2586" s="68"/>
      <c r="N2586" s="69"/>
      <c r="O2586" s="70">
        <f t="shared" si="225"/>
        <v>0</v>
      </c>
      <c r="P2586" s="71">
        <f t="shared" si="226"/>
        <v>0</v>
      </c>
      <c r="Q2586" s="7">
        <v>1</v>
      </c>
      <c r="R2586" s="72">
        <f>+VLOOKUP(B2586,[1]BASES!$A$2:$E$10701,5,0)</f>
        <v>2220.7511312217193</v>
      </c>
      <c r="S2586" s="71">
        <f t="shared" si="228"/>
        <v>0</v>
      </c>
      <c r="T2586" s="71">
        <v>0</v>
      </c>
      <c r="U2586" s="71">
        <f t="shared" si="231"/>
        <v>0</v>
      </c>
      <c r="V2586" s="7">
        <v>0</v>
      </c>
      <c r="W2586" s="7">
        <v>0</v>
      </c>
      <c r="X2586" s="7">
        <v>0</v>
      </c>
      <c r="Y2586" s="73">
        <v>0.04</v>
      </c>
      <c r="Z2586" s="7"/>
      <c r="AA2586" s="7"/>
      <c r="AB2586" s="7"/>
      <c r="AC2586" s="7"/>
    </row>
    <row r="2587" spans="2:29" ht="15.75" customHeight="1" x14ac:dyDescent="0.25">
      <c r="B2587" s="62">
        <v>11976</v>
      </c>
      <c r="C2587" s="63" t="s">
        <v>2594</v>
      </c>
      <c r="D2587" s="64">
        <f t="shared" si="229"/>
        <v>2131.9210859728505</v>
      </c>
      <c r="E2587" s="64">
        <f t="shared" si="230"/>
        <v>2355.7727999999997</v>
      </c>
      <c r="F2587" s="64">
        <f>+VLOOKUP(B2587,[1]BASES!$A$2:$C$10701,3,0)</f>
        <v>10.5</v>
      </c>
      <c r="G2587" s="65">
        <f t="shared" si="227"/>
        <v>2355.7727999999997</v>
      </c>
      <c r="H2587" s="66"/>
      <c r="I2587" s="67"/>
      <c r="J2587" s="67"/>
      <c r="K2587" s="67"/>
      <c r="L2587" s="67"/>
      <c r="M2587" s="68"/>
      <c r="N2587" s="69"/>
      <c r="O2587" s="70">
        <f t="shared" si="225"/>
        <v>0</v>
      </c>
      <c r="P2587" s="71">
        <f t="shared" si="226"/>
        <v>0</v>
      </c>
      <c r="Q2587" s="7">
        <v>1</v>
      </c>
      <c r="R2587" s="72">
        <f>+VLOOKUP(B2587,[1]BASES!$A$2:$E$10701,5,0)</f>
        <v>2220.7511312217193</v>
      </c>
      <c r="S2587" s="71">
        <f t="shared" si="228"/>
        <v>0</v>
      </c>
      <c r="T2587" s="71">
        <v>0</v>
      </c>
      <c r="U2587" s="71">
        <f t="shared" si="231"/>
        <v>0</v>
      </c>
      <c r="V2587" s="7">
        <v>0</v>
      </c>
      <c r="W2587" s="7">
        <v>0</v>
      </c>
      <c r="X2587" s="7">
        <v>0</v>
      </c>
      <c r="Y2587" s="73">
        <v>0.04</v>
      </c>
      <c r="Z2587" s="7"/>
      <c r="AA2587" s="7"/>
      <c r="AB2587" s="7"/>
      <c r="AC2587" s="7"/>
    </row>
    <row r="2588" spans="2:29" ht="15.75" customHeight="1" x14ac:dyDescent="0.25">
      <c r="B2588" s="62">
        <v>11977</v>
      </c>
      <c r="C2588" s="63" t="s">
        <v>2595</v>
      </c>
      <c r="D2588" s="64">
        <f t="shared" si="229"/>
        <v>2168.4705882352941</v>
      </c>
      <c r="E2588" s="64">
        <f t="shared" si="230"/>
        <v>2396.16</v>
      </c>
      <c r="F2588" s="64">
        <f>+VLOOKUP(B2588,[1]BASES!$A$2:$C$10701,3,0)</f>
        <v>10.5</v>
      </c>
      <c r="G2588" s="65">
        <f t="shared" si="227"/>
        <v>2396.16</v>
      </c>
      <c r="H2588" s="66"/>
      <c r="I2588" s="67"/>
      <c r="J2588" s="67"/>
      <c r="K2588" s="67"/>
      <c r="L2588" s="67"/>
      <c r="M2588" s="68"/>
      <c r="N2588" s="69"/>
      <c r="O2588" s="70">
        <f t="shared" si="225"/>
        <v>0</v>
      </c>
      <c r="P2588" s="71">
        <f t="shared" si="226"/>
        <v>0</v>
      </c>
      <c r="Q2588" s="7">
        <v>1</v>
      </c>
      <c r="R2588" s="72">
        <f>+VLOOKUP(B2588,[1]BASES!$A$2:$E$10701,5,0)</f>
        <v>2258.8235294117649</v>
      </c>
      <c r="S2588" s="71">
        <f t="shared" si="228"/>
        <v>0</v>
      </c>
      <c r="T2588" s="71">
        <v>0</v>
      </c>
      <c r="U2588" s="71">
        <f t="shared" si="231"/>
        <v>0</v>
      </c>
      <c r="V2588" s="7">
        <v>0</v>
      </c>
      <c r="W2588" s="7">
        <v>0</v>
      </c>
      <c r="X2588" s="7">
        <v>0</v>
      </c>
      <c r="Y2588" s="73">
        <v>0.04</v>
      </c>
      <c r="Z2588" s="7"/>
      <c r="AA2588" s="7"/>
      <c r="AB2588" s="7"/>
      <c r="AC2588" s="7"/>
    </row>
    <row r="2589" spans="2:29" ht="15.75" customHeight="1" x14ac:dyDescent="0.25">
      <c r="B2589" s="62">
        <v>11978</v>
      </c>
      <c r="C2589" s="63" t="s">
        <v>2596</v>
      </c>
      <c r="D2589" s="64">
        <f t="shared" si="229"/>
        <v>2131.9210859728505</v>
      </c>
      <c r="E2589" s="64">
        <f t="shared" si="230"/>
        <v>2355.7727999999997</v>
      </c>
      <c r="F2589" s="64">
        <f>+VLOOKUP(B2589,[1]BASES!$A$2:$C$10701,3,0)</f>
        <v>10.5</v>
      </c>
      <c r="G2589" s="65">
        <f t="shared" si="227"/>
        <v>2355.7727999999997</v>
      </c>
      <c r="H2589" s="66"/>
      <c r="I2589" s="67"/>
      <c r="J2589" s="67"/>
      <c r="K2589" s="67"/>
      <c r="L2589" s="67"/>
      <c r="M2589" s="68"/>
      <c r="N2589" s="69"/>
      <c r="O2589" s="70">
        <f t="shared" si="225"/>
        <v>0</v>
      </c>
      <c r="P2589" s="71">
        <f t="shared" si="226"/>
        <v>0</v>
      </c>
      <c r="Q2589" s="7">
        <v>1</v>
      </c>
      <c r="R2589" s="72">
        <f>+VLOOKUP(B2589,[1]BASES!$A$2:$E$10701,5,0)</f>
        <v>2220.7511312217193</v>
      </c>
      <c r="S2589" s="71">
        <f t="shared" si="228"/>
        <v>0</v>
      </c>
      <c r="T2589" s="71">
        <v>0</v>
      </c>
      <c r="U2589" s="71">
        <f t="shared" si="231"/>
        <v>0</v>
      </c>
      <c r="V2589" s="7">
        <v>0</v>
      </c>
      <c r="W2589" s="7">
        <v>0</v>
      </c>
      <c r="X2589" s="7">
        <v>0</v>
      </c>
      <c r="Y2589" s="73">
        <v>0.04</v>
      </c>
      <c r="Z2589" s="7"/>
      <c r="AA2589" s="7"/>
      <c r="AB2589" s="7"/>
      <c r="AC2589" s="7"/>
    </row>
    <row r="2590" spans="2:29" ht="15.75" customHeight="1" x14ac:dyDescent="0.25">
      <c r="B2590" s="62">
        <v>11979</v>
      </c>
      <c r="C2590" s="63" t="s">
        <v>2597</v>
      </c>
      <c r="D2590" s="64">
        <f t="shared" si="229"/>
        <v>2131.9210859728505</v>
      </c>
      <c r="E2590" s="64">
        <f t="shared" si="230"/>
        <v>2355.7727999999997</v>
      </c>
      <c r="F2590" s="64">
        <f>+VLOOKUP(B2590,[1]BASES!$A$2:$C$10701,3,0)</f>
        <v>10.5</v>
      </c>
      <c r="G2590" s="65">
        <f t="shared" si="227"/>
        <v>2355.7727999999997</v>
      </c>
      <c r="H2590" s="66"/>
      <c r="I2590" s="67"/>
      <c r="J2590" s="67"/>
      <c r="K2590" s="67"/>
      <c r="L2590" s="67"/>
      <c r="M2590" s="68"/>
      <c r="N2590" s="69"/>
      <c r="O2590" s="70">
        <f t="shared" si="225"/>
        <v>0</v>
      </c>
      <c r="P2590" s="71">
        <f t="shared" si="226"/>
        <v>0</v>
      </c>
      <c r="Q2590" s="7">
        <v>1</v>
      </c>
      <c r="R2590" s="72">
        <f>+VLOOKUP(B2590,[1]BASES!$A$2:$E$10701,5,0)</f>
        <v>2220.7511312217193</v>
      </c>
      <c r="S2590" s="71">
        <f t="shared" si="228"/>
        <v>0</v>
      </c>
      <c r="T2590" s="71">
        <v>0</v>
      </c>
      <c r="U2590" s="71">
        <f t="shared" si="231"/>
        <v>0</v>
      </c>
      <c r="V2590" s="7">
        <v>0</v>
      </c>
      <c r="W2590" s="7">
        <v>0</v>
      </c>
      <c r="X2590" s="7">
        <v>0</v>
      </c>
      <c r="Y2590" s="73">
        <v>0.04</v>
      </c>
      <c r="Z2590" s="7"/>
      <c r="AA2590" s="7"/>
      <c r="AB2590" s="7"/>
      <c r="AC2590" s="7"/>
    </row>
    <row r="2591" spans="2:29" ht="15.75" customHeight="1" x14ac:dyDescent="0.25">
      <c r="B2591" s="62">
        <v>11980</v>
      </c>
      <c r="C2591" s="63" t="s">
        <v>2598</v>
      </c>
      <c r="D2591" s="64">
        <f t="shared" si="229"/>
        <v>13380.332307692308</v>
      </c>
      <c r="E2591" s="64">
        <f t="shared" si="230"/>
        <v>14785.2672</v>
      </c>
      <c r="F2591" s="64">
        <f>+VLOOKUP(B2591,[1]BASES!$A$2:$C$10701,3,0)</f>
        <v>10.5</v>
      </c>
      <c r="G2591" s="65">
        <f t="shared" si="227"/>
        <v>14785.2672</v>
      </c>
      <c r="H2591" s="66"/>
      <c r="I2591" s="67"/>
      <c r="J2591" s="67"/>
      <c r="K2591" s="67"/>
      <c r="L2591" s="67"/>
      <c r="M2591" s="68"/>
      <c r="N2591" s="69"/>
      <c r="O2591" s="70">
        <f t="shared" si="225"/>
        <v>0</v>
      </c>
      <c r="P2591" s="71">
        <f t="shared" si="226"/>
        <v>0</v>
      </c>
      <c r="Q2591" s="7">
        <v>1</v>
      </c>
      <c r="R2591" s="72">
        <f>+VLOOKUP(B2591,[1]BASES!$A$2:$E$10701,5,0)</f>
        <v>13937.846153846154</v>
      </c>
      <c r="S2591" s="71">
        <f t="shared" si="228"/>
        <v>0</v>
      </c>
      <c r="T2591" s="71">
        <v>0</v>
      </c>
      <c r="U2591" s="71">
        <f t="shared" si="231"/>
        <v>0</v>
      </c>
      <c r="V2591" s="7">
        <v>0</v>
      </c>
      <c r="W2591" s="7">
        <v>0</v>
      </c>
      <c r="X2591" s="7">
        <v>0</v>
      </c>
      <c r="Y2591" s="73">
        <v>0.04</v>
      </c>
      <c r="Z2591" s="7"/>
      <c r="AA2591" s="7"/>
      <c r="AB2591" s="7"/>
      <c r="AC2591" s="7"/>
    </row>
    <row r="2592" spans="2:29" ht="15.75" customHeight="1" x14ac:dyDescent="0.25">
      <c r="B2592" s="62">
        <v>11981</v>
      </c>
      <c r="C2592" s="63" t="s">
        <v>2599</v>
      </c>
      <c r="D2592" s="64">
        <f t="shared" si="229"/>
        <v>13380.332307692308</v>
      </c>
      <c r="E2592" s="64">
        <f t="shared" si="230"/>
        <v>14785.2672</v>
      </c>
      <c r="F2592" s="64">
        <f>+VLOOKUP(B2592,[1]BASES!$A$2:$C$10701,3,0)</f>
        <v>10.5</v>
      </c>
      <c r="G2592" s="65">
        <f t="shared" si="227"/>
        <v>14785.2672</v>
      </c>
      <c r="H2592" s="66"/>
      <c r="I2592" s="67"/>
      <c r="J2592" s="67"/>
      <c r="K2592" s="67"/>
      <c r="L2592" s="67"/>
      <c r="M2592" s="68"/>
      <c r="N2592" s="69"/>
      <c r="O2592" s="70">
        <f t="shared" si="225"/>
        <v>0</v>
      </c>
      <c r="P2592" s="71">
        <f t="shared" si="226"/>
        <v>0</v>
      </c>
      <c r="Q2592" s="7">
        <v>1</v>
      </c>
      <c r="R2592" s="72">
        <f>+VLOOKUP(B2592,[1]BASES!$A$2:$E$10701,5,0)</f>
        <v>13937.846153846154</v>
      </c>
      <c r="S2592" s="71">
        <f t="shared" si="228"/>
        <v>0</v>
      </c>
      <c r="T2592" s="71">
        <v>0</v>
      </c>
      <c r="U2592" s="71">
        <f t="shared" si="231"/>
        <v>0</v>
      </c>
      <c r="V2592" s="7">
        <v>0</v>
      </c>
      <c r="W2592" s="7">
        <v>0</v>
      </c>
      <c r="X2592" s="7">
        <v>0</v>
      </c>
      <c r="Y2592" s="73">
        <v>0.04</v>
      </c>
      <c r="Z2592" s="7"/>
      <c r="AA2592" s="7"/>
      <c r="AB2592" s="7"/>
      <c r="AC2592" s="7"/>
    </row>
    <row r="2593" spans="2:29" ht="15.75" customHeight="1" x14ac:dyDescent="0.25">
      <c r="B2593" s="62">
        <v>11982</v>
      </c>
      <c r="C2593" s="63" t="s">
        <v>2600</v>
      </c>
      <c r="D2593" s="64">
        <f t="shared" si="229"/>
        <v>13380.332307692308</v>
      </c>
      <c r="E2593" s="64">
        <f t="shared" si="230"/>
        <v>14785.2672</v>
      </c>
      <c r="F2593" s="64">
        <f>+VLOOKUP(B2593,[1]BASES!$A$2:$C$10701,3,0)</f>
        <v>10.5</v>
      </c>
      <c r="G2593" s="65">
        <f t="shared" si="227"/>
        <v>14785.2672</v>
      </c>
      <c r="H2593" s="66"/>
      <c r="I2593" s="67"/>
      <c r="J2593" s="67"/>
      <c r="K2593" s="67"/>
      <c r="L2593" s="67"/>
      <c r="M2593" s="68"/>
      <c r="N2593" s="69"/>
      <c r="O2593" s="70">
        <f t="shared" si="225"/>
        <v>0</v>
      </c>
      <c r="P2593" s="71">
        <f t="shared" si="226"/>
        <v>0</v>
      </c>
      <c r="Q2593" s="7">
        <v>1</v>
      </c>
      <c r="R2593" s="72">
        <f>+VLOOKUP(B2593,[1]BASES!$A$2:$E$10701,5,0)</f>
        <v>13937.846153846154</v>
      </c>
      <c r="S2593" s="71">
        <f t="shared" si="228"/>
        <v>0</v>
      </c>
      <c r="T2593" s="71">
        <v>0</v>
      </c>
      <c r="U2593" s="71">
        <f t="shared" si="231"/>
        <v>0</v>
      </c>
      <c r="V2593" s="7">
        <v>0</v>
      </c>
      <c r="W2593" s="7">
        <v>0</v>
      </c>
      <c r="X2593" s="7">
        <v>0</v>
      </c>
      <c r="Y2593" s="73">
        <v>0.04</v>
      </c>
      <c r="Z2593" s="7"/>
      <c r="AA2593" s="7"/>
      <c r="AB2593" s="7"/>
      <c r="AC2593" s="7"/>
    </row>
    <row r="2594" spans="2:29" ht="15.75" customHeight="1" x14ac:dyDescent="0.25">
      <c r="B2594" s="62">
        <v>11983</v>
      </c>
      <c r="C2594" s="63" t="s">
        <v>2601</v>
      </c>
      <c r="D2594" s="64">
        <f t="shared" si="229"/>
        <v>13380.332307692308</v>
      </c>
      <c r="E2594" s="64">
        <f t="shared" si="230"/>
        <v>14785.2672</v>
      </c>
      <c r="F2594" s="64">
        <f>+VLOOKUP(B2594,[1]BASES!$A$2:$C$10701,3,0)</f>
        <v>10.5</v>
      </c>
      <c r="G2594" s="65">
        <f t="shared" si="227"/>
        <v>14785.2672</v>
      </c>
      <c r="H2594" s="66"/>
      <c r="I2594" s="67"/>
      <c r="J2594" s="67"/>
      <c r="K2594" s="67"/>
      <c r="L2594" s="67"/>
      <c r="M2594" s="68"/>
      <c r="N2594" s="69"/>
      <c r="O2594" s="70">
        <f t="shared" si="225"/>
        <v>0</v>
      </c>
      <c r="P2594" s="71">
        <f t="shared" si="226"/>
        <v>0</v>
      </c>
      <c r="Q2594" s="7">
        <v>1</v>
      </c>
      <c r="R2594" s="72">
        <f>+VLOOKUP(B2594,[1]BASES!$A$2:$E$10701,5,0)</f>
        <v>13937.846153846154</v>
      </c>
      <c r="S2594" s="71">
        <f t="shared" si="228"/>
        <v>0</v>
      </c>
      <c r="T2594" s="71">
        <v>0</v>
      </c>
      <c r="U2594" s="71">
        <f t="shared" si="231"/>
        <v>0</v>
      </c>
      <c r="V2594" s="7">
        <v>0</v>
      </c>
      <c r="W2594" s="7">
        <v>0</v>
      </c>
      <c r="X2594" s="7">
        <v>0</v>
      </c>
      <c r="Y2594" s="73">
        <v>0.04</v>
      </c>
      <c r="Z2594" s="7"/>
      <c r="AA2594" s="7"/>
      <c r="AB2594" s="7"/>
      <c r="AC2594" s="7"/>
    </row>
    <row r="2595" spans="2:29" ht="15.75" customHeight="1" x14ac:dyDescent="0.25">
      <c r="B2595" s="62">
        <v>11984</v>
      </c>
      <c r="C2595" s="63" t="s">
        <v>2602</v>
      </c>
      <c r="D2595" s="64">
        <f t="shared" si="229"/>
        <v>10571.61556561086</v>
      </c>
      <c r="E2595" s="64">
        <f t="shared" si="230"/>
        <v>11681.635200000001</v>
      </c>
      <c r="F2595" s="64">
        <f>+VLOOKUP(B2595,[1]BASES!$A$2:$C$10701,3,0)</f>
        <v>10.5</v>
      </c>
      <c r="G2595" s="65">
        <f t="shared" si="227"/>
        <v>11681.635200000001</v>
      </c>
      <c r="H2595" s="66"/>
      <c r="I2595" s="67"/>
      <c r="J2595" s="67"/>
      <c r="K2595" s="67"/>
      <c r="L2595" s="67"/>
      <c r="M2595" s="68"/>
      <c r="N2595" s="69"/>
      <c r="O2595" s="70">
        <f t="shared" si="225"/>
        <v>0</v>
      </c>
      <c r="P2595" s="71">
        <f t="shared" si="226"/>
        <v>0</v>
      </c>
      <c r="Q2595" s="7">
        <v>1</v>
      </c>
      <c r="R2595" s="72">
        <f>+VLOOKUP(B2595,[1]BASES!$A$2:$E$10701,5,0)</f>
        <v>11012.099547511312</v>
      </c>
      <c r="S2595" s="71">
        <f t="shared" si="228"/>
        <v>0</v>
      </c>
      <c r="T2595" s="71">
        <v>0</v>
      </c>
      <c r="U2595" s="71">
        <f t="shared" si="231"/>
        <v>0</v>
      </c>
      <c r="V2595" s="7">
        <v>0</v>
      </c>
      <c r="W2595" s="7">
        <v>0</v>
      </c>
      <c r="X2595" s="7">
        <v>0</v>
      </c>
      <c r="Y2595" s="73">
        <v>0.04</v>
      </c>
      <c r="Z2595" s="7"/>
      <c r="AA2595" s="7"/>
      <c r="AB2595" s="7"/>
      <c r="AC2595" s="7"/>
    </row>
    <row r="2596" spans="2:29" ht="15.75" customHeight="1" x14ac:dyDescent="0.25">
      <c r="B2596" s="62">
        <v>11985</v>
      </c>
      <c r="C2596" s="63" t="s">
        <v>2603</v>
      </c>
      <c r="D2596" s="64">
        <f t="shared" si="229"/>
        <v>13380.332307692308</v>
      </c>
      <c r="E2596" s="64">
        <f t="shared" si="230"/>
        <v>14785.2672</v>
      </c>
      <c r="F2596" s="64">
        <f>+VLOOKUP(B2596,[1]BASES!$A$2:$C$10701,3,0)</f>
        <v>10.5</v>
      </c>
      <c r="G2596" s="65">
        <f t="shared" si="227"/>
        <v>14785.2672</v>
      </c>
      <c r="H2596" s="66"/>
      <c r="I2596" s="67"/>
      <c r="J2596" s="67"/>
      <c r="K2596" s="67"/>
      <c r="L2596" s="67"/>
      <c r="M2596" s="68"/>
      <c r="N2596" s="69"/>
      <c r="O2596" s="70">
        <f t="shared" si="225"/>
        <v>0</v>
      </c>
      <c r="P2596" s="71">
        <f t="shared" si="226"/>
        <v>0</v>
      </c>
      <c r="Q2596" s="7">
        <v>1</v>
      </c>
      <c r="R2596" s="72">
        <f>+VLOOKUP(B2596,[1]BASES!$A$2:$E$10701,5,0)</f>
        <v>13937.846153846154</v>
      </c>
      <c r="S2596" s="71">
        <f t="shared" si="228"/>
        <v>0</v>
      </c>
      <c r="T2596" s="71">
        <v>0</v>
      </c>
      <c r="U2596" s="71">
        <f t="shared" si="231"/>
        <v>0</v>
      </c>
      <c r="V2596" s="7">
        <v>0</v>
      </c>
      <c r="W2596" s="7">
        <v>0</v>
      </c>
      <c r="X2596" s="7">
        <v>0</v>
      </c>
      <c r="Y2596" s="73">
        <v>0.04</v>
      </c>
      <c r="Z2596" s="7"/>
      <c r="AA2596" s="7"/>
      <c r="AB2596" s="7"/>
      <c r="AC2596" s="7"/>
    </row>
    <row r="2597" spans="2:29" ht="15.75" customHeight="1" x14ac:dyDescent="0.25">
      <c r="B2597" s="62">
        <v>11986</v>
      </c>
      <c r="C2597" s="63" t="s">
        <v>2604</v>
      </c>
      <c r="D2597" s="64">
        <f t="shared" si="229"/>
        <v>11849.414660633485</v>
      </c>
      <c r="E2597" s="64">
        <f t="shared" si="230"/>
        <v>13093.603200000001</v>
      </c>
      <c r="F2597" s="64">
        <f>+VLOOKUP(B2597,[1]BASES!$A$2:$C$10701,3,0)</f>
        <v>10.5</v>
      </c>
      <c r="G2597" s="65">
        <f t="shared" si="227"/>
        <v>13093.603200000001</v>
      </c>
      <c r="H2597" s="66"/>
      <c r="I2597" s="67"/>
      <c r="J2597" s="67"/>
      <c r="K2597" s="67"/>
      <c r="L2597" s="67"/>
      <c r="M2597" s="68"/>
      <c r="N2597" s="69"/>
      <c r="O2597" s="70">
        <f t="shared" si="225"/>
        <v>0</v>
      </c>
      <c r="P2597" s="71">
        <f t="shared" si="226"/>
        <v>0</v>
      </c>
      <c r="Q2597" s="7">
        <v>1</v>
      </c>
      <c r="R2597" s="72">
        <f>+VLOOKUP(B2597,[1]BASES!$A$2:$E$10701,5,0)</f>
        <v>12343.140271493214</v>
      </c>
      <c r="S2597" s="71">
        <f t="shared" si="228"/>
        <v>0</v>
      </c>
      <c r="T2597" s="71">
        <v>0</v>
      </c>
      <c r="U2597" s="71">
        <f t="shared" si="231"/>
        <v>0</v>
      </c>
      <c r="V2597" s="7">
        <v>0</v>
      </c>
      <c r="W2597" s="7">
        <v>0</v>
      </c>
      <c r="X2597" s="7">
        <v>0</v>
      </c>
      <c r="Y2597" s="73">
        <v>0.04</v>
      </c>
      <c r="Z2597" s="7"/>
      <c r="AA2597" s="7"/>
      <c r="AB2597" s="7"/>
      <c r="AC2597" s="7"/>
    </row>
    <row r="2598" spans="2:29" ht="15.75" customHeight="1" x14ac:dyDescent="0.25">
      <c r="B2598" s="62">
        <v>12013</v>
      </c>
      <c r="C2598" s="63" t="s">
        <v>2605</v>
      </c>
      <c r="D2598" s="64">
        <f t="shared" si="229"/>
        <v>2988.7449773755657</v>
      </c>
      <c r="E2598" s="64">
        <f t="shared" si="230"/>
        <v>3302.5632000000001</v>
      </c>
      <c r="F2598" s="64">
        <f>+VLOOKUP(B2598,[1]BASES!$A$2:$C$10701,3,0)</f>
        <v>10.5</v>
      </c>
      <c r="G2598" s="65">
        <f t="shared" si="227"/>
        <v>3302.5632000000001</v>
      </c>
      <c r="H2598" s="66"/>
      <c r="I2598" s="67"/>
      <c r="J2598" s="67"/>
      <c r="K2598" s="67"/>
      <c r="L2598" s="67"/>
      <c r="M2598" s="68"/>
      <c r="N2598" s="69"/>
      <c r="O2598" s="70">
        <f t="shared" si="225"/>
        <v>0</v>
      </c>
      <c r="P2598" s="71">
        <f t="shared" si="226"/>
        <v>0</v>
      </c>
      <c r="Q2598" s="7">
        <v>1</v>
      </c>
      <c r="R2598" s="72">
        <f>+VLOOKUP(B2598,[1]BASES!$A$2:$E$10701,5,0)</f>
        <v>3113.2760180995474</v>
      </c>
      <c r="S2598" s="71">
        <f t="shared" si="228"/>
        <v>0</v>
      </c>
      <c r="T2598" s="71">
        <v>0</v>
      </c>
      <c r="U2598" s="71">
        <f t="shared" si="231"/>
        <v>0</v>
      </c>
      <c r="V2598" s="7">
        <v>0</v>
      </c>
      <c r="W2598" s="7">
        <v>0</v>
      </c>
      <c r="X2598" s="7">
        <v>0</v>
      </c>
      <c r="Y2598" s="73">
        <v>0.04</v>
      </c>
      <c r="Z2598" s="7"/>
      <c r="AA2598" s="7"/>
      <c r="AB2598" s="7"/>
      <c r="AC2598" s="7"/>
    </row>
    <row r="2599" spans="2:29" ht="15.75" customHeight="1" x14ac:dyDescent="0.25">
      <c r="B2599" s="62">
        <v>12014</v>
      </c>
      <c r="C2599" s="63" t="s">
        <v>2606</v>
      </c>
      <c r="D2599" s="64">
        <f t="shared" si="229"/>
        <v>2988.7449773755657</v>
      </c>
      <c r="E2599" s="64">
        <f t="shared" si="230"/>
        <v>3302.5632000000001</v>
      </c>
      <c r="F2599" s="64">
        <f>+VLOOKUP(B2599,[1]BASES!$A$2:$C$10701,3,0)</f>
        <v>10.5</v>
      </c>
      <c r="G2599" s="65">
        <f t="shared" si="227"/>
        <v>3302.5632000000001</v>
      </c>
      <c r="H2599" s="66"/>
      <c r="I2599" s="67"/>
      <c r="J2599" s="67"/>
      <c r="K2599" s="67"/>
      <c r="L2599" s="67"/>
      <c r="M2599" s="68"/>
      <c r="N2599" s="69"/>
      <c r="O2599" s="70">
        <f t="shared" si="225"/>
        <v>0</v>
      </c>
      <c r="P2599" s="71">
        <f t="shared" si="226"/>
        <v>0</v>
      </c>
      <c r="Q2599" s="7">
        <v>1</v>
      </c>
      <c r="R2599" s="72">
        <f>+VLOOKUP(B2599,[1]BASES!$A$2:$E$10701,5,0)</f>
        <v>3113.2760180995474</v>
      </c>
      <c r="S2599" s="71">
        <f t="shared" si="228"/>
        <v>0</v>
      </c>
      <c r="T2599" s="71">
        <v>0</v>
      </c>
      <c r="U2599" s="71">
        <f t="shared" si="231"/>
        <v>0</v>
      </c>
      <c r="V2599" s="7">
        <v>0</v>
      </c>
      <c r="W2599" s="7">
        <v>0</v>
      </c>
      <c r="X2599" s="7">
        <v>0</v>
      </c>
      <c r="Y2599" s="73">
        <v>0.04</v>
      </c>
      <c r="Z2599" s="7"/>
      <c r="AA2599" s="7"/>
      <c r="AB2599" s="7"/>
      <c r="AC2599" s="7"/>
    </row>
    <row r="2600" spans="2:29" ht="15.75" customHeight="1" x14ac:dyDescent="0.25">
      <c r="B2600" s="62">
        <v>12015</v>
      </c>
      <c r="C2600" s="63" t="s">
        <v>2607</v>
      </c>
      <c r="D2600" s="64">
        <f t="shared" si="229"/>
        <v>2988.7449773755657</v>
      </c>
      <c r="E2600" s="64">
        <f t="shared" si="230"/>
        <v>3302.5632000000001</v>
      </c>
      <c r="F2600" s="64">
        <f>+VLOOKUP(B2600,[1]BASES!$A$2:$C$10701,3,0)</f>
        <v>10.5</v>
      </c>
      <c r="G2600" s="65">
        <f t="shared" si="227"/>
        <v>3302.5632000000001</v>
      </c>
      <c r="H2600" s="66"/>
      <c r="I2600" s="67"/>
      <c r="J2600" s="67"/>
      <c r="K2600" s="67"/>
      <c r="L2600" s="67"/>
      <c r="M2600" s="68"/>
      <c r="N2600" s="69"/>
      <c r="O2600" s="70">
        <f t="shared" si="225"/>
        <v>0</v>
      </c>
      <c r="P2600" s="71">
        <f t="shared" si="226"/>
        <v>0</v>
      </c>
      <c r="Q2600" s="7">
        <v>1</v>
      </c>
      <c r="R2600" s="72">
        <f>+VLOOKUP(B2600,[1]BASES!$A$2:$E$10701,5,0)</f>
        <v>3113.2760180995474</v>
      </c>
      <c r="S2600" s="71">
        <f t="shared" si="228"/>
        <v>0</v>
      </c>
      <c r="T2600" s="71">
        <v>0</v>
      </c>
      <c r="U2600" s="71">
        <f t="shared" si="231"/>
        <v>0</v>
      </c>
      <c r="V2600" s="7">
        <v>0</v>
      </c>
      <c r="W2600" s="7">
        <v>0</v>
      </c>
      <c r="X2600" s="7">
        <v>0</v>
      </c>
      <c r="Y2600" s="73">
        <v>0.04</v>
      </c>
      <c r="Z2600" s="7"/>
      <c r="AA2600" s="7"/>
      <c r="AB2600" s="7"/>
      <c r="AC2600" s="7"/>
    </row>
    <row r="2601" spans="2:29" ht="15.75" customHeight="1" x14ac:dyDescent="0.25">
      <c r="B2601" s="62">
        <v>12016</v>
      </c>
      <c r="C2601" s="63" t="s">
        <v>2608</v>
      </c>
      <c r="D2601" s="64">
        <f t="shared" si="229"/>
        <v>2988.7449773755657</v>
      </c>
      <c r="E2601" s="64">
        <f t="shared" si="230"/>
        <v>3302.5632000000001</v>
      </c>
      <c r="F2601" s="64">
        <f>+VLOOKUP(B2601,[1]BASES!$A$2:$C$10701,3,0)</f>
        <v>10.5</v>
      </c>
      <c r="G2601" s="65">
        <f t="shared" si="227"/>
        <v>3302.5632000000001</v>
      </c>
      <c r="H2601" s="66"/>
      <c r="I2601" s="67"/>
      <c r="J2601" s="67"/>
      <c r="K2601" s="67"/>
      <c r="L2601" s="67"/>
      <c r="M2601" s="68"/>
      <c r="N2601" s="69"/>
      <c r="O2601" s="70">
        <f t="shared" si="225"/>
        <v>0</v>
      </c>
      <c r="P2601" s="71">
        <f t="shared" si="226"/>
        <v>0</v>
      </c>
      <c r="Q2601" s="7">
        <v>1</v>
      </c>
      <c r="R2601" s="72">
        <f>+VLOOKUP(B2601,[1]BASES!$A$2:$E$10701,5,0)</f>
        <v>3113.2760180995474</v>
      </c>
      <c r="S2601" s="71">
        <f t="shared" si="228"/>
        <v>0</v>
      </c>
      <c r="T2601" s="71">
        <v>0</v>
      </c>
      <c r="U2601" s="71">
        <f t="shared" si="231"/>
        <v>0</v>
      </c>
      <c r="V2601" s="7">
        <v>0</v>
      </c>
      <c r="W2601" s="7">
        <v>0</v>
      </c>
      <c r="X2601" s="7">
        <v>0</v>
      </c>
      <c r="Y2601" s="73">
        <v>0.04</v>
      </c>
      <c r="Z2601" s="7"/>
      <c r="AA2601" s="7"/>
      <c r="AB2601" s="7"/>
      <c r="AC2601" s="7"/>
    </row>
    <row r="2602" spans="2:29" ht="15.75" customHeight="1" x14ac:dyDescent="0.25">
      <c r="B2602" s="62">
        <v>12017</v>
      </c>
      <c r="C2602" s="63" t="s">
        <v>2609</v>
      </c>
      <c r="D2602" s="64">
        <f t="shared" si="229"/>
        <v>2988.7449773755657</v>
      </c>
      <c r="E2602" s="64">
        <f t="shared" si="230"/>
        <v>3302.5632000000001</v>
      </c>
      <c r="F2602" s="64">
        <f>+VLOOKUP(B2602,[1]BASES!$A$2:$C$10701,3,0)</f>
        <v>10.5</v>
      </c>
      <c r="G2602" s="65">
        <f t="shared" si="227"/>
        <v>3302.5632000000001</v>
      </c>
      <c r="H2602" s="66"/>
      <c r="I2602" s="67"/>
      <c r="J2602" s="67"/>
      <c r="K2602" s="67"/>
      <c r="L2602" s="67"/>
      <c r="M2602" s="68"/>
      <c r="N2602" s="69"/>
      <c r="O2602" s="70">
        <f t="shared" si="225"/>
        <v>0</v>
      </c>
      <c r="P2602" s="71">
        <f t="shared" si="226"/>
        <v>0</v>
      </c>
      <c r="Q2602" s="7">
        <v>1</v>
      </c>
      <c r="R2602" s="72">
        <f>+VLOOKUP(B2602,[1]BASES!$A$2:$E$10701,5,0)</f>
        <v>3113.2760180995474</v>
      </c>
      <c r="S2602" s="71">
        <f t="shared" si="228"/>
        <v>0</v>
      </c>
      <c r="T2602" s="71">
        <v>0</v>
      </c>
      <c r="U2602" s="71">
        <f t="shared" si="231"/>
        <v>0</v>
      </c>
      <c r="V2602" s="7">
        <v>0</v>
      </c>
      <c r="W2602" s="7">
        <v>0</v>
      </c>
      <c r="X2602" s="7">
        <v>0</v>
      </c>
      <c r="Y2602" s="73">
        <v>0.04</v>
      </c>
      <c r="Z2602" s="7"/>
      <c r="AA2602" s="7"/>
      <c r="AB2602" s="7"/>
      <c r="AC2602" s="7"/>
    </row>
    <row r="2603" spans="2:29" ht="15.75" customHeight="1" x14ac:dyDescent="0.25">
      <c r="B2603" s="62">
        <v>12018</v>
      </c>
      <c r="C2603" s="63" t="s">
        <v>2610</v>
      </c>
      <c r="D2603" s="64">
        <f t="shared" si="229"/>
        <v>2988.7449773755657</v>
      </c>
      <c r="E2603" s="64">
        <f t="shared" si="230"/>
        <v>3302.5632000000001</v>
      </c>
      <c r="F2603" s="64">
        <f>+VLOOKUP(B2603,[1]BASES!$A$2:$C$10701,3,0)</f>
        <v>10.5</v>
      </c>
      <c r="G2603" s="65">
        <f t="shared" si="227"/>
        <v>3302.5632000000001</v>
      </c>
      <c r="H2603" s="66"/>
      <c r="I2603" s="67"/>
      <c r="J2603" s="67"/>
      <c r="K2603" s="67"/>
      <c r="L2603" s="67"/>
      <c r="M2603" s="68"/>
      <c r="N2603" s="69"/>
      <c r="O2603" s="70">
        <f t="shared" si="225"/>
        <v>0</v>
      </c>
      <c r="P2603" s="71">
        <f t="shared" si="226"/>
        <v>0</v>
      </c>
      <c r="Q2603" s="7">
        <v>1</v>
      </c>
      <c r="R2603" s="72">
        <f>+VLOOKUP(B2603,[1]BASES!$A$2:$E$10701,5,0)</f>
        <v>3113.2760180995474</v>
      </c>
      <c r="S2603" s="71">
        <f t="shared" si="228"/>
        <v>0</v>
      </c>
      <c r="T2603" s="71">
        <v>0</v>
      </c>
      <c r="U2603" s="71">
        <f t="shared" si="231"/>
        <v>0</v>
      </c>
      <c r="V2603" s="7">
        <v>0</v>
      </c>
      <c r="W2603" s="7">
        <v>0</v>
      </c>
      <c r="X2603" s="7">
        <v>0</v>
      </c>
      <c r="Y2603" s="73">
        <v>0.04</v>
      </c>
      <c r="Z2603" s="7"/>
      <c r="AA2603" s="7"/>
      <c r="AB2603" s="7"/>
      <c r="AC2603" s="7"/>
    </row>
    <row r="2604" spans="2:29" ht="15.75" customHeight="1" x14ac:dyDescent="0.25">
      <c r="B2604" s="62">
        <v>12019</v>
      </c>
      <c r="C2604" s="63" t="s">
        <v>2611</v>
      </c>
      <c r="D2604" s="64">
        <f t="shared" si="229"/>
        <v>2988.7449773755657</v>
      </c>
      <c r="E2604" s="64">
        <f t="shared" si="230"/>
        <v>3302.5632000000001</v>
      </c>
      <c r="F2604" s="64">
        <f>+VLOOKUP(B2604,[1]BASES!$A$2:$C$10701,3,0)</f>
        <v>10.5</v>
      </c>
      <c r="G2604" s="65">
        <f t="shared" si="227"/>
        <v>3302.5632000000001</v>
      </c>
      <c r="H2604" s="66"/>
      <c r="I2604" s="67"/>
      <c r="J2604" s="67"/>
      <c r="K2604" s="67"/>
      <c r="L2604" s="67"/>
      <c r="M2604" s="68"/>
      <c r="N2604" s="69"/>
      <c r="O2604" s="70">
        <f t="shared" si="225"/>
        <v>0</v>
      </c>
      <c r="P2604" s="71">
        <f t="shared" si="226"/>
        <v>0</v>
      </c>
      <c r="Q2604" s="7">
        <v>1</v>
      </c>
      <c r="R2604" s="72">
        <f>+VLOOKUP(B2604,[1]BASES!$A$2:$E$10701,5,0)</f>
        <v>3113.2760180995474</v>
      </c>
      <c r="S2604" s="71">
        <f t="shared" si="228"/>
        <v>0</v>
      </c>
      <c r="T2604" s="71">
        <v>0</v>
      </c>
      <c r="U2604" s="71">
        <f t="shared" si="231"/>
        <v>0</v>
      </c>
      <c r="V2604" s="7">
        <v>0</v>
      </c>
      <c r="W2604" s="7">
        <v>0</v>
      </c>
      <c r="X2604" s="7">
        <v>0</v>
      </c>
      <c r="Y2604" s="73">
        <v>0.04</v>
      </c>
      <c r="Z2604" s="7"/>
      <c r="AA2604" s="7"/>
      <c r="AB2604" s="7"/>
      <c r="AC2604" s="7"/>
    </row>
    <row r="2605" spans="2:29" ht="15.75" customHeight="1" x14ac:dyDescent="0.25">
      <c r="B2605" s="62">
        <v>12020</v>
      </c>
      <c r="C2605" s="63" t="s">
        <v>2612</v>
      </c>
      <c r="D2605" s="64">
        <f t="shared" si="229"/>
        <v>2988.7449773755657</v>
      </c>
      <c r="E2605" s="64">
        <f t="shared" si="230"/>
        <v>3302.5632000000001</v>
      </c>
      <c r="F2605" s="64">
        <f>+VLOOKUP(B2605,[1]BASES!$A$2:$C$10701,3,0)</f>
        <v>10.5</v>
      </c>
      <c r="G2605" s="65">
        <f t="shared" si="227"/>
        <v>3302.5632000000001</v>
      </c>
      <c r="H2605" s="66"/>
      <c r="I2605" s="67"/>
      <c r="J2605" s="67"/>
      <c r="K2605" s="67"/>
      <c r="L2605" s="67"/>
      <c r="M2605" s="68"/>
      <c r="N2605" s="69"/>
      <c r="O2605" s="70">
        <f t="shared" si="225"/>
        <v>0</v>
      </c>
      <c r="P2605" s="71">
        <f t="shared" si="226"/>
        <v>0</v>
      </c>
      <c r="Q2605" s="7">
        <v>1</v>
      </c>
      <c r="R2605" s="72">
        <f>+VLOOKUP(B2605,[1]BASES!$A$2:$E$10701,5,0)</f>
        <v>3113.2760180995474</v>
      </c>
      <c r="S2605" s="71">
        <f t="shared" si="228"/>
        <v>0</v>
      </c>
      <c r="T2605" s="71">
        <v>0</v>
      </c>
      <c r="U2605" s="71">
        <f t="shared" si="231"/>
        <v>0</v>
      </c>
      <c r="V2605" s="7">
        <v>0</v>
      </c>
      <c r="W2605" s="7">
        <v>0</v>
      </c>
      <c r="X2605" s="7">
        <v>0</v>
      </c>
      <c r="Y2605" s="73">
        <v>0.04</v>
      </c>
      <c r="Z2605" s="7"/>
      <c r="AA2605" s="7"/>
      <c r="AB2605" s="7"/>
      <c r="AC2605" s="7"/>
    </row>
    <row r="2606" spans="2:29" ht="15.75" customHeight="1" x14ac:dyDescent="0.25">
      <c r="B2606" s="62">
        <v>12021</v>
      </c>
      <c r="C2606" s="63" t="s">
        <v>2613</v>
      </c>
      <c r="D2606" s="64">
        <f t="shared" si="229"/>
        <v>2988.7449773755657</v>
      </c>
      <c r="E2606" s="64">
        <f t="shared" si="230"/>
        <v>3302.5632000000001</v>
      </c>
      <c r="F2606" s="64">
        <f>+VLOOKUP(B2606,[1]BASES!$A$2:$C$10701,3,0)</f>
        <v>10.5</v>
      </c>
      <c r="G2606" s="65">
        <f t="shared" si="227"/>
        <v>3302.5632000000001</v>
      </c>
      <c r="H2606" s="66"/>
      <c r="I2606" s="67"/>
      <c r="J2606" s="67"/>
      <c r="K2606" s="67"/>
      <c r="L2606" s="67"/>
      <c r="M2606" s="68"/>
      <c r="N2606" s="69"/>
      <c r="O2606" s="70">
        <f t="shared" si="225"/>
        <v>0</v>
      </c>
      <c r="P2606" s="71">
        <f t="shared" si="226"/>
        <v>0</v>
      </c>
      <c r="Q2606" s="7">
        <v>1</v>
      </c>
      <c r="R2606" s="72">
        <f>+VLOOKUP(B2606,[1]BASES!$A$2:$E$10701,5,0)</f>
        <v>3113.2760180995474</v>
      </c>
      <c r="S2606" s="71">
        <f t="shared" si="228"/>
        <v>0</v>
      </c>
      <c r="T2606" s="71">
        <v>0</v>
      </c>
      <c r="U2606" s="71">
        <f t="shared" si="231"/>
        <v>0</v>
      </c>
      <c r="V2606" s="7">
        <v>0</v>
      </c>
      <c r="W2606" s="7">
        <v>0</v>
      </c>
      <c r="X2606" s="7">
        <v>0</v>
      </c>
      <c r="Y2606" s="73">
        <v>0.04</v>
      </c>
      <c r="Z2606" s="7"/>
      <c r="AA2606" s="7"/>
      <c r="AB2606" s="7"/>
      <c r="AC2606" s="7"/>
    </row>
    <row r="2607" spans="2:29" ht="15.75" customHeight="1" x14ac:dyDescent="0.25">
      <c r="B2607" s="62">
        <v>12022</v>
      </c>
      <c r="C2607" s="63" t="s">
        <v>2614</v>
      </c>
      <c r="D2607" s="64">
        <f t="shared" si="229"/>
        <v>2988.7449773755657</v>
      </c>
      <c r="E2607" s="64">
        <f t="shared" si="230"/>
        <v>3302.5632000000001</v>
      </c>
      <c r="F2607" s="64">
        <f>+VLOOKUP(B2607,[1]BASES!$A$2:$C$10701,3,0)</f>
        <v>10.5</v>
      </c>
      <c r="G2607" s="65">
        <f t="shared" si="227"/>
        <v>3302.5632000000001</v>
      </c>
      <c r="H2607" s="66"/>
      <c r="I2607" s="67"/>
      <c r="J2607" s="67"/>
      <c r="K2607" s="67"/>
      <c r="L2607" s="67"/>
      <c r="M2607" s="68"/>
      <c r="N2607" s="69"/>
      <c r="O2607" s="70">
        <f t="shared" si="225"/>
        <v>0</v>
      </c>
      <c r="P2607" s="71">
        <f t="shared" si="226"/>
        <v>0</v>
      </c>
      <c r="Q2607" s="7">
        <v>1</v>
      </c>
      <c r="R2607" s="72">
        <f>+VLOOKUP(B2607,[1]BASES!$A$2:$E$10701,5,0)</f>
        <v>3113.2760180995474</v>
      </c>
      <c r="S2607" s="71">
        <f t="shared" si="228"/>
        <v>0</v>
      </c>
      <c r="T2607" s="71">
        <v>0</v>
      </c>
      <c r="U2607" s="71">
        <f t="shared" si="231"/>
        <v>0</v>
      </c>
      <c r="V2607" s="7">
        <v>0</v>
      </c>
      <c r="W2607" s="7">
        <v>0</v>
      </c>
      <c r="X2607" s="7">
        <v>0</v>
      </c>
      <c r="Y2607" s="73">
        <v>0.04</v>
      </c>
      <c r="Z2607" s="7"/>
      <c r="AA2607" s="7"/>
      <c r="AB2607" s="7"/>
      <c r="AC2607" s="7"/>
    </row>
    <row r="2608" spans="2:29" ht="15.75" customHeight="1" x14ac:dyDescent="0.25">
      <c r="B2608" s="62">
        <v>12023</v>
      </c>
      <c r="C2608" s="63" t="s">
        <v>2615</v>
      </c>
      <c r="D2608" s="64">
        <f t="shared" si="229"/>
        <v>2988.7449773755657</v>
      </c>
      <c r="E2608" s="64">
        <f t="shared" si="230"/>
        <v>3302.5632000000001</v>
      </c>
      <c r="F2608" s="64">
        <f>+VLOOKUP(B2608,[1]BASES!$A$2:$C$10701,3,0)</f>
        <v>10.5</v>
      </c>
      <c r="G2608" s="65">
        <f t="shared" si="227"/>
        <v>3302.5632000000001</v>
      </c>
      <c r="H2608" s="66"/>
      <c r="I2608" s="67"/>
      <c r="J2608" s="67"/>
      <c r="K2608" s="67"/>
      <c r="L2608" s="67"/>
      <c r="M2608" s="68"/>
      <c r="N2608" s="69"/>
      <c r="O2608" s="70">
        <f t="shared" si="225"/>
        <v>0</v>
      </c>
      <c r="P2608" s="71">
        <f t="shared" si="226"/>
        <v>0</v>
      </c>
      <c r="Q2608" s="7">
        <v>1</v>
      </c>
      <c r="R2608" s="72">
        <f>+VLOOKUP(B2608,[1]BASES!$A$2:$E$10701,5,0)</f>
        <v>3113.2760180995474</v>
      </c>
      <c r="S2608" s="71">
        <f t="shared" si="228"/>
        <v>0</v>
      </c>
      <c r="T2608" s="71">
        <v>0</v>
      </c>
      <c r="U2608" s="71">
        <f t="shared" si="231"/>
        <v>0</v>
      </c>
      <c r="V2608" s="7">
        <v>0</v>
      </c>
      <c r="W2608" s="7">
        <v>0</v>
      </c>
      <c r="X2608" s="7">
        <v>0</v>
      </c>
      <c r="Y2608" s="73">
        <v>0.04</v>
      </c>
      <c r="Z2608" s="7"/>
      <c r="AA2608" s="7"/>
      <c r="AB2608" s="7"/>
      <c r="AC2608" s="7"/>
    </row>
    <row r="2609" spans="2:29" ht="15.75" customHeight="1" x14ac:dyDescent="0.25">
      <c r="B2609" s="62">
        <v>12025</v>
      </c>
      <c r="C2609" s="63" t="s">
        <v>2616</v>
      </c>
      <c r="D2609" s="64">
        <f t="shared" si="229"/>
        <v>2988.7449773755657</v>
      </c>
      <c r="E2609" s="64">
        <f t="shared" si="230"/>
        <v>3302.5632000000001</v>
      </c>
      <c r="F2609" s="64">
        <f>+VLOOKUP(B2609,[1]BASES!$A$2:$C$10701,3,0)</f>
        <v>10.5</v>
      </c>
      <c r="G2609" s="65">
        <f t="shared" si="227"/>
        <v>3302.5632000000001</v>
      </c>
      <c r="H2609" s="66"/>
      <c r="I2609" s="67"/>
      <c r="J2609" s="67"/>
      <c r="K2609" s="67"/>
      <c r="L2609" s="67"/>
      <c r="M2609" s="68"/>
      <c r="N2609" s="69"/>
      <c r="O2609" s="70">
        <f t="shared" si="225"/>
        <v>0</v>
      </c>
      <c r="P2609" s="71">
        <f t="shared" si="226"/>
        <v>0</v>
      </c>
      <c r="Q2609" s="7">
        <v>1</v>
      </c>
      <c r="R2609" s="72">
        <f>+VLOOKUP(B2609,[1]BASES!$A$2:$E$10701,5,0)</f>
        <v>3113.2760180995474</v>
      </c>
      <c r="S2609" s="71">
        <f t="shared" si="228"/>
        <v>0</v>
      </c>
      <c r="T2609" s="71">
        <v>0</v>
      </c>
      <c r="U2609" s="71">
        <f t="shared" si="231"/>
        <v>0</v>
      </c>
      <c r="V2609" s="7">
        <v>0</v>
      </c>
      <c r="W2609" s="7">
        <v>0</v>
      </c>
      <c r="X2609" s="7">
        <v>0</v>
      </c>
      <c r="Y2609" s="73">
        <v>0.04</v>
      </c>
      <c r="Z2609" s="7"/>
      <c r="AA2609" s="7"/>
      <c r="AB2609" s="7"/>
      <c r="AC2609" s="7"/>
    </row>
    <row r="2610" spans="2:29" ht="15.75" customHeight="1" x14ac:dyDescent="0.25">
      <c r="B2610" s="62">
        <v>12052</v>
      </c>
      <c r="C2610" s="63" t="s">
        <v>2617</v>
      </c>
      <c r="D2610" s="64">
        <f t="shared" si="229"/>
        <v>2561.0106787330319</v>
      </c>
      <c r="E2610" s="64">
        <f t="shared" si="230"/>
        <v>2829.9168000000004</v>
      </c>
      <c r="F2610" s="64">
        <f>+VLOOKUP(B2610,[1]BASES!$A$2:$C$10701,3,0)</f>
        <v>10.5</v>
      </c>
      <c r="G2610" s="65">
        <f t="shared" si="227"/>
        <v>2829.9168000000004</v>
      </c>
      <c r="H2610" s="66"/>
      <c r="I2610" s="67"/>
      <c r="J2610" s="67"/>
      <c r="K2610" s="67"/>
      <c r="L2610" s="67"/>
      <c r="M2610" s="68"/>
      <c r="N2610" s="69"/>
      <c r="O2610" s="70">
        <f t="shared" si="225"/>
        <v>0</v>
      </c>
      <c r="P2610" s="71">
        <f t="shared" si="226"/>
        <v>0</v>
      </c>
      <c r="Q2610" s="7">
        <v>1</v>
      </c>
      <c r="R2610" s="72">
        <f>+VLOOKUP(B2610,[1]BASES!$A$2:$E$10701,5,0)</f>
        <v>2667.7194570135748</v>
      </c>
      <c r="S2610" s="71">
        <f t="shared" si="228"/>
        <v>0</v>
      </c>
      <c r="T2610" s="71">
        <v>0</v>
      </c>
      <c r="U2610" s="71">
        <f t="shared" si="231"/>
        <v>0</v>
      </c>
      <c r="V2610" s="7">
        <v>0</v>
      </c>
      <c r="W2610" s="7">
        <v>0</v>
      </c>
      <c r="X2610" s="7">
        <v>0</v>
      </c>
      <c r="Y2610" s="73">
        <v>0.04</v>
      </c>
      <c r="Z2610" s="7"/>
      <c r="AA2610" s="7"/>
      <c r="AB2610" s="7"/>
      <c r="AC2610" s="7"/>
    </row>
    <row r="2611" spans="2:29" ht="15.75" customHeight="1" x14ac:dyDescent="0.25">
      <c r="B2611" s="62">
        <v>13699</v>
      </c>
      <c r="C2611" s="63" t="s">
        <v>2618</v>
      </c>
      <c r="D2611" s="64">
        <f t="shared" si="229"/>
        <v>2880.4601652892561</v>
      </c>
      <c r="E2611" s="64">
        <f t="shared" si="230"/>
        <v>3485.3568</v>
      </c>
      <c r="F2611" s="64">
        <f>+VLOOKUP(B2611,[1]BASES!$A$2:$C$10701,3,0)</f>
        <v>21</v>
      </c>
      <c r="G2611" s="65">
        <f t="shared" si="227"/>
        <v>3485.3568</v>
      </c>
      <c r="H2611" s="66"/>
      <c r="I2611" s="67"/>
      <c r="J2611" s="67"/>
      <c r="K2611" s="67"/>
      <c r="L2611" s="67"/>
      <c r="M2611" s="68"/>
      <c r="N2611" s="69"/>
      <c r="O2611" s="70">
        <f t="shared" si="225"/>
        <v>0</v>
      </c>
      <c r="P2611" s="71">
        <f t="shared" si="226"/>
        <v>0</v>
      </c>
      <c r="Q2611" s="7">
        <v>1</v>
      </c>
      <c r="R2611" s="72">
        <f>+VLOOKUP(B2611,[1]BASES!$A$2:$E$10701,5,0)</f>
        <v>3000.4793388429753</v>
      </c>
      <c r="S2611" s="71">
        <f t="shared" si="228"/>
        <v>0</v>
      </c>
      <c r="T2611" s="71">
        <v>0</v>
      </c>
      <c r="U2611" s="71">
        <f t="shared" si="231"/>
        <v>0</v>
      </c>
      <c r="V2611" s="7">
        <v>0</v>
      </c>
      <c r="W2611" s="7">
        <v>0</v>
      </c>
      <c r="X2611" s="7">
        <v>0</v>
      </c>
      <c r="Y2611" s="73">
        <v>0.04</v>
      </c>
      <c r="Z2611" s="7"/>
      <c r="AA2611" s="7"/>
      <c r="AB2611" s="7"/>
      <c r="AC2611" s="7"/>
    </row>
    <row r="2612" spans="2:29" ht="15.75" customHeight="1" x14ac:dyDescent="0.25">
      <c r="B2612" s="62">
        <v>14530</v>
      </c>
      <c r="C2612" s="63" t="s">
        <v>2619</v>
      </c>
      <c r="D2612" s="64">
        <f t="shared" si="229"/>
        <v>135581.99022624435</v>
      </c>
      <c r="E2612" s="64">
        <f t="shared" si="230"/>
        <v>149818.0992</v>
      </c>
      <c r="F2612" s="64">
        <f>+VLOOKUP(B2612,[1]BASES!$A$2:$C$10701,3,0)</f>
        <v>10.5</v>
      </c>
      <c r="G2612" s="65">
        <f t="shared" si="227"/>
        <v>149818.0992</v>
      </c>
      <c r="H2612" s="66"/>
      <c r="I2612" s="67"/>
      <c r="J2612" s="67"/>
      <c r="K2612" s="67"/>
      <c r="L2612" s="67"/>
      <c r="M2612" s="68"/>
      <c r="N2612" s="69"/>
      <c r="O2612" s="70">
        <f t="shared" si="225"/>
        <v>0</v>
      </c>
      <c r="P2612" s="71">
        <f t="shared" si="226"/>
        <v>0</v>
      </c>
      <c r="Q2612" s="7">
        <v>1</v>
      </c>
      <c r="R2612" s="72">
        <f>+VLOOKUP(B2612,[1]BASES!$A$2:$E$10701,5,0)</f>
        <v>141231.23981900452</v>
      </c>
      <c r="S2612" s="71">
        <f t="shared" si="228"/>
        <v>0</v>
      </c>
      <c r="T2612" s="71">
        <v>0</v>
      </c>
      <c r="U2612" s="71">
        <f t="shared" si="231"/>
        <v>0</v>
      </c>
      <c r="V2612" s="7">
        <v>0</v>
      </c>
      <c r="W2612" s="7">
        <v>0</v>
      </c>
      <c r="X2612" s="7">
        <v>0</v>
      </c>
      <c r="Y2612" s="73">
        <v>0.04</v>
      </c>
      <c r="Z2612" s="7"/>
      <c r="AA2612" s="7"/>
      <c r="AB2612" s="7"/>
      <c r="AC2612" s="7"/>
    </row>
    <row r="2613" spans="2:29" ht="15.75" customHeight="1" x14ac:dyDescent="0.25">
      <c r="B2613" s="62">
        <v>14552</v>
      </c>
      <c r="C2613" s="63" t="s">
        <v>2620</v>
      </c>
      <c r="D2613" s="64">
        <f t="shared" si="229"/>
        <v>2131.9210859728505</v>
      </c>
      <c r="E2613" s="64">
        <f t="shared" si="230"/>
        <v>2355.7727999999997</v>
      </c>
      <c r="F2613" s="64">
        <f>+VLOOKUP(B2613,[1]BASES!$A$2:$C$10701,3,0)</f>
        <v>10.5</v>
      </c>
      <c r="G2613" s="65">
        <f t="shared" si="227"/>
        <v>2355.7727999999997</v>
      </c>
      <c r="H2613" s="66"/>
      <c r="I2613" s="67"/>
      <c r="J2613" s="67"/>
      <c r="K2613" s="67"/>
      <c r="L2613" s="67"/>
      <c r="M2613" s="68"/>
      <c r="N2613" s="69"/>
      <c r="O2613" s="70">
        <f t="shared" si="225"/>
        <v>0</v>
      </c>
      <c r="P2613" s="71">
        <f t="shared" si="226"/>
        <v>0</v>
      </c>
      <c r="Q2613" s="7">
        <v>1</v>
      </c>
      <c r="R2613" s="72">
        <f>+VLOOKUP(B2613,[1]BASES!$A$2:$E$10701,5,0)</f>
        <v>2220.7511312217193</v>
      </c>
      <c r="S2613" s="71">
        <f t="shared" si="228"/>
        <v>0</v>
      </c>
      <c r="T2613" s="71">
        <v>0</v>
      </c>
      <c r="U2613" s="71">
        <f t="shared" si="231"/>
        <v>0</v>
      </c>
      <c r="V2613" s="7">
        <v>0</v>
      </c>
      <c r="W2613" s="7">
        <v>0</v>
      </c>
      <c r="X2613" s="7">
        <v>0</v>
      </c>
      <c r="Y2613" s="73">
        <v>0.04</v>
      </c>
      <c r="Z2613" s="7"/>
      <c r="AA2613" s="7"/>
      <c r="AB2613" s="7"/>
      <c r="AC2613" s="7"/>
    </row>
    <row r="2614" spans="2:29" ht="15.75" customHeight="1" x14ac:dyDescent="0.25">
      <c r="B2614" s="62">
        <v>14553</v>
      </c>
      <c r="C2614" s="63" t="s">
        <v>2621</v>
      </c>
      <c r="D2614" s="64">
        <f t="shared" si="229"/>
        <v>2131.9210859728505</v>
      </c>
      <c r="E2614" s="64">
        <f t="shared" si="230"/>
        <v>2355.7727999999997</v>
      </c>
      <c r="F2614" s="64">
        <f>+VLOOKUP(B2614,[1]BASES!$A$2:$C$10701,3,0)</f>
        <v>10.5</v>
      </c>
      <c r="G2614" s="65">
        <f t="shared" si="227"/>
        <v>2355.7727999999997</v>
      </c>
      <c r="H2614" s="66"/>
      <c r="I2614" s="67"/>
      <c r="J2614" s="67"/>
      <c r="K2614" s="67"/>
      <c r="L2614" s="67"/>
      <c r="M2614" s="68"/>
      <c r="N2614" s="69"/>
      <c r="O2614" s="70">
        <f t="shared" si="225"/>
        <v>0</v>
      </c>
      <c r="P2614" s="71">
        <f t="shared" si="226"/>
        <v>0</v>
      </c>
      <c r="Q2614" s="7">
        <v>1</v>
      </c>
      <c r="R2614" s="72">
        <f>+VLOOKUP(B2614,[1]BASES!$A$2:$E$10701,5,0)</f>
        <v>2220.7511312217193</v>
      </c>
      <c r="S2614" s="71">
        <f t="shared" si="228"/>
        <v>0</v>
      </c>
      <c r="T2614" s="71">
        <v>0</v>
      </c>
      <c r="U2614" s="71">
        <f t="shared" si="231"/>
        <v>0</v>
      </c>
      <c r="V2614" s="7">
        <v>0</v>
      </c>
      <c r="W2614" s="7">
        <v>0</v>
      </c>
      <c r="X2614" s="7">
        <v>0</v>
      </c>
      <c r="Y2614" s="73">
        <v>0.04</v>
      </c>
      <c r="Z2614" s="7"/>
      <c r="AA2614" s="7"/>
      <c r="AB2614" s="7"/>
      <c r="AC2614" s="7"/>
    </row>
    <row r="2615" spans="2:29" ht="15.75" customHeight="1" x14ac:dyDescent="0.25">
      <c r="B2615" s="62">
        <v>14557</v>
      </c>
      <c r="C2615" s="63" t="s">
        <v>2622</v>
      </c>
      <c r="D2615" s="64">
        <f t="shared" si="229"/>
        <v>10905.957024793388</v>
      </c>
      <c r="E2615" s="64">
        <f t="shared" si="230"/>
        <v>13196.207999999999</v>
      </c>
      <c r="F2615" s="64">
        <f>+VLOOKUP(B2615,[1]BASES!$A$2:$C$10701,3,0)</f>
        <v>21</v>
      </c>
      <c r="G2615" s="65">
        <f t="shared" si="227"/>
        <v>13196.207999999999</v>
      </c>
      <c r="H2615" s="66"/>
      <c r="I2615" s="67"/>
      <c r="J2615" s="67"/>
      <c r="K2615" s="67"/>
      <c r="L2615" s="67"/>
      <c r="M2615" s="68"/>
      <c r="N2615" s="69"/>
      <c r="O2615" s="70">
        <f t="shared" si="225"/>
        <v>0</v>
      </c>
      <c r="P2615" s="71">
        <f t="shared" si="226"/>
        <v>0</v>
      </c>
      <c r="Q2615" s="7">
        <v>1</v>
      </c>
      <c r="R2615" s="72">
        <f>+VLOOKUP(B2615,[1]BASES!$A$2:$E$10701,5,0)</f>
        <v>11360.371900826445</v>
      </c>
      <c r="S2615" s="71">
        <f t="shared" si="228"/>
        <v>0</v>
      </c>
      <c r="T2615" s="71">
        <v>0</v>
      </c>
      <c r="U2615" s="71">
        <f t="shared" si="231"/>
        <v>0</v>
      </c>
      <c r="V2615" s="7">
        <v>0</v>
      </c>
      <c r="W2615" s="7">
        <v>0</v>
      </c>
      <c r="X2615" s="7">
        <v>0</v>
      </c>
      <c r="Y2615" s="73">
        <v>0.04</v>
      </c>
      <c r="Z2615" s="7"/>
      <c r="AA2615" s="7"/>
      <c r="AB2615" s="7"/>
      <c r="AC2615" s="7"/>
    </row>
    <row r="2616" spans="2:29" ht="15.75" customHeight="1" x14ac:dyDescent="0.25">
      <c r="B2616" s="62">
        <v>15189</v>
      </c>
      <c r="C2616" s="63" t="s">
        <v>2623</v>
      </c>
      <c r="D2616" s="64">
        <f t="shared" si="229"/>
        <v>2131.9210859728505</v>
      </c>
      <c r="E2616" s="64">
        <f t="shared" si="230"/>
        <v>2355.7727999999997</v>
      </c>
      <c r="F2616" s="64">
        <f>+VLOOKUP(B2616,[1]BASES!$A$2:$C$10701,3,0)</f>
        <v>10.5</v>
      </c>
      <c r="G2616" s="65">
        <f t="shared" si="227"/>
        <v>2355.7727999999997</v>
      </c>
      <c r="H2616" s="66"/>
      <c r="I2616" s="67"/>
      <c r="J2616" s="67"/>
      <c r="K2616" s="67"/>
      <c r="L2616" s="67"/>
      <c r="M2616" s="68"/>
      <c r="N2616" s="69"/>
      <c r="O2616" s="70">
        <f t="shared" si="225"/>
        <v>0</v>
      </c>
      <c r="P2616" s="71">
        <f t="shared" si="226"/>
        <v>0</v>
      </c>
      <c r="Q2616" s="7">
        <v>1</v>
      </c>
      <c r="R2616" s="72">
        <f>+VLOOKUP(B2616,[1]BASES!$A$2:$E$10701,5,0)</f>
        <v>2220.7511312217193</v>
      </c>
      <c r="S2616" s="71">
        <f t="shared" si="228"/>
        <v>0</v>
      </c>
      <c r="T2616" s="71">
        <v>0</v>
      </c>
      <c r="U2616" s="71">
        <f t="shared" si="231"/>
        <v>0</v>
      </c>
      <c r="V2616" s="7">
        <v>0</v>
      </c>
      <c r="W2616" s="7">
        <v>0</v>
      </c>
      <c r="X2616" s="7">
        <v>0</v>
      </c>
      <c r="Y2616" s="73">
        <v>0.04</v>
      </c>
      <c r="Z2616" s="7"/>
      <c r="AA2616" s="7"/>
      <c r="AB2616" s="7"/>
      <c r="AC2616" s="7"/>
    </row>
    <row r="2617" spans="2:29" ht="15.75" customHeight="1" x14ac:dyDescent="0.25">
      <c r="B2617" s="62">
        <v>15190</v>
      </c>
      <c r="C2617" s="63" t="s">
        <v>2624</v>
      </c>
      <c r="D2617" s="64">
        <f t="shared" si="229"/>
        <v>2131.9210859728505</v>
      </c>
      <c r="E2617" s="64">
        <f t="shared" si="230"/>
        <v>2355.7727999999997</v>
      </c>
      <c r="F2617" s="64">
        <f>+VLOOKUP(B2617,[1]BASES!$A$2:$C$10701,3,0)</f>
        <v>10.5</v>
      </c>
      <c r="G2617" s="65">
        <f t="shared" si="227"/>
        <v>2355.7727999999997</v>
      </c>
      <c r="H2617" s="66"/>
      <c r="I2617" s="67"/>
      <c r="J2617" s="67"/>
      <c r="K2617" s="67"/>
      <c r="L2617" s="67"/>
      <c r="M2617" s="68"/>
      <c r="N2617" s="69"/>
      <c r="O2617" s="70">
        <f t="shared" si="225"/>
        <v>0</v>
      </c>
      <c r="P2617" s="71">
        <f t="shared" si="226"/>
        <v>0</v>
      </c>
      <c r="Q2617" s="7">
        <v>1</v>
      </c>
      <c r="R2617" s="72">
        <f>+VLOOKUP(B2617,[1]BASES!$A$2:$E$10701,5,0)</f>
        <v>2220.7511312217193</v>
      </c>
      <c r="S2617" s="71">
        <f t="shared" si="228"/>
        <v>0</v>
      </c>
      <c r="T2617" s="71">
        <v>0</v>
      </c>
      <c r="U2617" s="71">
        <f t="shared" si="231"/>
        <v>0</v>
      </c>
      <c r="V2617" s="7">
        <v>0</v>
      </c>
      <c r="W2617" s="7">
        <v>0</v>
      </c>
      <c r="X2617" s="7">
        <v>0</v>
      </c>
      <c r="Y2617" s="73">
        <v>0.04</v>
      </c>
      <c r="Z2617" s="7"/>
      <c r="AA2617" s="7"/>
      <c r="AB2617" s="7"/>
      <c r="AC2617" s="7"/>
    </row>
    <row r="2618" spans="2:29" ht="15.75" customHeight="1" x14ac:dyDescent="0.25">
      <c r="B2618" s="62">
        <v>15423</v>
      </c>
      <c r="C2618" s="63" t="s">
        <v>2625</v>
      </c>
      <c r="D2618" s="64">
        <f t="shared" si="229"/>
        <v>2726.1480542986424</v>
      </c>
      <c r="E2618" s="64">
        <f t="shared" si="230"/>
        <v>3012.3935999999999</v>
      </c>
      <c r="F2618" s="64">
        <f>+VLOOKUP(B2618,[1]BASES!$A$2:$C$10701,3,0)</f>
        <v>10.5</v>
      </c>
      <c r="G2618" s="65">
        <f t="shared" si="227"/>
        <v>3012.3935999999999</v>
      </c>
      <c r="H2618" s="66"/>
      <c r="I2618" s="67"/>
      <c r="J2618" s="67"/>
      <c r="K2618" s="67"/>
      <c r="L2618" s="67"/>
      <c r="M2618" s="68"/>
      <c r="N2618" s="69"/>
      <c r="O2618" s="70">
        <f t="shared" si="225"/>
        <v>0</v>
      </c>
      <c r="P2618" s="71">
        <f t="shared" si="226"/>
        <v>0</v>
      </c>
      <c r="Q2618" s="7">
        <v>1</v>
      </c>
      <c r="R2618" s="72">
        <f>+VLOOKUP(B2618,[1]BASES!$A$2:$E$10701,5,0)</f>
        <v>2839.737556561086</v>
      </c>
      <c r="S2618" s="71">
        <f t="shared" si="228"/>
        <v>0</v>
      </c>
      <c r="T2618" s="71">
        <v>0</v>
      </c>
      <c r="U2618" s="71">
        <f t="shared" si="231"/>
        <v>0</v>
      </c>
      <c r="V2618" s="7">
        <v>0</v>
      </c>
      <c r="W2618" s="7">
        <v>0</v>
      </c>
      <c r="X2618" s="7">
        <v>0</v>
      </c>
      <c r="Y2618" s="73">
        <v>0.04</v>
      </c>
      <c r="Z2618" s="7"/>
      <c r="AA2618" s="7"/>
      <c r="AB2618" s="7"/>
      <c r="AC2618" s="7"/>
    </row>
    <row r="2619" spans="2:29" ht="15.75" customHeight="1" x14ac:dyDescent="0.25">
      <c r="B2619" s="62">
        <v>15424</v>
      </c>
      <c r="C2619" s="63" t="s">
        <v>2626</v>
      </c>
      <c r="D2619" s="64">
        <f t="shared" si="229"/>
        <v>2726.1480542986424</v>
      </c>
      <c r="E2619" s="64">
        <f t="shared" si="230"/>
        <v>3012.3935999999999</v>
      </c>
      <c r="F2619" s="64">
        <f>+VLOOKUP(B2619,[1]BASES!$A$2:$C$10701,3,0)</f>
        <v>10.5</v>
      </c>
      <c r="G2619" s="65">
        <f t="shared" si="227"/>
        <v>3012.3935999999999</v>
      </c>
      <c r="H2619" s="66"/>
      <c r="I2619" s="67"/>
      <c r="J2619" s="67"/>
      <c r="K2619" s="67"/>
      <c r="L2619" s="67"/>
      <c r="M2619" s="68"/>
      <c r="N2619" s="69"/>
      <c r="O2619" s="70">
        <f t="shared" si="225"/>
        <v>0</v>
      </c>
      <c r="P2619" s="71">
        <f t="shared" si="226"/>
        <v>0</v>
      </c>
      <c r="Q2619" s="7">
        <v>1</v>
      </c>
      <c r="R2619" s="72">
        <f>+VLOOKUP(B2619,[1]BASES!$A$2:$E$10701,5,0)</f>
        <v>2839.737556561086</v>
      </c>
      <c r="S2619" s="71">
        <f t="shared" si="228"/>
        <v>0</v>
      </c>
      <c r="T2619" s="71">
        <v>0</v>
      </c>
      <c r="U2619" s="71">
        <f t="shared" si="231"/>
        <v>0</v>
      </c>
      <c r="V2619" s="7">
        <v>0</v>
      </c>
      <c r="W2619" s="7">
        <v>0</v>
      </c>
      <c r="X2619" s="7">
        <v>0</v>
      </c>
      <c r="Y2619" s="73">
        <v>0.04</v>
      </c>
      <c r="Z2619" s="7"/>
      <c r="AA2619" s="7"/>
      <c r="AB2619" s="7"/>
      <c r="AC2619" s="7"/>
    </row>
    <row r="2620" spans="2:29" ht="15.75" customHeight="1" x14ac:dyDescent="0.25">
      <c r="B2620" s="62">
        <v>15425</v>
      </c>
      <c r="C2620" s="63" t="s">
        <v>2627</v>
      </c>
      <c r="D2620" s="64">
        <f t="shared" si="229"/>
        <v>2688.2519457013573</v>
      </c>
      <c r="E2620" s="64">
        <f t="shared" si="230"/>
        <v>2970.5183999999999</v>
      </c>
      <c r="F2620" s="64">
        <f>+VLOOKUP(B2620,[1]BASES!$A$2:$C$10701,3,0)</f>
        <v>10.5</v>
      </c>
      <c r="G2620" s="65">
        <f t="shared" si="227"/>
        <v>2970.5183999999999</v>
      </c>
      <c r="H2620" s="66"/>
      <c r="I2620" s="67"/>
      <c r="J2620" s="67"/>
      <c r="K2620" s="67"/>
      <c r="L2620" s="67"/>
      <c r="M2620" s="68"/>
      <c r="N2620" s="69"/>
      <c r="O2620" s="70">
        <f t="shared" si="225"/>
        <v>0</v>
      </c>
      <c r="P2620" s="71">
        <f t="shared" si="226"/>
        <v>0</v>
      </c>
      <c r="Q2620" s="7">
        <v>1</v>
      </c>
      <c r="R2620" s="72">
        <f>+VLOOKUP(B2620,[1]BASES!$A$2:$E$10701,5,0)</f>
        <v>2800.262443438914</v>
      </c>
      <c r="S2620" s="71">
        <f t="shared" si="228"/>
        <v>0</v>
      </c>
      <c r="T2620" s="71">
        <v>0</v>
      </c>
      <c r="U2620" s="71">
        <f t="shared" si="231"/>
        <v>0</v>
      </c>
      <c r="V2620" s="7">
        <v>0</v>
      </c>
      <c r="W2620" s="7">
        <v>0</v>
      </c>
      <c r="X2620" s="7">
        <v>0</v>
      </c>
      <c r="Y2620" s="73">
        <v>0.04</v>
      </c>
      <c r="Z2620" s="7"/>
      <c r="AA2620" s="7"/>
      <c r="AB2620" s="7"/>
      <c r="AC2620" s="7"/>
    </row>
    <row r="2621" spans="2:29" ht="15.75" customHeight="1" x14ac:dyDescent="0.25">
      <c r="B2621" s="62">
        <v>15426</v>
      </c>
      <c r="C2621" s="63" t="s">
        <v>2628</v>
      </c>
      <c r="D2621" s="64">
        <f t="shared" si="229"/>
        <v>2726.1480542986424</v>
      </c>
      <c r="E2621" s="64">
        <f t="shared" si="230"/>
        <v>3012.3935999999999</v>
      </c>
      <c r="F2621" s="64">
        <f>+VLOOKUP(B2621,[1]BASES!$A$2:$C$10701,3,0)</f>
        <v>10.5</v>
      </c>
      <c r="G2621" s="65">
        <f t="shared" si="227"/>
        <v>3012.3935999999999</v>
      </c>
      <c r="H2621" s="66"/>
      <c r="I2621" s="67"/>
      <c r="J2621" s="67"/>
      <c r="K2621" s="67"/>
      <c r="L2621" s="67"/>
      <c r="M2621" s="68"/>
      <c r="N2621" s="69"/>
      <c r="O2621" s="70">
        <f t="shared" si="225"/>
        <v>0</v>
      </c>
      <c r="P2621" s="71">
        <f t="shared" si="226"/>
        <v>0</v>
      </c>
      <c r="Q2621" s="7">
        <v>1</v>
      </c>
      <c r="R2621" s="72">
        <f>+VLOOKUP(B2621,[1]BASES!$A$2:$E$10701,5,0)</f>
        <v>2839.737556561086</v>
      </c>
      <c r="S2621" s="71">
        <f t="shared" si="228"/>
        <v>0</v>
      </c>
      <c r="T2621" s="71">
        <v>0</v>
      </c>
      <c r="U2621" s="71">
        <f t="shared" si="231"/>
        <v>0</v>
      </c>
      <c r="V2621" s="7">
        <v>0</v>
      </c>
      <c r="W2621" s="7">
        <v>0</v>
      </c>
      <c r="X2621" s="7">
        <v>0</v>
      </c>
      <c r="Y2621" s="73">
        <v>0.04</v>
      </c>
      <c r="Z2621" s="7"/>
      <c r="AA2621" s="7"/>
      <c r="AB2621" s="7"/>
      <c r="AC2621" s="7"/>
    </row>
    <row r="2622" spans="2:29" ht="15.75" customHeight="1" x14ac:dyDescent="0.25">
      <c r="B2622" s="62">
        <v>18276</v>
      </c>
      <c r="C2622" s="63" t="s">
        <v>2629</v>
      </c>
      <c r="D2622" s="64">
        <f t="shared" si="229"/>
        <v>3518.0033057851238</v>
      </c>
      <c r="E2622" s="64">
        <f t="shared" si="230"/>
        <v>4256.7839999999997</v>
      </c>
      <c r="F2622" s="64">
        <f>+VLOOKUP(B2622,[1]BASES!$A$2:$C$10701,3,0)</f>
        <v>21</v>
      </c>
      <c r="G2622" s="65">
        <f t="shared" si="227"/>
        <v>4256.7839999999997</v>
      </c>
      <c r="H2622" s="66"/>
      <c r="I2622" s="67"/>
      <c r="J2622" s="67"/>
      <c r="K2622" s="67"/>
      <c r="L2622" s="67"/>
      <c r="M2622" s="68"/>
      <c r="N2622" s="69"/>
      <c r="O2622" s="70">
        <f t="shared" si="225"/>
        <v>0</v>
      </c>
      <c r="P2622" s="71">
        <f t="shared" si="226"/>
        <v>0</v>
      </c>
      <c r="Q2622" s="7">
        <v>1</v>
      </c>
      <c r="R2622" s="72">
        <f>+VLOOKUP(B2622,[1]BASES!$A$2:$E$10701,5,0)</f>
        <v>3664.586776859504</v>
      </c>
      <c r="S2622" s="71">
        <f t="shared" si="228"/>
        <v>0</v>
      </c>
      <c r="T2622" s="71">
        <v>0</v>
      </c>
      <c r="U2622" s="71">
        <f t="shared" si="231"/>
        <v>0</v>
      </c>
      <c r="V2622" s="7">
        <v>0</v>
      </c>
      <c r="W2622" s="7">
        <v>0</v>
      </c>
      <c r="X2622" s="7">
        <v>0</v>
      </c>
      <c r="Y2622" s="73">
        <v>0.04</v>
      </c>
      <c r="Z2622" s="7"/>
      <c r="AA2622" s="7"/>
      <c r="AB2622" s="7"/>
      <c r="AC2622" s="7"/>
    </row>
    <row r="2623" spans="2:29" ht="15.75" customHeight="1" x14ac:dyDescent="0.25">
      <c r="B2623" s="62">
        <v>18800</v>
      </c>
      <c r="C2623" s="63" t="s">
        <v>2630</v>
      </c>
      <c r="D2623" s="64">
        <f t="shared" si="229"/>
        <v>66042.144793388419</v>
      </c>
      <c r="E2623" s="64">
        <f t="shared" si="230"/>
        <v>79910.99519999999</v>
      </c>
      <c r="F2623" s="64">
        <f>+VLOOKUP(B2623,[1]BASES!$A$2:$C$10701,3,0)</f>
        <v>21</v>
      </c>
      <c r="G2623" s="65">
        <f t="shared" si="227"/>
        <v>79910.99519999999</v>
      </c>
      <c r="H2623" s="66"/>
      <c r="I2623" s="67"/>
      <c r="J2623" s="67"/>
      <c r="K2623" s="67"/>
      <c r="L2623" s="67"/>
      <c r="M2623" s="68"/>
      <c r="N2623" s="69"/>
      <c r="O2623" s="70">
        <f t="shared" si="225"/>
        <v>0</v>
      </c>
      <c r="P2623" s="71">
        <f t="shared" si="226"/>
        <v>0</v>
      </c>
      <c r="Q2623" s="7">
        <v>1</v>
      </c>
      <c r="R2623" s="72">
        <f>+VLOOKUP(B2623,[1]BASES!$A$2:$E$10701,5,0)</f>
        <v>68793.900826446275</v>
      </c>
      <c r="S2623" s="71">
        <f t="shared" si="228"/>
        <v>0</v>
      </c>
      <c r="T2623" s="71">
        <v>0</v>
      </c>
      <c r="U2623" s="71">
        <f t="shared" si="231"/>
        <v>0</v>
      </c>
      <c r="V2623" s="7">
        <v>0</v>
      </c>
      <c r="W2623" s="7">
        <v>0</v>
      </c>
      <c r="X2623" s="7">
        <v>0</v>
      </c>
      <c r="Y2623" s="73">
        <v>0.04</v>
      </c>
      <c r="Z2623" s="7"/>
      <c r="AA2623" s="7"/>
      <c r="AB2623" s="7"/>
      <c r="AC2623" s="7"/>
    </row>
    <row r="2624" spans="2:29" ht="15.75" customHeight="1" x14ac:dyDescent="0.25">
      <c r="B2624" s="62">
        <v>26729</v>
      </c>
      <c r="C2624" s="63" t="s">
        <v>2631</v>
      </c>
      <c r="D2624" s="64">
        <f t="shared" si="229"/>
        <v>7657.3170247933886</v>
      </c>
      <c r="E2624" s="64">
        <f t="shared" si="230"/>
        <v>9265.3536000000004</v>
      </c>
      <c r="F2624" s="64">
        <f>+VLOOKUP(B2624,[1]BASES!$A$2:$C$10701,3,0)</f>
        <v>21</v>
      </c>
      <c r="G2624" s="65">
        <f t="shared" si="227"/>
        <v>9265.3536000000004</v>
      </c>
      <c r="H2624" s="66"/>
      <c r="I2624" s="67"/>
      <c r="J2624" s="67"/>
      <c r="K2624" s="67"/>
      <c r="L2624" s="67"/>
      <c r="M2624" s="68"/>
      <c r="N2624" s="69"/>
      <c r="O2624" s="70">
        <f t="shared" si="225"/>
        <v>0</v>
      </c>
      <c r="P2624" s="71">
        <f t="shared" si="226"/>
        <v>0</v>
      </c>
      <c r="Q2624" s="7">
        <v>1</v>
      </c>
      <c r="R2624" s="72">
        <f>+VLOOKUP(B2624,[1]BASES!$A$2:$E$10701,5,0)</f>
        <v>7976.3719008264461</v>
      </c>
      <c r="S2624" s="71">
        <f t="shared" si="228"/>
        <v>0</v>
      </c>
      <c r="T2624" s="71">
        <v>0</v>
      </c>
      <c r="U2624" s="71">
        <f t="shared" si="231"/>
        <v>0</v>
      </c>
      <c r="V2624" s="7">
        <v>0</v>
      </c>
      <c r="W2624" s="7">
        <v>0</v>
      </c>
      <c r="X2624" s="7">
        <v>0</v>
      </c>
      <c r="Y2624" s="73">
        <v>0.04</v>
      </c>
      <c r="Z2624" s="7"/>
      <c r="AA2624" s="7"/>
      <c r="AB2624" s="7"/>
      <c r="AC2624" s="7"/>
    </row>
    <row r="2625" spans="2:29" ht="15.75" customHeight="1" x14ac:dyDescent="0.25">
      <c r="B2625" s="62">
        <v>28004</v>
      </c>
      <c r="C2625" s="63" t="s">
        <v>2632</v>
      </c>
      <c r="D2625" s="64">
        <f t="shared" si="229"/>
        <v>4232.7051583710418</v>
      </c>
      <c r="E2625" s="64">
        <f t="shared" si="230"/>
        <v>4677.1392000000014</v>
      </c>
      <c r="F2625" s="64">
        <f>+VLOOKUP(B2625,[1]BASES!$A$2:$C$10701,3,0)</f>
        <v>10.5</v>
      </c>
      <c r="G2625" s="65">
        <f t="shared" si="227"/>
        <v>4677.1392000000014</v>
      </c>
      <c r="H2625" s="66"/>
      <c r="I2625" s="67"/>
      <c r="J2625" s="67"/>
      <c r="K2625" s="67"/>
      <c r="L2625" s="67"/>
      <c r="M2625" s="68"/>
      <c r="N2625" s="69"/>
      <c r="O2625" s="70">
        <f t="shared" si="225"/>
        <v>0</v>
      </c>
      <c r="P2625" s="71">
        <f t="shared" si="226"/>
        <v>0</v>
      </c>
      <c r="Q2625" s="7">
        <v>1</v>
      </c>
      <c r="R2625" s="72">
        <f>+VLOOKUP(B2625,[1]BASES!$A$2:$E$10701,5,0)</f>
        <v>4409.0678733031682</v>
      </c>
      <c r="S2625" s="71">
        <f t="shared" si="228"/>
        <v>0</v>
      </c>
      <c r="T2625" s="71">
        <v>0</v>
      </c>
      <c r="U2625" s="71">
        <f t="shared" si="231"/>
        <v>0</v>
      </c>
      <c r="V2625" s="7">
        <v>0</v>
      </c>
      <c r="W2625" s="7">
        <v>0</v>
      </c>
      <c r="X2625" s="7">
        <v>0</v>
      </c>
      <c r="Y2625" s="73">
        <v>0.04</v>
      </c>
      <c r="Z2625" s="7"/>
      <c r="AA2625" s="7"/>
      <c r="AB2625" s="7"/>
      <c r="AC2625" s="7"/>
    </row>
    <row r="2626" spans="2:29" ht="15.75" customHeight="1" x14ac:dyDescent="0.25">
      <c r="B2626" s="62">
        <v>28563</v>
      </c>
      <c r="C2626" s="63" t="s">
        <v>2633</v>
      </c>
      <c r="D2626" s="64">
        <f t="shared" si="229"/>
        <v>201450.87420814479</v>
      </c>
      <c r="E2626" s="64">
        <f t="shared" si="230"/>
        <v>222603.21599999999</v>
      </c>
      <c r="F2626" s="64">
        <f>+VLOOKUP(B2626,[1]BASES!$A$2:$C$10701,3,0)</f>
        <v>10.5</v>
      </c>
      <c r="G2626" s="65">
        <f t="shared" si="227"/>
        <v>222603.21599999999</v>
      </c>
      <c r="H2626" s="66"/>
      <c r="I2626" s="67"/>
      <c r="J2626" s="67"/>
      <c r="K2626" s="67"/>
      <c r="L2626" s="67"/>
      <c r="M2626" s="68"/>
      <c r="N2626" s="69"/>
      <c r="O2626" s="70">
        <f t="shared" si="225"/>
        <v>0</v>
      </c>
      <c r="P2626" s="71">
        <f t="shared" si="226"/>
        <v>0</v>
      </c>
      <c r="Q2626" s="7">
        <v>1</v>
      </c>
      <c r="R2626" s="72">
        <f>+VLOOKUP(B2626,[1]BASES!$A$2:$E$10701,5,0)</f>
        <v>209844.66063348416</v>
      </c>
      <c r="S2626" s="71">
        <f t="shared" si="228"/>
        <v>0</v>
      </c>
      <c r="T2626" s="71">
        <v>0</v>
      </c>
      <c r="U2626" s="71">
        <f t="shared" si="231"/>
        <v>0</v>
      </c>
      <c r="V2626" s="7">
        <v>0</v>
      </c>
      <c r="W2626" s="7">
        <v>0</v>
      </c>
      <c r="X2626" s="7">
        <v>0</v>
      </c>
      <c r="Y2626" s="73">
        <v>0.04</v>
      </c>
      <c r="Z2626" s="7"/>
      <c r="AA2626" s="7"/>
      <c r="AB2626" s="7"/>
      <c r="AC2626" s="7"/>
    </row>
    <row r="2627" spans="2:29" ht="15.75" customHeight="1" x14ac:dyDescent="0.25">
      <c r="B2627" s="62">
        <v>30934</v>
      </c>
      <c r="C2627" s="63" t="s">
        <v>2634</v>
      </c>
      <c r="D2627" s="64">
        <f t="shared" si="229"/>
        <v>252878.19583710411</v>
      </c>
      <c r="E2627" s="64">
        <f t="shared" si="230"/>
        <v>279430.40640000004</v>
      </c>
      <c r="F2627" s="64">
        <f>+VLOOKUP(B2627,[1]BASES!$A$2:$C$10701,3,0)</f>
        <v>10.5</v>
      </c>
      <c r="G2627" s="65">
        <f t="shared" si="227"/>
        <v>279430.40640000004</v>
      </c>
      <c r="H2627" s="66"/>
      <c r="I2627" s="67"/>
      <c r="J2627" s="67"/>
      <c r="K2627" s="67"/>
      <c r="L2627" s="67"/>
      <c r="M2627" s="68"/>
      <c r="N2627" s="69"/>
      <c r="O2627" s="70">
        <f t="shared" si="225"/>
        <v>0</v>
      </c>
      <c r="P2627" s="71">
        <f t="shared" si="226"/>
        <v>0</v>
      </c>
      <c r="Q2627" s="7">
        <v>1</v>
      </c>
      <c r="R2627" s="72">
        <f>+VLOOKUP(B2627,[1]BASES!$A$2:$E$10701,5,0)</f>
        <v>263414.78733031679</v>
      </c>
      <c r="S2627" s="71">
        <f t="shared" si="228"/>
        <v>0</v>
      </c>
      <c r="T2627" s="71">
        <v>0</v>
      </c>
      <c r="U2627" s="71">
        <f t="shared" si="231"/>
        <v>0</v>
      </c>
      <c r="V2627" s="7">
        <v>0</v>
      </c>
      <c r="W2627" s="7">
        <v>0</v>
      </c>
      <c r="X2627" s="7">
        <v>0</v>
      </c>
      <c r="Y2627" s="73">
        <v>0.04</v>
      </c>
      <c r="Z2627" s="7"/>
      <c r="AA2627" s="7"/>
      <c r="AB2627" s="7"/>
      <c r="AC2627" s="7"/>
    </row>
    <row r="2628" spans="2:29" ht="15.75" customHeight="1" x14ac:dyDescent="0.25">
      <c r="B2628" s="62">
        <v>31147</v>
      </c>
      <c r="C2628" s="63" t="s">
        <v>2635</v>
      </c>
      <c r="D2628" s="64">
        <f t="shared" si="229"/>
        <v>11849.414876033059</v>
      </c>
      <c r="E2628" s="64">
        <f t="shared" si="230"/>
        <v>14337.792000000001</v>
      </c>
      <c r="F2628" s="64">
        <f>+VLOOKUP(B2628,[1]BASES!$A$2:$C$10701,3,0)</f>
        <v>21</v>
      </c>
      <c r="G2628" s="65">
        <f t="shared" si="227"/>
        <v>14337.792000000001</v>
      </c>
      <c r="H2628" s="66"/>
      <c r="I2628" s="67"/>
      <c r="J2628" s="67"/>
      <c r="K2628" s="67"/>
      <c r="L2628" s="67"/>
      <c r="M2628" s="68"/>
      <c r="N2628" s="69"/>
      <c r="O2628" s="70">
        <f t="shared" si="225"/>
        <v>0</v>
      </c>
      <c r="P2628" s="71">
        <f t="shared" si="226"/>
        <v>0</v>
      </c>
      <c r="Q2628" s="7">
        <v>1</v>
      </c>
      <c r="R2628" s="72">
        <f>+VLOOKUP(B2628,[1]BASES!$A$2:$E$10701,5,0)</f>
        <v>12343.14049586777</v>
      </c>
      <c r="S2628" s="71">
        <f t="shared" si="228"/>
        <v>0</v>
      </c>
      <c r="T2628" s="71">
        <v>0</v>
      </c>
      <c r="U2628" s="71">
        <f t="shared" si="231"/>
        <v>0</v>
      </c>
      <c r="V2628" s="7">
        <v>0</v>
      </c>
      <c r="W2628" s="7">
        <v>0</v>
      </c>
      <c r="X2628" s="7">
        <v>0</v>
      </c>
      <c r="Y2628" s="73">
        <v>0.04</v>
      </c>
      <c r="Z2628" s="7"/>
      <c r="AA2628" s="7"/>
      <c r="AB2628" s="7"/>
      <c r="AC2628" s="7"/>
    </row>
    <row r="2629" spans="2:29" ht="15.75" customHeight="1" x14ac:dyDescent="0.25">
      <c r="B2629" s="62">
        <v>31148</v>
      </c>
      <c r="C2629" s="63" t="s">
        <v>2636</v>
      </c>
      <c r="D2629" s="64">
        <f t="shared" si="229"/>
        <v>11666.681652892563</v>
      </c>
      <c r="E2629" s="64">
        <f t="shared" si="230"/>
        <v>14116.684800000001</v>
      </c>
      <c r="F2629" s="64">
        <f>+VLOOKUP(B2629,[1]BASES!$A$2:$C$10701,3,0)</f>
        <v>21</v>
      </c>
      <c r="G2629" s="65">
        <f t="shared" si="227"/>
        <v>14116.684800000001</v>
      </c>
      <c r="H2629" s="66"/>
      <c r="I2629" s="67"/>
      <c r="J2629" s="67"/>
      <c r="K2629" s="67"/>
      <c r="L2629" s="67"/>
      <c r="M2629" s="68"/>
      <c r="N2629" s="69"/>
      <c r="O2629" s="70">
        <f t="shared" si="225"/>
        <v>0</v>
      </c>
      <c r="P2629" s="71">
        <f t="shared" si="226"/>
        <v>0</v>
      </c>
      <c r="Q2629" s="7">
        <v>1</v>
      </c>
      <c r="R2629" s="72">
        <f>+VLOOKUP(B2629,[1]BASES!$A$2:$E$10701,5,0)</f>
        <v>12152.793388429753</v>
      </c>
      <c r="S2629" s="71">
        <f t="shared" si="228"/>
        <v>0</v>
      </c>
      <c r="T2629" s="71">
        <v>0</v>
      </c>
      <c r="U2629" s="71">
        <f t="shared" si="231"/>
        <v>0</v>
      </c>
      <c r="V2629" s="7">
        <v>0</v>
      </c>
      <c r="W2629" s="7">
        <v>0</v>
      </c>
      <c r="X2629" s="7">
        <v>0</v>
      </c>
      <c r="Y2629" s="73">
        <v>0.04</v>
      </c>
      <c r="Z2629" s="7"/>
      <c r="AA2629" s="7"/>
      <c r="AB2629" s="7"/>
      <c r="AC2629" s="7"/>
    </row>
    <row r="2630" spans="2:29" ht="15.75" customHeight="1" x14ac:dyDescent="0.25">
      <c r="B2630" s="62">
        <v>31149</v>
      </c>
      <c r="C2630" s="63" t="s">
        <v>2637</v>
      </c>
      <c r="D2630" s="64">
        <f t="shared" si="229"/>
        <v>11849.414876033059</v>
      </c>
      <c r="E2630" s="64">
        <f t="shared" si="230"/>
        <v>14337.792000000001</v>
      </c>
      <c r="F2630" s="64">
        <f>+VLOOKUP(B2630,[1]BASES!$A$2:$C$10701,3,0)</f>
        <v>21</v>
      </c>
      <c r="G2630" s="65">
        <f t="shared" si="227"/>
        <v>14337.792000000001</v>
      </c>
      <c r="H2630" s="66"/>
      <c r="I2630" s="67"/>
      <c r="J2630" s="67"/>
      <c r="K2630" s="67"/>
      <c r="L2630" s="67"/>
      <c r="M2630" s="68"/>
      <c r="N2630" s="69"/>
      <c r="O2630" s="70">
        <f t="shared" si="225"/>
        <v>0</v>
      </c>
      <c r="P2630" s="71">
        <f t="shared" si="226"/>
        <v>0</v>
      </c>
      <c r="Q2630" s="7">
        <v>1</v>
      </c>
      <c r="R2630" s="72">
        <f>+VLOOKUP(B2630,[1]BASES!$A$2:$E$10701,5,0)</f>
        <v>12343.14049586777</v>
      </c>
      <c r="S2630" s="71">
        <f t="shared" si="228"/>
        <v>0</v>
      </c>
      <c r="T2630" s="71">
        <v>0</v>
      </c>
      <c r="U2630" s="71">
        <f t="shared" si="231"/>
        <v>0</v>
      </c>
      <c r="V2630" s="7">
        <v>0</v>
      </c>
      <c r="W2630" s="7">
        <v>0</v>
      </c>
      <c r="X2630" s="7">
        <v>0</v>
      </c>
      <c r="Y2630" s="73">
        <v>0.04</v>
      </c>
      <c r="Z2630" s="7"/>
      <c r="AA2630" s="7"/>
      <c r="AB2630" s="7"/>
      <c r="AC2630" s="7"/>
    </row>
    <row r="2631" spans="2:29" ht="15.75" customHeight="1" x14ac:dyDescent="0.25">
      <c r="B2631" s="62">
        <v>31150</v>
      </c>
      <c r="C2631" s="63" t="s">
        <v>2638</v>
      </c>
      <c r="D2631" s="64">
        <f t="shared" si="229"/>
        <v>11849.414876033059</v>
      </c>
      <c r="E2631" s="64">
        <f t="shared" si="230"/>
        <v>14337.792000000001</v>
      </c>
      <c r="F2631" s="64">
        <f>+VLOOKUP(B2631,[1]BASES!$A$2:$C$10701,3,0)</f>
        <v>21</v>
      </c>
      <c r="G2631" s="65">
        <f t="shared" si="227"/>
        <v>14337.792000000001</v>
      </c>
      <c r="H2631" s="66"/>
      <c r="I2631" s="67"/>
      <c r="J2631" s="67"/>
      <c r="K2631" s="67"/>
      <c r="L2631" s="67"/>
      <c r="M2631" s="68"/>
      <c r="N2631" s="69"/>
      <c r="O2631" s="70">
        <f t="shared" si="225"/>
        <v>0</v>
      </c>
      <c r="P2631" s="71">
        <f t="shared" si="226"/>
        <v>0</v>
      </c>
      <c r="Q2631" s="7">
        <v>1</v>
      </c>
      <c r="R2631" s="72">
        <f>+VLOOKUP(B2631,[1]BASES!$A$2:$E$10701,5,0)</f>
        <v>12343.14049586777</v>
      </c>
      <c r="S2631" s="71">
        <f t="shared" si="228"/>
        <v>0</v>
      </c>
      <c r="T2631" s="71">
        <v>0</v>
      </c>
      <c r="U2631" s="71">
        <f t="shared" si="231"/>
        <v>0</v>
      </c>
      <c r="V2631" s="7">
        <v>0</v>
      </c>
      <c r="W2631" s="7">
        <v>0</v>
      </c>
      <c r="X2631" s="7">
        <v>0</v>
      </c>
      <c r="Y2631" s="73">
        <v>0.04</v>
      </c>
      <c r="Z2631" s="7"/>
      <c r="AA2631" s="7"/>
      <c r="AB2631" s="7"/>
      <c r="AC2631" s="7"/>
    </row>
    <row r="2632" spans="2:29" ht="15.75" customHeight="1" x14ac:dyDescent="0.25">
      <c r="B2632" s="62">
        <v>31151</v>
      </c>
      <c r="C2632" s="63" t="s">
        <v>2639</v>
      </c>
      <c r="D2632" s="64">
        <f t="shared" si="229"/>
        <v>11849.414876033059</v>
      </c>
      <c r="E2632" s="64">
        <f t="shared" si="230"/>
        <v>14337.792000000001</v>
      </c>
      <c r="F2632" s="64">
        <f>+VLOOKUP(B2632,[1]BASES!$A$2:$C$10701,3,0)</f>
        <v>21</v>
      </c>
      <c r="G2632" s="65">
        <f t="shared" si="227"/>
        <v>14337.792000000001</v>
      </c>
      <c r="H2632" s="66"/>
      <c r="I2632" s="67"/>
      <c r="J2632" s="67"/>
      <c r="K2632" s="67"/>
      <c r="L2632" s="67"/>
      <c r="M2632" s="68"/>
      <c r="N2632" s="69"/>
      <c r="O2632" s="70">
        <f t="shared" si="225"/>
        <v>0</v>
      </c>
      <c r="P2632" s="71">
        <f t="shared" si="226"/>
        <v>0</v>
      </c>
      <c r="Q2632" s="7">
        <v>1</v>
      </c>
      <c r="R2632" s="72">
        <f>+VLOOKUP(B2632,[1]BASES!$A$2:$E$10701,5,0)</f>
        <v>12343.14049586777</v>
      </c>
      <c r="S2632" s="71">
        <f t="shared" si="228"/>
        <v>0</v>
      </c>
      <c r="T2632" s="71">
        <v>0</v>
      </c>
      <c r="U2632" s="71">
        <f t="shared" si="231"/>
        <v>0</v>
      </c>
      <c r="V2632" s="7">
        <v>0</v>
      </c>
      <c r="W2632" s="7">
        <v>0</v>
      </c>
      <c r="X2632" s="7">
        <v>0</v>
      </c>
      <c r="Y2632" s="73">
        <v>0.04</v>
      </c>
      <c r="Z2632" s="7"/>
      <c r="AA2632" s="7"/>
      <c r="AB2632" s="7"/>
      <c r="AC2632" s="7"/>
    </row>
    <row r="2633" spans="2:29" ht="15.75" customHeight="1" x14ac:dyDescent="0.25">
      <c r="B2633" s="62">
        <v>36236</v>
      </c>
      <c r="C2633" s="63" t="s">
        <v>2640</v>
      </c>
      <c r="D2633" s="64">
        <f t="shared" si="229"/>
        <v>4232.7114049586771</v>
      </c>
      <c r="E2633" s="64">
        <f t="shared" si="230"/>
        <v>5121.5807999999997</v>
      </c>
      <c r="F2633" s="64">
        <f>+VLOOKUP(B2633,[1]BASES!$A$2:$C$10701,3,0)</f>
        <v>21</v>
      </c>
      <c r="G2633" s="65">
        <f t="shared" si="227"/>
        <v>5121.5807999999997</v>
      </c>
      <c r="H2633" s="66"/>
      <c r="I2633" s="67"/>
      <c r="J2633" s="67"/>
      <c r="K2633" s="67"/>
      <c r="L2633" s="67"/>
      <c r="M2633" s="68"/>
      <c r="N2633" s="69"/>
      <c r="O2633" s="70">
        <f t="shared" si="225"/>
        <v>0</v>
      </c>
      <c r="P2633" s="71">
        <f t="shared" si="226"/>
        <v>0</v>
      </c>
      <c r="Q2633" s="7">
        <v>1</v>
      </c>
      <c r="R2633" s="72">
        <f>+VLOOKUP(B2633,[1]BASES!$A$2:$E$10701,5,0)</f>
        <v>4409.0743801652889</v>
      </c>
      <c r="S2633" s="71">
        <f t="shared" si="228"/>
        <v>0</v>
      </c>
      <c r="T2633" s="71">
        <v>0</v>
      </c>
      <c r="U2633" s="71">
        <f t="shared" si="231"/>
        <v>0</v>
      </c>
      <c r="V2633" s="7">
        <v>0</v>
      </c>
      <c r="W2633" s="7">
        <v>0</v>
      </c>
      <c r="X2633" s="7">
        <v>0</v>
      </c>
      <c r="Y2633" s="73">
        <v>0.04</v>
      </c>
      <c r="Z2633" s="7"/>
      <c r="AA2633" s="7"/>
      <c r="AB2633" s="7"/>
      <c r="AC2633" s="7"/>
    </row>
    <row r="2634" spans="2:29" ht="15.75" customHeight="1" x14ac:dyDescent="0.25">
      <c r="B2634" s="62">
        <v>36468</v>
      </c>
      <c r="C2634" s="63" t="s">
        <v>2641</v>
      </c>
      <c r="D2634" s="64">
        <f t="shared" si="229"/>
        <v>2131.9219834710748</v>
      </c>
      <c r="E2634" s="64">
        <f t="shared" si="230"/>
        <v>2579.6256000000003</v>
      </c>
      <c r="F2634" s="64">
        <f>+VLOOKUP(B2634,[1]BASES!$A$2:$C$10701,3,0)</f>
        <v>21</v>
      </c>
      <c r="G2634" s="65">
        <f t="shared" si="227"/>
        <v>2579.6256000000003</v>
      </c>
      <c r="H2634" s="66"/>
      <c r="I2634" s="67"/>
      <c r="J2634" s="67"/>
      <c r="K2634" s="67"/>
      <c r="L2634" s="67"/>
      <c r="M2634" s="68"/>
      <c r="N2634" s="69"/>
      <c r="O2634" s="70">
        <f t="shared" si="225"/>
        <v>0</v>
      </c>
      <c r="P2634" s="71">
        <f t="shared" si="226"/>
        <v>0</v>
      </c>
      <c r="Q2634" s="7">
        <v>1</v>
      </c>
      <c r="R2634" s="72">
        <f>+VLOOKUP(B2634,[1]BASES!$A$2:$E$10701,5,0)</f>
        <v>2220.7520661157027</v>
      </c>
      <c r="S2634" s="71">
        <f t="shared" si="228"/>
        <v>0</v>
      </c>
      <c r="T2634" s="71">
        <v>0</v>
      </c>
      <c r="U2634" s="71">
        <f t="shared" si="231"/>
        <v>0</v>
      </c>
      <c r="V2634" s="7">
        <v>0</v>
      </c>
      <c r="W2634" s="7">
        <v>0</v>
      </c>
      <c r="X2634" s="7">
        <v>0</v>
      </c>
      <c r="Y2634" s="73">
        <v>0.04</v>
      </c>
      <c r="Z2634" s="7"/>
      <c r="AA2634" s="7"/>
      <c r="AB2634" s="7"/>
      <c r="AC2634" s="7"/>
    </row>
    <row r="2635" spans="2:29" ht="15.75" customHeight="1" x14ac:dyDescent="0.25">
      <c r="B2635" s="62">
        <v>36469</v>
      </c>
      <c r="C2635" s="63" t="s">
        <v>2642</v>
      </c>
      <c r="D2635" s="64">
        <f t="shared" si="229"/>
        <v>2131.9219834710748</v>
      </c>
      <c r="E2635" s="64">
        <f t="shared" si="230"/>
        <v>2579.6256000000003</v>
      </c>
      <c r="F2635" s="64">
        <f>+VLOOKUP(B2635,[1]BASES!$A$2:$C$10701,3,0)</f>
        <v>21</v>
      </c>
      <c r="G2635" s="65">
        <f t="shared" si="227"/>
        <v>2579.6256000000003</v>
      </c>
      <c r="H2635" s="66"/>
      <c r="I2635" s="67"/>
      <c r="J2635" s="67"/>
      <c r="K2635" s="67"/>
      <c r="L2635" s="67"/>
      <c r="M2635" s="68"/>
      <c r="N2635" s="69"/>
      <c r="O2635" s="70">
        <f t="shared" si="225"/>
        <v>0</v>
      </c>
      <c r="P2635" s="71">
        <f t="shared" si="226"/>
        <v>0</v>
      </c>
      <c r="Q2635" s="7">
        <v>1</v>
      </c>
      <c r="R2635" s="72">
        <f>+VLOOKUP(B2635,[1]BASES!$A$2:$E$10701,5,0)</f>
        <v>2220.7520661157027</v>
      </c>
      <c r="S2635" s="71">
        <f t="shared" si="228"/>
        <v>0</v>
      </c>
      <c r="T2635" s="71">
        <v>0</v>
      </c>
      <c r="U2635" s="71">
        <f t="shared" si="231"/>
        <v>0</v>
      </c>
      <c r="V2635" s="7">
        <v>0</v>
      </c>
      <c r="W2635" s="7">
        <v>0</v>
      </c>
      <c r="X2635" s="7">
        <v>0</v>
      </c>
      <c r="Y2635" s="73">
        <v>0.04</v>
      </c>
      <c r="Z2635" s="7"/>
      <c r="AA2635" s="7"/>
      <c r="AB2635" s="7"/>
      <c r="AC2635" s="7"/>
    </row>
    <row r="2636" spans="2:29" ht="15.75" customHeight="1" x14ac:dyDescent="0.25">
      <c r="B2636" s="62">
        <v>12677</v>
      </c>
      <c r="C2636" s="63" t="s">
        <v>2643</v>
      </c>
      <c r="D2636" s="64">
        <f t="shared" si="229"/>
        <v>88834.064796380102</v>
      </c>
      <c r="E2636" s="64">
        <f t="shared" si="230"/>
        <v>98161.641600000017</v>
      </c>
      <c r="F2636" s="64">
        <f>+VLOOKUP(B2636,[1]BASES!$A$2:$C$10701,3,0)</f>
        <v>10.5</v>
      </c>
      <c r="G2636" s="65">
        <f t="shared" ref="G2636:G2699" si="232">IF(B2636&lt;&gt;"",IF(T2636=0,E2636+(E2636*(B$6/100)),E2636+(E2636*(T2636/100))),"")</f>
        <v>98161.641600000017</v>
      </c>
      <c r="H2636" s="66"/>
      <c r="I2636" s="67"/>
      <c r="J2636" s="67"/>
      <c r="K2636" s="67"/>
      <c r="L2636" s="67"/>
      <c r="M2636" s="68"/>
      <c r="N2636" s="69"/>
      <c r="O2636" s="70">
        <f t="shared" si="225"/>
        <v>0</v>
      </c>
      <c r="P2636" s="71">
        <f t="shared" si="226"/>
        <v>0</v>
      </c>
      <c r="Q2636" s="7">
        <v>1</v>
      </c>
      <c r="R2636" s="72">
        <f>+VLOOKUP(B2636,[1]BASES!$A$2:$E$10701,5,0)</f>
        <v>92535.48416289594</v>
      </c>
      <c r="S2636" s="71">
        <f t="shared" si="228"/>
        <v>0</v>
      </c>
      <c r="T2636" s="71">
        <v>0</v>
      </c>
      <c r="U2636" s="71">
        <f t="shared" si="231"/>
        <v>0</v>
      </c>
      <c r="V2636" s="7">
        <v>0</v>
      </c>
      <c r="W2636" s="7">
        <v>0</v>
      </c>
      <c r="X2636" s="7">
        <v>0</v>
      </c>
      <c r="Y2636" s="73">
        <v>0.04</v>
      </c>
      <c r="Z2636" s="7"/>
      <c r="AA2636" s="7"/>
      <c r="AB2636" s="7"/>
      <c r="AC2636" s="7"/>
    </row>
    <row r="2637" spans="2:29" ht="15.75" customHeight="1" x14ac:dyDescent="0.25">
      <c r="B2637" s="62">
        <v>12678</v>
      </c>
      <c r="C2637" s="63" t="s">
        <v>2644</v>
      </c>
      <c r="D2637" s="64">
        <f t="shared" si="229"/>
        <v>331225.92434389144</v>
      </c>
      <c r="E2637" s="64">
        <f t="shared" si="230"/>
        <v>366004.64640000003</v>
      </c>
      <c r="F2637" s="64">
        <f>+VLOOKUP(B2637,[1]BASES!$A$2:$C$10701,3,0)</f>
        <v>10.5</v>
      </c>
      <c r="G2637" s="65">
        <f t="shared" si="232"/>
        <v>366004.64640000003</v>
      </c>
      <c r="H2637" s="66"/>
      <c r="I2637" s="67"/>
      <c r="J2637" s="67"/>
      <c r="K2637" s="67"/>
      <c r="L2637" s="67"/>
      <c r="M2637" s="68"/>
      <c r="N2637" s="69"/>
      <c r="O2637" s="70">
        <f t="shared" si="225"/>
        <v>0</v>
      </c>
      <c r="P2637" s="71">
        <f t="shared" si="226"/>
        <v>0</v>
      </c>
      <c r="Q2637" s="7">
        <v>1</v>
      </c>
      <c r="R2637" s="72">
        <f>+VLOOKUP(B2637,[1]BASES!$A$2:$E$10701,5,0)</f>
        <v>345027.0045248869</v>
      </c>
      <c r="S2637" s="71">
        <f t="shared" ref="S2637:S2700" si="233">IFERROR(E2637*H2637,0)</f>
        <v>0</v>
      </c>
      <c r="T2637" s="71">
        <v>0</v>
      </c>
      <c r="U2637" s="71">
        <f t="shared" si="231"/>
        <v>0</v>
      </c>
      <c r="V2637" s="7">
        <v>0</v>
      </c>
      <c r="W2637" s="7">
        <v>0</v>
      </c>
      <c r="X2637" s="7">
        <v>0</v>
      </c>
      <c r="Y2637" s="73">
        <v>0.04</v>
      </c>
      <c r="Z2637" s="7"/>
      <c r="AA2637" s="7"/>
      <c r="AB2637" s="7"/>
      <c r="AC2637" s="7"/>
    </row>
    <row r="2638" spans="2:29" ht="15.75" customHeight="1" x14ac:dyDescent="0.25">
      <c r="B2638" s="62">
        <v>46295</v>
      </c>
      <c r="C2638" s="63" t="s">
        <v>2645</v>
      </c>
      <c r="D2638" s="64">
        <f t="shared" ref="D2638:D2701" si="234">IF(B2638&lt;&gt;"",R2638+(R2638*-Y2638)+((R2638+(R2638*-Y2638))*B$7/100),"")</f>
        <v>7697.9226446280991</v>
      </c>
      <c r="E2638" s="64">
        <f t="shared" si="230"/>
        <v>9314.4863999999998</v>
      </c>
      <c r="F2638" s="64">
        <f>+VLOOKUP(B2638,[1]BASES!$A$2:$C$10701,3,0)</f>
        <v>21</v>
      </c>
      <c r="G2638" s="65">
        <f t="shared" si="232"/>
        <v>9314.4863999999998</v>
      </c>
      <c r="H2638" s="66"/>
      <c r="I2638" s="67"/>
      <c r="J2638" s="67"/>
      <c r="K2638" s="67"/>
      <c r="L2638" s="67"/>
      <c r="M2638" s="68"/>
      <c r="N2638" s="69"/>
      <c r="O2638" s="70">
        <f t="shared" si="225"/>
        <v>0</v>
      </c>
      <c r="P2638" s="71">
        <f t="shared" si="226"/>
        <v>0</v>
      </c>
      <c r="Q2638" s="7">
        <v>1</v>
      </c>
      <c r="R2638" s="72">
        <f>+VLOOKUP(B2638,[1]BASES!$A$2:$E$10701,5,0)</f>
        <v>8018.6694214876034</v>
      </c>
      <c r="S2638" s="71">
        <f t="shared" si="233"/>
        <v>0</v>
      </c>
      <c r="T2638" s="71">
        <v>0</v>
      </c>
      <c r="U2638" s="71">
        <f t="shared" si="231"/>
        <v>0</v>
      </c>
      <c r="V2638" s="7">
        <v>0</v>
      </c>
      <c r="W2638" s="7">
        <v>0</v>
      </c>
      <c r="X2638" s="7">
        <v>0</v>
      </c>
      <c r="Y2638" s="73">
        <v>0.04</v>
      </c>
      <c r="Z2638" s="7"/>
      <c r="AA2638" s="7"/>
      <c r="AB2638" s="7"/>
      <c r="AC2638" s="7"/>
    </row>
    <row r="2639" spans="2:29" ht="15.75" customHeight="1" x14ac:dyDescent="0.25">
      <c r="B2639" s="62">
        <v>46637</v>
      </c>
      <c r="C2639" s="63" t="s">
        <v>2646</v>
      </c>
      <c r="D2639" s="64">
        <f t="shared" si="234"/>
        <v>66882.731900826446</v>
      </c>
      <c r="E2639" s="64">
        <f t="shared" ref="E2639:E2702" si="235">IF(B2639&lt;&gt;"",D2639+(D2639*(F2639*Q2639)/100),"")</f>
        <v>80928.105599999995</v>
      </c>
      <c r="F2639" s="64">
        <f>+VLOOKUP(B2639,[1]BASES!$A$2:$C$10701,3,0)</f>
        <v>21</v>
      </c>
      <c r="G2639" s="65">
        <f t="shared" si="232"/>
        <v>80928.105599999995</v>
      </c>
      <c r="H2639" s="66"/>
      <c r="I2639" s="67"/>
      <c r="J2639" s="67"/>
      <c r="K2639" s="67"/>
      <c r="L2639" s="67"/>
      <c r="M2639" s="68"/>
      <c r="N2639" s="69"/>
      <c r="O2639" s="70">
        <f t="shared" si="225"/>
        <v>0</v>
      </c>
      <c r="P2639" s="71">
        <f t="shared" si="226"/>
        <v>0</v>
      </c>
      <c r="Q2639" s="7">
        <v>1</v>
      </c>
      <c r="R2639" s="72">
        <f>+VLOOKUP(B2639,[1]BASES!$A$2:$E$10701,5,0)</f>
        <v>69669.512396694219</v>
      </c>
      <c r="S2639" s="71">
        <f t="shared" si="233"/>
        <v>0</v>
      </c>
      <c r="T2639" s="71">
        <v>0</v>
      </c>
      <c r="U2639" s="71">
        <f t="shared" ref="U2639:U2702" si="236">IFERROR(G2639*H2639,0)</f>
        <v>0</v>
      </c>
      <c r="V2639" s="7">
        <v>0</v>
      </c>
      <c r="W2639" s="7">
        <v>0</v>
      </c>
      <c r="X2639" s="7">
        <v>0</v>
      </c>
      <c r="Y2639" s="73">
        <v>0.04</v>
      </c>
      <c r="Z2639" s="7"/>
      <c r="AA2639" s="7"/>
      <c r="AB2639" s="7"/>
      <c r="AC2639" s="7"/>
    </row>
    <row r="2640" spans="2:29" ht="15.75" customHeight="1" x14ac:dyDescent="0.25">
      <c r="B2640" s="62">
        <v>47592</v>
      </c>
      <c r="C2640" s="63" t="s">
        <v>2647</v>
      </c>
      <c r="D2640" s="64">
        <f t="shared" si="234"/>
        <v>14189.79173553719</v>
      </c>
      <c r="E2640" s="64">
        <f t="shared" si="235"/>
        <v>17169.648000000001</v>
      </c>
      <c r="F2640" s="64">
        <f>+VLOOKUP(B2640,[1]BASES!$A$2:$C$10701,3,0)</f>
        <v>21</v>
      </c>
      <c r="G2640" s="65">
        <f t="shared" si="232"/>
        <v>17169.648000000001</v>
      </c>
      <c r="H2640" s="66"/>
      <c r="I2640" s="67"/>
      <c r="J2640" s="67"/>
      <c r="K2640" s="67"/>
      <c r="L2640" s="67"/>
      <c r="M2640" s="68"/>
      <c r="N2640" s="69"/>
      <c r="O2640" s="70">
        <f t="shared" si="225"/>
        <v>0</v>
      </c>
      <c r="P2640" s="71">
        <f t="shared" si="226"/>
        <v>0</v>
      </c>
      <c r="Q2640" s="7">
        <v>1</v>
      </c>
      <c r="R2640" s="72">
        <f>+VLOOKUP(B2640,[1]BASES!$A$2:$E$10701,5,0)</f>
        <v>14781.03305785124</v>
      </c>
      <c r="S2640" s="71">
        <f t="shared" si="233"/>
        <v>0</v>
      </c>
      <c r="T2640" s="71">
        <v>0</v>
      </c>
      <c r="U2640" s="71">
        <f t="shared" si="236"/>
        <v>0</v>
      </c>
      <c r="V2640" s="7">
        <v>0</v>
      </c>
      <c r="W2640" s="7">
        <v>0</v>
      </c>
      <c r="X2640" s="7">
        <v>0</v>
      </c>
      <c r="Y2640" s="73">
        <v>0.04</v>
      </c>
      <c r="Z2640" s="7"/>
      <c r="AA2640" s="7"/>
      <c r="AB2640" s="7"/>
      <c r="AC2640" s="7"/>
    </row>
    <row r="2641" spans="2:29" ht="15.75" customHeight="1" x14ac:dyDescent="0.25">
      <c r="B2641" s="62">
        <v>47005</v>
      </c>
      <c r="C2641" s="63" t="s">
        <v>2648</v>
      </c>
      <c r="D2641" s="64">
        <f t="shared" si="234"/>
        <v>29481.409586776859</v>
      </c>
      <c r="E2641" s="64">
        <f t="shared" si="235"/>
        <v>35672.505599999997</v>
      </c>
      <c r="F2641" s="64">
        <f>+VLOOKUP(B2641,[1]BASES!$A$2:$C$10701,3,0)</f>
        <v>21</v>
      </c>
      <c r="G2641" s="65">
        <f t="shared" si="232"/>
        <v>35672.505599999997</v>
      </c>
      <c r="H2641" s="66"/>
      <c r="I2641" s="67"/>
      <c r="J2641" s="67"/>
      <c r="K2641" s="67"/>
      <c r="L2641" s="67"/>
      <c r="M2641" s="68"/>
      <c r="N2641" s="69"/>
      <c r="O2641" s="70">
        <f t="shared" si="225"/>
        <v>0</v>
      </c>
      <c r="P2641" s="71">
        <f t="shared" si="226"/>
        <v>0</v>
      </c>
      <c r="Q2641" s="7">
        <v>1</v>
      </c>
      <c r="R2641" s="72">
        <f>+VLOOKUP(B2641,[1]BASES!$A$2:$E$10701,5,0)</f>
        <v>30709.801652892562</v>
      </c>
      <c r="S2641" s="71">
        <f t="shared" si="233"/>
        <v>0</v>
      </c>
      <c r="T2641" s="71">
        <v>0</v>
      </c>
      <c r="U2641" s="71">
        <f t="shared" si="236"/>
        <v>0</v>
      </c>
      <c r="V2641" s="7">
        <v>0</v>
      </c>
      <c r="W2641" s="7">
        <v>0</v>
      </c>
      <c r="X2641" s="7">
        <v>0</v>
      </c>
      <c r="Y2641" s="73">
        <v>0.04</v>
      </c>
      <c r="Z2641" s="7"/>
      <c r="AA2641" s="7"/>
      <c r="AB2641" s="7"/>
      <c r="AC2641" s="7"/>
    </row>
    <row r="2642" spans="2:29" ht="15.75" customHeight="1" x14ac:dyDescent="0.25">
      <c r="B2642" s="62">
        <v>47059</v>
      </c>
      <c r="C2642" s="63" t="s">
        <v>2649</v>
      </c>
      <c r="D2642" s="64">
        <f t="shared" si="234"/>
        <v>25128.23008264463</v>
      </c>
      <c r="E2642" s="64">
        <f t="shared" si="235"/>
        <v>30405.158400000004</v>
      </c>
      <c r="F2642" s="64">
        <f>+VLOOKUP(B2642,[1]BASES!$A$2:$C$10701,3,0)</f>
        <v>21</v>
      </c>
      <c r="G2642" s="65">
        <f t="shared" si="232"/>
        <v>30405.158400000004</v>
      </c>
      <c r="H2642" s="66"/>
      <c r="I2642" s="67"/>
      <c r="J2642" s="67"/>
      <c r="K2642" s="67"/>
      <c r="L2642" s="67"/>
      <c r="M2642" s="68"/>
      <c r="N2642" s="69"/>
      <c r="O2642" s="70">
        <f t="shared" si="225"/>
        <v>0</v>
      </c>
      <c r="P2642" s="71">
        <f t="shared" si="226"/>
        <v>0</v>
      </c>
      <c r="Q2642" s="7">
        <v>1</v>
      </c>
      <c r="R2642" s="72">
        <f>+VLOOKUP(B2642,[1]BASES!$A$2:$E$10701,5,0)</f>
        <v>26175.239669421488</v>
      </c>
      <c r="S2642" s="71">
        <f t="shared" si="233"/>
        <v>0</v>
      </c>
      <c r="T2642" s="71">
        <v>0</v>
      </c>
      <c r="U2642" s="71">
        <f t="shared" si="236"/>
        <v>0</v>
      </c>
      <c r="V2642" s="7">
        <v>0</v>
      </c>
      <c r="W2642" s="7">
        <v>0</v>
      </c>
      <c r="X2642" s="7">
        <v>0</v>
      </c>
      <c r="Y2642" s="73">
        <v>0.04</v>
      </c>
      <c r="Z2642" s="7"/>
      <c r="AA2642" s="7"/>
      <c r="AB2642" s="7"/>
      <c r="AC2642" s="7"/>
    </row>
    <row r="2643" spans="2:29" ht="15.75" customHeight="1" x14ac:dyDescent="0.25">
      <c r="B2643" s="62">
        <v>47075</v>
      </c>
      <c r="C2643" s="63" t="s">
        <v>2650</v>
      </c>
      <c r="D2643" s="64">
        <f t="shared" si="234"/>
        <v>4469.5854545454549</v>
      </c>
      <c r="E2643" s="64">
        <f t="shared" si="235"/>
        <v>5408.1984000000002</v>
      </c>
      <c r="F2643" s="64">
        <f>+VLOOKUP(B2643,[1]BASES!$A$2:$C$10701,3,0)</f>
        <v>21</v>
      </c>
      <c r="G2643" s="65">
        <f t="shared" si="232"/>
        <v>5408.1984000000002</v>
      </c>
      <c r="H2643" s="66"/>
      <c r="I2643" s="67"/>
      <c r="J2643" s="67"/>
      <c r="K2643" s="67"/>
      <c r="L2643" s="67"/>
      <c r="M2643" s="68"/>
      <c r="N2643" s="69"/>
      <c r="O2643" s="70">
        <f t="shared" si="225"/>
        <v>0</v>
      </c>
      <c r="P2643" s="71">
        <f t="shared" si="226"/>
        <v>0</v>
      </c>
      <c r="Q2643" s="7">
        <v>1</v>
      </c>
      <c r="R2643" s="72">
        <f>+VLOOKUP(B2643,[1]BASES!$A$2:$E$10701,5,0)</f>
        <v>4655.818181818182</v>
      </c>
      <c r="S2643" s="71">
        <f t="shared" si="233"/>
        <v>0</v>
      </c>
      <c r="T2643" s="71">
        <v>0</v>
      </c>
      <c r="U2643" s="71">
        <f t="shared" si="236"/>
        <v>0</v>
      </c>
      <c r="V2643" s="7">
        <v>0</v>
      </c>
      <c r="W2643" s="7">
        <v>0</v>
      </c>
      <c r="X2643" s="7">
        <v>0</v>
      </c>
      <c r="Y2643" s="73">
        <v>0.04</v>
      </c>
      <c r="Z2643" s="7"/>
      <c r="AA2643" s="7"/>
      <c r="AB2643" s="7"/>
      <c r="AC2643" s="7"/>
    </row>
    <row r="2644" spans="2:29" ht="15.75" customHeight="1" x14ac:dyDescent="0.25">
      <c r="B2644" s="62">
        <v>47093</v>
      </c>
      <c r="C2644" s="63" t="s">
        <v>2651</v>
      </c>
      <c r="D2644" s="64">
        <f t="shared" si="234"/>
        <v>140067.82413223141</v>
      </c>
      <c r="E2644" s="64">
        <f t="shared" si="235"/>
        <v>169482.06720000002</v>
      </c>
      <c r="F2644" s="64">
        <f>+VLOOKUP(B2644,[1]BASES!$A$2:$C$10701,3,0)</f>
        <v>21</v>
      </c>
      <c r="G2644" s="65">
        <f t="shared" si="232"/>
        <v>169482.06720000002</v>
      </c>
      <c r="H2644" s="66"/>
      <c r="I2644" s="67"/>
      <c r="J2644" s="67"/>
      <c r="K2644" s="67"/>
      <c r="L2644" s="67"/>
      <c r="M2644" s="68"/>
      <c r="N2644" s="69"/>
      <c r="O2644" s="70">
        <f t="shared" si="225"/>
        <v>0</v>
      </c>
      <c r="P2644" s="71">
        <f t="shared" si="226"/>
        <v>0</v>
      </c>
      <c r="Q2644" s="7">
        <v>1</v>
      </c>
      <c r="R2644" s="72">
        <f>+VLOOKUP(B2644,[1]BASES!$A$2:$E$10701,5,0)</f>
        <v>145903.9834710744</v>
      </c>
      <c r="S2644" s="71">
        <f t="shared" si="233"/>
        <v>0</v>
      </c>
      <c r="T2644" s="71">
        <v>0</v>
      </c>
      <c r="U2644" s="71">
        <f t="shared" si="236"/>
        <v>0</v>
      </c>
      <c r="V2644" s="7">
        <v>0</v>
      </c>
      <c r="W2644" s="7">
        <v>0</v>
      </c>
      <c r="X2644" s="7">
        <v>0</v>
      </c>
      <c r="Y2644" s="73">
        <v>0.04</v>
      </c>
      <c r="Z2644" s="7"/>
      <c r="AA2644" s="7"/>
      <c r="AB2644" s="7"/>
      <c r="AC2644" s="7"/>
    </row>
    <row r="2645" spans="2:29" ht="15.75" customHeight="1" x14ac:dyDescent="0.25">
      <c r="B2645" s="62">
        <v>47587</v>
      </c>
      <c r="C2645" s="63" t="s">
        <v>2652</v>
      </c>
      <c r="D2645" s="64">
        <f t="shared" si="234"/>
        <v>82926.950082644631</v>
      </c>
      <c r="E2645" s="64">
        <f t="shared" si="235"/>
        <v>100341.6096</v>
      </c>
      <c r="F2645" s="64">
        <f>+VLOOKUP(B2645,[1]BASES!$A$2:$C$10701,3,0)</f>
        <v>21</v>
      </c>
      <c r="G2645" s="65">
        <f t="shared" si="232"/>
        <v>100341.6096</v>
      </c>
      <c r="H2645" s="66"/>
      <c r="I2645" s="67"/>
      <c r="J2645" s="67"/>
      <c r="K2645" s="67"/>
      <c r="L2645" s="67"/>
      <c r="M2645" s="68"/>
      <c r="N2645" s="69"/>
      <c r="O2645" s="70">
        <f t="shared" si="225"/>
        <v>0</v>
      </c>
      <c r="P2645" s="71">
        <f t="shared" si="226"/>
        <v>0</v>
      </c>
      <c r="Q2645" s="7">
        <v>1</v>
      </c>
      <c r="R2645" s="72">
        <f>+VLOOKUP(B2645,[1]BASES!$A$2:$E$10701,5,0)</f>
        <v>86382.239669421484</v>
      </c>
      <c r="S2645" s="71">
        <f t="shared" si="233"/>
        <v>0</v>
      </c>
      <c r="T2645" s="71">
        <v>0</v>
      </c>
      <c r="U2645" s="71">
        <f t="shared" si="236"/>
        <v>0</v>
      </c>
      <c r="V2645" s="7">
        <v>0</v>
      </c>
      <c r="W2645" s="7">
        <v>0</v>
      </c>
      <c r="X2645" s="7">
        <v>0</v>
      </c>
      <c r="Y2645" s="73">
        <v>0.04</v>
      </c>
      <c r="Z2645" s="7"/>
      <c r="AA2645" s="7"/>
      <c r="AB2645" s="7"/>
      <c r="AC2645" s="7"/>
    </row>
    <row r="2646" spans="2:29" ht="15.75" customHeight="1" x14ac:dyDescent="0.25">
      <c r="B2646" s="62">
        <v>47588</v>
      </c>
      <c r="C2646" s="63" t="s">
        <v>2653</v>
      </c>
      <c r="D2646" s="64">
        <f t="shared" si="234"/>
        <v>36896.425785123967</v>
      </c>
      <c r="E2646" s="64">
        <f t="shared" si="235"/>
        <v>44644.675199999998</v>
      </c>
      <c r="F2646" s="64">
        <f>+VLOOKUP(B2646,[1]BASES!$A$2:$C$10701,3,0)</f>
        <v>21</v>
      </c>
      <c r="G2646" s="65">
        <f t="shared" si="232"/>
        <v>44644.675199999998</v>
      </c>
      <c r="H2646" s="66"/>
      <c r="I2646" s="67"/>
      <c r="J2646" s="67"/>
      <c r="K2646" s="67"/>
      <c r="L2646" s="67"/>
      <c r="M2646" s="68"/>
      <c r="N2646" s="69"/>
      <c r="O2646" s="70">
        <f t="shared" si="225"/>
        <v>0</v>
      </c>
      <c r="P2646" s="71">
        <f t="shared" si="226"/>
        <v>0</v>
      </c>
      <c r="Q2646" s="7">
        <v>1</v>
      </c>
      <c r="R2646" s="72">
        <f>+VLOOKUP(B2646,[1]BASES!$A$2:$E$10701,5,0)</f>
        <v>38433.776859504134</v>
      </c>
      <c r="S2646" s="71">
        <f t="shared" si="233"/>
        <v>0</v>
      </c>
      <c r="T2646" s="71">
        <v>0</v>
      </c>
      <c r="U2646" s="71">
        <f t="shared" si="236"/>
        <v>0</v>
      </c>
      <c r="V2646" s="7">
        <v>0</v>
      </c>
      <c r="W2646" s="7">
        <v>0</v>
      </c>
      <c r="X2646" s="7">
        <v>0</v>
      </c>
      <c r="Y2646" s="73">
        <v>0.04</v>
      </c>
      <c r="Z2646" s="7"/>
      <c r="AA2646" s="7"/>
      <c r="AB2646" s="7"/>
      <c r="AC2646" s="7"/>
    </row>
    <row r="2647" spans="2:29" ht="15.75" customHeight="1" x14ac:dyDescent="0.25">
      <c r="B2647" s="62">
        <v>47589</v>
      </c>
      <c r="C2647" s="63" t="s">
        <v>2654</v>
      </c>
      <c r="D2647" s="64">
        <f t="shared" si="234"/>
        <v>72103.568925619838</v>
      </c>
      <c r="E2647" s="64">
        <f t="shared" si="235"/>
        <v>87245.318400000004</v>
      </c>
      <c r="F2647" s="64">
        <f>+VLOOKUP(B2647,[1]BASES!$A$2:$C$10701,3,0)</f>
        <v>21</v>
      </c>
      <c r="G2647" s="65">
        <f t="shared" si="232"/>
        <v>87245.318400000004</v>
      </c>
      <c r="H2647" s="66"/>
      <c r="I2647" s="67"/>
      <c r="J2647" s="67"/>
      <c r="K2647" s="67"/>
      <c r="L2647" s="67"/>
      <c r="M2647" s="68"/>
      <c r="N2647" s="69"/>
      <c r="O2647" s="70">
        <f t="shared" si="225"/>
        <v>0</v>
      </c>
      <c r="P2647" s="71">
        <f t="shared" si="226"/>
        <v>0</v>
      </c>
      <c r="Q2647" s="7">
        <v>1</v>
      </c>
      <c r="R2647" s="72">
        <f>+VLOOKUP(B2647,[1]BASES!$A$2:$E$10701,5,0)</f>
        <v>75107.884297520664</v>
      </c>
      <c r="S2647" s="71">
        <f t="shared" si="233"/>
        <v>0</v>
      </c>
      <c r="T2647" s="71">
        <v>0</v>
      </c>
      <c r="U2647" s="71">
        <f t="shared" si="236"/>
        <v>0</v>
      </c>
      <c r="V2647" s="7">
        <v>0</v>
      </c>
      <c r="W2647" s="7">
        <v>0</v>
      </c>
      <c r="X2647" s="7">
        <v>0</v>
      </c>
      <c r="Y2647" s="73">
        <v>0.04</v>
      </c>
      <c r="Z2647" s="7"/>
      <c r="AA2647" s="7"/>
      <c r="AB2647" s="7"/>
      <c r="AC2647" s="7"/>
    </row>
    <row r="2648" spans="2:29" ht="15.75" customHeight="1" x14ac:dyDescent="0.25">
      <c r="B2648" s="62">
        <v>47591</v>
      </c>
      <c r="C2648" s="63" t="s">
        <v>2655</v>
      </c>
      <c r="D2648" s="64">
        <f t="shared" si="234"/>
        <v>227793.28264462814</v>
      </c>
      <c r="E2648" s="64">
        <f t="shared" si="235"/>
        <v>275629.87200000003</v>
      </c>
      <c r="F2648" s="64">
        <f>+VLOOKUP(B2648,[1]BASES!$A$2:$C$10701,3,0)</f>
        <v>21</v>
      </c>
      <c r="G2648" s="65">
        <f t="shared" si="232"/>
        <v>275629.87200000003</v>
      </c>
      <c r="H2648" s="66"/>
      <c r="I2648" s="67"/>
      <c r="J2648" s="67"/>
      <c r="K2648" s="67"/>
      <c r="L2648" s="67"/>
      <c r="M2648" s="68"/>
      <c r="N2648" s="69"/>
      <c r="O2648" s="70">
        <f t="shared" si="225"/>
        <v>0</v>
      </c>
      <c r="P2648" s="71">
        <f t="shared" si="226"/>
        <v>0</v>
      </c>
      <c r="Q2648" s="7">
        <v>1</v>
      </c>
      <c r="R2648" s="72">
        <f>+VLOOKUP(B2648,[1]BASES!$A$2:$E$10701,5,0)</f>
        <v>237284.66942148763</v>
      </c>
      <c r="S2648" s="71">
        <f t="shared" si="233"/>
        <v>0</v>
      </c>
      <c r="T2648" s="71">
        <v>0</v>
      </c>
      <c r="U2648" s="71">
        <f t="shared" si="236"/>
        <v>0</v>
      </c>
      <c r="V2648" s="7">
        <v>0</v>
      </c>
      <c r="W2648" s="7">
        <v>0</v>
      </c>
      <c r="X2648" s="7">
        <v>0</v>
      </c>
      <c r="Y2648" s="73">
        <v>0.04</v>
      </c>
      <c r="Z2648" s="7"/>
      <c r="AA2648" s="7"/>
      <c r="AB2648" s="7"/>
      <c r="AC2648" s="7"/>
    </row>
    <row r="2649" spans="2:29" ht="15.75" customHeight="1" x14ac:dyDescent="0.25">
      <c r="B2649" s="62">
        <v>47593</v>
      </c>
      <c r="C2649" s="63" t="s">
        <v>2656</v>
      </c>
      <c r="D2649" s="64">
        <f t="shared" si="234"/>
        <v>61929.90942148761</v>
      </c>
      <c r="E2649" s="64">
        <f t="shared" si="235"/>
        <v>74935.190400000007</v>
      </c>
      <c r="F2649" s="64">
        <f>+VLOOKUP(B2649,[1]BASES!$A$2:$C$10701,3,0)</f>
        <v>21</v>
      </c>
      <c r="G2649" s="65">
        <f t="shared" si="232"/>
        <v>74935.190400000007</v>
      </c>
      <c r="H2649" s="66"/>
      <c r="I2649" s="67"/>
      <c r="J2649" s="67"/>
      <c r="K2649" s="67"/>
      <c r="L2649" s="67"/>
      <c r="M2649" s="68"/>
      <c r="N2649" s="69"/>
      <c r="O2649" s="70">
        <f t="shared" si="225"/>
        <v>0</v>
      </c>
      <c r="P2649" s="71">
        <f t="shared" si="226"/>
        <v>0</v>
      </c>
      <c r="Q2649" s="7">
        <v>1</v>
      </c>
      <c r="R2649" s="72">
        <f>+VLOOKUP(B2649,[1]BASES!$A$2:$E$10701,5,0)</f>
        <v>64510.32231404959</v>
      </c>
      <c r="S2649" s="71">
        <f t="shared" si="233"/>
        <v>0</v>
      </c>
      <c r="T2649" s="71">
        <v>0</v>
      </c>
      <c r="U2649" s="71">
        <f t="shared" si="236"/>
        <v>0</v>
      </c>
      <c r="V2649" s="7">
        <v>0</v>
      </c>
      <c r="W2649" s="7">
        <v>0</v>
      </c>
      <c r="X2649" s="7">
        <v>0</v>
      </c>
      <c r="Y2649" s="73">
        <v>0.04</v>
      </c>
      <c r="Z2649" s="7"/>
      <c r="AA2649" s="7"/>
      <c r="AB2649" s="7"/>
      <c r="AC2649" s="7"/>
    </row>
    <row r="2650" spans="2:29" ht="15.75" customHeight="1" x14ac:dyDescent="0.25">
      <c r="B2650" s="62">
        <v>36843</v>
      </c>
      <c r="C2650" s="63" t="s">
        <v>2657</v>
      </c>
      <c r="D2650" s="64">
        <f t="shared" si="234"/>
        <v>76845.112066115704</v>
      </c>
      <c r="E2650" s="64">
        <f t="shared" si="235"/>
        <v>92982.585600000006</v>
      </c>
      <c r="F2650" s="64">
        <f>+VLOOKUP(B2650,[1]BASES!$A$2:$C$10701,3,0)</f>
        <v>21</v>
      </c>
      <c r="G2650" s="65">
        <f t="shared" si="232"/>
        <v>92982.585600000006</v>
      </c>
      <c r="H2650" s="66"/>
      <c r="I2650" s="67"/>
      <c r="J2650" s="67"/>
      <c r="K2650" s="67"/>
      <c r="L2650" s="67"/>
      <c r="M2650" s="68"/>
      <c r="N2650" s="69"/>
      <c r="O2650" s="70">
        <f t="shared" si="225"/>
        <v>0</v>
      </c>
      <c r="P2650" s="71">
        <f t="shared" si="226"/>
        <v>0</v>
      </c>
      <c r="Q2650" s="7">
        <v>1</v>
      </c>
      <c r="R2650" s="72">
        <f>+VLOOKUP(B2650,[1]BASES!$A$2:$E$10701,5,0)</f>
        <v>80046.991735537187</v>
      </c>
      <c r="S2650" s="71">
        <f t="shared" si="233"/>
        <v>0</v>
      </c>
      <c r="T2650" s="71">
        <v>0</v>
      </c>
      <c r="U2650" s="71">
        <f t="shared" si="236"/>
        <v>0</v>
      </c>
      <c r="V2650" s="7">
        <v>0</v>
      </c>
      <c r="W2650" s="7">
        <v>0</v>
      </c>
      <c r="X2650" s="7">
        <v>0</v>
      </c>
      <c r="Y2650" s="73">
        <v>0.04</v>
      </c>
      <c r="Z2650" s="7"/>
      <c r="AA2650" s="7"/>
      <c r="AB2650" s="7"/>
      <c r="AC2650" s="7"/>
    </row>
    <row r="2651" spans="2:29" ht="15.75" customHeight="1" x14ac:dyDescent="0.25">
      <c r="B2651" s="62">
        <v>36844</v>
      </c>
      <c r="C2651" s="63" t="s">
        <v>2658</v>
      </c>
      <c r="D2651" s="64">
        <f t="shared" si="234"/>
        <v>48757.757355371898</v>
      </c>
      <c r="E2651" s="64">
        <f t="shared" si="235"/>
        <v>58996.886399999996</v>
      </c>
      <c r="F2651" s="64">
        <f>+VLOOKUP(B2651,[1]BASES!$A$2:$C$10701,3,0)</f>
        <v>21</v>
      </c>
      <c r="G2651" s="65">
        <f t="shared" si="232"/>
        <v>58996.886399999996</v>
      </c>
      <c r="H2651" s="66"/>
      <c r="I2651" s="67"/>
      <c r="J2651" s="67"/>
      <c r="K2651" s="67"/>
      <c r="L2651" s="67"/>
      <c r="M2651" s="68"/>
      <c r="N2651" s="69"/>
      <c r="O2651" s="70">
        <f t="shared" si="225"/>
        <v>0</v>
      </c>
      <c r="P2651" s="71">
        <f t="shared" si="226"/>
        <v>0</v>
      </c>
      <c r="Q2651" s="7">
        <v>1</v>
      </c>
      <c r="R2651" s="72">
        <f>+VLOOKUP(B2651,[1]BASES!$A$2:$E$10701,5,0)</f>
        <v>50789.330578512396</v>
      </c>
      <c r="S2651" s="71">
        <f t="shared" si="233"/>
        <v>0</v>
      </c>
      <c r="T2651" s="71">
        <v>0</v>
      </c>
      <c r="U2651" s="71">
        <f t="shared" si="236"/>
        <v>0</v>
      </c>
      <c r="V2651" s="7">
        <v>0</v>
      </c>
      <c r="W2651" s="7">
        <v>0</v>
      </c>
      <c r="X2651" s="7">
        <v>0</v>
      </c>
      <c r="Y2651" s="73">
        <v>0.04</v>
      </c>
      <c r="Z2651" s="7"/>
      <c r="AA2651" s="7"/>
      <c r="AB2651" s="7"/>
      <c r="AC2651" s="7"/>
    </row>
    <row r="2652" spans="2:29" ht="15.75" customHeight="1" x14ac:dyDescent="0.25">
      <c r="B2652" s="62">
        <v>46379</v>
      </c>
      <c r="C2652" s="63" t="s">
        <v>2659</v>
      </c>
      <c r="D2652" s="64">
        <f t="shared" si="234"/>
        <v>36555.982809917354</v>
      </c>
      <c r="E2652" s="64">
        <f t="shared" si="235"/>
        <v>44232.739199999996</v>
      </c>
      <c r="F2652" s="64">
        <f>+VLOOKUP(B2652,[1]BASES!$A$2:$C$10701,3,0)</f>
        <v>21</v>
      </c>
      <c r="G2652" s="65">
        <f t="shared" si="232"/>
        <v>44232.739199999996</v>
      </c>
      <c r="H2652" s="66"/>
      <c r="I2652" s="67"/>
      <c r="J2652" s="67"/>
      <c r="K2652" s="67"/>
      <c r="L2652" s="67"/>
      <c r="M2652" s="68"/>
      <c r="N2652" s="69"/>
      <c r="O2652" s="70">
        <f t="shared" si="225"/>
        <v>0</v>
      </c>
      <c r="P2652" s="71">
        <f t="shared" si="226"/>
        <v>0</v>
      </c>
      <c r="Q2652" s="7">
        <v>1</v>
      </c>
      <c r="R2652" s="72">
        <f>+VLOOKUP(B2652,[1]BASES!$A$2:$E$10701,5,0)</f>
        <v>38079.14876033058</v>
      </c>
      <c r="S2652" s="71">
        <f t="shared" si="233"/>
        <v>0</v>
      </c>
      <c r="T2652" s="71">
        <v>0</v>
      </c>
      <c r="U2652" s="71">
        <f t="shared" si="236"/>
        <v>0</v>
      </c>
      <c r="V2652" s="7">
        <v>0</v>
      </c>
      <c r="W2652" s="7">
        <v>0</v>
      </c>
      <c r="X2652" s="7">
        <v>0</v>
      </c>
      <c r="Y2652" s="73">
        <v>0.04</v>
      </c>
      <c r="Z2652" s="7"/>
      <c r="AA2652" s="7"/>
      <c r="AB2652" s="7"/>
      <c r="AC2652" s="7"/>
    </row>
    <row r="2653" spans="2:29" ht="15.75" customHeight="1" x14ac:dyDescent="0.25">
      <c r="B2653" s="62">
        <v>46380</v>
      </c>
      <c r="C2653" s="63" t="s">
        <v>2660</v>
      </c>
      <c r="D2653" s="64">
        <f t="shared" si="234"/>
        <v>32046.656528925618</v>
      </c>
      <c r="E2653" s="64">
        <f t="shared" si="235"/>
        <v>38776.454399999995</v>
      </c>
      <c r="F2653" s="64">
        <f>+VLOOKUP(B2653,[1]BASES!$A$2:$C$10701,3,0)</f>
        <v>21</v>
      </c>
      <c r="G2653" s="65">
        <f t="shared" si="232"/>
        <v>38776.454399999995</v>
      </c>
      <c r="H2653" s="66"/>
      <c r="I2653" s="67"/>
      <c r="J2653" s="67"/>
      <c r="K2653" s="67"/>
      <c r="L2653" s="67"/>
      <c r="M2653" s="68"/>
      <c r="N2653" s="69"/>
      <c r="O2653" s="70">
        <f t="shared" si="225"/>
        <v>0</v>
      </c>
      <c r="P2653" s="71">
        <f t="shared" si="226"/>
        <v>0</v>
      </c>
      <c r="Q2653" s="7">
        <v>1</v>
      </c>
      <c r="R2653" s="72">
        <f>+VLOOKUP(B2653,[1]BASES!$A$2:$E$10701,5,0)</f>
        <v>33381.933884297519</v>
      </c>
      <c r="S2653" s="71">
        <f t="shared" si="233"/>
        <v>0</v>
      </c>
      <c r="T2653" s="71">
        <v>0</v>
      </c>
      <c r="U2653" s="71">
        <f t="shared" si="236"/>
        <v>0</v>
      </c>
      <c r="V2653" s="7">
        <v>0</v>
      </c>
      <c r="W2653" s="7">
        <v>0</v>
      </c>
      <c r="X2653" s="7">
        <v>0</v>
      </c>
      <c r="Y2653" s="73">
        <v>0.04</v>
      </c>
      <c r="Z2653" s="7"/>
      <c r="AA2653" s="7"/>
      <c r="AB2653" s="7"/>
      <c r="AC2653" s="7"/>
    </row>
    <row r="2654" spans="2:29" ht="15.75" customHeight="1" x14ac:dyDescent="0.25">
      <c r="B2654" s="62">
        <v>27129</v>
      </c>
      <c r="C2654" s="63" t="s">
        <v>2661</v>
      </c>
      <c r="D2654" s="64">
        <f t="shared" si="234"/>
        <v>20392.026446280994</v>
      </c>
      <c r="E2654" s="64">
        <f t="shared" si="235"/>
        <v>24674.352000000003</v>
      </c>
      <c r="F2654" s="64">
        <f>+VLOOKUP(B2654,[1]BASES!$A$2:$C$10701,3,0)</f>
        <v>21</v>
      </c>
      <c r="G2654" s="65">
        <f t="shared" si="232"/>
        <v>24674.352000000003</v>
      </c>
      <c r="H2654" s="66"/>
      <c r="I2654" s="67"/>
      <c r="J2654" s="67"/>
      <c r="K2654" s="67"/>
      <c r="L2654" s="67"/>
      <c r="M2654" s="68"/>
      <c r="N2654" s="69"/>
      <c r="O2654" s="70">
        <f t="shared" si="225"/>
        <v>0</v>
      </c>
      <c r="P2654" s="71">
        <f t="shared" si="226"/>
        <v>0</v>
      </c>
      <c r="Q2654" s="7">
        <v>1</v>
      </c>
      <c r="R2654" s="72">
        <f>+VLOOKUP(B2654,[1]BASES!$A$2:$E$10701,5,0)</f>
        <v>21241.694214876035</v>
      </c>
      <c r="S2654" s="71">
        <f t="shared" si="233"/>
        <v>0</v>
      </c>
      <c r="T2654" s="71">
        <v>0</v>
      </c>
      <c r="U2654" s="71">
        <f t="shared" si="236"/>
        <v>0</v>
      </c>
      <c r="V2654" s="7">
        <v>0</v>
      </c>
      <c r="W2654" s="7">
        <v>0</v>
      </c>
      <c r="X2654" s="7">
        <v>0</v>
      </c>
      <c r="Y2654" s="73">
        <v>0.04</v>
      </c>
      <c r="Z2654" s="7"/>
      <c r="AA2654" s="7"/>
      <c r="AB2654" s="7"/>
      <c r="AC2654" s="7"/>
    </row>
    <row r="2655" spans="2:29" ht="15.75" customHeight="1" x14ac:dyDescent="0.25">
      <c r="B2655" s="62">
        <v>27130</v>
      </c>
      <c r="C2655" s="63" t="s">
        <v>2662</v>
      </c>
      <c r="D2655" s="64">
        <f t="shared" si="234"/>
        <v>19346.118347107436</v>
      </c>
      <c r="E2655" s="64">
        <f t="shared" si="235"/>
        <v>23408.803199999998</v>
      </c>
      <c r="F2655" s="64">
        <f>+VLOOKUP(B2655,[1]BASES!$A$2:$C$10701,3,0)</f>
        <v>21</v>
      </c>
      <c r="G2655" s="65">
        <f t="shared" si="232"/>
        <v>23408.803199999998</v>
      </c>
      <c r="H2655" s="66"/>
      <c r="I2655" s="67"/>
      <c r="J2655" s="67"/>
      <c r="K2655" s="67"/>
      <c r="L2655" s="67"/>
      <c r="M2655" s="68"/>
      <c r="N2655" s="69"/>
      <c r="O2655" s="70">
        <f t="shared" si="225"/>
        <v>0</v>
      </c>
      <c r="P2655" s="71">
        <f t="shared" si="226"/>
        <v>0</v>
      </c>
      <c r="Q2655" s="7">
        <v>1</v>
      </c>
      <c r="R2655" s="72">
        <f>+VLOOKUP(B2655,[1]BASES!$A$2:$E$10701,5,0)</f>
        <v>20152.206611570247</v>
      </c>
      <c r="S2655" s="71">
        <f t="shared" si="233"/>
        <v>0</v>
      </c>
      <c r="T2655" s="71">
        <v>0</v>
      </c>
      <c r="U2655" s="71">
        <f t="shared" si="236"/>
        <v>0</v>
      </c>
      <c r="V2655" s="7">
        <v>0</v>
      </c>
      <c r="W2655" s="7">
        <v>0</v>
      </c>
      <c r="X2655" s="7">
        <v>0</v>
      </c>
      <c r="Y2655" s="73">
        <v>0.04</v>
      </c>
      <c r="Z2655" s="7"/>
      <c r="AA2655" s="7"/>
      <c r="AB2655" s="7"/>
      <c r="AC2655" s="7"/>
    </row>
    <row r="2656" spans="2:29" ht="15.75" customHeight="1" x14ac:dyDescent="0.25">
      <c r="B2656" s="62">
        <v>27131</v>
      </c>
      <c r="C2656" s="63" t="s">
        <v>2663</v>
      </c>
      <c r="D2656" s="64">
        <f t="shared" si="234"/>
        <v>19606.421157024794</v>
      </c>
      <c r="E2656" s="64">
        <f t="shared" si="235"/>
        <v>23723.7696</v>
      </c>
      <c r="F2656" s="64">
        <f>+VLOOKUP(B2656,[1]BASES!$A$2:$C$10701,3,0)</f>
        <v>21</v>
      </c>
      <c r="G2656" s="65">
        <f t="shared" si="232"/>
        <v>23723.7696</v>
      </c>
      <c r="H2656" s="66"/>
      <c r="I2656" s="67"/>
      <c r="J2656" s="67"/>
      <c r="K2656" s="67"/>
      <c r="L2656" s="67"/>
      <c r="M2656" s="68"/>
      <c r="N2656" s="69"/>
      <c r="O2656" s="70">
        <f t="shared" si="225"/>
        <v>0</v>
      </c>
      <c r="P2656" s="71">
        <f t="shared" si="226"/>
        <v>0</v>
      </c>
      <c r="Q2656" s="7">
        <v>1</v>
      </c>
      <c r="R2656" s="72">
        <f>+VLOOKUP(B2656,[1]BASES!$A$2:$E$10701,5,0)</f>
        <v>20423.355371900827</v>
      </c>
      <c r="S2656" s="71">
        <f t="shared" si="233"/>
        <v>0</v>
      </c>
      <c r="T2656" s="71">
        <v>0</v>
      </c>
      <c r="U2656" s="71">
        <f t="shared" si="236"/>
        <v>0</v>
      </c>
      <c r="V2656" s="7">
        <v>0</v>
      </c>
      <c r="W2656" s="7">
        <v>0</v>
      </c>
      <c r="X2656" s="7">
        <v>0</v>
      </c>
      <c r="Y2656" s="73">
        <v>0.04</v>
      </c>
      <c r="Z2656" s="7"/>
      <c r="AA2656" s="7"/>
      <c r="AB2656" s="7"/>
      <c r="AC2656" s="7"/>
    </row>
    <row r="2657" spans="2:29" ht="15.75" customHeight="1" x14ac:dyDescent="0.25">
      <c r="B2657" s="62">
        <v>31217</v>
      </c>
      <c r="C2657" s="63" t="s">
        <v>2664</v>
      </c>
      <c r="D2657" s="64">
        <f t="shared" si="234"/>
        <v>13109.164958677686</v>
      </c>
      <c r="E2657" s="64">
        <f t="shared" si="235"/>
        <v>15862.089599999999</v>
      </c>
      <c r="F2657" s="64">
        <f>+VLOOKUP(B2657,[1]BASES!$A$2:$C$10701,3,0)</f>
        <v>21</v>
      </c>
      <c r="G2657" s="65">
        <f t="shared" si="232"/>
        <v>15862.089599999999</v>
      </c>
      <c r="H2657" s="66"/>
      <c r="I2657" s="67"/>
      <c r="J2657" s="67"/>
      <c r="K2657" s="67"/>
      <c r="L2657" s="67"/>
      <c r="M2657" s="68"/>
      <c r="N2657" s="69"/>
      <c r="O2657" s="70">
        <f t="shared" si="225"/>
        <v>0</v>
      </c>
      <c r="P2657" s="71">
        <f t="shared" si="226"/>
        <v>0</v>
      </c>
      <c r="Q2657" s="7">
        <v>1</v>
      </c>
      <c r="R2657" s="72">
        <f>+VLOOKUP(B2657,[1]BASES!$A$2:$E$10701,5,0)</f>
        <v>13655.380165289256</v>
      </c>
      <c r="S2657" s="71">
        <f t="shared" si="233"/>
        <v>0</v>
      </c>
      <c r="T2657" s="71">
        <v>0</v>
      </c>
      <c r="U2657" s="71">
        <f t="shared" si="236"/>
        <v>0</v>
      </c>
      <c r="V2657" s="7">
        <v>0</v>
      </c>
      <c r="W2657" s="7">
        <v>0</v>
      </c>
      <c r="X2657" s="7">
        <v>0</v>
      </c>
      <c r="Y2657" s="73">
        <v>0.04</v>
      </c>
      <c r="Z2657" s="7"/>
      <c r="AA2657" s="7"/>
      <c r="AB2657" s="7"/>
      <c r="AC2657" s="7"/>
    </row>
    <row r="2658" spans="2:29" ht="15.75" customHeight="1" x14ac:dyDescent="0.25">
      <c r="B2658" s="62">
        <v>6554</v>
      </c>
      <c r="C2658" s="63" t="s">
        <v>2665</v>
      </c>
      <c r="D2658" s="64">
        <f t="shared" si="234"/>
        <v>1136.3147107438017</v>
      </c>
      <c r="E2658" s="64">
        <f t="shared" si="235"/>
        <v>1374.9408000000001</v>
      </c>
      <c r="F2658" s="64">
        <f>+VLOOKUP(B2658,[1]BASES!$A$2:$C$10701,3,0)</f>
        <v>21</v>
      </c>
      <c r="G2658" s="65">
        <f t="shared" si="232"/>
        <v>1374.9408000000001</v>
      </c>
      <c r="H2658" s="66"/>
      <c r="I2658" s="67"/>
      <c r="J2658" s="67"/>
      <c r="K2658" s="67"/>
      <c r="L2658" s="67"/>
      <c r="M2658" s="68"/>
      <c r="N2658" s="69"/>
      <c r="O2658" s="70">
        <f t="shared" si="225"/>
        <v>0</v>
      </c>
      <c r="P2658" s="71">
        <f t="shared" si="226"/>
        <v>0</v>
      </c>
      <c r="Q2658" s="7">
        <v>1</v>
      </c>
      <c r="R2658" s="72">
        <f>+VLOOKUP(B2658,[1]BASES!$A$2:$E$10701,5,0)</f>
        <v>1183.6611570247935</v>
      </c>
      <c r="S2658" s="71">
        <f t="shared" si="233"/>
        <v>0</v>
      </c>
      <c r="T2658" s="71">
        <v>0</v>
      </c>
      <c r="U2658" s="71">
        <f t="shared" si="236"/>
        <v>0</v>
      </c>
      <c r="V2658" s="7">
        <v>0</v>
      </c>
      <c r="W2658" s="7">
        <v>0</v>
      </c>
      <c r="X2658" s="7">
        <v>0</v>
      </c>
      <c r="Y2658" s="73">
        <v>0.04</v>
      </c>
      <c r="Z2658" s="7"/>
      <c r="AA2658" s="7"/>
      <c r="AB2658" s="7"/>
      <c r="AC2658" s="7"/>
    </row>
    <row r="2659" spans="2:29" ht="15.75" customHeight="1" x14ac:dyDescent="0.25">
      <c r="B2659" s="62">
        <v>7222</v>
      </c>
      <c r="C2659" s="63" t="s">
        <v>2666</v>
      </c>
      <c r="D2659" s="64">
        <f t="shared" si="234"/>
        <v>24296.632066115704</v>
      </c>
      <c r="E2659" s="64">
        <f t="shared" si="235"/>
        <v>29398.924800000001</v>
      </c>
      <c r="F2659" s="64">
        <f>+VLOOKUP(B2659,[1]BASES!$A$2:$C$10701,3,0)</f>
        <v>21</v>
      </c>
      <c r="G2659" s="65">
        <f t="shared" si="232"/>
        <v>29398.924800000001</v>
      </c>
      <c r="H2659" s="66"/>
      <c r="I2659" s="67"/>
      <c r="J2659" s="67"/>
      <c r="K2659" s="67"/>
      <c r="L2659" s="67"/>
      <c r="M2659" s="68"/>
      <c r="N2659" s="69"/>
      <c r="O2659" s="70">
        <f t="shared" si="225"/>
        <v>0</v>
      </c>
      <c r="P2659" s="71">
        <f t="shared" si="226"/>
        <v>0</v>
      </c>
      <c r="Q2659" s="7">
        <v>1</v>
      </c>
      <c r="R2659" s="72">
        <f>+VLOOKUP(B2659,[1]BASES!$A$2:$E$10701,5,0)</f>
        <v>25308.991735537191</v>
      </c>
      <c r="S2659" s="71">
        <f t="shared" si="233"/>
        <v>0</v>
      </c>
      <c r="T2659" s="71">
        <v>0</v>
      </c>
      <c r="U2659" s="71">
        <f t="shared" si="236"/>
        <v>0</v>
      </c>
      <c r="V2659" s="7">
        <v>0</v>
      </c>
      <c r="W2659" s="7">
        <v>0</v>
      </c>
      <c r="X2659" s="7">
        <v>0</v>
      </c>
      <c r="Y2659" s="73">
        <v>0.04</v>
      </c>
      <c r="Z2659" s="7"/>
      <c r="AA2659" s="7"/>
      <c r="AB2659" s="7"/>
      <c r="AC2659" s="7"/>
    </row>
    <row r="2660" spans="2:29" ht="15.75" customHeight="1" x14ac:dyDescent="0.25">
      <c r="B2660" s="62">
        <v>8343</v>
      </c>
      <c r="C2660" s="63" t="s">
        <v>2667</v>
      </c>
      <c r="D2660" s="64">
        <f t="shared" si="234"/>
        <v>784.77223140495869</v>
      </c>
      <c r="E2660" s="64">
        <f t="shared" si="235"/>
        <v>949.57439999999997</v>
      </c>
      <c r="F2660" s="64">
        <f>+VLOOKUP(B2660,[1]BASES!$A$2:$C$10701,3,0)</f>
        <v>21</v>
      </c>
      <c r="G2660" s="65">
        <f t="shared" si="232"/>
        <v>949.57439999999997</v>
      </c>
      <c r="H2660" s="66"/>
      <c r="I2660" s="67"/>
      <c r="J2660" s="67"/>
      <c r="K2660" s="67"/>
      <c r="L2660" s="67"/>
      <c r="M2660" s="68"/>
      <c r="N2660" s="69"/>
      <c r="O2660" s="70">
        <f t="shared" si="225"/>
        <v>0</v>
      </c>
      <c r="P2660" s="71">
        <f t="shared" si="226"/>
        <v>0</v>
      </c>
      <c r="Q2660" s="7">
        <v>1</v>
      </c>
      <c r="R2660" s="72">
        <f>+VLOOKUP(B2660,[1]BASES!$A$2:$E$10701,5,0)</f>
        <v>817.47107438016531</v>
      </c>
      <c r="S2660" s="71">
        <f t="shared" si="233"/>
        <v>0</v>
      </c>
      <c r="T2660" s="71">
        <v>0</v>
      </c>
      <c r="U2660" s="71">
        <f t="shared" si="236"/>
        <v>0</v>
      </c>
      <c r="V2660" s="7">
        <v>0</v>
      </c>
      <c r="W2660" s="7">
        <v>0</v>
      </c>
      <c r="X2660" s="7">
        <v>0</v>
      </c>
      <c r="Y2660" s="73">
        <v>0.04</v>
      </c>
      <c r="Z2660" s="7"/>
      <c r="AA2660" s="7"/>
      <c r="AB2660" s="7"/>
      <c r="AC2660" s="7"/>
    </row>
    <row r="2661" spans="2:29" ht="15.75" customHeight="1" x14ac:dyDescent="0.25">
      <c r="B2661" s="62">
        <v>10377</v>
      </c>
      <c r="C2661" s="63" t="s">
        <v>2668</v>
      </c>
      <c r="D2661" s="64">
        <f t="shared" si="234"/>
        <v>2735.0320661157029</v>
      </c>
      <c r="E2661" s="64">
        <f t="shared" si="235"/>
        <v>3309.3888000000006</v>
      </c>
      <c r="F2661" s="64">
        <f>+VLOOKUP(B2661,[1]BASES!$A$2:$C$10701,3,0)</f>
        <v>21</v>
      </c>
      <c r="G2661" s="65">
        <f t="shared" si="232"/>
        <v>3309.3888000000006</v>
      </c>
      <c r="H2661" s="66"/>
      <c r="I2661" s="67"/>
      <c r="J2661" s="67"/>
      <c r="K2661" s="67"/>
      <c r="L2661" s="67"/>
      <c r="M2661" s="68"/>
      <c r="N2661" s="69"/>
      <c r="O2661" s="70">
        <f t="shared" si="225"/>
        <v>0</v>
      </c>
      <c r="P2661" s="71">
        <f t="shared" si="226"/>
        <v>0</v>
      </c>
      <c r="Q2661" s="7">
        <v>1</v>
      </c>
      <c r="R2661" s="72">
        <f>+VLOOKUP(B2661,[1]BASES!$A$2:$E$10701,5,0)</f>
        <v>2848.9917355371904</v>
      </c>
      <c r="S2661" s="71">
        <f t="shared" si="233"/>
        <v>0</v>
      </c>
      <c r="T2661" s="71">
        <v>0</v>
      </c>
      <c r="U2661" s="71">
        <f t="shared" si="236"/>
        <v>0</v>
      </c>
      <c r="V2661" s="7">
        <v>0</v>
      </c>
      <c r="W2661" s="7">
        <v>0</v>
      </c>
      <c r="X2661" s="7">
        <v>0</v>
      </c>
      <c r="Y2661" s="73">
        <v>0.04</v>
      </c>
      <c r="Z2661" s="7"/>
      <c r="AA2661" s="7"/>
      <c r="AB2661" s="7"/>
      <c r="AC2661" s="7"/>
    </row>
    <row r="2662" spans="2:29" ht="15.75" customHeight="1" x14ac:dyDescent="0.25">
      <c r="B2662" s="62">
        <v>13748</v>
      </c>
      <c r="C2662" s="63" t="s">
        <v>2669</v>
      </c>
      <c r="D2662" s="64">
        <f t="shared" si="234"/>
        <v>8691.7289256198364</v>
      </c>
      <c r="E2662" s="64">
        <f t="shared" si="235"/>
        <v>10516.992000000002</v>
      </c>
      <c r="F2662" s="64">
        <f>+VLOOKUP(B2662,[1]BASES!$A$2:$C$10701,3,0)</f>
        <v>21</v>
      </c>
      <c r="G2662" s="65">
        <f t="shared" si="232"/>
        <v>10516.992000000002</v>
      </c>
      <c r="H2662" s="66"/>
      <c r="I2662" s="67"/>
      <c r="J2662" s="67"/>
      <c r="K2662" s="67"/>
      <c r="L2662" s="67"/>
      <c r="M2662" s="68"/>
      <c r="N2662" s="69"/>
      <c r="O2662" s="70">
        <f t="shared" si="225"/>
        <v>0</v>
      </c>
      <c r="P2662" s="71">
        <f t="shared" si="226"/>
        <v>0</v>
      </c>
      <c r="Q2662" s="7">
        <v>1</v>
      </c>
      <c r="R2662" s="72">
        <f>+VLOOKUP(B2662,[1]BASES!$A$2:$E$10701,5,0)</f>
        <v>9053.8842975206626</v>
      </c>
      <c r="S2662" s="71">
        <f t="shared" si="233"/>
        <v>0</v>
      </c>
      <c r="T2662" s="71">
        <v>0</v>
      </c>
      <c r="U2662" s="71">
        <f t="shared" si="236"/>
        <v>0</v>
      </c>
      <c r="V2662" s="7">
        <v>0</v>
      </c>
      <c r="W2662" s="7">
        <v>0</v>
      </c>
      <c r="X2662" s="7">
        <v>0</v>
      </c>
      <c r="Y2662" s="73">
        <v>0.04</v>
      </c>
      <c r="Z2662" s="7"/>
      <c r="AA2662" s="7"/>
      <c r="AB2662" s="7"/>
      <c r="AC2662" s="7"/>
    </row>
    <row r="2663" spans="2:29" ht="15.75" customHeight="1" x14ac:dyDescent="0.25">
      <c r="B2663" s="62">
        <v>15478</v>
      </c>
      <c r="C2663" s="63" t="s">
        <v>2670</v>
      </c>
      <c r="D2663" s="64">
        <f t="shared" si="234"/>
        <v>3697.1504132231407</v>
      </c>
      <c r="E2663" s="64">
        <f t="shared" si="235"/>
        <v>4473.5520000000006</v>
      </c>
      <c r="F2663" s="64">
        <f>+VLOOKUP(B2663,[1]BASES!$A$2:$C$10701,3,0)</f>
        <v>21</v>
      </c>
      <c r="G2663" s="65">
        <f t="shared" si="232"/>
        <v>4473.5520000000006</v>
      </c>
      <c r="H2663" s="66"/>
      <c r="I2663" s="67"/>
      <c r="J2663" s="67"/>
      <c r="K2663" s="67"/>
      <c r="L2663" s="67"/>
      <c r="M2663" s="68"/>
      <c r="N2663" s="69"/>
      <c r="O2663" s="70">
        <f t="shared" si="225"/>
        <v>0</v>
      </c>
      <c r="P2663" s="71">
        <f t="shared" si="226"/>
        <v>0</v>
      </c>
      <c r="Q2663" s="7">
        <v>1</v>
      </c>
      <c r="R2663" s="72">
        <f>+VLOOKUP(B2663,[1]BASES!$A$2:$E$10701,5,0)</f>
        <v>3851.1983471074382</v>
      </c>
      <c r="S2663" s="71">
        <f t="shared" si="233"/>
        <v>0</v>
      </c>
      <c r="T2663" s="71">
        <v>0</v>
      </c>
      <c r="U2663" s="71">
        <f t="shared" si="236"/>
        <v>0</v>
      </c>
      <c r="V2663" s="7">
        <v>0</v>
      </c>
      <c r="W2663" s="7">
        <v>0</v>
      </c>
      <c r="X2663" s="7">
        <v>0</v>
      </c>
      <c r="Y2663" s="73">
        <v>0.04</v>
      </c>
      <c r="Z2663" s="7"/>
      <c r="AA2663" s="7"/>
      <c r="AB2663" s="7"/>
      <c r="AC2663" s="7"/>
    </row>
    <row r="2664" spans="2:29" ht="15.75" customHeight="1" x14ac:dyDescent="0.25">
      <c r="B2664" s="62">
        <v>15540</v>
      </c>
      <c r="C2664" s="63" t="s">
        <v>2671</v>
      </c>
      <c r="D2664" s="64">
        <f t="shared" si="234"/>
        <v>60508.284297520659</v>
      </c>
      <c r="E2664" s="64">
        <f t="shared" si="235"/>
        <v>73215.024000000005</v>
      </c>
      <c r="F2664" s="64">
        <f>+VLOOKUP(B2664,[1]BASES!$A$2:$C$10701,3,0)</f>
        <v>21</v>
      </c>
      <c r="G2664" s="65">
        <f t="shared" si="232"/>
        <v>73215.024000000005</v>
      </c>
      <c r="H2664" s="66"/>
      <c r="I2664" s="67"/>
      <c r="J2664" s="67"/>
      <c r="K2664" s="67"/>
      <c r="L2664" s="67"/>
      <c r="M2664" s="68"/>
      <c r="N2664" s="69"/>
      <c r="O2664" s="70">
        <f t="shared" si="225"/>
        <v>0</v>
      </c>
      <c r="P2664" s="71">
        <f t="shared" si="226"/>
        <v>0</v>
      </c>
      <c r="Q2664" s="7">
        <v>1</v>
      </c>
      <c r="R2664" s="72">
        <f>+VLOOKUP(B2664,[1]BASES!$A$2:$E$10701,5,0)</f>
        <v>63029.46280991735</v>
      </c>
      <c r="S2664" s="71">
        <f t="shared" si="233"/>
        <v>0</v>
      </c>
      <c r="T2664" s="71">
        <v>0</v>
      </c>
      <c r="U2664" s="71">
        <f t="shared" si="236"/>
        <v>0</v>
      </c>
      <c r="V2664" s="7">
        <v>0</v>
      </c>
      <c r="W2664" s="7">
        <v>0</v>
      </c>
      <c r="X2664" s="7">
        <v>0</v>
      </c>
      <c r="Y2664" s="73">
        <v>0.04</v>
      </c>
      <c r="Z2664" s="7"/>
      <c r="AA2664" s="7"/>
      <c r="AB2664" s="7"/>
      <c r="AC2664" s="7"/>
    </row>
    <row r="2665" spans="2:29" ht="15.75" customHeight="1" x14ac:dyDescent="0.25">
      <c r="B2665" s="62">
        <v>15543</v>
      </c>
      <c r="C2665" s="63" t="s">
        <v>2672</v>
      </c>
      <c r="D2665" s="64">
        <f t="shared" si="234"/>
        <v>4087.6641322314044</v>
      </c>
      <c r="E2665" s="64">
        <f t="shared" si="235"/>
        <v>4946.0735999999997</v>
      </c>
      <c r="F2665" s="64">
        <f>+VLOOKUP(B2665,[1]BASES!$A$2:$C$10701,3,0)</f>
        <v>21</v>
      </c>
      <c r="G2665" s="65">
        <f t="shared" si="232"/>
        <v>4946.0735999999997</v>
      </c>
      <c r="H2665" s="66"/>
      <c r="I2665" s="67"/>
      <c r="J2665" s="67"/>
      <c r="K2665" s="67"/>
      <c r="L2665" s="67"/>
      <c r="M2665" s="68"/>
      <c r="N2665" s="69"/>
      <c r="O2665" s="70">
        <f t="shared" si="225"/>
        <v>0</v>
      </c>
      <c r="P2665" s="71">
        <f t="shared" si="226"/>
        <v>0</v>
      </c>
      <c r="Q2665" s="7">
        <v>1</v>
      </c>
      <c r="R2665" s="72">
        <f>+VLOOKUP(B2665,[1]BASES!$A$2:$E$10701,5,0)</f>
        <v>4257.9834710743798</v>
      </c>
      <c r="S2665" s="71">
        <f t="shared" si="233"/>
        <v>0</v>
      </c>
      <c r="T2665" s="71">
        <v>0</v>
      </c>
      <c r="U2665" s="71">
        <f t="shared" si="236"/>
        <v>0</v>
      </c>
      <c r="V2665" s="7">
        <v>0</v>
      </c>
      <c r="W2665" s="7">
        <v>0</v>
      </c>
      <c r="X2665" s="7">
        <v>0</v>
      </c>
      <c r="Y2665" s="73">
        <v>0.04</v>
      </c>
      <c r="Z2665" s="7"/>
      <c r="AA2665" s="7"/>
      <c r="AB2665" s="7"/>
      <c r="AC2665" s="7"/>
    </row>
    <row r="2666" spans="2:29" ht="15.75" customHeight="1" x14ac:dyDescent="0.25">
      <c r="B2666" s="62">
        <v>15545</v>
      </c>
      <c r="C2666" s="63" t="s">
        <v>2673</v>
      </c>
      <c r="D2666" s="64">
        <f t="shared" si="234"/>
        <v>26300.73917355372</v>
      </c>
      <c r="E2666" s="64">
        <f t="shared" si="235"/>
        <v>31823.894400000001</v>
      </c>
      <c r="F2666" s="64">
        <f>+VLOOKUP(B2666,[1]BASES!$A$2:$C$10701,3,0)</f>
        <v>21</v>
      </c>
      <c r="G2666" s="65">
        <f t="shared" si="232"/>
        <v>31823.894400000001</v>
      </c>
      <c r="H2666" s="66"/>
      <c r="I2666" s="67"/>
      <c r="J2666" s="67"/>
      <c r="K2666" s="67"/>
      <c r="L2666" s="67"/>
      <c r="M2666" s="68"/>
      <c r="N2666" s="69"/>
      <c r="O2666" s="70">
        <f t="shared" si="225"/>
        <v>0</v>
      </c>
      <c r="P2666" s="71">
        <f t="shared" si="226"/>
        <v>0</v>
      </c>
      <c r="Q2666" s="7">
        <v>1</v>
      </c>
      <c r="R2666" s="72">
        <f>+VLOOKUP(B2666,[1]BASES!$A$2:$E$10701,5,0)</f>
        <v>27396.603305785124</v>
      </c>
      <c r="S2666" s="71">
        <f t="shared" si="233"/>
        <v>0</v>
      </c>
      <c r="T2666" s="71">
        <v>0</v>
      </c>
      <c r="U2666" s="71">
        <f t="shared" si="236"/>
        <v>0</v>
      </c>
      <c r="V2666" s="7">
        <v>0</v>
      </c>
      <c r="W2666" s="7">
        <v>0</v>
      </c>
      <c r="X2666" s="7">
        <v>0</v>
      </c>
      <c r="Y2666" s="73">
        <v>0.04</v>
      </c>
      <c r="Z2666" s="7"/>
      <c r="AA2666" s="7"/>
      <c r="AB2666" s="7"/>
      <c r="AC2666" s="7"/>
    </row>
    <row r="2667" spans="2:29" ht="15.75" customHeight="1" x14ac:dyDescent="0.25">
      <c r="B2667" s="62">
        <v>15546</v>
      </c>
      <c r="C2667" s="63" t="s">
        <v>2674</v>
      </c>
      <c r="D2667" s="64">
        <f t="shared" si="234"/>
        <v>7573.320991735538</v>
      </c>
      <c r="E2667" s="64">
        <f t="shared" si="235"/>
        <v>9163.7184000000016</v>
      </c>
      <c r="F2667" s="64">
        <f>+VLOOKUP(B2667,[1]BASES!$A$2:$C$10701,3,0)</f>
        <v>21</v>
      </c>
      <c r="G2667" s="65">
        <f t="shared" si="232"/>
        <v>9163.7184000000016</v>
      </c>
      <c r="H2667" s="66"/>
      <c r="I2667" s="67"/>
      <c r="J2667" s="67"/>
      <c r="K2667" s="67"/>
      <c r="L2667" s="67"/>
      <c r="M2667" s="68"/>
      <c r="N2667" s="69"/>
      <c r="O2667" s="70">
        <f t="shared" si="225"/>
        <v>0</v>
      </c>
      <c r="P2667" s="71">
        <f t="shared" si="226"/>
        <v>0</v>
      </c>
      <c r="Q2667" s="7">
        <v>1</v>
      </c>
      <c r="R2667" s="72">
        <f>+VLOOKUP(B2667,[1]BASES!$A$2:$E$10701,5,0)</f>
        <v>7888.8760330578525</v>
      </c>
      <c r="S2667" s="71">
        <f t="shared" si="233"/>
        <v>0</v>
      </c>
      <c r="T2667" s="71">
        <v>0</v>
      </c>
      <c r="U2667" s="71">
        <f t="shared" si="236"/>
        <v>0</v>
      </c>
      <c r="V2667" s="7">
        <v>0</v>
      </c>
      <c r="W2667" s="7">
        <v>0</v>
      </c>
      <c r="X2667" s="7">
        <v>0</v>
      </c>
      <c r="Y2667" s="73">
        <v>0.04</v>
      </c>
      <c r="Z2667" s="7"/>
      <c r="AA2667" s="7"/>
      <c r="AB2667" s="7"/>
      <c r="AC2667" s="7"/>
    </row>
    <row r="2668" spans="2:29" ht="15.75" customHeight="1" x14ac:dyDescent="0.25">
      <c r="B2668" s="62">
        <v>15547</v>
      </c>
      <c r="C2668" s="63" t="s">
        <v>2675</v>
      </c>
      <c r="D2668" s="64">
        <f t="shared" si="234"/>
        <v>28201.808925619833</v>
      </c>
      <c r="E2668" s="64">
        <f t="shared" si="235"/>
        <v>34124.188799999996</v>
      </c>
      <c r="F2668" s="64">
        <f>+VLOOKUP(B2668,[1]BASES!$A$2:$C$10701,3,0)</f>
        <v>21</v>
      </c>
      <c r="G2668" s="65">
        <f t="shared" si="232"/>
        <v>34124.188799999996</v>
      </c>
      <c r="H2668" s="66"/>
      <c r="I2668" s="67"/>
      <c r="J2668" s="67"/>
      <c r="K2668" s="67"/>
      <c r="L2668" s="67"/>
      <c r="M2668" s="68"/>
      <c r="N2668" s="69"/>
      <c r="O2668" s="70">
        <f t="shared" si="225"/>
        <v>0</v>
      </c>
      <c r="P2668" s="71">
        <f t="shared" si="226"/>
        <v>0</v>
      </c>
      <c r="Q2668" s="7">
        <v>1</v>
      </c>
      <c r="R2668" s="72">
        <f>+VLOOKUP(B2668,[1]BASES!$A$2:$E$10701,5,0)</f>
        <v>29376.884297520661</v>
      </c>
      <c r="S2668" s="71">
        <f t="shared" si="233"/>
        <v>0</v>
      </c>
      <c r="T2668" s="71">
        <v>0</v>
      </c>
      <c r="U2668" s="71">
        <f t="shared" si="236"/>
        <v>0</v>
      </c>
      <c r="V2668" s="7">
        <v>0</v>
      </c>
      <c r="W2668" s="7">
        <v>0</v>
      </c>
      <c r="X2668" s="7">
        <v>0</v>
      </c>
      <c r="Y2668" s="73">
        <v>0.04</v>
      </c>
      <c r="Z2668" s="7"/>
      <c r="AA2668" s="7"/>
      <c r="AB2668" s="7"/>
      <c r="AC2668" s="7"/>
    </row>
    <row r="2669" spans="2:29" ht="15.75" customHeight="1" x14ac:dyDescent="0.25">
      <c r="B2669" s="62">
        <v>15548</v>
      </c>
      <c r="C2669" s="63" t="s">
        <v>2676</v>
      </c>
      <c r="D2669" s="64">
        <f t="shared" si="234"/>
        <v>5909.9742148760324</v>
      </c>
      <c r="E2669" s="64">
        <f t="shared" si="235"/>
        <v>7151.0687999999991</v>
      </c>
      <c r="F2669" s="64">
        <f>+VLOOKUP(B2669,[1]BASES!$A$2:$C$10701,3,0)</f>
        <v>21</v>
      </c>
      <c r="G2669" s="65">
        <f t="shared" si="232"/>
        <v>7151.0687999999991</v>
      </c>
      <c r="H2669" s="66"/>
      <c r="I2669" s="67"/>
      <c r="J2669" s="67"/>
      <c r="K2669" s="67"/>
      <c r="L2669" s="67"/>
      <c r="M2669" s="68"/>
      <c r="N2669" s="69"/>
      <c r="O2669" s="70">
        <f t="shared" si="225"/>
        <v>0</v>
      </c>
      <c r="P2669" s="71">
        <f t="shared" si="226"/>
        <v>0</v>
      </c>
      <c r="Q2669" s="7">
        <v>1</v>
      </c>
      <c r="R2669" s="72">
        <f>+VLOOKUP(B2669,[1]BASES!$A$2:$E$10701,5,0)</f>
        <v>6156.2231404958675</v>
      </c>
      <c r="S2669" s="71">
        <f t="shared" si="233"/>
        <v>0</v>
      </c>
      <c r="T2669" s="71">
        <v>0</v>
      </c>
      <c r="U2669" s="71">
        <f t="shared" si="236"/>
        <v>0</v>
      </c>
      <c r="V2669" s="7">
        <v>0</v>
      </c>
      <c r="W2669" s="7">
        <v>0</v>
      </c>
      <c r="X2669" s="7">
        <v>0</v>
      </c>
      <c r="Y2669" s="73">
        <v>0.04</v>
      </c>
      <c r="Z2669" s="7"/>
      <c r="AA2669" s="7"/>
      <c r="AB2669" s="7"/>
      <c r="AC2669" s="7"/>
    </row>
    <row r="2670" spans="2:29" ht="15.75" customHeight="1" x14ac:dyDescent="0.25">
      <c r="B2670" s="62">
        <v>17419</v>
      </c>
      <c r="C2670" s="63" t="s">
        <v>2677</v>
      </c>
      <c r="D2670" s="64">
        <f t="shared" si="234"/>
        <v>15441.512727272728</v>
      </c>
      <c r="E2670" s="64">
        <f t="shared" si="235"/>
        <v>18684.2304</v>
      </c>
      <c r="F2670" s="64">
        <f>+VLOOKUP(B2670,[1]BASES!$A$2:$C$10701,3,0)</f>
        <v>21</v>
      </c>
      <c r="G2670" s="65">
        <f t="shared" si="232"/>
        <v>18684.2304</v>
      </c>
      <c r="H2670" s="66"/>
      <c r="I2670" s="67"/>
      <c r="J2670" s="67"/>
      <c r="K2670" s="67"/>
      <c r="L2670" s="67"/>
      <c r="M2670" s="68"/>
      <c r="N2670" s="69"/>
      <c r="O2670" s="70">
        <f t="shared" si="225"/>
        <v>0</v>
      </c>
      <c r="P2670" s="71">
        <f t="shared" si="226"/>
        <v>0</v>
      </c>
      <c r="Q2670" s="7">
        <v>1</v>
      </c>
      <c r="R2670" s="72">
        <f>+VLOOKUP(B2670,[1]BASES!$A$2:$E$10701,5,0)</f>
        <v>16084.909090909092</v>
      </c>
      <c r="S2670" s="71">
        <f t="shared" si="233"/>
        <v>0</v>
      </c>
      <c r="T2670" s="71">
        <v>0</v>
      </c>
      <c r="U2670" s="71">
        <f t="shared" si="236"/>
        <v>0</v>
      </c>
      <c r="V2670" s="7">
        <v>0</v>
      </c>
      <c r="W2670" s="7">
        <v>0</v>
      </c>
      <c r="X2670" s="7">
        <v>0</v>
      </c>
      <c r="Y2670" s="73">
        <v>0.04</v>
      </c>
      <c r="Z2670" s="7"/>
      <c r="AA2670" s="7"/>
      <c r="AB2670" s="7"/>
      <c r="AC2670" s="7"/>
    </row>
    <row r="2671" spans="2:29" ht="15.75" customHeight="1" x14ac:dyDescent="0.25">
      <c r="B2671" s="62">
        <v>17420</v>
      </c>
      <c r="C2671" s="63" t="s">
        <v>2678</v>
      </c>
      <c r="D2671" s="64">
        <f t="shared" si="234"/>
        <v>14937.163636363635</v>
      </c>
      <c r="E2671" s="64">
        <f t="shared" si="235"/>
        <v>18073.968000000001</v>
      </c>
      <c r="F2671" s="64">
        <f>+VLOOKUP(B2671,[1]BASES!$A$2:$C$10701,3,0)</f>
        <v>21</v>
      </c>
      <c r="G2671" s="65">
        <f t="shared" si="232"/>
        <v>18073.968000000001</v>
      </c>
      <c r="H2671" s="66"/>
      <c r="I2671" s="67"/>
      <c r="J2671" s="67"/>
      <c r="K2671" s="67"/>
      <c r="L2671" s="67"/>
      <c r="M2671" s="68"/>
      <c r="N2671" s="69"/>
      <c r="O2671" s="70">
        <f t="shared" si="225"/>
        <v>0</v>
      </c>
      <c r="P2671" s="71">
        <f t="shared" si="226"/>
        <v>0</v>
      </c>
      <c r="Q2671" s="7">
        <v>1</v>
      </c>
      <c r="R2671" s="72">
        <f>+VLOOKUP(B2671,[1]BASES!$A$2:$E$10701,5,0)</f>
        <v>15559.545454545454</v>
      </c>
      <c r="S2671" s="71">
        <f t="shared" si="233"/>
        <v>0</v>
      </c>
      <c r="T2671" s="71">
        <v>0</v>
      </c>
      <c r="U2671" s="71">
        <f t="shared" si="236"/>
        <v>0</v>
      </c>
      <c r="V2671" s="7">
        <v>0</v>
      </c>
      <c r="W2671" s="7">
        <v>0</v>
      </c>
      <c r="X2671" s="7">
        <v>0</v>
      </c>
      <c r="Y2671" s="73">
        <v>0.04</v>
      </c>
      <c r="Z2671" s="7"/>
      <c r="AA2671" s="7"/>
      <c r="AB2671" s="7"/>
      <c r="AC2671" s="7"/>
    </row>
    <row r="2672" spans="2:29" ht="15.75" customHeight="1" x14ac:dyDescent="0.25">
      <c r="B2672" s="62">
        <v>17471</v>
      </c>
      <c r="C2672" s="63" t="s">
        <v>2679</v>
      </c>
      <c r="D2672" s="64">
        <f t="shared" si="234"/>
        <v>42515.19471074381</v>
      </c>
      <c r="E2672" s="64">
        <f t="shared" si="235"/>
        <v>51443.385600000009</v>
      </c>
      <c r="F2672" s="64">
        <f>+VLOOKUP(B2672,[1]BASES!$A$2:$C$10701,3,0)</f>
        <v>21</v>
      </c>
      <c r="G2672" s="65">
        <f t="shared" si="232"/>
        <v>51443.385600000009</v>
      </c>
      <c r="H2672" s="66"/>
      <c r="I2672" s="67"/>
      <c r="J2672" s="67"/>
      <c r="K2672" s="67"/>
      <c r="L2672" s="67"/>
      <c r="M2672" s="68"/>
      <c r="N2672" s="69"/>
      <c r="O2672" s="70">
        <f t="shared" si="225"/>
        <v>0</v>
      </c>
      <c r="P2672" s="71">
        <f t="shared" si="226"/>
        <v>0</v>
      </c>
      <c r="Q2672" s="7">
        <v>1</v>
      </c>
      <c r="R2672" s="72">
        <f>+VLOOKUP(B2672,[1]BASES!$A$2:$E$10701,5,0)</f>
        <v>44286.661157024799</v>
      </c>
      <c r="S2672" s="71">
        <f t="shared" si="233"/>
        <v>0</v>
      </c>
      <c r="T2672" s="71">
        <v>0</v>
      </c>
      <c r="U2672" s="71">
        <f t="shared" si="236"/>
        <v>0</v>
      </c>
      <c r="V2672" s="7">
        <v>0</v>
      </c>
      <c r="W2672" s="7">
        <v>0</v>
      </c>
      <c r="X2672" s="7">
        <v>0</v>
      </c>
      <c r="Y2672" s="73">
        <v>0.04</v>
      </c>
      <c r="Z2672" s="7"/>
      <c r="AA2672" s="7"/>
      <c r="AB2672" s="7"/>
      <c r="AC2672" s="7"/>
    </row>
    <row r="2673" spans="2:29" ht="15.75" customHeight="1" x14ac:dyDescent="0.25">
      <c r="B2673" s="62">
        <v>17472</v>
      </c>
      <c r="C2673" s="63" t="s">
        <v>2680</v>
      </c>
      <c r="D2673" s="64">
        <f t="shared" si="234"/>
        <v>42515.19471074381</v>
      </c>
      <c r="E2673" s="64">
        <f t="shared" si="235"/>
        <v>51443.385600000009</v>
      </c>
      <c r="F2673" s="64">
        <f>+VLOOKUP(B2673,[1]BASES!$A$2:$C$10701,3,0)</f>
        <v>21</v>
      </c>
      <c r="G2673" s="65">
        <f t="shared" si="232"/>
        <v>51443.385600000009</v>
      </c>
      <c r="H2673" s="66"/>
      <c r="I2673" s="67"/>
      <c r="J2673" s="67"/>
      <c r="K2673" s="67"/>
      <c r="L2673" s="67"/>
      <c r="M2673" s="68"/>
      <c r="N2673" s="69"/>
      <c r="O2673" s="70">
        <f t="shared" si="225"/>
        <v>0</v>
      </c>
      <c r="P2673" s="71">
        <f t="shared" si="226"/>
        <v>0</v>
      </c>
      <c r="Q2673" s="7">
        <v>1</v>
      </c>
      <c r="R2673" s="72">
        <f>+VLOOKUP(B2673,[1]BASES!$A$2:$E$10701,5,0)</f>
        <v>44286.661157024799</v>
      </c>
      <c r="S2673" s="71">
        <f t="shared" si="233"/>
        <v>0</v>
      </c>
      <c r="T2673" s="71">
        <v>0</v>
      </c>
      <c r="U2673" s="71">
        <f t="shared" si="236"/>
        <v>0</v>
      </c>
      <c r="V2673" s="7">
        <v>0</v>
      </c>
      <c r="W2673" s="7">
        <v>0</v>
      </c>
      <c r="X2673" s="7">
        <v>0</v>
      </c>
      <c r="Y2673" s="73">
        <v>0.04</v>
      </c>
      <c r="Z2673" s="7"/>
      <c r="AA2673" s="7"/>
      <c r="AB2673" s="7"/>
      <c r="AC2673" s="7"/>
    </row>
    <row r="2674" spans="2:29" ht="15.75" customHeight="1" x14ac:dyDescent="0.25">
      <c r="B2674" s="62">
        <v>18383</v>
      </c>
      <c r="C2674" s="63" t="s">
        <v>2681</v>
      </c>
      <c r="D2674" s="64">
        <f t="shared" si="234"/>
        <v>18121.372561983473</v>
      </c>
      <c r="E2674" s="64">
        <f t="shared" si="235"/>
        <v>21926.860800000002</v>
      </c>
      <c r="F2674" s="64">
        <f>+VLOOKUP(B2674,[1]BASES!$A$2:$C$10701,3,0)</f>
        <v>21</v>
      </c>
      <c r="G2674" s="65">
        <f t="shared" si="232"/>
        <v>21926.860800000002</v>
      </c>
      <c r="H2674" s="66"/>
      <c r="I2674" s="67"/>
      <c r="J2674" s="67"/>
      <c r="K2674" s="67"/>
      <c r="L2674" s="67"/>
      <c r="M2674" s="68"/>
      <c r="N2674" s="69"/>
      <c r="O2674" s="70">
        <f t="shared" si="225"/>
        <v>0</v>
      </c>
      <c r="P2674" s="71">
        <f t="shared" si="226"/>
        <v>0</v>
      </c>
      <c r="Q2674" s="7">
        <v>1</v>
      </c>
      <c r="R2674" s="72">
        <f>+VLOOKUP(B2674,[1]BASES!$A$2:$E$10701,5,0)</f>
        <v>18876.429752066117</v>
      </c>
      <c r="S2674" s="71">
        <f t="shared" si="233"/>
        <v>0</v>
      </c>
      <c r="T2674" s="71">
        <v>0</v>
      </c>
      <c r="U2674" s="71">
        <f t="shared" si="236"/>
        <v>0</v>
      </c>
      <c r="V2674" s="7">
        <v>0</v>
      </c>
      <c r="W2674" s="7">
        <v>0</v>
      </c>
      <c r="X2674" s="7">
        <v>0</v>
      </c>
      <c r="Y2674" s="73">
        <v>0.04</v>
      </c>
      <c r="Z2674" s="7"/>
      <c r="AA2674" s="7"/>
      <c r="AB2674" s="7"/>
      <c r="AC2674" s="7"/>
    </row>
    <row r="2675" spans="2:29" ht="15.75" customHeight="1" x14ac:dyDescent="0.25">
      <c r="B2675" s="62">
        <v>25142</v>
      </c>
      <c r="C2675" s="63" t="s">
        <v>2682</v>
      </c>
      <c r="D2675" s="64">
        <f t="shared" si="234"/>
        <v>6360.1428099173554</v>
      </c>
      <c r="E2675" s="64">
        <f t="shared" si="235"/>
        <v>7695.7727999999997</v>
      </c>
      <c r="F2675" s="64">
        <f>+VLOOKUP(B2675,[1]BASES!$A$2:$C$10701,3,0)</f>
        <v>21</v>
      </c>
      <c r="G2675" s="65">
        <f t="shared" si="232"/>
        <v>7695.7727999999997</v>
      </c>
      <c r="H2675" s="66"/>
      <c r="I2675" s="67"/>
      <c r="J2675" s="67"/>
      <c r="K2675" s="67"/>
      <c r="L2675" s="67"/>
      <c r="M2675" s="68"/>
      <c r="N2675" s="69"/>
      <c r="O2675" s="70">
        <f t="shared" si="225"/>
        <v>0</v>
      </c>
      <c r="P2675" s="71">
        <f t="shared" si="226"/>
        <v>0</v>
      </c>
      <c r="Q2675" s="7">
        <v>1</v>
      </c>
      <c r="R2675" s="72">
        <f>+VLOOKUP(B2675,[1]BASES!$A$2:$E$10701,5,0)</f>
        <v>6625.1487603305786</v>
      </c>
      <c r="S2675" s="71">
        <f t="shared" si="233"/>
        <v>0</v>
      </c>
      <c r="T2675" s="71">
        <v>0</v>
      </c>
      <c r="U2675" s="71">
        <f t="shared" si="236"/>
        <v>0</v>
      </c>
      <c r="V2675" s="7">
        <v>0</v>
      </c>
      <c r="W2675" s="7">
        <v>0</v>
      </c>
      <c r="X2675" s="7">
        <v>0</v>
      </c>
      <c r="Y2675" s="73">
        <v>0.04</v>
      </c>
      <c r="Z2675" s="7"/>
      <c r="AA2675" s="7"/>
      <c r="AB2675" s="7"/>
      <c r="AC2675" s="7"/>
    </row>
    <row r="2676" spans="2:29" ht="15.75" customHeight="1" x14ac:dyDescent="0.25">
      <c r="B2676" s="62">
        <v>26592</v>
      </c>
      <c r="C2676" s="63" t="s">
        <v>2683</v>
      </c>
      <c r="D2676" s="64">
        <f t="shared" si="234"/>
        <v>6240.70611570248</v>
      </c>
      <c r="E2676" s="64">
        <f t="shared" si="235"/>
        <v>7551.2544000000007</v>
      </c>
      <c r="F2676" s="64">
        <f>+VLOOKUP(B2676,[1]BASES!$A$2:$C$10701,3,0)</f>
        <v>21</v>
      </c>
      <c r="G2676" s="65">
        <f t="shared" si="232"/>
        <v>7551.2544000000007</v>
      </c>
      <c r="H2676" s="66"/>
      <c r="I2676" s="67"/>
      <c r="J2676" s="67"/>
      <c r="K2676" s="67"/>
      <c r="L2676" s="67"/>
      <c r="M2676" s="68"/>
      <c r="N2676" s="69"/>
      <c r="O2676" s="70">
        <f t="shared" si="225"/>
        <v>0</v>
      </c>
      <c r="P2676" s="71">
        <f t="shared" si="226"/>
        <v>0</v>
      </c>
      <c r="Q2676" s="7">
        <v>1</v>
      </c>
      <c r="R2676" s="72">
        <f>+VLOOKUP(B2676,[1]BASES!$A$2:$E$10701,5,0)</f>
        <v>6500.7355371900831</v>
      </c>
      <c r="S2676" s="71">
        <f t="shared" si="233"/>
        <v>0</v>
      </c>
      <c r="T2676" s="71">
        <v>0</v>
      </c>
      <c r="U2676" s="71">
        <f t="shared" si="236"/>
        <v>0</v>
      </c>
      <c r="V2676" s="7">
        <v>0</v>
      </c>
      <c r="W2676" s="7">
        <v>0</v>
      </c>
      <c r="X2676" s="7">
        <v>0</v>
      </c>
      <c r="Y2676" s="73">
        <v>0.04</v>
      </c>
      <c r="Z2676" s="7"/>
      <c r="AA2676" s="7"/>
      <c r="AB2676" s="7"/>
      <c r="AC2676" s="7"/>
    </row>
    <row r="2677" spans="2:29" ht="15.75" customHeight="1" x14ac:dyDescent="0.25">
      <c r="B2677" s="62">
        <v>26686</v>
      </c>
      <c r="C2677" s="63" t="s">
        <v>2684</v>
      </c>
      <c r="D2677" s="64">
        <f t="shared" si="234"/>
        <v>9658.0204958677696</v>
      </c>
      <c r="E2677" s="64">
        <f t="shared" si="235"/>
        <v>11686.204800000001</v>
      </c>
      <c r="F2677" s="64">
        <f>+VLOOKUP(B2677,[1]BASES!$A$2:$C$10701,3,0)</f>
        <v>21</v>
      </c>
      <c r="G2677" s="65">
        <f t="shared" si="232"/>
        <v>11686.204800000001</v>
      </c>
      <c r="H2677" s="66"/>
      <c r="I2677" s="67"/>
      <c r="J2677" s="67"/>
      <c r="K2677" s="67"/>
      <c r="L2677" s="67"/>
      <c r="M2677" s="68"/>
      <c r="N2677" s="69"/>
      <c r="O2677" s="70">
        <f t="shared" si="225"/>
        <v>0</v>
      </c>
      <c r="P2677" s="71">
        <f t="shared" si="226"/>
        <v>0</v>
      </c>
      <c r="Q2677" s="7">
        <v>1</v>
      </c>
      <c r="R2677" s="72">
        <f>+VLOOKUP(B2677,[1]BASES!$A$2:$E$10701,5,0)</f>
        <v>10060.438016528926</v>
      </c>
      <c r="S2677" s="71">
        <f t="shared" si="233"/>
        <v>0</v>
      </c>
      <c r="T2677" s="71">
        <v>0</v>
      </c>
      <c r="U2677" s="71">
        <f t="shared" si="236"/>
        <v>0</v>
      </c>
      <c r="V2677" s="7">
        <v>0</v>
      </c>
      <c r="W2677" s="7">
        <v>0</v>
      </c>
      <c r="X2677" s="7">
        <v>0</v>
      </c>
      <c r="Y2677" s="73">
        <v>0.04</v>
      </c>
      <c r="Z2677" s="7"/>
      <c r="AA2677" s="7"/>
      <c r="AB2677" s="7"/>
      <c r="AC2677" s="7"/>
    </row>
    <row r="2678" spans="2:29" ht="15.75" customHeight="1" x14ac:dyDescent="0.25">
      <c r="B2678" s="62">
        <v>26920</v>
      </c>
      <c r="C2678" s="63" t="s">
        <v>2685</v>
      </c>
      <c r="D2678" s="64">
        <f t="shared" si="234"/>
        <v>1247.4604958677685</v>
      </c>
      <c r="E2678" s="64">
        <f t="shared" si="235"/>
        <v>1509.4271999999999</v>
      </c>
      <c r="F2678" s="64">
        <f>+VLOOKUP(B2678,[1]BASES!$A$2:$C$10701,3,0)</f>
        <v>21</v>
      </c>
      <c r="G2678" s="65">
        <f t="shared" si="232"/>
        <v>1509.4271999999999</v>
      </c>
      <c r="H2678" s="66"/>
      <c r="I2678" s="67"/>
      <c r="J2678" s="67"/>
      <c r="K2678" s="67"/>
      <c r="L2678" s="67"/>
      <c r="M2678" s="68"/>
      <c r="N2678" s="69"/>
      <c r="O2678" s="70">
        <f t="shared" si="225"/>
        <v>0</v>
      </c>
      <c r="P2678" s="71">
        <f t="shared" si="226"/>
        <v>0</v>
      </c>
      <c r="Q2678" s="7">
        <v>1</v>
      </c>
      <c r="R2678" s="72">
        <f>+VLOOKUP(B2678,[1]BASES!$A$2:$E$10701,5,0)</f>
        <v>1299.4380165289256</v>
      </c>
      <c r="S2678" s="71">
        <f t="shared" si="233"/>
        <v>0</v>
      </c>
      <c r="T2678" s="71">
        <v>0</v>
      </c>
      <c r="U2678" s="71">
        <f t="shared" si="236"/>
        <v>0</v>
      </c>
      <c r="V2678" s="7">
        <v>0</v>
      </c>
      <c r="W2678" s="7">
        <v>0</v>
      </c>
      <c r="X2678" s="7">
        <v>0</v>
      </c>
      <c r="Y2678" s="73">
        <v>0.04</v>
      </c>
      <c r="Z2678" s="7"/>
      <c r="AA2678" s="7"/>
      <c r="AB2678" s="7"/>
      <c r="AC2678" s="7"/>
    </row>
    <row r="2679" spans="2:29" ht="15.75" customHeight="1" x14ac:dyDescent="0.25">
      <c r="B2679" s="62">
        <v>26921</v>
      </c>
      <c r="C2679" s="63" t="s">
        <v>2686</v>
      </c>
      <c r="D2679" s="64">
        <f t="shared" si="234"/>
        <v>1310.7728925619833</v>
      </c>
      <c r="E2679" s="64">
        <f t="shared" si="235"/>
        <v>1586.0351999999998</v>
      </c>
      <c r="F2679" s="64">
        <f>+VLOOKUP(B2679,[1]BASES!$A$2:$C$10701,3,0)</f>
        <v>21</v>
      </c>
      <c r="G2679" s="65">
        <f t="shared" si="232"/>
        <v>1586.0351999999998</v>
      </c>
      <c r="H2679" s="66"/>
      <c r="I2679" s="67"/>
      <c r="J2679" s="67"/>
      <c r="K2679" s="67"/>
      <c r="L2679" s="67"/>
      <c r="M2679" s="68"/>
      <c r="N2679" s="69"/>
      <c r="O2679" s="70">
        <f t="shared" si="225"/>
        <v>0</v>
      </c>
      <c r="P2679" s="71">
        <f t="shared" si="226"/>
        <v>0</v>
      </c>
      <c r="Q2679" s="7">
        <v>1</v>
      </c>
      <c r="R2679" s="72">
        <f>+VLOOKUP(B2679,[1]BASES!$A$2:$E$10701,5,0)</f>
        <v>1365.388429752066</v>
      </c>
      <c r="S2679" s="71">
        <f t="shared" si="233"/>
        <v>0</v>
      </c>
      <c r="T2679" s="71">
        <v>0</v>
      </c>
      <c r="U2679" s="71">
        <f t="shared" si="236"/>
        <v>0</v>
      </c>
      <c r="V2679" s="7">
        <v>0</v>
      </c>
      <c r="W2679" s="7">
        <v>0</v>
      </c>
      <c r="X2679" s="7">
        <v>0</v>
      </c>
      <c r="Y2679" s="73">
        <v>0.04</v>
      </c>
      <c r="Z2679" s="7"/>
      <c r="AA2679" s="7"/>
      <c r="AB2679" s="7"/>
      <c r="AC2679" s="7"/>
    </row>
    <row r="2680" spans="2:29" ht="15.75" customHeight="1" x14ac:dyDescent="0.25">
      <c r="B2680" s="62">
        <v>26924</v>
      </c>
      <c r="C2680" s="63" t="s">
        <v>2687</v>
      </c>
      <c r="D2680" s="64">
        <f t="shared" si="234"/>
        <v>1440.6823140495867</v>
      </c>
      <c r="E2680" s="64">
        <f t="shared" si="235"/>
        <v>1743.2255999999998</v>
      </c>
      <c r="F2680" s="64">
        <f>+VLOOKUP(B2680,[1]BASES!$A$2:$C$10701,3,0)</f>
        <v>21</v>
      </c>
      <c r="G2680" s="65">
        <f t="shared" si="232"/>
        <v>1743.2255999999998</v>
      </c>
      <c r="H2680" s="66"/>
      <c r="I2680" s="67"/>
      <c r="J2680" s="67"/>
      <c r="K2680" s="67"/>
      <c r="L2680" s="67"/>
      <c r="M2680" s="68"/>
      <c r="N2680" s="69"/>
      <c r="O2680" s="70">
        <f t="shared" si="225"/>
        <v>0</v>
      </c>
      <c r="P2680" s="71">
        <f t="shared" si="226"/>
        <v>0</v>
      </c>
      <c r="Q2680" s="7">
        <v>1</v>
      </c>
      <c r="R2680" s="72">
        <f>+VLOOKUP(B2680,[1]BASES!$A$2:$E$10701,5,0)</f>
        <v>1500.7107438016528</v>
      </c>
      <c r="S2680" s="71">
        <f t="shared" si="233"/>
        <v>0</v>
      </c>
      <c r="T2680" s="71">
        <v>0</v>
      </c>
      <c r="U2680" s="71">
        <f t="shared" si="236"/>
        <v>0</v>
      </c>
      <c r="V2680" s="7">
        <v>0</v>
      </c>
      <c r="W2680" s="7">
        <v>0</v>
      </c>
      <c r="X2680" s="7">
        <v>0</v>
      </c>
      <c r="Y2680" s="73">
        <v>0.04</v>
      </c>
      <c r="Z2680" s="7"/>
      <c r="AA2680" s="7"/>
      <c r="AB2680" s="7"/>
      <c r="AC2680" s="7"/>
    </row>
    <row r="2681" spans="2:29" ht="15.75" customHeight="1" x14ac:dyDescent="0.25">
      <c r="B2681" s="62">
        <v>27069</v>
      </c>
      <c r="C2681" s="63" t="s">
        <v>2688</v>
      </c>
      <c r="D2681" s="64">
        <f t="shared" si="234"/>
        <v>2903.4842975206611</v>
      </c>
      <c r="E2681" s="64">
        <f t="shared" si="235"/>
        <v>3513.2159999999999</v>
      </c>
      <c r="F2681" s="64">
        <f>+VLOOKUP(B2681,[1]BASES!$A$2:$C$10701,3,0)</f>
        <v>21</v>
      </c>
      <c r="G2681" s="65">
        <f t="shared" si="232"/>
        <v>3513.2159999999999</v>
      </c>
      <c r="H2681" s="66"/>
      <c r="I2681" s="67"/>
      <c r="J2681" s="67"/>
      <c r="K2681" s="67"/>
      <c r="L2681" s="67"/>
      <c r="M2681" s="68"/>
      <c r="N2681" s="69"/>
      <c r="O2681" s="70">
        <f t="shared" si="225"/>
        <v>0</v>
      </c>
      <c r="P2681" s="71">
        <f t="shared" si="226"/>
        <v>0</v>
      </c>
      <c r="Q2681" s="7">
        <v>1</v>
      </c>
      <c r="R2681" s="72">
        <f>+VLOOKUP(B2681,[1]BASES!$A$2:$E$10701,5,0)</f>
        <v>3024.4628099173556</v>
      </c>
      <c r="S2681" s="71">
        <f t="shared" si="233"/>
        <v>0</v>
      </c>
      <c r="T2681" s="71">
        <v>0</v>
      </c>
      <c r="U2681" s="71">
        <f t="shared" si="236"/>
        <v>0</v>
      </c>
      <c r="V2681" s="7">
        <v>0</v>
      </c>
      <c r="W2681" s="7">
        <v>0</v>
      </c>
      <c r="X2681" s="7">
        <v>0</v>
      </c>
      <c r="Y2681" s="73">
        <v>0.04</v>
      </c>
      <c r="Z2681" s="7"/>
      <c r="AA2681" s="7"/>
      <c r="AB2681" s="7"/>
      <c r="AC2681" s="7"/>
    </row>
    <row r="2682" spans="2:29" ht="15.75" customHeight="1" x14ac:dyDescent="0.25">
      <c r="B2682" s="62">
        <v>27070</v>
      </c>
      <c r="C2682" s="63" t="s">
        <v>2689</v>
      </c>
      <c r="D2682" s="64">
        <f t="shared" si="234"/>
        <v>8828.0568595041332</v>
      </c>
      <c r="E2682" s="64">
        <f t="shared" si="235"/>
        <v>10681.948800000002</v>
      </c>
      <c r="F2682" s="64">
        <f>+VLOOKUP(B2682,[1]BASES!$A$2:$C$10701,3,0)</f>
        <v>21</v>
      </c>
      <c r="G2682" s="65">
        <f t="shared" si="232"/>
        <v>10681.948800000002</v>
      </c>
      <c r="H2682" s="66"/>
      <c r="I2682" s="67"/>
      <c r="J2682" s="67"/>
      <c r="K2682" s="67"/>
      <c r="L2682" s="67"/>
      <c r="M2682" s="68"/>
      <c r="N2682" s="69"/>
      <c r="O2682" s="70">
        <f t="shared" si="225"/>
        <v>0</v>
      </c>
      <c r="P2682" s="71">
        <f t="shared" si="226"/>
        <v>0</v>
      </c>
      <c r="Q2682" s="7">
        <v>1</v>
      </c>
      <c r="R2682" s="72">
        <f>+VLOOKUP(B2682,[1]BASES!$A$2:$E$10701,5,0)</f>
        <v>9195.8925619834718</v>
      </c>
      <c r="S2682" s="71">
        <f t="shared" si="233"/>
        <v>0</v>
      </c>
      <c r="T2682" s="71">
        <v>0</v>
      </c>
      <c r="U2682" s="71">
        <f t="shared" si="236"/>
        <v>0</v>
      </c>
      <c r="V2682" s="7">
        <v>0</v>
      </c>
      <c r="W2682" s="7">
        <v>0</v>
      </c>
      <c r="X2682" s="7">
        <v>0</v>
      </c>
      <c r="Y2682" s="73">
        <v>0.04</v>
      </c>
      <c r="Z2682" s="7"/>
      <c r="AA2682" s="7"/>
      <c r="AB2682" s="7"/>
      <c r="AC2682" s="7"/>
    </row>
    <row r="2683" spans="2:29" ht="15.75" customHeight="1" x14ac:dyDescent="0.25">
      <c r="B2683" s="62">
        <v>27071</v>
      </c>
      <c r="C2683" s="63" t="s">
        <v>2690</v>
      </c>
      <c r="D2683" s="64">
        <f t="shared" si="234"/>
        <v>5867.4565289256198</v>
      </c>
      <c r="E2683" s="64">
        <f t="shared" si="235"/>
        <v>7099.6224000000002</v>
      </c>
      <c r="F2683" s="64">
        <f>+VLOOKUP(B2683,[1]BASES!$A$2:$C$10701,3,0)</f>
        <v>21</v>
      </c>
      <c r="G2683" s="65">
        <f t="shared" si="232"/>
        <v>7099.6224000000002</v>
      </c>
      <c r="H2683" s="66"/>
      <c r="I2683" s="67"/>
      <c r="J2683" s="67"/>
      <c r="K2683" s="67"/>
      <c r="L2683" s="67"/>
      <c r="M2683" s="68"/>
      <c r="N2683" s="69"/>
      <c r="O2683" s="70">
        <f t="shared" si="225"/>
        <v>0</v>
      </c>
      <c r="P2683" s="71">
        <f t="shared" si="226"/>
        <v>0</v>
      </c>
      <c r="Q2683" s="7">
        <v>1</v>
      </c>
      <c r="R2683" s="72">
        <f>+VLOOKUP(B2683,[1]BASES!$A$2:$E$10701,5,0)</f>
        <v>6111.9338842975203</v>
      </c>
      <c r="S2683" s="71">
        <f t="shared" si="233"/>
        <v>0</v>
      </c>
      <c r="T2683" s="71">
        <v>0</v>
      </c>
      <c r="U2683" s="71">
        <f t="shared" si="236"/>
        <v>0</v>
      </c>
      <c r="V2683" s="7">
        <v>0</v>
      </c>
      <c r="W2683" s="7">
        <v>0</v>
      </c>
      <c r="X2683" s="7">
        <v>0</v>
      </c>
      <c r="Y2683" s="73">
        <v>0.04</v>
      </c>
      <c r="Z2683" s="7"/>
      <c r="AA2683" s="7"/>
      <c r="AB2683" s="7"/>
      <c r="AC2683" s="7"/>
    </row>
    <row r="2684" spans="2:29" ht="15.75" customHeight="1" x14ac:dyDescent="0.25">
      <c r="B2684" s="62">
        <v>28736</v>
      </c>
      <c r="C2684" s="63" t="s">
        <v>2691</v>
      </c>
      <c r="D2684" s="64">
        <f t="shared" si="234"/>
        <v>10589.886942148762</v>
      </c>
      <c r="E2684" s="64">
        <f t="shared" si="235"/>
        <v>12813.763200000001</v>
      </c>
      <c r="F2684" s="64">
        <f>+VLOOKUP(B2684,[1]BASES!$A$2:$C$10701,3,0)</f>
        <v>21</v>
      </c>
      <c r="G2684" s="65">
        <f t="shared" si="232"/>
        <v>12813.763200000001</v>
      </c>
      <c r="H2684" s="66"/>
      <c r="I2684" s="67"/>
      <c r="J2684" s="67"/>
      <c r="K2684" s="67"/>
      <c r="L2684" s="67"/>
      <c r="M2684" s="68"/>
      <c r="N2684" s="69"/>
      <c r="O2684" s="70">
        <f t="shared" si="225"/>
        <v>0</v>
      </c>
      <c r="P2684" s="71">
        <f t="shared" si="226"/>
        <v>0</v>
      </c>
      <c r="Q2684" s="7">
        <v>1</v>
      </c>
      <c r="R2684" s="72">
        <f>+VLOOKUP(B2684,[1]BASES!$A$2:$E$10701,5,0)</f>
        <v>11031.132231404959</v>
      </c>
      <c r="S2684" s="71">
        <f t="shared" si="233"/>
        <v>0</v>
      </c>
      <c r="T2684" s="71">
        <v>0</v>
      </c>
      <c r="U2684" s="71">
        <f t="shared" si="236"/>
        <v>0</v>
      </c>
      <c r="V2684" s="7">
        <v>0</v>
      </c>
      <c r="W2684" s="7">
        <v>0</v>
      </c>
      <c r="X2684" s="7">
        <v>0</v>
      </c>
      <c r="Y2684" s="73">
        <v>0.04</v>
      </c>
      <c r="Z2684" s="7"/>
      <c r="AA2684" s="7"/>
      <c r="AB2684" s="7"/>
      <c r="AC2684" s="7"/>
    </row>
    <row r="2685" spans="2:29" ht="15.75" customHeight="1" x14ac:dyDescent="0.25">
      <c r="B2685" s="62">
        <v>42967</v>
      </c>
      <c r="C2685" s="63" t="s">
        <v>2692</v>
      </c>
      <c r="D2685" s="64">
        <f t="shared" si="234"/>
        <v>6837.9054545454555</v>
      </c>
      <c r="E2685" s="64">
        <f t="shared" si="235"/>
        <v>8273.865600000001</v>
      </c>
      <c r="F2685" s="64">
        <f>+VLOOKUP(B2685,[1]BASES!$A$2:$C$10701,3,0)</f>
        <v>21</v>
      </c>
      <c r="G2685" s="65">
        <f t="shared" si="232"/>
        <v>8273.865600000001</v>
      </c>
      <c r="H2685" s="66"/>
      <c r="I2685" s="67"/>
      <c r="J2685" s="67"/>
      <c r="K2685" s="67"/>
      <c r="L2685" s="67"/>
      <c r="M2685" s="68"/>
      <c r="N2685" s="69"/>
      <c r="O2685" s="70">
        <f t="shared" si="225"/>
        <v>0</v>
      </c>
      <c r="P2685" s="71">
        <f t="shared" si="226"/>
        <v>0</v>
      </c>
      <c r="Q2685" s="7">
        <v>1</v>
      </c>
      <c r="R2685" s="72">
        <f>+VLOOKUP(B2685,[1]BASES!$A$2:$E$10701,5,0)</f>
        <v>7122.8181818181829</v>
      </c>
      <c r="S2685" s="71">
        <f t="shared" si="233"/>
        <v>0</v>
      </c>
      <c r="T2685" s="71">
        <v>0</v>
      </c>
      <c r="U2685" s="71">
        <f t="shared" si="236"/>
        <v>0</v>
      </c>
      <c r="V2685" s="7">
        <v>0</v>
      </c>
      <c r="W2685" s="7">
        <v>0</v>
      </c>
      <c r="X2685" s="7">
        <v>0</v>
      </c>
      <c r="Y2685" s="73">
        <v>0.04</v>
      </c>
      <c r="Z2685" s="7"/>
      <c r="AA2685" s="7"/>
      <c r="AB2685" s="7"/>
      <c r="AC2685" s="7"/>
    </row>
    <row r="2686" spans="2:29" ht="15.75" customHeight="1" x14ac:dyDescent="0.25">
      <c r="B2686" s="62">
        <v>43084</v>
      </c>
      <c r="C2686" s="63" t="s">
        <v>2693</v>
      </c>
      <c r="D2686" s="64">
        <f t="shared" si="234"/>
        <v>35687.30975206611</v>
      </c>
      <c r="E2686" s="64">
        <f t="shared" si="235"/>
        <v>43181.644799999995</v>
      </c>
      <c r="F2686" s="64">
        <f>+VLOOKUP(B2686,[1]BASES!$A$2:$C$10701,3,0)</f>
        <v>21</v>
      </c>
      <c r="G2686" s="65">
        <f t="shared" si="232"/>
        <v>43181.644799999995</v>
      </c>
      <c r="H2686" s="66"/>
      <c r="I2686" s="67"/>
      <c r="J2686" s="67"/>
      <c r="K2686" s="67"/>
      <c r="L2686" s="67"/>
      <c r="M2686" s="68"/>
      <c r="N2686" s="69"/>
      <c r="O2686" s="70">
        <f t="shared" ref="O2686:O2940" si="237">IFERROR(E2686*H2686,0)</f>
        <v>0</v>
      </c>
      <c r="P2686" s="71">
        <f t="shared" ref="P2686:P2940" si="238">IFERROR(G2686*H2686,0)</f>
        <v>0</v>
      </c>
      <c r="Q2686" s="7">
        <v>1</v>
      </c>
      <c r="R2686" s="72">
        <f>+VLOOKUP(B2686,[1]BASES!$A$2:$E$10701,5,0)</f>
        <v>37174.280991735533</v>
      </c>
      <c r="S2686" s="71">
        <f t="shared" si="233"/>
        <v>0</v>
      </c>
      <c r="T2686" s="71">
        <v>0</v>
      </c>
      <c r="U2686" s="71">
        <f t="shared" si="236"/>
        <v>0</v>
      </c>
      <c r="V2686" s="7">
        <v>0</v>
      </c>
      <c r="W2686" s="7">
        <v>0</v>
      </c>
      <c r="X2686" s="7">
        <v>0</v>
      </c>
      <c r="Y2686" s="73">
        <v>0.04</v>
      </c>
      <c r="Z2686" s="7"/>
      <c r="AA2686" s="7"/>
      <c r="AB2686" s="7"/>
      <c r="AC2686" s="7"/>
    </row>
    <row r="2687" spans="2:29" ht="15.75" customHeight="1" x14ac:dyDescent="0.25">
      <c r="B2687" s="62">
        <v>47383</v>
      </c>
      <c r="C2687" s="63" t="s">
        <v>2694</v>
      </c>
      <c r="D2687" s="64">
        <f t="shared" si="234"/>
        <v>12613.789090909091</v>
      </c>
      <c r="E2687" s="64">
        <f t="shared" si="235"/>
        <v>15262.684800000001</v>
      </c>
      <c r="F2687" s="64">
        <f>+VLOOKUP(B2687,[1]BASES!$A$2:$C$10701,3,0)</f>
        <v>21</v>
      </c>
      <c r="G2687" s="65">
        <f t="shared" si="232"/>
        <v>15262.684800000001</v>
      </c>
      <c r="H2687" s="66"/>
      <c r="I2687" s="67"/>
      <c r="J2687" s="67"/>
      <c r="K2687" s="67"/>
      <c r="L2687" s="67"/>
      <c r="M2687" s="68"/>
      <c r="N2687" s="69"/>
      <c r="O2687" s="70">
        <f t="shared" si="237"/>
        <v>0</v>
      </c>
      <c r="P2687" s="71">
        <f t="shared" si="238"/>
        <v>0</v>
      </c>
      <c r="Q2687" s="7">
        <v>1</v>
      </c>
      <c r="R2687" s="72">
        <f>+VLOOKUP(B2687,[1]BASES!$A$2:$E$10701,5,0)</f>
        <v>13139.363636363636</v>
      </c>
      <c r="S2687" s="71">
        <f t="shared" si="233"/>
        <v>0</v>
      </c>
      <c r="T2687" s="71">
        <v>0</v>
      </c>
      <c r="U2687" s="71">
        <f t="shared" si="236"/>
        <v>0</v>
      </c>
      <c r="V2687" s="7">
        <v>0</v>
      </c>
      <c r="W2687" s="7">
        <v>0</v>
      </c>
      <c r="X2687" s="7">
        <v>0</v>
      </c>
      <c r="Y2687" s="73">
        <v>0.04</v>
      </c>
      <c r="Z2687" s="7"/>
      <c r="AA2687" s="7"/>
      <c r="AB2687" s="7"/>
      <c r="AC2687" s="7"/>
    </row>
    <row r="2688" spans="2:29" ht="15.75" customHeight="1" x14ac:dyDescent="0.25">
      <c r="B2688" s="62">
        <v>47384</v>
      </c>
      <c r="C2688" s="63" t="s">
        <v>2695</v>
      </c>
      <c r="D2688" s="64">
        <f t="shared" si="234"/>
        <v>37150.056198347113</v>
      </c>
      <c r="E2688" s="64">
        <f t="shared" si="235"/>
        <v>44951.568000000007</v>
      </c>
      <c r="F2688" s="64">
        <f>+VLOOKUP(B2688,[1]BASES!$A$2:$C$10701,3,0)</f>
        <v>21</v>
      </c>
      <c r="G2688" s="65">
        <f t="shared" si="232"/>
        <v>44951.568000000007</v>
      </c>
      <c r="H2688" s="66"/>
      <c r="I2688" s="67"/>
      <c r="J2688" s="67"/>
      <c r="K2688" s="67"/>
      <c r="L2688" s="67"/>
      <c r="M2688" s="68"/>
      <c r="N2688" s="69"/>
      <c r="O2688" s="70">
        <f t="shared" si="237"/>
        <v>0</v>
      </c>
      <c r="P2688" s="71">
        <f t="shared" si="238"/>
        <v>0</v>
      </c>
      <c r="Q2688" s="7">
        <v>1</v>
      </c>
      <c r="R2688" s="72">
        <f>+VLOOKUP(B2688,[1]BASES!$A$2:$E$10701,5,0)</f>
        <v>38697.975206611576</v>
      </c>
      <c r="S2688" s="71">
        <f t="shared" si="233"/>
        <v>0</v>
      </c>
      <c r="T2688" s="71">
        <v>0</v>
      </c>
      <c r="U2688" s="71">
        <f t="shared" si="236"/>
        <v>0</v>
      </c>
      <c r="V2688" s="7">
        <v>0</v>
      </c>
      <c r="W2688" s="7">
        <v>0</v>
      </c>
      <c r="X2688" s="7">
        <v>0</v>
      </c>
      <c r="Y2688" s="73">
        <v>0.04</v>
      </c>
      <c r="Z2688" s="7"/>
      <c r="AA2688" s="7"/>
      <c r="AB2688" s="7"/>
      <c r="AC2688" s="7"/>
    </row>
    <row r="2689" spans="2:29" ht="15.75" customHeight="1" x14ac:dyDescent="0.25">
      <c r="B2689" s="62">
        <v>8331</v>
      </c>
      <c r="C2689" s="63" t="s">
        <v>2696</v>
      </c>
      <c r="D2689" s="64">
        <f t="shared" si="234"/>
        <v>34117.368595041327</v>
      </c>
      <c r="E2689" s="64">
        <f t="shared" si="235"/>
        <v>41282.016000000003</v>
      </c>
      <c r="F2689" s="64">
        <f>+VLOOKUP(B2689,[1]BASES!$A$2:$C$10701,3,0)</f>
        <v>21</v>
      </c>
      <c r="G2689" s="65">
        <f t="shared" si="232"/>
        <v>41282.016000000003</v>
      </c>
      <c r="H2689" s="66"/>
      <c r="I2689" s="67"/>
      <c r="J2689" s="67"/>
      <c r="K2689" s="67"/>
      <c r="L2689" s="67"/>
      <c r="M2689" s="68"/>
      <c r="N2689" s="69"/>
      <c r="O2689" s="70">
        <f t="shared" si="237"/>
        <v>0</v>
      </c>
      <c r="P2689" s="71">
        <f t="shared" si="238"/>
        <v>0</v>
      </c>
      <c r="Q2689" s="7">
        <v>1</v>
      </c>
      <c r="R2689" s="72">
        <f>+VLOOKUP(B2689,[1]BASES!$A$2:$E$10701,5,0)</f>
        <v>35538.925619834714</v>
      </c>
      <c r="S2689" s="71">
        <f t="shared" si="233"/>
        <v>0</v>
      </c>
      <c r="T2689" s="71">
        <v>0</v>
      </c>
      <c r="U2689" s="71">
        <f t="shared" si="236"/>
        <v>0</v>
      </c>
      <c r="V2689" s="7">
        <v>0</v>
      </c>
      <c r="W2689" s="7">
        <v>0</v>
      </c>
      <c r="X2689" s="7">
        <v>0</v>
      </c>
      <c r="Y2689" s="73">
        <v>0.04</v>
      </c>
      <c r="Z2689" s="7"/>
      <c r="AA2689" s="7"/>
      <c r="AB2689" s="7"/>
      <c r="AC2689" s="7"/>
    </row>
    <row r="2690" spans="2:29" ht="15.75" customHeight="1" x14ac:dyDescent="0.25">
      <c r="B2690" s="62">
        <v>9082</v>
      </c>
      <c r="C2690" s="63" t="s">
        <v>2697</v>
      </c>
      <c r="D2690" s="64">
        <f t="shared" si="234"/>
        <v>18066.946115702482</v>
      </c>
      <c r="E2690" s="64">
        <f t="shared" si="235"/>
        <v>21861.004800000002</v>
      </c>
      <c r="F2690" s="64">
        <f>+VLOOKUP(B2690,[1]BASES!$A$2:$C$10701,3,0)</f>
        <v>21</v>
      </c>
      <c r="G2690" s="65">
        <f t="shared" si="232"/>
        <v>21861.004800000002</v>
      </c>
      <c r="H2690" s="66"/>
      <c r="I2690" s="67"/>
      <c r="J2690" s="67"/>
      <c r="K2690" s="67"/>
      <c r="L2690" s="67"/>
      <c r="M2690" s="68"/>
      <c r="N2690" s="69"/>
      <c r="O2690" s="70">
        <f t="shared" si="237"/>
        <v>0</v>
      </c>
      <c r="P2690" s="71">
        <f t="shared" si="238"/>
        <v>0</v>
      </c>
      <c r="Q2690" s="7">
        <v>1</v>
      </c>
      <c r="R2690" s="72">
        <f>+VLOOKUP(B2690,[1]BASES!$A$2:$E$10701,5,0)</f>
        <v>18819.735537190085</v>
      </c>
      <c r="S2690" s="71">
        <f t="shared" si="233"/>
        <v>0</v>
      </c>
      <c r="T2690" s="71">
        <v>0</v>
      </c>
      <c r="U2690" s="71">
        <f t="shared" si="236"/>
        <v>0</v>
      </c>
      <c r="V2690" s="7">
        <v>0</v>
      </c>
      <c r="W2690" s="7">
        <v>0</v>
      </c>
      <c r="X2690" s="7">
        <v>0</v>
      </c>
      <c r="Y2690" s="73">
        <v>0.04</v>
      </c>
      <c r="Z2690" s="7"/>
      <c r="AA2690" s="7"/>
      <c r="AB2690" s="7"/>
      <c r="AC2690" s="7"/>
    </row>
    <row r="2691" spans="2:29" ht="15.75" customHeight="1" x14ac:dyDescent="0.25">
      <c r="B2691" s="62">
        <v>10063</v>
      </c>
      <c r="C2691" s="63" t="s">
        <v>2698</v>
      </c>
      <c r="D2691" s="64">
        <f t="shared" si="234"/>
        <v>81773.434710743808</v>
      </c>
      <c r="E2691" s="64">
        <f t="shared" si="235"/>
        <v>98945.856</v>
      </c>
      <c r="F2691" s="64">
        <f>+VLOOKUP(B2691,[1]BASES!$A$2:$C$10701,3,0)</f>
        <v>21</v>
      </c>
      <c r="G2691" s="65">
        <f t="shared" si="232"/>
        <v>98945.856</v>
      </c>
      <c r="H2691" s="66"/>
      <c r="I2691" s="67"/>
      <c r="J2691" s="67"/>
      <c r="K2691" s="67"/>
      <c r="L2691" s="67"/>
      <c r="M2691" s="68"/>
      <c r="N2691" s="69"/>
      <c r="O2691" s="70">
        <f t="shared" si="237"/>
        <v>0</v>
      </c>
      <c r="P2691" s="71">
        <f t="shared" si="238"/>
        <v>0</v>
      </c>
      <c r="Q2691" s="7">
        <v>1</v>
      </c>
      <c r="R2691" s="72">
        <f>+VLOOKUP(B2691,[1]BASES!$A$2:$E$10701,5,0)</f>
        <v>85180.661157024806</v>
      </c>
      <c r="S2691" s="71">
        <f t="shared" si="233"/>
        <v>0</v>
      </c>
      <c r="T2691" s="71">
        <v>0</v>
      </c>
      <c r="U2691" s="71">
        <f t="shared" si="236"/>
        <v>0</v>
      </c>
      <c r="V2691" s="7">
        <v>0</v>
      </c>
      <c r="W2691" s="7">
        <v>0</v>
      </c>
      <c r="X2691" s="7">
        <v>0</v>
      </c>
      <c r="Y2691" s="73">
        <v>0.04</v>
      </c>
      <c r="Z2691" s="7"/>
      <c r="AA2691" s="7"/>
      <c r="AB2691" s="7"/>
      <c r="AC2691" s="7"/>
    </row>
    <row r="2692" spans="2:29" ht="15.75" customHeight="1" x14ac:dyDescent="0.25">
      <c r="B2692" s="62">
        <v>15541</v>
      </c>
      <c r="C2692" s="63" t="s">
        <v>2699</v>
      </c>
      <c r="D2692" s="64">
        <f t="shared" si="234"/>
        <v>263785.11074380169</v>
      </c>
      <c r="E2692" s="64">
        <f t="shared" si="235"/>
        <v>319179.98400000005</v>
      </c>
      <c r="F2692" s="64">
        <f>+VLOOKUP(B2692,[1]BASES!$A$2:$C$10701,3,0)</f>
        <v>21</v>
      </c>
      <c r="G2692" s="65">
        <f t="shared" si="232"/>
        <v>319179.98400000005</v>
      </c>
      <c r="H2692" s="66"/>
      <c r="I2692" s="67"/>
      <c r="J2692" s="67"/>
      <c r="K2692" s="67"/>
      <c r="L2692" s="67"/>
      <c r="M2692" s="68"/>
      <c r="N2692" s="69"/>
      <c r="O2692" s="70">
        <f t="shared" si="237"/>
        <v>0</v>
      </c>
      <c r="P2692" s="71">
        <f t="shared" si="238"/>
        <v>0</v>
      </c>
      <c r="Q2692" s="7">
        <v>1</v>
      </c>
      <c r="R2692" s="72">
        <f>+VLOOKUP(B2692,[1]BASES!$A$2:$E$10701,5,0)</f>
        <v>274776.15702479344</v>
      </c>
      <c r="S2692" s="71">
        <f t="shared" si="233"/>
        <v>0</v>
      </c>
      <c r="T2692" s="71">
        <v>0</v>
      </c>
      <c r="U2692" s="71">
        <f t="shared" si="236"/>
        <v>0</v>
      </c>
      <c r="V2692" s="7">
        <v>0</v>
      </c>
      <c r="W2692" s="7">
        <v>0</v>
      </c>
      <c r="X2692" s="7">
        <v>0</v>
      </c>
      <c r="Y2692" s="73">
        <v>0.04</v>
      </c>
      <c r="Z2692" s="7"/>
      <c r="AA2692" s="7"/>
      <c r="AB2692" s="7"/>
      <c r="AC2692" s="7"/>
    </row>
    <row r="2693" spans="2:29" ht="15.75" customHeight="1" x14ac:dyDescent="0.25">
      <c r="B2693" s="62">
        <v>15542</v>
      </c>
      <c r="C2693" s="63" t="s">
        <v>2700</v>
      </c>
      <c r="D2693" s="64">
        <f t="shared" si="234"/>
        <v>41120.703471074383</v>
      </c>
      <c r="E2693" s="64">
        <f t="shared" si="235"/>
        <v>49756.051200000002</v>
      </c>
      <c r="F2693" s="64">
        <f>+VLOOKUP(B2693,[1]BASES!$A$2:$C$10701,3,0)</f>
        <v>21</v>
      </c>
      <c r="G2693" s="65">
        <f t="shared" si="232"/>
        <v>49756.051200000002</v>
      </c>
      <c r="H2693" s="66"/>
      <c r="I2693" s="67"/>
      <c r="J2693" s="67"/>
      <c r="K2693" s="67"/>
      <c r="L2693" s="67"/>
      <c r="M2693" s="68"/>
      <c r="N2693" s="69"/>
      <c r="O2693" s="70">
        <f t="shared" si="237"/>
        <v>0</v>
      </c>
      <c r="P2693" s="71">
        <f t="shared" si="238"/>
        <v>0</v>
      </c>
      <c r="Q2693" s="7">
        <v>1</v>
      </c>
      <c r="R2693" s="72">
        <f>+VLOOKUP(B2693,[1]BASES!$A$2:$E$10701,5,0)</f>
        <v>42834.066115702481</v>
      </c>
      <c r="S2693" s="71">
        <f t="shared" si="233"/>
        <v>0</v>
      </c>
      <c r="T2693" s="71">
        <v>0</v>
      </c>
      <c r="U2693" s="71">
        <f t="shared" si="236"/>
        <v>0</v>
      </c>
      <c r="V2693" s="7">
        <v>0</v>
      </c>
      <c r="W2693" s="7">
        <v>0</v>
      </c>
      <c r="X2693" s="7">
        <v>0</v>
      </c>
      <c r="Y2693" s="73">
        <v>0.04</v>
      </c>
      <c r="Z2693" s="7"/>
      <c r="AA2693" s="7"/>
      <c r="AB2693" s="7"/>
      <c r="AC2693" s="7"/>
    </row>
    <row r="2694" spans="2:29" ht="15.75" customHeight="1" x14ac:dyDescent="0.25">
      <c r="B2694" s="62">
        <v>17658</v>
      </c>
      <c r="C2694" s="63" t="s">
        <v>2701</v>
      </c>
      <c r="D2694" s="64">
        <f t="shared" si="234"/>
        <v>190768.01851239669</v>
      </c>
      <c r="E2694" s="64">
        <f t="shared" si="235"/>
        <v>230829.30239999999</v>
      </c>
      <c r="F2694" s="64">
        <f>+VLOOKUP(B2694,[1]BASES!$A$2:$C$10701,3,0)</f>
        <v>21</v>
      </c>
      <c r="G2694" s="65">
        <f t="shared" si="232"/>
        <v>230829.30239999999</v>
      </c>
      <c r="H2694" s="66"/>
      <c r="I2694" s="67"/>
      <c r="J2694" s="67"/>
      <c r="K2694" s="67"/>
      <c r="L2694" s="67"/>
      <c r="M2694" s="68"/>
      <c r="N2694" s="69"/>
      <c r="O2694" s="70">
        <f t="shared" si="237"/>
        <v>0</v>
      </c>
      <c r="P2694" s="71">
        <f t="shared" si="238"/>
        <v>0</v>
      </c>
      <c r="Q2694" s="7">
        <v>1</v>
      </c>
      <c r="R2694" s="72">
        <f>+VLOOKUP(B2694,[1]BASES!$A$2:$E$10701,5,0)</f>
        <v>198716.68595041323</v>
      </c>
      <c r="S2694" s="71">
        <f t="shared" si="233"/>
        <v>0</v>
      </c>
      <c r="T2694" s="71">
        <v>0</v>
      </c>
      <c r="U2694" s="71">
        <f t="shared" si="236"/>
        <v>0</v>
      </c>
      <c r="V2694" s="7">
        <v>0</v>
      </c>
      <c r="W2694" s="7">
        <v>0</v>
      </c>
      <c r="X2694" s="7">
        <v>0</v>
      </c>
      <c r="Y2694" s="73">
        <v>0.04</v>
      </c>
      <c r="Z2694" s="7"/>
      <c r="AA2694" s="7"/>
      <c r="AB2694" s="7"/>
      <c r="AC2694" s="7"/>
    </row>
    <row r="2695" spans="2:29" ht="15.75" customHeight="1" x14ac:dyDescent="0.25">
      <c r="B2695" s="62">
        <v>18097</v>
      </c>
      <c r="C2695" s="63" t="s">
        <v>2702</v>
      </c>
      <c r="D2695" s="64">
        <f t="shared" si="234"/>
        <v>152527.38644628099</v>
      </c>
      <c r="E2695" s="64">
        <f t="shared" si="235"/>
        <v>184558.13759999999</v>
      </c>
      <c r="F2695" s="64">
        <f>+VLOOKUP(B2695,[1]BASES!$A$2:$C$10701,3,0)</f>
        <v>21</v>
      </c>
      <c r="G2695" s="65">
        <f t="shared" si="232"/>
        <v>184558.13759999999</v>
      </c>
      <c r="H2695" s="66"/>
      <c r="I2695" s="67"/>
      <c r="J2695" s="67"/>
      <c r="K2695" s="67"/>
      <c r="L2695" s="67"/>
      <c r="M2695" s="68"/>
      <c r="N2695" s="69"/>
      <c r="O2695" s="70">
        <f t="shared" si="237"/>
        <v>0</v>
      </c>
      <c r="P2695" s="71">
        <f t="shared" si="238"/>
        <v>0</v>
      </c>
      <c r="Q2695" s="7">
        <v>1</v>
      </c>
      <c r="R2695" s="72">
        <f>+VLOOKUP(B2695,[1]BASES!$A$2:$E$10701,5,0)</f>
        <v>158882.69421487604</v>
      </c>
      <c r="S2695" s="71">
        <f t="shared" si="233"/>
        <v>0</v>
      </c>
      <c r="T2695" s="71">
        <v>0</v>
      </c>
      <c r="U2695" s="71">
        <f t="shared" si="236"/>
        <v>0</v>
      </c>
      <c r="V2695" s="7">
        <v>0</v>
      </c>
      <c r="W2695" s="7">
        <v>0</v>
      </c>
      <c r="X2695" s="7">
        <v>0</v>
      </c>
      <c r="Y2695" s="73">
        <v>0.04</v>
      </c>
      <c r="Z2695" s="7"/>
      <c r="AA2695" s="7"/>
      <c r="AB2695" s="7"/>
      <c r="AC2695" s="7"/>
    </row>
    <row r="2696" spans="2:29" ht="15.75" customHeight="1" x14ac:dyDescent="0.25">
      <c r="B2696" s="62">
        <v>18098</v>
      </c>
      <c r="C2696" s="63" t="s">
        <v>2703</v>
      </c>
      <c r="D2696" s="64">
        <f t="shared" si="234"/>
        <v>9357.0089256198335</v>
      </c>
      <c r="E2696" s="64">
        <f t="shared" si="235"/>
        <v>11321.980799999998</v>
      </c>
      <c r="F2696" s="64">
        <f>+VLOOKUP(B2696,[1]BASES!$A$2:$C$10701,3,0)</f>
        <v>21</v>
      </c>
      <c r="G2696" s="65">
        <f t="shared" si="232"/>
        <v>11321.980799999998</v>
      </c>
      <c r="H2696" s="66"/>
      <c r="I2696" s="67"/>
      <c r="J2696" s="67"/>
      <c r="K2696" s="67"/>
      <c r="L2696" s="67"/>
      <c r="M2696" s="68"/>
      <c r="N2696" s="69"/>
      <c r="O2696" s="70">
        <f t="shared" si="237"/>
        <v>0</v>
      </c>
      <c r="P2696" s="71">
        <f t="shared" si="238"/>
        <v>0</v>
      </c>
      <c r="Q2696" s="7">
        <v>1</v>
      </c>
      <c r="R2696" s="72">
        <f>+VLOOKUP(B2696,[1]BASES!$A$2:$E$10701,5,0)</f>
        <v>9746.8842975206608</v>
      </c>
      <c r="S2696" s="71">
        <f t="shared" si="233"/>
        <v>0</v>
      </c>
      <c r="T2696" s="71">
        <v>0</v>
      </c>
      <c r="U2696" s="71">
        <f t="shared" si="236"/>
        <v>0</v>
      </c>
      <c r="V2696" s="7">
        <v>0</v>
      </c>
      <c r="W2696" s="7">
        <v>0</v>
      </c>
      <c r="X2696" s="7">
        <v>0</v>
      </c>
      <c r="Y2696" s="73">
        <v>0.04</v>
      </c>
      <c r="Z2696" s="7"/>
      <c r="AA2696" s="7"/>
      <c r="AB2696" s="7"/>
      <c r="AC2696" s="7"/>
    </row>
    <row r="2697" spans="2:29" ht="15.75" customHeight="1" x14ac:dyDescent="0.25">
      <c r="B2697" s="62">
        <v>26925</v>
      </c>
      <c r="C2697" s="63" t="s">
        <v>2704</v>
      </c>
      <c r="D2697" s="64">
        <f t="shared" si="234"/>
        <v>20849.811570247934</v>
      </c>
      <c r="E2697" s="64">
        <f t="shared" si="235"/>
        <v>25228.272000000001</v>
      </c>
      <c r="F2697" s="64">
        <f>+VLOOKUP(B2697,[1]BASES!$A$2:$C$10701,3,0)</f>
        <v>21</v>
      </c>
      <c r="G2697" s="65">
        <f t="shared" si="232"/>
        <v>25228.272000000001</v>
      </c>
      <c r="H2697" s="66"/>
      <c r="I2697" s="67"/>
      <c r="J2697" s="67"/>
      <c r="K2697" s="67"/>
      <c r="L2697" s="67"/>
      <c r="M2697" s="68"/>
      <c r="N2697" s="69"/>
      <c r="O2697" s="70">
        <f t="shared" si="237"/>
        <v>0</v>
      </c>
      <c r="P2697" s="71">
        <f t="shared" si="238"/>
        <v>0</v>
      </c>
      <c r="Q2697" s="7">
        <v>1</v>
      </c>
      <c r="R2697" s="72">
        <f>+VLOOKUP(B2697,[1]BASES!$A$2:$E$10701,5,0)</f>
        <v>21718.553719008265</v>
      </c>
      <c r="S2697" s="71">
        <f t="shared" si="233"/>
        <v>0</v>
      </c>
      <c r="T2697" s="71">
        <v>0</v>
      </c>
      <c r="U2697" s="71">
        <f t="shared" si="236"/>
        <v>0</v>
      </c>
      <c r="V2697" s="7">
        <v>0</v>
      </c>
      <c r="W2697" s="7">
        <v>0</v>
      </c>
      <c r="X2697" s="7">
        <v>0</v>
      </c>
      <c r="Y2697" s="73">
        <v>0.04</v>
      </c>
      <c r="Z2697" s="7"/>
      <c r="AA2697" s="7"/>
      <c r="AB2697" s="7"/>
      <c r="AC2697" s="7"/>
    </row>
    <row r="2698" spans="2:29" ht="15.75" customHeight="1" x14ac:dyDescent="0.25">
      <c r="B2698" s="62">
        <v>31757</v>
      </c>
      <c r="C2698" s="63" t="s">
        <v>2705</v>
      </c>
      <c r="D2698" s="64">
        <f t="shared" si="234"/>
        <v>147757.23371900828</v>
      </c>
      <c r="E2698" s="64">
        <f t="shared" si="235"/>
        <v>178786.25280000002</v>
      </c>
      <c r="F2698" s="64">
        <f>+VLOOKUP(B2698,[1]BASES!$A$2:$C$10701,3,0)</f>
        <v>21</v>
      </c>
      <c r="G2698" s="65">
        <f t="shared" si="232"/>
        <v>178786.25280000002</v>
      </c>
      <c r="H2698" s="66"/>
      <c r="I2698" s="67"/>
      <c r="J2698" s="67"/>
      <c r="K2698" s="67"/>
      <c r="L2698" s="67"/>
      <c r="M2698" s="68"/>
      <c r="N2698" s="69"/>
      <c r="O2698" s="70">
        <f t="shared" si="237"/>
        <v>0</v>
      </c>
      <c r="P2698" s="71">
        <f t="shared" si="238"/>
        <v>0</v>
      </c>
      <c r="Q2698" s="7">
        <v>1</v>
      </c>
      <c r="R2698" s="72">
        <f>+VLOOKUP(B2698,[1]BASES!$A$2:$E$10701,5,0)</f>
        <v>153913.78512396695</v>
      </c>
      <c r="S2698" s="71">
        <f t="shared" si="233"/>
        <v>0</v>
      </c>
      <c r="T2698" s="71">
        <v>0</v>
      </c>
      <c r="U2698" s="71">
        <f t="shared" si="236"/>
        <v>0</v>
      </c>
      <c r="V2698" s="7">
        <v>0</v>
      </c>
      <c r="W2698" s="7">
        <v>0</v>
      </c>
      <c r="X2698" s="7">
        <v>0</v>
      </c>
      <c r="Y2698" s="73">
        <v>0.04</v>
      </c>
      <c r="Z2698" s="7"/>
      <c r="AA2698" s="7"/>
      <c r="AB2698" s="7"/>
      <c r="AC2698" s="7"/>
    </row>
    <row r="2699" spans="2:29" ht="15.75" customHeight="1" x14ac:dyDescent="0.25">
      <c r="B2699" s="62">
        <v>31758</v>
      </c>
      <c r="C2699" s="63" t="s">
        <v>2706</v>
      </c>
      <c r="D2699" s="64">
        <f t="shared" si="234"/>
        <v>147757.23371900828</v>
      </c>
      <c r="E2699" s="64">
        <f t="shared" si="235"/>
        <v>178786.25280000002</v>
      </c>
      <c r="F2699" s="64">
        <f>+VLOOKUP(B2699,[1]BASES!$A$2:$C$10701,3,0)</f>
        <v>21</v>
      </c>
      <c r="G2699" s="65">
        <f t="shared" si="232"/>
        <v>178786.25280000002</v>
      </c>
      <c r="H2699" s="66"/>
      <c r="I2699" s="67"/>
      <c r="J2699" s="67"/>
      <c r="K2699" s="67"/>
      <c r="L2699" s="67"/>
      <c r="M2699" s="68"/>
      <c r="N2699" s="69"/>
      <c r="O2699" s="70">
        <f t="shared" si="237"/>
        <v>0</v>
      </c>
      <c r="P2699" s="71">
        <f t="shared" si="238"/>
        <v>0</v>
      </c>
      <c r="Q2699" s="7">
        <v>1</v>
      </c>
      <c r="R2699" s="72">
        <f>+VLOOKUP(B2699,[1]BASES!$A$2:$E$10701,5,0)</f>
        <v>153913.78512396695</v>
      </c>
      <c r="S2699" s="71">
        <f t="shared" si="233"/>
        <v>0</v>
      </c>
      <c r="T2699" s="71">
        <v>0</v>
      </c>
      <c r="U2699" s="71">
        <f t="shared" si="236"/>
        <v>0</v>
      </c>
      <c r="V2699" s="7">
        <v>0</v>
      </c>
      <c r="W2699" s="7">
        <v>0</v>
      </c>
      <c r="X2699" s="7">
        <v>0</v>
      </c>
      <c r="Y2699" s="73">
        <v>0.04</v>
      </c>
      <c r="Z2699" s="7"/>
      <c r="AA2699" s="7"/>
      <c r="AB2699" s="7"/>
      <c r="AC2699" s="7"/>
    </row>
    <row r="2700" spans="2:29" ht="15.75" customHeight="1" x14ac:dyDescent="0.25">
      <c r="B2700" s="62">
        <v>31759</v>
      </c>
      <c r="C2700" s="63" t="s">
        <v>2707</v>
      </c>
      <c r="D2700" s="64">
        <f t="shared" si="234"/>
        <v>61391.428760330578</v>
      </c>
      <c r="E2700" s="64">
        <f t="shared" si="235"/>
        <v>74283.628800000006</v>
      </c>
      <c r="F2700" s="64">
        <f>+VLOOKUP(B2700,[1]BASES!$A$2:$C$10701,3,0)</f>
        <v>21</v>
      </c>
      <c r="G2700" s="65">
        <f t="shared" ref="G2700:G2763" si="239">IF(B2700&lt;&gt;"",IF(T2700=0,E2700+(E2700*(B$6/100)),E2700+(E2700*(T2700/100))),"")</f>
        <v>74283.628800000006</v>
      </c>
      <c r="H2700" s="66"/>
      <c r="I2700" s="67"/>
      <c r="J2700" s="67"/>
      <c r="K2700" s="67"/>
      <c r="L2700" s="67"/>
      <c r="M2700" s="68"/>
      <c r="N2700" s="69"/>
      <c r="O2700" s="70">
        <f t="shared" si="237"/>
        <v>0</v>
      </c>
      <c r="P2700" s="71">
        <f t="shared" si="238"/>
        <v>0</v>
      </c>
      <c r="Q2700" s="7">
        <v>1</v>
      </c>
      <c r="R2700" s="72">
        <f>+VLOOKUP(B2700,[1]BASES!$A$2:$E$10701,5,0)</f>
        <v>63949.404958677689</v>
      </c>
      <c r="S2700" s="71">
        <f t="shared" si="233"/>
        <v>0</v>
      </c>
      <c r="T2700" s="71">
        <v>0</v>
      </c>
      <c r="U2700" s="71">
        <f t="shared" si="236"/>
        <v>0</v>
      </c>
      <c r="V2700" s="7">
        <v>0</v>
      </c>
      <c r="W2700" s="7">
        <v>0</v>
      </c>
      <c r="X2700" s="7">
        <v>0</v>
      </c>
      <c r="Y2700" s="73">
        <v>0.04</v>
      </c>
      <c r="Z2700" s="7"/>
      <c r="AA2700" s="7"/>
      <c r="AB2700" s="7"/>
      <c r="AC2700" s="7"/>
    </row>
    <row r="2701" spans="2:29" ht="15.75" customHeight="1" x14ac:dyDescent="0.25">
      <c r="B2701" s="62">
        <v>32521</v>
      </c>
      <c r="C2701" s="63" t="s">
        <v>2708</v>
      </c>
      <c r="D2701" s="64">
        <f t="shared" si="234"/>
        <v>173486.41586776861</v>
      </c>
      <c r="E2701" s="64">
        <f t="shared" si="235"/>
        <v>209918.5632</v>
      </c>
      <c r="F2701" s="64">
        <f>+VLOOKUP(B2701,[1]BASES!$A$2:$C$10701,3,0)</f>
        <v>21</v>
      </c>
      <c r="G2701" s="65">
        <f t="shared" si="239"/>
        <v>209918.5632</v>
      </c>
      <c r="H2701" s="66"/>
      <c r="I2701" s="67"/>
      <c r="J2701" s="67"/>
      <c r="K2701" s="67"/>
      <c r="L2701" s="67"/>
      <c r="M2701" s="68"/>
      <c r="N2701" s="69"/>
      <c r="O2701" s="70">
        <f t="shared" si="237"/>
        <v>0</v>
      </c>
      <c r="P2701" s="71">
        <f t="shared" si="238"/>
        <v>0</v>
      </c>
      <c r="Q2701" s="7">
        <v>1</v>
      </c>
      <c r="R2701" s="72">
        <f>+VLOOKUP(B2701,[1]BASES!$A$2:$E$10701,5,0)</f>
        <v>180715.01652892563</v>
      </c>
      <c r="S2701" s="71">
        <f t="shared" ref="S2701:S2764" si="240">IFERROR(E2701*H2701,0)</f>
        <v>0</v>
      </c>
      <c r="T2701" s="71">
        <v>0</v>
      </c>
      <c r="U2701" s="71">
        <f t="shared" si="236"/>
        <v>0</v>
      </c>
      <c r="V2701" s="7">
        <v>0</v>
      </c>
      <c r="W2701" s="7">
        <v>0</v>
      </c>
      <c r="X2701" s="7">
        <v>0</v>
      </c>
      <c r="Y2701" s="73">
        <v>0.04</v>
      </c>
      <c r="Z2701" s="7"/>
      <c r="AA2701" s="7"/>
      <c r="AB2701" s="7"/>
      <c r="AC2701" s="7"/>
    </row>
    <row r="2702" spans="2:29" ht="15.75" customHeight="1" x14ac:dyDescent="0.25">
      <c r="B2702" s="62">
        <v>32522</v>
      </c>
      <c r="C2702" s="63" t="s">
        <v>2709</v>
      </c>
      <c r="D2702" s="64">
        <f t="shared" ref="D2702:D2765" si="241">IF(B2702&lt;&gt;"",R2702+(R2702*-Y2702)+((R2702+(R2702*-Y2702))*B$7/100),"")</f>
        <v>27316.030413223143</v>
      </c>
      <c r="E2702" s="64">
        <f t="shared" si="235"/>
        <v>33052.396800000002</v>
      </c>
      <c r="F2702" s="64">
        <f>+VLOOKUP(B2702,[1]BASES!$A$2:$C$10701,3,0)</f>
        <v>21</v>
      </c>
      <c r="G2702" s="65">
        <f t="shared" si="239"/>
        <v>33052.396800000002</v>
      </c>
      <c r="H2702" s="66"/>
      <c r="I2702" s="67"/>
      <c r="J2702" s="67"/>
      <c r="K2702" s="67"/>
      <c r="L2702" s="67"/>
      <c r="M2702" s="68"/>
      <c r="N2702" s="69"/>
      <c r="O2702" s="70">
        <f t="shared" si="237"/>
        <v>0</v>
      </c>
      <c r="P2702" s="71">
        <f t="shared" si="238"/>
        <v>0</v>
      </c>
      <c r="Q2702" s="7">
        <v>1</v>
      </c>
      <c r="R2702" s="72">
        <f>+VLOOKUP(B2702,[1]BASES!$A$2:$E$10701,5,0)</f>
        <v>28454.198347107442</v>
      </c>
      <c r="S2702" s="71">
        <f t="shared" si="240"/>
        <v>0</v>
      </c>
      <c r="T2702" s="71">
        <v>0</v>
      </c>
      <c r="U2702" s="71">
        <f t="shared" si="236"/>
        <v>0</v>
      </c>
      <c r="V2702" s="7">
        <v>0</v>
      </c>
      <c r="W2702" s="7">
        <v>0</v>
      </c>
      <c r="X2702" s="7">
        <v>0</v>
      </c>
      <c r="Y2702" s="73">
        <v>0.04</v>
      </c>
      <c r="Z2702" s="7"/>
      <c r="AA2702" s="7"/>
      <c r="AB2702" s="7"/>
      <c r="AC2702" s="7"/>
    </row>
    <row r="2703" spans="2:29" ht="15.75" customHeight="1" x14ac:dyDescent="0.25">
      <c r="B2703" s="62">
        <v>32523</v>
      </c>
      <c r="C2703" s="63" t="s">
        <v>2710</v>
      </c>
      <c r="D2703" s="64">
        <f t="shared" si="241"/>
        <v>49159.346776859507</v>
      </c>
      <c r="E2703" s="64">
        <f t="shared" ref="E2703:E2766" si="242">IF(B2703&lt;&gt;"",D2703+(D2703*(F2703*Q2703)/100),"")</f>
        <v>59482.809600000008</v>
      </c>
      <c r="F2703" s="64">
        <f>+VLOOKUP(B2703,[1]BASES!$A$2:$C$10701,3,0)</f>
        <v>21</v>
      </c>
      <c r="G2703" s="65">
        <f t="shared" si="239"/>
        <v>59482.809600000008</v>
      </c>
      <c r="H2703" s="66"/>
      <c r="I2703" s="67"/>
      <c r="J2703" s="67"/>
      <c r="K2703" s="67"/>
      <c r="L2703" s="67"/>
      <c r="M2703" s="68"/>
      <c r="N2703" s="69"/>
      <c r="O2703" s="70">
        <f t="shared" si="237"/>
        <v>0</v>
      </c>
      <c r="P2703" s="71">
        <f t="shared" si="238"/>
        <v>0</v>
      </c>
      <c r="Q2703" s="7">
        <v>1</v>
      </c>
      <c r="R2703" s="72">
        <f>+VLOOKUP(B2703,[1]BASES!$A$2:$E$10701,5,0)</f>
        <v>51207.652892561986</v>
      </c>
      <c r="S2703" s="71">
        <f t="shared" si="240"/>
        <v>0</v>
      </c>
      <c r="T2703" s="71">
        <v>0</v>
      </c>
      <c r="U2703" s="71">
        <f t="shared" ref="U2703:U2766" si="243">IFERROR(G2703*H2703,0)</f>
        <v>0</v>
      </c>
      <c r="V2703" s="7">
        <v>0</v>
      </c>
      <c r="W2703" s="7">
        <v>0</v>
      </c>
      <c r="X2703" s="7">
        <v>0</v>
      </c>
      <c r="Y2703" s="73">
        <v>0.04</v>
      </c>
      <c r="Z2703" s="7"/>
      <c r="AA2703" s="7"/>
      <c r="AB2703" s="7"/>
      <c r="AC2703" s="7"/>
    </row>
    <row r="2704" spans="2:29" ht="15.75" customHeight="1" x14ac:dyDescent="0.25">
      <c r="B2704" s="62">
        <v>35818</v>
      </c>
      <c r="C2704" s="63" t="s">
        <v>2711</v>
      </c>
      <c r="D2704" s="64">
        <f t="shared" si="241"/>
        <v>41669.640991735534</v>
      </c>
      <c r="E2704" s="64">
        <f t="shared" si="242"/>
        <v>50420.265599999999</v>
      </c>
      <c r="F2704" s="64">
        <f>+VLOOKUP(B2704,[1]BASES!$A$2:$C$10701,3,0)</f>
        <v>21</v>
      </c>
      <c r="G2704" s="65">
        <f t="shared" si="239"/>
        <v>50420.265599999999</v>
      </c>
      <c r="H2704" s="66"/>
      <c r="I2704" s="67"/>
      <c r="J2704" s="67"/>
      <c r="K2704" s="67"/>
      <c r="L2704" s="67"/>
      <c r="M2704" s="68"/>
      <c r="N2704" s="69"/>
      <c r="O2704" s="70">
        <f t="shared" si="237"/>
        <v>0</v>
      </c>
      <c r="P2704" s="71">
        <f t="shared" si="238"/>
        <v>0</v>
      </c>
      <c r="Q2704" s="7">
        <v>1</v>
      </c>
      <c r="R2704" s="72">
        <f>+VLOOKUP(B2704,[1]BASES!$A$2:$E$10701,5,0)</f>
        <v>43405.876033057852</v>
      </c>
      <c r="S2704" s="71">
        <f t="shared" si="240"/>
        <v>0</v>
      </c>
      <c r="T2704" s="71">
        <v>0</v>
      </c>
      <c r="U2704" s="71">
        <f t="shared" si="243"/>
        <v>0</v>
      </c>
      <c r="V2704" s="7">
        <v>0</v>
      </c>
      <c r="W2704" s="7">
        <v>0</v>
      </c>
      <c r="X2704" s="7">
        <v>0</v>
      </c>
      <c r="Y2704" s="73">
        <v>0.04</v>
      </c>
      <c r="Z2704" s="7"/>
      <c r="AA2704" s="7"/>
      <c r="AB2704" s="7"/>
      <c r="AC2704" s="7"/>
    </row>
    <row r="2705" spans="2:29" ht="15.75" customHeight="1" x14ac:dyDescent="0.25">
      <c r="B2705" s="62">
        <v>38364</v>
      </c>
      <c r="C2705" s="63" t="s">
        <v>2712</v>
      </c>
      <c r="D2705" s="64">
        <f t="shared" si="241"/>
        <v>27315.118016528926</v>
      </c>
      <c r="E2705" s="64">
        <f t="shared" si="242"/>
        <v>33051.292800000003</v>
      </c>
      <c r="F2705" s="64">
        <f>+VLOOKUP(B2705,[1]BASES!$A$2:$C$10701,3,0)</f>
        <v>21</v>
      </c>
      <c r="G2705" s="65">
        <f t="shared" si="239"/>
        <v>33051.292800000003</v>
      </c>
      <c r="H2705" s="66"/>
      <c r="I2705" s="67"/>
      <c r="J2705" s="67"/>
      <c r="K2705" s="67"/>
      <c r="L2705" s="67"/>
      <c r="M2705" s="68"/>
      <c r="N2705" s="69"/>
      <c r="O2705" s="70">
        <f t="shared" si="237"/>
        <v>0</v>
      </c>
      <c r="P2705" s="71">
        <f t="shared" si="238"/>
        <v>0</v>
      </c>
      <c r="Q2705" s="7">
        <v>1</v>
      </c>
      <c r="R2705" s="72">
        <f>+VLOOKUP(B2705,[1]BASES!$A$2:$E$10701,5,0)</f>
        <v>28453.247933884297</v>
      </c>
      <c r="S2705" s="71">
        <f t="shared" si="240"/>
        <v>0</v>
      </c>
      <c r="T2705" s="71">
        <v>0</v>
      </c>
      <c r="U2705" s="71">
        <f t="shared" si="243"/>
        <v>0</v>
      </c>
      <c r="V2705" s="7">
        <v>0</v>
      </c>
      <c r="W2705" s="7">
        <v>0</v>
      </c>
      <c r="X2705" s="7">
        <v>0</v>
      </c>
      <c r="Y2705" s="73">
        <v>0.04</v>
      </c>
      <c r="Z2705" s="7"/>
      <c r="AA2705" s="7"/>
      <c r="AB2705" s="7"/>
      <c r="AC2705" s="7"/>
    </row>
    <row r="2706" spans="2:29" ht="15.75" customHeight="1" x14ac:dyDescent="0.25">
      <c r="B2706" s="62">
        <v>38365</v>
      </c>
      <c r="C2706" s="63" t="s">
        <v>2713</v>
      </c>
      <c r="D2706" s="64">
        <f t="shared" si="241"/>
        <v>49159.346776859507</v>
      </c>
      <c r="E2706" s="64">
        <f t="shared" si="242"/>
        <v>59482.809600000008</v>
      </c>
      <c r="F2706" s="64">
        <f>+VLOOKUP(B2706,[1]BASES!$A$2:$C$10701,3,0)</f>
        <v>21</v>
      </c>
      <c r="G2706" s="65">
        <f t="shared" si="239"/>
        <v>59482.809600000008</v>
      </c>
      <c r="H2706" s="66"/>
      <c r="I2706" s="67"/>
      <c r="J2706" s="67"/>
      <c r="K2706" s="67"/>
      <c r="L2706" s="67"/>
      <c r="M2706" s="68"/>
      <c r="N2706" s="69"/>
      <c r="O2706" s="70">
        <f t="shared" si="237"/>
        <v>0</v>
      </c>
      <c r="P2706" s="71">
        <f t="shared" si="238"/>
        <v>0</v>
      </c>
      <c r="Q2706" s="7">
        <v>1</v>
      </c>
      <c r="R2706" s="72">
        <f>+VLOOKUP(B2706,[1]BASES!$A$2:$E$10701,5,0)</f>
        <v>51207.652892561986</v>
      </c>
      <c r="S2706" s="71">
        <f t="shared" si="240"/>
        <v>0</v>
      </c>
      <c r="T2706" s="71">
        <v>0</v>
      </c>
      <c r="U2706" s="71">
        <f t="shared" si="243"/>
        <v>0</v>
      </c>
      <c r="V2706" s="7">
        <v>0</v>
      </c>
      <c r="W2706" s="7">
        <v>0</v>
      </c>
      <c r="X2706" s="7">
        <v>0</v>
      </c>
      <c r="Y2706" s="73">
        <v>0.04</v>
      </c>
      <c r="Z2706" s="7"/>
      <c r="AA2706" s="7"/>
      <c r="AB2706" s="7"/>
      <c r="AC2706" s="7"/>
    </row>
    <row r="2707" spans="2:29" ht="15.75" customHeight="1" x14ac:dyDescent="0.25">
      <c r="B2707" s="62">
        <v>38366</v>
      </c>
      <c r="C2707" s="63" t="s">
        <v>2714</v>
      </c>
      <c r="D2707" s="64">
        <f t="shared" si="241"/>
        <v>61803.744793388432</v>
      </c>
      <c r="E2707" s="64">
        <f t="shared" si="242"/>
        <v>74782.531199999998</v>
      </c>
      <c r="F2707" s="64">
        <f>+VLOOKUP(B2707,[1]BASES!$A$2:$C$10701,3,0)</f>
        <v>21</v>
      </c>
      <c r="G2707" s="65">
        <f t="shared" si="239"/>
        <v>74782.531199999998</v>
      </c>
      <c r="H2707" s="66"/>
      <c r="I2707" s="67"/>
      <c r="J2707" s="67"/>
      <c r="K2707" s="67"/>
      <c r="L2707" s="67"/>
      <c r="M2707" s="68"/>
      <c r="N2707" s="69"/>
      <c r="O2707" s="70">
        <f t="shared" si="237"/>
        <v>0</v>
      </c>
      <c r="P2707" s="71">
        <f t="shared" si="238"/>
        <v>0</v>
      </c>
      <c r="Q2707" s="7">
        <v>1</v>
      </c>
      <c r="R2707" s="72">
        <f>+VLOOKUP(B2707,[1]BASES!$A$2:$E$10701,5,0)</f>
        <v>64378.900826446283</v>
      </c>
      <c r="S2707" s="71">
        <f t="shared" si="240"/>
        <v>0</v>
      </c>
      <c r="T2707" s="71">
        <v>0</v>
      </c>
      <c r="U2707" s="71">
        <f t="shared" si="243"/>
        <v>0</v>
      </c>
      <c r="V2707" s="7">
        <v>0</v>
      </c>
      <c r="W2707" s="7">
        <v>0</v>
      </c>
      <c r="X2707" s="7">
        <v>0</v>
      </c>
      <c r="Y2707" s="73">
        <v>0.04</v>
      </c>
      <c r="Z2707" s="7"/>
      <c r="AA2707" s="7"/>
      <c r="AB2707" s="7"/>
      <c r="AC2707" s="7"/>
    </row>
    <row r="2708" spans="2:29" ht="15.75" customHeight="1" x14ac:dyDescent="0.25">
      <c r="B2708" s="62">
        <v>45903</v>
      </c>
      <c r="C2708" s="63" t="s">
        <v>2715</v>
      </c>
      <c r="D2708" s="64">
        <f t="shared" si="241"/>
        <v>27315.118016528926</v>
      </c>
      <c r="E2708" s="64">
        <f t="shared" si="242"/>
        <v>33051.292800000003</v>
      </c>
      <c r="F2708" s="64">
        <f>+VLOOKUP(B2708,[1]BASES!$A$2:$C$10701,3,0)</f>
        <v>21</v>
      </c>
      <c r="G2708" s="65">
        <f t="shared" si="239"/>
        <v>33051.292800000003</v>
      </c>
      <c r="H2708" s="66"/>
      <c r="I2708" s="67"/>
      <c r="J2708" s="67"/>
      <c r="K2708" s="67"/>
      <c r="L2708" s="67"/>
      <c r="M2708" s="68"/>
      <c r="N2708" s="69"/>
      <c r="O2708" s="70">
        <f t="shared" si="237"/>
        <v>0</v>
      </c>
      <c r="P2708" s="71">
        <f t="shared" si="238"/>
        <v>0</v>
      </c>
      <c r="Q2708" s="7">
        <v>1</v>
      </c>
      <c r="R2708" s="72">
        <f>+VLOOKUP(B2708,[1]BASES!$A$2:$E$10701,5,0)</f>
        <v>28453.247933884297</v>
      </c>
      <c r="S2708" s="71">
        <f t="shared" si="240"/>
        <v>0</v>
      </c>
      <c r="T2708" s="71">
        <v>0</v>
      </c>
      <c r="U2708" s="71">
        <f t="shared" si="243"/>
        <v>0</v>
      </c>
      <c r="V2708" s="7">
        <v>0</v>
      </c>
      <c r="W2708" s="7">
        <v>0</v>
      </c>
      <c r="X2708" s="7">
        <v>0</v>
      </c>
      <c r="Y2708" s="73">
        <v>0.04</v>
      </c>
      <c r="Z2708" s="7"/>
      <c r="AA2708" s="7"/>
      <c r="AB2708" s="7"/>
      <c r="AC2708" s="7"/>
    </row>
    <row r="2709" spans="2:29" ht="15.75" customHeight="1" x14ac:dyDescent="0.25">
      <c r="B2709" s="62">
        <v>46334</v>
      </c>
      <c r="C2709" s="63" t="s">
        <v>2716</v>
      </c>
      <c r="D2709" s="64">
        <f t="shared" si="241"/>
        <v>73596.107107438016</v>
      </c>
      <c r="E2709" s="64">
        <f t="shared" si="242"/>
        <v>89051.289600000004</v>
      </c>
      <c r="F2709" s="64">
        <f>+VLOOKUP(B2709,[1]BASES!$A$2:$C$10701,3,0)</f>
        <v>21</v>
      </c>
      <c r="G2709" s="65">
        <f t="shared" si="239"/>
        <v>89051.289600000004</v>
      </c>
      <c r="H2709" s="66"/>
      <c r="I2709" s="67"/>
      <c r="J2709" s="67"/>
      <c r="K2709" s="67"/>
      <c r="L2709" s="67"/>
      <c r="M2709" s="68"/>
      <c r="N2709" s="69"/>
      <c r="O2709" s="70">
        <f t="shared" si="237"/>
        <v>0</v>
      </c>
      <c r="P2709" s="71">
        <f t="shared" si="238"/>
        <v>0</v>
      </c>
      <c r="Q2709" s="7">
        <v>1</v>
      </c>
      <c r="R2709" s="72">
        <f>+VLOOKUP(B2709,[1]BASES!$A$2:$E$10701,5,0)</f>
        <v>76662.611570247929</v>
      </c>
      <c r="S2709" s="71">
        <f t="shared" si="240"/>
        <v>0</v>
      </c>
      <c r="T2709" s="71">
        <v>0</v>
      </c>
      <c r="U2709" s="71">
        <f t="shared" si="243"/>
        <v>0</v>
      </c>
      <c r="V2709" s="7">
        <v>0</v>
      </c>
      <c r="W2709" s="7">
        <v>0</v>
      </c>
      <c r="X2709" s="7">
        <v>0</v>
      </c>
      <c r="Y2709" s="73">
        <v>0.04</v>
      </c>
      <c r="Z2709" s="7"/>
      <c r="AA2709" s="7"/>
      <c r="AB2709" s="7"/>
      <c r="AC2709" s="7"/>
    </row>
    <row r="2710" spans="2:29" ht="15.75" customHeight="1" x14ac:dyDescent="0.25">
      <c r="B2710" s="62">
        <v>14445</v>
      </c>
      <c r="C2710" s="63" t="s">
        <v>2717</v>
      </c>
      <c r="D2710" s="64">
        <f t="shared" si="241"/>
        <v>25827.990743801653</v>
      </c>
      <c r="E2710" s="64">
        <f t="shared" si="242"/>
        <v>31251.8688</v>
      </c>
      <c r="F2710" s="64">
        <f>+VLOOKUP(B2710,[1]BASES!$A$2:$C$10701,3,0)</f>
        <v>21</v>
      </c>
      <c r="G2710" s="65">
        <f t="shared" si="239"/>
        <v>31251.8688</v>
      </c>
      <c r="H2710" s="66"/>
      <c r="I2710" s="67"/>
      <c r="J2710" s="67"/>
      <c r="K2710" s="67"/>
      <c r="L2710" s="67"/>
      <c r="M2710" s="68"/>
      <c r="N2710" s="69"/>
      <c r="O2710" s="70">
        <f t="shared" si="237"/>
        <v>0</v>
      </c>
      <c r="P2710" s="71">
        <f t="shared" si="238"/>
        <v>0</v>
      </c>
      <c r="Q2710" s="7">
        <v>1</v>
      </c>
      <c r="R2710" s="72">
        <f>+VLOOKUP(B2710,[1]BASES!$A$2:$E$10701,5,0)</f>
        <v>26904.157024793389</v>
      </c>
      <c r="S2710" s="71">
        <f t="shared" si="240"/>
        <v>0</v>
      </c>
      <c r="T2710" s="71">
        <v>0</v>
      </c>
      <c r="U2710" s="71">
        <f t="shared" si="243"/>
        <v>0</v>
      </c>
      <c r="V2710" s="7">
        <v>0</v>
      </c>
      <c r="W2710" s="7">
        <v>0</v>
      </c>
      <c r="X2710" s="7">
        <v>0</v>
      </c>
      <c r="Y2710" s="73">
        <v>0.04</v>
      </c>
      <c r="Z2710" s="7"/>
      <c r="AA2710" s="7"/>
      <c r="AB2710" s="7"/>
      <c r="AC2710" s="7"/>
    </row>
    <row r="2711" spans="2:29" ht="15.75" customHeight="1" x14ac:dyDescent="0.25">
      <c r="B2711" s="62">
        <v>14447</v>
      </c>
      <c r="C2711" s="63" t="s">
        <v>2718</v>
      </c>
      <c r="D2711" s="64">
        <f t="shared" si="241"/>
        <v>11555.567603305786</v>
      </c>
      <c r="E2711" s="64">
        <f t="shared" si="242"/>
        <v>13982.236800000001</v>
      </c>
      <c r="F2711" s="64">
        <f>+VLOOKUP(B2711,[1]BASES!$A$2:$C$10701,3,0)</f>
        <v>21</v>
      </c>
      <c r="G2711" s="65">
        <f t="shared" si="239"/>
        <v>13982.236800000001</v>
      </c>
      <c r="H2711" s="66"/>
      <c r="I2711" s="67"/>
      <c r="J2711" s="67"/>
      <c r="K2711" s="67"/>
      <c r="L2711" s="67"/>
      <c r="M2711" s="68"/>
      <c r="N2711" s="69"/>
      <c r="O2711" s="70">
        <f t="shared" si="237"/>
        <v>0</v>
      </c>
      <c r="P2711" s="71">
        <f t="shared" si="238"/>
        <v>0</v>
      </c>
      <c r="Q2711" s="7">
        <v>1</v>
      </c>
      <c r="R2711" s="72">
        <f>+VLOOKUP(B2711,[1]BASES!$A$2:$E$10701,5,0)</f>
        <v>12037.04958677686</v>
      </c>
      <c r="S2711" s="71">
        <f t="shared" si="240"/>
        <v>0</v>
      </c>
      <c r="T2711" s="71">
        <v>0</v>
      </c>
      <c r="U2711" s="71">
        <f t="shared" si="243"/>
        <v>0</v>
      </c>
      <c r="V2711" s="7">
        <v>0</v>
      </c>
      <c r="W2711" s="7">
        <v>0</v>
      </c>
      <c r="X2711" s="7">
        <v>0</v>
      </c>
      <c r="Y2711" s="73">
        <v>0.04</v>
      </c>
      <c r="Z2711" s="7"/>
      <c r="AA2711" s="7"/>
      <c r="AB2711" s="7"/>
      <c r="AC2711" s="7"/>
    </row>
    <row r="2712" spans="2:29" ht="15.75" customHeight="1" x14ac:dyDescent="0.25">
      <c r="B2712" s="62">
        <v>17374</v>
      </c>
      <c r="C2712" s="63" t="s">
        <v>2719</v>
      </c>
      <c r="D2712" s="64">
        <f t="shared" si="241"/>
        <v>7253.2284297520664</v>
      </c>
      <c r="E2712" s="64">
        <f t="shared" si="242"/>
        <v>8776.4063999999998</v>
      </c>
      <c r="F2712" s="64">
        <f>+VLOOKUP(B2712,[1]BASES!$A$2:$C$10701,3,0)</f>
        <v>21</v>
      </c>
      <c r="G2712" s="65">
        <f t="shared" si="239"/>
        <v>8776.4063999999998</v>
      </c>
      <c r="H2712" s="66"/>
      <c r="I2712" s="67"/>
      <c r="J2712" s="67"/>
      <c r="K2712" s="67"/>
      <c r="L2712" s="67"/>
      <c r="M2712" s="68"/>
      <c r="N2712" s="69"/>
      <c r="O2712" s="70">
        <f t="shared" si="237"/>
        <v>0</v>
      </c>
      <c r="P2712" s="71">
        <f t="shared" si="238"/>
        <v>0</v>
      </c>
      <c r="Q2712" s="7">
        <v>1</v>
      </c>
      <c r="R2712" s="72">
        <f>+VLOOKUP(B2712,[1]BASES!$A$2:$E$10701,5,0)</f>
        <v>7555.4462809917359</v>
      </c>
      <c r="S2712" s="71">
        <f t="shared" si="240"/>
        <v>0</v>
      </c>
      <c r="T2712" s="71">
        <v>0</v>
      </c>
      <c r="U2712" s="71">
        <f t="shared" si="243"/>
        <v>0</v>
      </c>
      <c r="V2712" s="7">
        <v>0</v>
      </c>
      <c r="W2712" s="7">
        <v>0</v>
      </c>
      <c r="X2712" s="7">
        <v>0</v>
      </c>
      <c r="Y2712" s="73">
        <v>0.04</v>
      </c>
      <c r="Z2712" s="7"/>
      <c r="AA2712" s="7"/>
      <c r="AB2712" s="7"/>
      <c r="AC2712" s="7"/>
    </row>
    <row r="2713" spans="2:29" ht="15.75" customHeight="1" x14ac:dyDescent="0.25">
      <c r="B2713" s="62">
        <v>36653</v>
      </c>
      <c r="C2713" s="63" t="s">
        <v>2720</v>
      </c>
      <c r="D2713" s="64">
        <f t="shared" si="241"/>
        <v>3051.0783471074383</v>
      </c>
      <c r="E2713" s="64">
        <f t="shared" si="242"/>
        <v>3691.8048000000003</v>
      </c>
      <c r="F2713" s="64">
        <f>+VLOOKUP(B2713,[1]BASES!$A$2:$C$10701,3,0)</f>
        <v>21</v>
      </c>
      <c r="G2713" s="65">
        <f t="shared" si="239"/>
        <v>3691.8048000000003</v>
      </c>
      <c r="H2713" s="66"/>
      <c r="I2713" s="67"/>
      <c r="J2713" s="67"/>
      <c r="K2713" s="67"/>
      <c r="L2713" s="67"/>
      <c r="M2713" s="68"/>
      <c r="N2713" s="69"/>
      <c r="O2713" s="70">
        <f t="shared" si="237"/>
        <v>0</v>
      </c>
      <c r="P2713" s="71">
        <f t="shared" si="238"/>
        <v>0</v>
      </c>
      <c r="Q2713" s="7">
        <v>1</v>
      </c>
      <c r="R2713" s="72">
        <f>+VLOOKUP(B2713,[1]BASES!$A$2:$E$10701,5,0)</f>
        <v>3178.2066115702482</v>
      </c>
      <c r="S2713" s="71">
        <f t="shared" si="240"/>
        <v>0</v>
      </c>
      <c r="T2713" s="71">
        <v>0</v>
      </c>
      <c r="U2713" s="71">
        <f t="shared" si="243"/>
        <v>0</v>
      </c>
      <c r="V2713" s="7">
        <v>0</v>
      </c>
      <c r="W2713" s="7">
        <v>0</v>
      </c>
      <c r="X2713" s="7">
        <v>0</v>
      </c>
      <c r="Y2713" s="73">
        <v>0.04</v>
      </c>
      <c r="Z2713" s="7"/>
      <c r="AA2713" s="7"/>
      <c r="AB2713" s="7"/>
      <c r="AC2713" s="7"/>
    </row>
    <row r="2714" spans="2:29" ht="15.75" customHeight="1" x14ac:dyDescent="0.25">
      <c r="B2714" s="62">
        <v>36654</v>
      </c>
      <c r="C2714" s="63" t="s">
        <v>2721</v>
      </c>
      <c r="D2714" s="64">
        <f t="shared" si="241"/>
        <v>6175.2436363636371</v>
      </c>
      <c r="E2714" s="64">
        <f t="shared" si="242"/>
        <v>7472.0448000000006</v>
      </c>
      <c r="F2714" s="64">
        <f>+VLOOKUP(B2714,[1]BASES!$A$2:$C$10701,3,0)</f>
        <v>21</v>
      </c>
      <c r="G2714" s="65">
        <f t="shared" si="239"/>
        <v>7472.0448000000006</v>
      </c>
      <c r="H2714" s="66"/>
      <c r="I2714" s="67"/>
      <c r="J2714" s="67"/>
      <c r="K2714" s="67"/>
      <c r="L2714" s="67"/>
      <c r="M2714" s="68"/>
      <c r="N2714" s="69"/>
      <c r="O2714" s="70">
        <f t="shared" si="237"/>
        <v>0</v>
      </c>
      <c r="P2714" s="71">
        <f t="shared" si="238"/>
        <v>0</v>
      </c>
      <c r="Q2714" s="7">
        <v>1</v>
      </c>
      <c r="R2714" s="72">
        <f>+VLOOKUP(B2714,[1]BASES!$A$2:$E$10701,5,0)</f>
        <v>6432.545454545455</v>
      </c>
      <c r="S2714" s="71">
        <f t="shared" si="240"/>
        <v>0</v>
      </c>
      <c r="T2714" s="71">
        <v>0</v>
      </c>
      <c r="U2714" s="71">
        <f t="shared" si="243"/>
        <v>0</v>
      </c>
      <c r="V2714" s="7">
        <v>0</v>
      </c>
      <c r="W2714" s="7">
        <v>0</v>
      </c>
      <c r="X2714" s="7">
        <v>0</v>
      </c>
      <c r="Y2714" s="73">
        <v>0.04</v>
      </c>
      <c r="Z2714" s="7"/>
      <c r="AA2714" s="7"/>
      <c r="AB2714" s="7"/>
      <c r="AC2714" s="7"/>
    </row>
    <row r="2715" spans="2:29" ht="15.75" customHeight="1" x14ac:dyDescent="0.25">
      <c r="B2715" s="62">
        <v>39019</v>
      </c>
      <c r="C2715" s="63" t="s">
        <v>2722</v>
      </c>
      <c r="D2715" s="64">
        <f t="shared" si="241"/>
        <v>60524.834380165288</v>
      </c>
      <c r="E2715" s="64">
        <f t="shared" si="242"/>
        <v>73235.049599999998</v>
      </c>
      <c r="F2715" s="64">
        <f>+VLOOKUP(B2715,[1]BASES!$A$2:$C$10701,3,0)</f>
        <v>21</v>
      </c>
      <c r="G2715" s="65">
        <f t="shared" si="239"/>
        <v>73235.049599999998</v>
      </c>
      <c r="H2715" s="66"/>
      <c r="I2715" s="67"/>
      <c r="J2715" s="67"/>
      <c r="K2715" s="67"/>
      <c r="L2715" s="67"/>
      <c r="M2715" s="68"/>
      <c r="N2715" s="69"/>
      <c r="O2715" s="70">
        <f t="shared" si="237"/>
        <v>0</v>
      </c>
      <c r="P2715" s="71">
        <f t="shared" si="238"/>
        <v>0</v>
      </c>
      <c r="Q2715" s="7">
        <v>1</v>
      </c>
      <c r="R2715" s="72">
        <f>+VLOOKUP(B2715,[1]BASES!$A$2:$E$10701,5,0)</f>
        <v>63046.702479338841</v>
      </c>
      <c r="S2715" s="71">
        <f t="shared" si="240"/>
        <v>0</v>
      </c>
      <c r="T2715" s="71">
        <v>0</v>
      </c>
      <c r="U2715" s="71">
        <f t="shared" si="243"/>
        <v>0</v>
      </c>
      <c r="V2715" s="7">
        <v>0</v>
      </c>
      <c r="W2715" s="7">
        <v>0</v>
      </c>
      <c r="X2715" s="7">
        <v>0</v>
      </c>
      <c r="Y2715" s="73">
        <v>0.04</v>
      </c>
      <c r="Z2715" s="7"/>
      <c r="AA2715" s="7"/>
      <c r="AB2715" s="7"/>
      <c r="AC2715" s="7"/>
    </row>
    <row r="2716" spans="2:29" ht="15.75" customHeight="1" x14ac:dyDescent="0.25">
      <c r="B2716" s="62">
        <v>43646</v>
      </c>
      <c r="C2716" s="63" t="s">
        <v>2723</v>
      </c>
      <c r="D2716" s="64">
        <f t="shared" si="241"/>
        <v>60524.834380165288</v>
      </c>
      <c r="E2716" s="64">
        <f t="shared" si="242"/>
        <v>73235.049599999998</v>
      </c>
      <c r="F2716" s="64">
        <f>+VLOOKUP(B2716,[1]BASES!$A$2:$C$10701,3,0)</f>
        <v>21</v>
      </c>
      <c r="G2716" s="65">
        <f t="shared" si="239"/>
        <v>73235.049599999998</v>
      </c>
      <c r="H2716" s="66"/>
      <c r="I2716" s="67"/>
      <c r="J2716" s="67"/>
      <c r="K2716" s="67"/>
      <c r="L2716" s="67"/>
      <c r="M2716" s="68"/>
      <c r="N2716" s="69"/>
      <c r="O2716" s="70">
        <f t="shared" si="237"/>
        <v>0</v>
      </c>
      <c r="P2716" s="71">
        <f t="shared" si="238"/>
        <v>0</v>
      </c>
      <c r="Q2716" s="7">
        <v>1</v>
      </c>
      <c r="R2716" s="72">
        <f>+VLOOKUP(B2716,[1]BASES!$A$2:$E$10701,5,0)</f>
        <v>63046.702479338841</v>
      </c>
      <c r="S2716" s="71">
        <f t="shared" si="240"/>
        <v>0</v>
      </c>
      <c r="T2716" s="71">
        <v>0</v>
      </c>
      <c r="U2716" s="71">
        <f t="shared" si="243"/>
        <v>0</v>
      </c>
      <c r="V2716" s="7">
        <v>0</v>
      </c>
      <c r="W2716" s="7">
        <v>0</v>
      </c>
      <c r="X2716" s="7">
        <v>0</v>
      </c>
      <c r="Y2716" s="73">
        <v>0.04</v>
      </c>
      <c r="Z2716" s="7"/>
      <c r="AA2716" s="7"/>
      <c r="AB2716" s="7"/>
      <c r="AC2716" s="7"/>
    </row>
    <row r="2717" spans="2:29" ht="15.75" customHeight="1" x14ac:dyDescent="0.25">
      <c r="B2717" s="62">
        <v>798</v>
      </c>
      <c r="C2717" s="63" t="s">
        <v>2724</v>
      </c>
      <c r="D2717" s="64">
        <f t="shared" si="241"/>
        <v>4011.4353719008268</v>
      </c>
      <c r="E2717" s="64">
        <f t="shared" si="242"/>
        <v>4853.8368000000009</v>
      </c>
      <c r="F2717" s="64">
        <f>+VLOOKUP(B2717,[1]BASES!$A$2:$C$10701,3,0)</f>
        <v>21</v>
      </c>
      <c r="G2717" s="65">
        <f t="shared" si="239"/>
        <v>4853.8368000000009</v>
      </c>
      <c r="H2717" s="66"/>
      <c r="I2717" s="67"/>
      <c r="J2717" s="67"/>
      <c r="K2717" s="67"/>
      <c r="L2717" s="67"/>
      <c r="M2717" s="68"/>
      <c r="N2717" s="69"/>
      <c r="O2717" s="70">
        <f t="shared" si="237"/>
        <v>0</v>
      </c>
      <c r="P2717" s="71">
        <f t="shared" si="238"/>
        <v>0</v>
      </c>
      <c r="Q2717" s="7">
        <v>1</v>
      </c>
      <c r="R2717" s="72">
        <f>+VLOOKUP(B2717,[1]BASES!$A$2:$E$10701,5,0)</f>
        <v>4178.5785123966944</v>
      </c>
      <c r="S2717" s="71">
        <f t="shared" si="240"/>
        <v>0</v>
      </c>
      <c r="T2717" s="71">
        <v>0</v>
      </c>
      <c r="U2717" s="71">
        <f t="shared" si="243"/>
        <v>0</v>
      </c>
      <c r="V2717" s="7">
        <v>0</v>
      </c>
      <c r="W2717" s="7">
        <v>0</v>
      </c>
      <c r="X2717" s="7">
        <v>0</v>
      </c>
      <c r="Y2717" s="73">
        <v>0.04</v>
      </c>
      <c r="Z2717" s="7"/>
      <c r="AA2717" s="7"/>
      <c r="AB2717" s="7"/>
      <c r="AC2717" s="7"/>
    </row>
    <row r="2718" spans="2:29" ht="15.75" customHeight="1" x14ac:dyDescent="0.25">
      <c r="B2718" s="62">
        <v>35768</v>
      </c>
      <c r="C2718" s="63" t="s">
        <v>2725</v>
      </c>
      <c r="D2718" s="64">
        <f t="shared" si="241"/>
        <v>11418.216198347109</v>
      </c>
      <c r="E2718" s="64">
        <f t="shared" si="242"/>
        <v>13816.0416</v>
      </c>
      <c r="F2718" s="64">
        <f>+VLOOKUP(B2718,[1]BASES!$A$2:$C$10701,3,0)</f>
        <v>21</v>
      </c>
      <c r="G2718" s="65">
        <f t="shared" si="239"/>
        <v>13816.0416</v>
      </c>
      <c r="H2718" s="66"/>
      <c r="I2718" s="67"/>
      <c r="J2718" s="67"/>
      <c r="K2718" s="67"/>
      <c r="L2718" s="67"/>
      <c r="M2718" s="68"/>
      <c r="N2718" s="69"/>
      <c r="O2718" s="70">
        <f t="shared" si="237"/>
        <v>0</v>
      </c>
      <c r="P2718" s="71">
        <f t="shared" si="238"/>
        <v>0</v>
      </c>
      <c r="Q2718" s="7">
        <v>1</v>
      </c>
      <c r="R2718" s="72">
        <f>+VLOOKUP(B2718,[1]BASES!$A$2:$E$10701,5,0)</f>
        <v>11893.975206611571</v>
      </c>
      <c r="S2718" s="71">
        <f t="shared" si="240"/>
        <v>0</v>
      </c>
      <c r="T2718" s="71">
        <v>0</v>
      </c>
      <c r="U2718" s="71">
        <f t="shared" si="243"/>
        <v>0</v>
      </c>
      <c r="V2718" s="7">
        <v>0</v>
      </c>
      <c r="W2718" s="7">
        <v>0</v>
      </c>
      <c r="X2718" s="7">
        <v>0</v>
      </c>
      <c r="Y2718" s="73">
        <v>0.04</v>
      </c>
      <c r="Z2718" s="7"/>
      <c r="AA2718" s="7"/>
      <c r="AB2718" s="7"/>
      <c r="AC2718" s="7"/>
    </row>
    <row r="2719" spans="2:29" ht="15.75" customHeight="1" x14ac:dyDescent="0.25">
      <c r="B2719" s="62">
        <v>35769</v>
      </c>
      <c r="C2719" s="63" t="s">
        <v>2726</v>
      </c>
      <c r="D2719" s="64">
        <f t="shared" si="241"/>
        <v>34532.969256198354</v>
      </c>
      <c r="E2719" s="64">
        <f t="shared" si="242"/>
        <v>41784.892800000009</v>
      </c>
      <c r="F2719" s="64">
        <f>+VLOOKUP(B2719,[1]BASES!$A$2:$C$10701,3,0)</f>
        <v>21</v>
      </c>
      <c r="G2719" s="65">
        <f t="shared" si="239"/>
        <v>41784.892800000009</v>
      </c>
      <c r="H2719" s="66"/>
      <c r="I2719" s="67"/>
      <c r="J2719" s="67"/>
      <c r="K2719" s="67"/>
      <c r="L2719" s="67"/>
      <c r="M2719" s="68"/>
      <c r="N2719" s="69"/>
      <c r="O2719" s="70">
        <f t="shared" si="237"/>
        <v>0</v>
      </c>
      <c r="P2719" s="71">
        <f t="shared" si="238"/>
        <v>0</v>
      </c>
      <c r="Q2719" s="7">
        <v>1</v>
      </c>
      <c r="R2719" s="72">
        <f>+VLOOKUP(B2719,[1]BASES!$A$2:$E$10701,5,0)</f>
        <v>35971.842975206615</v>
      </c>
      <c r="S2719" s="71">
        <f t="shared" si="240"/>
        <v>0</v>
      </c>
      <c r="T2719" s="71">
        <v>0</v>
      </c>
      <c r="U2719" s="71">
        <f t="shared" si="243"/>
        <v>0</v>
      </c>
      <c r="V2719" s="7">
        <v>0</v>
      </c>
      <c r="W2719" s="7">
        <v>0</v>
      </c>
      <c r="X2719" s="7">
        <v>0</v>
      </c>
      <c r="Y2719" s="73">
        <v>0.04</v>
      </c>
      <c r="Z2719" s="7"/>
      <c r="AA2719" s="7"/>
      <c r="AB2719" s="7"/>
      <c r="AC2719" s="7"/>
    </row>
    <row r="2720" spans="2:29" ht="15.75" customHeight="1" x14ac:dyDescent="0.25">
      <c r="B2720" s="62">
        <v>35914</v>
      </c>
      <c r="C2720" s="63" t="s">
        <v>2727</v>
      </c>
      <c r="D2720" s="64">
        <f t="shared" si="241"/>
        <v>15514.544132231407</v>
      </c>
      <c r="E2720" s="64">
        <f t="shared" si="242"/>
        <v>18772.598400000003</v>
      </c>
      <c r="F2720" s="64">
        <f>+VLOOKUP(B2720,[1]BASES!$A$2:$C$10701,3,0)</f>
        <v>21</v>
      </c>
      <c r="G2720" s="65">
        <f t="shared" si="239"/>
        <v>18772.598400000003</v>
      </c>
      <c r="H2720" s="66"/>
      <c r="I2720" s="67"/>
      <c r="J2720" s="67"/>
      <c r="K2720" s="67"/>
      <c r="L2720" s="67"/>
      <c r="M2720" s="68"/>
      <c r="N2720" s="69"/>
      <c r="O2720" s="70">
        <f t="shared" si="237"/>
        <v>0</v>
      </c>
      <c r="P2720" s="71">
        <f t="shared" si="238"/>
        <v>0</v>
      </c>
      <c r="Q2720" s="7">
        <v>1</v>
      </c>
      <c r="R2720" s="72">
        <f>+VLOOKUP(B2720,[1]BASES!$A$2:$E$10701,5,0)</f>
        <v>16160.983471074382</v>
      </c>
      <c r="S2720" s="71">
        <f t="shared" si="240"/>
        <v>0</v>
      </c>
      <c r="T2720" s="71">
        <v>0</v>
      </c>
      <c r="U2720" s="71">
        <f t="shared" si="243"/>
        <v>0</v>
      </c>
      <c r="V2720" s="7">
        <v>0</v>
      </c>
      <c r="W2720" s="7">
        <v>0</v>
      </c>
      <c r="X2720" s="7">
        <v>0</v>
      </c>
      <c r="Y2720" s="73">
        <v>0.04</v>
      </c>
      <c r="Z2720" s="7"/>
      <c r="AA2720" s="7"/>
      <c r="AB2720" s="7"/>
      <c r="AC2720" s="7"/>
    </row>
    <row r="2721" spans="2:29" ht="15.75" customHeight="1" x14ac:dyDescent="0.25">
      <c r="B2721" s="62">
        <v>36271</v>
      </c>
      <c r="C2721" s="63" t="s">
        <v>2728</v>
      </c>
      <c r="D2721" s="64">
        <f t="shared" si="241"/>
        <v>4283.7738842975214</v>
      </c>
      <c r="E2721" s="64">
        <f t="shared" si="242"/>
        <v>5183.3664000000008</v>
      </c>
      <c r="F2721" s="64">
        <f>+VLOOKUP(B2721,[1]BASES!$A$2:$C$10701,3,0)</f>
        <v>21</v>
      </c>
      <c r="G2721" s="65">
        <f t="shared" si="239"/>
        <v>5183.3664000000008</v>
      </c>
      <c r="H2721" s="66"/>
      <c r="I2721" s="67"/>
      <c r="J2721" s="67"/>
      <c r="K2721" s="67"/>
      <c r="L2721" s="67"/>
      <c r="M2721" s="68"/>
      <c r="N2721" s="69"/>
      <c r="O2721" s="70">
        <f t="shared" si="237"/>
        <v>0</v>
      </c>
      <c r="P2721" s="71">
        <f t="shared" si="238"/>
        <v>0</v>
      </c>
      <c r="Q2721" s="7">
        <v>1</v>
      </c>
      <c r="R2721" s="72">
        <f>+VLOOKUP(B2721,[1]BASES!$A$2:$E$10701,5,0)</f>
        <v>4462.2644628099179</v>
      </c>
      <c r="S2721" s="71">
        <f t="shared" si="240"/>
        <v>0</v>
      </c>
      <c r="T2721" s="71">
        <v>0</v>
      </c>
      <c r="U2721" s="71">
        <f t="shared" si="243"/>
        <v>0</v>
      </c>
      <c r="V2721" s="7">
        <v>0</v>
      </c>
      <c r="W2721" s="7">
        <v>0</v>
      </c>
      <c r="X2721" s="7">
        <v>0</v>
      </c>
      <c r="Y2721" s="73">
        <v>0.04</v>
      </c>
      <c r="Z2721" s="7"/>
      <c r="AA2721" s="7"/>
      <c r="AB2721" s="7"/>
      <c r="AC2721" s="7"/>
    </row>
    <row r="2722" spans="2:29" ht="15.75" customHeight="1" x14ac:dyDescent="0.25">
      <c r="B2722" s="62">
        <v>47462</v>
      </c>
      <c r="C2722" s="63" t="s">
        <v>2729</v>
      </c>
      <c r="D2722" s="64">
        <f t="shared" si="241"/>
        <v>1269.5880991735537</v>
      </c>
      <c r="E2722" s="64">
        <f t="shared" si="242"/>
        <v>1536.2015999999999</v>
      </c>
      <c r="F2722" s="64">
        <f>+VLOOKUP(B2722,[1]BASES!$A$2:$C$10701,3,0)</f>
        <v>21</v>
      </c>
      <c r="G2722" s="65">
        <f t="shared" si="239"/>
        <v>1536.2015999999999</v>
      </c>
      <c r="H2722" s="66"/>
      <c r="I2722" s="67"/>
      <c r="J2722" s="67"/>
      <c r="K2722" s="67"/>
      <c r="L2722" s="67"/>
      <c r="M2722" s="68"/>
      <c r="N2722" s="69"/>
      <c r="O2722" s="70">
        <f t="shared" si="237"/>
        <v>0</v>
      </c>
      <c r="P2722" s="71">
        <f t="shared" si="238"/>
        <v>0</v>
      </c>
      <c r="Q2722" s="7">
        <v>1</v>
      </c>
      <c r="R2722" s="72">
        <f>+VLOOKUP(B2722,[1]BASES!$A$2:$E$10701,5,0)</f>
        <v>1322.4876033057851</v>
      </c>
      <c r="S2722" s="71">
        <f t="shared" si="240"/>
        <v>0</v>
      </c>
      <c r="T2722" s="71">
        <v>0</v>
      </c>
      <c r="U2722" s="71">
        <f t="shared" si="243"/>
        <v>0</v>
      </c>
      <c r="V2722" s="7">
        <v>0</v>
      </c>
      <c r="W2722" s="7">
        <v>0</v>
      </c>
      <c r="X2722" s="7">
        <v>0</v>
      </c>
      <c r="Y2722" s="73">
        <v>0.04</v>
      </c>
      <c r="Z2722" s="7"/>
      <c r="AA2722" s="7"/>
      <c r="AB2722" s="7"/>
      <c r="AC2722" s="7"/>
    </row>
    <row r="2723" spans="2:29" ht="15.75" customHeight="1" x14ac:dyDescent="0.25">
      <c r="B2723" s="62">
        <v>47556</v>
      </c>
      <c r="C2723" s="63" t="s">
        <v>2730</v>
      </c>
      <c r="D2723" s="64">
        <f t="shared" si="241"/>
        <v>8487.8836363636383</v>
      </c>
      <c r="E2723" s="64">
        <f t="shared" si="242"/>
        <v>10270.339200000002</v>
      </c>
      <c r="F2723" s="64">
        <f>+VLOOKUP(B2723,[1]BASES!$A$2:$C$10701,3,0)</f>
        <v>21</v>
      </c>
      <c r="G2723" s="65">
        <f t="shared" si="239"/>
        <v>10270.339200000002</v>
      </c>
      <c r="H2723" s="66"/>
      <c r="I2723" s="67"/>
      <c r="J2723" s="67"/>
      <c r="K2723" s="67"/>
      <c r="L2723" s="67"/>
      <c r="M2723" s="68"/>
      <c r="N2723" s="69"/>
      <c r="O2723" s="70">
        <f t="shared" si="237"/>
        <v>0</v>
      </c>
      <c r="P2723" s="71">
        <f t="shared" si="238"/>
        <v>0</v>
      </c>
      <c r="Q2723" s="7">
        <v>1</v>
      </c>
      <c r="R2723" s="72">
        <f>+VLOOKUP(B2723,[1]BASES!$A$2:$E$10701,5,0)</f>
        <v>8841.5454545454559</v>
      </c>
      <c r="S2723" s="71">
        <f t="shared" si="240"/>
        <v>0</v>
      </c>
      <c r="T2723" s="71">
        <v>0</v>
      </c>
      <c r="U2723" s="71">
        <f t="shared" si="243"/>
        <v>0</v>
      </c>
      <c r="V2723" s="7">
        <v>0</v>
      </c>
      <c r="W2723" s="7">
        <v>0</v>
      </c>
      <c r="X2723" s="7">
        <v>0</v>
      </c>
      <c r="Y2723" s="73">
        <v>0.04</v>
      </c>
      <c r="Z2723" s="7"/>
      <c r="AA2723" s="7"/>
      <c r="AB2723" s="7"/>
      <c r="AC2723" s="7"/>
    </row>
    <row r="2724" spans="2:29" ht="15.75" customHeight="1" x14ac:dyDescent="0.25">
      <c r="B2724" s="62">
        <v>46586</v>
      </c>
      <c r="C2724" s="63" t="s">
        <v>2731</v>
      </c>
      <c r="D2724" s="64">
        <f t="shared" si="241"/>
        <v>13299.157685950413</v>
      </c>
      <c r="E2724" s="64">
        <f t="shared" si="242"/>
        <v>16091.980799999999</v>
      </c>
      <c r="F2724" s="64">
        <f>+VLOOKUP(B2724,[1]BASES!$A$2:$C$10701,3,0)</f>
        <v>21</v>
      </c>
      <c r="G2724" s="65">
        <f t="shared" si="239"/>
        <v>16091.980799999999</v>
      </c>
      <c r="H2724" s="66"/>
      <c r="I2724" s="67"/>
      <c r="J2724" s="67"/>
      <c r="K2724" s="67"/>
      <c r="L2724" s="67"/>
      <c r="M2724" s="68"/>
      <c r="N2724" s="69"/>
      <c r="O2724" s="70">
        <f t="shared" si="237"/>
        <v>0</v>
      </c>
      <c r="P2724" s="71">
        <f t="shared" si="238"/>
        <v>0</v>
      </c>
      <c r="Q2724" s="7">
        <v>1</v>
      </c>
      <c r="R2724" s="72">
        <f>+VLOOKUP(B2724,[1]BASES!$A$2:$E$10701,5,0)</f>
        <v>13853.289256198346</v>
      </c>
      <c r="S2724" s="71">
        <f t="shared" si="240"/>
        <v>0</v>
      </c>
      <c r="T2724" s="71">
        <v>0</v>
      </c>
      <c r="U2724" s="71">
        <f t="shared" si="243"/>
        <v>0</v>
      </c>
      <c r="V2724" s="7">
        <v>0</v>
      </c>
      <c r="W2724" s="7">
        <v>0</v>
      </c>
      <c r="X2724" s="7">
        <v>0</v>
      </c>
      <c r="Y2724" s="73">
        <v>0.04</v>
      </c>
      <c r="Z2724" s="7"/>
      <c r="AA2724" s="7"/>
      <c r="AB2724" s="7"/>
      <c r="AC2724" s="7"/>
    </row>
    <row r="2725" spans="2:29" ht="15.75" customHeight="1" x14ac:dyDescent="0.25">
      <c r="B2725" s="62">
        <v>46588</v>
      </c>
      <c r="C2725" s="63" t="s">
        <v>2732</v>
      </c>
      <c r="D2725" s="64">
        <f t="shared" si="241"/>
        <v>5807.5001652892561</v>
      </c>
      <c r="E2725" s="64">
        <f t="shared" si="242"/>
        <v>7027.0751999999993</v>
      </c>
      <c r="F2725" s="64">
        <f>+VLOOKUP(B2725,[1]BASES!$A$2:$C$10701,3,0)</f>
        <v>21</v>
      </c>
      <c r="G2725" s="65">
        <f t="shared" si="239"/>
        <v>7027.0751999999993</v>
      </c>
      <c r="H2725" s="66"/>
      <c r="I2725" s="67"/>
      <c r="J2725" s="67"/>
      <c r="K2725" s="67"/>
      <c r="L2725" s="67"/>
      <c r="M2725" s="68"/>
      <c r="N2725" s="69"/>
      <c r="O2725" s="70">
        <f t="shared" si="237"/>
        <v>0</v>
      </c>
      <c r="P2725" s="71">
        <f t="shared" si="238"/>
        <v>0</v>
      </c>
      <c r="Q2725" s="7">
        <v>1</v>
      </c>
      <c r="R2725" s="72">
        <f>+VLOOKUP(B2725,[1]BASES!$A$2:$E$10701,5,0)</f>
        <v>6049.4793388429753</v>
      </c>
      <c r="S2725" s="71">
        <f t="shared" si="240"/>
        <v>0</v>
      </c>
      <c r="T2725" s="71">
        <v>0</v>
      </c>
      <c r="U2725" s="71">
        <f t="shared" si="243"/>
        <v>0</v>
      </c>
      <c r="V2725" s="7">
        <v>0</v>
      </c>
      <c r="W2725" s="7">
        <v>0</v>
      </c>
      <c r="X2725" s="7">
        <v>0</v>
      </c>
      <c r="Y2725" s="73">
        <v>0.04</v>
      </c>
      <c r="Z2725" s="7"/>
      <c r="AA2725" s="7"/>
      <c r="AB2725" s="7"/>
      <c r="AC2725" s="7"/>
    </row>
    <row r="2726" spans="2:29" ht="15.75" customHeight="1" x14ac:dyDescent="0.25">
      <c r="B2726" s="62">
        <v>5093</v>
      </c>
      <c r="C2726" s="63" t="s">
        <v>2733</v>
      </c>
      <c r="D2726" s="64">
        <f t="shared" si="241"/>
        <v>12048.396694214876</v>
      </c>
      <c r="E2726" s="64">
        <f t="shared" si="242"/>
        <v>14578.560000000001</v>
      </c>
      <c r="F2726" s="64">
        <f>+VLOOKUP(B2726,[1]BASES!$A$2:$C$10701,3,0)</f>
        <v>21</v>
      </c>
      <c r="G2726" s="65">
        <f t="shared" si="239"/>
        <v>14578.560000000001</v>
      </c>
      <c r="H2726" s="66"/>
      <c r="I2726" s="67"/>
      <c r="J2726" s="67"/>
      <c r="K2726" s="67"/>
      <c r="L2726" s="67"/>
      <c r="M2726" s="68"/>
      <c r="N2726" s="69"/>
      <c r="O2726" s="70">
        <f t="shared" si="237"/>
        <v>0</v>
      </c>
      <c r="P2726" s="71">
        <f t="shared" si="238"/>
        <v>0</v>
      </c>
      <c r="Q2726" s="7">
        <v>1</v>
      </c>
      <c r="R2726" s="72">
        <f>+VLOOKUP(B2726,[1]BASES!$A$2:$E$10701,5,0)</f>
        <v>12550.413223140496</v>
      </c>
      <c r="S2726" s="71">
        <f t="shared" si="240"/>
        <v>0</v>
      </c>
      <c r="T2726" s="71">
        <v>0</v>
      </c>
      <c r="U2726" s="71">
        <f t="shared" si="243"/>
        <v>0</v>
      </c>
      <c r="V2726" s="7">
        <v>0</v>
      </c>
      <c r="W2726" s="7">
        <v>0</v>
      </c>
      <c r="X2726" s="7">
        <v>0</v>
      </c>
      <c r="Y2726" s="73">
        <v>0.04</v>
      </c>
      <c r="Z2726" s="7"/>
      <c r="AA2726" s="7"/>
      <c r="AB2726" s="7"/>
      <c r="AC2726" s="7"/>
    </row>
    <row r="2727" spans="2:29" ht="15.75" customHeight="1" x14ac:dyDescent="0.25">
      <c r="B2727" s="62">
        <v>8325</v>
      </c>
      <c r="C2727" s="63" t="s">
        <v>2734</v>
      </c>
      <c r="D2727" s="64">
        <f t="shared" si="241"/>
        <v>12070.048264462812</v>
      </c>
      <c r="E2727" s="64">
        <f t="shared" si="242"/>
        <v>14604.758400000002</v>
      </c>
      <c r="F2727" s="64">
        <f>+VLOOKUP(B2727,[1]BASES!$A$2:$C$10701,3,0)</f>
        <v>21</v>
      </c>
      <c r="G2727" s="65">
        <f t="shared" si="239"/>
        <v>14604.758400000002</v>
      </c>
      <c r="H2727" s="66"/>
      <c r="I2727" s="67"/>
      <c r="J2727" s="67"/>
      <c r="K2727" s="67"/>
      <c r="L2727" s="67"/>
      <c r="M2727" s="68"/>
      <c r="N2727" s="69"/>
      <c r="O2727" s="70">
        <f t="shared" si="237"/>
        <v>0</v>
      </c>
      <c r="P2727" s="71">
        <f t="shared" si="238"/>
        <v>0</v>
      </c>
      <c r="Q2727" s="7">
        <v>1</v>
      </c>
      <c r="R2727" s="72">
        <f>+VLOOKUP(B2727,[1]BASES!$A$2:$E$10701,5,0)</f>
        <v>12572.966942148762</v>
      </c>
      <c r="S2727" s="71">
        <f t="shared" si="240"/>
        <v>0</v>
      </c>
      <c r="T2727" s="71">
        <v>0</v>
      </c>
      <c r="U2727" s="71">
        <f t="shared" si="243"/>
        <v>0</v>
      </c>
      <c r="V2727" s="7">
        <v>0</v>
      </c>
      <c r="W2727" s="7">
        <v>0</v>
      </c>
      <c r="X2727" s="7">
        <v>0</v>
      </c>
      <c r="Y2727" s="73">
        <v>0.04</v>
      </c>
      <c r="Z2727" s="7"/>
      <c r="AA2727" s="7"/>
      <c r="AB2727" s="7"/>
      <c r="AC2727" s="7"/>
    </row>
    <row r="2728" spans="2:29" ht="15.75" customHeight="1" x14ac:dyDescent="0.25">
      <c r="B2728" s="62">
        <v>10882</v>
      </c>
      <c r="C2728" s="63" t="s">
        <v>2735</v>
      </c>
      <c r="D2728" s="64">
        <f t="shared" si="241"/>
        <v>11699.162975206611</v>
      </c>
      <c r="E2728" s="64">
        <f t="shared" si="242"/>
        <v>14155.9872</v>
      </c>
      <c r="F2728" s="64">
        <f>+VLOOKUP(B2728,[1]BASES!$A$2:$C$10701,3,0)</f>
        <v>21</v>
      </c>
      <c r="G2728" s="65">
        <f t="shared" si="239"/>
        <v>14155.9872</v>
      </c>
      <c r="H2728" s="66"/>
      <c r="I2728" s="67"/>
      <c r="J2728" s="67"/>
      <c r="K2728" s="67"/>
      <c r="L2728" s="67"/>
      <c r="M2728" s="68"/>
      <c r="N2728" s="69"/>
      <c r="O2728" s="70">
        <f t="shared" si="237"/>
        <v>0</v>
      </c>
      <c r="P2728" s="71">
        <f t="shared" si="238"/>
        <v>0</v>
      </c>
      <c r="Q2728" s="7">
        <v>1</v>
      </c>
      <c r="R2728" s="72">
        <f>+VLOOKUP(B2728,[1]BASES!$A$2:$E$10701,5,0)</f>
        <v>12186.628099173553</v>
      </c>
      <c r="S2728" s="71">
        <f t="shared" si="240"/>
        <v>0</v>
      </c>
      <c r="T2728" s="71">
        <v>0</v>
      </c>
      <c r="U2728" s="71">
        <f t="shared" si="243"/>
        <v>0</v>
      </c>
      <c r="V2728" s="7">
        <v>0</v>
      </c>
      <c r="W2728" s="7">
        <v>0</v>
      </c>
      <c r="X2728" s="7">
        <v>0</v>
      </c>
      <c r="Y2728" s="73">
        <v>0.04</v>
      </c>
      <c r="Z2728" s="7"/>
      <c r="AA2728" s="7"/>
      <c r="AB2728" s="7"/>
      <c r="AC2728" s="7"/>
    </row>
    <row r="2729" spans="2:29" ht="15.75" customHeight="1" x14ac:dyDescent="0.25">
      <c r="B2729" s="62">
        <v>10883</v>
      </c>
      <c r="C2729" s="63" t="s">
        <v>2736</v>
      </c>
      <c r="D2729" s="64">
        <f t="shared" si="241"/>
        <v>15240.182479338844</v>
      </c>
      <c r="E2729" s="64">
        <f t="shared" si="242"/>
        <v>18440.620800000001</v>
      </c>
      <c r="F2729" s="64">
        <f>+VLOOKUP(B2729,[1]BASES!$A$2:$C$10701,3,0)</f>
        <v>21</v>
      </c>
      <c r="G2729" s="65">
        <f t="shared" si="239"/>
        <v>18440.620800000001</v>
      </c>
      <c r="H2729" s="66"/>
      <c r="I2729" s="67"/>
      <c r="J2729" s="67"/>
      <c r="K2729" s="67"/>
      <c r="L2729" s="67"/>
      <c r="M2729" s="68"/>
      <c r="N2729" s="69"/>
      <c r="O2729" s="70">
        <f t="shared" si="237"/>
        <v>0</v>
      </c>
      <c r="P2729" s="71">
        <f t="shared" si="238"/>
        <v>0</v>
      </c>
      <c r="Q2729" s="7">
        <v>1</v>
      </c>
      <c r="R2729" s="72">
        <f>+VLOOKUP(B2729,[1]BASES!$A$2:$E$10701,5,0)</f>
        <v>15875.190082644629</v>
      </c>
      <c r="S2729" s="71">
        <f t="shared" si="240"/>
        <v>0</v>
      </c>
      <c r="T2729" s="71">
        <v>0</v>
      </c>
      <c r="U2729" s="71">
        <f t="shared" si="243"/>
        <v>0</v>
      </c>
      <c r="V2729" s="7">
        <v>0</v>
      </c>
      <c r="W2729" s="7">
        <v>0</v>
      </c>
      <c r="X2729" s="7">
        <v>0</v>
      </c>
      <c r="Y2729" s="73">
        <v>0.04</v>
      </c>
      <c r="Z2729" s="7"/>
      <c r="AA2729" s="7"/>
      <c r="AB2729" s="7"/>
      <c r="AC2729" s="7"/>
    </row>
    <row r="2730" spans="2:29" ht="15.75" customHeight="1" x14ac:dyDescent="0.25">
      <c r="B2730" s="62">
        <v>10884</v>
      </c>
      <c r="C2730" s="63" t="s">
        <v>2737</v>
      </c>
      <c r="D2730" s="64">
        <f t="shared" si="241"/>
        <v>39406.611570247936</v>
      </c>
      <c r="E2730" s="64">
        <f t="shared" si="242"/>
        <v>47682</v>
      </c>
      <c r="F2730" s="64">
        <f>+VLOOKUP(B2730,[1]BASES!$A$2:$C$10701,3,0)</f>
        <v>21</v>
      </c>
      <c r="G2730" s="65">
        <f t="shared" si="239"/>
        <v>47682</v>
      </c>
      <c r="H2730" s="66"/>
      <c r="I2730" s="67"/>
      <c r="J2730" s="67"/>
      <c r="K2730" s="67"/>
      <c r="L2730" s="67"/>
      <c r="M2730" s="68"/>
      <c r="N2730" s="69"/>
      <c r="O2730" s="70">
        <f t="shared" si="237"/>
        <v>0</v>
      </c>
      <c r="P2730" s="71">
        <f t="shared" si="238"/>
        <v>0</v>
      </c>
      <c r="Q2730" s="7">
        <v>1</v>
      </c>
      <c r="R2730" s="72">
        <f>+VLOOKUP(B2730,[1]BASES!$A$2:$E$10701,5,0)</f>
        <v>41048.553719008269</v>
      </c>
      <c r="S2730" s="71">
        <f t="shared" si="240"/>
        <v>0</v>
      </c>
      <c r="T2730" s="71">
        <v>0</v>
      </c>
      <c r="U2730" s="71">
        <f t="shared" si="243"/>
        <v>0</v>
      </c>
      <c r="V2730" s="7">
        <v>0</v>
      </c>
      <c r="W2730" s="7">
        <v>0</v>
      </c>
      <c r="X2730" s="7">
        <v>0</v>
      </c>
      <c r="Y2730" s="73">
        <v>0.04</v>
      </c>
      <c r="Z2730" s="7"/>
      <c r="AA2730" s="7"/>
      <c r="AB2730" s="7"/>
      <c r="AC2730" s="7"/>
    </row>
    <row r="2731" spans="2:29" ht="15.75" customHeight="1" x14ac:dyDescent="0.25">
      <c r="B2731" s="62">
        <v>10885</v>
      </c>
      <c r="C2731" s="63" t="s">
        <v>2738</v>
      </c>
      <c r="D2731" s="64">
        <f t="shared" si="241"/>
        <v>45030.212231404963</v>
      </c>
      <c r="E2731" s="64">
        <f t="shared" si="242"/>
        <v>54486.556800000006</v>
      </c>
      <c r="F2731" s="64">
        <f>+VLOOKUP(B2731,[1]BASES!$A$2:$C$10701,3,0)</f>
        <v>21</v>
      </c>
      <c r="G2731" s="65">
        <f t="shared" si="239"/>
        <v>54486.556800000006</v>
      </c>
      <c r="H2731" s="66"/>
      <c r="I2731" s="67"/>
      <c r="J2731" s="67"/>
      <c r="K2731" s="67"/>
      <c r="L2731" s="67"/>
      <c r="M2731" s="68"/>
      <c r="N2731" s="69"/>
      <c r="O2731" s="70">
        <f t="shared" si="237"/>
        <v>0</v>
      </c>
      <c r="P2731" s="71">
        <f t="shared" si="238"/>
        <v>0</v>
      </c>
      <c r="Q2731" s="7">
        <v>1</v>
      </c>
      <c r="R2731" s="72">
        <f>+VLOOKUP(B2731,[1]BASES!$A$2:$E$10701,5,0)</f>
        <v>46906.47107438017</v>
      </c>
      <c r="S2731" s="71">
        <f t="shared" si="240"/>
        <v>0</v>
      </c>
      <c r="T2731" s="71">
        <v>0</v>
      </c>
      <c r="U2731" s="71">
        <f t="shared" si="243"/>
        <v>0</v>
      </c>
      <c r="V2731" s="7">
        <v>0</v>
      </c>
      <c r="W2731" s="7">
        <v>0</v>
      </c>
      <c r="X2731" s="7">
        <v>0</v>
      </c>
      <c r="Y2731" s="73">
        <v>0.04</v>
      </c>
      <c r="Z2731" s="7"/>
      <c r="AA2731" s="7"/>
      <c r="AB2731" s="7"/>
      <c r="AC2731" s="7"/>
    </row>
    <row r="2732" spans="2:29" ht="15.75" customHeight="1" x14ac:dyDescent="0.25">
      <c r="B2732" s="62">
        <v>10886</v>
      </c>
      <c r="C2732" s="63" t="s">
        <v>2739</v>
      </c>
      <c r="D2732" s="64">
        <f t="shared" si="241"/>
        <v>36762.422479338842</v>
      </c>
      <c r="E2732" s="64">
        <f t="shared" si="242"/>
        <v>44482.531199999998</v>
      </c>
      <c r="F2732" s="64">
        <f>+VLOOKUP(B2732,[1]BASES!$A$2:$C$10701,3,0)</f>
        <v>21</v>
      </c>
      <c r="G2732" s="65">
        <f t="shared" si="239"/>
        <v>44482.531199999998</v>
      </c>
      <c r="H2732" s="66"/>
      <c r="I2732" s="67"/>
      <c r="J2732" s="67"/>
      <c r="K2732" s="67"/>
      <c r="L2732" s="67"/>
      <c r="M2732" s="68"/>
      <c r="N2732" s="69"/>
      <c r="O2732" s="70">
        <f t="shared" si="237"/>
        <v>0</v>
      </c>
      <c r="P2732" s="71">
        <f t="shared" si="238"/>
        <v>0</v>
      </c>
      <c r="Q2732" s="7">
        <v>1</v>
      </c>
      <c r="R2732" s="72">
        <f>+VLOOKUP(B2732,[1]BASES!$A$2:$E$10701,5,0)</f>
        <v>38294.190082644629</v>
      </c>
      <c r="S2732" s="71">
        <f t="shared" si="240"/>
        <v>0</v>
      </c>
      <c r="T2732" s="71">
        <v>0</v>
      </c>
      <c r="U2732" s="71">
        <f t="shared" si="243"/>
        <v>0</v>
      </c>
      <c r="V2732" s="7">
        <v>0</v>
      </c>
      <c r="W2732" s="7">
        <v>0</v>
      </c>
      <c r="X2732" s="7">
        <v>0</v>
      </c>
      <c r="Y2732" s="73">
        <v>0.04</v>
      </c>
      <c r="Z2732" s="7"/>
      <c r="AA2732" s="7"/>
      <c r="AB2732" s="7"/>
      <c r="AC2732" s="7"/>
    </row>
    <row r="2733" spans="2:29" ht="15.75" customHeight="1" x14ac:dyDescent="0.25">
      <c r="B2733" s="62">
        <v>10887</v>
      </c>
      <c r="C2733" s="63" t="s">
        <v>2740</v>
      </c>
      <c r="D2733" s="64">
        <f t="shared" si="241"/>
        <v>24631.457851239673</v>
      </c>
      <c r="E2733" s="64">
        <f t="shared" si="242"/>
        <v>29804.064000000006</v>
      </c>
      <c r="F2733" s="64">
        <f>+VLOOKUP(B2733,[1]BASES!$A$2:$C$10701,3,0)</f>
        <v>21</v>
      </c>
      <c r="G2733" s="65">
        <f t="shared" si="239"/>
        <v>29804.064000000006</v>
      </c>
      <c r="H2733" s="66"/>
      <c r="I2733" s="67"/>
      <c r="J2733" s="67"/>
      <c r="K2733" s="67"/>
      <c r="L2733" s="67"/>
      <c r="M2733" s="68"/>
      <c r="N2733" s="69"/>
      <c r="O2733" s="70">
        <f t="shared" si="237"/>
        <v>0</v>
      </c>
      <c r="P2733" s="71">
        <f t="shared" si="238"/>
        <v>0</v>
      </c>
      <c r="Q2733" s="7">
        <v>1</v>
      </c>
      <c r="R2733" s="72">
        <f>+VLOOKUP(B2733,[1]BASES!$A$2:$E$10701,5,0)</f>
        <v>25657.768595041325</v>
      </c>
      <c r="S2733" s="71">
        <f t="shared" si="240"/>
        <v>0</v>
      </c>
      <c r="T2733" s="71">
        <v>0</v>
      </c>
      <c r="U2733" s="71">
        <f t="shared" si="243"/>
        <v>0</v>
      </c>
      <c r="V2733" s="7">
        <v>0</v>
      </c>
      <c r="W2733" s="7">
        <v>0</v>
      </c>
      <c r="X2733" s="7">
        <v>0</v>
      </c>
      <c r="Y2733" s="73">
        <v>0.04</v>
      </c>
      <c r="Z2733" s="7"/>
      <c r="AA2733" s="7"/>
      <c r="AB2733" s="7"/>
      <c r="AC2733" s="7"/>
    </row>
    <row r="2734" spans="2:29" ht="15.75" customHeight="1" x14ac:dyDescent="0.25">
      <c r="B2734" s="62">
        <v>10888</v>
      </c>
      <c r="C2734" s="63" t="s">
        <v>2741</v>
      </c>
      <c r="D2734" s="64">
        <f t="shared" si="241"/>
        <v>42365.490247933878</v>
      </c>
      <c r="E2734" s="64">
        <f t="shared" si="242"/>
        <v>51262.24319999999</v>
      </c>
      <c r="F2734" s="64">
        <f>+VLOOKUP(B2734,[1]BASES!$A$2:$C$10701,3,0)</f>
        <v>21</v>
      </c>
      <c r="G2734" s="65">
        <f t="shared" si="239"/>
        <v>51262.24319999999</v>
      </c>
      <c r="H2734" s="66"/>
      <c r="I2734" s="67"/>
      <c r="J2734" s="67"/>
      <c r="K2734" s="67"/>
      <c r="L2734" s="67"/>
      <c r="M2734" s="68"/>
      <c r="N2734" s="69"/>
      <c r="O2734" s="70">
        <f t="shared" si="237"/>
        <v>0</v>
      </c>
      <c r="P2734" s="71">
        <f t="shared" si="238"/>
        <v>0</v>
      </c>
      <c r="Q2734" s="7">
        <v>1</v>
      </c>
      <c r="R2734" s="72">
        <f>+VLOOKUP(B2734,[1]BASES!$A$2:$E$10701,5,0)</f>
        <v>44130.719008264459</v>
      </c>
      <c r="S2734" s="71">
        <f t="shared" si="240"/>
        <v>0</v>
      </c>
      <c r="T2734" s="71">
        <v>0</v>
      </c>
      <c r="U2734" s="71">
        <f t="shared" si="243"/>
        <v>0</v>
      </c>
      <c r="V2734" s="7">
        <v>0</v>
      </c>
      <c r="W2734" s="7">
        <v>0</v>
      </c>
      <c r="X2734" s="7">
        <v>0</v>
      </c>
      <c r="Y2734" s="73">
        <v>0.04</v>
      </c>
      <c r="Z2734" s="7"/>
      <c r="AA2734" s="7"/>
      <c r="AB2734" s="7"/>
      <c r="AC2734" s="7"/>
    </row>
    <row r="2735" spans="2:29" ht="15.75" customHeight="1" x14ac:dyDescent="0.25">
      <c r="B2735" s="62">
        <v>11438</v>
      </c>
      <c r="C2735" s="63" t="s">
        <v>2742</v>
      </c>
      <c r="D2735" s="64">
        <f t="shared" si="241"/>
        <v>22488.714049586779</v>
      </c>
      <c r="E2735" s="64">
        <f t="shared" si="242"/>
        <v>27211.344000000005</v>
      </c>
      <c r="F2735" s="64">
        <f>+VLOOKUP(B2735,[1]BASES!$A$2:$C$10701,3,0)</f>
        <v>21</v>
      </c>
      <c r="G2735" s="65">
        <f t="shared" si="239"/>
        <v>27211.344000000005</v>
      </c>
      <c r="H2735" s="66"/>
      <c r="I2735" s="67"/>
      <c r="J2735" s="67"/>
      <c r="K2735" s="67"/>
      <c r="L2735" s="67"/>
      <c r="M2735" s="68"/>
      <c r="N2735" s="69"/>
      <c r="O2735" s="70">
        <f t="shared" si="237"/>
        <v>0</v>
      </c>
      <c r="P2735" s="71">
        <f t="shared" si="238"/>
        <v>0</v>
      </c>
      <c r="Q2735" s="7">
        <v>1</v>
      </c>
      <c r="R2735" s="72">
        <f>+VLOOKUP(B2735,[1]BASES!$A$2:$E$10701,5,0)</f>
        <v>23425.743801652894</v>
      </c>
      <c r="S2735" s="71">
        <f t="shared" si="240"/>
        <v>0</v>
      </c>
      <c r="T2735" s="71">
        <v>0</v>
      </c>
      <c r="U2735" s="71">
        <f t="shared" si="243"/>
        <v>0</v>
      </c>
      <c r="V2735" s="7">
        <v>0</v>
      </c>
      <c r="W2735" s="7">
        <v>0</v>
      </c>
      <c r="X2735" s="7">
        <v>0</v>
      </c>
      <c r="Y2735" s="73">
        <v>0.04</v>
      </c>
      <c r="Z2735" s="7"/>
      <c r="AA2735" s="7"/>
      <c r="AB2735" s="7"/>
      <c r="AC2735" s="7"/>
    </row>
    <row r="2736" spans="2:29" ht="15.75" customHeight="1" x14ac:dyDescent="0.25">
      <c r="B2736" s="62">
        <v>12194</v>
      </c>
      <c r="C2736" s="63" t="s">
        <v>2743</v>
      </c>
      <c r="D2736" s="64">
        <f t="shared" si="241"/>
        <v>22488.714049586779</v>
      </c>
      <c r="E2736" s="64">
        <f t="shared" si="242"/>
        <v>27211.344000000005</v>
      </c>
      <c r="F2736" s="64">
        <f>+VLOOKUP(B2736,[1]BASES!$A$2:$C$10701,3,0)</f>
        <v>21</v>
      </c>
      <c r="G2736" s="65">
        <f t="shared" si="239"/>
        <v>27211.344000000005</v>
      </c>
      <c r="H2736" s="66"/>
      <c r="I2736" s="67"/>
      <c r="J2736" s="67"/>
      <c r="K2736" s="67"/>
      <c r="L2736" s="67"/>
      <c r="M2736" s="68"/>
      <c r="N2736" s="69"/>
      <c r="O2736" s="70">
        <f t="shared" si="237"/>
        <v>0</v>
      </c>
      <c r="P2736" s="71">
        <f t="shared" si="238"/>
        <v>0</v>
      </c>
      <c r="Q2736" s="7">
        <v>1</v>
      </c>
      <c r="R2736" s="72">
        <f>+VLOOKUP(B2736,[1]BASES!$A$2:$E$10701,5,0)</f>
        <v>23425.743801652894</v>
      </c>
      <c r="S2736" s="71">
        <f t="shared" si="240"/>
        <v>0</v>
      </c>
      <c r="T2736" s="71">
        <v>0</v>
      </c>
      <c r="U2736" s="71">
        <f t="shared" si="243"/>
        <v>0</v>
      </c>
      <c r="V2736" s="7">
        <v>0</v>
      </c>
      <c r="W2736" s="7">
        <v>0</v>
      </c>
      <c r="X2736" s="7">
        <v>0</v>
      </c>
      <c r="Y2736" s="73">
        <v>0.04</v>
      </c>
      <c r="Z2736" s="7"/>
      <c r="AA2736" s="7"/>
      <c r="AB2736" s="7"/>
      <c r="AC2736" s="7"/>
    </row>
    <row r="2737" spans="2:29" ht="15.75" customHeight="1" x14ac:dyDescent="0.25">
      <c r="B2737" s="62">
        <v>12195</v>
      </c>
      <c r="C2737" s="63" t="s">
        <v>2744</v>
      </c>
      <c r="D2737" s="64">
        <f t="shared" si="241"/>
        <v>15809.716363636366</v>
      </c>
      <c r="E2737" s="64">
        <f t="shared" si="242"/>
        <v>19129.756800000003</v>
      </c>
      <c r="F2737" s="64">
        <f>+VLOOKUP(B2737,[1]BASES!$A$2:$C$10701,3,0)</f>
        <v>21</v>
      </c>
      <c r="G2737" s="65">
        <f t="shared" si="239"/>
        <v>19129.756800000003</v>
      </c>
      <c r="H2737" s="66"/>
      <c r="I2737" s="67"/>
      <c r="J2737" s="67"/>
      <c r="K2737" s="67"/>
      <c r="L2737" s="67"/>
      <c r="M2737" s="68"/>
      <c r="N2737" s="69"/>
      <c r="O2737" s="70">
        <f t="shared" si="237"/>
        <v>0</v>
      </c>
      <c r="P2737" s="71">
        <f t="shared" si="238"/>
        <v>0</v>
      </c>
      <c r="Q2737" s="7">
        <v>1</v>
      </c>
      <c r="R2737" s="72">
        <f>+VLOOKUP(B2737,[1]BASES!$A$2:$E$10701,5,0)</f>
        <v>16468.454545454548</v>
      </c>
      <c r="S2737" s="71">
        <f t="shared" si="240"/>
        <v>0</v>
      </c>
      <c r="T2737" s="71">
        <v>0</v>
      </c>
      <c r="U2737" s="71">
        <f t="shared" si="243"/>
        <v>0</v>
      </c>
      <c r="V2737" s="7">
        <v>0</v>
      </c>
      <c r="W2737" s="7">
        <v>0</v>
      </c>
      <c r="X2737" s="7">
        <v>0</v>
      </c>
      <c r="Y2737" s="73">
        <v>0.04</v>
      </c>
      <c r="Z2737" s="7"/>
      <c r="AA2737" s="7"/>
      <c r="AB2737" s="7"/>
      <c r="AC2737" s="7"/>
    </row>
    <row r="2738" spans="2:29" ht="15.75" customHeight="1" x14ac:dyDescent="0.25">
      <c r="B2738" s="62">
        <v>12196</v>
      </c>
      <c r="C2738" s="63" t="s">
        <v>2745</v>
      </c>
      <c r="D2738" s="64">
        <f t="shared" si="241"/>
        <v>17030.995041322316</v>
      </c>
      <c r="E2738" s="64">
        <f t="shared" si="242"/>
        <v>20607.504000000001</v>
      </c>
      <c r="F2738" s="64">
        <f>+VLOOKUP(B2738,[1]BASES!$A$2:$C$10701,3,0)</f>
        <v>21</v>
      </c>
      <c r="G2738" s="65">
        <f t="shared" si="239"/>
        <v>20607.504000000001</v>
      </c>
      <c r="H2738" s="66"/>
      <c r="I2738" s="67"/>
      <c r="J2738" s="67"/>
      <c r="K2738" s="67"/>
      <c r="L2738" s="67"/>
      <c r="M2738" s="68"/>
      <c r="N2738" s="69"/>
      <c r="O2738" s="70">
        <f t="shared" si="237"/>
        <v>0</v>
      </c>
      <c r="P2738" s="71">
        <f t="shared" si="238"/>
        <v>0</v>
      </c>
      <c r="Q2738" s="7">
        <v>1</v>
      </c>
      <c r="R2738" s="72">
        <f>+VLOOKUP(B2738,[1]BASES!$A$2:$E$10701,5,0)</f>
        <v>17740.619834710746</v>
      </c>
      <c r="S2738" s="71">
        <f t="shared" si="240"/>
        <v>0</v>
      </c>
      <c r="T2738" s="71">
        <v>0</v>
      </c>
      <c r="U2738" s="71">
        <f t="shared" si="243"/>
        <v>0</v>
      </c>
      <c r="V2738" s="7">
        <v>0</v>
      </c>
      <c r="W2738" s="7">
        <v>0</v>
      </c>
      <c r="X2738" s="7">
        <v>0</v>
      </c>
      <c r="Y2738" s="73">
        <v>0.04</v>
      </c>
      <c r="Z2738" s="7"/>
      <c r="AA2738" s="7"/>
      <c r="AB2738" s="7"/>
      <c r="AC2738" s="7"/>
    </row>
    <row r="2739" spans="2:29" ht="15.75" customHeight="1" x14ac:dyDescent="0.25">
      <c r="B2739" s="62">
        <v>12197</v>
      </c>
      <c r="C2739" s="63" t="s">
        <v>2746</v>
      </c>
      <c r="D2739" s="64">
        <f t="shared" si="241"/>
        <v>32364.575206611567</v>
      </c>
      <c r="E2739" s="64">
        <f t="shared" si="242"/>
        <v>39161.135999999999</v>
      </c>
      <c r="F2739" s="64">
        <f>+VLOOKUP(B2739,[1]BASES!$A$2:$C$10701,3,0)</f>
        <v>21</v>
      </c>
      <c r="G2739" s="65">
        <f t="shared" si="239"/>
        <v>39161.135999999999</v>
      </c>
      <c r="H2739" s="66"/>
      <c r="I2739" s="67"/>
      <c r="J2739" s="67"/>
      <c r="K2739" s="67"/>
      <c r="L2739" s="67"/>
      <c r="M2739" s="68"/>
      <c r="N2739" s="69"/>
      <c r="O2739" s="70">
        <f t="shared" si="237"/>
        <v>0</v>
      </c>
      <c r="P2739" s="71">
        <f t="shared" si="238"/>
        <v>0</v>
      </c>
      <c r="Q2739" s="7">
        <v>1</v>
      </c>
      <c r="R2739" s="72">
        <f>+VLOOKUP(B2739,[1]BASES!$A$2:$E$10701,5,0)</f>
        <v>33713.099173553717</v>
      </c>
      <c r="S2739" s="71">
        <f t="shared" si="240"/>
        <v>0</v>
      </c>
      <c r="T2739" s="71">
        <v>0</v>
      </c>
      <c r="U2739" s="71">
        <f t="shared" si="243"/>
        <v>0</v>
      </c>
      <c r="V2739" s="7">
        <v>0</v>
      </c>
      <c r="W2739" s="7">
        <v>0</v>
      </c>
      <c r="X2739" s="7">
        <v>0</v>
      </c>
      <c r="Y2739" s="73">
        <v>0.04</v>
      </c>
      <c r="Z2739" s="7"/>
      <c r="AA2739" s="7"/>
      <c r="AB2739" s="7"/>
      <c r="AC2739" s="7"/>
    </row>
    <row r="2740" spans="2:29" ht="15.75" customHeight="1" x14ac:dyDescent="0.25">
      <c r="B2740" s="62">
        <v>12198</v>
      </c>
      <c r="C2740" s="63" t="s">
        <v>2747</v>
      </c>
      <c r="D2740" s="64">
        <f t="shared" si="241"/>
        <v>8530.0204958677696</v>
      </c>
      <c r="E2740" s="64">
        <f t="shared" si="242"/>
        <v>10321.324800000002</v>
      </c>
      <c r="F2740" s="64">
        <f>+VLOOKUP(B2740,[1]BASES!$A$2:$C$10701,3,0)</f>
        <v>21</v>
      </c>
      <c r="G2740" s="65">
        <f t="shared" si="239"/>
        <v>10321.324800000002</v>
      </c>
      <c r="H2740" s="66"/>
      <c r="I2740" s="67"/>
      <c r="J2740" s="67"/>
      <c r="K2740" s="67"/>
      <c r="L2740" s="67"/>
      <c r="M2740" s="68"/>
      <c r="N2740" s="69"/>
      <c r="O2740" s="70">
        <f t="shared" si="237"/>
        <v>0</v>
      </c>
      <c r="P2740" s="71">
        <f t="shared" si="238"/>
        <v>0</v>
      </c>
      <c r="Q2740" s="7">
        <v>1</v>
      </c>
      <c r="R2740" s="72">
        <f>+VLOOKUP(B2740,[1]BASES!$A$2:$E$10701,5,0)</f>
        <v>8885.4380165289258</v>
      </c>
      <c r="S2740" s="71">
        <f t="shared" si="240"/>
        <v>0</v>
      </c>
      <c r="T2740" s="71">
        <v>0</v>
      </c>
      <c r="U2740" s="71">
        <f t="shared" si="243"/>
        <v>0</v>
      </c>
      <c r="V2740" s="7">
        <v>0</v>
      </c>
      <c r="W2740" s="7">
        <v>0</v>
      </c>
      <c r="X2740" s="7">
        <v>0</v>
      </c>
      <c r="Y2740" s="73">
        <v>0.04</v>
      </c>
      <c r="Z2740" s="7"/>
      <c r="AA2740" s="7"/>
      <c r="AB2740" s="7"/>
      <c r="AC2740" s="7"/>
    </row>
    <row r="2741" spans="2:29" ht="15.75" customHeight="1" x14ac:dyDescent="0.25">
      <c r="B2741" s="62">
        <v>12211</v>
      </c>
      <c r="C2741" s="63" t="s">
        <v>2748</v>
      </c>
      <c r="D2741" s="64">
        <f t="shared" si="241"/>
        <v>47672.727272727272</v>
      </c>
      <c r="E2741" s="64">
        <f t="shared" si="242"/>
        <v>57684</v>
      </c>
      <c r="F2741" s="64">
        <f>+VLOOKUP(B2741,[1]BASES!$A$2:$C$10701,3,0)</f>
        <v>21</v>
      </c>
      <c r="G2741" s="65">
        <f t="shared" si="239"/>
        <v>57684</v>
      </c>
      <c r="H2741" s="66"/>
      <c r="I2741" s="67"/>
      <c r="J2741" s="67"/>
      <c r="K2741" s="67"/>
      <c r="L2741" s="67"/>
      <c r="M2741" s="68"/>
      <c r="N2741" s="69"/>
      <c r="O2741" s="70">
        <f t="shared" si="237"/>
        <v>0</v>
      </c>
      <c r="P2741" s="71">
        <f t="shared" si="238"/>
        <v>0</v>
      </c>
      <c r="Q2741" s="7">
        <v>1</v>
      </c>
      <c r="R2741" s="72">
        <f>+VLOOKUP(B2741,[1]BASES!$A$2:$E$10701,5,0)</f>
        <v>49659.090909090912</v>
      </c>
      <c r="S2741" s="71">
        <f t="shared" si="240"/>
        <v>0</v>
      </c>
      <c r="T2741" s="71">
        <v>0</v>
      </c>
      <c r="U2741" s="71">
        <f t="shared" si="243"/>
        <v>0</v>
      </c>
      <c r="V2741" s="7">
        <v>0</v>
      </c>
      <c r="W2741" s="7">
        <v>0</v>
      </c>
      <c r="X2741" s="7">
        <v>0</v>
      </c>
      <c r="Y2741" s="73">
        <v>0.04</v>
      </c>
      <c r="Z2741" s="7"/>
      <c r="AA2741" s="7"/>
      <c r="AB2741" s="7"/>
      <c r="AC2741" s="7"/>
    </row>
    <row r="2742" spans="2:29" ht="15.75" customHeight="1" x14ac:dyDescent="0.25">
      <c r="B2742" s="62">
        <v>12213</v>
      </c>
      <c r="C2742" s="63" t="s">
        <v>2749</v>
      </c>
      <c r="D2742" s="64">
        <f t="shared" si="241"/>
        <v>171350.7252892562</v>
      </c>
      <c r="E2742" s="64">
        <f t="shared" si="242"/>
        <v>207334.37760000001</v>
      </c>
      <c r="F2742" s="64">
        <f>+VLOOKUP(B2742,[1]BASES!$A$2:$C$10701,3,0)</f>
        <v>21</v>
      </c>
      <c r="G2742" s="65">
        <f t="shared" si="239"/>
        <v>207334.37760000001</v>
      </c>
      <c r="H2742" s="66"/>
      <c r="I2742" s="67"/>
      <c r="J2742" s="67"/>
      <c r="K2742" s="67"/>
      <c r="L2742" s="67"/>
      <c r="M2742" s="68"/>
      <c r="N2742" s="69"/>
      <c r="O2742" s="70">
        <f t="shared" si="237"/>
        <v>0</v>
      </c>
      <c r="P2742" s="71">
        <f t="shared" si="238"/>
        <v>0</v>
      </c>
      <c r="Q2742" s="7">
        <v>1</v>
      </c>
      <c r="R2742" s="72">
        <f>+VLOOKUP(B2742,[1]BASES!$A$2:$E$10701,5,0)</f>
        <v>178490.33884297521</v>
      </c>
      <c r="S2742" s="71">
        <f t="shared" si="240"/>
        <v>0</v>
      </c>
      <c r="T2742" s="71">
        <v>0</v>
      </c>
      <c r="U2742" s="71">
        <f t="shared" si="243"/>
        <v>0</v>
      </c>
      <c r="V2742" s="7">
        <v>0</v>
      </c>
      <c r="W2742" s="7">
        <v>0</v>
      </c>
      <c r="X2742" s="7">
        <v>0</v>
      </c>
      <c r="Y2742" s="73">
        <v>0.04</v>
      </c>
      <c r="Z2742" s="7"/>
      <c r="AA2742" s="7"/>
      <c r="AB2742" s="7"/>
      <c r="AC2742" s="7"/>
    </row>
    <row r="2743" spans="2:29" ht="15.75" customHeight="1" x14ac:dyDescent="0.25">
      <c r="B2743" s="62">
        <v>12214</v>
      </c>
      <c r="C2743" s="63" t="s">
        <v>2750</v>
      </c>
      <c r="D2743" s="64">
        <f t="shared" si="241"/>
        <v>125217.2667768595</v>
      </c>
      <c r="E2743" s="64">
        <f t="shared" si="242"/>
        <v>151512.8928</v>
      </c>
      <c r="F2743" s="64">
        <f>+VLOOKUP(B2743,[1]BASES!$A$2:$C$10701,3,0)</f>
        <v>21</v>
      </c>
      <c r="G2743" s="65">
        <f t="shared" si="239"/>
        <v>151512.8928</v>
      </c>
      <c r="H2743" s="66"/>
      <c r="I2743" s="67"/>
      <c r="J2743" s="67"/>
      <c r="K2743" s="67"/>
      <c r="L2743" s="67"/>
      <c r="M2743" s="68"/>
      <c r="N2743" s="69"/>
      <c r="O2743" s="70">
        <f t="shared" si="237"/>
        <v>0</v>
      </c>
      <c r="P2743" s="71">
        <f t="shared" si="238"/>
        <v>0</v>
      </c>
      <c r="Q2743" s="7">
        <v>1</v>
      </c>
      <c r="R2743" s="72">
        <f>+VLOOKUP(B2743,[1]BASES!$A$2:$E$10701,5,0)</f>
        <v>130434.65289256198</v>
      </c>
      <c r="S2743" s="71">
        <f t="shared" si="240"/>
        <v>0</v>
      </c>
      <c r="T2743" s="71">
        <v>0</v>
      </c>
      <c r="U2743" s="71">
        <f t="shared" si="243"/>
        <v>0</v>
      </c>
      <c r="V2743" s="7">
        <v>0</v>
      </c>
      <c r="W2743" s="7">
        <v>0</v>
      </c>
      <c r="X2743" s="7">
        <v>0</v>
      </c>
      <c r="Y2743" s="73">
        <v>0.04</v>
      </c>
      <c r="Z2743" s="7"/>
      <c r="AA2743" s="7"/>
      <c r="AB2743" s="7"/>
      <c r="AC2743" s="7"/>
    </row>
    <row r="2744" spans="2:29" ht="15.75" customHeight="1" x14ac:dyDescent="0.25">
      <c r="B2744" s="62">
        <v>12241</v>
      </c>
      <c r="C2744" s="63" t="s">
        <v>2751</v>
      </c>
      <c r="D2744" s="64">
        <f t="shared" si="241"/>
        <v>45309.056528925619</v>
      </c>
      <c r="E2744" s="64">
        <f t="shared" si="242"/>
        <v>54823.958400000003</v>
      </c>
      <c r="F2744" s="64">
        <f>+VLOOKUP(B2744,[1]BASES!$A$2:$C$10701,3,0)</f>
        <v>21</v>
      </c>
      <c r="G2744" s="65">
        <f t="shared" si="239"/>
        <v>54823.958400000003</v>
      </c>
      <c r="H2744" s="66"/>
      <c r="I2744" s="67"/>
      <c r="J2744" s="67"/>
      <c r="K2744" s="67"/>
      <c r="L2744" s="67"/>
      <c r="M2744" s="68"/>
      <c r="N2744" s="69"/>
      <c r="O2744" s="70">
        <f t="shared" si="237"/>
        <v>0</v>
      </c>
      <c r="P2744" s="71">
        <f t="shared" si="238"/>
        <v>0</v>
      </c>
      <c r="Q2744" s="7">
        <v>1</v>
      </c>
      <c r="R2744" s="72">
        <f>+VLOOKUP(B2744,[1]BASES!$A$2:$E$10701,5,0)</f>
        <v>47196.933884297519</v>
      </c>
      <c r="S2744" s="71">
        <f t="shared" si="240"/>
        <v>0</v>
      </c>
      <c r="T2744" s="71">
        <v>0</v>
      </c>
      <c r="U2744" s="71">
        <f t="shared" si="243"/>
        <v>0</v>
      </c>
      <c r="V2744" s="7">
        <v>0</v>
      </c>
      <c r="W2744" s="7">
        <v>0</v>
      </c>
      <c r="X2744" s="7">
        <v>0</v>
      </c>
      <c r="Y2744" s="73">
        <v>0.04</v>
      </c>
      <c r="Z2744" s="7"/>
      <c r="AA2744" s="7"/>
      <c r="AB2744" s="7"/>
      <c r="AC2744" s="7"/>
    </row>
    <row r="2745" spans="2:29" ht="15.75" customHeight="1" x14ac:dyDescent="0.25">
      <c r="B2745" s="62">
        <v>12242</v>
      </c>
      <c r="C2745" s="63" t="s">
        <v>2752</v>
      </c>
      <c r="D2745" s="64">
        <f t="shared" si="241"/>
        <v>2094.2439669421487</v>
      </c>
      <c r="E2745" s="64">
        <f t="shared" si="242"/>
        <v>2534.0351999999998</v>
      </c>
      <c r="F2745" s="64">
        <f>+VLOOKUP(B2745,[1]BASES!$A$2:$C$10701,3,0)</f>
        <v>21</v>
      </c>
      <c r="G2745" s="65">
        <f t="shared" si="239"/>
        <v>2534.0351999999998</v>
      </c>
      <c r="H2745" s="66"/>
      <c r="I2745" s="67"/>
      <c r="J2745" s="67"/>
      <c r="K2745" s="67"/>
      <c r="L2745" s="67"/>
      <c r="M2745" s="68"/>
      <c r="N2745" s="69"/>
      <c r="O2745" s="70">
        <f t="shared" si="237"/>
        <v>0</v>
      </c>
      <c r="P2745" s="71">
        <f t="shared" si="238"/>
        <v>0</v>
      </c>
      <c r="Q2745" s="7">
        <v>1</v>
      </c>
      <c r="R2745" s="72">
        <f>+VLOOKUP(B2745,[1]BASES!$A$2:$E$10701,5,0)</f>
        <v>2181.504132231405</v>
      </c>
      <c r="S2745" s="71">
        <f t="shared" si="240"/>
        <v>0</v>
      </c>
      <c r="T2745" s="71">
        <v>0</v>
      </c>
      <c r="U2745" s="71">
        <f t="shared" si="243"/>
        <v>0</v>
      </c>
      <c r="V2745" s="7">
        <v>0</v>
      </c>
      <c r="W2745" s="7">
        <v>0</v>
      </c>
      <c r="X2745" s="7">
        <v>0</v>
      </c>
      <c r="Y2745" s="73">
        <v>0.04</v>
      </c>
      <c r="Z2745" s="7"/>
      <c r="AA2745" s="7"/>
      <c r="AB2745" s="7"/>
      <c r="AC2745" s="7"/>
    </row>
    <row r="2746" spans="2:29" ht="15.75" customHeight="1" x14ac:dyDescent="0.25">
      <c r="B2746" s="62">
        <v>12243</v>
      </c>
      <c r="C2746" s="63" t="s">
        <v>2753</v>
      </c>
      <c r="D2746" s="64">
        <f t="shared" si="241"/>
        <v>9640.3358677685956</v>
      </c>
      <c r="E2746" s="64">
        <f t="shared" si="242"/>
        <v>11664.806400000001</v>
      </c>
      <c r="F2746" s="64">
        <f>+VLOOKUP(B2746,[1]BASES!$A$2:$C$10701,3,0)</f>
        <v>21</v>
      </c>
      <c r="G2746" s="65">
        <f t="shared" si="239"/>
        <v>11664.806400000001</v>
      </c>
      <c r="H2746" s="66"/>
      <c r="I2746" s="67"/>
      <c r="J2746" s="67"/>
      <c r="K2746" s="67"/>
      <c r="L2746" s="67"/>
      <c r="M2746" s="68"/>
      <c r="N2746" s="69"/>
      <c r="O2746" s="70">
        <f t="shared" si="237"/>
        <v>0</v>
      </c>
      <c r="P2746" s="71">
        <f t="shared" si="238"/>
        <v>0</v>
      </c>
      <c r="Q2746" s="7">
        <v>1</v>
      </c>
      <c r="R2746" s="72">
        <f>+VLOOKUP(B2746,[1]BASES!$A$2:$E$10701,5,0)</f>
        <v>10042.01652892562</v>
      </c>
      <c r="S2746" s="71">
        <f t="shared" si="240"/>
        <v>0</v>
      </c>
      <c r="T2746" s="71">
        <v>0</v>
      </c>
      <c r="U2746" s="71">
        <f t="shared" si="243"/>
        <v>0</v>
      </c>
      <c r="V2746" s="7">
        <v>0</v>
      </c>
      <c r="W2746" s="7">
        <v>0</v>
      </c>
      <c r="X2746" s="7">
        <v>0</v>
      </c>
      <c r="Y2746" s="73">
        <v>0.04</v>
      </c>
      <c r="Z2746" s="7"/>
      <c r="AA2746" s="7"/>
      <c r="AB2746" s="7"/>
      <c r="AC2746" s="7"/>
    </row>
    <row r="2747" spans="2:29" ht="15.75" customHeight="1" x14ac:dyDescent="0.25">
      <c r="B2747" s="62">
        <v>12252</v>
      </c>
      <c r="C2747" s="63" t="s">
        <v>2754</v>
      </c>
      <c r="D2747" s="64">
        <f t="shared" si="241"/>
        <v>18720.285619834714</v>
      </c>
      <c r="E2747" s="64">
        <f t="shared" si="242"/>
        <v>22651.545600000005</v>
      </c>
      <c r="F2747" s="64">
        <f>+VLOOKUP(B2747,[1]BASES!$A$2:$C$10701,3,0)</f>
        <v>21</v>
      </c>
      <c r="G2747" s="65">
        <f t="shared" si="239"/>
        <v>22651.545600000005</v>
      </c>
      <c r="H2747" s="66"/>
      <c r="I2747" s="67"/>
      <c r="J2747" s="67"/>
      <c r="K2747" s="67"/>
      <c r="L2747" s="67"/>
      <c r="M2747" s="68"/>
      <c r="N2747" s="69"/>
      <c r="O2747" s="70">
        <f t="shared" si="237"/>
        <v>0</v>
      </c>
      <c r="P2747" s="71">
        <f t="shared" si="238"/>
        <v>0</v>
      </c>
      <c r="Q2747" s="7">
        <v>1</v>
      </c>
      <c r="R2747" s="72">
        <f>+VLOOKUP(B2747,[1]BASES!$A$2:$E$10701,5,0)</f>
        <v>19500.297520661159</v>
      </c>
      <c r="S2747" s="71">
        <f t="shared" si="240"/>
        <v>0</v>
      </c>
      <c r="T2747" s="71">
        <v>0</v>
      </c>
      <c r="U2747" s="71">
        <f t="shared" si="243"/>
        <v>0</v>
      </c>
      <c r="V2747" s="7">
        <v>0</v>
      </c>
      <c r="W2747" s="7">
        <v>0</v>
      </c>
      <c r="X2747" s="7">
        <v>0</v>
      </c>
      <c r="Y2747" s="73">
        <v>0.04</v>
      </c>
      <c r="Z2747" s="7"/>
      <c r="AA2747" s="7"/>
      <c r="AB2747" s="7"/>
      <c r="AC2747" s="7"/>
    </row>
    <row r="2748" spans="2:29" ht="15.75" customHeight="1" x14ac:dyDescent="0.25">
      <c r="B2748" s="62">
        <v>12254</v>
      </c>
      <c r="C2748" s="63" t="s">
        <v>2755</v>
      </c>
      <c r="D2748" s="64">
        <f t="shared" si="241"/>
        <v>13506.509752066117</v>
      </c>
      <c r="E2748" s="64">
        <f t="shared" si="242"/>
        <v>16342.876800000002</v>
      </c>
      <c r="F2748" s="64">
        <f>+VLOOKUP(B2748,[1]BASES!$A$2:$C$10701,3,0)</f>
        <v>21</v>
      </c>
      <c r="G2748" s="65">
        <f t="shared" si="239"/>
        <v>16342.876800000002</v>
      </c>
      <c r="H2748" s="66"/>
      <c r="I2748" s="67"/>
      <c r="J2748" s="67"/>
      <c r="K2748" s="67"/>
      <c r="L2748" s="67"/>
      <c r="M2748" s="68"/>
      <c r="N2748" s="69"/>
      <c r="O2748" s="70">
        <f t="shared" si="237"/>
        <v>0</v>
      </c>
      <c r="P2748" s="71">
        <f t="shared" si="238"/>
        <v>0</v>
      </c>
      <c r="Q2748" s="7">
        <v>1</v>
      </c>
      <c r="R2748" s="72">
        <f>+VLOOKUP(B2748,[1]BASES!$A$2:$E$10701,5,0)</f>
        <v>14069.280991735539</v>
      </c>
      <c r="S2748" s="71">
        <f t="shared" si="240"/>
        <v>0</v>
      </c>
      <c r="T2748" s="71">
        <v>0</v>
      </c>
      <c r="U2748" s="71">
        <f t="shared" si="243"/>
        <v>0</v>
      </c>
      <c r="V2748" s="7">
        <v>0</v>
      </c>
      <c r="W2748" s="7">
        <v>0</v>
      </c>
      <c r="X2748" s="7">
        <v>0</v>
      </c>
      <c r="Y2748" s="73">
        <v>0.04</v>
      </c>
      <c r="Z2748" s="7"/>
      <c r="AA2748" s="7"/>
      <c r="AB2748" s="7"/>
      <c r="AC2748" s="7"/>
    </row>
    <row r="2749" spans="2:29" ht="15.75" customHeight="1" x14ac:dyDescent="0.25">
      <c r="B2749" s="62">
        <v>12413</v>
      </c>
      <c r="C2749" s="63" t="s">
        <v>2756</v>
      </c>
      <c r="D2749" s="64">
        <f t="shared" si="241"/>
        <v>47672.727272727272</v>
      </c>
      <c r="E2749" s="64">
        <f t="shared" si="242"/>
        <v>57684</v>
      </c>
      <c r="F2749" s="64">
        <f>+VLOOKUP(B2749,[1]BASES!$A$2:$C$10701,3,0)</f>
        <v>21</v>
      </c>
      <c r="G2749" s="65">
        <f t="shared" si="239"/>
        <v>57684</v>
      </c>
      <c r="H2749" s="66"/>
      <c r="I2749" s="67"/>
      <c r="J2749" s="67"/>
      <c r="K2749" s="67"/>
      <c r="L2749" s="67"/>
      <c r="M2749" s="68"/>
      <c r="N2749" s="69"/>
      <c r="O2749" s="70">
        <f t="shared" si="237"/>
        <v>0</v>
      </c>
      <c r="P2749" s="71">
        <f t="shared" si="238"/>
        <v>0</v>
      </c>
      <c r="Q2749" s="7">
        <v>1</v>
      </c>
      <c r="R2749" s="72">
        <f>+VLOOKUP(B2749,[1]BASES!$A$2:$E$10701,5,0)</f>
        <v>49659.090909090912</v>
      </c>
      <c r="S2749" s="71">
        <f t="shared" si="240"/>
        <v>0</v>
      </c>
      <c r="T2749" s="71">
        <v>0</v>
      </c>
      <c r="U2749" s="71">
        <f t="shared" si="243"/>
        <v>0</v>
      </c>
      <c r="V2749" s="7">
        <v>0</v>
      </c>
      <c r="W2749" s="7">
        <v>0</v>
      </c>
      <c r="X2749" s="7">
        <v>0</v>
      </c>
      <c r="Y2749" s="73">
        <v>0.04</v>
      </c>
      <c r="Z2749" s="7"/>
      <c r="AA2749" s="7"/>
      <c r="AB2749" s="7"/>
      <c r="AC2749" s="7"/>
    </row>
    <row r="2750" spans="2:29" ht="15.75" customHeight="1" x14ac:dyDescent="0.25">
      <c r="B2750" s="62">
        <v>12419</v>
      </c>
      <c r="C2750" s="63" t="s">
        <v>2757</v>
      </c>
      <c r="D2750" s="64">
        <f t="shared" si="241"/>
        <v>26330.229421487602</v>
      </c>
      <c r="E2750" s="64">
        <f t="shared" si="242"/>
        <v>31859.577599999997</v>
      </c>
      <c r="F2750" s="64">
        <f>+VLOOKUP(B2750,[1]BASES!$A$2:$C$10701,3,0)</f>
        <v>21</v>
      </c>
      <c r="G2750" s="65">
        <f t="shared" si="239"/>
        <v>31859.577599999997</v>
      </c>
      <c r="H2750" s="66"/>
      <c r="I2750" s="67"/>
      <c r="J2750" s="67"/>
      <c r="K2750" s="67"/>
      <c r="L2750" s="67"/>
      <c r="M2750" s="68"/>
      <c r="N2750" s="69"/>
      <c r="O2750" s="70">
        <f t="shared" si="237"/>
        <v>0</v>
      </c>
      <c r="P2750" s="71">
        <f t="shared" si="238"/>
        <v>0</v>
      </c>
      <c r="Q2750" s="7">
        <v>1</v>
      </c>
      <c r="R2750" s="72">
        <f>+VLOOKUP(B2750,[1]BASES!$A$2:$E$10701,5,0)</f>
        <v>27427.322314049587</v>
      </c>
      <c r="S2750" s="71">
        <f t="shared" si="240"/>
        <v>0</v>
      </c>
      <c r="T2750" s="71">
        <v>0</v>
      </c>
      <c r="U2750" s="71">
        <f t="shared" si="243"/>
        <v>0</v>
      </c>
      <c r="V2750" s="7">
        <v>0</v>
      </c>
      <c r="W2750" s="7">
        <v>0</v>
      </c>
      <c r="X2750" s="7">
        <v>0</v>
      </c>
      <c r="Y2750" s="73">
        <v>0.04</v>
      </c>
      <c r="Z2750" s="7"/>
      <c r="AA2750" s="7"/>
      <c r="AB2750" s="7"/>
      <c r="AC2750" s="7"/>
    </row>
    <row r="2751" spans="2:29" ht="15.75" customHeight="1" x14ac:dyDescent="0.25">
      <c r="B2751" s="62">
        <v>12444</v>
      </c>
      <c r="C2751" s="63" t="s">
        <v>2758</v>
      </c>
      <c r="D2751" s="64">
        <f t="shared" si="241"/>
        <v>4109.5299173553722</v>
      </c>
      <c r="E2751" s="64">
        <f t="shared" si="242"/>
        <v>4972.5312000000004</v>
      </c>
      <c r="F2751" s="64">
        <f>+VLOOKUP(B2751,[1]BASES!$A$2:$C$10701,3,0)</f>
        <v>21</v>
      </c>
      <c r="G2751" s="65">
        <f t="shared" si="239"/>
        <v>4972.5312000000004</v>
      </c>
      <c r="H2751" s="66"/>
      <c r="I2751" s="67"/>
      <c r="J2751" s="67"/>
      <c r="K2751" s="67"/>
      <c r="L2751" s="67"/>
      <c r="M2751" s="68"/>
      <c r="N2751" s="69"/>
      <c r="O2751" s="70">
        <f t="shared" si="237"/>
        <v>0</v>
      </c>
      <c r="P2751" s="71">
        <f t="shared" si="238"/>
        <v>0</v>
      </c>
      <c r="Q2751" s="7">
        <v>1</v>
      </c>
      <c r="R2751" s="72">
        <f>+VLOOKUP(B2751,[1]BASES!$A$2:$E$10701,5,0)</f>
        <v>4280.7603305785124</v>
      </c>
      <c r="S2751" s="71">
        <f t="shared" si="240"/>
        <v>0</v>
      </c>
      <c r="T2751" s="71">
        <v>0</v>
      </c>
      <c r="U2751" s="71">
        <f t="shared" si="243"/>
        <v>0</v>
      </c>
      <c r="V2751" s="7">
        <v>0</v>
      </c>
      <c r="W2751" s="7">
        <v>0</v>
      </c>
      <c r="X2751" s="7">
        <v>0</v>
      </c>
      <c r="Y2751" s="73">
        <v>0.04</v>
      </c>
      <c r="Z2751" s="7"/>
      <c r="AA2751" s="7"/>
      <c r="AB2751" s="7"/>
      <c r="AC2751" s="7"/>
    </row>
    <row r="2752" spans="2:29" ht="15.75" customHeight="1" x14ac:dyDescent="0.25">
      <c r="B2752" s="62">
        <v>13514</v>
      </c>
      <c r="C2752" s="63" t="s">
        <v>2759</v>
      </c>
      <c r="D2752" s="64">
        <f t="shared" si="241"/>
        <v>39841.864462809921</v>
      </c>
      <c r="E2752" s="64">
        <f t="shared" si="242"/>
        <v>48208.656000000003</v>
      </c>
      <c r="F2752" s="64">
        <f>+VLOOKUP(B2752,[1]BASES!$A$2:$C$10701,3,0)</f>
        <v>21</v>
      </c>
      <c r="G2752" s="65">
        <f t="shared" si="239"/>
        <v>48208.656000000003</v>
      </c>
      <c r="H2752" s="66"/>
      <c r="I2752" s="67"/>
      <c r="J2752" s="67"/>
      <c r="K2752" s="67"/>
      <c r="L2752" s="67"/>
      <c r="M2752" s="68"/>
      <c r="N2752" s="69"/>
      <c r="O2752" s="70">
        <f t="shared" si="237"/>
        <v>0</v>
      </c>
      <c r="P2752" s="71">
        <f t="shared" si="238"/>
        <v>0</v>
      </c>
      <c r="Q2752" s="7">
        <v>1</v>
      </c>
      <c r="R2752" s="72">
        <f>+VLOOKUP(B2752,[1]BASES!$A$2:$E$10701,5,0)</f>
        <v>41501.942148760332</v>
      </c>
      <c r="S2752" s="71">
        <f t="shared" si="240"/>
        <v>0</v>
      </c>
      <c r="T2752" s="71">
        <v>0</v>
      </c>
      <c r="U2752" s="71">
        <f t="shared" si="243"/>
        <v>0</v>
      </c>
      <c r="V2752" s="7">
        <v>0</v>
      </c>
      <c r="W2752" s="7">
        <v>0</v>
      </c>
      <c r="X2752" s="7">
        <v>0</v>
      </c>
      <c r="Y2752" s="73">
        <v>0.04</v>
      </c>
      <c r="Z2752" s="7"/>
      <c r="AA2752" s="7"/>
      <c r="AB2752" s="7"/>
      <c r="AC2752" s="7"/>
    </row>
    <row r="2753" spans="2:29" ht="15.75" customHeight="1" x14ac:dyDescent="0.25">
      <c r="B2753" s="62">
        <v>14548</v>
      </c>
      <c r="C2753" s="63" t="s">
        <v>2760</v>
      </c>
      <c r="D2753" s="64">
        <f t="shared" si="241"/>
        <v>21863.143140495864</v>
      </c>
      <c r="E2753" s="64">
        <f t="shared" si="242"/>
        <v>26454.403199999993</v>
      </c>
      <c r="F2753" s="64">
        <f>+VLOOKUP(B2753,[1]BASES!$A$2:$C$10701,3,0)</f>
        <v>21</v>
      </c>
      <c r="G2753" s="65">
        <f t="shared" si="239"/>
        <v>26454.403199999993</v>
      </c>
      <c r="H2753" s="66"/>
      <c r="I2753" s="67"/>
      <c r="J2753" s="67"/>
      <c r="K2753" s="67"/>
      <c r="L2753" s="67"/>
      <c r="M2753" s="68"/>
      <c r="N2753" s="69"/>
      <c r="O2753" s="70">
        <f t="shared" si="237"/>
        <v>0</v>
      </c>
      <c r="P2753" s="71">
        <f t="shared" si="238"/>
        <v>0</v>
      </c>
      <c r="Q2753" s="7">
        <v>1</v>
      </c>
      <c r="R2753" s="72">
        <f>+VLOOKUP(B2753,[1]BASES!$A$2:$E$10701,5,0)</f>
        <v>22774.107438016526</v>
      </c>
      <c r="S2753" s="71">
        <f t="shared" si="240"/>
        <v>0</v>
      </c>
      <c r="T2753" s="71">
        <v>0</v>
      </c>
      <c r="U2753" s="71">
        <f t="shared" si="243"/>
        <v>0</v>
      </c>
      <c r="V2753" s="7">
        <v>0</v>
      </c>
      <c r="W2753" s="7">
        <v>0</v>
      </c>
      <c r="X2753" s="7">
        <v>0</v>
      </c>
      <c r="Y2753" s="73">
        <v>0.04</v>
      </c>
      <c r="Z2753" s="7"/>
      <c r="AA2753" s="7"/>
      <c r="AB2753" s="7"/>
      <c r="AC2753" s="7"/>
    </row>
    <row r="2754" spans="2:29" ht="15.75" customHeight="1" x14ac:dyDescent="0.25">
      <c r="B2754" s="62">
        <v>18067</v>
      </c>
      <c r="C2754" s="63" t="s">
        <v>2761</v>
      </c>
      <c r="D2754" s="64">
        <f t="shared" si="241"/>
        <v>13550.891900826447</v>
      </c>
      <c r="E2754" s="64">
        <f t="shared" si="242"/>
        <v>16396.5792</v>
      </c>
      <c r="F2754" s="64">
        <f>+VLOOKUP(B2754,[1]BASES!$A$2:$C$10701,3,0)</f>
        <v>21</v>
      </c>
      <c r="G2754" s="65">
        <f t="shared" si="239"/>
        <v>16396.5792</v>
      </c>
      <c r="H2754" s="66"/>
      <c r="I2754" s="67"/>
      <c r="J2754" s="67"/>
      <c r="K2754" s="67"/>
      <c r="L2754" s="67"/>
      <c r="M2754" s="68"/>
      <c r="N2754" s="69"/>
      <c r="O2754" s="70">
        <f t="shared" si="237"/>
        <v>0</v>
      </c>
      <c r="P2754" s="71">
        <f t="shared" si="238"/>
        <v>0</v>
      </c>
      <c r="Q2754" s="7">
        <v>1</v>
      </c>
      <c r="R2754" s="72">
        <f>+VLOOKUP(B2754,[1]BASES!$A$2:$E$10701,5,0)</f>
        <v>14115.512396694216</v>
      </c>
      <c r="S2754" s="71">
        <f t="shared" si="240"/>
        <v>0</v>
      </c>
      <c r="T2754" s="71">
        <v>0</v>
      </c>
      <c r="U2754" s="71">
        <f t="shared" si="243"/>
        <v>0</v>
      </c>
      <c r="V2754" s="7">
        <v>0</v>
      </c>
      <c r="W2754" s="7">
        <v>0</v>
      </c>
      <c r="X2754" s="7">
        <v>0</v>
      </c>
      <c r="Y2754" s="73">
        <v>0.04</v>
      </c>
      <c r="Z2754" s="7"/>
      <c r="AA2754" s="7"/>
      <c r="AB2754" s="7"/>
      <c r="AC2754" s="7"/>
    </row>
    <row r="2755" spans="2:29" ht="15.75" customHeight="1" x14ac:dyDescent="0.25">
      <c r="B2755" s="62">
        <v>18085</v>
      </c>
      <c r="C2755" s="63" t="s">
        <v>2762</v>
      </c>
      <c r="D2755" s="64">
        <f t="shared" si="241"/>
        <v>29657.37520661157</v>
      </c>
      <c r="E2755" s="64">
        <f t="shared" si="242"/>
        <v>35885.423999999999</v>
      </c>
      <c r="F2755" s="64">
        <f>+VLOOKUP(B2755,[1]BASES!$A$2:$C$10701,3,0)</f>
        <v>21</v>
      </c>
      <c r="G2755" s="65">
        <f t="shared" si="239"/>
        <v>35885.423999999999</v>
      </c>
      <c r="H2755" s="66"/>
      <c r="I2755" s="67"/>
      <c r="J2755" s="67"/>
      <c r="K2755" s="67"/>
      <c r="L2755" s="67"/>
      <c r="M2755" s="68"/>
      <c r="N2755" s="69"/>
      <c r="O2755" s="70">
        <f t="shared" si="237"/>
        <v>0</v>
      </c>
      <c r="P2755" s="71">
        <f t="shared" si="238"/>
        <v>0</v>
      </c>
      <c r="Q2755" s="7">
        <v>1</v>
      </c>
      <c r="R2755" s="72">
        <f>+VLOOKUP(B2755,[1]BASES!$A$2:$E$10701,5,0)</f>
        <v>30893.099173553721</v>
      </c>
      <c r="S2755" s="71">
        <f t="shared" si="240"/>
        <v>0</v>
      </c>
      <c r="T2755" s="71">
        <v>0</v>
      </c>
      <c r="U2755" s="71">
        <f t="shared" si="243"/>
        <v>0</v>
      </c>
      <c r="V2755" s="7">
        <v>0</v>
      </c>
      <c r="W2755" s="7">
        <v>0</v>
      </c>
      <c r="X2755" s="7">
        <v>0</v>
      </c>
      <c r="Y2755" s="73">
        <v>0.04</v>
      </c>
      <c r="Z2755" s="7"/>
      <c r="AA2755" s="7"/>
      <c r="AB2755" s="7"/>
      <c r="AC2755" s="7"/>
    </row>
    <row r="2756" spans="2:29" ht="15.75" customHeight="1" x14ac:dyDescent="0.25">
      <c r="B2756" s="62">
        <v>18086</v>
      </c>
      <c r="C2756" s="63" t="s">
        <v>2763</v>
      </c>
      <c r="D2756" s="64">
        <f t="shared" si="241"/>
        <v>64555.826776859511</v>
      </c>
      <c r="E2756" s="64">
        <f t="shared" si="242"/>
        <v>78112.550400000007</v>
      </c>
      <c r="F2756" s="64">
        <f>+VLOOKUP(B2756,[1]BASES!$A$2:$C$10701,3,0)</f>
        <v>21</v>
      </c>
      <c r="G2756" s="65">
        <f t="shared" si="239"/>
        <v>78112.550400000007</v>
      </c>
      <c r="H2756" s="66"/>
      <c r="I2756" s="67"/>
      <c r="J2756" s="67"/>
      <c r="K2756" s="67"/>
      <c r="L2756" s="67"/>
      <c r="M2756" s="68"/>
      <c r="N2756" s="69"/>
      <c r="O2756" s="70">
        <f t="shared" si="237"/>
        <v>0</v>
      </c>
      <c r="P2756" s="71">
        <f t="shared" si="238"/>
        <v>0</v>
      </c>
      <c r="Q2756" s="7">
        <v>1</v>
      </c>
      <c r="R2756" s="72">
        <f>+VLOOKUP(B2756,[1]BASES!$A$2:$E$10701,5,0)</f>
        <v>67245.652892561993</v>
      </c>
      <c r="S2756" s="71">
        <f t="shared" si="240"/>
        <v>0</v>
      </c>
      <c r="T2756" s="71">
        <v>0</v>
      </c>
      <c r="U2756" s="71">
        <f t="shared" si="243"/>
        <v>0</v>
      </c>
      <c r="V2756" s="7">
        <v>0</v>
      </c>
      <c r="W2756" s="7">
        <v>0</v>
      </c>
      <c r="X2756" s="7">
        <v>0</v>
      </c>
      <c r="Y2756" s="73">
        <v>0.04</v>
      </c>
      <c r="Z2756" s="7"/>
      <c r="AA2756" s="7"/>
      <c r="AB2756" s="7"/>
      <c r="AC2756" s="7"/>
    </row>
    <row r="2757" spans="2:29" ht="15.75" customHeight="1" x14ac:dyDescent="0.25">
      <c r="B2757" s="62">
        <v>18159</v>
      </c>
      <c r="C2757" s="63" t="s">
        <v>2764</v>
      </c>
      <c r="D2757" s="64">
        <f t="shared" si="241"/>
        <v>20157.09619834711</v>
      </c>
      <c r="E2757" s="64">
        <f t="shared" si="242"/>
        <v>24390.086400000004</v>
      </c>
      <c r="F2757" s="64">
        <f>+VLOOKUP(B2757,[1]BASES!$A$2:$C$10701,3,0)</f>
        <v>21</v>
      </c>
      <c r="G2757" s="65">
        <f t="shared" si="239"/>
        <v>24390.086400000004</v>
      </c>
      <c r="H2757" s="66"/>
      <c r="I2757" s="67"/>
      <c r="J2757" s="67"/>
      <c r="K2757" s="67"/>
      <c r="L2757" s="67"/>
      <c r="M2757" s="68"/>
      <c r="N2757" s="69"/>
      <c r="O2757" s="70">
        <f t="shared" si="237"/>
        <v>0</v>
      </c>
      <c r="P2757" s="71">
        <f t="shared" si="238"/>
        <v>0</v>
      </c>
      <c r="Q2757" s="7">
        <v>1</v>
      </c>
      <c r="R2757" s="72">
        <f>+VLOOKUP(B2757,[1]BASES!$A$2:$E$10701,5,0)</f>
        <v>20996.975206611573</v>
      </c>
      <c r="S2757" s="71">
        <f t="shared" si="240"/>
        <v>0</v>
      </c>
      <c r="T2757" s="71">
        <v>0</v>
      </c>
      <c r="U2757" s="71">
        <f t="shared" si="243"/>
        <v>0</v>
      </c>
      <c r="V2757" s="7">
        <v>0</v>
      </c>
      <c r="W2757" s="7">
        <v>0</v>
      </c>
      <c r="X2757" s="7">
        <v>0</v>
      </c>
      <c r="Y2757" s="73">
        <v>0.04</v>
      </c>
      <c r="Z2757" s="7"/>
      <c r="AA2757" s="7"/>
      <c r="AB2757" s="7"/>
      <c r="AC2757" s="7"/>
    </row>
    <row r="2758" spans="2:29" ht="15.75" customHeight="1" x14ac:dyDescent="0.25">
      <c r="B2758" s="62">
        <v>18160</v>
      </c>
      <c r="C2758" s="63" t="s">
        <v>2765</v>
      </c>
      <c r="D2758" s="64">
        <f t="shared" si="241"/>
        <v>164621.06975206613</v>
      </c>
      <c r="E2758" s="64">
        <f t="shared" si="242"/>
        <v>199191.49440000003</v>
      </c>
      <c r="F2758" s="64">
        <f>+VLOOKUP(B2758,[1]BASES!$A$2:$C$10701,3,0)</f>
        <v>21</v>
      </c>
      <c r="G2758" s="65">
        <f t="shared" si="239"/>
        <v>199191.49440000003</v>
      </c>
      <c r="H2758" s="66"/>
      <c r="I2758" s="67"/>
      <c r="J2758" s="67"/>
      <c r="K2758" s="67"/>
      <c r="L2758" s="67"/>
      <c r="M2758" s="68"/>
      <c r="N2758" s="69"/>
      <c r="O2758" s="70">
        <f t="shared" si="237"/>
        <v>0</v>
      </c>
      <c r="P2758" s="71">
        <f t="shared" si="238"/>
        <v>0</v>
      </c>
      <c r="Q2758" s="7">
        <v>1</v>
      </c>
      <c r="R2758" s="72">
        <f>+VLOOKUP(B2758,[1]BASES!$A$2:$E$10701,5,0)</f>
        <v>171480.28099173555</v>
      </c>
      <c r="S2758" s="71">
        <f t="shared" si="240"/>
        <v>0</v>
      </c>
      <c r="T2758" s="71">
        <v>0</v>
      </c>
      <c r="U2758" s="71">
        <f t="shared" si="243"/>
        <v>0</v>
      </c>
      <c r="V2758" s="7">
        <v>0</v>
      </c>
      <c r="W2758" s="7">
        <v>0</v>
      </c>
      <c r="X2758" s="7">
        <v>0</v>
      </c>
      <c r="Y2758" s="73">
        <v>0.04</v>
      </c>
      <c r="Z2758" s="7"/>
      <c r="AA2758" s="7"/>
      <c r="AB2758" s="7"/>
      <c r="AC2758" s="7"/>
    </row>
    <row r="2759" spans="2:29" ht="15.75" customHeight="1" x14ac:dyDescent="0.25">
      <c r="B2759" s="62">
        <v>18161</v>
      </c>
      <c r="C2759" s="63" t="s">
        <v>2766</v>
      </c>
      <c r="D2759" s="64">
        <f t="shared" si="241"/>
        <v>68438.019173553723</v>
      </c>
      <c r="E2759" s="64">
        <f t="shared" si="242"/>
        <v>82810.003200000006</v>
      </c>
      <c r="F2759" s="64">
        <f>+VLOOKUP(B2759,[1]BASES!$A$2:$C$10701,3,0)</f>
        <v>21</v>
      </c>
      <c r="G2759" s="65">
        <f t="shared" si="239"/>
        <v>82810.003200000006</v>
      </c>
      <c r="H2759" s="66"/>
      <c r="I2759" s="67"/>
      <c r="J2759" s="67"/>
      <c r="K2759" s="67"/>
      <c r="L2759" s="67"/>
      <c r="M2759" s="68"/>
      <c r="N2759" s="69"/>
      <c r="O2759" s="70">
        <f t="shared" si="237"/>
        <v>0</v>
      </c>
      <c r="P2759" s="71">
        <f t="shared" si="238"/>
        <v>0</v>
      </c>
      <c r="Q2759" s="7">
        <v>1</v>
      </c>
      <c r="R2759" s="72">
        <f>+VLOOKUP(B2759,[1]BASES!$A$2:$E$10701,5,0)</f>
        <v>71289.603305785131</v>
      </c>
      <c r="S2759" s="71">
        <f t="shared" si="240"/>
        <v>0</v>
      </c>
      <c r="T2759" s="71">
        <v>0</v>
      </c>
      <c r="U2759" s="71">
        <f t="shared" si="243"/>
        <v>0</v>
      </c>
      <c r="V2759" s="7">
        <v>0</v>
      </c>
      <c r="W2759" s="7">
        <v>0</v>
      </c>
      <c r="X2759" s="7">
        <v>0</v>
      </c>
      <c r="Y2759" s="73">
        <v>0.04</v>
      </c>
      <c r="Z2759" s="7"/>
      <c r="AA2759" s="7"/>
      <c r="AB2759" s="7"/>
      <c r="AC2759" s="7"/>
    </row>
    <row r="2760" spans="2:29" ht="15.75" customHeight="1" x14ac:dyDescent="0.25">
      <c r="B2760" s="62">
        <v>18232</v>
      </c>
      <c r="C2760" s="63" t="s">
        <v>2767</v>
      </c>
      <c r="D2760" s="64">
        <f t="shared" si="241"/>
        <v>48016.915041322311</v>
      </c>
      <c r="E2760" s="64">
        <f t="shared" si="242"/>
        <v>58100.467199999999</v>
      </c>
      <c r="F2760" s="64">
        <f>+VLOOKUP(B2760,[1]BASES!$A$2:$C$10701,3,0)</f>
        <v>21</v>
      </c>
      <c r="G2760" s="65">
        <f t="shared" si="239"/>
        <v>58100.467199999999</v>
      </c>
      <c r="H2760" s="66"/>
      <c r="I2760" s="67"/>
      <c r="J2760" s="67"/>
      <c r="K2760" s="67"/>
      <c r="L2760" s="67"/>
      <c r="M2760" s="68"/>
      <c r="N2760" s="69"/>
      <c r="O2760" s="70">
        <f t="shared" si="237"/>
        <v>0</v>
      </c>
      <c r="P2760" s="71">
        <f t="shared" si="238"/>
        <v>0</v>
      </c>
      <c r="Q2760" s="7">
        <v>1</v>
      </c>
      <c r="R2760" s="72">
        <f>+VLOOKUP(B2760,[1]BASES!$A$2:$E$10701,5,0)</f>
        <v>50017.619834710742</v>
      </c>
      <c r="S2760" s="71">
        <f t="shared" si="240"/>
        <v>0</v>
      </c>
      <c r="T2760" s="71">
        <v>0</v>
      </c>
      <c r="U2760" s="71">
        <f t="shared" si="243"/>
        <v>0</v>
      </c>
      <c r="V2760" s="7">
        <v>0</v>
      </c>
      <c r="W2760" s="7">
        <v>0</v>
      </c>
      <c r="X2760" s="7">
        <v>0</v>
      </c>
      <c r="Y2760" s="73">
        <v>0.04</v>
      </c>
      <c r="Z2760" s="7"/>
      <c r="AA2760" s="7"/>
      <c r="AB2760" s="7"/>
      <c r="AC2760" s="7"/>
    </row>
    <row r="2761" spans="2:29" ht="15.75" customHeight="1" x14ac:dyDescent="0.25">
      <c r="B2761" s="62">
        <v>18233</v>
      </c>
      <c r="C2761" s="63" t="s">
        <v>2768</v>
      </c>
      <c r="D2761" s="64">
        <f t="shared" si="241"/>
        <v>76463.119338842982</v>
      </c>
      <c r="E2761" s="64">
        <f t="shared" si="242"/>
        <v>92520.374400000001</v>
      </c>
      <c r="F2761" s="64">
        <f>+VLOOKUP(B2761,[1]BASES!$A$2:$C$10701,3,0)</f>
        <v>21</v>
      </c>
      <c r="G2761" s="65">
        <f t="shared" si="239"/>
        <v>92520.374400000001</v>
      </c>
      <c r="H2761" s="66"/>
      <c r="I2761" s="67"/>
      <c r="J2761" s="67"/>
      <c r="K2761" s="67"/>
      <c r="L2761" s="67"/>
      <c r="M2761" s="68"/>
      <c r="N2761" s="69"/>
      <c r="O2761" s="70">
        <f t="shared" si="237"/>
        <v>0</v>
      </c>
      <c r="P2761" s="71">
        <f t="shared" si="238"/>
        <v>0</v>
      </c>
      <c r="Q2761" s="7">
        <v>1</v>
      </c>
      <c r="R2761" s="72">
        <f>+VLOOKUP(B2761,[1]BASES!$A$2:$E$10701,5,0)</f>
        <v>79649.082644628099</v>
      </c>
      <c r="S2761" s="71">
        <f t="shared" si="240"/>
        <v>0</v>
      </c>
      <c r="T2761" s="71">
        <v>0</v>
      </c>
      <c r="U2761" s="71">
        <f t="shared" si="243"/>
        <v>0</v>
      </c>
      <c r="V2761" s="7">
        <v>0</v>
      </c>
      <c r="W2761" s="7">
        <v>0</v>
      </c>
      <c r="X2761" s="7">
        <v>0</v>
      </c>
      <c r="Y2761" s="73">
        <v>0.04</v>
      </c>
      <c r="Z2761" s="7"/>
      <c r="AA2761" s="7"/>
      <c r="AB2761" s="7"/>
      <c r="AC2761" s="7"/>
    </row>
    <row r="2762" spans="2:29" ht="15.75" customHeight="1" x14ac:dyDescent="0.25">
      <c r="B2762" s="62">
        <v>18351</v>
      </c>
      <c r="C2762" s="63" t="s">
        <v>2769</v>
      </c>
      <c r="D2762" s="64">
        <f t="shared" si="241"/>
        <v>27183.129917355371</v>
      </c>
      <c r="E2762" s="64">
        <f t="shared" si="242"/>
        <v>32891.587199999994</v>
      </c>
      <c r="F2762" s="64">
        <f>+VLOOKUP(B2762,[1]BASES!$A$2:$C$10701,3,0)</f>
        <v>21</v>
      </c>
      <c r="G2762" s="65">
        <f t="shared" si="239"/>
        <v>32891.587199999994</v>
      </c>
      <c r="H2762" s="66"/>
      <c r="I2762" s="67"/>
      <c r="J2762" s="67"/>
      <c r="K2762" s="67"/>
      <c r="L2762" s="67"/>
      <c r="M2762" s="68"/>
      <c r="N2762" s="69"/>
      <c r="O2762" s="70">
        <f t="shared" si="237"/>
        <v>0</v>
      </c>
      <c r="P2762" s="71">
        <f t="shared" si="238"/>
        <v>0</v>
      </c>
      <c r="Q2762" s="7">
        <v>1</v>
      </c>
      <c r="R2762" s="72">
        <f>+VLOOKUP(B2762,[1]BASES!$A$2:$E$10701,5,0)</f>
        <v>28315.760330578512</v>
      </c>
      <c r="S2762" s="71">
        <f t="shared" si="240"/>
        <v>0</v>
      </c>
      <c r="T2762" s="71">
        <v>0</v>
      </c>
      <c r="U2762" s="71">
        <f t="shared" si="243"/>
        <v>0</v>
      </c>
      <c r="V2762" s="7">
        <v>0</v>
      </c>
      <c r="W2762" s="7">
        <v>0</v>
      </c>
      <c r="X2762" s="7">
        <v>0</v>
      </c>
      <c r="Y2762" s="73">
        <v>0.04</v>
      </c>
      <c r="Z2762" s="7"/>
      <c r="AA2762" s="7"/>
      <c r="AB2762" s="7"/>
      <c r="AC2762" s="7"/>
    </row>
    <row r="2763" spans="2:29" ht="15.75" customHeight="1" x14ac:dyDescent="0.25">
      <c r="B2763" s="62">
        <v>18352</v>
      </c>
      <c r="C2763" s="63" t="s">
        <v>2770</v>
      </c>
      <c r="D2763" s="64">
        <f t="shared" si="241"/>
        <v>33666.335206611569</v>
      </c>
      <c r="E2763" s="64">
        <f t="shared" si="242"/>
        <v>40736.265599999999</v>
      </c>
      <c r="F2763" s="64">
        <f>+VLOOKUP(B2763,[1]BASES!$A$2:$C$10701,3,0)</f>
        <v>21</v>
      </c>
      <c r="G2763" s="65">
        <f t="shared" si="239"/>
        <v>40736.265599999999</v>
      </c>
      <c r="H2763" s="66"/>
      <c r="I2763" s="67"/>
      <c r="J2763" s="67"/>
      <c r="K2763" s="67"/>
      <c r="L2763" s="67"/>
      <c r="M2763" s="68"/>
      <c r="N2763" s="69"/>
      <c r="O2763" s="70">
        <f t="shared" si="237"/>
        <v>0</v>
      </c>
      <c r="P2763" s="71">
        <f t="shared" si="238"/>
        <v>0</v>
      </c>
      <c r="Q2763" s="7">
        <v>1</v>
      </c>
      <c r="R2763" s="72">
        <f>+VLOOKUP(B2763,[1]BASES!$A$2:$E$10701,5,0)</f>
        <v>35069.099173553717</v>
      </c>
      <c r="S2763" s="71">
        <f t="shared" si="240"/>
        <v>0</v>
      </c>
      <c r="T2763" s="71">
        <v>0</v>
      </c>
      <c r="U2763" s="71">
        <f t="shared" si="243"/>
        <v>0</v>
      </c>
      <c r="V2763" s="7">
        <v>0</v>
      </c>
      <c r="W2763" s="7">
        <v>0</v>
      </c>
      <c r="X2763" s="7">
        <v>0</v>
      </c>
      <c r="Y2763" s="73">
        <v>0.04</v>
      </c>
      <c r="Z2763" s="7"/>
      <c r="AA2763" s="7"/>
      <c r="AB2763" s="7"/>
      <c r="AC2763" s="7"/>
    </row>
    <row r="2764" spans="2:29" ht="15.75" customHeight="1" x14ac:dyDescent="0.25">
      <c r="B2764" s="62">
        <v>18353</v>
      </c>
      <c r="C2764" s="63" t="s">
        <v>2771</v>
      </c>
      <c r="D2764" s="64">
        <f t="shared" si="241"/>
        <v>286043.81355371908</v>
      </c>
      <c r="E2764" s="64">
        <f t="shared" si="242"/>
        <v>346113.0144000001</v>
      </c>
      <c r="F2764" s="64">
        <f>+VLOOKUP(B2764,[1]BASES!$A$2:$C$10701,3,0)</f>
        <v>21</v>
      </c>
      <c r="G2764" s="65">
        <f t="shared" ref="G2764:G2827" si="244">IF(B2764&lt;&gt;"",IF(T2764=0,E2764+(E2764*(B$6/100)),E2764+(E2764*(T2764/100))),"")</f>
        <v>346113.0144000001</v>
      </c>
      <c r="H2764" s="66"/>
      <c r="I2764" s="67"/>
      <c r="J2764" s="67"/>
      <c r="K2764" s="67"/>
      <c r="L2764" s="67"/>
      <c r="M2764" s="68"/>
      <c r="N2764" s="69"/>
      <c r="O2764" s="70">
        <f t="shared" si="237"/>
        <v>0</v>
      </c>
      <c r="P2764" s="71">
        <f t="shared" si="238"/>
        <v>0</v>
      </c>
      <c r="Q2764" s="7">
        <v>1</v>
      </c>
      <c r="R2764" s="72">
        <f>+VLOOKUP(B2764,[1]BASES!$A$2:$E$10701,5,0)</f>
        <v>297962.30578512402</v>
      </c>
      <c r="S2764" s="71">
        <f t="shared" si="240"/>
        <v>0</v>
      </c>
      <c r="T2764" s="71">
        <v>0</v>
      </c>
      <c r="U2764" s="71">
        <f t="shared" si="243"/>
        <v>0</v>
      </c>
      <c r="V2764" s="7">
        <v>0</v>
      </c>
      <c r="W2764" s="7">
        <v>0</v>
      </c>
      <c r="X2764" s="7">
        <v>0</v>
      </c>
      <c r="Y2764" s="73">
        <v>0.04</v>
      </c>
      <c r="Z2764" s="7"/>
      <c r="AA2764" s="7"/>
      <c r="AB2764" s="7"/>
      <c r="AC2764" s="7"/>
    </row>
    <row r="2765" spans="2:29" ht="15.75" customHeight="1" x14ac:dyDescent="0.25">
      <c r="B2765" s="62">
        <v>18354</v>
      </c>
      <c r="C2765" s="63" t="s">
        <v>2772</v>
      </c>
      <c r="D2765" s="64">
        <f t="shared" si="241"/>
        <v>286043.81355371908</v>
      </c>
      <c r="E2765" s="64">
        <f t="shared" si="242"/>
        <v>346113.0144000001</v>
      </c>
      <c r="F2765" s="64">
        <f>+VLOOKUP(B2765,[1]BASES!$A$2:$C$10701,3,0)</f>
        <v>21</v>
      </c>
      <c r="G2765" s="65">
        <f t="shared" si="244"/>
        <v>346113.0144000001</v>
      </c>
      <c r="H2765" s="66"/>
      <c r="I2765" s="67"/>
      <c r="J2765" s="67"/>
      <c r="K2765" s="67"/>
      <c r="L2765" s="67"/>
      <c r="M2765" s="68"/>
      <c r="N2765" s="69"/>
      <c r="O2765" s="70">
        <f t="shared" si="237"/>
        <v>0</v>
      </c>
      <c r="P2765" s="71">
        <f t="shared" si="238"/>
        <v>0</v>
      </c>
      <c r="Q2765" s="7">
        <v>1</v>
      </c>
      <c r="R2765" s="72">
        <f>+VLOOKUP(B2765,[1]BASES!$A$2:$E$10701,5,0)</f>
        <v>297962.30578512402</v>
      </c>
      <c r="S2765" s="71">
        <f t="shared" ref="S2765:S2828" si="245">IFERROR(E2765*H2765,0)</f>
        <v>0</v>
      </c>
      <c r="T2765" s="71">
        <v>0</v>
      </c>
      <c r="U2765" s="71">
        <f t="shared" si="243"/>
        <v>0</v>
      </c>
      <c r="V2765" s="7">
        <v>0</v>
      </c>
      <c r="W2765" s="7">
        <v>0</v>
      </c>
      <c r="X2765" s="7">
        <v>0</v>
      </c>
      <c r="Y2765" s="73">
        <v>0.04</v>
      </c>
      <c r="Z2765" s="7"/>
      <c r="AA2765" s="7"/>
      <c r="AB2765" s="7"/>
      <c r="AC2765" s="7"/>
    </row>
    <row r="2766" spans="2:29" ht="15.75" customHeight="1" x14ac:dyDescent="0.25">
      <c r="B2766" s="62">
        <v>18355</v>
      </c>
      <c r="C2766" s="63" t="s">
        <v>2773</v>
      </c>
      <c r="D2766" s="64">
        <f t="shared" ref="D2766:D2829" si="246">IF(B2766&lt;&gt;"",R2766+(R2766*-Y2766)+((R2766+(R2766*-Y2766))*B$7/100),"")</f>
        <v>60343.814876033066</v>
      </c>
      <c r="E2766" s="64">
        <f t="shared" si="242"/>
        <v>73016.016000000003</v>
      </c>
      <c r="F2766" s="64">
        <f>+VLOOKUP(B2766,[1]BASES!$A$2:$C$10701,3,0)</f>
        <v>21</v>
      </c>
      <c r="G2766" s="65">
        <f t="shared" si="244"/>
        <v>73016.016000000003</v>
      </c>
      <c r="H2766" s="66"/>
      <c r="I2766" s="67"/>
      <c r="J2766" s="67"/>
      <c r="K2766" s="67"/>
      <c r="L2766" s="67"/>
      <c r="M2766" s="68"/>
      <c r="N2766" s="69"/>
      <c r="O2766" s="70">
        <f t="shared" si="237"/>
        <v>0</v>
      </c>
      <c r="P2766" s="71">
        <f t="shared" si="238"/>
        <v>0</v>
      </c>
      <c r="Q2766" s="7">
        <v>1</v>
      </c>
      <c r="R2766" s="72">
        <f>+VLOOKUP(B2766,[1]BASES!$A$2:$E$10701,5,0)</f>
        <v>62858.140495867774</v>
      </c>
      <c r="S2766" s="71">
        <f t="shared" si="245"/>
        <v>0</v>
      </c>
      <c r="T2766" s="71">
        <v>0</v>
      </c>
      <c r="U2766" s="71">
        <f t="shared" si="243"/>
        <v>0</v>
      </c>
      <c r="V2766" s="7">
        <v>0</v>
      </c>
      <c r="W2766" s="7">
        <v>0</v>
      </c>
      <c r="X2766" s="7">
        <v>0</v>
      </c>
      <c r="Y2766" s="73">
        <v>0.04</v>
      </c>
      <c r="Z2766" s="7"/>
      <c r="AA2766" s="7"/>
      <c r="AB2766" s="7"/>
      <c r="AC2766" s="7"/>
    </row>
    <row r="2767" spans="2:29" ht="15.75" customHeight="1" x14ac:dyDescent="0.25">
      <c r="B2767" s="62">
        <v>18356</v>
      </c>
      <c r="C2767" s="63" t="s">
        <v>2774</v>
      </c>
      <c r="D2767" s="64">
        <f t="shared" si="246"/>
        <v>238885.23371900828</v>
      </c>
      <c r="E2767" s="64">
        <f t="shared" ref="E2767:E2830" si="247">IF(B2767&lt;&gt;"",D2767+(D2767*(F2767*Q2767)/100),"")</f>
        <v>289051.13280000002</v>
      </c>
      <c r="F2767" s="64">
        <f>+VLOOKUP(B2767,[1]BASES!$A$2:$C$10701,3,0)</f>
        <v>21</v>
      </c>
      <c r="G2767" s="65">
        <f t="shared" si="244"/>
        <v>289051.13280000002</v>
      </c>
      <c r="H2767" s="66"/>
      <c r="I2767" s="67"/>
      <c r="J2767" s="67"/>
      <c r="K2767" s="67"/>
      <c r="L2767" s="67"/>
      <c r="M2767" s="68"/>
      <c r="N2767" s="69"/>
      <c r="O2767" s="70">
        <f t="shared" si="237"/>
        <v>0</v>
      </c>
      <c r="P2767" s="71">
        <f t="shared" si="238"/>
        <v>0</v>
      </c>
      <c r="Q2767" s="7">
        <v>1</v>
      </c>
      <c r="R2767" s="72">
        <f>+VLOOKUP(B2767,[1]BASES!$A$2:$E$10701,5,0)</f>
        <v>248838.78512396695</v>
      </c>
      <c r="S2767" s="71">
        <f t="shared" si="245"/>
        <v>0</v>
      </c>
      <c r="T2767" s="71">
        <v>0</v>
      </c>
      <c r="U2767" s="71">
        <f t="shared" ref="U2767:U2830" si="248">IFERROR(G2767*H2767,0)</f>
        <v>0</v>
      </c>
      <c r="V2767" s="7">
        <v>0</v>
      </c>
      <c r="W2767" s="7">
        <v>0</v>
      </c>
      <c r="X2767" s="7">
        <v>0</v>
      </c>
      <c r="Y2767" s="73">
        <v>0.04</v>
      </c>
      <c r="Z2767" s="7"/>
      <c r="AA2767" s="7"/>
      <c r="AB2767" s="7"/>
      <c r="AC2767" s="7"/>
    </row>
    <row r="2768" spans="2:29" ht="15.75" customHeight="1" x14ac:dyDescent="0.25">
      <c r="B2768" s="62">
        <v>18357</v>
      </c>
      <c r="C2768" s="63" t="s">
        <v>2775</v>
      </c>
      <c r="D2768" s="64">
        <f t="shared" si="246"/>
        <v>144579.37190082646</v>
      </c>
      <c r="E2768" s="64">
        <f t="shared" si="247"/>
        <v>174941.04</v>
      </c>
      <c r="F2768" s="64">
        <f>+VLOOKUP(B2768,[1]BASES!$A$2:$C$10701,3,0)</f>
        <v>21</v>
      </c>
      <c r="G2768" s="65">
        <f t="shared" si="244"/>
        <v>174941.04</v>
      </c>
      <c r="H2768" s="66"/>
      <c r="I2768" s="67"/>
      <c r="J2768" s="67"/>
      <c r="K2768" s="67"/>
      <c r="L2768" s="67"/>
      <c r="M2768" s="68"/>
      <c r="N2768" s="69"/>
      <c r="O2768" s="70">
        <f t="shared" si="237"/>
        <v>0</v>
      </c>
      <c r="P2768" s="71">
        <f t="shared" si="238"/>
        <v>0</v>
      </c>
      <c r="Q2768" s="7">
        <v>1</v>
      </c>
      <c r="R2768" s="72">
        <f>+VLOOKUP(B2768,[1]BASES!$A$2:$E$10701,5,0)</f>
        <v>150603.51239669422</v>
      </c>
      <c r="S2768" s="71">
        <f t="shared" si="245"/>
        <v>0</v>
      </c>
      <c r="T2768" s="71">
        <v>0</v>
      </c>
      <c r="U2768" s="71">
        <f t="shared" si="248"/>
        <v>0</v>
      </c>
      <c r="V2768" s="7">
        <v>0</v>
      </c>
      <c r="W2768" s="7">
        <v>0</v>
      </c>
      <c r="X2768" s="7">
        <v>0</v>
      </c>
      <c r="Y2768" s="73">
        <v>0.04</v>
      </c>
      <c r="Z2768" s="7"/>
      <c r="AA2768" s="7"/>
      <c r="AB2768" s="7"/>
      <c r="AC2768" s="7"/>
    </row>
    <row r="2769" spans="2:29" ht="15.75" customHeight="1" x14ac:dyDescent="0.25">
      <c r="B2769" s="62">
        <v>18397</v>
      </c>
      <c r="C2769" s="63" t="s">
        <v>2776</v>
      </c>
      <c r="D2769" s="64">
        <f t="shared" si="246"/>
        <v>292136.0925619835</v>
      </c>
      <c r="E2769" s="64">
        <f t="shared" si="247"/>
        <v>353484.67200000002</v>
      </c>
      <c r="F2769" s="64">
        <f>+VLOOKUP(B2769,[1]BASES!$A$2:$C$10701,3,0)</f>
        <v>21</v>
      </c>
      <c r="G2769" s="65">
        <f t="shared" si="244"/>
        <v>353484.67200000002</v>
      </c>
      <c r="H2769" s="66"/>
      <c r="I2769" s="67"/>
      <c r="J2769" s="67"/>
      <c r="K2769" s="67"/>
      <c r="L2769" s="67"/>
      <c r="M2769" s="68"/>
      <c r="N2769" s="69"/>
      <c r="O2769" s="70">
        <f t="shared" si="237"/>
        <v>0</v>
      </c>
      <c r="P2769" s="71">
        <f t="shared" si="238"/>
        <v>0</v>
      </c>
      <c r="Q2769" s="7">
        <v>1</v>
      </c>
      <c r="R2769" s="72">
        <f>+VLOOKUP(B2769,[1]BASES!$A$2:$E$10701,5,0)</f>
        <v>304308.42975206615</v>
      </c>
      <c r="S2769" s="71">
        <f t="shared" si="245"/>
        <v>0</v>
      </c>
      <c r="T2769" s="71">
        <v>0</v>
      </c>
      <c r="U2769" s="71">
        <f t="shared" si="248"/>
        <v>0</v>
      </c>
      <c r="V2769" s="7">
        <v>0</v>
      </c>
      <c r="W2769" s="7">
        <v>0</v>
      </c>
      <c r="X2769" s="7">
        <v>0</v>
      </c>
      <c r="Y2769" s="73">
        <v>0.04</v>
      </c>
      <c r="Z2769" s="7"/>
      <c r="AA2769" s="7"/>
      <c r="AB2769" s="7"/>
      <c r="AC2769" s="7"/>
    </row>
    <row r="2770" spans="2:29" ht="15.75" customHeight="1" x14ac:dyDescent="0.25">
      <c r="B2770" s="62">
        <v>18398</v>
      </c>
      <c r="C2770" s="63" t="s">
        <v>2777</v>
      </c>
      <c r="D2770" s="64">
        <f t="shared" si="246"/>
        <v>229085.53785123964</v>
      </c>
      <c r="E2770" s="64">
        <f t="shared" si="247"/>
        <v>277193.50079999998</v>
      </c>
      <c r="F2770" s="64">
        <f>+VLOOKUP(B2770,[1]BASES!$A$2:$C$10701,3,0)</f>
        <v>21</v>
      </c>
      <c r="G2770" s="65">
        <f t="shared" si="244"/>
        <v>277193.50079999998</v>
      </c>
      <c r="H2770" s="66"/>
      <c r="I2770" s="67"/>
      <c r="J2770" s="67"/>
      <c r="K2770" s="67"/>
      <c r="L2770" s="67"/>
      <c r="M2770" s="68"/>
      <c r="N2770" s="69"/>
      <c r="O2770" s="70">
        <f t="shared" si="237"/>
        <v>0</v>
      </c>
      <c r="P2770" s="71">
        <f t="shared" si="238"/>
        <v>0</v>
      </c>
      <c r="Q2770" s="7">
        <v>1</v>
      </c>
      <c r="R2770" s="72">
        <f>+VLOOKUP(B2770,[1]BASES!$A$2:$E$10701,5,0)</f>
        <v>238630.7685950413</v>
      </c>
      <c r="S2770" s="71">
        <f t="shared" si="245"/>
        <v>0</v>
      </c>
      <c r="T2770" s="71">
        <v>0</v>
      </c>
      <c r="U2770" s="71">
        <f t="shared" si="248"/>
        <v>0</v>
      </c>
      <c r="V2770" s="7">
        <v>0</v>
      </c>
      <c r="W2770" s="7">
        <v>0</v>
      </c>
      <c r="X2770" s="7">
        <v>0</v>
      </c>
      <c r="Y2770" s="73">
        <v>0.04</v>
      </c>
      <c r="Z2770" s="7"/>
      <c r="AA2770" s="7"/>
      <c r="AB2770" s="7"/>
      <c r="AC2770" s="7"/>
    </row>
    <row r="2771" spans="2:29" ht="15.75" customHeight="1" x14ac:dyDescent="0.25">
      <c r="B2771" s="62">
        <v>22527</v>
      </c>
      <c r="C2771" s="63" t="s">
        <v>2778</v>
      </c>
      <c r="D2771" s="64">
        <f t="shared" si="246"/>
        <v>42827.900826446283</v>
      </c>
      <c r="E2771" s="64">
        <f t="shared" si="247"/>
        <v>51821.760000000002</v>
      </c>
      <c r="F2771" s="64">
        <f>+VLOOKUP(B2771,[1]BASES!$A$2:$C$10701,3,0)</f>
        <v>21</v>
      </c>
      <c r="G2771" s="65">
        <f t="shared" si="244"/>
        <v>51821.760000000002</v>
      </c>
      <c r="H2771" s="66"/>
      <c r="I2771" s="67"/>
      <c r="J2771" s="67"/>
      <c r="K2771" s="67"/>
      <c r="L2771" s="67"/>
      <c r="M2771" s="68"/>
      <c r="N2771" s="69"/>
      <c r="O2771" s="70">
        <f t="shared" si="237"/>
        <v>0</v>
      </c>
      <c r="P2771" s="71">
        <f t="shared" si="238"/>
        <v>0</v>
      </c>
      <c r="Q2771" s="7">
        <v>1</v>
      </c>
      <c r="R2771" s="72">
        <f>+VLOOKUP(B2771,[1]BASES!$A$2:$E$10701,5,0)</f>
        <v>44612.396694214876</v>
      </c>
      <c r="S2771" s="71">
        <f t="shared" si="245"/>
        <v>0</v>
      </c>
      <c r="T2771" s="71">
        <v>0</v>
      </c>
      <c r="U2771" s="71">
        <f t="shared" si="248"/>
        <v>0</v>
      </c>
      <c r="V2771" s="7">
        <v>0</v>
      </c>
      <c r="W2771" s="7">
        <v>0</v>
      </c>
      <c r="X2771" s="7">
        <v>0</v>
      </c>
      <c r="Y2771" s="73">
        <v>0.04</v>
      </c>
      <c r="Z2771" s="7"/>
      <c r="AA2771" s="7"/>
      <c r="AB2771" s="7"/>
      <c r="AC2771" s="7"/>
    </row>
    <row r="2772" spans="2:29" ht="15.75" customHeight="1" x14ac:dyDescent="0.25">
      <c r="B2772" s="62">
        <v>22528</v>
      </c>
      <c r="C2772" s="63" t="s">
        <v>2779</v>
      </c>
      <c r="D2772" s="64">
        <f t="shared" si="246"/>
        <v>26156.969256198347</v>
      </c>
      <c r="E2772" s="64">
        <f t="shared" si="247"/>
        <v>31649.932799999999</v>
      </c>
      <c r="F2772" s="64">
        <f>+VLOOKUP(B2772,[1]BASES!$A$2:$C$10701,3,0)</f>
        <v>21</v>
      </c>
      <c r="G2772" s="65">
        <f t="shared" si="244"/>
        <v>31649.932799999999</v>
      </c>
      <c r="H2772" s="66"/>
      <c r="I2772" s="67"/>
      <c r="J2772" s="67"/>
      <c r="K2772" s="67"/>
      <c r="L2772" s="67"/>
      <c r="M2772" s="68"/>
      <c r="N2772" s="69"/>
      <c r="O2772" s="70">
        <f t="shared" si="237"/>
        <v>0</v>
      </c>
      <c r="P2772" s="71">
        <f t="shared" si="238"/>
        <v>0</v>
      </c>
      <c r="Q2772" s="7">
        <v>1</v>
      </c>
      <c r="R2772" s="72">
        <f>+VLOOKUP(B2772,[1]BASES!$A$2:$E$10701,5,0)</f>
        <v>27246.842975206611</v>
      </c>
      <c r="S2772" s="71">
        <f t="shared" si="245"/>
        <v>0</v>
      </c>
      <c r="T2772" s="71">
        <v>0</v>
      </c>
      <c r="U2772" s="71">
        <f t="shared" si="248"/>
        <v>0</v>
      </c>
      <c r="V2772" s="7">
        <v>0</v>
      </c>
      <c r="W2772" s="7">
        <v>0</v>
      </c>
      <c r="X2772" s="7">
        <v>0</v>
      </c>
      <c r="Y2772" s="73">
        <v>0.04</v>
      </c>
      <c r="Z2772" s="7"/>
      <c r="AA2772" s="7"/>
      <c r="AB2772" s="7"/>
      <c r="AC2772" s="7"/>
    </row>
    <row r="2773" spans="2:29" ht="15.75" customHeight="1" x14ac:dyDescent="0.25">
      <c r="B2773" s="62">
        <v>26953</v>
      </c>
      <c r="C2773" s="63" t="s">
        <v>2780</v>
      </c>
      <c r="D2773" s="64">
        <f t="shared" si="246"/>
        <v>19276.617520661155</v>
      </c>
      <c r="E2773" s="64">
        <f t="shared" si="247"/>
        <v>23324.707199999997</v>
      </c>
      <c r="F2773" s="64">
        <f>+VLOOKUP(B2773,[1]BASES!$A$2:$C$10701,3,0)</f>
        <v>21</v>
      </c>
      <c r="G2773" s="65">
        <f t="shared" si="244"/>
        <v>23324.707199999997</v>
      </c>
      <c r="H2773" s="66"/>
      <c r="I2773" s="67"/>
      <c r="J2773" s="67"/>
      <c r="K2773" s="67"/>
      <c r="L2773" s="67"/>
      <c r="M2773" s="68"/>
      <c r="N2773" s="69"/>
      <c r="O2773" s="70">
        <f t="shared" si="237"/>
        <v>0</v>
      </c>
      <c r="P2773" s="71">
        <f t="shared" si="238"/>
        <v>0</v>
      </c>
      <c r="Q2773" s="7">
        <v>1</v>
      </c>
      <c r="R2773" s="72">
        <f>+VLOOKUP(B2773,[1]BASES!$A$2:$E$10701,5,0)</f>
        <v>20079.809917355371</v>
      </c>
      <c r="S2773" s="71">
        <f t="shared" si="245"/>
        <v>0</v>
      </c>
      <c r="T2773" s="71">
        <v>0</v>
      </c>
      <c r="U2773" s="71">
        <f t="shared" si="248"/>
        <v>0</v>
      </c>
      <c r="V2773" s="7">
        <v>0</v>
      </c>
      <c r="W2773" s="7">
        <v>0</v>
      </c>
      <c r="X2773" s="7">
        <v>0</v>
      </c>
      <c r="Y2773" s="73">
        <v>0.04</v>
      </c>
      <c r="Z2773" s="7"/>
      <c r="AA2773" s="7"/>
      <c r="AB2773" s="7"/>
      <c r="AC2773" s="7"/>
    </row>
    <row r="2774" spans="2:29" ht="15.75" customHeight="1" x14ac:dyDescent="0.25">
      <c r="B2774" s="62">
        <v>28053</v>
      </c>
      <c r="C2774" s="63" t="s">
        <v>2781</v>
      </c>
      <c r="D2774" s="64">
        <f t="shared" si="246"/>
        <v>81134.042975206612</v>
      </c>
      <c r="E2774" s="64">
        <f t="shared" si="247"/>
        <v>98172.19200000001</v>
      </c>
      <c r="F2774" s="64">
        <f>+VLOOKUP(B2774,[1]BASES!$A$2:$C$10701,3,0)</f>
        <v>21</v>
      </c>
      <c r="G2774" s="65">
        <f t="shared" si="244"/>
        <v>98172.19200000001</v>
      </c>
      <c r="H2774" s="66"/>
      <c r="I2774" s="67"/>
      <c r="J2774" s="67"/>
      <c r="K2774" s="67"/>
      <c r="L2774" s="67"/>
      <c r="M2774" s="68"/>
      <c r="N2774" s="69"/>
      <c r="O2774" s="70">
        <f t="shared" si="237"/>
        <v>0</v>
      </c>
      <c r="P2774" s="71">
        <f t="shared" si="238"/>
        <v>0</v>
      </c>
      <c r="Q2774" s="7">
        <v>1</v>
      </c>
      <c r="R2774" s="72">
        <f>+VLOOKUP(B2774,[1]BASES!$A$2:$E$10701,5,0)</f>
        <v>84514.628099173555</v>
      </c>
      <c r="S2774" s="71">
        <f t="shared" si="245"/>
        <v>0</v>
      </c>
      <c r="T2774" s="71">
        <v>0</v>
      </c>
      <c r="U2774" s="71">
        <f t="shared" si="248"/>
        <v>0</v>
      </c>
      <c r="V2774" s="7">
        <v>0</v>
      </c>
      <c r="W2774" s="7">
        <v>0</v>
      </c>
      <c r="X2774" s="7">
        <v>0</v>
      </c>
      <c r="Y2774" s="73">
        <v>0.04</v>
      </c>
      <c r="Z2774" s="7"/>
      <c r="AA2774" s="7"/>
      <c r="AB2774" s="7"/>
      <c r="AC2774" s="7"/>
    </row>
    <row r="2775" spans="2:29" ht="15.75" customHeight="1" x14ac:dyDescent="0.25">
      <c r="B2775" s="62">
        <v>28126</v>
      </c>
      <c r="C2775" s="63" t="s">
        <v>2782</v>
      </c>
      <c r="D2775" s="64">
        <f t="shared" si="246"/>
        <v>29367.693223140497</v>
      </c>
      <c r="E2775" s="64">
        <f t="shared" si="247"/>
        <v>35534.908800000005</v>
      </c>
      <c r="F2775" s="64">
        <f>+VLOOKUP(B2775,[1]BASES!$A$2:$C$10701,3,0)</f>
        <v>21</v>
      </c>
      <c r="G2775" s="65">
        <f t="shared" si="244"/>
        <v>35534.908800000005</v>
      </c>
      <c r="H2775" s="66"/>
      <c r="I2775" s="67"/>
      <c r="J2775" s="67"/>
      <c r="K2775" s="67"/>
      <c r="L2775" s="67"/>
      <c r="M2775" s="68"/>
      <c r="N2775" s="69"/>
      <c r="O2775" s="70">
        <f t="shared" si="237"/>
        <v>0</v>
      </c>
      <c r="P2775" s="71">
        <f t="shared" si="238"/>
        <v>0</v>
      </c>
      <c r="Q2775" s="7">
        <v>1</v>
      </c>
      <c r="R2775" s="72">
        <f>+VLOOKUP(B2775,[1]BASES!$A$2:$E$10701,5,0)</f>
        <v>30591.347107438018</v>
      </c>
      <c r="S2775" s="71">
        <f t="shared" si="245"/>
        <v>0</v>
      </c>
      <c r="T2775" s="71">
        <v>0</v>
      </c>
      <c r="U2775" s="71">
        <f t="shared" si="248"/>
        <v>0</v>
      </c>
      <c r="V2775" s="7">
        <v>0</v>
      </c>
      <c r="W2775" s="7">
        <v>0</v>
      </c>
      <c r="X2775" s="7">
        <v>0</v>
      </c>
      <c r="Y2775" s="73">
        <v>0.04</v>
      </c>
      <c r="Z2775" s="7"/>
      <c r="AA2775" s="7"/>
      <c r="AB2775" s="7"/>
      <c r="AC2775" s="7"/>
    </row>
    <row r="2776" spans="2:29" ht="15.75" customHeight="1" x14ac:dyDescent="0.25">
      <c r="B2776" s="62">
        <v>28574</v>
      </c>
      <c r="C2776" s="63" t="s">
        <v>2783</v>
      </c>
      <c r="D2776" s="64">
        <f t="shared" si="246"/>
        <v>41668.625454545458</v>
      </c>
      <c r="E2776" s="64">
        <f t="shared" si="247"/>
        <v>50419.036800000002</v>
      </c>
      <c r="F2776" s="64">
        <f>+VLOOKUP(B2776,[1]BASES!$A$2:$C$10701,3,0)</f>
        <v>21</v>
      </c>
      <c r="G2776" s="65">
        <f t="shared" si="244"/>
        <v>50419.036800000002</v>
      </c>
      <c r="H2776" s="66"/>
      <c r="I2776" s="67"/>
      <c r="J2776" s="67"/>
      <c r="K2776" s="67"/>
      <c r="L2776" s="67"/>
      <c r="M2776" s="68"/>
      <c r="N2776" s="69"/>
      <c r="O2776" s="70">
        <f t="shared" si="237"/>
        <v>0</v>
      </c>
      <c r="P2776" s="71">
        <f t="shared" si="238"/>
        <v>0</v>
      </c>
      <c r="Q2776" s="7">
        <v>1</v>
      </c>
      <c r="R2776" s="72">
        <f>+VLOOKUP(B2776,[1]BASES!$A$2:$E$10701,5,0)</f>
        <v>43404.818181818184</v>
      </c>
      <c r="S2776" s="71">
        <f t="shared" si="245"/>
        <v>0</v>
      </c>
      <c r="T2776" s="71">
        <v>0</v>
      </c>
      <c r="U2776" s="71">
        <f t="shared" si="248"/>
        <v>0</v>
      </c>
      <c r="V2776" s="7">
        <v>0</v>
      </c>
      <c r="W2776" s="7">
        <v>0</v>
      </c>
      <c r="X2776" s="7">
        <v>0</v>
      </c>
      <c r="Y2776" s="73">
        <v>0.04</v>
      </c>
      <c r="Z2776" s="7"/>
      <c r="AA2776" s="7"/>
      <c r="AB2776" s="7"/>
      <c r="AC2776" s="7"/>
    </row>
    <row r="2777" spans="2:29" ht="15.75" customHeight="1" x14ac:dyDescent="0.25">
      <c r="B2777" s="62">
        <v>28600</v>
      </c>
      <c r="C2777" s="63" t="s">
        <v>2784</v>
      </c>
      <c r="D2777" s="64">
        <f t="shared" si="246"/>
        <v>56060.69950413223</v>
      </c>
      <c r="E2777" s="64">
        <f t="shared" si="247"/>
        <v>67833.446400000001</v>
      </c>
      <c r="F2777" s="64">
        <f>+VLOOKUP(B2777,[1]BASES!$A$2:$C$10701,3,0)</f>
        <v>21</v>
      </c>
      <c r="G2777" s="65">
        <f t="shared" si="244"/>
        <v>67833.446400000001</v>
      </c>
      <c r="H2777" s="66"/>
      <c r="I2777" s="67"/>
      <c r="J2777" s="67"/>
      <c r="K2777" s="67"/>
      <c r="L2777" s="67"/>
      <c r="M2777" s="68"/>
      <c r="N2777" s="69"/>
      <c r="O2777" s="70">
        <f t="shared" si="237"/>
        <v>0</v>
      </c>
      <c r="P2777" s="71">
        <f t="shared" si="238"/>
        <v>0</v>
      </c>
      <c r="Q2777" s="7">
        <v>1</v>
      </c>
      <c r="R2777" s="72">
        <f>+VLOOKUP(B2777,[1]BASES!$A$2:$E$10701,5,0)</f>
        <v>58396.561983471074</v>
      </c>
      <c r="S2777" s="71">
        <f t="shared" si="245"/>
        <v>0</v>
      </c>
      <c r="T2777" s="71">
        <v>0</v>
      </c>
      <c r="U2777" s="71">
        <f t="shared" si="248"/>
        <v>0</v>
      </c>
      <c r="V2777" s="7">
        <v>0</v>
      </c>
      <c r="W2777" s="7">
        <v>0</v>
      </c>
      <c r="X2777" s="7">
        <v>0</v>
      </c>
      <c r="Y2777" s="73">
        <v>0.04</v>
      </c>
      <c r="Z2777" s="7"/>
      <c r="AA2777" s="7"/>
      <c r="AB2777" s="7"/>
      <c r="AC2777" s="7"/>
    </row>
    <row r="2778" spans="2:29" ht="15.75" customHeight="1" x14ac:dyDescent="0.25">
      <c r="B2778" s="62">
        <v>30898</v>
      </c>
      <c r="C2778" s="63" t="s">
        <v>2785</v>
      </c>
      <c r="D2778" s="64">
        <f t="shared" si="246"/>
        <v>21602.332561983472</v>
      </c>
      <c r="E2778" s="64">
        <f t="shared" si="247"/>
        <v>26138.822400000001</v>
      </c>
      <c r="F2778" s="64">
        <f>+VLOOKUP(B2778,[1]BASES!$A$2:$C$10701,3,0)</f>
        <v>21</v>
      </c>
      <c r="G2778" s="65">
        <f t="shared" si="244"/>
        <v>26138.822400000001</v>
      </c>
      <c r="H2778" s="66"/>
      <c r="I2778" s="67"/>
      <c r="J2778" s="67"/>
      <c r="K2778" s="67"/>
      <c r="L2778" s="67"/>
      <c r="M2778" s="68"/>
      <c r="N2778" s="69"/>
      <c r="O2778" s="70">
        <f t="shared" si="237"/>
        <v>0</v>
      </c>
      <c r="P2778" s="71">
        <f t="shared" si="238"/>
        <v>0</v>
      </c>
      <c r="Q2778" s="7">
        <v>1</v>
      </c>
      <c r="R2778" s="72">
        <f>+VLOOKUP(B2778,[1]BASES!$A$2:$E$10701,5,0)</f>
        <v>22502.429752066117</v>
      </c>
      <c r="S2778" s="71">
        <f t="shared" si="245"/>
        <v>0</v>
      </c>
      <c r="T2778" s="71">
        <v>0</v>
      </c>
      <c r="U2778" s="71">
        <f t="shared" si="248"/>
        <v>0</v>
      </c>
      <c r="V2778" s="7">
        <v>0</v>
      </c>
      <c r="W2778" s="7">
        <v>0</v>
      </c>
      <c r="X2778" s="7">
        <v>0</v>
      </c>
      <c r="Y2778" s="73">
        <v>0.04</v>
      </c>
      <c r="Z2778" s="7"/>
      <c r="AA2778" s="7"/>
      <c r="AB2778" s="7"/>
      <c r="AC2778" s="7"/>
    </row>
    <row r="2779" spans="2:29" ht="15.75" customHeight="1" x14ac:dyDescent="0.25">
      <c r="B2779" s="62">
        <v>36227</v>
      </c>
      <c r="C2779" s="63" t="s">
        <v>2786</v>
      </c>
      <c r="D2779" s="64">
        <f t="shared" si="246"/>
        <v>84522.842975206615</v>
      </c>
      <c r="E2779" s="64">
        <f t="shared" si="247"/>
        <v>102272.64</v>
      </c>
      <c r="F2779" s="64">
        <f>+VLOOKUP(B2779,[1]BASES!$A$2:$C$10701,3,0)</f>
        <v>21</v>
      </c>
      <c r="G2779" s="65">
        <f t="shared" si="244"/>
        <v>102272.64</v>
      </c>
      <c r="H2779" s="66"/>
      <c r="I2779" s="67"/>
      <c r="J2779" s="67"/>
      <c r="K2779" s="67"/>
      <c r="L2779" s="67"/>
      <c r="M2779" s="68"/>
      <c r="N2779" s="69"/>
      <c r="O2779" s="70">
        <f t="shared" si="237"/>
        <v>0</v>
      </c>
      <c r="P2779" s="71">
        <f t="shared" si="238"/>
        <v>0</v>
      </c>
      <c r="Q2779" s="7">
        <v>1</v>
      </c>
      <c r="R2779" s="72">
        <f>+VLOOKUP(B2779,[1]BASES!$A$2:$E$10701,5,0)</f>
        <v>88044.628099173555</v>
      </c>
      <c r="S2779" s="71">
        <f t="shared" si="245"/>
        <v>0</v>
      </c>
      <c r="T2779" s="71">
        <v>0</v>
      </c>
      <c r="U2779" s="71">
        <f t="shared" si="248"/>
        <v>0</v>
      </c>
      <c r="V2779" s="7">
        <v>0</v>
      </c>
      <c r="W2779" s="7">
        <v>0</v>
      </c>
      <c r="X2779" s="7">
        <v>0</v>
      </c>
      <c r="Y2779" s="73">
        <v>0.04</v>
      </c>
      <c r="Z2779" s="7"/>
      <c r="AA2779" s="7"/>
      <c r="AB2779" s="7"/>
      <c r="AC2779" s="7"/>
    </row>
    <row r="2780" spans="2:29" ht="15.75" customHeight="1" x14ac:dyDescent="0.25">
      <c r="B2780" s="62">
        <v>46364</v>
      </c>
      <c r="C2780" s="63" t="s">
        <v>2787</v>
      </c>
      <c r="D2780" s="64">
        <f t="shared" si="246"/>
        <v>12622.167272727274</v>
      </c>
      <c r="E2780" s="64">
        <f t="shared" si="247"/>
        <v>15272.822400000001</v>
      </c>
      <c r="F2780" s="64">
        <f>+VLOOKUP(B2780,[1]BASES!$A$2:$C$10701,3,0)</f>
        <v>21</v>
      </c>
      <c r="G2780" s="65">
        <f t="shared" si="244"/>
        <v>15272.822400000001</v>
      </c>
      <c r="H2780" s="66"/>
      <c r="I2780" s="67"/>
      <c r="J2780" s="67"/>
      <c r="K2780" s="67"/>
      <c r="L2780" s="67"/>
      <c r="M2780" s="68"/>
      <c r="N2780" s="69"/>
      <c r="O2780" s="70">
        <f t="shared" si="237"/>
        <v>0</v>
      </c>
      <c r="P2780" s="71">
        <f t="shared" si="238"/>
        <v>0</v>
      </c>
      <c r="Q2780" s="7">
        <v>1</v>
      </c>
      <c r="R2780" s="72">
        <f>+VLOOKUP(B2780,[1]BASES!$A$2:$E$10701,5,0)</f>
        <v>13148.09090909091</v>
      </c>
      <c r="S2780" s="71">
        <f t="shared" si="245"/>
        <v>0</v>
      </c>
      <c r="T2780" s="71">
        <v>0</v>
      </c>
      <c r="U2780" s="71">
        <f t="shared" si="248"/>
        <v>0</v>
      </c>
      <c r="V2780" s="7">
        <v>0</v>
      </c>
      <c r="W2780" s="7">
        <v>0</v>
      </c>
      <c r="X2780" s="7">
        <v>0</v>
      </c>
      <c r="Y2780" s="73">
        <v>0.04</v>
      </c>
      <c r="Z2780" s="7"/>
      <c r="AA2780" s="7"/>
      <c r="AB2780" s="7"/>
      <c r="AC2780" s="7"/>
    </row>
    <row r="2781" spans="2:29" ht="15.75" customHeight="1" x14ac:dyDescent="0.25">
      <c r="B2781" s="62">
        <v>46391</v>
      </c>
      <c r="C2781" s="63" t="s">
        <v>2788</v>
      </c>
      <c r="D2781" s="64">
        <f t="shared" si="246"/>
        <v>106777.9041322314</v>
      </c>
      <c r="E2781" s="64">
        <f t="shared" si="247"/>
        <v>129201.264</v>
      </c>
      <c r="F2781" s="64">
        <f>+VLOOKUP(B2781,[1]BASES!$A$2:$C$10701,3,0)</f>
        <v>21</v>
      </c>
      <c r="G2781" s="65">
        <f t="shared" si="244"/>
        <v>129201.264</v>
      </c>
      <c r="H2781" s="66"/>
      <c r="I2781" s="67"/>
      <c r="J2781" s="67"/>
      <c r="K2781" s="67"/>
      <c r="L2781" s="67"/>
      <c r="M2781" s="68"/>
      <c r="N2781" s="69"/>
      <c r="O2781" s="70">
        <f t="shared" si="237"/>
        <v>0</v>
      </c>
      <c r="P2781" s="71">
        <f t="shared" si="238"/>
        <v>0</v>
      </c>
      <c r="Q2781" s="7">
        <v>1</v>
      </c>
      <c r="R2781" s="72">
        <f>+VLOOKUP(B2781,[1]BASES!$A$2:$E$10701,5,0)</f>
        <v>111226.98347107437</v>
      </c>
      <c r="S2781" s="71">
        <f t="shared" si="245"/>
        <v>0</v>
      </c>
      <c r="T2781" s="71">
        <v>0</v>
      </c>
      <c r="U2781" s="71">
        <f t="shared" si="248"/>
        <v>0</v>
      </c>
      <c r="V2781" s="7">
        <v>0</v>
      </c>
      <c r="W2781" s="7">
        <v>0</v>
      </c>
      <c r="X2781" s="7">
        <v>0</v>
      </c>
      <c r="Y2781" s="73">
        <v>0.04</v>
      </c>
      <c r="Z2781" s="7"/>
      <c r="AA2781" s="7"/>
      <c r="AB2781" s="7"/>
      <c r="AC2781" s="7"/>
    </row>
    <row r="2782" spans="2:29" ht="15.75" customHeight="1" x14ac:dyDescent="0.25">
      <c r="B2782" s="62">
        <v>10877</v>
      </c>
      <c r="C2782" s="63" t="s">
        <v>2789</v>
      </c>
      <c r="D2782" s="64">
        <f t="shared" si="246"/>
        <v>26197.447933884298</v>
      </c>
      <c r="E2782" s="64">
        <f t="shared" si="247"/>
        <v>31698.912</v>
      </c>
      <c r="F2782" s="64">
        <f>+VLOOKUP(B2782,[1]BASES!$A$2:$C$10701,3,0)</f>
        <v>21</v>
      </c>
      <c r="G2782" s="65">
        <f t="shared" si="244"/>
        <v>31698.912</v>
      </c>
      <c r="H2782" s="66"/>
      <c r="I2782" s="67"/>
      <c r="J2782" s="67"/>
      <c r="K2782" s="67"/>
      <c r="L2782" s="67"/>
      <c r="M2782" s="68"/>
      <c r="N2782" s="69"/>
      <c r="O2782" s="70">
        <f t="shared" si="237"/>
        <v>0</v>
      </c>
      <c r="P2782" s="71">
        <f t="shared" si="238"/>
        <v>0</v>
      </c>
      <c r="Q2782" s="7">
        <v>1</v>
      </c>
      <c r="R2782" s="72">
        <f>+VLOOKUP(B2782,[1]BASES!$A$2:$E$10701,5,0)</f>
        <v>27289.008264462809</v>
      </c>
      <c r="S2782" s="71">
        <f t="shared" si="245"/>
        <v>0</v>
      </c>
      <c r="T2782" s="71">
        <v>0</v>
      </c>
      <c r="U2782" s="71">
        <f t="shared" si="248"/>
        <v>0</v>
      </c>
      <c r="V2782" s="7">
        <v>0</v>
      </c>
      <c r="W2782" s="7">
        <v>0</v>
      </c>
      <c r="X2782" s="7">
        <v>0</v>
      </c>
      <c r="Y2782" s="73">
        <v>0.04</v>
      </c>
      <c r="Z2782" s="7"/>
      <c r="AA2782" s="7"/>
      <c r="AB2782" s="7"/>
      <c r="AC2782" s="7"/>
    </row>
    <row r="2783" spans="2:29" ht="15.75" customHeight="1" x14ac:dyDescent="0.25">
      <c r="B2783" s="62">
        <v>10878</v>
      </c>
      <c r="C2783" s="63" t="s">
        <v>2790</v>
      </c>
      <c r="D2783" s="64">
        <f t="shared" si="246"/>
        <v>61274.229421487609</v>
      </c>
      <c r="E2783" s="64">
        <f t="shared" si="247"/>
        <v>74141.817600000009</v>
      </c>
      <c r="F2783" s="64">
        <f>+VLOOKUP(B2783,[1]BASES!$A$2:$C$10701,3,0)</f>
        <v>21</v>
      </c>
      <c r="G2783" s="65">
        <f t="shared" si="244"/>
        <v>74141.817600000009</v>
      </c>
      <c r="H2783" s="66"/>
      <c r="I2783" s="67"/>
      <c r="J2783" s="67"/>
      <c r="K2783" s="67"/>
      <c r="L2783" s="67"/>
      <c r="M2783" s="68"/>
      <c r="N2783" s="69"/>
      <c r="O2783" s="70">
        <f t="shared" si="237"/>
        <v>0</v>
      </c>
      <c r="P2783" s="71">
        <f t="shared" si="238"/>
        <v>0</v>
      </c>
      <c r="Q2783" s="7">
        <v>1</v>
      </c>
      <c r="R2783" s="72">
        <f>+VLOOKUP(B2783,[1]BASES!$A$2:$E$10701,5,0)</f>
        <v>63827.32231404959</v>
      </c>
      <c r="S2783" s="71">
        <f t="shared" si="245"/>
        <v>0</v>
      </c>
      <c r="T2783" s="71">
        <v>0</v>
      </c>
      <c r="U2783" s="71">
        <f t="shared" si="248"/>
        <v>0</v>
      </c>
      <c r="V2783" s="7">
        <v>0</v>
      </c>
      <c r="W2783" s="7">
        <v>0</v>
      </c>
      <c r="X2783" s="7">
        <v>0</v>
      </c>
      <c r="Y2783" s="73">
        <v>0.04</v>
      </c>
      <c r="Z2783" s="7"/>
      <c r="AA2783" s="7"/>
      <c r="AB2783" s="7"/>
      <c r="AC2783" s="7"/>
    </row>
    <row r="2784" spans="2:29" ht="15.75" customHeight="1" x14ac:dyDescent="0.25">
      <c r="B2784" s="62">
        <v>10879</v>
      </c>
      <c r="C2784" s="63" t="s">
        <v>2791</v>
      </c>
      <c r="D2784" s="64">
        <f t="shared" si="246"/>
        <v>38616.856859504136</v>
      </c>
      <c r="E2784" s="64">
        <f t="shared" si="247"/>
        <v>46726.396800000002</v>
      </c>
      <c r="F2784" s="64">
        <f>+VLOOKUP(B2784,[1]BASES!$A$2:$C$10701,3,0)</f>
        <v>21</v>
      </c>
      <c r="G2784" s="65">
        <f t="shared" si="244"/>
        <v>46726.396800000002</v>
      </c>
      <c r="H2784" s="66"/>
      <c r="I2784" s="67"/>
      <c r="J2784" s="67"/>
      <c r="K2784" s="67"/>
      <c r="L2784" s="67"/>
      <c r="M2784" s="68"/>
      <c r="N2784" s="69"/>
      <c r="O2784" s="70">
        <f t="shared" si="237"/>
        <v>0</v>
      </c>
      <c r="P2784" s="71">
        <f t="shared" si="238"/>
        <v>0</v>
      </c>
      <c r="Q2784" s="7">
        <v>1</v>
      </c>
      <c r="R2784" s="72">
        <f>+VLOOKUP(B2784,[1]BASES!$A$2:$E$10701,5,0)</f>
        <v>40225.892561983477</v>
      </c>
      <c r="S2784" s="71">
        <f t="shared" si="245"/>
        <v>0</v>
      </c>
      <c r="T2784" s="71">
        <v>0</v>
      </c>
      <c r="U2784" s="71">
        <f t="shared" si="248"/>
        <v>0</v>
      </c>
      <c r="V2784" s="7">
        <v>0</v>
      </c>
      <c r="W2784" s="7">
        <v>0</v>
      </c>
      <c r="X2784" s="7">
        <v>0</v>
      </c>
      <c r="Y2784" s="73">
        <v>0.04</v>
      </c>
      <c r="Z2784" s="7"/>
      <c r="AA2784" s="7"/>
      <c r="AB2784" s="7"/>
      <c r="AC2784" s="7"/>
    </row>
    <row r="2785" spans="2:29" ht="15.75" customHeight="1" x14ac:dyDescent="0.25">
      <c r="B2785" s="62">
        <v>10880</v>
      </c>
      <c r="C2785" s="63" t="s">
        <v>2792</v>
      </c>
      <c r="D2785" s="64">
        <f t="shared" si="246"/>
        <v>35165.172892561983</v>
      </c>
      <c r="E2785" s="64">
        <f t="shared" si="247"/>
        <v>42549.859199999999</v>
      </c>
      <c r="F2785" s="64">
        <f>+VLOOKUP(B2785,[1]BASES!$A$2:$C$10701,3,0)</f>
        <v>21</v>
      </c>
      <c r="G2785" s="65">
        <f t="shared" si="244"/>
        <v>42549.859199999999</v>
      </c>
      <c r="H2785" s="66"/>
      <c r="I2785" s="67"/>
      <c r="J2785" s="67"/>
      <c r="K2785" s="67"/>
      <c r="L2785" s="67"/>
      <c r="M2785" s="68"/>
      <c r="N2785" s="69"/>
      <c r="O2785" s="70">
        <f t="shared" si="237"/>
        <v>0</v>
      </c>
      <c r="P2785" s="71">
        <f t="shared" si="238"/>
        <v>0</v>
      </c>
      <c r="Q2785" s="7">
        <v>1</v>
      </c>
      <c r="R2785" s="72">
        <f>+VLOOKUP(B2785,[1]BASES!$A$2:$E$10701,5,0)</f>
        <v>36630.388429752064</v>
      </c>
      <c r="S2785" s="71">
        <f t="shared" si="245"/>
        <v>0</v>
      </c>
      <c r="T2785" s="71">
        <v>0</v>
      </c>
      <c r="U2785" s="71">
        <f t="shared" si="248"/>
        <v>0</v>
      </c>
      <c r="V2785" s="7">
        <v>0</v>
      </c>
      <c r="W2785" s="7">
        <v>0</v>
      </c>
      <c r="X2785" s="7">
        <v>0</v>
      </c>
      <c r="Y2785" s="73">
        <v>0.04</v>
      </c>
      <c r="Z2785" s="7"/>
      <c r="AA2785" s="7"/>
      <c r="AB2785" s="7"/>
      <c r="AC2785" s="7"/>
    </row>
    <row r="2786" spans="2:29" ht="15.75" customHeight="1" x14ac:dyDescent="0.25">
      <c r="B2786" s="62">
        <v>11990</v>
      </c>
      <c r="C2786" s="63" t="s">
        <v>2793</v>
      </c>
      <c r="D2786" s="64">
        <f t="shared" si="246"/>
        <v>45126.497851239677</v>
      </c>
      <c r="E2786" s="64">
        <f t="shared" si="247"/>
        <v>54603.06240000001</v>
      </c>
      <c r="F2786" s="64">
        <f>+VLOOKUP(B2786,[1]BASES!$A$2:$C$10701,3,0)</f>
        <v>21</v>
      </c>
      <c r="G2786" s="65">
        <f t="shared" si="244"/>
        <v>54603.06240000001</v>
      </c>
      <c r="H2786" s="66"/>
      <c r="I2786" s="67"/>
      <c r="J2786" s="67"/>
      <c r="K2786" s="67"/>
      <c r="L2786" s="67"/>
      <c r="M2786" s="68"/>
      <c r="N2786" s="69"/>
      <c r="O2786" s="70">
        <f t="shared" si="237"/>
        <v>0</v>
      </c>
      <c r="P2786" s="71">
        <f t="shared" si="238"/>
        <v>0</v>
      </c>
      <c r="Q2786" s="7">
        <v>1</v>
      </c>
      <c r="R2786" s="72">
        <f>+VLOOKUP(B2786,[1]BASES!$A$2:$E$10701,5,0)</f>
        <v>47006.768595041329</v>
      </c>
      <c r="S2786" s="71">
        <f t="shared" si="245"/>
        <v>0</v>
      </c>
      <c r="T2786" s="71">
        <v>0</v>
      </c>
      <c r="U2786" s="71">
        <f t="shared" si="248"/>
        <v>0</v>
      </c>
      <c r="V2786" s="7">
        <v>0</v>
      </c>
      <c r="W2786" s="7">
        <v>0</v>
      </c>
      <c r="X2786" s="7">
        <v>0</v>
      </c>
      <c r="Y2786" s="73">
        <v>0.04</v>
      </c>
      <c r="Z2786" s="7"/>
      <c r="AA2786" s="7"/>
      <c r="AB2786" s="7"/>
      <c r="AC2786" s="7"/>
    </row>
    <row r="2787" spans="2:29" ht="15.75" customHeight="1" x14ac:dyDescent="0.25">
      <c r="B2787" s="62">
        <v>12010</v>
      </c>
      <c r="C2787" s="63" t="s">
        <v>2794</v>
      </c>
      <c r="D2787" s="64">
        <f t="shared" si="246"/>
        <v>78987.974876033055</v>
      </c>
      <c r="E2787" s="64">
        <f t="shared" si="247"/>
        <v>95575.449599999993</v>
      </c>
      <c r="F2787" s="64">
        <f>+VLOOKUP(B2787,[1]BASES!$A$2:$C$10701,3,0)</f>
        <v>21</v>
      </c>
      <c r="G2787" s="65">
        <f t="shared" si="244"/>
        <v>95575.449599999993</v>
      </c>
      <c r="H2787" s="66"/>
      <c r="I2787" s="67"/>
      <c r="J2787" s="67"/>
      <c r="K2787" s="67"/>
      <c r="L2787" s="67"/>
      <c r="M2787" s="68"/>
      <c r="N2787" s="69"/>
      <c r="O2787" s="70">
        <f t="shared" si="237"/>
        <v>0</v>
      </c>
      <c r="P2787" s="71">
        <f t="shared" si="238"/>
        <v>0</v>
      </c>
      <c r="Q2787" s="7">
        <v>1</v>
      </c>
      <c r="R2787" s="72">
        <f>+VLOOKUP(B2787,[1]BASES!$A$2:$E$10701,5,0)</f>
        <v>82279.140495867759</v>
      </c>
      <c r="S2787" s="71">
        <f t="shared" si="245"/>
        <v>0</v>
      </c>
      <c r="T2787" s="71">
        <v>0</v>
      </c>
      <c r="U2787" s="71">
        <f t="shared" si="248"/>
        <v>0</v>
      </c>
      <c r="V2787" s="7">
        <v>0</v>
      </c>
      <c r="W2787" s="7">
        <v>0</v>
      </c>
      <c r="X2787" s="7">
        <v>0</v>
      </c>
      <c r="Y2787" s="73">
        <v>0.04</v>
      </c>
      <c r="Z2787" s="7"/>
      <c r="AA2787" s="7"/>
      <c r="AB2787" s="7"/>
      <c r="AC2787" s="7"/>
    </row>
    <row r="2788" spans="2:29" ht="15.75" customHeight="1" x14ac:dyDescent="0.25">
      <c r="B2788" s="62">
        <v>12011</v>
      </c>
      <c r="C2788" s="63" t="s">
        <v>2795</v>
      </c>
      <c r="D2788" s="64">
        <f t="shared" si="246"/>
        <v>58822.040330578515</v>
      </c>
      <c r="E2788" s="64">
        <f t="shared" si="247"/>
        <v>71174.668799999999</v>
      </c>
      <c r="F2788" s="64">
        <f>+VLOOKUP(B2788,[1]BASES!$A$2:$C$10701,3,0)</f>
        <v>21</v>
      </c>
      <c r="G2788" s="65">
        <f t="shared" si="244"/>
        <v>71174.668799999999</v>
      </c>
      <c r="H2788" s="66"/>
      <c r="I2788" s="67"/>
      <c r="J2788" s="67"/>
      <c r="K2788" s="67"/>
      <c r="L2788" s="67"/>
      <c r="M2788" s="68"/>
      <c r="N2788" s="69"/>
      <c r="O2788" s="70">
        <f t="shared" si="237"/>
        <v>0</v>
      </c>
      <c r="P2788" s="71">
        <f t="shared" si="238"/>
        <v>0</v>
      </c>
      <c r="Q2788" s="7">
        <v>1</v>
      </c>
      <c r="R2788" s="72">
        <f>+VLOOKUP(B2788,[1]BASES!$A$2:$E$10701,5,0)</f>
        <v>61272.958677685951</v>
      </c>
      <c r="S2788" s="71">
        <f t="shared" si="245"/>
        <v>0</v>
      </c>
      <c r="T2788" s="71">
        <v>0</v>
      </c>
      <c r="U2788" s="71">
        <f t="shared" si="248"/>
        <v>0</v>
      </c>
      <c r="V2788" s="7">
        <v>0</v>
      </c>
      <c r="W2788" s="7">
        <v>0</v>
      </c>
      <c r="X2788" s="7">
        <v>0</v>
      </c>
      <c r="Y2788" s="73">
        <v>0.04</v>
      </c>
      <c r="Z2788" s="7"/>
      <c r="AA2788" s="7"/>
      <c r="AB2788" s="7"/>
      <c r="AC2788" s="7"/>
    </row>
    <row r="2789" spans="2:29" ht="15.75" customHeight="1" x14ac:dyDescent="0.25">
      <c r="B2789" s="62">
        <v>12406</v>
      </c>
      <c r="C2789" s="63" t="s">
        <v>2796</v>
      </c>
      <c r="D2789" s="64">
        <f t="shared" si="246"/>
        <v>143098.92495867767</v>
      </c>
      <c r="E2789" s="64">
        <f t="shared" si="247"/>
        <v>173149.69919999997</v>
      </c>
      <c r="F2789" s="64">
        <f>+VLOOKUP(B2789,[1]BASES!$A$2:$C$10701,3,0)</f>
        <v>21</v>
      </c>
      <c r="G2789" s="65">
        <f t="shared" si="244"/>
        <v>173149.69919999997</v>
      </c>
      <c r="H2789" s="66"/>
      <c r="I2789" s="67"/>
      <c r="J2789" s="67"/>
      <c r="K2789" s="67"/>
      <c r="L2789" s="67"/>
      <c r="M2789" s="68"/>
      <c r="N2789" s="69"/>
      <c r="O2789" s="70">
        <f t="shared" si="237"/>
        <v>0</v>
      </c>
      <c r="P2789" s="71">
        <f t="shared" si="238"/>
        <v>0</v>
      </c>
      <c r="Q2789" s="7">
        <v>1</v>
      </c>
      <c r="R2789" s="72">
        <f>+VLOOKUP(B2789,[1]BASES!$A$2:$E$10701,5,0)</f>
        <v>149061.38016528924</v>
      </c>
      <c r="S2789" s="71">
        <f t="shared" si="245"/>
        <v>0</v>
      </c>
      <c r="T2789" s="71">
        <v>0</v>
      </c>
      <c r="U2789" s="71">
        <f t="shared" si="248"/>
        <v>0</v>
      </c>
      <c r="V2789" s="7">
        <v>0</v>
      </c>
      <c r="W2789" s="7">
        <v>0</v>
      </c>
      <c r="X2789" s="7">
        <v>0</v>
      </c>
      <c r="Y2789" s="73">
        <v>0.04</v>
      </c>
      <c r="Z2789" s="7"/>
      <c r="AA2789" s="7"/>
      <c r="AB2789" s="7"/>
      <c r="AC2789" s="7"/>
    </row>
    <row r="2790" spans="2:29" ht="15.75" customHeight="1" x14ac:dyDescent="0.25">
      <c r="B2790" s="62">
        <v>12482</v>
      </c>
      <c r="C2790" s="63" t="s">
        <v>2797</v>
      </c>
      <c r="D2790" s="64">
        <f t="shared" si="246"/>
        <v>5931.4750413223137</v>
      </c>
      <c r="E2790" s="64">
        <f t="shared" si="247"/>
        <v>7177.0847999999996</v>
      </c>
      <c r="F2790" s="64">
        <f>+VLOOKUP(B2790,[1]BASES!$A$2:$C$10701,3,0)</f>
        <v>21</v>
      </c>
      <c r="G2790" s="65">
        <f t="shared" si="244"/>
        <v>7177.0847999999996</v>
      </c>
      <c r="H2790" s="66"/>
      <c r="I2790" s="67"/>
      <c r="J2790" s="67"/>
      <c r="K2790" s="67"/>
      <c r="L2790" s="67"/>
      <c r="M2790" s="68"/>
      <c r="N2790" s="69"/>
      <c r="O2790" s="70">
        <f t="shared" si="237"/>
        <v>0</v>
      </c>
      <c r="P2790" s="71">
        <f t="shared" si="238"/>
        <v>0</v>
      </c>
      <c r="Q2790" s="7">
        <v>1</v>
      </c>
      <c r="R2790" s="72">
        <f>+VLOOKUP(B2790,[1]BASES!$A$2:$E$10701,5,0)</f>
        <v>6178.6198347107438</v>
      </c>
      <c r="S2790" s="71">
        <f t="shared" si="245"/>
        <v>0</v>
      </c>
      <c r="T2790" s="71">
        <v>0</v>
      </c>
      <c r="U2790" s="71">
        <f t="shared" si="248"/>
        <v>0</v>
      </c>
      <c r="V2790" s="7">
        <v>0</v>
      </c>
      <c r="W2790" s="7">
        <v>0</v>
      </c>
      <c r="X2790" s="7">
        <v>0</v>
      </c>
      <c r="Y2790" s="73">
        <v>0.04</v>
      </c>
      <c r="Z2790" s="7"/>
      <c r="AA2790" s="7"/>
      <c r="AB2790" s="7"/>
      <c r="AC2790" s="7"/>
    </row>
    <row r="2791" spans="2:29" ht="15.75" customHeight="1" x14ac:dyDescent="0.25">
      <c r="B2791" s="62">
        <v>12483</v>
      </c>
      <c r="C2791" s="63" t="s">
        <v>2798</v>
      </c>
      <c r="D2791" s="64">
        <f t="shared" si="246"/>
        <v>7580.16</v>
      </c>
      <c r="E2791" s="64">
        <f t="shared" si="247"/>
        <v>9171.9935999999998</v>
      </c>
      <c r="F2791" s="64">
        <f>+VLOOKUP(B2791,[1]BASES!$A$2:$C$10701,3,0)</f>
        <v>21</v>
      </c>
      <c r="G2791" s="65">
        <f t="shared" si="244"/>
        <v>9171.9935999999998</v>
      </c>
      <c r="H2791" s="66"/>
      <c r="I2791" s="67"/>
      <c r="J2791" s="67"/>
      <c r="K2791" s="67"/>
      <c r="L2791" s="67"/>
      <c r="M2791" s="68"/>
      <c r="N2791" s="69"/>
      <c r="O2791" s="70">
        <f t="shared" si="237"/>
        <v>0</v>
      </c>
      <c r="P2791" s="71">
        <f t="shared" si="238"/>
        <v>0</v>
      </c>
      <c r="Q2791" s="7">
        <v>1</v>
      </c>
      <c r="R2791" s="72">
        <f>+VLOOKUP(B2791,[1]BASES!$A$2:$E$10701,5,0)</f>
        <v>7896</v>
      </c>
      <c r="S2791" s="71">
        <f t="shared" si="245"/>
        <v>0</v>
      </c>
      <c r="T2791" s="71">
        <v>0</v>
      </c>
      <c r="U2791" s="71">
        <f t="shared" si="248"/>
        <v>0</v>
      </c>
      <c r="V2791" s="7">
        <v>0</v>
      </c>
      <c r="W2791" s="7">
        <v>0</v>
      </c>
      <c r="X2791" s="7">
        <v>0</v>
      </c>
      <c r="Y2791" s="73">
        <v>0.04</v>
      </c>
      <c r="Z2791" s="7"/>
      <c r="AA2791" s="7"/>
      <c r="AB2791" s="7"/>
      <c r="AC2791" s="7"/>
    </row>
    <row r="2792" spans="2:29" ht="15.75" customHeight="1" x14ac:dyDescent="0.25">
      <c r="B2792" s="62">
        <v>18001</v>
      </c>
      <c r="C2792" s="63" t="s">
        <v>2799</v>
      </c>
      <c r="D2792" s="64">
        <f t="shared" si="246"/>
        <v>61547.91669421488</v>
      </c>
      <c r="E2792" s="64">
        <f t="shared" si="247"/>
        <v>74472.979200000002</v>
      </c>
      <c r="F2792" s="64">
        <f>+VLOOKUP(B2792,[1]BASES!$A$2:$C$10701,3,0)</f>
        <v>21</v>
      </c>
      <c r="G2792" s="65">
        <f t="shared" si="244"/>
        <v>74472.979200000002</v>
      </c>
      <c r="H2792" s="66"/>
      <c r="I2792" s="67"/>
      <c r="J2792" s="67"/>
      <c r="K2792" s="67"/>
      <c r="L2792" s="67"/>
      <c r="M2792" s="68"/>
      <c r="N2792" s="69"/>
      <c r="O2792" s="70">
        <f t="shared" si="237"/>
        <v>0</v>
      </c>
      <c r="P2792" s="71">
        <f t="shared" si="238"/>
        <v>0</v>
      </c>
      <c r="Q2792" s="7">
        <v>1</v>
      </c>
      <c r="R2792" s="72">
        <f>+VLOOKUP(B2792,[1]BASES!$A$2:$E$10701,5,0)</f>
        <v>64112.413223140502</v>
      </c>
      <c r="S2792" s="71">
        <f t="shared" si="245"/>
        <v>0</v>
      </c>
      <c r="T2792" s="71">
        <v>0</v>
      </c>
      <c r="U2792" s="71">
        <f t="shared" si="248"/>
        <v>0</v>
      </c>
      <c r="V2792" s="7">
        <v>0</v>
      </c>
      <c r="W2792" s="7">
        <v>0</v>
      </c>
      <c r="X2792" s="7">
        <v>0</v>
      </c>
      <c r="Y2792" s="73">
        <v>0.04</v>
      </c>
      <c r="Z2792" s="7"/>
      <c r="AA2792" s="7"/>
      <c r="AB2792" s="7"/>
      <c r="AC2792" s="7"/>
    </row>
    <row r="2793" spans="2:29" ht="15.75" customHeight="1" x14ac:dyDescent="0.25">
      <c r="B2793" s="62">
        <v>26694</v>
      </c>
      <c r="C2793" s="63" t="s">
        <v>2800</v>
      </c>
      <c r="D2793" s="64">
        <f t="shared" si="246"/>
        <v>14292.662479338842</v>
      </c>
      <c r="E2793" s="64">
        <f t="shared" si="247"/>
        <v>17294.121599999999</v>
      </c>
      <c r="F2793" s="64">
        <f>+VLOOKUP(B2793,[1]BASES!$A$2:$C$10701,3,0)</f>
        <v>21</v>
      </c>
      <c r="G2793" s="65">
        <f t="shared" si="244"/>
        <v>17294.121599999999</v>
      </c>
      <c r="H2793" s="66"/>
      <c r="I2793" s="67"/>
      <c r="J2793" s="67"/>
      <c r="K2793" s="67"/>
      <c r="L2793" s="67"/>
      <c r="M2793" s="68"/>
      <c r="N2793" s="69"/>
      <c r="O2793" s="70">
        <f t="shared" si="237"/>
        <v>0</v>
      </c>
      <c r="P2793" s="71">
        <f t="shared" si="238"/>
        <v>0</v>
      </c>
      <c r="Q2793" s="7">
        <v>1</v>
      </c>
      <c r="R2793" s="72">
        <f>+VLOOKUP(B2793,[1]BASES!$A$2:$E$10701,5,0)</f>
        <v>14888.190082644627</v>
      </c>
      <c r="S2793" s="71">
        <f t="shared" si="245"/>
        <v>0</v>
      </c>
      <c r="T2793" s="71">
        <v>0</v>
      </c>
      <c r="U2793" s="71">
        <f t="shared" si="248"/>
        <v>0</v>
      </c>
      <c r="V2793" s="7">
        <v>0</v>
      </c>
      <c r="W2793" s="7">
        <v>0</v>
      </c>
      <c r="X2793" s="7">
        <v>0</v>
      </c>
      <c r="Y2793" s="73">
        <v>0.04</v>
      </c>
      <c r="Z2793" s="7"/>
      <c r="AA2793" s="7"/>
      <c r="AB2793" s="7"/>
      <c r="AC2793" s="7"/>
    </row>
    <row r="2794" spans="2:29" ht="15.75" customHeight="1" x14ac:dyDescent="0.25">
      <c r="B2794" s="62">
        <v>28441</v>
      </c>
      <c r="C2794" s="63" t="s">
        <v>2801</v>
      </c>
      <c r="D2794" s="64">
        <f t="shared" si="246"/>
        <v>3159.2727272727275</v>
      </c>
      <c r="E2794" s="64">
        <f t="shared" si="247"/>
        <v>3822.7200000000003</v>
      </c>
      <c r="F2794" s="64">
        <f>+VLOOKUP(B2794,[1]BASES!$A$2:$C$10701,3,0)</f>
        <v>21</v>
      </c>
      <c r="G2794" s="65">
        <f t="shared" si="244"/>
        <v>3822.7200000000003</v>
      </c>
      <c r="H2794" s="66"/>
      <c r="I2794" s="67"/>
      <c r="J2794" s="67"/>
      <c r="K2794" s="67"/>
      <c r="L2794" s="67"/>
      <c r="M2794" s="68"/>
      <c r="N2794" s="69"/>
      <c r="O2794" s="70">
        <f t="shared" si="237"/>
        <v>0</v>
      </c>
      <c r="P2794" s="71">
        <f t="shared" si="238"/>
        <v>0</v>
      </c>
      <c r="Q2794" s="7">
        <v>1</v>
      </c>
      <c r="R2794" s="72">
        <f>+VLOOKUP(B2794,[1]BASES!$A$2:$E$10701,5,0)</f>
        <v>3290.909090909091</v>
      </c>
      <c r="S2794" s="71">
        <f t="shared" si="245"/>
        <v>0</v>
      </c>
      <c r="T2794" s="71">
        <v>0</v>
      </c>
      <c r="U2794" s="71">
        <f t="shared" si="248"/>
        <v>0</v>
      </c>
      <c r="V2794" s="7">
        <v>0</v>
      </c>
      <c r="W2794" s="7">
        <v>0</v>
      </c>
      <c r="X2794" s="7">
        <v>0</v>
      </c>
      <c r="Y2794" s="73">
        <v>0.04</v>
      </c>
      <c r="Z2794" s="7"/>
      <c r="AA2794" s="7"/>
      <c r="AB2794" s="7"/>
      <c r="AC2794" s="7"/>
    </row>
    <row r="2795" spans="2:29" ht="15.75" customHeight="1" x14ac:dyDescent="0.25">
      <c r="B2795" s="62">
        <v>28442</v>
      </c>
      <c r="C2795" s="63" t="s">
        <v>2802</v>
      </c>
      <c r="D2795" s="64">
        <f t="shared" si="246"/>
        <v>7561.4360330578511</v>
      </c>
      <c r="E2795" s="64">
        <f t="shared" si="247"/>
        <v>9149.3375999999989</v>
      </c>
      <c r="F2795" s="64">
        <f>+VLOOKUP(B2795,[1]BASES!$A$2:$C$10701,3,0)</f>
        <v>21</v>
      </c>
      <c r="G2795" s="65">
        <f t="shared" si="244"/>
        <v>9149.3375999999989</v>
      </c>
      <c r="H2795" s="66"/>
      <c r="I2795" s="67"/>
      <c r="J2795" s="67"/>
      <c r="K2795" s="67"/>
      <c r="L2795" s="67"/>
      <c r="M2795" s="68"/>
      <c r="N2795" s="69"/>
      <c r="O2795" s="70">
        <f t="shared" si="237"/>
        <v>0</v>
      </c>
      <c r="P2795" s="71">
        <f t="shared" si="238"/>
        <v>0</v>
      </c>
      <c r="Q2795" s="7">
        <v>1</v>
      </c>
      <c r="R2795" s="72">
        <f>+VLOOKUP(B2795,[1]BASES!$A$2:$E$10701,5,0)</f>
        <v>7876.4958677685945</v>
      </c>
      <c r="S2795" s="71">
        <f t="shared" si="245"/>
        <v>0</v>
      </c>
      <c r="T2795" s="71">
        <v>0</v>
      </c>
      <c r="U2795" s="71">
        <f t="shared" si="248"/>
        <v>0</v>
      </c>
      <c r="V2795" s="7">
        <v>0</v>
      </c>
      <c r="W2795" s="7">
        <v>0</v>
      </c>
      <c r="X2795" s="7">
        <v>0</v>
      </c>
      <c r="Y2795" s="73">
        <v>0.04</v>
      </c>
      <c r="Z2795" s="7"/>
      <c r="AA2795" s="7"/>
      <c r="AB2795" s="7"/>
      <c r="AC2795" s="7"/>
    </row>
    <row r="2796" spans="2:29" ht="15.75" customHeight="1" x14ac:dyDescent="0.25">
      <c r="B2796" s="62">
        <v>28585</v>
      </c>
      <c r="C2796" s="63" t="s">
        <v>2803</v>
      </c>
      <c r="D2796" s="64">
        <f t="shared" si="246"/>
        <v>10019.345454545455</v>
      </c>
      <c r="E2796" s="64">
        <f t="shared" si="247"/>
        <v>12123.408000000001</v>
      </c>
      <c r="F2796" s="64">
        <f>+VLOOKUP(B2796,[1]BASES!$A$2:$C$10701,3,0)</f>
        <v>21</v>
      </c>
      <c r="G2796" s="65">
        <f t="shared" si="244"/>
        <v>12123.408000000001</v>
      </c>
      <c r="H2796" s="66"/>
      <c r="I2796" s="67"/>
      <c r="J2796" s="67"/>
      <c r="K2796" s="67"/>
      <c r="L2796" s="67"/>
      <c r="M2796" s="68"/>
      <c r="N2796" s="69"/>
      <c r="O2796" s="70">
        <f t="shared" si="237"/>
        <v>0</v>
      </c>
      <c r="P2796" s="71">
        <f t="shared" si="238"/>
        <v>0</v>
      </c>
      <c r="Q2796" s="7">
        <v>1</v>
      </c>
      <c r="R2796" s="72">
        <f>+VLOOKUP(B2796,[1]BASES!$A$2:$E$10701,5,0)</f>
        <v>10436.818181818182</v>
      </c>
      <c r="S2796" s="71">
        <f t="shared" si="245"/>
        <v>0</v>
      </c>
      <c r="T2796" s="71">
        <v>0</v>
      </c>
      <c r="U2796" s="71">
        <f t="shared" si="248"/>
        <v>0</v>
      </c>
      <c r="V2796" s="7">
        <v>0</v>
      </c>
      <c r="W2796" s="7">
        <v>0</v>
      </c>
      <c r="X2796" s="7">
        <v>0</v>
      </c>
      <c r="Y2796" s="73">
        <v>0.04</v>
      </c>
      <c r="Z2796" s="7"/>
      <c r="AA2796" s="7"/>
      <c r="AB2796" s="7"/>
      <c r="AC2796" s="7"/>
    </row>
    <row r="2797" spans="2:29" ht="15.75" customHeight="1" x14ac:dyDescent="0.25">
      <c r="B2797" s="62">
        <v>28586</v>
      </c>
      <c r="C2797" s="63" t="s">
        <v>2804</v>
      </c>
      <c r="D2797" s="64">
        <f t="shared" si="246"/>
        <v>54907.430082644634</v>
      </c>
      <c r="E2797" s="64">
        <f t="shared" si="247"/>
        <v>66437.99040000001</v>
      </c>
      <c r="F2797" s="64">
        <f>+VLOOKUP(B2797,[1]BASES!$A$2:$C$10701,3,0)</f>
        <v>21</v>
      </c>
      <c r="G2797" s="65">
        <f t="shared" si="244"/>
        <v>66437.99040000001</v>
      </c>
      <c r="H2797" s="66"/>
      <c r="I2797" s="67"/>
      <c r="J2797" s="67"/>
      <c r="K2797" s="67"/>
      <c r="L2797" s="67"/>
      <c r="M2797" s="68"/>
      <c r="N2797" s="69"/>
      <c r="O2797" s="70">
        <f t="shared" si="237"/>
        <v>0</v>
      </c>
      <c r="P2797" s="71">
        <f t="shared" si="238"/>
        <v>0</v>
      </c>
      <c r="Q2797" s="7">
        <v>1</v>
      </c>
      <c r="R2797" s="72">
        <f>+VLOOKUP(B2797,[1]BASES!$A$2:$E$10701,5,0)</f>
        <v>57195.239669421491</v>
      </c>
      <c r="S2797" s="71">
        <f t="shared" si="245"/>
        <v>0</v>
      </c>
      <c r="T2797" s="71">
        <v>0</v>
      </c>
      <c r="U2797" s="71">
        <f t="shared" si="248"/>
        <v>0</v>
      </c>
      <c r="V2797" s="7">
        <v>0</v>
      </c>
      <c r="W2797" s="7">
        <v>0</v>
      </c>
      <c r="X2797" s="7">
        <v>0</v>
      </c>
      <c r="Y2797" s="73">
        <v>0.04</v>
      </c>
      <c r="Z2797" s="7"/>
      <c r="AA2797" s="7"/>
      <c r="AB2797" s="7"/>
      <c r="AC2797" s="7"/>
    </row>
    <row r="2798" spans="2:29" ht="15.75" customHeight="1" x14ac:dyDescent="0.25">
      <c r="B2798" s="62">
        <v>28587</v>
      </c>
      <c r="C2798" s="63" t="s">
        <v>2805</v>
      </c>
      <c r="D2798" s="64">
        <f t="shared" si="246"/>
        <v>23273.79570247934</v>
      </c>
      <c r="E2798" s="64">
        <f t="shared" si="247"/>
        <v>28161.292800000003</v>
      </c>
      <c r="F2798" s="64">
        <f>+VLOOKUP(B2798,[1]BASES!$A$2:$C$10701,3,0)</f>
        <v>21</v>
      </c>
      <c r="G2798" s="65">
        <f t="shared" si="244"/>
        <v>28161.292800000003</v>
      </c>
      <c r="H2798" s="66"/>
      <c r="I2798" s="67"/>
      <c r="J2798" s="67"/>
      <c r="K2798" s="67"/>
      <c r="L2798" s="67"/>
      <c r="M2798" s="68"/>
      <c r="N2798" s="69"/>
      <c r="O2798" s="70">
        <f t="shared" si="237"/>
        <v>0</v>
      </c>
      <c r="P2798" s="71">
        <f t="shared" si="238"/>
        <v>0</v>
      </c>
      <c r="Q2798" s="7">
        <v>1</v>
      </c>
      <c r="R2798" s="72">
        <f>+VLOOKUP(B2798,[1]BASES!$A$2:$E$10701,5,0)</f>
        <v>24243.537190082647</v>
      </c>
      <c r="S2798" s="71">
        <f t="shared" si="245"/>
        <v>0</v>
      </c>
      <c r="T2798" s="71">
        <v>0</v>
      </c>
      <c r="U2798" s="71">
        <f t="shared" si="248"/>
        <v>0</v>
      </c>
      <c r="V2798" s="7">
        <v>0</v>
      </c>
      <c r="W2798" s="7">
        <v>0</v>
      </c>
      <c r="X2798" s="7">
        <v>0</v>
      </c>
      <c r="Y2798" s="73">
        <v>0.04</v>
      </c>
      <c r="Z2798" s="7"/>
      <c r="AA2798" s="7"/>
      <c r="AB2798" s="7"/>
      <c r="AC2798" s="7"/>
    </row>
    <row r="2799" spans="2:29" ht="15.75" customHeight="1" x14ac:dyDescent="0.25">
      <c r="B2799" s="62">
        <v>28588</v>
      </c>
      <c r="C2799" s="63" t="s">
        <v>2806</v>
      </c>
      <c r="D2799" s="64">
        <f t="shared" si="246"/>
        <v>9222.6406611570255</v>
      </c>
      <c r="E2799" s="64">
        <f t="shared" si="247"/>
        <v>11159.395200000001</v>
      </c>
      <c r="F2799" s="64">
        <f>+VLOOKUP(B2799,[1]BASES!$A$2:$C$10701,3,0)</f>
        <v>21</v>
      </c>
      <c r="G2799" s="65">
        <f t="shared" si="244"/>
        <v>11159.395200000001</v>
      </c>
      <c r="H2799" s="66"/>
      <c r="I2799" s="67"/>
      <c r="J2799" s="67"/>
      <c r="K2799" s="67"/>
      <c r="L2799" s="67"/>
      <c r="M2799" s="68"/>
      <c r="N2799" s="69"/>
      <c r="O2799" s="70">
        <f t="shared" si="237"/>
        <v>0</v>
      </c>
      <c r="P2799" s="71">
        <f t="shared" si="238"/>
        <v>0</v>
      </c>
      <c r="Q2799" s="7">
        <v>1</v>
      </c>
      <c r="R2799" s="72">
        <f>+VLOOKUP(B2799,[1]BASES!$A$2:$E$10701,5,0)</f>
        <v>9606.9173553719011</v>
      </c>
      <c r="S2799" s="71">
        <f t="shared" si="245"/>
        <v>0</v>
      </c>
      <c r="T2799" s="71">
        <v>0</v>
      </c>
      <c r="U2799" s="71">
        <f t="shared" si="248"/>
        <v>0</v>
      </c>
      <c r="V2799" s="7">
        <v>0</v>
      </c>
      <c r="W2799" s="7">
        <v>0</v>
      </c>
      <c r="X2799" s="7">
        <v>0</v>
      </c>
      <c r="Y2799" s="73">
        <v>0.04</v>
      </c>
      <c r="Z2799" s="7"/>
      <c r="AA2799" s="7"/>
      <c r="AB2799" s="7"/>
      <c r="AC2799" s="7"/>
    </row>
    <row r="2800" spans="2:29" ht="15.75" customHeight="1" x14ac:dyDescent="0.25">
      <c r="B2800" s="62">
        <v>30882</v>
      </c>
      <c r="C2800" s="63" t="s">
        <v>2807</v>
      </c>
      <c r="D2800" s="64">
        <f t="shared" si="246"/>
        <v>12255.494876033059</v>
      </c>
      <c r="E2800" s="64">
        <f t="shared" si="247"/>
        <v>14829.148800000001</v>
      </c>
      <c r="F2800" s="64">
        <f>+VLOOKUP(B2800,[1]BASES!$A$2:$C$10701,3,0)</f>
        <v>21</v>
      </c>
      <c r="G2800" s="65">
        <f t="shared" si="244"/>
        <v>14829.148800000001</v>
      </c>
      <c r="H2800" s="66"/>
      <c r="I2800" s="67"/>
      <c r="J2800" s="67"/>
      <c r="K2800" s="67"/>
      <c r="L2800" s="67"/>
      <c r="M2800" s="68"/>
      <c r="N2800" s="69"/>
      <c r="O2800" s="70">
        <f t="shared" si="237"/>
        <v>0</v>
      </c>
      <c r="P2800" s="71">
        <f t="shared" si="238"/>
        <v>0</v>
      </c>
      <c r="Q2800" s="7">
        <v>1</v>
      </c>
      <c r="R2800" s="72">
        <f>+VLOOKUP(B2800,[1]BASES!$A$2:$E$10701,5,0)</f>
        <v>12766.14049586777</v>
      </c>
      <c r="S2800" s="71">
        <f t="shared" si="245"/>
        <v>0</v>
      </c>
      <c r="T2800" s="71">
        <v>0</v>
      </c>
      <c r="U2800" s="71">
        <f t="shared" si="248"/>
        <v>0</v>
      </c>
      <c r="V2800" s="7">
        <v>0</v>
      </c>
      <c r="W2800" s="7">
        <v>0</v>
      </c>
      <c r="X2800" s="7">
        <v>0</v>
      </c>
      <c r="Y2800" s="73">
        <v>0.04</v>
      </c>
      <c r="Z2800" s="7"/>
      <c r="AA2800" s="7"/>
      <c r="AB2800" s="7"/>
      <c r="AC2800" s="7"/>
    </row>
    <row r="2801" spans="2:29" ht="15.75" customHeight="1" x14ac:dyDescent="0.25">
      <c r="B2801" s="62">
        <v>31112</v>
      </c>
      <c r="C2801" s="63" t="s">
        <v>2808</v>
      </c>
      <c r="D2801" s="64">
        <f t="shared" si="246"/>
        <v>10719.161652892562</v>
      </c>
      <c r="E2801" s="64">
        <f t="shared" si="247"/>
        <v>12970.185600000001</v>
      </c>
      <c r="F2801" s="64">
        <f>+VLOOKUP(B2801,[1]BASES!$A$2:$C$10701,3,0)</f>
        <v>21</v>
      </c>
      <c r="G2801" s="65">
        <f t="shared" si="244"/>
        <v>12970.185600000001</v>
      </c>
      <c r="H2801" s="66"/>
      <c r="I2801" s="67"/>
      <c r="J2801" s="67"/>
      <c r="K2801" s="67"/>
      <c r="L2801" s="67"/>
      <c r="M2801" s="68"/>
      <c r="N2801" s="69"/>
      <c r="O2801" s="70">
        <f t="shared" si="237"/>
        <v>0</v>
      </c>
      <c r="P2801" s="71">
        <f t="shared" si="238"/>
        <v>0</v>
      </c>
      <c r="Q2801" s="7">
        <v>1</v>
      </c>
      <c r="R2801" s="72">
        <f>+VLOOKUP(B2801,[1]BASES!$A$2:$E$10701,5,0)</f>
        <v>11165.793388429753</v>
      </c>
      <c r="S2801" s="71">
        <f t="shared" si="245"/>
        <v>0</v>
      </c>
      <c r="T2801" s="71">
        <v>0</v>
      </c>
      <c r="U2801" s="71">
        <f t="shared" si="248"/>
        <v>0</v>
      </c>
      <c r="V2801" s="7">
        <v>0</v>
      </c>
      <c r="W2801" s="7">
        <v>0</v>
      </c>
      <c r="X2801" s="7">
        <v>0</v>
      </c>
      <c r="Y2801" s="73">
        <v>0.04</v>
      </c>
      <c r="Z2801" s="7"/>
      <c r="AA2801" s="7"/>
      <c r="AB2801" s="7"/>
      <c r="AC2801" s="7"/>
    </row>
    <row r="2802" spans="2:29" ht="15.75" customHeight="1" x14ac:dyDescent="0.25">
      <c r="B2802" s="62">
        <v>31113</v>
      </c>
      <c r="C2802" s="63" t="s">
        <v>2809</v>
      </c>
      <c r="D2802" s="64">
        <f t="shared" si="246"/>
        <v>18485.038016528924</v>
      </c>
      <c r="E2802" s="64">
        <f t="shared" si="247"/>
        <v>22366.896000000001</v>
      </c>
      <c r="F2802" s="64">
        <f>+VLOOKUP(B2802,[1]BASES!$A$2:$C$10701,3,0)</f>
        <v>21</v>
      </c>
      <c r="G2802" s="65">
        <f t="shared" si="244"/>
        <v>22366.896000000001</v>
      </c>
      <c r="H2802" s="66"/>
      <c r="I2802" s="67"/>
      <c r="J2802" s="67"/>
      <c r="K2802" s="67"/>
      <c r="L2802" s="67"/>
      <c r="M2802" s="68"/>
      <c r="N2802" s="69"/>
      <c r="O2802" s="70">
        <f t="shared" si="237"/>
        <v>0</v>
      </c>
      <c r="P2802" s="71">
        <f t="shared" si="238"/>
        <v>0</v>
      </c>
      <c r="Q2802" s="7">
        <v>1</v>
      </c>
      <c r="R2802" s="72">
        <f>+VLOOKUP(B2802,[1]BASES!$A$2:$E$10701,5,0)</f>
        <v>19255.247933884297</v>
      </c>
      <c r="S2802" s="71">
        <f t="shared" si="245"/>
        <v>0</v>
      </c>
      <c r="T2802" s="71">
        <v>0</v>
      </c>
      <c r="U2802" s="71">
        <f t="shared" si="248"/>
        <v>0</v>
      </c>
      <c r="V2802" s="7">
        <v>0</v>
      </c>
      <c r="W2802" s="7">
        <v>0</v>
      </c>
      <c r="X2802" s="7">
        <v>0</v>
      </c>
      <c r="Y2802" s="73">
        <v>0.04</v>
      </c>
      <c r="Z2802" s="7"/>
      <c r="AA2802" s="7"/>
      <c r="AB2802" s="7"/>
      <c r="AC2802" s="7"/>
    </row>
    <row r="2803" spans="2:29" ht="15.75" customHeight="1" x14ac:dyDescent="0.25">
      <c r="B2803" s="62">
        <v>31567</v>
      </c>
      <c r="C2803" s="63" t="s">
        <v>2810</v>
      </c>
      <c r="D2803" s="64">
        <f t="shared" si="246"/>
        <v>8541.9371900826445</v>
      </c>
      <c r="E2803" s="64">
        <f t="shared" si="247"/>
        <v>10335.744000000001</v>
      </c>
      <c r="F2803" s="64">
        <f>+VLOOKUP(B2803,[1]BASES!$A$2:$C$10701,3,0)</f>
        <v>21</v>
      </c>
      <c r="G2803" s="65">
        <f t="shared" si="244"/>
        <v>10335.744000000001</v>
      </c>
      <c r="H2803" s="66"/>
      <c r="I2803" s="67"/>
      <c r="J2803" s="67"/>
      <c r="K2803" s="67"/>
      <c r="L2803" s="67"/>
      <c r="M2803" s="68"/>
      <c r="N2803" s="69"/>
      <c r="O2803" s="70">
        <f t="shared" si="237"/>
        <v>0</v>
      </c>
      <c r="P2803" s="71">
        <f t="shared" si="238"/>
        <v>0</v>
      </c>
      <c r="Q2803" s="7">
        <v>1</v>
      </c>
      <c r="R2803" s="72">
        <f>+VLOOKUP(B2803,[1]BASES!$A$2:$E$10701,5,0)</f>
        <v>8897.8512396694223</v>
      </c>
      <c r="S2803" s="71">
        <f t="shared" si="245"/>
        <v>0</v>
      </c>
      <c r="T2803" s="71">
        <v>0</v>
      </c>
      <c r="U2803" s="71">
        <f t="shared" si="248"/>
        <v>0</v>
      </c>
      <c r="V2803" s="7">
        <v>0</v>
      </c>
      <c r="W2803" s="7">
        <v>0</v>
      </c>
      <c r="X2803" s="7">
        <v>0</v>
      </c>
      <c r="Y2803" s="73">
        <v>0.04</v>
      </c>
      <c r="Z2803" s="7"/>
      <c r="AA2803" s="7"/>
      <c r="AB2803" s="7"/>
      <c r="AC2803" s="7"/>
    </row>
    <row r="2804" spans="2:29" ht="15.75" customHeight="1" x14ac:dyDescent="0.25">
      <c r="B2804" s="62">
        <v>43058</v>
      </c>
      <c r="C2804" s="63" t="s">
        <v>2811</v>
      </c>
      <c r="D2804" s="64">
        <f t="shared" si="246"/>
        <v>9230.30479338843</v>
      </c>
      <c r="E2804" s="64">
        <f t="shared" si="247"/>
        <v>11168.668799999999</v>
      </c>
      <c r="F2804" s="64">
        <f>+VLOOKUP(B2804,[1]BASES!$A$2:$C$10701,3,0)</f>
        <v>21</v>
      </c>
      <c r="G2804" s="65">
        <f t="shared" si="244"/>
        <v>11168.668799999999</v>
      </c>
      <c r="H2804" s="66"/>
      <c r="I2804" s="67"/>
      <c r="J2804" s="67"/>
      <c r="K2804" s="67"/>
      <c r="L2804" s="67"/>
      <c r="M2804" s="68"/>
      <c r="N2804" s="69"/>
      <c r="O2804" s="70">
        <f t="shared" si="237"/>
        <v>0</v>
      </c>
      <c r="P2804" s="71">
        <f t="shared" si="238"/>
        <v>0</v>
      </c>
      <c r="Q2804" s="7">
        <v>1</v>
      </c>
      <c r="R2804" s="72">
        <f>+VLOOKUP(B2804,[1]BASES!$A$2:$E$10701,5,0)</f>
        <v>9614.9008264462809</v>
      </c>
      <c r="S2804" s="71">
        <f t="shared" si="245"/>
        <v>0</v>
      </c>
      <c r="T2804" s="71">
        <v>0</v>
      </c>
      <c r="U2804" s="71">
        <f t="shared" si="248"/>
        <v>0</v>
      </c>
      <c r="V2804" s="7">
        <v>0</v>
      </c>
      <c r="W2804" s="7">
        <v>0</v>
      </c>
      <c r="X2804" s="7">
        <v>0</v>
      </c>
      <c r="Y2804" s="73">
        <v>0.04</v>
      </c>
      <c r="Z2804" s="7"/>
      <c r="AA2804" s="7"/>
      <c r="AB2804" s="7"/>
      <c r="AC2804" s="7"/>
    </row>
    <row r="2805" spans="2:29" ht="15.75" customHeight="1" x14ac:dyDescent="0.25">
      <c r="B2805" s="62">
        <v>46296</v>
      </c>
      <c r="C2805" s="63" t="s">
        <v>2812</v>
      </c>
      <c r="D2805" s="64">
        <f t="shared" si="246"/>
        <v>11923.533223140497</v>
      </c>
      <c r="E2805" s="64">
        <f t="shared" si="247"/>
        <v>14427.475200000001</v>
      </c>
      <c r="F2805" s="64">
        <f>+VLOOKUP(B2805,[1]BASES!$A$2:$C$10701,3,0)</f>
        <v>21</v>
      </c>
      <c r="G2805" s="65">
        <f t="shared" si="244"/>
        <v>14427.475200000001</v>
      </c>
      <c r="H2805" s="66"/>
      <c r="I2805" s="67"/>
      <c r="J2805" s="67"/>
      <c r="K2805" s="67"/>
      <c r="L2805" s="67"/>
      <c r="M2805" s="68"/>
      <c r="N2805" s="69"/>
      <c r="O2805" s="70">
        <f t="shared" si="237"/>
        <v>0</v>
      </c>
      <c r="P2805" s="71">
        <f t="shared" si="238"/>
        <v>0</v>
      </c>
      <c r="Q2805" s="7">
        <v>1</v>
      </c>
      <c r="R2805" s="72">
        <f>+VLOOKUP(B2805,[1]BASES!$A$2:$E$10701,5,0)</f>
        <v>12420.347107438018</v>
      </c>
      <c r="S2805" s="71">
        <f t="shared" si="245"/>
        <v>0</v>
      </c>
      <c r="T2805" s="71">
        <v>0</v>
      </c>
      <c r="U2805" s="71">
        <f t="shared" si="248"/>
        <v>0</v>
      </c>
      <c r="V2805" s="7">
        <v>0</v>
      </c>
      <c r="W2805" s="7">
        <v>0</v>
      </c>
      <c r="X2805" s="7">
        <v>0</v>
      </c>
      <c r="Y2805" s="73">
        <v>0.04</v>
      </c>
      <c r="Z2805" s="7"/>
      <c r="AA2805" s="7"/>
      <c r="AB2805" s="7"/>
      <c r="AC2805" s="7"/>
    </row>
    <row r="2806" spans="2:29" ht="15.75" customHeight="1" x14ac:dyDescent="0.25">
      <c r="B2806" s="62">
        <v>46365</v>
      </c>
      <c r="C2806" s="63" t="s">
        <v>2813</v>
      </c>
      <c r="D2806" s="64">
        <f t="shared" si="246"/>
        <v>18021.834049586778</v>
      </c>
      <c r="E2806" s="64">
        <f t="shared" si="247"/>
        <v>21806.4192</v>
      </c>
      <c r="F2806" s="64">
        <f>+VLOOKUP(B2806,[1]BASES!$A$2:$C$10701,3,0)</f>
        <v>21</v>
      </c>
      <c r="G2806" s="65">
        <f t="shared" si="244"/>
        <v>21806.4192</v>
      </c>
      <c r="H2806" s="66"/>
      <c r="I2806" s="67"/>
      <c r="J2806" s="67"/>
      <c r="K2806" s="67"/>
      <c r="L2806" s="67"/>
      <c r="M2806" s="68"/>
      <c r="N2806" s="69"/>
      <c r="O2806" s="70">
        <f t="shared" si="237"/>
        <v>0</v>
      </c>
      <c r="P2806" s="71">
        <f t="shared" si="238"/>
        <v>0</v>
      </c>
      <c r="Q2806" s="7">
        <v>1</v>
      </c>
      <c r="R2806" s="72">
        <f>+VLOOKUP(B2806,[1]BASES!$A$2:$E$10701,5,0)</f>
        <v>18772.743801652894</v>
      </c>
      <c r="S2806" s="71">
        <f t="shared" si="245"/>
        <v>0</v>
      </c>
      <c r="T2806" s="71">
        <v>0</v>
      </c>
      <c r="U2806" s="71">
        <f t="shared" si="248"/>
        <v>0</v>
      </c>
      <c r="V2806" s="7">
        <v>0</v>
      </c>
      <c r="W2806" s="7">
        <v>0</v>
      </c>
      <c r="X2806" s="7">
        <v>0</v>
      </c>
      <c r="Y2806" s="73">
        <v>0.04</v>
      </c>
      <c r="Z2806" s="7"/>
      <c r="AA2806" s="7"/>
      <c r="AB2806" s="7"/>
      <c r="AC2806" s="7"/>
    </row>
    <row r="2807" spans="2:29" ht="15.75" customHeight="1" x14ac:dyDescent="0.25">
      <c r="B2807" s="62">
        <v>46366</v>
      </c>
      <c r="C2807" s="63" t="s">
        <v>2814</v>
      </c>
      <c r="D2807" s="64">
        <f t="shared" si="246"/>
        <v>36711.71702479339</v>
      </c>
      <c r="E2807" s="64">
        <f t="shared" si="247"/>
        <v>44421.177600000003</v>
      </c>
      <c r="F2807" s="64">
        <f>+VLOOKUP(B2807,[1]BASES!$A$2:$C$10701,3,0)</f>
        <v>21</v>
      </c>
      <c r="G2807" s="65">
        <f t="shared" si="244"/>
        <v>44421.177600000003</v>
      </c>
      <c r="H2807" s="66"/>
      <c r="I2807" s="67"/>
      <c r="J2807" s="67"/>
      <c r="K2807" s="67"/>
      <c r="L2807" s="67"/>
      <c r="M2807" s="68"/>
      <c r="N2807" s="69"/>
      <c r="O2807" s="70">
        <f t="shared" si="237"/>
        <v>0</v>
      </c>
      <c r="P2807" s="71">
        <f t="shared" si="238"/>
        <v>0</v>
      </c>
      <c r="Q2807" s="7">
        <v>1</v>
      </c>
      <c r="R2807" s="72">
        <f>+VLOOKUP(B2807,[1]BASES!$A$2:$E$10701,5,0)</f>
        <v>38241.371900826445</v>
      </c>
      <c r="S2807" s="71">
        <f t="shared" si="245"/>
        <v>0</v>
      </c>
      <c r="T2807" s="71">
        <v>0</v>
      </c>
      <c r="U2807" s="71">
        <f t="shared" si="248"/>
        <v>0</v>
      </c>
      <c r="V2807" s="7">
        <v>0</v>
      </c>
      <c r="W2807" s="7">
        <v>0</v>
      </c>
      <c r="X2807" s="7">
        <v>0</v>
      </c>
      <c r="Y2807" s="73">
        <v>0.04</v>
      </c>
      <c r="Z2807" s="7"/>
      <c r="AA2807" s="7"/>
      <c r="AB2807" s="7"/>
      <c r="AC2807" s="7"/>
    </row>
    <row r="2808" spans="2:29" ht="15.75" customHeight="1" x14ac:dyDescent="0.25">
      <c r="B2808" s="62">
        <v>46367</v>
      </c>
      <c r="C2808" s="63" t="s">
        <v>2815</v>
      </c>
      <c r="D2808" s="64">
        <f t="shared" si="246"/>
        <v>23961.187438016532</v>
      </c>
      <c r="E2808" s="64">
        <f t="shared" si="247"/>
        <v>28993.036800000002</v>
      </c>
      <c r="F2808" s="64">
        <f>+VLOOKUP(B2808,[1]BASES!$A$2:$C$10701,3,0)</f>
        <v>21</v>
      </c>
      <c r="G2808" s="65">
        <f t="shared" si="244"/>
        <v>28993.036800000002</v>
      </c>
      <c r="H2808" s="66"/>
      <c r="I2808" s="67"/>
      <c r="J2808" s="67"/>
      <c r="K2808" s="67"/>
      <c r="L2808" s="67"/>
      <c r="M2808" s="68"/>
      <c r="N2808" s="69"/>
      <c r="O2808" s="70">
        <f t="shared" si="237"/>
        <v>0</v>
      </c>
      <c r="P2808" s="71">
        <f t="shared" si="238"/>
        <v>0</v>
      </c>
      <c r="Q2808" s="7">
        <v>1</v>
      </c>
      <c r="R2808" s="72">
        <f>+VLOOKUP(B2808,[1]BASES!$A$2:$E$10701,5,0)</f>
        <v>24959.570247933887</v>
      </c>
      <c r="S2808" s="71">
        <f t="shared" si="245"/>
        <v>0</v>
      </c>
      <c r="T2808" s="71">
        <v>0</v>
      </c>
      <c r="U2808" s="71">
        <f t="shared" si="248"/>
        <v>0</v>
      </c>
      <c r="V2808" s="7">
        <v>0</v>
      </c>
      <c r="W2808" s="7">
        <v>0</v>
      </c>
      <c r="X2808" s="7">
        <v>0</v>
      </c>
      <c r="Y2808" s="73">
        <v>0.04</v>
      </c>
      <c r="Z2808" s="7"/>
      <c r="AA2808" s="7"/>
      <c r="AB2808" s="7"/>
      <c r="AC2808" s="7"/>
    </row>
    <row r="2809" spans="2:29" ht="15.75" customHeight="1" x14ac:dyDescent="0.25">
      <c r="B2809" s="62">
        <v>46368</v>
      </c>
      <c r="C2809" s="63" t="s">
        <v>2816</v>
      </c>
      <c r="D2809" s="64">
        <f t="shared" si="246"/>
        <v>37612.768264462815</v>
      </c>
      <c r="E2809" s="64">
        <f t="shared" si="247"/>
        <v>45511.449600000007</v>
      </c>
      <c r="F2809" s="64">
        <f>+VLOOKUP(B2809,[1]BASES!$A$2:$C$10701,3,0)</f>
        <v>21</v>
      </c>
      <c r="G2809" s="65">
        <f t="shared" si="244"/>
        <v>45511.449600000007</v>
      </c>
      <c r="H2809" s="66"/>
      <c r="I2809" s="67"/>
      <c r="J2809" s="67"/>
      <c r="K2809" s="67"/>
      <c r="L2809" s="67"/>
      <c r="M2809" s="68"/>
      <c r="N2809" s="69"/>
      <c r="O2809" s="70">
        <f t="shared" si="237"/>
        <v>0</v>
      </c>
      <c r="P2809" s="71">
        <f t="shared" si="238"/>
        <v>0</v>
      </c>
      <c r="Q2809" s="7">
        <v>1</v>
      </c>
      <c r="R2809" s="72">
        <f>+VLOOKUP(B2809,[1]BASES!$A$2:$E$10701,5,0)</f>
        <v>39179.966942148763</v>
      </c>
      <c r="S2809" s="71">
        <f t="shared" si="245"/>
        <v>0</v>
      </c>
      <c r="T2809" s="71">
        <v>0</v>
      </c>
      <c r="U2809" s="71">
        <f t="shared" si="248"/>
        <v>0</v>
      </c>
      <c r="V2809" s="7">
        <v>0</v>
      </c>
      <c r="W2809" s="7">
        <v>0</v>
      </c>
      <c r="X2809" s="7">
        <v>0</v>
      </c>
      <c r="Y2809" s="73">
        <v>0.04</v>
      </c>
      <c r="Z2809" s="7"/>
      <c r="AA2809" s="7"/>
      <c r="AB2809" s="7"/>
      <c r="AC2809" s="7"/>
    </row>
    <row r="2810" spans="2:29" ht="15.75" customHeight="1" x14ac:dyDescent="0.25">
      <c r="B2810" s="62">
        <v>46862</v>
      </c>
      <c r="C2810" s="63" t="s">
        <v>2817</v>
      </c>
      <c r="D2810" s="64">
        <f t="shared" si="246"/>
        <v>411547.77123966941</v>
      </c>
      <c r="E2810" s="64">
        <f t="shared" si="247"/>
        <v>497972.80319999997</v>
      </c>
      <c r="F2810" s="64">
        <f>+VLOOKUP(B2810,[1]BASES!$A$2:$C$10701,3,0)</f>
        <v>21</v>
      </c>
      <c r="G2810" s="65">
        <f t="shared" si="244"/>
        <v>497972.80319999997</v>
      </c>
      <c r="H2810" s="66"/>
      <c r="I2810" s="67"/>
      <c r="J2810" s="67"/>
      <c r="K2810" s="67"/>
      <c r="L2810" s="67"/>
      <c r="M2810" s="68"/>
      <c r="N2810" s="69"/>
      <c r="O2810" s="70">
        <f t="shared" si="237"/>
        <v>0</v>
      </c>
      <c r="P2810" s="71">
        <f t="shared" si="238"/>
        <v>0</v>
      </c>
      <c r="Q2810" s="7">
        <v>1</v>
      </c>
      <c r="R2810" s="72">
        <f>+VLOOKUP(B2810,[1]BASES!$A$2:$E$10701,5,0)</f>
        <v>428695.59504132229</v>
      </c>
      <c r="S2810" s="71">
        <f t="shared" si="245"/>
        <v>0</v>
      </c>
      <c r="T2810" s="71">
        <v>0</v>
      </c>
      <c r="U2810" s="71">
        <f t="shared" si="248"/>
        <v>0</v>
      </c>
      <c r="V2810" s="7">
        <v>0</v>
      </c>
      <c r="W2810" s="7">
        <v>0</v>
      </c>
      <c r="X2810" s="7">
        <v>0</v>
      </c>
      <c r="Y2810" s="73">
        <v>0.04</v>
      </c>
      <c r="Z2810" s="7"/>
      <c r="AA2810" s="7"/>
      <c r="AB2810" s="7"/>
      <c r="AC2810" s="7"/>
    </row>
    <row r="2811" spans="2:29" ht="15.75" customHeight="1" x14ac:dyDescent="0.25">
      <c r="B2811" s="62">
        <v>46863</v>
      </c>
      <c r="C2811" s="63" t="s">
        <v>2818</v>
      </c>
      <c r="D2811" s="64">
        <f t="shared" si="246"/>
        <v>172237.94776859501</v>
      </c>
      <c r="E2811" s="64">
        <f t="shared" si="247"/>
        <v>208407.91679999995</v>
      </c>
      <c r="F2811" s="64">
        <f>+VLOOKUP(B2811,[1]BASES!$A$2:$C$10701,3,0)</f>
        <v>21</v>
      </c>
      <c r="G2811" s="65">
        <f t="shared" si="244"/>
        <v>208407.91679999995</v>
      </c>
      <c r="H2811" s="66"/>
      <c r="I2811" s="67"/>
      <c r="J2811" s="67"/>
      <c r="K2811" s="67"/>
      <c r="L2811" s="67"/>
      <c r="M2811" s="68"/>
      <c r="N2811" s="69"/>
      <c r="O2811" s="70">
        <f t="shared" si="237"/>
        <v>0</v>
      </c>
      <c r="P2811" s="71">
        <f t="shared" si="238"/>
        <v>0</v>
      </c>
      <c r="Q2811" s="7">
        <v>1</v>
      </c>
      <c r="R2811" s="72">
        <f>+VLOOKUP(B2811,[1]BASES!$A$2:$E$10701,5,0)</f>
        <v>179414.52892561982</v>
      </c>
      <c r="S2811" s="71">
        <f t="shared" si="245"/>
        <v>0</v>
      </c>
      <c r="T2811" s="71">
        <v>0</v>
      </c>
      <c r="U2811" s="71">
        <f t="shared" si="248"/>
        <v>0</v>
      </c>
      <c r="V2811" s="7">
        <v>0</v>
      </c>
      <c r="W2811" s="7">
        <v>0</v>
      </c>
      <c r="X2811" s="7">
        <v>0</v>
      </c>
      <c r="Y2811" s="73">
        <v>0.04</v>
      </c>
      <c r="Z2811" s="7"/>
      <c r="AA2811" s="7"/>
      <c r="AB2811" s="7"/>
      <c r="AC2811" s="7"/>
    </row>
    <row r="2812" spans="2:29" ht="15.75" customHeight="1" x14ac:dyDescent="0.25">
      <c r="B2812" s="62">
        <v>46865</v>
      </c>
      <c r="C2812" s="63" t="s">
        <v>2819</v>
      </c>
      <c r="D2812" s="64">
        <f t="shared" si="246"/>
        <v>132569.56561983473</v>
      </c>
      <c r="E2812" s="64">
        <f t="shared" si="247"/>
        <v>160409.17440000002</v>
      </c>
      <c r="F2812" s="64">
        <f>+VLOOKUP(B2812,[1]BASES!$A$2:$C$10701,3,0)</f>
        <v>21</v>
      </c>
      <c r="G2812" s="65">
        <f t="shared" si="244"/>
        <v>160409.17440000002</v>
      </c>
      <c r="H2812" s="66"/>
      <c r="I2812" s="67"/>
      <c r="J2812" s="67"/>
      <c r="K2812" s="67"/>
      <c r="L2812" s="67"/>
      <c r="M2812" s="68"/>
      <c r="N2812" s="69"/>
      <c r="O2812" s="70">
        <f t="shared" si="237"/>
        <v>0</v>
      </c>
      <c r="P2812" s="71">
        <f t="shared" si="238"/>
        <v>0</v>
      </c>
      <c r="Q2812" s="7">
        <v>1</v>
      </c>
      <c r="R2812" s="72">
        <f>+VLOOKUP(B2812,[1]BASES!$A$2:$E$10701,5,0)</f>
        <v>138093.29752066117</v>
      </c>
      <c r="S2812" s="71">
        <f t="shared" si="245"/>
        <v>0</v>
      </c>
      <c r="T2812" s="71">
        <v>0</v>
      </c>
      <c r="U2812" s="71">
        <f t="shared" si="248"/>
        <v>0</v>
      </c>
      <c r="V2812" s="7">
        <v>0</v>
      </c>
      <c r="W2812" s="7">
        <v>0</v>
      </c>
      <c r="X2812" s="7">
        <v>0</v>
      </c>
      <c r="Y2812" s="73">
        <v>0.04</v>
      </c>
      <c r="Z2812" s="7"/>
      <c r="AA2812" s="7"/>
      <c r="AB2812" s="7"/>
      <c r="AC2812" s="7"/>
    </row>
    <row r="2813" spans="2:29" ht="15.75" customHeight="1" x14ac:dyDescent="0.25">
      <c r="B2813" s="62">
        <v>46866</v>
      </c>
      <c r="C2813" s="63" t="s">
        <v>2820</v>
      </c>
      <c r="D2813" s="64">
        <f t="shared" si="246"/>
        <v>172103.21454545454</v>
      </c>
      <c r="E2813" s="64">
        <f t="shared" si="247"/>
        <v>208244.88959999999</v>
      </c>
      <c r="F2813" s="64">
        <f>+VLOOKUP(B2813,[1]BASES!$A$2:$C$10701,3,0)</f>
        <v>21</v>
      </c>
      <c r="G2813" s="65">
        <f t="shared" si="244"/>
        <v>208244.88959999999</v>
      </c>
      <c r="H2813" s="66"/>
      <c r="I2813" s="67"/>
      <c r="J2813" s="67"/>
      <c r="K2813" s="67"/>
      <c r="L2813" s="67"/>
      <c r="M2813" s="68"/>
      <c r="N2813" s="69"/>
      <c r="O2813" s="70">
        <f t="shared" si="237"/>
        <v>0</v>
      </c>
      <c r="P2813" s="71">
        <f t="shared" si="238"/>
        <v>0</v>
      </c>
      <c r="Q2813" s="7">
        <v>1</v>
      </c>
      <c r="R2813" s="72">
        <f>+VLOOKUP(B2813,[1]BASES!$A$2:$E$10701,5,0)</f>
        <v>179274.18181818182</v>
      </c>
      <c r="S2813" s="71">
        <f t="shared" si="245"/>
        <v>0</v>
      </c>
      <c r="T2813" s="71">
        <v>0</v>
      </c>
      <c r="U2813" s="71">
        <f t="shared" si="248"/>
        <v>0</v>
      </c>
      <c r="V2813" s="7">
        <v>0</v>
      </c>
      <c r="W2813" s="7">
        <v>0</v>
      </c>
      <c r="X2813" s="7">
        <v>0</v>
      </c>
      <c r="Y2813" s="73">
        <v>0.04</v>
      </c>
      <c r="Z2813" s="7"/>
      <c r="AA2813" s="7"/>
      <c r="AB2813" s="7"/>
      <c r="AC2813" s="7"/>
    </row>
    <row r="2814" spans="2:29" ht="15.75" customHeight="1" x14ac:dyDescent="0.25">
      <c r="B2814" s="62">
        <v>46867</v>
      </c>
      <c r="C2814" s="63" t="s">
        <v>2821</v>
      </c>
      <c r="D2814" s="64">
        <f t="shared" si="246"/>
        <v>384252.37685950415</v>
      </c>
      <c r="E2814" s="64">
        <f t="shared" si="247"/>
        <v>464945.37600000005</v>
      </c>
      <c r="F2814" s="64">
        <f>+VLOOKUP(B2814,[1]BASES!$A$2:$C$10701,3,0)</f>
        <v>21</v>
      </c>
      <c r="G2814" s="65">
        <f t="shared" si="244"/>
        <v>464945.37600000005</v>
      </c>
      <c r="H2814" s="66"/>
      <c r="I2814" s="67"/>
      <c r="J2814" s="67"/>
      <c r="K2814" s="67"/>
      <c r="L2814" s="67"/>
      <c r="M2814" s="68"/>
      <c r="N2814" s="69"/>
      <c r="O2814" s="70">
        <f t="shared" si="237"/>
        <v>0</v>
      </c>
      <c r="P2814" s="71">
        <f t="shared" si="238"/>
        <v>0</v>
      </c>
      <c r="Q2814" s="7">
        <v>1</v>
      </c>
      <c r="R2814" s="72">
        <f>+VLOOKUP(B2814,[1]BASES!$A$2:$E$10701,5,0)</f>
        <v>400262.89256198349</v>
      </c>
      <c r="S2814" s="71">
        <f t="shared" si="245"/>
        <v>0</v>
      </c>
      <c r="T2814" s="71">
        <v>0</v>
      </c>
      <c r="U2814" s="71">
        <f t="shared" si="248"/>
        <v>0</v>
      </c>
      <c r="V2814" s="7">
        <v>0</v>
      </c>
      <c r="W2814" s="7">
        <v>0</v>
      </c>
      <c r="X2814" s="7">
        <v>0</v>
      </c>
      <c r="Y2814" s="73">
        <v>0.04</v>
      </c>
      <c r="Z2814" s="7"/>
      <c r="AA2814" s="7"/>
      <c r="AB2814" s="7"/>
      <c r="AC2814" s="7"/>
    </row>
    <row r="2815" spans="2:29" ht="15.75" customHeight="1" x14ac:dyDescent="0.25">
      <c r="B2815" s="62">
        <v>46868</v>
      </c>
      <c r="C2815" s="63" t="s">
        <v>2822</v>
      </c>
      <c r="D2815" s="64">
        <f t="shared" si="246"/>
        <v>188355.1656198347</v>
      </c>
      <c r="E2815" s="64">
        <f t="shared" si="247"/>
        <v>227909.75039999999</v>
      </c>
      <c r="F2815" s="64">
        <f>+VLOOKUP(B2815,[1]BASES!$A$2:$C$10701,3,0)</f>
        <v>21</v>
      </c>
      <c r="G2815" s="65">
        <f t="shared" si="244"/>
        <v>227909.75039999999</v>
      </c>
      <c r="H2815" s="66"/>
      <c r="I2815" s="67"/>
      <c r="J2815" s="67"/>
      <c r="K2815" s="67"/>
      <c r="L2815" s="67"/>
      <c r="M2815" s="68"/>
      <c r="N2815" s="69"/>
      <c r="O2815" s="70">
        <f t="shared" si="237"/>
        <v>0</v>
      </c>
      <c r="P2815" s="71">
        <f t="shared" si="238"/>
        <v>0</v>
      </c>
      <c r="Q2815" s="7">
        <v>1</v>
      </c>
      <c r="R2815" s="72">
        <f>+VLOOKUP(B2815,[1]BASES!$A$2:$E$10701,5,0)</f>
        <v>196203.29752066114</v>
      </c>
      <c r="S2815" s="71">
        <f t="shared" si="245"/>
        <v>0</v>
      </c>
      <c r="T2815" s="71">
        <v>0</v>
      </c>
      <c r="U2815" s="71">
        <f t="shared" si="248"/>
        <v>0</v>
      </c>
      <c r="V2815" s="7">
        <v>0</v>
      </c>
      <c r="W2815" s="7">
        <v>0</v>
      </c>
      <c r="X2815" s="7">
        <v>0</v>
      </c>
      <c r="Y2815" s="73">
        <v>0.04</v>
      </c>
      <c r="Z2815" s="7"/>
      <c r="AA2815" s="7"/>
      <c r="AB2815" s="7"/>
      <c r="AC2815" s="7"/>
    </row>
    <row r="2816" spans="2:29" ht="15.75" customHeight="1" x14ac:dyDescent="0.25">
      <c r="B2816" s="62">
        <v>47469</v>
      </c>
      <c r="C2816" s="63" t="s">
        <v>2823</v>
      </c>
      <c r="D2816" s="64">
        <f t="shared" si="246"/>
        <v>2125.2257851239674</v>
      </c>
      <c r="E2816" s="64">
        <f t="shared" si="247"/>
        <v>2571.5232000000005</v>
      </c>
      <c r="F2816" s="64">
        <f>+VLOOKUP(B2816,[1]BASES!$A$2:$C$10701,3,0)</f>
        <v>21</v>
      </c>
      <c r="G2816" s="65">
        <f t="shared" si="244"/>
        <v>2571.5232000000005</v>
      </c>
      <c r="H2816" s="66"/>
      <c r="I2816" s="67"/>
      <c r="J2816" s="67"/>
      <c r="K2816" s="67"/>
      <c r="L2816" s="67"/>
      <c r="M2816" s="68"/>
      <c r="N2816" s="69"/>
      <c r="O2816" s="70">
        <f t="shared" si="237"/>
        <v>0</v>
      </c>
      <c r="P2816" s="71">
        <f t="shared" si="238"/>
        <v>0</v>
      </c>
      <c r="Q2816" s="7">
        <v>1</v>
      </c>
      <c r="R2816" s="72">
        <f>+VLOOKUP(B2816,[1]BASES!$A$2:$E$10701,5,0)</f>
        <v>2213.7768595041325</v>
      </c>
      <c r="S2816" s="71">
        <f t="shared" si="245"/>
        <v>0</v>
      </c>
      <c r="T2816" s="71">
        <v>0</v>
      </c>
      <c r="U2816" s="71">
        <f t="shared" si="248"/>
        <v>0</v>
      </c>
      <c r="V2816" s="7">
        <v>0</v>
      </c>
      <c r="W2816" s="7">
        <v>0</v>
      </c>
      <c r="X2816" s="7">
        <v>0</v>
      </c>
      <c r="Y2816" s="73">
        <v>0.04</v>
      </c>
      <c r="Z2816" s="7"/>
      <c r="AA2816" s="7"/>
      <c r="AB2816" s="7"/>
      <c r="AC2816" s="7"/>
    </row>
    <row r="2817" spans="2:29" ht="15.75" customHeight="1" x14ac:dyDescent="0.25">
      <c r="B2817" s="62">
        <v>47470</v>
      </c>
      <c r="C2817" s="63" t="s">
        <v>2824</v>
      </c>
      <c r="D2817" s="64">
        <f t="shared" si="246"/>
        <v>1341.7943801652893</v>
      </c>
      <c r="E2817" s="64">
        <f t="shared" si="247"/>
        <v>1623.5712000000001</v>
      </c>
      <c r="F2817" s="64">
        <f>+VLOOKUP(B2817,[1]BASES!$A$2:$C$10701,3,0)</f>
        <v>21</v>
      </c>
      <c r="G2817" s="65">
        <f t="shared" si="244"/>
        <v>1623.5712000000001</v>
      </c>
      <c r="H2817" s="66"/>
      <c r="I2817" s="67"/>
      <c r="J2817" s="67"/>
      <c r="K2817" s="67"/>
      <c r="L2817" s="67"/>
      <c r="M2817" s="68"/>
      <c r="N2817" s="69"/>
      <c r="O2817" s="70">
        <f t="shared" si="237"/>
        <v>0</v>
      </c>
      <c r="P2817" s="71">
        <f t="shared" si="238"/>
        <v>0</v>
      </c>
      <c r="Q2817" s="7">
        <v>1</v>
      </c>
      <c r="R2817" s="72">
        <f>+VLOOKUP(B2817,[1]BASES!$A$2:$E$10701,5,0)</f>
        <v>1397.702479338843</v>
      </c>
      <c r="S2817" s="71">
        <f t="shared" si="245"/>
        <v>0</v>
      </c>
      <c r="T2817" s="71">
        <v>0</v>
      </c>
      <c r="U2817" s="71">
        <f t="shared" si="248"/>
        <v>0</v>
      </c>
      <c r="V2817" s="7">
        <v>0</v>
      </c>
      <c r="W2817" s="7">
        <v>0</v>
      </c>
      <c r="X2817" s="7">
        <v>0</v>
      </c>
      <c r="Y2817" s="73">
        <v>0.04</v>
      </c>
      <c r="Z2817" s="7"/>
      <c r="AA2817" s="7"/>
      <c r="AB2817" s="7"/>
      <c r="AC2817" s="7"/>
    </row>
    <row r="2818" spans="2:29" ht="15.75" customHeight="1" x14ac:dyDescent="0.25">
      <c r="B2818" s="62">
        <v>47533</v>
      </c>
      <c r="C2818" s="63" t="s">
        <v>2825</v>
      </c>
      <c r="D2818" s="64">
        <f t="shared" si="246"/>
        <v>5690.5467768595045</v>
      </c>
      <c r="E2818" s="64">
        <f t="shared" si="247"/>
        <v>6885.5616</v>
      </c>
      <c r="F2818" s="64">
        <f>+VLOOKUP(B2818,[1]BASES!$A$2:$C$10701,3,0)</f>
        <v>21</v>
      </c>
      <c r="G2818" s="65">
        <f t="shared" si="244"/>
        <v>6885.5616</v>
      </c>
      <c r="H2818" s="66"/>
      <c r="I2818" s="67"/>
      <c r="J2818" s="67"/>
      <c r="K2818" s="67"/>
      <c r="L2818" s="67"/>
      <c r="M2818" s="68"/>
      <c r="N2818" s="69"/>
      <c r="O2818" s="70">
        <f t="shared" si="237"/>
        <v>0</v>
      </c>
      <c r="P2818" s="71">
        <f t="shared" si="238"/>
        <v>0</v>
      </c>
      <c r="Q2818" s="7">
        <v>1</v>
      </c>
      <c r="R2818" s="72">
        <f>+VLOOKUP(B2818,[1]BASES!$A$2:$E$10701,5,0)</f>
        <v>5927.6528925619841</v>
      </c>
      <c r="S2818" s="71">
        <f t="shared" si="245"/>
        <v>0</v>
      </c>
      <c r="T2818" s="71">
        <v>0</v>
      </c>
      <c r="U2818" s="71">
        <f t="shared" si="248"/>
        <v>0</v>
      </c>
      <c r="V2818" s="7">
        <v>0</v>
      </c>
      <c r="W2818" s="7">
        <v>0</v>
      </c>
      <c r="X2818" s="7">
        <v>0</v>
      </c>
      <c r="Y2818" s="73">
        <v>0.04</v>
      </c>
      <c r="Z2818" s="7"/>
      <c r="AA2818" s="7"/>
      <c r="AB2818" s="7"/>
      <c r="AC2818" s="7"/>
    </row>
    <row r="2819" spans="2:29" ht="15.75" customHeight="1" x14ac:dyDescent="0.25">
      <c r="B2819" s="62">
        <v>47534</v>
      </c>
      <c r="C2819" s="63" t="s">
        <v>2826</v>
      </c>
      <c r="D2819" s="64" t="e">
        <f t="shared" si="246"/>
        <v>#N/A</v>
      </c>
      <c r="E2819" s="64" t="e">
        <f t="shared" si="247"/>
        <v>#N/A</v>
      </c>
      <c r="F2819" s="64" t="e">
        <f>+VLOOKUP(B2819,[1]BASES!$A$2:$C$10701,3,0)</f>
        <v>#N/A</v>
      </c>
      <c r="G2819" s="65" t="e">
        <f t="shared" si="244"/>
        <v>#N/A</v>
      </c>
      <c r="H2819" s="66"/>
      <c r="I2819" s="67"/>
      <c r="J2819" s="67"/>
      <c r="K2819" s="67"/>
      <c r="L2819" s="67"/>
      <c r="M2819" s="68"/>
      <c r="N2819" s="69"/>
      <c r="O2819" s="70">
        <f t="shared" si="237"/>
        <v>0</v>
      </c>
      <c r="P2819" s="71">
        <f t="shared" si="238"/>
        <v>0</v>
      </c>
      <c r="Q2819" s="7">
        <v>1</v>
      </c>
      <c r="R2819" s="72" t="e">
        <f>+VLOOKUP(B2819,[1]BASES!$A$2:$E$10701,5,0)</f>
        <v>#N/A</v>
      </c>
      <c r="S2819" s="71">
        <f t="shared" si="245"/>
        <v>0</v>
      </c>
      <c r="T2819" s="71">
        <v>0</v>
      </c>
      <c r="U2819" s="71">
        <f t="shared" si="248"/>
        <v>0</v>
      </c>
      <c r="V2819" s="7">
        <v>0</v>
      </c>
      <c r="W2819" s="7">
        <v>0</v>
      </c>
      <c r="X2819" s="7">
        <v>0</v>
      </c>
      <c r="Y2819" s="73">
        <v>0.04</v>
      </c>
      <c r="Z2819" s="7"/>
      <c r="AA2819" s="7"/>
      <c r="AB2819" s="7"/>
      <c r="AC2819" s="7"/>
    </row>
    <row r="2820" spans="2:29" ht="15.75" customHeight="1" x14ac:dyDescent="0.25">
      <c r="B2820" s="62">
        <v>15389</v>
      </c>
      <c r="C2820" s="63" t="s">
        <v>2827</v>
      </c>
      <c r="D2820" s="64">
        <f t="shared" si="246"/>
        <v>32939.908760330582</v>
      </c>
      <c r="E2820" s="64">
        <f t="shared" si="247"/>
        <v>39857.289600000004</v>
      </c>
      <c r="F2820" s="64">
        <f>+VLOOKUP(B2820,[1]BASES!$A$2:$C$10701,3,0)</f>
        <v>21</v>
      </c>
      <c r="G2820" s="65">
        <f t="shared" si="244"/>
        <v>39857.289600000004</v>
      </c>
      <c r="H2820" s="66"/>
      <c r="I2820" s="67"/>
      <c r="J2820" s="67"/>
      <c r="K2820" s="67"/>
      <c r="L2820" s="67"/>
      <c r="M2820" s="68"/>
      <c r="N2820" s="69"/>
      <c r="O2820" s="70">
        <f t="shared" si="237"/>
        <v>0</v>
      </c>
      <c r="P2820" s="71">
        <f t="shared" si="238"/>
        <v>0</v>
      </c>
      <c r="Q2820" s="7">
        <v>1</v>
      </c>
      <c r="R2820" s="72">
        <f>+VLOOKUP(B2820,[1]BASES!$A$2:$E$10701,5,0)</f>
        <v>34312.404958677689</v>
      </c>
      <c r="S2820" s="71">
        <f t="shared" si="245"/>
        <v>0</v>
      </c>
      <c r="T2820" s="71">
        <v>0</v>
      </c>
      <c r="U2820" s="71">
        <f t="shared" si="248"/>
        <v>0</v>
      </c>
      <c r="V2820" s="7">
        <v>0</v>
      </c>
      <c r="W2820" s="7">
        <v>0</v>
      </c>
      <c r="X2820" s="7">
        <v>0</v>
      </c>
      <c r="Y2820" s="73">
        <v>0.04</v>
      </c>
      <c r="Z2820" s="7"/>
      <c r="AA2820" s="7"/>
      <c r="AB2820" s="7"/>
      <c r="AC2820" s="7"/>
    </row>
    <row r="2821" spans="2:29" ht="15.75" customHeight="1" x14ac:dyDescent="0.25">
      <c r="B2821" s="62">
        <v>47693</v>
      </c>
      <c r="C2821" s="63" t="s">
        <v>2828</v>
      </c>
      <c r="D2821" s="64">
        <f t="shared" si="246"/>
        <v>22087.727603305786</v>
      </c>
      <c r="E2821" s="64">
        <f t="shared" si="247"/>
        <v>26726.150400000002</v>
      </c>
      <c r="F2821" s="64">
        <f>+VLOOKUP(B2821,[1]BASES!$A$2:$C$10701,3,0)</f>
        <v>21</v>
      </c>
      <c r="G2821" s="65">
        <f t="shared" si="244"/>
        <v>26726.150400000002</v>
      </c>
      <c r="H2821" s="66"/>
      <c r="I2821" s="67"/>
      <c r="J2821" s="67"/>
      <c r="K2821" s="67"/>
      <c r="L2821" s="67"/>
      <c r="M2821" s="68"/>
      <c r="N2821" s="69"/>
      <c r="O2821" s="70">
        <f t="shared" si="237"/>
        <v>0</v>
      </c>
      <c r="P2821" s="71">
        <f t="shared" si="238"/>
        <v>0</v>
      </c>
      <c r="Q2821" s="7">
        <v>1</v>
      </c>
      <c r="R2821" s="72">
        <f>+VLOOKUP(B2821,[1]BASES!$A$2:$E$10701,5,0)</f>
        <v>23008.049586776862</v>
      </c>
      <c r="S2821" s="71">
        <f t="shared" si="245"/>
        <v>0</v>
      </c>
      <c r="T2821" s="71">
        <v>0</v>
      </c>
      <c r="U2821" s="71">
        <f t="shared" si="248"/>
        <v>0</v>
      </c>
      <c r="V2821" s="7">
        <v>0</v>
      </c>
      <c r="W2821" s="7">
        <v>0</v>
      </c>
      <c r="X2821" s="7">
        <v>0</v>
      </c>
      <c r="Y2821" s="73">
        <v>0.04</v>
      </c>
      <c r="Z2821" s="7"/>
      <c r="AA2821" s="7"/>
      <c r="AB2821" s="7"/>
      <c r="AC2821" s="7"/>
    </row>
    <row r="2822" spans="2:29" ht="15.75" customHeight="1" x14ac:dyDescent="0.25">
      <c r="B2822" s="62">
        <v>47694</v>
      </c>
      <c r="C2822" s="63" t="s">
        <v>2829</v>
      </c>
      <c r="D2822" s="64">
        <f t="shared" si="246"/>
        <v>27250.17123966942</v>
      </c>
      <c r="E2822" s="64">
        <f t="shared" si="247"/>
        <v>32972.707199999997</v>
      </c>
      <c r="F2822" s="64">
        <f>+VLOOKUP(B2822,[1]BASES!$A$2:$C$10701,3,0)</f>
        <v>21</v>
      </c>
      <c r="G2822" s="65">
        <f t="shared" si="244"/>
        <v>32972.707199999997</v>
      </c>
      <c r="H2822" s="66"/>
      <c r="I2822" s="67"/>
      <c r="J2822" s="67"/>
      <c r="K2822" s="67"/>
      <c r="L2822" s="67"/>
      <c r="M2822" s="68"/>
      <c r="N2822" s="69"/>
      <c r="O2822" s="70">
        <f t="shared" si="237"/>
        <v>0</v>
      </c>
      <c r="P2822" s="71">
        <f t="shared" si="238"/>
        <v>0</v>
      </c>
      <c r="Q2822" s="7">
        <v>1</v>
      </c>
      <c r="R2822" s="72">
        <f>+VLOOKUP(B2822,[1]BASES!$A$2:$E$10701,5,0)</f>
        <v>28385.595041322315</v>
      </c>
      <c r="S2822" s="71">
        <f t="shared" si="245"/>
        <v>0</v>
      </c>
      <c r="T2822" s="71">
        <v>0</v>
      </c>
      <c r="U2822" s="71">
        <f t="shared" si="248"/>
        <v>0</v>
      </c>
      <c r="V2822" s="7">
        <v>0</v>
      </c>
      <c r="W2822" s="7">
        <v>0</v>
      </c>
      <c r="X2822" s="7">
        <v>0</v>
      </c>
      <c r="Y2822" s="73">
        <v>0.04</v>
      </c>
      <c r="Z2822" s="7"/>
      <c r="AA2822" s="7"/>
      <c r="AB2822" s="7"/>
      <c r="AC2822" s="7"/>
    </row>
    <row r="2823" spans="2:29" ht="15.75" customHeight="1" x14ac:dyDescent="0.25">
      <c r="B2823" s="62">
        <v>31902</v>
      </c>
      <c r="C2823" s="63" t="s">
        <v>2830</v>
      </c>
      <c r="D2823" s="64">
        <f t="shared" si="246"/>
        <v>28632.206280991737</v>
      </c>
      <c r="E2823" s="64">
        <f t="shared" si="247"/>
        <v>34644.969600000004</v>
      </c>
      <c r="F2823" s="64">
        <f>+VLOOKUP(B2823,[1]BASES!$A$2:$C$10701,3,0)</f>
        <v>21</v>
      </c>
      <c r="G2823" s="65">
        <f t="shared" si="244"/>
        <v>34644.969600000004</v>
      </c>
      <c r="H2823" s="66"/>
      <c r="I2823" s="67"/>
      <c r="J2823" s="67"/>
      <c r="K2823" s="67"/>
      <c r="L2823" s="67"/>
      <c r="M2823" s="68"/>
      <c r="N2823" s="69"/>
      <c r="O2823" s="70">
        <f t="shared" si="237"/>
        <v>0</v>
      </c>
      <c r="P2823" s="71">
        <f t="shared" si="238"/>
        <v>0</v>
      </c>
      <c r="Q2823" s="7">
        <v>1</v>
      </c>
      <c r="R2823" s="72">
        <f>+VLOOKUP(B2823,[1]BASES!$A$2:$E$10701,5,0)</f>
        <v>29825.21487603306</v>
      </c>
      <c r="S2823" s="71">
        <f t="shared" si="245"/>
        <v>0</v>
      </c>
      <c r="T2823" s="71">
        <v>0</v>
      </c>
      <c r="U2823" s="71">
        <f t="shared" si="248"/>
        <v>0</v>
      </c>
      <c r="V2823" s="7">
        <v>0</v>
      </c>
      <c r="W2823" s="7">
        <v>0</v>
      </c>
      <c r="X2823" s="7">
        <v>0</v>
      </c>
      <c r="Y2823" s="73">
        <v>0.04</v>
      </c>
      <c r="Z2823" s="7"/>
      <c r="AA2823" s="7"/>
      <c r="AB2823" s="7"/>
      <c r="AC2823" s="7"/>
    </row>
    <row r="2824" spans="2:29" ht="15.75" customHeight="1" x14ac:dyDescent="0.25">
      <c r="B2824" s="62">
        <v>31903</v>
      </c>
      <c r="C2824" s="63" t="s">
        <v>2831</v>
      </c>
      <c r="D2824" s="64">
        <f t="shared" si="246"/>
        <v>13886.138181818182</v>
      </c>
      <c r="E2824" s="64">
        <f t="shared" si="247"/>
        <v>16802.227200000001</v>
      </c>
      <c r="F2824" s="64">
        <f>+VLOOKUP(B2824,[1]BASES!$A$2:$C$10701,3,0)</f>
        <v>21</v>
      </c>
      <c r="G2824" s="65">
        <f t="shared" si="244"/>
        <v>16802.227200000001</v>
      </c>
      <c r="H2824" s="66"/>
      <c r="I2824" s="67"/>
      <c r="J2824" s="67"/>
      <c r="K2824" s="67"/>
      <c r="L2824" s="67"/>
      <c r="M2824" s="68"/>
      <c r="N2824" s="69"/>
      <c r="O2824" s="70">
        <f t="shared" si="237"/>
        <v>0</v>
      </c>
      <c r="P2824" s="71">
        <f t="shared" si="238"/>
        <v>0</v>
      </c>
      <c r="Q2824" s="7">
        <v>1</v>
      </c>
      <c r="R2824" s="72">
        <f>+VLOOKUP(B2824,[1]BASES!$A$2:$E$10701,5,0)</f>
        <v>14464.727272727272</v>
      </c>
      <c r="S2824" s="71">
        <f t="shared" si="245"/>
        <v>0</v>
      </c>
      <c r="T2824" s="71">
        <v>0</v>
      </c>
      <c r="U2824" s="71">
        <f t="shared" si="248"/>
        <v>0</v>
      </c>
      <c r="V2824" s="7">
        <v>0</v>
      </c>
      <c r="W2824" s="7">
        <v>0</v>
      </c>
      <c r="X2824" s="7">
        <v>0</v>
      </c>
      <c r="Y2824" s="73">
        <v>0.04</v>
      </c>
      <c r="Z2824" s="7"/>
      <c r="AA2824" s="7"/>
      <c r="AB2824" s="7"/>
      <c r="AC2824" s="7"/>
    </row>
    <row r="2825" spans="2:29" ht="15.75" customHeight="1" x14ac:dyDescent="0.25">
      <c r="B2825" s="62">
        <v>31904</v>
      </c>
      <c r="C2825" s="63" t="s">
        <v>2832</v>
      </c>
      <c r="D2825" s="64">
        <f t="shared" si="246"/>
        <v>6530.0866115702474</v>
      </c>
      <c r="E2825" s="64">
        <f t="shared" si="247"/>
        <v>7901.4047999999993</v>
      </c>
      <c r="F2825" s="64">
        <f>+VLOOKUP(B2825,[1]BASES!$A$2:$C$10701,3,0)</f>
        <v>21</v>
      </c>
      <c r="G2825" s="65">
        <f t="shared" si="244"/>
        <v>7901.4047999999993</v>
      </c>
      <c r="H2825" s="66"/>
      <c r="I2825" s="67"/>
      <c r="J2825" s="67"/>
      <c r="K2825" s="67"/>
      <c r="L2825" s="67"/>
      <c r="M2825" s="68"/>
      <c r="N2825" s="69"/>
      <c r="O2825" s="70">
        <f t="shared" si="237"/>
        <v>0</v>
      </c>
      <c r="P2825" s="71">
        <f t="shared" si="238"/>
        <v>0</v>
      </c>
      <c r="Q2825" s="7">
        <v>1</v>
      </c>
      <c r="R2825" s="72">
        <f>+VLOOKUP(B2825,[1]BASES!$A$2:$E$10701,5,0)</f>
        <v>6802.1735537190079</v>
      </c>
      <c r="S2825" s="71">
        <f t="shared" si="245"/>
        <v>0</v>
      </c>
      <c r="T2825" s="71">
        <v>0</v>
      </c>
      <c r="U2825" s="71">
        <f t="shared" si="248"/>
        <v>0</v>
      </c>
      <c r="V2825" s="7">
        <v>0</v>
      </c>
      <c r="W2825" s="7">
        <v>0</v>
      </c>
      <c r="X2825" s="7">
        <v>0</v>
      </c>
      <c r="Y2825" s="73">
        <v>0.04</v>
      </c>
      <c r="Z2825" s="7"/>
      <c r="AA2825" s="7"/>
      <c r="AB2825" s="7"/>
      <c r="AC2825" s="7"/>
    </row>
    <row r="2826" spans="2:29" ht="15.75" customHeight="1" x14ac:dyDescent="0.25">
      <c r="B2826" s="62">
        <v>31905</v>
      </c>
      <c r="C2826" s="63" t="s">
        <v>2833</v>
      </c>
      <c r="D2826" s="64">
        <f t="shared" si="246"/>
        <v>14280.595041322315</v>
      </c>
      <c r="E2826" s="64">
        <f t="shared" si="247"/>
        <v>17279.52</v>
      </c>
      <c r="F2826" s="64">
        <f>+VLOOKUP(B2826,[1]BASES!$A$2:$C$10701,3,0)</f>
        <v>21</v>
      </c>
      <c r="G2826" s="65">
        <f t="shared" si="244"/>
        <v>17279.52</v>
      </c>
      <c r="H2826" s="66"/>
      <c r="I2826" s="67"/>
      <c r="J2826" s="67"/>
      <c r="K2826" s="67"/>
      <c r="L2826" s="67"/>
      <c r="M2826" s="68"/>
      <c r="N2826" s="69"/>
      <c r="O2826" s="70">
        <f t="shared" si="237"/>
        <v>0</v>
      </c>
      <c r="P2826" s="71">
        <f t="shared" si="238"/>
        <v>0</v>
      </c>
      <c r="Q2826" s="7">
        <v>1</v>
      </c>
      <c r="R2826" s="72">
        <f>+VLOOKUP(B2826,[1]BASES!$A$2:$E$10701,5,0)</f>
        <v>14875.619834710744</v>
      </c>
      <c r="S2826" s="71">
        <f t="shared" si="245"/>
        <v>0</v>
      </c>
      <c r="T2826" s="71">
        <v>0</v>
      </c>
      <c r="U2826" s="71">
        <f t="shared" si="248"/>
        <v>0</v>
      </c>
      <c r="V2826" s="7">
        <v>0</v>
      </c>
      <c r="W2826" s="7">
        <v>0</v>
      </c>
      <c r="X2826" s="7">
        <v>0</v>
      </c>
      <c r="Y2826" s="73">
        <v>0.04</v>
      </c>
      <c r="Z2826" s="7"/>
      <c r="AA2826" s="7"/>
      <c r="AB2826" s="7"/>
      <c r="AC2826" s="7"/>
    </row>
    <row r="2827" spans="2:29" ht="15.75" customHeight="1" x14ac:dyDescent="0.25">
      <c r="B2827" s="62">
        <v>31906</v>
      </c>
      <c r="C2827" s="63" t="s">
        <v>2834</v>
      </c>
      <c r="D2827" s="64">
        <f t="shared" si="246"/>
        <v>4081.324958677686</v>
      </c>
      <c r="E2827" s="64">
        <f t="shared" si="247"/>
        <v>4938.4032000000007</v>
      </c>
      <c r="F2827" s="64">
        <f>+VLOOKUP(B2827,[1]BASES!$A$2:$C$10701,3,0)</f>
        <v>21</v>
      </c>
      <c r="G2827" s="65">
        <f t="shared" si="244"/>
        <v>4938.4032000000007</v>
      </c>
      <c r="H2827" s="66"/>
      <c r="I2827" s="67"/>
      <c r="J2827" s="67"/>
      <c r="K2827" s="67"/>
      <c r="L2827" s="67"/>
      <c r="M2827" s="68"/>
      <c r="N2827" s="69"/>
      <c r="O2827" s="70">
        <f t="shared" si="237"/>
        <v>0</v>
      </c>
      <c r="P2827" s="71">
        <f t="shared" si="238"/>
        <v>0</v>
      </c>
      <c r="Q2827" s="7">
        <v>1</v>
      </c>
      <c r="R2827" s="72">
        <f>+VLOOKUP(B2827,[1]BASES!$A$2:$E$10701,5,0)</f>
        <v>4251.3801652892562</v>
      </c>
      <c r="S2827" s="71">
        <f t="shared" si="245"/>
        <v>0</v>
      </c>
      <c r="T2827" s="71">
        <v>0</v>
      </c>
      <c r="U2827" s="71">
        <f t="shared" si="248"/>
        <v>0</v>
      </c>
      <c r="V2827" s="7">
        <v>0</v>
      </c>
      <c r="W2827" s="7">
        <v>0</v>
      </c>
      <c r="X2827" s="7">
        <v>0</v>
      </c>
      <c r="Y2827" s="73">
        <v>0.04</v>
      </c>
      <c r="Z2827" s="7"/>
      <c r="AA2827" s="7"/>
      <c r="AB2827" s="7"/>
      <c r="AC2827" s="7"/>
    </row>
    <row r="2828" spans="2:29" ht="15.75" customHeight="1" x14ac:dyDescent="0.25">
      <c r="B2828" s="62">
        <v>31907</v>
      </c>
      <c r="C2828" s="63" t="s">
        <v>2835</v>
      </c>
      <c r="D2828" s="64">
        <f t="shared" si="246"/>
        <v>17463.01090909091</v>
      </c>
      <c r="E2828" s="64">
        <f t="shared" si="247"/>
        <v>21130.243200000001</v>
      </c>
      <c r="F2828" s="64">
        <f>+VLOOKUP(B2828,[1]BASES!$A$2:$C$10701,3,0)</f>
        <v>21</v>
      </c>
      <c r="G2828" s="65">
        <f t="shared" ref="G2828:G2891" si="249">IF(B2828&lt;&gt;"",IF(T2828=0,E2828+(E2828*(B$6/100)),E2828+(E2828*(T2828/100))),"")</f>
        <v>21130.243200000001</v>
      </c>
      <c r="H2828" s="66"/>
      <c r="I2828" s="67"/>
      <c r="J2828" s="67"/>
      <c r="K2828" s="67"/>
      <c r="L2828" s="67"/>
      <c r="M2828" s="68"/>
      <c r="N2828" s="69"/>
      <c r="O2828" s="70">
        <f t="shared" si="237"/>
        <v>0</v>
      </c>
      <c r="P2828" s="71">
        <f t="shared" si="238"/>
        <v>0</v>
      </c>
      <c r="Q2828" s="7">
        <v>1</v>
      </c>
      <c r="R2828" s="72">
        <f>+VLOOKUP(B2828,[1]BASES!$A$2:$E$10701,5,0)</f>
        <v>18190.636363636364</v>
      </c>
      <c r="S2828" s="71">
        <f t="shared" si="245"/>
        <v>0</v>
      </c>
      <c r="T2828" s="71">
        <v>0</v>
      </c>
      <c r="U2828" s="71">
        <f t="shared" si="248"/>
        <v>0</v>
      </c>
      <c r="V2828" s="7">
        <v>0</v>
      </c>
      <c r="W2828" s="7">
        <v>0</v>
      </c>
      <c r="X2828" s="7">
        <v>0</v>
      </c>
      <c r="Y2828" s="73">
        <v>0.04</v>
      </c>
      <c r="Z2828" s="7"/>
      <c r="AA2828" s="7"/>
      <c r="AB2828" s="7"/>
      <c r="AC2828" s="7"/>
    </row>
    <row r="2829" spans="2:29" ht="15.75" customHeight="1" x14ac:dyDescent="0.25">
      <c r="B2829" s="62">
        <v>31908</v>
      </c>
      <c r="C2829" s="63" t="s">
        <v>2836</v>
      </c>
      <c r="D2829" s="64">
        <f t="shared" si="246"/>
        <v>5009.8909090909092</v>
      </c>
      <c r="E2829" s="64">
        <f t="shared" si="247"/>
        <v>6061.9679999999998</v>
      </c>
      <c r="F2829" s="64">
        <f>+VLOOKUP(B2829,[1]BASES!$A$2:$C$10701,3,0)</f>
        <v>21</v>
      </c>
      <c r="G2829" s="65">
        <f t="shared" si="249"/>
        <v>6061.9679999999998</v>
      </c>
      <c r="H2829" s="66"/>
      <c r="I2829" s="67"/>
      <c r="J2829" s="67"/>
      <c r="K2829" s="67"/>
      <c r="L2829" s="67"/>
      <c r="M2829" s="68"/>
      <c r="N2829" s="69"/>
      <c r="O2829" s="70">
        <f t="shared" si="237"/>
        <v>0</v>
      </c>
      <c r="P2829" s="71">
        <f t="shared" si="238"/>
        <v>0</v>
      </c>
      <c r="Q2829" s="7">
        <v>1</v>
      </c>
      <c r="R2829" s="72">
        <f>+VLOOKUP(B2829,[1]BASES!$A$2:$E$10701,5,0)</f>
        <v>5218.636363636364</v>
      </c>
      <c r="S2829" s="71">
        <f t="shared" ref="S2829:S2892" si="250">IFERROR(E2829*H2829,0)</f>
        <v>0</v>
      </c>
      <c r="T2829" s="71">
        <v>0</v>
      </c>
      <c r="U2829" s="71">
        <f t="shared" si="248"/>
        <v>0</v>
      </c>
      <c r="V2829" s="7">
        <v>0</v>
      </c>
      <c r="W2829" s="7">
        <v>0</v>
      </c>
      <c r="X2829" s="7">
        <v>0</v>
      </c>
      <c r="Y2829" s="73">
        <v>0.04</v>
      </c>
      <c r="Z2829" s="7"/>
      <c r="AA2829" s="7"/>
      <c r="AB2829" s="7"/>
      <c r="AC2829" s="7"/>
    </row>
    <row r="2830" spans="2:29" ht="15.75" customHeight="1" x14ac:dyDescent="0.25">
      <c r="B2830" s="62">
        <v>31909</v>
      </c>
      <c r="C2830" s="63" t="s">
        <v>2837</v>
      </c>
      <c r="D2830" s="64">
        <f t="shared" ref="D2830:D2893" si="251">IF(B2830&lt;&gt;"",R2830+(R2830*-Y2830)+((R2830+(R2830*-Y2830))*B$7/100),"")</f>
        <v>37655.301818181819</v>
      </c>
      <c r="E2830" s="64">
        <f t="shared" si="247"/>
        <v>45562.915200000003</v>
      </c>
      <c r="F2830" s="64">
        <f>+VLOOKUP(B2830,[1]BASES!$A$2:$C$10701,3,0)</f>
        <v>21</v>
      </c>
      <c r="G2830" s="65">
        <f t="shared" si="249"/>
        <v>45562.915200000003</v>
      </c>
      <c r="H2830" s="66"/>
      <c r="I2830" s="67"/>
      <c r="J2830" s="67"/>
      <c r="K2830" s="67"/>
      <c r="L2830" s="67"/>
      <c r="M2830" s="68"/>
      <c r="N2830" s="69"/>
      <c r="O2830" s="70">
        <f t="shared" si="237"/>
        <v>0</v>
      </c>
      <c r="P2830" s="71">
        <f t="shared" si="238"/>
        <v>0</v>
      </c>
      <c r="Q2830" s="7">
        <v>1</v>
      </c>
      <c r="R2830" s="72">
        <f>+VLOOKUP(B2830,[1]BASES!$A$2:$E$10701,5,0)</f>
        <v>39224.272727272728</v>
      </c>
      <c r="S2830" s="71">
        <f t="shared" si="250"/>
        <v>0</v>
      </c>
      <c r="T2830" s="71">
        <v>0</v>
      </c>
      <c r="U2830" s="71">
        <f t="shared" si="248"/>
        <v>0</v>
      </c>
      <c r="V2830" s="7">
        <v>0</v>
      </c>
      <c r="W2830" s="7">
        <v>0</v>
      </c>
      <c r="X2830" s="7">
        <v>0</v>
      </c>
      <c r="Y2830" s="73">
        <v>0.04</v>
      </c>
      <c r="Z2830" s="7"/>
      <c r="AA2830" s="7"/>
      <c r="AB2830" s="7"/>
      <c r="AC2830" s="7"/>
    </row>
    <row r="2831" spans="2:29" ht="15.75" customHeight="1" x14ac:dyDescent="0.25">
      <c r="B2831" s="62">
        <v>32980</v>
      </c>
      <c r="C2831" s="63" t="s">
        <v>2838</v>
      </c>
      <c r="D2831" s="64">
        <f t="shared" si="251"/>
        <v>7853.4267768595046</v>
      </c>
      <c r="E2831" s="64">
        <f t="shared" ref="E2831:E2894" si="252">IF(B2831&lt;&gt;"",D2831+(D2831*(F2831*Q2831)/100),"")</f>
        <v>9502.6464000000014</v>
      </c>
      <c r="F2831" s="64">
        <f>+VLOOKUP(B2831,[1]BASES!$A$2:$C$10701,3,0)</f>
        <v>21</v>
      </c>
      <c r="G2831" s="65">
        <f t="shared" si="249"/>
        <v>9502.6464000000014</v>
      </c>
      <c r="H2831" s="66"/>
      <c r="I2831" s="67"/>
      <c r="J2831" s="67"/>
      <c r="K2831" s="67"/>
      <c r="L2831" s="67"/>
      <c r="M2831" s="68"/>
      <c r="N2831" s="69"/>
      <c r="O2831" s="70">
        <f t="shared" si="237"/>
        <v>0</v>
      </c>
      <c r="P2831" s="71">
        <f t="shared" si="238"/>
        <v>0</v>
      </c>
      <c r="Q2831" s="7">
        <v>1</v>
      </c>
      <c r="R2831" s="72">
        <f>+VLOOKUP(B2831,[1]BASES!$A$2:$E$10701,5,0)</f>
        <v>8180.6528925619841</v>
      </c>
      <c r="S2831" s="71">
        <f t="shared" si="250"/>
        <v>0</v>
      </c>
      <c r="T2831" s="71">
        <v>0</v>
      </c>
      <c r="U2831" s="71">
        <f t="shared" ref="U2831:U2894" si="253">IFERROR(G2831*H2831,0)</f>
        <v>0</v>
      </c>
      <c r="V2831" s="7">
        <v>0</v>
      </c>
      <c r="W2831" s="7">
        <v>0</v>
      </c>
      <c r="X2831" s="7">
        <v>0</v>
      </c>
      <c r="Y2831" s="73">
        <v>0.04</v>
      </c>
      <c r="Z2831" s="7"/>
      <c r="AA2831" s="7"/>
      <c r="AB2831" s="7"/>
      <c r="AC2831" s="7"/>
    </row>
    <row r="2832" spans="2:29" ht="15.75" customHeight="1" x14ac:dyDescent="0.25">
      <c r="B2832" s="62">
        <v>33026</v>
      </c>
      <c r="C2832" s="63" t="s">
        <v>2839</v>
      </c>
      <c r="D2832" s="64">
        <f t="shared" si="251"/>
        <v>9927.1061157024797</v>
      </c>
      <c r="E2832" s="64">
        <f t="shared" si="252"/>
        <v>12011.7984</v>
      </c>
      <c r="F2832" s="64">
        <f>+VLOOKUP(B2832,[1]BASES!$A$2:$C$10701,3,0)</f>
        <v>21</v>
      </c>
      <c r="G2832" s="65">
        <f t="shared" si="249"/>
        <v>12011.7984</v>
      </c>
      <c r="H2832" s="66"/>
      <c r="I2832" s="67"/>
      <c r="J2832" s="67"/>
      <c r="K2832" s="67"/>
      <c r="L2832" s="67"/>
      <c r="M2832" s="68"/>
      <c r="N2832" s="69"/>
      <c r="O2832" s="70">
        <f t="shared" si="237"/>
        <v>0</v>
      </c>
      <c r="P2832" s="71">
        <f t="shared" si="238"/>
        <v>0</v>
      </c>
      <c r="Q2832" s="7">
        <v>1</v>
      </c>
      <c r="R2832" s="72">
        <f>+VLOOKUP(B2832,[1]BASES!$A$2:$E$10701,5,0)</f>
        <v>10340.735537190083</v>
      </c>
      <c r="S2832" s="71">
        <f t="shared" si="250"/>
        <v>0</v>
      </c>
      <c r="T2832" s="71">
        <v>0</v>
      </c>
      <c r="U2832" s="71">
        <f t="shared" si="253"/>
        <v>0</v>
      </c>
      <c r="V2832" s="7">
        <v>0</v>
      </c>
      <c r="W2832" s="7">
        <v>0</v>
      </c>
      <c r="X2832" s="7">
        <v>0</v>
      </c>
      <c r="Y2832" s="73">
        <v>0.04</v>
      </c>
      <c r="Z2832" s="7"/>
      <c r="AA2832" s="7"/>
      <c r="AB2832" s="7"/>
      <c r="AC2832" s="7"/>
    </row>
    <row r="2833" spans="2:29" ht="15.75" customHeight="1" x14ac:dyDescent="0.25">
      <c r="B2833" s="62">
        <v>33027</v>
      </c>
      <c r="C2833" s="63" t="s">
        <v>2840</v>
      </c>
      <c r="D2833" s="64">
        <f t="shared" si="251"/>
        <v>8301.5801652892569</v>
      </c>
      <c r="E2833" s="64">
        <f t="shared" si="252"/>
        <v>10044.912</v>
      </c>
      <c r="F2833" s="64">
        <f>+VLOOKUP(B2833,[1]BASES!$A$2:$C$10701,3,0)</f>
        <v>21</v>
      </c>
      <c r="G2833" s="65">
        <f t="shared" si="249"/>
        <v>10044.912</v>
      </c>
      <c r="H2833" s="66"/>
      <c r="I2833" s="67"/>
      <c r="J2833" s="67"/>
      <c r="K2833" s="67"/>
      <c r="L2833" s="67"/>
      <c r="M2833" s="68"/>
      <c r="N2833" s="69"/>
      <c r="O2833" s="70">
        <f t="shared" si="237"/>
        <v>0</v>
      </c>
      <c r="P2833" s="71">
        <f t="shared" si="238"/>
        <v>0</v>
      </c>
      <c r="Q2833" s="7">
        <v>1</v>
      </c>
      <c r="R2833" s="72">
        <f>+VLOOKUP(B2833,[1]BASES!$A$2:$E$10701,5,0)</f>
        <v>8647.4793388429753</v>
      </c>
      <c r="S2833" s="71">
        <f t="shared" si="250"/>
        <v>0</v>
      </c>
      <c r="T2833" s="71">
        <v>0</v>
      </c>
      <c r="U2833" s="71">
        <f t="shared" si="253"/>
        <v>0</v>
      </c>
      <c r="V2833" s="7">
        <v>0</v>
      </c>
      <c r="W2833" s="7">
        <v>0</v>
      </c>
      <c r="X2833" s="7">
        <v>0</v>
      </c>
      <c r="Y2833" s="73">
        <v>0.04</v>
      </c>
      <c r="Z2833" s="7"/>
      <c r="AA2833" s="7"/>
      <c r="AB2833" s="7"/>
      <c r="AC2833" s="7"/>
    </row>
    <row r="2834" spans="2:29" ht="15.75" customHeight="1" x14ac:dyDescent="0.25">
      <c r="B2834" s="62">
        <v>33028</v>
      </c>
      <c r="C2834" s="63" t="s">
        <v>2841</v>
      </c>
      <c r="D2834" s="64">
        <f t="shared" si="251"/>
        <v>8967.026776859504</v>
      </c>
      <c r="E2834" s="64">
        <f t="shared" si="252"/>
        <v>10850.1024</v>
      </c>
      <c r="F2834" s="64">
        <f>+VLOOKUP(B2834,[1]BASES!$A$2:$C$10701,3,0)</f>
        <v>21</v>
      </c>
      <c r="G2834" s="65">
        <f t="shared" si="249"/>
        <v>10850.1024</v>
      </c>
      <c r="H2834" s="66"/>
      <c r="I2834" s="67"/>
      <c r="J2834" s="67"/>
      <c r="K2834" s="67"/>
      <c r="L2834" s="67"/>
      <c r="M2834" s="68"/>
      <c r="N2834" s="69"/>
      <c r="O2834" s="70">
        <f t="shared" si="237"/>
        <v>0</v>
      </c>
      <c r="P2834" s="71">
        <f t="shared" si="238"/>
        <v>0</v>
      </c>
      <c r="Q2834" s="7">
        <v>1</v>
      </c>
      <c r="R2834" s="72">
        <f>+VLOOKUP(B2834,[1]BASES!$A$2:$E$10701,5,0)</f>
        <v>9340.6528925619841</v>
      </c>
      <c r="S2834" s="71">
        <f t="shared" si="250"/>
        <v>0</v>
      </c>
      <c r="T2834" s="71">
        <v>0</v>
      </c>
      <c r="U2834" s="71">
        <f t="shared" si="253"/>
        <v>0</v>
      </c>
      <c r="V2834" s="7">
        <v>0</v>
      </c>
      <c r="W2834" s="7">
        <v>0</v>
      </c>
      <c r="X2834" s="7">
        <v>0</v>
      </c>
      <c r="Y2834" s="73">
        <v>0.04</v>
      </c>
      <c r="Z2834" s="7"/>
      <c r="AA2834" s="7"/>
      <c r="AB2834" s="7"/>
      <c r="AC2834" s="7"/>
    </row>
    <row r="2835" spans="2:29" ht="15.75" customHeight="1" x14ac:dyDescent="0.25">
      <c r="B2835" s="62">
        <v>39049</v>
      </c>
      <c r="C2835" s="63" t="s">
        <v>2842</v>
      </c>
      <c r="D2835" s="64">
        <f t="shared" si="251"/>
        <v>52145.23239669422</v>
      </c>
      <c r="E2835" s="64">
        <f t="shared" si="252"/>
        <v>63095.731200000009</v>
      </c>
      <c r="F2835" s="64">
        <f>+VLOOKUP(B2835,[1]BASES!$A$2:$C$10701,3,0)</f>
        <v>21</v>
      </c>
      <c r="G2835" s="65">
        <f t="shared" si="249"/>
        <v>63095.731200000009</v>
      </c>
      <c r="H2835" s="66"/>
      <c r="I2835" s="67"/>
      <c r="J2835" s="67"/>
      <c r="K2835" s="67"/>
      <c r="L2835" s="67"/>
      <c r="M2835" s="68"/>
      <c r="N2835" s="69"/>
      <c r="O2835" s="70">
        <f t="shared" si="237"/>
        <v>0</v>
      </c>
      <c r="P2835" s="71">
        <f t="shared" si="238"/>
        <v>0</v>
      </c>
      <c r="Q2835" s="7">
        <v>1</v>
      </c>
      <c r="R2835" s="72">
        <f>+VLOOKUP(B2835,[1]BASES!$A$2:$E$10701,5,0)</f>
        <v>54317.950413223145</v>
      </c>
      <c r="S2835" s="71">
        <f t="shared" si="250"/>
        <v>0</v>
      </c>
      <c r="T2835" s="71">
        <v>0</v>
      </c>
      <c r="U2835" s="71">
        <f t="shared" si="253"/>
        <v>0</v>
      </c>
      <c r="V2835" s="7">
        <v>0</v>
      </c>
      <c r="W2835" s="7">
        <v>0</v>
      </c>
      <c r="X2835" s="7">
        <v>0</v>
      </c>
      <c r="Y2835" s="73">
        <v>0.04</v>
      </c>
      <c r="Z2835" s="7"/>
      <c r="AA2835" s="7"/>
      <c r="AB2835" s="7"/>
      <c r="AC2835" s="7"/>
    </row>
    <row r="2836" spans="2:29" ht="15.75" customHeight="1" x14ac:dyDescent="0.25">
      <c r="B2836" s="62">
        <v>39050</v>
      </c>
      <c r="C2836" s="63" t="s">
        <v>2843</v>
      </c>
      <c r="D2836" s="64">
        <f t="shared" si="251"/>
        <v>16409.216528925623</v>
      </c>
      <c r="E2836" s="64">
        <f t="shared" si="252"/>
        <v>19855.152000000002</v>
      </c>
      <c r="F2836" s="64">
        <f>+VLOOKUP(B2836,[1]BASES!$A$2:$C$10701,3,0)</f>
        <v>21</v>
      </c>
      <c r="G2836" s="65">
        <f t="shared" si="249"/>
        <v>19855.152000000002</v>
      </c>
      <c r="H2836" s="66"/>
      <c r="I2836" s="67"/>
      <c r="J2836" s="67"/>
      <c r="K2836" s="67"/>
      <c r="L2836" s="67"/>
      <c r="M2836" s="68"/>
      <c r="N2836" s="69"/>
      <c r="O2836" s="70">
        <f t="shared" si="237"/>
        <v>0</v>
      </c>
      <c r="P2836" s="71">
        <f t="shared" si="238"/>
        <v>0</v>
      </c>
      <c r="Q2836" s="7">
        <v>1</v>
      </c>
      <c r="R2836" s="72">
        <f>+VLOOKUP(B2836,[1]BASES!$A$2:$E$10701,5,0)</f>
        <v>17092.933884297523</v>
      </c>
      <c r="S2836" s="71">
        <f t="shared" si="250"/>
        <v>0</v>
      </c>
      <c r="T2836" s="71">
        <v>0</v>
      </c>
      <c r="U2836" s="71">
        <f t="shared" si="253"/>
        <v>0</v>
      </c>
      <c r="V2836" s="7">
        <v>0</v>
      </c>
      <c r="W2836" s="7">
        <v>0</v>
      </c>
      <c r="X2836" s="7">
        <v>0</v>
      </c>
      <c r="Y2836" s="73">
        <v>0.04</v>
      </c>
      <c r="Z2836" s="7"/>
      <c r="AA2836" s="7"/>
      <c r="AB2836" s="7"/>
      <c r="AC2836" s="7"/>
    </row>
    <row r="2837" spans="2:29" ht="15.75" customHeight="1" x14ac:dyDescent="0.25">
      <c r="B2837" s="62">
        <v>26612</v>
      </c>
      <c r="C2837" s="63" t="s">
        <v>2844</v>
      </c>
      <c r="D2837" s="64">
        <f t="shared" si="251"/>
        <v>4525.8483257918551</v>
      </c>
      <c r="E2837" s="64">
        <f t="shared" si="252"/>
        <v>5001.0623999999998</v>
      </c>
      <c r="F2837" s="64">
        <f>+VLOOKUP(B2837,[1]BASES!$A$2:$C$10701,3,0)</f>
        <v>10.5</v>
      </c>
      <c r="G2837" s="65">
        <f t="shared" si="249"/>
        <v>5001.0623999999998</v>
      </c>
      <c r="H2837" s="66"/>
      <c r="I2837" s="67"/>
      <c r="J2837" s="67"/>
      <c r="K2837" s="67"/>
      <c r="L2837" s="67"/>
      <c r="M2837" s="68"/>
      <c r="N2837" s="69"/>
      <c r="O2837" s="70">
        <f t="shared" si="237"/>
        <v>0</v>
      </c>
      <c r="P2837" s="71">
        <f t="shared" si="238"/>
        <v>0</v>
      </c>
      <c r="Q2837" s="7">
        <v>1</v>
      </c>
      <c r="R2837" s="72">
        <f>+VLOOKUP(B2837,[1]BASES!$A$2:$E$10701,5,0)</f>
        <v>4714.4253393665158</v>
      </c>
      <c r="S2837" s="71">
        <f t="shared" si="250"/>
        <v>0</v>
      </c>
      <c r="T2837" s="71">
        <v>0</v>
      </c>
      <c r="U2837" s="71">
        <f t="shared" si="253"/>
        <v>0</v>
      </c>
      <c r="V2837" s="7">
        <v>0</v>
      </c>
      <c r="W2837" s="7">
        <v>0</v>
      </c>
      <c r="X2837" s="7">
        <v>0</v>
      </c>
      <c r="Y2837" s="73">
        <v>0.04</v>
      </c>
      <c r="Z2837" s="7"/>
      <c r="AA2837" s="7"/>
      <c r="AB2837" s="7"/>
      <c r="AC2837" s="7"/>
    </row>
    <row r="2838" spans="2:29" ht="15.75" customHeight="1" x14ac:dyDescent="0.25">
      <c r="B2838" s="62">
        <v>31910</v>
      </c>
      <c r="C2838" s="63" t="s">
        <v>2845</v>
      </c>
      <c r="D2838" s="64">
        <f t="shared" si="251"/>
        <v>5766.567963800906</v>
      </c>
      <c r="E2838" s="64">
        <f t="shared" si="252"/>
        <v>6372.057600000001</v>
      </c>
      <c r="F2838" s="64">
        <f>+VLOOKUP(B2838,[1]BASES!$A$2:$C$10701,3,0)</f>
        <v>10.5</v>
      </c>
      <c r="G2838" s="65">
        <f t="shared" si="249"/>
        <v>6372.057600000001</v>
      </c>
      <c r="H2838" s="66"/>
      <c r="I2838" s="67"/>
      <c r="J2838" s="67"/>
      <c r="K2838" s="67"/>
      <c r="L2838" s="67"/>
      <c r="M2838" s="68"/>
      <c r="N2838" s="69"/>
      <c r="O2838" s="70">
        <f t="shared" si="237"/>
        <v>0</v>
      </c>
      <c r="P2838" s="71">
        <f t="shared" si="238"/>
        <v>0</v>
      </c>
      <c r="Q2838" s="7">
        <v>1</v>
      </c>
      <c r="R2838" s="72">
        <f>+VLOOKUP(B2838,[1]BASES!$A$2:$E$10701,5,0)</f>
        <v>6006.8416289592769</v>
      </c>
      <c r="S2838" s="71">
        <f t="shared" si="250"/>
        <v>0</v>
      </c>
      <c r="T2838" s="71">
        <v>0</v>
      </c>
      <c r="U2838" s="71">
        <f t="shared" si="253"/>
        <v>0</v>
      </c>
      <c r="V2838" s="7">
        <v>0</v>
      </c>
      <c r="W2838" s="7">
        <v>0</v>
      </c>
      <c r="X2838" s="7">
        <v>0</v>
      </c>
      <c r="Y2838" s="73">
        <v>0.04</v>
      </c>
      <c r="Z2838" s="7"/>
      <c r="AA2838" s="7"/>
      <c r="AB2838" s="7"/>
      <c r="AC2838" s="7"/>
    </row>
    <row r="2839" spans="2:29" ht="15.75" customHeight="1" x14ac:dyDescent="0.25">
      <c r="B2839" s="62">
        <v>31911</v>
      </c>
      <c r="C2839" s="63" t="s">
        <v>2846</v>
      </c>
      <c r="D2839" s="64">
        <f t="shared" si="251"/>
        <v>7798.3884162895929</v>
      </c>
      <c r="E2839" s="64">
        <f t="shared" si="252"/>
        <v>8617.2191999999995</v>
      </c>
      <c r="F2839" s="64">
        <f>+VLOOKUP(B2839,[1]BASES!$A$2:$C$10701,3,0)</f>
        <v>10.5</v>
      </c>
      <c r="G2839" s="65">
        <f t="shared" si="249"/>
        <v>8617.2191999999995</v>
      </c>
      <c r="H2839" s="66"/>
      <c r="I2839" s="67"/>
      <c r="J2839" s="67"/>
      <c r="K2839" s="67"/>
      <c r="L2839" s="67"/>
      <c r="M2839" s="68"/>
      <c r="N2839" s="69"/>
      <c r="O2839" s="70">
        <f t="shared" si="237"/>
        <v>0</v>
      </c>
      <c r="P2839" s="71">
        <f t="shared" si="238"/>
        <v>0</v>
      </c>
      <c r="Q2839" s="7">
        <v>1</v>
      </c>
      <c r="R2839" s="72">
        <f>+VLOOKUP(B2839,[1]BASES!$A$2:$E$10701,5,0)</f>
        <v>8123.3212669683262</v>
      </c>
      <c r="S2839" s="71">
        <f t="shared" si="250"/>
        <v>0</v>
      </c>
      <c r="T2839" s="71">
        <v>0</v>
      </c>
      <c r="U2839" s="71">
        <f t="shared" si="253"/>
        <v>0</v>
      </c>
      <c r="V2839" s="7">
        <v>0</v>
      </c>
      <c r="W2839" s="7">
        <v>0</v>
      </c>
      <c r="X2839" s="7">
        <v>0</v>
      </c>
      <c r="Y2839" s="73">
        <v>0.04</v>
      </c>
      <c r="Z2839" s="7"/>
      <c r="AA2839" s="7"/>
      <c r="AB2839" s="7"/>
      <c r="AC2839" s="7"/>
    </row>
    <row r="2840" spans="2:29" ht="15.75" customHeight="1" x14ac:dyDescent="0.25">
      <c r="B2840" s="62">
        <v>31912</v>
      </c>
      <c r="C2840" s="63" t="s">
        <v>2847</v>
      </c>
      <c r="D2840" s="64">
        <f t="shared" si="251"/>
        <v>10343.891402714931</v>
      </c>
      <c r="E2840" s="64">
        <f t="shared" si="252"/>
        <v>11430</v>
      </c>
      <c r="F2840" s="64">
        <f>+VLOOKUP(B2840,[1]BASES!$A$2:$C$10701,3,0)</f>
        <v>10.5</v>
      </c>
      <c r="G2840" s="65">
        <f t="shared" si="249"/>
        <v>11430</v>
      </c>
      <c r="H2840" s="66"/>
      <c r="I2840" s="67"/>
      <c r="J2840" s="67"/>
      <c r="K2840" s="67"/>
      <c r="L2840" s="67"/>
      <c r="M2840" s="68"/>
      <c r="N2840" s="69"/>
      <c r="O2840" s="70">
        <f t="shared" si="237"/>
        <v>0</v>
      </c>
      <c r="P2840" s="71">
        <f t="shared" si="238"/>
        <v>0</v>
      </c>
      <c r="Q2840" s="7">
        <v>1</v>
      </c>
      <c r="R2840" s="72">
        <f>+VLOOKUP(B2840,[1]BASES!$A$2:$E$10701,5,0)</f>
        <v>10774.886877828054</v>
      </c>
      <c r="S2840" s="71">
        <f t="shared" si="250"/>
        <v>0</v>
      </c>
      <c r="T2840" s="71">
        <v>0</v>
      </c>
      <c r="U2840" s="71">
        <f t="shared" si="253"/>
        <v>0</v>
      </c>
      <c r="V2840" s="7">
        <v>0</v>
      </c>
      <c r="W2840" s="7">
        <v>0</v>
      </c>
      <c r="X2840" s="7">
        <v>0</v>
      </c>
      <c r="Y2840" s="73">
        <v>0.04</v>
      </c>
      <c r="Z2840" s="7"/>
      <c r="AA2840" s="7"/>
      <c r="AB2840" s="7"/>
      <c r="AC2840" s="7"/>
    </row>
    <row r="2841" spans="2:29" ht="15.75" customHeight="1" x14ac:dyDescent="0.25">
      <c r="B2841" s="62">
        <v>31913</v>
      </c>
      <c r="C2841" s="63" t="s">
        <v>2848</v>
      </c>
      <c r="D2841" s="64">
        <f t="shared" si="251"/>
        <v>14930.024253393667</v>
      </c>
      <c r="E2841" s="64">
        <f t="shared" si="252"/>
        <v>16497.676800000001</v>
      </c>
      <c r="F2841" s="64">
        <f>+VLOOKUP(B2841,[1]BASES!$A$2:$C$10701,3,0)</f>
        <v>10.5</v>
      </c>
      <c r="G2841" s="65">
        <f t="shared" si="249"/>
        <v>16497.676800000001</v>
      </c>
      <c r="H2841" s="66"/>
      <c r="I2841" s="67"/>
      <c r="J2841" s="67"/>
      <c r="K2841" s="67"/>
      <c r="L2841" s="67"/>
      <c r="M2841" s="68"/>
      <c r="N2841" s="69"/>
      <c r="O2841" s="70">
        <f t="shared" si="237"/>
        <v>0</v>
      </c>
      <c r="P2841" s="71">
        <f t="shared" si="238"/>
        <v>0</v>
      </c>
      <c r="Q2841" s="7">
        <v>1</v>
      </c>
      <c r="R2841" s="72">
        <f>+VLOOKUP(B2841,[1]BASES!$A$2:$E$10701,5,0)</f>
        <v>15552.108597285071</v>
      </c>
      <c r="S2841" s="71">
        <f t="shared" si="250"/>
        <v>0</v>
      </c>
      <c r="T2841" s="71">
        <v>0</v>
      </c>
      <c r="U2841" s="71">
        <f t="shared" si="253"/>
        <v>0</v>
      </c>
      <c r="V2841" s="7">
        <v>0</v>
      </c>
      <c r="W2841" s="7">
        <v>0</v>
      </c>
      <c r="X2841" s="7">
        <v>0</v>
      </c>
      <c r="Y2841" s="73">
        <v>0.04</v>
      </c>
      <c r="Z2841" s="7"/>
      <c r="AA2841" s="7"/>
      <c r="AB2841" s="7"/>
      <c r="AC2841" s="7"/>
    </row>
    <row r="2842" spans="2:29" ht="15.75" customHeight="1" x14ac:dyDescent="0.25">
      <c r="B2842" s="62">
        <v>31914</v>
      </c>
      <c r="C2842" s="63" t="s">
        <v>2849</v>
      </c>
      <c r="D2842" s="64">
        <f t="shared" si="251"/>
        <v>26154.370316742083</v>
      </c>
      <c r="E2842" s="64">
        <f t="shared" si="252"/>
        <v>28900.5792</v>
      </c>
      <c r="F2842" s="64">
        <f>+VLOOKUP(B2842,[1]BASES!$A$2:$C$10701,3,0)</f>
        <v>10.5</v>
      </c>
      <c r="G2842" s="65">
        <f t="shared" si="249"/>
        <v>28900.5792</v>
      </c>
      <c r="H2842" s="66"/>
      <c r="I2842" s="67"/>
      <c r="J2842" s="67"/>
      <c r="K2842" s="67"/>
      <c r="L2842" s="67"/>
      <c r="M2842" s="68"/>
      <c r="N2842" s="69"/>
      <c r="O2842" s="70">
        <f t="shared" si="237"/>
        <v>0</v>
      </c>
      <c r="P2842" s="71">
        <f t="shared" si="238"/>
        <v>0</v>
      </c>
      <c r="Q2842" s="7">
        <v>1</v>
      </c>
      <c r="R2842" s="72">
        <f>+VLOOKUP(B2842,[1]BASES!$A$2:$E$10701,5,0)</f>
        <v>27244.135746606335</v>
      </c>
      <c r="S2842" s="71">
        <f t="shared" si="250"/>
        <v>0</v>
      </c>
      <c r="T2842" s="71">
        <v>0</v>
      </c>
      <c r="U2842" s="71">
        <f t="shared" si="253"/>
        <v>0</v>
      </c>
      <c r="V2842" s="7">
        <v>0</v>
      </c>
      <c r="W2842" s="7">
        <v>0</v>
      </c>
      <c r="X2842" s="7">
        <v>0</v>
      </c>
      <c r="Y2842" s="73">
        <v>0.04</v>
      </c>
      <c r="Z2842" s="7"/>
      <c r="AA2842" s="7"/>
      <c r="AB2842" s="7"/>
      <c r="AC2842" s="7"/>
    </row>
    <row r="2843" spans="2:29" ht="15.75" customHeight="1" x14ac:dyDescent="0.25">
      <c r="B2843" s="62">
        <v>14851</v>
      </c>
      <c r="C2843" s="63" t="s">
        <v>2850</v>
      </c>
      <c r="D2843" s="64">
        <f t="shared" si="251"/>
        <v>245684.27728506789</v>
      </c>
      <c r="E2843" s="64">
        <f t="shared" si="252"/>
        <v>271481.12640000001</v>
      </c>
      <c r="F2843" s="64">
        <f>+VLOOKUP(B2843,[1]BASES!$A$2:$C$10701,3,0)</f>
        <v>10.5</v>
      </c>
      <c r="G2843" s="65">
        <f t="shared" si="249"/>
        <v>271481.12640000001</v>
      </c>
      <c r="H2843" s="66"/>
      <c r="I2843" s="67"/>
      <c r="J2843" s="67"/>
      <c r="K2843" s="67"/>
      <c r="L2843" s="67"/>
      <c r="M2843" s="68"/>
      <c r="N2843" s="69"/>
      <c r="O2843" s="70">
        <f t="shared" si="237"/>
        <v>0</v>
      </c>
      <c r="P2843" s="71">
        <f t="shared" si="238"/>
        <v>0</v>
      </c>
      <c r="Q2843" s="7">
        <v>1</v>
      </c>
      <c r="R2843" s="72">
        <f>+VLOOKUP(B2843,[1]BASES!$A$2:$E$10701,5,0)</f>
        <v>255921.12217194572</v>
      </c>
      <c r="S2843" s="71">
        <f t="shared" si="250"/>
        <v>0</v>
      </c>
      <c r="T2843" s="71">
        <v>0</v>
      </c>
      <c r="U2843" s="71">
        <f t="shared" si="253"/>
        <v>0</v>
      </c>
      <c r="V2843" s="7">
        <v>0</v>
      </c>
      <c r="W2843" s="7">
        <v>0</v>
      </c>
      <c r="X2843" s="7">
        <v>0</v>
      </c>
      <c r="Y2843" s="73">
        <v>0.04</v>
      </c>
      <c r="Z2843" s="7"/>
      <c r="AA2843" s="7"/>
      <c r="AB2843" s="7"/>
      <c r="AC2843" s="7"/>
    </row>
    <row r="2844" spans="2:29" ht="15.75" customHeight="1" x14ac:dyDescent="0.25">
      <c r="B2844" s="62">
        <v>15225</v>
      </c>
      <c r="C2844" s="63" t="s">
        <v>2851</v>
      </c>
      <c r="D2844" s="64">
        <f t="shared" si="251"/>
        <v>3219.6337190082645</v>
      </c>
      <c r="E2844" s="64">
        <f t="shared" si="252"/>
        <v>3895.7568000000001</v>
      </c>
      <c r="F2844" s="64">
        <f>+VLOOKUP(B2844,[1]BASES!$A$2:$C$10701,3,0)</f>
        <v>21</v>
      </c>
      <c r="G2844" s="65">
        <f t="shared" si="249"/>
        <v>3895.7568000000001</v>
      </c>
      <c r="H2844" s="66"/>
      <c r="I2844" s="67"/>
      <c r="J2844" s="67"/>
      <c r="K2844" s="67"/>
      <c r="L2844" s="67"/>
      <c r="M2844" s="68"/>
      <c r="N2844" s="69"/>
      <c r="O2844" s="70">
        <f t="shared" si="237"/>
        <v>0</v>
      </c>
      <c r="P2844" s="71">
        <f t="shared" si="238"/>
        <v>0</v>
      </c>
      <c r="Q2844" s="7">
        <v>1</v>
      </c>
      <c r="R2844" s="72">
        <f>+VLOOKUP(B2844,[1]BASES!$A$2:$E$10701,5,0)</f>
        <v>3353.7851239669421</v>
      </c>
      <c r="S2844" s="71">
        <f t="shared" si="250"/>
        <v>0</v>
      </c>
      <c r="T2844" s="71">
        <v>0</v>
      </c>
      <c r="U2844" s="71">
        <f t="shared" si="253"/>
        <v>0</v>
      </c>
      <c r="V2844" s="7">
        <v>0</v>
      </c>
      <c r="W2844" s="7">
        <v>0</v>
      </c>
      <c r="X2844" s="7">
        <v>0</v>
      </c>
      <c r="Y2844" s="73">
        <v>0.04</v>
      </c>
      <c r="Z2844" s="7"/>
      <c r="AA2844" s="7"/>
      <c r="AB2844" s="7"/>
      <c r="AC2844" s="7"/>
    </row>
    <row r="2845" spans="2:29" ht="15.75" customHeight="1" x14ac:dyDescent="0.25">
      <c r="B2845" s="62">
        <v>18195</v>
      </c>
      <c r="C2845" s="63" t="s">
        <v>2852</v>
      </c>
      <c r="D2845" s="64">
        <f t="shared" si="251"/>
        <v>15784.19305785124</v>
      </c>
      <c r="E2845" s="64">
        <f t="shared" si="252"/>
        <v>19098.873599999999</v>
      </c>
      <c r="F2845" s="64">
        <f>+VLOOKUP(B2845,[1]BASES!$A$2:$C$10701,3,0)</f>
        <v>21</v>
      </c>
      <c r="G2845" s="65">
        <f t="shared" si="249"/>
        <v>19098.873599999999</v>
      </c>
      <c r="H2845" s="66"/>
      <c r="I2845" s="67"/>
      <c r="J2845" s="67"/>
      <c r="K2845" s="67"/>
      <c r="L2845" s="67"/>
      <c r="M2845" s="68"/>
      <c r="N2845" s="69"/>
      <c r="O2845" s="70">
        <f t="shared" si="237"/>
        <v>0</v>
      </c>
      <c r="P2845" s="71">
        <f t="shared" si="238"/>
        <v>0</v>
      </c>
      <c r="Q2845" s="7">
        <v>1</v>
      </c>
      <c r="R2845" s="72">
        <f>+VLOOKUP(B2845,[1]BASES!$A$2:$E$10701,5,0)</f>
        <v>16441.867768595042</v>
      </c>
      <c r="S2845" s="71">
        <f t="shared" si="250"/>
        <v>0</v>
      </c>
      <c r="T2845" s="71">
        <v>0</v>
      </c>
      <c r="U2845" s="71">
        <f t="shared" si="253"/>
        <v>0</v>
      </c>
      <c r="V2845" s="7">
        <v>0</v>
      </c>
      <c r="W2845" s="7">
        <v>0</v>
      </c>
      <c r="X2845" s="7">
        <v>0</v>
      </c>
      <c r="Y2845" s="73">
        <v>0.04</v>
      </c>
      <c r="Z2845" s="7"/>
      <c r="AA2845" s="7"/>
      <c r="AB2845" s="7"/>
      <c r="AC2845" s="7"/>
    </row>
    <row r="2846" spans="2:29" ht="15.75" customHeight="1" x14ac:dyDescent="0.25">
      <c r="B2846" s="62">
        <v>18196</v>
      </c>
      <c r="C2846" s="63" t="s">
        <v>2853</v>
      </c>
      <c r="D2846" s="64">
        <f t="shared" si="251"/>
        <v>2040.1904132231402</v>
      </c>
      <c r="E2846" s="64">
        <f t="shared" si="252"/>
        <v>2468.6303999999996</v>
      </c>
      <c r="F2846" s="64">
        <f>+VLOOKUP(B2846,[1]BASES!$A$2:$C$10701,3,0)</f>
        <v>21</v>
      </c>
      <c r="G2846" s="65">
        <f t="shared" si="249"/>
        <v>2468.6303999999996</v>
      </c>
      <c r="H2846" s="66"/>
      <c r="I2846" s="67"/>
      <c r="J2846" s="67"/>
      <c r="K2846" s="67"/>
      <c r="L2846" s="67"/>
      <c r="M2846" s="68"/>
      <c r="N2846" s="69"/>
      <c r="O2846" s="70">
        <f t="shared" si="237"/>
        <v>0</v>
      </c>
      <c r="P2846" s="71">
        <f t="shared" si="238"/>
        <v>0</v>
      </c>
      <c r="Q2846" s="7">
        <v>1</v>
      </c>
      <c r="R2846" s="72">
        <f>+VLOOKUP(B2846,[1]BASES!$A$2:$E$10701,5,0)</f>
        <v>2125.1983471074377</v>
      </c>
      <c r="S2846" s="71">
        <f t="shared" si="250"/>
        <v>0</v>
      </c>
      <c r="T2846" s="71">
        <v>0</v>
      </c>
      <c r="U2846" s="71">
        <f t="shared" si="253"/>
        <v>0</v>
      </c>
      <c r="V2846" s="7">
        <v>0</v>
      </c>
      <c r="W2846" s="7">
        <v>0</v>
      </c>
      <c r="X2846" s="7">
        <v>0</v>
      </c>
      <c r="Y2846" s="73">
        <v>0.04</v>
      </c>
      <c r="Z2846" s="7"/>
      <c r="AA2846" s="7"/>
      <c r="AB2846" s="7"/>
      <c r="AC2846" s="7"/>
    </row>
    <row r="2847" spans="2:29" ht="15.75" customHeight="1" x14ac:dyDescent="0.25">
      <c r="B2847" s="62">
        <v>18211</v>
      </c>
      <c r="C2847" s="63" t="s">
        <v>2854</v>
      </c>
      <c r="D2847" s="64">
        <f t="shared" si="251"/>
        <v>10142.550743801654</v>
      </c>
      <c r="E2847" s="64">
        <f t="shared" si="252"/>
        <v>12272.486400000002</v>
      </c>
      <c r="F2847" s="64">
        <f>+VLOOKUP(B2847,[1]BASES!$A$2:$C$10701,3,0)</f>
        <v>21</v>
      </c>
      <c r="G2847" s="65">
        <f t="shared" si="249"/>
        <v>12272.486400000002</v>
      </c>
      <c r="H2847" s="66"/>
      <c r="I2847" s="67"/>
      <c r="J2847" s="67"/>
      <c r="K2847" s="67"/>
      <c r="L2847" s="67"/>
      <c r="M2847" s="68"/>
      <c r="N2847" s="69"/>
      <c r="O2847" s="70">
        <f t="shared" si="237"/>
        <v>0</v>
      </c>
      <c r="P2847" s="71">
        <f t="shared" si="238"/>
        <v>0</v>
      </c>
      <c r="Q2847" s="7">
        <v>1</v>
      </c>
      <c r="R2847" s="72">
        <f>+VLOOKUP(B2847,[1]BASES!$A$2:$E$10701,5,0)</f>
        <v>10565.157024793389</v>
      </c>
      <c r="S2847" s="71">
        <f t="shared" si="250"/>
        <v>0</v>
      </c>
      <c r="T2847" s="71">
        <v>0</v>
      </c>
      <c r="U2847" s="71">
        <f t="shared" si="253"/>
        <v>0</v>
      </c>
      <c r="V2847" s="7">
        <v>0</v>
      </c>
      <c r="W2847" s="7">
        <v>0</v>
      </c>
      <c r="X2847" s="7">
        <v>0</v>
      </c>
      <c r="Y2847" s="73">
        <v>0.04</v>
      </c>
      <c r="Z2847" s="7"/>
      <c r="AA2847" s="7"/>
      <c r="AB2847" s="7"/>
      <c r="AC2847" s="7"/>
    </row>
    <row r="2848" spans="2:29" ht="15.75" customHeight="1" x14ac:dyDescent="0.25">
      <c r="B2848" s="62">
        <v>46176</v>
      </c>
      <c r="C2848" s="63" t="s">
        <v>2855</v>
      </c>
      <c r="D2848" s="64">
        <f t="shared" si="251"/>
        <v>144500.97230769231</v>
      </c>
      <c r="E2848" s="64">
        <f t="shared" si="252"/>
        <v>159673.57440000001</v>
      </c>
      <c r="F2848" s="64">
        <f>+VLOOKUP(B2848,[1]BASES!$A$2:$C$10701,3,0)</f>
        <v>10.5</v>
      </c>
      <c r="G2848" s="65">
        <f t="shared" si="249"/>
        <v>159673.57440000001</v>
      </c>
      <c r="H2848" s="66"/>
      <c r="I2848" s="67"/>
      <c r="J2848" s="67"/>
      <c r="K2848" s="67"/>
      <c r="L2848" s="67"/>
      <c r="M2848" s="68"/>
      <c r="N2848" s="69"/>
      <c r="O2848" s="70">
        <f t="shared" si="237"/>
        <v>0</v>
      </c>
      <c r="P2848" s="71">
        <f t="shared" si="238"/>
        <v>0</v>
      </c>
      <c r="Q2848" s="7">
        <v>1</v>
      </c>
      <c r="R2848" s="72">
        <f>+VLOOKUP(B2848,[1]BASES!$A$2:$E$10701,5,0)</f>
        <v>150521.84615384616</v>
      </c>
      <c r="S2848" s="71">
        <f t="shared" si="250"/>
        <v>0</v>
      </c>
      <c r="T2848" s="71">
        <v>0</v>
      </c>
      <c r="U2848" s="71">
        <f t="shared" si="253"/>
        <v>0</v>
      </c>
      <c r="V2848" s="7">
        <v>0</v>
      </c>
      <c r="W2848" s="7">
        <v>0</v>
      </c>
      <c r="X2848" s="7">
        <v>0</v>
      </c>
      <c r="Y2848" s="73">
        <v>0.04</v>
      </c>
      <c r="Z2848" s="7"/>
      <c r="AA2848" s="7"/>
      <c r="AB2848" s="7"/>
      <c r="AC2848" s="7"/>
    </row>
    <row r="2849" spans="2:29" ht="15.75" customHeight="1" x14ac:dyDescent="0.25">
      <c r="B2849" s="62">
        <v>46840</v>
      </c>
      <c r="C2849" s="63" t="s">
        <v>2856</v>
      </c>
      <c r="D2849" s="64">
        <f t="shared" si="251"/>
        <v>1628933.0697520659</v>
      </c>
      <c r="E2849" s="64">
        <f t="shared" si="252"/>
        <v>1971009.0143999998</v>
      </c>
      <c r="F2849" s="64">
        <f>+VLOOKUP(B2849,[1]BASES!$A$2:$C$10701,3,0)</f>
        <v>21</v>
      </c>
      <c r="G2849" s="65">
        <f t="shared" si="249"/>
        <v>1971009.0143999998</v>
      </c>
      <c r="H2849" s="66"/>
      <c r="I2849" s="67"/>
      <c r="J2849" s="67"/>
      <c r="K2849" s="67"/>
      <c r="L2849" s="67"/>
      <c r="M2849" s="68"/>
      <c r="N2849" s="69"/>
      <c r="O2849" s="70">
        <f t="shared" si="237"/>
        <v>0</v>
      </c>
      <c r="P2849" s="71">
        <f t="shared" si="238"/>
        <v>0</v>
      </c>
      <c r="Q2849" s="7">
        <v>1</v>
      </c>
      <c r="R2849" s="72">
        <f>+VLOOKUP(B2849,[1]BASES!$A$2:$E$10701,5,0)</f>
        <v>1696805.2809917354</v>
      </c>
      <c r="S2849" s="71">
        <f t="shared" si="250"/>
        <v>0</v>
      </c>
      <c r="T2849" s="71">
        <v>0</v>
      </c>
      <c r="U2849" s="71">
        <f t="shared" si="253"/>
        <v>0</v>
      </c>
      <c r="V2849" s="7">
        <v>0</v>
      </c>
      <c r="W2849" s="7">
        <v>0</v>
      </c>
      <c r="X2849" s="7">
        <v>0</v>
      </c>
      <c r="Y2849" s="73">
        <v>0.04</v>
      </c>
      <c r="Z2849" s="7"/>
      <c r="AA2849" s="7"/>
      <c r="AB2849" s="7"/>
      <c r="AC2849" s="7"/>
    </row>
    <row r="2850" spans="2:29" ht="15.75" customHeight="1" x14ac:dyDescent="0.25">
      <c r="B2850" s="62">
        <v>46841</v>
      </c>
      <c r="C2850" s="63" t="s">
        <v>2857</v>
      </c>
      <c r="D2850" s="64">
        <f t="shared" si="251"/>
        <v>600128.03702479345</v>
      </c>
      <c r="E2850" s="64">
        <f t="shared" si="252"/>
        <v>726154.92480000004</v>
      </c>
      <c r="F2850" s="64">
        <f>+VLOOKUP(B2850,[1]BASES!$A$2:$C$10701,3,0)</f>
        <v>21</v>
      </c>
      <c r="G2850" s="65">
        <f t="shared" si="249"/>
        <v>726154.92480000004</v>
      </c>
      <c r="H2850" s="66"/>
      <c r="I2850" s="67"/>
      <c r="J2850" s="67"/>
      <c r="K2850" s="67"/>
      <c r="L2850" s="67"/>
      <c r="M2850" s="68"/>
      <c r="N2850" s="69"/>
      <c r="O2850" s="70">
        <f t="shared" si="237"/>
        <v>0</v>
      </c>
      <c r="P2850" s="71">
        <f t="shared" si="238"/>
        <v>0</v>
      </c>
      <c r="Q2850" s="7">
        <v>1</v>
      </c>
      <c r="R2850" s="72">
        <f>+VLOOKUP(B2850,[1]BASES!$A$2:$E$10701,5,0)</f>
        <v>625133.37190082646</v>
      </c>
      <c r="S2850" s="71">
        <f t="shared" si="250"/>
        <v>0</v>
      </c>
      <c r="T2850" s="71">
        <v>0</v>
      </c>
      <c r="U2850" s="71">
        <f t="shared" si="253"/>
        <v>0</v>
      </c>
      <c r="V2850" s="7">
        <v>0</v>
      </c>
      <c r="W2850" s="7">
        <v>0</v>
      </c>
      <c r="X2850" s="7">
        <v>0</v>
      </c>
      <c r="Y2850" s="73">
        <v>0.04</v>
      </c>
      <c r="Z2850" s="7"/>
      <c r="AA2850" s="7"/>
      <c r="AB2850" s="7"/>
      <c r="AC2850" s="7"/>
    </row>
    <row r="2851" spans="2:29" ht="15.75" customHeight="1" x14ac:dyDescent="0.25">
      <c r="B2851" s="62">
        <v>46842</v>
      </c>
      <c r="C2851" s="63" t="s">
        <v>2858</v>
      </c>
      <c r="D2851" s="64">
        <f t="shared" si="251"/>
        <v>16416257.763966944</v>
      </c>
      <c r="E2851" s="64">
        <f t="shared" si="252"/>
        <v>19863671.894400001</v>
      </c>
      <c r="F2851" s="64">
        <f>+VLOOKUP(B2851,[1]BASES!$A$2:$C$10701,3,0)</f>
        <v>21</v>
      </c>
      <c r="G2851" s="65">
        <f t="shared" si="249"/>
        <v>19863671.894400001</v>
      </c>
      <c r="H2851" s="66"/>
      <c r="I2851" s="67"/>
      <c r="J2851" s="67"/>
      <c r="K2851" s="67"/>
      <c r="L2851" s="67"/>
      <c r="M2851" s="68"/>
      <c r="N2851" s="69"/>
      <c r="O2851" s="70">
        <f t="shared" si="237"/>
        <v>0</v>
      </c>
      <c r="P2851" s="71">
        <f t="shared" si="238"/>
        <v>0</v>
      </c>
      <c r="Q2851" s="7">
        <v>1</v>
      </c>
      <c r="R2851" s="72">
        <f>+VLOOKUP(B2851,[1]BASES!$A$2:$E$10701,5,0)</f>
        <v>17100268.504132234</v>
      </c>
      <c r="S2851" s="71">
        <f t="shared" si="250"/>
        <v>0</v>
      </c>
      <c r="T2851" s="71">
        <v>0</v>
      </c>
      <c r="U2851" s="71">
        <f t="shared" si="253"/>
        <v>0</v>
      </c>
      <c r="V2851" s="7">
        <v>0</v>
      </c>
      <c r="W2851" s="7">
        <v>0</v>
      </c>
      <c r="X2851" s="7">
        <v>0</v>
      </c>
      <c r="Y2851" s="73">
        <v>0.04</v>
      </c>
      <c r="Z2851" s="7"/>
      <c r="AA2851" s="7"/>
      <c r="AB2851" s="7"/>
      <c r="AC2851" s="7"/>
    </row>
    <row r="2852" spans="2:29" ht="15.75" customHeight="1" x14ac:dyDescent="0.25">
      <c r="B2852" s="62">
        <v>46843</v>
      </c>
      <c r="C2852" s="63" t="s">
        <v>2859</v>
      </c>
      <c r="D2852" s="64">
        <f t="shared" si="251"/>
        <v>1014999.6694214876</v>
      </c>
      <c r="E2852" s="64">
        <f t="shared" si="252"/>
        <v>1228149.6000000001</v>
      </c>
      <c r="F2852" s="64">
        <f>+VLOOKUP(B2852,[1]BASES!$A$2:$C$10701,3,0)</f>
        <v>21</v>
      </c>
      <c r="G2852" s="65">
        <f t="shared" si="249"/>
        <v>1228149.6000000001</v>
      </c>
      <c r="H2852" s="66"/>
      <c r="I2852" s="67"/>
      <c r="J2852" s="67"/>
      <c r="K2852" s="67"/>
      <c r="L2852" s="67"/>
      <c r="M2852" s="68"/>
      <c r="N2852" s="69"/>
      <c r="O2852" s="70">
        <f t="shared" si="237"/>
        <v>0</v>
      </c>
      <c r="P2852" s="71">
        <f t="shared" si="238"/>
        <v>0</v>
      </c>
      <c r="Q2852" s="7">
        <v>1</v>
      </c>
      <c r="R2852" s="72">
        <f>+VLOOKUP(B2852,[1]BASES!$A$2:$E$10701,5,0)</f>
        <v>1057291.3223140496</v>
      </c>
      <c r="S2852" s="71">
        <f t="shared" si="250"/>
        <v>0</v>
      </c>
      <c r="T2852" s="71">
        <v>0</v>
      </c>
      <c r="U2852" s="71">
        <f t="shared" si="253"/>
        <v>0</v>
      </c>
      <c r="V2852" s="7">
        <v>0</v>
      </c>
      <c r="W2852" s="7">
        <v>0</v>
      </c>
      <c r="X2852" s="7">
        <v>0</v>
      </c>
      <c r="Y2852" s="73">
        <v>0.04</v>
      </c>
      <c r="Z2852" s="7"/>
      <c r="AA2852" s="7"/>
      <c r="AB2852" s="7"/>
      <c r="AC2852" s="7"/>
    </row>
    <row r="2853" spans="2:29" ht="15.75" customHeight="1" x14ac:dyDescent="0.25">
      <c r="B2853" s="62">
        <v>46844</v>
      </c>
      <c r="C2853" s="63" t="s">
        <v>2860</v>
      </c>
      <c r="D2853" s="64">
        <f t="shared" si="251"/>
        <v>475032.38082644629</v>
      </c>
      <c r="E2853" s="64">
        <f t="shared" si="252"/>
        <v>574789.18079999997</v>
      </c>
      <c r="F2853" s="64">
        <f>+VLOOKUP(B2853,[1]BASES!$A$2:$C$10701,3,0)</f>
        <v>21</v>
      </c>
      <c r="G2853" s="65">
        <f t="shared" si="249"/>
        <v>574789.18079999997</v>
      </c>
      <c r="H2853" s="66"/>
      <c r="I2853" s="67"/>
      <c r="J2853" s="67"/>
      <c r="K2853" s="67"/>
      <c r="L2853" s="67"/>
      <c r="M2853" s="68"/>
      <c r="N2853" s="69"/>
      <c r="O2853" s="70">
        <f t="shared" si="237"/>
        <v>0</v>
      </c>
      <c r="P2853" s="71">
        <f t="shared" si="238"/>
        <v>0</v>
      </c>
      <c r="Q2853" s="7">
        <v>1</v>
      </c>
      <c r="R2853" s="72">
        <f>+VLOOKUP(B2853,[1]BASES!$A$2:$E$10701,5,0)</f>
        <v>494825.3966942149</v>
      </c>
      <c r="S2853" s="71">
        <f t="shared" si="250"/>
        <v>0</v>
      </c>
      <c r="T2853" s="71">
        <v>0</v>
      </c>
      <c r="U2853" s="71">
        <f t="shared" si="253"/>
        <v>0</v>
      </c>
      <c r="V2853" s="7">
        <v>0</v>
      </c>
      <c r="W2853" s="7">
        <v>0</v>
      </c>
      <c r="X2853" s="7">
        <v>0</v>
      </c>
      <c r="Y2853" s="73">
        <v>0.04</v>
      </c>
      <c r="Z2853" s="7"/>
      <c r="AA2853" s="7"/>
      <c r="AB2853" s="7"/>
      <c r="AC2853" s="7"/>
    </row>
    <row r="2854" spans="2:29" ht="15.75" customHeight="1" x14ac:dyDescent="0.25">
      <c r="B2854" s="62">
        <v>46846</v>
      </c>
      <c r="C2854" s="63" t="s">
        <v>2861</v>
      </c>
      <c r="D2854" s="64">
        <f t="shared" si="251"/>
        <v>187630.61950413225</v>
      </c>
      <c r="E2854" s="64">
        <f t="shared" si="252"/>
        <v>227033.04960000003</v>
      </c>
      <c r="F2854" s="64">
        <f>+VLOOKUP(B2854,[1]BASES!$A$2:$C$10701,3,0)</f>
        <v>21</v>
      </c>
      <c r="G2854" s="65">
        <f t="shared" si="249"/>
        <v>227033.04960000003</v>
      </c>
      <c r="H2854" s="66"/>
      <c r="I2854" s="67"/>
      <c r="J2854" s="67"/>
      <c r="K2854" s="67"/>
      <c r="L2854" s="67"/>
      <c r="M2854" s="68"/>
      <c r="N2854" s="69"/>
      <c r="O2854" s="70">
        <f t="shared" si="237"/>
        <v>0</v>
      </c>
      <c r="P2854" s="71">
        <f t="shared" si="238"/>
        <v>0</v>
      </c>
      <c r="Q2854" s="7">
        <v>1</v>
      </c>
      <c r="R2854" s="72">
        <f>+VLOOKUP(B2854,[1]BASES!$A$2:$E$10701,5,0)</f>
        <v>195448.5619834711</v>
      </c>
      <c r="S2854" s="71">
        <f t="shared" si="250"/>
        <v>0</v>
      </c>
      <c r="T2854" s="71">
        <v>0</v>
      </c>
      <c r="U2854" s="71">
        <f t="shared" si="253"/>
        <v>0</v>
      </c>
      <c r="V2854" s="7">
        <v>0</v>
      </c>
      <c r="W2854" s="7">
        <v>0</v>
      </c>
      <c r="X2854" s="7">
        <v>0</v>
      </c>
      <c r="Y2854" s="73">
        <v>0.04</v>
      </c>
      <c r="Z2854" s="7"/>
      <c r="AA2854" s="7"/>
      <c r="AB2854" s="7"/>
      <c r="AC2854" s="7"/>
    </row>
    <row r="2855" spans="2:29" ht="15.75" customHeight="1" x14ac:dyDescent="0.25">
      <c r="B2855" s="62">
        <v>17436</v>
      </c>
      <c r="C2855" s="63" t="s">
        <v>2862</v>
      </c>
      <c r="D2855" s="64">
        <f t="shared" si="251"/>
        <v>13675.422148760332</v>
      </c>
      <c r="E2855" s="64">
        <f t="shared" si="252"/>
        <v>16547.2608</v>
      </c>
      <c r="F2855" s="64">
        <f>+VLOOKUP(B2855,[1]BASES!$A$2:$C$10701,3,0)</f>
        <v>21</v>
      </c>
      <c r="G2855" s="65">
        <f t="shared" si="249"/>
        <v>16547.2608</v>
      </c>
      <c r="H2855" s="66"/>
      <c r="I2855" s="67"/>
      <c r="J2855" s="67"/>
      <c r="K2855" s="67"/>
      <c r="L2855" s="67"/>
      <c r="M2855" s="68"/>
      <c r="N2855" s="69"/>
      <c r="O2855" s="70">
        <f t="shared" si="237"/>
        <v>0</v>
      </c>
      <c r="P2855" s="71">
        <f t="shared" si="238"/>
        <v>0</v>
      </c>
      <c r="Q2855" s="7">
        <v>1</v>
      </c>
      <c r="R2855" s="72">
        <f>+VLOOKUP(B2855,[1]BASES!$A$2:$E$10701,5,0)</f>
        <v>14245.231404958678</v>
      </c>
      <c r="S2855" s="71">
        <f t="shared" si="250"/>
        <v>0</v>
      </c>
      <c r="T2855" s="71">
        <v>0</v>
      </c>
      <c r="U2855" s="71">
        <f t="shared" si="253"/>
        <v>0</v>
      </c>
      <c r="V2855" s="7">
        <v>0</v>
      </c>
      <c r="W2855" s="7">
        <v>0</v>
      </c>
      <c r="X2855" s="7">
        <v>0</v>
      </c>
      <c r="Y2855" s="73">
        <v>0.04</v>
      </c>
      <c r="Z2855" s="7"/>
      <c r="AA2855" s="7"/>
      <c r="AB2855" s="7"/>
      <c r="AC2855" s="7"/>
    </row>
    <row r="2856" spans="2:29" ht="15.75" customHeight="1" x14ac:dyDescent="0.25">
      <c r="B2856" s="62">
        <v>17437</v>
      </c>
      <c r="C2856" s="63" t="s">
        <v>2863</v>
      </c>
      <c r="D2856" s="64">
        <f t="shared" si="251"/>
        <v>12592.542148760331</v>
      </c>
      <c r="E2856" s="64">
        <f t="shared" si="252"/>
        <v>15236.976000000001</v>
      </c>
      <c r="F2856" s="64">
        <f>+VLOOKUP(B2856,[1]BASES!$A$2:$C$10701,3,0)</f>
        <v>21</v>
      </c>
      <c r="G2856" s="65">
        <f t="shared" si="249"/>
        <v>15236.976000000001</v>
      </c>
      <c r="H2856" s="66"/>
      <c r="I2856" s="67"/>
      <c r="J2856" s="67"/>
      <c r="K2856" s="67"/>
      <c r="L2856" s="67"/>
      <c r="M2856" s="68"/>
      <c r="N2856" s="69"/>
      <c r="O2856" s="70">
        <f t="shared" si="237"/>
        <v>0</v>
      </c>
      <c r="P2856" s="71">
        <f t="shared" si="238"/>
        <v>0</v>
      </c>
      <c r="Q2856" s="7">
        <v>1</v>
      </c>
      <c r="R2856" s="72">
        <f>+VLOOKUP(B2856,[1]BASES!$A$2:$E$10701,5,0)</f>
        <v>13117.231404958678</v>
      </c>
      <c r="S2856" s="71">
        <f t="shared" si="250"/>
        <v>0</v>
      </c>
      <c r="T2856" s="71">
        <v>0</v>
      </c>
      <c r="U2856" s="71">
        <f t="shared" si="253"/>
        <v>0</v>
      </c>
      <c r="V2856" s="7">
        <v>0</v>
      </c>
      <c r="W2856" s="7">
        <v>0</v>
      </c>
      <c r="X2856" s="7">
        <v>0</v>
      </c>
      <c r="Y2856" s="73">
        <v>0.04</v>
      </c>
      <c r="Z2856" s="7"/>
      <c r="AA2856" s="7"/>
      <c r="AB2856" s="7"/>
      <c r="AC2856" s="7"/>
    </row>
    <row r="2857" spans="2:29" ht="15.75" customHeight="1" x14ac:dyDescent="0.25">
      <c r="B2857" s="62">
        <v>17439</v>
      </c>
      <c r="C2857" s="63" t="s">
        <v>2864</v>
      </c>
      <c r="D2857" s="64">
        <f t="shared" si="251"/>
        <v>69928.327933884299</v>
      </c>
      <c r="E2857" s="64">
        <f t="shared" si="252"/>
        <v>84613.276800000007</v>
      </c>
      <c r="F2857" s="64">
        <f>+VLOOKUP(B2857,[1]BASES!$A$2:$C$10701,3,0)</f>
        <v>21</v>
      </c>
      <c r="G2857" s="65">
        <f t="shared" si="249"/>
        <v>84613.276800000007</v>
      </c>
      <c r="H2857" s="66"/>
      <c r="I2857" s="67"/>
      <c r="J2857" s="67"/>
      <c r="K2857" s="67"/>
      <c r="L2857" s="67"/>
      <c r="M2857" s="68"/>
      <c r="N2857" s="69"/>
      <c r="O2857" s="70">
        <f t="shared" si="237"/>
        <v>0</v>
      </c>
      <c r="P2857" s="71">
        <f t="shared" si="238"/>
        <v>0</v>
      </c>
      <c r="Q2857" s="7">
        <v>1</v>
      </c>
      <c r="R2857" s="72">
        <f>+VLOOKUP(B2857,[1]BASES!$A$2:$E$10701,5,0)</f>
        <v>72842.008264462813</v>
      </c>
      <c r="S2857" s="71">
        <f t="shared" si="250"/>
        <v>0</v>
      </c>
      <c r="T2857" s="71">
        <v>0</v>
      </c>
      <c r="U2857" s="71">
        <f t="shared" si="253"/>
        <v>0</v>
      </c>
      <c r="V2857" s="7">
        <v>0</v>
      </c>
      <c r="W2857" s="7">
        <v>0</v>
      </c>
      <c r="X2857" s="7">
        <v>0</v>
      </c>
      <c r="Y2857" s="73">
        <v>0.04</v>
      </c>
      <c r="Z2857" s="7"/>
      <c r="AA2857" s="7"/>
      <c r="AB2857" s="7"/>
      <c r="AC2857" s="7"/>
    </row>
    <row r="2858" spans="2:29" ht="15.75" customHeight="1" x14ac:dyDescent="0.25">
      <c r="B2858" s="62">
        <v>17443</v>
      </c>
      <c r="C2858" s="63" t="s">
        <v>2865</v>
      </c>
      <c r="D2858" s="64">
        <f t="shared" si="251"/>
        <v>5736.5553719008267</v>
      </c>
      <c r="E2858" s="64">
        <f t="shared" si="252"/>
        <v>6941.232</v>
      </c>
      <c r="F2858" s="64">
        <f>+VLOOKUP(B2858,[1]BASES!$A$2:$C$10701,3,0)</f>
        <v>21</v>
      </c>
      <c r="G2858" s="65">
        <f t="shared" si="249"/>
        <v>6941.232</v>
      </c>
      <c r="H2858" s="66"/>
      <c r="I2858" s="67"/>
      <c r="J2858" s="67"/>
      <c r="K2858" s="67"/>
      <c r="L2858" s="67"/>
      <c r="M2858" s="68"/>
      <c r="N2858" s="69"/>
      <c r="O2858" s="70">
        <f t="shared" si="237"/>
        <v>0</v>
      </c>
      <c r="P2858" s="71">
        <f t="shared" si="238"/>
        <v>0</v>
      </c>
      <c r="Q2858" s="7">
        <v>1</v>
      </c>
      <c r="R2858" s="72">
        <f>+VLOOKUP(B2858,[1]BASES!$A$2:$E$10701,5,0)</f>
        <v>5975.5785123966944</v>
      </c>
      <c r="S2858" s="71">
        <f t="shared" si="250"/>
        <v>0</v>
      </c>
      <c r="T2858" s="71">
        <v>0</v>
      </c>
      <c r="U2858" s="71">
        <f t="shared" si="253"/>
        <v>0</v>
      </c>
      <c r="V2858" s="7">
        <v>0</v>
      </c>
      <c r="W2858" s="7">
        <v>0</v>
      </c>
      <c r="X2858" s="7">
        <v>0</v>
      </c>
      <c r="Y2858" s="73">
        <v>0.04</v>
      </c>
      <c r="Z2858" s="7"/>
      <c r="AA2858" s="7"/>
      <c r="AB2858" s="7"/>
      <c r="AC2858" s="7"/>
    </row>
    <row r="2859" spans="2:29" ht="15.75" customHeight="1" x14ac:dyDescent="0.25">
      <c r="B2859" s="62">
        <v>17510</v>
      </c>
      <c r="C2859" s="63" t="s">
        <v>2866</v>
      </c>
      <c r="D2859" s="64">
        <f t="shared" si="251"/>
        <v>18605.236363636363</v>
      </c>
      <c r="E2859" s="64">
        <f t="shared" si="252"/>
        <v>22512.335999999999</v>
      </c>
      <c r="F2859" s="64">
        <f>+VLOOKUP(B2859,[1]BASES!$A$2:$C$10701,3,0)</f>
        <v>21</v>
      </c>
      <c r="G2859" s="65">
        <f t="shared" si="249"/>
        <v>22512.335999999999</v>
      </c>
      <c r="H2859" s="66"/>
      <c r="I2859" s="67"/>
      <c r="J2859" s="67"/>
      <c r="K2859" s="67"/>
      <c r="L2859" s="67"/>
      <c r="M2859" s="68"/>
      <c r="N2859" s="69"/>
      <c r="O2859" s="70">
        <f t="shared" si="237"/>
        <v>0</v>
      </c>
      <c r="P2859" s="71">
        <f t="shared" si="238"/>
        <v>0</v>
      </c>
      <c r="Q2859" s="7">
        <v>1</v>
      </c>
      <c r="R2859" s="72">
        <f>+VLOOKUP(B2859,[1]BASES!$A$2:$E$10701,5,0)</f>
        <v>19380.454545454544</v>
      </c>
      <c r="S2859" s="71">
        <f t="shared" si="250"/>
        <v>0</v>
      </c>
      <c r="T2859" s="71">
        <v>0</v>
      </c>
      <c r="U2859" s="71">
        <f t="shared" si="253"/>
        <v>0</v>
      </c>
      <c r="V2859" s="7">
        <v>0</v>
      </c>
      <c r="W2859" s="7">
        <v>0</v>
      </c>
      <c r="X2859" s="7">
        <v>0</v>
      </c>
      <c r="Y2859" s="73">
        <v>0.04</v>
      </c>
      <c r="Z2859" s="7"/>
      <c r="AA2859" s="7"/>
      <c r="AB2859" s="7"/>
      <c r="AC2859" s="7"/>
    </row>
    <row r="2860" spans="2:29" ht="15.75" customHeight="1" x14ac:dyDescent="0.25">
      <c r="B2860" s="62">
        <v>17511</v>
      </c>
      <c r="C2860" s="63" t="s">
        <v>2867</v>
      </c>
      <c r="D2860" s="64">
        <f t="shared" si="251"/>
        <v>18242.467438016531</v>
      </c>
      <c r="E2860" s="64">
        <f t="shared" si="252"/>
        <v>22073.385600000001</v>
      </c>
      <c r="F2860" s="64">
        <f>+VLOOKUP(B2860,[1]BASES!$A$2:$C$10701,3,0)</f>
        <v>21</v>
      </c>
      <c r="G2860" s="65">
        <f t="shared" si="249"/>
        <v>22073.385600000001</v>
      </c>
      <c r="H2860" s="66"/>
      <c r="I2860" s="67"/>
      <c r="J2860" s="67"/>
      <c r="K2860" s="67"/>
      <c r="L2860" s="67"/>
      <c r="M2860" s="68"/>
      <c r="N2860" s="69"/>
      <c r="O2860" s="70">
        <f t="shared" si="237"/>
        <v>0</v>
      </c>
      <c r="P2860" s="71">
        <f t="shared" si="238"/>
        <v>0</v>
      </c>
      <c r="Q2860" s="7">
        <v>1</v>
      </c>
      <c r="R2860" s="72">
        <f>+VLOOKUP(B2860,[1]BASES!$A$2:$E$10701,5,0)</f>
        <v>19002.570247933887</v>
      </c>
      <c r="S2860" s="71">
        <f t="shared" si="250"/>
        <v>0</v>
      </c>
      <c r="T2860" s="71">
        <v>0</v>
      </c>
      <c r="U2860" s="71">
        <f t="shared" si="253"/>
        <v>0</v>
      </c>
      <c r="V2860" s="7">
        <v>0</v>
      </c>
      <c r="W2860" s="7">
        <v>0</v>
      </c>
      <c r="X2860" s="7">
        <v>0</v>
      </c>
      <c r="Y2860" s="73">
        <v>0.04</v>
      </c>
      <c r="Z2860" s="7"/>
      <c r="AA2860" s="7"/>
      <c r="AB2860" s="7"/>
      <c r="AC2860" s="7"/>
    </row>
    <row r="2861" spans="2:29" ht="15.75" customHeight="1" x14ac:dyDescent="0.25">
      <c r="B2861" s="62">
        <v>17902</v>
      </c>
      <c r="C2861" s="63" t="s">
        <v>2868</v>
      </c>
      <c r="D2861" s="64">
        <f t="shared" si="251"/>
        <v>288.31735537190082</v>
      </c>
      <c r="E2861" s="64">
        <f t="shared" si="252"/>
        <v>348.86399999999998</v>
      </c>
      <c r="F2861" s="64">
        <f>+VLOOKUP(B2861,[1]BASES!$A$2:$C$10701,3,0)</f>
        <v>21</v>
      </c>
      <c r="G2861" s="65">
        <f t="shared" si="249"/>
        <v>348.86399999999998</v>
      </c>
      <c r="H2861" s="66"/>
      <c r="I2861" s="67"/>
      <c r="J2861" s="67"/>
      <c r="K2861" s="67"/>
      <c r="L2861" s="67"/>
      <c r="M2861" s="68"/>
      <c r="N2861" s="69"/>
      <c r="O2861" s="70">
        <f t="shared" si="237"/>
        <v>0</v>
      </c>
      <c r="P2861" s="71">
        <f t="shared" si="238"/>
        <v>0</v>
      </c>
      <c r="Q2861" s="7">
        <v>1</v>
      </c>
      <c r="R2861" s="72">
        <f>+VLOOKUP(B2861,[1]BASES!$A$2:$E$10701,5,0)</f>
        <v>300.3305785123967</v>
      </c>
      <c r="S2861" s="71">
        <f t="shared" si="250"/>
        <v>0</v>
      </c>
      <c r="T2861" s="71">
        <v>0</v>
      </c>
      <c r="U2861" s="71">
        <f t="shared" si="253"/>
        <v>0</v>
      </c>
      <c r="V2861" s="7">
        <v>0</v>
      </c>
      <c r="W2861" s="7">
        <v>0</v>
      </c>
      <c r="X2861" s="7">
        <v>0</v>
      </c>
      <c r="Y2861" s="73">
        <v>0.04</v>
      </c>
      <c r="Z2861" s="7"/>
      <c r="AA2861" s="7"/>
      <c r="AB2861" s="7"/>
      <c r="AC2861" s="7"/>
    </row>
    <row r="2862" spans="2:29" ht="15.75" customHeight="1" x14ac:dyDescent="0.25">
      <c r="B2862" s="62">
        <v>17903</v>
      </c>
      <c r="C2862" s="63" t="s">
        <v>2869</v>
      </c>
      <c r="D2862" s="64">
        <f t="shared" si="251"/>
        <v>602.35636363636365</v>
      </c>
      <c r="E2862" s="64">
        <f t="shared" si="252"/>
        <v>728.85120000000006</v>
      </c>
      <c r="F2862" s="64">
        <f>+VLOOKUP(B2862,[1]BASES!$A$2:$C$10701,3,0)</f>
        <v>21</v>
      </c>
      <c r="G2862" s="65">
        <f t="shared" si="249"/>
        <v>728.85120000000006</v>
      </c>
      <c r="H2862" s="66"/>
      <c r="I2862" s="67"/>
      <c r="J2862" s="67"/>
      <c r="K2862" s="67"/>
      <c r="L2862" s="67"/>
      <c r="M2862" s="68"/>
      <c r="N2862" s="69"/>
      <c r="O2862" s="70">
        <f t="shared" si="237"/>
        <v>0</v>
      </c>
      <c r="P2862" s="71">
        <f t="shared" si="238"/>
        <v>0</v>
      </c>
      <c r="Q2862" s="7">
        <v>1</v>
      </c>
      <c r="R2862" s="72">
        <f>+VLOOKUP(B2862,[1]BASES!$A$2:$E$10701,5,0)</f>
        <v>627.4545454545455</v>
      </c>
      <c r="S2862" s="71">
        <f t="shared" si="250"/>
        <v>0</v>
      </c>
      <c r="T2862" s="71">
        <v>0</v>
      </c>
      <c r="U2862" s="71">
        <f t="shared" si="253"/>
        <v>0</v>
      </c>
      <c r="V2862" s="7">
        <v>0</v>
      </c>
      <c r="W2862" s="7">
        <v>0</v>
      </c>
      <c r="X2862" s="7">
        <v>0</v>
      </c>
      <c r="Y2862" s="73">
        <v>0.04</v>
      </c>
      <c r="Z2862" s="7"/>
      <c r="AA2862" s="7"/>
      <c r="AB2862" s="7"/>
      <c r="AC2862" s="7"/>
    </row>
    <row r="2863" spans="2:29" ht="15.75" customHeight="1" x14ac:dyDescent="0.25">
      <c r="B2863" s="62">
        <v>18053</v>
      </c>
      <c r="C2863" s="63" t="s">
        <v>2870</v>
      </c>
      <c r="D2863" s="64">
        <f t="shared" si="251"/>
        <v>1491.6654545454544</v>
      </c>
      <c r="E2863" s="64">
        <f t="shared" si="252"/>
        <v>1804.9151999999999</v>
      </c>
      <c r="F2863" s="64">
        <f>+VLOOKUP(B2863,[1]BASES!$A$2:$C$10701,3,0)</f>
        <v>21</v>
      </c>
      <c r="G2863" s="65">
        <f t="shared" si="249"/>
        <v>1804.9151999999999</v>
      </c>
      <c r="H2863" s="66"/>
      <c r="I2863" s="67"/>
      <c r="J2863" s="67"/>
      <c r="K2863" s="67"/>
      <c r="L2863" s="67"/>
      <c r="M2863" s="68"/>
      <c r="N2863" s="69"/>
      <c r="O2863" s="70">
        <f t="shared" si="237"/>
        <v>0</v>
      </c>
      <c r="P2863" s="71">
        <f t="shared" si="238"/>
        <v>0</v>
      </c>
      <c r="Q2863" s="7">
        <v>1</v>
      </c>
      <c r="R2863" s="72">
        <f>+VLOOKUP(B2863,[1]BASES!$A$2:$E$10701,5,0)</f>
        <v>1553.8181818181818</v>
      </c>
      <c r="S2863" s="71">
        <f t="shared" si="250"/>
        <v>0</v>
      </c>
      <c r="T2863" s="71">
        <v>0</v>
      </c>
      <c r="U2863" s="71">
        <f t="shared" si="253"/>
        <v>0</v>
      </c>
      <c r="V2863" s="7">
        <v>0</v>
      </c>
      <c r="W2863" s="7">
        <v>0</v>
      </c>
      <c r="X2863" s="7">
        <v>0</v>
      </c>
      <c r="Y2863" s="73">
        <v>0.04</v>
      </c>
      <c r="Z2863" s="7"/>
      <c r="AA2863" s="7"/>
      <c r="AB2863" s="7"/>
      <c r="AC2863" s="7"/>
    </row>
    <row r="2864" spans="2:29" ht="15.75" customHeight="1" x14ac:dyDescent="0.25">
      <c r="B2864" s="62">
        <v>22502</v>
      </c>
      <c r="C2864" s="63" t="s">
        <v>2871</v>
      </c>
      <c r="D2864" s="64">
        <f t="shared" si="251"/>
        <v>985.42016528925626</v>
      </c>
      <c r="E2864" s="64">
        <f t="shared" si="252"/>
        <v>1192.3584000000001</v>
      </c>
      <c r="F2864" s="64">
        <f>+VLOOKUP(B2864,[1]BASES!$A$2:$C$10701,3,0)</f>
        <v>21</v>
      </c>
      <c r="G2864" s="65">
        <f t="shared" si="249"/>
        <v>1192.3584000000001</v>
      </c>
      <c r="H2864" s="66"/>
      <c r="I2864" s="67"/>
      <c r="J2864" s="67"/>
      <c r="K2864" s="67"/>
      <c r="L2864" s="67"/>
      <c r="M2864" s="68"/>
      <c r="N2864" s="69"/>
      <c r="O2864" s="70">
        <f t="shared" si="237"/>
        <v>0</v>
      </c>
      <c r="P2864" s="71">
        <f t="shared" si="238"/>
        <v>0</v>
      </c>
      <c r="Q2864" s="7">
        <v>1</v>
      </c>
      <c r="R2864" s="72">
        <f>+VLOOKUP(B2864,[1]BASES!$A$2:$E$10701,5,0)</f>
        <v>1026.4793388429753</v>
      </c>
      <c r="S2864" s="71">
        <f t="shared" si="250"/>
        <v>0</v>
      </c>
      <c r="T2864" s="71">
        <v>0</v>
      </c>
      <c r="U2864" s="71">
        <f t="shared" si="253"/>
        <v>0</v>
      </c>
      <c r="V2864" s="7">
        <v>0</v>
      </c>
      <c r="W2864" s="7">
        <v>0</v>
      </c>
      <c r="X2864" s="7">
        <v>0</v>
      </c>
      <c r="Y2864" s="73">
        <v>0.04</v>
      </c>
      <c r="Z2864" s="7"/>
      <c r="AA2864" s="7"/>
      <c r="AB2864" s="7"/>
      <c r="AC2864" s="7"/>
    </row>
    <row r="2865" spans="2:29" ht="15.75" customHeight="1" x14ac:dyDescent="0.25">
      <c r="B2865" s="62">
        <v>24122</v>
      </c>
      <c r="C2865" s="63" t="s">
        <v>2872</v>
      </c>
      <c r="D2865" s="64">
        <f t="shared" si="251"/>
        <v>887.96033057851253</v>
      </c>
      <c r="E2865" s="64">
        <f t="shared" si="252"/>
        <v>1074.4320000000002</v>
      </c>
      <c r="F2865" s="64">
        <f>+VLOOKUP(B2865,[1]BASES!$A$2:$C$10701,3,0)</f>
        <v>21</v>
      </c>
      <c r="G2865" s="65">
        <f t="shared" si="249"/>
        <v>1074.4320000000002</v>
      </c>
      <c r="H2865" s="66"/>
      <c r="I2865" s="67"/>
      <c r="J2865" s="67"/>
      <c r="K2865" s="67"/>
      <c r="L2865" s="67"/>
      <c r="M2865" s="68"/>
      <c r="N2865" s="69"/>
      <c r="O2865" s="70">
        <f t="shared" si="237"/>
        <v>0</v>
      </c>
      <c r="P2865" s="71">
        <f t="shared" si="238"/>
        <v>0</v>
      </c>
      <c r="Q2865" s="7">
        <v>1</v>
      </c>
      <c r="R2865" s="72">
        <f>+VLOOKUP(B2865,[1]BASES!$A$2:$E$10701,5,0)</f>
        <v>924.95867768595053</v>
      </c>
      <c r="S2865" s="71">
        <f t="shared" si="250"/>
        <v>0</v>
      </c>
      <c r="T2865" s="71">
        <v>0</v>
      </c>
      <c r="U2865" s="71">
        <f t="shared" si="253"/>
        <v>0</v>
      </c>
      <c r="V2865" s="7">
        <v>0</v>
      </c>
      <c r="W2865" s="7">
        <v>0</v>
      </c>
      <c r="X2865" s="7">
        <v>0</v>
      </c>
      <c r="Y2865" s="73">
        <v>0.04</v>
      </c>
      <c r="Z2865" s="7"/>
      <c r="AA2865" s="7"/>
      <c r="AB2865" s="7"/>
      <c r="AC2865" s="7"/>
    </row>
    <row r="2866" spans="2:29" ht="15.75" customHeight="1" x14ac:dyDescent="0.25">
      <c r="B2866" s="62">
        <v>26948</v>
      </c>
      <c r="C2866" s="63" t="s">
        <v>2873</v>
      </c>
      <c r="D2866" s="64">
        <f t="shared" si="251"/>
        <v>51748.125619834711</v>
      </c>
      <c r="E2866" s="64">
        <f t="shared" si="252"/>
        <v>62615.232000000004</v>
      </c>
      <c r="F2866" s="64">
        <f>+VLOOKUP(B2866,[1]BASES!$A$2:$C$10701,3,0)</f>
        <v>21</v>
      </c>
      <c r="G2866" s="65">
        <f t="shared" si="249"/>
        <v>62615.232000000004</v>
      </c>
      <c r="H2866" s="66"/>
      <c r="I2866" s="67"/>
      <c r="J2866" s="67"/>
      <c r="K2866" s="67"/>
      <c r="L2866" s="67"/>
      <c r="M2866" s="68"/>
      <c r="N2866" s="69"/>
      <c r="O2866" s="70">
        <f t="shared" si="237"/>
        <v>0</v>
      </c>
      <c r="P2866" s="71">
        <f t="shared" si="238"/>
        <v>0</v>
      </c>
      <c r="Q2866" s="7">
        <v>1</v>
      </c>
      <c r="R2866" s="72">
        <f>+VLOOKUP(B2866,[1]BASES!$A$2:$E$10701,5,0)</f>
        <v>53904.297520661159</v>
      </c>
      <c r="S2866" s="71">
        <f t="shared" si="250"/>
        <v>0</v>
      </c>
      <c r="T2866" s="71">
        <v>0</v>
      </c>
      <c r="U2866" s="71">
        <f t="shared" si="253"/>
        <v>0</v>
      </c>
      <c r="V2866" s="7">
        <v>0</v>
      </c>
      <c r="W2866" s="7">
        <v>0</v>
      </c>
      <c r="X2866" s="7">
        <v>0</v>
      </c>
      <c r="Y2866" s="73">
        <v>0.04</v>
      </c>
      <c r="Z2866" s="7"/>
      <c r="AA2866" s="7"/>
      <c r="AB2866" s="7"/>
      <c r="AC2866" s="7"/>
    </row>
    <row r="2867" spans="2:29" ht="15.75" customHeight="1" x14ac:dyDescent="0.25">
      <c r="B2867" s="62">
        <v>28160</v>
      </c>
      <c r="C2867" s="63" t="s">
        <v>2874</v>
      </c>
      <c r="D2867" s="64">
        <f t="shared" si="251"/>
        <v>6768</v>
      </c>
      <c r="E2867" s="64">
        <f t="shared" si="252"/>
        <v>8189.28</v>
      </c>
      <c r="F2867" s="64">
        <f>+VLOOKUP(B2867,[1]BASES!$A$2:$C$10701,3,0)</f>
        <v>21</v>
      </c>
      <c r="G2867" s="65">
        <f t="shared" si="249"/>
        <v>8189.28</v>
      </c>
      <c r="H2867" s="66"/>
      <c r="I2867" s="67"/>
      <c r="J2867" s="67"/>
      <c r="K2867" s="67"/>
      <c r="L2867" s="67"/>
      <c r="M2867" s="68"/>
      <c r="N2867" s="69"/>
      <c r="O2867" s="70">
        <f t="shared" si="237"/>
        <v>0</v>
      </c>
      <c r="P2867" s="71">
        <f t="shared" si="238"/>
        <v>0</v>
      </c>
      <c r="Q2867" s="7">
        <v>1</v>
      </c>
      <c r="R2867" s="72">
        <f>+VLOOKUP(B2867,[1]BASES!$A$2:$E$10701,5,0)</f>
        <v>7050</v>
      </c>
      <c r="S2867" s="71">
        <f t="shared" si="250"/>
        <v>0</v>
      </c>
      <c r="T2867" s="71">
        <v>0</v>
      </c>
      <c r="U2867" s="71">
        <f t="shared" si="253"/>
        <v>0</v>
      </c>
      <c r="V2867" s="7">
        <v>0</v>
      </c>
      <c r="W2867" s="7">
        <v>0</v>
      </c>
      <c r="X2867" s="7">
        <v>0</v>
      </c>
      <c r="Y2867" s="73">
        <v>0.04</v>
      </c>
      <c r="Z2867" s="7"/>
      <c r="AA2867" s="7"/>
      <c r="AB2867" s="7"/>
      <c r="AC2867" s="7"/>
    </row>
    <row r="2868" spans="2:29" ht="15.75" customHeight="1" x14ac:dyDescent="0.25">
      <c r="B2868" s="62">
        <v>28161</v>
      </c>
      <c r="C2868" s="63" t="s">
        <v>2875</v>
      </c>
      <c r="D2868" s="64">
        <f t="shared" si="251"/>
        <v>8057.9781818181809</v>
      </c>
      <c r="E2868" s="64">
        <f t="shared" si="252"/>
        <v>9750.1535999999996</v>
      </c>
      <c r="F2868" s="64">
        <f>+VLOOKUP(B2868,[1]BASES!$A$2:$C$10701,3,0)</f>
        <v>21</v>
      </c>
      <c r="G2868" s="65">
        <f t="shared" si="249"/>
        <v>9750.1535999999996</v>
      </c>
      <c r="H2868" s="66"/>
      <c r="I2868" s="67"/>
      <c r="J2868" s="67"/>
      <c r="K2868" s="67"/>
      <c r="L2868" s="67"/>
      <c r="M2868" s="68"/>
      <c r="N2868" s="69"/>
      <c r="O2868" s="70">
        <f t="shared" si="237"/>
        <v>0</v>
      </c>
      <c r="P2868" s="71">
        <f t="shared" si="238"/>
        <v>0</v>
      </c>
      <c r="Q2868" s="7">
        <v>1</v>
      </c>
      <c r="R2868" s="72">
        <f>+VLOOKUP(B2868,[1]BASES!$A$2:$E$10701,5,0)</f>
        <v>8393.7272727272721</v>
      </c>
      <c r="S2868" s="71">
        <f t="shared" si="250"/>
        <v>0</v>
      </c>
      <c r="T2868" s="71">
        <v>0</v>
      </c>
      <c r="U2868" s="71">
        <f t="shared" si="253"/>
        <v>0</v>
      </c>
      <c r="V2868" s="7">
        <v>0</v>
      </c>
      <c r="W2868" s="7">
        <v>0</v>
      </c>
      <c r="X2868" s="7">
        <v>0</v>
      </c>
      <c r="Y2868" s="73">
        <v>0.04</v>
      </c>
      <c r="Z2868" s="7"/>
      <c r="AA2868" s="7"/>
      <c r="AB2868" s="7"/>
      <c r="AC2868" s="7"/>
    </row>
    <row r="2869" spans="2:29" ht="15.75" customHeight="1" x14ac:dyDescent="0.25">
      <c r="B2869" s="62">
        <v>31202</v>
      </c>
      <c r="C2869" s="63" t="s">
        <v>2876</v>
      </c>
      <c r="D2869" s="64">
        <f t="shared" si="251"/>
        <v>69721.229752066123</v>
      </c>
      <c r="E2869" s="64">
        <f t="shared" si="252"/>
        <v>84362.688000000009</v>
      </c>
      <c r="F2869" s="64">
        <f>+VLOOKUP(B2869,[1]BASES!$A$2:$C$10701,3,0)</f>
        <v>21</v>
      </c>
      <c r="G2869" s="65">
        <f t="shared" si="249"/>
        <v>84362.688000000009</v>
      </c>
      <c r="H2869" s="66"/>
      <c r="I2869" s="67"/>
      <c r="J2869" s="67"/>
      <c r="K2869" s="67"/>
      <c r="L2869" s="67"/>
      <c r="M2869" s="68"/>
      <c r="N2869" s="69"/>
      <c r="O2869" s="70">
        <f t="shared" si="237"/>
        <v>0</v>
      </c>
      <c r="P2869" s="71">
        <f t="shared" si="238"/>
        <v>0</v>
      </c>
      <c r="Q2869" s="7">
        <v>1</v>
      </c>
      <c r="R2869" s="72">
        <f>+VLOOKUP(B2869,[1]BASES!$A$2:$E$10701,5,0)</f>
        <v>72626.280991735548</v>
      </c>
      <c r="S2869" s="71">
        <f t="shared" si="250"/>
        <v>0</v>
      </c>
      <c r="T2869" s="71">
        <v>0</v>
      </c>
      <c r="U2869" s="71">
        <f t="shared" si="253"/>
        <v>0</v>
      </c>
      <c r="V2869" s="7">
        <v>0</v>
      </c>
      <c r="W2869" s="7">
        <v>0</v>
      </c>
      <c r="X2869" s="7">
        <v>0</v>
      </c>
      <c r="Y2869" s="73">
        <v>0.04</v>
      </c>
      <c r="Z2869" s="7"/>
      <c r="AA2869" s="7"/>
      <c r="AB2869" s="7"/>
      <c r="AC2869" s="7"/>
    </row>
    <row r="2870" spans="2:29" ht="15.75" customHeight="1" x14ac:dyDescent="0.25">
      <c r="B2870" s="62">
        <v>31549</v>
      </c>
      <c r="C2870" s="63" t="s">
        <v>2877</v>
      </c>
      <c r="D2870" s="64">
        <f t="shared" si="251"/>
        <v>44097.584132231408</v>
      </c>
      <c r="E2870" s="64">
        <f t="shared" si="252"/>
        <v>53358.076800000003</v>
      </c>
      <c r="F2870" s="64">
        <f>+VLOOKUP(B2870,[1]BASES!$A$2:$C$10701,3,0)</f>
        <v>21</v>
      </c>
      <c r="G2870" s="65">
        <f t="shared" si="249"/>
        <v>53358.076800000003</v>
      </c>
      <c r="H2870" s="66"/>
      <c r="I2870" s="67"/>
      <c r="J2870" s="67"/>
      <c r="K2870" s="67"/>
      <c r="L2870" s="67"/>
      <c r="M2870" s="68"/>
      <c r="N2870" s="69"/>
      <c r="O2870" s="70">
        <f t="shared" si="237"/>
        <v>0</v>
      </c>
      <c r="P2870" s="71">
        <f t="shared" si="238"/>
        <v>0</v>
      </c>
      <c r="Q2870" s="7">
        <v>1</v>
      </c>
      <c r="R2870" s="72">
        <f>+VLOOKUP(B2870,[1]BASES!$A$2:$E$10701,5,0)</f>
        <v>45934.983471074382</v>
      </c>
      <c r="S2870" s="71">
        <f t="shared" si="250"/>
        <v>0</v>
      </c>
      <c r="T2870" s="71">
        <v>0</v>
      </c>
      <c r="U2870" s="71">
        <f t="shared" si="253"/>
        <v>0</v>
      </c>
      <c r="V2870" s="7">
        <v>0</v>
      </c>
      <c r="W2870" s="7">
        <v>0</v>
      </c>
      <c r="X2870" s="7">
        <v>0</v>
      </c>
      <c r="Y2870" s="73">
        <v>0.04</v>
      </c>
      <c r="Z2870" s="7"/>
      <c r="AA2870" s="7"/>
      <c r="AB2870" s="7"/>
      <c r="AC2870" s="7"/>
    </row>
    <row r="2871" spans="2:29" ht="15.75" customHeight="1" x14ac:dyDescent="0.25">
      <c r="B2871" s="62">
        <v>31550</v>
      </c>
      <c r="C2871" s="63" t="s">
        <v>2878</v>
      </c>
      <c r="D2871" s="64">
        <f t="shared" si="251"/>
        <v>30691.525289256198</v>
      </c>
      <c r="E2871" s="64">
        <f t="shared" si="252"/>
        <v>37136.745600000002</v>
      </c>
      <c r="F2871" s="64">
        <f>+VLOOKUP(B2871,[1]BASES!$A$2:$C$10701,3,0)</f>
        <v>21</v>
      </c>
      <c r="G2871" s="65">
        <f t="shared" si="249"/>
        <v>37136.745600000002</v>
      </c>
      <c r="H2871" s="66"/>
      <c r="I2871" s="67"/>
      <c r="J2871" s="67"/>
      <c r="K2871" s="67"/>
      <c r="L2871" s="67"/>
      <c r="M2871" s="68"/>
      <c r="N2871" s="69"/>
      <c r="O2871" s="70">
        <f t="shared" si="237"/>
        <v>0</v>
      </c>
      <c r="P2871" s="71">
        <f t="shared" si="238"/>
        <v>0</v>
      </c>
      <c r="Q2871" s="7">
        <v>1</v>
      </c>
      <c r="R2871" s="72">
        <f>+VLOOKUP(B2871,[1]BASES!$A$2:$E$10701,5,0)</f>
        <v>31970.338842975209</v>
      </c>
      <c r="S2871" s="71">
        <f t="shared" si="250"/>
        <v>0</v>
      </c>
      <c r="T2871" s="71">
        <v>0</v>
      </c>
      <c r="U2871" s="71">
        <f t="shared" si="253"/>
        <v>0</v>
      </c>
      <c r="V2871" s="7">
        <v>0</v>
      </c>
      <c r="W2871" s="7">
        <v>0</v>
      </c>
      <c r="X2871" s="7">
        <v>0</v>
      </c>
      <c r="Y2871" s="73">
        <v>0.04</v>
      </c>
      <c r="Z2871" s="7"/>
      <c r="AA2871" s="7"/>
      <c r="AB2871" s="7"/>
      <c r="AC2871" s="7"/>
    </row>
    <row r="2872" spans="2:29" ht="15.75" customHeight="1" x14ac:dyDescent="0.25">
      <c r="B2872" s="62">
        <v>32123</v>
      </c>
      <c r="C2872" s="63" t="s">
        <v>2879</v>
      </c>
      <c r="D2872" s="64">
        <f t="shared" si="251"/>
        <v>198911.52396694216</v>
      </c>
      <c r="E2872" s="64">
        <f t="shared" si="252"/>
        <v>240682.94400000002</v>
      </c>
      <c r="F2872" s="64">
        <f>+VLOOKUP(B2872,[1]BASES!$A$2:$C$10701,3,0)</f>
        <v>21</v>
      </c>
      <c r="G2872" s="65">
        <f t="shared" si="249"/>
        <v>240682.94400000002</v>
      </c>
      <c r="H2872" s="66"/>
      <c r="I2872" s="67"/>
      <c r="J2872" s="67"/>
      <c r="K2872" s="67"/>
      <c r="L2872" s="67"/>
      <c r="M2872" s="68"/>
      <c r="N2872" s="69"/>
      <c r="O2872" s="70">
        <f t="shared" si="237"/>
        <v>0</v>
      </c>
      <c r="P2872" s="71">
        <f t="shared" si="238"/>
        <v>0</v>
      </c>
      <c r="Q2872" s="7">
        <v>1</v>
      </c>
      <c r="R2872" s="72">
        <f>+VLOOKUP(B2872,[1]BASES!$A$2:$E$10701,5,0)</f>
        <v>207199.50413223141</v>
      </c>
      <c r="S2872" s="71">
        <f t="shared" si="250"/>
        <v>0</v>
      </c>
      <c r="T2872" s="71">
        <v>0</v>
      </c>
      <c r="U2872" s="71">
        <f t="shared" si="253"/>
        <v>0</v>
      </c>
      <c r="V2872" s="7">
        <v>0</v>
      </c>
      <c r="W2872" s="7">
        <v>0</v>
      </c>
      <c r="X2872" s="7">
        <v>0</v>
      </c>
      <c r="Y2872" s="73">
        <v>0.04</v>
      </c>
      <c r="Z2872" s="7"/>
      <c r="AA2872" s="7"/>
      <c r="AB2872" s="7"/>
      <c r="AC2872" s="7"/>
    </row>
    <row r="2873" spans="2:29" ht="15.75" customHeight="1" x14ac:dyDescent="0.25">
      <c r="B2873" s="62">
        <v>35027</v>
      </c>
      <c r="C2873" s="63" t="s">
        <v>2880</v>
      </c>
      <c r="D2873" s="64">
        <f t="shared" si="251"/>
        <v>93762.517685950414</v>
      </c>
      <c r="E2873" s="64">
        <f t="shared" si="252"/>
        <v>113452.6464</v>
      </c>
      <c r="F2873" s="64">
        <f>+VLOOKUP(B2873,[1]BASES!$A$2:$C$10701,3,0)</f>
        <v>21</v>
      </c>
      <c r="G2873" s="65">
        <f t="shared" si="249"/>
        <v>113452.6464</v>
      </c>
      <c r="H2873" s="66"/>
      <c r="I2873" s="67"/>
      <c r="J2873" s="67"/>
      <c r="K2873" s="67"/>
      <c r="L2873" s="67"/>
      <c r="M2873" s="68"/>
      <c r="N2873" s="69"/>
      <c r="O2873" s="70">
        <f t="shared" si="237"/>
        <v>0</v>
      </c>
      <c r="P2873" s="71">
        <f t="shared" si="238"/>
        <v>0</v>
      </c>
      <c r="Q2873" s="7">
        <v>1</v>
      </c>
      <c r="R2873" s="72">
        <f>+VLOOKUP(B2873,[1]BASES!$A$2:$E$10701,5,0)</f>
        <v>97669.289256198346</v>
      </c>
      <c r="S2873" s="71">
        <f t="shared" si="250"/>
        <v>0</v>
      </c>
      <c r="T2873" s="71">
        <v>0</v>
      </c>
      <c r="U2873" s="71">
        <f t="shared" si="253"/>
        <v>0</v>
      </c>
      <c r="V2873" s="7">
        <v>0</v>
      </c>
      <c r="W2873" s="7">
        <v>0</v>
      </c>
      <c r="X2873" s="7">
        <v>0</v>
      </c>
      <c r="Y2873" s="73">
        <v>0.04</v>
      </c>
      <c r="Z2873" s="7"/>
      <c r="AA2873" s="7"/>
      <c r="AB2873" s="7"/>
      <c r="AC2873" s="7"/>
    </row>
    <row r="2874" spans="2:29" ht="15.75" customHeight="1" x14ac:dyDescent="0.25">
      <c r="B2874" s="62">
        <v>46847</v>
      </c>
      <c r="C2874" s="63" t="s">
        <v>2881</v>
      </c>
      <c r="D2874" s="64">
        <f t="shared" si="251"/>
        <v>32405.180826446282</v>
      </c>
      <c r="E2874" s="64">
        <f t="shared" si="252"/>
        <v>39210.268799999998</v>
      </c>
      <c r="F2874" s="64">
        <f>+VLOOKUP(B2874,[1]BASES!$A$2:$C$10701,3,0)</f>
        <v>21</v>
      </c>
      <c r="G2874" s="65">
        <f t="shared" si="249"/>
        <v>39210.268799999998</v>
      </c>
      <c r="H2874" s="66"/>
      <c r="I2874" s="67"/>
      <c r="J2874" s="67"/>
      <c r="K2874" s="67"/>
      <c r="L2874" s="67"/>
      <c r="M2874" s="68"/>
      <c r="N2874" s="69"/>
      <c r="O2874" s="70">
        <f t="shared" si="237"/>
        <v>0</v>
      </c>
      <c r="P2874" s="71">
        <f t="shared" si="238"/>
        <v>0</v>
      </c>
      <c r="Q2874" s="7">
        <v>1</v>
      </c>
      <c r="R2874" s="72">
        <f>+VLOOKUP(B2874,[1]BASES!$A$2:$E$10701,5,0)</f>
        <v>33755.396694214876</v>
      </c>
      <c r="S2874" s="71">
        <f t="shared" si="250"/>
        <v>0</v>
      </c>
      <c r="T2874" s="71">
        <v>0</v>
      </c>
      <c r="U2874" s="71">
        <f t="shared" si="253"/>
        <v>0</v>
      </c>
      <c r="V2874" s="7">
        <v>0</v>
      </c>
      <c r="W2874" s="7">
        <v>0</v>
      </c>
      <c r="X2874" s="7">
        <v>0</v>
      </c>
      <c r="Y2874" s="73">
        <v>0.04</v>
      </c>
      <c r="Z2874" s="7"/>
      <c r="AA2874" s="7"/>
      <c r="AB2874" s="7"/>
      <c r="AC2874" s="7"/>
    </row>
    <row r="2875" spans="2:29" ht="15.75" customHeight="1" x14ac:dyDescent="0.25">
      <c r="B2875" s="62">
        <v>46848</v>
      </c>
      <c r="C2875" s="63" t="s">
        <v>2882</v>
      </c>
      <c r="D2875" s="64">
        <f t="shared" si="251"/>
        <v>23766.505785123969</v>
      </c>
      <c r="E2875" s="64">
        <f t="shared" si="252"/>
        <v>28757.472000000002</v>
      </c>
      <c r="F2875" s="64">
        <f>+VLOOKUP(B2875,[1]BASES!$A$2:$C$10701,3,0)</f>
        <v>21</v>
      </c>
      <c r="G2875" s="65">
        <f t="shared" si="249"/>
        <v>28757.472000000002</v>
      </c>
      <c r="H2875" s="66"/>
      <c r="I2875" s="67"/>
      <c r="J2875" s="67"/>
      <c r="K2875" s="67"/>
      <c r="L2875" s="67"/>
      <c r="M2875" s="68"/>
      <c r="N2875" s="69"/>
      <c r="O2875" s="70">
        <f t="shared" si="237"/>
        <v>0</v>
      </c>
      <c r="P2875" s="71">
        <f t="shared" si="238"/>
        <v>0</v>
      </c>
      <c r="Q2875" s="7">
        <v>1</v>
      </c>
      <c r="R2875" s="72">
        <f>+VLOOKUP(B2875,[1]BASES!$A$2:$E$10701,5,0)</f>
        <v>24756.776859504134</v>
      </c>
      <c r="S2875" s="71">
        <f t="shared" si="250"/>
        <v>0</v>
      </c>
      <c r="T2875" s="71">
        <v>0</v>
      </c>
      <c r="U2875" s="71">
        <f t="shared" si="253"/>
        <v>0</v>
      </c>
      <c r="V2875" s="7">
        <v>0</v>
      </c>
      <c r="W2875" s="7">
        <v>0</v>
      </c>
      <c r="X2875" s="7">
        <v>0</v>
      </c>
      <c r="Y2875" s="73">
        <v>0.04</v>
      </c>
      <c r="Z2875" s="7"/>
      <c r="AA2875" s="7"/>
      <c r="AB2875" s="7"/>
      <c r="AC2875" s="7"/>
    </row>
    <row r="2876" spans="2:29" ht="15.75" customHeight="1" x14ac:dyDescent="0.25">
      <c r="B2876" s="62">
        <v>46874</v>
      </c>
      <c r="C2876" s="63" t="s">
        <v>2883</v>
      </c>
      <c r="D2876" s="64">
        <f t="shared" si="251"/>
        <v>162637.74942148759</v>
      </c>
      <c r="E2876" s="64">
        <f t="shared" si="252"/>
        <v>196791.67679999999</v>
      </c>
      <c r="F2876" s="64">
        <f>+VLOOKUP(B2876,[1]BASES!$A$2:$C$10701,3,0)</f>
        <v>21</v>
      </c>
      <c r="G2876" s="65">
        <f t="shared" si="249"/>
        <v>196791.67679999999</v>
      </c>
      <c r="H2876" s="66"/>
      <c r="I2876" s="67"/>
      <c r="J2876" s="67"/>
      <c r="K2876" s="67"/>
      <c r="L2876" s="67"/>
      <c r="M2876" s="68"/>
      <c r="N2876" s="69"/>
      <c r="O2876" s="70">
        <f t="shared" si="237"/>
        <v>0</v>
      </c>
      <c r="P2876" s="71">
        <f t="shared" si="238"/>
        <v>0</v>
      </c>
      <c r="Q2876" s="7">
        <v>1</v>
      </c>
      <c r="R2876" s="72">
        <f>+VLOOKUP(B2876,[1]BASES!$A$2:$E$10701,5,0)</f>
        <v>169414.32231404958</v>
      </c>
      <c r="S2876" s="71">
        <f t="shared" si="250"/>
        <v>0</v>
      </c>
      <c r="T2876" s="71">
        <v>0</v>
      </c>
      <c r="U2876" s="71">
        <f t="shared" si="253"/>
        <v>0</v>
      </c>
      <c r="V2876" s="7">
        <v>0</v>
      </c>
      <c r="W2876" s="7">
        <v>0</v>
      </c>
      <c r="X2876" s="7">
        <v>0</v>
      </c>
      <c r="Y2876" s="73">
        <v>0.04</v>
      </c>
      <c r="Z2876" s="7"/>
      <c r="AA2876" s="7"/>
      <c r="AB2876" s="7"/>
      <c r="AC2876" s="7"/>
    </row>
    <row r="2877" spans="2:29" ht="15.75" customHeight="1" x14ac:dyDescent="0.25">
      <c r="B2877" s="62">
        <v>47770</v>
      </c>
      <c r="C2877" s="63" t="s">
        <v>2884</v>
      </c>
      <c r="D2877" s="64">
        <f t="shared" si="251"/>
        <v>7691.155041322314</v>
      </c>
      <c r="E2877" s="64">
        <f t="shared" si="252"/>
        <v>9306.2975999999999</v>
      </c>
      <c r="F2877" s="64">
        <f>+VLOOKUP(B2877,[1]BASES!$A$2:$C$10701,3,0)</f>
        <v>21</v>
      </c>
      <c r="G2877" s="65">
        <f t="shared" si="249"/>
        <v>9306.2975999999999</v>
      </c>
      <c r="H2877" s="66"/>
      <c r="I2877" s="67"/>
      <c r="J2877" s="67"/>
      <c r="K2877" s="67"/>
      <c r="L2877" s="67"/>
      <c r="M2877" s="68"/>
      <c r="N2877" s="69"/>
      <c r="O2877" s="70">
        <f t="shared" si="237"/>
        <v>0</v>
      </c>
      <c r="P2877" s="71">
        <f t="shared" si="238"/>
        <v>0</v>
      </c>
      <c r="Q2877" s="7">
        <v>1</v>
      </c>
      <c r="R2877" s="72">
        <f>+VLOOKUP(B2877,[1]BASES!$A$2:$E$10701,5,0)</f>
        <v>8011.6198347107438</v>
      </c>
      <c r="S2877" s="71">
        <f t="shared" si="250"/>
        <v>0</v>
      </c>
      <c r="T2877" s="71">
        <v>0</v>
      </c>
      <c r="U2877" s="71">
        <f t="shared" si="253"/>
        <v>0</v>
      </c>
      <c r="V2877" s="7">
        <v>0</v>
      </c>
      <c r="W2877" s="7">
        <v>0</v>
      </c>
      <c r="X2877" s="7">
        <v>0</v>
      </c>
      <c r="Y2877" s="73">
        <v>0.04</v>
      </c>
      <c r="Z2877" s="7"/>
      <c r="AA2877" s="7"/>
      <c r="AB2877" s="7"/>
      <c r="AC2877" s="7"/>
    </row>
    <row r="2878" spans="2:29" ht="15.75" customHeight="1" x14ac:dyDescent="0.25">
      <c r="B2878" s="62">
        <v>46432</v>
      </c>
      <c r="C2878" s="63" t="s">
        <v>2885</v>
      </c>
      <c r="D2878" s="64">
        <f t="shared" si="251"/>
        <v>1003829.76</v>
      </c>
      <c r="E2878" s="64">
        <f t="shared" si="252"/>
        <v>1214634.0096</v>
      </c>
      <c r="F2878" s="64">
        <f>+VLOOKUP(B2878,[1]BASES!$A$2:$C$10701,3,0)</f>
        <v>21</v>
      </c>
      <c r="G2878" s="65">
        <f t="shared" si="249"/>
        <v>1214634.0096</v>
      </c>
      <c r="H2878" s="66"/>
      <c r="I2878" s="67"/>
      <c r="J2878" s="67"/>
      <c r="K2878" s="67"/>
      <c r="L2878" s="67"/>
      <c r="M2878" s="68"/>
      <c r="N2878" s="69"/>
      <c r="O2878" s="70">
        <f t="shared" si="237"/>
        <v>0</v>
      </c>
      <c r="P2878" s="71">
        <f t="shared" si="238"/>
        <v>0</v>
      </c>
      <c r="Q2878" s="7">
        <v>1</v>
      </c>
      <c r="R2878" s="72">
        <f>+VLOOKUP(B2878,[1]BASES!$A$2:$E$10701,5,0)</f>
        <v>1045656</v>
      </c>
      <c r="S2878" s="71">
        <f t="shared" si="250"/>
        <v>0</v>
      </c>
      <c r="T2878" s="71">
        <v>0</v>
      </c>
      <c r="U2878" s="71">
        <f t="shared" si="253"/>
        <v>0</v>
      </c>
      <c r="V2878" s="7">
        <v>0</v>
      </c>
      <c r="W2878" s="7">
        <v>0</v>
      </c>
      <c r="X2878" s="7">
        <v>0</v>
      </c>
      <c r="Y2878" s="73">
        <v>0.04</v>
      </c>
      <c r="Z2878" s="7"/>
      <c r="AA2878" s="7"/>
      <c r="AB2878" s="7"/>
      <c r="AC2878" s="7"/>
    </row>
    <row r="2879" spans="2:29" ht="15.75" customHeight="1" x14ac:dyDescent="0.25">
      <c r="B2879" s="62">
        <v>46645</v>
      </c>
      <c r="C2879" s="63" t="s">
        <v>2886</v>
      </c>
      <c r="D2879" s="64">
        <f t="shared" si="251"/>
        <v>1255292.0965289259</v>
      </c>
      <c r="E2879" s="64">
        <f t="shared" si="252"/>
        <v>1518903.4368000003</v>
      </c>
      <c r="F2879" s="64">
        <f>+VLOOKUP(B2879,[1]BASES!$A$2:$C$10701,3,0)</f>
        <v>21</v>
      </c>
      <c r="G2879" s="65">
        <f t="shared" si="249"/>
        <v>1518903.4368000003</v>
      </c>
      <c r="H2879" s="66"/>
      <c r="I2879" s="67"/>
      <c r="J2879" s="67"/>
      <c r="K2879" s="67"/>
      <c r="L2879" s="67"/>
      <c r="M2879" s="68"/>
      <c r="N2879" s="69"/>
      <c r="O2879" s="70">
        <f t="shared" si="237"/>
        <v>0</v>
      </c>
      <c r="P2879" s="71">
        <f t="shared" si="238"/>
        <v>0</v>
      </c>
      <c r="Q2879" s="7">
        <v>1</v>
      </c>
      <c r="R2879" s="72">
        <f>+VLOOKUP(B2879,[1]BASES!$A$2:$E$10701,5,0)</f>
        <v>1307595.9338842977</v>
      </c>
      <c r="S2879" s="71">
        <f t="shared" si="250"/>
        <v>0</v>
      </c>
      <c r="T2879" s="71">
        <v>0</v>
      </c>
      <c r="U2879" s="71">
        <f t="shared" si="253"/>
        <v>0</v>
      </c>
      <c r="V2879" s="7">
        <v>0</v>
      </c>
      <c r="W2879" s="7">
        <v>0</v>
      </c>
      <c r="X2879" s="7">
        <v>0</v>
      </c>
      <c r="Y2879" s="73">
        <v>0.04</v>
      </c>
      <c r="Z2879" s="7"/>
      <c r="AA2879" s="7"/>
      <c r="AB2879" s="7"/>
      <c r="AC2879" s="7"/>
    </row>
    <row r="2880" spans="2:29" ht="15.75" customHeight="1" x14ac:dyDescent="0.25">
      <c r="B2880" s="62">
        <v>47107</v>
      </c>
      <c r="C2880" s="63" t="s">
        <v>2887</v>
      </c>
      <c r="D2880" s="64">
        <f t="shared" si="251"/>
        <v>84803.043966942147</v>
      </c>
      <c r="E2880" s="64">
        <f t="shared" si="252"/>
        <v>102611.6832</v>
      </c>
      <c r="F2880" s="64">
        <f>+VLOOKUP(B2880,[1]BASES!$A$2:$C$10701,3,0)</f>
        <v>21</v>
      </c>
      <c r="G2880" s="65">
        <f t="shared" si="249"/>
        <v>102611.6832</v>
      </c>
      <c r="H2880" s="66"/>
      <c r="I2880" s="67"/>
      <c r="J2880" s="67"/>
      <c r="K2880" s="67"/>
      <c r="L2880" s="67"/>
      <c r="M2880" s="68"/>
      <c r="N2880" s="69"/>
      <c r="O2880" s="70">
        <f t="shared" si="237"/>
        <v>0</v>
      </c>
      <c r="P2880" s="71">
        <f t="shared" si="238"/>
        <v>0</v>
      </c>
      <c r="Q2880" s="7">
        <v>1</v>
      </c>
      <c r="R2880" s="72">
        <f>+VLOOKUP(B2880,[1]BASES!$A$2:$E$10701,5,0)</f>
        <v>88336.504132231406</v>
      </c>
      <c r="S2880" s="71">
        <f t="shared" si="250"/>
        <v>0</v>
      </c>
      <c r="T2880" s="71">
        <v>0</v>
      </c>
      <c r="U2880" s="71">
        <f t="shared" si="253"/>
        <v>0</v>
      </c>
      <c r="V2880" s="7">
        <v>0</v>
      </c>
      <c r="W2880" s="7">
        <v>0</v>
      </c>
      <c r="X2880" s="7">
        <v>0</v>
      </c>
      <c r="Y2880" s="73">
        <v>0.04</v>
      </c>
      <c r="Z2880" s="7"/>
      <c r="AA2880" s="7"/>
      <c r="AB2880" s="7"/>
      <c r="AC2880" s="7"/>
    </row>
    <row r="2881" spans="2:29" ht="15.75" customHeight="1" x14ac:dyDescent="0.25">
      <c r="B2881" s="62">
        <v>47401</v>
      </c>
      <c r="C2881" s="63" t="s">
        <v>2888</v>
      </c>
      <c r="D2881" s="64">
        <f t="shared" si="251"/>
        <v>23474.13421487603</v>
      </c>
      <c r="E2881" s="64">
        <f t="shared" si="252"/>
        <v>28403.702399999998</v>
      </c>
      <c r="F2881" s="64">
        <f>+VLOOKUP(B2881,[1]BASES!$A$2:$C$10701,3,0)</f>
        <v>21</v>
      </c>
      <c r="G2881" s="65">
        <f t="shared" si="249"/>
        <v>28403.702399999998</v>
      </c>
      <c r="H2881" s="66"/>
      <c r="I2881" s="67"/>
      <c r="J2881" s="67"/>
      <c r="K2881" s="67"/>
      <c r="L2881" s="67"/>
      <c r="M2881" s="68"/>
      <c r="N2881" s="69"/>
      <c r="O2881" s="70">
        <f t="shared" si="237"/>
        <v>0</v>
      </c>
      <c r="P2881" s="71">
        <f t="shared" si="238"/>
        <v>0</v>
      </c>
      <c r="Q2881" s="7">
        <v>1</v>
      </c>
      <c r="R2881" s="72">
        <f>+VLOOKUP(B2881,[1]BASES!$A$2:$E$10701,5,0)</f>
        <v>24452.223140495866</v>
      </c>
      <c r="S2881" s="71">
        <f t="shared" si="250"/>
        <v>0</v>
      </c>
      <c r="T2881" s="71">
        <v>0</v>
      </c>
      <c r="U2881" s="71">
        <f t="shared" si="253"/>
        <v>0</v>
      </c>
      <c r="V2881" s="7">
        <v>0</v>
      </c>
      <c r="W2881" s="7">
        <v>0</v>
      </c>
      <c r="X2881" s="7">
        <v>0</v>
      </c>
      <c r="Y2881" s="73">
        <v>0.04</v>
      </c>
      <c r="Z2881" s="7"/>
      <c r="AA2881" s="7"/>
      <c r="AB2881" s="7"/>
      <c r="AC2881" s="7"/>
    </row>
    <row r="2882" spans="2:29" ht="15.75" customHeight="1" x14ac:dyDescent="0.25">
      <c r="B2882" s="62">
        <v>34946</v>
      </c>
      <c r="C2882" s="63" t="s">
        <v>2889</v>
      </c>
      <c r="D2882" s="64">
        <f t="shared" si="251"/>
        <v>26372.191735537188</v>
      </c>
      <c r="E2882" s="64">
        <f t="shared" si="252"/>
        <v>31910.351999999999</v>
      </c>
      <c r="F2882" s="64">
        <f>+VLOOKUP(B2882,[1]BASES!$A$2:$C$10701,3,0)</f>
        <v>21</v>
      </c>
      <c r="G2882" s="65">
        <f t="shared" si="249"/>
        <v>31910.351999999999</v>
      </c>
      <c r="H2882" s="66"/>
      <c r="I2882" s="67"/>
      <c r="J2882" s="67"/>
      <c r="K2882" s="67"/>
      <c r="L2882" s="67"/>
      <c r="M2882" s="68"/>
      <c r="N2882" s="69"/>
      <c r="O2882" s="70">
        <f t="shared" si="237"/>
        <v>0</v>
      </c>
      <c r="P2882" s="71">
        <f t="shared" si="238"/>
        <v>0</v>
      </c>
      <c r="Q2882" s="7">
        <v>1</v>
      </c>
      <c r="R2882" s="72">
        <f>+VLOOKUP(B2882,[1]BASES!$A$2:$E$10701,5,0)</f>
        <v>27471.033057851237</v>
      </c>
      <c r="S2882" s="71">
        <f t="shared" si="250"/>
        <v>0</v>
      </c>
      <c r="T2882" s="71">
        <v>0</v>
      </c>
      <c r="U2882" s="71">
        <f t="shared" si="253"/>
        <v>0</v>
      </c>
      <c r="V2882" s="7">
        <v>0</v>
      </c>
      <c r="W2882" s="7">
        <v>0</v>
      </c>
      <c r="X2882" s="7">
        <v>0</v>
      </c>
      <c r="Y2882" s="73">
        <v>0.04</v>
      </c>
      <c r="Z2882" s="7"/>
      <c r="AA2882" s="7"/>
      <c r="AB2882" s="7"/>
      <c r="AC2882" s="7"/>
    </row>
    <row r="2883" spans="2:29" ht="15.75" customHeight="1" x14ac:dyDescent="0.25">
      <c r="B2883" s="62">
        <v>34947</v>
      </c>
      <c r="C2883" s="63" t="s">
        <v>2890</v>
      </c>
      <c r="D2883" s="64">
        <f t="shared" si="251"/>
        <v>39558.958016528923</v>
      </c>
      <c r="E2883" s="64">
        <f t="shared" si="252"/>
        <v>47866.339199999995</v>
      </c>
      <c r="F2883" s="64">
        <f>+VLOOKUP(B2883,[1]BASES!$A$2:$C$10701,3,0)</f>
        <v>21</v>
      </c>
      <c r="G2883" s="65">
        <f t="shared" si="249"/>
        <v>47866.339199999995</v>
      </c>
      <c r="H2883" s="66"/>
      <c r="I2883" s="67"/>
      <c r="J2883" s="67"/>
      <c r="K2883" s="67"/>
      <c r="L2883" s="67"/>
      <c r="M2883" s="68"/>
      <c r="N2883" s="69"/>
      <c r="O2883" s="70">
        <f t="shared" si="237"/>
        <v>0</v>
      </c>
      <c r="P2883" s="71">
        <f t="shared" si="238"/>
        <v>0</v>
      </c>
      <c r="Q2883" s="7">
        <v>1</v>
      </c>
      <c r="R2883" s="72">
        <f>+VLOOKUP(B2883,[1]BASES!$A$2:$E$10701,5,0)</f>
        <v>41207.247933884297</v>
      </c>
      <c r="S2883" s="71">
        <f t="shared" si="250"/>
        <v>0</v>
      </c>
      <c r="T2883" s="71">
        <v>0</v>
      </c>
      <c r="U2883" s="71">
        <f t="shared" si="253"/>
        <v>0</v>
      </c>
      <c r="V2883" s="7">
        <v>0</v>
      </c>
      <c r="W2883" s="7">
        <v>0</v>
      </c>
      <c r="X2883" s="7">
        <v>0</v>
      </c>
      <c r="Y2883" s="73">
        <v>0.04</v>
      </c>
      <c r="Z2883" s="7"/>
      <c r="AA2883" s="7"/>
      <c r="AB2883" s="7"/>
      <c r="AC2883" s="7"/>
    </row>
    <row r="2884" spans="2:29" ht="15.75" customHeight="1" x14ac:dyDescent="0.25">
      <c r="B2884" s="62">
        <v>34948</v>
      </c>
      <c r="C2884" s="63" t="s">
        <v>2891</v>
      </c>
      <c r="D2884" s="64">
        <f t="shared" si="251"/>
        <v>52744.375537190084</v>
      </c>
      <c r="E2884" s="64">
        <f t="shared" si="252"/>
        <v>63820.6944</v>
      </c>
      <c r="F2884" s="64">
        <f>+VLOOKUP(B2884,[1]BASES!$A$2:$C$10701,3,0)</f>
        <v>21</v>
      </c>
      <c r="G2884" s="65">
        <f t="shared" si="249"/>
        <v>63820.6944</v>
      </c>
      <c r="H2884" s="66"/>
      <c r="I2884" s="67"/>
      <c r="J2884" s="67"/>
      <c r="K2884" s="67"/>
      <c r="L2884" s="67"/>
      <c r="M2884" s="68"/>
      <c r="N2884" s="69"/>
      <c r="O2884" s="70">
        <f t="shared" si="237"/>
        <v>0</v>
      </c>
      <c r="P2884" s="71">
        <f t="shared" si="238"/>
        <v>0</v>
      </c>
      <c r="Q2884" s="7">
        <v>1</v>
      </c>
      <c r="R2884" s="72">
        <f>+VLOOKUP(B2884,[1]BASES!$A$2:$E$10701,5,0)</f>
        <v>54942.057851239668</v>
      </c>
      <c r="S2884" s="71">
        <f t="shared" si="250"/>
        <v>0</v>
      </c>
      <c r="T2884" s="71">
        <v>0</v>
      </c>
      <c r="U2884" s="71">
        <f t="shared" si="253"/>
        <v>0</v>
      </c>
      <c r="V2884" s="7">
        <v>0</v>
      </c>
      <c r="W2884" s="7">
        <v>0</v>
      </c>
      <c r="X2884" s="7">
        <v>0</v>
      </c>
      <c r="Y2884" s="73">
        <v>0.04</v>
      </c>
      <c r="Z2884" s="7"/>
      <c r="AA2884" s="7"/>
      <c r="AB2884" s="7"/>
      <c r="AC2884" s="7"/>
    </row>
    <row r="2885" spans="2:29" ht="15.75" customHeight="1" x14ac:dyDescent="0.25">
      <c r="B2885" s="62">
        <v>34949</v>
      </c>
      <c r="C2885" s="63" t="s">
        <v>2892</v>
      </c>
      <c r="D2885" s="64">
        <f t="shared" si="251"/>
        <v>65932.506446280982</v>
      </c>
      <c r="E2885" s="64">
        <f t="shared" si="252"/>
        <v>79778.332799999989</v>
      </c>
      <c r="F2885" s="64">
        <f>+VLOOKUP(B2885,[1]BASES!$A$2:$C$10701,3,0)</f>
        <v>21</v>
      </c>
      <c r="G2885" s="65">
        <f t="shared" si="249"/>
        <v>79778.332799999989</v>
      </c>
      <c r="H2885" s="66"/>
      <c r="I2885" s="67"/>
      <c r="J2885" s="67"/>
      <c r="K2885" s="67"/>
      <c r="L2885" s="67"/>
      <c r="M2885" s="68"/>
      <c r="N2885" s="69"/>
      <c r="O2885" s="70">
        <f t="shared" si="237"/>
        <v>0</v>
      </c>
      <c r="P2885" s="71">
        <f t="shared" si="238"/>
        <v>0</v>
      </c>
      <c r="Q2885" s="7">
        <v>1</v>
      </c>
      <c r="R2885" s="72">
        <f>+VLOOKUP(B2885,[1]BASES!$A$2:$E$10701,5,0)</f>
        <v>68679.694214876028</v>
      </c>
      <c r="S2885" s="71">
        <f t="shared" si="250"/>
        <v>0</v>
      </c>
      <c r="T2885" s="71">
        <v>0</v>
      </c>
      <c r="U2885" s="71">
        <f t="shared" si="253"/>
        <v>0</v>
      </c>
      <c r="V2885" s="7">
        <v>0</v>
      </c>
      <c r="W2885" s="7">
        <v>0</v>
      </c>
      <c r="X2885" s="7">
        <v>0</v>
      </c>
      <c r="Y2885" s="73">
        <v>0.04</v>
      </c>
      <c r="Z2885" s="7"/>
      <c r="AA2885" s="7"/>
      <c r="AB2885" s="7"/>
      <c r="AC2885" s="7"/>
    </row>
    <row r="2886" spans="2:29" ht="15.75" customHeight="1" x14ac:dyDescent="0.25">
      <c r="B2886" s="62">
        <v>34950</v>
      </c>
      <c r="C2886" s="63" t="s">
        <v>2893</v>
      </c>
      <c r="D2886" s="64">
        <f t="shared" si="251"/>
        <v>79119.272727272721</v>
      </c>
      <c r="E2886" s="64">
        <f t="shared" si="252"/>
        <v>95734.319999999992</v>
      </c>
      <c r="F2886" s="64">
        <f>+VLOOKUP(B2886,[1]BASES!$A$2:$C$10701,3,0)</f>
        <v>21</v>
      </c>
      <c r="G2886" s="65">
        <f t="shared" si="249"/>
        <v>95734.319999999992</v>
      </c>
      <c r="H2886" s="66"/>
      <c r="I2886" s="67"/>
      <c r="J2886" s="67"/>
      <c r="K2886" s="67"/>
      <c r="L2886" s="67"/>
      <c r="M2886" s="68"/>
      <c r="N2886" s="69"/>
      <c r="O2886" s="70">
        <f t="shared" si="237"/>
        <v>0</v>
      </c>
      <c r="P2886" s="71">
        <f t="shared" si="238"/>
        <v>0</v>
      </c>
      <c r="Q2886" s="7">
        <v>1</v>
      </c>
      <c r="R2886" s="72">
        <f>+VLOOKUP(B2886,[1]BASES!$A$2:$E$10701,5,0)</f>
        <v>82415.909090909088</v>
      </c>
      <c r="S2886" s="71">
        <f t="shared" si="250"/>
        <v>0</v>
      </c>
      <c r="T2886" s="71">
        <v>0</v>
      </c>
      <c r="U2886" s="71">
        <f t="shared" si="253"/>
        <v>0</v>
      </c>
      <c r="V2886" s="7">
        <v>0</v>
      </c>
      <c r="W2886" s="7">
        <v>0</v>
      </c>
      <c r="X2886" s="7">
        <v>0</v>
      </c>
      <c r="Y2886" s="73">
        <v>0.04</v>
      </c>
      <c r="Z2886" s="7"/>
      <c r="AA2886" s="7"/>
      <c r="AB2886" s="7"/>
      <c r="AC2886" s="7"/>
    </row>
    <row r="2887" spans="2:29" ht="15.75" customHeight="1" x14ac:dyDescent="0.25">
      <c r="B2887" s="62">
        <v>34951</v>
      </c>
      <c r="C2887" s="63" t="s">
        <v>2894</v>
      </c>
      <c r="D2887" s="64">
        <f t="shared" si="251"/>
        <v>92306.046942148765</v>
      </c>
      <c r="E2887" s="64">
        <f t="shared" si="252"/>
        <v>111690.3168</v>
      </c>
      <c r="F2887" s="64">
        <f>+VLOOKUP(B2887,[1]BASES!$A$2:$C$10701,3,0)</f>
        <v>21</v>
      </c>
      <c r="G2887" s="65">
        <f t="shared" si="249"/>
        <v>111690.3168</v>
      </c>
      <c r="H2887" s="66"/>
      <c r="I2887" s="67"/>
      <c r="J2887" s="67"/>
      <c r="K2887" s="67"/>
      <c r="L2887" s="67"/>
      <c r="M2887" s="68"/>
      <c r="N2887" s="69"/>
      <c r="O2887" s="70">
        <f t="shared" si="237"/>
        <v>0</v>
      </c>
      <c r="P2887" s="71">
        <f t="shared" si="238"/>
        <v>0</v>
      </c>
      <c r="Q2887" s="7">
        <v>1</v>
      </c>
      <c r="R2887" s="72">
        <f>+VLOOKUP(B2887,[1]BASES!$A$2:$E$10701,5,0)</f>
        <v>96152.132231404961</v>
      </c>
      <c r="S2887" s="71">
        <f t="shared" si="250"/>
        <v>0</v>
      </c>
      <c r="T2887" s="71">
        <v>0</v>
      </c>
      <c r="U2887" s="71">
        <f t="shared" si="253"/>
        <v>0</v>
      </c>
      <c r="V2887" s="7">
        <v>0</v>
      </c>
      <c r="W2887" s="7">
        <v>0</v>
      </c>
      <c r="X2887" s="7">
        <v>0</v>
      </c>
      <c r="Y2887" s="73">
        <v>0.04</v>
      </c>
      <c r="Z2887" s="7"/>
      <c r="AA2887" s="7"/>
      <c r="AB2887" s="7"/>
      <c r="AC2887" s="7"/>
    </row>
    <row r="2888" spans="2:29" ht="15.75" customHeight="1" x14ac:dyDescent="0.25">
      <c r="B2888" s="62">
        <v>34952</v>
      </c>
      <c r="C2888" s="63" t="s">
        <v>2895</v>
      </c>
      <c r="D2888" s="64">
        <f t="shared" si="251"/>
        <v>105491.46446280992</v>
      </c>
      <c r="E2888" s="64">
        <f t="shared" si="252"/>
        <v>127644.67200000001</v>
      </c>
      <c r="F2888" s="64">
        <f>+VLOOKUP(B2888,[1]BASES!$A$2:$C$10701,3,0)</f>
        <v>21</v>
      </c>
      <c r="G2888" s="65">
        <f t="shared" si="249"/>
        <v>127644.67200000001</v>
      </c>
      <c r="H2888" s="66"/>
      <c r="I2888" s="67"/>
      <c r="J2888" s="67"/>
      <c r="K2888" s="67"/>
      <c r="L2888" s="67"/>
      <c r="M2888" s="68"/>
      <c r="N2888" s="69"/>
      <c r="O2888" s="70">
        <f t="shared" si="237"/>
        <v>0</v>
      </c>
      <c r="P2888" s="71">
        <f t="shared" si="238"/>
        <v>0</v>
      </c>
      <c r="Q2888" s="7">
        <v>1</v>
      </c>
      <c r="R2888" s="72">
        <f>+VLOOKUP(B2888,[1]BASES!$A$2:$E$10701,5,0)</f>
        <v>109886.94214876034</v>
      </c>
      <c r="S2888" s="71">
        <f t="shared" si="250"/>
        <v>0</v>
      </c>
      <c r="T2888" s="71">
        <v>0</v>
      </c>
      <c r="U2888" s="71">
        <f t="shared" si="253"/>
        <v>0</v>
      </c>
      <c r="V2888" s="7">
        <v>0</v>
      </c>
      <c r="W2888" s="7">
        <v>0</v>
      </c>
      <c r="X2888" s="7">
        <v>0</v>
      </c>
      <c r="Y2888" s="73">
        <v>0.04</v>
      </c>
      <c r="Z2888" s="7"/>
      <c r="AA2888" s="7"/>
      <c r="AB2888" s="7"/>
      <c r="AC2888" s="7"/>
    </row>
    <row r="2889" spans="2:29" ht="15.75" customHeight="1" x14ac:dyDescent="0.25">
      <c r="B2889" s="62">
        <v>34953</v>
      </c>
      <c r="C2889" s="63" t="s">
        <v>2896</v>
      </c>
      <c r="D2889" s="64">
        <f t="shared" si="251"/>
        <v>118678.23074380164</v>
      </c>
      <c r="E2889" s="64">
        <f t="shared" si="252"/>
        <v>143600.65919999999</v>
      </c>
      <c r="F2889" s="64">
        <f>+VLOOKUP(B2889,[1]BASES!$A$2:$C$10701,3,0)</f>
        <v>21</v>
      </c>
      <c r="G2889" s="65">
        <f t="shared" si="249"/>
        <v>143600.65919999999</v>
      </c>
      <c r="H2889" s="66"/>
      <c r="I2889" s="67"/>
      <c r="J2889" s="67"/>
      <c r="K2889" s="67"/>
      <c r="L2889" s="67"/>
      <c r="M2889" s="68"/>
      <c r="N2889" s="69"/>
      <c r="O2889" s="70">
        <f t="shared" si="237"/>
        <v>0</v>
      </c>
      <c r="P2889" s="71">
        <f t="shared" si="238"/>
        <v>0</v>
      </c>
      <c r="Q2889" s="7">
        <v>1</v>
      </c>
      <c r="R2889" s="72">
        <f>+VLOOKUP(B2889,[1]BASES!$A$2:$E$10701,5,0)</f>
        <v>123623.15702479339</v>
      </c>
      <c r="S2889" s="71">
        <f t="shared" si="250"/>
        <v>0</v>
      </c>
      <c r="T2889" s="71">
        <v>0</v>
      </c>
      <c r="U2889" s="71">
        <f t="shared" si="253"/>
        <v>0</v>
      </c>
      <c r="V2889" s="7">
        <v>0</v>
      </c>
      <c r="W2889" s="7">
        <v>0</v>
      </c>
      <c r="X2889" s="7">
        <v>0</v>
      </c>
      <c r="Y2889" s="73">
        <v>0.04</v>
      </c>
      <c r="Z2889" s="7"/>
      <c r="AA2889" s="7"/>
      <c r="AB2889" s="7"/>
      <c r="AC2889" s="7"/>
    </row>
    <row r="2890" spans="2:29" ht="15.75" customHeight="1" x14ac:dyDescent="0.25">
      <c r="B2890" s="62">
        <v>34954</v>
      </c>
      <c r="C2890" s="63" t="s">
        <v>2897</v>
      </c>
      <c r="D2890" s="64">
        <f t="shared" si="251"/>
        <v>131863.64826446283</v>
      </c>
      <c r="E2890" s="64">
        <f t="shared" si="252"/>
        <v>159555.01440000001</v>
      </c>
      <c r="F2890" s="64">
        <f>+VLOOKUP(B2890,[1]BASES!$A$2:$C$10701,3,0)</f>
        <v>21</v>
      </c>
      <c r="G2890" s="65">
        <f t="shared" si="249"/>
        <v>159555.01440000001</v>
      </c>
      <c r="H2890" s="66"/>
      <c r="I2890" s="67"/>
      <c r="J2890" s="67"/>
      <c r="K2890" s="67"/>
      <c r="L2890" s="67"/>
      <c r="M2890" s="68"/>
      <c r="N2890" s="69"/>
      <c r="O2890" s="70">
        <f t="shared" si="237"/>
        <v>0</v>
      </c>
      <c r="P2890" s="71">
        <f t="shared" si="238"/>
        <v>0</v>
      </c>
      <c r="Q2890" s="7">
        <v>1</v>
      </c>
      <c r="R2890" s="72">
        <f>+VLOOKUP(B2890,[1]BASES!$A$2:$E$10701,5,0)</f>
        <v>137357.96694214878</v>
      </c>
      <c r="S2890" s="71">
        <f t="shared" si="250"/>
        <v>0</v>
      </c>
      <c r="T2890" s="71">
        <v>0</v>
      </c>
      <c r="U2890" s="71">
        <f t="shared" si="253"/>
        <v>0</v>
      </c>
      <c r="V2890" s="7">
        <v>0</v>
      </c>
      <c r="W2890" s="7">
        <v>0</v>
      </c>
      <c r="X2890" s="7">
        <v>0</v>
      </c>
      <c r="Y2890" s="73">
        <v>0.04</v>
      </c>
      <c r="Z2890" s="7"/>
      <c r="AA2890" s="7"/>
      <c r="AB2890" s="7"/>
      <c r="AC2890" s="7"/>
    </row>
    <row r="2891" spans="2:29" ht="15.75" customHeight="1" x14ac:dyDescent="0.25">
      <c r="B2891" s="62">
        <v>34955</v>
      </c>
      <c r="C2891" s="63" t="s">
        <v>2898</v>
      </c>
      <c r="D2891" s="64">
        <f t="shared" si="251"/>
        <v>13186.774214876035</v>
      </c>
      <c r="E2891" s="64">
        <f t="shared" si="252"/>
        <v>15955.996800000003</v>
      </c>
      <c r="F2891" s="64">
        <f>+VLOOKUP(B2891,[1]BASES!$A$2:$C$10701,3,0)</f>
        <v>21</v>
      </c>
      <c r="G2891" s="65">
        <f t="shared" si="249"/>
        <v>15955.996800000003</v>
      </c>
      <c r="H2891" s="66"/>
      <c r="I2891" s="67"/>
      <c r="J2891" s="67"/>
      <c r="K2891" s="67"/>
      <c r="L2891" s="67"/>
      <c r="M2891" s="68"/>
      <c r="N2891" s="69"/>
      <c r="O2891" s="70">
        <f t="shared" si="237"/>
        <v>0</v>
      </c>
      <c r="P2891" s="71">
        <f t="shared" si="238"/>
        <v>0</v>
      </c>
      <c r="Q2891" s="7">
        <v>1</v>
      </c>
      <c r="R2891" s="72">
        <f>+VLOOKUP(B2891,[1]BASES!$A$2:$E$10701,5,0)</f>
        <v>13736.223140495869</v>
      </c>
      <c r="S2891" s="71">
        <f t="shared" si="250"/>
        <v>0</v>
      </c>
      <c r="T2891" s="71">
        <v>0</v>
      </c>
      <c r="U2891" s="71">
        <f t="shared" si="253"/>
        <v>0</v>
      </c>
      <c r="V2891" s="7">
        <v>0</v>
      </c>
      <c r="W2891" s="7">
        <v>0</v>
      </c>
      <c r="X2891" s="7">
        <v>0</v>
      </c>
      <c r="Y2891" s="73">
        <v>0.04</v>
      </c>
      <c r="Z2891" s="7"/>
      <c r="AA2891" s="7"/>
      <c r="AB2891" s="7"/>
      <c r="AC2891" s="7"/>
    </row>
    <row r="2892" spans="2:29" ht="15.75" customHeight="1" x14ac:dyDescent="0.25">
      <c r="B2892" s="62">
        <v>35031</v>
      </c>
      <c r="C2892" s="63" t="s">
        <v>2899</v>
      </c>
      <c r="D2892" s="64">
        <f t="shared" si="251"/>
        <v>145050.42247933886</v>
      </c>
      <c r="E2892" s="64">
        <f t="shared" si="252"/>
        <v>175511.01120000001</v>
      </c>
      <c r="F2892" s="64">
        <f>+VLOOKUP(B2892,[1]BASES!$A$2:$C$10701,3,0)</f>
        <v>21</v>
      </c>
      <c r="G2892" s="65">
        <f t="shared" ref="G2892:G2955" si="254">IF(B2892&lt;&gt;"",IF(T2892=0,E2892+(E2892*(B$6/100)),E2892+(E2892*(T2892/100))),"")</f>
        <v>175511.01120000001</v>
      </c>
      <c r="H2892" s="66"/>
      <c r="I2892" s="67"/>
      <c r="J2892" s="67"/>
      <c r="K2892" s="67"/>
      <c r="L2892" s="67"/>
      <c r="M2892" s="68"/>
      <c r="N2892" s="69"/>
      <c r="O2892" s="70">
        <f t="shared" si="237"/>
        <v>0</v>
      </c>
      <c r="P2892" s="71">
        <f t="shared" si="238"/>
        <v>0</v>
      </c>
      <c r="Q2892" s="7">
        <v>1</v>
      </c>
      <c r="R2892" s="72">
        <f>+VLOOKUP(B2892,[1]BASES!$A$2:$E$10701,5,0)</f>
        <v>151094.19008264464</v>
      </c>
      <c r="S2892" s="71">
        <f t="shared" si="250"/>
        <v>0</v>
      </c>
      <c r="T2892" s="71">
        <v>0</v>
      </c>
      <c r="U2892" s="71">
        <f t="shared" si="253"/>
        <v>0</v>
      </c>
      <c r="V2892" s="7">
        <v>0</v>
      </c>
      <c r="W2892" s="7">
        <v>0</v>
      </c>
      <c r="X2892" s="7">
        <v>0</v>
      </c>
      <c r="Y2892" s="73">
        <v>0.04</v>
      </c>
      <c r="Z2892" s="7"/>
      <c r="AA2892" s="7"/>
      <c r="AB2892" s="7"/>
      <c r="AC2892" s="7"/>
    </row>
    <row r="2893" spans="2:29" ht="15.75" customHeight="1" x14ac:dyDescent="0.25">
      <c r="B2893" s="62">
        <v>35356</v>
      </c>
      <c r="C2893" s="63" t="s">
        <v>2900</v>
      </c>
      <c r="D2893" s="64">
        <f t="shared" si="251"/>
        <v>158235.84</v>
      </c>
      <c r="E2893" s="64">
        <f t="shared" si="252"/>
        <v>191465.3664</v>
      </c>
      <c r="F2893" s="64">
        <f>+VLOOKUP(B2893,[1]BASES!$A$2:$C$10701,3,0)</f>
        <v>21</v>
      </c>
      <c r="G2893" s="65">
        <f t="shared" si="254"/>
        <v>191465.3664</v>
      </c>
      <c r="H2893" s="66"/>
      <c r="I2893" s="67"/>
      <c r="J2893" s="67"/>
      <c r="K2893" s="67"/>
      <c r="L2893" s="67"/>
      <c r="M2893" s="68"/>
      <c r="N2893" s="69"/>
      <c r="O2893" s="70">
        <f t="shared" si="237"/>
        <v>0</v>
      </c>
      <c r="P2893" s="71">
        <f t="shared" si="238"/>
        <v>0</v>
      </c>
      <c r="Q2893" s="7">
        <v>1</v>
      </c>
      <c r="R2893" s="72">
        <f>+VLOOKUP(B2893,[1]BASES!$A$2:$E$10701,5,0)</f>
        <v>164829</v>
      </c>
      <c r="S2893" s="71">
        <f t="shared" ref="S2893:S2956" si="255">IFERROR(E2893*H2893,0)</f>
        <v>0</v>
      </c>
      <c r="T2893" s="71">
        <v>0</v>
      </c>
      <c r="U2893" s="71">
        <f t="shared" si="253"/>
        <v>0</v>
      </c>
      <c r="V2893" s="7">
        <v>0</v>
      </c>
      <c r="W2893" s="7">
        <v>0</v>
      </c>
      <c r="X2893" s="7">
        <v>0</v>
      </c>
      <c r="Y2893" s="73">
        <v>0.04</v>
      </c>
      <c r="Z2893" s="7"/>
      <c r="AA2893" s="7"/>
      <c r="AB2893" s="7"/>
      <c r="AC2893" s="7"/>
    </row>
    <row r="2894" spans="2:29" ht="15.75" customHeight="1" x14ac:dyDescent="0.25">
      <c r="B2894" s="62">
        <v>35357</v>
      </c>
      <c r="C2894" s="63" t="s">
        <v>2901</v>
      </c>
      <c r="D2894" s="64">
        <f t="shared" ref="D2894:D2957" si="256">IF(B2894&lt;&gt;"",R2894+(R2894*-Y2894)+((R2894+(R2894*-Y2894))*B$7/100),"")</f>
        <v>171422.61421487606</v>
      </c>
      <c r="E2894" s="64">
        <f t="shared" si="252"/>
        <v>207421.36320000002</v>
      </c>
      <c r="F2894" s="64">
        <f>+VLOOKUP(B2894,[1]BASES!$A$2:$C$10701,3,0)</f>
        <v>21</v>
      </c>
      <c r="G2894" s="65">
        <f t="shared" si="254"/>
        <v>207421.36320000002</v>
      </c>
      <c r="H2894" s="66"/>
      <c r="I2894" s="67"/>
      <c r="J2894" s="67"/>
      <c r="K2894" s="67"/>
      <c r="L2894" s="67"/>
      <c r="M2894" s="68"/>
      <c r="N2894" s="69"/>
      <c r="O2894" s="70">
        <f t="shared" si="237"/>
        <v>0</v>
      </c>
      <c r="P2894" s="71">
        <f t="shared" si="238"/>
        <v>0</v>
      </c>
      <c r="Q2894" s="7">
        <v>1</v>
      </c>
      <c r="R2894" s="72">
        <f>+VLOOKUP(B2894,[1]BASES!$A$2:$E$10701,5,0)</f>
        <v>178565.22314049589</v>
      </c>
      <c r="S2894" s="71">
        <f t="shared" si="255"/>
        <v>0</v>
      </c>
      <c r="T2894" s="71">
        <v>0</v>
      </c>
      <c r="U2894" s="71">
        <f t="shared" si="253"/>
        <v>0</v>
      </c>
      <c r="V2894" s="7">
        <v>0</v>
      </c>
      <c r="W2894" s="7">
        <v>0</v>
      </c>
      <c r="X2894" s="7">
        <v>0</v>
      </c>
      <c r="Y2894" s="73">
        <v>0.04</v>
      </c>
      <c r="Z2894" s="7"/>
      <c r="AA2894" s="7"/>
      <c r="AB2894" s="7"/>
      <c r="AC2894" s="7"/>
    </row>
    <row r="2895" spans="2:29" ht="15.75" customHeight="1" x14ac:dyDescent="0.25">
      <c r="B2895" s="62">
        <v>35358</v>
      </c>
      <c r="C2895" s="63" t="s">
        <v>2902</v>
      </c>
      <c r="D2895" s="64">
        <f t="shared" si="256"/>
        <v>184609.38049586778</v>
      </c>
      <c r="E2895" s="64">
        <f t="shared" ref="E2895:E2958" si="257">IF(B2895&lt;&gt;"",D2895+(D2895*(F2895*Q2895)/100),"")</f>
        <v>223377.3504</v>
      </c>
      <c r="F2895" s="64">
        <f>+VLOOKUP(B2895,[1]BASES!$A$2:$C$10701,3,0)</f>
        <v>21</v>
      </c>
      <c r="G2895" s="65">
        <f t="shared" si="254"/>
        <v>223377.3504</v>
      </c>
      <c r="H2895" s="66"/>
      <c r="I2895" s="67"/>
      <c r="J2895" s="67"/>
      <c r="K2895" s="67"/>
      <c r="L2895" s="67"/>
      <c r="M2895" s="68"/>
      <c r="N2895" s="69"/>
      <c r="O2895" s="70">
        <f t="shared" si="237"/>
        <v>0</v>
      </c>
      <c r="P2895" s="71">
        <f t="shared" si="238"/>
        <v>0</v>
      </c>
      <c r="Q2895" s="7">
        <v>1</v>
      </c>
      <c r="R2895" s="72">
        <f>+VLOOKUP(B2895,[1]BASES!$A$2:$E$10701,5,0)</f>
        <v>192301.43801652893</v>
      </c>
      <c r="S2895" s="71">
        <f t="shared" si="255"/>
        <v>0</v>
      </c>
      <c r="T2895" s="71">
        <v>0</v>
      </c>
      <c r="U2895" s="71">
        <f t="shared" ref="U2895:U2958" si="258">IFERROR(G2895*H2895,0)</f>
        <v>0</v>
      </c>
      <c r="V2895" s="7">
        <v>0</v>
      </c>
      <c r="W2895" s="7">
        <v>0</v>
      </c>
      <c r="X2895" s="7">
        <v>0</v>
      </c>
      <c r="Y2895" s="73">
        <v>0.04</v>
      </c>
      <c r="Z2895" s="7"/>
      <c r="AA2895" s="7"/>
      <c r="AB2895" s="7"/>
      <c r="AC2895" s="7"/>
    </row>
    <row r="2896" spans="2:29" ht="15.75" customHeight="1" x14ac:dyDescent="0.25">
      <c r="B2896" s="62">
        <v>35359</v>
      </c>
      <c r="C2896" s="63" t="s">
        <v>2903</v>
      </c>
      <c r="D2896" s="64">
        <f t="shared" si="256"/>
        <v>197797.51140495867</v>
      </c>
      <c r="E2896" s="64">
        <f t="shared" si="257"/>
        <v>239334.98879999999</v>
      </c>
      <c r="F2896" s="64">
        <f>+VLOOKUP(B2896,[1]BASES!$A$2:$C$10701,3,0)</f>
        <v>21</v>
      </c>
      <c r="G2896" s="65">
        <f t="shared" si="254"/>
        <v>239334.98879999999</v>
      </c>
      <c r="H2896" s="66"/>
      <c r="I2896" s="67"/>
      <c r="J2896" s="67"/>
      <c r="K2896" s="67"/>
      <c r="L2896" s="67"/>
      <c r="M2896" s="68"/>
      <c r="N2896" s="69"/>
      <c r="O2896" s="70">
        <f t="shared" si="237"/>
        <v>0</v>
      </c>
      <c r="P2896" s="71">
        <f t="shared" si="238"/>
        <v>0</v>
      </c>
      <c r="Q2896" s="7">
        <v>1</v>
      </c>
      <c r="R2896" s="72">
        <f>+VLOOKUP(B2896,[1]BASES!$A$2:$E$10701,5,0)</f>
        <v>206039.07438016529</v>
      </c>
      <c r="S2896" s="71">
        <f t="shared" si="255"/>
        <v>0</v>
      </c>
      <c r="T2896" s="71">
        <v>0</v>
      </c>
      <c r="U2896" s="71">
        <f t="shared" si="258"/>
        <v>0</v>
      </c>
      <c r="V2896" s="7">
        <v>0</v>
      </c>
      <c r="W2896" s="7">
        <v>0</v>
      </c>
      <c r="X2896" s="7">
        <v>0</v>
      </c>
      <c r="Y2896" s="73">
        <v>0.04</v>
      </c>
      <c r="Z2896" s="7"/>
      <c r="AA2896" s="7"/>
      <c r="AB2896" s="7"/>
      <c r="AC2896" s="7"/>
    </row>
    <row r="2897" spans="2:29" ht="15.75" customHeight="1" x14ac:dyDescent="0.25">
      <c r="B2897" s="62">
        <v>789</v>
      </c>
      <c r="C2897" s="63" t="s">
        <v>2904</v>
      </c>
      <c r="D2897" s="64">
        <f t="shared" si="256"/>
        <v>5827.2476033057856</v>
      </c>
      <c r="E2897" s="64">
        <f t="shared" si="257"/>
        <v>7050.9696000000004</v>
      </c>
      <c r="F2897" s="64">
        <f>+VLOOKUP(B2897,[1]BASES!$A$2:$C$10701,3,0)</f>
        <v>21</v>
      </c>
      <c r="G2897" s="65">
        <f t="shared" si="254"/>
        <v>7050.9696000000004</v>
      </c>
      <c r="H2897" s="66"/>
      <c r="I2897" s="67"/>
      <c r="J2897" s="67"/>
      <c r="K2897" s="67"/>
      <c r="L2897" s="67"/>
      <c r="M2897" s="68"/>
      <c r="N2897" s="69"/>
      <c r="O2897" s="70">
        <f t="shared" si="237"/>
        <v>0</v>
      </c>
      <c r="P2897" s="71">
        <f t="shared" si="238"/>
        <v>0</v>
      </c>
      <c r="Q2897" s="7">
        <v>1</v>
      </c>
      <c r="R2897" s="72">
        <f>+VLOOKUP(B2897,[1]BASES!$A$2:$E$10701,5,0)</f>
        <v>6070.0495867768595</v>
      </c>
      <c r="S2897" s="71">
        <f t="shared" si="255"/>
        <v>0</v>
      </c>
      <c r="T2897" s="71">
        <v>0</v>
      </c>
      <c r="U2897" s="71">
        <f t="shared" si="258"/>
        <v>0</v>
      </c>
      <c r="V2897" s="7">
        <v>0</v>
      </c>
      <c r="W2897" s="7">
        <v>0</v>
      </c>
      <c r="X2897" s="7">
        <v>0</v>
      </c>
      <c r="Y2897" s="73">
        <v>0.04</v>
      </c>
      <c r="Z2897" s="7"/>
      <c r="AA2897" s="7"/>
      <c r="AB2897" s="7"/>
      <c r="AC2897" s="7"/>
    </row>
    <row r="2898" spans="2:29" ht="15.75" customHeight="1" x14ac:dyDescent="0.25">
      <c r="B2898" s="62">
        <v>790</v>
      </c>
      <c r="C2898" s="63" t="s">
        <v>2905</v>
      </c>
      <c r="D2898" s="64">
        <f t="shared" si="256"/>
        <v>6307.7791735537194</v>
      </c>
      <c r="E2898" s="64">
        <f t="shared" si="257"/>
        <v>7632.4128000000001</v>
      </c>
      <c r="F2898" s="64">
        <f>+VLOOKUP(B2898,[1]BASES!$A$2:$C$10701,3,0)</f>
        <v>21</v>
      </c>
      <c r="G2898" s="65">
        <f t="shared" si="254"/>
        <v>7632.4128000000001</v>
      </c>
      <c r="H2898" s="66"/>
      <c r="I2898" s="67"/>
      <c r="J2898" s="67"/>
      <c r="K2898" s="67"/>
      <c r="L2898" s="67"/>
      <c r="M2898" s="68"/>
      <c r="N2898" s="69"/>
      <c r="O2898" s="70">
        <f t="shared" si="237"/>
        <v>0</v>
      </c>
      <c r="P2898" s="71">
        <f t="shared" si="238"/>
        <v>0</v>
      </c>
      <c r="Q2898" s="7">
        <v>1</v>
      </c>
      <c r="R2898" s="72">
        <f>+VLOOKUP(B2898,[1]BASES!$A$2:$E$10701,5,0)</f>
        <v>6570.6033057851246</v>
      </c>
      <c r="S2898" s="71">
        <f t="shared" si="255"/>
        <v>0</v>
      </c>
      <c r="T2898" s="71">
        <v>0</v>
      </c>
      <c r="U2898" s="71">
        <f t="shared" si="258"/>
        <v>0</v>
      </c>
      <c r="V2898" s="7">
        <v>0</v>
      </c>
      <c r="W2898" s="7">
        <v>0</v>
      </c>
      <c r="X2898" s="7">
        <v>0</v>
      </c>
      <c r="Y2898" s="73">
        <v>0.04</v>
      </c>
      <c r="Z2898" s="7"/>
      <c r="AA2898" s="7"/>
      <c r="AB2898" s="7"/>
      <c r="AC2898" s="7"/>
    </row>
    <row r="2899" spans="2:29" ht="15.75" customHeight="1" x14ac:dyDescent="0.25">
      <c r="B2899" s="62">
        <v>24129</v>
      </c>
      <c r="C2899" s="63" t="s">
        <v>2906</v>
      </c>
      <c r="D2899" s="64">
        <f t="shared" si="256"/>
        <v>159703.14049586779</v>
      </c>
      <c r="E2899" s="64">
        <f t="shared" si="257"/>
        <v>193240.80000000002</v>
      </c>
      <c r="F2899" s="64">
        <f>+VLOOKUP(B2899,[1]BASES!$A$2:$C$10701,3,0)</f>
        <v>21</v>
      </c>
      <c r="G2899" s="65">
        <f t="shared" si="254"/>
        <v>193240.80000000002</v>
      </c>
      <c r="H2899" s="66"/>
      <c r="I2899" s="67"/>
      <c r="J2899" s="67"/>
      <c r="K2899" s="67"/>
      <c r="L2899" s="67"/>
      <c r="M2899" s="68"/>
      <c r="N2899" s="69"/>
      <c r="O2899" s="70">
        <f t="shared" si="237"/>
        <v>0</v>
      </c>
      <c r="P2899" s="71">
        <f t="shared" si="238"/>
        <v>0</v>
      </c>
      <c r="Q2899" s="7">
        <v>1</v>
      </c>
      <c r="R2899" s="72">
        <f>+VLOOKUP(B2899,[1]BASES!$A$2:$E$10701,5,0)</f>
        <v>166357.43801652893</v>
      </c>
      <c r="S2899" s="71">
        <f t="shared" si="255"/>
        <v>0</v>
      </c>
      <c r="T2899" s="71">
        <v>0</v>
      </c>
      <c r="U2899" s="71">
        <f t="shared" si="258"/>
        <v>0</v>
      </c>
      <c r="V2899" s="7">
        <v>0</v>
      </c>
      <c r="W2899" s="7">
        <v>0</v>
      </c>
      <c r="X2899" s="7">
        <v>0</v>
      </c>
      <c r="Y2899" s="73">
        <v>0.04</v>
      </c>
      <c r="Z2899" s="7"/>
      <c r="AA2899" s="7"/>
      <c r="AB2899" s="7"/>
      <c r="AC2899" s="7"/>
    </row>
    <row r="2900" spans="2:29" ht="15.75" customHeight="1" x14ac:dyDescent="0.25">
      <c r="B2900" s="62">
        <v>24130</v>
      </c>
      <c r="C2900" s="63" t="s">
        <v>2907</v>
      </c>
      <c r="D2900" s="64">
        <f t="shared" si="256"/>
        <v>67527.042644628105</v>
      </c>
      <c r="E2900" s="64">
        <f t="shared" si="257"/>
        <v>81707.721600000004</v>
      </c>
      <c r="F2900" s="64">
        <f>+VLOOKUP(B2900,[1]BASES!$A$2:$C$10701,3,0)</f>
        <v>21</v>
      </c>
      <c r="G2900" s="65">
        <f t="shared" si="254"/>
        <v>81707.721600000004</v>
      </c>
      <c r="H2900" s="66"/>
      <c r="I2900" s="67"/>
      <c r="J2900" s="67"/>
      <c r="K2900" s="67"/>
      <c r="L2900" s="67"/>
      <c r="M2900" s="68"/>
      <c r="N2900" s="69"/>
      <c r="O2900" s="70">
        <f t="shared" si="237"/>
        <v>0</v>
      </c>
      <c r="P2900" s="71">
        <f t="shared" si="238"/>
        <v>0</v>
      </c>
      <c r="Q2900" s="7">
        <v>1</v>
      </c>
      <c r="R2900" s="72">
        <f>+VLOOKUP(B2900,[1]BASES!$A$2:$E$10701,5,0)</f>
        <v>70340.669421487604</v>
      </c>
      <c r="S2900" s="71">
        <f t="shared" si="255"/>
        <v>0</v>
      </c>
      <c r="T2900" s="71">
        <v>0</v>
      </c>
      <c r="U2900" s="71">
        <f t="shared" si="258"/>
        <v>0</v>
      </c>
      <c r="V2900" s="7">
        <v>0</v>
      </c>
      <c r="W2900" s="7">
        <v>0</v>
      </c>
      <c r="X2900" s="7">
        <v>0</v>
      </c>
      <c r="Y2900" s="73">
        <v>0.04</v>
      </c>
      <c r="Z2900" s="7"/>
      <c r="AA2900" s="7"/>
      <c r="AB2900" s="7"/>
      <c r="AC2900" s="7"/>
    </row>
    <row r="2901" spans="2:29" ht="15.75" customHeight="1" x14ac:dyDescent="0.25">
      <c r="B2901" s="62">
        <v>24131</v>
      </c>
      <c r="C2901" s="63" t="s">
        <v>2908</v>
      </c>
      <c r="D2901" s="64">
        <f t="shared" si="256"/>
        <v>109106.92760330578</v>
      </c>
      <c r="E2901" s="64">
        <f t="shared" si="257"/>
        <v>132019.3824</v>
      </c>
      <c r="F2901" s="64">
        <f>+VLOOKUP(B2901,[1]BASES!$A$2:$C$10701,3,0)</f>
        <v>21</v>
      </c>
      <c r="G2901" s="65">
        <f t="shared" si="254"/>
        <v>132019.3824</v>
      </c>
      <c r="H2901" s="66"/>
      <c r="I2901" s="67"/>
      <c r="J2901" s="67"/>
      <c r="K2901" s="67"/>
      <c r="L2901" s="67"/>
      <c r="M2901" s="68"/>
      <c r="N2901" s="69"/>
      <c r="O2901" s="70">
        <f t="shared" si="237"/>
        <v>0</v>
      </c>
      <c r="P2901" s="71">
        <f t="shared" si="238"/>
        <v>0</v>
      </c>
      <c r="Q2901" s="7">
        <v>1</v>
      </c>
      <c r="R2901" s="72">
        <f>+VLOOKUP(B2901,[1]BASES!$A$2:$E$10701,5,0)</f>
        <v>113653.04958677686</v>
      </c>
      <c r="S2901" s="71">
        <f t="shared" si="255"/>
        <v>0</v>
      </c>
      <c r="T2901" s="71">
        <v>0</v>
      </c>
      <c r="U2901" s="71">
        <f t="shared" si="258"/>
        <v>0</v>
      </c>
      <c r="V2901" s="7">
        <v>0</v>
      </c>
      <c r="W2901" s="7">
        <v>0</v>
      </c>
      <c r="X2901" s="7">
        <v>0</v>
      </c>
      <c r="Y2901" s="73">
        <v>0.04</v>
      </c>
      <c r="Z2901" s="7"/>
      <c r="AA2901" s="7"/>
      <c r="AB2901" s="7"/>
      <c r="AC2901" s="7"/>
    </row>
    <row r="2902" spans="2:29" ht="15.75" customHeight="1" x14ac:dyDescent="0.25">
      <c r="B2902" s="62">
        <v>24132</v>
      </c>
      <c r="C2902" s="63" t="s">
        <v>2909</v>
      </c>
      <c r="D2902" s="64">
        <f t="shared" si="256"/>
        <v>109870.35768595041</v>
      </c>
      <c r="E2902" s="64">
        <f t="shared" si="257"/>
        <v>132943.13279999999</v>
      </c>
      <c r="F2902" s="64">
        <f>+VLOOKUP(B2902,[1]BASES!$A$2:$C$10701,3,0)</f>
        <v>21</v>
      </c>
      <c r="G2902" s="65">
        <f t="shared" si="254"/>
        <v>132943.13279999999</v>
      </c>
      <c r="H2902" s="66"/>
      <c r="I2902" s="67"/>
      <c r="J2902" s="67"/>
      <c r="K2902" s="67"/>
      <c r="L2902" s="67"/>
      <c r="M2902" s="68"/>
      <c r="N2902" s="69"/>
      <c r="O2902" s="70">
        <f t="shared" si="237"/>
        <v>0</v>
      </c>
      <c r="P2902" s="71">
        <f t="shared" si="238"/>
        <v>0</v>
      </c>
      <c r="Q2902" s="7">
        <v>1</v>
      </c>
      <c r="R2902" s="72">
        <f>+VLOOKUP(B2902,[1]BASES!$A$2:$E$10701,5,0)</f>
        <v>114448.28925619835</v>
      </c>
      <c r="S2902" s="71">
        <f t="shared" si="255"/>
        <v>0</v>
      </c>
      <c r="T2902" s="71">
        <v>0</v>
      </c>
      <c r="U2902" s="71">
        <f t="shared" si="258"/>
        <v>0</v>
      </c>
      <c r="V2902" s="7">
        <v>0</v>
      </c>
      <c r="W2902" s="7">
        <v>0</v>
      </c>
      <c r="X2902" s="7">
        <v>0</v>
      </c>
      <c r="Y2902" s="73">
        <v>0.04</v>
      </c>
      <c r="Z2902" s="7"/>
      <c r="AA2902" s="7"/>
      <c r="AB2902" s="7"/>
      <c r="AC2902" s="7"/>
    </row>
    <row r="2903" spans="2:29" ht="15.75" customHeight="1" x14ac:dyDescent="0.25">
      <c r="B2903" s="62">
        <v>24133</v>
      </c>
      <c r="C2903" s="63" t="s">
        <v>2910</v>
      </c>
      <c r="D2903" s="64">
        <f t="shared" si="256"/>
        <v>233919.67735537194</v>
      </c>
      <c r="E2903" s="64">
        <f t="shared" si="257"/>
        <v>283042.80960000004</v>
      </c>
      <c r="F2903" s="64">
        <f>+VLOOKUP(B2903,[1]BASES!$A$2:$C$10701,3,0)</f>
        <v>21</v>
      </c>
      <c r="G2903" s="65">
        <f t="shared" si="254"/>
        <v>283042.80960000004</v>
      </c>
      <c r="H2903" s="66"/>
      <c r="I2903" s="67"/>
      <c r="J2903" s="67"/>
      <c r="K2903" s="67"/>
      <c r="L2903" s="67"/>
      <c r="M2903" s="68"/>
      <c r="N2903" s="69"/>
      <c r="O2903" s="70">
        <f t="shared" si="237"/>
        <v>0</v>
      </c>
      <c r="P2903" s="71">
        <f t="shared" si="238"/>
        <v>0</v>
      </c>
      <c r="Q2903" s="7">
        <v>1</v>
      </c>
      <c r="R2903" s="72">
        <f>+VLOOKUP(B2903,[1]BASES!$A$2:$E$10701,5,0)</f>
        <v>243666.33057851242</v>
      </c>
      <c r="S2903" s="71">
        <f t="shared" si="255"/>
        <v>0</v>
      </c>
      <c r="T2903" s="71">
        <v>0</v>
      </c>
      <c r="U2903" s="71">
        <f t="shared" si="258"/>
        <v>0</v>
      </c>
      <c r="V2903" s="7">
        <v>0</v>
      </c>
      <c r="W2903" s="7">
        <v>0</v>
      </c>
      <c r="X2903" s="7">
        <v>0</v>
      </c>
      <c r="Y2903" s="73">
        <v>0.04</v>
      </c>
      <c r="Z2903" s="7"/>
      <c r="AA2903" s="7"/>
      <c r="AB2903" s="7"/>
      <c r="AC2903" s="7"/>
    </row>
    <row r="2904" spans="2:29" ht="15.75" customHeight="1" x14ac:dyDescent="0.25">
      <c r="B2904" s="62">
        <v>24423</v>
      </c>
      <c r="C2904" s="63" t="s">
        <v>2911</v>
      </c>
      <c r="D2904" s="64">
        <f t="shared" si="256"/>
        <v>280674.37487603305</v>
      </c>
      <c r="E2904" s="64">
        <f t="shared" si="257"/>
        <v>339615.99359999999</v>
      </c>
      <c r="F2904" s="64">
        <f>+VLOOKUP(B2904,[1]BASES!$A$2:$C$10701,3,0)</f>
        <v>21</v>
      </c>
      <c r="G2904" s="65">
        <f t="shared" si="254"/>
        <v>339615.99359999999</v>
      </c>
      <c r="H2904" s="66"/>
      <c r="I2904" s="67"/>
      <c r="J2904" s="67"/>
      <c r="K2904" s="67"/>
      <c r="L2904" s="67"/>
      <c r="M2904" s="68"/>
      <c r="N2904" s="69"/>
      <c r="O2904" s="70">
        <f t="shared" si="237"/>
        <v>0</v>
      </c>
      <c r="P2904" s="71">
        <f t="shared" si="238"/>
        <v>0</v>
      </c>
      <c r="Q2904" s="7">
        <v>1</v>
      </c>
      <c r="R2904" s="72">
        <f>+VLOOKUP(B2904,[1]BASES!$A$2:$E$10701,5,0)</f>
        <v>292369.14049586776</v>
      </c>
      <c r="S2904" s="71">
        <f t="shared" si="255"/>
        <v>0</v>
      </c>
      <c r="T2904" s="71">
        <v>0</v>
      </c>
      <c r="U2904" s="71">
        <f t="shared" si="258"/>
        <v>0</v>
      </c>
      <c r="V2904" s="7">
        <v>0</v>
      </c>
      <c r="W2904" s="7">
        <v>0</v>
      </c>
      <c r="X2904" s="7">
        <v>0</v>
      </c>
      <c r="Y2904" s="73">
        <v>0.04</v>
      </c>
      <c r="Z2904" s="7"/>
      <c r="AA2904" s="7"/>
      <c r="AB2904" s="7"/>
      <c r="AC2904" s="7"/>
    </row>
    <row r="2905" spans="2:29" ht="15.75" customHeight="1" x14ac:dyDescent="0.25">
      <c r="B2905" s="62">
        <v>46028</v>
      </c>
      <c r="C2905" s="63" t="s">
        <v>2912</v>
      </c>
      <c r="D2905" s="64">
        <f t="shared" si="256"/>
        <v>36770.546776859504</v>
      </c>
      <c r="E2905" s="64">
        <f t="shared" si="257"/>
        <v>44492.361600000004</v>
      </c>
      <c r="F2905" s="64">
        <f>+VLOOKUP(B2905,[1]BASES!$A$2:$C$10701,3,0)</f>
        <v>21</v>
      </c>
      <c r="G2905" s="65">
        <f t="shared" si="254"/>
        <v>44492.361600000004</v>
      </c>
      <c r="H2905" s="66"/>
      <c r="I2905" s="67"/>
      <c r="J2905" s="67"/>
      <c r="K2905" s="67"/>
      <c r="L2905" s="67"/>
      <c r="M2905" s="68"/>
      <c r="N2905" s="69"/>
      <c r="O2905" s="70">
        <f t="shared" si="237"/>
        <v>0</v>
      </c>
      <c r="P2905" s="71">
        <f t="shared" si="238"/>
        <v>0</v>
      </c>
      <c r="Q2905" s="7">
        <v>1</v>
      </c>
      <c r="R2905" s="72">
        <f>+VLOOKUP(B2905,[1]BASES!$A$2:$E$10701,5,0)</f>
        <v>38302.652892561986</v>
      </c>
      <c r="S2905" s="71">
        <f t="shared" si="255"/>
        <v>0</v>
      </c>
      <c r="T2905" s="71">
        <v>0</v>
      </c>
      <c r="U2905" s="71">
        <f t="shared" si="258"/>
        <v>0</v>
      </c>
      <c r="V2905" s="7">
        <v>0</v>
      </c>
      <c r="W2905" s="7">
        <v>0</v>
      </c>
      <c r="X2905" s="7">
        <v>0</v>
      </c>
      <c r="Y2905" s="73">
        <v>0.04</v>
      </c>
      <c r="Z2905" s="7"/>
      <c r="AA2905" s="7"/>
      <c r="AB2905" s="7"/>
      <c r="AC2905" s="7"/>
    </row>
    <row r="2906" spans="2:29" ht="15.75" customHeight="1" x14ac:dyDescent="0.25">
      <c r="B2906" s="62">
        <v>46029</v>
      </c>
      <c r="C2906" s="63" t="s">
        <v>2913</v>
      </c>
      <c r="D2906" s="64">
        <f t="shared" si="256"/>
        <v>73542.442314049593</v>
      </c>
      <c r="E2906" s="64">
        <f t="shared" si="257"/>
        <v>88986.355200000005</v>
      </c>
      <c r="F2906" s="64">
        <f>+VLOOKUP(B2906,[1]BASES!$A$2:$C$10701,3,0)</f>
        <v>21</v>
      </c>
      <c r="G2906" s="65">
        <f t="shared" si="254"/>
        <v>88986.355200000005</v>
      </c>
      <c r="H2906" s="66"/>
      <c r="I2906" s="67"/>
      <c r="J2906" s="67"/>
      <c r="K2906" s="67"/>
      <c r="L2906" s="67"/>
      <c r="M2906" s="68"/>
      <c r="N2906" s="69"/>
      <c r="O2906" s="70">
        <f t="shared" si="237"/>
        <v>0</v>
      </c>
      <c r="P2906" s="71">
        <f t="shared" si="238"/>
        <v>0</v>
      </c>
      <c r="Q2906" s="7">
        <v>1</v>
      </c>
      <c r="R2906" s="72">
        <f>+VLOOKUP(B2906,[1]BASES!$A$2:$E$10701,5,0)</f>
        <v>76606.710743801654</v>
      </c>
      <c r="S2906" s="71">
        <f t="shared" si="255"/>
        <v>0</v>
      </c>
      <c r="T2906" s="71">
        <v>0</v>
      </c>
      <c r="U2906" s="71">
        <f t="shared" si="258"/>
        <v>0</v>
      </c>
      <c r="V2906" s="7">
        <v>0</v>
      </c>
      <c r="W2906" s="7">
        <v>0</v>
      </c>
      <c r="X2906" s="7">
        <v>0</v>
      </c>
      <c r="Y2906" s="73">
        <v>0.04</v>
      </c>
      <c r="Z2906" s="7"/>
      <c r="AA2906" s="7"/>
      <c r="AB2906" s="7"/>
      <c r="AC2906" s="7"/>
    </row>
    <row r="2907" spans="2:29" ht="15.75" customHeight="1" x14ac:dyDescent="0.25">
      <c r="B2907" s="62">
        <v>46030</v>
      </c>
      <c r="C2907" s="63" t="s">
        <v>2914</v>
      </c>
      <c r="D2907" s="64">
        <f t="shared" si="256"/>
        <v>15977.890909090909</v>
      </c>
      <c r="E2907" s="64">
        <f t="shared" si="257"/>
        <v>19333.248</v>
      </c>
      <c r="F2907" s="64">
        <f>+VLOOKUP(B2907,[1]BASES!$A$2:$C$10701,3,0)</f>
        <v>21</v>
      </c>
      <c r="G2907" s="65">
        <f t="shared" si="254"/>
        <v>19333.248</v>
      </c>
      <c r="H2907" s="66"/>
      <c r="I2907" s="67"/>
      <c r="J2907" s="67"/>
      <c r="K2907" s="67"/>
      <c r="L2907" s="67"/>
      <c r="M2907" s="68"/>
      <c r="N2907" s="69"/>
      <c r="O2907" s="70">
        <f t="shared" si="237"/>
        <v>0</v>
      </c>
      <c r="P2907" s="71">
        <f t="shared" si="238"/>
        <v>0</v>
      </c>
      <c r="Q2907" s="7">
        <v>1</v>
      </c>
      <c r="R2907" s="72">
        <f>+VLOOKUP(B2907,[1]BASES!$A$2:$E$10701,5,0)</f>
        <v>16643.636363636364</v>
      </c>
      <c r="S2907" s="71">
        <f t="shared" si="255"/>
        <v>0</v>
      </c>
      <c r="T2907" s="71">
        <v>0</v>
      </c>
      <c r="U2907" s="71">
        <f t="shared" si="258"/>
        <v>0</v>
      </c>
      <c r="V2907" s="7">
        <v>0</v>
      </c>
      <c r="W2907" s="7">
        <v>0</v>
      </c>
      <c r="X2907" s="7">
        <v>0</v>
      </c>
      <c r="Y2907" s="73">
        <v>0.04</v>
      </c>
      <c r="Z2907" s="7"/>
      <c r="AA2907" s="7"/>
      <c r="AB2907" s="7"/>
      <c r="AC2907" s="7"/>
    </row>
    <row r="2908" spans="2:29" ht="15.75" customHeight="1" x14ac:dyDescent="0.25">
      <c r="B2908" s="62">
        <v>46031</v>
      </c>
      <c r="C2908" s="63" t="s">
        <v>2915</v>
      </c>
      <c r="D2908" s="64">
        <f t="shared" si="256"/>
        <v>31949.02214876033</v>
      </c>
      <c r="E2908" s="64">
        <f t="shared" si="257"/>
        <v>38658.316800000001</v>
      </c>
      <c r="F2908" s="64">
        <f>+VLOOKUP(B2908,[1]BASES!$A$2:$C$10701,3,0)</f>
        <v>21</v>
      </c>
      <c r="G2908" s="65">
        <f t="shared" si="254"/>
        <v>38658.316800000001</v>
      </c>
      <c r="H2908" s="66"/>
      <c r="I2908" s="67"/>
      <c r="J2908" s="67"/>
      <c r="K2908" s="67"/>
      <c r="L2908" s="67"/>
      <c r="M2908" s="68"/>
      <c r="N2908" s="69"/>
      <c r="O2908" s="70">
        <f t="shared" si="237"/>
        <v>0</v>
      </c>
      <c r="P2908" s="71">
        <f t="shared" si="238"/>
        <v>0</v>
      </c>
      <c r="Q2908" s="7">
        <v>1</v>
      </c>
      <c r="R2908" s="72">
        <f>+VLOOKUP(B2908,[1]BASES!$A$2:$E$10701,5,0)</f>
        <v>33280.231404958678</v>
      </c>
      <c r="S2908" s="71">
        <f t="shared" si="255"/>
        <v>0</v>
      </c>
      <c r="T2908" s="71">
        <v>0</v>
      </c>
      <c r="U2908" s="71">
        <f t="shared" si="258"/>
        <v>0</v>
      </c>
      <c r="V2908" s="7">
        <v>0</v>
      </c>
      <c r="W2908" s="7">
        <v>0</v>
      </c>
      <c r="X2908" s="7">
        <v>0</v>
      </c>
      <c r="Y2908" s="73">
        <v>0.04</v>
      </c>
      <c r="Z2908" s="7"/>
      <c r="AA2908" s="7"/>
      <c r="AB2908" s="7"/>
      <c r="AC2908" s="7"/>
    </row>
    <row r="2909" spans="2:29" ht="15.75" customHeight="1" x14ac:dyDescent="0.25">
      <c r="B2909" s="62">
        <v>46032</v>
      </c>
      <c r="C2909" s="63" t="s">
        <v>2916</v>
      </c>
      <c r="D2909" s="64">
        <f t="shared" si="256"/>
        <v>54179.19471074381</v>
      </c>
      <c r="E2909" s="64">
        <f t="shared" si="257"/>
        <v>65556.825600000011</v>
      </c>
      <c r="F2909" s="64">
        <f>+VLOOKUP(B2909,[1]BASES!$A$2:$C$10701,3,0)</f>
        <v>21</v>
      </c>
      <c r="G2909" s="65">
        <f t="shared" si="254"/>
        <v>65556.825600000011</v>
      </c>
      <c r="H2909" s="66"/>
      <c r="I2909" s="67"/>
      <c r="J2909" s="67"/>
      <c r="K2909" s="67"/>
      <c r="L2909" s="67"/>
      <c r="M2909" s="68"/>
      <c r="N2909" s="69"/>
      <c r="O2909" s="70">
        <f t="shared" si="237"/>
        <v>0</v>
      </c>
      <c r="P2909" s="71">
        <f t="shared" si="238"/>
        <v>0</v>
      </c>
      <c r="Q2909" s="7">
        <v>1</v>
      </c>
      <c r="R2909" s="72">
        <f>+VLOOKUP(B2909,[1]BASES!$A$2:$E$10701,5,0)</f>
        <v>56436.661157024799</v>
      </c>
      <c r="S2909" s="71">
        <f t="shared" si="255"/>
        <v>0</v>
      </c>
      <c r="T2909" s="71">
        <v>0</v>
      </c>
      <c r="U2909" s="71">
        <f t="shared" si="258"/>
        <v>0</v>
      </c>
      <c r="V2909" s="7">
        <v>0</v>
      </c>
      <c r="W2909" s="7">
        <v>0</v>
      </c>
      <c r="X2909" s="7">
        <v>0</v>
      </c>
      <c r="Y2909" s="73">
        <v>0.04</v>
      </c>
      <c r="Z2909" s="7"/>
      <c r="AA2909" s="7"/>
      <c r="AB2909" s="7"/>
      <c r="AC2909" s="7"/>
    </row>
    <row r="2910" spans="2:29" ht="15.75" customHeight="1" x14ac:dyDescent="0.25">
      <c r="B2910" s="62">
        <v>46033</v>
      </c>
      <c r="C2910" s="63" t="s">
        <v>2917</v>
      </c>
      <c r="D2910" s="64">
        <f t="shared" si="256"/>
        <v>108336.72991735539</v>
      </c>
      <c r="E2910" s="64">
        <f t="shared" si="257"/>
        <v>131087.44320000004</v>
      </c>
      <c r="F2910" s="64">
        <f>+VLOOKUP(B2910,[1]BASES!$A$2:$C$10701,3,0)</f>
        <v>21</v>
      </c>
      <c r="G2910" s="65">
        <f t="shared" si="254"/>
        <v>131087.44320000004</v>
      </c>
      <c r="H2910" s="66"/>
      <c r="I2910" s="67"/>
      <c r="J2910" s="67"/>
      <c r="K2910" s="67"/>
      <c r="L2910" s="67"/>
      <c r="M2910" s="68"/>
      <c r="N2910" s="69"/>
      <c r="O2910" s="70">
        <f t="shared" si="237"/>
        <v>0</v>
      </c>
      <c r="P2910" s="71">
        <f t="shared" si="238"/>
        <v>0</v>
      </c>
      <c r="Q2910" s="7">
        <v>1</v>
      </c>
      <c r="R2910" s="72">
        <f>+VLOOKUP(B2910,[1]BASES!$A$2:$E$10701,5,0)</f>
        <v>112850.76033057853</v>
      </c>
      <c r="S2910" s="71">
        <f t="shared" si="255"/>
        <v>0</v>
      </c>
      <c r="T2910" s="71">
        <v>0</v>
      </c>
      <c r="U2910" s="71">
        <f t="shared" si="258"/>
        <v>0</v>
      </c>
      <c r="V2910" s="7">
        <v>0</v>
      </c>
      <c r="W2910" s="7">
        <v>0</v>
      </c>
      <c r="X2910" s="7">
        <v>0</v>
      </c>
      <c r="Y2910" s="73">
        <v>0.04</v>
      </c>
      <c r="Z2910" s="7"/>
      <c r="AA2910" s="7"/>
      <c r="AB2910" s="7"/>
      <c r="AC2910" s="7"/>
    </row>
    <row r="2911" spans="2:29" ht="15.75" customHeight="1" x14ac:dyDescent="0.25">
      <c r="B2911" s="62">
        <v>46034</v>
      </c>
      <c r="C2911" s="63" t="s">
        <v>2918</v>
      </c>
      <c r="D2911" s="64">
        <f t="shared" si="256"/>
        <v>65006.638016528923</v>
      </c>
      <c r="E2911" s="64">
        <f t="shared" si="257"/>
        <v>78658.031999999992</v>
      </c>
      <c r="F2911" s="64">
        <f>+VLOOKUP(B2911,[1]BASES!$A$2:$C$10701,3,0)</f>
        <v>21</v>
      </c>
      <c r="G2911" s="65">
        <f t="shared" si="254"/>
        <v>78658.031999999992</v>
      </c>
      <c r="H2911" s="66"/>
      <c r="I2911" s="67"/>
      <c r="J2911" s="67"/>
      <c r="K2911" s="67"/>
      <c r="L2911" s="67"/>
      <c r="M2911" s="68"/>
      <c r="N2911" s="69"/>
      <c r="O2911" s="70">
        <f t="shared" si="237"/>
        <v>0</v>
      </c>
      <c r="P2911" s="71">
        <f t="shared" si="238"/>
        <v>0</v>
      </c>
      <c r="Q2911" s="7">
        <v>1</v>
      </c>
      <c r="R2911" s="72">
        <f>+VLOOKUP(B2911,[1]BASES!$A$2:$E$10701,5,0)</f>
        <v>67715.247933884297</v>
      </c>
      <c r="S2911" s="71">
        <f t="shared" si="255"/>
        <v>0</v>
      </c>
      <c r="T2911" s="71">
        <v>0</v>
      </c>
      <c r="U2911" s="71">
        <f t="shared" si="258"/>
        <v>0</v>
      </c>
      <c r="V2911" s="7">
        <v>0</v>
      </c>
      <c r="W2911" s="7">
        <v>0</v>
      </c>
      <c r="X2911" s="7">
        <v>0</v>
      </c>
      <c r="Y2911" s="73">
        <v>0.04</v>
      </c>
      <c r="Z2911" s="7"/>
      <c r="AA2911" s="7"/>
      <c r="AB2911" s="7"/>
      <c r="AC2911" s="7"/>
    </row>
    <row r="2912" spans="2:29" ht="15.75" customHeight="1" x14ac:dyDescent="0.25">
      <c r="B2912" s="62">
        <v>46035</v>
      </c>
      <c r="C2912" s="63" t="s">
        <v>2919</v>
      </c>
      <c r="D2912" s="64">
        <f t="shared" si="256"/>
        <v>129991.62446280989</v>
      </c>
      <c r="E2912" s="64">
        <f t="shared" si="257"/>
        <v>157289.86559999996</v>
      </c>
      <c r="F2912" s="64">
        <f>+VLOOKUP(B2912,[1]BASES!$A$2:$C$10701,3,0)</f>
        <v>21</v>
      </c>
      <c r="G2912" s="65">
        <f t="shared" si="254"/>
        <v>157289.86559999996</v>
      </c>
      <c r="H2912" s="66"/>
      <c r="I2912" s="67"/>
      <c r="J2912" s="67"/>
      <c r="K2912" s="67"/>
      <c r="L2912" s="67"/>
      <c r="M2912" s="68"/>
      <c r="N2912" s="69"/>
      <c r="O2912" s="70">
        <f t="shared" si="237"/>
        <v>0</v>
      </c>
      <c r="P2912" s="71">
        <f t="shared" si="238"/>
        <v>0</v>
      </c>
      <c r="Q2912" s="7">
        <v>1</v>
      </c>
      <c r="R2912" s="72">
        <f>+VLOOKUP(B2912,[1]BASES!$A$2:$E$10701,5,0)</f>
        <v>135407.94214876031</v>
      </c>
      <c r="S2912" s="71">
        <f t="shared" si="255"/>
        <v>0</v>
      </c>
      <c r="T2912" s="71">
        <v>0</v>
      </c>
      <c r="U2912" s="71">
        <f t="shared" si="258"/>
        <v>0</v>
      </c>
      <c r="V2912" s="7">
        <v>0</v>
      </c>
      <c r="W2912" s="7">
        <v>0</v>
      </c>
      <c r="X2912" s="7">
        <v>0</v>
      </c>
      <c r="Y2912" s="73">
        <v>0.04</v>
      </c>
      <c r="Z2912" s="7"/>
      <c r="AA2912" s="7"/>
      <c r="AB2912" s="7"/>
      <c r="AC2912" s="7"/>
    </row>
    <row r="2913" spans="2:29" ht="15.75" customHeight="1" x14ac:dyDescent="0.25">
      <c r="B2913" s="62">
        <v>46036</v>
      </c>
      <c r="C2913" s="63" t="s">
        <v>2920</v>
      </c>
      <c r="D2913" s="64">
        <f t="shared" si="256"/>
        <v>25270.357685950417</v>
      </c>
      <c r="E2913" s="64">
        <f t="shared" si="257"/>
        <v>30577.132800000007</v>
      </c>
      <c r="F2913" s="64">
        <f>+VLOOKUP(B2913,[1]BASES!$A$2:$C$10701,3,0)</f>
        <v>21</v>
      </c>
      <c r="G2913" s="65">
        <f t="shared" si="254"/>
        <v>30577.132800000007</v>
      </c>
      <c r="H2913" s="66"/>
      <c r="I2913" s="67"/>
      <c r="J2913" s="67"/>
      <c r="K2913" s="67"/>
      <c r="L2913" s="67"/>
      <c r="M2913" s="68"/>
      <c r="N2913" s="69"/>
      <c r="O2913" s="70">
        <f t="shared" si="237"/>
        <v>0</v>
      </c>
      <c r="P2913" s="71">
        <f t="shared" si="238"/>
        <v>0</v>
      </c>
      <c r="Q2913" s="7">
        <v>1</v>
      </c>
      <c r="R2913" s="72">
        <f>+VLOOKUP(B2913,[1]BASES!$A$2:$E$10701,5,0)</f>
        <v>26323.28925619835</v>
      </c>
      <c r="S2913" s="71">
        <f t="shared" si="255"/>
        <v>0</v>
      </c>
      <c r="T2913" s="71">
        <v>0</v>
      </c>
      <c r="U2913" s="71">
        <f t="shared" si="258"/>
        <v>0</v>
      </c>
      <c r="V2913" s="7">
        <v>0</v>
      </c>
      <c r="W2913" s="7">
        <v>0</v>
      </c>
      <c r="X2913" s="7">
        <v>0</v>
      </c>
      <c r="Y2913" s="73">
        <v>0.04</v>
      </c>
      <c r="Z2913" s="7"/>
      <c r="AA2913" s="7"/>
      <c r="AB2913" s="7"/>
      <c r="AC2913" s="7"/>
    </row>
    <row r="2914" spans="2:29" ht="15.75" customHeight="1" x14ac:dyDescent="0.25">
      <c r="B2914" s="62">
        <v>46037</v>
      </c>
      <c r="C2914" s="63" t="s">
        <v>2921</v>
      </c>
      <c r="D2914" s="64">
        <f t="shared" si="256"/>
        <v>50542.07206611571</v>
      </c>
      <c r="E2914" s="64">
        <f t="shared" si="257"/>
        <v>61155.907200000009</v>
      </c>
      <c r="F2914" s="64">
        <f>+VLOOKUP(B2914,[1]BASES!$A$2:$C$10701,3,0)</f>
        <v>21</v>
      </c>
      <c r="G2914" s="65">
        <f t="shared" si="254"/>
        <v>61155.907200000009</v>
      </c>
      <c r="H2914" s="66"/>
      <c r="I2914" s="67"/>
      <c r="J2914" s="67"/>
      <c r="K2914" s="67"/>
      <c r="L2914" s="67"/>
      <c r="M2914" s="68"/>
      <c r="N2914" s="69"/>
      <c r="O2914" s="70">
        <f t="shared" si="237"/>
        <v>0</v>
      </c>
      <c r="P2914" s="71">
        <f t="shared" si="238"/>
        <v>0</v>
      </c>
      <c r="Q2914" s="7">
        <v>1</v>
      </c>
      <c r="R2914" s="72">
        <f>+VLOOKUP(B2914,[1]BASES!$A$2:$E$10701,5,0)</f>
        <v>52647.991735537194</v>
      </c>
      <c r="S2914" s="71">
        <f t="shared" si="255"/>
        <v>0</v>
      </c>
      <c r="T2914" s="71">
        <v>0</v>
      </c>
      <c r="U2914" s="71">
        <f t="shared" si="258"/>
        <v>0</v>
      </c>
      <c r="V2914" s="7">
        <v>0</v>
      </c>
      <c r="W2914" s="7">
        <v>0</v>
      </c>
      <c r="X2914" s="7">
        <v>0</v>
      </c>
      <c r="Y2914" s="73">
        <v>0.04</v>
      </c>
      <c r="Z2914" s="7"/>
      <c r="AA2914" s="7"/>
      <c r="AB2914" s="7"/>
      <c r="AC2914" s="7"/>
    </row>
    <row r="2915" spans="2:29" ht="15.75" customHeight="1" x14ac:dyDescent="0.25">
      <c r="B2915" s="62">
        <v>46038</v>
      </c>
      <c r="C2915" s="63" t="s">
        <v>2922</v>
      </c>
      <c r="D2915" s="64">
        <f t="shared" si="256"/>
        <v>25439.555702479338</v>
      </c>
      <c r="E2915" s="64">
        <f t="shared" si="257"/>
        <v>30781.862399999998</v>
      </c>
      <c r="F2915" s="64">
        <f>+VLOOKUP(B2915,[1]BASES!$A$2:$C$10701,3,0)</f>
        <v>21</v>
      </c>
      <c r="G2915" s="65">
        <f t="shared" si="254"/>
        <v>30781.862399999998</v>
      </c>
      <c r="H2915" s="66"/>
      <c r="I2915" s="67"/>
      <c r="J2915" s="67"/>
      <c r="K2915" s="67"/>
      <c r="L2915" s="67"/>
      <c r="M2915" s="68"/>
      <c r="N2915" s="69"/>
      <c r="O2915" s="70">
        <f t="shared" si="237"/>
        <v>0</v>
      </c>
      <c r="P2915" s="71">
        <f t="shared" si="238"/>
        <v>0</v>
      </c>
      <c r="Q2915" s="7">
        <v>1</v>
      </c>
      <c r="R2915" s="72">
        <f>+VLOOKUP(B2915,[1]BASES!$A$2:$E$10701,5,0)</f>
        <v>26499.537190082643</v>
      </c>
      <c r="S2915" s="71">
        <f t="shared" si="255"/>
        <v>0</v>
      </c>
      <c r="T2915" s="71">
        <v>0</v>
      </c>
      <c r="U2915" s="71">
        <f t="shared" si="258"/>
        <v>0</v>
      </c>
      <c r="V2915" s="7">
        <v>0</v>
      </c>
      <c r="W2915" s="7">
        <v>0</v>
      </c>
      <c r="X2915" s="7">
        <v>0</v>
      </c>
      <c r="Y2915" s="73">
        <v>0.04</v>
      </c>
      <c r="Z2915" s="7"/>
      <c r="AA2915" s="7"/>
      <c r="AB2915" s="7"/>
      <c r="AC2915" s="7"/>
    </row>
    <row r="2916" spans="2:29" ht="15.75" customHeight="1" x14ac:dyDescent="0.25">
      <c r="B2916" s="62">
        <v>46039</v>
      </c>
      <c r="C2916" s="63" t="s">
        <v>2923</v>
      </c>
      <c r="D2916" s="64">
        <f t="shared" si="256"/>
        <v>50877.762644628099</v>
      </c>
      <c r="E2916" s="64">
        <f t="shared" si="257"/>
        <v>61562.092799999999</v>
      </c>
      <c r="F2916" s="64">
        <f>+VLOOKUP(B2916,[1]BASES!$A$2:$C$10701,3,0)</f>
        <v>21</v>
      </c>
      <c r="G2916" s="65">
        <f t="shared" si="254"/>
        <v>61562.092799999999</v>
      </c>
      <c r="H2916" s="66"/>
      <c r="I2916" s="67"/>
      <c r="J2916" s="67"/>
      <c r="K2916" s="67"/>
      <c r="L2916" s="67"/>
      <c r="M2916" s="68"/>
      <c r="N2916" s="69"/>
      <c r="O2916" s="70">
        <f t="shared" si="237"/>
        <v>0</v>
      </c>
      <c r="P2916" s="71">
        <f t="shared" si="238"/>
        <v>0</v>
      </c>
      <c r="Q2916" s="7">
        <v>1</v>
      </c>
      <c r="R2916" s="72">
        <f>+VLOOKUP(B2916,[1]BASES!$A$2:$E$10701,5,0)</f>
        <v>52997.669421487604</v>
      </c>
      <c r="S2916" s="71">
        <f t="shared" si="255"/>
        <v>0</v>
      </c>
      <c r="T2916" s="71">
        <v>0</v>
      </c>
      <c r="U2916" s="71">
        <f t="shared" si="258"/>
        <v>0</v>
      </c>
      <c r="V2916" s="7">
        <v>0</v>
      </c>
      <c r="W2916" s="7">
        <v>0</v>
      </c>
      <c r="X2916" s="7">
        <v>0</v>
      </c>
      <c r="Y2916" s="73">
        <v>0.04</v>
      </c>
      <c r="Z2916" s="7"/>
      <c r="AA2916" s="7"/>
      <c r="AB2916" s="7"/>
      <c r="AC2916" s="7"/>
    </row>
    <row r="2917" spans="2:29" ht="15.75" customHeight="1" x14ac:dyDescent="0.25">
      <c r="B2917" s="62">
        <v>17889</v>
      </c>
      <c r="C2917" s="63" t="s">
        <v>2924</v>
      </c>
      <c r="D2917" s="64">
        <f t="shared" si="256"/>
        <v>62890.96462809918</v>
      </c>
      <c r="E2917" s="64">
        <f t="shared" si="257"/>
        <v>76098.067200000005</v>
      </c>
      <c r="F2917" s="64">
        <f>+VLOOKUP(B2917,[1]BASES!$A$2:$C$10701,3,0)</f>
        <v>21</v>
      </c>
      <c r="G2917" s="65">
        <f t="shared" si="254"/>
        <v>76098.067200000005</v>
      </c>
      <c r="H2917" s="66"/>
      <c r="I2917" s="67"/>
      <c r="J2917" s="67"/>
      <c r="K2917" s="67"/>
      <c r="L2917" s="67"/>
      <c r="M2917" s="68"/>
      <c r="N2917" s="69"/>
      <c r="O2917" s="70">
        <f t="shared" si="237"/>
        <v>0</v>
      </c>
      <c r="P2917" s="71">
        <f t="shared" si="238"/>
        <v>0</v>
      </c>
      <c r="Q2917" s="7">
        <v>1</v>
      </c>
      <c r="R2917" s="72">
        <f>+VLOOKUP(B2917,[1]BASES!$A$2:$E$10701,5,0)</f>
        <v>65511.421487603315</v>
      </c>
      <c r="S2917" s="71">
        <f t="shared" si="255"/>
        <v>0</v>
      </c>
      <c r="T2917" s="71">
        <v>0</v>
      </c>
      <c r="U2917" s="71">
        <f t="shared" si="258"/>
        <v>0</v>
      </c>
      <c r="V2917" s="7">
        <v>0</v>
      </c>
      <c r="W2917" s="7">
        <v>0</v>
      </c>
      <c r="X2917" s="7">
        <v>0</v>
      </c>
      <c r="Y2917" s="73">
        <v>0.04</v>
      </c>
      <c r="Z2917" s="7"/>
      <c r="AA2917" s="7"/>
      <c r="AB2917" s="7"/>
      <c r="AC2917" s="7"/>
    </row>
    <row r="2918" spans="2:29" ht="15.75" customHeight="1" x14ac:dyDescent="0.25">
      <c r="B2918" s="62">
        <v>24500</v>
      </c>
      <c r="C2918" s="63" t="s">
        <v>2925</v>
      </c>
      <c r="D2918" s="64">
        <f t="shared" si="256"/>
        <v>23357.720330578511</v>
      </c>
      <c r="E2918" s="64">
        <f t="shared" si="257"/>
        <v>28262.8416</v>
      </c>
      <c r="F2918" s="64">
        <f>+VLOOKUP(B2918,[1]BASES!$A$2:$C$10701,3,0)</f>
        <v>21</v>
      </c>
      <c r="G2918" s="65">
        <f t="shared" si="254"/>
        <v>28262.8416</v>
      </c>
      <c r="H2918" s="66"/>
      <c r="I2918" s="67"/>
      <c r="J2918" s="67"/>
      <c r="K2918" s="67"/>
      <c r="L2918" s="67"/>
      <c r="M2918" s="68"/>
      <c r="N2918" s="69"/>
      <c r="O2918" s="70">
        <f t="shared" si="237"/>
        <v>0</v>
      </c>
      <c r="P2918" s="71">
        <f t="shared" si="238"/>
        <v>0</v>
      </c>
      <c r="Q2918" s="7">
        <v>1</v>
      </c>
      <c r="R2918" s="72">
        <f>+VLOOKUP(B2918,[1]BASES!$A$2:$E$10701,5,0)</f>
        <v>24330.958677685951</v>
      </c>
      <c r="S2918" s="71">
        <f t="shared" si="255"/>
        <v>0</v>
      </c>
      <c r="T2918" s="71">
        <v>0</v>
      </c>
      <c r="U2918" s="71">
        <f t="shared" si="258"/>
        <v>0</v>
      </c>
      <c r="V2918" s="7">
        <v>0</v>
      </c>
      <c r="W2918" s="7">
        <v>0</v>
      </c>
      <c r="X2918" s="7">
        <v>0</v>
      </c>
      <c r="Y2918" s="73">
        <v>0.04</v>
      </c>
      <c r="Z2918" s="7"/>
      <c r="AA2918" s="7"/>
      <c r="AB2918" s="7"/>
      <c r="AC2918" s="7"/>
    </row>
    <row r="2919" spans="2:29" ht="15.75" customHeight="1" x14ac:dyDescent="0.25">
      <c r="B2919" s="62">
        <v>26724</v>
      </c>
      <c r="C2919" s="63" t="s">
        <v>2926</v>
      </c>
      <c r="D2919" s="64">
        <f t="shared" si="256"/>
        <v>10793.605289256198</v>
      </c>
      <c r="E2919" s="64">
        <f t="shared" si="257"/>
        <v>13060.2624</v>
      </c>
      <c r="F2919" s="64">
        <f>+VLOOKUP(B2919,[1]BASES!$A$2:$C$10701,3,0)</f>
        <v>21</v>
      </c>
      <c r="G2919" s="65">
        <f t="shared" si="254"/>
        <v>13060.2624</v>
      </c>
      <c r="H2919" s="66"/>
      <c r="I2919" s="67"/>
      <c r="J2919" s="67"/>
      <c r="K2919" s="67"/>
      <c r="L2919" s="67"/>
      <c r="M2919" s="68"/>
      <c r="N2919" s="69"/>
      <c r="O2919" s="70">
        <f t="shared" si="237"/>
        <v>0</v>
      </c>
      <c r="P2919" s="71">
        <f t="shared" si="238"/>
        <v>0</v>
      </c>
      <c r="Q2919" s="7">
        <v>1</v>
      </c>
      <c r="R2919" s="72">
        <f>+VLOOKUP(B2919,[1]BASES!$A$2:$E$10701,5,0)</f>
        <v>11243.338842975207</v>
      </c>
      <c r="S2919" s="71">
        <f t="shared" si="255"/>
        <v>0</v>
      </c>
      <c r="T2919" s="71">
        <v>0</v>
      </c>
      <c r="U2919" s="71">
        <f t="shared" si="258"/>
        <v>0</v>
      </c>
      <c r="V2919" s="7">
        <v>0</v>
      </c>
      <c r="W2919" s="7">
        <v>0</v>
      </c>
      <c r="X2919" s="7">
        <v>0</v>
      </c>
      <c r="Y2919" s="73">
        <v>0.04</v>
      </c>
      <c r="Z2919" s="7"/>
      <c r="AA2919" s="7"/>
      <c r="AB2919" s="7"/>
      <c r="AC2919" s="7"/>
    </row>
    <row r="2920" spans="2:29" ht="15.75" customHeight="1" x14ac:dyDescent="0.25">
      <c r="B2920" s="62">
        <v>46658</v>
      </c>
      <c r="C2920" s="63" t="s">
        <v>2927</v>
      </c>
      <c r="D2920" s="64">
        <f t="shared" si="256"/>
        <v>64314.954049586777</v>
      </c>
      <c r="E2920" s="64">
        <f t="shared" si="257"/>
        <v>77821.094400000002</v>
      </c>
      <c r="F2920" s="64">
        <f>+VLOOKUP(B2920,[1]BASES!$A$2:$C$10701,3,0)</f>
        <v>21</v>
      </c>
      <c r="G2920" s="65">
        <f t="shared" si="254"/>
        <v>77821.094400000002</v>
      </c>
      <c r="H2920" s="66"/>
      <c r="I2920" s="67"/>
      <c r="J2920" s="67"/>
      <c r="K2920" s="67"/>
      <c r="L2920" s="67"/>
      <c r="M2920" s="68"/>
      <c r="N2920" s="69"/>
      <c r="O2920" s="70">
        <f t="shared" si="237"/>
        <v>0</v>
      </c>
      <c r="P2920" s="71">
        <f t="shared" si="238"/>
        <v>0</v>
      </c>
      <c r="Q2920" s="7">
        <v>1</v>
      </c>
      <c r="R2920" s="72">
        <f>+VLOOKUP(B2920,[1]BASES!$A$2:$E$10701,5,0)</f>
        <v>66994.74380165289</v>
      </c>
      <c r="S2920" s="71">
        <f t="shared" si="255"/>
        <v>0</v>
      </c>
      <c r="T2920" s="71">
        <v>0</v>
      </c>
      <c r="U2920" s="71">
        <f t="shared" si="258"/>
        <v>0</v>
      </c>
      <c r="V2920" s="7">
        <v>0</v>
      </c>
      <c r="W2920" s="7">
        <v>0</v>
      </c>
      <c r="X2920" s="7">
        <v>0</v>
      </c>
      <c r="Y2920" s="73">
        <v>0.04</v>
      </c>
      <c r="Z2920" s="7"/>
      <c r="AA2920" s="7"/>
      <c r="AB2920" s="7"/>
      <c r="AC2920" s="7"/>
    </row>
    <row r="2921" spans="2:29" ht="15.75" customHeight="1" x14ac:dyDescent="0.25">
      <c r="B2921" s="62">
        <v>801</v>
      </c>
      <c r="C2921" s="63" t="s">
        <v>2928</v>
      </c>
      <c r="D2921" s="64">
        <f t="shared" si="256"/>
        <v>19605.21520661157</v>
      </c>
      <c r="E2921" s="64">
        <f t="shared" si="257"/>
        <v>23722.310400000002</v>
      </c>
      <c r="F2921" s="64">
        <f>+VLOOKUP(B2921,[1]BASES!$A$2:$C$10701,3,0)</f>
        <v>21</v>
      </c>
      <c r="G2921" s="65">
        <f t="shared" si="254"/>
        <v>23722.310400000002</v>
      </c>
      <c r="H2921" s="66"/>
      <c r="I2921" s="67"/>
      <c r="J2921" s="67"/>
      <c r="K2921" s="67"/>
      <c r="L2921" s="67"/>
      <c r="M2921" s="68"/>
      <c r="N2921" s="69"/>
      <c r="O2921" s="70">
        <f t="shared" si="237"/>
        <v>0</v>
      </c>
      <c r="P2921" s="71">
        <f t="shared" si="238"/>
        <v>0</v>
      </c>
      <c r="Q2921" s="7">
        <v>1</v>
      </c>
      <c r="R2921" s="72">
        <f>+VLOOKUP(B2921,[1]BASES!$A$2:$E$10701,5,0)</f>
        <v>20422.099173553721</v>
      </c>
      <c r="S2921" s="71">
        <f t="shared" si="255"/>
        <v>0</v>
      </c>
      <c r="T2921" s="71">
        <v>0</v>
      </c>
      <c r="U2921" s="71">
        <f t="shared" si="258"/>
        <v>0</v>
      </c>
      <c r="V2921" s="7">
        <v>0</v>
      </c>
      <c r="W2921" s="7">
        <v>0</v>
      </c>
      <c r="X2921" s="7">
        <v>0</v>
      </c>
      <c r="Y2921" s="73">
        <v>0.04</v>
      </c>
      <c r="Z2921" s="7"/>
      <c r="AA2921" s="7"/>
      <c r="AB2921" s="7"/>
      <c r="AC2921" s="7"/>
    </row>
    <row r="2922" spans="2:29" ht="15.75" customHeight="1" x14ac:dyDescent="0.25">
      <c r="B2922" s="62">
        <v>6509</v>
      </c>
      <c r="C2922" s="63" t="s">
        <v>2929</v>
      </c>
      <c r="D2922" s="64">
        <f t="shared" si="256"/>
        <v>8897.2165289256209</v>
      </c>
      <c r="E2922" s="64">
        <f t="shared" si="257"/>
        <v>10765.632000000001</v>
      </c>
      <c r="F2922" s="64">
        <f>+VLOOKUP(B2922,[1]BASES!$A$2:$C$10701,3,0)</f>
        <v>21</v>
      </c>
      <c r="G2922" s="65">
        <f t="shared" si="254"/>
        <v>10765.632000000001</v>
      </c>
      <c r="H2922" s="66"/>
      <c r="I2922" s="67"/>
      <c r="J2922" s="67"/>
      <c r="K2922" s="67"/>
      <c r="L2922" s="67"/>
      <c r="M2922" s="68"/>
      <c r="N2922" s="69"/>
      <c r="O2922" s="70">
        <f t="shared" si="237"/>
        <v>0</v>
      </c>
      <c r="P2922" s="71">
        <f t="shared" si="238"/>
        <v>0</v>
      </c>
      <c r="Q2922" s="7">
        <v>1</v>
      </c>
      <c r="R2922" s="72">
        <f>+VLOOKUP(B2922,[1]BASES!$A$2:$E$10701,5,0)</f>
        <v>9267.9338842975212</v>
      </c>
      <c r="S2922" s="71">
        <f t="shared" si="255"/>
        <v>0</v>
      </c>
      <c r="T2922" s="71">
        <v>0</v>
      </c>
      <c r="U2922" s="71">
        <f t="shared" si="258"/>
        <v>0</v>
      </c>
      <c r="V2922" s="7">
        <v>0</v>
      </c>
      <c r="W2922" s="7">
        <v>0</v>
      </c>
      <c r="X2922" s="7">
        <v>0</v>
      </c>
      <c r="Y2922" s="73">
        <v>0.04</v>
      </c>
      <c r="Z2922" s="7"/>
      <c r="AA2922" s="7"/>
      <c r="AB2922" s="7"/>
      <c r="AC2922" s="7"/>
    </row>
    <row r="2923" spans="2:29" ht="15.75" customHeight="1" x14ac:dyDescent="0.25">
      <c r="B2923" s="62">
        <v>10386</v>
      </c>
      <c r="C2923" s="63" t="s">
        <v>2930</v>
      </c>
      <c r="D2923" s="64">
        <f t="shared" si="256"/>
        <v>7404.1943801652897</v>
      </c>
      <c r="E2923" s="64">
        <f t="shared" si="257"/>
        <v>8959.0752000000011</v>
      </c>
      <c r="F2923" s="64">
        <f>+VLOOKUP(B2923,[1]BASES!$A$2:$C$10701,3,0)</f>
        <v>21</v>
      </c>
      <c r="G2923" s="65">
        <f t="shared" si="254"/>
        <v>8959.0752000000011</v>
      </c>
      <c r="H2923" s="66"/>
      <c r="I2923" s="67"/>
      <c r="J2923" s="67"/>
      <c r="K2923" s="67"/>
      <c r="L2923" s="67"/>
      <c r="M2923" s="68"/>
      <c r="N2923" s="69"/>
      <c r="O2923" s="70">
        <f t="shared" si="237"/>
        <v>0</v>
      </c>
      <c r="P2923" s="71">
        <f t="shared" si="238"/>
        <v>0</v>
      </c>
      <c r="Q2923" s="7">
        <v>1</v>
      </c>
      <c r="R2923" s="72">
        <f>+VLOOKUP(B2923,[1]BASES!$A$2:$E$10701,5,0)</f>
        <v>7712.7024793388437</v>
      </c>
      <c r="S2923" s="71">
        <f t="shared" si="255"/>
        <v>0</v>
      </c>
      <c r="T2923" s="71">
        <v>0</v>
      </c>
      <c r="U2923" s="71">
        <f t="shared" si="258"/>
        <v>0</v>
      </c>
      <c r="V2923" s="7">
        <v>0</v>
      </c>
      <c r="W2923" s="7">
        <v>0</v>
      </c>
      <c r="X2923" s="7">
        <v>0</v>
      </c>
      <c r="Y2923" s="73">
        <v>0.04</v>
      </c>
      <c r="Z2923" s="7"/>
      <c r="AA2923" s="7"/>
      <c r="AB2923" s="7"/>
      <c r="AC2923" s="7"/>
    </row>
    <row r="2924" spans="2:29" ht="15.75" customHeight="1" x14ac:dyDescent="0.25">
      <c r="B2924" s="62">
        <v>13970</v>
      </c>
      <c r="C2924" s="63" t="s">
        <v>2931</v>
      </c>
      <c r="D2924" s="64">
        <f t="shared" si="256"/>
        <v>20197.543140495869</v>
      </c>
      <c r="E2924" s="64">
        <f t="shared" si="257"/>
        <v>24439.0272</v>
      </c>
      <c r="F2924" s="64">
        <f>+VLOOKUP(B2924,[1]BASES!$A$2:$C$10701,3,0)</f>
        <v>21</v>
      </c>
      <c r="G2924" s="65">
        <f t="shared" si="254"/>
        <v>24439.0272</v>
      </c>
      <c r="H2924" s="66"/>
      <c r="I2924" s="67"/>
      <c r="J2924" s="67"/>
      <c r="K2924" s="67"/>
      <c r="L2924" s="67"/>
      <c r="M2924" s="68"/>
      <c r="N2924" s="69"/>
      <c r="O2924" s="70">
        <f t="shared" si="237"/>
        <v>0</v>
      </c>
      <c r="P2924" s="71">
        <f t="shared" si="238"/>
        <v>0</v>
      </c>
      <c r="Q2924" s="7">
        <v>1</v>
      </c>
      <c r="R2924" s="72">
        <f>+VLOOKUP(B2924,[1]BASES!$A$2:$E$10701,5,0)</f>
        <v>21039.10743801653</v>
      </c>
      <c r="S2924" s="71">
        <f t="shared" si="255"/>
        <v>0</v>
      </c>
      <c r="T2924" s="71">
        <v>0</v>
      </c>
      <c r="U2924" s="71">
        <f t="shared" si="258"/>
        <v>0</v>
      </c>
      <c r="V2924" s="7">
        <v>0</v>
      </c>
      <c r="W2924" s="7">
        <v>0</v>
      </c>
      <c r="X2924" s="7">
        <v>0</v>
      </c>
      <c r="Y2924" s="73">
        <v>0.04</v>
      </c>
      <c r="Z2924" s="7"/>
      <c r="AA2924" s="7"/>
      <c r="AB2924" s="7"/>
      <c r="AC2924" s="7"/>
    </row>
    <row r="2925" spans="2:29" ht="15.75" customHeight="1" x14ac:dyDescent="0.25">
      <c r="B2925" s="62">
        <v>15600</v>
      </c>
      <c r="C2925" s="63" t="s">
        <v>2932</v>
      </c>
      <c r="D2925" s="64">
        <f t="shared" si="256"/>
        <v>9781.1147107438028</v>
      </c>
      <c r="E2925" s="64">
        <f t="shared" si="257"/>
        <v>11835.148800000001</v>
      </c>
      <c r="F2925" s="64">
        <f>+VLOOKUP(B2925,[1]BASES!$A$2:$C$10701,3,0)</f>
        <v>21</v>
      </c>
      <c r="G2925" s="65">
        <f t="shared" si="254"/>
        <v>11835.148800000001</v>
      </c>
      <c r="H2925" s="66"/>
      <c r="I2925" s="67"/>
      <c r="J2925" s="67"/>
      <c r="K2925" s="67"/>
      <c r="L2925" s="67"/>
      <c r="M2925" s="68"/>
      <c r="N2925" s="69"/>
      <c r="O2925" s="70">
        <f t="shared" si="237"/>
        <v>0</v>
      </c>
      <c r="P2925" s="71">
        <f t="shared" si="238"/>
        <v>0</v>
      </c>
      <c r="Q2925" s="7">
        <v>1</v>
      </c>
      <c r="R2925" s="72">
        <f>+VLOOKUP(B2925,[1]BASES!$A$2:$E$10701,5,0)</f>
        <v>10188.661157024795</v>
      </c>
      <c r="S2925" s="71">
        <f t="shared" si="255"/>
        <v>0</v>
      </c>
      <c r="T2925" s="71">
        <v>0</v>
      </c>
      <c r="U2925" s="71">
        <f t="shared" si="258"/>
        <v>0</v>
      </c>
      <c r="V2925" s="7">
        <v>0</v>
      </c>
      <c r="W2925" s="7">
        <v>0</v>
      </c>
      <c r="X2925" s="7">
        <v>0</v>
      </c>
      <c r="Y2925" s="73">
        <v>0.04</v>
      </c>
      <c r="Z2925" s="7"/>
      <c r="AA2925" s="7"/>
      <c r="AB2925" s="7"/>
      <c r="AC2925" s="7"/>
    </row>
    <row r="2926" spans="2:29" ht="15.75" customHeight="1" x14ac:dyDescent="0.25">
      <c r="B2926" s="62">
        <v>15601</v>
      </c>
      <c r="C2926" s="63" t="s">
        <v>2933</v>
      </c>
      <c r="D2926" s="64">
        <f t="shared" si="256"/>
        <v>18709.455867768593</v>
      </c>
      <c r="E2926" s="64">
        <f t="shared" si="257"/>
        <v>22638.441599999998</v>
      </c>
      <c r="F2926" s="64">
        <f>+VLOOKUP(B2926,[1]BASES!$A$2:$C$10701,3,0)</f>
        <v>21</v>
      </c>
      <c r="G2926" s="65">
        <f t="shared" si="254"/>
        <v>22638.441599999998</v>
      </c>
      <c r="H2926" s="66"/>
      <c r="I2926" s="67"/>
      <c r="J2926" s="67"/>
      <c r="K2926" s="67"/>
      <c r="L2926" s="67"/>
      <c r="M2926" s="68"/>
      <c r="N2926" s="69"/>
      <c r="O2926" s="70">
        <f t="shared" si="237"/>
        <v>0</v>
      </c>
      <c r="P2926" s="71">
        <f t="shared" si="238"/>
        <v>0</v>
      </c>
      <c r="Q2926" s="7">
        <v>1</v>
      </c>
      <c r="R2926" s="72">
        <f>+VLOOKUP(B2926,[1]BASES!$A$2:$E$10701,5,0)</f>
        <v>19489.016528925618</v>
      </c>
      <c r="S2926" s="71">
        <f t="shared" si="255"/>
        <v>0</v>
      </c>
      <c r="T2926" s="71">
        <v>0</v>
      </c>
      <c r="U2926" s="71">
        <f t="shared" si="258"/>
        <v>0</v>
      </c>
      <c r="V2926" s="7">
        <v>0</v>
      </c>
      <c r="W2926" s="7">
        <v>0</v>
      </c>
      <c r="X2926" s="7">
        <v>0</v>
      </c>
      <c r="Y2926" s="73">
        <v>0.04</v>
      </c>
      <c r="Z2926" s="7"/>
      <c r="AA2926" s="7"/>
      <c r="AB2926" s="7"/>
      <c r="AC2926" s="7"/>
    </row>
    <row r="2927" spans="2:29" ht="15.75" customHeight="1" x14ac:dyDescent="0.25">
      <c r="B2927" s="62">
        <v>15602</v>
      </c>
      <c r="C2927" s="63" t="s">
        <v>2934</v>
      </c>
      <c r="D2927" s="64">
        <f t="shared" si="256"/>
        <v>25248.698181818185</v>
      </c>
      <c r="E2927" s="64">
        <f t="shared" si="257"/>
        <v>30550.924800000004</v>
      </c>
      <c r="F2927" s="64">
        <f>+VLOOKUP(B2927,[1]BASES!$A$2:$C$10701,3,0)</f>
        <v>21</v>
      </c>
      <c r="G2927" s="65">
        <f t="shared" si="254"/>
        <v>30550.924800000004</v>
      </c>
      <c r="H2927" s="66"/>
      <c r="I2927" s="67"/>
      <c r="J2927" s="67"/>
      <c r="K2927" s="67"/>
      <c r="L2927" s="67"/>
      <c r="M2927" s="68"/>
      <c r="N2927" s="69"/>
      <c r="O2927" s="70">
        <f t="shared" si="237"/>
        <v>0</v>
      </c>
      <c r="P2927" s="71">
        <f t="shared" si="238"/>
        <v>0</v>
      </c>
      <c r="Q2927" s="7">
        <v>1</v>
      </c>
      <c r="R2927" s="72">
        <f>+VLOOKUP(B2927,[1]BASES!$A$2:$E$10701,5,0)</f>
        <v>26300.727272727276</v>
      </c>
      <c r="S2927" s="71">
        <f t="shared" si="255"/>
        <v>0</v>
      </c>
      <c r="T2927" s="71">
        <v>0</v>
      </c>
      <c r="U2927" s="71">
        <f t="shared" si="258"/>
        <v>0</v>
      </c>
      <c r="V2927" s="7">
        <v>0</v>
      </c>
      <c r="W2927" s="7">
        <v>0</v>
      </c>
      <c r="X2927" s="7">
        <v>0</v>
      </c>
      <c r="Y2927" s="73">
        <v>0.04</v>
      </c>
      <c r="Z2927" s="7"/>
      <c r="AA2927" s="7"/>
      <c r="AB2927" s="7"/>
      <c r="AC2927" s="7"/>
    </row>
    <row r="2928" spans="2:29" ht="15.75" customHeight="1" x14ac:dyDescent="0.25">
      <c r="B2928" s="62">
        <v>17346</v>
      </c>
      <c r="C2928" s="63" t="s">
        <v>2935</v>
      </c>
      <c r="D2928" s="64">
        <f t="shared" si="256"/>
        <v>29255.357355371903</v>
      </c>
      <c r="E2928" s="64">
        <f t="shared" si="257"/>
        <v>35398.982400000001</v>
      </c>
      <c r="F2928" s="64">
        <f>+VLOOKUP(B2928,[1]BASES!$A$2:$C$10701,3,0)</f>
        <v>21</v>
      </c>
      <c r="G2928" s="65">
        <f t="shared" si="254"/>
        <v>35398.982400000001</v>
      </c>
      <c r="H2928" s="66"/>
      <c r="I2928" s="67"/>
      <c r="J2928" s="67"/>
      <c r="K2928" s="67"/>
      <c r="L2928" s="67"/>
      <c r="M2928" s="68"/>
      <c r="N2928" s="69"/>
      <c r="O2928" s="70">
        <f t="shared" si="237"/>
        <v>0</v>
      </c>
      <c r="P2928" s="71">
        <f t="shared" si="238"/>
        <v>0</v>
      </c>
      <c r="Q2928" s="7">
        <v>1</v>
      </c>
      <c r="R2928" s="72">
        <f>+VLOOKUP(B2928,[1]BASES!$A$2:$E$10701,5,0)</f>
        <v>30474.330578512399</v>
      </c>
      <c r="S2928" s="71">
        <f t="shared" si="255"/>
        <v>0</v>
      </c>
      <c r="T2928" s="71">
        <v>0</v>
      </c>
      <c r="U2928" s="71">
        <f t="shared" si="258"/>
        <v>0</v>
      </c>
      <c r="V2928" s="7">
        <v>0</v>
      </c>
      <c r="W2928" s="7">
        <v>0</v>
      </c>
      <c r="X2928" s="7">
        <v>0</v>
      </c>
      <c r="Y2928" s="73">
        <v>0.04</v>
      </c>
      <c r="Z2928" s="7"/>
      <c r="AA2928" s="7"/>
      <c r="AB2928" s="7"/>
      <c r="AC2928" s="7"/>
    </row>
    <row r="2929" spans="2:29" ht="15.75" customHeight="1" x14ac:dyDescent="0.25">
      <c r="B2929" s="62">
        <v>17347</v>
      </c>
      <c r="C2929" s="63" t="s">
        <v>2936</v>
      </c>
      <c r="D2929" s="64">
        <f t="shared" si="256"/>
        <v>37795.215867768595</v>
      </c>
      <c r="E2929" s="64">
        <f t="shared" si="257"/>
        <v>45732.211199999998</v>
      </c>
      <c r="F2929" s="64">
        <f>+VLOOKUP(B2929,[1]BASES!$A$2:$C$10701,3,0)</f>
        <v>21</v>
      </c>
      <c r="G2929" s="65">
        <f t="shared" si="254"/>
        <v>45732.211199999998</v>
      </c>
      <c r="H2929" s="66"/>
      <c r="I2929" s="67"/>
      <c r="J2929" s="67"/>
      <c r="K2929" s="67"/>
      <c r="L2929" s="67"/>
      <c r="M2929" s="68"/>
      <c r="N2929" s="69"/>
      <c r="O2929" s="70">
        <f t="shared" si="237"/>
        <v>0</v>
      </c>
      <c r="P2929" s="71">
        <f t="shared" si="238"/>
        <v>0</v>
      </c>
      <c r="Q2929" s="7">
        <v>1</v>
      </c>
      <c r="R2929" s="72">
        <f>+VLOOKUP(B2929,[1]BASES!$A$2:$E$10701,5,0)</f>
        <v>39370.016528925618</v>
      </c>
      <c r="S2929" s="71">
        <f t="shared" si="255"/>
        <v>0</v>
      </c>
      <c r="T2929" s="71">
        <v>0</v>
      </c>
      <c r="U2929" s="71">
        <f t="shared" si="258"/>
        <v>0</v>
      </c>
      <c r="V2929" s="7">
        <v>0</v>
      </c>
      <c r="W2929" s="7">
        <v>0</v>
      </c>
      <c r="X2929" s="7">
        <v>0</v>
      </c>
      <c r="Y2929" s="73">
        <v>0.04</v>
      </c>
      <c r="Z2929" s="7"/>
      <c r="AA2929" s="7"/>
      <c r="AB2929" s="7"/>
      <c r="AC2929" s="7"/>
    </row>
    <row r="2930" spans="2:29" ht="15.75" customHeight="1" x14ac:dyDescent="0.25">
      <c r="B2930" s="62">
        <v>17979</v>
      </c>
      <c r="C2930" s="63" t="s">
        <v>2937</v>
      </c>
      <c r="D2930" s="64">
        <f t="shared" si="256"/>
        <v>43717.217851239679</v>
      </c>
      <c r="E2930" s="64">
        <f t="shared" si="257"/>
        <v>52897.833600000013</v>
      </c>
      <c r="F2930" s="64">
        <f>+VLOOKUP(B2930,[1]BASES!$A$2:$C$10701,3,0)</f>
        <v>21</v>
      </c>
      <c r="G2930" s="65">
        <f t="shared" si="254"/>
        <v>52897.833600000013</v>
      </c>
      <c r="H2930" s="66"/>
      <c r="I2930" s="67"/>
      <c r="J2930" s="67"/>
      <c r="K2930" s="67"/>
      <c r="L2930" s="67"/>
      <c r="M2930" s="68"/>
      <c r="N2930" s="69"/>
      <c r="O2930" s="70">
        <f t="shared" si="237"/>
        <v>0</v>
      </c>
      <c r="P2930" s="71">
        <f t="shared" si="238"/>
        <v>0</v>
      </c>
      <c r="Q2930" s="7">
        <v>1</v>
      </c>
      <c r="R2930" s="72">
        <f>+VLOOKUP(B2930,[1]BASES!$A$2:$E$10701,5,0)</f>
        <v>45538.768595041329</v>
      </c>
      <c r="S2930" s="71">
        <f t="shared" si="255"/>
        <v>0</v>
      </c>
      <c r="T2930" s="71">
        <v>0</v>
      </c>
      <c r="U2930" s="71">
        <f t="shared" si="258"/>
        <v>0</v>
      </c>
      <c r="V2930" s="7">
        <v>0</v>
      </c>
      <c r="W2930" s="7">
        <v>0</v>
      </c>
      <c r="X2930" s="7">
        <v>0</v>
      </c>
      <c r="Y2930" s="73">
        <v>0.04</v>
      </c>
      <c r="Z2930" s="7"/>
      <c r="AA2930" s="7"/>
      <c r="AB2930" s="7"/>
      <c r="AC2930" s="7"/>
    </row>
    <row r="2931" spans="2:29" ht="15.75" customHeight="1" x14ac:dyDescent="0.25">
      <c r="B2931" s="62">
        <v>17980</v>
      </c>
      <c r="C2931" s="63" t="s">
        <v>2938</v>
      </c>
      <c r="D2931" s="64">
        <f t="shared" si="256"/>
        <v>48154.321983471076</v>
      </c>
      <c r="E2931" s="64">
        <f t="shared" si="257"/>
        <v>58266.729600000006</v>
      </c>
      <c r="F2931" s="64">
        <f>+VLOOKUP(B2931,[1]BASES!$A$2:$C$10701,3,0)</f>
        <v>21</v>
      </c>
      <c r="G2931" s="65">
        <f t="shared" si="254"/>
        <v>58266.729600000006</v>
      </c>
      <c r="H2931" s="66"/>
      <c r="I2931" s="67"/>
      <c r="J2931" s="67"/>
      <c r="K2931" s="67"/>
      <c r="L2931" s="67"/>
      <c r="M2931" s="68"/>
      <c r="N2931" s="69"/>
      <c r="O2931" s="70">
        <f t="shared" si="237"/>
        <v>0</v>
      </c>
      <c r="P2931" s="71">
        <f t="shared" si="238"/>
        <v>0</v>
      </c>
      <c r="Q2931" s="7">
        <v>1</v>
      </c>
      <c r="R2931" s="72">
        <f>+VLOOKUP(B2931,[1]BASES!$A$2:$E$10701,5,0)</f>
        <v>50160.752066115703</v>
      </c>
      <c r="S2931" s="71">
        <f t="shared" si="255"/>
        <v>0</v>
      </c>
      <c r="T2931" s="71">
        <v>0</v>
      </c>
      <c r="U2931" s="71">
        <f t="shared" si="258"/>
        <v>0</v>
      </c>
      <c r="V2931" s="7">
        <v>0</v>
      </c>
      <c r="W2931" s="7">
        <v>0</v>
      </c>
      <c r="X2931" s="7">
        <v>0</v>
      </c>
      <c r="Y2931" s="73">
        <v>0.04</v>
      </c>
      <c r="Z2931" s="7"/>
      <c r="AA2931" s="7"/>
      <c r="AB2931" s="7"/>
      <c r="AC2931" s="7"/>
    </row>
    <row r="2932" spans="2:29" ht="15.75" customHeight="1" x14ac:dyDescent="0.25">
      <c r="B2932" s="62">
        <v>18268</v>
      </c>
      <c r="C2932" s="63" t="s">
        <v>2939</v>
      </c>
      <c r="D2932" s="64">
        <f t="shared" si="256"/>
        <v>22380.424462809919</v>
      </c>
      <c r="E2932" s="64">
        <f t="shared" si="257"/>
        <v>27080.313600000001</v>
      </c>
      <c r="F2932" s="64">
        <f>+VLOOKUP(B2932,[1]BASES!$A$2:$C$10701,3,0)</f>
        <v>21</v>
      </c>
      <c r="G2932" s="65">
        <f t="shared" si="254"/>
        <v>27080.313600000001</v>
      </c>
      <c r="H2932" s="66"/>
      <c r="I2932" s="67"/>
      <c r="J2932" s="67"/>
      <c r="K2932" s="67"/>
      <c r="L2932" s="67"/>
      <c r="M2932" s="68"/>
      <c r="N2932" s="69"/>
      <c r="O2932" s="70">
        <f t="shared" si="237"/>
        <v>0</v>
      </c>
      <c r="P2932" s="71">
        <f t="shared" si="238"/>
        <v>0</v>
      </c>
      <c r="Q2932" s="7">
        <v>1</v>
      </c>
      <c r="R2932" s="72">
        <f>+VLOOKUP(B2932,[1]BASES!$A$2:$E$10701,5,0)</f>
        <v>23312.942148760332</v>
      </c>
      <c r="S2932" s="71">
        <f t="shared" si="255"/>
        <v>0</v>
      </c>
      <c r="T2932" s="71">
        <v>0</v>
      </c>
      <c r="U2932" s="71">
        <f t="shared" si="258"/>
        <v>0</v>
      </c>
      <c r="V2932" s="7">
        <v>0</v>
      </c>
      <c r="W2932" s="7">
        <v>0</v>
      </c>
      <c r="X2932" s="7">
        <v>0</v>
      </c>
      <c r="Y2932" s="73">
        <v>0.04</v>
      </c>
      <c r="Z2932" s="7"/>
      <c r="AA2932" s="7"/>
      <c r="AB2932" s="7"/>
      <c r="AC2932" s="7"/>
    </row>
    <row r="2933" spans="2:29" ht="15.75" customHeight="1" x14ac:dyDescent="0.25">
      <c r="B2933" s="62">
        <v>18269</v>
      </c>
      <c r="C2933" s="63" t="s">
        <v>2940</v>
      </c>
      <c r="D2933" s="64">
        <f t="shared" si="256"/>
        <v>39678.077355371905</v>
      </c>
      <c r="E2933" s="64">
        <f t="shared" si="257"/>
        <v>48010.473600000005</v>
      </c>
      <c r="F2933" s="64">
        <f>+VLOOKUP(B2933,[1]BASES!$A$2:$C$10701,3,0)</f>
        <v>21</v>
      </c>
      <c r="G2933" s="65">
        <f t="shared" si="254"/>
        <v>48010.473600000005</v>
      </c>
      <c r="H2933" s="66"/>
      <c r="I2933" s="67"/>
      <c r="J2933" s="67"/>
      <c r="K2933" s="67"/>
      <c r="L2933" s="67"/>
      <c r="M2933" s="68"/>
      <c r="N2933" s="69"/>
      <c r="O2933" s="70">
        <f t="shared" si="237"/>
        <v>0</v>
      </c>
      <c r="P2933" s="71">
        <f t="shared" si="238"/>
        <v>0</v>
      </c>
      <c r="Q2933" s="7">
        <v>1</v>
      </c>
      <c r="R2933" s="72">
        <f>+VLOOKUP(B2933,[1]BASES!$A$2:$E$10701,5,0)</f>
        <v>41331.330578512403</v>
      </c>
      <c r="S2933" s="71">
        <f t="shared" si="255"/>
        <v>0</v>
      </c>
      <c r="T2933" s="71">
        <v>0</v>
      </c>
      <c r="U2933" s="71">
        <f t="shared" si="258"/>
        <v>0</v>
      </c>
      <c r="V2933" s="7">
        <v>0</v>
      </c>
      <c r="W2933" s="7">
        <v>0</v>
      </c>
      <c r="X2933" s="7">
        <v>0</v>
      </c>
      <c r="Y2933" s="73">
        <v>0.04</v>
      </c>
      <c r="Z2933" s="7"/>
      <c r="AA2933" s="7"/>
      <c r="AB2933" s="7"/>
      <c r="AC2933" s="7"/>
    </row>
    <row r="2934" spans="2:29" ht="15.75" customHeight="1" x14ac:dyDescent="0.25">
      <c r="B2934" s="62">
        <v>18617</v>
      </c>
      <c r="C2934" s="63" t="s">
        <v>2941</v>
      </c>
      <c r="D2934" s="64">
        <f t="shared" si="256"/>
        <v>13733.625123966942</v>
      </c>
      <c r="E2934" s="64">
        <f t="shared" si="257"/>
        <v>16617.686399999999</v>
      </c>
      <c r="F2934" s="64">
        <f>+VLOOKUP(B2934,[1]BASES!$A$2:$C$10701,3,0)</f>
        <v>21</v>
      </c>
      <c r="G2934" s="65">
        <f t="shared" si="254"/>
        <v>16617.686399999999</v>
      </c>
      <c r="H2934" s="66"/>
      <c r="I2934" s="67"/>
      <c r="J2934" s="67"/>
      <c r="K2934" s="67"/>
      <c r="L2934" s="67"/>
      <c r="M2934" s="68"/>
      <c r="N2934" s="69"/>
      <c r="O2934" s="70">
        <f t="shared" si="237"/>
        <v>0</v>
      </c>
      <c r="P2934" s="71">
        <f t="shared" si="238"/>
        <v>0</v>
      </c>
      <c r="Q2934" s="7">
        <v>1</v>
      </c>
      <c r="R2934" s="72">
        <f>+VLOOKUP(B2934,[1]BASES!$A$2:$E$10701,5,0)</f>
        <v>14305.859504132231</v>
      </c>
      <c r="S2934" s="71">
        <f t="shared" si="255"/>
        <v>0</v>
      </c>
      <c r="T2934" s="71">
        <v>0</v>
      </c>
      <c r="U2934" s="71">
        <f t="shared" si="258"/>
        <v>0</v>
      </c>
      <c r="V2934" s="7">
        <v>0</v>
      </c>
      <c r="W2934" s="7">
        <v>0</v>
      </c>
      <c r="X2934" s="7">
        <v>0</v>
      </c>
      <c r="Y2934" s="73">
        <v>0.04</v>
      </c>
      <c r="Z2934" s="7"/>
      <c r="AA2934" s="7"/>
      <c r="AB2934" s="7"/>
      <c r="AC2934" s="7"/>
    </row>
    <row r="2935" spans="2:29" ht="15.75" customHeight="1" x14ac:dyDescent="0.25">
      <c r="B2935" s="62">
        <v>18687</v>
      </c>
      <c r="C2935" s="63" t="s">
        <v>2942</v>
      </c>
      <c r="D2935" s="64">
        <f t="shared" si="256"/>
        <v>6079.021487603306</v>
      </c>
      <c r="E2935" s="64">
        <f t="shared" si="257"/>
        <v>7355.616</v>
      </c>
      <c r="F2935" s="64">
        <f>+VLOOKUP(B2935,[1]BASES!$A$2:$C$10701,3,0)</f>
        <v>21</v>
      </c>
      <c r="G2935" s="65">
        <f t="shared" si="254"/>
        <v>7355.616</v>
      </c>
      <c r="H2935" s="66"/>
      <c r="I2935" s="67"/>
      <c r="J2935" s="67"/>
      <c r="K2935" s="67"/>
      <c r="L2935" s="67"/>
      <c r="M2935" s="68"/>
      <c r="N2935" s="69"/>
      <c r="O2935" s="70">
        <f t="shared" si="237"/>
        <v>0</v>
      </c>
      <c r="P2935" s="71">
        <f t="shared" si="238"/>
        <v>0</v>
      </c>
      <c r="Q2935" s="7">
        <v>1</v>
      </c>
      <c r="R2935" s="72">
        <f>+VLOOKUP(B2935,[1]BASES!$A$2:$E$10701,5,0)</f>
        <v>6332.3140495867774</v>
      </c>
      <c r="S2935" s="71">
        <f t="shared" si="255"/>
        <v>0</v>
      </c>
      <c r="T2935" s="71">
        <v>0</v>
      </c>
      <c r="U2935" s="71">
        <f t="shared" si="258"/>
        <v>0</v>
      </c>
      <c r="V2935" s="7">
        <v>0</v>
      </c>
      <c r="W2935" s="7">
        <v>0</v>
      </c>
      <c r="X2935" s="7">
        <v>0</v>
      </c>
      <c r="Y2935" s="73">
        <v>0.04</v>
      </c>
      <c r="Z2935" s="7"/>
      <c r="AA2935" s="7"/>
      <c r="AB2935" s="7"/>
      <c r="AC2935" s="7"/>
    </row>
    <row r="2936" spans="2:29" ht="15.75" customHeight="1" x14ac:dyDescent="0.25">
      <c r="B2936" s="62">
        <v>22659</v>
      </c>
      <c r="C2936" s="63" t="s">
        <v>2943</v>
      </c>
      <c r="D2936" s="64">
        <f t="shared" si="256"/>
        <v>4039.1404958677685</v>
      </c>
      <c r="E2936" s="64">
        <f t="shared" si="257"/>
        <v>4887.3599999999997</v>
      </c>
      <c r="F2936" s="64">
        <f>+VLOOKUP(B2936,[1]BASES!$A$2:$C$10701,3,0)</f>
        <v>21</v>
      </c>
      <c r="G2936" s="65">
        <f t="shared" si="254"/>
        <v>4887.3599999999997</v>
      </c>
      <c r="H2936" s="66"/>
      <c r="I2936" s="67"/>
      <c r="J2936" s="67"/>
      <c r="K2936" s="67"/>
      <c r="L2936" s="67"/>
      <c r="M2936" s="68"/>
      <c r="N2936" s="69"/>
      <c r="O2936" s="70">
        <f t="shared" si="237"/>
        <v>0</v>
      </c>
      <c r="P2936" s="71">
        <f t="shared" si="238"/>
        <v>0</v>
      </c>
      <c r="Q2936" s="7">
        <v>1</v>
      </c>
      <c r="R2936" s="72">
        <f>+VLOOKUP(B2936,[1]BASES!$A$2:$E$10701,5,0)</f>
        <v>4207.4380165289258</v>
      </c>
      <c r="S2936" s="71">
        <f t="shared" si="255"/>
        <v>0</v>
      </c>
      <c r="T2936" s="71">
        <v>0</v>
      </c>
      <c r="U2936" s="71">
        <f t="shared" si="258"/>
        <v>0</v>
      </c>
      <c r="V2936" s="7">
        <v>0</v>
      </c>
      <c r="W2936" s="7">
        <v>0</v>
      </c>
      <c r="X2936" s="7">
        <v>0</v>
      </c>
      <c r="Y2936" s="73">
        <v>0.04</v>
      </c>
      <c r="Z2936" s="7"/>
      <c r="AA2936" s="7"/>
      <c r="AB2936" s="7"/>
      <c r="AC2936" s="7"/>
    </row>
    <row r="2937" spans="2:29" ht="15.75" customHeight="1" x14ac:dyDescent="0.25">
      <c r="B2937" s="62">
        <v>22677</v>
      </c>
      <c r="C2937" s="63" t="s">
        <v>2944</v>
      </c>
      <c r="D2937" s="64">
        <f t="shared" si="256"/>
        <v>1430.7570247933884</v>
      </c>
      <c r="E2937" s="64">
        <f t="shared" si="257"/>
        <v>1731.2159999999999</v>
      </c>
      <c r="F2937" s="64">
        <f>+VLOOKUP(B2937,[1]BASES!$A$2:$C$10701,3,0)</f>
        <v>21</v>
      </c>
      <c r="G2937" s="65">
        <f t="shared" si="254"/>
        <v>1731.2159999999999</v>
      </c>
      <c r="H2937" s="66"/>
      <c r="I2937" s="67"/>
      <c r="J2937" s="67"/>
      <c r="K2937" s="67"/>
      <c r="L2937" s="67"/>
      <c r="M2937" s="68"/>
      <c r="N2937" s="69"/>
      <c r="O2937" s="70">
        <f t="shared" si="237"/>
        <v>0</v>
      </c>
      <c r="P2937" s="71">
        <f t="shared" si="238"/>
        <v>0</v>
      </c>
      <c r="Q2937" s="7">
        <v>1</v>
      </c>
      <c r="R2937" s="72">
        <f>+VLOOKUP(B2937,[1]BASES!$A$2:$E$10701,5,0)</f>
        <v>1490.3719008264463</v>
      </c>
      <c r="S2937" s="71">
        <f t="shared" si="255"/>
        <v>0</v>
      </c>
      <c r="T2937" s="71">
        <v>0</v>
      </c>
      <c r="U2937" s="71">
        <f t="shared" si="258"/>
        <v>0</v>
      </c>
      <c r="V2937" s="7">
        <v>0</v>
      </c>
      <c r="W2937" s="7">
        <v>0</v>
      </c>
      <c r="X2937" s="7">
        <v>0</v>
      </c>
      <c r="Y2937" s="73">
        <v>0.04</v>
      </c>
      <c r="Z2937" s="7"/>
      <c r="AA2937" s="7"/>
      <c r="AB2937" s="7"/>
      <c r="AC2937" s="7"/>
    </row>
    <row r="2938" spans="2:29" ht="15.75" customHeight="1" x14ac:dyDescent="0.25">
      <c r="B2938" s="62">
        <v>23228</v>
      </c>
      <c r="C2938" s="63" t="s">
        <v>2945</v>
      </c>
      <c r="D2938" s="64">
        <f t="shared" si="256"/>
        <v>45893.807603305788</v>
      </c>
      <c r="E2938" s="64">
        <f t="shared" si="257"/>
        <v>55531.507200000007</v>
      </c>
      <c r="F2938" s="64">
        <f>+VLOOKUP(B2938,[1]BASES!$A$2:$C$10701,3,0)</f>
        <v>21</v>
      </c>
      <c r="G2938" s="65">
        <f t="shared" si="254"/>
        <v>55531.507200000007</v>
      </c>
      <c r="H2938" s="66"/>
      <c r="I2938" s="67"/>
      <c r="J2938" s="67"/>
      <c r="K2938" s="67"/>
      <c r="L2938" s="67"/>
      <c r="M2938" s="68"/>
      <c r="N2938" s="69"/>
      <c r="O2938" s="70">
        <f t="shared" si="237"/>
        <v>0</v>
      </c>
      <c r="P2938" s="71">
        <f t="shared" si="238"/>
        <v>0</v>
      </c>
      <c r="Q2938" s="7">
        <v>1</v>
      </c>
      <c r="R2938" s="72">
        <f>+VLOOKUP(B2938,[1]BASES!$A$2:$E$10701,5,0)</f>
        <v>47806.049586776862</v>
      </c>
      <c r="S2938" s="71">
        <f t="shared" si="255"/>
        <v>0</v>
      </c>
      <c r="T2938" s="71">
        <v>0</v>
      </c>
      <c r="U2938" s="71">
        <f t="shared" si="258"/>
        <v>0</v>
      </c>
      <c r="V2938" s="7">
        <v>0</v>
      </c>
      <c r="W2938" s="7">
        <v>0</v>
      </c>
      <c r="X2938" s="7">
        <v>0</v>
      </c>
      <c r="Y2938" s="73">
        <v>0.04</v>
      </c>
      <c r="Z2938" s="7"/>
      <c r="AA2938" s="7"/>
      <c r="AB2938" s="7"/>
      <c r="AC2938" s="7"/>
    </row>
    <row r="2939" spans="2:29" ht="15.75" customHeight="1" x14ac:dyDescent="0.25">
      <c r="B2939" s="62">
        <v>24445</v>
      </c>
      <c r="C2939" s="63" t="s">
        <v>2946</v>
      </c>
      <c r="D2939" s="64">
        <f t="shared" si="256"/>
        <v>11148.249917355372</v>
      </c>
      <c r="E2939" s="64">
        <f t="shared" si="257"/>
        <v>13489.382399999999</v>
      </c>
      <c r="F2939" s="64">
        <f>+VLOOKUP(B2939,[1]BASES!$A$2:$C$10701,3,0)</f>
        <v>21</v>
      </c>
      <c r="G2939" s="65">
        <f t="shared" si="254"/>
        <v>13489.382399999999</v>
      </c>
      <c r="H2939" s="66"/>
      <c r="I2939" s="67"/>
      <c r="J2939" s="67"/>
      <c r="K2939" s="67"/>
      <c r="L2939" s="67"/>
      <c r="M2939" s="68"/>
      <c r="N2939" s="69"/>
      <c r="O2939" s="70">
        <f t="shared" si="237"/>
        <v>0</v>
      </c>
      <c r="P2939" s="71">
        <f t="shared" si="238"/>
        <v>0</v>
      </c>
      <c r="Q2939" s="7">
        <v>1</v>
      </c>
      <c r="R2939" s="72">
        <f>+VLOOKUP(B2939,[1]BASES!$A$2:$E$10701,5,0)</f>
        <v>11612.760330578512</v>
      </c>
      <c r="S2939" s="71">
        <f t="shared" si="255"/>
        <v>0</v>
      </c>
      <c r="T2939" s="71">
        <v>0</v>
      </c>
      <c r="U2939" s="71">
        <f t="shared" si="258"/>
        <v>0</v>
      </c>
      <c r="V2939" s="7">
        <v>0</v>
      </c>
      <c r="W2939" s="7">
        <v>0</v>
      </c>
      <c r="X2939" s="7">
        <v>0</v>
      </c>
      <c r="Y2939" s="73">
        <v>0.04</v>
      </c>
      <c r="Z2939" s="7"/>
      <c r="AA2939" s="7"/>
      <c r="AB2939" s="7"/>
      <c r="AC2939" s="7"/>
    </row>
    <row r="2940" spans="2:29" ht="15.75" customHeight="1" x14ac:dyDescent="0.25">
      <c r="B2940" s="62">
        <v>24446</v>
      </c>
      <c r="C2940" s="63" t="s">
        <v>2947</v>
      </c>
      <c r="D2940" s="64">
        <f t="shared" si="256"/>
        <v>48154.321983471076</v>
      </c>
      <c r="E2940" s="64">
        <f t="shared" si="257"/>
        <v>58266.729600000006</v>
      </c>
      <c r="F2940" s="64">
        <f>+VLOOKUP(B2940,[1]BASES!$A$2:$C$10701,3,0)</f>
        <v>21</v>
      </c>
      <c r="G2940" s="65">
        <f t="shared" si="254"/>
        <v>58266.729600000006</v>
      </c>
      <c r="H2940" s="66"/>
      <c r="I2940" s="67"/>
      <c r="J2940" s="67"/>
      <c r="K2940" s="67"/>
      <c r="L2940" s="67"/>
      <c r="M2940" s="68"/>
      <c r="N2940" s="69"/>
      <c r="O2940" s="70">
        <f t="shared" si="237"/>
        <v>0</v>
      </c>
      <c r="P2940" s="71">
        <f t="shared" si="238"/>
        <v>0</v>
      </c>
      <c r="Q2940" s="7">
        <v>1</v>
      </c>
      <c r="R2940" s="72">
        <f>+VLOOKUP(B2940,[1]BASES!$A$2:$E$10701,5,0)</f>
        <v>50160.752066115703</v>
      </c>
      <c r="S2940" s="71">
        <f t="shared" si="255"/>
        <v>0</v>
      </c>
      <c r="T2940" s="71">
        <v>0</v>
      </c>
      <c r="U2940" s="71">
        <f t="shared" si="258"/>
        <v>0</v>
      </c>
      <c r="V2940" s="7">
        <v>0</v>
      </c>
      <c r="W2940" s="7">
        <v>0</v>
      </c>
      <c r="X2940" s="7">
        <v>0</v>
      </c>
      <c r="Y2940" s="73">
        <v>0.04</v>
      </c>
      <c r="Z2940" s="7"/>
      <c r="AA2940" s="7"/>
      <c r="AB2940" s="7"/>
      <c r="AC2940" s="7"/>
    </row>
    <row r="2941" spans="2:29" ht="15.75" customHeight="1" x14ac:dyDescent="0.25">
      <c r="B2941" s="62">
        <v>24447</v>
      </c>
      <c r="C2941" s="63" t="s">
        <v>2948</v>
      </c>
      <c r="D2941" s="64">
        <f t="shared" si="256"/>
        <v>15860.12826446281</v>
      </c>
      <c r="E2941" s="64">
        <f t="shared" si="257"/>
        <v>19190.7552</v>
      </c>
      <c r="F2941" s="64">
        <f>+VLOOKUP(B2941,[1]BASES!$A$2:$C$10701,3,0)</f>
        <v>21</v>
      </c>
      <c r="G2941" s="65">
        <f t="shared" si="254"/>
        <v>19190.7552</v>
      </c>
      <c r="H2941" s="66"/>
      <c r="I2941" s="67"/>
      <c r="J2941" s="67"/>
      <c r="K2941" s="67"/>
      <c r="L2941" s="67"/>
      <c r="M2941" s="68"/>
      <c r="N2941" s="69"/>
      <c r="O2941" s="70">
        <f t="shared" ref="O2941:O3195" si="259">IFERROR(E2941*H2941,0)</f>
        <v>0</v>
      </c>
      <c r="P2941" s="71">
        <f t="shared" ref="P2941:P3195" si="260">IFERROR(G2941*H2941,0)</f>
        <v>0</v>
      </c>
      <c r="Q2941" s="7">
        <v>1</v>
      </c>
      <c r="R2941" s="72">
        <f>+VLOOKUP(B2941,[1]BASES!$A$2:$E$10701,5,0)</f>
        <v>16520.96694214876</v>
      </c>
      <c r="S2941" s="71">
        <f t="shared" si="255"/>
        <v>0</v>
      </c>
      <c r="T2941" s="71">
        <v>0</v>
      </c>
      <c r="U2941" s="71">
        <f t="shared" si="258"/>
        <v>0</v>
      </c>
      <c r="V2941" s="7">
        <v>0</v>
      </c>
      <c r="W2941" s="7">
        <v>0</v>
      </c>
      <c r="X2941" s="7">
        <v>0</v>
      </c>
      <c r="Y2941" s="73">
        <v>0.04</v>
      </c>
      <c r="Z2941" s="7"/>
      <c r="AA2941" s="7"/>
      <c r="AB2941" s="7"/>
      <c r="AC2941" s="7"/>
    </row>
    <row r="2942" spans="2:29" ht="15.75" customHeight="1" x14ac:dyDescent="0.25">
      <c r="B2942" s="62">
        <v>24448</v>
      </c>
      <c r="C2942" s="63" t="s">
        <v>2949</v>
      </c>
      <c r="D2942" s="64">
        <f t="shared" si="256"/>
        <v>15860.12826446281</v>
      </c>
      <c r="E2942" s="64">
        <f t="shared" si="257"/>
        <v>19190.7552</v>
      </c>
      <c r="F2942" s="64">
        <f>+VLOOKUP(B2942,[1]BASES!$A$2:$C$10701,3,0)</f>
        <v>21</v>
      </c>
      <c r="G2942" s="65">
        <f t="shared" si="254"/>
        <v>19190.7552</v>
      </c>
      <c r="H2942" s="66"/>
      <c r="I2942" s="67"/>
      <c r="J2942" s="67"/>
      <c r="K2942" s="67"/>
      <c r="L2942" s="67"/>
      <c r="M2942" s="68"/>
      <c r="N2942" s="69"/>
      <c r="O2942" s="70">
        <f t="shared" si="259"/>
        <v>0</v>
      </c>
      <c r="P2942" s="71">
        <f t="shared" si="260"/>
        <v>0</v>
      </c>
      <c r="Q2942" s="7">
        <v>1</v>
      </c>
      <c r="R2942" s="72">
        <f>+VLOOKUP(B2942,[1]BASES!$A$2:$E$10701,5,0)</f>
        <v>16520.96694214876</v>
      </c>
      <c r="S2942" s="71">
        <f t="shared" si="255"/>
        <v>0</v>
      </c>
      <c r="T2942" s="71">
        <v>0</v>
      </c>
      <c r="U2942" s="71">
        <f t="shared" si="258"/>
        <v>0</v>
      </c>
      <c r="V2942" s="7">
        <v>0</v>
      </c>
      <c r="W2942" s="7">
        <v>0</v>
      </c>
      <c r="X2942" s="7">
        <v>0</v>
      </c>
      <c r="Y2942" s="73">
        <v>0.04</v>
      </c>
      <c r="Z2942" s="7"/>
      <c r="AA2942" s="7"/>
      <c r="AB2942" s="7"/>
      <c r="AC2942" s="7"/>
    </row>
    <row r="2943" spans="2:29" ht="15.75" customHeight="1" x14ac:dyDescent="0.25">
      <c r="B2943" s="62">
        <v>32301</v>
      </c>
      <c r="C2943" s="63" t="s">
        <v>2950</v>
      </c>
      <c r="D2943" s="64">
        <f t="shared" si="256"/>
        <v>11045.37917355372</v>
      </c>
      <c r="E2943" s="64">
        <f t="shared" si="257"/>
        <v>13364.908800000001</v>
      </c>
      <c r="F2943" s="64">
        <f>+VLOOKUP(B2943,[1]BASES!$A$2:$C$10701,3,0)</f>
        <v>21</v>
      </c>
      <c r="G2943" s="65">
        <f t="shared" si="254"/>
        <v>13364.908800000001</v>
      </c>
      <c r="H2943" s="66"/>
      <c r="I2943" s="67"/>
      <c r="J2943" s="67"/>
      <c r="K2943" s="67"/>
      <c r="L2943" s="67"/>
      <c r="M2943" s="68"/>
      <c r="N2943" s="69"/>
      <c r="O2943" s="70">
        <f t="shared" si="259"/>
        <v>0</v>
      </c>
      <c r="P2943" s="71">
        <f t="shared" si="260"/>
        <v>0</v>
      </c>
      <c r="Q2943" s="7">
        <v>1</v>
      </c>
      <c r="R2943" s="72">
        <f>+VLOOKUP(B2943,[1]BASES!$A$2:$E$10701,5,0)</f>
        <v>11505.603305785125</v>
      </c>
      <c r="S2943" s="71">
        <f t="shared" si="255"/>
        <v>0</v>
      </c>
      <c r="T2943" s="71">
        <v>0</v>
      </c>
      <c r="U2943" s="71">
        <f t="shared" si="258"/>
        <v>0</v>
      </c>
      <c r="V2943" s="7">
        <v>0</v>
      </c>
      <c r="W2943" s="7">
        <v>0</v>
      </c>
      <c r="X2943" s="7">
        <v>0</v>
      </c>
      <c r="Y2943" s="73">
        <v>0.04</v>
      </c>
      <c r="Z2943" s="7"/>
      <c r="AA2943" s="7"/>
      <c r="AB2943" s="7"/>
      <c r="AC2943" s="7"/>
    </row>
    <row r="2944" spans="2:29" ht="15.75" customHeight="1" x14ac:dyDescent="0.25">
      <c r="B2944" s="62">
        <v>46603</v>
      </c>
      <c r="C2944" s="63" t="s">
        <v>2951</v>
      </c>
      <c r="D2944" s="64">
        <f t="shared" si="256"/>
        <v>6406.5877685950418</v>
      </c>
      <c r="E2944" s="64">
        <f t="shared" si="257"/>
        <v>7751.9712000000009</v>
      </c>
      <c r="F2944" s="64">
        <f>+VLOOKUP(B2944,[1]BASES!$A$2:$C$10701,3,0)</f>
        <v>21</v>
      </c>
      <c r="G2944" s="65">
        <f t="shared" si="254"/>
        <v>7751.9712000000009</v>
      </c>
      <c r="H2944" s="66"/>
      <c r="I2944" s="67"/>
      <c r="J2944" s="67"/>
      <c r="K2944" s="67"/>
      <c r="L2944" s="67"/>
      <c r="M2944" s="68"/>
      <c r="N2944" s="69"/>
      <c r="O2944" s="70">
        <f t="shared" si="259"/>
        <v>0</v>
      </c>
      <c r="P2944" s="71">
        <f t="shared" si="260"/>
        <v>0</v>
      </c>
      <c r="Q2944" s="7">
        <v>1</v>
      </c>
      <c r="R2944" s="72">
        <f>+VLOOKUP(B2944,[1]BASES!$A$2:$E$10701,5,0)</f>
        <v>6673.5289256198348</v>
      </c>
      <c r="S2944" s="71">
        <f t="shared" si="255"/>
        <v>0</v>
      </c>
      <c r="T2944" s="71">
        <v>0</v>
      </c>
      <c r="U2944" s="71">
        <f t="shared" si="258"/>
        <v>0</v>
      </c>
      <c r="V2944" s="7">
        <v>0</v>
      </c>
      <c r="W2944" s="7">
        <v>0</v>
      </c>
      <c r="X2944" s="7">
        <v>0</v>
      </c>
      <c r="Y2944" s="73">
        <v>0.04</v>
      </c>
      <c r="Z2944" s="7"/>
      <c r="AA2944" s="7"/>
      <c r="AB2944" s="7"/>
      <c r="AC2944" s="7"/>
    </row>
    <row r="2945" spans="2:29" ht="15.75" customHeight="1" x14ac:dyDescent="0.25">
      <c r="B2945" s="62">
        <v>46798</v>
      </c>
      <c r="C2945" s="63" t="s">
        <v>2952</v>
      </c>
      <c r="D2945" s="64">
        <f t="shared" si="256"/>
        <v>66832.645289256194</v>
      </c>
      <c r="E2945" s="64">
        <f t="shared" si="257"/>
        <v>80867.500799999994</v>
      </c>
      <c r="F2945" s="64">
        <f>+VLOOKUP(B2945,[1]BASES!$A$2:$C$10701,3,0)</f>
        <v>21</v>
      </c>
      <c r="G2945" s="65">
        <f t="shared" si="254"/>
        <v>80867.500799999994</v>
      </c>
      <c r="H2945" s="66"/>
      <c r="I2945" s="67"/>
      <c r="J2945" s="67"/>
      <c r="K2945" s="67"/>
      <c r="L2945" s="67"/>
      <c r="M2945" s="68"/>
      <c r="N2945" s="69"/>
      <c r="O2945" s="70">
        <f t="shared" si="259"/>
        <v>0</v>
      </c>
      <c r="P2945" s="71">
        <f t="shared" si="260"/>
        <v>0</v>
      </c>
      <c r="Q2945" s="7">
        <v>1</v>
      </c>
      <c r="R2945" s="72">
        <f>+VLOOKUP(B2945,[1]BASES!$A$2:$E$10701,5,0)</f>
        <v>69617.338842975209</v>
      </c>
      <c r="S2945" s="71">
        <f t="shared" si="255"/>
        <v>0</v>
      </c>
      <c r="T2945" s="71">
        <v>0</v>
      </c>
      <c r="U2945" s="71">
        <f t="shared" si="258"/>
        <v>0</v>
      </c>
      <c r="V2945" s="7">
        <v>0</v>
      </c>
      <c r="W2945" s="7">
        <v>0</v>
      </c>
      <c r="X2945" s="7">
        <v>0</v>
      </c>
      <c r="Y2945" s="73">
        <v>0.04</v>
      </c>
      <c r="Z2945" s="7"/>
      <c r="AA2945" s="7"/>
      <c r="AB2945" s="7"/>
      <c r="AC2945" s="7"/>
    </row>
    <row r="2946" spans="2:29" ht="15.75" customHeight="1" x14ac:dyDescent="0.25">
      <c r="B2946" s="62">
        <v>18461</v>
      </c>
      <c r="C2946" s="63" t="s">
        <v>2953</v>
      </c>
      <c r="D2946" s="64">
        <f t="shared" si="256"/>
        <v>980.0092561983472</v>
      </c>
      <c r="E2946" s="64">
        <f t="shared" si="257"/>
        <v>1185.8112000000001</v>
      </c>
      <c r="F2946" s="64">
        <f>+VLOOKUP(B2946,[1]BASES!$A$2:$C$10701,3,0)</f>
        <v>21</v>
      </c>
      <c r="G2946" s="65">
        <f t="shared" si="254"/>
        <v>1185.8112000000001</v>
      </c>
      <c r="H2946" s="66"/>
      <c r="I2946" s="67"/>
      <c r="J2946" s="67"/>
      <c r="K2946" s="67"/>
      <c r="L2946" s="67"/>
      <c r="M2946" s="68"/>
      <c r="N2946" s="69"/>
      <c r="O2946" s="70">
        <f t="shared" si="259"/>
        <v>0</v>
      </c>
      <c r="P2946" s="71">
        <f t="shared" si="260"/>
        <v>0</v>
      </c>
      <c r="Q2946" s="7">
        <v>1</v>
      </c>
      <c r="R2946" s="72">
        <f>+VLOOKUP(B2946,[1]BASES!$A$2:$E$10701,5,0)</f>
        <v>1020.8429752066116</v>
      </c>
      <c r="S2946" s="71">
        <f t="shared" si="255"/>
        <v>0</v>
      </c>
      <c r="T2946" s="71">
        <v>0</v>
      </c>
      <c r="U2946" s="71">
        <f t="shared" si="258"/>
        <v>0</v>
      </c>
      <c r="V2946" s="7">
        <v>0</v>
      </c>
      <c r="W2946" s="7">
        <v>0</v>
      </c>
      <c r="X2946" s="7">
        <v>0</v>
      </c>
      <c r="Y2946" s="73">
        <v>0.04</v>
      </c>
      <c r="Z2946" s="7"/>
      <c r="AA2946" s="7"/>
      <c r="AB2946" s="7"/>
      <c r="AC2946" s="7"/>
    </row>
    <row r="2947" spans="2:29" ht="15.75" customHeight="1" x14ac:dyDescent="0.25">
      <c r="B2947" s="62">
        <v>26725</v>
      </c>
      <c r="C2947" s="63" t="s">
        <v>2954</v>
      </c>
      <c r="D2947" s="64">
        <f t="shared" si="256"/>
        <v>63043.921983471075</v>
      </c>
      <c r="E2947" s="64">
        <f t="shared" si="257"/>
        <v>76283.145600000003</v>
      </c>
      <c r="F2947" s="64">
        <f>+VLOOKUP(B2947,[1]BASES!$A$2:$C$10701,3,0)</f>
        <v>21</v>
      </c>
      <c r="G2947" s="65">
        <f t="shared" si="254"/>
        <v>76283.145600000003</v>
      </c>
      <c r="H2947" s="66"/>
      <c r="I2947" s="67"/>
      <c r="J2947" s="67"/>
      <c r="K2947" s="67"/>
      <c r="L2947" s="67"/>
      <c r="M2947" s="68"/>
      <c r="N2947" s="69"/>
      <c r="O2947" s="70">
        <f t="shared" si="259"/>
        <v>0</v>
      </c>
      <c r="P2947" s="71">
        <f t="shared" si="260"/>
        <v>0</v>
      </c>
      <c r="Q2947" s="7">
        <v>1</v>
      </c>
      <c r="R2947" s="72">
        <f>+VLOOKUP(B2947,[1]BASES!$A$2:$E$10701,5,0)</f>
        <v>65670.752066115703</v>
      </c>
      <c r="S2947" s="71">
        <f t="shared" si="255"/>
        <v>0</v>
      </c>
      <c r="T2947" s="71">
        <v>0</v>
      </c>
      <c r="U2947" s="71">
        <f t="shared" si="258"/>
        <v>0</v>
      </c>
      <c r="V2947" s="7">
        <v>0</v>
      </c>
      <c r="W2947" s="7">
        <v>0</v>
      </c>
      <c r="X2947" s="7">
        <v>0</v>
      </c>
      <c r="Y2947" s="73">
        <v>0.04</v>
      </c>
      <c r="Z2947" s="7"/>
      <c r="AA2947" s="7"/>
      <c r="AB2947" s="7"/>
      <c r="AC2947" s="7"/>
    </row>
    <row r="2948" spans="2:29" ht="15.75" customHeight="1" x14ac:dyDescent="0.25">
      <c r="B2948" s="62">
        <v>32572</v>
      </c>
      <c r="C2948" s="63" t="s">
        <v>2955</v>
      </c>
      <c r="D2948" s="64">
        <f t="shared" si="256"/>
        <v>9739.1523966942132</v>
      </c>
      <c r="E2948" s="64">
        <f t="shared" si="257"/>
        <v>11784.374399999999</v>
      </c>
      <c r="F2948" s="64">
        <f>+VLOOKUP(B2948,[1]BASES!$A$2:$C$10701,3,0)</f>
        <v>21</v>
      </c>
      <c r="G2948" s="65">
        <f t="shared" si="254"/>
        <v>11784.374399999999</v>
      </c>
      <c r="H2948" s="66"/>
      <c r="I2948" s="67"/>
      <c r="J2948" s="67"/>
      <c r="K2948" s="67"/>
      <c r="L2948" s="67"/>
      <c r="M2948" s="68"/>
      <c r="N2948" s="69"/>
      <c r="O2948" s="70">
        <f t="shared" si="259"/>
        <v>0</v>
      </c>
      <c r="P2948" s="71">
        <f t="shared" si="260"/>
        <v>0</v>
      </c>
      <c r="Q2948" s="7">
        <v>1</v>
      </c>
      <c r="R2948" s="72">
        <f>+VLOOKUP(B2948,[1]BASES!$A$2:$E$10701,5,0)</f>
        <v>10144.95041322314</v>
      </c>
      <c r="S2948" s="71">
        <f t="shared" si="255"/>
        <v>0</v>
      </c>
      <c r="T2948" s="71">
        <v>0</v>
      </c>
      <c r="U2948" s="71">
        <f t="shared" si="258"/>
        <v>0</v>
      </c>
      <c r="V2948" s="7">
        <v>0</v>
      </c>
      <c r="W2948" s="7">
        <v>0</v>
      </c>
      <c r="X2948" s="7">
        <v>0</v>
      </c>
      <c r="Y2948" s="73">
        <v>0.04</v>
      </c>
      <c r="Z2948" s="7"/>
      <c r="AA2948" s="7"/>
      <c r="AB2948" s="7"/>
      <c r="AC2948" s="7"/>
    </row>
    <row r="2949" spans="2:29" ht="15.75" customHeight="1" x14ac:dyDescent="0.25">
      <c r="B2949" s="62">
        <v>32588</v>
      </c>
      <c r="C2949" s="63" t="s">
        <v>2956</v>
      </c>
      <c r="D2949" s="64">
        <f t="shared" si="256"/>
        <v>3507.1814876033059</v>
      </c>
      <c r="E2949" s="64">
        <f t="shared" si="257"/>
        <v>4243.6895999999997</v>
      </c>
      <c r="F2949" s="64">
        <f>+VLOOKUP(B2949,[1]BASES!$A$2:$C$10701,3,0)</f>
        <v>21</v>
      </c>
      <c r="G2949" s="65">
        <f t="shared" si="254"/>
        <v>4243.6895999999997</v>
      </c>
      <c r="H2949" s="66"/>
      <c r="I2949" s="67"/>
      <c r="J2949" s="67"/>
      <c r="K2949" s="67"/>
      <c r="L2949" s="67"/>
      <c r="M2949" s="68"/>
      <c r="N2949" s="69"/>
      <c r="O2949" s="70">
        <f t="shared" si="259"/>
        <v>0</v>
      </c>
      <c r="P2949" s="71">
        <f t="shared" si="260"/>
        <v>0</v>
      </c>
      <c r="Q2949" s="7">
        <v>1</v>
      </c>
      <c r="R2949" s="72">
        <f>+VLOOKUP(B2949,[1]BASES!$A$2:$E$10701,5,0)</f>
        <v>3653.3140495867769</v>
      </c>
      <c r="S2949" s="71">
        <f t="shared" si="255"/>
        <v>0</v>
      </c>
      <c r="T2949" s="71">
        <v>0</v>
      </c>
      <c r="U2949" s="71">
        <f t="shared" si="258"/>
        <v>0</v>
      </c>
      <c r="V2949" s="7">
        <v>0</v>
      </c>
      <c r="W2949" s="7">
        <v>0</v>
      </c>
      <c r="X2949" s="7">
        <v>0</v>
      </c>
      <c r="Y2949" s="73">
        <v>0.04</v>
      </c>
      <c r="Z2949" s="7"/>
      <c r="AA2949" s="7"/>
      <c r="AB2949" s="7"/>
      <c r="AC2949" s="7"/>
    </row>
    <row r="2950" spans="2:29" ht="15.75" customHeight="1" x14ac:dyDescent="0.25">
      <c r="B2950" s="62">
        <v>35490</v>
      </c>
      <c r="C2950" s="63" t="s">
        <v>2957</v>
      </c>
      <c r="D2950" s="64">
        <f t="shared" si="256"/>
        <v>1461.8895867768597</v>
      </c>
      <c r="E2950" s="64">
        <f t="shared" si="257"/>
        <v>1768.8864000000003</v>
      </c>
      <c r="F2950" s="64">
        <f>+VLOOKUP(B2950,[1]BASES!$A$2:$C$10701,3,0)</f>
        <v>21</v>
      </c>
      <c r="G2950" s="65">
        <f t="shared" si="254"/>
        <v>1768.8864000000003</v>
      </c>
      <c r="H2950" s="66"/>
      <c r="I2950" s="67"/>
      <c r="J2950" s="67"/>
      <c r="K2950" s="67"/>
      <c r="L2950" s="67"/>
      <c r="M2950" s="68"/>
      <c r="N2950" s="69"/>
      <c r="O2950" s="70">
        <f t="shared" si="259"/>
        <v>0</v>
      </c>
      <c r="P2950" s="71">
        <f t="shared" si="260"/>
        <v>0</v>
      </c>
      <c r="Q2950" s="7">
        <v>1</v>
      </c>
      <c r="R2950" s="72">
        <f>+VLOOKUP(B2950,[1]BASES!$A$2:$E$10701,5,0)</f>
        <v>1522.8016528925621</v>
      </c>
      <c r="S2950" s="71">
        <f t="shared" si="255"/>
        <v>0</v>
      </c>
      <c r="T2950" s="71">
        <v>0</v>
      </c>
      <c r="U2950" s="71">
        <f t="shared" si="258"/>
        <v>0</v>
      </c>
      <c r="V2950" s="7">
        <v>0</v>
      </c>
      <c r="W2950" s="7">
        <v>0</v>
      </c>
      <c r="X2950" s="7">
        <v>0</v>
      </c>
      <c r="Y2950" s="73">
        <v>0.04</v>
      </c>
      <c r="Z2950" s="7"/>
      <c r="AA2950" s="7"/>
      <c r="AB2950" s="7"/>
      <c r="AC2950" s="7"/>
    </row>
    <row r="2951" spans="2:29" ht="15.75" customHeight="1" x14ac:dyDescent="0.25">
      <c r="B2951" s="62">
        <v>35491</v>
      </c>
      <c r="C2951" s="63" t="s">
        <v>2958</v>
      </c>
      <c r="D2951" s="64">
        <f t="shared" si="256"/>
        <v>2157.6357024793392</v>
      </c>
      <c r="E2951" s="64">
        <f t="shared" si="257"/>
        <v>2610.7392000000004</v>
      </c>
      <c r="F2951" s="64">
        <f>+VLOOKUP(B2951,[1]BASES!$A$2:$C$10701,3,0)</f>
        <v>21</v>
      </c>
      <c r="G2951" s="65">
        <f t="shared" si="254"/>
        <v>2610.7392000000004</v>
      </c>
      <c r="H2951" s="66"/>
      <c r="I2951" s="67"/>
      <c r="J2951" s="67"/>
      <c r="K2951" s="67"/>
      <c r="L2951" s="67"/>
      <c r="M2951" s="68"/>
      <c r="N2951" s="69"/>
      <c r="O2951" s="70">
        <f t="shared" si="259"/>
        <v>0</v>
      </c>
      <c r="P2951" s="71">
        <f t="shared" si="260"/>
        <v>0</v>
      </c>
      <c r="Q2951" s="7">
        <v>1</v>
      </c>
      <c r="R2951" s="72">
        <f>+VLOOKUP(B2951,[1]BASES!$A$2:$E$10701,5,0)</f>
        <v>2247.5371900826449</v>
      </c>
      <c r="S2951" s="71">
        <f t="shared" si="255"/>
        <v>0</v>
      </c>
      <c r="T2951" s="71">
        <v>0</v>
      </c>
      <c r="U2951" s="71">
        <f t="shared" si="258"/>
        <v>0</v>
      </c>
      <c r="V2951" s="7">
        <v>0</v>
      </c>
      <c r="W2951" s="7">
        <v>0</v>
      </c>
      <c r="X2951" s="7">
        <v>0</v>
      </c>
      <c r="Y2951" s="73">
        <v>0.04</v>
      </c>
      <c r="Z2951" s="7"/>
      <c r="AA2951" s="7"/>
      <c r="AB2951" s="7"/>
      <c r="AC2951" s="7"/>
    </row>
    <row r="2952" spans="2:29" ht="15.75" customHeight="1" x14ac:dyDescent="0.25">
      <c r="B2952" s="62">
        <v>35492</v>
      </c>
      <c r="C2952" s="63" t="s">
        <v>2959</v>
      </c>
      <c r="D2952" s="64">
        <f t="shared" si="256"/>
        <v>2542.064132231405</v>
      </c>
      <c r="E2952" s="64">
        <f t="shared" si="257"/>
        <v>3075.8976000000002</v>
      </c>
      <c r="F2952" s="64">
        <f>+VLOOKUP(B2952,[1]BASES!$A$2:$C$10701,3,0)</f>
        <v>21</v>
      </c>
      <c r="G2952" s="65">
        <f t="shared" si="254"/>
        <v>3075.8976000000002</v>
      </c>
      <c r="H2952" s="66"/>
      <c r="I2952" s="67"/>
      <c r="J2952" s="67"/>
      <c r="K2952" s="67"/>
      <c r="L2952" s="67"/>
      <c r="M2952" s="68"/>
      <c r="N2952" s="69"/>
      <c r="O2952" s="70">
        <f t="shared" si="259"/>
        <v>0</v>
      </c>
      <c r="P2952" s="71">
        <f t="shared" si="260"/>
        <v>0</v>
      </c>
      <c r="Q2952" s="7">
        <v>1</v>
      </c>
      <c r="R2952" s="72">
        <f>+VLOOKUP(B2952,[1]BASES!$A$2:$E$10701,5,0)</f>
        <v>2647.9834710743803</v>
      </c>
      <c r="S2952" s="71">
        <f t="shared" si="255"/>
        <v>0</v>
      </c>
      <c r="T2952" s="71">
        <v>0</v>
      </c>
      <c r="U2952" s="71">
        <f t="shared" si="258"/>
        <v>0</v>
      </c>
      <c r="V2952" s="7">
        <v>0</v>
      </c>
      <c r="W2952" s="7">
        <v>0</v>
      </c>
      <c r="X2952" s="7">
        <v>0</v>
      </c>
      <c r="Y2952" s="73">
        <v>0.04</v>
      </c>
      <c r="Z2952" s="7"/>
      <c r="AA2952" s="7"/>
      <c r="AB2952" s="7"/>
      <c r="AC2952" s="7"/>
    </row>
    <row r="2953" spans="2:29" ht="15.75" customHeight="1" x14ac:dyDescent="0.25">
      <c r="B2953" s="62">
        <v>35493</v>
      </c>
      <c r="C2953" s="63" t="s">
        <v>2960</v>
      </c>
      <c r="D2953" s="64">
        <f t="shared" si="256"/>
        <v>2940.0198347107439</v>
      </c>
      <c r="E2953" s="64">
        <f t="shared" si="257"/>
        <v>3557.424</v>
      </c>
      <c r="F2953" s="64">
        <f>+VLOOKUP(B2953,[1]BASES!$A$2:$C$10701,3,0)</f>
        <v>21</v>
      </c>
      <c r="G2953" s="65">
        <f t="shared" si="254"/>
        <v>3557.424</v>
      </c>
      <c r="H2953" s="66"/>
      <c r="I2953" s="67"/>
      <c r="J2953" s="67"/>
      <c r="K2953" s="67"/>
      <c r="L2953" s="67"/>
      <c r="M2953" s="68"/>
      <c r="N2953" s="69"/>
      <c r="O2953" s="70">
        <f t="shared" si="259"/>
        <v>0</v>
      </c>
      <c r="P2953" s="71">
        <f t="shared" si="260"/>
        <v>0</v>
      </c>
      <c r="Q2953" s="7">
        <v>1</v>
      </c>
      <c r="R2953" s="72">
        <f>+VLOOKUP(B2953,[1]BASES!$A$2:$E$10701,5,0)</f>
        <v>3062.5206611570247</v>
      </c>
      <c r="S2953" s="71">
        <f t="shared" si="255"/>
        <v>0</v>
      </c>
      <c r="T2953" s="71">
        <v>0</v>
      </c>
      <c r="U2953" s="71">
        <f t="shared" si="258"/>
        <v>0</v>
      </c>
      <c r="V2953" s="7">
        <v>0</v>
      </c>
      <c r="W2953" s="7">
        <v>0</v>
      </c>
      <c r="X2953" s="7">
        <v>0</v>
      </c>
      <c r="Y2953" s="73">
        <v>0.04</v>
      </c>
      <c r="Z2953" s="7"/>
      <c r="AA2953" s="7"/>
      <c r="AB2953" s="7"/>
      <c r="AC2953" s="7"/>
    </row>
    <row r="2954" spans="2:29" ht="15.75" customHeight="1" x14ac:dyDescent="0.25">
      <c r="B2954" s="62">
        <v>35494</v>
      </c>
      <c r="C2954" s="63" t="s">
        <v>2961</v>
      </c>
      <c r="D2954" s="64">
        <f t="shared" si="256"/>
        <v>3294.664462809917</v>
      </c>
      <c r="E2954" s="64">
        <f t="shared" si="257"/>
        <v>3986.5439999999999</v>
      </c>
      <c r="F2954" s="64">
        <f>+VLOOKUP(B2954,[1]BASES!$A$2:$C$10701,3,0)</f>
        <v>21</v>
      </c>
      <c r="G2954" s="65">
        <f t="shared" si="254"/>
        <v>3986.5439999999999</v>
      </c>
      <c r="H2954" s="66"/>
      <c r="I2954" s="67"/>
      <c r="J2954" s="67"/>
      <c r="K2954" s="67"/>
      <c r="L2954" s="67"/>
      <c r="M2954" s="68"/>
      <c r="N2954" s="69"/>
      <c r="O2954" s="70">
        <f t="shared" si="259"/>
        <v>0</v>
      </c>
      <c r="P2954" s="71">
        <f t="shared" si="260"/>
        <v>0</v>
      </c>
      <c r="Q2954" s="7">
        <v>1</v>
      </c>
      <c r="R2954" s="72">
        <f>+VLOOKUP(B2954,[1]BASES!$A$2:$E$10701,5,0)</f>
        <v>3431.9421487603304</v>
      </c>
      <c r="S2954" s="71">
        <f t="shared" si="255"/>
        <v>0</v>
      </c>
      <c r="T2954" s="71">
        <v>0</v>
      </c>
      <c r="U2954" s="71">
        <f t="shared" si="258"/>
        <v>0</v>
      </c>
      <c r="V2954" s="7">
        <v>0</v>
      </c>
      <c r="W2954" s="7">
        <v>0</v>
      </c>
      <c r="X2954" s="7">
        <v>0</v>
      </c>
      <c r="Y2954" s="73">
        <v>0.04</v>
      </c>
      <c r="Z2954" s="7"/>
      <c r="AA2954" s="7"/>
      <c r="AB2954" s="7"/>
      <c r="AC2954" s="7"/>
    </row>
    <row r="2955" spans="2:29" ht="15.75" customHeight="1" x14ac:dyDescent="0.25">
      <c r="B2955" s="62">
        <v>35495</v>
      </c>
      <c r="C2955" s="63" t="s">
        <v>2962</v>
      </c>
      <c r="D2955" s="64">
        <f t="shared" si="256"/>
        <v>3647.9523966942147</v>
      </c>
      <c r="E2955" s="64">
        <f t="shared" si="257"/>
        <v>4414.0223999999998</v>
      </c>
      <c r="F2955" s="64">
        <f>+VLOOKUP(B2955,[1]BASES!$A$2:$C$10701,3,0)</f>
        <v>21</v>
      </c>
      <c r="G2955" s="65">
        <f t="shared" si="254"/>
        <v>4414.0223999999998</v>
      </c>
      <c r="H2955" s="66"/>
      <c r="I2955" s="67"/>
      <c r="J2955" s="67"/>
      <c r="K2955" s="67"/>
      <c r="L2955" s="67"/>
      <c r="M2955" s="68"/>
      <c r="N2955" s="69"/>
      <c r="O2955" s="70">
        <f t="shared" si="259"/>
        <v>0</v>
      </c>
      <c r="P2955" s="71">
        <f t="shared" si="260"/>
        <v>0</v>
      </c>
      <c r="Q2955" s="7">
        <v>1</v>
      </c>
      <c r="R2955" s="72">
        <f>+VLOOKUP(B2955,[1]BASES!$A$2:$E$10701,5,0)</f>
        <v>3799.9504132231405</v>
      </c>
      <c r="S2955" s="71">
        <f t="shared" si="255"/>
        <v>0</v>
      </c>
      <c r="T2955" s="71">
        <v>0</v>
      </c>
      <c r="U2955" s="71">
        <f t="shared" si="258"/>
        <v>0</v>
      </c>
      <c r="V2955" s="7">
        <v>0</v>
      </c>
      <c r="W2955" s="7">
        <v>0</v>
      </c>
      <c r="X2955" s="7">
        <v>0</v>
      </c>
      <c r="Y2955" s="73">
        <v>0.04</v>
      </c>
      <c r="Z2955" s="7"/>
      <c r="AA2955" s="7"/>
      <c r="AB2955" s="7"/>
      <c r="AC2955" s="7"/>
    </row>
    <row r="2956" spans="2:29" ht="15.75" customHeight="1" x14ac:dyDescent="0.25">
      <c r="B2956" s="62">
        <v>35496</v>
      </c>
      <c r="C2956" s="63" t="s">
        <v>2963</v>
      </c>
      <c r="D2956" s="64">
        <f t="shared" si="256"/>
        <v>3863.1748760330579</v>
      </c>
      <c r="E2956" s="64">
        <f t="shared" si="257"/>
        <v>4674.4416000000001</v>
      </c>
      <c r="F2956" s="64">
        <f>+VLOOKUP(B2956,[1]BASES!$A$2:$C$10701,3,0)</f>
        <v>21</v>
      </c>
      <c r="G2956" s="65">
        <f t="shared" ref="G2956:G3019" si="261">IF(B2956&lt;&gt;"",IF(T2956=0,E2956+(E2956*(B$6/100)),E2956+(E2956*(T2956/100))),"")</f>
        <v>4674.4416000000001</v>
      </c>
      <c r="H2956" s="66"/>
      <c r="I2956" s="67"/>
      <c r="J2956" s="67"/>
      <c r="K2956" s="67"/>
      <c r="L2956" s="67"/>
      <c r="M2956" s="68"/>
      <c r="N2956" s="69"/>
      <c r="O2956" s="70">
        <f t="shared" si="259"/>
        <v>0</v>
      </c>
      <c r="P2956" s="71">
        <f t="shared" si="260"/>
        <v>0</v>
      </c>
      <c r="Q2956" s="7">
        <v>1</v>
      </c>
      <c r="R2956" s="72">
        <f>+VLOOKUP(B2956,[1]BASES!$A$2:$E$10701,5,0)</f>
        <v>4024.1404958677685</v>
      </c>
      <c r="S2956" s="71">
        <f t="shared" si="255"/>
        <v>0</v>
      </c>
      <c r="T2956" s="71">
        <v>0</v>
      </c>
      <c r="U2956" s="71">
        <f t="shared" si="258"/>
        <v>0</v>
      </c>
      <c r="V2956" s="7">
        <v>0</v>
      </c>
      <c r="W2956" s="7">
        <v>0</v>
      </c>
      <c r="X2956" s="7">
        <v>0</v>
      </c>
      <c r="Y2956" s="73">
        <v>0.04</v>
      </c>
      <c r="Z2956" s="7"/>
      <c r="AA2956" s="7"/>
      <c r="AB2956" s="7"/>
      <c r="AC2956" s="7"/>
    </row>
    <row r="2957" spans="2:29" ht="15.75" customHeight="1" x14ac:dyDescent="0.25">
      <c r="B2957" s="62">
        <v>35497</v>
      </c>
      <c r="C2957" s="63" t="s">
        <v>2964</v>
      </c>
      <c r="D2957" s="64">
        <f t="shared" si="256"/>
        <v>4814.7570247933891</v>
      </c>
      <c r="E2957" s="64">
        <f t="shared" si="257"/>
        <v>5825.8560000000007</v>
      </c>
      <c r="F2957" s="64">
        <f>+VLOOKUP(B2957,[1]BASES!$A$2:$C$10701,3,0)</f>
        <v>21</v>
      </c>
      <c r="G2957" s="65">
        <f t="shared" si="261"/>
        <v>5825.8560000000007</v>
      </c>
      <c r="H2957" s="66"/>
      <c r="I2957" s="67"/>
      <c r="J2957" s="67"/>
      <c r="K2957" s="67"/>
      <c r="L2957" s="67"/>
      <c r="M2957" s="68"/>
      <c r="N2957" s="69"/>
      <c r="O2957" s="70">
        <f t="shared" si="259"/>
        <v>0</v>
      </c>
      <c r="P2957" s="71">
        <f t="shared" si="260"/>
        <v>0</v>
      </c>
      <c r="Q2957" s="7">
        <v>1</v>
      </c>
      <c r="R2957" s="72">
        <f>+VLOOKUP(B2957,[1]BASES!$A$2:$E$10701,5,0)</f>
        <v>5015.371900826447</v>
      </c>
      <c r="S2957" s="71">
        <f t="shared" ref="S2957:S3020" si="262">IFERROR(E2957*H2957,0)</f>
        <v>0</v>
      </c>
      <c r="T2957" s="71">
        <v>0</v>
      </c>
      <c r="U2957" s="71">
        <f t="shared" si="258"/>
        <v>0</v>
      </c>
      <c r="V2957" s="7">
        <v>0</v>
      </c>
      <c r="W2957" s="7">
        <v>0</v>
      </c>
      <c r="X2957" s="7">
        <v>0</v>
      </c>
      <c r="Y2957" s="73">
        <v>0.04</v>
      </c>
      <c r="Z2957" s="7"/>
      <c r="AA2957" s="7"/>
      <c r="AB2957" s="7"/>
      <c r="AC2957" s="7"/>
    </row>
    <row r="2958" spans="2:29" ht="15.75" customHeight="1" x14ac:dyDescent="0.25">
      <c r="B2958" s="62">
        <v>35498</v>
      </c>
      <c r="C2958" s="63" t="s">
        <v>2965</v>
      </c>
      <c r="D2958" s="64">
        <f t="shared" ref="D2958:D3021" si="263">IF(B2958&lt;&gt;"",R2958+(R2958*-Y2958)+((R2958+(R2958*-Y2958))*B$7/100),"")</f>
        <v>5963.9642975206607</v>
      </c>
      <c r="E2958" s="64">
        <f t="shared" si="257"/>
        <v>7216.3967999999995</v>
      </c>
      <c r="F2958" s="64">
        <f>+VLOOKUP(B2958,[1]BASES!$A$2:$C$10701,3,0)</f>
        <v>21</v>
      </c>
      <c r="G2958" s="65">
        <f t="shared" si="261"/>
        <v>7216.3967999999995</v>
      </c>
      <c r="H2958" s="66"/>
      <c r="I2958" s="67"/>
      <c r="J2958" s="67"/>
      <c r="K2958" s="67"/>
      <c r="L2958" s="67"/>
      <c r="M2958" s="68"/>
      <c r="N2958" s="69"/>
      <c r="O2958" s="70">
        <f t="shared" si="259"/>
        <v>0</v>
      </c>
      <c r="P2958" s="71">
        <f t="shared" si="260"/>
        <v>0</v>
      </c>
      <c r="Q2958" s="7">
        <v>1</v>
      </c>
      <c r="R2958" s="72">
        <f>+VLOOKUP(B2958,[1]BASES!$A$2:$E$10701,5,0)</f>
        <v>6212.4628099173551</v>
      </c>
      <c r="S2958" s="71">
        <f t="shared" si="262"/>
        <v>0</v>
      </c>
      <c r="T2958" s="71">
        <v>0</v>
      </c>
      <c r="U2958" s="71">
        <f t="shared" si="258"/>
        <v>0</v>
      </c>
      <c r="V2958" s="7">
        <v>0</v>
      </c>
      <c r="W2958" s="7">
        <v>0</v>
      </c>
      <c r="X2958" s="7">
        <v>0</v>
      </c>
      <c r="Y2958" s="73">
        <v>0.04</v>
      </c>
      <c r="Z2958" s="7"/>
      <c r="AA2958" s="7"/>
      <c r="AB2958" s="7"/>
      <c r="AC2958" s="7"/>
    </row>
    <row r="2959" spans="2:29" ht="15.75" customHeight="1" x14ac:dyDescent="0.25">
      <c r="B2959" s="62">
        <v>38222</v>
      </c>
      <c r="C2959" s="63" t="s">
        <v>2966</v>
      </c>
      <c r="D2959" s="64">
        <f t="shared" si="263"/>
        <v>1533.6277685950415</v>
      </c>
      <c r="E2959" s="64">
        <f t="shared" ref="E2959:E3022" si="264">IF(B2959&lt;&gt;"",D2959+(D2959*(F2959*Q2959)/100),"")</f>
        <v>1855.6896000000002</v>
      </c>
      <c r="F2959" s="64">
        <f>+VLOOKUP(B2959,[1]BASES!$A$2:$C$10701,3,0)</f>
        <v>21</v>
      </c>
      <c r="G2959" s="65">
        <f t="shared" si="261"/>
        <v>1855.6896000000002</v>
      </c>
      <c r="H2959" s="66"/>
      <c r="I2959" s="67"/>
      <c r="J2959" s="67"/>
      <c r="K2959" s="67"/>
      <c r="L2959" s="67"/>
      <c r="M2959" s="68"/>
      <c r="N2959" s="69"/>
      <c r="O2959" s="70">
        <f t="shared" si="259"/>
        <v>0</v>
      </c>
      <c r="P2959" s="71">
        <f t="shared" si="260"/>
        <v>0</v>
      </c>
      <c r="Q2959" s="7">
        <v>1</v>
      </c>
      <c r="R2959" s="72">
        <f>+VLOOKUP(B2959,[1]BASES!$A$2:$E$10701,5,0)</f>
        <v>1597.5289256198348</v>
      </c>
      <c r="S2959" s="71">
        <f t="shared" si="262"/>
        <v>0</v>
      </c>
      <c r="T2959" s="71">
        <v>0</v>
      </c>
      <c r="U2959" s="71">
        <f t="shared" ref="U2959:U3022" si="265">IFERROR(G2959*H2959,0)</f>
        <v>0</v>
      </c>
      <c r="V2959" s="7">
        <v>0</v>
      </c>
      <c r="W2959" s="7">
        <v>0</v>
      </c>
      <c r="X2959" s="7">
        <v>0</v>
      </c>
      <c r="Y2959" s="73">
        <v>0.04</v>
      </c>
      <c r="Z2959" s="7"/>
      <c r="AA2959" s="7"/>
      <c r="AB2959" s="7"/>
      <c r="AC2959" s="7"/>
    </row>
    <row r="2960" spans="2:29" ht="15.75" customHeight="1" x14ac:dyDescent="0.25">
      <c r="B2960" s="62">
        <v>15258</v>
      </c>
      <c r="C2960" s="63" t="s">
        <v>2967</v>
      </c>
      <c r="D2960" s="64">
        <f t="shared" si="263"/>
        <v>2079.1299173553725</v>
      </c>
      <c r="E2960" s="64">
        <f t="shared" si="264"/>
        <v>2515.7472000000007</v>
      </c>
      <c r="F2960" s="64">
        <f>+VLOOKUP(B2960,[1]BASES!$A$2:$C$10701,3,0)</f>
        <v>21</v>
      </c>
      <c r="G2960" s="65">
        <f t="shared" si="261"/>
        <v>2515.7472000000007</v>
      </c>
      <c r="H2960" s="66"/>
      <c r="I2960" s="67"/>
      <c r="J2960" s="67"/>
      <c r="K2960" s="67"/>
      <c r="L2960" s="67"/>
      <c r="M2960" s="68"/>
      <c r="N2960" s="69"/>
      <c r="O2960" s="70">
        <f t="shared" si="259"/>
        <v>0</v>
      </c>
      <c r="P2960" s="71">
        <f t="shared" si="260"/>
        <v>0</v>
      </c>
      <c r="Q2960" s="7">
        <v>1</v>
      </c>
      <c r="R2960" s="72">
        <f>+VLOOKUP(B2960,[1]BASES!$A$2:$E$10701,5,0)</f>
        <v>2165.7603305785128</v>
      </c>
      <c r="S2960" s="71">
        <f t="shared" si="262"/>
        <v>0</v>
      </c>
      <c r="T2960" s="71">
        <v>0</v>
      </c>
      <c r="U2960" s="71">
        <f t="shared" si="265"/>
        <v>0</v>
      </c>
      <c r="V2960" s="7">
        <v>0</v>
      </c>
      <c r="W2960" s="7">
        <v>0</v>
      </c>
      <c r="X2960" s="7">
        <v>0</v>
      </c>
      <c r="Y2960" s="73">
        <v>0.04</v>
      </c>
      <c r="Z2960" s="7"/>
      <c r="AA2960" s="7"/>
      <c r="AB2960" s="7"/>
      <c r="AC2960" s="7"/>
    </row>
    <row r="2961" spans="2:29" ht="15.75" customHeight="1" x14ac:dyDescent="0.25">
      <c r="B2961" s="62">
        <v>15259</v>
      </c>
      <c r="C2961" s="63" t="s">
        <v>2968</v>
      </c>
      <c r="D2961" s="64">
        <f t="shared" si="263"/>
        <v>2352.5553719008267</v>
      </c>
      <c r="E2961" s="64">
        <f t="shared" si="264"/>
        <v>2846.5920000000006</v>
      </c>
      <c r="F2961" s="64">
        <f>+VLOOKUP(B2961,[1]BASES!$A$2:$C$10701,3,0)</f>
        <v>21</v>
      </c>
      <c r="G2961" s="65">
        <f t="shared" si="261"/>
        <v>2846.5920000000006</v>
      </c>
      <c r="H2961" s="66"/>
      <c r="I2961" s="67"/>
      <c r="J2961" s="67"/>
      <c r="K2961" s="67"/>
      <c r="L2961" s="67"/>
      <c r="M2961" s="68"/>
      <c r="N2961" s="69"/>
      <c r="O2961" s="70">
        <f t="shared" si="259"/>
        <v>0</v>
      </c>
      <c r="P2961" s="71">
        <f t="shared" si="260"/>
        <v>0</v>
      </c>
      <c r="Q2961" s="7">
        <v>1</v>
      </c>
      <c r="R2961" s="72">
        <f>+VLOOKUP(B2961,[1]BASES!$A$2:$E$10701,5,0)</f>
        <v>2450.5785123966944</v>
      </c>
      <c r="S2961" s="71">
        <f t="shared" si="262"/>
        <v>0</v>
      </c>
      <c r="T2961" s="71">
        <v>0</v>
      </c>
      <c r="U2961" s="71">
        <f t="shared" si="265"/>
        <v>0</v>
      </c>
      <c r="V2961" s="7">
        <v>0</v>
      </c>
      <c r="W2961" s="7">
        <v>0</v>
      </c>
      <c r="X2961" s="7">
        <v>0</v>
      </c>
      <c r="Y2961" s="73">
        <v>0.04</v>
      </c>
      <c r="Z2961" s="7"/>
      <c r="AA2961" s="7"/>
      <c r="AB2961" s="7"/>
      <c r="AC2961" s="7"/>
    </row>
    <row r="2962" spans="2:29" ht="15.75" customHeight="1" x14ac:dyDescent="0.25">
      <c r="B2962" s="62">
        <v>15261</v>
      </c>
      <c r="C2962" s="63" t="s">
        <v>2969</v>
      </c>
      <c r="D2962" s="64">
        <f t="shared" si="263"/>
        <v>2334.9580165289258</v>
      </c>
      <c r="E2962" s="64">
        <f t="shared" si="264"/>
        <v>2825.2992000000004</v>
      </c>
      <c r="F2962" s="64">
        <f>+VLOOKUP(B2962,[1]BASES!$A$2:$C$10701,3,0)</f>
        <v>21</v>
      </c>
      <c r="G2962" s="65">
        <f t="shared" si="261"/>
        <v>2825.2992000000004</v>
      </c>
      <c r="H2962" s="66"/>
      <c r="I2962" s="67"/>
      <c r="J2962" s="67"/>
      <c r="K2962" s="67"/>
      <c r="L2962" s="67"/>
      <c r="M2962" s="68"/>
      <c r="N2962" s="69"/>
      <c r="O2962" s="70">
        <f t="shared" si="259"/>
        <v>0</v>
      </c>
      <c r="P2962" s="71">
        <f t="shared" si="260"/>
        <v>0</v>
      </c>
      <c r="Q2962" s="7">
        <v>1</v>
      </c>
      <c r="R2962" s="72">
        <f>+VLOOKUP(B2962,[1]BASES!$A$2:$E$10701,5,0)</f>
        <v>2432.2479338842977</v>
      </c>
      <c r="S2962" s="71">
        <f t="shared" si="262"/>
        <v>0</v>
      </c>
      <c r="T2962" s="71">
        <v>0</v>
      </c>
      <c r="U2962" s="71">
        <f t="shared" si="265"/>
        <v>0</v>
      </c>
      <c r="V2962" s="7">
        <v>0</v>
      </c>
      <c r="W2962" s="7">
        <v>0</v>
      </c>
      <c r="X2962" s="7">
        <v>0</v>
      </c>
      <c r="Y2962" s="73">
        <v>0.04</v>
      </c>
      <c r="Z2962" s="7"/>
      <c r="AA2962" s="7"/>
      <c r="AB2962" s="7"/>
      <c r="AC2962" s="7"/>
    </row>
    <row r="2963" spans="2:29" ht="15.75" customHeight="1" x14ac:dyDescent="0.25">
      <c r="B2963" s="62">
        <v>17478</v>
      </c>
      <c r="C2963" s="63" t="s">
        <v>2970</v>
      </c>
      <c r="D2963" s="64">
        <f t="shared" si="263"/>
        <v>5297.9940495867777</v>
      </c>
      <c r="E2963" s="64">
        <f t="shared" si="264"/>
        <v>6410.5728000000008</v>
      </c>
      <c r="F2963" s="64">
        <f>+VLOOKUP(B2963,[1]BASES!$A$2:$C$10701,3,0)</f>
        <v>21</v>
      </c>
      <c r="G2963" s="65">
        <f t="shared" si="261"/>
        <v>6410.5728000000008</v>
      </c>
      <c r="H2963" s="66"/>
      <c r="I2963" s="67"/>
      <c r="J2963" s="67"/>
      <c r="K2963" s="67"/>
      <c r="L2963" s="67"/>
      <c r="M2963" s="68"/>
      <c r="N2963" s="69"/>
      <c r="O2963" s="70">
        <f t="shared" si="259"/>
        <v>0</v>
      </c>
      <c r="P2963" s="71">
        <f t="shared" si="260"/>
        <v>0</v>
      </c>
      <c r="Q2963" s="7">
        <v>1</v>
      </c>
      <c r="R2963" s="72">
        <f>+VLOOKUP(B2963,[1]BASES!$A$2:$E$10701,5,0)</f>
        <v>5518.7438016528931</v>
      </c>
      <c r="S2963" s="71">
        <f t="shared" si="262"/>
        <v>0</v>
      </c>
      <c r="T2963" s="71">
        <v>0</v>
      </c>
      <c r="U2963" s="71">
        <f t="shared" si="265"/>
        <v>0</v>
      </c>
      <c r="V2963" s="7">
        <v>0</v>
      </c>
      <c r="W2963" s="7">
        <v>0</v>
      </c>
      <c r="X2963" s="7">
        <v>0</v>
      </c>
      <c r="Y2963" s="73">
        <v>0.04</v>
      </c>
      <c r="Z2963" s="7"/>
      <c r="AA2963" s="7"/>
      <c r="AB2963" s="7"/>
      <c r="AC2963" s="7"/>
    </row>
    <row r="2964" spans="2:29" ht="15.75" customHeight="1" x14ac:dyDescent="0.25">
      <c r="B2964" s="62">
        <v>21934</v>
      </c>
      <c r="C2964" s="63" t="s">
        <v>2971</v>
      </c>
      <c r="D2964" s="64">
        <f t="shared" si="263"/>
        <v>4686.1646280991745</v>
      </c>
      <c r="E2964" s="64">
        <f t="shared" si="264"/>
        <v>5670.2592000000013</v>
      </c>
      <c r="F2964" s="64">
        <f>+VLOOKUP(B2964,[1]BASES!$A$2:$C$10701,3,0)</f>
        <v>21</v>
      </c>
      <c r="G2964" s="65">
        <f t="shared" si="261"/>
        <v>5670.2592000000013</v>
      </c>
      <c r="H2964" s="66"/>
      <c r="I2964" s="67"/>
      <c r="J2964" s="67"/>
      <c r="K2964" s="67"/>
      <c r="L2964" s="67"/>
      <c r="M2964" s="68"/>
      <c r="N2964" s="69"/>
      <c r="O2964" s="70">
        <f t="shared" si="259"/>
        <v>0</v>
      </c>
      <c r="P2964" s="71">
        <f t="shared" si="260"/>
        <v>0</v>
      </c>
      <c r="Q2964" s="7">
        <v>1</v>
      </c>
      <c r="R2964" s="72">
        <f>+VLOOKUP(B2964,[1]BASES!$A$2:$E$10701,5,0)</f>
        <v>4881.4214876033066</v>
      </c>
      <c r="S2964" s="71">
        <f t="shared" si="262"/>
        <v>0</v>
      </c>
      <c r="T2964" s="71">
        <v>0</v>
      </c>
      <c r="U2964" s="71">
        <f t="shared" si="265"/>
        <v>0</v>
      </c>
      <c r="V2964" s="7">
        <v>0</v>
      </c>
      <c r="W2964" s="7">
        <v>0</v>
      </c>
      <c r="X2964" s="7">
        <v>0</v>
      </c>
      <c r="Y2964" s="73">
        <v>0.04</v>
      </c>
      <c r="Z2964" s="7"/>
      <c r="AA2964" s="7"/>
      <c r="AB2964" s="7"/>
      <c r="AC2964" s="7"/>
    </row>
    <row r="2965" spans="2:29" ht="15.75" customHeight="1" x14ac:dyDescent="0.25">
      <c r="B2965" s="62">
        <v>22503</v>
      </c>
      <c r="C2965" s="63" t="s">
        <v>2972</v>
      </c>
      <c r="D2965" s="64">
        <f t="shared" si="263"/>
        <v>3408.364958677686</v>
      </c>
      <c r="E2965" s="64">
        <f t="shared" si="264"/>
        <v>4124.1216000000004</v>
      </c>
      <c r="F2965" s="64">
        <f>+VLOOKUP(B2965,[1]BASES!$A$2:$C$10701,3,0)</f>
        <v>21</v>
      </c>
      <c r="G2965" s="65">
        <f t="shared" si="261"/>
        <v>4124.1216000000004</v>
      </c>
      <c r="H2965" s="66"/>
      <c r="I2965" s="67"/>
      <c r="J2965" s="67"/>
      <c r="K2965" s="67"/>
      <c r="L2965" s="67"/>
      <c r="M2965" s="68"/>
      <c r="N2965" s="69"/>
      <c r="O2965" s="70">
        <f t="shared" si="259"/>
        <v>0</v>
      </c>
      <c r="P2965" s="71">
        <f t="shared" si="260"/>
        <v>0</v>
      </c>
      <c r="Q2965" s="7">
        <v>1</v>
      </c>
      <c r="R2965" s="72">
        <f>+VLOOKUP(B2965,[1]BASES!$A$2:$E$10701,5,0)</f>
        <v>3550.3801652892562</v>
      </c>
      <c r="S2965" s="71">
        <f t="shared" si="262"/>
        <v>0</v>
      </c>
      <c r="T2965" s="71">
        <v>0</v>
      </c>
      <c r="U2965" s="71">
        <f t="shared" si="265"/>
        <v>0</v>
      </c>
      <c r="V2965" s="7">
        <v>0</v>
      </c>
      <c r="W2965" s="7">
        <v>0</v>
      </c>
      <c r="X2965" s="7">
        <v>0</v>
      </c>
      <c r="Y2965" s="73">
        <v>0.04</v>
      </c>
      <c r="Z2965" s="7"/>
      <c r="AA2965" s="7"/>
      <c r="AB2965" s="7"/>
      <c r="AC2965" s="7"/>
    </row>
    <row r="2966" spans="2:29" ht="15.75" customHeight="1" x14ac:dyDescent="0.25">
      <c r="B2966" s="62">
        <v>18372</v>
      </c>
      <c r="C2966" s="63" t="s">
        <v>2973</v>
      </c>
      <c r="D2966" s="64">
        <f t="shared" si="263"/>
        <v>998.95537190082632</v>
      </c>
      <c r="E2966" s="64">
        <f t="shared" si="264"/>
        <v>1208.7359999999999</v>
      </c>
      <c r="F2966" s="64">
        <f>+VLOOKUP(B2966,[1]BASES!$A$2:$C$10701,3,0)</f>
        <v>21</v>
      </c>
      <c r="G2966" s="65">
        <f t="shared" si="261"/>
        <v>1208.7359999999999</v>
      </c>
      <c r="H2966" s="66"/>
      <c r="I2966" s="67"/>
      <c r="J2966" s="67"/>
      <c r="K2966" s="67"/>
      <c r="L2966" s="67"/>
      <c r="M2966" s="68"/>
      <c r="N2966" s="69"/>
      <c r="O2966" s="70">
        <f t="shared" si="259"/>
        <v>0</v>
      </c>
      <c r="P2966" s="71">
        <f t="shared" si="260"/>
        <v>0</v>
      </c>
      <c r="Q2966" s="7">
        <v>1</v>
      </c>
      <c r="R2966" s="72">
        <f>+VLOOKUP(B2966,[1]BASES!$A$2:$E$10701,5,0)</f>
        <v>1040.5785123966941</v>
      </c>
      <c r="S2966" s="71">
        <f t="shared" si="262"/>
        <v>0</v>
      </c>
      <c r="T2966" s="71">
        <v>0</v>
      </c>
      <c r="U2966" s="71">
        <f t="shared" si="265"/>
        <v>0</v>
      </c>
      <c r="V2966" s="7">
        <v>0</v>
      </c>
      <c r="W2966" s="7">
        <v>0</v>
      </c>
      <c r="X2966" s="7">
        <v>0</v>
      </c>
      <c r="Y2966" s="73">
        <v>0.04</v>
      </c>
      <c r="Z2966" s="7"/>
      <c r="AA2966" s="7"/>
      <c r="AB2966" s="7"/>
      <c r="AC2966" s="7"/>
    </row>
    <row r="2967" spans="2:29" ht="15.75" customHeight="1" x14ac:dyDescent="0.25">
      <c r="B2967" s="62">
        <v>18373</v>
      </c>
      <c r="C2967" s="63" t="s">
        <v>2974</v>
      </c>
      <c r="D2967" s="64">
        <f t="shared" si="263"/>
        <v>1308.9322314049587</v>
      </c>
      <c r="E2967" s="64">
        <f t="shared" si="264"/>
        <v>1583.808</v>
      </c>
      <c r="F2967" s="64">
        <f>+VLOOKUP(B2967,[1]BASES!$A$2:$C$10701,3,0)</f>
        <v>21</v>
      </c>
      <c r="G2967" s="65">
        <f t="shared" si="261"/>
        <v>1583.808</v>
      </c>
      <c r="H2967" s="66"/>
      <c r="I2967" s="67"/>
      <c r="J2967" s="67"/>
      <c r="K2967" s="67"/>
      <c r="L2967" s="67"/>
      <c r="M2967" s="68"/>
      <c r="N2967" s="69"/>
      <c r="O2967" s="70">
        <f t="shared" si="259"/>
        <v>0</v>
      </c>
      <c r="P2967" s="71">
        <f t="shared" si="260"/>
        <v>0</v>
      </c>
      <c r="Q2967" s="7">
        <v>1</v>
      </c>
      <c r="R2967" s="72">
        <f>+VLOOKUP(B2967,[1]BASES!$A$2:$E$10701,5,0)</f>
        <v>1363.4710743801652</v>
      </c>
      <c r="S2967" s="71">
        <f t="shared" si="262"/>
        <v>0</v>
      </c>
      <c r="T2967" s="71">
        <v>0</v>
      </c>
      <c r="U2967" s="71">
        <f t="shared" si="265"/>
        <v>0</v>
      </c>
      <c r="V2967" s="7">
        <v>0</v>
      </c>
      <c r="W2967" s="7">
        <v>0</v>
      </c>
      <c r="X2967" s="7">
        <v>0</v>
      </c>
      <c r="Y2967" s="73">
        <v>0.04</v>
      </c>
      <c r="Z2967" s="7"/>
      <c r="AA2967" s="7"/>
      <c r="AB2967" s="7"/>
      <c r="AC2967" s="7"/>
    </row>
    <row r="2968" spans="2:29" ht="15.75" customHeight="1" x14ac:dyDescent="0.25">
      <c r="B2968" s="62">
        <v>18375</v>
      </c>
      <c r="C2968" s="63" t="s">
        <v>2975</v>
      </c>
      <c r="D2968" s="64">
        <f t="shared" si="263"/>
        <v>1808.4099173553718</v>
      </c>
      <c r="E2968" s="64">
        <f t="shared" si="264"/>
        <v>2188.1759999999999</v>
      </c>
      <c r="F2968" s="64">
        <f>+VLOOKUP(B2968,[1]BASES!$A$2:$C$10701,3,0)</f>
        <v>21</v>
      </c>
      <c r="G2968" s="65">
        <f t="shared" si="261"/>
        <v>2188.1759999999999</v>
      </c>
      <c r="H2968" s="66"/>
      <c r="I2968" s="67"/>
      <c r="J2968" s="67"/>
      <c r="K2968" s="67"/>
      <c r="L2968" s="67"/>
      <c r="M2968" s="68"/>
      <c r="N2968" s="69"/>
      <c r="O2968" s="70">
        <f t="shared" si="259"/>
        <v>0</v>
      </c>
      <c r="P2968" s="71">
        <f t="shared" si="260"/>
        <v>0</v>
      </c>
      <c r="Q2968" s="7">
        <v>1</v>
      </c>
      <c r="R2968" s="72">
        <f>+VLOOKUP(B2968,[1]BASES!$A$2:$E$10701,5,0)</f>
        <v>1883.7603305785124</v>
      </c>
      <c r="S2968" s="71">
        <f t="shared" si="262"/>
        <v>0</v>
      </c>
      <c r="T2968" s="71">
        <v>0</v>
      </c>
      <c r="U2968" s="71">
        <f t="shared" si="265"/>
        <v>0</v>
      </c>
      <c r="V2968" s="7">
        <v>0</v>
      </c>
      <c r="W2968" s="7">
        <v>0</v>
      </c>
      <c r="X2968" s="7">
        <v>0</v>
      </c>
      <c r="Y2968" s="73">
        <v>0.04</v>
      </c>
      <c r="Z2968" s="7"/>
      <c r="AA2968" s="7"/>
      <c r="AB2968" s="7"/>
      <c r="AC2968" s="7"/>
    </row>
    <row r="2969" spans="2:29" ht="15.75" customHeight="1" x14ac:dyDescent="0.25">
      <c r="B2969" s="62">
        <v>31864</v>
      </c>
      <c r="C2969" s="63" t="s">
        <v>2976</v>
      </c>
      <c r="D2969" s="64">
        <f t="shared" si="263"/>
        <v>1831.4181818181819</v>
      </c>
      <c r="E2969" s="64">
        <f t="shared" si="264"/>
        <v>2216.0160000000001</v>
      </c>
      <c r="F2969" s="64">
        <f>+VLOOKUP(B2969,[1]BASES!$A$2:$C$10701,3,0)</f>
        <v>21</v>
      </c>
      <c r="G2969" s="65">
        <f t="shared" si="261"/>
        <v>2216.0160000000001</v>
      </c>
      <c r="H2969" s="66"/>
      <c r="I2969" s="67"/>
      <c r="J2969" s="67"/>
      <c r="K2969" s="67"/>
      <c r="L2969" s="67"/>
      <c r="M2969" s="68"/>
      <c r="N2969" s="69"/>
      <c r="O2969" s="70">
        <f t="shared" si="259"/>
        <v>0</v>
      </c>
      <c r="P2969" s="71">
        <f t="shared" si="260"/>
        <v>0</v>
      </c>
      <c r="Q2969" s="7">
        <v>1</v>
      </c>
      <c r="R2969" s="72">
        <f>+VLOOKUP(B2969,[1]BASES!$A$2:$E$10701,5,0)</f>
        <v>1907.7272727272727</v>
      </c>
      <c r="S2969" s="71">
        <f t="shared" si="262"/>
        <v>0</v>
      </c>
      <c r="T2969" s="71">
        <v>0</v>
      </c>
      <c r="U2969" s="71">
        <f t="shared" si="265"/>
        <v>0</v>
      </c>
      <c r="V2969" s="7">
        <v>0</v>
      </c>
      <c r="W2969" s="7">
        <v>0</v>
      </c>
      <c r="X2969" s="7">
        <v>0</v>
      </c>
      <c r="Y2969" s="73">
        <v>0.04</v>
      </c>
      <c r="Z2969" s="7"/>
      <c r="AA2969" s="7"/>
      <c r="AB2969" s="7"/>
      <c r="AC2969" s="7"/>
    </row>
    <row r="2970" spans="2:29" ht="15.75" customHeight="1" x14ac:dyDescent="0.25">
      <c r="B2970" s="62">
        <v>366</v>
      </c>
      <c r="C2970" s="63" t="s">
        <v>2977</v>
      </c>
      <c r="D2970" s="64">
        <f t="shared" si="263"/>
        <v>1518.672396694215</v>
      </c>
      <c r="E2970" s="64">
        <f t="shared" si="264"/>
        <v>1837.5936000000002</v>
      </c>
      <c r="F2970" s="64">
        <f>+VLOOKUP(B2970,[1]BASES!$A$2:$C$10701,3,0)</f>
        <v>21</v>
      </c>
      <c r="G2970" s="65">
        <f t="shared" si="261"/>
        <v>1837.5936000000002</v>
      </c>
      <c r="H2970" s="66"/>
      <c r="I2970" s="67"/>
      <c r="J2970" s="67"/>
      <c r="K2970" s="67"/>
      <c r="L2970" s="67"/>
      <c r="M2970" s="68"/>
      <c r="N2970" s="69"/>
      <c r="O2970" s="70">
        <f t="shared" si="259"/>
        <v>0</v>
      </c>
      <c r="P2970" s="71">
        <f t="shared" si="260"/>
        <v>0</v>
      </c>
      <c r="Q2970" s="7">
        <v>1</v>
      </c>
      <c r="R2970" s="72">
        <f>+VLOOKUP(B2970,[1]BASES!$A$2:$E$10701,5,0)</f>
        <v>1581.9504132231407</v>
      </c>
      <c r="S2970" s="71">
        <f t="shared" si="262"/>
        <v>0</v>
      </c>
      <c r="T2970" s="71">
        <v>0</v>
      </c>
      <c r="U2970" s="71">
        <f t="shared" si="265"/>
        <v>0</v>
      </c>
      <c r="V2970" s="7">
        <v>0</v>
      </c>
      <c r="W2970" s="7">
        <v>0</v>
      </c>
      <c r="X2970" s="7">
        <v>0</v>
      </c>
      <c r="Y2970" s="73">
        <v>0.04</v>
      </c>
      <c r="Z2970" s="7"/>
      <c r="AA2970" s="7"/>
      <c r="AB2970" s="7"/>
      <c r="AC2970" s="7"/>
    </row>
    <row r="2971" spans="2:29" ht="15.75" customHeight="1" x14ac:dyDescent="0.25">
      <c r="B2971" s="62">
        <v>786</v>
      </c>
      <c r="C2971" s="63" t="s">
        <v>2978</v>
      </c>
      <c r="D2971" s="64">
        <f t="shared" si="263"/>
        <v>1913.5894214876034</v>
      </c>
      <c r="E2971" s="64">
        <f t="shared" si="264"/>
        <v>2315.4432000000002</v>
      </c>
      <c r="F2971" s="64">
        <f>+VLOOKUP(B2971,[1]BASES!$A$2:$C$10701,3,0)</f>
        <v>21</v>
      </c>
      <c r="G2971" s="65">
        <f t="shared" si="261"/>
        <v>2315.4432000000002</v>
      </c>
      <c r="H2971" s="66"/>
      <c r="I2971" s="67"/>
      <c r="J2971" s="67"/>
      <c r="K2971" s="67"/>
      <c r="L2971" s="67"/>
      <c r="M2971" s="68"/>
      <c r="N2971" s="69"/>
      <c r="O2971" s="70">
        <f t="shared" si="259"/>
        <v>0</v>
      </c>
      <c r="P2971" s="71">
        <f t="shared" si="260"/>
        <v>0</v>
      </c>
      <c r="Q2971" s="7">
        <v>1</v>
      </c>
      <c r="R2971" s="72">
        <f>+VLOOKUP(B2971,[1]BASES!$A$2:$E$10701,5,0)</f>
        <v>1993.3223140495868</v>
      </c>
      <c r="S2971" s="71">
        <f t="shared" si="262"/>
        <v>0</v>
      </c>
      <c r="T2971" s="71">
        <v>0</v>
      </c>
      <c r="U2971" s="71">
        <f t="shared" si="265"/>
        <v>0</v>
      </c>
      <c r="V2971" s="7">
        <v>0</v>
      </c>
      <c r="W2971" s="7">
        <v>0</v>
      </c>
      <c r="X2971" s="7">
        <v>0</v>
      </c>
      <c r="Y2971" s="73">
        <v>0.04</v>
      </c>
      <c r="Z2971" s="7"/>
      <c r="AA2971" s="7"/>
      <c r="AB2971" s="7"/>
      <c r="AC2971" s="7"/>
    </row>
    <row r="2972" spans="2:29" ht="15.75" customHeight="1" x14ac:dyDescent="0.25">
      <c r="B2972" s="62">
        <v>1189</v>
      </c>
      <c r="C2972" s="63" t="s">
        <v>2979</v>
      </c>
      <c r="D2972" s="64">
        <f t="shared" si="263"/>
        <v>735.71702479338842</v>
      </c>
      <c r="E2972" s="64">
        <f t="shared" si="264"/>
        <v>890.21759999999995</v>
      </c>
      <c r="F2972" s="64">
        <f>+VLOOKUP(B2972,[1]BASES!$A$2:$C$10701,3,0)</f>
        <v>21</v>
      </c>
      <c r="G2972" s="65">
        <f t="shared" si="261"/>
        <v>890.21759999999995</v>
      </c>
      <c r="H2972" s="66"/>
      <c r="I2972" s="67"/>
      <c r="J2972" s="67"/>
      <c r="K2972" s="67"/>
      <c r="L2972" s="67"/>
      <c r="M2972" s="68"/>
      <c r="N2972" s="69"/>
      <c r="O2972" s="70">
        <f t="shared" si="259"/>
        <v>0</v>
      </c>
      <c r="P2972" s="71">
        <f t="shared" si="260"/>
        <v>0</v>
      </c>
      <c r="Q2972" s="7">
        <v>1</v>
      </c>
      <c r="R2972" s="72">
        <f>+VLOOKUP(B2972,[1]BASES!$A$2:$E$10701,5,0)</f>
        <v>766.37190082644622</v>
      </c>
      <c r="S2972" s="71">
        <f t="shared" si="262"/>
        <v>0</v>
      </c>
      <c r="T2972" s="71">
        <v>0</v>
      </c>
      <c r="U2972" s="71">
        <f t="shared" si="265"/>
        <v>0</v>
      </c>
      <c r="V2972" s="7">
        <v>0</v>
      </c>
      <c r="W2972" s="7">
        <v>0</v>
      </c>
      <c r="X2972" s="7">
        <v>0</v>
      </c>
      <c r="Y2972" s="73">
        <v>0.04</v>
      </c>
      <c r="Z2972" s="7"/>
      <c r="AA2972" s="7"/>
      <c r="AB2972" s="7"/>
      <c r="AC2972" s="7"/>
    </row>
    <row r="2973" spans="2:29" ht="15.75" customHeight="1" x14ac:dyDescent="0.25">
      <c r="B2973" s="62">
        <v>3266</v>
      </c>
      <c r="C2973" s="63" t="s">
        <v>2980</v>
      </c>
      <c r="D2973" s="64">
        <f t="shared" si="263"/>
        <v>783.22512396694219</v>
      </c>
      <c r="E2973" s="64">
        <f t="shared" si="264"/>
        <v>947.70240000000001</v>
      </c>
      <c r="F2973" s="64">
        <f>+VLOOKUP(B2973,[1]BASES!$A$2:$C$10701,3,0)</f>
        <v>21</v>
      </c>
      <c r="G2973" s="65">
        <f t="shared" si="261"/>
        <v>947.70240000000001</v>
      </c>
      <c r="H2973" s="66"/>
      <c r="I2973" s="67"/>
      <c r="J2973" s="67"/>
      <c r="K2973" s="67"/>
      <c r="L2973" s="67"/>
      <c r="M2973" s="68"/>
      <c r="N2973" s="69"/>
      <c r="O2973" s="70">
        <f t="shared" si="259"/>
        <v>0</v>
      </c>
      <c r="P2973" s="71">
        <f t="shared" si="260"/>
        <v>0</v>
      </c>
      <c r="Q2973" s="7">
        <v>1</v>
      </c>
      <c r="R2973" s="72">
        <f>+VLOOKUP(B2973,[1]BASES!$A$2:$E$10701,5,0)</f>
        <v>815.85950413223145</v>
      </c>
      <c r="S2973" s="71">
        <f t="shared" si="262"/>
        <v>0</v>
      </c>
      <c r="T2973" s="71">
        <v>0</v>
      </c>
      <c r="U2973" s="71">
        <f t="shared" si="265"/>
        <v>0</v>
      </c>
      <c r="V2973" s="7">
        <v>0</v>
      </c>
      <c r="W2973" s="7">
        <v>0</v>
      </c>
      <c r="X2973" s="7">
        <v>0</v>
      </c>
      <c r="Y2973" s="73">
        <v>0.04</v>
      </c>
      <c r="Z2973" s="7"/>
      <c r="AA2973" s="7"/>
      <c r="AB2973" s="7"/>
      <c r="AC2973" s="7"/>
    </row>
    <row r="2974" spans="2:29" ht="15.75" customHeight="1" x14ac:dyDescent="0.25">
      <c r="B2974" s="62">
        <v>4711</v>
      </c>
      <c r="C2974" s="63" t="s">
        <v>2981</v>
      </c>
      <c r="D2974" s="64">
        <f t="shared" si="263"/>
        <v>695.80958677685942</v>
      </c>
      <c r="E2974" s="64">
        <f t="shared" si="264"/>
        <v>841.92959999999994</v>
      </c>
      <c r="F2974" s="64">
        <f>+VLOOKUP(B2974,[1]BASES!$A$2:$C$10701,3,0)</f>
        <v>21</v>
      </c>
      <c r="G2974" s="65">
        <f t="shared" si="261"/>
        <v>841.92959999999994</v>
      </c>
      <c r="H2974" s="66"/>
      <c r="I2974" s="67"/>
      <c r="J2974" s="67"/>
      <c r="K2974" s="67"/>
      <c r="L2974" s="67"/>
      <c r="M2974" s="68"/>
      <c r="N2974" s="69"/>
      <c r="O2974" s="70">
        <f t="shared" si="259"/>
        <v>0</v>
      </c>
      <c r="P2974" s="71">
        <f t="shared" si="260"/>
        <v>0</v>
      </c>
      <c r="Q2974" s="7">
        <v>1</v>
      </c>
      <c r="R2974" s="72">
        <f>+VLOOKUP(B2974,[1]BASES!$A$2:$E$10701,5,0)</f>
        <v>724.80165289256195</v>
      </c>
      <c r="S2974" s="71">
        <f t="shared" si="262"/>
        <v>0</v>
      </c>
      <c r="T2974" s="71">
        <v>0</v>
      </c>
      <c r="U2974" s="71">
        <f t="shared" si="265"/>
        <v>0</v>
      </c>
      <c r="V2974" s="7">
        <v>0</v>
      </c>
      <c r="W2974" s="7">
        <v>0</v>
      </c>
      <c r="X2974" s="7">
        <v>0</v>
      </c>
      <c r="Y2974" s="73">
        <v>0.04</v>
      </c>
      <c r="Z2974" s="7"/>
      <c r="AA2974" s="7"/>
      <c r="AB2974" s="7"/>
      <c r="AC2974" s="7"/>
    </row>
    <row r="2975" spans="2:29" ht="15.75" customHeight="1" x14ac:dyDescent="0.25">
      <c r="B2975" s="62">
        <v>4894</v>
      </c>
      <c r="C2975" s="63" t="s">
        <v>2982</v>
      </c>
      <c r="D2975" s="64">
        <f t="shared" si="263"/>
        <v>3558.2757024793386</v>
      </c>
      <c r="E2975" s="64">
        <f t="shared" si="264"/>
        <v>4305.5135999999993</v>
      </c>
      <c r="F2975" s="64">
        <f>+VLOOKUP(B2975,[1]BASES!$A$2:$C$10701,3,0)</f>
        <v>21</v>
      </c>
      <c r="G2975" s="65">
        <f t="shared" si="261"/>
        <v>4305.5135999999993</v>
      </c>
      <c r="H2975" s="66"/>
      <c r="I2975" s="67"/>
      <c r="J2975" s="67"/>
      <c r="K2975" s="67"/>
      <c r="L2975" s="67"/>
      <c r="M2975" s="68"/>
      <c r="N2975" s="69"/>
      <c r="O2975" s="70">
        <f t="shared" si="259"/>
        <v>0</v>
      </c>
      <c r="P2975" s="71">
        <f t="shared" si="260"/>
        <v>0</v>
      </c>
      <c r="Q2975" s="7">
        <v>1</v>
      </c>
      <c r="R2975" s="72">
        <f>+VLOOKUP(B2975,[1]BASES!$A$2:$E$10701,5,0)</f>
        <v>3706.5371900826444</v>
      </c>
      <c r="S2975" s="71">
        <f t="shared" si="262"/>
        <v>0</v>
      </c>
      <c r="T2975" s="71">
        <v>0</v>
      </c>
      <c r="U2975" s="71">
        <f t="shared" si="265"/>
        <v>0</v>
      </c>
      <c r="V2975" s="7">
        <v>0</v>
      </c>
      <c r="W2975" s="7">
        <v>0</v>
      </c>
      <c r="X2975" s="7">
        <v>0</v>
      </c>
      <c r="Y2975" s="73">
        <v>0.04</v>
      </c>
      <c r="Z2975" s="7"/>
      <c r="AA2975" s="7"/>
      <c r="AB2975" s="7"/>
      <c r="AC2975" s="7"/>
    </row>
    <row r="2976" spans="2:29" ht="15.75" customHeight="1" x14ac:dyDescent="0.25">
      <c r="B2976" s="62">
        <v>4947</v>
      </c>
      <c r="C2976" s="63" t="s">
        <v>2983</v>
      </c>
      <c r="D2976" s="64">
        <f t="shared" si="263"/>
        <v>1368.7457851239669</v>
      </c>
      <c r="E2976" s="64">
        <f t="shared" si="264"/>
        <v>1656.1823999999999</v>
      </c>
      <c r="F2976" s="64">
        <f>+VLOOKUP(B2976,[1]BASES!$A$2:$C$10701,3,0)</f>
        <v>21</v>
      </c>
      <c r="G2976" s="65">
        <f t="shared" si="261"/>
        <v>1656.1823999999999</v>
      </c>
      <c r="H2976" s="66"/>
      <c r="I2976" s="67"/>
      <c r="J2976" s="67"/>
      <c r="K2976" s="67"/>
      <c r="L2976" s="67"/>
      <c r="M2976" s="68"/>
      <c r="N2976" s="69"/>
      <c r="O2976" s="70">
        <f t="shared" si="259"/>
        <v>0</v>
      </c>
      <c r="P2976" s="71">
        <f t="shared" si="260"/>
        <v>0</v>
      </c>
      <c r="Q2976" s="7">
        <v>1</v>
      </c>
      <c r="R2976" s="72">
        <f>+VLOOKUP(B2976,[1]BASES!$A$2:$E$10701,5,0)</f>
        <v>1425.7768595041323</v>
      </c>
      <c r="S2976" s="71">
        <f t="shared" si="262"/>
        <v>0</v>
      </c>
      <c r="T2976" s="71">
        <v>0</v>
      </c>
      <c r="U2976" s="71">
        <f t="shared" si="265"/>
        <v>0</v>
      </c>
      <c r="V2976" s="7">
        <v>0</v>
      </c>
      <c r="W2976" s="7">
        <v>0</v>
      </c>
      <c r="X2976" s="7">
        <v>0</v>
      </c>
      <c r="Y2976" s="73">
        <v>0.04</v>
      </c>
      <c r="Z2976" s="7"/>
      <c r="AA2976" s="7"/>
      <c r="AB2976" s="7"/>
      <c r="AC2976" s="7"/>
    </row>
    <row r="2977" spans="2:29" ht="15.75" customHeight="1" x14ac:dyDescent="0.25">
      <c r="B2977" s="62">
        <v>4949</v>
      </c>
      <c r="C2977" s="63" t="s">
        <v>2984</v>
      </c>
      <c r="D2977" s="64">
        <f t="shared" si="263"/>
        <v>716.32661157024791</v>
      </c>
      <c r="E2977" s="64">
        <f t="shared" si="264"/>
        <v>866.75519999999995</v>
      </c>
      <c r="F2977" s="64">
        <f>+VLOOKUP(B2977,[1]BASES!$A$2:$C$10701,3,0)</f>
        <v>21</v>
      </c>
      <c r="G2977" s="65">
        <f t="shared" si="261"/>
        <v>866.75519999999995</v>
      </c>
      <c r="H2977" s="66"/>
      <c r="I2977" s="67"/>
      <c r="J2977" s="67"/>
      <c r="K2977" s="67"/>
      <c r="L2977" s="67"/>
      <c r="M2977" s="68"/>
      <c r="N2977" s="69"/>
      <c r="O2977" s="70">
        <f t="shared" si="259"/>
        <v>0</v>
      </c>
      <c r="P2977" s="71">
        <f t="shared" si="260"/>
        <v>0</v>
      </c>
      <c r="Q2977" s="7">
        <v>1</v>
      </c>
      <c r="R2977" s="72">
        <f>+VLOOKUP(B2977,[1]BASES!$A$2:$E$10701,5,0)</f>
        <v>746.17355371900828</v>
      </c>
      <c r="S2977" s="71">
        <f t="shared" si="262"/>
        <v>0</v>
      </c>
      <c r="T2977" s="71">
        <v>0</v>
      </c>
      <c r="U2977" s="71">
        <f t="shared" si="265"/>
        <v>0</v>
      </c>
      <c r="V2977" s="7">
        <v>0</v>
      </c>
      <c r="W2977" s="7">
        <v>0</v>
      </c>
      <c r="X2977" s="7">
        <v>0</v>
      </c>
      <c r="Y2977" s="73">
        <v>0.04</v>
      </c>
      <c r="Z2977" s="7"/>
      <c r="AA2977" s="7"/>
      <c r="AB2977" s="7"/>
      <c r="AC2977" s="7"/>
    </row>
    <row r="2978" spans="2:29" ht="15.75" customHeight="1" x14ac:dyDescent="0.25">
      <c r="B2978" s="62">
        <v>4950</v>
      </c>
      <c r="C2978" s="63" t="s">
        <v>2985</v>
      </c>
      <c r="D2978" s="64">
        <f t="shared" si="263"/>
        <v>961.99140495867778</v>
      </c>
      <c r="E2978" s="64">
        <f t="shared" si="264"/>
        <v>1164.0096000000001</v>
      </c>
      <c r="F2978" s="64">
        <f>+VLOOKUP(B2978,[1]BASES!$A$2:$C$10701,3,0)</f>
        <v>21</v>
      </c>
      <c r="G2978" s="65">
        <f t="shared" si="261"/>
        <v>1164.0096000000001</v>
      </c>
      <c r="H2978" s="66"/>
      <c r="I2978" s="67"/>
      <c r="J2978" s="67"/>
      <c r="K2978" s="67"/>
      <c r="L2978" s="67"/>
      <c r="M2978" s="68"/>
      <c r="N2978" s="69"/>
      <c r="O2978" s="70">
        <f t="shared" si="259"/>
        <v>0</v>
      </c>
      <c r="P2978" s="71">
        <f t="shared" si="260"/>
        <v>0</v>
      </c>
      <c r="Q2978" s="7">
        <v>1</v>
      </c>
      <c r="R2978" s="72">
        <f>+VLOOKUP(B2978,[1]BASES!$A$2:$E$10701,5,0)</f>
        <v>1002.0743801652893</v>
      </c>
      <c r="S2978" s="71">
        <f t="shared" si="262"/>
        <v>0</v>
      </c>
      <c r="T2978" s="71">
        <v>0</v>
      </c>
      <c r="U2978" s="71">
        <f t="shared" si="265"/>
        <v>0</v>
      </c>
      <c r="V2978" s="7">
        <v>0</v>
      </c>
      <c r="W2978" s="7">
        <v>0</v>
      </c>
      <c r="X2978" s="7">
        <v>0</v>
      </c>
      <c r="Y2978" s="73">
        <v>0.04</v>
      </c>
      <c r="Z2978" s="7"/>
      <c r="AA2978" s="7"/>
      <c r="AB2978" s="7"/>
      <c r="AC2978" s="7"/>
    </row>
    <row r="2979" spans="2:29" ht="15.75" customHeight="1" x14ac:dyDescent="0.25">
      <c r="B2979" s="62">
        <v>4951</v>
      </c>
      <c r="C2979" s="63" t="s">
        <v>2986</v>
      </c>
      <c r="D2979" s="64">
        <f t="shared" si="263"/>
        <v>349.25752066115706</v>
      </c>
      <c r="E2979" s="64">
        <f t="shared" si="264"/>
        <v>422.60160000000008</v>
      </c>
      <c r="F2979" s="64">
        <f>+VLOOKUP(B2979,[1]BASES!$A$2:$C$10701,3,0)</f>
        <v>21</v>
      </c>
      <c r="G2979" s="65">
        <f t="shared" si="261"/>
        <v>422.60160000000008</v>
      </c>
      <c r="H2979" s="66"/>
      <c r="I2979" s="67"/>
      <c r="J2979" s="67"/>
      <c r="K2979" s="67"/>
      <c r="L2979" s="67"/>
      <c r="M2979" s="68"/>
      <c r="N2979" s="69"/>
      <c r="O2979" s="70">
        <f t="shared" si="259"/>
        <v>0</v>
      </c>
      <c r="P2979" s="71">
        <f t="shared" si="260"/>
        <v>0</v>
      </c>
      <c r="Q2979" s="7">
        <v>1</v>
      </c>
      <c r="R2979" s="72">
        <f>+VLOOKUP(B2979,[1]BASES!$A$2:$E$10701,5,0)</f>
        <v>363.80991735537191</v>
      </c>
      <c r="S2979" s="71">
        <f t="shared" si="262"/>
        <v>0</v>
      </c>
      <c r="T2979" s="71">
        <v>0</v>
      </c>
      <c r="U2979" s="71">
        <f t="shared" si="265"/>
        <v>0</v>
      </c>
      <c r="V2979" s="7">
        <v>0</v>
      </c>
      <c r="W2979" s="7">
        <v>0</v>
      </c>
      <c r="X2979" s="7">
        <v>0</v>
      </c>
      <c r="Y2979" s="73">
        <v>0.04</v>
      </c>
      <c r="Z2979" s="7"/>
      <c r="AA2979" s="7"/>
      <c r="AB2979" s="7"/>
      <c r="AC2979" s="7"/>
    </row>
    <row r="2980" spans="2:29" ht="15.75" customHeight="1" x14ac:dyDescent="0.25">
      <c r="B2980" s="62">
        <v>4952</v>
      </c>
      <c r="C2980" s="63" t="s">
        <v>2987</v>
      </c>
      <c r="D2980" s="64">
        <f t="shared" si="263"/>
        <v>456.41256198347111</v>
      </c>
      <c r="E2980" s="64">
        <f t="shared" si="264"/>
        <v>552.25920000000008</v>
      </c>
      <c r="F2980" s="64">
        <f>+VLOOKUP(B2980,[1]BASES!$A$2:$C$10701,3,0)</f>
        <v>21</v>
      </c>
      <c r="G2980" s="65">
        <f t="shared" si="261"/>
        <v>552.25920000000008</v>
      </c>
      <c r="H2980" s="66"/>
      <c r="I2980" s="67"/>
      <c r="J2980" s="67"/>
      <c r="K2980" s="67"/>
      <c r="L2980" s="67"/>
      <c r="M2980" s="68"/>
      <c r="N2980" s="69"/>
      <c r="O2980" s="70">
        <f t="shared" si="259"/>
        <v>0</v>
      </c>
      <c r="P2980" s="71">
        <f t="shared" si="260"/>
        <v>0</v>
      </c>
      <c r="Q2980" s="7">
        <v>1</v>
      </c>
      <c r="R2980" s="72">
        <f>+VLOOKUP(B2980,[1]BASES!$A$2:$E$10701,5,0)</f>
        <v>475.42975206611573</v>
      </c>
      <c r="S2980" s="71">
        <f t="shared" si="262"/>
        <v>0</v>
      </c>
      <c r="T2980" s="71">
        <v>0</v>
      </c>
      <c r="U2980" s="71">
        <f t="shared" si="265"/>
        <v>0</v>
      </c>
      <c r="V2980" s="7">
        <v>0</v>
      </c>
      <c r="W2980" s="7">
        <v>0</v>
      </c>
      <c r="X2980" s="7">
        <v>0</v>
      </c>
      <c r="Y2980" s="73">
        <v>0.04</v>
      </c>
      <c r="Z2980" s="7"/>
      <c r="AA2980" s="7"/>
      <c r="AB2980" s="7"/>
      <c r="AC2980" s="7"/>
    </row>
    <row r="2981" spans="2:29" ht="15.75" customHeight="1" x14ac:dyDescent="0.25">
      <c r="B2981" s="62">
        <v>4953</v>
      </c>
      <c r="C2981" s="63" t="s">
        <v>2988</v>
      </c>
      <c r="D2981" s="64">
        <f t="shared" si="263"/>
        <v>1027.747438016529</v>
      </c>
      <c r="E2981" s="64">
        <f t="shared" si="264"/>
        <v>1243.5744000000002</v>
      </c>
      <c r="F2981" s="64">
        <f>+VLOOKUP(B2981,[1]BASES!$A$2:$C$10701,3,0)</f>
        <v>21</v>
      </c>
      <c r="G2981" s="65">
        <f t="shared" si="261"/>
        <v>1243.5744000000002</v>
      </c>
      <c r="H2981" s="66"/>
      <c r="I2981" s="67"/>
      <c r="J2981" s="67"/>
      <c r="K2981" s="67"/>
      <c r="L2981" s="67"/>
      <c r="M2981" s="68"/>
      <c r="N2981" s="69"/>
      <c r="O2981" s="70">
        <f t="shared" si="259"/>
        <v>0</v>
      </c>
      <c r="P2981" s="71">
        <f t="shared" si="260"/>
        <v>0</v>
      </c>
      <c r="Q2981" s="7">
        <v>1</v>
      </c>
      <c r="R2981" s="72">
        <f>+VLOOKUP(B2981,[1]BASES!$A$2:$E$10701,5,0)</f>
        <v>1070.5702479338845</v>
      </c>
      <c r="S2981" s="71">
        <f t="shared" si="262"/>
        <v>0</v>
      </c>
      <c r="T2981" s="71">
        <v>0</v>
      </c>
      <c r="U2981" s="71">
        <f t="shared" si="265"/>
        <v>0</v>
      </c>
      <c r="V2981" s="7">
        <v>0</v>
      </c>
      <c r="W2981" s="7">
        <v>0</v>
      </c>
      <c r="X2981" s="7">
        <v>0</v>
      </c>
      <c r="Y2981" s="73">
        <v>0.04</v>
      </c>
      <c r="Z2981" s="7"/>
      <c r="AA2981" s="7"/>
      <c r="AB2981" s="7"/>
      <c r="AC2981" s="7"/>
    </row>
    <row r="2982" spans="2:29" ht="15.75" customHeight="1" x14ac:dyDescent="0.25">
      <c r="B2982" s="62">
        <v>4954</v>
      </c>
      <c r="C2982" s="63" t="s">
        <v>2989</v>
      </c>
      <c r="D2982" s="64">
        <f t="shared" si="263"/>
        <v>1067.2899173553719</v>
      </c>
      <c r="E2982" s="64">
        <f t="shared" si="264"/>
        <v>1291.4208000000001</v>
      </c>
      <c r="F2982" s="64">
        <f>+VLOOKUP(B2982,[1]BASES!$A$2:$C$10701,3,0)</f>
        <v>21</v>
      </c>
      <c r="G2982" s="65">
        <f t="shared" si="261"/>
        <v>1291.4208000000001</v>
      </c>
      <c r="H2982" s="66"/>
      <c r="I2982" s="67"/>
      <c r="J2982" s="67"/>
      <c r="K2982" s="67"/>
      <c r="L2982" s="67"/>
      <c r="M2982" s="68"/>
      <c r="N2982" s="69"/>
      <c r="O2982" s="70">
        <f t="shared" si="259"/>
        <v>0</v>
      </c>
      <c r="P2982" s="71">
        <f t="shared" si="260"/>
        <v>0</v>
      </c>
      <c r="Q2982" s="7">
        <v>1</v>
      </c>
      <c r="R2982" s="72">
        <f>+VLOOKUP(B2982,[1]BASES!$A$2:$E$10701,5,0)</f>
        <v>1111.7603305785124</v>
      </c>
      <c r="S2982" s="71">
        <f t="shared" si="262"/>
        <v>0</v>
      </c>
      <c r="T2982" s="71">
        <v>0</v>
      </c>
      <c r="U2982" s="71">
        <f t="shared" si="265"/>
        <v>0</v>
      </c>
      <c r="V2982" s="7">
        <v>0</v>
      </c>
      <c r="W2982" s="7">
        <v>0</v>
      </c>
      <c r="X2982" s="7">
        <v>0</v>
      </c>
      <c r="Y2982" s="73">
        <v>0.04</v>
      </c>
      <c r="Z2982" s="7"/>
      <c r="AA2982" s="7"/>
      <c r="AB2982" s="7"/>
      <c r="AC2982" s="7"/>
    </row>
    <row r="2983" spans="2:29" ht="15.75" customHeight="1" x14ac:dyDescent="0.25">
      <c r="B2983" s="62">
        <v>4955</v>
      </c>
      <c r="C2983" s="63" t="s">
        <v>2990</v>
      </c>
      <c r="D2983" s="64">
        <f t="shared" si="263"/>
        <v>1310.4000000000003</v>
      </c>
      <c r="E2983" s="64">
        <f t="shared" si="264"/>
        <v>1585.5840000000003</v>
      </c>
      <c r="F2983" s="64">
        <f>+VLOOKUP(B2983,[1]BASES!$A$2:$C$10701,3,0)</f>
        <v>21</v>
      </c>
      <c r="G2983" s="65">
        <f t="shared" si="261"/>
        <v>1585.5840000000003</v>
      </c>
      <c r="H2983" s="66"/>
      <c r="I2983" s="67"/>
      <c r="J2983" s="67"/>
      <c r="K2983" s="67"/>
      <c r="L2983" s="67"/>
      <c r="M2983" s="68"/>
      <c r="N2983" s="69"/>
      <c r="O2983" s="70">
        <f t="shared" si="259"/>
        <v>0</v>
      </c>
      <c r="P2983" s="71">
        <f t="shared" si="260"/>
        <v>0</v>
      </c>
      <c r="Q2983" s="7">
        <v>1</v>
      </c>
      <c r="R2983" s="72">
        <f>+VLOOKUP(B2983,[1]BASES!$A$2:$E$10701,5,0)</f>
        <v>1365.0000000000002</v>
      </c>
      <c r="S2983" s="71">
        <f t="shared" si="262"/>
        <v>0</v>
      </c>
      <c r="T2983" s="71">
        <v>0</v>
      </c>
      <c r="U2983" s="71">
        <f t="shared" si="265"/>
        <v>0</v>
      </c>
      <c r="V2983" s="7">
        <v>0</v>
      </c>
      <c r="W2983" s="7">
        <v>0</v>
      </c>
      <c r="X2983" s="7">
        <v>0</v>
      </c>
      <c r="Y2983" s="73">
        <v>0.04</v>
      </c>
      <c r="Z2983" s="7"/>
      <c r="AA2983" s="7"/>
      <c r="AB2983" s="7"/>
      <c r="AC2983" s="7"/>
    </row>
    <row r="2984" spans="2:29" ht="15.75" customHeight="1" x14ac:dyDescent="0.25">
      <c r="B2984" s="62">
        <v>4956</v>
      </c>
      <c r="C2984" s="63" t="s">
        <v>2991</v>
      </c>
      <c r="D2984" s="64">
        <f t="shared" si="263"/>
        <v>1310.4000000000003</v>
      </c>
      <c r="E2984" s="64">
        <f t="shared" si="264"/>
        <v>1585.5840000000003</v>
      </c>
      <c r="F2984" s="64">
        <f>+VLOOKUP(B2984,[1]BASES!$A$2:$C$10701,3,0)</f>
        <v>21</v>
      </c>
      <c r="G2984" s="65">
        <f t="shared" si="261"/>
        <v>1585.5840000000003</v>
      </c>
      <c r="H2984" s="66"/>
      <c r="I2984" s="67"/>
      <c r="J2984" s="67"/>
      <c r="K2984" s="67"/>
      <c r="L2984" s="67"/>
      <c r="M2984" s="68"/>
      <c r="N2984" s="69"/>
      <c r="O2984" s="70">
        <f t="shared" si="259"/>
        <v>0</v>
      </c>
      <c r="P2984" s="71">
        <f t="shared" si="260"/>
        <v>0</v>
      </c>
      <c r="Q2984" s="7">
        <v>1</v>
      </c>
      <c r="R2984" s="72">
        <f>+VLOOKUP(B2984,[1]BASES!$A$2:$E$10701,5,0)</f>
        <v>1365.0000000000002</v>
      </c>
      <c r="S2984" s="71">
        <f t="shared" si="262"/>
        <v>0</v>
      </c>
      <c r="T2984" s="71">
        <v>0</v>
      </c>
      <c r="U2984" s="71">
        <f t="shared" si="265"/>
        <v>0</v>
      </c>
      <c r="V2984" s="7">
        <v>0</v>
      </c>
      <c r="W2984" s="7">
        <v>0</v>
      </c>
      <c r="X2984" s="7">
        <v>0</v>
      </c>
      <c r="Y2984" s="73">
        <v>0.04</v>
      </c>
      <c r="Z2984" s="7"/>
      <c r="AA2984" s="7"/>
      <c r="AB2984" s="7"/>
      <c r="AC2984" s="7"/>
    </row>
    <row r="2985" spans="2:29" ht="15.75" customHeight="1" x14ac:dyDescent="0.25">
      <c r="B2985" s="62">
        <v>4957</v>
      </c>
      <c r="C2985" s="63" t="s">
        <v>2992</v>
      </c>
      <c r="D2985" s="64">
        <f t="shared" si="263"/>
        <v>575.68264462809918</v>
      </c>
      <c r="E2985" s="64">
        <f t="shared" si="264"/>
        <v>696.57600000000002</v>
      </c>
      <c r="F2985" s="64">
        <f>+VLOOKUP(B2985,[1]BASES!$A$2:$C$10701,3,0)</f>
        <v>21</v>
      </c>
      <c r="G2985" s="65">
        <f t="shared" si="261"/>
        <v>696.57600000000002</v>
      </c>
      <c r="H2985" s="66"/>
      <c r="I2985" s="67"/>
      <c r="J2985" s="67"/>
      <c r="K2985" s="67"/>
      <c r="L2985" s="67"/>
      <c r="M2985" s="68"/>
      <c r="N2985" s="69"/>
      <c r="O2985" s="70">
        <f t="shared" si="259"/>
        <v>0</v>
      </c>
      <c r="P2985" s="71">
        <f t="shared" si="260"/>
        <v>0</v>
      </c>
      <c r="Q2985" s="7">
        <v>1</v>
      </c>
      <c r="R2985" s="72">
        <f>+VLOOKUP(B2985,[1]BASES!$A$2:$E$10701,5,0)</f>
        <v>599.66942148760336</v>
      </c>
      <c r="S2985" s="71">
        <f t="shared" si="262"/>
        <v>0</v>
      </c>
      <c r="T2985" s="71">
        <v>0</v>
      </c>
      <c r="U2985" s="71">
        <f t="shared" si="265"/>
        <v>0</v>
      </c>
      <c r="V2985" s="7">
        <v>0</v>
      </c>
      <c r="W2985" s="7">
        <v>0</v>
      </c>
      <c r="X2985" s="7">
        <v>0</v>
      </c>
      <c r="Y2985" s="73">
        <v>0.04</v>
      </c>
      <c r="Z2985" s="7"/>
      <c r="AA2985" s="7"/>
      <c r="AB2985" s="7"/>
      <c r="AC2985" s="7"/>
    </row>
    <row r="2986" spans="2:29" ht="15.75" customHeight="1" x14ac:dyDescent="0.25">
      <c r="B2986" s="62">
        <v>4958</v>
      </c>
      <c r="C2986" s="63" t="s">
        <v>2993</v>
      </c>
      <c r="D2986" s="64">
        <f t="shared" si="263"/>
        <v>874.71867768595041</v>
      </c>
      <c r="E2986" s="64">
        <f t="shared" si="264"/>
        <v>1058.4096</v>
      </c>
      <c r="F2986" s="64">
        <f>+VLOOKUP(B2986,[1]BASES!$A$2:$C$10701,3,0)</f>
        <v>21</v>
      </c>
      <c r="G2986" s="65">
        <f t="shared" si="261"/>
        <v>1058.4096</v>
      </c>
      <c r="H2986" s="66"/>
      <c r="I2986" s="67"/>
      <c r="J2986" s="67"/>
      <c r="K2986" s="67"/>
      <c r="L2986" s="67"/>
      <c r="M2986" s="68"/>
      <c r="N2986" s="69"/>
      <c r="O2986" s="70">
        <f t="shared" si="259"/>
        <v>0</v>
      </c>
      <c r="P2986" s="71">
        <f t="shared" si="260"/>
        <v>0</v>
      </c>
      <c r="Q2986" s="7">
        <v>1</v>
      </c>
      <c r="R2986" s="72">
        <f>+VLOOKUP(B2986,[1]BASES!$A$2:$E$10701,5,0)</f>
        <v>911.16528925619832</v>
      </c>
      <c r="S2986" s="71">
        <f t="shared" si="262"/>
        <v>0</v>
      </c>
      <c r="T2986" s="71">
        <v>0</v>
      </c>
      <c r="U2986" s="71">
        <f t="shared" si="265"/>
        <v>0</v>
      </c>
      <c r="V2986" s="7">
        <v>0</v>
      </c>
      <c r="W2986" s="7">
        <v>0</v>
      </c>
      <c r="X2986" s="7">
        <v>0</v>
      </c>
      <c r="Y2986" s="73">
        <v>0.04</v>
      </c>
      <c r="Z2986" s="7"/>
      <c r="AA2986" s="7"/>
      <c r="AB2986" s="7"/>
      <c r="AC2986" s="7"/>
    </row>
    <row r="2987" spans="2:29" ht="15.75" customHeight="1" x14ac:dyDescent="0.25">
      <c r="B2987" s="62">
        <v>4959</v>
      </c>
      <c r="C2987" s="63" t="s">
        <v>2994</v>
      </c>
      <c r="D2987" s="64">
        <f t="shared" si="263"/>
        <v>1814.352396694215</v>
      </c>
      <c r="E2987" s="64">
        <f t="shared" si="264"/>
        <v>2195.3664000000003</v>
      </c>
      <c r="F2987" s="64">
        <f>+VLOOKUP(B2987,[1]BASES!$A$2:$C$10701,3,0)</f>
        <v>21</v>
      </c>
      <c r="G2987" s="65">
        <f t="shared" si="261"/>
        <v>2195.3664000000003</v>
      </c>
      <c r="H2987" s="66"/>
      <c r="I2987" s="67"/>
      <c r="J2987" s="67"/>
      <c r="K2987" s="67"/>
      <c r="L2987" s="67"/>
      <c r="M2987" s="68"/>
      <c r="N2987" s="69"/>
      <c r="O2987" s="70">
        <f t="shared" si="259"/>
        <v>0</v>
      </c>
      <c r="P2987" s="71">
        <f t="shared" si="260"/>
        <v>0</v>
      </c>
      <c r="Q2987" s="7">
        <v>1</v>
      </c>
      <c r="R2987" s="72">
        <f>+VLOOKUP(B2987,[1]BASES!$A$2:$E$10701,5,0)</f>
        <v>1889.9504132231407</v>
      </c>
      <c r="S2987" s="71">
        <f t="shared" si="262"/>
        <v>0</v>
      </c>
      <c r="T2987" s="71">
        <v>0</v>
      </c>
      <c r="U2987" s="71">
        <f t="shared" si="265"/>
        <v>0</v>
      </c>
      <c r="V2987" s="7">
        <v>0</v>
      </c>
      <c r="W2987" s="7">
        <v>0</v>
      </c>
      <c r="X2987" s="7">
        <v>0</v>
      </c>
      <c r="Y2987" s="73">
        <v>0.04</v>
      </c>
      <c r="Z2987" s="7"/>
      <c r="AA2987" s="7"/>
      <c r="AB2987" s="7"/>
      <c r="AC2987" s="7"/>
    </row>
    <row r="2988" spans="2:29" ht="15.75" customHeight="1" x14ac:dyDescent="0.25">
      <c r="B2988" s="62">
        <v>4960</v>
      </c>
      <c r="C2988" s="63" t="s">
        <v>2995</v>
      </c>
      <c r="D2988" s="64">
        <f t="shared" si="263"/>
        <v>2439.6138842975206</v>
      </c>
      <c r="E2988" s="64">
        <f t="shared" si="264"/>
        <v>2951.9328</v>
      </c>
      <c r="F2988" s="64">
        <f>+VLOOKUP(B2988,[1]BASES!$A$2:$C$10701,3,0)</f>
        <v>21</v>
      </c>
      <c r="G2988" s="65">
        <f t="shared" si="261"/>
        <v>2951.9328</v>
      </c>
      <c r="H2988" s="66"/>
      <c r="I2988" s="67"/>
      <c r="J2988" s="67"/>
      <c r="K2988" s="67"/>
      <c r="L2988" s="67"/>
      <c r="M2988" s="68"/>
      <c r="N2988" s="69"/>
      <c r="O2988" s="70">
        <f t="shared" si="259"/>
        <v>0</v>
      </c>
      <c r="P2988" s="71">
        <f t="shared" si="260"/>
        <v>0</v>
      </c>
      <c r="Q2988" s="7">
        <v>1</v>
      </c>
      <c r="R2988" s="72">
        <f>+VLOOKUP(B2988,[1]BASES!$A$2:$E$10701,5,0)</f>
        <v>2541.2644628099174</v>
      </c>
      <c r="S2988" s="71">
        <f t="shared" si="262"/>
        <v>0</v>
      </c>
      <c r="T2988" s="71">
        <v>0</v>
      </c>
      <c r="U2988" s="71">
        <f t="shared" si="265"/>
        <v>0</v>
      </c>
      <c r="V2988" s="7">
        <v>0</v>
      </c>
      <c r="W2988" s="7">
        <v>0</v>
      </c>
      <c r="X2988" s="7">
        <v>0</v>
      </c>
      <c r="Y2988" s="73">
        <v>0.04</v>
      </c>
      <c r="Z2988" s="7"/>
      <c r="AA2988" s="7"/>
      <c r="AB2988" s="7"/>
      <c r="AC2988" s="7"/>
    </row>
    <row r="2989" spans="2:29" ht="15.75" customHeight="1" x14ac:dyDescent="0.25">
      <c r="B2989" s="62">
        <v>4961</v>
      </c>
      <c r="C2989" s="63" t="s">
        <v>2996</v>
      </c>
      <c r="D2989" s="64">
        <f t="shared" si="263"/>
        <v>2578.6948760330579</v>
      </c>
      <c r="E2989" s="64">
        <f t="shared" si="264"/>
        <v>3120.2208000000001</v>
      </c>
      <c r="F2989" s="64">
        <f>+VLOOKUP(B2989,[1]BASES!$A$2:$C$10701,3,0)</f>
        <v>21</v>
      </c>
      <c r="G2989" s="65">
        <f t="shared" si="261"/>
        <v>3120.2208000000001</v>
      </c>
      <c r="H2989" s="66"/>
      <c r="I2989" s="67"/>
      <c r="J2989" s="67"/>
      <c r="K2989" s="67"/>
      <c r="L2989" s="67"/>
      <c r="M2989" s="68"/>
      <c r="N2989" s="69"/>
      <c r="O2989" s="70">
        <f t="shared" si="259"/>
        <v>0</v>
      </c>
      <c r="P2989" s="71">
        <f t="shared" si="260"/>
        <v>0</v>
      </c>
      <c r="Q2989" s="7">
        <v>1</v>
      </c>
      <c r="R2989" s="72">
        <f>+VLOOKUP(B2989,[1]BASES!$A$2:$E$10701,5,0)</f>
        <v>2686.1404958677685</v>
      </c>
      <c r="S2989" s="71">
        <f t="shared" si="262"/>
        <v>0</v>
      </c>
      <c r="T2989" s="71">
        <v>0</v>
      </c>
      <c r="U2989" s="71">
        <f t="shared" si="265"/>
        <v>0</v>
      </c>
      <c r="V2989" s="7">
        <v>0</v>
      </c>
      <c r="W2989" s="7">
        <v>0</v>
      </c>
      <c r="X2989" s="7">
        <v>0</v>
      </c>
      <c r="Y2989" s="73">
        <v>0.04</v>
      </c>
      <c r="Z2989" s="7"/>
      <c r="AA2989" s="7"/>
      <c r="AB2989" s="7"/>
      <c r="AC2989" s="7"/>
    </row>
    <row r="2990" spans="2:29" ht="15.75" customHeight="1" x14ac:dyDescent="0.25">
      <c r="B2990" s="62">
        <v>4962</v>
      </c>
      <c r="C2990" s="63" t="s">
        <v>2997</v>
      </c>
      <c r="D2990" s="64">
        <f t="shared" si="263"/>
        <v>2584.0502479338843</v>
      </c>
      <c r="E2990" s="64">
        <f t="shared" si="264"/>
        <v>3126.7008000000001</v>
      </c>
      <c r="F2990" s="64">
        <f>+VLOOKUP(B2990,[1]BASES!$A$2:$C$10701,3,0)</f>
        <v>21</v>
      </c>
      <c r="G2990" s="65">
        <f t="shared" si="261"/>
        <v>3126.7008000000001</v>
      </c>
      <c r="H2990" s="66"/>
      <c r="I2990" s="67"/>
      <c r="J2990" s="67"/>
      <c r="K2990" s="67"/>
      <c r="L2990" s="67"/>
      <c r="M2990" s="68"/>
      <c r="N2990" s="69"/>
      <c r="O2990" s="70">
        <f t="shared" si="259"/>
        <v>0</v>
      </c>
      <c r="P2990" s="71">
        <f t="shared" si="260"/>
        <v>0</v>
      </c>
      <c r="Q2990" s="7">
        <v>1</v>
      </c>
      <c r="R2990" s="72">
        <f>+VLOOKUP(B2990,[1]BASES!$A$2:$E$10701,5,0)</f>
        <v>2691.7190082644629</v>
      </c>
      <c r="S2990" s="71">
        <f t="shared" si="262"/>
        <v>0</v>
      </c>
      <c r="T2990" s="71">
        <v>0</v>
      </c>
      <c r="U2990" s="71">
        <f t="shared" si="265"/>
        <v>0</v>
      </c>
      <c r="V2990" s="7">
        <v>0</v>
      </c>
      <c r="W2990" s="7">
        <v>0</v>
      </c>
      <c r="X2990" s="7">
        <v>0</v>
      </c>
      <c r="Y2990" s="73">
        <v>0.04</v>
      </c>
      <c r="Z2990" s="7"/>
      <c r="AA2990" s="7"/>
      <c r="AB2990" s="7"/>
      <c r="AC2990" s="7"/>
    </row>
    <row r="2991" spans="2:29" ht="15.75" customHeight="1" x14ac:dyDescent="0.25">
      <c r="B2991" s="62">
        <v>4963</v>
      </c>
      <c r="C2991" s="63" t="s">
        <v>2998</v>
      </c>
      <c r="D2991" s="64">
        <f t="shared" si="263"/>
        <v>1189.8446280991736</v>
      </c>
      <c r="E2991" s="64">
        <f t="shared" si="264"/>
        <v>1439.712</v>
      </c>
      <c r="F2991" s="64">
        <f>+VLOOKUP(B2991,[1]BASES!$A$2:$C$10701,3,0)</f>
        <v>21</v>
      </c>
      <c r="G2991" s="65">
        <f t="shared" si="261"/>
        <v>1439.712</v>
      </c>
      <c r="H2991" s="66"/>
      <c r="I2991" s="67"/>
      <c r="J2991" s="67"/>
      <c r="K2991" s="67"/>
      <c r="L2991" s="67"/>
      <c r="M2991" s="68"/>
      <c r="N2991" s="69"/>
      <c r="O2991" s="70">
        <f t="shared" si="259"/>
        <v>0</v>
      </c>
      <c r="P2991" s="71">
        <f t="shared" si="260"/>
        <v>0</v>
      </c>
      <c r="Q2991" s="7">
        <v>1</v>
      </c>
      <c r="R2991" s="72">
        <f>+VLOOKUP(B2991,[1]BASES!$A$2:$E$10701,5,0)</f>
        <v>1239.4214876033059</v>
      </c>
      <c r="S2991" s="71">
        <f t="shared" si="262"/>
        <v>0</v>
      </c>
      <c r="T2991" s="71">
        <v>0</v>
      </c>
      <c r="U2991" s="71">
        <f t="shared" si="265"/>
        <v>0</v>
      </c>
      <c r="V2991" s="7">
        <v>0</v>
      </c>
      <c r="W2991" s="7">
        <v>0</v>
      </c>
      <c r="X2991" s="7">
        <v>0</v>
      </c>
      <c r="Y2991" s="73">
        <v>0.04</v>
      </c>
      <c r="Z2991" s="7"/>
      <c r="AA2991" s="7"/>
      <c r="AB2991" s="7"/>
      <c r="AC2991" s="7"/>
    </row>
    <row r="2992" spans="2:29" ht="15.75" customHeight="1" x14ac:dyDescent="0.25">
      <c r="B2992" s="62">
        <v>4964</v>
      </c>
      <c r="C2992" s="63" t="s">
        <v>2999</v>
      </c>
      <c r="D2992" s="64">
        <f t="shared" si="263"/>
        <v>1348.2922314049588</v>
      </c>
      <c r="E2992" s="64">
        <f t="shared" si="264"/>
        <v>1631.4336000000001</v>
      </c>
      <c r="F2992" s="64">
        <f>+VLOOKUP(B2992,[1]BASES!$A$2:$C$10701,3,0)</f>
        <v>21</v>
      </c>
      <c r="G2992" s="65">
        <f t="shared" si="261"/>
        <v>1631.4336000000001</v>
      </c>
      <c r="H2992" s="66"/>
      <c r="I2992" s="67"/>
      <c r="J2992" s="67"/>
      <c r="K2992" s="67"/>
      <c r="L2992" s="67"/>
      <c r="M2992" s="68"/>
      <c r="N2992" s="69"/>
      <c r="O2992" s="70">
        <f t="shared" si="259"/>
        <v>0</v>
      </c>
      <c r="P2992" s="71">
        <f t="shared" si="260"/>
        <v>0</v>
      </c>
      <c r="Q2992" s="7">
        <v>1</v>
      </c>
      <c r="R2992" s="72">
        <f>+VLOOKUP(B2992,[1]BASES!$A$2:$E$10701,5,0)</f>
        <v>1404.4710743801654</v>
      </c>
      <c r="S2992" s="71">
        <f t="shared" si="262"/>
        <v>0</v>
      </c>
      <c r="T2992" s="71">
        <v>0</v>
      </c>
      <c r="U2992" s="71">
        <f t="shared" si="265"/>
        <v>0</v>
      </c>
      <c r="V2992" s="7">
        <v>0</v>
      </c>
      <c r="W2992" s="7">
        <v>0</v>
      </c>
      <c r="X2992" s="7">
        <v>0</v>
      </c>
      <c r="Y2992" s="73">
        <v>0.04</v>
      </c>
      <c r="Z2992" s="7"/>
      <c r="AA2992" s="7"/>
      <c r="AB2992" s="7"/>
      <c r="AC2992" s="7"/>
    </row>
    <row r="2993" spans="2:29" ht="15.75" customHeight="1" x14ac:dyDescent="0.25">
      <c r="B2993" s="62">
        <v>4965</v>
      </c>
      <c r="C2993" s="63" t="s">
        <v>3000</v>
      </c>
      <c r="D2993" s="64">
        <f t="shared" si="263"/>
        <v>148.27636363636361</v>
      </c>
      <c r="E2993" s="64">
        <f t="shared" si="264"/>
        <v>179.41439999999997</v>
      </c>
      <c r="F2993" s="64">
        <f>+VLOOKUP(B2993,[1]BASES!$A$2:$C$10701,3,0)</f>
        <v>21</v>
      </c>
      <c r="G2993" s="65">
        <f t="shared" si="261"/>
        <v>179.41439999999997</v>
      </c>
      <c r="H2993" s="66"/>
      <c r="I2993" s="67"/>
      <c r="J2993" s="67"/>
      <c r="K2993" s="67"/>
      <c r="L2993" s="67"/>
      <c r="M2993" s="68"/>
      <c r="N2993" s="69"/>
      <c r="O2993" s="70">
        <f t="shared" si="259"/>
        <v>0</v>
      </c>
      <c r="P2993" s="71">
        <f t="shared" si="260"/>
        <v>0</v>
      </c>
      <c r="Q2993" s="7">
        <v>1</v>
      </c>
      <c r="R2993" s="72">
        <f>+VLOOKUP(B2993,[1]BASES!$A$2:$E$10701,5,0)</f>
        <v>154.45454545454544</v>
      </c>
      <c r="S2993" s="71">
        <f t="shared" si="262"/>
        <v>0</v>
      </c>
      <c r="T2993" s="71">
        <v>0</v>
      </c>
      <c r="U2993" s="71">
        <f t="shared" si="265"/>
        <v>0</v>
      </c>
      <c r="V2993" s="7">
        <v>0</v>
      </c>
      <c r="W2993" s="7">
        <v>0</v>
      </c>
      <c r="X2993" s="7">
        <v>0</v>
      </c>
      <c r="Y2993" s="73">
        <v>0.04</v>
      </c>
      <c r="Z2993" s="7"/>
      <c r="AA2993" s="7"/>
      <c r="AB2993" s="7"/>
      <c r="AC2993" s="7"/>
    </row>
    <row r="2994" spans="2:29" ht="15.75" customHeight="1" x14ac:dyDescent="0.25">
      <c r="B2994" s="62">
        <v>4966</v>
      </c>
      <c r="C2994" s="63" t="s">
        <v>3001</v>
      </c>
      <c r="D2994" s="64">
        <f t="shared" si="263"/>
        <v>164.88198347107439</v>
      </c>
      <c r="E2994" s="64">
        <f t="shared" si="264"/>
        <v>199.50720000000001</v>
      </c>
      <c r="F2994" s="64">
        <f>+VLOOKUP(B2994,[1]BASES!$A$2:$C$10701,3,0)</f>
        <v>21</v>
      </c>
      <c r="G2994" s="65">
        <f t="shared" si="261"/>
        <v>199.50720000000001</v>
      </c>
      <c r="H2994" s="66"/>
      <c r="I2994" s="67"/>
      <c r="J2994" s="67"/>
      <c r="K2994" s="67"/>
      <c r="L2994" s="67"/>
      <c r="M2994" s="68"/>
      <c r="N2994" s="69"/>
      <c r="O2994" s="70">
        <f t="shared" si="259"/>
        <v>0</v>
      </c>
      <c r="P2994" s="71">
        <f t="shared" si="260"/>
        <v>0</v>
      </c>
      <c r="Q2994" s="7">
        <v>1</v>
      </c>
      <c r="R2994" s="72">
        <f>+VLOOKUP(B2994,[1]BASES!$A$2:$E$10701,5,0)</f>
        <v>171.75206611570249</v>
      </c>
      <c r="S2994" s="71">
        <f t="shared" si="262"/>
        <v>0</v>
      </c>
      <c r="T2994" s="71">
        <v>0</v>
      </c>
      <c r="U2994" s="71">
        <f t="shared" si="265"/>
        <v>0</v>
      </c>
      <c r="V2994" s="7">
        <v>0</v>
      </c>
      <c r="W2994" s="7">
        <v>0</v>
      </c>
      <c r="X2994" s="7">
        <v>0</v>
      </c>
      <c r="Y2994" s="73">
        <v>0.04</v>
      </c>
      <c r="Z2994" s="7"/>
      <c r="AA2994" s="7"/>
      <c r="AB2994" s="7"/>
      <c r="AC2994" s="7"/>
    </row>
    <row r="2995" spans="2:29" ht="15.75" customHeight="1" x14ac:dyDescent="0.25">
      <c r="B2995" s="62">
        <v>9121</v>
      </c>
      <c r="C2995" s="63" t="s">
        <v>3002</v>
      </c>
      <c r="D2995" s="64">
        <f t="shared" si="263"/>
        <v>1437.516694214876</v>
      </c>
      <c r="E2995" s="64">
        <f t="shared" si="264"/>
        <v>1739.3951999999999</v>
      </c>
      <c r="F2995" s="64">
        <f>+VLOOKUP(B2995,[1]BASES!$A$2:$C$10701,3,0)</f>
        <v>21</v>
      </c>
      <c r="G2995" s="65">
        <f t="shared" si="261"/>
        <v>1739.3951999999999</v>
      </c>
      <c r="H2995" s="66"/>
      <c r="I2995" s="67"/>
      <c r="J2995" s="67"/>
      <c r="K2995" s="67"/>
      <c r="L2995" s="67"/>
      <c r="M2995" s="68"/>
      <c r="N2995" s="69"/>
      <c r="O2995" s="70">
        <f t="shared" si="259"/>
        <v>0</v>
      </c>
      <c r="P2995" s="71">
        <f t="shared" si="260"/>
        <v>0</v>
      </c>
      <c r="Q2995" s="7">
        <v>1</v>
      </c>
      <c r="R2995" s="72">
        <f>+VLOOKUP(B2995,[1]BASES!$A$2:$E$10701,5,0)</f>
        <v>1497.4132231404958</v>
      </c>
      <c r="S2995" s="71">
        <f t="shared" si="262"/>
        <v>0</v>
      </c>
      <c r="T2995" s="71">
        <v>0</v>
      </c>
      <c r="U2995" s="71">
        <f t="shared" si="265"/>
        <v>0</v>
      </c>
      <c r="V2995" s="7">
        <v>0</v>
      </c>
      <c r="W2995" s="7">
        <v>0</v>
      </c>
      <c r="X2995" s="7">
        <v>0</v>
      </c>
      <c r="Y2995" s="73">
        <v>0.04</v>
      </c>
      <c r="Z2995" s="7"/>
      <c r="AA2995" s="7"/>
      <c r="AB2995" s="7"/>
      <c r="AC2995" s="7"/>
    </row>
    <row r="2996" spans="2:29" ht="15.75" customHeight="1" x14ac:dyDescent="0.25">
      <c r="B2996" s="62">
        <v>10387</v>
      </c>
      <c r="C2996" s="63" t="s">
        <v>3003</v>
      </c>
      <c r="D2996" s="64">
        <f t="shared" si="263"/>
        <v>3414.7120661157028</v>
      </c>
      <c r="E2996" s="64">
        <f t="shared" si="264"/>
        <v>4131.8016000000007</v>
      </c>
      <c r="F2996" s="64">
        <f>+VLOOKUP(B2996,[1]BASES!$A$2:$C$10701,3,0)</f>
        <v>21</v>
      </c>
      <c r="G2996" s="65">
        <f t="shared" si="261"/>
        <v>4131.8016000000007</v>
      </c>
      <c r="H2996" s="66"/>
      <c r="I2996" s="67"/>
      <c r="J2996" s="67"/>
      <c r="K2996" s="67"/>
      <c r="L2996" s="67"/>
      <c r="M2996" s="68"/>
      <c r="N2996" s="69"/>
      <c r="O2996" s="70">
        <f t="shared" si="259"/>
        <v>0</v>
      </c>
      <c r="P2996" s="71">
        <f t="shared" si="260"/>
        <v>0</v>
      </c>
      <c r="Q2996" s="7">
        <v>1</v>
      </c>
      <c r="R2996" s="72">
        <f>+VLOOKUP(B2996,[1]BASES!$A$2:$E$10701,5,0)</f>
        <v>3556.9917355371904</v>
      </c>
      <c r="S2996" s="71">
        <f t="shared" si="262"/>
        <v>0</v>
      </c>
      <c r="T2996" s="71">
        <v>0</v>
      </c>
      <c r="U2996" s="71">
        <f t="shared" si="265"/>
        <v>0</v>
      </c>
      <c r="V2996" s="7">
        <v>0</v>
      </c>
      <c r="W2996" s="7">
        <v>0</v>
      </c>
      <c r="X2996" s="7">
        <v>0</v>
      </c>
      <c r="Y2996" s="73">
        <v>0.04</v>
      </c>
      <c r="Z2996" s="7"/>
      <c r="AA2996" s="7"/>
      <c r="AB2996" s="7"/>
      <c r="AC2996" s="7"/>
    </row>
    <row r="2997" spans="2:29" ht="15.75" customHeight="1" x14ac:dyDescent="0.25">
      <c r="B2997" s="62">
        <v>10388</v>
      </c>
      <c r="C2997" s="63" t="s">
        <v>3004</v>
      </c>
      <c r="D2997" s="64">
        <f t="shared" si="263"/>
        <v>4565.2919008264462</v>
      </c>
      <c r="E2997" s="64">
        <f t="shared" si="264"/>
        <v>5524.0032000000001</v>
      </c>
      <c r="F2997" s="64">
        <f>+VLOOKUP(B2997,[1]BASES!$A$2:$C$10701,3,0)</f>
        <v>21</v>
      </c>
      <c r="G2997" s="65">
        <f t="shared" si="261"/>
        <v>5524.0032000000001</v>
      </c>
      <c r="H2997" s="66"/>
      <c r="I2997" s="67"/>
      <c r="J2997" s="67"/>
      <c r="K2997" s="67"/>
      <c r="L2997" s="67"/>
      <c r="M2997" s="68"/>
      <c r="N2997" s="69"/>
      <c r="O2997" s="70">
        <f t="shared" si="259"/>
        <v>0</v>
      </c>
      <c r="P2997" s="71">
        <f t="shared" si="260"/>
        <v>0</v>
      </c>
      <c r="Q2997" s="7">
        <v>1</v>
      </c>
      <c r="R2997" s="72">
        <f>+VLOOKUP(B2997,[1]BASES!$A$2:$E$10701,5,0)</f>
        <v>4755.5123966942147</v>
      </c>
      <c r="S2997" s="71">
        <f t="shared" si="262"/>
        <v>0</v>
      </c>
      <c r="T2997" s="71">
        <v>0</v>
      </c>
      <c r="U2997" s="71">
        <f t="shared" si="265"/>
        <v>0</v>
      </c>
      <c r="V2997" s="7">
        <v>0</v>
      </c>
      <c r="W2997" s="7">
        <v>0</v>
      </c>
      <c r="X2997" s="7">
        <v>0</v>
      </c>
      <c r="Y2997" s="73">
        <v>0.04</v>
      </c>
      <c r="Z2997" s="7"/>
      <c r="AA2997" s="7"/>
      <c r="AB2997" s="7"/>
      <c r="AC2997" s="7"/>
    </row>
    <row r="2998" spans="2:29" ht="15.75" customHeight="1" x14ac:dyDescent="0.25">
      <c r="B2998" s="62">
        <v>10389</v>
      </c>
      <c r="C2998" s="63" t="s">
        <v>3005</v>
      </c>
      <c r="D2998" s="64">
        <f t="shared" si="263"/>
        <v>6496.478677685951</v>
      </c>
      <c r="E2998" s="64">
        <f t="shared" si="264"/>
        <v>7860.7392000000009</v>
      </c>
      <c r="F2998" s="64">
        <f>+VLOOKUP(B2998,[1]BASES!$A$2:$C$10701,3,0)</f>
        <v>21</v>
      </c>
      <c r="G2998" s="65">
        <f t="shared" si="261"/>
        <v>7860.7392000000009</v>
      </c>
      <c r="H2998" s="66"/>
      <c r="I2998" s="67"/>
      <c r="J2998" s="67"/>
      <c r="K2998" s="67"/>
      <c r="L2998" s="67"/>
      <c r="M2998" s="68"/>
      <c r="N2998" s="69"/>
      <c r="O2998" s="70">
        <f t="shared" si="259"/>
        <v>0</v>
      </c>
      <c r="P2998" s="71">
        <f t="shared" si="260"/>
        <v>0</v>
      </c>
      <c r="Q2998" s="7">
        <v>1</v>
      </c>
      <c r="R2998" s="72">
        <f>+VLOOKUP(B2998,[1]BASES!$A$2:$E$10701,5,0)</f>
        <v>6767.1652892561988</v>
      </c>
      <c r="S2998" s="71">
        <f t="shared" si="262"/>
        <v>0</v>
      </c>
      <c r="T2998" s="71">
        <v>0</v>
      </c>
      <c r="U2998" s="71">
        <f t="shared" si="265"/>
        <v>0</v>
      </c>
      <c r="V2998" s="7">
        <v>0</v>
      </c>
      <c r="W2998" s="7">
        <v>0</v>
      </c>
      <c r="X2998" s="7">
        <v>0</v>
      </c>
      <c r="Y2998" s="73">
        <v>0.04</v>
      </c>
      <c r="Z2998" s="7"/>
      <c r="AA2998" s="7"/>
      <c r="AB2998" s="7"/>
      <c r="AC2998" s="7"/>
    </row>
    <row r="2999" spans="2:29" ht="15.75" customHeight="1" x14ac:dyDescent="0.25">
      <c r="B2999" s="62">
        <v>10390</v>
      </c>
      <c r="C2999" s="63" t="s">
        <v>3006</v>
      </c>
      <c r="D2999" s="64">
        <f t="shared" si="263"/>
        <v>6384.9044628099182</v>
      </c>
      <c r="E2999" s="64">
        <f t="shared" si="264"/>
        <v>7725.7344000000012</v>
      </c>
      <c r="F2999" s="64">
        <f>+VLOOKUP(B2999,[1]BASES!$A$2:$C$10701,3,0)</f>
        <v>21</v>
      </c>
      <c r="G2999" s="65">
        <f t="shared" si="261"/>
        <v>7725.7344000000012</v>
      </c>
      <c r="H2999" s="66"/>
      <c r="I2999" s="67"/>
      <c r="J2999" s="67"/>
      <c r="K2999" s="67"/>
      <c r="L2999" s="67"/>
      <c r="M2999" s="68"/>
      <c r="N2999" s="69"/>
      <c r="O2999" s="70">
        <f t="shared" si="259"/>
        <v>0</v>
      </c>
      <c r="P2999" s="71">
        <f t="shared" si="260"/>
        <v>0</v>
      </c>
      <c r="Q2999" s="7">
        <v>1</v>
      </c>
      <c r="R2999" s="72">
        <f>+VLOOKUP(B2999,[1]BASES!$A$2:$E$10701,5,0)</f>
        <v>6650.9421487603313</v>
      </c>
      <c r="S2999" s="71">
        <f t="shared" si="262"/>
        <v>0</v>
      </c>
      <c r="T2999" s="71">
        <v>0</v>
      </c>
      <c r="U2999" s="71">
        <f t="shared" si="265"/>
        <v>0</v>
      </c>
      <c r="V2999" s="7">
        <v>0</v>
      </c>
      <c r="W2999" s="7">
        <v>0</v>
      </c>
      <c r="X2999" s="7">
        <v>0</v>
      </c>
      <c r="Y2999" s="73">
        <v>0.04</v>
      </c>
      <c r="Z2999" s="7"/>
      <c r="AA2999" s="7"/>
      <c r="AB2999" s="7"/>
      <c r="AC2999" s="7"/>
    </row>
    <row r="3000" spans="2:29" ht="15.75" customHeight="1" x14ac:dyDescent="0.25">
      <c r="B3000" s="62">
        <v>10522</v>
      </c>
      <c r="C3000" s="63" t="s">
        <v>3007</v>
      </c>
      <c r="D3000" s="64">
        <f t="shared" si="263"/>
        <v>2778.4066115702481</v>
      </c>
      <c r="E3000" s="64">
        <f t="shared" si="264"/>
        <v>3361.8720000000003</v>
      </c>
      <c r="F3000" s="64">
        <f>+VLOOKUP(B3000,[1]BASES!$A$2:$C$10701,3,0)</f>
        <v>21</v>
      </c>
      <c r="G3000" s="65">
        <f t="shared" si="261"/>
        <v>3361.8720000000003</v>
      </c>
      <c r="H3000" s="66"/>
      <c r="I3000" s="67"/>
      <c r="J3000" s="67"/>
      <c r="K3000" s="67"/>
      <c r="L3000" s="67"/>
      <c r="M3000" s="68"/>
      <c r="N3000" s="69"/>
      <c r="O3000" s="70">
        <f t="shared" si="259"/>
        <v>0</v>
      </c>
      <c r="P3000" s="71">
        <f t="shared" si="260"/>
        <v>0</v>
      </c>
      <c r="Q3000" s="7">
        <v>1</v>
      </c>
      <c r="R3000" s="72">
        <f>+VLOOKUP(B3000,[1]BASES!$A$2:$E$10701,5,0)</f>
        <v>2894.1735537190084</v>
      </c>
      <c r="S3000" s="71">
        <f t="shared" si="262"/>
        <v>0</v>
      </c>
      <c r="T3000" s="71">
        <v>0</v>
      </c>
      <c r="U3000" s="71">
        <f t="shared" si="265"/>
        <v>0</v>
      </c>
      <c r="V3000" s="7">
        <v>0</v>
      </c>
      <c r="W3000" s="7">
        <v>0</v>
      </c>
      <c r="X3000" s="7">
        <v>0</v>
      </c>
      <c r="Y3000" s="73">
        <v>0.04</v>
      </c>
      <c r="Z3000" s="7"/>
      <c r="AA3000" s="7"/>
      <c r="AB3000" s="7"/>
      <c r="AC3000" s="7"/>
    </row>
    <row r="3001" spans="2:29" ht="15.75" customHeight="1" x14ac:dyDescent="0.25">
      <c r="B3001" s="62">
        <v>10551</v>
      </c>
      <c r="C3001" s="63" t="s">
        <v>3008</v>
      </c>
      <c r="D3001" s="64">
        <f t="shared" si="263"/>
        <v>3838.6274380165291</v>
      </c>
      <c r="E3001" s="64">
        <f t="shared" si="264"/>
        <v>4644.7392</v>
      </c>
      <c r="F3001" s="64">
        <f>+VLOOKUP(B3001,[1]BASES!$A$2:$C$10701,3,0)</f>
        <v>21</v>
      </c>
      <c r="G3001" s="65">
        <f t="shared" si="261"/>
        <v>4644.7392</v>
      </c>
      <c r="H3001" s="66"/>
      <c r="I3001" s="67"/>
      <c r="J3001" s="67"/>
      <c r="K3001" s="67"/>
      <c r="L3001" s="67"/>
      <c r="M3001" s="68"/>
      <c r="N3001" s="69"/>
      <c r="O3001" s="70">
        <f t="shared" si="259"/>
        <v>0</v>
      </c>
      <c r="P3001" s="71">
        <f t="shared" si="260"/>
        <v>0</v>
      </c>
      <c r="Q3001" s="7">
        <v>1</v>
      </c>
      <c r="R3001" s="72">
        <f>+VLOOKUP(B3001,[1]BASES!$A$2:$E$10701,5,0)</f>
        <v>3998.5702479338847</v>
      </c>
      <c r="S3001" s="71">
        <f t="shared" si="262"/>
        <v>0</v>
      </c>
      <c r="T3001" s="71">
        <v>0</v>
      </c>
      <c r="U3001" s="71">
        <f t="shared" si="265"/>
        <v>0</v>
      </c>
      <c r="V3001" s="7">
        <v>0</v>
      </c>
      <c r="W3001" s="7">
        <v>0</v>
      </c>
      <c r="X3001" s="7">
        <v>0</v>
      </c>
      <c r="Y3001" s="73">
        <v>0.04</v>
      </c>
      <c r="Z3001" s="7"/>
      <c r="AA3001" s="7"/>
      <c r="AB3001" s="7"/>
      <c r="AC3001" s="7"/>
    </row>
    <row r="3002" spans="2:29" ht="15.75" customHeight="1" x14ac:dyDescent="0.25">
      <c r="B3002" s="62">
        <v>10889</v>
      </c>
      <c r="C3002" s="63" t="s">
        <v>3009</v>
      </c>
      <c r="D3002" s="64">
        <f t="shared" si="263"/>
        <v>2746.3933884297521</v>
      </c>
      <c r="E3002" s="64">
        <f t="shared" si="264"/>
        <v>3323.136</v>
      </c>
      <c r="F3002" s="64">
        <f>+VLOOKUP(B3002,[1]BASES!$A$2:$C$10701,3,0)</f>
        <v>21</v>
      </c>
      <c r="G3002" s="65">
        <f t="shared" si="261"/>
        <v>3323.136</v>
      </c>
      <c r="H3002" s="66"/>
      <c r="I3002" s="67"/>
      <c r="J3002" s="67"/>
      <c r="K3002" s="67"/>
      <c r="L3002" s="67"/>
      <c r="M3002" s="68"/>
      <c r="N3002" s="69"/>
      <c r="O3002" s="70">
        <f t="shared" si="259"/>
        <v>0</v>
      </c>
      <c r="P3002" s="71">
        <f t="shared" si="260"/>
        <v>0</v>
      </c>
      <c r="Q3002" s="7">
        <v>1</v>
      </c>
      <c r="R3002" s="72">
        <f>+VLOOKUP(B3002,[1]BASES!$A$2:$E$10701,5,0)</f>
        <v>2860.8264462809916</v>
      </c>
      <c r="S3002" s="71">
        <f t="shared" si="262"/>
        <v>0</v>
      </c>
      <c r="T3002" s="71">
        <v>0</v>
      </c>
      <c r="U3002" s="71">
        <f t="shared" si="265"/>
        <v>0</v>
      </c>
      <c r="V3002" s="7">
        <v>0</v>
      </c>
      <c r="W3002" s="7">
        <v>0</v>
      </c>
      <c r="X3002" s="7">
        <v>0</v>
      </c>
      <c r="Y3002" s="73">
        <v>0.04</v>
      </c>
      <c r="Z3002" s="7"/>
      <c r="AA3002" s="7"/>
      <c r="AB3002" s="7"/>
      <c r="AC3002" s="7"/>
    </row>
    <row r="3003" spans="2:29" ht="15.75" customHeight="1" x14ac:dyDescent="0.25">
      <c r="B3003" s="62">
        <v>12192</v>
      </c>
      <c r="C3003" s="63" t="s">
        <v>3010</v>
      </c>
      <c r="D3003" s="64">
        <f t="shared" si="263"/>
        <v>721.37256198347109</v>
      </c>
      <c r="E3003" s="64">
        <f t="shared" si="264"/>
        <v>872.86080000000004</v>
      </c>
      <c r="F3003" s="64">
        <f>+VLOOKUP(B3003,[1]BASES!$A$2:$C$10701,3,0)</f>
        <v>21</v>
      </c>
      <c r="G3003" s="65">
        <f t="shared" si="261"/>
        <v>872.86080000000004</v>
      </c>
      <c r="H3003" s="66"/>
      <c r="I3003" s="67"/>
      <c r="J3003" s="67"/>
      <c r="K3003" s="67"/>
      <c r="L3003" s="67"/>
      <c r="M3003" s="68"/>
      <c r="N3003" s="69"/>
      <c r="O3003" s="70">
        <f t="shared" si="259"/>
        <v>0</v>
      </c>
      <c r="P3003" s="71">
        <f t="shared" si="260"/>
        <v>0</v>
      </c>
      <c r="Q3003" s="7">
        <v>1</v>
      </c>
      <c r="R3003" s="72">
        <f>+VLOOKUP(B3003,[1]BASES!$A$2:$E$10701,5,0)</f>
        <v>751.42975206611573</v>
      </c>
      <c r="S3003" s="71">
        <f t="shared" si="262"/>
        <v>0</v>
      </c>
      <c r="T3003" s="71">
        <v>0</v>
      </c>
      <c r="U3003" s="71">
        <f t="shared" si="265"/>
        <v>0</v>
      </c>
      <c r="V3003" s="7">
        <v>0</v>
      </c>
      <c r="W3003" s="7">
        <v>0</v>
      </c>
      <c r="X3003" s="7">
        <v>0</v>
      </c>
      <c r="Y3003" s="73">
        <v>0.04</v>
      </c>
      <c r="Z3003" s="7"/>
      <c r="AA3003" s="7"/>
      <c r="AB3003" s="7"/>
      <c r="AC3003" s="7"/>
    </row>
    <row r="3004" spans="2:29" ht="15.75" customHeight="1" x14ac:dyDescent="0.25">
      <c r="B3004" s="62">
        <v>12247</v>
      </c>
      <c r="C3004" s="63" t="s">
        <v>3011</v>
      </c>
      <c r="D3004" s="64">
        <f t="shared" si="263"/>
        <v>721.37256198347109</v>
      </c>
      <c r="E3004" s="64">
        <f t="shared" si="264"/>
        <v>872.86080000000004</v>
      </c>
      <c r="F3004" s="64">
        <f>+VLOOKUP(B3004,[1]BASES!$A$2:$C$10701,3,0)</f>
        <v>21</v>
      </c>
      <c r="G3004" s="65">
        <f t="shared" si="261"/>
        <v>872.86080000000004</v>
      </c>
      <c r="H3004" s="66"/>
      <c r="I3004" s="67"/>
      <c r="J3004" s="67"/>
      <c r="K3004" s="67"/>
      <c r="L3004" s="67"/>
      <c r="M3004" s="68"/>
      <c r="N3004" s="69"/>
      <c r="O3004" s="70">
        <f t="shared" si="259"/>
        <v>0</v>
      </c>
      <c r="P3004" s="71">
        <f t="shared" si="260"/>
        <v>0</v>
      </c>
      <c r="Q3004" s="7">
        <v>1</v>
      </c>
      <c r="R3004" s="72">
        <f>+VLOOKUP(B3004,[1]BASES!$A$2:$E$10701,5,0)</f>
        <v>751.42975206611573</v>
      </c>
      <c r="S3004" s="71">
        <f t="shared" si="262"/>
        <v>0</v>
      </c>
      <c r="T3004" s="71">
        <v>0</v>
      </c>
      <c r="U3004" s="71">
        <f t="shared" si="265"/>
        <v>0</v>
      </c>
      <c r="V3004" s="7">
        <v>0</v>
      </c>
      <c r="W3004" s="7">
        <v>0</v>
      </c>
      <c r="X3004" s="7">
        <v>0</v>
      </c>
      <c r="Y3004" s="73">
        <v>0.04</v>
      </c>
      <c r="Z3004" s="7"/>
      <c r="AA3004" s="7"/>
      <c r="AB3004" s="7"/>
      <c r="AC3004" s="7"/>
    </row>
    <row r="3005" spans="2:29" ht="15.75" customHeight="1" x14ac:dyDescent="0.25">
      <c r="B3005" s="62">
        <v>12262</v>
      </c>
      <c r="C3005" s="63" t="s">
        <v>3012</v>
      </c>
      <c r="D3005" s="64">
        <f t="shared" si="263"/>
        <v>8391.9709090909091</v>
      </c>
      <c r="E3005" s="64">
        <f t="shared" si="264"/>
        <v>10154.284799999999</v>
      </c>
      <c r="F3005" s="64">
        <f>+VLOOKUP(B3005,[1]BASES!$A$2:$C$10701,3,0)</f>
        <v>21</v>
      </c>
      <c r="G3005" s="65">
        <f t="shared" si="261"/>
        <v>10154.284799999999</v>
      </c>
      <c r="H3005" s="66"/>
      <c r="I3005" s="67"/>
      <c r="J3005" s="67"/>
      <c r="K3005" s="67"/>
      <c r="L3005" s="67"/>
      <c r="M3005" s="68"/>
      <c r="N3005" s="69"/>
      <c r="O3005" s="70">
        <f t="shared" si="259"/>
        <v>0</v>
      </c>
      <c r="P3005" s="71">
        <f t="shared" si="260"/>
        <v>0</v>
      </c>
      <c r="Q3005" s="7">
        <v>1</v>
      </c>
      <c r="R3005" s="72">
        <f>+VLOOKUP(B3005,[1]BASES!$A$2:$E$10701,5,0)</f>
        <v>8741.636363636364</v>
      </c>
      <c r="S3005" s="71">
        <f t="shared" si="262"/>
        <v>0</v>
      </c>
      <c r="T3005" s="71">
        <v>0</v>
      </c>
      <c r="U3005" s="71">
        <f t="shared" si="265"/>
        <v>0</v>
      </c>
      <c r="V3005" s="7">
        <v>0</v>
      </c>
      <c r="W3005" s="7">
        <v>0</v>
      </c>
      <c r="X3005" s="7">
        <v>0</v>
      </c>
      <c r="Y3005" s="73">
        <v>0.04</v>
      </c>
      <c r="Z3005" s="7"/>
      <c r="AA3005" s="7"/>
      <c r="AB3005" s="7"/>
      <c r="AC3005" s="7"/>
    </row>
    <row r="3006" spans="2:29" ht="15.75" customHeight="1" x14ac:dyDescent="0.25">
      <c r="B3006" s="62">
        <v>12263</v>
      </c>
      <c r="C3006" s="63" t="s">
        <v>3013</v>
      </c>
      <c r="D3006" s="64">
        <f t="shared" si="263"/>
        <v>5401.4915702479348</v>
      </c>
      <c r="E3006" s="64">
        <f t="shared" si="264"/>
        <v>6535.8048000000008</v>
      </c>
      <c r="F3006" s="64">
        <f>+VLOOKUP(B3006,[1]BASES!$A$2:$C$10701,3,0)</f>
        <v>21</v>
      </c>
      <c r="G3006" s="65">
        <f t="shared" si="261"/>
        <v>6535.8048000000008</v>
      </c>
      <c r="H3006" s="66"/>
      <c r="I3006" s="67"/>
      <c r="J3006" s="67"/>
      <c r="K3006" s="67"/>
      <c r="L3006" s="67"/>
      <c r="M3006" s="68"/>
      <c r="N3006" s="69"/>
      <c r="O3006" s="70">
        <f t="shared" si="259"/>
        <v>0</v>
      </c>
      <c r="P3006" s="71">
        <f t="shared" si="260"/>
        <v>0</v>
      </c>
      <c r="Q3006" s="7">
        <v>1</v>
      </c>
      <c r="R3006" s="72">
        <f>+VLOOKUP(B3006,[1]BASES!$A$2:$E$10701,5,0)</f>
        <v>5626.553719008265</v>
      </c>
      <c r="S3006" s="71">
        <f t="shared" si="262"/>
        <v>0</v>
      </c>
      <c r="T3006" s="71">
        <v>0</v>
      </c>
      <c r="U3006" s="71">
        <f t="shared" si="265"/>
        <v>0</v>
      </c>
      <c r="V3006" s="7">
        <v>0</v>
      </c>
      <c r="W3006" s="7">
        <v>0</v>
      </c>
      <c r="X3006" s="7">
        <v>0</v>
      </c>
      <c r="Y3006" s="73">
        <v>0.04</v>
      </c>
      <c r="Z3006" s="7"/>
      <c r="AA3006" s="7"/>
      <c r="AB3006" s="7"/>
      <c r="AC3006" s="7"/>
    </row>
    <row r="3007" spans="2:29" ht="15.75" customHeight="1" x14ac:dyDescent="0.25">
      <c r="B3007" s="62">
        <v>12410</v>
      </c>
      <c r="C3007" s="63" t="s">
        <v>3014</v>
      </c>
      <c r="D3007" s="64">
        <f t="shared" si="263"/>
        <v>3704.9097520661157</v>
      </c>
      <c r="E3007" s="64">
        <f t="shared" si="264"/>
        <v>4482.9408000000003</v>
      </c>
      <c r="F3007" s="64">
        <f>+VLOOKUP(B3007,[1]BASES!$A$2:$C$10701,3,0)</f>
        <v>21</v>
      </c>
      <c r="G3007" s="65">
        <f t="shared" si="261"/>
        <v>4482.9408000000003</v>
      </c>
      <c r="H3007" s="66"/>
      <c r="I3007" s="67"/>
      <c r="J3007" s="67"/>
      <c r="K3007" s="67"/>
      <c r="L3007" s="67"/>
      <c r="M3007" s="68"/>
      <c r="N3007" s="69"/>
      <c r="O3007" s="70">
        <f t="shared" si="259"/>
        <v>0</v>
      </c>
      <c r="P3007" s="71">
        <f t="shared" si="260"/>
        <v>0</v>
      </c>
      <c r="Q3007" s="7">
        <v>1</v>
      </c>
      <c r="R3007" s="72">
        <f>+VLOOKUP(B3007,[1]BASES!$A$2:$E$10701,5,0)</f>
        <v>3859.2809917355371</v>
      </c>
      <c r="S3007" s="71">
        <f t="shared" si="262"/>
        <v>0</v>
      </c>
      <c r="T3007" s="71">
        <v>0</v>
      </c>
      <c r="U3007" s="71">
        <f t="shared" si="265"/>
        <v>0</v>
      </c>
      <c r="V3007" s="7">
        <v>0</v>
      </c>
      <c r="W3007" s="7">
        <v>0</v>
      </c>
      <c r="X3007" s="7">
        <v>0</v>
      </c>
      <c r="Y3007" s="73">
        <v>0.04</v>
      </c>
      <c r="Z3007" s="7"/>
      <c r="AA3007" s="7"/>
      <c r="AB3007" s="7"/>
      <c r="AC3007" s="7"/>
    </row>
    <row r="3008" spans="2:29" ht="15.75" customHeight="1" x14ac:dyDescent="0.25">
      <c r="B3008" s="62">
        <v>12485</v>
      </c>
      <c r="C3008" s="63" t="s">
        <v>3015</v>
      </c>
      <c r="D3008" s="64">
        <f t="shared" si="263"/>
        <v>1977.7904132231406</v>
      </c>
      <c r="E3008" s="64">
        <f t="shared" si="264"/>
        <v>2393.1264000000001</v>
      </c>
      <c r="F3008" s="64">
        <f>+VLOOKUP(B3008,[1]BASES!$A$2:$C$10701,3,0)</f>
        <v>21</v>
      </c>
      <c r="G3008" s="65">
        <f t="shared" si="261"/>
        <v>2393.1264000000001</v>
      </c>
      <c r="H3008" s="66"/>
      <c r="I3008" s="67"/>
      <c r="J3008" s="67"/>
      <c r="K3008" s="67"/>
      <c r="L3008" s="67"/>
      <c r="M3008" s="68"/>
      <c r="N3008" s="69"/>
      <c r="O3008" s="70">
        <f t="shared" si="259"/>
        <v>0</v>
      </c>
      <c r="P3008" s="71">
        <f t="shared" si="260"/>
        <v>0</v>
      </c>
      <c r="Q3008" s="7">
        <v>1</v>
      </c>
      <c r="R3008" s="72">
        <f>+VLOOKUP(B3008,[1]BASES!$A$2:$E$10701,5,0)</f>
        <v>2060.1983471074382</v>
      </c>
      <c r="S3008" s="71">
        <f t="shared" si="262"/>
        <v>0</v>
      </c>
      <c r="T3008" s="71">
        <v>0</v>
      </c>
      <c r="U3008" s="71">
        <f t="shared" si="265"/>
        <v>0</v>
      </c>
      <c r="V3008" s="7">
        <v>0</v>
      </c>
      <c r="W3008" s="7">
        <v>0</v>
      </c>
      <c r="X3008" s="7">
        <v>0</v>
      </c>
      <c r="Y3008" s="73">
        <v>0.04</v>
      </c>
      <c r="Z3008" s="7"/>
      <c r="AA3008" s="7"/>
      <c r="AB3008" s="7"/>
      <c r="AC3008" s="7"/>
    </row>
    <row r="3009" spans="2:29" ht="15.75" customHeight="1" x14ac:dyDescent="0.25">
      <c r="B3009" s="62">
        <v>12509</v>
      </c>
      <c r="C3009" s="63" t="s">
        <v>3016</v>
      </c>
      <c r="D3009" s="64">
        <f t="shared" si="263"/>
        <v>443.52793388429751</v>
      </c>
      <c r="E3009" s="64">
        <f t="shared" si="264"/>
        <v>536.66880000000003</v>
      </c>
      <c r="F3009" s="64">
        <f>+VLOOKUP(B3009,[1]BASES!$A$2:$C$10701,3,0)</f>
        <v>21</v>
      </c>
      <c r="G3009" s="65">
        <f t="shared" si="261"/>
        <v>536.66880000000003</v>
      </c>
      <c r="H3009" s="66"/>
      <c r="I3009" s="67"/>
      <c r="J3009" s="67"/>
      <c r="K3009" s="67"/>
      <c r="L3009" s="67"/>
      <c r="M3009" s="68"/>
      <c r="N3009" s="69"/>
      <c r="O3009" s="70">
        <f t="shared" si="259"/>
        <v>0</v>
      </c>
      <c r="P3009" s="71">
        <f t="shared" si="260"/>
        <v>0</v>
      </c>
      <c r="Q3009" s="7">
        <v>1</v>
      </c>
      <c r="R3009" s="72">
        <f>+VLOOKUP(B3009,[1]BASES!$A$2:$E$10701,5,0)</f>
        <v>462.0082644628099</v>
      </c>
      <c r="S3009" s="71">
        <f t="shared" si="262"/>
        <v>0</v>
      </c>
      <c r="T3009" s="71">
        <v>0</v>
      </c>
      <c r="U3009" s="71">
        <f t="shared" si="265"/>
        <v>0</v>
      </c>
      <c r="V3009" s="7">
        <v>0</v>
      </c>
      <c r="W3009" s="7">
        <v>0</v>
      </c>
      <c r="X3009" s="7">
        <v>0</v>
      </c>
      <c r="Y3009" s="73">
        <v>0.04</v>
      </c>
      <c r="Z3009" s="7"/>
      <c r="AA3009" s="7"/>
      <c r="AB3009" s="7"/>
      <c r="AC3009" s="7"/>
    </row>
    <row r="3010" spans="2:29" ht="15.75" customHeight="1" x14ac:dyDescent="0.25">
      <c r="B3010" s="62">
        <v>14689</v>
      </c>
      <c r="C3010" s="63" t="s">
        <v>3017</v>
      </c>
      <c r="D3010" s="64">
        <f t="shared" si="263"/>
        <v>2725.5748760330584</v>
      </c>
      <c r="E3010" s="64">
        <f t="shared" si="264"/>
        <v>3297.9456000000009</v>
      </c>
      <c r="F3010" s="64">
        <f>+VLOOKUP(B3010,[1]BASES!$A$2:$C$10701,3,0)</f>
        <v>21</v>
      </c>
      <c r="G3010" s="65">
        <f t="shared" si="261"/>
        <v>3297.9456000000009</v>
      </c>
      <c r="H3010" s="66"/>
      <c r="I3010" s="67"/>
      <c r="J3010" s="67"/>
      <c r="K3010" s="67"/>
      <c r="L3010" s="67"/>
      <c r="M3010" s="68"/>
      <c r="N3010" s="69"/>
      <c r="O3010" s="70">
        <f t="shared" si="259"/>
        <v>0</v>
      </c>
      <c r="P3010" s="71">
        <f t="shared" si="260"/>
        <v>0</v>
      </c>
      <c r="Q3010" s="7">
        <v>1</v>
      </c>
      <c r="R3010" s="72">
        <f>+VLOOKUP(B3010,[1]BASES!$A$2:$E$10701,5,0)</f>
        <v>2839.140495867769</v>
      </c>
      <c r="S3010" s="71">
        <f t="shared" si="262"/>
        <v>0</v>
      </c>
      <c r="T3010" s="71">
        <v>0</v>
      </c>
      <c r="U3010" s="71">
        <f t="shared" si="265"/>
        <v>0</v>
      </c>
      <c r="V3010" s="7">
        <v>0</v>
      </c>
      <c r="W3010" s="7">
        <v>0</v>
      </c>
      <c r="X3010" s="7">
        <v>0</v>
      </c>
      <c r="Y3010" s="73">
        <v>0.04</v>
      </c>
      <c r="Z3010" s="7"/>
      <c r="AA3010" s="7"/>
      <c r="AB3010" s="7"/>
      <c r="AC3010" s="7"/>
    </row>
    <row r="3011" spans="2:29" ht="15.75" customHeight="1" x14ac:dyDescent="0.25">
      <c r="B3011" s="62">
        <v>14692</v>
      </c>
      <c r="C3011" s="63" t="s">
        <v>3018</v>
      </c>
      <c r="D3011" s="64">
        <f t="shared" si="263"/>
        <v>2351.3414876033057</v>
      </c>
      <c r="E3011" s="64">
        <f t="shared" si="264"/>
        <v>2845.1232</v>
      </c>
      <c r="F3011" s="64">
        <f>+VLOOKUP(B3011,[1]BASES!$A$2:$C$10701,3,0)</f>
        <v>21</v>
      </c>
      <c r="G3011" s="65">
        <f t="shared" si="261"/>
        <v>2845.1232</v>
      </c>
      <c r="H3011" s="66"/>
      <c r="I3011" s="67"/>
      <c r="J3011" s="67"/>
      <c r="K3011" s="67"/>
      <c r="L3011" s="67"/>
      <c r="M3011" s="68"/>
      <c r="N3011" s="69"/>
      <c r="O3011" s="70">
        <f t="shared" si="259"/>
        <v>0</v>
      </c>
      <c r="P3011" s="71">
        <f t="shared" si="260"/>
        <v>0</v>
      </c>
      <c r="Q3011" s="7">
        <v>1</v>
      </c>
      <c r="R3011" s="72">
        <f>+VLOOKUP(B3011,[1]BASES!$A$2:$E$10701,5,0)</f>
        <v>2449.3140495867769</v>
      </c>
      <c r="S3011" s="71">
        <f t="shared" si="262"/>
        <v>0</v>
      </c>
      <c r="T3011" s="71">
        <v>0</v>
      </c>
      <c r="U3011" s="71">
        <f t="shared" si="265"/>
        <v>0</v>
      </c>
      <c r="V3011" s="7">
        <v>0</v>
      </c>
      <c r="W3011" s="7">
        <v>0</v>
      </c>
      <c r="X3011" s="7">
        <v>0</v>
      </c>
      <c r="Y3011" s="73">
        <v>0.04</v>
      </c>
      <c r="Z3011" s="7"/>
      <c r="AA3011" s="7"/>
      <c r="AB3011" s="7"/>
      <c r="AC3011" s="7"/>
    </row>
    <row r="3012" spans="2:29" ht="15.75" customHeight="1" x14ac:dyDescent="0.25">
      <c r="B3012" s="62">
        <v>14775</v>
      </c>
      <c r="C3012" s="63" t="s">
        <v>3019</v>
      </c>
      <c r="D3012" s="64" t="e">
        <f t="shared" si="263"/>
        <v>#N/A</v>
      </c>
      <c r="E3012" s="64" t="e">
        <f t="shared" si="264"/>
        <v>#N/A</v>
      </c>
      <c r="F3012" s="64" t="e">
        <f>+VLOOKUP(B3012,[1]BASES!$A$2:$C$10701,3,0)</f>
        <v>#N/A</v>
      </c>
      <c r="G3012" s="65" t="e">
        <f t="shared" si="261"/>
        <v>#N/A</v>
      </c>
      <c r="H3012" s="66"/>
      <c r="I3012" s="67"/>
      <c r="J3012" s="67"/>
      <c r="K3012" s="67"/>
      <c r="L3012" s="67"/>
      <c r="M3012" s="68"/>
      <c r="N3012" s="69"/>
      <c r="O3012" s="70">
        <f t="shared" si="259"/>
        <v>0</v>
      </c>
      <c r="P3012" s="71">
        <f t="shared" si="260"/>
        <v>0</v>
      </c>
      <c r="Q3012" s="7">
        <v>1</v>
      </c>
      <c r="R3012" s="72" t="e">
        <f>+VLOOKUP(B3012,[1]BASES!$A$2:$E$10701,5,0)</f>
        <v>#N/A</v>
      </c>
      <c r="S3012" s="71">
        <f t="shared" si="262"/>
        <v>0</v>
      </c>
      <c r="T3012" s="71">
        <v>0</v>
      </c>
      <c r="U3012" s="71">
        <f t="shared" si="265"/>
        <v>0</v>
      </c>
      <c r="V3012" s="7">
        <v>0</v>
      </c>
      <c r="W3012" s="7">
        <v>0</v>
      </c>
      <c r="X3012" s="7">
        <v>0</v>
      </c>
      <c r="Y3012" s="73">
        <v>0.04</v>
      </c>
      <c r="Z3012" s="7"/>
      <c r="AA3012" s="7"/>
      <c r="AB3012" s="7"/>
      <c r="AC3012" s="7"/>
    </row>
    <row r="3013" spans="2:29" ht="15.75" customHeight="1" x14ac:dyDescent="0.25">
      <c r="B3013" s="62">
        <v>14840</v>
      </c>
      <c r="C3013" s="63" t="s">
        <v>3020</v>
      </c>
      <c r="D3013" s="64">
        <f t="shared" si="263"/>
        <v>7602.8429752066113</v>
      </c>
      <c r="E3013" s="64">
        <f t="shared" si="264"/>
        <v>9199.4399999999987</v>
      </c>
      <c r="F3013" s="64">
        <f>+VLOOKUP(B3013,[1]BASES!$A$2:$C$10701,3,0)</f>
        <v>21</v>
      </c>
      <c r="G3013" s="65">
        <f t="shared" si="261"/>
        <v>9199.4399999999987</v>
      </c>
      <c r="H3013" s="66"/>
      <c r="I3013" s="67"/>
      <c r="J3013" s="67"/>
      <c r="K3013" s="67"/>
      <c r="L3013" s="67"/>
      <c r="M3013" s="68"/>
      <c r="N3013" s="69"/>
      <c r="O3013" s="70">
        <f t="shared" si="259"/>
        <v>0</v>
      </c>
      <c r="P3013" s="71">
        <f t="shared" si="260"/>
        <v>0</v>
      </c>
      <c r="Q3013" s="7">
        <v>1</v>
      </c>
      <c r="R3013" s="72">
        <f>+VLOOKUP(B3013,[1]BASES!$A$2:$E$10701,5,0)</f>
        <v>7919.6280991735539</v>
      </c>
      <c r="S3013" s="71">
        <f t="shared" si="262"/>
        <v>0</v>
      </c>
      <c r="T3013" s="71">
        <v>0</v>
      </c>
      <c r="U3013" s="71">
        <f t="shared" si="265"/>
        <v>0</v>
      </c>
      <c r="V3013" s="7">
        <v>0</v>
      </c>
      <c r="W3013" s="7">
        <v>0</v>
      </c>
      <c r="X3013" s="7">
        <v>0</v>
      </c>
      <c r="Y3013" s="73">
        <v>0.04</v>
      </c>
      <c r="Z3013" s="7"/>
      <c r="AA3013" s="7"/>
      <c r="AB3013" s="7"/>
      <c r="AC3013" s="7"/>
    </row>
    <row r="3014" spans="2:29" ht="15.75" customHeight="1" x14ac:dyDescent="0.25">
      <c r="B3014" s="62">
        <v>15207</v>
      </c>
      <c r="C3014" s="63" t="s">
        <v>3021</v>
      </c>
      <c r="D3014" s="64">
        <f t="shared" si="263"/>
        <v>4169.3117355371896</v>
      </c>
      <c r="E3014" s="64">
        <f t="shared" si="264"/>
        <v>5044.8671999999997</v>
      </c>
      <c r="F3014" s="64">
        <f>+VLOOKUP(B3014,[1]BASES!$A$2:$C$10701,3,0)</f>
        <v>21</v>
      </c>
      <c r="G3014" s="65">
        <f t="shared" si="261"/>
        <v>5044.8671999999997</v>
      </c>
      <c r="H3014" s="66"/>
      <c r="I3014" s="67"/>
      <c r="J3014" s="67"/>
      <c r="K3014" s="67"/>
      <c r="L3014" s="67"/>
      <c r="M3014" s="68"/>
      <c r="N3014" s="69"/>
      <c r="O3014" s="70">
        <f t="shared" si="259"/>
        <v>0</v>
      </c>
      <c r="P3014" s="71">
        <f t="shared" si="260"/>
        <v>0</v>
      </c>
      <c r="Q3014" s="7">
        <v>1</v>
      </c>
      <c r="R3014" s="72">
        <f>+VLOOKUP(B3014,[1]BASES!$A$2:$E$10701,5,0)</f>
        <v>4343.0330578512394</v>
      </c>
      <c r="S3014" s="71">
        <f t="shared" si="262"/>
        <v>0</v>
      </c>
      <c r="T3014" s="71">
        <v>0</v>
      </c>
      <c r="U3014" s="71">
        <f t="shared" si="265"/>
        <v>0</v>
      </c>
      <c r="V3014" s="7">
        <v>0</v>
      </c>
      <c r="W3014" s="7">
        <v>0</v>
      </c>
      <c r="X3014" s="7">
        <v>0</v>
      </c>
      <c r="Y3014" s="73">
        <v>0.04</v>
      </c>
      <c r="Z3014" s="7"/>
      <c r="AA3014" s="7"/>
      <c r="AB3014" s="7"/>
      <c r="AC3014" s="7"/>
    </row>
    <row r="3015" spans="2:29" ht="15.75" customHeight="1" x14ac:dyDescent="0.25">
      <c r="B3015" s="62">
        <v>15244</v>
      </c>
      <c r="C3015" s="63" t="s">
        <v>3022</v>
      </c>
      <c r="D3015" s="64">
        <f t="shared" si="263"/>
        <v>959.94446280991735</v>
      </c>
      <c r="E3015" s="64">
        <f t="shared" si="264"/>
        <v>1161.5328</v>
      </c>
      <c r="F3015" s="64">
        <f>+VLOOKUP(B3015,[1]BASES!$A$2:$C$10701,3,0)</f>
        <v>21</v>
      </c>
      <c r="G3015" s="65">
        <f t="shared" si="261"/>
        <v>1161.5328</v>
      </c>
      <c r="H3015" s="66"/>
      <c r="I3015" s="67"/>
      <c r="J3015" s="67"/>
      <c r="K3015" s="67"/>
      <c r="L3015" s="67"/>
      <c r="M3015" s="68"/>
      <c r="N3015" s="69"/>
      <c r="O3015" s="70">
        <f t="shared" si="259"/>
        <v>0</v>
      </c>
      <c r="P3015" s="71">
        <f t="shared" si="260"/>
        <v>0</v>
      </c>
      <c r="Q3015" s="7">
        <v>1</v>
      </c>
      <c r="R3015" s="72">
        <f>+VLOOKUP(B3015,[1]BASES!$A$2:$E$10701,5,0)</f>
        <v>999.94214876033061</v>
      </c>
      <c r="S3015" s="71">
        <f t="shared" si="262"/>
        <v>0</v>
      </c>
      <c r="T3015" s="71">
        <v>0</v>
      </c>
      <c r="U3015" s="71">
        <f t="shared" si="265"/>
        <v>0</v>
      </c>
      <c r="V3015" s="7">
        <v>0</v>
      </c>
      <c r="W3015" s="7">
        <v>0</v>
      </c>
      <c r="X3015" s="7">
        <v>0</v>
      </c>
      <c r="Y3015" s="73">
        <v>0.04</v>
      </c>
      <c r="Z3015" s="7"/>
      <c r="AA3015" s="7"/>
      <c r="AB3015" s="7"/>
      <c r="AC3015" s="7"/>
    </row>
    <row r="3016" spans="2:29" ht="15.75" customHeight="1" x14ac:dyDescent="0.25">
      <c r="B3016" s="62">
        <v>15247</v>
      </c>
      <c r="C3016" s="63" t="s">
        <v>3023</v>
      </c>
      <c r="D3016" s="64">
        <f t="shared" si="263"/>
        <v>961.34082644628108</v>
      </c>
      <c r="E3016" s="64">
        <f t="shared" si="264"/>
        <v>1163.2224000000001</v>
      </c>
      <c r="F3016" s="64">
        <f>+VLOOKUP(B3016,[1]BASES!$A$2:$C$10701,3,0)</f>
        <v>21</v>
      </c>
      <c r="G3016" s="65">
        <f t="shared" si="261"/>
        <v>1163.2224000000001</v>
      </c>
      <c r="H3016" s="66"/>
      <c r="I3016" s="67"/>
      <c r="J3016" s="67"/>
      <c r="K3016" s="67"/>
      <c r="L3016" s="67"/>
      <c r="M3016" s="68"/>
      <c r="N3016" s="69"/>
      <c r="O3016" s="70">
        <f t="shared" si="259"/>
        <v>0</v>
      </c>
      <c r="P3016" s="71">
        <f t="shared" si="260"/>
        <v>0</v>
      </c>
      <c r="Q3016" s="7">
        <v>1</v>
      </c>
      <c r="R3016" s="72">
        <f>+VLOOKUP(B3016,[1]BASES!$A$2:$E$10701,5,0)</f>
        <v>1001.3966942148761</v>
      </c>
      <c r="S3016" s="71">
        <f t="shared" si="262"/>
        <v>0</v>
      </c>
      <c r="T3016" s="71">
        <v>0</v>
      </c>
      <c r="U3016" s="71">
        <f t="shared" si="265"/>
        <v>0</v>
      </c>
      <c r="V3016" s="7">
        <v>0</v>
      </c>
      <c r="W3016" s="7">
        <v>0</v>
      </c>
      <c r="X3016" s="7">
        <v>0</v>
      </c>
      <c r="Y3016" s="73">
        <v>0.04</v>
      </c>
      <c r="Z3016" s="7"/>
      <c r="AA3016" s="7"/>
      <c r="AB3016" s="7"/>
      <c r="AC3016" s="7"/>
    </row>
    <row r="3017" spans="2:29" ht="15.75" customHeight="1" x14ac:dyDescent="0.25">
      <c r="B3017" s="62">
        <v>15248</v>
      </c>
      <c r="C3017" s="63" t="s">
        <v>3024</v>
      </c>
      <c r="D3017" s="64">
        <f t="shared" si="263"/>
        <v>961.34082644628108</v>
      </c>
      <c r="E3017" s="64">
        <f t="shared" si="264"/>
        <v>1163.2224000000001</v>
      </c>
      <c r="F3017" s="64">
        <f>+VLOOKUP(B3017,[1]BASES!$A$2:$C$10701,3,0)</f>
        <v>21</v>
      </c>
      <c r="G3017" s="65">
        <f t="shared" si="261"/>
        <v>1163.2224000000001</v>
      </c>
      <c r="H3017" s="66"/>
      <c r="I3017" s="67"/>
      <c r="J3017" s="67"/>
      <c r="K3017" s="67"/>
      <c r="L3017" s="67"/>
      <c r="M3017" s="68"/>
      <c r="N3017" s="69"/>
      <c r="O3017" s="70">
        <f t="shared" si="259"/>
        <v>0</v>
      </c>
      <c r="P3017" s="71">
        <f t="shared" si="260"/>
        <v>0</v>
      </c>
      <c r="Q3017" s="7">
        <v>1</v>
      </c>
      <c r="R3017" s="72">
        <f>+VLOOKUP(B3017,[1]BASES!$A$2:$E$10701,5,0)</f>
        <v>1001.3966942148761</v>
      </c>
      <c r="S3017" s="71">
        <f t="shared" si="262"/>
        <v>0</v>
      </c>
      <c r="T3017" s="71">
        <v>0</v>
      </c>
      <c r="U3017" s="71">
        <f t="shared" si="265"/>
        <v>0</v>
      </c>
      <c r="V3017" s="7">
        <v>0</v>
      </c>
      <c r="W3017" s="7">
        <v>0</v>
      </c>
      <c r="X3017" s="7">
        <v>0</v>
      </c>
      <c r="Y3017" s="73">
        <v>0.04</v>
      </c>
      <c r="Z3017" s="7"/>
      <c r="AA3017" s="7"/>
      <c r="AB3017" s="7"/>
      <c r="AC3017" s="7"/>
    </row>
    <row r="3018" spans="2:29" ht="15.75" customHeight="1" x14ac:dyDescent="0.25">
      <c r="B3018" s="62">
        <v>15254</v>
      </c>
      <c r="C3018" s="63" t="s">
        <v>3025</v>
      </c>
      <c r="D3018" s="64">
        <f t="shared" si="263"/>
        <v>3424.8833057851239</v>
      </c>
      <c r="E3018" s="64">
        <f t="shared" si="264"/>
        <v>4144.1088</v>
      </c>
      <c r="F3018" s="64">
        <f>+VLOOKUP(B3018,[1]BASES!$A$2:$C$10701,3,0)</f>
        <v>21</v>
      </c>
      <c r="G3018" s="65">
        <f t="shared" si="261"/>
        <v>4144.1088</v>
      </c>
      <c r="H3018" s="66"/>
      <c r="I3018" s="67"/>
      <c r="J3018" s="67"/>
      <c r="K3018" s="67"/>
      <c r="L3018" s="67"/>
      <c r="M3018" s="68"/>
      <c r="N3018" s="69"/>
      <c r="O3018" s="70">
        <f t="shared" si="259"/>
        <v>0</v>
      </c>
      <c r="P3018" s="71">
        <f t="shared" si="260"/>
        <v>0</v>
      </c>
      <c r="Q3018" s="7">
        <v>1</v>
      </c>
      <c r="R3018" s="72">
        <f>+VLOOKUP(B3018,[1]BASES!$A$2:$E$10701,5,0)</f>
        <v>3567.586776859504</v>
      </c>
      <c r="S3018" s="71">
        <f t="shared" si="262"/>
        <v>0</v>
      </c>
      <c r="T3018" s="71">
        <v>0</v>
      </c>
      <c r="U3018" s="71">
        <f t="shared" si="265"/>
        <v>0</v>
      </c>
      <c r="V3018" s="7">
        <v>0</v>
      </c>
      <c r="W3018" s="7">
        <v>0</v>
      </c>
      <c r="X3018" s="7">
        <v>0</v>
      </c>
      <c r="Y3018" s="73">
        <v>0.04</v>
      </c>
      <c r="Z3018" s="7"/>
      <c r="AA3018" s="7"/>
      <c r="AB3018" s="7"/>
      <c r="AC3018" s="7"/>
    </row>
    <row r="3019" spans="2:29" ht="15.75" customHeight="1" x14ac:dyDescent="0.25">
      <c r="B3019" s="62">
        <v>15385</v>
      </c>
      <c r="C3019" s="63" t="s">
        <v>3026</v>
      </c>
      <c r="D3019" s="64">
        <f t="shared" si="263"/>
        <v>18248.132231404961</v>
      </c>
      <c r="E3019" s="64">
        <f t="shared" si="264"/>
        <v>22080.240000000002</v>
      </c>
      <c r="F3019" s="64">
        <f>+VLOOKUP(B3019,[1]BASES!$A$2:$C$10701,3,0)</f>
        <v>21</v>
      </c>
      <c r="G3019" s="65">
        <f t="shared" si="261"/>
        <v>22080.240000000002</v>
      </c>
      <c r="H3019" s="66"/>
      <c r="I3019" s="67"/>
      <c r="J3019" s="67"/>
      <c r="K3019" s="67"/>
      <c r="L3019" s="67"/>
      <c r="M3019" s="68"/>
      <c r="N3019" s="69"/>
      <c r="O3019" s="70">
        <f t="shared" si="259"/>
        <v>0</v>
      </c>
      <c r="P3019" s="71">
        <f t="shared" si="260"/>
        <v>0</v>
      </c>
      <c r="Q3019" s="7">
        <v>1</v>
      </c>
      <c r="R3019" s="72">
        <f>+VLOOKUP(B3019,[1]BASES!$A$2:$E$10701,5,0)</f>
        <v>19008.471074380166</v>
      </c>
      <c r="S3019" s="71">
        <f t="shared" si="262"/>
        <v>0</v>
      </c>
      <c r="T3019" s="71">
        <v>0</v>
      </c>
      <c r="U3019" s="71">
        <f t="shared" si="265"/>
        <v>0</v>
      </c>
      <c r="V3019" s="7">
        <v>0</v>
      </c>
      <c r="W3019" s="7">
        <v>0</v>
      </c>
      <c r="X3019" s="7">
        <v>0</v>
      </c>
      <c r="Y3019" s="73">
        <v>0.04</v>
      </c>
      <c r="Z3019" s="7"/>
      <c r="AA3019" s="7"/>
      <c r="AB3019" s="7"/>
      <c r="AC3019" s="7"/>
    </row>
    <row r="3020" spans="2:29" ht="15.75" customHeight="1" x14ac:dyDescent="0.25">
      <c r="B3020" s="62">
        <v>15386</v>
      </c>
      <c r="C3020" s="63" t="s">
        <v>3027</v>
      </c>
      <c r="D3020" s="64">
        <f t="shared" si="263"/>
        <v>4980.1150413223149</v>
      </c>
      <c r="E3020" s="64">
        <f t="shared" si="264"/>
        <v>6025.9392000000007</v>
      </c>
      <c r="F3020" s="64">
        <f>+VLOOKUP(B3020,[1]BASES!$A$2:$C$10701,3,0)</f>
        <v>21</v>
      </c>
      <c r="G3020" s="65">
        <f t="shared" ref="G3020:G3083" si="266">IF(B3020&lt;&gt;"",IF(T3020=0,E3020+(E3020*(B$6/100)),E3020+(E3020*(T3020/100))),"")</f>
        <v>6025.9392000000007</v>
      </c>
      <c r="H3020" s="66"/>
      <c r="I3020" s="67"/>
      <c r="J3020" s="67"/>
      <c r="K3020" s="67"/>
      <c r="L3020" s="67"/>
      <c r="M3020" s="68"/>
      <c r="N3020" s="69"/>
      <c r="O3020" s="70">
        <f t="shared" si="259"/>
        <v>0</v>
      </c>
      <c r="P3020" s="71">
        <f t="shared" si="260"/>
        <v>0</v>
      </c>
      <c r="Q3020" s="7">
        <v>1</v>
      </c>
      <c r="R3020" s="72">
        <f>+VLOOKUP(B3020,[1]BASES!$A$2:$E$10701,5,0)</f>
        <v>5187.6198347107447</v>
      </c>
      <c r="S3020" s="71">
        <f t="shared" si="262"/>
        <v>0</v>
      </c>
      <c r="T3020" s="71">
        <v>0</v>
      </c>
      <c r="U3020" s="71">
        <f t="shared" si="265"/>
        <v>0</v>
      </c>
      <c r="V3020" s="7">
        <v>0</v>
      </c>
      <c r="W3020" s="7">
        <v>0</v>
      </c>
      <c r="X3020" s="7">
        <v>0</v>
      </c>
      <c r="Y3020" s="73">
        <v>0.04</v>
      </c>
      <c r="Z3020" s="7"/>
      <c r="AA3020" s="7"/>
      <c r="AB3020" s="7"/>
      <c r="AC3020" s="7"/>
    </row>
    <row r="3021" spans="2:29" ht="15.75" customHeight="1" x14ac:dyDescent="0.25">
      <c r="B3021" s="62">
        <v>15453</v>
      </c>
      <c r="C3021" s="63" t="s">
        <v>3028</v>
      </c>
      <c r="D3021" s="64">
        <f t="shared" si="263"/>
        <v>6329.9067768595041</v>
      </c>
      <c r="E3021" s="64">
        <f t="shared" si="264"/>
        <v>7659.1872000000003</v>
      </c>
      <c r="F3021" s="64">
        <f>+VLOOKUP(B3021,[1]BASES!$A$2:$C$10701,3,0)</f>
        <v>21</v>
      </c>
      <c r="G3021" s="65">
        <f t="shared" si="266"/>
        <v>7659.1872000000003</v>
      </c>
      <c r="H3021" s="66"/>
      <c r="I3021" s="67"/>
      <c r="J3021" s="67"/>
      <c r="K3021" s="67"/>
      <c r="L3021" s="67"/>
      <c r="M3021" s="68"/>
      <c r="N3021" s="69"/>
      <c r="O3021" s="70">
        <f t="shared" si="259"/>
        <v>0</v>
      </c>
      <c r="P3021" s="71">
        <f t="shared" si="260"/>
        <v>0</v>
      </c>
      <c r="Q3021" s="7">
        <v>1</v>
      </c>
      <c r="R3021" s="72">
        <f>+VLOOKUP(B3021,[1]BASES!$A$2:$E$10701,5,0)</f>
        <v>6593.6528925619832</v>
      </c>
      <c r="S3021" s="71">
        <f t="shared" ref="S3021:S3084" si="267">IFERROR(E3021*H3021,0)</f>
        <v>0</v>
      </c>
      <c r="T3021" s="71">
        <v>0</v>
      </c>
      <c r="U3021" s="71">
        <f t="shared" si="265"/>
        <v>0</v>
      </c>
      <c r="V3021" s="7">
        <v>0</v>
      </c>
      <c r="W3021" s="7">
        <v>0</v>
      </c>
      <c r="X3021" s="7">
        <v>0</v>
      </c>
      <c r="Y3021" s="73">
        <v>0.04</v>
      </c>
      <c r="Z3021" s="7"/>
      <c r="AA3021" s="7"/>
      <c r="AB3021" s="7"/>
      <c r="AC3021" s="7"/>
    </row>
    <row r="3022" spans="2:29" ht="15.75" customHeight="1" x14ac:dyDescent="0.25">
      <c r="B3022" s="62">
        <v>15454</v>
      </c>
      <c r="C3022" s="63" t="s">
        <v>3029</v>
      </c>
      <c r="D3022" s="64">
        <f t="shared" ref="D3022:D3085" si="268">IF(B3022&lt;&gt;"",R3022+(R3022*-Y3022)+((R3022+(R3022*-Y3022))*B$7/100),"")</f>
        <v>161.44661157024794</v>
      </c>
      <c r="E3022" s="64">
        <f t="shared" si="264"/>
        <v>195.35040000000001</v>
      </c>
      <c r="F3022" s="64">
        <f>+VLOOKUP(B3022,[1]BASES!$A$2:$C$10701,3,0)</f>
        <v>21</v>
      </c>
      <c r="G3022" s="65">
        <f t="shared" si="266"/>
        <v>195.35040000000001</v>
      </c>
      <c r="H3022" s="66"/>
      <c r="I3022" s="67"/>
      <c r="J3022" s="67"/>
      <c r="K3022" s="67"/>
      <c r="L3022" s="67"/>
      <c r="M3022" s="68"/>
      <c r="N3022" s="69"/>
      <c r="O3022" s="70">
        <f t="shared" si="259"/>
        <v>0</v>
      </c>
      <c r="P3022" s="71">
        <f t="shared" si="260"/>
        <v>0</v>
      </c>
      <c r="Q3022" s="7">
        <v>1</v>
      </c>
      <c r="R3022" s="72">
        <f>+VLOOKUP(B3022,[1]BASES!$A$2:$E$10701,5,0)</f>
        <v>168.17355371900828</v>
      </c>
      <c r="S3022" s="71">
        <f t="shared" si="267"/>
        <v>0</v>
      </c>
      <c r="T3022" s="71">
        <v>0</v>
      </c>
      <c r="U3022" s="71">
        <f t="shared" si="265"/>
        <v>0</v>
      </c>
      <c r="V3022" s="7">
        <v>0</v>
      </c>
      <c r="W3022" s="7">
        <v>0</v>
      </c>
      <c r="X3022" s="7">
        <v>0</v>
      </c>
      <c r="Y3022" s="73">
        <v>0.04</v>
      </c>
      <c r="Z3022" s="7"/>
      <c r="AA3022" s="7"/>
      <c r="AB3022" s="7"/>
      <c r="AC3022" s="7"/>
    </row>
    <row r="3023" spans="2:29" ht="15.75" customHeight="1" x14ac:dyDescent="0.25">
      <c r="B3023" s="62">
        <v>15462</v>
      </c>
      <c r="C3023" s="63" t="s">
        <v>3030</v>
      </c>
      <c r="D3023" s="64">
        <f t="shared" si="268"/>
        <v>3117.8737190082647</v>
      </c>
      <c r="E3023" s="64">
        <f t="shared" ref="E3023:E3086" si="269">IF(B3023&lt;&gt;"",D3023+(D3023*(F3023*Q3023)/100),"")</f>
        <v>3772.6272000000004</v>
      </c>
      <c r="F3023" s="64">
        <f>+VLOOKUP(B3023,[1]BASES!$A$2:$C$10701,3,0)</f>
        <v>21</v>
      </c>
      <c r="G3023" s="65">
        <f t="shared" si="266"/>
        <v>3772.6272000000004</v>
      </c>
      <c r="H3023" s="66"/>
      <c r="I3023" s="67"/>
      <c r="J3023" s="67"/>
      <c r="K3023" s="67"/>
      <c r="L3023" s="67"/>
      <c r="M3023" s="68"/>
      <c r="N3023" s="69"/>
      <c r="O3023" s="70">
        <f t="shared" si="259"/>
        <v>0</v>
      </c>
      <c r="P3023" s="71">
        <f t="shared" si="260"/>
        <v>0</v>
      </c>
      <c r="Q3023" s="7">
        <v>1</v>
      </c>
      <c r="R3023" s="72">
        <f>+VLOOKUP(B3023,[1]BASES!$A$2:$E$10701,5,0)</f>
        <v>3247.7851239669426</v>
      </c>
      <c r="S3023" s="71">
        <f t="shared" si="267"/>
        <v>0</v>
      </c>
      <c r="T3023" s="71">
        <v>0</v>
      </c>
      <c r="U3023" s="71">
        <f t="shared" ref="U3023:U3086" si="270">IFERROR(G3023*H3023,0)</f>
        <v>0</v>
      </c>
      <c r="V3023" s="7">
        <v>0</v>
      </c>
      <c r="W3023" s="7">
        <v>0</v>
      </c>
      <c r="X3023" s="7">
        <v>0</v>
      </c>
      <c r="Y3023" s="73">
        <v>0.04</v>
      </c>
      <c r="Z3023" s="7"/>
      <c r="AA3023" s="7"/>
      <c r="AB3023" s="7"/>
      <c r="AC3023" s="7"/>
    </row>
    <row r="3024" spans="2:29" ht="15.75" customHeight="1" x14ac:dyDescent="0.25">
      <c r="B3024" s="62">
        <v>15480</v>
      </c>
      <c r="C3024" s="63" t="s">
        <v>3031</v>
      </c>
      <c r="D3024" s="64">
        <f t="shared" si="268"/>
        <v>355.15239669421487</v>
      </c>
      <c r="E3024" s="64">
        <f t="shared" si="269"/>
        <v>429.73439999999999</v>
      </c>
      <c r="F3024" s="64">
        <f>+VLOOKUP(B3024,[1]BASES!$A$2:$C$10701,3,0)</f>
        <v>21</v>
      </c>
      <c r="G3024" s="65">
        <f t="shared" si="266"/>
        <v>429.73439999999999</v>
      </c>
      <c r="H3024" s="66"/>
      <c r="I3024" s="67"/>
      <c r="J3024" s="67"/>
      <c r="K3024" s="67"/>
      <c r="L3024" s="67"/>
      <c r="M3024" s="68"/>
      <c r="N3024" s="69"/>
      <c r="O3024" s="70">
        <f t="shared" si="259"/>
        <v>0</v>
      </c>
      <c r="P3024" s="71">
        <f t="shared" si="260"/>
        <v>0</v>
      </c>
      <c r="Q3024" s="7">
        <v>1</v>
      </c>
      <c r="R3024" s="72">
        <f>+VLOOKUP(B3024,[1]BASES!$A$2:$E$10701,5,0)</f>
        <v>369.95041322314052</v>
      </c>
      <c r="S3024" s="71">
        <f t="shared" si="267"/>
        <v>0</v>
      </c>
      <c r="T3024" s="71">
        <v>0</v>
      </c>
      <c r="U3024" s="71">
        <f t="shared" si="270"/>
        <v>0</v>
      </c>
      <c r="V3024" s="7">
        <v>0</v>
      </c>
      <c r="W3024" s="7">
        <v>0</v>
      </c>
      <c r="X3024" s="7">
        <v>0</v>
      </c>
      <c r="Y3024" s="73">
        <v>0.04</v>
      </c>
      <c r="Z3024" s="7"/>
      <c r="AA3024" s="7"/>
      <c r="AB3024" s="7"/>
      <c r="AC3024" s="7"/>
    </row>
    <row r="3025" spans="2:29" ht="15.75" customHeight="1" x14ac:dyDescent="0.25">
      <c r="B3025" s="62">
        <v>15516</v>
      </c>
      <c r="C3025" s="63" t="s">
        <v>3032</v>
      </c>
      <c r="D3025" s="64">
        <f t="shared" si="268"/>
        <v>7097.6608264462811</v>
      </c>
      <c r="E3025" s="64">
        <f t="shared" si="269"/>
        <v>8588.1696000000011</v>
      </c>
      <c r="F3025" s="64">
        <f>+VLOOKUP(B3025,[1]BASES!$A$2:$C$10701,3,0)</f>
        <v>21</v>
      </c>
      <c r="G3025" s="65">
        <f t="shared" si="266"/>
        <v>8588.1696000000011</v>
      </c>
      <c r="H3025" s="66"/>
      <c r="I3025" s="67"/>
      <c r="J3025" s="67"/>
      <c r="K3025" s="67"/>
      <c r="L3025" s="67"/>
      <c r="M3025" s="68"/>
      <c r="N3025" s="69"/>
      <c r="O3025" s="70">
        <f t="shared" si="259"/>
        <v>0</v>
      </c>
      <c r="P3025" s="71">
        <f t="shared" si="260"/>
        <v>0</v>
      </c>
      <c r="Q3025" s="7">
        <v>1</v>
      </c>
      <c r="R3025" s="72">
        <f>+VLOOKUP(B3025,[1]BASES!$A$2:$E$10701,5,0)</f>
        <v>7393.3966942148763</v>
      </c>
      <c r="S3025" s="71">
        <f t="shared" si="267"/>
        <v>0</v>
      </c>
      <c r="T3025" s="71">
        <v>0</v>
      </c>
      <c r="U3025" s="71">
        <f t="shared" si="270"/>
        <v>0</v>
      </c>
      <c r="V3025" s="7">
        <v>0</v>
      </c>
      <c r="W3025" s="7">
        <v>0</v>
      </c>
      <c r="X3025" s="7">
        <v>0</v>
      </c>
      <c r="Y3025" s="73">
        <v>0.04</v>
      </c>
      <c r="Z3025" s="7"/>
      <c r="AA3025" s="7"/>
      <c r="AB3025" s="7"/>
      <c r="AC3025" s="7"/>
    </row>
    <row r="3026" spans="2:29" ht="15.75" customHeight="1" x14ac:dyDescent="0.25">
      <c r="B3026" s="62">
        <v>17357</v>
      </c>
      <c r="C3026" s="63" t="s">
        <v>3033</v>
      </c>
      <c r="D3026" s="64">
        <f t="shared" si="268"/>
        <v>6612.3133884297522</v>
      </c>
      <c r="E3026" s="64">
        <f t="shared" si="269"/>
        <v>8000.8991999999998</v>
      </c>
      <c r="F3026" s="64">
        <f>+VLOOKUP(B3026,[1]BASES!$A$2:$C$10701,3,0)</f>
        <v>21</v>
      </c>
      <c r="G3026" s="65">
        <f t="shared" si="266"/>
        <v>8000.8991999999998</v>
      </c>
      <c r="H3026" s="66"/>
      <c r="I3026" s="67"/>
      <c r="J3026" s="67"/>
      <c r="K3026" s="67"/>
      <c r="L3026" s="67"/>
      <c r="M3026" s="68"/>
      <c r="N3026" s="69"/>
      <c r="O3026" s="70">
        <f t="shared" si="259"/>
        <v>0</v>
      </c>
      <c r="P3026" s="71">
        <f t="shared" si="260"/>
        <v>0</v>
      </c>
      <c r="Q3026" s="7">
        <v>1</v>
      </c>
      <c r="R3026" s="72">
        <f>+VLOOKUP(B3026,[1]BASES!$A$2:$E$10701,5,0)</f>
        <v>6887.8264462809921</v>
      </c>
      <c r="S3026" s="71">
        <f t="shared" si="267"/>
        <v>0</v>
      </c>
      <c r="T3026" s="71">
        <v>0</v>
      </c>
      <c r="U3026" s="71">
        <f t="shared" si="270"/>
        <v>0</v>
      </c>
      <c r="V3026" s="7">
        <v>0</v>
      </c>
      <c r="W3026" s="7">
        <v>0</v>
      </c>
      <c r="X3026" s="7">
        <v>0</v>
      </c>
      <c r="Y3026" s="73">
        <v>0.04</v>
      </c>
      <c r="Z3026" s="7"/>
      <c r="AA3026" s="7"/>
      <c r="AB3026" s="7"/>
      <c r="AC3026" s="7"/>
    </row>
    <row r="3027" spans="2:29" ht="15.75" customHeight="1" x14ac:dyDescent="0.25">
      <c r="B3027" s="62">
        <v>17359</v>
      </c>
      <c r="C3027" s="63" t="s">
        <v>3034</v>
      </c>
      <c r="D3027" s="64">
        <f t="shared" si="268"/>
        <v>13501.18611570248</v>
      </c>
      <c r="E3027" s="64">
        <f t="shared" si="269"/>
        <v>16336.4352</v>
      </c>
      <c r="F3027" s="64">
        <f>+VLOOKUP(B3027,[1]BASES!$A$2:$C$10701,3,0)</f>
        <v>21</v>
      </c>
      <c r="G3027" s="65">
        <f t="shared" si="266"/>
        <v>16336.4352</v>
      </c>
      <c r="H3027" s="66"/>
      <c r="I3027" s="67"/>
      <c r="J3027" s="67"/>
      <c r="K3027" s="67"/>
      <c r="L3027" s="67"/>
      <c r="M3027" s="68"/>
      <c r="N3027" s="69"/>
      <c r="O3027" s="70">
        <f t="shared" si="259"/>
        <v>0</v>
      </c>
      <c r="P3027" s="71">
        <f t="shared" si="260"/>
        <v>0</v>
      </c>
      <c r="Q3027" s="7">
        <v>1</v>
      </c>
      <c r="R3027" s="72">
        <f>+VLOOKUP(B3027,[1]BASES!$A$2:$E$10701,5,0)</f>
        <v>14063.735537190083</v>
      </c>
      <c r="S3027" s="71">
        <f t="shared" si="267"/>
        <v>0</v>
      </c>
      <c r="T3027" s="71">
        <v>0</v>
      </c>
      <c r="U3027" s="71">
        <f t="shared" si="270"/>
        <v>0</v>
      </c>
      <c r="V3027" s="7">
        <v>0</v>
      </c>
      <c r="W3027" s="7">
        <v>0</v>
      </c>
      <c r="X3027" s="7">
        <v>0</v>
      </c>
      <c r="Y3027" s="73">
        <v>0.04</v>
      </c>
      <c r="Z3027" s="7"/>
      <c r="AA3027" s="7"/>
      <c r="AB3027" s="7"/>
      <c r="AC3027" s="7"/>
    </row>
    <row r="3028" spans="2:29" ht="15.75" customHeight="1" x14ac:dyDescent="0.25">
      <c r="B3028" s="62">
        <v>17360</v>
      </c>
      <c r="C3028" s="63" t="s">
        <v>3035</v>
      </c>
      <c r="D3028" s="64">
        <f t="shared" si="268"/>
        <v>18639.225123966942</v>
      </c>
      <c r="E3028" s="64">
        <f t="shared" si="269"/>
        <v>22553.4624</v>
      </c>
      <c r="F3028" s="64">
        <f>+VLOOKUP(B3028,[1]BASES!$A$2:$C$10701,3,0)</f>
        <v>21</v>
      </c>
      <c r="G3028" s="65">
        <f t="shared" si="266"/>
        <v>22553.4624</v>
      </c>
      <c r="H3028" s="66"/>
      <c r="I3028" s="67"/>
      <c r="J3028" s="67"/>
      <c r="K3028" s="67"/>
      <c r="L3028" s="67"/>
      <c r="M3028" s="68"/>
      <c r="N3028" s="69"/>
      <c r="O3028" s="70">
        <f t="shared" si="259"/>
        <v>0</v>
      </c>
      <c r="P3028" s="71">
        <f t="shared" si="260"/>
        <v>0</v>
      </c>
      <c r="Q3028" s="7">
        <v>1</v>
      </c>
      <c r="R3028" s="72">
        <f>+VLOOKUP(B3028,[1]BASES!$A$2:$E$10701,5,0)</f>
        <v>19415.85950413223</v>
      </c>
      <c r="S3028" s="71">
        <f t="shared" si="267"/>
        <v>0</v>
      </c>
      <c r="T3028" s="71">
        <v>0</v>
      </c>
      <c r="U3028" s="71">
        <f t="shared" si="270"/>
        <v>0</v>
      </c>
      <c r="V3028" s="7">
        <v>0</v>
      </c>
      <c r="W3028" s="7">
        <v>0</v>
      </c>
      <c r="X3028" s="7">
        <v>0</v>
      </c>
      <c r="Y3028" s="73">
        <v>0.04</v>
      </c>
      <c r="Z3028" s="7"/>
      <c r="AA3028" s="7"/>
      <c r="AB3028" s="7"/>
      <c r="AC3028" s="7"/>
    </row>
    <row r="3029" spans="2:29" ht="15.75" customHeight="1" x14ac:dyDescent="0.25">
      <c r="B3029" s="62">
        <v>17391</v>
      </c>
      <c r="C3029" s="63" t="s">
        <v>3036</v>
      </c>
      <c r="D3029" s="64">
        <f t="shared" si="268"/>
        <v>2713.7375206611569</v>
      </c>
      <c r="E3029" s="64">
        <f t="shared" si="269"/>
        <v>3283.6223999999997</v>
      </c>
      <c r="F3029" s="64">
        <f>+VLOOKUP(B3029,[1]BASES!$A$2:$C$10701,3,0)</f>
        <v>21</v>
      </c>
      <c r="G3029" s="65">
        <f t="shared" si="266"/>
        <v>3283.6223999999997</v>
      </c>
      <c r="H3029" s="66"/>
      <c r="I3029" s="67"/>
      <c r="J3029" s="67"/>
      <c r="K3029" s="67"/>
      <c r="L3029" s="67"/>
      <c r="M3029" s="68"/>
      <c r="N3029" s="69"/>
      <c r="O3029" s="70">
        <f t="shared" si="259"/>
        <v>0</v>
      </c>
      <c r="P3029" s="71">
        <f t="shared" si="260"/>
        <v>0</v>
      </c>
      <c r="Q3029" s="7">
        <v>1</v>
      </c>
      <c r="R3029" s="72">
        <f>+VLOOKUP(B3029,[1]BASES!$A$2:$E$10701,5,0)</f>
        <v>2826.8099173553719</v>
      </c>
      <c r="S3029" s="71">
        <f t="shared" si="267"/>
        <v>0</v>
      </c>
      <c r="T3029" s="71">
        <v>0</v>
      </c>
      <c r="U3029" s="71">
        <f t="shared" si="270"/>
        <v>0</v>
      </c>
      <c r="V3029" s="7">
        <v>0</v>
      </c>
      <c r="W3029" s="7">
        <v>0</v>
      </c>
      <c r="X3029" s="7">
        <v>0</v>
      </c>
      <c r="Y3029" s="73">
        <v>0.04</v>
      </c>
      <c r="Z3029" s="7"/>
      <c r="AA3029" s="7"/>
      <c r="AB3029" s="7"/>
      <c r="AC3029" s="7"/>
    </row>
    <row r="3030" spans="2:29" ht="15.75" customHeight="1" x14ac:dyDescent="0.25">
      <c r="B3030" s="62">
        <v>17393</v>
      </c>
      <c r="C3030" s="63" t="s">
        <v>3037</v>
      </c>
      <c r="D3030" s="64">
        <f t="shared" si="268"/>
        <v>3990.775537190083</v>
      </c>
      <c r="E3030" s="64">
        <f t="shared" si="269"/>
        <v>4828.8384000000005</v>
      </c>
      <c r="F3030" s="64">
        <f>+VLOOKUP(B3030,[1]BASES!$A$2:$C$10701,3,0)</f>
        <v>21</v>
      </c>
      <c r="G3030" s="65">
        <f t="shared" si="266"/>
        <v>4828.8384000000005</v>
      </c>
      <c r="H3030" s="66"/>
      <c r="I3030" s="67"/>
      <c r="J3030" s="67"/>
      <c r="K3030" s="67"/>
      <c r="L3030" s="67"/>
      <c r="M3030" s="68"/>
      <c r="N3030" s="69"/>
      <c r="O3030" s="70">
        <f t="shared" si="259"/>
        <v>0</v>
      </c>
      <c r="P3030" s="71">
        <f t="shared" si="260"/>
        <v>0</v>
      </c>
      <c r="Q3030" s="7">
        <v>1</v>
      </c>
      <c r="R3030" s="72">
        <f>+VLOOKUP(B3030,[1]BASES!$A$2:$E$10701,5,0)</f>
        <v>4157.0578512396696</v>
      </c>
      <c r="S3030" s="71">
        <f t="shared" si="267"/>
        <v>0</v>
      </c>
      <c r="T3030" s="71">
        <v>0</v>
      </c>
      <c r="U3030" s="71">
        <f t="shared" si="270"/>
        <v>0</v>
      </c>
      <c r="V3030" s="7">
        <v>0</v>
      </c>
      <c r="W3030" s="7">
        <v>0</v>
      </c>
      <c r="X3030" s="7">
        <v>0</v>
      </c>
      <c r="Y3030" s="73">
        <v>0.04</v>
      </c>
      <c r="Z3030" s="7"/>
      <c r="AA3030" s="7"/>
      <c r="AB3030" s="7"/>
      <c r="AC3030" s="7"/>
    </row>
    <row r="3031" spans="2:29" ht="15.75" customHeight="1" x14ac:dyDescent="0.25">
      <c r="B3031" s="62">
        <v>17394</v>
      </c>
      <c r="C3031" s="63" t="s">
        <v>3038</v>
      </c>
      <c r="D3031" s="64">
        <f t="shared" si="268"/>
        <v>5403.1021487603302</v>
      </c>
      <c r="E3031" s="64">
        <f t="shared" si="269"/>
        <v>6537.7536</v>
      </c>
      <c r="F3031" s="64">
        <f>+VLOOKUP(B3031,[1]BASES!$A$2:$C$10701,3,0)</f>
        <v>21</v>
      </c>
      <c r="G3031" s="65">
        <f t="shared" si="266"/>
        <v>6537.7536</v>
      </c>
      <c r="H3031" s="66"/>
      <c r="I3031" s="67"/>
      <c r="J3031" s="67"/>
      <c r="K3031" s="67"/>
      <c r="L3031" s="67"/>
      <c r="M3031" s="68"/>
      <c r="N3031" s="69"/>
      <c r="O3031" s="70">
        <f t="shared" si="259"/>
        <v>0</v>
      </c>
      <c r="P3031" s="71">
        <f t="shared" si="260"/>
        <v>0</v>
      </c>
      <c r="Q3031" s="7">
        <v>1</v>
      </c>
      <c r="R3031" s="72">
        <f>+VLOOKUP(B3031,[1]BASES!$A$2:$E$10701,5,0)</f>
        <v>5628.2314049586776</v>
      </c>
      <c r="S3031" s="71">
        <f t="shared" si="267"/>
        <v>0</v>
      </c>
      <c r="T3031" s="71">
        <v>0</v>
      </c>
      <c r="U3031" s="71">
        <f t="shared" si="270"/>
        <v>0</v>
      </c>
      <c r="V3031" s="7">
        <v>0</v>
      </c>
      <c r="W3031" s="7">
        <v>0</v>
      </c>
      <c r="X3031" s="7">
        <v>0</v>
      </c>
      <c r="Y3031" s="73">
        <v>0.04</v>
      </c>
      <c r="Z3031" s="7"/>
      <c r="AA3031" s="7"/>
      <c r="AB3031" s="7"/>
      <c r="AC3031" s="7"/>
    </row>
    <row r="3032" spans="2:29" ht="15.75" customHeight="1" x14ac:dyDescent="0.25">
      <c r="B3032" s="62">
        <v>17427</v>
      </c>
      <c r="C3032" s="63" t="s">
        <v>3039</v>
      </c>
      <c r="D3032" s="64">
        <f t="shared" si="268"/>
        <v>2252.7947107438017</v>
      </c>
      <c r="E3032" s="64">
        <f t="shared" si="269"/>
        <v>2725.8816000000002</v>
      </c>
      <c r="F3032" s="64">
        <f>+VLOOKUP(B3032,[1]BASES!$A$2:$C$10701,3,0)</f>
        <v>21</v>
      </c>
      <c r="G3032" s="65">
        <f t="shared" si="266"/>
        <v>2725.8816000000002</v>
      </c>
      <c r="H3032" s="66"/>
      <c r="I3032" s="67"/>
      <c r="J3032" s="67"/>
      <c r="K3032" s="67"/>
      <c r="L3032" s="67"/>
      <c r="M3032" s="68"/>
      <c r="N3032" s="69"/>
      <c r="O3032" s="70">
        <f t="shared" si="259"/>
        <v>0</v>
      </c>
      <c r="P3032" s="71">
        <f t="shared" si="260"/>
        <v>0</v>
      </c>
      <c r="Q3032" s="7">
        <v>1</v>
      </c>
      <c r="R3032" s="72">
        <f>+VLOOKUP(B3032,[1]BASES!$A$2:$E$10701,5,0)</f>
        <v>2346.6611570247933</v>
      </c>
      <c r="S3032" s="71">
        <f t="shared" si="267"/>
        <v>0</v>
      </c>
      <c r="T3032" s="71">
        <v>0</v>
      </c>
      <c r="U3032" s="71">
        <f t="shared" si="270"/>
        <v>0</v>
      </c>
      <c r="V3032" s="7">
        <v>0</v>
      </c>
      <c r="W3032" s="7">
        <v>0</v>
      </c>
      <c r="X3032" s="7">
        <v>0</v>
      </c>
      <c r="Y3032" s="73">
        <v>0.04</v>
      </c>
      <c r="Z3032" s="7"/>
      <c r="AA3032" s="7"/>
      <c r="AB3032" s="7"/>
      <c r="AC3032" s="7"/>
    </row>
    <row r="3033" spans="2:29" ht="15.75" customHeight="1" x14ac:dyDescent="0.25">
      <c r="B3033" s="62">
        <v>17469</v>
      </c>
      <c r="C3033" s="63" t="s">
        <v>3040</v>
      </c>
      <c r="D3033" s="64">
        <f t="shared" si="268"/>
        <v>1165.4876033057851</v>
      </c>
      <c r="E3033" s="64">
        <f t="shared" si="269"/>
        <v>1410.24</v>
      </c>
      <c r="F3033" s="64">
        <f>+VLOOKUP(B3033,[1]BASES!$A$2:$C$10701,3,0)</f>
        <v>21</v>
      </c>
      <c r="G3033" s="65">
        <f t="shared" si="266"/>
        <v>1410.24</v>
      </c>
      <c r="H3033" s="66"/>
      <c r="I3033" s="67"/>
      <c r="J3033" s="67"/>
      <c r="K3033" s="67"/>
      <c r="L3033" s="67"/>
      <c r="M3033" s="68"/>
      <c r="N3033" s="69"/>
      <c r="O3033" s="70">
        <f t="shared" si="259"/>
        <v>0</v>
      </c>
      <c r="P3033" s="71">
        <f t="shared" si="260"/>
        <v>0</v>
      </c>
      <c r="Q3033" s="7">
        <v>1</v>
      </c>
      <c r="R3033" s="72">
        <f>+VLOOKUP(B3033,[1]BASES!$A$2:$E$10701,5,0)</f>
        <v>1214.0495867768595</v>
      </c>
      <c r="S3033" s="71">
        <f t="shared" si="267"/>
        <v>0</v>
      </c>
      <c r="T3033" s="71">
        <v>0</v>
      </c>
      <c r="U3033" s="71">
        <f t="shared" si="270"/>
        <v>0</v>
      </c>
      <c r="V3033" s="7">
        <v>0</v>
      </c>
      <c r="W3033" s="7">
        <v>0</v>
      </c>
      <c r="X3033" s="7">
        <v>0</v>
      </c>
      <c r="Y3033" s="73">
        <v>0.04</v>
      </c>
      <c r="Z3033" s="7"/>
      <c r="AA3033" s="7"/>
      <c r="AB3033" s="7"/>
      <c r="AC3033" s="7"/>
    </row>
    <row r="3034" spans="2:29" ht="15.75" customHeight="1" x14ac:dyDescent="0.25">
      <c r="B3034" s="62">
        <v>17633</v>
      </c>
      <c r="C3034" s="63" t="s">
        <v>3041</v>
      </c>
      <c r="D3034" s="64">
        <f t="shared" si="268"/>
        <v>2475.9034710743804</v>
      </c>
      <c r="E3034" s="64">
        <f t="shared" si="269"/>
        <v>2995.8432000000003</v>
      </c>
      <c r="F3034" s="64">
        <f>+VLOOKUP(B3034,[1]BASES!$A$2:$C$10701,3,0)</f>
        <v>21</v>
      </c>
      <c r="G3034" s="65">
        <f t="shared" si="266"/>
        <v>2995.8432000000003</v>
      </c>
      <c r="H3034" s="66"/>
      <c r="I3034" s="67"/>
      <c r="J3034" s="67"/>
      <c r="K3034" s="67"/>
      <c r="L3034" s="67"/>
      <c r="M3034" s="68"/>
      <c r="N3034" s="69"/>
      <c r="O3034" s="70">
        <f t="shared" si="259"/>
        <v>0</v>
      </c>
      <c r="P3034" s="71">
        <f t="shared" si="260"/>
        <v>0</v>
      </c>
      <c r="Q3034" s="7">
        <v>1</v>
      </c>
      <c r="R3034" s="72">
        <f>+VLOOKUP(B3034,[1]BASES!$A$2:$E$10701,5,0)</f>
        <v>2579.0661157024797</v>
      </c>
      <c r="S3034" s="71">
        <f t="shared" si="267"/>
        <v>0</v>
      </c>
      <c r="T3034" s="71">
        <v>0</v>
      </c>
      <c r="U3034" s="71">
        <f t="shared" si="270"/>
        <v>0</v>
      </c>
      <c r="V3034" s="7">
        <v>0</v>
      </c>
      <c r="W3034" s="7">
        <v>0</v>
      </c>
      <c r="X3034" s="7">
        <v>0</v>
      </c>
      <c r="Y3034" s="73">
        <v>0.04</v>
      </c>
      <c r="Z3034" s="7"/>
      <c r="AA3034" s="7"/>
      <c r="AB3034" s="7"/>
      <c r="AC3034" s="7"/>
    </row>
    <row r="3035" spans="2:29" ht="15.75" customHeight="1" x14ac:dyDescent="0.25">
      <c r="B3035" s="62">
        <v>17634</v>
      </c>
      <c r="C3035" s="63" t="s">
        <v>3042</v>
      </c>
      <c r="D3035" s="64">
        <f t="shared" si="268"/>
        <v>7381.8446280991739</v>
      </c>
      <c r="E3035" s="64">
        <f t="shared" si="269"/>
        <v>8932.0319999999992</v>
      </c>
      <c r="F3035" s="64">
        <f>+VLOOKUP(B3035,[1]BASES!$A$2:$C$10701,3,0)</f>
        <v>21</v>
      </c>
      <c r="G3035" s="65">
        <f t="shared" si="266"/>
        <v>8932.0319999999992</v>
      </c>
      <c r="H3035" s="66"/>
      <c r="I3035" s="67"/>
      <c r="J3035" s="67"/>
      <c r="K3035" s="67"/>
      <c r="L3035" s="67"/>
      <c r="M3035" s="68"/>
      <c r="N3035" s="69"/>
      <c r="O3035" s="70">
        <f t="shared" si="259"/>
        <v>0</v>
      </c>
      <c r="P3035" s="71">
        <f t="shared" si="260"/>
        <v>0</v>
      </c>
      <c r="Q3035" s="7">
        <v>1</v>
      </c>
      <c r="R3035" s="72">
        <f>+VLOOKUP(B3035,[1]BASES!$A$2:$E$10701,5,0)</f>
        <v>7689.4214876033066</v>
      </c>
      <c r="S3035" s="71">
        <f t="shared" si="267"/>
        <v>0</v>
      </c>
      <c r="T3035" s="71">
        <v>0</v>
      </c>
      <c r="U3035" s="71">
        <f t="shared" si="270"/>
        <v>0</v>
      </c>
      <c r="V3035" s="7">
        <v>0</v>
      </c>
      <c r="W3035" s="7">
        <v>0</v>
      </c>
      <c r="X3035" s="7">
        <v>0</v>
      </c>
      <c r="Y3035" s="73">
        <v>0.04</v>
      </c>
      <c r="Z3035" s="7"/>
      <c r="AA3035" s="7"/>
      <c r="AB3035" s="7"/>
      <c r="AC3035" s="7"/>
    </row>
    <row r="3036" spans="2:29" ht="15.75" customHeight="1" x14ac:dyDescent="0.25">
      <c r="B3036" s="62">
        <v>18059</v>
      </c>
      <c r="C3036" s="63" t="s">
        <v>3043</v>
      </c>
      <c r="D3036" s="64">
        <f t="shared" si="268"/>
        <v>11749.646280991736</v>
      </c>
      <c r="E3036" s="64">
        <f t="shared" si="269"/>
        <v>14217.072</v>
      </c>
      <c r="F3036" s="64">
        <f>+VLOOKUP(B3036,[1]BASES!$A$2:$C$10701,3,0)</f>
        <v>21</v>
      </c>
      <c r="G3036" s="65">
        <f t="shared" si="266"/>
        <v>14217.072</v>
      </c>
      <c r="H3036" s="66"/>
      <c r="I3036" s="67"/>
      <c r="J3036" s="67"/>
      <c r="K3036" s="67"/>
      <c r="L3036" s="67"/>
      <c r="M3036" s="68"/>
      <c r="N3036" s="69"/>
      <c r="O3036" s="70">
        <f t="shared" si="259"/>
        <v>0</v>
      </c>
      <c r="P3036" s="71">
        <f t="shared" si="260"/>
        <v>0</v>
      </c>
      <c r="Q3036" s="7">
        <v>1</v>
      </c>
      <c r="R3036" s="72">
        <f>+VLOOKUP(B3036,[1]BASES!$A$2:$E$10701,5,0)</f>
        <v>12239.214876033058</v>
      </c>
      <c r="S3036" s="71">
        <f t="shared" si="267"/>
        <v>0</v>
      </c>
      <c r="T3036" s="71">
        <v>0</v>
      </c>
      <c r="U3036" s="71">
        <f t="shared" si="270"/>
        <v>0</v>
      </c>
      <c r="V3036" s="7">
        <v>0</v>
      </c>
      <c r="W3036" s="7">
        <v>0</v>
      </c>
      <c r="X3036" s="7">
        <v>0</v>
      </c>
      <c r="Y3036" s="73">
        <v>0.04</v>
      </c>
      <c r="Z3036" s="7"/>
      <c r="AA3036" s="7"/>
      <c r="AB3036" s="7"/>
      <c r="AC3036" s="7"/>
    </row>
    <row r="3037" spans="2:29" ht="15.75" customHeight="1" x14ac:dyDescent="0.25">
      <c r="B3037" s="62">
        <v>18095</v>
      </c>
      <c r="C3037" s="63" t="s">
        <v>3044</v>
      </c>
      <c r="D3037" s="64">
        <f t="shared" si="268"/>
        <v>2128.1057851239671</v>
      </c>
      <c r="E3037" s="64">
        <f t="shared" si="269"/>
        <v>2575.0080000000003</v>
      </c>
      <c r="F3037" s="64">
        <f>+VLOOKUP(B3037,[1]BASES!$A$2:$C$10701,3,0)</f>
        <v>21</v>
      </c>
      <c r="G3037" s="65">
        <f t="shared" si="266"/>
        <v>2575.0080000000003</v>
      </c>
      <c r="H3037" s="66"/>
      <c r="I3037" s="67"/>
      <c r="J3037" s="67"/>
      <c r="K3037" s="67"/>
      <c r="L3037" s="67"/>
      <c r="M3037" s="68"/>
      <c r="N3037" s="69"/>
      <c r="O3037" s="70">
        <f t="shared" si="259"/>
        <v>0</v>
      </c>
      <c r="P3037" s="71">
        <f t="shared" si="260"/>
        <v>0</v>
      </c>
      <c r="Q3037" s="7">
        <v>1</v>
      </c>
      <c r="R3037" s="72">
        <f>+VLOOKUP(B3037,[1]BASES!$A$2:$E$10701,5,0)</f>
        <v>2216.7768595041325</v>
      </c>
      <c r="S3037" s="71">
        <f t="shared" si="267"/>
        <v>0</v>
      </c>
      <c r="T3037" s="71">
        <v>0</v>
      </c>
      <c r="U3037" s="71">
        <f t="shared" si="270"/>
        <v>0</v>
      </c>
      <c r="V3037" s="7">
        <v>0</v>
      </c>
      <c r="W3037" s="7">
        <v>0</v>
      </c>
      <c r="X3037" s="7">
        <v>0</v>
      </c>
      <c r="Y3037" s="73">
        <v>0.04</v>
      </c>
      <c r="Z3037" s="7"/>
      <c r="AA3037" s="7"/>
      <c r="AB3037" s="7"/>
      <c r="AC3037" s="7"/>
    </row>
    <row r="3038" spans="2:29" ht="15.75" customHeight="1" x14ac:dyDescent="0.25">
      <c r="B3038" s="62">
        <v>18096</v>
      </c>
      <c r="C3038" s="63" t="s">
        <v>3045</v>
      </c>
      <c r="D3038" s="64">
        <f t="shared" si="268"/>
        <v>2128.1057851239671</v>
      </c>
      <c r="E3038" s="64">
        <f t="shared" si="269"/>
        <v>2575.0080000000003</v>
      </c>
      <c r="F3038" s="64">
        <f>+VLOOKUP(B3038,[1]BASES!$A$2:$C$10701,3,0)</f>
        <v>21</v>
      </c>
      <c r="G3038" s="65">
        <f t="shared" si="266"/>
        <v>2575.0080000000003</v>
      </c>
      <c r="H3038" s="66"/>
      <c r="I3038" s="67"/>
      <c r="J3038" s="67"/>
      <c r="K3038" s="67"/>
      <c r="L3038" s="67"/>
      <c r="M3038" s="68"/>
      <c r="N3038" s="69"/>
      <c r="O3038" s="70">
        <f t="shared" si="259"/>
        <v>0</v>
      </c>
      <c r="P3038" s="71">
        <f t="shared" si="260"/>
        <v>0</v>
      </c>
      <c r="Q3038" s="7">
        <v>1</v>
      </c>
      <c r="R3038" s="72">
        <f>+VLOOKUP(B3038,[1]BASES!$A$2:$E$10701,5,0)</f>
        <v>2216.7768595041325</v>
      </c>
      <c r="S3038" s="71">
        <f t="shared" si="267"/>
        <v>0</v>
      </c>
      <c r="T3038" s="71">
        <v>0</v>
      </c>
      <c r="U3038" s="71">
        <f t="shared" si="270"/>
        <v>0</v>
      </c>
      <c r="V3038" s="7">
        <v>0</v>
      </c>
      <c r="W3038" s="7">
        <v>0</v>
      </c>
      <c r="X3038" s="7">
        <v>0</v>
      </c>
      <c r="Y3038" s="73">
        <v>0.04</v>
      </c>
      <c r="Z3038" s="7"/>
      <c r="AA3038" s="7"/>
      <c r="AB3038" s="7"/>
      <c r="AC3038" s="7"/>
    </row>
    <row r="3039" spans="2:29" ht="15.75" customHeight="1" x14ac:dyDescent="0.25">
      <c r="B3039" s="62">
        <v>18209</v>
      </c>
      <c r="C3039" s="63" t="s">
        <v>3046</v>
      </c>
      <c r="D3039" s="64">
        <f t="shared" si="268"/>
        <v>6201.3461157024794</v>
      </c>
      <c r="E3039" s="64">
        <f t="shared" si="269"/>
        <v>7503.6288000000004</v>
      </c>
      <c r="F3039" s="64">
        <f>+VLOOKUP(B3039,[1]BASES!$A$2:$C$10701,3,0)</f>
        <v>21</v>
      </c>
      <c r="G3039" s="65">
        <f t="shared" si="266"/>
        <v>7503.6288000000004</v>
      </c>
      <c r="H3039" s="66"/>
      <c r="I3039" s="67"/>
      <c r="J3039" s="67"/>
      <c r="K3039" s="67"/>
      <c r="L3039" s="67"/>
      <c r="M3039" s="68"/>
      <c r="N3039" s="69"/>
      <c r="O3039" s="70">
        <f t="shared" si="259"/>
        <v>0</v>
      </c>
      <c r="P3039" s="71">
        <f t="shared" si="260"/>
        <v>0</v>
      </c>
      <c r="Q3039" s="7">
        <v>1</v>
      </c>
      <c r="R3039" s="72">
        <f>+VLOOKUP(B3039,[1]BASES!$A$2:$E$10701,5,0)</f>
        <v>6459.7355371900831</v>
      </c>
      <c r="S3039" s="71">
        <f t="shared" si="267"/>
        <v>0</v>
      </c>
      <c r="T3039" s="71">
        <v>0</v>
      </c>
      <c r="U3039" s="71">
        <f t="shared" si="270"/>
        <v>0</v>
      </c>
      <c r="V3039" s="7">
        <v>0</v>
      </c>
      <c r="W3039" s="7">
        <v>0</v>
      </c>
      <c r="X3039" s="7">
        <v>0</v>
      </c>
      <c r="Y3039" s="73">
        <v>0.04</v>
      </c>
      <c r="Z3039" s="7"/>
      <c r="AA3039" s="7"/>
      <c r="AB3039" s="7"/>
      <c r="AC3039" s="7"/>
    </row>
    <row r="3040" spans="2:29" ht="15.75" customHeight="1" x14ac:dyDescent="0.25">
      <c r="B3040" s="62">
        <v>18210</v>
      </c>
      <c r="C3040" s="63" t="s">
        <v>3047</v>
      </c>
      <c r="D3040" s="64">
        <f t="shared" si="268"/>
        <v>3238.0720661157029</v>
      </c>
      <c r="E3040" s="64">
        <f t="shared" si="269"/>
        <v>3918.0672000000004</v>
      </c>
      <c r="F3040" s="64">
        <f>+VLOOKUP(B3040,[1]BASES!$A$2:$C$10701,3,0)</f>
        <v>21</v>
      </c>
      <c r="G3040" s="65">
        <f t="shared" si="266"/>
        <v>3918.0672000000004</v>
      </c>
      <c r="H3040" s="66"/>
      <c r="I3040" s="67"/>
      <c r="J3040" s="67"/>
      <c r="K3040" s="67"/>
      <c r="L3040" s="67"/>
      <c r="M3040" s="68"/>
      <c r="N3040" s="69"/>
      <c r="O3040" s="70">
        <f t="shared" si="259"/>
        <v>0</v>
      </c>
      <c r="P3040" s="71">
        <f t="shared" si="260"/>
        <v>0</v>
      </c>
      <c r="Q3040" s="7">
        <v>1</v>
      </c>
      <c r="R3040" s="72">
        <f>+VLOOKUP(B3040,[1]BASES!$A$2:$E$10701,5,0)</f>
        <v>3372.9917355371904</v>
      </c>
      <c r="S3040" s="71">
        <f t="shared" si="267"/>
        <v>0</v>
      </c>
      <c r="T3040" s="71">
        <v>0</v>
      </c>
      <c r="U3040" s="71">
        <f t="shared" si="270"/>
        <v>0</v>
      </c>
      <c r="V3040" s="7">
        <v>0</v>
      </c>
      <c r="W3040" s="7">
        <v>0</v>
      </c>
      <c r="X3040" s="7">
        <v>0</v>
      </c>
      <c r="Y3040" s="73">
        <v>0.04</v>
      </c>
      <c r="Z3040" s="7"/>
      <c r="AA3040" s="7"/>
      <c r="AB3040" s="7"/>
      <c r="AC3040" s="7"/>
    </row>
    <row r="3041" spans="2:29" ht="15.75" customHeight="1" x14ac:dyDescent="0.25">
      <c r="B3041" s="62">
        <v>18236</v>
      </c>
      <c r="C3041" s="63" t="s">
        <v>3048</v>
      </c>
      <c r="D3041" s="64">
        <f t="shared" si="268"/>
        <v>4781.0459504132223</v>
      </c>
      <c r="E3041" s="64">
        <f t="shared" si="269"/>
        <v>5785.065599999999</v>
      </c>
      <c r="F3041" s="64">
        <f>+VLOOKUP(B3041,[1]BASES!$A$2:$C$10701,3,0)</f>
        <v>21</v>
      </c>
      <c r="G3041" s="65">
        <f t="shared" si="266"/>
        <v>5785.065599999999</v>
      </c>
      <c r="H3041" s="66"/>
      <c r="I3041" s="67"/>
      <c r="J3041" s="67"/>
      <c r="K3041" s="67"/>
      <c r="L3041" s="67"/>
      <c r="M3041" s="68"/>
      <c r="N3041" s="69"/>
      <c r="O3041" s="70">
        <f t="shared" si="259"/>
        <v>0</v>
      </c>
      <c r="P3041" s="71">
        <f t="shared" si="260"/>
        <v>0</v>
      </c>
      <c r="Q3041" s="7">
        <v>1</v>
      </c>
      <c r="R3041" s="72">
        <f>+VLOOKUP(B3041,[1]BASES!$A$2:$E$10701,5,0)</f>
        <v>4980.2561983471069</v>
      </c>
      <c r="S3041" s="71">
        <f t="shared" si="267"/>
        <v>0</v>
      </c>
      <c r="T3041" s="71">
        <v>0</v>
      </c>
      <c r="U3041" s="71">
        <f t="shared" si="270"/>
        <v>0</v>
      </c>
      <c r="V3041" s="7">
        <v>0</v>
      </c>
      <c r="W3041" s="7">
        <v>0</v>
      </c>
      <c r="X3041" s="7">
        <v>0</v>
      </c>
      <c r="Y3041" s="73">
        <v>0.04</v>
      </c>
      <c r="Z3041" s="7"/>
      <c r="AA3041" s="7"/>
      <c r="AB3041" s="7"/>
      <c r="AC3041" s="7"/>
    </row>
    <row r="3042" spans="2:29" ht="15.75" customHeight="1" x14ac:dyDescent="0.25">
      <c r="B3042" s="62">
        <v>18333</v>
      </c>
      <c r="C3042" s="63" t="s">
        <v>3049</v>
      </c>
      <c r="D3042" s="64">
        <f t="shared" si="268"/>
        <v>17648.798677685951</v>
      </c>
      <c r="E3042" s="64">
        <f t="shared" si="269"/>
        <v>21355.046399999999</v>
      </c>
      <c r="F3042" s="64">
        <f>+VLOOKUP(B3042,[1]BASES!$A$2:$C$10701,3,0)</f>
        <v>21</v>
      </c>
      <c r="G3042" s="65">
        <f t="shared" si="266"/>
        <v>21355.046399999999</v>
      </c>
      <c r="H3042" s="66"/>
      <c r="I3042" s="67"/>
      <c r="J3042" s="67"/>
      <c r="K3042" s="67"/>
      <c r="L3042" s="67"/>
      <c r="M3042" s="68"/>
      <c r="N3042" s="69"/>
      <c r="O3042" s="70">
        <f t="shared" si="259"/>
        <v>0</v>
      </c>
      <c r="P3042" s="71">
        <f t="shared" si="260"/>
        <v>0</v>
      </c>
      <c r="Q3042" s="7">
        <v>1</v>
      </c>
      <c r="R3042" s="72">
        <f>+VLOOKUP(B3042,[1]BASES!$A$2:$E$10701,5,0)</f>
        <v>18384.165289256198</v>
      </c>
      <c r="S3042" s="71">
        <f t="shared" si="267"/>
        <v>0</v>
      </c>
      <c r="T3042" s="71">
        <v>0</v>
      </c>
      <c r="U3042" s="71">
        <f t="shared" si="270"/>
        <v>0</v>
      </c>
      <c r="V3042" s="7">
        <v>0</v>
      </c>
      <c r="W3042" s="7">
        <v>0</v>
      </c>
      <c r="X3042" s="7">
        <v>0</v>
      </c>
      <c r="Y3042" s="73">
        <v>0.04</v>
      </c>
      <c r="Z3042" s="7"/>
      <c r="AA3042" s="7"/>
      <c r="AB3042" s="7"/>
      <c r="AC3042" s="7"/>
    </row>
    <row r="3043" spans="2:29" ht="15.75" customHeight="1" x14ac:dyDescent="0.25">
      <c r="B3043" s="62">
        <v>18334</v>
      </c>
      <c r="C3043" s="63" t="s">
        <v>3050</v>
      </c>
      <c r="D3043" s="64">
        <f t="shared" si="268"/>
        <v>6074.3325619834714</v>
      </c>
      <c r="E3043" s="64">
        <f t="shared" si="269"/>
        <v>7349.9423999999999</v>
      </c>
      <c r="F3043" s="64">
        <f>+VLOOKUP(B3043,[1]BASES!$A$2:$C$10701,3,0)</f>
        <v>21</v>
      </c>
      <c r="G3043" s="65">
        <f t="shared" si="266"/>
        <v>7349.9423999999999</v>
      </c>
      <c r="H3043" s="66"/>
      <c r="I3043" s="67"/>
      <c r="J3043" s="67"/>
      <c r="K3043" s="67"/>
      <c r="L3043" s="67"/>
      <c r="M3043" s="68"/>
      <c r="N3043" s="69"/>
      <c r="O3043" s="70">
        <f t="shared" si="259"/>
        <v>0</v>
      </c>
      <c r="P3043" s="71">
        <f t="shared" si="260"/>
        <v>0</v>
      </c>
      <c r="Q3043" s="7">
        <v>1</v>
      </c>
      <c r="R3043" s="72">
        <f>+VLOOKUP(B3043,[1]BASES!$A$2:$E$10701,5,0)</f>
        <v>6327.4297520661157</v>
      </c>
      <c r="S3043" s="71">
        <f t="shared" si="267"/>
        <v>0</v>
      </c>
      <c r="T3043" s="71">
        <v>0</v>
      </c>
      <c r="U3043" s="71">
        <f t="shared" si="270"/>
        <v>0</v>
      </c>
      <c r="V3043" s="7">
        <v>0</v>
      </c>
      <c r="W3043" s="7">
        <v>0</v>
      </c>
      <c r="X3043" s="7">
        <v>0</v>
      </c>
      <c r="Y3043" s="73">
        <v>0.04</v>
      </c>
      <c r="Z3043" s="7"/>
      <c r="AA3043" s="7"/>
      <c r="AB3043" s="7"/>
      <c r="AC3043" s="7"/>
    </row>
    <row r="3044" spans="2:29" ht="15.75" customHeight="1" x14ac:dyDescent="0.25">
      <c r="B3044" s="62">
        <v>21935</v>
      </c>
      <c r="C3044" s="63" t="s">
        <v>3051</v>
      </c>
      <c r="D3044" s="64">
        <f t="shared" si="268"/>
        <v>535.75140495867777</v>
      </c>
      <c r="E3044" s="64">
        <f t="shared" si="269"/>
        <v>648.25920000000008</v>
      </c>
      <c r="F3044" s="64">
        <f>+VLOOKUP(B3044,[1]BASES!$A$2:$C$10701,3,0)</f>
        <v>21</v>
      </c>
      <c r="G3044" s="65">
        <f t="shared" si="266"/>
        <v>648.25920000000008</v>
      </c>
      <c r="H3044" s="66"/>
      <c r="I3044" s="67"/>
      <c r="J3044" s="67"/>
      <c r="K3044" s="67"/>
      <c r="L3044" s="67"/>
      <c r="M3044" s="68"/>
      <c r="N3044" s="69"/>
      <c r="O3044" s="70">
        <f t="shared" si="259"/>
        <v>0</v>
      </c>
      <c r="P3044" s="71">
        <f t="shared" si="260"/>
        <v>0</v>
      </c>
      <c r="Q3044" s="7">
        <v>1</v>
      </c>
      <c r="R3044" s="72">
        <f>+VLOOKUP(B3044,[1]BASES!$A$2:$E$10701,5,0)</f>
        <v>558.07438016528931</v>
      </c>
      <c r="S3044" s="71">
        <f t="shared" si="267"/>
        <v>0</v>
      </c>
      <c r="T3044" s="71">
        <v>0</v>
      </c>
      <c r="U3044" s="71">
        <f t="shared" si="270"/>
        <v>0</v>
      </c>
      <c r="V3044" s="7">
        <v>0</v>
      </c>
      <c r="W3044" s="7">
        <v>0</v>
      </c>
      <c r="X3044" s="7">
        <v>0</v>
      </c>
      <c r="Y3044" s="73">
        <v>0.04</v>
      </c>
      <c r="Z3044" s="7"/>
      <c r="AA3044" s="7"/>
      <c r="AB3044" s="7"/>
      <c r="AC3044" s="7"/>
    </row>
    <row r="3045" spans="2:29" ht="15.75" customHeight="1" x14ac:dyDescent="0.25">
      <c r="B3045" s="62">
        <v>22468</v>
      </c>
      <c r="C3045" s="63" t="s">
        <v>3052</v>
      </c>
      <c r="D3045" s="64">
        <f t="shared" si="268"/>
        <v>883.45388429752074</v>
      </c>
      <c r="E3045" s="64">
        <f t="shared" si="269"/>
        <v>1068.9792000000002</v>
      </c>
      <c r="F3045" s="64">
        <f>+VLOOKUP(B3045,[1]BASES!$A$2:$C$10701,3,0)</f>
        <v>21</v>
      </c>
      <c r="G3045" s="65">
        <f t="shared" si="266"/>
        <v>1068.9792000000002</v>
      </c>
      <c r="H3045" s="66"/>
      <c r="I3045" s="67"/>
      <c r="J3045" s="67"/>
      <c r="K3045" s="67"/>
      <c r="L3045" s="67"/>
      <c r="M3045" s="68"/>
      <c r="N3045" s="69"/>
      <c r="O3045" s="70">
        <f t="shared" si="259"/>
        <v>0</v>
      </c>
      <c r="P3045" s="71">
        <f t="shared" si="260"/>
        <v>0</v>
      </c>
      <c r="Q3045" s="7">
        <v>1</v>
      </c>
      <c r="R3045" s="72">
        <f>+VLOOKUP(B3045,[1]BASES!$A$2:$E$10701,5,0)</f>
        <v>920.2644628099174</v>
      </c>
      <c r="S3045" s="71">
        <f t="shared" si="267"/>
        <v>0</v>
      </c>
      <c r="T3045" s="71">
        <v>0</v>
      </c>
      <c r="U3045" s="71">
        <f t="shared" si="270"/>
        <v>0</v>
      </c>
      <c r="V3045" s="7">
        <v>0</v>
      </c>
      <c r="W3045" s="7">
        <v>0</v>
      </c>
      <c r="X3045" s="7">
        <v>0</v>
      </c>
      <c r="Y3045" s="73">
        <v>0.04</v>
      </c>
      <c r="Z3045" s="7"/>
      <c r="AA3045" s="7"/>
      <c r="AB3045" s="7"/>
      <c r="AC3045" s="7"/>
    </row>
    <row r="3046" spans="2:29" ht="15.75" customHeight="1" x14ac:dyDescent="0.25">
      <c r="B3046" s="62">
        <v>22469</v>
      </c>
      <c r="C3046" s="63" t="s">
        <v>3053</v>
      </c>
      <c r="D3046" s="64">
        <f t="shared" si="268"/>
        <v>588.48</v>
      </c>
      <c r="E3046" s="64">
        <f t="shared" si="269"/>
        <v>712.06079999999997</v>
      </c>
      <c r="F3046" s="64">
        <f>+VLOOKUP(B3046,[1]BASES!$A$2:$C$10701,3,0)</f>
        <v>21</v>
      </c>
      <c r="G3046" s="65">
        <f t="shared" si="266"/>
        <v>712.06079999999997</v>
      </c>
      <c r="H3046" s="66"/>
      <c r="I3046" s="67"/>
      <c r="J3046" s="67"/>
      <c r="K3046" s="67"/>
      <c r="L3046" s="67"/>
      <c r="M3046" s="68"/>
      <c r="N3046" s="69"/>
      <c r="O3046" s="70">
        <f t="shared" si="259"/>
        <v>0</v>
      </c>
      <c r="P3046" s="71">
        <f t="shared" si="260"/>
        <v>0</v>
      </c>
      <c r="Q3046" s="7">
        <v>1</v>
      </c>
      <c r="R3046" s="72">
        <f>+VLOOKUP(B3046,[1]BASES!$A$2:$E$10701,5,0)</f>
        <v>613</v>
      </c>
      <c r="S3046" s="71">
        <f t="shared" si="267"/>
        <v>0</v>
      </c>
      <c r="T3046" s="71">
        <v>0</v>
      </c>
      <c r="U3046" s="71">
        <f t="shared" si="270"/>
        <v>0</v>
      </c>
      <c r="V3046" s="7">
        <v>0</v>
      </c>
      <c r="W3046" s="7">
        <v>0</v>
      </c>
      <c r="X3046" s="7">
        <v>0</v>
      </c>
      <c r="Y3046" s="73">
        <v>0.04</v>
      </c>
      <c r="Z3046" s="7"/>
      <c r="AA3046" s="7"/>
      <c r="AB3046" s="7"/>
      <c r="AC3046" s="7"/>
    </row>
    <row r="3047" spans="2:29" ht="15.75" customHeight="1" x14ac:dyDescent="0.25">
      <c r="B3047" s="62">
        <v>22530</v>
      </c>
      <c r="C3047" s="63" t="s">
        <v>3054</v>
      </c>
      <c r="D3047" s="64">
        <f t="shared" si="268"/>
        <v>1218.3828099173554</v>
      </c>
      <c r="E3047" s="64">
        <f t="shared" si="269"/>
        <v>1474.2432000000001</v>
      </c>
      <c r="F3047" s="64">
        <f>+VLOOKUP(B3047,[1]BASES!$A$2:$C$10701,3,0)</f>
        <v>21</v>
      </c>
      <c r="G3047" s="65">
        <f t="shared" si="266"/>
        <v>1474.2432000000001</v>
      </c>
      <c r="H3047" s="66"/>
      <c r="I3047" s="67"/>
      <c r="J3047" s="67"/>
      <c r="K3047" s="67"/>
      <c r="L3047" s="67"/>
      <c r="M3047" s="68"/>
      <c r="N3047" s="69"/>
      <c r="O3047" s="70">
        <f t="shared" si="259"/>
        <v>0</v>
      </c>
      <c r="P3047" s="71">
        <f t="shared" si="260"/>
        <v>0</v>
      </c>
      <c r="Q3047" s="7">
        <v>1</v>
      </c>
      <c r="R3047" s="72">
        <f>+VLOOKUP(B3047,[1]BASES!$A$2:$E$10701,5,0)</f>
        <v>1269.1487603305786</v>
      </c>
      <c r="S3047" s="71">
        <f t="shared" si="267"/>
        <v>0</v>
      </c>
      <c r="T3047" s="71">
        <v>0</v>
      </c>
      <c r="U3047" s="71">
        <f t="shared" si="270"/>
        <v>0</v>
      </c>
      <c r="V3047" s="7">
        <v>0</v>
      </c>
      <c r="W3047" s="7">
        <v>0</v>
      </c>
      <c r="X3047" s="7">
        <v>0</v>
      </c>
      <c r="Y3047" s="73">
        <v>0.04</v>
      </c>
      <c r="Z3047" s="7"/>
      <c r="AA3047" s="7"/>
      <c r="AB3047" s="7"/>
      <c r="AC3047" s="7"/>
    </row>
    <row r="3048" spans="2:29" ht="15.75" customHeight="1" x14ac:dyDescent="0.25">
      <c r="B3048" s="62">
        <v>22531</v>
      </c>
      <c r="C3048" s="63" t="s">
        <v>3055</v>
      </c>
      <c r="D3048" s="64">
        <f t="shared" si="268"/>
        <v>761.49421487603297</v>
      </c>
      <c r="E3048" s="64">
        <f t="shared" si="269"/>
        <v>921.4079999999999</v>
      </c>
      <c r="F3048" s="64">
        <f>+VLOOKUP(B3048,[1]BASES!$A$2:$C$10701,3,0)</f>
        <v>21</v>
      </c>
      <c r="G3048" s="65">
        <f t="shared" si="266"/>
        <v>921.4079999999999</v>
      </c>
      <c r="H3048" s="66"/>
      <c r="I3048" s="67"/>
      <c r="J3048" s="67"/>
      <c r="K3048" s="67"/>
      <c r="L3048" s="67"/>
      <c r="M3048" s="68"/>
      <c r="N3048" s="69"/>
      <c r="O3048" s="70">
        <f t="shared" si="259"/>
        <v>0</v>
      </c>
      <c r="P3048" s="71">
        <f t="shared" si="260"/>
        <v>0</v>
      </c>
      <c r="Q3048" s="7">
        <v>1</v>
      </c>
      <c r="R3048" s="72">
        <f>+VLOOKUP(B3048,[1]BASES!$A$2:$E$10701,5,0)</f>
        <v>793.22314049586771</v>
      </c>
      <c r="S3048" s="71">
        <f t="shared" si="267"/>
        <v>0</v>
      </c>
      <c r="T3048" s="71">
        <v>0</v>
      </c>
      <c r="U3048" s="71">
        <f t="shared" si="270"/>
        <v>0</v>
      </c>
      <c r="V3048" s="7">
        <v>0</v>
      </c>
      <c r="W3048" s="7">
        <v>0</v>
      </c>
      <c r="X3048" s="7">
        <v>0</v>
      </c>
      <c r="Y3048" s="73">
        <v>0.04</v>
      </c>
      <c r="Z3048" s="7"/>
      <c r="AA3048" s="7"/>
      <c r="AB3048" s="7"/>
      <c r="AC3048" s="7"/>
    </row>
    <row r="3049" spans="2:29" ht="15.75" customHeight="1" x14ac:dyDescent="0.25">
      <c r="B3049" s="62">
        <v>22532</v>
      </c>
      <c r="C3049" s="63" t="s">
        <v>3056</v>
      </c>
      <c r="D3049" s="64">
        <f t="shared" si="268"/>
        <v>583.0849586776859</v>
      </c>
      <c r="E3049" s="64">
        <f t="shared" si="269"/>
        <v>705.53279999999995</v>
      </c>
      <c r="F3049" s="64">
        <f>+VLOOKUP(B3049,[1]BASES!$A$2:$C$10701,3,0)</f>
        <v>21</v>
      </c>
      <c r="G3049" s="65">
        <f t="shared" si="266"/>
        <v>705.53279999999995</v>
      </c>
      <c r="H3049" s="66"/>
      <c r="I3049" s="67"/>
      <c r="J3049" s="67"/>
      <c r="K3049" s="67"/>
      <c r="L3049" s="67"/>
      <c r="M3049" s="68"/>
      <c r="N3049" s="69"/>
      <c r="O3049" s="70">
        <f t="shared" si="259"/>
        <v>0</v>
      </c>
      <c r="P3049" s="71">
        <f t="shared" si="260"/>
        <v>0</v>
      </c>
      <c r="Q3049" s="7">
        <v>1</v>
      </c>
      <c r="R3049" s="72">
        <f>+VLOOKUP(B3049,[1]BASES!$A$2:$E$10701,5,0)</f>
        <v>607.38016528925618</v>
      </c>
      <c r="S3049" s="71">
        <f t="shared" si="267"/>
        <v>0</v>
      </c>
      <c r="T3049" s="71">
        <v>0</v>
      </c>
      <c r="U3049" s="71">
        <f t="shared" si="270"/>
        <v>0</v>
      </c>
      <c r="V3049" s="7">
        <v>0</v>
      </c>
      <c r="W3049" s="7">
        <v>0</v>
      </c>
      <c r="X3049" s="7">
        <v>0</v>
      </c>
      <c r="Y3049" s="73">
        <v>0.04</v>
      </c>
      <c r="Z3049" s="7"/>
      <c r="AA3049" s="7"/>
      <c r="AB3049" s="7"/>
      <c r="AC3049" s="7"/>
    </row>
    <row r="3050" spans="2:29" ht="15.75" customHeight="1" x14ac:dyDescent="0.25">
      <c r="B3050" s="62">
        <v>22533</v>
      </c>
      <c r="C3050" s="63" t="s">
        <v>3057</v>
      </c>
      <c r="D3050" s="64">
        <f t="shared" si="268"/>
        <v>1125.6753719008263</v>
      </c>
      <c r="E3050" s="64">
        <f t="shared" si="269"/>
        <v>1362.0672</v>
      </c>
      <c r="F3050" s="64">
        <f>+VLOOKUP(B3050,[1]BASES!$A$2:$C$10701,3,0)</f>
        <v>21</v>
      </c>
      <c r="G3050" s="65">
        <f t="shared" si="266"/>
        <v>1362.0672</v>
      </c>
      <c r="H3050" s="66"/>
      <c r="I3050" s="67"/>
      <c r="J3050" s="67"/>
      <c r="K3050" s="67"/>
      <c r="L3050" s="67"/>
      <c r="M3050" s="68"/>
      <c r="N3050" s="69"/>
      <c r="O3050" s="70">
        <f t="shared" si="259"/>
        <v>0</v>
      </c>
      <c r="P3050" s="71">
        <f t="shared" si="260"/>
        <v>0</v>
      </c>
      <c r="Q3050" s="7">
        <v>1</v>
      </c>
      <c r="R3050" s="72">
        <f>+VLOOKUP(B3050,[1]BASES!$A$2:$E$10701,5,0)</f>
        <v>1172.5785123966941</v>
      </c>
      <c r="S3050" s="71">
        <f t="shared" si="267"/>
        <v>0</v>
      </c>
      <c r="T3050" s="71">
        <v>0</v>
      </c>
      <c r="U3050" s="71">
        <f t="shared" si="270"/>
        <v>0</v>
      </c>
      <c r="V3050" s="7">
        <v>0</v>
      </c>
      <c r="W3050" s="7">
        <v>0</v>
      </c>
      <c r="X3050" s="7">
        <v>0</v>
      </c>
      <c r="Y3050" s="73">
        <v>0.04</v>
      </c>
      <c r="Z3050" s="7"/>
      <c r="AA3050" s="7"/>
      <c r="AB3050" s="7"/>
      <c r="AC3050" s="7"/>
    </row>
    <row r="3051" spans="2:29" ht="15.75" customHeight="1" x14ac:dyDescent="0.25">
      <c r="B3051" s="62">
        <v>22534</v>
      </c>
      <c r="C3051" s="63" t="s">
        <v>3058</v>
      </c>
      <c r="D3051" s="64">
        <f t="shared" si="268"/>
        <v>1061.8869421487605</v>
      </c>
      <c r="E3051" s="64">
        <f t="shared" si="269"/>
        <v>1284.8832000000002</v>
      </c>
      <c r="F3051" s="64">
        <f>+VLOOKUP(B3051,[1]BASES!$A$2:$C$10701,3,0)</f>
        <v>21</v>
      </c>
      <c r="G3051" s="65">
        <f t="shared" si="266"/>
        <v>1284.8832000000002</v>
      </c>
      <c r="H3051" s="66"/>
      <c r="I3051" s="67"/>
      <c r="J3051" s="67"/>
      <c r="K3051" s="67"/>
      <c r="L3051" s="67"/>
      <c r="M3051" s="68"/>
      <c r="N3051" s="69"/>
      <c r="O3051" s="70">
        <f t="shared" si="259"/>
        <v>0</v>
      </c>
      <c r="P3051" s="71">
        <f t="shared" si="260"/>
        <v>0</v>
      </c>
      <c r="Q3051" s="7">
        <v>1</v>
      </c>
      <c r="R3051" s="72">
        <f>+VLOOKUP(B3051,[1]BASES!$A$2:$E$10701,5,0)</f>
        <v>1106.1322314049587</v>
      </c>
      <c r="S3051" s="71">
        <f t="shared" si="267"/>
        <v>0</v>
      </c>
      <c r="T3051" s="71">
        <v>0</v>
      </c>
      <c r="U3051" s="71">
        <f t="shared" si="270"/>
        <v>0</v>
      </c>
      <c r="V3051" s="7">
        <v>0</v>
      </c>
      <c r="W3051" s="7">
        <v>0</v>
      </c>
      <c r="X3051" s="7">
        <v>0</v>
      </c>
      <c r="Y3051" s="73">
        <v>0.04</v>
      </c>
      <c r="Z3051" s="7"/>
      <c r="AA3051" s="7"/>
      <c r="AB3051" s="7"/>
      <c r="AC3051" s="7"/>
    </row>
    <row r="3052" spans="2:29" ht="15.75" customHeight="1" x14ac:dyDescent="0.25">
      <c r="B3052" s="62">
        <v>22535</v>
      </c>
      <c r="C3052" s="63" t="s">
        <v>3059</v>
      </c>
      <c r="D3052" s="64">
        <f t="shared" si="268"/>
        <v>810.02578512396701</v>
      </c>
      <c r="E3052" s="64">
        <f t="shared" si="269"/>
        <v>980.13120000000004</v>
      </c>
      <c r="F3052" s="64">
        <f>+VLOOKUP(B3052,[1]BASES!$A$2:$C$10701,3,0)</f>
        <v>21</v>
      </c>
      <c r="G3052" s="65">
        <f t="shared" si="266"/>
        <v>980.13120000000004</v>
      </c>
      <c r="H3052" s="66"/>
      <c r="I3052" s="67"/>
      <c r="J3052" s="67"/>
      <c r="K3052" s="67"/>
      <c r="L3052" s="67"/>
      <c r="M3052" s="68"/>
      <c r="N3052" s="69"/>
      <c r="O3052" s="70">
        <f t="shared" si="259"/>
        <v>0</v>
      </c>
      <c r="P3052" s="71">
        <f t="shared" si="260"/>
        <v>0</v>
      </c>
      <c r="Q3052" s="7">
        <v>1</v>
      </c>
      <c r="R3052" s="72">
        <f>+VLOOKUP(B3052,[1]BASES!$A$2:$E$10701,5,0)</f>
        <v>843.77685950413229</v>
      </c>
      <c r="S3052" s="71">
        <f t="shared" si="267"/>
        <v>0</v>
      </c>
      <c r="T3052" s="71">
        <v>0</v>
      </c>
      <c r="U3052" s="71">
        <f t="shared" si="270"/>
        <v>0</v>
      </c>
      <c r="V3052" s="7">
        <v>0</v>
      </c>
      <c r="W3052" s="7">
        <v>0</v>
      </c>
      <c r="X3052" s="7">
        <v>0</v>
      </c>
      <c r="Y3052" s="73">
        <v>0.04</v>
      </c>
      <c r="Z3052" s="7"/>
      <c r="AA3052" s="7"/>
      <c r="AB3052" s="7"/>
      <c r="AC3052" s="7"/>
    </row>
    <row r="3053" spans="2:29" ht="15.75" customHeight="1" x14ac:dyDescent="0.25">
      <c r="B3053" s="62">
        <v>22536</v>
      </c>
      <c r="C3053" s="63" t="s">
        <v>3060</v>
      </c>
      <c r="D3053" s="64">
        <f t="shared" si="268"/>
        <v>754.34578512396683</v>
      </c>
      <c r="E3053" s="64">
        <f t="shared" si="269"/>
        <v>912.75839999999994</v>
      </c>
      <c r="F3053" s="64">
        <f>+VLOOKUP(B3053,[1]BASES!$A$2:$C$10701,3,0)</f>
        <v>21</v>
      </c>
      <c r="G3053" s="65">
        <f t="shared" si="266"/>
        <v>912.75839999999994</v>
      </c>
      <c r="H3053" s="66"/>
      <c r="I3053" s="67"/>
      <c r="J3053" s="67"/>
      <c r="K3053" s="67"/>
      <c r="L3053" s="67"/>
      <c r="M3053" s="68"/>
      <c r="N3053" s="69"/>
      <c r="O3053" s="70">
        <f t="shared" si="259"/>
        <v>0</v>
      </c>
      <c r="P3053" s="71">
        <f t="shared" si="260"/>
        <v>0</v>
      </c>
      <c r="Q3053" s="7">
        <v>1</v>
      </c>
      <c r="R3053" s="72">
        <f>+VLOOKUP(B3053,[1]BASES!$A$2:$E$10701,5,0)</f>
        <v>785.77685950413218</v>
      </c>
      <c r="S3053" s="71">
        <f t="shared" si="267"/>
        <v>0</v>
      </c>
      <c r="T3053" s="71">
        <v>0</v>
      </c>
      <c r="U3053" s="71">
        <f t="shared" si="270"/>
        <v>0</v>
      </c>
      <c r="V3053" s="7">
        <v>0</v>
      </c>
      <c r="W3053" s="7">
        <v>0</v>
      </c>
      <c r="X3053" s="7">
        <v>0</v>
      </c>
      <c r="Y3053" s="73">
        <v>0.04</v>
      </c>
      <c r="Z3053" s="7"/>
      <c r="AA3053" s="7"/>
      <c r="AB3053" s="7"/>
      <c r="AC3053" s="7"/>
    </row>
    <row r="3054" spans="2:29" ht="15.75" customHeight="1" x14ac:dyDescent="0.25">
      <c r="B3054" s="62">
        <v>22538</v>
      </c>
      <c r="C3054" s="63" t="s">
        <v>3061</v>
      </c>
      <c r="D3054" s="64">
        <f t="shared" si="268"/>
        <v>1813.3844628099173</v>
      </c>
      <c r="E3054" s="64">
        <f t="shared" si="269"/>
        <v>2194.1952000000001</v>
      </c>
      <c r="F3054" s="64">
        <f>+VLOOKUP(B3054,[1]BASES!$A$2:$C$10701,3,0)</f>
        <v>21</v>
      </c>
      <c r="G3054" s="65">
        <f t="shared" si="266"/>
        <v>2194.1952000000001</v>
      </c>
      <c r="H3054" s="66"/>
      <c r="I3054" s="67"/>
      <c r="J3054" s="67"/>
      <c r="K3054" s="67"/>
      <c r="L3054" s="67"/>
      <c r="M3054" s="68"/>
      <c r="N3054" s="69"/>
      <c r="O3054" s="70">
        <f t="shared" si="259"/>
        <v>0</v>
      </c>
      <c r="P3054" s="71">
        <f t="shared" si="260"/>
        <v>0</v>
      </c>
      <c r="Q3054" s="7">
        <v>1</v>
      </c>
      <c r="R3054" s="72">
        <f>+VLOOKUP(B3054,[1]BASES!$A$2:$E$10701,5,0)</f>
        <v>1888.9421487603306</v>
      </c>
      <c r="S3054" s="71">
        <f t="shared" si="267"/>
        <v>0</v>
      </c>
      <c r="T3054" s="71">
        <v>0</v>
      </c>
      <c r="U3054" s="71">
        <f t="shared" si="270"/>
        <v>0</v>
      </c>
      <c r="V3054" s="7">
        <v>0</v>
      </c>
      <c r="W3054" s="7">
        <v>0</v>
      </c>
      <c r="X3054" s="7">
        <v>0</v>
      </c>
      <c r="Y3054" s="73">
        <v>0.04</v>
      </c>
      <c r="Z3054" s="7"/>
      <c r="AA3054" s="7"/>
      <c r="AB3054" s="7"/>
      <c r="AC3054" s="7"/>
    </row>
    <row r="3055" spans="2:29" ht="15.75" customHeight="1" x14ac:dyDescent="0.25">
      <c r="B3055" s="62">
        <v>22539</v>
      </c>
      <c r="C3055" s="63" t="s">
        <v>3062</v>
      </c>
      <c r="D3055" s="64">
        <f t="shared" si="268"/>
        <v>2148.7576859504134</v>
      </c>
      <c r="E3055" s="64">
        <f t="shared" si="269"/>
        <v>2599.9967999999999</v>
      </c>
      <c r="F3055" s="64">
        <f>+VLOOKUP(B3055,[1]BASES!$A$2:$C$10701,3,0)</f>
        <v>21</v>
      </c>
      <c r="G3055" s="65">
        <f t="shared" si="266"/>
        <v>2599.9967999999999</v>
      </c>
      <c r="H3055" s="66"/>
      <c r="I3055" s="67"/>
      <c r="J3055" s="67"/>
      <c r="K3055" s="67"/>
      <c r="L3055" s="67"/>
      <c r="M3055" s="68"/>
      <c r="N3055" s="69"/>
      <c r="O3055" s="70">
        <f t="shared" si="259"/>
        <v>0</v>
      </c>
      <c r="P3055" s="71">
        <f t="shared" si="260"/>
        <v>0</v>
      </c>
      <c r="Q3055" s="7">
        <v>1</v>
      </c>
      <c r="R3055" s="72">
        <f>+VLOOKUP(B3055,[1]BASES!$A$2:$E$10701,5,0)</f>
        <v>2238.2892561983472</v>
      </c>
      <c r="S3055" s="71">
        <f t="shared" si="267"/>
        <v>0</v>
      </c>
      <c r="T3055" s="71">
        <v>0</v>
      </c>
      <c r="U3055" s="71">
        <f t="shared" si="270"/>
        <v>0</v>
      </c>
      <c r="V3055" s="7">
        <v>0</v>
      </c>
      <c r="W3055" s="7">
        <v>0</v>
      </c>
      <c r="X3055" s="7">
        <v>0</v>
      </c>
      <c r="Y3055" s="73">
        <v>0.04</v>
      </c>
      <c r="Z3055" s="7"/>
      <c r="AA3055" s="7"/>
      <c r="AB3055" s="7"/>
      <c r="AC3055" s="7"/>
    </row>
    <row r="3056" spans="2:29" ht="15.75" customHeight="1" x14ac:dyDescent="0.25">
      <c r="B3056" s="62">
        <v>22540</v>
      </c>
      <c r="C3056" s="63" t="s">
        <v>3063</v>
      </c>
      <c r="D3056" s="64">
        <f t="shared" si="268"/>
        <v>10743.256859504132</v>
      </c>
      <c r="E3056" s="64">
        <f t="shared" si="269"/>
        <v>12999.3408</v>
      </c>
      <c r="F3056" s="64">
        <f>+VLOOKUP(B3056,[1]BASES!$A$2:$C$10701,3,0)</f>
        <v>21</v>
      </c>
      <c r="G3056" s="65">
        <f t="shared" si="266"/>
        <v>12999.3408</v>
      </c>
      <c r="H3056" s="66"/>
      <c r="I3056" s="67"/>
      <c r="J3056" s="67"/>
      <c r="K3056" s="67"/>
      <c r="L3056" s="67"/>
      <c r="M3056" s="68"/>
      <c r="N3056" s="69"/>
      <c r="O3056" s="70">
        <f t="shared" si="259"/>
        <v>0</v>
      </c>
      <c r="P3056" s="71">
        <f t="shared" si="260"/>
        <v>0</v>
      </c>
      <c r="Q3056" s="7">
        <v>1</v>
      </c>
      <c r="R3056" s="72">
        <f>+VLOOKUP(B3056,[1]BASES!$A$2:$E$10701,5,0)</f>
        <v>11190.892561983472</v>
      </c>
      <c r="S3056" s="71">
        <f t="shared" si="267"/>
        <v>0</v>
      </c>
      <c r="T3056" s="71">
        <v>0</v>
      </c>
      <c r="U3056" s="71">
        <f t="shared" si="270"/>
        <v>0</v>
      </c>
      <c r="V3056" s="7">
        <v>0</v>
      </c>
      <c r="W3056" s="7">
        <v>0</v>
      </c>
      <c r="X3056" s="7">
        <v>0</v>
      </c>
      <c r="Y3056" s="73">
        <v>0.04</v>
      </c>
      <c r="Z3056" s="7"/>
      <c r="AA3056" s="7"/>
      <c r="AB3056" s="7"/>
      <c r="AC3056" s="7"/>
    </row>
    <row r="3057" spans="2:29" ht="15.75" customHeight="1" x14ac:dyDescent="0.25">
      <c r="B3057" s="62">
        <v>22541</v>
      </c>
      <c r="C3057" s="63" t="s">
        <v>3064</v>
      </c>
      <c r="D3057" s="64">
        <f t="shared" si="268"/>
        <v>2511.9629752066116</v>
      </c>
      <c r="E3057" s="64">
        <f t="shared" si="269"/>
        <v>3039.4751999999999</v>
      </c>
      <c r="F3057" s="64">
        <f>+VLOOKUP(B3057,[1]BASES!$A$2:$C$10701,3,0)</f>
        <v>21</v>
      </c>
      <c r="G3057" s="65">
        <f t="shared" si="266"/>
        <v>3039.4751999999999</v>
      </c>
      <c r="H3057" s="66"/>
      <c r="I3057" s="67"/>
      <c r="J3057" s="67"/>
      <c r="K3057" s="67"/>
      <c r="L3057" s="67"/>
      <c r="M3057" s="68"/>
      <c r="N3057" s="69"/>
      <c r="O3057" s="70">
        <f t="shared" si="259"/>
        <v>0</v>
      </c>
      <c r="P3057" s="71">
        <f t="shared" si="260"/>
        <v>0</v>
      </c>
      <c r="Q3057" s="7">
        <v>1</v>
      </c>
      <c r="R3057" s="72">
        <f>+VLOOKUP(B3057,[1]BASES!$A$2:$E$10701,5,0)</f>
        <v>2616.6280991735539</v>
      </c>
      <c r="S3057" s="71">
        <f t="shared" si="267"/>
        <v>0</v>
      </c>
      <c r="T3057" s="71">
        <v>0</v>
      </c>
      <c r="U3057" s="71">
        <f t="shared" si="270"/>
        <v>0</v>
      </c>
      <c r="V3057" s="7">
        <v>0</v>
      </c>
      <c r="W3057" s="7">
        <v>0</v>
      </c>
      <c r="X3057" s="7">
        <v>0</v>
      </c>
      <c r="Y3057" s="73">
        <v>0.04</v>
      </c>
      <c r="Z3057" s="7"/>
      <c r="AA3057" s="7"/>
      <c r="AB3057" s="7"/>
      <c r="AC3057" s="7"/>
    </row>
    <row r="3058" spans="2:29" ht="15.75" customHeight="1" x14ac:dyDescent="0.25">
      <c r="B3058" s="62">
        <v>24452</v>
      </c>
      <c r="C3058" s="63" t="s">
        <v>3065</v>
      </c>
      <c r="D3058" s="64">
        <f t="shared" si="268"/>
        <v>7736.9256198347111</v>
      </c>
      <c r="E3058" s="64">
        <f t="shared" si="269"/>
        <v>9361.68</v>
      </c>
      <c r="F3058" s="64">
        <f>+VLOOKUP(B3058,[1]BASES!$A$2:$C$10701,3,0)</f>
        <v>21</v>
      </c>
      <c r="G3058" s="65">
        <f t="shared" si="266"/>
        <v>9361.68</v>
      </c>
      <c r="H3058" s="66"/>
      <c r="I3058" s="67"/>
      <c r="J3058" s="67"/>
      <c r="K3058" s="67"/>
      <c r="L3058" s="67"/>
      <c r="M3058" s="68"/>
      <c r="N3058" s="69"/>
      <c r="O3058" s="70">
        <f t="shared" si="259"/>
        <v>0</v>
      </c>
      <c r="P3058" s="71">
        <f t="shared" si="260"/>
        <v>0</v>
      </c>
      <c r="Q3058" s="7">
        <v>1</v>
      </c>
      <c r="R3058" s="72">
        <f>+VLOOKUP(B3058,[1]BASES!$A$2:$E$10701,5,0)</f>
        <v>8059.2975206611573</v>
      </c>
      <c r="S3058" s="71">
        <f t="shared" si="267"/>
        <v>0</v>
      </c>
      <c r="T3058" s="71">
        <v>0</v>
      </c>
      <c r="U3058" s="71">
        <f t="shared" si="270"/>
        <v>0</v>
      </c>
      <c r="V3058" s="7">
        <v>0</v>
      </c>
      <c r="W3058" s="7">
        <v>0</v>
      </c>
      <c r="X3058" s="7">
        <v>0</v>
      </c>
      <c r="Y3058" s="73">
        <v>0.04</v>
      </c>
      <c r="Z3058" s="7"/>
      <c r="AA3058" s="7"/>
      <c r="AB3058" s="7"/>
      <c r="AC3058" s="7"/>
    </row>
    <row r="3059" spans="2:29" ht="15.75" customHeight="1" x14ac:dyDescent="0.25">
      <c r="B3059" s="62">
        <v>24453</v>
      </c>
      <c r="C3059" s="63" t="s">
        <v>3066</v>
      </c>
      <c r="D3059" s="64">
        <f t="shared" si="268"/>
        <v>5840.4337190082651</v>
      </c>
      <c r="E3059" s="64">
        <f t="shared" si="269"/>
        <v>7066.9248000000007</v>
      </c>
      <c r="F3059" s="64">
        <f>+VLOOKUP(B3059,[1]BASES!$A$2:$C$10701,3,0)</f>
        <v>21</v>
      </c>
      <c r="G3059" s="65">
        <f t="shared" si="266"/>
        <v>7066.9248000000007</v>
      </c>
      <c r="H3059" s="66"/>
      <c r="I3059" s="67"/>
      <c r="J3059" s="67"/>
      <c r="K3059" s="67"/>
      <c r="L3059" s="67"/>
      <c r="M3059" s="68"/>
      <c r="N3059" s="69"/>
      <c r="O3059" s="70">
        <f t="shared" si="259"/>
        <v>0</v>
      </c>
      <c r="P3059" s="71">
        <f t="shared" si="260"/>
        <v>0</v>
      </c>
      <c r="Q3059" s="7">
        <v>1</v>
      </c>
      <c r="R3059" s="72">
        <f>+VLOOKUP(B3059,[1]BASES!$A$2:$E$10701,5,0)</f>
        <v>6083.7851239669426</v>
      </c>
      <c r="S3059" s="71">
        <f t="shared" si="267"/>
        <v>0</v>
      </c>
      <c r="T3059" s="71">
        <v>0</v>
      </c>
      <c r="U3059" s="71">
        <f t="shared" si="270"/>
        <v>0</v>
      </c>
      <c r="V3059" s="7">
        <v>0</v>
      </c>
      <c r="W3059" s="7">
        <v>0</v>
      </c>
      <c r="X3059" s="7">
        <v>0</v>
      </c>
      <c r="Y3059" s="73">
        <v>0.04</v>
      </c>
      <c r="Z3059" s="7"/>
      <c r="AA3059" s="7"/>
      <c r="AB3059" s="7"/>
      <c r="AC3059" s="7"/>
    </row>
    <row r="3060" spans="2:29" ht="15.75" customHeight="1" x14ac:dyDescent="0.25">
      <c r="B3060" s="62">
        <v>24454</v>
      </c>
      <c r="C3060" s="63" t="s">
        <v>3067</v>
      </c>
      <c r="D3060" s="64">
        <f t="shared" si="268"/>
        <v>6817.0790082644635</v>
      </c>
      <c r="E3060" s="64">
        <f t="shared" si="269"/>
        <v>8248.6656000000003</v>
      </c>
      <c r="F3060" s="64">
        <f>+VLOOKUP(B3060,[1]BASES!$A$2:$C$10701,3,0)</f>
        <v>21</v>
      </c>
      <c r="G3060" s="65">
        <f t="shared" si="266"/>
        <v>8248.6656000000003</v>
      </c>
      <c r="H3060" s="66"/>
      <c r="I3060" s="67"/>
      <c r="J3060" s="67"/>
      <c r="K3060" s="67"/>
      <c r="L3060" s="67"/>
      <c r="M3060" s="68"/>
      <c r="N3060" s="69"/>
      <c r="O3060" s="70">
        <f t="shared" si="259"/>
        <v>0</v>
      </c>
      <c r="P3060" s="71">
        <f t="shared" si="260"/>
        <v>0</v>
      </c>
      <c r="Q3060" s="7">
        <v>1</v>
      </c>
      <c r="R3060" s="72">
        <f>+VLOOKUP(B3060,[1]BASES!$A$2:$E$10701,5,0)</f>
        <v>7101.1239669421493</v>
      </c>
      <c r="S3060" s="71">
        <f t="shared" si="267"/>
        <v>0</v>
      </c>
      <c r="T3060" s="71">
        <v>0</v>
      </c>
      <c r="U3060" s="71">
        <f t="shared" si="270"/>
        <v>0</v>
      </c>
      <c r="V3060" s="7">
        <v>0</v>
      </c>
      <c r="W3060" s="7">
        <v>0</v>
      </c>
      <c r="X3060" s="7">
        <v>0</v>
      </c>
      <c r="Y3060" s="73">
        <v>0.04</v>
      </c>
      <c r="Z3060" s="7"/>
      <c r="AA3060" s="7"/>
      <c r="AB3060" s="7"/>
      <c r="AC3060" s="7"/>
    </row>
    <row r="3061" spans="2:29" ht="15.75" customHeight="1" x14ac:dyDescent="0.25">
      <c r="B3061" s="62">
        <v>24455</v>
      </c>
      <c r="C3061" s="63" t="s">
        <v>3068</v>
      </c>
      <c r="D3061" s="64">
        <f t="shared" si="268"/>
        <v>8363.52</v>
      </c>
      <c r="E3061" s="64">
        <f t="shared" si="269"/>
        <v>10119.859200000001</v>
      </c>
      <c r="F3061" s="64">
        <f>+VLOOKUP(B3061,[1]BASES!$A$2:$C$10701,3,0)</f>
        <v>21</v>
      </c>
      <c r="G3061" s="65">
        <f t="shared" si="266"/>
        <v>10119.859200000001</v>
      </c>
      <c r="H3061" s="66"/>
      <c r="I3061" s="67"/>
      <c r="J3061" s="67"/>
      <c r="K3061" s="67"/>
      <c r="L3061" s="67"/>
      <c r="M3061" s="68"/>
      <c r="N3061" s="69"/>
      <c r="O3061" s="70">
        <f t="shared" si="259"/>
        <v>0</v>
      </c>
      <c r="P3061" s="71">
        <f t="shared" si="260"/>
        <v>0</v>
      </c>
      <c r="Q3061" s="7">
        <v>1</v>
      </c>
      <c r="R3061" s="72">
        <f>+VLOOKUP(B3061,[1]BASES!$A$2:$E$10701,5,0)</f>
        <v>8712</v>
      </c>
      <c r="S3061" s="71">
        <f t="shared" si="267"/>
        <v>0</v>
      </c>
      <c r="T3061" s="71">
        <v>0</v>
      </c>
      <c r="U3061" s="71">
        <f t="shared" si="270"/>
        <v>0</v>
      </c>
      <c r="V3061" s="7">
        <v>0</v>
      </c>
      <c r="W3061" s="7">
        <v>0</v>
      </c>
      <c r="X3061" s="7">
        <v>0</v>
      </c>
      <c r="Y3061" s="73">
        <v>0.04</v>
      </c>
      <c r="Z3061" s="7"/>
      <c r="AA3061" s="7"/>
      <c r="AB3061" s="7"/>
      <c r="AC3061" s="7"/>
    </row>
    <row r="3062" spans="2:29" ht="15.75" customHeight="1" x14ac:dyDescent="0.25">
      <c r="B3062" s="62">
        <v>26540</v>
      </c>
      <c r="C3062" s="63" t="s">
        <v>3069</v>
      </c>
      <c r="D3062" s="64">
        <f t="shared" si="268"/>
        <v>5524.5461157024793</v>
      </c>
      <c r="E3062" s="64">
        <f t="shared" si="269"/>
        <v>6684.7007999999996</v>
      </c>
      <c r="F3062" s="64">
        <f>+VLOOKUP(B3062,[1]BASES!$A$2:$C$10701,3,0)</f>
        <v>21</v>
      </c>
      <c r="G3062" s="65">
        <f t="shared" si="266"/>
        <v>6684.7007999999996</v>
      </c>
      <c r="H3062" s="66"/>
      <c r="I3062" s="67"/>
      <c r="J3062" s="67"/>
      <c r="K3062" s="67"/>
      <c r="L3062" s="67"/>
      <c r="M3062" s="68"/>
      <c r="N3062" s="69"/>
      <c r="O3062" s="70">
        <f t="shared" si="259"/>
        <v>0</v>
      </c>
      <c r="P3062" s="71">
        <f t="shared" si="260"/>
        <v>0</v>
      </c>
      <c r="Q3062" s="7">
        <v>1</v>
      </c>
      <c r="R3062" s="72">
        <f>+VLOOKUP(B3062,[1]BASES!$A$2:$E$10701,5,0)</f>
        <v>5754.7355371900821</v>
      </c>
      <c r="S3062" s="71">
        <f t="shared" si="267"/>
        <v>0</v>
      </c>
      <c r="T3062" s="71">
        <v>0</v>
      </c>
      <c r="U3062" s="71">
        <f t="shared" si="270"/>
        <v>0</v>
      </c>
      <c r="V3062" s="7">
        <v>0</v>
      </c>
      <c r="W3062" s="7">
        <v>0</v>
      </c>
      <c r="X3062" s="7">
        <v>0</v>
      </c>
      <c r="Y3062" s="73">
        <v>0.04</v>
      </c>
      <c r="Z3062" s="7"/>
      <c r="AA3062" s="7"/>
      <c r="AB3062" s="7"/>
      <c r="AC3062" s="7"/>
    </row>
    <row r="3063" spans="2:29" ht="15.75" customHeight="1" x14ac:dyDescent="0.25">
      <c r="B3063" s="62">
        <v>28026</v>
      </c>
      <c r="C3063" s="63" t="s">
        <v>3070</v>
      </c>
      <c r="D3063" s="64">
        <f t="shared" si="268"/>
        <v>1636.9745454545455</v>
      </c>
      <c r="E3063" s="64">
        <f t="shared" si="269"/>
        <v>1980.7392</v>
      </c>
      <c r="F3063" s="64">
        <f>+VLOOKUP(B3063,[1]BASES!$A$2:$C$10701,3,0)</f>
        <v>21</v>
      </c>
      <c r="G3063" s="65">
        <f t="shared" si="266"/>
        <v>1980.7392</v>
      </c>
      <c r="H3063" s="66"/>
      <c r="I3063" s="67"/>
      <c r="J3063" s="67"/>
      <c r="K3063" s="67"/>
      <c r="L3063" s="67"/>
      <c r="M3063" s="68"/>
      <c r="N3063" s="69"/>
      <c r="O3063" s="70">
        <f t="shared" si="259"/>
        <v>0</v>
      </c>
      <c r="P3063" s="71">
        <f t="shared" si="260"/>
        <v>0</v>
      </c>
      <c r="Q3063" s="7">
        <v>1</v>
      </c>
      <c r="R3063" s="72">
        <f>+VLOOKUP(B3063,[1]BASES!$A$2:$E$10701,5,0)</f>
        <v>1705.1818181818182</v>
      </c>
      <c r="S3063" s="71">
        <f t="shared" si="267"/>
        <v>0</v>
      </c>
      <c r="T3063" s="71">
        <v>0</v>
      </c>
      <c r="U3063" s="71">
        <f t="shared" si="270"/>
        <v>0</v>
      </c>
      <c r="V3063" s="7">
        <v>0</v>
      </c>
      <c r="W3063" s="7">
        <v>0</v>
      </c>
      <c r="X3063" s="7">
        <v>0</v>
      </c>
      <c r="Y3063" s="73">
        <v>0.04</v>
      </c>
      <c r="Z3063" s="7"/>
      <c r="AA3063" s="7"/>
      <c r="AB3063" s="7"/>
      <c r="AC3063" s="7"/>
    </row>
    <row r="3064" spans="2:29" ht="15.75" customHeight="1" x14ac:dyDescent="0.25">
      <c r="B3064" s="62">
        <v>28027</v>
      </c>
      <c r="C3064" s="63" t="s">
        <v>3071</v>
      </c>
      <c r="D3064" s="64">
        <f t="shared" si="268"/>
        <v>1839.9233057851243</v>
      </c>
      <c r="E3064" s="64">
        <f t="shared" si="269"/>
        <v>2226.3072000000002</v>
      </c>
      <c r="F3064" s="64">
        <f>+VLOOKUP(B3064,[1]BASES!$A$2:$C$10701,3,0)</f>
        <v>21</v>
      </c>
      <c r="G3064" s="65">
        <f t="shared" si="266"/>
        <v>2226.3072000000002</v>
      </c>
      <c r="H3064" s="66"/>
      <c r="I3064" s="67"/>
      <c r="J3064" s="67"/>
      <c r="K3064" s="67"/>
      <c r="L3064" s="67"/>
      <c r="M3064" s="68"/>
      <c r="N3064" s="69"/>
      <c r="O3064" s="70">
        <f t="shared" si="259"/>
        <v>0</v>
      </c>
      <c r="P3064" s="71">
        <f t="shared" si="260"/>
        <v>0</v>
      </c>
      <c r="Q3064" s="7">
        <v>1</v>
      </c>
      <c r="R3064" s="72">
        <f>+VLOOKUP(B3064,[1]BASES!$A$2:$E$10701,5,0)</f>
        <v>1916.5867768595044</v>
      </c>
      <c r="S3064" s="71">
        <f t="shared" si="267"/>
        <v>0</v>
      </c>
      <c r="T3064" s="71">
        <v>0</v>
      </c>
      <c r="U3064" s="71">
        <f t="shared" si="270"/>
        <v>0</v>
      </c>
      <c r="V3064" s="7">
        <v>0</v>
      </c>
      <c r="W3064" s="7">
        <v>0</v>
      </c>
      <c r="X3064" s="7">
        <v>0</v>
      </c>
      <c r="Y3064" s="73">
        <v>0.04</v>
      </c>
      <c r="Z3064" s="7"/>
      <c r="AA3064" s="7"/>
      <c r="AB3064" s="7"/>
      <c r="AC3064" s="7"/>
    </row>
    <row r="3065" spans="2:29" ht="15.75" customHeight="1" x14ac:dyDescent="0.25">
      <c r="B3065" s="62">
        <v>28536</v>
      </c>
      <c r="C3065" s="63" t="s">
        <v>3072</v>
      </c>
      <c r="D3065" s="64">
        <f t="shared" si="268"/>
        <v>5742.291570247934</v>
      </c>
      <c r="E3065" s="64">
        <f t="shared" si="269"/>
        <v>6948.1728000000003</v>
      </c>
      <c r="F3065" s="64">
        <f>+VLOOKUP(B3065,[1]BASES!$A$2:$C$10701,3,0)</f>
        <v>21</v>
      </c>
      <c r="G3065" s="65">
        <f t="shared" si="266"/>
        <v>6948.1728000000003</v>
      </c>
      <c r="H3065" s="66"/>
      <c r="I3065" s="67"/>
      <c r="J3065" s="67"/>
      <c r="K3065" s="67"/>
      <c r="L3065" s="67"/>
      <c r="M3065" s="68"/>
      <c r="N3065" s="69"/>
      <c r="O3065" s="70">
        <f t="shared" si="259"/>
        <v>0</v>
      </c>
      <c r="P3065" s="71">
        <f t="shared" si="260"/>
        <v>0</v>
      </c>
      <c r="Q3065" s="7">
        <v>1</v>
      </c>
      <c r="R3065" s="72">
        <f>+VLOOKUP(B3065,[1]BASES!$A$2:$E$10701,5,0)</f>
        <v>5981.553719008265</v>
      </c>
      <c r="S3065" s="71">
        <f t="shared" si="267"/>
        <v>0</v>
      </c>
      <c r="T3065" s="71">
        <v>0</v>
      </c>
      <c r="U3065" s="71">
        <f t="shared" si="270"/>
        <v>0</v>
      </c>
      <c r="V3065" s="7">
        <v>0</v>
      </c>
      <c r="W3065" s="7">
        <v>0</v>
      </c>
      <c r="X3065" s="7">
        <v>0</v>
      </c>
      <c r="Y3065" s="73">
        <v>0.04</v>
      </c>
      <c r="Z3065" s="7"/>
      <c r="AA3065" s="7"/>
      <c r="AB3065" s="7"/>
      <c r="AC3065" s="7"/>
    </row>
    <row r="3066" spans="2:29" ht="15.75" customHeight="1" x14ac:dyDescent="0.25">
      <c r="B3066" s="62">
        <v>31011</v>
      </c>
      <c r="C3066" s="63" t="s">
        <v>3073</v>
      </c>
      <c r="D3066" s="64">
        <f t="shared" si="268"/>
        <v>895.85454545454547</v>
      </c>
      <c r="E3066" s="64">
        <f t="shared" si="269"/>
        <v>1083.9839999999999</v>
      </c>
      <c r="F3066" s="64">
        <f>+VLOOKUP(B3066,[1]BASES!$A$2:$C$10701,3,0)</f>
        <v>21</v>
      </c>
      <c r="G3066" s="65">
        <f t="shared" si="266"/>
        <v>1083.9839999999999</v>
      </c>
      <c r="H3066" s="66"/>
      <c r="I3066" s="67"/>
      <c r="J3066" s="67"/>
      <c r="K3066" s="67"/>
      <c r="L3066" s="67"/>
      <c r="M3066" s="68"/>
      <c r="N3066" s="69"/>
      <c r="O3066" s="70">
        <f t="shared" si="259"/>
        <v>0</v>
      </c>
      <c r="P3066" s="71">
        <f t="shared" si="260"/>
        <v>0</v>
      </c>
      <c r="Q3066" s="7">
        <v>1</v>
      </c>
      <c r="R3066" s="72">
        <f>+VLOOKUP(B3066,[1]BASES!$A$2:$E$10701,5,0)</f>
        <v>933.18181818181824</v>
      </c>
      <c r="S3066" s="71">
        <f t="shared" si="267"/>
        <v>0</v>
      </c>
      <c r="T3066" s="71">
        <v>0</v>
      </c>
      <c r="U3066" s="71">
        <f t="shared" si="270"/>
        <v>0</v>
      </c>
      <c r="V3066" s="7">
        <v>0</v>
      </c>
      <c r="W3066" s="7">
        <v>0</v>
      </c>
      <c r="X3066" s="7">
        <v>0</v>
      </c>
      <c r="Y3066" s="73">
        <v>0.04</v>
      </c>
      <c r="Z3066" s="7"/>
      <c r="AA3066" s="7"/>
      <c r="AB3066" s="7"/>
      <c r="AC3066" s="7"/>
    </row>
    <row r="3067" spans="2:29" ht="15.75" customHeight="1" x14ac:dyDescent="0.25">
      <c r="B3067" s="62">
        <v>31012</v>
      </c>
      <c r="C3067" s="63" t="s">
        <v>3074</v>
      </c>
      <c r="D3067" s="64">
        <f t="shared" si="268"/>
        <v>263.70644628099177</v>
      </c>
      <c r="E3067" s="64">
        <f t="shared" si="269"/>
        <v>319.08480000000003</v>
      </c>
      <c r="F3067" s="64">
        <f>+VLOOKUP(B3067,[1]BASES!$A$2:$C$10701,3,0)</f>
        <v>21</v>
      </c>
      <c r="G3067" s="65">
        <f t="shared" si="266"/>
        <v>319.08480000000003</v>
      </c>
      <c r="H3067" s="66"/>
      <c r="I3067" s="67"/>
      <c r="J3067" s="67"/>
      <c r="K3067" s="67"/>
      <c r="L3067" s="67"/>
      <c r="M3067" s="68"/>
      <c r="N3067" s="69"/>
      <c r="O3067" s="70">
        <f t="shared" si="259"/>
        <v>0</v>
      </c>
      <c r="P3067" s="71">
        <f t="shared" si="260"/>
        <v>0</v>
      </c>
      <c r="Q3067" s="7">
        <v>1</v>
      </c>
      <c r="R3067" s="72">
        <f>+VLOOKUP(B3067,[1]BASES!$A$2:$E$10701,5,0)</f>
        <v>274.69421487603307</v>
      </c>
      <c r="S3067" s="71">
        <f t="shared" si="267"/>
        <v>0</v>
      </c>
      <c r="T3067" s="71">
        <v>0</v>
      </c>
      <c r="U3067" s="71">
        <f t="shared" si="270"/>
        <v>0</v>
      </c>
      <c r="V3067" s="7">
        <v>0</v>
      </c>
      <c r="W3067" s="7">
        <v>0</v>
      </c>
      <c r="X3067" s="7">
        <v>0</v>
      </c>
      <c r="Y3067" s="73">
        <v>0.04</v>
      </c>
      <c r="Z3067" s="7"/>
      <c r="AA3067" s="7"/>
      <c r="AB3067" s="7"/>
      <c r="AC3067" s="7"/>
    </row>
    <row r="3068" spans="2:29" ht="15.75" customHeight="1" x14ac:dyDescent="0.25">
      <c r="B3068" s="62">
        <v>31359</v>
      </c>
      <c r="C3068" s="63" t="s">
        <v>3075</v>
      </c>
      <c r="D3068" s="64">
        <f t="shared" si="268"/>
        <v>6154.1236363636372</v>
      </c>
      <c r="E3068" s="64">
        <f t="shared" si="269"/>
        <v>7446.4896000000008</v>
      </c>
      <c r="F3068" s="64">
        <f>+VLOOKUP(B3068,[1]BASES!$A$2:$C$10701,3,0)</f>
        <v>21</v>
      </c>
      <c r="G3068" s="65">
        <f t="shared" si="266"/>
        <v>7446.4896000000008</v>
      </c>
      <c r="H3068" s="66"/>
      <c r="I3068" s="67"/>
      <c r="J3068" s="67"/>
      <c r="K3068" s="67"/>
      <c r="L3068" s="67"/>
      <c r="M3068" s="68"/>
      <c r="N3068" s="69"/>
      <c r="O3068" s="70">
        <f t="shared" si="259"/>
        <v>0</v>
      </c>
      <c r="P3068" s="71">
        <f t="shared" si="260"/>
        <v>0</v>
      </c>
      <c r="Q3068" s="7">
        <v>1</v>
      </c>
      <c r="R3068" s="72">
        <f>+VLOOKUP(B3068,[1]BASES!$A$2:$E$10701,5,0)</f>
        <v>6410.545454545455</v>
      </c>
      <c r="S3068" s="71">
        <f t="shared" si="267"/>
        <v>0</v>
      </c>
      <c r="T3068" s="71">
        <v>0</v>
      </c>
      <c r="U3068" s="71">
        <f t="shared" si="270"/>
        <v>0</v>
      </c>
      <c r="V3068" s="7">
        <v>0</v>
      </c>
      <c r="W3068" s="7">
        <v>0</v>
      </c>
      <c r="X3068" s="7">
        <v>0</v>
      </c>
      <c r="Y3068" s="73">
        <v>0.04</v>
      </c>
      <c r="Z3068" s="7"/>
      <c r="AA3068" s="7"/>
      <c r="AB3068" s="7"/>
      <c r="AC3068" s="7"/>
    </row>
    <row r="3069" spans="2:29" ht="15.75" customHeight="1" x14ac:dyDescent="0.25">
      <c r="B3069" s="62">
        <v>31360</v>
      </c>
      <c r="C3069" s="63" t="s">
        <v>3076</v>
      </c>
      <c r="D3069" s="64">
        <f t="shared" si="268"/>
        <v>7797.5960330578509</v>
      </c>
      <c r="E3069" s="64">
        <f t="shared" si="269"/>
        <v>9435.0911999999989</v>
      </c>
      <c r="F3069" s="64">
        <f>+VLOOKUP(B3069,[1]BASES!$A$2:$C$10701,3,0)</f>
        <v>21</v>
      </c>
      <c r="G3069" s="65">
        <f t="shared" si="266"/>
        <v>9435.0911999999989</v>
      </c>
      <c r="H3069" s="66"/>
      <c r="I3069" s="67"/>
      <c r="J3069" s="67"/>
      <c r="K3069" s="67"/>
      <c r="L3069" s="67"/>
      <c r="M3069" s="68"/>
      <c r="N3069" s="69"/>
      <c r="O3069" s="70">
        <f t="shared" si="259"/>
        <v>0</v>
      </c>
      <c r="P3069" s="71">
        <f t="shared" si="260"/>
        <v>0</v>
      </c>
      <c r="Q3069" s="7">
        <v>1</v>
      </c>
      <c r="R3069" s="72">
        <f>+VLOOKUP(B3069,[1]BASES!$A$2:$E$10701,5,0)</f>
        <v>8122.4958677685945</v>
      </c>
      <c r="S3069" s="71">
        <f t="shared" si="267"/>
        <v>0</v>
      </c>
      <c r="T3069" s="71">
        <v>0</v>
      </c>
      <c r="U3069" s="71">
        <f t="shared" si="270"/>
        <v>0</v>
      </c>
      <c r="V3069" s="7">
        <v>0</v>
      </c>
      <c r="W3069" s="7">
        <v>0</v>
      </c>
      <c r="X3069" s="7">
        <v>0</v>
      </c>
      <c r="Y3069" s="73">
        <v>0.04</v>
      </c>
      <c r="Z3069" s="7"/>
      <c r="AA3069" s="7"/>
      <c r="AB3069" s="7"/>
      <c r="AC3069" s="7"/>
    </row>
    <row r="3070" spans="2:29" ht="15.75" customHeight="1" x14ac:dyDescent="0.25">
      <c r="B3070" s="62">
        <v>31361</v>
      </c>
      <c r="C3070" s="63" t="s">
        <v>3077</v>
      </c>
      <c r="D3070" s="64">
        <f t="shared" si="268"/>
        <v>9282.4145454545451</v>
      </c>
      <c r="E3070" s="64">
        <f t="shared" si="269"/>
        <v>11231.721599999999</v>
      </c>
      <c r="F3070" s="64">
        <f>+VLOOKUP(B3070,[1]BASES!$A$2:$C$10701,3,0)</f>
        <v>21</v>
      </c>
      <c r="G3070" s="65">
        <f t="shared" si="266"/>
        <v>11231.721599999999</v>
      </c>
      <c r="H3070" s="66"/>
      <c r="I3070" s="67"/>
      <c r="J3070" s="67"/>
      <c r="K3070" s="67"/>
      <c r="L3070" s="67"/>
      <c r="M3070" s="68"/>
      <c r="N3070" s="69"/>
      <c r="O3070" s="70">
        <f t="shared" si="259"/>
        <v>0</v>
      </c>
      <c r="P3070" s="71">
        <f t="shared" si="260"/>
        <v>0</v>
      </c>
      <c r="Q3070" s="7">
        <v>1</v>
      </c>
      <c r="R3070" s="72">
        <f>+VLOOKUP(B3070,[1]BASES!$A$2:$E$10701,5,0)</f>
        <v>9669.181818181818</v>
      </c>
      <c r="S3070" s="71">
        <f t="shared" si="267"/>
        <v>0</v>
      </c>
      <c r="T3070" s="71">
        <v>0</v>
      </c>
      <c r="U3070" s="71">
        <f t="shared" si="270"/>
        <v>0</v>
      </c>
      <c r="V3070" s="7">
        <v>0</v>
      </c>
      <c r="W3070" s="7">
        <v>0</v>
      </c>
      <c r="X3070" s="7">
        <v>0</v>
      </c>
      <c r="Y3070" s="73">
        <v>0.04</v>
      </c>
      <c r="Z3070" s="7"/>
      <c r="AA3070" s="7"/>
      <c r="AB3070" s="7"/>
      <c r="AC3070" s="7"/>
    </row>
    <row r="3071" spans="2:29" ht="15.75" customHeight="1" x14ac:dyDescent="0.25">
      <c r="B3071" s="62">
        <v>31889</v>
      </c>
      <c r="C3071" s="63" t="s">
        <v>3078</v>
      </c>
      <c r="D3071" s="64">
        <f t="shared" si="268"/>
        <v>474.12099173553719</v>
      </c>
      <c r="E3071" s="64">
        <f t="shared" si="269"/>
        <v>573.68640000000005</v>
      </c>
      <c r="F3071" s="64">
        <f>+VLOOKUP(B3071,[1]BASES!$A$2:$C$10701,3,0)</f>
        <v>21</v>
      </c>
      <c r="G3071" s="65">
        <f t="shared" si="266"/>
        <v>573.68640000000005</v>
      </c>
      <c r="H3071" s="66"/>
      <c r="I3071" s="67"/>
      <c r="J3071" s="67"/>
      <c r="K3071" s="67"/>
      <c r="L3071" s="67"/>
      <c r="M3071" s="68"/>
      <c r="N3071" s="69"/>
      <c r="O3071" s="70">
        <f t="shared" si="259"/>
        <v>0</v>
      </c>
      <c r="P3071" s="71">
        <f t="shared" si="260"/>
        <v>0</v>
      </c>
      <c r="Q3071" s="7">
        <v>1</v>
      </c>
      <c r="R3071" s="72">
        <f>+VLOOKUP(B3071,[1]BASES!$A$2:$E$10701,5,0)</f>
        <v>493.87603305785126</v>
      </c>
      <c r="S3071" s="71">
        <f t="shared" si="267"/>
        <v>0</v>
      </c>
      <c r="T3071" s="71">
        <v>0</v>
      </c>
      <c r="U3071" s="71">
        <f t="shared" si="270"/>
        <v>0</v>
      </c>
      <c r="V3071" s="7">
        <v>0</v>
      </c>
      <c r="W3071" s="7">
        <v>0</v>
      </c>
      <c r="X3071" s="7">
        <v>0</v>
      </c>
      <c r="Y3071" s="73">
        <v>0.04</v>
      </c>
      <c r="Z3071" s="7"/>
      <c r="AA3071" s="7"/>
      <c r="AB3071" s="7"/>
      <c r="AC3071" s="7"/>
    </row>
    <row r="3072" spans="2:29" ht="15.75" customHeight="1" x14ac:dyDescent="0.25">
      <c r="B3072" s="62">
        <v>32136</v>
      </c>
      <c r="C3072" s="63" t="s">
        <v>3079</v>
      </c>
      <c r="D3072" s="64" t="e">
        <f t="shared" si="268"/>
        <v>#N/A</v>
      </c>
      <c r="E3072" s="64" t="e">
        <f t="shared" si="269"/>
        <v>#N/A</v>
      </c>
      <c r="F3072" s="64" t="e">
        <f>+VLOOKUP(B3072,[1]BASES!$A$2:$C$10701,3,0)</f>
        <v>#N/A</v>
      </c>
      <c r="G3072" s="65" t="e">
        <f t="shared" si="266"/>
        <v>#N/A</v>
      </c>
      <c r="H3072" s="66"/>
      <c r="I3072" s="67"/>
      <c r="J3072" s="67"/>
      <c r="K3072" s="67"/>
      <c r="L3072" s="67"/>
      <c r="M3072" s="68"/>
      <c r="N3072" s="69"/>
      <c r="O3072" s="70">
        <f t="shared" si="259"/>
        <v>0</v>
      </c>
      <c r="P3072" s="71">
        <f t="shared" si="260"/>
        <v>0</v>
      </c>
      <c r="Q3072" s="7">
        <v>1</v>
      </c>
      <c r="R3072" s="72" t="e">
        <f>+VLOOKUP(B3072,[1]BASES!$A$2:$E$10701,5,0)</f>
        <v>#N/A</v>
      </c>
      <c r="S3072" s="71">
        <f t="shared" si="267"/>
        <v>0</v>
      </c>
      <c r="T3072" s="71">
        <v>0</v>
      </c>
      <c r="U3072" s="71">
        <f t="shared" si="270"/>
        <v>0</v>
      </c>
      <c r="V3072" s="7">
        <v>0</v>
      </c>
      <c r="W3072" s="7">
        <v>0</v>
      </c>
      <c r="X3072" s="7">
        <v>0</v>
      </c>
      <c r="Y3072" s="73">
        <v>0.04</v>
      </c>
      <c r="Z3072" s="7"/>
      <c r="AA3072" s="7"/>
      <c r="AB3072" s="7"/>
      <c r="AC3072" s="7"/>
    </row>
    <row r="3073" spans="2:29" ht="15.75" customHeight="1" x14ac:dyDescent="0.25">
      <c r="B3073" s="62">
        <v>14712</v>
      </c>
      <c r="C3073" s="63" t="s">
        <v>3080</v>
      </c>
      <c r="D3073" s="64">
        <f t="shared" si="268"/>
        <v>8135.9682644628092</v>
      </c>
      <c r="E3073" s="64">
        <f t="shared" si="269"/>
        <v>9844.5216</v>
      </c>
      <c r="F3073" s="64">
        <f>+VLOOKUP(B3073,[1]BASES!$A$2:$C$10701,3,0)</f>
        <v>21</v>
      </c>
      <c r="G3073" s="65">
        <f t="shared" si="266"/>
        <v>9844.5216</v>
      </c>
      <c r="H3073" s="66"/>
      <c r="I3073" s="67"/>
      <c r="J3073" s="67"/>
      <c r="K3073" s="67"/>
      <c r="L3073" s="67"/>
      <c r="M3073" s="68"/>
      <c r="N3073" s="69"/>
      <c r="O3073" s="70">
        <f t="shared" si="259"/>
        <v>0</v>
      </c>
      <c r="P3073" s="71">
        <f t="shared" si="260"/>
        <v>0</v>
      </c>
      <c r="Q3073" s="7">
        <v>1</v>
      </c>
      <c r="R3073" s="72">
        <f>+VLOOKUP(B3073,[1]BASES!$A$2:$E$10701,5,0)</f>
        <v>8474.9669421487597</v>
      </c>
      <c r="S3073" s="71">
        <f t="shared" si="267"/>
        <v>0</v>
      </c>
      <c r="T3073" s="71">
        <v>0</v>
      </c>
      <c r="U3073" s="71">
        <f t="shared" si="270"/>
        <v>0</v>
      </c>
      <c r="V3073" s="7">
        <v>0</v>
      </c>
      <c r="W3073" s="7">
        <v>0</v>
      </c>
      <c r="X3073" s="7">
        <v>0</v>
      </c>
      <c r="Y3073" s="73">
        <v>0.04</v>
      </c>
      <c r="Z3073" s="7"/>
      <c r="AA3073" s="7"/>
      <c r="AB3073" s="7"/>
      <c r="AC3073" s="7"/>
    </row>
    <row r="3074" spans="2:29" ht="15.75" customHeight="1" x14ac:dyDescent="0.25">
      <c r="B3074" s="62">
        <v>14713</v>
      </c>
      <c r="C3074" s="63" t="s">
        <v>3081</v>
      </c>
      <c r="D3074" s="64">
        <f t="shared" si="268"/>
        <v>3363.5861157024797</v>
      </c>
      <c r="E3074" s="64">
        <f t="shared" si="269"/>
        <v>4069.9392000000003</v>
      </c>
      <c r="F3074" s="64">
        <f>+VLOOKUP(B3074,[1]BASES!$A$2:$C$10701,3,0)</f>
        <v>21</v>
      </c>
      <c r="G3074" s="65">
        <f t="shared" si="266"/>
        <v>4069.9392000000003</v>
      </c>
      <c r="H3074" s="66"/>
      <c r="I3074" s="67"/>
      <c r="J3074" s="67"/>
      <c r="K3074" s="67"/>
      <c r="L3074" s="67"/>
      <c r="M3074" s="68"/>
      <c r="N3074" s="69"/>
      <c r="O3074" s="70">
        <f t="shared" si="259"/>
        <v>0</v>
      </c>
      <c r="P3074" s="71">
        <f t="shared" si="260"/>
        <v>0</v>
      </c>
      <c r="Q3074" s="7">
        <v>1</v>
      </c>
      <c r="R3074" s="72">
        <f>+VLOOKUP(B3074,[1]BASES!$A$2:$E$10701,5,0)</f>
        <v>3503.7355371900831</v>
      </c>
      <c r="S3074" s="71">
        <f t="shared" si="267"/>
        <v>0</v>
      </c>
      <c r="T3074" s="71">
        <v>0</v>
      </c>
      <c r="U3074" s="71">
        <f t="shared" si="270"/>
        <v>0</v>
      </c>
      <c r="V3074" s="7">
        <v>0</v>
      </c>
      <c r="W3074" s="7">
        <v>0</v>
      </c>
      <c r="X3074" s="7">
        <v>0</v>
      </c>
      <c r="Y3074" s="73">
        <v>0.04</v>
      </c>
      <c r="Z3074" s="7"/>
      <c r="AA3074" s="7"/>
      <c r="AB3074" s="7"/>
      <c r="AC3074" s="7"/>
    </row>
    <row r="3075" spans="2:29" ht="15.75" customHeight="1" x14ac:dyDescent="0.25">
      <c r="B3075" s="62">
        <v>14714</v>
      </c>
      <c r="C3075" s="63" t="s">
        <v>3082</v>
      </c>
      <c r="D3075" s="64">
        <f t="shared" si="268"/>
        <v>5148.107107438017</v>
      </c>
      <c r="E3075" s="64">
        <f t="shared" si="269"/>
        <v>6229.2096000000001</v>
      </c>
      <c r="F3075" s="64">
        <f>+VLOOKUP(B3075,[1]BASES!$A$2:$C$10701,3,0)</f>
        <v>21</v>
      </c>
      <c r="G3075" s="65">
        <f t="shared" si="266"/>
        <v>6229.2096000000001</v>
      </c>
      <c r="H3075" s="66"/>
      <c r="I3075" s="67"/>
      <c r="J3075" s="67"/>
      <c r="K3075" s="67"/>
      <c r="L3075" s="67"/>
      <c r="M3075" s="68"/>
      <c r="N3075" s="69"/>
      <c r="O3075" s="70">
        <f t="shared" si="259"/>
        <v>0</v>
      </c>
      <c r="P3075" s="71">
        <f t="shared" si="260"/>
        <v>0</v>
      </c>
      <c r="Q3075" s="7">
        <v>1</v>
      </c>
      <c r="R3075" s="72">
        <f>+VLOOKUP(B3075,[1]BASES!$A$2:$E$10701,5,0)</f>
        <v>5362.6115702479347</v>
      </c>
      <c r="S3075" s="71">
        <f t="shared" si="267"/>
        <v>0</v>
      </c>
      <c r="T3075" s="71">
        <v>0</v>
      </c>
      <c r="U3075" s="71">
        <f t="shared" si="270"/>
        <v>0</v>
      </c>
      <c r="V3075" s="7">
        <v>0</v>
      </c>
      <c r="W3075" s="7">
        <v>0</v>
      </c>
      <c r="X3075" s="7">
        <v>0</v>
      </c>
      <c r="Y3075" s="73">
        <v>0.04</v>
      </c>
      <c r="Z3075" s="7"/>
      <c r="AA3075" s="7"/>
      <c r="AB3075" s="7"/>
      <c r="AC3075" s="7"/>
    </row>
    <row r="3076" spans="2:29" ht="15.75" customHeight="1" x14ac:dyDescent="0.25">
      <c r="B3076" s="62">
        <v>14715</v>
      </c>
      <c r="C3076" s="63" t="s">
        <v>3083</v>
      </c>
      <c r="D3076" s="64">
        <f t="shared" si="268"/>
        <v>6584.1004958677677</v>
      </c>
      <c r="E3076" s="64">
        <f t="shared" si="269"/>
        <v>7966.7615999999989</v>
      </c>
      <c r="F3076" s="64">
        <f>+VLOOKUP(B3076,[1]BASES!$A$2:$C$10701,3,0)</f>
        <v>21</v>
      </c>
      <c r="G3076" s="65">
        <f t="shared" si="266"/>
        <v>7966.7615999999989</v>
      </c>
      <c r="H3076" s="66"/>
      <c r="I3076" s="67"/>
      <c r="J3076" s="67"/>
      <c r="K3076" s="67"/>
      <c r="L3076" s="67"/>
      <c r="M3076" s="68"/>
      <c r="N3076" s="69"/>
      <c r="O3076" s="70">
        <f t="shared" si="259"/>
        <v>0</v>
      </c>
      <c r="P3076" s="71">
        <f t="shared" si="260"/>
        <v>0</v>
      </c>
      <c r="Q3076" s="7">
        <v>1</v>
      </c>
      <c r="R3076" s="72">
        <f>+VLOOKUP(B3076,[1]BASES!$A$2:$E$10701,5,0)</f>
        <v>6858.4380165289249</v>
      </c>
      <c r="S3076" s="71">
        <f t="shared" si="267"/>
        <v>0</v>
      </c>
      <c r="T3076" s="71">
        <v>0</v>
      </c>
      <c r="U3076" s="71">
        <f t="shared" si="270"/>
        <v>0</v>
      </c>
      <c r="V3076" s="7">
        <v>0</v>
      </c>
      <c r="W3076" s="7">
        <v>0</v>
      </c>
      <c r="X3076" s="7">
        <v>0</v>
      </c>
      <c r="Y3076" s="73">
        <v>0.04</v>
      </c>
      <c r="Z3076" s="7"/>
      <c r="AA3076" s="7"/>
      <c r="AB3076" s="7"/>
      <c r="AC3076" s="7"/>
    </row>
    <row r="3077" spans="2:29" ht="15.75" customHeight="1" x14ac:dyDescent="0.25">
      <c r="B3077" s="62">
        <v>14716</v>
      </c>
      <c r="C3077" s="63" t="s">
        <v>3084</v>
      </c>
      <c r="D3077" s="64">
        <f t="shared" si="268"/>
        <v>5674.2664462809917</v>
      </c>
      <c r="E3077" s="64">
        <f t="shared" si="269"/>
        <v>6865.8624</v>
      </c>
      <c r="F3077" s="64">
        <f>+VLOOKUP(B3077,[1]BASES!$A$2:$C$10701,3,0)</f>
        <v>21</v>
      </c>
      <c r="G3077" s="65">
        <f t="shared" si="266"/>
        <v>6865.8624</v>
      </c>
      <c r="H3077" s="66"/>
      <c r="I3077" s="67"/>
      <c r="J3077" s="67"/>
      <c r="K3077" s="67"/>
      <c r="L3077" s="67"/>
      <c r="M3077" s="68"/>
      <c r="N3077" s="69"/>
      <c r="O3077" s="70">
        <f t="shared" si="259"/>
        <v>0</v>
      </c>
      <c r="P3077" s="71">
        <f t="shared" si="260"/>
        <v>0</v>
      </c>
      <c r="Q3077" s="7">
        <v>1</v>
      </c>
      <c r="R3077" s="72">
        <f>+VLOOKUP(B3077,[1]BASES!$A$2:$E$10701,5,0)</f>
        <v>5910.6942148760327</v>
      </c>
      <c r="S3077" s="71">
        <f t="shared" si="267"/>
        <v>0</v>
      </c>
      <c r="T3077" s="71">
        <v>0</v>
      </c>
      <c r="U3077" s="71">
        <f t="shared" si="270"/>
        <v>0</v>
      </c>
      <c r="V3077" s="7">
        <v>0</v>
      </c>
      <c r="W3077" s="7">
        <v>0</v>
      </c>
      <c r="X3077" s="7">
        <v>0</v>
      </c>
      <c r="Y3077" s="73">
        <v>0.04</v>
      </c>
      <c r="Z3077" s="7"/>
      <c r="AA3077" s="7"/>
      <c r="AB3077" s="7"/>
      <c r="AC3077" s="7"/>
    </row>
    <row r="3078" spans="2:29" ht="15.75" customHeight="1" x14ac:dyDescent="0.25">
      <c r="B3078" s="62">
        <v>14717</v>
      </c>
      <c r="C3078" s="63" t="s">
        <v>3085</v>
      </c>
      <c r="D3078" s="64">
        <f t="shared" si="268"/>
        <v>7256.9018181818183</v>
      </c>
      <c r="E3078" s="64">
        <f t="shared" si="269"/>
        <v>8780.851200000001</v>
      </c>
      <c r="F3078" s="64">
        <f>+VLOOKUP(B3078,[1]BASES!$A$2:$C$10701,3,0)</f>
        <v>21</v>
      </c>
      <c r="G3078" s="65">
        <f t="shared" si="266"/>
        <v>8780.851200000001</v>
      </c>
      <c r="H3078" s="66"/>
      <c r="I3078" s="67"/>
      <c r="J3078" s="67"/>
      <c r="K3078" s="67"/>
      <c r="L3078" s="67"/>
      <c r="M3078" s="68"/>
      <c r="N3078" s="69"/>
      <c r="O3078" s="70">
        <f t="shared" si="259"/>
        <v>0</v>
      </c>
      <c r="P3078" s="71">
        <f t="shared" si="260"/>
        <v>0</v>
      </c>
      <c r="Q3078" s="7">
        <v>1</v>
      </c>
      <c r="R3078" s="72">
        <f>+VLOOKUP(B3078,[1]BASES!$A$2:$E$10701,5,0)</f>
        <v>7559.272727272727</v>
      </c>
      <c r="S3078" s="71">
        <f t="shared" si="267"/>
        <v>0</v>
      </c>
      <c r="T3078" s="71">
        <v>0</v>
      </c>
      <c r="U3078" s="71">
        <f t="shared" si="270"/>
        <v>0</v>
      </c>
      <c r="V3078" s="7">
        <v>0</v>
      </c>
      <c r="W3078" s="7">
        <v>0</v>
      </c>
      <c r="X3078" s="7">
        <v>0</v>
      </c>
      <c r="Y3078" s="73">
        <v>0.04</v>
      </c>
      <c r="Z3078" s="7"/>
      <c r="AA3078" s="7"/>
      <c r="AB3078" s="7"/>
      <c r="AC3078" s="7"/>
    </row>
    <row r="3079" spans="2:29" ht="15.75" customHeight="1" x14ac:dyDescent="0.25">
      <c r="B3079" s="62">
        <v>14718</v>
      </c>
      <c r="C3079" s="63" t="s">
        <v>3086</v>
      </c>
      <c r="D3079" s="64">
        <f t="shared" si="268"/>
        <v>3120.5712396694216</v>
      </c>
      <c r="E3079" s="64">
        <f t="shared" si="269"/>
        <v>3775.8912</v>
      </c>
      <c r="F3079" s="64">
        <f>+VLOOKUP(B3079,[1]BASES!$A$2:$C$10701,3,0)</f>
        <v>21</v>
      </c>
      <c r="G3079" s="65">
        <f t="shared" si="266"/>
        <v>3775.8912</v>
      </c>
      <c r="H3079" s="66"/>
      <c r="I3079" s="67"/>
      <c r="J3079" s="67"/>
      <c r="K3079" s="67"/>
      <c r="L3079" s="67"/>
      <c r="M3079" s="68"/>
      <c r="N3079" s="69"/>
      <c r="O3079" s="70">
        <f t="shared" si="259"/>
        <v>0</v>
      </c>
      <c r="P3079" s="71">
        <f t="shared" si="260"/>
        <v>0</v>
      </c>
      <c r="Q3079" s="7">
        <v>1</v>
      </c>
      <c r="R3079" s="72">
        <f>+VLOOKUP(B3079,[1]BASES!$A$2:$E$10701,5,0)</f>
        <v>3250.595041322314</v>
      </c>
      <c r="S3079" s="71">
        <f t="shared" si="267"/>
        <v>0</v>
      </c>
      <c r="T3079" s="71">
        <v>0</v>
      </c>
      <c r="U3079" s="71">
        <f t="shared" si="270"/>
        <v>0</v>
      </c>
      <c r="V3079" s="7">
        <v>0</v>
      </c>
      <c r="W3079" s="7">
        <v>0</v>
      </c>
      <c r="X3079" s="7">
        <v>0</v>
      </c>
      <c r="Y3079" s="73">
        <v>0.04</v>
      </c>
      <c r="Z3079" s="7"/>
      <c r="AA3079" s="7"/>
      <c r="AB3079" s="7"/>
      <c r="AC3079" s="7"/>
    </row>
    <row r="3080" spans="2:29" ht="15.75" customHeight="1" x14ac:dyDescent="0.25">
      <c r="B3080" s="62">
        <v>14719</v>
      </c>
      <c r="C3080" s="63" t="s">
        <v>3087</v>
      </c>
      <c r="D3080" s="64">
        <f t="shared" si="268"/>
        <v>5140.0859504132222</v>
      </c>
      <c r="E3080" s="64">
        <f t="shared" si="269"/>
        <v>6219.503999999999</v>
      </c>
      <c r="F3080" s="64">
        <f>+VLOOKUP(B3080,[1]BASES!$A$2:$C$10701,3,0)</f>
        <v>21</v>
      </c>
      <c r="G3080" s="65">
        <f t="shared" si="266"/>
        <v>6219.503999999999</v>
      </c>
      <c r="H3080" s="66"/>
      <c r="I3080" s="67"/>
      <c r="J3080" s="67"/>
      <c r="K3080" s="67"/>
      <c r="L3080" s="67"/>
      <c r="M3080" s="68"/>
      <c r="N3080" s="69"/>
      <c r="O3080" s="70">
        <f t="shared" si="259"/>
        <v>0</v>
      </c>
      <c r="P3080" s="71">
        <f t="shared" si="260"/>
        <v>0</v>
      </c>
      <c r="Q3080" s="7">
        <v>1</v>
      </c>
      <c r="R3080" s="72">
        <f>+VLOOKUP(B3080,[1]BASES!$A$2:$E$10701,5,0)</f>
        <v>5354.2561983471069</v>
      </c>
      <c r="S3080" s="71">
        <f t="shared" si="267"/>
        <v>0</v>
      </c>
      <c r="T3080" s="71">
        <v>0</v>
      </c>
      <c r="U3080" s="71">
        <f t="shared" si="270"/>
        <v>0</v>
      </c>
      <c r="V3080" s="7">
        <v>0</v>
      </c>
      <c r="W3080" s="7">
        <v>0</v>
      </c>
      <c r="X3080" s="7">
        <v>0</v>
      </c>
      <c r="Y3080" s="73">
        <v>0.04</v>
      </c>
      <c r="Z3080" s="7"/>
      <c r="AA3080" s="7"/>
      <c r="AB3080" s="7"/>
      <c r="AC3080" s="7"/>
    </row>
    <row r="3081" spans="2:29" ht="15.75" customHeight="1" x14ac:dyDescent="0.25">
      <c r="B3081" s="62">
        <v>14720</v>
      </c>
      <c r="C3081" s="63" t="s">
        <v>3088</v>
      </c>
      <c r="D3081" s="64">
        <f t="shared" si="268"/>
        <v>2001.2588429752066</v>
      </c>
      <c r="E3081" s="64">
        <f t="shared" si="269"/>
        <v>2421.5232000000001</v>
      </c>
      <c r="F3081" s="64">
        <f>+VLOOKUP(B3081,[1]BASES!$A$2:$C$10701,3,0)</f>
        <v>21</v>
      </c>
      <c r="G3081" s="65">
        <f t="shared" si="266"/>
        <v>2421.5232000000001</v>
      </c>
      <c r="H3081" s="66"/>
      <c r="I3081" s="67"/>
      <c r="J3081" s="67"/>
      <c r="K3081" s="67"/>
      <c r="L3081" s="67"/>
      <c r="M3081" s="68"/>
      <c r="N3081" s="69"/>
      <c r="O3081" s="70">
        <f t="shared" si="259"/>
        <v>0</v>
      </c>
      <c r="P3081" s="71">
        <f t="shared" si="260"/>
        <v>0</v>
      </c>
      <c r="Q3081" s="7">
        <v>1</v>
      </c>
      <c r="R3081" s="72">
        <f>+VLOOKUP(B3081,[1]BASES!$A$2:$E$10701,5,0)</f>
        <v>2084.6446280991736</v>
      </c>
      <c r="S3081" s="71">
        <f t="shared" si="267"/>
        <v>0</v>
      </c>
      <c r="T3081" s="71">
        <v>0</v>
      </c>
      <c r="U3081" s="71">
        <f t="shared" si="270"/>
        <v>0</v>
      </c>
      <c r="V3081" s="7">
        <v>0</v>
      </c>
      <c r="W3081" s="7">
        <v>0</v>
      </c>
      <c r="X3081" s="7">
        <v>0</v>
      </c>
      <c r="Y3081" s="73">
        <v>0.04</v>
      </c>
      <c r="Z3081" s="7"/>
      <c r="AA3081" s="7"/>
      <c r="AB3081" s="7"/>
      <c r="AC3081" s="7"/>
    </row>
    <row r="3082" spans="2:29" ht="15.75" customHeight="1" x14ac:dyDescent="0.25">
      <c r="B3082" s="62">
        <v>14765</v>
      </c>
      <c r="C3082" s="63" t="s">
        <v>3089</v>
      </c>
      <c r="D3082" s="64">
        <f t="shared" si="268"/>
        <v>11805.048595041324</v>
      </c>
      <c r="E3082" s="64">
        <f t="shared" si="269"/>
        <v>14284.108800000002</v>
      </c>
      <c r="F3082" s="64">
        <f>+VLOOKUP(B3082,[1]BASES!$A$2:$C$10701,3,0)</f>
        <v>21</v>
      </c>
      <c r="G3082" s="65">
        <f t="shared" si="266"/>
        <v>14284.108800000002</v>
      </c>
      <c r="H3082" s="66"/>
      <c r="I3082" s="67"/>
      <c r="J3082" s="67"/>
      <c r="K3082" s="67"/>
      <c r="L3082" s="67"/>
      <c r="M3082" s="68"/>
      <c r="N3082" s="69"/>
      <c r="O3082" s="70">
        <f t="shared" si="259"/>
        <v>0</v>
      </c>
      <c r="P3082" s="71">
        <f t="shared" si="260"/>
        <v>0</v>
      </c>
      <c r="Q3082" s="7">
        <v>1</v>
      </c>
      <c r="R3082" s="72">
        <f>+VLOOKUP(B3082,[1]BASES!$A$2:$E$10701,5,0)</f>
        <v>12296.925619834712</v>
      </c>
      <c r="S3082" s="71">
        <f t="shared" si="267"/>
        <v>0</v>
      </c>
      <c r="T3082" s="71">
        <v>0</v>
      </c>
      <c r="U3082" s="71">
        <f t="shared" si="270"/>
        <v>0</v>
      </c>
      <c r="V3082" s="7">
        <v>0</v>
      </c>
      <c r="W3082" s="7">
        <v>0</v>
      </c>
      <c r="X3082" s="7">
        <v>0</v>
      </c>
      <c r="Y3082" s="73">
        <v>0.04</v>
      </c>
      <c r="Z3082" s="7"/>
      <c r="AA3082" s="7"/>
      <c r="AB3082" s="7"/>
      <c r="AC3082" s="7"/>
    </row>
    <row r="3083" spans="2:29" ht="15.75" customHeight="1" x14ac:dyDescent="0.25">
      <c r="B3083" s="62">
        <v>14767</v>
      </c>
      <c r="C3083" s="63" t="s">
        <v>3090</v>
      </c>
      <c r="D3083" s="64">
        <f t="shared" si="268"/>
        <v>2063.2542148760331</v>
      </c>
      <c r="E3083" s="64">
        <f t="shared" si="269"/>
        <v>2496.5376000000001</v>
      </c>
      <c r="F3083" s="64">
        <f>+VLOOKUP(B3083,[1]BASES!$A$2:$C$10701,3,0)</f>
        <v>21</v>
      </c>
      <c r="G3083" s="65">
        <f t="shared" si="266"/>
        <v>2496.5376000000001</v>
      </c>
      <c r="H3083" s="66"/>
      <c r="I3083" s="67"/>
      <c r="J3083" s="67"/>
      <c r="K3083" s="67"/>
      <c r="L3083" s="67"/>
      <c r="M3083" s="68"/>
      <c r="N3083" s="69"/>
      <c r="O3083" s="70">
        <f t="shared" si="259"/>
        <v>0</v>
      </c>
      <c r="P3083" s="71">
        <f t="shared" si="260"/>
        <v>0</v>
      </c>
      <c r="Q3083" s="7">
        <v>1</v>
      </c>
      <c r="R3083" s="72">
        <f>+VLOOKUP(B3083,[1]BASES!$A$2:$E$10701,5,0)</f>
        <v>2149.2231404958679</v>
      </c>
      <c r="S3083" s="71">
        <f t="shared" si="267"/>
        <v>0</v>
      </c>
      <c r="T3083" s="71">
        <v>0</v>
      </c>
      <c r="U3083" s="71">
        <f t="shared" si="270"/>
        <v>0</v>
      </c>
      <c r="V3083" s="7">
        <v>0</v>
      </c>
      <c r="W3083" s="7">
        <v>0</v>
      </c>
      <c r="X3083" s="7">
        <v>0</v>
      </c>
      <c r="Y3083" s="73">
        <v>0.04</v>
      </c>
      <c r="Z3083" s="7"/>
      <c r="AA3083" s="7"/>
      <c r="AB3083" s="7"/>
      <c r="AC3083" s="7"/>
    </row>
    <row r="3084" spans="2:29" ht="15.75" customHeight="1" x14ac:dyDescent="0.25">
      <c r="B3084" s="62">
        <v>14768</v>
      </c>
      <c r="C3084" s="63" t="s">
        <v>3091</v>
      </c>
      <c r="D3084" s="64">
        <f t="shared" si="268"/>
        <v>2974.3973553719006</v>
      </c>
      <c r="E3084" s="64">
        <f t="shared" si="269"/>
        <v>3599.0207999999998</v>
      </c>
      <c r="F3084" s="64">
        <f>+VLOOKUP(B3084,[1]BASES!$A$2:$C$10701,3,0)</f>
        <v>21</v>
      </c>
      <c r="G3084" s="65">
        <f t="shared" ref="G3084:G3147" si="271">IF(B3084&lt;&gt;"",IF(T3084=0,E3084+(E3084*(B$6/100)),E3084+(E3084*(T3084/100))),"")</f>
        <v>3599.0207999999998</v>
      </c>
      <c r="H3084" s="66"/>
      <c r="I3084" s="67"/>
      <c r="J3084" s="67"/>
      <c r="K3084" s="67"/>
      <c r="L3084" s="67"/>
      <c r="M3084" s="68"/>
      <c r="N3084" s="69"/>
      <c r="O3084" s="70">
        <f t="shared" si="259"/>
        <v>0</v>
      </c>
      <c r="P3084" s="71">
        <f t="shared" si="260"/>
        <v>0</v>
      </c>
      <c r="Q3084" s="7">
        <v>1</v>
      </c>
      <c r="R3084" s="72">
        <f>+VLOOKUP(B3084,[1]BASES!$A$2:$E$10701,5,0)</f>
        <v>3098.3305785123966</v>
      </c>
      <c r="S3084" s="71">
        <f t="shared" si="267"/>
        <v>0</v>
      </c>
      <c r="T3084" s="71">
        <v>0</v>
      </c>
      <c r="U3084" s="71">
        <f t="shared" si="270"/>
        <v>0</v>
      </c>
      <c r="V3084" s="7">
        <v>0</v>
      </c>
      <c r="W3084" s="7">
        <v>0</v>
      </c>
      <c r="X3084" s="7">
        <v>0</v>
      </c>
      <c r="Y3084" s="73">
        <v>0.04</v>
      </c>
      <c r="Z3084" s="7"/>
      <c r="AA3084" s="7"/>
      <c r="AB3084" s="7"/>
      <c r="AC3084" s="7"/>
    </row>
    <row r="3085" spans="2:29" ht="15.75" customHeight="1" x14ac:dyDescent="0.25">
      <c r="B3085" s="62">
        <v>14830</v>
      </c>
      <c r="C3085" s="63" t="s">
        <v>3092</v>
      </c>
      <c r="D3085" s="64">
        <f t="shared" si="268"/>
        <v>11145.544462809919</v>
      </c>
      <c r="E3085" s="64">
        <f t="shared" si="269"/>
        <v>13486.108800000002</v>
      </c>
      <c r="F3085" s="64">
        <f>+VLOOKUP(B3085,[1]BASES!$A$2:$C$10701,3,0)</f>
        <v>21</v>
      </c>
      <c r="G3085" s="65">
        <f t="shared" si="271"/>
        <v>13486.108800000002</v>
      </c>
      <c r="H3085" s="66"/>
      <c r="I3085" s="67"/>
      <c r="J3085" s="67"/>
      <c r="K3085" s="67"/>
      <c r="L3085" s="67"/>
      <c r="M3085" s="68"/>
      <c r="N3085" s="69"/>
      <c r="O3085" s="70">
        <f t="shared" si="259"/>
        <v>0</v>
      </c>
      <c r="P3085" s="71">
        <f t="shared" si="260"/>
        <v>0</v>
      </c>
      <c r="Q3085" s="7">
        <v>1</v>
      </c>
      <c r="R3085" s="72">
        <f>+VLOOKUP(B3085,[1]BASES!$A$2:$E$10701,5,0)</f>
        <v>11609.942148760332</v>
      </c>
      <c r="S3085" s="71">
        <f t="shared" ref="S3085:S3148" si="272">IFERROR(E3085*H3085,0)</f>
        <v>0</v>
      </c>
      <c r="T3085" s="71">
        <v>0</v>
      </c>
      <c r="U3085" s="71">
        <f t="shared" si="270"/>
        <v>0</v>
      </c>
      <c r="V3085" s="7">
        <v>0</v>
      </c>
      <c r="W3085" s="7">
        <v>0</v>
      </c>
      <c r="X3085" s="7">
        <v>0</v>
      </c>
      <c r="Y3085" s="73">
        <v>0.04</v>
      </c>
      <c r="Z3085" s="7"/>
      <c r="AA3085" s="7"/>
      <c r="AB3085" s="7"/>
      <c r="AC3085" s="7"/>
    </row>
    <row r="3086" spans="2:29" ht="15.75" customHeight="1" x14ac:dyDescent="0.25">
      <c r="B3086" s="62">
        <v>28228</v>
      </c>
      <c r="C3086" s="63" t="s">
        <v>3093</v>
      </c>
      <c r="D3086" s="64">
        <f t="shared" ref="D3086:D3149" si="273">IF(B3086&lt;&gt;"",R3086+(R3086*-Y3086)+((R3086+(R3086*-Y3086))*B$7/100),"")</f>
        <v>11230.14347107438</v>
      </c>
      <c r="E3086" s="64">
        <f t="shared" si="269"/>
        <v>13588.473599999999</v>
      </c>
      <c r="F3086" s="64">
        <f>+VLOOKUP(B3086,[1]BASES!$A$2:$C$10701,3,0)</f>
        <v>21</v>
      </c>
      <c r="G3086" s="65">
        <f t="shared" si="271"/>
        <v>13588.473599999999</v>
      </c>
      <c r="H3086" s="66"/>
      <c r="I3086" s="67"/>
      <c r="J3086" s="67"/>
      <c r="K3086" s="67"/>
      <c r="L3086" s="67"/>
      <c r="M3086" s="68"/>
      <c r="N3086" s="69"/>
      <c r="O3086" s="70">
        <f t="shared" si="259"/>
        <v>0</v>
      </c>
      <c r="P3086" s="71">
        <f t="shared" si="260"/>
        <v>0</v>
      </c>
      <c r="Q3086" s="7">
        <v>1</v>
      </c>
      <c r="R3086" s="72">
        <f>+VLOOKUP(B3086,[1]BASES!$A$2:$E$10701,5,0)</f>
        <v>11698.066115702479</v>
      </c>
      <c r="S3086" s="71">
        <f t="shared" si="272"/>
        <v>0</v>
      </c>
      <c r="T3086" s="71">
        <v>0</v>
      </c>
      <c r="U3086" s="71">
        <f t="shared" si="270"/>
        <v>0</v>
      </c>
      <c r="V3086" s="7">
        <v>0</v>
      </c>
      <c r="W3086" s="7">
        <v>0</v>
      </c>
      <c r="X3086" s="7">
        <v>0</v>
      </c>
      <c r="Y3086" s="73">
        <v>0.04</v>
      </c>
      <c r="Z3086" s="7"/>
      <c r="AA3086" s="7"/>
      <c r="AB3086" s="7"/>
      <c r="AC3086" s="7"/>
    </row>
    <row r="3087" spans="2:29" ht="15.75" customHeight="1" x14ac:dyDescent="0.25">
      <c r="B3087" s="62">
        <v>28582</v>
      </c>
      <c r="C3087" s="63" t="s">
        <v>3094</v>
      </c>
      <c r="D3087" s="64" t="e">
        <f t="shared" si="273"/>
        <v>#N/A</v>
      </c>
      <c r="E3087" s="64" t="e">
        <f t="shared" ref="E3087:E3150" si="274">IF(B3087&lt;&gt;"",D3087+(D3087*(F3087*Q3087)/100),"")</f>
        <v>#N/A</v>
      </c>
      <c r="F3087" s="64" t="e">
        <f>+VLOOKUP(B3087,[1]BASES!$A$2:$C$10701,3,0)</f>
        <v>#N/A</v>
      </c>
      <c r="G3087" s="65" t="e">
        <f t="shared" si="271"/>
        <v>#N/A</v>
      </c>
      <c r="H3087" s="66"/>
      <c r="I3087" s="67"/>
      <c r="J3087" s="67"/>
      <c r="K3087" s="67"/>
      <c r="L3087" s="67"/>
      <c r="M3087" s="68"/>
      <c r="N3087" s="69"/>
      <c r="O3087" s="70">
        <f t="shared" si="259"/>
        <v>0</v>
      </c>
      <c r="P3087" s="71">
        <f t="shared" si="260"/>
        <v>0</v>
      </c>
      <c r="Q3087" s="7">
        <v>1</v>
      </c>
      <c r="R3087" s="72" t="e">
        <f>+VLOOKUP(B3087,[1]BASES!$A$2:$E$10701,5,0)</f>
        <v>#N/A</v>
      </c>
      <c r="S3087" s="71">
        <f t="shared" si="272"/>
        <v>0</v>
      </c>
      <c r="T3087" s="71">
        <v>0</v>
      </c>
      <c r="U3087" s="71">
        <f t="shared" ref="U3087:U3150" si="275">IFERROR(G3087*H3087,0)</f>
        <v>0</v>
      </c>
      <c r="V3087" s="7">
        <v>0</v>
      </c>
      <c r="W3087" s="7">
        <v>0</v>
      </c>
      <c r="X3087" s="7">
        <v>0</v>
      </c>
      <c r="Y3087" s="73">
        <v>0.04</v>
      </c>
      <c r="Z3087" s="7"/>
      <c r="AA3087" s="7"/>
      <c r="AB3087" s="7"/>
      <c r="AC3087" s="7"/>
    </row>
    <row r="3088" spans="2:29" ht="15.75" customHeight="1" x14ac:dyDescent="0.25">
      <c r="B3088" s="62">
        <v>35394</v>
      </c>
      <c r="C3088" s="63" t="s">
        <v>3095</v>
      </c>
      <c r="D3088" s="64">
        <f t="shared" si="273"/>
        <v>25687.394380165289</v>
      </c>
      <c r="E3088" s="64">
        <f t="shared" si="274"/>
        <v>31081.747200000002</v>
      </c>
      <c r="F3088" s="64">
        <f>+VLOOKUP(B3088,[1]BASES!$A$2:$C$10701,3,0)</f>
        <v>21</v>
      </c>
      <c r="G3088" s="65">
        <f t="shared" si="271"/>
        <v>31081.747200000002</v>
      </c>
      <c r="H3088" s="66"/>
      <c r="I3088" s="67"/>
      <c r="J3088" s="67"/>
      <c r="K3088" s="67"/>
      <c r="L3088" s="67"/>
      <c r="M3088" s="68"/>
      <c r="N3088" s="69"/>
      <c r="O3088" s="70">
        <f t="shared" si="259"/>
        <v>0</v>
      </c>
      <c r="P3088" s="71">
        <f t="shared" si="260"/>
        <v>0</v>
      </c>
      <c r="Q3088" s="7">
        <v>1</v>
      </c>
      <c r="R3088" s="72">
        <f>+VLOOKUP(B3088,[1]BASES!$A$2:$E$10701,5,0)</f>
        <v>26757.702479338845</v>
      </c>
      <c r="S3088" s="71">
        <f t="shared" si="272"/>
        <v>0</v>
      </c>
      <c r="T3088" s="71">
        <v>0</v>
      </c>
      <c r="U3088" s="71">
        <f t="shared" si="275"/>
        <v>0</v>
      </c>
      <c r="V3088" s="7">
        <v>0</v>
      </c>
      <c r="W3088" s="7">
        <v>0</v>
      </c>
      <c r="X3088" s="7">
        <v>0</v>
      </c>
      <c r="Y3088" s="73">
        <v>0.04</v>
      </c>
      <c r="Z3088" s="7"/>
      <c r="AA3088" s="7"/>
      <c r="AB3088" s="7"/>
      <c r="AC3088" s="7"/>
    </row>
    <row r="3089" spans="2:29" ht="15.75" customHeight="1" x14ac:dyDescent="0.25">
      <c r="B3089" s="62">
        <v>35395</v>
      </c>
      <c r="C3089" s="63" t="s">
        <v>3096</v>
      </c>
      <c r="D3089" s="64">
        <f t="shared" si="273"/>
        <v>15715.366611570249</v>
      </c>
      <c r="E3089" s="64">
        <f t="shared" si="274"/>
        <v>19015.5936</v>
      </c>
      <c r="F3089" s="64">
        <f>+VLOOKUP(B3089,[1]BASES!$A$2:$C$10701,3,0)</f>
        <v>21</v>
      </c>
      <c r="G3089" s="65">
        <f t="shared" si="271"/>
        <v>19015.5936</v>
      </c>
      <c r="H3089" s="66"/>
      <c r="I3089" s="67"/>
      <c r="J3089" s="67"/>
      <c r="K3089" s="67"/>
      <c r="L3089" s="67"/>
      <c r="M3089" s="68"/>
      <c r="N3089" s="69"/>
      <c r="O3089" s="70">
        <f t="shared" si="259"/>
        <v>0</v>
      </c>
      <c r="P3089" s="71">
        <f t="shared" si="260"/>
        <v>0</v>
      </c>
      <c r="Q3089" s="7">
        <v>1</v>
      </c>
      <c r="R3089" s="72">
        <f>+VLOOKUP(B3089,[1]BASES!$A$2:$E$10701,5,0)</f>
        <v>16370.173553719009</v>
      </c>
      <c r="S3089" s="71">
        <f t="shared" si="272"/>
        <v>0</v>
      </c>
      <c r="T3089" s="71">
        <v>0</v>
      </c>
      <c r="U3089" s="71">
        <f t="shared" si="275"/>
        <v>0</v>
      </c>
      <c r="V3089" s="7">
        <v>0</v>
      </c>
      <c r="W3089" s="7">
        <v>0</v>
      </c>
      <c r="X3089" s="7">
        <v>0</v>
      </c>
      <c r="Y3089" s="73">
        <v>0.04</v>
      </c>
      <c r="Z3089" s="7"/>
      <c r="AA3089" s="7"/>
      <c r="AB3089" s="7"/>
      <c r="AC3089" s="7"/>
    </row>
    <row r="3090" spans="2:29" ht="15.75" customHeight="1" x14ac:dyDescent="0.25">
      <c r="B3090" s="62">
        <v>36678</v>
      </c>
      <c r="C3090" s="63" t="s">
        <v>3097</v>
      </c>
      <c r="D3090" s="64">
        <f t="shared" si="273"/>
        <v>4014.2757024793391</v>
      </c>
      <c r="E3090" s="64">
        <f t="shared" si="274"/>
        <v>4857.2736000000004</v>
      </c>
      <c r="F3090" s="64">
        <f>+VLOOKUP(B3090,[1]BASES!$A$2:$C$10701,3,0)</f>
        <v>21</v>
      </c>
      <c r="G3090" s="65">
        <f t="shared" si="271"/>
        <v>4857.2736000000004</v>
      </c>
      <c r="H3090" s="66"/>
      <c r="I3090" s="67"/>
      <c r="J3090" s="67"/>
      <c r="K3090" s="67"/>
      <c r="L3090" s="67"/>
      <c r="M3090" s="68"/>
      <c r="N3090" s="69"/>
      <c r="O3090" s="70">
        <f t="shared" si="259"/>
        <v>0</v>
      </c>
      <c r="P3090" s="71">
        <f t="shared" si="260"/>
        <v>0</v>
      </c>
      <c r="Q3090" s="7">
        <v>1</v>
      </c>
      <c r="R3090" s="72">
        <f>+VLOOKUP(B3090,[1]BASES!$A$2:$E$10701,5,0)</f>
        <v>4181.5371900826449</v>
      </c>
      <c r="S3090" s="71">
        <f t="shared" si="272"/>
        <v>0</v>
      </c>
      <c r="T3090" s="71">
        <v>0</v>
      </c>
      <c r="U3090" s="71">
        <f t="shared" si="275"/>
        <v>0</v>
      </c>
      <c r="V3090" s="7">
        <v>0</v>
      </c>
      <c r="W3090" s="7">
        <v>0</v>
      </c>
      <c r="X3090" s="7">
        <v>0</v>
      </c>
      <c r="Y3090" s="73">
        <v>0.04</v>
      </c>
      <c r="Z3090" s="7"/>
      <c r="AA3090" s="7"/>
      <c r="AB3090" s="7"/>
      <c r="AC3090" s="7"/>
    </row>
    <row r="3091" spans="2:29" ht="15.75" customHeight="1" x14ac:dyDescent="0.25">
      <c r="B3091" s="62">
        <v>46141</v>
      </c>
      <c r="C3091" s="63" t="s">
        <v>3098</v>
      </c>
      <c r="D3091" s="64">
        <f t="shared" si="273"/>
        <v>16009.166280991738</v>
      </c>
      <c r="E3091" s="64">
        <f t="shared" si="274"/>
        <v>19371.091200000003</v>
      </c>
      <c r="F3091" s="64">
        <f>+VLOOKUP(B3091,[1]BASES!$A$2:$C$10701,3,0)</f>
        <v>21</v>
      </c>
      <c r="G3091" s="65">
        <f t="shared" si="271"/>
        <v>19371.091200000003</v>
      </c>
      <c r="H3091" s="66"/>
      <c r="I3091" s="67"/>
      <c r="J3091" s="67"/>
      <c r="K3091" s="67"/>
      <c r="L3091" s="67"/>
      <c r="M3091" s="68"/>
      <c r="N3091" s="69"/>
      <c r="O3091" s="70">
        <f t="shared" si="259"/>
        <v>0</v>
      </c>
      <c r="P3091" s="71">
        <f t="shared" si="260"/>
        <v>0</v>
      </c>
      <c r="Q3091" s="7">
        <v>1</v>
      </c>
      <c r="R3091" s="72">
        <f>+VLOOKUP(B3091,[1]BASES!$A$2:$E$10701,5,0)</f>
        <v>16676.21487603306</v>
      </c>
      <c r="S3091" s="71">
        <f t="shared" si="272"/>
        <v>0</v>
      </c>
      <c r="T3091" s="71">
        <v>0</v>
      </c>
      <c r="U3091" s="71">
        <f t="shared" si="275"/>
        <v>0</v>
      </c>
      <c r="V3091" s="7">
        <v>0</v>
      </c>
      <c r="W3091" s="7">
        <v>0</v>
      </c>
      <c r="X3091" s="7">
        <v>0</v>
      </c>
      <c r="Y3091" s="73">
        <v>0.04</v>
      </c>
      <c r="Z3091" s="7"/>
      <c r="AA3091" s="7"/>
      <c r="AB3091" s="7"/>
      <c r="AC3091" s="7"/>
    </row>
    <row r="3092" spans="2:29" ht="15.75" customHeight="1" x14ac:dyDescent="0.25">
      <c r="B3092" s="62">
        <v>47629</v>
      </c>
      <c r="C3092" s="63" t="s">
        <v>3099</v>
      </c>
      <c r="D3092" s="64">
        <f t="shared" si="273"/>
        <v>13955.861157024794</v>
      </c>
      <c r="E3092" s="64">
        <f t="shared" si="274"/>
        <v>16886.592000000001</v>
      </c>
      <c r="F3092" s="64">
        <f>+VLOOKUP(B3092,[1]BASES!$A$2:$C$10701,3,0)</f>
        <v>21</v>
      </c>
      <c r="G3092" s="65">
        <f t="shared" si="271"/>
        <v>16886.592000000001</v>
      </c>
      <c r="H3092" s="66"/>
      <c r="I3092" s="67"/>
      <c r="J3092" s="67"/>
      <c r="K3092" s="67"/>
      <c r="L3092" s="67"/>
      <c r="M3092" s="68"/>
      <c r="N3092" s="69"/>
      <c r="O3092" s="70">
        <f t="shared" si="259"/>
        <v>0</v>
      </c>
      <c r="P3092" s="71">
        <f t="shared" si="260"/>
        <v>0</v>
      </c>
      <c r="Q3092" s="7">
        <v>1</v>
      </c>
      <c r="R3092" s="72">
        <f>+VLOOKUP(B3092,[1]BASES!$A$2:$E$10701,5,0)</f>
        <v>14537.355371900827</v>
      </c>
      <c r="S3092" s="71">
        <f t="shared" si="272"/>
        <v>0</v>
      </c>
      <c r="T3092" s="71">
        <v>0</v>
      </c>
      <c r="U3092" s="71">
        <f t="shared" si="275"/>
        <v>0</v>
      </c>
      <c r="V3092" s="7">
        <v>0</v>
      </c>
      <c r="W3092" s="7">
        <v>0</v>
      </c>
      <c r="X3092" s="7">
        <v>0</v>
      </c>
      <c r="Y3092" s="73">
        <v>0.04</v>
      </c>
      <c r="Z3092" s="7"/>
      <c r="AA3092" s="7"/>
      <c r="AB3092" s="7"/>
      <c r="AC3092" s="7"/>
    </row>
    <row r="3093" spans="2:29" ht="15.75" customHeight="1" x14ac:dyDescent="0.25">
      <c r="B3093" s="62">
        <v>47637</v>
      </c>
      <c r="C3093" s="63" t="s">
        <v>3100</v>
      </c>
      <c r="D3093" s="64">
        <f t="shared" si="273"/>
        <v>4154.5943801652902</v>
      </c>
      <c r="E3093" s="64">
        <f t="shared" si="274"/>
        <v>5027.0592000000015</v>
      </c>
      <c r="F3093" s="64">
        <f>+VLOOKUP(B3093,[1]BASES!$A$2:$C$10701,3,0)</f>
        <v>21</v>
      </c>
      <c r="G3093" s="65">
        <f t="shared" si="271"/>
        <v>5027.0592000000015</v>
      </c>
      <c r="H3093" s="66"/>
      <c r="I3093" s="67"/>
      <c r="J3093" s="67"/>
      <c r="K3093" s="67"/>
      <c r="L3093" s="67"/>
      <c r="M3093" s="68"/>
      <c r="N3093" s="69"/>
      <c r="O3093" s="70">
        <f t="shared" si="259"/>
        <v>0</v>
      </c>
      <c r="P3093" s="71">
        <f t="shared" si="260"/>
        <v>0</v>
      </c>
      <c r="Q3093" s="7">
        <v>1</v>
      </c>
      <c r="R3093" s="72">
        <f>+VLOOKUP(B3093,[1]BASES!$A$2:$E$10701,5,0)</f>
        <v>4327.7024793388437</v>
      </c>
      <c r="S3093" s="71">
        <f t="shared" si="272"/>
        <v>0</v>
      </c>
      <c r="T3093" s="71">
        <v>0</v>
      </c>
      <c r="U3093" s="71">
        <f t="shared" si="275"/>
        <v>0</v>
      </c>
      <c r="V3093" s="7">
        <v>0</v>
      </c>
      <c r="W3093" s="7">
        <v>0</v>
      </c>
      <c r="X3093" s="7">
        <v>0</v>
      </c>
      <c r="Y3093" s="73">
        <v>0.04</v>
      </c>
      <c r="Z3093" s="7"/>
      <c r="AA3093" s="7"/>
      <c r="AB3093" s="7"/>
      <c r="AC3093" s="7"/>
    </row>
    <row r="3094" spans="2:29" ht="15.75" customHeight="1" x14ac:dyDescent="0.25">
      <c r="B3094" s="62">
        <v>47724</v>
      </c>
      <c r="C3094" s="63" t="s">
        <v>3101</v>
      </c>
      <c r="D3094" s="64">
        <f t="shared" si="273"/>
        <v>11098.575867768595</v>
      </c>
      <c r="E3094" s="64">
        <f t="shared" si="274"/>
        <v>13429.2768</v>
      </c>
      <c r="F3094" s="64">
        <f>+VLOOKUP(B3094,[1]BASES!$A$2:$C$10701,3,0)</f>
        <v>21</v>
      </c>
      <c r="G3094" s="65">
        <f t="shared" si="271"/>
        <v>13429.2768</v>
      </c>
      <c r="H3094" s="66"/>
      <c r="I3094" s="67"/>
      <c r="J3094" s="67"/>
      <c r="K3094" s="67"/>
      <c r="L3094" s="67"/>
      <c r="M3094" s="68"/>
      <c r="N3094" s="69"/>
      <c r="O3094" s="70">
        <f t="shared" si="259"/>
        <v>0</v>
      </c>
      <c r="P3094" s="71">
        <f t="shared" si="260"/>
        <v>0</v>
      </c>
      <c r="Q3094" s="7">
        <v>1</v>
      </c>
      <c r="R3094" s="72">
        <f>+VLOOKUP(B3094,[1]BASES!$A$2:$E$10701,5,0)</f>
        <v>11561.01652892562</v>
      </c>
      <c r="S3094" s="71">
        <f t="shared" si="272"/>
        <v>0</v>
      </c>
      <c r="T3094" s="71">
        <v>0</v>
      </c>
      <c r="U3094" s="71">
        <f t="shared" si="275"/>
        <v>0</v>
      </c>
      <c r="V3094" s="7">
        <v>0</v>
      </c>
      <c r="W3094" s="7">
        <v>0</v>
      </c>
      <c r="X3094" s="7">
        <v>0</v>
      </c>
      <c r="Y3094" s="73">
        <v>0.04</v>
      </c>
      <c r="Z3094" s="7"/>
      <c r="AA3094" s="7"/>
      <c r="AB3094" s="7"/>
      <c r="AC3094" s="7"/>
    </row>
    <row r="3095" spans="2:29" ht="15.75" customHeight="1" x14ac:dyDescent="0.25">
      <c r="B3095" s="62">
        <v>47725</v>
      </c>
      <c r="C3095" s="63" t="s">
        <v>3102</v>
      </c>
      <c r="D3095" s="64">
        <f t="shared" si="273"/>
        <v>16471.656198347111</v>
      </c>
      <c r="E3095" s="64">
        <f t="shared" si="274"/>
        <v>19930.704000000005</v>
      </c>
      <c r="F3095" s="64">
        <f>+VLOOKUP(B3095,[1]BASES!$A$2:$C$10701,3,0)</f>
        <v>21</v>
      </c>
      <c r="G3095" s="65">
        <f t="shared" si="271"/>
        <v>19930.704000000005</v>
      </c>
      <c r="H3095" s="66"/>
      <c r="I3095" s="67"/>
      <c r="J3095" s="67"/>
      <c r="K3095" s="67"/>
      <c r="L3095" s="67"/>
      <c r="M3095" s="68"/>
      <c r="N3095" s="69"/>
      <c r="O3095" s="70">
        <f t="shared" si="259"/>
        <v>0</v>
      </c>
      <c r="P3095" s="71">
        <f t="shared" si="260"/>
        <v>0</v>
      </c>
      <c r="Q3095" s="7">
        <v>1</v>
      </c>
      <c r="R3095" s="72">
        <f>+VLOOKUP(B3095,[1]BASES!$A$2:$E$10701,5,0)</f>
        <v>17157.975206611573</v>
      </c>
      <c r="S3095" s="71">
        <f t="shared" si="272"/>
        <v>0</v>
      </c>
      <c r="T3095" s="71">
        <v>0</v>
      </c>
      <c r="U3095" s="71">
        <f t="shared" si="275"/>
        <v>0</v>
      </c>
      <c r="V3095" s="7">
        <v>0</v>
      </c>
      <c r="W3095" s="7">
        <v>0</v>
      </c>
      <c r="X3095" s="7">
        <v>0</v>
      </c>
      <c r="Y3095" s="73">
        <v>0.04</v>
      </c>
      <c r="Z3095" s="7"/>
      <c r="AA3095" s="7"/>
      <c r="AB3095" s="7"/>
      <c r="AC3095" s="7"/>
    </row>
    <row r="3096" spans="2:29" ht="15.75" customHeight="1" x14ac:dyDescent="0.25">
      <c r="B3096" s="62">
        <v>47726</v>
      </c>
      <c r="C3096" s="63" t="s">
        <v>3103</v>
      </c>
      <c r="D3096" s="64">
        <f t="shared" si="273"/>
        <v>14642.134214876032</v>
      </c>
      <c r="E3096" s="64">
        <f t="shared" si="274"/>
        <v>17716.982400000001</v>
      </c>
      <c r="F3096" s="64">
        <f>+VLOOKUP(B3096,[1]BASES!$A$2:$C$10701,3,0)</f>
        <v>21</v>
      </c>
      <c r="G3096" s="65">
        <f t="shared" si="271"/>
        <v>17716.982400000001</v>
      </c>
      <c r="H3096" s="66"/>
      <c r="I3096" s="67"/>
      <c r="J3096" s="67"/>
      <c r="K3096" s="67"/>
      <c r="L3096" s="67"/>
      <c r="M3096" s="68"/>
      <c r="N3096" s="69"/>
      <c r="O3096" s="70">
        <f t="shared" si="259"/>
        <v>0</v>
      </c>
      <c r="P3096" s="71">
        <f t="shared" si="260"/>
        <v>0</v>
      </c>
      <c r="Q3096" s="7">
        <v>1</v>
      </c>
      <c r="R3096" s="72">
        <f>+VLOOKUP(B3096,[1]BASES!$A$2:$E$10701,5,0)</f>
        <v>15252.223140495867</v>
      </c>
      <c r="S3096" s="71">
        <f t="shared" si="272"/>
        <v>0</v>
      </c>
      <c r="T3096" s="71">
        <v>0</v>
      </c>
      <c r="U3096" s="71">
        <f t="shared" si="275"/>
        <v>0</v>
      </c>
      <c r="V3096" s="7">
        <v>0</v>
      </c>
      <c r="W3096" s="7">
        <v>0</v>
      </c>
      <c r="X3096" s="7">
        <v>0</v>
      </c>
      <c r="Y3096" s="73">
        <v>0.04</v>
      </c>
      <c r="Z3096" s="7"/>
      <c r="AA3096" s="7"/>
      <c r="AB3096" s="7"/>
      <c r="AC3096" s="7"/>
    </row>
    <row r="3097" spans="2:29" ht="15.75" customHeight="1" x14ac:dyDescent="0.25">
      <c r="B3097" s="62">
        <v>47727</v>
      </c>
      <c r="C3097" s="63" t="s">
        <v>3104</v>
      </c>
      <c r="D3097" s="64">
        <f t="shared" si="273"/>
        <v>14642.134214876032</v>
      </c>
      <c r="E3097" s="64">
        <f t="shared" si="274"/>
        <v>17716.982400000001</v>
      </c>
      <c r="F3097" s="64">
        <f>+VLOOKUP(B3097,[1]BASES!$A$2:$C$10701,3,0)</f>
        <v>21</v>
      </c>
      <c r="G3097" s="65">
        <f t="shared" si="271"/>
        <v>17716.982400000001</v>
      </c>
      <c r="H3097" s="66"/>
      <c r="I3097" s="67"/>
      <c r="J3097" s="67"/>
      <c r="K3097" s="67"/>
      <c r="L3097" s="67"/>
      <c r="M3097" s="68"/>
      <c r="N3097" s="69"/>
      <c r="O3097" s="70">
        <f t="shared" si="259"/>
        <v>0</v>
      </c>
      <c r="P3097" s="71">
        <f t="shared" si="260"/>
        <v>0</v>
      </c>
      <c r="Q3097" s="7">
        <v>1</v>
      </c>
      <c r="R3097" s="72">
        <f>+VLOOKUP(B3097,[1]BASES!$A$2:$E$10701,5,0)</f>
        <v>15252.223140495867</v>
      </c>
      <c r="S3097" s="71">
        <f t="shared" si="272"/>
        <v>0</v>
      </c>
      <c r="T3097" s="71">
        <v>0</v>
      </c>
      <c r="U3097" s="71">
        <f t="shared" si="275"/>
        <v>0</v>
      </c>
      <c r="V3097" s="7">
        <v>0</v>
      </c>
      <c r="W3097" s="7">
        <v>0</v>
      </c>
      <c r="X3097" s="7">
        <v>0</v>
      </c>
      <c r="Y3097" s="73">
        <v>0.04</v>
      </c>
      <c r="Z3097" s="7"/>
      <c r="AA3097" s="7"/>
      <c r="AB3097" s="7"/>
      <c r="AC3097" s="7"/>
    </row>
    <row r="3098" spans="2:29" ht="15.75" customHeight="1" x14ac:dyDescent="0.25">
      <c r="B3098" s="62">
        <v>31015</v>
      </c>
      <c r="C3098" s="63" t="s">
        <v>3105</v>
      </c>
      <c r="D3098" s="64">
        <f t="shared" si="273"/>
        <v>5232.023801652892</v>
      </c>
      <c r="E3098" s="64">
        <f t="shared" si="274"/>
        <v>6330.7487999999994</v>
      </c>
      <c r="F3098" s="64">
        <f>+VLOOKUP(B3098,[1]BASES!$A$2:$C$10701,3,0)</f>
        <v>21</v>
      </c>
      <c r="G3098" s="65">
        <f t="shared" si="271"/>
        <v>6330.7487999999994</v>
      </c>
      <c r="H3098" s="66"/>
      <c r="I3098" s="67"/>
      <c r="J3098" s="67"/>
      <c r="K3098" s="67"/>
      <c r="L3098" s="67"/>
      <c r="M3098" s="68"/>
      <c r="N3098" s="69"/>
      <c r="O3098" s="70">
        <f t="shared" si="259"/>
        <v>0</v>
      </c>
      <c r="P3098" s="71">
        <f t="shared" si="260"/>
        <v>0</v>
      </c>
      <c r="Q3098" s="7">
        <v>1</v>
      </c>
      <c r="R3098" s="72">
        <f>+VLOOKUP(B3098,[1]BASES!$A$2:$E$10701,5,0)</f>
        <v>5450.0247933884293</v>
      </c>
      <c r="S3098" s="71">
        <f t="shared" si="272"/>
        <v>0</v>
      </c>
      <c r="T3098" s="71">
        <v>0</v>
      </c>
      <c r="U3098" s="71">
        <f t="shared" si="275"/>
        <v>0</v>
      </c>
      <c r="V3098" s="7">
        <v>0</v>
      </c>
      <c r="W3098" s="7">
        <v>0</v>
      </c>
      <c r="X3098" s="7">
        <v>0</v>
      </c>
      <c r="Y3098" s="73">
        <v>0.04</v>
      </c>
      <c r="Z3098" s="7"/>
      <c r="AA3098" s="7"/>
      <c r="AB3098" s="7"/>
      <c r="AC3098" s="7"/>
    </row>
    <row r="3099" spans="2:29" ht="15.75" customHeight="1" x14ac:dyDescent="0.25">
      <c r="B3099" s="62">
        <v>36722</v>
      </c>
      <c r="C3099" s="63" t="s">
        <v>3106</v>
      </c>
      <c r="D3099" s="64">
        <f t="shared" si="273"/>
        <v>6505.4042975206621</v>
      </c>
      <c r="E3099" s="64">
        <f t="shared" si="274"/>
        <v>7871.5392000000011</v>
      </c>
      <c r="F3099" s="64">
        <f>+VLOOKUP(B3099,[1]BASES!$A$2:$C$10701,3,0)</f>
        <v>21</v>
      </c>
      <c r="G3099" s="65">
        <f t="shared" si="271"/>
        <v>7871.5392000000011</v>
      </c>
      <c r="H3099" s="66"/>
      <c r="I3099" s="67"/>
      <c r="J3099" s="67"/>
      <c r="K3099" s="67"/>
      <c r="L3099" s="67"/>
      <c r="M3099" s="68"/>
      <c r="N3099" s="69"/>
      <c r="O3099" s="70">
        <f t="shared" si="259"/>
        <v>0</v>
      </c>
      <c r="P3099" s="71">
        <f t="shared" si="260"/>
        <v>0</v>
      </c>
      <c r="Q3099" s="7">
        <v>1</v>
      </c>
      <c r="R3099" s="72">
        <f>+VLOOKUP(B3099,[1]BASES!$A$2:$E$10701,5,0)</f>
        <v>6776.462809917356</v>
      </c>
      <c r="S3099" s="71">
        <f t="shared" si="272"/>
        <v>0</v>
      </c>
      <c r="T3099" s="71">
        <v>0</v>
      </c>
      <c r="U3099" s="71">
        <f t="shared" si="275"/>
        <v>0</v>
      </c>
      <c r="V3099" s="7">
        <v>0</v>
      </c>
      <c r="W3099" s="7">
        <v>0</v>
      </c>
      <c r="X3099" s="7">
        <v>0</v>
      </c>
      <c r="Y3099" s="73">
        <v>0.04</v>
      </c>
      <c r="Z3099" s="7"/>
      <c r="AA3099" s="7"/>
      <c r="AB3099" s="7"/>
      <c r="AC3099" s="7"/>
    </row>
    <row r="3100" spans="2:29" ht="15.75" customHeight="1" x14ac:dyDescent="0.25">
      <c r="B3100" s="62">
        <v>36723</v>
      </c>
      <c r="C3100" s="63" t="s">
        <v>3107</v>
      </c>
      <c r="D3100" s="64">
        <f t="shared" si="273"/>
        <v>4150.1355371900827</v>
      </c>
      <c r="E3100" s="64">
        <f t="shared" si="274"/>
        <v>5021.6639999999998</v>
      </c>
      <c r="F3100" s="64">
        <f>+VLOOKUP(B3100,[1]BASES!$A$2:$C$10701,3,0)</f>
        <v>21</v>
      </c>
      <c r="G3100" s="65">
        <f t="shared" si="271"/>
        <v>5021.6639999999998</v>
      </c>
      <c r="H3100" s="66"/>
      <c r="I3100" s="67"/>
      <c r="J3100" s="67"/>
      <c r="K3100" s="67"/>
      <c r="L3100" s="67"/>
      <c r="M3100" s="68"/>
      <c r="N3100" s="69"/>
      <c r="O3100" s="70">
        <f t="shared" si="259"/>
        <v>0</v>
      </c>
      <c r="P3100" s="71">
        <f t="shared" si="260"/>
        <v>0</v>
      </c>
      <c r="Q3100" s="7">
        <v>1</v>
      </c>
      <c r="R3100" s="72">
        <f>+VLOOKUP(B3100,[1]BASES!$A$2:$E$10701,5,0)</f>
        <v>4323.0578512396696</v>
      </c>
      <c r="S3100" s="71">
        <f t="shared" si="272"/>
        <v>0</v>
      </c>
      <c r="T3100" s="71">
        <v>0</v>
      </c>
      <c r="U3100" s="71">
        <f t="shared" si="275"/>
        <v>0</v>
      </c>
      <c r="V3100" s="7">
        <v>0</v>
      </c>
      <c r="W3100" s="7">
        <v>0</v>
      </c>
      <c r="X3100" s="7">
        <v>0</v>
      </c>
      <c r="Y3100" s="73">
        <v>0.04</v>
      </c>
      <c r="Z3100" s="7"/>
      <c r="AA3100" s="7"/>
      <c r="AB3100" s="7"/>
      <c r="AC3100" s="7"/>
    </row>
    <row r="3101" spans="2:29" ht="15.75" customHeight="1" x14ac:dyDescent="0.25">
      <c r="B3101" s="62">
        <v>44845</v>
      </c>
      <c r="C3101" s="63" t="s">
        <v>3108</v>
      </c>
      <c r="D3101" s="64">
        <f t="shared" si="273"/>
        <v>9261.334214876033</v>
      </c>
      <c r="E3101" s="64">
        <f t="shared" si="274"/>
        <v>11206.214400000001</v>
      </c>
      <c r="F3101" s="64">
        <f>+VLOOKUP(B3101,[1]BASES!$A$2:$C$10701,3,0)</f>
        <v>21</v>
      </c>
      <c r="G3101" s="65">
        <f t="shared" si="271"/>
        <v>11206.214400000001</v>
      </c>
      <c r="H3101" s="66"/>
      <c r="I3101" s="67"/>
      <c r="J3101" s="67"/>
      <c r="K3101" s="67"/>
      <c r="L3101" s="67"/>
      <c r="M3101" s="68"/>
      <c r="N3101" s="69"/>
      <c r="O3101" s="70">
        <f t="shared" si="259"/>
        <v>0</v>
      </c>
      <c r="P3101" s="71">
        <f t="shared" si="260"/>
        <v>0</v>
      </c>
      <c r="Q3101" s="7">
        <v>1</v>
      </c>
      <c r="R3101" s="72">
        <f>+VLOOKUP(B3101,[1]BASES!$A$2:$E$10701,5,0)</f>
        <v>9647.2231404958675</v>
      </c>
      <c r="S3101" s="71">
        <f t="shared" si="272"/>
        <v>0</v>
      </c>
      <c r="T3101" s="71">
        <v>0</v>
      </c>
      <c r="U3101" s="71">
        <f t="shared" si="275"/>
        <v>0</v>
      </c>
      <c r="V3101" s="7">
        <v>0</v>
      </c>
      <c r="W3101" s="7">
        <v>0</v>
      </c>
      <c r="X3101" s="7">
        <v>0</v>
      </c>
      <c r="Y3101" s="73">
        <v>0.04</v>
      </c>
      <c r="Z3101" s="7"/>
      <c r="AA3101" s="7"/>
      <c r="AB3101" s="7"/>
      <c r="AC3101" s="7"/>
    </row>
    <row r="3102" spans="2:29" ht="15.75" customHeight="1" x14ac:dyDescent="0.25">
      <c r="B3102" s="62">
        <v>36350</v>
      </c>
      <c r="C3102" s="63" t="s">
        <v>3109</v>
      </c>
      <c r="D3102" s="64">
        <f t="shared" si="273"/>
        <v>1174593.2112396697</v>
      </c>
      <c r="E3102" s="64">
        <f t="shared" si="274"/>
        <v>1421257.7856000003</v>
      </c>
      <c r="F3102" s="64">
        <f>+VLOOKUP(B3102,[1]BASES!$A$2:$C$10701,3,0)</f>
        <v>21</v>
      </c>
      <c r="G3102" s="65">
        <f t="shared" si="271"/>
        <v>1421257.7856000003</v>
      </c>
      <c r="H3102" s="66"/>
      <c r="I3102" s="67"/>
      <c r="J3102" s="67"/>
      <c r="K3102" s="67"/>
      <c r="L3102" s="67"/>
      <c r="M3102" s="68"/>
      <c r="N3102" s="69"/>
      <c r="O3102" s="70">
        <f t="shared" si="259"/>
        <v>0</v>
      </c>
      <c r="P3102" s="71">
        <f t="shared" si="260"/>
        <v>0</v>
      </c>
      <c r="Q3102" s="7">
        <v>1</v>
      </c>
      <c r="R3102" s="72">
        <f>+VLOOKUP(B3102,[1]BASES!$A$2:$E$10701,5,0)</f>
        <v>1223534.5950413225</v>
      </c>
      <c r="S3102" s="71">
        <f t="shared" si="272"/>
        <v>0</v>
      </c>
      <c r="T3102" s="71">
        <v>0</v>
      </c>
      <c r="U3102" s="71">
        <f t="shared" si="275"/>
        <v>0</v>
      </c>
      <c r="V3102" s="7">
        <v>0</v>
      </c>
      <c r="W3102" s="7">
        <v>0</v>
      </c>
      <c r="X3102" s="7">
        <v>0</v>
      </c>
      <c r="Y3102" s="73">
        <v>0.04</v>
      </c>
      <c r="Z3102" s="7"/>
      <c r="AA3102" s="7"/>
      <c r="AB3102" s="7"/>
      <c r="AC3102" s="7"/>
    </row>
    <row r="3103" spans="2:29" ht="15.75" customHeight="1" x14ac:dyDescent="0.25">
      <c r="B3103" s="62">
        <v>46209</v>
      </c>
      <c r="C3103" s="63" t="s">
        <v>3110</v>
      </c>
      <c r="D3103" s="64">
        <f t="shared" si="273"/>
        <v>355866.20826446288</v>
      </c>
      <c r="E3103" s="64">
        <f t="shared" si="274"/>
        <v>430598.11200000008</v>
      </c>
      <c r="F3103" s="64">
        <f>+VLOOKUP(B3103,[1]BASES!$A$2:$C$10701,3,0)</f>
        <v>21</v>
      </c>
      <c r="G3103" s="65">
        <f t="shared" si="271"/>
        <v>430598.11200000008</v>
      </c>
      <c r="H3103" s="66"/>
      <c r="I3103" s="67"/>
      <c r="J3103" s="67"/>
      <c r="K3103" s="67"/>
      <c r="L3103" s="67"/>
      <c r="M3103" s="68"/>
      <c r="N3103" s="69"/>
      <c r="O3103" s="70">
        <f t="shared" si="259"/>
        <v>0</v>
      </c>
      <c r="P3103" s="71">
        <f t="shared" si="260"/>
        <v>0</v>
      </c>
      <c r="Q3103" s="7">
        <v>1</v>
      </c>
      <c r="R3103" s="72">
        <f>+VLOOKUP(B3103,[1]BASES!$A$2:$E$10701,5,0)</f>
        <v>370693.96694214881</v>
      </c>
      <c r="S3103" s="71">
        <f t="shared" si="272"/>
        <v>0</v>
      </c>
      <c r="T3103" s="71">
        <v>0</v>
      </c>
      <c r="U3103" s="71">
        <f t="shared" si="275"/>
        <v>0</v>
      </c>
      <c r="V3103" s="7">
        <v>0</v>
      </c>
      <c r="W3103" s="7">
        <v>0</v>
      </c>
      <c r="X3103" s="7">
        <v>0</v>
      </c>
      <c r="Y3103" s="73">
        <v>0.04</v>
      </c>
      <c r="Z3103" s="7"/>
      <c r="AA3103" s="7"/>
      <c r="AB3103" s="7"/>
      <c r="AC3103" s="7"/>
    </row>
    <row r="3104" spans="2:29" ht="15.75" customHeight="1" x14ac:dyDescent="0.25">
      <c r="B3104" s="62">
        <v>46757</v>
      </c>
      <c r="C3104" s="63" t="s">
        <v>3111</v>
      </c>
      <c r="D3104" s="64" t="e">
        <f t="shared" si="273"/>
        <v>#N/A</v>
      </c>
      <c r="E3104" s="64" t="e">
        <f t="shared" si="274"/>
        <v>#N/A</v>
      </c>
      <c r="F3104" s="64" t="e">
        <f>+VLOOKUP(B3104,[1]BASES!$A$2:$C$10701,3,0)</f>
        <v>#N/A</v>
      </c>
      <c r="G3104" s="65" t="e">
        <f t="shared" si="271"/>
        <v>#N/A</v>
      </c>
      <c r="H3104" s="66"/>
      <c r="I3104" s="67"/>
      <c r="J3104" s="67"/>
      <c r="K3104" s="67"/>
      <c r="L3104" s="67"/>
      <c r="M3104" s="68"/>
      <c r="N3104" s="69"/>
      <c r="O3104" s="70">
        <f t="shared" si="259"/>
        <v>0</v>
      </c>
      <c r="P3104" s="71">
        <f t="shared" si="260"/>
        <v>0</v>
      </c>
      <c r="Q3104" s="7">
        <v>1</v>
      </c>
      <c r="R3104" s="72" t="e">
        <f>+VLOOKUP(B3104,[1]BASES!$A$2:$E$10701,5,0)</f>
        <v>#N/A</v>
      </c>
      <c r="S3104" s="71">
        <f t="shared" si="272"/>
        <v>0</v>
      </c>
      <c r="T3104" s="71">
        <v>0</v>
      </c>
      <c r="U3104" s="71">
        <f t="shared" si="275"/>
        <v>0</v>
      </c>
      <c r="V3104" s="7">
        <v>0</v>
      </c>
      <c r="W3104" s="7">
        <v>0</v>
      </c>
      <c r="X3104" s="7">
        <v>0</v>
      </c>
      <c r="Y3104" s="73">
        <v>0.04</v>
      </c>
      <c r="Z3104" s="7"/>
      <c r="AA3104" s="7"/>
      <c r="AB3104" s="7"/>
      <c r="AC3104" s="7"/>
    </row>
    <row r="3105" spans="2:29" ht="15.75" customHeight="1" x14ac:dyDescent="0.25">
      <c r="B3105" s="62">
        <v>7537</v>
      </c>
      <c r="C3105" s="63" t="s">
        <v>3112</v>
      </c>
      <c r="D3105" s="64">
        <f t="shared" si="273"/>
        <v>504.8965289256198</v>
      </c>
      <c r="E3105" s="64">
        <f t="shared" si="274"/>
        <v>610.9248</v>
      </c>
      <c r="F3105" s="64">
        <f>+VLOOKUP(B3105,[1]BASES!$A$2:$C$10701,3,0)</f>
        <v>21</v>
      </c>
      <c r="G3105" s="65">
        <f t="shared" si="271"/>
        <v>610.9248</v>
      </c>
      <c r="H3105" s="66"/>
      <c r="I3105" s="67"/>
      <c r="J3105" s="67"/>
      <c r="K3105" s="67"/>
      <c r="L3105" s="67"/>
      <c r="M3105" s="68"/>
      <c r="N3105" s="69"/>
      <c r="O3105" s="70">
        <f t="shared" si="259"/>
        <v>0</v>
      </c>
      <c r="P3105" s="71">
        <f t="shared" si="260"/>
        <v>0</v>
      </c>
      <c r="Q3105" s="7">
        <v>1</v>
      </c>
      <c r="R3105" s="72">
        <f>+VLOOKUP(B3105,[1]BASES!$A$2:$E$10701,5,0)</f>
        <v>525.93388429752065</v>
      </c>
      <c r="S3105" s="71">
        <f t="shared" si="272"/>
        <v>0</v>
      </c>
      <c r="T3105" s="71">
        <v>0</v>
      </c>
      <c r="U3105" s="71">
        <f t="shared" si="275"/>
        <v>0</v>
      </c>
      <c r="V3105" s="7">
        <v>0</v>
      </c>
      <c r="W3105" s="7">
        <v>0</v>
      </c>
      <c r="X3105" s="7">
        <v>0</v>
      </c>
      <c r="Y3105" s="73">
        <v>0.04</v>
      </c>
      <c r="Z3105" s="7"/>
      <c r="AA3105" s="7"/>
      <c r="AB3105" s="7"/>
      <c r="AC3105" s="7"/>
    </row>
    <row r="3106" spans="2:29" ht="15.75" customHeight="1" x14ac:dyDescent="0.25">
      <c r="B3106" s="62">
        <v>7539</v>
      </c>
      <c r="C3106" s="63" t="s">
        <v>3113</v>
      </c>
      <c r="D3106" s="64">
        <f t="shared" si="273"/>
        <v>504.8965289256198</v>
      </c>
      <c r="E3106" s="64">
        <f t="shared" si="274"/>
        <v>610.9248</v>
      </c>
      <c r="F3106" s="64">
        <f>+VLOOKUP(B3106,[1]BASES!$A$2:$C$10701,3,0)</f>
        <v>21</v>
      </c>
      <c r="G3106" s="65">
        <f t="shared" si="271"/>
        <v>610.9248</v>
      </c>
      <c r="H3106" s="66"/>
      <c r="I3106" s="67"/>
      <c r="J3106" s="67"/>
      <c r="K3106" s="67"/>
      <c r="L3106" s="67"/>
      <c r="M3106" s="68"/>
      <c r="N3106" s="69"/>
      <c r="O3106" s="70">
        <f t="shared" si="259"/>
        <v>0</v>
      </c>
      <c r="P3106" s="71">
        <f t="shared" si="260"/>
        <v>0</v>
      </c>
      <c r="Q3106" s="7">
        <v>1</v>
      </c>
      <c r="R3106" s="72">
        <f>+VLOOKUP(B3106,[1]BASES!$A$2:$E$10701,5,0)</f>
        <v>525.93388429752065</v>
      </c>
      <c r="S3106" s="71">
        <f t="shared" si="272"/>
        <v>0</v>
      </c>
      <c r="T3106" s="71">
        <v>0</v>
      </c>
      <c r="U3106" s="71">
        <f t="shared" si="275"/>
        <v>0</v>
      </c>
      <c r="V3106" s="7">
        <v>0</v>
      </c>
      <c r="W3106" s="7">
        <v>0</v>
      </c>
      <c r="X3106" s="7">
        <v>0</v>
      </c>
      <c r="Y3106" s="73">
        <v>0.04</v>
      </c>
      <c r="Z3106" s="7"/>
      <c r="AA3106" s="7"/>
      <c r="AB3106" s="7"/>
      <c r="AC3106" s="7"/>
    </row>
    <row r="3107" spans="2:29" ht="15.75" customHeight="1" x14ac:dyDescent="0.25">
      <c r="B3107" s="62">
        <v>7540</v>
      </c>
      <c r="C3107" s="63" t="s">
        <v>3114</v>
      </c>
      <c r="D3107" s="64">
        <f t="shared" si="273"/>
        <v>504.8965289256198</v>
      </c>
      <c r="E3107" s="64">
        <f t="shared" si="274"/>
        <v>610.9248</v>
      </c>
      <c r="F3107" s="64">
        <f>+VLOOKUP(B3107,[1]BASES!$A$2:$C$10701,3,0)</f>
        <v>21</v>
      </c>
      <c r="G3107" s="65">
        <f t="shared" si="271"/>
        <v>610.9248</v>
      </c>
      <c r="H3107" s="66"/>
      <c r="I3107" s="67"/>
      <c r="J3107" s="67"/>
      <c r="K3107" s="67"/>
      <c r="L3107" s="67"/>
      <c r="M3107" s="68"/>
      <c r="N3107" s="69"/>
      <c r="O3107" s="70">
        <f t="shared" si="259"/>
        <v>0</v>
      </c>
      <c r="P3107" s="71">
        <f t="shared" si="260"/>
        <v>0</v>
      </c>
      <c r="Q3107" s="7">
        <v>1</v>
      </c>
      <c r="R3107" s="72">
        <f>+VLOOKUP(B3107,[1]BASES!$A$2:$E$10701,5,0)</f>
        <v>525.93388429752065</v>
      </c>
      <c r="S3107" s="71">
        <f t="shared" si="272"/>
        <v>0</v>
      </c>
      <c r="T3107" s="71">
        <v>0</v>
      </c>
      <c r="U3107" s="71">
        <f t="shared" si="275"/>
        <v>0</v>
      </c>
      <c r="V3107" s="7">
        <v>0</v>
      </c>
      <c r="W3107" s="7">
        <v>0</v>
      </c>
      <c r="X3107" s="7">
        <v>0</v>
      </c>
      <c r="Y3107" s="73">
        <v>0.04</v>
      </c>
      <c r="Z3107" s="7"/>
      <c r="AA3107" s="7"/>
      <c r="AB3107" s="7"/>
      <c r="AC3107" s="7"/>
    </row>
    <row r="3108" spans="2:29" ht="15.75" customHeight="1" x14ac:dyDescent="0.25">
      <c r="B3108" s="62">
        <v>7541</v>
      </c>
      <c r="C3108" s="63" t="s">
        <v>3115</v>
      </c>
      <c r="D3108" s="64">
        <f t="shared" si="273"/>
        <v>504.8965289256198</v>
      </c>
      <c r="E3108" s="64">
        <f t="shared" si="274"/>
        <v>610.9248</v>
      </c>
      <c r="F3108" s="64">
        <f>+VLOOKUP(B3108,[1]BASES!$A$2:$C$10701,3,0)</f>
        <v>21</v>
      </c>
      <c r="G3108" s="65">
        <f t="shared" si="271"/>
        <v>610.9248</v>
      </c>
      <c r="H3108" s="66"/>
      <c r="I3108" s="67"/>
      <c r="J3108" s="67"/>
      <c r="K3108" s="67"/>
      <c r="L3108" s="67"/>
      <c r="M3108" s="68"/>
      <c r="N3108" s="69"/>
      <c r="O3108" s="70">
        <f t="shared" si="259"/>
        <v>0</v>
      </c>
      <c r="P3108" s="71">
        <f t="shared" si="260"/>
        <v>0</v>
      </c>
      <c r="Q3108" s="7">
        <v>1</v>
      </c>
      <c r="R3108" s="72">
        <f>+VLOOKUP(B3108,[1]BASES!$A$2:$E$10701,5,0)</f>
        <v>525.93388429752065</v>
      </c>
      <c r="S3108" s="71">
        <f t="shared" si="272"/>
        <v>0</v>
      </c>
      <c r="T3108" s="71">
        <v>0</v>
      </c>
      <c r="U3108" s="71">
        <f t="shared" si="275"/>
        <v>0</v>
      </c>
      <c r="V3108" s="7">
        <v>0</v>
      </c>
      <c r="W3108" s="7">
        <v>0</v>
      </c>
      <c r="X3108" s="7">
        <v>0</v>
      </c>
      <c r="Y3108" s="73">
        <v>0.04</v>
      </c>
      <c r="Z3108" s="7"/>
      <c r="AA3108" s="7"/>
      <c r="AB3108" s="7"/>
      <c r="AC3108" s="7"/>
    </row>
    <row r="3109" spans="2:29" ht="15.75" customHeight="1" x14ac:dyDescent="0.25">
      <c r="B3109" s="62">
        <v>7542</v>
      </c>
      <c r="C3109" s="63" t="s">
        <v>3116</v>
      </c>
      <c r="D3109" s="64">
        <f t="shared" si="273"/>
        <v>502.66710743801661</v>
      </c>
      <c r="E3109" s="64">
        <f t="shared" si="274"/>
        <v>608.22720000000015</v>
      </c>
      <c r="F3109" s="64">
        <f>+VLOOKUP(B3109,[1]BASES!$A$2:$C$10701,3,0)</f>
        <v>21</v>
      </c>
      <c r="G3109" s="65">
        <f t="shared" si="271"/>
        <v>608.22720000000015</v>
      </c>
      <c r="H3109" s="66"/>
      <c r="I3109" s="67"/>
      <c r="J3109" s="67"/>
      <c r="K3109" s="67"/>
      <c r="L3109" s="67"/>
      <c r="M3109" s="68"/>
      <c r="N3109" s="69"/>
      <c r="O3109" s="70">
        <f t="shared" si="259"/>
        <v>0</v>
      </c>
      <c r="P3109" s="71">
        <f t="shared" si="260"/>
        <v>0</v>
      </c>
      <c r="Q3109" s="7">
        <v>1</v>
      </c>
      <c r="R3109" s="72">
        <f>+VLOOKUP(B3109,[1]BASES!$A$2:$E$10701,5,0)</f>
        <v>523.61157024793397</v>
      </c>
      <c r="S3109" s="71">
        <f t="shared" si="272"/>
        <v>0</v>
      </c>
      <c r="T3109" s="71">
        <v>0</v>
      </c>
      <c r="U3109" s="71">
        <f t="shared" si="275"/>
        <v>0</v>
      </c>
      <c r="V3109" s="7">
        <v>0</v>
      </c>
      <c r="W3109" s="7">
        <v>0</v>
      </c>
      <c r="X3109" s="7">
        <v>0</v>
      </c>
      <c r="Y3109" s="73">
        <v>0.04</v>
      </c>
      <c r="Z3109" s="7"/>
      <c r="AA3109" s="7"/>
      <c r="AB3109" s="7"/>
      <c r="AC3109" s="7"/>
    </row>
    <row r="3110" spans="2:29" ht="15.75" customHeight="1" x14ac:dyDescent="0.25">
      <c r="B3110" s="62">
        <v>22688</v>
      </c>
      <c r="C3110" s="63" t="s">
        <v>3117</v>
      </c>
      <c r="D3110" s="64">
        <f t="shared" si="273"/>
        <v>614.53487603305791</v>
      </c>
      <c r="E3110" s="64">
        <f t="shared" si="274"/>
        <v>743.58720000000005</v>
      </c>
      <c r="F3110" s="64">
        <f>+VLOOKUP(B3110,[1]BASES!$A$2:$C$10701,3,0)</f>
        <v>21</v>
      </c>
      <c r="G3110" s="65">
        <f t="shared" si="271"/>
        <v>743.58720000000005</v>
      </c>
      <c r="H3110" s="66"/>
      <c r="I3110" s="67"/>
      <c r="J3110" s="67"/>
      <c r="K3110" s="67"/>
      <c r="L3110" s="67"/>
      <c r="M3110" s="68"/>
      <c r="N3110" s="69"/>
      <c r="O3110" s="70">
        <f t="shared" si="259"/>
        <v>0</v>
      </c>
      <c r="P3110" s="71">
        <f t="shared" si="260"/>
        <v>0</v>
      </c>
      <c r="Q3110" s="7">
        <v>1</v>
      </c>
      <c r="R3110" s="72">
        <f>+VLOOKUP(B3110,[1]BASES!$A$2:$E$10701,5,0)</f>
        <v>640.14049586776866</v>
      </c>
      <c r="S3110" s="71">
        <f t="shared" si="272"/>
        <v>0</v>
      </c>
      <c r="T3110" s="71">
        <v>0</v>
      </c>
      <c r="U3110" s="71">
        <f t="shared" si="275"/>
        <v>0</v>
      </c>
      <c r="V3110" s="7">
        <v>0</v>
      </c>
      <c r="W3110" s="7">
        <v>0</v>
      </c>
      <c r="X3110" s="7">
        <v>0</v>
      </c>
      <c r="Y3110" s="73">
        <v>0.04</v>
      </c>
      <c r="Z3110" s="7"/>
      <c r="AA3110" s="7"/>
      <c r="AB3110" s="7"/>
      <c r="AC3110" s="7"/>
    </row>
    <row r="3111" spans="2:29" ht="15.75" customHeight="1" x14ac:dyDescent="0.25">
      <c r="B3111" s="62">
        <v>22689</v>
      </c>
      <c r="C3111" s="63" t="s">
        <v>3118</v>
      </c>
      <c r="D3111" s="64">
        <f t="shared" si="273"/>
        <v>959.70644628099183</v>
      </c>
      <c r="E3111" s="64">
        <f t="shared" si="274"/>
        <v>1161.2448000000002</v>
      </c>
      <c r="F3111" s="64">
        <f>+VLOOKUP(B3111,[1]BASES!$A$2:$C$10701,3,0)</f>
        <v>21</v>
      </c>
      <c r="G3111" s="65">
        <f t="shared" si="271"/>
        <v>1161.2448000000002</v>
      </c>
      <c r="H3111" s="66"/>
      <c r="I3111" s="67"/>
      <c r="J3111" s="67"/>
      <c r="K3111" s="67"/>
      <c r="L3111" s="67"/>
      <c r="M3111" s="68"/>
      <c r="N3111" s="69"/>
      <c r="O3111" s="70">
        <f t="shared" si="259"/>
        <v>0</v>
      </c>
      <c r="P3111" s="71">
        <f t="shared" si="260"/>
        <v>0</v>
      </c>
      <c r="Q3111" s="7">
        <v>1</v>
      </c>
      <c r="R3111" s="72">
        <f>+VLOOKUP(B3111,[1]BASES!$A$2:$E$10701,5,0)</f>
        <v>999.69421487603313</v>
      </c>
      <c r="S3111" s="71">
        <f t="shared" si="272"/>
        <v>0</v>
      </c>
      <c r="T3111" s="71">
        <v>0</v>
      </c>
      <c r="U3111" s="71">
        <f t="shared" si="275"/>
        <v>0</v>
      </c>
      <c r="V3111" s="7">
        <v>0</v>
      </c>
      <c r="W3111" s="7">
        <v>0</v>
      </c>
      <c r="X3111" s="7">
        <v>0</v>
      </c>
      <c r="Y3111" s="73">
        <v>0.04</v>
      </c>
      <c r="Z3111" s="7"/>
      <c r="AA3111" s="7"/>
      <c r="AB3111" s="7"/>
      <c r="AC3111" s="7"/>
    </row>
    <row r="3112" spans="2:29" ht="15.75" customHeight="1" x14ac:dyDescent="0.25">
      <c r="B3112" s="62">
        <v>36703</v>
      </c>
      <c r="C3112" s="63" t="s">
        <v>3119</v>
      </c>
      <c r="D3112" s="64">
        <f t="shared" si="273"/>
        <v>664.62148760330592</v>
      </c>
      <c r="E3112" s="64">
        <f t="shared" si="274"/>
        <v>804.19200000000023</v>
      </c>
      <c r="F3112" s="64">
        <f>+VLOOKUP(B3112,[1]BASES!$A$2:$C$10701,3,0)</f>
        <v>21</v>
      </c>
      <c r="G3112" s="65">
        <f t="shared" si="271"/>
        <v>804.19200000000023</v>
      </c>
      <c r="H3112" s="66"/>
      <c r="I3112" s="67"/>
      <c r="J3112" s="67"/>
      <c r="K3112" s="67"/>
      <c r="L3112" s="67"/>
      <c r="M3112" s="68"/>
      <c r="N3112" s="69"/>
      <c r="O3112" s="70">
        <f t="shared" si="259"/>
        <v>0</v>
      </c>
      <c r="P3112" s="71">
        <f t="shared" si="260"/>
        <v>0</v>
      </c>
      <c r="Q3112" s="7">
        <v>1</v>
      </c>
      <c r="R3112" s="72">
        <f>+VLOOKUP(B3112,[1]BASES!$A$2:$E$10701,5,0)</f>
        <v>692.31404958677695</v>
      </c>
      <c r="S3112" s="71">
        <f t="shared" si="272"/>
        <v>0</v>
      </c>
      <c r="T3112" s="71">
        <v>0</v>
      </c>
      <c r="U3112" s="71">
        <f t="shared" si="275"/>
        <v>0</v>
      </c>
      <c r="V3112" s="7">
        <v>0</v>
      </c>
      <c r="W3112" s="7">
        <v>0</v>
      </c>
      <c r="X3112" s="7">
        <v>0</v>
      </c>
      <c r="Y3112" s="73">
        <v>0.04</v>
      </c>
      <c r="Z3112" s="7"/>
      <c r="AA3112" s="7"/>
      <c r="AB3112" s="7"/>
      <c r="AC3112" s="7"/>
    </row>
    <row r="3113" spans="2:29" ht="15.75" customHeight="1" x14ac:dyDescent="0.25">
      <c r="B3113" s="62">
        <v>36708</v>
      </c>
      <c r="C3113" s="63" t="s">
        <v>3120</v>
      </c>
      <c r="D3113" s="64">
        <f t="shared" si="273"/>
        <v>664.62148760330592</v>
      </c>
      <c r="E3113" s="64">
        <f t="shared" si="274"/>
        <v>804.19200000000023</v>
      </c>
      <c r="F3113" s="64">
        <f>+VLOOKUP(B3113,[1]BASES!$A$2:$C$10701,3,0)</f>
        <v>21</v>
      </c>
      <c r="G3113" s="65">
        <f t="shared" si="271"/>
        <v>804.19200000000023</v>
      </c>
      <c r="H3113" s="66"/>
      <c r="I3113" s="67"/>
      <c r="J3113" s="67"/>
      <c r="K3113" s="67"/>
      <c r="L3113" s="67"/>
      <c r="M3113" s="68"/>
      <c r="N3113" s="69"/>
      <c r="O3113" s="70">
        <f t="shared" si="259"/>
        <v>0</v>
      </c>
      <c r="P3113" s="71">
        <f t="shared" si="260"/>
        <v>0</v>
      </c>
      <c r="Q3113" s="7">
        <v>1</v>
      </c>
      <c r="R3113" s="72">
        <f>+VLOOKUP(B3113,[1]BASES!$A$2:$E$10701,5,0)</f>
        <v>692.31404958677695</v>
      </c>
      <c r="S3113" s="71">
        <f t="shared" si="272"/>
        <v>0</v>
      </c>
      <c r="T3113" s="71">
        <v>0</v>
      </c>
      <c r="U3113" s="71">
        <f t="shared" si="275"/>
        <v>0</v>
      </c>
      <c r="V3113" s="7">
        <v>0</v>
      </c>
      <c r="W3113" s="7">
        <v>0</v>
      </c>
      <c r="X3113" s="7">
        <v>0</v>
      </c>
      <c r="Y3113" s="73">
        <v>0.04</v>
      </c>
      <c r="Z3113" s="7"/>
      <c r="AA3113" s="7"/>
      <c r="AB3113" s="7"/>
      <c r="AC3113" s="7"/>
    </row>
    <row r="3114" spans="2:29" ht="15.75" customHeight="1" x14ac:dyDescent="0.25">
      <c r="B3114" s="62">
        <v>36709</v>
      </c>
      <c r="C3114" s="63" t="s">
        <v>3121</v>
      </c>
      <c r="D3114" s="64">
        <f t="shared" si="273"/>
        <v>664.62148760330592</v>
      </c>
      <c r="E3114" s="64">
        <f t="shared" si="274"/>
        <v>804.19200000000023</v>
      </c>
      <c r="F3114" s="64">
        <f>+VLOOKUP(B3114,[1]BASES!$A$2:$C$10701,3,0)</f>
        <v>21</v>
      </c>
      <c r="G3114" s="65">
        <f t="shared" si="271"/>
        <v>804.19200000000023</v>
      </c>
      <c r="H3114" s="66"/>
      <c r="I3114" s="67"/>
      <c r="J3114" s="67"/>
      <c r="K3114" s="67"/>
      <c r="L3114" s="67"/>
      <c r="M3114" s="68"/>
      <c r="N3114" s="69"/>
      <c r="O3114" s="70">
        <f t="shared" si="259"/>
        <v>0</v>
      </c>
      <c r="P3114" s="71">
        <f t="shared" si="260"/>
        <v>0</v>
      </c>
      <c r="Q3114" s="7">
        <v>1</v>
      </c>
      <c r="R3114" s="72">
        <f>+VLOOKUP(B3114,[1]BASES!$A$2:$E$10701,5,0)</f>
        <v>692.31404958677695</v>
      </c>
      <c r="S3114" s="71">
        <f t="shared" si="272"/>
        <v>0</v>
      </c>
      <c r="T3114" s="71">
        <v>0</v>
      </c>
      <c r="U3114" s="71">
        <f t="shared" si="275"/>
        <v>0</v>
      </c>
      <c r="V3114" s="7">
        <v>0</v>
      </c>
      <c r="W3114" s="7">
        <v>0</v>
      </c>
      <c r="X3114" s="7">
        <v>0</v>
      </c>
      <c r="Y3114" s="73">
        <v>0.04</v>
      </c>
      <c r="Z3114" s="7"/>
      <c r="AA3114" s="7"/>
      <c r="AB3114" s="7"/>
      <c r="AC3114" s="7"/>
    </row>
    <row r="3115" spans="2:29" ht="15.75" customHeight="1" x14ac:dyDescent="0.25">
      <c r="B3115" s="62">
        <v>36710</v>
      </c>
      <c r="C3115" s="63" t="s">
        <v>3122</v>
      </c>
      <c r="D3115" s="64">
        <f t="shared" si="273"/>
        <v>664.62148760330592</v>
      </c>
      <c r="E3115" s="64">
        <f t="shared" si="274"/>
        <v>804.19200000000023</v>
      </c>
      <c r="F3115" s="64">
        <f>+VLOOKUP(B3115,[1]BASES!$A$2:$C$10701,3,0)</f>
        <v>21</v>
      </c>
      <c r="G3115" s="65">
        <f t="shared" si="271"/>
        <v>804.19200000000023</v>
      </c>
      <c r="H3115" s="66"/>
      <c r="I3115" s="67"/>
      <c r="J3115" s="67"/>
      <c r="K3115" s="67"/>
      <c r="L3115" s="67"/>
      <c r="M3115" s="68"/>
      <c r="N3115" s="69"/>
      <c r="O3115" s="70">
        <f t="shared" si="259"/>
        <v>0</v>
      </c>
      <c r="P3115" s="71">
        <f t="shared" si="260"/>
        <v>0</v>
      </c>
      <c r="Q3115" s="7">
        <v>1</v>
      </c>
      <c r="R3115" s="72">
        <f>+VLOOKUP(B3115,[1]BASES!$A$2:$E$10701,5,0)</f>
        <v>692.31404958677695</v>
      </c>
      <c r="S3115" s="71">
        <f t="shared" si="272"/>
        <v>0</v>
      </c>
      <c r="T3115" s="71">
        <v>0</v>
      </c>
      <c r="U3115" s="71">
        <f t="shared" si="275"/>
        <v>0</v>
      </c>
      <c r="V3115" s="7">
        <v>0</v>
      </c>
      <c r="W3115" s="7">
        <v>0</v>
      </c>
      <c r="X3115" s="7">
        <v>0</v>
      </c>
      <c r="Y3115" s="73">
        <v>0.04</v>
      </c>
      <c r="Z3115" s="7"/>
      <c r="AA3115" s="7"/>
      <c r="AB3115" s="7"/>
      <c r="AC3115" s="7"/>
    </row>
    <row r="3116" spans="2:29" ht="15.75" customHeight="1" x14ac:dyDescent="0.25">
      <c r="B3116" s="62">
        <v>47641</v>
      </c>
      <c r="C3116" s="63" t="s">
        <v>3123</v>
      </c>
      <c r="D3116" s="64">
        <f t="shared" si="273"/>
        <v>125915.93256198347</v>
      </c>
      <c r="E3116" s="64">
        <f t="shared" si="274"/>
        <v>152358.27840000001</v>
      </c>
      <c r="F3116" s="64">
        <f>+VLOOKUP(B3116,[1]BASES!$A$2:$C$10701,3,0)</f>
        <v>21</v>
      </c>
      <c r="G3116" s="65">
        <f t="shared" si="271"/>
        <v>152358.27840000001</v>
      </c>
      <c r="H3116" s="66"/>
      <c r="I3116" s="67"/>
      <c r="J3116" s="67"/>
      <c r="K3116" s="67"/>
      <c r="L3116" s="67"/>
      <c r="M3116" s="68"/>
      <c r="N3116" s="69"/>
      <c r="O3116" s="70">
        <f t="shared" si="259"/>
        <v>0</v>
      </c>
      <c r="P3116" s="71">
        <f t="shared" si="260"/>
        <v>0</v>
      </c>
      <c r="Q3116" s="7">
        <v>1</v>
      </c>
      <c r="R3116" s="72">
        <f>+VLOOKUP(B3116,[1]BASES!$A$2:$E$10701,5,0)</f>
        <v>131162.42975206612</v>
      </c>
      <c r="S3116" s="71">
        <f t="shared" si="272"/>
        <v>0</v>
      </c>
      <c r="T3116" s="71">
        <v>0</v>
      </c>
      <c r="U3116" s="71">
        <f t="shared" si="275"/>
        <v>0</v>
      </c>
      <c r="V3116" s="7">
        <v>0</v>
      </c>
      <c r="W3116" s="7">
        <v>0</v>
      </c>
      <c r="X3116" s="7">
        <v>0</v>
      </c>
      <c r="Y3116" s="73">
        <v>0.04</v>
      </c>
      <c r="Z3116" s="7"/>
      <c r="AA3116" s="7"/>
      <c r="AB3116" s="7"/>
      <c r="AC3116" s="7"/>
    </row>
    <row r="3117" spans="2:29" ht="15.75" customHeight="1" x14ac:dyDescent="0.25">
      <c r="B3117" s="62">
        <v>47642</v>
      </c>
      <c r="C3117" s="63" t="s">
        <v>3124</v>
      </c>
      <c r="D3117" s="64">
        <f t="shared" si="273"/>
        <v>125915.93256198347</v>
      </c>
      <c r="E3117" s="64">
        <f t="shared" si="274"/>
        <v>152358.27840000001</v>
      </c>
      <c r="F3117" s="64">
        <f>+VLOOKUP(B3117,[1]BASES!$A$2:$C$10701,3,0)</f>
        <v>21</v>
      </c>
      <c r="G3117" s="65">
        <f t="shared" si="271"/>
        <v>152358.27840000001</v>
      </c>
      <c r="H3117" s="66"/>
      <c r="I3117" s="67"/>
      <c r="J3117" s="67"/>
      <c r="K3117" s="67"/>
      <c r="L3117" s="67"/>
      <c r="M3117" s="68"/>
      <c r="N3117" s="69"/>
      <c r="O3117" s="70">
        <f t="shared" si="259"/>
        <v>0</v>
      </c>
      <c r="P3117" s="71">
        <f t="shared" si="260"/>
        <v>0</v>
      </c>
      <c r="Q3117" s="7">
        <v>1</v>
      </c>
      <c r="R3117" s="72">
        <f>+VLOOKUP(B3117,[1]BASES!$A$2:$E$10701,5,0)</f>
        <v>131162.42975206612</v>
      </c>
      <c r="S3117" s="71">
        <f t="shared" si="272"/>
        <v>0</v>
      </c>
      <c r="T3117" s="71">
        <v>0</v>
      </c>
      <c r="U3117" s="71">
        <f t="shared" si="275"/>
        <v>0</v>
      </c>
      <c r="V3117" s="7">
        <v>0</v>
      </c>
      <c r="W3117" s="7">
        <v>0</v>
      </c>
      <c r="X3117" s="7">
        <v>0</v>
      </c>
      <c r="Y3117" s="73">
        <v>0.04</v>
      </c>
      <c r="Z3117" s="7"/>
      <c r="AA3117" s="7"/>
      <c r="AB3117" s="7"/>
      <c r="AC3117" s="7"/>
    </row>
    <row r="3118" spans="2:29" ht="15.75" customHeight="1" x14ac:dyDescent="0.25">
      <c r="B3118" s="62">
        <v>47643</v>
      </c>
      <c r="C3118" s="63" t="s">
        <v>3125</v>
      </c>
      <c r="D3118" s="64">
        <f t="shared" si="273"/>
        <v>125915.93256198347</v>
      </c>
      <c r="E3118" s="64">
        <f t="shared" si="274"/>
        <v>152358.27840000001</v>
      </c>
      <c r="F3118" s="64">
        <f>+VLOOKUP(B3118,[1]BASES!$A$2:$C$10701,3,0)</f>
        <v>21</v>
      </c>
      <c r="G3118" s="65">
        <f t="shared" si="271"/>
        <v>152358.27840000001</v>
      </c>
      <c r="H3118" s="66"/>
      <c r="I3118" s="67"/>
      <c r="J3118" s="67"/>
      <c r="K3118" s="67"/>
      <c r="L3118" s="67"/>
      <c r="M3118" s="68"/>
      <c r="N3118" s="69"/>
      <c r="O3118" s="70">
        <f t="shared" si="259"/>
        <v>0</v>
      </c>
      <c r="P3118" s="71">
        <f t="shared" si="260"/>
        <v>0</v>
      </c>
      <c r="Q3118" s="7">
        <v>1</v>
      </c>
      <c r="R3118" s="72">
        <f>+VLOOKUP(B3118,[1]BASES!$A$2:$E$10701,5,0)</f>
        <v>131162.42975206612</v>
      </c>
      <c r="S3118" s="71">
        <f t="shared" si="272"/>
        <v>0</v>
      </c>
      <c r="T3118" s="71">
        <v>0</v>
      </c>
      <c r="U3118" s="71">
        <f t="shared" si="275"/>
        <v>0</v>
      </c>
      <c r="V3118" s="7">
        <v>0</v>
      </c>
      <c r="W3118" s="7">
        <v>0</v>
      </c>
      <c r="X3118" s="7">
        <v>0</v>
      </c>
      <c r="Y3118" s="73">
        <v>0.04</v>
      </c>
      <c r="Z3118" s="7"/>
      <c r="AA3118" s="7"/>
      <c r="AB3118" s="7"/>
      <c r="AC3118" s="7"/>
    </row>
    <row r="3119" spans="2:29" ht="15.75" customHeight="1" x14ac:dyDescent="0.25">
      <c r="B3119" s="62">
        <v>47644</v>
      </c>
      <c r="C3119" s="63" t="s">
        <v>3126</v>
      </c>
      <c r="D3119" s="64">
        <f t="shared" si="273"/>
        <v>125915.93256198347</v>
      </c>
      <c r="E3119" s="64">
        <f t="shared" si="274"/>
        <v>152358.27840000001</v>
      </c>
      <c r="F3119" s="64">
        <f>+VLOOKUP(B3119,[1]BASES!$A$2:$C$10701,3,0)</f>
        <v>21</v>
      </c>
      <c r="G3119" s="65">
        <f t="shared" si="271"/>
        <v>152358.27840000001</v>
      </c>
      <c r="H3119" s="66"/>
      <c r="I3119" s="67"/>
      <c r="J3119" s="67"/>
      <c r="K3119" s="67"/>
      <c r="L3119" s="67"/>
      <c r="M3119" s="68"/>
      <c r="N3119" s="69"/>
      <c r="O3119" s="70">
        <f t="shared" si="259"/>
        <v>0</v>
      </c>
      <c r="P3119" s="71">
        <f t="shared" si="260"/>
        <v>0</v>
      </c>
      <c r="Q3119" s="7">
        <v>1</v>
      </c>
      <c r="R3119" s="72">
        <f>+VLOOKUP(B3119,[1]BASES!$A$2:$E$10701,5,0)</f>
        <v>131162.42975206612</v>
      </c>
      <c r="S3119" s="71">
        <f t="shared" si="272"/>
        <v>0</v>
      </c>
      <c r="T3119" s="71">
        <v>0</v>
      </c>
      <c r="U3119" s="71">
        <f t="shared" si="275"/>
        <v>0</v>
      </c>
      <c r="V3119" s="7">
        <v>0</v>
      </c>
      <c r="W3119" s="7">
        <v>0</v>
      </c>
      <c r="X3119" s="7">
        <v>0</v>
      </c>
      <c r="Y3119" s="73">
        <v>0.04</v>
      </c>
      <c r="Z3119" s="7"/>
      <c r="AA3119" s="7"/>
      <c r="AB3119" s="7"/>
      <c r="AC3119" s="7"/>
    </row>
    <row r="3120" spans="2:29" ht="15.75" customHeight="1" x14ac:dyDescent="0.25">
      <c r="B3120" s="62">
        <v>47645</v>
      </c>
      <c r="C3120" s="63" t="s">
        <v>3127</v>
      </c>
      <c r="D3120" s="64">
        <f t="shared" si="273"/>
        <v>67455.304462809916</v>
      </c>
      <c r="E3120" s="64">
        <f t="shared" si="274"/>
        <v>81620.918399999995</v>
      </c>
      <c r="F3120" s="64">
        <f>+VLOOKUP(B3120,[1]BASES!$A$2:$C$10701,3,0)</f>
        <v>21</v>
      </c>
      <c r="G3120" s="65">
        <f t="shared" si="271"/>
        <v>81620.918399999995</v>
      </c>
      <c r="H3120" s="66"/>
      <c r="I3120" s="67"/>
      <c r="J3120" s="67"/>
      <c r="K3120" s="67"/>
      <c r="L3120" s="67"/>
      <c r="M3120" s="68"/>
      <c r="N3120" s="69"/>
      <c r="O3120" s="70">
        <f t="shared" si="259"/>
        <v>0</v>
      </c>
      <c r="P3120" s="71">
        <f t="shared" si="260"/>
        <v>0</v>
      </c>
      <c r="Q3120" s="7">
        <v>1</v>
      </c>
      <c r="R3120" s="72">
        <f>+VLOOKUP(B3120,[1]BASES!$A$2:$E$10701,5,0)</f>
        <v>70265.942148760325</v>
      </c>
      <c r="S3120" s="71">
        <f t="shared" si="272"/>
        <v>0</v>
      </c>
      <c r="T3120" s="71">
        <v>0</v>
      </c>
      <c r="U3120" s="71">
        <f t="shared" si="275"/>
        <v>0</v>
      </c>
      <c r="V3120" s="7">
        <v>0</v>
      </c>
      <c r="W3120" s="7">
        <v>0</v>
      </c>
      <c r="X3120" s="7">
        <v>0</v>
      </c>
      <c r="Y3120" s="73">
        <v>0.04</v>
      </c>
      <c r="Z3120" s="7"/>
      <c r="AA3120" s="7"/>
      <c r="AB3120" s="7"/>
      <c r="AC3120" s="7"/>
    </row>
    <row r="3121" spans="2:29" ht="15.75" customHeight="1" x14ac:dyDescent="0.25">
      <c r="B3121" s="62">
        <v>47646</v>
      </c>
      <c r="C3121" s="63" t="s">
        <v>3128</v>
      </c>
      <c r="D3121" s="64">
        <f t="shared" si="273"/>
        <v>67455.304462809916</v>
      </c>
      <c r="E3121" s="64">
        <f t="shared" si="274"/>
        <v>81620.918399999995</v>
      </c>
      <c r="F3121" s="64">
        <f>+VLOOKUP(B3121,[1]BASES!$A$2:$C$10701,3,0)</f>
        <v>21</v>
      </c>
      <c r="G3121" s="65">
        <f t="shared" si="271"/>
        <v>81620.918399999995</v>
      </c>
      <c r="H3121" s="66"/>
      <c r="I3121" s="67"/>
      <c r="J3121" s="67"/>
      <c r="K3121" s="67"/>
      <c r="L3121" s="67"/>
      <c r="M3121" s="68"/>
      <c r="N3121" s="69"/>
      <c r="O3121" s="70">
        <f t="shared" si="259"/>
        <v>0</v>
      </c>
      <c r="P3121" s="71">
        <f t="shared" si="260"/>
        <v>0</v>
      </c>
      <c r="Q3121" s="7">
        <v>1</v>
      </c>
      <c r="R3121" s="72">
        <f>+VLOOKUP(B3121,[1]BASES!$A$2:$E$10701,5,0)</f>
        <v>70265.942148760325</v>
      </c>
      <c r="S3121" s="71">
        <f t="shared" si="272"/>
        <v>0</v>
      </c>
      <c r="T3121" s="71">
        <v>0</v>
      </c>
      <c r="U3121" s="71">
        <f t="shared" si="275"/>
        <v>0</v>
      </c>
      <c r="V3121" s="7">
        <v>0</v>
      </c>
      <c r="W3121" s="7">
        <v>0</v>
      </c>
      <c r="X3121" s="7">
        <v>0</v>
      </c>
      <c r="Y3121" s="73">
        <v>0.04</v>
      </c>
      <c r="Z3121" s="7"/>
      <c r="AA3121" s="7"/>
      <c r="AB3121" s="7"/>
      <c r="AC3121" s="7"/>
    </row>
    <row r="3122" spans="2:29" ht="15.75" customHeight="1" x14ac:dyDescent="0.25">
      <c r="B3122" s="62">
        <v>47647</v>
      </c>
      <c r="C3122" s="63" t="s">
        <v>3129</v>
      </c>
      <c r="D3122" s="64">
        <f t="shared" si="273"/>
        <v>67455.304462809916</v>
      </c>
      <c r="E3122" s="64">
        <f t="shared" si="274"/>
        <v>81620.918399999995</v>
      </c>
      <c r="F3122" s="64">
        <f>+VLOOKUP(B3122,[1]BASES!$A$2:$C$10701,3,0)</f>
        <v>21</v>
      </c>
      <c r="G3122" s="65">
        <f t="shared" si="271"/>
        <v>81620.918399999995</v>
      </c>
      <c r="H3122" s="66"/>
      <c r="I3122" s="67"/>
      <c r="J3122" s="67"/>
      <c r="K3122" s="67"/>
      <c r="L3122" s="67"/>
      <c r="M3122" s="68"/>
      <c r="N3122" s="69"/>
      <c r="O3122" s="70">
        <f t="shared" si="259"/>
        <v>0</v>
      </c>
      <c r="P3122" s="71">
        <f t="shared" si="260"/>
        <v>0</v>
      </c>
      <c r="Q3122" s="7">
        <v>1</v>
      </c>
      <c r="R3122" s="72">
        <f>+VLOOKUP(B3122,[1]BASES!$A$2:$E$10701,5,0)</f>
        <v>70265.942148760325</v>
      </c>
      <c r="S3122" s="71">
        <f t="shared" si="272"/>
        <v>0</v>
      </c>
      <c r="T3122" s="71">
        <v>0</v>
      </c>
      <c r="U3122" s="71">
        <f t="shared" si="275"/>
        <v>0</v>
      </c>
      <c r="V3122" s="7">
        <v>0</v>
      </c>
      <c r="W3122" s="7">
        <v>0</v>
      </c>
      <c r="X3122" s="7">
        <v>0</v>
      </c>
      <c r="Y3122" s="73">
        <v>0.04</v>
      </c>
      <c r="Z3122" s="7"/>
      <c r="AA3122" s="7"/>
      <c r="AB3122" s="7"/>
      <c r="AC3122" s="7"/>
    </row>
    <row r="3123" spans="2:29" ht="15.75" customHeight="1" x14ac:dyDescent="0.25">
      <c r="B3123" s="62">
        <v>47648</v>
      </c>
      <c r="C3123" s="63" t="s">
        <v>3130</v>
      </c>
      <c r="D3123" s="64">
        <f t="shared" si="273"/>
        <v>67455.304462809916</v>
      </c>
      <c r="E3123" s="64">
        <f t="shared" si="274"/>
        <v>81620.918399999995</v>
      </c>
      <c r="F3123" s="64">
        <f>+VLOOKUP(B3123,[1]BASES!$A$2:$C$10701,3,0)</f>
        <v>21</v>
      </c>
      <c r="G3123" s="65">
        <f t="shared" si="271"/>
        <v>81620.918399999995</v>
      </c>
      <c r="H3123" s="66"/>
      <c r="I3123" s="67"/>
      <c r="J3123" s="67"/>
      <c r="K3123" s="67"/>
      <c r="L3123" s="67"/>
      <c r="M3123" s="68"/>
      <c r="N3123" s="69"/>
      <c r="O3123" s="70">
        <f t="shared" si="259"/>
        <v>0</v>
      </c>
      <c r="P3123" s="71">
        <f t="shared" si="260"/>
        <v>0</v>
      </c>
      <c r="Q3123" s="7">
        <v>1</v>
      </c>
      <c r="R3123" s="72">
        <f>+VLOOKUP(B3123,[1]BASES!$A$2:$E$10701,5,0)</f>
        <v>70265.942148760325</v>
      </c>
      <c r="S3123" s="71">
        <f t="shared" si="272"/>
        <v>0</v>
      </c>
      <c r="T3123" s="71">
        <v>0</v>
      </c>
      <c r="U3123" s="71">
        <f t="shared" si="275"/>
        <v>0</v>
      </c>
      <c r="V3123" s="7">
        <v>0</v>
      </c>
      <c r="W3123" s="7">
        <v>0</v>
      </c>
      <c r="X3123" s="7">
        <v>0</v>
      </c>
      <c r="Y3123" s="73">
        <v>0.04</v>
      </c>
      <c r="Z3123" s="7"/>
      <c r="AA3123" s="7"/>
      <c r="AB3123" s="7"/>
      <c r="AC3123" s="7"/>
    </row>
    <row r="3124" spans="2:29" ht="15.75" customHeight="1" x14ac:dyDescent="0.25">
      <c r="B3124" s="62">
        <v>18466</v>
      </c>
      <c r="C3124" s="63" t="s">
        <v>3131</v>
      </c>
      <c r="D3124" s="64">
        <f t="shared" si="273"/>
        <v>3048.5791735537191</v>
      </c>
      <c r="E3124" s="64">
        <f t="shared" si="274"/>
        <v>3688.7808</v>
      </c>
      <c r="F3124" s="64">
        <f>+VLOOKUP(B3124,[1]BASES!$A$2:$C$10701,3,0)</f>
        <v>21</v>
      </c>
      <c r="G3124" s="65">
        <f t="shared" si="271"/>
        <v>3688.7808</v>
      </c>
      <c r="H3124" s="66"/>
      <c r="I3124" s="67"/>
      <c r="J3124" s="67"/>
      <c r="K3124" s="67"/>
      <c r="L3124" s="67"/>
      <c r="M3124" s="68"/>
      <c r="N3124" s="69"/>
      <c r="O3124" s="70">
        <f t="shared" si="259"/>
        <v>0</v>
      </c>
      <c r="P3124" s="71">
        <f t="shared" si="260"/>
        <v>0</v>
      </c>
      <c r="Q3124" s="7">
        <v>1</v>
      </c>
      <c r="R3124" s="72">
        <f>+VLOOKUP(B3124,[1]BASES!$A$2:$E$10701,5,0)</f>
        <v>3175.6033057851241</v>
      </c>
      <c r="S3124" s="71">
        <f t="shared" si="272"/>
        <v>0</v>
      </c>
      <c r="T3124" s="71">
        <v>0</v>
      </c>
      <c r="U3124" s="71">
        <f t="shared" si="275"/>
        <v>0</v>
      </c>
      <c r="V3124" s="7">
        <v>0</v>
      </c>
      <c r="W3124" s="7">
        <v>0</v>
      </c>
      <c r="X3124" s="7">
        <v>0</v>
      </c>
      <c r="Y3124" s="73">
        <v>0.04</v>
      </c>
      <c r="Z3124" s="7"/>
      <c r="AA3124" s="7"/>
      <c r="AB3124" s="7"/>
      <c r="AC3124" s="7"/>
    </row>
    <row r="3125" spans="2:29" ht="15.75" customHeight="1" x14ac:dyDescent="0.25">
      <c r="B3125" s="62">
        <v>22615</v>
      </c>
      <c r="C3125" s="63" t="s">
        <v>3132</v>
      </c>
      <c r="D3125" s="64">
        <f t="shared" si="273"/>
        <v>19987.691900826449</v>
      </c>
      <c r="E3125" s="64">
        <f t="shared" si="274"/>
        <v>24185.107200000002</v>
      </c>
      <c r="F3125" s="64">
        <f>+VLOOKUP(B3125,[1]BASES!$A$2:$C$10701,3,0)</f>
        <v>21</v>
      </c>
      <c r="G3125" s="65">
        <f t="shared" si="271"/>
        <v>24185.107200000002</v>
      </c>
      <c r="H3125" s="66"/>
      <c r="I3125" s="67"/>
      <c r="J3125" s="67"/>
      <c r="K3125" s="67"/>
      <c r="L3125" s="67"/>
      <c r="M3125" s="68"/>
      <c r="N3125" s="69"/>
      <c r="O3125" s="70">
        <f t="shared" si="259"/>
        <v>0</v>
      </c>
      <c r="P3125" s="71">
        <f t="shared" si="260"/>
        <v>0</v>
      </c>
      <c r="Q3125" s="7">
        <v>1</v>
      </c>
      <c r="R3125" s="72">
        <f>+VLOOKUP(B3125,[1]BASES!$A$2:$E$10701,5,0)</f>
        <v>20820.512396694216</v>
      </c>
      <c r="S3125" s="71">
        <f t="shared" si="272"/>
        <v>0</v>
      </c>
      <c r="T3125" s="71">
        <v>0</v>
      </c>
      <c r="U3125" s="71">
        <f t="shared" si="275"/>
        <v>0</v>
      </c>
      <c r="V3125" s="7">
        <v>0</v>
      </c>
      <c r="W3125" s="7">
        <v>0</v>
      </c>
      <c r="X3125" s="7">
        <v>0</v>
      </c>
      <c r="Y3125" s="73">
        <v>0.04</v>
      </c>
      <c r="Z3125" s="7"/>
      <c r="AA3125" s="7"/>
      <c r="AB3125" s="7"/>
      <c r="AC3125" s="7"/>
    </row>
    <row r="3126" spans="2:29" ht="15.75" customHeight="1" x14ac:dyDescent="0.25">
      <c r="B3126" s="62">
        <v>22616</v>
      </c>
      <c r="C3126" s="63" t="s">
        <v>3133</v>
      </c>
      <c r="D3126" s="64">
        <f t="shared" si="273"/>
        <v>17738.015206611573</v>
      </c>
      <c r="E3126" s="64">
        <f t="shared" si="274"/>
        <v>21462.998400000004</v>
      </c>
      <c r="F3126" s="64">
        <f>+VLOOKUP(B3126,[1]BASES!$A$2:$C$10701,3,0)</f>
        <v>21</v>
      </c>
      <c r="G3126" s="65">
        <f t="shared" si="271"/>
        <v>21462.998400000004</v>
      </c>
      <c r="H3126" s="66"/>
      <c r="I3126" s="67"/>
      <c r="J3126" s="67"/>
      <c r="K3126" s="67"/>
      <c r="L3126" s="67"/>
      <c r="M3126" s="68"/>
      <c r="N3126" s="69"/>
      <c r="O3126" s="70">
        <f t="shared" si="259"/>
        <v>0</v>
      </c>
      <c r="P3126" s="71">
        <f t="shared" si="260"/>
        <v>0</v>
      </c>
      <c r="Q3126" s="7">
        <v>1</v>
      </c>
      <c r="R3126" s="72">
        <f>+VLOOKUP(B3126,[1]BASES!$A$2:$E$10701,5,0)</f>
        <v>18477.099173553721</v>
      </c>
      <c r="S3126" s="71">
        <f t="shared" si="272"/>
        <v>0</v>
      </c>
      <c r="T3126" s="71">
        <v>0</v>
      </c>
      <c r="U3126" s="71">
        <f t="shared" si="275"/>
        <v>0</v>
      </c>
      <c r="V3126" s="7">
        <v>0</v>
      </c>
      <c r="W3126" s="7">
        <v>0</v>
      </c>
      <c r="X3126" s="7">
        <v>0</v>
      </c>
      <c r="Y3126" s="73">
        <v>0.04</v>
      </c>
      <c r="Z3126" s="7"/>
      <c r="AA3126" s="7"/>
      <c r="AB3126" s="7"/>
      <c r="AC3126" s="7"/>
    </row>
    <row r="3127" spans="2:29" ht="15.75" customHeight="1" x14ac:dyDescent="0.25">
      <c r="B3127" s="62">
        <v>24497</v>
      </c>
      <c r="C3127" s="63" t="s">
        <v>3134</v>
      </c>
      <c r="D3127" s="64">
        <f t="shared" si="273"/>
        <v>150850.22677685952</v>
      </c>
      <c r="E3127" s="64">
        <f t="shared" si="274"/>
        <v>182528.77440000002</v>
      </c>
      <c r="F3127" s="64">
        <f>+VLOOKUP(B3127,[1]BASES!$A$2:$C$10701,3,0)</f>
        <v>21</v>
      </c>
      <c r="G3127" s="65">
        <f t="shared" si="271"/>
        <v>182528.77440000002</v>
      </c>
      <c r="H3127" s="66"/>
      <c r="I3127" s="67"/>
      <c r="J3127" s="67"/>
      <c r="K3127" s="67"/>
      <c r="L3127" s="67"/>
      <c r="M3127" s="68"/>
      <c r="N3127" s="69"/>
      <c r="O3127" s="70">
        <f t="shared" si="259"/>
        <v>0</v>
      </c>
      <c r="P3127" s="71">
        <f t="shared" si="260"/>
        <v>0</v>
      </c>
      <c r="Q3127" s="7">
        <v>1</v>
      </c>
      <c r="R3127" s="72">
        <f>+VLOOKUP(B3127,[1]BASES!$A$2:$E$10701,5,0)</f>
        <v>157135.65289256201</v>
      </c>
      <c r="S3127" s="71">
        <f t="shared" si="272"/>
        <v>0</v>
      </c>
      <c r="T3127" s="71">
        <v>0</v>
      </c>
      <c r="U3127" s="71">
        <f t="shared" si="275"/>
        <v>0</v>
      </c>
      <c r="V3127" s="7">
        <v>0</v>
      </c>
      <c r="W3127" s="7">
        <v>0</v>
      </c>
      <c r="X3127" s="7">
        <v>0</v>
      </c>
      <c r="Y3127" s="73">
        <v>0.04</v>
      </c>
      <c r="Z3127" s="7"/>
      <c r="AA3127" s="7"/>
      <c r="AB3127" s="7"/>
      <c r="AC3127" s="7"/>
    </row>
    <row r="3128" spans="2:29" ht="15.75" customHeight="1" x14ac:dyDescent="0.25">
      <c r="B3128" s="62">
        <v>24498</v>
      </c>
      <c r="C3128" s="63" t="s">
        <v>3135</v>
      </c>
      <c r="D3128" s="64">
        <f t="shared" si="273"/>
        <v>377975.20661157026</v>
      </c>
      <c r="E3128" s="64">
        <f t="shared" si="274"/>
        <v>457350</v>
      </c>
      <c r="F3128" s="64">
        <f>+VLOOKUP(B3128,[1]BASES!$A$2:$C$10701,3,0)</f>
        <v>21</v>
      </c>
      <c r="G3128" s="65">
        <f t="shared" si="271"/>
        <v>457350</v>
      </c>
      <c r="H3128" s="66"/>
      <c r="I3128" s="67"/>
      <c r="J3128" s="67"/>
      <c r="K3128" s="67"/>
      <c r="L3128" s="67"/>
      <c r="M3128" s="68"/>
      <c r="N3128" s="69"/>
      <c r="O3128" s="70">
        <f t="shared" si="259"/>
        <v>0</v>
      </c>
      <c r="P3128" s="71">
        <f t="shared" si="260"/>
        <v>0</v>
      </c>
      <c r="Q3128" s="7">
        <v>1</v>
      </c>
      <c r="R3128" s="72">
        <f>+VLOOKUP(B3128,[1]BASES!$A$2:$E$10701,5,0)</f>
        <v>393724.17355371901</v>
      </c>
      <c r="S3128" s="71">
        <f t="shared" si="272"/>
        <v>0</v>
      </c>
      <c r="T3128" s="71">
        <v>0</v>
      </c>
      <c r="U3128" s="71">
        <f t="shared" si="275"/>
        <v>0</v>
      </c>
      <c r="V3128" s="7">
        <v>0</v>
      </c>
      <c r="W3128" s="7">
        <v>0</v>
      </c>
      <c r="X3128" s="7">
        <v>0</v>
      </c>
      <c r="Y3128" s="73">
        <v>0.04</v>
      </c>
      <c r="Z3128" s="7"/>
      <c r="AA3128" s="7"/>
      <c r="AB3128" s="7"/>
      <c r="AC3128" s="7"/>
    </row>
    <row r="3129" spans="2:29" ht="15.75" customHeight="1" x14ac:dyDescent="0.25">
      <c r="B3129" s="62">
        <v>24499</v>
      </c>
      <c r="C3129" s="63" t="s">
        <v>3136</v>
      </c>
      <c r="D3129" s="64">
        <f t="shared" si="273"/>
        <v>184015.15636363634</v>
      </c>
      <c r="E3129" s="64">
        <f t="shared" si="274"/>
        <v>222658.33919999999</v>
      </c>
      <c r="F3129" s="64">
        <f>+VLOOKUP(B3129,[1]BASES!$A$2:$C$10701,3,0)</f>
        <v>21</v>
      </c>
      <c r="G3129" s="65">
        <f t="shared" si="271"/>
        <v>222658.33919999999</v>
      </c>
      <c r="H3129" s="66"/>
      <c r="I3129" s="67"/>
      <c r="J3129" s="67"/>
      <c r="K3129" s="67"/>
      <c r="L3129" s="67"/>
      <c r="M3129" s="68"/>
      <c r="N3129" s="69"/>
      <c r="O3129" s="70">
        <f t="shared" si="259"/>
        <v>0</v>
      </c>
      <c r="P3129" s="71">
        <f t="shared" si="260"/>
        <v>0</v>
      </c>
      <c r="Q3129" s="7">
        <v>1</v>
      </c>
      <c r="R3129" s="72">
        <f>+VLOOKUP(B3129,[1]BASES!$A$2:$E$10701,5,0)</f>
        <v>191682.45454545453</v>
      </c>
      <c r="S3129" s="71">
        <f t="shared" si="272"/>
        <v>0</v>
      </c>
      <c r="T3129" s="71">
        <v>0</v>
      </c>
      <c r="U3129" s="71">
        <f t="shared" si="275"/>
        <v>0</v>
      </c>
      <c r="V3129" s="7">
        <v>0</v>
      </c>
      <c r="W3129" s="7">
        <v>0</v>
      </c>
      <c r="X3129" s="7">
        <v>0</v>
      </c>
      <c r="Y3129" s="73">
        <v>0.04</v>
      </c>
      <c r="Z3129" s="7"/>
      <c r="AA3129" s="7"/>
      <c r="AB3129" s="7"/>
      <c r="AC3129" s="7"/>
    </row>
    <row r="3130" spans="2:29" ht="15.75" customHeight="1" x14ac:dyDescent="0.25">
      <c r="B3130" s="62">
        <v>24547</v>
      </c>
      <c r="C3130" s="63" t="s">
        <v>3137</v>
      </c>
      <c r="D3130" s="64">
        <f t="shared" si="273"/>
        <v>747174.06942148763</v>
      </c>
      <c r="E3130" s="64">
        <f t="shared" si="274"/>
        <v>904080.62400000007</v>
      </c>
      <c r="F3130" s="64">
        <f>+VLOOKUP(B3130,[1]BASES!$A$2:$C$10701,3,0)</f>
        <v>21</v>
      </c>
      <c r="G3130" s="65">
        <f t="shared" si="271"/>
        <v>904080.62400000007</v>
      </c>
      <c r="H3130" s="66"/>
      <c r="I3130" s="67"/>
      <c r="J3130" s="67"/>
      <c r="K3130" s="67"/>
      <c r="L3130" s="67"/>
      <c r="M3130" s="68"/>
      <c r="N3130" s="69"/>
      <c r="O3130" s="70">
        <f t="shared" si="259"/>
        <v>0</v>
      </c>
      <c r="P3130" s="71">
        <f t="shared" si="260"/>
        <v>0</v>
      </c>
      <c r="Q3130" s="7">
        <v>1</v>
      </c>
      <c r="R3130" s="72">
        <f>+VLOOKUP(B3130,[1]BASES!$A$2:$E$10701,5,0)</f>
        <v>778306.32231404958</v>
      </c>
      <c r="S3130" s="71">
        <f t="shared" si="272"/>
        <v>0</v>
      </c>
      <c r="T3130" s="71">
        <v>0</v>
      </c>
      <c r="U3130" s="71">
        <f t="shared" si="275"/>
        <v>0</v>
      </c>
      <c r="V3130" s="7">
        <v>0</v>
      </c>
      <c r="W3130" s="7">
        <v>0</v>
      </c>
      <c r="X3130" s="7">
        <v>0</v>
      </c>
      <c r="Y3130" s="73">
        <v>0.04</v>
      </c>
      <c r="Z3130" s="7"/>
      <c r="AA3130" s="7"/>
      <c r="AB3130" s="7"/>
      <c r="AC3130" s="7"/>
    </row>
    <row r="3131" spans="2:29" ht="15.75" customHeight="1" x14ac:dyDescent="0.25">
      <c r="B3131" s="62">
        <v>26979</v>
      </c>
      <c r="C3131" s="63" t="s">
        <v>3138</v>
      </c>
      <c r="D3131" s="64">
        <f t="shared" si="273"/>
        <v>2597.5616528925621</v>
      </c>
      <c r="E3131" s="64">
        <f t="shared" si="274"/>
        <v>3143.0496000000003</v>
      </c>
      <c r="F3131" s="64">
        <f>+VLOOKUP(B3131,[1]BASES!$A$2:$C$10701,3,0)</f>
        <v>21</v>
      </c>
      <c r="G3131" s="65">
        <f t="shared" si="271"/>
        <v>3143.0496000000003</v>
      </c>
      <c r="H3131" s="66"/>
      <c r="I3131" s="67"/>
      <c r="J3131" s="67"/>
      <c r="K3131" s="67"/>
      <c r="L3131" s="67"/>
      <c r="M3131" s="68"/>
      <c r="N3131" s="69"/>
      <c r="O3131" s="70">
        <f t="shared" si="259"/>
        <v>0</v>
      </c>
      <c r="P3131" s="71">
        <f t="shared" si="260"/>
        <v>0</v>
      </c>
      <c r="Q3131" s="7">
        <v>1</v>
      </c>
      <c r="R3131" s="72">
        <f>+VLOOKUP(B3131,[1]BASES!$A$2:$E$10701,5,0)</f>
        <v>2705.7933884297522</v>
      </c>
      <c r="S3131" s="71">
        <f t="shared" si="272"/>
        <v>0</v>
      </c>
      <c r="T3131" s="71">
        <v>0</v>
      </c>
      <c r="U3131" s="71">
        <f t="shared" si="275"/>
        <v>0</v>
      </c>
      <c r="V3131" s="7">
        <v>0</v>
      </c>
      <c r="W3131" s="7">
        <v>0</v>
      </c>
      <c r="X3131" s="7">
        <v>0</v>
      </c>
      <c r="Y3131" s="73">
        <v>0.04</v>
      </c>
      <c r="Z3131" s="7"/>
      <c r="AA3131" s="7"/>
      <c r="AB3131" s="7"/>
      <c r="AC3131" s="7"/>
    </row>
    <row r="3132" spans="2:29" ht="15.75" customHeight="1" x14ac:dyDescent="0.25">
      <c r="B3132" s="62">
        <v>46828</v>
      </c>
      <c r="C3132" s="63" t="s">
        <v>3139</v>
      </c>
      <c r="D3132" s="64">
        <f t="shared" si="273"/>
        <v>2450.0152066115702</v>
      </c>
      <c r="E3132" s="64">
        <f t="shared" si="274"/>
        <v>2964.5183999999999</v>
      </c>
      <c r="F3132" s="64">
        <f>+VLOOKUP(B3132,[1]BASES!$A$2:$C$10701,3,0)</f>
        <v>21</v>
      </c>
      <c r="G3132" s="65">
        <f t="shared" si="271"/>
        <v>2964.5183999999999</v>
      </c>
      <c r="H3132" s="66"/>
      <c r="I3132" s="67"/>
      <c r="J3132" s="67"/>
      <c r="K3132" s="67"/>
      <c r="L3132" s="67"/>
      <c r="M3132" s="68"/>
      <c r="N3132" s="69"/>
      <c r="O3132" s="70">
        <f t="shared" si="259"/>
        <v>0</v>
      </c>
      <c r="P3132" s="71">
        <f t="shared" si="260"/>
        <v>0</v>
      </c>
      <c r="Q3132" s="7">
        <v>1</v>
      </c>
      <c r="R3132" s="72">
        <f>+VLOOKUP(B3132,[1]BASES!$A$2:$E$10701,5,0)</f>
        <v>2552.0991735537191</v>
      </c>
      <c r="S3132" s="71">
        <f t="shared" si="272"/>
        <v>0</v>
      </c>
      <c r="T3132" s="71">
        <v>0</v>
      </c>
      <c r="U3132" s="71">
        <f t="shared" si="275"/>
        <v>0</v>
      </c>
      <c r="V3132" s="7">
        <v>0</v>
      </c>
      <c r="W3132" s="7">
        <v>0</v>
      </c>
      <c r="X3132" s="7">
        <v>0</v>
      </c>
      <c r="Y3132" s="73">
        <v>0.04</v>
      </c>
      <c r="Z3132" s="7"/>
      <c r="AA3132" s="7"/>
      <c r="AB3132" s="7"/>
      <c r="AC3132" s="7"/>
    </row>
    <row r="3133" spans="2:29" ht="15.75" customHeight="1" x14ac:dyDescent="0.25">
      <c r="B3133" s="62">
        <v>46829</v>
      </c>
      <c r="C3133" s="63" t="s">
        <v>3140</v>
      </c>
      <c r="D3133" s="64">
        <f t="shared" si="273"/>
        <v>3241.8723966942152</v>
      </c>
      <c r="E3133" s="64">
        <f t="shared" si="274"/>
        <v>3922.6656000000003</v>
      </c>
      <c r="F3133" s="64">
        <f>+VLOOKUP(B3133,[1]BASES!$A$2:$C$10701,3,0)</f>
        <v>21</v>
      </c>
      <c r="G3133" s="65">
        <f t="shared" si="271"/>
        <v>3922.6656000000003</v>
      </c>
      <c r="H3133" s="66"/>
      <c r="I3133" s="67"/>
      <c r="J3133" s="67"/>
      <c r="K3133" s="67"/>
      <c r="L3133" s="67"/>
      <c r="M3133" s="68"/>
      <c r="N3133" s="69"/>
      <c r="O3133" s="70">
        <f t="shared" si="259"/>
        <v>0</v>
      </c>
      <c r="P3133" s="71">
        <f t="shared" si="260"/>
        <v>0</v>
      </c>
      <c r="Q3133" s="7">
        <v>1</v>
      </c>
      <c r="R3133" s="72">
        <f>+VLOOKUP(B3133,[1]BASES!$A$2:$E$10701,5,0)</f>
        <v>3376.9504132231409</v>
      </c>
      <c r="S3133" s="71">
        <f t="shared" si="272"/>
        <v>0</v>
      </c>
      <c r="T3133" s="71">
        <v>0</v>
      </c>
      <c r="U3133" s="71">
        <f t="shared" si="275"/>
        <v>0</v>
      </c>
      <c r="V3133" s="7">
        <v>0</v>
      </c>
      <c r="W3133" s="7">
        <v>0</v>
      </c>
      <c r="X3133" s="7">
        <v>0</v>
      </c>
      <c r="Y3133" s="73">
        <v>0.04</v>
      </c>
      <c r="Z3133" s="7"/>
      <c r="AA3133" s="7"/>
      <c r="AB3133" s="7"/>
      <c r="AC3133" s="7"/>
    </row>
    <row r="3134" spans="2:29" ht="15.75" customHeight="1" x14ac:dyDescent="0.25">
      <c r="B3134" s="62">
        <v>46830</v>
      </c>
      <c r="C3134" s="63" t="s">
        <v>3141</v>
      </c>
      <c r="D3134" s="64">
        <f t="shared" si="273"/>
        <v>4564.3398347107441</v>
      </c>
      <c r="E3134" s="64">
        <f t="shared" si="274"/>
        <v>5522.8512000000001</v>
      </c>
      <c r="F3134" s="64">
        <f>+VLOOKUP(B3134,[1]BASES!$A$2:$C$10701,3,0)</f>
        <v>21</v>
      </c>
      <c r="G3134" s="65">
        <f t="shared" si="271"/>
        <v>5522.8512000000001</v>
      </c>
      <c r="H3134" s="66"/>
      <c r="I3134" s="67"/>
      <c r="J3134" s="67"/>
      <c r="K3134" s="67"/>
      <c r="L3134" s="67"/>
      <c r="M3134" s="68"/>
      <c r="N3134" s="69"/>
      <c r="O3134" s="70">
        <f t="shared" si="259"/>
        <v>0</v>
      </c>
      <c r="P3134" s="71">
        <f t="shared" si="260"/>
        <v>0</v>
      </c>
      <c r="Q3134" s="7">
        <v>1</v>
      </c>
      <c r="R3134" s="72">
        <f>+VLOOKUP(B3134,[1]BASES!$A$2:$E$10701,5,0)</f>
        <v>4754.5206611570247</v>
      </c>
      <c r="S3134" s="71">
        <f t="shared" si="272"/>
        <v>0</v>
      </c>
      <c r="T3134" s="71">
        <v>0</v>
      </c>
      <c r="U3134" s="71">
        <f t="shared" si="275"/>
        <v>0</v>
      </c>
      <c r="V3134" s="7">
        <v>0</v>
      </c>
      <c r="W3134" s="7">
        <v>0</v>
      </c>
      <c r="X3134" s="7">
        <v>0</v>
      </c>
      <c r="Y3134" s="73">
        <v>0.04</v>
      </c>
      <c r="Z3134" s="7"/>
      <c r="AA3134" s="7"/>
      <c r="AB3134" s="7"/>
      <c r="AC3134" s="7"/>
    </row>
    <row r="3135" spans="2:29" ht="15.75" customHeight="1" x14ac:dyDescent="0.25">
      <c r="B3135" s="62">
        <v>46831</v>
      </c>
      <c r="C3135" s="63" t="s">
        <v>3142</v>
      </c>
      <c r="D3135" s="64">
        <f t="shared" si="273"/>
        <v>6079.021487603306</v>
      </c>
      <c r="E3135" s="64">
        <f t="shared" si="274"/>
        <v>7355.616</v>
      </c>
      <c r="F3135" s="64">
        <f>+VLOOKUP(B3135,[1]BASES!$A$2:$C$10701,3,0)</f>
        <v>21</v>
      </c>
      <c r="G3135" s="65">
        <f t="shared" si="271"/>
        <v>7355.616</v>
      </c>
      <c r="H3135" s="66"/>
      <c r="I3135" s="67"/>
      <c r="J3135" s="67"/>
      <c r="K3135" s="67"/>
      <c r="L3135" s="67"/>
      <c r="M3135" s="68"/>
      <c r="N3135" s="69"/>
      <c r="O3135" s="70">
        <f t="shared" si="259"/>
        <v>0</v>
      </c>
      <c r="P3135" s="71">
        <f t="shared" si="260"/>
        <v>0</v>
      </c>
      <c r="Q3135" s="7">
        <v>1</v>
      </c>
      <c r="R3135" s="72">
        <f>+VLOOKUP(B3135,[1]BASES!$A$2:$E$10701,5,0)</f>
        <v>6332.3140495867774</v>
      </c>
      <c r="S3135" s="71">
        <f t="shared" si="272"/>
        <v>0</v>
      </c>
      <c r="T3135" s="71">
        <v>0</v>
      </c>
      <c r="U3135" s="71">
        <f t="shared" si="275"/>
        <v>0</v>
      </c>
      <c r="V3135" s="7">
        <v>0</v>
      </c>
      <c r="W3135" s="7">
        <v>0</v>
      </c>
      <c r="X3135" s="7">
        <v>0</v>
      </c>
      <c r="Y3135" s="73">
        <v>0.04</v>
      </c>
      <c r="Z3135" s="7"/>
      <c r="AA3135" s="7"/>
      <c r="AB3135" s="7"/>
      <c r="AC3135" s="7"/>
    </row>
    <row r="3136" spans="2:29" ht="15.75" customHeight="1" x14ac:dyDescent="0.25">
      <c r="B3136" s="62">
        <v>46832</v>
      </c>
      <c r="C3136" s="63" t="s">
        <v>3143</v>
      </c>
      <c r="D3136" s="64">
        <f t="shared" si="273"/>
        <v>9441.3619834710735</v>
      </c>
      <c r="E3136" s="64">
        <f t="shared" si="274"/>
        <v>11424.047999999999</v>
      </c>
      <c r="F3136" s="64">
        <f>+VLOOKUP(B3136,[1]BASES!$A$2:$C$10701,3,0)</f>
        <v>21</v>
      </c>
      <c r="G3136" s="65">
        <f t="shared" si="271"/>
        <v>11424.047999999999</v>
      </c>
      <c r="H3136" s="66"/>
      <c r="I3136" s="67"/>
      <c r="J3136" s="67"/>
      <c r="K3136" s="67"/>
      <c r="L3136" s="67"/>
      <c r="M3136" s="68"/>
      <c r="N3136" s="69"/>
      <c r="O3136" s="70">
        <f t="shared" si="259"/>
        <v>0</v>
      </c>
      <c r="P3136" s="71">
        <f t="shared" si="260"/>
        <v>0</v>
      </c>
      <c r="Q3136" s="7">
        <v>1</v>
      </c>
      <c r="R3136" s="72">
        <f>+VLOOKUP(B3136,[1]BASES!$A$2:$E$10701,5,0)</f>
        <v>9834.7520661157014</v>
      </c>
      <c r="S3136" s="71">
        <f t="shared" si="272"/>
        <v>0</v>
      </c>
      <c r="T3136" s="71">
        <v>0</v>
      </c>
      <c r="U3136" s="71">
        <f t="shared" si="275"/>
        <v>0</v>
      </c>
      <c r="V3136" s="7">
        <v>0</v>
      </c>
      <c r="W3136" s="7">
        <v>0</v>
      </c>
      <c r="X3136" s="7">
        <v>0</v>
      </c>
      <c r="Y3136" s="73">
        <v>0.04</v>
      </c>
      <c r="Z3136" s="7"/>
      <c r="AA3136" s="7"/>
      <c r="AB3136" s="7"/>
      <c r="AC3136" s="7"/>
    </row>
    <row r="3137" spans="2:29" ht="15.75" customHeight="1" x14ac:dyDescent="0.25">
      <c r="B3137" s="62">
        <v>24345</v>
      </c>
      <c r="C3137" s="63" t="s">
        <v>3144</v>
      </c>
      <c r="D3137" s="64" t="e">
        <f t="shared" si="273"/>
        <v>#N/A</v>
      </c>
      <c r="E3137" s="64" t="e">
        <f t="shared" si="274"/>
        <v>#N/A</v>
      </c>
      <c r="F3137" s="64" t="e">
        <f>+VLOOKUP(B3137,[1]BASES!$A$2:$C$10701,3,0)</f>
        <v>#N/A</v>
      </c>
      <c r="G3137" s="65" t="e">
        <f t="shared" si="271"/>
        <v>#N/A</v>
      </c>
      <c r="H3137" s="66"/>
      <c r="I3137" s="67"/>
      <c r="J3137" s="67"/>
      <c r="K3137" s="67"/>
      <c r="L3137" s="67"/>
      <c r="M3137" s="68"/>
      <c r="N3137" s="69"/>
      <c r="O3137" s="70">
        <f t="shared" si="259"/>
        <v>0</v>
      </c>
      <c r="P3137" s="71">
        <f t="shared" si="260"/>
        <v>0</v>
      </c>
      <c r="Q3137" s="7">
        <v>1</v>
      </c>
      <c r="R3137" s="72" t="e">
        <f>+VLOOKUP(B3137,[1]BASES!$A$2:$E$10701,5,0)</f>
        <v>#N/A</v>
      </c>
      <c r="S3137" s="71">
        <f t="shared" si="272"/>
        <v>0</v>
      </c>
      <c r="T3137" s="71">
        <v>0</v>
      </c>
      <c r="U3137" s="71">
        <f t="shared" si="275"/>
        <v>0</v>
      </c>
      <c r="V3137" s="7">
        <v>0</v>
      </c>
      <c r="W3137" s="7">
        <v>0</v>
      </c>
      <c r="X3137" s="7">
        <v>0</v>
      </c>
      <c r="Y3137" s="73">
        <v>0.04</v>
      </c>
      <c r="Z3137" s="7"/>
      <c r="AA3137" s="7"/>
      <c r="AB3137" s="7"/>
      <c r="AC3137" s="7"/>
    </row>
    <row r="3138" spans="2:29" ht="15.75" customHeight="1" x14ac:dyDescent="0.25">
      <c r="B3138" s="62">
        <v>24346</v>
      </c>
      <c r="C3138" s="63" t="s">
        <v>3145</v>
      </c>
      <c r="D3138" s="64">
        <f t="shared" si="273"/>
        <v>19420.101818181818</v>
      </c>
      <c r="E3138" s="64">
        <f t="shared" si="274"/>
        <v>23498.323199999999</v>
      </c>
      <c r="F3138" s="64">
        <f>+VLOOKUP(B3138,[1]BASES!$A$2:$C$10701,3,0)</f>
        <v>21</v>
      </c>
      <c r="G3138" s="65">
        <f t="shared" si="271"/>
        <v>23498.323199999999</v>
      </c>
      <c r="H3138" s="66"/>
      <c r="I3138" s="67"/>
      <c r="J3138" s="67"/>
      <c r="K3138" s="67"/>
      <c r="L3138" s="67"/>
      <c r="M3138" s="68"/>
      <c r="N3138" s="69"/>
      <c r="O3138" s="70">
        <f t="shared" si="259"/>
        <v>0</v>
      </c>
      <c r="P3138" s="71">
        <f t="shared" si="260"/>
        <v>0</v>
      </c>
      <c r="Q3138" s="7">
        <v>1</v>
      </c>
      <c r="R3138" s="72">
        <f>+VLOOKUP(B3138,[1]BASES!$A$2:$E$10701,5,0)</f>
        <v>20229.272727272728</v>
      </c>
      <c r="S3138" s="71">
        <f t="shared" si="272"/>
        <v>0</v>
      </c>
      <c r="T3138" s="71">
        <v>0</v>
      </c>
      <c r="U3138" s="71">
        <f t="shared" si="275"/>
        <v>0</v>
      </c>
      <c r="V3138" s="7">
        <v>0</v>
      </c>
      <c r="W3138" s="7">
        <v>0</v>
      </c>
      <c r="X3138" s="7">
        <v>0</v>
      </c>
      <c r="Y3138" s="73">
        <v>0.04</v>
      </c>
      <c r="Z3138" s="7"/>
      <c r="AA3138" s="7"/>
      <c r="AB3138" s="7"/>
      <c r="AC3138" s="7"/>
    </row>
    <row r="3139" spans="2:29" ht="15.75" customHeight="1" x14ac:dyDescent="0.25">
      <c r="B3139" s="62">
        <v>24347</v>
      </c>
      <c r="C3139" s="63" t="s">
        <v>3146</v>
      </c>
      <c r="D3139" s="64">
        <f t="shared" si="273"/>
        <v>7291.8426446280992</v>
      </c>
      <c r="E3139" s="64">
        <f t="shared" si="274"/>
        <v>8823.1296000000002</v>
      </c>
      <c r="F3139" s="64">
        <f>+VLOOKUP(B3139,[1]BASES!$A$2:$C$10701,3,0)</f>
        <v>21</v>
      </c>
      <c r="G3139" s="65">
        <f t="shared" si="271"/>
        <v>8823.1296000000002</v>
      </c>
      <c r="H3139" s="66"/>
      <c r="I3139" s="67"/>
      <c r="J3139" s="67"/>
      <c r="K3139" s="67"/>
      <c r="L3139" s="67"/>
      <c r="M3139" s="68"/>
      <c r="N3139" s="69"/>
      <c r="O3139" s="70">
        <f t="shared" si="259"/>
        <v>0</v>
      </c>
      <c r="P3139" s="71">
        <f t="shared" si="260"/>
        <v>0</v>
      </c>
      <c r="Q3139" s="7">
        <v>1</v>
      </c>
      <c r="R3139" s="72">
        <f>+VLOOKUP(B3139,[1]BASES!$A$2:$E$10701,5,0)</f>
        <v>7595.6694214876034</v>
      </c>
      <c r="S3139" s="71">
        <f t="shared" si="272"/>
        <v>0</v>
      </c>
      <c r="T3139" s="71">
        <v>0</v>
      </c>
      <c r="U3139" s="71">
        <f t="shared" si="275"/>
        <v>0</v>
      </c>
      <c r="V3139" s="7">
        <v>0</v>
      </c>
      <c r="W3139" s="7">
        <v>0</v>
      </c>
      <c r="X3139" s="7">
        <v>0</v>
      </c>
      <c r="Y3139" s="73">
        <v>0.04</v>
      </c>
      <c r="Z3139" s="7"/>
      <c r="AA3139" s="7"/>
      <c r="AB3139" s="7"/>
      <c r="AC3139" s="7"/>
    </row>
    <row r="3140" spans="2:29" ht="15.75" customHeight="1" x14ac:dyDescent="0.25">
      <c r="B3140" s="62">
        <v>24348</v>
      </c>
      <c r="C3140" s="63" t="s">
        <v>3147</v>
      </c>
      <c r="D3140" s="64">
        <f t="shared" si="273"/>
        <v>10447.084958677686</v>
      </c>
      <c r="E3140" s="64">
        <f t="shared" si="274"/>
        <v>12640.9728</v>
      </c>
      <c r="F3140" s="64">
        <f>+VLOOKUP(B3140,[1]BASES!$A$2:$C$10701,3,0)</f>
        <v>21</v>
      </c>
      <c r="G3140" s="65">
        <f t="shared" si="271"/>
        <v>12640.9728</v>
      </c>
      <c r="H3140" s="66"/>
      <c r="I3140" s="67"/>
      <c r="J3140" s="67"/>
      <c r="K3140" s="67"/>
      <c r="L3140" s="67"/>
      <c r="M3140" s="68"/>
      <c r="N3140" s="69"/>
      <c r="O3140" s="70">
        <f t="shared" si="259"/>
        <v>0</v>
      </c>
      <c r="P3140" s="71">
        <f t="shared" si="260"/>
        <v>0</v>
      </c>
      <c r="Q3140" s="7">
        <v>1</v>
      </c>
      <c r="R3140" s="72">
        <f>+VLOOKUP(B3140,[1]BASES!$A$2:$E$10701,5,0)</f>
        <v>10882.380165289256</v>
      </c>
      <c r="S3140" s="71">
        <f t="shared" si="272"/>
        <v>0</v>
      </c>
      <c r="T3140" s="71">
        <v>0</v>
      </c>
      <c r="U3140" s="71">
        <f t="shared" si="275"/>
        <v>0</v>
      </c>
      <c r="V3140" s="7">
        <v>0</v>
      </c>
      <c r="W3140" s="7">
        <v>0</v>
      </c>
      <c r="X3140" s="7">
        <v>0</v>
      </c>
      <c r="Y3140" s="73">
        <v>0.04</v>
      </c>
      <c r="Z3140" s="7"/>
      <c r="AA3140" s="7"/>
      <c r="AB3140" s="7"/>
      <c r="AC3140" s="7"/>
    </row>
    <row r="3141" spans="2:29" ht="15.75" customHeight="1" x14ac:dyDescent="0.25">
      <c r="B3141" s="62">
        <v>24349</v>
      </c>
      <c r="C3141" s="63" t="s">
        <v>3148</v>
      </c>
      <c r="D3141" s="64">
        <f t="shared" si="273"/>
        <v>56062.048264462806</v>
      </c>
      <c r="E3141" s="64">
        <f t="shared" si="274"/>
        <v>67835.078399999999</v>
      </c>
      <c r="F3141" s="64">
        <f>+VLOOKUP(B3141,[1]BASES!$A$2:$C$10701,3,0)</f>
        <v>21</v>
      </c>
      <c r="G3141" s="65">
        <f t="shared" si="271"/>
        <v>67835.078399999999</v>
      </c>
      <c r="H3141" s="66"/>
      <c r="I3141" s="67"/>
      <c r="J3141" s="67"/>
      <c r="K3141" s="67"/>
      <c r="L3141" s="67"/>
      <c r="M3141" s="68"/>
      <c r="N3141" s="69"/>
      <c r="O3141" s="70">
        <f t="shared" si="259"/>
        <v>0</v>
      </c>
      <c r="P3141" s="71">
        <f t="shared" si="260"/>
        <v>0</v>
      </c>
      <c r="Q3141" s="7">
        <v>1</v>
      </c>
      <c r="R3141" s="72">
        <f>+VLOOKUP(B3141,[1]BASES!$A$2:$E$10701,5,0)</f>
        <v>58397.966942148756</v>
      </c>
      <c r="S3141" s="71">
        <f t="shared" si="272"/>
        <v>0</v>
      </c>
      <c r="T3141" s="71">
        <v>0</v>
      </c>
      <c r="U3141" s="71">
        <f t="shared" si="275"/>
        <v>0</v>
      </c>
      <c r="V3141" s="7">
        <v>0</v>
      </c>
      <c r="W3141" s="7">
        <v>0</v>
      </c>
      <c r="X3141" s="7">
        <v>0</v>
      </c>
      <c r="Y3141" s="73">
        <v>0.04</v>
      </c>
      <c r="Z3141" s="7"/>
      <c r="AA3141" s="7"/>
      <c r="AB3141" s="7"/>
      <c r="AC3141" s="7"/>
    </row>
    <row r="3142" spans="2:29" ht="15.75" customHeight="1" x14ac:dyDescent="0.25">
      <c r="B3142" s="62">
        <v>26544</v>
      </c>
      <c r="C3142" s="63" t="s">
        <v>3149</v>
      </c>
      <c r="D3142" s="64">
        <f t="shared" si="273"/>
        <v>24988.807933884302</v>
      </c>
      <c r="E3142" s="64">
        <f t="shared" si="274"/>
        <v>30236.457600000005</v>
      </c>
      <c r="F3142" s="64">
        <f>+VLOOKUP(B3142,[1]BASES!$A$2:$C$10701,3,0)</f>
        <v>21</v>
      </c>
      <c r="G3142" s="65">
        <f t="shared" si="271"/>
        <v>30236.457600000005</v>
      </c>
      <c r="H3142" s="66"/>
      <c r="I3142" s="67"/>
      <c r="J3142" s="67"/>
      <c r="K3142" s="67"/>
      <c r="L3142" s="67"/>
      <c r="M3142" s="68"/>
      <c r="N3142" s="69"/>
      <c r="O3142" s="70">
        <f t="shared" si="259"/>
        <v>0</v>
      </c>
      <c r="P3142" s="71">
        <f t="shared" si="260"/>
        <v>0</v>
      </c>
      <c r="Q3142" s="7">
        <v>1</v>
      </c>
      <c r="R3142" s="72">
        <f>+VLOOKUP(B3142,[1]BASES!$A$2:$E$10701,5,0)</f>
        <v>26030.008264462813</v>
      </c>
      <c r="S3142" s="71">
        <f t="shared" si="272"/>
        <v>0</v>
      </c>
      <c r="T3142" s="71">
        <v>0</v>
      </c>
      <c r="U3142" s="71">
        <f t="shared" si="275"/>
        <v>0</v>
      </c>
      <c r="V3142" s="7">
        <v>0</v>
      </c>
      <c r="W3142" s="7">
        <v>0</v>
      </c>
      <c r="X3142" s="7">
        <v>0</v>
      </c>
      <c r="Y3142" s="73">
        <v>0.04</v>
      </c>
      <c r="Z3142" s="7"/>
      <c r="AA3142" s="7"/>
      <c r="AB3142" s="7"/>
      <c r="AC3142" s="7"/>
    </row>
    <row r="3143" spans="2:29" ht="15.75" customHeight="1" x14ac:dyDescent="0.25">
      <c r="B3143" s="62">
        <v>26545</v>
      </c>
      <c r="C3143" s="63" t="s">
        <v>3150</v>
      </c>
      <c r="D3143" s="64">
        <f t="shared" si="273"/>
        <v>101164.00661157025</v>
      </c>
      <c r="E3143" s="64">
        <f t="shared" si="274"/>
        <v>122408.448</v>
      </c>
      <c r="F3143" s="64">
        <f>+VLOOKUP(B3143,[1]BASES!$A$2:$C$10701,3,0)</f>
        <v>21</v>
      </c>
      <c r="G3143" s="65">
        <f t="shared" si="271"/>
        <v>122408.448</v>
      </c>
      <c r="H3143" s="66"/>
      <c r="I3143" s="67"/>
      <c r="J3143" s="67"/>
      <c r="K3143" s="67"/>
      <c r="L3143" s="67"/>
      <c r="M3143" s="68"/>
      <c r="N3143" s="69"/>
      <c r="O3143" s="70">
        <f t="shared" si="259"/>
        <v>0</v>
      </c>
      <c r="P3143" s="71">
        <f t="shared" si="260"/>
        <v>0</v>
      </c>
      <c r="Q3143" s="7">
        <v>1</v>
      </c>
      <c r="R3143" s="72">
        <f>+VLOOKUP(B3143,[1]BASES!$A$2:$E$10701,5,0)</f>
        <v>105379.17355371901</v>
      </c>
      <c r="S3143" s="71">
        <f t="shared" si="272"/>
        <v>0</v>
      </c>
      <c r="T3143" s="71">
        <v>0</v>
      </c>
      <c r="U3143" s="71">
        <f t="shared" si="275"/>
        <v>0</v>
      </c>
      <c r="V3143" s="7">
        <v>0</v>
      </c>
      <c r="W3143" s="7">
        <v>0</v>
      </c>
      <c r="X3143" s="7">
        <v>0</v>
      </c>
      <c r="Y3143" s="73">
        <v>0.04</v>
      </c>
      <c r="Z3143" s="7"/>
      <c r="AA3143" s="7"/>
      <c r="AB3143" s="7"/>
      <c r="AC3143" s="7"/>
    </row>
    <row r="3144" spans="2:29" ht="15.75" customHeight="1" x14ac:dyDescent="0.25">
      <c r="B3144" s="62">
        <v>26546</v>
      </c>
      <c r="C3144" s="63" t="s">
        <v>3151</v>
      </c>
      <c r="D3144" s="64">
        <f t="shared" si="273"/>
        <v>21338.150082644628</v>
      </c>
      <c r="E3144" s="64">
        <f t="shared" si="274"/>
        <v>25819.161599999999</v>
      </c>
      <c r="F3144" s="64">
        <f>+VLOOKUP(B3144,[1]BASES!$A$2:$C$10701,3,0)</f>
        <v>21</v>
      </c>
      <c r="G3144" s="65">
        <f t="shared" si="271"/>
        <v>25819.161599999999</v>
      </c>
      <c r="H3144" s="66"/>
      <c r="I3144" s="67"/>
      <c r="J3144" s="67"/>
      <c r="K3144" s="67"/>
      <c r="L3144" s="67"/>
      <c r="M3144" s="68"/>
      <c r="N3144" s="69"/>
      <c r="O3144" s="70">
        <f t="shared" si="259"/>
        <v>0</v>
      </c>
      <c r="P3144" s="71">
        <f t="shared" si="260"/>
        <v>0</v>
      </c>
      <c r="Q3144" s="7">
        <v>1</v>
      </c>
      <c r="R3144" s="72">
        <f>+VLOOKUP(B3144,[1]BASES!$A$2:$E$10701,5,0)</f>
        <v>22227.239669421488</v>
      </c>
      <c r="S3144" s="71">
        <f t="shared" si="272"/>
        <v>0</v>
      </c>
      <c r="T3144" s="71">
        <v>0</v>
      </c>
      <c r="U3144" s="71">
        <f t="shared" si="275"/>
        <v>0</v>
      </c>
      <c r="V3144" s="7">
        <v>0</v>
      </c>
      <c r="W3144" s="7">
        <v>0</v>
      </c>
      <c r="X3144" s="7">
        <v>0</v>
      </c>
      <c r="Y3144" s="73">
        <v>0.04</v>
      </c>
      <c r="Z3144" s="7"/>
      <c r="AA3144" s="7"/>
      <c r="AB3144" s="7"/>
      <c r="AC3144" s="7"/>
    </row>
    <row r="3145" spans="2:29" ht="15.75" customHeight="1" x14ac:dyDescent="0.25">
      <c r="B3145" s="62">
        <v>26547</v>
      </c>
      <c r="C3145" s="63" t="s">
        <v>3152</v>
      </c>
      <c r="D3145" s="64">
        <f t="shared" si="273"/>
        <v>8818.7028099173549</v>
      </c>
      <c r="E3145" s="64">
        <f t="shared" si="274"/>
        <v>10670.6304</v>
      </c>
      <c r="F3145" s="64">
        <f>+VLOOKUP(B3145,[1]BASES!$A$2:$C$10701,3,0)</f>
        <v>21</v>
      </c>
      <c r="G3145" s="65">
        <f t="shared" si="271"/>
        <v>10670.6304</v>
      </c>
      <c r="H3145" s="66"/>
      <c r="I3145" s="67"/>
      <c r="J3145" s="67"/>
      <c r="K3145" s="67"/>
      <c r="L3145" s="67"/>
      <c r="M3145" s="68"/>
      <c r="N3145" s="69"/>
      <c r="O3145" s="70">
        <f t="shared" si="259"/>
        <v>0</v>
      </c>
      <c r="P3145" s="71">
        <f t="shared" si="260"/>
        <v>0</v>
      </c>
      <c r="Q3145" s="7">
        <v>1</v>
      </c>
      <c r="R3145" s="72">
        <f>+VLOOKUP(B3145,[1]BASES!$A$2:$E$10701,5,0)</f>
        <v>9186.1487603305777</v>
      </c>
      <c r="S3145" s="71">
        <f t="shared" si="272"/>
        <v>0</v>
      </c>
      <c r="T3145" s="71">
        <v>0</v>
      </c>
      <c r="U3145" s="71">
        <f t="shared" si="275"/>
        <v>0</v>
      </c>
      <c r="V3145" s="7">
        <v>0</v>
      </c>
      <c r="W3145" s="7">
        <v>0</v>
      </c>
      <c r="X3145" s="7">
        <v>0</v>
      </c>
      <c r="Y3145" s="73">
        <v>0.04</v>
      </c>
      <c r="Z3145" s="7"/>
      <c r="AA3145" s="7"/>
      <c r="AB3145" s="7"/>
      <c r="AC3145" s="7"/>
    </row>
    <row r="3146" spans="2:29" ht="15.75" customHeight="1" x14ac:dyDescent="0.25">
      <c r="B3146" s="62">
        <v>26548</v>
      </c>
      <c r="C3146" s="63" t="s">
        <v>3153</v>
      </c>
      <c r="D3146" s="64">
        <f t="shared" si="273"/>
        <v>11733.008925619833</v>
      </c>
      <c r="E3146" s="64">
        <f t="shared" si="274"/>
        <v>14196.940799999998</v>
      </c>
      <c r="F3146" s="64">
        <f>+VLOOKUP(B3146,[1]BASES!$A$2:$C$10701,3,0)</f>
        <v>21</v>
      </c>
      <c r="G3146" s="65">
        <f t="shared" si="271"/>
        <v>14196.940799999998</v>
      </c>
      <c r="H3146" s="66"/>
      <c r="I3146" s="67"/>
      <c r="J3146" s="67"/>
      <c r="K3146" s="67"/>
      <c r="L3146" s="67"/>
      <c r="M3146" s="68"/>
      <c r="N3146" s="69"/>
      <c r="O3146" s="70">
        <f t="shared" si="259"/>
        <v>0</v>
      </c>
      <c r="P3146" s="71">
        <f t="shared" si="260"/>
        <v>0</v>
      </c>
      <c r="Q3146" s="7">
        <v>1</v>
      </c>
      <c r="R3146" s="72">
        <f>+VLOOKUP(B3146,[1]BASES!$A$2:$E$10701,5,0)</f>
        <v>12221.884297520661</v>
      </c>
      <c r="S3146" s="71">
        <f t="shared" si="272"/>
        <v>0</v>
      </c>
      <c r="T3146" s="71">
        <v>0</v>
      </c>
      <c r="U3146" s="71">
        <f t="shared" si="275"/>
        <v>0</v>
      </c>
      <c r="V3146" s="7">
        <v>0</v>
      </c>
      <c r="W3146" s="7">
        <v>0</v>
      </c>
      <c r="X3146" s="7">
        <v>0</v>
      </c>
      <c r="Y3146" s="73">
        <v>0.04</v>
      </c>
      <c r="Z3146" s="7"/>
      <c r="AA3146" s="7"/>
      <c r="AB3146" s="7"/>
      <c r="AC3146" s="7"/>
    </row>
    <row r="3147" spans="2:29" ht="15.75" customHeight="1" x14ac:dyDescent="0.25">
      <c r="B3147" s="62">
        <v>26550</v>
      </c>
      <c r="C3147" s="63" t="s">
        <v>3154</v>
      </c>
      <c r="D3147" s="64">
        <f t="shared" si="273"/>
        <v>24889.999338842976</v>
      </c>
      <c r="E3147" s="64">
        <f t="shared" si="274"/>
        <v>30116.8992</v>
      </c>
      <c r="F3147" s="64">
        <f>+VLOOKUP(B3147,[1]BASES!$A$2:$C$10701,3,0)</f>
        <v>21</v>
      </c>
      <c r="G3147" s="65">
        <f t="shared" si="271"/>
        <v>30116.8992</v>
      </c>
      <c r="H3147" s="66"/>
      <c r="I3147" s="67"/>
      <c r="J3147" s="67"/>
      <c r="K3147" s="67"/>
      <c r="L3147" s="67"/>
      <c r="M3147" s="68"/>
      <c r="N3147" s="69"/>
      <c r="O3147" s="70">
        <f t="shared" si="259"/>
        <v>0</v>
      </c>
      <c r="P3147" s="71">
        <f t="shared" si="260"/>
        <v>0</v>
      </c>
      <c r="Q3147" s="7">
        <v>1</v>
      </c>
      <c r="R3147" s="72">
        <f>+VLOOKUP(B3147,[1]BASES!$A$2:$E$10701,5,0)</f>
        <v>25927.082644628099</v>
      </c>
      <c r="S3147" s="71">
        <f t="shared" si="272"/>
        <v>0</v>
      </c>
      <c r="T3147" s="71">
        <v>0</v>
      </c>
      <c r="U3147" s="71">
        <f t="shared" si="275"/>
        <v>0</v>
      </c>
      <c r="V3147" s="7">
        <v>0</v>
      </c>
      <c r="W3147" s="7">
        <v>0</v>
      </c>
      <c r="X3147" s="7">
        <v>0</v>
      </c>
      <c r="Y3147" s="73">
        <v>0.04</v>
      </c>
      <c r="Z3147" s="7"/>
      <c r="AA3147" s="7"/>
      <c r="AB3147" s="7"/>
      <c r="AC3147" s="7"/>
    </row>
    <row r="3148" spans="2:29" ht="15.75" customHeight="1" x14ac:dyDescent="0.25">
      <c r="B3148" s="62">
        <v>26773</v>
      </c>
      <c r="C3148" s="63" t="s">
        <v>3155</v>
      </c>
      <c r="D3148" s="64">
        <f t="shared" si="273"/>
        <v>32717.863140495869</v>
      </c>
      <c r="E3148" s="64">
        <f t="shared" si="274"/>
        <v>39588.614399999999</v>
      </c>
      <c r="F3148" s="64">
        <f>+VLOOKUP(B3148,[1]BASES!$A$2:$C$10701,3,0)</f>
        <v>21</v>
      </c>
      <c r="G3148" s="65">
        <f t="shared" ref="G3148:G3211" si="276">IF(B3148&lt;&gt;"",IF(T3148=0,E3148+(E3148*(B$6/100)),E3148+(E3148*(T3148/100))),"")</f>
        <v>39588.614399999999</v>
      </c>
      <c r="H3148" s="66"/>
      <c r="I3148" s="67"/>
      <c r="J3148" s="67"/>
      <c r="K3148" s="67"/>
      <c r="L3148" s="67"/>
      <c r="M3148" s="68"/>
      <c r="N3148" s="69"/>
      <c r="O3148" s="70">
        <f t="shared" si="259"/>
        <v>0</v>
      </c>
      <c r="P3148" s="71">
        <f t="shared" si="260"/>
        <v>0</v>
      </c>
      <c r="Q3148" s="7">
        <v>1</v>
      </c>
      <c r="R3148" s="72">
        <f>+VLOOKUP(B3148,[1]BASES!$A$2:$E$10701,5,0)</f>
        <v>34081.10743801653</v>
      </c>
      <c r="S3148" s="71">
        <f t="shared" si="272"/>
        <v>0</v>
      </c>
      <c r="T3148" s="71">
        <v>0</v>
      </c>
      <c r="U3148" s="71">
        <f t="shared" si="275"/>
        <v>0</v>
      </c>
      <c r="V3148" s="7">
        <v>0</v>
      </c>
      <c r="W3148" s="7">
        <v>0</v>
      </c>
      <c r="X3148" s="7">
        <v>0</v>
      </c>
      <c r="Y3148" s="73">
        <v>0.04</v>
      </c>
      <c r="Z3148" s="7"/>
      <c r="AA3148" s="7"/>
      <c r="AB3148" s="7"/>
      <c r="AC3148" s="7"/>
    </row>
    <row r="3149" spans="2:29" ht="15.75" customHeight="1" x14ac:dyDescent="0.25">
      <c r="B3149" s="62">
        <v>26774</v>
      </c>
      <c r="C3149" s="63" t="s">
        <v>3156</v>
      </c>
      <c r="D3149" s="64">
        <f t="shared" si="273"/>
        <v>19835.654876033055</v>
      </c>
      <c r="E3149" s="64">
        <f t="shared" si="274"/>
        <v>24001.142399999997</v>
      </c>
      <c r="F3149" s="64">
        <f>+VLOOKUP(B3149,[1]BASES!$A$2:$C$10701,3,0)</f>
        <v>21</v>
      </c>
      <c r="G3149" s="65">
        <f t="shared" si="276"/>
        <v>24001.142399999997</v>
      </c>
      <c r="H3149" s="66"/>
      <c r="I3149" s="67"/>
      <c r="J3149" s="67"/>
      <c r="K3149" s="67"/>
      <c r="L3149" s="67"/>
      <c r="M3149" s="68"/>
      <c r="N3149" s="69"/>
      <c r="O3149" s="70">
        <f t="shared" si="259"/>
        <v>0</v>
      </c>
      <c r="P3149" s="71">
        <f t="shared" si="260"/>
        <v>0</v>
      </c>
      <c r="Q3149" s="7">
        <v>1</v>
      </c>
      <c r="R3149" s="72">
        <f>+VLOOKUP(B3149,[1]BASES!$A$2:$E$10701,5,0)</f>
        <v>20662.140495867767</v>
      </c>
      <c r="S3149" s="71">
        <f t="shared" ref="S3149:S3212" si="277">IFERROR(E3149*H3149,0)</f>
        <v>0</v>
      </c>
      <c r="T3149" s="71">
        <v>0</v>
      </c>
      <c r="U3149" s="71">
        <f t="shared" si="275"/>
        <v>0</v>
      </c>
      <c r="V3149" s="7">
        <v>0</v>
      </c>
      <c r="W3149" s="7">
        <v>0</v>
      </c>
      <c r="X3149" s="7">
        <v>0</v>
      </c>
      <c r="Y3149" s="73">
        <v>0.04</v>
      </c>
      <c r="Z3149" s="7"/>
      <c r="AA3149" s="7"/>
      <c r="AB3149" s="7"/>
      <c r="AC3149" s="7"/>
    </row>
    <row r="3150" spans="2:29" ht="15.75" customHeight="1" x14ac:dyDescent="0.25">
      <c r="B3150" s="62">
        <v>26775</v>
      </c>
      <c r="C3150" s="63" t="s">
        <v>3157</v>
      </c>
      <c r="D3150" s="64">
        <f t="shared" ref="D3150:D3213" si="278">IF(B3150&lt;&gt;"",R3150+(R3150*-Y3150)+((R3150+(R3150*-Y3150))*B$7/100),"")</f>
        <v>9274.869421487605</v>
      </c>
      <c r="E3150" s="64">
        <f t="shared" si="274"/>
        <v>11222.592000000002</v>
      </c>
      <c r="F3150" s="64">
        <f>+VLOOKUP(B3150,[1]BASES!$A$2:$C$10701,3,0)</f>
        <v>21</v>
      </c>
      <c r="G3150" s="65">
        <f t="shared" si="276"/>
        <v>11222.592000000002</v>
      </c>
      <c r="H3150" s="66"/>
      <c r="I3150" s="67"/>
      <c r="J3150" s="67"/>
      <c r="K3150" s="67"/>
      <c r="L3150" s="67"/>
      <c r="M3150" s="68"/>
      <c r="N3150" s="69"/>
      <c r="O3150" s="70">
        <f t="shared" si="259"/>
        <v>0</v>
      </c>
      <c r="P3150" s="71">
        <f t="shared" si="260"/>
        <v>0</v>
      </c>
      <c r="Q3150" s="7">
        <v>1</v>
      </c>
      <c r="R3150" s="72">
        <f>+VLOOKUP(B3150,[1]BASES!$A$2:$E$10701,5,0)</f>
        <v>9661.3223140495884</v>
      </c>
      <c r="S3150" s="71">
        <f t="shared" si="277"/>
        <v>0</v>
      </c>
      <c r="T3150" s="71">
        <v>0</v>
      </c>
      <c r="U3150" s="71">
        <f t="shared" si="275"/>
        <v>0</v>
      </c>
      <c r="V3150" s="7">
        <v>0</v>
      </c>
      <c r="W3150" s="7">
        <v>0</v>
      </c>
      <c r="X3150" s="7">
        <v>0</v>
      </c>
      <c r="Y3150" s="73">
        <v>0.04</v>
      </c>
      <c r="Z3150" s="7"/>
      <c r="AA3150" s="7"/>
      <c r="AB3150" s="7"/>
      <c r="AC3150" s="7"/>
    </row>
    <row r="3151" spans="2:29" ht="15.75" customHeight="1" x14ac:dyDescent="0.25">
      <c r="B3151" s="62">
        <v>26776</v>
      </c>
      <c r="C3151" s="63" t="s">
        <v>3158</v>
      </c>
      <c r="D3151" s="64">
        <f t="shared" si="278"/>
        <v>13059.530578512396</v>
      </c>
      <c r="E3151" s="64">
        <f t="shared" ref="E3151:E3214" si="279">IF(B3151&lt;&gt;"",D3151+(D3151*(F3151*Q3151)/100),"")</f>
        <v>15802.031999999999</v>
      </c>
      <c r="F3151" s="64">
        <f>+VLOOKUP(B3151,[1]BASES!$A$2:$C$10701,3,0)</f>
        <v>21</v>
      </c>
      <c r="G3151" s="65">
        <f t="shared" si="276"/>
        <v>15802.031999999999</v>
      </c>
      <c r="H3151" s="66"/>
      <c r="I3151" s="67"/>
      <c r="J3151" s="67"/>
      <c r="K3151" s="67"/>
      <c r="L3151" s="67"/>
      <c r="M3151" s="68"/>
      <c r="N3151" s="69"/>
      <c r="O3151" s="70">
        <f t="shared" si="259"/>
        <v>0</v>
      </c>
      <c r="P3151" s="71">
        <f t="shared" si="260"/>
        <v>0</v>
      </c>
      <c r="Q3151" s="7">
        <v>1</v>
      </c>
      <c r="R3151" s="72">
        <f>+VLOOKUP(B3151,[1]BASES!$A$2:$E$10701,5,0)</f>
        <v>13603.677685950413</v>
      </c>
      <c r="S3151" s="71">
        <f t="shared" si="277"/>
        <v>0</v>
      </c>
      <c r="T3151" s="71">
        <v>0</v>
      </c>
      <c r="U3151" s="71">
        <f t="shared" ref="U3151:U3214" si="280">IFERROR(G3151*H3151,0)</f>
        <v>0</v>
      </c>
      <c r="V3151" s="7">
        <v>0</v>
      </c>
      <c r="W3151" s="7">
        <v>0</v>
      </c>
      <c r="X3151" s="7">
        <v>0</v>
      </c>
      <c r="Y3151" s="73">
        <v>0.04</v>
      </c>
      <c r="Z3151" s="7"/>
      <c r="AA3151" s="7"/>
      <c r="AB3151" s="7"/>
      <c r="AC3151" s="7"/>
    </row>
    <row r="3152" spans="2:29" ht="15.75" customHeight="1" x14ac:dyDescent="0.25">
      <c r="B3152" s="62">
        <v>26777</v>
      </c>
      <c r="C3152" s="63" t="s">
        <v>3159</v>
      </c>
      <c r="D3152" s="64">
        <f t="shared" si="278"/>
        <v>13951.553057851241</v>
      </c>
      <c r="E3152" s="64">
        <f t="shared" si="279"/>
        <v>16881.379200000003</v>
      </c>
      <c r="F3152" s="64">
        <f>+VLOOKUP(B3152,[1]BASES!$A$2:$C$10701,3,0)</f>
        <v>21</v>
      </c>
      <c r="G3152" s="65">
        <f t="shared" si="276"/>
        <v>16881.379200000003</v>
      </c>
      <c r="H3152" s="66"/>
      <c r="I3152" s="67"/>
      <c r="J3152" s="67"/>
      <c r="K3152" s="67"/>
      <c r="L3152" s="67"/>
      <c r="M3152" s="68"/>
      <c r="N3152" s="69"/>
      <c r="O3152" s="70">
        <f t="shared" si="259"/>
        <v>0</v>
      </c>
      <c r="P3152" s="71">
        <f t="shared" si="260"/>
        <v>0</v>
      </c>
      <c r="Q3152" s="7">
        <v>1</v>
      </c>
      <c r="R3152" s="72">
        <f>+VLOOKUP(B3152,[1]BASES!$A$2:$E$10701,5,0)</f>
        <v>14532.867768595042</v>
      </c>
      <c r="S3152" s="71">
        <f t="shared" si="277"/>
        <v>0</v>
      </c>
      <c r="T3152" s="71">
        <v>0</v>
      </c>
      <c r="U3152" s="71">
        <f t="shared" si="280"/>
        <v>0</v>
      </c>
      <c r="V3152" s="7">
        <v>0</v>
      </c>
      <c r="W3152" s="7">
        <v>0</v>
      </c>
      <c r="X3152" s="7">
        <v>0</v>
      </c>
      <c r="Y3152" s="73">
        <v>0.04</v>
      </c>
      <c r="Z3152" s="7"/>
      <c r="AA3152" s="7"/>
      <c r="AB3152" s="7"/>
      <c r="AC3152" s="7"/>
    </row>
    <row r="3153" spans="2:29" ht="15.75" customHeight="1" x14ac:dyDescent="0.25">
      <c r="B3153" s="62">
        <v>26778</v>
      </c>
      <c r="C3153" s="63" t="s">
        <v>3160</v>
      </c>
      <c r="D3153" s="64">
        <f t="shared" si="278"/>
        <v>17419.477685950413</v>
      </c>
      <c r="E3153" s="64">
        <f t="shared" si="279"/>
        <v>21077.567999999999</v>
      </c>
      <c r="F3153" s="64">
        <f>+VLOOKUP(B3153,[1]BASES!$A$2:$C$10701,3,0)</f>
        <v>21</v>
      </c>
      <c r="G3153" s="65">
        <f t="shared" si="276"/>
        <v>21077.567999999999</v>
      </c>
      <c r="H3153" s="66"/>
      <c r="I3153" s="67"/>
      <c r="J3153" s="67"/>
      <c r="K3153" s="67"/>
      <c r="L3153" s="67"/>
      <c r="M3153" s="68"/>
      <c r="N3153" s="69"/>
      <c r="O3153" s="70">
        <f t="shared" si="259"/>
        <v>0</v>
      </c>
      <c r="P3153" s="71">
        <f t="shared" si="260"/>
        <v>0</v>
      </c>
      <c r="Q3153" s="7">
        <v>1</v>
      </c>
      <c r="R3153" s="72">
        <f>+VLOOKUP(B3153,[1]BASES!$A$2:$E$10701,5,0)</f>
        <v>18145.289256198346</v>
      </c>
      <c r="S3153" s="71">
        <f t="shared" si="277"/>
        <v>0</v>
      </c>
      <c r="T3153" s="71">
        <v>0</v>
      </c>
      <c r="U3153" s="71">
        <f t="shared" si="280"/>
        <v>0</v>
      </c>
      <c r="V3153" s="7">
        <v>0</v>
      </c>
      <c r="W3153" s="7">
        <v>0</v>
      </c>
      <c r="X3153" s="7">
        <v>0</v>
      </c>
      <c r="Y3153" s="73">
        <v>0.04</v>
      </c>
      <c r="Z3153" s="7"/>
      <c r="AA3153" s="7"/>
      <c r="AB3153" s="7"/>
      <c r="AC3153" s="7"/>
    </row>
    <row r="3154" spans="2:29" ht="15.75" customHeight="1" x14ac:dyDescent="0.25">
      <c r="B3154" s="62">
        <v>26779</v>
      </c>
      <c r="C3154" s="63" t="s">
        <v>3161</v>
      </c>
      <c r="D3154" s="64">
        <f t="shared" si="278"/>
        <v>41773.447933884294</v>
      </c>
      <c r="E3154" s="64">
        <f t="shared" si="279"/>
        <v>50545.871999999996</v>
      </c>
      <c r="F3154" s="64">
        <f>+VLOOKUP(B3154,[1]BASES!$A$2:$C$10701,3,0)</f>
        <v>21</v>
      </c>
      <c r="G3154" s="65">
        <f t="shared" si="276"/>
        <v>50545.871999999996</v>
      </c>
      <c r="H3154" s="66"/>
      <c r="I3154" s="67"/>
      <c r="J3154" s="67"/>
      <c r="K3154" s="67"/>
      <c r="L3154" s="67"/>
      <c r="M3154" s="68"/>
      <c r="N3154" s="69"/>
      <c r="O3154" s="70">
        <f t="shared" si="259"/>
        <v>0</v>
      </c>
      <c r="P3154" s="71">
        <f t="shared" si="260"/>
        <v>0</v>
      </c>
      <c r="Q3154" s="7">
        <v>1</v>
      </c>
      <c r="R3154" s="72">
        <f>+VLOOKUP(B3154,[1]BASES!$A$2:$E$10701,5,0)</f>
        <v>43514.008264462806</v>
      </c>
      <c r="S3154" s="71">
        <f t="shared" si="277"/>
        <v>0</v>
      </c>
      <c r="T3154" s="71">
        <v>0</v>
      </c>
      <c r="U3154" s="71">
        <f t="shared" si="280"/>
        <v>0</v>
      </c>
      <c r="V3154" s="7">
        <v>0</v>
      </c>
      <c r="W3154" s="7">
        <v>0</v>
      </c>
      <c r="X3154" s="7">
        <v>0</v>
      </c>
      <c r="Y3154" s="73">
        <v>0.04</v>
      </c>
      <c r="Z3154" s="7"/>
      <c r="AA3154" s="7"/>
      <c r="AB3154" s="7"/>
      <c r="AC3154" s="7"/>
    </row>
    <row r="3155" spans="2:29" ht="15.75" customHeight="1" x14ac:dyDescent="0.25">
      <c r="B3155" s="62">
        <v>26780</v>
      </c>
      <c r="C3155" s="63" t="s">
        <v>3162</v>
      </c>
      <c r="D3155" s="64">
        <f t="shared" si="278"/>
        <v>58142.53487603306</v>
      </c>
      <c r="E3155" s="64">
        <f t="shared" si="279"/>
        <v>70352.467199999999</v>
      </c>
      <c r="F3155" s="64">
        <f>+VLOOKUP(B3155,[1]BASES!$A$2:$C$10701,3,0)</f>
        <v>21</v>
      </c>
      <c r="G3155" s="65">
        <f t="shared" si="276"/>
        <v>70352.467199999999</v>
      </c>
      <c r="H3155" s="66"/>
      <c r="I3155" s="67"/>
      <c r="J3155" s="67"/>
      <c r="K3155" s="67"/>
      <c r="L3155" s="67"/>
      <c r="M3155" s="68"/>
      <c r="N3155" s="69"/>
      <c r="O3155" s="70">
        <f t="shared" si="259"/>
        <v>0</v>
      </c>
      <c r="P3155" s="71">
        <f t="shared" si="260"/>
        <v>0</v>
      </c>
      <c r="Q3155" s="7">
        <v>1</v>
      </c>
      <c r="R3155" s="72">
        <f>+VLOOKUP(B3155,[1]BASES!$A$2:$E$10701,5,0)</f>
        <v>60565.140495867774</v>
      </c>
      <c r="S3155" s="71">
        <f t="shared" si="277"/>
        <v>0</v>
      </c>
      <c r="T3155" s="71">
        <v>0</v>
      </c>
      <c r="U3155" s="71">
        <f t="shared" si="280"/>
        <v>0</v>
      </c>
      <c r="V3155" s="7">
        <v>0</v>
      </c>
      <c r="W3155" s="7">
        <v>0</v>
      </c>
      <c r="X3155" s="7">
        <v>0</v>
      </c>
      <c r="Y3155" s="73">
        <v>0.04</v>
      </c>
      <c r="Z3155" s="7"/>
      <c r="AA3155" s="7"/>
      <c r="AB3155" s="7"/>
      <c r="AC3155" s="7"/>
    </row>
    <row r="3156" spans="2:29" ht="15.75" customHeight="1" x14ac:dyDescent="0.25">
      <c r="B3156" s="62">
        <v>27172</v>
      </c>
      <c r="C3156" s="63" t="s">
        <v>3163</v>
      </c>
      <c r="D3156" s="64">
        <f t="shared" si="278"/>
        <v>10479.574214876033</v>
      </c>
      <c r="E3156" s="64">
        <f t="shared" si="279"/>
        <v>12680.284799999999</v>
      </c>
      <c r="F3156" s="64">
        <f>+VLOOKUP(B3156,[1]BASES!$A$2:$C$10701,3,0)</f>
        <v>21</v>
      </c>
      <c r="G3156" s="65">
        <f t="shared" si="276"/>
        <v>12680.284799999999</v>
      </c>
      <c r="H3156" s="66"/>
      <c r="I3156" s="67"/>
      <c r="J3156" s="67"/>
      <c r="K3156" s="67"/>
      <c r="L3156" s="67"/>
      <c r="M3156" s="68"/>
      <c r="N3156" s="69"/>
      <c r="O3156" s="70">
        <f t="shared" si="259"/>
        <v>0</v>
      </c>
      <c r="P3156" s="71">
        <f t="shared" si="260"/>
        <v>0</v>
      </c>
      <c r="Q3156" s="7">
        <v>1</v>
      </c>
      <c r="R3156" s="72">
        <f>+VLOOKUP(B3156,[1]BASES!$A$2:$E$10701,5,0)</f>
        <v>10916.223140495867</v>
      </c>
      <c r="S3156" s="71">
        <f t="shared" si="277"/>
        <v>0</v>
      </c>
      <c r="T3156" s="71">
        <v>0</v>
      </c>
      <c r="U3156" s="71">
        <f t="shared" si="280"/>
        <v>0</v>
      </c>
      <c r="V3156" s="7">
        <v>0</v>
      </c>
      <c r="W3156" s="7">
        <v>0</v>
      </c>
      <c r="X3156" s="7">
        <v>0</v>
      </c>
      <c r="Y3156" s="73">
        <v>0.04</v>
      </c>
      <c r="Z3156" s="7"/>
      <c r="AA3156" s="7"/>
      <c r="AB3156" s="7"/>
      <c r="AC3156" s="7"/>
    </row>
    <row r="3157" spans="2:29" ht="15.75" customHeight="1" x14ac:dyDescent="0.25">
      <c r="B3157" s="62">
        <v>27916</v>
      </c>
      <c r="C3157" s="63" t="s">
        <v>3164</v>
      </c>
      <c r="D3157" s="64">
        <f t="shared" si="278"/>
        <v>15991.434049586775</v>
      </c>
      <c r="E3157" s="64">
        <f t="shared" si="279"/>
        <v>19349.635199999997</v>
      </c>
      <c r="F3157" s="64">
        <f>+VLOOKUP(B3157,[1]BASES!$A$2:$C$10701,3,0)</f>
        <v>21</v>
      </c>
      <c r="G3157" s="65">
        <f t="shared" si="276"/>
        <v>19349.635199999997</v>
      </c>
      <c r="H3157" s="66"/>
      <c r="I3157" s="67"/>
      <c r="J3157" s="67"/>
      <c r="K3157" s="67"/>
      <c r="L3157" s="67"/>
      <c r="M3157" s="68"/>
      <c r="N3157" s="69"/>
      <c r="O3157" s="70">
        <f t="shared" si="259"/>
        <v>0</v>
      </c>
      <c r="P3157" s="71">
        <f t="shared" si="260"/>
        <v>0</v>
      </c>
      <c r="Q3157" s="7">
        <v>1</v>
      </c>
      <c r="R3157" s="72">
        <f>+VLOOKUP(B3157,[1]BASES!$A$2:$E$10701,5,0)</f>
        <v>16657.74380165289</v>
      </c>
      <c r="S3157" s="71">
        <f t="shared" si="277"/>
        <v>0</v>
      </c>
      <c r="T3157" s="71">
        <v>0</v>
      </c>
      <c r="U3157" s="71">
        <f t="shared" si="280"/>
        <v>0</v>
      </c>
      <c r="V3157" s="7">
        <v>0</v>
      </c>
      <c r="W3157" s="7">
        <v>0</v>
      </c>
      <c r="X3157" s="7">
        <v>0</v>
      </c>
      <c r="Y3157" s="73">
        <v>0.04</v>
      </c>
      <c r="Z3157" s="7"/>
      <c r="AA3157" s="7"/>
      <c r="AB3157" s="7"/>
      <c r="AC3157" s="7"/>
    </row>
    <row r="3158" spans="2:29" ht="15.75" customHeight="1" x14ac:dyDescent="0.25">
      <c r="B3158" s="62">
        <v>27917</v>
      </c>
      <c r="C3158" s="63" t="s">
        <v>3165</v>
      </c>
      <c r="D3158" s="64">
        <f t="shared" si="278"/>
        <v>67535.16694214876</v>
      </c>
      <c r="E3158" s="64">
        <f t="shared" si="279"/>
        <v>81717.551999999996</v>
      </c>
      <c r="F3158" s="64">
        <f>+VLOOKUP(B3158,[1]BASES!$A$2:$C$10701,3,0)</f>
        <v>21</v>
      </c>
      <c r="G3158" s="65">
        <f t="shared" si="276"/>
        <v>81717.551999999996</v>
      </c>
      <c r="H3158" s="66"/>
      <c r="I3158" s="67"/>
      <c r="J3158" s="67"/>
      <c r="K3158" s="67"/>
      <c r="L3158" s="67"/>
      <c r="M3158" s="68"/>
      <c r="N3158" s="69"/>
      <c r="O3158" s="70">
        <f t="shared" si="259"/>
        <v>0</v>
      </c>
      <c r="P3158" s="71">
        <f t="shared" si="260"/>
        <v>0</v>
      </c>
      <c r="Q3158" s="7">
        <v>1</v>
      </c>
      <c r="R3158" s="72">
        <f>+VLOOKUP(B3158,[1]BASES!$A$2:$E$10701,5,0)</f>
        <v>70349.132231404961</v>
      </c>
      <c r="S3158" s="71">
        <f t="shared" si="277"/>
        <v>0</v>
      </c>
      <c r="T3158" s="71">
        <v>0</v>
      </c>
      <c r="U3158" s="71">
        <f t="shared" si="280"/>
        <v>0</v>
      </c>
      <c r="V3158" s="7">
        <v>0</v>
      </c>
      <c r="W3158" s="7">
        <v>0</v>
      </c>
      <c r="X3158" s="7">
        <v>0</v>
      </c>
      <c r="Y3158" s="73">
        <v>0.04</v>
      </c>
      <c r="Z3158" s="7"/>
      <c r="AA3158" s="7"/>
      <c r="AB3158" s="7"/>
      <c r="AC3158" s="7"/>
    </row>
    <row r="3159" spans="2:29" ht="15.75" customHeight="1" x14ac:dyDescent="0.25">
      <c r="B3159" s="62">
        <v>28611</v>
      </c>
      <c r="C3159" s="63" t="s">
        <v>3166</v>
      </c>
      <c r="D3159" s="64">
        <f t="shared" si="278"/>
        <v>18904.375537190081</v>
      </c>
      <c r="E3159" s="64">
        <f t="shared" si="279"/>
        <v>22874.294399999999</v>
      </c>
      <c r="F3159" s="64">
        <f>+VLOOKUP(B3159,[1]BASES!$A$2:$C$10701,3,0)</f>
        <v>21</v>
      </c>
      <c r="G3159" s="65">
        <f t="shared" si="276"/>
        <v>22874.294399999999</v>
      </c>
      <c r="H3159" s="66"/>
      <c r="I3159" s="67"/>
      <c r="J3159" s="67"/>
      <c r="K3159" s="67"/>
      <c r="L3159" s="67"/>
      <c r="M3159" s="68"/>
      <c r="N3159" s="69"/>
      <c r="O3159" s="70">
        <f t="shared" si="259"/>
        <v>0</v>
      </c>
      <c r="P3159" s="71">
        <f t="shared" si="260"/>
        <v>0</v>
      </c>
      <c r="Q3159" s="7">
        <v>1</v>
      </c>
      <c r="R3159" s="72">
        <f>+VLOOKUP(B3159,[1]BASES!$A$2:$E$10701,5,0)</f>
        <v>19692.057851239668</v>
      </c>
      <c r="S3159" s="71">
        <f t="shared" si="277"/>
        <v>0</v>
      </c>
      <c r="T3159" s="71">
        <v>0</v>
      </c>
      <c r="U3159" s="71">
        <f t="shared" si="280"/>
        <v>0</v>
      </c>
      <c r="V3159" s="7">
        <v>0</v>
      </c>
      <c r="W3159" s="7">
        <v>0</v>
      </c>
      <c r="X3159" s="7">
        <v>0</v>
      </c>
      <c r="Y3159" s="73">
        <v>0.04</v>
      </c>
      <c r="Z3159" s="7"/>
      <c r="AA3159" s="7"/>
      <c r="AB3159" s="7"/>
      <c r="AC3159" s="7"/>
    </row>
    <row r="3160" spans="2:29" ht="15.75" customHeight="1" x14ac:dyDescent="0.25">
      <c r="B3160" s="62">
        <v>28612</v>
      </c>
      <c r="C3160" s="63" t="s">
        <v>3167</v>
      </c>
      <c r="D3160" s="64">
        <f t="shared" si="278"/>
        <v>29844.170578512392</v>
      </c>
      <c r="E3160" s="64">
        <f t="shared" si="279"/>
        <v>36111.446399999993</v>
      </c>
      <c r="F3160" s="64">
        <f>+VLOOKUP(B3160,[1]BASES!$A$2:$C$10701,3,0)</f>
        <v>21</v>
      </c>
      <c r="G3160" s="65">
        <f t="shared" si="276"/>
        <v>36111.446399999993</v>
      </c>
      <c r="H3160" s="66"/>
      <c r="I3160" s="67"/>
      <c r="J3160" s="67"/>
      <c r="K3160" s="67"/>
      <c r="L3160" s="67"/>
      <c r="M3160" s="68"/>
      <c r="N3160" s="69"/>
      <c r="O3160" s="70">
        <f t="shared" si="259"/>
        <v>0</v>
      </c>
      <c r="P3160" s="71">
        <f t="shared" si="260"/>
        <v>0</v>
      </c>
      <c r="Q3160" s="7">
        <v>1</v>
      </c>
      <c r="R3160" s="72">
        <f>+VLOOKUP(B3160,[1]BASES!$A$2:$E$10701,5,0)</f>
        <v>31087.67768595041</v>
      </c>
      <c r="S3160" s="71">
        <f t="shared" si="277"/>
        <v>0</v>
      </c>
      <c r="T3160" s="71">
        <v>0</v>
      </c>
      <c r="U3160" s="71">
        <f t="shared" si="280"/>
        <v>0</v>
      </c>
      <c r="V3160" s="7">
        <v>0</v>
      </c>
      <c r="W3160" s="7">
        <v>0</v>
      </c>
      <c r="X3160" s="7">
        <v>0</v>
      </c>
      <c r="Y3160" s="73">
        <v>0.04</v>
      </c>
      <c r="Z3160" s="7"/>
      <c r="AA3160" s="7"/>
      <c r="AB3160" s="7"/>
      <c r="AC3160" s="7"/>
    </row>
    <row r="3161" spans="2:29" ht="15.75" customHeight="1" x14ac:dyDescent="0.25">
      <c r="B3161" s="62">
        <v>28725</v>
      </c>
      <c r="C3161" s="63" t="s">
        <v>3168</v>
      </c>
      <c r="D3161" s="64">
        <f t="shared" si="278"/>
        <v>10264.351735537191</v>
      </c>
      <c r="E3161" s="64">
        <f t="shared" si="279"/>
        <v>12419.865600000001</v>
      </c>
      <c r="F3161" s="64">
        <f>+VLOOKUP(B3161,[1]BASES!$A$2:$C$10701,3,0)</f>
        <v>21</v>
      </c>
      <c r="G3161" s="65">
        <f t="shared" si="276"/>
        <v>12419.865600000001</v>
      </c>
      <c r="H3161" s="66"/>
      <c r="I3161" s="67"/>
      <c r="J3161" s="67"/>
      <c r="K3161" s="67"/>
      <c r="L3161" s="67"/>
      <c r="M3161" s="68"/>
      <c r="N3161" s="69"/>
      <c r="O3161" s="70">
        <f t="shared" si="259"/>
        <v>0</v>
      </c>
      <c r="P3161" s="71">
        <f t="shared" si="260"/>
        <v>0</v>
      </c>
      <c r="Q3161" s="7">
        <v>1</v>
      </c>
      <c r="R3161" s="72">
        <f>+VLOOKUP(B3161,[1]BASES!$A$2:$E$10701,5,0)</f>
        <v>10692.03305785124</v>
      </c>
      <c r="S3161" s="71">
        <f t="shared" si="277"/>
        <v>0</v>
      </c>
      <c r="T3161" s="71">
        <v>0</v>
      </c>
      <c r="U3161" s="71">
        <f t="shared" si="280"/>
        <v>0</v>
      </c>
      <c r="V3161" s="7">
        <v>0</v>
      </c>
      <c r="W3161" s="7">
        <v>0</v>
      </c>
      <c r="X3161" s="7">
        <v>0</v>
      </c>
      <c r="Y3161" s="73">
        <v>0.04</v>
      </c>
      <c r="Z3161" s="7"/>
      <c r="AA3161" s="7"/>
      <c r="AB3161" s="7"/>
      <c r="AC3161" s="7"/>
    </row>
    <row r="3162" spans="2:29" ht="15.75" customHeight="1" x14ac:dyDescent="0.25">
      <c r="B3162" s="62">
        <v>28726</v>
      </c>
      <c r="C3162" s="63" t="s">
        <v>3169</v>
      </c>
      <c r="D3162" s="64">
        <f t="shared" si="278"/>
        <v>181758.70413223142</v>
      </c>
      <c r="E3162" s="64">
        <f t="shared" si="279"/>
        <v>219928.03200000001</v>
      </c>
      <c r="F3162" s="64">
        <f>+VLOOKUP(B3162,[1]BASES!$A$2:$C$10701,3,0)</f>
        <v>21</v>
      </c>
      <c r="G3162" s="65">
        <f t="shared" si="276"/>
        <v>219928.03200000001</v>
      </c>
      <c r="H3162" s="66"/>
      <c r="I3162" s="67"/>
      <c r="J3162" s="67"/>
      <c r="K3162" s="67"/>
      <c r="L3162" s="67"/>
      <c r="M3162" s="68"/>
      <c r="N3162" s="69"/>
      <c r="O3162" s="70">
        <f t="shared" si="259"/>
        <v>0</v>
      </c>
      <c r="P3162" s="71">
        <f t="shared" si="260"/>
        <v>0</v>
      </c>
      <c r="Q3162" s="7">
        <v>1</v>
      </c>
      <c r="R3162" s="72">
        <f>+VLOOKUP(B3162,[1]BASES!$A$2:$E$10701,5,0)</f>
        <v>189331.9834710744</v>
      </c>
      <c r="S3162" s="71">
        <f t="shared" si="277"/>
        <v>0</v>
      </c>
      <c r="T3162" s="71">
        <v>0</v>
      </c>
      <c r="U3162" s="71">
        <f t="shared" si="280"/>
        <v>0</v>
      </c>
      <c r="V3162" s="7">
        <v>0</v>
      </c>
      <c r="W3162" s="7">
        <v>0</v>
      </c>
      <c r="X3162" s="7">
        <v>0</v>
      </c>
      <c r="Y3162" s="73">
        <v>0.04</v>
      </c>
      <c r="Z3162" s="7"/>
      <c r="AA3162" s="7"/>
      <c r="AB3162" s="7"/>
      <c r="AC3162" s="7"/>
    </row>
    <row r="3163" spans="2:29" ht="15.75" customHeight="1" x14ac:dyDescent="0.25">
      <c r="B3163" s="62">
        <v>28727</v>
      </c>
      <c r="C3163" s="63" t="s">
        <v>3170</v>
      </c>
      <c r="D3163" s="64">
        <f t="shared" si="278"/>
        <v>26710.587768595044</v>
      </c>
      <c r="E3163" s="64">
        <f t="shared" si="279"/>
        <v>32319.811200000004</v>
      </c>
      <c r="F3163" s="64">
        <f>+VLOOKUP(B3163,[1]BASES!$A$2:$C$10701,3,0)</f>
        <v>21</v>
      </c>
      <c r="G3163" s="65">
        <f t="shared" si="276"/>
        <v>32319.811200000004</v>
      </c>
      <c r="H3163" s="66"/>
      <c r="I3163" s="67"/>
      <c r="J3163" s="67"/>
      <c r="K3163" s="67"/>
      <c r="L3163" s="67"/>
      <c r="M3163" s="68"/>
      <c r="N3163" s="69"/>
      <c r="O3163" s="70">
        <f t="shared" si="259"/>
        <v>0</v>
      </c>
      <c r="P3163" s="71">
        <f t="shared" si="260"/>
        <v>0</v>
      </c>
      <c r="Q3163" s="7">
        <v>1</v>
      </c>
      <c r="R3163" s="72">
        <f>+VLOOKUP(B3163,[1]BASES!$A$2:$E$10701,5,0)</f>
        <v>27823.528925619838</v>
      </c>
      <c r="S3163" s="71">
        <f t="shared" si="277"/>
        <v>0</v>
      </c>
      <c r="T3163" s="71">
        <v>0</v>
      </c>
      <c r="U3163" s="71">
        <f t="shared" si="280"/>
        <v>0</v>
      </c>
      <c r="V3163" s="7">
        <v>0</v>
      </c>
      <c r="W3163" s="7">
        <v>0</v>
      </c>
      <c r="X3163" s="7">
        <v>0</v>
      </c>
      <c r="Y3163" s="73">
        <v>0.04</v>
      </c>
      <c r="Z3163" s="7"/>
      <c r="AA3163" s="7"/>
      <c r="AB3163" s="7"/>
      <c r="AC3163" s="7"/>
    </row>
    <row r="3164" spans="2:29" ht="15.75" customHeight="1" x14ac:dyDescent="0.25">
      <c r="B3164" s="62">
        <v>30930</v>
      </c>
      <c r="C3164" s="63" t="s">
        <v>3171</v>
      </c>
      <c r="D3164" s="64">
        <f t="shared" si="278"/>
        <v>21164.889917355376</v>
      </c>
      <c r="E3164" s="64">
        <f t="shared" si="279"/>
        <v>25609.516800000005</v>
      </c>
      <c r="F3164" s="64">
        <f>+VLOOKUP(B3164,[1]BASES!$A$2:$C$10701,3,0)</f>
        <v>21</v>
      </c>
      <c r="G3164" s="65">
        <f t="shared" si="276"/>
        <v>25609.516800000005</v>
      </c>
      <c r="H3164" s="66"/>
      <c r="I3164" s="67"/>
      <c r="J3164" s="67"/>
      <c r="K3164" s="67"/>
      <c r="L3164" s="67"/>
      <c r="M3164" s="68"/>
      <c r="N3164" s="69"/>
      <c r="O3164" s="70">
        <f t="shared" si="259"/>
        <v>0</v>
      </c>
      <c r="P3164" s="71">
        <f t="shared" si="260"/>
        <v>0</v>
      </c>
      <c r="Q3164" s="7">
        <v>1</v>
      </c>
      <c r="R3164" s="72">
        <f>+VLOOKUP(B3164,[1]BASES!$A$2:$E$10701,5,0)</f>
        <v>22046.760330578516</v>
      </c>
      <c r="S3164" s="71">
        <f t="shared" si="277"/>
        <v>0</v>
      </c>
      <c r="T3164" s="71">
        <v>0</v>
      </c>
      <c r="U3164" s="71">
        <f t="shared" si="280"/>
        <v>0</v>
      </c>
      <c r="V3164" s="7">
        <v>0</v>
      </c>
      <c r="W3164" s="7">
        <v>0</v>
      </c>
      <c r="X3164" s="7">
        <v>0</v>
      </c>
      <c r="Y3164" s="73">
        <v>0.04</v>
      </c>
      <c r="Z3164" s="7"/>
      <c r="AA3164" s="7"/>
      <c r="AB3164" s="7"/>
      <c r="AC3164" s="7"/>
    </row>
    <row r="3165" spans="2:29" ht="15.75" customHeight="1" x14ac:dyDescent="0.25">
      <c r="B3165" s="62">
        <v>43643</v>
      </c>
      <c r="C3165" s="63" t="s">
        <v>3172</v>
      </c>
      <c r="D3165" s="64">
        <f t="shared" si="278"/>
        <v>15473.002314049587</v>
      </c>
      <c r="E3165" s="64">
        <f t="shared" si="279"/>
        <v>18722.3328</v>
      </c>
      <c r="F3165" s="64">
        <f>+VLOOKUP(B3165,[1]BASES!$A$2:$C$10701,3,0)</f>
        <v>21</v>
      </c>
      <c r="G3165" s="65">
        <f t="shared" si="276"/>
        <v>18722.3328</v>
      </c>
      <c r="H3165" s="66"/>
      <c r="I3165" s="67"/>
      <c r="J3165" s="67"/>
      <c r="K3165" s="67"/>
      <c r="L3165" s="67"/>
      <c r="M3165" s="68"/>
      <c r="N3165" s="69"/>
      <c r="O3165" s="70">
        <f t="shared" si="259"/>
        <v>0</v>
      </c>
      <c r="P3165" s="71">
        <f t="shared" si="260"/>
        <v>0</v>
      </c>
      <c r="Q3165" s="7">
        <v>1</v>
      </c>
      <c r="R3165" s="72">
        <f>+VLOOKUP(B3165,[1]BASES!$A$2:$E$10701,5,0)</f>
        <v>16117.710743801654</v>
      </c>
      <c r="S3165" s="71">
        <f t="shared" si="277"/>
        <v>0</v>
      </c>
      <c r="T3165" s="71">
        <v>0</v>
      </c>
      <c r="U3165" s="71">
        <f t="shared" si="280"/>
        <v>0</v>
      </c>
      <c r="V3165" s="7">
        <v>0</v>
      </c>
      <c r="W3165" s="7">
        <v>0</v>
      </c>
      <c r="X3165" s="7">
        <v>0</v>
      </c>
      <c r="Y3165" s="73">
        <v>0.04</v>
      </c>
      <c r="Z3165" s="7"/>
      <c r="AA3165" s="7"/>
      <c r="AB3165" s="7"/>
      <c r="AC3165" s="7"/>
    </row>
    <row r="3166" spans="2:29" ht="15.75" customHeight="1" x14ac:dyDescent="0.25">
      <c r="B3166" s="62">
        <v>47376</v>
      </c>
      <c r="C3166" s="63" t="s">
        <v>3173</v>
      </c>
      <c r="D3166" s="64">
        <f t="shared" si="278"/>
        <v>1941927.3520661157</v>
      </c>
      <c r="E3166" s="64">
        <f t="shared" si="279"/>
        <v>2349732.0959999999</v>
      </c>
      <c r="F3166" s="64">
        <f>+VLOOKUP(B3166,[1]BASES!$A$2:$C$10701,3,0)</f>
        <v>21</v>
      </c>
      <c r="G3166" s="65">
        <f t="shared" si="276"/>
        <v>2349732.0959999999</v>
      </c>
      <c r="H3166" s="66"/>
      <c r="I3166" s="67"/>
      <c r="J3166" s="67"/>
      <c r="K3166" s="67"/>
      <c r="L3166" s="67"/>
      <c r="M3166" s="68"/>
      <c r="N3166" s="69"/>
      <c r="O3166" s="70">
        <f t="shared" si="259"/>
        <v>0</v>
      </c>
      <c r="P3166" s="71">
        <f t="shared" si="260"/>
        <v>0</v>
      </c>
      <c r="Q3166" s="7">
        <v>1</v>
      </c>
      <c r="R3166" s="72">
        <f>+VLOOKUP(B3166,[1]BASES!$A$2:$E$10701,5,0)</f>
        <v>2022840.9917355373</v>
      </c>
      <c r="S3166" s="71">
        <f t="shared" si="277"/>
        <v>0</v>
      </c>
      <c r="T3166" s="71">
        <v>0</v>
      </c>
      <c r="U3166" s="71">
        <f t="shared" si="280"/>
        <v>0</v>
      </c>
      <c r="V3166" s="7">
        <v>0</v>
      </c>
      <c r="W3166" s="7">
        <v>0</v>
      </c>
      <c r="X3166" s="7">
        <v>0</v>
      </c>
      <c r="Y3166" s="73">
        <v>0.04</v>
      </c>
      <c r="Z3166" s="7"/>
      <c r="AA3166" s="7"/>
      <c r="AB3166" s="7"/>
      <c r="AC3166" s="7"/>
    </row>
    <row r="3167" spans="2:29" ht="15.75" customHeight="1" x14ac:dyDescent="0.25">
      <c r="B3167" s="62">
        <v>47377</v>
      </c>
      <c r="C3167" s="63" t="s">
        <v>3174</v>
      </c>
      <c r="D3167" s="64">
        <f t="shared" si="278"/>
        <v>2936823.3520661159</v>
      </c>
      <c r="E3167" s="64">
        <f t="shared" si="279"/>
        <v>3553556.2560000001</v>
      </c>
      <c r="F3167" s="64">
        <f>+VLOOKUP(B3167,[1]BASES!$A$2:$C$10701,3,0)</f>
        <v>21</v>
      </c>
      <c r="G3167" s="65">
        <f t="shared" si="276"/>
        <v>3553556.2560000001</v>
      </c>
      <c r="H3167" s="66"/>
      <c r="I3167" s="67"/>
      <c r="J3167" s="67"/>
      <c r="K3167" s="67"/>
      <c r="L3167" s="67"/>
      <c r="M3167" s="68"/>
      <c r="N3167" s="69"/>
      <c r="O3167" s="70">
        <f t="shared" si="259"/>
        <v>0</v>
      </c>
      <c r="P3167" s="71">
        <f t="shared" si="260"/>
        <v>0</v>
      </c>
      <c r="Q3167" s="7">
        <v>1</v>
      </c>
      <c r="R3167" s="72">
        <f>+VLOOKUP(B3167,[1]BASES!$A$2:$E$10701,5,0)</f>
        <v>3059190.9917355375</v>
      </c>
      <c r="S3167" s="71">
        <f t="shared" si="277"/>
        <v>0</v>
      </c>
      <c r="T3167" s="71">
        <v>0</v>
      </c>
      <c r="U3167" s="71">
        <f t="shared" si="280"/>
        <v>0</v>
      </c>
      <c r="V3167" s="7">
        <v>0</v>
      </c>
      <c r="W3167" s="7">
        <v>0</v>
      </c>
      <c r="X3167" s="7">
        <v>0</v>
      </c>
      <c r="Y3167" s="73">
        <v>0.04</v>
      </c>
      <c r="Z3167" s="7"/>
      <c r="AA3167" s="7"/>
      <c r="AB3167" s="7"/>
      <c r="AC3167" s="7"/>
    </row>
    <row r="3168" spans="2:29" ht="15.75" customHeight="1" x14ac:dyDescent="0.25">
      <c r="B3168" s="62">
        <v>5803</v>
      </c>
      <c r="C3168" s="63" t="s">
        <v>3175</v>
      </c>
      <c r="D3168" s="64">
        <f t="shared" si="278"/>
        <v>8663.0400000000009</v>
      </c>
      <c r="E3168" s="64">
        <f t="shared" si="279"/>
        <v>10482.278400000001</v>
      </c>
      <c r="F3168" s="64">
        <f>+VLOOKUP(B3168,[1]BASES!$A$2:$C$10701,3,0)</f>
        <v>21</v>
      </c>
      <c r="G3168" s="65">
        <f t="shared" si="276"/>
        <v>10482.278400000001</v>
      </c>
      <c r="H3168" s="66"/>
      <c r="I3168" s="67"/>
      <c r="J3168" s="67"/>
      <c r="K3168" s="67"/>
      <c r="L3168" s="67"/>
      <c r="M3168" s="68"/>
      <c r="N3168" s="69"/>
      <c r="O3168" s="70">
        <f t="shared" si="259"/>
        <v>0</v>
      </c>
      <c r="P3168" s="71">
        <f t="shared" si="260"/>
        <v>0</v>
      </c>
      <c r="Q3168" s="7">
        <v>1</v>
      </c>
      <c r="R3168" s="72">
        <f>+VLOOKUP(B3168,[1]BASES!$A$2:$E$10701,5,0)</f>
        <v>9024.0000000000018</v>
      </c>
      <c r="S3168" s="71">
        <f t="shared" si="277"/>
        <v>0</v>
      </c>
      <c r="T3168" s="71">
        <v>0</v>
      </c>
      <c r="U3168" s="71">
        <f t="shared" si="280"/>
        <v>0</v>
      </c>
      <c r="V3168" s="7">
        <v>0</v>
      </c>
      <c r="W3168" s="7">
        <v>0</v>
      </c>
      <c r="X3168" s="7">
        <v>0</v>
      </c>
      <c r="Y3168" s="73">
        <v>0.04</v>
      </c>
      <c r="Z3168" s="7"/>
      <c r="AA3168" s="7"/>
      <c r="AB3168" s="7"/>
      <c r="AC3168" s="7"/>
    </row>
    <row r="3169" spans="2:29" ht="15.75" customHeight="1" x14ac:dyDescent="0.25">
      <c r="B3169" s="62">
        <v>13131</v>
      </c>
      <c r="C3169" s="63" t="s">
        <v>3176</v>
      </c>
      <c r="D3169" s="64">
        <f t="shared" si="278"/>
        <v>182022.65652892564</v>
      </c>
      <c r="E3169" s="64">
        <f t="shared" si="279"/>
        <v>220247.41440000001</v>
      </c>
      <c r="F3169" s="64">
        <f>+VLOOKUP(B3169,[1]BASES!$A$2:$C$10701,3,0)</f>
        <v>21</v>
      </c>
      <c r="G3169" s="65">
        <f t="shared" si="276"/>
        <v>220247.41440000001</v>
      </c>
      <c r="H3169" s="66"/>
      <c r="I3169" s="67"/>
      <c r="J3169" s="67"/>
      <c r="K3169" s="67"/>
      <c r="L3169" s="67"/>
      <c r="M3169" s="68"/>
      <c r="N3169" s="69"/>
      <c r="O3169" s="70">
        <f t="shared" si="259"/>
        <v>0</v>
      </c>
      <c r="P3169" s="71">
        <f t="shared" si="260"/>
        <v>0</v>
      </c>
      <c r="Q3169" s="7">
        <v>1</v>
      </c>
      <c r="R3169" s="72">
        <f>+VLOOKUP(B3169,[1]BASES!$A$2:$E$10701,5,0)</f>
        <v>189606.93388429753</v>
      </c>
      <c r="S3169" s="71">
        <f t="shared" si="277"/>
        <v>0</v>
      </c>
      <c r="T3169" s="71">
        <v>0</v>
      </c>
      <c r="U3169" s="71">
        <f t="shared" si="280"/>
        <v>0</v>
      </c>
      <c r="V3169" s="7">
        <v>0</v>
      </c>
      <c r="W3169" s="7">
        <v>0</v>
      </c>
      <c r="X3169" s="7">
        <v>0</v>
      </c>
      <c r="Y3169" s="73">
        <v>0.04</v>
      </c>
      <c r="Z3169" s="7"/>
      <c r="AA3169" s="7"/>
      <c r="AB3169" s="7"/>
      <c r="AC3169" s="7"/>
    </row>
    <row r="3170" spans="2:29" ht="15.75" customHeight="1" x14ac:dyDescent="0.25">
      <c r="B3170" s="62">
        <v>13132</v>
      </c>
      <c r="C3170" s="63" t="s">
        <v>3177</v>
      </c>
      <c r="D3170" s="64">
        <f t="shared" si="278"/>
        <v>191300.23140495867</v>
      </c>
      <c r="E3170" s="64">
        <f t="shared" si="279"/>
        <v>231473.28</v>
      </c>
      <c r="F3170" s="64">
        <f>+VLOOKUP(B3170,[1]BASES!$A$2:$C$10701,3,0)</f>
        <v>21</v>
      </c>
      <c r="G3170" s="65">
        <f t="shared" si="276"/>
        <v>231473.28</v>
      </c>
      <c r="H3170" s="66"/>
      <c r="I3170" s="67"/>
      <c r="J3170" s="67"/>
      <c r="K3170" s="67"/>
      <c r="L3170" s="67"/>
      <c r="M3170" s="68"/>
      <c r="N3170" s="69"/>
      <c r="O3170" s="70">
        <f t="shared" si="259"/>
        <v>0</v>
      </c>
      <c r="P3170" s="71">
        <f t="shared" si="260"/>
        <v>0</v>
      </c>
      <c r="Q3170" s="7">
        <v>1</v>
      </c>
      <c r="R3170" s="72">
        <f>+VLOOKUP(B3170,[1]BASES!$A$2:$E$10701,5,0)</f>
        <v>199271.07438016529</v>
      </c>
      <c r="S3170" s="71">
        <f t="shared" si="277"/>
        <v>0</v>
      </c>
      <c r="T3170" s="71">
        <v>0</v>
      </c>
      <c r="U3170" s="71">
        <f t="shared" si="280"/>
        <v>0</v>
      </c>
      <c r="V3170" s="7">
        <v>0</v>
      </c>
      <c r="W3170" s="7">
        <v>0</v>
      </c>
      <c r="X3170" s="7">
        <v>0</v>
      </c>
      <c r="Y3170" s="73">
        <v>0.04</v>
      </c>
      <c r="Z3170" s="7"/>
      <c r="AA3170" s="7"/>
      <c r="AB3170" s="7"/>
      <c r="AC3170" s="7"/>
    </row>
    <row r="3171" spans="2:29" ht="15.75" customHeight="1" x14ac:dyDescent="0.25">
      <c r="B3171" s="62">
        <v>13133</v>
      </c>
      <c r="C3171" s="63" t="s">
        <v>3178</v>
      </c>
      <c r="D3171" s="64">
        <f t="shared" si="278"/>
        <v>199216.08198347109</v>
      </c>
      <c r="E3171" s="64">
        <f t="shared" si="279"/>
        <v>241051.45920000001</v>
      </c>
      <c r="F3171" s="64">
        <f>+VLOOKUP(B3171,[1]BASES!$A$2:$C$10701,3,0)</f>
        <v>21</v>
      </c>
      <c r="G3171" s="65">
        <f t="shared" si="276"/>
        <v>241051.45920000001</v>
      </c>
      <c r="H3171" s="66"/>
      <c r="I3171" s="67"/>
      <c r="J3171" s="67"/>
      <c r="K3171" s="67"/>
      <c r="L3171" s="67"/>
      <c r="M3171" s="68"/>
      <c r="N3171" s="69"/>
      <c r="O3171" s="70">
        <f t="shared" si="259"/>
        <v>0</v>
      </c>
      <c r="P3171" s="71">
        <f t="shared" si="260"/>
        <v>0</v>
      </c>
      <c r="Q3171" s="7">
        <v>1</v>
      </c>
      <c r="R3171" s="72">
        <f>+VLOOKUP(B3171,[1]BASES!$A$2:$E$10701,5,0)</f>
        <v>207516.7520661157</v>
      </c>
      <c r="S3171" s="71">
        <f t="shared" si="277"/>
        <v>0</v>
      </c>
      <c r="T3171" s="71">
        <v>0</v>
      </c>
      <c r="U3171" s="71">
        <f t="shared" si="280"/>
        <v>0</v>
      </c>
      <c r="V3171" s="7">
        <v>0</v>
      </c>
      <c r="W3171" s="7">
        <v>0</v>
      </c>
      <c r="X3171" s="7">
        <v>0</v>
      </c>
      <c r="Y3171" s="73">
        <v>0.04</v>
      </c>
      <c r="Z3171" s="7"/>
      <c r="AA3171" s="7"/>
      <c r="AB3171" s="7"/>
      <c r="AC3171" s="7"/>
    </row>
    <row r="3172" spans="2:29" ht="15.75" customHeight="1" x14ac:dyDescent="0.25">
      <c r="B3172" s="62">
        <v>13134</v>
      </c>
      <c r="C3172" s="63" t="s">
        <v>3179</v>
      </c>
      <c r="D3172" s="64">
        <f t="shared" si="278"/>
        <v>14589.104132231405</v>
      </c>
      <c r="E3172" s="64">
        <f t="shared" si="279"/>
        <v>17652.815999999999</v>
      </c>
      <c r="F3172" s="64">
        <f>+VLOOKUP(B3172,[1]BASES!$A$2:$C$10701,3,0)</f>
        <v>21</v>
      </c>
      <c r="G3172" s="65">
        <f t="shared" si="276"/>
        <v>17652.815999999999</v>
      </c>
      <c r="H3172" s="66"/>
      <c r="I3172" s="67"/>
      <c r="J3172" s="67"/>
      <c r="K3172" s="67"/>
      <c r="L3172" s="67"/>
      <c r="M3172" s="68"/>
      <c r="N3172" s="69"/>
      <c r="O3172" s="70">
        <f t="shared" si="259"/>
        <v>0</v>
      </c>
      <c r="P3172" s="71">
        <f t="shared" si="260"/>
        <v>0</v>
      </c>
      <c r="Q3172" s="7">
        <v>1</v>
      </c>
      <c r="R3172" s="72">
        <f>+VLOOKUP(B3172,[1]BASES!$A$2:$E$10701,5,0)</f>
        <v>15196.98347107438</v>
      </c>
      <c r="S3172" s="71">
        <f t="shared" si="277"/>
        <v>0</v>
      </c>
      <c r="T3172" s="71">
        <v>0</v>
      </c>
      <c r="U3172" s="71">
        <f t="shared" si="280"/>
        <v>0</v>
      </c>
      <c r="V3172" s="7">
        <v>0</v>
      </c>
      <c r="W3172" s="7">
        <v>0</v>
      </c>
      <c r="X3172" s="7">
        <v>0</v>
      </c>
      <c r="Y3172" s="73">
        <v>0.04</v>
      </c>
      <c r="Z3172" s="7"/>
      <c r="AA3172" s="7"/>
      <c r="AB3172" s="7"/>
      <c r="AC3172" s="7"/>
    </row>
    <row r="3173" spans="2:29" ht="15.75" customHeight="1" x14ac:dyDescent="0.25">
      <c r="B3173" s="62">
        <v>13135</v>
      </c>
      <c r="C3173" s="63" t="s">
        <v>3180</v>
      </c>
      <c r="D3173" s="64">
        <f t="shared" si="278"/>
        <v>14589.104132231405</v>
      </c>
      <c r="E3173" s="64">
        <f t="shared" si="279"/>
        <v>17652.815999999999</v>
      </c>
      <c r="F3173" s="64">
        <f>+VLOOKUP(B3173,[1]BASES!$A$2:$C$10701,3,0)</f>
        <v>21</v>
      </c>
      <c r="G3173" s="65">
        <f t="shared" si="276"/>
        <v>17652.815999999999</v>
      </c>
      <c r="H3173" s="66"/>
      <c r="I3173" s="67"/>
      <c r="J3173" s="67"/>
      <c r="K3173" s="67"/>
      <c r="L3173" s="67"/>
      <c r="M3173" s="68"/>
      <c r="N3173" s="69"/>
      <c r="O3173" s="70">
        <f t="shared" si="259"/>
        <v>0</v>
      </c>
      <c r="P3173" s="71">
        <f t="shared" si="260"/>
        <v>0</v>
      </c>
      <c r="Q3173" s="7">
        <v>1</v>
      </c>
      <c r="R3173" s="72">
        <f>+VLOOKUP(B3173,[1]BASES!$A$2:$E$10701,5,0)</f>
        <v>15196.98347107438</v>
      </c>
      <c r="S3173" s="71">
        <f t="shared" si="277"/>
        <v>0</v>
      </c>
      <c r="T3173" s="71">
        <v>0</v>
      </c>
      <c r="U3173" s="71">
        <f t="shared" si="280"/>
        <v>0</v>
      </c>
      <c r="V3173" s="7">
        <v>0</v>
      </c>
      <c r="W3173" s="7">
        <v>0</v>
      </c>
      <c r="X3173" s="7">
        <v>0</v>
      </c>
      <c r="Y3173" s="73">
        <v>0.04</v>
      </c>
      <c r="Z3173" s="7"/>
      <c r="AA3173" s="7"/>
      <c r="AB3173" s="7"/>
      <c r="AC3173" s="7"/>
    </row>
    <row r="3174" spans="2:29" ht="15.75" customHeight="1" x14ac:dyDescent="0.25">
      <c r="B3174" s="62">
        <v>18835</v>
      </c>
      <c r="C3174" s="63" t="s">
        <v>3181</v>
      </c>
      <c r="D3174" s="64">
        <f t="shared" si="278"/>
        <v>43622.471404958676</v>
      </c>
      <c r="E3174" s="64">
        <f t="shared" si="279"/>
        <v>52783.190399999999</v>
      </c>
      <c r="F3174" s="64">
        <f>+VLOOKUP(B3174,[1]BASES!$A$2:$C$10701,3,0)</f>
        <v>21</v>
      </c>
      <c r="G3174" s="65">
        <f t="shared" si="276"/>
        <v>52783.190399999999</v>
      </c>
      <c r="H3174" s="66"/>
      <c r="I3174" s="67"/>
      <c r="J3174" s="67"/>
      <c r="K3174" s="67"/>
      <c r="L3174" s="67"/>
      <c r="M3174" s="68"/>
      <c r="N3174" s="69"/>
      <c r="O3174" s="70">
        <f t="shared" si="259"/>
        <v>0</v>
      </c>
      <c r="P3174" s="71">
        <f t="shared" si="260"/>
        <v>0</v>
      </c>
      <c r="Q3174" s="7">
        <v>1</v>
      </c>
      <c r="R3174" s="72">
        <f>+VLOOKUP(B3174,[1]BASES!$A$2:$E$10701,5,0)</f>
        <v>45440.074380165286</v>
      </c>
      <c r="S3174" s="71">
        <f t="shared" si="277"/>
        <v>0</v>
      </c>
      <c r="T3174" s="71">
        <v>0</v>
      </c>
      <c r="U3174" s="71">
        <f t="shared" si="280"/>
        <v>0</v>
      </c>
      <c r="V3174" s="7">
        <v>0</v>
      </c>
      <c r="W3174" s="7">
        <v>0</v>
      </c>
      <c r="X3174" s="7">
        <v>0</v>
      </c>
      <c r="Y3174" s="73">
        <v>0.04</v>
      </c>
      <c r="Z3174" s="7"/>
      <c r="AA3174" s="7"/>
      <c r="AB3174" s="7"/>
      <c r="AC3174" s="7"/>
    </row>
    <row r="3175" spans="2:29" ht="15.75" customHeight="1" x14ac:dyDescent="0.25">
      <c r="B3175" s="62">
        <v>26992</v>
      </c>
      <c r="C3175" s="63" t="s">
        <v>3182</v>
      </c>
      <c r="D3175" s="64">
        <f t="shared" si="278"/>
        <v>228942.48991735539</v>
      </c>
      <c r="E3175" s="64">
        <f t="shared" si="279"/>
        <v>277020.41279999999</v>
      </c>
      <c r="F3175" s="64">
        <f>+VLOOKUP(B3175,[1]BASES!$A$2:$C$10701,3,0)</f>
        <v>21</v>
      </c>
      <c r="G3175" s="65">
        <f t="shared" si="276"/>
        <v>277020.41279999999</v>
      </c>
      <c r="H3175" s="66"/>
      <c r="I3175" s="67"/>
      <c r="J3175" s="67"/>
      <c r="K3175" s="67"/>
      <c r="L3175" s="67"/>
      <c r="M3175" s="68"/>
      <c r="N3175" s="69"/>
      <c r="O3175" s="70">
        <f t="shared" si="259"/>
        <v>0</v>
      </c>
      <c r="P3175" s="71">
        <f t="shared" si="260"/>
        <v>0</v>
      </c>
      <c r="Q3175" s="7">
        <v>1</v>
      </c>
      <c r="R3175" s="72">
        <f>+VLOOKUP(B3175,[1]BASES!$A$2:$E$10701,5,0)</f>
        <v>238481.76033057852</v>
      </c>
      <c r="S3175" s="71">
        <f t="shared" si="277"/>
        <v>0</v>
      </c>
      <c r="T3175" s="71">
        <v>0</v>
      </c>
      <c r="U3175" s="71">
        <f t="shared" si="280"/>
        <v>0</v>
      </c>
      <c r="V3175" s="7">
        <v>0</v>
      </c>
      <c r="W3175" s="7">
        <v>0</v>
      </c>
      <c r="X3175" s="7">
        <v>0</v>
      </c>
      <c r="Y3175" s="73">
        <v>0.04</v>
      </c>
      <c r="Z3175" s="7"/>
      <c r="AA3175" s="7"/>
      <c r="AB3175" s="7"/>
      <c r="AC3175" s="7"/>
    </row>
    <row r="3176" spans="2:29" ht="15.75" customHeight="1" x14ac:dyDescent="0.25">
      <c r="B3176" s="62">
        <v>26998</v>
      </c>
      <c r="C3176" s="63" t="s">
        <v>3183</v>
      </c>
      <c r="D3176" s="64">
        <f t="shared" si="278"/>
        <v>117964.88727272727</v>
      </c>
      <c r="E3176" s="64">
        <f t="shared" si="279"/>
        <v>142737.51360000001</v>
      </c>
      <c r="F3176" s="64">
        <f>+VLOOKUP(B3176,[1]BASES!$A$2:$C$10701,3,0)</f>
        <v>21</v>
      </c>
      <c r="G3176" s="65">
        <f t="shared" si="276"/>
        <v>142737.51360000001</v>
      </c>
      <c r="H3176" s="66"/>
      <c r="I3176" s="67"/>
      <c r="J3176" s="67"/>
      <c r="K3176" s="67"/>
      <c r="L3176" s="67"/>
      <c r="M3176" s="68"/>
      <c r="N3176" s="69"/>
      <c r="O3176" s="70">
        <f t="shared" si="259"/>
        <v>0</v>
      </c>
      <c r="P3176" s="71">
        <f t="shared" si="260"/>
        <v>0</v>
      </c>
      <c r="Q3176" s="7">
        <v>1</v>
      </c>
      <c r="R3176" s="72">
        <f>+VLOOKUP(B3176,[1]BASES!$A$2:$E$10701,5,0)</f>
        <v>122880.09090909091</v>
      </c>
      <c r="S3176" s="71">
        <f t="shared" si="277"/>
        <v>0</v>
      </c>
      <c r="T3176" s="71">
        <v>0</v>
      </c>
      <c r="U3176" s="71">
        <f t="shared" si="280"/>
        <v>0</v>
      </c>
      <c r="V3176" s="7">
        <v>0</v>
      </c>
      <c r="W3176" s="7">
        <v>0</v>
      </c>
      <c r="X3176" s="7">
        <v>0</v>
      </c>
      <c r="Y3176" s="73">
        <v>0.04</v>
      </c>
      <c r="Z3176" s="7"/>
      <c r="AA3176" s="7"/>
      <c r="AB3176" s="7"/>
      <c r="AC3176" s="7"/>
    </row>
    <row r="3177" spans="2:29" ht="15.75" customHeight="1" x14ac:dyDescent="0.25">
      <c r="B3177" s="62">
        <v>26999</v>
      </c>
      <c r="C3177" s="63" t="s">
        <v>3184</v>
      </c>
      <c r="D3177" s="64">
        <f t="shared" si="278"/>
        <v>130943.20661157025</v>
      </c>
      <c r="E3177" s="64">
        <f t="shared" si="279"/>
        <v>158441.28</v>
      </c>
      <c r="F3177" s="64">
        <f>+VLOOKUP(B3177,[1]BASES!$A$2:$C$10701,3,0)</f>
        <v>21</v>
      </c>
      <c r="G3177" s="65">
        <f t="shared" si="276"/>
        <v>158441.28</v>
      </c>
      <c r="H3177" s="66"/>
      <c r="I3177" s="67"/>
      <c r="J3177" s="67"/>
      <c r="K3177" s="67"/>
      <c r="L3177" s="67"/>
      <c r="M3177" s="68"/>
      <c r="N3177" s="69"/>
      <c r="O3177" s="70">
        <f t="shared" si="259"/>
        <v>0</v>
      </c>
      <c r="P3177" s="71">
        <f t="shared" si="260"/>
        <v>0</v>
      </c>
      <c r="Q3177" s="7">
        <v>1</v>
      </c>
      <c r="R3177" s="72">
        <f>+VLOOKUP(B3177,[1]BASES!$A$2:$E$10701,5,0)</f>
        <v>136399.17355371901</v>
      </c>
      <c r="S3177" s="71">
        <f t="shared" si="277"/>
        <v>0</v>
      </c>
      <c r="T3177" s="71">
        <v>0</v>
      </c>
      <c r="U3177" s="71">
        <f t="shared" si="280"/>
        <v>0</v>
      </c>
      <c r="V3177" s="7">
        <v>0</v>
      </c>
      <c r="W3177" s="7">
        <v>0</v>
      </c>
      <c r="X3177" s="7">
        <v>0</v>
      </c>
      <c r="Y3177" s="73">
        <v>0.04</v>
      </c>
      <c r="Z3177" s="7"/>
      <c r="AA3177" s="7"/>
      <c r="AB3177" s="7"/>
      <c r="AC3177" s="7"/>
    </row>
    <row r="3178" spans="2:29" ht="15.75" customHeight="1" x14ac:dyDescent="0.25">
      <c r="B3178" s="62">
        <v>27000</v>
      </c>
      <c r="C3178" s="63" t="s">
        <v>3185</v>
      </c>
      <c r="D3178" s="64">
        <f t="shared" si="278"/>
        <v>139802.51504132233</v>
      </c>
      <c r="E3178" s="64">
        <f t="shared" si="279"/>
        <v>169161.04320000001</v>
      </c>
      <c r="F3178" s="64">
        <f>+VLOOKUP(B3178,[1]BASES!$A$2:$C$10701,3,0)</f>
        <v>21</v>
      </c>
      <c r="G3178" s="65">
        <f t="shared" si="276"/>
        <v>169161.04320000001</v>
      </c>
      <c r="H3178" s="66"/>
      <c r="I3178" s="67"/>
      <c r="J3178" s="67"/>
      <c r="K3178" s="67"/>
      <c r="L3178" s="67"/>
      <c r="M3178" s="68"/>
      <c r="N3178" s="69"/>
      <c r="O3178" s="70">
        <f t="shared" si="259"/>
        <v>0</v>
      </c>
      <c r="P3178" s="71">
        <f t="shared" si="260"/>
        <v>0</v>
      </c>
      <c r="Q3178" s="7">
        <v>1</v>
      </c>
      <c r="R3178" s="72">
        <f>+VLOOKUP(B3178,[1]BASES!$A$2:$E$10701,5,0)</f>
        <v>145627.61983471076</v>
      </c>
      <c r="S3178" s="71">
        <f t="shared" si="277"/>
        <v>0</v>
      </c>
      <c r="T3178" s="71">
        <v>0</v>
      </c>
      <c r="U3178" s="71">
        <f t="shared" si="280"/>
        <v>0</v>
      </c>
      <c r="V3178" s="7">
        <v>0</v>
      </c>
      <c r="W3178" s="7">
        <v>0</v>
      </c>
      <c r="X3178" s="7">
        <v>0</v>
      </c>
      <c r="Y3178" s="73">
        <v>0.04</v>
      </c>
      <c r="Z3178" s="7"/>
      <c r="AA3178" s="7"/>
      <c r="AB3178" s="7"/>
      <c r="AC3178" s="7"/>
    </row>
    <row r="3179" spans="2:29" ht="15.75" customHeight="1" x14ac:dyDescent="0.25">
      <c r="B3179" s="62">
        <v>31519</v>
      </c>
      <c r="C3179" s="63" t="s">
        <v>3186</v>
      </c>
      <c r="D3179" s="64">
        <f t="shared" si="278"/>
        <v>790870.57983471069</v>
      </c>
      <c r="E3179" s="64">
        <f t="shared" si="279"/>
        <v>956953.40159999998</v>
      </c>
      <c r="F3179" s="64">
        <f>+VLOOKUP(B3179,[1]BASES!$A$2:$C$10701,3,0)</f>
        <v>21</v>
      </c>
      <c r="G3179" s="65">
        <f t="shared" si="276"/>
        <v>956953.40159999998</v>
      </c>
      <c r="H3179" s="66"/>
      <c r="I3179" s="67"/>
      <c r="J3179" s="67"/>
      <c r="K3179" s="67"/>
      <c r="L3179" s="67"/>
      <c r="M3179" s="68"/>
      <c r="N3179" s="69"/>
      <c r="O3179" s="70">
        <f t="shared" si="259"/>
        <v>0</v>
      </c>
      <c r="P3179" s="71">
        <f t="shared" si="260"/>
        <v>0</v>
      </c>
      <c r="Q3179" s="7">
        <v>1</v>
      </c>
      <c r="R3179" s="72">
        <f>+VLOOKUP(B3179,[1]BASES!$A$2:$E$10701,5,0)</f>
        <v>823823.52066115697</v>
      </c>
      <c r="S3179" s="71">
        <f t="shared" si="277"/>
        <v>0</v>
      </c>
      <c r="T3179" s="71">
        <v>0</v>
      </c>
      <c r="U3179" s="71">
        <f t="shared" si="280"/>
        <v>0</v>
      </c>
      <c r="V3179" s="7">
        <v>0</v>
      </c>
      <c r="W3179" s="7">
        <v>0</v>
      </c>
      <c r="X3179" s="7">
        <v>0</v>
      </c>
      <c r="Y3179" s="73">
        <v>0.04</v>
      </c>
      <c r="Z3179" s="7"/>
      <c r="AA3179" s="7"/>
      <c r="AB3179" s="7"/>
      <c r="AC3179" s="7"/>
    </row>
    <row r="3180" spans="2:29" ht="15.75" customHeight="1" x14ac:dyDescent="0.25">
      <c r="B3180" s="62">
        <v>32787</v>
      </c>
      <c r="C3180" s="63" t="s">
        <v>3187</v>
      </c>
      <c r="D3180" s="64">
        <f t="shared" si="278"/>
        <v>54062.780826446287</v>
      </c>
      <c r="E3180" s="64">
        <f t="shared" si="279"/>
        <v>65415.964800000009</v>
      </c>
      <c r="F3180" s="64">
        <f>+VLOOKUP(B3180,[1]BASES!$A$2:$C$10701,3,0)</f>
        <v>21</v>
      </c>
      <c r="G3180" s="65">
        <f t="shared" si="276"/>
        <v>65415.964800000009</v>
      </c>
      <c r="H3180" s="66"/>
      <c r="I3180" s="67"/>
      <c r="J3180" s="67"/>
      <c r="K3180" s="67"/>
      <c r="L3180" s="67"/>
      <c r="M3180" s="68"/>
      <c r="N3180" s="69"/>
      <c r="O3180" s="70">
        <f t="shared" si="259"/>
        <v>0</v>
      </c>
      <c r="P3180" s="71">
        <f t="shared" si="260"/>
        <v>0</v>
      </c>
      <c r="Q3180" s="7">
        <v>1</v>
      </c>
      <c r="R3180" s="72">
        <f>+VLOOKUP(B3180,[1]BASES!$A$2:$E$10701,5,0)</f>
        <v>56315.396694214884</v>
      </c>
      <c r="S3180" s="71">
        <f t="shared" si="277"/>
        <v>0</v>
      </c>
      <c r="T3180" s="71">
        <v>0</v>
      </c>
      <c r="U3180" s="71">
        <f t="shared" si="280"/>
        <v>0</v>
      </c>
      <c r="V3180" s="7">
        <v>0</v>
      </c>
      <c r="W3180" s="7">
        <v>0</v>
      </c>
      <c r="X3180" s="7">
        <v>0</v>
      </c>
      <c r="Y3180" s="73">
        <v>0.04</v>
      </c>
      <c r="Z3180" s="7"/>
      <c r="AA3180" s="7"/>
      <c r="AB3180" s="7"/>
      <c r="AC3180" s="7"/>
    </row>
    <row r="3181" spans="2:29" ht="15.75" customHeight="1" x14ac:dyDescent="0.25">
      <c r="B3181" s="62">
        <v>33592</v>
      </c>
      <c r="C3181" s="63" t="s">
        <v>3188</v>
      </c>
      <c r="D3181" s="64">
        <f t="shared" si="278"/>
        <v>3096787.7386425342</v>
      </c>
      <c r="E3181" s="64">
        <f t="shared" si="279"/>
        <v>3421950.4512000005</v>
      </c>
      <c r="F3181" s="64">
        <f>+VLOOKUP(B3181,[1]BASES!$A$2:$C$10701,3,0)</f>
        <v>10.5</v>
      </c>
      <c r="G3181" s="65">
        <f t="shared" si="276"/>
        <v>3421950.4512000005</v>
      </c>
      <c r="H3181" s="66"/>
      <c r="I3181" s="67"/>
      <c r="J3181" s="67"/>
      <c r="K3181" s="67"/>
      <c r="L3181" s="67"/>
      <c r="M3181" s="68"/>
      <c r="N3181" s="69"/>
      <c r="O3181" s="70">
        <f t="shared" si="259"/>
        <v>0</v>
      </c>
      <c r="P3181" s="71">
        <f t="shared" si="260"/>
        <v>0</v>
      </c>
      <c r="Q3181" s="7">
        <v>1</v>
      </c>
      <c r="R3181" s="72">
        <f>+VLOOKUP(B3181,[1]BASES!$A$2:$E$10701,5,0)</f>
        <v>3225820.5610859729</v>
      </c>
      <c r="S3181" s="71">
        <f t="shared" si="277"/>
        <v>0</v>
      </c>
      <c r="T3181" s="71">
        <v>0</v>
      </c>
      <c r="U3181" s="71">
        <f t="shared" si="280"/>
        <v>0</v>
      </c>
      <c r="V3181" s="7">
        <v>0</v>
      </c>
      <c r="W3181" s="7">
        <v>0</v>
      </c>
      <c r="X3181" s="7">
        <v>0</v>
      </c>
      <c r="Y3181" s="73">
        <v>0.04</v>
      </c>
      <c r="Z3181" s="7"/>
      <c r="AA3181" s="7"/>
      <c r="AB3181" s="7"/>
      <c r="AC3181" s="7"/>
    </row>
    <row r="3182" spans="2:29" ht="15.75" customHeight="1" x14ac:dyDescent="0.25">
      <c r="B3182" s="62">
        <v>46567</v>
      </c>
      <c r="C3182" s="63" t="s">
        <v>3189</v>
      </c>
      <c r="D3182" s="64">
        <f t="shared" si="278"/>
        <v>5574.1249586776858</v>
      </c>
      <c r="E3182" s="64">
        <f t="shared" si="279"/>
        <v>6744.6911999999993</v>
      </c>
      <c r="F3182" s="64">
        <f>+VLOOKUP(B3182,[1]BASES!$A$2:$C$10701,3,0)</f>
        <v>21</v>
      </c>
      <c r="G3182" s="65">
        <f t="shared" si="276"/>
        <v>6744.6911999999993</v>
      </c>
      <c r="H3182" s="66"/>
      <c r="I3182" s="67"/>
      <c r="J3182" s="67"/>
      <c r="K3182" s="67"/>
      <c r="L3182" s="67"/>
      <c r="M3182" s="68"/>
      <c r="N3182" s="69"/>
      <c r="O3182" s="70">
        <f t="shared" si="259"/>
        <v>0</v>
      </c>
      <c r="P3182" s="71">
        <f t="shared" si="260"/>
        <v>0</v>
      </c>
      <c r="Q3182" s="7">
        <v>1</v>
      </c>
      <c r="R3182" s="72">
        <f>+VLOOKUP(B3182,[1]BASES!$A$2:$E$10701,5,0)</f>
        <v>5806.3801652892562</v>
      </c>
      <c r="S3182" s="71">
        <f t="shared" si="277"/>
        <v>0</v>
      </c>
      <c r="T3182" s="71">
        <v>0</v>
      </c>
      <c r="U3182" s="71">
        <f t="shared" si="280"/>
        <v>0</v>
      </c>
      <c r="V3182" s="7">
        <v>0</v>
      </c>
      <c r="W3182" s="7">
        <v>0</v>
      </c>
      <c r="X3182" s="7">
        <v>0</v>
      </c>
      <c r="Y3182" s="73">
        <v>0.04</v>
      </c>
      <c r="Z3182" s="7"/>
      <c r="AA3182" s="7"/>
      <c r="AB3182" s="7"/>
      <c r="AC3182" s="7"/>
    </row>
    <row r="3183" spans="2:29" ht="15.75" customHeight="1" x14ac:dyDescent="0.25">
      <c r="B3183" s="62">
        <v>47654</v>
      </c>
      <c r="C3183" s="63" t="s">
        <v>3190</v>
      </c>
      <c r="D3183" s="64">
        <f t="shared" si="278"/>
        <v>1301382.1725619836</v>
      </c>
      <c r="E3183" s="64">
        <f t="shared" si="279"/>
        <v>1574672.4288000001</v>
      </c>
      <c r="F3183" s="64">
        <f>+VLOOKUP(B3183,[1]BASES!$A$2:$C$10701,3,0)</f>
        <v>21</v>
      </c>
      <c r="G3183" s="65">
        <f t="shared" si="276"/>
        <v>1574672.4288000001</v>
      </c>
      <c r="H3183" s="66"/>
      <c r="I3183" s="67"/>
      <c r="J3183" s="67"/>
      <c r="K3183" s="67"/>
      <c r="L3183" s="67"/>
      <c r="M3183" s="68"/>
      <c r="N3183" s="69"/>
      <c r="O3183" s="70">
        <f t="shared" si="259"/>
        <v>0</v>
      </c>
      <c r="P3183" s="71">
        <f t="shared" si="260"/>
        <v>0</v>
      </c>
      <c r="Q3183" s="7">
        <v>1</v>
      </c>
      <c r="R3183" s="72">
        <f>+VLOOKUP(B3183,[1]BASES!$A$2:$E$10701,5,0)</f>
        <v>1355606.4297520663</v>
      </c>
      <c r="S3183" s="71">
        <f t="shared" si="277"/>
        <v>0</v>
      </c>
      <c r="T3183" s="71">
        <v>0</v>
      </c>
      <c r="U3183" s="71">
        <f t="shared" si="280"/>
        <v>0</v>
      </c>
      <c r="V3183" s="7">
        <v>0</v>
      </c>
      <c r="W3183" s="7">
        <v>0</v>
      </c>
      <c r="X3183" s="7">
        <v>0</v>
      </c>
      <c r="Y3183" s="73">
        <v>0.04</v>
      </c>
      <c r="Z3183" s="7"/>
      <c r="AA3183" s="7"/>
      <c r="AB3183" s="7"/>
      <c r="AC3183" s="7"/>
    </row>
    <row r="3184" spans="2:29" ht="15.75" customHeight="1" x14ac:dyDescent="0.25">
      <c r="B3184" s="62">
        <v>47655</v>
      </c>
      <c r="C3184" s="63" t="s">
        <v>3191</v>
      </c>
      <c r="D3184" s="64">
        <f t="shared" si="278"/>
        <v>1593866.7054545453</v>
      </c>
      <c r="E3184" s="64">
        <f t="shared" si="279"/>
        <v>1928578.7135999999</v>
      </c>
      <c r="F3184" s="64">
        <f>+VLOOKUP(B3184,[1]BASES!$A$2:$C$10701,3,0)</f>
        <v>21</v>
      </c>
      <c r="G3184" s="65">
        <f t="shared" si="276"/>
        <v>1928578.7135999999</v>
      </c>
      <c r="H3184" s="66"/>
      <c r="I3184" s="67"/>
      <c r="J3184" s="67"/>
      <c r="K3184" s="67"/>
      <c r="L3184" s="67"/>
      <c r="M3184" s="68"/>
      <c r="N3184" s="69"/>
      <c r="O3184" s="70">
        <f t="shared" si="259"/>
        <v>0</v>
      </c>
      <c r="P3184" s="71">
        <f t="shared" si="260"/>
        <v>0</v>
      </c>
      <c r="Q3184" s="7">
        <v>1</v>
      </c>
      <c r="R3184" s="72">
        <f>+VLOOKUP(B3184,[1]BASES!$A$2:$E$10701,5,0)</f>
        <v>1660277.8181818181</v>
      </c>
      <c r="S3184" s="71">
        <f t="shared" si="277"/>
        <v>0</v>
      </c>
      <c r="T3184" s="71">
        <v>0</v>
      </c>
      <c r="U3184" s="71">
        <f t="shared" si="280"/>
        <v>0</v>
      </c>
      <c r="V3184" s="7">
        <v>0</v>
      </c>
      <c r="W3184" s="7">
        <v>0</v>
      </c>
      <c r="X3184" s="7">
        <v>0</v>
      </c>
      <c r="Y3184" s="73">
        <v>0.04</v>
      </c>
      <c r="Z3184" s="7"/>
      <c r="AA3184" s="7"/>
      <c r="AB3184" s="7"/>
      <c r="AC3184" s="7"/>
    </row>
    <row r="3185" spans="2:29" ht="15.75" customHeight="1" x14ac:dyDescent="0.25">
      <c r="B3185" s="62">
        <v>1291</v>
      </c>
      <c r="C3185" s="63" t="s">
        <v>3192</v>
      </c>
      <c r="D3185" s="64">
        <f t="shared" si="278"/>
        <v>1426.6948760330579</v>
      </c>
      <c r="E3185" s="64">
        <f t="shared" si="279"/>
        <v>1726.3008</v>
      </c>
      <c r="F3185" s="64">
        <f>+VLOOKUP(B3185,[1]BASES!$A$2:$C$10701,3,0)</f>
        <v>21</v>
      </c>
      <c r="G3185" s="65">
        <f t="shared" si="276"/>
        <v>1726.3008</v>
      </c>
      <c r="H3185" s="66"/>
      <c r="I3185" s="67"/>
      <c r="J3185" s="67"/>
      <c r="K3185" s="67"/>
      <c r="L3185" s="67"/>
      <c r="M3185" s="68"/>
      <c r="N3185" s="69"/>
      <c r="O3185" s="70">
        <f t="shared" si="259"/>
        <v>0</v>
      </c>
      <c r="P3185" s="71">
        <f t="shared" si="260"/>
        <v>0</v>
      </c>
      <c r="Q3185" s="7">
        <v>1</v>
      </c>
      <c r="R3185" s="72">
        <f>+VLOOKUP(B3185,[1]BASES!$A$2:$E$10701,5,0)</f>
        <v>1486.1404958677685</v>
      </c>
      <c r="S3185" s="71">
        <f t="shared" si="277"/>
        <v>0</v>
      </c>
      <c r="T3185" s="71">
        <v>0</v>
      </c>
      <c r="U3185" s="71">
        <f t="shared" si="280"/>
        <v>0</v>
      </c>
      <c r="V3185" s="7">
        <v>0</v>
      </c>
      <c r="W3185" s="7">
        <v>0</v>
      </c>
      <c r="X3185" s="7">
        <v>0</v>
      </c>
      <c r="Y3185" s="73">
        <v>0.04</v>
      </c>
      <c r="Z3185" s="7"/>
      <c r="AA3185" s="7"/>
      <c r="AB3185" s="7"/>
      <c r="AC3185" s="7"/>
    </row>
    <row r="3186" spans="2:29" ht="15.75" customHeight="1" x14ac:dyDescent="0.25">
      <c r="B3186" s="62">
        <v>1292</v>
      </c>
      <c r="C3186" s="63" t="s">
        <v>3193</v>
      </c>
      <c r="D3186" s="64">
        <f t="shared" si="278"/>
        <v>2445.9530578512399</v>
      </c>
      <c r="E3186" s="64">
        <f t="shared" si="279"/>
        <v>2959.6032000000005</v>
      </c>
      <c r="F3186" s="64">
        <f>+VLOOKUP(B3186,[1]BASES!$A$2:$C$10701,3,0)</f>
        <v>21</v>
      </c>
      <c r="G3186" s="65">
        <f t="shared" si="276"/>
        <v>2959.6032000000005</v>
      </c>
      <c r="H3186" s="66"/>
      <c r="I3186" s="67"/>
      <c r="J3186" s="67"/>
      <c r="K3186" s="67"/>
      <c r="L3186" s="67"/>
      <c r="M3186" s="68"/>
      <c r="N3186" s="69"/>
      <c r="O3186" s="70">
        <f t="shared" si="259"/>
        <v>0</v>
      </c>
      <c r="P3186" s="71">
        <f t="shared" si="260"/>
        <v>0</v>
      </c>
      <c r="Q3186" s="7">
        <v>1</v>
      </c>
      <c r="R3186" s="72">
        <f>+VLOOKUP(B3186,[1]BASES!$A$2:$E$10701,5,0)</f>
        <v>2547.8677685950415</v>
      </c>
      <c r="S3186" s="71">
        <f t="shared" si="277"/>
        <v>0</v>
      </c>
      <c r="T3186" s="71">
        <v>0</v>
      </c>
      <c r="U3186" s="71">
        <f t="shared" si="280"/>
        <v>0</v>
      </c>
      <c r="V3186" s="7">
        <v>0</v>
      </c>
      <c r="W3186" s="7">
        <v>0</v>
      </c>
      <c r="X3186" s="7">
        <v>0</v>
      </c>
      <c r="Y3186" s="73">
        <v>0.04</v>
      </c>
      <c r="Z3186" s="7"/>
      <c r="AA3186" s="7"/>
      <c r="AB3186" s="7"/>
      <c r="AC3186" s="7"/>
    </row>
    <row r="3187" spans="2:29" ht="15.75" customHeight="1" x14ac:dyDescent="0.25">
      <c r="B3187" s="62">
        <v>1293</v>
      </c>
      <c r="C3187" s="63" t="s">
        <v>3194</v>
      </c>
      <c r="D3187" s="64">
        <f t="shared" si="278"/>
        <v>5115.2528925619836</v>
      </c>
      <c r="E3187" s="64">
        <f t="shared" si="279"/>
        <v>6189.4560000000001</v>
      </c>
      <c r="F3187" s="64">
        <f>+VLOOKUP(B3187,[1]BASES!$A$2:$C$10701,3,0)</f>
        <v>21</v>
      </c>
      <c r="G3187" s="65">
        <f t="shared" si="276"/>
        <v>6189.4560000000001</v>
      </c>
      <c r="H3187" s="66"/>
      <c r="I3187" s="67"/>
      <c r="J3187" s="67"/>
      <c r="K3187" s="67"/>
      <c r="L3187" s="67"/>
      <c r="M3187" s="68"/>
      <c r="N3187" s="69"/>
      <c r="O3187" s="70">
        <f t="shared" si="259"/>
        <v>0</v>
      </c>
      <c r="P3187" s="71">
        <f t="shared" si="260"/>
        <v>0</v>
      </c>
      <c r="Q3187" s="7">
        <v>1</v>
      </c>
      <c r="R3187" s="72">
        <f>+VLOOKUP(B3187,[1]BASES!$A$2:$E$10701,5,0)</f>
        <v>5328.3884297520663</v>
      </c>
      <c r="S3187" s="71">
        <f t="shared" si="277"/>
        <v>0</v>
      </c>
      <c r="T3187" s="71">
        <v>0</v>
      </c>
      <c r="U3187" s="71">
        <f t="shared" si="280"/>
        <v>0</v>
      </c>
      <c r="V3187" s="7">
        <v>0</v>
      </c>
      <c r="W3187" s="7">
        <v>0</v>
      </c>
      <c r="X3187" s="7">
        <v>0</v>
      </c>
      <c r="Y3187" s="73">
        <v>0.04</v>
      </c>
      <c r="Z3187" s="7"/>
      <c r="AA3187" s="7"/>
      <c r="AB3187" s="7"/>
      <c r="AC3187" s="7"/>
    </row>
    <row r="3188" spans="2:29" ht="15.75" customHeight="1" x14ac:dyDescent="0.25">
      <c r="B3188" s="62">
        <v>1294</v>
      </c>
      <c r="C3188" s="63" t="s">
        <v>3195</v>
      </c>
      <c r="D3188" s="64">
        <f t="shared" si="278"/>
        <v>41540.628099173555</v>
      </c>
      <c r="E3188" s="64">
        <f t="shared" si="279"/>
        <v>50264.160000000003</v>
      </c>
      <c r="F3188" s="64">
        <f>+VLOOKUP(B3188,[1]BASES!$A$2:$C$10701,3,0)</f>
        <v>21</v>
      </c>
      <c r="G3188" s="65">
        <f t="shared" si="276"/>
        <v>50264.160000000003</v>
      </c>
      <c r="H3188" s="66"/>
      <c r="I3188" s="67"/>
      <c r="J3188" s="67"/>
      <c r="K3188" s="67"/>
      <c r="L3188" s="67"/>
      <c r="M3188" s="68"/>
      <c r="N3188" s="69"/>
      <c r="O3188" s="70">
        <f t="shared" si="259"/>
        <v>0</v>
      </c>
      <c r="P3188" s="71">
        <f t="shared" si="260"/>
        <v>0</v>
      </c>
      <c r="Q3188" s="7">
        <v>1</v>
      </c>
      <c r="R3188" s="72">
        <f>+VLOOKUP(B3188,[1]BASES!$A$2:$E$10701,5,0)</f>
        <v>43271.487603305788</v>
      </c>
      <c r="S3188" s="71">
        <f t="shared" si="277"/>
        <v>0</v>
      </c>
      <c r="T3188" s="71">
        <v>0</v>
      </c>
      <c r="U3188" s="71">
        <f t="shared" si="280"/>
        <v>0</v>
      </c>
      <c r="V3188" s="7">
        <v>0</v>
      </c>
      <c r="W3188" s="7">
        <v>0</v>
      </c>
      <c r="X3188" s="7">
        <v>0</v>
      </c>
      <c r="Y3188" s="73">
        <v>0.04</v>
      </c>
      <c r="Z3188" s="7"/>
      <c r="AA3188" s="7"/>
      <c r="AB3188" s="7"/>
      <c r="AC3188" s="7"/>
    </row>
    <row r="3189" spans="2:29" ht="15.75" customHeight="1" x14ac:dyDescent="0.25">
      <c r="B3189" s="62">
        <v>1295</v>
      </c>
      <c r="C3189" s="63" t="s">
        <v>3196</v>
      </c>
      <c r="D3189" s="64">
        <f t="shared" si="278"/>
        <v>15923.750082644628</v>
      </c>
      <c r="E3189" s="64">
        <f t="shared" si="279"/>
        <v>19267.7376</v>
      </c>
      <c r="F3189" s="64">
        <f>+VLOOKUP(B3189,[1]BASES!$A$2:$C$10701,3,0)</f>
        <v>21</v>
      </c>
      <c r="G3189" s="65">
        <f t="shared" si="276"/>
        <v>19267.7376</v>
      </c>
      <c r="H3189" s="66"/>
      <c r="I3189" s="67"/>
      <c r="J3189" s="67"/>
      <c r="K3189" s="67"/>
      <c r="L3189" s="67"/>
      <c r="M3189" s="68"/>
      <c r="N3189" s="69"/>
      <c r="O3189" s="70">
        <f t="shared" si="259"/>
        <v>0</v>
      </c>
      <c r="P3189" s="71">
        <f t="shared" si="260"/>
        <v>0</v>
      </c>
      <c r="Q3189" s="7">
        <v>1</v>
      </c>
      <c r="R3189" s="72">
        <f>+VLOOKUP(B3189,[1]BASES!$A$2:$E$10701,5,0)</f>
        <v>16587.239669421488</v>
      </c>
      <c r="S3189" s="71">
        <f t="shared" si="277"/>
        <v>0</v>
      </c>
      <c r="T3189" s="71">
        <v>0</v>
      </c>
      <c r="U3189" s="71">
        <f t="shared" si="280"/>
        <v>0</v>
      </c>
      <c r="V3189" s="7">
        <v>0</v>
      </c>
      <c r="W3189" s="7">
        <v>0</v>
      </c>
      <c r="X3189" s="7">
        <v>0</v>
      </c>
      <c r="Y3189" s="73">
        <v>0.04</v>
      </c>
      <c r="Z3189" s="7"/>
      <c r="AA3189" s="7"/>
      <c r="AB3189" s="7"/>
      <c r="AC3189" s="7"/>
    </row>
    <row r="3190" spans="2:29" ht="15.75" customHeight="1" x14ac:dyDescent="0.25">
      <c r="B3190" s="62">
        <v>1296</v>
      </c>
      <c r="C3190" s="63" t="s">
        <v>3197</v>
      </c>
      <c r="D3190" s="64">
        <f t="shared" si="278"/>
        <v>6294.2439669421492</v>
      </c>
      <c r="E3190" s="64">
        <f t="shared" si="279"/>
        <v>7616.0352000000003</v>
      </c>
      <c r="F3190" s="64">
        <f>+VLOOKUP(B3190,[1]BASES!$A$2:$C$10701,3,0)</f>
        <v>21</v>
      </c>
      <c r="G3190" s="65">
        <f t="shared" si="276"/>
        <v>7616.0352000000003</v>
      </c>
      <c r="H3190" s="66"/>
      <c r="I3190" s="67"/>
      <c r="J3190" s="67"/>
      <c r="K3190" s="67"/>
      <c r="L3190" s="67"/>
      <c r="M3190" s="68"/>
      <c r="N3190" s="69"/>
      <c r="O3190" s="70">
        <f t="shared" si="259"/>
        <v>0</v>
      </c>
      <c r="P3190" s="71">
        <f t="shared" si="260"/>
        <v>0</v>
      </c>
      <c r="Q3190" s="7">
        <v>1</v>
      </c>
      <c r="R3190" s="72">
        <f>+VLOOKUP(B3190,[1]BASES!$A$2:$E$10701,5,0)</f>
        <v>6556.5041322314055</v>
      </c>
      <c r="S3190" s="71">
        <f t="shared" si="277"/>
        <v>0</v>
      </c>
      <c r="T3190" s="71">
        <v>0</v>
      </c>
      <c r="U3190" s="71">
        <f t="shared" si="280"/>
        <v>0</v>
      </c>
      <c r="V3190" s="7">
        <v>0</v>
      </c>
      <c r="W3190" s="7">
        <v>0</v>
      </c>
      <c r="X3190" s="7">
        <v>0</v>
      </c>
      <c r="Y3190" s="73">
        <v>0.04</v>
      </c>
      <c r="Z3190" s="7"/>
      <c r="AA3190" s="7"/>
      <c r="AB3190" s="7"/>
      <c r="AC3190" s="7"/>
    </row>
    <row r="3191" spans="2:29" ht="15.75" customHeight="1" x14ac:dyDescent="0.25">
      <c r="B3191" s="62">
        <v>1297</v>
      </c>
      <c r="C3191" s="63" t="s">
        <v>3198</v>
      </c>
      <c r="D3191" s="64">
        <f t="shared" si="278"/>
        <v>194688.2856198347</v>
      </c>
      <c r="E3191" s="64">
        <f t="shared" si="279"/>
        <v>235572.82559999998</v>
      </c>
      <c r="F3191" s="64">
        <f>+VLOOKUP(B3191,[1]BASES!$A$2:$C$10701,3,0)</f>
        <v>21</v>
      </c>
      <c r="G3191" s="65">
        <f t="shared" si="276"/>
        <v>235572.82559999998</v>
      </c>
      <c r="H3191" s="66"/>
      <c r="I3191" s="67"/>
      <c r="J3191" s="67"/>
      <c r="K3191" s="67"/>
      <c r="L3191" s="67"/>
      <c r="M3191" s="68"/>
      <c r="N3191" s="69"/>
      <c r="O3191" s="70">
        <f t="shared" si="259"/>
        <v>0</v>
      </c>
      <c r="P3191" s="71">
        <f t="shared" si="260"/>
        <v>0</v>
      </c>
      <c r="Q3191" s="7">
        <v>1</v>
      </c>
      <c r="R3191" s="72">
        <f>+VLOOKUP(B3191,[1]BASES!$A$2:$E$10701,5,0)</f>
        <v>202800.29752066114</v>
      </c>
      <c r="S3191" s="71">
        <f t="shared" si="277"/>
        <v>0</v>
      </c>
      <c r="T3191" s="71">
        <v>0</v>
      </c>
      <c r="U3191" s="71">
        <f t="shared" si="280"/>
        <v>0</v>
      </c>
      <c r="V3191" s="7">
        <v>0</v>
      </c>
      <c r="W3191" s="7">
        <v>0</v>
      </c>
      <c r="X3191" s="7">
        <v>0</v>
      </c>
      <c r="Y3191" s="73">
        <v>0.04</v>
      </c>
      <c r="Z3191" s="7"/>
      <c r="AA3191" s="7"/>
      <c r="AB3191" s="7"/>
      <c r="AC3191" s="7"/>
    </row>
    <row r="3192" spans="2:29" ht="15.75" customHeight="1" x14ac:dyDescent="0.25">
      <c r="B3192" s="62">
        <v>1298</v>
      </c>
      <c r="C3192" s="63" t="s">
        <v>3199</v>
      </c>
      <c r="D3192" s="64">
        <f t="shared" si="278"/>
        <v>194858.8403305785</v>
      </c>
      <c r="E3192" s="64">
        <f t="shared" si="279"/>
        <v>235779.19679999998</v>
      </c>
      <c r="F3192" s="64">
        <f>+VLOOKUP(B3192,[1]BASES!$A$2:$C$10701,3,0)</f>
        <v>21</v>
      </c>
      <c r="G3192" s="65">
        <f t="shared" si="276"/>
        <v>235779.19679999998</v>
      </c>
      <c r="H3192" s="66"/>
      <c r="I3192" s="67"/>
      <c r="J3192" s="67"/>
      <c r="K3192" s="67"/>
      <c r="L3192" s="67"/>
      <c r="M3192" s="68"/>
      <c r="N3192" s="69"/>
      <c r="O3192" s="70">
        <f t="shared" si="259"/>
        <v>0</v>
      </c>
      <c r="P3192" s="71">
        <f t="shared" si="260"/>
        <v>0</v>
      </c>
      <c r="Q3192" s="7">
        <v>1</v>
      </c>
      <c r="R3192" s="72">
        <f>+VLOOKUP(B3192,[1]BASES!$A$2:$E$10701,5,0)</f>
        <v>202977.95867768594</v>
      </c>
      <c r="S3192" s="71">
        <f t="shared" si="277"/>
        <v>0</v>
      </c>
      <c r="T3192" s="71">
        <v>0</v>
      </c>
      <c r="U3192" s="71">
        <f t="shared" si="280"/>
        <v>0</v>
      </c>
      <c r="V3192" s="7">
        <v>0</v>
      </c>
      <c r="W3192" s="7">
        <v>0</v>
      </c>
      <c r="X3192" s="7">
        <v>0</v>
      </c>
      <c r="Y3192" s="73">
        <v>0.04</v>
      </c>
      <c r="Z3192" s="7"/>
      <c r="AA3192" s="7"/>
      <c r="AB3192" s="7"/>
      <c r="AC3192" s="7"/>
    </row>
    <row r="3193" spans="2:29" ht="15.75" customHeight="1" x14ac:dyDescent="0.25">
      <c r="B3193" s="62">
        <v>1299</v>
      </c>
      <c r="C3193" s="63" t="s">
        <v>3200</v>
      </c>
      <c r="D3193" s="64">
        <f t="shared" si="278"/>
        <v>5352.1348760330575</v>
      </c>
      <c r="E3193" s="64">
        <f t="shared" si="279"/>
        <v>6476.0831999999991</v>
      </c>
      <c r="F3193" s="64">
        <f>+VLOOKUP(B3193,[1]BASES!$A$2:$C$10701,3,0)</f>
        <v>21</v>
      </c>
      <c r="G3193" s="65">
        <f t="shared" si="276"/>
        <v>6476.0831999999991</v>
      </c>
      <c r="H3193" s="66"/>
      <c r="I3193" s="67"/>
      <c r="J3193" s="67"/>
      <c r="K3193" s="67"/>
      <c r="L3193" s="67"/>
      <c r="M3193" s="68"/>
      <c r="N3193" s="69"/>
      <c r="O3193" s="70">
        <f t="shared" si="259"/>
        <v>0</v>
      </c>
      <c r="P3193" s="71">
        <f t="shared" si="260"/>
        <v>0</v>
      </c>
      <c r="Q3193" s="7">
        <v>1</v>
      </c>
      <c r="R3193" s="72">
        <f>+VLOOKUP(B3193,[1]BASES!$A$2:$E$10701,5,0)</f>
        <v>5575.1404958677685</v>
      </c>
      <c r="S3193" s="71">
        <f t="shared" si="277"/>
        <v>0</v>
      </c>
      <c r="T3193" s="71">
        <v>0</v>
      </c>
      <c r="U3193" s="71">
        <f t="shared" si="280"/>
        <v>0</v>
      </c>
      <c r="V3193" s="7">
        <v>0</v>
      </c>
      <c r="W3193" s="7">
        <v>0</v>
      </c>
      <c r="X3193" s="7">
        <v>0</v>
      </c>
      <c r="Y3193" s="73">
        <v>0.04</v>
      </c>
      <c r="Z3193" s="7"/>
      <c r="AA3193" s="7"/>
      <c r="AB3193" s="7"/>
      <c r="AC3193" s="7"/>
    </row>
    <row r="3194" spans="2:29" ht="15.75" customHeight="1" x14ac:dyDescent="0.25">
      <c r="B3194" s="62">
        <v>1301</v>
      </c>
      <c r="C3194" s="63" t="s">
        <v>3201</v>
      </c>
      <c r="D3194" s="64">
        <f t="shared" si="278"/>
        <v>12756.329256198349</v>
      </c>
      <c r="E3194" s="64">
        <f t="shared" si="279"/>
        <v>15435.158400000002</v>
      </c>
      <c r="F3194" s="64">
        <f>+VLOOKUP(B3194,[1]BASES!$A$2:$C$10701,3,0)</f>
        <v>21</v>
      </c>
      <c r="G3194" s="65">
        <f t="shared" si="276"/>
        <v>15435.158400000002</v>
      </c>
      <c r="H3194" s="66"/>
      <c r="I3194" s="67"/>
      <c r="J3194" s="67"/>
      <c r="K3194" s="67"/>
      <c r="L3194" s="67"/>
      <c r="M3194" s="68"/>
      <c r="N3194" s="69"/>
      <c r="O3194" s="70">
        <f t="shared" si="259"/>
        <v>0</v>
      </c>
      <c r="P3194" s="71">
        <f t="shared" si="260"/>
        <v>0</v>
      </c>
      <c r="Q3194" s="7">
        <v>1</v>
      </c>
      <c r="R3194" s="72">
        <f>+VLOOKUP(B3194,[1]BASES!$A$2:$E$10701,5,0)</f>
        <v>13287.842975206613</v>
      </c>
      <c r="S3194" s="71">
        <f t="shared" si="277"/>
        <v>0</v>
      </c>
      <c r="T3194" s="71">
        <v>0</v>
      </c>
      <c r="U3194" s="71">
        <f t="shared" si="280"/>
        <v>0</v>
      </c>
      <c r="V3194" s="7">
        <v>0</v>
      </c>
      <c r="W3194" s="7">
        <v>0</v>
      </c>
      <c r="X3194" s="7">
        <v>0</v>
      </c>
      <c r="Y3194" s="73">
        <v>0.04</v>
      </c>
      <c r="Z3194" s="7"/>
      <c r="AA3194" s="7"/>
      <c r="AB3194" s="7"/>
      <c r="AC3194" s="7"/>
    </row>
    <row r="3195" spans="2:29" ht="15.75" customHeight="1" x14ac:dyDescent="0.25">
      <c r="B3195" s="62">
        <v>1302</v>
      </c>
      <c r="C3195" s="63" t="s">
        <v>3202</v>
      </c>
      <c r="D3195" s="64">
        <f t="shared" si="278"/>
        <v>29285.133223140496</v>
      </c>
      <c r="E3195" s="64">
        <f t="shared" si="279"/>
        <v>35435.011200000001</v>
      </c>
      <c r="F3195" s="64">
        <f>+VLOOKUP(B3195,[1]BASES!$A$2:$C$10701,3,0)</f>
        <v>21</v>
      </c>
      <c r="G3195" s="65">
        <f t="shared" si="276"/>
        <v>35435.011200000001</v>
      </c>
      <c r="H3195" s="66"/>
      <c r="I3195" s="67"/>
      <c r="J3195" s="67"/>
      <c r="K3195" s="67"/>
      <c r="L3195" s="67"/>
      <c r="M3195" s="68"/>
      <c r="N3195" s="69"/>
      <c r="O3195" s="70">
        <f t="shared" si="259"/>
        <v>0</v>
      </c>
      <c r="P3195" s="71">
        <f t="shared" si="260"/>
        <v>0</v>
      </c>
      <c r="Q3195" s="7">
        <v>1</v>
      </c>
      <c r="R3195" s="72">
        <f>+VLOOKUP(B3195,[1]BASES!$A$2:$E$10701,5,0)</f>
        <v>30505.347107438018</v>
      </c>
      <c r="S3195" s="71">
        <f t="shared" si="277"/>
        <v>0</v>
      </c>
      <c r="T3195" s="71">
        <v>0</v>
      </c>
      <c r="U3195" s="71">
        <f t="shared" si="280"/>
        <v>0</v>
      </c>
      <c r="V3195" s="7">
        <v>0</v>
      </c>
      <c r="W3195" s="7">
        <v>0</v>
      </c>
      <c r="X3195" s="7">
        <v>0</v>
      </c>
      <c r="Y3195" s="73">
        <v>0.04</v>
      </c>
      <c r="Z3195" s="7"/>
      <c r="AA3195" s="7"/>
      <c r="AB3195" s="7"/>
      <c r="AC3195" s="7"/>
    </row>
    <row r="3196" spans="2:29" ht="15.75" customHeight="1" x14ac:dyDescent="0.25">
      <c r="B3196" s="62">
        <v>1303</v>
      </c>
      <c r="C3196" s="63" t="s">
        <v>3203</v>
      </c>
      <c r="D3196" s="64">
        <f t="shared" si="278"/>
        <v>24100.847603305789</v>
      </c>
      <c r="E3196" s="64">
        <f t="shared" si="279"/>
        <v>29162.025600000004</v>
      </c>
      <c r="F3196" s="64">
        <f>+VLOOKUP(B3196,[1]BASES!$A$2:$C$10701,3,0)</f>
        <v>21</v>
      </c>
      <c r="G3196" s="65">
        <f t="shared" si="276"/>
        <v>29162.025600000004</v>
      </c>
      <c r="H3196" s="66"/>
      <c r="I3196" s="67"/>
      <c r="J3196" s="67"/>
      <c r="K3196" s="67"/>
      <c r="L3196" s="67"/>
      <c r="M3196" s="68"/>
      <c r="N3196" s="69"/>
      <c r="O3196" s="70">
        <f t="shared" ref="O3196:O3450" si="281">IFERROR(E3196*H3196,0)</f>
        <v>0</v>
      </c>
      <c r="P3196" s="71">
        <f t="shared" ref="P3196:P3450" si="282">IFERROR(G3196*H3196,0)</f>
        <v>0</v>
      </c>
      <c r="Q3196" s="7">
        <v>1</v>
      </c>
      <c r="R3196" s="72">
        <f>+VLOOKUP(B3196,[1]BASES!$A$2:$E$10701,5,0)</f>
        <v>25105.049586776862</v>
      </c>
      <c r="S3196" s="71">
        <f t="shared" si="277"/>
        <v>0</v>
      </c>
      <c r="T3196" s="71">
        <v>0</v>
      </c>
      <c r="U3196" s="71">
        <f t="shared" si="280"/>
        <v>0</v>
      </c>
      <c r="V3196" s="7">
        <v>0</v>
      </c>
      <c r="W3196" s="7">
        <v>0</v>
      </c>
      <c r="X3196" s="7">
        <v>0</v>
      </c>
      <c r="Y3196" s="73">
        <v>0.04</v>
      </c>
      <c r="Z3196" s="7"/>
      <c r="AA3196" s="7"/>
      <c r="AB3196" s="7"/>
      <c r="AC3196" s="7"/>
    </row>
    <row r="3197" spans="2:29" ht="15.75" customHeight="1" x14ac:dyDescent="0.25">
      <c r="B3197" s="62">
        <v>1309</v>
      </c>
      <c r="C3197" s="63" t="s">
        <v>3204</v>
      </c>
      <c r="D3197" s="64">
        <f t="shared" si="278"/>
        <v>3336.6267768595044</v>
      </c>
      <c r="E3197" s="64">
        <f t="shared" si="279"/>
        <v>4037.3184000000001</v>
      </c>
      <c r="F3197" s="64">
        <f>+VLOOKUP(B3197,[1]BASES!$A$2:$C$10701,3,0)</f>
        <v>21</v>
      </c>
      <c r="G3197" s="65">
        <f t="shared" si="276"/>
        <v>4037.3184000000001</v>
      </c>
      <c r="H3197" s="66"/>
      <c r="I3197" s="67"/>
      <c r="J3197" s="67"/>
      <c r="K3197" s="67"/>
      <c r="L3197" s="67"/>
      <c r="M3197" s="68"/>
      <c r="N3197" s="69"/>
      <c r="O3197" s="70">
        <f t="shared" si="281"/>
        <v>0</v>
      </c>
      <c r="P3197" s="71">
        <f t="shared" si="282"/>
        <v>0</v>
      </c>
      <c r="Q3197" s="7">
        <v>1</v>
      </c>
      <c r="R3197" s="72">
        <f>+VLOOKUP(B3197,[1]BASES!$A$2:$E$10701,5,0)</f>
        <v>3475.6528925619837</v>
      </c>
      <c r="S3197" s="71">
        <f t="shared" si="277"/>
        <v>0</v>
      </c>
      <c r="T3197" s="71">
        <v>0</v>
      </c>
      <c r="U3197" s="71">
        <f t="shared" si="280"/>
        <v>0</v>
      </c>
      <c r="V3197" s="7">
        <v>0</v>
      </c>
      <c r="W3197" s="7">
        <v>0</v>
      </c>
      <c r="X3197" s="7">
        <v>0</v>
      </c>
      <c r="Y3197" s="73">
        <v>0.04</v>
      </c>
      <c r="Z3197" s="7"/>
      <c r="AA3197" s="7"/>
      <c r="AB3197" s="7"/>
      <c r="AC3197" s="7"/>
    </row>
    <row r="3198" spans="2:29" ht="15.75" customHeight="1" x14ac:dyDescent="0.25">
      <c r="B3198" s="62">
        <v>1311</v>
      </c>
      <c r="C3198" s="63" t="s">
        <v>3205</v>
      </c>
      <c r="D3198" s="64">
        <f t="shared" si="278"/>
        <v>46762.821818181816</v>
      </c>
      <c r="E3198" s="64">
        <f t="shared" si="279"/>
        <v>56583.0144</v>
      </c>
      <c r="F3198" s="64">
        <f>+VLOOKUP(B3198,[1]BASES!$A$2:$C$10701,3,0)</f>
        <v>21</v>
      </c>
      <c r="G3198" s="65">
        <f t="shared" si="276"/>
        <v>56583.0144</v>
      </c>
      <c r="H3198" s="66"/>
      <c r="I3198" s="67"/>
      <c r="J3198" s="67"/>
      <c r="K3198" s="67"/>
      <c r="L3198" s="67"/>
      <c r="M3198" s="68"/>
      <c r="N3198" s="69"/>
      <c r="O3198" s="70">
        <f t="shared" si="281"/>
        <v>0</v>
      </c>
      <c r="P3198" s="71">
        <f t="shared" si="282"/>
        <v>0</v>
      </c>
      <c r="Q3198" s="7">
        <v>1</v>
      </c>
      <c r="R3198" s="72">
        <f>+VLOOKUP(B3198,[1]BASES!$A$2:$E$10701,5,0)</f>
        <v>48711.272727272728</v>
      </c>
      <c r="S3198" s="71">
        <f t="shared" si="277"/>
        <v>0</v>
      </c>
      <c r="T3198" s="71">
        <v>0</v>
      </c>
      <c r="U3198" s="71">
        <f t="shared" si="280"/>
        <v>0</v>
      </c>
      <c r="V3198" s="7">
        <v>0</v>
      </c>
      <c r="W3198" s="7">
        <v>0</v>
      </c>
      <c r="X3198" s="7">
        <v>0</v>
      </c>
      <c r="Y3198" s="73">
        <v>0.04</v>
      </c>
      <c r="Z3198" s="7"/>
      <c r="AA3198" s="7"/>
      <c r="AB3198" s="7"/>
      <c r="AC3198" s="7"/>
    </row>
    <row r="3199" spans="2:29" ht="15.75" customHeight="1" x14ac:dyDescent="0.25">
      <c r="B3199" s="62">
        <v>1312</v>
      </c>
      <c r="C3199" s="63" t="s">
        <v>3206</v>
      </c>
      <c r="D3199" s="64">
        <f t="shared" si="278"/>
        <v>1216.8833057851241</v>
      </c>
      <c r="E3199" s="64">
        <f t="shared" si="279"/>
        <v>1472.4288000000001</v>
      </c>
      <c r="F3199" s="64">
        <f>+VLOOKUP(B3199,[1]BASES!$A$2:$C$10701,3,0)</f>
        <v>21</v>
      </c>
      <c r="G3199" s="65">
        <f t="shared" si="276"/>
        <v>1472.4288000000001</v>
      </c>
      <c r="H3199" s="66"/>
      <c r="I3199" s="67"/>
      <c r="J3199" s="67"/>
      <c r="K3199" s="67"/>
      <c r="L3199" s="67"/>
      <c r="M3199" s="68"/>
      <c r="N3199" s="69"/>
      <c r="O3199" s="70">
        <f t="shared" si="281"/>
        <v>0</v>
      </c>
      <c r="P3199" s="71">
        <f t="shared" si="282"/>
        <v>0</v>
      </c>
      <c r="Q3199" s="7">
        <v>1</v>
      </c>
      <c r="R3199" s="72">
        <f>+VLOOKUP(B3199,[1]BASES!$A$2:$E$10701,5,0)</f>
        <v>1267.5867768595042</v>
      </c>
      <c r="S3199" s="71">
        <f t="shared" si="277"/>
        <v>0</v>
      </c>
      <c r="T3199" s="71">
        <v>0</v>
      </c>
      <c r="U3199" s="71">
        <f t="shared" si="280"/>
        <v>0</v>
      </c>
      <c r="V3199" s="7">
        <v>0</v>
      </c>
      <c r="W3199" s="7">
        <v>0</v>
      </c>
      <c r="X3199" s="7">
        <v>0</v>
      </c>
      <c r="Y3199" s="73">
        <v>0.04</v>
      </c>
      <c r="Z3199" s="7"/>
      <c r="AA3199" s="7"/>
      <c r="AB3199" s="7"/>
      <c r="AC3199" s="7"/>
    </row>
    <row r="3200" spans="2:29" ht="15.75" customHeight="1" x14ac:dyDescent="0.25">
      <c r="B3200" s="62">
        <v>1313</v>
      </c>
      <c r="C3200" s="63" t="s">
        <v>3207</v>
      </c>
      <c r="D3200" s="64">
        <f t="shared" si="278"/>
        <v>32068.141487603305</v>
      </c>
      <c r="E3200" s="64">
        <f t="shared" si="279"/>
        <v>38802.451199999996</v>
      </c>
      <c r="F3200" s="64">
        <f>+VLOOKUP(B3200,[1]BASES!$A$2:$C$10701,3,0)</f>
        <v>21</v>
      </c>
      <c r="G3200" s="65">
        <f t="shared" si="276"/>
        <v>38802.451199999996</v>
      </c>
      <c r="H3200" s="66"/>
      <c r="I3200" s="67"/>
      <c r="J3200" s="67"/>
      <c r="K3200" s="67"/>
      <c r="L3200" s="67"/>
      <c r="M3200" s="68"/>
      <c r="N3200" s="69"/>
      <c r="O3200" s="70">
        <f t="shared" si="281"/>
        <v>0</v>
      </c>
      <c r="P3200" s="71">
        <f t="shared" si="282"/>
        <v>0</v>
      </c>
      <c r="Q3200" s="7">
        <v>1</v>
      </c>
      <c r="R3200" s="72">
        <f>+VLOOKUP(B3200,[1]BASES!$A$2:$E$10701,5,0)</f>
        <v>33404.314049586777</v>
      </c>
      <c r="S3200" s="71">
        <f t="shared" si="277"/>
        <v>0</v>
      </c>
      <c r="T3200" s="71">
        <v>0</v>
      </c>
      <c r="U3200" s="71">
        <f t="shared" si="280"/>
        <v>0</v>
      </c>
      <c r="V3200" s="7">
        <v>0</v>
      </c>
      <c r="W3200" s="7">
        <v>0</v>
      </c>
      <c r="X3200" s="7">
        <v>0</v>
      </c>
      <c r="Y3200" s="73">
        <v>0.04</v>
      </c>
      <c r="Z3200" s="7"/>
      <c r="AA3200" s="7"/>
      <c r="AB3200" s="7"/>
      <c r="AC3200" s="7"/>
    </row>
    <row r="3201" spans="2:29" ht="15.75" customHeight="1" x14ac:dyDescent="0.25">
      <c r="B3201" s="62">
        <v>1315</v>
      </c>
      <c r="C3201" s="63" t="s">
        <v>3208</v>
      </c>
      <c r="D3201" s="64">
        <f t="shared" si="278"/>
        <v>100889.22446280993</v>
      </c>
      <c r="E3201" s="64">
        <f t="shared" si="279"/>
        <v>122075.96160000001</v>
      </c>
      <c r="F3201" s="64">
        <f>+VLOOKUP(B3201,[1]BASES!$A$2:$C$10701,3,0)</f>
        <v>21</v>
      </c>
      <c r="G3201" s="65">
        <f t="shared" si="276"/>
        <v>122075.96160000001</v>
      </c>
      <c r="H3201" s="66"/>
      <c r="I3201" s="67"/>
      <c r="J3201" s="67"/>
      <c r="K3201" s="67"/>
      <c r="L3201" s="67"/>
      <c r="M3201" s="68"/>
      <c r="N3201" s="69"/>
      <c r="O3201" s="70">
        <f t="shared" si="281"/>
        <v>0</v>
      </c>
      <c r="P3201" s="71">
        <f t="shared" si="282"/>
        <v>0</v>
      </c>
      <c r="Q3201" s="7">
        <v>1</v>
      </c>
      <c r="R3201" s="72">
        <f>+VLOOKUP(B3201,[1]BASES!$A$2:$E$10701,5,0)</f>
        <v>105092.94214876034</v>
      </c>
      <c r="S3201" s="71">
        <f t="shared" si="277"/>
        <v>0</v>
      </c>
      <c r="T3201" s="71">
        <v>0</v>
      </c>
      <c r="U3201" s="71">
        <f t="shared" si="280"/>
        <v>0</v>
      </c>
      <c r="V3201" s="7">
        <v>0</v>
      </c>
      <c r="W3201" s="7">
        <v>0</v>
      </c>
      <c r="X3201" s="7">
        <v>0</v>
      </c>
      <c r="Y3201" s="73">
        <v>0.04</v>
      </c>
      <c r="Z3201" s="7"/>
      <c r="AA3201" s="7"/>
      <c r="AB3201" s="7"/>
      <c r="AC3201" s="7"/>
    </row>
    <row r="3202" spans="2:29" ht="15.75" customHeight="1" x14ac:dyDescent="0.25">
      <c r="B3202" s="62">
        <v>1316</v>
      </c>
      <c r="C3202" s="63" t="s">
        <v>3209</v>
      </c>
      <c r="D3202" s="64">
        <f t="shared" si="278"/>
        <v>116630.23338842977</v>
      </c>
      <c r="E3202" s="64">
        <f t="shared" si="279"/>
        <v>141122.58240000001</v>
      </c>
      <c r="F3202" s="64">
        <f>+VLOOKUP(B3202,[1]BASES!$A$2:$C$10701,3,0)</f>
        <v>21</v>
      </c>
      <c r="G3202" s="65">
        <f t="shared" si="276"/>
        <v>141122.58240000001</v>
      </c>
      <c r="H3202" s="66"/>
      <c r="I3202" s="67"/>
      <c r="J3202" s="67"/>
      <c r="K3202" s="67"/>
      <c r="L3202" s="67"/>
      <c r="M3202" s="68"/>
      <c r="N3202" s="69"/>
      <c r="O3202" s="70">
        <f t="shared" si="281"/>
        <v>0</v>
      </c>
      <c r="P3202" s="71">
        <f t="shared" si="282"/>
        <v>0</v>
      </c>
      <c r="Q3202" s="7">
        <v>1</v>
      </c>
      <c r="R3202" s="72">
        <f>+VLOOKUP(B3202,[1]BASES!$A$2:$E$10701,5,0)</f>
        <v>121489.826446281</v>
      </c>
      <c r="S3202" s="71">
        <f t="shared" si="277"/>
        <v>0</v>
      </c>
      <c r="T3202" s="71">
        <v>0</v>
      </c>
      <c r="U3202" s="71">
        <f t="shared" si="280"/>
        <v>0</v>
      </c>
      <c r="V3202" s="7">
        <v>0</v>
      </c>
      <c r="W3202" s="7">
        <v>0</v>
      </c>
      <c r="X3202" s="7">
        <v>0</v>
      </c>
      <c r="Y3202" s="73">
        <v>0.04</v>
      </c>
      <c r="Z3202" s="7"/>
      <c r="AA3202" s="7"/>
      <c r="AB3202" s="7"/>
      <c r="AC3202" s="7"/>
    </row>
    <row r="3203" spans="2:29" ht="15.75" customHeight="1" x14ac:dyDescent="0.25">
      <c r="B3203" s="62">
        <v>1317</v>
      </c>
      <c r="C3203" s="63" t="s">
        <v>3210</v>
      </c>
      <c r="D3203" s="64">
        <f t="shared" si="278"/>
        <v>223721.65289256201</v>
      </c>
      <c r="E3203" s="64">
        <f t="shared" si="279"/>
        <v>270703.2</v>
      </c>
      <c r="F3203" s="64">
        <f>+VLOOKUP(B3203,[1]BASES!$A$2:$C$10701,3,0)</f>
        <v>21</v>
      </c>
      <c r="G3203" s="65">
        <f t="shared" si="276"/>
        <v>270703.2</v>
      </c>
      <c r="H3203" s="66"/>
      <c r="I3203" s="67"/>
      <c r="J3203" s="67"/>
      <c r="K3203" s="67"/>
      <c r="L3203" s="67"/>
      <c r="M3203" s="68"/>
      <c r="N3203" s="69"/>
      <c r="O3203" s="70">
        <f t="shared" si="281"/>
        <v>0</v>
      </c>
      <c r="P3203" s="71">
        <f t="shared" si="282"/>
        <v>0</v>
      </c>
      <c r="Q3203" s="7">
        <v>1</v>
      </c>
      <c r="R3203" s="72">
        <f>+VLOOKUP(B3203,[1]BASES!$A$2:$E$10701,5,0)</f>
        <v>233043.38842975209</v>
      </c>
      <c r="S3203" s="71">
        <f t="shared" si="277"/>
        <v>0</v>
      </c>
      <c r="T3203" s="71">
        <v>0</v>
      </c>
      <c r="U3203" s="71">
        <f t="shared" si="280"/>
        <v>0</v>
      </c>
      <c r="V3203" s="7">
        <v>0</v>
      </c>
      <c r="W3203" s="7">
        <v>0</v>
      </c>
      <c r="X3203" s="7">
        <v>0</v>
      </c>
      <c r="Y3203" s="73">
        <v>0.04</v>
      </c>
      <c r="Z3203" s="7"/>
      <c r="AA3203" s="7"/>
      <c r="AB3203" s="7"/>
      <c r="AC3203" s="7"/>
    </row>
    <row r="3204" spans="2:29" ht="15.75" customHeight="1" x14ac:dyDescent="0.25">
      <c r="B3204" s="62">
        <v>1318</v>
      </c>
      <c r="C3204" s="63" t="s">
        <v>3211</v>
      </c>
      <c r="D3204" s="64">
        <f t="shared" si="278"/>
        <v>2539.3507438016527</v>
      </c>
      <c r="E3204" s="64">
        <f t="shared" si="279"/>
        <v>3072.6143999999999</v>
      </c>
      <c r="F3204" s="64">
        <f>+VLOOKUP(B3204,[1]BASES!$A$2:$C$10701,3,0)</f>
        <v>21</v>
      </c>
      <c r="G3204" s="65">
        <f t="shared" si="276"/>
        <v>3072.6143999999999</v>
      </c>
      <c r="H3204" s="66"/>
      <c r="I3204" s="67"/>
      <c r="J3204" s="67"/>
      <c r="K3204" s="67"/>
      <c r="L3204" s="67"/>
      <c r="M3204" s="68"/>
      <c r="N3204" s="69"/>
      <c r="O3204" s="70">
        <f t="shared" si="281"/>
        <v>0</v>
      </c>
      <c r="P3204" s="71">
        <f t="shared" si="282"/>
        <v>0</v>
      </c>
      <c r="Q3204" s="7">
        <v>1</v>
      </c>
      <c r="R3204" s="72">
        <f>+VLOOKUP(B3204,[1]BASES!$A$2:$E$10701,5,0)</f>
        <v>2645.1570247933882</v>
      </c>
      <c r="S3204" s="71">
        <f t="shared" si="277"/>
        <v>0</v>
      </c>
      <c r="T3204" s="71">
        <v>0</v>
      </c>
      <c r="U3204" s="71">
        <f t="shared" si="280"/>
        <v>0</v>
      </c>
      <c r="V3204" s="7">
        <v>0</v>
      </c>
      <c r="W3204" s="7">
        <v>0</v>
      </c>
      <c r="X3204" s="7">
        <v>0</v>
      </c>
      <c r="Y3204" s="73">
        <v>0.04</v>
      </c>
      <c r="Z3204" s="7"/>
      <c r="AA3204" s="7"/>
      <c r="AB3204" s="7"/>
      <c r="AC3204" s="7"/>
    </row>
    <row r="3205" spans="2:29" ht="15.75" customHeight="1" x14ac:dyDescent="0.25">
      <c r="B3205" s="62">
        <v>1327</v>
      </c>
      <c r="C3205" s="63" t="s">
        <v>3212</v>
      </c>
      <c r="D3205" s="64">
        <f t="shared" si="278"/>
        <v>3662.8442975206613</v>
      </c>
      <c r="E3205" s="64">
        <f t="shared" si="279"/>
        <v>4432.0416000000005</v>
      </c>
      <c r="F3205" s="64">
        <f>+VLOOKUP(B3205,[1]BASES!$A$2:$C$10701,3,0)</f>
        <v>21</v>
      </c>
      <c r="G3205" s="65">
        <f t="shared" si="276"/>
        <v>4432.0416000000005</v>
      </c>
      <c r="H3205" s="66"/>
      <c r="I3205" s="67"/>
      <c r="J3205" s="67"/>
      <c r="K3205" s="67"/>
      <c r="L3205" s="67"/>
      <c r="M3205" s="68"/>
      <c r="N3205" s="69"/>
      <c r="O3205" s="70">
        <f t="shared" si="281"/>
        <v>0</v>
      </c>
      <c r="P3205" s="71">
        <f t="shared" si="282"/>
        <v>0</v>
      </c>
      <c r="Q3205" s="7">
        <v>1</v>
      </c>
      <c r="R3205" s="72">
        <f>+VLOOKUP(B3205,[1]BASES!$A$2:$E$10701,5,0)</f>
        <v>3815.4628099173556</v>
      </c>
      <c r="S3205" s="71">
        <f t="shared" si="277"/>
        <v>0</v>
      </c>
      <c r="T3205" s="71">
        <v>0</v>
      </c>
      <c r="U3205" s="71">
        <f t="shared" si="280"/>
        <v>0</v>
      </c>
      <c r="V3205" s="7">
        <v>0</v>
      </c>
      <c r="W3205" s="7">
        <v>0</v>
      </c>
      <c r="X3205" s="7">
        <v>0</v>
      </c>
      <c r="Y3205" s="73">
        <v>0.04</v>
      </c>
      <c r="Z3205" s="7"/>
      <c r="AA3205" s="7"/>
      <c r="AB3205" s="7"/>
      <c r="AC3205" s="7"/>
    </row>
    <row r="3206" spans="2:29" ht="15.75" customHeight="1" x14ac:dyDescent="0.25">
      <c r="B3206" s="62">
        <v>5832</v>
      </c>
      <c r="C3206" s="63" t="s">
        <v>3213</v>
      </c>
      <c r="D3206" s="64">
        <f t="shared" si="278"/>
        <v>2445.9530578512399</v>
      </c>
      <c r="E3206" s="64">
        <f t="shared" si="279"/>
        <v>2959.6032000000005</v>
      </c>
      <c r="F3206" s="64">
        <f>+VLOOKUP(B3206,[1]BASES!$A$2:$C$10701,3,0)</f>
        <v>21</v>
      </c>
      <c r="G3206" s="65">
        <f t="shared" si="276"/>
        <v>2959.6032000000005</v>
      </c>
      <c r="H3206" s="66"/>
      <c r="I3206" s="67"/>
      <c r="J3206" s="67"/>
      <c r="K3206" s="67"/>
      <c r="L3206" s="67"/>
      <c r="M3206" s="68"/>
      <c r="N3206" s="69"/>
      <c r="O3206" s="70">
        <f t="shared" si="281"/>
        <v>0</v>
      </c>
      <c r="P3206" s="71">
        <f t="shared" si="282"/>
        <v>0</v>
      </c>
      <c r="Q3206" s="7">
        <v>1</v>
      </c>
      <c r="R3206" s="72">
        <f>+VLOOKUP(B3206,[1]BASES!$A$2:$E$10701,5,0)</f>
        <v>2547.8677685950415</v>
      </c>
      <c r="S3206" s="71">
        <f t="shared" si="277"/>
        <v>0</v>
      </c>
      <c r="T3206" s="71">
        <v>0</v>
      </c>
      <c r="U3206" s="71">
        <f t="shared" si="280"/>
        <v>0</v>
      </c>
      <c r="V3206" s="7">
        <v>0</v>
      </c>
      <c r="W3206" s="7">
        <v>0</v>
      </c>
      <c r="X3206" s="7">
        <v>0</v>
      </c>
      <c r="Y3206" s="73">
        <v>0.04</v>
      </c>
      <c r="Z3206" s="7"/>
      <c r="AA3206" s="7"/>
      <c r="AB3206" s="7"/>
      <c r="AC3206" s="7"/>
    </row>
    <row r="3207" spans="2:29" ht="15.75" customHeight="1" x14ac:dyDescent="0.25">
      <c r="B3207" s="62">
        <v>5843</v>
      </c>
      <c r="C3207" s="63" t="s">
        <v>3214</v>
      </c>
      <c r="D3207" s="64">
        <f t="shared" si="278"/>
        <v>5666.1738842975201</v>
      </c>
      <c r="E3207" s="64">
        <f t="shared" si="279"/>
        <v>6856.0703999999996</v>
      </c>
      <c r="F3207" s="64">
        <f>+VLOOKUP(B3207,[1]BASES!$A$2:$C$10701,3,0)</f>
        <v>21</v>
      </c>
      <c r="G3207" s="65">
        <f t="shared" si="276"/>
        <v>6856.0703999999996</v>
      </c>
      <c r="H3207" s="66"/>
      <c r="I3207" s="67"/>
      <c r="J3207" s="67"/>
      <c r="K3207" s="67"/>
      <c r="L3207" s="67"/>
      <c r="M3207" s="68"/>
      <c r="N3207" s="69"/>
      <c r="O3207" s="70">
        <f t="shared" si="281"/>
        <v>0</v>
      </c>
      <c r="P3207" s="71">
        <f t="shared" si="282"/>
        <v>0</v>
      </c>
      <c r="Q3207" s="7">
        <v>1</v>
      </c>
      <c r="R3207" s="72">
        <f>+VLOOKUP(B3207,[1]BASES!$A$2:$E$10701,5,0)</f>
        <v>5902.2644628099169</v>
      </c>
      <c r="S3207" s="71">
        <f t="shared" si="277"/>
        <v>0</v>
      </c>
      <c r="T3207" s="71">
        <v>0</v>
      </c>
      <c r="U3207" s="71">
        <f t="shared" si="280"/>
        <v>0</v>
      </c>
      <c r="V3207" s="7">
        <v>0</v>
      </c>
      <c r="W3207" s="7">
        <v>0</v>
      </c>
      <c r="X3207" s="7">
        <v>0</v>
      </c>
      <c r="Y3207" s="73">
        <v>0.04</v>
      </c>
      <c r="Z3207" s="7"/>
      <c r="AA3207" s="7"/>
      <c r="AB3207" s="7"/>
      <c r="AC3207" s="7"/>
    </row>
    <row r="3208" spans="2:29" ht="15.75" customHeight="1" x14ac:dyDescent="0.25">
      <c r="B3208" s="62">
        <v>5844</v>
      </c>
      <c r="C3208" s="63" t="s">
        <v>3215</v>
      </c>
      <c r="D3208" s="64">
        <f t="shared" si="278"/>
        <v>7888.7801652892558</v>
      </c>
      <c r="E3208" s="64">
        <f t="shared" si="279"/>
        <v>9545.4239999999991</v>
      </c>
      <c r="F3208" s="64">
        <f>+VLOOKUP(B3208,[1]BASES!$A$2:$C$10701,3,0)</f>
        <v>21</v>
      </c>
      <c r="G3208" s="65">
        <f t="shared" si="276"/>
        <v>9545.4239999999991</v>
      </c>
      <c r="H3208" s="66"/>
      <c r="I3208" s="67"/>
      <c r="J3208" s="67"/>
      <c r="K3208" s="67"/>
      <c r="L3208" s="67"/>
      <c r="M3208" s="68"/>
      <c r="N3208" s="69"/>
      <c r="O3208" s="70">
        <f t="shared" si="281"/>
        <v>0</v>
      </c>
      <c r="P3208" s="71">
        <f t="shared" si="282"/>
        <v>0</v>
      </c>
      <c r="Q3208" s="7">
        <v>1</v>
      </c>
      <c r="R3208" s="72">
        <f>+VLOOKUP(B3208,[1]BASES!$A$2:$E$10701,5,0)</f>
        <v>8217.4793388429753</v>
      </c>
      <c r="S3208" s="71">
        <f t="shared" si="277"/>
        <v>0</v>
      </c>
      <c r="T3208" s="71">
        <v>0</v>
      </c>
      <c r="U3208" s="71">
        <f t="shared" si="280"/>
        <v>0</v>
      </c>
      <c r="V3208" s="7">
        <v>0</v>
      </c>
      <c r="W3208" s="7">
        <v>0</v>
      </c>
      <c r="X3208" s="7">
        <v>0</v>
      </c>
      <c r="Y3208" s="73">
        <v>0.04</v>
      </c>
      <c r="Z3208" s="7"/>
      <c r="AA3208" s="7"/>
      <c r="AB3208" s="7"/>
      <c r="AC3208" s="7"/>
    </row>
    <row r="3209" spans="2:29" ht="15.75" customHeight="1" x14ac:dyDescent="0.25">
      <c r="B3209" s="62">
        <v>5846</v>
      </c>
      <c r="C3209" s="63" t="s">
        <v>3216</v>
      </c>
      <c r="D3209" s="64">
        <f t="shared" si="278"/>
        <v>3964.6968595041321</v>
      </c>
      <c r="E3209" s="64">
        <f t="shared" si="279"/>
        <v>4797.2831999999999</v>
      </c>
      <c r="F3209" s="64">
        <f>+VLOOKUP(B3209,[1]BASES!$A$2:$C$10701,3,0)</f>
        <v>21</v>
      </c>
      <c r="G3209" s="65">
        <f t="shared" si="276"/>
        <v>4797.2831999999999</v>
      </c>
      <c r="H3209" s="66"/>
      <c r="I3209" s="67"/>
      <c r="J3209" s="67"/>
      <c r="K3209" s="67"/>
      <c r="L3209" s="67"/>
      <c r="M3209" s="68"/>
      <c r="N3209" s="69"/>
      <c r="O3209" s="70">
        <f t="shared" si="281"/>
        <v>0</v>
      </c>
      <c r="P3209" s="71">
        <f t="shared" si="282"/>
        <v>0</v>
      </c>
      <c r="Q3209" s="7">
        <v>1</v>
      </c>
      <c r="R3209" s="72">
        <f>+VLOOKUP(B3209,[1]BASES!$A$2:$E$10701,5,0)</f>
        <v>4129.8925619834708</v>
      </c>
      <c r="S3209" s="71">
        <f t="shared" si="277"/>
        <v>0</v>
      </c>
      <c r="T3209" s="71">
        <v>0</v>
      </c>
      <c r="U3209" s="71">
        <f t="shared" si="280"/>
        <v>0</v>
      </c>
      <c r="V3209" s="7">
        <v>0</v>
      </c>
      <c r="W3209" s="7">
        <v>0</v>
      </c>
      <c r="X3209" s="7">
        <v>0</v>
      </c>
      <c r="Y3209" s="73">
        <v>0.04</v>
      </c>
      <c r="Z3209" s="7"/>
      <c r="AA3209" s="7"/>
      <c r="AB3209" s="7"/>
      <c r="AC3209" s="7"/>
    </row>
    <row r="3210" spans="2:29" ht="15.75" customHeight="1" x14ac:dyDescent="0.25">
      <c r="B3210" s="62">
        <v>5847</v>
      </c>
      <c r="C3210" s="63" t="s">
        <v>3217</v>
      </c>
      <c r="D3210" s="64">
        <f t="shared" si="278"/>
        <v>4971.7765289256204</v>
      </c>
      <c r="E3210" s="64">
        <f t="shared" si="279"/>
        <v>6015.8496000000005</v>
      </c>
      <c r="F3210" s="64">
        <f>+VLOOKUP(B3210,[1]BASES!$A$2:$C$10701,3,0)</f>
        <v>21</v>
      </c>
      <c r="G3210" s="65">
        <f t="shared" si="276"/>
        <v>6015.8496000000005</v>
      </c>
      <c r="H3210" s="66"/>
      <c r="I3210" s="67"/>
      <c r="J3210" s="67"/>
      <c r="K3210" s="67"/>
      <c r="L3210" s="67"/>
      <c r="M3210" s="68"/>
      <c r="N3210" s="69"/>
      <c r="O3210" s="70">
        <f t="shared" si="281"/>
        <v>0</v>
      </c>
      <c r="P3210" s="71">
        <f t="shared" si="282"/>
        <v>0</v>
      </c>
      <c r="Q3210" s="7">
        <v>1</v>
      </c>
      <c r="R3210" s="72">
        <f>+VLOOKUP(B3210,[1]BASES!$A$2:$E$10701,5,0)</f>
        <v>5178.9338842975212</v>
      </c>
      <c r="S3210" s="71">
        <f t="shared" si="277"/>
        <v>0</v>
      </c>
      <c r="T3210" s="71">
        <v>0</v>
      </c>
      <c r="U3210" s="71">
        <f t="shared" si="280"/>
        <v>0</v>
      </c>
      <c r="V3210" s="7">
        <v>0</v>
      </c>
      <c r="W3210" s="7">
        <v>0</v>
      </c>
      <c r="X3210" s="7">
        <v>0</v>
      </c>
      <c r="Y3210" s="73">
        <v>0.04</v>
      </c>
      <c r="Z3210" s="7"/>
      <c r="AA3210" s="7"/>
      <c r="AB3210" s="7"/>
      <c r="AC3210" s="7"/>
    </row>
    <row r="3211" spans="2:29" ht="15.75" customHeight="1" x14ac:dyDescent="0.25">
      <c r="B3211" s="62">
        <v>5852</v>
      </c>
      <c r="C3211" s="63" t="s">
        <v>3218</v>
      </c>
      <c r="D3211" s="64">
        <f t="shared" si="278"/>
        <v>6150.7596694214881</v>
      </c>
      <c r="E3211" s="64">
        <f t="shared" si="279"/>
        <v>7442.4192000000003</v>
      </c>
      <c r="F3211" s="64">
        <f>+VLOOKUP(B3211,[1]BASES!$A$2:$C$10701,3,0)</f>
        <v>21</v>
      </c>
      <c r="G3211" s="65">
        <f t="shared" si="276"/>
        <v>7442.4192000000003</v>
      </c>
      <c r="H3211" s="66"/>
      <c r="I3211" s="67"/>
      <c r="J3211" s="67"/>
      <c r="K3211" s="67"/>
      <c r="L3211" s="67"/>
      <c r="M3211" s="68"/>
      <c r="N3211" s="69"/>
      <c r="O3211" s="70">
        <f t="shared" si="281"/>
        <v>0</v>
      </c>
      <c r="P3211" s="71">
        <f t="shared" si="282"/>
        <v>0</v>
      </c>
      <c r="Q3211" s="7">
        <v>1</v>
      </c>
      <c r="R3211" s="72">
        <f>+VLOOKUP(B3211,[1]BASES!$A$2:$E$10701,5,0)</f>
        <v>6407.0413223140504</v>
      </c>
      <c r="S3211" s="71">
        <f t="shared" si="277"/>
        <v>0</v>
      </c>
      <c r="T3211" s="71">
        <v>0</v>
      </c>
      <c r="U3211" s="71">
        <f t="shared" si="280"/>
        <v>0</v>
      </c>
      <c r="V3211" s="7">
        <v>0</v>
      </c>
      <c r="W3211" s="7">
        <v>0</v>
      </c>
      <c r="X3211" s="7">
        <v>0</v>
      </c>
      <c r="Y3211" s="73">
        <v>0.04</v>
      </c>
      <c r="Z3211" s="7"/>
      <c r="AA3211" s="7"/>
      <c r="AB3211" s="7"/>
      <c r="AC3211" s="7"/>
    </row>
    <row r="3212" spans="2:29" ht="15.75" customHeight="1" x14ac:dyDescent="0.25">
      <c r="B3212" s="62">
        <v>5853</v>
      </c>
      <c r="C3212" s="63" t="s">
        <v>3219</v>
      </c>
      <c r="D3212" s="64">
        <f t="shared" si="278"/>
        <v>8492.4852892561976</v>
      </c>
      <c r="E3212" s="64">
        <f t="shared" si="279"/>
        <v>10275.9072</v>
      </c>
      <c r="F3212" s="64">
        <f>+VLOOKUP(B3212,[1]BASES!$A$2:$C$10701,3,0)</f>
        <v>21</v>
      </c>
      <c r="G3212" s="65">
        <f t="shared" ref="G3212:G3275" si="283">IF(B3212&lt;&gt;"",IF(T3212=0,E3212+(E3212*(B$6/100)),E3212+(E3212*(T3212/100))),"")</f>
        <v>10275.9072</v>
      </c>
      <c r="H3212" s="66"/>
      <c r="I3212" s="67"/>
      <c r="J3212" s="67"/>
      <c r="K3212" s="67"/>
      <c r="L3212" s="67"/>
      <c r="M3212" s="68"/>
      <c r="N3212" s="69"/>
      <c r="O3212" s="70">
        <f t="shared" si="281"/>
        <v>0</v>
      </c>
      <c r="P3212" s="71">
        <f t="shared" si="282"/>
        <v>0</v>
      </c>
      <c r="Q3212" s="7">
        <v>1</v>
      </c>
      <c r="R3212" s="72">
        <f>+VLOOKUP(B3212,[1]BASES!$A$2:$E$10701,5,0)</f>
        <v>8846.3388429752067</v>
      </c>
      <c r="S3212" s="71">
        <f t="shared" si="277"/>
        <v>0</v>
      </c>
      <c r="T3212" s="71">
        <v>0</v>
      </c>
      <c r="U3212" s="71">
        <f t="shared" si="280"/>
        <v>0</v>
      </c>
      <c r="V3212" s="7">
        <v>0</v>
      </c>
      <c r="W3212" s="7">
        <v>0</v>
      </c>
      <c r="X3212" s="7">
        <v>0</v>
      </c>
      <c r="Y3212" s="73">
        <v>0.04</v>
      </c>
      <c r="Z3212" s="7"/>
      <c r="AA3212" s="7"/>
      <c r="AB3212" s="7"/>
      <c r="AC3212" s="7"/>
    </row>
    <row r="3213" spans="2:29" ht="15.75" customHeight="1" x14ac:dyDescent="0.25">
      <c r="B3213" s="62">
        <v>5857</v>
      </c>
      <c r="C3213" s="63" t="s">
        <v>3220</v>
      </c>
      <c r="D3213" s="64">
        <f t="shared" si="278"/>
        <v>27084.186446280994</v>
      </c>
      <c r="E3213" s="64">
        <f t="shared" si="279"/>
        <v>32771.865600000005</v>
      </c>
      <c r="F3213" s="64">
        <f>+VLOOKUP(B3213,[1]BASES!$A$2:$C$10701,3,0)</f>
        <v>21</v>
      </c>
      <c r="G3213" s="65">
        <f t="shared" si="283"/>
        <v>32771.865600000005</v>
      </c>
      <c r="H3213" s="66"/>
      <c r="I3213" s="67"/>
      <c r="J3213" s="67"/>
      <c r="K3213" s="67"/>
      <c r="L3213" s="67"/>
      <c r="M3213" s="68"/>
      <c r="N3213" s="69"/>
      <c r="O3213" s="70">
        <f t="shared" si="281"/>
        <v>0</v>
      </c>
      <c r="P3213" s="71">
        <f t="shared" si="282"/>
        <v>0</v>
      </c>
      <c r="Q3213" s="7">
        <v>1</v>
      </c>
      <c r="R3213" s="72">
        <f>+VLOOKUP(B3213,[1]BASES!$A$2:$E$10701,5,0)</f>
        <v>28212.694214876035</v>
      </c>
      <c r="S3213" s="71">
        <f t="shared" ref="S3213:S3276" si="284">IFERROR(E3213*H3213,0)</f>
        <v>0</v>
      </c>
      <c r="T3213" s="71">
        <v>0</v>
      </c>
      <c r="U3213" s="71">
        <f t="shared" si="280"/>
        <v>0</v>
      </c>
      <c r="V3213" s="7">
        <v>0</v>
      </c>
      <c r="W3213" s="7">
        <v>0</v>
      </c>
      <c r="X3213" s="7">
        <v>0</v>
      </c>
      <c r="Y3213" s="73">
        <v>0.04</v>
      </c>
      <c r="Z3213" s="7"/>
      <c r="AA3213" s="7"/>
      <c r="AB3213" s="7"/>
      <c r="AC3213" s="7"/>
    </row>
    <row r="3214" spans="2:29" ht="15.75" customHeight="1" x14ac:dyDescent="0.25">
      <c r="B3214" s="62">
        <v>5858</v>
      </c>
      <c r="C3214" s="63" t="s">
        <v>3221</v>
      </c>
      <c r="D3214" s="64">
        <f t="shared" ref="D3214:D3277" si="285">IF(B3214&lt;&gt;"",R3214+(R3214*-Y3214)+((R3214+(R3214*-Y3214))*B$7/100),"")</f>
        <v>81068.461487603301</v>
      </c>
      <c r="E3214" s="64">
        <f t="shared" si="279"/>
        <v>98092.838399999993</v>
      </c>
      <c r="F3214" s="64">
        <f>+VLOOKUP(B3214,[1]BASES!$A$2:$C$10701,3,0)</f>
        <v>21</v>
      </c>
      <c r="G3214" s="65">
        <f t="shared" si="283"/>
        <v>98092.838399999993</v>
      </c>
      <c r="H3214" s="66"/>
      <c r="I3214" s="67"/>
      <c r="J3214" s="67"/>
      <c r="K3214" s="67"/>
      <c r="L3214" s="67"/>
      <c r="M3214" s="68"/>
      <c r="N3214" s="69"/>
      <c r="O3214" s="70">
        <f t="shared" si="281"/>
        <v>0</v>
      </c>
      <c r="P3214" s="71">
        <f t="shared" si="282"/>
        <v>0</v>
      </c>
      <c r="Q3214" s="7">
        <v>1</v>
      </c>
      <c r="R3214" s="72">
        <f>+VLOOKUP(B3214,[1]BASES!$A$2:$E$10701,5,0)</f>
        <v>84446.31404958677</v>
      </c>
      <c r="S3214" s="71">
        <f t="shared" si="284"/>
        <v>0</v>
      </c>
      <c r="T3214" s="71">
        <v>0</v>
      </c>
      <c r="U3214" s="71">
        <f t="shared" si="280"/>
        <v>0</v>
      </c>
      <c r="V3214" s="7">
        <v>0</v>
      </c>
      <c r="W3214" s="7">
        <v>0</v>
      </c>
      <c r="X3214" s="7">
        <v>0</v>
      </c>
      <c r="Y3214" s="73">
        <v>0.04</v>
      </c>
      <c r="Z3214" s="7"/>
      <c r="AA3214" s="7"/>
      <c r="AB3214" s="7"/>
      <c r="AC3214" s="7"/>
    </row>
    <row r="3215" spans="2:29" ht="15.75" customHeight="1" x14ac:dyDescent="0.25">
      <c r="B3215" s="62">
        <v>5859</v>
      </c>
      <c r="C3215" s="63" t="s">
        <v>3222</v>
      </c>
      <c r="D3215" s="64">
        <f t="shared" si="285"/>
        <v>118777.04727272727</v>
      </c>
      <c r="E3215" s="64">
        <f t="shared" ref="E3215:E3278" si="286">IF(B3215&lt;&gt;"",D3215+(D3215*(F3215*Q3215)/100),"")</f>
        <v>143720.22719999999</v>
      </c>
      <c r="F3215" s="64">
        <f>+VLOOKUP(B3215,[1]BASES!$A$2:$C$10701,3,0)</f>
        <v>21</v>
      </c>
      <c r="G3215" s="65">
        <f t="shared" si="283"/>
        <v>143720.22719999999</v>
      </c>
      <c r="H3215" s="66"/>
      <c r="I3215" s="67"/>
      <c r="J3215" s="67"/>
      <c r="K3215" s="67"/>
      <c r="L3215" s="67"/>
      <c r="M3215" s="68"/>
      <c r="N3215" s="69"/>
      <c r="O3215" s="70">
        <f t="shared" si="281"/>
        <v>0</v>
      </c>
      <c r="P3215" s="71">
        <f t="shared" si="282"/>
        <v>0</v>
      </c>
      <c r="Q3215" s="7">
        <v>1</v>
      </c>
      <c r="R3215" s="72">
        <f>+VLOOKUP(B3215,[1]BASES!$A$2:$E$10701,5,0)</f>
        <v>123726.09090909091</v>
      </c>
      <c r="S3215" s="71">
        <f t="shared" si="284"/>
        <v>0</v>
      </c>
      <c r="T3215" s="71">
        <v>0</v>
      </c>
      <c r="U3215" s="71">
        <f t="shared" ref="U3215:U3278" si="287">IFERROR(G3215*H3215,0)</f>
        <v>0</v>
      </c>
      <c r="V3215" s="7">
        <v>0</v>
      </c>
      <c r="W3215" s="7">
        <v>0</v>
      </c>
      <c r="X3215" s="7">
        <v>0</v>
      </c>
      <c r="Y3215" s="73">
        <v>0.04</v>
      </c>
      <c r="Z3215" s="7"/>
      <c r="AA3215" s="7"/>
      <c r="AB3215" s="7"/>
      <c r="AC3215" s="7"/>
    </row>
    <row r="3216" spans="2:29" ht="15.75" customHeight="1" x14ac:dyDescent="0.25">
      <c r="B3216" s="62">
        <v>5860</v>
      </c>
      <c r="C3216" s="63" t="s">
        <v>3223</v>
      </c>
      <c r="D3216" s="64">
        <f t="shared" si="285"/>
        <v>163601.51008264461</v>
      </c>
      <c r="E3216" s="64">
        <f t="shared" si="286"/>
        <v>197957.8272</v>
      </c>
      <c r="F3216" s="64">
        <f>+VLOOKUP(B3216,[1]BASES!$A$2:$C$10701,3,0)</f>
        <v>21</v>
      </c>
      <c r="G3216" s="65">
        <f t="shared" si="283"/>
        <v>197957.8272</v>
      </c>
      <c r="H3216" s="66"/>
      <c r="I3216" s="67"/>
      <c r="J3216" s="67"/>
      <c r="K3216" s="67"/>
      <c r="L3216" s="67"/>
      <c r="M3216" s="68"/>
      <c r="N3216" s="69"/>
      <c r="O3216" s="70">
        <f t="shared" si="281"/>
        <v>0</v>
      </c>
      <c r="P3216" s="71">
        <f t="shared" si="282"/>
        <v>0</v>
      </c>
      <c r="Q3216" s="7">
        <v>1</v>
      </c>
      <c r="R3216" s="72">
        <f>+VLOOKUP(B3216,[1]BASES!$A$2:$E$10701,5,0)</f>
        <v>170418.23966942148</v>
      </c>
      <c r="S3216" s="71">
        <f t="shared" si="284"/>
        <v>0</v>
      </c>
      <c r="T3216" s="71">
        <v>0</v>
      </c>
      <c r="U3216" s="71">
        <f t="shared" si="287"/>
        <v>0</v>
      </c>
      <c r="V3216" s="7">
        <v>0</v>
      </c>
      <c r="W3216" s="7">
        <v>0</v>
      </c>
      <c r="X3216" s="7">
        <v>0</v>
      </c>
      <c r="Y3216" s="73">
        <v>0.04</v>
      </c>
      <c r="Z3216" s="7"/>
      <c r="AA3216" s="7"/>
      <c r="AB3216" s="7"/>
      <c r="AC3216" s="7"/>
    </row>
    <row r="3217" spans="2:29" ht="15.75" customHeight="1" x14ac:dyDescent="0.25">
      <c r="B3217" s="62">
        <v>5883</v>
      </c>
      <c r="C3217" s="63" t="s">
        <v>3224</v>
      </c>
      <c r="D3217" s="64">
        <f t="shared" si="285"/>
        <v>202276.56991735537</v>
      </c>
      <c r="E3217" s="64">
        <f t="shared" si="286"/>
        <v>244754.6496</v>
      </c>
      <c r="F3217" s="64">
        <f>+VLOOKUP(B3217,[1]BASES!$A$2:$C$10701,3,0)</f>
        <v>21</v>
      </c>
      <c r="G3217" s="65">
        <f t="shared" si="283"/>
        <v>244754.6496</v>
      </c>
      <c r="H3217" s="66"/>
      <c r="I3217" s="67"/>
      <c r="J3217" s="67"/>
      <c r="K3217" s="67"/>
      <c r="L3217" s="67"/>
      <c r="M3217" s="68"/>
      <c r="N3217" s="69"/>
      <c r="O3217" s="70">
        <f t="shared" si="281"/>
        <v>0</v>
      </c>
      <c r="P3217" s="71">
        <f t="shared" si="282"/>
        <v>0</v>
      </c>
      <c r="Q3217" s="7">
        <v>1</v>
      </c>
      <c r="R3217" s="72">
        <f>+VLOOKUP(B3217,[1]BASES!$A$2:$E$10701,5,0)</f>
        <v>210704.76033057852</v>
      </c>
      <c r="S3217" s="71">
        <f t="shared" si="284"/>
        <v>0</v>
      </c>
      <c r="T3217" s="71">
        <v>0</v>
      </c>
      <c r="U3217" s="71">
        <f t="shared" si="287"/>
        <v>0</v>
      </c>
      <c r="V3217" s="7">
        <v>0</v>
      </c>
      <c r="W3217" s="7">
        <v>0</v>
      </c>
      <c r="X3217" s="7">
        <v>0</v>
      </c>
      <c r="Y3217" s="73">
        <v>0.04</v>
      </c>
      <c r="Z3217" s="7"/>
      <c r="AA3217" s="7"/>
      <c r="AB3217" s="7"/>
      <c r="AC3217" s="7"/>
    </row>
    <row r="3218" spans="2:29" ht="15.75" customHeight="1" x14ac:dyDescent="0.25">
      <c r="B3218" s="62">
        <v>5886</v>
      </c>
      <c r="C3218" s="63" t="s">
        <v>3225</v>
      </c>
      <c r="D3218" s="64">
        <f t="shared" si="285"/>
        <v>225004.87140495871</v>
      </c>
      <c r="E3218" s="64">
        <f t="shared" si="286"/>
        <v>272255.89440000005</v>
      </c>
      <c r="F3218" s="64">
        <f>+VLOOKUP(B3218,[1]BASES!$A$2:$C$10701,3,0)</f>
        <v>21</v>
      </c>
      <c r="G3218" s="65">
        <f t="shared" si="283"/>
        <v>272255.89440000005</v>
      </c>
      <c r="H3218" s="66"/>
      <c r="I3218" s="67"/>
      <c r="J3218" s="67"/>
      <c r="K3218" s="67"/>
      <c r="L3218" s="67"/>
      <c r="M3218" s="68"/>
      <c r="N3218" s="69"/>
      <c r="O3218" s="70">
        <f t="shared" si="281"/>
        <v>0</v>
      </c>
      <c r="P3218" s="71">
        <f t="shared" si="282"/>
        <v>0</v>
      </c>
      <c r="Q3218" s="7">
        <v>1</v>
      </c>
      <c r="R3218" s="72">
        <f>+VLOOKUP(B3218,[1]BASES!$A$2:$E$10701,5,0)</f>
        <v>234380.07438016532</v>
      </c>
      <c r="S3218" s="71">
        <f t="shared" si="284"/>
        <v>0</v>
      </c>
      <c r="T3218" s="71">
        <v>0</v>
      </c>
      <c r="U3218" s="71">
        <f t="shared" si="287"/>
        <v>0</v>
      </c>
      <c r="V3218" s="7">
        <v>0</v>
      </c>
      <c r="W3218" s="7">
        <v>0</v>
      </c>
      <c r="X3218" s="7">
        <v>0</v>
      </c>
      <c r="Y3218" s="73">
        <v>0.04</v>
      </c>
      <c r="Z3218" s="7"/>
      <c r="AA3218" s="7"/>
      <c r="AB3218" s="7"/>
      <c r="AC3218" s="7"/>
    </row>
    <row r="3219" spans="2:29" ht="15.75" customHeight="1" x14ac:dyDescent="0.25">
      <c r="B3219" s="62">
        <v>5887</v>
      </c>
      <c r="C3219" s="63" t="s">
        <v>3226</v>
      </c>
      <c r="D3219" s="64">
        <f t="shared" si="285"/>
        <v>227802.75570247936</v>
      </c>
      <c r="E3219" s="64">
        <f t="shared" si="286"/>
        <v>275641.33440000005</v>
      </c>
      <c r="F3219" s="64">
        <f>+VLOOKUP(B3219,[1]BASES!$A$2:$C$10701,3,0)</f>
        <v>21</v>
      </c>
      <c r="G3219" s="65">
        <f t="shared" si="283"/>
        <v>275641.33440000005</v>
      </c>
      <c r="H3219" s="66"/>
      <c r="I3219" s="67"/>
      <c r="J3219" s="67"/>
      <c r="K3219" s="67"/>
      <c r="L3219" s="67"/>
      <c r="M3219" s="68"/>
      <c r="N3219" s="69"/>
      <c r="O3219" s="70">
        <f t="shared" si="281"/>
        <v>0</v>
      </c>
      <c r="P3219" s="71">
        <f t="shared" si="282"/>
        <v>0</v>
      </c>
      <c r="Q3219" s="7">
        <v>1</v>
      </c>
      <c r="R3219" s="72">
        <f>+VLOOKUP(B3219,[1]BASES!$A$2:$E$10701,5,0)</f>
        <v>237294.53719008266</v>
      </c>
      <c r="S3219" s="71">
        <f t="shared" si="284"/>
        <v>0</v>
      </c>
      <c r="T3219" s="71">
        <v>0</v>
      </c>
      <c r="U3219" s="71">
        <f t="shared" si="287"/>
        <v>0</v>
      </c>
      <c r="V3219" s="7">
        <v>0</v>
      </c>
      <c r="W3219" s="7">
        <v>0</v>
      </c>
      <c r="X3219" s="7">
        <v>0</v>
      </c>
      <c r="Y3219" s="73">
        <v>0.04</v>
      </c>
      <c r="Z3219" s="7"/>
      <c r="AA3219" s="7"/>
      <c r="AB3219" s="7"/>
      <c r="AC3219" s="7"/>
    </row>
    <row r="3220" spans="2:29" ht="15.75" customHeight="1" x14ac:dyDescent="0.25">
      <c r="B3220" s="62">
        <v>5896</v>
      </c>
      <c r="C3220" s="63" t="s">
        <v>3227</v>
      </c>
      <c r="D3220" s="64">
        <f t="shared" si="285"/>
        <v>215046.43438016527</v>
      </c>
      <c r="E3220" s="64">
        <f t="shared" si="286"/>
        <v>260206.18559999997</v>
      </c>
      <c r="F3220" s="64">
        <f>+VLOOKUP(B3220,[1]BASES!$A$2:$C$10701,3,0)</f>
        <v>21</v>
      </c>
      <c r="G3220" s="65">
        <f t="shared" si="283"/>
        <v>260206.18559999997</v>
      </c>
      <c r="H3220" s="66"/>
      <c r="I3220" s="67"/>
      <c r="J3220" s="67"/>
      <c r="K3220" s="67"/>
      <c r="L3220" s="67"/>
      <c r="M3220" s="68"/>
      <c r="N3220" s="69"/>
      <c r="O3220" s="70">
        <f t="shared" si="281"/>
        <v>0</v>
      </c>
      <c r="P3220" s="71">
        <f t="shared" si="282"/>
        <v>0</v>
      </c>
      <c r="Q3220" s="7">
        <v>1</v>
      </c>
      <c r="R3220" s="72">
        <f>+VLOOKUP(B3220,[1]BASES!$A$2:$E$10701,5,0)</f>
        <v>224006.70247933883</v>
      </c>
      <c r="S3220" s="71">
        <f t="shared" si="284"/>
        <v>0</v>
      </c>
      <c r="T3220" s="71">
        <v>0</v>
      </c>
      <c r="U3220" s="71">
        <f t="shared" si="287"/>
        <v>0</v>
      </c>
      <c r="V3220" s="7">
        <v>0</v>
      </c>
      <c r="W3220" s="7">
        <v>0</v>
      </c>
      <c r="X3220" s="7">
        <v>0</v>
      </c>
      <c r="Y3220" s="73">
        <v>0.04</v>
      </c>
      <c r="Z3220" s="7"/>
      <c r="AA3220" s="7"/>
      <c r="AB3220" s="7"/>
      <c r="AC3220" s="7"/>
    </row>
    <row r="3221" spans="2:29" ht="15.75" customHeight="1" x14ac:dyDescent="0.25">
      <c r="B3221" s="62">
        <v>5898</v>
      </c>
      <c r="C3221" s="63" t="s">
        <v>3228</v>
      </c>
      <c r="D3221" s="64">
        <f t="shared" si="285"/>
        <v>336503.60330578516</v>
      </c>
      <c r="E3221" s="64">
        <f t="shared" si="286"/>
        <v>407169.36000000004</v>
      </c>
      <c r="F3221" s="64">
        <f>+VLOOKUP(B3221,[1]BASES!$A$2:$C$10701,3,0)</f>
        <v>21</v>
      </c>
      <c r="G3221" s="65">
        <f t="shared" si="283"/>
        <v>407169.36000000004</v>
      </c>
      <c r="H3221" s="66"/>
      <c r="I3221" s="67"/>
      <c r="J3221" s="67"/>
      <c r="K3221" s="67"/>
      <c r="L3221" s="67"/>
      <c r="M3221" s="68"/>
      <c r="N3221" s="69"/>
      <c r="O3221" s="70">
        <f t="shared" si="281"/>
        <v>0</v>
      </c>
      <c r="P3221" s="71">
        <f t="shared" si="282"/>
        <v>0</v>
      </c>
      <c r="Q3221" s="7">
        <v>1</v>
      </c>
      <c r="R3221" s="72">
        <f>+VLOOKUP(B3221,[1]BASES!$A$2:$E$10701,5,0)</f>
        <v>350524.58677685953</v>
      </c>
      <c r="S3221" s="71">
        <f t="shared" si="284"/>
        <v>0</v>
      </c>
      <c r="T3221" s="71">
        <v>0</v>
      </c>
      <c r="U3221" s="71">
        <f t="shared" si="287"/>
        <v>0</v>
      </c>
      <c r="V3221" s="7">
        <v>0</v>
      </c>
      <c r="W3221" s="7">
        <v>0</v>
      </c>
      <c r="X3221" s="7">
        <v>0</v>
      </c>
      <c r="Y3221" s="73">
        <v>0.04</v>
      </c>
      <c r="Z3221" s="7"/>
      <c r="AA3221" s="7"/>
      <c r="AB3221" s="7"/>
      <c r="AC3221" s="7"/>
    </row>
    <row r="3222" spans="2:29" ht="15.75" customHeight="1" x14ac:dyDescent="0.25">
      <c r="B3222" s="62">
        <v>5912</v>
      </c>
      <c r="C3222" s="63" t="s">
        <v>3229</v>
      </c>
      <c r="D3222" s="64">
        <f t="shared" si="285"/>
        <v>382653.24694214878</v>
      </c>
      <c r="E3222" s="64">
        <f t="shared" si="286"/>
        <v>463010.42879999999</v>
      </c>
      <c r="F3222" s="64">
        <f>+VLOOKUP(B3222,[1]BASES!$A$2:$C$10701,3,0)</f>
        <v>21</v>
      </c>
      <c r="G3222" s="65">
        <f t="shared" si="283"/>
        <v>463010.42879999999</v>
      </c>
      <c r="H3222" s="66"/>
      <c r="I3222" s="67"/>
      <c r="J3222" s="67"/>
      <c r="K3222" s="67"/>
      <c r="L3222" s="67"/>
      <c r="M3222" s="68"/>
      <c r="N3222" s="69"/>
      <c r="O3222" s="70">
        <f t="shared" si="281"/>
        <v>0</v>
      </c>
      <c r="P3222" s="71">
        <f t="shared" si="282"/>
        <v>0</v>
      </c>
      <c r="Q3222" s="7">
        <v>1</v>
      </c>
      <c r="R3222" s="72">
        <f>+VLOOKUP(B3222,[1]BASES!$A$2:$E$10701,5,0)</f>
        <v>398597.132231405</v>
      </c>
      <c r="S3222" s="71">
        <f t="shared" si="284"/>
        <v>0</v>
      </c>
      <c r="T3222" s="71">
        <v>0</v>
      </c>
      <c r="U3222" s="71">
        <f t="shared" si="287"/>
        <v>0</v>
      </c>
      <c r="V3222" s="7">
        <v>0</v>
      </c>
      <c r="W3222" s="7">
        <v>0</v>
      </c>
      <c r="X3222" s="7">
        <v>0</v>
      </c>
      <c r="Y3222" s="73">
        <v>0.04</v>
      </c>
      <c r="Z3222" s="7"/>
      <c r="AA3222" s="7"/>
      <c r="AB3222" s="7"/>
      <c r="AC3222" s="7"/>
    </row>
    <row r="3223" spans="2:29" ht="15.75" customHeight="1" x14ac:dyDescent="0.25">
      <c r="B3223" s="62">
        <v>5915</v>
      </c>
      <c r="C3223" s="63" t="s">
        <v>3230</v>
      </c>
      <c r="D3223" s="64">
        <f t="shared" si="285"/>
        <v>264688.35966942151</v>
      </c>
      <c r="E3223" s="64">
        <f t="shared" si="286"/>
        <v>320272.91520000005</v>
      </c>
      <c r="F3223" s="64">
        <f>+VLOOKUP(B3223,[1]BASES!$A$2:$C$10701,3,0)</f>
        <v>21</v>
      </c>
      <c r="G3223" s="65">
        <f t="shared" si="283"/>
        <v>320272.91520000005</v>
      </c>
      <c r="H3223" s="66"/>
      <c r="I3223" s="67"/>
      <c r="J3223" s="67"/>
      <c r="K3223" s="67"/>
      <c r="L3223" s="67"/>
      <c r="M3223" s="68"/>
      <c r="N3223" s="69"/>
      <c r="O3223" s="70">
        <f t="shared" si="281"/>
        <v>0</v>
      </c>
      <c r="P3223" s="71">
        <f t="shared" si="282"/>
        <v>0</v>
      </c>
      <c r="Q3223" s="7">
        <v>1</v>
      </c>
      <c r="R3223" s="72">
        <f>+VLOOKUP(B3223,[1]BASES!$A$2:$E$10701,5,0)</f>
        <v>275717.04132231406</v>
      </c>
      <c r="S3223" s="71">
        <f t="shared" si="284"/>
        <v>0</v>
      </c>
      <c r="T3223" s="71">
        <v>0</v>
      </c>
      <c r="U3223" s="71">
        <f t="shared" si="287"/>
        <v>0</v>
      </c>
      <c r="V3223" s="7">
        <v>0</v>
      </c>
      <c r="W3223" s="7">
        <v>0</v>
      </c>
      <c r="X3223" s="7">
        <v>0</v>
      </c>
      <c r="Y3223" s="73">
        <v>0.04</v>
      </c>
      <c r="Z3223" s="7"/>
      <c r="AA3223" s="7"/>
      <c r="AB3223" s="7"/>
      <c r="AC3223" s="7"/>
    </row>
    <row r="3224" spans="2:29" ht="15.75" customHeight="1" x14ac:dyDescent="0.25">
      <c r="B3224" s="62">
        <v>5920</v>
      </c>
      <c r="C3224" s="63" t="s">
        <v>3231</v>
      </c>
      <c r="D3224" s="64">
        <f t="shared" si="285"/>
        <v>6789.6595041322316</v>
      </c>
      <c r="E3224" s="64">
        <f t="shared" si="286"/>
        <v>8215.4880000000012</v>
      </c>
      <c r="F3224" s="64">
        <f>+VLOOKUP(B3224,[1]BASES!$A$2:$C$10701,3,0)</f>
        <v>21</v>
      </c>
      <c r="G3224" s="65">
        <f t="shared" si="283"/>
        <v>8215.4880000000012</v>
      </c>
      <c r="H3224" s="66"/>
      <c r="I3224" s="67"/>
      <c r="J3224" s="67"/>
      <c r="K3224" s="67"/>
      <c r="L3224" s="67"/>
      <c r="M3224" s="68"/>
      <c r="N3224" s="69"/>
      <c r="O3224" s="70">
        <f t="shared" si="281"/>
        <v>0</v>
      </c>
      <c r="P3224" s="71">
        <f t="shared" si="282"/>
        <v>0</v>
      </c>
      <c r="Q3224" s="7">
        <v>1</v>
      </c>
      <c r="R3224" s="72">
        <f>+VLOOKUP(B3224,[1]BASES!$A$2:$E$10701,5,0)</f>
        <v>7072.5619834710742</v>
      </c>
      <c r="S3224" s="71">
        <f t="shared" si="284"/>
        <v>0</v>
      </c>
      <c r="T3224" s="71">
        <v>0</v>
      </c>
      <c r="U3224" s="71">
        <f t="shared" si="287"/>
        <v>0</v>
      </c>
      <c r="V3224" s="7">
        <v>0</v>
      </c>
      <c r="W3224" s="7">
        <v>0</v>
      </c>
      <c r="X3224" s="7">
        <v>0</v>
      </c>
      <c r="Y3224" s="73">
        <v>0.04</v>
      </c>
      <c r="Z3224" s="7"/>
      <c r="AA3224" s="7"/>
      <c r="AB3224" s="7"/>
      <c r="AC3224" s="7"/>
    </row>
    <row r="3225" spans="2:29" ht="15.75" customHeight="1" x14ac:dyDescent="0.25">
      <c r="B3225" s="62">
        <v>5922</v>
      </c>
      <c r="C3225" s="63" t="s">
        <v>3232</v>
      </c>
      <c r="D3225" s="64">
        <f t="shared" si="285"/>
        <v>48843.300495867777</v>
      </c>
      <c r="E3225" s="64">
        <f t="shared" si="286"/>
        <v>59100.39360000001</v>
      </c>
      <c r="F3225" s="64">
        <f>+VLOOKUP(B3225,[1]BASES!$A$2:$C$10701,3,0)</f>
        <v>21</v>
      </c>
      <c r="G3225" s="65">
        <f t="shared" si="283"/>
        <v>59100.39360000001</v>
      </c>
      <c r="H3225" s="66"/>
      <c r="I3225" s="67"/>
      <c r="J3225" s="67"/>
      <c r="K3225" s="67"/>
      <c r="L3225" s="67"/>
      <c r="M3225" s="68"/>
      <c r="N3225" s="69"/>
      <c r="O3225" s="70">
        <f t="shared" si="281"/>
        <v>0</v>
      </c>
      <c r="P3225" s="71">
        <f t="shared" si="282"/>
        <v>0</v>
      </c>
      <c r="Q3225" s="7">
        <v>1</v>
      </c>
      <c r="R3225" s="72">
        <f>+VLOOKUP(B3225,[1]BASES!$A$2:$E$10701,5,0)</f>
        <v>50878.438016528933</v>
      </c>
      <c r="S3225" s="71">
        <f t="shared" si="284"/>
        <v>0</v>
      </c>
      <c r="T3225" s="71">
        <v>0</v>
      </c>
      <c r="U3225" s="71">
        <f t="shared" si="287"/>
        <v>0</v>
      </c>
      <c r="V3225" s="7">
        <v>0</v>
      </c>
      <c r="W3225" s="7">
        <v>0</v>
      </c>
      <c r="X3225" s="7">
        <v>0</v>
      </c>
      <c r="Y3225" s="73">
        <v>0.04</v>
      </c>
      <c r="Z3225" s="7"/>
      <c r="AA3225" s="7"/>
      <c r="AB3225" s="7"/>
      <c r="AC3225" s="7"/>
    </row>
    <row r="3226" spans="2:29" ht="15.75" customHeight="1" x14ac:dyDescent="0.25">
      <c r="B3226" s="62">
        <v>5923</v>
      </c>
      <c r="C3226" s="63" t="s">
        <v>3233</v>
      </c>
      <c r="D3226" s="64">
        <f t="shared" si="285"/>
        <v>60788.826446280997</v>
      </c>
      <c r="E3226" s="64">
        <f t="shared" si="286"/>
        <v>73554.48000000001</v>
      </c>
      <c r="F3226" s="64">
        <f>+VLOOKUP(B3226,[1]BASES!$A$2:$C$10701,3,0)</f>
        <v>21</v>
      </c>
      <c r="G3226" s="65">
        <f t="shared" si="283"/>
        <v>73554.48000000001</v>
      </c>
      <c r="H3226" s="66"/>
      <c r="I3226" s="67"/>
      <c r="J3226" s="67"/>
      <c r="K3226" s="67"/>
      <c r="L3226" s="67"/>
      <c r="M3226" s="68"/>
      <c r="N3226" s="69"/>
      <c r="O3226" s="70">
        <f t="shared" si="281"/>
        <v>0</v>
      </c>
      <c r="P3226" s="71">
        <f t="shared" si="282"/>
        <v>0</v>
      </c>
      <c r="Q3226" s="7">
        <v>1</v>
      </c>
      <c r="R3226" s="72">
        <f>+VLOOKUP(B3226,[1]BASES!$A$2:$E$10701,5,0)</f>
        <v>63321.694214876035</v>
      </c>
      <c r="S3226" s="71">
        <f t="shared" si="284"/>
        <v>0</v>
      </c>
      <c r="T3226" s="71">
        <v>0</v>
      </c>
      <c r="U3226" s="71">
        <f t="shared" si="287"/>
        <v>0</v>
      </c>
      <c r="V3226" s="7">
        <v>0</v>
      </c>
      <c r="W3226" s="7">
        <v>0</v>
      </c>
      <c r="X3226" s="7">
        <v>0</v>
      </c>
      <c r="Y3226" s="73">
        <v>0.04</v>
      </c>
      <c r="Z3226" s="7"/>
      <c r="AA3226" s="7"/>
      <c r="AB3226" s="7"/>
      <c r="AC3226" s="7"/>
    </row>
    <row r="3227" spans="2:29" ht="15.75" customHeight="1" x14ac:dyDescent="0.25">
      <c r="B3227" s="62">
        <v>5925</v>
      </c>
      <c r="C3227" s="63" t="s">
        <v>3234</v>
      </c>
      <c r="D3227" s="64">
        <f t="shared" si="285"/>
        <v>194988.7894214876</v>
      </c>
      <c r="E3227" s="64">
        <f t="shared" si="286"/>
        <v>235936.43520000001</v>
      </c>
      <c r="F3227" s="64">
        <f>+VLOOKUP(B3227,[1]BASES!$A$2:$C$10701,3,0)</f>
        <v>21</v>
      </c>
      <c r="G3227" s="65">
        <f t="shared" si="283"/>
        <v>235936.43520000001</v>
      </c>
      <c r="H3227" s="66"/>
      <c r="I3227" s="67"/>
      <c r="J3227" s="67"/>
      <c r="K3227" s="67"/>
      <c r="L3227" s="67"/>
      <c r="M3227" s="68"/>
      <c r="N3227" s="69"/>
      <c r="O3227" s="70">
        <f t="shared" si="281"/>
        <v>0</v>
      </c>
      <c r="P3227" s="71">
        <f t="shared" si="282"/>
        <v>0</v>
      </c>
      <c r="Q3227" s="7">
        <v>1</v>
      </c>
      <c r="R3227" s="72">
        <f>+VLOOKUP(B3227,[1]BASES!$A$2:$E$10701,5,0)</f>
        <v>203113.32231404958</v>
      </c>
      <c r="S3227" s="71">
        <f t="shared" si="284"/>
        <v>0</v>
      </c>
      <c r="T3227" s="71">
        <v>0</v>
      </c>
      <c r="U3227" s="71">
        <f t="shared" si="287"/>
        <v>0</v>
      </c>
      <c r="V3227" s="7">
        <v>0</v>
      </c>
      <c r="W3227" s="7">
        <v>0</v>
      </c>
      <c r="X3227" s="7">
        <v>0</v>
      </c>
      <c r="Y3227" s="73">
        <v>0.04</v>
      </c>
      <c r="Z3227" s="7"/>
      <c r="AA3227" s="7"/>
      <c r="AB3227" s="7"/>
      <c r="AC3227" s="7"/>
    </row>
    <row r="3228" spans="2:29" ht="15.75" customHeight="1" x14ac:dyDescent="0.25">
      <c r="B3228" s="62">
        <v>5946</v>
      </c>
      <c r="C3228" s="63" t="s">
        <v>3235</v>
      </c>
      <c r="D3228" s="64">
        <f t="shared" si="285"/>
        <v>1479.4869421487604</v>
      </c>
      <c r="E3228" s="64">
        <f t="shared" si="286"/>
        <v>1790.1792</v>
      </c>
      <c r="F3228" s="64">
        <f>+VLOOKUP(B3228,[1]BASES!$A$2:$C$10701,3,0)</f>
        <v>21</v>
      </c>
      <c r="G3228" s="65">
        <f t="shared" si="283"/>
        <v>1790.1792</v>
      </c>
      <c r="H3228" s="66"/>
      <c r="I3228" s="67"/>
      <c r="J3228" s="67"/>
      <c r="K3228" s="67"/>
      <c r="L3228" s="67"/>
      <c r="M3228" s="68"/>
      <c r="N3228" s="69"/>
      <c r="O3228" s="70">
        <f t="shared" si="281"/>
        <v>0</v>
      </c>
      <c r="P3228" s="71">
        <f t="shared" si="282"/>
        <v>0</v>
      </c>
      <c r="Q3228" s="7">
        <v>1</v>
      </c>
      <c r="R3228" s="72">
        <f>+VLOOKUP(B3228,[1]BASES!$A$2:$E$10701,5,0)</f>
        <v>1541.1322314049587</v>
      </c>
      <c r="S3228" s="71">
        <f t="shared" si="284"/>
        <v>0</v>
      </c>
      <c r="T3228" s="71">
        <v>0</v>
      </c>
      <c r="U3228" s="71">
        <f t="shared" si="287"/>
        <v>0</v>
      </c>
      <c r="V3228" s="7">
        <v>0</v>
      </c>
      <c r="W3228" s="7">
        <v>0</v>
      </c>
      <c r="X3228" s="7">
        <v>0</v>
      </c>
      <c r="Y3228" s="73">
        <v>0.04</v>
      </c>
      <c r="Z3228" s="7"/>
      <c r="AA3228" s="7"/>
      <c r="AB3228" s="7"/>
      <c r="AC3228" s="7"/>
    </row>
    <row r="3229" spans="2:29" ht="15.75" customHeight="1" x14ac:dyDescent="0.25">
      <c r="B3229" s="62">
        <v>5948</v>
      </c>
      <c r="C3229" s="63" t="s">
        <v>3236</v>
      </c>
      <c r="D3229" s="64">
        <f t="shared" si="285"/>
        <v>2406.7041322314053</v>
      </c>
      <c r="E3229" s="64">
        <f t="shared" si="286"/>
        <v>2912.1120000000005</v>
      </c>
      <c r="F3229" s="64">
        <f>+VLOOKUP(B3229,[1]BASES!$A$2:$C$10701,3,0)</f>
        <v>21</v>
      </c>
      <c r="G3229" s="65">
        <f t="shared" si="283"/>
        <v>2912.1120000000005</v>
      </c>
      <c r="H3229" s="66"/>
      <c r="I3229" s="67"/>
      <c r="J3229" s="67"/>
      <c r="K3229" s="67"/>
      <c r="L3229" s="67"/>
      <c r="M3229" s="68"/>
      <c r="N3229" s="69"/>
      <c r="O3229" s="70">
        <f t="shared" si="281"/>
        <v>0</v>
      </c>
      <c r="P3229" s="71">
        <f t="shared" si="282"/>
        <v>0</v>
      </c>
      <c r="Q3229" s="7">
        <v>1</v>
      </c>
      <c r="R3229" s="72">
        <f>+VLOOKUP(B3229,[1]BASES!$A$2:$E$10701,5,0)</f>
        <v>2506.9834710743803</v>
      </c>
      <c r="S3229" s="71">
        <f t="shared" si="284"/>
        <v>0</v>
      </c>
      <c r="T3229" s="71">
        <v>0</v>
      </c>
      <c r="U3229" s="71">
        <f t="shared" si="287"/>
        <v>0</v>
      </c>
      <c r="V3229" s="7">
        <v>0</v>
      </c>
      <c r="W3229" s="7">
        <v>0</v>
      </c>
      <c r="X3229" s="7">
        <v>0</v>
      </c>
      <c r="Y3229" s="73">
        <v>0.04</v>
      </c>
      <c r="Z3229" s="7"/>
      <c r="AA3229" s="7"/>
      <c r="AB3229" s="7"/>
      <c r="AC3229" s="7"/>
    </row>
    <row r="3230" spans="2:29" ht="15.75" customHeight="1" x14ac:dyDescent="0.25">
      <c r="B3230" s="62">
        <v>5949</v>
      </c>
      <c r="C3230" s="63" t="s">
        <v>3237</v>
      </c>
      <c r="D3230" s="64">
        <f t="shared" si="285"/>
        <v>2276.7550413223139</v>
      </c>
      <c r="E3230" s="64">
        <f t="shared" si="286"/>
        <v>2754.8735999999999</v>
      </c>
      <c r="F3230" s="64">
        <f>+VLOOKUP(B3230,[1]BASES!$A$2:$C$10701,3,0)</f>
        <v>21</v>
      </c>
      <c r="G3230" s="65">
        <f t="shared" si="283"/>
        <v>2754.8735999999999</v>
      </c>
      <c r="H3230" s="66"/>
      <c r="I3230" s="67"/>
      <c r="J3230" s="67"/>
      <c r="K3230" s="67"/>
      <c r="L3230" s="67"/>
      <c r="M3230" s="68"/>
      <c r="N3230" s="69"/>
      <c r="O3230" s="70">
        <f t="shared" si="281"/>
        <v>0</v>
      </c>
      <c r="P3230" s="71">
        <f t="shared" si="282"/>
        <v>0</v>
      </c>
      <c r="Q3230" s="7">
        <v>1</v>
      </c>
      <c r="R3230" s="72">
        <f>+VLOOKUP(B3230,[1]BASES!$A$2:$E$10701,5,0)</f>
        <v>2371.6198347107438</v>
      </c>
      <c r="S3230" s="71">
        <f t="shared" si="284"/>
        <v>0</v>
      </c>
      <c r="T3230" s="71">
        <v>0</v>
      </c>
      <c r="U3230" s="71">
        <f t="shared" si="287"/>
        <v>0</v>
      </c>
      <c r="V3230" s="7">
        <v>0</v>
      </c>
      <c r="W3230" s="7">
        <v>0</v>
      </c>
      <c r="X3230" s="7">
        <v>0</v>
      </c>
      <c r="Y3230" s="73">
        <v>0.04</v>
      </c>
      <c r="Z3230" s="7"/>
      <c r="AA3230" s="7"/>
      <c r="AB3230" s="7"/>
      <c r="AC3230" s="7"/>
    </row>
    <row r="3231" spans="2:29" ht="15.75" customHeight="1" x14ac:dyDescent="0.25">
      <c r="B3231" s="62">
        <v>5951</v>
      </c>
      <c r="C3231" s="63" t="s">
        <v>3238</v>
      </c>
      <c r="D3231" s="64">
        <f t="shared" si="285"/>
        <v>2539.3507438016527</v>
      </c>
      <c r="E3231" s="64">
        <f t="shared" si="286"/>
        <v>3072.6143999999999</v>
      </c>
      <c r="F3231" s="64">
        <f>+VLOOKUP(B3231,[1]BASES!$A$2:$C$10701,3,0)</f>
        <v>21</v>
      </c>
      <c r="G3231" s="65">
        <f t="shared" si="283"/>
        <v>3072.6143999999999</v>
      </c>
      <c r="H3231" s="66"/>
      <c r="I3231" s="67"/>
      <c r="J3231" s="67"/>
      <c r="K3231" s="67"/>
      <c r="L3231" s="67"/>
      <c r="M3231" s="68"/>
      <c r="N3231" s="69"/>
      <c r="O3231" s="70">
        <f t="shared" si="281"/>
        <v>0</v>
      </c>
      <c r="P3231" s="71">
        <f t="shared" si="282"/>
        <v>0</v>
      </c>
      <c r="Q3231" s="7">
        <v>1</v>
      </c>
      <c r="R3231" s="72">
        <f>+VLOOKUP(B3231,[1]BASES!$A$2:$E$10701,5,0)</f>
        <v>2645.1570247933882</v>
      </c>
      <c r="S3231" s="71">
        <f t="shared" si="284"/>
        <v>0</v>
      </c>
      <c r="T3231" s="71">
        <v>0</v>
      </c>
      <c r="U3231" s="71">
        <f t="shared" si="287"/>
        <v>0</v>
      </c>
      <c r="V3231" s="7">
        <v>0</v>
      </c>
      <c r="W3231" s="7">
        <v>0</v>
      </c>
      <c r="X3231" s="7">
        <v>0</v>
      </c>
      <c r="Y3231" s="73">
        <v>0.04</v>
      </c>
      <c r="Z3231" s="7"/>
      <c r="AA3231" s="7"/>
      <c r="AB3231" s="7"/>
      <c r="AC3231" s="7"/>
    </row>
    <row r="3232" spans="2:29" ht="15.75" customHeight="1" x14ac:dyDescent="0.25">
      <c r="B3232" s="62">
        <v>5952</v>
      </c>
      <c r="C3232" s="63" t="s">
        <v>3239</v>
      </c>
      <c r="D3232" s="64">
        <f t="shared" si="285"/>
        <v>3899.7183471074381</v>
      </c>
      <c r="E3232" s="64">
        <f t="shared" si="286"/>
        <v>4718.6592000000001</v>
      </c>
      <c r="F3232" s="64">
        <f>+VLOOKUP(B3232,[1]BASES!$A$2:$C$10701,3,0)</f>
        <v>21</v>
      </c>
      <c r="G3232" s="65">
        <f t="shared" si="283"/>
        <v>4718.6592000000001</v>
      </c>
      <c r="H3232" s="66"/>
      <c r="I3232" s="67"/>
      <c r="J3232" s="67"/>
      <c r="K3232" s="67"/>
      <c r="L3232" s="67"/>
      <c r="M3232" s="68"/>
      <c r="N3232" s="69"/>
      <c r="O3232" s="70">
        <f t="shared" si="281"/>
        <v>0</v>
      </c>
      <c r="P3232" s="71">
        <f t="shared" si="282"/>
        <v>0</v>
      </c>
      <c r="Q3232" s="7">
        <v>1</v>
      </c>
      <c r="R3232" s="72">
        <f>+VLOOKUP(B3232,[1]BASES!$A$2:$E$10701,5,0)</f>
        <v>4062.2066115702482</v>
      </c>
      <c r="S3232" s="71">
        <f t="shared" si="284"/>
        <v>0</v>
      </c>
      <c r="T3232" s="71">
        <v>0</v>
      </c>
      <c r="U3232" s="71">
        <f t="shared" si="287"/>
        <v>0</v>
      </c>
      <c r="V3232" s="7">
        <v>0</v>
      </c>
      <c r="W3232" s="7">
        <v>0</v>
      </c>
      <c r="X3232" s="7">
        <v>0</v>
      </c>
      <c r="Y3232" s="73">
        <v>0.04</v>
      </c>
      <c r="Z3232" s="7"/>
      <c r="AA3232" s="7"/>
      <c r="AB3232" s="7"/>
      <c r="AC3232" s="7"/>
    </row>
    <row r="3233" spans="2:29" ht="15.75" customHeight="1" x14ac:dyDescent="0.25">
      <c r="B3233" s="62">
        <v>5953</v>
      </c>
      <c r="C3233" s="63" t="s">
        <v>3240</v>
      </c>
      <c r="D3233" s="64">
        <f t="shared" si="285"/>
        <v>1242.604958677686</v>
      </c>
      <c r="E3233" s="64">
        <f t="shared" si="286"/>
        <v>1503.5520000000001</v>
      </c>
      <c r="F3233" s="64">
        <f>+VLOOKUP(B3233,[1]BASES!$A$2:$C$10701,3,0)</f>
        <v>21</v>
      </c>
      <c r="G3233" s="65">
        <f t="shared" si="283"/>
        <v>1503.5520000000001</v>
      </c>
      <c r="H3233" s="66"/>
      <c r="I3233" s="67"/>
      <c r="J3233" s="67"/>
      <c r="K3233" s="67"/>
      <c r="L3233" s="67"/>
      <c r="M3233" s="68"/>
      <c r="N3233" s="69"/>
      <c r="O3233" s="70">
        <f t="shared" si="281"/>
        <v>0</v>
      </c>
      <c r="P3233" s="71">
        <f t="shared" si="282"/>
        <v>0</v>
      </c>
      <c r="Q3233" s="7">
        <v>1</v>
      </c>
      <c r="R3233" s="72">
        <f>+VLOOKUP(B3233,[1]BASES!$A$2:$E$10701,5,0)</f>
        <v>1294.3801652892562</v>
      </c>
      <c r="S3233" s="71">
        <f t="shared" si="284"/>
        <v>0</v>
      </c>
      <c r="T3233" s="71">
        <v>0</v>
      </c>
      <c r="U3233" s="71">
        <f t="shared" si="287"/>
        <v>0</v>
      </c>
      <c r="V3233" s="7">
        <v>0</v>
      </c>
      <c r="W3233" s="7">
        <v>0</v>
      </c>
      <c r="X3233" s="7">
        <v>0</v>
      </c>
      <c r="Y3233" s="73">
        <v>0.04</v>
      </c>
      <c r="Z3233" s="7"/>
      <c r="AA3233" s="7"/>
      <c r="AB3233" s="7"/>
      <c r="AC3233" s="7"/>
    </row>
    <row r="3234" spans="2:29" ht="15.75" customHeight="1" x14ac:dyDescent="0.25">
      <c r="B3234" s="62">
        <v>5954</v>
      </c>
      <c r="C3234" s="63" t="s">
        <v>3241</v>
      </c>
      <c r="D3234" s="64">
        <f t="shared" si="285"/>
        <v>2054.7649586776861</v>
      </c>
      <c r="E3234" s="64">
        <f t="shared" si="286"/>
        <v>2486.2656000000002</v>
      </c>
      <c r="F3234" s="64">
        <f>+VLOOKUP(B3234,[1]BASES!$A$2:$C$10701,3,0)</f>
        <v>21</v>
      </c>
      <c r="G3234" s="65">
        <f t="shared" si="283"/>
        <v>2486.2656000000002</v>
      </c>
      <c r="H3234" s="66"/>
      <c r="I3234" s="67"/>
      <c r="J3234" s="67"/>
      <c r="K3234" s="67"/>
      <c r="L3234" s="67"/>
      <c r="M3234" s="68"/>
      <c r="N3234" s="69"/>
      <c r="O3234" s="70">
        <f t="shared" si="281"/>
        <v>0</v>
      </c>
      <c r="P3234" s="71">
        <f t="shared" si="282"/>
        <v>0</v>
      </c>
      <c r="Q3234" s="7">
        <v>1</v>
      </c>
      <c r="R3234" s="72">
        <f>+VLOOKUP(B3234,[1]BASES!$A$2:$E$10701,5,0)</f>
        <v>2140.3801652892562</v>
      </c>
      <c r="S3234" s="71">
        <f t="shared" si="284"/>
        <v>0</v>
      </c>
      <c r="T3234" s="71">
        <v>0</v>
      </c>
      <c r="U3234" s="71">
        <f t="shared" si="287"/>
        <v>0</v>
      </c>
      <c r="V3234" s="7">
        <v>0</v>
      </c>
      <c r="W3234" s="7">
        <v>0</v>
      </c>
      <c r="X3234" s="7">
        <v>0</v>
      </c>
      <c r="Y3234" s="73">
        <v>0.04</v>
      </c>
      <c r="Z3234" s="7"/>
      <c r="AA3234" s="7"/>
      <c r="AB3234" s="7"/>
      <c r="AC3234" s="7"/>
    </row>
    <row r="3235" spans="2:29" ht="15.75" customHeight="1" x14ac:dyDescent="0.25">
      <c r="B3235" s="62">
        <v>5955</v>
      </c>
      <c r="C3235" s="63" t="s">
        <v>3242</v>
      </c>
      <c r="D3235" s="64">
        <f t="shared" si="285"/>
        <v>8857.959669421487</v>
      </c>
      <c r="E3235" s="64">
        <f t="shared" si="286"/>
        <v>10718.1312</v>
      </c>
      <c r="F3235" s="64">
        <f>+VLOOKUP(B3235,[1]BASES!$A$2:$C$10701,3,0)</f>
        <v>21</v>
      </c>
      <c r="G3235" s="65">
        <f t="shared" si="283"/>
        <v>10718.1312</v>
      </c>
      <c r="H3235" s="66"/>
      <c r="I3235" s="67"/>
      <c r="J3235" s="67"/>
      <c r="K3235" s="67"/>
      <c r="L3235" s="67"/>
      <c r="M3235" s="68"/>
      <c r="N3235" s="69"/>
      <c r="O3235" s="70">
        <f t="shared" si="281"/>
        <v>0</v>
      </c>
      <c r="P3235" s="71">
        <f t="shared" si="282"/>
        <v>0</v>
      </c>
      <c r="Q3235" s="7">
        <v>1</v>
      </c>
      <c r="R3235" s="72">
        <f>+VLOOKUP(B3235,[1]BASES!$A$2:$E$10701,5,0)</f>
        <v>9227.0413223140495</v>
      </c>
      <c r="S3235" s="71">
        <f t="shared" si="284"/>
        <v>0</v>
      </c>
      <c r="T3235" s="71">
        <v>0</v>
      </c>
      <c r="U3235" s="71">
        <f t="shared" si="287"/>
        <v>0</v>
      </c>
      <c r="V3235" s="7">
        <v>0</v>
      </c>
      <c r="W3235" s="7">
        <v>0</v>
      </c>
      <c r="X3235" s="7">
        <v>0</v>
      </c>
      <c r="Y3235" s="73">
        <v>0.04</v>
      </c>
      <c r="Z3235" s="7"/>
      <c r="AA3235" s="7"/>
      <c r="AB3235" s="7"/>
      <c r="AC3235" s="7"/>
    </row>
    <row r="3236" spans="2:29" ht="15.75" customHeight="1" x14ac:dyDescent="0.25">
      <c r="B3236" s="62">
        <v>5956</v>
      </c>
      <c r="C3236" s="63" t="s">
        <v>3243</v>
      </c>
      <c r="D3236" s="64">
        <f t="shared" si="285"/>
        <v>8753.7322314049597</v>
      </c>
      <c r="E3236" s="64">
        <f t="shared" si="286"/>
        <v>10592.016000000001</v>
      </c>
      <c r="F3236" s="64">
        <f>+VLOOKUP(B3236,[1]BASES!$A$2:$C$10701,3,0)</f>
        <v>21</v>
      </c>
      <c r="G3236" s="65">
        <f t="shared" si="283"/>
        <v>10592.016000000001</v>
      </c>
      <c r="H3236" s="66"/>
      <c r="I3236" s="67"/>
      <c r="J3236" s="67"/>
      <c r="K3236" s="67"/>
      <c r="L3236" s="67"/>
      <c r="M3236" s="68"/>
      <c r="N3236" s="69"/>
      <c r="O3236" s="70">
        <f t="shared" si="281"/>
        <v>0</v>
      </c>
      <c r="P3236" s="71">
        <f t="shared" si="282"/>
        <v>0</v>
      </c>
      <c r="Q3236" s="7">
        <v>1</v>
      </c>
      <c r="R3236" s="72">
        <f>+VLOOKUP(B3236,[1]BASES!$A$2:$E$10701,5,0)</f>
        <v>9118.4710743801661</v>
      </c>
      <c r="S3236" s="71">
        <f t="shared" si="284"/>
        <v>0</v>
      </c>
      <c r="T3236" s="71">
        <v>0</v>
      </c>
      <c r="U3236" s="71">
        <f t="shared" si="287"/>
        <v>0</v>
      </c>
      <c r="V3236" s="7">
        <v>0</v>
      </c>
      <c r="W3236" s="7">
        <v>0</v>
      </c>
      <c r="X3236" s="7">
        <v>0</v>
      </c>
      <c r="Y3236" s="73">
        <v>0.04</v>
      </c>
      <c r="Z3236" s="7"/>
      <c r="AA3236" s="7"/>
      <c r="AB3236" s="7"/>
      <c r="AC3236" s="7"/>
    </row>
    <row r="3237" spans="2:29" ht="15.75" customHeight="1" x14ac:dyDescent="0.25">
      <c r="B3237" s="62">
        <v>5958</v>
      </c>
      <c r="C3237" s="63" t="s">
        <v>3244</v>
      </c>
      <c r="D3237" s="64">
        <f t="shared" si="285"/>
        <v>7772.3742148760339</v>
      </c>
      <c r="E3237" s="64">
        <f t="shared" si="286"/>
        <v>9404.5728000000017</v>
      </c>
      <c r="F3237" s="64">
        <f>+VLOOKUP(B3237,[1]BASES!$A$2:$C$10701,3,0)</f>
        <v>21</v>
      </c>
      <c r="G3237" s="65">
        <f t="shared" si="283"/>
        <v>9404.5728000000017</v>
      </c>
      <c r="H3237" s="66"/>
      <c r="I3237" s="67"/>
      <c r="J3237" s="67"/>
      <c r="K3237" s="67"/>
      <c r="L3237" s="67"/>
      <c r="M3237" s="68"/>
      <c r="N3237" s="69"/>
      <c r="O3237" s="70">
        <f t="shared" si="281"/>
        <v>0</v>
      </c>
      <c r="P3237" s="71">
        <f t="shared" si="282"/>
        <v>0</v>
      </c>
      <c r="Q3237" s="7">
        <v>1</v>
      </c>
      <c r="R3237" s="72">
        <f>+VLOOKUP(B3237,[1]BASES!$A$2:$E$10701,5,0)</f>
        <v>8096.2231404958684</v>
      </c>
      <c r="S3237" s="71">
        <f t="shared" si="284"/>
        <v>0</v>
      </c>
      <c r="T3237" s="71">
        <v>0</v>
      </c>
      <c r="U3237" s="71">
        <f t="shared" si="287"/>
        <v>0</v>
      </c>
      <c r="V3237" s="7">
        <v>0</v>
      </c>
      <c r="W3237" s="7">
        <v>0</v>
      </c>
      <c r="X3237" s="7">
        <v>0</v>
      </c>
      <c r="Y3237" s="73">
        <v>0.04</v>
      </c>
      <c r="Z3237" s="7"/>
      <c r="AA3237" s="7"/>
      <c r="AB3237" s="7"/>
      <c r="AC3237" s="7"/>
    </row>
    <row r="3238" spans="2:29" ht="15.75" customHeight="1" x14ac:dyDescent="0.25">
      <c r="B3238" s="62">
        <v>5959</v>
      </c>
      <c r="C3238" s="63" t="s">
        <v>3245</v>
      </c>
      <c r="D3238" s="64">
        <f t="shared" si="285"/>
        <v>6018.1051239669423</v>
      </c>
      <c r="E3238" s="64">
        <f t="shared" si="286"/>
        <v>7281.9071999999996</v>
      </c>
      <c r="F3238" s="64">
        <f>+VLOOKUP(B3238,[1]BASES!$A$2:$C$10701,3,0)</f>
        <v>21</v>
      </c>
      <c r="G3238" s="65">
        <f t="shared" si="283"/>
        <v>7281.9071999999996</v>
      </c>
      <c r="H3238" s="66"/>
      <c r="I3238" s="67"/>
      <c r="J3238" s="67"/>
      <c r="K3238" s="67"/>
      <c r="L3238" s="67"/>
      <c r="M3238" s="68"/>
      <c r="N3238" s="69"/>
      <c r="O3238" s="70">
        <f t="shared" si="281"/>
        <v>0</v>
      </c>
      <c r="P3238" s="71">
        <f t="shared" si="282"/>
        <v>0</v>
      </c>
      <c r="Q3238" s="7">
        <v>1</v>
      </c>
      <c r="R3238" s="72">
        <f>+VLOOKUP(B3238,[1]BASES!$A$2:$E$10701,5,0)</f>
        <v>6268.8595041322315</v>
      </c>
      <c r="S3238" s="71">
        <f t="shared" si="284"/>
        <v>0</v>
      </c>
      <c r="T3238" s="71">
        <v>0</v>
      </c>
      <c r="U3238" s="71">
        <f t="shared" si="287"/>
        <v>0</v>
      </c>
      <c r="V3238" s="7">
        <v>0</v>
      </c>
      <c r="W3238" s="7">
        <v>0</v>
      </c>
      <c r="X3238" s="7">
        <v>0</v>
      </c>
      <c r="Y3238" s="73">
        <v>0.04</v>
      </c>
      <c r="Z3238" s="7"/>
      <c r="AA3238" s="7"/>
      <c r="AB3238" s="7"/>
      <c r="AC3238" s="7"/>
    </row>
    <row r="3239" spans="2:29" ht="15.75" customHeight="1" x14ac:dyDescent="0.25">
      <c r="B3239" s="62">
        <v>5961</v>
      </c>
      <c r="C3239" s="63" t="s">
        <v>3246</v>
      </c>
      <c r="D3239" s="64">
        <f t="shared" si="285"/>
        <v>1989.7943801652891</v>
      </c>
      <c r="E3239" s="64">
        <f t="shared" si="286"/>
        <v>2407.6511999999998</v>
      </c>
      <c r="F3239" s="64">
        <f>+VLOOKUP(B3239,[1]BASES!$A$2:$C$10701,3,0)</f>
        <v>21</v>
      </c>
      <c r="G3239" s="65">
        <f t="shared" si="283"/>
        <v>2407.6511999999998</v>
      </c>
      <c r="H3239" s="66"/>
      <c r="I3239" s="67"/>
      <c r="J3239" s="67"/>
      <c r="K3239" s="67"/>
      <c r="L3239" s="67"/>
      <c r="M3239" s="68"/>
      <c r="N3239" s="69"/>
      <c r="O3239" s="70">
        <f t="shared" si="281"/>
        <v>0</v>
      </c>
      <c r="P3239" s="71">
        <f t="shared" si="282"/>
        <v>0</v>
      </c>
      <c r="Q3239" s="7">
        <v>1</v>
      </c>
      <c r="R3239" s="72">
        <f>+VLOOKUP(B3239,[1]BASES!$A$2:$E$10701,5,0)</f>
        <v>2072.7024793388427</v>
      </c>
      <c r="S3239" s="71">
        <f t="shared" si="284"/>
        <v>0</v>
      </c>
      <c r="T3239" s="71">
        <v>0</v>
      </c>
      <c r="U3239" s="71">
        <f t="shared" si="287"/>
        <v>0</v>
      </c>
      <c r="V3239" s="7">
        <v>0</v>
      </c>
      <c r="W3239" s="7">
        <v>0</v>
      </c>
      <c r="X3239" s="7">
        <v>0</v>
      </c>
      <c r="Y3239" s="73">
        <v>0.04</v>
      </c>
      <c r="Z3239" s="7"/>
      <c r="AA3239" s="7"/>
      <c r="AB3239" s="7"/>
      <c r="AC3239" s="7"/>
    </row>
    <row r="3240" spans="2:29" ht="15.75" customHeight="1" x14ac:dyDescent="0.25">
      <c r="B3240" s="62">
        <v>5962</v>
      </c>
      <c r="C3240" s="63" t="s">
        <v>3247</v>
      </c>
      <c r="D3240" s="64">
        <f t="shared" si="285"/>
        <v>32686.730578512401</v>
      </c>
      <c r="E3240" s="64">
        <f t="shared" si="286"/>
        <v>39550.944000000003</v>
      </c>
      <c r="F3240" s="64">
        <f>+VLOOKUP(B3240,[1]BASES!$A$2:$C$10701,3,0)</f>
        <v>21</v>
      </c>
      <c r="G3240" s="65">
        <f t="shared" si="283"/>
        <v>39550.944000000003</v>
      </c>
      <c r="H3240" s="66"/>
      <c r="I3240" s="67"/>
      <c r="J3240" s="67"/>
      <c r="K3240" s="67"/>
      <c r="L3240" s="67"/>
      <c r="M3240" s="68"/>
      <c r="N3240" s="69"/>
      <c r="O3240" s="70">
        <f t="shared" si="281"/>
        <v>0</v>
      </c>
      <c r="P3240" s="71">
        <f t="shared" si="282"/>
        <v>0</v>
      </c>
      <c r="Q3240" s="7">
        <v>1</v>
      </c>
      <c r="R3240" s="72">
        <f>+VLOOKUP(B3240,[1]BASES!$A$2:$E$10701,5,0)</f>
        <v>34048.677685950417</v>
      </c>
      <c r="S3240" s="71">
        <f t="shared" si="284"/>
        <v>0</v>
      </c>
      <c r="T3240" s="71">
        <v>0</v>
      </c>
      <c r="U3240" s="71">
        <f t="shared" si="287"/>
        <v>0</v>
      </c>
      <c r="V3240" s="7">
        <v>0</v>
      </c>
      <c r="W3240" s="7">
        <v>0</v>
      </c>
      <c r="X3240" s="7">
        <v>0</v>
      </c>
      <c r="Y3240" s="73">
        <v>0.04</v>
      </c>
      <c r="Z3240" s="7"/>
      <c r="AA3240" s="7"/>
      <c r="AB3240" s="7"/>
      <c r="AC3240" s="7"/>
    </row>
    <row r="3241" spans="2:29" ht="15.75" customHeight="1" x14ac:dyDescent="0.25">
      <c r="B3241" s="62">
        <v>5963</v>
      </c>
      <c r="C3241" s="63" t="s">
        <v>3248</v>
      </c>
      <c r="D3241" s="64">
        <f t="shared" si="285"/>
        <v>46198.365619834716</v>
      </c>
      <c r="E3241" s="64">
        <f t="shared" si="286"/>
        <v>55900.022400000009</v>
      </c>
      <c r="F3241" s="64">
        <f>+VLOOKUP(B3241,[1]BASES!$A$2:$C$10701,3,0)</f>
        <v>21</v>
      </c>
      <c r="G3241" s="65">
        <f t="shared" si="283"/>
        <v>55900.022400000009</v>
      </c>
      <c r="H3241" s="66"/>
      <c r="I3241" s="67"/>
      <c r="J3241" s="67"/>
      <c r="K3241" s="67"/>
      <c r="L3241" s="67"/>
      <c r="M3241" s="68"/>
      <c r="N3241" s="69"/>
      <c r="O3241" s="70">
        <f t="shared" si="281"/>
        <v>0</v>
      </c>
      <c r="P3241" s="71">
        <f t="shared" si="282"/>
        <v>0</v>
      </c>
      <c r="Q3241" s="7">
        <v>1</v>
      </c>
      <c r="R3241" s="72">
        <f>+VLOOKUP(B3241,[1]BASES!$A$2:$E$10701,5,0)</f>
        <v>48123.297520661159</v>
      </c>
      <c r="S3241" s="71">
        <f t="shared" si="284"/>
        <v>0</v>
      </c>
      <c r="T3241" s="71">
        <v>0</v>
      </c>
      <c r="U3241" s="71">
        <f t="shared" si="287"/>
        <v>0</v>
      </c>
      <c r="V3241" s="7">
        <v>0</v>
      </c>
      <c r="W3241" s="7">
        <v>0</v>
      </c>
      <c r="X3241" s="7">
        <v>0</v>
      </c>
      <c r="Y3241" s="73">
        <v>0.04</v>
      </c>
      <c r="Z3241" s="7"/>
      <c r="AA3241" s="7"/>
      <c r="AB3241" s="7"/>
      <c r="AC3241" s="7"/>
    </row>
    <row r="3242" spans="2:29" ht="15.75" customHeight="1" x14ac:dyDescent="0.25">
      <c r="B3242" s="62">
        <v>5964</v>
      </c>
      <c r="C3242" s="63" t="s">
        <v>3249</v>
      </c>
      <c r="D3242" s="64">
        <f t="shared" si="285"/>
        <v>68102.32066115702</v>
      </c>
      <c r="E3242" s="64">
        <f t="shared" si="286"/>
        <v>82403.80799999999</v>
      </c>
      <c r="F3242" s="64">
        <f>+VLOOKUP(B3242,[1]BASES!$A$2:$C$10701,3,0)</f>
        <v>21</v>
      </c>
      <c r="G3242" s="65">
        <f t="shared" si="283"/>
        <v>82403.80799999999</v>
      </c>
      <c r="H3242" s="66"/>
      <c r="I3242" s="67"/>
      <c r="J3242" s="67"/>
      <c r="K3242" s="67"/>
      <c r="L3242" s="67"/>
      <c r="M3242" s="68"/>
      <c r="N3242" s="69"/>
      <c r="O3242" s="70">
        <f t="shared" si="281"/>
        <v>0</v>
      </c>
      <c r="P3242" s="71">
        <f t="shared" si="282"/>
        <v>0</v>
      </c>
      <c r="Q3242" s="7">
        <v>1</v>
      </c>
      <c r="R3242" s="72">
        <f>+VLOOKUP(B3242,[1]BASES!$A$2:$E$10701,5,0)</f>
        <v>70939.917355371901</v>
      </c>
      <c r="S3242" s="71">
        <f t="shared" si="284"/>
        <v>0</v>
      </c>
      <c r="T3242" s="71">
        <v>0</v>
      </c>
      <c r="U3242" s="71">
        <f t="shared" si="287"/>
        <v>0</v>
      </c>
      <c r="V3242" s="7">
        <v>0</v>
      </c>
      <c r="W3242" s="7">
        <v>0</v>
      </c>
      <c r="X3242" s="7">
        <v>0</v>
      </c>
      <c r="Y3242" s="73">
        <v>0.04</v>
      </c>
      <c r="Z3242" s="7"/>
      <c r="AA3242" s="7"/>
      <c r="AB3242" s="7"/>
      <c r="AC3242" s="7"/>
    </row>
    <row r="3243" spans="2:29" ht="15.75" customHeight="1" x14ac:dyDescent="0.25">
      <c r="B3243" s="62">
        <v>5966</v>
      </c>
      <c r="C3243" s="63" t="s">
        <v>3250</v>
      </c>
      <c r="D3243" s="64">
        <f t="shared" si="285"/>
        <v>43989.294545454541</v>
      </c>
      <c r="E3243" s="64">
        <f t="shared" si="286"/>
        <v>53227.046399999992</v>
      </c>
      <c r="F3243" s="64">
        <f>+VLOOKUP(B3243,[1]BASES!$A$2:$C$10701,3,0)</f>
        <v>21</v>
      </c>
      <c r="G3243" s="65">
        <f t="shared" si="283"/>
        <v>53227.046399999992</v>
      </c>
      <c r="H3243" s="66"/>
      <c r="I3243" s="67"/>
      <c r="J3243" s="67"/>
      <c r="K3243" s="67"/>
      <c r="L3243" s="67"/>
      <c r="M3243" s="68"/>
      <c r="N3243" s="69"/>
      <c r="O3243" s="70">
        <f t="shared" si="281"/>
        <v>0</v>
      </c>
      <c r="P3243" s="71">
        <f t="shared" si="282"/>
        <v>0</v>
      </c>
      <c r="Q3243" s="7">
        <v>1</v>
      </c>
      <c r="R3243" s="72">
        <f>+VLOOKUP(B3243,[1]BASES!$A$2:$E$10701,5,0)</f>
        <v>45822.181818181816</v>
      </c>
      <c r="S3243" s="71">
        <f t="shared" si="284"/>
        <v>0</v>
      </c>
      <c r="T3243" s="71">
        <v>0</v>
      </c>
      <c r="U3243" s="71">
        <f t="shared" si="287"/>
        <v>0</v>
      </c>
      <c r="V3243" s="7">
        <v>0</v>
      </c>
      <c r="W3243" s="7">
        <v>0</v>
      </c>
      <c r="X3243" s="7">
        <v>0</v>
      </c>
      <c r="Y3243" s="73">
        <v>0.04</v>
      </c>
      <c r="Z3243" s="7"/>
      <c r="AA3243" s="7"/>
      <c r="AB3243" s="7"/>
      <c r="AC3243" s="7"/>
    </row>
    <row r="3244" spans="2:29" ht="15.75" customHeight="1" x14ac:dyDescent="0.25">
      <c r="B3244" s="62">
        <v>5978</v>
      </c>
      <c r="C3244" s="63" t="s">
        <v>3251</v>
      </c>
      <c r="D3244" s="64">
        <f t="shared" si="285"/>
        <v>917.74413223140493</v>
      </c>
      <c r="E3244" s="64">
        <f t="shared" si="286"/>
        <v>1110.4703999999999</v>
      </c>
      <c r="F3244" s="64">
        <f>+VLOOKUP(B3244,[1]BASES!$A$2:$C$10701,3,0)</f>
        <v>21</v>
      </c>
      <c r="G3244" s="65">
        <f t="shared" si="283"/>
        <v>1110.4703999999999</v>
      </c>
      <c r="H3244" s="66"/>
      <c r="I3244" s="67"/>
      <c r="J3244" s="67"/>
      <c r="K3244" s="67"/>
      <c r="L3244" s="67"/>
      <c r="M3244" s="68"/>
      <c r="N3244" s="69"/>
      <c r="O3244" s="70">
        <f t="shared" si="281"/>
        <v>0</v>
      </c>
      <c r="P3244" s="71">
        <f t="shared" si="282"/>
        <v>0</v>
      </c>
      <c r="Q3244" s="7">
        <v>1</v>
      </c>
      <c r="R3244" s="72">
        <f>+VLOOKUP(B3244,[1]BASES!$A$2:$E$10701,5,0)</f>
        <v>955.98347107438019</v>
      </c>
      <c r="S3244" s="71">
        <f t="shared" si="284"/>
        <v>0</v>
      </c>
      <c r="T3244" s="71">
        <v>0</v>
      </c>
      <c r="U3244" s="71">
        <f t="shared" si="287"/>
        <v>0</v>
      </c>
      <c r="V3244" s="7">
        <v>0</v>
      </c>
      <c r="W3244" s="7">
        <v>0</v>
      </c>
      <c r="X3244" s="7">
        <v>0</v>
      </c>
      <c r="Y3244" s="73">
        <v>0.04</v>
      </c>
      <c r="Z3244" s="7"/>
      <c r="AA3244" s="7"/>
      <c r="AB3244" s="7"/>
      <c r="AC3244" s="7"/>
    </row>
    <row r="3245" spans="2:29" ht="15.75" customHeight="1" x14ac:dyDescent="0.25">
      <c r="B3245" s="62">
        <v>5980</v>
      </c>
      <c r="C3245" s="63" t="s">
        <v>3252</v>
      </c>
      <c r="D3245" s="64">
        <f t="shared" si="285"/>
        <v>10938.438347107438</v>
      </c>
      <c r="E3245" s="64">
        <f t="shared" si="286"/>
        <v>13235.510399999999</v>
      </c>
      <c r="F3245" s="64">
        <f>+VLOOKUP(B3245,[1]BASES!$A$2:$C$10701,3,0)</f>
        <v>21</v>
      </c>
      <c r="G3245" s="65">
        <f t="shared" si="283"/>
        <v>13235.510399999999</v>
      </c>
      <c r="H3245" s="66"/>
      <c r="I3245" s="67"/>
      <c r="J3245" s="67"/>
      <c r="K3245" s="67"/>
      <c r="L3245" s="67"/>
      <c r="M3245" s="68"/>
      <c r="N3245" s="69"/>
      <c r="O3245" s="70">
        <f t="shared" si="281"/>
        <v>0</v>
      </c>
      <c r="P3245" s="71">
        <f t="shared" si="282"/>
        <v>0</v>
      </c>
      <c r="Q3245" s="7">
        <v>1</v>
      </c>
      <c r="R3245" s="72">
        <f>+VLOOKUP(B3245,[1]BASES!$A$2:$E$10701,5,0)</f>
        <v>11394.206611570247</v>
      </c>
      <c r="S3245" s="71">
        <f t="shared" si="284"/>
        <v>0</v>
      </c>
      <c r="T3245" s="71">
        <v>0</v>
      </c>
      <c r="U3245" s="71">
        <f t="shared" si="287"/>
        <v>0</v>
      </c>
      <c r="V3245" s="7">
        <v>0</v>
      </c>
      <c r="W3245" s="7">
        <v>0</v>
      </c>
      <c r="X3245" s="7">
        <v>0</v>
      </c>
      <c r="Y3245" s="73">
        <v>0.04</v>
      </c>
      <c r="Z3245" s="7"/>
      <c r="AA3245" s="7"/>
      <c r="AB3245" s="7"/>
      <c r="AC3245" s="7"/>
    </row>
    <row r="3246" spans="2:29" ht="15.75" customHeight="1" x14ac:dyDescent="0.25">
      <c r="B3246" s="62">
        <v>5984</v>
      </c>
      <c r="C3246" s="63" t="s">
        <v>3253</v>
      </c>
      <c r="D3246" s="64">
        <f t="shared" si="285"/>
        <v>30839.071735537189</v>
      </c>
      <c r="E3246" s="64">
        <f t="shared" si="286"/>
        <v>37315.2768</v>
      </c>
      <c r="F3246" s="64">
        <f>+VLOOKUP(B3246,[1]BASES!$A$2:$C$10701,3,0)</f>
        <v>21</v>
      </c>
      <c r="G3246" s="65">
        <f t="shared" si="283"/>
        <v>37315.2768</v>
      </c>
      <c r="H3246" s="66"/>
      <c r="I3246" s="67"/>
      <c r="J3246" s="67"/>
      <c r="K3246" s="67"/>
      <c r="L3246" s="67"/>
      <c r="M3246" s="68"/>
      <c r="N3246" s="69"/>
      <c r="O3246" s="70">
        <f t="shared" si="281"/>
        <v>0</v>
      </c>
      <c r="P3246" s="71">
        <f t="shared" si="282"/>
        <v>0</v>
      </c>
      <c r="Q3246" s="7">
        <v>1</v>
      </c>
      <c r="R3246" s="72">
        <f>+VLOOKUP(B3246,[1]BASES!$A$2:$E$10701,5,0)</f>
        <v>32124.03305785124</v>
      </c>
      <c r="S3246" s="71">
        <f t="shared" si="284"/>
        <v>0</v>
      </c>
      <c r="T3246" s="71">
        <v>0</v>
      </c>
      <c r="U3246" s="71">
        <f t="shared" si="287"/>
        <v>0</v>
      </c>
      <c r="V3246" s="7">
        <v>0</v>
      </c>
      <c r="W3246" s="7">
        <v>0</v>
      </c>
      <c r="X3246" s="7">
        <v>0</v>
      </c>
      <c r="Y3246" s="73">
        <v>0.04</v>
      </c>
      <c r="Z3246" s="7"/>
      <c r="AA3246" s="7"/>
      <c r="AB3246" s="7"/>
      <c r="AC3246" s="7"/>
    </row>
    <row r="3247" spans="2:29" ht="15.75" customHeight="1" x14ac:dyDescent="0.25">
      <c r="B3247" s="62">
        <v>6010</v>
      </c>
      <c r="C3247" s="63" t="s">
        <v>3254</v>
      </c>
      <c r="D3247" s="64">
        <f t="shared" si="285"/>
        <v>231022.97652892565</v>
      </c>
      <c r="E3247" s="64">
        <f t="shared" si="286"/>
        <v>279537.80160000001</v>
      </c>
      <c r="F3247" s="64">
        <f>+VLOOKUP(B3247,[1]BASES!$A$2:$C$10701,3,0)</f>
        <v>21</v>
      </c>
      <c r="G3247" s="65">
        <f t="shared" si="283"/>
        <v>279537.80160000001</v>
      </c>
      <c r="H3247" s="66"/>
      <c r="I3247" s="67"/>
      <c r="J3247" s="67"/>
      <c r="K3247" s="67"/>
      <c r="L3247" s="67"/>
      <c r="M3247" s="68"/>
      <c r="N3247" s="69"/>
      <c r="O3247" s="70">
        <f t="shared" si="281"/>
        <v>0</v>
      </c>
      <c r="P3247" s="71">
        <f t="shared" si="282"/>
        <v>0</v>
      </c>
      <c r="Q3247" s="7">
        <v>1</v>
      </c>
      <c r="R3247" s="72">
        <f>+VLOOKUP(B3247,[1]BASES!$A$2:$E$10701,5,0)</f>
        <v>240648.93388429756</v>
      </c>
      <c r="S3247" s="71">
        <f t="shared" si="284"/>
        <v>0</v>
      </c>
      <c r="T3247" s="71">
        <v>0</v>
      </c>
      <c r="U3247" s="71">
        <f t="shared" si="287"/>
        <v>0</v>
      </c>
      <c r="V3247" s="7">
        <v>0</v>
      </c>
      <c r="W3247" s="7">
        <v>0</v>
      </c>
      <c r="X3247" s="7">
        <v>0</v>
      </c>
      <c r="Y3247" s="73">
        <v>0.04</v>
      </c>
      <c r="Z3247" s="7"/>
      <c r="AA3247" s="7"/>
      <c r="AB3247" s="7"/>
      <c r="AC3247" s="7"/>
    </row>
    <row r="3248" spans="2:29" ht="15.75" customHeight="1" x14ac:dyDescent="0.25">
      <c r="B3248" s="62">
        <v>6023</v>
      </c>
      <c r="C3248" s="63" t="s">
        <v>3255</v>
      </c>
      <c r="D3248" s="64">
        <f t="shared" si="285"/>
        <v>8059.3348760330591</v>
      </c>
      <c r="E3248" s="64">
        <f t="shared" si="286"/>
        <v>9751.7952000000005</v>
      </c>
      <c r="F3248" s="64">
        <f>+VLOOKUP(B3248,[1]BASES!$A$2:$C$10701,3,0)</f>
        <v>21</v>
      </c>
      <c r="G3248" s="65">
        <f t="shared" si="283"/>
        <v>9751.7952000000005</v>
      </c>
      <c r="H3248" s="66"/>
      <c r="I3248" s="67"/>
      <c r="J3248" s="67"/>
      <c r="K3248" s="67"/>
      <c r="L3248" s="67"/>
      <c r="M3248" s="68"/>
      <c r="N3248" s="69"/>
      <c r="O3248" s="70">
        <f t="shared" si="281"/>
        <v>0</v>
      </c>
      <c r="P3248" s="71">
        <f t="shared" si="282"/>
        <v>0</v>
      </c>
      <c r="Q3248" s="7">
        <v>1</v>
      </c>
      <c r="R3248" s="72">
        <f>+VLOOKUP(B3248,[1]BASES!$A$2:$E$10701,5,0)</f>
        <v>8395.1404958677704</v>
      </c>
      <c r="S3248" s="71">
        <f t="shared" si="284"/>
        <v>0</v>
      </c>
      <c r="T3248" s="71">
        <v>0</v>
      </c>
      <c r="U3248" s="71">
        <f t="shared" si="287"/>
        <v>0</v>
      </c>
      <c r="V3248" s="7">
        <v>0</v>
      </c>
      <c r="W3248" s="7">
        <v>0</v>
      </c>
      <c r="X3248" s="7">
        <v>0</v>
      </c>
      <c r="Y3248" s="73">
        <v>0.04</v>
      </c>
      <c r="Z3248" s="7"/>
      <c r="AA3248" s="7"/>
      <c r="AB3248" s="7"/>
      <c r="AC3248" s="7"/>
    </row>
    <row r="3249" spans="2:29" ht="15.75" customHeight="1" x14ac:dyDescent="0.25">
      <c r="B3249" s="62">
        <v>6024</v>
      </c>
      <c r="C3249" s="63" t="s">
        <v>3256</v>
      </c>
      <c r="D3249" s="64">
        <f t="shared" si="285"/>
        <v>17741.633057851242</v>
      </c>
      <c r="E3249" s="64">
        <f t="shared" si="286"/>
        <v>21467.376000000004</v>
      </c>
      <c r="F3249" s="64">
        <f>+VLOOKUP(B3249,[1]BASES!$A$2:$C$10701,3,0)</f>
        <v>21</v>
      </c>
      <c r="G3249" s="65">
        <f t="shared" si="283"/>
        <v>21467.376000000004</v>
      </c>
      <c r="H3249" s="66"/>
      <c r="I3249" s="67"/>
      <c r="J3249" s="67"/>
      <c r="K3249" s="67"/>
      <c r="L3249" s="67"/>
      <c r="M3249" s="68"/>
      <c r="N3249" s="69"/>
      <c r="O3249" s="70">
        <f t="shared" si="281"/>
        <v>0</v>
      </c>
      <c r="P3249" s="71">
        <f t="shared" si="282"/>
        <v>0</v>
      </c>
      <c r="Q3249" s="7">
        <v>1</v>
      </c>
      <c r="R3249" s="72">
        <f>+VLOOKUP(B3249,[1]BASES!$A$2:$E$10701,5,0)</f>
        <v>18480.867768595042</v>
      </c>
      <c r="S3249" s="71">
        <f t="shared" si="284"/>
        <v>0</v>
      </c>
      <c r="T3249" s="71">
        <v>0</v>
      </c>
      <c r="U3249" s="71">
        <f t="shared" si="287"/>
        <v>0</v>
      </c>
      <c r="V3249" s="7">
        <v>0</v>
      </c>
      <c r="W3249" s="7">
        <v>0</v>
      </c>
      <c r="X3249" s="7">
        <v>0</v>
      </c>
      <c r="Y3249" s="73">
        <v>0.04</v>
      </c>
      <c r="Z3249" s="7"/>
      <c r="AA3249" s="7"/>
      <c r="AB3249" s="7"/>
      <c r="AC3249" s="7"/>
    </row>
    <row r="3250" spans="2:29" ht="15.75" customHeight="1" x14ac:dyDescent="0.25">
      <c r="B3250" s="62">
        <v>6027</v>
      </c>
      <c r="C3250" s="63" t="s">
        <v>3257</v>
      </c>
      <c r="D3250" s="64">
        <f t="shared" si="285"/>
        <v>60500.509090909094</v>
      </c>
      <c r="E3250" s="64">
        <f t="shared" si="286"/>
        <v>73205.616000000009</v>
      </c>
      <c r="F3250" s="64">
        <f>+VLOOKUP(B3250,[1]BASES!$A$2:$C$10701,3,0)</f>
        <v>21</v>
      </c>
      <c r="G3250" s="65">
        <f t="shared" si="283"/>
        <v>73205.616000000009</v>
      </c>
      <c r="H3250" s="66"/>
      <c r="I3250" s="67"/>
      <c r="J3250" s="67"/>
      <c r="K3250" s="67"/>
      <c r="L3250" s="67"/>
      <c r="M3250" s="68"/>
      <c r="N3250" s="69"/>
      <c r="O3250" s="70">
        <f t="shared" si="281"/>
        <v>0</v>
      </c>
      <c r="P3250" s="71">
        <f t="shared" si="282"/>
        <v>0</v>
      </c>
      <c r="Q3250" s="7">
        <v>1</v>
      </c>
      <c r="R3250" s="72">
        <f>+VLOOKUP(B3250,[1]BASES!$A$2:$E$10701,5,0)</f>
        <v>63021.36363636364</v>
      </c>
      <c r="S3250" s="71">
        <f t="shared" si="284"/>
        <v>0</v>
      </c>
      <c r="T3250" s="71">
        <v>0</v>
      </c>
      <c r="U3250" s="71">
        <f t="shared" si="287"/>
        <v>0</v>
      </c>
      <c r="V3250" s="7">
        <v>0</v>
      </c>
      <c r="W3250" s="7">
        <v>0</v>
      </c>
      <c r="X3250" s="7">
        <v>0</v>
      </c>
      <c r="Y3250" s="73">
        <v>0.04</v>
      </c>
      <c r="Z3250" s="7"/>
      <c r="AA3250" s="7"/>
      <c r="AB3250" s="7"/>
      <c r="AC3250" s="7"/>
    </row>
    <row r="3251" spans="2:29" ht="15.75" customHeight="1" x14ac:dyDescent="0.25">
      <c r="B3251" s="62">
        <v>6028</v>
      </c>
      <c r="C3251" s="63" t="s">
        <v>3258</v>
      </c>
      <c r="D3251" s="64">
        <f t="shared" si="285"/>
        <v>68155.112727272732</v>
      </c>
      <c r="E3251" s="64">
        <f t="shared" si="286"/>
        <v>82467.686400000006</v>
      </c>
      <c r="F3251" s="64">
        <f>+VLOOKUP(B3251,[1]BASES!$A$2:$C$10701,3,0)</f>
        <v>21</v>
      </c>
      <c r="G3251" s="65">
        <f t="shared" si="283"/>
        <v>82467.686400000006</v>
      </c>
      <c r="H3251" s="66"/>
      <c r="I3251" s="67"/>
      <c r="J3251" s="67"/>
      <c r="K3251" s="67"/>
      <c r="L3251" s="67"/>
      <c r="M3251" s="68"/>
      <c r="N3251" s="69"/>
      <c r="O3251" s="70">
        <f t="shared" si="281"/>
        <v>0</v>
      </c>
      <c r="P3251" s="71">
        <f t="shared" si="282"/>
        <v>0</v>
      </c>
      <c r="Q3251" s="7">
        <v>1</v>
      </c>
      <c r="R3251" s="72">
        <f>+VLOOKUP(B3251,[1]BASES!$A$2:$E$10701,5,0)</f>
        <v>70994.909090909088</v>
      </c>
      <c r="S3251" s="71">
        <f t="shared" si="284"/>
        <v>0</v>
      </c>
      <c r="T3251" s="71">
        <v>0</v>
      </c>
      <c r="U3251" s="71">
        <f t="shared" si="287"/>
        <v>0</v>
      </c>
      <c r="V3251" s="7">
        <v>0</v>
      </c>
      <c r="W3251" s="7">
        <v>0</v>
      </c>
      <c r="X3251" s="7">
        <v>0</v>
      </c>
      <c r="Y3251" s="73">
        <v>0.04</v>
      </c>
      <c r="Z3251" s="7"/>
      <c r="AA3251" s="7"/>
      <c r="AB3251" s="7"/>
      <c r="AC3251" s="7"/>
    </row>
    <row r="3252" spans="2:29" ht="15.75" customHeight="1" x14ac:dyDescent="0.25">
      <c r="B3252" s="62">
        <v>6035</v>
      </c>
      <c r="C3252" s="63" t="s">
        <v>3259</v>
      </c>
      <c r="D3252" s="64">
        <f t="shared" si="285"/>
        <v>3587.0439669421489</v>
      </c>
      <c r="E3252" s="64">
        <f t="shared" si="286"/>
        <v>4340.3231999999998</v>
      </c>
      <c r="F3252" s="64">
        <f>+VLOOKUP(B3252,[1]BASES!$A$2:$C$10701,3,0)</f>
        <v>21</v>
      </c>
      <c r="G3252" s="65">
        <f t="shared" si="283"/>
        <v>4340.3231999999998</v>
      </c>
      <c r="H3252" s="66"/>
      <c r="I3252" s="67"/>
      <c r="J3252" s="67"/>
      <c r="K3252" s="67"/>
      <c r="L3252" s="67"/>
      <c r="M3252" s="68"/>
      <c r="N3252" s="69"/>
      <c r="O3252" s="70">
        <f t="shared" si="281"/>
        <v>0</v>
      </c>
      <c r="P3252" s="71">
        <f t="shared" si="282"/>
        <v>0</v>
      </c>
      <c r="Q3252" s="7">
        <v>1</v>
      </c>
      <c r="R3252" s="72">
        <f>+VLOOKUP(B3252,[1]BASES!$A$2:$E$10701,5,0)</f>
        <v>3736.504132231405</v>
      </c>
      <c r="S3252" s="71">
        <f t="shared" si="284"/>
        <v>0</v>
      </c>
      <c r="T3252" s="71">
        <v>0</v>
      </c>
      <c r="U3252" s="71">
        <f t="shared" si="287"/>
        <v>0</v>
      </c>
      <c r="V3252" s="7">
        <v>0</v>
      </c>
      <c r="W3252" s="7">
        <v>0</v>
      </c>
      <c r="X3252" s="7">
        <v>0</v>
      </c>
      <c r="Y3252" s="73">
        <v>0.04</v>
      </c>
      <c r="Z3252" s="7"/>
      <c r="AA3252" s="7"/>
      <c r="AB3252" s="7"/>
      <c r="AC3252" s="7"/>
    </row>
    <row r="3253" spans="2:29" ht="15.75" customHeight="1" x14ac:dyDescent="0.25">
      <c r="B3253" s="62">
        <v>6040</v>
      </c>
      <c r="C3253" s="63" t="s">
        <v>3260</v>
      </c>
      <c r="D3253" s="64">
        <f t="shared" si="285"/>
        <v>145493.05388429752</v>
      </c>
      <c r="E3253" s="64">
        <f t="shared" si="286"/>
        <v>176046.59520000001</v>
      </c>
      <c r="F3253" s="64">
        <f>+VLOOKUP(B3253,[1]BASES!$A$2:$C$10701,3,0)</f>
        <v>21</v>
      </c>
      <c r="G3253" s="65">
        <f t="shared" si="283"/>
        <v>176046.59520000001</v>
      </c>
      <c r="H3253" s="66"/>
      <c r="I3253" s="67"/>
      <c r="J3253" s="67"/>
      <c r="K3253" s="67"/>
      <c r="L3253" s="67"/>
      <c r="M3253" s="68"/>
      <c r="N3253" s="69"/>
      <c r="O3253" s="70">
        <f t="shared" si="281"/>
        <v>0</v>
      </c>
      <c r="P3253" s="71">
        <f t="shared" si="282"/>
        <v>0</v>
      </c>
      <c r="Q3253" s="7">
        <v>1</v>
      </c>
      <c r="R3253" s="72">
        <f>+VLOOKUP(B3253,[1]BASES!$A$2:$E$10701,5,0)</f>
        <v>151555.26446280992</v>
      </c>
      <c r="S3253" s="71">
        <f t="shared" si="284"/>
        <v>0</v>
      </c>
      <c r="T3253" s="71">
        <v>0</v>
      </c>
      <c r="U3253" s="71">
        <f t="shared" si="287"/>
        <v>0</v>
      </c>
      <c r="V3253" s="7">
        <v>0</v>
      </c>
      <c r="W3253" s="7">
        <v>0</v>
      </c>
      <c r="X3253" s="7">
        <v>0</v>
      </c>
      <c r="Y3253" s="73">
        <v>0.04</v>
      </c>
      <c r="Z3253" s="7"/>
      <c r="AA3253" s="7"/>
      <c r="AB3253" s="7"/>
      <c r="AC3253" s="7"/>
    </row>
    <row r="3254" spans="2:29" ht="15.75" customHeight="1" x14ac:dyDescent="0.25">
      <c r="B3254" s="62">
        <v>6049</v>
      </c>
      <c r="C3254" s="63" t="s">
        <v>3261</v>
      </c>
      <c r="D3254" s="64">
        <f t="shared" si="285"/>
        <v>1216.8833057851241</v>
      </c>
      <c r="E3254" s="64">
        <f t="shared" si="286"/>
        <v>1472.4288000000001</v>
      </c>
      <c r="F3254" s="64">
        <f>+VLOOKUP(B3254,[1]BASES!$A$2:$C$10701,3,0)</f>
        <v>21</v>
      </c>
      <c r="G3254" s="65">
        <f t="shared" si="283"/>
        <v>1472.4288000000001</v>
      </c>
      <c r="H3254" s="66"/>
      <c r="I3254" s="67"/>
      <c r="J3254" s="67"/>
      <c r="K3254" s="67"/>
      <c r="L3254" s="67"/>
      <c r="M3254" s="68"/>
      <c r="N3254" s="69"/>
      <c r="O3254" s="70">
        <f t="shared" si="281"/>
        <v>0</v>
      </c>
      <c r="P3254" s="71">
        <f t="shared" si="282"/>
        <v>0</v>
      </c>
      <c r="Q3254" s="7">
        <v>1</v>
      </c>
      <c r="R3254" s="72">
        <f>+VLOOKUP(B3254,[1]BASES!$A$2:$E$10701,5,0)</f>
        <v>1267.5867768595042</v>
      </c>
      <c r="S3254" s="71">
        <f t="shared" si="284"/>
        <v>0</v>
      </c>
      <c r="T3254" s="71">
        <v>0</v>
      </c>
      <c r="U3254" s="71">
        <f t="shared" si="287"/>
        <v>0</v>
      </c>
      <c r="V3254" s="7">
        <v>0</v>
      </c>
      <c r="W3254" s="7">
        <v>0</v>
      </c>
      <c r="X3254" s="7">
        <v>0</v>
      </c>
      <c r="Y3254" s="73">
        <v>0.04</v>
      </c>
      <c r="Z3254" s="7"/>
      <c r="AA3254" s="7"/>
      <c r="AB3254" s="7"/>
      <c r="AC3254" s="7"/>
    </row>
    <row r="3255" spans="2:29" ht="15.75" customHeight="1" x14ac:dyDescent="0.25">
      <c r="B3255" s="62">
        <v>6050</v>
      </c>
      <c r="C3255" s="63" t="s">
        <v>3262</v>
      </c>
      <c r="D3255" s="64">
        <f t="shared" si="285"/>
        <v>1597.2495867768596</v>
      </c>
      <c r="E3255" s="64">
        <f t="shared" si="286"/>
        <v>1932.672</v>
      </c>
      <c r="F3255" s="64">
        <f>+VLOOKUP(B3255,[1]BASES!$A$2:$C$10701,3,0)</f>
        <v>21</v>
      </c>
      <c r="G3255" s="65">
        <f t="shared" si="283"/>
        <v>1932.672</v>
      </c>
      <c r="H3255" s="66"/>
      <c r="I3255" s="67"/>
      <c r="J3255" s="67"/>
      <c r="K3255" s="67"/>
      <c r="L3255" s="67"/>
      <c r="M3255" s="68"/>
      <c r="N3255" s="69"/>
      <c r="O3255" s="70">
        <f t="shared" si="281"/>
        <v>0</v>
      </c>
      <c r="P3255" s="71">
        <f t="shared" si="282"/>
        <v>0</v>
      </c>
      <c r="Q3255" s="7">
        <v>1</v>
      </c>
      <c r="R3255" s="72">
        <f>+VLOOKUP(B3255,[1]BASES!$A$2:$E$10701,5,0)</f>
        <v>1663.8016528925621</v>
      </c>
      <c r="S3255" s="71">
        <f t="shared" si="284"/>
        <v>0</v>
      </c>
      <c r="T3255" s="71">
        <v>0</v>
      </c>
      <c r="U3255" s="71">
        <f t="shared" si="287"/>
        <v>0</v>
      </c>
      <c r="V3255" s="7">
        <v>0</v>
      </c>
      <c r="W3255" s="7">
        <v>0</v>
      </c>
      <c r="X3255" s="7">
        <v>0</v>
      </c>
      <c r="Y3255" s="73">
        <v>0.04</v>
      </c>
      <c r="Z3255" s="7"/>
      <c r="AA3255" s="7"/>
      <c r="AB3255" s="7"/>
      <c r="AC3255" s="7"/>
    </row>
    <row r="3256" spans="2:29" ht="15.75" customHeight="1" x14ac:dyDescent="0.25">
      <c r="B3256" s="62">
        <v>6051</v>
      </c>
      <c r="C3256" s="63" t="s">
        <v>3263</v>
      </c>
      <c r="D3256" s="64">
        <f t="shared" si="285"/>
        <v>1440.2300826446281</v>
      </c>
      <c r="E3256" s="64">
        <f t="shared" si="286"/>
        <v>1742.6784</v>
      </c>
      <c r="F3256" s="64">
        <f>+VLOOKUP(B3256,[1]BASES!$A$2:$C$10701,3,0)</f>
        <v>21</v>
      </c>
      <c r="G3256" s="65">
        <f t="shared" si="283"/>
        <v>1742.6784</v>
      </c>
      <c r="H3256" s="66"/>
      <c r="I3256" s="67"/>
      <c r="J3256" s="67"/>
      <c r="K3256" s="67"/>
      <c r="L3256" s="67"/>
      <c r="M3256" s="68"/>
      <c r="N3256" s="69"/>
      <c r="O3256" s="70">
        <f t="shared" si="281"/>
        <v>0</v>
      </c>
      <c r="P3256" s="71">
        <f t="shared" si="282"/>
        <v>0</v>
      </c>
      <c r="Q3256" s="7">
        <v>1</v>
      </c>
      <c r="R3256" s="72">
        <f>+VLOOKUP(B3256,[1]BASES!$A$2:$E$10701,5,0)</f>
        <v>1500.2396694214876</v>
      </c>
      <c r="S3256" s="71">
        <f t="shared" si="284"/>
        <v>0</v>
      </c>
      <c r="T3256" s="71">
        <v>0</v>
      </c>
      <c r="U3256" s="71">
        <f t="shared" si="287"/>
        <v>0</v>
      </c>
      <c r="V3256" s="7">
        <v>0</v>
      </c>
      <c r="W3256" s="7">
        <v>0</v>
      </c>
      <c r="X3256" s="7">
        <v>0</v>
      </c>
      <c r="Y3256" s="73">
        <v>0.04</v>
      </c>
      <c r="Z3256" s="7"/>
      <c r="AA3256" s="7"/>
      <c r="AB3256" s="7"/>
      <c r="AC3256" s="7"/>
    </row>
    <row r="3257" spans="2:29" ht="15.75" customHeight="1" x14ac:dyDescent="0.25">
      <c r="B3257" s="62">
        <v>6052</v>
      </c>
      <c r="C3257" s="63" t="s">
        <v>3264</v>
      </c>
      <c r="D3257" s="64">
        <f t="shared" si="285"/>
        <v>2630.0429752066111</v>
      </c>
      <c r="E3257" s="64">
        <f t="shared" si="286"/>
        <v>3182.3519999999994</v>
      </c>
      <c r="F3257" s="64">
        <f>+VLOOKUP(B3257,[1]BASES!$A$2:$C$10701,3,0)</f>
        <v>21</v>
      </c>
      <c r="G3257" s="65">
        <f t="shared" si="283"/>
        <v>3182.3519999999994</v>
      </c>
      <c r="H3257" s="66"/>
      <c r="I3257" s="67"/>
      <c r="J3257" s="67"/>
      <c r="K3257" s="67"/>
      <c r="L3257" s="67"/>
      <c r="M3257" s="68"/>
      <c r="N3257" s="69"/>
      <c r="O3257" s="70">
        <f t="shared" si="281"/>
        <v>0</v>
      </c>
      <c r="P3257" s="71">
        <f t="shared" si="282"/>
        <v>0</v>
      </c>
      <c r="Q3257" s="7">
        <v>1</v>
      </c>
      <c r="R3257" s="72">
        <f>+VLOOKUP(B3257,[1]BASES!$A$2:$E$10701,5,0)</f>
        <v>2739.6280991735534</v>
      </c>
      <c r="S3257" s="71">
        <f t="shared" si="284"/>
        <v>0</v>
      </c>
      <c r="T3257" s="71">
        <v>0</v>
      </c>
      <c r="U3257" s="71">
        <f t="shared" si="287"/>
        <v>0</v>
      </c>
      <c r="V3257" s="7">
        <v>0</v>
      </c>
      <c r="W3257" s="7">
        <v>0</v>
      </c>
      <c r="X3257" s="7">
        <v>0</v>
      </c>
      <c r="Y3257" s="73">
        <v>0.04</v>
      </c>
      <c r="Z3257" s="7"/>
      <c r="AA3257" s="7"/>
      <c r="AB3257" s="7"/>
      <c r="AC3257" s="7"/>
    </row>
    <row r="3258" spans="2:29" ht="15.75" customHeight="1" x14ac:dyDescent="0.25">
      <c r="B3258" s="62">
        <v>6053</v>
      </c>
      <c r="C3258" s="63" t="s">
        <v>3265</v>
      </c>
      <c r="D3258" s="64">
        <f t="shared" si="285"/>
        <v>1636.5064462809917</v>
      </c>
      <c r="E3258" s="64">
        <f t="shared" si="286"/>
        <v>1980.1727999999998</v>
      </c>
      <c r="F3258" s="64">
        <f>+VLOOKUP(B3258,[1]BASES!$A$2:$C$10701,3,0)</f>
        <v>21</v>
      </c>
      <c r="G3258" s="65">
        <f t="shared" si="283"/>
        <v>1980.1727999999998</v>
      </c>
      <c r="H3258" s="66"/>
      <c r="I3258" s="67"/>
      <c r="J3258" s="67"/>
      <c r="K3258" s="67"/>
      <c r="L3258" s="67"/>
      <c r="M3258" s="68"/>
      <c r="N3258" s="69"/>
      <c r="O3258" s="70">
        <f t="shared" si="281"/>
        <v>0</v>
      </c>
      <c r="P3258" s="71">
        <f t="shared" si="282"/>
        <v>0</v>
      </c>
      <c r="Q3258" s="7">
        <v>1</v>
      </c>
      <c r="R3258" s="72">
        <f>+VLOOKUP(B3258,[1]BASES!$A$2:$E$10701,5,0)</f>
        <v>1704.6942148760329</v>
      </c>
      <c r="S3258" s="71">
        <f t="shared" si="284"/>
        <v>0</v>
      </c>
      <c r="T3258" s="71">
        <v>0</v>
      </c>
      <c r="U3258" s="71">
        <f t="shared" si="287"/>
        <v>0</v>
      </c>
      <c r="V3258" s="7">
        <v>0</v>
      </c>
      <c r="W3258" s="7">
        <v>0</v>
      </c>
      <c r="X3258" s="7">
        <v>0</v>
      </c>
      <c r="Y3258" s="73">
        <v>0.04</v>
      </c>
      <c r="Z3258" s="7"/>
      <c r="AA3258" s="7"/>
      <c r="AB3258" s="7"/>
      <c r="AC3258" s="7"/>
    </row>
    <row r="3259" spans="2:29" ht="15.75" customHeight="1" x14ac:dyDescent="0.25">
      <c r="B3259" s="62">
        <v>6055</v>
      </c>
      <c r="C3259" s="63" t="s">
        <v>3266</v>
      </c>
      <c r="D3259" s="64">
        <f t="shared" si="285"/>
        <v>771.55438016528922</v>
      </c>
      <c r="E3259" s="64">
        <f t="shared" si="286"/>
        <v>933.58079999999995</v>
      </c>
      <c r="F3259" s="64">
        <f>+VLOOKUP(B3259,[1]BASES!$A$2:$C$10701,3,0)</f>
        <v>21</v>
      </c>
      <c r="G3259" s="65">
        <f t="shared" si="283"/>
        <v>933.58079999999995</v>
      </c>
      <c r="H3259" s="66"/>
      <c r="I3259" s="67"/>
      <c r="J3259" s="67"/>
      <c r="K3259" s="67"/>
      <c r="L3259" s="67"/>
      <c r="M3259" s="68"/>
      <c r="N3259" s="69"/>
      <c r="O3259" s="70">
        <f t="shared" si="281"/>
        <v>0</v>
      </c>
      <c r="P3259" s="71">
        <f t="shared" si="282"/>
        <v>0</v>
      </c>
      <c r="Q3259" s="7">
        <v>1</v>
      </c>
      <c r="R3259" s="72">
        <f>+VLOOKUP(B3259,[1]BASES!$A$2:$E$10701,5,0)</f>
        <v>803.70247933884298</v>
      </c>
      <c r="S3259" s="71">
        <f t="shared" si="284"/>
        <v>0</v>
      </c>
      <c r="T3259" s="71">
        <v>0</v>
      </c>
      <c r="U3259" s="71">
        <f t="shared" si="287"/>
        <v>0</v>
      </c>
      <c r="V3259" s="7">
        <v>0</v>
      </c>
      <c r="W3259" s="7">
        <v>0</v>
      </c>
      <c r="X3259" s="7">
        <v>0</v>
      </c>
      <c r="Y3259" s="73">
        <v>0.04</v>
      </c>
      <c r="Z3259" s="7"/>
      <c r="AA3259" s="7"/>
      <c r="AB3259" s="7"/>
      <c r="AC3259" s="7"/>
    </row>
    <row r="3260" spans="2:29" ht="15.75" customHeight="1" x14ac:dyDescent="0.25">
      <c r="B3260" s="62">
        <v>6056</v>
      </c>
      <c r="C3260" s="63" t="s">
        <v>3267</v>
      </c>
      <c r="D3260" s="64">
        <f t="shared" si="285"/>
        <v>1597.2495867768596</v>
      </c>
      <c r="E3260" s="64">
        <f t="shared" si="286"/>
        <v>1932.672</v>
      </c>
      <c r="F3260" s="64">
        <f>+VLOOKUP(B3260,[1]BASES!$A$2:$C$10701,3,0)</f>
        <v>21</v>
      </c>
      <c r="G3260" s="65">
        <f t="shared" si="283"/>
        <v>1932.672</v>
      </c>
      <c r="H3260" s="66"/>
      <c r="I3260" s="67"/>
      <c r="J3260" s="67"/>
      <c r="K3260" s="67"/>
      <c r="L3260" s="67"/>
      <c r="M3260" s="68"/>
      <c r="N3260" s="69"/>
      <c r="O3260" s="70">
        <f t="shared" si="281"/>
        <v>0</v>
      </c>
      <c r="P3260" s="71">
        <f t="shared" si="282"/>
        <v>0</v>
      </c>
      <c r="Q3260" s="7">
        <v>1</v>
      </c>
      <c r="R3260" s="72">
        <f>+VLOOKUP(B3260,[1]BASES!$A$2:$E$10701,5,0)</f>
        <v>1663.8016528925621</v>
      </c>
      <c r="S3260" s="71">
        <f t="shared" si="284"/>
        <v>0</v>
      </c>
      <c r="T3260" s="71">
        <v>0</v>
      </c>
      <c r="U3260" s="71">
        <f t="shared" si="287"/>
        <v>0</v>
      </c>
      <c r="V3260" s="7">
        <v>0</v>
      </c>
      <c r="W3260" s="7">
        <v>0</v>
      </c>
      <c r="X3260" s="7">
        <v>0</v>
      </c>
      <c r="Y3260" s="73">
        <v>0.04</v>
      </c>
      <c r="Z3260" s="7"/>
      <c r="AA3260" s="7"/>
      <c r="AB3260" s="7"/>
      <c r="AC3260" s="7"/>
    </row>
    <row r="3261" spans="2:29" ht="15.75" customHeight="1" x14ac:dyDescent="0.25">
      <c r="B3261" s="62">
        <v>6057</v>
      </c>
      <c r="C3261" s="63" t="s">
        <v>3268</v>
      </c>
      <c r="D3261" s="64">
        <f t="shared" si="285"/>
        <v>1859.8452892561982</v>
      </c>
      <c r="E3261" s="64">
        <f t="shared" si="286"/>
        <v>2250.4127999999996</v>
      </c>
      <c r="F3261" s="64">
        <f>+VLOOKUP(B3261,[1]BASES!$A$2:$C$10701,3,0)</f>
        <v>21</v>
      </c>
      <c r="G3261" s="65">
        <f t="shared" si="283"/>
        <v>2250.4127999999996</v>
      </c>
      <c r="H3261" s="66"/>
      <c r="I3261" s="67"/>
      <c r="J3261" s="67"/>
      <c r="K3261" s="67"/>
      <c r="L3261" s="67"/>
      <c r="M3261" s="68"/>
      <c r="N3261" s="69"/>
      <c r="O3261" s="70">
        <f t="shared" si="281"/>
        <v>0</v>
      </c>
      <c r="P3261" s="71">
        <f t="shared" si="282"/>
        <v>0</v>
      </c>
      <c r="Q3261" s="7">
        <v>1</v>
      </c>
      <c r="R3261" s="72">
        <f>+VLOOKUP(B3261,[1]BASES!$A$2:$E$10701,5,0)</f>
        <v>1937.3388429752065</v>
      </c>
      <c r="S3261" s="71">
        <f t="shared" si="284"/>
        <v>0</v>
      </c>
      <c r="T3261" s="71">
        <v>0</v>
      </c>
      <c r="U3261" s="71">
        <f t="shared" si="287"/>
        <v>0</v>
      </c>
      <c r="V3261" s="7">
        <v>0</v>
      </c>
      <c r="W3261" s="7">
        <v>0</v>
      </c>
      <c r="X3261" s="7">
        <v>0</v>
      </c>
      <c r="Y3261" s="73">
        <v>0.04</v>
      </c>
      <c r="Z3261" s="7"/>
      <c r="AA3261" s="7"/>
      <c r="AB3261" s="7"/>
      <c r="AC3261" s="7"/>
    </row>
    <row r="3262" spans="2:29" ht="15.75" customHeight="1" x14ac:dyDescent="0.25">
      <c r="B3262" s="62">
        <v>6169</v>
      </c>
      <c r="C3262" s="63" t="s">
        <v>3269</v>
      </c>
      <c r="D3262" s="64">
        <f t="shared" si="285"/>
        <v>2487.9153719008264</v>
      </c>
      <c r="E3262" s="64">
        <f t="shared" si="286"/>
        <v>3010.3775999999998</v>
      </c>
      <c r="F3262" s="64">
        <f>+VLOOKUP(B3262,[1]BASES!$A$2:$C$10701,3,0)</f>
        <v>21</v>
      </c>
      <c r="G3262" s="65">
        <f t="shared" si="283"/>
        <v>3010.3775999999998</v>
      </c>
      <c r="H3262" s="66"/>
      <c r="I3262" s="67"/>
      <c r="J3262" s="67"/>
      <c r="K3262" s="67"/>
      <c r="L3262" s="67"/>
      <c r="M3262" s="68"/>
      <c r="N3262" s="69"/>
      <c r="O3262" s="70">
        <f t="shared" si="281"/>
        <v>0</v>
      </c>
      <c r="P3262" s="71">
        <f t="shared" si="282"/>
        <v>0</v>
      </c>
      <c r="Q3262" s="7">
        <v>1</v>
      </c>
      <c r="R3262" s="72">
        <f>+VLOOKUP(B3262,[1]BASES!$A$2:$E$10701,5,0)</f>
        <v>2591.5785123966944</v>
      </c>
      <c r="S3262" s="71">
        <f t="shared" si="284"/>
        <v>0</v>
      </c>
      <c r="T3262" s="71">
        <v>0</v>
      </c>
      <c r="U3262" s="71">
        <f t="shared" si="287"/>
        <v>0</v>
      </c>
      <c r="V3262" s="7">
        <v>0</v>
      </c>
      <c r="W3262" s="7">
        <v>0</v>
      </c>
      <c r="X3262" s="7">
        <v>0</v>
      </c>
      <c r="Y3262" s="73">
        <v>0.04</v>
      </c>
      <c r="Z3262" s="7"/>
      <c r="AA3262" s="7"/>
      <c r="AB3262" s="7"/>
      <c r="AC3262" s="7"/>
    </row>
    <row r="3263" spans="2:29" ht="15.75" customHeight="1" x14ac:dyDescent="0.25">
      <c r="B3263" s="62">
        <v>6265</v>
      </c>
      <c r="C3263" s="63" t="s">
        <v>3270</v>
      </c>
      <c r="D3263" s="64">
        <f t="shared" si="285"/>
        <v>2525.815537190083</v>
      </c>
      <c r="E3263" s="64">
        <f t="shared" si="286"/>
        <v>3056.2368000000006</v>
      </c>
      <c r="F3263" s="64">
        <f>+VLOOKUP(B3263,[1]BASES!$A$2:$C$10701,3,0)</f>
        <v>21</v>
      </c>
      <c r="G3263" s="65">
        <f t="shared" si="283"/>
        <v>3056.2368000000006</v>
      </c>
      <c r="H3263" s="66"/>
      <c r="I3263" s="67"/>
      <c r="J3263" s="67"/>
      <c r="K3263" s="67"/>
      <c r="L3263" s="67"/>
      <c r="M3263" s="68"/>
      <c r="N3263" s="69"/>
      <c r="O3263" s="70">
        <f t="shared" si="281"/>
        <v>0</v>
      </c>
      <c r="P3263" s="71">
        <f t="shared" si="282"/>
        <v>0</v>
      </c>
      <c r="Q3263" s="7">
        <v>1</v>
      </c>
      <c r="R3263" s="72">
        <f>+VLOOKUP(B3263,[1]BASES!$A$2:$E$10701,5,0)</f>
        <v>2631.0578512396696</v>
      </c>
      <c r="S3263" s="71">
        <f t="shared" si="284"/>
        <v>0</v>
      </c>
      <c r="T3263" s="71">
        <v>0</v>
      </c>
      <c r="U3263" s="71">
        <f t="shared" si="287"/>
        <v>0</v>
      </c>
      <c r="V3263" s="7">
        <v>0</v>
      </c>
      <c r="W3263" s="7">
        <v>0</v>
      </c>
      <c r="X3263" s="7">
        <v>0</v>
      </c>
      <c r="Y3263" s="73">
        <v>0.04</v>
      </c>
      <c r="Z3263" s="7"/>
      <c r="AA3263" s="7"/>
      <c r="AB3263" s="7"/>
      <c r="AC3263" s="7"/>
    </row>
    <row r="3264" spans="2:29" ht="15.75" customHeight="1" x14ac:dyDescent="0.25">
      <c r="B3264" s="62">
        <v>6353</v>
      </c>
      <c r="C3264" s="63" t="s">
        <v>3271</v>
      </c>
      <c r="D3264" s="64">
        <f t="shared" si="285"/>
        <v>2669.2998347107437</v>
      </c>
      <c r="E3264" s="64">
        <f t="shared" si="286"/>
        <v>3229.8527999999997</v>
      </c>
      <c r="F3264" s="64">
        <f>+VLOOKUP(B3264,[1]BASES!$A$2:$C$10701,3,0)</f>
        <v>21</v>
      </c>
      <c r="G3264" s="65">
        <f t="shared" si="283"/>
        <v>3229.8527999999997</v>
      </c>
      <c r="H3264" s="66"/>
      <c r="I3264" s="67"/>
      <c r="J3264" s="67"/>
      <c r="K3264" s="67"/>
      <c r="L3264" s="67"/>
      <c r="M3264" s="68"/>
      <c r="N3264" s="69"/>
      <c r="O3264" s="70">
        <f t="shared" si="281"/>
        <v>0</v>
      </c>
      <c r="P3264" s="71">
        <f t="shared" si="282"/>
        <v>0</v>
      </c>
      <c r="Q3264" s="7">
        <v>1</v>
      </c>
      <c r="R3264" s="72">
        <f>+VLOOKUP(B3264,[1]BASES!$A$2:$E$10701,5,0)</f>
        <v>2780.5206611570247</v>
      </c>
      <c r="S3264" s="71">
        <f t="shared" si="284"/>
        <v>0</v>
      </c>
      <c r="T3264" s="71">
        <v>0</v>
      </c>
      <c r="U3264" s="71">
        <f t="shared" si="287"/>
        <v>0</v>
      </c>
      <c r="V3264" s="7">
        <v>0</v>
      </c>
      <c r="W3264" s="7">
        <v>0</v>
      </c>
      <c r="X3264" s="7">
        <v>0</v>
      </c>
      <c r="Y3264" s="73">
        <v>0.04</v>
      </c>
      <c r="Z3264" s="7"/>
      <c r="AA3264" s="7"/>
      <c r="AB3264" s="7"/>
      <c r="AC3264" s="7"/>
    </row>
    <row r="3265" spans="2:29" ht="15.75" customHeight="1" x14ac:dyDescent="0.25">
      <c r="B3265" s="62">
        <v>6425</v>
      </c>
      <c r="C3265" s="63" t="s">
        <v>3272</v>
      </c>
      <c r="D3265" s="64">
        <f t="shared" si="285"/>
        <v>6541.9477685950415</v>
      </c>
      <c r="E3265" s="64">
        <f t="shared" si="286"/>
        <v>7915.7568000000001</v>
      </c>
      <c r="F3265" s="64">
        <f>+VLOOKUP(B3265,[1]BASES!$A$2:$C$10701,3,0)</f>
        <v>21</v>
      </c>
      <c r="G3265" s="65">
        <f t="shared" si="283"/>
        <v>7915.7568000000001</v>
      </c>
      <c r="H3265" s="66"/>
      <c r="I3265" s="67"/>
      <c r="J3265" s="67"/>
      <c r="K3265" s="67"/>
      <c r="L3265" s="67"/>
      <c r="M3265" s="68"/>
      <c r="N3265" s="69"/>
      <c r="O3265" s="70">
        <f t="shared" si="281"/>
        <v>0</v>
      </c>
      <c r="P3265" s="71">
        <f t="shared" si="282"/>
        <v>0</v>
      </c>
      <c r="Q3265" s="7">
        <v>1</v>
      </c>
      <c r="R3265" s="72">
        <f>+VLOOKUP(B3265,[1]BASES!$A$2:$E$10701,5,0)</f>
        <v>6814.5289256198348</v>
      </c>
      <c r="S3265" s="71">
        <f t="shared" si="284"/>
        <v>0</v>
      </c>
      <c r="T3265" s="71">
        <v>0</v>
      </c>
      <c r="U3265" s="71">
        <f t="shared" si="287"/>
        <v>0</v>
      </c>
      <c r="V3265" s="7">
        <v>0</v>
      </c>
      <c r="W3265" s="7">
        <v>0</v>
      </c>
      <c r="X3265" s="7">
        <v>0</v>
      </c>
      <c r="Y3265" s="73">
        <v>0.04</v>
      </c>
      <c r="Z3265" s="7"/>
      <c r="AA3265" s="7"/>
      <c r="AB3265" s="7"/>
      <c r="AC3265" s="7"/>
    </row>
    <row r="3266" spans="2:29" ht="15.75" customHeight="1" x14ac:dyDescent="0.25">
      <c r="B3266" s="62">
        <v>6440</v>
      </c>
      <c r="C3266" s="63" t="s">
        <v>3273</v>
      </c>
      <c r="D3266" s="64">
        <f t="shared" si="285"/>
        <v>1778.6340495867769</v>
      </c>
      <c r="E3266" s="64">
        <f t="shared" si="286"/>
        <v>2152.1471999999999</v>
      </c>
      <c r="F3266" s="64">
        <f>+VLOOKUP(B3266,[1]BASES!$A$2:$C$10701,3,0)</f>
        <v>21</v>
      </c>
      <c r="G3266" s="65">
        <f t="shared" si="283"/>
        <v>2152.1471999999999</v>
      </c>
      <c r="H3266" s="66"/>
      <c r="I3266" s="67"/>
      <c r="J3266" s="67"/>
      <c r="K3266" s="67"/>
      <c r="L3266" s="67"/>
      <c r="M3266" s="68"/>
      <c r="N3266" s="69"/>
      <c r="O3266" s="70">
        <f t="shared" si="281"/>
        <v>0</v>
      </c>
      <c r="P3266" s="71">
        <f t="shared" si="282"/>
        <v>0</v>
      </c>
      <c r="Q3266" s="7">
        <v>1</v>
      </c>
      <c r="R3266" s="72">
        <f>+VLOOKUP(B3266,[1]BASES!$A$2:$E$10701,5,0)</f>
        <v>1852.7438016528927</v>
      </c>
      <c r="S3266" s="71">
        <f t="shared" si="284"/>
        <v>0</v>
      </c>
      <c r="T3266" s="71">
        <v>0</v>
      </c>
      <c r="U3266" s="71">
        <f t="shared" si="287"/>
        <v>0</v>
      </c>
      <c r="V3266" s="7">
        <v>0</v>
      </c>
      <c r="W3266" s="7">
        <v>0</v>
      </c>
      <c r="X3266" s="7">
        <v>0</v>
      </c>
      <c r="Y3266" s="73">
        <v>0.04</v>
      </c>
      <c r="Z3266" s="7"/>
      <c r="AA3266" s="7"/>
      <c r="AB3266" s="7"/>
      <c r="AC3266" s="7"/>
    </row>
    <row r="3267" spans="2:29" ht="15.75" customHeight="1" x14ac:dyDescent="0.25">
      <c r="B3267" s="62">
        <v>11884</v>
      </c>
      <c r="C3267" s="63" t="s">
        <v>3274</v>
      </c>
      <c r="D3267" s="64">
        <f t="shared" si="285"/>
        <v>6475.620495867769</v>
      </c>
      <c r="E3267" s="64">
        <f t="shared" si="286"/>
        <v>7835.5008000000007</v>
      </c>
      <c r="F3267" s="64">
        <f>+VLOOKUP(B3267,[1]BASES!$A$2:$C$10701,3,0)</f>
        <v>21</v>
      </c>
      <c r="G3267" s="65">
        <f t="shared" si="283"/>
        <v>7835.5008000000007</v>
      </c>
      <c r="H3267" s="66"/>
      <c r="I3267" s="67"/>
      <c r="J3267" s="67"/>
      <c r="K3267" s="67"/>
      <c r="L3267" s="67"/>
      <c r="M3267" s="68"/>
      <c r="N3267" s="69"/>
      <c r="O3267" s="70">
        <f t="shared" si="281"/>
        <v>0</v>
      </c>
      <c r="P3267" s="71">
        <f t="shared" si="282"/>
        <v>0</v>
      </c>
      <c r="Q3267" s="7">
        <v>1</v>
      </c>
      <c r="R3267" s="72">
        <f>+VLOOKUP(B3267,[1]BASES!$A$2:$E$10701,5,0)</f>
        <v>6745.4380165289258</v>
      </c>
      <c r="S3267" s="71">
        <f t="shared" si="284"/>
        <v>0</v>
      </c>
      <c r="T3267" s="71">
        <v>0</v>
      </c>
      <c r="U3267" s="71">
        <f t="shared" si="287"/>
        <v>0</v>
      </c>
      <c r="V3267" s="7">
        <v>0</v>
      </c>
      <c r="W3267" s="7">
        <v>0</v>
      </c>
      <c r="X3267" s="7">
        <v>0</v>
      </c>
      <c r="Y3267" s="73">
        <v>0.04</v>
      </c>
      <c r="Z3267" s="7"/>
      <c r="AA3267" s="7"/>
      <c r="AB3267" s="7"/>
      <c r="AC3267" s="7"/>
    </row>
    <row r="3268" spans="2:29" ht="15.75" customHeight="1" x14ac:dyDescent="0.25">
      <c r="B3268" s="62">
        <v>12188</v>
      </c>
      <c r="C3268" s="63" t="s">
        <v>3275</v>
      </c>
      <c r="D3268" s="64">
        <f t="shared" si="285"/>
        <v>1373.9028099173554</v>
      </c>
      <c r="E3268" s="64">
        <f t="shared" si="286"/>
        <v>1662.4223999999999</v>
      </c>
      <c r="F3268" s="64">
        <f>+VLOOKUP(B3268,[1]BASES!$A$2:$C$10701,3,0)</f>
        <v>21</v>
      </c>
      <c r="G3268" s="65">
        <f t="shared" si="283"/>
        <v>1662.4223999999999</v>
      </c>
      <c r="H3268" s="66"/>
      <c r="I3268" s="67"/>
      <c r="J3268" s="67"/>
      <c r="K3268" s="67"/>
      <c r="L3268" s="67"/>
      <c r="M3268" s="68"/>
      <c r="N3268" s="69"/>
      <c r="O3268" s="70">
        <f t="shared" si="281"/>
        <v>0</v>
      </c>
      <c r="P3268" s="71">
        <f t="shared" si="282"/>
        <v>0</v>
      </c>
      <c r="Q3268" s="7">
        <v>1</v>
      </c>
      <c r="R3268" s="72">
        <f>+VLOOKUP(B3268,[1]BASES!$A$2:$E$10701,5,0)</f>
        <v>1431.1487603305786</v>
      </c>
      <c r="S3268" s="71">
        <f t="shared" si="284"/>
        <v>0</v>
      </c>
      <c r="T3268" s="71">
        <v>0</v>
      </c>
      <c r="U3268" s="71">
        <f t="shared" si="287"/>
        <v>0</v>
      </c>
      <c r="V3268" s="7">
        <v>0</v>
      </c>
      <c r="W3268" s="7">
        <v>0</v>
      </c>
      <c r="X3268" s="7">
        <v>0</v>
      </c>
      <c r="Y3268" s="73">
        <v>0.04</v>
      </c>
      <c r="Z3268" s="7"/>
      <c r="AA3268" s="7"/>
      <c r="AB3268" s="7"/>
      <c r="AC3268" s="7"/>
    </row>
    <row r="3269" spans="2:29" ht="15.75" customHeight="1" x14ac:dyDescent="0.25">
      <c r="B3269" s="62">
        <v>12524</v>
      </c>
      <c r="C3269" s="63" t="s">
        <v>3276</v>
      </c>
      <c r="D3269" s="64">
        <f t="shared" si="285"/>
        <v>6371.39305785124</v>
      </c>
      <c r="E3269" s="64">
        <f t="shared" si="286"/>
        <v>7709.3856000000005</v>
      </c>
      <c r="F3269" s="64">
        <f>+VLOOKUP(B3269,[1]BASES!$A$2:$C$10701,3,0)</f>
        <v>21</v>
      </c>
      <c r="G3269" s="65">
        <f t="shared" si="283"/>
        <v>7709.3856000000005</v>
      </c>
      <c r="H3269" s="66"/>
      <c r="I3269" s="67"/>
      <c r="J3269" s="67"/>
      <c r="K3269" s="67"/>
      <c r="L3269" s="67"/>
      <c r="M3269" s="68"/>
      <c r="N3269" s="69"/>
      <c r="O3269" s="70">
        <f t="shared" si="281"/>
        <v>0</v>
      </c>
      <c r="P3269" s="71">
        <f t="shared" si="282"/>
        <v>0</v>
      </c>
      <c r="Q3269" s="7">
        <v>1</v>
      </c>
      <c r="R3269" s="72">
        <f>+VLOOKUP(B3269,[1]BASES!$A$2:$E$10701,5,0)</f>
        <v>6636.8677685950415</v>
      </c>
      <c r="S3269" s="71">
        <f t="shared" si="284"/>
        <v>0</v>
      </c>
      <c r="T3269" s="71">
        <v>0</v>
      </c>
      <c r="U3269" s="71">
        <f t="shared" si="287"/>
        <v>0</v>
      </c>
      <c r="V3269" s="7">
        <v>0</v>
      </c>
      <c r="W3269" s="7">
        <v>0</v>
      </c>
      <c r="X3269" s="7">
        <v>0</v>
      </c>
      <c r="Y3269" s="73">
        <v>0.04</v>
      </c>
      <c r="Z3269" s="7"/>
      <c r="AA3269" s="7"/>
      <c r="AB3269" s="7"/>
      <c r="AC3269" s="7"/>
    </row>
    <row r="3270" spans="2:29" ht="15.75" customHeight="1" x14ac:dyDescent="0.25">
      <c r="B3270" s="62">
        <v>13802</v>
      </c>
      <c r="C3270" s="63" t="s">
        <v>3277</v>
      </c>
      <c r="D3270" s="64">
        <f t="shared" si="285"/>
        <v>2944.0819834710746</v>
      </c>
      <c r="E3270" s="64">
        <f t="shared" si="286"/>
        <v>3562.3392000000003</v>
      </c>
      <c r="F3270" s="64">
        <f>+VLOOKUP(B3270,[1]BASES!$A$2:$C$10701,3,0)</f>
        <v>21</v>
      </c>
      <c r="G3270" s="65">
        <f t="shared" si="283"/>
        <v>3562.3392000000003</v>
      </c>
      <c r="H3270" s="66"/>
      <c r="I3270" s="67"/>
      <c r="J3270" s="67"/>
      <c r="K3270" s="67"/>
      <c r="L3270" s="67"/>
      <c r="M3270" s="68"/>
      <c r="N3270" s="69"/>
      <c r="O3270" s="70">
        <f t="shared" si="281"/>
        <v>0</v>
      </c>
      <c r="P3270" s="71">
        <f t="shared" si="282"/>
        <v>0</v>
      </c>
      <c r="Q3270" s="7">
        <v>1</v>
      </c>
      <c r="R3270" s="72">
        <f>+VLOOKUP(B3270,[1]BASES!$A$2:$E$10701,5,0)</f>
        <v>3066.7520661157027</v>
      </c>
      <c r="S3270" s="71">
        <f t="shared" si="284"/>
        <v>0</v>
      </c>
      <c r="T3270" s="71">
        <v>0</v>
      </c>
      <c r="U3270" s="71">
        <f t="shared" si="287"/>
        <v>0</v>
      </c>
      <c r="V3270" s="7">
        <v>0</v>
      </c>
      <c r="W3270" s="7">
        <v>0</v>
      </c>
      <c r="X3270" s="7">
        <v>0</v>
      </c>
      <c r="Y3270" s="73">
        <v>0.04</v>
      </c>
      <c r="Z3270" s="7"/>
      <c r="AA3270" s="7"/>
      <c r="AB3270" s="7"/>
      <c r="AC3270" s="7"/>
    </row>
    <row r="3271" spans="2:29" ht="15.75" customHeight="1" x14ac:dyDescent="0.25">
      <c r="B3271" s="62">
        <v>13829</v>
      </c>
      <c r="C3271" s="63" t="s">
        <v>3278</v>
      </c>
      <c r="D3271" s="64">
        <f t="shared" si="285"/>
        <v>2080.486611570248</v>
      </c>
      <c r="E3271" s="64">
        <f t="shared" si="286"/>
        <v>2517.3888000000002</v>
      </c>
      <c r="F3271" s="64">
        <f>+VLOOKUP(B3271,[1]BASES!$A$2:$C$10701,3,0)</f>
        <v>21</v>
      </c>
      <c r="G3271" s="65">
        <f t="shared" si="283"/>
        <v>2517.3888000000002</v>
      </c>
      <c r="H3271" s="66"/>
      <c r="I3271" s="67"/>
      <c r="J3271" s="67"/>
      <c r="K3271" s="67"/>
      <c r="L3271" s="67"/>
      <c r="M3271" s="68"/>
      <c r="N3271" s="69"/>
      <c r="O3271" s="70">
        <f t="shared" si="281"/>
        <v>0</v>
      </c>
      <c r="P3271" s="71">
        <f t="shared" si="282"/>
        <v>0</v>
      </c>
      <c r="Q3271" s="7">
        <v>1</v>
      </c>
      <c r="R3271" s="72">
        <f>+VLOOKUP(B3271,[1]BASES!$A$2:$E$10701,5,0)</f>
        <v>2167.1735537190084</v>
      </c>
      <c r="S3271" s="71">
        <f t="shared" si="284"/>
        <v>0</v>
      </c>
      <c r="T3271" s="71">
        <v>0</v>
      </c>
      <c r="U3271" s="71">
        <f t="shared" si="287"/>
        <v>0</v>
      </c>
      <c r="V3271" s="7">
        <v>0</v>
      </c>
      <c r="W3271" s="7">
        <v>0</v>
      </c>
      <c r="X3271" s="7">
        <v>0</v>
      </c>
      <c r="Y3271" s="73">
        <v>0.04</v>
      </c>
      <c r="Z3271" s="7"/>
      <c r="AA3271" s="7"/>
      <c r="AB3271" s="7"/>
      <c r="AC3271" s="7"/>
    </row>
    <row r="3272" spans="2:29" ht="15.75" customHeight="1" x14ac:dyDescent="0.25">
      <c r="B3272" s="62">
        <v>18811</v>
      </c>
      <c r="C3272" s="63" t="s">
        <v>3279</v>
      </c>
      <c r="D3272" s="64">
        <f t="shared" si="285"/>
        <v>86224.320000000007</v>
      </c>
      <c r="E3272" s="64">
        <f t="shared" si="286"/>
        <v>104331.42720000001</v>
      </c>
      <c r="F3272" s="64">
        <f>+VLOOKUP(B3272,[1]BASES!$A$2:$C$10701,3,0)</f>
        <v>21</v>
      </c>
      <c r="G3272" s="65">
        <f t="shared" si="283"/>
        <v>104331.42720000001</v>
      </c>
      <c r="H3272" s="66"/>
      <c r="I3272" s="67"/>
      <c r="J3272" s="67"/>
      <c r="K3272" s="67"/>
      <c r="L3272" s="67"/>
      <c r="M3272" s="68"/>
      <c r="N3272" s="69"/>
      <c r="O3272" s="70">
        <f t="shared" si="281"/>
        <v>0</v>
      </c>
      <c r="P3272" s="71">
        <f t="shared" si="282"/>
        <v>0</v>
      </c>
      <c r="Q3272" s="7">
        <v>1</v>
      </c>
      <c r="R3272" s="72">
        <f>+VLOOKUP(B3272,[1]BASES!$A$2:$E$10701,5,0)</f>
        <v>89817.000000000015</v>
      </c>
      <c r="S3272" s="71">
        <f t="shared" si="284"/>
        <v>0</v>
      </c>
      <c r="T3272" s="71">
        <v>0</v>
      </c>
      <c r="U3272" s="71">
        <f t="shared" si="287"/>
        <v>0</v>
      </c>
      <c r="V3272" s="7">
        <v>0</v>
      </c>
      <c r="W3272" s="7">
        <v>0</v>
      </c>
      <c r="X3272" s="7">
        <v>0</v>
      </c>
      <c r="Y3272" s="73">
        <v>0.04</v>
      </c>
      <c r="Z3272" s="7"/>
      <c r="AA3272" s="7"/>
      <c r="AB3272" s="7"/>
      <c r="AC3272" s="7"/>
    </row>
    <row r="3273" spans="2:29" ht="15.75" customHeight="1" x14ac:dyDescent="0.25">
      <c r="B3273" s="62">
        <v>18939</v>
      </c>
      <c r="C3273" s="63" t="s">
        <v>3280</v>
      </c>
      <c r="D3273" s="64">
        <f t="shared" si="285"/>
        <v>1989.7943801652891</v>
      </c>
      <c r="E3273" s="64">
        <f t="shared" si="286"/>
        <v>2407.6511999999998</v>
      </c>
      <c r="F3273" s="64">
        <f>+VLOOKUP(B3273,[1]BASES!$A$2:$C$10701,3,0)</f>
        <v>21</v>
      </c>
      <c r="G3273" s="65">
        <f t="shared" si="283"/>
        <v>2407.6511999999998</v>
      </c>
      <c r="H3273" s="66"/>
      <c r="I3273" s="67"/>
      <c r="J3273" s="67"/>
      <c r="K3273" s="67"/>
      <c r="L3273" s="67"/>
      <c r="M3273" s="68"/>
      <c r="N3273" s="69"/>
      <c r="O3273" s="70">
        <f t="shared" si="281"/>
        <v>0</v>
      </c>
      <c r="P3273" s="71">
        <f t="shared" si="282"/>
        <v>0</v>
      </c>
      <c r="Q3273" s="7">
        <v>1</v>
      </c>
      <c r="R3273" s="72">
        <f>+VLOOKUP(B3273,[1]BASES!$A$2:$E$10701,5,0)</f>
        <v>2072.7024793388427</v>
      </c>
      <c r="S3273" s="71">
        <f t="shared" si="284"/>
        <v>0</v>
      </c>
      <c r="T3273" s="71">
        <v>0</v>
      </c>
      <c r="U3273" s="71">
        <f t="shared" si="287"/>
        <v>0</v>
      </c>
      <c r="V3273" s="7">
        <v>0</v>
      </c>
      <c r="W3273" s="7">
        <v>0</v>
      </c>
      <c r="X3273" s="7">
        <v>0</v>
      </c>
      <c r="Y3273" s="73">
        <v>0.04</v>
      </c>
      <c r="Z3273" s="7"/>
      <c r="AA3273" s="7"/>
      <c r="AB3273" s="7"/>
      <c r="AC3273" s="7"/>
    </row>
    <row r="3274" spans="2:29" ht="15.75" customHeight="1" x14ac:dyDescent="0.25">
      <c r="B3274" s="62">
        <v>18940</v>
      </c>
      <c r="C3274" s="63" t="s">
        <v>3281</v>
      </c>
      <c r="D3274" s="64">
        <f t="shared" si="285"/>
        <v>2211.7844628099174</v>
      </c>
      <c r="E3274" s="64">
        <f t="shared" si="286"/>
        <v>2676.2592</v>
      </c>
      <c r="F3274" s="64">
        <f>+VLOOKUP(B3274,[1]BASES!$A$2:$C$10701,3,0)</f>
        <v>21</v>
      </c>
      <c r="G3274" s="65">
        <f t="shared" si="283"/>
        <v>2676.2592</v>
      </c>
      <c r="H3274" s="66"/>
      <c r="I3274" s="67"/>
      <c r="J3274" s="67"/>
      <c r="K3274" s="67"/>
      <c r="L3274" s="67"/>
      <c r="M3274" s="68"/>
      <c r="N3274" s="69"/>
      <c r="O3274" s="70">
        <f t="shared" si="281"/>
        <v>0</v>
      </c>
      <c r="P3274" s="71">
        <f t="shared" si="282"/>
        <v>0</v>
      </c>
      <c r="Q3274" s="7">
        <v>1</v>
      </c>
      <c r="R3274" s="72">
        <f>+VLOOKUP(B3274,[1]BASES!$A$2:$E$10701,5,0)</f>
        <v>2303.9421487603308</v>
      </c>
      <c r="S3274" s="71">
        <f t="shared" si="284"/>
        <v>0</v>
      </c>
      <c r="T3274" s="71">
        <v>0</v>
      </c>
      <c r="U3274" s="71">
        <f t="shared" si="287"/>
        <v>0</v>
      </c>
      <c r="V3274" s="7">
        <v>0</v>
      </c>
      <c r="W3274" s="7">
        <v>0</v>
      </c>
      <c r="X3274" s="7">
        <v>0</v>
      </c>
      <c r="Y3274" s="73">
        <v>0.04</v>
      </c>
      <c r="Z3274" s="7"/>
      <c r="AA3274" s="7"/>
      <c r="AB3274" s="7"/>
      <c r="AC3274" s="7"/>
    </row>
    <row r="3275" spans="2:29" ht="15.75" customHeight="1" x14ac:dyDescent="0.25">
      <c r="B3275" s="62">
        <v>24351</v>
      </c>
      <c r="C3275" s="63" t="s">
        <v>3282</v>
      </c>
      <c r="D3275" s="64">
        <f t="shared" si="285"/>
        <v>26508.900495867772</v>
      </c>
      <c r="E3275" s="64">
        <f t="shared" si="286"/>
        <v>32075.769600000003</v>
      </c>
      <c r="F3275" s="64">
        <f>+VLOOKUP(B3275,[1]BASES!$A$2:$C$10701,3,0)</f>
        <v>21</v>
      </c>
      <c r="G3275" s="65">
        <f t="shared" si="283"/>
        <v>32075.769600000003</v>
      </c>
      <c r="H3275" s="66"/>
      <c r="I3275" s="67"/>
      <c r="J3275" s="67"/>
      <c r="K3275" s="67"/>
      <c r="L3275" s="67"/>
      <c r="M3275" s="68"/>
      <c r="N3275" s="69"/>
      <c r="O3275" s="70">
        <f t="shared" si="281"/>
        <v>0</v>
      </c>
      <c r="P3275" s="71">
        <f t="shared" si="282"/>
        <v>0</v>
      </c>
      <c r="Q3275" s="7">
        <v>1</v>
      </c>
      <c r="R3275" s="72">
        <f>+VLOOKUP(B3275,[1]BASES!$A$2:$E$10701,5,0)</f>
        <v>27613.438016528929</v>
      </c>
      <c r="S3275" s="71">
        <f t="shared" si="284"/>
        <v>0</v>
      </c>
      <c r="T3275" s="71">
        <v>0</v>
      </c>
      <c r="U3275" s="71">
        <f t="shared" si="287"/>
        <v>0</v>
      </c>
      <c r="V3275" s="7">
        <v>0</v>
      </c>
      <c r="W3275" s="7">
        <v>0</v>
      </c>
      <c r="X3275" s="7">
        <v>0</v>
      </c>
      <c r="Y3275" s="73">
        <v>0.04</v>
      </c>
      <c r="Z3275" s="7"/>
      <c r="AA3275" s="7"/>
      <c r="AB3275" s="7"/>
      <c r="AC3275" s="7"/>
    </row>
    <row r="3276" spans="2:29" ht="15.75" customHeight="1" x14ac:dyDescent="0.25">
      <c r="B3276" s="62">
        <v>24363</v>
      </c>
      <c r="C3276" s="63" t="s">
        <v>3283</v>
      </c>
      <c r="D3276" s="64">
        <f t="shared" si="285"/>
        <v>105783.84396694215</v>
      </c>
      <c r="E3276" s="64">
        <f t="shared" si="286"/>
        <v>127998.4512</v>
      </c>
      <c r="F3276" s="64">
        <f>+VLOOKUP(B3276,[1]BASES!$A$2:$C$10701,3,0)</f>
        <v>21</v>
      </c>
      <c r="G3276" s="65">
        <f t="shared" ref="G3276:G3339" si="288">IF(B3276&lt;&gt;"",IF(T3276=0,E3276+(E3276*(B$6/100)),E3276+(E3276*(T3276/100))),"")</f>
        <v>127998.4512</v>
      </c>
      <c r="H3276" s="66"/>
      <c r="I3276" s="67"/>
      <c r="J3276" s="67"/>
      <c r="K3276" s="67"/>
      <c r="L3276" s="67"/>
      <c r="M3276" s="68"/>
      <c r="N3276" s="69"/>
      <c r="O3276" s="70">
        <f t="shared" si="281"/>
        <v>0</v>
      </c>
      <c r="P3276" s="71">
        <f t="shared" si="282"/>
        <v>0</v>
      </c>
      <c r="Q3276" s="7">
        <v>1</v>
      </c>
      <c r="R3276" s="72">
        <f>+VLOOKUP(B3276,[1]BASES!$A$2:$E$10701,5,0)</f>
        <v>110191.50413223141</v>
      </c>
      <c r="S3276" s="71">
        <f t="shared" si="284"/>
        <v>0</v>
      </c>
      <c r="T3276" s="71">
        <v>0</v>
      </c>
      <c r="U3276" s="71">
        <f t="shared" si="287"/>
        <v>0</v>
      </c>
      <c r="V3276" s="7">
        <v>0</v>
      </c>
      <c r="W3276" s="7">
        <v>0</v>
      </c>
      <c r="X3276" s="7">
        <v>0</v>
      </c>
      <c r="Y3276" s="73">
        <v>0.04</v>
      </c>
      <c r="Z3276" s="7"/>
      <c r="AA3276" s="7"/>
      <c r="AB3276" s="7"/>
      <c r="AC3276" s="7"/>
    </row>
    <row r="3277" spans="2:29" ht="15.75" customHeight="1" x14ac:dyDescent="0.25">
      <c r="B3277" s="62">
        <v>26613</v>
      </c>
      <c r="C3277" s="63" t="s">
        <v>3284</v>
      </c>
      <c r="D3277" s="64" t="e">
        <f t="shared" si="285"/>
        <v>#N/A</v>
      </c>
      <c r="E3277" s="64" t="e">
        <f t="shared" si="286"/>
        <v>#N/A</v>
      </c>
      <c r="F3277" s="64" t="e">
        <f>+VLOOKUP(B3277,[1]BASES!$A$2:$C$10701,3,0)</f>
        <v>#N/A</v>
      </c>
      <c r="G3277" s="65" t="e">
        <f t="shared" si="288"/>
        <v>#N/A</v>
      </c>
      <c r="H3277" s="66"/>
      <c r="I3277" s="67"/>
      <c r="J3277" s="67"/>
      <c r="K3277" s="67"/>
      <c r="L3277" s="67"/>
      <c r="M3277" s="68"/>
      <c r="N3277" s="69"/>
      <c r="O3277" s="70">
        <f t="shared" si="281"/>
        <v>0</v>
      </c>
      <c r="P3277" s="71">
        <f t="shared" si="282"/>
        <v>0</v>
      </c>
      <c r="Q3277" s="7">
        <v>1</v>
      </c>
      <c r="R3277" s="72" t="e">
        <f>+VLOOKUP(B3277,[1]BASES!$A$2:$E$10701,5,0)</f>
        <v>#N/A</v>
      </c>
      <c r="S3277" s="71">
        <f t="shared" ref="S3277:S3340" si="289">IFERROR(E3277*H3277,0)</f>
        <v>0</v>
      </c>
      <c r="T3277" s="71">
        <v>0</v>
      </c>
      <c r="U3277" s="71">
        <f t="shared" si="287"/>
        <v>0</v>
      </c>
      <c r="V3277" s="7">
        <v>0</v>
      </c>
      <c r="W3277" s="7">
        <v>0</v>
      </c>
      <c r="X3277" s="7">
        <v>0</v>
      </c>
      <c r="Y3277" s="73">
        <v>0.04</v>
      </c>
      <c r="Z3277" s="7"/>
      <c r="AA3277" s="7"/>
      <c r="AB3277" s="7"/>
      <c r="AC3277" s="7"/>
    </row>
    <row r="3278" spans="2:29" ht="15.75" customHeight="1" x14ac:dyDescent="0.25">
      <c r="B3278" s="62">
        <v>26614</v>
      </c>
      <c r="C3278" s="63" t="s">
        <v>3285</v>
      </c>
      <c r="D3278" s="64">
        <f t="shared" ref="D3278:D3341" si="290">IF(B3278&lt;&gt;"",R3278+(R3278*-Y3278)+((R3278+(R3278*-Y3278))*B$7/100),"")</f>
        <v>28916.953388429756</v>
      </c>
      <c r="E3278" s="64">
        <f t="shared" si="286"/>
        <v>34989.513600000006</v>
      </c>
      <c r="F3278" s="64">
        <f>+VLOOKUP(B3278,[1]BASES!$A$2:$C$10701,3,0)</f>
        <v>21</v>
      </c>
      <c r="G3278" s="65">
        <f t="shared" si="288"/>
        <v>34989.513600000006</v>
      </c>
      <c r="H3278" s="66"/>
      <c r="I3278" s="67"/>
      <c r="J3278" s="67"/>
      <c r="K3278" s="67"/>
      <c r="L3278" s="67"/>
      <c r="M3278" s="68"/>
      <c r="N3278" s="69"/>
      <c r="O3278" s="70">
        <f t="shared" si="281"/>
        <v>0</v>
      </c>
      <c r="P3278" s="71">
        <f t="shared" si="282"/>
        <v>0</v>
      </c>
      <c r="Q3278" s="7">
        <v>1</v>
      </c>
      <c r="R3278" s="72">
        <f>+VLOOKUP(B3278,[1]BASES!$A$2:$E$10701,5,0)</f>
        <v>30121.826446280997</v>
      </c>
      <c r="S3278" s="71">
        <f t="shared" si="289"/>
        <v>0</v>
      </c>
      <c r="T3278" s="71">
        <v>0</v>
      </c>
      <c r="U3278" s="71">
        <f t="shared" si="287"/>
        <v>0</v>
      </c>
      <c r="V3278" s="7">
        <v>0</v>
      </c>
      <c r="W3278" s="7">
        <v>0</v>
      </c>
      <c r="X3278" s="7">
        <v>0</v>
      </c>
      <c r="Y3278" s="73">
        <v>0.04</v>
      </c>
      <c r="Z3278" s="7"/>
      <c r="AA3278" s="7"/>
      <c r="AB3278" s="7"/>
      <c r="AC3278" s="7"/>
    </row>
    <row r="3279" spans="2:29" ht="15.75" customHeight="1" x14ac:dyDescent="0.25">
      <c r="B3279" s="62">
        <v>26615</v>
      </c>
      <c r="C3279" s="63" t="s">
        <v>3286</v>
      </c>
      <c r="D3279" s="64">
        <f t="shared" si="290"/>
        <v>34700.889917355373</v>
      </c>
      <c r="E3279" s="64">
        <f t="shared" ref="E3279:E3342" si="291">IF(B3279&lt;&gt;"",D3279+(D3279*(F3279*Q3279)/100),"")</f>
        <v>41988.076800000003</v>
      </c>
      <c r="F3279" s="64">
        <f>+VLOOKUP(B3279,[1]BASES!$A$2:$C$10701,3,0)</f>
        <v>21</v>
      </c>
      <c r="G3279" s="65">
        <f t="shared" si="288"/>
        <v>41988.076800000003</v>
      </c>
      <c r="H3279" s="66"/>
      <c r="I3279" s="67"/>
      <c r="J3279" s="67"/>
      <c r="K3279" s="67"/>
      <c r="L3279" s="67"/>
      <c r="M3279" s="68"/>
      <c r="N3279" s="69"/>
      <c r="O3279" s="70">
        <f t="shared" si="281"/>
        <v>0</v>
      </c>
      <c r="P3279" s="71">
        <f t="shared" si="282"/>
        <v>0</v>
      </c>
      <c r="Q3279" s="7">
        <v>1</v>
      </c>
      <c r="R3279" s="72">
        <f>+VLOOKUP(B3279,[1]BASES!$A$2:$E$10701,5,0)</f>
        <v>36146.760330578516</v>
      </c>
      <c r="S3279" s="71">
        <f t="shared" si="289"/>
        <v>0</v>
      </c>
      <c r="T3279" s="71">
        <v>0</v>
      </c>
      <c r="U3279" s="71">
        <f t="shared" ref="U3279:U3342" si="292">IFERROR(G3279*H3279,0)</f>
        <v>0</v>
      </c>
      <c r="V3279" s="7">
        <v>0</v>
      </c>
      <c r="W3279" s="7">
        <v>0</v>
      </c>
      <c r="X3279" s="7">
        <v>0</v>
      </c>
      <c r="Y3279" s="73">
        <v>0.04</v>
      </c>
      <c r="Z3279" s="7"/>
      <c r="AA3279" s="7"/>
      <c r="AB3279" s="7"/>
      <c r="AC3279" s="7"/>
    </row>
    <row r="3280" spans="2:29" ht="15.75" customHeight="1" x14ac:dyDescent="0.25">
      <c r="B3280" s="62">
        <v>26993</v>
      </c>
      <c r="C3280" s="63" t="s">
        <v>3287</v>
      </c>
      <c r="D3280" s="64">
        <f t="shared" si="290"/>
        <v>7707.3957024793399</v>
      </c>
      <c r="E3280" s="64">
        <f t="shared" si="291"/>
        <v>9325.9488000000019</v>
      </c>
      <c r="F3280" s="64">
        <f>+VLOOKUP(B3280,[1]BASES!$A$2:$C$10701,3,0)</f>
        <v>21</v>
      </c>
      <c r="G3280" s="65">
        <f t="shared" si="288"/>
        <v>9325.9488000000019</v>
      </c>
      <c r="H3280" s="66"/>
      <c r="I3280" s="67"/>
      <c r="J3280" s="67"/>
      <c r="K3280" s="67"/>
      <c r="L3280" s="67"/>
      <c r="M3280" s="68"/>
      <c r="N3280" s="69"/>
      <c r="O3280" s="70">
        <f t="shared" si="281"/>
        <v>0</v>
      </c>
      <c r="P3280" s="71">
        <f t="shared" si="282"/>
        <v>0</v>
      </c>
      <c r="Q3280" s="7">
        <v>1</v>
      </c>
      <c r="R3280" s="72">
        <f>+VLOOKUP(B3280,[1]BASES!$A$2:$E$10701,5,0)</f>
        <v>8028.5371900826458</v>
      </c>
      <c r="S3280" s="71">
        <f t="shared" si="289"/>
        <v>0</v>
      </c>
      <c r="T3280" s="71">
        <v>0</v>
      </c>
      <c r="U3280" s="71">
        <f t="shared" si="292"/>
        <v>0</v>
      </c>
      <c r="V3280" s="7">
        <v>0</v>
      </c>
      <c r="W3280" s="7">
        <v>0</v>
      </c>
      <c r="X3280" s="7">
        <v>0</v>
      </c>
      <c r="Y3280" s="73">
        <v>0.04</v>
      </c>
      <c r="Z3280" s="7"/>
      <c r="AA3280" s="7"/>
      <c r="AB3280" s="7"/>
      <c r="AC3280" s="7"/>
    </row>
    <row r="3281" spans="2:29" ht="15.75" customHeight="1" x14ac:dyDescent="0.25">
      <c r="B3281" s="62">
        <v>26994</v>
      </c>
      <c r="C3281" s="63" t="s">
        <v>3288</v>
      </c>
      <c r="D3281" s="64">
        <f t="shared" si="290"/>
        <v>5404.9269421487597</v>
      </c>
      <c r="E3281" s="64">
        <f t="shared" si="291"/>
        <v>6539.9615999999996</v>
      </c>
      <c r="F3281" s="64">
        <f>+VLOOKUP(B3281,[1]BASES!$A$2:$C$10701,3,0)</f>
        <v>21</v>
      </c>
      <c r="G3281" s="65">
        <f t="shared" si="288"/>
        <v>6539.9615999999996</v>
      </c>
      <c r="H3281" s="66"/>
      <c r="I3281" s="67"/>
      <c r="J3281" s="67"/>
      <c r="K3281" s="67"/>
      <c r="L3281" s="67"/>
      <c r="M3281" s="68"/>
      <c r="N3281" s="69"/>
      <c r="O3281" s="70">
        <f t="shared" si="281"/>
        <v>0</v>
      </c>
      <c r="P3281" s="71">
        <f t="shared" si="282"/>
        <v>0</v>
      </c>
      <c r="Q3281" s="7">
        <v>1</v>
      </c>
      <c r="R3281" s="72">
        <f>+VLOOKUP(B3281,[1]BASES!$A$2:$E$10701,5,0)</f>
        <v>5630.1322314049585</v>
      </c>
      <c r="S3281" s="71">
        <f t="shared" si="289"/>
        <v>0</v>
      </c>
      <c r="T3281" s="71">
        <v>0</v>
      </c>
      <c r="U3281" s="71">
        <f t="shared" si="292"/>
        <v>0</v>
      </c>
      <c r="V3281" s="7">
        <v>0</v>
      </c>
      <c r="W3281" s="7">
        <v>0</v>
      </c>
      <c r="X3281" s="7">
        <v>0</v>
      </c>
      <c r="Y3281" s="73">
        <v>0.04</v>
      </c>
      <c r="Z3281" s="7"/>
      <c r="AA3281" s="7"/>
      <c r="AB3281" s="7"/>
      <c r="AC3281" s="7"/>
    </row>
    <row r="3282" spans="2:29" ht="15.75" customHeight="1" x14ac:dyDescent="0.25">
      <c r="B3282" s="62">
        <v>28033</v>
      </c>
      <c r="C3282" s="63" t="s">
        <v>3289</v>
      </c>
      <c r="D3282" s="64">
        <f t="shared" si="290"/>
        <v>325972.60165289254</v>
      </c>
      <c r="E3282" s="64">
        <f t="shared" si="291"/>
        <v>394426.848</v>
      </c>
      <c r="F3282" s="64">
        <f>+VLOOKUP(B3282,[1]BASES!$A$2:$C$10701,3,0)</f>
        <v>21</v>
      </c>
      <c r="G3282" s="65">
        <f t="shared" si="288"/>
        <v>394426.848</v>
      </c>
      <c r="H3282" s="66"/>
      <c r="I3282" s="67"/>
      <c r="J3282" s="67"/>
      <c r="K3282" s="67"/>
      <c r="L3282" s="67"/>
      <c r="M3282" s="68"/>
      <c r="N3282" s="69"/>
      <c r="O3282" s="70">
        <f t="shared" si="281"/>
        <v>0</v>
      </c>
      <c r="P3282" s="71">
        <f t="shared" si="282"/>
        <v>0</v>
      </c>
      <c r="Q3282" s="7">
        <v>1</v>
      </c>
      <c r="R3282" s="72">
        <f>+VLOOKUP(B3282,[1]BASES!$A$2:$E$10701,5,0)</f>
        <v>339554.79338842974</v>
      </c>
      <c r="S3282" s="71">
        <f t="shared" si="289"/>
        <v>0</v>
      </c>
      <c r="T3282" s="71">
        <v>0</v>
      </c>
      <c r="U3282" s="71">
        <f t="shared" si="292"/>
        <v>0</v>
      </c>
      <c r="V3282" s="7">
        <v>0</v>
      </c>
      <c r="W3282" s="7">
        <v>0</v>
      </c>
      <c r="X3282" s="7">
        <v>0</v>
      </c>
      <c r="Y3282" s="73">
        <v>0.04</v>
      </c>
      <c r="Z3282" s="7"/>
      <c r="AA3282" s="7"/>
      <c r="AB3282" s="7"/>
      <c r="AC3282" s="7"/>
    </row>
    <row r="3283" spans="2:29" ht="15.75" customHeight="1" x14ac:dyDescent="0.25">
      <c r="B3283" s="62">
        <v>28034</v>
      </c>
      <c r="C3283" s="63" t="s">
        <v>3290</v>
      </c>
      <c r="D3283" s="64">
        <f t="shared" si="290"/>
        <v>191848.43900826448</v>
      </c>
      <c r="E3283" s="64">
        <f t="shared" si="291"/>
        <v>232136.61120000004</v>
      </c>
      <c r="F3283" s="64">
        <f>+VLOOKUP(B3283,[1]BASES!$A$2:$C$10701,3,0)</f>
        <v>21</v>
      </c>
      <c r="G3283" s="65">
        <f t="shared" si="288"/>
        <v>232136.61120000004</v>
      </c>
      <c r="H3283" s="66"/>
      <c r="I3283" s="67"/>
      <c r="J3283" s="67"/>
      <c r="K3283" s="67"/>
      <c r="L3283" s="67"/>
      <c r="M3283" s="68"/>
      <c r="N3283" s="69"/>
      <c r="O3283" s="70">
        <f t="shared" si="281"/>
        <v>0</v>
      </c>
      <c r="P3283" s="71">
        <f t="shared" si="282"/>
        <v>0</v>
      </c>
      <c r="Q3283" s="7">
        <v>1</v>
      </c>
      <c r="R3283" s="72">
        <f>+VLOOKUP(B3283,[1]BASES!$A$2:$E$10701,5,0)</f>
        <v>199842.12396694216</v>
      </c>
      <c r="S3283" s="71">
        <f t="shared" si="289"/>
        <v>0</v>
      </c>
      <c r="T3283" s="71">
        <v>0</v>
      </c>
      <c r="U3283" s="71">
        <f t="shared" si="292"/>
        <v>0</v>
      </c>
      <c r="V3283" s="7">
        <v>0</v>
      </c>
      <c r="W3283" s="7">
        <v>0</v>
      </c>
      <c r="X3283" s="7">
        <v>0</v>
      </c>
      <c r="Y3283" s="73">
        <v>0.04</v>
      </c>
      <c r="Z3283" s="7"/>
      <c r="AA3283" s="7"/>
      <c r="AB3283" s="7"/>
      <c r="AC3283" s="7"/>
    </row>
    <row r="3284" spans="2:29" ht="15.75" customHeight="1" x14ac:dyDescent="0.25">
      <c r="B3284" s="62">
        <v>28035</v>
      </c>
      <c r="C3284" s="63" t="s">
        <v>3291</v>
      </c>
      <c r="D3284" s="64">
        <f t="shared" si="290"/>
        <v>1346.8323966942148</v>
      </c>
      <c r="E3284" s="64">
        <f t="shared" si="291"/>
        <v>1629.6671999999999</v>
      </c>
      <c r="F3284" s="64">
        <f>+VLOOKUP(B3284,[1]BASES!$A$2:$C$10701,3,0)</f>
        <v>21</v>
      </c>
      <c r="G3284" s="65">
        <f t="shared" si="288"/>
        <v>1629.6671999999999</v>
      </c>
      <c r="H3284" s="66"/>
      <c r="I3284" s="67"/>
      <c r="J3284" s="67"/>
      <c r="K3284" s="67"/>
      <c r="L3284" s="67"/>
      <c r="M3284" s="68"/>
      <c r="N3284" s="69"/>
      <c r="O3284" s="70">
        <f t="shared" si="281"/>
        <v>0</v>
      </c>
      <c r="P3284" s="71">
        <f t="shared" si="282"/>
        <v>0</v>
      </c>
      <c r="Q3284" s="7">
        <v>1</v>
      </c>
      <c r="R3284" s="72">
        <f>+VLOOKUP(B3284,[1]BASES!$A$2:$E$10701,5,0)</f>
        <v>1402.9504132231405</v>
      </c>
      <c r="S3284" s="71">
        <f t="shared" si="289"/>
        <v>0</v>
      </c>
      <c r="T3284" s="71">
        <v>0</v>
      </c>
      <c r="U3284" s="71">
        <f t="shared" si="292"/>
        <v>0</v>
      </c>
      <c r="V3284" s="7">
        <v>0</v>
      </c>
      <c r="W3284" s="7">
        <v>0</v>
      </c>
      <c r="X3284" s="7">
        <v>0</v>
      </c>
      <c r="Y3284" s="73">
        <v>0.04</v>
      </c>
      <c r="Z3284" s="7"/>
      <c r="AA3284" s="7"/>
      <c r="AB3284" s="7"/>
      <c r="AC3284" s="7"/>
    </row>
    <row r="3285" spans="2:29" ht="15.75" customHeight="1" x14ac:dyDescent="0.25">
      <c r="B3285" s="62">
        <v>32761</v>
      </c>
      <c r="C3285" s="63" t="s">
        <v>3292</v>
      </c>
      <c r="D3285" s="64">
        <f t="shared" si="290"/>
        <v>185282.11834710746</v>
      </c>
      <c r="E3285" s="64">
        <f t="shared" si="291"/>
        <v>224191.36320000002</v>
      </c>
      <c r="F3285" s="64">
        <f>+VLOOKUP(B3285,[1]BASES!$A$2:$C$10701,3,0)</f>
        <v>21</v>
      </c>
      <c r="G3285" s="65">
        <f t="shared" si="288"/>
        <v>224191.36320000002</v>
      </c>
      <c r="H3285" s="66"/>
      <c r="I3285" s="67"/>
      <c r="J3285" s="67"/>
      <c r="K3285" s="67"/>
      <c r="L3285" s="67"/>
      <c r="M3285" s="68"/>
      <c r="N3285" s="69"/>
      <c r="O3285" s="70">
        <f t="shared" si="281"/>
        <v>0</v>
      </c>
      <c r="P3285" s="71">
        <f t="shared" si="282"/>
        <v>0</v>
      </c>
      <c r="Q3285" s="7">
        <v>1</v>
      </c>
      <c r="R3285" s="72">
        <f>+VLOOKUP(B3285,[1]BASES!$A$2:$E$10701,5,0)</f>
        <v>193002.20661157026</v>
      </c>
      <c r="S3285" s="71">
        <f t="shared" si="289"/>
        <v>0</v>
      </c>
      <c r="T3285" s="71">
        <v>0</v>
      </c>
      <c r="U3285" s="71">
        <f t="shared" si="292"/>
        <v>0</v>
      </c>
      <c r="V3285" s="7">
        <v>0</v>
      </c>
      <c r="W3285" s="7">
        <v>0</v>
      </c>
      <c r="X3285" s="7">
        <v>0</v>
      </c>
      <c r="Y3285" s="73">
        <v>0.04</v>
      </c>
      <c r="Z3285" s="7"/>
      <c r="AA3285" s="7"/>
      <c r="AB3285" s="7"/>
      <c r="AC3285" s="7"/>
    </row>
    <row r="3286" spans="2:29" ht="15.75" customHeight="1" x14ac:dyDescent="0.25">
      <c r="B3286" s="62">
        <v>32762</v>
      </c>
      <c r="C3286" s="63" t="s">
        <v>3293</v>
      </c>
      <c r="D3286" s="64">
        <f t="shared" si="290"/>
        <v>202276.56991735537</v>
      </c>
      <c r="E3286" s="64">
        <f t="shared" si="291"/>
        <v>244754.6496</v>
      </c>
      <c r="F3286" s="64">
        <f>+VLOOKUP(B3286,[1]BASES!$A$2:$C$10701,3,0)</f>
        <v>21</v>
      </c>
      <c r="G3286" s="65">
        <f t="shared" si="288"/>
        <v>244754.6496</v>
      </c>
      <c r="H3286" s="66"/>
      <c r="I3286" s="67"/>
      <c r="J3286" s="67"/>
      <c r="K3286" s="67"/>
      <c r="L3286" s="67"/>
      <c r="M3286" s="68"/>
      <c r="N3286" s="69"/>
      <c r="O3286" s="70">
        <f t="shared" si="281"/>
        <v>0</v>
      </c>
      <c r="P3286" s="71">
        <f t="shared" si="282"/>
        <v>0</v>
      </c>
      <c r="Q3286" s="7">
        <v>1</v>
      </c>
      <c r="R3286" s="72">
        <f>+VLOOKUP(B3286,[1]BASES!$A$2:$E$10701,5,0)</f>
        <v>210704.76033057852</v>
      </c>
      <c r="S3286" s="71">
        <f t="shared" si="289"/>
        <v>0</v>
      </c>
      <c r="T3286" s="71">
        <v>0</v>
      </c>
      <c r="U3286" s="71">
        <f t="shared" si="292"/>
        <v>0</v>
      </c>
      <c r="V3286" s="7">
        <v>0</v>
      </c>
      <c r="W3286" s="7">
        <v>0</v>
      </c>
      <c r="X3286" s="7">
        <v>0</v>
      </c>
      <c r="Y3286" s="73">
        <v>0.04</v>
      </c>
      <c r="Z3286" s="7"/>
      <c r="AA3286" s="7"/>
      <c r="AB3286" s="7"/>
      <c r="AC3286" s="7"/>
    </row>
    <row r="3287" spans="2:29" ht="15.75" customHeight="1" x14ac:dyDescent="0.25">
      <c r="B3287" s="62">
        <v>32763</v>
      </c>
      <c r="C3287" s="63" t="s">
        <v>3294</v>
      </c>
      <c r="D3287" s="64">
        <f t="shared" si="290"/>
        <v>225004.87140495871</v>
      </c>
      <c r="E3287" s="64">
        <f t="shared" si="291"/>
        <v>272255.89440000005</v>
      </c>
      <c r="F3287" s="64">
        <f>+VLOOKUP(B3287,[1]BASES!$A$2:$C$10701,3,0)</f>
        <v>21</v>
      </c>
      <c r="G3287" s="65">
        <f t="shared" si="288"/>
        <v>272255.89440000005</v>
      </c>
      <c r="H3287" s="66"/>
      <c r="I3287" s="67"/>
      <c r="J3287" s="67"/>
      <c r="K3287" s="67"/>
      <c r="L3287" s="67"/>
      <c r="M3287" s="68"/>
      <c r="N3287" s="69"/>
      <c r="O3287" s="70">
        <f t="shared" si="281"/>
        <v>0</v>
      </c>
      <c r="P3287" s="71">
        <f t="shared" si="282"/>
        <v>0</v>
      </c>
      <c r="Q3287" s="7">
        <v>1</v>
      </c>
      <c r="R3287" s="72">
        <f>+VLOOKUP(B3287,[1]BASES!$A$2:$E$10701,5,0)</f>
        <v>234380.07438016532</v>
      </c>
      <c r="S3287" s="71">
        <f t="shared" si="289"/>
        <v>0</v>
      </c>
      <c r="T3287" s="71">
        <v>0</v>
      </c>
      <c r="U3287" s="71">
        <f t="shared" si="292"/>
        <v>0</v>
      </c>
      <c r="V3287" s="7">
        <v>0</v>
      </c>
      <c r="W3287" s="7">
        <v>0</v>
      </c>
      <c r="X3287" s="7">
        <v>0</v>
      </c>
      <c r="Y3287" s="73">
        <v>0.04</v>
      </c>
      <c r="Z3287" s="7"/>
      <c r="AA3287" s="7"/>
      <c r="AB3287" s="7"/>
      <c r="AC3287" s="7"/>
    </row>
    <row r="3288" spans="2:29" ht="15.75" customHeight="1" x14ac:dyDescent="0.25">
      <c r="B3288" s="62">
        <v>32786</v>
      </c>
      <c r="C3288" s="63" t="s">
        <v>3295</v>
      </c>
      <c r="D3288" s="64">
        <f t="shared" si="290"/>
        <v>40978.885289256199</v>
      </c>
      <c r="E3288" s="64">
        <f t="shared" si="291"/>
        <v>49584.451200000003</v>
      </c>
      <c r="F3288" s="64">
        <f>+VLOOKUP(B3288,[1]BASES!$A$2:$C$10701,3,0)</f>
        <v>21</v>
      </c>
      <c r="G3288" s="65">
        <f t="shared" si="288"/>
        <v>49584.451200000003</v>
      </c>
      <c r="H3288" s="66"/>
      <c r="I3288" s="67"/>
      <c r="J3288" s="67"/>
      <c r="K3288" s="67"/>
      <c r="L3288" s="67"/>
      <c r="M3288" s="68"/>
      <c r="N3288" s="69"/>
      <c r="O3288" s="70">
        <f t="shared" si="281"/>
        <v>0</v>
      </c>
      <c r="P3288" s="71">
        <f t="shared" si="282"/>
        <v>0</v>
      </c>
      <c r="Q3288" s="7">
        <v>1</v>
      </c>
      <c r="R3288" s="72">
        <f>+VLOOKUP(B3288,[1]BASES!$A$2:$E$10701,5,0)</f>
        <v>42686.338842975209</v>
      </c>
      <c r="S3288" s="71">
        <f t="shared" si="289"/>
        <v>0</v>
      </c>
      <c r="T3288" s="71">
        <v>0</v>
      </c>
      <c r="U3288" s="71">
        <f t="shared" si="292"/>
        <v>0</v>
      </c>
      <c r="V3288" s="7">
        <v>0</v>
      </c>
      <c r="W3288" s="7">
        <v>0</v>
      </c>
      <c r="X3288" s="7">
        <v>0</v>
      </c>
      <c r="Y3288" s="73">
        <v>0.04</v>
      </c>
      <c r="Z3288" s="7"/>
      <c r="AA3288" s="7"/>
      <c r="AB3288" s="7"/>
      <c r="AC3288" s="7"/>
    </row>
    <row r="3289" spans="2:29" ht="15.75" customHeight="1" x14ac:dyDescent="0.25">
      <c r="B3289" s="62">
        <v>32791</v>
      </c>
      <c r="C3289" s="63" t="s">
        <v>3296</v>
      </c>
      <c r="D3289" s="64">
        <f t="shared" si="290"/>
        <v>928.57388429752086</v>
      </c>
      <c r="E3289" s="64">
        <f t="shared" si="291"/>
        <v>1123.5744000000002</v>
      </c>
      <c r="F3289" s="64">
        <f>+VLOOKUP(B3289,[1]BASES!$A$2:$C$10701,3,0)</f>
        <v>21</v>
      </c>
      <c r="G3289" s="65">
        <f t="shared" si="288"/>
        <v>1123.5744000000002</v>
      </c>
      <c r="H3289" s="66"/>
      <c r="I3289" s="67"/>
      <c r="J3289" s="67"/>
      <c r="K3289" s="67"/>
      <c r="L3289" s="67"/>
      <c r="M3289" s="68"/>
      <c r="N3289" s="69"/>
      <c r="O3289" s="70">
        <f t="shared" si="281"/>
        <v>0</v>
      </c>
      <c r="P3289" s="71">
        <f t="shared" si="282"/>
        <v>0</v>
      </c>
      <c r="Q3289" s="7">
        <v>1</v>
      </c>
      <c r="R3289" s="72">
        <f>+VLOOKUP(B3289,[1]BASES!$A$2:$E$10701,5,0)</f>
        <v>967.26446280991752</v>
      </c>
      <c r="S3289" s="71">
        <f t="shared" si="289"/>
        <v>0</v>
      </c>
      <c r="T3289" s="71">
        <v>0</v>
      </c>
      <c r="U3289" s="71">
        <f t="shared" si="292"/>
        <v>0</v>
      </c>
      <c r="V3289" s="7">
        <v>0</v>
      </c>
      <c r="W3289" s="7">
        <v>0</v>
      </c>
      <c r="X3289" s="7">
        <v>0</v>
      </c>
      <c r="Y3289" s="73">
        <v>0.04</v>
      </c>
      <c r="Z3289" s="7"/>
      <c r="AA3289" s="7"/>
      <c r="AB3289" s="7"/>
      <c r="AC3289" s="7"/>
    </row>
    <row r="3290" spans="2:29" ht="15.75" customHeight="1" x14ac:dyDescent="0.25">
      <c r="B3290" s="62">
        <v>32847</v>
      </c>
      <c r="C3290" s="63" t="s">
        <v>3297</v>
      </c>
      <c r="D3290" s="64">
        <f t="shared" si="290"/>
        <v>5913.8776859504133</v>
      </c>
      <c r="E3290" s="64">
        <f t="shared" si="291"/>
        <v>7155.7920000000004</v>
      </c>
      <c r="F3290" s="64">
        <f>+VLOOKUP(B3290,[1]BASES!$A$2:$C$10701,3,0)</f>
        <v>21</v>
      </c>
      <c r="G3290" s="65">
        <f t="shared" si="288"/>
        <v>7155.7920000000004</v>
      </c>
      <c r="H3290" s="66"/>
      <c r="I3290" s="67"/>
      <c r="J3290" s="67"/>
      <c r="K3290" s="67"/>
      <c r="L3290" s="67"/>
      <c r="M3290" s="68"/>
      <c r="N3290" s="69"/>
      <c r="O3290" s="70">
        <f t="shared" si="281"/>
        <v>0</v>
      </c>
      <c r="P3290" s="71">
        <f t="shared" si="282"/>
        <v>0</v>
      </c>
      <c r="Q3290" s="7">
        <v>1</v>
      </c>
      <c r="R3290" s="72">
        <f>+VLOOKUP(B3290,[1]BASES!$A$2:$E$10701,5,0)</f>
        <v>6160.2892561983472</v>
      </c>
      <c r="S3290" s="71">
        <f t="shared" si="289"/>
        <v>0</v>
      </c>
      <c r="T3290" s="71">
        <v>0</v>
      </c>
      <c r="U3290" s="71">
        <f t="shared" si="292"/>
        <v>0</v>
      </c>
      <c r="V3290" s="7">
        <v>0</v>
      </c>
      <c r="W3290" s="7">
        <v>0</v>
      </c>
      <c r="X3290" s="7">
        <v>0</v>
      </c>
      <c r="Y3290" s="73">
        <v>0.04</v>
      </c>
      <c r="Z3290" s="7"/>
      <c r="AA3290" s="7"/>
      <c r="AB3290" s="7"/>
      <c r="AC3290" s="7"/>
    </row>
    <row r="3291" spans="2:29" ht="15.75" customHeight="1" x14ac:dyDescent="0.25">
      <c r="B3291" s="62">
        <v>46973</v>
      </c>
      <c r="C3291" s="63" t="s">
        <v>3298</v>
      </c>
      <c r="D3291" s="64">
        <f t="shared" si="290"/>
        <v>61664.600330578513</v>
      </c>
      <c r="E3291" s="64">
        <f t="shared" si="291"/>
        <v>74614.166400000002</v>
      </c>
      <c r="F3291" s="64">
        <f>+VLOOKUP(B3291,[1]BASES!$A$2:$C$10701,3,0)</f>
        <v>21</v>
      </c>
      <c r="G3291" s="65">
        <f t="shared" si="288"/>
        <v>74614.166400000002</v>
      </c>
      <c r="H3291" s="66"/>
      <c r="I3291" s="67"/>
      <c r="J3291" s="67"/>
      <c r="K3291" s="67"/>
      <c r="L3291" s="67"/>
      <c r="M3291" s="68"/>
      <c r="N3291" s="69"/>
      <c r="O3291" s="70">
        <f t="shared" si="281"/>
        <v>0</v>
      </c>
      <c r="P3291" s="71">
        <f t="shared" si="282"/>
        <v>0</v>
      </c>
      <c r="Q3291" s="7">
        <v>1</v>
      </c>
      <c r="R3291" s="72">
        <f>+VLOOKUP(B3291,[1]BASES!$A$2:$E$10701,5,0)</f>
        <v>64233.958677685951</v>
      </c>
      <c r="S3291" s="71">
        <f t="shared" si="289"/>
        <v>0</v>
      </c>
      <c r="T3291" s="71">
        <v>0</v>
      </c>
      <c r="U3291" s="71">
        <f t="shared" si="292"/>
        <v>0</v>
      </c>
      <c r="V3291" s="7">
        <v>0</v>
      </c>
      <c r="W3291" s="7">
        <v>0</v>
      </c>
      <c r="X3291" s="7">
        <v>0</v>
      </c>
      <c r="Y3291" s="73">
        <v>0.04</v>
      </c>
      <c r="Z3291" s="7"/>
      <c r="AA3291" s="7"/>
      <c r="AB3291" s="7"/>
      <c r="AC3291" s="7"/>
    </row>
    <row r="3292" spans="2:29" ht="15.75" customHeight="1" x14ac:dyDescent="0.25">
      <c r="B3292" s="62">
        <v>47479</v>
      </c>
      <c r="C3292" s="63" t="s">
        <v>3299</v>
      </c>
      <c r="D3292" s="64">
        <f t="shared" si="290"/>
        <v>56619.736859504141</v>
      </c>
      <c r="E3292" s="64">
        <f t="shared" si="291"/>
        <v>68509.881600000008</v>
      </c>
      <c r="F3292" s="64">
        <f>+VLOOKUP(B3292,[1]BASES!$A$2:$C$10701,3,0)</f>
        <v>21</v>
      </c>
      <c r="G3292" s="65">
        <f t="shared" si="288"/>
        <v>68509.881600000008</v>
      </c>
      <c r="H3292" s="66"/>
      <c r="I3292" s="67"/>
      <c r="J3292" s="67"/>
      <c r="K3292" s="67"/>
      <c r="L3292" s="67"/>
      <c r="M3292" s="68"/>
      <c r="N3292" s="69"/>
      <c r="O3292" s="70">
        <f t="shared" si="281"/>
        <v>0</v>
      </c>
      <c r="P3292" s="71">
        <f t="shared" si="282"/>
        <v>0</v>
      </c>
      <c r="Q3292" s="7">
        <v>1</v>
      </c>
      <c r="R3292" s="72">
        <f>+VLOOKUP(B3292,[1]BASES!$A$2:$E$10701,5,0)</f>
        <v>58978.892561983477</v>
      </c>
      <c r="S3292" s="71">
        <f t="shared" si="289"/>
        <v>0</v>
      </c>
      <c r="T3292" s="71">
        <v>0</v>
      </c>
      <c r="U3292" s="71">
        <f t="shared" si="292"/>
        <v>0</v>
      </c>
      <c r="V3292" s="7">
        <v>0</v>
      </c>
      <c r="W3292" s="7">
        <v>0</v>
      </c>
      <c r="X3292" s="7">
        <v>0</v>
      </c>
      <c r="Y3292" s="73">
        <v>0.04</v>
      </c>
      <c r="Z3292" s="7"/>
      <c r="AA3292" s="7"/>
      <c r="AB3292" s="7"/>
      <c r="AC3292" s="7"/>
    </row>
    <row r="3293" spans="2:29" ht="15.75" customHeight="1" x14ac:dyDescent="0.25">
      <c r="B3293" s="62">
        <v>47480</v>
      </c>
      <c r="C3293" s="63" t="s">
        <v>3300</v>
      </c>
      <c r="D3293" s="64">
        <f t="shared" si="290"/>
        <v>47317.797024793384</v>
      </c>
      <c r="E3293" s="64">
        <f t="shared" si="291"/>
        <v>57254.534399999997</v>
      </c>
      <c r="F3293" s="64">
        <f>+VLOOKUP(B3293,[1]BASES!$A$2:$C$10701,3,0)</f>
        <v>21</v>
      </c>
      <c r="G3293" s="65">
        <f t="shared" si="288"/>
        <v>57254.534399999997</v>
      </c>
      <c r="H3293" s="66"/>
      <c r="I3293" s="67"/>
      <c r="J3293" s="67"/>
      <c r="K3293" s="67"/>
      <c r="L3293" s="67"/>
      <c r="M3293" s="68"/>
      <c r="N3293" s="69"/>
      <c r="O3293" s="70">
        <f t="shared" si="281"/>
        <v>0</v>
      </c>
      <c r="P3293" s="71">
        <f t="shared" si="282"/>
        <v>0</v>
      </c>
      <c r="Q3293" s="7">
        <v>1</v>
      </c>
      <c r="R3293" s="72">
        <f>+VLOOKUP(B3293,[1]BASES!$A$2:$E$10701,5,0)</f>
        <v>49289.371900826445</v>
      </c>
      <c r="S3293" s="71">
        <f t="shared" si="289"/>
        <v>0</v>
      </c>
      <c r="T3293" s="71">
        <v>0</v>
      </c>
      <c r="U3293" s="71">
        <f t="shared" si="292"/>
        <v>0</v>
      </c>
      <c r="V3293" s="7">
        <v>0</v>
      </c>
      <c r="W3293" s="7">
        <v>0</v>
      </c>
      <c r="X3293" s="7">
        <v>0</v>
      </c>
      <c r="Y3293" s="73">
        <v>0.04</v>
      </c>
      <c r="Z3293" s="7"/>
      <c r="AA3293" s="7"/>
      <c r="AB3293" s="7"/>
      <c r="AC3293" s="7"/>
    </row>
    <row r="3294" spans="2:29" ht="15.75" customHeight="1" x14ac:dyDescent="0.25">
      <c r="B3294" s="62">
        <v>47489</v>
      </c>
      <c r="C3294" s="63" t="s">
        <v>3301</v>
      </c>
      <c r="D3294" s="64">
        <f t="shared" si="290"/>
        <v>7431.26479338843</v>
      </c>
      <c r="E3294" s="64">
        <f t="shared" si="291"/>
        <v>8991.8304000000007</v>
      </c>
      <c r="F3294" s="64">
        <f>+VLOOKUP(B3294,[1]BASES!$A$2:$C$10701,3,0)</f>
        <v>21</v>
      </c>
      <c r="G3294" s="65">
        <f t="shared" si="288"/>
        <v>8991.8304000000007</v>
      </c>
      <c r="H3294" s="66"/>
      <c r="I3294" s="67"/>
      <c r="J3294" s="67"/>
      <c r="K3294" s="67"/>
      <c r="L3294" s="67"/>
      <c r="M3294" s="68"/>
      <c r="N3294" s="69"/>
      <c r="O3294" s="70">
        <f t="shared" si="281"/>
        <v>0</v>
      </c>
      <c r="P3294" s="71">
        <f t="shared" si="282"/>
        <v>0</v>
      </c>
      <c r="Q3294" s="7">
        <v>1</v>
      </c>
      <c r="R3294" s="72">
        <f>+VLOOKUP(B3294,[1]BASES!$A$2:$E$10701,5,0)</f>
        <v>7740.9008264462809</v>
      </c>
      <c r="S3294" s="71">
        <f t="shared" si="289"/>
        <v>0</v>
      </c>
      <c r="T3294" s="71">
        <v>0</v>
      </c>
      <c r="U3294" s="71">
        <f t="shared" si="292"/>
        <v>0</v>
      </c>
      <c r="V3294" s="7">
        <v>0</v>
      </c>
      <c r="W3294" s="7">
        <v>0</v>
      </c>
      <c r="X3294" s="7">
        <v>0</v>
      </c>
      <c r="Y3294" s="73">
        <v>0.04</v>
      </c>
      <c r="Z3294" s="7"/>
      <c r="AA3294" s="7"/>
      <c r="AB3294" s="7"/>
      <c r="AC3294" s="7"/>
    </row>
    <row r="3295" spans="2:29" ht="15.75" customHeight="1" x14ac:dyDescent="0.25">
      <c r="B3295" s="62">
        <v>47490</v>
      </c>
      <c r="C3295" s="63" t="s">
        <v>3302</v>
      </c>
      <c r="D3295" s="64">
        <f t="shared" si="290"/>
        <v>8359.8307438016527</v>
      </c>
      <c r="E3295" s="64">
        <f t="shared" si="291"/>
        <v>10115.395199999999</v>
      </c>
      <c r="F3295" s="64">
        <f>+VLOOKUP(B3295,[1]BASES!$A$2:$C$10701,3,0)</f>
        <v>21</v>
      </c>
      <c r="G3295" s="65">
        <f t="shared" si="288"/>
        <v>10115.395199999999</v>
      </c>
      <c r="H3295" s="66"/>
      <c r="I3295" s="67"/>
      <c r="J3295" s="67"/>
      <c r="K3295" s="67"/>
      <c r="L3295" s="67"/>
      <c r="M3295" s="68"/>
      <c r="N3295" s="69"/>
      <c r="O3295" s="70">
        <f t="shared" si="281"/>
        <v>0</v>
      </c>
      <c r="P3295" s="71">
        <f t="shared" si="282"/>
        <v>0</v>
      </c>
      <c r="Q3295" s="7">
        <v>1</v>
      </c>
      <c r="R3295" s="72">
        <f>+VLOOKUP(B3295,[1]BASES!$A$2:$E$10701,5,0)</f>
        <v>8708.1570247933887</v>
      </c>
      <c r="S3295" s="71">
        <f t="shared" si="289"/>
        <v>0</v>
      </c>
      <c r="T3295" s="71">
        <v>0</v>
      </c>
      <c r="U3295" s="71">
        <f t="shared" si="292"/>
        <v>0</v>
      </c>
      <c r="V3295" s="7">
        <v>0</v>
      </c>
      <c r="W3295" s="7">
        <v>0</v>
      </c>
      <c r="X3295" s="7">
        <v>0</v>
      </c>
      <c r="Y3295" s="73">
        <v>0.04</v>
      </c>
      <c r="Z3295" s="7"/>
      <c r="AA3295" s="7"/>
      <c r="AB3295" s="7"/>
      <c r="AC3295" s="7"/>
    </row>
    <row r="3296" spans="2:29" ht="15.75" customHeight="1" x14ac:dyDescent="0.25">
      <c r="B3296" s="62">
        <v>47491</v>
      </c>
      <c r="C3296" s="63" t="s">
        <v>3303</v>
      </c>
      <c r="D3296" s="64">
        <f t="shared" si="290"/>
        <v>9289.7533884297518</v>
      </c>
      <c r="E3296" s="64">
        <f t="shared" si="291"/>
        <v>11240.6016</v>
      </c>
      <c r="F3296" s="64">
        <f>+VLOOKUP(B3296,[1]BASES!$A$2:$C$10701,3,0)</f>
        <v>21</v>
      </c>
      <c r="G3296" s="65">
        <f t="shared" si="288"/>
        <v>11240.6016</v>
      </c>
      <c r="H3296" s="66"/>
      <c r="I3296" s="67"/>
      <c r="J3296" s="67"/>
      <c r="K3296" s="67"/>
      <c r="L3296" s="67"/>
      <c r="M3296" s="68"/>
      <c r="N3296" s="69"/>
      <c r="O3296" s="70">
        <f t="shared" si="281"/>
        <v>0</v>
      </c>
      <c r="P3296" s="71">
        <f t="shared" si="282"/>
        <v>0</v>
      </c>
      <c r="Q3296" s="7">
        <v>1</v>
      </c>
      <c r="R3296" s="72">
        <f>+VLOOKUP(B3296,[1]BASES!$A$2:$E$10701,5,0)</f>
        <v>9676.8264462809911</v>
      </c>
      <c r="S3296" s="71">
        <f t="shared" si="289"/>
        <v>0</v>
      </c>
      <c r="T3296" s="71">
        <v>0</v>
      </c>
      <c r="U3296" s="71">
        <f t="shared" si="292"/>
        <v>0</v>
      </c>
      <c r="V3296" s="7">
        <v>0</v>
      </c>
      <c r="W3296" s="7">
        <v>0</v>
      </c>
      <c r="X3296" s="7">
        <v>0</v>
      </c>
      <c r="Y3296" s="73">
        <v>0.04</v>
      </c>
      <c r="Z3296" s="7"/>
      <c r="AA3296" s="7"/>
      <c r="AB3296" s="7"/>
      <c r="AC3296" s="7"/>
    </row>
    <row r="3297" spans="2:29" ht="15.75" customHeight="1" x14ac:dyDescent="0.25">
      <c r="B3297" s="62">
        <v>47492</v>
      </c>
      <c r="C3297" s="63" t="s">
        <v>3304</v>
      </c>
      <c r="D3297" s="64">
        <f t="shared" si="290"/>
        <v>5574.1249586776858</v>
      </c>
      <c r="E3297" s="64">
        <f t="shared" si="291"/>
        <v>6744.6911999999993</v>
      </c>
      <c r="F3297" s="64">
        <f>+VLOOKUP(B3297,[1]BASES!$A$2:$C$10701,3,0)</f>
        <v>21</v>
      </c>
      <c r="G3297" s="65">
        <f t="shared" si="288"/>
        <v>6744.6911999999993</v>
      </c>
      <c r="H3297" s="66"/>
      <c r="I3297" s="67"/>
      <c r="J3297" s="67"/>
      <c r="K3297" s="67"/>
      <c r="L3297" s="67"/>
      <c r="M3297" s="68"/>
      <c r="N3297" s="69"/>
      <c r="O3297" s="70">
        <f t="shared" si="281"/>
        <v>0</v>
      </c>
      <c r="P3297" s="71">
        <f t="shared" si="282"/>
        <v>0</v>
      </c>
      <c r="Q3297" s="7">
        <v>1</v>
      </c>
      <c r="R3297" s="72">
        <f>+VLOOKUP(B3297,[1]BASES!$A$2:$E$10701,5,0)</f>
        <v>5806.3801652892562</v>
      </c>
      <c r="S3297" s="71">
        <f t="shared" si="289"/>
        <v>0</v>
      </c>
      <c r="T3297" s="71">
        <v>0</v>
      </c>
      <c r="U3297" s="71">
        <f t="shared" si="292"/>
        <v>0</v>
      </c>
      <c r="V3297" s="7">
        <v>0</v>
      </c>
      <c r="W3297" s="7">
        <v>0</v>
      </c>
      <c r="X3297" s="7">
        <v>0</v>
      </c>
      <c r="Y3297" s="73">
        <v>0.04</v>
      </c>
      <c r="Z3297" s="7"/>
      <c r="AA3297" s="7"/>
      <c r="AB3297" s="7"/>
      <c r="AC3297" s="7"/>
    </row>
    <row r="3298" spans="2:29" ht="15.75" customHeight="1" x14ac:dyDescent="0.25">
      <c r="B3298" s="62">
        <v>47493</v>
      </c>
      <c r="C3298" s="63" t="s">
        <v>3305</v>
      </c>
      <c r="D3298" s="64">
        <f t="shared" si="290"/>
        <v>18579.514710743802</v>
      </c>
      <c r="E3298" s="64">
        <f t="shared" si="291"/>
        <v>22481.212800000001</v>
      </c>
      <c r="F3298" s="64">
        <f>+VLOOKUP(B3298,[1]BASES!$A$2:$C$10701,3,0)</f>
        <v>21</v>
      </c>
      <c r="G3298" s="65">
        <f t="shared" si="288"/>
        <v>22481.212800000001</v>
      </c>
      <c r="H3298" s="66"/>
      <c r="I3298" s="67"/>
      <c r="J3298" s="67"/>
      <c r="K3298" s="67"/>
      <c r="L3298" s="67"/>
      <c r="M3298" s="68"/>
      <c r="N3298" s="69"/>
      <c r="O3298" s="70">
        <f t="shared" si="281"/>
        <v>0</v>
      </c>
      <c r="P3298" s="71">
        <f t="shared" si="282"/>
        <v>0</v>
      </c>
      <c r="Q3298" s="7">
        <v>1</v>
      </c>
      <c r="R3298" s="72">
        <f>+VLOOKUP(B3298,[1]BASES!$A$2:$E$10701,5,0)</f>
        <v>19353.661157024795</v>
      </c>
      <c r="S3298" s="71">
        <f t="shared" si="289"/>
        <v>0</v>
      </c>
      <c r="T3298" s="71">
        <v>0</v>
      </c>
      <c r="U3298" s="71">
        <f t="shared" si="292"/>
        <v>0</v>
      </c>
      <c r="V3298" s="7">
        <v>0</v>
      </c>
      <c r="W3298" s="7">
        <v>0</v>
      </c>
      <c r="X3298" s="7">
        <v>0</v>
      </c>
      <c r="Y3298" s="73">
        <v>0.04</v>
      </c>
      <c r="Z3298" s="7"/>
      <c r="AA3298" s="7"/>
      <c r="AB3298" s="7"/>
      <c r="AC3298" s="7"/>
    </row>
    <row r="3299" spans="2:29" ht="15.75" customHeight="1" x14ac:dyDescent="0.25">
      <c r="B3299" s="62">
        <v>47494</v>
      </c>
      <c r="C3299" s="63" t="s">
        <v>3306</v>
      </c>
      <c r="D3299" s="64">
        <f t="shared" si="290"/>
        <v>29726.4079338843</v>
      </c>
      <c r="E3299" s="64">
        <f t="shared" si="291"/>
        <v>35968.953600000001</v>
      </c>
      <c r="F3299" s="64">
        <f>+VLOOKUP(B3299,[1]BASES!$A$2:$C$10701,3,0)</f>
        <v>21</v>
      </c>
      <c r="G3299" s="65">
        <f t="shared" si="288"/>
        <v>35968.953600000001</v>
      </c>
      <c r="H3299" s="66"/>
      <c r="I3299" s="67"/>
      <c r="J3299" s="67"/>
      <c r="K3299" s="67"/>
      <c r="L3299" s="67"/>
      <c r="M3299" s="68"/>
      <c r="N3299" s="69"/>
      <c r="O3299" s="70">
        <f t="shared" si="281"/>
        <v>0</v>
      </c>
      <c r="P3299" s="71">
        <f t="shared" si="282"/>
        <v>0</v>
      </c>
      <c r="Q3299" s="7">
        <v>1</v>
      </c>
      <c r="R3299" s="72">
        <f>+VLOOKUP(B3299,[1]BASES!$A$2:$E$10701,5,0)</f>
        <v>30965.008264462813</v>
      </c>
      <c r="S3299" s="71">
        <f t="shared" si="289"/>
        <v>0</v>
      </c>
      <c r="T3299" s="71">
        <v>0</v>
      </c>
      <c r="U3299" s="71">
        <f t="shared" si="292"/>
        <v>0</v>
      </c>
      <c r="V3299" s="7">
        <v>0</v>
      </c>
      <c r="W3299" s="7">
        <v>0</v>
      </c>
      <c r="X3299" s="7">
        <v>0</v>
      </c>
      <c r="Y3299" s="73">
        <v>0.04</v>
      </c>
      <c r="Z3299" s="7"/>
      <c r="AA3299" s="7"/>
      <c r="AB3299" s="7"/>
      <c r="AC3299" s="7"/>
    </row>
    <row r="3300" spans="2:29" ht="15.75" customHeight="1" x14ac:dyDescent="0.25">
      <c r="B3300" s="62">
        <v>47495</v>
      </c>
      <c r="C3300" s="63" t="s">
        <v>3307</v>
      </c>
      <c r="D3300" s="64">
        <f t="shared" si="290"/>
        <v>39017.518016528928</v>
      </c>
      <c r="E3300" s="64">
        <f t="shared" si="291"/>
        <v>47211.196800000005</v>
      </c>
      <c r="F3300" s="64">
        <f>+VLOOKUP(B3300,[1]BASES!$A$2:$C$10701,3,0)</f>
        <v>21</v>
      </c>
      <c r="G3300" s="65">
        <f t="shared" si="288"/>
        <v>47211.196800000005</v>
      </c>
      <c r="H3300" s="66"/>
      <c r="I3300" s="67"/>
      <c r="J3300" s="67"/>
      <c r="K3300" s="67"/>
      <c r="L3300" s="67"/>
      <c r="M3300" s="68"/>
      <c r="N3300" s="69"/>
      <c r="O3300" s="70">
        <f t="shared" si="281"/>
        <v>0</v>
      </c>
      <c r="P3300" s="71">
        <f t="shared" si="282"/>
        <v>0</v>
      </c>
      <c r="Q3300" s="7">
        <v>1</v>
      </c>
      <c r="R3300" s="72">
        <f>+VLOOKUP(B3300,[1]BASES!$A$2:$E$10701,5,0)</f>
        <v>40643.247933884297</v>
      </c>
      <c r="S3300" s="71">
        <f t="shared" si="289"/>
        <v>0</v>
      </c>
      <c r="T3300" s="71">
        <v>0</v>
      </c>
      <c r="U3300" s="71">
        <f t="shared" si="292"/>
        <v>0</v>
      </c>
      <c r="V3300" s="7">
        <v>0</v>
      </c>
      <c r="W3300" s="7">
        <v>0</v>
      </c>
      <c r="X3300" s="7">
        <v>0</v>
      </c>
      <c r="Y3300" s="73">
        <v>0.04</v>
      </c>
      <c r="Z3300" s="7"/>
      <c r="AA3300" s="7"/>
      <c r="AB3300" s="7"/>
      <c r="AC3300" s="7"/>
    </row>
    <row r="3301" spans="2:29" ht="15.75" customHeight="1" x14ac:dyDescent="0.25">
      <c r="B3301" s="62">
        <v>47496</v>
      </c>
      <c r="C3301" s="63" t="s">
        <v>3308</v>
      </c>
      <c r="D3301" s="64">
        <f t="shared" si="290"/>
        <v>39946.091900826454</v>
      </c>
      <c r="E3301" s="64">
        <f t="shared" si="291"/>
        <v>48334.77120000001</v>
      </c>
      <c r="F3301" s="64">
        <f>+VLOOKUP(B3301,[1]BASES!$A$2:$C$10701,3,0)</f>
        <v>21</v>
      </c>
      <c r="G3301" s="65">
        <f t="shared" si="288"/>
        <v>48334.77120000001</v>
      </c>
      <c r="H3301" s="66"/>
      <c r="I3301" s="67"/>
      <c r="J3301" s="67"/>
      <c r="K3301" s="67"/>
      <c r="L3301" s="67"/>
      <c r="M3301" s="68"/>
      <c r="N3301" s="69"/>
      <c r="O3301" s="70">
        <f t="shared" si="281"/>
        <v>0</v>
      </c>
      <c r="P3301" s="71">
        <f t="shared" si="282"/>
        <v>0</v>
      </c>
      <c r="Q3301" s="7">
        <v>1</v>
      </c>
      <c r="R3301" s="72">
        <f>+VLOOKUP(B3301,[1]BASES!$A$2:$E$10701,5,0)</f>
        <v>41610.512396694219</v>
      </c>
      <c r="S3301" s="71">
        <f t="shared" si="289"/>
        <v>0</v>
      </c>
      <c r="T3301" s="71">
        <v>0</v>
      </c>
      <c r="U3301" s="71">
        <f t="shared" si="292"/>
        <v>0</v>
      </c>
      <c r="V3301" s="7">
        <v>0</v>
      </c>
      <c r="W3301" s="7">
        <v>0</v>
      </c>
      <c r="X3301" s="7">
        <v>0</v>
      </c>
      <c r="Y3301" s="73">
        <v>0.04</v>
      </c>
      <c r="Z3301" s="7"/>
      <c r="AA3301" s="7"/>
      <c r="AB3301" s="7"/>
      <c r="AC3301" s="7"/>
    </row>
    <row r="3302" spans="2:29" ht="15.75" customHeight="1" x14ac:dyDescent="0.25">
      <c r="B3302" s="62">
        <v>47497</v>
      </c>
      <c r="C3302" s="63" t="s">
        <v>3309</v>
      </c>
      <c r="D3302" s="64">
        <f t="shared" si="290"/>
        <v>8987.9008264462809</v>
      </c>
      <c r="E3302" s="64">
        <f t="shared" si="291"/>
        <v>10875.36</v>
      </c>
      <c r="F3302" s="64">
        <f>+VLOOKUP(B3302,[1]BASES!$A$2:$C$10701,3,0)</f>
        <v>21</v>
      </c>
      <c r="G3302" s="65">
        <f t="shared" si="288"/>
        <v>10875.36</v>
      </c>
      <c r="H3302" s="66"/>
      <c r="I3302" s="67"/>
      <c r="J3302" s="67"/>
      <c r="K3302" s="67"/>
      <c r="L3302" s="67"/>
      <c r="M3302" s="68"/>
      <c r="N3302" s="69"/>
      <c r="O3302" s="70">
        <f t="shared" si="281"/>
        <v>0</v>
      </c>
      <c r="P3302" s="71">
        <f t="shared" si="282"/>
        <v>0</v>
      </c>
      <c r="Q3302" s="7">
        <v>1</v>
      </c>
      <c r="R3302" s="72">
        <f>+VLOOKUP(B3302,[1]BASES!$A$2:$E$10701,5,0)</f>
        <v>9362.3966942148763</v>
      </c>
      <c r="S3302" s="71">
        <f t="shared" si="289"/>
        <v>0</v>
      </c>
      <c r="T3302" s="71">
        <v>0</v>
      </c>
      <c r="U3302" s="71">
        <f t="shared" si="292"/>
        <v>0</v>
      </c>
      <c r="V3302" s="7">
        <v>0</v>
      </c>
      <c r="W3302" s="7">
        <v>0</v>
      </c>
      <c r="X3302" s="7">
        <v>0</v>
      </c>
      <c r="Y3302" s="73">
        <v>0.04</v>
      </c>
      <c r="Z3302" s="7"/>
      <c r="AA3302" s="7"/>
      <c r="AB3302" s="7"/>
      <c r="AC3302" s="7"/>
    </row>
    <row r="3303" spans="2:29" ht="15.75" customHeight="1" x14ac:dyDescent="0.25">
      <c r="B3303" s="62">
        <v>47498</v>
      </c>
      <c r="C3303" s="63" t="s">
        <v>3310</v>
      </c>
      <c r="D3303" s="64">
        <f t="shared" si="290"/>
        <v>10486.34181818182</v>
      </c>
      <c r="E3303" s="64">
        <f t="shared" si="291"/>
        <v>12688.473600000001</v>
      </c>
      <c r="F3303" s="64">
        <f>+VLOOKUP(B3303,[1]BASES!$A$2:$C$10701,3,0)</f>
        <v>21</v>
      </c>
      <c r="G3303" s="65">
        <f t="shared" si="288"/>
        <v>12688.473600000001</v>
      </c>
      <c r="H3303" s="66"/>
      <c r="I3303" s="67"/>
      <c r="J3303" s="67"/>
      <c r="K3303" s="67"/>
      <c r="L3303" s="67"/>
      <c r="M3303" s="68"/>
      <c r="N3303" s="69"/>
      <c r="O3303" s="70">
        <f t="shared" si="281"/>
        <v>0</v>
      </c>
      <c r="P3303" s="71">
        <f t="shared" si="282"/>
        <v>0</v>
      </c>
      <c r="Q3303" s="7">
        <v>1</v>
      </c>
      <c r="R3303" s="72">
        <f>+VLOOKUP(B3303,[1]BASES!$A$2:$E$10701,5,0)</f>
        <v>10923.272727272728</v>
      </c>
      <c r="S3303" s="71">
        <f t="shared" si="289"/>
        <v>0</v>
      </c>
      <c r="T3303" s="71">
        <v>0</v>
      </c>
      <c r="U3303" s="71">
        <f t="shared" si="292"/>
        <v>0</v>
      </c>
      <c r="V3303" s="7">
        <v>0</v>
      </c>
      <c r="W3303" s="7">
        <v>0</v>
      </c>
      <c r="X3303" s="7">
        <v>0</v>
      </c>
      <c r="Y3303" s="73">
        <v>0.04</v>
      </c>
      <c r="Z3303" s="7"/>
      <c r="AA3303" s="7"/>
      <c r="AB3303" s="7"/>
      <c r="AC3303" s="7"/>
    </row>
    <row r="3304" spans="2:29" ht="15.75" customHeight="1" x14ac:dyDescent="0.25">
      <c r="B3304" s="62">
        <v>47499</v>
      </c>
      <c r="C3304" s="63" t="s">
        <v>3311</v>
      </c>
      <c r="D3304" s="64">
        <f t="shared" si="290"/>
        <v>11984.774876033058</v>
      </c>
      <c r="E3304" s="64">
        <f t="shared" si="291"/>
        <v>14501.577600000001</v>
      </c>
      <c r="F3304" s="64">
        <f>+VLOOKUP(B3304,[1]BASES!$A$2:$C$10701,3,0)</f>
        <v>21</v>
      </c>
      <c r="G3304" s="65">
        <f t="shared" si="288"/>
        <v>14501.577600000001</v>
      </c>
      <c r="H3304" s="66"/>
      <c r="I3304" s="67"/>
      <c r="J3304" s="67"/>
      <c r="K3304" s="67"/>
      <c r="L3304" s="67"/>
      <c r="M3304" s="68"/>
      <c r="N3304" s="69"/>
      <c r="O3304" s="70">
        <f t="shared" si="281"/>
        <v>0</v>
      </c>
      <c r="P3304" s="71">
        <f t="shared" si="282"/>
        <v>0</v>
      </c>
      <c r="Q3304" s="7">
        <v>1</v>
      </c>
      <c r="R3304" s="72">
        <f>+VLOOKUP(B3304,[1]BASES!$A$2:$E$10701,5,0)</f>
        <v>12484.140495867769</v>
      </c>
      <c r="S3304" s="71">
        <f t="shared" si="289"/>
        <v>0</v>
      </c>
      <c r="T3304" s="71">
        <v>0</v>
      </c>
      <c r="U3304" s="71">
        <f t="shared" si="292"/>
        <v>0</v>
      </c>
      <c r="V3304" s="7">
        <v>0</v>
      </c>
      <c r="W3304" s="7">
        <v>0</v>
      </c>
      <c r="X3304" s="7">
        <v>0</v>
      </c>
      <c r="Y3304" s="73">
        <v>0.04</v>
      </c>
      <c r="Z3304" s="7"/>
      <c r="AA3304" s="7"/>
      <c r="AB3304" s="7"/>
      <c r="AC3304" s="7"/>
    </row>
    <row r="3305" spans="2:29" ht="15.75" customHeight="1" x14ac:dyDescent="0.25">
      <c r="B3305" s="62">
        <v>47500</v>
      </c>
      <c r="C3305" s="63" t="s">
        <v>3312</v>
      </c>
      <c r="D3305" s="64">
        <f t="shared" si="290"/>
        <v>13483.207933884296</v>
      </c>
      <c r="E3305" s="64">
        <f t="shared" si="291"/>
        <v>16314.681599999998</v>
      </c>
      <c r="F3305" s="64">
        <f>+VLOOKUP(B3305,[1]BASES!$A$2:$C$10701,3,0)</f>
        <v>21</v>
      </c>
      <c r="G3305" s="65">
        <f t="shared" si="288"/>
        <v>16314.681599999998</v>
      </c>
      <c r="H3305" s="66"/>
      <c r="I3305" s="67"/>
      <c r="J3305" s="67"/>
      <c r="K3305" s="67"/>
      <c r="L3305" s="67"/>
      <c r="M3305" s="68"/>
      <c r="N3305" s="69"/>
      <c r="O3305" s="70">
        <f t="shared" si="281"/>
        <v>0</v>
      </c>
      <c r="P3305" s="71">
        <f t="shared" si="282"/>
        <v>0</v>
      </c>
      <c r="Q3305" s="7">
        <v>1</v>
      </c>
      <c r="R3305" s="72">
        <f>+VLOOKUP(B3305,[1]BASES!$A$2:$E$10701,5,0)</f>
        <v>14045.008264462809</v>
      </c>
      <c r="S3305" s="71">
        <f t="shared" si="289"/>
        <v>0</v>
      </c>
      <c r="T3305" s="71">
        <v>0</v>
      </c>
      <c r="U3305" s="71">
        <f t="shared" si="292"/>
        <v>0</v>
      </c>
      <c r="V3305" s="7">
        <v>0</v>
      </c>
      <c r="W3305" s="7">
        <v>0</v>
      </c>
      <c r="X3305" s="7">
        <v>0</v>
      </c>
      <c r="Y3305" s="73">
        <v>0.04</v>
      </c>
      <c r="Z3305" s="7"/>
      <c r="AA3305" s="7"/>
      <c r="AB3305" s="7"/>
      <c r="AC3305" s="7"/>
    </row>
    <row r="3306" spans="2:29" ht="15.75" customHeight="1" x14ac:dyDescent="0.25">
      <c r="B3306" s="62">
        <v>47501</v>
      </c>
      <c r="C3306" s="63" t="s">
        <v>3313</v>
      </c>
      <c r="D3306" s="64">
        <f t="shared" si="290"/>
        <v>14981.648925619835</v>
      </c>
      <c r="E3306" s="64">
        <f t="shared" si="291"/>
        <v>18127.7952</v>
      </c>
      <c r="F3306" s="64">
        <f>+VLOOKUP(B3306,[1]BASES!$A$2:$C$10701,3,0)</f>
        <v>21</v>
      </c>
      <c r="G3306" s="65">
        <f t="shared" si="288"/>
        <v>18127.7952</v>
      </c>
      <c r="H3306" s="66"/>
      <c r="I3306" s="67"/>
      <c r="J3306" s="67"/>
      <c r="K3306" s="67"/>
      <c r="L3306" s="67"/>
      <c r="M3306" s="68"/>
      <c r="N3306" s="69"/>
      <c r="O3306" s="70">
        <f t="shared" si="281"/>
        <v>0</v>
      </c>
      <c r="P3306" s="71">
        <f t="shared" si="282"/>
        <v>0</v>
      </c>
      <c r="Q3306" s="7">
        <v>1</v>
      </c>
      <c r="R3306" s="72">
        <f>+VLOOKUP(B3306,[1]BASES!$A$2:$E$10701,5,0)</f>
        <v>15605.884297520661</v>
      </c>
      <c r="S3306" s="71">
        <f t="shared" si="289"/>
        <v>0</v>
      </c>
      <c r="T3306" s="71">
        <v>0</v>
      </c>
      <c r="U3306" s="71">
        <f t="shared" si="292"/>
        <v>0</v>
      </c>
      <c r="V3306" s="7">
        <v>0</v>
      </c>
      <c r="W3306" s="7">
        <v>0</v>
      </c>
      <c r="X3306" s="7">
        <v>0</v>
      </c>
      <c r="Y3306" s="73">
        <v>0.04</v>
      </c>
      <c r="Z3306" s="7"/>
      <c r="AA3306" s="7"/>
      <c r="AB3306" s="7"/>
      <c r="AC3306" s="7"/>
    </row>
    <row r="3307" spans="2:29" ht="15.75" customHeight="1" x14ac:dyDescent="0.25">
      <c r="B3307" s="62">
        <v>47502</v>
      </c>
      <c r="C3307" s="63" t="s">
        <v>3314</v>
      </c>
      <c r="D3307" s="64">
        <f t="shared" si="290"/>
        <v>26966.415867768592</v>
      </c>
      <c r="E3307" s="64">
        <f t="shared" si="291"/>
        <v>32629.363199999996</v>
      </c>
      <c r="F3307" s="64">
        <f>+VLOOKUP(B3307,[1]BASES!$A$2:$C$10701,3,0)</f>
        <v>21</v>
      </c>
      <c r="G3307" s="65">
        <f t="shared" si="288"/>
        <v>32629.363199999996</v>
      </c>
      <c r="H3307" s="66"/>
      <c r="I3307" s="67"/>
      <c r="J3307" s="67"/>
      <c r="K3307" s="67"/>
      <c r="L3307" s="67"/>
      <c r="M3307" s="68"/>
      <c r="N3307" s="69"/>
      <c r="O3307" s="70">
        <f t="shared" si="281"/>
        <v>0</v>
      </c>
      <c r="P3307" s="71">
        <f t="shared" si="282"/>
        <v>0</v>
      </c>
      <c r="Q3307" s="7">
        <v>1</v>
      </c>
      <c r="R3307" s="72">
        <f>+VLOOKUP(B3307,[1]BASES!$A$2:$E$10701,5,0)</f>
        <v>28090.016528925618</v>
      </c>
      <c r="S3307" s="71">
        <f t="shared" si="289"/>
        <v>0</v>
      </c>
      <c r="T3307" s="71">
        <v>0</v>
      </c>
      <c r="U3307" s="71">
        <f t="shared" si="292"/>
        <v>0</v>
      </c>
      <c r="V3307" s="7">
        <v>0</v>
      </c>
      <c r="W3307" s="7">
        <v>0</v>
      </c>
      <c r="X3307" s="7">
        <v>0</v>
      </c>
      <c r="Y3307" s="73">
        <v>0.04</v>
      </c>
      <c r="Z3307" s="7"/>
      <c r="AA3307" s="7"/>
      <c r="AB3307" s="7"/>
      <c r="AC3307" s="7"/>
    </row>
    <row r="3308" spans="2:29" ht="15.75" customHeight="1" x14ac:dyDescent="0.25">
      <c r="B3308" s="62">
        <v>47503</v>
      </c>
      <c r="C3308" s="63" t="s">
        <v>3315</v>
      </c>
      <c r="D3308" s="64">
        <f t="shared" si="290"/>
        <v>47939.099504132231</v>
      </c>
      <c r="E3308" s="64">
        <f t="shared" si="291"/>
        <v>58006.310400000002</v>
      </c>
      <c r="F3308" s="64">
        <f>+VLOOKUP(B3308,[1]BASES!$A$2:$C$10701,3,0)</f>
        <v>21</v>
      </c>
      <c r="G3308" s="65">
        <f t="shared" si="288"/>
        <v>58006.310400000002</v>
      </c>
      <c r="H3308" s="66"/>
      <c r="I3308" s="67"/>
      <c r="J3308" s="67"/>
      <c r="K3308" s="67"/>
      <c r="L3308" s="67"/>
      <c r="M3308" s="68"/>
      <c r="N3308" s="69"/>
      <c r="O3308" s="70">
        <f t="shared" si="281"/>
        <v>0</v>
      </c>
      <c r="P3308" s="71">
        <f t="shared" si="282"/>
        <v>0</v>
      </c>
      <c r="Q3308" s="7">
        <v>1</v>
      </c>
      <c r="R3308" s="72">
        <f>+VLOOKUP(B3308,[1]BASES!$A$2:$E$10701,5,0)</f>
        <v>49936.561983471074</v>
      </c>
      <c r="S3308" s="71">
        <f t="shared" si="289"/>
        <v>0</v>
      </c>
      <c r="T3308" s="71">
        <v>0</v>
      </c>
      <c r="U3308" s="71">
        <f t="shared" si="292"/>
        <v>0</v>
      </c>
      <c r="V3308" s="7">
        <v>0</v>
      </c>
      <c r="W3308" s="7">
        <v>0</v>
      </c>
      <c r="X3308" s="7">
        <v>0</v>
      </c>
      <c r="Y3308" s="73">
        <v>0.04</v>
      </c>
      <c r="Z3308" s="7"/>
      <c r="AA3308" s="7"/>
      <c r="AB3308" s="7"/>
      <c r="AC3308" s="7"/>
    </row>
    <row r="3309" spans="2:29" ht="15.75" customHeight="1" x14ac:dyDescent="0.25">
      <c r="B3309" s="62">
        <v>47504</v>
      </c>
      <c r="C3309" s="63" t="s">
        <v>3316</v>
      </c>
      <c r="D3309" s="64">
        <f t="shared" si="290"/>
        <v>6384.9282644628101</v>
      </c>
      <c r="E3309" s="64">
        <f t="shared" si="291"/>
        <v>7725.7632000000003</v>
      </c>
      <c r="F3309" s="64">
        <f>+VLOOKUP(B3309,[1]BASES!$A$2:$C$10701,3,0)</f>
        <v>21</v>
      </c>
      <c r="G3309" s="65">
        <f t="shared" si="288"/>
        <v>7725.7632000000003</v>
      </c>
      <c r="H3309" s="66"/>
      <c r="I3309" s="67"/>
      <c r="J3309" s="67"/>
      <c r="K3309" s="67"/>
      <c r="L3309" s="67"/>
      <c r="M3309" s="68"/>
      <c r="N3309" s="69"/>
      <c r="O3309" s="70">
        <f t="shared" si="281"/>
        <v>0</v>
      </c>
      <c r="P3309" s="71">
        <f t="shared" si="282"/>
        <v>0</v>
      </c>
      <c r="Q3309" s="7">
        <v>1</v>
      </c>
      <c r="R3309" s="72">
        <f>+VLOOKUP(B3309,[1]BASES!$A$2:$E$10701,5,0)</f>
        <v>6650.9669421487606</v>
      </c>
      <c r="S3309" s="71">
        <f t="shared" si="289"/>
        <v>0</v>
      </c>
      <c r="T3309" s="71">
        <v>0</v>
      </c>
      <c r="U3309" s="71">
        <f t="shared" si="292"/>
        <v>0</v>
      </c>
      <c r="V3309" s="7">
        <v>0</v>
      </c>
      <c r="W3309" s="7">
        <v>0</v>
      </c>
      <c r="X3309" s="7">
        <v>0</v>
      </c>
      <c r="Y3309" s="73">
        <v>0.04</v>
      </c>
      <c r="Z3309" s="7"/>
      <c r="AA3309" s="7"/>
      <c r="AB3309" s="7"/>
      <c r="AC3309" s="7"/>
    </row>
    <row r="3310" spans="2:29" ht="15.75" customHeight="1" x14ac:dyDescent="0.25">
      <c r="B3310" s="62">
        <v>47505</v>
      </c>
      <c r="C3310" s="63" t="s">
        <v>3317</v>
      </c>
      <c r="D3310" s="64">
        <f t="shared" si="290"/>
        <v>7982.1778512396704</v>
      </c>
      <c r="E3310" s="64">
        <f t="shared" si="291"/>
        <v>9658.4352000000017</v>
      </c>
      <c r="F3310" s="64">
        <f>+VLOOKUP(B3310,[1]BASES!$A$2:$C$10701,3,0)</f>
        <v>21</v>
      </c>
      <c r="G3310" s="65">
        <f t="shared" si="288"/>
        <v>9658.4352000000017</v>
      </c>
      <c r="H3310" s="66"/>
      <c r="I3310" s="67"/>
      <c r="J3310" s="67"/>
      <c r="K3310" s="67"/>
      <c r="L3310" s="67"/>
      <c r="M3310" s="68"/>
      <c r="N3310" s="69"/>
      <c r="O3310" s="70">
        <f t="shared" si="281"/>
        <v>0</v>
      </c>
      <c r="P3310" s="71">
        <f t="shared" si="282"/>
        <v>0</v>
      </c>
      <c r="Q3310" s="7">
        <v>1</v>
      </c>
      <c r="R3310" s="72">
        <f>+VLOOKUP(B3310,[1]BASES!$A$2:$E$10701,5,0)</f>
        <v>8314.7685950413234</v>
      </c>
      <c r="S3310" s="71">
        <f t="shared" si="289"/>
        <v>0</v>
      </c>
      <c r="T3310" s="71">
        <v>0</v>
      </c>
      <c r="U3310" s="71">
        <f t="shared" si="292"/>
        <v>0</v>
      </c>
      <c r="V3310" s="7">
        <v>0</v>
      </c>
      <c r="W3310" s="7">
        <v>0</v>
      </c>
      <c r="X3310" s="7">
        <v>0</v>
      </c>
      <c r="Y3310" s="73">
        <v>0.04</v>
      </c>
      <c r="Z3310" s="7"/>
      <c r="AA3310" s="7"/>
      <c r="AB3310" s="7"/>
      <c r="AC3310" s="7"/>
    </row>
    <row r="3311" spans="2:29" ht="15.75" customHeight="1" x14ac:dyDescent="0.25">
      <c r="B3311" s="62">
        <v>47506</v>
      </c>
      <c r="C3311" s="63" t="s">
        <v>3318</v>
      </c>
      <c r="D3311" s="64">
        <f t="shared" si="290"/>
        <v>28732.871404958678</v>
      </c>
      <c r="E3311" s="64">
        <f t="shared" si="291"/>
        <v>34766.774400000002</v>
      </c>
      <c r="F3311" s="64">
        <f>+VLOOKUP(B3311,[1]BASES!$A$2:$C$10701,3,0)</f>
        <v>21</v>
      </c>
      <c r="G3311" s="65">
        <f t="shared" si="288"/>
        <v>34766.774400000002</v>
      </c>
      <c r="H3311" s="66"/>
      <c r="I3311" s="67"/>
      <c r="J3311" s="67"/>
      <c r="K3311" s="67"/>
      <c r="L3311" s="67"/>
      <c r="M3311" s="68"/>
      <c r="N3311" s="69"/>
      <c r="O3311" s="70">
        <f t="shared" si="281"/>
        <v>0</v>
      </c>
      <c r="P3311" s="71">
        <f t="shared" si="282"/>
        <v>0</v>
      </c>
      <c r="Q3311" s="7">
        <v>1</v>
      </c>
      <c r="R3311" s="72">
        <f>+VLOOKUP(B3311,[1]BASES!$A$2:$E$10701,5,0)</f>
        <v>29930.07438016529</v>
      </c>
      <c r="S3311" s="71">
        <f t="shared" si="289"/>
        <v>0</v>
      </c>
      <c r="T3311" s="71">
        <v>0</v>
      </c>
      <c r="U3311" s="71">
        <f t="shared" si="292"/>
        <v>0</v>
      </c>
      <c r="V3311" s="7">
        <v>0</v>
      </c>
      <c r="W3311" s="7">
        <v>0</v>
      </c>
      <c r="X3311" s="7">
        <v>0</v>
      </c>
      <c r="Y3311" s="73">
        <v>0.04</v>
      </c>
      <c r="Z3311" s="7"/>
      <c r="AA3311" s="7"/>
      <c r="AB3311" s="7"/>
      <c r="AC3311" s="7"/>
    </row>
    <row r="3312" spans="2:29" ht="15.75" customHeight="1" x14ac:dyDescent="0.25">
      <c r="B3312" s="62">
        <v>47702</v>
      </c>
      <c r="C3312" s="63" t="s">
        <v>3319</v>
      </c>
      <c r="D3312" s="64">
        <f t="shared" si="290"/>
        <v>512142.68033057859</v>
      </c>
      <c r="E3312" s="64">
        <f t="shared" si="291"/>
        <v>619692.64320000005</v>
      </c>
      <c r="F3312" s="64">
        <f>+VLOOKUP(B3312,[1]BASES!$A$2:$C$10701,3,0)</f>
        <v>21</v>
      </c>
      <c r="G3312" s="65">
        <f t="shared" si="288"/>
        <v>619692.64320000005</v>
      </c>
      <c r="H3312" s="66"/>
      <c r="I3312" s="67"/>
      <c r="J3312" s="67"/>
      <c r="K3312" s="67"/>
      <c r="L3312" s="67"/>
      <c r="M3312" s="68"/>
      <c r="N3312" s="69"/>
      <c r="O3312" s="70">
        <f t="shared" si="281"/>
        <v>0</v>
      </c>
      <c r="P3312" s="71">
        <f t="shared" si="282"/>
        <v>0</v>
      </c>
      <c r="Q3312" s="7">
        <v>1</v>
      </c>
      <c r="R3312" s="72">
        <f>+VLOOKUP(B3312,[1]BASES!$A$2:$E$10701,5,0)</f>
        <v>533481.95867768605</v>
      </c>
      <c r="S3312" s="71">
        <f t="shared" si="289"/>
        <v>0</v>
      </c>
      <c r="T3312" s="71">
        <v>0</v>
      </c>
      <c r="U3312" s="71">
        <f t="shared" si="292"/>
        <v>0</v>
      </c>
      <c r="V3312" s="7">
        <v>0</v>
      </c>
      <c r="W3312" s="7">
        <v>0</v>
      </c>
      <c r="X3312" s="7">
        <v>0</v>
      </c>
      <c r="Y3312" s="73">
        <v>0.04</v>
      </c>
      <c r="Z3312" s="7"/>
      <c r="AA3312" s="7"/>
      <c r="AB3312" s="7"/>
      <c r="AC3312" s="7"/>
    </row>
    <row r="3313" spans="2:29" ht="15.75" customHeight="1" x14ac:dyDescent="0.25">
      <c r="B3313" s="62">
        <v>47703</v>
      </c>
      <c r="C3313" s="63" t="s">
        <v>3320</v>
      </c>
      <c r="D3313" s="64">
        <f t="shared" si="290"/>
        <v>5429.2919008264462</v>
      </c>
      <c r="E3313" s="64">
        <f t="shared" si="291"/>
        <v>6569.4431999999997</v>
      </c>
      <c r="F3313" s="64">
        <f>+VLOOKUP(B3313,[1]BASES!$A$2:$C$10701,3,0)</f>
        <v>21</v>
      </c>
      <c r="G3313" s="65">
        <f t="shared" si="288"/>
        <v>6569.4431999999997</v>
      </c>
      <c r="H3313" s="66"/>
      <c r="I3313" s="67"/>
      <c r="J3313" s="67"/>
      <c r="K3313" s="67"/>
      <c r="L3313" s="67"/>
      <c r="M3313" s="68"/>
      <c r="N3313" s="69"/>
      <c r="O3313" s="70">
        <f t="shared" si="281"/>
        <v>0</v>
      </c>
      <c r="P3313" s="71">
        <f t="shared" si="282"/>
        <v>0</v>
      </c>
      <c r="Q3313" s="7">
        <v>1</v>
      </c>
      <c r="R3313" s="72">
        <f>+VLOOKUP(B3313,[1]BASES!$A$2:$E$10701,5,0)</f>
        <v>5655.5123966942147</v>
      </c>
      <c r="S3313" s="71">
        <f t="shared" si="289"/>
        <v>0</v>
      </c>
      <c r="T3313" s="71">
        <v>0</v>
      </c>
      <c r="U3313" s="71">
        <f t="shared" si="292"/>
        <v>0</v>
      </c>
      <c r="V3313" s="7">
        <v>0</v>
      </c>
      <c r="W3313" s="7">
        <v>0</v>
      </c>
      <c r="X3313" s="7">
        <v>0</v>
      </c>
      <c r="Y3313" s="73">
        <v>0.04</v>
      </c>
      <c r="Z3313" s="7"/>
      <c r="AA3313" s="7"/>
      <c r="AB3313" s="7"/>
      <c r="AC3313" s="7"/>
    </row>
    <row r="3314" spans="2:29" ht="15.75" customHeight="1" x14ac:dyDescent="0.25">
      <c r="B3314" s="62">
        <v>47704</v>
      </c>
      <c r="C3314" s="63" t="s">
        <v>3321</v>
      </c>
      <c r="D3314" s="64">
        <f t="shared" si="290"/>
        <v>7065.7904132231406</v>
      </c>
      <c r="E3314" s="64">
        <f t="shared" si="291"/>
        <v>8549.6064000000006</v>
      </c>
      <c r="F3314" s="64">
        <f>+VLOOKUP(B3314,[1]BASES!$A$2:$C$10701,3,0)</f>
        <v>21</v>
      </c>
      <c r="G3314" s="65">
        <f t="shared" si="288"/>
        <v>8549.6064000000006</v>
      </c>
      <c r="H3314" s="66"/>
      <c r="I3314" s="67"/>
      <c r="J3314" s="67"/>
      <c r="K3314" s="67"/>
      <c r="L3314" s="67"/>
      <c r="M3314" s="68"/>
      <c r="N3314" s="69"/>
      <c r="O3314" s="70">
        <f t="shared" si="281"/>
        <v>0</v>
      </c>
      <c r="P3314" s="71">
        <f t="shared" si="282"/>
        <v>0</v>
      </c>
      <c r="Q3314" s="7">
        <v>1</v>
      </c>
      <c r="R3314" s="72">
        <f>+VLOOKUP(B3314,[1]BASES!$A$2:$E$10701,5,0)</f>
        <v>7360.1983471074382</v>
      </c>
      <c r="S3314" s="71">
        <f t="shared" si="289"/>
        <v>0</v>
      </c>
      <c r="T3314" s="71">
        <v>0</v>
      </c>
      <c r="U3314" s="71">
        <f t="shared" si="292"/>
        <v>0</v>
      </c>
      <c r="V3314" s="7">
        <v>0</v>
      </c>
      <c r="W3314" s="7">
        <v>0</v>
      </c>
      <c r="X3314" s="7">
        <v>0</v>
      </c>
      <c r="Y3314" s="73">
        <v>0.04</v>
      </c>
      <c r="Z3314" s="7"/>
      <c r="AA3314" s="7"/>
      <c r="AB3314" s="7"/>
      <c r="AC3314" s="7"/>
    </row>
    <row r="3315" spans="2:29" ht="15.75" customHeight="1" x14ac:dyDescent="0.25">
      <c r="B3315" s="62">
        <v>47706</v>
      </c>
      <c r="C3315" s="63" t="s">
        <v>3322</v>
      </c>
      <c r="D3315" s="64">
        <f t="shared" si="290"/>
        <v>7458.3352066115713</v>
      </c>
      <c r="E3315" s="64">
        <f t="shared" si="291"/>
        <v>9024.5856000000022</v>
      </c>
      <c r="F3315" s="64">
        <f>+VLOOKUP(B3315,[1]BASES!$A$2:$C$10701,3,0)</f>
        <v>21</v>
      </c>
      <c r="G3315" s="65">
        <f t="shared" si="288"/>
        <v>9024.5856000000022</v>
      </c>
      <c r="H3315" s="66"/>
      <c r="I3315" s="67"/>
      <c r="J3315" s="67"/>
      <c r="K3315" s="67"/>
      <c r="L3315" s="67"/>
      <c r="M3315" s="68"/>
      <c r="N3315" s="69"/>
      <c r="O3315" s="70">
        <f t="shared" si="281"/>
        <v>0</v>
      </c>
      <c r="P3315" s="71">
        <f t="shared" si="282"/>
        <v>0</v>
      </c>
      <c r="Q3315" s="7">
        <v>1</v>
      </c>
      <c r="R3315" s="72">
        <f>+VLOOKUP(B3315,[1]BASES!$A$2:$E$10701,5,0)</f>
        <v>7769.09917355372</v>
      </c>
      <c r="S3315" s="71">
        <f t="shared" si="289"/>
        <v>0</v>
      </c>
      <c r="T3315" s="71">
        <v>0</v>
      </c>
      <c r="U3315" s="71">
        <f t="shared" si="292"/>
        <v>0</v>
      </c>
      <c r="V3315" s="7">
        <v>0</v>
      </c>
      <c r="W3315" s="7">
        <v>0</v>
      </c>
      <c r="X3315" s="7">
        <v>0</v>
      </c>
      <c r="Y3315" s="73">
        <v>0.04</v>
      </c>
      <c r="Z3315" s="7"/>
      <c r="AA3315" s="7"/>
      <c r="AB3315" s="7"/>
      <c r="AC3315" s="7"/>
    </row>
    <row r="3316" spans="2:29" ht="15.75" customHeight="1" x14ac:dyDescent="0.25">
      <c r="B3316" s="62">
        <v>10514</v>
      </c>
      <c r="C3316" s="63" t="s">
        <v>3323</v>
      </c>
      <c r="D3316" s="64">
        <f t="shared" si="290"/>
        <v>10056.539504132232</v>
      </c>
      <c r="E3316" s="64">
        <f t="shared" si="291"/>
        <v>12168.4128</v>
      </c>
      <c r="F3316" s="64">
        <f>+VLOOKUP(B3316,[1]BASES!$A$2:$C$10701,3,0)</f>
        <v>21</v>
      </c>
      <c r="G3316" s="65">
        <f t="shared" si="288"/>
        <v>12168.4128</v>
      </c>
      <c r="H3316" s="66"/>
      <c r="I3316" s="67"/>
      <c r="J3316" s="67"/>
      <c r="K3316" s="67"/>
      <c r="L3316" s="67"/>
      <c r="M3316" s="68"/>
      <c r="N3316" s="69"/>
      <c r="O3316" s="70">
        <f t="shared" si="281"/>
        <v>0</v>
      </c>
      <c r="P3316" s="71">
        <f t="shared" si="282"/>
        <v>0</v>
      </c>
      <c r="Q3316" s="7">
        <v>1</v>
      </c>
      <c r="R3316" s="72">
        <f>+VLOOKUP(B3316,[1]BASES!$A$2:$E$10701,5,0)</f>
        <v>10475.561983471074</v>
      </c>
      <c r="S3316" s="71">
        <f t="shared" si="289"/>
        <v>0</v>
      </c>
      <c r="T3316" s="71">
        <v>0</v>
      </c>
      <c r="U3316" s="71">
        <f t="shared" si="292"/>
        <v>0</v>
      </c>
      <c r="V3316" s="7">
        <v>0</v>
      </c>
      <c r="W3316" s="7">
        <v>0</v>
      </c>
      <c r="X3316" s="7">
        <v>0</v>
      </c>
      <c r="Y3316" s="73">
        <v>0.04</v>
      </c>
      <c r="Z3316" s="7"/>
      <c r="AA3316" s="7"/>
      <c r="AB3316" s="7"/>
      <c r="AC3316" s="7"/>
    </row>
    <row r="3317" spans="2:29" ht="15.75" customHeight="1" x14ac:dyDescent="0.25">
      <c r="B3317" s="62">
        <v>14502</v>
      </c>
      <c r="C3317" s="63" t="s">
        <v>3324</v>
      </c>
      <c r="D3317" s="64">
        <f t="shared" si="290"/>
        <v>34334.130247933877</v>
      </c>
      <c r="E3317" s="64">
        <f t="shared" si="291"/>
        <v>41544.297599999991</v>
      </c>
      <c r="F3317" s="64">
        <f>+VLOOKUP(B3317,[1]BASES!$A$2:$C$10701,3,0)</f>
        <v>21</v>
      </c>
      <c r="G3317" s="65">
        <f t="shared" si="288"/>
        <v>41544.297599999991</v>
      </c>
      <c r="H3317" s="66"/>
      <c r="I3317" s="67"/>
      <c r="J3317" s="67"/>
      <c r="K3317" s="67"/>
      <c r="L3317" s="67"/>
      <c r="M3317" s="68"/>
      <c r="N3317" s="69"/>
      <c r="O3317" s="70">
        <f t="shared" si="281"/>
        <v>0</v>
      </c>
      <c r="P3317" s="71">
        <f t="shared" si="282"/>
        <v>0</v>
      </c>
      <c r="Q3317" s="7">
        <v>1</v>
      </c>
      <c r="R3317" s="72">
        <f>+VLOOKUP(B3317,[1]BASES!$A$2:$E$10701,5,0)</f>
        <v>35764.719008264459</v>
      </c>
      <c r="S3317" s="71">
        <f t="shared" si="289"/>
        <v>0</v>
      </c>
      <c r="T3317" s="71">
        <v>0</v>
      </c>
      <c r="U3317" s="71">
        <f t="shared" si="292"/>
        <v>0</v>
      </c>
      <c r="V3317" s="7">
        <v>0</v>
      </c>
      <c r="W3317" s="7">
        <v>0</v>
      </c>
      <c r="X3317" s="7">
        <v>0</v>
      </c>
      <c r="Y3317" s="73">
        <v>0.04</v>
      </c>
      <c r="Z3317" s="7"/>
      <c r="AA3317" s="7"/>
      <c r="AB3317" s="7"/>
      <c r="AC3317" s="7"/>
    </row>
    <row r="3318" spans="2:29" ht="15.75" customHeight="1" x14ac:dyDescent="0.25">
      <c r="B3318" s="62">
        <v>15402</v>
      </c>
      <c r="C3318" s="63" t="s">
        <v>3325</v>
      </c>
      <c r="D3318" s="64">
        <f t="shared" si="290"/>
        <v>3065.0410859728504</v>
      </c>
      <c r="E3318" s="64">
        <f t="shared" si="291"/>
        <v>3386.8703999999998</v>
      </c>
      <c r="F3318" s="64">
        <f>+VLOOKUP(B3318,[1]BASES!$A$2:$C$10701,3,0)</f>
        <v>10.5</v>
      </c>
      <c r="G3318" s="65">
        <f t="shared" si="288"/>
        <v>3386.8703999999998</v>
      </c>
      <c r="H3318" s="66"/>
      <c r="I3318" s="67"/>
      <c r="J3318" s="67"/>
      <c r="K3318" s="67"/>
      <c r="L3318" s="67"/>
      <c r="M3318" s="68"/>
      <c r="N3318" s="69"/>
      <c r="O3318" s="70">
        <f t="shared" si="281"/>
        <v>0</v>
      </c>
      <c r="P3318" s="71">
        <f t="shared" si="282"/>
        <v>0</v>
      </c>
      <c r="Q3318" s="7">
        <v>1</v>
      </c>
      <c r="R3318" s="72">
        <f>+VLOOKUP(B3318,[1]BASES!$A$2:$E$10701,5,0)</f>
        <v>3192.7511312217193</v>
      </c>
      <c r="S3318" s="71">
        <f t="shared" si="289"/>
        <v>0</v>
      </c>
      <c r="T3318" s="71">
        <v>0</v>
      </c>
      <c r="U3318" s="71">
        <f t="shared" si="292"/>
        <v>0</v>
      </c>
      <c r="V3318" s="7">
        <v>0</v>
      </c>
      <c r="W3318" s="7">
        <v>0</v>
      </c>
      <c r="X3318" s="7">
        <v>0</v>
      </c>
      <c r="Y3318" s="73">
        <v>0.04</v>
      </c>
      <c r="Z3318" s="7"/>
      <c r="AA3318" s="7"/>
      <c r="AB3318" s="7"/>
      <c r="AC3318" s="7"/>
    </row>
    <row r="3319" spans="2:29" ht="15.75" customHeight="1" x14ac:dyDescent="0.25">
      <c r="B3319" s="62">
        <v>17418</v>
      </c>
      <c r="C3319" s="63" t="s">
        <v>3326</v>
      </c>
      <c r="D3319" s="64">
        <f t="shared" si="290"/>
        <v>15117.580165289259</v>
      </c>
      <c r="E3319" s="64">
        <f t="shared" si="291"/>
        <v>18292.272000000004</v>
      </c>
      <c r="F3319" s="64">
        <f>+VLOOKUP(B3319,[1]BASES!$A$2:$C$10701,3,0)</f>
        <v>21</v>
      </c>
      <c r="G3319" s="65">
        <f t="shared" si="288"/>
        <v>18292.272000000004</v>
      </c>
      <c r="H3319" s="66"/>
      <c r="I3319" s="67"/>
      <c r="J3319" s="67"/>
      <c r="K3319" s="67"/>
      <c r="L3319" s="67"/>
      <c r="M3319" s="68"/>
      <c r="N3319" s="69"/>
      <c r="O3319" s="70">
        <f t="shared" si="281"/>
        <v>0</v>
      </c>
      <c r="P3319" s="71">
        <f t="shared" si="282"/>
        <v>0</v>
      </c>
      <c r="Q3319" s="7">
        <v>1</v>
      </c>
      <c r="R3319" s="72">
        <f>+VLOOKUP(B3319,[1]BASES!$A$2:$E$10701,5,0)</f>
        <v>15747.479338842977</v>
      </c>
      <c r="S3319" s="71">
        <f t="shared" si="289"/>
        <v>0</v>
      </c>
      <c r="T3319" s="71">
        <v>0</v>
      </c>
      <c r="U3319" s="71">
        <f t="shared" si="292"/>
        <v>0</v>
      </c>
      <c r="V3319" s="7">
        <v>0</v>
      </c>
      <c r="W3319" s="7">
        <v>0</v>
      </c>
      <c r="X3319" s="7">
        <v>0</v>
      </c>
      <c r="Y3319" s="73">
        <v>0.04</v>
      </c>
      <c r="Z3319" s="7"/>
      <c r="AA3319" s="7"/>
      <c r="AB3319" s="7"/>
      <c r="AC3319" s="7"/>
    </row>
    <row r="3320" spans="2:29" ht="15.75" customHeight="1" x14ac:dyDescent="0.25">
      <c r="B3320" s="62">
        <v>17673</v>
      </c>
      <c r="C3320" s="63" t="s">
        <v>3327</v>
      </c>
      <c r="D3320" s="64">
        <f t="shared" si="290"/>
        <v>57387.935206611575</v>
      </c>
      <c r="E3320" s="64">
        <f t="shared" si="291"/>
        <v>69439.401600000012</v>
      </c>
      <c r="F3320" s="64">
        <f>+VLOOKUP(B3320,[1]BASES!$A$2:$C$10701,3,0)</f>
        <v>21</v>
      </c>
      <c r="G3320" s="65">
        <f t="shared" si="288"/>
        <v>69439.401600000012</v>
      </c>
      <c r="H3320" s="66"/>
      <c r="I3320" s="67"/>
      <c r="J3320" s="67"/>
      <c r="K3320" s="67"/>
      <c r="L3320" s="67"/>
      <c r="M3320" s="68"/>
      <c r="N3320" s="69"/>
      <c r="O3320" s="70">
        <f t="shared" si="281"/>
        <v>0</v>
      </c>
      <c r="P3320" s="71">
        <f t="shared" si="282"/>
        <v>0</v>
      </c>
      <c r="Q3320" s="7">
        <v>1</v>
      </c>
      <c r="R3320" s="72">
        <f>+VLOOKUP(B3320,[1]BASES!$A$2:$E$10701,5,0)</f>
        <v>59779.099173553725</v>
      </c>
      <c r="S3320" s="71">
        <f t="shared" si="289"/>
        <v>0</v>
      </c>
      <c r="T3320" s="71">
        <v>0</v>
      </c>
      <c r="U3320" s="71">
        <f t="shared" si="292"/>
        <v>0</v>
      </c>
      <c r="V3320" s="7">
        <v>0</v>
      </c>
      <c r="W3320" s="7">
        <v>0</v>
      </c>
      <c r="X3320" s="7">
        <v>0</v>
      </c>
      <c r="Y3320" s="73">
        <v>0.04</v>
      </c>
      <c r="Z3320" s="7"/>
      <c r="AA3320" s="7"/>
      <c r="AB3320" s="7"/>
      <c r="AC3320" s="7"/>
    </row>
    <row r="3321" spans="2:29" ht="15.75" customHeight="1" x14ac:dyDescent="0.25">
      <c r="B3321" s="62">
        <v>17890</v>
      </c>
      <c r="C3321" s="63" t="s">
        <v>3328</v>
      </c>
      <c r="D3321" s="64">
        <f t="shared" si="290"/>
        <v>39973.098842975203</v>
      </c>
      <c r="E3321" s="64">
        <f t="shared" si="291"/>
        <v>48367.449599999993</v>
      </c>
      <c r="F3321" s="64">
        <f>+VLOOKUP(B3321,[1]BASES!$A$2:$C$10701,3,0)</f>
        <v>21</v>
      </c>
      <c r="G3321" s="65">
        <f t="shared" si="288"/>
        <v>48367.449599999993</v>
      </c>
      <c r="H3321" s="66"/>
      <c r="I3321" s="67"/>
      <c r="J3321" s="67"/>
      <c r="K3321" s="67"/>
      <c r="L3321" s="67"/>
      <c r="M3321" s="68"/>
      <c r="N3321" s="69"/>
      <c r="O3321" s="70">
        <f t="shared" si="281"/>
        <v>0</v>
      </c>
      <c r="P3321" s="71">
        <f t="shared" si="282"/>
        <v>0</v>
      </c>
      <c r="Q3321" s="7">
        <v>1</v>
      </c>
      <c r="R3321" s="72">
        <f>+VLOOKUP(B3321,[1]BASES!$A$2:$E$10701,5,0)</f>
        <v>41638.644628099173</v>
      </c>
      <c r="S3321" s="71">
        <f t="shared" si="289"/>
        <v>0</v>
      </c>
      <c r="T3321" s="71">
        <v>0</v>
      </c>
      <c r="U3321" s="71">
        <f t="shared" si="292"/>
        <v>0</v>
      </c>
      <c r="V3321" s="7">
        <v>0</v>
      </c>
      <c r="W3321" s="7">
        <v>0</v>
      </c>
      <c r="X3321" s="7">
        <v>0</v>
      </c>
      <c r="Y3321" s="73">
        <v>0.04</v>
      </c>
      <c r="Z3321" s="7"/>
      <c r="AA3321" s="7"/>
      <c r="AB3321" s="7"/>
      <c r="AC3321" s="7"/>
    </row>
    <row r="3322" spans="2:29" ht="15.75" customHeight="1" x14ac:dyDescent="0.25">
      <c r="B3322" s="62">
        <v>18298</v>
      </c>
      <c r="C3322" s="63" t="s">
        <v>3329</v>
      </c>
      <c r="D3322" s="64">
        <f t="shared" si="290"/>
        <v>26062.056198347109</v>
      </c>
      <c r="E3322" s="64">
        <f t="shared" si="291"/>
        <v>31535.088000000003</v>
      </c>
      <c r="F3322" s="64">
        <f>+VLOOKUP(B3322,[1]BASES!$A$2:$C$10701,3,0)</f>
        <v>21</v>
      </c>
      <c r="G3322" s="65">
        <f t="shared" si="288"/>
        <v>31535.088000000003</v>
      </c>
      <c r="H3322" s="66"/>
      <c r="I3322" s="67"/>
      <c r="J3322" s="67"/>
      <c r="K3322" s="67"/>
      <c r="L3322" s="67"/>
      <c r="M3322" s="68"/>
      <c r="N3322" s="69"/>
      <c r="O3322" s="70">
        <f t="shared" si="281"/>
        <v>0</v>
      </c>
      <c r="P3322" s="71">
        <f t="shared" si="282"/>
        <v>0</v>
      </c>
      <c r="Q3322" s="7">
        <v>1</v>
      </c>
      <c r="R3322" s="72">
        <f>+VLOOKUP(B3322,[1]BASES!$A$2:$E$10701,5,0)</f>
        <v>27147.975206611573</v>
      </c>
      <c r="S3322" s="71">
        <f t="shared" si="289"/>
        <v>0</v>
      </c>
      <c r="T3322" s="71">
        <v>0</v>
      </c>
      <c r="U3322" s="71">
        <f t="shared" si="292"/>
        <v>0</v>
      </c>
      <c r="V3322" s="7">
        <v>0</v>
      </c>
      <c r="W3322" s="7">
        <v>0</v>
      </c>
      <c r="X3322" s="7">
        <v>0</v>
      </c>
      <c r="Y3322" s="73">
        <v>0.04</v>
      </c>
      <c r="Z3322" s="7"/>
      <c r="AA3322" s="7"/>
      <c r="AB3322" s="7"/>
      <c r="AC3322" s="7"/>
    </row>
    <row r="3323" spans="2:29" ht="15.75" customHeight="1" x14ac:dyDescent="0.25">
      <c r="B3323" s="62">
        <v>18344</v>
      </c>
      <c r="C3323" s="63" t="s">
        <v>3330</v>
      </c>
      <c r="D3323" s="64">
        <f t="shared" si="290"/>
        <v>94412.199669421505</v>
      </c>
      <c r="E3323" s="64">
        <f t="shared" si="291"/>
        <v>114238.76160000003</v>
      </c>
      <c r="F3323" s="64">
        <f>+VLOOKUP(B3323,[1]BASES!$A$2:$C$10701,3,0)</f>
        <v>21</v>
      </c>
      <c r="G3323" s="65">
        <f t="shared" si="288"/>
        <v>114238.76160000003</v>
      </c>
      <c r="H3323" s="66"/>
      <c r="I3323" s="67"/>
      <c r="J3323" s="67"/>
      <c r="K3323" s="67"/>
      <c r="L3323" s="67"/>
      <c r="M3323" s="68"/>
      <c r="N3323" s="69"/>
      <c r="O3323" s="70">
        <f t="shared" si="281"/>
        <v>0</v>
      </c>
      <c r="P3323" s="71">
        <f t="shared" si="282"/>
        <v>0</v>
      </c>
      <c r="Q3323" s="7">
        <v>1</v>
      </c>
      <c r="R3323" s="72">
        <f>+VLOOKUP(B3323,[1]BASES!$A$2:$E$10701,5,0)</f>
        <v>98346.041322314064</v>
      </c>
      <c r="S3323" s="71">
        <f t="shared" si="289"/>
        <v>0</v>
      </c>
      <c r="T3323" s="71">
        <v>0</v>
      </c>
      <c r="U3323" s="71">
        <f t="shared" si="292"/>
        <v>0</v>
      </c>
      <c r="V3323" s="7">
        <v>0</v>
      </c>
      <c r="W3323" s="7">
        <v>0</v>
      </c>
      <c r="X3323" s="7">
        <v>0</v>
      </c>
      <c r="Y3323" s="73">
        <v>0.04</v>
      </c>
      <c r="Z3323" s="7"/>
      <c r="AA3323" s="7"/>
      <c r="AB3323" s="7"/>
      <c r="AC3323" s="7"/>
    </row>
    <row r="3324" spans="2:29" ht="15.75" customHeight="1" x14ac:dyDescent="0.25">
      <c r="B3324" s="62">
        <v>19122</v>
      </c>
      <c r="C3324" s="63" t="s">
        <v>3331</v>
      </c>
      <c r="D3324" s="64">
        <f t="shared" si="290"/>
        <v>186476.75504132232</v>
      </c>
      <c r="E3324" s="64">
        <f t="shared" si="291"/>
        <v>225636.87359999999</v>
      </c>
      <c r="F3324" s="64">
        <f>+VLOOKUP(B3324,[1]BASES!$A$2:$C$10701,3,0)</f>
        <v>21</v>
      </c>
      <c r="G3324" s="65">
        <f t="shared" si="288"/>
        <v>225636.87359999999</v>
      </c>
      <c r="H3324" s="66"/>
      <c r="I3324" s="67"/>
      <c r="J3324" s="67"/>
      <c r="K3324" s="67"/>
      <c r="L3324" s="67"/>
      <c r="M3324" s="68"/>
      <c r="N3324" s="69"/>
      <c r="O3324" s="70">
        <f t="shared" si="281"/>
        <v>0</v>
      </c>
      <c r="P3324" s="71">
        <f t="shared" si="282"/>
        <v>0</v>
      </c>
      <c r="Q3324" s="7">
        <v>1</v>
      </c>
      <c r="R3324" s="72">
        <f>+VLOOKUP(B3324,[1]BASES!$A$2:$E$10701,5,0)</f>
        <v>194246.61983471076</v>
      </c>
      <c r="S3324" s="71">
        <f t="shared" si="289"/>
        <v>0</v>
      </c>
      <c r="T3324" s="71">
        <v>0</v>
      </c>
      <c r="U3324" s="71">
        <f t="shared" si="292"/>
        <v>0</v>
      </c>
      <c r="V3324" s="7">
        <v>0</v>
      </c>
      <c r="W3324" s="7">
        <v>0</v>
      </c>
      <c r="X3324" s="7">
        <v>0</v>
      </c>
      <c r="Y3324" s="73">
        <v>0.04</v>
      </c>
      <c r="Z3324" s="7"/>
      <c r="AA3324" s="7"/>
      <c r="AB3324" s="7"/>
      <c r="AC3324" s="7"/>
    </row>
    <row r="3325" spans="2:29" ht="15.75" customHeight="1" x14ac:dyDescent="0.25">
      <c r="B3325" s="62">
        <v>22404</v>
      </c>
      <c r="C3325" s="63" t="s">
        <v>3332</v>
      </c>
      <c r="D3325" s="64">
        <f t="shared" si="290"/>
        <v>31891.390413223144</v>
      </c>
      <c r="E3325" s="64">
        <f t="shared" si="291"/>
        <v>38588.582400000007</v>
      </c>
      <c r="F3325" s="64">
        <f>+VLOOKUP(B3325,[1]BASES!$A$2:$C$10701,3,0)</f>
        <v>21</v>
      </c>
      <c r="G3325" s="65">
        <f t="shared" si="288"/>
        <v>38588.582400000007</v>
      </c>
      <c r="H3325" s="66"/>
      <c r="I3325" s="67"/>
      <c r="J3325" s="67"/>
      <c r="K3325" s="67"/>
      <c r="L3325" s="67"/>
      <c r="M3325" s="68"/>
      <c r="N3325" s="69"/>
      <c r="O3325" s="70">
        <f t="shared" si="281"/>
        <v>0</v>
      </c>
      <c r="P3325" s="71">
        <f t="shared" si="282"/>
        <v>0</v>
      </c>
      <c r="Q3325" s="7">
        <v>1</v>
      </c>
      <c r="R3325" s="72">
        <f>+VLOOKUP(B3325,[1]BASES!$A$2:$E$10701,5,0)</f>
        <v>33220.198347107442</v>
      </c>
      <c r="S3325" s="71">
        <f t="shared" si="289"/>
        <v>0</v>
      </c>
      <c r="T3325" s="71">
        <v>0</v>
      </c>
      <c r="U3325" s="71">
        <f t="shared" si="292"/>
        <v>0</v>
      </c>
      <c r="V3325" s="7">
        <v>0</v>
      </c>
      <c r="W3325" s="7">
        <v>0</v>
      </c>
      <c r="X3325" s="7">
        <v>0</v>
      </c>
      <c r="Y3325" s="73">
        <v>0.04</v>
      </c>
      <c r="Z3325" s="7"/>
      <c r="AA3325" s="7"/>
      <c r="AB3325" s="7"/>
      <c r="AC3325" s="7"/>
    </row>
    <row r="3326" spans="2:29" ht="15.75" customHeight="1" x14ac:dyDescent="0.25">
      <c r="B3326" s="62">
        <v>22406</v>
      </c>
      <c r="C3326" s="63" t="s">
        <v>3333</v>
      </c>
      <c r="D3326" s="64">
        <f t="shared" si="290"/>
        <v>127310.98710743802</v>
      </c>
      <c r="E3326" s="64">
        <f t="shared" si="291"/>
        <v>154046.29440000001</v>
      </c>
      <c r="F3326" s="64">
        <f>+VLOOKUP(B3326,[1]BASES!$A$2:$C$10701,3,0)</f>
        <v>21</v>
      </c>
      <c r="G3326" s="65">
        <f t="shared" si="288"/>
        <v>154046.29440000001</v>
      </c>
      <c r="H3326" s="66"/>
      <c r="I3326" s="67"/>
      <c r="J3326" s="67"/>
      <c r="K3326" s="67"/>
      <c r="L3326" s="67"/>
      <c r="M3326" s="68"/>
      <c r="N3326" s="69"/>
      <c r="O3326" s="70">
        <f t="shared" si="281"/>
        <v>0</v>
      </c>
      <c r="P3326" s="71">
        <f t="shared" si="282"/>
        <v>0</v>
      </c>
      <c r="Q3326" s="7">
        <v>1</v>
      </c>
      <c r="R3326" s="72">
        <f>+VLOOKUP(B3326,[1]BASES!$A$2:$E$10701,5,0)</f>
        <v>132615.61157024794</v>
      </c>
      <c r="S3326" s="71">
        <f t="shared" si="289"/>
        <v>0</v>
      </c>
      <c r="T3326" s="71">
        <v>0</v>
      </c>
      <c r="U3326" s="71">
        <f t="shared" si="292"/>
        <v>0</v>
      </c>
      <c r="V3326" s="7">
        <v>0</v>
      </c>
      <c r="W3326" s="7">
        <v>0</v>
      </c>
      <c r="X3326" s="7">
        <v>0</v>
      </c>
      <c r="Y3326" s="73">
        <v>0.04</v>
      </c>
      <c r="Z3326" s="7"/>
      <c r="AA3326" s="7"/>
      <c r="AB3326" s="7"/>
      <c r="AC3326" s="7"/>
    </row>
    <row r="3327" spans="2:29" ht="15.75" customHeight="1" x14ac:dyDescent="0.25">
      <c r="B3327" s="62">
        <v>24105</v>
      </c>
      <c r="C3327" s="63" t="s">
        <v>3334</v>
      </c>
      <c r="D3327" s="64">
        <f t="shared" si="290"/>
        <v>927.21719008264472</v>
      </c>
      <c r="E3327" s="64">
        <f t="shared" si="291"/>
        <v>1121.9328</v>
      </c>
      <c r="F3327" s="64">
        <f>+VLOOKUP(B3327,[1]BASES!$A$2:$C$10701,3,0)</f>
        <v>21</v>
      </c>
      <c r="G3327" s="65">
        <f t="shared" si="288"/>
        <v>1121.9328</v>
      </c>
      <c r="H3327" s="66"/>
      <c r="I3327" s="67"/>
      <c r="J3327" s="67"/>
      <c r="K3327" s="67"/>
      <c r="L3327" s="67"/>
      <c r="M3327" s="68"/>
      <c r="N3327" s="69"/>
      <c r="O3327" s="70">
        <f t="shared" si="281"/>
        <v>0</v>
      </c>
      <c r="P3327" s="71">
        <f t="shared" si="282"/>
        <v>0</v>
      </c>
      <c r="Q3327" s="7">
        <v>1</v>
      </c>
      <c r="R3327" s="72">
        <f>+VLOOKUP(B3327,[1]BASES!$A$2:$E$10701,5,0)</f>
        <v>965.8512396694216</v>
      </c>
      <c r="S3327" s="71">
        <f t="shared" si="289"/>
        <v>0</v>
      </c>
      <c r="T3327" s="71">
        <v>0</v>
      </c>
      <c r="U3327" s="71">
        <f t="shared" si="292"/>
        <v>0</v>
      </c>
      <c r="V3327" s="7">
        <v>0</v>
      </c>
      <c r="W3327" s="7">
        <v>0</v>
      </c>
      <c r="X3327" s="7">
        <v>0</v>
      </c>
      <c r="Y3327" s="73">
        <v>0.04</v>
      </c>
      <c r="Z3327" s="7"/>
      <c r="AA3327" s="7"/>
      <c r="AB3327" s="7"/>
      <c r="AC3327" s="7"/>
    </row>
    <row r="3328" spans="2:29" ht="15.75" customHeight="1" x14ac:dyDescent="0.25">
      <c r="B3328" s="62">
        <v>24282</v>
      </c>
      <c r="C3328" s="63" t="s">
        <v>3335</v>
      </c>
      <c r="D3328" s="64">
        <f t="shared" si="290"/>
        <v>86184.182479338837</v>
      </c>
      <c r="E3328" s="64">
        <f t="shared" si="291"/>
        <v>104282.86079999999</v>
      </c>
      <c r="F3328" s="64">
        <f>+VLOOKUP(B3328,[1]BASES!$A$2:$C$10701,3,0)</f>
        <v>21</v>
      </c>
      <c r="G3328" s="65">
        <f t="shared" si="288"/>
        <v>104282.86079999999</v>
      </c>
      <c r="H3328" s="66"/>
      <c r="I3328" s="67"/>
      <c r="J3328" s="67"/>
      <c r="K3328" s="67"/>
      <c r="L3328" s="67"/>
      <c r="M3328" s="68"/>
      <c r="N3328" s="69"/>
      <c r="O3328" s="70">
        <f t="shared" si="281"/>
        <v>0</v>
      </c>
      <c r="P3328" s="71">
        <f t="shared" si="282"/>
        <v>0</v>
      </c>
      <c r="Q3328" s="7">
        <v>1</v>
      </c>
      <c r="R3328" s="72">
        <f>+VLOOKUP(B3328,[1]BASES!$A$2:$E$10701,5,0)</f>
        <v>89775.190082644622</v>
      </c>
      <c r="S3328" s="71">
        <f t="shared" si="289"/>
        <v>0</v>
      </c>
      <c r="T3328" s="71">
        <v>0</v>
      </c>
      <c r="U3328" s="71">
        <f t="shared" si="292"/>
        <v>0</v>
      </c>
      <c r="V3328" s="7">
        <v>0</v>
      </c>
      <c r="W3328" s="7">
        <v>0</v>
      </c>
      <c r="X3328" s="7">
        <v>0</v>
      </c>
      <c r="Y3328" s="73">
        <v>0.04</v>
      </c>
      <c r="Z3328" s="7"/>
      <c r="AA3328" s="7"/>
      <c r="AB3328" s="7"/>
      <c r="AC3328" s="7"/>
    </row>
    <row r="3329" spans="2:29" ht="15.75" customHeight="1" x14ac:dyDescent="0.25">
      <c r="B3329" s="62">
        <v>31498</v>
      </c>
      <c r="C3329" s="63" t="s">
        <v>3336</v>
      </c>
      <c r="D3329" s="64">
        <f t="shared" si="290"/>
        <v>24357.064462809918</v>
      </c>
      <c r="E3329" s="64">
        <f t="shared" si="291"/>
        <v>29472.048000000003</v>
      </c>
      <c r="F3329" s="64">
        <f>+VLOOKUP(B3329,[1]BASES!$A$2:$C$10701,3,0)</f>
        <v>21</v>
      </c>
      <c r="G3329" s="65">
        <f t="shared" si="288"/>
        <v>29472.048000000003</v>
      </c>
      <c r="H3329" s="66"/>
      <c r="I3329" s="67"/>
      <c r="J3329" s="67"/>
      <c r="K3329" s="67"/>
      <c r="L3329" s="67"/>
      <c r="M3329" s="68"/>
      <c r="N3329" s="69"/>
      <c r="O3329" s="70">
        <f t="shared" si="281"/>
        <v>0</v>
      </c>
      <c r="P3329" s="71">
        <f t="shared" si="282"/>
        <v>0</v>
      </c>
      <c r="Q3329" s="7">
        <v>1</v>
      </c>
      <c r="R3329" s="72">
        <f>+VLOOKUP(B3329,[1]BASES!$A$2:$E$10701,5,0)</f>
        <v>25371.942148760332</v>
      </c>
      <c r="S3329" s="71">
        <f t="shared" si="289"/>
        <v>0</v>
      </c>
      <c r="T3329" s="71">
        <v>0</v>
      </c>
      <c r="U3329" s="71">
        <f t="shared" si="292"/>
        <v>0</v>
      </c>
      <c r="V3329" s="7">
        <v>0</v>
      </c>
      <c r="W3329" s="7">
        <v>0</v>
      </c>
      <c r="X3329" s="7">
        <v>0</v>
      </c>
      <c r="Y3329" s="73">
        <v>0.04</v>
      </c>
      <c r="Z3329" s="7"/>
      <c r="AA3329" s="7"/>
      <c r="AB3329" s="7"/>
      <c r="AC3329" s="7"/>
    </row>
    <row r="3330" spans="2:29" ht="15.75" customHeight="1" x14ac:dyDescent="0.25">
      <c r="B3330" s="62">
        <v>33817</v>
      </c>
      <c r="C3330" s="63" t="s">
        <v>3337</v>
      </c>
      <c r="D3330" s="64">
        <f t="shared" si="290"/>
        <v>127310.98710743802</v>
      </c>
      <c r="E3330" s="64">
        <f t="shared" si="291"/>
        <v>154046.29440000001</v>
      </c>
      <c r="F3330" s="64">
        <f>+VLOOKUP(B3330,[1]BASES!$A$2:$C$10701,3,0)</f>
        <v>21</v>
      </c>
      <c r="G3330" s="65">
        <f t="shared" si="288"/>
        <v>154046.29440000001</v>
      </c>
      <c r="H3330" s="66"/>
      <c r="I3330" s="67"/>
      <c r="J3330" s="67"/>
      <c r="K3330" s="67"/>
      <c r="L3330" s="67"/>
      <c r="M3330" s="68"/>
      <c r="N3330" s="69"/>
      <c r="O3330" s="70">
        <f t="shared" si="281"/>
        <v>0</v>
      </c>
      <c r="P3330" s="71">
        <f t="shared" si="282"/>
        <v>0</v>
      </c>
      <c r="Q3330" s="7">
        <v>1</v>
      </c>
      <c r="R3330" s="72">
        <f>+VLOOKUP(B3330,[1]BASES!$A$2:$E$10701,5,0)</f>
        <v>132615.61157024794</v>
      </c>
      <c r="S3330" s="71">
        <f t="shared" si="289"/>
        <v>0</v>
      </c>
      <c r="T3330" s="71">
        <v>0</v>
      </c>
      <c r="U3330" s="71">
        <f t="shared" si="292"/>
        <v>0</v>
      </c>
      <c r="V3330" s="7">
        <v>0</v>
      </c>
      <c r="W3330" s="7">
        <v>0</v>
      </c>
      <c r="X3330" s="7">
        <v>0</v>
      </c>
      <c r="Y3330" s="73">
        <v>0.04</v>
      </c>
      <c r="Z3330" s="7"/>
      <c r="AA3330" s="7"/>
      <c r="AB3330" s="7"/>
      <c r="AC3330" s="7"/>
    </row>
    <row r="3331" spans="2:29" ht="15.75" customHeight="1" x14ac:dyDescent="0.25">
      <c r="B3331" s="62">
        <v>36888</v>
      </c>
      <c r="C3331" s="63" t="s">
        <v>3338</v>
      </c>
      <c r="D3331" s="64">
        <f t="shared" si="290"/>
        <v>70937.010247933882</v>
      </c>
      <c r="E3331" s="64">
        <f t="shared" si="291"/>
        <v>85833.782399999996</v>
      </c>
      <c r="F3331" s="64">
        <f>+VLOOKUP(B3331,[1]BASES!$A$2:$C$10701,3,0)</f>
        <v>21</v>
      </c>
      <c r="G3331" s="65">
        <f t="shared" si="288"/>
        <v>85833.782399999996</v>
      </c>
      <c r="H3331" s="66"/>
      <c r="I3331" s="67"/>
      <c r="J3331" s="67"/>
      <c r="K3331" s="67"/>
      <c r="L3331" s="67"/>
      <c r="M3331" s="68"/>
      <c r="N3331" s="69"/>
      <c r="O3331" s="70">
        <f t="shared" si="281"/>
        <v>0</v>
      </c>
      <c r="P3331" s="71">
        <f t="shared" si="282"/>
        <v>0</v>
      </c>
      <c r="Q3331" s="7">
        <v>1</v>
      </c>
      <c r="R3331" s="72">
        <f>+VLOOKUP(B3331,[1]BASES!$A$2:$E$10701,5,0)</f>
        <v>73892.719008264467</v>
      </c>
      <c r="S3331" s="71">
        <f t="shared" si="289"/>
        <v>0</v>
      </c>
      <c r="T3331" s="71">
        <v>0</v>
      </c>
      <c r="U3331" s="71">
        <f t="shared" si="292"/>
        <v>0</v>
      </c>
      <c r="V3331" s="7">
        <v>0</v>
      </c>
      <c r="W3331" s="7">
        <v>0</v>
      </c>
      <c r="X3331" s="7">
        <v>0</v>
      </c>
      <c r="Y3331" s="73">
        <v>0.04</v>
      </c>
      <c r="Z3331" s="7"/>
      <c r="AA3331" s="7"/>
      <c r="AB3331" s="7"/>
      <c r="AC3331" s="7"/>
    </row>
    <row r="3332" spans="2:29" ht="15.75" customHeight="1" x14ac:dyDescent="0.25">
      <c r="B3332" s="62">
        <v>36925</v>
      </c>
      <c r="C3332" s="63" t="s">
        <v>3339</v>
      </c>
      <c r="D3332" s="64">
        <f t="shared" si="290"/>
        <v>9270.1725619834724</v>
      </c>
      <c r="E3332" s="64">
        <f t="shared" si="291"/>
        <v>11216.908800000001</v>
      </c>
      <c r="F3332" s="64">
        <f>+VLOOKUP(B3332,[1]BASES!$A$2:$C$10701,3,0)</f>
        <v>21</v>
      </c>
      <c r="G3332" s="65">
        <f t="shared" si="288"/>
        <v>11216.908800000001</v>
      </c>
      <c r="H3332" s="66"/>
      <c r="I3332" s="67"/>
      <c r="J3332" s="67"/>
      <c r="K3332" s="67"/>
      <c r="L3332" s="67"/>
      <c r="M3332" s="68"/>
      <c r="N3332" s="69"/>
      <c r="O3332" s="70">
        <f t="shared" si="281"/>
        <v>0</v>
      </c>
      <c r="P3332" s="71">
        <f t="shared" si="282"/>
        <v>0</v>
      </c>
      <c r="Q3332" s="7">
        <v>1</v>
      </c>
      <c r="R3332" s="72">
        <f>+VLOOKUP(B3332,[1]BASES!$A$2:$E$10701,5,0)</f>
        <v>9656.4297520661166</v>
      </c>
      <c r="S3332" s="71">
        <f t="shared" si="289"/>
        <v>0</v>
      </c>
      <c r="T3332" s="71">
        <v>0</v>
      </c>
      <c r="U3332" s="71">
        <f t="shared" si="292"/>
        <v>0</v>
      </c>
      <c r="V3332" s="7">
        <v>0</v>
      </c>
      <c r="W3332" s="7">
        <v>0</v>
      </c>
      <c r="X3332" s="7">
        <v>0</v>
      </c>
      <c r="Y3332" s="73">
        <v>0.04</v>
      </c>
      <c r="Z3332" s="7"/>
      <c r="AA3332" s="7"/>
      <c r="AB3332" s="7"/>
      <c r="AC3332" s="7"/>
    </row>
    <row r="3333" spans="2:29" ht="15.75" customHeight="1" x14ac:dyDescent="0.25">
      <c r="B3333" s="62">
        <v>38112</v>
      </c>
      <c r="C3333" s="63" t="s">
        <v>3340</v>
      </c>
      <c r="D3333" s="64">
        <f t="shared" si="290"/>
        <v>16684.331900826448</v>
      </c>
      <c r="E3333" s="64">
        <f t="shared" si="291"/>
        <v>20188.0416</v>
      </c>
      <c r="F3333" s="64">
        <f>+VLOOKUP(B3333,[1]BASES!$A$2:$C$10701,3,0)</f>
        <v>21</v>
      </c>
      <c r="G3333" s="65">
        <f t="shared" si="288"/>
        <v>20188.0416</v>
      </c>
      <c r="H3333" s="66"/>
      <c r="I3333" s="67"/>
      <c r="J3333" s="67"/>
      <c r="K3333" s="67"/>
      <c r="L3333" s="67"/>
      <c r="M3333" s="68"/>
      <c r="N3333" s="69"/>
      <c r="O3333" s="70">
        <f t="shared" si="281"/>
        <v>0</v>
      </c>
      <c r="P3333" s="71">
        <f t="shared" si="282"/>
        <v>0</v>
      </c>
      <c r="Q3333" s="7">
        <v>1</v>
      </c>
      <c r="R3333" s="72">
        <f>+VLOOKUP(B3333,[1]BASES!$A$2:$E$10701,5,0)</f>
        <v>17379.512396694216</v>
      </c>
      <c r="S3333" s="71">
        <f t="shared" si="289"/>
        <v>0</v>
      </c>
      <c r="T3333" s="71">
        <v>0</v>
      </c>
      <c r="U3333" s="71">
        <f t="shared" si="292"/>
        <v>0</v>
      </c>
      <c r="V3333" s="7">
        <v>0</v>
      </c>
      <c r="W3333" s="7">
        <v>0</v>
      </c>
      <c r="X3333" s="7">
        <v>0</v>
      </c>
      <c r="Y3333" s="73">
        <v>0.04</v>
      </c>
      <c r="Z3333" s="7"/>
      <c r="AA3333" s="7"/>
      <c r="AB3333" s="7"/>
      <c r="AC3333" s="7"/>
    </row>
    <row r="3334" spans="2:29" ht="15.75" customHeight="1" x14ac:dyDescent="0.25">
      <c r="B3334" s="62">
        <v>14585</v>
      </c>
      <c r="C3334" s="63" t="s">
        <v>3341</v>
      </c>
      <c r="D3334" s="64">
        <f t="shared" si="290"/>
        <v>152036.35041322315</v>
      </c>
      <c r="E3334" s="64">
        <f t="shared" si="291"/>
        <v>183963.984</v>
      </c>
      <c r="F3334" s="64">
        <f>+VLOOKUP(B3334,[1]BASES!$A$2:$C$10701,3,0)</f>
        <v>21</v>
      </c>
      <c r="G3334" s="65">
        <f t="shared" si="288"/>
        <v>183963.984</v>
      </c>
      <c r="H3334" s="66"/>
      <c r="I3334" s="67"/>
      <c r="J3334" s="67"/>
      <c r="K3334" s="67"/>
      <c r="L3334" s="67"/>
      <c r="M3334" s="68"/>
      <c r="N3334" s="69"/>
      <c r="O3334" s="70">
        <f t="shared" si="281"/>
        <v>0</v>
      </c>
      <c r="P3334" s="71">
        <f t="shared" si="282"/>
        <v>0</v>
      </c>
      <c r="Q3334" s="7">
        <v>1</v>
      </c>
      <c r="R3334" s="72">
        <f>+VLOOKUP(B3334,[1]BASES!$A$2:$E$10701,5,0)</f>
        <v>158371.19834710745</v>
      </c>
      <c r="S3334" s="71">
        <f t="shared" si="289"/>
        <v>0</v>
      </c>
      <c r="T3334" s="71">
        <v>0</v>
      </c>
      <c r="U3334" s="71">
        <f t="shared" si="292"/>
        <v>0</v>
      </c>
      <c r="V3334" s="7">
        <v>0</v>
      </c>
      <c r="W3334" s="7">
        <v>0</v>
      </c>
      <c r="X3334" s="7">
        <v>0</v>
      </c>
      <c r="Y3334" s="73">
        <v>0.04</v>
      </c>
      <c r="Z3334" s="7"/>
      <c r="AA3334" s="7"/>
      <c r="AB3334" s="7"/>
      <c r="AC3334" s="7"/>
    </row>
    <row r="3335" spans="2:29" ht="15.75" customHeight="1" x14ac:dyDescent="0.25">
      <c r="B3335" s="62">
        <v>14588</v>
      </c>
      <c r="C3335" s="63" t="s">
        <v>3342</v>
      </c>
      <c r="D3335" s="64">
        <f t="shared" si="290"/>
        <v>167629.82082644629</v>
      </c>
      <c r="E3335" s="64">
        <f t="shared" si="291"/>
        <v>202832.08319999999</v>
      </c>
      <c r="F3335" s="64">
        <f>+VLOOKUP(B3335,[1]BASES!$A$2:$C$10701,3,0)</f>
        <v>21</v>
      </c>
      <c r="G3335" s="65">
        <f t="shared" si="288"/>
        <v>202832.08319999999</v>
      </c>
      <c r="H3335" s="66"/>
      <c r="I3335" s="67"/>
      <c r="J3335" s="67"/>
      <c r="K3335" s="67"/>
      <c r="L3335" s="67"/>
      <c r="M3335" s="68"/>
      <c r="N3335" s="69"/>
      <c r="O3335" s="70">
        <f t="shared" si="281"/>
        <v>0</v>
      </c>
      <c r="P3335" s="71">
        <f t="shared" si="282"/>
        <v>0</v>
      </c>
      <c r="Q3335" s="7">
        <v>1</v>
      </c>
      <c r="R3335" s="72">
        <f>+VLOOKUP(B3335,[1]BASES!$A$2:$E$10701,5,0)</f>
        <v>174614.3966942149</v>
      </c>
      <c r="S3335" s="71">
        <f t="shared" si="289"/>
        <v>0</v>
      </c>
      <c r="T3335" s="71">
        <v>0</v>
      </c>
      <c r="U3335" s="71">
        <f t="shared" si="292"/>
        <v>0</v>
      </c>
      <c r="V3335" s="7">
        <v>0</v>
      </c>
      <c r="W3335" s="7">
        <v>0</v>
      </c>
      <c r="X3335" s="7">
        <v>0</v>
      </c>
      <c r="Y3335" s="73">
        <v>0.04</v>
      </c>
      <c r="Z3335" s="7"/>
      <c r="AA3335" s="7"/>
      <c r="AB3335" s="7"/>
      <c r="AC3335" s="7"/>
    </row>
    <row r="3336" spans="2:29" ht="15.75" customHeight="1" x14ac:dyDescent="0.25">
      <c r="B3336" s="62">
        <v>14589</v>
      </c>
      <c r="C3336" s="63" t="s">
        <v>3343</v>
      </c>
      <c r="D3336" s="64">
        <f t="shared" si="290"/>
        <v>107205.12</v>
      </c>
      <c r="E3336" s="64">
        <f t="shared" si="291"/>
        <v>129718.19519999999</v>
      </c>
      <c r="F3336" s="64">
        <f>+VLOOKUP(B3336,[1]BASES!$A$2:$C$10701,3,0)</f>
        <v>21</v>
      </c>
      <c r="G3336" s="65">
        <f t="shared" si="288"/>
        <v>129718.19519999999</v>
      </c>
      <c r="H3336" s="66"/>
      <c r="I3336" s="67"/>
      <c r="J3336" s="67"/>
      <c r="K3336" s="67"/>
      <c r="L3336" s="67"/>
      <c r="M3336" s="68"/>
      <c r="N3336" s="69"/>
      <c r="O3336" s="70">
        <f t="shared" si="281"/>
        <v>0</v>
      </c>
      <c r="P3336" s="71">
        <f t="shared" si="282"/>
        <v>0</v>
      </c>
      <c r="Q3336" s="7">
        <v>1</v>
      </c>
      <c r="R3336" s="72">
        <f>+VLOOKUP(B3336,[1]BASES!$A$2:$E$10701,5,0)</f>
        <v>111672</v>
      </c>
      <c r="S3336" s="71">
        <f t="shared" si="289"/>
        <v>0</v>
      </c>
      <c r="T3336" s="71">
        <v>0</v>
      </c>
      <c r="U3336" s="71">
        <f t="shared" si="292"/>
        <v>0</v>
      </c>
      <c r="V3336" s="7">
        <v>0</v>
      </c>
      <c r="W3336" s="7">
        <v>0</v>
      </c>
      <c r="X3336" s="7">
        <v>0</v>
      </c>
      <c r="Y3336" s="73">
        <v>0.04</v>
      </c>
      <c r="Z3336" s="7"/>
      <c r="AA3336" s="7"/>
      <c r="AB3336" s="7"/>
      <c r="AC3336" s="7"/>
    </row>
    <row r="3337" spans="2:29" ht="15.75" customHeight="1" x14ac:dyDescent="0.25">
      <c r="B3337" s="62">
        <v>14590</v>
      </c>
      <c r="C3337" s="63" t="s">
        <v>3344</v>
      </c>
      <c r="D3337" s="64">
        <f t="shared" si="290"/>
        <v>107205.12</v>
      </c>
      <c r="E3337" s="64">
        <f t="shared" si="291"/>
        <v>129718.19519999999</v>
      </c>
      <c r="F3337" s="64">
        <f>+VLOOKUP(B3337,[1]BASES!$A$2:$C$10701,3,0)</f>
        <v>21</v>
      </c>
      <c r="G3337" s="65">
        <f t="shared" si="288"/>
        <v>129718.19519999999</v>
      </c>
      <c r="H3337" s="66"/>
      <c r="I3337" s="67"/>
      <c r="J3337" s="67"/>
      <c r="K3337" s="67"/>
      <c r="L3337" s="67"/>
      <c r="M3337" s="68"/>
      <c r="N3337" s="69"/>
      <c r="O3337" s="70">
        <f t="shared" si="281"/>
        <v>0</v>
      </c>
      <c r="P3337" s="71">
        <f t="shared" si="282"/>
        <v>0</v>
      </c>
      <c r="Q3337" s="7">
        <v>1</v>
      </c>
      <c r="R3337" s="72">
        <f>+VLOOKUP(B3337,[1]BASES!$A$2:$E$10701,5,0)</f>
        <v>111672</v>
      </c>
      <c r="S3337" s="71">
        <f t="shared" si="289"/>
        <v>0</v>
      </c>
      <c r="T3337" s="71">
        <v>0</v>
      </c>
      <c r="U3337" s="71">
        <f t="shared" si="292"/>
        <v>0</v>
      </c>
      <c r="V3337" s="7">
        <v>0</v>
      </c>
      <c r="W3337" s="7">
        <v>0</v>
      </c>
      <c r="X3337" s="7">
        <v>0</v>
      </c>
      <c r="Y3337" s="73">
        <v>0.04</v>
      </c>
      <c r="Z3337" s="7"/>
      <c r="AA3337" s="7"/>
      <c r="AB3337" s="7"/>
      <c r="AC3337" s="7"/>
    </row>
    <row r="3338" spans="2:29" ht="15.75" customHeight="1" x14ac:dyDescent="0.25">
      <c r="B3338" s="62">
        <v>14591</v>
      </c>
      <c r="C3338" s="63" t="s">
        <v>3345</v>
      </c>
      <c r="D3338" s="64">
        <f t="shared" si="290"/>
        <v>107205.12</v>
      </c>
      <c r="E3338" s="64">
        <f t="shared" si="291"/>
        <v>129718.19519999999</v>
      </c>
      <c r="F3338" s="64">
        <f>+VLOOKUP(B3338,[1]BASES!$A$2:$C$10701,3,0)</f>
        <v>21</v>
      </c>
      <c r="G3338" s="65">
        <f t="shared" si="288"/>
        <v>129718.19519999999</v>
      </c>
      <c r="H3338" s="66"/>
      <c r="I3338" s="67"/>
      <c r="J3338" s="67"/>
      <c r="K3338" s="67"/>
      <c r="L3338" s="67"/>
      <c r="M3338" s="68"/>
      <c r="N3338" s="69"/>
      <c r="O3338" s="70">
        <f t="shared" si="281"/>
        <v>0</v>
      </c>
      <c r="P3338" s="71">
        <f t="shared" si="282"/>
        <v>0</v>
      </c>
      <c r="Q3338" s="7">
        <v>1</v>
      </c>
      <c r="R3338" s="72">
        <f>+VLOOKUP(B3338,[1]BASES!$A$2:$E$10701,5,0)</f>
        <v>111672</v>
      </c>
      <c r="S3338" s="71">
        <f t="shared" si="289"/>
        <v>0</v>
      </c>
      <c r="T3338" s="71">
        <v>0</v>
      </c>
      <c r="U3338" s="71">
        <f t="shared" si="292"/>
        <v>0</v>
      </c>
      <c r="V3338" s="7">
        <v>0</v>
      </c>
      <c r="W3338" s="7">
        <v>0</v>
      </c>
      <c r="X3338" s="7">
        <v>0</v>
      </c>
      <c r="Y3338" s="73">
        <v>0.04</v>
      </c>
      <c r="Z3338" s="7"/>
      <c r="AA3338" s="7"/>
      <c r="AB3338" s="7"/>
      <c r="AC3338" s="7"/>
    </row>
    <row r="3339" spans="2:29" ht="15.75" customHeight="1" x14ac:dyDescent="0.25">
      <c r="B3339" s="62">
        <v>14592</v>
      </c>
      <c r="C3339" s="63" t="s">
        <v>3346</v>
      </c>
      <c r="D3339" s="64">
        <f t="shared" si="290"/>
        <v>140341.24958677689</v>
      </c>
      <c r="E3339" s="64">
        <f t="shared" si="291"/>
        <v>169812.91200000004</v>
      </c>
      <c r="F3339" s="64">
        <f>+VLOOKUP(B3339,[1]BASES!$A$2:$C$10701,3,0)</f>
        <v>21</v>
      </c>
      <c r="G3339" s="65">
        <f t="shared" si="288"/>
        <v>169812.91200000004</v>
      </c>
      <c r="H3339" s="66"/>
      <c r="I3339" s="67"/>
      <c r="J3339" s="67"/>
      <c r="K3339" s="67"/>
      <c r="L3339" s="67"/>
      <c r="M3339" s="68"/>
      <c r="N3339" s="69"/>
      <c r="O3339" s="70">
        <f t="shared" si="281"/>
        <v>0</v>
      </c>
      <c r="P3339" s="71">
        <f t="shared" si="282"/>
        <v>0</v>
      </c>
      <c r="Q3339" s="7">
        <v>1</v>
      </c>
      <c r="R3339" s="72">
        <f>+VLOOKUP(B3339,[1]BASES!$A$2:$E$10701,5,0)</f>
        <v>146188.80165289258</v>
      </c>
      <c r="S3339" s="71">
        <f t="shared" si="289"/>
        <v>0</v>
      </c>
      <c r="T3339" s="71">
        <v>0</v>
      </c>
      <c r="U3339" s="71">
        <f t="shared" si="292"/>
        <v>0</v>
      </c>
      <c r="V3339" s="7">
        <v>0</v>
      </c>
      <c r="W3339" s="7">
        <v>0</v>
      </c>
      <c r="X3339" s="7">
        <v>0</v>
      </c>
      <c r="Y3339" s="73">
        <v>0.04</v>
      </c>
      <c r="Z3339" s="7"/>
      <c r="AA3339" s="7"/>
      <c r="AB3339" s="7"/>
      <c r="AC3339" s="7"/>
    </row>
    <row r="3340" spans="2:29" ht="15.75" customHeight="1" x14ac:dyDescent="0.25">
      <c r="B3340" s="62">
        <v>14593</v>
      </c>
      <c r="C3340" s="63" t="s">
        <v>3347</v>
      </c>
      <c r="D3340" s="64">
        <f t="shared" si="290"/>
        <v>218308.60958677687</v>
      </c>
      <c r="E3340" s="64">
        <f t="shared" si="291"/>
        <v>264153.41760000004</v>
      </c>
      <c r="F3340" s="64">
        <f>+VLOOKUP(B3340,[1]BASES!$A$2:$C$10701,3,0)</f>
        <v>21</v>
      </c>
      <c r="G3340" s="65">
        <f t="shared" ref="G3340:G3403" si="293">IF(B3340&lt;&gt;"",IF(T3340=0,E3340+(E3340*(B$6/100)),E3340+(E3340*(T3340/100))),"")</f>
        <v>264153.41760000004</v>
      </c>
      <c r="H3340" s="66"/>
      <c r="I3340" s="67"/>
      <c r="J3340" s="67"/>
      <c r="K3340" s="67"/>
      <c r="L3340" s="67"/>
      <c r="M3340" s="68"/>
      <c r="N3340" s="69"/>
      <c r="O3340" s="70">
        <f t="shared" si="281"/>
        <v>0</v>
      </c>
      <c r="P3340" s="71">
        <f t="shared" si="282"/>
        <v>0</v>
      </c>
      <c r="Q3340" s="7">
        <v>1</v>
      </c>
      <c r="R3340" s="72">
        <f>+VLOOKUP(B3340,[1]BASES!$A$2:$E$10701,5,0)</f>
        <v>227404.80165289258</v>
      </c>
      <c r="S3340" s="71">
        <f t="shared" si="289"/>
        <v>0</v>
      </c>
      <c r="T3340" s="71">
        <v>0</v>
      </c>
      <c r="U3340" s="71">
        <f t="shared" si="292"/>
        <v>0</v>
      </c>
      <c r="V3340" s="7">
        <v>0</v>
      </c>
      <c r="W3340" s="7">
        <v>0</v>
      </c>
      <c r="X3340" s="7">
        <v>0</v>
      </c>
      <c r="Y3340" s="73">
        <v>0.04</v>
      </c>
      <c r="Z3340" s="7"/>
      <c r="AA3340" s="7"/>
      <c r="AB3340" s="7"/>
      <c r="AC3340" s="7"/>
    </row>
    <row r="3341" spans="2:29" ht="15.75" customHeight="1" x14ac:dyDescent="0.25">
      <c r="B3341" s="62">
        <v>14594</v>
      </c>
      <c r="C3341" s="63" t="s">
        <v>3348</v>
      </c>
      <c r="D3341" s="64">
        <f t="shared" si="290"/>
        <v>124749.1279338843</v>
      </c>
      <c r="E3341" s="64">
        <f t="shared" si="291"/>
        <v>150946.4448</v>
      </c>
      <c r="F3341" s="64">
        <f>+VLOOKUP(B3341,[1]BASES!$A$2:$C$10701,3,0)</f>
        <v>21</v>
      </c>
      <c r="G3341" s="65">
        <f t="shared" si="293"/>
        <v>150946.4448</v>
      </c>
      <c r="H3341" s="66"/>
      <c r="I3341" s="67"/>
      <c r="J3341" s="67"/>
      <c r="K3341" s="67"/>
      <c r="L3341" s="67"/>
      <c r="M3341" s="68"/>
      <c r="N3341" s="69"/>
      <c r="O3341" s="70">
        <f t="shared" si="281"/>
        <v>0</v>
      </c>
      <c r="P3341" s="71">
        <f t="shared" si="282"/>
        <v>0</v>
      </c>
      <c r="Q3341" s="7">
        <v>1</v>
      </c>
      <c r="R3341" s="72">
        <f>+VLOOKUP(B3341,[1]BASES!$A$2:$E$10701,5,0)</f>
        <v>129947.00826446281</v>
      </c>
      <c r="S3341" s="71">
        <f t="shared" ref="S3341:S3404" si="294">IFERROR(E3341*H3341,0)</f>
        <v>0</v>
      </c>
      <c r="T3341" s="71">
        <v>0</v>
      </c>
      <c r="U3341" s="71">
        <f t="shared" si="292"/>
        <v>0</v>
      </c>
      <c r="V3341" s="7">
        <v>0</v>
      </c>
      <c r="W3341" s="7">
        <v>0</v>
      </c>
      <c r="X3341" s="7">
        <v>0</v>
      </c>
      <c r="Y3341" s="73">
        <v>0.04</v>
      </c>
      <c r="Z3341" s="7"/>
      <c r="AA3341" s="7"/>
      <c r="AB3341" s="7"/>
      <c r="AC3341" s="7"/>
    </row>
    <row r="3342" spans="2:29" ht="15.75" customHeight="1" x14ac:dyDescent="0.25">
      <c r="B3342" s="62">
        <v>14595</v>
      </c>
      <c r="C3342" s="63" t="s">
        <v>3349</v>
      </c>
      <c r="D3342" s="64">
        <f t="shared" ref="D3342:D3405" si="295">IF(B3342&lt;&gt;"",R3342+(R3342*-Y3342)+((R3342+(R3342*-Y3342))*B$7/100),"")</f>
        <v>62375.238347107435</v>
      </c>
      <c r="E3342" s="64">
        <f t="shared" si="291"/>
        <v>75474.03839999999</v>
      </c>
      <c r="F3342" s="64">
        <f>+VLOOKUP(B3342,[1]BASES!$A$2:$C$10701,3,0)</f>
        <v>21</v>
      </c>
      <c r="G3342" s="65">
        <f t="shared" si="293"/>
        <v>75474.03839999999</v>
      </c>
      <c r="H3342" s="66"/>
      <c r="I3342" s="67"/>
      <c r="J3342" s="67"/>
      <c r="K3342" s="67"/>
      <c r="L3342" s="67"/>
      <c r="M3342" s="68"/>
      <c r="N3342" s="69"/>
      <c r="O3342" s="70">
        <f t="shared" si="281"/>
        <v>0</v>
      </c>
      <c r="P3342" s="71">
        <f t="shared" si="282"/>
        <v>0</v>
      </c>
      <c r="Q3342" s="7">
        <v>1</v>
      </c>
      <c r="R3342" s="72">
        <f>+VLOOKUP(B3342,[1]BASES!$A$2:$E$10701,5,0)</f>
        <v>64974.206611570247</v>
      </c>
      <c r="S3342" s="71">
        <f t="shared" si="294"/>
        <v>0</v>
      </c>
      <c r="T3342" s="71">
        <v>0</v>
      </c>
      <c r="U3342" s="71">
        <f t="shared" si="292"/>
        <v>0</v>
      </c>
      <c r="V3342" s="7">
        <v>0</v>
      </c>
      <c r="W3342" s="7">
        <v>0</v>
      </c>
      <c r="X3342" s="7">
        <v>0</v>
      </c>
      <c r="Y3342" s="73">
        <v>0.04</v>
      </c>
      <c r="Z3342" s="7"/>
      <c r="AA3342" s="7"/>
      <c r="AB3342" s="7"/>
      <c r="AC3342" s="7"/>
    </row>
    <row r="3343" spans="2:29" ht="15.75" customHeight="1" x14ac:dyDescent="0.25">
      <c r="B3343" s="62">
        <v>14596</v>
      </c>
      <c r="C3343" s="63" t="s">
        <v>3350</v>
      </c>
      <c r="D3343" s="64">
        <f t="shared" si="295"/>
        <v>165680.64000000001</v>
      </c>
      <c r="E3343" s="64">
        <f t="shared" ref="E3343:E3406" si="296">IF(B3343&lt;&gt;"",D3343+(D3343*(F3343*Q3343)/100),"")</f>
        <v>200473.57440000001</v>
      </c>
      <c r="F3343" s="64">
        <f>+VLOOKUP(B3343,[1]BASES!$A$2:$C$10701,3,0)</f>
        <v>21</v>
      </c>
      <c r="G3343" s="65">
        <f t="shared" si="293"/>
        <v>200473.57440000001</v>
      </c>
      <c r="H3343" s="66"/>
      <c r="I3343" s="67"/>
      <c r="J3343" s="67"/>
      <c r="K3343" s="67"/>
      <c r="L3343" s="67"/>
      <c r="M3343" s="68"/>
      <c r="N3343" s="69"/>
      <c r="O3343" s="70">
        <f t="shared" si="281"/>
        <v>0</v>
      </c>
      <c r="P3343" s="71">
        <f t="shared" si="282"/>
        <v>0</v>
      </c>
      <c r="Q3343" s="7">
        <v>1</v>
      </c>
      <c r="R3343" s="72">
        <f>+VLOOKUP(B3343,[1]BASES!$A$2:$E$10701,5,0)</f>
        <v>172584.00000000003</v>
      </c>
      <c r="S3343" s="71">
        <f t="shared" si="294"/>
        <v>0</v>
      </c>
      <c r="T3343" s="71">
        <v>0</v>
      </c>
      <c r="U3343" s="71">
        <f t="shared" ref="U3343:U3406" si="297">IFERROR(G3343*H3343,0)</f>
        <v>0</v>
      </c>
      <c r="V3343" s="7">
        <v>0</v>
      </c>
      <c r="W3343" s="7">
        <v>0</v>
      </c>
      <c r="X3343" s="7">
        <v>0</v>
      </c>
      <c r="Y3343" s="73">
        <v>0.04</v>
      </c>
      <c r="Z3343" s="7"/>
      <c r="AA3343" s="7"/>
      <c r="AB3343" s="7"/>
      <c r="AC3343" s="7"/>
    </row>
    <row r="3344" spans="2:29" ht="15.75" customHeight="1" x14ac:dyDescent="0.25">
      <c r="B3344" s="62">
        <v>14597</v>
      </c>
      <c r="C3344" s="63" t="s">
        <v>3351</v>
      </c>
      <c r="D3344" s="64">
        <f t="shared" si="295"/>
        <v>107205.12</v>
      </c>
      <c r="E3344" s="64">
        <f t="shared" si="296"/>
        <v>129718.19519999999</v>
      </c>
      <c r="F3344" s="64">
        <f>+VLOOKUP(B3344,[1]BASES!$A$2:$C$10701,3,0)</f>
        <v>21</v>
      </c>
      <c r="G3344" s="65">
        <f t="shared" si="293"/>
        <v>129718.19519999999</v>
      </c>
      <c r="H3344" s="66"/>
      <c r="I3344" s="67"/>
      <c r="J3344" s="67"/>
      <c r="K3344" s="67"/>
      <c r="L3344" s="67"/>
      <c r="M3344" s="68"/>
      <c r="N3344" s="69"/>
      <c r="O3344" s="70">
        <f t="shared" si="281"/>
        <v>0</v>
      </c>
      <c r="P3344" s="71">
        <f t="shared" si="282"/>
        <v>0</v>
      </c>
      <c r="Q3344" s="7">
        <v>1</v>
      </c>
      <c r="R3344" s="72">
        <f>+VLOOKUP(B3344,[1]BASES!$A$2:$E$10701,5,0)</f>
        <v>111672</v>
      </c>
      <c r="S3344" s="71">
        <f t="shared" si="294"/>
        <v>0</v>
      </c>
      <c r="T3344" s="71">
        <v>0</v>
      </c>
      <c r="U3344" s="71">
        <f t="shared" si="297"/>
        <v>0</v>
      </c>
      <c r="V3344" s="7">
        <v>0</v>
      </c>
      <c r="W3344" s="7">
        <v>0</v>
      </c>
      <c r="X3344" s="7">
        <v>0</v>
      </c>
      <c r="Y3344" s="73">
        <v>0.04</v>
      </c>
      <c r="Z3344" s="7"/>
      <c r="AA3344" s="7"/>
      <c r="AB3344" s="7"/>
      <c r="AC3344" s="7"/>
    </row>
    <row r="3345" spans="2:29" ht="15.75" customHeight="1" x14ac:dyDescent="0.25">
      <c r="B3345" s="62">
        <v>14599</v>
      </c>
      <c r="C3345" s="63" t="s">
        <v>3352</v>
      </c>
      <c r="D3345" s="64">
        <f t="shared" si="295"/>
        <v>42882.049586776862</v>
      </c>
      <c r="E3345" s="64">
        <f t="shared" si="296"/>
        <v>51887.28</v>
      </c>
      <c r="F3345" s="64">
        <f>+VLOOKUP(B3345,[1]BASES!$A$2:$C$10701,3,0)</f>
        <v>21</v>
      </c>
      <c r="G3345" s="65">
        <f t="shared" si="293"/>
        <v>51887.28</v>
      </c>
      <c r="H3345" s="66"/>
      <c r="I3345" s="67"/>
      <c r="J3345" s="67"/>
      <c r="K3345" s="67"/>
      <c r="L3345" s="67"/>
      <c r="M3345" s="68"/>
      <c r="N3345" s="69"/>
      <c r="O3345" s="70">
        <f t="shared" si="281"/>
        <v>0</v>
      </c>
      <c r="P3345" s="71">
        <f t="shared" si="282"/>
        <v>0</v>
      </c>
      <c r="Q3345" s="7">
        <v>1</v>
      </c>
      <c r="R3345" s="72">
        <f>+VLOOKUP(B3345,[1]BASES!$A$2:$E$10701,5,0)</f>
        <v>44668.801652892565</v>
      </c>
      <c r="S3345" s="71">
        <f t="shared" si="294"/>
        <v>0</v>
      </c>
      <c r="T3345" s="71">
        <v>0</v>
      </c>
      <c r="U3345" s="71">
        <f t="shared" si="297"/>
        <v>0</v>
      </c>
      <c r="V3345" s="7">
        <v>0</v>
      </c>
      <c r="W3345" s="7">
        <v>0</v>
      </c>
      <c r="X3345" s="7">
        <v>0</v>
      </c>
      <c r="Y3345" s="73">
        <v>0.04</v>
      </c>
      <c r="Z3345" s="7"/>
      <c r="AA3345" s="7"/>
      <c r="AB3345" s="7"/>
      <c r="AC3345" s="7"/>
    </row>
    <row r="3346" spans="2:29" ht="15.75" customHeight="1" x14ac:dyDescent="0.25">
      <c r="B3346" s="62">
        <v>14600</v>
      </c>
      <c r="C3346" s="63" t="s">
        <v>3353</v>
      </c>
      <c r="D3346" s="64">
        <f t="shared" si="295"/>
        <v>81865.72958677687</v>
      </c>
      <c r="E3346" s="64">
        <f t="shared" si="296"/>
        <v>99057.532800000015</v>
      </c>
      <c r="F3346" s="64">
        <f>+VLOOKUP(B3346,[1]BASES!$A$2:$C$10701,3,0)</f>
        <v>21</v>
      </c>
      <c r="G3346" s="65">
        <f t="shared" si="293"/>
        <v>99057.532800000015</v>
      </c>
      <c r="H3346" s="66"/>
      <c r="I3346" s="67"/>
      <c r="J3346" s="67"/>
      <c r="K3346" s="67"/>
      <c r="L3346" s="67"/>
      <c r="M3346" s="68"/>
      <c r="N3346" s="69"/>
      <c r="O3346" s="70">
        <f t="shared" si="281"/>
        <v>0</v>
      </c>
      <c r="P3346" s="71">
        <f t="shared" si="282"/>
        <v>0</v>
      </c>
      <c r="Q3346" s="7">
        <v>1</v>
      </c>
      <c r="R3346" s="72">
        <f>+VLOOKUP(B3346,[1]BASES!$A$2:$E$10701,5,0)</f>
        <v>85276.801652892565</v>
      </c>
      <c r="S3346" s="71">
        <f t="shared" si="294"/>
        <v>0</v>
      </c>
      <c r="T3346" s="71">
        <v>0</v>
      </c>
      <c r="U3346" s="71">
        <f t="shared" si="297"/>
        <v>0</v>
      </c>
      <c r="V3346" s="7">
        <v>0</v>
      </c>
      <c r="W3346" s="7">
        <v>0</v>
      </c>
      <c r="X3346" s="7">
        <v>0</v>
      </c>
      <c r="Y3346" s="73">
        <v>0.04</v>
      </c>
      <c r="Z3346" s="7"/>
      <c r="AA3346" s="7"/>
      <c r="AB3346" s="7"/>
      <c r="AC3346" s="7"/>
    </row>
    <row r="3347" spans="2:29" ht="15.75" customHeight="1" x14ac:dyDescent="0.25">
      <c r="B3347" s="62">
        <v>14601</v>
      </c>
      <c r="C3347" s="63" t="s">
        <v>3354</v>
      </c>
      <c r="D3347" s="64">
        <f t="shared" si="295"/>
        <v>163731.45917355374</v>
      </c>
      <c r="E3347" s="64">
        <f t="shared" si="296"/>
        <v>198115.06560000003</v>
      </c>
      <c r="F3347" s="64">
        <f>+VLOOKUP(B3347,[1]BASES!$A$2:$C$10701,3,0)</f>
        <v>21</v>
      </c>
      <c r="G3347" s="65">
        <f t="shared" si="293"/>
        <v>198115.06560000003</v>
      </c>
      <c r="H3347" s="66"/>
      <c r="I3347" s="67"/>
      <c r="J3347" s="67"/>
      <c r="K3347" s="67"/>
      <c r="L3347" s="67"/>
      <c r="M3347" s="68"/>
      <c r="N3347" s="69"/>
      <c r="O3347" s="70">
        <f t="shared" si="281"/>
        <v>0</v>
      </c>
      <c r="P3347" s="71">
        <f t="shared" si="282"/>
        <v>0</v>
      </c>
      <c r="Q3347" s="7">
        <v>1</v>
      </c>
      <c r="R3347" s="72">
        <f>+VLOOKUP(B3347,[1]BASES!$A$2:$E$10701,5,0)</f>
        <v>170553.60330578513</v>
      </c>
      <c r="S3347" s="71">
        <f t="shared" si="294"/>
        <v>0</v>
      </c>
      <c r="T3347" s="71">
        <v>0</v>
      </c>
      <c r="U3347" s="71">
        <f t="shared" si="297"/>
        <v>0</v>
      </c>
      <c r="V3347" s="7">
        <v>0</v>
      </c>
      <c r="W3347" s="7">
        <v>0</v>
      </c>
      <c r="X3347" s="7">
        <v>0</v>
      </c>
      <c r="Y3347" s="73">
        <v>0.04</v>
      </c>
      <c r="Z3347" s="7"/>
      <c r="AA3347" s="7"/>
      <c r="AB3347" s="7"/>
      <c r="AC3347" s="7"/>
    </row>
    <row r="3348" spans="2:29" ht="15.75" customHeight="1" x14ac:dyDescent="0.25">
      <c r="B3348" s="62">
        <v>14602</v>
      </c>
      <c r="C3348" s="63" t="s">
        <v>3355</v>
      </c>
      <c r="D3348" s="64">
        <f t="shared" si="295"/>
        <v>245597.1808264463</v>
      </c>
      <c r="E3348" s="64">
        <f t="shared" si="296"/>
        <v>297172.58880000003</v>
      </c>
      <c r="F3348" s="64">
        <f>+VLOOKUP(B3348,[1]BASES!$A$2:$C$10701,3,0)</f>
        <v>21</v>
      </c>
      <c r="G3348" s="65">
        <f t="shared" si="293"/>
        <v>297172.58880000003</v>
      </c>
      <c r="H3348" s="66"/>
      <c r="I3348" s="67"/>
      <c r="J3348" s="67"/>
      <c r="K3348" s="67"/>
      <c r="L3348" s="67"/>
      <c r="M3348" s="68"/>
      <c r="N3348" s="69"/>
      <c r="O3348" s="70">
        <f t="shared" si="281"/>
        <v>0</v>
      </c>
      <c r="P3348" s="71">
        <f t="shared" si="282"/>
        <v>0</v>
      </c>
      <c r="Q3348" s="7">
        <v>1</v>
      </c>
      <c r="R3348" s="72">
        <f>+VLOOKUP(B3348,[1]BASES!$A$2:$E$10701,5,0)</f>
        <v>255830.3966942149</v>
      </c>
      <c r="S3348" s="71">
        <f t="shared" si="294"/>
        <v>0</v>
      </c>
      <c r="T3348" s="71">
        <v>0</v>
      </c>
      <c r="U3348" s="71">
        <f t="shared" si="297"/>
        <v>0</v>
      </c>
      <c r="V3348" s="7">
        <v>0</v>
      </c>
      <c r="W3348" s="7">
        <v>0</v>
      </c>
      <c r="X3348" s="7">
        <v>0</v>
      </c>
      <c r="Y3348" s="73">
        <v>0.04</v>
      </c>
      <c r="Z3348" s="7"/>
      <c r="AA3348" s="7"/>
      <c r="AB3348" s="7"/>
      <c r="AC3348" s="7"/>
    </row>
    <row r="3349" spans="2:29" ht="15.75" customHeight="1" x14ac:dyDescent="0.25">
      <c r="B3349" s="62">
        <v>14603</v>
      </c>
      <c r="C3349" s="63" t="s">
        <v>3356</v>
      </c>
      <c r="D3349" s="64">
        <f t="shared" si="295"/>
        <v>327462.91041322314</v>
      </c>
      <c r="E3349" s="64">
        <f t="shared" si="296"/>
        <v>396230.12160000001</v>
      </c>
      <c r="F3349" s="64">
        <f>+VLOOKUP(B3349,[1]BASES!$A$2:$C$10701,3,0)</f>
        <v>21</v>
      </c>
      <c r="G3349" s="65">
        <f t="shared" si="293"/>
        <v>396230.12160000001</v>
      </c>
      <c r="H3349" s="66"/>
      <c r="I3349" s="67"/>
      <c r="J3349" s="67"/>
      <c r="K3349" s="67"/>
      <c r="L3349" s="67"/>
      <c r="M3349" s="68"/>
      <c r="N3349" s="69"/>
      <c r="O3349" s="70">
        <f t="shared" si="281"/>
        <v>0</v>
      </c>
      <c r="P3349" s="71">
        <f t="shared" si="282"/>
        <v>0</v>
      </c>
      <c r="Q3349" s="7">
        <v>1</v>
      </c>
      <c r="R3349" s="72">
        <f>+VLOOKUP(B3349,[1]BASES!$A$2:$E$10701,5,0)</f>
        <v>341107.19834710745</v>
      </c>
      <c r="S3349" s="71">
        <f t="shared" si="294"/>
        <v>0</v>
      </c>
      <c r="T3349" s="71">
        <v>0</v>
      </c>
      <c r="U3349" s="71">
        <f t="shared" si="297"/>
        <v>0</v>
      </c>
      <c r="V3349" s="7">
        <v>0</v>
      </c>
      <c r="W3349" s="7">
        <v>0</v>
      </c>
      <c r="X3349" s="7">
        <v>0</v>
      </c>
      <c r="Y3349" s="73">
        <v>0.04</v>
      </c>
      <c r="Z3349" s="7"/>
      <c r="AA3349" s="7"/>
      <c r="AB3349" s="7"/>
      <c r="AC3349" s="7"/>
    </row>
    <row r="3350" spans="2:29" ht="15.75" customHeight="1" x14ac:dyDescent="0.25">
      <c r="B3350" s="62">
        <v>14604</v>
      </c>
      <c r="C3350" s="63" t="s">
        <v>3357</v>
      </c>
      <c r="D3350" s="64">
        <f t="shared" si="295"/>
        <v>54577.150413223135</v>
      </c>
      <c r="E3350" s="64">
        <f t="shared" si="296"/>
        <v>66038.351999999984</v>
      </c>
      <c r="F3350" s="64">
        <f>+VLOOKUP(B3350,[1]BASES!$A$2:$C$10701,3,0)</f>
        <v>21</v>
      </c>
      <c r="G3350" s="65">
        <f t="shared" si="293"/>
        <v>66038.351999999984</v>
      </c>
      <c r="H3350" s="66"/>
      <c r="I3350" s="67"/>
      <c r="J3350" s="67"/>
      <c r="K3350" s="67"/>
      <c r="L3350" s="67"/>
      <c r="M3350" s="68"/>
      <c r="N3350" s="69"/>
      <c r="O3350" s="70">
        <f t="shared" si="281"/>
        <v>0</v>
      </c>
      <c r="P3350" s="71">
        <f t="shared" si="282"/>
        <v>0</v>
      </c>
      <c r="Q3350" s="7">
        <v>1</v>
      </c>
      <c r="R3350" s="72">
        <f>+VLOOKUP(B3350,[1]BASES!$A$2:$E$10701,5,0)</f>
        <v>56851.198347107435</v>
      </c>
      <c r="S3350" s="71">
        <f t="shared" si="294"/>
        <v>0</v>
      </c>
      <c r="T3350" s="71">
        <v>0</v>
      </c>
      <c r="U3350" s="71">
        <f t="shared" si="297"/>
        <v>0</v>
      </c>
      <c r="V3350" s="7">
        <v>0</v>
      </c>
      <c r="W3350" s="7">
        <v>0</v>
      </c>
      <c r="X3350" s="7">
        <v>0</v>
      </c>
      <c r="Y3350" s="73">
        <v>0.04</v>
      </c>
      <c r="Z3350" s="7"/>
      <c r="AA3350" s="7"/>
      <c r="AB3350" s="7"/>
      <c r="AC3350" s="7"/>
    </row>
    <row r="3351" spans="2:29" ht="15.75" customHeight="1" x14ac:dyDescent="0.25">
      <c r="B3351" s="62">
        <v>14605</v>
      </c>
      <c r="C3351" s="63" t="s">
        <v>3358</v>
      </c>
      <c r="D3351" s="64">
        <f t="shared" si="295"/>
        <v>109154.30082644627</v>
      </c>
      <c r="E3351" s="64">
        <f t="shared" si="296"/>
        <v>132076.70399999997</v>
      </c>
      <c r="F3351" s="64">
        <f>+VLOOKUP(B3351,[1]BASES!$A$2:$C$10701,3,0)</f>
        <v>21</v>
      </c>
      <c r="G3351" s="65">
        <f t="shared" si="293"/>
        <v>132076.70399999997</v>
      </c>
      <c r="H3351" s="66"/>
      <c r="I3351" s="67"/>
      <c r="J3351" s="67"/>
      <c r="K3351" s="67"/>
      <c r="L3351" s="67"/>
      <c r="M3351" s="68"/>
      <c r="N3351" s="69"/>
      <c r="O3351" s="70">
        <f t="shared" si="281"/>
        <v>0</v>
      </c>
      <c r="P3351" s="71">
        <f t="shared" si="282"/>
        <v>0</v>
      </c>
      <c r="Q3351" s="7">
        <v>1</v>
      </c>
      <c r="R3351" s="72">
        <f>+VLOOKUP(B3351,[1]BASES!$A$2:$E$10701,5,0)</f>
        <v>113702.39669421487</v>
      </c>
      <c r="S3351" s="71">
        <f t="shared" si="294"/>
        <v>0</v>
      </c>
      <c r="T3351" s="71">
        <v>0</v>
      </c>
      <c r="U3351" s="71">
        <f t="shared" si="297"/>
        <v>0</v>
      </c>
      <c r="V3351" s="7">
        <v>0</v>
      </c>
      <c r="W3351" s="7">
        <v>0</v>
      </c>
      <c r="X3351" s="7">
        <v>0</v>
      </c>
      <c r="Y3351" s="73">
        <v>0.04</v>
      </c>
      <c r="Z3351" s="7"/>
      <c r="AA3351" s="7"/>
      <c r="AB3351" s="7"/>
      <c r="AC3351" s="7"/>
    </row>
    <row r="3352" spans="2:29" ht="15.75" customHeight="1" x14ac:dyDescent="0.25">
      <c r="B3352" s="62">
        <v>14606</v>
      </c>
      <c r="C3352" s="63" t="s">
        <v>3359</v>
      </c>
      <c r="D3352" s="64">
        <f t="shared" si="295"/>
        <v>163731.45917355374</v>
      </c>
      <c r="E3352" s="64">
        <f t="shared" si="296"/>
        <v>198115.06560000003</v>
      </c>
      <c r="F3352" s="64">
        <f>+VLOOKUP(B3352,[1]BASES!$A$2:$C$10701,3,0)</f>
        <v>21</v>
      </c>
      <c r="G3352" s="65">
        <f t="shared" si="293"/>
        <v>198115.06560000003</v>
      </c>
      <c r="H3352" s="66"/>
      <c r="I3352" s="67"/>
      <c r="J3352" s="67"/>
      <c r="K3352" s="67"/>
      <c r="L3352" s="67"/>
      <c r="M3352" s="68"/>
      <c r="N3352" s="69"/>
      <c r="O3352" s="70">
        <f t="shared" si="281"/>
        <v>0</v>
      </c>
      <c r="P3352" s="71">
        <f t="shared" si="282"/>
        <v>0</v>
      </c>
      <c r="Q3352" s="7">
        <v>1</v>
      </c>
      <c r="R3352" s="72">
        <f>+VLOOKUP(B3352,[1]BASES!$A$2:$E$10701,5,0)</f>
        <v>170553.60330578513</v>
      </c>
      <c r="S3352" s="71">
        <f t="shared" si="294"/>
        <v>0</v>
      </c>
      <c r="T3352" s="71">
        <v>0</v>
      </c>
      <c r="U3352" s="71">
        <f t="shared" si="297"/>
        <v>0</v>
      </c>
      <c r="V3352" s="7">
        <v>0</v>
      </c>
      <c r="W3352" s="7">
        <v>0</v>
      </c>
      <c r="X3352" s="7">
        <v>0</v>
      </c>
      <c r="Y3352" s="73">
        <v>0.04</v>
      </c>
      <c r="Z3352" s="7"/>
      <c r="AA3352" s="7"/>
      <c r="AB3352" s="7"/>
      <c r="AC3352" s="7"/>
    </row>
    <row r="3353" spans="2:29" ht="15.75" customHeight="1" x14ac:dyDescent="0.25">
      <c r="B3353" s="62">
        <v>14608</v>
      </c>
      <c r="C3353" s="63" t="s">
        <v>3360</v>
      </c>
      <c r="D3353" s="64">
        <f t="shared" si="295"/>
        <v>272885.76000000001</v>
      </c>
      <c r="E3353" s="64">
        <f t="shared" si="296"/>
        <v>330191.7696</v>
      </c>
      <c r="F3353" s="64">
        <f>+VLOOKUP(B3353,[1]BASES!$A$2:$C$10701,3,0)</f>
        <v>21</v>
      </c>
      <c r="G3353" s="65">
        <f t="shared" si="293"/>
        <v>330191.7696</v>
      </c>
      <c r="H3353" s="66"/>
      <c r="I3353" s="67"/>
      <c r="J3353" s="67"/>
      <c r="K3353" s="67"/>
      <c r="L3353" s="67"/>
      <c r="M3353" s="68"/>
      <c r="N3353" s="69"/>
      <c r="O3353" s="70">
        <f t="shared" si="281"/>
        <v>0</v>
      </c>
      <c r="P3353" s="71">
        <f t="shared" si="282"/>
        <v>0</v>
      </c>
      <c r="Q3353" s="7">
        <v>1</v>
      </c>
      <c r="R3353" s="72">
        <f>+VLOOKUP(B3353,[1]BASES!$A$2:$E$10701,5,0)</f>
        <v>284256</v>
      </c>
      <c r="S3353" s="71">
        <f t="shared" si="294"/>
        <v>0</v>
      </c>
      <c r="T3353" s="71">
        <v>0</v>
      </c>
      <c r="U3353" s="71">
        <f t="shared" si="297"/>
        <v>0</v>
      </c>
      <c r="V3353" s="7">
        <v>0</v>
      </c>
      <c r="W3353" s="7">
        <v>0</v>
      </c>
      <c r="X3353" s="7">
        <v>0</v>
      </c>
      <c r="Y3353" s="73">
        <v>0.04</v>
      </c>
      <c r="Z3353" s="7"/>
      <c r="AA3353" s="7"/>
      <c r="AB3353" s="7"/>
      <c r="AC3353" s="7"/>
    </row>
    <row r="3354" spans="2:29" ht="15.75" customHeight="1" x14ac:dyDescent="0.25">
      <c r="B3354" s="62">
        <v>14611</v>
      </c>
      <c r="C3354" s="63" t="s">
        <v>3361</v>
      </c>
      <c r="D3354" s="64">
        <f t="shared" si="295"/>
        <v>19491.84</v>
      </c>
      <c r="E3354" s="64">
        <f t="shared" si="296"/>
        <v>23585.126400000001</v>
      </c>
      <c r="F3354" s="64">
        <f>+VLOOKUP(B3354,[1]BASES!$A$2:$C$10701,3,0)</f>
        <v>21</v>
      </c>
      <c r="G3354" s="65">
        <f t="shared" si="293"/>
        <v>23585.126400000001</v>
      </c>
      <c r="H3354" s="66"/>
      <c r="I3354" s="67"/>
      <c r="J3354" s="67"/>
      <c r="K3354" s="67"/>
      <c r="L3354" s="67"/>
      <c r="M3354" s="68"/>
      <c r="N3354" s="69"/>
      <c r="O3354" s="70">
        <f t="shared" si="281"/>
        <v>0</v>
      </c>
      <c r="P3354" s="71">
        <f t="shared" si="282"/>
        <v>0</v>
      </c>
      <c r="Q3354" s="7">
        <v>1</v>
      </c>
      <c r="R3354" s="72">
        <f>+VLOOKUP(B3354,[1]BASES!$A$2:$E$10701,5,0)</f>
        <v>20304</v>
      </c>
      <c r="S3354" s="71">
        <f t="shared" si="294"/>
        <v>0</v>
      </c>
      <c r="T3354" s="71">
        <v>0</v>
      </c>
      <c r="U3354" s="71">
        <f t="shared" si="297"/>
        <v>0</v>
      </c>
      <c r="V3354" s="7">
        <v>0</v>
      </c>
      <c r="W3354" s="7">
        <v>0</v>
      </c>
      <c r="X3354" s="7">
        <v>0</v>
      </c>
      <c r="Y3354" s="73">
        <v>0.04</v>
      </c>
      <c r="Z3354" s="7"/>
      <c r="AA3354" s="7"/>
      <c r="AB3354" s="7"/>
      <c r="AC3354" s="7"/>
    </row>
    <row r="3355" spans="2:29" ht="15.75" customHeight="1" x14ac:dyDescent="0.25">
      <c r="B3355" s="62">
        <v>14612</v>
      </c>
      <c r="C3355" s="63" t="s">
        <v>3362</v>
      </c>
      <c r="D3355" s="64">
        <f t="shared" si="295"/>
        <v>25339.39041322314</v>
      </c>
      <c r="E3355" s="64">
        <f t="shared" si="296"/>
        <v>30660.662400000001</v>
      </c>
      <c r="F3355" s="64">
        <f>+VLOOKUP(B3355,[1]BASES!$A$2:$C$10701,3,0)</f>
        <v>21</v>
      </c>
      <c r="G3355" s="65">
        <f t="shared" si="293"/>
        <v>30660.662400000001</v>
      </c>
      <c r="H3355" s="66"/>
      <c r="I3355" s="67"/>
      <c r="J3355" s="67"/>
      <c r="K3355" s="67"/>
      <c r="L3355" s="67"/>
      <c r="M3355" s="68"/>
      <c r="N3355" s="69"/>
      <c r="O3355" s="70">
        <f t="shared" si="281"/>
        <v>0</v>
      </c>
      <c r="P3355" s="71">
        <f t="shared" si="282"/>
        <v>0</v>
      </c>
      <c r="Q3355" s="7">
        <v>1</v>
      </c>
      <c r="R3355" s="72">
        <f>+VLOOKUP(B3355,[1]BASES!$A$2:$E$10701,5,0)</f>
        <v>26395.198347107438</v>
      </c>
      <c r="S3355" s="71">
        <f t="shared" si="294"/>
        <v>0</v>
      </c>
      <c r="T3355" s="71">
        <v>0</v>
      </c>
      <c r="U3355" s="71">
        <f t="shared" si="297"/>
        <v>0</v>
      </c>
      <c r="V3355" s="7">
        <v>0</v>
      </c>
      <c r="W3355" s="7">
        <v>0</v>
      </c>
      <c r="X3355" s="7">
        <v>0</v>
      </c>
      <c r="Y3355" s="73">
        <v>0.04</v>
      </c>
      <c r="Z3355" s="7"/>
      <c r="AA3355" s="7"/>
      <c r="AB3355" s="7"/>
      <c r="AC3355" s="7"/>
    </row>
    <row r="3356" spans="2:29" ht="15.75" customHeight="1" x14ac:dyDescent="0.25">
      <c r="B3356" s="62">
        <v>14613</v>
      </c>
      <c r="C3356" s="63" t="s">
        <v>3363</v>
      </c>
      <c r="D3356" s="64">
        <f t="shared" si="295"/>
        <v>23391.558347107439</v>
      </c>
      <c r="E3356" s="64">
        <f t="shared" si="296"/>
        <v>28303.785600000003</v>
      </c>
      <c r="F3356" s="64">
        <f>+VLOOKUP(B3356,[1]BASES!$A$2:$C$10701,3,0)</f>
        <v>21</v>
      </c>
      <c r="G3356" s="65">
        <f t="shared" si="293"/>
        <v>28303.785600000003</v>
      </c>
      <c r="H3356" s="66"/>
      <c r="I3356" s="67"/>
      <c r="J3356" s="67"/>
      <c r="K3356" s="67"/>
      <c r="L3356" s="67"/>
      <c r="M3356" s="68"/>
      <c r="N3356" s="69"/>
      <c r="O3356" s="70">
        <f t="shared" si="281"/>
        <v>0</v>
      </c>
      <c r="P3356" s="71">
        <f t="shared" si="282"/>
        <v>0</v>
      </c>
      <c r="Q3356" s="7">
        <v>1</v>
      </c>
      <c r="R3356" s="72">
        <f>+VLOOKUP(B3356,[1]BASES!$A$2:$E$10701,5,0)</f>
        <v>24366.206611570247</v>
      </c>
      <c r="S3356" s="71">
        <f t="shared" si="294"/>
        <v>0</v>
      </c>
      <c r="T3356" s="71">
        <v>0</v>
      </c>
      <c r="U3356" s="71">
        <f t="shared" si="297"/>
        <v>0</v>
      </c>
      <c r="V3356" s="7">
        <v>0</v>
      </c>
      <c r="W3356" s="7">
        <v>0</v>
      </c>
      <c r="X3356" s="7">
        <v>0</v>
      </c>
      <c r="Y3356" s="73">
        <v>0.04</v>
      </c>
      <c r="Z3356" s="7"/>
      <c r="AA3356" s="7"/>
      <c r="AB3356" s="7"/>
      <c r="AC3356" s="7"/>
    </row>
    <row r="3357" spans="2:29" ht="15.75" customHeight="1" x14ac:dyDescent="0.25">
      <c r="B3357" s="62">
        <v>14614</v>
      </c>
      <c r="C3357" s="63" t="s">
        <v>3364</v>
      </c>
      <c r="D3357" s="64">
        <f t="shared" si="295"/>
        <v>3898.3695867768593</v>
      </c>
      <c r="E3357" s="64">
        <f t="shared" si="296"/>
        <v>4717.0271999999995</v>
      </c>
      <c r="F3357" s="64">
        <f>+VLOOKUP(B3357,[1]BASES!$A$2:$C$10701,3,0)</f>
        <v>21</v>
      </c>
      <c r="G3357" s="65">
        <f t="shared" si="293"/>
        <v>4717.0271999999995</v>
      </c>
      <c r="H3357" s="66"/>
      <c r="I3357" s="67"/>
      <c r="J3357" s="67"/>
      <c r="K3357" s="67"/>
      <c r="L3357" s="67"/>
      <c r="M3357" s="68"/>
      <c r="N3357" s="69"/>
      <c r="O3357" s="70">
        <f t="shared" si="281"/>
        <v>0</v>
      </c>
      <c r="P3357" s="71">
        <f t="shared" si="282"/>
        <v>0</v>
      </c>
      <c r="Q3357" s="7">
        <v>1</v>
      </c>
      <c r="R3357" s="72">
        <f>+VLOOKUP(B3357,[1]BASES!$A$2:$E$10701,5,0)</f>
        <v>4060.8016528925618</v>
      </c>
      <c r="S3357" s="71">
        <f t="shared" si="294"/>
        <v>0</v>
      </c>
      <c r="T3357" s="71">
        <v>0</v>
      </c>
      <c r="U3357" s="71">
        <f t="shared" si="297"/>
        <v>0</v>
      </c>
      <c r="V3357" s="7">
        <v>0</v>
      </c>
      <c r="W3357" s="7">
        <v>0</v>
      </c>
      <c r="X3357" s="7">
        <v>0</v>
      </c>
      <c r="Y3357" s="73">
        <v>0.04</v>
      </c>
      <c r="Z3357" s="7"/>
      <c r="AA3357" s="7"/>
      <c r="AB3357" s="7"/>
      <c r="AC3357" s="7"/>
    </row>
    <row r="3358" spans="2:29" ht="15.75" customHeight="1" x14ac:dyDescent="0.25">
      <c r="B3358" s="62">
        <v>14617</v>
      </c>
      <c r="C3358" s="63" t="s">
        <v>3365</v>
      </c>
      <c r="D3358" s="64">
        <f t="shared" si="295"/>
        <v>57890.768925619835</v>
      </c>
      <c r="E3358" s="64">
        <f t="shared" si="296"/>
        <v>70047.830400000006</v>
      </c>
      <c r="F3358" s="64">
        <f>+VLOOKUP(B3358,[1]BASES!$A$2:$C$10701,3,0)</f>
        <v>21</v>
      </c>
      <c r="G3358" s="65">
        <f t="shared" si="293"/>
        <v>70047.830400000006</v>
      </c>
      <c r="H3358" s="66"/>
      <c r="I3358" s="67"/>
      <c r="J3358" s="67"/>
      <c r="K3358" s="67"/>
      <c r="L3358" s="67"/>
      <c r="M3358" s="68"/>
      <c r="N3358" s="69"/>
      <c r="O3358" s="70">
        <f t="shared" si="281"/>
        <v>0</v>
      </c>
      <c r="P3358" s="71">
        <f t="shared" si="282"/>
        <v>0</v>
      </c>
      <c r="Q3358" s="7">
        <v>1</v>
      </c>
      <c r="R3358" s="72">
        <f>+VLOOKUP(B3358,[1]BASES!$A$2:$E$10701,5,0)</f>
        <v>60302.884297520664</v>
      </c>
      <c r="S3358" s="71">
        <f t="shared" si="294"/>
        <v>0</v>
      </c>
      <c r="T3358" s="71">
        <v>0</v>
      </c>
      <c r="U3358" s="71">
        <f t="shared" si="297"/>
        <v>0</v>
      </c>
      <c r="V3358" s="7">
        <v>0</v>
      </c>
      <c r="W3358" s="7">
        <v>0</v>
      </c>
      <c r="X3358" s="7">
        <v>0</v>
      </c>
      <c r="Y3358" s="73">
        <v>0.04</v>
      </c>
      <c r="Z3358" s="7"/>
      <c r="AA3358" s="7"/>
      <c r="AB3358" s="7"/>
      <c r="AC3358" s="7"/>
    </row>
    <row r="3359" spans="2:29" ht="15.75" customHeight="1" x14ac:dyDescent="0.25">
      <c r="B3359" s="62">
        <v>14644</v>
      </c>
      <c r="C3359" s="63" t="s">
        <v>3366</v>
      </c>
      <c r="D3359" s="64">
        <f t="shared" si="295"/>
        <v>19491.84</v>
      </c>
      <c r="E3359" s="64">
        <f t="shared" si="296"/>
        <v>23585.126400000001</v>
      </c>
      <c r="F3359" s="64">
        <f>+VLOOKUP(B3359,[1]BASES!$A$2:$C$10701,3,0)</f>
        <v>21</v>
      </c>
      <c r="G3359" s="65">
        <f t="shared" si="293"/>
        <v>23585.126400000001</v>
      </c>
      <c r="H3359" s="66"/>
      <c r="I3359" s="67"/>
      <c r="J3359" s="67"/>
      <c r="K3359" s="67"/>
      <c r="L3359" s="67"/>
      <c r="M3359" s="68"/>
      <c r="N3359" s="69"/>
      <c r="O3359" s="70">
        <f t="shared" si="281"/>
        <v>0</v>
      </c>
      <c r="P3359" s="71">
        <f t="shared" si="282"/>
        <v>0</v>
      </c>
      <c r="Q3359" s="7">
        <v>1</v>
      </c>
      <c r="R3359" s="72">
        <f>+VLOOKUP(B3359,[1]BASES!$A$2:$E$10701,5,0)</f>
        <v>20304</v>
      </c>
      <c r="S3359" s="71">
        <f t="shared" si="294"/>
        <v>0</v>
      </c>
      <c r="T3359" s="71">
        <v>0</v>
      </c>
      <c r="U3359" s="71">
        <f t="shared" si="297"/>
        <v>0</v>
      </c>
      <c r="V3359" s="7">
        <v>0</v>
      </c>
      <c r="W3359" s="7">
        <v>0</v>
      </c>
      <c r="X3359" s="7">
        <v>0</v>
      </c>
      <c r="Y3359" s="73">
        <v>0.04</v>
      </c>
      <c r="Z3359" s="7"/>
      <c r="AA3359" s="7"/>
      <c r="AB3359" s="7"/>
      <c r="AC3359" s="7"/>
    </row>
    <row r="3360" spans="2:29" ht="15.75" customHeight="1" x14ac:dyDescent="0.25">
      <c r="B3360" s="62">
        <v>14647</v>
      </c>
      <c r="C3360" s="63" t="s">
        <v>3367</v>
      </c>
      <c r="D3360" s="64">
        <f t="shared" si="295"/>
        <v>33136.129586776864</v>
      </c>
      <c r="E3360" s="64">
        <f t="shared" si="296"/>
        <v>40094.716800000009</v>
      </c>
      <c r="F3360" s="64">
        <f>+VLOOKUP(B3360,[1]BASES!$A$2:$C$10701,3,0)</f>
        <v>21</v>
      </c>
      <c r="G3360" s="65">
        <f t="shared" si="293"/>
        <v>40094.716800000009</v>
      </c>
      <c r="H3360" s="66"/>
      <c r="I3360" s="67"/>
      <c r="J3360" s="67"/>
      <c r="K3360" s="67"/>
      <c r="L3360" s="67"/>
      <c r="M3360" s="68"/>
      <c r="N3360" s="69"/>
      <c r="O3360" s="70">
        <f t="shared" si="281"/>
        <v>0</v>
      </c>
      <c r="P3360" s="71">
        <f t="shared" si="282"/>
        <v>0</v>
      </c>
      <c r="Q3360" s="7">
        <v>1</v>
      </c>
      <c r="R3360" s="72">
        <f>+VLOOKUP(B3360,[1]BASES!$A$2:$E$10701,5,0)</f>
        <v>34516.801652892565</v>
      </c>
      <c r="S3360" s="71">
        <f t="shared" si="294"/>
        <v>0</v>
      </c>
      <c r="T3360" s="71">
        <v>0</v>
      </c>
      <c r="U3360" s="71">
        <f t="shared" si="297"/>
        <v>0</v>
      </c>
      <c r="V3360" s="7">
        <v>0</v>
      </c>
      <c r="W3360" s="7">
        <v>0</v>
      </c>
      <c r="X3360" s="7">
        <v>0</v>
      </c>
      <c r="Y3360" s="73">
        <v>0.04</v>
      </c>
      <c r="Z3360" s="7"/>
      <c r="AA3360" s="7"/>
      <c r="AB3360" s="7"/>
      <c r="AC3360" s="7"/>
    </row>
    <row r="3361" spans="2:29" ht="15.75" customHeight="1" x14ac:dyDescent="0.25">
      <c r="B3361" s="62">
        <v>14653</v>
      </c>
      <c r="C3361" s="63" t="s">
        <v>3368</v>
      </c>
      <c r="D3361" s="64">
        <f t="shared" si="295"/>
        <v>13644.28958677686</v>
      </c>
      <c r="E3361" s="64">
        <f t="shared" si="296"/>
        <v>16509.590400000001</v>
      </c>
      <c r="F3361" s="64">
        <f>+VLOOKUP(B3361,[1]BASES!$A$2:$C$10701,3,0)</f>
        <v>21</v>
      </c>
      <c r="G3361" s="65">
        <f t="shared" si="293"/>
        <v>16509.590400000001</v>
      </c>
      <c r="H3361" s="66"/>
      <c r="I3361" s="67"/>
      <c r="J3361" s="67"/>
      <c r="K3361" s="67"/>
      <c r="L3361" s="67"/>
      <c r="M3361" s="68"/>
      <c r="N3361" s="69"/>
      <c r="O3361" s="70">
        <f t="shared" si="281"/>
        <v>0</v>
      </c>
      <c r="P3361" s="71">
        <f t="shared" si="282"/>
        <v>0</v>
      </c>
      <c r="Q3361" s="7">
        <v>1</v>
      </c>
      <c r="R3361" s="72">
        <f>+VLOOKUP(B3361,[1]BASES!$A$2:$E$10701,5,0)</f>
        <v>14212.801652892564</v>
      </c>
      <c r="S3361" s="71">
        <f t="shared" si="294"/>
        <v>0</v>
      </c>
      <c r="T3361" s="71">
        <v>0</v>
      </c>
      <c r="U3361" s="71">
        <f t="shared" si="297"/>
        <v>0</v>
      </c>
      <c r="V3361" s="7">
        <v>0</v>
      </c>
      <c r="W3361" s="7">
        <v>0</v>
      </c>
      <c r="X3361" s="7">
        <v>0</v>
      </c>
      <c r="Y3361" s="73">
        <v>0.04</v>
      </c>
      <c r="Z3361" s="7"/>
      <c r="AA3361" s="7"/>
      <c r="AB3361" s="7"/>
      <c r="AC3361" s="7"/>
    </row>
    <row r="3362" spans="2:29" ht="15.75" customHeight="1" x14ac:dyDescent="0.25">
      <c r="B3362" s="62">
        <v>14659</v>
      </c>
      <c r="C3362" s="63" t="s">
        <v>3369</v>
      </c>
      <c r="D3362" s="64">
        <f t="shared" si="295"/>
        <v>9745.92</v>
      </c>
      <c r="E3362" s="64">
        <f t="shared" si="296"/>
        <v>11792.563200000001</v>
      </c>
      <c r="F3362" s="64">
        <f>+VLOOKUP(B3362,[1]BASES!$A$2:$C$10701,3,0)</f>
        <v>21</v>
      </c>
      <c r="G3362" s="65">
        <f t="shared" si="293"/>
        <v>11792.563200000001</v>
      </c>
      <c r="H3362" s="66"/>
      <c r="I3362" s="67"/>
      <c r="J3362" s="67"/>
      <c r="K3362" s="67"/>
      <c r="L3362" s="67"/>
      <c r="M3362" s="68"/>
      <c r="N3362" s="69"/>
      <c r="O3362" s="70">
        <f t="shared" si="281"/>
        <v>0</v>
      </c>
      <c r="P3362" s="71">
        <f t="shared" si="282"/>
        <v>0</v>
      </c>
      <c r="Q3362" s="7">
        <v>1</v>
      </c>
      <c r="R3362" s="72">
        <f>+VLOOKUP(B3362,[1]BASES!$A$2:$E$10701,5,0)</f>
        <v>10152</v>
      </c>
      <c r="S3362" s="71">
        <f t="shared" si="294"/>
        <v>0</v>
      </c>
      <c r="T3362" s="71">
        <v>0</v>
      </c>
      <c r="U3362" s="71">
        <f t="shared" si="297"/>
        <v>0</v>
      </c>
      <c r="V3362" s="7">
        <v>0</v>
      </c>
      <c r="W3362" s="7">
        <v>0</v>
      </c>
      <c r="X3362" s="7">
        <v>0</v>
      </c>
      <c r="Y3362" s="73">
        <v>0.04</v>
      </c>
      <c r="Z3362" s="7"/>
      <c r="AA3362" s="7"/>
      <c r="AB3362" s="7"/>
      <c r="AC3362" s="7"/>
    </row>
    <row r="3363" spans="2:29" ht="15.75" customHeight="1" x14ac:dyDescent="0.25">
      <c r="B3363" s="62">
        <v>14661</v>
      </c>
      <c r="C3363" s="63" t="s">
        <v>3370</v>
      </c>
      <c r="D3363" s="64">
        <f t="shared" si="295"/>
        <v>1559.3494214876034</v>
      </c>
      <c r="E3363" s="64">
        <f t="shared" si="296"/>
        <v>1886.8128000000002</v>
      </c>
      <c r="F3363" s="64">
        <f>+VLOOKUP(B3363,[1]BASES!$A$2:$C$10701,3,0)</f>
        <v>21</v>
      </c>
      <c r="G3363" s="65">
        <f t="shared" si="293"/>
        <v>1886.8128000000002</v>
      </c>
      <c r="H3363" s="66"/>
      <c r="I3363" s="67"/>
      <c r="J3363" s="67"/>
      <c r="K3363" s="67"/>
      <c r="L3363" s="67"/>
      <c r="M3363" s="68"/>
      <c r="N3363" s="69"/>
      <c r="O3363" s="70">
        <f t="shared" si="281"/>
        <v>0</v>
      </c>
      <c r="P3363" s="71">
        <f t="shared" si="282"/>
        <v>0</v>
      </c>
      <c r="Q3363" s="7">
        <v>1</v>
      </c>
      <c r="R3363" s="72">
        <f>+VLOOKUP(B3363,[1]BASES!$A$2:$E$10701,5,0)</f>
        <v>1624.3223140495868</v>
      </c>
      <c r="S3363" s="71">
        <f t="shared" si="294"/>
        <v>0</v>
      </c>
      <c r="T3363" s="71">
        <v>0</v>
      </c>
      <c r="U3363" s="71">
        <f t="shared" si="297"/>
        <v>0</v>
      </c>
      <c r="V3363" s="7">
        <v>0</v>
      </c>
      <c r="W3363" s="7">
        <v>0</v>
      </c>
      <c r="X3363" s="7">
        <v>0</v>
      </c>
      <c r="Y3363" s="73">
        <v>0.04</v>
      </c>
      <c r="Z3363" s="7"/>
      <c r="AA3363" s="7"/>
      <c r="AB3363" s="7"/>
      <c r="AC3363" s="7"/>
    </row>
    <row r="3364" spans="2:29" ht="15.75" customHeight="1" x14ac:dyDescent="0.25">
      <c r="B3364" s="62">
        <v>18606</v>
      </c>
      <c r="C3364" s="63" t="s">
        <v>3371</v>
      </c>
      <c r="D3364" s="64">
        <f t="shared" si="295"/>
        <v>122798.59041322315</v>
      </c>
      <c r="E3364" s="64">
        <f t="shared" si="296"/>
        <v>148586.29440000001</v>
      </c>
      <c r="F3364" s="64">
        <f>+VLOOKUP(B3364,[1]BASES!$A$2:$C$10701,3,0)</f>
        <v>21</v>
      </c>
      <c r="G3364" s="65">
        <f t="shared" si="293"/>
        <v>148586.29440000001</v>
      </c>
      <c r="H3364" s="66"/>
      <c r="I3364" s="67"/>
      <c r="J3364" s="67"/>
      <c r="K3364" s="67"/>
      <c r="L3364" s="67"/>
      <c r="M3364" s="68"/>
      <c r="N3364" s="69"/>
      <c r="O3364" s="70">
        <f t="shared" si="281"/>
        <v>0</v>
      </c>
      <c r="P3364" s="71">
        <f t="shared" si="282"/>
        <v>0</v>
      </c>
      <c r="Q3364" s="7">
        <v>1</v>
      </c>
      <c r="R3364" s="72">
        <f>+VLOOKUP(B3364,[1]BASES!$A$2:$E$10701,5,0)</f>
        <v>127915.19834710745</v>
      </c>
      <c r="S3364" s="71">
        <f t="shared" si="294"/>
        <v>0</v>
      </c>
      <c r="T3364" s="71">
        <v>0</v>
      </c>
      <c r="U3364" s="71">
        <f t="shared" si="297"/>
        <v>0</v>
      </c>
      <c r="V3364" s="7">
        <v>0</v>
      </c>
      <c r="W3364" s="7">
        <v>0</v>
      </c>
      <c r="X3364" s="7">
        <v>0</v>
      </c>
      <c r="Y3364" s="73">
        <v>0.04</v>
      </c>
      <c r="Z3364" s="7"/>
      <c r="AA3364" s="7"/>
      <c r="AB3364" s="7"/>
      <c r="AC3364" s="7"/>
    </row>
    <row r="3365" spans="2:29" ht="15.75" customHeight="1" x14ac:dyDescent="0.25">
      <c r="B3365" s="62">
        <v>22365</v>
      </c>
      <c r="C3365" s="63" t="s">
        <v>3372</v>
      </c>
      <c r="D3365" s="64">
        <f t="shared" si="295"/>
        <v>195202.65520661158</v>
      </c>
      <c r="E3365" s="64">
        <f t="shared" si="296"/>
        <v>236195.21280000001</v>
      </c>
      <c r="F3365" s="64">
        <f>+VLOOKUP(B3365,[1]BASES!$A$2:$C$10701,3,0)</f>
        <v>21</v>
      </c>
      <c r="G3365" s="65">
        <f t="shared" si="293"/>
        <v>236195.21280000001</v>
      </c>
      <c r="H3365" s="66"/>
      <c r="I3365" s="67"/>
      <c r="J3365" s="67"/>
      <c r="K3365" s="67"/>
      <c r="L3365" s="67"/>
      <c r="M3365" s="68"/>
      <c r="N3365" s="69"/>
      <c r="O3365" s="70">
        <f t="shared" si="281"/>
        <v>0</v>
      </c>
      <c r="P3365" s="71">
        <f t="shared" si="282"/>
        <v>0</v>
      </c>
      <c r="Q3365" s="7">
        <v>1</v>
      </c>
      <c r="R3365" s="72">
        <f>+VLOOKUP(B3365,[1]BASES!$A$2:$E$10701,5,0)</f>
        <v>203336.09917355372</v>
      </c>
      <c r="S3365" s="71">
        <f t="shared" si="294"/>
        <v>0</v>
      </c>
      <c r="T3365" s="71">
        <v>0</v>
      </c>
      <c r="U3365" s="71">
        <f t="shared" si="297"/>
        <v>0</v>
      </c>
      <c r="V3365" s="7">
        <v>0</v>
      </c>
      <c r="W3365" s="7">
        <v>0</v>
      </c>
      <c r="X3365" s="7">
        <v>0</v>
      </c>
      <c r="Y3365" s="73">
        <v>0.04</v>
      </c>
      <c r="Z3365" s="7"/>
      <c r="AA3365" s="7"/>
      <c r="AB3365" s="7"/>
      <c r="AC3365" s="7"/>
    </row>
    <row r="3366" spans="2:29" ht="15.75" customHeight="1" x14ac:dyDescent="0.25">
      <c r="B3366" s="62">
        <v>22366</v>
      </c>
      <c r="C3366" s="63" t="s">
        <v>3373</v>
      </c>
      <c r="D3366" s="64">
        <f t="shared" si="295"/>
        <v>152036.35041322315</v>
      </c>
      <c r="E3366" s="64">
        <f t="shared" si="296"/>
        <v>183963.984</v>
      </c>
      <c r="F3366" s="64">
        <f>+VLOOKUP(B3366,[1]BASES!$A$2:$C$10701,3,0)</f>
        <v>21</v>
      </c>
      <c r="G3366" s="65">
        <f t="shared" si="293"/>
        <v>183963.984</v>
      </c>
      <c r="H3366" s="66"/>
      <c r="I3366" s="67"/>
      <c r="J3366" s="67"/>
      <c r="K3366" s="67"/>
      <c r="L3366" s="67"/>
      <c r="M3366" s="68"/>
      <c r="N3366" s="69"/>
      <c r="O3366" s="70">
        <f t="shared" si="281"/>
        <v>0</v>
      </c>
      <c r="P3366" s="71">
        <f t="shared" si="282"/>
        <v>0</v>
      </c>
      <c r="Q3366" s="7">
        <v>1</v>
      </c>
      <c r="R3366" s="72">
        <f>+VLOOKUP(B3366,[1]BASES!$A$2:$E$10701,5,0)</f>
        <v>158371.19834710745</v>
      </c>
      <c r="S3366" s="71">
        <f t="shared" si="294"/>
        <v>0</v>
      </c>
      <c r="T3366" s="71">
        <v>0</v>
      </c>
      <c r="U3366" s="71">
        <f t="shared" si="297"/>
        <v>0</v>
      </c>
      <c r="V3366" s="7">
        <v>0</v>
      </c>
      <c r="W3366" s="7">
        <v>0</v>
      </c>
      <c r="X3366" s="7">
        <v>0</v>
      </c>
      <c r="Y3366" s="73">
        <v>0.04</v>
      </c>
      <c r="Z3366" s="7"/>
      <c r="AA3366" s="7"/>
      <c r="AB3366" s="7"/>
      <c r="AC3366" s="7"/>
    </row>
    <row r="3367" spans="2:29" ht="15.75" customHeight="1" x14ac:dyDescent="0.25">
      <c r="B3367" s="62">
        <v>28179</v>
      </c>
      <c r="C3367" s="63" t="s">
        <v>3374</v>
      </c>
      <c r="D3367" s="64">
        <f t="shared" si="295"/>
        <v>19491.84</v>
      </c>
      <c r="E3367" s="64">
        <f t="shared" si="296"/>
        <v>23585.126400000001</v>
      </c>
      <c r="F3367" s="64">
        <f>+VLOOKUP(B3367,[1]BASES!$A$2:$C$10701,3,0)</f>
        <v>21</v>
      </c>
      <c r="G3367" s="65">
        <f t="shared" si="293"/>
        <v>23585.126400000001</v>
      </c>
      <c r="H3367" s="66"/>
      <c r="I3367" s="67"/>
      <c r="J3367" s="67"/>
      <c r="K3367" s="67"/>
      <c r="L3367" s="67"/>
      <c r="M3367" s="68"/>
      <c r="N3367" s="69"/>
      <c r="O3367" s="70">
        <f t="shared" si="281"/>
        <v>0</v>
      </c>
      <c r="P3367" s="71">
        <f t="shared" si="282"/>
        <v>0</v>
      </c>
      <c r="Q3367" s="7">
        <v>1</v>
      </c>
      <c r="R3367" s="72">
        <f>+VLOOKUP(B3367,[1]BASES!$A$2:$E$10701,5,0)</f>
        <v>20304</v>
      </c>
      <c r="S3367" s="71">
        <f t="shared" si="294"/>
        <v>0</v>
      </c>
      <c r="T3367" s="71">
        <v>0</v>
      </c>
      <c r="U3367" s="71">
        <f t="shared" si="297"/>
        <v>0</v>
      </c>
      <c r="V3367" s="7">
        <v>0</v>
      </c>
      <c r="W3367" s="7">
        <v>0</v>
      </c>
      <c r="X3367" s="7">
        <v>0</v>
      </c>
      <c r="Y3367" s="73">
        <v>0.04</v>
      </c>
      <c r="Z3367" s="7"/>
      <c r="AA3367" s="7"/>
      <c r="AB3367" s="7"/>
      <c r="AC3367" s="7"/>
    </row>
    <row r="3368" spans="2:29" ht="15.75" customHeight="1" x14ac:dyDescent="0.25">
      <c r="B3368" s="62">
        <v>28575</v>
      </c>
      <c r="C3368" s="63" t="s">
        <v>3375</v>
      </c>
      <c r="D3368" s="64">
        <f t="shared" si="295"/>
        <v>1818588.6704132233</v>
      </c>
      <c r="E3368" s="64">
        <f t="shared" si="296"/>
        <v>2200492.2912000003</v>
      </c>
      <c r="F3368" s="64">
        <f>+VLOOKUP(B3368,[1]BASES!$A$2:$C$10701,3,0)</f>
        <v>21</v>
      </c>
      <c r="G3368" s="65">
        <f t="shared" si="293"/>
        <v>2200492.2912000003</v>
      </c>
      <c r="H3368" s="66"/>
      <c r="I3368" s="67"/>
      <c r="J3368" s="67"/>
      <c r="K3368" s="67"/>
      <c r="L3368" s="67"/>
      <c r="M3368" s="68"/>
      <c r="N3368" s="69"/>
      <c r="O3368" s="70">
        <f t="shared" si="281"/>
        <v>0</v>
      </c>
      <c r="P3368" s="71">
        <f t="shared" si="282"/>
        <v>0</v>
      </c>
      <c r="Q3368" s="7">
        <v>1</v>
      </c>
      <c r="R3368" s="72">
        <f>+VLOOKUP(B3368,[1]BASES!$A$2:$E$10701,5,0)</f>
        <v>1894363.1983471077</v>
      </c>
      <c r="S3368" s="71">
        <f t="shared" si="294"/>
        <v>0</v>
      </c>
      <c r="T3368" s="71">
        <v>0</v>
      </c>
      <c r="U3368" s="71">
        <f t="shared" si="297"/>
        <v>0</v>
      </c>
      <c r="V3368" s="7">
        <v>0</v>
      </c>
      <c r="W3368" s="7">
        <v>0</v>
      </c>
      <c r="X3368" s="7">
        <v>0</v>
      </c>
      <c r="Y3368" s="73">
        <v>0.04</v>
      </c>
      <c r="Z3368" s="7"/>
      <c r="AA3368" s="7"/>
      <c r="AB3368" s="7"/>
      <c r="AC3368" s="7"/>
    </row>
    <row r="3369" spans="2:29" ht="15.75" customHeight="1" x14ac:dyDescent="0.25">
      <c r="B3369" s="62">
        <v>32191</v>
      </c>
      <c r="C3369" s="63" t="s">
        <v>3376</v>
      </c>
      <c r="D3369" s="64">
        <f t="shared" si="295"/>
        <v>3508.5302479338843</v>
      </c>
      <c r="E3369" s="64">
        <f t="shared" si="296"/>
        <v>4245.3216000000002</v>
      </c>
      <c r="F3369" s="64">
        <f>+VLOOKUP(B3369,[1]BASES!$A$2:$C$10701,3,0)</f>
        <v>21</v>
      </c>
      <c r="G3369" s="65">
        <f t="shared" si="293"/>
        <v>4245.3216000000002</v>
      </c>
      <c r="H3369" s="66"/>
      <c r="I3369" s="67"/>
      <c r="J3369" s="67"/>
      <c r="K3369" s="67"/>
      <c r="L3369" s="67"/>
      <c r="M3369" s="68"/>
      <c r="N3369" s="69"/>
      <c r="O3369" s="70">
        <f t="shared" si="281"/>
        <v>0</v>
      </c>
      <c r="P3369" s="71">
        <f t="shared" si="282"/>
        <v>0</v>
      </c>
      <c r="Q3369" s="7">
        <v>1</v>
      </c>
      <c r="R3369" s="72">
        <f>+VLOOKUP(B3369,[1]BASES!$A$2:$E$10701,5,0)</f>
        <v>3654.7190082644629</v>
      </c>
      <c r="S3369" s="71">
        <f t="shared" si="294"/>
        <v>0</v>
      </c>
      <c r="T3369" s="71">
        <v>0</v>
      </c>
      <c r="U3369" s="71">
        <f t="shared" si="297"/>
        <v>0</v>
      </c>
      <c r="V3369" s="7">
        <v>0</v>
      </c>
      <c r="W3369" s="7">
        <v>0</v>
      </c>
      <c r="X3369" s="7">
        <v>0</v>
      </c>
      <c r="Y3369" s="73">
        <v>0.04</v>
      </c>
      <c r="Z3369" s="7"/>
      <c r="AA3369" s="7"/>
      <c r="AB3369" s="7"/>
      <c r="AC3369" s="7"/>
    </row>
    <row r="3370" spans="2:29" ht="15.75" customHeight="1" x14ac:dyDescent="0.25">
      <c r="B3370" s="62">
        <v>32324</v>
      </c>
      <c r="C3370" s="63" t="s">
        <v>3377</v>
      </c>
      <c r="D3370" s="64">
        <f t="shared" si="295"/>
        <v>13644.28958677686</v>
      </c>
      <c r="E3370" s="64">
        <f t="shared" si="296"/>
        <v>16509.590400000001</v>
      </c>
      <c r="F3370" s="64">
        <f>+VLOOKUP(B3370,[1]BASES!$A$2:$C$10701,3,0)</f>
        <v>21</v>
      </c>
      <c r="G3370" s="65">
        <f t="shared" si="293"/>
        <v>16509.590400000001</v>
      </c>
      <c r="H3370" s="66"/>
      <c r="I3370" s="67"/>
      <c r="J3370" s="67"/>
      <c r="K3370" s="67"/>
      <c r="L3370" s="67"/>
      <c r="M3370" s="68"/>
      <c r="N3370" s="69"/>
      <c r="O3370" s="70">
        <f t="shared" si="281"/>
        <v>0</v>
      </c>
      <c r="P3370" s="71">
        <f t="shared" si="282"/>
        <v>0</v>
      </c>
      <c r="Q3370" s="7">
        <v>1</v>
      </c>
      <c r="R3370" s="72">
        <f>+VLOOKUP(B3370,[1]BASES!$A$2:$E$10701,5,0)</f>
        <v>14212.801652892564</v>
      </c>
      <c r="S3370" s="71">
        <f t="shared" si="294"/>
        <v>0</v>
      </c>
      <c r="T3370" s="71">
        <v>0</v>
      </c>
      <c r="U3370" s="71">
        <f t="shared" si="297"/>
        <v>0</v>
      </c>
      <c r="V3370" s="7">
        <v>0</v>
      </c>
      <c r="W3370" s="7">
        <v>0</v>
      </c>
      <c r="X3370" s="7">
        <v>0</v>
      </c>
      <c r="Y3370" s="73">
        <v>0.04</v>
      </c>
      <c r="Z3370" s="7"/>
      <c r="AA3370" s="7"/>
      <c r="AB3370" s="7"/>
      <c r="AC3370" s="7"/>
    </row>
    <row r="3371" spans="2:29" ht="15.75" customHeight="1" x14ac:dyDescent="0.25">
      <c r="B3371" s="62">
        <v>35553</v>
      </c>
      <c r="C3371" s="63" t="s">
        <v>3378</v>
      </c>
      <c r="D3371" s="64">
        <f t="shared" si="295"/>
        <v>779.67074380165297</v>
      </c>
      <c r="E3371" s="64">
        <f t="shared" si="296"/>
        <v>943.40160000000014</v>
      </c>
      <c r="F3371" s="64">
        <f>+VLOOKUP(B3371,[1]BASES!$A$2:$C$10701,3,0)</f>
        <v>21</v>
      </c>
      <c r="G3371" s="65">
        <f t="shared" si="293"/>
        <v>943.40160000000014</v>
      </c>
      <c r="H3371" s="66"/>
      <c r="I3371" s="67"/>
      <c r="J3371" s="67"/>
      <c r="K3371" s="67"/>
      <c r="L3371" s="67"/>
      <c r="M3371" s="68"/>
      <c r="N3371" s="69"/>
      <c r="O3371" s="70">
        <f t="shared" si="281"/>
        <v>0</v>
      </c>
      <c r="P3371" s="71">
        <f t="shared" si="282"/>
        <v>0</v>
      </c>
      <c r="Q3371" s="7">
        <v>1</v>
      </c>
      <c r="R3371" s="72">
        <f>+VLOOKUP(B3371,[1]BASES!$A$2:$E$10701,5,0)</f>
        <v>812.15702479338847</v>
      </c>
      <c r="S3371" s="71">
        <f t="shared" si="294"/>
        <v>0</v>
      </c>
      <c r="T3371" s="71">
        <v>0</v>
      </c>
      <c r="U3371" s="71">
        <f t="shared" si="297"/>
        <v>0</v>
      </c>
      <c r="V3371" s="7">
        <v>0</v>
      </c>
      <c r="W3371" s="7">
        <v>0</v>
      </c>
      <c r="X3371" s="7">
        <v>0</v>
      </c>
      <c r="Y3371" s="73">
        <v>0.04</v>
      </c>
      <c r="Z3371" s="7"/>
      <c r="AA3371" s="7"/>
      <c r="AB3371" s="7"/>
      <c r="AC3371" s="7"/>
    </row>
    <row r="3372" spans="2:29" ht="15.75" customHeight="1" x14ac:dyDescent="0.25">
      <c r="B3372" s="62">
        <v>43921</v>
      </c>
      <c r="C3372" s="63" t="s">
        <v>3379</v>
      </c>
      <c r="D3372" s="64">
        <f t="shared" si="295"/>
        <v>228054.52958677686</v>
      </c>
      <c r="E3372" s="64">
        <f t="shared" si="296"/>
        <v>275945.98080000002</v>
      </c>
      <c r="F3372" s="64">
        <f>+VLOOKUP(B3372,[1]BASES!$A$2:$C$10701,3,0)</f>
        <v>21</v>
      </c>
      <c r="G3372" s="65">
        <f t="shared" si="293"/>
        <v>275945.98080000002</v>
      </c>
      <c r="H3372" s="66"/>
      <c r="I3372" s="67"/>
      <c r="J3372" s="67"/>
      <c r="K3372" s="67"/>
      <c r="L3372" s="67"/>
      <c r="M3372" s="68"/>
      <c r="N3372" s="69"/>
      <c r="O3372" s="70">
        <f t="shared" si="281"/>
        <v>0</v>
      </c>
      <c r="P3372" s="71">
        <f t="shared" si="282"/>
        <v>0</v>
      </c>
      <c r="Q3372" s="7">
        <v>1</v>
      </c>
      <c r="R3372" s="72">
        <f>+VLOOKUP(B3372,[1]BASES!$A$2:$E$10701,5,0)</f>
        <v>237556.80165289255</v>
      </c>
      <c r="S3372" s="71">
        <f t="shared" si="294"/>
        <v>0</v>
      </c>
      <c r="T3372" s="71">
        <v>0</v>
      </c>
      <c r="U3372" s="71">
        <f t="shared" si="297"/>
        <v>0</v>
      </c>
      <c r="V3372" s="7">
        <v>0</v>
      </c>
      <c r="W3372" s="7">
        <v>0</v>
      </c>
      <c r="X3372" s="7">
        <v>0</v>
      </c>
      <c r="Y3372" s="73">
        <v>0.04</v>
      </c>
      <c r="Z3372" s="7"/>
      <c r="AA3372" s="7"/>
      <c r="AB3372" s="7"/>
      <c r="AC3372" s="7"/>
    </row>
    <row r="3373" spans="2:29" ht="15.75" customHeight="1" x14ac:dyDescent="0.25">
      <c r="B3373" s="62">
        <v>47368</v>
      </c>
      <c r="C3373" s="63" t="s">
        <v>3380</v>
      </c>
      <c r="D3373" s="64">
        <f t="shared" si="295"/>
        <v>2923776</v>
      </c>
      <c r="E3373" s="64">
        <f t="shared" si="296"/>
        <v>3537768.96</v>
      </c>
      <c r="F3373" s="64">
        <f>+VLOOKUP(B3373,[1]BASES!$A$2:$C$10701,3,0)</f>
        <v>21</v>
      </c>
      <c r="G3373" s="65">
        <f t="shared" si="293"/>
        <v>3537768.96</v>
      </c>
      <c r="H3373" s="66"/>
      <c r="I3373" s="67"/>
      <c r="J3373" s="67"/>
      <c r="K3373" s="67"/>
      <c r="L3373" s="67"/>
      <c r="M3373" s="68"/>
      <c r="N3373" s="69"/>
      <c r="O3373" s="70">
        <f t="shared" si="281"/>
        <v>0</v>
      </c>
      <c r="P3373" s="71">
        <f t="shared" si="282"/>
        <v>0</v>
      </c>
      <c r="Q3373" s="7">
        <v>1</v>
      </c>
      <c r="R3373" s="72">
        <f>+VLOOKUP(B3373,[1]BASES!$A$2:$E$10701,5,0)</f>
        <v>3045600</v>
      </c>
      <c r="S3373" s="71">
        <f t="shared" si="294"/>
        <v>0</v>
      </c>
      <c r="T3373" s="71">
        <v>0</v>
      </c>
      <c r="U3373" s="71">
        <f t="shared" si="297"/>
        <v>0</v>
      </c>
      <c r="V3373" s="7">
        <v>0</v>
      </c>
      <c r="W3373" s="7">
        <v>0</v>
      </c>
      <c r="X3373" s="7">
        <v>0</v>
      </c>
      <c r="Y3373" s="73">
        <v>0.04</v>
      </c>
      <c r="Z3373" s="7"/>
      <c r="AA3373" s="7"/>
      <c r="AB3373" s="7"/>
      <c r="AC3373" s="7"/>
    </row>
    <row r="3374" spans="2:29" ht="15.75" customHeight="1" x14ac:dyDescent="0.25">
      <c r="B3374" s="62">
        <v>14563</v>
      </c>
      <c r="C3374" s="63" t="s">
        <v>3381</v>
      </c>
      <c r="D3374" s="64">
        <f t="shared" si="295"/>
        <v>1820612.3028099171</v>
      </c>
      <c r="E3374" s="64">
        <f t="shared" si="296"/>
        <v>2202940.8863999997</v>
      </c>
      <c r="F3374" s="64">
        <f>+VLOOKUP(B3374,[1]BASES!$A$2:$C$10701,3,0)</f>
        <v>21</v>
      </c>
      <c r="G3374" s="65">
        <f t="shared" si="293"/>
        <v>2202940.8863999997</v>
      </c>
      <c r="H3374" s="66"/>
      <c r="I3374" s="67"/>
      <c r="J3374" s="67"/>
      <c r="K3374" s="67"/>
      <c r="L3374" s="67"/>
      <c r="M3374" s="68"/>
      <c r="N3374" s="69"/>
      <c r="O3374" s="70">
        <f t="shared" si="281"/>
        <v>0</v>
      </c>
      <c r="P3374" s="71">
        <f t="shared" si="282"/>
        <v>0</v>
      </c>
      <c r="Q3374" s="7">
        <v>1</v>
      </c>
      <c r="R3374" s="72">
        <f>+VLOOKUP(B3374,[1]BASES!$A$2:$E$10701,5,0)</f>
        <v>1896471.1487603304</v>
      </c>
      <c r="S3374" s="71">
        <f t="shared" si="294"/>
        <v>0</v>
      </c>
      <c r="T3374" s="71">
        <v>0</v>
      </c>
      <c r="U3374" s="71">
        <f t="shared" si="297"/>
        <v>0</v>
      </c>
      <c r="V3374" s="7">
        <v>0</v>
      </c>
      <c r="W3374" s="7">
        <v>0</v>
      </c>
      <c r="X3374" s="7">
        <v>0</v>
      </c>
      <c r="Y3374" s="73">
        <v>0.04</v>
      </c>
      <c r="Z3374" s="7"/>
      <c r="AA3374" s="7"/>
      <c r="AB3374" s="7"/>
      <c r="AC3374" s="7"/>
    </row>
    <row r="3375" spans="2:29" ht="15.75" customHeight="1" x14ac:dyDescent="0.25">
      <c r="B3375" s="62">
        <v>14565</v>
      </c>
      <c r="C3375" s="63" t="s">
        <v>3382</v>
      </c>
      <c r="D3375" s="64">
        <f t="shared" si="295"/>
        <v>2006847.36</v>
      </c>
      <c r="E3375" s="64">
        <f t="shared" si="296"/>
        <v>2428285.3056000001</v>
      </c>
      <c r="F3375" s="64">
        <f>+VLOOKUP(B3375,[1]BASES!$A$2:$C$10701,3,0)</f>
        <v>21</v>
      </c>
      <c r="G3375" s="65">
        <f t="shared" si="293"/>
        <v>2428285.3056000001</v>
      </c>
      <c r="H3375" s="66"/>
      <c r="I3375" s="67"/>
      <c r="J3375" s="67"/>
      <c r="K3375" s="67"/>
      <c r="L3375" s="67"/>
      <c r="M3375" s="68"/>
      <c r="N3375" s="69"/>
      <c r="O3375" s="70">
        <f t="shared" si="281"/>
        <v>0</v>
      </c>
      <c r="P3375" s="71">
        <f t="shared" si="282"/>
        <v>0</v>
      </c>
      <c r="Q3375" s="7">
        <v>1</v>
      </c>
      <c r="R3375" s="72">
        <f>+VLOOKUP(B3375,[1]BASES!$A$2:$E$10701,5,0)</f>
        <v>2090466</v>
      </c>
      <c r="S3375" s="71">
        <f t="shared" si="294"/>
        <v>0</v>
      </c>
      <c r="T3375" s="71">
        <v>0</v>
      </c>
      <c r="U3375" s="71">
        <f t="shared" si="297"/>
        <v>0</v>
      </c>
      <c r="V3375" s="7">
        <v>0</v>
      </c>
      <c r="W3375" s="7">
        <v>0</v>
      </c>
      <c r="X3375" s="7">
        <v>0</v>
      </c>
      <c r="Y3375" s="73">
        <v>0.04</v>
      </c>
      <c r="Z3375" s="7"/>
      <c r="AA3375" s="7"/>
      <c r="AB3375" s="7"/>
      <c r="AC3375" s="7"/>
    </row>
    <row r="3376" spans="2:29" ht="15.75" customHeight="1" x14ac:dyDescent="0.25">
      <c r="B3376" s="62">
        <v>14566</v>
      </c>
      <c r="C3376" s="63" t="s">
        <v>3383</v>
      </c>
      <c r="D3376" s="64">
        <f t="shared" si="295"/>
        <v>2633748.2499173558</v>
      </c>
      <c r="E3376" s="64">
        <f t="shared" si="296"/>
        <v>3186835.3824000005</v>
      </c>
      <c r="F3376" s="64">
        <f>+VLOOKUP(B3376,[1]BASES!$A$2:$C$10701,3,0)</f>
        <v>21</v>
      </c>
      <c r="G3376" s="65">
        <f t="shared" si="293"/>
        <v>3186835.3824000005</v>
      </c>
      <c r="H3376" s="66"/>
      <c r="I3376" s="67"/>
      <c r="J3376" s="67"/>
      <c r="K3376" s="67"/>
      <c r="L3376" s="67"/>
      <c r="M3376" s="68"/>
      <c r="N3376" s="69"/>
      <c r="O3376" s="70">
        <f t="shared" si="281"/>
        <v>0</v>
      </c>
      <c r="P3376" s="71">
        <f t="shared" si="282"/>
        <v>0</v>
      </c>
      <c r="Q3376" s="7">
        <v>1</v>
      </c>
      <c r="R3376" s="72">
        <f>+VLOOKUP(B3376,[1]BASES!$A$2:$E$10701,5,0)</f>
        <v>2743487.7603305788</v>
      </c>
      <c r="S3376" s="71">
        <f t="shared" si="294"/>
        <v>0</v>
      </c>
      <c r="T3376" s="71">
        <v>0</v>
      </c>
      <c r="U3376" s="71">
        <f t="shared" si="297"/>
        <v>0</v>
      </c>
      <c r="V3376" s="7">
        <v>0</v>
      </c>
      <c r="W3376" s="7">
        <v>0</v>
      </c>
      <c r="X3376" s="7">
        <v>0</v>
      </c>
      <c r="Y3376" s="73">
        <v>0.04</v>
      </c>
      <c r="Z3376" s="7"/>
      <c r="AA3376" s="7"/>
      <c r="AB3376" s="7"/>
      <c r="AC3376" s="7"/>
    </row>
    <row r="3377" spans="2:29" ht="15.75" customHeight="1" x14ac:dyDescent="0.25">
      <c r="B3377" s="62">
        <v>14567</v>
      </c>
      <c r="C3377" s="63" t="s">
        <v>3384</v>
      </c>
      <c r="D3377" s="64">
        <f t="shared" si="295"/>
        <v>2215558.9447933882</v>
      </c>
      <c r="E3377" s="64">
        <f t="shared" si="296"/>
        <v>2680826.3231999995</v>
      </c>
      <c r="F3377" s="64">
        <f>+VLOOKUP(B3377,[1]BASES!$A$2:$C$10701,3,0)</f>
        <v>21</v>
      </c>
      <c r="G3377" s="65">
        <f t="shared" si="293"/>
        <v>2680826.3231999995</v>
      </c>
      <c r="H3377" s="66"/>
      <c r="I3377" s="67"/>
      <c r="J3377" s="67"/>
      <c r="K3377" s="67"/>
      <c r="L3377" s="67"/>
      <c r="M3377" s="68"/>
      <c r="N3377" s="69"/>
      <c r="O3377" s="70">
        <f t="shared" si="281"/>
        <v>0</v>
      </c>
      <c r="P3377" s="71">
        <f t="shared" si="282"/>
        <v>0</v>
      </c>
      <c r="Q3377" s="7">
        <v>1</v>
      </c>
      <c r="R3377" s="72">
        <f>+VLOOKUP(B3377,[1]BASES!$A$2:$E$10701,5,0)</f>
        <v>2307873.9008264462</v>
      </c>
      <c r="S3377" s="71">
        <f t="shared" si="294"/>
        <v>0</v>
      </c>
      <c r="T3377" s="71">
        <v>0</v>
      </c>
      <c r="U3377" s="71">
        <f t="shared" si="297"/>
        <v>0</v>
      </c>
      <c r="V3377" s="7">
        <v>0</v>
      </c>
      <c r="W3377" s="7">
        <v>0</v>
      </c>
      <c r="X3377" s="7">
        <v>0</v>
      </c>
      <c r="Y3377" s="73">
        <v>0.04</v>
      </c>
      <c r="Z3377" s="7"/>
      <c r="AA3377" s="7"/>
      <c r="AB3377" s="7"/>
      <c r="AC3377" s="7"/>
    </row>
    <row r="3378" spans="2:29" ht="15.75" customHeight="1" x14ac:dyDescent="0.25">
      <c r="B3378" s="62">
        <v>14568</v>
      </c>
      <c r="C3378" s="63" t="s">
        <v>3385</v>
      </c>
      <c r="D3378" s="64">
        <f t="shared" si="295"/>
        <v>3059964.4006611574</v>
      </c>
      <c r="E3378" s="64">
        <f t="shared" si="296"/>
        <v>3702556.9248000006</v>
      </c>
      <c r="F3378" s="64">
        <f>+VLOOKUP(B3378,[1]BASES!$A$2:$C$10701,3,0)</f>
        <v>21</v>
      </c>
      <c r="G3378" s="65">
        <f t="shared" si="293"/>
        <v>3702556.9248000006</v>
      </c>
      <c r="H3378" s="66"/>
      <c r="I3378" s="67"/>
      <c r="J3378" s="67"/>
      <c r="K3378" s="67"/>
      <c r="L3378" s="67"/>
      <c r="M3378" s="68"/>
      <c r="N3378" s="69"/>
      <c r="O3378" s="70">
        <f t="shared" si="281"/>
        <v>0</v>
      </c>
      <c r="P3378" s="71">
        <f t="shared" si="282"/>
        <v>0</v>
      </c>
      <c r="Q3378" s="7">
        <v>1</v>
      </c>
      <c r="R3378" s="72">
        <f>+VLOOKUP(B3378,[1]BASES!$A$2:$E$10701,5,0)</f>
        <v>3187462.9173553721</v>
      </c>
      <c r="S3378" s="71">
        <f t="shared" si="294"/>
        <v>0</v>
      </c>
      <c r="T3378" s="71">
        <v>0</v>
      </c>
      <c r="U3378" s="71">
        <f t="shared" si="297"/>
        <v>0</v>
      </c>
      <c r="V3378" s="7">
        <v>0</v>
      </c>
      <c r="W3378" s="7">
        <v>0</v>
      </c>
      <c r="X3378" s="7">
        <v>0</v>
      </c>
      <c r="Y3378" s="73">
        <v>0.04</v>
      </c>
      <c r="Z3378" s="7"/>
      <c r="AA3378" s="7"/>
      <c r="AB3378" s="7"/>
      <c r="AC3378" s="7"/>
    </row>
    <row r="3379" spans="2:29" ht="15.75" customHeight="1" x14ac:dyDescent="0.25">
      <c r="B3379" s="62">
        <v>14569</v>
      </c>
      <c r="C3379" s="63" t="s">
        <v>3386</v>
      </c>
      <c r="D3379" s="64">
        <f t="shared" si="295"/>
        <v>2908973.0300826444</v>
      </c>
      <c r="E3379" s="64">
        <f t="shared" si="296"/>
        <v>3519857.3663999997</v>
      </c>
      <c r="F3379" s="64">
        <f>+VLOOKUP(B3379,[1]BASES!$A$2:$C$10701,3,0)</f>
        <v>21</v>
      </c>
      <c r="G3379" s="65">
        <f t="shared" si="293"/>
        <v>3519857.3663999997</v>
      </c>
      <c r="H3379" s="66"/>
      <c r="I3379" s="67"/>
      <c r="J3379" s="67"/>
      <c r="K3379" s="67"/>
      <c r="L3379" s="67"/>
      <c r="M3379" s="68"/>
      <c r="N3379" s="69"/>
      <c r="O3379" s="70">
        <f t="shared" si="281"/>
        <v>0</v>
      </c>
      <c r="P3379" s="71">
        <f t="shared" si="282"/>
        <v>0</v>
      </c>
      <c r="Q3379" s="7">
        <v>1</v>
      </c>
      <c r="R3379" s="72">
        <f>+VLOOKUP(B3379,[1]BASES!$A$2:$E$10701,5,0)</f>
        <v>3030180.2396694212</v>
      </c>
      <c r="S3379" s="71">
        <f t="shared" si="294"/>
        <v>0</v>
      </c>
      <c r="T3379" s="71">
        <v>0</v>
      </c>
      <c r="U3379" s="71">
        <f t="shared" si="297"/>
        <v>0</v>
      </c>
      <c r="V3379" s="7">
        <v>0</v>
      </c>
      <c r="W3379" s="7">
        <v>0</v>
      </c>
      <c r="X3379" s="7">
        <v>0</v>
      </c>
      <c r="Y3379" s="73">
        <v>0.04</v>
      </c>
      <c r="Z3379" s="7"/>
      <c r="AA3379" s="7"/>
      <c r="AB3379" s="7"/>
      <c r="AC3379" s="7"/>
    </row>
    <row r="3380" spans="2:29" ht="15.75" customHeight="1" x14ac:dyDescent="0.25">
      <c r="B3380" s="62">
        <v>14570</v>
      </c>
      <c r="C3380" s="63" t="s">
        <v>3387</v>
      </c>
      <c r="D3380" s="64">
        <f t="shared" si="295"/>
        <v>2006847.36</v>
      </c>
      <c r="E3380" s="64">
        <f t="shared" si="296"/>
        <v>2428285.3056000001</v>
      </c>
      <c r="F3380" s="64">
        <f>+VLOOKUP(B3380,[1]BASES!$A$2:$C$10701,3,0)</f>
        <v>21</v>
      </c>
      <c r="G3380" s="65">
        <f t="shared" si="293"/>
        <v>2428285.3056000001</v>
      </c>
      <c r="H3380" s="66"/>
      <c r="I3380" s="67"/>
      <c r="J3380" s="67"/>
      <c r="K3380" s="67"/>
      <c r="L3380" s="67"/>
      <c r="M3380" s="68"/>
      <c r="N3380" s="69"/>
      <c r="O3380" s="70">
        <f t="shared" si="281"/>
        <v>0</v>
      </c>
      <c r="P3380" s="71">
        <f t="shared" si="282"/>
        <v>0</v>
      </c>
      <c r="Q3380" s="7">
        <v>1</v>
      </c>
      <c r="R3380" s="72">
        <f>+VLOOKUP(B3380,[1]BASES!$A$2:$E$10701,5,0)</f>
        <v>2090466</v>
      </c>
      <c r="S3380" s="71">
        <f t="shared" si="294"/>
        <v>0</v>
      </c>
      <c r="T3380" s="71">
        <v>0</v>
      </c>
      <c r="U3380" s="71">
        <f t="shared" si="297"/>
        <v>0</v>
      </c>
      <c r="V3380" s="7">
        <v>0</v>
      </c>
      <c r="W3380" s="7">
        <v>0</v>
      </c>
      <c r="X3380" s="7">
        <v>0</v>
      </c>
      <c r="Y3380" s="73">
        <v>0.04</v>
      </c>
      <c r="Z3380" s="7"/>
      <c r="AA3380" s="7"/>
      <c r="AB3380" s="7"/>
      <c r="AC3380" s="7"/>
    </row>
    <row r="3381" spans="2:29" ht="15.75" customHeight="1" x14ac:dyDescent="0.25">
      <c r="B3381" s="62">
        <v>14571</v>
      </c>
      <c r="C3381" s="63" t="s">
        <v>3388</v>
      </c>
      <c r="D3381" s="64">
        <f t="shared" si="295"/>
        <v>2908973.0300826444</v>
      </c>
      <c r="E3381" s="64">
        <f t="shared" si="296"/>
        <v>3519857.3663999997</v>
      </c>
      <c r="F3381" s="64">
        <f>+VLOOKUP(B3381,[1]BASES!$A$2:$C$10701,3,0)</f>
        <v>21</v>
      </c>
      <c r="G3381" s="65">
        <f t="shared" si="293"/>
        <v>3519857.3663999997</v>
      </c>
      <c r="H3381" s="66"/>
      <c r="I3381" s="67"/>
      <c r="J3381" s="67"/>
      <c r="K3381" s="67"/>
      <c r="L3381" s="67"/>
      <c r="M3381" s="68"/>
      <c r="N3381" s="69"/>
      <c r="O3381" s="70">
        <f t="shared" si="281"/>
        <v>0</v>
      </c>
      <c r="P3381" s="71">
        <f t="shared" si="282"/>
        <v>0</v>
      </c>
      <c r="Q3381" s="7">
        <v>1</v>
      </c>
      <c r="R3381" s="72">
        <f>+VLOOKUP(B3381,[1]BASES!$A$2:$E$10701,5,0)</f>
        <v>3030180.2396694212</v>
      </c>
      <c r="S3381" s="71">
        <f t="shared" si="294"/>
        <v>0</v>
      </c>
      <c r="T3381" s="71">
        <v>0</v>
      </c>
      <c r="U3381" s="71">
        <f t="shared" si="297"/>
        <v>0</v>
      </c>
      <c r="V3381" s="7">
        <v>0</v>
      </c>
      <c r="W3381" s="7">
        <v>0</v>
      </c>
      <c r="X3381" s="7">
        <v>0</v>
      </c>
      <c r="Y3381" s="73">
        <v>0.04</v>
      </c>
      <c r="Z3381" s="7"/>
      <c r="AA3381" s="7"/>
      <c r="AB3381" s="7"/>
      <c r="AC3381" s="7"/>
    </row>
    <row r="3382" spans="2:29" ht="15.75" customHeight="1" x14ac:dyDescent="0.25">
      <c r="B3382" s="62">
        <v>14572</v>
      </c>
      <c r="C3382" s="63" t="s">
        <v>3389</v>
      </c>
      <c r="D3382" s="64">
        <f t="shared" si="295"/>
        <v>3279761.9702479341</v>
      </c>
      <c r="E3382" s="64">
        <f t="shared" si="296"/>
        <v>3968511.9840000002</v>
      </c>
      <c r="F3382" s="64">
        <f>+VLOOKUP(B3382,[1]BASES!$A$2:$C$10701,3,0)</f>
        <v>21</v>
      </c>
      <c r="G3382" s="65">
        <f t="shared" si="293"/>
        <v>3968511.9840000002</v>
      </c>
      <c r="H3382" s="66"/>
      <c r="I3382" s="67"/>
      <c r="J3382" s="67"/>
      <c r="K3382" s="67"/>
      <c r="L3382" s="67"/>
      <c r="M3382" s="68"/>
      <c r="N3382" s="69"/>
      <c r="O3382" s="70">
        <f t="shared" si="281"/>
        <v>0</v>
      </c>
      <c r="P3382" s="71">
        <f t="shared" si="282"/>
        <v>0</v>
      </c>
      <c r="Q3382" s="7">
        <v>1</v>
      </c>
      <c r="R3382" s="72">
        <f>+VLOOKUP(B3382,[1]BASES!$A$2:$E$10701,5,0)</f>
        <v>3416418.7190082646</v>
      </c>
      <c r="S3382" s="71">
        <f t="shared" si="294"/>
        <v>0</v>
      </c>
      <c r="T3382" s="71">
        <v>0</v>
      </c>
      <c r="U3382" s="71">
        <f t="shared" si="297"/>
        <v>0</v>
      </c>
      <c r="V3382" s="7">
        <v>0</v>
      </c>
      <c r="W3382" s="7">
        <v>0</v>
      </c>
      <c r="X3382" s="7">
        <v>0</v>
      </c>
      <c r="Y3382" s="73">
        <v>0.04</v>
      </c>
      <c r="Z3382" s="7"/>
      <c r="AA3382" s="7"/>
      <c r="AB3382" s="7"/>
      <c r="AC3382" s="7"/>
    </row>
    <row r="3383" spans="2:29" ht="15.75" customHeight="1" x14ac:dyDescent="0.25">
      <c r="B3383" s="62">
        <v>14574</v>
      </c>
      <c r="C3383" s="63" t="s">
        <v>3390</v>
      </c>
      <c r="D3383" s="64">
        <f t="shared" si="295"/>
        <v>1847904.9441322314</v>
      </c>
      <c r="E3383" s="64">
        <f t="shared" si="296"/>
        <v>2235964.9824000001</v>
      </c>
      <c r="F3383" s="64">
        <f>+VLOOKUP(B3383,[1]BASES!$A$2:$C$10701,3,0)</f>
        <v>21</v>
      </c>
      <c r="G3383" s="65">
        <f t="shared" si="293"/>
        <v>2235964.9824000001</v>
      </c>
      <c r="H3383" s="66"/>
      <c r="I3383" s="67"/>
      <c r="J3383" s="67"/>
      <c r="K3383" s="67"/>
      <c r="L3383" s="67"/>
      <c r="M3383" s="68"/>
      <c r="N3383" s="69"/>
      <c r="O3383" s="70">
        <f t="shared" si="281"/>
        <v>0</v>
      </c>
      <c r="P3383" s="71">
        <f t="shared" si="282"/>
        <v>0</v>
      </c>
      <c r="Q3383" s="7">
        <v>1</v>
      </c>
      <c r="R3383" s="72">
        <f>+VLOOKUP(B3383,[1]BASES!$A$2:$E$10701,5,0)</f>
        <v>1924900.9834710744</v>
      </c>
      <c r="S3383" s="71">
        <f t="shared" si="294"/>
        <v>0</v>
      </c>
      <c r="T3383" s="71">
        <v>0</v>
      </c>
      <c r="U3383" s="71">
        <f t="shared" si="297"/>
        <v>0</v>
      </c>
      <c r="V3383" s="7">
        <v>0</v>
      </c>
      <c r="W3383" s="7">
        <v>0</v>
      </c>
      <c r="X3383" s="7">
        <v>0</v>
      </c>
      <c r="Y3383" s="73">
        <v>0.04</v>
      </c>
      <c r="Z3383" s="7"/>
      <c r="AA3383" s="7"/>
      <c r="AB3383" s="7"/>
      <c r="AC3383" s="7"/>
    </row>
    <row r="3384" spans="2:29" ht="15.75" customHeight="1" x14ac:dyDescent="0.25">
      <c r="B3384" s="62">
        <v>14665</v>
      </c>
      <c r="C3384" s="63" t="s">
        <v>3391</v>
      </c>
      <c r="D3384" s="64">
        <f t="shared" si="295"/>
        <v>2866924.8</v>
      </c>
      <c r="E3384" s="64">
        <f t="shared" si="296"/>
        <v>3468979.0079999999</v>
      </c>
      <c r="F3384" s="64">
        <f>+VLOOKUP(B3384,[1]BASES!$A$2:$C$10701,3,0)</f>
        <v>21</v>
      </c>
      <c r="G3384" s="65">
        <f t="shared" si="293"/>
        <v>3468979.0079999999</v>
      </c>
      <c r="H3384" s="66"/>
      <c r="I3384" s="67"/>
      <c r="J3384" s="67"/>
      <c r="K3384" s="67"/>
      <c r="L3384" s="67"/>
      <c r="M3384" s="68"/>
      <c r="N3384" s="69"/>
      <c r="O3384" s="70">
        <f t="shared" si="281"/>
        <v>0</v>
      </c>
      <c r="P3384" s="71">
        <f t="shared" si="282"/>
        <v>0</v>
      </c>
      <c r="Q3384" s="7">
        <v>1</v>
      </c>
      <c r="R3384" s="72">
        <f>+VLOOKUP(B3384,[1]BASES!$A$2:$E$10701,5,0)</f>
        <v>2986380</v>
      </c>
      <c r="S3384" s="71">
        <f t="shared" si="294"/>
        <v>0</v>
      </c>
      <c r="T3384" s="71">
        <v>0</v>
      </c>
      <c r="U3384" s="71">
        <f t="shared" si="297"/>
        <v>0</v>
      </c>
      <c r="V3384" s="7">
        <v>0</v>
      </c>
      <c r="W3384" s="7">
        <v>0</v>
      </c>
      <c r="X3384" s="7">
        <v>0</v>
      </c>
      <c r="Y3384" s="73">
        <v>0.04</v>
      </c>
      <c r="Z3384" s="7"/>
      <c r="AA3384" s="7"/>
      <c r="AB3384" s="7"/>
      <c r="AC3384" s="7"/>
    </row>
    <row r="3385" spans="2:29" ht="15.75" customHeight="1" x14ac:dyDescent="0.25">
      <c r="B3385" s="62">
        <v>14667</v>
      </c>
      <c r="C3385" s="63" t="s">
        <v>3392</v>
      </c>
      <c r="D3385" s="64">
        <f t="shared" si="295"/>
        <v>4204823.04</v>
      </c>
      <c r="E3385" s="64">
        <f t="shared" si="296"/>
        <v>5087835.8783999998</v>
      </c>
      <c r="F3385" s="64">
        <f>+VLOOKUP(B3385,[1]BASES!$A$2:$C$10701,3,0)</f>
        <v>21</v>
      </c>
      <c r="G3385" s="65">
        <f t="shared" si="293"/>
        <v>5087835.8783999998</v>
      </c>
      <c r="H3385" s="66"/>
      <c r="I3385" s="67"/>
      <c r="J3385" s="67"/>
      <c r="K3385" s="67"/>
      <c r="L3385" s="67"/>
      <c r="M3385" s="68"/>
      <c r="N3385" s="69"/>
      <c r="O3385" s="70">
        <f t="shared" si="281"/>
        <v>0</v>
      </c>
      <c r="P3385" s="71">
        <f t="shared" si="282"/>
        <v>0</v>
      </c>
      <c r="Q3385" s="7">
        <v>1</v>
      </c>
      <c r="R3385" s="72">
        <f>+VLOOKUP(B3385,[1]BASES!$A$2:$E$10701,5,0)</f>
        <v>4380024</v>
      </c>
      <c r="S3385" s="71">
        <f t="shared" si="294"/>
        <v>0</v>
      </c>
      <c r="T3385" s="71">
        <v>0</v>
      </c>
      <c r="U3385" s="71">
        <f t="shared" si="297"/>
        <v>0</v>
      </c>
      <c r="V3385" s="7">
        <v>0</v>
      </c>
      <c r="W3385" s="7">
        <v>0</v>
      </c>
      <c r="X3385" s="7">
        <v>0</v>
      </c>
      <c r="Y3385" s="73">
        <v>0.04</v>
      </c>
      <c r="Z3385" s="7"/>
      <c r="AA3385" s="7"/>
      <c r="AB3385" s="7"/>
      <c r="AC3385" s="7"/>
    </row>
    <row r="3386" spans="2:29" ht="15.75" customHeight="1" x14ac:dyDescent="0.25">
      <c r="B3386" s="62">
        <v>14670</v>
      </c>
      <c r="C3386" s="63" t="s">
        <v>3393</v>
      </c>
      <c r="D3386" s="64">
        <f t="shared" si="295"/>
        <v>3019827.4591735536</v>
      </c>
      <c r="E3386" s="64">
        <f t="shared" si="296"/>
        <v>3653991.2256</v>
      </c>
      <c r="F3386" s="64">
        <f>+VLOOKUP(B3386,[1]BASES!$A$2:$C$10701,3,0)</f>
        <v>21</v>
      </c>
      <c r="G3386" s="65">
        <f t="shared" si="293"/>
        <v>3653991.2256</v>
      </c>
      <c r="H3386" s="66"/>
      <c r="I3386" s="67"/>
      <c r="J3386" s="67"/>
      <c r="K3386" s="67"/>
      <c r="L3386" s="67"/>
      <c r="M3386" s="68"/>
      <c r="N3386" s="69"/>
      <c r="O3386" s="70">
        <f t="shared" si="281"/>
        <v>0</v>
      </c>
      <c r="P3386" s="71">
        <f t="shared" si="282"/>
        <v>0</v>
      </c>
      <c r="Q3386" s="7">
        <v>1</v>
      </c>
      <c r="R3386" s="72">
        <f>+VLOOKUP(B3386,[1]BASES!$A$2:$E$10701,5,0)</f>
        <v>3145653.603305785</v>
      </c>
      <c r="S3386" s="71">
        <f t="shared" si="294"/>
        <v>0</v>
      </c>
      <c r="T3386" s="71">
        <v>0</v>
      </c>
      <c r="U3386" s="71">
        <f t="shared" si="297"/>
        <v>0</v>
      </c>
      <c r="V3386" s="7">
        <v>0</v>
      </c>
      <c r="W3386" s="7">
        <v>0</v>
      </c>
      <c r="X3386" s="7">
        <v>0</v>
      </c>
      <c r="Y3386" s="73">
        <v>0.04</v>
      </c>
      <c r="Z3386" s="7"/>
      <c r="AA3386" s="7"/>
      <c r="AB3386" s="7"/>
      <c r="AC3386" s="7"/>
    </row>
    <row r="3387" spans="2:29" ht="15.75" customHeight="1" x14ac:dyDescent="0.25">
      <c r="B3387" s="62">
        <v>14671</v>
      </c>
      <c r="C3387" s="63" t="s">
        <v>3394</v>
      </c>
      <c r="D3387" s="64">
        <f t="shared" si="295"/>
        <v>4919644.3080991739</v>
      </c>
      <c r="E3387" s="64">
        <f t="shared" si="296"/>
        <v>5952769.6128000002</v>
      </c>
      <c r="F3387" s="64">
        <f>+VLOOKUP(B3387,[1]BASES!$A$2:$C$10701,3,0)</f>
        <v>21</v>
      </c>
      <c r="G3387" s="65">
        <f t="shared" si="293"/>
        <v>5952769.6128000002</v>
      </c>
      <c r="H3387" s="66"/>
      <c r="I3387" s="67"/>
      <c r="J3387" s="67"/>
      <c r="K3387" s="67"/>
      <c r="L3387" s="67"/>
      <c r="M3387" s="68"/>
      <c r="N3387" s="69"/>
      <c r="O3387" s="70">
        <f t="shared" si="281"/>
        <v>0</v>
      </c>
      <c r="P3387" s="71">
        <f t="shared" si="282"/>
        <v>0</v>
      </c>
      <c r="Q3387" s="7">
        <v>1</v>
      </c>
      <c r="R3387" s="72">
        <f>+VLOOKUP(B3387,[1]BASES!$A$2:$E$10701,5,0)</f>
        <v>5124629.4876033058</v>
      </c>
      <c r="S3387" s="71">
        <f t="shared" si="294"/>
        <v>0</v>
      </c>
      <c r="T3387" s="71">
        <v>0</v>
      </c>
      <c r="U3387" s="71">
        <f t="shared" si="297"/>
        <v>0</v>
      </c>
      <c r="V3387" s="7">
        <v>0</v>
      </c>
      <c r="W3387" s="7">
        <v>0</v>
      </c>
      <c r="X3387" s="7">
        <v>0</v>
      </c>
      <c r="Y3387" s="73">
        <v>0.04</v>
      </c>
      <c r="Z3387" s="7"/>
      <c r="AA3387" s="7"/>
      <c r="AB3387" s="7"/>
      <c r="AC3387" s="7"/>
    </row>
    <row r="3388" spans="2:29" ht="15.75" customHeight="1" x14ac:dyDescent="0.25">
      <c r="B3388" s="62">
        <v>14673</v>
      </c>
      <c r="C3388" s="63" t="s">
        <v>3395</v>
      </c>
      <c r="D3388" s="64">
        <f t="shared" si="295"/>
        <v>4919642.9593388429</v>
      </c>
      <c r="E3388" s="64">
        <f t="shared" si="296"/>
        <v>5952767.9808</v>
      </c>
      <c r="F3388" s="64">
        <f>+VLOOKUP(B3388,[1]BASES!$A$2:$C$10701,3,0)</f>
        <v>21</v>
      </c>
      <c r="G3388" s="65">
        <f t="shared" si="293"/>
        <v>5952767.9808</v>
      </c>
      <c r="H3388" s="66"/>
      <c r="I3388" s="67"/>
      <c r="J3388" s="67"/>
      <c r="K3388" s="67"/>
      <c r="L3388" s="67"/>
      <c r="M3388" s="68"/>
      <c r="N3388" s="69"/>
      <c r="O3388" s="70">
        <f t="shared" si="281"/>
        <v>0</v>
      </c>
      <c r="P3388" s="71">
        <f t="shared" si="282"/>
        <v>0</v>
      </c>
      <c r="Q3388" s="7">
        <v>1</v>
      </c>
      <c r="R3388" s="72">
        <f>+VLOOKUP(B3388,[1]BASES!$A$2:$E$10701,5,0)</f>
        <v>5124628.0826446284</v>
      </c>
      <c r="S3388" s="71">
        <f t="shared" si="294"/>
        <v>0</v>
      </c>
      <c r="T3388" s="71">
        <v>0</v>
      </c>
      <c r="U3388" s="71">
        <f t="shared" si="297"/>
        <v>0</v>
      </c>
      <c r="V3388" s="7">
        <v>0</v>
      </c>
      <c r="W3388" s="7">
        <v>0</v>
      </c>
      <c r="X3388" s="7">
        <v>0</v>
      </c>
      <c r="Y3388" s="73">
        <v>0.04</v>
      </c>
      <c r="Z3388" s="7"/>
      <c r="AA3388" s="7"/>
      <c r="AB3388" s="7"/>
      <c r="AC3388" s="7"/>
    </row>
    <row r="3389" spans="2:29" ht="15.75" customHeight="1" x14ac:dyDescent="0.25">
      <c r="B3389" s="62">
        <v>14674</v>
      </c>
      <c r="C3389" s="63" t="s">
        <v>3396</v>
      </c>
      <c r="D3389" s="64">
        <f t="shared" si="295"/>
        <v>4787764.4191735545</v>
      </c>
      <c r="E3389" s="64">
        <f t="shared" si="296"/>
        <v>5793194.9472000012</v>
      </c>
      <c r="F3389" s="64">
        <f>+VLOOKUP(B3389,[1]BASES!$A$2:$C$10701,3,0)</f>
        <v>21</v>
      </c>
      <c r="G3389" s="65">
        <f t="shared" si="293"/>
        <v>5793194.9472000012</v>
      </c>
      <c r="H3389" s="66"/>
      <c r="I3389" s="67"/>
      <c r="J3389" s="67"/>
      <c r="K3389" s="67"/>
      <c r="L3389" s="67"/>
      <c r="M3389" s="68"/>
      <c r="N3389" s="69"/>
      <c r="O3389" s="70">
        <f t="shared" si="281"/>
        <v>0</v>
      </c>
      <c r="P3389" s="71">
        <f t="shared" si="282"/>
        <v>0</v>
      </c>
      <c r="Q3389" s="7">
        <v>1</v>
      </c>
      <c r="R3389" s="72">
        <f>+VLOOKUP(B3389,[1]BASES!$A$2:$E$10701,5,0)</f>
        <v>4987254.6033057859</v>
      </c>
      <c r="S3389" s="71">
        <f t="shared" si="294"/>
        <v>0</v>
      </c>
      <c r="T3389" s="71">
        <v>0</v>
      </c>
      <c r="U3389" s="71">
        <f t="shared" si="297"/>
        <v>0</v>
      </c>
      <c r="V3389" s="7">
        <v>0</v>
      </c>
      <c r="W3389" s="7">
        <v>0</v>
      </c>
      <c r="X3389" s="7">
        <v>0</v>
      </c>
      <c r="Y3389" s="73">
        <v>0.04</v>
      </c>
      <c r="Z3389" s="7"/>
      <c r="AA3389" s="7"/>
      <c r="AB3389" s="7"/>
      <c r="AC3389" s="7"/>
    </row>
    <row r="3390" spans="2:29" ht="15.75" customHeight="1" x14ac:dyDescent="0.25">
      <c r="B3390" s="62">
        <v>14675</v>
      </c>
      <c r="C3390" s="63" t="s">
        <v>3397</v>
      </c>
      <c r="D3390" s="64">
        <f t="shared" si="295"/>
        <v>6116106.2400000002</v>
      </c>
      <c r="E3390" s="64">
        <f t="shared" si="296"/>
        <v>7400488.5504000001</v>
      </c>
      <c r="F3390" s="64">
        <f>+VLOOKUP(B3390,[1]BASES!$A$2:$C$10701,3,0)</f>
        <v>21</v>
      </c>
      <c r="G3390" s="65">
        <f t="shared" si="293"/>
        <v>7400488.5504000001</v>
      </c>
      <c r="H3390" s="66"/>
      <c r="I3390" s="67"/>
      <c r="J3390" s="67"/>
      <c r="K3390" s="67"/>
      <c r="L3390" s="67"/>
      <c r="M3390" s="68"/>
      <c r="N3390" s="69"/>
      <c r="O3390" s="70">
        <f t="shared" si="281"/>
        <v>0</v>
      </c>
      <c r="P3390" s="71">
        <f t="shared" si="282"/>
        <v>0</v>
      </c>
      <c r="Q3390" s="7">
        <v>1</v>
      </c>
      <c r="R3390" s="72">
        <f>+VLOOKUP(B3390,[1]BASES!$A$2:$E$10701,5,0)</f>
        <v>6370944</v>
      </c>
      <c r="S3390" s="71">
        <f t="shared" si="294"/>
        <v>0</v>
      </c>
      <c r="T3390" s="71">
        <v>0</v>
      </c>
      <c r="U3390" s="71">
        <f t="shared" si="297"/>
        <v>0</v>
      </c>
      <c r="V3390" s="7">
        <v>0</v>
      </c>
      <c r="W3390" s="7">
        <v>0</v>
      </c>
      <c r="X3390" s="7">
        <v>0</v>
      </c>
      <c r="Y3390" s="73">
        <v>0.04</v>
      </c>
      <c r="Z3390" s="7"/>
      <c r="AA3390" s="7"/>
      <c r="AB3390" s="7"/>
      <c r="AC3390" s="7"/>
    </row>
    <row r="3391" spans="2:29" ht="15.75" customHeight="1" x14ac:dyDescent="0.25">
      <c r="B3391" s="62">
        <v>14676</v>
      </c>
      <c r="C3391" s="63" t="s">
        <v>3398</v>
      </c>
      <c r="D3391" s="64">
        <f t="shared" si="295"/>
        <v>6116106.2400000002</v>
      </c>
      <c r="E3391" s="64">
        <f t="shared" si="296"/>
        <v>7400488.5504000001</v>
      </c>
      <c r="F3391" s="64">
        <f>+VLOOKUP(B3391,[1]BASES!$A$2:$C$10701,3,0)</f>
        <v>21</v>
      </c>
      <c r="G3391" s="65">
        <f t="shared" si="293"/>
        <v>7400488.5504000001</v>
      </c>
      <c r="H3391" s="66"/>
      <c r="I3391" s="67"/>
      <c r="J3391" s="67"/>
      <c r="K3391" s="67"/>
      <c r="L3391" s="67"/>
      <c r="M3391" s="68"/>
      <c r="N3391" s="69"/>
      <c r="O3391" s="70">
        <f t="shared" si="281"/>
        <v>0</v>
      </c>
      <c r="P3391" s="71">
        <f t="shared" si="282"/>
        <v>0</v>
      </c>
      <c r="Q3391" s="7">
        <v>1</v>
      </c>
      <c r="R3391" s="72">
        <f>+VLOOKUP(B3391,[1]BASES!$A$2:$E$10701,5,0)</f>
        <v>6370944</v>
      </c>
      <c r="S3391" s="71">
        <f t="shared" si="294"/>
        <v>0</v>
      </c>
      <c r="T3391" s="71">
        <v>0</v>
      </c>
      <c r="U3391" s="71">
        <f t="shared" si="297"/>
        <v>0</v>
      </c>
      <c r="V3391" s="7">
        <v>0</v>
      </c>
      <c r="W3391" s="7">
        <v>0</v>
      </c>
      <c r="X3391" s="7">
        <v>0</v>
      </c>
      <c r="Y3391" s="73">
        <v>0.04</v>
      </c>
      <c r="Z3391" s="7"/>
      <c r="AA3391" s="7"/>
      <c r="AB3391" s="7"/>
      <c r="AC3391" s="7"/>
    </row>
    <row r="3392" spans="2:29" ht="15.75" customHeight="1" x14ac:dyDescent="0.25">
      <c r="B3392" s="62">
        <v>15565</v>
      </c>
      <c r="C3392" s="63" t="s">
        <v>3399</v>
      </c>
      <c r="D3392" s="64">
        <f t="shared" si="295"/>
        <v>2167395.1497520665</v>
      </c>
      <c r="E3392" s="64">
        <f t="shared" si="296"/>
        <v>2622548.1312000006</v>
      </c>
      <c r="F3392" s="64">
        <f>+VLOOKUP(B3392,[1]BASES!$A$2:$C$10701,3,0)</f>
        <v>21</v>
      </c>
      <c r="G3392" s="65">
        <f t="shared" si="293"/>
        <v>2622548.1312000006</v>
      </c>
      <c r="H3392" s="66"/>
      <c r="I3392" s="67"/>
      <c r="J3392" s="67"/>
      <c r="K3392" s="67"/>
      <c r="L3392" s="67"/>
      <c r="M3392" s="68"/>
      <c r="N3392" s="69"/>
      <c r="O3392" s="70">
        <f t="shared" si="281"/>
        <v>0</v>
      </c>
      <c r="P3392" s="71">
        <f t="shared" si="282"/>
        <v>0</v>
      </c>
      <c r="Q3392" s="7">
        <v>1</v>
      </c>
      <c r="R3392" s="72">
        <f>+VLOOKUP(B3392,[1]BASES!$A$2:$E$10701,5,0)</f>
        <v>2257703.2809917359</v>
      </c>
      <c r="S3392" s="71">
        <f t="shared" si="294"/>
        <v>0</v>
      </c>
      <c r="T3392" s="71">
        <v>0</v>
      </c>
      <c r="U3392" s="71">
        <f t="shared" si="297"/>
        <v>0</v>
      </c>
      <c r="V3392" s="7">
        <v>0</v>
      </c>
      <c r="W3392" s="7">
        <v>0</v>
      </c>
      <c r="X3392" s="7">
        <v>0</v>
      </c>
      <c r="Y3392" s="73">
        <v>0.04</v>
      </c>
      <c r="Z3392" s="7"/>
      <c r="AA3392" s="7"/>
      <c r="AB3392" s="7"/>
      <c r="AC3392" s="7"/>
    </row>
    <row r="3393" spans="2:29" ht="15.75" customHeight="1" x14ac:dyDescent="0.25">
      <c r="B3393" s="62">
        <v>15566</v>
      </c>
      <c r="C3393" s="63" t="s">
        <v>3400</v>
      </c>
      <c r="D3393" s="64">
        <f t="shared" si="295"/>
        <v>2167395.1497520665</v>
      </c>
      <c r="E3393" s="64">
        <f t="shared" si="296"/>
        <v>2622548.1312000006</v>
      </c>
      <c r="F3393" s="64">
        <f>+VLOOKUP(B3393,[1]BASES!$A$2:$C$10701,3,0)</f>
        <v>21</v>
      </c>
      <c r="G3393" s="65">
        <f t="shared" si="293"/>
        <v>2622548.1312000006</v>
      </c>
      <c r="H3393" s="66"/>
      <c r="I3393" s="67"/>
      <c r="J3393" s="67"/>
      <c r="K3393" s="67"/>
      <c r="L3393" s="67"/>
      <c r="M3393" s="68"/>
      <c r="N3393" s="69"/>
      <c r="O3393" s="70">
        <f t="shared" si="281"/>
        <v>0</v>
      </c>
      <c r="P3393" s="71">
        <f t="shared" si="282"/>
        <v>0</v>
      </c>
      <c r="Q3393" s="7">
        <v>1</v>
      </c>
      <c r="R3393" s="72">
        <f>+VLOOKUP(B3393,[1]BASES!$A$2:$E$10701,5,0)</f>
        <v>2257703.2809917359</v>
      </c>
      <c r="S3393" s="71">
        <f t="shared" si="294"/>
        <v>0</v>
      </c>
      <c r="T3393" s="71">
        <v>0</v>
      </c>
      <c r="U3393" s="71">
        <f t="shared" si="297"/>
        <v>0</v>
      </c>
      <c r="V3393" s="7">
        <v>0</v>
      </c>
      <c r="W3393" s="7">
        <v>0</v>
      </c>
      <c r="X3393" s="7">
        <v>0</v>
      </c>
      <c r="Y3393" s="73">
        <v>0.04</v>
      </c>
      <c r="Z3393" s="7"/>
      <c r="AA3393" s="7"/>
      <c r="AB3393" s="7"/>
      <c r="AC3393" s="7"/>
    </row>
    <row r="3394" spans="2:29" ht="15.75" customHeight="1" x14ac:dyDescent="0.25">
      <c r="B3394" s="62">
        <v>15567</v>
      </c>
      <c r="C3394" s="63" t="s">
        <v>3401</v>
      </c>
      <c r="D3394" s="64">
        <f t="shared" si="295"/>
        <v>2633748.2499173558</v>
      </c>
      <c r="E3394" s="64">
        <f t="shared" si="296"/>
        <v>3186835.3824000005</v>
      </c>
      <c r="F3394" s="64">
        <f>+VLOOKUP(B3394,[1]BASES!$A$2:$C$10701,3,0)</f>
        <v>21</v>
      </c>
      <c r="G3394" s="65">
        <f t="shared" si="293"/>
        <v>3186835.3824000005</v>
      </c>
      <c r="H3394" s="66"/>
      <c r="I3394" s="67"/>
      <c r="J3394" s="67"/>
      <c r="K3394" s="67"/>
      <c r="L3394" s="67"/>
      <c r="M3394" s="68"/>
      <c r="N3394" s="69"/>
      <c r="O3394" s="70">
        <f t="shared" si="281"/>
        <v>0</v>
      </c>
      <c r="P3394" s="71">
        <f t="shared" si="282"/>
        <v>0</v>
      </c>
      <c r="Q3394" s="7">
        <v>1</v>
      </c>
      <c r="R3394" s="72">
        <f>+VLOOKUP(B3394,[1]BASES!$A$2:$E$10701,5,0)</f>
        <v>2743487.7603305788</v>
      </c>
      <c r="S3394" s="71">
        <f t="shared" si="294"/>
        <v>0</v>
      </c>
      <c r="T3394" s="71">
        <v>0</v>
      </c>
      <c r="U3394" s="71">
        <f t="shared" si="297"/>
        <v>0</v>
      </c>
      <c r="V3394" s="7">
        <v>0</v>
      </c>
      <c r="W3394" s="7">
        <v>0</v>
      </c>
      <c r="X3394" s="7">
        <v>0</v>
      </c>
      <c r="Y3394" s="73">
        <v>0.04</v>
      </c>
      <c r="Z3394" s="7"/>
      <c r="AA3394" s="7"/>
      <c r="AB3394" s="7"/>
      <c r="AC3394" s="7"/>
    </row>
    <row r="3395" spans="2:29" ht="15.75" customHeight="1" x14ac:dyDescent="0.25">
      <c r="B3395" s="62">
        <v>15568</v>
      </c>
      <c r="C3395" s="63" t="s">
        <v>3402</v>
      </c>
      <c r="D3395" s="64">
        <f t="shared" si="295"/>
        <v>2633748.2499173558</v>
      </c>
      <c r="E3395" s="64">
        <f t="shared" si="296"/>
        <v>3186835.3824000005</v>
      </c>
      <c r="F3395" s="64">
        <f>+VLOOKUP(B3395,[1]BASES!$A$2:$C$10701,3,0)</f>
        <v>21</v>
      </c>
      <c r="G3395" s="65">
        <f t="shared" si="293"/>
        <v>3186835.3824000005</v>
      </c>
      <c r="H3395" s="66"/>
      <c r="I3395" s="67"/>
      <c r="J3395" s="67"/>
      <c r="K3395" s="67"/>
      <c r="L3395" s="67"/>
      <c r="M3395" s="68"/>
      <c r="N3395" s="69"/>
      <c r="O3395" s="70">
        <f t="shared" si="281"/>
        <v>0</v>
      </c>
      <c r="P3395" s="71">
        <f t="shared" si="282"/>
        <v>0</v>
      </c>
      <c r="Q3395" s="7">
        <v>1</v>
      </c>
      <c r="R3395" s="72">
        <f>+VLOOKUP(B3395,[1]BASES!$A$2:$E$10701,5,0)</f>
        <v>2743487.7603305788</v>
      </c>
      <c r="S3395" s="71">
        <f t="shared" si="294"/>
        <v>0</v>
      </c>
      <c r="T3395" s="71">
        <v>0</v>
      </c>
      <c r="U3395" s="71">
        <f t="shared" si="297"/>
        <v>0</v>
      </c>
      <c r="V3395" s="7">
        <v>0</v>
      </c>
      <c r="W3395" s="7">
        <v>0</v>
      </c>
      <c r="X3395" s="7">
        <v>0</v>
      </c>
      <c r="Y3395" s="73">
        <v>0.04</v>
      </c>
      <c r="Z3395" s="7"/>
      <c r="AA3395" s="7"/>
      <c r="AB3395" s="7"/>
      <c r="AC3395" s="7"/>
    </row>
    <row r="3396" spans="2:29" ht="15.75" customHeight="1" x14ac:dyDescent="0.25">
      <c r="B3396" s="62">
        <v>15569</v>
      </c>
      <c r="C3396" s="63" t="s">
        <v>3403</v>
      </c>
      <c r="D3396" s="64">
        <f t="shared" si="295"/>
        <v>2217088.5104132234</v>
      </c>
      <c r="E3396" s="64">
        <f t="shared" si="296"/>
        <v>2682677.0976000004</v>
      </c>
      <c r="F3396" s="64">
        <f>+VLOOKUP(B3396,[1]BASES!$A$2:$C$10701,3,0)</f>
        <v>21</v>
      </c>
      <c r="G3396" s="65">
        <f t="shared" si="293"/>
        <v>2682677.0976000004</v>
      </c>
      <c r="H3396" s="66"/>
      <c r="I3396" s="67"/>
      <c r="J3396" s="67"/>
      <c r="K3396" s="67"/>
      <c r="L3396" s="67"/>
      <c r="M3396" s="68"/>
      <c r="N3396" s="69"/>
      <c r="O3396" s="70">
        <f t="shared" si="281"/>
        <v>0</v>
      </c>
      <c r="P3396" s="71">
        <f t="shared" si="282"/>
        <v>0</v>
      </c>
      <c r="Q3396" s="7">
        <v>1</v>
      </c>
      <c r="R3396" s="72">
        <f>+VLOOKUP(B3396,[1]BASES!$A$2:$E$10701,5,0)</f>
        <v>2309467.1983471075</v>
      </c>
      <c r="S3396" s="71">
        <f t="shared" si="294"/>
        <v>0</v>
      </c>
      <c r="T3396" s="71">
        <v>0</v>
      </c>
      <c r="U3396" s="71">
        <f t="shared" si="297"/>
        <v>0</v>
      </c>
      <c r="V3396" s="7">
        <v>0</v>
      </c>
      <c r="W3396" s="7">
        <v>0</v>
      </c>
      <c r="X3396" s="7">
        <v>0</v>
      </c>
      <c r="Y3396" s="73">
        <v>0.04</v>
      </c>
      <c r="Z3396" s="7"/>
      <c r="AA3396" s="7"/>
      <c r="AB3396" s="7"/>
      <c r="AC3396" s="7"/>
    </row>
    <row r="3397" spans="2:29" ht="15.75" customHeight="1" x14ac:dyDescent="0.25">
      <c r="B3397" s="62">
        <v>15570</v>
      </c>
      <c r="C3397" s="63" t="s">
        <v>3404</v>
      </c>
      <c r="D3397" s="64">
        <f t="shared" si="295"/>
        <v>3059964.4006611574</v>
      </c>
      <c r="E3397" s="64">
        <f t="shared" si="296"/>
        <v>3702556.9248000006</v>
      </c>
      <c r="F3397" s="64">
        <f>+VLOOKUP(B3397,[1]BASES!$A$2:$C$10701,3,0)</f>
        <v>21</v>
      </c>
      <c r="G3397" s="65">
        <f t="shared" si="293"/>
        <v>3702556.9248000006</v>
      </c>
      <c r="H3397" s="66"/>
      <c r="I3397" s="67"/>
      <c r="J3397" s="67"/>
      <c r="K3397" s="67"/>
      <c r="L3397" s="67"/>
      <c r="M3397" s="68"/>
      <c r="N3397" s="69"/>
      <c r="O3397" s="70">
        <f t="shared" si="281"/>
        <v>0</v>
      </c>
      <c r="P3397" s="71">
        <f t="shared" si="282"/>
        <v>0</v>
      </c>
      <c r="Q3397" s="7">
        <v>1</v>
      </c>
      <c r="R3397" s="72">
        <f>+VLOOKUP(B3397,[1]BASES!$A$2:$E$10701,5,0)</f>
        <v>3187462.9173553721</v>
      </c>
      <c r="S3397" s="71">
        <f t="shared" si="294"/>
        <v>0</v>
      </c>
      <c r="T3397" s="71">
        <v>0</v>
      </c>
      <c r="U3397" s="71">
        <f t="shared" si="297"/>
        <v>0</v>
      </c>
      <c r="V3397" s="7">
        <v>0</v>
      </c>
      <c r="W3397" s="7">
        <v>0</v>
      </c>
      <c r="X3397" s="7">
        <v>0</v>
      </c>
      <c r="Y3397" s="73">
        <v>0.04</v>
      </c>
      <c r="Z3397" s="7"/>
      <c r="AA3397" s="7"/>
      <c r="AB3397" s="7"/>
      <c r="AC3397" s="7"/>
    </row>
    <row r="3398" spans="2:29" ht="15.75" customHeight="1" x14ac:dyDescent="0.25">
      <c r="B3398" s="62">
        <v>15571</v>
      </c>
      <c r="C3398" s="63" t="s">
        <v>3405</v>
      </c>
      <c r="D3398" s="64">
        <f t="shared" si="295"/>
        <v>2908973.0300826444</v>
      </c>
      <c r="E3398" s="64">
        <f t="shared" si="296"/>
        <v>3519857.3663999997</v>
      </c>
      <c r="F3398" s="64">
        <f>+VLOOKUP(B3398,[1]BASES!$A$2:$C$10701,3,0)</f>
        <v>21</v>
      </c>
      <c r="G3398" s="65">
        <f t="shared" si="293"/>
        <v>3519857.3663999997</v>
      </c>
      <c r="H3398" s="66"/>
      <c r="I3398" s="67"/>
      <c r="J3398" s="67"/>
      <c r="K3398" s="67"/>
      <c r="L3398" s="67"/>
      <c r="M3398" s="68"/>
      <c r="N3398" s="69"/>
      <c r="O3398" s="70">
        <f t="shared" si="281"/>
        <v>0</v>
      </c>
      <c r="P3398" s="71">
        <f t="shared" si="282"/>
        <v>0</v>
      </c>
      <c r="Q3398" s="7">
        <v>1</v>
      </c>
      <c r="R3398" s="72">
        <f>+VLOOKUP(B3398,[1]BASES!$A$2:$E$10701,5,0)</f>
        <v>3030180.2396694212</v>
      </c>
      <c r="S3398" s="71">
        <f t="shared" si="294"/>
        <v>0</v>
      </c>
      <c r="T3398" s="71">
        <v>0</v>
      </c>
      <c r="U3398" s="71">
        <f t="shared" si="297"/>
        <v>0</v>
      </c>
      <c r="V3398" s="7">
        <v>0</v>
      </c>
      <c r="W3398" s="7">
        <v>0</v>
      </c>
      <c r="X3398" s="7">
        <v>0</v>
      </c>
      <c r="Y3398" s="73">
        <v>0.04</v>
      </c>
      <c r="Z3398" s="7"/>
      <c r="AA3398" s="7"/>
      <c r="AB3398" s="7"/>
      <c r="AC3398" s="7"/>
    </row>
    <row r="3399" spans="2:29" ht="15.75" customHeight="1" x14ac:dyDescent="0.25">
      <c r="B3399" s="62">
        <v>15572</v>
      </c>
      <c r="C3399" s="63" t="s">
        <v>3406</v>
      </c>
      <c r="D3399" s="64">
        <f t="shared" si="295"/>
        <v>2908973.0300826444</v>
      </c>
      <c r="E3399" s="64">
        <f t="shared" si="296"/>
        <v>3519857.3663999997</v>
      </c>
      <c r="F3399" s="64">
        <f>+VLOOKUP(B3399,[1]BASES!$A$2:$C$10701,3,0)</f>
        <v>21</v>
      </c>
      <c r="G3399" s="65">
        <f t="shared" si="293"/>
        <v>3519857.3663999997</v>
      </c>
      <c r="H3399" s="66"/>
      <c r="I3399" s="67"/>
      <c r="J3399" s="67"/>
      <c r="K3399" s="67"/>
      <c r="L3399" s="67"/>
      <c r="M3399" s="68"/>
      <c r="N3399" s="69"/>
      <c r="O3399" s="70">
        <f t="shared" si="281"/>
        <v>0</v>
      </c>
      <c r="P3399" s="71">
        <f t="shared" si="282"/>
        <v>0</v>
      </c>
      <c r="Q3399" s="7">
        <v>1</v>
      </c>
      <c r="R3399" s="72">
        <f>+VLOOKUP(B3399,[1]BASES!$A$2:$E$10701,5,0)</f>
        <v>3030180.2396694212</v>
      </c>
      <c r="S3399" s="71">
        <f t="shared" si="294"/>
        <v>0</v>
      </c>
      <c r="T3399" s="71">
        <v>0</v>
      </c>
      <c r="U3399" s="71">
        <f t="shared" si="297"/>
        <v>0</v>
      </c>
      <c r="V3399" s="7">
        <v>0</v>
      </c>
      <c r="W3399" s="7">
        <v>0</v>
      </c>
      <c r="X3399" s="7">
        <v>0</v>
      </c>
      <c r="Y3399" s="73">
        <v>0.04</v>
      </c>
      <c r="Z3399" s="7"/>
      <c r="AA3399" s="7"/>
      <c r="AB3399" s="7"/>
      <c r="AC3399" s="7"/>
    </row>
    <row r="3400" spans="2:29" ht="15.75" customHeight="1" x14ac:dyDescent="0.25">
      <c r="B3400" s="62">
        <v>15573</v>
      </c>
      <c r="C3400" s="63" t="s">
        <v>3407</v>
      </c>
      <c r="D3400" s="64">
        <f t="shared" si="295"/>
        <v>2215558.9447933882</v>
      </c>
      <c r="E3400" s="64">
        <f t="shared" si="296"/>
        <v>2680826.3231999995</v>
      </c>
      <c r="F3400" s="64">
        <f>+VLOOKUP(B3400,[1]BASES!$A$2:$C$10701,3,0)</f>
        <v>21</v>
      </c>
      <c r="G3400" s="65">
        <f t="shared" si="293"/>
        <v>2680826.3231999995</v>
      </c>
      <c r="H3400" s="66"/>
      <c r="I3400" s="67"/>
      <c r="J3400" s="67"/>
      <c r="K3400" s="67"/>
      <c r="L3400" s="67"/>
      <c r="M3400" s="68"/>
      <c r="N3400" s="69"/>
      <c r="O3400" s="70">
        <f t="shared" si="281"/>
        <v>0</v>
      </c>
      <c r="P3400" s="71">
        <f t="shared" si="282"/>
        <v>0</v>
      </c>
      <c r="Q3400" s="7">
        <v>1</v>
      </c>
      <c r="R3400" s="72">
        <f>+VLOOKUP(B3400,[1]BASES!$A$2:$E$10701,5,0)</f>
        <v>2307873.9008264462</v>
      </c>
      <c r="S3400" s="71">
        <f t="shared" si="294"/>
        <v>0</v>
      </c>
      <c r="T3400" s="71">
        <v>0</v>
      </c>
      <c r="U3400" s="71">
        <f t="shared" si="297"/>
        <v>0</v>
      </c>
      <c r="V3400" s="7">
        <v>0</v>
      </c>
      <c r="W3400" s="7">
        <v>0</v>
      </c>
      <c r="X3400" s="7">
        <v>0</v>
      </c>
      <c r="Y3400" s="73">
        <v>0.04</v>
      </c>
      <c r="Z3400" s="7"/>
      <c r="AA3400" s="7"/>
      <c r="AB3400" s="7"/>
      <c r="AC3400" s="7"/>
    </row>
    <row r="3401" spans="2:29" ht="15.75" customHeight="1" x14ac:dyDescent="0.25">
      <c r="B3401" s="62">
        <v>15575</v>
      </c>
      <c r="C3401" s="63" t="s">
        <v>3408</v>
      </c>
      <c r="D3401" s="64">
        <f t="shared" si="295"/>
        <v>2199886.960661157</v>
      </c>
      <c r="E3401" s="64">
        <f t="shared" si="296"/>
        <v>2661863.2223999999</v>
      </c>
      <c r="F3401" s="64">
        <f>+VLOOKUP(B3401,[1]BASES!$A$2:$C$10701,3,0)</f>
        <v>21</v>
      </c>
      <c r="G3401" s="65">
        <f t="shared" si="293"/>
        <v>2661863.2223999999</v>
      </c>
      <c r="H3401" s="66"/>
      <c r="I3401" s="67"/>
      <c r="J3401" s="67"/>
      <c r="K3401" s="67"/>
      <c r="L3401" s="67"/>
      <c r="M3401" s="68"/>
      <c r="N3401" s="69"/>
      <c r="O3401" s="70">
        <f t="shared" si="281"/>
        <v>0</v>
      </c>
      <c r="P3401" s="71">
        <f t="shared" si="282"/>
        <v>0</v>
      </c>
      <c r="Q3401" s="7">
        <v>1</v>
      </c>
      <c r="R3401" s="72">
        <f>+VLOOKUP(B3401,[1]BASES!$A$2:$E$10701,5,0)</f>
        <v>2291548.9173553721</v>
      </c>
      <c r="S3401" s="71">
        <f t="shared" si="294"/>
        <v>0</v>
      </c>
      <c r="T3401" s="71">
        <v>0</v>
      </c>
      <c r="U3401" s="71">
        <f t="shared" si="297"/>
        <v>0</v>
      </c>
      <c r="V3401" s="7">
        <v>0</v>
      </c>
      <c r="W3401" s="7">
        <v>0</v>
      </c>
      <c r="X3401" s="7">
        <v>0</v>
      </c>
      <c r="Y3401" s="73">
        <v>0.04</v>
      </c>
      <c r="Z3401" s="7"/>
      <c r="AA3401" s="7"/>
      <c r="AB3401" s="7"/>
      <c r="AC3401" s="7"/>
    </row>
    <row r="3402" spans="2:29" ht="15.75" customHeight="1" x14ac:dyDescent="0.25">
      <c r="B3402" s="62">
        <v>15576</v>
      </c>
      <c r="C3402" s="63" t="s">
        <v>3409</v>
      </c>
      <c r="D3402" s="64">
        <f t="shared" si="295"/>
        <v>2197975.6800000002</v>
      </c>
      <c r="E3402" s="64">
        <f t="shared" si="296"/>
        <v>2659550.5728000002</v>
      </c>
      <c r="F3402" s="64">
        <f>+VLOOKUP(B3402,[1]BASES!$A$2:$C$10701,3,0)</f>
        <v>21</v>
      </c>
      <c r="G3402" s="65">
        <f t="shared" si="293"/>
        <v>2659550.5728000002</v>
      </c>
      <c r="H3402" s="66"/>
      <c r="I3402" s="67"/>
      <c r="J3402" s="67"/>
      <c r="K3402" s="67"/>
      <c r="L3402" s="67"/>
      <c r="M3402" s="68"/>
      <c r="N3402" s="69"/>
      <c r="O3402" s="70">
        <f t="shared" si="281"/>
        <v>0</v>
      </c>
      <c r="P3402" s="71">
        <f t="shared" si="282"/>
        <v>0</v>
      </c>
      <c r="Q3402" s="7">
        <v>1</v>
      </c>
      <c r="R3402" s="72">
        <f>+VLOOKUP(B3402,[1]BASES!$A$2:$E$10701,5,0)</f>
        <v>2289558</v>
      </c>
      <c r="S3402" s="71">
        <f t="shared" si="294"/>
        <v>0</v>
      </c>
      <c r="T3402" s="71">
        <v>0</v>
      </c>
      <c r="U3402" s="71">
        <f t="shared" si="297"/>
        <v>0</v>
      </c>
      <c r="V3402" s="7">
        <v>0</v>
      </c>
      <c r="W3402" s="7">
        <v>0</v>
      </c>
      <c r="X3402" s="7">
        <v>0</v>
      </c>
      <c r="Y3402" s="73">
        <v>0.04</v>
      </c>
      <c r="Z3402" s="7"/>
      <c r="AA3402" s="7"/>
      <c r="AB3402" s="7"/>
      <c r="AC3402" s="7"/>
    </row>
    <row r="3403" spans="2:29" ht="15.75" customHeight="1" x14ac:dyDescent="0.25">
      <c r="B3403" s="62">
        <v>22372</v>
      </c>
      <c r="C3403" s="63" t="s">
        <v>3410</v>
      </c>
      <c r="D3403" s="64">
        <f t="shared" si="295"/>
        <v>2167395.1497520665</v>
      </c>
      <c r="E3403" s="64">
        <f t="shared" si="296"/>
        <v>2622548.1312000006</v>
      </c>
      <c r="F3403" s="64">
        <f>+VLOOKUP(B3403,[1]BASES!$A$2:$C$10701,3,0)</f>
        <v>21</v>
      </c>
      <c r="G3403" s="65">
        <f t="shared" si="293"/>
        <v>2622548.1312000006</v>
      </c>
      <c r="H3403" s="66"/>
      <c r="I3403" s="67"/>
      <c r="J3403" s="67"/>
      <c r="K3403" s="67"/>
      <c r="L3403" s="67"/>
      <c r="M3403" s="68"/>
      <c r="N3403" s="69"/>
      <c r="O3403" s="70">
        <f t="shared" si="281"/>
        <v>0</v>
      </c>
      <c r="P3403" s="71">
        <f t="shared" si="282"/>
        <v>0</v>
      </c>
      <c r="Q3403" s="7">
        <v>1</v>
      </c>
      <c r="R3403" s="72">
        <f>+VLOOKUP(B3403,[1]BASES!$A$2:$E$10701,5,0)</f>
        <v>2257703.2809917359</v>
      </c>
      <c r="S3403" s="71">
        <f t="shared" si="294"/>
        <v>0</v>
      </c>
      <c r="T3403" s="71">
        <v>0</v>
      </c>
      <c r="U3403" s="71">
        <f t="shared" si="297"/>
        <v>0</v>
      </c>
      <c r="V3403" s="7">
        <v>0</v>
      </c>
      <c r="W3403" s="7">
        <v>0</v>
      </c>
      <c r="X3403" s="7">
        <v>0</v>
      </c>
      <c r="Y3403" s="73">
        <v>0.04</v>
      </c>
      <c r="Z3403" s="7"/>
      <c r="AA3403" s="7"/>
      <c r="AB3403" s="7"/>
      <c r="AC3403" s="7"/>
    </row>
    <row r="3404" spans="2:29" ht="15.75" customHeight="1" x14ac:dyDescent="0.25">
      <c r="B3404" s="62">
        <v>22373</v>
      </c>
      <c r="C3404" s="63" t="s">
        <v>3411</v>
      </c>
      <c r="D3404" s="64">
        <f t="shared" si="295"/>
        <v>2167395.1497520665</v>
      </c>
      <c r="E3404" s="64">
        <f t="shared" si="296"/>
        <v>2622548.1312000006</v>
      </c>
      <c r="F3404" s="64">
        <f>+VLOOKUP(B3404,[1]BASES!$A$2:$C$10701,3,0)</f>
        <v>21</v>
      </c>
      <c r="G3404" s="65">
        <f t="shared" ref="G3404:G3467" si="298">IF(B3404&lt;&gt;"",IF(T3404=0,E3404+(E3404*(B$6/100)),E3404+(E3404*(T3404/100))),"")</f>
        <v>2622548.1312000006</v>
      </c>
      <c r="H3404" s="66"/>
      <c r="I3404" s="67"/>
      <c r="J3404" s="67"/>
      <c r="K3404" s="67"/>
      <c r="L3404" s="67"/>
      <c r="M3404" s="68"/>
      <c r="N3404" s="69"/>
      <c r="O3404" s="70">
        <f t="shared" si="281"/>
        <v>0</v>
      </c>
      <c r="P3404" s="71">
        <f t="shared" si="282"/>
        <v>0</v>
      </c>
      <c r="Q3404" s="7">
        <v>1</v>
      </c>
      <c r="R3404" s="72">
        <f>+VLOOKUP(B3404,[1]BASES!$A$2:$E$10701,5,0)</f>
        <v>2257703.2809917359</v>
      </c>
      <c r="S3404" s="71">
        <f t="shared" si="294"/>
        <v>0</v>
      </c>
      <c r="T3404" s="71">
        <v>0</v>
      </c>
      <c r="U3404" s="71">
        <f t="shared" si="297"/>
        <v>0</v>
      </c>
      <c r="V3404" s="7">
        <v>0</v>
      </c>
      <c r="W3404" s="7">
        <v>0</v>
      </c>
      <c r="X3404" s="7">
        <v>0</v>
      </c>
      <c r="Y3404" s="73">
        <v>0.04</v>
      </c>
      <c r="Z3404" s="7"/>
      <c r="AA3404" s="7"/>
      <c r="AB3404" s="7"/>
      <c r="AC3404" s="7"/>
    </row>
    <row r="3405" spans="2:29" ht="15.75" customHeight="1" x14ac:dyDescent="0.25">
      <c r="B3405" s="62">
        <v>22374</v>
      </c>
      <c r="C3405" s="63" t="s">
        <v>3412</v>
      </c>
      <c r="D3405" s="64">
        <f t="shared" si="295"/>
        <v>1950655.3626446279</v>
      </c>
      <c r="E3405" s="64">
        <f t="shared" si="296"/>
        <v>2360292.9887999999</v>
      </c>
      <c r="F3405" s="64">
        <f>+VLOOKUP(B3405,[1]BASES!$A$2:$C$10701,3,0)</f>
        <v>21</v>
      </c>
      <c r="G3405" s="65">
        <f t="shared" si="298"/>
        <v>2360292.9887999999</v>
      </c>
      <c r="H3405" s="66"/>
      <c r="I3405" s="67"/>
      <c r="J3405" s="67"/>
      <c r="K3405" s="67"/>
      <c r="L3405" s="67"/>
      <c r="M3405" s="68"/>
      <c r="N3405" s="69"/>
      <c r="O3405" s="70">
        <f t="shared" si="281"/>
        <v>0</v>
      </c>
      <c r="P3405" s="71">
        <f t="shared" si="282"/>
        <v>0</v>
      </c>
      <c r="Q3405" s="7">
        <v>1</v>
      </c>
      <c r="R3405" s="72">
        <f>+VLOOKUP(B3405,[1]BASES!$A$2:$E$10701,5,0)</f>
        <v>2031932.6694214875</v>
      </c>
      <c r="S3405" s="71">
        <f t="shared" ref="S3405:S3468" si="299">IFERROR(E3405*H3405,0)</f>
        <v>0</v>
      </c>
      <c r="T3405" s="71">
        <v>0</v>
      </c>
      <c r="U3405" s="71">
        <f t="shared" si="297"/>
        <v>0</v>
      </c>
      <c r="V3405" s="7">
        <v>0</v>
      </c>
      <c r="W3405" s="7">
        <v>0</v>
      </c>
      <c r="X3405" s="7">
        <v>0</v>
      </c>
      <c r="Y3405" s="73">
        <v>0.04</v>
      </c>
      <c r="Z3405" s="7"/>
      <c r="AA3405" s="7"/>
      <c r="AB3405" s="7"/>
      <c r="AC3405" s="7"/>
    </row>
    <row r="3406" spans="2:29" ht="15.75" customHeight="1" x14ac:dyDescent="0.25">
      <c r="B3406" s="62">
        <v>22375</v>
      </c>
      <c r="C3406" s="63" t="s">
        <v>3413</v>
      </c>
      <c r="D3406" s="64">
        <f t="shared" ref="D3406:D3469" si="300">IF(B3406&lt;&gt;"",R3406+(R3406*-Y3406)+((R3406+(R3406*-Y3406))*B$7/100),"")</f>
        <v>2167395.1497520665</v>
      </c>
      <c r="E3406" s="64">
        <f t="shared" si="296"/>
        <v>2622548.1312000006</v>
      </c>
      <c r="F3406" s="64">
        <f>+VLOOKUP(B3406,[1]BASES!$A$2:$C$10701,3,0)</f>
        <v>21</v>
      </c>
      <c r="G3406" s="65">
        <f t="shared" si="298"/>
        <v>2622548.1312000006</v>
      </c>
      <c r="H3406" s="66"/>
      <c r="I3406" s="67"/>
      <c r="J3406" s="67"/>
      <c r="K3406" s="67"/>
      <c r="L3406" s="67"/>
      <c r="M3406" s="68"/>
      <c r="N3406" s="69"/>
      <c r="O3406" s="70">
        <f t="shared" si="281"/>
        <v>0</v>
      </c>
      <c r="P3406" s="71">
        <f t="shared" si="282"/>
        <v>0</v>
      </c>
      <c r="Q3406" s="7">
        <v>1</v>
      </c>
      <c r="R3406" s="72">
        <f>+VLOOKUP(B3406,[1]BASES!$A$2:$E$10701,5,0)</f>
        <v>2257703.2809917359</v>
      </c>
      <c r="S3406" s="71">
        <f t="shared" si="299"/>
        <v>0</v>
      </c>
      <c r="T3406" s="71">
        <v>0</v>
      </c>
      <c r="U3406" s="71">
        <f t="shared" si="297"/>
        <v>0</v>
      </c>
      <c r="V3406" s="7">
        <v>0</v>
      </c>
      <c r="W3406" s="7">
        <v>0</v>
      </c>
      <c r="X3406" s="7">
        <v>0</v>
      </c>
      <c r="Y3406" s="73">
        <v>0.04</v>
      </c>
      <c r="Z3406" s="7"/>
      <c r="AA3406" s="7"/>
      <c r="AB3406" s="7"/>
      <c r="AC3406" s="7"/>
    </row>
    <row r="3407" spans="2:29" ht="15.75" customHeight="1" x14ac:dyDescent="0.25">
      <c r="B3407" s="62">
        <v>28109</v>
      </c>
      <c r="C3407" s="63" t="s">
        <v>3414</v>
      </c>
      <c r="D3407" s="64">
        <f t="shared" si="300"/>
        <v>6498362.8799999999</v>
      </c>
      <c r="E3407" s="64">
        <f t="shared" ref="E3407:E3470" si="301">IF(B3407&lt;&gt;"",D3407+(D3407*(F3407*Q3407)/100),"")</f>
        <v>7863019.0847999994</v>
      </c>
      <c r="F3407" s="64">
        <f>+VLOOKUP(B3407,[1]BASES!$A$2:$C$10701,3,0)</f>
        <v>21</v>
      </c>
      <c r="G3407" s="65">
        <f t="shared" si="298"/>
        <v>7863019.0847999994</v>
      </c>
      <c r="H3407" s="66"/>
      <c r="I3407" s="67"/>
      <c r="J3407" s="67"/>
      <c r="K3407" s="67"/>
      <c r="L3407" s="67"/>
      <c r="M3407" s="68"/>
      <c r="N3407" s="69"/>
      <c r="O3407" s="70">
        <f t="shared" si="281"/>
        <v>0</v>
      </c>
      <c r="P3407" s="71">
        <f t="shared" si="282"/>
        <v>0</v>
      </c>
      <c r="Q3407" s="7">
        <v>1</v>
      </c>
      <c r="R3407" s="72">
        <f>+VLOOKUP(B3407,[1]BASES!$A$2:$E$10701,5,0)</f>
        <v>6769128</v>
      </c>
      <c r="S3407" s="71">
        <f t="shared" si="299"/>
        <v>0</v>
      </c>
      <c r="T3407" s="71">
        <v>0</v>
      </c>
      <c r="U3407" s="71">
        <f t="shared" ref="U3407:U3470" si="302">IFERROR(G3407*H3407,0)</f>
        <v>0</v>
      </c>
      <c r="V3407" s="7">
        <v>0</v>
      </c>
      <c r="W3407" s="7">
        <v>0</v>
      </c>
      <c r="X3407" s="7">
        <v>0</v>
      </c>
      <c r="Y3407" s="73">
        <v>0.04</v>
      </c>
      <c r="Z3407" s="7"/>
      <c r="AA3407" s="7"/>
      <c r="AB3407" s="7"/>
      <c r="AC3407" s="7"/>
    </row>
    <row r="3408" spans="2:29" ht="15.75" customHeight="1" x14ac:dyDescent="0.25">
      <c r="B3408" s="62">
        <v>31235</v>
      </c>
      <c r="C3408" s="63" t="s">
        <v>3415</v>
      </c>
      <c r="D3408" s="64">
        <f t="shared" si="300"/>
        <v>5530412.9930578507</v>
      </c>
      <c r="E3408" s="64">
        <f t="shared" si="301"/>
        <v>6691799.7215999998</v>
      </c>
      <c r="F3408" s="64">
        <f>+VLOOKUP(B3408,[1]BASES!$A$2:$C$10701,3,0)</f>
        <v>21</v>
      </c>
      <c r="G3408" s="65">
        <f t="shared" si="298"/>
        <v>6691799.7215999998</v>
      </c>
      <c r="H3408" s="66"/>
      <c r="I3408" s="67"/>
      <c r="J3408" s="67"/>
      <c r="K3408" s="67"/>
      <c r="L3408" s="67"/>
      <c r="M3408" s="68"/>
      <c r="N3408" s="69"/>
      <c r="O3408" s="70">
        <f t="shared" si="281"/>
        <v>0</v>
      </c>
      <c r="P3408" s="71">
        <f t="shared" si="282"/>
        <v>0</v>
      </c>
      <c r="Q3408" s="7">
        <v>1</v>
      </c>
      <c r="R3408" s="72">
        <f>+VLOOKUP(B3408,[1]BASES!$A$2:$E$10701,5,0)</f>
        <v>5760846.867768595</v>
      </c>
      <c r="S3408" s="71">
        <f t="shared" si="299"/>
        <v>0</v>
      </c>
      <c r="T3408" s="71">
        <v>0</v>
      </c>
      <c r="U3408" s="71">
        <f t="shared" si="302"/>
        <v>0</v>
      </c>
      <c r="V3408" s="7">
        <v>0</v>
      </c>
      <c r="W3408" s="7">
        <v>0</v>
      </c>
      <c r="X3408" s="7">
        <v>0</v>
      </c>
      <c r="Y3408" s="73">
        <v>0.04</v>
      </c>
      <c r="Z3408" s="7"/>
      <c r="AA3408" s="7"/>
      <c r="AB3408" s="7"/>
      <c r="AC3408" s="7"/>
    </row>
    <row r="3409" spans="2:29" ht="15.75" customHeight="1" x14ac:dyDescent="0.25">
      <c r="B3409" s="62">
        <v>32573</v>
      </c>
      <c r="C3409" s="63" t="s">
        <v>3416</v>
      </c>
      <c r="D3409" s="64">
        <f t="shared" si="300"/>
        <v>1806162.6208264465</v>
      </c>
      <c r="E3409" s="64">
        <f t="shared" si="301"/>
        <v>2185456.7712000003</v>
      </c>
      <c r="F3409" s="64">
        <f>+VLOOKUP(B3409,[1]BASES!$A$2:$C$10701,3,0)</f>
        <v>21</v>
      </c>
      <c r="G3409" s="65">
        <f t="shared" si="298"/>
        <v>2185456.7712000003</v>
      </c>
      <c r="H3409" s="66"/>
      <c r="I3409" s="67"/>
      <c r="J3409" s="67"/>
      <c r="K3409" s="67"/>
      <c r="L3409" s="67"/>
      <c r="M3409" s="68"/>
      <c r="N3409" s="69"/>
      <c r="O3409" s="70">
        <f t="shared" si="281"/>
        <v>0</v>
      </c>
      <c r="P3409" s="71">
        <f t="shared" si="282"/>
        <v>0</v>
      </c>
      <c r="Q3409" s="7">
        <v>1</v>
      </c>
      <c r="R3409" s="72">
        <f>+VLOOKUP(B3409,[1]BASES!$A$2:$E$10701,5,0)</f>
        <v>1881419.396694215</v>
      </c>
      <c r="S3409" s="71">
        <f t="shared" si="299"/>
        <v>0</v>
      </c>
      <c r="T3409" s="71">
        <v>0</v>
      </c>
      <c r="U3409" s="71">
        <f t="shared" si="302"/>
        <v>0</v>
      </c>
      <c r="V3409" s="7">
        <v>0</v>
      </c>
      <c r="W3409" s="7">
        <v>0</v>
      </c>
      <c r="X3409" s="7">
        <v>0</v>
      </c>
      <c r="Y3409" s="73">
        <v>0.04</v>
      </c>
      <c r="Z3409" s="7"/>
      <c r="AA3409" s="7"/>
      <c r="AB3409" s="7"/>
      <c r="AC3409" s="7"/>
    </row>
    <row r="3410" spans="2:29" ht="15.75" customHeight="1" x14ac:dyDescent="0.25">
      <c r="B3410" s="62">
        <v>45828</v>
      </c>
      <c r="C3410" s="63" t="s">
        <v>3417</v>
      </c>
      <c r="D3410" s="64">
        <f t="shared" si="300"/>
        <v>3249181.44</v>
      </c>
      <c r="E3410" s="64">
        <f t="shared" si="301"/>
        <v>3931509.5423999997</v>
      </c>
      <c r="F3410" s="64">
        <f>+VLOOKUP(B3410,[1]BASES!$A$2:$C$10701,3,0)</f>
        <v>21</v>
      </c>
      <c r="G3410" s="65">
        <f t="shared" si="298"/>
        <v>3931509.5423999997</v>
      </c>
      <c r="H3410" s="66"/>
      <c r="I3410" s="67"/>
      <c r="J3410" s="67"/>
      <c r="K3410" s="67"/>
      <c r="L3410" s="67"/>
      <c r="M3410" s="68"/>
      <c r="N3410" s="69"/>
      <c r="O3410" s="70">
        <f t="shared" si="281"/>
        <v>0</v>
      </c>
      <c r="P3410" s="71">
        <f t="shared" si="282"/>
        <v>0</v>
      </c>
      <c r="Q3410" s="7">
        <v>1</v>
      </c>
      <c r="R3410" s="72">
        <f>+VLOOKUP(B3410,[1]BASES!$A$2:$E$10701,5,0)</f>
        <v>3384564</v>
      </c>
      <c r="S3410" s="71">
        <f t="shared" si="299"/>
        <v>0</v>
      </c>
      <c r="T3410" s="71">
        <v>0</v>
      </c>
      <c r="U3410" s="71">
        <f t="shared" si="302"/>
        <v>0</v>
      </c>
      <c r="V3410" s="7">
        <v>0</v>
      </c>
      <c r="W3410" s="7">
        <v>0</v>
      </c>
      <c r="X3410" s="7">
        <v>0</v>
      </c>
      <c r="Y3410" s="73">
        <v>0.04</v>
      </c>
      <c r="Z3410" s="7"/>
      <c r="AA3410" s="7"/>
      <c r="AB3410" s="7"/>
      <c r="AC3410" s="7"/>
    </row>
    <row r="3411" spans="2:29" ht="15.75" customHeight="1" x14ac:dyDescent="0.25">
      <c r="B3411" s="62">
        <v>46126</v>
      </c>
      <c r="C3411" s="63" t="s">
        <v>3418</v>
      </c>
      <c r="D3411" s="64" t="e">
        <f t="shared" si="300"/>
        <v>#N/A</v>
      </c>
      <c r="E3411" s="64" t="e">
        <f t="shared" si="301"/>
        <v>#N/A</v>
      </c>
      <c r="F3411" s="64" t="e">
        <f>+VLOOKUP(B3411,[1]BASES!$A$2:$C$10701,3,0)</f>
        <v>#N/A</v>
      </c>
      <c r="G3411" s="65" t="e">
        <f t="shared" si="298"/>
        <v>#N/A</v>
      </c>
      <c r="H3411" s="66"/>
      <c r="I3411" s="67"/>
      <c r="J3411" s="67"/>
      <c r="K3411" s="67"/>
      <c r="L3411" s="67"/>
      <c r="M3411" s="68"/>
      <c r="N3411" s="69"/>
      <c r="O3411" s="70">
        <f t="shared" si="281"/>
        <v>0</v>
      </c>
      <c r="P3411" s="71">
        <f t="shared" si="282"/>
        <v>0</v>
      </c>
      <c r="Q3411" s="7">
        <v>1</v>
      </c>
      <c r="R3411" s="72" t="e">
        <f>+VLOOKUP(B3411,[1]BASES!$A$2:$E$10701,5,0)</f>
        <v>#N/A</v>
      </c>
      <c r="S3411" s="71">
        <f t="shared" si="299"/>
        <v>0</v>
      </c>
      <c r="T3411" s="71">
        <v>0</v>
      </c>
      <c r="U3411" s="71">
        <f t="shared" si="302"/>
        <v>0</v>
      </c>
      <c r="V3411" s="7">
        <v>0</v>
      </c>
      <c r="W3411" s="7">
        <v>0</v>
      </c>
      <c r="X3411" s="7">
        <v>0</v>
      </c>
      <c r="Y3411" s="73">
        <v>0.04</v>
      </c>
      <c r="Z3411" s="7"/>
      <c r="AA3411" s="7"/>
      <c r="AB3411" s="7"/>
      <c r="AC3411" s="7"/>
    </row>
    <row r="3412" spans="2:29" ht="15.75" customHeight="1" x14ac:dyDescent="0.25">
      <c r="B3412" s="62">
        <v>47344</v>
      </c>
      <c r="C3412" s="63" t="s">
        <v>3419</v>
      </c>
      <c r="D3412" s="64">
        <f t="shared" si="300"/>
        <v>1624590.72</v>
      </c>
      <c r="E3412" s="64">
        <f t="shared" si="301"/>
        <v>1965754.7711999998</v>
      </c>
      <c r="F3412" s="64">
        <f>+VLOOKUP(B3412,[1]BASES!$A$2:$C$10701,3,0)</f>
        <v>21</v>
      </c>
      <c r="G3412" s="65">
        <f t="shared" si="298"/>
        <v>1965754.7711999998</v>
      </c>
      <c r="H3412" s="66"/>
      <c r="I3412" s="67"/>
      <c r="J3412" s="67"/>
      <c r="K3412" s="67"/>
      <c r="L3412" s="67"/>
      <c r="M3412" s="68"/>
      <c r="N3412" s="69"/>
      <c r="O3412" s="70">
        <f t="shared" si="281"/>
        <v>0</v>
      </c>
      <c r="P3412" s="71">
        <f t="shared" si="282"/>
        <v>0</v>
      </c>
      <c r="Q3412" s="7">
        <v>1</v>
      </c>
      <c r="R3412" s="72">
        <f>+VLOOKUP(B3412,[1]BASES!$A$2:$E$10701,5,0)</f>
        <v>1692282</v>
      </c>
      <c r="S3412" s="71">
        <f t="shared" si="299"/>
        <v>0</v>
      </c>
      <c r="T3412" s="71">
        <v>0</v>
      </c>
      <c r="U3412" s="71">
        <f t="shared" si="302"/>
        <v>0</v>
      </c>
      <c r="V3412" s="7">
        <v>0</v>
      </c>
      <c r="W3412" s="7">
        <v>0</v>
      </c>
      <c r="X3412" s="7">
        <v>0</v>
      </c>
      <c r="Y3412" s="73">
        <v>0.04</v>
      </c>
      <c r="Z3412" s="7"/>
      <c r="AA3412" s="7"/>
      <c r="AB3412" s="7"/>
      <c r="AC3412" s="7"/>
    </row>
    <row r="3413" spans="2:29" ht="15.75" customHeight="1" x14ac:dyDescent="0.25">
      <c r="B3413" s="62">
        <v>47345</v>
      </c>
      <c r="C3413" s="63" t="s">
        <v>3420</v>
      </c>
      <c r="D3413" s="64">
        <f t="shared" si="300"/>
        <v>1624590.72</v>
      </c>
      <c r="E3413" s="64">
        <f t="shared" si="301"/>
        <v>1965754.7711999998</v>
      </c>
      <c r="F3413" s="64">
        <f>+VLOOKUP(B3413,[1]BASES!$A$2:$C$10701,3,0)</f>
        <v>21</v>
      </c>
      <c r="G3413" s="65">
        <f t="shared" si="298"/>
        <v>1965754.7711999998</v>
      </c>
      <c r="H3413" s="66"/>
      <c r="I3413" s="67"/>
      <c r="J3413" s="67"/>
      <c r="K3413" s="67"/>
      <c r="L3413" s="67"/>
      <c r="M3413" s="68"/>
      <c r="N3413" s="69"/>
      <c r="O3413" s="70">
        <f t="shared" si="281"/>
        <v>0</v>
      </c>
      <c r="P3413" s="71">
        <f t="shared" si="282"/>
        <v>0</v>
      </c>
      <c r="Q3413" s="7">
        <v>1</v>
      </c>
      <c r="R3413" s="72">
        <f>+VLOOKUP(B3413,[1]BASES!$A$2:$E$10701,5,0)</f>
        <v>1692282</v>
      </c>
      <c r="S3413" s="71">
        <f t="shared" si="299"/>
        <v>0</v>
      </c>
      <c r="T3413" s="71">
        <v>0</v>
      </c>
      <c r="U3413" s="71">
        <f t="shared" si="302"/>
        <v>0</v>
      </c>
      <c r="V3413" s="7">
        <v>0</v>
      </c>
      <c r="W3413" s="7">
        <v>0</v>
      </c>
      <c r="X3413" s="7">
        <v>0</v>
      </c>
      <c r="Y3413" s="73">
        <v>0.04</v>
      </c>
      <c r="Z3413" s="7"/>
      <c r="AA3413" s="7"/>
      <c r="AB3413" s="7"/>
      <c r="AC3413" s="7"/>
    </row>
    <row r="3414" spans="2:29" ht="15.75" customHeight="1" x14ac:dyDescent="0.25">
      <c r="B3414" s="62">
        <v>14639</v>
      </c>
      <c r="C3414" s="63" t="s">
        <v>3421</v>
      </c>
      <c r="D3414" s="64">
        <f t="shared" si="300"/>
        <v>129011.61520661158</v>
      </c>
      <c r="E3414" s="64">
        <f t="shared" si="301"/>
        <v>156104.05439999999</v>
      </c>
      <c r="F3414" s="64">
        <f>+VLOOKUP(B3414,[1]BASES!$A$2:$C$10701,3,0)</f>
        <v>21</v>
      </c>
      <c r="G3414" s="65">
        <f t="shared" si="298"/>
        <v>156104.05439999999</v>
      </c>
      <c r="H3414" s="66"/>
      <c r="I3414" s="67"/>
      <c r="J3414" s="67"/>
      <c r="K3414" s="67"/>
      <c r="L3414" s="67"/>
      <c r="M3414" s="68"/>
      <c r="N3414" s="69"/>
      <c r="O3414" s="70">
        <f t="shared" si="281"/>
        <v>0</v>
      </c>
      <c r="P3414" s="71">
        <f t="shared" si="282"/>
        <v>0</v>
      </c>
      <c r="Q3414" s="7">
        <v>1</v>
      </c>
      <c r="R3414" s="72">
        <f>+VLOOKUP(B3414,[1]BASES!$A$2:$E$10701,5,0)</f>
        <v>134387.09917355372</v>
      </c>
      <c r="S3414" s="71">
        <f t="shared" si="299"/>
        <v>0</v>
      </c>
      <c r="T3414" s="71">
        <v>0</v>
      </c>
      <c r="U3414" s="71">
        <f t="shared" si="302"/>
        <v>0</v>
      </c>
      <c r="V3414" s="7">
        <v>0</v>
      </c>
      <c r="W3414" s="7">
        <v>0</v>
      </c>
      <c r="X3414" s="7">
        <v>0</v>
      </c>
      <c r="Y3414" s="73">
        <v>0.04</v>
      </c>
      <c r="Z3414" s="7"/>
      <c r="AA3414" s="7"/>
      <c r="AB3414" s="7"/>
      <c r="AC3414" s="7"/>
    </row>
    <row r="3415" spans="2:29" ht="15.75" customHeight="1" x14ac:dyDescent="0.25">
      <c r="B3415" s="62">
        <v>14640</v>
      </c>
      <c r="C3415" s="63" t="s">
        <v>3422</v>
      </c>
      <c r="D3415" s="64">
        <f t="shared" si="300"/>
        <v>200684.73917355374</v>
      </c>
      <c r="E3415" s="64">
        <f t="shared" si="301"/>
        <v>242828.53440000003</v>
      </c>
      <c r="F3415" s="64">
        <f>+VLOOKUP(B3415,[1]BASES!$A$2:$C$10701,3,0)</f>
        <v>21</v>
      </c>
      <c r="G3415" s="65">
        <f t="shared" si="298"/>
        <v>242828.53440000003</v>
      </c>
      <c r="H3415" s="66"/>
      <c r="I3415" s="67"/>
      <c r="J3415" s="67"/>
      <c r="K3415" s="67"/>
      <c r="L3415" s="67"/>
      <c r="M3415" s="68"/>
      <c r="N3415" s="69"/>
      <c r="O3415" s="70">
        <f t="shared" si="281"/>
        <v>0</v>
      </c>
      <c r="P3415" s="71">
        <f t="shared" si="282"/>
        <v>0</v>
      </c>
      <c r="Q3415" s="7">
        <v>1</v>
      </c>
      <c r="R3415" s="72">
        <f>+VLOOKUP(B3415,[1]BASES!$A$2:$E$10701,5,0)</f>
        <v>209046.60330578513</v>
      </c>
      <c r="S3415" s="71">
        <f t="shared" si="299"/>
        <v>0</v>
      </c>
      <c r="T3415" s="71">
        <v>0</v>
      </c>
      <c r="U3415" s="71">
        <f t="shared" si="302"/>
        <v>0</v>
      </c>
      <c r="V3415" s="7">
        <v>0</v>
      </c>
      <c r="W3415" s="7">
        <v>0</v>
      </c>
      <c r="X3415" s="7">
        <v>0</v>
      </c>
      <c r="Y3415" s="73">
        <v>0.04</v>
      </c>
      <c r="Z3415" s="7"/>
      <c r="AA3415" s="7"/>
      <c r="AB3415" s="7"/>
      <c r="AC3415" s="7"/>
    </row>
    <row r="3416" spans="2:29" ht="15.75" customHeight="1" x14ac:dyDescent="0.25">
      <c r="B3416" s="62">
        <v>14847</v>
      </c>
      <c r="C3416" s="63" t="s">
        <v>3423</v>
      </c>
      <c r="D3416" s="64">
        <f t="shared" si="300"/>
        <v>25802.324628099173</v>
      </c>
      <c r="E3416" s="64">
        <f t="shared" si="301"/>
        <v>31220.8128</v>
      </c>
      <c r="F3416" s="64">
        <f>+VLOOKUP(B3416,[1]BASES!$A$2:$C$10701,3,0)</f>
        <v>21</v>
      </c>
      <c r="G3416" s="65">
        <f t="shared" si="298"/>
        <v>31220.8128</v>
      </c>
      <c r="H3416" s="66"/>
      <c r="I3416" s="67"/>
      <c r="J3416" s="67"/>
      <c r="K3416" s="67"/>
      <c r="L3416" s="67"/>
      <c r="M3416" s="68"/>
      <c r="N3416" s="69"/>
      <c r="O3416" s="70">
        <f t="shared" si="281"/>
        <v>0</v>
      </c>
      <c r="P3416" s="71">
        <f t="shared" si="282"/>
        <v>0</v>
      </c>
      <c r="Q3416" s="7">
        <v>1</v>
      </c>
      <c r="R3416" s="72">
        <f>+VLOOKUP(B3416,[1]BASES!$A$2:$E$10701,5,0)</f>
        <v>26877.421487603307</v>
      </c>
      <c r="S3416" s="71">
        <f t="shared" si="299"/>
        <v>0</v>
      </c>
      <c r="T3416" s="71">
        <v>0</v>
      </c>
      <c r="U3416" s="71">
        <f t="shared" si="302"/>
        <v>0</v>
      </c>
      <c r="V3416" s="7">
        <v>0</v>
      </c>
      <c r="W3416" s="7">
        <v>0</v>
      </c>
      <c r="X3416" s="7">
        <v>0</v>
      </c>
      <c r="Y3416" s="73">
        <v>0.04</v>
      </c>
      <c r="Z3416" s="7"/>
      <c r="AA3416" s="7"/>
      <c r="AB3416" s="7"/>
      <c r="AC3416" s="7"/>
    </row>
    <row r="3417" spans="2:29" ht="15.75" customHeight="1" x14ac:dyDescent="0.25">
      <c r="B3417" s="62">
        <v>17606</v>
      </c>
      <c r="C3417" s="63" t="s">
        <v>3424</v>
      </c>
      <c r="D3417" s="64">
        <f t="shared" si="300"/>
        <v>51604.649256198347</v>
      </c>
      <c r="E3417" s="64">
        <f t="shared" si="301"/>
        <v>62441.625599999999</v>
      </c>
      <c r="F3417" s="64">
        <f>+VLOOKUP(B3417,[1]BASES!$A$2:$C$10701,3,0)</f>
        <v>21</v>
      </c>
      <c r="G3417" s="65">
        <f t="shared" si="298"/>
        <v>62441.625599999999</v>
      </c>
      <c r="H3417" s="66"/>
      <c r="I3417" s="67"/>
      <c r="J3417" s="67"/>
      <c r="K3417" s="67"/>
      <c r="L3417" s="67"/>
      <c r="M3417" s="68"/>
      <c r="N3417" s="69"/>
      <c r="O3417" s="70">
        <f t="shared" si="281"/>
        <v>0</v>
      </c>
      <c r="P3417" s="71">
        <f t="shared" si="282"/>
        <v>0</v>
      </c>
      <c r="Q3417" s="7">
        <v>1</v>
      </c>
      <c r="R3417" s="72">
        <f>+VLOOKUP(B3417,[1]BASES!$A$2:$E$10701,5,0)</f>
        <v>53754.842975206615</v>
      </c>
      <c r="S3417" s="71">
        <f t="shared" si="299"/>
        <v>0</v>
      </c>
      <c r="T3417" s="71">
        <v>0</v>
      </c>
      <c r="U3417" s="71">
        <f t="shared" si="302"/>
        <v>0</v>
      </c>
      <c r="V3417" s="7">
        <v>0</v>
      </c>
      <c r="W3417" s="7">
        <v>0</v>
      </c>
      <c r="X3417" s="7">
        <v>0</v>
      </c>
      <c r="Y3417" s="73">
        <v>0.04</v>
      </c>
      <c r="Z3417" s="7"/>
      <c r="AA3417" s="7"/>
      <c r="AB3417" s="7"/>
      <c r="AC3417" s="7"/>
    </row>
    <row r="3418" spans="2:29" ht="15.75" customHeight="1" x14ac:dyDescent="0.25">
      <c r="B3418" s="62">
        <v>17607</v>
      </c>
      <c r="C3418" s="63" t="s">
        <v>3425</v>
      </c>
      <c r="D3418" s="64">
        <f t="shared" si="300"/>
        <v>77406.973884297506</v>
      </c>
      <c r="E3418" s="64">
        <f t="shared" si="301"/>
        <v>93662.438399999985</v>
      </c>
      <c r="F3418" s="64">
        <f>+VLOOKUP(B3418,[1]BASES!$A$2:$C$10701,3,0)</f>
        <v>21</v>
      </c>
      <c r="G3418" s="65">
        <f t="shared" si="298"/>
        <v>93662.438399999985</v>
      </c>
      <c r="H3418" s="66"/>
      <c r="I3418" s="67"/>
      <c r="J3418" s="67"/>
      <c r="K3418" s="67"/>
      <c r="L3418" s="67"/>
      <c r="M3418" s="68"/>
      <c r="N3418" s="69"/>
      <c r="O3418" s="70">
        <f t="shared" si="281"/>
        <v>0</v>
      </c>
      <c r="P3418" s="71">
        <f t="shared" si="282"/>
        <v>0</v>
      </c>
      <c r="Q3418" s="7">
        <v>1</v>
      </c>
      <c r="R3418" s="72">
        <f>+VLOOKUP(B3418,[1]BASES!$A$2:$E$10701,5,0)</f>
        <v>80632.264462809908</v>
      </c>
      <c r="S3418" s="71">
        <f t="shared" si="299"/>
        <v>0</v>
      </c>
      <c r="T3418" s="71">
        <v>0</v>
      </c>
      <c r="U3418" s="71">
        <f t="shared" si="302"/>
        <v>0</v>
      </c>
      <c r="V3418" s="7">
        <v>0</v>
      </c>
      <c r="W3418" s="7">
        <v>0</v>
      </c>
      <c r="X3418" s="7">
        <v>0</v>
      </c>
      <c r="Y3418" s="73">
        <v>0.04</v>
      </c>
      <c r="Z3418" s="7"/>
      <c r="AA3418" s="7"/>
      <c r="AB3418" s="7"/>
      <c r="AC3418" s="7"/>
    </row>
    <row r="3419" spans="2:29" ht="15.75" customHeight="1" x14ac:dyDescent="0.25">
      <c r="B3419" s="62">
        <v>17608</v>
      </c>
      <c r="C3419" s="63" t="s">
        <v>3426</v>
      </c>
      <c r="D3419" s="64">
        <f t="shared" si="300"/>
        <v>103209.2905785124</v>
      </c>
      <c r="E3419" s="64">
        <f t="shared" si="301"/>
        <v>124883.24160000001</v>
      </c>
      <c r="F3419" s="64">
        <f>+VLOOKUP(B3419,[1]BASES!$A$2:$C$10701,3,0)</f>
        <v>21</v>
      </c>
      <c r="G3419" s="65">
        <f t="shared" si="298"/>
        <v>124883.24160000001</v>
      </c>
      <c r="H3419" s="66"/>
      <c r="I3419" s="67"/>
      <c r="J3419" s="67"/>
      <c r="K3419" s="67"/>
      <c r="L3419" s="67"/>
      <c r="M3419" s="68"/>
      <c r="N3419" s="69"/>
      <c r="O3419" s="70">
        <f t="shared" si="281"/>
        <v>0</v>
      </c>
      <c r="P3419" s="71">
        <f t="shared" si="282"/>
        <v>0</v>
      </c>
      <c r="Q3419" s="7">
        <v>1</v>
      </c>
      <c r="R3419" s="72">
        <f>+VLOOKUP(B3419,[1]BASES!$A$2:$E$10701,5,0)</f>
        <v>107509.67768595042</v>
      </c>
      <c r="S3419" s="71">
        <f t="shared" si="299"/>
        <v>0</v>
      </c>
      <c r="T3419" s="71">
        <v>0</v>
      </c>
      <c r="U3419" s="71">
        <f t="shared" si="302"/>
        <v>0</v>
      </c>
      <c r="V3419" s="7">
        <v>0</v>
      </c>
      <c r="W3419" s="7">
        <v>0</v>
      </c>
      <c r="X3419" s="7">
        <v>0</v>
      </c>
      <c r="Y3419" s="73">
        <v>0.04</v>
      </c>
      <c r="Z3419" s="7"/>
      <c r="AA3419" s="7"/>
      <c r="AB3419" s="7"/>
      <c r="AC3419" s="7"/>
    </row>
    <row r="3420" spans="2:29" ht="15.75" customHeight="1" x14ac:dyDescent="0.25">
      <c r="B3420" s="62">
        <v>17609</v>
      </c>
      <c r="C3420" s="63" t="s">
        <v>3427</v>
      </c>
      <c r="D3420" s="64">
        <f t="shared" si="300"/>
        <v>129011.61520661158</v>
      </c>
      <c r="E3420" s="64">
        <f t="shared" si="301"/>
        <v>156104.05439999999</v>
      </c>
      <c r="F3420" s="64">
        <f>+VLOOKUP(B3420,[1]BASES!$A$2:$C$10701,3,0)</f>
        <v>21</v>
      </c>
      <c r="G3420" s="65">
        <f t="shared" si="298"/>
        <v>156104.05439999999</v>
      </c>
      <c r="H3420" s="66"/>
      <c r="I3420" s="67"/>
      <c r="J3420" s="67"/>
      <c r="K3420" s="67"/>
      <c r="L3420" s="67"/>
      <c r="M3420" s="68"/>
      <c r="N3420" s="69"/>
      <c r="O3420" s="70">
        <f t="shared" si="281"/>
        <v>0</v>
      </c>
      <c r="P3420" s="71">
        <f t="shared" si="282"/>
        <v>0</v>
      </c>
      <c r="Q3420" s="7">
        <v>1</v>
      </c>
      <c r="R3420" s="72">
        <f>+VLOOKUP(B3420,[1]BASES!$A$2:$E$10701,5,0)</f>
        <v>134387.09917355372</v>
      </c>
      <c r="S3420" s="71">
        <f t="shared" si="299"/>
        <v>0</v>
      </c>
      <c r="T3420" s="71">
        <v>0</v>
      </c>
      <c r="U3420" s="71">
        <f t="shared" si="302"/>
        <v>0</v>
      </c>
      <c r="V3420" s="7">
        <v>0</v>
      </c>
      <c r="W3420" s="7">
        <v>0</v>
      </c>
      <c r="X3420" s="7">
        <v>0</v>
      </c>
      <c r="Y3420" s="73">
        <v>0.04</v>
      </c>
      <c r="Z3420" s="7"/>
      <c r="AA3420" s="7"/>
      <c r="AB3420" s="7"/>
      <c r="AC3420" s="7"/>
    </row>
    <row r="3421" spans="2:29" ht="15.75" customHeight="1" x14ac:dyDescent="0.25">
      <c r="B3421" s="62">
        <v>17610</v>
      </c>
      <c r="C3421" s="63" t="s">
        <v>3428</v>
      </c>
      <c r="D3421" s="64">
        <f t="shared" si="300"/>
        <v>139332.81322314049</v>
      </c>
      <c r="E3421" s="64">
        <f t="shared" si="301"/>
        <v>168592.704</v>
      </c>
      <c r="F3421" s="64">
        <f>+VLOOKUP(B3421,[1]BASES!$A$2:$C$10701,3,0)</f>
        <v>21</v>
      </c>
      <c r="G3421" s="65">
        <f t="shared" si="298"/>
        <v>168592.704</v>
      </c>
      <c r="H3421" s="66"/>
      <c r="I3421" s="67"/>
      <c r="J3421" s="67"/>
      <c r="K3421" s="67"/>
      <c r="L3421" s="67"/>
      <c r="M3421" s="68"/>
      <c r="N3421" s="69"/>
      <c r="O3421" s="70">
        <f t="shared" si="281"/>
        <v>0</v>
      </c>
      <c r="P3421" s="71">
        <f t="shared" si="282"/>
        <v>0</v>
      </c>
      <c r="Q3421" s="7">
        <v>1</v>
      </c>
      <c r="R3421" s="72">
        <f>+VLOOKUP(B3421,[1]BASES!$A$2:$E$10701,5,0)</f>
        <v>145138.34710743802</v>
      </c>
      <c r="S3421" s="71">
        <f t="shared" si="299"/>
        <v>0</v>
      </c>
      <c r="T3421" s="71">
        <v>0</v>
      </c>
      <c r="U3421" s="71">
        <f t="shared" si="302"/>
        <v>0</v>
      </c>
      <c r="V3421" s="7">
        <v>0</v>
      </c>
      <c r="W3421" s="7">
        <v>0</v>
      </c>
      <c r="X3421" s="7">
        <v>0</v>
      </c>
      <c r="Y3421" s="73">
        <v>0.04</v>
      </c>
      <c r="Z3421" s="7"/>
      <c r="AA3421" s="7"/>
      <c r="AB3421" s="7"/>
      <c r="AC3421" s="7"/>
    </row>
    <row r="3422" spans="2:29" ht="15.75" customHeight="1" x14ac:dyDescent="0.25">
      <c r="B3422" s="62">
        <v>17611</v>
      </c>
      <c r="C3422" s="63" t="s">
        <v>3429</v>
      </c>
      <c r="D3422" s="64">
        <f t="shared" si="300"/>
        <v>180616.26446280992</v>
      </c>
      <c r="E3422" s="64">
        <f t="shared" si="301"/>
        <v>218545.68</v>
      </c>
      <c r="F3422" s="64">
        <f>+VLOOKUP(B3422,[1]BASES!$A$2:$C$10701,3,0)</f>
        <v>21</v>
      </c>
      <c r="G3422" s="65">
        <f t="shared" si="298"/>
        <v>218545.68</v>
      </c>
      <c r="H3422" s="66"/>
      <c r="I3422" s="67"/>
      <c r="J3422" s="67"/>
      <c r="K3422" s="67"/>
      <c r="L3422" s="67"/>
      <c r="M3422" s="68"/>
      <c r="N3422" s="69"/>
      <c r="O3422" s="70">
        <f t="shared" si="281"/>
        <v>0</v>
      </c>
      <c r="P3422" s="71">
        <f t="shared" si="282"/>
        <v>0</v>
      </c>
      <c r="Q3422" s="7">
        <v>1</v>
      </c>
      <c r="R3422" s="72">
        <f>+VLOOKUP(B3422,[1]BASES!$A$2:$E$10701,5,0)</f>
        <v>188141.94214876034</v>
      </c>
      <c r="S3422" s="71">
        <f t="shared" si="299"/>
        <v>0</v>
      </c>
      <c r="T3422" s="71">
        <v>0</v>
      </c>
      <c r="U3422" s="71">
        <f t="shared" si="302"/>
        <v>0</v>
      </c>
      <c r="V3422" s="7">
        <v>0</v>
      </c>
      <c r="W3422" s="7">
        <v>0</v>
      </c>
      <c r="X3422" s="7">
        <v>0</v>
      </c>
      <c r="Y3422" s="73">
        <v>0.04</v>
      </c>
      <c r="Z3422" s="7"/>
      <c r="AA3422" s="7"/>
      <c r="AB3422" s="7"/>
      <c r="AC3422" s="7"/>
    </row>
    <row r="3423" spans="2:29" ht="15.75" customHeight="1" x14ac:dyDescent="0.25">
      <c r="B3423" s="62">
        <v>17612</v>
      </c>
      <c r="C3423" s="63" t="s">
        <v>3430</v>
      </c>
      <c r="D3423" s="64">
        <f t="shared" si="300"/>
        <v>185776.18512396695</v>
      </c>
      <c r="E3423" s="64">
        <f t="shared" si="301"/>
        <v>224789.18400000001</v>
      </c>
      <c r="F3423" s="64">
        <f>+VLOOKUP(B3423,[1]BASES!$A$2:$C$10701,3,0)</f>
        <v>21</v>
      </c>
      <c r="G3423" s="65">
        <f t="shared" si="298"/>
        <v>224789.18400000001</v>
      </c>
      <c r="H3423" s="66"/>
      <c r="I3423" s="67"/>
      <c r="J3423" s="67"/>
      <c r="K3423" s="67"/>
      <c r="L3423" s="67"/>
      <c r="M3423" s="68"/>
      <c r="N3423" s="69"/>
      <c r="O3423" s="70">
        <f t="shared" si="281"/>
        <v>0</v>
      </c>
      <c r="P3423" s="71">
        <f t="shared" si="282"/>
        <v>0</v>
      </c>
      <c r="Q3423" s="7">
        <v>1</v>
      </c>
      <c r="R3423" s="72">
        <f>+VLOOKUP(B3423,[1]BASES!$A$2:$E$10701,5,0)</f>
        <v>193516.85950413224</v>
      </c>
      <c r="S3423" s="71">
        <f t="shared" si="299"/>
        <v>0</v>
      </c>
      <c r="T3423" s="71">
        <v>0</v>
      </c>
      <c r="U3423" s="71">
        <f t="shared" si="302"/>
        <v>0</v>
      </c>
      <c r="V3423" s="7">
        <v>0</v>
      </c>
      <c r="W3423" s="7">
        <v>0</v>
      </c>
      <c r="X3423" s="7">
        <v>0</v>
      </c>
      <c r="Y3423" s="73">
        <v>0.04</v>
      </c>
      <c r="Z3423" s="7"/>
      <c r="AA3423" s="7"/>
      <c r="AB3423" s="7"/>
      <c r="AC3423" s="7"/>
    </row>
    <row r="3424" spans="2:29" ht="15.75" customHeight="1" x14ac:dyDescent="0.25">
      <c r="B3424" s="62">
        <v>17613</v>
      </c>
      <c r="C3424" s="63" t="s">
        <v>3431</v>
      </c>
      <c r="D3424" s="64">
        <f t="shared" si="300"/>
        <v>232220.90578512393</v>
      </c>
      <c r="E3424" s="64">
        <f t="shared" si="301"/>
        <v>280987.29599999997</v>
      </c>
      <c r="F3424" s="64">
        <f>+VLOOKUP(B3424,[1]BASES!$A$2:$C$10701,3,0)</f>
        <v>21</v>
      </c>
      <c r="G3424" s="65">
        <f t="shared" si="298"/>
        <v>280987.29599999997</v>
      </c>
      <c r="H3424" s="66"/>
      <c r="I3424" s="67"/>
      <c r="J3424" s="67"/>
      <c r="K3424" s="67"/>
      <c r="L3424" s="67"/>
      <c r="M3424" s="68"/>
      <c r="N3424" s="69"/>
      <c r="O3424" s="70">
        <f t="shared" si="281"/>
        <v>0</v>
      </c>
      <c r="P3424" s="71">
        <f t="shared" si="282"/>
        <v>0</v>
      </c>
      <c r="Q3424" s="7">
        <v>1</v>
      </c>
      <c r="R3424" s="72">
        <f>+VLOOKUP(B3424,[1]BASES!$A$2:$E$10701,5,0)</f>
        <v>241896.77685950411</v>
      </c>
      <c r="S3424" s="71">
        <f t="shared" si="299"/>
        <v>0</v>
      </c>
      <c r="T3424" s="71">
        <v>0</v>
      </c>
      <c r="U3424" s="71">
        <f t="shared" si="302"/>
        <v>0</v>
      </c>
      <c r="V3424" s="7">
        <v>0</v>
      </c>
      <c r="W3424" s="7">
        <v>0</v>
      </c>
      <c r="X3424" s="7">
        <v>0</v>
      </c>
      <c r="Y3424" s="73">
        <v>0.04</v>
      </c>
      <c r="Z3424" s="7"/>
      <c r="AA3424" s="7"/>
      <c r="AB3424" s="7"/>
      <c r="AC3424" s="7"/>
    </row>
    <row r="3425" spans="2:29" ht="15.75" customHeight="1" x14ac:dyDescent="0.25">
      <c r="B3425" s="62">
        <v>17614</v>
      </c>
      <c r="C3425" s="63" t="s">
        <v>3432</v>
      </c>
      <c r="D3425" s="64">
        <f t="shared" si="300"/>
        <v>232220.90578512393</v>
      </c>
      <c r="E3425" s="64">
        <f t="shared" si="301"/>
        <v>280987.29599999997</v>
      </c>
      <c r="F3425" s="64">
        <f>+VLOOKUP(B3425,[1]BASES!$A$2:$C$10701,3,0)</f>
        <v>21</v>
      </c>
      <c r="G3425" s="65">
        <f t="shared" si="298"/>
        <v>280987.29599999997</v>
      </c>
      <c r="H3425" s="66"/>
      <c r="I3425" s="67"/>
      <c r="J3425" s="67"/>
      <c r="K3425" s="67"/>
      <c r="L3425" s="67"/>
      <c r="M3425" s="68"/>
      <c r="N3425" s="69"/>
      <c r="O3425" s="70">
        <f t="shared" si="281"/>
        <v>0</v>
      </c>
      <c r="P3425" s="71">
        <f t="shared" si="282"/>
        <v>0</v>
      </c>
      <c r="Q3425" s="7">
        <v>1</v>
      </c>
      <c r="R3425" s="72">
        <f>+VLOOKUP(B3425,[1]BASES!$A$2:$E$10701,5,0)</f>
        <v>241896.77685950411</v>
      </c>
      <c r="S3425" s="71">
        <f t="shared" si="299"/>
        <v>0</v>
      </c>
      <c r="T3425" s="71">
        <v>0</v>
      </c>
      <c r="U3425" s="71">
        <f t="shared" si="302"/>
        <v>0</v>
      </c>
      <c r="V3425" s="7">
        <v>0</v>
      </c>
      <c r="W3425" s="7">
        <v>0</v>
      </c>
      <c r="X3425" s="7">
        <v>0</v>
      </c>
      <c r="Y3425" s="73">
        <v>0.04</v>
      </c>
      <c r="Z3425" s="7"/>
      <c r="AA3425" s="7"/>
      <c r="AB3425" s="7"/>
      <c r="AC3425" s="7"/>
    </row>
    <row r="3426" spans="2:29" ht="15.75" customHeight="1" x14ac:dyDescent="0.25">
      <c r="B3426" s="62">
        <v>17624</v>
      </c>
      <c r="C3426" s="63" t="s">
        <v>3433</v>
      </c>
      <c r="D3426" s="64" t="e">
        <f t="shared" si="300"/>
        <v>#N/A</v>
      </c>
      <c r="E3426" s="64" t="e">
        <f t="shared" si="301"/>
        <v>#N/A</v>
      </c>
      <c r="F3426" s="64" t="e">
        <f>+VLOOKUP(B3426,[1]BASES!$A$2:$C$10701,3,0)</f>
        <v>#N/A</v>
      </c>
      <c r="G3426" s="65" t="e">
        <f t="shared" si="298"/>
        <v>#N/A</v>
      </c>
      <c r="H3426" s="66"/>
      <c r="I3426" s="67"/>
      <c r="J3426" s="67"/>
      <c r="K3426" s="67"/>
      <c r="L3426" s="67"/>
      <c r="M3426" s="68"/>
      <c r="N3426" s="69"/>
      <c r="O3426" s="70">
        <f t="shared" si="281"/>
        <v>0</v>
      </c>
      <c r="P3426" s="71">
        <f t="shared" si="282"/>
        <v>0</v>
      </c>
      <c r="Q3426" s="7">
        <v>1</v>
      </c>
      <c r="R3426" s="72" t="e">
        <f>+VLOOKUP(B3426,[1]BASES!$A$2:$E$10701,5,0)</f>
        <v>#N/A</v>
      </c>
      <c r="S3426" s="71">
        <f t="shared" si="299"/>
        <v>0</v>
      </c>
      <c r="T3426" s="71">
        <v>0</v>
      </c>
      <c r="U3426" s="71">
        <f t="shared" si="302"/>
        <v>0</v>
      </c>
      <c r="V3426" s="7">
        <v>0</v>
      </c>
      <c r="W3426" s="7">
        <v>0</v>
      </c>
      <c r="X3426" s="7">
        <v>0</v>
      </c>
      <c r="Y3426" s="73">
        <v>0.04</v>
      </c>
      <c r="Z3426" s="7"/>
      <c r="AA3426" s="7"/>
      <c r="AB3426" s="7"/>
      <c r="AC3426" s="7"/>
    </row>
    <row r="3427" spans="2:29" ht="15.75" customHeight="1" x14ac:dyDescent="0.25">
      <c r="B3427" s="62">
        <v>17625</v>
      </c>
      <c r="C3427" s="63" t="s">
        <v>3434</v>
      </c>
      <c r="D3427" s="64">
        <f t="shared" si="300"/>
        <v>278665.63438016531</v>
      </c>
      <c r="E3427" s="64">
        <f t="shared" si="301"/>
        <v>337185.41760000004</v>
      </c>
      <c r="F3427" s="64">
        <f>+VLOOKUP(B3427,[1]BASES!$A$2:$C$10701,3,0)</f>
        <v>21</v>
      </c>
      <c r="G3427" s="65">
        <f t="shared" si="298"/>
        <v>337185.41760000004</v>
      </c>
      <c r="H3427" s="66"/>
      <c r="I3427" s="67"/>
      <c r="J3427" s="67"/>
      <c r="K3427" s="67"/>
      <c r="L3427" s="67"/>
      <c r="M3427" s="68"/>
      <c r="N3427" s="69"/>
      <c r="O3427" s="70">
        <f t="shared" si="281"/>
        <v>0</v>
      </c>
      <c r="P3427" s="71">
        <f t="shared" si="282"/>
        <v>0</v>
      </c>
      <c r="Q3427" s="7">
        <v>1</v>
      </c>
      <c r="R3427" s="72">
        <f>+VLOOKUP(B3427,[1]BASES!$A$2:$E$10701,5,0)</f>
        <v>290276.70247933886</v>
      </c>
      <c r="S3427" s="71">
        <f t="shared" si="299"/>
        <v>0</v>
      </c>
      <c r="T3427" s="71">
        <v>0</v>
      </c>
      <c r="U3427" s="71">
        <f t="shared" si="302"/>
        <v>0</v>
      </c>
      <c r="V3427" s="7">
        <v>0</v>
      </c>
      <c r="W3427" s="7">
        <v>0</v>
      </c>
      <c r="X3427" s="7">
        <v>0</v>
      </c>
      <c r="Y3427" s="73">
        <v>0.04</v>
      </c>
      <c r="Z3427" s="7"/>
      <c r="AA3427" s="7"/>
      <c r="AB3427" s="7"/>
      <c r="AC3427" s="7"/>
    </row>
    <row r="3428" spans="2:29" ht="15.75" customHeight="1" x14ac:dyDescent="0.25">
      <c r="B3428" s="62">
        <v>17626</v>
      </c>
      <c r="C3428" s="63" t="s">
        <v>3435</v>
      </c>
      <c r="D3428" s="64">
        <f t="shared" si="300"/>
        <v>335430.20429752063</v>
      </c>
      <c r="E3428" s="64">
        <f t="shared" si="301"/>
        <v>405870.54719999997</v>
      </c>
      <c r="F3428" s="64">
        <f>+VLOOKUP(B3428,[1]BASES!$A$2:$C$10701,3,0)</f>
        <v>21</v>
      </c>
      <c r="G3428" s="65">
        <f t="shared" si="298"/>
        <v>405870.54719999997</v>
      </c>
      <c r="H3428" s="66"/>
      <c r="I3428" s="67"/>
      <c r="J3428" s="67"/>
      <c r="K3428" s="67"/>
      <c r="L3428" s="67"/>
      <c r="M3428" s="68"/>
      <c r="N3428" s="69"/>
      <c r="O3428" s="70">
        <f t="shared" si="281"/>
        <v>0</v>
      </c>
      <c r="P3428" s="71">
        <f t="shared" si="282"/>
        <v>0</v>
      </c>
      <c r="Q3428" s="7">
        <v>1</v>
      </c>
      <c r="R3428" s="72">
        <f>+VLOOKUP(B3428,[1]BASES!$A$2:$E$10701,5,0)</f>
        <v>349406.46280991734</v>
      </c>
      <c r="S3428" s="71">
        <f t="shared" si="299"/>
        <v>0</v>
      </c>
      <c r="T3428" s="71">
        <v>0</v>
      </c>
      <c r="U3428" s="71">
        <f t="shared" si="302"/>
        <v>0</v>
      </c>
      <c r="V3428" s="7">
        <v>0</v>
      </c>
      <c r="W3428" s="7">
        <v>0</v>
      </c>
      <c r="X3428" s="7">
        <v>0</v>
      </c>
      <c r="Y3428" s="73">
        <v>0.04</v>
      </c>
      <c r="Z3428" s="7"/>
      <c r="AA3428" s="7"/>
      <c r="AB3428" s="7"/>
      <c r="AC3428" s="7"/>
    </row>
    <row r="3429" spans="2:29" ht="15.75" customHeight="1" x14ac:dyDescent="0.25">
      <c r="B3429" s="62">
        <v>17627</v>
      </c>
      <c r="C3429" s="63" t="s">
        <v>3436</v>
      </c>
      <c r="D3429" s="64">
        <f t="shared" si="300"/>
        <v>361232.52892561984</v>
      </c>
      <c r="E3429" s="64">
        <f t="shared" si="301"/>
        <v>437091.36</v>
      </c>
      <c r="F3429" s="64">
        <f>+VLOOKUP(B3429,[1]BASES!$A$2:$C$10701,3,0)</f>
        <v>21</v>
      </c>
      <c r="G3429" s="65">
        <f t="shared" si="298"/>
        <v>437091.36</v>
      </c>
      <c r="H3429" s="66"/>
      <c r="I3429" s="67"/>
      <c r="J3429" s="67"/>
      <c r="K3429" s="67"/>
      <c r="L3429" s="67"/>
      <c r="M3429" s="68"/>
      <c r="N3429" s="69"/>
      <c r="O3429" s="70">
        <f t="shared" si="281"/>
        <v>0</v>
      </c>
      <c r="P3429" s="71">
        <f t="shared" si="282"/>
        <v>0</v>
      </c>
      <c r="Q3429" s="7">
        <v>1</v>
      </c>
      <c r="R3429" s="72">
        <f>+VLOOKUP(B3429,[1]BASES!$A$2:$E$10701,5,0)</f>
        <v>376283.88429752068</v>
      </c>
      <c r="S3429" s="71">
        <f t="shared" si="299"/>
        <v>0</v>
      </c>
      <c r="T3429" s="71">
        <v>0</v>
      </c>
      <c r="U3429" s="71">
        <f t="shared" si="302"/>
        <v>0</v>
      </c>
      <c r="V3429" s="7">
        <v>0</v>
      </c>
      <c r="W3429" s="7">
        <v>0</v>
      </c>
      <c r="X3429" s="7">
        <v>0</v>
      </c>
      <c r="Y3429" s="73">
        <v>0.04</v>
      </c>
      <c r="Z3429" s="7"/>
      <c r="AA3429" s="7"/>
      <c r="AB3429" s="7"/>
      <c r="AC3429" s="7"/>
    </row>
    <row r="3430" spans="2:29" ht="15.75" customHeight="1" x14ac:dyDescent="0.25">
      <c r="B3430" s="62">
        <v>17628</v>
      </c>
      <c r="C3430" s="63" t="s">
        <v>3437</v>
      </c>
      <c r="D3430" s="64" t="e">
        <f t="shared" si="300"/>
        <v>#N/A</v>
      </c>
      <c r="E3430" s="64" t="e">
        <f t="shared" si="301"/>
        <v>#N/A</v>
      </c>
      <c r="F3430" s="64" t="e">
        <f>+VLOOKUP(B3430,[1]BASES!$A$2:$C$10701,3,0)</f>
        <v>#N/A</v>
      </c>
      <c r="G3430" s="65" t="e">
        <f t="shared" si="298"/>
        <v>#N/A</v>
      </c>
      <c r="H3430" s="66"/>
      <c r="I3430" s="67"/>
      <c r="J3430" s="67"/>
      <c r="K3430" s="67"/>
      <c r="L3430" s="67"/>
      <c r="M3430" s="68"/>
      <c r="N3430" s="69"/>
      <c r="O3430" s="70">
        <f t="shared" si="281"/>
        <v>0</v>
      </c>
      <c r="P3430" s="71">
        <f t="shared" si="282"/>
        <v>0</v>
      </c>
      <c r="Q3430" s="7">
        <v>1</v>
      </c>
      <c r="R3430" s="72" t="e">
        <f>+VLOOKUP(B3430,[1]BASES!$A$2:$E$10701,5,0)</f>
        <v>#N/A</v>
      </c>
      <c r="S3430" s="71">
        <f t="shared" si="299"/>
        <v>0</v>
      </c>
      <c r="T3430" s="71">
        <v>0</v>
      </c>
      <c r="U3430" s="71">
        <f t="shared" si="302"/>
        <v>0</v>
      </c>
      <c r="V3430" s="7">
        <v>0</v>
      </c>
      <c r="W3430" s="7">
        <v>0</v>
      </c>
      <c r="X3430" s="7">
        <v>0</v>
      </c>
      <c r="Y3430" s="73">
        <v>0.04</v>
      </c>
      <c r="Z3430" s="7"/>
      <c r="AA3430" s="7"/>
      <c r="AB3430" s="7"/>
      <c r="AC3430" s="7"/>
    </row>
    <row r="3431" spans="2:29" ht="15.75" customHeight="1" x14ac:dyDescent="0.25">
      <c r="B3431" s="62">
        <v>47351</v>
      </c>
      <c r="C3431" s="63" t="s">
        <v>3438</v>
      </c>
      <c r="D3431" s="64">
        <f t="shared" si="300"/>
        <v>86007.740826446272</v>
      </c>
      <c r="E3431" s="64">
        <f t="shared" si="301"/>
        <v>104069.36639999998</v>
      </c>
      <c r="F3431" s="64">
        <f>+VLOOKUP(B3431,[1]BASES!$A$2:$C$10701,3,0)</f>
        <v>21</v>
      </c>
      <c r="G3431" s="65">
        <f t="shared" si="298"/>
        <v>104069.36639999998</v>
      </c>
      <c r="H3431" s="66"/>
      <c r="I3431" s="67"/>
      <c r="J3431" s="67"/>
      <c r="K3431" s="67"/>
      <c r="L3431" s="67"/>
      <c r="M3431" s="68"/>
      <c r="N3431" s="69"/>
      <c r="O3431" s="70">
        <f t="shared" si="281"/>
        <v>0</v>
      </c>
      <c r="P3431" s="71">
        <f t="shared" si="282"/>
        <v>0</v>
      </c>
      <c r="Q3431" s="7">
        <v>1</v>
      </c>
      <c r="R3431" s="72">
        <f>+VLOOKUP(B3431,[1]BASES!$A$2:$E$10701,5,0)</f>
        <v>89591.396694214869</v>
      </c>
      <c r="S3431" s="71">
        <f t="shared" si="299"/>
        <v>0</v>
      </c>
      <c r="T3431" s="71">
        <v>0</v>
      </c>
      <c r="U3431" s="71">
        <f t="shared" si="302"/>
        <v>0</v>
      </c>
      <c r="V3431" s="7">
        <v>0</v>
      </c>
      <c r="W3431" s="7">
        <v>0</v>
      </c>
      <c r="X3431" s="7">
        <v>0</v>
      </c>
      <c r="Y3431" s="73">
        <v>0.04</v>
      </c>
      <c r="Z3431" s="7"/>
      <c r="AA3431" s="7"/>
      <c r="AB3431" s="7"/>
      <c r="AC3431" s="7"/>
    </row>
    <row r="3432" spans="2:29" ht="15.75" customHeight="1" x14ac:dyDescent="0.25">
      <c r="B3432" s="62">
        <v>47352</v>
      </c>
      <c r="C3432" s="63" t="s">
        <v>3439</v>
      </c>
      <c r="D3432" s="64">
        <f t="shared" si="300"/>
        <v>103209.2905785124</v>
      </c>
      <c r="E3432" s="64">
        <f t="shared" si="301"/>
        <v>124883.24160000001</v>
      </c>
      <c r="F3432" s="64">
        <f>+VLOOKUP(B3432,[1]BASES!$A$2:$C$10701,3,0)</f>
        <v>21</v>
      </c>
      <c r="G3432" s="65">
        <f t="shared" si="298"/>
        <v>124883.24160000001</v>
      </c>
      <c r="H3432" s="66"/>
      <c r="I3432" s="67"/>
      <c r="J3432" s="67"/>
      <c r="K3432" s="67"/>
      <c r="L3432" s="67"/>
      <c r="M3432" s="68"/>
      <c r="N3432" s="69"/>
      <c r="O3432" s="70">
        <f t="shared" si="281"/>
        <v>0</v>
      </c>
      <c r="P3432" s="71">
        <f t="shared" si="282"/>
        <v>0</v>
      </c>
      <c r="Q3432" s="7">
        <v>1</v>
      </c>
      <c r="R3432" s="72">
        <f>+VLOOKUP(B3432,[1]BASES!$A$2:$E$10701,5,0)</f>
        <v>107509.67768595042</v>
      </c>
      <c r="S3432" s="71">
        <f t="shared" si="299"/>
        <v>0</v>
      </c>
      <c r="T3432" s="71">
        <v>0</v>
      </c>
      <c r="U3432" s="71">
        <f t="shared" si="302"/>
        <v>0</v>
      </c>
      <c r="V3432" s="7">
        <v>0</v>
      </c>
      <c r="W3432" s="7">
        <v>0</v>
      </c>
      <c r="X3432" s="7">
        <v>0</v>
      </c>
      <c r="Y3432" s="73">
        <v>0.04</v>
      </c>
      <c r="Z3432" s="7"/>
      <c r="AA3432" s="7"/>
      <c r="AB3432" s="7"/>
      <c r="AC3432" s="7"/>
    </row>
    <row r="3433" spans="2:29" ht="15.75" customHeight="1" x14ac:dyDescent="0.25">
      <c r="B3433" s="62">
        <v>47353</v>
      </c>
      <c r="C3433" s="63" t="s">
        <v>3440</v>
      </c>
      <c r="D3433" s="64">
        <f t="shared" si="300"/>
        <v>137612.39008264465</v>
      </c>
      <c r="E3433" s="64">
        <f t="shared" si="301"/>
        <v>166510.99200000003</v>
      </c>
      <c r="F3433" s="64">
        <f>+VLOOKUP(B3433,[1]BASES!$A$2:$C$10701,3,0)</f>
        <v>21</v>
      </c>
      <c r="G3433" s="65">
        <f t="shared" si="298"/>
        <v>166510.99200000003</v>
      </c>
      <c r="H3433" s="66"/>
      <c r="I3433" s="67"/>
      <c r="J3433" s="67"/>
      <c r="K3433" s="67"/>
      <c r="L3433" s="67"/>
      <c r="M3433" s="68"/>
      <c r="N3433" s="69"/>
      <c r="O3433" s="70">
        <f t="shared" si="281"/>
        <v>0</v>
      </c>
      <c r="P3433" s="71">
        <f t="shared" si="282"/>
        <v>0</v>
      </c>
      <c r="Q3433" s="7">
        <v>1</v>
      </c>
      <c r="R3433" s="72">
        <f>+VLOOKUP(B3433,[1]BASES!$A$2:$E$10701,5,0)</f>
        <v>143346.23966942151</v>
      </c>
      <c r="S3433" s="71">
        <f t="shared" si="299"/>
        <v>0</v>
      </c>
      <c r="T3433" s="71">
        <v>0</v>
      </c>
      <c r="U3433" s="71">
        <f t="shared" si="302"/>
        <v>0</v>
      </c>
      <c r="V3433" s="7">
        <v>0</v>
      </c>
      <c r="W3433" s="7">
        <v>0</v>
      </c>
      <c r="X3433" s="7">
        <v>0</v>
      </c>
      <c r="Y3433" s="73">
        <v>0.04</v>
      </c>
      <c r="Z3433" s="7"/>
      <c r="AA3433" s="7"/>
      <c r="AB3433" s="7"/>
      <c r="AC3433" s="7"/>
    </row>
    <row r="3434" spans="2:29" ht="15.75" customHeight="1" x14ac:dyDescent="0.25">
      <c r="B3434" s="62">
        <v>47354</v>
      </c>
      <c r="C3434" s="63" t="s">
        <v>3441</v>
      </c>
      <c r="D3434" s="64">
        <f t="shared" si="300"/>
        <v>172015.48958677688</v>
      </c>
      <c r="E3434" s="64">
        <f t="shared" si="301"/>
        <v>208138.74240000002</v>
      </c>
      <c r="F3434" s="64">
        <f>+VLOOKUP(B3434,[1]BASES!$A$2:$C$10701,3,0)</f>
        <v>21</v>
      </c>
      <c r="G3434" s="65">
        <f t="shared" si="298"/>
        <v>208138.74240000002</v>
      </c>
      <c r="H3434" s="66"/>
      <c r="I3434" s="67"/>
      <c r="J3434" s="67"/>
      <c r="K3434" s="67"/>
      <c r="L3434" s="67"/>
      <c r="M3434" s="68"/>
      <c r="N3434" s="69"/>
      <c r="O3434" s="70">
        <f t="shared" si="281"/>
        <v>0</v>
      </c>
      <c r="P3434" s="71">
        <f t="shared" si="282"/>
        <v>0</v>
      </c>
      <c r="Q3434" s="7">
        <v>1</v>
      </c>
      <c r="R3434" s="72">
        <f>+VLOOKUP(B3434,[1]BASES!$A$2:$E$10701,5,0)</f>
        <v>179182.80165289258</v>
      </c>
      <c r="S3434" s="71">
        <f t="shared" si="299"/>
        <v>0</v>
      </c>
      <c r="T3434" s="71">
        <v>0</v>
      </c>
      <c r="U3434" s="71">
        <f t="shared" si="302"/>
        <v>0</v>
      </c>
      <c r="V3434" s="7">
        <v>0</v>
      </c>
      <c r="W3434" s="7">
        <v>0</v>
      </c>
      <c r="X3434" s="7">
        <v>0</v>
      </c>
      <c r="Y3434" s="73">
        <v>0.04</v>
      </c>
      <c r="Z3434" s="7"/>
      <c r="AA3434" s="7"/>
      <c r="AB3434" s="7"/>
      <c r="AC3434" s="7"/>
    </row>
    <row r="3435" spans="2:29" ht="15.75" customHeight="1" x14ac:dyDescent="0.25">
      <c r="B3435" s="62">
        <v>47355</v>
      </c>
      <c r="C3435" s="63" t="s">
        <v>3442</v>
      </c>
      <c r="D3435" s="64">
        <f t="shared" si="300"/>
        <v>206418.58909090911</v>
      </c>
      <c r="E3435" s="64">
        <f t="shared" si="301"/>
        <v>249766.49280000001</v>
      </c>
      <c r="F3435" s="64">
        <f>+VLOOKUP(B3435,[1]BASES!$A$2:$C$10701,3,0)</f>
        <v>21</v>
      </c>
      <c r="G3435" s="65">
        <f t="shared" si="298"/>
        <v>249766.49280000001</v>
      </c>
      <c r="H3435" s="66"/>
      <c r="I3435" s="67"/>
      <c r="J3435" s="67"/>
      <c r="K3435" s="67"/>
      <c r="L3435" s="67"/>
      <c r="M3435" s="68"/>
      <c r="N3435" s="69"/>
      <c r="O3435" s="70">
        <f t="shared" si="281"/>
        <v>0</v>
      </c>
      <c r="P3435" s="71">
        <f t="shared" si="282"/>
        <v>0</v>
      </c>
      <c r="Q3435" s="7">
        <v>1</v>
      </c>
      <c r="R3435" s="72">
        <f>+VLOOKUP(B3435,[1]BASES!$A$2:$E$10701,5,0)</f>
        <v>215019.36363636365</v>
      </c>
      <c r="S3435" s="71">
        <f t="shared" si="299"/>
        <v>0</v>
      </c>
      <c r="T3435" s="71">
        <v>0</v>
      </c>
      <c r="U3435" s="71">
        <f t="shared" si="302"/>
        <v>0</v>
      </c>
      <c r="V3435" s="7">
        <v>0</v>
      </c>
      <c r="W3435" s="7">
        <v>0</v>
      </c>
      <c r="X3435" s="7">
        <v>0</v>
      </c>
      <c r="Y3435" s="73">
        <v>0.04</v>
      </c>
      <c r="Z3435" s="7"/>
      <c r="AA3435" s="7"/>
      <c r="AB3435" s="7"/>
      <c r="AC3435" s="7"/>
    </row>
    <row r="3436" spans="2:29" ht="15.75" customHeight="1" x14ac:dyDescent="0.25">
      <c r="B3436" s="62">
        <v>47361</v>
      </c>
      <c r="C3436" s="63" t="s">
        <v>3443</v>
      </c>
      <c r="D3436" s="64">
        <f t="shared" si="300"/>
        <v>17201.549752066116</v>
      </c>
      <c r="E3436" s="64">
        <f t="shared" si="301"/>
        <v>20813.875200000002</v>
      </c>
      <c r="F3436" s="64">
        <f>+VLOOKUP(B3436,[1]BASES!$A$2:$C$10701,3,0)</f>
        <v>21</v>
      </c>
      <c r="G3436" s="65">
        <f t="shared" si="298"/>
        <v>20813.875200000002</v>
      </c>
      <c r="H3436" s="66"/>
      <c r="I3436" s="67"/>
      <c r="J3436" s="67"/>
      <c r="K3436" s="67"/>
      <c r="L3436" s="67"/>
      <c r="M3436" s="68"/>
      <c r="N3436" s="69"/>
      <c r="O3436" s="70">
        <f t="shared" si="281"/>
        <v>0</v>
      </c>
      <c r="P3436" s="71">
        <f t="shared" si="282"/>
        <v>0</v>
      </c>
      <c r="Q3436" s="7">
        <v>1</v>
      </c>
      <c r="R3436" s="72">
        <f>+VLOOKUP(B3436,[1]BASES!$A$2:$E$10701,5,0)</f>
        <v>17918.280991735537</v>
      </c>
      <c r="S3436" s="71">
        <f t="shared" si="299"/>
        <v>0</v>
      </c>
      <c r="T3436" s="71">
        <v>0</v>
      </c>
      <c r="U3436" s="71">
        <f t="shared" si="302"/>
        <v>0</v>
      </c>
      <c r="V3436" s="7">
        <v>0</v>
      </c>
      <c r="W3436" s="7">
        <v>0</v>
      </c>
      <c r="X3436" s="7">
        <v>0</v>
      </c>
      <c r="Y3436" s="73">
        <v>0.04</v>
      </c>
      <c r="Z3436" s="7"/>
      <c r="AA3436" s="7"/>
      <c r="AB3436" s="7"/>
      <c r="AC3436" s="7"/>
    </row>
    <row r="3437" spans="2:29" ht="15.75" customHeight="1" x14ac:dyDescent="0.25">
      <c r="B3437" s="62">
        <v>47362</v>
      </c>
      <c r="C3437" s="63" t="s">
        <v>3444</v>
      </c>
      <c r="D3437" s="64">
        <f t="shared" si="300"/>
        <v>34403.099504132231</v>
      </c>
      <c r="E3437" s="64">
        <f t="shared" si="301"/>
        <v>41627.750400000004</v>
      </c>
      <c r="F3437" s="64">
        <f>+VLOOKUP(B3437,[1]BASES!$A$2:$C$10701,3,0)</f>
        <v>21</v>
      </c>
      <c r="G3437" s="65">
        <f t="shared" si="298"/>
        <v>41627.750400000004</v>
      </c>
      <c r="H3437" s="66"/>
      <c r="I3437" s="67"/>
      <c r="J3437" s="67"/>
      <c r="K3437" s="67"/>
      <c r="L3437" s="67"/>
      <c r="M3437" s="68"/>
      <c r="N3437" s="69"/>
      <c r="O3437" s="70">
        <f t="shared" si="281"/>
        <v>0</v>
      </c>
      <c r="P3437" s="71">
        <f t="shared" si="282"/>
        <v>0</v>
      </c>
      <c r="Q3437" s="7">
        <v>1</v>
      </c>
      <c r="R3437" s="72">
        <f>+VLOOKUP(B3437,[1]BASES!$A$2:$E$10701,5,0)</f>
        <v>35836.561983471074</v>
      </c>
      <c r="S3437" s="71">
        <f t="shared" si="299"/>
        <v>0</v>
      </c>
      <c r="T3437" s="71">
        <v>0</v>
      </c>
      <c r="U3437" s="71">
        <f t="shared" si="302"/>
        <v>0</v>
      </c>
      <c r="V3437" s="7">
        <v>0</v>
      </c>
      <c r="W3437" s="7">
        <v>0</v>
      </c>
      <c r="X3437" s="7">
        <v>0</v>
      </c>
      <c r="Y3437" s="73">
        <v>0.04</v>
      </c>
      <c r="Z3437" s="7"/>
      <c r="AA3437" s="7"/>
      <c r="AB3437" s="7"/>
      <c r="AC3437" s="7"/>
    </row>
    <row r="3438" spans="2:29" ht="15.75" customHeight="1" x14ac:dyDescent="0.25">
      <c r="B3438" s="62">
        <v>47363</v>
      </c>
      <c r="C3438" s="63" t="s">
        <v>3445</v>
      </c>
      <c r="D3438" s="64">
        <f t="shared" si="300"/>
        <v>51604.649256198347</v>
      </c>
      <c r="E3438" s="64">
        <f t="shared" si="301"/>
        <v>62441.625599999999</v>
      </c>
      <c r="F3438" s="64">
        <f>+VLOOKUP(B3438,[1]BASES!$A$2:$C$10701,3,0)</f>
        <v>21</v>
      </c>
      <c r="G3438" s="65">
        <f t="shared" si="298"/>
        <v>62441.625599999999</v>
      </c>
      <c r="H3438" s="66"/>
      <c r="I3438" s="67"/>
      <c r="J3438" s="67"/>
      <c r="K3438" s="67"/>
      <c r="L3438" s="67"/>
      <c r="M3438" s="68"/>
      <c r="N3438" s="69"/>
      <c r="O3438" s="70">
        <f t="shared" si="281"/>
        <v>0</v>
      </c>
      <c r="P3438" s="71">
        <f t="shared" si="282"/>
        <v>0</v>
      </c>
      <c r="Q3438" s="7">
        <v>1</v>
      </c>
      <c r="R3438" s="72">
        <f>+VLOOKUP(B3438,[1]BASES!$A$2:$E$10701,5,0)</f>
        <v>53754.842975206615</v>
      </c>
      <c r="S3438" s="71">
        <f t="shared" si="299"/>
        <v>0</v>
      </c>
      <c r="T3438" s="71">
        <v>0</v>
      </c>
      <c r="U3438" s="71">
        <f t="shared" si="302"/>
        <v>0</v>
      </c>
      <c r="V3438" s="7">
        <v>0</v>
      </c>
      <c r="W3438" s="7">
        <v>0</v>
      </c>
      <c r="X3438" s="7">
        <v>0</v>
      </c>
      <c r="Y3438" s="73">
        <v>0.04</v>
      </c>
      <c r="Z3438" s="7"/>
      <c r="AA3438" s="7"/>
      <c r="AB3438" s="7"/>
      <c r="AC3438" s="7"/>
    </row>
    <row r="3439" spans="2:29" ht="15.75" customHeight="1" x14ac:dyDescent="0.25">
      <c r="B3439" s="62">
        <v>47364</v>
      </c>
      <c r="C3439" s="63" t="s">
        <v>3446</v>
      </c>
      <c r="D3439" s="64">
        <f t="shared" si="300"/>
        <v>68806.199008264462</v>
      </c>
      <c r="E3439" s="64">
        <f t="shared" si="301"/>
        <v>83255.500800000009</v>
      </c>
      <c r="F3439" s="64">
        <f>+VLOOKUP(B3439,[1]BASES!$A$2:$C$10701,3,0)</f>
        <v>21</v>
      </c>
      <c r="G3439" s="65">
        <f t="shared" si="298"/>
        <v>83255.500800000009</v>
      </c>
      <c r="H3439" s="66"/>
      <c r="I3439" s="67"/>
      <c r="J3439" s="67"/>
      <c r="K3439" s="67"/>
      <c r="L3439" s="67"/>
      <c r="M3439" s="68"/>
      <c r="N3439" s="69"/>
      <c r="O3439" s="70">
        <f t="shared" si="281"/>
        <v>0</v>
      </c>
      <c r="P3439" s="71">
        <f t="shared" si="282"/>
        <v>0</v>
      </c>
      <c r="Q3439" s="7">
        <v>1</v>
      </c>
      <c r="R3439" s="72">
        <f>+VLOOKUP(B3439,[1]BASES!$A$2:$E$10701,5,0)</f>
        <v>71673.123966942148</v>
      </c>
      <c r="S3439" s="71">
        <f t="shared" si="299"/>
        <v>0</v>
      </c>
      <c r="T3439" s="71">
        <v>0</v>
      </c>
      <c r="U3439" s="71">
        <f t="shared" si="302"/>
        <v>0</v>
      </c>
      <c r="V3439" s="7">
        <v>0</v>
      </c>
      <c r="W3439" s="7">
        <v>0</v>
      </c>
      <c r="X3439" s="7">
        <v>0</v>
      </c>
      <c r="Y3439" s="73">
        <v>0.04</v>
      </c>
      <c r="Z3439" s="7"/>
      <c r="AA3439" s="7"/>
      <c r="AB3439" s="7"/>
      <c r="AC3439" s="7"/>
    </row>
    <row r="3440" spans="2:29" ht="15.75" customHeight="1" x14ac:dyDescent="0.25">
      <c r="B3440" s="62">
        <v>47365</v>
      </c>
      <c r="C3440" s="63" t="s">
        <v>3447</v>
      </c>
      <c r="D3440" s="64">
        <f t="shared" si="300"/>
        <v>120410.84033057852</v>
      </c>
      <c r="E3440" s="64">
        <f t="shared" si="301"/>
        <v>145697.11680000002</v>
      </c>
      <c r="F3440" s="64">
        <f>+VLOOKUP(B3440,[1]BASES!$A$2:$C$10701,3,0)</f>
        <v>21</v>
      </c>
      <c r="G3440" s="65">
        <f t="shared" si="298"/>
        <v>145697.11680000002</v>
      </c>
      <c r="H3440" s="66"/>
      <c r="I3440" s="67"/>
      <c r="J3440" s="67"/>
      <c r="K3440" s="67"/>
      <c r="L3440" s="67"/>
      <c r="M3440" s="68"/>
      <c r="N3440" s="69"/>
      <c r="O3440" s="70">
        <f t="shared" si="281"/>
        <v>0</v>
      </c>
      <c r="P3440" s="71">
        <f t="shared" si="282"/>
        <v>0</v>
      </c>
      <c r="Q3440" s="7">
        <v>1</v>
      </c>
      <c r="R3440" s="72">
        <f>+VLOOKUP(B3440,[1]BASES!$A$2:$E$10701,5,0)</f>
        <v>125427.95867768595</v>
      </c>
      <c r="S3440" s="71">
        <f t="shared" si="299"/>
        <v>0</v>
      </c>
      <c r="T3440" s="71">
        <v>0</v>
      </c>
      <c r="U3440" s="71">
        <f t="shared" si="302"/>
        <v>0</v>
      </c>
      <c r="V3440" s="7">
        <v>0</v>
      </c>
      <c r="W3440" s="7">
        <v>0</v>
      </c>
      <c r="X3440" s="7">
        <v>0</v>
      </c>
      <c r="Y3440" s="73">
        <v>0.04</v>
      </c>
      <c r="Z3440" s="7"/>
      <c r="AA3440" s="7"/>
      <c r="AB3440" s="7"/>
      <c r="AC3440" s="7"/>
    </row>
    <row r="3441" spans="2:29" ht="15.75" customHeight="1" x14ac:dyDescent="0.25">
      <c r="B3441" s="62">
        <v>47366</v>
      </c>
      <c r="C3441" s="63" t="s">
        <v>3448</v>
      </c>
      <c r="D3441" s="64">
        <f t="shared" si="300"/>
        <v>154813.93983471076</v>
      </c>
      <c r="E3441" s="64">
        <f t="shared" si="301"/>
        <v>187324.86720000004</v>
      </c>
      <c r="F3441" s="64">
        <f>+VLOOKUP(B3441,[1]BASES!$A$2:$C$10701,3,0)</f>
        <v>21</v>
      </c>
      <c r="G3441" s="65">
        <f t="shared" si="298"/>
        <v>187324.86720000004</v>
      </c>
      <c r="H3441" s="66"/>
      <c r="I3441" s="67"/>
      <c r="J3441" s="67"/>
      <c r="K3441" s="67"/>
      <c r="L3441" s="67"/>
      <c r="M3441" s="68"/>
      <c r="N3441" s="69"/>
      <c r="O3441" s="70">
        <f t="shared" si="281"/>
        <v>0</v>
      </c>
      <c r="P3441" s="71">
        <f t="shared" si="282"/>
        <v>0</v>
      </c>
      <c r="Q3441" s="7">
        <v>1</v>
      </c>
      <c r="R3441" s="72">
        <f>+VLOOKUP(B3441,[1]BASES!$A$2:$E$10701,5,0)</f>
        <v>161264.52066115703</v>
      </c>
      <c r="S3441" s="71">
        <f t="shared" si="299"/>
        <v>0</v>
      </c>
      <c r="T3441" s="71">
        <v>0</v>
      </c>
      <c r="U3441" s="71">
        <f t="shared" si="302"/>
        <v>0</v>
      </c>
      <c r="V3441" s="7">
        <v>0</v>
      </c>
      <c r="W3441" s="7">
        <v>0</v>
      </c>
      <c r="X3441" s="7">
        <v>0</v>
      </c>
      <c r="Y3441" s="73">
        <v>0.04</v>
      </c>
      <c r="Z3441" s="7"/>
      <c r="AA3441" s="7"/>
      <c r="AB3441" s="7"/>
      <c r="AC3441" s="7"/>
    </row>
    <row r="3442" spans="2:29" ht="15.75" customHeight="1" x14ac:dyDescent="0.25">
      <c r="B3442" s="62">
        <v>47367</v>
      </c>
      <c r="C3442" s="63" t="s">
        <v>3449</v>
      </c>
      <c r="D3442" s="64">
        <f t="shared" si="300"/>
        <v>189217.03933884297</v>
      </c>
      <c r="E3442" s="64">
        <f t="shared" si="301"/>
        <v>228952.6176</v>
      </c>
      <c r="F3442" s="64">
        <f>+VLOOKUP(B3442,[1]BASES!$A$2:$C$10701,3,0)</f>
        <v>21</v>
      </c>
      <c r="G3442" s="65">
        <f t="shared" si="298"/>
        <v>228952.6176</v>
      </c>
      <c r="H3442" s="66"/>
      <c r="I3442" s="67"/>
      <c r="J3442" s="67"/>
      <c r="K3442" s="67"/>
      <c r="L3442" s="67"/>
      <c r="M3442" s="68"/>
      <c r="N3442" s="69"/>
      <c r="O3442" s="70">
        <f t="shared" si="281"/>
        <v>0</v>
      </c>
      <c r="P3442" s="71">
        <f t="shared" si="282"/>
        <v>0</v>
      </c>
      <c r="Q3442" s="7">
        <v>1</v>
      </c>
      <c r="R3442" s="72">
        <f>+VLOOKUP(B3442,[1]BASES!$A$2:$E$10701,5,0)</f>
        <v>197101.0826446281</v>
      </c>
      <c r="S3442" s="71">
        <f t="shared" si="299"/>
        <v>0</v>
      </c>
      <c r="T3442" s="71">
        <v>0</v>
      </c>
      <c r="U3442" s="71">
        <f t="shared" si="302"/>
        <v>0</v>
      </c>
      <c r="V3442" s="7">
        <v>0</v>
      </c>
      <c r="W3442" s="7">
        <v>0</v>
      </c>
      <c r="X3442" s="7">
        <v>0</v>
      </c>
      <c r="Y3442" s="73">
        <v>0.04</v>
      </c>
      <c r="Z3442" s="7"/>
      <c r="AA3442" s="7"/>
      <c r="AB3442" s="7"/>
      <c r="AC3442" s="7"/>
    </row>
    <row r="3443" spans="2:29" ht="15.75" customHeight="1" x14ac:dyDescent="0.25">
      <c r="B3443" s="62">
        <v>14598</v>
      </c>
      <c r="C3443" s="63" t="s">
        <v>3450</v>
      </c>
      <c r="D3443" s="64">
        <f t="shared" si="300"/>
        <v>32226.509752066118</v>
      </c>
      <c r="E3443" s="64">
        <f t="shared" si="301"/>
        <v>38994.076800000003</v>
      </c>
      <c r="F3443" s="64">
        <f>+VLOOKUP(B3443,[1]BASES!$A$2:$C$10701,3,0)</f>
        <v>21</v>
      </c>
      <c r="G3443" s="65">
        <f t="shared" si="298"/>
        <v>38994.076800000003</v>
      </c>
      <c r="H3443" s="66"/>
      <c r="I3443" s="67"/>
      <c r="J3443" s="67"/>
      <c r="K3443" s="67"/>
      <c r="L3443" s="67"/>
      <c r="M3443" s="68"/>
      <c r="N3443" s="69"/>
      <c r="O3443" s="70">
        <f t="shared" si="281"/>
        <v>0</v>
      </c>
      <c r="P3443" s="71">
        <f t="shared" si="282"/>
        <v>0</v>
      </c>
      <c r="Q3443" s="7">
        <v>1</v>
      </c>
      <c r="R3443" s="72">
        <f>+VLOOKUP(B3443,[1]BASES!$A$2:$E$10701,5,0)</f>
        <v>33569.280991735541</v>
      </c>
      <c r="S3443" s="71">
        <f t="shared" si="299"/>
        <v>0</v>
      </c>
      <c r="T3443" s="71">
        <v>0</v>
      </c>
      <c r="U3443" s="71">
        <f t="shared" si="302"/>
        <v>0</v>
      </c>
      <c r="V3443" s="7">
        <v>0</v>
      </c>
      <c r="W3443" s="7">
        <v>0</v>
      </c>
      <c r="X3443" s="7">
        <v>0</v>
      </c>
      <c r="Y3443" s="73">
        <v>0.04</v>
      </c>
      <c r="Z3443" s="7"/>
      <c r="AA3443" s="7"/>
      <c r="AB3443" s="7"/>
      <c r="AC3443" s="7"/>
    </row>
    <row r="3444" spans="2:29" ht="15.75" customHeight="1" x14ac:dyDescent="0.25">
      <c r="B3444" s="62">
        <v>18399</v>
      </c>
      <c r="C3444" s="63" t="s">
        <v>3451</v>
      </c>
      <c r="D3444" s="64">
        <f t="shared" si="300"/>
        <v>165966.25190082646</v>
      </c>
      <c r="E3444" s="64">
        <f t="shared" si="301"/>
        <v>200819.16480000003</v>
      </c>
      <c r="F3444" s="64">
        <f>+VLOOKUP(B3444,[1]BASES!$A$2:$C$10701,3,0)</f>
        <v>21</v>
      </c>
      <c r="G3444" s="65">
        <f t="shared" si="298"/>
        <v>200819.16480000003</v>
      </c>
      <c r="H3444" s="66"/>
      <c r="I3444" s="67"/>
      <c r="J3444" s="67"/>
      <c r="K3444" s="67"/>
      <c r="L3444" s="67"/>
      <c r="M3444" s="68"/>
      <c r="N3444" s="69"/>
      <c r="O3444" s="70">
        <f t="shared" si="281"/>
        <v>0</v>
      </c>
      <c r="P3444" s="71">
        <f t="shared" si="282"/>
        <v>0</v>
      </c>
      <c r="Q3444" s="7">
        <v>1</v>
      </c>
      <c r="R3444" s="72">
        <f>+VLOOKUP(B3444,[1]BASES!$A$2:$E$10701,5,0)</f>
        <v>172881.51239669422</v>
      </c>
      <c r="S3444" s="71">
        <f t="shared" si="299"/>
        <v>0</v>
      </c>
      <c r="T3444" s="71">
        <v>0</v>
      </c>
      <c r="U3444" s="71">
        <f t="shared" si="302"/>
        <v>0</v>
      </c>
      <c r="V3444" s="7">
        <v>0</v>
      </c>
      <c r="W3444" s="7">
        <v>0</v>
      </c>
      <c r="X3444" s="7">
        <v>0</v>
      </c>
      <c r="Y3444" s="73">
        <v>0.04</v>
      </c>
      <c r="Z3444" s="7"/>
      <c r="AA3444" s="7"/>
      <c r="AB3444" s="7"/>
      <c r="AC3444" s="7"/>
    </row>
    <row r="3445" spans="2:29" ht="15.75" customHeight="1" x14ac:dyDescent="0.25">
      <c r="B3445" s="62">
        <v>18403</v>
      </c>
      <c r="C3445" s="63" t="s">
        <v>3452</v>
      </c>
      <c r="D3445" s="64">
        <f t="shared" si="300"/>
        <v>233642.18975206613</v>
      </c>
      <c r="E3445" s="64">
        <f t="shared" si="301"/>
        <v>282707.04960000003</v>
      </c>
      <c r="F3445" s="64">
        <f>+VLOOKUP(B3445,[1]BASES!$A$2:$C$10701,3,0)</f>
        <v>21</v>
      </c>
      <c r="G3445" s="65">
        <f t="shared" si="298"/>
        <v>282707.04960000003</v>
      </c>
      <c r="H3445" s="66"/>
      <c r="I3445" s="67"/>
      <c r="J3445" s="67"/>
      <c r="K3445" s="67"/>
      <c r="L3445" s="67"/>
      <c r="M3445" s="68"/>
      <c r="N3445" s="69"/>
      <c r="O3445" s="70">
        <f t="shared" si="281"/>
        <v>0</v>
      </c>
      <c r="P3445" s="71">
        <f t="shared" si="282"/>
        <v>0</v>
      </c>
      <c r="Q3445" s="7">
        <v>1</v>
      </c>
      <c r="R3445" s="72">
        <f>+VLOOKUP(B3445,[1]BASES!$A$2:$E$10701,5,0)</f>
        <v>243377.28099173555</v>
      </c>
      <c r="S3445" s="71">
        <f t="shared" si="299"/>
        <v>0</v>
      </c>
      <c r="T3445" s="71">
        <v>0</v>
      </c>
      <c r="U3445" s="71">
        <f t="shared" si="302"/>
        <v>0</v>
      </c>
      <c r="V3445" s="7">
        <v>0</v>
      </c>
      <c r="W3445" s="7">
        <v>0</v>
      </c>
      <c r="X3445" s="7">
        <v>0</v>
      </c>
      <c r="Y3445" s="73">
        <v>0.04</v>
      </c>
      <c r="Z3445" s="7"/>
      <c r="AA3445" s="7"/>
      <c r="AB3445" s="7"/>
      <c r="AC3445" s="7"/>
    </row>
    <row r="3446" spans="2:29" ht="15.75" customHeight="1" x14ac:dyDescent="0.25">
      <c r="B3446" s="62">
        <v>18404</v>
      </c>
      <c r="C3446" s="63" t="s">
        <v>3453</v>
      </c>
      <c r="D3446" s="64">
        <f t="shared" si="300"/>
        <v>581687.94446281006</v>
      </c>
      <c r="E3446" s="64">
        <f t="shared" si="301"/>
        <v>703842.41280000017</v>
      </c>
      <c r="F3446" s="64">
        <f>+VLOOKUP(B3446,[1]BASES!$A$2:$C$10701,3,0)</f>
        <v>21</v>
      </c>
      <c r="G3446" s="65">
        <f t="shared" si="298"/>
        <v>703842.41280000017</v>
      </c>
      <c r="H3446" s="66"/>
      <c r="I3446" s="67"/>
      <c r="J3446" s="67"/>
      <c r="K3446" s="67"/>
      <c r="L3446" s="67"/>
      <c r="M3446" s="68"/>
      <c r="N3446" s="69"/>
      <c r="O3446" s="70">
        <f t="shared" si="281"/>
        <v>0</v>
      </c>
      <c r="P3446" s="71">
        <f t="shared" si="282"/>
        <v>0</v>
      </c>
      <c r="Q3446" s="7">
        <v>1</v>
      </c>
      <c r="R3446" s="72">
        <f>+VLOOKUP(B3446,[1]BASES!$A$2:$E$10701,5,0)</f>
        <v>605924.94214876043</v>
      </c>
      <c r="S3446" s="71">
        <f t="shared" si="299"/>
        <v>0</v>
      </c>
      <c r="T3446" s="71">
        <v>0</v>
      </c>
      <c r="U3446" s="71">
        <f t="shared" si="302"/>
        <v>0</v>
      </c>
      <c r="V3446" s="7">
        <v>0</v>
      </c>
      <c r="W3446" s="7">
        <v>0</v>
      </c>
      <c r="X3446" s="7">
        <v>0</v>
      </c>
      <c r="Y3446" s="73">
        <v>0.04</v>
      </c>
      <c r="Z3446" s="7"/>
      <c r="AA3446" s="7"/>
      <c r="AB3446" s="7"/>
      <c r="AC3446" s="7"/>
    </row>
    <row r="3447" spans="2:29" ht="15.75" customHeight="1" x14ac:dyDescent="0.25">
      <c r="B3447" s="62">
        <v>18405</v>
      </c>
      <c r="C3447" s="63" t="s">
        <v>3454</v>
      </c>
      <c r="D3447" s="64">
        <f t="shared" si="300"/>
        <v>423778.32198347111</v>
      </c>
      <c r="E3447" s="64">
        <f t="shared" si="301"/>
        <v>512771.7696</v>
      </c>
      <c r="F3447" s="64">
        <f>+VLOOKUP(B3447,[1]BASES!$A$2:$C$10701,3,0)</f>
        <v>21</v>
      </c>
      <c r="G3447" s="65">
        <f t="shared" si="298"/>
        <v>512771.7696</v>
      </c>
      <c r="H3447" s="66"/>
      <c r="I3447" s="67"/>
      <c r="J3447" s="67"/>
      <c r="K3447" s="67"/>
      <c r="L3447" s="67"/>
      <c r="M3447" s="68"/>
      <c r="N3447" s="69"/>
      <c r="O3447" s="70">
        <f t="shared" si="281"/>
        <v>0</v>
      </c>
      <c r="P3447" s="71">
        <f t="shared" si="282"/>
        <v>0</v>
      </c>
      <c r="Q3447" s="7">
        <v>1</v>
      </c>
      <c r="R3447" s="72">
        <f>+VLOOKUP(B3447,[1]BASES!$A$2:$E$10701,5,0)</f>
        <v>441435.75206611573</v>
      </c>
      <c r="S3447" s="71">
        <f t="shared" si="299"/>
        <v>0</v>
      </c>
      <c r="T3447" s="71">
        <v>0</v>
      </c>
      <c r="U3447" s="71">
        <f t="shared" si="302"/>
        <v>0</v>
      </c>
      <c r="V3447" s="7">
        <v>0</v>
      </c>
      <c r="W3447" s="7">
        <v>0</v>
      </c>
      <c r="X3447" s="7">
        <v>0</v>
      </c>
      <c r="Y3447" s="73">
        <v>0.04</v>
      </c>
      <c r="Z3447" s="7"/>
      <c r="AA3447" s="7"/>
      <c r="AB3447" s="7"/>
      <c r="AC3447" s="7"/>
    </row>
    <row r="3448" spans="2:29" ht="15.75" customHeight="1" x14ac:dyDescent="0.25">
      <c r="B3448" s="62">
        <v>18407</v>
      </c>
      <c r="C3448" s="63" t="s">
        <v>3455</v>
      </c>
      <c r="D3448" s="64">
        <f t="shared" si="300"/>
        <v>317431.38644628099</v>
      </c>
      <c r="E3448" s="64">
        <f t="shared" si="301"/>
        <v>384091.97759999998</v>
      </c>
      <c r="F3448" s="64">
        <f>+VLOOKUP(B3448,[1]BASES!$A$2:$C$10701,3,0)</f>
        <v>21</v>
      </c>
      <c r="G3448" s="65">
        <f t="shared" si="298"/>
        <v>384091.97759999998</v>
      </c>
      <c r="H3448" s="66"/>
      <c r="I3448" s="67"/>
      <c r="J3448" s="67"/>
      <c r="K3448" s="67"/>
      <c r="L3448" s="67"/>
      <c r="M3448" s="68"/>
      <c r="N3448" s="69"/>
      <c r="O3448" s="70">
        <f t="shared" si="281"/>
        <v>0</v>
      </c>
      <c r="P3448" s="71">
        <f t="shared" si="282"/>
        <v>0</v>
      </c>
      <c r="Q3448" s="7">
        <v>1</v>
      </c>
      <c r="R3448" s="72">
        <f>+VLOOKUP(B3448,[1]BASES!$A$2:$E$10701,5,0)</f>
        <v>330657.69421487604</v>
      </c>
      <c r="S3448" s="71">
        <f t="shared" si="299"/>
        <v>0</v>
      </c>
      <c r="T3448" s="71">
        <v>0</v>
      </c>
      <c r="U3448" s="71">
        <f t="shared" si="302"/>
        <v>0</v>
      </c>
      <c r="V3448" s="7">
        <v>0</v>
      </c>
      <c r="W3448" s="7">
        <v>0</v>
      </c>
      <c r="X3448" s="7">
        <v>0</v>
      </c>
      <c r="Y3448" s="73">
        <v>0.04</v>
      </c>
      <c r="Z3448" s="7"/>
      <c r="AA3448" s="7"/>
      <c r="AB3448" s="7"/>
      <c r="AC3448" s="7"/>
    </row>
    <row r="3449" spans="2:29" ht="15.75" customHeight="1" x14ac:dyDescent="0.25">
      <c r="B3449" s="62">
        <v>18408</v>
      </c>
      <c r="C3449" s="63" t="s">
        <v>3456</v>
      </c>
      <c r="D3449" s="64">
        <f t="shared" si="300"/>
        <v>423778.32198347111</v>
      </c>
      <c r="E3449" s="64">
        <f t="shared" si="301"/>
        <v>512771.7696</v>
      </c>
      <c r="F3449" s="64">
        <f>+VLOOKUP(B3449,[1]BASES!$A$2:$C$10701,3,0)</f>
        <v>21</v>
      </c>
      <c r="G3449" s="65">
        <f t="shared" si="298"/>
        <v>512771.7696</v>
      </c>
      <c r="H3449" s="66"/>
      <c r="I3449" s="67"/>
      <c r="J3449" s="67"/>
      <c r="K3449" s="67"/>
      <c r="L3449" s="67"/>
      <c r="M3449" s="68"/>
      <c r="N3449" s="69"/>
      <c r="O3449" s="70">
        <f t="shared" si="281"/>
        <v>0</v>
      </c>
      <c r="P3449" s="71">
        <f t="shared" si="282"/>
        <v>0</v>
      </c>
      <c r="Q3449" s="7">
        <v>1</v>
      </c>
      <c r="R3449" s="72">
        <f>+VLOOKUP(B3449,[1]BASES!$A$2:$E$10701,5,0)</f>
        <v>441435.75206611573</v>
      </c>
      <c r="S3449" s="71">
        <f t="shared" si="299"/>
        <v>0</v>
      </c>
      <c r="T3449" s="71">
        <v>0</v>
      </c>
      <c r="U3449" s="71">
        <f t="shared" si="302"/>
        <v>0</v>
      </c>
      <c r="V3449" s="7">
        <v>0</v>
      </c>
      <c r="W3449" s="7">
        <v>0</v>
      </c>
      <c r="X3449" s="7">
        <v>0</v>
      </c>
      <c r="Y3449" s="73">
        <v>0.04</v>
      </c>
      <c r="Z3449" s="7"/>
      <c r="AA3449" s="7"/>
      <c r="AB3449" s="7"/>
      <c r="AC3449" s="7"/>
    </row>
    <row r="3450" spans="2:29" ht="15.75" customHeight="1" x14ac:dyDescent="0.25">
      <c r="B3450" s="62">
        <v>18409</v>
      </c>
      <c r="C3450" s="63" t="s">
        <v>3457</v>
      </c>
      <c r="D3450" s="64">
        <f t="shared" si="300"/>
        <v>43506.057520661161</v>
      </c>
      <c r="E3450" s="64">
        <f t="shared" si="301"/>
        <v>52642.329600000005</v>
      </c>
      <c r="F3450" s="64">
        <f>+VLOOKUP(B3450,[1]BASES!$A$2:$C$10701,3,0)</f>
        <v>21</v>
      </c>
      <c r="G3450" s="65">
        <f t="shared" si="298"/>
        <v>52642.329600000005</v>
      </c>
      <c r="H3450" s="66"/>
      <c r="I3450" s="67"/>
      <c r="J3450" s="67"/>
      <c r="K3450" s="67"/>
      <c r="L3450" s="67"/>
      <c r="M3450" s="68"/>
      <c r="N3450" s="69"/>
      <c r="O3450" s="70">
        <f t="shared" si="281"/>
        <v>0</v>
      </c>
      <c r="P3450" s="71">
        <f t="shared" si="282"/>
        <v>0</v>
      </c>
      <c r="Q3450" s="7">
        <v>1</v>
      </c>
      <c r="R3450" s="72">
        <f>+VLOOKUP(B3450,[1]BASES!$A$2:$E$10701,5,0)</f>
        <v>45318.809917355378</v>
      </c>
      <c r="S3450" s="71">
        <f t="shared" si="299"/>
        <v>0</v>
      </c>
      <c r="T3450" s="71">
        <v>0</v>
      </c>
      <c r="U3450" s="71">
        <f t="shared" si="302"/>
        <v>0</v>
      </c>
      <c r="V3450" s="7">
        <v>0</v>
      </c>
      <c r="W3450" s="7">
        <v>0</v>
      </c>
      <c r="X3450" s="7">
        <v>0</v>
      </c>
      <c r="Y3450" s="73">
        <v>0.04</v>
      </c>
      <c r="Z3450" s="7"/>
      <c r="AA3450" s="7"/>
      <c r="AB3450" s="7"/>
      <c r="AC3450" s="7"/>
    </row>
    <row r="3451" spans="2:29" ht="15.75" customHeight="1" x14ac:dyDescent="0.25">
      <c r="B3451" s="62">
        <v>18410</v>
      </c>
      <c r="C3451" s="63" t="s">
        <v>3458</v>
      </c>
      <c r="D3451" s="64">
        <f t="shared" si="300"/>
        <v>22559.095537190085</v>
      </c>
      <c r="E3451" s="64">
        <f t="shared" si="301"/>
        <v>27296.505600000004</v>
      </c>
      <c r="F3451" s="64">
        <f>+VLOOKUP(B3451,[1]BASES!$A$2:$C$10701,3,0)</f>
        <v>21</v>
      </c>
      <c r="G3451" s="65">
        <f t="shared" si="298"/>
        <v>27296.505600000004</v>
      </c>
      <c r="H3451" s="66"/>
      <c r="I3451" s="67"/>
      <c r="J3451" s="67"/>
      <c r="K3451" s="67"/>
      <c r="L3451" s="67"/>
      <c r="M3451" s="68"/>
      <c r="N3451" s="69"/>
      <c r="O3451" s="70">
        <f t="shared" ref="O3451:O3705" si="303">IFERROR(E3451*H3451,0)</f>
        <v>0</v>
      </c>
      <c r="P3451" s="71">
        <f t="shared" ref="P3451:P3705" si="304">IFERROR(G3451*H3451,0)</f>
        <v>0</v>
      </c>
      <c r="Q3451" s="7">
        <v>1</v>
      </c>
      <c r="R3451" s="72">
        <f>+VLOOKUP(B3451,[1]BASES!$A$2:$E$10701,5,0)</f>
        <v>23499.057851239671</v>
      </c>
      <c r="S3451" s="71">
        <f t="shared" si="299"/>
        <v>0</v>
      </c>
      <c r="T3451" s="71">
        <v>0</v>
      </c>
      <c r="U3451" s="71">
        <f t="shared" si="302"/>
        <v>0</v>
      </c>
      <c r="V3451" s="7">
        <v>0</v>
      </c>
      <c r="W3451" s="7">
        <v>0</v>
      </c>
      <c r="X3451" s="7">
        <v>0</v>
      </c>
      <c r="Y3451" s="73">
        <v>0.04</v>
      </c>
      <c r="Z3451" s="7"/>
      <c r="AA3451" s="7"/>
      <c r="AB3451" s="7"/>
      <c r="AC3451" s="7"/>
    </row>
    <row r="3452" spans="2:29" ht="15.75" customHeight="1" x14ac:dyDescent="0.25">
      <c r="B3452" s="62">
        <v>18411</v>
      </c>
      <c r="C3452" s="63" t="s">
        <v>3459</v>
      </c>
      <c r="D3452" s="64">
        <f t="shared" si="300"/>
        <v>336767.55570247932</v>
      </c>
      <c r="E3452" s="64">
        <f t="shared" si="301"/>
        <v>407488.74239999999</v>
      </c>
      <c r="F3452" s="64">
        <f>+VLOOKUP(B3452,[1]BASES!$A$2:$C$10701,3,0)</f>
        <v>21</v>
      </c>
      <c r="G3452" s="65">
        <f t="shared" si="298"/>
        <v>407488.74239999999</v>
      </c>
      <c r="H3452" s="66"/>
      <c r="I3452" s="67"/>
      <c r="J3452" s="67"/>
      <c r="K3452" s="67"/>
      <c r="L3452" s="67"/>
      <c r="M3452" s="68"/>
      <c r="N3452" s="69"/>
      <c r="O3452" s="70">
        <f t="shared" si="303"/>
        <v>0</v>
      </c>
      <c r="P3452" s="71">
        <f t="shared" si="304"/>
        <v>0</v>
      </c>
      <c r="Q3452" s="7">
        <v>1</v>
      </c>
      <c r="R3452" s="72">
        <f>+VLOOKUP(B3452,[1]BASES!$A$2:$E$10701,5,0)</f>
        <v>350799.53719008266</v>
      </c>
      <c r="S3452" s="71">
        <f t="shared" si="299"/>
        <v>0</v>
      </c>
      <c r="T3452" s="71">
        <v>0</v>
      </c>
      <c r="U3452" s="71">
        <f t="shared" si="302"/>
        <v>0</v>
      </c>
      <c r="V3452" s="7">
        <v>0</v>
      </c>
      <c r="W3452" s="7">
        <v>0</v>
      </c>
      <c r="X3452" s="7">
        <v>0</v>
      </c>
      <c r="Y3452" s="73">
        <v>0.04</v>
      </c>
      <c r="Z3452" s="7"/>
      <c r="AA3452" s="7"/>
      <c r="AB3452" s="7"/>
      <c r="AC3452" s="7"/>
    </row>
    <row r="3453" spans="2:29" ht="15.75" customHeight="1" x14ac:dyDescent="0.25">
      <c r="B3453" s="62">
        <v>18412</v>
      </c>
      <c r="C3453" s="63" t="s">
        <v>3460</v>
      </c>
      <c r="D3453" s="64">
        <f t="shared" si="300"/>
        <v>165966.25190082646</v>
      </c>
      <c r="E3453" s="64">
        <f t="shared" si="301"/>
        <v>200819.16480000003</v>
      </c>
      <c r="F3453" s="64">
        <f>+VLOOKUP(B3453,[1]BASES!$A$2:$C$10701,3,0)</f>
        <v>21</v>
      </c>
      <c r="G3453" s="65">
        <f t="shared" si="298"/>
        <v>200819.16480000003</v>
      </c>
      <c r="H3453" s="66"/>
      <c r="I3453" s="67"/>
      <c r="J3453" s="67"/>
      <c r="K3453" s="67"/>
      <c r="L3453" s="67"/>
      <c r="M3453" s="68"/>
      <c r="N3453" s="69"/>
      <c r="O3453" s="70">
        <f t="shared" si="303"/>
        <v>0</v>
      </c>
      <c r="P3453" s="71">
        <f t="shared" si="304"/>
        <v>0</v>
      </c>
      <c r="Q3453" s="7">
        <v>1</v>
      </c>
      <c r="R3453" s="72">
        <f>+VLOOKUP(B3453,[1]BASES!$A$2:$E$10701,5,0)</f>
        <v>172881.51239669422</v>
      </c>
      <c r="S3453" s="71">
        <f t="shared" si="299"/>
        <v>0</v>
      </c>
      <c r="T3453" s="71">
        <v>0</v>
      </c>
      <c r="U3453" s="71">
        <f t="shared" si="302"/>
        <v>0</v>
      </c>
      <c r="V3453" s="7">
        <v>0</v>
      </c>
      <c r="W3453" s="7">
        <v>0</v>
      </c>
      <c r="X3453" s="7">
        <v>0</v>
      </c>
      <c r="Y3453" s="73">
        <v>0.04</v>
      </c>
      <c r="Z3453" s="7"/>
      <c r="AA3453" s="7"/>
      <c r="AB3453" s="7"/>
      <c r="AC3453" s="7"/>
    </row>
    <row r="3454" spans="2:29" ht="15.75" customHeight="1" x14ac:dyDescent="0.25">
      <c r="B3454" s="62">
        <v>18413</v>
      </c>
      <c r="C3454" s="63" t="s">
        <v>3461</v>
      </c>
      <c r="D3454" s="64">
        <f t="shared" si="300"/>
        <v>85399.98148760332</v>
      </c>
      <c r="E3454" s="64">
        <f t="shared" si="301"/>
        <v>103333.97760000001</v>
      </c>
      <c r="F3454" s="64">
        <f>+VLOOKUP(B3454,[1]BASES!$A$2:$C$10701,3,0)</f>
        <v>21</v>
      </c>
      <c r="G3454" s="65">
        <f t="shared" si="298"/>
        <v>103333.97760000001</v>
      </c>
      <c r="H3454" s="66"/>
      <c r="I3454" s="67"/>
      <c r="J3454" s="67"/>
      <c r="K3454" s="67"/>
      <c r="L3454" s="67"/>
      <c r="M3454" s="68"/>
      <c r="N3454" s="69"/>
      <c r="O3454" s="70">
        <f t="shared" si="303"/>
        <v>0</v>
      </c>
      <c r="P3454" s="71">
        <f t="shared" si="304"/>
        <v>0</v>
      </c>
      <c r="Q3454" s="7">
        <v>1</v>
      </c>
      <c r="R3454" s="72">
        <f>+VLOOKUP(B3454,[1]BASES!$A$2:$E$10701,5,0)</f>
        <v>88958.314049586785</v>
      </c>
      <c r="S3454" s="71">
        <f t="shared" si="299"/>
        <v>0</v>
      </c>
      <c r="T3454" s="71">
        <v>0</v>
      </c>
      <c r="U3454" s="71">
        <f t="shared" si="302"/>
        <v>0</v>
      </c>
      <c r="V3454" s="7">
        <v>0</v>
      </c>
      <c r="W3454" s="7">
        <v>0</v>
      </c>
      <c r="X3454" s="7">
        <v>0</v>
      </c>
      <c r="Y3454" s="73">
        <v>0.04</v>
      </c>
      <c r="Z3454" s="7"/>
      <c r="AA3454" s="7"/>
      <c r="AB3454" s="7"/>
      <c r="AC3454" s="7"/>
    </row>
    <row r="3455" spans="2:29" ht="15.75" customHeight="1" x14ac:dyDescent="0.25">
      <c r="B3455" s="62">
        <v>18608</v>
      </c>
      <c r="C3455" s="63" t="s">
        <v>3462</v>
      </c>
      <c r="D3455" s="64">
        <f t="shared" si="300"/>
        <v>38672.354380165285</v>
      </c>
      <c r="E3455" s="64">
        <f t="shared" si="301"/>
        <v>46793.548799999997</v>
      </c>
      <c r="F3455" s="64">
        <f>+VLOOKUP(B3455,[1]BASES!$A$2:$C$10701,3,0)</f>
        <v>21</v>
      </c>
      <c r="G3455" s="65">
        <f t="shared" si="298"/>
        <v>46793.548799999997</v>
      </c>
      <c r="H3455" s="66"/>
      <c r="I3455" s="67"/>
      <c r="J3455" s="67"/>
      <c r="K3455" s="67"/>
      <c r="L3455" s="67"/>
      <c r="M3455" s="68"/>
      <c r="N3455" s="69"/>
      <c r="O3455" s="70">
        <f t="shared" si="303"/>
        <v>0</v>
      </c>
      <c r="P3455" s="71">
        <f t="shared" si="304"/>
        <v>0</v>
      </c>
      <c r="Q3455" s="7">
        <v>1</v>
      </c>
      <c r="R3455" s="72">
        <f>+VLOOKUP(B3455,[1]BASES!$A$2:$E$10701,5,0)</f>
        <v>40283.702479338841</v>
      </c>
      <c r="S3455" s="71">
        <f t="shared" si="299"/>
        <v>0</v>
      </c>
      <c r="T3455" s="71">
        <v>0</v>
      </c>
      <c r="U3455" s="71">
        <f t="shared" si="302"/>
        <v>0</v>
      </c>
      <c r="V3455" s="7">
        <v>0</v>
      </c>
      <c r="W3455" s="7">
        <v>0</v>
      </c>
      <c r="X3455" s="7">
        <v>0</v>
      </c>
      <c r="Y3455" s="73">
        <v>0.04</v>
      </c>
      <c r="Z3455" s="7"/>
      <c r="AA3455" s="7"/>
      <c r="AB3455" s="7"/>
      <c r="AC3455" s="7"/>
    </row>
    <row r="3456" spans="2:29" ht="15.75" customHeight="1" x14ac:dyDescent="0.25">
      <c r="B3456" s="62">
        <v>18611</v>
      </c>
      <c r="C3456" s="63" t="s">
        <v>3463</v>
      </c>
      <c r="D3456" s="64">
        <f t="shared" si="300"/>
        <v>22559.095537190085</v>
      </c>
      <c r="E3456" s="64">
        <f t="shared" si="301"/>
        <v>27296.505600000004</v>
      </c>
      <c r="F3456" s="64">
        <f>+VLOOKUP(B3456,[1]BASES!$A$2:$C$10701,3,0)</f>
        <v>21</v>
      </c>
      <c r="G3456" s="65">
        <f t="shared" si="298"/>
        <v>27296.505600000004</v>
      </c>
      <c r="H3456" s="66"/>
      <c r="I3456" s="67"/>
      <c r="J3456" s="67"/>
      <c r="K3456" s="67"/>
      <c r="L3456" s="67"/>
      <c r="M3456" s="68"/>
      <c r="N3456" s="69"/>
      <c r="O3456" s="70">
        <f t="shared" si="303"/>
        <v>0</v>
      </c>
      <c r="P3456" s="71">
        <f t="shared" si="304"/>
        <v>0</v>
      </c>
      <c r="Q3456" s="7">
        <v>1</v>
      </c>
      <c r="R3456" s="72">
        <f>+VLOOKUP(B3456,[1]BASES!$A$2:$E$10701,5,0)</f>
        <v>23499.057851239671</v>
      </c>
      <c r="S3456" s="71">
        <f t="shared" si="299"/>
        <v>0</v>
      </c>
      <c r="T3456" s="71">
        <v>0</v>
      </c>
      <c r="U3456" s="71">
        <f t="shared" si="302"/>
        <v>0</v>
      </c>
      <c r="V3456" s="7">
        <v>0</v>
      </c>
      <c r="W3456" s="7">
        <v>0</v>
      </c>
      <c r="X3456" s="7">
        <v>0</v>
      </c>
      <c r="Y3456" s="73">
        <v>0.04</v>
      </c>
      <c r="Z3456" s="7"/>
      <c r="AA3456" s="7"/>
      <c r="AB3456" s="7"/>
      <c r="AC3456" s="7"/>
    </row>
    <row r="3457" spans="2:29" ht="15.75" customHeight="1" x14ac:dyDescent="0.25">
      <c r="B3457" s="62">
        <v>18798</v>
      </c>
      <c r="C3457" s="63" t="s">
        <v>3464</v>
      </c>
      <c r="D3457" s="64">
        <f t="shared" si="300"/>
        <v>132934.34975206613</v>
      </c>
      <c r="E3457" s="64">
        <f t="shared" si="301"/>
        <v>160850.56320000003</v>
      </c>
      <c r="F3457" s="64">
        <f>+VLOOKUP(B3457,[1]BASES!$A$2:$C$10701,3,0)</f>
        <v>21</v>
      </c>
      <c r="G3457" s="65">
        <f t="shared" si="298"/>
        <v>160850.56320000003</v>
      </c>
      <c r="H3457" s="66"/>
      <c r="I3457" s="67"/>
      <c r="J3457" s="67"/>
      <c r="K3457" s="67"/>
      <c r="L3457" s="67"/>
      <c r="M3457" s="68"/>
      <c r="N3457" s="69"/>
      <c r="O3457" s="70">
        <f t="shared" si="303"/>
        <v>0</v>
      </c>
      <c r="P3457" s="71">
        <f t="shared" si="304"/>
        <v>0</v>
      </c>
      <c r="Q3457" s="7">
        <v>1</v>
      </c>
      <c r="R3457" s="72">
        <f>+VLOOKUP(B3457,[1]BASES!$A$2:$E$10701,5,0)</f>
        <v>138473.28099173555</v>
      </c>
      <c r="S3457" s="71">
        <f t="shared" si="299"/>
        <v>0</v>
      </c>
      <c r="T3457" s="71">
        <v>0</v>
      </c>
      <c r="U3457" s="71">
        <f t="shared" si="302"/>
        <v>0</v>
      </c>
      <c r="V3457" s="7">
        <v>0</v>
      </c>
      <c r="W3457" s="7">
        <v>0</v>
      </c>
      <c r="X3457" s="7">
        <v>0</v>
      </c>
      <c r="Y3457" s="73">
        <v>0.04</v>
      </c>
      <c r="Z3457" s="7"/>
      <c r="AA3457" s="7"/>
      <c r="AB3457" s="7"/>
      <c r="AC3457" s="7"/>
    </row>
    <row r="3458" spans="2:29" ht="15.75" customHeight="1" x14ac:dyDescent="0.25">
      <c r="B3458" s="62">
        <v>22472</v>
      </c>
      <c r="C3458" s="63" t="s">
        <v>3465</v>
      </c>
      <c r="D3458" s="64">
        <f t="shared" si="300"/>
        <v>3222.918347107438</v>
      </c>
      <c r="E3458" s="64">
        <f t="shared" si="301"/>
        <v>3899.7312000000002</v>
      </c>
      <c r="F3458" s="64">
        <f>+VLOOKUP(B3458,[1]BASES!$A$2:$C$10701,3,0)</f>
        <v>21</v>
      </c>
      <c r="G3458" s="65">
        <f t="shared" si="298"/>
        <v>3899.7312000000002</v>
      </c>
      <c r="H3458" s="66"/>
      <c r="I3458" s="67"/>
      <c r="J3458" s="67"/>
      <c r="K3458" s="67"/>
      <c r="L3458" s="67"/>
      <c r="M3458" s="68"/>
      <c r="N3458" s="69"/>
      <c r="O3458" s="70">
        <f t="shared" si="303"/>
        <v>0</v>
      </c>
      <c r="P3458" s="71">
        <f t="shared" si="304"/>
        <v>0</v>
      </c>
      <c r="Q3458" s="7">
        <v>1</v>
      </c>
      <c r="R3458" s="72">
        <f>+VLOOKUP(B3458,[1]BASES!$A$2:$E$10701,5,0)</f>
        <v>3357.2066115702478</v>
      </c>
      <c r="S3458" s="71">
        <f t="shared" si="299"/>
        <v>0</v>
      </c>
      <c r="T3458" s="71">
        <v>0</v>
      </c>
      <c r="U3458" s="71">
        <f t="shared" si="302"/>
        <v>0</v>
      </c>
      <c r="V3458" s="7">
        <v>0</v>
      </c>
      <c r="W3458" s="7">
        <v>0</v>
      </c>
      <c r="X3458" s="7">
        <v>0</v>
      </c>
      <c r="Y3458" s="73">
        <v>0.04</v>
      </c>
      <c r="Z3458" s="7"/>
      <c r="AA3458" s="7"/>
      <c r="AB3458" s="7"/>
      <c r="AC3458" s="7"/>
    </row>
    <row r="3459" spans="2:29" ht="15.75" customHeight="1" x14ac:dyDescent="0.25">
      <c r="B3459" s="62">
        <v>22473</v>
      </c>
      <c r="C3459" s="63" t="s">
        <v>3466</v>
      </c>
      <c r="D3459" s="64">
        <f t="shared" si="300"/>
        <v>22559.095537190085</v>
      </c>
      <c r="E3459" s="64">
        <f t="shared" si="301"/>
        <v>27296.505600000004</v>
      </c>
      <c r="F3459" s="64">
        <f>+VLOOKUP(B3459,[1]BASES!$A$2:$C$10701,3,0)</f>
        <v>21</v>
      </c>
      <c r="G3459" s="65">
        <f t="shared" si="298"/>
        <v>27296.505600000004</v>
      </c>
      <c r="H3459" s="66"/>
      <c r="I3459" s="67"/>
      <c r="J3459" s="67"/>
      <c r="K3459" s="67"/>
      <c r="L3459" s="67"/>
      <c r="M3459" s="68"/>
      <c r="N3459" s="69"/>
      <c r="O3459" s="70">
        <f t="shared" si="303"/>
        <v>0</v>
      </c>
      <c r="P3459" s="71">
        <f t="shared" si="304"/>
        <v>0</v>
      </c>
      <c r="Q3459" s="7">
        <v>1</v>
      </c>
      <c r="R3459" s="72">
        <f>+VLOOKUP(B3459,[1]BASES!$A$2:$E$10701,5,0)</f>
        <v>23499.057851239671</v>
      </c>
      <c r="S3459" s="71">
        <f t="shared" si="299"/>
        <v>0</v>
      </c>
      <c r="T3459" s="71">
        <v>0</v>
      </c>
      <c r="U3459" s="71">
        <f t="shared" si="302"/>
        <v>0</v>
      </c>
      <c r="V3459" s="7">
        <v>0</v>
      </c>
      <c r="W3459" s="7">
        <v>0</v>
      </c>
      <c r="X3459" s="7">
        <v>0</v>
      </c>
      <c r="Y3459" s="73">
        <v>0.04</v>
      </c>
      <c r="Z3459" s="7"/>
      <c r="AA3459" s="7"/>
      <c r="AB3459" s="7"/>
      <c r="AC3459" s="7"/>
    </row>
    <row r="3460" spans="2:29" ht="15.75" customHeight="1" x14ac:dyDescent="0.25">
      <c r="B3460" s="62">
        <v>22474</v>
      </c>
      <c r="C3460" s="63" t="s">
        <v>3467</v>
      </c>
      <c r="D3460" s="64">
        <f t="shared" si="300"/>
        <v>17724.035702479337</v>
      </c>
      <c r="E3460" s="64">
        <f t="shared" si="301"/>
        <v>21446.083199999997</v>
      </c>
      <c r="F3460" s="64">
        <f>+VLOOKUP(B3460,[1]BASES!$A$2:$C$10701,3,0)</f>
        <v>21</v>
      </c>
      <c r="G3460" s="65">
        <f t="shared" si="298"/>
        <v>21446.083199999997</v>
      </c>
      <c r="H3460" s="66"/>
      <c r="I3460" s="67"/>
      <c r="J3460" s="67"/>
      <c r="K3460" s="67"/>
      <c r="L3460" s="67"/>
      <c r="M3460" s="68"/>
      <c r="N3460" s="69"/>
      <c r="O3460" s="70">
        <f t="shared" si="303"/>
        <v>0</v>
      </c>
      <c r="P3460" s="71">
        <f t="shared" si="304"/>
        <v>0</v>
      </c>
      <c r="Q3460" s="7">
        <v>1</v>
      </c>
      <c r="R3460" s="72">
        <f>+VLOOKUP(B3460,[1]BASES!$A$2:$E$10701,5,0)</f>
        <v>18462.537190082643</v>
      </c>
      <c r="S3460" s="71">
        <f t="shared" si="299"/>
        <v>0</v>
      </c>
      <c r="T3460" s="71">
        <v>0</v>
      </c>
      <c r="U3460" s="71">
        <f t="shared" si="302"/>
        <v>0</v>
      </c>
      <c r="V3460" s="7">
        <v>0</v>
      </c>
      <c r="W3460" s="7">
        <v>0</v>
      </c>
      <c r="X3460" s="7">
        <v>0</v>
      </c>
      <c r="Y3460" s="73">
        <v>0.04</v>
      </c>
      <c r="Z3460" s="7"/>
      <c r="AA3460" s="7"/>
      <c r="AB3460" s="7"/>
      <c r="AC3460" s="7"/>
    </row>
    <row r="3461" spans="2:29" ht="15.75" customHeight="1" x14ac:dyDescent="0.25">
      <c r="B3461" s="62">
        <v>22475</v>
      </c>
      <c r="C3461" s="63" t="s">
        <v>3468</v>
      </c>
      <c r="D3461" s="64">
        <f t="shared" si="300"/>
        <v>17724.035702479337</v>
      </c>
      <c r="E3461" s="64">
        <f t="shared" si="301"/>
        <v>21446.083199999997</v>
      </c>
      <c r="F3461" s="64">
        <f>+VLOOKUP(B3461,[1]BASES!$A$2:$C$10701,3,0)</f>
        <v>21</v>
      </c>
      <c r="G3461" s="65">
        <f t="shared" si="298"/>
        <v>21446.083199999997</v>
      </c>
      <c r="H3461" s="66"/>
      <c r="I3461" s="67"/>
      <c r="J3461" s="67"/>
      <c r="K3461" s="67"/>
      <c r="L3461" s="67"/>
      <c r="M3461" s="68"/>
      <c r="N3461" s="69"/>
      <c r="O3461" s="70">
        <f t="shared" si="303"/>
        <v>0</v>
      </c>
      <c r="P3461" s="71">
        <f t="shared" si="304"/>
        <v>0</v>
      </c>
      <c r="Q3461" s="7">
        <v>1</v>
      </c>
      <c r="R3461" s="72">
        <f>+VLOOKUP(B3461,[1]BASES!$A$2:$E$10701,5,0)</f>
        <v>18462.537190082643</v>
      </c>
      <c r="S3461" s="71">
        <f t="shared" si="299"/>
        <v>0</v>
      </c>
      <c r="T3461" s="71">
        <v>0</v>
      </c>
      <c r="U3461" s="71">
        <f t="shared" si="302"/>
        <v>0</v>
      </c>
      <c r="V3461" s="7">
        <v>0</v>
      </c>
      <c r="W3461" s="7">
        <v>0</v>
      </c>
      <c r="X3461" s="7">
        <v>0</v>
      </c>
      <c r="Y3461" s="73">
        <v>0.04</v>
      </c>
      <c r="Z3461" s="7"/>
      <c r="AA3461" s="7"/>
      <c r="AB3461" s="7"/>
      <c r="AC3461" s="7"/>
    </row>
    <row r="3462" spans="2:29" ht="15.75" customHeight="1" x14ac:dyDescent="0.25">
      <c r="B3462" s="62">
        <v>22476</v>
      </c>
      <c r="C3462" s="63" t="s">
        <v>3469</v>
      </c>
      <c r="D3462" s="64">
        <f t="shared" si="300"/>
        <v>17724.035702479337</v>
      </c>
      <c r="E3462" s="64">
        <f t="shared" si="301"/>
        <v>21446.083199999997</v>
      </c>
      <c r="F3462" s="64">
        <f>+VLOOKUP(B3462,[1]BASES!$A$2:$C$10701,3,0)</f>
        <v>21</v>
      </c>
      <c r="G3462" s="65">
        <f t="shared" si="298"/>
        <v>21446.083199999997</v>
      </c>
      <c r="H3462" s="66"/>
      <c r="I3462" s="67"/>
      <c r="J3462" s="67"/>
      <c r="K3462" s="67"/>
      <c r="L3462" s="67"/>
      <c r="M3462" s="68"/>
      <c r="N3462" s="69"/>
      <c r="O3462" s="70">
        <f t="shared" si="303"/>
        <v>0</v>
      </c>
      <c r="P3462" s="71">
        <f t="shared" si="304"/>
        <v>0</v>
      </c>
      <c r="Q3462" s="7">
        <v>1</v>
      </c>
      <c r="R3462" s="72">
        <f>+VLOOKUP(B3462,[1]BASES!$A$2:$E$10701,5,0)</f>
        <v>18462.537190082643</v>
      </c>
      <c r="S3462" s="71">
        <f t="shared" si="299"/>
        <v>0</v>
      </c>
      <c r="T3462" s="71">
        <v>0</v>
      </c>
      <c r="U3462" s="71">
        <f t="shared" si="302"/>
        <v>0</v>
      </c>
      <c r="V3462" s="7">
        <v>0</v>
      </c>
      <c r="W3462" s="7">
        <v>0</v>
      </c>
      <c r="X3462" s="7">
        <v>0</v>
      </c>
      <c r="Y3462" s="73">
        <v>0.04</v>
      </c>
      <c r="Z3462" s="7"/>
      <c r="AA3462" s="7"/>
      <c r="AB3462" s="7"/>
      <c r="AC3462" s="7"/>
    </row>
    <row r="3463" spans="2:29" ht="15.75" customHeight="1" x14ac:dyDescent="0.25">
      <c r="B3463" s="62">
        <v>22477</v>
      </c>
      <c r="C3463" s="63" t="s">
        <v>3470</v>
      </c>
      <c r="D3463" s="64">
        <f t="shared" si="300"/>
        <v>19336.177190082642</v>
      </c>
      <c r="E3463" s="64">
        <f t="shared" si="301"/>
        <v>23396.774399999998</v>
      </c>
      <c r="F3463" s="64">
        <f>+VLOOKUP(B3463,[1]BASES!$A$2:$C$10701,3,0)</f>
        <v>21</v>
      </c>
      <c r="G3463" s="65">
        <f t="shared" si="298"/>
        <v>23396.774399999998</v>
      </c>
      <c r="H3463" s="66"/>
      <c r="I3463" s="67"/>
      <c r="J3463" s="67"/>
      <c r="K3463" s="67"/>
      <c r="L3463" s="67"/>
      <c r="M3463" s="68"/>
      <c r="N3463" s="69"/>
      <c r="O3463" s="70">
        <f t="shared" si="303"/>
        <v>0</v>
      </c>
      <c r="P3463" s="71">
        <f t="shared" si="304"/>
        <v>0</v>
      </c>
      <c r="Q3463" s="7">
        <v>1</v>
      </c>
      <c r="R3463" s="72">
        <f>+VLOOKUP(B3463,[1]BASES!$A$2:$E$10701,5,0)</f>
        <v>20141.85123966942</v>
      </c>
      <c r="S3463" s="71">
        <f t="shared" si="299"/>
        <v>0</v>
      </c>
      <c r="T3463" s="71">
        <v>0</v>
      </c>
      <c r="U3463" s="71">
        <f t="shared" si="302"/>
        <v>0</v>
      </c>
      <c r="V3463" s="7">
        <v>0</v>
      </c>
      <c r="W3463" s="7">
        <v>0</v>
      </c>
      <c r="X3463" s="7">
        <v>0</v>
      </c>
      <c r="Y3463" s="73">
        <v>0.04</v>
      </c>
      <c r="Z3463" s="7"/>
      <c r="AA3463" s="7"/>
      <c r="AB3463" s="7"/>
      <c r="AC3463" s="7"/>
    </row>
    <row r="3464" spans="2:29" ht="15.75" customHeight="1" x14ac:dyDescent="0.25">
      <c r="B3464" s="62">
        <v>22478</v>
      </c>
      <c r="C3464" s="63" t="s">
        <v>3471</v>
      </c>
      <c r="D3464" s="64">
        <f t="shared" si="300"/>
        <v>22559.095537190085</v>
      </c>
      <c r="E3464" s="64">
        <f t="shared" si="301"/>
        <v>27296.505600000004</v>
      </c>
      <c r="F3464" s="64">
        <f>+VLOOKUP(B3464,[1]BASES!$A$2:$C$10701,3,0)</f>
        <v>21</v>
      </c>
      <c r="G3464" s="65">
        <f t="shared" si="298"/>
        <v>27296.505600000004</v>
      </c>
      <c r="H3464" s="66"/>
      <c r="I3464" s="67"/>
      <c r="J3464" s="67"/>
      <c r="K3464" s="67"/>
      <c r="L3464" s="67"/>
      <c r="M3464" s="68"/>
      <c r="N3464" s="69"/>
      <c r="O3464" s="70">
        <f t="shared" si="303"/>
        <v>0</v>
      </c>
      <c r="P3464" s="71">
        <f t="shared" si="304"/>
        <v>0</v>
      </c>
      <c r="Q3464" s="7">
        <v>1</v>
      </c>
      <c r="R3464" s="72">
        <f>+VLOOKUP(B3464,[1]BASES!$A$2:$E$10701,5,0)</f>
        <v>23499.057851239671</v>
      </c>
      <c r="S3464" s="71">
        <f t="shared" si="299"/>
        <v>0</v>
      </c>
      <c r="T3464" s="71">
        <v>0</v>
      </c>
      <c r="U3464" s="71">
        <f t="shared" si="302"/>
        <v>0</v>
      </c>
      <c r="V3464" s="7">
        <v>0</v>
      </c>
      <c r="W3464" s="7">
        <v>0</v>
      </c>
      <c r="X3464" s="7">
        <v>0</v>
      </c>
      <c r="Y3464" s="73">
        <v>0.04</v>
      </c>
      <c r="Z3464" s="7"/>
      <c r="AA3464" s="7"/>
      <c r="AB3464" s="7"/>
      <c r="AC3464" s="7"/>
    </row>
    <row r="3465" spans="2:29" ht="15.75" customHeight="1" x14ac:dyDescent="0.25">
      <c r="B3465" s="62">
        <v>22479</v>
      </c>
      <c r="C3465" s="63" t="s">
        <v>3472</v>
      </c>
      <c r="D3465" s="64">
        <f t="shared" si="300"/>
        <v>117626.48330578512</v>
      </c>
      <c r="E3465" s="64">
        <f t="shared" si="301"/>
        <v>142328.0448</v>
      </c>
      <c r="F3465" s="64">
        <f>+VLOOKUP(B3465,[1]BASES!$A$2:$C$10701,3,0)</f>
        <v>21</v>
      </c>
      <c r="G3465" s="65">
        <f t="shared" si="298"/>
        <v>142328.0448</v>
      </c>
      <c r="H3465" s="66"/>
      <c r="I3465" s="67"/>
      <c r="J3465" s="67"/>
      <c r="K3465" s="67"/>
      <c r="L3465" s="67"/>
      <c r="M3465" s="68"/>
      <c r="N3465" s="69"/>
      <c r="O3465" s="70">
        <f t="shared" si="303"/>
        <v>0</v>
      </c>
      <c r="P3465" s="71">
        <f t="shared" si="304"/>
        <v>0</v>
      </c>
      <c r="Q3465" s="7">
        <v>1</v>
      </c>
      <c r="R3465" s="72">
        <f>+VLOOKUP(B3465,[1]BASES!$A$2:$E$10701,5,0)</f>
        <v>122527.58677685951</v>
      </c>
      <c r="S3465" s="71">
        <f t="shared" si="299"/>
        <v>0</v>
      </c>
      <c r="T3465" s="71">
        <v>0</v>
      </c>
      <c r="U3465" s="71">
        <f t="shared" si="302"/>
        <v>0</v>
      </c>
      <c r="V3465" s="7">
        <v>0</v>
      </c>
      <c r="W3465" s="7">
        <v>0</v>
      </c>
      <c r="X3465" s="7">
        <v>0</v>
      </c>
      <c r="Y3465" s="73">
        <v>0.04</v>
      </c>
      <c r="Z3465" s="7"/>
      <c r="AA3465" s="7"/>
      <c r="AB3465" s="7"/>
      <c r="AC3465" s="7"/>
    </row>
    <row r="3466" spans="2:29" ht="15.75" customHeight="1" x14ac:dyDescent="0.25">
      <c r="B3466" s="62">
        <v>23707</v>
      </c>
      <c r="C3466" s="63" t="s">
        <v>3473</v>
      </c>
      <c r="D3466" s="64">
        <f t="shared" si="300"/>
        <v>9667.4142148760329</v>
      </c>
      <c r="E3466" s="64">
        <f t="shared" si="301"/>
        <v>11697.5712</v>
      </c>
      <c r="F3466" s="64">
        <f>+VLOOKUP(B3466,[1]BASES!$A$2:$C$10701,3,0)</f>
        <v>21</v>
      </c>
      <c r="G3466" s="65">
        <f t="shared" si="298"/>
        <v>11697.5712</v>
      </c>
      <c r="H3466" s="66"/>
      <c r="I3466" s="67"/>
      <c r="J3466" s="67"/>
      <c r="K3466" s="67"/>
      <c r="L3466" s="67"/>
      <c r="M3466" s="68"/>
      <c r="N3466" s="69"/>
      <c r="O3466" s="70">
        <f t="shared" si="303"/>
        <v>0</v>
      </c>
      <c r="P3466" s="71">
        <f t="shared" si="304"/>
        <v>0</v>
      </c>
      <c r="Q3466" s="7">
        <v>1</v>
      </c>
      <c r="R3466" s="72">
        <f>+VLOOKUP(B3466,[1]BASES!$A$2:$E$10701,5,0)</f>
        <v>10070.223140495867</v>
      </c>
      <c r="S3466" s="71">
        <f t="shared" si="299"/>
        <v>0</v>
      </c>
      <c r="T3466" s="71">
        <v>0</v>
      </c>
      <c r="U3466" s="71">
        <f t="shared" si="302"/>
        <v>0</v>
      </c>
      <c r="V3466" s="7">
        <v>0</v>
      </c>
      <c r="W3466" s="7">
        <v>0</v>
      </c>
      <c r="X3466" s="7">
        <v>0</v>
      </c>
      <c r="Y3466" s="73">
        <v>0.04</v>
      </c>
      <c r="Z3466" s="7"/>
      <c r="AA3466" s="7"/>
      <c r="AB3466" s="7"/>
      <c r="AC3466" s="7"/>
    </row>
    <row r="3467" spans="2:29" ht="15.75" customHeight="1" x14ac:dyDescent="0.25">
      <c r="B3467" s="62">
        <v>24340</v>
      </c>
      <c r="C3467" s="63" t="s">
        <v>3474</v>
      </c>
      <c r="D3467" s="64">
        <f t="shared" si="300"/>
        <v>243309.60396694214</v>
      </c>
      <c r="E3467" s="64">
        <f t="shared" si="301"/>
        <v>294404.62079999998</v>
      </c>
      <c r="F3467" s="64">
        <f>+VLOOKUP(B3467,[1]BASES!$A$2:$C$10701,3,0)</f>
        <v>21</v>
      </c>
      <c r="G3467" s="65">
        <f t="shared" si="298"/>
        <v>294404.62079999998</v>
      </c>
      <c r="H3467" s="66"/>
      <c r="I3467" s="67"/>
      <c r="J3467" s="67"/>
      <c r="K3467" s="67"/>
      <c r="L3467" s="67"/>
      <c r="M3467" s="68"/>
      <c r="N3467" s="69"/>
      <c r="O3467" s="70">
        <f t="shared" si="303"/>
        <v>0</v>
      </c>
      <c r="P3467" s="71">
        <f t="shared" si="304"/>
        <v>0</v>
      </c>
      <c r="Q3467" s="7">
        <v>1</v>
      </c>
      <c r="R3467" s="72">
        <f>+VLOOKUP(B3467,[1]BASES!$A$2:$E$10701,5,0)</f>
        <v>253447.50413223141</v>
      </c>
      <c r="S3467" s="71">
        <f t="shared" si="299"/>
        <v>0</v>
      </c>
      <c r="T3467" s="71">
        <v>0</v>
      </c>
      <c r="U3467" s="71">
        <f t="shared" si="302"/>
        <v>0</v>
      </c>
      <c r="V3467" s="7">
        <v>0</v>
      </c>
      <c r="W3467" s="7">
        <v>0</v>
      </c>
      <c r="X3467" s="7">
        <v>0</v>
      </c>
      <c r="Y3467" s="73">
        <v>0.04</v>
      </c>
      <c r="Z3467" s="7"/>
      <c r="AA3467" s="7"/>
      <c r="AB3467" s="7"/>
      <c r="AC3467" s="7"/>
    </row>
    <row r="3468" spans="2:29" ht="15.75" customHeight="1" x14ac:dyDescent="0.25">
      <c r="B3468" s="62">
        <v>26462</v>
      </c>
      <c r="C3468" s="63" t="s">
        <v>3475</v>
      </c>
      <c r="D3468" s="64">
        <f t="shared" si="300"/>
        <v>53173.47173553719</v>
      </c>
      <c r="E3468" s="64">
        <f t="shared" si="301"/>
        <v>64339.900800000003</v>
      </c>
      <c r="F3468" s="64">
        <f>+VLOOKUP(B3468,[1]BASES!$A$2:$C$10701,3,0)</f>
        <v>21</v>
      </c>
      <c r="G3468" s="65">
        <f t="shared" ref="G3468:G3531" si="305">IF(B3468&lt;&gt;"",IF(T3468=0,E3468+(E3468*(B$6/100)),E3468+(E3468*(T3468/100))),"")</f>
        <v>64339.900800000003</v>
      </c>
      <c r="H3468" s="66"/>
      <c r="I3468" s="67"/>
      <c r="J3468" s="67"/>
      <c r="K3468" s="67"/>
      <c r="L3468" s="67"/>
      <c r="M3468" s="68"/>
      <c r="N3468" s="69"/>
      <c r="O3468" s="70">
        <f t="shared" si="303"/>
        <v>0</v>
      </c>
      <c r="P3468" s="71">
        <f t="shared" si="304"/>
        <v>0</v>
      </c>
      <c r="Q3468" s="7">
        <v>1</v>
      </c>
      <c r="R3468" s="72">
        <f>+VLOOKUP(B3468,[1]BASES!$A$2:$E$10701,5,0)</f>
        <v>55389.033057851237</v>
      </c>
      <c r="S3468" s="71">
        <f t="shared" si="299"/>
        <v>0</v>
      </c>
      <c r="T3468" s="71">
        <v>0</v>
      </c>
      <c r="U3468" s="71">
        <f t="shared" si="302"/>
        <v>0</v>
      </c>
      <c r="V3468" s="7">
        <v>0</v>
      </c>
      <c r="W3468" s="7">
        <v>0</v>
      </c>
      <c r="X3468" s="7">
        <v>0</v>
      </c>
      <c r="Y3468" s="73">
        <v>0.04</v>
      </c>
      <c r="Z3468" s="7"/>
      <c r="AA3468" s="7"/>
      <c r="AB3468" s="7"/>
      <c r="AC3468" s="7"/>
    </row>
    <row r="3469" spans="2:29" ht="15.75" customHeight="1" x14ac:dyDescent="0.25">
      <c r="B3469" s="62">
        <v>26573</v>
      </c>
      <c r="C3469" s="63" t="s">
        <v>3476</v>
      </c>
      <c r="D3469" s="64">
        <f t="shared" si="300"/>
        <v>22559.095537190085</v>
      </c>
      <c r="E3469" s="64">
        <f t="shared" si="301"/>
        <v>27296.505600000004</v>
      </c>
      <c r="F3469" s="64">
        <f>+VLOOKUP(B3469,[1]BASES!$A$2:$C$10701,3,0)</f>
        <v>21</v>
      </c>
      <c r="G3469" s="65">
        <f t="shared" si="305"/>
        <v>27296.505600000004</v>
      </c>
      <c r="H3469" s="66"/>
      <c r="I3469" s="67"/>
      <c r="J3469" s="67"/>
      <c r="K3469" s="67"/>
      <c r="L3469" s="67"/>
      <c r="M3469" s="68"/>
      <c r="N3469" s="69"/>
      <c r="O3469" s="70">
        <f t="shared" si="303"/>
        <v>0</v>
      </c>
      <c r="P3469" s="71">
        <f t="shared" si="304"/>
        <v>0</v>
      </c>
      <c r="Q3469" s="7">
        <v>1</v>
      </c>
      <c r="R3469" s="72">
        <f>+VLOOKUP(B3469,[1]BASES!$A$2:$E$10701,5,0)</f>
        <v>23499.057851239671</v>
      </c>
      <c r="S3469" s="71">
        <f t="shared" ref="S3469:S3532" si="306">IFERROR(E3469*H3469,0)</f>
        <v>0</v>
      </c>
      <c r="T3469" s="71">
        <v>0</v>
      </c>
      <c r="U3469" s="71">
        <f t="shared" si="302"/>
        <v>0</v>
      </c>
      <c r="V3469" s="7">
        <v>0</v>
      </c>
      <c r="W3469" s="7">
        <v>0</v>
      </c>
      <c r="X3469" s="7">
        <v>0</v>
      </c>
      <c r="Y3469" s="73">
        <v>0.04</v>
      </c>
      <c r="Z3469" s="7"/>
      <c r="AA3469" s="7"/>
      <c r="AB3469" s="7"/>
      <c r="AC3469" s="7"/>
    </row>
    <row r="3470" spans="2:29" ht="15.75" customHeight="1" x14ac:dyDescent="0.25">
      <c r="B3470" s="62">
        <v>26917</v>
      </c>
      <c r="C3470" s="63" t="s">
        <v>3477</v>
      </c>
      <c r="D3470" s="64">
        <f t="shared" ref="D3470:D3533" si="307">IF(B3470&lt;&gt;"",R3470+(R3470*-Y3470)+((R3470+(R3470*-Y3470))*B$7/100),"")</f>
        <v>12239.254214876033</v>
      </c>
      <c r="E3470" s="64">
        <f t="shared" si="301"/>
        <v>14809.497600000001</v>
      </c>
      <c r="F3470" s="64">
        <f>+VLOOKUP(B3470,[1]BASES!$A$2:$C$10701,3,0)</f>
        <v>21</v>
      </c>
      <c r="G3470" s="65">
        <f t="shared" si="305"/>
        <v>14809.497600000001</v>
      </c>
      <c r="H3470" s="66"/>
      <c r="I3470" s="67"/>
      <c r="J3470" s="67"/>
      <c r="K3470" s="67"/>
      <c r="L3470" s="67"/>
      <c r="M3470" s="68"/>
      <c r="N3470" s="69"/>
      <c r="O3470" s="70">
        <f t="shared" si="303"/>
        <v>0</v>
      </c>
      <c r="P3470" s="71">
        <f t="shared" si="304"/>
        <v>0</v>
      </c>
      <c r="Q3470" s="7">
        <v>1</v>
      </c>
      <c r="R3470" s="72">
        <f>+VLOOKUP(B3470,[1]BASES!$A$2:$E$10701,5,0)</f>
        <v>12749.223140495867</v>
      </c>
      <c r="S3470" s="71">
        <f t="shared" si="306"/>
        <v>0</v>
      </c>
      <c r="T3470" s="71">
        <v>0</v>
      </c>
      <c r="U3470" s="71">
        <f t="shared" si="302"/>
        <v>0</v>
      </c>
      <c r="V3470" s="7">
        <v>0</v>
      </c>
      <c r="W3470" s="7">
        <v>0</v>
      </c>
      <c r="X3470" s="7">
        <v>0</v>
      </c>
      <c r="Y3470" s="73">
        <v>0.04</v>
      </c>
      <c r="Z3470" s="7"/>
      <c r="AA3470" s="7"/>
      <c r="AB3470" s="7"/>
      <c r="AC3470" s="7"/>
    </row>
    <row r="3471" spans="2:29" ht="15.75" customHeight="1" x14ac:dyDescent="0.25">
      <c r="B3471" s="62">
        <v>27261</v>
      </c>
      <c r="C3471" s="63" t="s">
        <v>3478</v>
      </c>
      <c r="D3471" s="64">
        <f t="shared" si="307"/>
        <v>80566.270413223145</v>
      </c>
      <c r="E3471" s="64">
        <f t="shared" ref="E3471:E3534" si="308">IF(B3471&lt;&gt;"",D3471+(D3471*(F3471*Q3471)/100),"")</f>
        <v>97485.1872</v>
      </c>
      <c r="F3471" s="64">
        <f>+VLOOKUP(B3471,[1]BASES!$A$2:$C$10701,3,0)</f>
        <v>21</v>
      </c>
      <c r="G3471" s="65">
        <f t="shared" si="305"/>
        <v>97485.1872</v>
      </c>
      <c r="H3471" s="66"/>
      <c r="I3471" s="67"/>
      <c r="J3471" s="67"/>
      <c r="K3471" s="67"/>
      <c r="L3471" s="67"/>
      <c r="M3471" s="68"/>
      <c r="N3471" s="69"/>
      <c r="O3471" s="70">
        <f t="shared" si="303"/>
        <v>0</v>
      </c>
      <c r="P3471" s="71">
        <f t="shared" si="304"/>
        <v>0</v>
      </c>
      <c r="Q3471" s="7">
        <v>1</v>
      </c>
      <c r="R3471" s="72">
        <f>+VLOOKUP(B3471,[1]BASES!$A$2:$E$10701,5,0)</f>
        <v>83923.198347107449</v>
      </c>
      <c r="S3471" s="71">
        <f t="shared" si="306"/>
        <v>0</v>
      </c>
      <c r="T3471" s="71">
        <v>0</v>
      </c>
      <c r="U3471" s="71">
        <f t="shared" ref="U3471:U3534" si="309">IFERROR(G3471*H3471,0)</f>
        <v>0</v>
      </c>
      <c r="V3471" s="7">
        <v>0</v>
      </c>
      <c r="W3471" s="7">
        <v>0</v>
      </c>
      <c r="X3471" s="7">
        <v>0</v>
      </c>
      <c r="Y3471" s="73">
        <v>0.04</v>
      </c>
      <c r="Z3471" s="7"/>
      <c r="AA3471" s="7"/>
      <c r="AB3471" s="7"/>
      <c r="AC3471" s="7"/>
    </row>
    <row r="3472" spans="2:29" ht="15.75" customHeight="1" x14ac:dyDescent="0.25">
      <c r="B3472" s="62">
        <v>27984</v>
      </c>
      <c r="C3472" s="63" t="s">
        <v>3479</v>
      </c>
      <c r="D3472" s="64">
        <f t="shared" si="307"/>
        <v>12890.332561983472</v>
      </c>
      <c r="E3472" s="64">
        <f t="shared" si="308"/>
        <v>15597.3024</v>
      </c>
      <c r="F3472" s="64">
        <f>+VLOOKUP(B3472,[1]BASES!$A$2:$C$10701,3,0)</f>
        <v>21</v>
      </c>
      <c r="G3472" s="65">
        <f t="shared" si="305"/>
        <v>15597.3024</v>
      </c>
      <c r="H3472" s="66"/>
      <c r="I3472" s="67"/>
      <c r="J3472" s="67"/>
      <c r="K3472" s="67"/>
      <c r="L3472" s="67"/>
      <c r="M3472" s="68"/>
      <c r="N3472" s="69"/>
      <c r="O3472" s="70">
        <f t="shared" si="303"/>
        <v>0</v>
      </c>
      <c r="P3472" s="71">
        <f t="shared" si="304"/>
        <v>0</v>
      </c>
      <c r="Q3472" s="7">
        <v>1</v>
      </c>
      <c r="R3472" s="72">
        <f>+VLOOKUP(B3472,[1]BASES!$A$2:$E$10701,5,0)</f>
        <v>13427.429752066117</v>
      </c>
      <c r="S3472" s="71">
        <f t="shared" si="306"/>
        <v>0</v>
      </c>
      <c r="T3472" s="71">
        <v>0</v>
      </c>
      <c r="U3472" s="71">
        <f t="shared" si="309"/>
        <v>0</v>
      </c>
      <c r="V3472" s="7">
        <v>0</v>
      </c>
      <c r="W3472" s="7">
        <v>0</v>
      </c>
      <c r="X3472" s="7">
        <v>0</v>
      </c>
      <c r="Y3472" s="73">
        <v>0.04</v>
      </c>
      <c r="Z3472" s="7"/>
      <c r="AA3472" s="7"/>
      <c r="AB3472" s="7"/>
      <c r="AC3472" s="7"/>
    </row>
    <row r="3473" spans="2:29" ht="15.75" customHeight="1" x14ac:dyDescent="0.25">
      <c r="B3473" s="62">
        <v>28745</v>
      </c>
      <c r="C3473" s="63" t="s">
        <v>3480</v>
      </c>
      <c r="D3473" s="64">
        <f t="shared" si="307"/>
        <v>138573.4452892562</v>
      </c>
      <c r="E3473" s="64">
        <f t="shared" si="308"/>
        <v>167673.8688</v>
      </c>
      <c r="F3473" s="64">
        <f>+VLOOKUP(B3473,[1]BASES!$A$2:$C$10701,3,0)</f>
        <v>21</v>
      </c>
      <c r="G3473" s="65">
        <f t="shared" si="305"/>
        <v>167673.8688</v>
      </c>
      <c r="H3473" s="66"/>
      <c r="I3473" s="67"/>
      <c r="J3473" s="67"/>
      <c r="K3473" s="67"/>
      <c r="L3473" s="67"/>
      <c r="M3473" s="68"/>
      <c r="N3473" s="69"/>
      <c r="O3473" s="70">
        <f t="shared" si="303"/>
        <v>0</v>
      </c>
      <c r="P3473" s="71">
        <f t="shared" si="304"/>
        <v>0</v>
      </c>
      <c r="Q3473" s="7">
        <v>1</v>
      </c>
      <c r="R3473" s="72">
        <f>+VLOOKUP(B3473,[1]BASES!$A$2:$E$10701,5,0)</f>
        <v>144347.33884297521</v>
      </c>
      <c r="S3473" s="71">
        <f t="shared" si="306"/>
        <v>0</v>
      </c>
      <c r="T3473" s="71">
        <v>0</v>
      </c>
      <c r="U3473" s="71">
        <f t="shared" si="309"/>
        <v>0</v>
      </c>
      <c r="V3473" s="7">
        <v>0</v>
      </c>
      <c r="W3473" s="7">
        <v>0</v>
      </c>
      <c r="X3473" s="7">
        <v>0</v>
      </c>
      <c r="Y3473" s="73">
        <v>0.04</v>
      </c>
      <c r="Z3473" s="7"/>
      <c r="AA3473" s="7"/>
      <c r="AB3473" s="7"/>
      <c r="AC3473" s="7"/>
    </row>
    <row r="3474" spans="2:29" ht="15.75" customHeight="1" x14ac:dyDescent="0.25">
      <c r="B3474" s="62">
        <v>28746</v>
      </c>
      <c r="C3474" s="63" t="s">
        <v>3481</v>
      </c>
      <c r="D3474" s="64">
        <f t="shared" si="307"/>
        <v>138573.4452892562</v>
      </c>
      <c r="E3474" s="64">
        <f t="shared" si="308"/>
        <v>167673.8688</v>
      </c>
      <c r="F3474" s="64">
        <f>+VLOOKUP(B3474,[1]BASES!$A$2:$C$10701,3,0)</f>
        <v>21</v>
      </c>
      <c r="G3474" s="65">
        <f t="shared" si="305"/>
        <v>167673.8688</v>
      </c>
      <c r="H3474" s="66"/>
      <c r="I3474" s="67"/>
      <c r="J3474" s="67"/>
      <c r="K3474" s="67"/>
      <c r="L3474" s="67"/>
      <c r="M3474" s="68"/>
      <c r="N3474" s="69"/>
      <c r="O3474" s="70">
        <f t="shared" si="303"/>
        <v>0</v>
      </c>
      <c r="P3474" s="71">
        <f t="shared" si="304"/>
        <v>0</v>
      </c>
      <c r="Q3474" s="7">
        <v>1</v>
      </c>
      <c r="R3474" s="72">
        <f>+VLOOKUP(B3474,[1]BASES!$A$2:$E$10701,5,0)</f>
        <v>144347.33884297521</v>
      </c>
      <c r="S3474" s="71">
        <f t="shared" si="306"/>
        <v>0</v>
      </c>
      <c r="T3474" s="71">
        <v>0</v>
      </c>
      <c r="U3474" s="71">
        <f t="shared" si="309"/>
        <v>0</v>
      </c>
      <c r="V3474" s="7">
        <v>0</v>
      </c>
      <c r="W3474" s="7">
        <v>0</v>
      </c>
      <c r="X3474" s="7">
        <v>0</v>
      </c>
      <c r="Y3474" s="73">
        <v>0.04</v>
      </c>
      <c r="Z3474" s="7"/>
      <c r="AA3474" s="7"/>
      <c r="AB3474" s="7"/>
      <c r="AC3474" s="7"/>
    </row>
    <row r="3475" spans="2:29" ht="15.75" customHeight="1" x14ac:dyDescent="0.25">
      <c r="B3475" s="62">
        <v>30978</v>
      </c>
      <c r="C3475" s="63" t="s">
        <v>3482</v>
      </c>
      <c r="D3475" s="64">
        <f t="shared" si="307"/>
        <v>106346.93553719009</v>
      </c>
      <c r="E3475" s="64">
        <f t="shared" si="308"/>
        <v>128679.79200000002</v>
      </c>
      <c r="F3475" s="64">
        <f>+VLOOKUP(B3475,[1]BASES!$A$2:$C$10701,3,0)</f>
        <v>21</v>
      </c>
      <c r="G3475" s="65">
        <f t="shared" si="305"/>
        <v>128679.79200000002</v>
      </c>
      <c r="H3475" s="66"/>
      <c r="I3475" s="67"/>
      <c r="J3475" s="67"/>
      <c r="K3475" s="67"/>
      <c r="L3475" s="67"/>
      <c r="M3475" s="68"/>
      <c r="N3475" s="69"/>
      <c r="O3475" s="70">
        <f t="shared" si="303"/>
        <v>0</v>
      </c>
      <c r="P3475" s="71">
        <f t="shared" si="304"/>
        <v>0</v>
      </c>
      <c r="Q3475" s="7">
        <v>1</v>
      </c>
      <c r="R3475" s="72">
        <f>+VLOOKUP(B3475,[1]BASES!$A$2:$E$10701,5,0)</f>
        <v>110778.05785123968</v>
      </c>
      <c r="S3475" s="71">
        <f t="shared" si="306"/>
        <v>0</v>
      </c>
      <c r="T3475" s="71">
        <v>0</v>
      </c>
      <c r="U3475" s="71">
        <f t="shared" si="309"/>
        <v>0</v>
      </c>
      <c r="V3475" s="7">
        <v>0</v>
      </c>
      <c r="W3475" s="7">
        <v>0</v>
      </c>
      <c r="X3475" s="7">
        <v>0</v>
      </c>
      <c r="Y3475" s="73">
        <v>0.04</v>
      </c>
      <c r="Z3475" s="7"/>
      <c r="AA3475" s="7"/>
      <c r="AB3475" s="7"/>
      <c r="AC3475" s="7"/>
    </row>
    <row r="3476" spans="2:29" ht="15.75" customHeight="1" x14ac:dyDescent="0.25">
      <c r="B3476" s="62">
        <v>33247</v>
      </c>
      <c r="C3476" s="63" t="s">
        <v>3483</v>
      </c>
      <c r="D3476" s="64">
        <f t="shared" si="307"/>
        <v>317431.38644628099</v>
      </c>
      <c r="E3476" s="64">
        <f t="shared" si="308"/>
        <v>384091.97759999998</v>
      </c>
      <c r="F3476" s="64">
        <f>+VLOOKUP(B3476,[1]BASES!$A$2:$C$10701,3,0)</f>
        <v>21</v>
      </c>
      <c r="G3476" s="65">
        <f t="shared" si="305"/>
        <v>384091.97759999998</v>
      </c>
      <c r="H3476" s="66"/>
      <c r="I3476" s="67"/>
      <c r="J3476" s="67"/>
      <c r="K3476" s="67"/>
      <c r="L3476" s="67"/>
      <c r="M3476" s="68"/>
      <c r="N3476" s="69"/>
      <c r="O3476" s="70">
        <f t="shared" si="303"/>
        <v>0</v>
      </c>
      <c r="P3476" s="71">
        <f t="shared" si="304"/>
        <v>0</v>
      </c>
      <c r="Q3476" s="7">
        <v>1</v>
      </c>
      <c r="R3476" s="72">
        <f>+VLOOKUP(B3476,[1]BASES!$A$2:$E$10701,5,0)</f>
        <v>330657.69421487604</v>
      </c>
      <c r="S3476" s="71">
        <f t="shared" si="306"/>
        <v>0</v>
      </c>
      <c r="T3476" s="71">
        <v>0</v>
      </c>
      <c r="U3476" s="71">
        <f t="shared" si="309"/>
        <v>0</v>
      </c>
      <c r="V3476" s="7">
        <v>0</v>
      </c>
      <c r="W3476" s="7">
        <v>0</v>
      </c>
      <c r="X3476" s="7">
        <v>0</v>
      </c>
      <c r="Y3476" s="73">
        <v>0.04</v>
      </c>
      <c r="Z3476" s="7"/>
      <c r="AA3476" s="7"/>
      <c r="AB3476" s="7"/>
      <c r="AC3476" s="7"/>
    </row>
    <row r="3477" spans="2:29" ht="15.75" customHeight="1" x14ac:dyDescent="0.25">
      <c r="B3477" s="62">
        <v>33248</v>
      </c>
      <c r="C3477" s="63" t="s">
        <v>3484</v>
      </c>
      <c r="D3477" s="64">
        <f t="shared" si="307"/>
        <v>46728.975867768604</v>
      </c>
      <c r="E3477" s="64">
        <f t="shared" si="308"/>
        <v>56542.060800000014</v>
      </c>
      <c r="F3477" s="64">
        <f>+VLOOKUP(B3477,[1]BASES!$A$2:$C$10701,3,0)</f>
        <v>21</v>
      </c>
      <c r="G3477" s="65">
        <f t="shared" si="305"/>
        <v>56542.060800000014</v>
      </c>
      <c r="H3477" s="66"/>
      <c r="I3477" s="67"/>
      <c r="J3477" s="67"/>
      <c r="K3477" s="67"/>
      <c r="L3477" s="67"/>
      <c r="M3477" s="68"/>
      <c r="N3477" s="69"/>
      <c r="O3477" s="70">
        <f t="shared" si="303"/>
        <v>0</v>
      </c>
      <c r="P3477" s="71">
        <f t="shared" si="304"/>
        <v>0</v>
      </c>
      <c r="Q3477" s="7">
        <v>1</v>
      </c>
      <c r="R3477" s="72">
        <f>+VLOOKUP(B3477,[1]BASES!$A$2:$E$10701,5,0)</f>
        <v>48676.016528925626</v>
      </c>
      <c r="S3477" s="71">
        <f t="shared" si="306"/>
        <v>0</v>
      </c>
      <c r="T3477" s="71">
        <v>0</v>
      </c>
      <c r="U3477" s="71">
        <f t="shared" si="309"/>
        <v>0</v>
      </c>
      <c r="V3477" s="7">
        <v>0</v>
      </c>
      <c r="W3477" s="7">
        <v>0</v>
      </c>
      <c r="X3477" s="7">
        <v>0</v>
      </c>
      <c r="Y3477" s="73">
        <v>0.04</v>
      </c>
      <c r="Z3477" s="7"/>
      <c r="AA3477" s="7"/>
      <c r="AB3477" s="7"/>
      <c r="AC3477" s="7"/>
    </row>
    <row r="3478" spans="2:29" ht="15.75" customHeight="1" x14ac:dyDescent="0.25">
      <c r="B3478" s="62">
        <v>33253</v>
      </c>
      <c r="C3478" s="63" t="s">
        <v>3485</v>
      </c>
      <c r="D3478" s="64">
        <f t="shared" si="307"/>
        <v>20946.961983471076</v>
      </c>
      <c r="E3478" s="64">
        <f t="shared" si="308"/>
        <v>25345.824000000001</v>
      </c>
      <c r="F3478" s="64">
        <f>+VLOOKUP(B3478,[1]BASES!$A$2:$C$10701,3,0)</f>
        <v>21</v>
      </c>
      <c r="G3478" s="65">
        <f t="shared" si="305"/>
        <v>25345.824000000001</v>
      </c>
      <c r="H3478" s="66"/>
      <c r="I3478" s="67"/>
      <c r="J3478" s="67"/>
      <c r="K3478" s="67"/>
      <c r="L3478" s="67"/>
      <c r="M3478" s="68"/>
      <c r="N3478" s="69"/>
      <c r="O3478" s="70">
        <f t="shared" si="303"/>
        <v>0</v>
      </c>
      <c r="P3478" s="71">
        <f t="shared" si="304"/>
        <v>0</v>
      </c>
      <c r="Q3478" s="7">
        <v>1</v>
      </c>
      <c r="R3478" s="72">
        <f>+VLOOKUP(B3478,[1]BASES!$A$2:$E$10701,5,0)</f>
        <v>21819.752066115703</v>
      </c>
      <c r="S3478" s="71">
        <f t="shared" si="306"/>
        <v>0</v>
      </c>
      <c r="T3478" s="71">
        <v>0</v>
      </c>
      <c r="U3478" s="71">
        <f t="shared" si="309"/>
        <v>0</v>
      </c>
      <c r="V3478" s="7">
        <v>0</v>
      </c>
      <c r="W3478" s="7">
        <v>0</v>
      </c>
      <c r="X3478" s="7">
        <v>0</v>
      </c>
      <c r="Y3478" s="73">
        <v>0.04</v>
      </c>
      <c r="Z3478" s="7"/>
      <c r="AA3478" s="7"/>
      <c r="AB3478" s="7"/>
      <c r="AC3478" s="7"/>
    </row>
    <row r="3479" spans="2:29" ht="15.75" customHeight="1" x14ac:dyDescent="0.25">
      <c r="B3479" s="62">
        <v>33254</v>
      </c>
      <c r="C3479" s="63" t="s">
        <v>3486</v>
      </c>
      <c r="D3479" s="64">
        <f t="shared" si="307"/>
        <v>27392.806611570246</v>
      </c>
      <c r="E3479" s="64">
        <f t="shared" si="308"/>
        <v>33145.295999999995</v>
      </c>
      <c r="F3479" s="64">
        <f>+VLOOKUP(B3479,[1]BASES!$A$2:$C$10701,3,0)</f>
        <v>21</v>
      </c>
      <c r="G3479" s="65">
        <f t="shared" si="305"/>
        <v>33145.295999999995</v>
      </c>
      <c r="H3479" s="66"/>
      <c r="I3479" s="67"/>
      <c r="J3479" s="67"/>
      <c r="K3479" s="67"/>
      <c r="L3479" s="67"/>
      <c r="M3479" s="68"/>
      <c r="N3479" s="69"/>
      <c r="O3479" s="70">
        <f t="shared" si="303"/>
        <v>0</v>
      </c>
      <c r="P3479" s="71">
        <f t="shared" si="304"/>
        <v>0</v>
      </c>
      <c r="Q3479" s="7">
        <v>1</v>
      </c>
      <c r="R3479" s="72">
        <f>+VLOOKUP(B3479,[1]BASES!$A$2:$E$10701,5,0)</f>
        <v>28534.173553719007</v>
      </c>
      <c r="S3479" s="71">
        <f t="shared" si="306"/>
        <v>0</v>
      </c>
      <c r="T3479" s="71">
        <v>0</v>
      </c>
      <c r="U3479" s="71">
        <f t="shared" si="309"/>
        <v>0</v>
      </c>
      <c r="V3479" s="7">
        <v>0</v>
      </c>
      <c r="W3479" s="7">
        <v>0</v>
      </c>
      <c r="X3479" s="7">
        <v>0</v>
      </c>
      <c r="Y3479" s="73">
        <v>0.04</v>
      </c>
      <c r="Z3479" s="7"/>
      <c r="AA3479" s="7"/>
      <c r="AB3479" s="7"/>
      <c r="AC3479" s="7"/>
    </row>
    <row r="3480" spans="2:29" ht="15.75" customHeight="1" x14ac:dyDescent="0.25">
      <c r="B3480" s="62">
        <v>33255</v>
      </c>
      <c r="C3480" s="63" t="s">
        <v>3487</v>
      </c>
      <c r="D3480" s="64">
        <f t="shared" si="307"/>
        <v>12890.332561983472</v>
      </c>
      <c r="E3480" s="64">
        <f t="shared" si="308"/>
        <v>15597.3024</v>
      </c>
      <c r="F3480" s="64">
        <f>+VLOOKUP(B3480,[1]BASES!$A$2:$C$10701,3,0)</f>
        <v>21</v>
      </c>
      <c r="G3480" s="65">
        <f t="shared" si="305"/>
        <v>15597.3024</v>
      </c>
      <c r="H3480" s="66"/>
      <c r="I3480" s="67"/>
      <c r="J3480" s="67"/>
      <c r="K3480" s="67"/>
      <c r="L3480" s="67"/>
      <c r="M3480" s="68"/>
      <c r="N3480" s="69"/>
      <c r="O3480" s="70">
        <f t="shared" si="303"/>
        <v>0</v>
      </c>
      <c r="P3480" s="71">
        <f t="shared" si="304"/>
        <v>0</v>
      </c>
      <c r="Q3480" s="7">
        <v>1</v>
      </c>
      <c r="R3480" s="72">
        <f>+VLOOKUP(B3480,[1]BASES!$A$2:$E$10701,5,0)</f>
        <v>13427.429752066117</v>
      </c>
      <c r="S3480" s="71">
        <f t="shared" si="306"/>
        <v>0</v>
      </c>
      <c r="T3480" s="71">
        <v>0</v>
      </c>
      <c r="U3480" s="71">
        <f t="shared" si="309"/>
        <v>0</v>
      </c>
      <c r="V3480" s="7">
        <v>0</v>
      </c>
      <c r="W3480" s="7">
        <v>0</v>
      </c>
      <c r="X3480" s="7">
        <v>0</v>
      </c>
      <c r="Y3480" s="73">
        <v>0.04</v>
      </c>
      <c r="Z3480" s="7"/>
      <c r="AA3480" s="7"/>
      <c r="AB3480" s="7"/>
      <c r="AC3480" s="7"/>
    </row>
    <row r="3481" spans="2:29" ht="15.75" customHeight="1" x14ac:dyDescent="0.25">
      <c r="B3481" s="62">
        <v>33256</v>
      </c>
      <c r="C3481" s="63" t="s">
        <v>3488</v>
      </c>
      <c r="D3481" s="64">
        <f t="shared" si="307"/>
        <v>17724.035702479337</v>
      </c>
      <c r="E3481" s="64">
        <f t="shared" si="308"/>
        <v>21446.083199999997</v>
      </c>
      <c r="F3481" s="64">
        <f>+VLOOKUP(B3481,[1]BASES!$A$2:$C$10701,3,0)</f>
        <v>21</v>
      </c>
      <c r="G3481" s="65">
        <f t="shared" si="305"/>
        <v>21446.083199999997</v>
      </c>
      <c r="H3481" s="66"/>
      <c r="I3481" s="67"/>
      <c r="J3481" s="67"/>
      <c r="K3481" s="67"/>
      <c r="L3481" s="67"/>
      <c r="M3481" s="68"/>
      <c r="N3481" s="69"/>
      <c r="O3481" s="70">
        <f t="shared" si="303"/>
        <v>0</v>
      </c>
      <c r="P3481" s="71">
        <f t="shared" si="304"/>
        <v>0</v>
      </c>
      <c r="Q3481" s="7">
        <v>1</v>
      </c>
      <c r="R3481" s="72">
        <f>+VLOOKUP(B3481,[1]BASES!$A$2:$E$10701,5,0)</f>
        <v>18462.537190082643</v>
      </c>
      <c r="S3481" s="71">
        <f t="shared" si="306"/>
        <v>0</v>
      </c>
      <c r="T3481" s="71">
        <v>0</v>
      </c>
      <c r="U3481" s="71">
        <f t="shared" si="309"/>
        <v>0</v>
      </c>
      <c r="V3481" s="7">
        <v>0</v>
      </c>
      <c r="W3481" s="7">
        <v>0</v>
      </c>
      <c r="X3481" s="7">
        <v>0</v>
      </c>
      <c r="Y3481" s="73">
        <v>0.04</v>
      </c>
      <c r="Z3481" s="7"/>
      <c r="AA3481" s="7"/>
      <c r="AB3481" s="7"/>
      <c r="AC3481" s="7"/>
    </row>
    <row r="3482" spans="2:29" ht="15.75" customHeight="1" x14ac:dyDescent="0.25">
      <c r="B3482" s="62">
        <v>33257</v>
      </c>
      <c r="C3482" s="63" t="s">
        <v>3489</v>
      </c>
      <c r="D3482" s="64">
        <f t="shared" si="307"/>
        <v>25780.665123966945</v>
      </c>
      <c r="E3482" s="64">
        <f t="shared" si="308"/>
        <v>31194.604800000001</v>
      </c>
      <c r="F3482" s="64">
        <f>+VLOOKUP(B3482,[1]BASES!$A$2:$C$10701,3,0)</f>
        <v>21</v>
      </c>
      <c r="G3482" s="65">
        <f t="shared" si="305"/>
        <v>31194.604800000001</v>
      </c>
      <c r="H3482" s="66"/>
      <c r="I3482" s="67"/>
      <c r="J3482" s="67"/>
      <c r="K3482" s="67"/>
      <c r="L3482" s="67"/>
      <c r="M3482" s="68"/>
      <c r="N3482" s="69"/>
      <c r="O3482" s="70">
        <f t="shared" si="303"/>
        <v>0</v>
      </c>
      <c r="P3482" s="71">
        <f t="shared" si="304"/>
        <v>0</v>
      </c>
      <c r="Q3482" s="7">
        <v>1</v>
      </c>
      <c r="R3482" s="72">
        <f>+VLOOKUP(B3482,[1]BASES!$A$2:$E$10701,5,0)</f>
        <v>26854.859504132233</v>
      </c>
      <c r="S3482" s="71">
        <f t="shared" si="306"/>
        <v>0</v>
      </c>
      <c r="T3482" s="71">
        <v>0</v>
      </c>
      <c r="U3482" s="71">
        <f t="shared" si="309"/>
        <v>0</v>
      </c>
      <c r="V3482" s="7">
        <v>0</v>
      </c>
      <c r="W3482" s="7">
        <v>0</v>
      </c>
      <c r="X3482" s="7">
        <v>0</v>
      </c>
      <c r="Y3482" s="73">
        <v>0.04</v>
      </c>
      <c r="Z3482" s="7"/>
      <c r="AA3482" s="7"/>
      <c r="AB3482" s="7"/>
      <c r="AC3482" s="7"/>
    </row>
    <row r="3483" spans="2:29" ht="15.75" customHeight="1" x14ac:dyDescent="0.25">
      <c r="B3483" s="62">
        <v>33312</v>
      </c>
      <c r="C3483" s="63" t="s">
        <v>3490</v>
      </c>
      <c r="D3483" s="64">
        <f t="shared" si="307"/>
        <v>212695.22776859501</v>
      </c>
      <c r="E3483" s="64">
        <f t="shared" si="308"/>
        <v>257361.22559999995</v>
      </c>
      <c r="F3483" s="64">
        <f>+VLOOKUP(B3483,[1]BASES!$A$2:$C$10701,3,0)</f>
        <v>21</v>
      </c>
      <c r="G3483" s="65">
        <f t="shared" si="305"/>
        <v>257361.22559999995</v>
      </c>
      <c r="H3483" s="66"/>
      <c r="I3483" s="67"/>
      <c r="J3483" s="67"/>
      <c r="K3483" s="67"/>
      <c r="L3483" s="67"/>
      <c r="M3483" s="68"/>
      <c r="N3483" s="69"/>
      <c r="O3483" s="70">
        <f t="shared" si="303"/>
        <v>0</v>
      </c>
      <c r="P3483" s="71">
        <f t="shared" si="304"/>
        <v>0</v>
      </c>
      <c r="Q3483" s="7">
        <v>1</v>
      </c>
      <c r="R3483" s="72">
        <f>+VLOOKUP(B3483,[1]BASES!$A$2:$E$10701,5,0)</f>
        <v>221557.52892561982</v>
      </c>
      <c r="S3483" s="71">
        <f t="shared" si="306"/>
        <v>0</v>
      </c>
      <c r="T3483" s="71">
        <v>0</v>
      </c>
      <c r="U3483" s="71">
        <f t="shared" si="309"/>
        <v>0</v>
      </c>
      <c r="V3483" s="7">
        <v>0</v>
      </c>
      <c r="W3483" s="7">
        <v>0</v>
      </c>
      <c r="X3483" s="7">
        <v>0</v>
      </c>
      <c r="Y3483" s="73">
        <v>0.04</v>
      </c>
      <c r="Z3483" s="7"/>
      <c r="AA3483" s="7"/>
      <c r="AB3483" s="7"/>
      <c r="AC3483" s="7"/>
    </row>
    <row r="3484" spans="2:29" ht="15.75" customHeight="1" x14ac:dyDescent="0.25">
      <c r="B3484" s="62">
        <v>33653</v>
      </c>
      <c r="C3484" s="63" t="s">
        <v>3491</v>
      </c>
      <c r="D3484" s="64">
        <f t="shared" si="307"/>
        <v>3222.918347107438</v>
      </c>
      <c r="E3484" s="64">
        <f t="shared" si="308"/>
        <v>3899.7312000000002</v>
      </c>
      <c r="F3484" s="64">
        <f>+VLOOKUP(B3484,[1]BASES!$A$2:$C$10701,3,0)</f>
        <v>21</v>
      </c>
      <c r="G3484" s="65">
        <f t="shared" si="305"/>
        <v>3899.7312000000002</v>
      </c>
      <c r="H3484" s="66"/>
      <c r="I3484" s="67"/>
      <c r="J3484" s="67"/>
      <c r="K3484" s="67"/>
      <c r="L3484" s="67"/>
      <c r="M3484" s="68"/>
      <c r="N3484" s="69"/>
      <c r="O3484" s="70">
        <f t="shared" si="303"/>
        <v>0</v>
      </c>
      <c r="P3484" s="71">
        <f t="shared" si="304"/>
        <v>0</v>
      </c>
      <c r="Q3484" s="7">
        <v>1</v>
      </c>
      <c r="R3484" s="72">
        <f>+VLOOKUP(B3484,[1]BASES!$A$2:$E$10701,5,0)</f>
        <v>3357.2066115702478</v>
      </c>
      <c r="S3484" s="71">
        <f t="shared" si="306"/>
        <v>0</v>
      </c>
      <c r="T3484" s="71">
        <v>0</v>
      </c>
      <c r="U3484" s="71">
        <f t="shared" si="309"/>
        <v>0</v>
      </c>
      <c r="V3484" s="7">
        <v>0</v>
      </c>
      <c r="W3484" s="7">
        <v>0</v>
      </c>
      <c r="X3484" s="7">
        <v>0</v>
      </c>
      <c r="Y3484" s="73">
        <v>0.04</v>
      </c>
      <c r="Z3484" s="7"/>
      <c r="AA3484" s="7"/>
      <c r="AB3484" s="7"/>
      <c r="AC3484" s="7"/>
    </row>
    <row r="3485" spans="2:29" ht="15.75" customHeight="1" x14ac:dyDescent="0.25">
      <c r="B3485" s="62">
        <v>33654</v>
      </c>
      <c r="C3485" s="63" t="s">
        <v>3492</v>
      </c>
      <c r="D3485" s="64">
        <f t="shared" si="307"/>
        <v>4028.3107438016532</v>
      </c>
      <c r="E3485" s="64">
        <f t="shared" si="308"/>
        <v>4874.2560000000003</v>
      </c>
      <c r="F3485" s="64">
        <f>+VLOOKUP(B3485,[1]BASES!$A$2:$C$10701,3,0)</f>
        <v>21</v>
      </c>
      <c r="G3485" s="65">
        <f t="shared" si="305"/>
        <v>4874.2560000000003</v>
      </c>
      <c r="H3485" s="66"/>
      <c r="I3485" s="67"/>
      <c r="J3485" s="67"/>
      <c r="K3485" s="67"/>
      <c r="L3485" s="67"/>
      <c r="M3485" s="68"/>
      <c r="N3485" s="69"/>
      <c r="O3485" s="70">
        <f t="shared" si="303"/>
        <v>0</v>
      </c>
      <c r="P3485" s="71">
        <f t="shared" si="304"/>
        <v>0</v>
      </c>
      <c r="Q3485" s="7">
        <v>1</v>
      </c>
      <c r="R3485" s="72">
        <f>+VLOOKUP(B3485,[1]BASES!$A$2:$E$10701,5,0)</f>
        <v>4196.1570247933887</v>
      </c>
      <c r="S3485" s="71">
        <f t="shared" si="306"/>
        <v>0</v>
      </c>
      <c r="T3485" s="71">
        <v>0</v>
      </c>
      <c r="U3485" s="71">
        <f t="shared" si="309"/>
        <v>0</v>
      </c>
      <c r="V3485" s="7">
        <v>0</v>
      </c>
      <c r="W3485" s="7">
        <v>0</v>
      </c>
      <c r="X3485" s="7">
        <v>0</v>
      </c>
      <c r="Y3485" s="73">
        <v>0.04</v>
      </c>
      <c r="Z3485" s="7"/>
      <c r="AA3485" s="7"/>
      <c r="AB3485" s="7"/>
      <c r="AC3485" s="7"/>
    </row>
    <row r="3486" spans="2:29" ht="15.75" customHeight="1" x14ac:dyDescent="0.25">
      <c r="B3486" s="62">
        <v>36620</v>
      </c>
      <c r="C3486" s="63" t="s">
        <v>3493</v>
      </c>
      <c r="D3486" s="64">
        <f t="shared" si="307"/>
        <v>391551.81223140494</v>
      </c>
      <c r="E3486" s="64">
        <f t="shared" si="308"/>
        <v>473777.69279999996</v>
      </c>
      <c r="F3486" s="64">
        <f>+VLOOKUP(B3486,[1]BASES!$A$2:$C$10701,3,0)</f>
        <v>21</v>
      </c>
      <c r="G3486" s="65">
        <f t="shared" si="305"/>
        <v>473777.69279999996</v>
      </c>
      <c r="H3486" s="66"/>
      <c r="I3486" s="67"/>
      <c r="J3486" s="67"/>
      <c r="K3486" s="67"/>
      <c r="L3486" s="67"/>
      <c r="M3486" s="68"/>
      <c r="N3486" s="69"/>
      <c r="O3486" s="70">
        <f t="shared" si="303"/>
        <v>0</v>
      </c>
      <c r="P3486" s="71">
        <f t="shared" si="304"/>
        <v>0</v>
      </c>
      <c r="Q3486" s="7">
        <v>1</v>
      </c>
      <c r="R3486" s="72">
        <f>+VLOOKUP(B3486,[1]BASES!$A$2:$E$10701,5,0)</f>
        <v>407866.47107438016</v>
      </c>
      <c r="S3486" s="71">
        <f t="shared" si="306"/>
        <v>0</v>
      </c>
      <c r="T3486" s="71">
        <v>0</v>
      </c>
      <c r="U3486" s="71">
        <f t="shared" si="309"/>
        <v>0</v>
      </c>
      <c r="V3486" s="7">
        <v>0</v>
      </c>
      <c r="W3486" s="7">
        <v>0</v>
      </c>
      <c r="X3486" s="7">
        <v>0</v>
      </c>
      <c r="Y3486" s="73">
        <v>0.04</v>
      </c>
      <c r="Z3486" s="7"/>
      <c r="AA3486" s="7"/>
      <c r="AB3486" s="7"/>
      <c r="AC3486" s="7"/>
    </row>
    <row r="3487" spans="2:29" ht="15.75" customHeight="1" x14ac:dyDescent="0.25">
      <c r="B3487" s="62">
        <v>38979</v>
      </c>
      <c r="C3487" s="63" t="s">
        <v>3494</v>
      </c>
      <c r="D3487" s="64">
        <f t="shared" si="307"/>
        <v>317431.38644628099</v>
      </c>
      <c r="E3487" s="64">
        <f t="shared" si="308"/>
        <v>384091.97759999998</v>
      </c>
      <c r="F3487" s="64">
        <f>+VLOOKUP(B3487,[1]BASES!$A$2:$C$10701,3,0)</f>
        <v>21</v>
      </c>
      <c r="G3487" s="65">
        <f t="shared" si="305"/>
        <v>384091.97759999998</v>
      </c>
      <c r="H3487" s="66"/>
      <c r="I3487" s="67"/>
      <c r="J3487" s="67"/>
      <c r="K3487" s="67"/>
      <c r="L3487" s="67"/>
      <c r="M3487" s="68"/>
      <c r="N3487" s="69"/>
      <c r="O3487" s="70">
        <f t="shared" si="303"/>
        <v>0</v>
      </c>
      <c r="P3487" s="71">
        <f t="shared" si="304"/>
        <v>0</v>
      </c>
      <c r="Q3487" s="7">
        <v>1</v>
      </c>
      <c r="R3487" s="72">
        <f>+VLOOKUP(B3487,[1]BASES!$A$2:$E$10701,5,0)</f>
        <v>330657.69421487604</v>
      </c>
      <c r="S3487" s="71">
        <f t="shared" si="306"/>
        <v>0</v>
      </c>
      <c r="T3487" s="71">
        <v>0</v>
      </c>
      <c r="U3487" s="71">
        <f t="shared" si="309"/>
        <v>0</v>
      </c>
      <c r="V3487" s="7">
        <v>0</v>
      </c>
      <c r="W3487" s="7">
        <v>0</v>
      </c>
      <c r="X3487" s="7">
        <v>0</v>
      </c>
      <c r="Y3487" s="73">
        <v>0.04</v>
      </c>
      <c r="Z3487" s="7"/>
      <c r="AA3487" s="7"/>
      <c r="AB3487" s="7"/>
      <c r="AC3487" s="7"/>
    </row>
    <row r="3488" spans="2:29" ht="15.75" customHeight="1" x14ac:dyDescent="0.25">
      <c r="B3488" s="62">
        <v>39100</v>
      </c>
      <c r="C3488" s="63" t="s">
        <v>3495</v>
      </c>
      <c r="D3488" s="64">
        <f t="shared" si="307"/>
        <v>106346.93553719009</v>
      </c>
      <c r="E3488" s="64">
        <f t="shared" si="308"/>
        <v>128679.79200000002</v>
      </c>
      <c r="F3488" s="64">
        <f>+VLOOKUP(B3488,[1]BASES!$A$2:$C$10701,3,0)</f>
        <v>21</v>
      </c>
      <c r="G3488" s="65">
        <f t="shared" si="305"/>
        <v>128679.79200000002</v>
      </c>
      <c r="H3488" s="66"/>
      <c r="I3488" s="67"/>
      <c r="J3488" s="67"/>
      <c r="K3488" s="67"/>
      <c r="L3488" s="67"/>
      <c r="M3488" s="68"/>
      <c r="N3488" s="69"/>
      <c r="O3488" s="70">
        <f t="shared" si="303"/>
        <v>0</v>
      </c>
      <c r="P3488" s="71">
        <f t="shared" si="304"/>
        <v>0</v>
      </c>
      <c r="Q3488" s="7">
        <v>1</v>
      </c>
      <c r="R3488" s="72">
        <f>+VLOOKUP(B3488,[1]BASES!$A$2:$E$10701,5,0)</f>
        <v>110778.05785123968</v>
      </c>
      <c r="S3488" s="71">
        <f t="shared" si="306"/>
        <v>0</v>
      </c>
      <c r="T3488" s="71">
        <v>0</v>
      </c>
      <c r="U3488" s="71">
        <f t="shared" si="309"/>
        <v>0</v>
      </c>
      <c r="V3488" s="7">
        <v>0</v>
      </c>
      <c r="W3488" s="7">
        <v>0</v>
      </c>
      <c r="X3488" s="7">
        <v>0</v>
      </c>
      <c r="Y3488" s="73">
        <v>0.04</v>
      </c>
      <c r="Z3488" s="7"/>
      <c r="AA3488" s="7"/>
      <c r="AB3488" s="7"/>
      <c r="AC3488" s="7"/>
    </row>
    <row r="3489" spans="2:29" ht="15.75" customHeight="1" x14ac:dyDescent="0.25">
      <c r="B3489" s="62">
        <v>46281</v>
      </c>
      <c r="C3489" s="63" t="s">
        <v>3496</v>
      </c>
      <c r="D3489" s="64">
        <f t="shared" si="307"/>
        <v>22559.095537190085</v>
      </c>
      <c r="E3489" s="64">
        <f t="shared" si="308"/>
        <v>27296.505600000004</v>
      </c>
      <c r="F3489" s="64">
        <f>+VLOOKUP(B3489,[1]BASES!$A$2:$C$10701,3,0)</f>
        <v>21</v>
      </c>
      <c r="G3489" s="65">
        <f t="shared" si="305"/>
        <v>27296.505600000004</v>
      </c>
      <c r="H3489" s="66"/>
      <c r="I3489" s="67"/>
      <c r="J3489" s="67"/>
      <c r="K3489" s="67"/>
      <c r="L3489" s="67"/>
      <c r="M3489" s="68"/>
      <c r="N3489" s="69"/>
      <c r="O3489" s="70">
        <f t="shared" si="303"/>
        <v>0</v>
      </c>
      <c r="P3489" s="71">
        <f t="shared" si="304"/>
        <v>0</v>
      </c>
      <c r="Q3489" s="7">
        <v>1</v>
      </c>
      <c r="R3489" s="72">
        <f>+VLOOKUP(B3489,[1]BASES!$A$2:$E$10701,5,0)</f>
        <v>23499.057851239671</v>
      </c>
      <c r="S3489" s="71">
        <f t="shared" si="306"/>
        <v>0</v>
      </c>
      <c r="T3489" s="71">
        <v>0</v>
      </c>
      <c r="U3489" s="71">
        <f t="shared" si="309"/>
        <v>0</v>
      </c>
      <c r="V3489" s="7">
        <v>0</v>
      </c>
      <c r="W3489" s="7">
        <v>0</v>
      </c>
      <c r="X3489" s="7">
        <v>0</v>
      </c>
      <c r="Y3489" s="73">
        <v>0.04</v>
      </c>
      <c r="Z3489" s="7"/>
      <c r="AA3489" s="7"/>
      <c r="AB3489" s="7"/>
      <c r="AC3489" s="7"/>
    </row>
    <row r="3490" spans="2:29" ht="15.75" customHeight="1" x14ac:dyDescent="0.25">
      <c r="B3490" s="62">
        <v>46358</v>
      </c>
      <c r="C3490" s="63" t="s">
        <v>3497</v>
      </c>
      <c r="D3490" s="64">
        <f t="shared" si="307"/>
        <v>3222.918347107438</v>
      </c>
      <c r="E3490" s="64">
        <f t="shared" si="308"/>
        <v>3899.7312000000002</v>
      </c>
      <c r="F3490" s="64">
        <f>+VLOOKUP(B3490,[1]BASES!$A$2:$C$10701,3,0)</f>
        <v>21</v>
      </c>
      <c r="G3490" s="65">
        <f t="shared" si="305"/>
        <v>3899.7312000000002</v>
      </c>
      <c r="H3490" s="66"/>
      <c r="I3490" s="67"/>
      <c r="J3490" s="67"/>
      <c r="K3490" s="67"/>
      <c r="L3490" s="67"/>
      <c r="M3490" s="68"/>
      <c r="N3490" s="69"/>
      <c r="O3490" s="70">
        <f t="shared" si="303"/>
        <v>0</v>
      </c>
      <c r="P3490" s="71">
        <f t="shared" si="304"/>
        <v>0</v>
      </c>
      <c r="Q3490" s="7">
        <v>1</v>
      </c>
      <c r="R3490" s="72">
        <f>+VLOOKUP(B3490,[1]BASES!$A$2:$E$10701,5,0)</f>
        <v>3357.2066115702478</v>
      </c>
      <c r="S3490" s="71">
        <f t="shared" si="306"/>
        <v>0</v>
      </c>
      <c r="T3490" s="71">
        <v>0</v>
      </c>
      <c r="U3490" s="71">
        <f t="shared" si="309"/>
        <v>0</v>
      </c>
      <c r="V3490" s="7">
        <v>0</v>
      </c>
      <c r="W3490" s="7">
        <v>0</v>
      </c>
      <c r="X3490" s="7">
        <v>0</v>
      </c>
      <c r="Y3490" s="73">
        <v>0.04</v>
      </c>
      <c r="Z3490" s="7"/>
      <c r="AA3490" s="7"/>
      <c r="AB3490" s="7"/>
      <c r="AC3490" s="7"/>
    </row>
    <row r="3491" spans="2:29" ht="15.75" customHeight="1" x14ac:dyDescent="0.25">
      <c r="B3491" s="62">
        <v>46425</v>
      </c>
      <c r="C3491" s="63" t="s">
        <v>3498</v>
      </c>
      <c r="D3491" s="64">
        <f t="shared" si="307"/>
        <v>148242.20826446282</v>
      </c>
      <c r="E3491" s="64">
        <f t="shared" si="308"/>
        <v>179373.07200000001</v>
      </c>
      <c r="F3491" s="64">
        <f>+VLOOKUP(B3491,[1]BASES!$A$2:$C$10701,3,0)</f>
        <v>21</v>
      </c>
      <c r="G3491" s="65">
        <f t="shared" si="305"/>
        <v>179373.07200000001</v>
      </c>
      <c r="H3491" s="66"/>
      <c r="I3491" s="67"/>
      <c r="J3491" s="67"/>
      <c r="K3491" s="67"/>
      <c r="L3491" s="67"/>
      <c r="M3491" s="68"/>
      <c r="N3491" s="69"/>
      <c r="O3491" s="70">
        <f t="shared" si="303"/>
        <v>0</v>
      </c>
      <c r="P3491" s="71">
        <f t="shared" si="304"/>
        <v>0</v>
      </c>
      <c r="Q3491" s="7">
        <v>1</v>
      </c>
      <c r="R3491" s="72">
        <f>+VLOOKUP(B3491,[1]BASES!$A$2:$E$10701,5,0)</f>
        <v>154418.96694214878</v>
      </c>
      <c r="S3491" s="71">
        <f t="shared" si="306"/>
        <v>0</v>
      </c>
      <c r="T3491" s="71">
        <v>0</v>
      </c>
      <c r="U3491" s="71">
        <f t="shared" si="309"/>
        <v>0</v>
      </c>
      <c r="V3491" s="7">
        <v>0</v>
      </c>
      <c r="W3491" s="7">
        <v>0</v>
      </c>
      <c r="X3491" s="7">
        <v>0</v>
      </c>
      <c r="Y3491" s="73">
        <v>0.04</v>
      </c>
      <c r="Z3491" s="7"/>
      <c r="AA3491" s="7"/>
      <c r="AB3491" s="7"/>
      <c r="AC3491" s="7"/>
    </row>
    <row r="3492" spans="2:29" ht="15.75" customHeight="1" x14ac:dyDescent="0.25">
      <c r="B3492" s="62">
        <v>46569</v>
      </c>
      <c r="C3492" s="63" t="s">
        <v>3499</v>
      </c>
      <c r="D3492" s="64">
        <f t="shared" si="307"/>
        <v>22171.969586776861</v>
      </c>
      <c r="E3492" s="64">
        <f t="shared" si="308"/>
        <v>26828.083200000001</v>
      </c>
      <c r="F3492" s="64">
        <f>+VLOOKUP(B3492,[1]BASES!$A$2:$C$10701,3,0)</f>
        <v>21</v>
      </c>
      <c r="G3492" s="65">
        <f t="shared" si="305"/>
        <v>26828.083200000001</v>
      </c>
      <c r="H3492" s="66"/>
      <c r="I3492" s="67"/>
      <c r="J3492" s="67"/>
      <c r="K3492" s="67"/>
      <c r="L3492" s="67"/>
      <c r="M3492" s="68"/>
      <c r="N3492" s="69"/>
      <c r="O3492" s="70">
        <f t="shared" si="303"/>
        <v>0</v>
      </c>
      <c r="P3492" s="71">
        <f t="shared" si="304"/>
        <v>0</v>
      </c>
      <c r="Q3492" s="7">
        <v>1</v>
      </c>
      <c r="R3492" s="72">
        <f>+VLOOKUP(B3492,[1]BASES!$A$2:$E$10701,5,0)</f>
        <v>23095.801652892562</v>
      </c>
      <c r="S3492" s="71">
        <f t="shared" si="306"/>
        <v>0</v>
      </c>
      <c r="T3492" s="71">
        <v>0</v>
      </c>
      <c r="U3492" s="71">
        <f t="shared" si="309"/>
        <v>0</v>
      </c>
      <c r="V3492" s="7">
        <v>0</v>
      </c>
      <c r="W3492" s="7">
        <v>0</v>
      </c>
      <c r="X3492" s="7">
        <v>0</v>
      </c>
      <c r="Y3492" s="73">
        <v>0.04</v>
      </c>
      <c r="Z3492" s="7"/>
      <c r="AA3492" s="7"/>
      <c r="AB3492" s="7"/>
      <c r="AC3492" s="7"/>
    </row>
    <row r="3493" spans="2:29" ht="15.75" customHeight="1" x14ac:dyDescent="0.25">
      <c r="B3493" s="62">
        <v>46993</v>
      </c>
      <c r="C3493" s="63" t="s">
        <v>3500</v>
      </c>
      <c r="D3493" s="64">
        <f t="shared" si="307"/>
        <v>2014.1593388429749</v>
      </c>
      <c r="E3493" s="64">
        <f t="shared" si="308"/>
        <v>2437.1327999999994</v>
      </c>
      <c r="F3493" s="64">
        <f>+VLOOKUP(B3493,[1]BASES!$A$2:$C$10701,3,0)</f>
        <v>21</v>
      </c>
      <c r="G3493" s="65">
        <f t="shared" si="305"/>
        <v>2437.1327999999994</v>
      </c>
      <c r="H3493" s="66"/>
      <c r="I3493" s="67"/>
      <c r="J3493" s="67"/>
      <c r="K3493" s="67"/>
      <c r="L3493" s="67"/>
      <c r="M3493" s="68"/>
      <c r="N3493" s="69"/>
      <c r="O3493" s="70">
        <f t="shared" si="303"/>
        <v>0</v>
      </c>
      <c r="P3493" s="71">
        <f t="shared" si="304"/>
        <v>0</v>
      </c>
      <c r="Q3493" s="7">
        <v>1</v>
      </c>
      <c r="R3493" s="72">
        <f>+VLOOKUP(B3493,[1]BASES!$A$2:$E$10701,5,0)</f>
        <v>2098.0826446280989</v>
      </c>
      <c r="S3493" s="71">
        <f t="shared" si="306"/>
        <v>0</v>
      </c>
      <c r="T3493" s="71">
        <v>0</v>
      </c>
      <c r="U3493" s="71">
        <f t="shared" si="309"/>
        <v>0</v>
      </c>
      <c r="V3493" s="7">
        <v>0</v>
      </c>
      <c r="W3493" s="7">
        <v>0</v>
      </c>
      <c r="X3493" s="7">
        <v>0</v>
      </c>
      <c r="Y3493" s="73">
        <v>0.04</v>
      </c>
      <c r="Z3493" s="7"/>
      <c r="AA3493" s="7"/>
      <c r="AB3493" s="7"/>
      <c r="AC3493" s="7"/>
    </row>
    <row r="3494" spans="2:29" ht="15.75" customHeight="1" x14ac:dyDescent="0.25">
      <c r="B3494" s="62">
        <v>47104</v>
      </c>
      <c r="C3494" s="63" t="s">
        <v>3501</v>
      </c>
      <c r="D3494" s="64">
        <f t="shared" si="307"/>
        <v>1300339.8981818182</v>
      </c>
      <c r="E3494" s="64">
        <f t="shared" si="308"/>
        <v>1573411.2768000001</v>
      </c>
      <c r="F3494" s="64">
        <f>+VLOOKUP(B3494,[1]BASES!$A$2:$C$10701,3,0)</f>
        <v>21</v>
      </c>
      <c r="G3494" s="65">
        <f t="shared" si="305"/>
        <v>1573411.2768000001</v>
      </c>
      <c r="H3494" s="66"/>
      <c r="I3494" s="67"/>
      <c r="J3494" s="67"/>
      <c r="K3494" s="67"/>
      <c r="L3494" s="67"/>
      <c r="M3494" s="68"/>
      <c r="N3494" s="69"/>
      <c r="O3494" s="70">
        <f t="shared" si="303"/>
        <v>0</v>
      </c>
      <c r="P3494" s="71">
        <f t="shared" si="304"/>
        <v>0</v>
      </c>
      <c r="Q3494" s="7">
        <v>1</v>
      </c>
      <c r="R3494" s="72">
        <f>+VLOOKUP(B3494,[1]BASES!$A$2:$E$10701,5,0)</f>
        <v>1354520.7272727273</v>
      </c>
      <c r="S3494" s="71">
        <f t="shared" si="306"/>
        <v>0</v>
      </c>
      <c r="T3494" s="71">
        <v>0</v>
      </c>
      <c r="U3494" s="71">
        <f t="shared" si="309"/>
        <v>0</v>
      </c>
      <c r="V3494" s="7">
        <v>0</v>
      </c>
      <c r="W3494" s="7">
        <v>0</v>
      </c>
      <c r="X3494" s="7">
        <v>0</v>
      </c>
      <c r="Y3494" s="73">
        <v>0.04</v>
      </c>
      <c r="Z3494" s="7"/>
      <c r="AA3494" s="7"/>
      <c r="AB3494" s="7"/>
      <c r="AC3494" s="7"/>
    </row>
    <row r="3495" spans="2:29" ht="15.75" customHeight="1" x14ac:dyDescent="0.25">
      <c r="B3495" s="62">
        <v>47125</v>
      </c>
      <c r="C3495" s="63" t="s">
        <v>3502</v>
      </c>
      <c r="D3495" s="64">
        <f t="shared" si="307"/>
        <v>14984.354380165289</v>
      </c>
      <c r="E3495" s="64">
        <f t="shared" si="308"/>
        <v>18131.068800000001</v>
      </c>
      <c r="F3495" s="64">
        <f>+VLOOKUP(B3495,[1]BASES!$A$2:$C$10701,3,0)</f>
        <v>21</v>
      </c>
      <c r="G3495" s="65">
        <f t="shared" si="305"/>
        <v>18131.068800000001</v>
      </c>
      <c r="H3495" s="66"/>
      <c r="I3495" s="67"/>
      <c r="J3495" s="67"/>
      <c r="K3495" s="67"/>
      <c r="L3495" s="67"/>
      <c r="M3495" s="68"/>
      <c r="N3495" s="69"/>
      <c r="O3495" s="70">
        <f t="shared" si="303"/>
        <v>0</v>
      </c>
      <c r="P3495" s="71">
        <f t="shared" si="304"/>
        <v>0</v>
      </c>
      <c r="Q3495" s="7">
        <v>1</v>
      </c>
      <c r="R3495" s="72">
        <f>+VLOOKUP(B3495,[1]BASES!$A$2:$E$10701,5,0)</f>
        <v>15608.702479338843</v>
      </c>
      <c r="S3495" s="71">
        <f t="shared" si="306"/>
        <v>0</v>
      </c>
      <c r="T3495" s="71">
        <v>0</v>
      </c>
      <c r="U3495" s="71">
        <f t="shared" si="309"/>
        <v>0</v>
      </c>
      <c r="V3495" s="7">
        <v>0</v>
      </c>
      <c r="W3495" s="7">
        <v>0</v>
      </c>
      <c r="X3495" s="7">
        <v>0</v>
      </c>
      <c r="Y3495" s="73">
        <v>0.04</v>
      </c>
      <c r="Z3495" s="7"/>
      <c r="AA3495" s="7"/>
      <c r="AB3495" s="7"/>
      <c r="AC3495" s="7"/>
    </row>
    <row r="3496" spans="2:29" ht="15.75" customHeight="1" x14ac:dyDescent="0.25">
      <c r="B3496" s="62">
        <v>47281</v>
      </c>
      <c r="C3496" s="63" t="s">
        <v>3503</v>
      </c>
      <c r="D3496" s="64">
        <f t="shared" si="307"/>
        <v>317431.38644628099</v>
      </c>
      <c r="E3496" s="64">
        <f t="shared" si="308"/>
        <v>384091.97759999998</v>
      </c>
      <c r="F3496" s="64">
        <f>+VLOOKUP(B3496,[1]BASES!$A$2:$C$10701,3,0)</f>
        <v>21</v>
      </c>
      <c r="G3496" s="65">
        <f t="shared" si="305"/>
        <v>384091.97759999998</v>
      </c>
      <c r="H3496" s="66"/>
      <c r="I3496" s="67"/>
      <c r="J3496" s="67"/>
      <c r="K3496" s="67"/>
      <c r="L3496" s="67"/>
      <c r="M3496" s="68"/>
      <c r="N3496" s="69"/>
      <c r="O3496" s="70">
        <f t="shared" si="303"/>
        <v>0</v>
      </c>
      <c r="P3496" s="71">
        <f t="shared" si="304"/>
        <v>0</v>
      </c>
      <c r="Q3496" s="7">
        <v>1</v>
      </c>
      <c r="R3496" s="72">
        <f>+VLOOKUP(B3496,[1]BASES!$A$2:$E$10701,5,0)</f>
        <v>330657.69421487604</v>
      </c>
      <c r="S3496" s="71">
        <f t="shared" si="306"/>
        <v>0</v>
      </c>
      <c r="T3496" s="71">
        <v>0</v>
      </c>
      <c r="U3496" s="71">
        <f t="shared" si="309"/>
        <v>0</v>
      </c>
      <c r="V3496" s="7">
        <v>0</v>
      </c>
      <c r="W3496" s="7">
        <v>0</v>
      </c>
      <c r="X3496" s="7">
        <v>0</v>
      </c>
      <c r="Y3496" s="73">
        <v>0.04</v>
      </c>
      <c r="Z3496" s="7"/>
      <c r="AA3496" s="7"/>
      <c r="AB3496" s="7"/>
      <c r="AC3496" s="7"/>
    </row>
    <row r="3497" spans="2:29" ht="15.75" customHeight="1" x14ac:dyDescent="0.25">
      <c r="B3497" s="62">
        <v>47508</v>
      </c>
      <c r="C3497" s="63" t="s">
        <v>3504</v>
      </c>
      <c r="D3497" s="64">
        <f t="shared" si="307"/>
        <v>106346.93553719009</v>
      </c>
      <c r="E3497" s="64">
        <f t="shared" si="308"/>
        <v>128679.79200000002</v>
      </c>
      <c r="F3497" s="64">
        <f>+VLOOKUP(B3497,[1]BASES!$A$2:$C$10701,3,0)</f>
        <v>21</v>
      </c>
      <c r="G3497" s="65">
        <f t="shared" si="305"/>
        <v>128679.79200000002</v>
      </c>
      <c r="H3497" s="66"/>
      <c r="I3497" s="67"/>
      <c r="J3497" s="67"/>
      <c r="K3497" s="67"/>
      <c r="L3497" s="67"/>
      <c r="M3497" s="68"/>
      <c r="N3497" s="69"/>
      <c r="O3497" s="70">
        <f t="shared" si="303"/>
        <v>0</v>
      </c>
      <c r="P3497" s="71">
        <f t="shared" si="304"/>
        <v>0</v>
      </c>
      <c r="Q3497" s="7">
        <v>1</v>
      </c>
      <c r="R3497" s="72">
        <f>+VLOOKUP(B3497,[1]BASES!$A$2:$E$10701,5,0)</f>
        <v>110778.05785123968</v>
      </c>
      <c r="S3497" s="71">
        <f t="shared" si="306"/>
        <v>0</v>
      </c>
      <c r="T3497" s="71">
        <v>0</v>
      </c>
      <c r="U3497" s="71">
        <f t="shared" si="309"/>
        <v>0</v>
      </c>
      <c r="V3497" s="7">
        <v>0</v>
      </c>
      <c r="W3497" s="7">
        <v>0</v>
      </c>
      <c r="X3497" s="7">
        <v>0</v>
      </c>
      <c r="Y3497" s="73">
        <v>0.04</v>
      </c>
      <c r="Z3497" s="7"/>
      <c r="AA3497" s="7"/>
      <c r="AB3497" s="7"/>
      <c r="AC3497" s="7"/>
    </row>
    <row r="3498" spans="2:29" ht="15.75" customHeight="1" x14ac:dyDescent="0.25">
      <c r="B3498" s="62">
        <v>47509</v>
      </c>
      <c r="C3498" s="63" t="s">
        <v>3505</v>
      </c>
      <c r="D3498" s="64">
        <f t="shared" si="307"/>
        <v>317431.38644628099</v>
      </c>
      <c r="E3498" s="64">
        <f t="shared" si="308"/>
        <v>384091.97759999998</v>
      </c>
      <c r="F3498" s="64">
        <f>+VLOOKUP(B3498,[1]BASES!$A$2:$C$10701,3,0)</f>
        <v>21</v>
      </c>
      <c r="G3498" s="65">
        <f t="shared" si="305"/>
        <v>384091.97759999998</v>
      </c>
      <c r="H3498" s="66"/>
      <c r="I3498" s="67"/>
      <c r="J3498" s="67"/>
      <c r="K3498" s="67"/>
      <c r="L3498" s="67"/>
      <c r="M3498" s="68"/>
      <c r="N3498" s="69"/>
      <c r="O3498" s="70">
        <f t="shared" si="303"/>
        <v>0</v>
      </c>
      <c r="P3498" s="71">
        <f t="shared" si="304"/>
        <v>0</v>
      </c>
      <c r="Q3498" s="7">
        <v>1</v>
      </c>
      <c r="R3498" s="72">
        <f>+VLOOKUP(B3498,[1]BASES!$A$2:$E$10701,5,0)</f>
        <v>330657.69421487604</v>
      </c>
      <c r="S3498" s="71">
        <f t="shared" si="306"/>
        <v>0</v>
      </c>
      <c r="T3498" s="71">
        <v>0</v>
      </c>
      <c r="U3498" s="71">
        <f t="shared" si="309"/>
        <v>0</v>
      </c>
      <c r="V3498" s="7">
        <v>0</v>
      </c>
      <c r="W3498" s="7">
        <v>0</v>
      </c>
      <c r="X3498" s="7">
        <v>0</v>
      </c>
      <c r="Y3498" s="73">
        <v>0.04</v>
      </c>
      <c r="Z3498" s="7"/>
      <c r="AA3498" s="7"/>
      <c r="AB3498" s="7"/>
      <c r="AC3498" s="7"/>
    </row>
    <row r="3499" spans="2:29" ht="15.75" customHeight="1" x14ac:dyDescent="0.25">
      <c r="B3499" s="62">
        <v>17669</v>
      </c>
      <c r="C3499" s="63" t="s">
        <v>3506</v>
      </c>
      <c r="D3499" s="64">
        <f t="shared" si="307"/>
        <v>4042554.8271074384</v>
      </c>
      <c r="E3499" s="64">
        <f t="shared" si="308"/>
        <v>4891491.3408000004</v>
      </c>
      <c r="F3499" s="64">
        <f>+VLOOKUP(B3499,[1]BASES!$A$2:$C$10701,3,0)</f>
        <v>21</v>
      </c>
      <c r="G3499" s="65">
        <f t="shared" si="305"/>
        <v>4891491.3408000004</v>
      </c>
      <c r="H3499" s="66"/>
      <c r="I3499" s="67"/>
      <c r="J3499" s="67"/>
      <c r="K3499" s="67"/>
      <c r="L3499" s="67"/>
      <c r="M3499" s="68"/>
      <c r="N3499" s="69"/>
      <c r="O3499" s="70">
        <f t="shared" si="303"/>
        <v>0</v>
      </c>
      <c r="P3499" s="71">
        <f t="shared" si="304"/>
        <v>0</v>
      </c>
      <c r="Q3499" s="7">
        <v>1</v>
      </c>
      <c r="R3499" s="72">
        <f>+VLOOKUP(B3499,[1]BASES!$A$2:$E$10701,5,0)</f>
        <v>4210994.6115702484</v>
      </c>
      <c r="S3499" s="71">
        <f t="shared" si="306"/>
        <v>0</v>
      </c>
      <c r="T3499" s="71">
        <v>0</v>
      </c>
      <c r="U3499" s="71">
        <f t="shared" si="309"/>
        <v>0</v>
      </c>
      <c r="V3499" s="7">
        <v>0</v>
      </c>
      <c r="W3499" s="7">
        <v>0</v>
      </c>
      <c r="X3499" s="7">
        <v>0</v>
      </c>
      <c r="Y3499" s="73">
        <v>0.04</v>
      </c>
      <c r="Z3499" s="7"/>
      <c r="AA3499" s="7"/>
      <c r="AB3499" s="7"/>
      <c r="AC3499" s="7"/>
    </row>
    <row r="3500" spans="2:29" ht="15.75" customHeight="1" x14ac:dyDescent="0.25">
      <c r="B3500" s="62">
        <v>22651</v>
      </c>
      <c r="C3500" s="63" t="s">
        <v>3507</v>
      </c>
      <c r="D3500" s="64">
        <f t="shared" si="307"/>
        <v>4828953.1080991738</v>
      </c>
      <c r="E3500" s="64">
        <f t="shared" si="308"/>
        <v>5843033.2608000003</v>
      </c>
      <c r="F3500" s="64">
        <f>+VLOOKUP(B3500,[1]BASES!$A$2:$C$10701,3,0)</f>
        <v>21</v>
      </c>
      <c r="G3500" s="65">
        <f t="shared" si="305"/>
        <v>5843033.2608000003</v>
      </c>
      <c r="H3500" s="66"/>
      <c r="I3500" s="67"/>
      <c r="J3500" s="67"/>
      <c r="K3500" s="67"/>
      <c r="L3500" s="67"/>
      <c r="M3500" s="68"/>
      <c r="N3500" s="69"/>
      <c r="O3500" s="70">
        <f t="shared" si="303"/>
        <v>0</v>
      </c>
      <c r="P3500" s="71">
        <f t="shared" si="304"/>
        <v>0</v>
      </c>
      <c r="Q3500" s="7">
        <v>1</v>
      </c>
      <c r="R3500" s="72">
        <f>+VLOOKUP(B3500,[1]BASES!$A$2:$E$10701,5,0)</f>
        <v>5030159.4876033058</v>
      </c>
      <c r="S3500" s="71">
        <f t="shared" si="306"/>
        <v>0</v>
      </c>
      <c r="T3500" s="71">
        <v>0</v>
      </c>
      <c r="U3500" s="71">
        <f t="shared" si="309"/>
        <v>0</v>
      </c>
      <c r="V3500" s="7">
        <v>0</v>
      </c>
      <c r="W3500" s="7">
        <v>0</v>
      </c>
      <c r="X3500" s="7">
        <v>0</v>
      </c>
      <c r="Y3500" s="73">
        <v>0.04</v>
      </c>
      <c r="Z3500" s="7"/>
      <c r="AA3500" s="7"/>
      <c r="AB3500" s="7"/>
      <c r="AC3500" s="7"/>
    </row>
    <row r="3501" spans="2:29" ht="15.75" customHeight="1" x14ac:dyDescent="0.25">
      <c r="B3501" s="62">
        <v>43086</v>
      </c>
      <c r="C3501" s="63" t="s">
        <v>3508</v>
      </c>
      <c r="D3501" s="64">
        <f t="shared" si="307"/>
        <v>3494685.2231404958</v>
      </c>
      <c r="E3501" s="64">
        <f t="shared" si="308"/>
        <v>4228569.12</v>
      </c>
      <c r="F3501" s="64">
        <f>+VLOOKUP(B3501,[1]BASES!$A$2:$C$10701,3,0)</f>
        <v>21</v>
      </c>
      <c r="G3501" s="65">
        <f t="shared" si="305"/>
        <v>4228569.12</v>
      </c>
      <c r="H3501" s="66"/>
      <c r="I3501" s="67"/>
      <c r="J3501" s="67"/>
      <c r="K3501" s="67"/>
      <c r="L3501" s="67"/>
      <c r="M3501" s="68"/>
      <c r="N3501" s="69"/>
      <c r="O3501" s="70">
        <f t="shared" si="303"/>
        <v>0</v>
      </c>
      <c r="P3501" s="71">
        <f t="shared" si="304"/>
        <v>0</v>
      </c>
      <c r="Q3501" s="7">
        <v>1</v>
      </c>
      <c r="R3501" s="72">
        <f>+VLOOKUP(B3501,[1]BASES!$A$2:$E$10701,5,0)</f>
        <v>3640297.1074380167</v>
      </c>
      <c r="S3501" s="71">
        <f t="shared" si="306"/>
        <v>0</v>
      </c>
      <c r="T3501" s="71">
        <v>0</v>
      </c>
      <c r="U3501" s="71">
        <f t="shared" si="309"/>
        <v>0</v>
      </c>
      <c r="V3501" s="7">
        <v>0</v>
      </c>
      <c r="W3501" s="7">
        <v>0</v>
      </c>
      <c r="X3501" s="7">
        <v>0</v>
      </c>
      <c r="Y3501" s="73">
        <v>0.04</v>
      </c>
      <c r="Z3501" s="7"/>
      <c r="AA3501" s="7"/>
      <c r="AB3501" s="7"/>
      <c r="AC3501" s="7"/>
    </row>
    <row r="3502" spans="2:29" ht="15.75" customHeight="1" x14ac:dyDescent="0.25">
      <c r="B3502" s="62">
        <v>46995</v>
      </c>
      <c r="C3502" s="63" t="s">
        <v>3509</v>
      </c>
      <c r="D3502" s="64">
        <f t="shared" si="307"/>
        <v>301027.10479338845</v>
      </c>
      <c r="E3502" s="64">
        <f t="shared" si="308"/>
        <v>364242.79680000001</v>
      </c>
      <c r="F3502" s="64">
        <f>+VLOOKUP(B3502,[1]BASES!$A$2:$C$10701,3,0)</f>
        <v>21</v>
      </c>
      <c r="G3502" s="65">
        <f t="shared" si="305"/>
        <v>364242.79680000001</v>
      </c>
      <c r="H3502" s="66"/>
      <c r="I3502" s="67"/>
      <c r="J3502" s="67"/>
      <c r="K3502" s="67"/>
      <c r="L3502" s="67"/>
      <c r="M3502" s="68"/>
      <c r="N3502" s="69"/>
      <c r="O3502" s="70">
        <f t="shared" si="303"/>
        <v>0</v>
      </c>
      <c r="P3502" s="71">
        <f t="shared" si="304"/>
        <v>0</v>
      </c>
      <c r="Q3502" s="7">
        <v>1</v>
      </c>
      <c r="R3502" s="72">
        <f>+VLOOKUP(B3502,[1]BASES!$A$2:$E$10701,5,0)</f>
        <v>313569.9008264463</v>
      </c>
      <c r="S3502" s="71">
        <f t="shared" si="306"/>
        <v>0</v>
      </c>
      <c r="T3502" s="71">
        <v>0</v>
      </c>
      <c r="U3502" s="71">
        <f t="shared" si="309"/>
        <v>0</v>
      </c>
      <c r="V3502" s="7">
        <v>0</v>
      </c>
      <c r="W3502" s="7">
        <v>0</v>
      </c>
      <c r="X3502" s="7">
        <v>0</v>
      </c>
      <c r="Y3502" s="73">
        <v>0.04</v>
      </c>
      <c r="Z3502" s="7"/>
      <c r="AA3502" s="7"/>
      <c r="AB3502" s="7"/>
      <c r="AC3502" s="7"/>
    </row>
    <row r="3503" spans="2:29" ht="15.75" customHeight="1" x14ac:dyDescent="0.25">
      <c r="B3503" s="62">
        <v>47119</v>
      </c>
      <c r="C3503" s="63" t="s">
        <v>3510</v>
      </c>
      <c r="D3503" s="64">
        <f t="shared" si="307"/>
        <v>365814.29950413224</v>
      </c>
      <c r="E3503" s="64">
        <f t="shared" si="308"/>
        <v>442635.30240000004</v>
      </c>
      <c r="F3503" s="64">
        <f>+VLOOKUP(B3503,[1]BASES!$A$2:$C$10701,3,0)</f>
        <v>21</v>
      </c>
      <c r="G3503" s="65">
        <f t="shared" si="305"/>
        <v>442635.30240000004</v>
      </c>
      <c r="H3503" s="66"/>
      <c r="I3503" s="67"/>
      <c r="J3503" s="67"/>
      <c r="K3503" s="67"/>
      <c r="L3503" s="67"/>
      <c r="M3503" s="68"/>
      <c r="N3503" s="69"/>
      <c r="O3503" s="70">
        <f t="shared" si="303"/>
        <v>0</v>
      </c>
      <c r="P3503" s="71">
        <f t="shared" si="304"/>
        <v>0</v>
      </c>
      <c r="Q3503" s="7">
        <v>1</v>
      </c>
      <c r="R3503" s="72">
        <f>+VLOOKUP(B3503,[1]BASES!$A$2:$E$10701,5,0)</f>
        <v>381056.5619834711</v>
      </c>
      <c r="S3503" s="71">
        <f t="shared" si="306"/>
        <v>0</v>
      </c>
      <c r="T3503" s="71">
        <v>0</v>
      </c>
      <c r="U3503" s="71">
        <f t="shared" si="309"/>
        <v>0</v>
      </c>
      <c r="V3503" s="7">
        <v>0</v>
      </c>
      <c r="W3503" s="7">
        <v>0</v>
      </c>
      <c r="X3503" s="7">
        <v>0</v>
      </c>
      <c r="Y3503" s="73">
        <v>0.04</v>
      </c>
      <c r="Z3503" s="7"/>
      <c r="AA3503" s="7"/>
      <c r="AB3503" s="7"/>
      <c r="AC3503" s="7"/>
    </row>
    <row r="3504" spans="2:29" ht="15.75" customHeight="1" x14ac:dyDescent="0.25">
      <c r="B3504" s="62">
        <v>47120</v>
      </c>
      <c r="C3504" s="63" t="s">
        <v>3511</v>
      </c>
      <c r="D3504" s="64">
        <f t="shared" si="307"/>
        <v>516702.16462809918</v>
      </c>
      <c r="E3504" s="64">
        <f t="shared" si="308"/>
        <v>625209.61920000007</v>
      </c>
      <c r="F3504" s="64">
        <f>+VLOOKUP(B3504,[1]BASES!$A$2:$C$10701,3,0)</f>
        <v>21</v>
      </c>
      <c r="G3504" s="65">
        <f t="shared" si="305"/>
        <v>625209.61920000007</v>
      </c>
      <c r="H3504" s="66"/>
      <c r="I3504" s="67"/>
      <c r="J3504" s="67"/>
      <c r="K3504" s="67"/>
      <c r="L3504" s="67"/>
      <c r="M3504" s="68"/>
      <c r="N3504" s="69"/>
      <c r="O3504" s="70">
        <f t="shared" si="303"/>
        <v>0</v>
      </c>
      <c r="P3504" s="71">
        <f t="shared" si="304"/>
        <v>0</v>
      </c>
      <c r="Q3504" s="7">
        <v>1</v>
      </c>
      <c r="R3504" s="72">
        <f>+VLOOKUP(B3504,[1]BASES!$A$2:$E$10701,5,0)</f>
        <v>538231.42148760334</v>
      </c>
      <c r="S3504" s="71">
        <f t="shared" si="306"/>
        <v>0</v>
      </c>
      <c r="T3504" s="71">
        <v>0</v>
      </c>
      <c r="U3504" s="71">
        <f t="shared" si="309"/>
        <v>0</v>
      </c>
      <c r="V3504" s="7">
        <v>0</v>
      </c>
      <c r="W3504" s="7">
        <v>0</v>
      </c>
      <c r="X3504" s="7">
        <v>0</v>
      </c>
      <c r="Y3504" s="73">
        <v>0.04</v>
      </c>
      <c r="Z3504" s="7"/>
      <c r="AA3504" s="7"/>
      <c r="AB3504" s="7"/>
      <c r="AC3504" s="7"/>
    </row>
    <row r="3505" spans="2:29" ht="15.75" customHeight="1" x14ac:dyDescent="0.25">
      <c r="B3505" s="62">
        <v>47121</v>
      </c>
      <c r="C3505" s="63" t="s">
        <v>3512</v>
      </c>
      <c r="D3505" s="64">
        <f t="shared" si="307"/>
        <v>293650.53619834717</v>
      </c>
      <c r="E3505" s="64">
        <f t="shared" si="308"/>
        <v>355317.14880000008</v>
      </c>
      <c r="F3505" s="64">
        <f>+VLOOKUP(B3505,[1]BASES!$A$2:$C$10701,3,0)</f>
        <v>21</v>
      </c>
      <c r="G3505" s="65">
        <f t="shared" si="305"/>
        <v>355317.14880000008</v>
      </c>
      <c r="H3505" s="66"/>
      <c r="I3505" s="67"/>
      <c r="J3505" s="67"/>
      <c r="K3505" s="67"/>
      <c r="L3505" s="67"/>
      <c r="M3505" s="68"/>
      <c r="N3505" s="69"/>
      <c r="O3505" s="70">
        <f t="shared" si="303"/>
        <v>0</v>
      </c>
      <c r="P3505" s="71">
        <f t="shared" si="304"/>
        <v>0</v>
      </c>
      <c r="Q3505" s="7">
        <v>1</v>
      </c>
      <c r="R3505" s="72">
        <f>+VLOOKUP(B3505,[1]BASES!$A$2:$E$10701,5,0)</f>
        <v>305885.97520661162</v>
      </c>
      <c r="S3505" s="71">
        <f t="shared" si="306"/>
        <v>0</v>
      </c>
      <c r="T3505" s="71">
        <v>0</v>
      </c>
      <c r="U3505" s="71">
        <f t="shared" si="309"/>
        <v>0</v>
      </c>
      <c r="V3505" s="7">
        <v>0</v>
      </c>
      <c r="W3505" s="7">
        <v>0</v>
      </c>
      <c r="X3505" s="7">
        <v>0</v>
      </c>
      <c r="Y3505" s="73">
        <v>0.04</v>
      </c>
      <c r="Z3505" s="7"/>
      <c r="AA3505" s="7"/>
      <c r="AB3505" s="7"/>
      <c r="AC3505" s="7"/>
    </row>
    <row r="3506" spans="2:29" ht="15.75" customHeight="1" x14ac:dyDescent="0.25">
      <c r="B3506" s="62">
        <v>47122</v>
      </c>
      <c r="C3506" s="63" t="s">
        <v>3513</v>
      </c>
      <c r="D3506" s="64">
        <f t="shared" si="307"/>
        <v>464941.67008264468</v>
      </c>
      <c r="E3506" s="64">
        <f t="shared" si="308"/>
        <v>562579.42080000008</v>
      </c>
      <c r="F3506" s="64">
        <f>+VLOOKUP(B3506,[1]BASES!$A$2:$C$10701,3,0)</f>
        <v>21</v>
      </c>
      <c r="G3506" s="65">
        <f t="shared" si="305"/>
        <v>562579.42080000008</v>
      </c>
      <c r="H3506" s="66"/>
      <c r="I3506" s="67"/>
      <c r="J3506" s="67"/>
      <c r="K3506" s="67"/>
      <c r="L3506" s="67"/>
      <c r="M3506" s="68"/>
      <c r="N3506" s="69"/>
      <c r="O3506" s="70">
        <f t="shared" si="303"/>
        <v>0</v>
      </c>
      <c r="P3506" s="71">
        <f t="shared" si="304"/>
        <v>0</v>
      </c>
      <c r="Q3506" s="7">
        <v>1</v>
      </c>
      <c r="R3506" s="72">
        <f>+VLOOKUP(B3506,[1]BASES!$A$2:$E$10701,5,0)</f>
        <v>484314.23966942151</v>
      </c>
      <c r="S3506" s="71">
        <f t="shared" si="306"/>
        <v>0</v>
      </c>
      <c r="T3506" s="71">
        <v>0</v>
      </c>
      <c r="U3506" s="71">
        <f t="shared" si="309"/>
        <v>0</v>
      </c>
      <c r="V3506" s="7">
        <v>0</v>
      </c>
      <c r="W3506" s="7">
        <v>0</v>
      </c>
      <c r="X3506" s="7">
        <v>0</v>
      </c>
      <c r="Y3506" s="73">
        <v>0.04</v>
      </c>
      <c r="Z3506" s="7"/>
      <c r="AA3506" s="7"/>
      <c r="AB3506" s="7"/>
      <c r="AC3506" s="7"/>
    </row>
    <row r="3507" spans="2:29" ht="15.75" customHeight="1" x14ac:dyDescent="0.25">
      <c r="B3507" s="62">
        <v>33778</v>
      </c>
      <c r="C3507" s="63" t="s">
        <v>3514</v>
      </c>
      <c r="D3507" s="64">
        <f t="shared" si="307"/>
        <v>23013.040661157025</v>
      </c>
      <c r="E3507" s="64">
        <f t="shared" si="308"/>
        <v>27845.779200000001</v>
      </c>
      <c r="F3507" s="64">
        <f>+VLOOKUP(B3507,[1]BASES!$A$2:$C$10701,3,0)</f>
        <v>21</v>
      </c>
      <c r="G3507" s="65">
        <f t="shared" si="305"/>
        <v>27845.779200000001</v>
      </c>
      <c r="H3507" s="66"/>
      <c r="I3507" s="67"/>
      <c r="J3507" s="67"/>
      <c r="K3507" s="67"/>
      <c r="L3507" s="67"/>
      <c r="M3507" s="68"/>
      <c r="N3507" s="69"/>
      <c r="O3507" s="70">
        <f t="shared" si="303"/>
        <v>0</v>
      </c>
      <c r="P3507" s="71">
        <f t="shared" si="304"/>
        <v>0</v>
      </c>
      <c r="Q3507" s="7">
        <v>1</v>
      </c>
      <c r="R3507" s="72">
        <f>+VLOOKUP(B3507,[1]BASES!$A$2:$E$10701,5,0)</f>
        <v>23971.917355371901</v>
      </c>
      <c r="S3507" s="71">
        <f t="shared" si="306"/>
        <v>0</v>
      </c>
      <c r="T3507" s="71">
        <v>0</v>
      </c>
      <c r="U3507" s="71">
        <f t="shared" si="309"/>
        <v>0</v>
      </c>
      <c r="V3507" s="7">
        <v>0</v>
      </c>
      <c r="W3507" s="7">
        <v>0</v>
      </c>
      <c r="X3507" s="7">
        <v>0</v>
      </c>
      <c r="Y3507" s="73">
        <v>0.04</v>
      </c>
      <c r="Z3507" s="7"/>
      <c r="AA3507" s="7"/>
      <c r="AB3507" s="7"/>
      <c r="AC3507" s="7"/>
    </row>
    <row r="3508" spans="2:29" ht="15.75" customHeight="1" x14ac:dyDescent="0.25">
      <c r="B3508" s="62">
        <v>33779</v>
      </c>
      <c r="C3508" s="63" t="s">
        <v>3515</v>
      </c>
      <c r="D3508" s="64">
        <f t="shared" si="307"/>
        <v>53691.276694214881</v>
      </c>
      <c r="E3508" s="64">
        <f t="shared" si="308"/>
        <v>64966.444800000005</v>
      </c>
      <c r="F3508" s="64">
        <f>+VLOOKUP(B3508,[1]BASES!$A$2:$C$10701,3,0)</f>
        <v>21</v>
      </c>
      <c r="G3508" s="65">
        <f t="shared" si="305"/>
        <v>64966.444800000005</v>
      </c>
      <c r="H3508" s="66"/>
      <c r="I3508" s="67"/>
      <c r="J3508" s="67"/>
      <c r="K3508" s="67"/>
      <c r="L3508" s="67"/>
      <c r="M3508" s="68"/>
      <c r="N3508" s="69"/>
      <c r="O3508" s="70">
        <f t="shared" si="303"/>
        <v>0</v>
      </c>
      <c r="P3508" s="71">
        <f t="shared" si="304"/>
        <v>0</v>
      </c>
      <c r="Q3508" s="7">
        <v>1</v>
      </c>
      <c r="R3508" s="72">
        <f>+VLOOKUP(B3508,[1]BASES!$A$2:$E$10701,5,0)</f>
        <v>55928.413223140502</v>
      </c>
      <c r="S3508" s="71">
        <f t="shared" si="306"/>
        <v>0</v>
      </c>
      <c r="T3508" s="71">
        <v>0</v>
      </c>
      <c r="U3508" s="71">
        <f t="shared" si="309"/>
        <v>0</v>
      </c>
      <c r="V3508" s="7">
        <v>0</v>
      </c>
      <c r="W3508" s="7">
        <v>0</v>
      </c>
      <c r="X3508" s="7">
        <v>0</v>
      </c>
      <c r="Y3508" s="73">
        <v>0.04</v>
      </c>
      <c r="Z3508" s="7"/>
      <c r="AA3508" s="7"/>
      <c r="AB3508" s="7"/>
      <c r="AC3508" s="7"/>
    </row>
    <row r="3509" spans="2:29" ht="15.75" customHeight="1" x14ac:dyDescent="0.25">
      <c r="B3509" s="62">
        <v>35057</v>
      </c>
      <c r="C3509" s="63" t="s">
        <v>3516</v>
      </c>
      <c r="D3509" s="64">
        <f t="shared" si="307"/>
        <v>8134.318016528925</v>
      </c>
      <c r="E3509" s="64">
        <f t="shared" si="308"/>
        <v>9842.5247999999992</v>
      </c>
      <c r="F3509" s="64">
        <f>+VLOOKUP(B3509,[1]BASES!$A$2:$C$10701,3,0)</f>
        <v>21</v>
      </c>
      <c r="G3509" s="65">
        <f t="shared" si="305"/>
        <v>9842.5247999999992</v>
      </c>
      <c r="H3509" s="66"/>
      <c r="I3509" s="67"/>
      <c r="J3509" s="67"/>
      <c r="K3509" s="67"/>
      <c r="L3509" s="67"/>
      <c r="M3509" s="68"/>
      <c r="N3509" s="69"/>
      <c r="O3509" s="70">
        <f t="shared" si="303"/>
        <v>0</v>
      </c>
      <c r="P3509" s="71">
        <f t="shared" si="304"/>
        <v>0</v>
      </c>
      <c r="Q3509" s="7">
        <v>1</v>
      </c>
      <c r="R3509" s="72">
        <f>+VLOOKUP(B3509,[1]BASES!$A$2:$E$10701,5,0)</f>
        <v>8473.2479338842968</v>
      </c>
      <c r="S3509" s="71">
        <f t="shared" si="306"/>
        <v>0</v>
      </c>
      <c r="T3509" s="71">
        <v>0</v>
      </c>
      <c r="U3509" s="71">
        <f t="shared" si="309"/>
        <v>0</v>
      </c>
      <c r="V3509" s="7">
        <v>0</v>
      </c>
      <c r="W3509" s="7">
        <v>0</v>
      </c>
      <c r="X3509" s="7">
        <v>0</v>
      </c>
      <c r="Y3509" s="73">
        <v>0.04</v>
      </c>
      <c r="Z3509" s="7"/>
      <c r="AA3509" s="7"/>
      <c r="AB3509" s="7"/>
      <c r="AC3509" s="7"/>
    </row>
    <row r="3510" spans="2:29" ht="15.75" customHeight="1" x14ac:dyDescent="0.25">
      <c r="B3510" s="62">
        <v>35152</v>
      </c>
      <c r="C3510" s="63" t="s">
        <v>3517</v>
      </c>
      <c r="D3510" s="64">
        <f t="shared" si="307"/>
        <v>23013.040661157025</v>
      </c>
      <c r="E3510" s="64">
        <f t="shared" si="308"/>
        <v>27845.779200000001</v>
      </c>
      <c r="F3510" s="64">
        <f>+VLOOKUP(B3510,[1]BASES!$A$2:$C$10701,3,0)</f>
        <v>21</v>
      </c>
      <c r="G3510" s="65">
        <f t="shared" si="305"/>
        <v>27845.779200000001</v>
      </c>
      <c r="H3510" s="66"/>
      <c r="I3510" s="67"/>
      <c r="J3510" s="67"/>
      <c r="K3510" s="67"/>
      <c r="L3510" s="67"/>
      <c r="M3510" s="68"/>
      <c r="N3510" s="69"/>
      <c r="O3510" s="70">
        <f t="shared" si="303"/>
        <v>0</v>
      </c>
      <c r="P3510" s="71">
        <f t="shared" si="304"/>
        <v>0</v>
      </c>
      <c r="Q3510" s="7">
        <v>1</v>
      </c>
      <c r="R3510" s="72">
        <f>+VLOOKUP(B3510,[1]BASES!$A$2:$E$10701,5,0)</f>
        <v>23971.917355371901</v>
      </c>
      <c r="S3510" s="71">
        <f t="shared" si="306"/>
        <v>0</v>
      </c>
      <c r="T3510" s="71">
        <v>0</v>
      </c>
      <c r="U3510" s="71">
        <f t="shared" si="309"/>
        <v>0</v>
      </c>
      <c r="V3510" s="7">
        <v>0</v>
      </c>
      <c r="W3510" s="7">
        <v>0</v>
      </c>
      <c r="X3510" s="7">
        <v>0</v>
      </c>
      <c r="Y3510" s="73">
        <v>0.04</v>
      </c>
      <c r="Z3510" s="7"/>
      <c r="AA3510" s="7"/>
      <c r="AB3510" s="7"/>
      <c r="AC3510" s="7"/>
    </row>
    <row r="3511" spans="2:29" ht="15.75" customHeight="1" x14ac:dyDescent="0.25">
      <c r="B3511" s="62">
        <v>35153</v>
      </c>
      <c r="C3511" s="63" t="s">
        <v>3518</v>
      </c>
      <c r="D3511" s="64">
        <f t="shared" si="307"/>
        <v>38408.774876033058</v>
      </c>
      <c r="E3511" s="64">
        <f t="shared" si="308"/>
        <v>46474.617599999998</v>
      </c>
      <c r="F3511" s="64">
        <f>+VLOOKUP(B3511,[1]BASES!$A$2:$C$10701,3,0)</f>
        <v>21</v>
      </c>
      <c r="G3511" s="65">
        <f t="shared" si="305"/>
        <v>46474.617599999998</v>
      </c>
      <c r="H3511" s="66"/>
      <c r="I3511" s="67"/>
      <c r="J3511" s="67"/>
      <c r="K3511" s="67"/>
      <c r="L3511" s="67"/>
      <c r="M3511" s="68"/>
      <c r="N3511" s="69"/>
      <c r="O3511" s="70">
        <f t="shared" si="303"/>
        <v>0</v>
      </c>
      <c r="P3511" s="71">
        <f t="shared" si="304"/>
        <v>0</v>
      </c>
      <c r="Q3511" s="7">
        <v>1</v>
      </c>
      <c r="R3511" s="72">
        <f>+VLOOKUP(B3511,[1]BASES!$A$2:$E$10701,5,0)</f>
        <v>40009.140495867767</v>
      </c>
      <c r="S3511" s="71">
        <f t="shared" si="306"/>
        <v>0</v>
      </c>
      <c r="T3511" s="71">
        <v>0</v>
      </c>
      <c r="U3511" s="71">
        <f t="shared" si="309"/>
        <v>0</v>
      </c>
      <c r="V3511" s="7">
        <v>0</v>
      </c>
      <c r="W3511" s="7">
        <v>0</v>
      </c>
      <c r="X3511" s="7">
        <v>0</v>
      </c>
      <c r="Y3511" s="73">
        <v>0.04</v>
      </c>
      <c r="Z3511" s="7"/>
      <c r="AA3511" s="7"/>
      <c r="AB3511" s="7"/>
      <c r="AC3511" s="7"/>
    </row>
    <row r="3512" spans="2:29" ht="15.75" customHeight="1" x14ac:dyDescent="0.25">
      <c r="B3512" s="62">
        <v>36023</v>
      </c>
      <c r="C3512" s="63" t="s">
        <v>3519</v>
      </c>
      <c r="D3512" s="64">
        <f t="shared" si="307"/>
        <v>95407.695867768605</v>
      </c>
      <c r="E3512" s="64">
        <f t="shared" si="308"/>
        <v>115443.31200000001</v>
      </c>
      <c r="F3512" s="64">
        <f>+VLOOKUP(B3512,[1]BASES!$A$2:$C$10701,3,0)</f>
        <v>21</v>
      </c>
      <c r="G3512" s="65">
        <f t="shared" si="305"/>
        <v>115443.31200000001</v>
      </c>
      <c r="H3512" s="66"/>
      <c r="I3512" s="67"/>
      <c r="J3512" s="67"/>
      <c r="K3512" s="67"/>
      <c r="L3512" s="67"/>
      <c r="M3512" s="68"/>
      <c r="N3512" s="69"/>
      <c r="O3512" s="70">
        <f t="shared" si="303"/>
        <v>0</v>
      </c>
      <c r="P3512" s="71">
        <f t="shared" si="304"/>
        <v>0</v>
      </c>
      <c r="Q3512" s="7">
        <v>1</v>
      </c>
      <c r="R3512" s="72">
        <f>+VLOOKUP(B3512,[1]BASES!$A$2:$E$10701,5,0)</f>
        <v>99383.016528925626</v>
      </c>
      <c r="S3512" s="71">
        <f t="shared" si="306"/>
        <v>0</v>
      </c>
      <c r="T3512" s="71">
        <v>0</v>
      </c>
      <c r="U3512" s="71">
        <f t="shared" si="309"/>
        <v>0</v>
      </c>
      <c r="V3512" s="7">
        <v>0</v>
      </c>
      <c r="W3512" s="7">
        <v>0</v>
      </c>
      <c r="X3512" s="7">
        <v>0</v>
      </c>
      <c r="Y3512" s="73">
        <v>0.04</v>
      </c>
      <c r="Z3512" s="7"/>
      <c r="AA3512" s="7"/>
      <c r="AB3512" s="7"/>
      <c r="AC3512" s="7"/>
    </row>
    <row r="3513" spans="2:29" ht="15.75" customHeight="1" x14ac:dyDescent="0.25">
      <c r="B3513" s="62">
        <v>36024</v>
      </c>
      <c r="C3513" s="63" t="s">
        <v>3520</v>
      </c>
      <c r="D3513" s="64">
        <f t="shared" si="307"/>
        <v>191627.67074380166</v>
      </c>
      <c r="E3513" s="64">
        <f t="shared" si="308"/>
        <v>231869.4816</v>
      </c>
      <c r="F3513" s="64">
        <f>+VLOOKUP(B3513,[1]BASES!$A$2:$C$10701,3,0)</f>
        <v>21</v>
      </c>
      <c r="G3513" s="65">
        <f t="shared" si="305"/>
        <v>231869.4816</v>
      </c>
      <c r="H3513" s="66"/>
      <c r="I3513" s="67"/>
      <c r="J3513" s="67"/>
      <c r="K3513" s="67"/>
      <c r="L3513" s="67"/>
      <c r="M3513" s="68"/>
      <c r="N3513" s="69"/>
      <c r="O3513" s="70">
        <f t="shared" si="303"/>
        <v>0</v>
      </c>
      <c r="P3513" s="71">
        <f t="shared" si="304"/>
        <v>0</v>
      </c>
      <c r="Q3513" s="7">
        <v>1</v>
      </c>
      <c r="R3513" s="72">
        <f>+VLOOKUP(B3513,[1]BASES!$A$2:$E$10701,5,0)</f>
        <v>199612.15702479339</v>
      </c>
      <c r="S3513" s="71">
        <f t="shared" si="306"/>
        <v>0</v>
      </c>
      <c r="T3513" s="71">
        <v>0</v>
      </c>
      <c r="U3513" s="71">
        <f t="shared" si="309"/>
        <v>0</v>
      </c>
      <c r="V3513" s="7">
        <v>0</v>
      </c>
      <c r="W3513" s="7">
        <v>0</v>
      </c>
      <c r="X3513" s="7">
        <v>0</v>
      </c>
      <c r="Y3513" s="73">
        <v>0.04</v>
      </c>
      <c r="Z3513" s="7"/>
      <c r="AA3513" s="7"/>
      <c r="AB3513" s="7"/>
      <c r="AC3513" s="7"/>
    </row>
    <row r="3514" spans="2:29" ht="15.75" customHeight="1" x14ac:dyDescent="0.25">
      <c r="B3514" s="62">
        <v>39101</v>
      </c>
      <c r="C3514" s="63" t="s">
        <v>3521</v>
      </c>
      <c r="D3514" s="64">
        <f t="shared" si="307"/>
        <v>70136.394049586772</v>
      </c>
      <c r="E3514" s="64">
        <f t="shared" si="308"/>
        <v>84865.036800000002</v>
      </c>
      <c r="F3514" s="64">
        <f>+VLOOKUP(B3514,[1]BASES!$A$2:$C$10701,3,0)</f>
        <v>21</v>
      </c>
      <c r="G3514" s="65">
        <f t="shared" si="305"/>
        <v>84865.036800000002</v>
      </c>
      <c r="H3514" s="66"/>
      <c r="I3514" s="67"/>
      <c r="J3514" s="67"/>
      <c r="K3514" s="67"/>
      <c r="L3514" s="67"/>
      <c r="M3514" s="68"/>
      <c r="N3514" s="69"/>
      <c r="O3514" s="70">
        <f t="shared" si="303"/>
        <v>0</v>
      </c>
      <c r="P3514" s="71">
        <f t="shared" si="304"/>
        <v>0</v>
      </c>
      <c r="Q3514" s="7">
        <v>1</v>
      </c>
      <c r="R3514" s="72">
        <f>+VLOOKUP(B3514,[1]BASES!$A$2:$E$10701,5,0)</f>
        <v>73058.74380165289</v>
      </c>
      <c r="S3514" s="71">
        <f t="shared" si="306"/>
        <v>0</v>
      </c>
      <c r="T3514" s="71">
        <v>0</v>
      </c>
      <c r="U3514" s="71">
        <f t="shared" si="309"/>
        <v>0</v>
      </c>
      <c r="V3514" s="7">
        <v>0</v>
      </c>
      <c r="W3514" s="7">
        <v>0</v>
      </c>
      <c r="X3514" s="7">
        <v>0</v>
      </c>
      <c r="Y3514" s="73">
        <v>0.04</v>
      </c>
      <c r="Z3514" s="7"/>
      <c r="AA3514" s="7"/>
      <c r="AB3514" s="7"/>
      <c r="AC3514" s="7"/>
    </row>
    <row r="3515" spans="2:29" ht="15.75" customHeight="1" x14ac:dyDescent="0.25">
      <c r="B3515" s="62">
        <v>47203</v>
      </c>
      <c r="C3515" s="63" t="s">
        <v>3522</v>
      </c>
      <c r="D3515" s="64">
        <f t="shared" si="307"/>
        <v>6821.76</v>
      </c>
      <c r="E3515" s="64">
        <f t="shared" si="308"/>
        <v>8254.3296000000009</v>
      </c>
      <c r="F3515" s="64">
        <f>+VLOOKUP(B3515,[1]BASES!$A$2:$C$10701,3,0)</f>
        <v>21</v>
      </c>
      <c r="G3515" s="65">
        <f t="shared" si="305"/>
        <v>8254.3296000000009</v>
      </c>
      <c r="H3515" s="66"/>
      <c r="I3515" s="67"/>
      <c r="J3515" s="67"/>
      <c r="K3515" s="67"/>
      <c r="L3515" s="67"/>
      <c r="M3515" s="68"/>
      <c r="N3515" s="69"/>
      <c r="O3515" s="70">
        <f t="shared" si="303"/>
        <v>0</v>
      </c>
      <c r="P3515" s="71">
        <f t="shared" si="304"/>
        <v>0</v>
      </c>
      <c r="Q3515" s="7">
        <v>1</v>
      </c>
      <c r="R3515" s="72">
        <f>+VLOOKUP(B3515,[1]BASES!$A$2:$E$10701,5,0)</f>
        <v>7106</v>
      </c>
      <c r="S3515" s="71">
        <f t="shared" si="306"/>
        <v>0</v>
      </c>
      <c r="T3515" s="71">
        <v>0</v>
      </c>
      <c r="U3515" s="71">
        <f t="shared" si="309"/>
        <v>0</v>
      </c>
      <c r="V3515" s="7">
        <v>0</v>
      </c>
      <c r="W3515" s="7">
        <v>0</v>
      </c>
      <c r="X3515" s="7">
        <v>0</v>
      </c>
      <c r="Y3515" s="73">
        <v>0.04</v>
      </c>
      <c r="Z3515" s="7"/>
      <c r="AA3515" s="7"/>
      <c r="AB3515" s="7"/>
      <c r="AC3515" s="7"/>
    </row>
    <row r="3516" spans="2:29" ht="15.75" customHeight="1" x14ac:dyDescent="0.25">
      <c r="B3516" s="62">
        <v>33774</v>
      </c>
      <c r="C3516" s="63" t="s">
        <v>3523</v>
      </c>
      <c r="D3516" s="64">
        <f t="shared" si="307"/>
        <v>1168699.1047933886</v>
      </c>
      <c r="E3516" s="64">
        <f t="shared" si="308"/>
        <v>1414125.9168000002</v>
      </c>
      <c r="F3516" s="64">
        <f>+VLOOKUP(B3516,[1]BASES!$A$2:$C$10701,3,0)</f>
        <v>21</v>
      </c>
      <c r="G3516" s="65">
        <f t="shared" si="305"/>
        <v>1414125.9168000002</v>
      </c>
      <c r="H3516" s="66"/>
      <c r="I3516" s="67"/>
      <c r="J3516" s="67"/>
      <c r="K3516" s="67"/>
      <c r="L3516" s="67"/>
      <c r="M3516" s="68"/>
      <c r="N3516" s="69"/>
      <c r="O3516" s="70">
        <f t="shared" si="303"/>
        <v>0</v>
      </c>
      <c r="P3516" s="71">
        <f t="shared" si="304"/>
        <v>0</v>
      </c>
      <c r="Q3516" s="7">
        <v>1</v>
      </c>
      <c r="R3516" s="72">
        <f>+VLOOKUP(B3516,[1]BASES!$A$2:$E$10701,5,0)</f>
        <v>1217394.9008264465</v>
      </c>
      <c r="S3516" s="71">
        <f t="shared" si="306"/>
        <v>0</v>
      </c>
      <c r="T3516" s="71">
        <v>0</v>
      </c>
      <c r="U3516" s="71">
        <f t="shared" si="309"/>
        <v>0</v>
      </c>
      <c r="V3516" s="7">
        <v>0</v>
      </c>
      <c r="W3516" s="7">
        <v>0</v>
      </c>
      <c r="X3516" s="7">
        <v>0</v>
      </c>
      <c r="Y3516" s="73">
        <v>0.04</v>
      </c>
      <c r="Z3516" s="7"/>
      <c r="AA3516" s="7"/>
      <c r="AB3516" s="7"/>
      <c r="AC3516" s="7"/>
    </row>
    <row r="3517" spans="2:29" ht="15.75" customHeight="1" x14ac:dyDescent="0.25">
      <c r="B3517" s="62">
        <v>36010</v>
      </c>
      <c r="C3517" s="63" t="s">
        <v>3524</v>
      </c>
      <c r="D3517" s="64">
        <f t="shared" si="307"/>
        <v>1344970.9249586777</v>
      </c>
      <c r="E3517" s="64">
        <f t="shared" si="308"/>
        <v>1627414.8192</v>
      </c>
      <c r="F3517" s="64">
        <f>+VLOOKUP(B3517,[1]BASES!$A$2:$C$10701,3,0)</f>
        <v>21</v>
      </c>
      <c r="G3517" s="65">
        <f t="shared" si="305"/>
        <v>1627414.8192</v>
      </c>
      <c r="H3517" s="66"/>
      <c r="I3517" s="67"/>
      <c r="J3517" s="67"/>
      <c r="K3517" s="67"/>
      <c r="L3517" s="67"/>
      <c r="M3517" s="68"/>
      <c r="N3517" s="69"/>
      <c r="O3517" s="70">
        <f t="shared" si="303"/>
        <v>0</v>
      </c>
      <c r="P3517" s="71">
        <f t="shared" si="304"/>
        <v>0</v>
      </c>
      <c r="Q3517" s="7">
        <v>1</v>
      </c>
      <c r="R3517" s="72">
        <f>+VLOOKUP(B3517,[1]BASES!$A$2:$E$10701,5,0)</f>
        <v>1401011.3801652894</v>
      </c>
      <c r="S3517" s="71">
        <f t="shared" si="306"/>
        <v>0</v>
      </c>
      <c r="T3517" s="71">
        <v>0</v>
      </c>
      <c r="U3517" s="71">
        <f t="shared" si="309"/>
        <v>0</v>
      </c>
      <c r="V3517" s="7">
        <v>0</v>
      </c>
      <c r="W3517" s="7">
        <v>0</v>
      </c>
      <c r="X3517" s="7">
        <v>0</v>
      </c>
      <c r="Y3517" s="73">
        <v>0.04</v>
      </c>
      <c r="Z3517" s="7"/>
      <c r="AA3517" s="7"/>
      <c r="AB3517" s="7"/>
      <c r="AC3517" s="7"/>
    </row>
    <row r="3518" spans="2:29" ht="15.75" customHeight="1" x14ac:dyDescent="0.25">
      <c r="B3518" s="62">
        <v>34730</v>
      </c>
      <c r="C3518" s="63" t="s">
        <v>3525</v>
      </c>
      <c r="D3518" s="64">
        <f t="shared" si="307"/>
        <v>1723770.3431404959</v>
      </c>
      <c r="E3518" s="64">
        <f t="shared" si="308"/>
        <v>2085762.1152000001</v>
      </c>
      <c r="F3518" s="64">
        <f>+VLOOKUP(B3518,[1]BASES!$A$2:$C$10701,3,0)</f>
        <v>21</v>
      </c>
      <c r="G3518" s="65">
        <f t="shared" si="305"/>
        <v>2085762.1152000001</v>
      </c>
      <c r="H3518" s="66"/>
      <c r="I3518" s="67"/>
      <c r="J3518" s="67"/>
      <c r="K3518" s="67"/>
      <c r="L3518" s="67"/>
      <c r="M3518" s="68"/>
      <c r="N3518" s="69"/>
      <c r="O3518" s="70">
        <f t="shared" si="303"/>
        <v>0</v>
      </c>
      <c r="P3518" s="71">
        <f t="shared" si="304"/>
        <v>0</v>
      </c>
      <c r="Q3518" s="7">
        <v>1</v>
      </c>
      <c r="R3518" s="72">
        <f>+VLOOKUP(B3518,[1]BASES!$A$2:$E$10701,5,0)</f>
        <v>1795594.1074380167</v>
      </c>
      <c r="S3518" s="71">
        <f t="shared" si="306"/>
        <v>0</v>
      </c>
      <c r="T3518" s="71">
        <v>0</v>
      </c>
      <c r="U3518" s="71">
        <f t="shared" si="309"/>
        <v>0</v>
      </c>
      <c r="V3518" s="7">
        <v>0</v>
      </c>
      <c r="W3518" s="7">
        <v>0</v>
      </c>
      <c r="X3518" s="7">
        <v>0</v>
      </c>
      <c r="Y3518" s="73">
        <v>0.04</v>
      </c>
      <c r="Z3518" s="7"/>
      <c r="AA3518" s="7"/>
      <c r="AB3518" s="7"/>
      <c r="AC3518" s="7"/>
    </row>
    <row r="3519" spans="2:29" ht="15.75" customHeight="1" x14ac:dyDescent="0.25">
      <c r="B3519" s="62">
        <v>34731</v>
      </c>
      <c r="C3519" s="63" t="s">
        <v>3526</v>
      </c>
      <c r="D3519" s="64">
        <f t="shared" si="307"/>
        <v>1840565.7203305785</v>
      </c>
      <c r="E3519" s="64">
        <f t="shared" si="308"/>
        <v>2227084.5216000001</v>
      </c>
      <c r="F3519" s="64">
        <f>+VLOOKUP(B3519,[1]BASES!$A$2:$C$10701,3,0)</f>
        <v>21</v>
      </c>
      <c r="G3519" s="65">
        <f t="shared" si="305"/>
        <v>2227084.5216000001</v>
      </c>
      <c r="H3519" s="66"/>
      <c r="I3519" s="67"/>
      <c r="J3519" s="67"/>
      <c r="K3519" s="67"/>
      <c r="L3519" s="67"/>
      <c r="M3519" s="68"/>
      <c r="N3519" s="69"/>
      <c r="O3519" s="70">
        <f t="shared" si="303"/>
        <v>0</v>
      </c>
      <c r="P3519" s="71">
        <f t="shared" si="304"/>
        <v>0</v>
      </c>
      <c r="Q3519" s="7">
        <v>1</v>
      </c>
      <c r="R3519" s="72">
        <f>+VLOOKUP(B3519,[1]BASES!$A$2:$E$10701,5,0)</f>
        <v>1917255.9586776861</v>
      </c>
      <c r="S3519" s="71">
        <f t="shared" si="306"/>
        <v>0</v>
      </c>
      <c r="T3519" s="71">
        <v>0</v>
      </c>
      <c r="U3519" s="71">
        <f t="shared" si="309"/>
        <v>0</v>
      </c>
      <c r="V3519" s="7">
        <v>0</v>
      </c>
      <c r="W3519" s="7">
        <v>0</v>
      </c>
      <c r="X3519" s="7">
        <v>0</v>
      </c>
      <c r="Y3519" s="73">
        <v>0.04</v>
      </c>
      <c r="Z3519" s="7"/>
      <c r="AA3519" s="7"/>
      <c r="AB3519" s="7"/>
      <c r="AC3519" s="7"/>
    </row>
    <row r="3520" spans="2:29" ht="15.75" customHeight="1" x14ac:dyDescent="0.25">
      <c r="B3520" s="62">
        <v>34735</v>
      </c>
      <c r="C3520" s="63" t="s">
        <v>3527</v>
      </c>
      <c r="D3520" s="64">
        <f t="shared" si="307"/>
        <v>2373813.7309090914</v>
      </c>
      <c r="E3520" s="64">
        <f t="shared" si="308"/>
        <v>2872314.6144000008</v>
      </c>
      <c r="F3520" s="64">
        <f>+VLOOKUP(B3520,[1]BASES!$A$2:$C$10701,3,0)</f>
        <v>21</v>
      </c>
      <c r="G3520" s="65">
        <f t="shared" si="305"/>
        <v>2872314.6144000008</v>
      </c>
      <c r="H3520" s="66"/>
      <c r="I3520" s="67"/>
      <c r="J3520" s="67"/>
      <c r="K3520" s="67"/>
      <c r="L3520" s="67"/>
      <c r="M3520" s="68"/>
      <c r="N3520" s="69"/>
      <c r="O3520" s="70">
        <f t="shared" si="303"/>
        <v>0</v>
      </c>
      <c r="P3520" s="71">
        <f t="shared" si="304"/>
        <v>0</v>
      </c>
      <c r="Q3520" s="7">
        <v>1</v>
      </c>
      <c r="R3520" s="72">
        <f>+VLOOKUP(B3520,[1]BASES!$A$2:$E$10701,5,0)</f>
        <v>2472722.6363636367</v>
      </c>
      <c r="S3520" s="71">
        <f t="shared" si="306"/>
        <v>0</v>
      </c>
      <c r="T3520" s="71">
        <v>0</v>
      </c>
      <c r="U3520" s="71">
        <f t="shared" si="309"/>
        <v>0</v>
      </c>
      <c r="V3520" s="7">
        <v>0</v>
      </c>
      <c r="W3520" s="7">
        <v>0</v>
      </c>
      <c r="X3520" s="7">
        <v>0</v>
      </c>
      <c r="Y3520" s="73">
        <v>0.04</v>
      </c>
      <c r="Z3520" s="7"/>
      <c r="AA3520" s="7"/>
      <c r="AB3520" s="7"/>
      <c r="AC3520" s="7"/>
    </row>
    <row r="3521" spans="2:29" ht="15.75" customHeight="1" x14ac:dyDescent="0.25">
      <c r="B3521" s="62">
        <v>34736</v>
      </c>
      <c r="C3521" s="63" t="s">
        <v>3528</v>
      </c>
      <c r="D3521" s="64">
        <f t="shared" si="307"/>
        <v>2373813.7309090914</v>
      </c>
      <c r="E3521" s="64">
        <f t="shared" si="308"/>
        <v>2872314.6144000008</v>
      </c>
      <c r="F3521" s="64">
        <f>+VLOOKUP(B3521,[1]BASES!$A$2:$C$10701,3,0)</f>
        <v>21</v>
      </c>
      <c r="G3521" s="65">
        <f t="shared" si="305"/>
        <v>2872314.6144000008</v>
      </c>
      <c r="H3521" s="66"/>
      <c r="I3521" s="67"/>
      <c r="J3521" s="67"/>
      <c r="K3521" s="67"/>
      <c r="L3521" s="67"/>
      <c r="M3521" s="68"/>
      <c r="N3521" s="69"/>
      <c r="O3521" s="70">
        <f t="shared" si="303"/>
        <v>0</v>
      </c>
      <c r="P3521" s="71">
        <f t="shared" si="304"/>
        <v>0</v>
      </c>
      <c r="Q3521" s="7">
        <v>1</v>
      </c>
      <c r="R3521" s="72">
        <f>+VLOOKUP(B3521,[1]BASES!$A$2:$E$10701,5,0)</f>
        <v>2472722.6363636367</v>
      </c>
      <c r="S3521" s="71">
        <f t="shared" si="306"/>
        <v>0</v>
      </c>
      <c r="T3521" s="71">
        <v>0</v>
      </c>
      <c r="U3521" s="71">
        <f t="shared" si="309"/>
        <v>0</v>
      </c>
      <c r="V3521" s="7">
        <v>0</v>
      </c>
      <c r="W3521" s="7">
        <v>0</v>
      </c>
      <c r="X3521" s="7">
        <v>0</v>
      </c>
      <c r="Y3521" s="73">
        <v>0.04</v>
      </c>
      <c r="Z3521" s="7"/>
      <c r="AA3521" s="7"/>
      <c r="AB3521" s="7"/>
      <c r="AC3521" s="7"/>
    </row>
    <row r="3522" spans="2:29" ht="15.75" customHeight="1" x14ac:dyDescent="0.25">
      <c r="B3522" s="62">
        <v>36954</v>
      </c>
      <c r="C3522" s="63" t="s">
        <v>3529</v>
      </c>
      <c r="D3522" s="64">
        <f t="shared" si="307"/>
        <v>5457593.3752066121</v>
      </c>
      <c r="E3522" s="64">
        <f t="shared" si="308"/>
        <v>6603687.9840000011</v>
      </c>
      <c r="F3522" s="64">
        <f>+VLOOKUP(B3522,[1]BASES!$A$2:$C$10701,3,0)</f>
        <v>21</v>
      </c>
      <c r="G3522" s="65">
        <f t="shared" si="305"/>
        <v>6603687.9840000011</v>
      </c>
      <c r="H3522" s="66"/>
      <c r="I3522" s="67"/>
      <c r="J3522" s="67"/>
      <c r="K3522" s="67"/>
      <c r="L3522" s="67"/>
      <c r="M3522" s="68"/>
      <c r="N3522" s="69"/>
      <c r="O3522" s="70">
        <f t="shared" si="303"/>
        <v>0</v>
      </c>
      <c r="P3522" s="71">
        <f t="shared" si="304"/>
        <v>0</v>
      </c>
      <c r="Q3522" s="7">
        <v>1</v>
      </c>
      <c r="R3522" s="72">
        <f>+VLOOKUP(B3522,[1]BASES!$A$2:$E$10701,5,0)</f>
        <v>5684993.0991735542</v>
      </c>
      <c r="S3522" s="71">
        <f t="shared" si="306"/>
        <v>0</v>
      </c>
      <c r="T3522" s="71">
        <v>0</v>
      </c>
      <c r="U3522" s="71">
        <f t="shared" si="309"/>
        <v>0</v>
      </c>
      <c r="V3522" s="7">
        <v>0</v>
      </c>
      <c r="W3522" s="7">
        <v>0</v>
      </c>
      <c r="X3522" s="7">
        <v>0</v>
      </c>
      <c r="Y3522" s="73">
        <v>0.04</v>
      </c>
      <c r="Z3522" s="7"/>
      <c r="AA3522" s="7"/>
      <c r="AB3522" s="7"/>
      <c r="AC3522" s="7"/>
    </row>
    <row r="3523" spans="2:29" ht="15.75" customHeight="1" x14ac:dyDescent="0.25">
      <c r="B3523" s="62">
        <v>37955</v>
      </c>
      <c r="C3523" s="63" t="s">
        <v>3530</v>
      </c>
      <c r="D3523" s="64">
        <f t="shared" si="307"/>
        <v>1783227.229090909</v>
      </c>
      <c r="E3523" s="64">
        <f t="shared" si="308"/>
        <v>2157704.9471999998</v>
      </c>
      <c r="F3523" s="64">
        <f>+VLOOKUP(B3523,[1]BASES!$A$2:$C$10701,3,0)</f>
        <v>21</v>
      </c>
      <c r="G3523" s="65">
        <f t="shared" si="305"/>
        <v>2157704.9471999998</v>
      </c>
      <c r="H3523" s="66"/>
      <c r="I3523" s="67"/>
      <c r="J3523" s="67"/>
      <c r="K3523" s="67"/>
      <c r="L3523" s="67"/>
      <c r="M3523" s="68"/>
      <c r="N3523" s="69"/>
      <c r="O3523" s="70">
        <f t="shared" si="303"/>
        <v>0</v>
      </c>
      <c r="P3523" s="71">
        <f t="shared" si="304"/>
        <v>0</v>
      </c>
      <c r="Q3523" s="7">
        <v>1</v>
      </c>
      <c r="R3523" s="72">
        <f>+VLOOKUP(B3523,[1]BASES!$A$2:$E$10701,5,0)</f>
        <v>1857528.3636363635</v>
      </c>
      <c r="S3523" s="71">
        <f t="shared" si="306"/>
        <v>0</v>
      </c>
      <c r="T3523" s="71">
        <v>0</v>
      </c>
      <c r="U3523" s="71">
        <f t="shared" si="309"/>
        <v>0</v>
      </c>
      <c r="V3523" s="7">
        <v>0</v>
      </c>
      <c r="W3523" s="7">
        <v>0</v>
      </c>
      <c r="X3523" s="7">
        <v>0</v>
      </c>
      <c r="Y3523" s="73">
        <v>0.04</v>
      </c>
      <c r="Z3523" s="7"/>
      <c r="AA3523" s="7"/>
      <c r="AB3523" s="7"/>
      <c r="AC3523" s="7"/>
    </row>
    <row r="3524" spans="2:29" ht="15.75" customHeight="1" x14ac:dyDescent="0.25">
      <c r="B3524" s="62">
        <v>37958</v>
      </c>
      <c r="C3524" s="63" t="s">
        <v>3531</v>
      </c>
      <c r="D3524" s="64">
        <f t="shared" si="307"/>
        <v>1950655.3626446279</v>
      </c>
      <c r="E3524" s="64">
        <f t="shared" si="308"/>
        <v>2360292.9887999999</v>
      </c>
      <c r="F3524" s="64">
        <f>+VLOOKUP(B3524,[1]BASES!$A$2:$C$10701,3,0)</f>
        <v>21</v>
      </c>
      <c r="G3524" s="65">
        <f t="shared" si="305"/>
        <v>2360292.9887999999</v>
      </c>
      <c r="H3524" s="66"/>
      <c r="I3524" s="67"/>
      <c r="J3524" s="67"/>
      <c r="K3524" s="67"/>
      <c r="L3524" s="67"/>
      <c r="M3524" s="68"/>
      <c r="N3524" s="69"/>
      <c r="O3524" s="70">
        <f t="shared" si="303"/>
        <v>0</v>
      </c>
      <c r="P3524" s="71">
        <f t="shared" si="304"/>
        <v>0</v>
      </c>
      <c r="Q3524" s="7">
        <v>1</v>
      </c>
      <c r="R3524" s="72">
        <f>+VLOOKUP(B3524,[1]BASES!$A$2:$E$10701,5,0)</f>
        <v>2031932.6694214875</v>
      </c>
      <c r="S3524" s="71">
        <f t="shared" si="306"/>
        <v>0</v>
      </c>
      <c r="T3524" s="71">
        <v>0</v>
      </c>
      <c r="U3524" s="71">
        <f t="shared" si="309"/>
        <v>0</v>
      </c>
      <c r="V3524" s="7">
        <v>0</v>
      </c>
      <c r="W3524" s="7">
        <v>0</v>
      </c>
      <c r="X3524" s="7">
        <v>0</v>
      </c>
      <c r="Y3524" s="73">
        <v>0.04</v>
      </c>
      <c r="Z3524" s="7"/>
      <c r="AA3524" s="7"/>
      <c r="AB3524" s="7"/>
      <c r="AC3524" s="7"/>
    </row>
    <row r="3525" spans="2:29" ht="15.75" customHeight="1" x14ac:dyDescent="0.25">
      <c r="B3525" s="62">
        <v>38181</v>
      </c>
      <c r="C3525" s="63" t="s">
        <v>3532</v>
      </c>
      <c r="D3525" s="64" t="e">
        <f t="shared" si="307"/>
        <v>#N/A</v>
      </c>
      <c r="E3525" s="64" t="e">
        <f t="shared" si="308"/>
        <v>#N/A</v>
      </c>
      <c r="F3525" s="64" t="e">
        <f>+VLOOKUP(B3525,[1]BASES!$A$2:$C$10701,3,0)</f>
        <v>#N/A</v>
      </c>
      <c r="G3525" s="65" t="e">
        <f t="shared" si="305"/>
        <v>#N/A</v>
      </c>
      <c r="H3525" s="66"/>
      <c r="I3525" s="67"/>
      <c r="J3525" s="67"/>
      <c r="K3525" s="67"/>
      <c r="L3525" s="67"/>
      <c r="M3525" s="68"/>
      <c r="N3525" s="69"/>
      <c r="O3525" s="70">
        <f t="shared" si="303"/>
        <v>0</v>
      </c>
      <c r="P3525" s="71">
        <f t="shared" si="304"/>
        <v>0</v>
      </c>
      <c r="Q3525" s="7">
        <v>1</v>
      </c>
      <c r="R3525" s="72" t="e">
        <f>+VLOOKUP(B3525,[1]BASES!$A$2:$E$10701,5,0)</f>
        <v>#N/A</v>
      </c>
      <c r="S3525" s="71">
        <f t="shared" si="306"/>
        <v>0</v>
      </c>
      <c r="T3525" s="71">
        <v>0</v>
      </c>
      <c r="U3525" s="71">
        <f t="shared" si="309"/>
        <v>0</v>
      </c>
      <c r="V3525" s="7">
        <v>0</v>
      </c>
      <c r="W3525" s="7">
        <v>0</v>
      </c>
      <c r="X3525" s="7">
        <v>0</v>
      </c>
      <c r="Y3525" s="73">
        <v>0.04</v>
      </c>
      <c r="Z3525" s="7"/>
      <c r="AA3525" s="7"/>
      <c r="AB3525" s="7"/>
      <c r="AC3525" s="7"/>
    </row>
    <row r="3526" spans="2:29" ht="15.75" customHeight="1" x14ac:dyDescent="0.25">
      <c r="B3526" s="62">
        <v>38303</v>
      </c>
      <c r="C3526" s="63" t="s">
        <v>3533</v>
      </c>
      <c r="D3526" s="64">
        <f t="shared" si="307"/>
        <v>764513.28000000003</v>
      </c>
      <c r="E3526" s="64">
        <f t="shared" si="308"/>
        <v>925061.06880000001</v>
      </c>
      <c r="F3526" s="64">
        <f>+VLOOKUP(B3526,[1]BASES!$A$2:$C$10701,3,0)</f>
        <v>21</v>
      </c>
      <c r="G3526" s="65">
        <f t="shared" si="305"/>
        <v>925061.06880000001</v>
      </c>
      <c r="H3526" s="66"/>
      <c r="I3526" s="67"/>
      <c r="J3526" s="67"/>
      <c r="K3526" s="67"/>
      <c r="L3526" s="67"/>
      <c r="M3526" s="68"/>
      <c r="N3526" s="69"/>
      <c r="O3526" s="70">
        <f t="shared" si="303"/>
        <v>0</v>
      </c>
      <c r="P3526" s="71">
        <f t="shared" si="304"/>
        <v>0</v>
      </c>
      <c r="Q3526" s="7">
        <v>1</v>
      </c>
      <c r="R3526" s="72">
        <f>+VLOOKUP(B3526,[1]BASES!$A$2:$E$10701,5,0)</f>
        <v>796368</v>
      </c>
      <c r="S3526" s="71">
        <f t="shared" si="306"/>
        <v>0</v>
      </c>
      <c r="T3526" s="71">
        <v>0</v>
      </c>
      <c r="U3526" s="71">
        <f t="shared" si="309"/>
        <v>0</v>
      </c>
      <c r="V3526" s="7">
        <v>0</v>
      </c>
      <c r="W3526" s="7">
        <v>0</v>
      </c>
      <c r="X3526" s="7">
        <v>0</v>
      </c>
      <c r="Y3526" s="73">
        <v>0.04</v>
      </c>
      <c r="Z3526" s="7"/>
      <c r="AA3526" s="7"/>
      <c r="AB3526" s="7"/>
      <c r="AC3526" s="7"/>
    </row>
    <row r="3527" spans="2:29" ht="15.75" customHeight="1" x14ac:dyDescent="0.25">
      <c r="B3527" s="62">
        <v>47045</v>
      </c>
      <c r="C3527" s="63" t="s">
        <v>3534</v>
      </c>
      <c r="D3527" s="64">
        <f t="shared" si="307"/>
        <v>342523.06512396695</v>
      </c>
      <c r="E3527" s="64">
        <f t="shared" si="308"/>
        <v>414452.90879999998</v>
      </c>
      <c r="F3527" s="64">
        <f>+VLOOKUP(B3527,[1]BASES!$A$2:$C$10701,3,0)</f>
        <v>21</v>
      </c>
      <c r="G3527" s="65">
        <f t="shared" si="305"/>
        <v>414452.90879999998</v>
      </c>
      <c r="H3527" s="66"/>
      <c r="I3527" s="67"/>
      <c r="J3527" s="67"/>
      <c r="K3527" s="67"/>
      <c r="L3527" s="67"/>
      <c r="M3527" s="68"/>
      <c r="N3527" s="69"/>
      <c r="O3527" s="70">
        <f t="shared" si="303"/>
        <v>0</v>
      </c>
      <c r="P3527" s="71">
        <f t="shared" si="304"/>
        <v>0</v>
      </c>
      <c r="Q3527" s="7">
        <v>1</v>
      </c>
      <c r="R3527" s="72">
        <f>+VLOOKUP(B3527,[1]BASES!$A$2:$E$10701,5,0)</f>
        <v>356794.85950413224</v>
      </c>
      <c r="S3527" s="71">
        <f t="shared" si="306"/>
        <v>0</v>
      </c>
      <c r="T3527" s="71">
        <v>0</v>
      </c>
      <c r="U3527" s="71">
        <f t="shared" si="309"/>
        <v>0</v>
      </c>
      <c r="V3527" s="7">
        <v>0</v>
      </c>
      <c r="W3527" s="7">
        <v>0</v>
      </c>
      <c r="X3527" s="7">
        <v>0</v>
      </c>
      <c r="Y3527" s="73">
        <v>0.04</v>
      </c>
      <c r="Z3527" s="7"/>
      <c r="AA3527" s="7"/>
      <c r="AB3527" s="7"/>
      <c r="AC3527" s="7"/>
    </row>
    <row r="3528" spans="2:29" ht="15.75" customHeight="1" x14ac:dyDescent="0.25">
      <c r="B3528" s="62">
        <v>47427</v>
      </c>
      <c r="C3528" s="63" t="s">
        <v>3535</v>
      </c>
      <c r="D3528" s="64">
        <f t="shared" si="307"/>
        <v>2496747.6892561982</v>
      </c>
      <c r="E3528" s="64">
        <f t="shared" si="308"/>
        <v>3021064.7039999999</v>
      </c>
      <c r="F3528" s="64">
        <f>+VLOOKUP(B3528,[1]BASES!$A$2:$C$10701,3,0)</f>
        <v>21</v>
      </c>
      <c r="G3528" s="65">
        <f t="shared" si="305"/>
        <v>3021064.7039999999</v>
      </c>
      <c r="H3528" s="66"/>
      <c r="I3528" s="67"/>
      <c r="J3528" s="67"/>
      <c r="K3528" s="67"/>
      <c r="L3528" s="67"/>
      <c r="M3528" s="68"/>
      <c r="N3528" s="69"/>
      <c r="O3528" s="70">
        <f t="shared" si="303"/>
        <v>0</v>
      </c>
      <c r="P3528" s="71">
        <f t="shared" si="304"/>
        <v>0</v>
      </c>
      <c r="Q3528" s="7">
        <v>1</v>
      </c>
      <c r="R3528" s="72">
        <f>+VLOOKUP(B3528,[1]BASES!$A$2:$E$10701,5,0)</f>
        <v>2600778.8429752067</v>
      </c>
      <c r="S3528" s="71">
        <f t="shared" si="306"/>
        <v>0</v>
      </c>
      <c r="T3528" s="71">
        <v>0</v>
      </c>
      <c r="U3528" s="71">
        <f t="shared" si="309"/>
        <v>0</v>
      </c>
      <c r="V3528" s="7">
        <v>0</v>
      </c>
      <c r="W3528" s="7">
        <v>0</v>
      </c>
      <c r="X3528" s="7">
        <v>0</v>
      </c>
      <c r="Y3528" s="73">
        <v>0.04</v>
      </c>
      <c r="Z3528" s="7"/>
      <c r="AA3528" s="7"/>
      <c r="AB3528" s="7"/>
      <c r="AC3528" s="7"/>
    </row>
    <row r="3529" spans="2:29" ht="15.75" customHeight="1" x14ac:dyDescent="0.25">
      <c r="B3529" s="62">
        <v>31485</v>
      </c>
      <c r="C3529" s="63" t="s">
        <v>3536</v>
      </c>
      <c r="D3529" s="64">
        <f t="shared" si="307"/>
        <v>1099658.0945454547</v>
      </c>
      <c r="E3529" s="64">
        <f t="shared" si="308"/>
        <v>1330586.2944000002</v>
      </c>
      <c r="F3529" s="64">
        <f>+VLOOKUP(B3529,[1]BASES!$A$2:$C$10701,3,0)</f>
        <v>21</v>
      </c>
      <c r="G3529" s="65">
        <f t="shared" si="305"/>
        <v>1330586.2944000002</v>
      </c>
      <c r="H3529" s="66"/>
      <c r="I3529" s="67"/>
      <c r="J3529" s="67"/>
      <c r="K3529" s="67"/>
      <c r="L3529" s="67"/>
      <c r="M3529" s="68"/>
      <c r="N3529" s="69"/>
      <c r="O3529" s="70">
        <f t="shared" si="303"/>
        <v>0</v>
      </c>
      <c r="P3529" s="71">
        <f t="shared" si="304"/>
        <v>0</v>
      </c>
      <c r="Q3529" s="7">
        <v>1</v>
      </c>
      <c r="R3529" s="72">
        <f>+VLOOKUP(B3529,[1]BASES!$A$2:$E$10701,5,0)</f>
        <v>1145477.1818181819</v>
      </c>
      <c r="S3529" s="71">
        <f t="shared" si="306"/>
        <v>0</v>
      </c>
      <c r="T3529" s="71">
        <v>0</v>
      </c>
      <c r="U3529" s="71">
        <f t="shared" si="309"/>
        <v>0</v>
      </c>
      <c r="V3529" s="7">
        <v>0</v>
      </c>
      <c r="W3529" s="7">
        <v>0</v>
      </c>
      <c r="X3529" s="7">
        <v>0</v>
      </c>
      <c r="Y3529" s="73">
        <v>0.04</v>
      </c>
      <c r="Z3529" s="7"/>
      <c r="AA3529" s="7"/>
      <c r="AB3529" s="7"/>
      <c r="AC3529" s="7"/>
    </row>
    <row r="3530" spans="2:29" ht="15.75" customHeight="1" x14ac:dyDescent="0.25">
      <c r="B3530" s="62">
        <v>34666</v>
      </c>
      <c r="C3530" s="63" t="s">
        <v>3537</v>
      </c>
      <c r="D3530" s="64">
        <f t="shared" si="307"/>
        <v>827351.34942148766</v>
      </c>
      <c r="E3530" s="64">
        <f t="shared" si="308"/>
        <v>1001095.1328</v>
      </c>
      <c r="F3530" s="64">
        <f>+VLOOKUP(B3530,[1]BASES!$A$2:$C$10701,3,0)</f>
        <v>21</v>
      </c>
      <c r="G3530" s="65">
        <f t="shared" si="305"/>
        <v>1001095.1328</v>
      </c>
      <c r="H3530" s="66"/>
      <c r="I3530" s="67"/>
      <c r="J3530" s="67"/>
      <c r="K3530" s="67"/>
      <c r="L3530" s="67"/>
      <c r="M3530" s="68"/>
      <c r="N3530" s="69"/>
      <c r="O3530" s="70">
        <f t="shared" si="303"/>
        <v>0</v>
      </c>
      <c r="P3530" s="71">
        <f t="shared" si="304"/>
        <v>0</v>
      </c>
      <c r="Q3530" s="7">
        <v>1</v>
      </c>
      <c r="R3530" s="72">
        <f>+VLOOKUP(B3530,[1]BASES!$A$2:$E$10701,5,0)</f>
        <v>861824.3223140497</v>
      </c>
      <c r="S3530" s="71">
        <f t="shared" si="306"/>
        <v>0</v>
      </c>
      <c r="T3530" s="71">
        <v>0</v>
      </c>
      <c r="U3530" s="71">
        <f t="shared" si="309"/>
        <v>0</v>
      </c>
      <c r="V3530" s="7">
        <v>0</v>
      </c>
      <c r="W3530" s="7">
        <v>0</v>
      </c>
      <c r="X3530" s="7">
        <v>0</v>
      </c>
      <c r="Y3530" s="73">
        <v>0.04</v>
      </c>
      <c r="Z3530" s="7"/>
      <c r="AA3530" s="7"/>
      <c r="AB3530" s="7"/>
      <c r="AC3530" s="7"/>
    </row>
    <row r="3531" spans="2:29" ht="15.75" customHeight="1" x14ac:dyDescent="0.25">
      <c r="B3531" s="62">
        <v>34667</v>
      </c>
      <c r="C3531" s="63" t="s">
        <v>3538</v>
      </c>
      <c r="D3531" s="64" t="e">
        <f t="shared" si="307"/>
        <v>#N/A</v>
      </c>
      <c r="E3531" s="64" t="e">
        <f t="shared" si="308"/>
        <v>#N/A</v>
      </c>
      <c r="F3531" s="64" t="e">
        <f>+VLOOKUP(B3531,[1]BASES!$A$2:$C$10701,3,0)</f>
        <v>#N/A</v>
      </c>
      <c r="G3531" s="65" t="e">
        <f t="shared" si="305"/>
        <v>#N/A</v>
      </c>
      <c r="H3531" s="66"/>
      <c r="I3531" s="67"/>
      <c r="J3531" s="67"/>
      <c r="K3531" s="67"/>
      <c r="L3531" s="67"/>
      <c r="M3531" s="68"/>
      <c r="N3531" s="69"/>
      <c r="O3531" s="70">
        <f t="shared" si="303"/>
        <v>0</v>
      </c>
      <c r="P3531" s="71">
        <f t="shared" si="304"/>
        <v>0</v>
      </c>
      <c r="Q3531" s="7">
        <v>1</v>
      </c>
      <c r="R3531" s="72" t="e">
        <f>+VLOOKUP(B3531,[1]BASES!$A$2:$E$10701,5,0)</f>
        <v>#N/A</v>
      </c>
      <c r="S3531" s="71">
        <f t="shared" si="306"/>
        <v>0</v>
      </c>
      <c r="T3531" s="71">
        <v>0</v>
      </c>
      <c r="U3531" s="71">
        <f t="shared" si="309"/>
        <v>0</v>
      </c>
      <c r="V3531" s="7">
        <v>0</v>
      </c>
      <c r="W3531" s="7">
        <v>0</v>
      </c>
      <c r="X3531" s="7">
        <v>0</v>
      </c>
      <c r="Y3531" s="73">
        <v>0.04</v>
      </c>
      <c r="Z3531" s="7"/>
      <c r="AA3531" s="7"/>
      <c r="AB3531" s="7"/>
      <c r="AC3531" s="7"/>
    </row>
    <row r="3532" spans="2:29" ht="15.75" customHeight="1" x14ac:dyDescent="0.25">
      <c r="B3532" s="62">
        <v>34668</v>
      </c>
      <c r="C3532" s="63" t="s">
        <v>3539</v>
      </c>
      <c r="D3532" s="64" t="e">
        <f t="shared" si="307"/>
        <v>#N/A</v>
      </c>
      <c r="E3532" s="64" t="e">
        <f t="shared" si="308"/>
        <v>#N/A</v>
      </c>
      <c r="F3532" s="64" t="e">
        <f>+VLOOKUP(B3532,[1]BASES!$A$2:$C$10701,3,0)</f>
        <v>#N/A</v>
      </c>
      <c r="G3532" s="65" t="e">
        <f t="shared" ref="G3532:G3595" si="310">IF(B3532&lt;&gt;"",IF(T3532=0,E3532+(E3532*(B$6/100)),E3532+(E3532*(T3532/100))),"")</f>
        <v>#N/A</v>
      </c>
      <c r="H3532" s="66"/>
      <c r="I3532" s="67"/>
      <c r="J3532" s="67"/>
      <c r="K3532" s="67"/>
      <c r="L3532" s="67"/>
      <c r="M3532" s="68"/>
      <c r="N3532" s="69"/>
      <c r="O3532" s="70">
        <f t="shared" si="303"/>
        <v>0</v>
      </c>
      <c r="P3532" s="71">
        <f t="shared" si="304"/>
        <v>0</v>
      </c>
      <c r="Q3532" s="7">
        <v>1</v>
      </c>
      <c r="R3532" s="72" t="e">
        <f>+VLOOKUP(B3532,[1]BASES!$A$2:$E$10701,5,0)</f>
        <v>#N/A</v>
      </c>
      <c r="S3532" s="71">
        <f t="shared" si="306"/>
        <v>0</v>
      </c>
      <c r="T3532" s="71">
        <v>0</v>
      </c>
      <c r="U3532" s="71">
        <f t="shared" si="309"/>
        <v>0</v>
      </c>
      <c r="V3532" s="7">
        <v>0</v>
      </c>
      <c r="W3532" s="7">
        <v>0</v>
      </c>
      <c r="X3532" s="7">
        <v>0</v>
      </c>
      <c r="Y3532" s="73">
        <v>0.04</v>
      </c>
      <c r="Z3532" s="7"/>
      <c r="AA3532" s="7"/>
      <c r="AB3532" s="7"/>
      <c r="AC3532" s="7"/>
    </row>
    <row r="3533" spans="2:29" ht="15.75" customHeight="1" x14ac:dyDescent="0.25">
      <c r="B3533" s="62">
        <v>34671</v>
      </c>
      <c r="C3533" s="63" t="s">
        <v>3540</v>
      </c>
      <c r="D3533" s="64">
        <f t="shared" si="307"/>
        <v>819894.14876033063</v>
      </c>
      <c r="E3533" s="64">
        <f t="shared" si="308"/>
        <v>992071.92</v>
      </c>
      <c r="F3533" s="64">
        <f>+VLOOKUP(B3533,[1]BASES!$A$2:$C$10701,3,0)</f>
        <v>21</v>
      </c>
      <c r="G3533" s="65">
        <f t="shared" si="310"/>
        <v>992071.92</v>
      </c>
      <c r="H3533" s="66"/>
      <c r="I3533" s="67"/>
      <c r="J3533" s="67"/>
      <c r="K3533" s="67"/>
      <c r="L3533" s="67"/>
      <c r="M3533" s="68"/>
      <c r="N3533" s="69"/>
      <c r="O3533" s="70">
        <f t="shared" si="303"/>
        <v>0</v>
      </c>
      <c r="P3533" s="71">
        <f t="shared" si="304"/>
        <v>0</v>
      </c>
      <c r="Q3533" s="7">
        <v>1</v>
      </c>
      <c r="R3533" s="72">
        <f>+VLOOKUP(B3533,[1]BASES!$A$2:$E$10701,5,0)</f>
        <v>854056.40495867771</v>
      </c>
      <c r="S3533" s="71">
        <f t="shared" ref="S3533:S3596" si="311">IFERROR(E3533*H3533,0)</f>
        <v>0</v>
      </c>
      <c r="T3533" s="71">
        <v>0</v>
      </c>
      <c r="U3533" s="71">
        <f t="shared" si="309"/>
        <v>0</v>
      </c>
      <c r="V3533" s="7">
        <v>0</v>
      </c>
      <c r="W3533" s="7">
        <v>0</v>
      </c>
      <c r="X3533" s="7">
        <v>0</v>
      </c>
      <c r="Y3533" s="73">
        <v>0.04</v>
      </c>
      <c r="Z3533" s="7"/>
      <c r="AA3533" s="7"/>
      <c r="AB3533" s="7"/>
      <c r="AC3533" s="7"/>
    </row>
    <row r="3534" spans="2:29" ht="15.75" customHeight="1" x14ac:dyDescent="0.25">
      <c r="B3534" s="62">
        <v>34672</v>
      </c>
      <c r="C3534" s="63" t="s">
        <v>3541</v>
      </c>
      <c r="D3534" s="64">
        <f t="shared" ref="D3534:D3597" si="312">IF(B3534&lt;&gt;"",R3534+(R3534*-Y3534)+((R3534+(R3534*-Y3534))*B$7/100),"")</f>
        <v>244669.66214876031</v>
      </c>
      <c r="E3534" s="64">
        <f t="shared" si="308"/>
        <v>296050.29119999998</v>
      </c>
      <c r="F3534" s="64">
        <f>+VLOOKUP(B3534,[1]BASES!$A$2:$C$10701,3,0)</f>
        <v>21</v>
      </c>
      <c r="G3534" s="65">
        <f t="shared" si="310"/>
        <v>296050.29119999998</v>
      </c>
      <c r="H3534" s="66"/>
      <c r="I3534" s="67"/>
      <c r="J3534" s="67"/>
      <c r="K3534" s="67"/>
      <c r="L3534" s="67"/>
      <c r="M3534" s="68"/>
      <c r="N3534" s="69"/>
      <c r="O3534" s="70">
        <f t="shared" si="303"/>
        <v>0</v>
      </c>
      <c r="P3534" s="71">
        <f t="shared" si="304"/>
        <v>0</v>
      </c>
      <c r="Q3534" s="7">
        <v>1</v>
      </c>
      <c r="R3534" s="72">
        <f>+VLOOKUP(B3534,[1]BASES!$A$2:$E$10701,5,0)</f>
        <v>254864.23140495867</v>
      </c>
      <c r="S3534" s="71">
        <f t="shared" si="311"/>
        <v>0</v>
      </c>
      <c r="T3534" s="71">
        <v>0</v>
      </c>
      <c r="U3534" s="71">
        <f t="shared" si="309"/>
        <v>0</v>
      </c>
      <c r="V3534" s="7">
        <v>0</v>
      </c>
      <c r="W3534" s="7">
        <v>0</v>
      </c>
      <c r="X3534" s="7">
        <v>0</v>
      </c>
      <c r="Y3534" s="73">
        <v>0.04</v>
      </c>
      <c r="Z3534" s="7"/>
      <c r="AA3534" s="7"/>
      <c r="AB3534" s="7"/>
      <c r="AC3534" s="7"/>
    </row>
    <row r="3535" spans="2:29" ht="15.75" customHeight="1" x14ac:dyDescent="0.25">
      <c r="B3535" s="62">
        <v>34673</v>
      </c>
      <c r="C3535" s="63" t="s">
        <v>3542</v>
      </c>
      <c r="D3535" s="64">
        <f t="shared" si="312"/>
        <v>89594.261157024797</v>
      </c>
      <c r="E3535" s="64">
        <f t="shared" ref="E3535:E3598" si="313">IF(B3535&lt;&gt;"",D3535+(D3535*(F3535*Q3535)/100),"")</f>
        <v>108409.05600000001</v>
      </c>
      <c r="F3535" s="64">
        <f>+VLOOKUP(B3535,[1]BASES!$A$2:$C$10701,3,0)</f>
        <v>21</v>
      </c>
      <c r="G3535" s="65">
        <f t="shared" si="310"/>
        <v>108409.05600000001</v>
      </c>
      <c r="H3535" s="66"/>
      <c r="I3535" s="67"/>
      <c r="J3535" s="67"/>
      <c r="K3535" s="67"/>
      <c r="L3535" s="67"/>
      <c r="M3535" s="68"/>
      <c r="N3535" s="69"/>
      <c r="O3535" s="70">
        <f t="shared" si="303"/>
        <v>0</v>
      </c>
      <c r="P3535" s="71">
        <f t="shared" si="304"/>
        <v>0</v>
      </c>
      <c r="Q3535" s="7">
        <v>1</v>
      </c>
      <c r="R3535" s="72">
        <f>+VLOOKUP(B3535,[1]BASES!$A$2:$E$10701,5,0)</f>
        <v>93327.355371900834</v>
      </c>
      <c r="S3535" s="71">
        <f t="shared" si="311"/>
        <v>0</v>
      </c>
      <c r="T3535" s="71">
        <v>0</v>
      </c>
      <c r="U3535" s="71">
        <f t="shared" ref="U3535:U3598" si="314">IFERROR(G3535*H3535,0)</f>
        <v>0</v>
      </c>
      <c r="V3535" s="7">
        <v>0</v>
      </c>
      <c r="W3535" s="7">
        <v>0</v>
      </c>
      <c r="X3535" s="7">
        <v>0</v>
      </c>
      <c r="Y3535" s="73">
        <v>0.04</v>
      </c>
      <c r="Z3535" s="7"/>
      <c r="AA3535" s="7"/>
      <c r="AB3535" s="7"/>
      <c r="AC3535" s="7"/>
    </row>
    <row r="3536" spans="2:29" ht="15.75" customHeight="1" x14ac:dyDescent="0.25">
      <c r="B3536" s="62">
        <v>34674</v>
      </c>
      <c r="C3536" s="63" t="s">
        <v>3543</v>
      </c>
      <c r="D3536" s="64">
        <f t="shared" si="312"/>
        <v>109329.13190082645</v>
      </c>
      <c r="E3536" s="64">
        <f t="shared" si="313"/>
        <v>132288.24960000001</v>
      </c>
      <c r="F3536" s="64">
        <f>+VLOOKUP(B3536,[1]BASES!$A$2:$C$10701,3,0)</f>
        <v>21</v>
      </c>
      <c r="G3536" s="65">
        <f t="shared" si="310"/>
        <v>132288.24960000001</v>
      </c>
      <c r="H3536" s="66"/>
      <c r="I3536" s="67"/>
      <c r="J3536" s="67"/>
      <c r="K3536" s="67"/>
      <c r="L3536" s="67"/>
      <c r="M3536" s="68"/>
      <c r="N3536" s="69"/>
      <c r="O3536" s="70">
        <f t="shared" si="303"/>
        <v>0</v>
      </c>
      <c r="P3536" s="71">
        <f t="shared" si="304"/>
        <v>0</v>
      </c>
      <c r="Q3536" s="7">
        <v>1</v>
      </c>
      <c r="R3536" s="72">
        <f>+VLOOKUP(B3536,[1]BASES!$A$2:$E$10701,5,0)</f>
        <v>113884.51239669422</v>
      </c>
      <c r="S3536" s="71">
        <f t="shared" si="311"/>
        <v>0</v>
      </c>
      <c r="T3536" s="71">
        <v>0</v>
      </c>
      <c r="U3536" s="71">
        <f t="shared" si="314"/>
        <v>0</v>
      </c>
      <c r="V3536" s="7">
        <v>0</v>
      </c>
      <c r="W3536" s="7">
        <v>0</v>
      </c>
      <c r="X3536" s="7">
        <v>0</v>
      </c>
      <c r="Y3536" s="73">
        <v>0.04</v>
      </c>
      <c r="Z3536" s="7"/>
      <c r="AA3536" s="7"/>
      <c r="AB3536" s="7"/>
      <c r="AC3536" s="7"/>
    </row>
    <row r="3537" spans="2:29" ht="15.75" customHeight="1" x14ac:dyDescent="0.25">
      <c r="B3537" s="62">
        <v>34675</v>
      </c>
      <c r="C3537" s="63" t="s">
        <v>3544</v>
      </c>
      <c r="D3537" s="64">
        <f t="shared" si="312"/>
        <v>216832.92297520663</v>
      </c>
      <c r="E3537" s="64">
        <f t="shared" si="313"/>
        <v>262367.83680000005</v>
      </c>
      <c r="F3537" s="64">
        <f>+VLOOKUP(B3537,[1]BASES!$A$2:$C$10701,3,0)</f>
        <v>21</v>
      </c>
      <c r="G3537" s="65">
        <f t="shared" si="310"/>
        <v>262367.83680000005</v>
      </c>
      <c r="H3537" s="66"/>
      <c r="I3537" s="67"/>
      <c r="J3537" s="67"/>
      <c r="K3537" s="67"/>
      <c r="L3537" s="67"/>
      <c r="M3537" s="68"/>
      <c r="N3537" s="69"/>
      <c r="O3537" s="70">
        <f t="shared" si="303"/>
        <v>0</v>
      </c>
      <c r="P3537" s="71">
        <f t="shared" si="304"/>
        <v>0</v>
      </c>
      <c r="Q3537" s="7">
        <v>1</v>
      </c>
      <c r="R3537" s="72">
        <f>+VLOOKUP(B3537,[1]BASES!$A$2:$E$10701,5,0)</f>
        <v>225867.62809917357</v>
      </c>
      <c r="S3537" s="71">
        <f t="shared" si="311"/>
        <v>0</v>
      </c>
      <c r="T3537" s="71">
        <v>0</v>
      </c>
      <c r="U3537" s="71">
        <f t="shared" si="314"/>
        <v>0</v>
      </c>
      <c r="V3537" s="7">
        <v>0</v>
      </c>
      <c r="W3537" s="7">
        <v>0</v>
      </c>
      <c r="X3537" s="7">
        <v>0</v>
      </c>
      <c r="Y3537" s="73">
        <v>0.04</v>
      </c>
      <c r="Z3537" s="7"/>
      <c r="AA3537" s="7"/>
      <c r="AB3537" s="7"/>
      <c r="AC3537" s="7"/>
    </row>
    <row r="3538" spans="2:29" ht="15.75" customHeight="1" x14ac:dyDescent="0.25">
      <c r="B3538" s="62">
        <v>34676</v>
      </c>
      <c r="C3538" s="63" t="s">
        <v>3545</v>
      </c>
      <c r="D3538" s="64">
        <f t="shared" si="312"/>
        <v>165001.28528925619</v>
      </c>
      <c r="E3538" s="64">
        <f t="shared" si="313"/>
        <v>199651.5552</v>
      </c>
      <c r="F3538" s="64">
        <f>+VLOOKUP(B3538,[1]BASES!$A$2:$C$10701,3,0)</f>
        <v>21</v>
      </c>
      <c r="G3538" s="65">
        <f t="shared" si="310"/>
        <v>199651.5552</v>
      </c>
      <c r="H3538" s="66"/>
      <c r="I3538" s="67"/>
      <c r="J3538" s="67"/>
      <c r="K3538" s="67"/>
      <c r="L3538" s="67"/>
      <c r="M3538" s="68"/>
      <c r="N3538" s="69"/>
      <c r="O3538" s="70">
        <f t="shared" si="303"/>
        <v>0</v>
      </c>
      <c r="P3538" s="71">
        <f t="shared" si="304"/>
        <v>0</v>
      </c>
      <c r="Q3538" s="7">
        <v>1</v>
      </c>
      <c r="R3538" s="72">
        <f>+VLOOKUP(B3538,[1]BASES!$A$2:$E$10701,5,0)</f>
        <v>171876.33884297521</v>
      </c>
      <c r="S3538" s="71">
        <f t="shared" si="311"/>
        <v>0</v>
      </c>
      <c r="T3538" s="71">
        <v>0</v>
      </c>
      <c r="U3538" s="71">
        <f t="shared" si="314"/>
        <v>0</v>
      </c>
      <c r="V3538" s="7">
        <v>0</v>
      </c>
      <c r="W3538" s="7">
        <v>0</v>
      </c>
      <c r="X3538" s="7">
        <v>0</v>
      </c>
      <c r="Y3538" s="73">
        <v>0.04</v>
      </c>
      <c r="Z3538" s="7"/>
      <c r="AA3538" s="7"/>
      <c r="AB3538" s="7"/>
      <c r="AC3538" s="7"/>
    </row>
    <row r="3539" spans="2:29" ht="15.75" customHeight="1" x14ac:dyDescent="0.25">
      <c r="B3539" s="62">
        <v>34678</v>
      </c>
      <c r="C3539" s="63" t="s">
        <v>3546</v>
      </c>
      <c r="D3539" s="64">
        <f t="shared" si="312"/>
        <v>91649.240330578512</v>
      </c>
      <c r="E3539" s="64">
        <f t="shared" si="313"/>
        <v>110895.5808</v>
      </c>
      <c r="F3539" s="64">
        <f>+VLOOKUP(B3539,[1]BASES!$A$2:$C$10701,3,0)</f>
        <v>21</v>
      </c>
      <c r="G3539" s="65">
        <f t="shared" si="310"/>
        <v>110895.5808</v>
      </c>
      <c r="H3539" s="66"/>
      <c r="I3539" s="67"/>
      <c r="J3539" s="67"/>
      <c r="K3539" s="67"/>
      <c r="L3539" s="67"/>
      <c r="M3539" s="68"/>
      <c r="N3539" s="69"/>
      <c r="O3539" s="70">
        <f t="shared" si="303"/>
        <v>0</v>
      </c>
      <c r="P3539" s="71">
        <f t="shared" si="304"/>
        <v>0</v>
      </c>
      <c r="Q3539" s="7">
        <v>1</v>
      </c>
      <c r="R3539" s="72">
        <f>+VLOOKUP(B3539,[1]BASES!$A$2:$E$10701,5,0)</f>
        <v>95467.958677685951</v>
      </c>
      <c r="S3539" s="71">
        <f t="shared" si="311"/>
        <v>0</v>
      </c>
      <c r="T3539" s="71">
        <v>0</v>
      </c>
      <c r="U3539" s="71">
        <f t="shared" si="314"/>
        <v>0</v>
      </c>
      <c r="V3539" s="7">
        <v>0</v>
      </c>
      <c r="W3539" s="7">
        <v>0</v>
      </c>
      <c r="X3539" s="7">
        <v>0</v>
      </c>
      <c r="Y3539" s="73">
        <v>0.04</v>
      </c>
      <c r="Z3539" s="7"/>
      <c r="AA3539" s="7"/>
      <c r="AB3539" s="7"/>
      <c r="AC3539" s="7"/>
    </row>
    <row r="3540" spans="2:29" ht="15.75" customHeight="1" x14ac:dyDescent="0.25">
      <c r="B3540" s="62">
        <v>34766</v>
      </c>
      <c r="C3540" s="63" t="s">
        <v>3547</v>
      </c>
      <c r="D3540" s="64">
        <f t="shared" si="312"/>
        <v>165001.28528925619</v>
      </c>
      <c r="E3540" s="64">
        <f t="shared" si="313"/>
        <v>199651.5552</v>
      </c>
      <c r="F3540" s="64">
        <f>+VLOOKUP(B3540,[1]BASES!$A$2:$C$10701,3,0)</f>
        <v>21</v>
      </c>
      <c r="G3540" s="65">
        <f t="shared" si="310"/>
        <v>199651.5552</v>
      </c>
      <c r="H3540" s="66"/>
      <c r="I3540" s="67"/>
      <c r="J3540" s="67"/>
      <c r="K3540" s="67"/>
      <c r="L3540" s="67"/>
      <c r="M3540" s="68"/>
      <c r="N3540" s="69"/>
      <c r="O3540" s="70">
        <f t="shared" si="303"/>
        <v>0</v>
      </c>
      <c r="P3540" s="71">
        <f t="shared" si="304"/>
        <v>0</v>
      </c>
      <c r="Q3540" s="7">
        <v>1</v>
      </c>
      <c r="R3540" s="72">
        <f>+VLOOKUP(B3540,[1]BASES!$A$2:$E$10701,5,0)</f>
        <v>171876.33884297521</v>
      </c>
      <c r="S3540" s="71">
        <f t="shared" si="311"/>
        <v>0</v>
      </c>
      <c r="T3540" s="71">
        <v>0</v>
      </c>
      <c r="U3540" s="71">
        <f t="shared" si="314"/>
        <v>0</v>
      </c>
      <c r="V3540" s="7">
        <v>0</v>
      </c>
      <c r="W3540" s="7">
        <v>0</v>
      </c>
      <c r="X3540" s="7">
        <v>0</v>
      </c>
      <c r="Y3540" s="73">
        <v>0.04</v>
      </c>
      <c r="Z3540" s="7"/>
      <c r="AA3540" s="7"/>
      <c r="AB3540" s="7"/>
      <c r="AC3540" s="7"/>
    </row>
    <row r="3541" spans="2:29" ht="15.75" customHeight="1" x14ac:dyDescent="0.25">
      <c r="B3541" s="62">
        <v>34767</v>
      </c>
      <c r="C3541" s="63" t="s">
        <v>3548</v>
      </c>
      <c r="D3541" s="64">
        <f t="shared" si="312"/>
        <v>739139.85322314047</v>
      </c>
      <c r="E3541" s="64">
        <f t="shared" si="313"/>
        <v>894359.22239999997</v>
      </c>
      <c r="F3541" s="64">
        <f>+VLOOKUP(B3541,[1]BASES!$A$2:$C$10701,3,0)</f>
        <v>21</v>
      </c>
      <c r="G3541" s="65">
        <f t="shared" si="310"/>
        <v>894359.22239999997</v>
      </c>
      <c r="H3541" s="66"/>
      <c r="I3541" s="67"/>
      <c r="J3541" s="67"/>
      <c r="K3541" s="67"/>
      <c r="L3541" s="67"/>
      <c r="M3541" s="68"/>
      <c r="N3541" s="69"/>
      <c r="O3541" s="70">
        <f t="shared" si="303"/>
        <v>0</v>
      </c>
      <c r="P3541" s="71">
        <f t="shared" si="304"/>
        <v>0</v>
      </c>
      <c r="Q3541" s="7">
        <v>1</v>
      </c>
      <c r="R3541" s="72">
        <f>+VLOOKUP(B3541,[1]BASES!$A$2:$E$10701,5,0)</f>
        <v>769937.34710743802</v>
      </c>
      <c r="S3541" s="71">
        <f t="shared" si="311"/>
        <v>0</v>
      </c>
      <c r="T3541" s="71">
        <v>0</v>
      </c>
      <c r="U3541" s="71">
        <f t="shared" si="314"/>
        <v>0</v>
      </c>
      <c r="V3541" s="7">
        <v>0</v>
      </c>
      <c r="W3541" s="7">
        <v>0</v>
      </c>
      <c r="X3541" s="7">
        <v>0</v>
      </c>
      <c r="Y3541" s="73">
        <v>0.04</v>
      </c>
      <c r="Z3541" s="7"/>
      <c r="AA3541" s="7"/>
      <c r="AB3541" s="7"/>
      <c r="AC3541" s="7"/>
    </row>
    <row r="3542" spans="2:29" ht="15.75" customHeight="1" x14ac:dyDescent="0.25">
      <c r="B3542" s="62">
        <v>34798</v>
      </c>
      <c r="C3542" s="63" t="s">
        <v>3549</v>
      </c>
      <c r="D3542" s="64">
        <f t="shared" si="312"/>
        <v>1896513.1557024794</v>
      </c>
      <c r="E3542" s="64">
        <f t="shared" si="313"/>
        <v>2294780.9184000003</v>
      </c>
      <c r="F3542" s="64">
        <f>+VLOOKUP(B3542,[1]BASES!$A$2:$C$10701,3,0)</f>
        <v>21</v>
      </c>
      <c r="G3542" s="65">
        <f t="shared" si="310"/>
        <v>2294780.9184000003</v>
      </c>
      <c r="H3542" s="66"/>
      <c r="I3542" s="67"/>
      <c r="J3542" s="67"/>
      <c r="K3542" s="67"/>
      <c r="L3542" s="67"/>
      <c r="M3542" s="68"/>
      <c r="N3542" s="69"/>
      <c r="O3542" s="70">
        <f t="shared" si="303"/>
        <v>0</v>
      </c>
      <c r="P3542" s="71">
        <f t="shared" si="304"/>
        <v>0</v>
      </c>
      <c r="Q3542" s="7">
        <v>1</v>
      </c>
      <c r="R3542" s="72">
        <f>+VLOOKUP(B3542,[1]BASES!$A$2:$E$10701,5,0)</f>
        <v>1975534.5371900827</v>
      </c>
      <c r="S3542" s="71">
        <f t="shared" si="311"/>
        <v>0</v>
      </c>
      <c r="T3542" s="71">
        <v>0</v>
      </c>
      <c r="U3542" s="71">
        <f t="shared" si="314"/>
        <v>0</v>
      </c>
      <c r="V3542" s="7">
        <v>0</v>
      </c>
      <c r="W3542" s="7">
        <v>0</v>
      </c>
      <c r="X3542" s="7">
        <v>0</v>
      </c>
      <c r="Y3542" s="73">
        <v>0.04</v>
      </c>
      <c r="Z3542" s="7"/>
      <c r="AA3542" s="7"/>
      <c r="AB3542" s="7"/>
      <c r="AC3542" s="7"/>
    </row>
    <row r="3543" spans="2:29" ht="15.75" customHeight="1" x14ac:dyDescent="0.25">
      <c r="B3543" s="62">
        <v>34806</v>
      </c>
      <c r="C3543" s="63" t="s">
        <v>3550</v>
      </c>
      <c r="D3543" s="64">
        <f t="shared" si="312"/>
        <v>334436.4852892562</v>
      </c>
      <c r="E3543" s="64">
        <f t="shared" si="313"/>
        <v>404668.14720000001</v>
      </c>
      <c r="F3543" s="64">
        <f>+VLOOKUP(B3543,[1]BASES!$A$2:$C$10701,3,0)</f>
        <v>21</v>
      </c>
      <c r="G3543" s="65">
        <f t="shared" si="310"/>
        <v>404668.14720000001</v>
      </c>
      <c r="H3543" s="66"/>
      <c r="I3543" s="67"/>
      <c r="J3543" s="67"/>
      <c r="K3543" s="67"/>
      <c r="L3543" s="67"/>
      <c r="M3543" s="68"/>
      <c r="N3543" s="69"/>
      <c r="O3543" s="70">
        <f t="shared" si="303"/>
        <v>0</v>
      </c>
      <c r="P3543" s="71">
        <f t="shared" si="304"/>
        <v>0</v>
      </c>
      <c r="Q3543" s="7">
        <v>1</v>
      </c>
      <c r="R3543" s="72">
        <f>+VLOOKUP(B3543,[1]BASES!$A$2:$E$10701,5,0)</f>
        <v>348371.33884297521</v>
      </c>
      <c r="S3543" s="71">
        <f t="shared" si="311"/>
        <v>0</v>
      </c>
      <c r="T3543" s="71">
        <v>0</v>
      </c>
      <c r="U3543" s="71">
        <f t="shared" si="314"/>
        <v>0</v>
      </c>
      <c r="V3543" s="7">
        <v>0</v>
      </c>
      <c r="W3543" s="7">
        <v>0</v>
      </c>
      <c r="X3543" s="7">
        <v>0</v>
      </c>
      <c r="Y3543" s="73">
        <v>0.04</v>
      </c>
      <c r="Z3543" s="7"/>
      <c r="AA3543" s="7"/>
      <c r="AB3543" s="7"/>
      <c r="AC3543" s="7"/>
    </row>
    <row r="3544" spans="2:29" ht="15.75" customHeight="1" x14ac:dyDescent="0.25">
      <c r="B3544" s="62">
        <v>34808</v>
      </c>
      <c r="C3544" s="63" t="s">
        <v>3551</v>
      </c>
      <c r="D3544" s="64">
        <f t="shared" si="312"/>
        <v>216832.92297520663</v>
      </c>
      <c r="E3544" s="64">
        <f t="shared" si="313"/>
        <v>262367.83680000005</v>
      </c>
      <c r="F3544" s="64">
        <f>+VLOOKUP(B3544,[1]BASES!$A$2:$C$10701,3,0)</f>
        <v>21</v>
      </c>
      <c r="G3544" s="65">
        <f t="shared" si="310"/>
        <v>262367.83680000005</v>
      </c>
      <c r="H3544" s="66"/>
      <c r="I3544" s="67"/>
      <c r="J3544" s="67"/>
      <c r="K3544" s="67"/>
      <c r="L3544" s="67"/>
      <c r="M3544" s="68"/>
      <c r="N3544" s="69"/>
      <c r="O3544" s="70">
        <f t="shared" si="303"/>
        <v>0</v>
      </c>
      <c r="P3544" s="71">
        <f t="shared" si="304"/>
        <v>0</v>
      </c>
      <c r="Q3544" s="7">
        <v>1</v>
      </c>
      <c r="R3544" s="72">
        <f>+VLOOKUP(B3544,[1]BASES!$A$2:$E$10701,5,0)</f>
        <v>225867.62809917357</v>
      </c>
      <c r="S3544" s="71">
        <f t="shared" si="311"/>
        <v>0</v>
      </c>
      <c r="T3544" s="71">
        <v>0</v>
      </c>
      <c r="U3544" s="71">
        <f t="shared" si="314"/>
        <v>0</v>
      </c>
      <c r="V3544" s="7">
        <v>0</v>
      </c>
      <c r="W3544" s="7">
        <v>0</v>
      </c>
      <c r="X3544" s="7">
        <v>0</v>
      </c>
      <c r="Y3544" s="73">
        <v>0.04</v>
      </c>
      <c r="Z3544" s="7"/>
      <c r="AA3544" s="7"/>
      <c r="AB3544" s="7"/>
      <c r="AC3544" s="7"/>
    </row>
    <row r="3545" spans="2:29" ht="15.75" customHeight="1" x14ac:dyDescent="0.25">
      <c r="B3545" s="62">
        <v>34815</v>
      </c>
      <c r="C3545" s="63" t="s">
        <v>3552</v>
      </c>
      <c r="D3545" s="64">
        <f t="shared" si="312"/>
        <v>1140614.7014876034</v>
      </c>
      <c r="E3545" s="64">
        <f t="shared" si="313"/>
        <v>1380143.7888</v>
      </c>
      <c r="F3545" s="64">
        <f>+VLOOKUP(B3545,[1]BASES!$A$2:$C$10701,3,0)</f>
        <v>21</v>
      </c>
      <c r="G3545" s="65">
        <f t="shared" si="310"/>
        <v>1380143.7888</v>
      </c>
      <c r="H3545" s="66"/>
      <c r="I3545" s="67"/>
      <c r="J3545" s="67"/>
      <c r="K3545" s="67"/>
      <c r="L3545" s="67"/>
      <c r="M3545" s="68"/>
      <c r="N3545" s="69"/>
      <c r="O3545" s="70">
        <f t="shared" si="303"/>
        <v>0</v>
      </c>
      <c r="P3545" s="71">
        <f t="shared" si="304"/>
        <v>0</v>
      </c>
      <c r="Q3545" s="7">
        <v>1</v>
      </c>
      <c r="R3545" s="72">
        <f>+VLOOKUP(B3545,[1]BASES!$A$2:$E$10701,5,0)</f>
        <v>1188140.3140495869</v>
      </c>
      <c r="S3545" s="71">
        <f t="shared" si="311"/>
        <v>0</v>
      </c>
      <c r="T3545" s="71">
        <v>0</v>
      </c>
      <c r="U3545" s="71">
        <f t="shared" si="314"/>
        <v>0</v>
      </c>
      <c r="V3545" s="7">
        <v>0</v>
      </c>
      <c r="W3545" s="7">
        <v>0</v>
      </c>
      <c r="X3545" s="7">
        <v>0</v>
      </c>
      <c r="Y3545" s="73">
        <v>0.04</v>
      </c>
      <c r="Z3545" s="7"/>
      <c r="AA3545" s="7"/>
      <c r="AB3545" s="7"/>
      <c r="AC3545" s="7"/>
    </row>
    <row r="3546" spans="2:29" ht="15.75" customHeight="1" x14ac:dyDescent="0.25">
      <c r="B3546" s="62">
        <v>34817</v>
      </c>
      <c r="C3546" s="63" t="s">
        <v>3553</v>
      </c>
      <c r="D3546" s="64">
        <f t="shared" si="312"/>
        <v>1099658.0945454547</v>
      </c>
      <c r="E3546" s="64">
        <f t="shared" si="313"/>
        <v>1330586.2944000002</v>
      </c>
      <c r="F3546" s="64">
        <f>+VLOOKUP(B3546,[1]BASES!$A$2:$C$10701,3,0)</f>
        <v>21</v>
      </c>
      <c r="G3546" s="65">
        <f t="shared" si="310"/>
        <v>1330586.2944000002</v>
      </c>
      <c r="H3546" s="66"/>
      <c r="I3546" s="67"/>
      <c r="J3546" s="67"/>
      <c r="K3546" s="67"/>
      <c r="L3546" s="67"/>
      <c r="M3546" s="68"/>
      <c r="N3546" s="69"/>
      <c r="O3546" s="70">
        <f t="shared" si="303"/>
        <v>0</v>
      </c>
      <c r="P3546" s="71">
        <f t="shared" si="304"/>
        <v>0</v>
      </c>
      <c r="Q3546" s="7">
        <v>1</v>
      </c>
      <c r="R3546" s="72">
        <f>+VLOOKUP(B3546,[1]BASES!$A$2:$E$10701,5,0)</f>
        <v>1145477.1818181819</v>
      </c>
      <c r="S3546" s="71">
        <f t="shared" si="311"/>
        <v>0</v>
      </c>
      <c r="T3546" s="71">
        <v>0</v>
      </c>
      <c r="U3546" s="71">
        <f t="shared" si="314"/>
        <v>0</v>
      </c>
      <c r="V3546" s="7">
        <v>0</v>
      </c>
      <c r="W3546" s="7">
        <v>0</v>
      </c>
      <c r="X3546" s="7">
        <v>0</v>
      </c>
      <c r="Y3546" s="73">
        <v>0.04</v>
      </c>
      <c r="Z3546" s="7"/>
      <c r="AA3546" s="7"/>
      <c r="AB3546" s="7"/>
      <c r="AC3546" s="7"/>
    </row>
    <row r="3547" spans="2:29" ht="15.75" customHeight="1" x14ac:dyDescent="0.25">
      <c r="B3547" s="62">
        <v>34818</v>
      </c>
      <c r="C3547" s="63" t="s">
        <v>3554</v>
      </c>
      <c r="D3547" s="64" t="e">
        <f t="shared" si="312"/>
        <v>#N/A</v>
      </c>
      <c r="E3547" s="64" t="e">
        <f t="shared" si="313"/>
        <v>#N/A</v>
      </c>
      <c r="F3547" s="64" t="e">
        <f>+VLOOKUP(B3547,[1]BASES!$A$2:$C$10701,3,0)</f>
        <v>#N/A</v>
      </c>
      <c r="G3547" s="65" t="e">
        <f t="shared" si="310"/>
        <v>#N/A</v>
      </c>
      <c r="H3547" s="66"/>
      <c r="I3547" s="67"/>
      <c r="J3547" s="67"/>
      <c r="K3547" s="67"/>
      <c r="L3547" s="67"/>
      <c r="M3547" s="68"/>
      <c r="N3547" s="69"/>
      <c r="O3547" s="70">
        <f t="shared" si="303"/>
        <v>0</v>
      </c>
      <c r="P3547" s="71">
        <f t="shared" si="304"/>
        <v>0</v>
      </c>
      <c r="Q3547" s="7">
        <v>1</v>
      </c>
      <c r="R3547" s="72" t="e">
        <f>+VLOOKUP(B3547,[1]BASES!$A$2:$E$10701,5,0)</f>
        <v>#N/A</v>
      </c>
      <c r="S3547" s="71">
        <f t="shared" si="311"/>
        <v>0</v>
      </c>
      <c r="T3547" s="71">
        <v>0</v>
      </c>
      <c r="U3547" s="71">
        <f t="shared" si="314"/>
        <v>0</v>
      </c>
      <c r="V3547" s="7">
        <v>0</v>
      </c>
      <c r="W3547" s="7">
        <v>0</v>
      </c>
      <c r="X3547" s="7">
        <v>0</v>
      </c>
      <c r="Y3547" s="73">
        <v>0.04</v>
      </c>
      <c r="Z3547" s="7"/>
      <c r="AA3547" s="7"/>
      <c r="AB3547" s="7"/>
      <c r="AC3547" s="7"/>
    </row>
    <row r="3548" spans="2:29" ht="15.75" customHeight="1" x14ac:dyDescent="0.25">
      <c r="B3548" s="62">
        <v>34819</v>
      </c>
      <c r="C3548" s="63" t="s">
        <v>3555</v>
      </c>
      <c r="D3548" s="64">
        <f t="shared" si="312"/>
        <v>1348242.6128925621</v>
      </c>
      <c r="E3548" s="64">
        <f t="shared" si="313"/>
        <v>1631373.5616000001</v>
      </c>
      <c r="F3548" s="64">
        <f>+VLOOKUP(B3548,[1]BASES!$A$2:$C$10701,3,0)</f>
        <v>21</v>
      </c>
      <c r="G3548" s="65">
        <f t="shared" si="310"/>
        <v>1631373.5616000001</v>
      </c>
      <c r="H3548" s="66"/>
      <c r="I3548" s="67"/>
      <c r="J3548" s="67"/>
      <c r="K3548" s="67"/>
      <c r="L3548" s="67"/>
      <c r="M3548" s="68"/>
      <c r="N3548" s="69"/>
      <c r="O3548" s="70">
        <f t="shared" si="303"/>
        <v>0</v>
      </c>
      <c r="P3548" s="71">
        <f t="shared" si="304"/>
        <v>0</v>
      </c>
      <c r="Q3548" s="7">
        <v>1</v>
      </c>
      <c r="R3548" s="72">
        <f>+VLOOKUP(B3548,[1]BASES!$A$2:$E$10701,5,0)</f>
        <v>1404419.3884297521</v>
      </c>
      <c r="S3548" s="71">
        <f t="shared" si="311"/>
        <v>0</v>
      </c>
      <c r="T3548" s="71">
        <v>0</v>
      </c>
      <c r="U3548" s="71">
        <f t="shared" si="314"/>
        <v>0</v>
      </c>
      <c r="V3548" s="7">
        <v>0</v>
      </c>
      <c r="W3548" s="7">
        <v>0</v>
      </c>
      <c r="X3548" s="7">
        <v>0</v>
      </c>
      <c r="Y3548" s="73">
        <v>0.04</v>
      </c>
      <c r="Z3548" s="7"/>
      <c r="AA3548" s="7"/>
      <c r="AB3548" s="7"/>
      <c r="AC3548" s="7"/>
    </row>
    <row r="3549" spans="2:29" ht="15.75" customHeight="1" x14ac:dyDescent="0.25">
      <c r="B3549" s="62">
        <v>35110</v>
      </c>
      <c r="C3549" s="63" t="s">
        <v>3556</v>
      </c>
      <c r="D3549" s="64">
        <f t="shared" si="312"/>
        <v>148964.85818181821</v>
      </c>
      <c r="E3549" s="64">
        <f t="shared" si="313"/>
        <v>180247.47840000002</v>
      </c>
      <c r="F3549" s="64">
        <f>+VLOOKUP(B3549,[1]BASES!$A$2:$C$10701,3,0)</f>
        <v>21</v>
      </c>
      <c r="G3549" s="65">
        <f t="shared" si="310"/>
        <v>180247.47840000002</v>
      </c>
      <c r="H3549" s="66"/>
      <c r="I3549" s="67"/>
      <c r="J3549" s="67"/>
      <c r="K3549" s="67"/>
      <c r="L3549" s="67"/>
      <c r="M3549" s="68"/>
      <c r="N3549" s="69"/>
      <c r="O3549" s="70">
        <f t="shared" si="303"/>
        <v>0</v>
      </c>
      <c r="P3549" s="71">
        <f t="shared" si="304"/>
        <v>0</v>
      </c>
      <c r="Q3549" s="7">
        <v>1</v>
      </c>
      <c r="R3549" s="72">
        <f>+VLOOKUP(B3549,[1]BASES!$A$2:$E$10701,5,0)</f>
        <v>155171.72727272729</v>
      </c>
      <c r="S3549" s="71">
        <f t="shared" si="311"/>
        <v>0</v>
      </c>
      <c r="T3549" s="71">
        <v>0</v>
      </c>
      <c r="U3549" s="71">
        <f t="shared" si="314"/>
        <v>0</v>
      </c>
      <c r="V3549" s="7">
        <v>0</v>
      </c>
      <c r="W3549" s="7">
        <v>0</v>
      </c>
      <c r="X3549" s="7">
        <v>0</v>
      </c>
      <c r="Y3549" s="73">
        <v>0.04</v>
      </c>
      <c r="Z3549" s="7"/>
      <c r="AA3549" s="7"/>
      <c r="AB3549" s="7"/>
      <c r="AC3549" s="7"/>
    </row>
    <row r="3550" spans="2:29" ht="15.75" customHeight="1" x14ac:dyDescent="0.25">
      <c r="B3550" s="62">
        <v>36004</v>
      </c>
      <c r="C3550" s="63" t="s">
        <v>3557</v>
      </c>
      <c r="D3550" s="64">
        <f t="shared" si="312"/>
        <v>627512.79074380163</v>
      </c>
      <c r="E3550" s="64">
        <f t="shared" si="313"/>
        <v>759290.47679999995</v>
      </c>
      <c r="F3550" s="64">
        <f>+VLOOKUP(B3550,[1]BASES!$A$2:$C$10701,3,0)</f>
        <v>21</v>
      </c>
      <c r="G3550" s="65">
        <f t="shared" si="310"/>
        <v>759290.47679999995</v>
      </c>
      <c r="H3550" s="66"/>
      <c r="I3550" s="67"/>
      <c r="J3550" s="67"/>
      <c r="K3550" s="67"/>
      <c r="L3550" s="67"/>
      <c r="M3550" s="68"/>
      <c r="N3550" s="69"/>
      <c r="O3550" s="70">
        <f t="shared" si="303"/>
        <v>0</v>
      </c>
      <c r="P3550" s="71">
        <f t="shared" si="304"/>
        <v>0</v>
      </c>
      <c r="Q3550" s="7">
        <v>1</v>
      </c>
      <c r="R3550" s="72">
        <f>+VLOOKUP(B3550,[1]BASES!$A$2:$E$10701,5,0)</f>
        <v>653659.15702479333</v>
      </c>
      <c r="S3550" s="71">
        <f t="shared" si="311"/>
        <v>0</v>
      </c>
      <c r="T3550" s="71">
        <v>0</v>
      </c>
      <c r="U3550" s="71">
        <f t="shared" si="314"/>
        <v>0</v>
      </c>
      <c r="V3550" s="7">
        <v>0</v>
      </c>
      <c r="W3550" s="7">
        <v>0</v>
      </c>
      <c r="X3550" s="7">
        <v>0</v>
      </c>
      <c r="Y3550" s="73">
        <v>0.04</v>
      </c>
      <c r="Z3550" s="7"/>
      <c r="AA3550" s="7"/>
      <c r="AB3550" s="7"/>
      <c r="AC3550" s="7"/>
    </row>
    <row r="3551" spans="2:29" ht="15.75" customHeight="1" x14ac:dyDescent="0.25">
      <c r="B3551" s="62">
        <v>44917</v>
      </c>
      <c r="C3551" s="63" t="s">
        <v>3558</v>
      </c>
      <c r="D3551" s="64">
        <f t="shared" si="312"/>
        <v>380071.26743801648</v>
      </c>
      <c r="E3551" s="64">
        <f t="shared" si="313"/>
        <v>459886.23359999992</v>
      </c>
      <c r="F3551" s="64">
        <f>+VLOOKUP(B3551,[1]BASES!$A$2:$C$10701,3,0)</f>
        <v>21</v>
      </c>
      <c r="G3551" s="65">
        <f t="shared" si="310"/>
        <v>459886.23359999992</v>
      </c>
      <c r="H3551" s="66"/>
      <c r="I3551" s="67"/>
      <c r="J3551" s="67"/>
      <c r="K3551" s="67"/>
      <c r="L3551" s="67"/>
      <c r="M3551" s="68"/>
      <c r="N3551" s="69"/>
      <c r="O3551" s="70">
        <f t="shared" si="303"/>
        <v>0</v>
      </c>
      <c r="P3551" s="71">
        <f t="shared" si="304"/>
        <v>0</v>
      </c>
      <c r="Q3551" s="7">
        <v>1</v>
      </c>
      <c r="R3551" s="72">
        <f>+VLOOKUP(B3551,[1]BASES!$A$2:$E$10701,5,0)</f>
        <v>395907.57024793385</v>
      </c>
      <c r="S3551" s="71">
        <f t="shared" si="311"/>
        <v>0</v>
      </c>
      <c r="T3551" s="71">
        <v>0</v>
      </c>
      <c r="U3551" s="71">
        <f t="shared" si="314"/>
        <v>0</v>
      </c>
      <c r="V3551" s="7">
        <v>0</v>
      </c>
      <c r="W3551" s="7">
        <v>0</v>
      </c>
      <c r="X3551" s="7">
        <v>0</v>
      </c>
      <c r="Y3551" s="73">
        <v>0.04</v>
      </c>
      <c r="Z3551" s="7"/>
      <c r="AA3551" s="7"/>
      <c r="AB3551" s="7"/>
      <c r="AC3551" s="7"/>
    </row>
    <row r="3552" spans="2:29" ht="15.75" customHeight="1" x14ac:dyDescent="0.25">
      <c r="B3552" s="62">
        <v>46299</v>
      </c>
      <c r="C3552" s="63" t="s">
        <v>3559</v>
      </c>
      <c r="D3552" s="64">
        <f t="shared" si="312"/>
        <v>356592.76958677685</v>
      </c>
      <c r="E3552" s="64">
        <f t="shared" si="313"/>
        <v>431477.2512</v>
      </c>
      <c r="F3552" s="64">
        <f>+VLOOKUP(B3552,[1]BASES!$A$2:$C$10701,3,0)</f>
        <v>21</v>
      </c>
      <c r="G3552" s="65">
        <f t="shared" si="310"/>
        <v>431477.2512</v>
      </c>
      <c r="H3552" s="66"/>
      <c r="I3552" s="67"/>
      <c r="J3552" s="67"/>
      <c r="K3552" s="67"/>
      <c r="L3552" s="67"/>
      <c r="M3552" s="68"/>
      <c r="N3552" s="69"/>
      <c r="O3552" s="70">
        <f t="shared" si="303"/>
        <v>0</v>
      </c>
      <c r="P3552" s="71">
        <f t="shared" si="304"/>
        <v>0</v>
      </c>
      <c r="Q3552" s="7">
        <v>1</v>
      </c>
      <c r="R3552" s="72">
        <f>+VLOOKUP(B3552,[1]BASES!$A$2:$E$10701,5,0)</f>
        <v>371450.80165289255</v>
      </c>
      <c r="S3552" s="71">
        <f t="shared" si="311"/>
        <v>0</v>
      </c>
      <c r="T3552" s="71">
        <v>0</v>
      </c>
      <c r="U3552" s="71">
        <f t="shared" si="314"/>
        <v>0</v>
      </c>
      <c r="V3552" s="7">
        <v>0</v>
      </c>
      <c r="W3552" s="7">
        <v>0</v>
      </c>
      <c r="X3552" s="7">
        <v>0</v>
      </c>
      <c r="Y3552" s="73">
        <v>0.04</v>
      </c>
      <c r="Z3552" s="7"/>
      <c r="AA3552" s="7"/>
      <c r="AB3552" s="7"/>
      <c r="AC3552" s="7"/>
    </row>
    <row r="3553" spans="2:29" ht="15.75" customHeight="1" x14ac:dyDescent="0.25">
      <c r="B3553" s="62">
        <v>46300</v>
      </c>
      <c r="C3553" s="63" t="s">
        <v>3560</v>
      </c>
      <c r="D3553" s="64">
        <f t="shared" si="312"/>
        <v>434162.34049586777</v>
      </c>
      <c r="E3553" s="64">
        <f t="shared" si="313"/>
        <v>525336.43200000003</v>
      </c>
      <c r="F3553" s="64">
        <f>+VLOOKUP(B3553,[1]BASES!$A$2:$C$10701,3,0)</f>
        <v>21</v>
      </c>
      <c r="G3553" s="65">
        <f t="shared" si="310"/>
        <v>525336.43200000003</v>
      </c>
      <c r="H3553" s="66"/>
      <c r="I3553" s="67"/>
      <c r="J3553" s="67"/>
      <c r="K3553" s="67"/>
      <c r="L3553" s="67"/>
      <c r="M3553" s="68"/>
      <c r="N3553" s="69"/>
      <c r="O3553" s="70">
        <f t="shared" si="303"/>
        <v>0</v>
      </c>
      <c r="P3553" s="71">
        <f t="shared" si="304"/>
        <v>0</v>
      </c>
      <c r="Q3553" s="7">
        <v>1</v>
      </c>
      <c r="R3553" s="72">
        <f>+VLOOKUP(B3553,[1]BASES!$A$2:$E$10701,5,0)</f>
        <v>452252.4380165289</v>
      </c>
      <c r="S3553" s="71">
        <f t="shared" si="311"/>
        <v>0</v>
      </c>
      <c r="T3553" s="71">
        <v>0</v>
      </c>
      <c r="U3553" s="71">
        <f t="shared" si="314"/>
        <v>0</v>
      </c>
      <c r="V3553" s="7">
        <v>0</v>
      </c>
      <c r="W3553" s="7">
        <v>0</v>
      </c>
      <c r="X3553" s="7">
        <v>0</v>
      </c>
      <c r="Y3553" s="73">
        <v>0.04</v>
      </c>
      <c r="Z3553" s="7"/>
      <c r="AA3553" s="7"/>
      <c r="AB3553" s="7"/>
      <c r="AC3553" s="7"/>
    </row>
    <row r="3554" spans="2:29" ht="15.75" customHeight="1" x14ac:dyDescent="0.25">
      <c r="B3554" s="62">
        <v>46371</v>
      </c>
      <c r="C3554" s="63" t="s">
        <v>3561</v>
      </c>
      <c r="D3554" s="64">
        <f t="shared" si="312"/>
        <v>676030.94479338848</v>
      </c>
      <c r="E3554" s="64">
        <f t="shared" si="313"/>
        <v>817997.4432000001</v>
      </c>
      <c r="F3554" s="64">
        <f>+VLOOKUP(B3554,[1]BASES!$A$2:$C$10701,3,0)</f>
        <v>21</v>
      </c>
      <c r="G3554" s="65">
        <f t="shared" si="310"/>
        <v>817997.4432000001</v>
      </c>
      <c r="H3554" s="66"/>
      <c r="I3554" s="67"/>
      <c r="J3554" s="67"/>
      <c r="K3554" s="67"/>
      <c r="L3554" s="67"/>
      <c r="M3554" s="68"/>
      <c r="N3554" s="69"/>
      <c r="O3554" s="70">
        <f t="shared" si="303"/>
        <v>0</v>
      </c>
      <c r="P3554" s="71">
        <f t="shared" si="304"/>
        <v>0</v>
      </c>
      <c r="Q3554" s="7">
        <v>1</v>
      </c>
      <c r="R3554" s="72">
        <f>+VLOOKUP(B3554,[1]BASES!$A$2:$E$10701,5,0)</f>
        <v>704198.90082644636</v>
      </c>
      <c r="S3554" s="71">
        <f t="shared" si="311"/>
        <v>0</v>
      </c>
      <c r="T3554" s="71">
        <v>0</v>
      </c>
      <c r="U3554" s="71">
        <f t="shared" si="314"/>
        <v>0</v>
      </c>
      <c r="V3554" s="7">
        <v>0</v>
      </c>
      <c r="W3554" s="7">
        <v>0</v>
      </c>
      <c r="X3554" s="7">
        <v>0</v>
      </c>
      <c r="Y3554" s="73">
        <v>0.04</v>
      </c>
      <c r="Z3554" s="7"/>
      <c r="AA3554" s="7"/>
      <c r="AB3554" s="7"/>
      <c r="AC3554" s="7"/>
    </row>
    <row r="3555" spans="2:29" ht="15.75" customHeight="1" x14ac:dyDescent="0.25">
      <c r="B3555" s="62">
        <v>46372</v>
      </c>
      <c r="C3555" s="63" t="s">
        <v>3562</v>
      </c>
      <c r="D3555" s="64">
        <f t="shared" si="312"/>
        <v>550593.70314049593</v>
      </c>
      <c r="E3555" s="64">
        <f t="shared" si="313"/>
        <v>666218.38080000004</v>
      </c>
      <c r="F3555" s="64">
        <f>+VLOOKUP(B3555,[1]BASES!$A$2:$C$10701,3,0)</f>
        <v>21</v>
      </c>
      <c r="G3555" s="65">
        <f t="shared" si="310"/>
        <v>666218.38080000004</v>
      </c>
      <c r="H3555" s="66"/>
      <c r="I3555" s="67"/>
      <c r="J3555" s="67"/>
      <c r="K3555" s="67"/>
      <c r="L3555" s="67"/>
      <c r="M3555" s="68"/>
      <c r="N3555" s="69"/>
      <c r="O3555" s="70">
        <f t="shared" si="303"/>
        <v>0</v>
      </c>
      <c r="P3555" s="71">
        <f t="shared" si="304"/>
        <v>0</v>
      </c>
      <c r="Q3555" s="7">
        <v>1</v>
      </c>
      <c r="R3555" s="72">
        <f>+VLOOKUP(B3555,[1]BASES!$A$2:$E$10701,5,0)</f>
        <v>573535.10743801657</v>
      </c>
      <c r="S3555" s="71">
        <f t="shared" si="311"/>
        <v>0</v>
      </c>
      <c r="T3555" s="71">
        <v>0</v>
      </c>
      <c r="U3555" s="71">
        <f t="shared" si="314"/>
        <v>0</v>
      </c>
      <c r="V3555" s="7">
        <v>0</v>
      </c>
      <c r="W3555" s="7">
        <v>0</v>
      </c>
      <c r="X3555" s="7">
        <v>0</v>
      </c>
      <c r="Y3555" s="73">
        <v>0.04</v>
      </c>
      <c r="Z3555" s="7"/>
      <c r="AA3555" s="7"/>
      <c r="AB3555" s="7"/>
      <c r="AC3555" s="7"/>
    </row>
    <row r="3556" spans="2:29" ht="15.75" customHeight="1" x14ac:dyDescent="0.25">
      <c r="B3556" s="62">
        <v>46473</v>
      </c>
      <c r="C3556" s="63" t="s">
        <v>3563</v>
      </c>
      <c r="D3556" s="64">
        <f t="shared" si="312"/>
        <v>800431.39438016526</v>
      </c>
      <c r="E3556" s="64">
        <f t="shared" si="313"/>
        <v>968521.98719999997</v>
      </c>
      <c r="F3556" s="64">
        <f>+VLOOKUP(B3556,[1]BASES!$A$2:$C$10701,3,0)</f>
        <v>21</v>
      </c>
      <c r="G3556" s="65">
        <f t="shared" si="310"/>
        <v>968521.98719999997</v>
      </c>
      <c r="H3556" s="66"/>
      <c r="I3556" s="67"/>
      <c r="J3556" s="67"/>
      <c r="K3556" s="67"/>
      <c r="L3556" s="67"/>
      <c r="M3556" s="68"/>
      <c r="N3556" s="69"/>
      <c r="O3556" s="70">
        <f t="shared" si="303"/>
        <v>0</v>
      </c>
      <c r="P3556" s="71">
        <f t="shared" si="304"/>
        <v>0</v>
      </c>
      <c r="Q3556" s="7">
        <v>1</v>
      </c>
      <c r="R3556" s="72">
        <f>+VLOOKUP(B3556,[1]BASES!$A$2:$E$10701,5,0)</f>
        <v>833782.70247933886</v>
      </c>
      <c r="S3556" s="71">
        <f t="shared" si="311"/>
        <v>0</v>
      </c>
      <c r="T3556" s="71">
        <v>0</v>
      </c>
      <c r="U3556" s="71">
        <f t="shared" si="314"/>
        <v>0</v>
      </c>
      <c r="V3556" s="7">
        <v>0</v>
      </c>
      <c r="W3556" s="7">
        <v>0</v>
      </c>
      <c r="X3556" s="7">
        <v>0</v>
      </c>
      <c r="Y3556" s="73">
        <v>0.04</v>
      </c>
      <c r="Z3556" s="7"/>
      <c r="AA3556" s="7"/>
      <c r="AB3556" s="7"/>
      <c r="AC3556" s="7"/>
    </row>
    <row r="3557" spans="2:29" ht="15.75" customHeight="1" x14ac:dyDescent="0.25">
      <c r="B3557" s="62">
        <v>46751</v>
      </c>
      <c r="C3557" s="63" t="s">
        <v>3564</v>
      </c>
      <c r="D3557" s="64">
        <f t="shared" si="312"/>
        <v>251806.40528925619</v>
      </c>
      <c r="E3557" s="64">
        <f t="shared" si="313"/>
        <v>304685.75040000002</v>
      </c>
      <c r="F3557" s="64">
        <f>+VLOOKUP(B3557,[1]BASES!$A$2:$C$10701,3,0)</f>
        <v>21</v>
      </c>
      <c r="G3557" s="65">
        <f t="shared" si="310"/>
        <v>304685.75040000002</v>
      </c>
      <c r="H3557" s="66"/>
      <c r="I3557" s="67"/>
      <c r="J3557" s="67"/>
      <c r="K3557" s="67"/>
      <c r="L3557" s="67"/>
      <c r="M3557" s="68"/>
      <c r="N3557" s="69"/>
      <c r="O3557" s="70">
        <f t="shared" si="303"/>
        <v>0</v>
      </c>
      <c r="P3557" s="71">
        <f t="shared" si="304"/>
        <v>0</v>
      </c>
      <c r="Q3557" s="7">
        <v>1</v>
      </c>
      <c r="R3557" s="72">
        <f>+VLOOKUP(B3557,[1]BASES!$A$2:$E$10701,5,0)</f>
        <v>262298.33884297521</v>
      </c>
      <c r="S3557" s="71">
        <f t="shared" si="311"/>
        <v>0</v>
      </c>
      <c r="T3557" s="71">
        <v>0</v>
      </c>
      <c r="U3557" s="71">
        <f t="shared" si="314"/>
        <v>0</v>
      </c>
      <c r="V3557" s="7">
        <v>0</v>
      </c>
      <c r="W3557" s="7">
        <v>0</v>
      </c>
      <c r="X3557" s="7">
        <v>0</v>
      </c>
      <c r="Y3557" s="73">
        <v>0.04</v>
      </c>
      <c r="Z3557" s="7"/>
      <c r="AA3557" s="7"/>
      <c r="AB3557" s="7"/>
      <c r="AC3557" s="7"/>
    </row>
    <row r="3558" spans="2:29" ht="15.75" customHeight="1" x14ac:dyDescent="0.25">
      <c r="B3558" s="62">
        <v>46752</v>
      </c>
      <c r="C3558" s="63" t="s">
        <v>3565</v>
      </c>
      <c r="D3558" s="64">
        <f t="shared" si="312"/>
        <v>629910.29157024797</v>
      </c>
      <c r="E3558" s="64">
        <f t="shared" si="313"/>
        <v>762191.45280000009</v>
      </c>
      <c r="F3558" s="64">
        <f>+VLOOKUP(B3558,[1]BASES!$A$2:$C$10701,3,0)</f>
        <v>21</v>
      </c>
      <c r="G3558" s="65">
        <f t="shared" si="310"/>
        <v>762191.45280000009</v>
      </c>
      <c r="H3558" s="66"/>
      <c r="I3558" s="67"/>
      <c r="J3558" s="67"/>
      <c r="K3558" s="67"/>
      <c r="L3558" s="67"/>
      <c r="M3558" s="68"/>
      <c r="N3558" s="69"/>
      <c r="O3558" s="70">
        <f t="shared" si="303"/>
        <v>0</v>
      </c>
      <c r="P3558" s="71">
        <f t="shared" si="304"/>
        <v>0</v>
      </c>
      <c r="Q3558" s="7">
        <v>1</v>
      </c>
      <c r="R3558" s="72">
        <f>+VLOOKUP(B3558,[1]BASES!$A$2:$E$10701,5,0)</f>
        <v>656156.55371900834</v>
      </c>
      <c r="S3558" s="71">
        <f t="shared" si="311"/>
        <v>0</v>
      </c>
      <c r="T3558" s="71">
        <v>0</v>
      </c>
      <c r="U3558" s="71">
        <f t="shared" si="314"/>
        <v>0</v>
      </c>
      <c r="V3558" s="7">
        <v>0</v>
      </c>
      <c r="W3558" s="7">
        <v>0</v>
      </c>
      <c r="X3558" s="7">
        <v>0</v>
      </c>
      <c r="Y3558" s="73">
        <v>0.04</v>
      </c>
      <c r="Z3558" s="7"/>
      <c r="AA3558" s="7"/>
      <c r="AB3558" s="7"/>
      <c r="AC3558" s="7"/>
    </row>
    <row r="3559" spans="2:29" ht="15.75" customHeight="1" x14ac:dyDescent="0.25">
      <c r="B3559" s="62">
        <v>46754</v>
      </c>
      <c r="C3559" s="63" t="s">
        <v>3566</v>
      </c>
      <c r="D3559" s="64">
        <f t="shared" si="312"/>
        <v>148964.85818181821</v>
      </c>
      <c r="E3559" s="64">
        <f t="shared" si="313"/>
        <v>180247.47840000002</v>
      </c>
      <c r="F3559" s="64">
        <f>+VLOOKUP(B3559,[1]BASES!$A$2:$C$10701,3,0)</f>
        <v>21</v>
      </c>
      <c r="G3559" s="65">
        <f t="shared" si="310"/>
        <v>180247.47840000002</v>
      </c>
      <c r="H3559" s="66"/>
      <c r="I3559" s="67"/>
      <c r="J3559" s="67"/>
      <c r="K3559" s="67"/>
      <c r="L3559" s="67"/>
      <c r="M3559" s="68"/>
      <c r="N3559" s="69"/>
      <c r="O3559" s="70">
        <f t="shared" si="303"/>
        <v>0</v>
      </c>
      <c r="P3559" s="71">
        <f t="shared" si="304"/>
        <v>0</v>
      </c>
      <c r="Q3559" s="7">
        <v>1</v>
      </c>
      <c r="R3559" s="72">
        <f>+VLOOKUP(B3559,[1]BASES!$A$2:$E$10701,5,0)</f>
        <v>155171.72727272729</v>
      </c>
      <c r="S3559" s="71">
        <f t="shared" si="311"/>
        <v>0</v>
      </c>
      <c r="T3559" s="71">
        <v>0</v>
      </c>
      <c r="U3559" s="71">
        <f t="shared" si="314"/>
        <v>0</v>
      </c>
      <c r="V3559" s="7">
        <v>0</v>
      </c>
      <c r="W3559" s="7">
        <v>0</v>
      </c>
      <c r="X3559" s="7">
        <v>0</v>
      </c>
      <c r="Y3559" s="73">
        <v>0.04</v>
      </c>
      <c r="Z3559" s="7"/>
      <c r="AA3559" s="7"/>
      <c r="AB3559" s="7"/>
      <c r="AC3559" s="7"/>
    </row>
    <row r="3560" spans="2:29" ht="15.75" customHeight="1" x14ac:dyDescent="0.25">
      <c r="B3560" s="62">
        <v>46882</v>
      </c>
      <c r="C3560" s="63" t="s">
        <v>3567</v>
      </c>
      <c r="D3560" s="64">
        <f t="shared" si="312"/>
        <v>31909.963636363638</v>
      </c>
      <c r="E3560" s="64">
        <f t="shared" si="313"/>
        <v>38611.056000000004</v>
      </c>
      <c r="F3560" s="64">
        <f>+VLOOKUP(B3560,[1]BASES!$A$2:$C$10701,3,0)</f>
        <v>21</v>
      </c>
      <c r="G3560" s="65">
        <f t="shared" si="310"/>
        <v>38611.056000000004</v>
      </c>
      <c r="H3560" s="66"/>
      <c r="I3560" s="67"/>
      <c r="J3560" s="67"/>
      <c r="K3560" s="67"/>
      <c r="L3560" s="67"/>
      <c r="M3560" s="68"/>
      <c r="N3560" s="69"/>
      <c r="O3560" s="70">
        <f t="shared" si="303"/>
        <v>0</v>
      </c>
      <c r="P3560" s="71">
        <f t="shared" si="304"/>
        <v>0</v>
      </c>
      <c r="Q3560" s="7">
        <v>1</v>
      </c>
      <c r="R3560" s="72">
        <f>+VLOOKUP(B3560,[1]BASES!$A$2:$E$10701,5,0)</f>
        <v>33239.545454545456</v>
      </c>
      <c r="S3560" s="71">
        <f t="shared" si="311"/>
        <v>0</v>
      </c>
      <c r="T3560" s="71">
        <v>0</v>
      </c>
      <c r="U3560" s="71">
        <f t="shared" si="314"/>
        <v>0</v>
      </c>
      <c r="V3560" s="7">
        <v>0</v>
      </c>
      <c r="W3560" s="7">
        <v>0</v>
      </c>
      <c r="X3560" s="7">
        <v>0</v>
      </c>
      <c r="Y3560" s="73">
        <v>0.04</v>
      </c>
      <c r="Z3560" s="7"/>
      <c r="AA3560" s="7"/>
      <c r="AB3560" s="7"/>
      <c r="AC3560" s="7"/>
    </row>
    <row r="3561" spans="2:29" ht="15.75" customHeight="1" x14ac:dyDescent="0.25">
      <c r="B3561" s="62">
        <v>46883</v>
      </c>
      <c r="C3561" s="63" t="s">
        <v>3568</v>
      </c>
      <c r="D3561" s="64">
        <f t="shared" si="312"/>
        <v>29182.841652892563</v>
      </c>
      <c r="E3561" s="64">
        <f t="shared" si="313"/>
        <v>35311.238400000002</v>
      </c>
      <c r="F3561" s="64">
        <f>+VLOOKUP(B3561,[1]BASES!$A$2:$C$10701,3,0)</f>
        <v>21</v>
      </c>
      <c r="G3561" s="65">
        <f t="shared" si="310"/>
        <v>35311.238400000002</v>
      </c>
      <c r="H3561" s="66"/>
      <c r="I3561" s="67"/>
      <c r="J3561" s="67"/>
      <c r="K3561" s="67"/>
      <c r="L3561" s="67"/>
      <c r="M3561" s="68"/>
      <c r="N3561" s="69"/>
      <c r="O3561" s="70">
        <f t="shared" si="303"/>
        <v>0</v>
      </c>
      <c r="P3561" s="71">
        <f t="shared" si="304"/>
        <v>0</v>
      </c>
      <c r="Q3561" s="7">
        <v>1</v>
      </c>
      <c r="R3561" s="72">
        <f>+VLOOKUP(B3561,[1]BASES!$A$2:$E$10701,5,0)</f>
        <v>30398.793388429753</v>
      </c>
      <c r="S3561" s="71">
        <f t="shared" si="311"/>
        <v>0</v>
      </c>
      <c r="T3561" s="71">
        <v>0</v>
      </c>
      <c r="U3561" s="71">
        <f t="shared" si="314"/>
        <v>0</v>
      </c>
      <c r="V3561" s="7">
        <v>0</v>
      </c>
      <c r="W3561" s="7">
        <v>0</v>
      </c>
      <c r="X3561" s="7">
        <v>0</v>
      </c>
      <c r="Y3561" s="73">
        <v>0.04</v>
      </c>
      <c r="Z3561" s="7"/>
      <c r="AA3561" s="7"/>
      <c r="AB3561" s="7"/>
      <c r="AC3561" s="7"/>
    </row>
    <row r="3562" spans="2:29" ht="15.75" customHeight="1" x14ac:dyDescent="0.25">
      <c r="B3562" s="62">
        <v>47097</v>
      </c>
      <c r="C3562" s="63" t="s">
        <v>3569</v>
      </c>
      <c r="D3562" s="64">
        <f t="shared" si="312"/>
        <v>43352.774876033058</v>
      </c>
      <c r="E3562" s="64">
        <f t="shared" si="313"/>
        <v>52456.857600000003</v>
      </c>
      <c r="F3562" s="64">
        <f>+VLOOKUP(B3562,[1]BASES!$A$2:$C$10701,3,0)</f>
        <v>21</v>
      </c>
      <c r="G3562" s="65">
        <f t="shared" si="310"/>
        <v>52456.857600000003</v>
      </c>
      <c r="H3562" s="66"/>
      <c r="I3562" s="67"/>
      <c r="J3562" s="67"/>
      <c r="K3562" s="67"/>
      <c r="L3562" s="67"/>
      <c r="M3562" s="68"/>
      <c r="N3562" s="69"/>
      <c r="O3562" s="70">
        <f t="shared" si="303"/>
        <v>0</v>
      </c>
      <c r="P3562" s="71">
        <f t="shared" si="304"/>
        <v>0</v>
      </c>
      <c r="Q3562" s="7">
        <v>1</v>
      </c>
      <c r="R3562" s="72">
        <f>+VLOOKUP(B3562,[1]BASES!$A$2:$E$10701,5,0)</f>
        <v>45159.140495867767</v>
      </c>
      <c r="S3562" s="71">
        <f t="shared" si="311"/>
        <v>0</v>
      </c>
      <c r="T3562" s="71">
        <v>0</v>
      </c>
      <c r="U3562" s="71">
        <f t="shared" si="314"/>
        <v>0</v>
      </c>
      <c r="V3562" s="7">
        <v>0</v>
      </c>
      <c r="W3562" s="7">
        <v>0</v>
      </c>
      <c r="X3562" s="7">
        <v>0</v>
      </c>
      <c r="Y3562" s="73">
        <v>0.04</v>
      </c>
      <c r="Z3562" s="7"/>
      <c r="AA3562" s="7"/>
      <c r="AB3562" s="7"/>
      <c r="AC3562" s="7"/>
    </row>
    <row r="3563" spans="2:29" ht="15.75" customHeight="1" x14ac:dyDescent="0.25">
      <c r="B3563" s="62">
        <v>47181</v>
      </c>
      <c r="C3563" s="63" t="s">
        <v>3570</v>
      </c>
      <c r="D3563" s="64">
        <f t="shared" si="312"/>
        <v>101543.23041322314</v>
      </c>
      <c r="E3563" s="64">
        <f t="shared" si="313"/>
        <v>122867.3088</v>
      </c>
      <c r="F3563" s="64">
        <f>+VLOOKUP(B3563,[1]BASES!$A$2:$C$10701,3,0)</f>
        <v>21</v>
      </c>
      <c r="G3563" s="65">
        <f t="shared" si="310"/>
        <v>122867.3088</v>
      </c>
      <c r="H3563" s="66"/>
      <c r="I3563" s="67"/>
      <c r="J3563" s="67"/>
      <c r="K3563" s="67"/>
      <c r="L3563" s="67"/>
      <c r="M3563" s="68"/>
      <c r="N3563" s="69"/>
      <c r="O3563" s="70">
        <f t="shared" si="303"/>
        <v>0</v>
      </c>
      <c r="P3563" s="71">
        <f t="shared" si="304"/>
        <v>0</v>
      </c>
      <c r="Q3563" s="7">
        <v>1</v>
      </c>
      <c r="R3563" s="72">
        <f>+VLOOKUP(B3563,[1]BASES!$A$2:$E$10701,5,0)</f>
        <v>105774.19834710743</v>
      </c>
      <c r="S3563" s="71">
        <f t="shared" si="311"/>
        <v>0</v>
      </c>
      <c r="T3563" s="71">
        <v>0</v>
      </c>
      <c r="U3563" s="71">
        <f t="shared" si="314"/>
        <v>0</v>
      </c>
      <c r="V3563" s="7">
        <v>0</v>
      </c>
      <c r="W3563" s="7">
        <v>0</v>
      </c>
      <c r="X3563" s="7">
        <v>0</v>
      </c>
      <c r="Y3563" s="73">
        <v>0.04</v>
      </c>
      <c r="Z3563" s="7"/>
      <c r="AA3563" s="7"/>
      <c r="AB3563" s="7"/>
      <c r="AC3563" s="7"/>
    </row>
    <row r="3564" spans="2:29" ht="15.75" customHeight="1" x14ac:dyDescent="0.25">
      <c r="B3564" s="62">
        <v>47182</v>
      </c>
      <c r="C3564" s="63" t="s">
        <v>3571</v>
      </c>
      <c r="D3564" s="64">
        <f t="shared" si="312"/>
        <v>51098.848264462809</v>
      </c>
      <c r="E3564" s="64">
        <f t="shared" si="313"/>
        <v>61829.606400000004</v>
      </c>
      <c r="F3564" s="64">
        <f>+VLOOKUP(B3564,[1]BASES!$A$2:$C$10701,3,0)</f>
        <v>21</v>
      </c>
      <c r="G3564" s="65">
        <f t="shared" si="310"/>
        <v>61829.606400000004</v>
      </c>
      <c r="H3564" s="66"/>
      <c r="I3564" s="67"/>
      <c r="J3564" s="67"/>
      <c r="K3564" s="67"/>
      <c r="L3564" s="67"/>
      <c r="M3564" s="68"/>
      <c r="N3564" s="69"/>
      <c r="O3564" s="70">
        <f t="shared" si="303"/>
        <v>0</v>
      </c>
      <c r="P3564" s="71">
        <f t="shared" si="304"/>
        <v>0</v>
      </c>
      <c r="Q3564" s="7">
        <v>1</v>
      </c>
      <c r="R3564" s="72">
        <f>+VLOOKUP(B3564,[1]BASES!$A$2:$E$10701,5,0)</f>
        <v>53227.966942148756</v>
      </c>
      <c r="S3564" s="71">
        <f t="shared" si="311"/>
        <v>0</v>
      </c>
      <c r="T3564" s="71">
        <v>0</v>
      </c>
      <c r="U3564" s="71">
        <f t="shared" si="314"/>
        <v>0</v>
      </c>
      <c r="V3564" s="7">
        <v>0</v>
      </c>
      <c r="W3564" s="7">
        <v>0</v>
      </c>
      <c r="X3564" s="7">
        <v>0</v>
      </c>
      <c r="Y3564" s="73">
        <v>0.04</v>
      </c>
      <c r="Z3564" s="7"/>
      <c r="AA3564" s="7"/>
      <c r="AB3564" s="7"/>
      <c r="AC3564" s="7"/>
    </row>
    <row r="3565" spans="2:29" ht="15.75" customHeight="1" x14ac:dyDescent="0.25">
      <c r="B3565" s="62">
        <v>47507</v>
      </c>
      <c r="C3565" s="63" t="s">
        <v>3572</v>
      </c>
      <c r="D3565" s="64">
        <f t="shared" si="312"/>
        <v>2000897.28</v>
      </c>
      <c r="E3565" s="64">
        <f t="shared" si="313"/>
        <v>2421085.7088000001</v>
      </c>
      <c r="F3565" s="64">
        <f>+VLOOKUP(B3565,[1]BASES!$A$2:$C$10701,3,0)</f>
        <v>21</v>
      </c>
      <c r="G3565" s="65">
        <f t="shared" si="310"/>
        <v>2421085.7088000001</v>
      </c>
      <c r="H3565" s="66"/>
      <c r="I3565" s="67"/>
      <c r="J3565" s="67"/>
      <c r="K3565" s="67"/>
      <c r="L3565" s="67"/>
      <c r="M3565" s="68"/>
      <c r="N3565" s="69"/>
      <c r="O3565" s="70">
        <f t="shared" si="303"/>
        <v>0</v>
      </c>
      <c r="P3565" s="71">
        <f t="shared" si="304"/>
        <v>0</v>
      </c>
      <c r="Q3565" s="7">
        <v>1</v>
      </c>
      <c r="R3565" s="72">
        <f>+VLOOKUP(B3565,[1]BASES!$A$2:$E$10701,5,0)</f>
        <v>2084268</v>
      </c>
      <c r="S3565" s="71">
        <f t="shared" si="311"/>
        <v>0</v>
      </c>
      <c r="T3565" s="71">
        <v>0</v>
      </c>
      <c r="U3565" s="71">
        <f t="shared" si="314"/>
        <v>0</v>
      </c>
      <c r="V3565" s="7">
        <v>0</v>
      </c>
      <c r="W3565" s="7">
        <v>0</v>
      </c>
      <c r="X3565" s="7">
        <v>0</v>
      </c>
      <c r="Y3565" s="73">
        <v>0.04</v>
      </c>
      <c r="Z3565" s="7"/>
      <c r="AA3565" s="7"/>
      <c r="AB3565" s="7"/>
      <c r="AC3565" s="7"/>
    </row>
    <row r="3566" spans="2:29" ht="15.75" customHeight="1" x14ac:dyDescent="0.25">
      <c r="B3566" s="62">
        <v>34677</v>
      </c>
      <c r="C3566" s="63" t="s">
        <v>3573</v>
      </c>
      <c r="D3566" s="64">
        <f t="shared" si="312"/>
        <v>383399.92859504127</v>
      </c>
      <c r="E3566" s="64">
        <f t="shared" si="313"/>
        <v>463913.91359999997</v>
      </c>
      <c r="F3566" s="64">
        <f>+VLOOKUP(B3566,[1]BASES!$A$2:$C$10701,3,0)</f>
        <v>21</v>
      </c>
      <c r="G3566" s="65">
        <f t="shared" si="310"/>
        <v>463913.91359999997</v>
      </c>
      <c r="H3566" s="66"/>
      <c r="I3566" s="67"/>
      <c r="J3566" s="67"/>
      <c r="K3566" s="67"/>
      <c r="L3566" s="67"/>
      <c r="M3566" s="68"/>
      <c r="N3566" s="69"/>
      <c r="O3566" s="70">
        <f t="shared" si="303"/>
        <v>0</v>
      </c>
      <c r="P3566" s="71">
        <f t="shared" si="304"/>
        <v>0</v>
      </c>
      <c r="Q3566" s="7">
        <v>1</v>
      </c>
      <c r="R3566" s="72">
        <f>+VLOOKUP(B3566,[1]BASES!$A$2:$E$10701,5,0)</f>
        <v>399374.92561983468</v>
      </c>
      <c r="S3566" s="71">
        <f t="shared" si="311"/>
        <v>0</v>
      </c>
      <c r="T3566" s="71">
        <v>0</v>
      </c>
      <c r="U3566" s="71">
        <f t="shared" si="314"/>
        <v>0</v>
      </c>
      <c r="V3566" s="7">
        <v>0</v>
      </c>
      <c r="W3566" s="7">
        <v>0</v>
      </c>
      <c r="X3566" s="7">
        <v>0</v>
      </c>
      <c r="Y3566" s="73">
        <v>0.04</v>
      </c>
      <c r="Z3566" s="7"/>
      <c r="AA3566" s="7"/>
      <c r="AB3566" s="7"/>
      <c r="AC3566" s="7"/>
    </row>
    <row r="3567" spans="2:29" ht="15.75" customHeight="1" x14ac:dyDescent="0.25">
      <c r="B3567" s="62">
        <v>34802</v>
      </c>
      <c r="C3567" s="63" t="s">
        <v>3574</v>
      </c>
      <c r="D3567" s="64">
        <f t="shared" si="312"/>
        <v>392818.49652892561</v>
      </c>
      <c r="E3567" s="64">
        <f t="shared" si="313"/>
        <v>475310.38079999998</v>
      </c>
      <c r="F3567" s="64">
        <f>+VLOOKUP(B3567,[1]BASES!$A$2:$C$10701,3,0)</f>
        <v>21</v>
      </c>
      <c r="G3567" s="65">
        <f t="shared" si="310"/>
        <v>475310.38079999998</v>
      </c>
      <c r="H3567" s="66"/>
      <c r="I3567" s="67"/>
      <c r="J3567" s="67"/>
      <c r="K3567" s="67"/>
      <c r="L3567" s="67"/>
      <c r="M3567" s="68"/>
      <c r="N3567" s="69"/>
      <c r="O3567" s="70">
        <f t="shared" si="303"/>
        <v>0</v>
      </c>
      <c r="P3567" s="71">
        <f t="shared" si="304"/>
        <v>0</v>
      </c>
      <c r="Q3567" s="7">
        <v>1</v>
      </c>
      <c r="R3567" s="72">
        <f>+VLOOKUP(B3567,[1]BASES!$A$2:$E$10701,5,0)</f>
        <v>409185.9338842975</v>
      </c>
      <c r="S3567" s="71">
        <f t="shared" si="311"/>
        <v>0</v>
      </c>
      <c r="T3567" s="71">
        <v>0</v>
      </c>
      <c r="U3567" s="71">
        <f t="shared" si="314"/>
        <v>0</v>
      </c>
      <c r="V3567" s="7">
        <v>0</v>
      </c>
      <c r="W3567" s="7">
        <v>0</v>
      </c>
      <c r="X3567" s="7">
        <v>0</v>
      </c>
      <c r="Y3567" s="73">
        <v>0.04</v>
      </c>
      <c r="Z3567" s="7"/>
      <c r="AA3567" s="7"/>
      <c r="AB3567" s="7"/>
      <c r="AC3567" s="7"/>
    </row>
    <row r="3568" spans="2:29" ht="15.75" customHeight="1" x14ac:dyDescent="0.25">
      <c r="B3568" s="62">
        <v>34816</v>
      </c>
      <c r="C3568" s="63" t="s">
        <v>3575</v>
      </c>
      <c r="D3568" s="64">
        <f t="shared" si="312"/>
        <v>305857.92793388432</v>
      </c>
      <c r="E3568" s="64">
        <f t="shared" si="313"/>
        <v>370088.09280000004</v>
      </c>
      <c r="F3568" s="64">
        <f>+VLOOKUP(B3568,[1]BASES!$A$2:$C$10701,3,0)</f>
        <v>21</v>
      </c>
      <c r="G3568" s="65">
        <f t="shared" si="310"/>
        <v>370088.09280000004</v>
      </c>
      <c r="H3568" s="66"/>
      <c r="I3568" s="67"/>
      <c r="J3568" s="67"/>
      <c r="K3568" s="67"/>
      <c r="L3568" s="67"/>
      <c r="M3568" s="68"/>
      <c r="N3568" s="69"/>
      <c r="O3568" s="70">
        <f t="shared" si="303"/>
        <v>0</v>
      </c>
      <c r="P3568" s="71">
        <f t="shared" si="304"/>
        <v>0</v>
      </c>
      <c r="Q3568" s="7">
        <v>1</v>
      </c>
      <c r="R3568" s="72">
        <f>+VLOOKUP(B3568,[1]BASES!$A$2:$E$10701,5,0)</f>
        <v>318602.00826446281</v>
      </c>
      <c r="S3568" s="71">
        <f t="shared" si="311"/>
        <v>0</v>
      </c>
      <c r="T3568" s="71">
        <v>0</v>
      </c>
      <c r="U3568" s="71">
        <f t="shared" si="314"/>
        <v>0</v>
      </c>
      <c r="V3568" s="7">
        <v>0</v>
      </c>
      <c r="W3568" s="7">
        <v>0</v>
      </c>
      <c r="X3568" s="7">
        <v>0</v>
      </c>
      <c r="Y3568" s="73">
        <v>0.04</v>
      </c>
      <c r="Z3568" s="7"/>
      <c r="AA3568" s="7"/>
      <c r="AB3568" s="7"/>
      <c r="AC3568" s="7"/>
    </row>
    <row r="3569" spans="2:29" ht="15.75" customHeight="1" x14ac:dyDescent="0.25">
      <c r="B3569" s="62">
        <v>34821</v>
      </c>
      <c r="C3569" s="63" t="s">
        <v>3576</v>
      </c>
      <c r="D3569" s="64">
        <f t="shared" si="312"/>
        <v>283266.64462809922</v>
      </c>
      <c r="E3569" s="64">
        <f t="shared" si="313"/>
        <v>342752.64000000007</v>
      </c>
      <c r="F3569" s="64">
        <f>+VLOOKUP(B3569,[1]BASES!$A$2:$C$10701,3,0)</f>
        <v>21</v>
      </c>
      <c r="G3569" s="65">
        <f t="shared" si="310"/>
        <v>342752.64000000007</v>
      </c>
      <c r="H3569" s="66"/>
      <c r="I3569" s="67"/>
      <c r="J3569" s="67"/>
      <c r="K3569" s="67"/>
      <c r="L3569" s="67"/>
      <c r="M3569" s="68"/>
      <c r="N3569" s="69"/>
      <c r="O3569" s="70">
        <f t="shared" si="303"/>
        <v>0</v>
      </c>
      <c r="P3569" s="71">
        <f t="shared" si="304"/>
        <v>0</v>
      </c>
      <c r="Q3569" s="7">
        <v>1</v>
      </c>
      <c r="R3569" s="72">
        <f>+VLOOKUP(B3569,[1]BASES!$A$2:$E$10701,5,0)</f>
        <v>295069.42148760334</v>
      </c>
      <c r="S3569" s="71">
        <f t="shared" si="311"/>
        <v>0</v>
      </c>
      <c r="T3569" s="71">
        <v>0</v>
      </c>
      <c r="U3569" s="71">
        <f t="shared" si="314"/>
        <v>0</v>
      </c>
      <c r="V3569" s="7">
        <v>0</v>
      </c>
      <c r="W3569" s="7">
        <v>0</v>
      </c>
      <c r="X3569" s="7">
        <v>0</v>
      </c>
      <c r="Y3569" s="73">
        <v>0.04</v>
      </c>
      <c r="Z3569" s="7"/>
      <c r="AA3569" s="7"/>
      <c r="AB3569" s="7"/>
      <c r="AC3569" s="7"/>
    </row>
    <row r="3570" spans="2:29" ht="15.75" customHeight="1" x14ac:dyDescent="0.25">
      <c r="B3570" s="62">
        <v>34830</v>
      </c>
      <c r="C3570" s="63" t="s">
        <v>3577</v>
      </c>
      <c r="D3570" s="64">
        <f t="shared" si="312"/>
        <v>317415.08231404959</v>
      </c>
      <c r="E3570" s="64">
        <f t="shared" si="313"/>
        <v>384072.24959999998</v>
      </c>
      <c r="F3570" s="64">
        <f>+VLOOKUP(B3570,[1]BASES!$A$2:$C$10701,3,0)</f>
        <v>21</v>
      </c>
      <c r="G3570" s="65">
        <f t="shared" si="310"/>
        <v>384072.24959999998</v>
      </c>
      <c r="H3570" s="66"/>
      <c r="I3570" s="67"/>
      <c r="J3570" s="67"/>
      <c r="K3570" s="67"/>
      <c r="L3570" s="67"/>
      <c r="M3570" s="68"/>
      <c r="N3570" s="69"/>
      <c r="O3570" s="70">
        <f t="shared" si="303"/>
        <v>0</v>
      </c>
      <c r="P3570" s="71">
        <f t="shared" si="304"/>
        <v>0</v>
      </c>
      <c r="Q3570" s="7">
        <v>1</v>
      </c>
      <c r="R3570" s="72">
        <f>+VLOOKUP(B3570,[1]BASES!$A$2:$E$10701,5,0)</f>
        <v>330640.71074380167</v>
      </c>
      <c r="S3570" s="71">
        <f t="shared" si="311"/>
        <v>0</v>
      </c>
      <c r="T3570" s="71">
        <v>0</v>
      </c>
      <c r="U3570" s="71">
        <f t="shared" si="314"/>
        <v>0</v>
      </c>
      <c r="V3570" s="7">
        <v>0</v>
      </c>
      <c r="W3570" s="7">
        <v>0</v>
      </c>
      <c r="X3570" s="7">
        <v>0</v>
      </c>
      <c r="Y3570" s="73">
        <v>0.04</v>
      </c>
      <c r="Z3570" s="7"/>
      <c r="AA3570" s="7"/>
      <c r="AB3570" s="7"/>
      <c r="AC3570" s="7"/>
    </row>
    <row r="3571" spans="2:29" ht="15.75" customHeight="1" x14ac:dyDescent="0.25">
      <c r="B3571" s="62">
        <v>34870</v>
      </c>
      <c r="C3571" s="63" t="s">
        <v>3578</v>
      </c>
      <c r="D3571" s="64">
        <f t="shared" si="312"/>
        <v>43445.307768595041</v>
      </c>
      <c r="E3571" s="64">
        <f t="shared" si="313"/>
        <v>52568.822399999997</v>
      </c>
      <c r="F3571" s="64">
        <f>+VLOOKUP(B3571,[1]BASES!$A$2:$C$10701,3,0)</f>
        <v>21</v>
      </c>
      <c r="G3571" s="65">
        <f t="shared" si="310"/>
        <v>52568.822399999997</v>
      </c>
      <c r="H3571" s="66"/>
      <c r="I3571" s="67"/>
      <c r="J3571" s="67"/>
      <c r="K3571" s="67"/>
      <c r="L3571" s="67"/>
      <c r="M3571" s="68"/>
      <c r="N3571" s="69"/>
      <c r="O3571" s="70">
        <f t="shared" si="303"/>
        <v>0</v>
      </c>
      <c r="P3571" s="71">
        <f t="shared" si="304"/>
        <v>0</v>
      </c>
      <c r="Q3571" s="7">
        <v>1</v>
      </c>
      <c r="R3571" s="72">
        <f>+VLOOKUP(B3571,[1]BASES!$A$2:$E$10701,5,0)</f>
        <v>45255.528925619838</v>
      </c>
      <c r="S3571" s="71">
        <f t="shared" si="311"/>
        <v>0</v>
      </c>
      <c r="T3571" s="71">
        <v>0</v>
      </c>
      <c r="U3571" s="71">
        <f t="shared" si="314"/>
        <v>0</v>
      </c>
      <c r="V3571" s="7">
        <v>0</v>
      </c>
      <c r="W3571" s="7">
        <v>0</v>
      </c>
      <c r="X3571" s="7">
        <v>0</v>
      </c>
      <c r="Y3571" s="73">
        <v>0.04</v>
      </c>
      <c r="Z3571" s="7"/>
      <c r="AA3571" s="7"/>
      <c r="AB3571" s="7"/>
      <c r="AC3571" s="7"/>
    </row>
    <row r="3572" spans="2:29" ht="15.75" customHeight="1" x14ac:dyDescent="0.25">
      <c r="B3572" s="62">
        <v>47360</v>
      </c>
      <c r="C3572" s="63" t="s">
        <v>3579</v>
      </c>
      <c r="D3572" s="64">
        <f t="shared" si="312"/>
        <v>33956.778842975204</v>
      </c>
      <c r="E3572" s="64">
        <f t="shared" si="313"/>
        <v>41087.702399999995</v>
      </c>
      <c r="F3572" s="64">
        <f>+VLOOKUP(B3572,[1]BASES!$A$2:$C$10701,3,0)</f>
        <v>21</v>
      </c>
      <c r="G3572" s="65">
        <f t="shared" si="310"/>
        <v>41087.702399999995</v>
      </c>
      <c r="H3572" s="66"/>
      <c r="I3572" s="67"/>
      <c r="J3572" s="67"/>
      <c r="K3572" s="67"/>
      <c r="L3572" s="67"/>
      <c r="M3572" s="68"/>
      <c r="N3572" s="69"/>
      <c r="O3572" s="70">
        <f t="shared" si="303"/>
        <v>0</v>
      </c>
      <c r="P3572" s="71">
        <f t="shared" si="304"/>
        <v>0</v>
      </c>
      <c r="Q3572" s="7">
        <v>1</v>
      </c>
      <c r="R3572" s="72">
        <f>+VLOOKUP(B3572,[1]BASES!$A$2:$E$10701,5,0)</f>
        <v>35371.644628099173</v>
      </c>
      <c r="S3572" s="71">
        <f t="shared" si="311"/>
        <v>0</v>
      </c>
      <c r="T3572" s="71">
        <v>0</v>
      </c>
      <c r="U3572" s="71">
        <f t="shared" si="314"/>
        <v>0</v>
      </c>
      <c r="V3572" s="7">
        <v>0</v>
      </c>
      <c r="W3572" s="7">
        <v>0</v>
      </c>
      <c r="X3572" s="7">
        <v>0</v>
      </c>
      <c r="Y3572" s="73">
        <v>0.04</v>
      </c>
      <c r="Z3572" s="7"/>
      <c r="AA3572" s="7"/>
      <c r="AB3572" s="7"/>
      <c r="AC3572" s="7"/>
    </row>
    <row r="3573" spans="2:29" ht="15.75" customHeight="1" x14ac:dyDescent="0.25">
      <c r="B3573" s="62">
        <v>32977</v>
      </c>
      <c r="C3573" s="63" t="s">
        <v>3580</v>
      </c>
      <c r="D3573" s="64">
        <f t="shared" si="312"/>
        <v>272042.02314049588</v>
      </c>
      <c r="E3573" s="64">
        <f t="shared" si="313"/>
        <v>329170.848</v>
      </c>
      <c r="F3573" s="64">
        <f>+VLOOKUP(B3573,[1]BASES!$A$2:$C$10701,3,0)</f>
        <v>21</v>
      </c>
      <c r="G3573" s="65">
        <f t="shared" si="310"/>
        <v>329170.848</v>
      </c>
      <c r="H3573" s="66"/>
      <c r="I3573" s="67"/>
      <c r="J3573" s="67"/>
      <c r="K3573" s="67"/>
      <c r="L3573" s="67"/>
      <c r="M3573" s="68"/>
      <c r="N3573" s="69"/>
      <c r="O3573" s="70">
        <f t="shared" si="303"/>
        <v>0</v>
      </c>
      <c r="P3573" s="71">
        <f t="shared" si="304"/>
        <v>0</v>
      </c>
      <c r="Q3573" s="7">
        <v>1</v>
      </c>
      <c r="R3573" s="72">
        <f>+VLOOKUP(B3573,[1]BASES!$A$2:$E$10701,5,0)</f>
        <v>283377.10743801651</v>
      </c>
      <c r="S3573" s="71">
        <f t="shared" si="311"/>
        <v>0</v>
      </c>
      <c r="T3573" s="71">
        <v>0</v>
      </c>
      <c r="U3573" s="71">
        <f t="shared" si="314"/>
        <v>0</v>
      </c>
      <c r="V3573" s="7">
        <v>0</v>
      </c>
      <c r="W3573" s="7">
        <v>0</v>
      </c>
      <c r="X3573" s="7">
        <v>0</v>
      </c>
      <c r="Y3573" s="73">
        <v>0.04</v>
      </c>
      <c r="Z3573" s="7"/>
      <c r="AA3573" s="7"/>
      <c r="AB3573" s="7"/>
      <c r="AC3573" s="7"/>
    </row>
    <row r="3574" spans="2:29" ht="15.75" customHeight="1" x14ac:dyDescent="0.25">
      <c r="B3574" s="62">
        <v>32978</v>
      </c>
      <c r="C3574" s="63" t="s">
        <v>3581</v>
      </c>
      <c r="D3574" s="64">
        <f t="shared" si="312"/>
        <v>234125.41090909092</v>
      </c>
      <c r="E3574" s="64">
        <f t="shared" si="313"/>
        <v>283291.74719999998</v>
      </c>
      <c r="F3574" s="64">
        <f>+VLOOKUP(B3574,[1]BASES!$A$2:$C$10701,3,0)</f>
        <v>21</v>
      </c>
      <c r="G3574" s="65">
        <f t="shared" si="310"/>
        <v>283291.74719999998</v>
      </c>
      <c r="H3574" s="66"/>
      <c r="I3574" s="67"/>
      <c r="J3574" s="67"/>
      <c r="K3574" s="67"/>
      <c r="L3574" s="67"/>
      <c r="M3574" s="68"/>
      <c r="N3574" s="69"/>
      <c r="O3574" s="70">
        <f t="shared" si="303"/>
        <v>0</v>
      </c>
      <c r="P3574" s="71">
        <f t="shared" si="304"/>
        <v>0</v>
      </c>
      <c r="Q3574" s="7">
        <v>1</v>
      </c>
      <c r="R3574" s="72">
        <f>+VLOOKUP(B3574,[1]BASES!$A$2:$E$10701,5,0)</f>
        <v>243880.63636363638</v>
      </c>
      <c r="S3574" s="71">
        <f t="shared" si="311"/>
        <v>0</v>
      </c>
      <c r="T3574" s="71">
        <v>0</v>
      </c>
      <c r="U3574" s="71">
        <f t="shared" si="314"/>
        <v>0</v>
      </c>
      <c r="V3574" s="7">
        <v>0</v>
      </c>
      <c r="W3574" s="7">
        <v>0</v>
      </c>
      <c r="X3574" s="7">
        <v>0</v>
      </c>
      <c r="Y3574" s="73">
        <v>0.04</v>
      </c>
      <c r="Z3574" s="7"/>
      <c r="AA3574" s="7"/>
      <c r="AB3574" s="7"/>
      <c r="AC3574" s="7"/>
    </row>
    <row r="3575" spans="2:29" ht="15.75" customHeight="1" x14ac:dyDescent="0.25">
      <c r="B3575" s="62">
        <v>32981</v>
      </c>
      <c r="C3575" s="63" t="s">
        <v>3582</v>
      </c>
      <c r="D3575" s="64">
        <f t="shared" si="312"/>
        <v>177695.65884297522</v>
      </c>
      <c r="E3575" s="64">
        <f t="shared" si="313"/>
        <v>215011.74720000001</v>
      </c>
      <c r="F3575" s="64">
        <f>+VLOOKUP(B3575,[1]BASES!$A$2:$C$10701,3,0)</f>
        <v>21</v>
      </c>
      <c r="G3575" s="65">
        <f t="shared" si="310"/>
        <v>215011.74720000001</v>
      </c>
      <c r="H3575" s="66"/>
      <c r="I3575" s="67"/>
      <c r="J3575" s="67"/>
      <c r="K3575" s="67"/>
      <c r="L3575" s="67"/>
      <c r="M3575" s="68"/>
      <c r="N3575" s="69"/>
      <c r="O3575" s="70">
        <f t="shared" si="303"/>
        <v>0</v>
      </c>
      <c r="P3575" s="71">
        <f t="shared" si="304"/>
        <v>0</v>
      </c>
      <c r="Q3575" s="7">
        <v>1</v>
      </c>
      <c r="R3575" s="72">
        <f>+VLOOKUP(B3575,[1]BASES!$A$2:$E$10701,5,0)</f>
        <v>185099.64462809919</v>
      </c>
      <c r="S3575" s="71">
        <f t="shared" si="311"/>
        <v>0</v>
      </c>
      <c r="T3575" s="71">
        <v>0</v>
      </c>
      <c r="U3575" s="71">
        <f t="shared" si="314"/>
        <v>0</v>
      </c>
      <c r="V3575" s="7">
        <v>0</v>
      </c>
      <c r="W3575" s="7">
        <v>0</v>
      </c>
      <c r="X3575" s="7">
        <v>0</v>
      </c>
      <c r="Y3575" s="73">
        <v>0.04</v>
      </c>
      <c r="Z3575" s="7"/>
      <c r="AA3575" s="7"/>
      <c r="AB3575" s="7"/>
      <c r="AC3575" s="7"/>
    </row>
    <row r="3576" spans="2:29" ht="15.75" customHeight="1" x14ac:dyDescent="0.25">
      <c r="B3576" s="62">
        <v>32985</v>
      </c>
      <c r="C3576" s="63" t="s">
        <v>3583</v>
      </c>
      <c r="D3576" s="64">
        <f t="shared" si="312"/>
        <v>297561.58413223142</v>
      </c>
      <c r="E3576" s="64">
        <f t="shared" si="313"/>
        <v>360049.51680000004</v>
      </c>
      <c r="F3576" s="64">
        <f>+VLOOKUP(B3576,[1]BASES!$A$2:$C$10701,3,0)</f>
        <v>21</v>
      </c>
      <c r="G3576" s="65">
        <f t="shared" si="310"/>
        <v>360049.51680000004</v>
      </c>
      <c r="H3576" s="66"/>
      <c r="I3576" s="67"/>
      <c r="J3576" s="67"/>
      <c r="K3576" s="67"/>
      <c r="L3576" s="67"/>
      <c r="M3576" s="68"/>
      <c r="N3576" s="69"/>
      <c r="O3576" s="70">
        <f t="shared" si="303"/>
        <v>0</v>
      </c>
      <c r="P3576" s="71">
        <f t="shared" si="304"/>
        <v>0</v>
      </c>
      <c r="Q3576" s="7">
        <v>1</v>
      </c>
      <c r="R3576" s="72">
        <f>+VLOOKUP(B3576,[1]BASES!$A$2:$E$10701,5,0)</f>
        <v>309959.98347107437</v>
      </c>
      <c r="S3576" s="71">
        <f t="shared" si="311"/>
        <v>0</v>
      </c>
      <c r="T3576" s="71">
        <v>0</v>
      </c>
      <c r="U3576" s="71">
        <f t="shared" si="314"/>
        <v>0</v>
      </c>
      <c r="V3576" s="7">
        <v>0</v>
      </c>
      <c r="W3576" s="7">
        <v>0</v>
      </c>
      <c r="X3576" s="7">
        <v>0</v>
      </c>
      <c r="Y3576" s="73">
        <v>0.04</v>
      </c>
      <c r="Z3576" s="7"/>
      <c r="AA3576" s="7"/>
      <c r="AB3576" s="7"/>
      <c r="AC3576" s="7"/>
    </row>
    <row r="3577" spans="2:29" ht="15.75" customHeight="1" x14ac:dyDescent="0.25">
      <c r="B3577" s="62">
        <v>33038</v>
      </c>
      <c r="C3577" s="63" t="s">
        <v>3584</v>
      </c>
      <c r="D3577" s="64">
        <f t="shared" si="312"/>
        <v>199892.57256198348</v>
      </c>
      <c r="E3577" s="64">
        <f t="shared" si="313"/>
        <v>241870.01280000003</v>
      </c>
      <c r="F3577" s="64">
        <f>+VLOOKUP(B3577,[1]BASES!$A$2:$C$10701,3,0)</f>
        <v>21</v>
      </c>
      <c r="G3577" s="65">
        <f t="shared" si="310"/>
        <v>241870.01280000003</v>
      </c>
      <c r="H3577" s="66"/>
      <c r="I3577" s="67"/>
      <c r="J3577" s="67"/>
      <c r="K3577" s="67"/>
      <c r="L3577" s="67"/>
      <c r="M3577" s="68"/>
      <c r="N3577" s="69"/>
      <c r="O3577" s="70">
        <f t="shared" si="303"/>
        <v>0</v>
      </c>
      <c r="P3577" s="71">
        <f t="shared" si="304"/>
        <v>0</v>
      </c>
      <c r="Q3577" s="7">
        <v>1</v>
      </c>
      <c r="R3577" s="72">
        <f>+VLOOKUP(B3577,[1]BASES!$A$2:$E$10701,5,0)</f>
        <v>208221.42975206612</v>
      </c>
      <c r="S3577" s="71">
        <f t="shared" si="311"/>
        <v>0</v>
      </c>
      <c r="T3577" s="71">
        <v>0</v>
      </c>
      <c r="U3577" s="71">
        <f t="shared" si="314"/>
        <v>0</v>
      </c>
      <c r="V3577" s="7">
        <v>0</v>
      </c>
      <c r="W3577" s="7">
        <v>0</v>
      </c>
      <c r="X3577" s="7">
        <v>0</v>
      </c>
      <c r="Y3577" s="73">
        <v>0.04</v>
      </c>
      <c r="Z3577" s="7"/>
      <c r="AA3577" s="7"/>
      <c r="AB3577" s="7"/>
      <c r="AC3577" s="7"/>
    </row>
    <row r="3578" spans="2:29" ht="15.75" customHeight="1" x14ac:dyDescent="0.25">
      <c r="B3578" s="62">
        <v>35544</v>
      </c>
      <c r="C3578" s="63" t="s">
        <v>3585</v>
      </c>
      <c r="D3578" s="64">
        <f t="shared" si="312"/>
        <v>52585.88826446281</v>
      </c>
      <c r="E3578" s="64">
        <f t="shared" si="313"/>
        <v>63628.924800000001</v>
      </c>
      <c r="F3578" s="64">
        <f>+VLOOKUP(B3578,[1]BASES!$A$2:$C$10701,3,0)</f>
        <v>21</v>
      </c>
      <c r="G3578" s="65">
        <f t="shared" si="310"/>
        <v>63628.924800000001</v>
      </c>
      <c r="H3578" s="66"/>
      <c r="I3578" s="67"/>
      <c r="J3578" s="67"/>
      <c r="K3578" s="67"/>
      <c r="L3578" s="67"/>
      <c r="M3578" s="68"/>
      <c r="N3578" s="69"/>
      <c r="O3578" s="70">
        <f t="shared" si="303"/>
        <v>0</v>
      </c>
      <c r="P3578" s="71">
        <f t="shared" si="304"/>
        <v>0</v>
      </c>
      <c r="Q3578" s="7">
        <v>1</v>
      </c>
      <c r="R3578" s="72">
        <f>+VLOOKUP(B3578,[1]BASES!$A$2:$E$10701,5,0)</f>
        <v>54776.966942148763</v>
      </c>
      <c r="S3578" s="71">
        <f t="shared" si="311"/>
        <v>0</v>
      </c>
      <c r="T3578" s="71">
        <v>0</v>
      </c>
      <c r="U3578" s="71">
        <f t="shared" si="314"/>
        <v>0</v>
      </c>
      <c r="V3578" s="7">
        <v>0</v>
      </c>
      <c r="W3578" s="7">
        <v>0</v>
      </c>
      <c r="X3578" s="7">
        <v>0</v>
      </c>
      <c r="Y3578" s="73">
        <v>0.04</v>
      </c>
      <c r="Z3578" s="7"/>
      <c r="AA3578" s="7"/>
      <c r="AB3578" s="7"/>
      <c r="AC3578" s="7"/>
    </row>
    <row r="3579" spans="2:29" ht="15.75" customHeight="1" x14ac:dyDescent="0.25">
      <c r="B3579" s="62">
        <v>35545</v>
      </c>
      <c r="C3579" s="63" t="s">
        <v>3586</v>
      </c>
      <c r="D3579" s="64">
        <f t="shared" si="312"/>
        <v>56010.52561983472</v>
      </c>
      <c r="E3579" s="64">
        <f t="shared" si="313"/>
        <v>67772.736000000004</v>
      </c>
      <c r="F3579" s="64">
        <f>+VLOOKUP(B3579,[1]BASES!$A$2:$C$10701,3,0)</f>
        <v>21</v>
      </c>
      <c r="G3579" s="65">
        <f t="shared" si="310"/>
        <v>67772.736000000004</v>
      </c>
      <c r="H3579" s="66"/>
      <c r="I3579" s="67"/>
      <c r="J3579" s="67"/>
      <c r="K3579" s="67"/>
      <c r="L3579" s="67"/>
      <c r="M3579" s="68"/>
      <c r="N3579" s="69"/>
      <c r="O3579" s="70">
        <f t="shared" si="303"/>
        <v>0</v>
      </c>
      <c r="P3579" s="71">
        <f t="shared" si="304"/>
        <v>0</v>
      </c>
      <c r="Q3579" s="7">
        <v>1</v>
      </c>
      <c r="R3579" s="72">
        <f>+VLOOKUP(B3579,[1]BASES!$A$2:$E$10701,5,0)</f>
        <v>58344.297520661166</v>
      </c>
      <c r="S3579" s="71">
        <f t="shared" si="311"/>
        <v>0</v>
      </c>
      <c r="T3579" s="71">
        <v>0</v>
      </c>
      <c r="U3579" s="71">
        <f t="shared" si="314"/>
        <v>0</v>
      </c>
      <c r="V3579" s="7">
        <v>0</v>
      </c>
      <c r="W3579" s="7">
        <v>0</v>
      </c>
      <c r="X3579" s="7">
        <v>0</v>
      </c>
      <c r="Y3579" s="73">
        <v>0.04</v>
      </c>
      <c r="Z3579" s="7"/>
      <c r="AA3579" s="7"/>
      <c r="AB3579" s="7"/>
      <c r="AC3579" s="7"/>
    </row>
    <row r="3580" spans="2:29" ht="15.75" customHeight="1" x14ac:dyDescent="0.25">
      <c r="B3580" s="62">
        <v>35929</v>
      </c>
      <c r="C3580" s="63" t="s">
        <v>3587</v>
      </c>
      <c r="D3580" s="64">
        <f t="shared" si="312"/>
        <v>28352.513057851244</v>
      </c>
      <c r="E3580" s="64">
        <f t="shared" si="313"/>
        <v>34306.540800000002</v>
      </c>
      <c r="F3580" s="64">
        <f>+VLOOKUP(B3580,[1]BASES!$A$2:$C$10701,3,0)</f>
        <v>21</v>
      </c>
      <c r="G3580" s="65">
        <f t="shared" si="310"/>
        <v>34306.540800000002</v>
      </c>
      <c r="H3580" s="66"/>
      <c r="I3580" s="67"/>
      <c r="J3580" s="67"/>
      <c r="K3580" s="67"/>
      <c r="L3580" s="67"/>
      <c r="M3580" s="68"/>
      <c r="N3580" s="69"/>
      <c r="O3580" s="70">
        <f t="shared" si="303"/>
        <v>0</v>
      </c>
      <c r="P3580" s="71">
        <f t="shared" si="304"/>
        <v>0</v>
      </c>
      <c r="Q3580" s="7">
        <v>1</v>
      </c>
      <c r="R3580" s="72">
        <f>+VLOOKUP(B3580,[1]BASES!$A$2:$E$10701,5,0)</f>
        <v>29533.867768595046</v>
      </c>
      <c r="S3580" s="71">
        <f t="shared" si="311"/>
        <v>0</v>
      </c>
      <c r="T3580" s="71">
        <v>0</v>
      </c>
      <c r="U3580" s="71">
        <f t="shared" si="314"/>
        <v>0</v>
      </c>
      <c r="V3580" s="7">
        <v>0</v>
      </c>
      <c r="W3580" s="7">
        <v>0</v>
      </c>
      <c r="X3580" s="7">
        <v>0</v>
      </c>
      <c r="Y3580" s="73">
        <v>0.04</v>
      </c>
      <c r="Z3580" s="7"/>
      <c r="AA3580" s="7"/>
      <c r="AB3580" s="7"/>
      <c r="AC3580" s="7"/>
    </row>
    <row r="3581" spans="2:29" ht="15.75" customHeight="1" x14ac:dyDescent="0.25">
      <c r="B3581" s="62">
        <v>38224</v>
      </c>
      <c r="C3581" s="63" t="s">
        <v>3588</v>
      </c>
      <c r="D3581" s="64">
        <f t="shared" si="312"/>
        <v>38612.977190082653</v>
      </c>
      <c r="E3581" s="64">
        <f t="shared" si="313"/>
        <v>46721.702400000009</v>
      </c>
      <c r="F3581" s="64">
        <f>+VLOOKUP(B3581,[1]BASES!$A$2:$C$10701,3,0)</f>
        <v>21</v>
      </c>
      <c r="G3581" s="65">
        <f t="shared" si="310"/>
        <v>46721.702400000009</v>
      </c>
      <c r="H3581" s="66"/>
      <c r="I3581" s="67"/>
      <c r="J3581" s="67"/>
      <c r="K3581" s="67"/>
      <c r="L3581" s="67"/>
      <c r="M3581" s="68"/>
      <c r="N3581" s="69"/>
      <c r="O3581" s="70">
        <f t="shared" si="303"/>
        <v>0</v>
      </c>
      <c r="P3581" s="71">
        <f t="shared" si="304"/>
        <v>0</v>
      </c>
      <c r="Q3581" s="7">
        <v>1</v>
      </c>
      <c r="R3581" s="72">
        <f>+VLOOKUP(B3581,[1]BASES!$A$2:$E$10701,5,0)</f>
        <v>40221.851239669428</v>
      </c>
      <c r="S3581" s="71">
        <f t="shared" si="311"/>
        <v>0</v>
      </c>
      <c r="T3581" s="71">
        <v>0</v>
      </c>
      <c r="U3581" s="71">
        <f t="shared" si="314"/>
        <v>0</v>
      </c>
      <c r="V3581" s="7">
        <v>0</v>
      </c>
      <c r="W3581" s="7">
        <v>0</v>
      </c>
      <c r="X3581" s="7">
        <v>0</v>
      </c>
      <c r="Y3581" s="73">
        <v>0.04</v>
      </c>
      <c r="Z3581" s="7"/>
      <c r="AA3581" s="7"/>
      <c r="AB3581" s="7"/>
      <c r="AC3581" s="7"/>
    </row>
    <row r="3582" spans="2:29" ht="15.75" customHeight="1" x14ac:dyDescent="0.25">
      <c r="B3582" s="62">
        <v>38225</v>
      </c>
      <c r="C3582" s="63" t="s">
        <v>3589</v>
      </c>
      <c r="D3582" s="64">
        <f t="shared" si="312"/>
        <v>9620.9851239669424</v>
      </c>
      <c r="E3582" s="64">
        <f t="shared" si="313"/>
        <v>11641.392</v>
      </c>
      <c r="F3582" s="64">
        <f>+VLOOKUP(B3582,[1]BASES!$A$2:$C$10701,3,0)</f>
        <v>21</v>
      </c>
      <c r="G3582" s="65">
        <f t="shared" si="310"/>
        <v>11641.392</v>
      </c>
      <c r="H3582" s="66"/>
      <c r="I3582" s="67"/>
      <c r="J3582" s="67"/>
      <c r="K3582" s="67"/>
      <c r="L3582" s="67"/>
      <c r="M3582" s="68"/>
      <c r="N3582" s="69"/>
      <c r="O3582" s="70">
        <f t="shared" si="303"/>
        <v>0</v>
      </c>
      <c r="P3582" s="71">
        <f t="shared" si="304"/>
        <v>0</v>
      </c>
      <c r="Q3582" s="7">
        <v>1</v>
      </c>
      <c r="R3582" s="72">
        <f>+VLOOKUP(B3582,[1]BASES!$A$2:$E$10701,5,0)</f>
        <v>10021.859504132231</v>
      </c>
      <c r="S3582" s="71">
        <f t="shared" si="311"/>
        <v>0</v>
      </c>
      <c r="T3582" s="71">
        <v>0</v>
      </c>
      <c r="U3582" s="71">
        <f t="shared" si="314"/>
        <v>0</v>
      </c>
      <c r="V3582" s="7">
        <v>0</v>
      </c>
      <c r="W3582" s="7">
        <v>0</v>
      </c>
      <c r="X3582" s="7">
        <v>0</v>
      </c>
      <c r="Y3582" s="73">
        <v>0.04</v>
      </c>
      <c r="Z3582" s="7"/>
      <c r="AA3582" s="7"/>
      <c r="AB3582" s="7"/>
      <c r="AC3582" s="7"/>
    </row>
    <row r="3583" spans="2:29" ht="15.75" customHeight="1" x14ac:dyDescent="0.25">
      <c r="B3583" s="62">
        <v>14694</v>
      </c>
      <c r="C3583" s="63" t="s">
        <v>3590</v>
      </c>
      <c r="D3583" s="64">
        <f t="shared" si="312"/>
        <v>44469.810247933878</v>
      </c>
      <c r="E3583" s="64">
        <f t="shared" si="313"/>
        <v>53808.470399999991</v>
      </c>
      <c r="F3583" s="64">
        <f>+VLOOKUP(B3583,[1]BASES!$A$2:$C$10701,3,0)</f>
        <v>21</v>
      </c>
      <c r="G3583" s="65">
        <f t="shared" si="310"/>
        <v>53808.470399999991</v>
      </c>
      <c r="H3583" s="66"/>
      <c r="I3583" s="67"/>
      <c r="J3583" s="67"/>
      <c r="K3583" s="67"/>
      <c r="L3583" s="67"/>
      <c r="M3583" s="68"/>
      <c r="N3583" s="69"/>
      <c r="O3583" s="70">
        <f t="shared" si="303"/>
        <v>0</v>
      </c>
      <c r="P3583" s="71">
        <f t="shared" si="304"/>
        <v>0</v>
      </c>
      <c r="Q3583" s="7">
        <v>1</v>
      </c>
      <c r="R3583" s="72">
        <f>+VLOOKUP(B3583,[1]BASES!$A$2:$E$10701,5,0)</f>
        <v>46322.719008264459</v>
      </c>
      <c r="S3583" s="71">
        <f t="shared" si="311"/>
        <v>0</v>
      </c>
      <c r="T3583" s="71">
        <v>0</v>
      </c>
      <c r="U3583" s="71">
        <f t="shared" si="314"/>
        <v>0</v>
      </c>
      <c r="V3583" s="7">
        <v>0</v>
      </c>
      <c r="W3583" s="7">
        <v>0</v>
      </c>
      <c r="X3583" s="7">
        <v>0</v>
      </c>
      <c r="Y3583" s="73">
        <v>0.04</v>
      </c>
      <c r="Z3583" s="7"/>
      <c r="AA3583" s="7"/>
      <c r="AB3583" s="7"/>
      <c r="AC3583" s="7"/>
    </row>
    <row r="3584" spans="2:29" ht="15.75" customHeight="1" x14ac:dyDescent="0.25">
      <c r="B3584" s="62">
        <v>14696</v>
      </c>
      <c r="C3584" s="63" t="s">
        <v>3591</v>
      </c>
      <c r="D3584" s="64">
        <f t="shared" si="312"/>
        <v>52631.039999999994</v>
      </c>
      <c r="E3584" s="64">
        <f t="shared" si="313"/>
        <v>63683.558399999994</v>
      </c>
      <c r="F3584" s="64">
        <f>+VLOOKUP(B3584,[1]BASES!$A$2:$C$10701,3,0)</f>
        <v>21</v>
      </c>
      <c r="G3584" s="65">
        <f t="shared" si="310"/>
        <v>63683.558399999994</v>
      </c>
      <c r="H3584" s="66"/>
      <c r="I3584" s="67"/>
      <c r="J3584" s="67"/>
      <c r="K3584" s="67"/>
      <c r="L3584" s="67"/>
      <c r="M3584" s="68"/>
      <c r="N3584" s="69"/>
      <c r="O3584" s="70">
        <f t="shared" si="303"/>
        <v>0</v>
      </c>
      <c r="P3584" s="71">
        <f t="shared" si="304"/>
        <v>0</v>
      </c>
      <c r="Q3584" s="7">
        <v>1</v>
      </c>
      <c r="R3584" s="72">
        <f>+VLOOKUP(B3584,[1]BASES!$A$2:$E$10701,5,0)</f>
        <v>54823.999999999993</v>
      </c>
      <c r="S3584" s="71">
        <f t="shared" si="311"/>
        <v>0</v>
      </c>
      <c r="T3584" s="71">
        <v>0</v>
      </c>
      <c r="U3584" s="71">
        <f t="shared" si="314"/>
        <v>0</v>
      </c>
      <c r="V3584" s="7">
        <v>0</v>
      </c>
      <c r="W3584" s="7">
        <v>0</v>
      </c>
      <c r="X3584" s="7">
        <v>0</v>
      </c>
      <c r="Y3584" s="73">
        <v>0.04</v>
      </c>
      <c r="Z3584" s="7"/>
      <c r="AA3584" s="7"/>
      <c r="AB3584" s="7"/>
      <c r="AC3584" s="7"/>
    </row>
    <row r="3585" spans="2:29" ht="15.75" customHeight="1" x14ac:dyDescent="0.25">
      <c r="B3585" s="62">
        <v>8384</v>
      </c>
      <c r="C3585" s="63" t="s">
        <v>3592</v>
      </c>
      <c r="D3585" s="64">
        <f t="shared" si="312"/>
        <v>10637.569586776859</v>
      </c>
      <c r="E3585" s="64">
        <f t="shared" si="313"/>
        <v>12871.459199999999</v>
      </c>
      <c r="F3585" s="64">
        <f>+VLOOKUP(B3585,[1]BASES!$A$2:$C$10701,3,0)</f>
        <v>21</v>
      </c>
      <c r="G3585" s="65">
        <f t="shared" si="310"/>
        <v>12871.459199999999</v>
      </c>
      <c r="H3585" s="66"/>
      <c r="I3585" s="67"/>
      <c r="J3585" s="67"/>
      <c r="K3585" s="67"/>
      <c r="L3585" s="67"/>
      <c r="M3585" s="68"/>
      <c r="N3585" s="69"/>
      <c r="O3585" s="70">
        <f t="shared" si="303"/>
        <v>0</v>
      </c>
      <c r="P3585" s="71">
        <f t="shared" si="304"/>
        <v>0</v>
      </c>
      <c r="Q3585" s="7">
        <v>1</v>
      </c>
      <c r="R3585" s="72">
        <f>+VLOOKUP(B3585,[1]BASES!$A$2:$E$10701,5,0)</f>
        <v>11080.801652892562</v>
      </c>
      <c r="S3585" s="71">
        <f t="shared" si="311"/>
        <v>0</v>
      </c>
      <c r="T3585" s="71">
        <v>0</v>
      </c>
      <c r="U3585" s="71">
        <f t="shared" si="314"/>
        <v>0</v>
      </c>
      <c r="V3585" s="7">
        <v>0</v>
      </c>
      <c r="W3585" s="7">
        <v>0</v>
      </c>
      <c r="X3585" s="7">
        <v>0</v>
      </c>
      <c r="Y3585" s="73">
        <v>0.04</v>
      </c>
      <c r="Z3585" s="7"/>
      <c r="AA3585" s="7"/>
      <c r="AB3585" s="7"/>
      <c r="AC3585" s="7"/>
    </row>
    <row r="3586" spans="2:29" ht="15.75" customHeight="1" x14ac:dyDescent="0.25">
      <c r="B3586" s="62">
        <v>14695</v>
      </c>
      <c r="C3586" s="63" t="s">
        <v>3593</v>
      </c>
      <c r="D3586" s="64">
        <f t="shared" si="312"/>
        <v>32825.089586776863</v>
      </c>
      <c r="E3586" s="64">
        <f t="shared" si="313"/>
        <v>39718.358400000005</v>
      </c>
      <c r="F3586" s="64">
        <f>+VLOOKUP(B3586,[1]BASES!$A$2:$C$10701,3,0)</f>
        <v>21</v>
      </c>
      <c r="G3586" s="65">
        <f t="shared" si="310"/>
        <v>39718.358400000005</v>
      </c>
      <c r="H3586" s="66"/>
      <c r="I3586" s="67"/>
      <c r="J3586" s="67"/>
      <c r="K3586" s="67"/>
      <c r="L3586" s="67"/>
      <c r="M3586" s="68"/>
      <c r="N3586" s="69"/>
      <c r="O3586" s="70">
        <f t="shared" si="303"/>
        <v>0</v>
      </c>
      <c r="P3586" s="71">
        <f t="shared" si="304"/>
        <v>0</v>
      </c>
      <c r="Q3586" s="7">
        <v>1</v>
      </c>
      <c r="R3586" s="72">
        <f>+VLOOKUP(B3586,[1]BASES!$A$2:$E$10701,5,0)</f>
        <v>34192.801652892565</v>
      </c>
      <c r="S3586" s="71">
        <f t="shared" si="311"/>
        <v>0</v>
      </c>
      <c r="T3586" s="71">
        <v>0</v>
      </c>
      <c r="U3586" s="71">
        <f t="shared" si="314"/>
        <v>0</v>
      </c>
      <c r="V3586" s="7">
        <v>0</v>
      </c>
      <c r="W3586" s="7">
        <v>0</v>
      </c>
      <c r="X3586" s="7">
        <v>0</v>
      </c>
      <c r="Y3586" s="73">
        <v>0.04</v>
      </c>
      <c r="Z3586" s="7"/>
      <c r="AA3586" s="7"/>
      <c r="AB3586" s="7"/>
      <c r="AC3586" s="7"/>
    </row>
    <row r="3587" spans="2:29" ht="15.75" customHeight="1" x14ac:dyDescent="0.25">
      <c r="B3587" s="62">
        <v>18449</v>
      </c>
      <c r="C3587" s="63" t="s">
        <v>3594</v>
      </c>
      <c r="D3587" s="64">
        <f t="shared" si="312"/>
        <v>37718.78082644628</v>
      </c>
      <c r="E3587" s="64">
        <f t="shared" si="313"/>
        <v>45639.724799999996</v>
      </c>
      <c r="F3587" s="64">
        <f>+VLOOKUP(B3587,[1]BASES!$A$2:$C$10701,3,0)</f>
        <v>21</v>
      </c>
      <c r="G3587" s="65">
        <f t="shared" si="310"/>
        <v>45639.724799999996</v>
      </c>
      <c r="H3587" s="66"/>
      <c r="I3587" s="67"/>
      <c r="J3587" s="67"/>
      <c r="K3587" s="67"/>
      <c r="L3587" s="67"/>
      <c r="M3587" s="68"/>
      <c r="N3587" s="69"/>
      <c r="O3587" s="70">
        <f t="shared" si="303"/>
        <v>0</v>
      </c>
      <c r="P3587" s="71">
        <f t="shared" si="304"/>
        <v>0</v>
      </c>
      <c r="Q3587" s="7">
        <v>1</v>
      </c>
      <c r="R3587" s="72">
        <f>+VLOOKUP(B3587,[1]BASES!$A$2:$E$10701,5,0)</f>
        <v>39290.396694214876</v>
      </c>
      <c r="S3587" s="71">
        <f t="shared" si="311"/>
        <v>0</v>
      </c>
      <c r="T3587" s="71">
        <v>0</v>
      </c>
      <c r="U3587" s="71">
        <f t="shared" si="314"/>
        <v>0</v>
      </c>
      <c r="V3587" s="7">
        <v>0</v>
      </c>
      <c r="W3587" s="7">
        <v>0</v>
      </c>
      <c r="X3587" s="7">
        <v>0</v>
      </c>
      <c r="Y3587" s="73">
        <v>0.04</v>
      </c>
      <c r="Z3587" s="7"/>
      <c r="AA3587" s="7"/>
      <c r="AB3587" s="7"/>
      <c r="AC3587" s="7"/>
    </row>
    <row r="3588" spans="2:29" ht="15.75" customHeight="1" x14ac:dyDescent="0.25">
      <c r="B3588" s="62">
        <v>26585</v>
      </c>
      <c r="C3588" s="63" t="s">
        <v>3595</v>
      </c>
      <c r="D3588" s="64">
        <f t="shared" si="312"/>
        <v>50775.550413223144</v>
      </c>
      <c r="E3588" s="64">
        <f t="shared" si="313"/>
        <v>61438.416000000005</v>
      </c>
      <c r="F3588" s="64">
        <f>+VLOOKUP(B3588,[1]BASES!$A$2:$C$10701,3,0)</f>
        <v>21</v>
      </c>
      <c r="G3588" s="65">
        <f t="shared" si="310"/>
        <v>61438.416000000005</v>
      </c>
      <c r="H3588" s="66"/>
      <c r="I3588" s="67"/>
      <c r="J3588" s="67"/>
      <c r="K3588" s="67"/>
      <c r="L3588" s="67"/>
      <c r="M3588" s="68"/>
      <c r="N3588" s="69"/>
      <c r="O3588" s="70">
        <f t="shared" si="303"/>
        <v>0</v>
      </c>
      <c r="P3588" s="71">
        <f t="shared" si="304"/>
        <v>0</v>
      </c>
      <c r="Q3588" s="7">
        <v>1</v>
      </c>
      <c r="R3588" s="72">
        <f>+VLOOKUP(B3588,[1]BASES!$A$2:$E$10701,5,0)</f>
        <v>52891.198347107442</v>
      </c>
      <c r="S3588" s="71">
        <f t="shared" si="311"/>
        <v>0</v>
      </c>
      <c r="T3588" s="71">
        <v>0</v>
      </c>
      <c r="U3588" s="71">
        <f t="shared" si="314"/>
        <v>0</v>
      </c>
      <c r="V3588" s="7">
        <v>0</v>
      </c>
      <c r="W3588" s="7">
        <v>0</v>
      </c>
      <c r="X3588" s="7">
        <v>0</v>
      </c>
      <c r="Y3588" s="73">
        <v>0.04</v>
      </c>
      <c r="Z3588" s="7"/>
      <c r="AA3588" s="7"/>
      <c r="AB3588" s="7"/>
      <c r="AC3588" s="7"/>
    </row>
    <row r="3589" spans="2:29" ht="15.75" customHeight="1" x14ac:dyDescent="0.25">
      <c r="B3589" s="62">
        <v>26726</v>
      </c>
      <c r="C3589" s="63" t="s">
        <v>3596</v>
      </c>
      <c r="D3589" s="64">
        <f t="shared" si="312"/>
        <v>16074.549421487603</v>
      </c>
      <c r="E3589" s="64">
        <f t="shared" si="313"/>
        <v>19450.2048</v>
      </c>
      <c r="F3589" s="64">
        <f>+VLOOKUP(B3589,[1]BASES!$A$2:$C$10701,3,0)</f>
        <v>21</v>
      </c>
      <c r="G3589" s="65">
        <f t="shared" si="310"/>
        <v>19450.2048</v>
      </c>
      <c r="H3589" s="66"/>
      <c r="I3589" s="67"/>
      <c r="J3589" s="67"/>
      <c r="K3589" s="67"/>
      <c r="L3589" s="67"/>
      <c r="M3589" s="68"/>
      <c r="N3589" s="69"/>
      <c r="O3589" s="70">
        <f t="shared" si="303"/>
        <v>0</v>
      </c>
      <c r="P3589" s="71">
        <f t="shared" si="304"/>
        <v>0</v>
      </c>
      <c r="Q3589" s="7">
        <v>1</v>
      </c>
      <c r="R3589" s="72">
        <f>+VLOOKUP(B3589,[1]BASES!$A$2:$E$10701,5,0)</f>
        <v>16744.322314049587</v>
      </c>
      <c r="S3589" s="71">
        <f t="shared" si="311"/>
        <v>0</v>
      </c>
      <c r="T3589" s="71">
        <v>0</v>
      </c>
      <c r="U3589" s="71">
        <f t="shared" si="314"/>
        <v>0</v>
      </c>
      <c r="V3589" s="7">
        <v>0</v>
      </c>
      <c r="W3589" s="7">
        <v>0</v>
      </c>
      <c r="X3589" s="7">
        <v>0</v>
      </c>
      <c r="Y3589" s="73">
        <v>0.04</v>
      </c>
      <c r="Z3589" s="7"/>
      <c r="AA3589" s="7"/>
      <c r="AB3589" s="7"/>
      <c r="AC3589" s="7"/>
    </row>
    <row r="3590" spans="2:29" ht="15.75" customHeight="1" x14ac:dyDescent="0.25">
      <c r="B3590" s="62">
        <v>26727</v>
      </c>
      <c r="C3590" s="63" t="s">
        <v>3597</v>
      </c>
      <c r="D3590" s="64">
        <f t="shared" si="312"/>
        <v>15240.96</v>
      </c>
      <c r="E3590" s="64">
        <f t="shared" si="313"/>
        <v>18441.561600000001</v>
      </c>
      <c r="F3590" s="64">
        <f>+VLOOKUP(B3590,[1]BASES!$A$2:$C$10701,3,0)</f>
        <v>21</v>
      </c>
      <c r="G3590" s="65">
        <f t="shared" si="310"/>
        <v>18441.561600000001</v>
      </c>
      <c r="H3590" s="66"/>
      <c r="I3590" s="67"/>
      <c r="J3590" s="67"/>
      <c r="K3590" s="67"/>
      <c r="L3590" s="67"/>
      <c r="M3590" s="68"/>
      <c r="N3590" s="69"/>
      <c r="O3590" s="70">
        <f t="shared" si="303"/>
        <v>0</v>
      </c>
      <c r="P3590" s="71">
        <f t="shared" si="304"/>
        <v>0</v>
      </c>
      <c r="Q3590" s="7">
        <v>1</v>
      </c>
      <c r="R3590" s="72">
        <f>+VLOOKUP(B3590,[1]BASES!$A$2:$E$10701,5,0)</f>
        <v>15876</v>
      </c>
      <c r="S3590" s="71">
        <f t="shared" si="311"/>
        <v>0</v>
      </c>
      <c r="T3590" s="71">
        <v>0</v>
      </c>
      <c r="U3590" s="71">
        <f t="shared" si="314"/>
        <v>0</v>
      </c>
      <c r="V3590" s="7">
        <v>0</v>
      </c>
      <c r="W3590" s="7">
        <v>0</v>
      </c>
      <c r="X3590" s="7">
        <v>0</v>
      </c>
      <c r="Y3590" s="73">
        <v>0.04</v>
      </c>
      <c r="Z3590" s="7"/>
      <c r="AA3590" s="7"/>
      <c r="AB3590" s="7"/>
      <c r="AC3590" s="7"/>
    </row>
    <row r="3591" spans="2:29" ht="15.75" customHeight="1" x14ac:dyDescent="0.25">
      <c r="B3591" s="62">
        <v>42983</v>
      </c>
      <c r="C3591" s="63" t="s">
        <v>3598</v>
      </c>
      <c r="D3591" s="64">
        <f t="shared" si="312"/>
        <v>4595.3613223140492</v>
      </c>
      <c r="E3591" s="64">
        <f t="shared" si="313"/>
        <v>5560.3871999999992</v>
      </c>
      <c r="F3591" s="64">
        <f>+VLOOKUP(B3591,[1]BASES!$A$2:$C$10701,3,0)</f>
        <v>21</v>
      </c>
      <c r="G3591" s="65">
        <f t="shared" si="310"/>
        <v>5560.3871999999992</v>
      </c>
      <c r="H3591" s="66"/>
      <c r="I3591" s="67"/>
      <c r="J3591" s="67"/>
      <c r="K3591" s="67"/>
      <c r="L3591" s="67"/>
      <c r="M3591" s="68"/>
      <c r="N3591" s="69"/>
      <c r="O3591" s="70">
        <f t="shared" si="303"/>
        <v>0</v>
      </c>
      <c r="P3591" s="71">
        <f t="shared" si="304"/>
        <v>0</v>
      </c>
      <c r="Q3591" s="7">
        <v>1</v>
      </c>
      <c r="R3591" s="72">
        <f>+VLOOKUP(B3591,[1]BASES!$A$2:$E$10701,5,0)</f>
        <v>4786.8347107438012</v>
      </c>
      <c r="S3591" s="71">
        <f t="shared" si="311"/>
        <v>0</v>
      </c>
      <c r="T3591" s="71">
        <v>0</v>
      </c>
      <c r="U3591" s="71">
        <f t="shared" si="314"/>
        <v>0</v>
      </c>
      <c r="V3591" s="7">
        <v>0</v>
      </c>
      <c r="W3591" s="7">
        <v>0</v>
      </c>
      <c r="X3591" s="7">
        <v>0</v>
      </c>
      <c r="Y3591" s="73">
        <v>0.04</v>
      </c>
      <c r="Z3591" s="7"/>
      <c r="AA3591" s="7"/>
      <c r="AB3591" s="7"/>
      <c r="AC3591" s="7"/>
    </row>
    <row r="3592" spans="2:29" ht="15.75" customHeight="1" x14ac:dyDescent="0.25">
      <c r="B3592" s="62">
        <v>43023</v>
      </c>
      <c r="C3592" s="63" t="s">
        <v>3599</v>
      </c>
      <c r="D3592" s="64">
        <f t="shared" si="312"/>
        <v>23576.782809917357</v>
      </c>
      <c r="E3592" s="64">
        <f t="shared" si="313"/>
        <v>28527.907200000001</v>
      </c>
      <c r="F3592" s="64">
        <f>+VLOOKUP(B3592,[1]BASES!$A$2:$C$10701,3,0)</f>
        <v>21</v>
      </c>
      <c r="G3592" s="65">
        <f t="shared" si="310"/>
        <v>28527.907200000001</v>
      </c>
      <c r="H3592" s="66"/>
      <c r="I3592" s="67"/>
      <c r="J3592" s="67"/>
      <c r="K3592" s="67"/>
      <c r="L3592" s="67"/>
      <c r="M3592" s="68"/>
      <c r="N3592" s="69"/>
      <c r="O3592" s="70">
        <f t="shared" si="303"/>
        <v>0</v>
      </c>
      <c r="P3592" s="71">
        <f t="shared" si="304"/>
        <v>0</v>
      </c>
      <c r="Q3592" s="7">
        <v>1</v>
      </c>
      <c r="R3592" s="72">
        <f>+VLOOKUP(B3592,[1]BASES!$A$2:$E$10701,5,0)</f>
        <v>24559.14876033058</v>
      </c>
      <c r="S3592" s="71">
        <f t="shared" si="311"/>
        <v>0</v>
      </c>
      <c r="T3592" s="71">
        <v>0</v>
      </c>
      <c r="U3592" s="71">
        <f t="shared" si="314"/>
        <v>0</v>
      </c>
      <c r="V3592" s="7">
        <v>0</v>
      </c>
      <c r="W3592" s="7">
        <v>0</v>
      </c>
      <c r="X3592" s="7">
        <v>0</v>
      </c>
      <c r="Y3592" s="73">
        <v>0.04</v>
      </c>
      <c r="Z3592" s="7"/>
      <c r="AA3592" s="7"/>
      <c r="AB3592" s="7"/>
      <c r="AC3592" s="7"/>
    </row>
    <row r="3593" spans="2:29" ht="15.75" customHeight="1" x14ac:dyDescent="0.25">
      <c r="B3593" s="62">
        <v>43024</v>
      </c>
      <c r="C3593" s="63" t="s">
        <v>3600</v>
      </c>
      <c r="D3593" s="64">
        <f t="shared" si="312"/>
        <v>8409.9808264462808</v>
      </c>
      <c r="E3593" s="64">
        <f t="shared" si="313"/>
        <v>10176.076799999999</v>
      </c>
      <c r="F3593" s="64">
        <f>+VLOOKUP(B3593,[1]BASES!$A$2:$C$10701,3,0)</f>
        <v>21</v>
      </c>
      <c r="G3593" s="65">
        <f t="shared" si="310"/>
        <v>10176.076799999999</v>
      </c>
      <c r="H3593" s="66"/>
      <c r="I3593" s="67"/>
      <c r="J3593" s="67"/>
      <c r="K3593" s="67"/>
      <c r="L3593" s="67"/>
      <c r="M3593" s="68"/>
      <c r="N3593" s="69"/>
      <c r="O3593" s="70">
        <f t="shared" si="303"/>
        <v>0</v>
      </c>
      <c r="P3593" s="71">
        <f t="shared" si="304"/>
        <v>0</v>
      </c>
      <c r="Q3593" s="7">
        <v>1</v>
      </c>
      <c r="R3593" s="72">
        <f>+VLOOKUP(B3593,[1]BASES!$A$2:$E$10701,5,0)</f>
        <v>8760.3966942148763</v>
      </c>
      <c r="S3593" s="71">
        <f t="shared" si="311"/>
        <v>0</v>
      </c>
      <c r="T3593" s="71">
        <v>0</v>
      </c>
      <c r="U3593" s="71">
        <f t="shared" si="314"/>
        <v>0</v>
      </c>
      <c r="V3593" s="7">
        <v>0</v>
      </c>
      <c r="W3593" s="7">
        <v>0</v>
      </c>
      <c r="X3593" s="7">
        <v>0</v>
      </c>
      <c r="Y3593" s="73">
        <v>0.04</v>
      </c>
      <c r="Z3593" s="7"/>
      <c r="AA3593" s="7"/>
      <c r="AB3593" s="7"/>
      <c r="AC3593" s="7"/>
    </row>
    <row r="3594" spans="2:29" ht="15.75" customHeight="1" x14ac:dyDescent="0.25">
      <c r="B3594" s="62">
        <v>43025</v>
      </c>
      <c r="C3594" s="63" t="s">
        <v>3601</v>
      </c>
      <c r="D3594" s="64">
        <f t="shared" si="312"/>
        <v>15918.791404958678</v>
      </c>
      <c r="E3594" s="64">
        <f t="shared" si="313"/>
        <v>19261.7376</v>
      </c>
      <c r="F3594" s="64">
        <f>+VLOOKUP(B3594,[1]BASES!$A$2:$C$10701,3,0)</f>
        <v>21</v>
      </c>
      <c r="G3594" s="65">
        <f t="shared" si="310"/>
        <v>19261.7376</v>
      </c>
      <c r="H3594" s="66"/>
      <c r="I3594" s="67"/>
      <c r="J3594" s="67"/>
      <c r="K3594" s="67"/>
      <c r="L3594" s="67"/>
      <c r="M3594" s="68"/>
      <c r="N3594" s="69"/>
      <c r="O3594" s="70">
        <f t="shared" si="303"/>
        <v>0</v>
      </c>
      <c r="P3594" s="71">
        <f t="shared" si="304"/>
        <v>0</v>
      </c>
      <c r="Q3594" s="7">
        <v>1</v>
      </c>
      <c r="R3594" s="72">
        <f>+VLOOKUP(B3594,[1]BASES!$A$2:$E$10701,5,0)</f>
        <v>16582.07438016529</v>
      </c>
      <c r="S3594" s="71">
        <f t="shared" si="311"/>
        <v>0</v>
      </c>
      <c r="T3594" s="71">
        <v>0</v>
      </c>
      <c r="U3594" s="71">
        <f t="shared" si="314"/>
        <v>0</v>
      </c>
      <c r="V3594" s="7">
        <v>0</v>
      </c>
      <c r="W3594" s="7">
        <v>0</v>
      </c>
      <c r="X3594" s="7">
        <v>0</v>
      </c>
      <c r="Y3594" s="73">
        <v>0.04</v>
      </c>
      <c r="Z3594" s="7"/>
      <c r="AA3594" s="7"/>
      <c r="AB3594" s="7"/>
      <c r="AC3594" s="7"/>
    </row>
    <row r="3595" spans="2:29" ht="15.75" customHeight="1" x14ac:dyDescent="0.25">
      <c r="B3595" s="62">
        <v>43645</v>
      </c>
      <c r="C3595" s="63" t="s">
        <v>3602</v>
      </c>
      <c r="D3595" s="64">
        <f t="shared" si="312"/>
        <v>16819.961652892562</v>
      </c>
      <c r="E3595" s="64">
        <f t="shared" si="313"/>
        <v>20352.153599999998</v>
      </c>
      <c r="F3595" s="64">
        <f>+VLOOKUP(B3595,[1]BASES!$A$2:$C$10701,3,0)</f>
        <v>21</v>
      </c>
      <c r="G3595" s="65">
        <f t="shared" si="310"/>
        <v>20352.153599999998</v>
      </c>
      <c r="H3595" s="66"/>
      <c r="I3595" s="67"/>
      <c r="J3595" s="67"/>
      <c r="K3595" s="67"/>
      <c r="L3595" s="67"/>
      <c r="M3595" s="68"/>
      <c r="N3595" s="69"/>
      <c r="O3595" s="70">
        <f t="shared" si="303"/>
        <v>0</v>
      </c>
      <c r="P3595" s="71">
        <f t="shared" si="304"/>
        <v>0</v>
      </c>
      <c r="Q3595" s="7">
        <v>1</v>
      </c>
      <c r="R3595" s="72">
        <f>+VLOOKUP(B3595,[1]BASES!$A$2:$E$10701,5,0)</f>
        <v>17520.793388429753</v>
      </c>
      <c r="S3595" s="71">
        <f t="shared" si="311"/>
        <v>0</v>
      </c>
      <c r="T3595" s="71">
        <v>0</v>
      </c>
      <c r="U3595" s="71">
        <f t="shared" si="314"/>
        <v>0</v>
      </c>
      <c r="V3595" s="7">
        <v>0</v>
      </c>
      <c r="W3595" s="7">
        <v>0</v>
      </c>
      <c r="X3595" s="7">
        <v>0</v>
      </c>
      <c r="Y3595" s="73">
        <v>0.04</v>
      </c>
      <c r="Z3595" s="7"/>
      <c r="AA3595" s="7"/>
      <c r="AB3595" s="7"/>
      <c r="AC3595" s="7"/>
    </row>
    <row r="3596" spans="2:29" ht="15.75" customHeight="1" x14ac:dyDescent="0.25">
      <c r="B3596" s="62">
        <v>43927</v>
      </c>
      <c r="C3596" s="63" t="s">
        <v>3603</v>
      </c>
      <c r="D3596" s="64">
        <f t="shared" si="312"/>
        <v>47153.557685950414</v>
      </c>
      <c r="E3596" s="64">
        <f t="shared" si="313"/>
        <v>57055.804799999998</v>
      </c>
      <c r="F3596" s="64">
        <f>+VLOOKUP(B3596,[1]BASES!$A$2:$C$10701,3,0)</f>
        <v>21</v>
      </c>
      <c r="G3596" s="65">
        <f t="shared" ref="G3596:G3659" si="315">IF(B3596&lt;&gt;"",IF(T3596=0,E3596+(E3596*(B$6/100)),E3596+(E3596*(T3596/100))),"")</f>
        <v>57055.804799999998</v>
      </c>
      <c r="H3596" s="66"/>
      <c r="I3596" s="67"/>
      <c r="J3596" s="67"/>
      <c r="K3596" s="67"/>
      <c r="L3596" s="67"/>
      <c r="M3596" s="68"/>
      <c r="N3596" s="69"/>
      <c r="O3596" s="70">
        <f t="shared" si="303"/>
        <v>0</v>
      </c>
      <c r="P3596" s="71">
        <f t="shared" si="304"/>
        <v>0</v>
      </c>
      <c r="Q3596" s="7">
        <v>1</v>
      </c>
      <c r="R3596" s="72">
        <f>+VLOOKUP(B3596,[1]BASES!$A$2:$E$10701,5,0)</f>
        <v>49118.289256198346</v>
      </c>
      <c r="S3596" s="71">
        <f t="shared" si="311"/>
        <v>0</v>
      </c>
      <c r="T3596" s="71">
        <v>0</v>
      </c>
      <c r="U3596" s="71">
        <f t="shared" si="314"/>
        <v>0</v>
      </c>
      <c r="V3596" s="7">
        <v>0</v>
      </c>
      <c r="W3596" s="7">
        <v>0</v>
      </c>
      <c r="X3596" s="7">
        <v>0</v>
      </c>
      <c r="Y3596" s="73">
        <v>0.04</v>
      </c>
      <c r="Z3596" s="7"/>
      <c r="AA3596" s="7"/>
      <c r="AB3596" s="7"/>
      <c r="AC3596" s="7"/>
    </row>
    <row r="3597" spans="2:29" ht="15.75" customHeight="1" x14ac:dyDescent="0.25">
      <c r="B3597" s="62">
        <v>43942</v>
      </c>
      <c r="C3597" s="63" t="s">
        <v>3604</v>
      </c>
      <c r="D3597" s="64">
        <f t="shared" si="312"/>
        <v>7896.944132231406</v>
      </c>
      <c r="E3597" s="64">
        <f t="shared" si="313"/>
        <v>9555.3024000000005</v>
      </c>
      <c r="F3597" s="64">
        <f>+VLOOKUP(B3597,[1]BASES!$A$2:$C$10701,3,0)</f>
        <v>21</v>
      </c>
      <c r="G3597" s="65">
        <f t="shared" si="315"/>
        <v>9555.3024000000005</v>
      </c>
      <c r="H3597" s="66"/>
      <c r="I3597" s="67"/>
      <c r="J3597" s="67"/>
      <c r="K3597" s="67"/>
      <c r="L3597" s="67"/>
      <c r="M3597" s="68"/>
      <c r="N3597" s="69"/>
      <c r="O3597" s="70">
        <f t="shared" si="303"/>
        <v>0</v>
      </c>
      <c r="P3597" s="71">
        <f t="shared" si="304"/>
        <v>0</v>
      </c>
      <c r="Q3597" s="7">
        <v>1</v>
      </c>
      <c r="R3597" s="72">
        <f>+VLOOKUP(B3597,[1]BASES!$A$2:$E$10701,5,0)</f>
        <v>8225.9834710743817</v>
      </c>
      <c r="S3597" s="71">
        <f t="shared" ref="S3597:S3660" si="316">IFERROR(E3597*H3597,0)</f>
        <v>0</v>
      </c>
      <c r="T3597" s="71">
        <v>0</v>
      </c>
      <c r="U3597" s="71">
        <f t="shared" si="314"/>
        <v>0</v>
      </c>
      <c r="V3597" s="7">
        <v>0</v>
      </c>
      <c r="W3597" s="7">
        <v>0</v>
      </c>
      <c r="X3597" s="7">
        <v>0</v>
      </c>
      <c r="Y3597" s="73">
        <v>0.04</v>
      </c>
      <c r="Z3597" s="7"/>
      <c r="AA3597" s="7"/>
      <c r="AB3597" s="7"/>
      <c r="AC3597" s="7"/>
    </row>
    <row r="3598" spans="2:29" ht="15.75" customHeight="1" x14ac:dyDescent="0.25">
      <c r="B3598" s="62">
        <v>43998</v>
      </c>
      <c r="C3598" s="63" t="s">
        <v>3605</v>
      </c>
      <c r="D3598" s="64">
        <f t="shared" ref="D3598:D3661" si="317">IF(B3598&lt;&gt;"",R3598+(R3598*-Y3598)+((R3598+(R3598*-Y3598))*B$7/100),"")</f>
        <v>118485.59603305785</v>
      </c>
      <c r="E3598" s="64">
        <f t="shared" si="313"/>
        <v>143367.57120000001</v>
      </c>
      <c r="F3598" s="64">
        <f>+VLOOKUP(B3598,[1]BASES!$A$2:$C$10701,3,0)</f>
        <v>21</v>
      </c>
      <c r="G3598" s="65">
        <f t="shared" si="315"/>
        <v>143367.57120000001</v>
      </c>
      <c r="H3598" s="66"/>
      <c r="I3598" s="67"/>
      <c r="J3598" s="67"/>
      <c r="K3598" s="67"/>
      <c r="L3598" s="67"/>
      <c r="M3598" s="68"/>
      <c r="N3598" s="69"/>
      <c r="O3598" s="70">
        <f t="shared" si="303"/>
        <v>0</v>
      </c>
      <c r="P3598" s="71">
        <f t="shared" si="304"/>
        <v>0</v>
      </c>
      <c r="Q3598" s="7">
        <v>1</v>
      </c>
      <c r="R3598" s="72">
        <f>+VLOOKUP(B3598,[1]BASES!$A$2:$E$10701,5,0)</f>
        <v>123422.49586776859</v>
      </c>
      <c r="S3598" s="71">
        <f t="shared" si="316"/>
        <v>0</v>
      </c>
      <c r="T3598" s="71">
        <v>0</v>
      </c>
      <c r="U3598" s="71">
        <f t="shared" si="314"/>
        <v>0</v>
      </c>
      <c r="V3598" s="7">
        <v>0</v>
      </c>
      <c r="W3598" s="7">
        <v>0</v>
      </c>
      <c r="X3598" s="7">
        <v>0</v>
      </c>
      <c r="Y3598" s="73">
        <v>0.04</v>
      </c>
      <c r="Z3598" s="7"/>
      <c r="AA3598" s="7"/>
      <c r="AB3598" s="7"/>
      <c r="AC3598" s="7"/>
    </row>
    <row r="3599" spans="2:29" ht="15.75" customHeight="1" x14ac:dyDescent="0.25">
      <c r="B3599" s="62">
        <v>43999</v>
      </c>
      <c r="C3599" s="63" t="s">
        <v>3606</v>
      </c>
      <c r="D3599" s="64">
        <f t="shared" si="317"/>
        <v>136920.03966942147</v>
      </c>
      <c r="E3599" s="64">
        <f t="shared" ref="E3599:E3662" si="318">IF(B3599&lt;&gt;"",D3599+(D3599*(F3599*Q3599)/100),"")</f>
        <v>165673.24799999999</v>
      </c>
      <c r="F3599" s="64">
        <f>+VLOOKUP(B3599,[1]BASES!$A$2:$C$10701,3,0)</f>
        <v>21</v>
      </c>
      <c r="G3599" s="65">
        <f t="shared" si="315"/>
        <v>165673.24799999999</v>
      </c>
      <c r="H3599" s="66"/>
      <c r="I3599" s="67"/>
      <c r="J3599" s="67"/>
      <c r="K3599" s="67"/>
      <c r="L3599" s="67"/>
      <c r="M3599" s="68"/>
      <c r="N3599" s="69"/>
      <c r="O3599" s="70">
        <f t="shared" si="303"/>
        <v>0</v>
      </c>
      <c r="P3599" s="71">
        <f t="shared" si="304"/>
        <v>0</v>
      </c>
      <c r="Q3599" s="7">
        <v>1</v>
      </c>
      <c r="R3599" s="72">
        <f>+VLOOKUP(B3599,[1]BASES!$A$2:$E$10701,5,0)</f>
        <v>142625.04132231403</v>
      </c>
      <c r="S3599" s="71">
        <f t="shared" si="316"/>
        <v>0</v>
      </c>
      <c r="T3599" s="71">
        <v>0</v>
      </c>
      <c r="U3599" s="71">
        <f t="shared" ref="U3599:U3662" si="319">IFERROR(G3599*H3599,0)</f>
        <v>0</v>
      </c>
      <c r="V3599" s="7">
        <v>0</v>
      </c>
      <c r="W3599" s="7">
        <v>0</v>
      </c>
      <c r="X3599" s="7">
        <v>0</v>
      </c>
      <c r="Y3599" s="73">
        <v>0.04</v>
      </c>
      <c r="Z3599" s="7"/>
      <c r="AA3599" s="7"/>
      <c r="AB3599" s="7"/>
      <c r="AC3599" s="7"/>
    </row>
    <row r="3600" spans="2:29" ht="15.75" customHeight="1" x14ac:dyDescent="0.25">
      <c r="B3600" s="62">
        <v>44000</v>
      </c>
      <c r="C3600" s="63" t="s">
        <v>3607</v>
      </c>
      <c r="D3600" s="64">
        <f t="shared" si="317"/>
        <v>118540.68099173554</v>
      </c>
      <c r="E3600" s="64">
        <f t="shared" si="318"/>
        <v>143434.22399999999</v>
      </c>
      <c r="F3600" s="64">
        <f>+VLOOKUP(B3600,[1]BASES!$A$2:$C$10701,3,0)</f>
        <v>21</v>
      </c>
      <c r="G3600" s="65">
        <f t="shared" si="315"/>
        <v>143434.22399999999</v>
      </c>
      <c r="H3600" s="66"/>
      <c r="I3600" s="67"/>
      <c r="J3600" s="67"/>
      <c r="K3600" s="67"/>
      <c r="L3600" s="67"/>
      <c r="M3600" s="68"/>
      <c r="N3600" s="69"/>
      <c r="O3600" s="70">
        <f t="shared" si="303"/>
        <v>0</v>
      </c>
      <c r="P3600" s="71">
        <f t="shared" si="304"/>
        <v>0</v>
      </c>
      <c r="Q3600" s="7">
        <v>1</v>
      </c>
      <c r="R3600" s="72">
        <f>+VLOOKUP(B3600,[1]BASES!$A$2:$E$10701,5,0)</f>
        <v>123479.87603305785</v>
      </c>
      <c r="S3600" s="71">
        <f t="shared" si="316"/>
        <v>0</v>
      </c>
      <c r="T3600" s="71">
        <v>0</v>
      </c>
      <c r="U3600" s="71">
        <f t="shared" si="319"/>
        <v>0</v>
      </c>
      <c r="V3600" s="7">
        <v>0</v>
      </c>
      <c r="W3600" s="7">
        <v>0</v>
      </c>
      <c r="X3600" s="7">
        <v>0</v>
      </c>
      <c r="Y3600" s="73">
        <v>0.04</v>
      </c>
      <c r="Z3600" s="7"/>
      <c r="AA3600" s="7"/>
      <c r="AB3600" s="7"/>
      <c r="AC3600" s="7"/>
    </row>
    <row r="3601" spans="2:29" ht="15.75" customHeight="1" x14ac:dyDescent="0.25">
      <c r="B3601" s="62">
        <v>44016</v>
      </c>
      <c r="C3601" s="63" t="s">
        <v>3608</v>
      </c>
      <c r="D3601" s="64">
        <f t="shared" si="317"/>
        <v>11792.86214876033</v>
      </c>
      <c r="E3601" s="64">
        <f t="shared" si="318"/>
        <v>14269.3632</v>
      </c>
      <c r="F3601" s="64">
        <f>+VLOOKUP(B3601,[1]BASES!$A$2:$C$10701,3,0)</f>
        <v>21</v>
      </c>
      <c r="G3601" s="65">
        <f t="shared" si="315"/>
        <v>14269.3632</v>
      </c>
      <c r="H3601" s="66"/>
      <c r="I3601" s="67"/>
      <c r="J3601" s="67"/>
      <c r="K3601" s="67"/>
      <c r="L3601" s="67"/>
      <c r="M3601" s="68"/>
      <c r="N3601" s="69"/>
      <c r="O3601" s="70">
        <f t="shared" si="303"/>
        <v>0</v>
      </c>
      <c r="P3601" s="71">
        <f t="shared" si="304"/>
        <v>0</v>
      </c>
      <c r="Q3601" s="7">
        <v>1</v>
      </c>
      <c r="R3601" s="72">
        <f>+VLOOKUP(B3601,[1]BASES!$A$2:$E$10701,5,0)</f>
        <v>12284.231404958678</v>
      </c>
      <c r="S3601" s="71">
        <f t="shared" si="316"/>
        <v>0</v>
      </c>
      <c r="T3601" s="71">
        <v>0</v>
      </c>
      <c r="U3601" s="71">
        <f t="shared" si="319"/>
        <v>0</v>
      </c>
      <c r="V3601" s="7">
        <v>0</v>
      </c>
      <c r="W3601" s="7">
        <v>0</v>
      </c>
      <c r="X3601" s="7">
        <v>0</v>
      </c>
      <c r="Y3601" s="73">
        <v>0.04</v>
      </c>
      <c r="Z3601" s="7"/>
      <c r="AA3601" s="7"/>
      <c r="AB3601" s="7"/>
      <c r="AC3601" s="7"/>
    </row>
    <row r="3602" spans="2:29" ht="15.75" customHeight="1" x14ac:dyDescent="0.25">
      <c r="B3602" s="62">
        <v>44017</v>
      </c>
      <c r="C3602" s="63" t="s">
        <v>3609</v>
      </c>
      <c r="D3602" s="64">
        <f t="shared" si="317"/>
        <v>23585.708429752067</v>
      </c>
      <c r="E3602" s="64">
        <f t="shared" si="318"/>
        <v>28538.707200000001</v>
      </c>
      <c r="F3602" s="64">
        <f>+VLOOKUP(B3602,[1]BASES!$A$2:$C$10701,3,0)</f>
        <v>21</v>
      </c>
      <c r="G3602" s="65">
        <f t="shared" si="315"/>
        <v>28538.707200000001</v>
      </c>
      <c r="H3602" s="66"/>
      <c r="I3602" s="67"/>
      <c r="J3602" s="67"/>
      <c r="K3602" s="67"/>
      <c r="L3602" s="67"/>
      <c r="M3602" s="68"/>
      <c r="N3602" s="69"/>
      <c r="O3602" s="70">
        <f t="shared" si="303"/>
        <v>0</v>
      </c>
      <c r="P3602" s="71">
        <f t="shared" si="304"/>
        <v>0</v>
      </c>
      <c r="Q3602" s="7">
        <v>1</v>
      </c>
      <c r="R3602" s="72">
        <f>+VLOOKUP(B3602,[1]BASES!$A$2:$E$10701,5,0)</f>
        <v>24568.446280991735</v>
      </c>
      <c r="S3602" s="71">
        <f t="shared" si="316"/>
        <v>0</v>
      </c>
      <c r="T3602" s="71">
        <v>0</v>
      </c>
      <c r="U3602" s="71">
        <f t="shared" si="319"/>
        <v>0</v>
      </c>
      <c r="V3602" s="7">
        <v>0</v>
      </c>
      <c r="W3602" s="7">
        <v>0</v>
      </c>
      <c r="X3602" s="7">
        <v>0</v>
      </c>
      <c r="Y3602" s="73">
        <v>0.04</v>
      </c>
      <c r="Z3602" s="7"/>
      <c r="AA3602" s="7"/>
      <c r="AB3602" s="7"/>
      <c r="AC3602" s="7"/>
    </row>
    <row r="3603" spans="2:29" ht="15.75" customHeight="1" x14ac:dyDescent="0.25">
      <c r="B3603" s="62">
        <v>44018</v>
      </c>
      <c r="C3603" s="63" t="s">
        <v>3610</v>
      </c>
      <c r="D3603" s="64">
        <f t="shared" si="317"/>
        <v>5615.9047933884294</v>
      </c>
      <c r="E3603" s="64">
        <f t="shared" si="318"/>
        <v>6795.2447999999995</v>
      </c>
      <c r="F3603" s="64">
        <f>+VLOOKUP(B3603,[1]BASES!$A$2:$C$10701,3,0)</f>
        <v>21</v>
      </c>
      <c r="G3603" s="65">
        <f t="shared" si="315"/>
        <v>6795.2447999999995</v>
      </c>
      <c r="H3603" s="66"/>
      <c r="I3603" s="67"/>
      <c r="J3603" s="67"/>
      <c r="K3603" s="67"/>
      <c r="L3603" s="67"/>
      <c r="M3603" s="68"/>
      <c r="N3603" s="69"/>
      <c r="O3603" s="70">
        <f t="shared" si="303"/>
        <v>0</v>
      </c>
      <c r="P3603" s="71">
        <f t="shared" si="304"/>
        <v>0</v>
      </c>
      <c r="Q3603" s="7">
        <v>1</v>
      </c>
      <c r="R3603" s="72">
        <f>+VLOOKUP(B3603,[1]BASES!$A$2:$E$10701,5,0)</f>
        <v>5849.9008264462809</v>
      </c>
      <c r="S3603" s="71">
        <f t="shared" si="316"/>
        <v>0</v>
      </c>
      <c r="T3603" s="71">
        <v>0</v>
      </c>
      <c r="U3603" s="71">
        <f t="shared" si="319"/>
        <v>0</v>
      </c>
      <c r="V3603" s="7">
        <v>0</v>
      </c>
      <c r="W3603" s="7">
        <v>0</v>
      </c>
      <c r="X3603" s="7">
        <v>0</v>
      </c>
      <c r="Y3603" s="73">
        <v>0.04</v>
      </c>
      <c r="Z3603" s="7"/>
      <c r="AA3603" s="7"/>
      <c r="AB3603" s="7"/>
      <c r="AC3603" s="7"/>
    </row>
    <row r="3604" spans="2:29" ht="15.75" customHeight="1" x14ac:dyDescent="0.25">
      <c r="B3604" s="62">
        <v>44020</v>
      </c>
      <c r="C3604" s="63" t="s">
        <v>3611</v>
      </c>
      <c r="D3604" s="64">
        <f t="shared" si="317"/>
        <v>10002.271735537191</v>
      </c>
      <c r="E3604" s="64">
        <f t="shared" si="318"/>
        <v>12102.748800000001</v>
      </c>
      <c r="F3604" s="64">
        <f>+VLOOKUP(B3604,[1]BASES!$A$2:$C$10701,3,0)</f>
        <v>21</v>
      </c>
      <c r="G3604" s="65">
        <f t="shared" si="315"/>
        <v>12102.748800000001</v>
      </c>
      <c r="H3604" s="66"/>
      <c r="I3604" s="67"/>
      <c r="J3604" s="67"/>
      <c r="K3604" s="67"/>
      <c r="L3604" s="67"/>
      <c r="M3604" s="68"/>
      <c r="N3604" s="69"/>
      <c r="O3604" s="70">
        <f t="shared" si="303"/>
        <v>0</v>
      </c>
      <c r="P3604" s="71">
        <f t="shared" si="304"/>
        <v>0</v>
      </c>
      <c r="Q3604" s="7">
        <v>1</v>
      </c>
      <c r="R3604" s="72">
        <f>+VLOOKUP(B3604,[1]BASES!$A$2:$E$10701,5,0)</f>
        <v>10419.03305785124</v>
      </c>
      <c r="S3604" s="71">
        <f t="shared" si="316"/>
        <v>0</v>
      </c>
      <c r="T3604" s="71">
        <v>0</v>
      </c>
      <c r="U3604" s="71">
        <f t="shared" si="319"/>
        <v>0</v>
      </c>
      <c r="V3604" s="7">
        <v>0</v>
      </c>
      <c r="W3604" s="7">
        <v>0</v>
      </c>
      <c r="X3604" s="7">
        <v>0</v>
      </c>
      <c r="Y3604" s="73">
        <v>0.04</v>
      </c>
      <c r="Z3604" s="7"/>
      <c r="AA3604" s="7"/>
      <c r="AB3604" s="7"/>
      <c r="AC3604" s="7"/>
    </row>
    <row r="3605" spans="2:29" ht="15.75" customHeight="1" x14ac:dyDescent="0.25">
      <c r="B3605" s="62">
        <v>44021</v>
      </c>
      <c r="C3605" s="63" t="s">
        <v>3612</v>
      </c>
      <c r="D3605" s="64">
        <f t="shared" si="317"/>
        <v>17146.750413223141</v>
      </c>
      <c r="E3605" s="64">
        <f t="shared" si="318"/>
        <v>20747.567999999999</v>
      </c>
      <c r="F3605" s="64">
        <f>+VLOOKUP(B3605,[1]BASES!$A$2:$C$10701,3,0)</f>
        <v>21</v>
      </c>
      <c r="G3605" s="65">
        <f t="shared" si="315"/>
        <v>20747.567999999999</v>
      </c>
      <c r="H3605" s="66"/>
      <c r="I3605" s="67"/>
      <c r="J3605" s="67"/>
      <c r="K3605" s="67"/>
      <c r="L3605" s="67"/>
      <c r="M3605" s="68"/>
      <c r="N3605" s="69"/>
      <c r="O3605" s="70">
        <f t="shared" si="303"/>
        <v>0</v>
      </c>
      <c r="P3605" s="71">
        <f t="shared" si="304"/>
        <v>0</v>
      </c>
      <c r="Q3605" s="7">
        <v>1</v>
      </c>
      <c r="R3605" s="72">
        <f>+VLOOKUP(B3605,[1]BASES!$A$2:$E$10701,5,0)</f>
        <v>17861.198347107438</v>
      </c>
      <c r="S3605" s="71">
        <f t="shared" si="316"/>
        <v>0</v>
      </c>
      <c r="T3605" s="71">
        <v>0</v>
      </c>
      <c r="U3605" s="71">
        <f t="shared" si="319"/>
        <v>0</v>
      </c>
      <c r="V3605" s="7">
        <v>0</v>
      </c>
      <c r="W3605" s="7">
        <v>0</v>
      </c>
      <c r="X3605" s="7">
        <v>0</v>
      </c>
      <c r="Y3605" s="73">
        <v>0.04</v>
      </c>
      <c r="Z3605" s="7"/>
      <c r="AA3605" s="7"/>
      <c r="AB3605" s="7"/>
      <c r="AC3605" s="7"/>
    </row>
    <row r="3606" spans="2:29" ht="15.75" customHeight="1" x14ac:dyDescent="0.25">
      <c r="B3606" s="62">
        <v>44022</v>
      </c>
      <c r="C3606" s="63" t="s">
        <v>3613</v>
      </c>
      <c r="D3606" s="64">
        <f t="shared" si="317"/>
        <v>34293.500826446281</v>
      </c>
      <c r="E3606" s="64">
        <f t="shared" si="318"/>
        <v>41495.135999999999</v>
      </c>
      <c r="F3606" s="64">
        <f>+VLOOKUP(B3606,[1]BASES!$A$2:$C$10701,3,0)</f>
        <v>21</v>
      </c>
      <c r="G3606" s="65">
        <f t="shared" si="315"/>
        <v>41495.135999999999</v>
      </c>
      <c r="H3606" s="66"/>
      <c r="I3606" s="67"/>
      <c r="J3606" s="67"/>
      <c r="K3606" s="67"/>
      <c r="L3606" s="67"/>
      <c r="M3606" s="68"/>
      <c r="N3606" s="69"/>
      <c r="O3606" s="70">
        <f t="shared" si="303"/>
        <v>0</v>
      </c>
      <c r="P3606" s="71">
        <f t="shared" si="304"/>
        <v>0</v>
      </c>
      <c r="Q3606" s="7">
        <v>1</v>
      </c>
      <c r="R3606" s="72">
        <f>+VLOOKUP(B3606,[1]BASES!$A$2:$E$10701,5,0)</f>
        <v>35722.396694214876</v>
      </c>
      <c r="S3606" s="71">
        <f t="shared" si="316"/>
        <v>0</v>
      </c>
      <c r="T3606" s="71">
        <v>0</v>
      </c>
      <c r="U3606" s="71">
        <f t="shared" si="319"/>
        <v>0</v>
      </c>
      <c r="V3606" s="7">
        <v>0</v>
      </c>
      <c r="W3606" s="7">
        <v>0</v>
      </c>
      <c r="X3606" s="7">
        <v>0</v>
      </c>
      <c r="Y3606" s="73">
        <v>0.04</v>
      </c>
      <c r="Z3606" s="7"/>
      <c r="AA3606" s="7"/>
      <c r="AB3606" s="7"/>
      <c r="AC3606" s="7"/>
    </row>
    <row r="3607" spans="2:29" ht="15.75" customHeight="1" x14ac:dyDescent="0.25">
      <c r="B3607" s="62">
        <v>44530</v>
      </c>
      <c r="C3607" s="63" t="s">
        <v>3614</v>
      </c>
      <c r="D3607" s="64">
        <f t="shared" si="317"/>
        <v>31837.582809917356</v>
      </c>
      <c r="E3607" s="64">
        <f t="shared" si="318"/>
        <v>38523.475200000001</v>
      </c>
      <c r="F3607" s="64">
        <f>+VLOOKUP(B3607,[1]BASES!$A$2:$C$10701,3,0)</f>
        <v>21</v>
      </c>
      <c r="G3607" s="65">
        <f t="shared" si="315"/>
        <v>38523.475200000001</v>
      </c>
      <c r="H3607" s="66"/>
      <c r="I3607" s="67"/>
      <c r="J3607" s="67"/>
      <c r="K3607" s="67"/>
      <c r="L3607" s="67"/>
      <c r="M3607" s="68"/>
      <c r="N3607" s="69"/>
      <c r="O3607" s="70">
        <f t="shared" si="303"/>
        <v>0</v>
      </c>
      <c r="P3607" s="71">
        <f t="shared" si="304"/>
        <v>0</v>
      </c>
      <c r="Q3607" s="7">
        <v>1</v>
      </c>
      <c r="R3607" s="72">
        <f>+VLOOKUP(B3607,[1]BASES!$A$2:$E$10701,5,0)</f>
        <v>33164.14876033058</v>
      </c>
      <c r="S3607" s="71">
        <f t="shared" si="316"/>
        <v>0</v>
      </c>
      <c r="T3607" s="71">
        <v>0</v>
      </c>
      <c r="U3607" s="71">
        <f t="shared" si="319"/>
        <v>0</v>
      </c>
      <c r="V3607" s="7">
        <v>0</v>
      </c>
      <c r="W3607" s="7">
        <v>0</v>
      </c>
      <c r="X3607" s="7">
        <v>0</v>
      </c>
      <c r="Y3607" s="73">
        <v>0.04</v>
      </c>
      <c r="Z3607" s="7"/>
      <c r="AA3607" s="7"/>
      <c r="AB3607" s="7"/>
      <c r="AC3607" s="7"/>
    </row>
    <row r="3608" spans="2:29" ht="15.75" customHeight="1" x14ac:dyDescent="0.25">
      <c r="B3608" s="62">
        <v>44535</v>
      </c>
      <c r="C3608" s="63" t="s">
        <v>3615</v>
      </c>
      <c r="D3608" s="64">
        <f t="shared" si="317"/>
        <v>15793.880330578513</v>
      </c>
      <c r="E3608" s="64">
        <f t="shared" si="318"/>
        <v>19110.5952</v>
      </c>
      <c r="F3608" s="64">
        <f>+VLOOKUP(B3608,[1]BASES!$A$2:$C$10701,3,0)</f>
        <v>21</v>
      </c>
      <c r="G3608" s="65">
        <f t="shared" si="315"/>
        <v>19110.5952</v>
      </c>
      <c r="H3608" s="66"/>
      <c r="I3608" s="67"/>
      <c r="J3608" s="67"/>
      <c r="K3608" s="67"/>
      <c r="L3608" s="67"/>
      <c r="M3608" s="68"/>
      <c r="N3608" s="69"/>
      <c r="O3608" s="70">
        <f t="shared" si="303"/>
        <v>0</v>
      </c>
      <c r="P3608" s="71">
        <f t="shared" si="304"/>
        <v>0</v>
      </c>
      <c r="Q3608" s="7">
        <v>1</v>
      </c>
      <c r="R3608" s="72">
        <f>+VLOOKUP(B3608,[1]BASES!$A$2:$E$10701,5,0)</f>
        <v>16451.958677685951</v>
      </c>
      <c r="S3608" s="71">
        <f t="shared" si="316"/>
        <v>0</v>
      </c>
      <c r="T3608" s="71">
        <v>0</v>
      </c>
      <c r="U3608" s="71">
        <f t="shared" si="319"/>
        <v>0</v>
      </c>
      <c r="V3608" s="7">
        <v>0</v>
      </c>
      <c r="W3608" s="7">
        <v>0</v>
      </c>
      <c r="X3608" s="7">
        <v>0</v>
      </c>
      <c r="Y3608" s="73">
        <v>0.04</v>
      </c>
      <c r="Z3608" s="7"/>
      <c r="AA3608" s="7"/>
      <c r="AB3608" s="7"/>
      <c r="AC3608" s="7"/>
    </row>
    <row r="3609" spans="2:29" ht="15.75" customHeight="1" x14ac:dyDescent="0.25">
      <c r="B3609" s="62">
        <v>46317</v>
      </c>
      <c r="C3609" s="63" t="s">
        <v>3616</v>
      </c>
      <c r="D3609" s="64">
        <f t="shared" si="317"/>
        <v>17373.254876033061</v>
      </c>
      <c r="E3609" s="64">
        <f t="shared" si="318"/>
        <v>21021.638400000003</v>
      </c>
      <c r="F3609" s="64">
        <f>+VLOOKUP(B3609,[1]BASES!$A$2:$C$10701,3,0)</f>
        <v>21</v>
      </c>
      <c r="G3609" s="65">
        <f t="shared" si="315"/>
        <v>21021.638400000003</v>
      </c>
      <c r="H3609" s="66"/>
      <c r="I3609" s="67"/>
      <c r="J3609" s="67"/>
      <c r="K3609" s="67"/>
      <c r="L3609" s="67"/>
      <c r="M3609" s="68"/>
      <c r="N3609" s="69"/>
      <c r="O3609" s="70">
        <f t="shared" si="303"/>
        <v>0</v>
      </c>
      <c r="P3609" s="71">
        <f t="shared" si="304"/>
        <v>0</v>
      </c>
      <c r="Q3609" s="7">
        <v>1</v>
      </c>
      <c r="R3609" s="72">
        <f>+VLOOKUP(B3609,[1]BASES!$A$2:$E$10701,5,0)</f>
        <v>18097.14049586777</v>
      </c>
      <c r="S3609" s="71">
        <f t="shared" si="316"/>
        <v>0</v>
      </c>
      <c r="T3609" s="71">
        <v>0</v>
      </c>
      <c r="U3609" s="71">
        <f t="shared" si="319"/>
        <v>0</v>
      </c>
      <c r="V3609" s="7">
        <v>0</v>
      </c>
      <c r="W3609" s="7">
        <v>0</v>
      </c>
      <c r="X3609" s="7">
        <v>0</v>
      </c>
      <c r="Y3609" s="73">
        <v>0.04</v>
      </c>
      <c r="Z3609" s="7"/>
      <c r="AA3609" s="7"/>
      <c r="AB3609" s="7"/>
      <c r="AC3609" s="7"/>
    </row>
    <row r="3610" spans="2:29" ht="15.75" customHeight="1" x14ac:dyDescent="0.25">
      <c r="B3610" s="62">
        <v>14453</v>
      </c>
      <c r="C3610" s="63" t="s">
        <v>3617</v>
      </c>
      <c r="D3610" s="64">
        <f t="shared" si="317"/>
        <v>36483.847933884303</v>
      </c>
      <c r="E3610" s="64">
        <f t="shared" si="318"/>
        <v>44145.456000000006</v>
      </c>
      <c r="F3610" s="64">
        <f>+VLOOKUP(B3610,[1]BASES!$A$2:$C$10701,3,0)</f>
        <v>21</v>
      </c>
      <c r="G3610" s="65">
        <f t="shared" si="315"/>
        <v>44145.456000000006</v>
      </c>
      <c r="H3610" s="66"/>
      <c r="I3610" s="67"/>
      <c r="J3610" s="67"/>
      <c r="K3610" s="67"/>
      <c r="L3610" s="67"/>
      <c r="M3610" s="68"/>
      <c r="N3610" s="69"/>
      <c r="O3610" s="70">
        <f t="shared" si="303"/>
        <v>0</v>
      </c>
      <c r="P3610" s="71">
        <f t="shared" si="304"/>
        <v>0</v>
      </c>
      <c r="Q3610" s="7">
        <v>1</v>
      </c>
      <c r="R3610" s="72">
        <f>+VLOOKUP(B3610,[1]BASES!$A$2:$E$10701,5,0)</f>
        <v>38004.008264462813</v>
      </c>
      <c r="S3610" s="71">
        <f t="shared" si="316"/>
        <v>0</v>
      </c>
      <c r="T3610" s="71">
        <v>0</v>
      </c>
      <c r="U3610" s="71">
        <f t="shared" si="319"/>
        <v>0</v>
      </c>
      <c r="V3610" s="7">
        <v>0</v>
      </c>
      <c r="W3610" s="7">
        <v>0</v>
      </c>
      <c r="X3610" s="7">
        <v>0</v>
      </c>
      <c r="Y3610" s="73">
        <v>0.04</v>
      </c>
      <c r="Z3610" s="7"/>
      <c r="AA3610" s="7"/>
      <c r="AB3610" s="7"/>
      <c r="AC3610" s="7"/>
    </row>
    <row r="3611" spans="2:29" ht="15.75" customHeight="1" x14ac:dyDescent="0.25">
      <c r="B3611" s="62">
        <v>42984</v>
      </c>
      <c r="C3611" s="63" t="s">
        <v>3618</v>
      </c>
      <c r="D3611" s="64">
        <f t="shared" si="317"/>
        <v>8993.0895867768613</v>
      </c>
      <c r="E3611" s="64">
        <f t="shared" si="318"/>
        <v>10881.638400000002</v>
      </c>
      <c r="F3611" s="64">
        <f>+VLOOKUP(B3611,[1]BASES!$A$2:$C$10701,3,0)</f>
        <v>21</v>
      </c>
      <c r="G3611" s="65">
        <f t="shared" si="315"/>
        <v>10881.638400000002</v>
      </c>
      <c r="H3611" s="66"/>
      <c r="I3611" s="67"/>
      <c r="J3611" s="67"/>
      <c r="K3611" s="67"/>
      <c r="L3611" s="67"/>
      <c r="M3611" s="68"/>
      <c r="N3611" s="69"/>
      <c r="O3611" s="70">
        <f t="shared" si="303"/>
        <v>0</v>
      </c>
      <c r="P3611" s="71">
        <f t="shared" si="304"/>
        <v>0</v>
      </c>
      <c r="Q3611" s="7">
        <v>1</v>
      </c>
      <c r="R3611" s="72">
        <f>+VLOOKUP(B3611,[1]BASES!$A$2:$E$10701,5,0)</f>
        <v>9367.8016528925637</v>
      </c>
      <c r="S3611" s="71">
        <f t="shared" si="316"/>
        <v>0</v>
      </c>
      <c r="T3611" s="71">
        <v>0</v>
      </c>
      <c r="U3611" s="71">
        <f t="shared" si="319"/>
        <v>0</v>
      </c>
      <c r="V3611" s="7">
        <v>0</v>
      </c>
      <c r="W3611" s="7">
        <v>0</v>
      </c>
      <c r="X3611" s="7">
        <v>0</v>
      </c>
      <c r="Y3611" s="73">
        <v>0.04</v>
      </c>
      <c r="Z3611" s="7"/>
      <c r="AA3611" s="7"/>
      <c r="AB3611" s="7"/>
      <c r="AC3611" s="7"/>
    </row>
    <row r="3612" spans="2:29" ht="15.75" customHeight="1" x14ac:dyDescent="0.25">
      <c r="B3612" s="62">
        <v>43935</v>
      </c>
      <c r="C3612" s="63" t="s">
        <v>3619</v>
      </c>
      <c r="D3612" s="64">
        <f t="shared" si="317"/>
        <v>20004.543471074383</v>
      </c>
      <c r="E3612" s="64">
        <f t="shared" si="318"/>
        <v>24205.497600000002</v>
      </c>
      <c r="F3612" s="64">
        <f>+VLOOKUP(B3612,[1]BASES!$A$2:$C$10701,3,0)</f>
        <v>21</v>
      </c>
      <c r="G3612" s="65">
        <f t="shared" si="315"/>
        <v>24205.497600000002</v>
      </c>
      <c r="H3612" s="66"/>
      <c r="I3612" s="67"/>
      <c r="J3612" s="67"/>
      <c r="K3612" s="67"/>
      <c r="L3612" s="67"/>
      <c r="M3612" s="68"/>
      <c r="N3612" s="69"/>
      <c r="O3612" s="70">
        <f t="shared" si="303"/>
        <v>0</v>
      </c>
      <c r="P3612" s="71">
        <f t="shared" si="304"/>
        <v>0</v>
      </c>
      <c r="Q3612" s="7">
        <v>1</v>
      </c>
      <c r="R3612" s="72">
        <f>+VLOOKUP(B3612,[1]BASES!$A$2:$E$10701,5,0)</f>
        <v>20838.066115702481</v>
      </c>
      <c r="S3612" s="71">
        <f t="shared" si="316"/>
        <v>0</v>
      </c>
      <c r="T3612" s="71">
        <v>0</v>
      </c>
      <c r="U3612" s="71">
        <f t="shared" si="319"/>
        <v>0</v>
      </c>
      <c r="V3612" s="7">
        <v>0</v>
      </c>
      <c r="W3612" s="7">
        <v>0</v>
      </c>
      <c r="X3612" s="7">
        <v>0</v>
      </c>
      <c r="Y3612" s="73">
        <v>0.04</v>
      </c>
      <c r="Z3612" s="7"/>
      <c r="AA3612" s="7"/>
      <c r="AB3612" s="7"/>
      <c r="AC3612" s="7"/>
    </row>
    <row r="3613" spans="2:29" ht="15.75" customHeight="1" x14ac:dyDescent="0.25">
      <c r="B3613" s="62">
        <v>43981</v>
      </c>
      <c r="C3613" s="63" t="s">
        <v>3620</v>
      </c>
      <c r="D3613" s="64">
        <f t="shared" si="317"/>
        <v>33639.923305785123</v>
      </c>
      <c r="E3613" s="64">
        <f t="shared" si="318"/>
        <v>40704.307199999996</v>
      </c>
      <c r="F3613" s="64">
        <f>+VLOOKUP(B3613,[1]BASES!$A$2:$C$10701,3,0)</f>
        <v>21</v>
      </c>
      <c r="G3613" s="65">
        <f t="shared" si="315"/>
        <v>40704.307199999996</v>
      </c>
      <c r="H3613" s="66"/>
      <c r="I3613" s="67"/>
      <c r="J3613" s="67"/>
      <c r="K3613" s="67"/>
      <c r="L3613" s="67"/>
      <c r="M3613" s="68"/>
      <c r="N3613" s="69"/>
      <c r="O3613" s="70">
        <f t="shared" si="303"/>
        <v>0</v>
      </c>
      <c r="P3613" s="71">
        <f t="shared" si="304"/>
        <v>0</v>
      </c>
      <c r="Q3613" s="7">
        <v>1</v>
      </c>
      <c r="R3613" s="72">
        <f>+VLOOKUP(B3613,[1]BASES!$A$2:$E$10701,5,0)</f>
        <v>35041.586776859505</v>
      </c>
      <c r="S3613" s="71">
        <f t="shared" si="316"/>
        <v>0</v>
      </c>
      <c r="T3613" s="71">
        <v>0</v>
      </c>
      <c r="U3613" s="71">
        <f t="shared" si="319"/>
        <v>0</v>
      </c>
      <c r="V3613" s="7">
        <v>0</v>
      </c>
      <c r="W3613" s="7">
        <v>0</v>
      </c>
      <c r="X3613" s="7">
        <v>0</v>
      </c>
      <c r="Y3613" s="73">
        <v>0.04</v>
      </c>
      <c r="Z3613" s="7"/>
      <c r="AA3613" s="7"/>
      <c r="AB3613" s="7"/>
      <c r="AC3613" s="7"/>
    </row>
    <row r="3614" spans="2:29" ht="15.75" customHeight="1" x14ac:dyDescent="0.25">
      <c r="B3614" s="62">
        <v>43982</v>
      </c>
      <c r="C3614" s="63" t="s">
        <v>3621</v>
      </c>
      <c r="D3614" s="64">
        <f t="shared" si="317"/>
        <v>63675.157685950413</v>
      </c>
      <c r="E3614" s="64">
        <f t="shared" si="318"/>
        <v>77046.940799999997</v>
      </c>
      <c r="F3614" s="64">
        <f>+VLOOKUP(B3614,[1]BASES!$A$2:$C$10701,3,0)</f>
        <v>21</v>
      </c>
      <c r="G3614" s="65">
        <f t="shared" si="315"/>
        <v>77046.940799999997</v>
      </c>
      <c r="H3614" s="66"/>
      <c r="I3614" s="67"/>
      <c r="J3614" s="67"/>
      <c r="K3614" s="67"/>
      <c r="L3614" s="67"/>
      <c r="M3614" s="68"/>
      <c r="N3614" s="69"/>
      <c r="O3614" s="70">
        <f t="shared" si="303"/>
        <v>0</v>
      </c>
      <c r="P3614" s="71">
        <f t="shared" si="304"/>
        <v>0</v>
      </c>
      <c r="Q3614" s="7">
        <v>1</v>
      </c>
      <c r="R3614" s="72">
        <f>+VLOOKUP(B3614,[1]BASES!$A$2:$E$10701,5,0)</f>
        <v>66328.289256198346</v>
      </c>
      <c r="S3614" s="71">
        <f t="shared" si="316"/>
        <v>0</v>
      </c>
      <c r="T3614" s="71">
        <v>0</v>
      </c>
      <c r="U3614" s="71">
        <f t="shared" si="319"/>
        <v>0</v>
      </c>
      <c r="V3614" s="7">
        <v>0</v>
      </c>
      <c r="W3614" s="7">
        <v>0</v>
      </c>
      <c r="X3614" s="7">
        <v>0</v>
      </c>
      <c r="Y3614" s="73">
        <v>0.04</v>
      </c>
      <c r="Z3614" s="7"/>
      <c r="AA3614" s="7"/>
      <c r="AB3614" s="7"/>
      <c r="AC3614" s="7"/>
    </row>
    <row r="3615" spans="2:29" ht="15.75" customHeight="1" x14ac:dyDescent="0.25">
      <c r="B3615" s="62">
        <v>43983</v>
      </c>
      <c r="C3615" s="63" t="s">
        <v>3622</v>
      </c>
      <c r="D3615" s="64">
        <f t="shared" si="317"/>
        <v>94307.12330578512</v>
      </c>
      <c r="E3615" s="64">
        <f t="shared" si="318"/>
        <v>114111.61919999999</v>
      </c>
      <c r="F3615" s="64">
        <f>+VLOOKUP(B3615,[1]BASES!$A$2:$C$10701,3,0)</f>
        <v>21</v>
      </c>
      <c r="G3615" s="65">
        <f t="shared" si="315"/>
        <v>114111.61919999999</v>
      </c>
      <c r="H3615" s="66"/>
      <c r="I3615" s="67"/>
      <c r="J3615" s="67"/>
      <c r="K3615" s="67"/>
      <c r="L3615" s="67"/>
      <c r="M3615" s="68"/>
      <c r="N3615" s="69"/>
      <c r="O3615" s="70">
        <f t="shared" si="303"/>
        <v>0</v>
      </c>
      <c r="P3615" s="71">
        <f t="shared" si="304"/>
        <v>0</v>
      </c>
      <c r="Q3615" s="7">
        <v>1</v>
      </c>
      <c r="R3615" s="72">
        <f>+VLOOKUP(B3615,[1]BASES!$A$2:$E$10701,5,0)</f>
        <v>98236.586776859505</v>
      </c>
      <c r="S3615" s="71">
        <f t="shared" si="316"/>
        <v>0</v>
      </c>
      <c r="T3615" s="71">
        <v>0</v>
      </c>
      <c r="U3615" s="71">
        <f t="shared" si="319"/>
        <v>0</v>
      </c>
      <c r="V3615" s="7">
        <v>0</v>
      </c>
      <c r="W3615" s="7">
        <v>0</v>
      </c>
      <c r="X3615" s="7">
        <v>0</v>
      </c>
      <c r="Y3615" s="73">
        <v>0.04</v>
      </c>
      <c r="Z3615" s="7"/>
      <c r="AA3615" s="7"/>
      <c r="AB3615" s="7"/>
      <c r="AC3615" s="7"/>
    </row>
    <row r="3616" spans="2:29" ht="15.75" customHeight="1" x14ac:dyDescent="0.25">
      <c r="B3616" s="62">
        <v>43985</v>
      </c>
      <c r="C3616" s="63" t="s">
        <v>3623</v>
      </c>
      <c r="D3616" s="64">
        <f t="shared" si="317"/>
        <v>55215.907438016533</v>
      </c>
      <c r="E3616" s="64">
        <f t="shared" si="318"/>
        <v>66811.248000000007</v>
      </c>
      <c r="F3616" s="64">
        <f>+VLOOKUP(B3616,[1]BASES!$A$2:$C$10701,3,0)</f>
        <v>21</v>
      </c>
      <c r="G3616" s="65">
        <f t="shared" si="315"/>
        <v>66811.248000000007</v>
      </c>
      <c r="H3616" s="66"/>
      <c r="I3616" s="67"/>
      <c r="J3616" s="67"/>
      <c r="K3616" s="67"/>
      <c r="L3616" s="67"/>
      <c r="M3616" s="68"/>
      <c r="N3616" s="69"/>
      <c r="O3616" s="70">
        <f t="shared" si="303"/>
        <v>0</v>
      </c>
      <c r="P3616" s="71">
        <f t="shared" si="304"/>
        <v>0</v>
      </c>
      <c r="Q3616" s="7">
        <v>1</v>
      </c>
      <c r="R3616" s="72">
        <f>+VLOOKUP(B3616,[1]BASES!$A$2:$E$10701,5,0)</f>
        <v>57516.570247933887</v>
      </c>
      <c r="S3616" s="71">
        <f t="shared" si="316"/>
        <v>0</v>
      </c>
      <c r="T3616" s="71">
        <v>0</v>
      </c>
      <c r="U3616" s="71">
        <f t="shared" si="319"/>
        <v>0</v>
      </c>
      <c r="V3616" s="7">
        <v>0</v>
      </c>
      <c r="W3616" s="7">
        <v>0</v>
      </c>
      <c r="X3616" s="7">
        <v>0</v>
      </c>
      <c r="Y3616" s="73">
        <v>0.04</v>
      </c>
      <c r="Z3616" s="7"/>
      <c r="AA3616" s="7"/>
      <c r="AB3616" s="7"/>
      <c r="AC3616" s="7"/>
    </row>
    <row r="3617" spans="2:29" ht="15.75" customHeight="1" x14ac:dyDescent="0.25">
      <c r="B3617" s="62">
        <v>43986</v>
      </c>
      <c r="C3617" s="63" t="s">
        <v>3624</v>
      </c>
      <c r="D3617" s="64">
        <f t="shared" si="317"/>
        <v>17986.179173553723</v>
      </c>
      <c r="E3617" s="64">
        <f t="shared" si="318"/>
        <v>21763.276800000003</v>
      </c>
      <c r="F3617" s="64">
        <f>+VLOOKUP(B3617,[1]BASES!$A$2:$C$10701,3,0)</f>
        <v>21</v>
      </c>
      <c r="G3617" s="65">
        <f t="shared" si="315"/>
        <v>21763.276800000003</v>
      </c>
      <c r="H3617" s="66"/>
      <c r="I3617" s="67"/>
      <c r="J3617" s="67"/>
      <c r="K3617" s="67"/>
      <c r="L3617" s="67"/>
      <c r="M3617" s="68"/>
      <c r="N3617" s="69"/>
      <c r="O3617" s="70">
        <f t="shared" si="303"/>
        <v>0</v>
      </c>
      <c r="P3617" s="71">
        <f t="shared" si="304"/>
        <v>0</v>
      </c>
      <c r="Q3617" s="7">
        <v>1</v>
      </c>
      <c r="R3617" s="72">
        <f>+VLOOKUP(B3617,[1]BASES!$A$2:$E$10701,5,0)</f>
        <v>18735.603305785127</v>
      </c>
      <c r="S3617" s="71">
        <f t="shared" si="316"/>
        <v>0</v>
      </c>
      <c r="T3617" s="71">
        <v>0</v>
      </c>
      <c r="U3617" s="71">
        <f t="shared" si="319"/>
        <v>0</v>
      </c>
      <c r="V3617" s="7">
        <v>0</v>
      </c>
      <c r="W3617" s="7">
        <v>0</v>
      </c>
      <c r="X3617" s="7">
        <v>0</v>
      </c>
      <c r="Y3617" s="73">
        <v>0.04</v>
      </c>
      <c r="Z3617" s="7"/>
      <c r="AA3617" s="7"/>
      <c r="AB3617" s="7"/>
      <c r="AC3617" s="7"/>
    </row>
    <row r="3618" spans="2:29" ht="15.75" customHeight="1" x14ac:dyDescent="0.25">
      <c r="B3618" s="62">
        <v>43987</v>
      </c>
      <c r="C3618" s="63" t="s">
        <v>3625</v>
      </c>
      <c r="D3618" s="64">
        <f t="shared" si="317"/>
        <v>31587.752727272731</v>
      </c>
      <c r="E3618" s="64">
        <f t="shared" si="318"/>
        <v>38221.180800000002</v>
      </c>
      <c r="F3618" s="64">
        <f>+VLOOKUP(B3618,[1]BASES!$A$2:$C$10701,3,0)</f>
        <v>21</v>
      </c>
      <c r="G3618" s="65">
        <f t="shared" si="315"/>
        <v>38221.180800000002</v>
      </c>
      <c r="H3618" s="66"/>
      <c r="I3618" s="67"/>
      <c r="J3618" s="67"/>
      <c r="K3618" s="67"/>
      <c r="L3618" s="67"/>
      <c r="M3618" s="68"/>
      <c r="N3618" s="69"/>
      <c r="O3618" s="70">
        <f t="shared" si="303"/>
        <v>0</v>
      </c>
      <c r="P3618" s="71">
        <f t="shared" si="304"/>
        <v>0</v>
      </c>
      <c r="Q3618" s="7">
        <v>1</v>
      </c>
      <c r="R3618" s="72">
        <f>+VLOOKUP(B3618,[1]BASES!$A$2:$E$10701,5,0)</f>
        <v>32903.909090909096</v>
      </c>
      <c r="S3618" s="71">
        <f t="shared" si="316"/>
        <v>0</v>
      </c>
      <c r="T3618" s="71">
        <v>0</v>
      </c>
      <c r="U3618" s="71">
        <f t="shared" si="319"/>
        <v>0</v>
      </c>
      <c r="V3618" s="7">
        <v>0</v>
      </c>
      <c r="W3618" s="7">
        <v>0</v>
      </c>
      <c r="X3618" s="7">
        <v>0</v>
      </c>
      <c r="Y3618" s="73">
        <v>0.04</v>
      </c>
      <c r="Z3618" s="7"/>
      <c r="AA3618" s="7"/>
      <c r="AB3618" s="7"/>
      <c r="AC3618" s="7"/>
    </row>
    <row r="3619" spans="2:29" ht="15.75" customHeight="1" x14ac:dyDescent="0.25">
      <c r="B3619" s="62">
        <v>43988</v>
      </c>
      <c r="C3619" s="63" t="s">
        <v>3626</v>
      </c>
      <c r="D3619" s="64">
        <f t="shared" si="317"/>
        <v>47170.790082644635</v>
      </c>
      <c r="E3619" s="64">
        <f t="shared" si="318"/>
        <v>57076.65600000001</v>
      </c>
      <c r="F3619" s="64">
        <f>+VLOOKUP(B3619,[1]BASES!$A$2:$C$10701,3,0)</f>
        <v>21</v>
      </c>
      <c r="G3619" s="65">
        <f t="shared" si="315"/>
        <v>57076.65600000001</v>
      </c>
      <c r="H3619" s="66"/>
      <c r="I3619" s="67"/>
      <c r="J3619" s="67"/>
      <c r="K3619" s="67"/>
      <c r="L3619" s="67"/>
      <c r="M3619" s="68"/>
      <c r="N3619" s="69"/>
      <c r="O3619" s="70">
        <f t="shared" si="303"/>
        <v>0</v>
      </c>
      <c r="P3619" s="71">
        <f t="shared" si="304"/>
        <v>0</v>
      </c>
      <c r="Q3619" s="7">
        <v>1</v>
      </c>
      <c r="R3619" s="72">
        <f>+VLOOKUP(B3619,[1]BASES!$A$2:$E$10701,5,0)</f>
        <v>49136.239669421491</v>
      </c>
      <c r="S3619" s="71">
        <f t="shared" si="316"/>
        <v>0</v>
      </c>
      <c r="T3619" s="71">
        <v>0</v>
      </c>
      <c r="U3619" s="71">
        <f t="shared" si="319"/>
        <v>0</v>
      </c>
      <c r="V3619" s="7">
        <v>0</v>
      </c>
      <c r="W3619" s="7">
        <v>0</v>
      </c>
      <c r="X3619" s="7">
        <v>0</v>
      </c>
      <c r="Y3619" s="73">
        <v>0.04</v>
      </c>
      <c r="Z3619" s="7"/>
      <c r="AA3619" s="7"/>
      <c r="AB3619" s="7"/>
      <c r="AC3619" s="7"/>
    </row>
    <row r="3620" spans="2:29" ht="15.75" customHeight="1" x14ac:dyDescent="0.25">
      <c r="B3620" s="62">
        <v>43989</v>
      </c>
      <c r="C3620" s="63" t="s">
        <v>3627</v>
      </c>
      <c r="D3620" s="64">
        <f t="shared" si="317"/>
        <v>71444.786776859502</v>
      </c>
      <c r="E3620" s="64">
        <f t="shared" si="318"/>
        <v>86448.191999999995</v>
      </c>
      <c r="F3620" s="64">
        <f>+VLOOKUP(B3620,[1]BASES!$A$2:$C$10701,3,0)</f>
        <v>21</v>
      </c>
      <c r="G3620" s="65">
        <f t="shared" si="315"/>
        <v>86448.191999999995</v>
      </c>
      <c r="H3620" s="66"/>
      <c r="I3620" s="67"/>
      <c r="J3620" s="67"/>
      <c r="K3620" s="67"/>
      <c r="L3620" s="67"/>
      <c r="M3620" s="68"/>
      <c r="N3620" s="69"/>
      <c r="O3620" s="70">
        <f t="shared" si="303"/>
        <v>0</v>
      </c>
      <c r="P3620" s="71">
        <f t="shared" si="304"/>
        <v>0</v>
      </c>
      <c r="Q3620" s="7">
        <v>1</v>
      </c>
      <c r="R3620" s="72">
        <f>+VLOOKUP(B3620,[1]BASES!$A$2:$E$10701,5,0)</f>
        <v>74421.652892561979</v>
      </c>
      <c r="S3620" s="71">
        <f t="shared" si="316"/>
        <v>0</v>
      </c>
      <c r="T3620" s="71">
        <v>0</v>
      </c>
      <c r="U3620" s="71">
        <f t="shared" si="319"/>
        <v>0</v>
      </c>
      <c r="V3620" s="7">
        <v>0</v>
      </c>
      <c r="W3620" s="7">
        <v>0</v>
      </c>
      <c r="X3620" s="7">
        <v>0</v>
      </c>
      <c r="Y3620" s="73">
        <v>0.04</v>
      </c>
      <c r="Z3620" s="7"/>
      <c r="AA3620" s="7"/>
      <c r="AB3620" s="7"/>
      <c r="AC3620" s="7"/>
    </row>
    <row r="3621" spans="2:29" ht="15.75" customHeight="1" x14ac:dyDescent="0.25">
      <c r="B3621" s="62">
        <v>43990</v>
      </c>
      <c r="C3621" s="63" t="s">
        <v>3628</v>
      </c>
      <c r="D3621" s="64">
        <f t="shared" si="317"/>
        <v>96915.014876033063</v>
      </c>
      <c r="E3621" s="64">
        <f t="shared" si="318"/>
        <v>117267.16800000001</v>
      </c>
      <c r="F3621" s="64">
        <f>+VLOOKUP(B3621,[1]BASES!$A$2:$C$10701,3,0)</f>
        <v>21</v>
      </c>
      <c r="G3621" s="65">
        <f t="shared" si="315"/>
        <v>117267.16800000001</v>
      </c>
      <c r="H3621" s="66"/>
      <c r="I3621" s="67"/>
      <c r="J3621" s="67"/>
      <c r="K3621" s="67"/>
      <c r="L3621" s="67"/>
      <c r="M3621" s="68"/>
      <c r="N3621" s="69"/>
      <c r="O3621" s="70">
        <f t="shared" si="303"/>
        <v>0</v>
      </c>
      <c r="P3621" s="71">
        <f t="shared" si="304"/>
        <v>0</v>
      </c>
      <c r="Q3621" s="7">
        <v>1</v>
      </c>
      <c r="R3621" s="72">
        <f>+VLOOKUP(B3621,[1]BASES!$A$2:$E$10701,5,0)</f>
        <v>100953.14049586777</v>
      </c>
      <c r="S3621" s="71">
        <f t="shared" si="316"/>
        <v>0</v>
      </c>
      <c r="T3621" s="71">
        <v>0</v>
      </c>
      <c r="U3621" s="71">
        <f t="shared" si="319"/>
        <v>0</v>
      </c>
      <c r="V3621" s="7">
        <v>0</v>
      </c>
      <c r="W3621" s="7">
        <v>0</v>
      </c>
      <c r="X3621" s="7">
        <v>0</v>
      </c>
      <c r="Y3621" s="73">
        <v>0.04</v>
      </c>
      <c r="Z3621" s="7"/>
      <c r="AA3621" s="7"/>
      <c r="AB3621" s="7"/>
      <c r="AC3621" s="7"/>
    </row>
    <row r="3622" spans="2:29" ht="15.75" customHeight="1" x14ac:dyDescent="0.25">
      <c r="B3622" s="62">
        <v>43991</v>
      </c>
      <c r="C3622" s="63" t="s">
        <v>3629</v>
      </c>
      <c r="D3622" s="64">
        <f t="shared" si="317"/>
        <v>160750.77818181817</v>
      </c>
      <c r="E3622" s="64">
        <f t="shared" si="318"/>
        <v>194508.44159999999</v>
      </c>
      <c r="F3622" s="64">
        <f>+VLOOKUP(B3622,[1]BASES!$A$2:$C$10701,3,0)</f>
        <v>21</v>
      </c>
      <c r="G3622" s="65">
        <f t="shared" si="315"/>
        <v>194508.44159999999</v>
      </c>
      <c r="H3622" s="66"/>
      <c r="I3622" s="67"/>
      <c r="J3622" s="67"/>
      <c r="K3622" s="67"/>
      <c r="L3622" s="67"/>
      <c r="M3622" s="68"/>
      <c r="N3622" s="69"/>
      <c r="O3622" s="70">
        <f t="shared" si="303"/>
        <v>0</v>
      </c>
      <c r="P3622" s="71">
        <f t="shared" si="304"/>
        <v>0</v>
      </c>
      <c r="Q3622" s="7">
        <v>1</v>
      </c>
      <c r="R3622" s="72">
        <f>+VLOOKUP(B3622,[1]BASES!$A$2:$E$10701,5,0)</f>
        <v>167448.72727272726</v>
      </c>
      <c r="S3622" s="71">
        <f t="shared" si="316"/>
        <v>0</v>
      </c>
      <c r="T3622" s="71">
        <v>0</v>
      </c>
      <c r="U3622" s="71">
        <f t="shared" si="319"/>
        <v>0</v>
      </c>
      <c r="V3622" s="7">
        <v>0</v>
      </c>
      <c r="W3622" s="7">
        <v>0</v>
      </c>
      <c r="X3622" s="7">
        <v>0</v>
      </c>
      <c r="Y3622" s="73">
        <v>0.04</v>
      </c>
      <c r="Z3622" s="7"/>
      <c r="AA3622" s="7"/>
      <c r="AB3622" s="7"/>
      <c r="AC3622" s="7"/>
    </row>
    <row r="3623" spans="2:29" ht="15.75" customHeight="1" x14ac:dyDescent="0.25">
      <c r="B3623" s="62">
        <v>43992</v>
      </c>
      <c r="C3623" s="63" t="s">
        <v>3630</v>
      </c>
      <c r="D3623" s="64">
        <f t="shared" si="317"/>
        <v>22219.422148760332</v>
      </c>
      <c r="E3623" s="64">
        <f t="shared" si="318"/>
        <v>26885.500800000002</v>
      </c>
      <c r="F3623" s="64">
        <f>+VLOOKUP(B3623,[1]BASES!$A$2:$C$10701,3,0)</f>
        <v>21</v>
      </c>
      <c r="G3623" s="65">
        <f t="shared" si="315"/>
        <v>26885.500800000002</v>
      </c>
      <c r="H3623" s="66"/>
      <c r="I3623" s="67"/>
      <c r="J3623" s="67"/>
      <c r="K3623" s="67"/>
      <c r="L3623" s="67"/>
      <c r="M3623" s="68"/>
      <c r="N3623" s="69"/>
      <c r="O3623" s="70">
        <f t="shared" si="303"/>
        <v>0</v>
      </c>
      <c r="P3623" s="71">
        <f t="shared" si="304"/>
        <v>0</v>
      </c>
      <c r="Q3623" s="7">
        <v>1</v>
      </c>
      <c r="R3623" s="72">
        <f>+VLOOKUP(B3623,[1]BASES!$A$2:$E$10701,5,0)</f>
        <v>23145.231404958678</v>
      </c>
      <c r="S3623" s="71">
        <f t="shared" si="316"/>
        <v>0</v>
      </c>
      <c r="T3623" s="71">
        <v>0</v>
      </c>
      <c r="U3623" s="71">
        <f t="shared" si="319"/>
        <v>0</v>
      </c>
      <c r="V3623" s="7">
        <v>0</v>
      </c>
      <c r="W3623" s="7">
        <v>0</v>
      </c>
      <c r="X3623" s="7">
        <v>0</v>
      </c>
      <c r="Y3623" s="73">
        <v>0.04</v>
      </c>
      <c r="Z3623" s="7"/>
      <c r="AA3623" s="7"/>
      <c r="AB3623" s="7"/>
      <c r="AC3623" s="7"/>
    </row>
    <row r="3624" spans="2:29" ht="15.75" customHeight="1" x14ac:dyDescent="0.25">
      <c r="B3624" s="62">
        <v>43993</v>
      </c>
      <c r="C3624" s="63" t="s">
        <v>3631</v>
      </c>
      <c r="D3624" s="64">
        <f t="shared" si="317"/>
        <v>40009.07900826446</v>
      </c>
      <c r="E3624" s="64">
        <f t="shared" si="318"/>
        <v>48410.9856</v>
      </c>
      <c r="F3624" s="64">
        <f>+VLOOKUP(B3624,[1]BASES!$A$2:$C$10701,3,0)</f>
        <v>21</v>
      </c>
      <c r="G3624" s="65">
        <f t="shared" si="315"/>
        <v>48410.9856</v>
      </c>
      <c r="H3624" s="66"/>
      <c r="I3624" s="67"/>
      <c r="J3624" s="67"/>
      <c r="K3624" s="67"/>
      <c r="L3624" s="67"/>
      <c r="M3624" s="68"/>
      <c r="N3624" s="69"/>
      <c r="O3624" s="70">
        <f t="shared" si="303"/>
        <v>0</v>
      </c>
      <c r="P3624" s="71">
        <f t="shared" si="304"/>
        <v>0</v>
      </c>
      <c r="Q3624" s="7">
        <v>1</v>
      </c>
      <c r="R3624" s="72">
        <f>+VLOOKUP(B3624,[1]BASES!$A$2:$E$10701,5,0)</f>
        <v>41676.123966942148</v>
      </c>
      <c r="S3624" s="71">
        <f t="shared" si="316"/>
        <v>0</v>
      </c>
      <c r="T3624" s="71">
        <v>0</v>
      </c>
      <c r="U3624" s="71">
        <f t="shared" si="319"/>
        <v>0</v>
      </c>
      <c r="V3624" s="7">
        <v>0</v>
      </c>
      <c r="W3624" s="7">
        <v>0</v>
      </c>
      <c r="X3624" s="7">
        <v>0</v>
      </c>
      <c r="Y3624" s="73">
        <v>0.04</v>
      </c>
      <c r="Z3624" s="7"/>
      <c r="AA3624" s="7"/>
      <c r="AB3624" s="7"/>
      <c r="AC3624" s="7"/>
    </row>
    <row r="3625" spans="2:29" ht="15.75" customHeight="1" x14ac:dyDescent="0.25">
      <c r="B3625" s="62">
        <v>43994</v>
      </c>
      <c r="C3625" s="63" t="s">
        <v>3632</v>
      </c>
      <c r="D3625" s="64">
        <f t="shared" si="317"/>
        <v>68587.001652892563</v>
      </c>
      <c r="E3625" s="64">
        <f t="shared" si="318"/>
        <v>82990.271999999997</v>
      </c>
      <c r="F3625" s="64">
        <f>+VLOOKUP(B3625,[1]BASES!$A$2:$C$10701,3,0)</f>
        <v>21</v>
      </c>
      <c r="G3625" s="65">
        <f t="shared" si="315"/>
        <v>82990.271999999997</v>
      </c>
      <c r="H3625" s="66"/>
      <c r="I3625" s="67"/>
      <c r="J3625" s="67"/>
      <c r="K3625" s="67"/>
      <c r="L3625" s="67"/>
      <c r="M3625" s="68"/>
      <c r="N3625" s="69"/>
      <c r="O3625" s="70">
        <f t="shared" si="303"/>
        <v>0</v>
      </c>
      <c r="P3625" s="71">
        <f t="shared" si="304"/>
        <v>0</v>
      </c>
      <c r="Q3625" s="7">
        <v>1</v>
      </c>
      <c r="R3625" s="72">
        <f>+VLOOKUP(B3625,[1]BASES!$A$2:$E$10701,5,0)</f>
        <v>71444.793388429753</v>
      </c>
      <c r="S3625" s="71">
        <f t="shared" si="316"/>
        <v>0</v>
      </c>
      <c r="T3625" s="71">
        <v>0</v>
      </c>
      <c r="U3625" s="71">
        <f t="shared" si="319"/>
        <v>0</v>
      </c>
      <c r="V3625" s="7">
        <v>0</v>
      </c>
      <c r="W3625" s="7">
        <v>0</v>
      </c>
      <c r="X3625" s="7">
        <v>0</v>
      </c>
      <c r="Y3625" s="73">
        <v>0.04</v>
      </c>
      <c r="Z3625" s="7"/>
      <c r="AA3625" s="7"/>
      <c r="AB3625" s="7"/>
      <c r="AC3625" s="7"/>
    </row>
    <row r="3626" spans="2:29" ht="15.75" customHeight="1" x14ac:dyDescent="0.25">
      <c r="B3626" s="62">
        <v>43995</v>
      </c>
      <c r="C3626" s="63" t="s">
        <v>3633</v>
      </c>
      <c r="D3626" s="64">
        <f t="shared" si="317"/>
        <v>111453.87371900828</v>
      </c>
      <c r="E3626" s="64">
        <f t="shared" si="318"/>
        <v>134859.18720000001</v>
      </c>
      <c r="F3626" s="64">
        <f>+VLOOKUP(B3626,[1]BASES!$A$2:$C$10701,3,0)</f>
        <v>21</v>
      </c>
      <c r="G3626" s="65">
        <f t="shared" si="315"/>
        <v>134859.18720000001</v>
      </c>
      <c r="H3626" s="66"/>
      <c r="I3626" s="67"/>
      <c r="J3626" s="67"/>
      <c r="K3626" s="67"/>
      <c r="L3626" s="67"/>
      <c r="M3626" s="68"/>
      <c r="N3626" s="69"/>
      <c r="O3626" s="70">
        <f t="shared" si="303"/>
        <v>0</v>
      </c>
      <c r="P3626" s="71">
        <f t="shared" si="304"/>
        <v>0</v>
      </c>
      <c r="Q3626" s="7">
        <v>1</v>
      </c>
      <c r="R3626" s="72">
        <f>+VLOOKUP(B3626,[1]BASES!$A$2:$E$10701,5,0)</f>
        <v>116097.78512396695</v>
      </c>
      <c r="S3626" s="71">
        <f t="shared" si="316"/>
        <v>0</v>
      </c>
      <c r="T3626" s="71">
        <v>0</v>
      </c>
      <c r="U3626" s="71">
        <f t="shared" si="319"/>
        <v>0</v>
      </c>
      <c r="V3626" s="7">
        <v>0</v>
      </c>
      <c r="W3626" s="7">
        <v>0</v>
      </c>
      <c r="X3626" s="7">
        <v>0</v>
      </c>
      <c r="Y3626" s="73">
        <v>0.04</v>
      </c>
      <c r="Z3626" s="7"/>
      <c r="AA3626" s="7"/>
      <c r="AB3626" s="7"/>
      <c r="AC3626" s="7"/>
    </row>
    <row r="3627" spans="2:29" ht="15.75" customHeight="1" x14ac:dyDescent="0.25">
      <c r="B3627" s="62">
        <v>43996</v>
      </c>
      <c r="C3627" s="63" t="s">
        <v>3634</v>
      </c>
      <c r="D3627" s="64">
        <f t="shared" si="317"/>
        <v>135271.64033057852</v>
      </c>
      <c r="E3627" s="64">
        <f t="shared" si="318"/>
        <v>163678.68480000002</v>
      </c>
      <c r="F3627" s="64">
        <f>+VLOOKUP(B3627,[1]BASES!$A$2:$C$10701,3,0)</f>
        <v>21</v>
      </c>
      <c r="G3627" s="65">
        <f t="shared" si="315"/>
        <v>163678.68480000002</v>
      </c>
      <c r="H3627" s="66"/>
      <c r="I3627" s="67"/>
      <c r="J3627" s="67"/>
      <c r="K3627" s="67"/>
      <c r="L3627" s="67"/>
      <c r="M3627" s="68"/>
      <c r="N3627" s="69"/>
      <c r="O3627" s="70">
        <f t="shared" si="303"/>
        <v>0</v>
      </c>
      <c r="P3627" s="71">
        <f t="shared" si="304"/>
        <v>0</v>
      </c>
      <c r="Q3627" s="7">
        <v>1</v>
      </c>
      <c r="R3627" s="72">
        <f>+VLOOKUP(B3627,[1]BASES!$A$2:$E$10701,5,0)</f>
        <v>140907.95867768597</v>
      </c>
      <c r="S3627" s="71">
        <f t="shared" si="316"/>
        <v>0</v>
      </c>
      <c r="T3627" s="71">
        <v>0</v>
      </c>
      <c r="U3627" s="71">
        <f t="shared" si="319"/>
        <v>0</v>
      </c>
      <c r="V3627" s="7">
        <v>0</v>
      </c>
      <c r="W3627" s="7">
        <v>0</v>
      </c>
      <c r="X3627" s="7">
        <v>0</v>
      </c>
      <c r="Y3627" s="73">
        <v>0.04</v>
      </c>
      <c r="Z3627" s="7"/>
      <c r="AA3627" s="7"/>
      <c r="AB3627" s="7"/>
      <c r="AC3627" s="7"/>
    </row>
    <row r="3628" spans="2:29" ht="15.75" customHeight="1" x14ac:dyDescent="0.25">
      <c r="B3628" s="62">
        <v>43997</v>
      </c>
      <c r="C3628" s="63" t="s">
        <v>3635</v>
      </c>
      <c r="D3628" s="64">
        <f t="shared" si="317"/>
        <v>221032.29619834709</v>
      </c>
      <c r="E3628" s="64">
        <f t="shared" si="318"/>
        <v>267449.0784</v>
      </c>
      <c r="F3628" s="64">
        <f>+VLOOKUP(B3628,[1]BASES!$A$2:$C$10701,3,0)</f>
        <v>21</v>
      </c>
      <c r="G3628" s="65">
        <f t="shared" si="315"/>
        <v>267449.0784</v>
      </c>
      <c r="H3628" s="66"/>
      <c r="I3628" s="67"/>
      <c r="J3628" s="67"/>
      <c r="K3628" s="67"/>
      <c r="L3628" s="67"/>
      <c r="M3628" s="68"/>
      <c r="N3628" s="69"/>
      <c r="O3628" s="70">
        <f t="shared" si="303"/>
        <v>0</v>
      </c>
      <c r="P3628" s="71">
        <f t="shared" si="304"/>
        <v>0</v>
      </c>
      <c r="Q3628" s="7">
        <v>1</v>
      </c>
      <c r="R3628" s="72">
        <f>+VLOOKUP(B3628,[1]BASES!$A$2:$E$10701,5,0)</f>
        <v>230241.97520661156</v>
      </c>
      <c r="S3628" s="71">
        <f t="shared" si="316"/>
        <v>0</v>
      </c>
      <c r="T3628" s="71">
        <v>0</v>
      </c>
      <c r="U3628" s="71">
        <f t="shared" si="319"/>
        <v>0</v>
      </c>
      <c r="V3628" s="7">
        <v>0</v>
      </c>
      <c r="W3628" s="7">
        <v>0</v>
      </c>
      <c r="X3628" s="7">
        <v>0</v>
      </c>
      <c r="Y3628" s="73">
        <v>0.04</v>
      </c>
      <c r="Z3628" s="7"/>
      <c r="AA3628" s="7"/>
      <c r="AB3628" s="7"/>
      <c r="AC3628" s="7"/>
    </row>
    <row r="3629" spans="2:29" ht="15.75" customHeight="1" x14ac:dyDescent="0.25">
      <c r="B3629" s="62">
        <v>44001</v>
      </c>
      <c r="C3629" s="63" t="s">
        <v>3636</v>
      </c>
      <c r="D3629" s="64">
        <f t="shared" si="317"/>
        <v>58461.032727272723</v>
      </c>
      <c r="E3629" s="64">
        <f t="shared" si="318"/>
        <v>70737.849600000001</v>
      </c>
      <c r="F3629" s="64">
        <f>+VLOOKUP(B3629,[1]BASES!$A$2:$C$10701,3,0)</f>
        <v>21</v>
      </c>
      <c r="G3629" s="65">
        <f t="shared" si="315"/>
        <v>70737.849600000001</v>
      </c>
      <c r="H3629" s="66"/>
      <c r="I3629" s="67"/>
      <c r="J3629" s="67"/>
      <c r="K3629" s="67"/>
      <c r="L3629" s="67"/>
      <c r="M3629" s="68"/>
      <c r="N3629" s="69"/>
      <c r="O3629" s="70">
        <f t="shared" si="303"/>
        <v>0</v>
      </c>
      <c r="P3629" s="71">
        <f t="shared" si="304"/>
        <v>0</v>
      </c>
      <c r="Q3629" s="7">
        <v>1</v>
      </c>
      <c r="R3629" s="72">
        <f>+VLOOKUP(B3629,[1]BASES!$A$2:$E$10701,5,0)</f>
        <v>60896.909090909088</v>
      </c>
      <c r="S3629" s="71">
        <f t="shared" si="316"/>
        <v>0</v>
      </c>
      <c r="T3629" s="71">
        <v>0</v>
      </c>
      <c r="U3629" s="71">
        <f t="shared" si="319"/>
        <v>0</v>
      </c>
      <c r="V3629" s="7">
        <v>0</v>
      </c>
      <c r="W3629" s="7">
        <v>0</v>
      </c>
      <c r="X3629" s="7">
        <v>0</v>
      </c>
      <c r="Y3629" s="73">
        <v>0.04</v>
      </c>
      <c r="Z3629" s="7"/>
      <c r="AA3629" s="7"/>
      <c r="AB3629" s="7"/>
      <c r="AC3629" s="7"/>
    </row>
    <row r="3630" spans="2:29" ht="15.75" customHeight="1" x14ac:dyDescent="0.25">
      <c r="B3630" s="62">
        <v>44002</v>
      </c>
      <c r="C3630" s="63" t="s">
        <v>3637</v>
      </c>
      <c r="D3630" s="64">
        <f t="shared" si="317"/>
        <v>64863.034710743799</v>
      </c>
      <c r="E3630" s="64">
        <f t="shared" si="318"/>
        <v>78484.271999999997</v>
      </c>
      <c r="F3630" s="64">
        <f>+VLOOKUP(B3630,[1]BASES!$A$2:$C$10701,3,0)</f>
        <v>21</v>
      </c>
      <c r="G3630" s="65">
        <f t="shared" si="315"/>
        <v>78484.271999999997</v>
      </c>
      <c r="H3630" s="66"/>
      <c r="I3630" s="67"/>
      <c r="J3630" s="67"/>
      <c r="K3630" s="67"/>
      <c r="L3630" s="67"/>
      <c r="M3630" s="68"/>
      <c r="N3630" s="69"/>
      <c r="O3630" s="70">
        <f t="shared" si="303"/>
        <v>0</v>
      </c>
      <c r="P3630" s="71">
        <f t="shared" si="304"/>
        <v>0</v>
      </c>
      <c r="Q3630" s="7">
        <v>1</v>
      </c>
      <c r="R3630" s="72">
        <f>+VLOOKUP(B3630,[1]BASES!$A$2:$E$10701,5,0)</f>
        <v>67565.661157024791</v>
      </c>
      <c r="S3630" s="71">
        <f t="shared" si="316"/>
        <v>0</v>
      </c>
      <c r="T3630" s="71">
        <v>0</v>
      </c>
      <c r="U3630" s="71">
        <f t="shared" si="319"/>
        <v>0</v>
      </c>
      <c r="V3630" s="7">
        <v>0</v>
      </c>
      <c r="W3630" s="7">
        <v>0</v>
      </c>
      <c r="X3630" s="7">
        <v>0</v>
      </c>
      <c r="Y3630" s="73">
        <v>0.04</v>
      </c>
      <c r="Z3630" s="7"/>
      <c r="AA3630" s="7"/>
      <c r="AB3630" s="7"/>
      <c r="AC3630" s="7"/>
    </row>
    <row r="3631" spans="2:29" ht="15.75" customHeight="1" x14ac:dyDescent="0.25">
      <c r="B3631" s="62">
        <v>44003</v>
      </c>
      <c r="C3631" s="63" t="s">
        <v>3638</v>
      </c>
      <c r="D3631" s="64">
        <f t="shared" si="317"/>
        <v>110431.81487603307</v>
      </c>
      <c r="E3631" s="64">
        <f t="shared" si="318"/>
        <v>133622.49600000001</v>
      </c>
      <c r="F3631" s="64">
        <f>+VLOOKUP(B3631,[1]BASES!$A$2:$C$10701,3,0)</f>
        <v>21</v>
      </c>
      <c r="G3631" s="65">
        <f t="shared" si="315"/>
        <v>133622.49600000001</v>
      </c>
      <c r="H3631" s="66"/>
      <c r="I3631" s="67"/>
      <c r="J3631" s="67"/>
      <c r="K3631" s="67"/>
      <c r="L3631" s="67"/>
      <c r="M3631" s="68"/>
      <c r="N3631" s="69"/>
      <c r="O3631" s="70">
        <f t="shared" si="303"/>
        <v>0</v>
      </c>
      <c r="P3631" s="71">
        <f t="shared" si="304"/>
        <v>0</v>
      </c>
      <c r="Q3631" s="7">
        <v>1</v>
      </c>
      <c r="R3631" s="72">
        <f>+VLOOKUP(B3631,[1]BASES!$A$2:$E$10701,5,0)</f>
        <v>115033.14049586777</v>
      </c>
      <c r="S3631" s="71">
        <f t="shared" si="316"/>
        <v>0</v>
      </c>
      <c r="T3631" s="71">
        <v>0</v>
      </c>
      <c r="U3631" s="71">
        <f t="shared" si="319"/>
        <v>0</v>
      </c>
      <c r="V3631" s="7">
        <v>0</v>
      </c>
      <c r="W3631" s="7">
        <v>0</v>
      </c>
      <c r="X3631" s="7">
        <v>0</v>
      </c>
      <c r="Y3631" s="73">
        <v>0.04</v>
      </c>
      <c r="Z3631" s="7"/>
      <c r="AA3631" s="7"/>
      <c r="AB3631" s="7"/>
      <c r="AC3631" s="7"/>
    </row>
    <row r="3632" spans="2:29" ht="15.75" customHeight="1" x14ac:dyDescent="0.25">
      <c r="B3632" s="62">
        <v>44019</v>
      </c>
      <c r="C3632" s="63" t="s">
        <v>3639</v>
      </c>
      <c r="D3632" s="64">
        <f t="shared" si="317"/>
        <v>11109.715041322315</v>
      </c>
      <c r="E3632" s="64">
        <f t="shared" si="318"/>
        <v>13442.755200000001</v>
      </c>
      <c r="F3632" s="64">
        <f>+VLOOKUP(B3632,[1]BASES!$A$2:$C$10701,3,0)</f>
        <v>21</v>
      </c>
      <c r="G3632" s="65">
        <f t="shared" si="315"/>
        <v>13442.755200000001</v>
      </c>
      <c r="H3632" s="66"/>
      <c r="I3632" s="67"/>
      <c r="J3632" s="67"/>
      <c r="K3632" s="67"/>
      <c r="L3632" s="67"/>
      <c r="M3632" s="68"/>
      <c r="N3632" s="69"/>
      <c r="O3632" s="70">
        <f t="shared" si="303"/>
        <v>0</v>
      </c>
      <c r="P3632" s="71">
        <f t="shared" si="304"/>
        <v>0</v>
      </c>
      <c r="Q3632" s="7">
        <v>1</v>
      </c>
      <c r="R3632" s="72">
        <f>+VLOOKUP(B3632,[1]BASES!$A$2:$E$10701,5,0)</f>
        <v>11572.619834710746</v>
      </c>
      <c r="S3632" s="71">
        <f t="shared" si="316"/>
        <v>0</v>
      </c>
      <c r="T3632" s="71">
        <v>0</v>
      </c>
      <c r="U3632" s="71">
        <f t="shared" si="319"/>
        <v>0</v>
      </c>
      <c r="V3632" s="7">
        <v>0</v>
      </c>
      <c r="W3632" s="7">
        <v>0</v>
      </c>
      <c r="X3632" s="7">
        <v>0</v>
      </c>
      <c r="Y3632" s="73">
        <v>0.04</v>
      </c>
      <c r="Z3632" s="7"/>
      <c r="AA3632" s="7"/>
      <c r="AB3632" s="7"/>
      <c r="AC3632" s="7"/>
    </row>
    <row r="3633" spans="2:29" ht="15.75" customHeight="1" x14ac:dyDescent="0.25">
      <c r="B3633" s="62">
        <v>46067</v>
      </c>
      <c r="C3633" s="63" t="s">
        <v>3640</v>
      </c>
      <c r="D3633" s="64">
        <f t="shared" si="317"/>
        <v>237081.36198347108</v>
      </c>
      <c r="E3633" s="64">
        <f t="shared" si="318"/>
        <v>286868.44799999997</v>
      </c>
      <c r="F3633" s="64">
        <f>+VLOOKUP(B3633,[1]BASES!$A$2:$C$10701,3,0)</f>
        <v>21</v>
      </c>
      <c r="G3633" s="65">
        <f t="shared" si="315"/>
        <v>286868.44799999997</v>
      </c>
      <c r="H3633" s="66"/>
      <c r="I3633" s="67"/>
      <c r="J3633" s="67"/>
      <c r="K3633" s="67"/>
      <c r="L3633" s="67"/>
      <c r="M3633" s="68"/>
      <c r="N3633" s="69"/>
      <c r="O3633" s="70">
        <f t="shared" si="303"/>
        <v>0</v>
      </c>
      <c r="P3633" s="71">
        <f t="shared" si="304"/>
        <v>0</v>
      </c>
      <c r="Q3633" s="7">
        <v>1</v>
      </c>
      <c r="R3633" s="72">
        <f>+VLOOKUP(B3633,[1]BASES!$A$2:$E$10701,5,0)</f>
        <v>246959.7520661157</v>
      </c>
      <c r="S3633" s="71">
        <f t="shared" si="316"/>
        <v>0</v>
      </c>
      <c r="T3633" s="71">
        <v>0</v>
      </c>
      <c r="U3633" s="71">
        <f t="shared" si="319"/>
        <v>0</v>
      </c>
      <c r="V3633" s="7">
        <v>0</v>
      </c>
      <c r="W3633" s="7">
        <v>0</v>
      </c>
      <c r="X3633" s="7">
        <v>0</v>
      </c>
      <c r="Y3633" s="73">
        <v>0.04</v>
      </c>
      <c r="Z3633" s="7"/>
      <c r="AA3633" s="7"/>
      <c r="AB3633" s="7"/>
      <c r="AC3633" s="7"/>
    </row>
    <row r="3634" spans="2:29" ht="15.75" customHeight="1" x14ac:dyDescent="0.25">
      <c r="B3634" s="62">
        <v>46068</v>
      </c>
      <c r="C3634" s="63" t="s">
        <v>3641</v>
      </c>
      <c r="D3634" s="64">
        <f t="shared" si="317"/>
        <v>100469.22842975207</v>
      </c>
      <c r="E3634" s="64">
        <f t="shared" si="318"/>
        <v>121567.76639999999</v>
      </c>
      <c r="F3634" s="64">
        <f>+VLOOKUP(B3634,[1]BASES!$A$2:$C$10701,3,0)</f>
        <v>21</v>
      </c>
      <c r="G3634" s="65">
        <f t="shared" si="315"/>
        <v>121567.76639999999</v>
      </c>
      <c r="H3634" s="66"/>
      <c r="I3634" s="67"/>
      <c r="J3634" s="67"/>
      <c r="K3634" s="67"/>
      <c r="L3634" s="67"/>
      <c r="M3634" s="68"/>
      <c r="N3634" s="69"/>
      <c r="O3634" s="70">
        <f t="shared" si="303"/>
        <v>0</v>
      </c>
      <c r="P3634" s="71">
        <f t="shared" si="304"/>
        <v>0</v>
      </c>
      <c r="Q3634" s="7">
        <v>1</v>
      </c>
      <c r="R3634" s="72">
        <f>+VLOOKUP(B3634,[1]BASES!$A$2:$E$10701,5,0)</f>
        <v>104655.44628099173</v>
      </c>
      <c r="S3634" s="71">
        <f t="shared" si="316"/>
        <v>0</v>
      </c>
      <c r="T3634" s="71">
        <v>0</v>
      </c>
      <c r="U3634" s="71">
        <f t="shared" si="319"/>
        <v>0</v>
      </c>
      <c r="V3634" s="7">
        <v>0</v>
      </c>
      <c r="W3634" s="7">
        <v>0</v>
      </c>
      <c r="X3634" s="7">
        <v>0</v>
      </c>
      <c r="Y3634" s="73">
        <v>0.04</v>
      </c>
      <c r="Z3634" s="7"/>
      <c r="AA3634" s="7"/>
      <c r="AB3634" s="7"/>
      <c r="AC3634" s="7"/>
    </row>
    <row r="3635" spans="2:29" ht="15.75" customHeight="1" x14ac:dyDescent="0.25">
      <c r="B3635" s="62">
        <v>46076</v>
      </c>
      <c r="C3635" s="63" t="s">
        <v>3642</v>
      </c>
      <c r="D3635" s="64">
        <f t="shared" si="317"/>
        <v>155562.36694214874</v>
      </c>
      <c r="E3635" s="64">
        <f t="shared" si="318"/>
        <v>188230.46399999998</v>
      </c>
      <c r="F3635" s="64">
        <f>+VLOOKUP(B3635,[1]BASES!$A$2:$C$10701,3,0)</f>
        <v>21</v>
      </c>
      <c r="G3635" s="65">
        <f t="shared" si="315"/>
        <v>188230.46399999998</v>
      </c>
      <c r="H3635" s="66"/>
      <c r="I3635" s="67"/>
      <c r="J3635" s="67"/>
      <c r="K3635" s="67"/>
      <c r="L3635" s="67"/>
      <c r="M3635" s="68"/>
      <c r="N3635" s="69"/>
      <c r="O3635" s="70">
        <f t="shared" si="303"/>
        <v>0</v>
      </c>
      <c r="P3635" s="71">
        <f t="shared" si="304"/>
        <v>0</v>
      </c>
      <c r="Q3635" s="7">
        <v>1</v>
      </c>
      <c r="R3635" s="72">
        <f>+VLOOKUP(B3635,[1]BASES!$A$2:$E$10701,5,0)</f>
        <v>162044.13223140495</v>
      </c>
      <c r="S3635" s="71">
        <f t="shared" si="316"/>
        <v>0</v>
      </c>
      <c r="T3635" s="71">
        <v>0</v>
      </c>
      <c r="U3635" s="71">
        <f t="shared" si="319"/>
        <v>0</v>
      </c>
      <c r="V3635" s="7">
        <v>0</v>
      </c>
      <c r="W3635" s="7">
        <v>0</v>
      </c>
      <c r="X3635" s="7">
        <v>0</v>
      </c>
      <c r="Y3635" s="73">
        <v>0.04</v>
      </c>
      <c r="Z3635" s="7"/>
      <c r="AA3635" s="7"/>
      <c r="AB3635" s="7"/>
      <c r="AC3635" s="7"/>
    </row>
    <row r="3636" spans="2:29" ht="15.75" customHeight="1" x14ac:dyDescent="0.25">
      <c r="B3636" s="62">
        <v>46077</v>
      </c>
      <c r="C3636" s="63" t="s">
        <v>3643</v>
      </c>
      <c r="D3636" s="64">
        <f t="shared" si="317"/>
        <v>260800.0581818182</v>
      </c>
      <c r="E3636" s="64">
        <f t="shared" si="318"/>
        <v>315568.07040000003</v>
      </c>
      <c r="F3636" s="64">
        <f>+VLOOKUP(B3636,[1]BASES!$A$2:$C$10701,3,0)</f>
        <v>21</v>
      </c>
      <c r="G3636" s="65">
        <f t="shared" si="315"/>
        <v>315568.07040000003</v>
      </c>
      <c r="H3636" s="66"/>
      <c r="I3636" s="67"/>
      <c r="J3636" s="67"/>
      <c r="K3636" s="67"/>
      <c r="L3636" s="67"/>
      <c r="M3636" s="68"/>
      <c r="N3636" s="69"/>
      <c r="O3636" s="70">
        <f t="shared" si="303"/>
        <v>0</v>
      </c>
      <c r="P3636" s="71">
        <f t="shared" si="304"/>
        <v>0</v>
      </c>
      <c r="Q3636" s="7">
        <v>1</v>
      </c>
      <c r="R3636" s="72">
        <f>+VLOOKUP(B3636,[1]BASES!$A$2:$E$10701,5,0)</f>
        <v>271666.72727272729</v>
      </c>
      <c r="S3636" s="71">
        <f t="shared" si="316"/>
        <v>0</v>
      </c>
      <c r="T3636" s="71">
        <v>0</v>
      </c>
      <c r="U3636" s="71">
        <f t="shared" si="319"/>
        <v>0</v>
      </c>
      <c r="V3636" s="7">
        <v>0</v>
      </c>
      <c r="W3636" s="7">
        <v>0</v>
      </c>
      <c r="X3636" s="7">
        <v>0</v>
      </c>
      <c r="Y3636" s="73">
        <v>0.04</v>
      </c>
      <c r="Z3636" s="7"/>
      <c r="AA3636" s="7"/>
      <c r="AB3636" s="7"/>
      <c r="AC3636" s="7"/>
    </row>
    <row r="3637" spans="2:29" ht="15.75" customHeight="1" x14ac:dyDescent="0.25">
      <c r="B3637" s="62">
        <v>46321</v>
      </c>
      <c r="C3637" s="63" t="s">
        <v>3644</v>
      </c>
      <c r="D3637" s="64">
        <f t="shared" si="317"/>
        <v>9120.9679338842961</v>
      </c>
      <c r="E3637" s="64">
        <f t="shared" si="318"/>
        <v>11036.371199999998</v>
      </c>
      <c r="F3637" s="64">
        <f>+VLOOKUP(B3637,[1]BASES!$A$2:$C$10701,3,0)</f>
        <v>21</v>
      </c>
      <c r="G3637" s="65">
        <f t="shared" si="315"/>
        <v>11036.371199999998</v>
      </c>
      <c r="H3637" s="66"/>
      <c r="I3637" s="67"/>
      <c r="J3637" s="67"/>
      <c r="K3637" s="67"/>
      <c r="L3637" s="67"/>
      <c r="M3637" s="68"/>
      <c r="N3637" s="69"/>
      <c r="O3637" s="70">
        <f t="shared" si="303"/>
        <v>0</v>
      </c>
      <c r="P3637" s="71">
        <f t="shared" si="304"/>
        <v>0</v>
      </c>
      <c r="Q3637" s="7">
        <v>1</v>
      </c>
      <c r="R3637" s="72">
        <f>+VLOOKUP(B3637,[1]BASES!$A$2:$E$10701,5,0)</f>
        <v>9501.0082644628092</v>
      </c>
      <c r="S3637" s="71">
        <f t="shared" si="316"/>
        <v>0</v>
      </c>
      <c r="T3637" s="71">
        <v>0</v>
      </c>
      <c r="U3637" s="71">
        <f t="shared" si="319"/>
        <v>0</v>
      </c>
      <c r="V3637" s="7">
        <v>0</v>
      </c>
      <c r="W3637" s="7">
        <v>0</v>
      </c>
      <c r="X3637" s="7">
        <v>0</v>
      </c>
      <c r="Y3637" s="73">
        <v>0.04</v>
      </c>
      <c r="Z3637" s="7"/>
      <c r="AA3637" s="7"/>
      <c r="AB3637" s="7"/>
      <c r="AC3637" s="7"/>
    </row>
    <row r="3638" spans="2:29" ht="15.75" customHeight="1" x14ac:dyDescent="0.25">
      <c r="B3638" s="62">
        <v>46647</v>
      </c>
      <c r="C3638" s="63" t="s">
        <v>3645</v>
      </c>
      <c r="D3638" s="64">
        <f t="shared" si="317"/>
        <v>67635.816198347107</v>
      </c>
      <c r="E3638" s="64">
        <f t="shared" si="318"/>
        <v>81839.337599999999</v>
      </c>
      <c r="F3638" s="64">
        <f>+VLOOKUP(B3638,[1]BASES!$A$2:$C$10701,3,0)</f>
        <v>21</v>
      </c>
      <c r="G3638" s="65">
        <f t="shared" si="315"/>
        <v>81839.337599999999</v>
      </c>
      <c r="H3638" s="66"/>
      <c r="I3638" s="67"/>
      <c r="J3638" s="67"/>
      <c r="K3638" s="67"/>
      <c r="L3638" s="67"/>
      <c r="M3638" s="68"/>
      <c r="N3638" s="69"/>
      <c r="O3638" s="70">
        <f t="shared" si="303"/>
        <v>0</v>
      </c>
      <c r="P3638" s="71">
        <f t="shared" si="304"/>
        <v>0</v>
      </c>
      <c r="Q3638" s="7">
        <v>1</v>
      </c>
      <c r="R3638" s="72">
        <f>+VLOOKUP(B3638,[1]BASES!$A$2:$E$10701,5,0)</f>
        <v>70453.975206611576</v>
      </c>
      <c r="S3638" s="71">
        <f t="shared" si="316"/>
        <v>0</v>
      </c>
      <c r="T3638" s="71">
        <v>0</v>
      </c>
      <c r="U3638" s="71">
        <f t="shared" si="319"/>
        <v>0</v>
      </c>
      <c r="V3638" s="7">
        <v>0</v>
      </c>
      <c r="W3638" s="7">
        <v>0</v>
      </c>
      <c r="X3638" s="7">
        <v>0</v>
      </c>
      <c r="Y3638" s="73">
        <v>0.04</v>
      </c>
      <c r="Z3638" s="7"/>
      <c r="AA3638" s="7"/>
      <c r="AB3638" s="7"/>
      <c r="AC3638" s="7"/>
    </row>
    <row r="3639" spans="2:29" ht="15.75" customHeight="1" x14ac:dyDescent="0.25">
      <c r="B3639" s="62">
        <v>46773</v>
      </c>
      <c r="C3639" s="63" t="s">
        <v>3646</v>
      </c>
      <c r="D3639" s="64">
        <f t="shared" si="317"/>
        <v>110516.1520661157</v>
      </c>
      <c r="E3639" s="64">
        <f t="shared" si="318"/>
        <v>133724.54399999999</v>
      </c>
      <c r="F3639" s="64">
        <f>+VLOOKUP(B3639,[1]BASES!$A$2:$C$10701,3,0)</f>
        <v>21</v>
      </c>
      <c r="G3639" s="65">
        <f t="shared" si="315"/>
        <v>133724.54399999999</v>
      </c>
      <c r="H3639" s="66"/>
      <c r="I3639" s="67"/>
      <c r="J3639" s="67"/>
      <c r="K3639" s="67"/>
      <c r="L3639" s="67"/>
      <c r="M3639" s="68"/>
      <c r="N3639" s="69"/>
      <c r="O3639" s="70">
        <f t="shared" si="303"/>
        <v>0</v>
      </c>
      <c r="P3639" s="71">
        <f t="shared" si="304"/>
        <v>0</v>
      </c>
      <c r="Q3639" s="7">
        <v>1</v>
      </c>
      <c r="R3639" s="72">
        <f>+VLOOKUP(B3639,[1]BASES!$A$2:$E$10701,5,0)</f>
        <v>115120.99173553719</v>
      </c>
      <c r="S3639" s="71">
        <f t="shared" si="316"/>
        <v>0</v>
      </c>
      <c r="T3639" s="71">
        <v>0</v>
      </c>
      <c r="U3639" s="71">
        <f t="shared" si="319"/>
        <v>0</v>
      </c>
      <c r="V3639" s="7">
        <v>0</v>
      </c>
      <c r="W3639" s="7">
        <v>0</v>
      </c>
      <c r="X3639" s="7">
        <v>0</v>
      </c>
      <c r="Y3639" s="73">
        <v>0.04</v>
      </c>
      <c r="Z3639" s="7"/>
      <c r="AA3639" s="7"/>
      <c r="AB3639" s="7"/>
      <c r="AC3639" s="7"/>
    </row>
    <row r="3640" spans="2:29" ht="15.75" customHeight="1" x14ac:dyDescent="0.25">
      <c r="B3640" s="62">
        <v>363</v>
      </c>
      <c r="C3640" s="63" t="s">
        <v>3647</v>
      </c>
      <c r="D3640" s="64">
        <f t="shared" si="317"/>
        <v>6195.7209917355367</v>
      </c>
      <c r="E3640" s="64">
        <f t="shared" si="318"/>
        <v>7496.8223999999991</v>
      </c>
      <c r="F3640" s="64">
        <f>+VLOOKUP(B3640,[1]BASES!$A$2:$C$10701,3,0)</f>
        <v>21</v>
      </c>
      <c r="G3640" s="65">
        <f t="shared" si="315"/>
        <v>7496.8223999999991</v>
      </c>
      <c r="H3640" s="66"/>
      <c r="I3640" s="67"/>
      <c r="J3640" s="67"/>
      <c r="K3640" s="67"/>
      <c r="L3640" s="67"/>
      <c r="M3640" s="68"/>
      <c r="N3640" s="69"/>
      <c r="O3640" s="70">
        <f t="shared" si="303"/>
        <v>0</v>
      </c>
      <c r="P3640" s="71">
        <f t="shared" si="304"/>
        <v>0</v>
      </c>
      <c r="Q3640" s="7">
        <v>1</v>
      </c>
      <c r="R3640" s="72">
        <f>+VLOOKUP(B3640,[1]BASES!$A$2:$E$10701,5,0)</f>
        <v>6453.8760330578507</v>
      </c>
      <c r="S3640" s="71">
        <f t="shared" si="316"/>
        <v>0</v>
      </c>
      <c r="T3640" s="71">
        <v>0</v>
      </c>
      <c r="U3640" s="71">
        <f t="shared" si="319"/>
        <v>0</v>
      </c>
      <c r="V3640" s="7">
        <v>0</v>
      </c>
      <c r="W3640" s="7">
        <v>0</v>
      </c>
      <c r="X3640" s="7">
        <v>0</v>
      </c>
      <c r="Y3640" s="73">
        <v>0.04</v>
      </c>
      <c r="Z3640" s="7"/>
      <c r="AA3640" s="7"/>
      <c r="AB3640" s="7"/>
      <c r="AC3640" s="7"/>
    </row>
    <row r="3641" spans="2:29" ht="15.75" customHeight="1" x14ac:dyDescent="0.25">
      <c r="B3641" s="62">
        <v>364</v>
      </c>
      <c r="C3641" s="63" t="s">
        <v>3648</v>
      </c>
      <c r="D3641" s="64">
        <f t="shared" si="317"/>
        <v>10342.873388429751</v>
      </c>
      <c r="E3641" s="64">
        <f t="shared" si="318"/>
        <v>12514.876799999998</v>
      </c>
      <c r="F3641" s="64">
        <f>+VLOOKUP(B3641,[1]BASES!$A$2:$C$10701,3,0)</f>
        <v>21</v>
      </c>
      <c r="G3641" s="65">
        <f t="shared" si="315"/>
        <v>12514.876799999998</v>
      </c>
      <c r="H3641" s="66"/>
      <c r="I3641" s="67"/>
      <c r="J3641" s="67"/>
      <c r="K3641" s="67"/>
      <c r="L3641" s="67"/>
      <c r="M3641" s="68"/>
      <c r="N3641" s="69"/>
      <c r="O3641" s="70">
        <f t="shared" si="303"/>
        <v>0</v>
      </c>
      <c r="P3641" s="71">
        <f t="shared" si="304"/>
        <v>0</v>
      </c>
      <c r="Q3641" s="7">
        <v>1</v>
      </c>
      <c r="R3641" s="72">
        <f>+VLOOKUP(B3641,[1]BASES!$A$2:$E$10701,5,0)</f>
        <v>10773.826446280991</v>
      </c>
      <c r="S3641" s="71">
        <f t="shared" si="316"/>
        <v>0</v>
      </c>
      <c r="T3641" s="71">
        <v>0</v>
      </c>
      <c r="U3641" s="71">
        <f t="shared" si="319"/>
        <v>0</v>
      </c>
      <c r="V3641" s="7">
        <v>0</v>
      </c>
      <c r="W3641" s="7">
        <v>0</v>
      </c>
      <c r="X3641" s="7">
        <v>0</v>
      </c>
      <c r="Y3641" s="73">
        <v>0.04</v>
      </c>
      <c r="Z3641" s="7"/>
      <c r="AA3641" s="7"/>
      <c r="AB3641" s="7"/>
      <c r="AC3641" s="7"/>
    </row>
    <row r="3642" spans="2:29" ht="15.75" customHeight="1" x14ac:dyDescent="0.25">
      <c r="B3642" s="62">
        <v>365</v>
      </c>
      <c r="C3642" s="63" t="s">
        <v>3649</v>
      </c>
      <c r="D3642" s="64">
        <f t="shared" si="317"/>
        <v>12330.74776859504</v>
      </c>
      <c r="E3642" s="64">
        <f t="shared" si="318"/>
        <v>14920.204799999998</v>
      </c>
      <c r="F3642" s="64">
        <f>+VLOOKUP(B3642,[1]BASES!$A$2:$C$10701,3,0)</f>
        <v>21</v>
      </c>
      <c r="G3642" s="65">
        <f t="shared" si="315"/>
        <v>14920.204799999998</v>
      </c>
      <c r="H3642" s="66"/>
      <c r="I3642" s="67"/>
      <c r="J3642" s="67"/>
      <c r="K3642" s="67"/>
      <c r="L3642" s="67"/>
      <c r="M3642" s="68"/>
      <c r="N3642" s="69"/>
      <c r="O3642" s="70">
        <f t="shared" si="303"/>
        <v>0</v>
      </c>
      <c r="P3642" s="71">
        <f t="shared" si="304"/>
        <v>0</v>
      </c>
      <c r="Q3642" s="7">
        <v>1</v>
      </c>
      <c r="R3642" s="72">
        <f>+VLOOKUP(B3642,[1]BASES!$A$2:$E$10701,5,0)</f>
        <v>12844.528925619834</v>
      </c>
      <c r="S3642" s="71">
        <f t="shared" si="316"/>
        <v>0</v>
      </c>
      <c r="T3642" s="71">
        <v>0</v>
      </c>
      <c r="U3642" s="71">
        <f t="shared" si="319"/>
        <v>0</v>
      </c>
      <c r="V3642" s="7">
        <v>0</v>
      </c>
      <c r="W3642" s="7">
        <v>0</v>
      </c>
      <c r="X3642" s="7">
        <v>0</v>
      </c>
      <c r="Y3642" s="73">
        <v>0.04</v>
      </c>
      <c r="Z3642" s="7"/>
      <c r="AA3642" s="7"/>
      <c r="AB3642" s="7"/>
      <c r="AC3642" s="7"/>
    </row>
    <row r="3643" spans="2:29" ht="15.75" customHeight="1" x14ac:dyDescent="0.25">
      <c r="B3643" s="62">
        <v>793</v>
      </c>
      <c r="C3643" s="63" t="s">
        <v>3650</v>
      </c>
      <c r="D3643" s="64">
        <f t="shared" si="317"/>
        <v>5391.5186776859509</v>
      </c>
      <c r="E3643" s="64">
        <f t="shared" si="318"/>
        <v>6523.7376000000004</v>
      </c>
      <c r="F3643" s="64">
        <f>+VLOOKUP(B3643,[1]BASES!$A$2:$C$10701,3,0)</f>
        <v>21</v>
      </c>
      <c r="G3643" s="65">
        <f t="shared" si="315"/>
        <v>6523.7376000000004</v>
      </c>
      <c r="H3643" s="66"/>
      <c r="I3643" s="67"/>
      <c r="J3643" s="67"/>
      <c r="K3643" s="67"/>
      <c r="L3643" s="67"/>
      <c r="M3643" s="68"/>
      <c r="N3643" s="69"/>
      <c r="O3643" s="70">
        <f t="shared" si="303"/>
        <v>0</v>
      </c>
      <c r="P3643" s="71">
        <f t="shared" si="304"/>
        <v>0</v>
      </c>
      <c r="Q3643" s="7">
        <v>1</v>
      </c>
      <c r="R3643" s="72">
        <f>+VLOOKUP(B3643,[1]BASES!$A$2:$E$10701,5,0)</f>
        <v>5616.1652892561988</v>
      </c>
      <c r="S3643" s="71">
        <f t="shared" si="316"/>
        <v>0</v>
      </c>
      <c r="T3643" s="71">
        <v>0</v>
      </c>
      <c r="U3643" s="71">
        <f t="shared" si="319"/>
        <v>0</v>
      </c>
      <c r="V3643" s="7">
        <v>0</v>
      </c>
      <c r="W3643" s="7">
        <v>0</v>
      </c>
      <c r="X3643" s="7">
        <v>0</v>
      </c>
      <c r="Y3643" s="73">
        <v>0.04</v>
      </c>
      <c r="Z3643" s="7"/>
      <c r="AA3643" s="7"/>
      <c r="AB3643" s="7"/>
      <c r="AC3643" s="7"/>
    </row>
    <row r="3644" spans="2:29" ht="15.75" customHeight="1" x14ac:dyDescent="0.25">
      <c r="B3644" s="62">
        <v>7544</v>
      </c>
      <c r="C3644" s="63" t="s">
        <v>3651</v>
      </c>
      <c r="D3644" s="64">
        <f t="shared" si="317"/>
        <v>15448.637355371902</v>
      </c>
      <c r="E3644" s="64">
        <f t="shared" si="318"/>
        <v>18692.851200000001</v>
      </c>
      <c r="F3644" s="64">
        <f>+VLOOKUP(B3644,[1]BASES!$A$2:$C$10701,3,0)</f>
        <v>21</v>
      </c>
      <c r="G3644" s="65">
        <f t="shared" si="315"/>
        <v>18692.851200000001</v>
      </c>
      <c r="H3644" s="66"/>
      <c r="I3644" s="67"/>
      <c r="J3644" s="67"/>
      <c r="K3644" s="67"/>
      <c r="L3644" s="67"/>
      <c r="M3644" s="68"/>
      <c r="N3644" s="69"/>
      <c r="O3644" s="70">
        <f t="shared" si="303"/>
        <v>0</v>
      </c>
      <c r="P3644" s="71">
        <f t="shared" si="304"/>
        <v>0</v>
      </c>
      <c r="Q3644" s="7">
        <v>1</v>
      </c>
      <c r="R3644" s="72">
        <f>+VLOOKUP(B3644,[1]BASES!$A$2:$E$10701,5,0)</f>
        <v>16092.330578512398</v>
      </c>
      <c r="S3644" s="71">
        <f t="shared" si="316"/>
        <v>0</v>
      </c>
      <c r="T3644" s="71">
        <v>0</v>
      </c>
      <c r="U3644" s="71">
        <f t="shared" si="319"/>
        <v>0</v>
      </c>
      <c r="V3644" s="7">
        <v>0</v>
      </c>
      <c r="W3644" s="7">
        <v>0</v>
      </c>
      <c r="X3644" s="7">
        <v>0</v>
      </c>
      <c r="Y3644" s="73">
        <v>0.04</v>
      </c>
      <c r="Z3644" s="7"/>
      <c r="AA3644" s="7"/>
      <c r="AB3644" s="7"/>
      <c r="AC3644" s="7"/>
    </row>
    <row r="3645" spans="2:29" ht="15.75" customHeight="1" x14ac:dyDescent="0.25">
      <c r="B3645" s="62">
        <v>7547</v>
      </c>
      <c r="C3645" s="63" t="s">
        <v>3652</v>
      </c>
      <c r="D3645" s="64">
        <f t="shared" si="317"/>
        <v>17305.777190082648</v>
      </c>
      <c r="E3645" s="64">
        <f t="shared" si="318"/>
        <v>20939.990400000002</v>
      </c>
      <c r="F3645" s="64">
        <f>+VLOOKUP(B3645,[1]BASES!$A$2:$C$10701,3,0)</f>
        <v>21</v>
      </c>
      <c r="G3645" s="65">
        <f t="shared" si="315"/>
        <v>20939.990400000002</v>
      </c>
      <c r="H3645" s="66"/>
      <c r="I3645" s="67"/>
      <c r="J3645" s="67"/>
      <c r="K3645" s="67"/>
      <c r="L3645" s="67"/>
      <c r="M3645" s="68"/>
      <c r="N3645" s="69"/>
      <c r="O3645" s="70">
        <f t="shared" si="303"/>
        <v>0</v>
      </c>
      <c r="P3645" s="71">
        <f t="shared" si="304"/>
        <v>0</v>
      </c>
      <c r="Q3645" s="7">
        <v>1</v>
      </c>
      <c r="R3645" s="72">
        <f>+VLOOKUP(B3645,[1]BASES!$A$2:$E$10701,5,0)</f>
        <v>18026.851239669424</v>
      </c>
      <c r="S3645" s="71">
        <f t="shared" si="316"/>
        <v>0</v>
      </c>
      <c r="T3645" s="71">
        <v>0</v>
      </c>
      <c r="U3645" s="71">
        <f t="shared" si="319"/>
        <v>0</v>
      </c>
      <c r="V3645" s="7">
        <v>0</v>
      </c>
      <c r="W3645" s="7">
        <v>0</v>
      </c>
      <c r="X3645" s="7">
        <v>0</v>
      </c>
      <c r="Y3645" s="73">
        <v>0.04</v>
      </c>
      <c r="Z3645" s="7"/>
      <c r="AA3645" s="7"/>
      <c r="AB3645" s="7"/>
      <c r="AC3645" s="7"/>
    </row>
    <row r="3646" spans="2:29" ht="15.75" customHeight="1" x14ac:dyDescent="0.25">
      <c r="B3646" s="62">
        <v>7548</v>
      </c>
      <c r="C3646" s="63" t="s">
        <v>3653</v>
      </c>
      <c r="D3646" s="64">
        <f t="shared" si="317"/>
        <v>14178.961983471077</v>
      </c>
      <c r="E3646" s="64">
        <f t="shared" si="318"/>
        <v>17156.544000000005</v>
      </c>
      <c r="F3646" s="64">
        <f>+VLOOKUP(B3646,[1]BASES!$A$2:$C$10701,3,0)</f>
        <v>21</v>
      </c>
      <c r="G3646" s="65">
        <f t="shared" si="315"/>
        <v>17156.544000000005</v>
      </c>
      <c r="H3646" s="66"/>
      <c r="I3646" s="67"/>
      <c r="J3646" s="67"/>
      <c r="K3646" s="67"/>
      <c r="L3646" s="67"/>
      <c r="M3646" s="68"/>
      <c r="N3646" s="69"/>
      <c r="O3646" s="70">
        <f t="shared" si="303"/>
        <v>0</v>
      </c>
      <c r="P3646" s="71">
        <f t="shared" si="304"/>
        <v>0</v>
      </c>
      <c r="Q3646" s="7">
        <v>1</v>
      </c>
      <c r="R3646" s="72">
        <f>+VLOOKUP(B3646,[1]BASES!$A$2:$E$10701,5,0)</f>
        <v>14769.752066115705</v>
      </c>
      <c r="S3646" s="71">
        <f t="shared" si="316"/>
        <v>0</v>
      </c>
      <c r="T3646" s="71">
        <v>0</v>
      </c>
      <c r="U3646" s="71">
        <f t="shared" si="319"/>
        <v>0</v>
      </c>
      <c r="V3646" s="7">
        <v>0</v>
      </c>
      <c r="W3646" s="7">
        <v>0</v>
      </c>
      <c r="X3646" s="7">
        <v>0</v>
      </c>
      <c r="Y3646" s="73">
        <v>0.04</v>
      </c>
      <c r="Z3646" s="7"/>
      <c r="AA3646" s="7"/>
      <c r="AB3646" s="7"/>
      <c r="AC3646" s="7"/>
    </row>
    <row r="3647" spans="2:29" ht="15.75" customHeight="1" x14ac:dyDescent="0.25">
      <c r="B3647" s="62">
        <v>7577</v>
      </c>
      <c r="C3647" s="63" t="s">
        <v>3654</v>
      </c>
      <c r="D3647" s="64">
        <f t="shared" si="317"/>
        <v>52087.878347107435</v>
      </c>
      <c r="E3647" s="64">
        <f t="shared" si="318"/>
        <v>63026.332799999996</v>
      </c>
      <c r="F3647" s="64">
        <f>+VLOOKUP(B3647,[1]BASES!$A$2:$C$10701,3,0)</f>
        <v>21</v>
      </c>
      <c r="G3647" s="65">
        <f t="shared" si="315"/>
        <v>63026.332799999996</v>
      </c>
      <c r="H3647" s="66"/>
      <c r="I3647" s="67"/>
      <c r="J3647" s="67"/>
      <c r="K3647" s="67"/>
      <c r="L3647" s="67"/>
      <c r="M3647" s="68"/>
      <c r="N3647" s="69"/>
      <c r="O3647" s="70">
        <f t="shared" si="303"/>
        <v>0</v>
      </c>
      <c r="P3647" s="71">
        <f t="shared" si="304"/>
        <v>0</v>
      </c>
      <c r="Q3647" s="7">
        <v>1</v>
      </c>
      <c r="R3647" s="72">
        <f>+VLOOKUP(B3647,[1]BASES!$A$2:$E$10701,5,0)</f>
        <v>54258.206611570247</v>
      </c>
      <c r="S3647" s="71">
        <f t="shared" si="316"/>
        <v>0</v>
      </c>
      <c r="T3647" s="71">
        <v>0</v>
      </c>
      <c r="U3647" s="71">
        <f t="shared" si="319"/>
        <v>0</v>
      </c>
      <c r="V3647" s="7">
        <v>0</v>
      </c>
      <c r="W3647" s="7">
        <v>0</v>
      </c>
      <c r="X3647" s="7">
        <v>0</v>
      </c>
      <c r="Y3647" s="73">
        <v>0.04</v>
      </c>
      <c r="Z3647" s="7"/>
      <c r="AA3647" s="7"/>
      <c r="AB3647" s="7"/>
      <c r="AC3647" s="7"/>
    </row>
    <row r="3648" spans="2:29" ht="15.75" customHeight="1" x14ac:dyDescent="0.25">
      <c r="B3648" s="62">
        <v>7578</v>
      </c>
      <c r="C3648" s="63" t="s">
        <v>3655</v>
      </c>
      <c r="D3648" s="64">
        <f t="shared" si="317"/>
        <v>27602.610247933884</v>
      </c>
      <c r="E3648" s="64">
        <f t="shared" si="318"/>
        <v>33399.1584</v>
      </c>
      <c r="F3648" s="64">
        <f>+VLOOKUP(B3648,[1]BASES!$A$2:$C$10701,3,0)</f>
        <v>21</v>
      </c>
      <c r="G3648" s="65">
        <f t="shared" si="315"/>
        <v>33399.1584</v>
      </c>
      <c r="H3648" s="66"/>
      <c r="I3648" s="67"/>
      <c r="J3648" s="67"/>
      <c r="K3648" s="67"/>
      <c r="L3648" s="67"/>
      <c r="M3648" s="68"/>
      <c r="N3648" s="69"/>
      <c r="O3648" s="70">
        <f t="shared" si="303"/>
        <v>0</v>
      </c>
      <c r="P3648" s="71">
        <f t="shared" si="304"/>
        <v>0</v>
      </c>
      <c r="Q3648" s="7">
        <v>1</v>
      </c>
      <c r="R3648" s="72">
        <f>+VLOOKUP(B3648,[1]BASES!$A$2:$E$10701,5,0)</f>
        <v>28752.719008264463</v>
      </c>
      <c r="S3648" s="71">
        <f t="shared" si="316"/>
        <v>0</v>
      </c>
      <c r="T3648" s="71">
        <v>0</v>
      </c>
      <c r="U3648" s="71">
        <f t="shared" si="319"/>
        <v>0</v>
      </c>
      <c r="V3648" s="7">
        <v>0</v>
      </c>
      <c r="W3648" s="7">
        <v>0</v>
      </c>
      <c r="X3648" s="7">
        <v>0</v>
      </c>
      <c r="Y3648" s="73">
        <v>0.04</v>
      </c>
      <c r="Z3648" s="7"/>
      <c r="AA3648" s="7"/>
      <c r="AB3648" s="7"/>
      <c r="AC3648" s="7"/>
    </row>
    <row r="3649" spans="2:29" ht="15.75" customHeight="1" x14ac:dyDescent="0.25">
      <c r="B3649" s="62">
        <v>7579</v>
      </c>
      <c r="C3649" s="63" t="s">
        <v>3656</v>
      </c>
      <c r="D3649" s="64">
        <f t="shared" si="317"/>
        <v>26568.46016528926</v>
      </c>
      <c r="E3649" s="64">
        <f t="shared" si="318"/>
        <v>32147.836800000005</v>
      </c>
      <c r="F3649" s="64">
        <f>+VLOOKUP(B3649,[1]BASES!$A$2:$C$10701,3,0)</f>
        <v>21</v>
      </c>
      <c r="G3649" s="65">
        <f t="shared" si="315"/>
        <v>32147.836800000005</v>
      </c>
      <c r="H3649" s="66"/>
      <c r="I3649" s="67"/>
      <c r="J3649" s="67"/>
      <c r="K3649" s="67"/>
      <c r="L3649" s="67"/>
      <c r="M3649" s="68"/>
      <c r="N3649" s="69"/>
      <c r="O3649" s="70">
        <f t="shared" si="303"/>
        <v>0</v>
      </c>
      <c r="P3649" s="71">
        <f t="shared" si="304"/>
        <v>0</v>
      </c>
      <c r="Q3649" s="7">
        <v>1</v>
      </c>
      <c r="R3649" s="72">
        <f>+VLOOKUP(B3649,[1]BASES!$A$2:$E$10701,5,0)</f>
        <v>27675.479338842979</v>
      </c>
      <c r="S3649" s="71">
        <f t="shared" si="316"/>
        <v>0</v>
      </c>
      <c r="T3649" s="71">
        <v>0</v>
      </c>
      <c r="U3649" s="71">
        <f t="shared" si="319"/>
        <v>0</v>
      </c>
      <c r="V3649" s="7">
        <v>0</v>
      </c>
      <c r="W3649" s="7">
        <v>0</v>
      </c>
      <c r="X3649" s="7">
        <v>0</v>
      </c>
      <c r="Y3649" s="73">
        <v>0.04</v>
      </c>
      <c r="Z3649" s="7"/>
      <c r="AA3649" s="7"/>
      <c r="AB3649" s="7"/>
      <c r="AC3649" s="7"/>
    </row>
    <row r="3650" spans="2:29" ht="15.75" customHeight="1" x14ac:dyDescent="0.25">
      <c r="B3650" s="62">
        <v>12218</v>
      </c>
      <c r="C3650" s="63" t="s">
        <v>3657</v>
      </c>
      <c r="D3650" s="64">
        <f t="shared" si="317"/>
        <v>33123.943140495867</v>
      </c>
      <c r="E3650" s="64">
        <f t="shared" si="318"/>
        <v>36601.95717024793</v>
      </c>
      <c r="F3650" s="64">
        <f>+VLOOKUP(B3650,[1]BASES!$A$2:$C$10701,3,0)</f>
        <v>21</v>
      </c>
      <c r="G3650" s="65">
        <f t="shared" si="315"/>
        <v>36601.95717024793</v>
      </c>
      <c r="H3650" s="66"/>
      <c r="I3650" s="67"/>
      <c r="J3650" s="67"/>
      <c r="K3650" s="67"/>
      <c r="L3650" s="67"/>
      <c r="M3650" s="68"/>
      <c r="N3650" s="69"/>
      <c r="O3650" s="70">
        <f t="shared" si="303"/>
        <v>0</v>
      </c>
      <c r="P3650" s="71">
        <f t="shared" si="304"/>
        <v>0</v>
      </c>
      <c r="Q3650" s="7">
        <v>0.5</v>
      </c>
      <c r="R3650" s="72">
        <f>+VLOOKUP(B3650,[1]BASES!$A$2:$E$10701,5,0)</f>
        <v>34504.10743801653</v>
      </c>
      <c r="S3650" s="71">
        <f t="shared" si="316"/>
        <v>0</v>
      </c>
      <c r="T3650" s="71">
        <v>0</v>
      </c>
      <c r="U3650" s="71">
        <f t="shared" si="319"/>
        <v>0</v>
      </c>
      <c r="V3650" s="7">
        <v>0</v>
      </c>
      <c r="W3650" s="7">
        <v>0</v>
      </c>
      <c r="X3650" s="7">
        <v>0</v>
      </c>
      <c r="Y3650" s="73">
        <v>0.04</v>
      </c>
      <c r="Z3650" s="7"/>
      <c r="AA3650" s="7"/>
      <c r="AB3650" s="7"/>
      <c r="AC3650" s="7"/>
    </row>
    <row r="3651" spans="2:29" ht="15.75" customHeight="1" x14ac:dyDescent="0.25">
      <c r="B3651" s="62">
        <v>32983</v>
      </c>
      <c r="C3651" s="63" t="s">
        <v>3658</v>
      </c>
      <c r="D3651" s="64">
        <f t="shared" si="317"/>
        <v>78807.947107438027</v>
      </c>
      <c r="E3651" s="64">
        <f t="shared" si="318"/>
        <v>87082.781553719018</v>
      </c>
      <c r="F3651" s="64">
        <f>+VLOOKUP(B3651,[1]BASES!$A$2:$C$10701,3,0)</f>
        <v>21</v>
      </c>
      <c r="G3651" s="65">
        <f t="shared" si="315"/>
        <v>87082.781553719018</v>
      </c>
      <c r="H3651" s="66"/>
      <c r="I3651" s="67"/>
      <c r="J3651" s="67"/>
      <c r="K3651" s="67"/>
      <c r="L3651" s="67"/>
      <c r="M3651" s="68"/>
      <c r="N3651" s="69"/>
      <c r="O3651" s="70">
        <f t="shared" si="303"/>
        <v>0</v>
      </c>
      <c r="P3651" s="71">
        <f t="shared" si="304"/>
        <v>0</v>
      </c>
      <c r="Q3651" s="7">
        <v>0.5</v>
      </c>
      <c r="R3651" s="72">
        <f>+VLOOKUP(B3651,[1]BASES!$A$2:$E$10701,5,0)</f>
        <v>82091.611570247944</v>
      </c>
      <c r="S3651" s="71">
        <f t="shared" si="316"/>
        <v>0</v>
      </c>
      <c r="T3651" s="71">
        <v>0</v>
      </c>
      <c r="U3651" s="71">
        <f t="shared" si="319"/>
        <v>0</v>
      </c>
      <c r="V3651" s="7">
        <v>0</v>
      </c>
      <c r="W3651" s="7">
        <v>0</v>
      </c>
      <c r="X3651" s="7">
        <v>0</v>
      </c>
      <c r="Y3651" s="73">
        <v>0.04</v>
      </c>
      <c r="Z3651" s="7"/>
      <c r="AA3651" s="7"/>
      <c r="AB3651" s="7"/>
      <c r="AC3651" s="7"/>
    </row>
    <row r="3652" spans="2:29" ht="15.75" customHeight="1" x14ac:dyDescent="0.25">
      <c r="B3652" s="62">
        <v>38237</v>
      </c>
      <c r="C3652" s="63" t="s">
        <v>3659</v>
      </c>
      <c r="D3652" s="64">
        <f t="shared" si="317"/>
        <v>3007.5768595041322</v>
      </c>
      <c r="E3652" s="64">
        <f t="shared" si="318"/>
        <v>3323.3724297520662</v>
      </c>
      <c r="F3652" s="64">
        <f>+VLOOKUP(B3652,[1]BASES!$A$2:$C$10701,3,0)</f>
        <v>21</v>
      </c>
      <c r="G3652" s="65">
        <f t="shared" si="315"/>
        <v>3323.3724297520662</v>
      </c>
      <c r="H3652" s="66"/>
      <c r="I3652" s="67"/>
      <c r="J3652" s="67"/>
      <c r="K3652" s="67"/>
      <c r="L3652" s="67"/>
      <c r="M3652" s="68"/>
      <c r="N3652" s="69"/>
      <c r="O3652" s="70">
        <f t="shared" si="303"/>
        <v>0</v>
      </c>
      <c r="P3652" s="71">
        <f t="shared" si="304"/>
        <v>0</v>
      </c>
      <c r="Q3652" s="7">
        <v>0.5</v>
      </c>
      <c r="R3652" s="72">
        <f>+VLOOKUP(B3652,[1]BASES!$A$2:$E$10701,5,0)</f>
        <v>3132.8925619834713</v>
      </c>
      <c r="S3652" s="71">
        <f t="shared" si="316"/>
        <v>0</v>
      </c>
      <c r="T3652" s="71">
        <v>0</v>
      </c>
      <c r="U3652" s="71">
        <f t="shared" si="319"/>
        <v>0</v>
      </c>
      <c r="V3652" s="7">
        <v>0</v>
      </c>
      <c r="W3652" s="7">
        <v>0</v>
      </c>
      <c r="X3652" s="7">
        <v>0</v>
      </c>
      <c r="Y3652" s="73">
        <v>0.04</v>
      </c>
      <c r="Z3652" s="7"/>
      <c r="AA3652" s="7"/>
      <c r="AB3652" s="7"/>
      <c r="AC3652" s="7"/>
    </row>
    <row r="3653" spans="2:29" ht="15.75" customHeight="1" x14ac:dyDescent="0.25">
      <c r="B3653" s="62">
        <v>38238</v>
      </c>
      <c r="C3653" s="63" t="s">
        <v>3660</v>
      </c>
      <c r="D3653" s="64">
        <f t="shared" si="317"/>
        <v>3007.5768595041322</v>
      </c>
      <c r="E3653" s="64">
        <f t="shared" si="318"/>
        <v>3323.3724297520662</v>
      </c>
      <c r="F3653" s="64">
        <f>+VLOOKUP(B3653,[1]BASES!$A$2:$C$10701,3,0)</f>
        <v>21</v>
      </c>
      <c r="G3653" s="65">
        <f t="shared" si="315"/>
        <v>3323.3724297520662</v>
      </c>
      <c r="H3653" s="66"/>
      <c r="I3653" s="67"/>
      <c r="J3653" s="67"/>
      <c r="K3653" s="67"/>
      <c r="L3653" s="67"/>
      <c r="M3653" s="68"/>
      <c r="N3653" s="69"/>
      <c r="O3653" s="70">
        <f t="shared" si="303"/>
        <v>0</v>
      </c>
      <c r="P3653" s="71">
        <f t="shared" si="304"/>
        <v>0</v>
      </c>
      <c r="Q3653" s="7">
        <v>0.5</v>
      </c>
      <c r="R3653" s="72">
        <f>+VLOOKUP(B3653,[1]BASES!$A$2:$E$10701,5,0)</f>
        <v>3132.8925619834713</v>
      </c>
      <c r="S3653" s="71">
        <f t="shared" si="316"/>
        <v>0</v>
      </c>
      <c r="T3653" s="71">
        <v>0</v>
      </c>
      <c r="U3653" s="71">
        <f t="shared" si="319"/>
        <v>0</v>
      </c>
      <c r="V3653" s="7">
        <v>0</v>
      </c>
      <c r="W3653" s="7">
        <v>0</v>
      </c>
      <c r="X3653" s="7">
        <v>0</v>
      </c>
      <c r="Y3653" s="73">
        <v>0.04</v>
      </c>
      <c r="Z3653" s="7"/>
      <c r="AA3653" s="7"/>
      <c r="AB3653" s="7"/>
      <c r="AC3653" s="7"/>
    </row>
    <row r="3654" spans="2:29" ht="15.75" customHeight="1" x14ac:dyDescent="0.25">
      <c r="B3654" s="62">
        <v>38239</v>
      </c>
      <c r="C3654" s="63" t="s">
        <v>3661</v>
      </c>
      <c r="D3654" s="64">
        <f t="shared" si="317"/>
        <v>3007.5768595041322</v>
      </c>
      <c r="E3654" s="64">
        <f t="shared" si="318"/>
        <v>3323.3724297520662</v>
      </c>
      <c r="F3654" s="64">
        <f>+VLOOKUP(B3654,[1]BASES!$A$2:$C$10701,3,0)</f>
        <v>21</v>
      </c>
      <c r="G3654" s="65">
        <f t="shared" si="315"/>
        <v>3323.3724297520662</v>
      </c>
      <c r="H3654" s="66"/>
      <c r="I3654" s="67"/>
      <c r="J3654" s="67"/>
      <c r="K3654" s="67"/>
      <c r="L3654" s="67"/>
      <c r="M3654" s="68"/>
      <c r="N3654" s="69"/>
      <c r="O3654" s="70">
        <f t="shared" si="303"/>
        <v>0</v>
      </c>
      <c r="P3654" s="71">
        <f t="shared" si="304"/>
        <v>0</v>
      </c>
      <c r="Q3654" s="7">
        <v>0.5</v>
      </c>
      <c r="R3654" s="72">
        <f>+VLOOKUP(B3654,[1]BASES!$A$2:$E$10701,5,0)</f>
        <v>3132.8925619834713</v>
      </c>
      <c r="S3654" s="71">
        <f t="shared" si="316"/>
        <v>0</v>
      </c>
      <c r="T3654" s="71">
        <v>0</v>
      </c>
      <c r="U3654" s="71">
        <f t="shared" si="319"/>
        <v>0</v>
      </c>
      <c r="V3654" s="7">
        <v>0</v>
      </c>
      <c r="W3654" s="7">
        <v>0</v>
      </c>
      <c r="X3654" s="7">
        <v>0</v>
      </c>
      <c r="Y3654" s="73">
        <v>0.04</v>
      </c>
      <c r="Z3654" s="7"/>
      <c r="AA3654" s="7"/>
      <c r="AB3654" s="7"/>
      <c r="AC3654" s="7"/>
    </row>
    <row r="3655" spans="2:29" ht="15.75" customHeight="1" x14ac:dyDescent="0.25">
      <c r="B3655" s="62">
        <v>38240</v>
      </c>
      <c r="C3655" s="63" t="s">
        <v>3662</v>
      </c>
      <c r="D3655" s="64">
        <f t="shared" si="317"/>
        <v>3007.5768595041322</v>
      </c>
      <c r="E3655" s="64">
        <f t="shared" si="318"/>
        <v>3323.3724297520662</v>
      </c>
      <c r="F3655" s="64">
        <f>+VLOOKUP(B3655,[1]BASES!$A$2:$C$10701,3,0)</f>
        <v>21</v>
      </c>
      <c r="G3655" s="65">
        <f t="shared" si="315"/>
        <v>3323.3724297520662</v>
      </c>
      <c r="H3655" s="66"/>
      <c r="I3655" s="67"/>
      <c r="J3655" s="67"/>
      <c r="K3655" s="67"/>
      <c r="L3655" s="67"/>
      <c r="M3655" s="68"/>
      <c r="N3655" s="69"/>
      <c r="O3655" s="70">
        <f t="shared" si="303"/>
        <v>0</v>
      </c>
      <c r="P3655" s="71">
        <f t="shared" si="304"/>
        <v>0</v>
      </c>
      <c r="Q3655" s="7">
        <v>0.5</v>
      </c>
      <c r="R3655" s="72">
        <f>+VLOOKUP(B3655,[1]BASES!$A$2:$E$10701,5,0)</f>
        <v>3132.8925619834713</v>
      </c>
      <c r="S3655" s="71">
        <f t="shared" si="316"/>
        <v>0</v>
      </c>
      <c r="T3655" s="71">
        <v>0</v>
      </c>
      <c r="U3655" s="71">
        <f t="shared" si="319"/>
        <v>0</v>
      </c>
      <c r="V3655" s="7">
        <v>0</v>
      </c>
      <c r="W3655" s="7">
        <v>0</v>
      </c>
      <c r="X3655" s="7">
        <v>0</v>
      </c>
      <c r="Y3655" s="73">
        <v>0.04</v>
      </c>
      <c r="Z3655" s="7"/>
      <c r="AA3655" s="7"/>
      <c r="AB3655" s="7"/>
      <c r="AC3655" s="7"/>
    </row>
    <row r="3656" spans="2:29" ht="15.75" customHeight="1" x14ac:dyDescent="0.25">
      <c r="B3656" s="62">
        <v>38267</v>
      </c>
      <c r="C3656" s="63" t="s">
        <v>3663</v>
      </c>
      <c r="D3656" s="64">
        <f t="shared" si="317"/>
        <v>3007.5768595041322</v>
      </c>
      <c r="E3656" s="64">
        <f t="shared" si="318"/>
        <v>3323.3724297520662</v>
      </c>
      <c r="F3656" s="64">
        <f>+VLOOKUP(B3656,[1]BASES!$A$2:$C$10701,3,0)</f>
        <v>21</v>
      </c>
      <c r="G3656" s="65">
        <f t="shared" si="315"/>
        <v>3323.3724297520662</v>
      </c>
      <c r="H3656" s="66"/>
      <c r="I3656" s="67"/>
      <c r="J3656" s="67"/>
      <c r="K3656" s="67"/>
      <c r="L3656" s="67"/>
      <c r="M3656" s="68"/>
      <c r="N3656" s="69"/>
      <c r="O3656" s="70">
        <f t="shared" si="303"/>
        <v>0</v>
      </c>
      <c r="P3656" s="71">
        <f t="shared" si="304"/>
        <v>0</v>
      </c>
      <c r="Q3656" s="7">
        <v>0.5</v>
      </c>
      <c r="R3656" s="72">
        <f>+VLOOKUP(B3656,[1]BASES!$A$2:$E$10701,5,0)</f>
        <v>3132.8925619834713</v>
      </c>
      <c r="S3656" s="71">
        <f t="shared" si="316"/>
        <v>0</v>
      </c>
      <c r="T3656" s="71">
        <v>0</v>
      </c>
      <c r="U3656" s="71">
        <f t="shared" si="319"/>
        <v>0</v>
      </c>
      <c r="V3656" s="7">
        <v>0</v>
      </c>
      <c r="W3656" s="7">
        <v>0</v>
      </c>
      <c r="X3656" s="7">
        <v>0</v>
      </c>
      <c r="Y3656" s="73">
        <v>0.04</v>
      </c>
      <c r="Z3656" s="7"/>
      <c r="AA3656" s="7"/>
      <c r="AB3656" s="7"/>
      <c r="AC3656" s="7"/>
    </row>
    <row r="3657" spans="2:29" ht="15.75" customHeight="1" x14ac:dyDescent="0.25">
      <c r="B3657" s="62">
        <v>38268</v>
      </c>
      <c r="C3657" s="63" t="s">
        <v>3664</v>
      </c>
      <c r="D3657" s="64">
        <f t="shared" si="317"/>
        <v>3007.5768595041322</v>
      </c>
      <c r="E3657" s="64">
        <f t="shared" si="318"/>
        <v>3323.3724297520662</v>
      </c>
      <c r="F3657" s="64">
        <f>+VLOOKUP(B3657,[1]BASES!$A$2:$C$10701,3,0)</f>
        <v>21</v>
      </c>
      <c r="G3657" s="65">
        <f t="shared" si="315"/>
        <v>3323.3724297520662</v>
      </c>
      <c r="H3657" s="66"/>
      <c r="I3657" s="67"/>
      <c r="J3657" s="67"/>
      <c r="K3657" s="67"/>
      <c r="L3657" s="67"/>
      <c r="M3657" s="68"/>
      <c r="N3657" s="69"/>
      <c r="O3657" s="70">
        <f t="shared" si="303"/>
        <v>0</v>
      </c>
      <c r="P3657" s="71">
        <f t="shared" si="304"/>
        <v>0</v>
      </c>
      <c r="Q3657" s="7">
        <v>0.5</v>
      </c>
      <c r="R3657" s="72">
        <f>+VLOOKUP(B3657,[1]BASES!$A$2:$E$10701,5,0)</f>
        <v>3132.8925619834713</v>
      </c>
      <c r="S3657" s="71">
        <f t="shared" si="316"/>
        <v>0</v>
      </c>
      <c r="T3657" s="71">
        <v>0</v>
      </c>
      <c r="U3657" s="71">
        <f t="shared" si="319"/>
        <v>0</v>
      </c>
      <c r="V3657" s="7">
        <v>0</v>
      </c>
      <c r="W3657" s="7">
        <v>0</v>
      </c>
      <c r="X3657" s="7">
        <v>0</v>
      </c>
      <c r="Y3657" s="73">
        <v>0.04</v>
      </c>
      <c r="Z3657" s="7"/>
      <c r="AA3657" s="7"/>
      <c r="AB3657" s="7"/>
      <c r="AC3657" s="7"/>
    </row>
    <row r="3658" spans="2:29" ht="15.75" customHeight="1" x14ac:dyDescent="0.25">
      <c r="B3658" s="62">
        <v>38269</v>
      </c>
      <c r="C3658" s="63" t="s">
        <v>3665</v>
      </c>
      <c r="D3658" s="64">
        <f t="shared" si="317"/>
        <v>3007.5768595041322</v>
      </c>
      <c r="E3658" s="64">
        <f t="shared" si="318"/>
        <v>3323.3724297520662</v>
      </c>
      <c r="F3658" s="64">
        <f>+VLOOKUP(B3658,[1]BASES!$A$2:$C$10701,3,0)</f>
        <v>21</v>
      </c>
      <c r="G3658" s="65">
        <f t="shared" si="315"/>
        <v>3323.3724297520662</v>
      </c>
      <c r="H3658" s="66"/>
      <c r="I3658" s="67"/>
      <c r="J3658" s="67"/>
      <c r="K3658" s="67"/>
      <c r="L3658" s="67"/>
      <c r="M3658" s="68"/>
      <c r="N3658" s="69"/>
      <c r="O3658" s="70">
        <f t="shared" si="303"/>
        <v>0</v>
      </c>
      <c r="P3658" s="71">
        <f t="shared" si="304"/>
        <v>0</v>
      </c>
      <c r="Q3658" s="7">
        <v>0.5</v>
      </c>
      <c r="R3658" s="72">
        <f>+VLOOKUP(B3658,[1]BASES!$A$2:$E$10701,5,0)</f>
        <v>3132.8925619834713</v>
      </c>
      <c r="S3658" s="71">
        <f t="shared" si="316"/>
        <v>0</v>
      </c>
      <c r="T3658" s="71">
        <v>0</v>
      </c>
      <c r="U3658" s="71">
        <f t="shared" si="319"/>
        <v>0</v>
      </c>
      <c r="V3658" s="7">
        <v>0</v>
      </c>
      <c r="W3658" s="7">
        <v>0</v>
      </c>
      <c r="X3658" s="7">
        <v>0</v>
      </c>
      <c r="Y3658" s="73">
        <v>0.04</v>
      </c>
      <c r="Z3658" s="7"/>
      <c r="AA3658" s="7"/>
      <c r="AB3658" s="7"/>
      <c r="AC3658" s="7"/>
    </row>
    <row r="3659" spans="2:29" ht="15.75" customHeight="1" x14ac:dyDescent="0.25">
      <c r="B3659" s="62">
        <v>39011</v>
      </c>
      <c r="C3659" s="63" t="s">
        <v>3666</v>
      </c>
      <c r="D3659" s="64">
        <f t="shared" si="317"/>
        <v>3007.5768595041322</v>
      </c>
      <c r="E3659" s="64">
        <f t="shared" si="318"/>
        <v>3323.3724297520662</v>
      </c>
      <c r="F3659" s="64">
        <f>+VLOOKUP(B3659,[1]BASES!$A$2:$C$10701,3,0)</f>
        <v>21</v>
      </c>
      <c r="G3659" s="65">
        <f t="shared" si="315"/>
        <v>3323.3724297520662</v>
      </c>
      <c r="H3659" s="66"/>
      <c r="I3659" s="67"/>
      <c r="J3659" s="67"/>
      <c r="K3659" s="67"/>
      <c r="L3659" s="67"/>
      <c r="M3659" s="68"/>
      <c r="N3659" s="69"/>
      <c r="O3659" s="70">
        <f t="shared" si="303"/>
        <v>0</v>
      </c>
      <c r="P3659" s="71">
        <f t="shared" si="304"/>
        <v>0</v>
      </c>
      <c r="Q3659" s="7">
        <v>0.5</v>
      </c>
      <c r="R3659" s="72">
        <f>+VLOOKUP(B3659,[1]BASES!$A$2:$E$10701,5,0)</f>
        <v>3132.8925619834713</v>
      </c>
      <c r="S3659" s="71">
        <f t="shared" si="316"/>
        <v>0</v>
      </c>
      <c r="T3659" s="71">
        <v>0</v>
      </c>
      <c r="U3659" s="71">
        <f t="shared" si="319"/>
        <v>0</v>
      </c>
      <c r="V3659" s="7">
        <v>0</v>
      </c>
      <c r="W3659" s="7">
        <v>0</v>
      </c>
      <c r="X3659" s="7">
        <v>0</v>
      </c>
      <c r="Y3659" s="73">
        <v>0.04</v>
      </c>
      <c r="Z3659" s="7"/>
      <c r="AA3659" s="7"/>
      <c r="AB3659" s="7"/>
      <c r="AC3659" s="7"/>
    </row>
    <row r="3660" spans="2:29" ht="15.75" customHeight="1" x14ac:dyDescent="0.25">
      <c r="B3660" s="62">
        <v>4312</v>
      </c>
      <c r="C3660" s="63" t="s">
        <v>3667</v>
      </c>
      <c r="D3660" s="64">
        <f t="shared" si="317"/>
        <v>2581.3844628099173</v>
      </c>
      <c r="E3660" s="64">
        <f t="shared" si="318"/>
        <v>2852.4298314049588</v>
      </c>
      <c r="F3660" s="64">
        <f>+VLOOKUP(B3660,[1]BASES!$A$2:$C$10701,3,0)</f>
        <v>21</v>
      </c>
      <c r="G3660" s="65">
        <f t="shared" ref="G3660:G3723" si="320">IF(B3660&lt;&gt;"",IF(T3660=0,E3660+(E3660*(B$6/100)),E3660+(E3660*(T3660/100))),"")</f>
        <v>2852.4298314049588</v>
      </c>
      <c r="H3660" s="66"/>
      <c r="I3660" s="67"/>
      <c r="J3660" s="67"/>
      <c r="K3660" s="67"/>
      <c r="L3660" s="67"/>
      <c r="M3660" s="68"/>
      <c r="N3660" s="69"/>
      <c r="O3660" s="70">
        <f t="shared" si="303"/>
        <v>0</v>
      </c>
      <c r="P3660" s="71">
        <f t="shared" si="304"/>
        <v>0</v>
      </c>
      <c r="Q3660" s="7">
        <v>0.5</v>
      </c>
      <c r="R3660" s="72">
        <f>+VLOOKUP(B3660,[1]BASES!$A$2:$E$10701,5,0)</f>
        <v>2688.9421487603304</v>
      </c>
      <c r="S3660" s="71">
        <f t="shared" si="316"/>
        <v>0</v>
      </c>
      <c r="T3660" s="71">
        <v>0</v>
      </c>
      <c r="U3660" s="71">
        <f t="shared" si="319"/>
        <v>0</v>
      </c>
      <c r="V3660" s="7">
        <v>0</v>
      </c>
      <c r="W3660" s="7">
        <v>0</v>
      </c>
      <c r="X3660" s="7">
        <v>0</v>
      </c>
      <c r="Y3660" s="73">
        <v>0.04</v>
      </c>
      <c r="Z3660" s="7"/>
      <c r="AA3660" s="7"/>
      <c r="AB3660" s="7"/>
      <c r="AC3660" s="7"/>
    </row>
    <row r="3661" spans="2:29" ht="15.75" customHeight="1" x14ac:dyDescent="0.25">
      <c r="B3661" s="62">
        <v>4314</v>
      </c>
      <c r="C3661" s="63" t="s">
        <v>3668</v>
      </c>
      <c r="D3661" s="64">
        <f t="shared" si="317"/>
        <v>3059.4168595041319</v>
      </c>
      <c r="E3661" s="64">
        <f t="shared" si="318"/>
        <v>3701.8943999999997</v>
      </c>
      <c r="F3661" s="64">
        <f>+VLOOKUP(B3661,[1]BASES!$A$2:$C$10701,3,0)</f>
        <v>21</v>
      </c>
      <c r="G3661" s="65">
        <f t="shared" si="320"/>
        <v>3701.8943999999997</v>
      </c>
      <c r="H3661" s="66"/>
      <c r="I3661" s="67"/>
      <c r="J3661" s="67"/>
      <c r="K3661" s="67"/>
      <c r="L3661" s="67"/>
      <c r="M3661" s="68"/>
      <c r="N3661" s="69"/>
      <c r="O3661" s="70">
        <f t="shared" si="303"/>
        <v>0</v>
      </c>
      <c r="P3661" s="71">
        <f t="shared" si="304"/>
        <v>0</v>
      </c>
      <c r="Q3661" s="7">
        <v>1</v>
      </c>
      <c r="R3661" s="72">
        <f>+VLOOKUP(B3661,[1]BASES!$A$2:$E$10701,5,0)</f>
        <v>3186.8925619834708</v>
      </c>
      <c r="S3661" s="71">
        <f t="shared" ref="S3661:S3724" si="321">IFERROR(E3661*H3661,0)</f>
        <v>0</v>
      </c>
      <c r="T3661" s="71">
        <v>0</v>
      </c>
      <c r="U3661" s="71">
        <f t="shared" si="319"/>
        <v>0</v>
      </c>
      <c r="V3661" s="7">
        <v>0</v>
      </c>
      <c r="W3661" s="7">
        <v>0</v>
      </c>
      <c r="X3661" s="7">
        <v>0</v>
      </c>
      <c r="Y3661" s="73">
        <v>0.04</v>
      </c>
      <c r="Z3661" s="7"/>
      <c r="AA3661" s="7"/>
      <c r="AB3661" s="7"/>
      <c r="AC3661" s="7"/>
    </row>
    <row r="3662" spans="2:29" ht="15.75" customHeight="1" x14ac:dyDescent="0.25">
      <c r="B3662" s="62">
        <v>4315</v>
      </c>
      <c r="C3662" s="63" t="s">
        <v>3669</v>
      </c>
      <c r="D3662" s="64">
        <f t="shared" ref="D3662:D3725" si="322">IF(B3662&lt;&gt;"",R3662+(R3662*-Y3662)+((R3662+(R3662*-Y3662))*B$7/100),"")</f>
        <v>3824.2750413223143</v>
      </c>
      <c r="E3662" s="64">
        <f t="shared" si="318"/>
        <v>4627.3728000000001</v>
      </c>
      <c r="F3662" s="64">
        <f>+VLOOKUP(B3662,[1]BASES!$A$2:$C$10701,3,0)</f>
        <v>21</v>
      </c>
      <c r="G3662" s="65">
        <f t="shared" si="320"/>
        <v>4627.3728000000001</v>
      </c>
      <c r="H3662" s="66"/>
      <c r="I3662" s="67"/>
      <c r="J3662" s="67"/>
      <c r="K3662" s="67"/>
      <c r="L3662" s="67"/>
      <c r="M3662" s="68"/>
      <c r="N3662" s="69"/>
      <c r="O3662" s="70">
        <f t="shared" si="303"/>
        <v>0</v>
      </c>
      <c r="P3662" s="71">
        <f t="shared" si="304"/>
        <v>0</v>
      </c>
      <c r="Q3662" s="7">
        <v>1</v>
      </c>
      <c r="R3662" s="72">
        <f>+VLOOKUP(B3662,[1]BASES!$A$2:$E$10701,5,0)</f>
        <v>3983.6198347107443</v>
      </c>
      <c r="S3662" s="71">
        <f t="shared" si="321"/>
        <v>0</v>
      </c>
      <c r="T3662" s="71">
        <v>0</v>
      </c>
      <c r="U3662" s="71">
        <f t="shared" si="319"/>
        <v>0</v>
      </c>
      <c r="V3662" s="7">
        <v>0</v>
      </c>
      <c r="W3662" s="7">
        <v>0</v>
      </c>
      <c r="X3662" s="7">
        <v>0</v>
      </c>
      <c r="Y3662" s="73">
        <v>0.04</v>
      </c>
      <c r="Z3662" s="7"/>
      <c r="AA3662" s="7"/>
      <c r="AB3662" s="7"/>
      <c r="AC3662" s="7"/>
    </row>
    <row r="3663" spans="2:29" ht="15.75" customHeight="1" x14ac:dyDescent="0.25">
      <c r="B3663" s="62">
        <v>4317</v>
      </c>
      <c r="C3663" s="63" t="s">
        <v>3670</v>
      </c>
      <c r="D3663" s="64">
        <f t="shared" si="322"/>
        <v>5162.7609917355367</v>
      </c>
      <c r="E3663" s="64">
        <f t="shared" ref="E3663:E3726" si="323">IF(B3663&lt;&gt;"",D3663+(D3663*(F3663*Q3663)/100),"")</f>
        <v>6246.9407999999994</v>
      </c>
      <c r="F3663" s="64">
        <f>+VLOOKUP(B3663,[1]BASES!$A$2:$C$10701,3,0)</f>
        <v>21</v>
      </c>
      <c r="G3663" s="65">
        <f t="shared" si="320"/>
        <v>6246.9407999999994</v>
      </c>
      <c r="H3663" s="66"/>
      <c r="I3663" s="67"/>
      <c r="J3663" s="67"/>
      <c r="K3663" s="67"/>
      <c r="L3663" s="67"/>
      <c r="M3663" s="68"/>
      <c r="N3663" s="69"/>
      <c r="O3663" s="70">
        <f t="shared" si="303"/>
        <v>0</v>
      </c>
      <c r="P3663" s="71">
        <f t="shared" si="304"/>
        <v>0</v>
      </c>
      <c r="Q3663" s="7">
        <v>1</v>
      </c>
      <c r="R3663" s="72">
        <f>+VLOOKUP(B3663,[1]BASES!$A$2:$E$10701,5,0)</f>
        <v>5377.8760330578507</v>
      </c>
      <c r="S3663" s="71">
        <f t="shared" si="321"/>
        <v>0</v>
      </c>
      <c r="T3663" s="71">
        <v>0</v>
      </c>
      <c r="U3663" s="71">
        <f t="shared" ref="U3663:U3726" si="324">IFERROR(G3663*H3663,0)</f>
        <v>0</v>
      </c>
      <c r="V3663" s="7">
        <v>0</v>
      </c>
      <c r="W3663" s="7">
        <v>0</v>
      </c>
      <c r="X3663" s="7">
        <v>0</v>
      </c>
      <c r="Y3663" s="73">
        <v>0.04</v>
      </c>
      <c r="Z3663" s="7"/>
      <c r="AA3663" s="7"/>
      <c r="AB3663" s="7"/>
      <c r="AC3663" s="7"/>
    </row>
    <row r="3664" spans="2:29" ht="15.75" customHeight="1" x14ac:dyDescent="0.25">
      <c r="B3664" s="62">
        <v>4323</v>
      </c>
      <c r="C3664" s="63" t="s">
        <v>3671</v>
      </c>
      <c r="D3664" s="64">
        <f t="shared" si="322"/>
        <v>1912.1375206611572</v>
      </c>
      <c r="E3664" s="64">
        <f t="shared" si="323"/>
        <v>2313.6864</v>
      </c>
      <c r="F3664" s="64">
        <f>+VLOOKUP(B3664,[1]BASES!$A$2:$C$10701,3,0)</f>
        <v>21</v>
      </c>
      <c r="G3664" s="65">
        <f t="shared" si="320"/>
        <v>2313.6864</v>
      </c>
      <c r="H3664" s="66"/>
      <c r="I3664" s="67"/>
      <c r="J3664" s="67"/>
      <c r="K3664" s="67"/>
      <c r="L3664" s="67"/>
      <c r="M3664" s="68"/>
      <c r="N3664" s="69"/>
      <c r="O3664" s="70">
        <f t="shared" si="303"/>
        <v>0</v>
      </c>
      <c r="P3664" s="71">
        <f t="shared" si="304"/>
        <v>0</v>
      </c>
      <c r="Q3664" s="7">
        <v>1</v>
      </c>
      <c r="R3664" s="72">
        <f>+VLOOKUP(B3664,[1]BASES!$A$2:$E$10701,5,0)</f>
        <v>1991.8099173553721</v>
      </c>
      <c r="S3664" s="71">
        <f t="shared" si="321"/>
        <v>0</v>
      </c>
      <c r="T3664" s="71">
        <v>0</v>
      </c>
      <c r="U3664" s="71">
        <f t="shared" si="324"/>
        <v>0</v>
      </c>
      <c r="V3664" s="7">
        <v>0</v>
      </c>
      <c r="W3664" s="7">
        <v>0</v>
      </c>
      <c r="X3664" s="7">
        <v>0</v>
      </c>
      <c r="Y3664" s="73">
        <v>0.04</v>
      </c>
      <c r="Z3664" s="7"/>
      <c r="AA3664" s="7"/>
      <c r="AB3664" s="7"/>
      <c r="AC3664" s="7"/>
    </row>
    <row r="3665" spans="2:29" ht="15.75" customHeight="1" x14ac:dyDescent="0.25">
      <c r="B3665" s="62">
        <v>4324</v>
      </c>
      <c r="C3665" s="63" t="s">
        <v>3672</v>
      </c>
      <c r="D3665" s="64">
        <f t="shared" si="322"/>
        <v>12620.09652892562</v>
      </c>
      <c r="E3665" s="64">
        <f t="shared" si="323"/>
        <v>15270.316800000001</v>
      </c>
      <c r="F3665" s="64">
        <f>+VLOOKUP(B3665,[1]BASES!$A$2:$C$10701,3,0)</f>
        <v>21</v>
      </c>
      <c r="G3665" s="65">
        <f t="shared" si="320"/>
        <v>15270.316800000001</v>
      </c>
      <c r="H3665" s="66"/>
      <c r="I3665" s="67"/>
      <c r="J3665" s="67"/>
      <c r="K3665" s="67"/>
      <c r="L3665" s="67"/>
      <c r="M3665" s="68"/>
      <c r="N3665" s="69"/>
      <c r="O3665" s="70">
        <f t="shared" si="303"/>
        <v>0</v>
      </c>
      <c r="P3665" s="71">
        <f t="shared" si="304"/>
        <v>0</v>
      </c>
      <c r="Q3665" s="7">
        <v>1</v>
      </c>
      <c r="R3665" s="72">
        <f>+VLOOKUP(B3665,[1]BASES!$A$2:$E$10701,5,0)</f>
        <v>13145.933884297521</v>
      </c>
      <c r="S3665" s="71">
        <f t="shared" si="321"/>
        <v>0</v>
      </c>
      <c r="T3665" s="71">
        <v>0</v>
      </c>
      <c r="U3665" s="71">
        <f t="shared" si="324"/>
        <v>0</v>
      </c>
      <c r="V3665" s="7">
        <v>0</v>
      </c>
      <c r="W3665" s="7">
        <v>0</v>
      </c>
      <c r="X3665" s="7">
        <v>0</v>
      </c>
      <c r="Y3665" s="73">
        <v>0.04</v>
      </c>
      <c r="Z3665" s="7"/>
      <c r="AA3665" s="7"/>
      <c r="AB3665" s="7"/>
      <c r="AC3665" s="7"/>
    </row>
    <row r="3666" spans="2:29" ht="15.75" customHeight="1" x14ac:dyDescent="0.25">
      <c r="B3666" s="62">
        <v>4327</v>
      </c>
      <c r="C3666" s="63" t="s">
        <v>3673</v>
      </c>
      <c r="D3666" s="64">
        <f t="shared" si="322"/>
        <v>2007.7408264462813</v>
      </c>
      <c r="E3666" s="64">
        <f t="shared" si="323"/>
        <v>2429.3664000000003</v>
      </c>
      <c r="F3666" s="64">
        <f>+VLOOKUP(B3666,[1]BASES!$A$2:$C$10701,3,0)</f>
        <v>21</v>
      </c>
      <c r="G3666" s="65">
        <f t="shared" si="320"/>
        <v>2429.3664000000003</v>
      </c>
      <c r="H3666" s="66"/>
      <c r="I3666" s="67"/>
      <c r="J3666" s="67"/>
      <c r="K3666" s="67"/>
      <c r="L3666" s="67"/>
      <c r="M3666" s="68"/>
      <c r="N3666" s="69"/>
      <c r="O3666" s="70">
        <f t="shared" si="303"/>
        <v>0</v>
      </c>
      <c r="P3666" s="71">
        <f t="shared" si="304"/>
        <v>0</v>
      </c>
      <c r="Q3666" s="7">
        <v>1</v>
      </c>
      <c r="R3666" s="72">
        <f>+VLOOKUP(B3666,[1]BASES!$A$2:$E$10701,5,0)</f>
        <v>2091.3966942148763</v>
      </c>
      <c r="S3666" s="71">
        <f t="shared" si="321"/>
        <v>0</v>
      </c>
      <c r="T3666" s="71">
        <v>0</v>
      </c>
      <c r="U3666" s="71">
        <f t="shared" si="324"/>
        <v>0</v>
      </c>
      <c r="V3666" s="7">
        <v>0</v>
      </c>
      <c r="W3666" s="7">
        <v>0</v>
      </c>
      <c r="X3666" s="7">
        <v>0</v>
      </c>
      <c r="Y3666" s="73">
        <v>0.04</v>
      </c>
      <c r="Z3666" s="7"/>
      <c r="AA3666" s="7"/>
      <c r="AB3666" s="7"/>
      <c r="AC3666" s="7"/>
    </row>
    <row r="3667" spans="2:29" ht="15.75" customHeight="1" x14ac:dyDescent="0.25">
      <c r="B3667" s="62">
        <v>4328</v>
      </c>
      <c r="C3667" s="63" t="s">
        <v>3674</v>
      </c>
      <c r="D3667" s="64">
        <f t="shared" si="322"/>
        <v>1960.5897520661156</v>
      </c>
      <c r="E3667" s="64">
        <f t="shared" si="323"/>
        <v>2372.3136</v>
      </c>
      <c r="F3667" s="64">
        <f>+VLOOKUP(B3667,[1]BASES!$A$2:$C$10701,3,0)</f>
        <v>21</v>
      </c>
      <c r="G3667" s="65">
        <f t="shared" si="320"/>
        <v>2372.3136</v>
      </c>
      <c r="H3667" s="66"/>
      <c r="I3667" s="67"/>
      <c r="J3667" s="67"/>
      <c r="K3667" s="67"/>
      <c r="L3667" s="67"/>
      <c r="M3667" s="68"/>
      <c r="N3667" s="69"/>
      <c r="O3667" s="70">
        <f t="shared" si="303"/>
        <v>0</v>
      </c>
      <c r="P3667" s="71">
        <f t="shared" si="304"/>
        <v>0</v>
      </c>
      <c r="Q3667" s="7">
        <v>1</v>
      </c>
      <c r="R3667" s="72">
        <f>+VLOOKUP(B3667,[1]BASES!$A$2:$E$10701,5,0)</f>
        <v>2042.2809917355371</v>
      </c>
      <c r="S3667" s="71">
        <f t="shared" si="321"/>
        <v>0</v>
      </c>
      <c r="T3667" s="71">
        <v>0</v>
      </c>
      <c r="U3667" s="71">
        <f t="shared" si="324"/>
        <v>0</v>
      </c>
      <c r="V3667" s="7">
        <v>0</v>
      </c>
      <c r="W3667" s="7">
        <v>0</v>
      </c>
      <c r="X3667" s="7">
        <v>0</v>
      </c>
      <c r="Y3667" s="73">
        <v>0.04</v>
      </c>
      <c r="Z3667" s="7"/>
      <c r="AA3667" s="7"/>
      <c r="AB3667" s="7"/>
      <c r="AC3667" s="7"/>
    </row>
    <row r="3668" spans="2:29" ht="15.75" customHeight="1" x14ac:dyDescent="0.25">
      <c r="B3668" s="62">
        <v>4330</v>
      </c>
      <c r="C3668" s="63" t="s">
        <v>3675</v>
      </c>
      <c r="D3668" s="64">
        <f t="shared" si="322"/>
        <v>2421.9054545454546</v>
      </c>
      <c r="E3668" s="64">
        <f t="shared" si="323"/>
        <v>2930.5056</v>
      </c>
      <c r="F3668" s="64">
        <f>+VLOOKUP(B3668,[1]BASES!$A$2:$C$10701,3,0)</f>
        <v>21</v>
      </c>
      <c r="G3668" s="65">
        <f t="shared" si="320"/>
        <v>2930.5056</v>
      </c>
      <c r="H3668" s="66"/>
      <c r="I3668" s="67"/>
      <c r="J3668" s="67"/>
      <c r="K3668" s="67"/>
      <c r="L3668" s="67"/>
      <c r="M3668" s="68"/>
      <c r="N3668" s="69"/>
      <c r="O3668" s="70">
        <f t="shared" si="303"/>
        <v>0</v>
      </c>
      <c r="P3668" s="71">
        <f t="shared" si="304"/>
        <v>0</v>
      </c>
      <c r="Q3668" s="7">
        <v>1</v>
      </c>
      <c r="R3668" s="72">
        <f>+VLOOKUP(B3668,[1]BASES!$A$2:$E$10701,5,0)</f>
        <v>2522.818181818182</v>
      </c>
      <c r="S3668" s="71">
        <f t="shared" si="321"/>
        <v>0</v>
      </c>
      <c r="T3668" s="71">
        <v>0</v>
      </c>
      <c r="U3668" s="71">
        <f t="shared" si="324"/>
        <v>0</v>
      </c>
      <c r="V3668" s="7">
        <v>0</v>
      </c>
      <c r="W3668" s="7">
        <v>0</v>
      </c>
      <c r="X3668" s="7">
        <v>0</v>
      </c>
      <c r="Y3668" s="73">
        <v>0.04</v>
      </c>
      <c r="Z3668" s="7"/>
      <c r="AA3668" s="7"/>
      <c r="AB3668" s="7"/>
      <c r="AC3668" s="7"/>
    </row>
    <row r="3669" spans="2:29" ht="15.75" customHeight="1" x14ac:dyDescent="0.25">
      <c r="B3669" s="62">
        <v>4331</v>
      </c>
      <c r="C3669" s="63" t="s">
        <v>3676</v>
      </c>
      <c r="D3669" s="64">
        <f t="shared" si="322"/>
        <v>3012.60694214876</v>
      </c>
      <c r="E3669" s="64">
        <f t="shared" si="323"/>
        <v>3645.2543999999998</v>
      </c>
      <c r="F3669" s="64">
        <f>+VLOOKUP(B3669,[1]BASES!$A$2:$C$10701,3,0)</f>
        <v>21</v>
      </c>
      <c r="G3669" s="65">
        <f t="shared" si="320"/>
        <v>3645.2543999999998</v>
      </c>
      <c r="H3669" s="66"/>
      <c r="I3669" s="67"/>
      <c r="J3669" s="67"/>
      <c r="K3669" s="67"/>
      <c r="L3669" s="67"/>
      <c r="M3669" s="68"/>
      <c r="N3669" s="69"/>
      <c r="O3669" s="70">
        <f t="shared" si="303"/>
        <v>0</v>
      </c>
      <c r="P3669" s="71">
        <f t="shared" si="304"/>
        <v>0</v>
      </c>
      <c r="Q3669" s="7">
        <v>1</v>
      </c>
      <c r="R3669" s="72">
        <f>+VLOOKUP(B3669,[1]BASES!$A$2:$E$10701,5,0)</f>
        <v>3138.1322314049585</v>
      </c>
      <c r="S3669" s="71">
        <f t="shared" si="321"/>
        <v>0</v>
      </c>
      <c r="T3669" s="71">
        <v>0</v>
      </c>
      <c r="U3669" s="71">
        <f t="shared" si="324"/>
        <v>0</v>
      </c>
      <c r="V3669" s="7">
        <v>0</v>
      </c>
      <c r="W3669" s="7">
        <v>0</v>
      </c>
      <c r="X3669" s="7">
        <v>0</v>
      </c>
      <c r="Y3669" s="73">
        <v>0.04</v>
      </c>
      <c r="Z3669" s="7"/>
      <c r="AA3669" s="7"/>
      <c r="AB3669" s="7"/>
      <c r="AC3669" s="7"/>
    </row>
    <row r="3670" spans="2:29" ht="15.75" customHeight="1" x14ac:dyDescent="0.25">
      <c r="B3670" s="62">
        <v>4332</v>
      </c>
      <c r="C3670" s="63" t="s">
        <v>3677</v>
      </c>
      <c r="D3670" s="64">
        <f t="shared" si="322"/>
        <v>3824.2750413223143</v>
      </c>
      <c r="E3670" s="64">
        <f t="shared" si="323"/>
        <v>4627.3728000000001</v>
      </c>
      <c r="F3670" s="64">
        <f>+VLOOKUP(B3670,[1]BASES!$A$2:$C$10701,3,0)</f>
        <v>21</v>
      </c>
      <c r="G3670" s="65">
        <f t="shared" si="320"/>
        <v>4627.3728000000001</v>
      </c>
      <c r="H3670" s="66"/>
      <c r="I3670" s="67"/>
      <c r="J3670" s="67"/>
      <c r="K3670" s="67"/>
      <c r="L3670" s="67"/>
      <c r="M3670" s="68"/>
      <c r="N3670" s="69"/>
      <c r="O3670" s="70">
        <f t="shared" si="303"/>
        <v>0</v>
      </c>
      <c r="P3670" s="71">
        <f t="shared" si="304"/>
        <v>0</v>
      </c>
      <c r="Q3670" s="7">
        <v>1</v>
      </c>
      <c r="R3670" s="72">
        <f>+VLOOKUP(B3670,[1]BASES!$A$2:$E$10701,5,0)</f>
        <v>3983.6198347107443</v>
      </c>
      <c r="S3670" s="71">
        <f t="shared" si="321"/>
        <v>0</v>
      </c>
      <c r="T3670" s="71">
        <v>0</v>
      </c>
      <c r="U3670" s="71">
        <f t="shared" si="324"/>
        <v>0</v>
      </c>
      <c r="V3670" s="7">
        <v>0</v>
      </c>
      <c r="W3670" s="7">
        <v>0</v>
      </c>
      <c r="X3670" s="7">
        <v>0</v>
      </c>
      <c r="Y3670" s="73">
        <v>0.04</v>
      </c>
      <c r="Z3670" s="7"/>
      <c r="AA3670" s="7"/>
      <c r="AB3670" s="7"/>
      <c r="AC3670" s="7"/>
    </row>
    <row r="3671" spans="2:29" ht="15.75" customHeight="1" x14ac:dyDescent="0.25">
      <c r="B3671" s="62">
        <v>4333</v>
      </c>
      <c r="C3671" s="63" t="s">
        <v>3678</v>
      </c>
      <c r="D3671" s="64">
        <f t="shared" si="322"/>
        <v>4206.7041322314044</v>
      </c>
      <c r="E3671" s="64">
        <f t="shared" si="323"/>
        <v>4648.4080661157022</v>
      </c>
      <c r="F3671" s="64">
        <f>+VLOOKUP(B3671,[1]BASES!$A$2:$C$10701,3,0)</f>
        <v>21</v>
      </c>
      <c r="G3671" s="65">
        <f t="shared" si="320"/>
        <v>4648.4080661157022</v>
      </c>
      <c r="H3671" s="66"/>
      <c r="I3671" s="67"/>
      <c r="J3671" s="67"/>
      <c r="K3671" s="67"/>
      <c r="L3671" s="67"/>
      <c r="M3671" s="68"/>
      <c r="N3671" s="69"/>
      <c r="O3671" s="70">
        <f t="shared" si="303"/>
        <v>0</v>
      </c>
      <c r="P3671" s="71">
        <f t="shared" si="304"/>
        <v>0</v>
      </c>
      <c r="Q3671" s="7">
        <v>0.5</v>
      </c>
      <c r="R3671" s="72">
        <f>+VLOOKUP(B3671,[1]BASES!$A$2:$E$10701,5,0)</f>
        <v>4381.9834710743798</v>
      </c>
      <c r="S3671" s="71">
        <f t="shared" si="321"/>
        <v>0</v>
      </c>
      <c r="T3671" s="71">
        <v>0</v>
      </c>
      <c r="U3671" s="71">
        <f t="shared" si="324"/>
        <v>0</v>
      </c>
      <c r="V3671" s="7">
        <v>0</v>
      </c>
      <c r="W3671" s="7">
        <v>0</v>
      </c>
      <c r="X3671" s="7">
        <v>0</v>
      </c>
      <c r="Y3671" s="73">
        <v>0.04</v>
      </c>
      <c r="Z3671" s="7"/>
      <c r="AA3671" s="7"/>
      <c r="AB3671" s="7"/>
      <c r="AC3671" s="7"/>
    </row>
    <row r="3672" spans="2:29" ht="15.75" customHeight="1" x14ac:dyDescent="0.25">
      <c r="B3672" s="62">
        <v>4335</v>
      </c>
      <c r="C3672" s="63" t="s">
        <v>3679</v>
      </c>
      <c r="D3672" s="64">
        <f t="shared" si="322"/>
        <v>6654.2360330578513</v>
      </c>
      <c r="E3672" s="64">
        <f t="shared" si="323"/>
        <v>8051.6255999999994</v>
      </c>
      <c r="F3672" s="64">
        <f>+VLOOKUP(B3672,[1]BASES!$A$2:$C$10701,3,0)</f>
        <v>21</v>
      </c>
      <c r="G3672" s="65">
        <f t="shared" si="320"/>
        <v>8051.6255999999994</v>
      </c>
      <c r="H3672" s="66"/>
      <c r="I3672" s="67"/>
      <c r="J3672" s="67"/>
      <c r="K3672" s="67"/>
      <c r="L3672" s="67"/>
      <c r="M3672" s="68"/>
      <c r="N3672" s="69"/>
      <c r="O3672" s="70">
        <f t="shared" si="303"/>
        <v>0</v>
      </c>
      <c r="P3672" s="71">
        <f t="shared" si="304"/>
        <v>0</v>
      </c>
      <c r="Q3672" s="7">
        <v>1</v>
      </c>
      <c r="R3672" s="72">
        <f>+VLOOKUP(B3672,[1]BASES!$A$2:$E$10701,5,0)</f>
        <v>6931.4958677685954</v>
      </c>
      <c r="S3672" s="71">
        <f t="shared" si="321"/>
        <v>0</v>
      </c>
      <c r="T3672" s="71">
        <v>0</v>
      </c>
      <c r="U3672" s="71">
        <f t="shared" si="324"/>
        <v>0</v>
      </c>
      <c r="V3672" s="7">
        <v>0</v>
      </c>
      <c r="W3672" s="7">
        <v>0</v>
      </c>
      <c r="X3672" s="7">
        <v>0</v>
      </c>
      <c r="Y3672" s="73">
        <v>0.04</v>
      </c>
      <c r="Z3672" s="7"/>
      <c r="AA3672" s="7"/>
      <c r="AB3672" s="7"/>
      <c r="AC3672" s="7"/>
    </row>
    <row r="3673" spans="2:29" ht="15.75" customHeight="1" x14ac:dyDescent="0.25">
      <c r="B3673" s="62">
        <v>4336</v>
      </c>
      <c r="C3673" s="63" t="s">
        <v>3680</v>
      </c>
      <c r="D3673" s="64">
        <f t="shared" si="322"/>
        <v>7552.9388429752071</v>
      </c>
      <c r="E3673" s="64">
        <f t="shared" si="323"/>
        <v>8345.9974214876038</v>
      </c>
      <c r="F3673" s="64">
        <f>+VLOOKUP(B3673,[1]BASES!$A$2:$C$10701,3,0)</f>
        <v>21</v>
      </c>
      <c r="G3673" s="65">
        <f t="shared" si="320"/>
        <v>8345.9974214876038</v>
      </c>
      <c r="H3673" s="66"/>
      <c r="I3673" s="67"/>
      <c r="J3673" s="67"/>
      <c r="K3673" s="67"/>
      <c r="L3673" s="67"/>
      <c r="M3673" s="68"/>
      <c r="N3673" s="69"/>
      <c r="O3673" s="70">
        <f t="shared" si="303"/>
        <v>0</v>
      </c>
      <c r="P3673" s="71">
        <f t="shared" si="304"/>
        <v>0</v>
      </c>
      <c r="Q3673" s="7">
        <v>0.5</v>
      </c>
      <c r="R3673" s="72">
        <f>+VLOOKUP(B3673,[1]BASES!$A$2:$E$10701,5,0)</f>
        <v>7867.644628099174</v>
      </c>
      <c r="S3673" s="71">
        <f t="shared" si="321"/>
        <v>0</v>
      </c>
      <c r="T3673" s="71">
        <v>0</v>
      </c>
      <c r="U3673" s="71">
        <f t="shared" si="324"/>
        <v>0</v>
      </c>
      <c r="V3673" s="7">
        <v>0</v>
      </c>
      <c r="W3673" s="7">
        <v>0</v>
      </c>
      <c r="X3673" s="7">
        <v>0</v>
      </c>
      <c r="Y3673" s="73">
        <v>0.04</v>
      </c>
      <c r="Z3673" s="7"/>
      <c r="AA3673" s="7"/>
      <c r="AB3673" s="7"/>
      <c r="AC3673" s="7"/>
    </row>
    <row r="3674" spans="2:29" ht="15.75" customHeight="1" x14ac:dyDescent="0.25">
      <c r="B3674" s="62">
        <v>4340</v>
      </c>
      <c r="C3674" s="63" t="s">
        <v>3681</v>
      </c>
      <c r="D3674" s="64">
        <f t="shared" si="322"/>
        <v>9802.9408264462818</v>
      </c>
      <c r="E3674" s="64">
        <f t="shared" si="323"/>
        <v>10832.249613223141</v>
      </c>
      <c r="F3674" s="64">
        <f>+VLOOKUP(B3674,[1]BASES!$A$2:$C$10701,3,0)</f>
        <v>21</v>
      </c>
      <c r="G3674" s="65">
        <f t="shared" si="320"/>
        <v>10832.249613223141</v>
      </c>
      <c r="H3674" s="66"/>
      <c r="I3674" s="67"/>
      <c r="J3674" s="67"/>
      <c r="K3674" s="67"/>
      <c r="L3674" s="67"/>
      <c r="M3674" s="68"/>
      <c r="N3674" s="69"/>
      <c r="O3674" s="70">
        <f t="shared" si="303"/>
        <v>0</v>
      </c>
      <c r="P3674" s="71">
        <f t="shared" si="304"/>
        <v>0</v>
      </c>
      <c r="Q3674" s="7">
        <v>0.5</v>
      </c>
      <c r="R3674" s="72">
        <f>+VLOOKUP(B3674,[1]BASES!$A$2:$E$10701,5,0)</f>
        <v>10211.396694214876</v>
      </c>
      <c r="S3674" s="71">
        <f t="shared" si="321"/>
        <v>0</v>
      </c>
      <c r="T3674" s="71">
        <v>0</v>
      </c>
      <c r="U3674" s="71">
        <f t="shared" si="324"/>
        <v>0</v>
      </c>
      <c r="V3674" s="7">
        <v>0</v>
      </c>
      <c r="W3674" s="7">
        <v>0</v>
      </c>
      <c r="X3674" s="7">
        <v>0</v>
      </c>
      <c r="Y3674" s="73">
        <v>0.04</v>
      </c>
      <c r="Z3674" s="7"/>
      <c r="AA3674" s="7"/>
      <c r="AB3674" s="7"/>
      <c r="AC3674" s="7"/>
    </row>
    <row r="3675" spans="2:29" ht="15.75" customHeight="1" x14ac:dyDescent="0.25">
      <c r="B3675" s="62">
        <v>4343</v>
      </c>
      <c r="C3675" s="63" t="s">
        <v>3682</v>
      </c>
      <c r="D3675" s="64">
        <f t="shared" si="322"/>
        <v>1778.2849586776861</v>
      </c>
      <c r="E3675" s="64">
        <f t="shared" si="323"/>
        <v>2151.7248</v>
      </c>
      <c r="F3675" s="64">
        <f>+VLOOKUP(B3675,[1]BASES!$A$2:$C$10701,3,0)</f>
        <v>21</v>
      </c>
      <c r="G3675" s="65">
        <f t="shared" si="320"/>
        <v>2151.7248</v>
      </c>
      <c r="H3675" s="66"/>
      <c r="I3675" s="67"/>
      <c r="J3675" s="67"/>
      <c r="K3675" s="67"/>
      <c r="L3675" s="67"/>
      <c r="M3675" s="68"/>
      <c r="N3675" s="69"/>
      <c r="O3675" s="70">
        <f t="shared" si="303"/>
        <v>0</v>
      </c>
      <c r="P3675" s="71">
        <f t="shared" si="304"/>
        <v>0</v>
      </c>
      <c r="Q3675" s="7">
        <v>1</v>
      </c>
      <c r="R3675" s="72">
        <f>+VLOOKUP(B3675,[1]BASES!$A$2:$E$10701,5,0)</f>
        <v>1852.3801652892564</v>
      </c>
      <c r="S3675" s="71">
        <f t="shared" si="321"/>
        <v>0</v>
      </c>
      <c r="T3675" s="71">
        <v>0</v>
      </c>
      <c r="U3675" s="71">
        <f t="shared" si="324"/>
        <v>0</v>
      </c>
      <c r="V3675" s="7">
        <v>0</v>
      </c>
      <c r="W3675" s="7">
        <v>0</v>
      </c>
      <c r="X3675" s="7">
        <v>0</v>
      </c>
      <c r="Y3675" s="73">
        <v>0.04</v>
      </c>
      <c r="Z3675" s="7"/>
      <c r="AA3675" s="7"/>
      <c r="AB3675" s="7"/>
      <c r="AC3675" s="7"/>
    </row>
    <row r="3676" spans="2:29" ht="15.75" customHeight="1" x14ac:dyDescent="0.25">
      <c r="B3676" s="62">
        <v>4344</v>
      </c>
      <c r="C3676" s="63" t="s">
        <v>3683</v>
      </c>
      <c r="D3676" s="64">
        <f t="shared" si="322"/>
        <v>1549.7256198347106</v>
      </c>
      <c r="E3676" s="64">
        <f t="shared" si="323"/>
        <v>1875.1679999999999</v>
      </c>
      <c r="F3676" s="64">
        <f>+VLOOKUP(B3676,[1]BASES!$A$2:$C$10701,3,0)</f>
        <v>21</v>
      </c>
      <c r="G3676" s="65">
        <f t="shared" si="320"/>
        <v>1875.1679999999999</v>
      </c>
      <c r="H3676" s="66"/>
      <c r="I3676" s="67"/>
      <c r="J3676" s="67"/>
      <c r="K3676" s="67"/>
      <c r="L3676" s="67"/>
      <c r="M3676" s="68"/>
      <c r="N3676" s="69"/>
      <c r="O3676" s="70">
        <f t="shared" si="303"/>
        <v>0</v>
      </c>
      <c r="P3676" s="71">
        <f t="shared" si="304"/>
        <v>0</v>
      </c>
      <c r="Q3676" s="7">
        <v>1</v>
      </c>
      <c r="R3676" s="72">
        <f>+VLOOKUP(B3676,[1]BASES!$A$2:$E$10701,5,0)</f>
        <v>1614.297520661157</v>
      </c>
      <c r="S3676" s="71">
        <f t="shared" si="321"/>
        <v>0</v>
      </c>
      <c r="T3676" s="71">
        <v>0</v>
      </c>
      <c r="U3676" s="71">
        <f t="shared" si="324"/>
        <v>0</v>
      </c>
      <c r="V3676" s="7">
        <v>0</v>
      </c>
      <c r="W3676" s="7">
        <v>0</v>
      </c>
      <c r="X3676" s="7">
        <v>0</v>
      </c>
      <c r="Y3676" s="73">
        <v>0.04</v>
      </c>
      <c r="Z3676" s="7"/>
      <c r="AA3676" s="7"/>
      <c r="AB3676" s="7"/>
      <c r="AC3676" s="7"/>
    </row>
    <row r="3677" spans="2:29" ht="15.75" customHeight="1" x14ac:dyDescent="0.25">
      <c r="B3677" s="62">
        <v>4346</v>
      </c>
      <c r="C3677" s="63" t="s">
        <v>3684</v>
      </c>
      <c r="D3677" s="64">
        <f t="shared" si="322"/>
        <v>1930.4568595041321</v>
      </c>
      <c r="E3677" s="64">
        <f t="shared" si="323"/>
        <v>2335.8527999999997</v>
      </c>
      <c r="F3677" s="64">
        <f>+VLOOKUP(B3677,[1]BASES!$A$2:$C$10701,3,0)</f>
        <v>21</v>
      </c>
      <c r="G3677" s="65">
        <f t="shared" si="320"/>
        <v>2335.8527999999997</v>
      </c>
      <c r="H3677" s="66"/>
      <c r="I3677" s="67"/>
      <c r="J3677" s="67"/>
      <c r="K3677" s="67"/>
      <c r="L3677" s="67"/>
      <c r="M3677" s="68"/>
      <c r="N3677" s="69"/>
      <c r="O3677" s="70">
        <f t="shared" si="303"/>
        <v>0</v>
      </c>
      <c r="P3677" s="71">
        <f t="shared" si="304"/>
        <v>0</v>
      </c>
      <c r="Q3677" s="7">
        <v>1</v>
      </c>
      <c r="R3677" s="72">
        <f>+VLOOKUP(B3677,[1]BASES!$A$2:$E$10701,5,0)</f>
        <v>2010.8925619834711</v>
      </c>
      <c r="S3677" s="71">
        <f t="shared" si="321"/>
        <v>0</v>
      </c>
      <c r="T3677" s="71">
        <v>0</v>
      </c>
      <c r="U3677" s="71">
        <f t="shared" si="324"/>
        <v>0</v>
      </c>
      <c r="V3677" s="7">
        <v>0</v>
      </c>
      <c r="W3677" s="7">
        <v>0</v>
      </c>
      <c r="X3677" s="7">
        <v>0</v>
      </c>
      <c r="Y3677" s="73">
        <v>0.04</v>
      </c>
      <c r="Z3677" s="7"/>
      <c r="AA3677" s="7"/>
      <c r="AB3677" s="7"/>
      <c r="AC3677" s="7"/>
    </row>
    <row r="3678" spans="2:29" ht="15.75" customHeight="1" x14ac:dyDescent="0.25">
      <c r="B3678" s="62">
        <v>4347</v>
      </c>
      <c r="C3678" s="63" t="s">
        <v>3685</v>
      </c>
      <c r="D3678" s="64">
        <f t="shared" si="322"/>
        <v>2401.3011570247932</v>
      </c>
      <c r="E3678" s="64">
        <f t="shared" si="323"/>
        <v>2905.5743999999995</v>
      </c>
      <c r="F3678" s="64">
        <f>+VLOOKUP(B3678,[1]BASES!$A$2:$C$10701,3,0)</f>
        <v>21</v>
      </c>
      <c r="G3678" s="65">
        <f t="shared" si="320"/>
        <v>2905.5743999999995</v>
      </c>
      <c r="H3678" s="66"/>
      <c r="I3678" s="67"/>
      <c r="J3678" s="67"/>
      <c r="K3678" s="67"/>
      <c r="L3678" s="67"/>
      <c r="M3678" s="68"/>
      <c r="N3678" s="69"/>
      <c r="O3678" s="70">
        <f t="shared" si="303"/>
        <v>0</v>
      </c>
      <c r="P3678" s="71">
        <f t="shared" si="304"/>
        <v>0</v>
      </c>
      <c r="Q3678" s="7">
        <v>1</v>
      </c>
      <c r="R3678" s="72">
        <f>+VLOOKUP(B3678,[1]BASES!$A$2:$E$10701,5,0)</f>
        <v>2501.3553719008264</v>
      </c>
      <c r="S3678" s="71">
        <f t="shared" si="321"/>
        <v>0</v>
      </c>
      <c r="T3678" s="71">
        <v>0</v>
      </c>
      <c r="U3678" s="71">
        <f t="shared" si="324"/>
        <v>0</v>
      </c>
      <c r="V3678" s="7">
        <v>0</v>
      </c>
      <c r="W3678" s="7">
        <v>0</v>
      </c>
      <c r="X3678" s="7">
        <v>0</v>
      </c>
      <c r="Y3678" s="73">
        <v>0.04</v>
      </c>
      <c r="Z3678" s="7"/>
      <c r="AA3678" s="7"/>
      <c r="AB3678" s="7"/>
      <c r="AC3678" s="7"/>
    </row>
    <row r="3679" spans="2:29" ht="15.75" customHeight="1" x14ac:dyDescent="0.25">
      <c r="B3679" s="62">
        <v>4348</v>
      </c>
      <c r="C3679" s="63" t="s">
        <v>3686</v>
      </c>
      <c r="D3679" s="64">
        <f t="shared" si="322"/>
        <v>2895.6932231404962</v>
      </c>
      <c r="E3679" s="64">
        <f t="shared" si="323"/>
        <v>3503.7888000000003</v>
      </c>
      <c r="F3679" s="64">
        <f>+VLOOKUP(B3679,[1]BASES!$A$2:$C$10701,3,0)</f>
        <v>21</v>
      </c>
      <c r="G3679" s="65">
        <f t="shared" si="320"/>
        <v>3503.7888000000003</v>
      </c>
      <c r="H3679" s="66"/>
      <c r="I3679" s="67"/>
      <c r="J3679" s="67"/>
      <c r="K3679" s="67"/>
      <c r="L3679" s="67"/>
      <c r="M3679" s="68"/>
      <c r="N3679" s="69"/>
      <c r="O3679" s="70">
        <f t="shared" si="303"/>
        <v>0</v>
      </c>
      <c r="P3679" s="71">
        <f t="shared" si="304"/>
        <v>0</v>
      </c>
      <c r="Q3679" s="7">
        <v>1</v>
      </c>
      <c r="R3679" s="72">
        <f>+VLOOKUP(B3679,[1]BASES!$A$2:$E$10701,5,0)</f>
        <v>3016.3471074380168</v>
      </c>
      <c r="S3679" s="71">
        <f t="shared" si="321"/>
        <v>0</v>
      </c>
      <c r="T3679" s="71">
        <v>0</v>
      </c>
      <c r="U3679" s="71">
        <f t="shared" si="324"/>
        <v>0</v>
      </c>
      <c r="V3679" s="7">
        <v>0</v>
      </c>
      <c r="W3679" s="7">
        <v>0</v>
      </c>
      <c r="X3679" s="7">
        <v>0</v>
      </c>
      <c r="Y3679" s="73">
        <v>0.04</v>
      </c>
      <c r="Z3679" s="7"/>
      <c r="AA3679" s="7"/>
      <c r="AB3679" s="7"/>
      <c r="AC3679" s="7"/>
    </row>
    <row r="3680" spans="2:29" ht="15.75" customHeight="1" x14ac:dyDescent="0.25">
      <c r="B3680" s="62">
        <v>4349</v>
      </c>
      <c r="C3680" s="63" t="s">
        <v>3687</v>
      </c>
      <c r="D3680" s="64">
        <f t="shared" si="322"/>
        <v>3175.9100826446283</v>
      </c>
      <c r="E3680" s="64">
        <f t="shared" si="323"/>
        <v>3842.8512000000001</v>
      </c>
      <c r="F3680" s="64">
        <f>+VLOOKUP(B3680,[1]BASES!$A$2:$C$10701,3,0)</f>
        <v>21</v>
      </c>
      <c r="G3680" s="65">
        <f t="shared" si="320"/>
        <v>3842.8512000000001</v>
      </c>
      <c r="H3680" s="66"/>
      <c r="I3680" s="67"/>
      <c r="J3680" s="67"/>
      <c r="K3680" s="67"/>
      <c r="L3680" s="67"/>
      <c r="M3680" s="68"/>
      <c r="N3680" s="69"/>
      <c r="O3680" s="70">
        <f t="shared" si="303"/>
        <v>0</v>
      </c>
      <c r="P3680" s="71">
        <f t="shared" si="304"/>
        <v>0</v>
      </c>
      <c r="Q3680" s="7">
        <v>1</v>
      </c>
      <c r="R3680" s="72">
        <f>+VLOOKUP(B3680,[1]BASES!$A$2:$E$10701,5,0)</f>
        <v>3308.2396694214876</v>
      </c>
      <c r="S3680" s="71">
        <f t="shared" si="321"/>
        <v>0</v>
      </c>
      <c r="T3680" s="71">
        <v>0</v>
      </c>
      <c r="U3680" s="71">
        <f t="shared" si="324"/>
        <v>0</v>
      </c>
      <c r="V3680" s="7">
        <v>0</v>
      </c>
      <c r="W3680" s="7">
        <v>0</v>
      </c>
      <c r="X3680" s="7">
        <v>0</v>
      </c>
      <c r="Y3680" s="73">
        <v>0.04</v>
      </c>
      <c r="Z3680" s="7"/>
      <c r="AA3680" s="7"/>
      <c r="AB3680" s="7"/>
      <c r="AC3680" s="7"/>
    </row>
    <row r="3681" spans="2:29" ht="15.75" customHeight="1" x14ac:dyDescent="0.25">
      <c r="B3681" s="62">
        <v>4351</v>
      </c>
      <c r="C3681" s="63" t="s">
        <v>3688</v>
      </c>
      <c r="D3681" s="64">
        <f t="shared" si="322"/>
        <v>4688.251239669421</v>
      </c>
      <c r="E3681" s="64">
        <f t="shared" si="323"/>
        <v>5672.7839999999997</v>
      </c>
      <c r="F3681" s="64">
        <f>+VLOOKUP(B3681,[1]BASES!$A$2:$C$10701,3,0)</f>
        <v>21</v>
      </c>
      <c r="G3681" s="65">
        <f t="shared" si="320"/>
        <v>5672.7839999999997</v>
      </c>
      <c r="H3681" s="66"/>
      <c r="I3681" s="67"/>
      <c r="J3681" s="67"/>
      <c r="K3681" s="67"/>
      <c r="L3681" s="67"/>
      <c r="M3681" s="68"/>
      <c r="N3681" s="69"/>
      <c r="O3681" s="70">
        <f t="shared" si="303"/>
        <v>0</v>
      </c>
      <c r="P3681" s="71">
        <f t="shared" si="304"/>
        <v>0</v>
      </c>
      <c r="Q3681" s="7">
        <v>1</v>
      </c>
      <c r="R3681" s="72">
        <f>+VLOOKUP(B3681,[1]BASES!$A$2:$E$10701,5,0)</f>
        <v>4883.5950413223136</v>
      </c>
      <c r="S3681" s="71">
        <f t="shared" si="321"/>
        <v>0</v>
      </c>
      <c r="T3681" s="71">
        <v>0</v>
      </c>
      <c r="U3681" s="71">
        <f t="shared" si="324"/>
        <v>0</v>
      </c>
      <c r="V3681" s="7">
        <v>0</v>
      </c>
      <c r="W3681" s="7">
        <v>0</v>
      </c>
      <c r="X3681" s="7">
        <v>0</v>
      </c>
      <c r="Y3681" s="73">
        <v>0.04</v>
      </c>
      <c r="Z3681" s="7"/>
      <c r="AA3681" s="7"/>
      <c r="AB3681" s="7"/>
      <c r="AC3681" s="7"/>
    </row>
    <row r="3682" spans="2:29" ht="15.75" customHeight="1" x14ac:dyDescent="0.25">
      <c r="B3682" s="62">
        <v>4355</v>
      </c>
      <c r="C3682" s="63" t="s">
        <v>3689</v>
      </c>
      <c r="D3682" s="64">
        <f t="shared" si="322"/>
        <v>814.36561983471086</v>
      </c>
      <c r="E3682" s="64">
        <f t="shared" si="323"/>
        <v>985.38240000000019</v>
      </c>
      <c r="F3682" s="64">
        <f>+VLOOKUP(B3682,[1]BASES!$A$2:$C$10701,3,0)</f>
        <v>21</v>
      </c>
      <c r="G3682" s="65">
        <f t="shared" si="320"/>
        <v>985.38240000000019</v>
      </c>
      <c r="H3682" s="66"/>
      <c r="I3682" s="67"/>
      <c r="J3682" s="67"/>
      <c r="K3682" s="67"/>
      <c r="L3682" s="67"/>
      <c r="M3682" s="68"/>
      <c r="N3682" s="69"/>
      <c r="O3682" s="70">
        <f t="shared" si="303"/>
        <v>0</v>
      </c>
      <c r="P3682" s="71">
        <f t="shared" si="304"/>
        <v>0</v>
      </c>
      <c r="Q3682" s="7">
        <v>1</v>
      </c>
      <c r="R3682" s="72">
        <f>+VLOOKUP(B3682,[1]BASES!$A$2:$E$10701,5,0)</f>
        <v>848.29752066115714</v>
      </c>
      <c r="S3682" s="71">
        <f t="shared" si="321"/>
        <v>0</v>
      </c>
      <c r="T3682" s="71">
        <v>0</v>
      </c>
      <c r="U3682" s="71">
        <f t="shared" si="324"/>
        <v>0</v>
      </c>
      <c r="V3682" s="7">
        <v>0</v>
      </c>
      <c r="W3682" s="7">
        <v>0</v>
      </c>
      <c r="X3682" s="7">
        <v>0</v>
      </c>
      <c r="Y3682" s="73">
        <v>0.04</v>
      </c>
      <c r="Z3682" s="7"/>
      <c r="AA3682" s="7"/>
      <c r="AB3682" s="7"/>
      <c r="AC3682" s="7"/>
    </row>
    <row r="3683" spans="2:29" ht="15.75" customHeight="1" x14ac:dyDescent="0.25">
      <c r="B3683" s="62">
        <v>4356</v>
      </c>
      <c r="C3683" s="63" t="s">
        <v>3690</v>
      </c>
      <c r="D3683" s="64">
        <f t="shared" si="322"/>
        <v>7813.7573553719012</v>
      </c>
      <c r="E3683" s="64">
        <f t="shared" si="323"/>
        <v>8634.2018776859513</v>
      </c>
      <c r="F3683" s="64">
        <f>+VLOOKUP(B3683,[1]BASES!$A$2:$C$10701,3,0)</f>
        <v>21</v>
      </c>
      <c r="G3683" s="65">
        <f t="shared" si="320"/>
        <v>8634.2018776859513</v>
      </c>
      <c r="H3683" s="66"/>
      <c r="I3683" s="67"/>
      <c r="J3683" s="67"/>
      <c r="K3683" s="67"/>
      <c r="L3683" s="67"/>
      <c r="M3683" s="68"/>
      <c r="N3683" s="69"/>
      <c r="O3683" s="70">
        <f t="shared" si="303"/>
        <v>0</v>
      </c>
      <c r="P3683" s="71">
        <f t="shared" si="304"/>
        <v>0</v>
      </c>
      <c r="Q3683" s="7">
        <v>0.5</v>
      </c>
      <c r="R3683" s="72">
        <f>+VLOOKUP(B3683,[1]BASES!$A$2:$E$10701,5,0)</f>
        <v>8139.3305785123966</v>
      </c>
      <c r="S3683" s="71">
        <f t="shared" si="321"/>
        <v>0</v>
      </c>
      <c r="T3683" s="71">
        <v>0</v>
      </c>
      <c r="U3683" s="71">
        <f t="shared" si="324"/>
        <v>0</v>
      </c>
      <c r="V3683" s="7">
        <v>0</v>
      </c>
      <c r="W3683" s="7">
        <v>0</v>
      </c>
      <c r="X3683" s="7">
        <v>0</v>
      </c>
      <c r="Y3683" s="73">
        <v>0.04</v>
      </c>
      <c r="Z3683" s="7"/>
      <c r="AA3683" s="7"/>
      <c r="AB3683" s="7"/>
      <c r="AC3683" s="7"/>
    </row>
    <row r="3684" spans="2:29" ht="15.75" customHeight="1" x14ac:dyDescent="0.25">
      <c r="B3684" s="62">
        <v>4359</v>
      </c>
      <c r="C3684" s="63" t="s">
        <v>3691</v>
      </c>
      <c r="D3684" s="64">
        <f t="shared" si="322"/>
        <v>1295.4366942148761</v>
      </c>
      <c r="E3684" s="64">
        <f t="shared" si="323"/>
        <v>1431.4575471074381</v>
      </c>
      <c r="F3684" s="64">
        <f>+VLOOKUP(B3684,[1]BASES!$A$2:$C$10701,3,0)</f>
        <v>21</v>
      </c>
      <c r="G3684" s="65">
        <f t="shared" si="320"/>
        <v>1431.4575471074381</v>
      </c>
      <c r="H3684" s="66"/>
      <c r="I3684" s="67"/>
      <c r="J3684" s="67"/>
      <c r="K3684" s="67"/>
      <c r="L3684" s="67"/>
      <c r="M3684" s="68"/>
      <c r="N3684" s="69"/>
      <c r="O3684" s="70">
        <f t="shared" si="303"/>
        <v>0</v>
      </c>
      <c r="P3684" s="71">
        <f t="shared" si="304"/>
        <v>0</v>
      </c>
      <c r="Q3684" s="7">
        <v>0.5</v>
      </c>
      <c r="R3684" s="72">
        <f>+VLOOKUP(B3684,[1]BASES!$A$2:$E$10701,5,0)</f>
        <v>1349.4132231404958</v>
      </c>
      <c r="S3684" s="71">
        <f t="shared" si="321"/>
        <v>0</v>
      </c>
      <c r="T3684" s="71">
        <v>0</v>
      </c>
      <c r="U3684" s="71">
        <f t="shared" si="324"/>
        <v>0</v>
      </c>
      <c r="V3684" s="7">
        <v>0</v>
      </c>
      <c r="W3684" s="7">
        <v>0</v>
      </c>
      <c r="X3684" s="7">
        <v>0</v>
      </c>
      <c r="Y3684" s="73">
        <v>0.04</v>
      </c>
      <c r="Z3684" s="7"/>
      <c r="AA3684" s="7"/>
      <c r="AB3684" s="7"/>
      <c r="AC3684" s="7"/>
    </row>
    <row r="3685" spans="2:29" ht="15.75" customHeight="1" x14ac:dyDescent="0.25">
      <c r="B3685" s="62">
        <v>4378</v>
      </c>
      <c r="C3685" s="63" t="s">
        <v>3692</v>
      </c>
      <c r="D3685" s="64">
        <f t="shared" si="322"/>
        <v>8374.9685950413241</v>
      </c>
      <c r="E3685" s="64">
        <f t="shared" si="323"/>
        <v>9254.3402975206627</v>
      </c>
      <c r="F3685" s="64">
        <f>+VLOOKUP(B3685,[1]BASES!$A$2:$C$10701,3,0)</f>
        <v>21</v>
      </c>
      <c r="G3685" s="65">
        <f t="shared" si="320"/>
        <v>9254.3402975206627</v>
      </c>
      <c r="H3685" s="66"/>
      <c r="I3685" s="67"/>
      <c r="J3685" s="67"/>
      <c r="K3685" s="67"/>
      <c r="L3685" s="67"/>
      <c r="M3685" s="68"/>
      <c r="N3685" s="69"/>
      <c r="O3685" s="70">
        <f t="shared" si="303"/>
        <v>0</v>
      </c>
      <c r="P3685" s="71">
        <f t="shared" si="304"/>
        <v>0</v>
      </c>
      <c r="Q3685" s="7">
        <v>0.5</v>
      </c>
      <c r="R3685" s="72">
        <f>+VLOOKUP(B3685,[1]BASES!$A$2:$E$10701,5,0)</f>
        <v>8723.9256198347121</v>
      </c>
      <c r="S3685" s="71">
        <f t="shared" si="321"/>
        <v>0</v>
      </c>
      <c r="T3685" s="71">
        <v>0</v>
      </c>
      <c r="U3685" s="71">
        <f t="shared" si="324"/>
        <v>0</v>
      </c>
      <c r="V3685" s="7">
        <v>0</v>
      </c>
      <c r="W3685" s="7">
        <v>0</v>
      </c>
      <c r="X3685" s="7">
        <v>0</v>
      </c>
      <c r="Y3685" s="73">
        <v>0.04</v>
      </c>
      <c r="Z3685" s="7"/>
      <c r="AA3685" s="7"/>
      <c r="AB3685" s="7"/>
      <c r="AC3685" s="7"/>
    </row>
    <row r="3686" spans="2:29" ht="15.75" customHeight="1" x14ac:dyDescent="0.25">
      <c r="B3686" s="62">
        <v>4392</v>
      </c>
      <c r="C3686" s="63" t="s">
        <v>3693</v>
      </c>
      <c r="D3686" s="64">
        <f t="shared" si="322"/>
        <v>3728.6638016528927</v>
      </c>
      <c r="E3686" s="64">
        <f t="shared" si="323"/>
        <v>4120.1735008264468</v>
      </c>
      <c r="F3686" s="64">
        <f>+VLOOKUP(B3686,[1]BASES!$A$2:$C$10701,3,0)</f>
        <v>21</v>
      </c>
      <c r="G3686" s="65">
        <f t="shared" si="320"/>
        <v>4120.1735008264468</v>
      </c>
      <c r="H3686" s="66"/>
      <c r="I3686" s="67"/>
      <c r="J3686" s="67"/>
      <c r="K3686" s="67"/>
      <c r="L3686" s="67"/>
      <c r="M3686" s="68"/>
      <c r="N3686" s="69"/>
      <c r="O3686" s="70">
        <f t="shared" si="303"/>
        <v>0</v>
      </c>
      <c r="P3686" s="71">
        <f t="shared" si="304"/>
        <v>0</v>
      </c>
      <c r="Q3686" s="7">
        <v>0.5</v>
      </c>
      <c r="R3686" s="72">
        <f>+VLOOKUP(B3686,[1]BASES!$A$2:$E$10701,5,0)</f>
        <v>3884.0247933884298</v>
      </c>
      <c r="S3686" s="71">
        <f t="shared" si="321"/>
        <v>0</v>
      </c>
      <c r="T3686" s="71">
        <v>0</v>
      </c>
      <c r="U3686" s="71">
        <f t="shared" si="324"/>
        <v>0</v>
      </c>
      <c r="V3686" s="7">
        <v>0</v>
      </c>
      <c r="W3686" s="7">
        <v>0</v>
      </c>
      <c r="X3686" s="7">
        <v>0</v>
      </c>
      <c r="Y3686" s="73">
        <v>0.04</v>
      </c>
      <c r="Z3686" s="7"/>
      <c r="AA3686" s="7"/>
      <c r="AB3686" s="7"/>
      <c r="AC3686" s="7"/>
    </row>
    <row r="3687" spans="2:29" ht="15.75" customHeight="1" x14ac:dyDescent="0.25">
      <c r="B3687" s="62">
        <v>4395</v>
      </c>
      <c r="C3687" s="63" t="s">
        <v>3694</v>
      </c>
      <c r="D3687" s="64">
        <f t="shared" si="322"/>
        <v>5736.4125619834722</v>
      </c>
      <c r="E3687" s="64">
        <f t="shared" si="323"/>
        <v>6338.7358809917368</v>
      </c>
      <c r="F3687" s="64">
        <f>+VLOOKUP(B3687,[1]BASES!$A$2:$C$10701,3,0)</f>
        <v>21</v>
      </c>
      <c r="G3687" s="65">
        <f t="shared" si="320"/>
        <v>6338.7358809917368</v>
      </c>
      <c r="H3687" s="66"/>
      <c r="I3687" s="67"/>
      <c r="J3687" s="67"/>
      <c r="K3687" s="67"/>
      <c r="L3687" s="67"/>
      <c r="M3687" s="68"/>
      <c r="N3687" s="69"/>
      <c r="O3687" s="70">
        <f t="shared" si="303"/>
        <v>0</v>
      </c>
      <c r="P3687" s="71">
        <f t="shared" si="304"/>
        <v>0</v>
      </c>
      <c r="Q3687" s="7">
        <v>0.5</v>
      </c>
      <c r="R3687" s="72">
        <f>+VLOOKUP(B3687,[1]BASES!$A$2:$E$10701,5,0)</f>
        <v>5975.4297520661166</v>
      </c>
      <c r="S3687" s="71">
        <f t="shared" si="321"/>
        <v>0</v>
      </c>
      <c r="T3687" s="71">
        <v>0</v>
      </c>
      <c r="U3687" s="71">
        <f t="shared" si="324"/>
        <v>0</v>
      </c>
      <c r="V3687" s="7">
        <v>0</v>
      </c>
      <c r="W3687" s="7">
        <v>0</v>
      </c>
      <c r="X3687" s="7">
        <v>0</v>
      </c>
      <c r="Y3687" s="73">
        <v>0.04</v>
      </c>
      <c r="Z3687" s="7"/>
      <c r="AA3687" s="7"/>
      <c r="AB3687" s="7"/>
      <c r="AC3687" s="7"/>
    </row>
    <row r="3688" spans="2:29" ht="15.75" customHeight="1" x14ac:dyDescent="0.25">
      <c r="B3688" s="62">
        <v>4397</v>
      </c>
      <c r="C3688" s="63" t="s">
        <v>3695</v>
      </c>
      <c r="D3688" s="64">
        <f t="shared" si="322"/>
        <v>7648.5421487603317</v>
      </c>
      <c r="E3688" s="64">
        <f t="shared" si="323"/>
        <v>8451.6390743801658</v>
      </c>
      <c r="F3688" s="64">
        <f>+VLOOKUP(B3688,[1]BASES!$A$2:$C$10701,3,0)</f>
        <v>21</v>
      </c>
      <c r="G3688" s="65">
        <f t="shared" si="320"/>
        <v>8451.6390743801658</v>
      </c>
      <c r="H3688" s="66"/>
      <c r="I3688" s="67"/>
      <c r="J3688" s="67"/>
      <c r="K3688" s="67"/>
      <c r="L3688" s="67"/>
      <c r="M3688" s="68"/>
      <c r="N3688" s="69"/>
      <c r="O3688" s="70">
        <f t="shared" si="303"/>
        <v>0</v>
      </c>
      <c r="P3688" s="71">
        <f t="shared" si="304"/>
        <v>0</v>
      </c>
      <c r="Q3688" s="7">
        <v>0.5</v>
      </c>
      <c r="R3688" s="72">
        <f>+VLOOKUP(B3688,[1]BASES!$A$2:$E$10701,5,0)</f>
        <v>7967.2314049586785</v>
      </c>
      <c r="S3688" s="71">
        <f t="shared" si="321"/>
        <v>0</v>
      </c>
      <c r="T3688" s="71">
        <v>0</v>
      </c>
      <c r="U3688" s="71">
        <f t="shared" si="324"/>
        <v>0</v>
      </c>
      <c r="V3688" s="7">
        <v>0</v>
      </c>
      <c r="W3688" s="7">
        <v>0</v>
      </c>
      <c r="X3688" s="7">
        <v>0</v>
      </c>
      <c r="Y3688" s="73">
        <v>0.04</v>
      </c>
      <c r="Z3688" s="7"/>
      <c r="AA3688" s="7"/>
      <c r="AB3688" s="7"/>
      <c r="AC3688" s="7"/>
    </row>
    <row r="3689" spans="2:29" ht="15.75" customHeight="1" x14ac:dyDescent="0.25">
      <c r="B3689" s="62">
        <v>4398</v>
      </c>
      <c r="C3689" s="63" t="s">
        <v>3696</v>
      </c>
      <c r="D3689" s="64">
        <f t="shared" si="322"/>
        <v>9178.2505785123976</v>
      </c>
      <c r="E3689" s="64">
        <f t="shared" si="323"/>
        <v>10141.966889256199</v>
      </c>
      <c r="F3689" s="64">
        <f>+VLOOKUP(B3689,[1]BASES!$A$2:$C$10701,3,0)</f>
        <v>21</v>
      </c>
      <c r="G3689" s="65">
        <f t="shared" si="320"/>
        <v>10141.966889256199</v>
      </c>
      <c r="H3689" s="66"/>
      <c r="I3689" s="67"/>
      <c r="J3689" s="67"/>
      <c r="K3689" s="67"/>
      <c r="L3689" s="67"/>
      <c r="M3689" s="68"/>
      <c r="N3689" s="69"/>
      <c r="O3689" s="70">
        <f t="shared" si="303"/>
        <v>0</v>
      </c>
      <c r="P3689" s="71">
        <f t="shared" si="304"/>
        <v>0</v>
      </c>
      <c r="Q3689" s="7">
        <v>0.5</v>
      </c>
      <c r="R3689" s="72">
        <f>+VLOOKUP(B3689,[1]BASES!$A$2:$E$10701,5,0)</f>
        <v>9560.6776859504134</v>
      </c>
      <c r="S3689" s="71">
        <f t="shared" si="321"/>
        <v>0</v>
      </c>
      <c r="T3689" s="71">
        <v>0</v>
      </c>
      <c r="U3689" s="71">
        <f t="shared" si="324"/>
        <v>0</v>
      </c>
      <c r="V3689" s="7">
        <v>0</v>
      </c>
      <c r="W3689" s="7">
        <v>0</v>
      </c>
      <c r="X3689" s="7">
        <v>0</v>
      </c>
      <c r="Y3689" s="73">
        <v>0.04</v>
      </c>
      <c r="Z3689" s="7"/>
      <c r="AA3689" s="7"/>
      <c r="AB3689" s="7"/>
      <c r="AC3689" s="7"/>
    </row>
    <row r="3690" spans="2:29" ht="15.75" customHeight="1" x14ac:dyDescent="0.25">
      <c r="B3690" s="62">
        <v>4399</v>
      </c>
      <c r="C3690" s="63" t="s">
        <v>3697</v>
      </c>
      <c r="D3690" s="64">
        <f t="shared" si="322"/>
        <v>11090.388099173555</v>
      </c>
      <c r="E3690" s="64">
        <f t="shared" si="323"/>
        <v>12254.878849586778</v>
      </c>
      <c r="F3690" s="64">
        <f>+VLOOKUP(B3690,[1]BASES!$A$2:$C$10701,3,0)</f>
        <v>21</v>
      </c>
      <c r="G3690" s="65">
        <f t="shared" si="320"/>
        <v>12254.878849586778</v>
      </c>
      <c r="H3690" s="66"/>
      <c r="I3690" s="67"/>
      <c r="J3690" s="67"/>
      <c r="K3690" s="67"/>
      <c r="L3690" s="67"/>
      <c r="M3690" s="68"/>
      <c r="N3690" s="69"/>
      <c r="O3690" s="70">
        <f t="shared" si="303"/>
        <v>0</v>
      </c>
      <c r="P3690" s="71">
        <f t="shared" si="304"/>
        <v>0</v>
      </c>
      <c r="Q3690" s="7">
        <v>0.5</v>
      </c>
      <c r="R3690" s="72">
        <f>+VLOOKUP(B3690,[1]BASES!$A$2:$E$10701,5,0)</f>
        <v>11552.487603305786</v>
      </c>
      <c r="S3690" s="71">
        <f t="shared" si="321"/>
        <v>0</v>
      </c>
      <c r="T3690" s="71">
        <v>0</v>
      </c>
      <c r="U3690" s="71">
        <f t="shared" si="324"/>
        <v>0</v>
      </c>
      <c r="V3690" s="7">
        <v>0</v>
      </c>
      <c r="W3690" s="7">
        <v>0</v>
      </c>
      <c r="X3690" s="7">
        <v>0</v>
      </c>
      <c r="Y3690" s="73">
        <v>0.04</v>
      </c>
      <c r="Z3690" s="7"/>
      <c r="AA3690" s="7"/>
      <c r="AB3690" s="7"/>
      <c r="AC3690" s="7"/>
    </row>
    <row r="3691" spans="2:29" ht="15.75" customHeight="1" x14ac:dyDescent="0.25">
      <c r="B3691" s="62">
        <v>4424</v>
      </c>
      <c r="C3691" s="63" t="s">
        <v>3698</v>
      </c>
      <c r="D3691" s="64">
        <f t="shared" si="322"/>
        <v>1044.2261157024795</v>
      </c>
      <c r="E3691" s="64">
        <f t="shared" si="323"/>
        <v>1153.8698578512399</v>
      </c>
      <c r="F3691" s="64">
        <f>+VLOOKUP(B3691,[1]BASES!$A$2:$C$10701,3,0)</f>
        <v>21</v>
      </c>
      <c r="G3691" s="65">
        <f t="shared" si="320"/>
        <v>1153.8698578512399</v>
      </c>
      <c r="H3691" s="66"/>
      <c r="I3691" s="67"/>
      <c r="J3691" s="67"/>
      <c r="K3691" s="67"/>
      <c r="L3691" s="67"/>
      <c r="M3691" s="68"/>
      <c r="N3691" s="69"/>
      <c r="O3691" s="70">
        <f t="shared" si="303"/>
        <v>0</v>
      </c>
      <c r="P3691" s="71">
        <f t="shared" si="304"/>
        <v>0</v>
      </c>
      <c r="Q3691" s="7">
        <v>0.5</v>
      </c>
      <c r="R3691" s="72">
        <f>+VLOOKUP(B3691,[1]BASES!$A$2:$E$10701,5,0)</f>
        <v>1087.7355371900828</v>
      </c>
      <c r="S3691" s="71">
        <f t="shared" si="321"/>
        <v>0</v>
      </c>
      <c r="T3691" s="71">
        <v>0</v>
      </c>
      <c r="U3691" s="71">
        <f t="shared" si="324"/>
        <v>0</v>
      </c>
      <c r="V3691" s="7">
        <v>0</v>
      </c>
      <c r="W3691" s="7">
        <v>0</v>
      </c>
      <c r="X3691" s="7">
        <v>0</v>
      </c>
      <c r="Y3691" s="73">
        <v>0.04</v>
      </c>
      <c r="Z3691" s="7"/>
      <c r="AA3691" s="7"/>
      <c r="AB3691" s="7"/>
      <c r="AC3691" s="7"/>
    </row>
    <row r="3692" spans="2:29" ht="15.75" customHeight="1" x14ac:dyDescent="0.25">
      <c r="B3692" s="62">
        <v>4425</v>
      </c>
      <c r="C3692" s="63" t="s">
        <v>3699</v>
      </c>
      <c r="D3692" s="64">
        <f t="shared" si="322"/>
        <v>10529.994049586776</v>
      </c>
      <c r="E3692" s="64">
        <f t="shared" si="323"/>
        <v>11635.643424793387</v>
      </c>
      <c r="F3692" s="64">
        <f>+VLOOKUP(B3692,[1]BASES!$A$2:$C$10701,3,0)</f>
        <v>21</v>
      </c>
      <c r="G3692" s="65">
        <f t="shared" si="320"/>
        <v>11635.643424793387</v>
      </c>
      <c r="H3692" s="66"/>
      <c r="I3692" s="67"/>
      <c r="J3692" s="67"/>
      <c r="K3692" s="67"/>
      <c r="L3692" s="67"/>
      <c r="M3692" s="68"/>
      <c r="N3692" s="69"/>
      <c r="O3692" s="70">
        <f t="shared" si="303"/>
        <v>0</v>
      </c>
      <c r="P3692" s="71">
        <f t="shared" si="304"/>
        <v>0</v>
      </c>
      <c r="Q3692" s="7">
        <v>0.5</v>
      </c>
      <c r="R3692" s="72">
        <f>+VLOOKUP(B3692,[1]BASES!$A$2:$E$10701,5,0)</f>
        <v>10968.743801652892</v>
      </c>
      <c r="S3692" s="71">
        <f t="shared" si="321"/>
        <v>0</v>
      </c>
      <c r="T3692" s="71">
        <v>0</v>
      </c>
      <c r="U3692" s="71">
        <f t="shared" si="324"/>
        <v>0</v>
      </c>
      <c r="V3692" s="7">
        <v>0</v>
      </c>
      <c r="W3692" s="7">
        <v>0</v>
      </c>
      <c r="X3692" s="7">
        <v>0</v>
      </c>
      <c r="Y3692" s="73">
        <v>0.04</v>
      </c>
      <c r="Z3692" s="7"/>
      <c r="AA3692" s="7"/>
      <c r="AB3692" s="7"/>
      <c r="AC3692" s="7"/>
    </row>
    <row r="3693" spans="2:29" ht="15.75" customHeight="1" x14ac:dyDescent="0.25">
      <c r="B3693" s="62">
        <v>4426</v>
      </c>
      <c r="C3693" s="63" t="s">
        <v>3700</v>
      </c>
      <c r="D3693" s="64">
        <f t="shared" si="322"/>
        <v>1300.7682644628101</v>
      </c>
      <c r="E3693" s="64">
        <f t="shared" si="323"/>
        <v>1437.3489322314051</v>
      </c>
      <c r="F3693" s="64">
        <f>+VLOOKUP(B3693,[1]BASES!$A$2:$C$10701,3,0)</f>
        <v>21</v>
      </c>
      <c r="G3693" s="65">
        <f t="shared" si="320"/>
        <v>1437.3489322314051</v>
      </c>
      <c r="H3693" s="66"/>
      <c r="I3693" s="67"/>
      <c r="J3693" s="67"/>
      <c r="K3693" s="67"/>
      <c r="L3693" s="67"/>
      <c r="M3693" s="68"/>
      <c r="N3693" s="69"/>
      <c r="O3693" s="70">
        <f t="shared" si="303"/>
        <v>0</v>
      </c>
      <c r="P3693" s="71">
        <f t="shared" si="304"/>
        <v>0</v>
      </c>
      <c r="Q3693" s="7">
        <v>0.5</v>
      </c>
      <c r="R3693" s="72">
        <f>+VLOOKUP(B3693,[1]BASES!$A$2:$E$10701,5,0)</f>
        <v>1354.9669421487604</v>
      </c>
      <c r="S3693" s="71">
        <f t="shared" si="321"/>
        <v>0</v>
      </c>
      <c r="T3693" s="71">
        <v>0</v>
      </c>
      <c r="U3693" s="71">
        <f t="shared" si="324"/>
        <v>0</v>
      </c>
      <c r="V3693" s="7">
        <v>0</v>
      </c>
      <c r="W3693" s="7">
        <v>0</v>
      </c>
      <c r="X3693" s="7">
        <v>0</v>
      </c>
      <c r="Y3693" s="73">
        <v>0.04</v>
      </c>
      <c r="Z3693" s="7"/>
      <c r="AA3693" s="7"/>
      <c r="AB3693" s="7"/>
      <c r="AC3693" s="7"/>
    </row>
    <row r="3694" spans="2:29" ht="15.75" customHeight="1" x14ac:dyDescent="0.25">
      <c r="B3694" s="62">
        <v>4427</v>
      </c>
      <c r="C3694" s="63" t="s">
        <v>3701</v>
      </c>
      <c r="D3694" s="64">
        <f t="shared" si="322"/>
        <v>1618.0204958677687</v>
      </c>
      <c r="E3694" s="64">
        <f t="shared" si="323"/>
        <v>1787.9126479338843</v>
      </c>
      <c r="F3694" s="64">
        <f>+VLOOKUP(B3694,[1]BASES!$A$2:$C$10701,3,0)</f>
        <v>21</v>
      </c>
      <c r="G3694" s="65">
        <f t="shared" si="320"/>
        <v>1787.9126479338843</v>
      </c>
      <c r="H3694" s="66"/>
      <c r="I3694" s="67"/>
      <c r="J3694" s="67"/>
      <c r="K3694" s="67"/>
      <c r="L3694" s="67"/>
      <c r="M3694" s="68"/>
      <c r="N3694" s="69"/>
      <c r="O3694" s="70">
        <f t="shared" si="303"/>
        <v>0</v>
      </c>
      <c r="P3694" s="71">
        <f t="shared" si="304"/>
        <v>0</v>
      </c>
      <c r="Q3694" s="7">
        <v>0.5</v>
      </c>
      <c r="R3694" s="72">
        <f>+VLOOKUP(B3694,[1]BASES!$A$2:$E$10701,5,0)</f>
        <v>1685.4380165289258</v>
      </c>
      <c r="S3694" s="71">
        <f t="shared" si="321"/>
        <v>0</v>
      </c>
      <c r="T3694" s="71">
        <v>0</v>
      </c>
      <c r="U3694" s="71">
        <f t="shared" si="324"/>
        <v>0</v>
      </c>
      <c r="V3694" s="7">
        <v>0</v>
      </c>
      <c r="W3694" s="7">
        <v>0</v>
      </c>
      <c r="X3694" s="7">
        <v>0</v>
      </c>
      <c r="Y3694" s="73">
        <v>0.04</v>
      </c>
      <c r="Z3694" s="7"/>
      <c r="AA3694" s="7"/>
      <c r="AB3694" s="7"/>
      <c r="AC3694" s="7"/>
    </row>
    <row r="3695" spans="2:29" ht="15.75" customHeight="1" x14ac:dyDescent="0.25">
      <c r="B3695" s="62">
        <v>4428</v>
      </c>
      <c r="C3695" s="63" t="s">
        <v>3702</v>
      </c>
      <c r="D3695" s="64">
        <f t="shared" si="322"/>
        <v>2103.3441322314052</v>
      </c>
      <c r="E3695" s="64">
        <f t="shared" si="323"/>
        <v>2545.0464000000002</v>
      </c>
      <c r="F3695" s="64">
        <f>+VLOOKUP(B3695,[1]BASES!$A$2:$C$10701,3,0)</f>
        <v>21</v>
      </c>
      <c r="G3695" s="65">
        <f t="shared" si="320"/>
        <v>2545.0464000000002</v>
      </c>
      <c r="H3695" s="66"/>
      <c r="I3695" s="67"/>
      <c r="J3695" s="67"/>
      <c r="K3695" s="67"/>
      <c r="L3695" s="67"/>
      <c r="M3695" s="68"/>
      <c r="N3695" s="69"/>
      <c r="O3695" s="70">
        <f t="shared" si="303"/>
        <v>0</v>
      </c>
      <c r="P3695" s="71">
        <f t="shared" si="304"/>
        <v>0</v>
      </c>
      <c r="Q3695" s="7">
        <v>1</v>
      </c>
      <c r="R3695" s="72">
        <f>+VLOOKUP(B3695,[1]BASES!$A$2:$E$10701,5,0)</f>
        <v>2190.9834710743803</v>
      </c>
      <c r="S3695" s="71">
        <f t="shared" si="321"/>
        <v>0</v>
      </c>
      <c r="T3695" s="71">
        <v>0</v>
      </c>
      <c r="U3695" s="71">
        <f t="shared" si="324"/>
        <v>0</v>
      </c>
      <c r="V3695" s="7">
        <v>0</v>
      </c>
      <c r="W3695" s="7">
        <v>0</v>
      </c>
      <c r="X3695" s="7">
        <v>0</v>
      </c>
      <c r="Y3695" s="73">
        <v>0.04</v>
      </c>
      <c r="Z3695" s="7"/>
      <c r="AA3695" s="7"/>
      <c r="AB3695" s="7"/>
      <c r="AC3695" s="7"/>
    </row>
    <row r="3696" spans="2:29" ht="15.75" customHeight="1" x14ac:dyDescent="0.25">
      <c r="B3696" s="62">
        <v>4429</v>
      </c>
      <c r="C3696" s="63" t="s">
        <v>3703</v>
      </c>
      <c r="D3696" s="64">
        <f t="shared" si="322"/>
        <v>2139.4433057851243</v>
      </c>
      <c r="E3696" s="64">
        <f t="shared" si="323"/>
        <v>2588.7264000000005</v>
      </c>
      <c r="F3696" s="64">
        <f>+VLOOKUP(B3696,[1]BASES!$A$2:$C$10701,3,0)</f>
        <v>21</v>
      </c>
      <c r="G3696" s="65">
        <f t="shared" si="320"/>
        <v>2588.7264000000005</v>
      </c>
      <c r="H3696" s="66"/>
      <c r="I3696" s="67"/>
      <c r="J3696" s="67"/>
      <c r="K3696" s="67"/>
      <c r="L3696" s="67"/>
      <c r="M3696" s="68"/>
      <c r="N3696" s="69"/>
      <c r="O3696" s="70">
        <f t="shared" si="303"/>
        <v>0</v>
      </c>
      <c r="P3696" s="71">
        <f t="shared" si="304"/>
        <v>0</v>
      </c>
      <c r="Q3696" s="7">
        <v>1</v>
      </c>
      <c r="R3696" s="72">
        <f>+VLOOKUP(B3696,[1]BASES!$A$2:$E$10701,5,0)</f>
        <v>2228.5867768595044</v>
      </c>
      <c r="S3696" s="71">
        <f t="shared" si="321"/>
        <v>0</v>
      </c>
      <c r="T3696" s="71">
        <v>0</v>
      </c>
      <c r="U3696" s="71">
        <f t="shared" si="324"/>
        <v>0</v>
      </c>
      <c r="V3696" s="7">
        <v>0</v>
      </c>
      <c r="W3696" s="7">
        <v>0</v>
      </c>
      <c r="X3696" s="7">
        <v>0</v>
      </c>
      <c r="Y3696" s="73">
        <v>0.04</v>
      </c>
      <c r="Z3696" s="7"/>
      <c r="AA3696" s="7"/>
      <c r="AB3696" s="7"/>
      <c r="AC3696" s="7"/>
    </row>
    <row r="3697" spans="2:29" ht="15.75" customHeight="1" x14ac:dyDescent="0.25">
      <c r="B3697" s="62">
        <v>4430</v>
      </c>
      <c r="C3697" s="63" t="s">
        <v>3704</v>
      </c>
      <c r="D3697" s="64">
        <f t="shared" si="322"/>
        <v>2925.572231404959</v>
      </c>
      <c r="E3697" s="64">
        <f t="shared" si="323"/>
        <v>3539.9424000000004</v>
      </c>
      <c r="F3697" s="64">
        <f>+VLOOKUP(B3697,[1]BASES!$A$2:$C$10701,3,0)</f>
        <v>21</v>
      </c>
      <c r="G3697" s="65">
        <f t="shared" si="320"/>
        <v>3539.9424000000004</v>
      </c>
      <c r="H3697" s="66"/>
      <c r="I3697" s="67"/>
      <c r="J3697" s="67"/>
      <c r="K3697" s="67"/>
      <c r="L3697" s="67"/>
      <c r="M3697" s="68"/>
      <c r="N3697" s="69"/>
      <c r="O3697" s="70">
        <f t="shared" si="303"/>
        <v>0</v>
      </c>
      <c r="P3697" s="71">
        <f t="shared" si="304"/>
        <v>0</v>
      </c>
      <c r="Q3697" s="7">
        <v>1</v>
      </c>
      <c r="R3697" s="72">
        <f>+VLOOKUP(B3697,[1]BASES!$A$2:$E$10701,5,0)</f>
        <v>3047.4710743801656</v>
      </c>
      <c r="S3697" s="71">
        <f t="shared" si="321"/>
        <v>0</v>
      </c>
      <c r="T3697" s="71">
        <v>0</v>
      </c>
      <c r="U3697" s="71">
        <f t="shared" si="324"/>
        <v>0</v>
      </c>
      <c r="V3697" s="7">
        <v>0</v>
      </c>
      <c r="W3697" s="7">
        <v>0</v>
      </c>
      <c r="X3697" s="7">
        <v>0</v>
      </c>
      <c r="Y3697" s="73">
        <v>0.04</v>
      </c>
      <c r="Z3697" s="7"/>
      <c r="AA3697" s="7"/>
      <c r="AB3697" s="7"/>
      <c r="AC3697" s="7"/>
    </row>
    <row r="3698" spans="2:29" ht="15.75" customHeight="1" x14ac:dyDescent="0.25">
      <c r="B3698" s="62">
        <v>4431</v>
      </c>
      <c r="C3698" s="63" t="s">
        <v>3705</v>
      </c>
      <c r="D3698" s="64">
        <f t="shared" si="322"/>
        <v>3158.9950413223141</v>
      </c>
      <c r="E3698" s="64">
        <f t="shared" si="323"/>
        <v>3822.384</v>
      </c>
      <c r="F3698" s="64">
        <f>+VLOOKUP(B3698,[1]BASES!$A$2:$C$10701,3,0)</f>
        <v>21</v>
      </c>
      <c r="G3698" s="65">
        <f t="shared" si="320"/>
        <v>3822.384</v>
      </c>
      <c r="H3698" s="66"/>
      <c r="I3698" s="67"/>
      <c r="J3698" s="67"/>
      <c r="K3698" s="67"/>
      <c r="L3698" s="67"/>
      <c r="M3698" s="68"/>
      <c r="N3698" s="69"/>
      <c r="O3698" s="70">
        <f t="shared" si="303"/>
        <v>0</v>
      </c>
      <c r="P3698" s="71">
        <f t="shared" si="304"/>
        <v>0</v>
      </c>
      <c r="Q3698" s="7">
        <v>1</v>
      </c>
      <c r="R3698" s="72">
        <f>+VLOOKUP(B3698,[1]BASES!$A$2:$E$10701,5,0)</f>
        <v>3290.6198347107438</v>
      </c>
      <c r="S3698" s="71">
        <f t="shared" si="321"/>
        <v>0</v>
      </c>
      <c r="T3698" s="71">
        <v>0</v>
      </c>
      <c r="U3698" s="71">
        <f t="shared" si="324"/>
        <v>0</v>
      </c>
      <c r="V3698" s="7">
        <v>0</v>
      </c>
      <c r="W3698" s="7">
        <v>0</v>
      </c>
      <c r="X3698" s="7">
        <v>0</v>
      </c>
      <c r="Y3698" s="73">
        <v>0.04</v>
      </c>
      <c r="Z3698" s="7"/>
      <c r="AA3698" s="7"/>
      <c r="AB3698" s="7"/>
      <c r="AC3698" s="7"/>
    </row>
    <row r="3699" spans="2:29" ht="15.75" customHeight="1" x14ac:dyDescent="0.25">
      <c r="B3699" s="62">
        <v>4435</v>
      </c>
      <c r="C3699" s="63" t="s">
        <v>3706</v>
      </c>
      <c r="D3699" s="64">
        <f t="shared" si="322"/>
        <v>552.8251239669421</v>
      </c>
      <c r="E3699" s="64">
        <f t="shared" si="323"/>
        <v>668.91839999999991</v>
      </c>
      <c r="F3699" s="64">
        <f>+VLOOKUP(B3699,[1]BASES!$A$2:$C$10701,3,0)</f>
        <v>21</v>
      </c>
      <c r="G3699" s="65">
        <f t="shared" si="320"/>
        <v>668.91839999999991</v>
      </c>
      <c r="H3699" s="66"/>
      <c r="I3699" s="67"/>
      <c r="J3699" s="67"/>
      <c r="K3699" s="67"/>
      <c r="L3699" s="67"/>
      <c r="M3699" s="68"/>
      <c r="N3699" s="69"/>
      <c r="O3699" s="70">
        <f t="shared" si="303"/>
        <v>0</v>
      </c>
      <c r="P3699" s="71">
        <f t="shared" si="304"/>
        <v>0</v>
      </c>
      <c r="Q3699" s="7">
        <v>1</v>
      </c>
      <c r="R3699" s="72">
        <f>+VLOOKUP(B3699,[1]BASES!$A$2:$E$10701,5,0)</f>
        <v>575.85950413223134</v>
      </c>
      <c r="S3699" s="71">
        <f t="shared" si="321"/>
        <v>0</v>
      </c>
      <c r="T3699" s="71">
        <v>0</v>
      </c>
      <c r="U3699" s="71">
        <f t="shared" si="324"/>
        <v>0</v>
      </c>
      <c r="V3699" s="7">
        <v>0</v>
      </c>
      <c r="W3699" s="7">
        <v>0</v>
      </c>
      <c r="X3699" s="7">
        <v>0</v>
      </c>
      <c r="Y3699" s="73">
        <v>0.04</v>
      </c>
      <c r="Z3699" s="7"/>
      <c r="AA3699" s="7"/>
      <c r="AB3699" s="7"/>
      <c r="AC3699" s="7"/>
    </row>
    <row r="3700" spans="2:29" ht="15.75" customHeight="1" x14ac:dyDescent="0.25">
      <c r="B3700" s="62">
        <v>4436</v>
      </c>
      <c r="C3700" s="63" t="s">
        <v>3707</v>
      </c>
      <c r="D3700" s="64">
        <f t="shared" si="322"/>
        <v>5724.4561983471076</v>
      </c>
      <c r="E3700" s="64">
        <f t="shared" si="323"/>
        <v>6926.5920000000006</v>
      </c>
      <c r="F3700" s="64">
        <f>+VLOOKUP(B3700,[1]BASES!$A$2:$C$10701,3,0)</f>
        <v>21</v>
      </c>
      <c r="G3700" s="65">
        <f t="shared" si="320"/>
        <v>6926.5920000000006</v>
      </c>
      <c r="H3700" s="66"/>
      <c r="I3700" s="67"/>
      <c r="J3700" s="67"/>
      <c r="K3700" s="67"/>
      <c r="L3700" s="67"/>
      <c r="M3700" s="68"/>
      <c r="N3700" s="69"/>
      <c r="O3700" s="70">
        <f t="shared" si="303"/>
        <v>0</v>
      </c>
      <c r="P3700" s="71">
        <f t="shared" si="304"/>
        <v>0</v>
      </c>
      <c r="Q3700" s="7">
        <v>1</v>
      </c>
      <c r="R3700" s="72">
        <f>+VLOOKUP(B3700,[1]BASES!$A$2:$E$10701,5,0)</f>
        <v>5962.9752066115707</v>
      </c>
      <c r="S3700" s="71">
        <f t="shared" si="321"/>
        <v>0</v>
      </c>
      <c r="T3700" s="71">
        <v>0</v>
      </c>
      <c r="U3700" s="71">
        <f t="shared" si="324"/>
        <v>0</v>
      </c>
      <c r="V3700" s="7">
        <v>0</v>
      </c>
      <c r="W3700" s="7">
        <v>0</v>
      </c>
      <c r="X3700" s="7">
        <v>0</v>
      </c>
      <c r="Y3700" s="73">
        <v>0.04</v>
      </c>
      <c r="Z3700" s="7"/>
      <c r="AA3700" s="7"/>
      <c r="AB3700" s="7"/>
      <c r="AC3700" s="7"/>
    </row>
    <row r="3701" spans="2:29" ht="15.75" customHeight="1" x14ac:dyDescent="0.25">
      <c r="B3701" s="62">
        <v>4439</v>
      </c>
      <c r="C3701" s="63" t="s">
        <v>3708</v>
      </c>
      <c r="D3701" s="64">
        <f t="shared" si="322"/>
        <v>872.87801652892574</v>
      </c>
      <c r="E3701" s="64">
        <f t="shared" si="323"/>
        <v>1056.1824000000001</v>
      </c>
      <c r="F3701" s="64">
        <f>+VLOOKUP(B3701,[1]BASES!$A$2:$C$10701,3,0)</f>
        <v>21</v>
      </c>
      <c r="G3701" s="65">
        <f t="shared" si="320"/>
        <v>1056.1824000000001</v>
      </c>
      <c r="H3701" s="66"/>
      <c r="I3701" s="67"/>
      <c r="J3701" s="67"/>
      <c r="K3701" s="67"/>
      <c r="L3701" s="67"/>
      <c r="M3701" s="68"/>
      <c r="N3701" s="69"/>
      <c r="O3701" s="70">
        <f t="shared" si="303"/>
        <v>0</v>
      </c>
      <c r="P3701" s="71">
        <f t="shared" si="304"/>
        <v>0</v>
      </c>
      <c r="Q3701" s="7">
        <v>1</v>
      </c>
      <c r="R3701" s="72">
        <f>+VLOOKUP(B3701,[1]BASES!$A$2:$E$10701,5,0)</f>
        <v>909.24793388429759</v>
      </c>
      <c r="S3701" s="71">
        <f t="shared" si="321"/>
        <v>0</v>
      </c>
      <c r="T3701" s="71">
        <v>0</v>
      </c>
      <c r="U3701" s="71">
        <f t="shared" si="324"/>
        <v>0</v>
      </c>
      <c r="V3701" s="7">
        <v>0</v>
      </c>
      <c r="W3701" s="7">
        <v>0</v>
      </c>
      <c r="X3701" s="7">
        <v>0</v>
      </c>
      <c r="Y3701" s="73">
        <v>0.04</v>
      </c>
      <c r="Z3701" s="7"/>
      <c r="AA3701" s="7"/>
      <c r="AB3701" s="7"/>
      <c r="AC3701" s="7"/>
    </row>
    <row r="3702" spans="2:29" ht="15.75" customHeight="1" x14ac:dyDescent="0.25">
      <c r="B3702" s="62">
        <v>4685</v>
      </c>
      <c r="C3702" s="63" t="s">
        <v>3709</v>
      </c>
      <c r="D3702" s="64">
        <f t="shared" si="322"/>
        <v>439.60066115702489</v>
      </c>
      <c r="E3702" s="64">
        <f t="shared" si="323"/>
        <v>531.91680000000008</v>
      </c>
      <c r="F3702" s="64">
        <f>+VLOOKUP(B3702,[1]BASES!$A$2:$C$10701,3,0)</f>
        <v>21</v>
      </c>
      <c r="G3702" s="65">
        <f t="shared" si="320"/>
        <v>531.91680000000008</v>
      </c>
      <c r="H3702" s="66"/>
      <c r="I3702" s="67"/>
      <c r="J3702" s="67"/>
      <c r="K3702" s="67"/>
      <c r="L3702" s="67"/>
      <c r="M3702" s="68"/>
      <c r="N3702" s="69"/>
      <c r="O3702" s="70">
        <f t="shared" si="303"/>
        <v>0</v>
      </c>
      <c r="P3702" s="71">
        <f t="shared" si="304"/>
        <v>0</v>
      </c>
      <c r="Q3702" s="7">
        <v>1</v>
      </c>
      <c r="R3702" s="72">
        <f>+VLOOKUP(B3702,[1]BASES!$A$2:$E$10701,5,0)</f>
        <v>457.9173553719009</v>
      </c>
      <c r="S3702" s="71">
        <f t="shared" si="321"/>
        <v>0</v>
      </c>
      <c r="T3702" s="71">
        <v>0</v>
      </c>
      <c r="U3702" s="71">
        <f t="shared" si="324"/>
        <v>0</v>
      </c>
      <c r="V3702" s="7">
        <v>0</v>
      </c>
      <c r="W3702" s="7">
        <v>0</v>
      </c>
      <c r="X3702" s="7">
        <v>0</v>
      </c>
      <c r="Y3702" s="73">
        <v>0.04</v>
      </c>
      <c r="Z3702" s="7"/>
      <c r="AA3702" s="7"/>
      <c r="AB3702" s="7"/>
      <c r="AC3702" s="7"/>
    </row>
    <row r="3703" spans="2:29" ht="15.75" customHeight="1" x14ac:dyDescent="0.25">
      <c r="B3703" s="62">
        <v>4686</v>
      </c>
      <c r="C3703" s="63" t="s">
        <v>3710</v>
      </c>
      <c r="D3703" s="64">
        <f t="shared" si="322"/>
        <v>764.85818181818183</v>
      </c>
      <c r="E3703" s="64">
        <f t="shared" si="323"/>
        <v>925.47839999999997</v>
      </c>
      <c r="F3703" s="64">
        <f>+VLOOKUP(B3703,[1]BASES!$A$2:$C$10701,3,0)</f>
        <v>21</v>
      </c>
      <c r="G3703" s="65">
        <f t="shared" si="320"/>
        <v>925.47839999999997</v>
      </c>
      <c r="H3703" s="66"/>
      <c r="I3703" s="67"/>
      <c r="J3703" s="67"/>
      <c r="K3703" s="67"/>
      <c r="L3703" s="67"/>
      <c r="M3703" s="68"/>
      <c r="N3703" s="69"/>
      <c r="O3703" s="70">
        <f t="shared" si="303"/>
        <v>0</v>
      </c>
      <c r="P3703" s="71">
        <f t="shared" si="304"/>
        <v>0</v>
      </c>
      <c r="Q3703" s="7">
        <v>1</v>
      </c>
      <c r="R3703" s="72">
        <f>+VLOOKUP(B3703,[1]BASES!$A$2:$E$10701,5,0)</f>
        <v>796.72727272727275</v>
      </c>
      <c r="S3703" s="71">
        <f t="shared" si="321"/>
        <v>0</v>
      </c>
      <c r="T3703" s="71">
        <v>0</v>
      </c>
      <c r="U3703" s="71">
        <f t="shared" si="324"/>
        <v>0</v>
      </c>
      <c r="V3703" s="7">
        <v>0</v>
      </c>
      <c r="W3703" s="7">
        <v>0</v>
      </c>
      <c r="X3703" s="7">
        <v>0</v>
      </c>
      <c r="Y3703" s="73">
        <v>0.04</v>
      </c>
      <c r="Z3703" s="7"/>
      <c r="AA3703" s="7"/>
      <c r="AB3703" s="7"/>
      <c r="AC3703" s="7"/>
    </row>
    <row r="3704" spans="2:29" ht="15.75" customHeight="1" x14ac:dyDescent="0.25">
      <c r="B3704" s="62">
        <v>4687</v>
      </c>
      <c r="C3704" s="63" t="s">
        <v>3711</v>
      </c>
      <c r="D3704" s="64">
        <f t="shared" si="322"/>
        <v>830.3523966942148</v>
      </c>
      <c r="E3704" s="64">
        <f t="shared" si="323"/>
        <v>1004.7263999999999</v>
      </c>
      <c r="F3704" s="64">
        <f>+VLOOKUP(B3704,[1]BASES!$A$2:$C$10701,3,0)</f>
        <v>21</v>
      </c>
      <c r="G3704" s="65">
        <f t="shared" si="320"/>
        <v>1004.7263999999999</v>
      </c>
      <c r="H3704" s="66"/>
      <c r="I3704" s="67"/>
      <c r="J3704" s="67"/>
      <c r="K3704" s="67"/>
      <c r="L3704" s="67"/>
      <c r="M3704" s="68"/>
      <c r="N3704" s="69"/>
      <c r="O3704" s="70">
        <f t="shared" si="303"/>
        <v>0</v>
      </c>
      <c r="P3704" s="71">
        <f t="shared" si="304"/>
        <v>0</v>
      </c>
      <c r="Q3704" s="7">
        <v>1</v>
      </c>
      <c r="R3704" s="72">
        <f>+VLOOKUP(B3704,[1]BASES!$A$2:$E$10701,5,0)</f>
        <v>864.95041322314046</v>
      </c>
      <c r="S3704" s="71">
        <f t="shared" si="321"/>
        <v>0</v>
      </c>
      <c r="T3704" s="71">
        <v>0</v>
      </c>
      <c r="U3704" s="71">
        <f t="shared" si="324"/>
        <v>0</v>
      </c>
      <c r="V3704" s="7">
        <v>0</v>
      </c>
      <c r="W3704" s="7">
        <v>0</v>
      </c>
      <c r="X3704" s="7">
        <v>0</v>
      </c>
      <c r="Y3704" s="73">
        <v>0.04</v>
      </c>
      <c r="Z3704" s="7"/>
      <c r="AA3704" s="7"/>
      <c r="AB3704" s="7"/>
      <c r="AC3704" s="7"/>
    </row>
    <row r="3705" spans="2:29" ht="15.75" customHeight="1" x14ac:dyDescent="0.25">
      <c r="B3705" s="62">
        <v>4688</v>
      </c>
      <c r="C3705" s="63" t="s">
        <v>3712</v>
      </c>
      <c r="D3705" s="64">
        <f t="shared" si="322"/>
        <v>1034.3563636363638</v>
      </c>
      <c r="E3705" s="64">
        <f t="shared" si="323"/>
        <v>1251.5712000000001</v>
      </c>
      <c r="F3705" s="64">
        <f>+VLOOKUP(B3705,[1]BASES!$A$2:$C$10701,3,0)</f>
        <v>21</v>
      </c>
      <c r="G3705" s="65">
        <f t="shared" si="320"/>
        <v>1251.5712000000001</v>
      </c>
      <c r="H3705" s="66"/>
      <c r="I3705" s="67"/>
      <c r="J3705" s="67"/>
      <c r="K3705" s="67"/>
      <c r="L3705" s="67"/>
      <c r="M3705" s="68"/>
      <c r="N3705" s="69"/>
      <c r="O3705" s="70">
        <f t="shared" si="303"/>
        <v>0</v>
      </c>
      <c r="P3705" s="71">
        <f t="shared" si="304"/>
        <v>0</v>
      </c>
      <c r="Q3705" s="7">
        <v>1</v>
      </c>
      <c r="R3705" s="72">
        <f>+VLOOKUP(B3705,[1]BASES!$A$2:$E$10701,5,0)</f>
        <v>1077.4545454545455</v>
      </c>
      <c r="S3705" s="71">
        <f t="shared" si="321"/>
        <v>0</v>
      </c>
      <c r="T3705" s="71">
        <v>0</v>
      </c>
      <c r="U3705" s="71">
        <f t="shared" si="324"/>
        <v>0</v>
      </c>
      <c r="V3705" s="7">
        <v>0</v>
      </c>
      <c r="W3705" s="7">
        <v>0</v>
      </c>
      <c r="X3705" s="7">
        <v>0</v>
      </c>
      <c r="Y3705" s="73">
        <v>0.04</v>
      </c>
      <c r="Z3705" s="7"/>
      <c r="AA3705" s="7"/>
      <c r="AB3705" s="7"/>
      <c r="AC3705" s="7"/>
    </row>
    <row r="3706" spans="2:29" ht="15.75" customHeight="1" x14ac:dyDescent="0.25">
      <c r="B3706" s="62">
        <v>4689</v>
      </c>
      <c r="C3706" s="63" t="s">
        <v>3713</v>
      </c>
      <c r="D3706" s="64">
        <f t="shared" si="322"/>
        <v>1286.6300826446281</v>
      </c>
      <c r="E3706" s="64">
        <f t="shared" si="323"/>
        <v>1556.8224</v>
      </c>
      <c r="F3706" s="64">
        <f>+VLOOKUP(B3706,[1]BASES!$A$2:$C$10701,3,0)</f>
        <v>21</v>
      </c>
      <c r="G3706" s="65">
        <f t="shared" si="320"/>
        <v>1556.8224</v>
      </c>
      <c r="H3706" s="66"/>
      <c r="I3706" s="67"/>
      <c r="J3706" s="67"/>
      <c r="K3706" s="67"/>
      <c r="L3706" s="67"/>
      <c r="M3706" s="68"/>
      <c r="N3706" s="69"/>
      <c r="O3706" s="70">
        <f t="shared" ref="O3706:O3951" si="325">IFERROR(E3706*H3706,0)</f>
        <v>0</v>
      </c>
      <c r="P3706" s="71">
        <f t="shared" ref="P3706:P3951" si="326">IFERROR(G3706*H3706,0)</f>
        <v>0</v>
      </c>
      <c r="Q3706" s="7">
        <v>1</v>
      </c>
      <c r="R3706" s="72">
        <f>+VLOOKUP(B3706,[1]BASES!$A$2:$E$10701,5,0)</f>
        <v>1340.2396694214876</v>
      </c>
      <c r="S3706" s="71">
        <f t="shared" si="321"/>
        <v>0</v>
      </c>
      <c r="T3706" s="71">
        <v>0</v>
      </c>
      <c r="U3706" s="71">
        <f t="shared" si="324"/>
        <v>0</v>
      </c>
      <c r="V3706" s="7">
        <v>0</v>
      </c>
      <c r="W3706" s="7">
        <v>0</v>
      </c>
      <c r="X3706" s="7">
        <v>0</v>
      </c>
      <c r="Y3706" s="73">
        <v>0.04</v>
      </c>
      <c r="Z3706" s="7"/>
      <c r="AA3706" s="7"/>
      <c r="AB3706" s="7"/>
      <c r="AC3706" s="7"/>
    </row>
    <row r="3707" spans="2:29" ht="15.75" customHeight="1" x14ac:dyDescent="0.25">
      <c r="B3707" s="62">
        <v>4690</v>
      </c>
      <c r="C3707" s="63" t="s">
        <v>3714</v>
      </c>
      <c r="D3707" s="64">
        <f t="shared" si="322"/>
        <v>1701.802314049587</v>
      </c>
      <c r="E3707" s="64">
        <f t="shared" si="323"/>
        <v>2059.1808000000001</v>
      </c>
      <c r="F3707" s="64">
        <f>+VLOOKUP(B3707,[1]BASES!$A$2:$C$10701,3,0)</f>
        <v>21</v>
      </c>
      <c r="G3707" s="65">
        <f t="shared" si="320"/>
        <v>2059.1808000000001</v>
      </c>
      <c r="H3707" s="66"/>
      <c r="I3707" s="67"/>
      <c r="J3707" s="67"/>
      <c r="K3707" s="67"/>
      <c r="L3707" s="67"/>
      <c r="M3707" s="68"/>
      <c r="N3707" s="69"/>
      <c r="O3707" s="70">
        <f t="shared" si="325"/>
        <v>0</v>
      </c>
      <c r="P3707" s="71">
        <f t="shared" si="326"/>
        <v>0</v>
      </c>
      <c r="Q3707" s="7">
        <v>1</v>
      </c>
      <c r="R3707" s="72">
        <f>+VLOOKUP(B3707,[1]BASES!$A$2:$E$10701,5,0)</f>
        <v>1772.7107438016531</v>
      </c>
      <c r="S3707" s="71">
        <f t="shared" si="321"/>
        <v>0</v>
      </c>
      <c r="T3707" s="71">
        <v>0</v>
      </c>
      <c r="U3707" s="71">
        <f t="shared" si="324"/>
        <v>0</v>
      </c>
      <c r="V3707" s="7">
        <v>0</v>
      </c>
      <c r="W3707" s="7">
        <v>0</v>
      </c>
      <c r="X3707" s="7">
        <v>0</v>
      </c>
      <c r="Y3707" s="73">
        <v>0.04</v>
      </c>
      <c r="Z3707" s="7"/>
      <c r="AA3707" s="7"/>
      <c r="AB3707" s="7"/>
      <c r="AC3707" s="7"/>
    </row>
    <row r="3708" spans="2:29" ht="15.75" customHeight="1" x14ac:dyDescent="0.25">
      <c r="B3708" s="62">
        <v>4691</v>
      </c>
      <c r="C3708" s="63" t="s">
        <v>3715</v>
      </c>
      <c r="D3708" s="64">
        <f t="shared" si="322"/>
        <v>1701.6753719008266</v>
      </c>
      <c r="E3708" s="64">
        <f t="shared" si="323"/>
        <v>2059.0272</v>
      </c>
      <c r="F3708" s="64">
        <f>+VLOOKUP(B3708,[1]BASES!$A$2:$C$10701,3,0)</f>
        <v>21</v>
      </c>
      <c r="G3708" s="65">
        <f t="shared" si="320"/>
        <v>2059.0272</v>
      </c>
      <c r="H3708" s="66"/>
      <c r="I3708" s="67"/>
      <c r="J3708" s="67"/>
      <c r="K3708" s="67"/>
      <c r="L3708" s="67"/>
      <c r="M3708" s="68"/>
      <c r="N3708" s="69"/>
      <c r="O3708" s="70">
        <f t="shared" si="325"/>
        <v>0</v>
      </c>
      <c r="P3708" s="71">
        <f t="shared" si="326"/>
        <v>0</v>
      </c>
      <c r="Q3708" s="7">
        <v>1</v>
      </c>
      <c r="R3708" s="72">
        <f>+VLOOKUP(B3708,[1]BASES!$A$2:$E$10701,5,0)</f>
        <v>1772.5785123966944</v>
      </c>
      <c r="S3708" s="71">
        <f t="shared" si="321"/>
        <v>0</v>
      </c>
      <c r="T3708" s="71">
        <v>0</v>
      </c>
      <c r="U3708" s="71">
        <f t="shared" si="324"/>
        <v>0</v>
      </c>
      <c r="V3708" s="7">
        <v>0</v>
      </c>
      <c r="W3708" s="7">
        <v>0</v>
      </c>
      <c r="X3708" s="7">
        <v>0</v>
      </c>
      <c r="Y3708" s="73">
        <v>0.04</v>
      </c>
      <c r="Z3708" s="7"/>
      <c r="AA3708" s="7"/>
      <c r="AB3708" s="7"/>
      <c r="AC3708" s="7"/>
    </row>
    <row r="3709" spans="2:29" ht="15.75" customHeight="1" x14ac:dyDescent="0.25">
      <c r="B3709" s="62">
        <v>14471</v>
      </c>
      <c r="C3709" s="63" t="s">
        <v>3716</v>
      </c>
      <c r="D3709" s="64">
        <f t="shared" si="322"/>
        <v>4528.7484297520659</v>
      </c>
      <c r="E3709" s="64">
        <f t="shared" si="323"/>
        <v>5479.7855999999992</v>
      </c>
      <c r="F3709" s="64">
        <f>+VLOOKUP(B3709,[1]BASES!$A$2:$C$10701,3,0)</f>
        <v>21</v>
      </c>
      <c r="G3709" s="65">
        <f t="shared" si="320"/>
        <v>5479.7855999999992</v>
      </c>
      <c r="H3709" s="66"/>
      <c r="I3709" s="67"/>
      <c r="J3709" s="67"/>
      <c r="K3709" s="67"/>
      <c r="L3709" s="67"/>
      <c r="M3709" s="68"/>
      <c r="N3709" s="69"/>
      <c r="O3709" s="70">
        <f t="shared" si="325"/>
        <v>0</v>
      </c>
      <c r="P3709" s="71">
        <f t="shared" si="326"/>
        <v>0</v>
      </c>
      <c r="Q3709" s="7">
        <v>1</v>
      </c>
      <c r="R3709" s="72">
        <f>+VLOOKUP(B3709,[1]BASES!$A$2:$E$10701,5,0)</f>
        <v>4717.446280991735</v>
      </c>
      <c r="S3709" s="71">
        <f t="shared" si="321"/>
        <v>0</v>
      </c>
      <c r="T3709" s="71">
        <v>0</v>
      </c>
      <c r="U3709" s="71">
        <f t="shared" si="324"/>
        <v>0</v>
      </c>
      <c r="V3709" s="7">
        <v>0</v>
      </c>
      <c r="W3709" s="7">
        <v>0</v>
      </c>
      <c r="X3709" s="7">
        <v>0</v>
      </c>
      <c r="Y3709" s="73">
        <v>0.04</v>
      </c>
      <c r="Z3709" s="7"/>
      <c r="AA3709" s="7"/>
      <c r="AB3709" s="7"/>
      <c r="AC3709" s="7"/>
    </row>
    <row r="3710" spans="2:29" ht="15.75" customHeight="1" x14ac:dyDescent="0.25">
      <c r="B3710" s="62">
        <v>27124</v>
      </c>
      <c r="C3710" s="63" t="s">
        <v>3717</v>
      </c>
      <c r="D3710" s="64">
        <f t="shared" si="322"/>
        <v>2512.002644628099</v>
      </c>
      <c r="E3710" s="64">
        <f t="shared" si="323"/>
        <v>3039.5231999999996</v>
      </c>
      <c r="F3710" s="64">
        <f>+VLOOKUP(B3710,[1]BASES!$A$2:$C$10701,3,0)</f>
        <v>21</v>
      </c>
      <c r="G3710" s="65">
        <f t="shared" si="320"/>
        <v>3039.5231999999996</v>
      </c>
      <c r="H3710" s="66"/>
      <c r="I3710" s="67"/>
      <c r="J3710" s="67"/>
      <c r="K3710" s="67"/>
      <c r="L3710" s="67"/>
      <c r="M3710" s="68"/>
      <c r="N3710" s="69"/>
      <c r="O3710" s="70">
        <f t="shared" si="325"/>
        <v>0</v>
      </c>
      <c r="P3710" s="71">
        <f t="shared" si="326"/>
        <v>0</v>
      </c>
      <c r="Q3710" s="7">
        <v>1</v>
      </c>
      <c r="R3710" s="72">
        <f>+VLOOKUP(B3710,[1]BASES!$A$2:$E$10701,5,0)</f>
        <v>2616.6694214876034</v>
      </c>
      <c r="S3710" s="71">
        <f t="shared" si="321"/>
        <v>0</v>
      </c>
      <c r="T3710" s="71">
        <v>0</v>
      </c>
      <c r="U3710" s="71">
        <f t="shared" si="324"/>
        <v>0</v>
      </c>
      <c r="V3710" s="7">
        <v>0</v>
      </c>
      <c r="W3710" s="7">
        <v>0</v>
      </c>
      <c r="X3710" s="7">
        <v>0</v>
      </c>
      <c r="Y3710" s="73">
        <v>0.04</v>
      </c>
      <c r="Z3710" s="7"/>
      <c r="AA3710" s="7"/>
      <c r="AB3710" s="7"/>
      <c r="AC3710" s="7"/>
    </row>
    <row r="3711" spans="2:29" ht="15.75" customHeight="1" x14ac:dyDescent="0.25">
      <c r="B3711" s="62">
        <v>31034</v>
      </c>
      <c r="C3711" s="63" t="s">
        <v>3718</v>
      </c>
      <c r="D3711" s="64">
        <f t="shared" si="322"/>
        <v>2294.5666115702479</v>
      </c>
      <c r="E3711" s="64">
        <f t="shared" si="323"/>
        <v>2776.4256</v>
      </c>
      <c r="F3711" s="64">
        <f>+VLOOKUP(B3711,[1]BASES!$A$2:$C$10701,3,0)</f>
        <v>21</v>
      </c>
      <c r="G3711" s="65">
        <f t="shared" si="320"/>
        <v>2776.4256</v>
      </c>
      <c r="H3711" s="66"/>
      <c r="I3711" s="67"/>
      <c r="J3711" s="67"/>
      <c r="K3711" s="67"/>
      <c r="L3711" s="67"/>
      <c r="M3711" s="68"/>
      <c r="N3711" s="69"/>
      <c r="O3711" s="70">
        <f t="shared" si="325"/>
        <v>0</v>
      </c>
      <c r="P3711" s="71">
        <f t="shared" si="326"/>
        <v>0</v>
      </c>
      <c r="Q3711" s="7">
        <v>1</v>
      </c>
      <c r="R3711" s="72">
        <f>+VLOOKUP(B3711,[1]BASES!$A$2:$E$10701,5,0)</f>
        <v>2390.1735537190084</v>
      </c>
      <c r="S3711" s="71">
        <f t="shared" si="321"/>
        <v>0</v>
      </c>
      <c r="T3711" s="71">
        <v>0</v>
      </c>
      <c r="U3711" s="71">
        <f t="shared" si="324"/>
        <v>0</v>
      </c>
      <c r="V3711" s="7">
        <v>0</v>
      </c>
      <c r="W3711" s="7">
        <v>0</v>
      </c>
      <c r="X3711" s="7">
        <v>0</v>
      </c>
      <c r="Y3711" s="73">
        <v>0.04</v>
      </c>
      <c r="Z3711" s="7"/>
      <c r="AA3711" s="7"/>
      <c r="AB3711" s="7"/>
      <c r="AC3711" s="7"/>
    </row>
    <row r="3712" spans="2:29" ht="15.75" customHeight="1" x14ac:dyDescent="0.25">
      <c r="B3712" s="62">
        <v>31185</v>
      </c>
      <c r="C3712" s="63" t="s">
        <v>3719</v>
      </c>
      <c r="D3712" s="64">
        <f t="shared" si="322"/>
        <v>8373.3421487603318</v>
      </c>
      <c r="E3712" s="64">
        <f t="shared" si="323"/>
        <v>10131.744000000002</v>
      </c>
      <c r="F3712" s="64">
        <f>+VLOOKUP(B3712,[1]BASES!$A$2:$C$10701,3,0)</f>
        <v>21</v>
      </c>
      <c r="G3712" s="65">
        <f t="shared" si="320"/>
        <v>10131.744000000002</v>
      </c>
      <c r="H3712" s="66"/>
      <c r="I3712" s="67"/>
      <c r="J3712" s="67"/>
      <c r="K3712" s="67"/>
      <c r="L3712" s="67"/>
      <c r="M3712" s="68"/>
      <c r="N3712" s="69"/>
      <c r="O3712" s="70">
        <f t="shared" si="325"/>
        <v>0</v>
      </c>
      <c r="P3712" s="71">
        <f t="shared" si="326"/>
        <v>0</v>
      </c>
      <c r="Q3712" s="7">
        <v>1</v>
      </c>
      <c r="R3712" s="72">
        <f>+VLOOKUP(B3712,[1]BASES!$A$2:$E$10701,5,0)</f>
        <v>8722.2314049586785</v>
      </c>
      <c r="S3712" s="71">
        <f t="shared" si="321"/>
        <v>0</v>
      </c>
      <c r="T3712" s="71">
        <v>0</v>
      </c>
      <c r="U3712" s="71">
        <f t="shared" si="324"/>
        <v>0</v>
      </c>
      <c r="V3712" s="7">
        <v>0</v>
      </c>
      <c r="W3712" s="7">
        <v>0</v>
      </c>
      <c r="X3712" s="7">
        <v>0</v>
      </c>
      <c r="Y3712" s="73">
        <v>0.04</v>
      </c>
      <c r="Z3712" s="7"/>
      <c r="AA3712" s="7"/>
      <c r="AB3712" s="7"/>
      <c r="AC3712" s="7"/>
    </row>
    <row r="3713" spans="2:29" ht="15.75" customHeight="1" x14ac:dyDescent="0.25">
      <c r="B3713" s="62">
        <v>8451</v>
      </c>
      <c r="C3713" s="63" t="s">
        <v>3720</v>
      </c>
      <c r="D3713" s="64">
        <f t="shared" si="322"/>
        <v>484.6571900826446</v>
      </c>
      <c r="E3713" s="64">
        <f t="shared" si="323"/>
        <v>586.43520000000001</v>
      </c>
      <c r="F3713" s="64">
        <f>+VLOOKUP(B3713,[1]BASES!$A$2:$C$10701,3,0)</f>
        <v>21</v>
      </c>
      <c r="G3713" s="65">
        <f t="shared" si="320"/>
        <v>586.43520000000001</v>
      </c>
      <c r="H3713" s="66"/>
      <c r="I3713" s="67"/>
      <c r="J3713" s="67"/>
      <c r="K3713" s="67"/>
      <c r="L3713" s="67"/>
      <c r="M3713" s="68"/>
      <c r="N3713" s="69"/>
      <c r="O3713" s="70">
        <f t="shared" si="325"/>
        <v>0</v>
      </c>
      <c r="P3713" s="71">
        <f t="shared" si="326"/>
        <v>0</v>
      </c>
      <c r="Q3713" s="7">
        <v>1</v>
      </c>
      <c r="R3713" s="72">
        <f>+VLOOKUP(B3713,[1]BASES!$A$2:$E$10701,5,0)</f>
        <v>504.85123966942149</v>
      </c>
      <c r="S3713" s="71">
        <f t="shared" si="321"/>
        <v>0</v>
      </c>
      <c r="T3713" s="71">
        <v>0</v>
      </c>
      <c r="U3713" s="71">
        <f t="shared" si="324"/>
        <v>0</v>
      </c>
      <c r="V3713" s="7">
        <v>0</v>
      </c>
      <c r="W3713" s="7">
        <v>0</v>
      </c>
      <c r="X3713" s="7">
        <v>0</v>
      </c>
      <c r="Y3713" s="73">
        <v>0.04</v>
      </c>
      <c r="Z3713" s="7"/>
      <c r="AA3713" s="7"/>
      <c r="AB3713" s="7"/>
      <c r="AC3713" s="7"/>
    </row>
    <row r="3714" spans="2:29" ht="15.75" customHeight="1" x14ac:dyDescent="0.25">
      <c r="B3714" s="62">
        <v>8452</v>
      </c>
      <c r="C3714" s="63" t="s">
        <v>3721</v>
      </c>
      <c r="D3714" s="64">
        <f t="shared" si="322"/>
        <v>797.13322314049594</v>
      </c>
      <c r="E3714" s="64">
        <f t="shared" si="323"/>
        <v>964.53120000000013</v>
      </c>
      <c r="F3714" s="64">
        <f>+VLOOKUP(B3714,[1]BASES!$A$2:$C$10701,3,0)</f>
        <v>21</v>
      </c>
      <c r="G3714" s="65">
        <f t="shared" si="320"/>
        <v>964.53120000000013</v>
      </c>
      <c r="H3714" s="66"/>
      <c r="I3714" s="67"/>
      <c r="J3714" s="67"/>
      <c r="K3714" s="67"/>
      <c r="L3714" s="67"/>
      <c r="M3714" s="68"/>
      <c r="N3714" s="69"/>
      <c r="O3714" s="70">
        <f t="shared" si="325"/>
        <v>0</v>
      </c>
      <c r="P3714" s="71">
        <f t="shared" si="326"/>
        <v>0</v>
      </c>
      <c r="Q3714" s="7">
        <v>1</v>
      </c>
      <c r="R3714" s="72">
        <f>+VLOOKUP(B3714,[1]BASES!$A$2:$E$10701,5,0)</f>
        <v>830.34710743801656</v>
      </c>
      <c r="S3714" s="71">
        <f t="shared" si="321"/>
        <v>0</v>
      </c>
      <c r="T3714" s="71">
        <v>0</v>
      </c>
      <c r="U3714" s="71">
        <f t="shared" si="324"/>
        <v>0</v>
      </c>
      <c r="V3714" s="7">
        <v>0</v>
      </c>
      <c r="W3714" s="7">
        <v>0</v>
      </c>
      <c r="X3714" s="7">
        <v>0</v>
      </c>
      <c r="Y3714" s="73">
        <v>0.04</v>
      </c>
      <c r="Z3714" s="7"/>
      <c r="AA3714" s="7"/>
      <c r="AB3714" s="7"/>
      <c r="AC3714" s="7"/>
    </row>
    <row r="3715" spans="2:29" ht="15.75" customHeight="1" x14ac:dyDescent="0.25">
      <c r="B3715" s="62">
        <v>8453</v>
      </c>
      <c r="C3715" s="63" t="s">
        <v>3722</v>
      </c>
      <c r="D3715" s="64">
        <f t="shared" si="322"/>
        <v>962.36429752066124</v>
      </c>
      <c r="E3715" s="64">
        <f t="shared" si="323"/>
        <v>1164.4608000000001</v>
      </c>
      <c r="F3715" s="64">
        <f>+VLOOKUP(B3715,[1]BASES!$A$2:$C$10701,3,0)</f>
        <v>21</v>
      </c>
      <c r="G3715" s="65">
        <f t="shared" si="320"/>
        <v>1164.4608000000001</v>
      </c>
      <c r="H3715" s="66"/>
      <c r="I3715" s="67"/>
      <c r="J3715" s="67"/>
      <c r="K3715" s="67"/>
      <c r="L3715" s="67"/>
      <c r="M3715" s="68"/>
      <c r="N3715" s="69"/>
      <c r="O3715" s="70">
        <f t="shared" si="325"/>
        <v>0</v>
      </c>
      <c r="P3715" s="71">
        <f t="shared" si="326"/>
        <v>0</v>
      </c>
      <c r="Q3715" s="7">
        <v>1</v>
      </c>
      <c r="R3715" s="72">
        <f>+VLOOKUP(B3715,[1]BASES!$A$2:$E$10701,5,0)</f>
        <v>1002.4628099173555</v>
      </c>
      <c r="S3715" s="71">
        <f t="shared" si="321"/>
        <v>0</v>
      </c>
      <c r="T3715" s="71">
        <v>0</v>
      </c>
      <c r="U3715" s="71">
        <f t="shared" si="324"/>
        <v>0</v>
      </c>
      <c r="V3715" s="7">
        <v>0</v>
      </c>
      <c r="W3715" s="7">
        <v>0</v>
      </c>
      <c r="X3715" s="7">
        <v>0</v>
      </c>
      <c r="Y3715" s="73">
        <v>0.04</v>
      </c>
      <c r="Z3715" s="7"/>
      <c r="AA3715" s="7"/>
      <c r="AB3715" s="7"/>
      <c r="AC3715" s="7"/>
    </row>
    <row r="3716" spans="2:29" ht="15.75" customHeight="1" x14ac:dyDescent="0.25">
      <c r="B3716" s="62">
        <v>8454</v>
      </c>
      <c r="C3716" s="63" t="s">
        <v>3723</v>
      </c>
      <c r="D3716" s="64">
        <f t="shared" si="322"/>
        <v>1648.5580165289257</v>
      </c>
      <c r="E3716" s="64">
        <f t="shared" si="323"/>
        <v>1994.7552000000001</v>
      </c>
      <c r="F3716" s="64">
        <f>+VLOOKUP(B3716,[1]BASES!$A$2:$C$10701,3,0)</f>
        <v>21</v>
      </c>
      <c r="G3716" s="65">
        <f t="shared" si="320"/>
        <v>1994.7552000000001</v>
      </c>
      <c r="H3716" s="66"/>
      <c r="I3716" s="67"/>
      <c r="J3716" s="67"/>
      <c r="K3716" s="67"/>
      <c r="L3716" s="67"/>
      <c r="M3716" s="68"/>
      <c r="N3716" s="69"/>
      <c r="O3716" s="70">
        <f t="shared" si="325"/>
        <v>0</v>
      </c>
      <c r="P3716" s="71">
        <f t="shared" si="326"/>
        <v>0</v>
      </c>
      <c r="Q3716" s="7">
        <v>1</v>
      </c>
      <c r="R3716" s="72">
        <f>+VLOOKUP(B3716,[1]BASES!$A$2:$E$10701,5,0)</f>
        <v>1717.2479338842975</v>
      </c>
      <c r="S3716" s="71">
        <f t="shared" si="321"/>
        <v>0</v>
      </c>
      <c r="T3716" s="71">
        <v>0</v>
      </c>
      <c r="U3716" s="71">
        <f t="shared" si="324"/>
        <v>0</v>
      </c>
      <c r="V3716" s="7">
        <v>0</v>
      </c>
      <c r="W3716" s="7">
        <v>0</v>
      </c>
      <c r="X3716" s="7">
        <v>0</v>
      </c>
      <c r="Y3716" s="73">
        <v>0.04</v>
      </c>
      <c r="Z3716" s="7"/>
      <c r="AA3716" s="7"/>
      <c r="AB3716" s="7"/>
      <c r="AC3716" s="7"/>
    </row>
    <row r="3717" spans="2:29" ht="15.75" customHeight="1" x14ac:dyDescent="0.25">
      <c r="B3717" s="62">
        <v>8455</v>
      </c>
      <c r="C3717" s="63" t="s">
        <v>3724</v>
      </c>
      <c r="D3717" s="64">
        <f t="shared" si="322"/>
        <v>1477.6066115702481</v>
      </c>
      <c r="E3717" s="64">
        <f t="shared" si="323"/>
        <v>1787.9040000000002</v>
      </c>
      <c r="F3717" s="64">
        <f>+VLOOKUP(B3717,[1]BASES!$A$2:$C$10701,3,0)</f>
        <v>21</v>
      </c>
      <c r="G3717" s="65">
        <f t="shared" si="320"/>
        <v>1787.9040000000002</v>
      </c>
      <c r="H3717" s="66"/>
      <c r="I3717" s="67"/>
      <c r="J3717" s="67"/>
      <c r="K3717" s="67"/>
      <c r="L3717" s="67"/>
      <c r="M3717" s="68"/>
      <c r="N3717" s="69"/>
      <c r="O3717" s="70">
        <f t="shared" si="325"/>
        <v>0</v>
      </c>
      <c r="P3717" s="71">
        <f t="shared" si="326"/>
        <v>0</v>
      </c>
      <c r="Q3717" s="7">
        <v>1</v>
      </c>
      <c r="R3717" s="72">
        <f>+VLOOKUP(B3717,[1]BASES!$A$2:$E$10701,5,0)</f>
        <v>1539.1735537190084</v>
      </c>
      <c r="S3717" s="71">
        <f t="shared" si="321"/>
        <v>0</v>
      </c>
      <c r="T3717" s="71">
        <v>0</v>
      </c>
      <c r="U3717" s="71">
        <f t="shared" si="324"/>
        <v>0</v>
      </c>
      <c r="V3717" s="7">
        <v>0</v>
      </c>
      <c r="W3717" s="7">
        <v>0</v>
      </c>
      <c r="X3717" s="7">
        <v>0</v>
      </c>
      <c r="Y3717" s="73">
        <v>0.04</v>
      </c>
      <c r="Z3717" s="7"/>
      <c r="AA3717" s="7"/>
      <c r="AB3717" s="7"/>
      <c r="AC3717" s="7"/>
    </row>
    <row r="3718" spans="2:29" ht="15.75" customHeight="1" x14ac:dyDescent="0.25">
      <c r="B3718" s="62">
        <v>8456</v>
      </c>
      <c r="C3718" s="63" t="s">
        <v>3725</v>
      </c>
      <c r="D3718" s="64">
        <f t="shared" si="322"/>
        <v>640.29619834710741</v>
      </c>
      <c r="E3718" s="64">
        <f t="shared" si="323"/>
        <v>774.75839999999994</v>
      </c>
      <c r="F3718" s="64">
        <f>+VLOOKUP(B3718,[1]BASES!$A$2:$C$10701,3,0)</f>
        <v>21</v>
      </c>
      <c r="G3718" s="65">
        <f t="shared" si="320"/>
        <v>774.75839999999994</v>
      </c>
      <c r="H3718" s="66"/>
      <c r="I3718" s="67"/>
      <c r="J3718" s="67"/>
      <c r="K3718" s="67"/>
      <c r="L3718" s="67"/>
      <c r="M3718" s="68"/>
      <c r="N3718" s="69"/>
      <c r="O3718" s="70">
        <f t="shared" si="325"/>
        <v>0</v>
      </c>
      <c r="P3718" s="71">
        <f t="shared" si="326"/>
        <v>0</v>
      </c>
      <c r="Q3718" s="7">
        <v>1</v>
      </c>
      <c r="R3718" s="72">
        <f>+VLOOKUP(B3718,[1]BASES!$A$2:$E$10701,5,0)</f>
        <v>666.97520661157023</v>
      </c>
      <c r="S3718" s="71">
        <f t="shared" si="321"/>
        <v>0</v>
      </c>
      <c r="T3718" s="71">
        <v>0</v>
      </c>
      <c r="U3718" s="71">
        <f t="shared" si="324"/>
        <v>0</v>
      </c>
      <c r="V3718" s="7">
        <v>0</v>
      </c>
      <c r="W3718" s="7">
        <v>0</v>
      </c>
      <c r="X3718" s="7">
        <v>0</v>
      </c>
      <c r="Y3718" s="73">
        <v>0.04</v>
      </c>
      <c r="Z3718" s="7"/>
      <c r="AA3718" s="7"/>
      <c r="AB3718" s="7"/>
      <c r="AC3718" s="7"/>
    </row>
    <row r="3719" spans="2:29" ht="15.75" customHeight="1" x14ac:dyDescent="0.25">
      <c r="B3719" s="62">
        <v>8457</v>
      </c>
      <c r="C3719" s="63" t="s">
        <v>3726</v>
      </c>
      <c r="D3719" s="64">
        <f t="shared" si="322"/>
        <v>1053.1199999999999</v>
      </c>
      <c r="E3719" s="64">
        <f t="shared" si="323"/>
        <v>1274.2751999999998</v>
      </c>
      <c r="F3719" s="64">
        <f>+VLOOKUP(B3719,[1]BASES!$A$2:$C$10701,3,0)</f>
        <v>21</v>
      </c>
      <c r="G3719" s="65">
        <f t="shared" si="320"/>
        <v>1274.2751999999998</v>
      </c>
      <c r="H3719" s="66"/>
      <c r="I3719" s="67"/>
      <c r="J3719" s="67"/>
      <c r="K3719" s="67"/>
      <c r="L3719" s="67"/>
      <c r="M3719" s="68"/>
      <c r="N3719" s="69"/>
      <c r="O3719" s="70">
        <f t="shared" si="325"/>
        <v>0</v>
      </c>
      <c r="P3719" s="71">
        <f t="shared" si="326"/>
        <v>0</v>
      </c>
      <c r="Q3719" s="7">
        <v>1</v>
      </c>
      <c r="R3719" s="72">
        <f>+VLOOKUP(B3719,[1]BASES!$A$2:$E$10701,5,0)</f>
        <v>1097</v>
      </c>
      <c r="S3719" s="71">
        <f t="shared" si="321"/>
        <v>0</v>
      </c>
      <c r="T3719" s="71">
        <v>0</v>
      </c>
      <c r="U3719" s="71">
        <f t="shared" si="324"/>
        <v>0</v>
      </c>
      <c r="V3719" s="7">
        <v>0</v>
      </c>
      <c r="W3719" s="7">
        <v>0</v>
      </c>
      <c r="X3719" s="7">
        <v>0</v>
      </c>
      <c r="Y3719" s="73">
        <v>0.04</v>
      </c>
      <c r="Z3719" s="7"/>
      <c r="AA3719" s="7"/>
      <c r="AB3719" s="7"/>
      <c r="AC3719" s="7"/>
    </row>
    <row r="3720" spans="2:29" ht="15.75" customHeight="1" x14ac:dyDescent="0.25">
      <c r="B3720" s="62">
        <v>8458</v>
      </c>
      <c r="C3720" s="63" t="s">
        <v>3727</v>
      </c>
      <c r="D3720" s="64">
        <f t="shared" si="322"/>
        <v>1260.2578512396694</v>
      </c>
      <c r="E3720" s="64">
        <f t="shared" si="323"/>
        <v>1524.912</v>
      </c>
      <c r="F3720" s="64">
        <f>+VLOOKUP(B3720,[1]BASES!$A$2:$C$10701,3,0)</f>
        <v>21</v>
      </c>
      <c r="G3720" s="65">
        <f t="shared" si="320"/>
        <v>1524.912</v>
      </c>
      <c r="H3720" s="66"/>
      <c r="I3720" s="67"/>
      <c r="J3720" s="67"/>
      <c r="K3720" s="67"/>
      <c r="L3720" s="67"/>
      <c r="M3720" s="68"/>
      <c r="N3720" s="69"/>
      <c r="O3720" s="70">
        <f t="shared" si="325"/>
        <v>0</v>
      </c>
      <c r="P3720" s="71">
        <f t="shared" si="326"/>
        <v>0</v>
      </c>
      <c r="Q3720" s="7">
        <v>1</v>
      </c>
      <c r="R3720" s="72">
        <f>+VLOOKUP(B3720,[1]BASES!$A$2:$E$10701,5,0)</f>
        <v>1312.7685950413224</v>
      </c>
      <c r="S3720" s="71">
        <f t="shared" si="321"/>
        <v>0</v>
      </c>
      <c r="T3720" s="71">
        <v>0</v>
      </c>
      <c r="U3720" s="71">
        <f t="shared" si="324"/>
        <v>0</v>
      </c>
      <c r="V3720" s="7">
        <v>0</v>
      </c>
      <c r="W3720" s="7">
        <v>0</v>
      </c>
      <c r="X3720" s="7">
        <v>0</v>
      </c>
      <c r="Y3720" s="73">
        <v>0.04</v>
      </c>
      <c r="Z3720" s="7"/>
      <c r="AA3720" s="7"/>
      <c r="AB3720" s="7"/>
      <c r="AC3720" s="7"/>
    </row>
    <row r="3721" spans="2:29" ht="15.75" customHeight="1" x14ac:dyDescent="0.25">
      <c r="B3721" s="62">
        <v>8459</v>
      </c>
      <c r="C3721" s="63" t="s">
        <v>3728</v>
      </c>
      <c r="D3721" s="64">
        <f t="shared" si="322"/>
        <v>2040.6664462809917</v>
      </c>
      <c r="E3721" s="64">
        <f t="shared" si="323"/>
        <v>2469.2064</v>
      </c>
      <c r="F3721" s="64">
        <f>+VLOOKUP(B3721,[1]BASES!$A$2:$C$10701,3,0)</f>
        <v>21</v>
      </c>
      <c r="G3721" s="65">
        <f t="shared" si="320"/>
        <v>2469.2064</v>
      </c>
      <c r="H3721" s="66"/>
      <c r="I3721" s="67"/>
      <c r="J3721" s="67"/>
      <c r="K3721" s="67"/>
      <c r="L3721" s="67"/>
      <c r="M3721" s="68"/>
      <c r="N3721" s="69"/>
      <c r="O3721" s="70">
        <f t="shared" si="325"/>
        <v>0</v>
      </c>
      <c r="P3721" s="71">
        <f t="shared" si="326"/>
        <v>0</v>
      </c>
      <c r="Q3721" s="7">
        <v>1</v>
      </c>
      <c r="R3721" s="72">
        <f>+VLOOKUP(B3721,[1]BASES!$A$2:$E$10701,5,0)</f>
        <v>2125.6942148760331</v>
      </c>
      <c r="S3721" s="71">
        <f t="shared" si="321"/>
        <v>0</v>
      </c>
      <c r="T3721" s="71">
        <v>0</v>
      </c>
      <c r="U3721" s="71">
        <f t="shared" si="324"/>
        <v>0</v>
      </c>
      <c r="V3721" s="7">
        <v>0</v>
      </c>
      <c r="W3721" s="7">
        <v>0</v>
      </c>
      <c r="X3721" s="7">
        <v>0</v>
      </c>
      <c r="Y3721" s="73">
        <v>0.04</v>
      </c>
      <c r="Z3721" s="7"/>
      <c r="AA3721" s="7"/>
      <c r="AB3721" s="7"/>
      <c r="AC3721" s="7"/>
    </row>
    <row r="3722" spans="2:29" ht="15.75" customHeight="1" x14ac:dyDescent="0.25">
      <c r="B3722" s="62">
        <v>8460</v>
      </c>
      <c r="C3722" s="63" t="s">
        <v>3729</v>
      </c>
      <c r="D3722" s="64">
        <f t="shared" si="322"/>
        <v>1952.1242975206612</v>
      </c>
      <c r="E3722" s="64">
        <f t="shared" si="323"/>
        <v>2362.0704000000001</v>
      </c>
      <c r="F3722" s="64">
        <f>+VLOOKUP(B3722,[1]BASES!$A$2:$C$10701,3,0)</f>
        <v>21</v>
      </c>
      <c r="G3722" s="65">
        <f t="shared" si="320"/>
        <v>2362.0704000000001</v>
      </c>
      <c r="H3722" s="66"/>
      <c r="I3722" s="67"/>
      <c r="J3722" s="67"/>
      <c r="K3722" s="67"/>
      <c r="L3722" s="67"/>
      <c r="M3722" s="68"/>
      <c r="N3722" s="69"/>
      <c r="O3722" s="70">
        <f t="shared" si="325"/>
        <v>0</v>
      </c>
      <c r="P3722" s="71">
        <f t="shared" si="326"/>
        <v>0</v>
      </c>
      <c r="Q3722" s="7">
        <v>1</v>
      </c>
      <c r="R3722" s="72">
        <f>+VLOOKUP(B3722,[1]BASES!$A$2:$E$10701,5,0)</f>
        <v>2033.4628099173553</v>
      </c>
      <c r="S3722" s="71">
        <f t="shared" si="321"/>
        <v>0</v>
      </c>
      <c r="T3722" s="71">
        <v>0</v>
      </c>
      <c r="U3722" s="71">
        <f t="shared" si="324"/>
        <v>0</v>
      </c>
      <c r="V3722" s="7">
        <v>0</v>
      </c>
      <c r="W3722" s="7">
        <v>0</v>
      </c>
      <c r="X3722" s="7">
        <v>0</v>
      </c>
      <c r="Y3722" s="73">
        <v>0.04</v>
      </c>
      <c r="Z3722" s="7"/>
      <c r="AA3722" s="7"/>
      <c r="AB3722" s="7"/>
      <c r="AC3722" s="7"/>
    </row>
    <row r="3723" spans="2:29" ht="15.75" customHeight="1" x14ac:dyDescent="0.25">
      <c r="B3723" s="62">
        <v>8461</v>
      </c>
      <c r="C3723" s="63" t="s">
        <v>3730</v>
      </c>
      <c r="D3723" s="64">
        <f t="shared" si="322"/>
        <v>1280.3147107438017</v>
      </c>
      <c r="E3723" s="64">
        <f t="shared" si="323"/>
        <v>1549.1808000000001</v>
      </c>
      <c r="F3723" s="64">
        <f>+VLOOKUP(B3723,[1]BASES!$A$2:$C$10701,3,0)</f>
        <v>21</v>
      </c>
      <c r="G3723" s="65">
        <f t="shared" si="320"/>
        <v>1549.1808000000001</v>
      </c>
      <c r="H3723" s="66"/>
      <c r="I3723" s="67"/>
      <c r="J3723" s="67"/>
      <c r="K3723" s="67"/>
      <c r="L3723" s="67"/>
      <c r="M3723" s="68"/>
      <c r="N3723" s="69"/>
      <c r="O3723" s="70">
        <f t="shared" si="325"/>
        <v>0</v>
      </c>
      <c r="P3723" s="71">
        <f t="shared" si="326"/>
        <v>0</v>
      </c>
      <c r="Q3723" s="7">
        <v>1</v>
      </c>
      <c r="R3723" s="72">
        <f>+VLOOKUP(B3723,[1]BASES!$A$2:$E$10701,5,0)</f>
        <v>1333.6611570247935</v>
      </c>
      <c r="S3723" s="71">
        <f t="shared" si="321"/>
        <v>0</v>
      </c>
      <c r="T3723" s="71">
        <v>0</v>
      </c>
      <c r="U3723" s="71">
        <f t="shared" si="324"/>
        <v>0</v>
      </c>
      <c r="V3723" s="7">
        <v>0</v>
      </c>
      <c r="W3723" s="7">
        <v>0</v>
      </c>
      <c r="X3723" s="7">
        <v>0</v>
      </c>
      <c r="Y3723" s="73">
        <v>0.04</v>
      </c>
      <c r="Z3723" s="7"/>
      <c r="AA3723" s="7"/>
      <c r="AB3723" s="7"/>
      <c r="AC3723" s="7"/>
    </row>
    <row r="3724" spans="2:29" ht="15.75" customHeight="1" x14ac:dyDescent="0.25">
      <c r="B3724" s="62">
        <v>8462</v>
      </c>
      <c r="C3724" s="63" t="s">
        <v>3731</v>
      </c>
      <c r="D3724" s="64">
        <f t="shared" si="322"/>
        <v>2118.791404958678</v>
      </c>
      <c r="E3724" s="64">
        <f t="shared" si="323"/>
        <v>2563.7376000000004</v>
      </c>
      <c r="F3724" s="64">
        <f>+VLOOKUP(B3724,[1]BASES!$A$2:$C$10701,3,0)</f>
        <v>21</v>
      </c>
      <c r="G3724" s="65">
        <f t="shared" ref="G3724:G3787" si="327">IF(B3724&lt;&gt;"",IF(T3724=0,E3724+(E3724*(B$6/100)),E3724+(E3724*(T3724/100))),"")</f>
        <v>2563.7376000000004</v>
      </c>
      <c r="H3724" s="66"/>
      <c r="I3724" s="67"/>
      <c r="J3724" s="67"/>
      <c r="K3724" s="67"/>
      <c r="L3724" s="67"/>
      <c r="M3724" s="68"/>
      <c r="N3724" s="69"/>
      <c r="O3724" s="70">
        <f t="shared" si="325"/>
        <v>0</v>
      </c>
      <c r="P3724" s="71">
        <f t="shared" si="326"/>
        <v>0</v>
      </c>
      <c r="Q3724" s="7">
        <v>1</v>
      </c>
      <c r="R3724" s="72">
        <f>+VLOOKUP(B3724,[1]BASES!$A$2:$E$10701,5,0)</f>
        <v>2207.0743801652893</v>
      </c>
      <c r="S3724" s="71">
        <f t="shared" si="321"/>
        <v>0</v>
      </c>
      <c r="T3724" s="71">
        <v>0</v>
      </c>
      <c r="U3724" s="71">
        <f t="shared" si="324"/>
        <v>0</v>
      </c>
      <c r="V3724" s="7">
        <v>0</v>
      </c>
      <c r="W3724" s="7">
        <v>0</v>
      </c>
      <c r="X3724" s="7">
        <v>0</v>
      </c>
      <c r="Y3724" s="73">
        <v>0.04</v>
      </c>
      <c r="Z3724" s="7"/>
      <c r="AA3724" s="7"/>
      <c r="AB3724" s="7"/>
      <c r="AC3724" s="7"/>
    </row>
    <row r="3725" spans="2:29" ht="15.75" customHeight="1" x14ac:dyDescent="0.25">
      <c r="B3725" s="62">
        <v>8463</v>
      </c>
      <c r="C3725" s="63" t="s">
        <v>3732</v>
      </c>
      <c r="D3725" s="64">
        <f t="shared" si="322"/>
        <v>1841.2561983471073</v>
      </c>
      <c r="E3725" s="64">
        <f t="shared" si="323"/>
        <v>2227.92</v>
      </c>
      <c r="F3725" s="64">
        <f>+VLOOKUP(B3725,[1]BASES!$A$2:$C$10701,3,0)</f>
        <v>21</v>
      </c>
      <c r="G3725" s="65">
        <f t="shared" si="327"/>
        <v>2227.92</v>
      </c>
      <c r="H3725" s="66"/>
      <c r="I3725" s="67"/>
      <c r="J3725" s="67"/>
      <c r="K3725" s="67"/>
      <c r="L3725" s="67"/>
      <c r="M3725" s="68"/>
      <c r="N3725" s="69"/>
      <c r="O3725" s="70">
        <f t="shared" si="325"/>
        <v>0</v>
      </c>
      <c r="P3725" s="71">
        <f t="shared" si="326"/>
        <v>0</v>
      </c>
      <c r="Q3725" s="7">
        <v>1</v>
      </c>
      <c r="R3725" s="72">
        <f>+VLOOKUP(B3725,[1]BASES!$A$2:$E$10701,5,0)</f>
        <v>1917.9752066115702</v>
      </c>
      <c r="S3725" s="71">
        <f t="shared" ref="S3725:S3788" si="328">IFERROR(E3725*H3725,0)</f>
        <v>0</v>
      </c>
      <c r="T3725" s="71">
        <v>0</v>
      </c>
      <c r="U3725" s="71">
        <f t="shared" si="324"/>
        <v>0</v>
      </c>
      <c r="V3725" s="7">
        <v>0</v>
      </c>
      <c r="W3725" s="7">
        <v>0</v>
      </c>
      <c r="X3725" s="7">
        <v>0</v>
      </c>
      <c r="Y3725" s="73">
        <v>0.04</v>
      </c>
      <c r="Z3725" s="7"/>
      <c r="AA3725" s="7"/>
      <c r="AB3725" s="7"/>
      <c r="AC3725" s="7"/>
    </row>
    <row r="3726" spans="2:29" ht="15.75" customHeight="1" x14ac:dyDescent="0.25">
      <c r="B3726" s="62">
        <v>8464</v>
      </c>
      <c r="C3726" s="63" t="s">
        <v>3733</v>
      </c>
      <c r="D3726" s="64">
        <f t="shared" ref="D3726:D3789" si="329">IF(B3726&lt;&gt;"",R3726+(R3726*-Y3726)+((R3726+(R3726*-Y3726))*B$7/100),"")</f>
        <v>3138.2241322314053</v>
      </c>
      <c r="E3726" s="64">
        <f t="shared" si="323"/>
        <v>3797.2512000000006</v>
      </c>
      <c r="F3726" s="64">
        <f>+VLOOKUP(B3726,[1]BASES!$A$2:$C$10701,3,0)</f>
        <v>21</v>
      </c>
      <c r="G3726" s="65">
        <f t="shared" si="327"/>
        <v>3797.2512000000006</v>
      </c>
      <c r="H3726" s="66"/>
      <c r="I3726" s="67"/>
      <c r="J3726" s="67"/>
      <c r="K3726" s="67"/>
      <c r="L3726" s="67"/>
      <c r="M3726" s="68"/>
      <c r="N3726" s="69"/>
      <c r="O3726" s="70">
        <f t="shared" si="325"/>
        <v>0</v>
      </c>
      <c r="P3726" s="71">
        <f t="shared" si="326"/>
        <v>0</v>
      </c>
      <c r="Q3726" s="7">
        <v>1</v>
      </c>
      <c r="R3726" s="72">
        <f>+VLOOKUP(B3726,[1]BASES!$A$2:$E$10701,5,0)</f>
        <v>3268.9834710743803</v>
      </c>
      <c r="S3726" s="71">
        <f t="shared" si="328"/>
        <v>0</v>
      </c>
      <c r="T3726" s="71">
        <v>0</v>
      </c>
      <c r="U3726" s="71">
        <f t="shared" si="324"/>
        <v>0</v>
      </c>
      <c r="V3726" s="7">
        <v>0</v>
      </c>
      <c r="W3726" s="7">
        <v>0</v>
      </c>
      <c r="X3726" s="7">
        <v>0</v>
      </c>
      <c r="Y3726" s="73">
        <v>0.04</v>
      </c>
      <c r="Z3726" s="7"/>
      <c r="AA3726" s="7"/>
      <c r="AB3726" s="7"/>
      <c r="AC3726" s="7"/>
    </row>
    <row r="3727" spans="2:29" ht="15.75" customHeight="1" x14ac:dyDescent="0.25">
      <c r="B3727" s="62">
        <v>8465</v>
      </c>
      <c r="C3727" s="63" t="s">
        <v>3734</v>
      </c>
      <c r="D3727" s="64">
        <f t="shared" si="329"/>
        <v>3138.2241322314053</v>
      </c>
      <c r="E3727" s="64">
        <f t="shared" ref="E3727:E3790" si="330">IF(B3727&lt;&gt;"",D3727+(D3727*(F3727*Q3727)/100),"")</f>
        <v>3797.2512000000006</v>
      </c>
      <c r="F3727" s="64">
        <f>+VLOOKUP(B3727,[1]BASES!$A$2:$C$10701,3,0)</f>
        <v>21</v>
      </c>
      <c r="G3727" s="65">
        <f t="shared" si="327"/>
        <v>3797.2512000000006</v>
      </c>
      <c r="H3727" s="66"/>
      <c r="I3727" s="67"/>
      <c r="J3727" s="67"/>
      <c r="K3727" s="67"/>
      <c r="L3727" s="67"/>
      <c r="M3727" s="68"/>
      <c r="N3727" s="69"/>
      <c r="O3727" s="70">
        <f t="shared" si="325"/>
        <v>0</v>
      </c>
      <c r="P3727" s="71">
        <f t="shared" si="326"/>
        <v>0</v>
      </c>
      <c r="Q3727" s="7">
        <v>1</v>
      </c>
      <c r="R3727" s="72">
        <f>+VLOOKUP(B3727,[1]BASES!$A$2:$E$10701,5,0)</f>
        <v>3268.9834710743803</v>
      </c>
      <c r="S3727" s="71">
        <f t="shared" si="328"/>
        <v>0</v>
      </c>
      <c r="T3727" s="71">
        <v>0</v>
      </c>
      <c r="U3727" s="71">
        <f t="shared" ref="U3727:U3790" si="331">IFERROR(G3727*H3727,0)</f>
        <v>0</v>
      </c>
      <c r="V3727" s="7">
        <v>0</v>
      </c>
      <c r="W3727" s="7">
        <v>0</v>
      </c>
      <c r="X3727" s="7">
        <v>0</v>
      </c>
      <c r="Y3727" s="73">
        <v>0.04</v>
      </c>
      <c r="Z3727" s="7"/>
      <c r="AA3727" s="7"/>
      <c r="AB3727" s="7"/>
      <c r="AC3727" s="7"/>
    </row>
    <row r="3728" spans="2:29" ht="15.75" customHeight="1" x14ac:dyDescent="0.25">
      <c r="B3728" s="62">
        <v>31187</v>
      </c>
      <c r="C3728" s="63" t="s">
        <v>3735</v>
      </c>
      <c r="D3728" s="64">
        <f t="shared" si="329"/>
        <v>7665.1795041322312</v>
      </c>
      <c r="E3728" s="64">
        <f t="shared" si="330"/>
        <v>9274.8672000000006</v>
      </c>
      <c r="F3728" s="64">
        <f>+VLOOKUP(B3728,[1]BASES!$A$2:$C$10701,3,0)</f>
        <v>21</v>
      </c>
      <c r="G3728" s="65">
        <f t="shared" si="327"/>
        <v>9274.8672000000006</v>
      </c>
      <c r="H3728" s="66"/>
      <c r="I3728" s="67"/>
      <c r="J3728" s="67"/>
      <c r="K3728" s="67"/>
      <c r="L3728" s="67"/>
      <c r="M3728" s="68"/>
      <c r="N3728" s="69"/>
      <c r="O3728" s="70">
        <f t="shared" si="325"/>
        <v>0</v>
      </c>
      <c r="P3728" s="71">
        <f t="shared" si="326"/>
        <v>0</v>
      </c>
      <c r="Q3728" s="7">
        <v>1</v>
      </c>
      <c r="R3728" s="72">
        <f>+VLOOKUP(B3728,[1]BASES!$A$2:$E$10701,5,0)</f>
        <v>7984.5619834710742</v>
      </c>
      <c r="S3728" s="71">
        <f t="shared" si="328"/>
        <v>0</v>
      </c>
      <c r="T3728" s="71">
        <v>0</v>
      </c>
      <c r="U3728" s="71">
        <f t="shared" si="331"/>
        <v>0</v>
      </c>
      <c r="V3728" s="7">
        <v>0</v>
      </c>
      <c r="W3728" s="7">
        <v>0</v>
      </c>
      <c r="X3728" s="7">
        <v>0</v>
      </c>
      <c r="Y3728" s="73">
        <v>0.04</v>
      </c>
      <c r="Z3728" s="7"/>
      <c r="AA3728" s="7"/>
      <c r="AB3728" s="7"/>
      <c r="AC3728" s="7"/>
    </row>
    <row r="3729" spans="2:29" ht="15.75" customHeight="1" x14ac:dyDescent="0.25">
      <c r="B3729" s="62">
        <v>46332</v>
      </c>
      <c r="C3729" s="63" t="s">
        <v>3736</v>
      </c>
      <c r="D3729" s="64">
        <f t="shared" si="329"/>
        <v>426225.07636363636</v>
      </c>
      <c r="E3729" s="64">
        <f t="shared" si="330"/>
        <v>515732.34239999996</v>
      </c>
      <c r="F3729" s="64">
        <f>+VLOOKUP(B3729,[1]BASES!$A$2:$C$10701,3,0)</f>
        <v>21</v>
      </c>
      <c r="G3729" s="65">
        <f t="shared" si="327"/>
        <v>515732.34239999996</v>
      </c>
      <c r="H3729" s="66"/>
      <c r="I3729" s="67"/>
      <c r="J3729" s="67"/>
      <c r="K3729" s="67"/>
      <c r="L3729" s="67"/>
      <c r="M3729" s="68"/>
      <c r="N3729" s="69"/>
      <c r="O3729" s="70">
        <f t="shared" si="325"/>
        <v>0</v>
      </c>
      <c r="P3729" s="71">
        <f t="shared" si="326"/>
        <v>0</v>
      </c>
      <c r="Q3729" s="7">
        <v>1</v>
      </c>
      <c r="R3729" s="72">
        <f>+VLOOKUP(B3729,[1]BASES!$A$2:$E$10701,5,0)</f>
        <v>443984.45454545453</v>
      </c>
      <c r="S3729" s="71">
        <f t="shared" si="328"/>
        <v>0</v>
      </c>
      <c r="T3729" s="71">
        <v>0</v>
      </c>
      <c r="U3729" s="71">
        <f t="shared" si="331"/>
        <v>0</v>
      </c>
      <c r="V3729" s="7">
        <v>0</v>
      </c>
      <c r="W3729" s="7">
        <v>0</v>
      </c>
      <c r="X3729" s="7">
        <v>0</v>
      </c>
      <c r="Y3729" s="73">
        <v>0.04</v>
      </c>
      <c r="Z3729" s="7"/>
      <c r="AA3729" s="7"/>
      <c r="AB3729" s="7"/>
      <c r="AC3729" s="7"/>
    </row>
    <row r="3730" spans="2:29" ht="15.75" customHeight="1" x14ac:dyDescent="0.25">
      <c r="B3730" s="62">
        <v>4901</v>
      </c>
      <c r="C3730" s="63" t="s">
        <v>3737</v>
      </c>
      <c r="D3730" s="64">
        <f t="shared" si="329"/>
        <v>96996.725950413223</v>
      </c>
      <c r="E3730" s="64">
        <f t="shared" si="330"/>
        <v>117366.0384</v>
      </c>
      <c r="F3730" s="64">
        <f>+VLOOKUP(B3730,[1]BASES!$A$2:$C$10701,3,0)</f>
        <v>21</v>
      </c>
      <c r="G3730" s="65">
        <f t="shared" si="327"/>
        <v>117366.0384</v>
      </c>
      <c r="H3730" s="66"/>
      <c r="I3730" s="67"/>
      <c r="J3730" s="67"/>
      <c r="K3730" s="67"/>
      <c r="L3730" s="67"/>
      <c r="M3730" s="68"/>
      <c r="N3730" s="69"/>
      <c r="O3730" s="70">
        <f t="shared" si="325"/>
        <v>0</v>
      </c>
      <c r="P3730" s="71">
        <f t="shared" si="326"/>
        <v>0</v>
      </c>
      <c r="Q3730" s="7">
        <v>1</v>
      </c>
      <c r="R3730" s="72">
        <f>+VLOOKUP(B3730,[1]BASES!$A$2:$E$10701,5,0)</f>
        <v>101038.25619834711</v>
      </c>
      <c r="S3730" s="71">
        <f t="shared" si="328"/>
        <v>0</v>
      </c>
      <c r="T3730" s="71">
        <v>0</v>
      </c>
      <c r="U3730" s="71">
        <f t="shared" si="331"/>
        <v>0</v>
      </c>
      <c r="V3730" s="7">
        <v>0</v>
      </c>
      <c r="W3730" s="7">
        <v>0</v>
      </c>
      <c r="X3730" s="7">
        <v>0</v>
      </c>
      <c r="Y3730" s="73">
        <v>0.04</v>
      </c>
      <c r="Z3730" s="7"/>
      <c r="AA3730" s="7"/>
      <c r="AB3730" s="7"/>
      <c r="AC3730" s="7"/>
    </row>
    <row r="3731" spans="2:29" ht="15.75" customHeight="1" x14ac:dyDescent="0.25">
      <c r="B3731" s="62">
        <v>4902</v>
      </c>
      <c r="C3731" s="63" t="s">
        <v>3738</v>
      </c>
      <c r="D3731" s="64">
        <f t="shared" si="329"/>
        <v>125480.79867768595</v>
      </c>
      <c r="E3731" s="64">
        <f t="shared" si="330"/>
        <v>151831.76639999999</v>
      </c>
      <c r="F3731" s="64">
        <f>+VLOOKUP(B3731,[1]BASES!$A$2:$C$10701,3,0)</f>
        <v>21</v>
      </c>
      <c r="G3731" s="65">
        <f t="shared" si="327"/>
        <v>151831.76639999999</v>
      </c>
      <c r="H3731" s="66"/>
      <c r="I3731" s="67"/>
      <c r="J3731" s="67"/>
      <c r="K3731" s="67"/>
      <c r="L3731" s="67"/>
      <c r="M3731" s="68"/>
      <c r="N3731" s="69"/>
      <c r="O3731" s="70">
        <f t="shared" si="325"/>
        <v>0</v>
      </c>
      <c r="P3731" s="71">
        <f t="shared" si="326"/>
        <v>0</v>
      </c>
      <c r="Q3731" s="7">
        <v>1</v>
      </c>
      <c r="R3731" s="72">
        <f>+VLOOKUP(B3731,[1]BASES!$A$2:$E$10701,5,0)</f>
        <v>130709.1652892562</v>
      </c>
      <c r="S3731" s="71">
        <f t="shared" si="328"/>
        <v>0</v>
      </c>
      <c r="T3731" s="71">
        <v>0</v>
      </c>
      <c r="U3731" s="71">
        <f t="shared" si="331"/>
        <v>0</v>
      </c>
      <c r="V3731" s="7">
        <v>0</v>
      </c>
      <c r="W3731" s="7">
        <v>0</v>
      </c>
      <c r="X3731" s="7">
        <v>0</v>
      </c>
      <c r="Y3731" s="73">
        <v>0.04</v>
      </c>
      <c r="Z3731" s="7"/>
      <c r="AA3731" s="7"/>
      <c r="AB3731" s="7"/>
      <c r="AC3731" s="7"/>
    </row>
    <row r="3732" spans="2:29" ht="15.75" customHeight="1" x14ac:dyDescent="0.25">
      <c r="B3732" s="62">
        <v>8360</v>
      </c>
      <c r="C3732" s="63" t="s">
        <v>3739</v>
      </c>
      <c r="D3732" s="64">
        <f t="shared" si="329"/>
        <v>349253.91074380162</v>
      </c>
      <c r="E3732" s="64">
        <f t="shared" si="330"/>
        <v>422597.23199999996</v>
      </c>
      <c r="F3732" s="64">
        <f>+VLOOKUP(B3732,[1]BASES!$A$2:$C$10701,3,0)</f>
        <v>21</v>
      </c>
      <c r="G3732" s="65">
        <f t="shared" si="327"/>
        <v>422597.23199999996</v>
      </c>
      <c r="H3732" s="66"/>
      <c r="I3732" s="67"/>
      <c r="J3732" s="67"/>
      <c r="K3732" s="67"/>
      <c r="L3732" s="67"/>
      <c r="M3732" s="68"/>
      <c r="N3732" s="69"/>
      <c r="O3732" s="70">
        <f t="shared" si="325"/>
        <v>0</v>
      </c>
      <c r="P3732" s="71">
        <f t="shared" si="326"/>
        <v>0</v>
      </c>
      <c r="Q3732" s="7">
        <v>1</v>
      </c>
      <c r="R3732" s="72">
        <f>+VLOOKUP(B3732,[1]BASES!$A$2:$E$10701,5,0)</f>
        <v>363806.15702479339</v>
      </c>
      <c r="S3732" s="71">
        <f t="shared" si="328"/>
        <v>0</v>
      </c>
      <c r="T3732" s="71">
        <v>0</v>
      </c>
      <c r="U3732" s="71">
        <f t="shared" si="331"/>
        <v>0</v>
      </c>
      <c r="V3732" s="7">
        <v>0</v>
      </c>
      <c r="W3732" s="7">
        <v>0</v>
      </c>
      <c r="X3732" s="7">
        <v>0</v>
      </c>
      <c r="Y3732" s="73">
        <v>0.04</v>
      </c>
      <c r="Z3732" s="7"/>
      <c r="AA3732" s="7"/>
      <c r="AB3732" s="7"/>
      <c r="AC3732" s="7"/>
    </row>
    <row r="3733" spans="2:29" ht="15.75" customHeight="1" x14ac:dyDescent="0.25">
      <c r="B3733" s="62">
        <v>8361</v>
      </c>
      <c r="C3733" s="63" t="s">
        <v>3740</v>
      </c>
      <c r="D3733" s="64">
        <f t="shared" si="329"/>
        <v>544946.38809917355</v>
      </c>
      <c r="E3733" s="64">
        <f t="shared" si="330"/>
        <v>659385.12959999999</v>
      </c>
      <c r="F3733" s="64">
        <f>+VLOOKUP(B3733,[1]BASES!$A$2:$C$10701,3,0)</f>
        <v>21</v>
      </c>
      <c r="G3733" s="65">
        <f t="shared" si="327"/>
        <v>659385.12959999999</v>
      </c>
      <c r="H3733" s="66"/>
      <c r="I3733" s="67"/>
      <c r="J3733" s="67"/>
      <c r="K3733" s="67"/>
      <c r="L3733" s="67"/>
      <c r="M3733" s="68"/>
      <c r="N3733" s="69"/>
      <c r="O3733" s="70">
        <f t="shared" si="325"/>
        <v>0</v>
      </c>
      <c r="P3733" s="71">
        <f t="shared" si="326"/>
        <v>0</v>
      </c>
      <c r="Q3733" s="7">
        <v>1</v>
      </c>
      <c r="R3733" s="72">
        <f>+VLOOKUP(B3733,[1]BASES!$A$2:$E$10701,5,0)</f>
        <v>567652.48760330584</v>
      </c>
      <c r="S3733" s="71">
        <f t="shared" si="328"/>
        <v>0</v>
      </c>
      <c r="T3733" s="71">
        <v>0</v>
      </c>
      <c r="U3733" s="71">
        <f t="shared" si="331"/>
        <v>0</v>
      </c>
      <c r="V3733" s="7">
        <v>0</v>
      </c>
      <c r="W3733" s="7">
        <v>0</v>
      </c>
      <c r="X3733" s="7">
        <v>0</v>
      </c>
      <c r="Y3733" s="73">
        <v>0.04</v>
      </c>
      <c r="Z3733" s="7"/>
      <c r="AA3733" s="7"/>
      <c r="AB3733" s="7"/>
      <c r="AC3733" s="7"/>
    </row>
    <row r="3734" spans="2:29" ht="15.75" customHeight="1" x14ac:dyDescent="0.25">
      <c r="B3734" s="62">
        <v>8362</v>
      </c>
      <c r="C3734" s="63" t="s">
        <v>3741</v>
      </c>
      <c r="D3734" s="64">
        <f t="shared" si="329"/>
        <v>958230.02975206624</v>
      </c>
      <c r="E3734" s="64">
        <f t="shared" si="330"/>
        <v>1159458.3360000001</v>
      </c>
      <c r="F3734" s="64">
        <f>+VLOOKUP(B3734,[1]BASES!$A$2:$C$10701,3,0)</f>
        <v>21</v>
      </c>
      <c r="G3734" s="65">
        <f t="shared" si="327"/>
        <v>1159458.3360000001</v>
      </c>
      <c r="H3734" s="66"/>
      <c r="I3734" s="67"/>
      <c r="J3734" s="67"/>
      <c r="K3734" s="67"/>
      <c r="L3734" s="67"/>
      <c r="M3734" s="68"/>
      <c r="N3734" s="69"/>
      <c r="O3734" s="70">
        <f t="shared" si="325"/>
        <v>0</v>
      </c>
      <c r="P3734" s="71">
        <f t="shared" si="326"/>
        <v>0</v>
      </c>
      <c r="Q3734" s="7">
        <v>1</v>
      </c>
      <c r="R3734" s="72">
        <f>+VLOOKUP(B3734,[1]BASES!$A$2:$E$10701,5,0)</f>
        <v>998156.28099173564</v>
      </c>
      <c r="S3734" s="71">
        <f t="shared" si="328"/>
        <v>0</v>
      </c>
      <c r="T3734" s="71">
        <v>0</v>
      </c>
      <c r="U3734" s="71">
        <f t="shared" si="331"/>
        <v>0</v>
      </c>
      <c r="V3734" s="7">
        <v>0</v>
      </c>
      <c r="W3734" s="7">
        <v>0</v>
      </c>
      <c r="X3734" s="7">
        <v>0</v>
      </c>
      <c r="Y3734" s="73">
        <v>0.04</v>
      </c>
      <c r="Z3734" s="7"/>
      <c r="AA3734" s="7"/>
      <c r="AB3734" s="7"/>
      <c r="AC3734" s="7"/>
    </row>
    <row r="3735" spans="2:29" ht="15.75" customHeight="1" x14ac:dyDescent="0.25">
      <c r="B3735" s="62">
        <v>7179</v>
      </c>
      <c r="C3735" s="63" t="s">
        <v>3742</v>
      </c>
      <c r="D3735" s="64">
        <f t="shared" si="329"/>
        <v>5921.4862809917358</v>
      </c>
      <c r="E3735" s="64">
        <f t="shared" si="330"/>
        <v>7164.9984000000004</v>
      </c>
      <c r="F3735" s="64">
        <f>+VLOOKUP(B3735,[1]BASES!$A$2:$C$10701,3,0)</f>
        <v>21</v>
      </c>
      <c r="G3735" s="65">
        <f t="shared" si="327"/>
        <v>7164.9984000000004</v>
      </c>
      <c r="H3735" s="66"/>
      <c r="I3735" s="67"/>
      <c r="J3735" s="67"/>
      <c r="K3735" s="67"/>
      <c r="L3735" s="67"/>
      <c r="M3735" s="68"/>
      <c r="N3735" s="69"/>
      <c r="O3735" s="70">
        <f t="shared" si="325"/>
        <v>0</v>
      </c>
      <c r="P3735" s="71">
        <f t="shared" si="326"/>
        <v>0</v>
      </c>
      <c r="Q3735" s="7">
        <v>1</v>
      </c>
      <c r="R3735" s="72">
        <f>+VLOOKUP(B3735,[1]BASES!$A$2:$E$10701,5,0)</f>
        <v>6168.2148760330583</v>
      </c>
      <c r="S3735" s="71">
        <f t="shared" si="328"/>
        <v>0</v>
      </c>
      <c r="T3735" s="71">
        <v>0</v>
      </c>
      <c r="U3735" s="71">
        <f t="shared" si="331"/>
        <v>0</v>
      </c>
      <c r="V3735" s="7">
        <v>0</v>
      </c>
      <c r="W3735" s="7">
        <v>0</v>
      </c>
      <c r="X3735" s="7">
        <v>0</v>
      </c>
      <c r="Y3735" s="73">
        <v>0.04</v>
      </c>
      <c r="Z3735" s="7"/>
      <c r="AA3735" s="7"/>
      <c r="AB3735" s="7"/>
      <c r="AC3735" s="7"/>
    </row>
    <row r="3736" spans="2:29" ht="15.75" customHeight="1" x14ac:dyDescent="0.25">
      <c r="B3736" s="62">
        <v>7180</v>
      </c>
      <c r="C3736" s="63" t="s">
        <v>3743</v>
      </c>
      <c r="D3736" s="64">
        <f t="shared" si="329"/>
        <v>6196.9348760330577</v>
      </c>
      <c r="E3736" s="64">
        <f t="shared" si="330"/>
        <v>7498.2911999999997</v>
      </c>
      <c r="F3736" s="64">
        <f>+VLOOKUP(B3736,[1]BASES!$A$2:$C$10701,3,0)</f>
        <v>21</v>
      </c>
      <c r="G3736" s="65">
        <f t="shared" si="327"/>
        <v>7498.2911999999997</v>
      </c>
      <c r="H3736" s="66"/>
      <c r="I3736" s="67"/>
      <c r="J3736" s="67"/>
      <c r="K3736" s="67"/>
      <c r="L3736" s="67"/>
      <c r="M3736" s="68"/>
      <c r="N3736" s="69"/>
      <c r="O3736" s="70">
        <f t="shared" si="325"/>
        <v>0</v>
      </c>
      <c r="P3736" s="71">
        <f t="shared" si="326"/>
        <v>0</v>
      </c>
      <c r="Q3736" s="7">
        <v>1</v>
      </c>
      <c r="R3736" s="72">
        <f>+VLOOKUP(B3736,[1]BASES!$A$2:$E$10701,5,0)</f>
        <v>6455.1404958677685</v>
      </c>
      <c r="S3736" s="71">
        <f t="shared" si="328"/>
        <v>0</v>
      </c>
      <c r="T3736" s="71">
        <v>0</v>
      </c>
      <c r="U3736" s="71">
        <f t="shared" si="331"/>
        <v>0</v>
      </c>
      <c r="V3736" s="7">
        <v>0</v>
      </c>
      <c r="W3736" s="7">
        <v>0</v>
      </c>
      <c r="X3736" s="7">
        <v>0</v>
      </c>
      <c r="Y3736" s="73">
        <v>0.04</v>
      </c>
      <c r="Z3736" s="7"/>
      <c r="AA3736" s="7"/>
      <c r="AB3736" s="7"/>
      <c r="AC3736" s="7"/>
    </row>
    <row r="3737" spans="2:29" ht="15.75" customHeight="1" x14ac:dyDescent="0.25">
      <c r="B3737" s="62">
        <v>27199</v>
      </c>
      <c r="C3737" s="63" t="s">
        <v>3744</v>
      </c>
      <c r="D3737" s="64">
        <f t="shared" si="329"/>
        <v>5487.1457851239675</v>
      </c>
      <c r="E3737" s="64">
        <f t="shared" si="330"/>
        <v>6639.4464000000007</v>
      </c>
      <c r="F3737" s="64">
        <f>+VLOOKUP(B3737,[1]BASES!$A$2:$C$10701,3,0)</f>
        <v>21</v>
      </c>
      <c r="G3737" s="65">
        <f t="shared" si="327"/>
        <v>6639.4464000000007</v>
      </c>
      <c r="H3737" s="66"/>
      <c r="I3737" s="67"/>
      <c r="J3737" s="67"/>
      <c r="K3737" s="67"/>
      <c r="L3737" s="67"/>
      <c r="M3737" s="68"/>
      <c r="N3737" s="69"/>
      <c r="O3737" s="70">
        <f t="shared" si="325"/>
        <v>0</v>
      </c>
      <c r="P3737" s="71">
        <f t="shared" si="326"/>
        <v>0</v>
      </c>
      <c r="Q3737" s="7">
        <v>1</v>
      </c>
      <c r="R3737" s="72">
        <f>+VLOOKUP(B3737,[1]BASES!$A$2:$E$10701,5,0)</f>
        <v>5715.7768595041325</v>
      </c>
      <c r="S3737" s="71">
        <f t="shared" si="328"/>
        <v>0</v>
      </c>
      <c r="T3737" s="71">
        <v>0</v>
      </c>
      <c r="U3737" s="71">
        <f t="shared" si="331"/>
        <v>0</v>
      </c>
      <c r="V3737" s="7">
        <v>0</v>
      </c>
      <c r="W3737" s="7">
        <v>0</v>
      </c>
      <c r="X3737" s="7">
        <v>0</v>
      </c>
      <c r="Y3737" s="73">
        <v>0.04</v>
      </c>
      <c r="Z3737" s="7"/>
      <c r="AA3737" s="7"/>
      <c r="AB3737" s="7"/>
      <c r="AC3737" s="7"/>
    </row>
    <row r="3738" spans="2:29" ht="15.75" customHeight="1" x14ac:dyDescent="0.25">
      <c r="B3738" s="62">
        <v>7604</v>
      </c>
      <c r="C3738" s="63" t="s">
        <v>3745</v>
      </c>
      <c r="D3738" s="64">
        <f t="shared" si="329"/>
        <v>11657.200661157025</v>
      </c>
      <c r="E3738" s="64">
        <f t="shared" si="330"/>
        <v>14105.212800000001</v>
      </c>
      <c r="F3738" s="64">
        <f>+VLOOKUP(B3738,[1]BASES!$A$2:$C$10701,3,0)</f>
        <v>21</v>
      </c>
      <c r="G3738" s="65">
        <f t="shared" si="327"/>
        <v>14105.212800000001</v>
      </c>
      <c r="H3738" s="66"/>
      <c r="I3738" s="67"/>
      <c r="J3738" s="67"/>
      <c r="K3738" s="67"/>
      <c r="L3738" s="67"/>
      <c r="M3738" s="68"/>
      <c r="N3738" s="69"/>
      <c r="O3738" s="70">
        <f t="shared" si="325"/>
        <v>0</v>
      </c>
      <c r="P3738" s="71">
        <f t="shared" si="326"/>
        <v>0</v>
      </c>
      <c r="Q3738" s="7">
        <v>1</v>
      </c>
      <c r="R3738" s="72">
        <f>+VLOOKUP(B3738,[1]BASES!$A$2:$E$10701,5,0)</f>
        <v>12142.917355371901</v>
      </c>
      <c r="S3738" s="71">
        <f t="shared" si="328"/>
        <v>0</v>
      </c>
      <c r="T3738" s="71">
        <v>0</v>
      </c>
      <c r="U3738" s="71">
        <f t="shared" si="331"/>
        <v>0</v>
      </c>
      <c r="V3738" s="7">
        <v>0</v>
      </c>
      <c r="W3738" s="7">
        <v>0</v>
      </c>
      <c r="X3738" s="7">
        <v>0</v>
      </c>
      <c r="Y3738" s="73">
        <v>0.04</v>
      </c>
      <c r="Z3738" s="7"/>
      <c r="AA3738" s="7"/>
      <c r="AB3738" s="7"/>
      <c r="AC3738" s="7"/>
    </row>
    <row r="3739" spans="2:29" ht="15.75" customHeight="1" x14ac:dyDescent="0.25">
      <c r="B3739" s="62">
        <v>27952</v>
      </c>
      <c r="C3739" s="63" t="s">
        <v>3746</v>
      </c>
      <c r="D3739" s="64" t="e">
        <f t="shared" si="329"/>
        <v>#N/A</v>
      </c>
      <c r="E3739" s="64" t="e">
        <f t="shared" si="330"/>
        <v>#N/A</v>
      </c>
      <c r="F3739" s="64" t="e">
        <f>+VLOOKUP(B3739,[1]BASES!$A$2:$C$10701,3,0)</f>
        <v>#N/A</v>
      </c>
      <c r="G3739" s="65" t="e">
        <f t="shared" si="327"/>
        <v>#N/A</v>
      </c>
      <c r="H3739" s="66"/>
      <c r="I3739" s="67"/>
      <c r="J3739" s="67"/>
      <c r="K3739" s="67"/>
      <c r="L3739" s="67"/>
      <c r="M3739" s="68"/>
      <c r="N3739" s="69"/>
      <c r="O3739" s="70">
        <f t="shared" si="325"/>
        <v>0</v>
      </c>
      <c r="P3739" s="71">
        <f t="shared" si="326"/>
        <v>0</v>
      </c>
      <c r="Q3739" s="7">
        <v>1</v>
      </c>
      <c r="R3739" s="72" t="e">
        <f>+VLOOKUP(B3739,[1]BASES!$A$2:$E$10701,5,0)</f>
        <v>#N/A</v>
      </c>
      <c r="S3739" s="71">
        <f t="shared" si="328"/>
        <v>0</v>
      </c>
      <c r="T3739" s="71">
        <v>0</v>
      </c>
      <c r="U3739" s="71">
        <f t="shared" si="331"/>
        <v>0</v>
      </c>
      <c r="V3739" s="7">
        <v>0</v>
      </c>
      <c r="W3739" s="7">
        <v>0</v>
      </c>
      <c r="X3739" s="7">
        <v>0</v>
      </c>
      <c r="Y3739" s="73">
        <v>0.04</v>
      </c>
      <c r="Z3739" s="7"/>
      <c r="AA3739" s="7"/>
      <c r="AB3739" s="7"/>
      <c r="AC3739" s="7"/>
    </row>
    <row r="3740" spans="2:29" ht="15.75" customHeight="1" x14ac:dyDescent="0.25">
      <c r="B3740" s="62">
        <v>27953</v>
      </c>
      <c r="C3740" s="63" t="s">
        <v>3747</v>
      </c>
      <c r="D3740" s="64">
        <f t="shared" si="329"/>
        <v>1217.9067768595041</v>
      </c>
      <c r="E3740" s="64">
        <f t="shared" si="330"/>
        <v>1473.6672000000001</v>
      </c>
      <c r="F3740" s="64">
        <f>+VLOOKUP(B3740,[1]BASES!$A$2:$C$10701,3,0)</f>
        <v>21</v>
      </c>
      <c r="G3740" s="65">
        <f t="shared" si="327"/>
        <v>1473.6672000000001</v>
      </c>
      <c r="H3740" s="66"/>
      <c r="I3740" s="67"/>
      <c r="J3740" s="67"/>
      <c r="K3740" s="67"/>
      <c r="L3740" s="67"/>
      <c r="M3740" s="68"/>
      <c r="N3740" s="69"/>
      <c r="O3740" s="70">
        <f t="shared" si="325"/>
        <v>0</v>
      </c>
      <c r="P3740" s="71">
        <f t="shared" si="326"/>
        <v>0</v>
      </c>
      <c r="Q3740" s="7">
        <v>1</v>
      </c>
      <c r="R3740" s="72">
        <f>+VLOOKUP(B3740,[1]BASES!$A$2:$E$10701,5,0)</f>
        <v>1268.6528925619834</v>
      </c>
      <c r="S3740" s="71">
        <f t="shared" si="328"/>
        <v>0</v>
      </c>
      <c r="T3740" s="71">
        <v>0</v>
      </c>
      <c r="U3740" s="71">
        <f t="shared" si="331"/>
        <v>0</v>
      </c>
      <c r="V3740" s="7">
        <v>0</v>
      </c>
      <c r="W3740" s="7">
        <v>0</v>
      </c>
      <c r="X3740" s="7">
        <v>0</v>
      </c>
      <c r="Y3740" s="73">
        <v>0.04</v>
      </c>
      <c r="Z3740" s="7"/>
      <c r="AA3740" s="7"/>
      <c r="AB3740" s="7"/>
      <c r="AC3740" s="7"/>
    </row>
    <row r="3741" spans="2:29" ht="15.75" customHeight="1" x14ac:dyDescent="0.25">
      <c r="B3741" s="62">
        <v>27954</v>
      </c>
      <c r="C3741" s="63" t="s">
        <v>3748</v>
      </c>
      <c r="D3741" s="64">
        <f t="shared" si="329"/>
        <v>657.45719008264462</v>
      </c>
      <c r="E3741" s="64">
        <f t="shared" si="330"/>
        <v>795.52319999999997</v>
      </c>
      <c r="F3741" s="64">
        <f>+VLOOKUP(B3741,[1]BASES!$A$2:$C$10701,3,0)</f>
        <v>21</v>
      </c>
      <c r="G3741" s="65">
        <f t="shared" si="327"/>
        <v>795.52319999999997</v>
      </c>
      <c r="H3741" s="66"/>
      <c r="I3741" s="67"/>
      <c r="J3741" s="67"/>
      <c r="K3741" s="67"/>
      <c r="L3741" s="67"/>
      <c r="M3741" s="68"/>
      <c r="N3741" s="69"/>
      <c r="O3741" s="70">
        <f t="shared" si="325"/>
        <v>0</v>
      </c>
      <c r="P3741" s="71">
        <f t="shared" si="326"/>
        <v>0</v>
      </c>
      <c r="Q3741" s="7">
        <v>1</v>
      </c>
      <c r="R3741" s="72">
        <f>+VLOOKUP(B3741,[1]BASES!$A$2:$E$10701,5,0)</f>
        <v>684.85123966942149</v>
      </c>
      <c r="S3741" s="71">
        <f t="shared" si="328"/>
        <v>0</v>
      </c>
      <c r="T3741" s="71">
        <v>0</v>
      </c>
      <c r="U3741" s="71">
        <f t="shared" si="331"/>
        <v>0</v>
      </c>
      <c r="V3741" s="7">
        <v>0</v>
      </c>
      <c r="W3741" s="7">
        <v>0</v>
      </c>
      <c r="X3741" s="7">
        <v>0</v>
      </c>
      <c r="Y3741" s="73">
        <v>0.04</v>
      </c>
      <c r="Z3741" s="7"/>
      <c r="AA3741" s="7"/>
      <c r="AB3741" s="7"/>
      <c r="AC3741" s="7"/>
    </row>
    <row r="3742" spans="2:29" ht="15.75" customHeight="1" x14ac:dyDescent="0.25">
      <c r="B3742" s="62">
        <v>27955</v>
      </c>
      <c r="C3742" s="63" t="s">
        <v>3749</v>
      </c>
      <c r="D3742" s="64">
        <f t="shared" si="329"/>
        <v>249.34611570247935</v>
      </c>
      <c r="E3742" s="64">
        <f t="shared" si="330"/>
        <v>301.7088</v>
      </c>
      <c r="F3742" s="64">
        <f>+VLOOKUP(B3742,[1]BASES!$A$2:$C$10701,3,0)</f>
        <v>21</v>
      </c>
      <c r="G3742" s="65">
        <f t="shared" si="327"/>
        <v>301.7088</v>
      </c>
      <c r="H3742" s="66"/>
      <c r="I3742" s="67"/>
      <c r="J3742" s="67"/>
      <c r="K3742" s="67"/>
      <c r="L3742" s="67"/>
      <c r="M3742" s="68"/>
      <c r="N3742" s="69"/>
      <c r="O3742" s="70">
        <f t="shared" si="325"/>
        <v>0</v>
      </c>
      <c r="P3742" s="71">
        <f t="shared" si="326"/>
        <v>0</v>
      </c>
      <c r="Q3742" s="7">
        <v>1</v>
      </c>
      <c r="R3742" s="72">
        <f>+VLOOKUP(B3742,[1]BASES!$A$2:$E$10701,5,0)</f>
        <v>259.73553719008265</v>
      </c>
      <c r="S3742" s="71">
        <f t="shared" si="328"/>
        <v>0</v>
      </c>
      <c r="T3742" s="71">
        <v>0</v>
      </c>
      <c r="U3742" s="71">
        <f t="shared" si="331"/>
        <v>0</v>
      </c>
      <c r="V3742" s="7">
        <v>0</v>
      </c>
      <c r="W3742" s="7">
        <v>0</v>
      </c>
      <c r="X3742" s="7">
        <v>0</v>
      </c>
      <c r="Y3742" s="73">
        <v>0.04</v>
      </c>
      <c r="Z3742" s="7"/>
      <c r="AA3742" s="7"/>
      <c r="AB3742" s="7"/>
      <c r="AC3742" s="7"/>
    </row>
    <row r="3743" spans="2:29" ht="15.75" customHeight="1" x14ac:dyDescent="0.25">
      <c r="B3743" s="62">
        <v>27956</v>
      </c>
      <c r="C3743" s="63" t="s">
        <v>3750</v>
      </c>
      <c r="D3743" s="64">
        <f t="shared" si="329"/>
        <v>353.2720661157025</v>
      </c>
      <c r="E3743" s="64">
        <f t="shared" si="330"/>
        <v>427.45920000000001</v>
      </c>
      <c r="F3743" s="64">
        <f>+VLOOKUP(B3743,[1]BASES!$A$2:$C$10701,3,0)</f>
        <v>21</v>
      </c>
      <c r="G3743" s="65">
        <f t="shared" si="327"/>
        <v>427.45920000000001</v>
      </c>
      <c r="H3743" s="66"/>
      <c r="I3743" s="67"/>
      <c r="J3743" s="67"/>
      <c r="K3743" s="67"/>
      <c r="L3743" s="67"/>
      <c r="M3743" s="68"/>
      <c r="N3743" s="69"/>
      <c r="O3743" s="70">
        <f t="shared" si="325"/>
        <v>0</v>
      </c>
      <c r="P3743" s="71">
        <f t="shared" si="326"/>
        <v>0</v>
      </c>
      <c r="Q3743" s="7">
        <v>1</v>
      </c>
      <c r="R3743" s="72">
        <f>+VLOOKUP(B3743,[1]BASES!$A$2:$E$10701,5,0)</f>
        <v>367.9917355371901</v>
      </c>
      <c r="S3743" s="71">
        <f t="shared" si="328"/>
        <v>0</v>
      </c>
      <c r="T3743" s="71">
        <v>0</v>
      </c>
      <c r="U3743" s="71">
        <f t="shared" si="331"/>
        <v>0</v>
      </c>
      <c r="V3743" s="7">
        <v>0</v>
      </c>
      <c r="W3743" s="7">
        <v>0</v>
      </c>
      <c r="X3743" s="7">
        <v>0</v>
      </c>
      <c r="Y3743" s="73">
        <v>0.04</v>
      </c>
      <c r="Z3743" s="7"/>
      <c r="AA3743" s="7"/>
      <c r="AB3743" s="7"/>
      <c r="AC3743" s="7"/>
    </row>
    <row r="3744" spans="2:29" ht="15.75" customHeight="1" x14ac:dyDescent="0.25">
      <c r="B3744" s="62">
        <v>27958</v>
      </c>
      <c r="C3744" s="63" t="s">
        <v>3751</v>
      </c>
      <c r="D3744" s="64">
        <f t="shared" si="329"/>
        <v>14549.514049586778</v>
      </c>
      <c r="E3744" s="64">
        <f t="shared" si="330"/>
        <v>17604.912</v>
      </c>
      <c r="F3744" s="64">
        <f>+VLOOKUP(B3744,[1]BASES!$A$2:$C$10701,3,0)</f>
        <v>21</v>
      </c>
      <c r="G3744" s="65">
        <f t="shared" si="327"/>
        <v>17604.912</v>
      </c>
      <c r="H3744" s="66"/>
      <c r="I3744" s="67"/>
      <c r="J3744" s="67"/>
      <c r="K3744" s="67"/>
      <c r="L3744" s="67"/>
      <c r="M3744" s="68"/>
      <c r="N3744" s="69"/>
      <c r="O3744" s="70">
        <f t="shared" si="325"/>
        <v>0</v>
      </c>
      <c r="P3744" s="71">
        <f t="shared" si="326"/>
        <v>0</v>
      </c>
      <c r="Q3744" s="7">
        <v>1</v>
      </c>
      <c r="R3744" s="72">
        <f>+VLOOKUP(B3744,[1]BASES!$A$2:$E$10701,5,0)</f>
        <v>15155.743801652894</v>
      </c>
      <c r="S3744" s="71">
        <f t="shared" si="328"/>
        <v>0</v>
      </c>
      <c r="T3744" s="71">
        <v>0</v>
      </c>
      <c r="U3744" s="71">
        <f t="shared" si="331"/>
        <v>0</v>
      </c>
      <c r="V3744" s="7">
        <v>0</v>
      </c>
      <c r="W3744" s="7">
        <v>0</v>
      </c>
      <c r="X3744" s="7">
        <v>0</v>
      </c>
      <c r="Y3744" s="73">
        <v>0.04</v>
      </c>
      <c r="Z3744" s="7"/>
      <c r="AA3744" s="7"/>
      <c r="AB3744" s="7"/>
      <c r="AC3744" s="7"/>
    </row>
    <row r="3745" spans="2:29" ht="15.75" customHeight="1" x14ac:dyDescent="0.25">
      <c r="B3745" s="62">
        <v>28086</v>
      </c>
      <c r="C3745" s="63" t="s">
        <v>3752</v>
      </c>
      <c r="D3745" s="64">
        <f t="shared" si="329"/>
        <v>13358.860165289256</v>
      </c>
      <c r="E3745" s="64">
        <f t="shared" si="330"/>
        <v>16164.220799999999</v>
      </c>
      <c r="F3745" s="64">
        <f>+VLOOKUP(B3745,[1]BASES!$A$2:$C$10701,3,0)</f>
        <v>21</v>
      </c>
      <c r="G3745" s="65">
        <f t="shared" si="327"/>
        <v>16164.220799999999</v>
      </c>
      <c r="H3745" s="66"/>
      <c r="I3745" s="67"/>
      <c r="J3745" s="67"/>
      <c r="K3745" s="67"/>
      <c r="L3745" s="67"/>
      <c r="M3745" s="68"/>
      <c r="N3745" s="69"/>
      <c r="O3745" s="70">
        <f t="shared" si="325"/>
        <v>0</v>
      </c>
      <c r="P3745" s="71">
        <f t="shared" si="326"/>
        <v>0</v>
      </c>
      <c r="Q3745" s="7">
        <v>1</v>
      </c>
      <c r="R3745" s="72">
        <f>+VLOOKUP(B3745,[1]BASES!$A$2:$E$10701,5,0)</f>
        <v>13915.479338842975</v>
      </c>
      <c r="S3745" s="71">
        <f t="shared" si="328"/>
        <v>0</v>
      </c>
      <c r="T3745" s="71">
        <v>0</v>
      </c>
      <c r="U3745" s="71">
        <f t="shared" si="331"/>
        <v>0</v>
      </c>
      <c r="V3745" s="7">
        <v>0</v>
      </c>
      <c r="W3745" s="7">
        <v>0</v>
      </c>
      <c r="X3745" s="7">
        <v>0</v>
      </c>
      <c r="Y3745" s="73">
        <v>0.04</v>
      </c>
      <c r="Z3745" s="7"/>
      <c r="AA3745" s="7"/>
      <c r="AB3745" s="7"/>
      <c r="AC3745" s="7"/>
    </row>
    <row r="3746" spans="2:29" ht="15.75" customHeight="1" x14ac:dyDescent="0.25">
      <c r="B3746" s="62">
        <v>28087</v>
      </c>
      <c r="C3746" s="63" t="s">
        <v>3753</v>
      </c>
      <c r="D3746" s="64">
        <f t="shared" si="329"/>
        <v>13008.483966942151</v>
      </c>
      <c r="E3746" s="64">
        <f t="shared" si="330"/>
        <v>15740.265600000002</v>
      </c>
      <c r="F3746" s="64">
        <f>+VLOOKUP(B3746,[1]BASES!$A$2:$C$10701,3,0)</f>
        <v>21</v>
      </c>
      <c r="G3746" s="65">
        <f t="shared" si="327"/>
        <v>15740.265600000002</v>
      </c>
      <c r="H3746" s="66"/>
      <c r="I3746" s="67"/>
      <c r="J3746" s="67"/>
      <c r="K3746" s="67"/>
      <c r="L3746" s="67"/>
      <c r="M3746" s="68"/>
      <c r="N3746" s="69"/>
      <c r="O3746" s="70">
        <f t="shared" si="325"/>
        <v>0</v>
      </c>
      <c r="P3746" s="71">
        <f t="shared" si="326"/>
        <v>0</v>
      </c>
      <c r="Q3746" s="7">
        <v>1</v>
      </c>
      <c r="R3746" s="72">
        <f>+VLOOKUP(B3746,[1]BASES!$A$2:$E$10701,5,0)</f>
        <v>13550.504132231406</v>
      </c>
      <c r="S3746" s="71">
        <f t="shared" si="328"/>
        <v>0</v>
      </c>
      <c r="T3746" s="71">
        <v>0</v>
      </c>
      <c r="U3746" s="71">
        <f t="shared" si="331"/>
        <v>0</v>
      </c>
      <c r="V3746" s="7">
        <v>0</v>
      </c>
      <c r="W3746" s="7">
        <v>0</v>
      </c>
      <c r="X3746" s="7">
        <v>0</v>
      </c>
      <c r="Y3746" s="73">
        <v>0.04</v>
      </c>
      <c r="Z3746" s="7"/>
      <c r="AA3746" s="7"/>
      <c r="AB3746" s="7"/>
      <c r="AC3746" s="7"/>
    </row>
    <row r="3747" spans="2:29" ht="15.75" customHeight="1" x14ac:dyDescent="0.25">
      <c r="B3747" s="62">
        <v>28088</v>
      </c>
      <c r="C3747" s="63" t="s">
        <v>3754</v>
      </c>
      <c r="D3747" s="64">
        <f t="shared" si="329"/>
        <v>11394.604958677688</v>
      </c>
      <c r="E3747" s="64">
        <f t="shared" si="330"/>
        <v>13787.472000000002</v>
      </c>
      <c r="F3747" s="64">
        <f>+VLOOKUP(B3747,[1]BASES!$A$2:$C$10701,3,0)</f>
        <v>21</v>
      </c>
      <c r="G3747" s="65">
        <f t="shared" si="327"/>
        <v>13787.472000000002</v>
      </c>
      <c r="H3747" s="66"/>
      <c r="I3747" s="67"/>
      <c r="J3747" s="67"/>
      <c r="K3747" s="67"/>
      <c r="L3747" s="67"/>
      <c r="M3747" s="68"/>
      <c r="N3747" s="69"/>
      <c r="O3747" s="70">
        <f t="shared" si="325"/>
        <v>0</v>
      </c>
      <c r="P3747" s="71">
        <f t="shared" si="326"/>
        <v>0</v>
      </c>
      <c r="Q3747" s="7">
        <v>1</v>
      </c>
      <c r="R3747" s="72">
        <f>+VLOOKUP(B3747,[1]BASES!$A$2:$E$10701,5,0)</f>
        <v>11869.380165289258</v>
      </c>
      <c r="S3747" s="71">
        <f t="shared" si="328"/>
        <v>0</v>
      </c>
      <c r="T3747" s="71">
        <v>0</v>
      </c>
      <c r="U3747" s="71">
        <f t="shared" si="331"/>
        <v>0</v>
      </c>
      <c r="V3747" s="7">
        <v>0</v>
      </c>
      <c r="W3747" s="7">
        <v>0</v>
      </c>
      <c r="X3747" s="7">
        <v>0</v>
      </c>
      <c r="Y3747" s="73">
        <v>0.04</v>
      </c>
      <c r="Z3747" s="7"/>
      <c r="AA3747" s="7"/>
      <c r="AB3747" s="7"/>
      <c r="AC3747" s="7"/>
    </row>
    <row r="3748" spans="2:29" ht="15.75" customHeight="1" x14ac:dyDescent="0.25">
      <c r="B3748" s="62">
        <v>28089</v>
      </c>
      <c r="C3748" s="63" t="s">
        <v>3755</v>
      </c>
      <c r="D3748" s="64">
        <f t="shared" si="329"/>
        <v>5747.5993388429752</v>
      </c>
      <c r="E3748" s="64">
        <f t="shared" si="330"/>
        <v>6954.5951999999997</v>
      </c>
      <c r="F3748" s="64">
        <f>+VLOOKUP(B3748,[1]BASES!$A$2:$C$10701,3,0)</f>
        <v>21</v>
      </c>
      <c r="G3748" s="65">
        <f t="shared" si="327"/>
        <v>6954.5951999999997</v>
      </c>
      <c r="H3748" s="66"/>
      <c r="I3748" s="67"/>
      <c r="J3748" s="67"/>
      <c r="K3748" s="67"/>
      <c r="L3748" s="67"/>
      <c r="M3748" s="68"/>
      <c r="N3748" s="69"/>
      <c r="O3748" s="70">
        <f t="shared" si="325"/>
        <v>0</v>
      </c>
      <c r="P3748" s="71">
        <f t="shared" si="326"/>
        <v>0</v>
      </c>
      <c r="Q3748" s="7">
        <v>1</v>
      </c>
      <c r="R3748" s="72">
        <f>+VLOOKUP(B3748,[1]BASES!$A$2:$E$10701,5,0)</f>
        <v>5987.0826446280989</v>
      </c>
      <c r="S3748" s="71">
        <f t="shared" si="328"/>
        <v>0</v>
      </c>
      <c r="T3748" s="71">
        <v>0</v>
      </c>
      <c r="U3748" s="71">
        <f t="shared" si="331"/>
        <v>0</v>
      </c>
      <c r="V3748" s="7">
        <v>0</v>
      </c>
      <c r="W3748" s="7">
        <v>0</v>
      </c>
      <c r="X3748" s="7">
        <v>0</v>
      </c>
      <c r="Y3748" s="73">
        <v>0.04</v>
      </c>
      <c r="Z3748" s="7"/>
      <c r="AA3748" s="7"/>
      <c r="AB3748" s="7"/>
      <c r="AC3748" s="7"/>
    </row>
    <row r="3749" spans="2:29" ht="15.75" customHeight="1" x14ac:dyDescent="0.25">
      <c r="B3749" s="62">
        <v>28479</v>
      </c>
      <c r="C3749" s="63" t="s">
        <v>3756</v>
      </c>
      <c r="D3749" s="64">
        <f t="shared" si="329"/>
        <v>2807.857190082645</v>
      </c>
      <c r="E3749" s="64">
        <f t="shared" si="330"/>
        <v>3397.5072000000005</v>
      </c>
      <c r="F3749" s="64">
        <f>+VLOOKUP(B3749,[1]BASES!$A$2:$C$10701,3,0)</f>
        <v>21</v>
      </c>
      <c r="G3749" s="65">
        <f t="shared" si="327"/>
        <v>3397.5072000000005</v>
      </c>
      <c r="H3749" s="66"/>
      <c r="I3749" s="67"/>
      <c r="J3749" s="67"/>
      <c r="K3749" s="67"/>
      <c r="L3749" s="67"/>
      <c r="M3749" s="68"/>
      <c r="N3749" s="69"/>
      <c r="O3749" s="70">
        <f t="shared" si="325"/>
        <v>0</v>
      </c>
      <c r="P3749" s="71">
        <f t="shared" si="326"/>
        <v>0</v>
      </c>
      <c r="Q3749" s="7">
        <v>1</v>
      </c>
      <c r="R3749" s="72">
        <f>+VLOOKUP(B3749,[1]BASES!$A$2:$E$10701,5,0)</f>
        <v>2924.8512396694218</v>
      </c>
      <c r="S3749" s="71">
        <f t="shared" si="328"/>
        <v>0</v>
      </c>
      <c r="T3749" s="71">
        <v>0</v>
      </c>
      <c r="U3749" s="71">
        <f t="shared" si="331"/>
        <v>0</v>
      </c>
      <c r="V3749" s="7">
        <v>0</v>
      </c>
      <c r="W3749" s="7">
        <v>0</v>
      </c>
      <c r="X3749" s="7">
        <v>0</v>
      </c>
      <c r="Y3749" s="73">
        <v>0.04</v>
      </c>
      <c r="Z3749" s="7"/>
      <c r="AA3749" s="7"/>
      <c r="AB3749" s="7"/>
      <c r="AC3749" s="7"/>
    </row>
    <row r="3750" spans="2:29" ht="15.75" customHeight="1" x14ac:dyDescent="0.25">
      <c r="B3750" s="62">
        <v>28480</v>
      </c>
      <c r="C3750" s="63" t="s">
        <v>3757</v>
      </c>
      <c r="D3750" s="64">
        <f t="shared" si="329"/>
        <v>3230.0191735537192</v>
      </c>
      <c r="E3750" s="64">
        <f t="shared" si="330"/>
        <v>3908.3232000000003</v>
      </c>
      <c r="F3750" s="64">
        <f>+VLOOKUP(B3750,[1]BASES!$A$2:$C$10701,3,0)</f>
        <v>21</v>
      </c>
      <c r="G3750" s="65">
        <f t="shared" si="327"/>
        <v>3908.3232000000003</v>
      </c>
      <c r="H3750" s="66"/>
      <c r="I3750" s="67"/>
      <c r="J3750" s="67"/>
      <c r="K3750" s="67"/>
      <c r="L3750" s="67"/>
      <c r="M3750" s="68"/>
      <c r="N3750" s="69"/>
      <c r="O3750" s="70">
        <f t="shared" si="325"/>
        <v>0</v>
      </c>
      <c r="P3750" s="71">
        <f t="shared" si="326"/>
        <v>0</v>
      </c>
      <c r="Q3750" s="7">
        <v>1</v>
      </c>
      <c r="R3750" s="72">
        <f>+VLOOKUP(B3750,[1]BASES!$A$2:$E$10701,5,0)</f>
        <v>3364.6033057851241</v>
      </c>
      <c r="S3750" s="71">
        <f t="shared" si="328"/>
        <v>0</v>
      </c>
      <c r="T3750" s="71">
        <v>0</v>
      </c>
      <c r="U3750" s="71">
        <f t="shared" si="331"/>
        <v>0</v>
      </c>
      <c r="V3750" s="7">
        <v>0</v>
      </c>
      <c r="W3750" s="7">
        <v>0</v>
      </c>
      <c r="X3750" s="7">
        <v>0</v>
      </c>
      <c r="Y3750" s="73">
        <v>0.04</v>
      </c>
      <c r="Z3750" s="7"/>
      <c r="AA3750" s="7"/>
      <c r="AB3750" s="7"/>
      <c r="AC3750" s="7"/>
    </row>
    <row r="3751" spans="2:29" ht="15.75" customHeight="1" x14ac:dyDescent="0.25">
      <c r="B3751" s="62">
        <v>31139</v>
      </c>
      <c r="C3751" s="63" t="s">
        <v>3758</v>
      </c>
      <c r="D3751" s="64">
        <f t="shared" si="329"/>
        <v>25342.913057851241</v>
      </c>
      <c r="E3751" s="64">
        <f t="shared" si="330"/>
        <v>30664.924800000001</v>
      </c>
      <c r="F3751" s="64">
        <f>+VLOOKUP(B3751,[1]BASES!$A$2:$C$10701,3,0)</f>
        <v>21</v>
      </c>
      <c r="G3751" s="65">
        <f t="shared" si="327"/>
        <v>30664.924800000001</v>
      </c>
      <c r="H3751" s="66"/>
      <c r="I3751" s="67"/>
      <c r="J3751" s="67"/>
      <c r="K3751" s="67"/>
      <c r="L3751" s="67"/>
      <c r="M3751" s="68"/>
      <c r="N3751" s="69"/>
      <c r="O3751" s="70">
        <f t="shared" si="325"/>
        <v>0</v>
      </c>
      <c r="P3751" s="71">
        <f t="shared" si="326"/>
        <v>0</v>
      </c>
      <c r="Q3751" s="7">
        <v>1</v>
      </c>
      <c r="R3751" s="72">
        <f>+VLOOKUP(B3751,[1]BASES!$A$2:$E$10701,5,0)</f>
        <v>26398.867768595042</v>
      </c>
      <c r="S3751" s="71">
        <f t="shared" si="328"/>
        <v>0</v>
      </c>
      <c r="T3751" s="71">
        <v>0</v>
      </c>
      <c r="U3751" s="71">
        <f t="shared" si="331"/>
        <v>0</v>
      </c>
      <c r="V3751" s="7">
        <v>0</v>
      </c>
      <c r="W3751" s="7">
        <v>0</v>
      </c>
      <c r="X3751" s="7">
        <v>0</v>
      </c>
      <c r="Y3751" s="73">
        <v>0.04</v>
      </c>
      <c r="Z3751" s="7"/>
      <c r="AA3751" s="7"/>
      <c r="AB3751" s="7"/>
      <c r="AC3751" s="7"/>
    </row>
    <row r="3752" spans="2:29" ht="15.75" customHeight="1" x14ac:dyDescent="0.25">
      <c r="B3752" s="62">
        <v>31140</v>
      </c>
      <c r="C3752" s="63" t="s">
        <v>3759</v>
      </c>
      <c r="D3752" s="64">
        <f t="shared" si="329"/>
        <v>11394.676363636365</v>
      </c>
      <c r="E3752" s="64">
        <f t="shared" si="330"/>
        <v>13787.558400000002</v>
      </c>
      <c r="F3752" s="64">
        <f>+VLOOKUP(B3752,[1]BASES!$A$2:$C$10701,3,0)</f>
        <v>21</v>
      </c>
      <c r="G3752" s="65">
        <f t="shared" si="327"/>
        <v>13787.558400000002</v>
      </c>
      <c r="H3752" s="66"/>
      <c r="I3752" s="67"/>
      <c r="J3752" s="67"/>
      <c r="K3752" s="67"/>
      <c r="L3752" s="67"/>
      <c r="M3752" s="68"/>
      <c r="N3752" s="69"/>
      <c r="O3752" s="70">
        <f t="shared" si="325"/>
        <v>0</v>
      </c>
      <c r="P3752" s="71">
        <f t="shared" si="326"/>
        <v>0</v>
      </c>
      <c r="Q3752" s="7">
        <v>1</v>
      </c>
      <c r="R3752" s="72">
        <f>+VLOOKUP(B3752,[1]BASES!$A$2:$E$10701,5,0)</f>
        <v>11869.454545454546</v>
      </c>
      <c r="S3752" s="71">
        <f t="shared" si="328"/>
        <v>0</v>
      </c>
      <c r="T3752" s="71">
        <v>0</v>
      </c>
      <c r="U3752" s="71">
        <f t="shared" si="331"/>
        <v>0</v>
      </c>
      <c r="V3752" s="7">
        <v>0</v>
      </c>
      <c r="W3752" s="7">
        <v>0</v>
      </c>
      <c r="X3752" s="7">
        <v>0</v>
      </c>
      <c r="Y3752" s="73">
        <v>0.04</v>
      </c>
      <c r="Z3752" s="7"/>
      <c r="AA3752" s="7"/>
      <c r="AB3752" s="7"/>
      <c r="AC3752" s="7"/>
    </row>
    <row r="3753" spans="2:29" ht="15.75" customHeight="1" x14ac:dyDescent="0.25">
      <c r="B3753" s="62">
        <v>35162</v>
      </c>
      <c r="C3753" s="63" t="s">
        <v>3760</v>
      </c>
      <c r="D3753" s="64">
        <f t="shared" si="329"/>
        <v>34427.400991735536</v>
      </c>
      <c r="E3753" s="64">
        <f t="shared" si="330"/>
        <v>41657.155200000001</v>
      </c>
      <c r="F3753" s="64">
        <f>+VLOOKUP(B3753,[1]BASES!$A$2:$C$10701,3,0)</f>
        <v>21</v>
      </c>
      <c r="G3753" s="65">
        <f t="shared" si="327"/>
        <v>41657.155200000001</v>
      </c>
      <c r="H3753" s="66"/>
      <c r="I3753" s="67"/>
      <c r="J3753" s="67"/>
      <c r="K3753" s="67"/>
      <c r="L3753" s="67"/>
      <c r="M3753" s="68"/>
      <c r="N3753" s="69"/>
      <c r="O3753" s="70">
        <f t="shared" si="325"/>
        <v>0</v>
      </c>
      <c r="P3753" s="71">
        <f t="shared" si="326"/>
        <v>0</v>
      </c>
      <c r="Q3753" s="7">
        <v>1</v>
      </c>
      <c r="R3753" s="72">
        <f>+VLOOKUP(B3753,[1]BASES!$A$2:$E$10701,5,0)</f>
        <v>35861.876033057852</v>
      </c>
      <c r="S3753" s="71">
        <f t="shared" si="328"/>
        <v>0</v>
      </c>
      <c r="T3753" s="71">
        <v>0</v>
      </c>
      <c r="U3753" s="71">
        <f t="shared" si="331"/>
        <v>0</v>
      </c>
      <c r="V3753" s="7">
        <v>0</v>
      </c>
      <c r="W3753" s="7">
        <v>0</v>
      </c>
      <c r="X3753" s="7">
        <v>0</v>
      </c>
      <c r="Y3753" s="73">
        <v>0.04</v>
      </c>
      <c r="Z3753" s="7"/>
      <c r="AA3753" s="7"/>
      <c r="AB3753" s="7"/>
      <c r="AC3753" s="7"/>
    </row>
    <row r="3754" spans="2:29" ht="15.75" customHeight="1" x14ac:dyDescent="0.25">
      <c r="B3754" s="62">
        <v>36012</v>
      </c>
      <c r="C3754" s="63" t="s">
        <v>3761</v>
      </c>
      <c r="D3754" s="64">
        <f t="shared" si="329"/>
        <v>6585.9014876033052</v>
      </c>
      <c r="E3754" s="64">
        <f t="shared" si="330"/>
        <v>7968.9407999999994</v>
      </c>
      <c r="F3754" s="64">
        <f>+VLOOKUP(B3754,[1]BASES!$A$2:$C$10701,3,0)</f>
        <v>21</v>
      </c>
      <c r="G3754" s="65">
        <f t="shared" si="327"/>
        <v>7968.9407999999994</v>
      </c>
      <c r="H3754" s="66"/>
      <c r="I3754" s="67"/>
      <c r="J3754" s="67"/>
      <c r="K3754" s="67"/>
      <c r="L3754" s="67"/>
      <c r="M3754" s="68"/>
      <c r="N3754" s="69"/>
      <c r="O3754" s="70">
        <f t="shared" si="325"/>
        <v>0</v>
      </c>
      <c r="P3754" s="71">
        <f t="shared" si="326"/>
        <v>0</v>
      </c>
      <c r="Q3754" s="7">
        <v>1</v>
      </c>
      <c r="R3754" s="72">
        <f>+VLOOKUP(B3754,[1]BASES!$A$2:$E$10701,5,0)</f>
        <v>6860.3140495867765</v>
      </c>
      <c r="S3754" s="71">
        <f t="shared" si="328"/>
        <v>0</v>
      </c>
      <c r="T3754" s="71">
        <v>0</v>
      </c>
      <c r="U3754" s="71">
        <f t="shared" si="331"/>
        <v>0</v>
      </c>
      <c r="V3754" s="7">
        <v>0</v>
      </c>
      <c r="W3754" s="7">
        <v>0</v>
      </c>
      <c r="X3754" s="7">
        <v>0</v>
      </c>
      <c r="Y3754" s="73">
        <v>0.04</v>
      </c>
      <c r="Z3754" s="7"/>
      <c r="AA3754" s="7"/>
      <c r="AB3754" s="7"/>
      <c r="AC3754" s="7"/>
    </row>
    <row r="3755" spans="2:29" ht="15.75" customHeight="1" x14ac:dyDescent="0.25">
      <c r="B3755" s="62">
        <v>36084</v>
      </c>
      <c r="C3755" s="63" t="s">
        <v>3762</v>
      </c>
      <c r="D3755" s="64">
        <f t="shared" si="329"/>
        <v>46576.351735537195</v>
      </c>
      <c r="E3755" s="64">
        <f t="shared" si="330"/>
        <v>56357.385600000009</v>
      </c>
      <c r="F3755" s="64">
        <f>+VLOOKUP(B3755,[1]BASES!$A$2:$C$10701,3,0)</f>
        <v>21</v>
      </c>
      <c r="G3755" s="65">
        <f t="shared" si="327"/>
        <v>56357.385600000009</v>
      </c>
      <c r="H3755" s="66"/>
      <c r="I3755" s="67"/>
      <c r="J3755" s="67"/>
      <c r="K3755" s="67"/>
      <c r="L3755" s="67"/>
      <c r="M3755" s="68"/>
      <c r="N3755" s="69"/>
      <c r="O3755" s="70">
        <f t="shared" si="325"/>
        <v>0</v>
      </c>
      <c r="P3755" s="71">
        <f t="shared" si="326"/>
        <v>0</v>
      </c>
      <c r="Q3755" s="7">
        <v>1</v>
      </c>
      <c r="R3755" s="72">
        <f>+VLOOKUP(B3755,[1]BASES!$A$2:$E$10701,5,0)</f>
        <v>48517.033057851244</v>
      </c>
      <c r="S3755" s="71">
        <f t="shared" si="328"/>
        <v>0</v>
      </c>
      <c r="T3755" s="71">
        <v>0</v>
      </c>
      <c r="U3755" s="71">
        <f t="shared" si="331"/>
        <v>0</v>
      </c>
      <c r="V3755" s="7">
        <v>0</v>
      </c>
      <c r="W3755" s="7">
        <v>0</v>
      </c>
      <c r="X3755" s="7">
        <v>0</v>
      </c>
      <c r="Y3755" s="73">
        <v>0.04</v>
      </c>
      <c r="Z3755" s="7"/>
      <c r="AA3755" s="7"/>
      <c r="AB3755" s="7"/>
      <c r="AC3755" s="7"/>
    </row>
    <row r="3756" spans="2:29" ht="15.75" customHeight="1" x14ac:dyDescent="0.25">
      <c r="B3756" s="62">
        <v>47487</v>
      </c>
      <c r="C3756" s="63" t="s">
        <v>3763</v>
      </c>
      <c r="D3756" s="64">
        <f t="shared" si="329"/>
        <v>30313.253553719009</v>
      </c>
      <c r="E3756" s="64">
        <f t="shared" si="330"/>
        <v>36679.036800000002</v>
      </c>
      <c r="F3756" s="64">
        <f>+VLOOKUP(B3756,[1]BASES!$A$2:$C$10701,3,0)</f>
        <v>21</v>
      </c>
      <c r="G3756" s="65">
        <f t="shared" si="327"/>
        <v>36679.036800000002</v>
      </c>
      <c r="H3756" s="66"/>
      <c r="I3756" s="67"/>
      <c r="J3756" s="67"/>
      <c r="K3756" s="67"/>
      <c r="L3756" s="67"/>
      <c r="M3756" s="68"/>
      <c r="N3756" s="69"/>
      <c r="O3756" s="70">
        <f t="shared" si="325"/>
        <v>0</v>
      </c>
      <c r="P3756" s="71">
        <f t="shared" si="326"/>
        <v>0</v>
      </c>
      <c r="Q3756" s="7">
        <v>1</v>
      </c>
      <c r="R3756" s="72">
        <f>+VLOOKUP(B3756,[1]BASES!$A$2:$E$10701,5,0)</f>
        <v>31576.305785123968</v>
      </c>
      <c r="S3756" s="71">
        <f t="shared" si="328"/>
        <v>0</v>
      </c>
      <c r="T3756" s="71">
        <v>0</v>
      </c>
      <c r="U3756" s="71">
        <f t="shared" si="331"/>
        <v>0</v>
      </c>
      <c r="V3756" s="7">
        <v>0</v>
      </c>
      <c r="W3756" s="7">
        <v>0</v>
      </c>
      <c r="X3756" s="7">
        <v>0</v>
      </c>
      <c r="Y3756" s="73">
        <v>0.04</v>
      </c>
      <c r="Z3756" s="7"/>
      <c r="AA3756" s="7"/>
      <c r="AB3756" s="7"/>
      <c r="AC3756" s="7"/>
    </row>
    <row r="3757" spans="2:29" ht="15.75" customHeight="1" x14ac:dyDescent="0.25">
      <c r="B3757" s="62">
        <v>3464</v>
      </c>
      <c r="C3757" s="63" t="s">
        <v>3764</v>
      </c>
      <c r="D3757" s="64">
        <f t="shared" si="329"/>
        <v>2779.3110743801658</v>
      </c>
      <c r="E3757" s="64">
        <f t="shared" si="330"/>
        <v>3362.9664000000007</v>
      </c>
      <c r="F3757" s="64">
        <f>+VLOOKUP(B3757,[1]BASES!$A$2:$C$10701,3,0)</f>
        <v>21</v>
      </c>
      <c r="G3757" s="65">
        <f t="shared" si="327"/>
        <v>3362.9664000000007</v>
      </c>
      <c r="H3757" s="66"/>
      <c r="I3757" s="67"/>
      <c r="J3757" s="67"/>
      <c r="K3757" s="67"/>
      <c r="L3757" s="67"/>
      <c r="M3757" s="68"/>
      <c r="N3757" s="69"/>
      <c r="O3757" s="70">
        <f t="shared" si="325"/>
        <v>0</v>
      </c>
      <c r="P3757" s="71">
        <f t="shared" si="326"/>
        <v>0</v>
      </c>
      <c r="Q3757" s="7">
        <v>1</v>
      </c>
      <c r="R3757" s="72">
        <f>+VLOOKUP(B3757,[1]BASES!$A$2:$E$10701,5,0)</f>
        <v>2895.1157024793392</v>
      </c>
      <c r="S3757" s="71">
        <f t="shared" si="328"/>
        <v>0</v>
      </c>
      <c r="T3757" s="71">
        <v>0</v>
      </c>
      <c r="U3757" s="71">
        <f t="shared" si="331"/>
        <v>0</v>
      </c>
      <c r="V3757" s="7">
        <v>0</v>
      </c>
      <c r="W3757" s="7">
        <v>0</v>
      </c>
      <c r="X3757" s="7">
        <v>0</v>
      </c>
      <c r="Y3757" s="73">
        <v>0.04</v>
      </c>
      <c r="Z3757" s="7"/>
      <c r="AA3757" s="7"/>
      <c r="AB3757" s="7"/>
      <c r="AC3757" s="7"/>
    </row>
    <row r="3758" spans="2:29" ht="15.75" customHeight="1" x14ac:dyDescent="0.25">
      <c r="B3758" s="62">
        <v>3465</v>
      </c>
      <c r="C3758" s="63" t="s">
        <v>3765</v>
      </c>
      <c r="D3758" s="64">
        <f t="shared" si="329"/>
        <v>3493.923966942149</v>
      </c>
      <c r="E3758" s="64">
        <f t="shared" si="330"/>
        <v>4227.6480000000001</v>
      </c>
      <c r="F3758" s="64">
        <f>+VLOOKUP(B3758,[1]BASES!$A$2:$C$10701,3,0)</f>
        <v>21</v>
      </c>
      <c r="G3758" s="65">
        <f t="shared" si="327"/>
        <v>4227.6480000000001</v>
      </c>
      <c r="H3758" s="66"/>
      <c r="I3758" s="67"/>
      <c r="J3758" s="67"/>
      <c r="K3758" s="67"/>
      <c r="L3758" s="67"/>
      <c r="M3758" s="68"/>
      <c r="N3758" s="69"/>
      <c r="O3758" s="70">
        <f t="shared" si="325"/>
        <v>0</v>
      </c>
      <c r="P3758" s="71">
        <f t="shared" si="326"/>
        <v>0</v>
      </c>
      <c r="Q3758" s="7">
        <v>1</v>
      </c>
      <c r="R3758" s="72">
        <f>+VLOOKUP(B3758,[1]BASES!$A$2:$E$10701,5,0)</f>
        <v>3639.504132231405</v>
      </c>
      <c r="S3758" s="71">
        <f t="shared" si="328"/>
        <v>0</v>
      </c>
      <c r="T3758" s="71">
        <v>0</v>
      </c>
      <c r="U3758" s="71">
        <f t="shared" si="331"/>
        <v>0</v>
      </c>
      <c r="V3758" s="7">
        <v>0</v>
      </c>
      <c r="W3758" s="7">
        <v>0</v>
      </c>
      <c r="X3758" s="7">
        <v>0</v>
      </c>
      <c r="Y3758" s="73">
        <v>0.04</v>
      </c>
      <c r="Z3758" s="7"/>
      <c r="AA3758" s="7"/>
      <c r="AB3758" s="7"/>
      <c r="AC3758" s="7"/>
    </row>
    <row r="3759" spans="2:29" ht="15.75" customHeight="1" x14ac:dyDescent="0.25">
      <c r="B3759" s="62">
        <v>3466</v>
      </c>
      <c r="C3759" s="63" t="s">
        <v>3766</v>
      </c>
      <c r="D3759" s="64">
        <f t="shared" si="329"/>
        <v>5272.1771900826452</v>
      </c>
      <c r="E3759" s="64">
        <f t="shared" si="330"/>
        <v>6379.3344000000006</v>
      </c>
      <c r="F3759" s="64">
        <f>+VLOOKUP(B3759,[1]BASES!$A$2:$C$10701,3,0)</f>
        <v>21</v>
      </c>
      <c r="G3759" s="65">
        <f t="shared" si="327"/>
        <v>6379.3344000000006</v>
      </c>
      <c r="H3759" s="66"/>
      <c r="I3759" s="67"/>
      <c r="J3759" s="67"/>
      <c r="K3759" s="67"/>
      <c r="L3759" s="67"/>
      <c r="M3759" s="68"/>
      <c r="N3759" s="69"/>
      <c r="O3759" s="70">
        <f t="shared" si="325"/>
        <v>0</v>
      </c>
      <c r="P3759" s="71">
        <f t="shared" si="326"/>
        <v>0</v>
      </c>
      <c r="Q3759" s="7">
        <v>1</v>
      </c>
      <c r="R3759" s="72">
        <f>+VLOOKUP(B3759,[1]BASES!$A$2:$E$10701,5,0)</f>
        <v>5491.8512396694223</v>
      </c>
      <c r="S3759" s="71">
        <f t="shared" si="328"/>
        <v>0</v>
      </c>
      <c r="T3759" s="71">
        <v>0</v>
      </c>
      <c r="U3759" s="71">
        <f t="shared" si="331"/>
        <v>0</v>
      </c>
      <c r="V3759" s="7">
        <v>0</v>
      </c>
      <c r="W3759" s="7">
        <v>0</v>
      </c>
      <c r="X3759" s="7">
        <v>0</v>
      </c>
      <c r="Y3759" s="73">
        <v>0.04</v>
      </c>
      <c r="Z3759" s="7"/>
      <c r="AA3759" s="7"/>
      <c r="AB3759" s="7"/>
      <c r="AC3759" s="7"/>
    </row>
    <row r="3760" spans="2:29" ht="15.75" customHeight="1" x14ac:dyDescent="0.25">
      <c r="B3760" s="62">
        <v>3467</v>
      </c>
      <c r="C3760" s="63" t="s">
        <v>3767</v>
      </c>
      <c r="D3760" s="64">
        <f t="shared" si="329"/>
        <v>12345.449256198346</v>
      </c>
      <c r="E3760" s="64">
        <f t="shared" si="330"/>
        <v>14937.993599999998</v>
      </c>
      <c r="F3760" s="64">
        <f>+VLOOKUP(B3760,[1]BASES!$A$2:$C$10701,3,0)</f>
        <v>21</v>
      </c>
      <c r="G3760" s="65">
        <f t="shared" si="327"/>
        <v>14937.993599999998</v>
      </c>
      <c r="H3760" s="66"/>
      <c r="I3760" s="67"/>
      <c r="J3760" s="67"/>
      <c r="K3760" s="67"/>
      <c r="L3760" s="67"/>
      <c r="M3760" s="68"/>
      <c r="N3760" s="69"/>
      <c r="O3760" s="70">
        <f t="shared" si="325"/>
        <v>0</v>
      </c>
      <c r="P3760" s="71">
        <f t="shared" si="326"/>
        <v>0</v>
      </c>
      <c r="Q3760" s="7">
        <v>1</v>
      </c>
      <c r="R3760" s="72">
        <f>+VLOOKUP(B3760,[1]BASES!$A$2:$E$10701,5,0)</f>
        <v>12859.842975206611</v>
      </c>
      <c r="S3760" s="71">
        <f t="shared" si="328"/>
        <v>0</v>
      </c>
      <c r="T3760" s="71">
        <v>0</v>
      </c>
      <c r="U3760" s="71">
        <f t="shared" si="331"/>
        <v>0</v>
      </c>
      <c r="V3760" s="7">
        <v>0</v>
      </c>
      <c r="W3760" s="7">
        <v>0</v>
      </c>
      <c r="X3760" s="7">
        <v>0</v>
      </c>
      <c r="Y3760" s="73">
        <v>0.04</v>
      </c>
      <c r="Z3760" s="7"/>
      <c r="AA3760" s="7"/>
      <c r="AB3760" s="7"/>
      <c r="AC3760" s="7"/>
    </row>
    <row r="3761" spans="2:29" ht="15.75" customHeight="1" x14ac:dyDescent="0.25">
      <c r="B3761" s="62">
        <v>3468</v>
      </c>
      <c r="C3761" s="63" t="s">
        <v>3768</v>
      </c>
      <c r="D3761" s="64">
        <f t="shared" si="329"/>
        <v>15688.542148760329</v>
      </c>
      <c r="E3761" s="64">
        <f t="shared" si="330"/>
        <v>18983.135999999999</v>
      </c>
      <c r="F3761" s="64">
        <f>+VLOOKUP(B3761,[1]BASES!$A$2:$C$10701,3,0)</f>
        <v>21</v>
      </c>
      <c r="G3761" s="65">
        <f t="shared" si="327"/>
        <v>18983.135999999999</v>
      </c>
      <c r="H3761" s="66"/>
      <c r="I3761" s="67"/>
      <c r="J3761" s="67"/>
      <c r="K3761" s="67"/>
      <c r="L3761" s="67"/>
      <c r="M3761" s="68"/>
      <c r="N3761" s="69"/>
      <c r="O3761" s="70">
        <f t="shared" si="325"/>
        <v>0</v>
      </c>
      <c r="P3761" s="71">
        <f t="shared" si="326"/>
        <v>0</v>
      </c>
      <c r="Q3761" s="7">
        <v>1</v>
      </c>
      <c r="R3761" s="72">
        <f>+VLOOKUP(B3761,[1]BASES!$A$2:$E$10701,5,0)</f>
        <v>16342.231404958677</v>
      </c>
      <c r="S3761" s="71">
        <f t="shared" si="328"/>
        <v>0</v>
      </c>
      <c r="T3761" s="71">
        <v>0</v>
      </c>
      <c r="U3761" s="71">
        <f t="shared" si="331"/>
        <v>0</v>
      </c>
      <c r="V3761" s="7">
        <v>0</v>
      </c>
      <c r="W3761" s="7">
        <v>0</v>
      </c>
      <c r="X3761" s="7">
        <v>0</v>
      </c>
      <c r="Y3761" s="73">
        <v>0.04</v>
      </c>
      <c r="Z3761" s="7"/>
      <c r="AA3761" s="7"/>
      <c r="AB3761" s="7"/>
      <c r="AC3761" s="7"/>
    </row>
    <row r="3762" spans="2:29" ht="15.75" customHeight="1" x14ac:dyDescent="0.25">
      <c r="B3762" s="62">
        <v>3469</v>
      </c>
      <c r="C3762" s="63" t="s">
        <v>3769</v>
      </c>
      <c r="D3762" s="64">
        <f t="shared" si="329"/>
        <v>19900.958677685951</v>
      </c>
      <c r="E3762" s="64">
        <f t="shared" si="330"/>
        <v>24080.16</v>
      </c>
      <c r="F3762" s="64">
        <f>+VLOOKUP(B3762,[1]BASES!$A$2:$C$10701,3,0)</f>
        <v>21</v>
      </c>
      <c r="G3762" s="65">
        <f t="shared" si="327"/>
        <v>24080.16</v>
      </c>
      <c r="H3762" s="66"/>
      <c r="I3762" s="67"/>
      <c r="J3762" s="67"/>
      <c r="K3762" s="67"/>
      <c r="L3762" s="67"/>
      <c r="M3762" s="68"/>
      <c r="N3762" s="69"/>
      <c r="O3762" s="70">
        <f t="shared" si="325"/>
        <v>0</v>
      </c>
      <c r="P3762" s="71">
        <f t="shared" si="326"/>
        <v>0</v>
      </c>
      <c r="Q3762" s="7">
        <v>1</v>
      </c>
      <c r="R3762" s="72">
        <f>+VLOOKUP(B3762,[1]BASES!$A$2:$E$10701,5,0)</f>
        <v>20730.165289256198</v>
      </c>
      <c r="S3762" s="71">
        <f t="shared" si="328"/>
        <v>0</v>
      </c>
      <c r="T3762" s="71">
        <v>0</v>
      </c>
      <c r="U3762" s="71">
        <f t="shared" si="331"/>
        <v>0</v>
      </c>
      <c r="V3762" s="7">
        <v>0</v>
      </c>
      <c r="W3762" s="7">
        <v>0</v>
      </c>
      <c r="X3762" s="7">
        <v>0</v>
      </c>
      <c r="Y3762" s="73">
        <v>0.04</v>
      </c>
      <c r="Z3762" s="7"/>
      <c r="AA3762" s="7"/>
      <c r="AB3762" s="7"/>
      <c r="AC3762" s="7"/>
    </row>
    <row r="3763" spans="2:29" ht="15.75" customHeight="1" x14ac:dyDescent="0.25">
      <c r="B3763" s="62">
        <v>3472</v>
      </c>
      <c r="C3763" s="63" t="s">
        <v>3770</v>
      </c>
      <c r="D3763" s="64">
        <f t="shared" si="329"/>
        <v>2779.3110743801658</v>
      </c>
      <c r="E3763" s="64">
        <f t="shared" si="330"/>
        <v>3362.9664000000007</v>
      </c>
      <c r="F3763" s="64">
        <f>+VLOOKUP(B3763,[1]BASES!$A$2:$C$10701,3,0)</f>
        <v>21</v>
      </c>
      <c r="G3763" s="65">
        <f t="shared" si="327"/>
        <v>3362.9664000000007</v>
      </c>
      <c r="H3763" s="66"/>
      <c r="I3763" s="67"/>
      <c r="J3763" s="67"/>
      <c r="K3763" s="67"/>
      <c r="L3763" s="67"/>
      <c r="M3763" s="68"/>
      <c r="N3763" s="69"/>
      <c r="O3763" s="70">
        <f t="shared" si="325"/>
        <v>0</v>
      </c>
      <c r="P3763" s="71">
        <f t="shared" si="326"/>
        <v>0</v>
      </c>
      <c r="Q3763" s="7">
        <v>1</v>
      </c>
      <c r="R3763" s="72">
        <f>+VLOOKUP(B3763,[1]BASES!$A$2:$E$10701,5,0)</f>
        <v>2895.1157024793392</v>
      </c>
      <c r="S3763" s="71">
        <f t="shared" si="328"/>
        <v>0</v>
      </c>
      <c r="T3763" s="71">
        <v>0</v>
      </c>
      <c r="U3763" s="71">
        <f t="shared" si="331"/>
        <v>0</v>
      </c>
      <c r="V3763" s="7">
        <v>0</v>
      </c>
      <c r="W3763" s="7">
        <v>0</v>
      </c>
      <c r="X3763" s="7">
        <v>0</v>
      </c>
      <c r="Y3763" s="73">
        <v>0.04</v>
      </c>
      <c r="Z3763" s="7"/>
      <c r="AA3763" s="7"/>
      <c r="AB3763" s="7"/>
      <c r="AC3763" s="7"/>
    </row>
    <row r="3764" spans="2:29" ht="15.75" customHeight="1" x14ac:dyDescent="0.25">
      <c r="B3764" s="62">
        <v>3473</v>
      </c>
      <c r="C3764" s="63" t="s">
        <v>3771</v>
      </c>
      <c r="D3764" s="64">
        <f t="shared" si="329"/>
        <v>3493.923966942149</v>
      </c>
      <c r="E3764" s="64">
        <f t="shared" si="330"/>
        <v>4227.6480000000001</v>
      </c>
      <c r="F3764" s="64">
        <f>+VLOOKUP(B3764,[1]BASES!$A$2:$C$10701,3,0)</f>
        <v>21</v>
      </c>
      <c r="G3764" s="65">
        <f t="shared" si="327"/>
        <v>4227.6480000000001</v>
      </c>
      <c r="H3764" s="66"/>
      <c r="I3764" s="67"/>
      <c r="J3764" s="67"/>
      <c r="K3764" s="67"/>
      <c r="L3764" s="67"/>
      <c r="M3764" s="68"/>
      <c r="N3764" s="69"/>
      <c r="O3764" s="70">
        <f t="shared" si="325"/>
        <v>0</v>
      </c>
      <c r="P3764" s="71">
        <f t="shared" si="326"/>
        <v>0</v>
      </c>
      <c r="Q3764" s="7">
        <v>1</v>
      </c>
      <c r="R3764" s="72">
        <f>+VLOOKUP(B3764,[1]BASES!$A$2:$E$10701,5,0)</f>
        <v>3639.504132231405</v>
      </c>
      <c r="S3764" s="71">
        <f t="shared" si="328"/>
        <v>0</v>
      </c>
      <c r="T3764" s="71">
        <v>0</v>
      </c>
      <c r="U3764" s="71">
        <f t="shared" si="331"/>
        <v>0</v>
      </c>
      <c r="V3764" s="7">
        <v>0</v>
      </c>
      <c r="W3764" s="7">
        <v>0</v>
      </c>
      <c r="X3764" s="7">
        <v>0</v>
      </c>
      <c r="Y3764" s="73">
        <v>0.04</v>
      </c>
      <c r="Z3764" s="7"/>
      <c r="AA3764" s="7"/>
      <c r="AB3764" s="7"/>
      <c r="AC3764" s="7"/>
    </row>
    <row r="3765" spans="2:29" ht="15.75" customHeight="1" x14ac:dyDescent="0.25">
      <c r="B3765" s="62">
        <v>3474</v>
      </c>
      <c r="C3765" s="63" t="s">
        <v>3772</v>
      </c>
      <c r="D3765" s="64">
        <f t="shared" si="329"/>
        <v>5272.1771900826452</v>
      </c>
      <c r="E3765" s="64">
        <f t="shared" si="330"/>
        <v>6379.3344000000006</v>
      </c>
      <c r="F3765" s="64">
        <f>+VLOOKUP(B3765,[1]BASES!$A$2:$C$10701,3,0)</f>
        <v>21</v>
      </c>
      <c r="G3765" s="65">
        <f t="shared" si="327"/>
        <v>6379.3344000000006</v>
      </c>
      <c r="H3765" s="66"/>
      <c r="I3765" s="67"/>
      <c r="J3765" s="67"/>
      <c r="K3765" s="67"/>
      <c r="L3765" s="67"/>
      <c r="M3765" s="68"/>
      <c r="N3765" s="69"/>
      <c r="O3765" s="70">
        <f t="shared" si="325"/>
        <v>0</v>
      </c>
      <c r="P3765" s="71">
        <f t="shared" si="326"/>
        <v>0</v>
      </c>
      <c r="Q3765" s="7">
        <v>1</v>
      </c>
      <c r="R3765" s="72">
        <f>+VLOOKUP(B3765,[1]BASES!$A$2:$E$10701,5,0)</f>
        <v>5491.8512396694223</v>
      </c>
      <c r="S3765" s="71">
        <f t="shared" si="328"/>
        <v>0</v>
      </c>
      <c r="T3765" s="71">
        <v>0</v>
      </c>
      <c r="U3765" s="71">
        <f t="shared" si="331"/>
        <v>0</v>
      </c>
      <c r="V3765" s="7">
        <v>0</v>
      </c>
      <c r="W3765" s="7">
        <v>0</v>
      </c>
      <c r="X3765" s="7">
        <v>0</v>
      </c>
      <c r="Y3765" s="73">
        <v>0.04</v>
      </c>
      <c r="Z3765" s="7"/>
      <c r="AA3765" s="7"/>
      <c r="AB3765" s="7"/>
      <c r="AC3765" s="7"/>
    </row>
    <row r="3766" spans="2:29" ht="15.75" customHeight="1" x14ac:dyDescent="0.25">
      <c r="B3766" s="62">
        <v>3483</v>
      </c>
      <c r="C3766" s="63" t="s">
        <v>3773</v>
      </c>
      <c r="D3766" s="64">
        <f t="shared" si="329"/>
        <v>23880.959999999999</v>
      </c>
      <c r="E3766" s="64">
        <f t="shared" si="330"/>
        <v>28895.961599999999</v>
      </c>
      <c r="F3766" s="64">
        <f>+VLOOKUP(B3766,[1]BASES!$A$2:$C$10701,3,0)</f>
        <v>21</v>
      </c>
      <c r="G3766" s="65">
        <f t="shared" si="327"/>
        <v>28895.961599999999</v>
      </c>
      <c r="H3766" s="66"/>
      <c r="I3766" s="67"/>
      <c r="J3766" s="67"/>
      <c r="K3766" s="67"/>
      <c r="L3766" s="67"/>
      <c r="M3766" s="68"/>
      <c r="N3766" s="69"/>
      <c r="O3766" s="70">
        <f t="shared" si="325"/>
        <v>0</v>
      </c>
      <c r="P3766" s="71">
        <f t="shared" si="326"/>
        <v>0</v>
      </c>
      <c r="Q3766" s="7">
        <v>1</v>
      </c>
      <c r="R3766" s="72">
        <f>+VLOOKUP(B3766,[1]BASES!$A$2:$E$10701,5,0)</f>
        <v>24876</v>
      </c>
      <c r="S3766" s="71">
        <f t="shared" si="328"/>
        <v>0</v>
      </c>
      <c r="T3766" s="71">
        <v>0</v>
      </c>
      <c r="U3766" s="71">
        <f t="shared" si="331"/>
        <v>0</v>
      </c>
      <c r="V3766" s="7">
        <v>0</v>
      </c>
      <c r="W3766" s="7">
        <v>0</v>
      </c>
      <c r="X3766" s="7">
        <v>0</v>
      </c>
      <c r="Y3766" s="73">
        <v>0.04</v>
      </c>
      <c r="Z3766" s="7"/>
      <c r="AA3766" s="7"/>
      <c r="AB3766" s="7"/>
      <c r="AC3766" s="7"/>
    </row>
    <row r="3767" spans="2:29" ht="15.75" customHeight="1" x14ac:dyDescent="0.25">
      <c r="B3767" s="62">
        <v>3525</v>
      </c>
      <c r="C3767" s="63" t="s">
        <v>3774</v>
      </c>
      <c r="D3767" s="64">
        <f t="shared" si="329"/>
        <v>3178.9487603305788</v>
      </c>
      <c r="E3767" s="64">
        <f t="shared" si="330"/>
        <v>3846.5280000000002</v>
      </c>
      <c r="F3767" s="64">
        <f>+VLOOKUP(B3767,[1]BASES!$A$2:$C$10701,3,0)</f>
        <v>21</v>
      </c>
      <c r="G3767" s="65">
        <f t="shared" si="327"/>
        <v>3846.5280000000002</v>
      </c>
      <c r="H3767" s="66"/>
      <c r="I3767" s="67"/>
      <c r="J3767" s="67"/>
      <c r="K3767" s="67"/>
      <c r="L3767" s="67"/>
      <c r="M3767" s="68"/>
      <c r="N3767" s="69"/>
      <c r="O3767" s="70">
        <f t="shared" si="325"/>
        <v>0</v>
      </c>
      <c r="P3767" s="71">
        <f t="shared" si="326"/>
        <v>0</v>
      </c>
      <c r="Q3767" s="7">
        <v>1</v>
      </c>
      <c r="R3767" s="72">
        <f>+VLOOKUP(B3767,[1]BASES!$A$2:$E$10701,5,0)</f>
        <v>3311.4049586776864</v>
      </c>
      <c r="S3767" s="71">
        <f t="shared" si="328"/>
        <v>0</v>
      </c>
      <c r="T3767" s="71">
        <v>0</v>
      </c>
      <c r="U3767" s="71">
        <f t="shared" si="331"/>
        <v>0</v>
      </c>
      <c r="V3767" s="7">
        <v>0</v>
      </c>
      <c r="W3767" s="7">
        <v>0</v>
      </c>
      <c r="X3767" s="7">
        <v>0</v>
      </c>
      <c r="Y3767" s="73">
        <v>0.04</v>
      </c>
      <c r="Z3767" s="7"/>
      <c r="AA3767" s="7"/>
      <c r="AB3767" s="7"/>
      <c r="AC3767" s="7"/>
    </row>
    <row r="3768" spans="2:29" ht="15.75" customHeight="1" x14ac:dyDescent="0.25">
      <c r="B3768" s="62">
        <v>3526</v>
      </c>
      <c r="C3768" s="63" t="s">
        <v>3775</v>
      </c>
      <c r="D3768" s="64">
        <f t="shared" si="329"/>
        <v>1020.7735537190082</v>
      </c>
      <c r="E3768" s="64">
        <f t="shared" si="330"/>
        <v>1235.136</v>
      </c>
      <c r="F3768" s="64">
        <f>+VLOOKUP(B3768,[1]BASES!$A$2:$C$10701,3,0)</f>
        <v>21</v>
      </c>
      <c r="G3768" s="65">
        <f t="shared" si="327"/>
        <v>1235.136</v>
      </c>
      <c r="H3768" s="66"/>
      <c r="I3768" s="67"/>
      <c r="J3768" s="67"/>
      <c r="K3768" s="67"/>
      <c r="L3768" s="67"/>
      <c r="M3768" s="68"/>
      <c r="N3768" s="69"/>
      <c r="O3768" s="70">
        <f t="shared" si="325"/>
        <v>0</v>
      </c>
      <c r="P3768" s="71">
        <f t="shared" si="326"/>
        <v>0</v>
      </c>
      <c r="Q3768" s="7">
        <v>1</v>
      </c>
      <c r="R3768" s="72">
        <f>+VLOOKUP(B3768,[1]BASES!$A$2:$E$10701,5,0)</f>
        <v>1063.3057851239669</v>
      </c>
      <c r="S3768" s="71">
        <f t="shared" si="328"/>
        <v>0</v>
      </c>
      <c r="T3768" s="71">
        <v>0</v>
      </c>
      <c r="U3768" s="71">
        <f t="shared" si="331"/>
        <v>0</v>
      </c>
      <c r="V3768" s="7">
        <v>0</v>
      </c>
      <c r="W3768" s="7">
        <v>0</v>
      </c>
      <c r="X3768" s="7">
        <v>0</v>
      </c>
      <c r="Y3768" s="73">
        <v>0.04</v>
      </c>
      <c r="Z3768" s="7"/>
      <c r="AA3768" s="7"/>
      <c r="AB3768" s="7"/>
      <c r="AC3768" s="7"/>
    </row>
    <row r="3769" spans="2:29" ht="15.75" customHeight="1" x14ac:dyDescent="0.25">
      <c r="B3769" s="62">
        <v>3527</v>
      </c>
      <c r="C3769" s="63" t="s">
        <v>3776</v>
      </c>
      <c r="D3769" s="64">
        <f t="shared" si="329"/>
        <v>3178.9487603305788</v>
      </c>
      <c r="E3769" s="64">
        <f t="shared" si="330"/>
        <v>3846.5280000000002</v>
      </c>
      <c r="F3769" s="64">
        <f>+VLOOKUP(B3769,[1]BASES!$A$2:$C$10701,3,0)</f>
        <v>21</v>
      </c>
      <c r="G3769" s="65">
        <f t="shared" si="327"/>
        <v>3846.5280000000002</v>
      </c>
      <c r="H3769" s="66"/>
      <c r="I3769" s="67"/>
      <c r="J3769" s="67"/>
      <c r="K3769" s="67"/>
      <c r="L3769" s="67"/>
      <c r="M3769" s="68"/>
      <c r="N3769" s="69"/>
      <c r="O3769" s="70">
        <f t="shared" si="325"/>
        <v>0</v>
      </c>
      <c r="P3769" s="71">
        <f t="shared" si="326"/>
        <v>0</v>
      </c>
      <c r="Q3769" s="7">
        <v>1</v>
      </c>
      <c r="R3769" s="72">
        <f>+VLOOKUP(B3769,[1]BASES!$A$2:$E$10701,5,0)</f>
        <v>3311.4049586776864</v>
      </c>
      <c r="S3769" s="71">
        <f t="shared" si="328"/>
        <v>0</v>
      </c>
      <c r="T3769" s="71">
        <v>0</v>
      </c>
      <c r="U3769" s="71">
        <f t="shared" si="331"/>
        <v>0</v>
      </c>
      <c r="V3769" s="7">
        <v>0</v>
      </c>
      <c r="W3769" s="7">
        <v>0</v>
      </c>
      <c r="X3769" s="7">
        <v>0</v>
      </c>
      <c r="Y3769" s="73">
        <v>0.04</v>
      </c>
      <c r="Z3769" s="7"/>
      <c r="AA3769" s="7"/>
      <c r="AB3769" s="7"/>
      <c r="AC3769" s="7"/>
    </row>
    <row r="3770" spans="2:29" ht="15.75" customHeight="1" x14ac:dyDescent="0.25">
      <c r="B3770" s="62">
        <v>3533</v>
      </c>
      <c r="C3770" s="63" t="s">
        <v>3777</v>
      </c>
      <c r="D3770" s="64">
        <f t="shared" si="329"/>
        <v>4523.5596694214873</v>
      </c>
      <c r="E3770" s="64">
        <f t="shared" si="330"/>
        <v>5473.5072</v>
      </c>
      <c r="F3770" s="64">
        <f>+VLOOKUP(B3770,[1]BASES!$A$2:$C$10701,3,0)</f>
        <v>21</v>
      </c>
      <c r="G3770" s="65">
        <f t="shared" si="327"/>
        <v>5473.5072</v>
      </c>
      <c r="H3770" s="66"/>
      <c r="I3770" s="67"/>
      <c r="J3770" s="67"/>
      <c r="K3770" s="67"/>
      <c r="L3770" s="67"/>
      <c r="M3770" s="68"/>
      <c r="N3770" s="69"/>
      <c r="O3770" s="70">
        <f t="shared" si="325"/>
        <v>0</v>
      </c>
      <c r="P3770" s="71">
        <f t="shared" si="326"/>
        <v>0</v>
      </c>
      <c r="Q3770" s="7">
        <v>1</v>
      </c>
      <c r="R3770" s="72">
        <f>+VLOOKUP(B3770,[1]BASES!$A$2:$E$10701,5,0)</f>
        <v>4712.0413223140495</v>
      </c>
      <c r="S3770" s="71">
        <f t="shared" si="328"/>
        <v>0</v>
      </c>
      <c r="T3770" s="71">
        <v>0</v>
      </c>
      <c r="U3770" s="71">
        <f t="shared" si="331"/>
        <v>0</v>
      </c>
      <c r="V3770" s="7">
        <v>0</v>
      </c>
      <c r="W3770" s="7">
        <v>0</v>
      </c>
      <c r="X3770" s="7">
        <v>0</v>
      </c>
      <c r="Y3770" s="73">
        <v>0.04</v>
      </c>
      <c r="Z3770" s="7"/>
      <c r="AA3770" s="7"/>
      <c r="AB3770" s="7"/>
      <c r="AC3770" s="7"/>
    </row>
    <row r="3771" spans="2:29" ht="15.75" customHeight="1" x14ac:dyDescent="0.25">
      <c r="B3771" s="62">
        <v>3534</v>
      </c>
      <c r="C3771" s="63" t="s">
        <v>3778</v>
      </c>
      <c r="D3771" s="64">
        <f t="shared" si="329"/>
        <v>5175.6297520661155</v>
      </c>
      <c r="E3771" s="64">
        <f t="shared" si="330"/>
        <v>6262.5119999999997</v>
      </c>
      <c r="F3771" s="64">
        <f>+VLOOKUP(B3771,[1]BASES!$A$2:$C$10701,3,0)</f>
        <v>21</v>
      </c>
      <c r="G3771" s="65">
        <f t="shared" si="327"/>
        <v>6262.5119999999997</v>
      </c>
      <c r="H3771" s="66"/>
      <c r="I3771" s="67"/>
      <c r="J3771" s="67"/>
      <c r="K3771" s="67"/>
      <c r="L3771" s="67"/>
      <c r="M3771" s="68"/>
      <c r="N3771" s="69"/>
      <c r="O3771" s="70">
        <f t="shared" si="325"/>
        <v>0</v>
      </c>
      <c r="P3771" s="71">
        <f t="shared" si="326"/>
        <v>0</v>
      </c>
      <c r="Q3771" s="7">
        <v>1</v>
      </c>
      <c r="R3771" s="72">
        <f>+VLOOKUP(B3771,[1]BASES!$A$2:$E$10701,5,0)</f>
        <v>5391.2809917355371</v>
      </c>
      <c r="S3771" s="71">
        <f t="shared" si="328"/>
        <v>0</v>
      </c>
      <c r="T3771" s="71">
        <v>0</v>
      </c>
      <c r="U3771" s="71">
        <f t="shared" si="331"/>
        <v>0</v>
      </c>
      <c r="V3771" s="7">
        <v>0</v>
      </c>
      <c r="W3771" s="7">
        <v>0</v>
      </c>
      <c r="X3771" s="7">
        <v>0</v>
      </c>
      <c r="Y3771" s="73">
        <v>0.04</v>
      </c>
      <c r="Z3771" s="7"/>
      <c r="AA3771" s="7"/>
      <c r="AB3771" s="7"/>
      <c r="AC3771" s="7"/>
    </row>
    <row r="3772" spans="2:29" ht="15.75" customHeight="1" x14ac:dyDescent="0.25">
      <c r="B3772" s="62">
        <v>3535</v>
      </c>
      <c r="C3772" s="63" t="s">
        <v>3779</v>
      </c>
      <c r="D3772" s="64">
        <f t="shared" si="329"/>
        <v>9785.5814876033055</v>
      </c>
      <c r="E3772" s="64">
        <f t="shared" si="330"/>
        <v>11840.553599999999</v>
      </c>
      <c r="F3772" s="64">
        <f>+VLOOKUP(B3772,[1]BASES!$A$2:$C$10701,3,0)</f>
        <v>21</v>
      </c>
      <c r="G3772" s="65">
        <f t="shared" si="327"/>
        <v>11840.553599999999</v>
      </c>
      <c r="H3772" s="66"/>
      <c r="I3772" s="67"/>
      <c r="J3772" s="67"/>
      <c r="K3772" s="67"/>
      <c r="L3772" s="67"/>
      <c r="M3772" s="68"/>
      <c r="N3772" s="69"/>
      <c r="O3772" s="70">
        <f t="shared" si="325"/>
        <v>0</v>
      </c>
      <c r="P3772" s="71">
        <f t="shared" si="326"/>
        <v>0</v>
      </c>
      <c r="Q3772" s="7">
        <v>1</v>
      </c>
      <c r="R3772" s="72">
        <f>+VLOOKUP(B3772,[1]BASES!$A$2:$E$10701,5,0)</f>
        <v>10193.314049586777</v>
      </c>
      <c r="S3772" s="71">
        <f t="shared" si="328"/>
        <v>0</v>
      </c>
      <c r="T3772" s="71">
        <v>0</v>
      </c>
      <c r="U3772" s="71">
        <f t="shared" si="331"/>
        <v>0</v>
      </c>
      <c r="V3772" s="7">
        <v>0</v>
      </c>
      <c r="W3772" s="7">
        <v>0</v>
      </c>
      <c r="X3772" s="7">
        <v>0</v>
      </c>
      <c r="Y3772" s="73">
        <v>0.04</v>
      </c>
      <c r="Z3772" s="7"/>
      <c r="AA3772" s="7"/>
      <c r="AB3772" s="7"/>
      <c r="AC3772" s="7"/>
    </row>
    <row r="3773" spans="2:29" ht="15.75" customHeight="1" x14ac:dyDescent="0.25">
      <c r="B3773" s="62">
        <v>3536</v>
      </c>
      <c r="C3773" s="63" t="s">
        <v>3780</v>
      </c>
      <c r="D3773" s="64">
        <f t="shared" si="329"/>
        <v>12038.368264462812</v>
      </c>
      <c r="E3773" s="64">
        <f t="shared" si="330"/>
        <v>14566.425600000002</v>
      </c>
      <c r="F3773" s="64">
        <f>+VLOOKUP(B3773,[1]BASES!$A$2:$C$10701,3,0)</f>
        <v>21</v>
      </c>
      <c r="G3773" s="65">
        <f t="shared" si="327"/>
        <v>14566.425600000002</v>
      </c>
      <c r="H3773" s="66"/>
      <c r="I3773" s="67"/>
      <c r="J3773" s="67"/>
      <c r="K3773" s="67"/>
      <c r="L3773" s="67"/>
      <c r="M3773" s="68"/>
      <c r="N3773" s="69"/>
      <c r="O3773" s="70">
        <f t="shared" si="325"/>
        <v>0</v>
      </c>
      <c r="P3773" s="71">
        <f t="shared" si="326"/>
        <v>0</v>
      </c>
      <c r="Q3773" s="7">
        <v>1</v>
      </c>
      <c r="R3773" s="72">
        <f>+VLOOKUP(B3773,[1]BASES!$A$2:$E$10701,5,0)</f>
        <v>12539.966942148762</v>
      </c>
      <c r="S3773" s="71">
        <f t="shared" si="328"/>
        <v>0</v>
      </c>
      <c r="T3773" s="71">
        <v>0</v>
      </c>
      <c r="U3773" s="71">
        <f t="shared" si="331"/>
        <v>0</v>
      </c>
      <c r="V3773" s="7">
        <v>0</v>
      </c>
      <c r="W3773" s="7">
        <v>0</v>
      </c>
      <c r="X3773" s="7">
        <v>0</v>
      </c>
      <c r="Y3773" s="73">
        <v>0.04</v>
      </c>
      <c r="Z3773" s="7"/>
      <c r="AA3773" s="7"/>
      <c r="AB3773" s="7"/>
      <c r="AC3773" s="7"/>
    </row>
    <row r="3774" spans="2:29" ht="15.75" customHeight="1" x14ac:dyDescent="0.25">
      <c r="B3774" s="62">
        <v>3537</v>
      </c>
      <c r="C3774" s="63" t="s">
        <v>3781</v>
      </c>
      <c r="D3774" s="64">
        <f t="shared" si="329"/>
        <v>14983.362644628098</v>
      </c>
      <c r="E3774" s="64">
        <f t="shared" si="330"/>
        <v>18129.868799999997</v>
      </c>
      <c r="F3774" s="64">
        <f>+VLOOKUP(B3774,[1]BASES!$A$2:$C$10701,3,0)</f>
        <v>21</v>
      </c>
      <c r="G3774" s="65">
        <f t="shared" si="327"/>
        <v>18129.868799999997</v>
      </c>
      <c r="H3774" s="66"/>
      <c r="I3774" s="67"/>
      <c r="J3774" s="67"/>
      <c r="K3774" s="67"/>
      <c r="L3774" s="67"/>
      <c r="M3774" s="68"/>
      <c r="N3774" s="69"/>
      <c r="O3774" s="70">
        <f t="shared" si="325"/>
        <v>0</v>
      </c>
      <c r="P3774" s="71">
        <f t="shared" si="326"/>
        <v>0</v>
      </c>
      <c r="Q3774" s="7">
        <v>1</v>
      </c>
      <c r="R3774" s="72">
        <f>+VLOOKUP(B3774,[1]BASES!$A$2:$E$10701,5,0)</f>
        <v>15607.669421487602</v>
      </c>
      <c r="S3774" s="71">
        <f t="shared" si="328"/>
        <v>0</v>
      </c>
      <c r="T3774" s="71">
        <v>0</v>
      </c>
      <c r="U3774" s="71">
        <f t="shared" si="331"/>
        <v>0</v>
      </c>
      <c r="V3774" s="7">
        <v>0</v>
      </c>
      <c r="W3774" s="7">
        <v>0</v>
      </c>
      <c r="X3774" s="7">
        <v>0</v>
      </c>
      <c r="Y3774" s="73">
        <v>0.04</v>
      </c>
      <c r="Z3774" s="7"/>
      <c r="AA3774" s="7"/>
      <c r="AB3774" s="7"/>
      <c r="AC3774" s="7"/>
    </row>
    <row r="3775" spans="2:29" ht="15.75" customHeight="1" x14ac:dyDescent="0.25">
      <c r="B3775" s="62">
        <v>3538</v>
      </c>
      <c r="C3775" s="63" t="s">
        <v>3782</v>
      </c>
      <c r="D3775" s="64">
        <f t="shared" si="329"/>
        <v>4741.6542148760336</v>
      </c>
      <c r="E3775" s="64">
        <f t="shared" si="330"/>
        <v>5737.4016000000011</v>
      </c>
      <c r="F3775" s="64">
        <f>+VLOOKUP(B3775,[1]BASES!$A$2:$C$10701,3,0)</f>
        <v>21</v>
      </c>
      <c r="G3775" s="65">
        <f t="shared" si="327"/>
        <v>5737.4016000000011</v>
      </c>
      <c r="H3775" s="66"/>
      <c r="I3775" s="67"/>
      <c r="J3775" s="67"/>
      <c r="K3775" s="67"/>
      <c r="L3775" s="67"/>
      <c r="M3775" s="68"/>
      <c r="N3775" s="69"/>
      <c r="O3775" s="70">
        <f t="shared" si="325"/>
        <v>0</v>
      </c>
      <c r="P3775" s="71">
        <f t="shared" si="326"/>
        <v>0</v>
      </c>
      <c r="Q3775" s="7">
        <v>1</v>
      </c>
      <c r="R3775" s="72">
        <f>+VLOOKUP(B3775,[1]BASES!$A$2:$E$10701,5,0)</f>
        <v>4939.2231404958684</v>
      </c>
      <c r="S3775" s="71">
        <f t="shared" si="328"/>
        <v>0</v>
      </c>
      <c r="T3775" s="71">
        <v>0</v>
      </c>
      <c r="U3775" s="71">
        <f t="shared" si="331"/>
        <v>0</v>
      </c>
      <c r="V3775" s="7">
        <v>0</v>
      </c>
      <c r="W3775" s="7">
        <v>0</v>
      </c>
      <c r="X3775" s="7">
        <v>0</v>
      </c>
      <c r="Y3775" s="73">
        <v>0.04</v>
      </c>
      <c r="Z3775" s="7"/>
      <c r="AA3775" s="7"/>
      <c r="AB3775" s="7"/>
      <c r="AC3775" s="7"/>
    </row>
    <row r="3776" spans="2:29" ht="15.75" customHeight="1" x14ac:dyDescent="0.25">
      <c r="B3776" s="62">
        <v>3539</v>
      </c>
      <c r="C3776" s="63" t="s">
        <v>3783</v>
      </c>
      <c r="D3776" s="64">
        <f t="shared" si="329"/>
        <v>5867.385123966942</v>
      </c>
      <c r="E3776" s="64">
        <f t="shared" si="330"/>
        <v>7099.5360000000001</v>
      </c>
      <c r="F3776" s="64">
        <f>+VLOOKUP(B3776,[1]BASES!$A$2:$C$10701,3,0)</f>
        <v>21</v>
      </c>
      <c r="G3776" s="65">
        <f t="shared" si="327"/>
        <v>7099.5360000000001</v>
      </c>
      <c r="H3776" s="66"/>
      <c r="I3776" s="67"/>
      <c r="J3776" s="67"/>
      <c r="K3776" s="67"/>
      <c r="L3776" s="67"/>
      <c r="M3776" s="68"/>
      <c r="N3776" s="69"/>
      <c r="O3776" s="70">
        <f t="shared" si="325"/>
        <v>0</v>
      </c>
      <c r="P3776" s="71">
        <f t="shared" si="326"/>
        <v>0</v>
      </c>
      <c r="Q3776" s="7">
        <v>1</v>
      </c>
      <c r="R3776" s="72">
        <f>+VLOOKUP(B3776,[1]BASES!$A$2:$E$10701,5,0)</f>
        <v>6111.8595041322315</v>
      </c>
      <c r="S3776" s="71">
        <f t="shared" si="328"/>
        <v>0</v>
      </c>
      <c r="T3776" s="71">
        <v>0</v>
      </c>
      <c r="U3776" s="71">
        <f t="shared" si="331"/>
        <v>0</v>
      </c>
      <c r="V3776" s="7">
        <v>0</v>
      </c>
      <c r="W3776" s="7">
        <v>0</v>
      </c>
      <c r="X3776" s="7">
        <v>0</v>
      </c>
      <c r="Y3776" s="73">
        <v>0.04</v>
      </c>
      <c r="Z3776" s="7"/>
      <c r="AA3776" s="7"/>
      <c r="AB3776" s="7"/>
      <c r="AC3776" s="7"/>
    </row>
    <row r="3777" spans="2:29" ht="15.75" customHeight="1" x14ac:dyDescent="0.25">
      <c r="B3777" s="62">
        <v>3540</v>
      </c>
      <c r="C3777" s="63" t="s">
        <v>3784</v>
      </c>
      <c r="D3777" s="64">
        <f t="shared" si="329"/>
        <v>12248.052892561982</v>
      </c>
      <c r="E3777" s="64">
        <f t="shared" si="330"/>
        <v>14820.143999999998</v>
      </c>
      <c r="F3777" s="64">
        <f>+VLOOKUP(B3777,[1]BASES!$A$2:$C$10701,3,0)</f>
        <v>21</v>
      </c>
      <c r="G3777" s="65">
        <f t="shared" si="327"/>
        <v>14820.143999999998</v>
      </c>
      <c r="H3777" s="66"/>
      <c r="I3777" s="67"/>
      <c r="J3777" s="67"/>
      <c r="K3777" s="67"/>
      <c r="L3777" s="67"/>
      <c r="M3777" s="68"/>
      <c r="N3777" s="69"/>
      <c r="O3777" s="70">
        <f t="shared" si="325"/>
        <v>0</v>
      </c>
      <c r="P3777" s="71">
        <f t="shared" si="326"/>
        <v>0</v>
      </c>
      <c r="Q3777" s="7">
        <v>1</v>
      </c>
      <c r="R3777" s="72">
        <f>+VLOOKUP(B3777,[1]BASES!$A$2:$E$10701,5,0)</f>
        <v>12758.388429752065</v>
      </c>
      <c r="S3777" s="71">
        <f t="shared" si="328"/>
        <v>0</v>
      </c>
      <c r="T3777" s="71">
        <v>0</v>
      </c>
      <c r="U3777" s="71">
        <f t="shared" si="331"/>
        <v>0</v>
      </c>
      <c r="V3777" s="7">
        <v>0</v>
      </c>
      <c r="W3777" s="7">
        <v>0</v>
      </c>
      <c r="X3777" s="7">
        <v>0</v>
      </c>
      <c r="Y3777" s="73">
        <v>0.04</v>
      </c>
      <c r="Z3777" s="7"/>
      <c r="AA3777" s="7"/>
      <c r="AB3777" s="7"/>
      <c r="AC3777" s="7"/>
    </row>
    <row r="3778" spans="2:29" ht="15.75" customHeight="1" x14ac:dyDescent="0.25">
      <c r="B3778" s="62">
        <v>3541</v>
      </c>
      <c r="C3778" s="63" t="s">
        <v>3785</v>
      </c>
      <c r="D3778" s="64">
        <f t="shared" si="329"/>
        <v>13566.537520661157</v>
      </c>
      <c r="E3778" s="64">
        <f t="shared" si="330"/>
        <v>16415.510399999999</v>
      </c>
      <c r="F3778" s="64">
        <f>+VLOOKUP(B3778,[1]BASES!$A$2:$C$10701,3,0)</f>
        <v>21</v>
      </c>
      <c r="G3778" s="65">
        <f t="shared" si="327"/>
        <v>16415.510399999999</v>
      </c>
      <c r="H3778" s="66"/>
      <c r="I3778" s="67"/>
      <c r="J3778" s="67"/>
      <c r="K3778" s="67"/>
      <c r="L3778" s="67"/>
      <c r="M3778" s="68"/>
      <c r="N3778" s="69"/>
      <c r="O3778" s="70">
        <f t="shared" si="325"/>
        <v>0</v>
      </c>
      <c r="P3778" s="71">
        <f t="shared" si="326"/>
        <v>0</v>
      </c>
      <c r="Q3778" s="7">
        <v>1</v>
      </c>
      <c r="R3778" s="72">
        <f>+VLOOKUP(B3778,[1]BASES!$A$2:$E$10701,5,0)</f>
        <v>14131.809917355373</v>
      </c>
      <c r="S3778" s="71">
        <f t="shared" si="328"/>
        <v>0</v>
      </c>
      <c r="T3778" s="71">
        <v>0</v>
      </c>
      <c r="U3778" s="71">
        <f t="shared" si="331"/>
        <v>0</v>
      </c>
      <c r="V3778" s="7">
        <v>0</v>
      </c>
      <c r="W3778" s="7">
        <v>0</v>
      </c>
      <c r="X3778" s="7">
        <v>0</v>
      </c>
      <c r="Y3778" s="73">
        <v>0.04</v>
      </c>
      <c r="Z3778" s="7"/>
      <c r="AA3778" s="7"/>
      <c r="AB3778" s="7"/>
      <c r="AC3778" s="7"/>
    </row>
    <row r="3779" spans="2:29" ht="15.75" customHeight="1" x14ac:dyDescent="0.25">
      <c r="B3779" s="62">
        <v>3542</v>
      </c>
      <c r="C3779" s="63" t="s">
        <v>3786</v>
      </c>
      <c r="D3779" s="64">
        <f t="shared" si="329"/>
        <v>18847.441983471075</v>
      </c>
      <c r="E3779" s="64">
        <f t="shared" si="330"/>
        <v>22805.4048</v>
      </c>
      <c r="F3779" s="64">
        <f>+VLOOKUP(B3779,[1]BASES!$A$2:$C$10701,3,0)</f>
        <v>21</v>
      </c>
      <c r="G3779" s="65">
        <f t="shared" si="327"/>
        <v>22805.4048</v>
      </c>
      <c r="H3779" s="66"/>
      <c r="I3779" s="67"/>
      <c r="J3779" s="67"/>
      <c r="K3779" s="67"/>
      <c r="L3779" s="67"/>
      <c r="M3779" s="68"/>
      <c r="N3779" s="69"/>
      <c r="O3779" s="70">
        <f t="shared" si="325"/>
        <v>0</v>
      </c>
      <c r="P3779" s="71">
        <f t="shared" si="326"/>
        <v>0</v>
      </c>
      <c r="Q3779" s="7">
        <v>1</v>
      </c>
      <c r="R3779" s="72">
        <f>+VLOOKUP(B3779,[1]BASES!$A$2:$E$10701,5,0)</f>
        <v>19632.752066115703</v>
      </c>
      <c r="S3779" s="71">
        <f t="shared" si="328"/>
        <v>0</v>
      </c>
      <c r="T3779" s="71">
        <v>0</v>
      </c>
      <c r="U3779" s="71">
        <f t="shared" si="331"/>
        <v>0</v>
      </c>
      <c r="V3779" s="7">
        <v>0</v>
      </c>
      <c r="W3779" s="7">
        <v>0</v>
      </c>
      <c r="X3779" s="7">
        <v>0</v>
      </c>
      <c r="Y3779" s="73">
        <v>0.04</v>
      </c>
      <c r="Z3779" s="7"/>
      <c r="AA3779" s="7"/>
      <c r="AB3779" s="7"/>
      <c r="AC3779" s="7"/>
    </row>
    <row r="3780" spans="2:29" ht="15.75" customHeight="1" x14ac:dyDescent="0.25">
      <c r="B3780" s="62">
        <v>3543</v>
      </c>
      <c r="C3780" s="63" t="s">
        <v>3787</v>
      </c>
      <c r="D3780" s="64">
        <f t="shared" si="329"/>
        <v>750.10909090909092</v>
      </c>
      <c r="E3780" s="64">
        <f t="shared" si="330"/>
        <v>907.63200000000006</v>
      </c>
      <c r="F3780" s="64">
        <f>+VLOOKUP(B3780,[1]BASES!$A$2:$C$10701,3,0)</f>
        <v>21</v>
      </c>
      <c r="G3780" s="65">
        <f t="shared" si="327"/>
        <v>907.63200000000006</v>
      </c>
      <c r="H3780" s="66"/>
      <c r="I3780" s="67"/>
      <c r="J3780" s="67"/>
      <c r="K3780" s="67"/>
      <c r="L3780" s="67"/>
      <c r="M3780" s="68"/>
      <c r="N3780" s="69"/>
      <c r="O3780" s="70">
        <f t="shared" si="325"/>
        <v>0</v>
      </c>
      <c r="P3780" s="71">
        <f t="shared" si="326"/>
        <v>0</v>
      </c>
      <c r="Q3780" s="7">
        <v>1</v>
      </c>
      <c r="R3780" s="72">
        <f>+VLOOKUP(B3780,[1]BASES!$A$2:$E$10701,5,0)</f>
        <v>781.36363636363637</v>
      </c>
      <c r="S3780" s="71">
        <f t="shared" si="328"/>
        <v>0</v>
      </c>
      <c r="T3780" s="71">
        <v>0</v>
      </c>
      <c r="U3780" s="71">
        <f t="shared" si="331"/>
        <v>0</v>
      </c>
      <c r="V3780" s="7">
        <v>0</v>
      </c>
      <c r="W3780" s="7">
        <v>0</v>
      </c>
      <c r="X3780" s="7">
        <v>0</v>
      </c>
      <c r="Y3780" s="73">
        <v>0.04</v>
      </c>
      <c r="Z3780" s="7"/>
      <c r="AA3780" s="7"/>
      <c r="AB3780" s="7"/>
      <c r="AC3780" s="7"/>
    </row>
    <row r="3781" spans="2:29" ht="15.75" customHeight="1" x14ac:dyDescent="0.25">
      <c r="B3781" s="62">
        <v>3544</v>
      </c>
      <c r="C3781" s="63" t="s">
        <v>3788</v>
      </c>
      <c r="D3781" s="64">
        <f t="shared" si="329"/>
        <v>1333.4558677685952</v>
      </c>
      <c r="E3781" s="64">
        <f t="shared" si="330"/>
        <v>1613.4816000000001</v>
      </c>
      <c r="F3781" s="64">
        <f>+VLOOKUP(B3781,[1]BASES!$A$2:$C$10701,3,0)</f>
        <v>21</v>
      </c>
      <c r="G3781" s="65">
        <f t="shared" si="327"/>
        <v>1613.4816000000001</v>
      </c>
      <c r="H3781" s="66"/>
      <c r="I3781" s="67"/>
      <c r="J3781" s="67"/>
      <c r="K3781" s="67"/>
      <c r="L3781" s="67"/>
      <c r="M3781" s="68"/>
      <c r="N3781" s="69"/>
      <c r="O3781" s="70">
        <f t="shared" si="325"/>
        <v>0</v>
      </c>
      <c r="P3781" s="71">
        <f t="shared" si="326"/>
        <v>0</v>
      </c>
      <c r="Q3781" s="7">
        <v>1</v>
      </c>
      <c r="R3781" s="72">
        <f>+VLOOKUP(B3781,[1]BASES!$A$2:$E$10701,5,0)</f>
        <v>1389.0165289256199</v>
      </c>
      <c r="S3781" s="71">
        <f t="shared" si="328"/>
        <v>0</v>
      </c>
      <c r="T3781" s="71">
        <v>0</v>
      </c>
      <c r="U3781" s="71">
        <f t="shared" si="331"/>
        <v>0</v>
      </c>
      <c r="V3781" s="7">
        <v>0</v>
      </c>
      <c r="W3781" s="7">
        <v>0</v>
      </c>
      <c r="X3781" s="7">
        <v>0</v>
      </c>
      <c r="Y3781" s="73">
        <v>0.04</v>
      </c>
      <c r="Z3781" s="7"/>
      <c r="AA3781" s="7"/>
      <c r="AB3781" s="7"/>
      <c r="AC3781" s="7"/>
    </row>
    <row r="3782" spans="2:29" ht="15.75" customHeight="1" x14ac:dyDescent="0.25">
      <c r="B3782" s="62">
        <v>3545</v>
      </c>
      <c r="C3782" s="63" t="s">
        <v>3789</v>
      </c>
      <c r="D3782" s="64">
        <f t="shared" si="329"/>
        <v>2947.1206611570251</v>
      </c>
      <c r="E3782" s="64">
        <f t="shared" si="330"/>
        <v>3566.0160000000005</v>
      </c>
      <c r="F3782" s="64">
        <f>+VLOOKUP(B3782,[1]BASES!$A$2:$C$10701,3,0)</f>
        <v>21</v>
      </c>
      <c r="G3782" s="65">
        <f t="shared" si="327"/>
        <v>3566.0160000000005</v>
      </c>
      <c r="H3782" s="66"/>
      <c r="I3782" s="67"/>
      <c r="J3782" s="67"/>
      <c r="K3782" s="67"/>
      <c r="L3782" s="67"/>
      <c r="M3782" s="68"/>
      <c r="N3782" s="69"/>
      <c r="O3782" s="70">
        <f t="shared" si="325"/>
        <v>0</v>
      </c>
      <c r="P3782" s="71">
        <f t="shared" si="326"/>
        <v>0</v>
      </c>
      <c r="Q3782" s="7">
        <v>1</v>
      </c>
      <c r="R3782" s="72">
        <f>+VLOOKUP(B3782,[1]BASES!$A$2:$E$10701,5,0)</f>
        <v>3069.9173553719011</v>
      </c>
      <c r="S3782" s="71">
        <f t="shared" si="328"/>
        <v>0</v>
      </c>
      <c r="T3782" s="71">
        <v>0</v>
      </c>
      <c r="U3782" s="71">
        <f t="shared" si="331"/>
        <v>0</v>
      </c>
      <c r="V3782" s="7">
        <v>0</v>
      </c>
      <c r="W3782" s="7">
        <v>0</v>
      </c>
      <c r="X3782" s="7">
        <v>0</v>
      </c>
      <c r="Y3782" s="73">
        <v>0.04</v>
      </c>
      <c r="Z3782" s="7"/>
      <c r="AA3782" s="7"/>
      <c r="AB3782" s="7"/>
      <c r="AC3782" s="7"/>
    </row>
    <row r="3783" spans="2:29" ht="15.75" customHeight="1" x14ac:dyDescent="0.25">
      <c r="B3783" s="62">
        <v>3546</v>
      </c>
      <c r="C3783" s="63" t="s">
        <v>3790</v>
      </c>
      <c r="D3783" s="64">
        <f t="shared" si="329"/>
        <v>3028.236694214876</v>
      </c>
      <c r="E3783" s="64">
        <f t="shared" si="330"/>
        <v>3664.1664000000001</v>
      </c>
      <c r="F3783" s="64">
        <f>+VLOOKUP(B3783,[1]BASES!$A$2:$C$10701,3,0)</f>
        <v>21</v>
      </c>
      <c r="G3783" s="65">
        <f t="shared" si="327"/>
        <v>3664.1664000000001</v>
      </c>
      <c r="H3783" s="66"/>
      <c r="I3783" s="67"/>
      <c r="J3783" s="67"/>
      <c r="K3783" s="67"/>
      <c r="L3783" s="67"/>
      <c r="M3783" s="68"/>
      <c r="N3783" s="69"/>
      <c r="O3783" s="70">
        <f t="shared" si="325"/>
        <v>0</v>
      </c>
      <c r="P3783" s="71">
        <f t="shared" si="326"/>
        <v>0</v>
      </c>
      <c r="Q3783" s="7">
        <v>1</v>
      </c>
      <c r="R3783" s="72">
        <f>+VLOOKUP(B3783,[1]BASES!$A$2:$E$10701,5,0)</f>
        <v>3154.413223140496</v>
      </c>
      <c r="S3783" s="71">
        <f t="shared" si="328"/>
        <v>0</v>
      </c>
      <c r="T3783" s="71">
        <v>0</v>
      </c>
      <c r="U3783" s="71">
        <f t="shared" si="331"/>
        <v>0</v>
      </c>
      <c r="V3783" s="7">
        <v>0</v>
      </c>
      <c r="W3783" s="7">
        <v>0</v>
      </c>
      <c r="X3783" s="7">
        <v>0</v>
      </c>
      <c r="Y3783" s="73">
        <v>0.04</v>
      </c>
      <c r="Z3783" s="7"/>
      <c r="AA3783" s="7"/>
      <c r="AB3783" s="7"/>
      <c r="AC3783" s="7"/>
    </row>
    <row r="3784" spans="2:29" ht="15.75" customHeight="1" x14ac:dyDescent="0.25">
      <c r="B3784" s="62">
        <v>3547</v>
      </c>
      <c r="C3784" s="63" t="s">
        <v>3791</v>
      </c>
      <c r="D3784" s="64">
        <f t="shared" si="329"/>
        <v>4455.0664462809909</v>
      </c>
      <c r="E3784" s="64">
        <f t="shared" si="330"/>
        <v>5390.6303999999991</v>
      </c>
      <c r="F3784" s="64">
        <f>+VLOOKUP(B3784,[1]BASES!$A$2:$C$10701,3,0)</f>
        <v>21</v>
      </c>
      <c r="G3784" s="65">
        <f t="shared" si="327"/>
        <v>5390.6303999999991</v>
      </c>
      <c r="H3784" s="66"/>
      <c r="I3784" s="67"/>
      <c r="J3784" s="67"/>
      <c r="K3784" s="67"/>
      <c r="L3784" s="67"/>
      <c r="M3784" s="68"/>
      <c r="N3784" s="69"/>
      <c r="O3784" s="70">
        <f t="shared" si="325"/>
        <v>0</v>
      </c>
      <c r="P3784" s="71">
        <f t="shared" si="326"/>
        <v>0</v>
      </c>
      <c r="Q3784" s="7">
        <v>1</v>
      </c>
      <c r="R3784" s="72">
        <f>+VLOOKUP(B3784,[1]BASES!$A$2:$E$10701,5,0)</f>
        <v>4640.6942148760327</v>
      </c>
      <c r="S3784" s="71">
        <f t="shared" si="328"/>
        <v>0</v>
      </c>
      <c r="T3784" s="71">
        <v>0</v>
      </c>
      <c r="U3784" s="71">
        <f t="shared" si="331"/>
        <v>0</v>
      </c>
      <c r="V3784" s="7">
        <v>0</v>
      </c>
      <c r="W3784" s="7">
        <v>0</v>
      </c>
      <c r="X3784" s="7">
        <v>0</v>
      </c>
      <c r="Y3784" s="73">
        <v>0.04</v>
      </c>
      <c r="Z3784" s="7"/>
      <c r="AA3784" s="7"/>
      <c r="AB3784" s="7"/>
      <c r="AC3784" s="7"/>
    </row>
    <row r="3785" spans="2:29" ht="15.75" customHeight="1" x14ac:dyDescent="0.25">
      <c r="B3785" s="62">
        <v>3548</v>
      </c>
      <c r="C3785" s="63" t="s">
        <v>3792</v>
      </c>
      <c r="D3785" s="64">
        <f t="shared" si="329"/>
        <v>2196.4323966942147</v>
      </c>
      <c r="E3785" s="64">
        <f t="shared" si="330"/>
        <v>2657.6831999999999</v>
      </c>
      <c r="F3785" s="64">
        <f>+VLOOKUP(B3785,[1]BASES!$A$2:$C$10701,3,0)</f>
        <v>21</v>
      </c>
      <c r="G3785" s="65">
        <f t="shared" si="327"/>
        <v>2657.6831999999999</v>
      </c>
      <c r="H3785" s="66"/>
      <c r="I3785" s="67"/>
      <c r="J3785" s="67"/>
      <c r="K3785" s="67"/>
      <c r="L3785" s="67"/>
      <c r="M3785" s="68"/>
      <c r="N3785" s="69"/>
      <c r="O3785" s="70">
        <f t="shared" si="325"/>
        <v>0</v>
      </c>
      <c r="P3785" s="71">
        <f t="shared" si="326"/>
        <v>0</v>
      </c>
      <c r="Q3785" s="7">
        <v>1</v>
      </c>
      <c r="R3785" s="72">
        <f>+VLOOKUP(B3785,[1]BASES!$A$2:$E$10701,5,0)</f>
        <v>2287.9504132231405</v>
      </c>
      <c r="S3785" s="71">
        <f t="shared" si="328"/>
        <v>0</v>
      </c>
      <c r="T3785" s="71">
        <v>0</v>
      </c>
      <c r="U3785" s="71">
        <f t="shared" si="331"/>
        <v>0</v>
      </c>
      <c r="V3785" s="7">
        <v>0</v>
      </c>
      <c r="W3785" s="7">
        <v>0</v>
      </c>
      <c r="X3785" s="7">
        <v>0</v>
      </c>
      <c r="Y3785" s="73">
        <v>0.04</v>
      </c>
      <c r="Z3785" s="7"/>
      <c r="AA3785" s="7"/>
      <c r="AB3785" s="7"/>
      <c r="AC3785" s="7"/>
    </row>
    <row r="3786" spans="2:29" ht="15.75" customHeight="1" x14ac:dyDescent="0.25">
      <c r="B3786" s="62">
        <v>3549</v>
      </c>
      <c r="C3786" s="63" t="s">
        <v>3793</v>
      </c>
      <c r="D3786" s="64">
        <f t="shared" si="329"/>
        <v>2715.1418181818185</v>
      </c>
      <c r="E3786" s="64">
        <f t="shared" si="330"/>
        <v>3000.2317090909096</v>
      </c>
      <c r="F3786" s="64">
        <f>+VLOOKUP(B3786,[1]BASES!$A$2:$C$10701,3,0)</f>
        <v>21</v>
      </c>
      <c r="G3786" s="65">
        <f t="shared" si="327"/>
        <v>3000.2317090909096</v>
      </c>
      <c r="H3786" s="66"/>
      <c r="I3786" s="67"/>
      <c r="J3786" s="67"/>
      <c r="K3786" s="67"/>
      <c r="L3786" s="67"/>
      <c r="M3786" s="68"/>
      <c r="N3786" s="69"/>
      <c r="O3786" s="70">
        <f t="shared" si="325"/>
        <v>0</v>
      </c>
      <c r="P3786" s="71">
        <f t="shared" si="326"/>
        <v>0</v>
      </c>
      <c r="Q3786" s="7">
        <v>0.5</v>
      </c>
      <c r="R3786" s="72">
        <f>+VLOOKUP(B3786,[1]BASES!$A$2:$E$10701,5,0)</f>
        <v>2828.2727272727275</v>
      </c>
      <c r="S3786" s="71">
        <f t="shared" si="328"/>
        <v>0</v>
      </c>
      <c r="T3786" s="71">
        <v>0</v>
      </c>
      <c r="U3786" s="71">
        <f t="shared" si="331"/>
        <v>0</v>
      </c>
      <c r="V3786" s="7">
        <v>0</v>
      </c>
      <c r="W3786" s="7">
        <v>0</v>
      </c>
      <c r="X3786" s="7">
        <v>0</v>
      </c>
      <c r="Y3786" s="73">
        <v>0.04</v>
      </c>
      <c r="Z3786" s="7"/>
      <c r="AA3786" s="7"/>
      <c r="AB3786" s="7"/>
      <c r="AC3786" s="7"/>
    </row>
    <row r="3787" spans="2:29" ht="15.75" customHeight="1" x14ac:dyDescent="0.25">
      <c r="B3787" s="62">
        <v>3550</v>
      </c>
      <c r="C3787" s="63" t="s">
        <v>3794</v>
      </c>
      <c r="D3787" s="64">
        <f t="shared" si="329"/>
        <v>1918.5084297520659</v>
      </c>
      <c r="E3787" s="64">
        <f t="shared" si="330"/>
        <v>2119.951814876033</v>
      </c>
      <c r="F3787" s="64">
        <f>+VLOOKUP(B3787,[1]BASES!$A$2:$C$10701,3,0)</f>
        <v>21</v>
      </c>
      <c r="G3787" s="65">
        <f t="shared" si="327"/>
        <v>2119.951814876033</v>
      </c>
      <c r="H3787" s="66"/>
      <c r="I3787" s="67"/>
      <c r="J3787" s="67"/>
      <c r="K3787" s="67"/>
      <c r="L3787" s="67"/>
      <c r="M3787" s="68"/>
      <c r="N3787" s="69"/>
      <c r="O3787" s="70">
        <f t="shared" si="325"/>
        <v>0</v>
      </c>
      <c r="P3787" s="71">
        <f t="shared" si="326"/>
        <v>0</v>
      </c>
      <c r="Q3787" s="7">
        <v>0.5</v>
      </c>
      <c r="R3787" s="72">
        <f>+VLOOKUP(B3787,[1]BASES!$A$2:$E$10701,5,0)</f>
        <v>1998.4462809917354</v>
      </c>
      <c r="S3787" s="71">
        <f t="shared" si="328"/>
        <v>0</v>
      </c>
      <c r="T3787" s="71">
        <v>0</v>
      </c>
      <c r="U3787" s="71">
        <f t="shared" si="331"/>
        <v>0</v>
      </c>
      <c r="V3787" s="7">
        <v>0</v>
      </c>
      <c r="W3787" s="7">
        <v>0</v>
      </c>
      <c r="X3787" s="7">
        <v>0</v>
      </c>
      <c r="Y3787" s="73">
        <v>0.04</v>
      </c>
      <c r="Z3787" s="7"/>
      <c r="AA3787" s="7"/>
      <c r="AB3787" s="7"/>
      <c r="AC3787" s="7"/>
    </row>
    <row r="3788" spans="2:29" ht="15.75" customHeight="1" x14ac:dyDescent="0.25">
      <c r="B3788" s="62">
        <v>3551</v>
      </c>
      <c r="C3788" s="63" t="s">
        <v>3795</v>
      </c>
      <c r="D3788" s="64">
        <f t="shared" si="329"/>
        <v>2389.6700826446281</v>
      </c>
      <c r="E3788" s="64">
        <f t="shared" si="330"/>
        <v>2640.5854413223142</v>
      </c>
      <c r="F3788" s="64">
        <f>+VLOOKUP(B3788,[1]BASES!$A$2:$C$10701,3,0)</f>
        <v>21</v>
      </c>
      <c r="G3788" s="65">
        <f t="shared" ref="G3788:G3851" si="332">IF(B3788&lt;&gt;"",IF(T3788=0,E3788+(E3788*(B$6/100)),E3788+(E3788*(T3788/100))),"")</f>
        <v>2640.5854413223142</v>
      </c>
      <c r="H3788" s="66"/>
      <c r="I3788" s="67"/>
      <c r="J3788" s="67"/>
      <c r="K3788" s="67"/>
      <c r="L3788" s="67"/>
      <c r="M3788" s="68"/>
      <c r="N3788" s="69"/>
      <c r="O3788" s="70">
        <f t="shared" si="325"/>
        <v>0</v>
      </c>
      <c r="P3788" s="71">
        <f t="shared" si="326"/>
        <v>0</v>
      </c>
      <c r="Q3788" s="7">
        <v>0.5</v>
      </c>
      <c r="R3788" s="72">
        <f>+VLOOKUP(B3788,[1]BASES!$A$2:$E$10701,5,0)</f>
        <v>2489.2396694214876</v>
      </c>
      <c r="S3788" s="71">
        <f t="shared" si="328"/>
        <v>0</v>
      </c>
      <c r="T3788" s="71">
        <v>0</v>
      </c>
      <c r="U3788" s="71">
        <f t="shared" si="331"/>
        <v>0</v>
      </c>
      <c r="V3788" s="7">
        <v>0</v>
      </c>
      <c r="W3788" s="7">
        <v>0</v>
      </c>
      <c r="X3788" s="7">
        <v>0</v>
      </c>
      <c r="Y3788" s="73">
        <v>0.04</v>
      </c>
      <c r="Z3788" s="7"/>
      <c r="AA3788" s="7"/>
      <c r="AB3788" s="7"/>
      <c r="AC3788" s="7"/>
    </row>
    <row r="3789" spans="2:29" ht="15.75" customHeight="1" x14ac:dyDescent="0.25">
      <c r="B3789" s="62">
        <v>3552</v>
      </c>
      <c r="C3789" s="63" t="s">
        <v>3796</v>
      </c>
      <c r="D3789" s="64">
        <f t="shared" si="329"/>
        <v>3752.0687603305787</v>
      </c>
      <c r="E3789" s="64">
        <f t="shared" si="330"/>
        <v>4146.0359801652894</v>
      </c>
      <c r="F3789" s="64">
        <f>+VLOOKUP(B3789,[1]BASES!$A$2:$C$10701,3,0)</f>
        <v>21</v>
      </c>
      <c r="G3789" s="65">
        <f t="shared" si="332"/>
        <v>4146.0359801652894</v>
      </c>
      <c r="H3789" s="66"/>
      <c r="I3789" s="67"/>
      <c r="J3789" s="67"/>
      <c r="K3789" s="67"/>
      <c r="L3789" s="67"/>
      <c r="M3789" s="68"/>
      <c r="N3789" s="69"/>
      <c r="O3789" s="70">
        <f t="shared" si="325"/>
        <v>0</v>
      </c>
      <c r="P3789" s="71">
        <f t="shared" si="326"/>
        <v>0</v>
      </c>
      <c r="Q3789" s="7">
        <v>0.5</v>
      </c>
      <c r="R3789" s="72">
        <f>+VLOOKUP(B3789,[1]BASES!$A$2:$E$10701,5,0)</f>
        <v>3908.404958677686</v>
      </c>
      <c r="S3789" s="71">
        <f t="shared" ref="S3789:S3852" si="333">IFERROR(E3789*H3789,0)</f>
        <v>0</v>
      </c>
      <c r="T3789" s="71">
        <v>0</v>
      </c>
      <c r="U3789" s="71">
        <f t="shared" si="331"/>
        <v>0</v>
      </c>
      <c r="V3789" s="7">
        <v>0</v>
      </c>
      <c r="W3789" s="7">
        <v>0</v>
      </c>
      <c r="X3789" s="7">
        <v>0</v>
      </c>
      <c r="Y3789" s="73">
        <v>0.04</v>
      </c>
      <c r="Z3789" s="7"/>
      <c r="AA3789" s="7"/>
      <c r="AB3789" s="7"/>
      <c r="AC3789" s="7"/>
    </row>
    <row r="3790" spans="2:29" ht="15.75" customHeight="1" x14ac:dyDescent="0.25">
      <c r="B3790" s="62">
        <v>3568</v>
      </c>
      <c r="C3790" s="63" t="s">
        <v>3797</v>
      </c>
      <c r="D3790" s="64">
        <f t="shared" ref="D3790:D3853" si="334">IF(B3790&lt;&gt;"",R3790+(R3790*-Y3790)+((R3790+(R3790*-Y3790))*B$7/100),"")</f>
        <v>1679.1352066115701</v>
      </c>
      <c r="E3790" s="64">
        <f t="shared" si="330"/>
        <v>1855.4444033057848</v>
      </c>
      <c r="F3790" s="64">
        <f>+VLOOKUP(B3790,[1]BASES!$A$2:$C$10701,3,0)</f>
        <v>21</v>
      </c>
      <c r="G3790" s="65">
        <f t="shared" si="332"/>
        <v>1855.4444033057848</v>
      </c>
      <c r="H3790" s="66"/>
      <c r="I3790" s="67"/>
      <c r="J3790" s="67"/>
      <c r="K3790" s="67"/>
      <c r="L3790" s="67"/>
      <c r="M3790" s="68"/>
      <c r="N3790" s="69"/>
      <c r="O3790" s="70">
        <f t="shared" si="325"/>
        <v>0</v>
      </c>
      <c r="P3790" s="71">
        <f t="shared" si="326"/>
        <v>0</v>
      </c>
      <c r="Q3790" s="7">
        <v>0.5</v>
      </c>
      <c r="R3790" s="72">
        <f>+VLOOKUP(B3790,[1]BASES!$A$2:$E$10701,5,0)</f>
        <v>1749.0991735537189</v>
      </c>
      <c r="S3790" s="71">
        <f t="shared" si="333"/>
        <v>0</v>
      </c>
      <c r="T3790" s="71">
        <v>0</v>
      </c>
      <c r="U3790" s="71">
        <f t="shared" si="331"/>
        <v>0</v>
      </c>
      <c r="V3790" s="7">
        <v>0</v>
      </c>
      <c r="W3790" s="7">
        <v>0</v>
      </c>
      <c r="X3790" s="7">
        <v>0</v>
      </c>
      <c r="Y3790" s="73">
        <v>0.04</v>
      </c>
      <c r="Z3790" s="7"/>
      <c r="AA3790" s="7"/>
      <c r="AB3790" s="7"/>
      <c r="AC3790" s="7"/>
    </row>
    <row r="3791" spans="2:29" ht="15.75" customHeight="1" x14ac:dyDescent="0.25">
      <c r="B3791" s="62">
        <v>3572</v>
      </c>
      <c r="C3791" s="63" t="s">
        <v>3798</v>
      </c>
      <c r="D3791" s="64">
        <f t="shared" si="334"/>
        <v>2097.3461157024799</v>
      </c>
      <c r="E3791" s="64">
        <f t="shared" ref="E3791:E3854" si="335">IF(B3791&lt;&gt;"",D3791+(D3791*(F3791*Q3791)/100),"")</f>
        <v>2317.5674578512403</v>
      </c>
      <c r="F3791" s="64">
        <f>+VLOOKUP(B3791,[1]BASES!$A$2:$C$10701,3,0)</f>
        <v>21</v>
      </c>
      <c r="G3791" s="65">
        <f t="shared" si="332"/>
        <v>2317.5674578512403</v>
      </c>
      <c r="H3791" s="66"/>
      <c r="I3791" s="67"/>
      <c r="J3791" s="67"/>
      <c r="K3791" s="67"/>
      <c r="L3791" s="67"/>
      <c r="M3791" s="68"/>
      <c r="N3791" s="69"/>
      <c r="O3791" s="70">
        <f t="shared" si="325"/>
        <v>0</v>
      </c>
      <c r="P3791" s="71">
        <f t="shared" si="326"/>
        <v>0</v>
      </c>
      <c r="Q3791" s="7">
        <v>0.5</v>
      </c>
      <c r="R3791" s="72">
        <f>+VLOOKUP(B3791,[1]BASES!$A$2:$E$10701,5,0)</f>
        <v>2184.7355371900831</v>
      </c>
      <c r="S3791" s="71">
        <f t="shared" si="333"/>
        <v>0</v>
      </c>
      <c r="T3791" s="71">
        <v>0</v>
      </c>
      <c r="U3791" s="71">
        <f t="shared" ref="U3791:U3854" si="336">IFERROR(G3791*H3791,0)</f>
        <v>0</v>
      </c>
      <c r="V3791" s="7">
        <v>0</v>
      </c>
      <c r="W3791" s="7">
        <v>0</v>
      </c>
      <c r="X3791" s="7">
        <v>0</v>
      </c>
      <c r="Y3791" s="73">
        <v>0.04</v>
      </c>
      <c r="Z3791" s="7"/>
      <c r="AA3791" s="7"/>
      <c r="AB3791" s="7"/>
      <c r="AC3791" s="7"/>
    </row>
    <row r="3792" spans="2:29" ht="15.75" customHeight="1" x14ac:dyDescent="0.25">
      <c r="B3792" s="62">
        <v>3573</v>
      </c>
      <c r="C3792" s="63" t="s">
        <v>3799</v>
      </c>
      <c r="D3792" s="64">
        <f t="shared" si="334"/>
        <v>2152.3041322314052</v>
      </c>
      <c r="E3792" s="64">
        <f t="shared" si="335"/>
        <v>2378.2960661157026</v>
      </c>
      <c r="F3792" s="64">
        <f>+VLOOKUP(B3792,[1]BASES!$A$2:$C$10701,3,0)</f>
        <v>21</v>
      </c>
      <c r="G3792" s="65">
        <f t="shared" si="332"/>
        <v>2378.2960661157026</v>
      </c>
      <c r="H3792" s="66"/>
      <c r="I3792" s="67"/>
      <c r="J3792" s="67"/>
      <c r="K3792" s="67"/>
      <c r="L3792" s="67"/>
      <c r="M3792" s="68"/>
      <c r="N3792" s="69"/>
      <c r="O3792" s="70">
        <f t="shared" si="325"/>
        <v>0</v>
      </c>
      <c r="P3792" s="71">
        <f t="shared" si="326"/>
        <v>0</v>
      </c>
      <c r="Q3792" s="7">
        <v>0.5</v>
      </c>
      <c r="R3792" s="72">
        <f>+VLOOKUP(B3792,[1]BASES!$A$2:$E$10701,5,0)</f>
        <v>2241.9834710743803</v>
      </c>
      <c r="S3792" s="71">
        <f t="shared" si="333"/>
        <v>0</v>
      </c>
      <c r="T3792" s="71">
        <v>0</v>
      </c>
      <c r="U3792" s="71">
        <f t="shared" si="336"/>
        <v>0</v>
      </c>
      <c r="V3792" s="7">
        <v>0</v>
      </c>
      <c r="W3792" s="7">
        <v>0</v>
      </c>
      <c r="X3792" s="7">
        <v>0</v>
      </c>
      <c r="Y3792" s="73">
        <v>0.04</v>
      </c>
      <c r="Z3792" s="7"/>
      <c r="AA3792" s="7"/>
      <c r="AB3792" s="7"/>
      <c r="AC3792" s="7"/>
    </row>
    <row r="3793" spans="2:29" ht="15.75" customHeight="1" x14ac:dyDescent="0.25">
      <c r="B3793" s="62">
        <v>3580</v>
      </c>
      <c r="C3793" s="63" t="s">
        <v>3800</v>
      </c>
      <c r="D3793" s="64">
        <f t="shared" si="334"/>
        <v>4349.5854545454549</v>
      </c>
      <c r="E3793" s="64">
        <f t="shared" si="335"/>
        <v>4806.2919272727277</v>
      </c>
      <c r="F3793" s="64">
        <f>+VLOOKUP(B3793,[1]BASES!$A$2:$C$10701,3,0)</f>
        <v>21</v>
      </c>
      <c r="G3793" s="65">
        <f t="shared" si="332"/>
        <v>4806.2919272727277</v>
      </c>
      <c r="H3793" s="66"/>
      <c r="I3793" s="67"/>
      <c r="J3793" s="67"/>
      <c r="K3793" s="67"/>
      <c r="L3793" s="67"/>
      <c r="M3793" s="68"/>
      <c r="N3793" s="69"/>
      <c r="O3793" s="70">
        <f t="shared" si="325"/>
        <v>0</v>
      </c>
      <c r="P3793" s="71">
        <f t="shared" si="326"/>
        <v>0</v>
      </c>
      <c r="Q3793" s="7">
        <v>0.5</v>
      </c>
      <c r="R3793" s="72">
        <f>+VLOOKUP(B3793,[1]BASES!$A$2:$E$10701,5,0)</f>
        <v>4530.818181818182</v>
      </c>
      <c r="S3793" s="71">
        <f t="shared" si="333"/>
        <v>0</v>
      </c>
      <c r="T3793" s="71">
        <v>0</v>
      </c>
      <c r="U3793" s="71">
        <f t="shared" si="336"/>
        <v>0</v>
      </c>
      <c r="V3793" s="7">
        <v>0</v>
      </c>
      <c r="W3793" s="7">
        <v>0</v>
      </c>
      <c r="X3793" s="7">
        <v>0</v>
      </c>
      <c r="Y3793" s="73">
        <v>0.04</v>
      </c>
      <c r="Z3793" s="7"/>
      <c r="AA3793" s="7"/>
      <c r="AB3793" s="7"/>
      <c r="AC3793" s="7"/>
    </row>
    <row r="3794" spans="2:29" ht="15.75" customHeight="1" x14ac:dyDescent="0.25">
      <c r="B3794" s="62">
        <v>3581</v>
      </c>
      <c r="C3794" s="63" t="s">
        <v>3801</v>
      </c>
      <c r="D3794" s="64">
        <f t="shared" si="334"/>
        <v>7199.8492561983467</v>
      </c>
      <c r="E3794" s="64">
        <f t="shared" si="335"/>
        <v>7955.833428099173</v>
      </c>
      <c r="F3794" s="64">
        <f>+VLOOKUP(B3794,[1]BASES!$A$2:$C$10701,3,0)</f>
        <v>21</v>
      </c>
      <c r="G3794" s="65">
        <f t="shared" si="332"/>
        <v>7955.833428099173</v>
      </c>
      <c r="H3794" s="66"/>
      <c r="I3794" s="67"/>
      <c r="J3794" s="67"/>
      <c r="K3794" s="67"/>
      <c r="L3794" s="67"/>
      <c r="M3794" s="68"/>
      <c r="N3794" s="69"/>
      <c r="O3794" s="70">
        <f t="shared" si="325"/>
        <v>0</v>
      </c>
      <c r="P3794" s="71">
        <f t="shared" si="326"/>
        <v>0</v>
      </c>
      <c r="Q3794" s="7">
        <v>0.5</v>
      </c>
      <c r="R3794" s="72">
        <f>+VLOOKUP(B3794,[1]BASES!$A$2:$E$10701,5,0)</f>
        <v>7499.8429752066113</v>
      </c>
      <c r="S3794" s="71">
        <f t="shared" si="333"/>
        <v>0</v>
      </c>
      <c r="T3794" s="71">
        <v>0</v>
      </c>
      <c r="U3794" s="71">
        <f t="shared" si="336"/>
        <v>0</v>
      </c>
      <c r="V3794" s="7">
        <v>0</v>
      </c>
      <c r="W3794" s="7">
        <v>0</v>
      </c>
      <c r="X3794" s="7">
        <v>0</v>
      </c>
      <c r="Y3794" s="73">
        <v>0.04</v>
      </c>
      <c r="Z3794" s="7"/>
      <c r="AA3794" s="7"/>
      <c r="AB3794" s="7"/>
      <c r="AC3794" s="7"/>
    </row>
    <row r="3795" spans="2:29" ht="15.75" customHeight="1" x14ac:dyDescent="0.25">
      <c r="B3795" s="62">
        <v>3582</v>
      </c>
      <c r="C3795" s="63" t="s">
        <v>3802</v>
      </c>
      <c r="D3795" s="64">
        <f t="shared" si="334"/>
        <v>2317.0750413223141</v>
      </c>
      <c r="E3795" s="64">
        <f t="shared" si="335"/>
        <v>2560.3679206611569</v>
      </c>
      <c r="F3795" s="64">
        <f>+VLOOKUP(B3795,[1]BASES!$A$2:$C$10701,3,0)</f>
        <v>21</v>
      </c>
      <c r="G3795" s="65">
        <f t="shared" si="332"/>
        <v>2560.3679206611569</v>
      </c>
      <c r="H3795" s="66"/>
      <c r="I3795" s="67"/>
      <c r="J3795" s="67"/>
      <c r="K3795" s="67"/>
      <c r="L3795" s="67"/>
      <c r="M3795" s="68"/>
      <c r="N3795" s="69"/>
      <c r="O3795" s="70">
        <f t="shared" si="325"/>
        <v>0</v>
      </c>
      <c r="P3795" s="71">
        <f t="shared" si="326"/>
        <v>0</v>
      </c>
      <c r="Q3795" s="7">
        <v>0.5</v>
      </c>
      <c r="R3795" s="72">
        <f>+VLOOKUP(B3795,[1]BASES!$A$2:$E$10701,5,0)</f>
        <v>2413.6198347107438</v>
      </c>
      <c r="S3795" s="71">
        <f t="shared" si="333"/>
        <v>0</v>
      </c>
      <c r="T3795" s="71">
        <v>0</v>
      </c>
      <c r="U3795" s="71">
        <f t="shared" si="336"/>
        <v>0</v>
      </c>
      <c r="V3795" s="7">
        <v>0</v>
      </c>
      <c r="W3795" s="7">
        <v>0</v>
      </c>
      <c r="X3795" s="7">
        <v>0</v>
      </c>
      <c r="Y3795" s="73">
        <v>0.04</v>
      </c>
      <c r="Z3795" s="7"/>
      <c r="AA3795" s="7"/>
      <c r="AB3795" s="7"/>
      <c r="AC3795" s="7"/>
    </row>
    <row r="3796" spans="2:29" ht="15.75" customHeight="1" x14ac:dyDescent="0.25">
      <c r="B3796" s="62">
        <v>3583</v>
      </c>
      <c r="C3796" s="63" t="s">
        <v>3803</v>
      </c>
      <c r="D3796" s="64">
        <f t="shared" si="334"/>
        <v>2674.536198347108</v>
      </c>
      <c r="E3796" s="64">
        <f t="shared" si="335"/>
        <v>2955.3624991735542</v>
      </c>
      <c r="F3796" s="64">
        <f>+VLOOKUP(B3796,[1]BASES!$A$2:$C$10701,3,0)</f>
        <v>21</v>
      </c>
      <c r="G3796" s="65">
        <f t="shared" si="332"/>
        <v>2955.3624991735542</v>
      </c>
      <c r="H3796" s="66"/>
      <c r="I3796" s="67"/>
      <c r="J3796" s="67"/>
      <c r="K3796" s="67"/>
      <c r="L3796" s="67"/>
      <c r="M3796" s="68"/>
      <c r="N3796" s="69"/>
      <c r="O3796" s="70">
        <f t="shared" si="325"/>
        <v>0</v>
      </c>
      <c r="P3796" s="71">
        <f t="shared" si="326"/>
        <v>0</v>
      </c>
      <c r="Q3796" s="7">
        <v>0.5</v>
      </c>
      <c r="R3796" s="72">
        <f>+VLOOKUP(B3796,[1]BASES!$A$2:$E$10701,5,0)</f>
        <v>2785.9752066115707</v>
      </c>
      <c r="S3796" s="71">
        <f t="shared" si="333"/>
        <v>0</v>
      </c>
      <c r="T3796" s="71">
        <v>0</v>
      </c>
      <c r="U3796" s="71">
        <f t="shared" si="336"/>
        <v>0</v>
      </c>
      <c r="V3796" s="7">
        <v>0</v>
      </c>
      <c r="W3796" s="7">
        <v>0</v>
      </c>
      <c r="X3796" s="7">
        <v>0</v>
      </c>
      <c r="Y3796" s="73">
        <v>0.04</v>
      </c>
      <c r="Z3796" s="7"/>
      <c r="AA3796" s="7"/>
      <c r="AB3796" s="7"/>
      <c r="AC3796" s="7"/>
    </row>
    <row r="3797" spans="2:29" ht="15.75" customHeight="1" x14ac:dyDescent="0.25">
      <c r="B3797" s="62">
        <v>3584</v>
      </c>
      <c r="C3797" s="63" t="s">
        <v>3804</v>
      </c>
      <c r="D3797" s="64">
        <f t="shared" si="334"/>
        <v>2674.536198347108</v>
      </c>
      <c r="E3797" s="64">
        <f t="shared" si="335"/>
        <v>2955.3624991735542</v>
      </c>
      <c r="F3797" s="64">
        <f>+VLOOKUP(B3797,[1]BASES!$A$2:$C$10701,3,0)</f>
        <v>21</v>
      </c>
      <c r="G3797" s="65">
        <f t="shared" si="332"/>
        <v>2955.3624991735542</v>
      </c>
      <c r="H3797" s="66"/>
      <c r="I3797" s="67"/>
      <c r="J3797" s="67"/>
      <c r="K3797" s="67"/>
      <c r="L3797" s="67"/>
      <c r="M3797" s="68"/>
      <c r="N3797" s="69"/>
      <c r="O3797" s="70">
        <f t="shared" si="325"/>
        <v>0</v>
      </c>
      <c r="P3797" s="71">
        <f t="shared" si="326"/>
        <v>0</v>
      </c>
      <c r="Q3797" s="7">
        <v>0.5</v>
      </c>
      <c r="R3797" s="72">
        <f>+VLOOKUP(B3797,[1]BASES!$A$2:$E$10701,5,0)</f>
        <v>2785.9752066115707</v>
      </c>
      <c r="S3797" s="71">
        <f t="shared" si="333"/>
        <v>0</v>
      </c>
      <c r="T3797" s="71">
        <v>0</v>
      </c>
      <c r="U3797" s="71">
        <f t="shared" si="336"/>
        <v>0</v>
      </c>
      <c r="V3797" s="7">
        <v>0</v>
      </c>
      <c r="W3797" s="7">
        <v>0</v>
      </c>
      <c r="X3797" s="7">
        <v>0</v>
      </c>
      <c r="Y3797" s="73">
        <v>0.04</v>
      </c>
      <c r="Z3797" s="7"/>
      <c r="AA3797" s="7"/>
      <c r="AB3797" s="7"/>
      <c r="AC3797" s="7"/>
    </row>
    <row r="3798" spans="2:29" ht="15.75" customHeight="1" x14ac:dyDescent="0.25">
      <c r="B3798" s="62">
        <v>3585</v>
      </c>
      <c r="C3798" s="63" t="s">
        <v>3805</v>
      </c>
      <c r="D3798" s="64">
        <f t="shared" si="334"/>
        <v>3137.0975206611574</v>
      </c>
      <c r="E3798" s="64">
        <f t="shared" si="335"/>
        <v>3466.4927603305787</v>
      </c>
      <c r="F3798" s="64">
        <f>+VLOOKUP(B3798,[1]BASES!$A$2:$C$10701,3,0)</f>
        <v>21</v>
      </c>
      <c r="G3798" s="65">
        <f t="shared" si="332"/>
        <v>3466.4927603305787</v>
      </c>
      <c r="H3798" s="66"/>
      <c r="I3798" s="67"/>
      <c r="J3798" s="67"/>
      <c r="K3798" s="67"/>
      <c r="L3798" s="67"/>
      <c r="M3798" s="68"/>
      <c r="N3798" s="69"/>
      <c r="O3798" s="70">
        <f t="shared" si="325"/>
        <v>0</v>
      </c>
      <c r="P3798" s="71">
        <f t="shared" si="326"/>
        <v>0</v>
      </c>
      <c r="Q3798" s="7">
        <v>0.5</v>
      </c>
      <c r="R3798" s="72">
        <f>+VLOOKUP(B3798,[1]BASES!$A$2:$E$10701,5,0)</f>
        <v>3267.8099173553724</v>
      </c>
      <c r="S3798" s="71">
        <f t="shared" si="333"/>
        <v>0</v>
      </c>
      <c r="T3798" s="71">
        <v>0</v>
      </c>
      <c r="U3798" s="71">
        <f t="shared" si="336"/>
        <v>0</v>
      </c>
      <c r="V3798" s="7">
        <v>0</v>
      </c>
      <c r="W3798" s="7">
        <v>0</v>
      </c>
      <c r="X3798" s="7">
        <v>0</v>
      </c>
      <c r="Y3798" s="73">
        <v>0.04</v>
      </c>
      <c r="Z3798" s="7"/>
      <c r="AA3798" s="7"/>
      <c r="AB3798" s="7"/>
      <c r="AC3798" s="7"/>
    </row>
    <row r="3799" spans="2:29" ht="15.75" customHeight="1" x14ac:dyDescent="0.25">
      <c r="B3799" s="62">
        <v>3586</v>
      </c>
      <c r="C3799" s="63" t="s">
        <v>3806</v>
      </c>
      <c r="D3799" s="64">
        <f t="shared" si="334"/>
        <v>3137.0975206611574</v>
      </c>
      <c r="E3799" s="64">
        <f t="shared" si="335"/>
        <v>3466.4927603305787</v>
      </c>
      <c r="F3799" s="64">
        <f>+VLOOKUP(B3799,[1]BASES!$A$2:$C$10701,3,0)</f>
        <v>21</v>
      </c>
      <c r="G3799" s="65">
        <f t="shared" si="332"/>
        <v>3466.4927603305787</v>
      </c>
      <c r="H3799" s="66"/>
      <c r="I3799" s="67"/>
      <c r="J3799" s="67"/>
      <c r="K3799" s="67"/>
      <c r="L3799" s="67"/>
      <c r="M3799" s="68"/>
      <c r="N3799" s="69"/>
      <c r="O3799" s="70">
        <f t="shared" si="325"/>
        <v>0</v>
      </c>
      <c r="P3799" s="71">
        <f t="shared" si="326"/>
        <v>0</v>
      </c>
      <c r="Q3799" s="7">
        <v>0.5</v>
      </c>
      <c r="R3799" s="72">
        <f>+VLOOKUP(B3799,[1]BASES!$A$2:$E$10701,5,0)</f>
        <v>3267.8099173553724</v>
      </c>
      <c r="S3799" s="71">
        <f t="shared" si="333"/>
        <v>0</v>
      </c>
      <c r="T3799" s="71">
        <v>0</v>
      </c>
      <c r="U3799" s="71">
        <f t="shared" si="336"/>
        <v>0</v>
      </c>
      <c r="V3799" s="7">
        <v>0</v>
      </c>
      <c r="W3799" s="7">
        <v>0</v>
      </c>
      <c r="X3799" s="7">
        <v>0</v>
      </c>
      <c r="Y3799" s="73">
        <v>0.04</v>
      </c>
      <c r="Z3799" s="7"/>
      <c r="AA3799" s="7"/>
      <c r="AB3799" s="7"/>
      <c r="AC3799" s="7"/>
    </row>
    <row r="3800" spans="2:29" ht="15.75" customHeight="1" x14ac:dyDescent="0.25">
      <c r="B3800" s="62">
        <v>3587</v>
      </c>
      <c r="C3800" s="63" t="s">
        <v>3807</v>
      </c>
      <c r="D3800" s="64">
        <f t="shared" si="334"/>
        <v>2085.0882644628095</v>
      </c>
      <c r="E3800" s="64">
        <f t="shared" si="335"/>
        <v>2304.0225322314045</v>
      </c>
      <c r="F3800" s="64">
        <f>+VLOOKUP(B3800,[1]BASES!$A$2:$C$10701,3,0)</f>
        <v>21</v>
      </c>
      <c r="G3800" s="65">
        <f t="shared" si="332"/>
        <v>2304.0225322314045</v>
      </c>
      <c r="H3800" s="66"/>
      <c r="I3800" s="67"/>
      <c r="J3800" s="67"/>
      <c r="K3800" s="67"/>
      <c r="L3800" s="67"/>
      <c r="M3800" s="68"/>
      <c r="N3800" s="69"/>
      <c r="O3800" s="70">
        <f t="shared" si="325"/>
        <v>0</v>
      </c>
      <c r="P3800" s="71">
        <f t="shared" si="326"/>
        <v>0</v>
      </c>
      <c r="Q3800" s="7">
        <v>0.5</v>
      </c>
      <c r="R3800" s="72">
        <f>+VLOOKUP(B3800,[1]BASES!$A$2:$E$10701,5,0)</f>
        <v>2171.9669421487602</v>
      </c>
      <c r="S3800" s="71">
        <f t="shared" si="333"/>
        <v>0</v>
      </c>
      <c r="T3800" s="71">
        <v>0</v>
      </c>
      <c r="U3800" s="71">
        <f t="shared" si="336"/>
        <v>0</v>
      </c>
      <c r="V3800" s="7">
        <v>0</v>
      </c>
      <c r="W3800" s="7">
        <v>0</v>
      </c>
      <c r="X3800" s="7">
        <v>0</v>
      </c>
      <c r="Y3800" s="73">
        <v>0.04</v>
      </c>
      <c r="Z3800" s="7"/>
      <c r="AA3800" s="7"/>
      <c r="AB3800" s="7"/>
      <c r="AC3800" s="7"/>
    </row>
    <row r="3801" spans="2:29" ht="15.75" customHeight="1" x14ac:dyDescent="0.25">
      <c r="B3801" s="62">
        <v>3590</v>
      </c>
      <c r="C3801" s="63" t="s">
        <v>3808</v>
      </c>
      <c r="D3801" s="64">
        <f t="shared" si="334"/>
        <v>2630.2889256198346</v>
      </c>
      <c r="E3801" s="64">
        <f t="shared" si="335"/>
        <v>2906.4692628099174</v>
      </c>
      <c r="F3801" s="64">
        <f>+VLOOKUP(B3801,[1]BASES!$A$2:$C$10701,3,0)</f>
        <v>21</v>
      </c>
      <c r="G3801" s="65">
        <f t="shared" si="332"/>
        <v>2906.4692628099174</v>
      </c>
      <c r="H3801" s="66"/>
      <c r="I3801" s="67"/>
      <c r="J3801" s="67"/>
      <c r="K3801" s="67"/>
      <c r="L3801" s="67"/>
      <c r="M3801" s="68"/>
      <c r="N3801" s="69"/>
      <c r="O3801" s="70">
        <f t="shared" si="325"/>
        <v>0</v>
      </c>
      <c r="P3801" s="71">
        <f t="shared" si="326"/>
        <v>0</v>
      </c>
      <c r="Q3801" s="7">
        <v>0.5</v>
      </c>
      <c r="R3801" s="72">
        <f>+VLOOKUP(B3801,[1]BASES!$A$2:$E$10701,5,0)</f>
        <v>2739.8842975206612</v>
      </c>
      <c r="S3801" s="71">
        <f t="shared" si="333"/>
        <v>0</v>
      </c>
      <c r="T3801" s="71">
        <v>0</v>
      </c>
      <c r="U3801" s="71">
        <f t="shared" si="336"/>
        <v>0</v>
      </c>
      <c r="V3801" s="7">
        <v>0</v>
      </c>
      <c r="W3801" s="7">
        <v>0</v>
      </c>
      <c r="X3801" s="7">
        <v>0</v>
      </c>
      <c r="Y3801" s="73">
        <v>0.04</v>
      </c>
      <c r="Z3801" s="7"/>
      <c r="AA3801" s="7"/>
      <c r="AB3801" s="7"/>
      <c r="AC3801" s="7"/>
    </row>
    <row r="3802" spans="2:29" ht="15.75" customHeight="1" x14ac:dyDescent="0.25">
      <c r="B3802" s="62">
        <v>3594</v>
      </c>
      <c r="C3802" s="63" t="s">
        <v>3809</v>
      </c>
      <c r="D3802" s="64">
        <f t="shared" si="334"/>
        <v>2413.6224793388428</v>
      </c>
      <c r="E3802" s="64">
        <f t="shared" si="335"/>
        <v>2667.0528396694212</v>
      </c>
      <c r="F3802" s="64">
        <f>+VLOOKUP(B3802,[1]BASES!$A$2:$C$10701,3,0)</f>
        <v>21</v>
      </c>
      <c r="G3802" s="65">
        <f t="shared" si="332"/>
        <v>2667.0528396694212</v>
      </c>
      <c r="H3802" s="66"/>
      <c r="I3802" s="67"/>
      <c r="J3802" s="67"/>
      <c r="K3802" s="67"/>
      <c r="L3802" s="67"/>
      <c r="M3802" s="68"/>
      <c r="N3802" s="69"/>
      <c r="O3802" s="70">
        <f t="shared" si="325"/>
        <v>0</v>
      </c>
      <c r="P3802" s="71">
        <f t="shared" si="326"/>
        <v>0</v>
      </c>
      <c r="Q3802" s="7">
        <v>0.5</v>
      </c>
      <c r="R3802" s="72">
        <f>+VLOOKUP(B3802,[1]BASES!$A$2:$E$10701,5,0)</f>
        <v>2514.1900826446281</v>
      </c>
      <c r="S3802" s="71">
        <f t="shared" si="333"/>
        <v>0</v>
      </c>
      <c r="T3802" s="71">
        <v>0</v>
      </c>
      <c r="U3802" s="71">
        <f t="shared" si="336"/>
        <v>0</v>
      </c>
      <c r="V3802" s="7">
        <v>0</v>
      </c>
      <c r="W3802" s="7">
        <v>0</v>
      </c>
      <c r="X3802" s="7">
        <v>0</v>
      </c>
      <c r="Y3802" s="73">
        <v>0.04</v>
      </c>
      <c r="Z3802" s="7"/>
      <c r="AA3802" s="7"/>
      <c r="AB3802" s="7"/>
      <c r="AC3802" s="7"/>
    </row>
    <row r="3803" spans="2:29" ht="15.75" customHeight="1" x14ac:dyDescent="0.25">
      <c r="B3803" s="62">
        <v>3595</v>
      </c>
      <c r="C3803" s="63" t="s">
        <v>3810</v>
      </c>
      <c r="D3803" s="64">
        <f t="shared" si="334"/>
        <v>2606.5666115702479</v>
      </c>
      <c r="E3803" s="64">
        <f t="shared" si="335"/>
        <v>2880.256105785124</v>
      </c>
      <c r="F3803" s="64">
        <f>+VLOOKUP(B3803,[1]BASES!$A$2:$C$10701,3,0)</f>
        <v>21</v>
      </c>
      <c r="G3803" s="65">
        <f t="shared" si="332"/>
        <v>2880.256105785124</v>
      </c>
      <c r="H3803" s="66"/>
      <c r="I3803" s="67"/>
      <c r="J3803" s="67"/>
      <c r="K3803" s="67"/>
      <c r="L3803" s="67"/>
      <c r="M3803" s="68"/>
      <c r="N3803" s="69"/>
      <c r="O3803" s="70">
        <f t="shared" si="325"/>
        <v>0</v>
      </c>
      <c r="P3803" s="71">
        <f t="shared" si="326"/>
        <v>0</v>
      </c>
      <c r="Q3803" s="7">
        <v>0.5</v>
      </c>
      <c r="R3803" s="72">
        <f>+VLOOKUP(B3803,[1]BASES!$A$2:$E$10701,5,0)</f>
        <v>2715.1735537190084</v>
      </c>
      <c r="S3803" s="71">
        <f t="shared" si="333"/>
        <v>0</v>
      </c>
      <c r="T3803" s="71">
        <v>0</v>
      </c>
      <c r="U3803" s="71">
        <f t="shared" si="336"/>
        <v>0</v>
      </c>
      <c r="V3803" s="7">
        <v>0</v>
      </c>
      <c r="W3803" s="7">
        <v>0</v>
      </c>
      <c r="X3803" s="7">
        <v>0</v>
      </c>
      <c r="Y3803" s="73">
        <v>0.04</v>
      </c>
      <c r="Z3803" s="7"/>
      <c r="AA3803" s="7"/>
      <c r="AB3803" s="7"/>
      <c r="AC3803" s="7"/>
    </row>
    <row r="3804" spans="2:29" ht="15.75" customHeight="1" x14ac:dyDescent="0.25">
      <c r="B3804" s="62">
        <v>3601</v>
      </c>
      <c r="C3804" s="63" t="s">
        <v>3811</v>
      </c>
      <c r="D3804" s="64">
        <f t="shared" si="334"/>
        <v>5275.7395041322316</v>
      </c>
      <c r="E3804" s="64">
        <f t="shared" si="335"/>
        <v>5829.6921520661163</v>
      </c>
      <c r="F3804" s="64">
        <f>+VLOOKUP(B3804,[1]BASES!$A$2:$C$10701,3,0)</f>
        <v>21</v>
      </c>
      <c r="G3804" s="65">
        <f t="shared" si="332"/>
        <v>5829.6921520661163</v>
      </c>
      <c r="H3804" s="66"/>
      <c r="I3804" s="67"/>
      <c r="J3804" s="67"/>
      <c r="K3804" s="67"/>
      <c r="L3804" s="67"/>
      <c r="M3804" s="68"/>
      <c r="N3804" s="69"/>
      <c r="O3804" s="70">
        <f t="shared" si="325"/>
        <v>0</v>
      </c>
      <c r="P3804" s="71">
        <f t="shared" si="326"/>
        <v>0</v>
      </c>
      <c r="Q3804" s="7">
        <v>0.5</v>
      </c>
      <c r="R3804" s="72">
        <f>+VLOOKUP(B3804,[1]BASES!$A$2:$E$10701,5,0)</f>
        <v>5495.5619834710742</v>
      </c>
      <c r="S3804" s="71">
        <f t="shared" si="333"/>
        <v>0</v>
      </c>
      <c r="T3804" s="71">
        <v>0</v>
      </c>
      <c r="U3804" s="71">
        <f t="shared" si="336"/>
        <v>0</v>
      </c>
      <c r="V3804" s="7">
        <v>0</v>
      </c>
      <c r="W3804" s="7">
        <v>0</v>
      </c>
      <c r="X3804" s="7">
        <v>0</v>
      </c>
      <c r="Y3804" s="73">
        <v>0.04</v>
      </c>
      <c r="Z3804" s="7"/>
      <c r="AA3804" s="7"/>
      <c r="AB3804" s="7"/>
      <c r="AC3804" s="7"/>
    </row>
    <row r="3805" spans="2:29" ht="15.75" customHeight="1" x14ac:dyDescent="0.25">
      <c r="B3805" s="62">
        <v>3603</v>
      </c>
      <c r="C3805" s="63" t="s">
        <v>3812</v>
      </c>
      <c r="D3805" s="64">
        <f t="shared" si="334"/>
        <v>8451.4433057851256</v>
      </c>
      <c r="E3805" s="64">
        <f t="shared" si="335"/>
        <v>9338.8448528925637</v>
      </c>
      <c r="F3805" s="64">
        <f>+VLOOKUP(B3805,[1]BASES!$A$2:$C$10701,3,0)</f>
        <v>21</v>
      </c>
      <c r="G3805" s="65">
        <f t="shared" si="332"/>
        <v>9338.8448528925637</v>
      </c>
      <c r="H3805" s="66"/>
      <c r="I3805" s="67"/>
      <c r="J3805" s="67"/>
      <c r="K3805" s="67"/>
      <c r="L3805" s="67"/>
      <c r="M3805" s="68"/>
      <c r="N3805" s="69"/>
      <c r="O3805" s="70">
        <f t="shared" si="325"/>
        <v>0</v>
      </c>
      <c r="P3805" s="71">
        <f t="shared" si="326"/>
        <v>0</v>
      </c>
      <c r="Q3805" s="7">
        <v>0.5</v>
      </c>
      <c r="R3805" s="72">
        <f>+VLOOKUP(B3805,[1]BASES!$A$2:$E$10701,5,0)</f>
        <v>8803.5867768595053</v>
      </c>
      <c r="S3805" s="71">
        <f t="shared" si="333"/>
        <v>0</v>
      </c>
      <c r="T3805" s="71">
        <v>0</v>
      </c>
      <c r="U3805" s="71">
        <f t="shared" si="336"/>
        <v>0</v>
      </c>
      <c r="V3805" s="7">
        <v>0</v>
      </c>
      <c r="W3805" s="7">
        <v>0</v>
      </c>
      <c r="X3805" s="7">
        <v>0</v>
      </c>
      <c r="Y3805" s="73">
        <v>0.04</v>
      </c>
      <c r="Z3805" s="7"/>
      <c r="AA3805" s="7"/>
      <c r="AB3805" s="7"/>
      <c r="AC3805" s="7"/>
    </row>
    <row r="3806" spans="2:29" ht="15.75" customHeight="1" x14ac:dyDescent="0.25">
      <c r="B3806" s="62">
        <v>3611</v>
      </c>
      <c r="C3806" s="63" t="s">
        <v>3813</v>
      </c>
      <c r="D3806" s="64">
        <f t="shared" si="334"/>
        <v>8420.6598347107447</v>
      </c>
      <c r="E3806" s="64">
        <f t="shared" si="335"/>
        <v>9304.8291173553735</v>
      </c>
      <c r="F3806" s="64">
        <f>+VLOOKUP(B3806,[1]BASES!$A$2:$C$10701,3,0)</f>
        <v>21</v>
      </c>
      <c r="G3806" s="65">
        <f t="shared" si="332"/>
        <v>9304.8291173553735</v>
      </c>
      <c r="H3806" s="66"/>
      <c r="I3806" s="67"/>
      <c r="J3806" s="67"/>
      <c r="K3806" s="67"/>
      <c r="L3806" s="67"/>
      <c r="M3806" s="68"/>
      <c r="N3806" s="69"/>
      <c r="O3806" s="70">
        <f t="shared" si="325"/>
        <v>0</v>
      </c>
      <c r="P3806" s="71">
        <f t="shared" si="326"/>
        <v>0</v>
      </c>
      <c r="Q3806" s="7">
        <v>0.5</v>
      </c>
      <c r="R3806" s="72">
        <f>+VLOOKUP(B3806,[1]BASES!$A$2:$E$10701,5,0)</f>
        <v>8771.5206611570266</v>
      </c>
      <c r="S3806" s="71">
        <f t="shared" si="333"/>
        <v>0</v>
      </c>
      <c r="T3806" s="71">
        <v>0</v>
      </c>
      <c r="U3806" s="71">
        <f t="shared" si="336"/>
        <v>0</v>
      </c>
      <c r="V3806" s="7">
        <v>0</v>
      </c>
      <c r="W3806" s="7">
        <v>0</v>
      </c>
      <c r="X3806" s="7">
        <v>0</v>
      </c>
      <c r="Y3806" s="73">
        <v>0.04</v>
      </c>
      <c r="Z3806" s="7"/>
      <c r="AA3806" s="7"/>
      <c r="AB3806" s="7"/>
      <c r="AC3806" s="7"/>
    </row>
    <row r="3807" spans="2:29" ht="15.75" customHeight="1" x14ac:dyDescent="0.25">
      <c r="B3807" s="62">
        <v>3612</v>
      </c>
      <c r="C3807" s="63" t="s">
        <v>3814</v>
      </c>
      <c r="D3807" s="64">
        <f t="shared" si="334"/>
        <v>27057.211239669421</v>
      </c>
      <c r="E3807" s="64">
        <f t="shared" si="335"/>
        <v>29898.218419834709</v>
      </c>
      <c r="F3807" s="64">
        <f>+VLOOKUP(B3807,[1]BASES!$A$2:$C$10701,3,0)</f>
        <v>21</v>
      </c>
      <c r="G3807" s="65">
        <f t="shared" si="332"/>
        <v>29898.218419834709</v>
      </c>
      <c r="H3807" s="66"/>
      <c r="I3807" s="67"/>
      <c r="J3807" s="67"/>
      <c r="K3807" s="67"/>
      <c r="L3807" s="67"/>
      <c r="M3807" s="68"/>
      <c r="N3807" s="69"/>
      <c r="O3807" s="70">
        <f t="shared" si="325"/>
        <v>0</v>
      </c>
      <c r="P3807" s="71">
        <f t="shared" si="326"/>
        <v>0</v>
      </c>
      <c r="Q3807" s="7">
        <v>0.5</v>
      </c>
      <c r="R3807" s="72">
        <f>+VLOOKUP(B3807,[1]BASES!$A$2:$E$10701,5,0)</f>
        <v>28184.595041322315</v>
      </c>
      <c r="S3807" s="71">
        <f t="shared" si="333"/>
        <v>0</v>
      </c>
      <c r="T3807" s="71">
        <v>0</v>
      </c>
      <c r="U3807" s="71">
        <f t="shared" si="336"/>
        <v>0</v>
      </c>
      <c r="V3807" s="7">
        <v>0</v>
      </c>
      <c r="W3807" s="7">
        <v>0</v>
      </c>
      <c r="X3807" s="7">
        <v>0</v>
      </c>
      <c r="Y3807" s="73">
        <v>0.04</v>
      </c>
      <c r="Z3807" s="7"/>
      <c r="AA3807" s="7"/>
      <c r="AB3807" s="7"/>
      <c r="AC3807" s="7"/>
    </row>
    <row r="3808" spans="2:29" ht="15.75" customHeight="1" x14ac:dyDescent="0.25">
      <c r="B3808" s="62">
        <v>3617</v>
      </c>
      <c r="C3808" s="63" t="s">
        <v>3815</v>
      </c>
      <c r="D3808" s="64">
        <f t="shared" si="334"/>
        <v>11587.906115702479</v>
      </c>
      <c r="E3808" s="64">
        <f t="shared" si="335"/>
        <v>12804.63625785124</v>
      </c>
      <c r="F3808" s="64">
        <f>+VLOOKUP(B3808,[1]BASES!$A$2:$C$10701,3,0)</f>
        <v>21</v>
      </c>
      <c r="G3808" s="65">
        <f t="shared" si="332"/>
        <v>12804.63625785124</v>
      </c>
      <c r="H3808" s="66"/>
      <c r="I3808" s="67"/>
      <c r="J3808" s="67"/>
      <c r="K3808" s="67"/>
      <c r="L3808" s="67"/>
      <c r="M3808" s="68"/>
      <c r="N3808" s="69"/>
      <c r="O3808" s="70">
        <f t="shared" si="325"/>
        <v>0</v>
      </c>
      <c r="P3808" s="71">
        <f t="shared" si="326"/>
        <v>0</v>
      </c>
      <c r="Q3808" s="7">
        <v>0.5</v>
      </c>
      <c r="R3808" s="72">
        <f>+VLOOKUP(B3808,[1]BASES!$A$2:$E$10701,5,0)</f>
        <v>12070.735537190083</v>
      </c>
      <c r="S3808" s="71">
        <f t="shared" si="333"/>
        <v>0</v>
      </c>
      <c r="T3808" s="71">
        <v>0</v>
      </c>
      <c r="U3808" s="71">
        <f t="shared" si="336"/>
        <v>0</v>
      </c>
      <c r="V3808" s="7">
        <v>0</v>
      </c>
      <c r="W3808" s="7">
        <v>0</v>
      </c>
      <c r="X3808" s="7">
        <v>0</v>
      </c>
      <c r="Y3808" s="73">
        <v>0.04</v>
      </c>
      <c r="Z3808" s="7"/>
      <c r="AA3808" s="7"/>
      <c r="AB3808" s="7"/>
      <c r="AC3808" s="7"/>
    </row>
    <row r="3809" spans="2:29" ht="15.75" customHeight="1" x14ac:dyDescent="0.25">
      <c r="B3809" s="62">
        <v>3618</v>
      </c>
      <c r="C3809" s="63" t="s">
        <v>3816</v>
      </c>
      <c r="D3809" s="64">
        <f t="shared" si="334"/>
        <v>18394.798016528926</v>
      </c>
      <c r="E3809" s="64">
        <f t="shared" si="335"/>
        <v>20326.251808264464</v>
      </c>
      <c r="F3809" s="64">
        <f>+VLOOKUP(B3809,[1]BASES!$A$2:$C$10701,3,0)</f>
        <v>21</v>
      </c>
      <c r="G3809" s="65">
        <f t="shared" si="332"/>
        <v>20326.251808264464</v>
      </c>
      <c r="H3809" s="66"/>
      <c r="I3809" s="67"/>
      <c r="J3809" s="67"/>
      <c r="K3809" s="67"/>
      <c r="L3809" s="67"/>
      <c r="M3809" s="68"/>
      <c r="N3809" s="69"/>
      <c r="O3809" s="70">
        <f t="shared" si="325"/>
        <v>0</v>
      </c>
      <c r="P3809" s="71">
        <f t="shared" si="326"/>
        <v>0</v>
      </c>
      <c r="Q3809" s="7">
        <v>0.5</v>
      </c>
      <c r="R3809" s="72">
        <f>+VLOOKUP(B3809,[1]BASES!$A$2:$E$10701,5,0)</f>
        <v>19161.247933884297</v>
      </c>
      <c r="S3809" s="71">
        <f t="shared" si="333"/>
        <v>0</v>
      </c>
      <c r="T3809" s="71">
        <v>0</v>
      </c>
      <c r="U3809" s="71">
        <f t="shared" si="336"/>
        <v>0</v>
      </c>
      <c r="V3809" s="7">
        <v>0</v>
      </c>
      <c r="W3809" s="7">
        <v>0</v>
      </c>
      <c r="X3809" s="7">
        <v>0</v>
      </c>
      <c r="Y3809" s="73">
        <v>0.04</v>
      </c>
      <c r="Z3809" s="7"/>
      <c r="AA3809" s="7"/>
      <c r="AB3809" s="7"/>
      <c r="AC3809" s="7"/>
    </row>
    <row r="3810" spans="2:29" ht="15.75" customHeight="1" x14ac:dyDescent="0.25">
      <c r="B3810" s="62">
        <v>3621</v>
      </c>
      <c r="C3810" s="63" t="s">
        <v>3817</v>
      </c>
      <c r="D3810" s="64">
        <f t="shared" si="334"/>
        <v>21144.721983471074</v>
      </c>
      <c r="E3810" s="64">
        <f t="shared" si="335"/>
        <v>23364.917791735537</v>
      </c>
      <c r="F3810" s="64">
        <f>+VLOOKUP(B3810,[1]BASES!$A$2:$C$10701,3,0)</f>
        <v>21</v>
      </c>
      <c r="G3810" s="65">
        <f t="shared" si="332"/>
        <v>23364.917791735537</v>
      </c>
      <c r="H3810" s="66"/>
      <c r="I3810" s="67"/>
      <c r="J3810" s="67"/>
      <c r="K3810" s="67"/>
      <c r="L3810" s="67"/>
      <c r="M3810" s="68"/>
      <c r="N3810" s="69"/>
      <c r="O3810" s="70">
        <f t="shared" si="325"/>
        <v>0</v>
      </c>
      <c r="P3810" s="71">
        <f t="shared" si="326"/>
        <v>0</v>
      </c>
      <c r="Q3810" s="7">
        <v>0.5</v>
      </c>
      <c r="R3810" s="72">
        <f>+VLOOKUP(B3810,[1]BASES!$A$2:$E$10701,5,0)</f>
        <v>22025.752066115703</v>
      </c>
      <c r="S3810" s="71">
        <f t="shared" si="333"/>
        <v>0</v>
      </c>
      <c r="T3810" s="71">
        <v>0</v>
      </c>
      <c r="U3810" s="71">
        <f t="shared" si="336"/>
        <v>0</v>
      </c>
      <c r="V3810" s="7">
        <v>0</v>
      </c>
      <c r="W3810" s="7">
        <v>0</v>
      </c>
      <c r="X3810" s="7">
        <v>0</v>
      </c>
      <c r="Y3810" s="73">
        <v>0.04</v>
      </c>
      <c r="Z3810" s="7"/>
      <c r="AA3810" s="7"/>
      <c r="AB3810" s="7"/>
      <c r="AC3810" s="7"/>
    </row>
    <row r="3811" spans="2:29" ht="15.75" customHeight="1" x14ac:dyDescent="0.25">
      <c r="B3811" s="62">
        <v>3622</v>
      </c>
      <c r="C3811" s="63" t="s">
        <v>3818</v>
      </c>
      <c r="D3811" s="64">
        <f t="shared" si="334"/>
        <v>31846.238677685949</v>
      </c>
      <c r="E3811" s="64">
        <f t="shared" si="335"/>
        <v>35190.093738842974</v>
      </c>
      <c r="F3811" s="64">
        <f>+VLOOKUP(B3811,[1]BASES!$A$2:$C$10701,3,0)</f>
        <v>21</v>
      </c>
      <c r="G3811" s="65">
        <f t="shared" si="332"/>
        <v>35190.093738842974</v>
      </c>
      <c r="H3811" s="66"/>
      <c r="I3811" s="67"/>
      <c r="J3811" s="67"/>
      <c r="K3811" s="67"/>
      <c r="L3811" s="67"/>
      <c r="M3811" s="68"/>
      <c r="N3811" s="69"/>
      <c r="O3811" s="70">
        <f t="shared" si="325"/>
        <v>0</v>
      </c>
      <c r="P3811" s="71">
        <f t="shared" si="326"/>
        <v>0</v>
      </c>
      <c r="Q3811" s="7">
        <v>0.5</v>
      </c>
      <c r="R3811" s="72">
        <f>+VLOOKUP(B3811,[1]BASES!$A$2:$E$10701,5,0)</f>
        <v>33173.165289256198</v>
      </c>
      <c r="S3811" s="71">
        <f t="shared" si="333"/>
        <v>0</v>
      </c>
      <c r="T3811" s="71">
        <v>0</v>
      </c>
      <c r="U3811" s="71">
        <f t="shared" si="336"/>
        <v>0</v>
      </c>
      <c r="V3811" s="7">
        <v>0</v>
      </c>
      <c r="W3811" s="7">
        <v>0</v>
      </c>
      <c r="X3811" s="7">
        <v>0</v>
      </c>
      <c r="Y3811" s="73">
        <v>0.04</v>
      </c>
      <c r="Z3811" s="7"/>
      <c r="AA3811" s="7"/>
      <c r="AB3811" s="7"/>
      <c r="AC3811" s="7"/>
    </row>
    <row r="3812" spans="2:29" ht="15.75" customHeight="1" x14ac:dyDescent="0.25">
      <c r="B3812" s="62">
        <v>3628</v>
      </c>
      <c r="C3812" s="63" t="s">
        <v>3819</v>
      </c>
      <c r="D3812" s="64">
        <f t="shared" si="334"/>
        <v>32368.629421487607</v>
      </c>
      <c r="E3812" s="64">
        <f t="shared" si="335"/>
        <v>35767.335510743804</v>
      </c>
      <c r="F3812" s="64">
        <f>+VLOOKUP(B3812,[1]BASES!$A$2:$C$10701,3,0)</f>
        <v>21</v>
      </c>
      <c r="G3812" s="65">
        <f t="shared" si="332"/>
        <v>35767.335510743804</v>
      </c>
      <c r="H3812" s="66"/>
      <c r="I3812" s="67"/>
      <c r="J3812" s="67"/>
      <c r="K3812" s="67"/>
      <c r="L3812" s="67"/>
      <c r="M3812" s="68"/>
      <c r="N3812" s="69"/>
      <c r="O3812" s="70">
        <f t="shared" si="325"/>
        <v>0</v>
      </c>
      <c r="P3812" s="71">
        <f t="shared" si="326"/>
        <v>0</v>
      </c>
      <c r="Q3812" s="7">
        <v>0.5</v>
      </c>
      <c r="R3812" s="72">
        <f>+VLOOKUP(B3812,[1]BASES!$A$2:$E$10701,5,0)</f>
        <v>33717.32231404959</v>
      </c>
      <c r="S3812" s="71">
        <f t="shared" si="333"/>
        <v>0</v>
      </c>
      <c r="T3812" s="71">
        <v>0</v>
      </c>
      <c r="U3812" s="71">
        <f t="shared" si="336"/>
        <v>0</v>
      </c>
      <c r="V3812" s="7">
        <v>0</v>
      </c>
      <c r="W3812" s="7">
        <v>0</v>
      </c>
      <c r="X3812" s="7">
        <v>0</v>
      </c>
      <c r="Y3812" s="73">
        <v>0.04</v>
      </c>
      <c r="Z3812" s="7"/>
      <c r="AA3812" s="7"/>
      <c r="AB3812" s="7"/>
      <c r="AC3812" s="7"/>
    </row>
    <row r="3813" spans="2:29" ht="15.75" customHeight="1" x14ac:dyDescent="0.25">
      <c r="B3813" s="62">
        <v>3650</v>
      </c>
      <c r="C3813" s="63" t="s">
        <v>3820</v>
      </c>
      <c r="D3813" s="64">
        <f t="shared" si="334"/>
        <v>25184.243305785127</v>
      </c>
      <c r="E3813" s="64">
        <f t="shared" si="335"/>
        <v>27828.588852892564</v>
      </c>
      <c r="F3813" s="64">
        <f>+VLOOKUP(B3813,[1]BASES!$A$2:$C$10701,3,0)</f>
        <v>21</v>
      </c>
      <c r="G3813" s="65">
        <f t="shared" si="332"/>
        <v>27828.588852892564</v>
      </c>
      <c r="H3813" s="66"/>
      <c r="I3813" s="67"/>
      <c r="J3813" s="67"/>
      <c r="K3813" s="67"/>
      <c r="L3813" s="67"/>
      <c r="M3813" s="68"/>
      <c r="N3813" s="69"/>
      <c r="O3813" s="70">
        <f t="shared" si="325"/>
        <v>0</v>
      </c>
      <c r="P3813" s="71">
        <f t="shared" si="326"/>
        <v>0</v>
      </c>
      <c r="Q3813" s="7">
        <v>0.5</v>
      </c>
      <c r="R3813" s="72">
        <f>+VLOOKUP(B3813,[1]BASES!$A$2:$E$10701,5,0)</f>
        <v>26233.586776859505</v>
      </c>
      <c r="S3813" s="71">
        <f t="shared" si="333"/>
        <v>0</v>
      </c>
      <c r="T3813" s="71">
        <v>0</v>
      </c>
      <c r="U3813" s="71">
        <f t="shared" si="336"/>
        <v>0</v>
      </c>
      <c r="V3813" s="7">
        <v>0</v>
      </c>
      <c r="W3813" s="7">
        <v>0</v>
      </c>
      <c r="X3813" s="7">
        <v>0</v>
      </c>
      <c r="Y3813" s="73">
        <v>0.04</v>
      </c>
      <c r="Z3813" s="7"/>
      <c r="AA3813" s="7"/>
      <c r="AB3813" s="7"/>
      <c r="AC3813" s="7"/>
    </row>
    <row r="3814" spans="2:29" ht="15.75" customHeight="1" x14ac:dyDescent="0.25">
      <c r="B3814" s="62">
        <v>3657</v>
      </c>
      <c r="C3814" s="63" t="s">
        <v>3821</v>
      </c>
      <c r="D3814" s="64">
        <f t="shared" si="334"/>
        <v>8795.0757024793384</v>
      </c>
      <c r="E3814" s="64">
        <f t="shared" si="335"/>
        <v>9718.5586512396694</v>
      </c>
      <c r="F3814" s="64">
        <f>+VLOOKUP(B3814,[1]BASES!$A$2:$C$10701,3,0)</f>
        <v>21</v>
      </c>
      <c r="G3814" s="65">
        <f t="shared" si="332"/>
        <v>9718.5586512396694</v>
      </c>
      <c r="H3814" s="66"/>
      <c r="I3814" s="67"/>
      <c r="J3814" s="67"/>
      <c r="K3814" s="67"/>
      <c r="L3814" s="67"/>
      <c r="M3814" s="68"/>
      <c r="N3814" s="69"/>
      <c r="O3814" s="70">
        <f t="shared" si="325"/>
        <v>0</v>
      </c>
      <c r="P3814" s="71">
        <f t="shared" si="326"/>
        <v>0</v>
      </c>
      <c r="Q3814" s="7">
        <v>0.5</v>
      </c>
      <c r="R3814" s="72">
        <f>+VLOOKUP(B3814,[1]BASES!$A$2:$E$10701,5,0)</f>
        <v>9161.5371900826449</v>
      </c>
      <c r="S3814" s="71">
        <f t="shared" si="333"/>
        <v>0</v>
      </c>
      <c r="T3814" s="71">
        <v>0</v>
      </c>
      <c r="U3814" s="71">
        <f t="shared" si="336"/>
        <v>0</v>
      </c>
      <c r="V3814" s="7">
        <v>0</v>
      </c>
      <c r="W3814" s="7">
        <v>0</v>
      </c>
      <c r="X3814" s="7">
        <v>0</v>
      </c>
      <c r="Y3814" s="73">
        <v>0.04</v>
      </c>
      <c r="Z3814" s="7"/>
      <c r="AA3814" s="7"/>
      <c r="AB3814" s="7"/>
      <c r="AC3814" s="7"/>
    </row>
    <row r="3815" spans="2:29" ht="15.75" customHeight="1" x14ac:dyDescent="0.25">
      <c r="B3815" s="62">
        <v>3658</v>
      </c>
      <c r="C3815" s="63" t="s">
        <v>3822</v>
      </c>
      <c r="D3815" s="64">
        <f t="shared" si="334"/>
        <v>34797.056528925619</v>
      </c>
      <c r="E3815" s="64">
        <f t="shared" si="335"/>
        <v>38450.747464462809</v>
      </c>
      <c r="F3815" s="64">
        <f>+VLOOKUP(B3815,[1]BASES!$A$2:$C$10701,3,0)</f>
        <v>21</v>
      </c>
      <c r="G3815" s="65">
        <f t="shared" si="332"/>
        <v>38450.747464462809</v>
      </c>
      <c r="H3815" s="66"/>
      <c r="I3815" s="67"/>
      <c r="J3815" s="67"/>
      <c r="K3815" s="67"/>
      <c r="L3815" s="67"/>
      <c r="M3815" s="68"/>
      <c r="N3815" s="69"/>
      <c r="O3815" s="70">
        <f t="shared" si="325"/>
        <v>0</v>
      </c>
      <c r="P3815" s="71">
        <f t="shared" si="326"/>
        <v>0</v>
      </c>
      <c r="Q3815" s="7">
        <v>0.5</v>
      </c>
      <c r="R3815" s="72">
        <f>+VLOOKUP(B3815,[1]BASES!$A$2:$E$10701,5,0)</f>
        <v>36246.933884297519</v>
      </c>
      <c r="S3815" s="71">
        <f t="shared" si="333"/>
        <v>0</v>
      </c>
      <c r="T3815" s="71">
        <v>0</v>
      </c>
      <c r="U3815" s="71">
        <f t="shared" si="336"/>
        <v>0</v>
      </c>
      <c r="V3815" s="7">
        <v>0</v>
      </c>
      <c r="W3815" s="7">
        <v>0</v>
      </c>
      <c r="X3815" s="7">
        <v>0</v>
      </c>
      <c r="Y3815" s="73">
        <v>0.04</v>
      </c>
      <c r="Z3815" s="7"/>
      <c r="AA3815" s="7"/>
      <c r="AB3815" s="7"/>
      <c r="AC3815" s="7"/>
    </row>
    <row r="3816" spans="2:29" ht="15.75" customHeight="1" x14ac:dyDescent="0.25">
      <c r="B3816" s="62">
        <v>3659</v>
      </c>
      <c r="C3816" s="63" t="s">
        <v>3823</v>
      </c>
      <c r="D3816" s="64">
        <f t="shared" si="334"/>
        <v>11559.55041322314</v>
      </c>
      <c r="E3816" s="64">
        <f t="shared" si="335"/>
        <v>12773.30320661157</v>
      </c>
      <c r="F3816" s="64">
        <f>+VLOOKUP(B3816,[1]BASES!$A$2:$C$10701,3,0)</f>
        <v>21</v>
      </c>
      <c r="G3816" s="65">
        <f t="shared" si="332"/>
        <v>12773.30320661157</v>
      </c>
      <c r="H3816" s="66"/>
      <c r="I3816" s="67"/>
      <c r="J3816" s="67"/>
      <c r="K3816" s="67"/>
      <c r="L3816" s="67"/>
      <c r="M3816" s="68"/>
      <c r="N3816" s="69"/>
      <c r="O3816" s="70">
        <f t="shared" si="325"/>
        <v>0</v>
      </c>
      <c r="P3816" s="71">
        <f t="shared" si="326"/>
        <v>0</v>
      </c>
      <c r="Q3816" s="7">
        <v>0.5</v>
      </c>
      <c r="R3816" s="72">
        <f>+VLOOKUP(B3816,[1]BASES!$A$2:$E$10701,5,0)</f>
        <v>12041.198347107438</v>
      </c>
      <c r="S3816" s="71">
        <f t="shared" si="333"/>
        <v>0</v>
      </c>
      <c r="T3816" s="71">
        <v>0</v>
      </c>
      <c r="U3816" s="71">
        <f t="shared" si="336"/>
        <v>0</v>
      </c>
      <c r="V3816" s="7">
        <v>0</v>
      </c>
      <c r="W3816" s="7">
        <v>0</v>
      </c>
      <c r="X3816" s="7">
        <v>0</v>
      </c>
      <c r="Y3816" s="73">
        <v>0.04</v>
      </c>
      <c r="Z3816" s="7"/>
      <c r="AA3816" s="7"/>
      <c r="AB3816" s="7"/>
      <c r="AC3816" s="7"/>
    </row>
    <row r="3817" spans="2:29" ht="15.75" customHeight="1" x14ac:dyDescent="0.25">
      <c r="B3817" s="62">
        <v>3688</v>
      </c>
      <c r="C3817" s="63" t="s">
        <v>3824</v>
      </c>
      <c r="D3817" s="64">
        <f t="shared" si="334"/>
        <v>13642.893223140496</v>
      </c>
      <c r="E3817" s="64">
        <f t="shared" si="335"/>
        <v>15075.397011570249</v>
      </c>
      <c r="F3817" s="64">
        <f>+VLOOKUP(B3817,[1]BASES!$A$2:$C$10701,3,0)</f>
        <v>21</v>
      </c>
      <c r="G3817" s="65">
        <f t="shared" si="332"/>
        <v>15075.397011570249</v>
      </c>
      <c r="H3817" s="66"/>
      <c r="I3817" s="67"/>
      <c r="J3817" s="67"/>
      <c r="K3817" s="67"/>
      <c r="L3817" s="67"/>
      <c r="M3817" s="68"/>
      <c r="N3817" s="69"/>
      <c r="O3817" s="70">
        <f t="shared" si="325"/>
        <v>0</v>
      </c>
      <c r="P3817" s="71">
        <f t="shared" si="326"/>
        <v>0</v>
      </c>
      <c r="Q3817" s="7">
        <v>0.5</v>
      </c>
      <c r="R3817" s="72">
        <f>+VLOOKUP(B3817,[1]BASES!$A$2:$E$10701,5,0)</f>
        <v>14211.347107438016</v>
      </c>
      <c r="S3817" s="71">
        <f t="shared" si="333"/>
        <v>0</v>
      </c>
      <c r="T3817" s="71">
        <v>0</v>
      </c>
      <c r="U3817" s="71">
        <f t="shared" si="336"/>
        <v>0</v>
      </c>
      <c r="V3817" s="7">
        <v>0</v>
      </c>
      <c r="W3817" s="7">
        <v>0</v>
      </c>
      <c r="X3817" s="7">
        <v>0</v>
      </c>
      <c r="Y3817" s="73">
        <v>0.04</v>
      </c>
      <c r="Z3817" s="7"/>
      <c r="AA3817" s="7"/>
      <c r="AB3817" s="7"/>
      <c r="AC3817" s="7"/>
    </row>
    <row r="3818" spans="2:29" ht="15.75" customHeight="1" x14ac:dyDescent="0.25">
      <c r="B3818" s="62">
        <v>3691</v>
      </c>
      <c r="C3818" s="63" t="s">
        <v>3825</v>
      </c>
      <c r="D3818" s="64">
        <f t="shared" si="334"/>
        <v>5961.5285950413227</v>
      </c>
      <c r="E3818" s="64">
        <f t="shared" si="335"/>
        <v>6587.4890975206617</v>
      </c>
      <c r="F3818" s="64">
        <f>+VLOOKUP(B3818,[1]BASES!$A$2:$C$10701,3,0)</f>
        <v>21</v>
      </c>
      <c r="G3818" s="65">
        <f t="shared" si="332"/>
        <v>6587.4890975206617</v>
      </c>
      <c r="H3818" s="66"/>
      <c r="I3818" s="67"/>
      <c r="J3818" s="67"/>
      <c r="K3818" s="67"/>
      <c r="L3818" s="67"/>
      <c r="M3818" s="68"/>
      <c r="N3818" s="69"/>
      <c r="O3818" s="70">
        <f t="shared" si="325"/>
        <v>0</v>
      </c>
      <c r="P3818" s="71">
        <f t="shared" si="326"/>
        <v>0</v>
      </c>
      <c r="Q3818" s="7">
        <v>0.5</v>
      </c>
      <c r="R3818" s="72">
        <f>+VLOOKUP(B3818,[1]BASES!$A$2:$E$10701,5,0)</f>
        <v>6209.9256198347111</v>
      </c>
      <c r="S3818" s="71">
        <f t="shared" si="333"/>
        <v>0</v>
      </c>
      <c r="T3818" s="71">
        <v>0</v>
      </c>
      <c r="U3818" s="71">
        <f t="shared" si="336"/>
        <v>0</v>
      </c>
      <c r="V3818" s="7">
        <v>0</v>
      </c>
      <c r="W3818" s="7">
        <v>0</v>
      </c>
      <c r="X3818" s="7">
        <v>0</v>
      </c>
      <c r="Y3818" s="73">
        <v>0.04</v>
      </c>
      <c r="Z3818" s="7"/>
      <c r="AA3818" s="7"/>
      <c r="AB3818" s="7"/>
      <c r="AC3818" s="7"/>
    </row>
    <row r="3819" spans="2:29" ht="15.75" customHeight="1" x14ac:dyDescent="0.25">
      <c r="B3819" s="62">
        <v>3692</v>
      </c>
      <c r="C3819" s="63" t="s">
        <v>3826</v>
      </c>
      <c r="D3819" s="64">
        <f t="shared" si="334"/>
        <v>6617.8274380165285</v>
      </c>
      <c r="E3819" s="64">
        <f t="shared" si="335"/>
        <v>7312.699319008264</v>
      </c>
      <c r="F3819" s="64">
        <f>+VLOOKUP(B3819,[1]BASES!$A$2:$C$10701,3,0)</f>
        <v>21</v>
      </c>
      <c r="G3819" s="65">
        <f t="shared" si="332"/>
        <v>7312.699319008264</v>
      </c>
      <c r="H3819" s="66"/>
      <c r="I3819" s="67"/>
      <c r="J3819" s="67"/>
      <c r="K3819" s="67"/>
      <c r="L3819" s="67"/>
      <c r="M3819" s="68"/>
      <c r="N3819" s="69"/>
      <c r="O3819" s="70">
        <f t="shared" si="325"/>
        <v>0</v>
      </c>
      <c r="P3819" s="71">
        <f t="shared" si="326"/>
        <v>0</v>
      </c>
      <c r="Q3819" s="7">
        <v>0.5</v>
      </c>
      <c r="R3819" s="72">
        <f>+VLOOKUP(B3819,[1]BASES!$A$2:$E$10701,5,0)</f>
        <v>6893.5702479338843</v>
      </c>
      <c r="S3819" s="71">
        <f t="shared" si="333"/>
        <v>0</v>
      </c>
      <c r="T3819" s="71">
        <v>0</v>
      </c>
      <c r="U3819" s="71">
        <f t="shared" si="336"/>
        <v>0</v>
      </c>
      <c r="V3819" s="7">
        <v>0</v>
      </c>
      <c r="W3819" s="7">
        <v>0</v>
      </c>
      <c r="X3819" s="7">
        <v>0</v>
      </c>
      <c r="Y3819" s="73">
        <v>0.04</v>
      </c>
      <c r="Z3819" s="7"/>
      <c r="AA3819" s="7"/>
      <c r="AB3819" s="7"/>
      <c r="AC3819" s="7"/>
    </row>
    <row r="3820" spans="2:29" ht="15.75" customHeight="1" x14ac:dyDescent="0.25">
      <c r="B3820" s="62">
        <v>3693</v>
      </c>
      <c r="C3820" s="63" t="s">
        <v>3827</v>
      </c>
      <c r="D3820" s="64">
        <f t="shared" si="334"/>
        <v>6617.8274380165285</v>
      </c>
      <c r="E3820" s="64">
        <f t="shared" si="335"/>
        <v>7312.699319008264</v>
      </c>
      <c r="F3820" s="64">
        <f>+VLOOKUP(B3820,[1]BASES!$A$2:$C$10701,3,0)</f>
        <v>21</v>
      </c>
      <c r="G3820" s="65">
        <f t="shared" si="332"/>
        <v>7312.699319008264</v>
      </c>
      <c r="H3820" s="66"/>
      <c r="I3820" s="67"/>
      <c r="J3820" s="67"/>
      <c r="K3820" s="67"/>
      <c r="L3820" s="67"/>
      <c r="M3820" s="68"/>
      <c r="N3820" s="69"/>
      <c r="O3820" s="70">
        <f t="shared" si="325"/>
        <v>0</v>
      </c>
      <c r="P3820" s="71">
        <f t="shared" si="326"/>
        <v>0</v>
      </c>
      <c r="Q3820" s="7">
        <v>0.5</v>
      </c>
      <c r="R3820" s="72">
        <f>+VLOOKUP(B3820,[1]BASES!$A$2:$E$10701,5,0)</f>
        <v>6893.5702479338843</v>
      </c>
      <c r="S3820" s="71">
        <f t="shared" si="333"/>
        <v>0</v>
      </c>
      <c r="T3820" s="71">
        <v>0</v>
      </c>
      <c r="U3820" s="71">
        <f t="shared" si="336"/>
        <v>0</v>
      </c>
      <c r="V3820" s="7">
        <v>0</v>
      </c>
      <c r="W3820" s="7">
        <v>0</v>
      </c>
      <c r="X3820" s="7">
        <v>0</v>
      </c>
      <c r="Y3820" s="73">
        <v>0.04</v>
      </c>
      <c r="Z3820" s="7"/>
      <c r="AA3820" s="7"/>
      <c r="AB3820" s="7"/>
      <c r="AC3820" s="7"/>
    </row>
    <row r="3821" spans="2:29" ht="15.75" customHeight="1" x14ac:dyDescent="0.25">
      <c r="B3821" s="62">
        <v>3694</v>
      </c>
      <c r="C3821" s="63" t="s">
        <v>3828</v>
      </c>
      <c r="D3821" s="64">
        <f t="shared" si="334"/>
        <v>7028.0409917355373</v>
      </c>
      <c r="E3821" s="64">
        <f t="shared" si="335"/>
        <v>8503.9295999999995</v>
      </c>
      <c r="F3821" s="64">
        <f>+VLOOKUP(B3821,[1]BASES!$A$2:$C$10701,3,0)</f>
        <v>21</v>
      </c>
      <c r="G3821" s="65">
        <f t="shared" si="332"/>
        <v>8503.9295999999995</v>
      </c>
      <c r="H3821" s="66"/>
      <c r="I3821" s="67"/>
      <c r="J3821" s="67"/>
      <c r="K3821" s="67"/>
      <c r="L3821" s="67"/>
      <c r="M3821" s="68"/>
      <c r="N3821" s="69"/>
      <c r="O3821" s="70">
        <f t="shared" si="325"/>
        <v>0</v>
      </c>
      <c r="P3821" s="71">
        <f t="shared" si="326"/>
        <v>0</v>
      </c>
      <c r="Q3821" s="7">
        <v>1</v>
      </c>
      <c r="R3821" s="72">
        <f>+VLOOKUP(B3821,[1]BASES!$A$2:$E$10701,5,0)</f>
        <v>7320.8760330578516</v>
      </c>
      <c r="S3821" s="71">
        <f t="shared" si="333"/>
        <v>0</v>
      </c>
      <c r="T3821" s="71">
        <v>0</v>
      </c>
      <c r="U3821" s="71">
        <f t="shared" si="336"/>
        <v>0</v>
      </c>
      <c r="V3821" s="7">
        <v>0</v>
      </c>
      <c r="W3821" s="7">
        <v>0</v>
      </c>
      <c r="X3821" s="7">
        <v>0</v>
      </c>
      <c r="Y3821" s="73">
        <v>0.04</v>
      </c>
      <c r="Z3821" s="7"/>
      <c r="AA3821" s="7"/>
      <c r="AB3821" s="7"/>
      <c r="AC3821" s="7"/>
    </row>
    <row r="3822" spans="2:29" ht="15.75" customHeight="1" x14ac:dyDescent="0.25">
      <c r="B3822" s="62">
        <v>3696</v>
      </c>
      <c r="C3822" s="63" t="s">
        <v>3829</v>
      </c>
      <c r="D3822" s="64">
        <f t="shared" si="334"/>
        <v>8397.4294214876027</v>
      </c>
      <c r="E3822" s="64">
        <f t="shared" si="335"/>
        <v>10160.889599999999</v>
      </c>
      <c r="F3822" s="64">
        <f>+VLOOKUP(B3822,[1]BASES!$A$2:$C$10701,3,0)</f>
        <v>21</v>
      </c>
      <c r="G3822" s="65">
        <f t="shared" si="332"/>
        <v>10160.889599999999</v>
      </c>
      <c r="H3822" s="66"/>
      <c r="I3822" s="67"/>
      <c r="J3822" s="67"/>
      <c r="K3822" s="67"/>
      <c r="L3822" s="67"/>
      <c r="M3822" s="68"/>
      <c r="N3822" s="69"/>
      <c r="O3822" s="70">
        <f t="shared" si="325"/>
        <v>0</v>
      </c>
      <c r="P3822" s="71">
        <f t="shared" si="326"/>
        <v>0</v>
      </c>
      <c r="Q3822" s="7">
        <v>1</v>
      </c>
      <c r="R3822" s="72">
        <f>+VLOOKUP(B3822,[1]BASES!$A$2:$E$10701,5,0)</f>
        <v>8747.3223140495866</v>
      </c>
      <c r="S3822" s="71">
        <f t="shared" si="333"/>
        <v>0</v>
      </c>
      <c r="T3822" s="71">
        <v>0</v>
      </c>
      <c r="U3822" s="71">
        <f t="shared" si="336"/>
        <v>0</v>
      </c>
      <c r="V3822" s="7">
        <v>0</v>
      </c>
      <c r="W3822" s="7">
        <v>0</v>
      </c>
      <c r="X3822" s="7">
        <v>0</v>
      </c>
      <c r="Y3822" s="73">
        <v>0.04</v>
      </c>
      <c r="Z3822" s="7"/>
      <c r="AA3822" s="7"/>
      <c r="AB3822" s="7"/>
      <c r="AC3822" s="7"/>
    </row>
    <row r="3823" spans="2:29" ht="15.75" customHeight="1" x14ac:dyDescent="0.25">
      <c r="B3823" s="62">
        <v>3697</v>
      </c>
      <c r="C3823" s="63" t="s">
        <v>3830</v>
      </c>
      <c r="D3823" s="64">
        <f t="shared" si="334"/>
        <v>6485.1014876033059</v>
      </c>
      <c r="E3823" s="64">
        <f t="shared" si="335"/>
        <v>7846.9728000000005</v>
      </c>
      <c r="F3823" s="64">
        <f>+VLOOKUP(B3823,[1]BASES!$A$2:$C$10701,3,0)</f>
        <v>21</v>
      </c>
      <c r="G3823" s="65">
        <f t="shared" si="332"/>
        <v>7846.9728000000005</v>
      </c>
      <c r="H3823" s="66"/>
      <c r="I3823" s="67"/>
      <c r="J3823" s="67"/>
      <c r="K3823" s="67"/>
      <c r="L3823" s="67"/>
      <c r="M3823" s="68"/>
      <c r="N3823" s="69"/>
      <c r="O3823" s="70">
        <f t="shared" si="325"/>
        <v>0</v>
      </c>
      <c r="P3823" s="71">
        <f t="shared" si="326"/>
        <v>0</v>
      </c>
      <c r="Q3823" s="7">
        <v>1</v>
      </c>
      <c r="R3823" s="72">
        <f>+VLOOKUP(B3823,[1]BASES!$A$2:$E$10701,5,0)</f>
        <v>6755.3140495867774</v>
      </c>
      <c r="S3823" s="71">
        <f t="shared" si="333"/>
        <v>0</v>
      </c>
      <c r="T3823" s="71">
        <v>0</v>
      </c>
      <c r="U3823" s="71">
        <f t="shared" si="336"/>
        <v>0</v>
      </c>
      <c r="V3823" s="7">
        <v>0</v>
      </c>
      <c r="W3823" s="7">
        <v>0</v>
      </c>
      <c r="X3823" s="7">
        <v>0</v>
      </c>
      <c r="Y3823" s="73">
        <v>0.04</v>
      </c>
      <c r="Z3823" s="7"/>
      <c r="AA3823" s="7"/>
      <c r="AB3823" s="7"/>
      <c r="AC3823" s="7"/>
    </row>
    <row r="3824" spans="2:29" ht="15.75" customHeight="1" x14ac:dyDescent="0.25">
      <c r="B3824" s="62">
        <v>3698</v>
      </c>
      <c r="C3824" s="63" t="s">
        <v>3831</v>
      </c>
      <c r="D3824" s="64">
        <f t="shared" si="334"/>
        <v>6971.4565289256207</v>
      </c>
      <c r="E3824" s="64">
        <f t="shared" si="335"/>
        <v>8435.4624000000003</v>
      </c>
      <c r="F3824" s="64">
        <f>+VLOOKUP(B3824,[1]BASES!$A$2:$C$10701,3,0)</f>
        <v>21</v>
      </c>
      <c r="G3824" s="65">
        <f t="shared" si="332"/>
        <v>8435.4624000000003</v>
      </c>
      <c r="H3824" s="66"/>
      <c r="I3824" s="67"/>
      <c r="J3824" s="67"/>
      <c r="K3824" s="67"/>
      <c r="L3824" s="67"/>
      <c r="M3824" s="68"/>
      <c r="N3824" s="69"/>
      <c r="O3824" s="70">
        <f t="shared" si="325"/>
        <v>0</v>
      </c>
      <c r="P3824" s="71">
        <f t="shared" si="326"/>
        <v>0</v>
      </c>
      <c r="Q3824" s="7">
        <v>1</v>
      </c>
      <c r="R3824" s="72">
        <f>+VLOOKUP(B3824,[1]BASES!$A$2:$E$10701,5,0)</f>
        <v>7261.9338842975212</v>
      </c>
      <c r="S3824" s="71">
        <f t="shared" si="333"/>
        <v>0</v>
      </c>
      <c r="T3824" s="71">
        <v>0</v>
      </c>
      <c r="U3824" s="71">
        <f t="shared" si="336"/>
        <v>0</v>
      </c>
      <c r="V3824" s="7">
        <v>0</v>
      </c>
      <c r="W3824" s="7">
        <v>0</v>
      </c>
      <c r="X3824" s="7">
        <v>0</v>
      </c>
      <c r="Y3824" s="73">
        <v>0.04</v>
      </c>
      <c r="Z3824" s="7"/>
      <c r="AA3824" s="7"/>
      <c r="AB3824" s="7"/>
      <c r="AC3824" s="7"/>
    </row>
    <row r="3825" spans="2:29" ht="15.75" customHeight="1" x14ac:dyDescent="0.25">
      <c r="B3825" s="62">
        <v>3699</v>
      </c>
      <c r="C3825" s="63" t="s">
        <v>3832</v>
      </c>
      <c r="D3825" s="64">
        <f t="shared" si="334"/>
        <v>7490.2611570247936</v>
      </c>
      <c r="E3825" s="64">
        <f t="shared" si="335"/>
        <v>9063.2160000000003</v>
      </c>
      <c r="F3825" s="64">
        <f>+VLOOKUP(B3825,[1]BASES!$A$2:$C$10701,3,0)</f>
        <v>21</v>
      </c>
      <c r="G3825" s="65">
        <f t="shared" si="332"/>
        <v>9063.2160000000003</v>
      </c>
      <c r="H3825" s="66"/>
      <c r="I3825" s="67"/>
      <c r="J3825" s="67"/>
      <c r="K3825" s="67"/>
      <c r="L3825" s="67"/>
      <c r="M3825" s="68"/>
      <c r="N3825" s="69"/>
      <c r="O3825" s="70">
        <f t="shared" si="325"/>
        <v>0</v>
      </c>
      <c r="P3825" s="71">
        <f t="shared" si="326"/>
        <v>0</v>
      </c>
      <c r="Q3825" s="7">
        <v>1</v>
      </c>
      <c r="R3825" s="72">
        <f>+VLOOKUP(B3825,[1]BASES!$A$2:$E$10701,5,0)</f>
        <v>7802.3553719008269</v>
      </c>
      <c r="S3825" s="71">
        <f t="shared" si="333"/>
        <v>0</v>
      </c>
      <c r="T3825" s="71">
        <v>0</v>
      </c>
      <c r="U3825" s="71">
        <f t="shared" si="336"/>
        <v>0</v>
      </c>
      <c r="V3825" s="7">
        <v>0</v>
      </c>
      <c r="W3825" s="7">
        <v>0</v>
      </c>
      <c r="X3825" s="7">
        <v>0</v>
      </c>
      <c r="Y3825" s="73">
        <v>0.04</v>
      </c>
      <c r="Z3825" s="7"/>
      <c r="AA3825" s="7"/>
      <c r="AB3825" s="7"/>
      <c r="AC3825" s="7"/>
    </row>
    <row r="3826" spans="2:29" ht="15.75" customHeight="1" x14ac:dyDescent="0.25">
      <c r="B3826" s="62">
        <v>3700</v>
      </c>
      <c r="C3826" s="63" t="s">
        <v>3833</v>
      </c>
      <c r="D3826" s="64">
        <f t="shared" si="334"/>
        <v>8268.5038016528924</v>
      </c>
      <c r="E3826" s="64">
        <f t="shared" si="335"/>
        <v>10004.8896</v>
      </c>
      <c r="F3826" s="64">
        <f>+VLOOKUP(B3826,[1]BASES!$A$2:$C$10701,3,0)</f>
        <v>21</v>
      </c>
      <c r="G3826" s="65">
        <f t="shared" si="332"/>
        <v>10004.8896</v>
      </c>
      <c r="H3826" s="66"/>
      <c r="I3826" s="67"/>
      <c r="J3826" s="67"/>
      <c r="K3826" s="67"/>
      <c r="L3826" s="67"/>
      <c r="M3826" s="68"/>
      <c r="N3826" s="69"/>
      <c r="O3826" s="70">
        <f t="shared" si="325"/>
        <v>0</v>
      </c>
      <c r="P3826" s="71">
        <f t="shared" si="326"/>
        <v>0</v>
      </c>
      <c r="Q3826" s="7">
        <v>1</v>
      </c>
      <c r="R3826" s="72">
        <f>+VLOOKUP(B3826,[1]BASES!$A$2:$E$10701,5,0)</f>
        <v>8613.0247933884293</v>
      </c>
      <c r="S3826" s="71">
        <f t="shared" si="333"/>
        <v>0</v>
      </c>
      <c r="T3826" s="71">
        <v>0</v>
      </c>
      <c r="U3826" s="71">
        <f t="shared" si="336"/>
        <v>0</v>
      </c>
      <c r="V3826" s="7">
        <v>0</v>
      </c>
      <c r="W3826" s="7">
        <v>0</v>
      </c>
      <c r="X3826" s="7">
        <v>0</v>
      </c>
      <c r="Y3826" s="73">
        <v>0.04</v>
      </c>
      <c r="Z3826" s="7"/>
      <c r="AA3826" s="7"/>
      <c r="AB3826" s="7"/>
      <c r="AC3826" s="7"/>
    </row>
    <row r="3827" spans="2:29" ht="15.75" customHeight="1" x14ac:dyDescent="0.25">
      <c r="B3827" s="62">
        <v>3701</v>
      </c>
      <c r="C3827" s="63" t="s">
        <v>3834</v>
      </c>
      <c r="D3827" s="64">
        <f t="shared" si="334"/>
        <v>9079.0928925619846</v>
      </c>
      <c r="E3827" s="64">
        <f t="shared" si="335"/>
        <v>10985.702400000002</v>
      </c>
      <c r="F3827" s="64">
        <f>+VLOOKUP(B3827,[1]BASES!$A$2:$C$10701,3,0)</f>
        <v>21</v>
      </c>
      <c r="G3827" s="65">
        <f t="shared" si="332"/>
        <v>10985.702400000002</v>
      </c>
      <c r="H3827" s="66"/>
      <c r="I3827" s="67"/>
      <c r="J3827" s="67"/>
      <c r="K3827" s="67"/>
      <c r="L3827" s="67"/>
      <c r="M3827" s="68"/>
      <c r="N3827" s="69"/>
      <c r="O3827" s="70">
        <f t="shared" si="325"/>
        <v>0</v>
      </c>
      <c r="P3827" s="71">
        <f t="shared" si="326"/>
        <v>0</v>
      </c>
      <c r="Q3827" s="7">
        <v>1</v>
      </c>
      <c r="R3827" s="72">
        <f>+VLOOKUP(B3827,[1]BASES!$A$2:$E$10701,5,0)</f>
        <v>9457.3884297520672</v>
      </c>
      <c r="S3827" s="71">
        <f t="shared" si="333"/>
        <v>0</v>
      </c>
      <c r="T3827" s="71">
        <v>0</v>
      </c>
      <c r="U3827" s="71">
        <f t="shared" si="336"/>
        <v>0</v>
      </c>
      <c r="V3827" s="7">
        <v>0</v>
      </c>
      <c r="W3827" s="7">
        <v>0</v>
      </c>
      <c r="X3827" s="7">
        <v>0</v>
      </c>
      <c r="Y3827" s="73">
        <v>0.04</v>
      </c>
      <c r="Z3827" s="7"/>
      <c r="AA3827" s="7"/>
      <c r="AB3827" s="7"/>
      <c r="AC3827" s="7"/>
    </row>
    <row r="3828" spans="2:29" ht="15.75" customHeight="1" x14ac:dyDescent="0.25">
      <c r="B3828" s="62">
        <v>3702</v>
      </c>
      <c r="C3828" s="63" t="s">
        <v>3835</v>
      </c>
      <c r="D3828" s="64">
        <f t="shared" si="334"/>
        <v>9727.6006611570247</v>
      </c>
      <c r="E3828" s="64">
        <f t="shared" si="335"/>
        <v>11770.3968</v>
      </c>
      <c r="F3828" s="64">
        <f>+VLOOKUP(B3828,[1]BASES!$A$2:$C$10701,3,0)</f>
        <v>21</v>
      </c>
      <c r="G3828" s="65">
        <f t="shared" si="332"/>
        <v>11770.3968</v>
      </c>
      <c r="H3828" s="66"/>
      <c r="I3828" s="67"/>
      <c r="J3828" s="67"/>
      <c r="K3828" s="67"/>
      <c r="L3828" s="67"/>
      <c r="M3828" s="68"/>
      <c r="N3828" s="69"/>
      <c r="O3828" s="70">
        <f t="shared" si="325"/>
        <v>0</v>
      </c>
      <c r="P3828" s="71">
        <f t="shared" si="326"/>
        <v>0</v>
      </c>
      <c r="Q3828" s="7">
        <v>1</v>
      </c>
      <c r="R3828" s="72">
        <f>+VLOOKUP(B3828,[1]BASES!$A$2:$E$10701,5,0)</f>
        <v>10132.917355371901</v>
      </c>
      <c r="S3828" s="71">
        <f t="shared" si="333"/>
        <v>0</v>
      </c>
      <c r="T3828" s="71">
        <v>0</v>
      </c>
      <c r="U3828" s="71">
        <f t="shared" si="336"/>
        <v>0</v>
      </c>
      <c r="V3828" s="7">
        <v>0</v>
      </c>
      <c r="W3828" s="7">
        <v>0</v>
      </c>
      <c r="X3828" s="7">
        <v>0</v>
      </c>
      <c r="Y3828" s="73">
        <v>0.04</v>
      </c>
      <c r="Z3828" s="7"/>
      <c r="AA3828" s="7"/>
      <c r="AB3828" s="7"/>
      <c r="AC3828" s="7"/>
    </row>
    <row r="3829" spans="2:29" ht="15.75" customHeight="1" x14ac:dyDescent="0.25">
      <c r="B3829" s="62">
        <v>6570</v>
      </c>
      <c r="C3829" s="63" t="s">
        <v>3836</v>
      </c>
      <c r="D3829" s="64">
        <f t="shared" si="334"/>
        <v>7802.6499173553721</v>
      </c>
      <c r="E3829" s="64">
        <f t="shared" si="335"/>
        <v>9441.2064000000009</v>
      </c>
      <c r="F3829" s="64">
        <f>+VLOOKUP(B3829,[1]BASES!$A$2:$C$10701,3,0)</f>
        <v>21</v>
      </c>
      <c r="G3829" s="65">
        <f t="shared" si="332"/>
        <v>9441.2064000000009</v>
      </c>
      <c r="H3829" s="66"/>
      <c r="I3829" s="67"/>
      <c r="J3829" s="67"/>
      <c r="K3829" s="67"/>
      <c r="L3829" s="67"/>
      <c r="M3829" s="68"/>
      <c r="N3829" s="69"/>
      <c r="O3829" s="70">
        <f t="shared" si="325"/>
        <v>0</v>
      </c>
      <c r="P3829" s="71">
        <f t="shared" si="326"/>
        <v>0</v>
      </c>
      <c r="Q3829" s="7">
        <v>1</v>
      </c>
      <c r="R3829" s="72">
        <f>+VLOOKUP(B3829,[1]BASES!$A$2:$E$10701,5,0)</f>
        <v>8127.7603305785124</v>
      </c>
      <c r="S3829" s="71">
        <f t="shared" si="333"/>
        <v>0</v>
      </c>
      <c r="T3829" s="71">
        <v>0</v>
      </c>
      <c r="U3829" s="71">
        <f t="shared" si="336"/>
        <v>0</v>
      </c>
      <c r="V3829" s="7">
        <v>0</v>
      </c>
      <c r="W3829" s="7">
        <v>0</v>
      </c>
      <c r="X3829" s="7">
        <v>0</v>
      </c>
      <c r="Y3829" s="73">
        <v>0.04</v>
      </c>
      <c r="Z3829" s="7"/>
      <c r="AA3829" s="7"/>
      <c r="AB3829" s="7"/>
      <c r="AC3829" s="7"/>
    </row>
    <row r="3830" spans="2:29" ht="15.75" customHeight="1" x14ac:dyDescent="0.25">
      <c r="B3830" s="62">
        <v>6598</v>
      </c>
      <c r="C3830" s="63" t="s">
        <v>3837</v>
      </c>
      <c r="D3830" s="64">
        <f t="shared" si="334"/>
        <v>9372.1943801652906</v>
      </c>
      <c r="E3830" s="64">
        <f t="shared" si="335"/>
        <v>11340.355200000002</v>
      </c>
      <c r="F3830" s="64">
        <f>+VLOOKUP(B3830,[1]BASES!$A$2:$C$10701,3,0)</f>
        <v>21</v>
      </c>
      <c r="G3830" s="65">
        <f t="shared" si="332"/>
        <v>11340.355200000002</v>
      </c>
      <c r="H3830" s="66"/>
      <c r="I3830" s="67"/>
      <c r="J3830" s="67"/>
      <c r="K3830" s="67"/>
      <c r="L3830" s="67"/>
      <c r="M3830" s="68"/>
      <c r="N3830" s="69"/>
      <c r="O3830" s="70">
        <f t="shared" si="325"/>
        <v>0</v>
      </c>
      <c r="P3830" s="71">
        <f t="shared" si="326"/>
        <v>0</v>
      </c>
      <c r="Q3830" s="7">
        <v>1</v>
      </c>
      <c r="R3830" s="72">
        <f>+VLOOKUP(B3830,[1]BASES!$A$2:$E$10701,5,0)</f>
        <v>9762.7024793388446</v>
      </c>
      <c r="S3830" s="71">
        <f t="shared" si="333"/>
        <v>0</v>
      </c>
      <c r="T3830" s="71">
        <v>0</v>
      </c>
      <c r="U3830" s="71">
        <f t="shared" si="336"/>
        <v>0</v>
      </c>
      <c r="V3830" s="7">
        <v>0</v>
      </c>
      <c r="W3830" s="7">
        <v>0</v>
      </c>
      <c r="X3830" s="7">
        <v>0</v>
      </c>
      <c r="Y3830" s="73">
        <v>0.04</v>
      </c>
      <c r="Z3830" s="7"/>
      <c r="AA3830" s="7"/>
      <c r="AB3830" s="7"/>
      <c r="AC3830" s="7"/>
    </row>
    <row r="3831" spans="2:29" ht="15.75" customHeight="1" x14ac:dyDescent="0.25">
      <c r="B3831" s="62">
        <v>12117</v>
      </c>
      <c r="C3831" s="63" t="s">
        <v>3838</v>
      </c>
      <c r="D3831" s="64">
        <f t="shared" si="334"/>
        <v>9386.5864462809914</v>
      </c>
      <c r="E3831" s="64">
        <f t="shared" si="335"/>
        <v>11357.7696</v>
      </c>
      <c r="F3831" s="64">
        <f>+VLOOKUP(B3831,[1]BASES!$A$2:$C$10701,3,0)</f>
        <v>21</v>
      </c>
      <c r="G3831" s="65">
        <f t="shared" si="332"/>
        <v>11357.7696</v>
      </c>
      <c r="H3831" s="66"/>
      <c r="I3831" s="67"/>
      <c r="J3831" s="67"/>
      <c r="K3831" s="67"/>
      <c r="L3831" s="67"/>
      <c r="M3831" s="68"/>
      <c r="N3831" s="69"/>
      <c r="O3831" s="70">
        <f t="shared" si="325"/>
        <v>0</v>
      </c>
      <c r="P3831" s="71">
        <f t="shared" si="326"/>
        <v>0</v>
      </c>
      <c r="Q3831" s="7">
        <v>1</v>
      </c>
      <c r="R3831" s="72">
        <f>+VLOOKUP(B3831,[1]BASES!$A$2:$E$10701,5,0)</f>
        <v>9777.6942148760336</v>
      </c>
      <c r="S3831" s="71">
        <f t="shared" si="333"/>
        <v>0</v>
      </c>
      <c r="T3831" s="71">
        <v>0</v>
      </c>
      <c r="U3831" s="71">
        <f t="shared" si="336"/>
        <v>0</v>
      </c>
      <c r="V3831" s="7">
        <v>0</v>
      </c>
      <c r="W3831" s="7">
        <v>0</v>
      </c>
      <c r="X3831" s="7">
        <v>0</v>
      </c>
      <c r="Y3831" s="73">
        <v>0.04</v>
      </c>
      <c r="Z3831" s="7"/>
      <c r="AA3831" s="7"/>
      <c r="AB3831" s="7"/>
      <c r="AC3831" s="7"/>
    </row>
    <row r="3832" spans="2:29" ht="15.75" customHeight="1" x14ac:dyDescent="0.25">
      <c r="B3832" s="62">
        <v>12118</v>
      </c>
      <c r="C3832" s="63" t="s">
        <v>3839</v>
      </c>
      <c r="D3832" s="64">
        <f t="shared" si="334"/>
        <v>11656.232727272727</v>
      </c>
      <c r="E3832" s="64">
        <f t="shared" si="335"/>
        <v>14104.0416</v>
      </c>
      <c r="F3832" s="64">
        <f>+VLOOKUP(B3832,[1]BASES!$A$2:$C$10701,3,0)</f>
        <v>21</v>
      </c>
      <c r="G3832" s="65">
        <f t="shared" si="332"/>
        <v>14104.0416</v>
      </c>
      <c r="H3832" s="66"/>
      <c r="I3832" s="67"/>
      <c r="J3832" s="67"/>
      <c r="K3832" s="67"/>
      <c r="L3832" s="67"/>
      <c r="M3832" s="68"/>
      <c r="N3832" s="69"/>
      <c r="O3832" s="70">
        <f t="shared" si="325"/>
        <v>0</v>
      </c>
      <c r="P3832" s="71">
        <f t="shared" si="326"/>
        <v>0</v>
      </c>
      <c r="Q3832" s="7">
        <v>1</v>
      </c>
      <c r="R3832" s="72">
        <f>+VLOOKUP(B3832,[1]BASES!$A$2:$E$10701,5,0)</f>
        <v>12141.90909090909</v>
      </c>
      <c r="S3832" s="71">
        <f t="shared" si="333"/>
        <v>0</v>
      </c>
      <c r="T3832" s="71">
        <v>0</v>
      </c>
      <c r="U3832" s="71">
        <f t="shared" si="336"/>
        <v>0</v>
      </c>
      <c r="V3832" s="7">
        <v>0</v>
      </c>
      <c r="W3832" s="7">
        <v>0</v>
      </c>
      <c r="X3832" s="7">
        <v>0</v>
      </c>
      <c r="Y3832" s="73">
        <v>0.04</v>
      </c>
      <c r="Z3832" s="7"/>
      <c r="AA3832" s="7"/>
      <c r="AB3832" s="7"/>
      <c r="AC3832" s="7"/>
    </row>
    <row r="3833" spans="2:29" ht="15.75" customHeight="1" x14ac:dyDescent="0.25">
      <c r="B3833" s="62">
        <v>12119</v>
      </c>
      <c r="C3833" s="63" t="s">
        <v>3840</v>
      </c>
      <c r="D3833" s="64">
        <f t="shared" si="334"/>
        <v>14400.317355371903</v>
      </c>
      <c r="E3833" s="64">
        <f t="shared" si="335"/>
        <v>17424.384000000002</v>
      </c>
      <c r="F3833" s="64">
        <f>+VLOOKUP(B3833,[1]BASES!$A$2:$C$10701,3,0)</f>
        <v>21</v>
      </c>
      <c r="G3833" s="65">
        <f t="shared" si="332"/>
        <v>17424.384000000002</v>
      </c>
      <c r="H3833" s="66"/>
      <c r="I3833" s="67"/>
      <c r="J3833" s="67"/>
      <c r="K3833" s="67"/>
      <c r="L3833" s="67"/>
      <c r="M3833" s="68"/>
      <c r="N3833" s="69"/>
      <c r="O3833" s="70">
        <f t="shared" si="325"/>
        <v>0</v>
      </c>
      <c r="P3833" s="71">
        <f t="shared" si="326"/>
        <v>0</v>
      </c>
      <c r="Q3833" s="7">
        <v>1</v>
      </c>
      <c r="R3833" s="72">
        <f>+VLOOKUP(B3833,[1]BASES!$A$2:$E$10701,5,0)</f>
        <v>15000.330578512398</v>
      </c>
      <c r="S3833" s="71">
        <f t="shared" si="333"/>
        <v>0</v>
      </c>
      <c r="T3833" s="71">
        <v>0</v>
      </c>
      <c r="U3833" s="71">
        <f t="shared" si="336"/>
        <v>0</v>
      </c>
      <c r="V3833" s="7">
        <v>0</v>
      </c>
      <c r="W3833" s="7">
        <v>0</v>
      </c>
      <c r="X3833" s="7">
        <v>0</v>
      </c>
      <c r="Y3833" s="73">
        <v>0.04</v>
      </c>
      <c r="Z3833" s="7"/>
      <c r="AA3833" s="7"/>
      <c r="AB3833" s="7"/>
      <c r="AC3833" s="7"/>
    </row>
    <row r="3834" spans="2:29" ht="15.75" customHeight="1" x14ac:dyDescent="0.25">
      <c r="B3834" s="62">
        <v>12137</v>
      </c>
      <c r="C3834" s="63" t="s">
        <v>3841</v>
      </c>
      <c r="D3834" s="64">
        <f t="shared" si="334"/>
        <v>2550.6644628099175</v>
      </c>
      <c r="E3834" s="64">
        <f t="shared" si="335"/>
        <v>3086.3040000000001</v>
      </c>
      <c r="F3834" s="64">
        <f>+VLOOKUP(B3834,[1]BASES!$A$2:$C$10701,3,0)</f>
        <v>21</v>
      </c>
      <c r="G3834" s="65">
        <f t="shared" si="332"/>
        <v>3086.3040000000001</v>
      </c>
      <c r="H3834" s="66"/>
      <c r="I3834" s="67"/>
      <c r="J3834" s="67"/>
      <c r="K3834" s="67"/>
      <c r="L3834" s="67"/>
      <c r="M3834" s="68"/>
      <c r="N3834" s="69"/>
      <c r="O3834" s="70">
        <f t="shared" si="325"/>
        <v>0</v>
      </c>
      <c r="P3834" s="71">
        <f t="shared" si="326"/>
        <v>0</v>
      </c>
      <c r="Q3834" s="7">
        <v>1</v>
      </c>
      <c r="R3834" s="72">
        <f>+VLOOKUP(B3834,[1]BASES!$A$2:$E$10701,5,0)</f>
        <v>2656.9421487603308</v>
      </c>
      <c r="S3834" s="71">
        <f t="shared" si="333"/>
        <v>0</v>
      </c>
      <c r="T3834" s="71">
        <v>0</v>
      </c>
      <c r="U3834" s="71">
        <f t="shared" si="336"/>
        <v>0</v>
      </c>
      <c r="V3834" s="7">
        <v>0</v>
      </c>
      <c r="W3834" s="7">
        <v>0</v>
      </c>
      <c r="X3834" s="7">
        <v>0</v>
      </c>
      <c r="Y3834" s="73">
        <v>0.04</v>
      </c>
      <c r="Z3834" s="7"/>
      <c r="AA3834" s="7"/>
      <c r="AB3834" s="7"/>
      <c r="AC3834" s="7"/>
    </row>
    <row r="3835" spans="2:29" ht="15.75" customHeight="1" x14ac:dyDescent="0.25">
      <c r="B3835" s="62">
        <v>18229</v>
      </c>
      <c r="C3835" s="63" t="s">
        <v>3842</v>
      </c>
      <c r="D3835" s="64">
        <f t="shared" si="334"/>
        <v>16202.832396694215</v>
      </c>
      <c r="E3835" s="64">
        <f t="shared" si="335"/>
        <v>19605.427200000002</v>
      </c>
      <c r="F3835" s="64">
        <f>+VLOOKUP(B3835,[1]BASES!$A$2:$C$10701,3,0)</f>
        <v>21</v>
      </c>
      <c r="G3835" s="65">
        <f t="shared" si="332"/>
        <v>19605.427200000002</v>
      </c>
      <c r="H3835" s="66"/>
      <c r="I3835" s="67"/>
      <c r="J3835" s="67"/>
      <c r="K3835" s="67"/>
      <c r="L3835" s="67"/>
      <c r="M3835" s="68"/>
      <c r="N3835" s="69"/>
      <c r="O3835" s="70">
        <f t="shared" si="325"/>
        <v>0</v>
      </c>
      <c r="P3835" s="71">
        <f t="shared" si="326"/>
        <v>0</v>
      </c>
      <c r="Q3835" s="7">
        <v>1</v>
      </c>
      <c r="R3835" s="72">
        <f>+VLOOKUP(B3835,[1]BASES!$A$2:$E$10701,5,0)</f>
        <v>16877.950413223141</v>
      </c>
      <c r="S3835" s="71">
        <f t="shared" si="333"/>
        <v>0</v>
      </c>
      <c r="T3835" s="71">
        <v>0</v>
      </c>
      <c r="U3835" s="71">
        <f t="shared" si="336"/>
        <v>0</v>
      </c>
      <c r="V3835" s="7">
        <v>0</v>
      </c>
      <c r="W3835" s="7">
        <v>0</v>
      </c>
      <c r="X3835" s="7">
        <v>0</v>
      </c>
      <c r="Y3835" s="73">
        <v>0.04</v>
      </c>
      <c r="Z3835" s="7"/>
      <c r="AA3835" s="7"/>
      <c r="AB3835" s="7"/>
      <c r="AC3835" s="7"/>
    </row>
    <row r="3836" spans="2:29" ht="15.75" customHeight="1" x14ac:dyDescent="0.25">
      <c r="B3836" s="62">
        <v>18230</v>
      </c>
      <c r="C3836" s="63" t="s">
        <v>3843</v>
      </c>
      <c r="D3836" s="64">
        <f t="shared" si="334"/>
        <v>5356.0304132231404</v>
      </c>
      <c r="E3836" s="64">
        <f t="shared" si="335"/>
        <v>6480.7968000000001</v>
      </c>
      <c r="F3836" s="64">
        <f>+VLOOKUP(B3836,[1]BASES!$A$2:$C$10701,3,0)</f>
        <v>21</v>
      </c>
      <c r="G3836" s="65">
        <f t="shared" si="332"/>
        <v>6480.7968000000001</v>
      </c>
      <c r="H3836" s="66"/>
      <c r="I3836" s="67"/>
      <c r="J3836" s="67"/>
      <c r="K3836" s="67"/>
      <c r="L3836" s="67"/>
      <c r="M3836" s="68"/>
      <c r="N3836" s="69"/>
      <c r="O3836" s="70">
        <f t="shared" si="325"/>
        <v>0</v>
      </c>
      <c r="P3836" s="71">
        <f t="shared" si="326"/>
        <v>0</v>
      </c>
      <c r="Q3836" s="7">
        <v>1</v>
      </c>
      <c r="R3836" s="72">
        <f>+VLOOKUP(B3836,[1]BASES!$A$2:$E$10701,5,0)</f>
        <v>5579.1983471074382</v>
      </c>
      <c r="S3836" s="71">
        <f t="shared" si="333"/>
        <v>0</v>
      </c>
      <c r="T3836" s="71">
        <v>0</v>
      </c>
      <c r="U3836" s="71">
        <f t="shared" si="336"/>
        <v>0</v>
      </c>
      <c r="V3836" s="7">
        <v>0</v>
      </c>
      <c r="W3836" s="7">
        <v>0</v>
      </c>
      <c r="X3836" s="7">
        <v>0</v>
      </c>
      <c r="Y3836" s="73">
        <v>0.04</v>
      </c>
      <c r="Z3836" s="7"/>
      <c r="AA3836" s="7"/>
      <c r="AB3836" s="7"/>
      <c r="AC3836" s="7"/>
    </row>
    <row r="3837" spans="2:29" ht="15.75" customHeight="1" x14ac:dyDescent="0.25">
      <c r="B3837" s="62">
        <v>31839</v>
      </c>
      <c r="C3837" s="63" t="s">
        <v>3844</v>
      </c>
      <c r="D3837" s="64">
        <f t="shared" si="334"/>
        <v>1807.4975206611571</v>
      </c>
      <c r="E3837" s="64">
        <f t="shared" si="335"/>
        <v>2187.0720000000001</v>
      </c>
      <c r="F3837" s="64">
        <f>+VLOOKUP(B3837,[1]BASES!$A$2:$C$10701,3,0)</f>
        <v>21</v>
      </c>
      <c r="G3837" s="65">
        <f t="shared" si="332"/>
        <v>2187.0720000000001</v>
      </c>
      <c r="H3837" s="66"/>
      <c r="I3837" s="67"/>
      <c r="J3837" s="67"/>
      <c r="K3837" s="67"/>
      <c r="L3837" s="67"/>
      <c r="M3837" s="68"/>
      <c r="N3837" s="69"/>
      <c r="O3837" s="70">
        <f t="shared" si="325"/>
        <v>0</v>
      </c>
      <c r="P3837" s="71">
        <f t="shared" si="326"/>
        <v>0</v>
      </c>
      <c r="Q3837" s="7">
        <v>1</v>
      </c>
      <c r="R3837" s="72">
        <f>+VLOOKUP(B3837,[1]BASES!$A$2:$E$10701,5,0)</f>
        <v>1882.8099173553719</v>
      </c>
      <c r="S3837" s="71">
        <f t="shared" si="333"/>
        <v>0</v>
      </c>
      <c r="T3837" s="71">
        <v>0</v>
      </c>
      <c r="U3837" s="71">
        <f t="shared" si="336"/>
        <v>0</v>
      </c>
      <c r="V3837" s="7">
        <v>0</v>
      </c>
      <c r="W3837" s="7">
        <v>0</v>
      </c>
      <c r="X3837" s="7">
        <v>0</v>
      </c>
      <c r="Y3837" s="73">
        <v>0.04</v>
      </c>
      <c r="Z3837" s="7"/>
      <c r="AA3837" s="7"/>
      <c r="AB3837" s="7"/>
      <c r="AC3837" s="7"/>
    </row>
    <row r="3838" spans="2:29" ht="15.75" customHeight="1" x14ac:dyDescent="0.25">
      <c r="B3838" s="62">
        <v>31840</v>
      </c>
      <c r="C3838" s="63" t="s">
        <v>3845</v>
      </c>
      <c r="D3838" s="64" t="e">
        <f t="shared" si="334"/>
        <v>#N/A</v>
      </c>
      <c r="E3838" s="64" t="e">
        <f t="shared" si="335"/>
        <v>#N/A</v>
      </c>
      <c r="F3838" s="64" t="e">
        <f>+VLOOKUP(B3838,[1]BASES!$A$2:$C$10701,3,0)</f>
        <v>#N/A</v>
      </c>
      <c r="G3838" s="65" t="e">
        <f t="shared" si="332"/>
        <v>#N/A</v>
      </c>
      <c r="H3838" s="66"/>
      <c r="I3838" s="67"/>
      <c r="J3838" s="67"/>
      <c r="K3838" s="67"/>
      <c r="L3838" s="67"/>
      <c r="M3838" s="68"/>
      <c r="N3838" s="69"/>
      <c r="O3838" s="70">
        <f t="shared" si="325"/>
        <v>0</v>
      </c>
      <c r="P3838" s="71">
        <f t="shared" si="326"/>
        <v>0</v>
      </c>
      <c r="Q3838" s="7">
        <v>1</v>
      </c>
      <c r="R3838" s="72" t="e">
        <f>+VLOOKUP(B3838,[1]BASES!$A$2:$E$10701,5,0)</f>
        <v>#N/A</v>
      </c>
      <c r="S3838" s="71">
        <f t="shared" si="333"/>
        <v>0</v>
      </c>
      <c r="T3838" s="71">
        <v>0</v>
      </c>
      <c r="U3838" s="71">
        <f t="shared" si="336"/>
        <v>0</v>
      </c>
      <c r="V3838" s="7">
        <v>0</v>
      </c>
      <c r="W3838" s="7">
        <v>0</v>
      </c>
      <c r="X3838" s="7">
        <v>0</v>
      </c>
      <c r="Y3838" s="73">
        <v>0.04</v>
      </c>
      <c r="Z3838" s="7"/>
      <c r="AA3838" s="7"/>
      <c r="AB3838" s="7"/>
      <c r="AC3838" s="7"/>
    </row>
    <row r="3839" spans="2:29" ht="15.75" customHeight="1" x14ac:dyDescent="0.25">
      <c r="B3839" s="62">
        <v>35717</v>
      </c>
      <c r="C3839" s="63" t="s">
        <v>3846</v>
      </c>
      <c r="D3839" s="64">
        <f t="shared" si="334"/>
        <v>12888.388760330577</v>
      </c>
      <c r="E3839" s="64">
        <f t="shared" si="335"/>
        <v>15594.950399999998</v>
      </c>
      <c r="F3839" s="64">
        <f>+VLOOKUP(B3839,[1]BASES!$A$2:$C$10701,3,0)</f>
        <v>21</v>
      </c>
      <c r="G3839" s="65">
        <f t="shared" si="332"/>
        <v>15594.950399999998</v>
      </c>
      <c r="H3839" s="66"/>
      <c r="I3839" s="67"/>
      <c r="J3839" s="67"/>
      <c r="K3839" s="67"/>
      <c r="L3839" s="67"/>
      <c r="M3839" s="68"/>
      <c r="N3839" s="69"/>
      <c r="O3839" s="70">
        <f t="shared" si="325"/>
        <v>0</v>
      </c>
      <c r="P3839" s="71">
        <f t="shared" si="326"/>
        <v>0</v>
      </c>
      <c r="Q3839" s="7">
        <v>1</v>
      </c>
      <c r="R3839" s="72">
        <f>+VLOOKUP(B3839,[1]BASES!$A$2:$E$10701,5,0)</f>
        <v>13425.404958677685</v>
      </c>
      <c r="S3839" s="71">
        <f t="shared" si="333"/>
        <v>0</v>
      </c>
      <c r="T3839" s="71">
        <v>0</v>
      </c>
      <c r="U3839" s="71">
        <f t="shared" si="336"/>
        <v>0</v>
      </c>
      <c r="V3839" s="7">
        <v>0</v>
      </c>
      <c r="W3839" s="7">
        <v>0</v>
      </c>
      <c r="X3839" s="7">
        <v>0</v>
      </c>
      <c r="Y3839" s="73">
        <v>0.04</v>
      </c>
      <c r="Z3839" s="7"/>
      <c r="AA3839" s="7"/>
      <c r="AB3839" s="7"/>
      <c r="AC3839" s="7"/>
    </row>
    <row r="3840" spans="2:29" ht="15.75" customHeight="1" x14ac:dyDescent="0.25">
      <c r="B3840" s="62">
        <v>35718</v>
      </c>
      <c r="C3840" s="63" t="s">
        <v>3847</v>
      </c>
      <c r="D3840" s="64">
        <f t="shared" si="334"/>
        <v>16379.051900826447</v>
      </c>
      <c r="E3840" s="64">
        <f t="shared" si="335"/>
        <v>19818.6528</v>
      </c>
      <c r="F3840" s="64">
        <f>+VLOOKUP(B3840,[1]BASES!$A$2:$C$10701,3,0)</f>
        <v>21</v>
      </c>
      <c r="G3840" s="65">
        <f t="shared" si="332"/>
        <v>19818.6528</v>
      </c>
      <c r="H3840" s="66"/>
      <c r="I3840" s="67"/>
      <c r="J3840" s="67"/>
      <c r="K3840" s="67"/>
      <c r="L3840" s="67"/>
      <c r="M3840" s="68"/>
      <c r="N3840" s="69"/>
      <c r="O3840" s="70">
        <f t="shared" si="325"/>
        <v>0</v>
      </c>
      <c r="P3840" s="71">
        <f t="shared" si="326"/>
        <v>0</v>
      </c>
      <c r="Q3840" s="7">
        <v>1</v>
      </c>
      <c r="R3840" s="72">
        <f>+VLOOKUP(B3840,[1]BASES!$A$2:$E$10701,5,0)</f>
        <v>17061.512396694216</v>
      </c>
      <c r="S3840" s="71">
        <f t="shared" si="333"/>
        <v>0</v>
      </c>
      <c r="T3840" s="71">
        <v>0</v>
      </c>
      <c r="U3840" s="71">
        <f t="shared" si="336"/>
        <v>0</v>
      </c>
      <c r="V3840" s="7">
        <v>0</v>
      </c>
      <c r="W3840" s="7">
        <v>0</v>
      </c>
      <c r="X3840" s="7">
        <v>0</v>
      </c>
      <c r="Y3840" s="73">
        <v>0.04</v>
      </c>
      <c r="Z3840" s="7"/>
      <c r="AA3840" s="7"/>
      <c r="AB3840" s="7"/>
      <c r="AC3840" s="7"/>
    </row>
    <row r="3841" spans="2:29" ht="15.75" customHeight="1" x14ac:dyDescent="0.25">
      <c r="B3841" s="62">
        <v>35939</v>
      </c>
      <c r="C3841" s="63" t="s">
        <v>3848</v>
      </c>
      <c r="D3841" s="64">
        <f t="shared" si="334"/>
        <v>6325.9398347107435</v>
      </c>
      <c r="E3841" s="64">
        <f t="shared" si="335"/>
        <v>7654.3872000000001</v>
      </c>
      <c r="F3841" s="64">
        <f>+VLOOKUP(B3841,[1]BASES!$A$2:$C$10701,3,0)</f>
        <v>21</v>
      </c>
      <c r="G3841" s="65">
        <f t="shared" si="332"/>
        <v>7654.3872000000001</v>
      </c>
      <c r="H3841" s="66"/>
      <c r="I3841" s="67"/>
      <c r="J3841" s="67"/>
      <c r="K3841" s="67"/>
      <c r="L3841" s="67"/>
      <c r="M3841" s="68"/>
      <c r="N3841" s="69"/>
      <c r="O3841" s="70">
        <f t="shared" si="325"/>
        <v>0</v>
      </c>
      <c r="P3841" s="71">
        <f t="shared" si="326"/>
        <v>0</v>
      </c>
      <c r="Q3841" s="7">
        <v>1</v>
      </c>
      <c r="R3841" s="72">
        <f>+VLOOKUP(B3841,[1]BASES!$A$2:$E$10701,5,0)</f>
        <v>6589.5206611570247</v>
      </c>
      <c r="S3841" s="71">
        <f t="shared" si="333"/>
        <v>0</v>
      </c>
      <c r="T3841" s="71">
        <v>0</v>
      </c>
      <c r="U3841" s="71">
        <f t="shared" si="336"/>
        <v>0</v>
      </c>
      <c r="V3841" s="7">
        <v>0</v>
      </c>
      <c r="W3841" s="7">
        <v>0</v>
      </c>
      <c r="X3841" s="7">
        <v>0</v>
      </c>
      <c r="Y3841" s="73">
        <v>0.04</v>
      </c>
      <c r="Z3841" s="7"/>
      <c r="AA3841" s="7"/>
      <c r="AB3841" s="7"/>
      <c r="AC3841" s="7"/>
    </row>
    <row r="3842" spans="2:29" ht="15.75" customHeight="1" x14ac:dyDescent="0.25">
      <c r="B3842" s="62">
        <v>36056</v>
      </c>
      <c r="C3842" s="63" t="s">
        <v>3849</v>
      </c>
      <c r="D3842" s="64">
        <f t="shared" si="334"/>
        <v>23880.959999999999</v>
      </c>
      <c r="E3842" s="64">
        <f t="shared" si="335"/>
        <v>28895.961599999999</v>
      </c>
      <c r="F3842" s="64">
        <f>+VLOOKUP(B3842,[1]BASES!$A$2:$C$10701,3,0)</f>
        <v>21</v>
      </c>
      <c r="G3842" s="65">
        <f t="shared" si="332"/>
        <v>28895.961599999999</v>
      </c>
      <c r="H3842" s="66"/>
      <c r="I3842" s="67"/>
      <c r="J3842" s="67"/>
      <c r="K3842" s="67"/>
      <c r="L3842" s="67"/>
      <c r="M3842" s="68"/>
      <c r="N3842" s="69"/>
      <c r="O3842" s="70">
        <f t="shared" si="325"/>
        <v>0</v>
      </c>
      <c r="P3842" s="71">
        <f t="shared" si="326"/>
        <v>0</v>
      </c>
      <c r="Q3842" s="7">
        <v>1</v>
      </c>
      <c r="R3842" s="72">
        <f>+VLOOKUP(B3842,[1]BASES!$A$2:$E$10701,5,0)</f>
        <v>24876</v>
      </c>
      <c r="S3842" s="71">
        <f t="shared" si="333"/>
        <v>0</v>
      </c>
      <c r="T3842" s="71">
        <v>0</v>
      </c>
      <c r="U3842" s="71">
        <f t="shared" si="336"/>
        <v>0</v>
      </c>
      <c r="V3842" s="7">
        <v>0</v>
      </c>
      <c r="W3842" s="7">
        <v>0</v>
      </c>
      <c r="X3842" s="7">
        <v>0</v>
      </c>
      <c r="Y3842" s="73">
        <v>0.04</v>
      </c>
      <c r="Z3842" s="7"/>
      <c r="AA3842" s="7"/>
      <c r="AB3842" s="7"/>
      <c r="AC3842" s="7"/>
    </row>
    <row r="3843" spans="2:29" ht="15.75" customHeight="1" x14ac:dyDescent="0.25">
      <c r="B3843" s="62">
        <v>47374</v>
      </c>
      <c r="C3843" s="63" t="s">
        <v>3850</v>
      </c>
      <c r="D3843" s="64">
        <f t="shared" si="334"/>
        <v>1484.921652892562</v>
      </c>
      <c r="E3843" s="64">
        <f t="shared" si="335"/>
        <v>1796.7552000000001</v>
      </c>
      <c r="F3843" s="64">
        <f>+VLOOKUP(B3843,[1]BASES!$A$2:$C$10701,3,0)</f>
        <v>21</v>
      </c>
      <c r="G3843" s="65">
        <f t="shared" si="332"/>
        <v>1796.7552000000001</v>
      </c>
      <c r="H3843" s="66"/>
      <c r="I3843" s="67"/>
      <c r="J3843" s="67"/>
      <c r="K3843" s="67"/>
      <c r="L3843" s="67"/>
      <c r="M3843" s="68"/>
      <c r="N3843" s="69"/>
      <c r="O3843" s="70">
        <f t="shared" si="325"/>
        <v>0</v>
      </c>
      <c r="P3843" s="71">
        <f t="shared" si="326"/>
        <v>0</v>
      </c>
      <c r="Q3843" s="7">
        <v>1</v>
      </c>
      <c r="R3843" s="72">
        <f>+VLOOKUP(B3843,[1]BASES!$A$2:$E$10701,5,0)</f>
        <v>1546.793388429752</v>
      </c>
      <c r="S3843" s="71">
        <f t="shared" si="333"/>
        <v>0</v>
      </c>
      <c r="T3843" s="71">
        <v>0</v>
      </c>
      <c r="U3843" s="71">
        <f t="shared" si="336"/>
        <v>0</v>
      </c>
      <c r="V3843" s="7">
        <v>0</v>
      </c>
      <c r="W3843" s="7">
        <v>0</v>
      </c>
      <c r="X3843" s="7">
        <v>0</v>
      </c>
      <c r="Y3843" s="73">
        <v>0.04</v>
      </c>
      <c r="Z3843" s="7"/>
      <c r="AA3843" s="7"/>
      <c r="AB3843" s="7"/>
      <c r="AC3843" s="7"/>
    </row>
    <row r="3844" spans="2:29" ht="15.75" customHeight="1" x14ac:dyDescent="0.25">
      <c r="B3844" s="62">
        <v>18171</v>
      </c>
      <c r="C3844" s="63" t="s">
        <v>3851</v>
      </c>
      <c r="D3844" s="64">
        <f t="shared" si="334"/>
        <v>845.30776859504147</v>
      </c>
      <c r="E3844" s="64">
        <f t="shared" si="335"/>
        <v>1022.8224000000002</v>
      </c>
      <c r="F3844" s="64">
        <f>+VLOOKUP(B3844,[1]BASES!$A$2:$C$10701,3,0)</f>
        <v>21</v>
      </c>
      <c r="G3844" s="65">
        <f t="shared" si="332"/>
        <v>1022.8224000000002</v>
      </c>
      <c r="H3844" s="66"/>
      <c r="I3844" s="67"/>
      <c r="J3844" s="67"/>
      <c r="K3844" s="67"/>
      <c r="L3844" s="67"/>
      <c r="M3844" s="68"/>
      <c r="N3844" s="69"/>
      <c r="O3844" s="70">
        <f t="shared" si="325"/>
        <v>0</v>
      </c>
      <c r="P3844" s="71">
        <f t="shared" si="326"/>
        <v>0</v>
      </c>
      <c r="Q3844" s="7">
        <v>1</v>
      </c>
      <c r="R3844" s="72">
        <f>+VLOOKUP(B3844,[1]BASES!$A$2:$E$10701,5,0)</f>
        <v>880.52892561983481</v>
      </c>
      <c r="S3844" s="71">
        <f t="shared" si="333"/>
        <v>0</v>
      </c>
      <c r="T3844" s="71">
        <v>0</v>
      </c>
      <c r="U3844" s="71">
        <f t="shared" si="336"/>
        <v>0</v>
      </c>
      <c r="V3844" s="7">
        <v>0</v>
      </c>
      <c r="W3844" s="7">
        <v>0</v>
      </c>
      <c r="X3844" s="7">
        <v>0</v>
      </c>
      <c r="Y3844" s="73">
        <v>0.04</v>
      </c>
      <c r="Z3844" s="7"/>
      <c r="AA3844" s="7"/>
      <c r="AB3844" s="7"/>
      <c r="AC3844" s="7"/>
    </row>
    <row r="3845" spans="2:29" ht="15.75" customHeight="1" x14ac:dyDescent="0.25">
      <c r="B3845" s="62">
        <v>18172</v>
      </c>
      <c r="C3845" s="63" t="s">
        <v>3852</v>
      </c>
      <c r="D3845" s="64">
        <f t="shared" si="334"/>
        <v>1082.6975206611571</v>
      </c>
      <c r="E3845" s="64">
        <f t="shared" si="335"/>
        <v>1310.0640000000001</v>
      </c>
      <c r="F3845" s="64">
        <f>+VLOOKUP(B3845,[1]BASES!$A$2:$C$10701,3,0)</f>
        <v>21</v>
      </c>
      <c r="G3845" s="65">
        <f t="shared" si="332"/>
        <v>1310.0640000000001</v>
      </c>
      <c r="H3845" s="66"/>
      <c r="I3845" s="67"/>
      <c r="J3845" s="67"/>
      <c r="K3845" s="67"/>
      <c r="L3845" s="67"/>
      <c r="M3845" s="68"/>
      <c r="N3845" s="69"/>
      <c r="O3845" s="70">
        <f t="shared" si="325"/>
        <v>0</v>
      </c>
      <c r="P3845" s="71">
        <f t="shared" si="326"/>
        <v>0</v>
      </c>
      <c r="Q3845" s="7">
        <v>1</v>
      </c>
      <c r="R3845" s="72">
        <f>+VLOOKUP(B3845,[1]BASES!$A$2:$E$10701,5,0)</f>
        <v>1127.8099173553719</v>
      </c>
      <c r="S3845" s="71">
        <f t="shared" si="333"/>
        <v>0</v>
      </c>
      <c r="T3845" s="71">
        <v>0</v>
      </c>
      <c r="U3845" s="71">
        <f t="shared" si="336"/>
        <v>0</v>
      </c>
      <c r="V3845" s="7">
        <v>0</v>
      </c>
      <c r="W3845" s="7">
        <v>0</v>
      </c>
      <c r="X3845" s="7">
        <v>0</v>
      </c>
      <c r="Y3845" s="73">
        <v>0.04</v>
      </c>
      <c r="Z3845" s="7"/>
      <c r="AA3845" s="7"/>
      <c r="AB3845" s="7"/>
      <c r="AC3845" s="7"/>
    </row>
    <row r="3846" spans="2:29" ht="15.75" customHeight="1" x14ac:dyDescent="0.25">
      <c r="B3846" s="62">
        <v>18173</v>
      </c>
      <c r="C3846" s="63" t="s">
        <v>3853</v>
      </c>
      <c r="D3846" s="64" t="e">
        <f t="shared" si="334"/>
        <v>#N/A</v>
      </c>
      <c r="E3846" s="64" t="e">
        <f t="shared" si="335"/>
        <v>#N/A</v>
      </c>
      <c r="F3846" s="64" t="e">
        <f>+VLOOKUP(B3846,[1]BASES!$A$2:$C$10701,3,0)</f>
        <v>#N/A</v>
      </c>
      <c r="G3846" s="65" t="e">
        <f t="shared" si="332"/>
        <v>#N/A</v>
      </c>
      <c r="H3846" s="66"/>
      <c r="I3846" s="67"/>
      <c r="J3846" s="67"/>
      <c r="K3846" s="67"/>
      <c r="L3846" s="67"/>
      <c r="M3846" s="68"/>
      <c r="N3846" s="69"/>
      <c r="O3846" s="70">
        <f t="shared" si="325"/>
        <v>0</v>
      </c>
      <c r="P3846" s="71">
        <f t="shared" si="326"/>
        <v>0</v>
      </c>
      <c r="Q3846" s="7">
        <v>1</v>
      </c>
      <c r="R3846" s="72" t="e">
        <f>+VLOOKUP(B3846,[1]BASES!$A$2:$E$10701,5,0)</f>
        <v>#N/A</v>
      </c>
      <c r="S3846" s="71">
        <f t="shared" si="333"/>
        <v>0</v>
      </c>
      <c r="T3846" s="71">
        <v>0</v>
      </c>
      <c r="U3846" s="71">
        <f t="shared" si="336"/>
        <v>0</v>
      </c>
      <c r="V3846" s="7">
        <v>0</v>
      </c>
      <c r="W3846" s="7">
        <v>0</v>
      </c>
      <c r="X3846" s="7">
        <v>0</v>
      </c>
      <c r="Y3846" s="73">
        <v>0.04</v>
      </c>
      <c r="Z3846" s="7"/>
      <c r="AA3846" s="7"/>
      <c r="AB3846" s="7"/>
      <c r="AC3846" s="7"/>
    </row>
    <row r="3847" spans="2:29" ht="15.75" customHeight="1" x14ac:dyDescent="0.25">
      <c r="B3847" s="62">
        <v>18693</v>
      </c>
      <c r="C3847" s="63" t="s">
        <v>3854</v>
      </c>
      <c r="D3847" s="64">
        <f t="shared" si="334"/>
        <v>1619.6469421487604</v>
      </c>
      <c r="E3847" s="64">
        <f t="shared" si="335"/>
        <v>1959.7728000000002</v>
      </c>
      <c r="F3847" s="64">
        <f>+VLOOKUP(B3847,[1]BASES!$A$2:$C$10701,3,0)</f>
        <v>21</v>
      </c>
      <c r="G3847" s="65">
        <f t="shared" si="332"/>
        <v>1959.7728000000002</v>
      </c>
      <c r="H3847" s="66"/>
      <c r="I3847" s="67"/>
      <c r="J3847" s="67"/>
      <c r="K3847" s="67"/>
      <c r="L3847" s="67"/>
      <c r="M3847" s="68"/>
      <c r="N3847" s="69"/>
      <c r="O3847" s="70">
        <f t="shared" si="325"/>
        <v>0</v>
      </c>
      <c r="P3847" s="71">
        <f t="shared" si="326"/>
        <v>0</v>
      </c>
      <c r="Q3847" s="7">
        <v>1</v>
      </c>
      <c r="R3847" s="72">
        <f>+VLOOKUP(B3847,[1]BASES!$A$2:$E$10701,5,0)</f>
        <v>1687.1322314049587</v>
      </c>
      <c r="S3847" s="71">
        <f t="shared" si="333"/>
        <v>0</v>
      </c>
      <c r="T3847" s="71">
        <v>0</v>
      </c>
      <c r="U3847" s="71">
        <f t="shared" si="336"/>
        <v>0</v>
      </c>
      <c r="V3847" s="7">
        <v>0</v>
      </c>
      <c r="W3847" s="7">
        <v>0</v>
      </c>
      <c r="X3847" s="7">
        <v>0</v>
      </c>
      <c r="Y3847" s="73">
        <v>0.04</v>
      </c>
      <c r="Z3847" s="7"/>
      <c r="AA3847" s="7"/>
      <c r="AB3847" s="7"/>
      <c r="AC3847" s="7"/>
    </row>
    <row r="3848" spans="2:29" ht="15.75" customHeight="1" x14ac:dyDescent="0.25">
      <c r="B3848" s="62">
        <v>24470</v>
      </c>
      <c r="C3848" s="63" t="s">
        <v>3855</v>
      </c>
      <c r="D3848" s="64">
        <f t="shared" si="334"/>
        <v>1966.3100826446282</v>
      </c>
      <c r="E3848" s="64">
        <f t="shared" si="335"/>
        <v>2379.2352000000001</v>
      </c>
      <c r="F3848" s="64">
        <f>+VLOOKUP(B3848,[1]BASES!$A$2:$C$10701,3,0)</f>
        <v>21</v>
      </c>
      <c r="G3848" s="65">
        <f t="shared" si="332"/>
        <v>2379.2352000000001</v>
      </c>
      <c r="H3848" s="66"/>
      <c r="I3848" s="67"/>
      <c r="J3848" s="67"/>
      <c r="K3848" s="67"/>
      <c r="L3848" s="67"/>
      <c r="M3848" s="68"/>
      <c r="N3848" s="69"/>
      <c r="O3848" s="70">
        <f t="shared" si="325"/>
        <v>0</v>
      </c>
      <c r="P3848" s="71">
        <f t="shared" si="326"/>
        <v>0</v>
      </c>
      <c r="Q3848" s="7">
        <v>1</v>
      </c>
      <c r="R3848" s="72">
        <f>+VLOOKUP(B3848,[1]BASES!$A$2:$E$10701,5,0)</f>
        <v>2048.2396694214876</v>
      </c>
      <c r="S3848" s="71">
        <f t="shared" si="333"/>
        <v>0</v>
      </c>
      <c r="T3848" s="71">
        <v>0</v>
      </c>
      <c r="U3848" s="71">
        <f t="shared" si="336"/>
        <v>0</v>
      </c>
      <c r="V3848" s="7">
        <v>0</v>
      </c>
      <c r="W3848" s="7">
        <v>0</v>
      </c>
      <c r="X3848" s="7">
        <v>0</v>
      </c>
      <c r="Y3848" s="73">
        <v>0.04</v>
      </c>
      <c r="Z3848" s="7"/>
      <c r="AA3848" s="7"/>
      <c r="AB3848" s="7"/>
      <c r="AC3848" s="7"/>
    </row>
    <row r="3849" spans="2:29" ht="15.75" customHeight="1" x14ac:dyDescent="0.25">
      <c r="B3849" s="62">
        <v>24471</v>
      </c>
      <c r="C3849" s="63" t="s">
        <v>3856</v>
      </c>
      <c r="D3849" s="64">
        <f t="shared" si="334"/>
        <v>2359.4499173553718</v>
      </c>
      <c r="E3849" s="64">
        <f t="shared" si="335"/>
        <v>2854.9344000000001</v>
      </c>
      <c r="F3849" s="64">
        <f>+VLOOKUP(B3849,[1]BASES!$A$2:$C$10701,3,0)</f>
        <v>21</v>
      </c>
      <c r="G3849" s="65">
        <f t="shared" si="332"/>
        <v>2854.9344000000001</v>
      </c>
      <c r="H3849" s="66"/>
      <c r="I3849" s="67"/>
      <c r="J3849" s="67"/>
      <c r="K3849" s="67"/>
      <c r="L3849" s="67"/>
      <c r="M3849" s="68"/>
      <c r="N3849" s="69"/>
      <c r="O3849" s="70">
        <f t="shared" si="325"/>
        <v>0</v>
      </c>
      <c r="P3849" s="71">
        <f t="shared" si="326"/>
        <v>0</v>
      </c>
      <c r="Q3849" s="7">
        <v>1</v>
      </c>
      <c r="R3849" s="72">
        <f>+VLOOKUP(B3849,[1]BASES!$A$2:$E$10701,5,0)</f>
        <v>2457.7603305785124</v>
      </c>
      <c r="S3849" s="71">
        <f t="shared" si="333"/>
        <v>0</v>
      </c>
      <c r="T3849" s="71">
        <v>0</v>
      </c>
      <c r="U3849" s="71">
        <f t="shared" si="336"/>
        <v>0</v>
      </c>
      <c r="V3849" s="7">
        <v>0</v>
      </c>
      <c r="W3849" s="7">
        <v>0</v>
      </c>
      <c r="X3849" s="7">
        <v>0</v>
      </c>
      <c r="Y3849" s="73">
        <v>0.04</v>
      </c>
      <c r="Z3849" s="7"/>
      <c r="AA3849" s="7"/>
      <c r="AB3849" s="7"/>
      <c r="AC3849" s="7"/>
    </row>
    <row r="3850" spans="2:29" ht="15.75" customHeight="1" x14ac:dyDescent="0.25">
      <c r="B3850" s="62">
        <v>24491</v>
      </c>
      <c r="C3850" s="63" t="s">
        <v>3857</v>
      </c>
      <c r="D3850" s="64">
        <f t="shared" si="334"/>
        <v>725.98214876033057</v>
      </c>
      <c r="E3850" s="64">
        <f t="shared" si="335"/>
        <v>878.4384</v>
      </c>
      <c r="F3850" s="64">
        <f>+VLOOKUP(B3850,[1]BASES!$A$2:$C$10701,3,0)</f>
        <v>21</v>
      </c>
      <c r="G3850" s="65">
        <f t="shared" si="332"/>
        <v>878.4384</v>
      </c>
      <c r="H3850" s="66"/>
      <c r="I3850" s="67"/>
      <c r="J3850" s="67"/>
      <c r="K3850" s="67"/>
      <c r="L3850" s="67"/>
      <c r="M3850" s="68"/>
      <c r="N3850" s="69"/>
      <c r="O3850" s="70">
        <f t="shared" si="325"/>
        <v>0</v>
      </c>
      <c r="P3850" s="71">
        <f t="shared" si="326"/>
        <v>0</v>
      </c>
      <c r="Q3850" s="7">
        <v>1</v>
      </c>
      <c r="R3850" s="72">
        <f>+VLOOKUP(B3850,[1]BASES!$A$2:$E$10701,5,0)</f>
        <v>756.23140495867767</v>
      </c>
      <c r="S3850" s="71">
        <f t="shared" si="333"/>
        <v>0</v>
      </c>
      <c r="T3850" s="71">
        <v>0</v>
      </c>
      <c r="U3850" s="71">
        <f t="shared" si="336"/>
        <v>0</v>
      </c>
      <c r="V3850" s="7">
        <v>0</v>
      </c>
      <c r="W3850" s="7">
        <v>0</v>
      </c>
      <c r="X3850" s="7">
        <v>0</v>
      </c>
      <c r="Y3850" s="73">
        <v>0.04</v>
      </c>
      <c r="Z3850" s="7"/>
      <c r="AA3850" s="7"/>
      <c r="AB3850" s="7"/>
      <c r="AC3850" s="7"/>
    </row>
    <row r="3851" spans="2:29" ht="15.75" customHeight="1" x14ac:dyDescent="0.25">
      <c r="B3851" s="62">
        <v>24492</v>
      </c>
      <c r="C3851" s="63" t="s">
        <v>3858</v>
      </c>
      <c r="D3851" s="64">
        <f t="shared" si="334"/>
        <v>1073.2720661157025</v>
      </c>
      <c r="E3851" s="64">
        <f t="shared" si="335"/>
        <v>1298.6592000000001</v>
      </c>
      <c r="F3851" s="64">
        <f>+VLOOKUP(B3851,[1]BASES!$A$2:$C$10701,3,0)</f>
        <v>21</v>
      </c>
      <c r="G3851" s="65">
        <f t="shared" si="332"/>
        <v>1298.6592000000001</v>
      </c>
      <c r="H3851" s="66"/>
      <c r="I3851" s="67"/>
      <c r="J3851" s="67"/>
      <c r="K3851" s="67"/>
      <c r="L3851" s="67"/>
      <c r="M3851" s="68"/>
      <c r="N3851" s="69"/>
      <c r="O3851" s="70">
        <f t="shared" si="325"/>
        <v>0</v>
      </c>
      <c r="P3851" s="71">
        <f t="shared" si="326"/>
        <v>0</v>
      </c>
      <c r="Q3851" s="7">
        <v>1</v>
      </c>
      <c r="R3851" s="72">
        <f>+VLOOKUP(B3851,[1]BASES!$A$2:$E$10701,5,0)</f>
        <v>1117.9917355371902</v>
      </c>
      <c r="S3851" s="71">
        <f t="shared" si="333"/>
        <v>0</v>
      </c>
      <c r="T3851" s="71">
        <v>0</v>
      </c>
      <c r="U3851" s="71">
        <f t="shared" si="336"/>
        <v>0</v>
      </c>
      <c r="V3851" s="7">
        <v>0</v>
      </c>
      <c r="W3851" s="7">
        <v>0</v>
      </c>
      <c r="X3851" s="7">
        <v>0</v>
      </c>
      <c r="Y3851" s="73">
        <v>0.04</v>
      </c>
      <c r="Z3851" s="7"/>
      <c r="AA3851" s="7"/>
      <c r="AB3851" s="7"/>
      <c r="AC3851" s="7"/>
    </row>
    <row r="3852" spans="2:29" ht="15.75" customHeight="1" x14ac:dyDescent="0.25">
      <c r="B3852" s="62">
        <v>24493</v>
      </c>
      <c r="C3852" s="63" t="s">
        <v>3859</v>
      </c>
      <c r="D3852" s="64">
        <f t="shared" si="334"/>
        <v>721.5867768595042</v>
      </c>
      <c r="E3852" s="64">
        <f t="shared" si="335"/>
        <v>873.12000000000012</v>
      </c>
      <c r="F3852" s="64">
        <f>+VLOOKUP(B3852,[1]BASES!$A$2:$C$10701,3,0)</f>
        <v>21</v>
      </c>
      <c r="G3852" s="65">
        <f t="shared" ref="G3852:G3915" si="337">IF(B3852&lt;&gt;"",IF(T3852=0,E3852+(E3852*(B$6/100)),E3852+(E3852*(T3852/100))),"")</f>
        <v>873.12000000000012</v>
      </c>
      <c r="H3852" s="66"/>
      <c r="I3852" s="67"/>
      <c r="J3852" s="67"/>
      <c r="K3852" s="67"/>
      <c r="L3852" s="67"/>
      <c r="M3852" s="68"/>
      <c r="N3852" s="69"/>
      <c r="O3852" s="70">
        <f t="shared" si="325"/>
        <v>0</v>
      </c>
      <c r="P3852" s="71">
        <f t="shared" si="326"/>
        <v>0</v>
      </c>
      <c r="Q3852" s="7">
        <v>1</v>
      </c>
      <c r="R3852" s="72">
        <f>+VLOOKUP(B3852,[1]BASES!$A$2:$E$10701,5,0)</f>
        <v>751.65289256198355</v>
      </c>
      <c r="S3852" s="71">
        <f t="shared" si="333"/>
        <v>0</v>
      </c>
      <c r="T3852" s="71">
        <v>0</v>
      </c>
      <c r="U3852" s="71">
        <f t="shared" si="336"/>
        <v>0</v>
      </c>
      <c r="V3852" s="7">
        <v>0</v>
      </c>
      <c r="W3852" s="7">
        <v>0</v>
      </c>
      <c r="X3852" s="7">
        <v>0</v>
      </c>
      <c r="Y3852" s="73">
        <v>0.04</v>
      </c>
      <c r="Z3852" s="7"/>
      <c r="AA3852" s="7"/>
      <c r="AB3852" s="7"/>
      <c r="AC3852" s="7"/>
    </row>
    <row r="3853" spans="2:29" ht="15.75" customHeight="1" x14ac:dyDescent="0.25">
      <c r="B3853" s="62">
        <v>24494</v>
      </c>
      <c r="C3853" s="63" t="s">
        <v>3860</v>
      </c>
      <c r="D3853" s="64">
        <f t="shared" si="334"/>
        <v>1068.249917355372</v>
      </c>
      <c r="E3853" s="64">
        <f t="shared" si="335"/>
        <v>1292.5824</v>
      </c>
      <c r="F3853" s="64">
        <f>+VLOOKUP(B3853,[1]BASES!$A$2:$C$10701,3,0)</f>
        <v>21</v>
      </c>
      <c r="G3853" s="65">
        <f t="shared" si="337"/>
        <v>1292.5824</v>
      </c>
      <c r="H3853" s="66"/>
      <c r="I3853" s="67"/>
      <c r="J3853" s="67"/>
      <c r="K3853" s="67"/>
      <c r="L3853" s="67"/>
      <c r="M3853" s="68"/>
      <c r="N3853" s="69"/>
      <c r="O3853" s="70">
        <f t="shared" si="325"/>
        <v>0</v>
      </c>
      <c r="P3853" s="71">
        <f t="shared" si="326"/>
        <v>0</v>
      </c>
      <c r="Q3853" s="7">
        <v>1</v>
      </c>
      <c r="R3853" s="72">
        <f>+VLOOKUP(B3853,[1]BASES!$A$2:$E$10701,5,0)</f>
        <v>1112.7603305785124</v>
      </c>
      <c r="S3853" s="71">
        <f t="shared" ref="S3853:S3916" si="338">IFERROR(E3853*H3853,0)</f>
        <v>0</v>
      </c>
      <c r="T3853" s="71">
        <v>0</v>
      </c>
      <c r="U3853" s="71">
        <f t="shared" si="336"/>
        <v>0</v>
      </c>
      <c r="V3853" s="7">
        <v>0</v>
      </c>
      <c r="W3853" s="7">
        <v>0</v>
      </c>
      <c r="X3853" s="7">
        <v>0</v>
      </c>
      <c r="Y3853" s="73">
        <v>0.04</v>
      </c>
      <c r="Z3853" s="7"/>
      <c r="AA3853" s="7"/>
      <c r="AB3853" s="7"/>
      <c r="AC3853" s="7"/>
    </row>
    <row r="3854" spans="2:29" ht="15.75" customHeight="1" x14ac:dyDescent="0.25">
      <c r="B3854" s="62">
        <v>27128</v>
      </c>
      <c r="C3854" s="63" t="s">
        <v>3861</v>
      </c>
      <c r="D3854" s="64">
        <f t="shared" ref="D3854:D3917" si="339">IF(B3854&lt;&gt;"",R3854+(R3854*-Y3854)+((R3854+(R3854*-Y3854))*B$7/100),"")</f>
        <v>3145.7216528925619</v>
      </c>
      <c r="E3854" s="64">
        <f t="shared" si="335"/>
        <v>3806.3231999999998</v>
      </c>
      <c r="F3854" s="64">
        <f>+VLOOKUP(B3854,[1]BASES!$A$2:$C$10701,3,0)</f>
        <v>21</v>
      </c>
      <c r="G3854" s="65">
        <f t="shared" si="337"/>
        <v>3806.3231999999998</v>
      </c>
      <c r="H3854" s="66"/>
      <c r="I3854" s="67"/>
      <c r="J3854" s="67"/>
      <c r="K3854" s="67"/>
      <c r="L3854" s="67"/>
      <c r="M3854" s="68"/>
      <c r="N3854" s="69"/>
      <c r="O3854" s="70">
        <f t="shared" si="325"/>
        <v>0</v>
      </c>
      <c r="P3854" s="71">
        <f t="shared" si="326"/>
        <v>0</v>
      </c>
      <c r="Q3854" s="7">
        <v>1</v>
      </c>
      <c r="R3854" s="72">
        <f>+VLOOKUP(B3854,[1]BASES!$A$2:$E$10701,5,0)</f>
        <v>3276.7933884297522</v>
      </c>
      <c r="S3854" s="71">
        <f t="shared" si="338"/>
        <v>0</v>
      </c>
      <c r="T3854" s="71">
        <v>0</v>
      </c>
      <c r="U3854" s="71">
        <f t="shared" si="336"/>
        <v>0</v>
      </c>
      <c r="V3854" s="7">
        <v>0</v>
      </c>
      <c r="W3854" s="7">
        <v>0</v>
      </c>
      <c r="X3854" s="7">
        <v>0</v>
      </c>
      <c r="Y3854" s="73">
        <v>0.04</v>
      </c>
      <c r="Z3854" s="7"/>
      <c r="AA3854" s="7"/>
      <c r="AB3854" s="7"/>
      <c r="AC3854" s="7"/>
    </row>
    <row r="3855" spans="2:29" ht="15.75" customHeight="1" x14ac:dyDescent="0.25">
      <c r="B3855" s="62">
        <v>31765</v>
      </c>
      <c r="C3855" s="63" t="s">
        <v>3862</v>
      </c>
      <c r="D3855" s="64">
        <f t="shared" si="339"/>
        <v>1758.4343801652894</v>
      </c>
      <c r="E3855" s="64">
        <f t="shared" ref="E3855:E3918" si="340">IF(B3855&lt;&gt;"",D3855+(D3855*(F3855*Q3855)/100),"")</f>
        <v>2127.7056000000002</v>
      </c>
      <c r="F3855" s="64">
        <f>+VLOOKUP(B3855,[1]BASES!$A$2:$C$10701,3,0)</f>
        <v>21</v>
      </c>
      <c r="G3855" s="65">
        <f t="shared" si="337"/>
        <v>2127.7056000000002</v>
      </c>
      <c r="H3855" s="66"/>
      <c r="I3855" s="67"/>
      <c r="J3855" s="67"/>
      <c r="K3855" s="67"/>
      <c r="L3855" s="67"/>
      <c r="M3855" s="68"/>
      <c r="N3855" s="69"/>
      <c r="O3855" s="70">
        <f t="shared" si="325"/>
        <v>0</v>
      </c>
      <c r="P3855" s="71">
        <f t="shared" si="326"/>
        <v>0</v>
      </c>
      <c r="Q3855" s="7">
        <v>1</v>
      </c>
      <c r="R3855" s="72">
        <f>+VLOOKUP(B3855,[1]BASES!$A$2:$E$10701,5,0)</f>
        <v>1831.7024793388432</v>
      </c>
      <c r="S3855" s="71">
        <f t="shared" si="338"/>
        <v>0</v>
      </c>
      <c r="T3855" s="71">
        <v>0</v>
      </c>
      <c r="U3855" s="71">
        <f t="shared" ref="U3855:U3918" si="341">IFERROR(G3855*H3855,0)</f>
        <v>0</v>
      </c>
      <c r="V3855" s="7">
        <v>0</v>
      </c>
      <c r="W3855" s="7">
        <v>0</v>
      </c>
      <c r="X3855" s="7">
        <v>0</v>
      </c>
      <c r="Y3855" s="73">
        <v>0.04</v>
      </c>
      <c r="Z3855" s="7"/>
      <c r="AA3855" s="7"/>
      <c r="AB3855" s="7"/>
      <c r="AC3855" s="7"/>
    </row>
    <row r="3856" spans="2:29" ht="15.75" customHeight="1" x14ac:dyDescent="0.25">
      <c r="B3856" s="62">
        <v>31766</v>
      </c>
      <c r="C3856" s="63" t="s">
        <v>3863</v>
      </c>
      <c r="D3856" s="64">
        <f t="shared" si="339"/>
        <v>571.49355371900833</v>
      </c>
      <c r="E3856" s="64">
        <f t="shared" si="340"/>
        <v>691.50720000000001</v>
      </c>
      <c r="F3856" s="64">
        <f>+VLOOKUP(B3856,[1]BASES!$A$2:$C$10701,3,0)</f>
        <v>21</v>
      </c>
      <c r="G3856" s="65">
        <f t="shared" si="337"/>
        <v>691.50720000000001</v>
      </c>
      <c r="H3856" s="66"/>
      <c r="I3856" s="67"/>
      <c r="J3856" s="67"/>
      <c r="K3856" s="67"/>
      <c r="L3856" s="67"/>
      <c r="M3856" s="68"/>
      <c r="N3856" s="69"/>
      <c r="O3856" s="70">
        <f t="shared" si="325"/>
        <v>0</v>
      </c>
      <c r="P3856" s="71">
        <f t="shared" si="326"/>
        <v>0</v>
      </c>
      <c r="Q3856" s="7">
        <v>1</v>
      </c>
      <c r="R3856" s="72">
        <f>+VLOOKUP(B3856,[1]BASES!$A$2:$E$10701,5,0)</f>
        <v>595.30578512396698</v>
      </c>
      <c r="S3856" s="71">
        <f t="shared" si="338"/>
        <v>0</v>
      </c>
      <c r="T3856" s="71">
        <v>0</v>
      </c>
      <c r="U3856" s="71">
        <f t="shared" si="341"/>
        <v>0</v>
      </c>
      <c r="V3856" s="7">
        <v>0</v>
      </c>
      <c r="W3856" s="7">
        <v>0</v>
      </c>
      <c r="X3856" s="7">
        <v>0</v>
      </c>
      <c r="Y3856" s="73">
        <v>0.04</v>
      </c>
      <c r="Z3856" s="7"/>
      <c r="AA3856" s="7"/>
      <c r="AB3856" s="7"/>
      <c r="AC3856" s="7"/>
    </row>
    <row r="3857" spans="2:29" ht="15.75" customHeight="1" x14ac:dyDescent="0.25">
      <c r="B3857" s="62">
        <v>31767</v>
      </c>
      <c r="C3857" s="63" t="s">
        <v>3864</v>
      </c>
      <c r="D3857" s="64">
        <f t="shared" si="339"/>
        <v>398.7887603305785</v>
      </c>
      <c r="E3857" s="64">
        <f t="shared" si="340"/>
        <v>482.53440000000001</v>
      </c>
      <c r="F3857" s="64">
        <f>+VLOOKUP(B3857,[1]BASES!$A$2:$C$10701,3,0)</f>
        <v>21</v>
      </c>
      <c r="G3857" s="65">
        <f t="shared" si="337"/>
        <v>482.53440000000001</v>
      </c>
      <c r="H3857" s="66"/>
      <c r="I3857" s="67"/>
      <c r="J3857" s="67"/>
      <c r="K3857" s="67"/>
      <c r="L3857" s="67"/>
      <c r="M3857" s="68"/>
      <c r="N3857" s="69"/>
      <c r="O3857" s="70">
        <f t="shared" si="325"/>
        <v>0</v>
      </c>
      <c r="P3857" s="71">
        <f t="shared" si="326"/>
        <v>0</v>
      </c>
      <c r="Q3857" s="7">
        <v>1</v>
      </c>
      <c r="R3857" s="72">
        <f>+VLOOKUP(B3857,[1]BASES!$A$2:$E$10701,5,0)</f>
        <v>415.40495867768595</v>
      </c>
      <c r="S3857" s="71">
        <f t="shared" si="338"/>
        <v>0</v>
      </c>
      <c r="T3857" s="71">
        <v>0</v>
      </c>
      <c r="U3857" s="71">
        <f t="shared" si="341"/>
        <v>0</v>
      </c>
      <c r="V3857" s="7">
        <v>0</v>
      </c>
      <c r="W3857" s="7">
        <v>0</v>
      </c>
      <c r="X3857" s="7">
        <v>0</v>
      </c>
      <c r="Y3857" s="73">
        <v>0.04</v>
      </c>
      <c r="Z3857" s="7"/>
      <c r="AA3857" s="7"/>
      <c r="AB3857" s="7"/>
      <c r="AC3857" s="7"/>
    </row>
    <row r="3858" spans="2:29" ht="15.75" customHeight="1" x14ac:dyDescent="0.25">
      <c r="B3858" s="62">
        <v>31768</v>
      </c>
      <c r="C3858" s="63" t="s">
        <v>3865</v>
      </c>
      <c r="D3858" s="64">
        <f t="shared" si="339"/>
        <v>1752.1586776859504</v>
      </c>
      <c r="E3858" s="64">
        <f t="shared" si="340"/>
        <v>2120.1120000000001</v>
      </c>
      <c r="F3858" s="64">
        <f>+VLOOKUP(B3858,[1]BASES!$A$2:$C$10701,3,0)</f>
        <v>21</v>
      </c>
      <c r="G3858" s="65">
        <f t="shared" si="337"/>
        <v>2120.1120000000001</v>
      </c>
      <c r="H3858" s="66"/>
      <c r="I3858" s="67"/>
      <c r="J3858" s="67"/>
      <c r="K3858" s="67"/>
      <c r="L3858" s="67"/>
      <c r="M3858" s="68"/>
      <c r="N3858" s="69"/>
      <c r="O3858" s="70">
        <f t="shared" si="325"/>
        <v>0</v>
      </c>
      <c r="P3858" s="71">
        <f t="shared" si="326"/>
        <v>0</v>
      </c>
      <c r="Q3858" s="7">
        <v>1</v>
      </c>
      <c r="R3858" s="72">
        <f>+VLOOKUP(B3858,[1]BASES!$A$2:$E$10701,5,0)</f>
        <v>1825.1652892561983</v>
      </c>
      <c r="S3858" s="71">
        <f t="shared" si="338"/>
        <v>0</v>
      </c>
      <c r="T3858" s="71">
        <v>0</v>
      </c>
      <c r="U3858" s="71">
        <f t="shared" si="341"/>
        <v>0</v>
      </c>
      <c r="V3858" s="7">
        <v>0</v>
      </c>
      <c r="W3858" s="7">
        <v>0</v>
      </c>
      <c r="X3858" s="7">
        <v>0</v>
      </c>
      <c r="Y3858" s="73">
        <v>0.04</v>
      </c>
      <c r="Z3858" s="7"/>
      <c r="AA3858" s="7"/>
      <c r="AB3858" s="7"/>
      <c r="AC3858" s="7"/>
    </row>
    <row r="3859" spans="2:29" ht="15.75" customHeight="1" x14ac:dyDescent="0.25">
      <c r="B3859" s="62">
        <v>31769</v>
      </c>
      <c r="C3859" s="63" t="s">
        <v>3866</v>
      </c>
      <c r="D3859" s="64">
        <f t="shared" si="339"/>
        <v>567.09818181818184</v>
      </c>
      <c r="E3859" s="64">
        <f t="shared" si="340"/>
        <v>686.18880000000001</v>
      </c>
      <c r="F3859" s="64">
        <f>+VLOOKUP(B3859,[1]BASES!$A$2:$C$10701,3,0)</f>
        <v>21</v>
      </c>
      <c r="G3859" s="65">
        <f t="shared" si="337"/>
        <v>686.18880000000001</v>
      </c>
      <c r="H3859" s="66"/>
      <c r="I3859" s="67"/>
      <c r="J3859" s="67"/>
      <c r="K3859" s="67"/>
      <c r="L3859" s="67"/>
      <c r="M3859" s="68"/>
      <c r="N3859" s="69"/>
      <c r="O3859" s="70">
        <f t="shared" si="325"/>
        <v>0</v>
      </c>
      <c r="P3859" s="71">
        <f t="shared" si="326"/>
        <v>0</v>
      </c>
      <c r="Q3859" s="7">
        <v>1</v>
      </c>
      <c r="R3859" s="72">
        <f>+VLOOKUP(B3859,[1]BASES!$A$2:$E$10701,5,0)</f>
        <v>590.72727272727275</v>
      </c>
      <c r="S3859" s="71">
        <f t="shared" si="338"/>
        <v>0</v>
      </c>
      <c r="T3859" s="71">
        <v>0</v>
      </c>
      <c r="U3859" s="71">
        <f t="shared" si="341"/>
        <v>0</v>
      </c>
      <c r="V3859" s="7">
        <v>0</v>
      </c>
      <c r="W3859" s="7">
        <v>0</v>
      </c>
      <c r="X3859" s="7">
        <v>0</v>
      </c>
      <c r="Y3859" s="73">
        <v>0.04</v>
      </c>
      <c r="Z3859" s="7"/>
      <c r="AA3859" s="7"/>
      <c r="AB3859" s="7"/>
      <c r="AC3859" s="7"/>
    </row>
    <row r="3860" spans="2:29" ht="15.75" customHeight="1" x14ac:dyDescent="0.25">
      <c r="B3860" s="62">
        <v>31770</v>
      </c>
      <c r="C3860" s="63" t="s">
        <v>3867</v>
      </c>
      <c r="D3860" s="64">
        <f t="shared" si="339"/>
        <v>400.66909090909093</v>
      </c>
      <c r="E3860" s="64">
        <f t="shared" si="340"/>
        <v>484.80960000000005</v>
      </c>
      <c r="F3860" s="64">
        <f>+VLOOKUP(B3860,[1]BASES!$A$2:$C$10701,3,0)</f>
        <v>21</v>
      </c>
      <c r="G3860" s="65">
        <f t="shared" si="337"/>
        <v>484.80960000000005</v>
      </c>
      <c r="H3860" s="66"/>
      <c r="I3860" s="67"/>
      <c r="J3860" s="67"/>
      <c r="K3860" s="67"/>
      <c r="L3860" s="67"/>
      <c r="M3860" s="68"/>
      <c r="N3860" s="69"/>
      <c r="O3860" s="70">
        <f t="shared" si="325"/>
        <v>0</v>
      </c>
      <c r="P3860" s="71">
        <f t="shared" si="326"/>
        <v>0</v>
      </c>
      <c r="Q3860" s="7">
        <v>1</v>
      </c>
      <c r="R3860" s="72">
        <f>+VLOOKUP(B3860,[1]BASES!$A$2:$E$10701,5,0)</f>
        <v>417.36363636363637</v>
      </c>
      <c r="S3860" s="71">
        <f t="shared" si="338"/>
        <v>0</v>
      </c>
      <c r="T3860" s="71">
        <v>0</v>
      </c>
      <c r="U3860" s="71">
        <f t="shared" si="341"/>
        <v>0</v>
      </c>
      <c r="V3860" s="7">
        <v>0</v>
      </c>
      <c r="W3860" s="7">
        <v>0</v>
      </c>
      <c r="X3860" s="7">
        <v>0</v>
      </c>
      <c r="Y3860" s="73">
        <v>0.04</v>
      </c>
      <c r="Z3860" s="7"/>
      <c r="AA3860" s="7"/>
      <c r="AB3860" s="7"/>
      <c r="AC3860" s="7"/>
    </row>
    <row r="3861" spans="2:29" ht="15.75" customHeight="1" x14ac:dyDescent="0.25">
      <c r="B3861" s="62">
        <v>33311</v>
      </c>
      <c r="C3861" s="63" t="s">
        <v>3868</v>
      </c>
      <c r="D3861" s="64">
        <f t="shared" si="339"/>
        <v>27954.771570247936</v>
      </c>
      <c r="E3861" s="64">
        <f t="shared" si="340"/>
        <v>33825.2736</v>
      </c>
      <c r="F3861" s="64">
        <f>+VLOOKUP(B3861,[1]BASES!$A$2:$C$10701,3,0)</f>
        <v>21</v>
      </c>
      <c r="G3861" s="65">
        <f t="shared" si="337"/>
        <v>33825.2736</v>
      </c>
      <c r="H3861" s="66"/>
      <c r="I3861" s="67"/>
      <c r="J3861" s="67"/>
      <c r="K3861" s="67"/>
      <c r="L3861" s="67"/>
      <c r="M3861" s="68"/>
      <c r="N3861" s="69"/>
      <c r="O3861" s="70">
        <f t="shared" si="325"/>
        <v>0</v>
      </c>
      <c r="P3861" s="71">
        <f t="shared" si="326"/>
        <v>0</v>
      </c>
      <c r="Q3861" s="7">
        <v>1</v>
      </c>
      <c r="R3861" s="72">
        <f>+VLOOKUP(B3861,[1]BASES!$A$2:$E$10701,5,0)</f>
        <v>29119.553719008269</v>
      </c>
      <c r="S3861" s="71">
        <f t="shared" si="338"/>
        <v>0</v>
      </c>
      <c r="T3861" s="71">
        <v>0</v>
      </c>
      <c r="U3861" s="71">
        <f t="shared" si="341"/>
        <v>0</v>
      </c>
      <c r="V3861" s="7">
        <v>0</v>
      </c>
      <c r="W3861" s="7">
        <v>0</v>
      </c>
      <c r="X3861" s="7">
        <v>0</v>
      </c>
      <c r="Y3861" s="73">
        <v>0.04</v>
      </c>
      <c r="Z3861" s="7"/>
      <c r="AA3861" s="7"/>
      <c r="AB3861" s="7"/>
      <c r="AC3861" s="7"/>
    </row>
    <row r="3862" spans="2:29" ht="15.75" customHeight="1" x14ac:dyDescent="0.25">
      <c r="B3862" s="62">
        <v>35882</v>
      </c>
      <c r="C3862" s="63" t="s">
        <v>3869</v>
      </c>
      <c r="D3862" s="64">
        <f t="shared" si="339"/>
        <v>8182.3656198347107</v>
      </c>
      <c r="E3862" s="64">
        <f t="shared" si="340"/>
        <v>9900.6623999999993</v>
      </c>
      <c r="F3862" s="64">
        <f>+VLOOKUP(B3862,[1]BASES!$A$2:$C$10701,3,0)</f>
        <v>21</v>
      </c>
      <c r="G3862" s="65">
        <f t="shared" si="337"/>
        <v>9900.6623999999993</v>
      </c>
      <c r="H3862" s="66"/>
      <c r="I3862" s="67"/>
      <c r="J3862" s="67"/>
      <c r="K3862" s="67"/>
      <c r="L3862" s="67"/>
      <c r="M3862" s="68"/>
      <c r="N3862" s="69"/>
      <c r="O3862" s="70">
        <f t="shared" si="325"/>
        <v>0</v>
      </c>
      <c r="P3862" s="71">
        <f t="shared" si="326"/>
        <v>0</v>
      </c>
      <c r="Q3862" s="7">
        <v>1</v>
      </c>
      <c r="R3862" s="72">
        <f>+VLOOKUP(B3862,[1]BASES!$A$2:$E$10701,5,0)</f>
        <v>8523.2975206611573</v>
      </c>
      <c r="S3862" s="71">
        <f t="shared" si="338"/>
        <v>0</v>
      </c>
      <c r="T3862" s="71">
        <v>0</v>
      </c>
      <c r="U3862" s="71">
        <f t="shared" si="341"/>
        <v>0</v>
      </c>
      <c r="V3862" s="7">
        <v>0</v>
      </c>
      <c r="W3862" s="7">
        <v>0</v>
      </c>
      <c r="X3862" s="7">
        <v>0</v>
      </c>
      <c r="Y3862" s="73">
        <v>0.04</v>
      </c>
      <c r="Z3862" s="7"/>
      <c r="AA3862" s="7"/>
      <c r="AB3862" s="7"/>
      <c r="AC3862" s="7"/>
    </row>
    <row r="3863" spans="2:29" ht="15.75" customHeight="1" x14ac:dyDescent="0.25">
      <c r="B3863" s="62">
        <v>35883</v>
      </c>
      <c r="C3863" s="63" t="s">
        <v>3870</v>
      </c>
      <c r="D3863" s="64">
        <f t="shared" si="339"/>
        <v>17904.666446280993</v>
      </c>
      <c r="E3863" s="64">
        <f t="shared" si="340"/>
        <v>21664.646400000001</v>
      </c>
      <c r="F3863" s="64">
        <f>+VLOOKUP(B3863,[1]BASES!$A$2:$C$10701,3,0)</f>
        <v>21</v>
      </c>
      <c r="G3863" s="65">
        <f t="shared" si="337"/>
        <v>21664.646400000001</v>
      </c>
      <c r="H3863" s="66"/>
      <c r="I3863" s="67"/>
      <c r="J3863" s="67"/>
      <c r="K3863" s="67"/>
      <c r="L3863" s="67"/>
      <c r="M3863" s="68"/>
      <c r="N3863" s="69"/>
      <c r="O3863" s="70">
        <f t="shared" si="325"/>
        <v>0</v>
      </c>
      <c r="P3863" s="71">
        <f t="shared" si="326"/>
        <v>0</v>
      </c>
      <c r="Q3863" s="7">
        <v>1</v>
      </c>
      <c r="R3863" s="72">
        <f>+VLOOKUP(B3863,[1]BASES!$A$2:$E$10701,5,0)</f>
        <v>18650.694214876035</v>
      </c>
      <c r="S3863" s="71">
        <f t="shared" si="338"/>
        <v>0</v>
      </c>
      <c r="T3863" s="71">
        <v>0</v>
      </c>
      <c r="U3863" s="71">
        <f t="shared" si="341"/>
        <v>0</v>
      </c>
      <c r="V3863" s="7">
        <v>0</v>
      </c>
      <c r="W3863" s="7">
        <v>0</v>
      </c>
      <c r="X3863" s="7">
        <v>0</v>
      </c>
      <c r="Y3863" s="73">
        <v>0.04</v>
      </c>
      <c r="Z3863" s="7"/>
      <c r="AA3863" s="7"/>
      <c r="AB3863" s="7"/>
      <c r="AC3863" s="7"/>
    </row>
    <row r="3864" spans="2:29" ht="15.75" customHeight="1" x14ac:dyDescent="0.25">
      <c r="B3864" s="62">
        <v>35927</v>
      </c>
      <c r="C3864" s="63" t="s">
        <v>3871</v>
      </c>
      <c r="D3864" s="64">
        <f t="shared" si="339"/>
        <v>3156.6307438016534</v>
      </c>
      <c r="E3864" s="64">
        <f t="shared" si="340"/>
        <v>3819.5232000000005</v>
      </c>
      <c r="F3864" s="64">
        <f>+VLOOKUP(B3864,[1]BASES!$A$2:$C$10701,3,0)</f>
        <v>21</v>
      </c>
      <c r="G3864" s="65">
        <f t="shared" si="337"/>
        <v>3819.5232000000005</v>
      </c>
      <c r="H3864" s="66"/>
      <c r="I3864" s="67"/>
      <c r="J3864" s="67"/>
      <c r="K3864" s="67"/>
      <c r="L3864" s="67"/>
      <c r="M3864" s="68"/>
      <c r="N3864" s="69"/>
      <c r="O3864" s="70">
        <f t="shared" si="325"/>
        <v>0</v>
      </c>
      <c r="P3864" s="71">
        <f t="shared" si="326"/>
        <v>0</v>
      </c>
      <c r="Q3864" s="7">
        <v>1</v>
      </c>
      <c r="R3864" s="72">
        <f>+VLOOKUP(B3864,[1]BASES!$A$2:$E$10701,5,0)</f>
        <v>3288.1570247933887</v>
      </c>
      <c r="S3864" s="71">
        <f t="shared" si="338"/>
        <v>0</v>
      </c>
      <c r="T3864" s="71">
        <v>0</v>
      </c>
      <c r="U3864" s="71">
        <f t="shared" si="341"/>
        <v>0</v>
      </c>
      <c r="V3864" s="7">
        <v>0</v>
      </c>
      <c r="W3864" s="7">
        <v>0</v>
      </c>
      <c r="X3864" s="7">
        <v>0</v>
      </c>
      <c r="Y3864" s="73">
        <v>0.04</v>
      </c>
      <c r="Z3864" s="7"/>
      <c r="AA3864" s="7"/>
      <c r="AB3864" s="7"/>
      <c r="AC3864" s="7"/>
    </row>
    <row r="3865" spans="2:29" ht="15.75" customHeight="1" x14ac:dyDescent="0.25">
      <c r="B3865" s="62">
        <v>47161</v>
      </c>
      <c r="C3865" s="63" t="s">
        <v>3872</v>
      </c>
      <c r="D3865" s="64">
        <f t="shared" si="339"/>
        <v>45592.129586776864</v>
      </c>
      <c r="E3865" s="64">
        <f t="shared" si="340"/>
        <v>55166.476800000004</v>
      </c>
      <c r="F3865" s="64">
        <f>+VLOOKUP(B3865,[1]BASES!$A$2:$C$10701,3,0)</f>
        <v>21</v>
      </c>
      <c r="G3865" s="65">
        <f t="shared" si="337"/>
        <v>55166.476800000004</v>
      </c>
      <c r="H3865" s="66"/>
      <c r="I3865" s="67"/>
      <c r="J3865" s="67"/>
      <c r="K3865" s="67"/>
      <c r="L3865" s="67"/>
      <c r="M3865" s="68"/>
      <c r="N3865" s="69"/>
      <c r="O3865" s="70">
        <f t="shared" si="325"/>
        <v>0</v>
      </c>
      <c r="P3865" s="71">
        <f t="shared" si="326"/>
        <v>0</v>
      </c>
      <c r="Q3865" s="7">
        <v>1</v>
      </c>
      <c r="R3865" s="72">
        <f>+VLOOKUP(B3865,[1]BASES!$A$2:$E$10701,5,0)</f>
        <v>47491.801652892565</v>
      </c>
      <c r="S3865" s="71">
        <f t="shared" si="338"/>
        <v>0</v>
      </c>
      <c r="T3865" s="71">
        <v>0</v>
      </c>
      <c r="U3865" s="71">
        <f t="shared" si="341"/>
        <v>0</v>
      </c>
      <c r="V3865" s="7">
        <v>0</v>
      </c>
      <c r="W3865" s="7">
        <v>0</v>
      </c>
      <c r="X3865" s="7">
        <v>0</v>
      </c>
      <c r="Y3865" s="73">
        <v>0.04</v>
      </c>
      <c r="Z3865" s="7"/>
      <c r="AA3865" s="7"/>
      <c r="AB3865" s="7"/>
      <c r="AC3865" s="7"/>
    </row>
    <row r="3866" spans="2:29" ht="15.75" customHeight="1" x14ac:dyDescent="0.25">
      <c r="B3866" s="62">
        <v>47162</v>
      </c>
      <c r="C3866" s="63" t="s">
        <v>3873</v>
      </c>
      <c r="D3866" s="64">
        <f t="shared" si="339"/>
        <v>28030.17520661157</v>
      </c>
      <c r="E3866" s="64">
        <f t="shared" si="340"/>
        <v>33916.512000000002</v>
      </c>
      <c r="F3866" s="64">
        <f>+VLOOKUP(B3866,[1]BASES!$A$2:$C$10701,3,0)</f>
        <v>21</v>
      </c>
      <c r="G3866" s="65">
        <f t="shared" si="337"/>
        <v>33916.512000000002</v>
      </c>
      <c r="H3866" s="66"/>
      <c r="I3866" s="67"/>
      <c r="J3866" s="67"/>
      <c r="K3866" s="67"/>
      <c r="L3866" s="67"/>
      <c r="M3866" s="68"/>
      <c r="N3866" s="69"/>
      <c r="O3866" s="70">
        <f t="shared" si="325"/>
        <v>0</v>
      </c>
      <c r="P3866" s="71">
        <f t="shared" si="326"/>
        <v>0</v>
      </c>
      <c r="Q3866" s="7">
        <v>1</v>
      </c>
      <c r="R3866" s="72">
        <f>+VLOOKUP(B3866,[1]BASES!$A$2:$E$10701,5,0)</f>
        <v>29198.099173553717</v>
      </c>
      <c r="S3866" s="71">
        <f t="shared" si="338"/>
        <v>0</v>
      </c>
      <c r="T3866" s="71">
        <v>0</v>
      </c>
      <c r="U3866" s="71">
        <f t="shared" si="341"/>
        <v>0</v>
      </c>
      <c r="V3866" s="7">
        <v>0</v>
      </c>
      <c r="W3866" s="7">
        <v>0</v>
      </c>
      <c r="X3866" s="7">
        <v>0</v>
      </c>
      <c r="Y3866" s="73">
        <v>0.04</v>
      </c>
      <c r="Z3866" s="7"/>
      <c r="AA3866" s="7"/>
      <c r="AB3866" s="7"/>
      <c r="AC3866" s="7"/>
    </row>
    <row r="3867" spans="2:29" ht="15.75" customHeight="1" x14ac:dyDescent="0.25">
      <c r="B3867" s="62">
        <v>18175</v>
      </c>
      <c r="C3867" s="63" t="s">
        <v>3874</v>
      </c>
      <c r="D3867" s="64">
        <f t="shared" si="339"/>
        <v>1431.6614876033059</v>
      </c>
      <c r="E3867" s="64">
        <f t="shared" si="340"/>
        <v>1732.3104000000001</v>
      </c>
      <c r="F3867" s="64">
        <f>+VLOOKUP(B3867,[1]BASES!$A$2:$C$10701,3,0)</f>
        <v>21</v>
      </c>
      <c r="G3867" s="65">
        <f t="shared" si="337"/>
        <v>1732.3104000000001</v>
      </c>
      <c r="H3867" s="66"/>
      <c r="I3867" s="67"/>
      <c r="J3867" s="67"/>
      <c r="K3867" s="67"/>
      <c r="L3867" s="67"/>
      <c r="M3867" s="68"/>
      <c r="N3867" s="69"/>
      <c r="O3867" s="70">
        <f t="shared" si="325"/>
        <v>0</v>
      </c>
      <c r="P3867" s="71">
        <f t="shared" si="326"/>
        <v>0</v>
      </c>
      <c r="Q3867" s="7">
        <v>1</v>
      </c>
      <c r="R3867" s="72">
        <f>+VLOOKUP(B3867,[1]BASES!$A$2:$E$10701,5,0)</f>
        <v>1491.3140495867769</v>
      </c>
      <c r="S3867" s="71">
        <f t="shared" si="338"/>
        <v>0</v>
      </c>
      <c r="T3867" s="71">
        <v>0</v>
      </c>
      <c r="U3867" s="71">
        <f t="shared" si="341"/>
        <v>0</v>
      </c>
      <c r="V3867" s="7">
        <v>0</v>
      </c>
      <c r="W3867" s="7">
        <v>0</v>
      </c>
      <c r="X3867" s="7">
        <v>0</v>
      </c>
      <c r="Y3867" s="73">
        <v>0.04</v>
      </c>
      <c r="Z3867" s="7"/>
      <c r="AA3867" s="7"/>
      <c r="AB3867" s="7"/>
      <c r="AC3867" s="7"/>
    </row>
    <row r="3868" spans="2:29" ht="15.75" customHeight="1" x14ac:dyDescent="0.25">
      <c r="B3868" s="62">
        <v>22378</v>
      </c>
      <c r="C3868" s="63" t="s">
        <v>3875</v>
      </c>
      <c r="D3868" s="64">
        <f t="shared" si="339"/>
        <v>7762.8852892561981</v>
      </c>
      <c r="E3868" s="64">
        <f t="shared" si="340"/>
        <v>9393.0911999999989</v>
      </c>
      <c r="F3868" s="64">
        <f>+VLOOKUP(B3868,[1]BASES!$A$2:$C$10701,3,0)</f>
        <v>21</v>
      </c>
      <c r="G3868" s="65">
        <f t="shared" si="337"/>
        <v>9393.0911999999989</v>
      </c>
      <c r="H3868" s="66"/>
      <c r="I3868" s="67"/>
      <c r="J3868" s="67"/>
      <c r="K3868" s="67"/>
      <c r="L3868" s="67"/>
      <c r="M3868" s="68"/>
      <c r="N3868" s="69"/>
      <c r="O3868" s="70">
        <f t="shared" si="325"/>
        <v>0</v>
      </c>
      <c r="P3868" s="71">
        <f t="shared" si="326"/>
        <v>0</v>
      </c>
      <c r="Q3868" s="7">
        <v>1</v>
      </c>
      <c r="R3868" s="72">
        <f>+VLOOKUP(B3868,[1]BASES!$A$2:$E$10701,5,0)</f>
        <v>8086.3388429752067</v>
      </c>
      <c r="S3868" s="71">
        <f t="shared" si="338"/>
        <v>0</v>
      </c>
      <c r="T3868" s="71">
        <v>0</v>
      </c>
      <c r="U3868" s="71">
        <f t="shared" si="341"/>
        <v>0</v>
      </c>
      <c r="V3868" s="7">
        <v>0</v>
      </c>
      <c r="W3868" s="7">
        <v>0</v>
      </c>
      <c r="X3868" s="7">
        <v>0</v>
      </c>
      <c r="Y3868" s="73">
        <v>0.04</v>
      </c>
      <c r="Z3868" s="7"/>
      <c r="AA3868" s="7"/>
      <c r="AB3868" s="7"/>
      <c r="AC3868" s="7"/>
    </row>
    <row r="3869" spans="2:29" ht="15.75" customHeight="1" x14ac:dyDescent="0.25">
      <c r="B3869" s="62">
        <v>22379</v>
      </c>
      <c r="C3869" s="63" t="s">
        <v>3876</v>
      </c>
      <c r="D3869" s="64">
        <f t="shared" si="339"/>
        <v>2830.3656198347107</v>
      </c>
      <c r="E3869" s="64">
        <f t="shared" si="340"/>
        <v>3424.7424000000001</v>
      </c>
      <c r="F3869" s="64">
        <f>+VLOOKUP(B3869,[1]BASES!$A$2:$C$10701,3,0)</f>
        <v>21</v>
      </c>
      <c r="G3869" s="65">
        <f t="shared" si="337"/>
        <v>3424.7424000000001</v>
      </c>
      <c r="H3869" s="66"/>
      <c r="I3869" s="67"/>
      <c r="J3869" s="67"/>
      <c r="K3869" s="67"/>
      <c r="L3869" s="67"/>
      <c r="M3869" s="68"/>
      <c r="N3869" s="69"/>
      <c r="O3869" s="70">
        <f t="shared" si="325"/>
        <v>0</v>
      </c>
      <c r="P3869" s="71">
        <f t="shared" si="326"/>
        <v>0</v>
      </c>
      <c r="Q3869" s="7">
        <v>1</v>
      </c>
      <c r="R3869" s="72">
        <f>+VLOOKUP(B3869,[1]BASES!$A$2:$E$10701,5,0)</f>
        <v>2948.2975206611573</v>
      </c>
      <c r="S3869" s="71">
        <f t="shared" si="338"/>
        <v>0</v>
      </c>
      <c r="T3869" s="71">
        <v>0</v>
      </c>
      <c r="U3869" s="71">
        <f t="shared" si="341"/>
        <v>0</v>
      </c>
      <c r="V3869" s="7">
        <v>0</v>
      </c>
      <c r="W3869" s="7">
        <v>0</v>
      </c>
      <c r="X3869" s="7">
        <v>0</v>
      </c>
      <c r="Y3869" s="73">
        <v>0.04</v>
      </c>
      <c r="Z3869" s="7"/>
      <c r="AA3869" s="7"/>
      <c r="AB3869" s="7"/>
      <c r="AC3869" s="7"/>
    </row>
    <row r="3870" spans="2:29" ht="15.75" customHeight="1" x14ac:dyDescent="0.25">
      <c r="B3870" s="62">
        <v>22380</v>
      </c>
      <c r="C3870" s="63" t="s">
        <v>3877</v>
      </c>
      <c r="D3870" s="64">
        <f t="shared" si="339"/>
        <v>1894.5719008264464</v>
      </c>
      <c r="E3870" s="64">
        <f t="shared" si="340"/>
        <v>2292.4320000000002</v>
      </c>
      <c r="F3870" s="64">
        <f>+VLOOKUP(B3870,[1]BASES!$A$2:$C$10701,3,0)</f>
        <v>21</v>
      </c>
      <c r="G3870" s="65">
        <f t="shared" si="337"/>
        <v>2292.4320000000002</v>
      </c>
      <c r="H3870" s="66"/>
      <c r="I3870" s="67"/>
      <c r="J3870" s="67"/>
      <c r="K3870" s="67"/>
      <c r="L3870" s="67"/>
      <c r="M3870" s="68"/>
      <c r="N3870" s="69"/>
      <c r="O3870" s="70">
        <f t="shared" si="325"/>
        <v>0</v>
      </c>
      <c r="P3870" s="71">
        <f t="shared" si="326"/>
        <v>0</v>
      </c>
      <c r="Q3870" s="7">
        <v>1</v>
      </c>
      <c r="R3870" s="72">
        <f>+VLOOKUP(B3870,[1]BASES!$A$2:$E$10701,5,0)</f>
        <v>1973.5123966942149</v>
      </c>
      <c r="S3870" s="71">
        <f t="shared" si="338"/>
        <v>0</v>
      </c>
      <c r="T3870" s="71">
        <v>0</v>
      </c>
      <c r="U3870" s="71">
        <f t="shared" si="341"/>
        <v>0</v>
      </c>
      <c r="V3870" s="7">
        <v>0</v>
      </c>
      <c r="W3870" s="7">
        <v>0</v>
      </c>
      <c r="X3870" s="7">
        <v>0</v>
      </c>
      <c r="Y3870" s="73">
        <v>0.04</v>
      </c>
      <c r="Z3870" s="7"/>
      <c r="AA3870" s="7"/>
      <c r="AB3870" s="7"/>
      <c r="AC3870" s="7"/>
    </row>
    <row r="3871" spans="2:29" ht="15.75" customHeight="1" x14ac:dyDescent="0.25">
      <c r="B3871" s="62">
        <v>22385</v>
      </c>
      <c r="C3871" s="63" t="s">
        <v>3878</v>
      </c>
      <c r="D3871" s="64">
        <f t="shared" si="339"/>
        <v>2067.014876033058</v>
      </c>
      <c r="E3871" s="64">
        <f t="shared" si="340"/>
        <v>2501.0880000000002</v>
      </c>
      <c r="F3871" s="64">
        <f>+VLOOKUP(B3871,[1]BASES!$A$2:$C$10701,3,0)</f>
        <v>21</v>
      </c>
      <c r="G3871" s="65">
        <f t="shared" si="337"/>
        <v>2501.0880000000002</v>
      </c>
      <c r="H3871" s="66"/>
      <c r="I3871" s="67"/>
      <c r="J3871" s="67"/>
      <c r="K3871" s="67"/>
      <c r="L3871" s="67"/>
      <c r="M3871" s="68"/>
      <c r="N3871" s="69"/>
      <c r="O3871" s="70">
        <f t="shared" si="325"/>
        <v>0</v>
      </c>
      <c r="P3871" s="71">
        <f t="shared" si="326"/>
        <v>0</v>
      </c>
      <c r="Q3871" s="7">
        <v>1</v>
      </c>
      <c r="R3871" s="72">
        <f>+VLOOKUP(B3871,[1]BASES!$A$2:$E$10701,5,0)</f>
        <v>2153.140495867769</v>
      </c>
      <c r="S3871" s="71">
        <f t="shared" si="338"/>
        <v>0</v>
      </c>
      <c r="T3871" s="71">
        <v>0</v>
      </c>
      <c r="U3871" s="71">
        <f t="shared" si="341"/>
        <v>0</v>
      </c>
      <c r="V3871" s="7">
        <v>0</v>
      </c>
      <c r="W3871" s="7">
        <v>0</v>
      </c>
      <c r="X3871" s="7">
        <v>0</v>
      </c>
      <c r="Y3871" s="73">
        <v>0.04</v>
      </c>
      <c r="Z3871" s="7"/>
      <c r="AA3871" s="7"/>
      <c r="AB3871" s="7"/>
      <c r="AC3871" s="7"/>
    </row>
    <row r="3872" spans="2:29" ht="15.75" customHeight="1" x14ac:dyDescent="0.25">
      <c r="B3872" s="62">
        <v>22386</v>
      </c>
      <c r="C3872" s="63" t="s">
        <v>3879</v>
      </c>
      <c r="D3872" s="64">
        <f t="shared" si="339"/>
        <v>3058.7583471074377</v>
      </c>
      <c r="E3872" s="64">
        <f t="shared" si="340"/>
        <v>3701.0975999999996</v>
      </c>
      <c r="F3872" s="64">
        <f>+VLOOKUP(B3872,[1]BASES!$A$2:$C$10701,3,0)</f>
        <v>21</v>
      </c>
      <c r="G3872" s="65">
        <f t="shared" si="337"/>
        <v>3701.0975999999996</v>
      </c>
      <c r="H3872" s="66"/>
      <c r="I3872" s="67"/>
      <c r="J3872" s="67"/>
      <c r="K3872" s="67"/>
      <c r="L3872" s="67"/>
      <c r="M3872" s="68"/>
      <c r="N3872" s="69"/>
      <c r="O3872" s="70">
        <f t="shared" si="325"/>
        <v>0</v>
      </c>
      <c r="P3872" s="71">
        <f t="shared" si="326"/>
        <v>0</v>
      </c>
      <c r="Q3872" s="7">
        <v>1</v>
      </c>
      <c r="R3872" s="72">
        <f>+VLOOKUP(B3872,[1]BASES!$A$2:$E$10701,5,0)</f>
        <v>3186.2066115702478</v>
      </c>
      <c r="S3872" s="71">
        <f t="shared" si="338"/>
        <v>0</v>
      </c>
      <c r="T3872" s="71">
        <v>0</v>
      </c>
      <c r="U3872" s="71">
        <f t="shared" si="341"/>
        <v>0</v>
      </c>
      <c r="V3872" s="7">
        <v>0</v>
      </c>
      <c r="W3872" s="7">
        <v>0</v>
      </c>
      <c r="X3872" s="7">
        <v>0</v>
      </c>
      <c r="Y3872" s="73">
        <v>0.04</v>
      </c>
      <c r="Z3872" s="7"/>
      <c r="AA3872" s="7"/>
      <c r="AB3872" s="7"/>
      <c r="AC3872" s="7"/>
    </row>
    <row r="3873" spans="2:29" ht="15.75" customHeight="1" x14ac:dyDescent="0.25">
      <c r="B3873" s="62">
        <v>22387</v>
      </c>
      <c r="C3873" s="63" t="s">
        <v>3880</v>
      </c>
      <c r="D3873" s="64">
        <f t="shared" si="339"/>
        <v>4509.1914049586785</v>
      </c>
      <c r="E3873" s="64">
        <f t="shared" si="340"/>
        <v>5456.1216000000013</v>
      </c>
      <c r="F3873" s="64">
        <f>+VLOOKUP(B3873,[1]BASES!$A$2:$C$10701,3,0)</f>
        <v>21</v>
      </c>
      <c r="G3873" s="65">
        <f t="shared" si="337"/>
        <v>5456.1216000000013</v>
      </c>
      <c r="H3873" s="66"/>
      <c r="I3873" s="67"/>
      <c r="J3873" s="67"/>
      <c r="K3873" s="67"/>
      <c r="L3873" s="67"/>
      <c r="M3873" s="68"/>
      <c r="N3873" s="69"/>
      <c r="O3873" s="70">
        <f t="shared" si="325"/>
        <v>0</v>
      </c>
      <c r="P3873" s="71">
        <f t="shared" si="326"/>
        <v>0</v>
      </c>
      <c r="Q3873" s="7">
        <v>1</v>
      </c>
      <c r="R3873" s="72">
        <f>+VLOOKUP(B3873,[1]BASES!$A$2:$E$10701,5,0)</f>
        <v>4697.0743801652898</v>
      </c>
      <c r="S3873" s="71">
        <f t="shared" si="338"/>
        <v>0</v>
      </c>
      <c r="T3873" s="71">
        <v>0</v>
      </c>
      <c r="U3873" s="71">
        <f t="shared" si="341"/>
        <v>0</v>
      </c>
      <c r="V3873" s="7">
        <v>0</v>
      </c>
      <c r="W3873" s="7">
        <v>0</v>
      </c>
      <c r="X3873" s="7">
        <v>0</v>
      </c>
      <c r="Y3873" s="73">
        <v>0.04</v>
      </c>
      <c r="Z3873" s="7"/>
      <c r="AA3873" s="7"/>
      <c r="AB3873" s="7"/>
      <c r="AC3873" s="7"/>
    </row>
    <row r="3874" spans="2:29" ht="15.75" customHeight="1" x14ac:dyDescent="0.25">
      <c r="B3874" s="62">
        <v>22388</v>
      </c>
      <c r="C3874" s="63" t="s">
        <v>3881</v>
      </c>
      <c r="D3874" s="64">
        <f t="shared" si="339"/>
        <v>4303.4102479338844</v>
      </c>
      <c r="E3874" s="64">
        <f t="shared" si="340"/>
        <v>5207.1264000000001</v>
      </c>
      <c r="F3874" s="64">
        <f>+VLOOKUP(B3874,[1]BASES!$A$2:$C$10701,3,0)</f>
        <v>21</v>
      </c>
      <c r="G3874" s="65">
        <f t="shared" si="337"/>
        <v>5207.1264000000001</v>
      </c>
      <c r="H3874" s="66"/>
      <c r="I3874" s="67"/>
      <c r="J3874" s="67"/>
      <c r="K3874" s="67"/>
      <c r="L3874" s="67"/>
      <c r="M3874" s="68"/>
      <c r="N3874" s="69"/>
      <c r="O3874" s="70">
        <f t="shared" si="325"/>
        <v>0</v>
      </c>
      <c r="P3874" s="71">
        <f t="shared" si="326"/>
        <v>0</v>
      </c>
      <c r="Q3874" s="7">
        <v>1</v>
      </c>
      <c r="R3874" s="72">
        <f>+VLOOKUP(B3874,[1]BASES!$A$2:$E$10701,5,0)</f>
        <v>4482.7190082644629</v>
      </c>
      <c r="S3874" s="71">
        <f t="shared" si="338"/>
        <v>0</v>
      </c>
      <c r="T3874" s="71">
        <v>0</v>
      </c>
      <c r="U3874" s="71">
        <f t="shared" si="341"/>
        <v>0</v>
      </c>
      <c r="V3874" s="7">
        <v>0</v>
      </c>
      <c r="W3874" s="7">
        <v>0</v>
      </c>
      <c r="X3874" s="7">
        <v>0</v>
      </c>
      <c r="Y3874" s="73">
        <v>0.04</v>
      </c>
      <c r="Z3874" s="7"/>
      <c r="AA3874" s="7"/>
      <c r="AB3874" s="7"/>
      <c r="AC3874" s="7"/>
    </row>
    <row r="3875" spans="2:29" ht="15.75" customHeight="1" x14ac:dyDescent="0.25">
      <c r="B3875" s="62">
        <v>22389</v>
      </c>
      <c r="C3875" s="63" t="s">
        <v>3882</v>
      </c>
      <c r="D3875" s="64">
        <f t="shared" si="339"/>
        <v>5554.9566942148767</v>
      </c>
      <c r="E3875" s="64">
        <f t="shared" si="340"/>
        <v>6721.4976000000006</v>
      </c>
      <c r="F3875" s="64">
        <f>+VLOOKUP(B3875,[1]BASES!$A$2:$C$10701,3,0)</f>
        <v>21</v>
      </c>
      <c r="G3875" s="65">
        <f t="shared" si="337"/>
        <v>6721.4976000000006</v>
      </c>
      <c r="H3875" s="66"/>
      <c r="I3875" s="67"/>
      <c r="J3875" s="67"/>
      <c r="K3875" s="67"/>
      <c r="L3875" s="67"/>
      <c r="M3875" s="68"/>
      <c r="N3875" s="69"/>
      <c r="O3875" s="70">
        <f t="shared" si="325"/>
        <v>0</v>
      </c>
      <c r="P3875" s="71">
        <f t="shared" si="326"/>
        <v>0</v>
      </c>
      <c r="Q3875" s="7">
        <v>1</v>
      </c>
      <c r="R3875" s="72">
        <f>+VLOOKUP(B3875,[1]BASES!$A$2:$E$10701,5,0)</f>
        <v>5786.4132231404965</v>
      </c>
      <c r="S3875" s="71">
        <f t="shared" si="338"/>
        <v>0</v>
      </c>
      <c r="T3875" s="71">
        <v>0</v>
      </c>
      <c r="U3875" s="71">
        <f t="shared" si="341"/>
        <v>0</v>
      </c>
      <c r="V3875" s="7">
        <v>0</v>
      </c>
      <c r="W3875" s="7">
        <v>0</v>
      </c>
      <c r="X3875" s="7">
        <v>0</v>
      </c>
      <c r="Y3875" s="73">
        <v>0.04</v>
      </c>
      <c r="Z3875" s="7"/>
      <c r="AA3875" s="7"/>
      <c r="AB3875" s="7"/>
      <c r="AC3875" s="7"/>
    </row>
    <row r="3876" spans="2:29" ht="15.75" customHeight="1" x14ac:dyDescent="0.25">
      <c r="B3876" s="62">
        <v>22434</v>
      </c>
      <c r="C3876" s="63" t="s">
        <v>3883</v>
      </c>
      <c r="D3876" s="64">
        <f t="shared" si="339"/>
        <v>12657.655537190083</v>
      </c>
      <c r="E3876" s="64">
        <f t="shared" si="340"/>
        <v>15315.763200000001</v>
      </c>
      <c r="F3876" s="64">
        <f>+VLOOKUP(B3876,[1]BASES!$A$2:$C$10701,3,0)</f>
        <v>21</v>
      </c>
      <c r="G3876" s="65">
        <f t="shared" si="337"/>
        <v>15315.763200000001</v>
      </c>
      <c r="H3876" s="66"/>
      <c r="I3876" s="67"/>
      <c r="J3876" s="67"/>
      <c r="K3876" s="67"/>
      <c r="L3876" s="67"/>
      <c r="M3876" s="68"/>
      <c r="N3876" s="69"/>
      <c r="O3876" s="70">
        <f t="shared" si="325"/>
        <v>0</v>
      </c>
      <c r="P3876" s="71">
        <f t="shared" si="326"/>
        <v>0</v>
      </c>
      <c r="Q3876" s="7">
        <v>1</v>
      </c>
      <c r="R3876" s="72">
        <f>+VLOOKUP(B3876,[1]BASES!$A$2:$E$10701,5,0)</f>
        <v>13185.05785123967</v>
      </c>
      <c r="S3876" s="71">
        <f t="shared" si="338"/>
        <v>0</v>
      </c>
      <c r="T3876" s="71">
        <v>0</v>
      </c>
      <c r="U3876" s="71">
        <f t="shared" si="341"/>
        <v>0</v>
      </c>
      <c r="V3876" s="7">
        <v>0</v>
      </c>
      <c r="W3876" s="7">
        <v>0</v>
      </c>
      <c r="X3876" s="7">
        <v>0</v>
      </c>
      <c r="Y3876" s="73">
        <v>0.04</v>
      </c>
      <c r="Z3876" s="7"/>
      <c r="AA3876" s="7"/>
      <c r="AB3876" s="7"/>
      <c r="AC3876" s="7"/>
    </row>
    <row r="3877" spans="2:29" ht="15.75" customHeight="1" x14ac:dyDescent="0.25">
      <c r="B3877" s="62">
        <v>22445</v>
      </c>
      <c r="C3877" s="63" t="s">
        <v>3884</v>
      </c>
      <c r="D3877" s="64">
        <f t="shared" si="339"/>
        <v>4614.2757024793391</v>
      </c>
      <c r="E3877" s="64">
        <f t="shared" si="340"/>
        <v>5583.2736000000004</v>
      </c>
      <c r="F3877" s="64">
        <f>+VLOOKUP(B3877,[1]BASES!$A$2:$C$10701,3,0)</f>
        <v>21</v>
      </c>
      <c r="G3877" s="65">
        <f t="shared" si="337"/>
        <v>5583.2736000000004</v>
      </c>
      <c r="H3877" s="66"/>
      <c r="I3877" s="67"/>
      <c r="J3877" s="67"/>
      <c r="K3877" s="67"/>
      <c r="L3877" s="67"/>
      <c r="M3877" s="68"/>
      <c r="N3877" s="69"/>
      <c r="O3877" s="70">
        <f t="shared" si="325"/>
        <v>0</v>
      </c>
      <c r="P3877" s="71">
        <f t="shared" si="326"/>
        <v>0</v>
      </c>
      <c r="Q3877" s="7">
        <v>1</v>
      </c>
      <c r="R3877" s="72">
        <f>+VLOOKUP(B3877,[1]BASES!$A$2:$E$10701,5,0)</f>
        <v>4806.5371900826449</v>
      </c>
      <c r="S3877" s="71">
        <f t="shared" si="338"/>
        <v>0</v>
      </c>
      <c r="T3877" s="71">
        <v>0</v>
      </c>
      <c r="U3877" s="71">
        <f t="shared" si="341"/>
        <v>0</v>
      </c>
      <c r="V3877" s="7">
        <v>0</v>
      </c>
      <c r="W3877" s="7">
        <v>0</v>
      </c>
      <c r="X3877" s="7">
        <v>0</v>
      </c>
      <c r="Y3877" s="73">
        <v>0.04</v>
      </c>
      <c r="Z3877" s="7"/>
      <c r="AA3877" s="7"/>
      <c r="AB3877" s="7"/>
      <c r="AC3877" s="7"/>
    </row>
    <row r="3878" spans="2:29" ht="15.75" customHeight="1" x14ac:dyDescent="0.25">
      <c r="B3878" s="62">
        <v>22451</v>
      </c>
      <c r="C3878" s="63" t="s">
        <v>3885</v>
      </c>
      <c r="D3878" s="64">
        <f t="shared" si="339"/>
        <v>3620.5328925619838</v>
      </c>
      <c r="E3878" s="64">
        <f t="shared" si="340"/>
        <v>4380.8448000000008</v>
      </c>
      <c r="F3878" s="64">
        <f>+VLOOKUP(B3878,[1]BASES!$A$2:$C$10701,3,0)</f>
        <v>21</v>
      </c>
      <c r="G3878" s="65">
        <f t="shared" si="337"/>
        <v>4380.8448000000008</v>
      </c>
      <c r="H3878" s="66"/>
      <c r="I3878" s="67"/>
      <c r="J3878" s="67"/>
      <c r="K3878" s="67"/>
      <c r="L3878" s="67"/>
      <c r="M3878" s="68"/>
      <c r="N3878" s="69"/>
      <c r="O3878" s="70">
        <f t="shared" si="325"/>
        <v>0</v>
      </c>
      <c r="P3878" s="71">
        <f t="shared" si="326"/>
        <v>0</v>
      </c>
      <c r="Q3878" s="7">
        <v>1</v>
      </c>
      <c r="R3878" s="72">
        <f>+VLOOKUP(B3878,[1]BASES!$A$2:$E$10701,5,0)</f>
        <v>3771.3884297520663</v>
      </c>
      <c r="S3878" s="71">
        <f t="shared" si="338"/>
        <v>0</v>
      </c>
      <c r="T3878" s="71">
        <v>0</v>
      </c>
      <c r="U3878" s="71">
        <f t="shared" si="341"/>
        <v>0</v>
      </c>
      <c r="V3878" s="7">
        <v>0</v>
      </c>
      <c r="W3878" s="7">
        <v>0</v>
      </c>
      <c r="X3878" s="7">
        <v>0</v>
      </c>
      <c r="Y3878" s="73">
        <v>0.04</v>
      </c>
      <c r="Z3878" s="7"/>
      <c r="AA3878" s="7"/>
      <c r="AB3878" s="7"/>
      <c r="AC3878" s="7"/>
    </row>
    <row r="3879" spans="2:29" ht="15.75" customHeight="1" x14ac:dyDescent="0.25">
      <c r="B3879" s="62">
        <v>27935</v>
      </c>
      <c r="C3879" s="63" t="s">
        <v>3886</v>
      </c>
      <c r="D3879" s="64">
        <f t="shared" si="339"/>
        <v>19888.002644628101</v>
      </c>
      <c r="E3879" s="64">
        <f t="shared" si="340"/>
        <v>24064.483200000002</v>
      </c>
      <c r="F3879" s="64">
        <f>+VLOOKUP(B3879,[1]BASES!$A$2:$C$10701,3,0)</f>
        <v>21</v>
      </c>
      <c r="G3879" s="65">
        <f t="shared" si="337"/>
        <v>24064.483200000002</v>
      </c>
      <c r="H3879" s="66"/>
      <c r="I3879" s="67"/>
      <c r="J3879" s="67"/>
      <c r="K3879" s="67"/>
      <c r="L3879" s="67"/>
      <c r="M3879" s="68"/>
      <c r="N3879" s="69"/>
      <c r="O3879" s="70">
        <f t="shared" si="325"/>
        <v>0</v>
      </c>
      <c r="P3879" s="71">
        <f t="shared" si="326"/>
        <v>0</v>
      </c>
      <c r="Q3879" s="7">
        <v>1</v>
      </c>
      <c r="R3879" s="72">
        <f>+VLOOKUP(B3879,[1]BASES!$A$2:$E$10701,5,0)</f>
        <v>20716.669421487604</v>
      </c>
      <c r="S3879" s="71">
        <f t="shared" si="338"/>
        <v>0</v>
      </c>
      <c r="T3879" s="71">
        <v>0</v>
      </c>
      <c r="U3879" s="71">
        <f t="shared" si="341"/>
        <v>0</v>
      </c>
      <c r="V3879" s="7">
        <v>0</v>
      </c>
      <c r="W3879" s="7">
        <v>0</v>
      </c>
      <c r="X3879" s="7">
        <v>0</v>
      </c>
      <c r="Y3879" s="73">
        <v>0.04</v>
      </c>
      <c r="Z3879" s="7"/>
      <c r="AA3879" s="7"/>
      <c r="AB3879" s="7"/>
      <c r="AC3879" s="7"/>
    </row>
    <row r="3880" spans="2:29" ht="15.75" customHeight="1" x14ac:dyDescent="0.25">
      <c r="B3880" s="62">
        <v>28097</v>
      </c>
      <c r="C3880" s="63" t="s">
        <v>3887</v>
      </c>
      <c r="D3880" s="64">
        <f t="shared" si="339"/>
        <v>6150.2598347107451</v>
      </c>
      <c r="E3880" s="64">
        <f t="shared" si="340"/>
        <v>7441.8144000000011</v>
      </c>
      <c r="F3880" s="64">
        <f>+VLOOKUP(B3880,[1]BASES!$A$2:$C$10701,3,0)</f>
        <v>21</v>
      </c>
      <c r="G3880" s="65">
        <f t="shared" si="337"/>
        <v>7441.8144000000011</v>
      </c>
      <c r="H3880" s="66"/>
      <c r="I3880" s="67"/>
      <c r="J3880" s="67"/>
      <c r="K3880" s="67"/>
      <c r="L3880" s="67"/>
      <c r="M3880" s="68"/>
      <c r="N3880" s="69"/>
      <c r="O3880" s="70">
        <f t="shared" si="325"/>
        <v>0</v>
      </c>
      <c r="P3880" s="71">
        <f t="shared" si="326"/>
        <v>0</v>
      </c>
      <c r="Q3880" s="7">
        <v>1</v>
      </c>
      <c r="R3880" s="72">
        <f>+VLOOKUP(B3880,[1]BASES!$A$2:$E$10701,5,0)</f>
        <v>6406.5206611570256</v>
      </c>
      <c r="S3880" s="71">
        <f t="shared" si="338"/>
        <v>0</v>
      </c>
      <c r="T3880" s="71">
        <v>0</v>
      </c>
      <c r="U3880" s="71">
        <f t="shared" si="341"/>
        <v>0</v>
      </c>
      <c r="V3880" s="7">
        <v>0</v>
      </c>
      <c r="W3880" s="7">
        <v>0</v>
      </c>
      <c r="X3880" s="7">
        <v>0</v>
      </c>
      <c r="Y3880" s="73">
        <v>0.04</v>
      </c>
      <c r="Z3880" s="7"/>
      <c r="AA3880" s="7"/>
      <c r="AB3880" s="7"/>
      <c r="AC3880" s="7"/>
    </row>
    <row r="3881" spans="2:29" ht="15.75" customHeight="1" x14ac:dyDescent="0.25">
      <c r="B3881" s="62">
        <v>28148</v>
      </c>
      <c r="C3881" s="63" t="s">
        <v>3888</v>
      </c>
      <c r="D3881" s="64">
        <f t="shared" si="339"/>
        <v>10233.584132231405</v>
      </c>
      <c r="E3881" s="64">
        <f t="shared" si="340"/>
        <v>12382.6368</v>
      </c>
      <c r="F3881" s="64">
        <f>+VLOOKUP(B3881,[1]BASES!$A$2:$C$10701,3,0)</f>
        <v>21</v>
      </c>
      <c r="G3881" s="65">
        <f t="shared" si="337"/>
        <v>12382.6368</v>
      </c>
      <c r="H3881" s="66"/>
      <c r="I3881" s="67"/>
      <c r="J3881" s="67"/>
      <c r="K3881" s="67"/>
      <c r="L3881" s="67"/>
      <c r="M3881" s="68"/>
      <c r="N3881" s="69"/>
      <c r="O3881" s="70">
        <f t="shared" si="325"/>
        <v>0</v>
      </c>
      <c r="P3881" s="71">
        <f t="shared" si="326"/>
        <v>0</v>
      </c>
      <c r="Q3881" s="7">
        <v>1</v>
      </c>
      <c r="R3881" s="72">
        <f>+VLOOKUP(B3881,[1]BASES!$A$2:$E$10701,5,0)</f>
        <v>10659.98347107438</v>
      </c>
      <c r="S3881" s="71">
        <f t="shared" si="338"/>
        <v>0</v>
      </c>
      <c r="T3881" s="71">
        <v>0</v>
      </c>
      <c r="U3881" s="71">
        <f t="shared" si="341"/>
        <v>0</v>
      </c>
      <c r="V3881" s="7">
        <v>0</v>
      </c>
      <c r="W3881" s="7">
        <v>0</v>
      </c>
      <c r="X3881" s="7">
        <v>0</v>
      </c>
      <c r="Y3881" s="73">
        <v>0.04</v>
      </c>
      <c r="Z3881" s="7"/>
      <c r="AA3881" s="7"/>
      <c r="AB3881" s="7"/>
      <c r="AC3881" s="7"/>
    </row>
    <row r="3882" spans="2:29" ht="15.75" customHeight="1" x14ac:dyDescent="0.25">
      <c r="B3882" s="62">
        <v>28596</v>
      </c>
      <c r="C3882" s="63" t="s">
        <v>3889</v>
      </c>
      <c r="D3882" s="64">
        <f t="shared" si="339"/>
        <v>7140.2816528925614</v>
      </c>
      <c r="E3882" s="64">
        <f t="shared" si="340"/>
        <v>8639.7407999999996</v>
      </c>
      <c r="F3882" s="64">
        <f>+VLOOKUP(B3882,[1]BASES!$A$2:$C$10701,3,0)</f>
        <v>21</v>
      </c>
      <c r="G3882" s="65">
        <f t="shared" si="337"/>
        <v>8639.7407999999996</v>
      </c>
      <c r="H3882" s="66"/>
      <c r="I3882" s="67"/>
      <c r="J3882" s="67"/>
      <c r="K3882" s="67"/>
      <c r="L3882" s="67"/>
      <c r="M3882" s="68"/>
      <c r="N3882" s="69"/>
      <c r="O3882" s="70">
        <f t="shared" si="325"/>
        <v>0</v>
      </c>
      <c r="P3882" s="71">
        <f t="shared" si="326"/>
        <v>0</v>
      </c>
      <c r="Q3882" s="7">
        <v>1</v>
      </c>
      <c r="R3882" s="72">
        <f>+VLOOKUP(B3882,[1]BASES!$A$2:$E$10701,5,0)</f>
        <v>7437.7933884297518</v>
      </c>
      <c r="S3882" s="71">
        <f t="shared" si="338"/>
        <v>0</v>
      </c>
      <c r="T3882" s="71">
        <v>0</v>
      </c>
      <c r="U3882" s="71">
        <f t="shared" si="341"/>
        <v>0</v>
      </c>
      <c r="V3882" s="7">
        <v>0</v>
      </c>
      <c r="W3882" s="7">
        <v>0</v>
      </c>
      <c r="X3882" s="7">
        <v>0</v>
      </c>
      <c r="Y3882" s="73">
        <v>0.04</v>
      </c>
      <c r="Z3882" s="7"/>
      <c r="AA3882" s="7"/>
      <c r="AB3882" s="7"/>
      <c r="AC3882" s="7"/>
    </row>
    <row r="3883" spans="2:29" ht="15.75" customHeight="1" x14ac:dyDescent="0.25">
      <c r="B3883" s="62">
        <v>28778</v>
      </c>
      <c r="C3883" s="63" t="s">
        <v>3890</v>
      </c>
      <c r="D3883" s="64">
        <f t="shared" si="339"/>
        <v>10049.478347107439</v>
      </c>
      <c r="E3883" s="64">
        <f t="shared" si="340"/>
        <v>12159.8688</v>
      </c>
      <c r="F3883" s="64">
        <f>+VLOOKUP(B3883,[1]BASES!$A$2:$C$10701,3,0)</f>
        <v>21</v>
      </c>
      <c r="G3883" s="65">
        <f t="shared" si="337"/>
        <v>12159.8688</v>
      </c>
      <c r="H3883" s="66"/>
      <c r="I3883" s="67"/>
      <c r="J3883" s="67"/>
      <c r="K3883" s="67"/>
      <c r="L3883" s="67"/>
      <c r="M3883" s="68"/>
      <c r="N3883" s="69"/>
      <c r="O3883" s="70">
        <f t="shared" si="325"/>
        <v>0</v>
      </c>
      <c r="P3883" s="71">
        <f t="shared" si="326"/>
        <v>0</v>
      </c>
      <c r="Q3883" s="7">
        <v>1</v>
      </c>
      <c r="R3883" s="72">
        <f>+VLOOKUP(B3883,[1]BASES!$A$2:$E$10701,5,0)</f>
        <v>10468.206611570249</v>
      </c>
      <c r="S3883" s="71">
        <f t="shared" si="338"/>
        <v>0</v>
      </c>
      <c r="T3883" s="71">
        <v>0</v>
      </c>
      <c r="U3883" s="71">
        <f t="shared" si="341"/>
        <v>0</v>
      </c>
      <c r="V3883" s="7">
        <v>0</v>
      </c>
      <c r="W3883" s="7">
        <v>0</v>
      </c>
      <c r="X3883" s="7">
        <v>0</v>
      </c>
      <c r="Y3883" s="73">
        <v>0.04</v>
      </c>
      <c r="Z3883" s="7"/>
      <c r="AA3883" s="7"/>
      <c r="AB3883" s="7"/>
      <c r="AC3883" s="7"/>
    </row>
    <row r="3884" spans="2:29" ht="15.75" customHeight="1" x14ac:dyDescent="0.25">
      <c r="B3884" s="62">
        <v>32199</v>
      </c>
      <c r="C3884" s="63" t="s">
        <v>3891</v>
      </c>
      <c r="D3884" s="64">
        <f t="shared" si="339"/>
        <v>28579.279338842978</v>
      </c>
      <c r="E3884" s="64">
        <f t="shared" si="340"/>
        <v>34580.928</v>
      </c>
      <c r="F3884" s="64">
        <f>+VLOOKUP(B3884,[1]BASES!$A$2:$C$10701,3,0)</f>
        <v>21</v>
      </c>
      <c r="G3884" s="65">
        <f t="shared" si="337"/>
        <v>34580.928</v>
      </c>
      <c r="H3884" s="66"/>
      <c r="I3884" s="67"/>
      <c r="J3884" s="67"/>
      <c r="K3884" s="67"/>
      <c r="L3884" s="67"/>
      <c r="M3884" s="68"/>
      <c r="N3884" s="69"/>
      <c r="O3884" s="70">
        <f t="shared" si="325"/>
        <v>0</v>
      </c>
      <c r="P3884" s="71">
        <f t="shared" si="326"/>
        <v>0</v>
      </c>
      <c r="Q3884" s="7">
        <v>1</v>
      </c>
      <c r="R3884" s="72">
        <f>+VLOOKUP(B3884,[1]BASES!$A$2:$E$10701,5,0)</f>
        <v>29770.082644628103</v>
      </c>
      <c r="S3884" s="71">
        <f t="shared" si="338"/>
        <v>0</v>
      </c>
      <c r="T3884" s="71">
        <v>0</v>
      </c>
      <c r="U3884" s="71">
        <f t="shared" si="341"/>
        <v>0</v>
      </c>
      <c r="V3884" s="7">
        <v>0</v>
      </c>
      <c r="W3884" s="7">
        <v>0</v>
      </c>
      <c r="X3884" s="7">
        <v>0</v>
      </c>
      <c r="Y3884" s="73">
        <v>0.04</v>
      </c>
      <c r="Z3884" s="7"/>
      <c r="AA3884" s="7"/>
      <c r="AB3884" s="7"/>
      <c r="AC3884" s="7"/>
    </row>
    <row r="3885" spans="2:29" ht="15.75" customHeight="1" x14ac:dyDescent="0.25">
      <c r="B3885" s="62">
        <v>18179</v>
      </c>
      <c r="C3885" s="63" t="s">
        <v>3892</v>
      </c>
      <c r="D3885" s="64">
        <f t="shared" si="339"/>
        <v>2183.285950413223</v>
      </c>
      <c r="E3885" s="64">
        <f t="shared" si="340"/>
        <v>2641.7759999999998</v>
      </c>
      <c r="F3885" s="64">
        <f>+VLOOKUP(B3885,[1]BASES!$A$2:$C$10701,3,0)</f>
        <v>21</v>
      </c>
      <c r="G3885" s="65">
        <f t="shared" si="337"/>
        <v>2641.7759999999998</v>
      </c>
      <c r="H3885" s="66"/>
      <c r="I3885" s="67"/>
      <c r="J3885" s="67"/>
      <c r="K3885" s="67"/>
      <c r="L3885" s="67"/>
      <c r="M3885" s="68"/>
      <c r="N3885" s="69"/>
      <c r="O3885" s="70">
        <f t="shared" si="325"/>
        <v>0</v>
      </c>
      <c r="P3885" s="71">
        <f t="shared" si="326"/>
        <v>0</v>
      </c>
      <c r="Q3885" s="7">
        <v>1</v>
      </c>
      <c r="R3885" s="72">
        <f>+VLOOKUP(B3885,[1]BASES!$A$2:$E$10701,5,0)</f>
        <v>2274.2561983471073</v>
      </c>
      <c r="S3885" s="71">
        <f t="shared" si="338"/>
        <v>0</v>
      </c>
      <c r="T3885" s="71">
        <v>0</v>
      </c>
      <c r="U3885" s="71">
        <f t="shared" si="341"/>
        <v>0</v>
      </c>
      <c r="V3885" s="7">
        <v>0</v>
      </c>
      <c r="W3885" s="7">
        <v>0</v>
      </c>
      <c r="X3885" s="7">
        <v>0</v>
      </c>
      <c r="Y3885" s="73">
        <v>0.04</v>
      </c>
      <c r="Z3885" s="7"/>
      <c r="AA3885" s="7"/>
      <c r="AB3885" s="7"/>
      <c r="AC3885" s="7"/>
    </row>
    <row r="3886" spans="2:29" ht="15.75" customHeight="1" x14ac:dyDescent="0.25">
      <c r="B3886" s="62">
        <v>18339</v>
      </c>
      <c r="C3886" s="63" t="s">
        <v>3893</v>
      </c>
      <c r="D3886" s="64">
        <f t="shared" si="339"/>
        <v>1885.923966942149</v>
      </c>
      <c r="E3886" s="64">
        <f t="shared" si="340"/>
        <v>2281.9680000000003</v>
      </c>
      <c r="F3886" s="64">
        <f>+VLOOKUP(B3886,[1]BASES!$A$2:$C$10701,3,0)</f>
        <v>21</v>
      </c>
      <c r="G3886" s="65">
        <f t="shared" si="337"/>
        <v>2281.9680000000003</v>
      </c>
      <c r="H3886" s="66"/>
      <c r="I3886" s="67"/>
      <c r="J3886" s="67"/>
      <c r="K3886" s="67"/>
      <c r="L3886" s="67"/>
      <c r="M3886" s="68"/>
      <c r="N3886" s="69"/>
      <c r="O3886" s="70">
        <f t="shared" si="325"/>
        <v>0</v>
      </c>
      <c r="P3886" s="71">
        <f t="shared" si="326"/>
        <v>0</v>
      </c>
      <c r="Q3886" s="7">
        <v>1</v>
      </c>
      <c r="R3886" s="72">
        <f>+VLOOKUP(B3886,[1]BASES!$A$2:$E$10701,5,0)</f>
        <v>1964.5041322314053</v>
      </c>
      <c r="S3886" s="71">
        <f t="shared" si="338"/>
        <v>0</v>
      </c>
      <c r="T3886" s="71">
        <v>0</v>
      </c>
      <c r="U3886" s="71">
        <f t="shared" si="341"/>
        <v>0</v>
      </c>
      <c r="V3886" s="7">
        <v>0</v>
      </c>
      <c r="W3886" s="7">
        <v>0</v>
      </c>
      <c r="X3886" s="7">
        <v>0</v>
      </c>
      <c r="Y3886" s="73">
        <v>0.04</v>
      </c>
      <c r="Z3886" s="7"/>
      <c r="AA3886" s="7"/>
      <c r="AB3886" s="7"/>
      <c r="AC3886" s="7"/>
    </row>
    <row r="3887" spans="2:29" ht="15.75" customHeight="1" x14ac:dyDescent="0.25">
      <c r="B3887" s="62">
        <v>18379</v>
      </c>
      <c r="C3887" s="63" t="s">
        <v>3894</v>
      </c>
      <c r="D3887" s="64">
        <f t="shared" si="339"/>
        <v>2724.2102479338846</v>
      </c>
      <c r="E3887" s="64">
        <f t="shared" si="340"/>
        <v>3296.2944000000002</v>
      </c>
      <c r="F3887" s="64">
        <f>+VLOOKUP(B3887,[1]BASES!$A$2:$C$10701,3,0)</f>
        <v>21</v>
      </c>
      <c r="G3887" s="65">
        <f t="shared" si="337"/>
        <v>3296.2944000000002</v>
      </c>
      <c r="H3887" s="66"/>
      <c r="I3887" s="67"/>
      <c r="J3887" s="67"/>
      <c r="K3887" s="67"/>
      <c r="L3887" s="67"/>
      <c r="M3887" s="68"/>
      <c r="N3887" s="69"/>
      <c r="O3887" s="70">
        <f t="shared" si="325"/>
        <v>0</v>
      </c>
      <c r="P3887" s="71">
        <f t="shared" si="326"/>
        <v>0</v>
      </c>
      <c r="Q3887" s="7">
        <v>1</v>
      </c>
      <c r="R3887" s="72">
        <f>+VLOOKUP(B3887,[1]BASES!$A$2:$E$10701,5,0)</f>
        <v>2837.7190082644629</v>
      </c>
      <c r="S3887" s="71">
        <f t="shared" si="338"/>
        <v>0</v>
      </c>
      <c r="T3887" s="71">
        <v>0</v>
      </c>
      <c r="U3887" s="71">
        <f t="shared" si="341"/>
        <v>0</v>
      </c>
      <c r="V3887" s="7">
        <v>0</v>
      </c>
      <c r="W3887" s="7">
        <v>0</v>
      </c>
      <c r="X3887" s="7">
        <v>0</v>
      </c>
      <c r="Y3887" s="73">
        <v>0.04</v>
      </c>
      <c r="Z3887" s="7"/>
      <c r="AA3887" s="7"/>
      <c r="AB3887" s="7"/>
      <c r="AC3887" s="7"/>
    </row>
    <row r="3888" spans="2:29" ht="15.75" customHeight="1" x14ac:dyDescent="0.25">
      <c r="B3888" s="62">
        <v>24147</v>
      </c>
      <c r="C3888" s="63" t="s">
        <v>3895</v>
      </c>
      <c r="D3888" s="64">
        <f t="shared" si="339"/>
        <v>4307.9008264462809</v>
      </c>
      <c r="E3888" s="64">
        <f t="shared" si="340"/>
        <v>5212.5599999999995</v>
      </c>
      <c r="F3888" s="64">
        <f>+VLOOKUP(B3888,[1]BASES!$A$2:$C$10701,3,0)</f>
        <v>21</v>
      </c>
      <c r="G3888" s="65">
        <f t="shared" si="337"/>
        <v>5212.5599999999995</v>
      </c>
      <c r="H3888" s="66"/>
      <c r="I3888" s="67"/>
      <c r="J3888" s="67"/>
      <c r="K3888" s="67"/>
      <c r="L3888" s="67"/>
      <c r="M3888" s="68"/>
      <c r="N3888" s="69"/>
      <c r="O3888" s="70">
        <f t="shared" si="325"/>
        <v>0</v>
      </c>
      <c r="P3888" s="71">
        <f t="shared" si="326"/>
        <v>0</v>
      </c>
      <c r="Q3888" s="7">
        <v>1</v>
      </c>
      <c r="R3888" s="72">
        <f>+VLOOKUP(B3888,[1]BASES!$A$2:$E$10701,5,0)</f>
        <v>4487.3966942148763</v>
      </c>
      <c r="S3888" s="71">
        <f t="shared" si="338"/>
        <v>0</v>
      </c>
      <c r="T3888" s="71">
        <v>0</v>
      </c>
      <c r="U3888" s="71">
        <f t="shared" si="341"/>
        <v>0</v>
      </c>
      <c r="V3888" s="7">
        <v>0</v>
      </c>
      <c r="W3888" s="7">
        <v>0</v>
      </c>
      <c r="X3888" s="7">
        <v>0</v>
      </c>
      <c r="Y3888" s="73">
        <v>0.04</v>
      </c>
      <c r="Z3888" s="7"/>
      <c r="AA3888" s="7"/>
      <c r="AB3888" s="7"/>
      <c r="AC3888" s="7"/>
    </row>
    <row r="3889" spans="2:29" ht="15.75" customHeight="1" x14ac:dyDescent="0.25">
      <c r="B3889" s="62">
        <v>26569</v>
      </c>
      <c r="C3889" s="63" t="s">
        <v>3896</v>
      </c>
      <c r="D3889" s="64">
        <f t="shared" si="339"/>
        <v>1179.625785123967</v>
      </c>
      <c r="E3889" s="64">
        <f t="shared" si="340"/>
        <v>1427.3472000000002</v>
      </c>
      <c r="F3889" s="64">
        <f>+VLOOKUP(B3889,[1]BASES!$A$2:$C$10701,3,0)</f>
        <v>21</v>
      </c>
      <c r="G3889" s="65">
        <f t="shared" si="337"/>
        <v>1427.3472000000002</v>
      </c>
      <c r="H3889" s="66"/>
      <c r="I3889" s="67"/>
      <c r="J3889" s="67"/>
      <c r="K3889" s="67"/>
      <c r="L3889" s="67"/>
      <c r="M3889" s="68"/>
      <c r="N3889" s="69"/>
      <c r="O3889" s="70">
        <f t="shared" si="325"/>
        <v>0</v>
      </c>
      <c r="P3889" s="71">
        <f t="shared" si="326"/>
        <v>0</v>
      </c>
      <c r="Q3889" s="7">
        <v>1</v>
      </c>
      <c r="R3889" s="72">
        <f>+VLOOKUP(B3889,[1]BASES!$A$2:$E$10701,5,0)</f>
        <v>1228.7768595041323</v>
      </c>
      <c r="S3889" s="71">
        <f t="shared" si="338"/>
        <v>0</v>
      </c>
      <c r="T3889" s="71">
        <v>0</v>
      </c>
      <c r="U3889" s="71">
        <f t="shared" si="341"/>
        <v>0</v>
      </c>
      <c r="V3889" s="7">
        <v>0</v>
      </c>
      <c r="W3889" s="7">
        <v>0</v>
      </c>
      <c r="X3889" s="7">
        <v>0</v>
      </c>
      <c r="Y3889" s="73">
        <v>0.04</v>
      </c>
      <c r="Z3889" s="7"/>
      <c r="AA3889" s="7"/>
      <c r="AB3889" s="7"/>
      <c r="AC3889" s="7"/>
    </row>
    <row r="3890" spans="2:29" ht="15.75" customHeight="1" x14ac:dyDescent="0.25">
      <c r="B3890" s="62">
        <v>26570</v>
      </c>
      <c r="C3890" s="63" t="s">
        <v>3897</v>
      </c>
      <c r="D3890" s="64">
        <f t="shared" si="339"/>
        <v>1184.5130578512396</v>
      </c>
      <c r="E3890" s="64">
        <f t="shared" si="340"/>
        <v>1433.2608</v>
      </c>
      <c r="F3890" s="64">
        <f>+VLOOKUP(B3890,[1]BASES!$A$2:$C$10701,3,0)</f>
        <v>21</v>
      </c>
      <c r="G3890" s="65">
        <f t="shared" si="337"/>
        <v>1433.2608</v>
      </c>
      <c r="H3890" s="66"/>
      <c r="I3890" s="67"/>
      <c r="J3890" s="67"/>
      <c r="K3890" s="67"/>
      <c r="L3890" s="67"/>
      <c r="M3890" s="68"/>
      <c r="N3890" s="69"/>
      <c r="O3890" s="70">
        <f t="shared" si="325"/>
        <v>0</v>
      </c>
      <c r="P3890" s="71">
        <f t="shared" si="326"/>
        <v>0</v>
      </c>
      <c r="Q3890" s="7">
        <v>1</v>
      </c>
      <c r="R3890" s="72">
        <f>+VLOOKUP(B3890,[1]BASES!$A$2:$E$10701,5,0)</f>
        <v>1233.8677685950413</v>
      </c>
      <c r="S3890" s="71">
        <f t="shared" si="338"/>
        <v>0</v>
      </c>
      <c r="T3890" s="71">
        <v>0</v>
      </c>
      <c r="U3890" s="71">
        <f t="shared" si="341"/>
        <v>0</v>
      </c>
      <c r="V3890" s="7">
        <v>0</v>
      </c>
      <c r="W3890" s="7">
        <v>0</v>
      </c>
      <c r="X3890" s="7">
        <v>0</v>
      </c>
      <c r="Y3890" s="73">
        <v>0.04</v>
      </c>
      <c r="Z3890" s="7"/>
      <c r="AA3890" s="7"/>
      <c r="AB3890" s="7"/>
      <c r="AC3890" s="7"/>
    </row>
    <row r="3891" spans="2:29" ht="15.75" customHeight="1" x14ac:dyDescent="0.25">
      <c r="B3891" s="62">
        <v>26571</v>
      </c>
      <c r="C3891" s="63" t="s">
        <v>3898</v>
      </c>
      <c r="D3891" s="64">
        <f t="shared" si="339"/>
        <v>1667.5993388429752</v>
      </c>
      <c r="E3891" s="64">
        <f t="shared" si="340"/>
        <v>2017.7952</v>
      </c>
      <c r="F3891" s="64">
        <f>+VLOOKUP(B3891,[1]BASES!$A$2:$C$10701,3,0)</f>
        <v>21</v>
      </c>
      <c r="G3891" s="65">
        <f t="shared" si="337"/>
        <v>2017.7952</v>
      </c>
      <c r="H3891" s="66"/>
      <c r="I3891" s="67"/>
      <c r="J3891" s="67"/>
      <c r="K3891" s="67"/>
      <c r="L3891" s="67"/>
      <c r="M3891" s="68"/>
      <c r="N3891" s="69"/>
      <c r="O3891" s="70">
        <f t="shared" si="325"/>
        <v>0</v>
      </c>
      <c r="P3891" s="71">
        <f t="shared" si="326"/>
        <v>0</v>
      </c>
      <c r="Q3891" s="7">
        <v>1</v>
      </c>
      <c r="R3891" s="72">
        <f>+VLOOKUP(B3891,[1]BASES!$A$2:$E$10701,5,0)</f>
        <v>1737.0826446280992</v>
      </c>
      <c r="S3891" s="71">
        <f t="shared" si="338"/>
        <v>0</v>
      </c>
      <c r="T3891" s="71">
        <v>0</v>
      </c>
      <c r="U3891" s="71">
        <f t="shared" si="341"/>
        <v>0</v>
      </c>
      <c r="V3891" s="7">
        <v>0</v>
      </c>
      <c r="W3891" s="7">
        <v>0</v>
      </c>
      <c r="X3891" s="7">
        <v>0</v>
      </c>
      <c r="Y3891" s="73">
        <v>0.04</v>
      </c>
      <c r="Z3891" s="7"/>
      <c r="AA3891" s="7"/>
      <c r="AB3891" s="7"/>
      <c r="AC3891" s="7"/>
    </row>
    <row r="3892" spans="2:29" ht="15.75" customHeight="1" x14ac:dyDescent="0.25">
      <c r="B3892" s="62">
        <v>26572</v>
      </c>
      <c r="C3892" s="63" t="s">
        <v>3899</v>
      </c>
      <c r="D3892" s="64">
        <f t="shared" si="339"/>
        <v>2649.2588429752068</v>
      </c>
      <c r="E3892" s="64">
        <f t="shared" si="340"/>
        <v>3205.6032000000005</v>
      </c>
      <c r="F3892" s="64">
        <f>+VLOOKUP(B3892,[1]BASES!$A$2:$C$10701,3,0)</f>
        <v>21</v>
      </c>
      <c r="G3892" s="65">
        <f t="shared" si="337"/>
        <v>3205.6032000000005</v>
      </c>
      <c r="H3892" s="66"/>
      <c r="I3892" s="67"/>
      <c r="J3892" s="67"/>
      <c r="K3892" s="67"/>
      <c r="L3892" s="67"/>
      <c r="M3892" s="68"/>
      <c r="N3892" s="69"/>
      <c r="O3892" s="70">
        <f t="shared" si="325"/>
        <v>0</v>
      </c>
      <c r="P3892" s="71">
        <f t="shared" si="326"/>
        <v>0</v>
      </c>
      <c r="Q3892" s="7">
        <v>1</v>
      </c>
      <c r="R3892" s="72">
        <f>+VLOOKUP(B3892,[1]BASES!$A$2:$E$10701,5,0)</f>
        <v>2759.6446280991736</v>
      </c>
      <c r="S3892" s="71">
        <f t="shared" si="338"/>
        <v>0</v>
      </c>
      <c r="T3892" s="71">
        <v>0</v>
      </c>
      <c r="U3892" s="71">
        <f t="shared" si="341"/>
        <v>0</v>
      </c>
      <c r="V3892" s="7">
        <v>0</v>
      </c>
      <c r="W3892" s="7">
        <v>0</v>
      </c>
      <c r="X3892" s="7">
        <v>0</v>
      </c>
      <c r="Y3892" s="73">
        <v>0.04</v>
      </c>
      <c r="Z3892" s="7"/>
      <c r="AA3892" s="7"/>
      <c r="AB3892" s="7"/>
      <c r="AC3892" s="7"/>
    </row>
    <row r="3893" spans="2:29" ht="15.75" customHeight="1" x14ac:dyDescent="0.25">
      <c r="B3893" s="62">
        <v>26583</v>
      </c>
      <c r="C3893" s="63" t="s">
        <v>3900</v>
      </c>
      <c r="D3893" s="64">
        <f t="shared" si="339"/>
        <v>851.31371900826446</v>
      </c>
      <c r="E3893" s="64">
        <f t="shared" si="340"/>
        <v>1030.0896</v>
      </c>
      <c r="F3893" s="64">
        <f>+VLOOKUP(B3893,[1]BASES!$A$2:$C$10701,3,0)</f>
        <v>21</v>
      </c>
      <c r="G3893" s="65">
        <f t="shared" si="337"/>
        <v>1030.0896</v>
      </c>
      <c r="H3893" s="66"/>
      <c r="I3893" s="67"/>
      <c r="J3893" s="67"/>
      <c r="K3893" s="67"/>
      <c r="L3893" s="67"/>
      <c r="M3893" s="68"/>
      <c r="N3893" s="69"/>
      <c r="O3893" s="70">
        <f t="shared" si="325"/>
        <v>0</v>
      </c>
      <c r="P3893" s="71">
        <f t="shared" si="326"/>
        <v>0</v>
      </c>
      <c r="Q3893" s="7">
        <v>1</v>
      </c>
      <c r="R3893" s="72">
        <f>+VLOOKUP(B3893,[1]BASES!$A$2:$E$10701,5,0)</f>
        <v>886.78512396694214</v>
      </c>
      <c r="S3893" s="71">
        <f t="shared" si="338"/>
        <v>0</v>
      </c>
      <c r="T3893" s="71">
        <v>0</v>
      </c>
      <c r="U3893" s="71">
        <f t="shared" si="341"/>
        <v>0</v>
      </c>
      <c r="V3893" s="7">
        <v>0</v>
      </c>
      <c r="W3893" s="7">
        <v>0</v>
      </c>
      <c r="X3893" s="7">
        <v>0</v>
      </c>
      <c r="Y3893" s="73">
        <v>0.04</v>
      </c>
      <c r="Z3893" s="7"/>
      <c r="AA3893" s="7"/>
      <c r="AB3893" s="7"/>
      <c r="AC3893" s="7"/>
    </row>
    <row r="3894" spans="2:29" ht="15.75" customHeight="1" x14ac:dyDescent="0.25">
      <c r="B3894" s="62">
        <v>31306</v>
      </c>
      <c r="C3894" s="63" t="s">
        <v>3901</v>
      </c>
      <c r="D3894" s="64">
        <f t="shared" si="339"/>
        <v>3441.1080991735535</v>
      </c>
      <c r="E3894" s="64">
        <f t="shared" si="340"/>
        <v>4163.7407999999996</v>
      </c>
      <c r="F3894" s="64">
        <f>+VLOOKUP(B3894,[1]BASES!$A$2:$C$10701,3,0)</f>
        <v>21</v>
      </c>
      <c r="G3894" s="65">
        <f t="shared" si="337"/>
        <v>4163.7407999999996</v>
      </c>
      <c r="H3894" s="66"/>
      <c r="I3894" s="67"/>
      <c r="J3894" s="67"/>
      <c r="K3894" s="67"/>
      <c r="L3894" s="67"/>
      <c r="M3894" s="68"/>
      <c r="N3894" s="69"/>
      <c r="O3894" s="70">
        <f t="shared" si="325"/>
        <v>0</v>
      </c>
      <c r="P3894" s="71">
        <f t="shared" si="326"/>
        <v>0</v>
      </c>
      <c r="Q3894" s="7">
        <v>1</v>
      </c>
      <c r="R3894" s="72">
        <f>+VLOOKUP(B3894,[1]BASES!$A$2:$E$10701,5,0)</f>
        <v>3584.4876033057849</v>
      </c>
      <c r="S3894" s="71">
        <f t="shared" si="338"/>
        <v>0</v>
      </c>
      <c r="T3894" s="71">
        <v>0</v>
      </c>
      <c r="U3894" s="71">
        <f t="shared" si="341"/>
        <v>0</v>
      </c>
      <c r="V3894" s="7">
        <v>0</v>
      </c>
      <c r="W3894" s="7">
        <v>0</v>
      </c>
      <c r="X3894" s="7">
        <v>0</v>
      </c>
      <c r="Y3894" s="73">
        <v>0.04</v>
      </c>
      <c r="Z3894" s="7"/>
      <c r="AA3894" s="7"/>
      <c r="AB3894" s="7"/>
      <c r="AC3894" s="7"/>
    </row>
    <row r="3895" spans="2:29" ht="15.75" customHeight="1" x14ac:dyDescent="0.25">
      <c r="B3895" s="62">
        <v>22683</v>
      </c>
      <c r="C3895" s="63" t="s">
        <v>3902</v>
      </c>
      <c r="D3895" s="64">
        <f t="shared" si="339"/>
        <v>2692.7206611570246</v>
      </c>
      <c r="E3895" s="64">
        <f t="shared" si="340"/>
        <v>3258.1919999999996</v>
      </c>
      <c r="F3895" s="64">
        <f>+VLOOKUP(B3895,[1]BASES!$A$2:$C$10701,3,0)</f>
        <v>21</v>
      </c>
      <c r="G3895" s="65">
        <f t="shared" si="337"/>
        <v>3258.1919999999996</v>
      </c>
      <c r="H3895" s="66"/>
      <c r="I3895" s="67"/>
      <c r="J3895" s="67"/>
      <c r="K3895" s="67"/>
      <c r="L3895" s="67"/>
      <c r="M3895" s="68"/>
      <c r="N3895" s="69"/>
      <c r="O3895" s="70">
        <f t="shared" si="325"/>
        <v>0</v>
      </c>
      <c r="P3895" s="71">
        <f t="shared" si="326"/>
        <v>0</v>
      </c>
      <c r="Q3895" s="7">
        <v>1</v>
      </c>
      <c r="R3895" s="72">
        <f>+VLOOKUP(B3895,[1]BASES!$A$2:$E$10701,5,0)</f>
        <v>2804.9173553719006</v>
      </c>
      <c r="S3895" s="71">
        <f t="shared" si="338"/>
        <v>0</v>
      </c>
      <c r="T3895" s="71">
        <v>0</v>
      </c>
      <c r="U3895" s="71">
        <f t="shared" si="341"/>
        <v>0</v>
      </c>
      <c r="V3895" s="7">
        <v>0</v>
      </c>
      <c r="W3895" s="7">
        <v>0</v>
      </c>
      <c r="X3895" s="7">
        <v>0</v>
      </c>
      <c r="Y3895" s="73">
        <v>0.04</v>
      </c>
      <c r="Z3895" s="7"/>
      <c r="AA3895" s="7"/>
      <c r="AB3895" s="7"/>
      <c r="AC3895" s="7"/>
    </row>
    <row r="3896" spans="2:29" ht="15.75" customHeight="1" x14ac:dyDescent="0.25">
      <c r="B3896" s="62">
        <v>27039</v>
      </c>
      <c r="C3896" s="63" t="s">
        <v>3903</v>
      </c>
      <c r="D3896" s="64">
        <f t="shared" si="339"/>
        <v>4354.5520661157025</v>
      </c>
      <c r="E3896" s="64">
        <f t="shared" si="340"/>
        <v>5269.0079999999998</v>
      </c>
      <c r="F3896" s="64">
        <f>+VLOOKUP(B3896,[1]BASES!$A$2:$C$10701,3,0)</f>
        <v>21</v>
      </c>
      <c r="G3896" s="65">
        <f t="shared" si="337"/>
        <v>5269.0079999999998</v>
      </c>
      <c r="H3896" s="66"/>
      <c r="I3896" s="67"/>
      <c r="J3896" s="67"/>
      <c r="K3896" s="67"/>
      <c r="L3896" s="67"/>
      <c r="M3896" s="68"/>
      <c r="N3896" s="69"/>
      <c r="O3896" s="70">
        <f t="shared" si="325"/>
        <v>0</v>
      </c>
      <c r="P3896" s="71">
        <f t="shared" si="326"/>
        <v>0</v>
      </c>
      <c r="Q3896" s="7">
        <v>1</v>
      </c>
      <c r="R3896" s="72">
        <f>+VLOOKUP(B3896,[1]BASES!$A$2:$E$10701,5,0)</f>
        <v>4535.9917355371899</v>
      </c>
      <c r="S3896" s="71">
        <f t="shared" si="338"/>
        <v>0</v>
      </c>
      <c r="T3896" s="71">
        <v>0</v>
      </c>
      <c r="U3896" s="71">
        <f t="shared" si="341"/>
        <v>0</v>
      </c>
      <c r="V3896" s="7">
        <v>0</v>
      </c>
      <c r="W3896" s="7">
        <v>0</v>
      </c>
      <c r="X3896" s="7">
        <v>0</v>
      </c>
      <c r="Y3896" s="73">
        <v>0.04</v>
      </c>
      <c r="Z3896" s="7"/>
      <c r="AA3896" s="7"/>
      <c r="AB3896" s="7"/>
      <c r="AC3896" s="7"/>
    </row>
    <row r="3897" spans="2:29" ht="15.75" customHeight="1" x14ac:dyDescent="0.25">
      <c r="B3897" s="62">
        <v>32391</v>
      </c>
      <c r="C3897" s="63" t="s">
        <v>3904</v>
      </c>
      <c r="D3897" s="64">
        <f t="shared" si="339"/>
        <v>1067.2502479338843</v>
      </c>
      <c r="E3897" s="64">
        <f t="shared" si="340"/>
        <v>1291.3728000000001</v>
      </c>
      <c r="F3897" s="64">
        <f>+VLOOKUP(B3897,[1]BASES!$A$2:$C$10701,3,0)</f>
        <v>21</v>
      </c>
      <c r="G3897" s="65">
        <f t="shared" si="337"/>
        <v>1291.3728000000001</v>
      </c>
      <c r="H3897" s="66"/>
      <c r="I3897" s="67"/>
      <c r="J3897" s="67"/>
      <c r="K3897" s="67"/>
      <c r="L3897" s="67"/>
      <c r="M3897" s="68"/>
      <c r="N3897" s="69"/>
      <c r="O3897" s="70">
        <f t="shared" si="325"/>
        <v>0</v>
      </c>
      <c r="P3897" s="71">
        <f t="shared" si="326"/>
        <v>0</v>
      </c>
      <c r="Q3897" s="7">
        <v>1</v>
      </c>
      <c r="R3897" s="72">
        <f>+VLOOKUP(B3897,[1]BASES!$A$2:$E$10701,5,0)</f>
        <v>1111.7190082644629</v>
      </c>
      <c r="S3897" s="71">
        <f t="shared" si="338"/>
        <v>0</v>
      </c>
      <c r="T3897" s="71">
        <v>0</v>
      </c>
      <c r="U3897" s="71">
        <f t="shared" si="341"/>
        <v>0</v>
      </c>
      <c r="V3897" s="7">
        <v>0</v>
      </c>
      <c r="W3897" s="7">
        <v>0</v>
      </c>
      <c r="X3897" s="7">
        <v>0</v>
      </c>
      <c r="Y3897" s="73">
        <v>0.04</v>
      </c>
      <c r="Z3897" s="7"/>
      <c r="AA3897" s="7"/>
      <c r="AB3897" s="7"/>
      <c r="AC3897" s="7"/>
    </row>
    <row r="3898" spans="2:29" ht="15.75" customHeight="1" x14ac:dyDescent="0.25">
      <c r="B3898" s="62">
        <v>32554</v>
      </c>
      <c r="C3898" s="63" t="s">
        <v>3905</v>
      </c>
      <c r="D3898" s="64">
        <f t="shared" si="339"/>
        <v>1577.7004958677685</v>
      </c>
      <c r="E3898" s="64">
        <f t="shared" si="340"/>
        <v>1909.0175999999999</v>
      </c>
      <c r="F3898" s="64">
        <f>+VLOOKUP(B3898,[1]BASES!$A$2:$C$10701,3,0)</f>
        <v>21</v>
      </c>
      <c r="G3898" s="65">
        <f t="shared" si="337"/>
        <v>1909.0175999999999</v>
      </c>
      <c r="H3898" s="66"/>
      <c r="I3898" s="67"/>
      <c r="J3898" s="67"/>
      <c r="K3898" s="67"/>
      <c r="L3898" s="67"/>
      <c r="M3898" s="68"/>
      <c r="N3898" s="69"/>
      <c r="O3898" s="70">
        <f t="shared" si="325"/>
        <v>0</v>
      </c>
      <c r="P3898" s="71">
        <f t="shared" si="326"/>
        <v>0</v>
      </c>
      <c r="Q3898" s="7">
        <v>1</v>
      </c>
      <c r="R3898" s="72">
        <f>+VLOOKUP(B3898,[1]BASES!$A$2:$E$10701,5,0)</f>
        <v>1643.4380165289256</v>
      </c>
      <c r="S3898" s="71">
        <f t="shared" si="338"/>
        <v>0</v>
      </c>
      <c r="T3898" s="71">
        <v>0</v>
      </c>
      <c r="U3898" s="71">
        <f t="shared" si="341"/>
        <v>0</v>
      </c>
      <c r="V3898" s="7">
        <v>0</v>
      </c>
      <c r="W3898" s="7">
        <v>0</v>
      </c>
      <c r="X3898" s="7">
        <v>0</v>
      </c>
      <c r="Y3898" s="73">
        <v>0.04</v>
      </c>
      <c r="Z3898" s="7"/>
      <c r="AA3898" s="7"/>
      <c r="AB3898" s="7"/>
      <c r="AC3898" s="7"/>
    </row>
    <row r="3899" spans="2:29" ht="15.75" customHeight="1" x14ac:dyDescent="0.25">
      <c r="B3899" s="62">
        <v>32379</v>
      </c>
      <c r="C3899" s="63" t="s">
        <v>3906</v>
      </c>
      <c r="D3899" s="64">
        <f t="shared" si="339"/>
        <v>410.95140495867776</v>
      </c>
      <c r="E3899" s="64">
        <f t="shared" si="340"/>
        <v>497.2512000000001</v>
      </c>
      <c r="F3899" s="64">
        <f>+VLOOKUP(B3899,[1]BASES!$A$2:$C$10701,3,0)</f>
        <v>21</v>
      </c>
      <c r="G3899" s="65">
        <f t="shared" si="337"/>
        <v>497.2512000000001</v>
      </c>
      <c r="H3899" s="66"/>
      <c r="I3899" s="67"/>
      <c r="J3899" s="67"/>
      <c r="K3899" s="67"/>
      <c r="L3899" s="67"/>
      <c r="M3899" s="68"/>
      <c r="N3899" s="69"/>
      <c r="O3899" s="70">
        <f t="shared" si="325"/>
        <v>0</v>
      </c>
      <c r="P3899" s="71">
        <f t="shared" si="326"/>
        <v>0</v>
      </c>
      <c r="Q3899" s="7">
        <v>1</v>
      </c>
      <c r="R3899" s="72">
        <f>+VLOOKUP(B3899,[1]BASES!$A$2:$E$10701,5,0)</f>
        <v>428.07438016528931</v>
      </c>
      <c r="S3899" s="71">
        <f t="shared" si="338"/>
        <v>0</v>
      </c>
      <c r="T3899" s="71">
        <v>0</v>
      </c>
      <c r="U3899" s="71">
        <f t="shared" si="341"/>
        <v>0</v>
      </c>
      <c r="V3899" s="7">
        <v>0</v>
      </c>
      <c r="W3899" s="7">
        <v>0</v>
      </c>
      <c r="X3899" s="7">
        <v>0</v>
      </c>
      <c r="Y3899" s="73">
        <v>0.04</v>
      </c>
      <c r="Z3899" s="7"/>
      <c r="AA3899" s="7"/>
      <c r="AB3899" s="7"/>
      <c r="AC3899" s="7"/>
    </row>
    <row r="3900" spans="2:29" ht="15.75" customHeight="1" x14ac:dyDescent="0.25">
      <c r="B3900" s="62">
        <v>32384</v>
      </c>
      <c r="C3900" s="63" t="s">
        <v>3907</v>
      </c>
      <c r="D3900" s="64">
        <f t="shared" si="339"/>
        <v>662.37619834710745</v>
      </c>
      <c r="E3900" s="64">
        <f t="shared" si="340"/>
        <v>801.47519999999997</v>
      </c>
      <c r="F3900" s="64">
        <f>+VLOOKUP(B3900,[1]BASES!$A$2:$C$10701,3,0)</f>
        <v>21</v>
      </c>
      <c r="G3900" s="65">
        <f t="shared" si="337"/>
        <v>801.47519999999997</v>
      </c>
      <c r="H3900" s="66"/>
      <c r="I3900" s="67"/>
      <c r="J3900" s="67"/>
      <c r="K3900" s="67"/>
      <c r="L3900" s="67"/>
      <c r="M3900" s="68"/>
      <c r="N3900" s="69"/>
      <c r="O3900" s="70">
        <f t="shared" si="325"/>
        <v>0</v>
      </c>
      <c r="P3900" s="71">
        <f t="shared" si="326"/>
        <v>0</v>
      </c>
      <c r="Q3900" s="7">
        <v>1</v>
      </c>
      <c r="R3900" s="72">
        <f>+VLOOKUP(B3900,[1]BASES!$A$2:$E$10701,5,0)</f>
        <v>689.97520661157023</v>
      </c>
      <c r="S3900" s="71">
        <f t="shared" si="338"/>
        <v>0</v>
      </c>
      <c r="T3900" s="71">
        <v>0</v>
      </c>
      <c r="U3900" s="71">
        <f t="shared" si="341"/>
        <v>0</v>
      </c>
      <c r="V3900" s="7">
        <v>0</v>
      </c>
      <c r="W3900" s="7">
        <v>0</v>
      </c>
      <c r="X3900" s="7">
        <v>0</v>
      </c>
      <c r="Y3900" s="73">
        <v>0.04</v>
      </c>
      <c r="Z3900" s="7"/>
      <c r="AA3900" s="7"/>
      <c r="AB3900" s="7"/>
      <c r="AC3900" s="7"/>
    </row>
    <row r="3901" spans="2:29" ht="15.75" customHeight="1" x14ac:dyDescent="0.25">
      <c r="B3901" s="62">
        <v>32388</v>
      </c>
      <c r="C3901" s="63" t="s">
        <v>3904</v>
      </c>
      <c r="D3901" s="64">
        <f t="shared" si="339"/>
        <v>1067.2502479338843</v>
      </c>
      <c r="E3901" s="64">
        <f t="shared" si="340"/>
        <v>1291.3728000000001</v>
      </c>
      <c r="F3901" s="64">
        <f>+VLOOKUP(B3901,[1]BASES!$A$2:$C$10701,3,0)</f>
        <v>21</v>
      </c>
      <c r="G3901" s="65">
        <f t="shared" si="337"/>
        <v>1291.3728000000001</v>
      </c>
      <c r="H3901" s="66"/>
      <c r="I3901" s="67"/>
      <c r="J3901" s="67"/>
      <c r="K3901" s="67"/>
      <c r="L3901" s="67"/>
      <c r="M3901" s="68"/>
      <c r="N3901" s="69"/>
      <c r="O3901" s="70">
        <f t="shared" si="325"/>
        <v>0</v>
      </c>
      <c r="P3901" s="71">
        <f t="shared" si="326"/>
        <v>0</v>
      </c>
      <c r="Q3901" s="7">
        <v>1</v>
      </c>
      <c r="R3901" s="72">
        <f>+VLOOKUP(B3901,[1]BASES!$A$2:$E$10701,5,0)</f>
        <v>1111.7190082644629</v>
      </c>
      <c r="S3901" s="71">
        <f t="shared" si="338"/>
        <v>0</v>
      </c>
      <c r="T3901" s="71">
        <v>0</v>
      </c>
      <c r="U3901" s="71">
        <f t="shared" si="341"/>
        <v>0</v>
      </c>
      <c r="V3901" s="7">
        <v>0</v>
      </c>
      <c r="W3901" s="7">
        <v>0</v>
      </c>
      <c r="X3901" s="7">
        <v>0</v>
      </c>
      <c r="Y3901" s="73">
        <v>0.04</v>
      </c>
      <c r="Z3901" s="7"/>
      <c r="AA3901" s="7"/>
      <c r="AB3901" s="7"/>
      <c r="AC3901" s="7"/>
    </row>
    <row r="3902" spans="2:29" ht="15.75" customHeight="1" x14ac:dyDescent="0.25">
      <c r="B3902" s="62">
        <v>26559</v>
      </c>
      <c r="C3902" s="63" t="s">
        <v>3908</v>
      </c>
      <c r="D3902" s="64">
        <f t="shared" si="339"/>
        <v>304.61355371900822</v>
      </c>
      <c r="E3902" s="64">
        <f t="shared" si="340"/>
        <v>368.58239999999995</v>
      </c>
      <c r="F3902" s="64">
        <f>+VLOOKUP(B3902,[1]BASES!$A$2:$C$10701,3,0)</f>
        <v>21</v>
      </c>
      <c r="G3902" s="65">
        <f t="shared" si="337"/>
        <v>368.58239999999995</v>
      </c>
      <c r="H3902" s="66"/>
      <c r="I3902" s="67"/>
      <c r="J3902" s="67"/>
      <c r="K3902" s="67"/>
      <c r="L3902" s="67"/>
      <c r="M3902" s="68"/>
      <c r="N3902" s="69"/>
      <c r="O3902" s="70">
        <f t="shared" si="325"/>
        <v>0</v>
      </c>
      <c r="P3902" s="71">
        <f t="shared" si="326"/>
        <v>0</v>
      </c>
      <c r="Q3902" s="7">
        <v>1</v>
      </c>
      <c r="R3902" s="72">
        <f>+VLOOKUP(B3902,[1]BASES!$A$2:$E$10701,5,0)</f>
        <v>317.30578512396693</v>
      </c>
      <c r="S3902" s="71">
        <f t="shared" si="338"/>
        <v>0</v>
      </c>
      <c r="T3902" s="71">
        <v>0</v>
      </c>
      <c r="U3902" s="71">
        <f t="shared" si="341"/>
        <v>0</v>
      </c>
      <c r="V3902" s="7">
        <v>0</v>
      </c>
      <c r="W3902" s="7">
        <v>0</v>
      </c>
      <c r="X3902" s="7">
        <v>0</v>
      </c>
      <c r="Y3902" s="73">
        <v>0.04</v>
      </c>
      <c r="Z3902" s="7"/>
      <c r="AA3902" s="7"/>
      <c r="AB3902" s="7"/>
      <c r="AC3902" s="7"/>
    </row>
    <row r="3903" spans="2:29" ht="15.75" customHeight="1" x14ac:dyDescent="0.25">
      <c r="B3903" s="62">
        <v>19117</v>
      </c>
      <c r="C3903" s="63" t="s">
        <v>3909</v>
      </c>
      <c r="D3903" s="64">
        <f t="shared" si="339"/>
        <v>53088.190413223143</v>
      </c>
      <c r="E3903" s="64">
        <f t="shared" si="340"/>
        <v>64236.710400000004</v>
      </c>
      <c r="F3903" s="64">
        <f>+VLOOKUP(B3903,[1]BASES!$A$2:$C$10701,3,0)</f>
        <v>21</v>
      </c>
      <c r="G3903" s="65">
        <f t="shared" si="337"/>
        <v>64236.710400000004</v>
      </c>
      <c r="H3903" s="66"/>
      <c r="I3903" s="67"/>
      <c r="J3903" s="67"/>
      <c r="K3903" s="67"/>
      <c r="L3903" s="67"/>
      <c r="M3903" s="68"/>
      <c r="N3903" s="69"/>
      <c r="O3903" s="70">
        <f t="shared" si="325"/>
        <v>0</v>
      </c>
      <c r="P3903" s="71">
        <f t="shared" si="326"/>
        <v>0</v>
      </c>
      <c r="Q3903" s="7">
        <v>1</v>
      </c>
      <c r="R3903" s="72">
        <f>+VLOOKUP(B3903,[1]BASES!$A$2:$E$10701,5,0)</f>
        <v>55300.198347107442</v>
      </c>
      <c r="S3903" s="71">
        <f t="shared" si="338"/>
        <v>0</v>
      </c>
      <c r="T3903" s="71">
        <v>0</v>
      </c>
      <c r="U3903" s="71">
        <f t="shared" si="341"/>
        <v>0</v>
      </c>
      <c r="V3903" s="7">
        <v>0</v>
      </c>
      <c r="W3903" s="7">
        <v>0</v>
      </c>
      <c r="X3903" s="7">
        <v>0</v>
      </c>
      <c r="Y3903" s="73">
        <v>0.04</v>
      </c>
      <c r="Z3903" s="7"/>
      <c r="AA3903" s="7"/>
      <c r="AB3903" s="7"/>
      <c r="AC3903" s="7"/>
    </row>
    <row r="3904" spans="2:29" ht="15.75" customHeight="1" x14ac:dyDescent="0.25">
      <c r="B3904" s="62">
        <v>22438</v>
      </c>
      <c r="C3904" s="63" t="s">
        <v>3910</v>
      </c>
      <c r="D3904" s="64">
        <f t="shared" si="339"/>
        <v>43450.559999999998</v>
      </c>
      <c r="E3904" s="64">
        <f t="shared" si="340"/>
        <v>52575.177599999995</v>
      </c>
      <c r="F3904" s="64">
        <f>+VLOOKUP(B3904,[1]BASES!$A$2:$C$10701,3,0)</f>
        <v>21</v>
      </c>
      <c r="G3904" s="65">
        <f t="shared" si="337"/>
        <v>52575.177599999995</v>
      </c>
      <c r="H3904" s="66"/>
      <c r="I3904" s="67"/>
      <c r="J3904" s="67"/>
      <c r="K3904" s="67"/>
      <c r="L3904" s="67"/>
      <c r="M3904" s="68"/>
      <c r="N3904" s="69"/>
      <c r="O3904" s="70">
        <f t="shared" si="325"/>
        <v>0</v>
      </c>
      <c r="P3904" s="71">
        <f t="shared" si="326"/>
        <v>0</v>
      </c>
      <c r="Q3904" s="7">
        <v>1</v>
      </c>
      <c r="R3904" s="72">
        <f>+VLOOKUP(B3904,[1]BASES!$A$2:$E$10701,5,0)</f>
        <v>45261</v>
      </c>
      <c r="S3904" s="71">
        <f t="shared" si="338"/>
        <v>0</v>
      </c>
      <c r="T3904" s="71">
        <v>0</v>
      </c>
      <c r="U3904" s="71">
        <f t="shared" si="341"/>
        <v>0</v>
      </c>
      <c r="V3904" s="7">
        <v>0</v>
      </c>
      <c r="W3904" s="7">
        <v>0</v>
      </c>
      <c r="X3904" s="7">
        <v>0</v>
      </c>
      <c r="Y3904" s="73">
        <v>0.04</v>
      </c>
      <c r="Z3904" s="7"/>
      <c r="AA3904" s="7"/>
      <c r="AB3904" s="7"/>
      <c r="AC3904" s="7"/>
    </row>
    <row r="3905" spans="2:29" ht="15.75" customHeight="1" x14ac:dyDescent="0.25">
      <c r="B3905" s="62">
        <v>22439</v>
      </c>
      <c r="C3905" s="63" t="s">
        <v>3911</v>
      </c>
      <c r="D3905" s="64">
        <f t="shared" si="339"/>
        <v>58192.621487603305</v>
      </c>
      <c r="E3905" s="64">
        <f t="shared" si="340"/>
        <v>70413.072</v>
      </c>
      <c r="F3905" s="64">
        <f>+VLOOKUP(B3905,[1]BASES!$A$2:$C$10701,3,0)</f>
        <v>21</v>
      </c>
      <c r="G3905" s="65">
        <f t="shared" si="337"/>
        <v>70413.072</v>
      </c>
      <c r="H3905" s="66"/>
      <c r="I3905" s="67"/>
      <c r="J3905" s="67"/>
      <c r="K3905" s="67"/>
      <c r="L3905" s="67"/>
      <c r="M3905" s="68"/>
      <c r="N3905" s="69"/>
      <c r="O3905" s="70">
        <f t="shared" si="325"/>
        <v>0</v>
      </c>
      <c r="P3905" s="71">
        <f t="shared" si="326"/>
        <v>0</v>
      </c>
      <c r="Q3905" s="7">
        <v>1</v>
      </c>
      <c r="R3905" s="72">
        <f>+VLOOKUP(B3905,[1]BASES!$A$2:$E$10701,5,0)</f>
        <v>60617.314049586777</v>
      </c>
      <c r="S3905" s="71">
        <f t="shared" si="338"/>
        <v>0</v>
      </c>
      <c r="T3905" s="71">
        <v>0</v>
      </c>
      <c r="U3905" s="71">
        <f t="shared" si="341"/>
        <v>0</v>
      </c>
      <c r="V3905" s="7">
        <v>0</v>
      </c>
      <c r="W3905" s="7">
        <v>0</v>
      </c>
      <c r="X3905" s="7">
        <v>0</v>
      </c>
      <c r="Y3905" s="73">
        <v>0.04</v>
      </c>
      <c r="Z3905" s="7"/>
      <c r="AA3905" s="7"/>
      <c r="AB3905" s="7"/>
      <c r="AC3905" s="7"/>
    </row>
    <row r="3906" spans="2:29" ht="15.75" customHeight="1" x14ac:dyDescent="0.25">
      <c r="B3906" s="62">
        <v>22441</v>
      </c>
      <c r="C3906" s="63" t="s">
        <v>3912</v>
      </c>
      <c r="D3906" s="64">
        <f t="shared" si="339"/>
        <v>58237.289256198354</v>
      </c>
      <c r="E3906" s="64">
        <f t="shared" si="340"/>
        <v>70467.12000000001</v>
      </c>
      <c r="F3906" s="64">
        <f>+VLOOKUP(B3906,[1]BASES!$A$2:$C$10701,3,0)</f>
        <v>21</v>
      </c>
      <c r="G3906" s="65">
        <f t="shared" si="337"/>
        <v>70467.12000000001</v>
      </c>
      <c r="H3906" s="66"/>
      <c r="I3906" s="67"/>
      <c r="J3906" s="67"/>
      <c r="K3906" s="67"/>
      <c r="L3906" s="67"/>
      <c r="M3906" s="68"/>
      <c r="N3906" s="69"/>
      <c r="O3906" s="70">
        <f t="shared" si="325"/>
        <v>0</v>
      </c>
      <c r="P3906" s="71">
        <f t="shared" si="326"/>
        <v>0</v>
      </c>
      <c r="Q3906" s="7">
        <v>1</v>
      </c>
      <c r="R3906" s="72">
        <f>+VLOOKUP(B3906,[1]BASES!$A$2:$E$10701,5,0)</f>
        <v>60663.842975206615</v>
      </c>
      <c r="S3906" s="71">
        <f t="shared" si="338"/>
        <v>0</v>
      </c>
      <c r="T3906" s="71">
        <v>0</v>
      </c>
      <c r="U3906" s="71">
        <f t="shared" si="341"/>
        <v>0</v>
      </c>
      <c r="V3906" s="7">
        <v>0</v>
      </c>
      <c r="W3906" s="7">
        <v>0</v>
      </c>
      <c r="X3906" s="7">
        <v>0</v>
      </c>
      <c r="Y3906" s="73">
        <v>0.04</v>
      </c>
      <c r="Z3906" s="7"/>
      <c r="AA3906" s="7"/>
      <c r="AB3906" s="7"/>
      <c r="AC3906" s="7"/>
    </row>
    <row r="3907" spans="2:29" ht="15.75" customHeight="1" x14ac:dyDescent="0.25">
      <c r="B3907" s="62">
        <v>22442</v>
      </c>
      <c r="C3907" s="63" t="s">
        <v>3913</v>
      </c>
      <c r="D3907" s="64">
        <f t="shared" si="339"/>
        <v>90995.75801652894</v>
      </c>
      <c r="E3907" s="64">
        <f t="shared" si="340"/>
        <v>110104.86720000002</v>
      </c>
      <c r="F3907" s="64">
        <f>+VLOOKUP(B3907,[1]BASES!$A$2:$C$10701,3,0)</f>
        <v>21</v>
      </c>
      <c r="G3907" s="65">
        <f t="shared" si="337"/>
        <v>110104.86720000002</v>
      </c>
      <c r="H3907" s="66"/>
      <c r="I3907" s="67"/>
      <c r="J3907" s="67"/>
      <c r="K3907" s="67"/>
      <c r="L3907" s="67"/>
      <c r="M3907" s="68"/>
      <c r="N3907" s="69"/>
      <c r="O3907" s="70">
        <f t="shared" si="325"/>
        <v>0</v>
      </c>
      <c r="P3907" s="71">
        <f t="shared" si="326"/>
        <v>0</v>
      </c>
      <c r="Q3907" s="7">
        <v>1</v>
      </c>
      <c r="R3907" s="72">
        <f>+VLOOKUP(B3907,[1]BASES!$A$2:$E$10701,5,0)</f>
        <v>94787.247933884311</v>
      </c>
      <c r="S3907" s="71">
        <f t="shared" si="338"/>
        <v>0</v>
      </c>
      <c r="T3907" s="71">
        <v>0</v>
      </c>
      <c r="U3907" s="71">
        <f t="shared" si="341"/>
        <v>0</v>
      </c>
      <c r="V3907" s="7">
        <v>0</v>
      </c>
      <c r="W3907" s="7">
        <v>0</v>
      </c>
      <c r="X3907" s="7">
        <v>0</v>
      </c>
      <c r="Y3907" s="73">
        <v>0.04</v>
      </c>
      <c r="Z3907" s="7"/>
      <c r="AA3907" s="7"/>
      <c r="AB3907" s="7"/>
      <c r="AC3907" s="7"/>
    </row>
    <row r="3908" spans="2:29" ht="15.75" customHeight="1" x14ac:dyDescent="0.25">
      <c r="B3908" s="62">
        <v>22490</v>
      </c>
      <c r="C3908" s="63" t="s">
        <v>3914</v>
      </c>
      <c r="D3908" s="64">
        <f t="shared" si="339"/>
        <v>68823.796363636357</v>
      </c>
      <c r="E3908" s="64">
        <f t="shared" si="340"/>
        <v>83276.79359999999</v>
      </c>
      <c r="F3908" s="64">
        <f>+VLOOKUP(B3908,[1]BASES!$A$2:$C$10701,3,0)</f>
        <v>21</v>
      </c>
      <c r="G3908" s="65">
        <f t="shared" si="337"/>
        <v>83276.79359999999</v>
      </c>
      <c r="H3908" s="66"/>
      <c r="I3908" s="67"/>
      <c r="J3908" s="67"/>
      <c r="K3908" s="67"/>
      <c r="L3908" s="67"/>
      <c r="M3908" s="68"/>
      <c r="N3908" s="69"/>
      <c r="O3908" s="70">
        <f t="shared" si="325"/>
        <v>0</v>
      </c>
      <c r="P3908" s="71">
        <f t="shared" si="326"/>
        <v>0</v>
      </c>
      <c r="Q3908" s="7">
        <v>1</v>
      </c>
      <c r="R3908" s="72">
        <f>+VLOOKUP(B3908,[1]BASES!$A$2:$E$10701,5,0)</f>
        <v>71691.454545454544</v>
      </c>
      <c r="S3908" s="71">
        <f t="shared" si="338"/>
        <v>0</v>
      </c>
      <c r="T3908" s="71">
        <v>0</v>
      </c>
      <c r="U3908" s="71">
        <f t="shared" si="341"/>
        <v>0</v>
      </c>
      <c r="V3908" s="7">
        <v>0</v>
      </c>
      <c r="W3908" s="7">
        <v>0</v>
      </c>
      <c r="X3908" s="7">
        <v>0</v>
      </c>
      <c r="Y3908" s="73">
        <v>0.04</v>
      </c>
      <c r="Z3908" s="7"/>
      <c r="AA3908" s="7"/>
      <c r="AB3908" s="7"/>
      <c r="AC3908" s="7"/>
    </row>
    <row r="3909" spans="2:29" ht="15.75" customHeight="1" x14ac:dyDescent="0.25">
      <c r="B3909" s="62">
        <v>22491</v>
      </c>
      <c r="C3909" s="63" t="s">
        <v>3915</v>
      </c>
      <c r="D3909" s="64">
        <f t="shared" si="339"/>
        <v>59826.414545454551</v>
      </c>
      <c r="E3909" s="64">
        <f t="shared" si="340"/>
        <v>72389.96160000001</v>
      </c>
      <c r="F3909" s="64">
        <f>+VLOOKUP(B3909,[1]BASES!$A$2:$C$10701,3,0)</f>
        <v>21</v>
      </c>
      <c r="G3909" s="65">
        <f t="shared" si="337"/>
        <v>72389.96160000001</v>
      </c>
      <c r="H3909" s="66"/>
      <c r="I3909" s="67"/>
      <c r="J3909" s="67"/>
      <c r="K3909" s="67"/>
      <c r="L3909" s="67"/>
      <c r="M3909" s="68"/>
      <c r="N3909" s="69"/>
      <c r="O3909" s="70">
        <f t="shared" si="325"/>
        <v>0</v>
      </c>
      <c r="P3909" s="71">
        <f t="shared" si="326"/>
        <v>0</v>
      </c>
      <c r="Q3909" s="7">
        <v>1</v>
      </c>
      <c r="R3909" s="72">
        <f>+VLOOKUP(B3909,[1]BASES!$A$2:$E$10701,5,0)</f>
        <v>62319.181818181823</v>
      </c>
      <c r="S3909" s="71">
        <f t="shared" si="338"/>
        <v>0</v>
      </c>
      <c r="T3909" s="71">
        <v>0</v>
      </c>
      <c r="U3909" s="71">
        <f t="shared" si="341"/>
        <v>0</v>
      </c>
      <c r="V3909" s="7">
        <v>0</v>
      </c>
      <c r="W3909" s="7">
        <v>0</v>
      </c>
      <c r="X3909" s="7">
        <v>0</v>
      </c>
      <c r="Y3909" s="73">
        <v>0.04</v>
      </c>
      <c r="Z3909" s="7"/>
      <c r="AA3909" s="7"/>
      <c r="AB3909" s="7"/>
      <c r="AC3909" s="7"/>
    </row>
    <row r="3910" spans="2:29" ht="15.75" customHeight="1" x14ac:dyDescent="0.25">
      <c r="B3910" s="62">
        <v>22495</v>
      </c>
      <c r="C3910" s="63" t="s">
        <v>3916</v>
      </c>
      <c r="D3910" s="64">
        <f t="shared" si="339"/>
        <v>153850.17917355371</v>
      </c>
      <c r="E3910" s="64">
        <f t="shared" si="340"/>
        <v>186158.71679999999</v>
      </c>
      <c r="F3910" s="64">
        <f>+VLOOKUP(B3910,[1]BASES!$A$2:$C$10701,3,0)</f>
        <v>21</v>
      </c>
      <c r="G3910" s="65">
        <f t="shared" si="337"/>
        <v>186158.71679999999</v>
      </c>
      <c r="H3910" s="66"/>
      <c r="I3910" s="67"/>
      <c r="J3910" s="67"/>
      <c r="K3910" s="67"/>
      <c r="L3910" s="67"/>
      <c r="M3910" s="68"/>
      <c r="N3910" s="69"/>
      <c r="O3910" s="70">
        <f t="shared" si="325"/>
        <v>0</v>
      </c>
      <c r="P3910" s="71">
        <f t="shared" si="326"/>
        <v>0</v>
      </c>
      <c r="Q3910" s="7">
        <v>1</v>
      </c>
      <c r="R3910" s="72">
        <f>+VLOOKUP(B3910,[1]BASES!$A$2:$E$10701,5,0)</f>
        <v>160260.60330578513</v>
      </c>
      <c r="S3910" s="71">
        <f t="shared" si="338"/>
        <v>0</v>
      </c>
      <c r="T3910" s="71">
        <v>0</v>
      </c>
      <c r="U3910" s="71">
        <f t="shared" si="341"/>
        <v>0</v>
      </c>
      <c r="V3910" s="7">
        <v>0</v>
      </c>
      <c r="W3910" s="7">
        <v>0</v>
      </c>
      <c r="X3910" s="7">
        <v>0</v>
      </c>
      <c r="Y3910" s="73">
        <v>0.04</v>
      </c>
      <c r="Z3910" s="7"/>
      <c r="AA3910" s="7"/>
      <c r="AB3910" s="7"/>
      <c r="AC3910" s="7"/>
    </row>
    <row r="3911" spans="2:29" ht="15.75" customHeight="1" x14ac:dyDescent="0.25">
      <c r="B3911" s="62">
        <v>24460</v>
      </c>
      <c r="C3911" s="63" t="s">
        <v>3917</v>
      </c>
      <c r="D3911" s="64">
        <f t="shared" si="339"/>
        <v>86584.375537190092</v>
      </c>
      <c r="E3911" s="64">
        <f t="shared" si="340"/>
        <v>104767.0944</v>
      </c>
      <c r="F3911" s="64">
        <f>+VLOOKUP(B3911,[1]BASES!$A$2:$C$10701,3,0)</f>
        <v>21</v>
      </c>
      <c r="G3911" s="65">
        <f t="shared" si="337"/>
        <v>104767.0944</v>
      </c>
      <c r="H3911" s="66"/>
      <c r="I3911" s="67"/>
      <c r="J3911" s="67"/>
      <c r="K3911" s="67"/>
      <c r="L3911" s="67"/>
      <c r="M3911" s="68"/>
      <c r="N3911" s="69"/>
      <c r="O3911" s="70">
        <f t="shared" si="325"/>
        <v>0</v>
      </c>
      <c r="P3911" s="71">
        <f t="shared" si="326"/>
        <v>0</v>
      </c>
      <c r="Q3911" s="7">
        <v>1</v>
      </c>
      <c r="R3911" s="72">
        <f>+VLOOKUP(B3911,[1]BASES!$A$2:$E$10701,5,0)</f>
        <v>90192.057851239675</v>
      </c>
      <c r="S3911" s="71">
        <f t="shared" si="338"/>
        <v>0</v>
      </c>
      <c r="T3911" s="71">
        <v>0</v>
      </c>
      <c r="U3911" s="71">
        <f t="shared" si="341"/>
        <v>0</v>
      </c>
      <c r="V3911" s="7">
        <v>0</v>
      </c>
      <c r="W3911" s="7">
        <v>0</v>
      </c>
      <c r="X3911" s="7">
        <v>0</v>
      </c>
      <c r="Y3911" s="73">
        <v>0.04</v>
      </c>
      <c r="Z3911" s="7"/>
      <c r="AA3911" s="7"/>
      <c r="AB3911" s="7"/>
      <c r="AC3911" s="7"/>
    </row>
    <row r="3912" spans="2:29" ht="15.75" customHeight="1" x14ac:dyDescent="0.25">
      <c r="B3912" s="62">
        <v>24463</v>
      </c>
      <c r="C3912" s="63" t="s">
        <v>3918</v>
      </c>
      <c r="D3912" s="64">
        <f t="shared" si="339"/>
        <v>121920.10314049588</v>
      </c>
      <c r="E3912" s="64">
        <f t="shared" si="340"/>
        <v>147523.3248</v>
      </c>
      <c r="F3912" s="64">
        <f>+VLOOKUP(B3912,[1]BASES!$A$2:$C$10701,3,0)</f>
        <v>21</v>
      </c>
      <c r="G3912" s="65">
        <f t="shared" si="337"/>
        <v>147523.3248</v>
      </c>
      <c r="H3912" s="66"/>
      <c r="I3912" s="67"/>
      <c r="J3912" s="67"/>
      <c r="K3912" s="67"/>
      <c r="L3912" s="67"/>
      <c r="M3912" s="68"/>
      <c r="N3912" s="69"/>
      <c r="O3912" s="70">
        <f t="shared" si="325"/>
        <v>0</v>
      </c>
      <c r="P3912" s="71">
        <f t="shared" si="326"/>
        <v>0</v>
      </c>
      <c r="Q3912" s="7">
        <v>1</v>
      </c>
      <c r="R3912" s="72">
        <f>+VLOOKUP(B3912,[1]BASES!$A$2:$E$10701,5,0)</f>
        <v>127000.10743801654</v>
      </c>
      <c r="S3912" s="71">
        <f t="shared" si="338"/>
        <v>0</v>
      </c>
      <c r="T3912" s="71">
        <v>0</v>
      </c>
      <c r="U3912" s="71">
        <f t="shared" si="341"/>
        <v>0</v>
      </c>
      <c r="V3912" s="7">
        <v>0</v>
      </c>
      <c r="W3912" s="7">
        <v>0</v>
      </c>
      <c r="X3912" s="7">
        <v>0</v>
      </c>
      <c r="Y3912" s="73">
        <v>0.04</v>
      </c>
      <c r="Z3912" s="7"/>
      <c r="AA3912" s="7"/>
      <c r="AB3912" s="7"/>
      <c r="AC3912" s="7"/>
    </row>
    <row r="3913" spans="2:29" ht="15.75" customHeight="1" x14ac:dyDescent="0.25">
      <c r="B3913" s="62">
        <v>24465</v>
      </c>
      <c r="C3913" s="63" t="s">
        <v>3919</v>
      </c>
      <c r="D3913" s="64">
        <f t="shared" si="339"/>
        <v>99252.718016528932</v>
      </c>
      <c r="E3913" s="64">
        <f t="shared" si="340"/>
        <v>120095.78880000001</v>
      </c>
      <c r="F3913" s="64">
        <f>+VLOOKUP(B3913,[1]BASES!$A$2:$C$10701,3,0)</f>
        <v>21</v>
      </c>
      <c r="G3913" s="65">
        <f t="shared" si="337"/>
        <v>120095.78880000001</v>
      </c>
      <c r="H3913" s="66"/>
      <c r="I3913" s="67"/>
      <c r="J3913" s="67"/>
      <c r="K3913" s="67"/>
      <c r="L3913" s="67"/>
      <c r="M3913" s="68"/>
      <c r="N3913" s="69"/>
      <c r="O3913" s="70">
        <f t="shared" si="325"/>
        <v>0</v>
      </c>
      <c r="P3913" s="71">
        <f t="shared" si="326"/>
        <v>0</v>
      </c>
      <c r="Q3913" s="7">
        <v>1</v>
      </c>
      <c r="R3913" s="72">
        <f>+VLOOKUP(B3913,[1]BASES!$A$2:$E$10701,5,0)</f>
        <v>103388.2479338843</v>
      </c>
      <c r="S3913" s="71">
        <f t="shared" si="338"/>
        <v>0</v>
      </c>
      <c r="T3913" s="71">
        <v>0</v>
      </c>
      <c r="U3913" s="71">
        <f t="shared" si="341"/>
        <v>0</v>
      </c>
      <c r="V3913" s="7">
        <v>0</v>
      </c>
      <c r="W3913" s="7">
        <v>0</v>
      </c>
      <c r="X3913" s="7">
        <v>0</v>
      </c>
      <c r="Y3913" s="73">
        <v>0.04</v>
      </c>
      <c r="Z3913" s="7"/>
      <c r="AA3913" s="7"/>
      <c r="AB3913" s="7"/>
      <c r="AC3913" s="7"/>
    </row>
    <row r="3914" spans="2:29" ht="15.75" customHeight="1" x14ac:dyDescent="0.25">
      <c r="B3914" s="62">
        <v>24469</v>
      </c>
      <c r="C3914" s="63" t="s">
        <v>3920</v>
      </c>
      <c r="D3914" s="64">
        <f t="shared" si="339"/>
        <v>160145.77190082645</v>
      </c>
      <c r="E3914" s="64">
        <f t="shared" si="340"/>
        <v>193776.38400000002</v>
      </c>
      <c r="F3914" s="64">
        <f>+VLOOKUP(B3914,[1]BASES!$A$2:$C$10701,3,0)</f>
        <v>21</v>
      </c>
      <c r="G3914" s="65">
        <f t="shared" si="337"/>
        <v>193776.38400000002</v>
      </c>
      <c r="H3914" s="66"/>
      <c r="I3914" s="67"/>
      <c r="J3914" s="67"/>
      <c r="K3914" s="67"/>
      <c r="L3914" s="67"/>
      <c r="M3914" s="68"/>
      <c r="N3914" s="69"/>
      <c r="O3914" s="70">
        <f t="shared" si="325"/>
        <v>0</v>
      </c>
      <c r="P3914" s="71">
        <f t="shared" si="326"/>
        <v>0</v>
      </c>
      <c r="Q3914" s="7">
        <v>1</v>
      </c>
      <c r="R3914" s="72">
        <f>+VLOOKUP(B3914,[1]BASES!$A$2:$E$10701,5,0)</f>
        <v>166818.51239669422</v>
      </c>
      <c r="S3914" s="71">
        <f t="shared" si="338"/>
        <v>0</v>
      </c>
      <c r="T3914" s="71">
        <v>0</v>
      </c>
      <c r="U3914" s="71">
        <f t="shared" si="341"/>
        <v>0</v>
      </c>
      <c r="V3914" s="7">
        <v>0</v>
      </c>
      <c r="W3914" s="7">
        <v>0</v>
      </c>
      <c r="X3914" s="7">
        <v>0</v>
      </c>
      <c r="Y3914" s="73">
        <v>0.04</v>
      </c>
      <c r="Z3914" s="7"/>
      <c r="AA3914" s="7"/>
      <c r="AB3914" s="7"/>
      <c r="AC3914" s="7"/>
    </row>
    <row r="3915" spans="2:29" ht="15.75" customHeight="1" x14ac:dyDescent="0.25">
      <c r="B3915" s="62">
        <v>26685</v>
      </c>
      <c r="C3915" s="63" t="s">
        <v>3921</v>
      </c>
      <c r="D3915" s="64">
        <f t="shared" si="339"/>
        <v>8734.7781818181811</v>
      </c>
      <c r="E3915" s="64">
        <f t="shared" si="340"/>
        <v>10569.0816</v>
      </c>
      <c r="F3915" s="64">
        <f>+VLOOKUP(B3915,[1]BASES!$A$2:$C$10701,3,0)</f>
        <v>21</v>
      </c>
      <c r="G3915" s="65">
        <f t="shared" si="337"/>
        <v>10569.0816</v>
      </c>
      <c r="H3915" s="66"/>
      <c r="I3915" s="67"/>
      <c r="J3915" s="67"/>
      <c r="K3915" s="67"/>
      <c r="L3915" s="67"/>
      <c r="M3915" s="68"/>
      <c r="N3915" s="69"/>
      <c r="O3915" s="70">
        <f t="shared" si="325"/>
        <v>0</v>
      </c>
      <c r="P3915" s="71">
        <f t="shared" si="326"/>
        <v>0</v>
      </c>
      <c r="Q3915" s="7">
        <v>1</v>
      </c>
      <c r="R3915" s="72">
        <f>+VLOOKUP(B3915,[1]BASES!$A$2:$E$10701,5,0)</f>
        <v>9098.7272727272721</v>
      </c>
      <c r="S3915" s="71">
        <f t="shared" si="338"/>
        <v>0</v>
      </c>
      <c r="T3915" s="71">
        <v>0</v>
      </c>
      <c r="U3915" s="71">
        <f t="shared" si="341"/>
        <v>0</v>
      </c>
      <c r="V3915" s="7">
        <v>0</v>
      </c>
      <c r="W3915" s="7">
        <v>0</v>
      </c>
      <c r="X3915" s="7">
        <v>0</v>
      </c>
      <c r="Y3915" s="73">
        <v>0.04</v>
      </c>
      <c r="Z3915" s="7"/>
      <c r="AA3915" s="7"/>
      <c r="AB3915" s="7"/>
      <c r="AC3915" s="7"/>
    </row>
    <row r="3916" spans="2:29" ht="15.75" customHeight="1" x14ac:dyDescent="0.25">
      <c r="B3916" s="62">
        <v>27048</v>
      </c>
      <c r="C3916" s="63" t="s">
        <v>3922</v>
      </c>
      <c r="D3916" s="64">
        <f t="shared" si="339"/>
        <v>9306.0019834710747</v>
      </c>
      <c r="E3916" s="64">
        <f t="shared" si="340"/>
        <v>11260.2624</v>
      </c>
      <c r="F3916" s="64">
        <f>+VLOOKUP(B3916,[1]BASES!$A$2:$C$10701,3,0)</f>
        <v>21</v>
      </c>
      <c r="G3916" s="65">
        <f t="shared" ref="G3916:G3979" si="342">IF(B3916&lt;&gt;"",IF(T3916=0,E3916+(E3916*(B$6/100)),E3916+(E3916*(T3916/100))),"")</f>
        <v>11260.2624</v>
      </c>
      <c r="H3916" s="66"/>
      <c r="I3916" s="67"/>
      <c r="J3916" s="67"/>
      <c r="K3916" s="67"/>
      <c r="L3916" s="67"/>
      <c r="M3916" s="68"/>
      <c r="N3916" s="69"/>
      <c r="O3916" s="70">
        <f t="shared" si="325"/>
        <v>0</v>
      </c>
      <c r="P3916" s="71">
        <f t="shared" si="326"/>
        <v>0</v>
      </c>
      <c r="Q3916" s="7">
        <v>1</v>
      </c>
      <c r="R3916" s="72">
        <f>+VLOOKUP(B3916,[1]BASES!$A$2:$E$10701,5,0)</f>
        <v>9693.7520661157032</v>
      </c>
      <c r="S3916" s="71">
        <f t="shared" si="338"/>
        <v>0</v>
      </c>
      <c r="T3916" s="71">
        <v>0</v>
      </c>
      <c r="U3916" s="71">
        <f t="shared" si="341"/>
        <v>0</v>
      </c>
      <c r="V3916" s="7">
        <v>0</v>
      </c>
      <c r="W3916" s="7">
        <v>0</v>
      </c>
      <c r="X3916" s="7">
        <v>0</v>
      </c>
      <c r="Y3916" s="73">
        <v>0.04</v>
      </c>
      <c r="Z3916" s="7"/>
      <c r="AA3916" s="7"/>
      <c r="AB3916" s="7"/>
      <c r="AC3916" s="7"/>
    </row>
    <row r="3917" spans="2:29" ht="15.75" customHeight="1" x14ac:dyDescent="0.25">
      <c r="B3917" s="62">
        <v>27992</v>
      </c>
      <c r="C3917" s="63" t="s">
        <v>3923</v>
      </c>
      <c r="D3917" s="64">
        <f t="shared" si="339"/>
        <v>4242.184462809917</v>
      </c>
      <c r="E3917" s="64">
        <f t="shared" si="340"/>
        <v>5133.0432000000001</v>
      </c>
      <c r="F3917" s="64">
        <f>+VLOOKUP(B3917,[1]BASES!$A$2:$C$10701,3,0)</f>
        <v>21</v>
      </c>
      <c r="G3917" s="65">
        <f t="shared" si="342"/>
        <v>5133.0432000000001</v>
      </c>
      <c r="H3917" s="66"/>
      <c r="I3917" s="67"/>
      <c r="J3917" s="67"/>
      <c r="K3917" s="67"/>
      <c r="L3917" s="67"/>
      <c r="M3917" s="68"/>
      <c r="N3917" s="69"/>
      <c r="O3917" s="70">
        <f t="shared" si="325"/>
        <v>0</v>
      </c>
      <c r="P3917" s="71">
        <f t="shared" si="326"/>
        <v>0</v>
      </c>
      <c r="Q3917" s="7">
        <v>1</v>
      </c>
      <c r="R3917" s="72">
        <f>+VLOOKUP(B3917,[1]BASES!$A$2:$E$10701,5,0)</f>
        <v>4418.9421487603304</v>
      </c>
      <c r="S3917" s="71">
        <f t="shared" ref="S3917:S3980" si="343">IFERROR(E3917*H3917,0)</f>
        <v>0</v>
      </c>
      <c r="T3917" s="71">
        <v>0</v>
      </c>
      <c r="U3917" s="71">
        <f t="shared" si="341"/>
        <v>0</v>
      </c>
      <c r="V3917" s="7">
        <v>0</v>
      </c>
      <c r="W3917" s="7">
        <v>0</v>
      </c>
      <c r="X3917" s="7">
        <v>0</v>
      </c>
      <c r="Y3917" s="73">
        <v>0.04</v>
      </c>
      <c r="Z3917" s="7"/>
      <c r="AA3917" s="7"/>
      <c r="AB3917" s="7"/>
      <c r="AC3917" s="7"/>
    </row>
    <row r="3918" spans="2:29" ht="15.75" customHeight="1" x14ac:dyDescent="0.25">
      <c r="B3918" s="62">
        <v>28296</v>
      </c>
      <c r="C3918" s="63" t="s">
        <v>3924</v>
      </c>
      <c r="D3918" s="64">
        <f t="shared" ref="D3918:D3981" si="344">IF(B3918&lt;&gt;"",R3918+(R3918*-Y3918)+((R3918+(R3918*-Y3918))*B$7/100),"")</f>
        <v>75877.400330578515</v>
      </c>
      <c r="E3918" s="64">
        <f t="shared" si="340"/>
        <v>91811.654399999999</v>
      </c>
      <c r="F3918" s="64">
        <f>+VLOOKUP(B3918,[1]BASES!$A$2:$C$10701,3,0)</f>
        <v>21</v>
      </c>
      <c r="G3918" s="65">
        <f t="shared" si="342"/>
        <v>91811.654399999999</v>
      </c>
      <c r="H3918" s="66"/>
      <c r="I3918" s="67"/>
      <c r="J3918" s="67"/>
      <c r="K3918" s="67"/>
      <c r="L3918" s="67"/>
      <c r="M3918" s="68"/>
      <c r="N3918" s="69"/>
      <c r="O3918" s="70">
        <f t="shared" si="325"/>
        <v>0</v>
      </c>
      <c r="P3918" s="71">
        <f t="shared" si="326"/>
        <v>0</v>
      </c>
      <c r="Q3918" s="7">
        <v>1</v>
      </c>
      <c r="R3918" s="72">
        <f>+VLOOKUP(B3918,[1]BASES!$A$2:$E$10701,5,0)</f>
        <v>79038.958677685951</v>
      </c>
      <c r="S3918" s="71">
        <f t="shared" si="343"/>
        <v>0</v>
      </c>
      <c r="T3918" s="71">
        <v>0</v>
      </c>
      <c r="U3918" s="71">
        <f t="shared" si="341"/>
        <v>0</v>
      </c>
      <c r="V3918" s="7">
        <v>0</v>
      </c>
      <c r="W3918" s="7">
        <v>0</v>
      </c>
      <c r="X3918" s="7">
        <v>0</v>
      </c>
      <c r="Y3918" s="73">
        <v>0.04</v>
      </c>
      <c r="Z3918" s="7"/>
      <c r="AA3918" s="7"/>
      <c r="AB3918" s="7"/>
      <c r="AC3918" s="7"/>
    </row>
    <row r="3919" spans="2:29" ht="15.75" customHeight="1" x14ac:dyDescent="0.25">
      <c r="B3919" s="62">
        <v>38975</v>
      </c>
      <c r="C3919" s="63" t="s">
        <v>3925</v>
      </c>
      <c r="D3919" s="64">
        <f t="shared" si="344"/>
        <v>14019.23702479339</v>
      </c>
      <c r="E3919" s="64">
        <f t="shared" ref="E3919:E3982" si="345">IF(B3919&lt;&gt;"",D3919+(D3919*(F3919*Q3919)/100),"")</f>
        <v>16963.276800000003</v>
      </c>
      <c r="F3919" s="64">
        <f>+VLOOKUP(B3919,[1]BASES!$A$2:$C$10701,3,0)</f>
        <v>21</v>
      </c>
      <c r="G3919" s="65">
        <f t="shared" si="342"/>
        <v>16963.276800000003</v>
      </c>
      <c r="H3919" s="66"/>
      <c r="I3919" s="67"/>
      <c r="J3919" s="67"/>
      <c r="K3919" s="67"/>
      <c r="L3919" s="67"/>
      <c r="M3919" s="68"/>
      <c r="N3919" s="69"/>
      <c r="O3919" s="70">
        <f t="shared" si="325"/>
        <v>0</v>
      </c>
      <c r="P3919" s="71">
        <f t="shared" si="326"/>
        <v>0</v>
      </c>
      <c r="Q3919" s="7">
        <v>1</v>
      </c>
      <c r="R3919" s="72">
        <f>+VLOOKUP(B3919,[1]BASES!$A$2:$E$10701,5,0)</f>
        <v>14603.371900826449</v>
      </c>
      <c r="S3919" s="71">
        <f t="shared" si="343"/>
        <v>0</v>
      </c>
      <c r="T3919" s="71">
        <v>0</v>
      </c>
      <c r="U3919" s="71">
        <f t="shared" ref="U3919:U3982" si="346">IFERROR(G3919*H3919,0)</f>
        <v>0</v>
      </c>
      <c r="V3919" s="7">
        <v>0</v>
      </c>
      <c r="W3919" s="7">
        <v>0</v>
      </c>
      <c r="X3919" s="7">
        <v>0</v>
      </c>
      <c r="Y3919" s="73">
        <v>0.04</v>
      </c>
      <c r="Z3919" s="7"/>
      <c r="AA3919" s="7"/>
      <c r="AB3919" s="7"/>
      <c r="AC3919" s="7"/>
    </row>
    <row r="3920" spans="2:29" ht="15.75" customHeight="1" x14ac:dyDescent="0.25">
      <c r="B3920" s="62">
        <v>19100</v>
      </c>
      <c r="C3920" s="63" t="s">
        <v>3926</v>
      </c>
      <c r="D3920" s="64">
        <f t="shared" si="344"/>
        <v>5591.7223140495871</v>
      </c>
      <c r="E3920" s="64">
        <f t="shared" si="345"/>
        <v>6765.9840000000004</v>
      </c>
      <c r="F3920" s="64">
        <f>+VLOOKUP(B3920,[1]BASES!$A$2:$C$10701,3,0)</f>
        <v>21</v>
      </c>
      <c r="G3920" s="65">
        <f t="shared" si="342"/>
        <v>6765.9840000000004</v>
      </c>
      <c r="H3920" s="66"/>
      <c r="I3920" s="67"/>
      <c r="J3920" s="67"/>
      <c r="K3920" s="67"/>
      <c r="L3920" s="67"/>
      <c r="M3920" s="68"/>
      <c r="N3920" s="69"/>
      <c r="O3920" s="70">
        <f t="shared" si="325"/>
        <v>0</v>
      </c>
      <c r="P3920" s="71">
        <f t="shared" si="326"/>
        <v>0</v>
      </c>
      <c r="Q3920" s="7">
        <v>1</v>
      </c>
      <c r="R3920" s="72">
        <f>+VLOOKUP(B3920,[1]BASES!$A$2:$E$10701,5,0)</f>
        <v>5824.7107438016528</v>
      </c>
      <c r="S3920" s="71">
        <f t="shared" si="343"/>
        <v>0</v>
      </c>
      <c r="T3920" s="71">
        <v>0</v>
      </c>
      <c r="U3920" s="71">
        <f t="shared" si="346"/>
        <v>0</v>
      </c>
      <c r="V3920" s="7">
        <v>0</v>
      </c>
      <c r="W3920" s="7">
        <v>0</v>
      </c>
      <c r="X3920" s="7">
        <v>0</v>
      </c>
      <c r="Y3920" s="73">
        <v>0.04</v>
      </c>
      <c r="Z3920" s="7"/>
      <c r="AA3920" s="7"/>
      <c r="AB3920" s="7"/>
      <c r="AC3920" s="7"/>
    </row>
    <row r="3921" spans="2:29" ht="15.75" customHeight="1" x14ac:dyDescent="0.25">
      <c r="B3921" s="62">
        <v>19101</v>
      </c>
      <c r="C3921" s="63" t="s">
        <v>3927</v>
      </c>
      <c r="D3921" s="64">
        <f t="shared" si="344"/>
        <v>11192.917685950415</v>
      </c>
      <c r="E3921" s="64">
        <f t="shared" si="345"/>
        <v>13543.430400000001</v>
      </c>
      <c r="F3921" s="64">
        <f>+VLOOKUP(B3921,[1]BASES!$A$2:$C$10701,3,0)</f>
        <v>21</v>
      </c>
      <c r="G3921" s="65">
        <f t="shared" si="342"/>
        <v>13543.430400000001</v>
      </c>
      <c r="H3921" s="66"/>
      <c r="I3921" s="67"/>
      <c r="J3921" s="67"/>
      <c r="K3921" s="67"/>
      <c r="L3921" s="67"/>
      <c r="M3921" s="68"/>
      <c r="N3921" s="69"/>
      <c r="O3921" s="70">
        <f t="shared" si="325"/>
        <v>0</v>
      </c>
      <c r="P3921" s="71">
        <f t="shared" si="326"/>
        <v>0</v>
      </c>
      <c r="Q3921" s="7">
        <v>1</v>
      </c>
      <c r="R3921" s="72">
        <f>+VLOOKUP(B3921,[1]BASES!$A$2:$E$10701,5,0)</f>
        <v>11659.289256198348</v>
      </c>
      <c r="S3921" s="71">
        <f t="shared" si="343"/>
        <v>0</v>
      </c>
      <c r="T3921" s="71">
        <v>0</v>
      </c>
      <c r="U3921" s="71">
        <f t="shared" si="346"/>
        <v>0</v>
      </c>
      <c r="V3921" s="7">
        <v>0</v>
      </c>
      <c r="W3921" s="7">
        <v>0</v>
      </c>
      <c r="X3921" s="7">
        <v>0</v>
      </c>
      <c r="Y3921" s="73">
        <v>0.04</v>
      </c>
      <c r="Z3921" s="7"/>
      <c r="AA3921" s="7"/>
      <c r="AB3921" s="7"/>
      <c r="AC3921" s="7"/>
    </row>
    <row r="3922" spans="2:29" ht="15.75" customHeight="1" x14ac:dyDescent="0.25">
      <c r="B3922" s="62">
        <v>19105</v>
      </c>
      <c r="C3922" s="63" t="s">
        <v>3928</v>
      </c>
      <c r="D3922" s="64">
        <f t="shared" si="344"/>
        <v>11192.917685950415</v>
      </c>
      <c r="E3922" s="64">
        <f t="shared" si="345"/>
        <v>13543.430400000001</v>
      </c>
      <c r="F3922" s="64">
        <f>+VLOOKUP(B3922,[1]BASES!$A$2:$C$10701,3,0)</f>
        <v>21</v>
      </c>
      <c r="G3922" s="65">
        <f t="shared" si="342"/>
        <v>13543.430400000001</v>
      </c>
      <c r="H3922" s="66"/>
      <c r="I3922" s="67"/>
      <c r="J3922" s="67"/>
      <c r="K3922" s="67"/>
      <c r="L3922" s="67"/>
      <c r="M3922" s="68"/>
      <c r="N3922" s="69"/>
      <c r="O3922" s="70">
        <f t="shared" si="325"/>
        <v>0</v>
      </c>
      <c r="P3922" s="71">
        <f t="shared" si="326"/>
        <v>0</v>
      </c>
      <c r="Q3922" s="7">
        <v>1</v>
      </c>
      <c r="R3922" s="72">
        <f>+VLOOKUP(B3922,[1]BASES!$A$2:$E$10701,5,0)</f>
        <v>11659.289256198348</v>
      </c>
      <c r="S3922" s="71">
        <f t="shared" si="343"/>
        <v>0</v>
      </c>
      <c r="T3922" s="71">
        <v>0</v>
      </c>
      <c r="U3922" s="71">
        <f t="shared" si="346"/>
        <v>0</v>
      </c>
      <c r="V3922" s="7">
        <v>0</v>
      </c>
      <c r="W3922" s="7">
        <v>0</v>
      </c>
      <c r="X3922" s="7">
        <v>0</v>
      </c>
      <c r="Y3922" s="73">
        <v>0.04</v>
      </c>
      <c r="Z3922" s="7"/>
      <c r="AA3922" s="7"/>
      <c r="AB3922" s="7"/>
      <c r="AC3922" s="7"/>
    </row>
    <row r="3923" spans="2:29" ht="15.75" customHeight="1" x14ac:dyDescent="0.25">
      <c r="B3923" s="62">
        <v>19107</v>
      </c>
      <c r="C3923" s="63" t="s">
        <v>3929</v>
      </c>
      <c r="D3923" s="64">
        <f t="shared" si="344"/>
        <v>11192.917685950415</v>
      </c>
      <c r="E3923" s="64">
        <f t="shared" si="345"/>
        <v>13543.430400000001</v>
      </c>
      <c r="F3923" s="64">
        <f>+VLOOKUP(B3923,[1]BASES!$A$2:$C$10701,3,0)</f>
        <v>21</v>
      </c>
      <c r="G3923" s="65">
        <f t="shared" si="342"/>
        <v>13543.430400000001</v>
      </c>
      <c r="H3923" s="66"/>
      <c r="I3923" s="67"/>
      <c r="J3923" s="67"/>
      <c r="K3923" s="67"/>
      <c r="L3923" s="67"/>
      <c r="M3923" s="68"/>
      <c r="N3923" s="69"/>
      <c r="O3923" s="70">
        <f t="shared" si="325"/>
        <v>0</v>
      </c>
      <c r="P3923" s="71">
        <f t="shared" si="326"/>
        <v>0</v>
      </c>
      <c r="Q3923" s="7">
        <v>1</v>
      </c>
      <c r="R3923" s="72">
        <f>+VLOOKUP(B3923,[1]BASES!$A$2:$E$10701,5,0)</f>
        <v>11659.289256198348</v>
      </c>
      <c r="S3923" s="71">
        <f t="shared" si="343"/>
        <v>0</v>
      </c>
      <c r="T3923" s="71">
        <v>0</v>
      </c>
      <c r="U3923" s="71">
        <f t="shared" si="346"/>
        <v>0</v>
      </c>
      <c r="V3923" s="7">
        <v>0</v>
      </c>
      <c r="W3923" s="7">
        <v>0</v>
      </c>
      <c r="X3923" s="7">
        <v>0</v>
      </c>
      <c r="Y3923" s="73">
        <v>0.04</v>
      </c>
      <c r="Z3923" s="7"/>
      <c r="AA3923" s="7"/>
      <c r="AB3923" s="7"/>
      <c r="AC3923" s="7"/>
    </row>
    <row r="3924" spans="2:29" ht="15.75" customHeight="1" x14ac:dyDescent="0.25">
      <c r="B3924" s="62">
        <v>19111</v>
      </c>
      <c r="C3924" s="63" t="s">
        <v>3930</v>
      </c>
      <c r="D3924" s="64">
        <f t="shared" si="344"/>
        <v>12342.124958677687</v>
      </c>
      <c r="E3924" s="64">
        <f t="shared" si="345"/>
        <v>14933.9712</v>
      </c>
      <c r="F3924" s="64">
        <f>+VLOOKUP(B3924,[1]BASES!$A$2:$C$10701,3,0)</f>
        <v>21</v>
      </c>
      <c r="G3924" s="65">
        <f t="shared" si="342"/>
        <v>14933.9712</v>
      </c>
      <c r="H3924" s="66"/>
      <c r="I3924" s="67"/>
      <c r="J3924" s="67"/>
      <c r="K3924" s="67"/>
      <c r="L3924" s="67"/>
      <c r="M3924" s="68"/>
      <c r="N3924" s="69"/>
      <c r="O3924" s="70">
        <f t="shared" si="325"/>
        <v>0</v>
      </c>
      <c r="P3924" s="71">
        <f t="shared" si="326"/>
        <v>0</v>
      </c>
      <c r="Q3924" s="7">
        <v>1</v>
      </c>
      <c r="R3924" s="72">
        <f>+VLOOKUP(B3924,[1]BASES!$A$2:$E$10701,5,0)</f>
        <v>12856.380165289256</v>
      </c>
      <c r="S3924" s="71">
        <f t="shared" si="343"/>
        <v>0</v>
      </c>
      <c r="T3924" s="71">
        <v>0</v>
      </c>
      <c r="U3924" s="71">
        <f t="shared" si="346"/>
        <v>0</v>
      </c>
      <c r="V3924" s="7">
        <v>0</v>
      </c>
      <c r="W3924" s="7">
        <v>0</v>
      </c>
      <c r="X3924" s="7">
        <v>0</v>
      </c>
      <c r="Y3924" s="73">
        <v>0.04</v>
      </c>
      <c r="Z3924" s="7"/>
      <c r="AA3924" s="7"/>
      <c r="AB3924" s="7"/>
      <c r="AC3924" s="7"/>
    </row>
    <row r="3925" spans="2:29" ht="15.75" customHeight="1" x14ac:dyDescent="0.25">
      <c r="B3925" s="62">
        <v>19113</v>
      </c>
      <c r="C3925" s="63" t="s">
        <v>3931</v>
      </c>
      <c r="D3925" s="64">
        <f t="shared" si="344"/>
        <v>22966.532231404959</v>
      </c>
      <c r="E3925" s="64">
        <f t="shared" si="345"/>
        <v>27789.504000000001</v>
      </c>
      <c r="F3925" s="64">
        <f>+VLOOKUP(B3925,[1]BASES!$A$2:$C$10701,3,0)</f>
        <v>21</v>
      </c>
      <c r="G3925" s="65">
        <f t="shared" si="342"/>
        <v>27789.504000000001</v>
      </c>
      <c r="H3925" s="66"/>
      <c r="I3925" s="67"/>
      <c r="J3925" s="67"/>
      <c r="K3925" s="67"/>
      <c r="L3925" s="67"/>
      <c r="M3925" s="68"/>
      <c r="N3925" s="69"/>
      <c r="O3925" s="70">
        <f t="shared" si="325"/>
        <v>0</v>
      </c>
      <c r="P3925" s="71">
        <f t="shared" si="326"/>
        <v>0</v>
      </c>
      <c r="Q3925" s="7">
        <v>1</v>
      </c>
      <c r="R3925" s="72">
        <f>+VLOOKUP(B3925,[1]BASES!$A$2:$E$10701,5,0)</f>
        <v>23923.471074380166</v>
      </c>
      <c r="S3925" s="71">
        <f t="shared" si="343"/>
        <v>0</v>
      </c>
      <c r="T3925" s="71">
        <v>0</v>
      </c>
      <c r="U3925" s="71">
        <f t="shared" si="346"/>
        <v>0</v>
      </c>
      <c r="V3925" s="7">
        <v>0</v>
      </c>
      <c r="W3925" s="7">
        <v>0</v>
      </c>
      <c r="X3925" s="7">
        <v>0</v>
      </c>
      <c r="Y3925" s="73">
        <v>0.04</v>
      </c>
      <c r="Z3925" s="7"/>
      <c r="AA3925" s="7"/>
      <c r="AB3925" s="7"/>
      <c r="AC3925" s="7"/>
    </row>
    <row r="3926" spans="2:29" ht="15.75" customHeight="1" x14ac:dyDescent="0.25">
      <c r="B3926" s="62">
        <v>19114</v>
      </c>
      <c r="C3926" s="63" t="s">
        <v>3932</v>
      </c>
      <c r="D3926" s="64">
        <f t="shared" si="344"/>
        <v>37313.335537190083</v>
      </c>
      <c r="E3926" s="64">
        <f t="shared" si="345"/>
        <v>45149.135999999999</v>
      </c>
      <c r="F3926" s="64">
        <f>+VLOOKUP(B3926,[1]BASES!$A$2:$C$10701,3,0)</f>
        <v>21</v>
      </c>
      <c r="G3926" s="65">
        <f t="shared" si="342"/>
        <v>45149.135999999999</v>
      </c>
      <c r="H3926" s="66"/>
      <c r="I3926" s="67"/>
      <c r="J3926" s="67"/>
      <c r="K3926" s="67"/>
      <c r="L3926" s="67"/>
      <c r="M3926" s="68"/>
      <c r="N3926" s="69"/>
      <c r="O3926" s="70">
        <f t="shared" si="325"/>
        <v>0</v>
      </c>
      <c r="P3926" s="71">
        <f t="shared" si="326"/>
        <v>0</v>
      </c>
      <c r="Q3926" s="7">
        <v>1</v>
      </c>
      <c r="R3926" s="72">
        <f>+VLOOKUP(B3926,[1]BASES!$A$2:$E$10701,5,0)</f>
        <v>38868.057851239668</v>
      </c>
      <c r="S3926" s="71">
        <f t="shared" si="343"/>
        <v>0</v>
      </c>
      <c r="T3926" s="71">
        <v>0</v>
      </c>
      <c r="U3926" s="71">
        <f t="shared" si="346"/>
        <v>0</v>
      </c>
      <c r="V3926" s="7">
        <v>0</v>
      </c>
      <c r="W3926" s="7">
        <v>0</v>
      </c>
      <c r="X3926" s="7">
        <v>0</v>
      </c>
      <c r="Y3926" s="73">
        <v>0.04</v>
      </c>
      <c r="Z3926" s="7"/>
      <c r="AA3926" s="7"/>
      <c r="AB3926" s="7"/>
      <c r="AC3926" s="7"/>
    </row>
    <row r="3927" spans="2:29" ht="15.75" customHeight="1" x14ac:dyDescent="0.25">
      <c r="B3927" s="62">
        <v>27948</v>
      </c>
      <c r="C3927" s="63" t="s">
        <v>3933</v>
      </c>
      <c r="D3927" s="64">
        <f t="shared" si="344"/>
        <v>37313.335537190083</v>
      </c>
      <c r="E3927" s="64">
        <f t="shared" si="345"/>
        <v>45149.135999999999</v>
      </c>
      <c r="F3927" s="64">
        <f>+VLOOKUP(B3927,[1]BASES!$A$2:$C$10701,3,0)</f>
        <v>21</v>
      </c>
      <c r="G3927" s="65">
        <f t="shared" si="342"/>
        <v>45149.135999999999</v>
      </c>
      <c r="H3927" s="66"/>
      <c r="I3927" s="67"/>
      <c r="J3927" s="67"/>
      <c r="K3927" s="67"/>
      <c r="L3927" s="67"/>
      <c r="M3927" s="68"/>
      <c r="N3927" s="69"/>
      <c r="O3927" s="70">
        <f t="shared" si="325"/>
        <v>0</v>
      </c>
      <c r="P3927" s="71">
        <f t="shared" si="326"/>
        <v>0</v>
      </c>
      <c r="Q3927" s="7">
        <v>1</v>
      </c>
      <c r="R3927" s="72">
        <f>+VLOOKUP(B3927,[1]BASES!$A$2:$E$10701,5,0)</f>
        <v>38868.057851239668</v>
      </c>
      <c r="S3927" s="71">
        <f t="shared" si="343"/>
        <v>0</v>
      </c>
      <c r="T3927" s="71">
        <v>0</v>
      </c>
      <c r="U3927" s="71">
        <f t="shared" si="346"/>
        <v>0</v>
      </c>
      <c r="V3927" s="7">
        <v>0</v>
      </c>
      <c r="W3927" s="7">
        <v>0</v>
      </c>
      <c r="X3927" s="7">
        <v>0</v>
      </c>
      <c r="Y3927" s="73">
        <v>0.04</v>
      </c>
      <c r="Z3927" s="7"/>
      <c r="AA3927" s="7"/>
      <c r="AB3927" s="7"/>
      <c r="AC3927" s="7"/>
    </row>
    <row r="3928" spans="2:29" ht="15.75" customHeight="1" x14ac:dyDescent="0.25">
      <c r="B3928" s="62">
        <v>19029</v>
      </c>
      <c r="C3928" s="63" t="s">
        <v>3934</v>
      </c>
      <c r="D3928" s="64">
        <f t="shared" si="344"/>
        <v>327.00297520661155</v>
      </c>
      <c r="E3928" s="64">
        <f t="shared" si="345"/>
        <v>395.67359999999996</v>
      </c>
      <c r="F3928" s="64">
        <f>+VLOOKUP(B3928,[1]BASES!$A$2:$C$10701,3,0)</f>
        <v>21</v>
      </c>
      <c r="G3928" s="65">
        <f t="shared" si="342"/>
        <v>395.67359999999996</v>
      </c>
      <c r="H3928" s="66"/>
      <c r="I3928" s="67"/>
      <c r="J3928" s="67"/>
      <c r="K3928" s="67"/>
      <c r="L3928" s="67"/>
      <c r="M3928" s="68"/>
      <c r="N3928" s="69"/>
      <c r="O3928" s="70">
        <f t="shared" si="325"/>
        <v>0</v>
      </c>
      <c r="P3928" s="71">
        <f t="shared" si="326"/>
        <v>0</v>
      </c>
      <c r="Q3928" s="7">
        <v>1</v>
      </c>
      <c r="R3928" s="72">
        <f>+VLOOKUP(B3928,[1]BASES!$A$2:$E$10701,5,0)</f>
        <v>340.62809917355372</v>
      </c>
      <c r="S3928" s="71">
        <f t="shared" si="343"/>
        <v>0</v>
      </c>
      <c r="T3928" s="71">
        <v>0</v>
      </c>
      <c r="U3928" s="71">
        <f t="shared" si="346"/>
        <v>0</v>
      </c>
      <c r="V3928" s="7">
        <v>0</v>
      </c>
      <c r="W3928" s="7">
        <v>0</v>
      </c>
      <c r="X3928" s="7">
        <v>0</v>
      </c>
      <c r="Y3928" s="73">
        <v>0.04</v>
      </c>
      <c r="Z3928" s="7"/>
      <c r="AA3928" s="7"/>
      <c r="AB3928" s="7"/>
      <c r="AC3928" s="7"/>
    </row>
    <row r="3929" spans="2:29" ht="15.75" customHeight="1" x14ac:dyDescent="0.25">
      <c r="B3929" s="62">
        <v>22589</v>
      </c>
      <c r="C3929" s="63" t="s">
        <v>3935</v>
      </c>
      <c r="D3929" s="64">
        <f t="shared" si="344"/>
        <v>65.700495867768609</v>
      </c>
      <c r="E3929" s="64">
        <f t="shared" si="345"/>
        <v>79.49760000000002</v>
      </c>
      <c r="F3929" s="64">
        <f>+VLOOKUP(B3929,[1]BASES!$A$2:$C$10701,3,0)</f>
        <v>21</v>
      </c>
      <c r="G3929" s="65">
        <f t="shared" si="342"/>
        <v>79.49760000000002</v>
      </c>
      <c r="H3929" s="66"/>
      <c r="I3929" s="67"/>
      <c r="J3929" s="67"/>
      <c r="K3929" s="67"/>
      <c r="L3929" s="67"/>
      <c r="M3929" s="68"/>
      <c r="N3929" s="69"/>
      <c r="O3929" s="70">
        <f t="shared" si="325"/>
        <v>0</v>
      </c>
      <c r="P3929" s="71">
        <f t="shared" si="326"/>
        <v>0</v>
      </c>
      <c r="Q3929" s="7">
        <v>1</v>
      </c>
      <c r="R3929" s="72">
        <f>+VLOOKUP(B3929,[1]BASES!$A$2:$E$10701,5,0)</f>
        <v>68.43801652892563</v>
      </c>
      <c r="S3929" s="71">
        <f t="shared" si="343"/>
        <v>0</v>
      </c>
      <c r="T3929" s="71">
        <v>0</v>
      </c>
      <c r="U3929" s="71">
        <f t="shared" si="346"/>
        <v>0</v>
      </c>
      <c r="V3929" s="7">
        <v>0</v>
      </c>
      <c r="W3929" s="7">
        <v>0</v>
      </c>
      <c r="X3929" s="7">
        <v>0</v>
      </c>
      <c r="Y3929" s="73">
        <v>0.04</v>
      </c>
      <c r="Z3929" s="7"/>
      <c r="AA3929" s="7"/>
      <c r="AB3929" s="7"/>
      <c r="AC3929" s="7"/>
    </row>
    <row r="3930" spans="2:29" ht="15.75" customHeight="1" x14ac:dyDescent="0.25">
      <c r="B3930" s="62">
        <v>22590</v>
      </c>
      <c r="C3930" s="63" t="s">
        <v>3936</v>
      </c>
      <c r="D3930" s="64">
        <f t="shared" si="344"/>
        <v>48.214214876033061</v>
      </c>
      <c r="E3930" s="64">
        <f t="shared" si="345"/>
        <v>58.339200000000005</v>
      </c>
      <c r="F3930" s="64">
        <f>+VLOOKUP(B3930,[1]BASES!$A$2:$C$10701,3,0)</f>
        <v>21</v>
      </c>
      <c r="G3930" s="65">
        <f t="shared" si="342"/>
        <v>58.339200000000005</v>
      </c>
      <c r="H3930" s="66"/>
      <c r="I3930" s="67"/>
      <c r="J3930" s="67"/>
      <c r="K3930" s="67"/>
      <c r="L3930" s="67"/>
      <c r="M3930" s="68"/>
      <c r="N3930" s="69"/>
      <c r="O3930" s="70">
        <f t="shared" si="325"/>
        <v>0</v>
      </c>
      <c r="P3930" s="71">
        <f t="shared" si="326"/>
        <v>0</v>
      </c>
      <c r="Q3930" s="7">
        <v>1</v>
      </c>
      <c r="R3930" s="72">
        <f>+VLOOKUP(B3930,[1]BASES!$A$2:$E$10701,5,0)</f>
        <v>50.223140495867774</v>
      </c>
      <c r="S3930" s="71">
        <f t="shared" si="343"/>
        <v>0</v>
      </c>
      <c r="T3930" s="71">
        <v>0</v>
      </c>
      <c r="U3930" s="71">
        <f t="shared" si="346"/>
        <v>0</v>
      </c>
      <c r="V3930" s="7">
        <v>0</v>
      </c>
      <c r="W3930" s="7">
        <v>0</v>
      </c>
      <c r="X3930" s="7">
        <v>0</v>
      </c>
      <c r="Y3930" s="73">
        <v>0.04</v>
      </c>
      <c r="Z3930" s="7"/>
      <c r="AA3930" s="7"/>
      <c r="AB3930" s="7"/>
      <c r="AC3930" s="7"/>
    </row>
    <row r="3931" spans="2:29" ht="15.75" customHeight="1" x14ac:dyDescent="0.25">
      <c r="B3931" s="62">
        <v>22591</v>
      </c>
      <c r="C3931" s="63" t="s">
        <v>3937</v>
      </c>
      <c r="D3931" s="64">
        <f t="shared" si="344"/>
        <v>104.82247933884298</v>
      </c>
      <c r="E3931" s="64">
        <f t="shared" si="345"/>
        <v>126.83520000000001</v>
      </c>
      <c r="F3931" s="64">
        <f>+VLOOKUP(B3931,[1]BASES!$A$2:$C$10701,3,0)</f>
        <v>21</v>
      </c>
      <c r="G3931" s="65">
        <f t="shared" si="342"/>
        <v>126.83520000000001</v>
      </c>
      <c r="H3931" s="66"/>
      <c r="I3931" s="67"/>
      <c r="J3931" s="67"/>
      <c r="K3931" s="67"/>
      <c r="L3931" s="67"/>
      <c r="M3931" s="68"/>
      <c r="N3931" s="69"/>
      <c r="O3931" s="70">
        <f t="shared" si="325"/>
        <v>0</v>
      </c>
      <c r="P3931" s="71">
        <f t="shared" si="326"/>
        <v>0</v>
      </c>
      <c r="Q3931" s="7">
        <v>1</v>
      </c>
      <c r="R3931" s="72">
        <f>+VLOOKUP(B3931,[1]BASES!$A$2:$E$10701,5,0)</f>
        <v>109.19008264462811</v>
      </c>
      <c r="S3931" s="71">
        <f t="shared" si="343"/>
        <v>0</v>
      </c>
      <c r="T3931" s="71">
        <v>0</v>
      </c>
      <c r="U3931" s="71">
        <f t="shared" si="346"/>
        <v>0</v>
      </c>
      <c r="V3931" s="7">
        <v>0</v>
      </c>
      <c r="W3931" s="7">
        <v>0</v>
      </c>
      <c r="X3931" s="7">
        <v>0</v>
      </c>
      <c r="Y3931" s="73">
        <v>0.04</v>
      </c>
      <c r="Z3931" s="7"/>
      <c r="AA3931" s="7"/>
      <c r="AB3931" s="7"/>
      <c r="AC3931" s="7"/>
    </row>
    <row r="3932" spans="2:29" ht="15.75" customHeight="1" x14ac:dyDescent="0.25">
      <c r="B3932" s="62">
        <v>22592</v>
      </c>
      <c r="C3932" s="63" t="s">
        <v>3938</v>
      </c>
      <c r="D3932" s="64">
        <f t="shared" si="344"/>
        <v>133.90809917355375</v>
      </c>
      <c r="E3932" s="64">
        <f t="shared" si="345"/>
        <v>162.02880000000005</v>
      </c>
      <c r="F3932" s="64">
        <f>+VLOOKUP(B3932,[1]BASES!$A$2:$C$10701,3,0)</f>
        <v>21</v>
      </c>
      <c r="G3932" s="65">
        <f t="shared" si="342"/>
        <v>162.02880000000005</v>
      </c>
      <c r="H3932" s="66"/>
      <c r="I3932" s="67"/>
      <c r="J3932" s="67"/>
      <c r="K3932" s="67"/>
      <c r="L3932" s="67"/>
      <c r="M3932" s="68"/>
      <c r="N3932" s="69"/>
      <c r="O3932" s="70">
        <f t="shared" si="325"/>
        <v>0</v>
      </c>
      <c r="P3932" s="71">
        <f t="shared" si="326"/>
        <v>0</v>
      </c>
      <c r="Q3932" s="7">
        <v>1</v>
      </c>
      <c r="R3932" s="72">
        <f>+VLOOKUP(B3932,[1]BASES!$A$2:$E$10701,5,0)</f>
        <v>139.48760330578514</v>
      </c>
      <c r="S3932" s="71">
        <f t="shared" si="343"/>
        <v>0</v>
      </c>
      <c r="T3932" s="71">
        <v>0</v>
      </c>
      <c r="U3932" s="71">
        <f t="shared" si="346"/>
        <v>0</v>
      </c>
      <c r="V3932" s="7">
        <v>0</v>
      </c>
      <c r="W3932" s="7">
        <v>0</v>
      </c>
      <c r="X3932" s="7">
        <v>0</v>
      </c>
      <c r="Y3932" s="73">
        <v>0.04</v>
      </c>
      <c r="Z3932" s="7"/>
      <c r="AA3932" s="7"/>
      <c r="AB3932" s="7"/>
      <c r="AC3932" s="7"/>
    </row>
    <row r="3933" spans="2:29" ht="15.75" customHeight="1" x14ac:dyDescent="0.25">
      <c r="B3933" s="62">
        <v>22593</v>
      </c>
      <c r="C3933" s="63" t="s">
        <v>3939</v>
      </c>
      <c r="D3933" s="64">
        <f t="shared" si="344"/>
        <v>233.71636363636361</v>
      </c>
      <c r="E3933" s="64">
        <f t="shared" si="345"/>
        <v>282.79679999999996</v>
      </c>
      <c r="F3933" s="64">
        <f>+VLOOKUP(B3933,[1]BASES!$A$2:$C$10701,3,0)</f>
        <v>21</v>
      </c>
      <c r="G3933" s="65">
        <f t="shared" si="342"/>
        <v>282.79679999999996</v>
      </c>
      <c r="H3933" s="66"/>
      <c r="I3933" s="67"/>
      <c r="J3933" s="67"/>
      <c r="K3933" s="67"/>
      <c r="L3933" s="67"/>
      <c r="M3933" s="68"/>
      <c r="N3933" s="69"/>
      <c r="O3933" s="70">
        <f t="shared" si="325"/>
        <v>0</v>
      </c>
      <c r="P3933" s="71">
        <f t="shared" si="326"/>
        <v>0</v>
      </c>
      <c r="Q3933" s="7">
        <v>1</v>
      </c>
      <c r="R3933" s="72">
        <f>+VLOOKUP(B3933,[1]BASES!$A$2:$E$10701,5,0)</f>
        <v>243.45454545454544</v>
      </c>
      <c r="S3933" s="71">
        <f t="shared" si="343"/>
        <v>0</v>
      </c>
      <c r="T3933" s="71">
        <v>0</v>
      </c>
      <c r="U3933" s="71">
        <f t="shared" si="346"/>
        <v>0</v>
      </c>
      <c r="V3933" s="7">
        <v>0</v>
      </c>
      <c r="W3933" s="7">
        <v>0</v>
      </c>
      <c r="X3933" s="7">
        <v>0</v>
      </c>
      <c r="Y3933" s="73">
        <v>0.04</v>
      </c>
      <c r="Z3933" s="7"/>
      <c r="AA3933" s="7"/>
      <c r="AB3933" s="7"/>
      <c r="AC3933" s="7"/>
    </row>
    <row r="3934" spans="2:29" ht="15.75" customHeight="1" x14ac:dyDescent="0.25">
      <c r="B3934" s="62">
        <v>22594</v>
      </c>
      <c r="C3934" s="63" t="s">
        <v>3940</v>
      </c>
      <c r="D3934" s="64">
        <f t="shared" si="344"/>
        <v>282.86677685950411</v>
      </c>
      <c r="E3934" s="64">
        <f t="shared" si="345"/>
        <v>342.2688</v>
      </c>
      <c r="F3934" s="64">
        <f>+VLOOKUP(B3934,[1]BASES!$A$2:$C$10701,3,0)</f>
        <v>21</v>
      </c>
      <c r="G3934" s="65">
        <f t="shared" si="342"/>
        <v>342.2688</v>
      </c>
      <c r="H3934" s="66"/>
      <c r="I3934" s="67"/>
      <c r="J3934" s="67"/>
      <c r="K3934" s="67"/>
      <c r="L3934" s="67"/>
      <c r="M3934" s="68"/>
      <c r="N3934" s="69"/>
      <c r="O3934" s="70">
        <f t="shared" si="325"/>
        <v>0</v>
      </c>
      <c r="P3934" s="71">
        <f t="shared" si="326"/>
        <v>0</v>
      </c>
      <c r="Q3934" s="7">
        <v>1</v>
      </c>
      <c r="R3934" s="72">
        <f>+VLOOKUP(B3934,[1]BASES!$A$2:$E$10701,5,0)</f>
        <v>294.65289256198344</v>
      </c>
      <c r="S3934" s="71">
        <f t="shared" si="343"/>
        <v>0</v>
      </c>
      <c r="T3934" s="71">
        <v>0</v>
      </c>
      <c r="U3934" s="71">
        <f t="shared" si="346"/>
        <v>0</v>
      </c>
      <c r="V3934" s="7">
        <v>0</v>
      </c>
      <c r="W3934" s="7">
        <v>0</v>
      </c>
      <c r="X3934" s="7">
        <v>0</v>
      </c>
      <c r="Y3934" s="73">
        <v>0.04</v>
      </c>
      <c r="Z3934" s="7"/>
      <c r="AA3934" s="7"/>
      <c r="AB3934" s="7"/>
      <c r="AC3934" s="7"/>
    </row>
    <row r="3935" spans="2:29" ht="15.75" customHeight="1" x14ac:dyDescent="0.25">
      <c r="B3935" s="62">
        <v>22595</v>
      </c>
      <c r="C3935" s="63" t="s">
        <v>3941</v>
      </c>
      <c r="D3935" s="64">
        <f t="shared" si="344"/>
        <v>402.24</v>
      </c>
      <c r="E3935" s="64">
        <f t="shared" si="345"/>
        <v>486.71040000000005</v>
      </c>
      <c r="F3935" s="64">
        <f>+VLOOKUP(B3935,[1]BASES!$A$2:$C$10701,3,0)</f>
        <v>21</v>
      </c>
      <c r="G3935" s="65">
        <f t="shared" si="342"/>
        <v>486.71040000000005</v>
      </c>
      <c r="H3935" s="66"/>
      <c r="I3935" s="67"/>
      <c r="J3935" s="67"/>
      <c r="K3935" s="67"/>
      <c r="L3935" s="67"/>
      <c r="M3935" s="68"/>
      <c r="N3935" s="69"/>
      <c r="O3935" s="70">
        <f t="shared" si="325"/>
        <v>0</v>
      </c>
      <c r="P3935" s="71">
        <f t="shared" si="326"/>
        <v>0</v>
      </c>
      <c r="Q3935" s="7">
        <v>1</v>
      </c>
      <c r="R3935" s="72">
        <f>+VLOOKUP(B3935,[1]BASES!$A$2:$E$10701,5,0)</f>
        <v>419</v>
      </c>
      <c r="S3935" s="71">
        <f t="shared" si="343"/>
        <v>0</v>
      </c>
      <c r="T3935" s="71">
        <v>0</v>
      </c>
      <c r="U3935" s="71">
        <f t="shared" si="346"/>
        <v>0</v>
      </c>
      <c r="V3935" s="7">
        <v>0</v>
      </c>
      <c r="W3935" s="7">
        <v>0</v>
      </c>
      <c r="X3935" s="7">
        <v>0</v>
      </c>
      <c r="Y3935" s="73">
        <v>0.04</v>
      </c>
      <c r="Z3935" s="7"/>
      <c r="AA3935" s="7"/>
      <c r="AB3935" s="7"/>
      <c r="AC3935" s="7"/>
    </row>
    <row r="3936" spans="2:29" ht="15.75" customHeight="1" x14ac:dyDescent="0.25">
      <c r="B3936" s="62">
        <v>22596</v>
      </c>
      <c r="C3936" s="63" t="s">
        <v>3942</v>
      </c>
      <c r="D3936" s="64">
        <f t="shared" si="344"/>
        <v>74.229421487603304</v>
      </c>
      <c r="E3936" s="64">
        <f t="shared" si="345"/>
        <v>89.817599999999999</v>
      </c>
      <c r="F3936" s="64">
        <f>+VLOOKUP(B3936,[1]BASES!$A$2:$C$10701,3,0)</f>
        <v>21</v>
      </c>
      <c r="G3936" s="65">
        <f t="shared" si="342"/>
        <v>89.817599999999999</v>
      </c>
      <c r="H3936" s="66"/>
      <c r="I3936" s="67"/>
      <c r="J3936" s="67"/>
      <c r="K3936" s="67"/>
      <c r="L3936" s="67"/>
      <c r="M3936" s="68"/>
      <c r="N3936" s="69"/>
      <c r="O3936" s="70">
        <f t="shared" si="325"/>
        <v>0</v>
      </c>
      <c r="P3936" s="71">
        <f t="shared" si="326"/>
        <v>0</v>
      </c>
      <c r="Q3936" s="7">
        <v>1</v>
      </c>
      <c r="R3936" s="72">
        <f>+VLOOKUP(B3936,[1]BASES!$A$2:$E$10701,5,0)</f>
        <v>77.32231404958678</v>
      </c>
      <c r="S3936" s="71">
        <f t="shared" si="343"/>
        <v>0</v>
      </c>
      <c r="T3936" s="71">
        <v>0</v>
      </c>
      <c r="U3936" s="71">
        <f t="shared" si="346"/>
        <v>0</v>
      </c>
      <c r="V3936" s="7">
        <v>0</v>
      </c>
      <c r="W3936" s="7">
        <v>0</v>
      </c>
      <c r="X3936" s="7">
        <v>0</v>
      </c>
      <c r="Y3936" s="73">
        <v>0.04</v>
      </c>
      <c r="Z3936" s="7"/>
      <c r="AA3936" s="7"/>
      <c r="AB3936" s="7"/>
      <c r="AC3936" s="7"/>
    </row>
    <row r="3937" spans="2:29" ht="15.75" customHeight="1" x14ac:dyDescent="0.25">
      <c r="B3937" s="62">
        <v>22597</v>
      </c>
      <c r="C3937" s="63" t="s">
        <v>3943</v>
      </c>
      <c r="D3937" s="64">
        <f t="shared" si="344"/>
        <v>113.8512396694215</v>
      </c>
      <c r="E3937" s="64">
        <f t="shared" si="345"/>
        <v>137.76000000000002</v>
      </c>
      <c r="F3937" s="64">
        <f>+VLOOKUP(B3937,[1]BASES!$A$2:$C$10701,3,0)</f>
        <v>21</v>
      </c>
      <c r="G3937" s="65">
        <f t="shared" si="342"/>
        <v>137.76000000000002</v>
      </c>
      <c r="H3937" s="66"/>
      <c r="I3937" s="67"/>
      <c r="J3937" s="67"/>
      <c r="K3937" s="67"/>
      <c r="L3937" s="67"/>
      <c r="M3937" s="68"/>
      <c r="N3937" s="69"/>
      <c r="O3937" s="70">
        <f t="shared" si="325"/>
        <v>0</v>
      </c>
      <c r="P3937" s="71">
        <f t="shared" si="326"/>
        <v>0</v>
      </c>
      <c r="Q3937" s="7">
        <v>1</v>
      </c>
      <c r="R3937" s="72">
        <f>+VLOOKUP(B3937,[1]BASES!$A$2:$E$10701,5,0)</f>
        <v>118.59504132231406</v>
      </c>
      <c r="S3937" s="71">
        <f t="shared" si="343"/>
        <v>0</v>
      </c>
      <c r="T3937" s="71">
        <v>0</v>
      </c>
      <c r="U3937" s="71">
        <f t="shared" si="346"/>
        <v>0</v>
      </c>
      <c r="V3937" s="7">
        <v>0</v>
      </c>
      <c r="W3937" s="7">
        <v>0</v>
      </c>
      <c r="X3937" s="7">
        <v>0</v>
      </c>
      <c r="Y3937" s="73">
        <v>0.04</v>
      </c>
      <c r="Z3937" s="7"/>
      <c r="AA3937" s="7"/>
      <c r="AB3937" s="7"/>
      <c r="AC3937" s="7"/>
    </row>
    <row r="3938" spans="2:29" ht="15.75" customHeight="1" x14ac:dyDescent="0.25">
      <c r="B3938" s="62">
        <v>22598</v>
      </c>
      <c r="C3938" s="63" t="s">
        <v>3944</v>
      </c>
      <c r="D3938" s="64">
        <f t="shared" si="344"/>
        <v>149.95834710743802</v>
      </c>
      <c r="E3938" s="64">
        <f t="shared" si="345"/>
        <v>181.4496</v>
      </c>
      <c r="F3938" s="64">
        <f>+VLOOKUP(B3938,[1]BASES!$A$2:$C$10701,3,0)</f>
        <v>21</v>
      </c>
      <c r="G3938" s="65">
        <f t="shared" si="342"/>
        <v>181.4496</v>
      </c>
      <c r="H3938" s="66"/>
      <c r="I3938" s="67"/>
      <c r="J3938" s="67"/>
      <c r="K3938" s="67"/>
      <c r="L3938" s="67"/>
      <c r="M3938" s="68"/>
      <c r="N3938" s="69"/>
      <c r="O3938" s="70">
        <f t="shared" si="325"/>
        <v>0</v>
      </c>
      <c r="P3938" s="71">
        <f t="shared" si="326"/>
        <v>0</v>
      </c>
      <c r="Q3938" s="7">
        <v>1</v>
      </c>
      <c r="R3938" s="72">
        <f>+VLOOKUP(B3938,[1]BASES!$A$2:$E$10701,5,0)</f>
        <v>156.20661157024793</v>
      </c>
      <c r="S3938" s="71">
        <f t="shared" si="343"/>
        <v>0</v>
      </c>
      <c r="T3938" s="71">
        <v>0</v>
      </c>
      <c r="U3938" s="71">
        <f t="shared" si="346"/>
        <v>0</v>
      </c>
      <c r="V3938" s="7">
        <v>0</v>
      </c>
      <c r="W3938" s="7">
        <v>0</v>
      </c>
      <c r="X3938" s="7">
        <v>0</v>
      </c>
      <c r="Y3938" s="73">
        <v>0.04</v>
      </c>
      <c r="Z3938" s="7"/>
      <c r="AA3938" s="7"/>
      <c r="AB3938" s="7"/>
      <c r="AC3938" s="7"/>
    </row>
    <row r="3939" spans="2:29" ht="15.75" customHeight="1" x14ac:dyDescent="0.25">
      <c r="B3939" s="62">
        <v>22599</v>
      </c>
      <c r="C3939" s="63" t="s">
        <v>3945</v>
      </c>
      <c r="D3939" s="64">
        <f t="shared" si="344"/>
        <v>266.82446280991741</v>
      </c>
      <c r="E3939" s="64">
        <f t="shared" si="345"/>
        <v>322.85760000000005</v>
      </c>
      <c r="F3939" s="64">
        <f>+VLOOKUP(B3939,[1]BASES!$A$2:$C$10701,3,0)</f>
        <v>21</v>
      </c>
      <c r="G3939" s="65">
        <f t="shared" si="342"/>
        <v>322.85760000000005</v>
      </c>
      <c r="H3939" s="66"/>
      <c r="I3939" s="67"/>
      <c r="J3939" s="67"/>
      <c r="K3939" s="67"/>
      <c r="L3939" s="67"/>
      <c r="M3939" s="68"/>
      <c r="N3939" s="69"/>
      <c r="O3939" s="70">
        <f t="shared" si="325"/>
        <v>0</v>
      </c>
      <c r="P3939" s="71">
        <f t="shared" si="326"/>
        <v>0</v>
      </c>
      <c r="Q3939" s="7">
        <v>1</v>
      </c>
      <c r="R3939" s="72">
        <f>+VLOOKUP(B3939,[1]BASES!$A$2:$E$10701,5,0)</f>
        <v>277.94214876033061</v>
      </c>
      <c r="S3939" s="71">
        <f t="shared" si="343"/>
        <v>0</v>
      </c>
      <c r="T3939" s="71">
        <v>0</v>
      </c>
      <c r="U3939" s="71">
        <f t="shared" si="346"/>
        <v>0</v>
      </c>
      <c r="V3939" s="7">
        <v>0</v>
      </c>
      <c r="W3939" s="7">
        <v>0</v>
      </c>
      <c r="X3939" s="7">
        <v>0</v>
      </c>
      <c r="Y3939" s="73">
        <v>0.04</v>
      </c>
      <c r="Z3939" s="7"/>
      <c r="AA3939" s="7"/>
      <c r="AB3939" s="7"/>
      <c r="AC3939" s="7"/>
    </row>
    <row r="3940" spans="2:29" ht="15.75" customHeight="1" x14ac:dyDescent="0.25">
      <c r="B3940" s="62">
        <v>22600</v>
      </c>
      <c r="C3940" s="63" t="s">
        <v>3946</v>
      </c>
      <c r="D3940" s="64">
        <f t="shared" si="344"/>
        <v>323.99603305785126</v>
      </c>
      <c r="E3940" s="64">
        <f t="shared" si="345"/>
        <v>392.03520000000003</v>
      </c>
      <c r="F3940" s="64">
        <f>+VLOOKUP(B3940,[1]BASES!$A$2:$C$10701,3,0)</f>
        <v>21</v>
      </c>
      <c r="G3940" s="65">
        <f t="shared" si="342"/>
        <v>392.03520000000003</v>
      </c>
      <c r="H3940" s="66"/>
      <c r="I3940" s="67"/>
      <c r="J3940" s="67"/>
      <c r="K3940" s="67"/>
      <c r="L3940" s="67"/>
      <c r="M3940" s="68"/>
      <c r="N3940" s="69"/>
      <c r="O3940" s="70">
        <f t="shared" si="325"/>
        <v>0</v>
      </c>
      <c r="P3940" s="71">
        <f t="shared" si="326"/>
        <v>0</v>
      </c>
      <c r="Q3940" s="7">
        <v>1</v>
      </c>
      <c r="R3940" s="72">
        <f>+VLOOKUP(B3940,[1]BASES!$A$2:$E$10701,5,0)</f>
        <v>337.49586776859508</v>
      </c>
      <c r="S3940" s="71">
        <f t="shared" si="343"/>
        <v>0</v>
      </c>
      <c r="T3940" s="71">
        <v>0</v>
      </c>
      <c r="U3940" s="71">
        <f t="shared" si="346"/>
        <v>0</v>
      </c>
      <c r="V3940" s="7">
        <v>0</v>
      </c>
      <c r="W3940" s="7">
        <v>0</v>
      </c>
      <c r="X3940" s="7">
        <v>0</v>
      </c>
      <c r="Y3940" s="73">
        <v>0.04</v>
      </c>
      <c r="Z3940" s="7"/>
      <c r="AA3940" s="7"/>
      <c r="AB3940" s="7"/>
      <c r="AC3940" s="7"/>
    </row>
    <row r="3941" spans="2:29" ht="15.75" customHeight="1" x14ac:dyDescent="0.25">
      <c r="B3941" s="62">
        <v>22601</v>
      </c>
      <c r="C3941" s="63" t="s">
        <v>3947</v>
      </c>
      <c r="D3941" s="64">
        <f t="shared" si="344"/>
        <v>459.91140495867768</v>
      </c>
      <c r="E3941" s="64">
        <f t="shared" si="345"/>
        <v>556.49279999999999</v>
      </c>
      <c r="F3941" s="64">
        <f>+VLOOKUP(B3941,[1]BASES!$A$2:$C$10701,3,0)</f>
        <v>21</v>
      </c>
      <c r="G3941" s="65">
        <f t="shared" si="342"/>
        <v>556.49279999999999</v>
      </c>
      <c r="H3941" s="66"/>
      <c r="I3941" s="67"/>
      <c r="J3941" s="67"/>
      <c r="K3941" s="67"/>
      <c r="L3941" s="67"/>
      <c r="M3941" s="68"/>
      <c r="N3941" s="69"/>
      <c r="O3941" s="70">
        <f t="shared" si="325"/>
        <v>0</v>
      </c>
      <c r="P3941" s="71">
        <f t="shared" si="326"/>
        <v>0</v>
      </c>
      <c r="Q3941" s="7">
        <v>1</v>
      </c>
      <c r="R3941" s="72">
        <f>+VLOOKUP(B3941,[1]BASES!$A$2:$E$10701,5,0)</f>
        <v>479.07438016528926</v>
      </c>
      <c r="S3941" s="71">
        <f t="shared" si="343"/>
        <v>0</v>
      </c>
      <c r="T3941" s="71">
        <v>0</v>
      </c>
      <c r="U3941" s="71">
        <f t="shared" si="346"/>
        <v>0</v>
      </c>
      <c r="V3941" s="7">
        <v>0</v>
      </c>
      <c r="W3941" s="7">
        <v>0</v>
      </c>
      <c r="X3941" s="7">
        <v>0</v>
      </c>
      <c r="Y3941" s="73">
        <v>0.04</v>
      </c>
      <c r="Z3941" s="7"/>
      <c r="AA3941" s="7"/>
      <c r="AB3941" s="7"/>
      <c r="AC3941" s="7"/>
    </row>
    <row r="3942" spans="2:29" ht="15.75" customHeight="1" x14ac:dyDescent="0.25">
      <c r="B3942" s="62">
        <v>22602</v>
      </c>
      <c r="C3942" s="63" t="s">
        <v>3948</v>
      </c>
      <c r="D3942" s="64">
        <f t="shared" si="344"/>
        <v>271.20396694214878</v>
      </c>
      <c r="E3942" s="64">
        <f t="shared" si="345"/>
        <v>328.15680000000003</v>
      </c>
      <c r="F3942" s="64">
        <f>+VLOOKUP(B3942,[1]BASES!$A$2:$C$10701,3,0)</f>
        <v>21</v>
      </c>
      <c r="G3942" s="65">
        <f t="shared" si="342"/>
        <v>328.15680000000003</v>
      </c>
      <c r="H3942" s="66"/>
      <c r="I3942" s="67"/>
      <c r="J3942" s="67"/>
      <c r="K3942" s="67"/>
      <c r="L3942" s="67"/>
      <c r="M3942" s="68"/>
      <c r="N3942" s="69"/>
      <c r="O3942" s="70">
        <f t="shared" si="325"/>
        <v>0</v>
      </c>
      <c r="P3942" s="71">
        <f t="shared" si="326"/>
        <v>0</v>
      </c>
      <c r="Q3942" s="7">
        <v>1</v>
      </c>
      <c r="R3942" s="72">
        <f>+VLOOKUP(B3942,[1]BASES!$A$2:$E$10701,5,0)</f>
        <v>282.50413223140498</v>
      </c>
      <c r="S3942" s="71">
        <f t="shared" si="343"/>
        <v>0</v>
      </c>
      <c r="T3942" s="71">
        <v>0</v>
      </c>
      <c r="U3942" s="71">
        <f t="shared" si="346"/>
        <v>0</v>
      </c>
      <c r="V3942" s="7">
        <v>0</v>
      </c>
      <c r="W3942" s="7">
        <v>0</v>
      </c>
      <c r="X3942" s="7">
        <v>0</v>
      </c>
      <c r="Y3942" s="73">
        <v>0.04</v>
      </c>
      <c r="Z3942" s="7"/>
      <c r="AA3942" s="7"/>
      <c r="AB3942" s="7"/>
      <c r="AC3942" s="7"/>
    </row>
    <row r="3943" spans="2:29" ht="15.75" customHeight="1" x14ac:dyDescent="0.25">
      <c r="B3943" s="62">
        <v>22603</v>
      </c>
      <c r="C3943" s="63" t="s">
        <v>3949</v>
      </c>
      <c r="D3943" s="64">
        <f t="shared" si="344"/>
        <v>508.06214876033056</v>
      </c>
      <c r="E3943" s="64">
        <f t="shared" si="345"/>
        <v>614.75519999999995</v>
      </c>
      <c r="F3943" s="64">
        <f>+VLOOKUP(B3943,[1]BASES!$A$2:$C$10701,3,0)</f>
        <v>21</v>
      </c>
      <c r="G3943" s="65">
        <f t="shared" si="342"/>
        <v>614.75519999999995</v>
      </c>
      <c r="H3943" s="66"/>
      <c r="I3943" s="67"/>
      <c r="J3943" s="67"/>
      <c r="K3943" s="67"/>
      <c r="L3943" s="67"/>
      <c r="M3943" s="68"/>
      <c r="N3943" s="69"/>
      <c r="O3943" s="70">
        <f t="shared" si="325"/>
        <v>0</v>
      </c>
      <c r="P3943" s="71">
        <f t="shared" si="326"/>
        <v>0</v>
      </c>
      <c r="Q3943" s="7">
        <v>1</v>
      </c>
      <c r="R3943" s="72">
        <f>+VLOOKUP(B3943,[1]BASES!$A$2:$E$10701,5,0)</f>
        <v>529.23140495867767</v>
      </c>
      <c r="S3943" s="71">
        <f t="shared" si="343"/>
        <v>0</v>
      </c>
      <c r="T3943" s="71">
        <v>0</v>
      </c>
      <c r="U3943" s="71">
        <f t="shared" si="346"/>
        <v>0</v>
      </c>
      <c r="V3943" s="7">
        <v>0</v>
      </c>
      <c r="W3943" s="7">
        <v>0</v>
      </c>
      <c r="X3943" s="7">
        <v>0</v>
      </c>
      <c r="Y3943" s="73">
        <v>0.04</v>
      </c>
      <c r="Z3943" s="7"/>
      <c r="AA3943" s="7"/>
      <c r="AB3943" s="7"/>
      <c r="AC3943" s="7"/>
    </row>
    <row r="3944" spans="2:29" ht="15.75" customHeight="1" x14ac:dyDescent="0.25">
      <c r="B3944" s="62">
        <v>22604</v>
      </c>
      <c r="C3944" s="63" t="s">
        <v>3950</v>
      </c>
      <c r="D3944" s="64">
        <f t="shared" si="344"/>
        <v>553.19801652892556</v>
      </c>
      <c r="E3944" s="64">
        <f t="shared" si="345"/>
        <v>669.36959999999999</v>
      </c>
      <c r="F3944" s="64">
        <f>+VLOOKUP(B3944,[1]BASES!$A$2:$C$10701,3,0)</f>
        <v>21</v>
      </c>
      <c r="G3944" s="65">
        <f t="shared" si="342"/>
        <v>669.36959999999999</v>
      </c>
      <c r="H3944" s="66"/>
      <c r="I3944" s="67"/>
      <c r="J3944" s="67"/>
      <c r="K3944" s="67"/>
      <c r="L3944" s="67"/>
      <c r="M3944" s="68"/>
      <c r="N3944" s="69"/>
      <c r="O3944" s="70">
        <f t="shared" si="325"/>
        <v>0</v>
      </c>
      <c r="P3944" s="71">
        <f t="shared" si="326"/>
        <v>0</v>
      </c>
      <c r="Q3944" s="7">
        <v>1</v>
      </c>
      <c r="R3944" s="72">
        <f>+VLOOKUP(B3944,[1]BASES!$A$2:$E$10701,5,0)</f>
        <v>576.24793388429748</v>
      </c>
      <c r="S3944" s="71">
        <f t="shared" si="343"/>
        <v>0</v>
      </c>
      <c r="T3944" s="71">
        <v>0</v>
      </c>
      <c r="U3944" s="71">
        <f t="shared" si="346"/>
        <v>0</v>
      </c>
      <c r="V3944" s="7">
        <v>0</v>
      </c>
      <c r="W3944" s="7">
        <v>0</v>
      </c>
      <c r="X3944" s="7">
        <v>0</v>
      </c>
      <c r="Y3944" s="73">
        <v>0.04</v>
      </c>
      <c r="Z3944" s="7"/>
      <c r="AA3944" s="7"/>
      <c r="AB3944" s="7"/>
      <c r="AC3944" s="7"/>
    </row>
    <row r="3945" spans="2:29" ht="15.75" customHeight="1" x14ac:dyDescent="0.25">
      <c r="B3945" s="62">
        <v>22605</v>
      </c>
      <c r="C3945" s="63" t="s">
        <v>3951</v>
      </c>
      <c r="D3945" s="64">
        <f t="shared" si="344"/>
        <v>441.35404958677685</v>
      </c>
      <c r="E3945" s="64">
        <f t="shared" si="345"/>
        <v>534.03840000000002</v>
      </c>
      <c r="F3945" s="64">
        <f>+VLOOKUP(B3945,[1]BASES!$A$2:$C$10701,3,0)</f>
        <v>21</v>
      </c>
      <c r="G3945" s="65">
        <f t="shared" si="342"/>
        <v>534.03840000000002</v>
      </c>
      <c r="H3945" s="66"/>
      <c r="I3945" s="67"/>
      <c r="J3945" s="67"/>
      <c r="K3945" s="67"/>
      <c r="L3945" s="67"/>
      <c r="M3945" s="68"/>
      <c r="N3945" s="69"/>
      <c r="O3945" s="70">
        <f t="shared" si="325"/>
        <v>0</v>
      </c>
      <c r="P3945" s="71">
        <f t="shared" si="326"/>
        <v>0</v>
      </c>
      <c r="Q3945" s="7">
        <v>1</v>
      </c>
      <c r="R3945" s="72">
        <f>+VLOOKUP(B3945,[1]BASES!$A$2:$E$10701,5,0)</f>
        <v>459.74380165289256</v>
      </c>
      <c r="S3945" s="71">
        <f t="shared" si="343"/>
        <v>0</v>
      </c>
      <c r="T3945" s="71">
        <v>0</v>
      </c>
      <c r="U3945" s="71">
        <f t="shared" si="346"/>
        <v>0</v>
      </c>
      <c r="V3945" s="7">
        <v>0</v>
      </c>
      <c r="W3945" s="7">
        <v>0</v>
      </c>
      <c r="X3945" s="7">
        <v>0</v>
      </c>
      <c r="Y3945" s="73">
        <v>0.04</v>
      </c>
      <c r="Z3945" s="7"/>
      <c r="AA3945" s="7"/>
      <c r="AB3945" s="7"/>
      <c r="AC3945" s="7"/>
    </row>
    <row r="3946" spans="2:29" ht="15.75" customHeight="1" x14ac:dyDescent="0.25">
      <c r="B3946" s="62">
        <v>22606</v>
      </c>
      <c r="C3946" s="63" t="s">
        <v>3952</v>
      </c>
      <c r="D3946" s="64">
        <f t="shared" si="344"/>
        <v>199.61652892561983</v>
      </c>
      <c r="E3946" s="64">
        <f t="shared" si="345"/>
        <v>241.536</v>
      </c>
      <c r="F3946" s="64">
        <f>+VLOOKUP(B3946,[1]BASES!$A$2:$C$10701,3,0)</f>
        <v>21</v>
      </c>
      <c r="G3946" s="65">
        <f t="shared" si="342"/>
        <v>241.536</v>
      </c>
      <c r="H3946" s="66"/>
      <c r="I3946" s="67"/>
      <c r="J3946" s="67"/>
      <c r="K3946" s="67"/>
      <c r="L3946" s="67"/>
      <c r="M3946" s="68"/>
      <c r="N3946" s="69"/>
      <c r="O3946" s="70">
        <f t="shared" si="325"/>
        <v>0</v>
      </c>
      <c r="P3946" s="71">
        <f t="shared" si="326"/>
        <v>0</v>
      </c>
      <c r="Q3946" s="7">
        <v>1</v>
      </c>
      <c r="R3946" s="72">
        <f>+VLOOKUP(B3946,[1]BASES!$A$2:$E$10701,5,0)</f>
        <v>207.93388429752065</v>
      </c>
      <c r="S3946" s="71">
        <f t="shared" si="343"/>
        <v>0</v>
      </c>
      <c r="T3946" s="71">
        <v>0</v>
      </c>
      <c r="U3946" s="71">
        <f t="shared" si="346"/>
        <v>0</v>
      </c>
      <c r="V3946" s="7">
        <v>0</v>
      </c>
      <c r="W3946" s="7">
        <v>0</v>
      </c>
      <c r="X3946" s="7">
        <v>0</v>
      </c>
      <c r="Y3946" s="73">
        <v>0.04</v>
      </c>
      <c r="Z3946" s="7"/>
      <c r="AA3946" s="7"/>
      <c r="AB3946" s="7"/>
      <c r="AC3946" s="7"/>
    </row>
    <row r="3947" spans="2:29" ht="15.75" customHeight="1" x14ac:dyDescent="0.25">
      <c r="B3947" s="62">
        <v>22607</v>
      </c>
      <c r="C3947" s="63" t="s">
        <v>3953</v>
      </c>
      <c r="D3947" s="64">
        <f t="shared" si="344"/>
        <v>263.80958677685953</v>
      </c>
      <c r="E3947" s="64">
        <f t="shared" si="345"/>
        <v>319.20960000000002</v>
      </c>
      <c r="F3947" s="64">
        <f>+VLOOKUP(B3947,[1]BASES!$A$2:$C$10701,3,0)</f>
        <v>21</v>
      </c>
      <c r="G3947" s="65">
        <f t="shared" si="342"/>
        <v>319.20960000000002</v>
      </c>
      <c r="H3947" s="66"/>
      <c r="I3947" s="67"/>
      <c r="J3947" s="67"/>
      <c r="K3947" s="67"/>
      <c r="L3947" s="67"/>
      <c r="M3947" s="68"/>
      <c r="N3947" s="69"/>
      <c r="O3947" s="70">
        <f t="shared" si="325"/>
        <v>0</v>
      </c>
      <c r="P3947" s="71">
        <f t="shared" si="326"/>
        <v>0</v>
      </c>
      <c r="Q3947" s="7">
        <v>1</v>
      </c>
      <c r="R3947" s="72">
        <f>+VLOOKUP(B3947,[1]BASES!$A$2:$E$10701,5,0)</f>
        <v>274.801652892562</v>
      </c>
      <c r="S3947" s="71">
        <f t="shared" si="343"/>
        <v>0</v>
      </c>
      <c r="T3947" s="71">
        <v>0</v>
      </c>
      <c r="U3947" s="71">
        <f t="shared" si="346"/>
        <v>0</v>
      </c>
      <c r="V3947" s="7">
        <v>0</v>
      </c>
      <c r="W3947" s="7">
        <v>0</v>
      </c>
      <c r="X3947" s="7">
        <v>0</v>
      </c>
      <c r="Y3947" s="73">
        <v>0.04</v>
      </c>
      <c r="Z3947" s="7"/>
      <c r="AA3947" s="7"/>
      <c r="AB3947" s="7"/>
      <c r="AC3947" s="7"/>
    </row>
    <row r="3948" spans="2:29" ht="15.75" customHeight="1" x14ac:dyDescent="0.25">
      <c r="B3948" s="62">
        <v>22691</v>
      </c>
      <c r="C3948" s="63" t="s">
        <v>3954</v>
      </c>
      <c r="D3948" s="64">
        <f t="shared" si="344"/>
        <v>63.399669421487594</v>
      </c>
      <c r="E3948" s="64">
        <f t="shared" si="345"/>
        <v>76.713599999999985</v>
      </c>
      <c r="F3948" s="64">
        <f>+VLOOKUP(B3948,[1]BASES!$A$2:$C$10701,3,0)</f>
        <v>21</v>
      </c>
      <c r="G3948" s="65">
        <f t="shared" si="342"/>
        <v>76.713599999999985</v>
      </c>
      <c r="H3948" s="66"/>
      <c r="I3948" s="67"/>
      <c r="J3948" s="67"/>
      <c r="K3948" s="67"/>
      <c r="L3948" s="67"/>
      <c r="M3948" s="68"/>
      <c r="N3948" s="69"/>
      <c r="O3948" s="70">
        <f t="shared" si="325"/>
        <v>0</v>
      </c>
      <c r="P3948" s="71">
        <f t="shared" si="326"/>
        <v>0</v>
      </c>
      <c r="Q3948" s="7">
        <v>1</v>
      </c>
      <c r="R3948" s="72">
        <f>+VLOOKUP(B3948,[1]BASES!$A$2:$E$10701,5,0)</f>
        <v>66.04132231404958</v>
      </c>
      <c r="S3948" s="71">
        <f t="shared" si="343"/>
        <v>0</v>
      </c>
      <c r="T3948" s="71">
        <v>0</v>
      </c>
      <c r="U3948" s="71">
        <f t="shared" si="346"/>
        <v>0</v>
      </c>
      <c r="V3948" s="7">
        <v>0</v>
      </c>
      <c r="W3948" s="7">
        <v>0</v>
      </c>
      <c r="X3948" s="7">
        <v>0</v>
      </c>
      <c r="Y3948" s="73">
        <v>0.04</v>
      </c>
      <c r="Z3948" s="7"/>
      <c r="AA3948" s="7"/>
      <c r="AB3948" s="7"/>
      <c r="AC3948" s="7"/>
    </row>
    <row r="3949" spans="2:29" ht="15.75" customHeight="1" x14ac:dyDescent="0.25">
      <c r="B3949" s="62">
        <v>26720</v>
      </c>
      <c r="C3949" s="63" t="s">
        <v>3955</v>
      </c>
      <c r="D3949" s="64">
        <f t="shared" si="344"/>
        <v>203.27404958677687</v>
      </c>
      <c r="E3949" s="64">
        <f t="shared" si="345"/>
        <v>245.9616</v>
      </c>
      <c r="F3949" s="64">
        <f>+VLOOKUP(B3949,[1]BASES!$A$2:$C$10701,3,0)</f>
        <v>21</v>
      </c>
      <c r="G3949" s="65">
        <f t="shared" si="342"/>
        <v>245.9616</v>
      </c>
      <c r="H3949" s="66"/>
      <c r="I3949" s="67"/>
      <c r="J3949" s="67"/>
      <c r="K3949" s="67"/>
      <c r="L3949" s="67"/>
      <c r="M3949" s="68"/>
      <c r="N3949" s="69"/>
      <c r="O3949" s="70">
        <f t="shared" si="325"/>
        <v>0</v>
      </c>
      <c r="P3949" s="71">
        <f t="shared" si="326"/>
        <v>0</v>
      </c>
      <c r="Q3949" s="7">
        <v>1</v>
      </c>
      <c r="R3949" s="72">
        <f>+VLOOKUP(B3949,[1]BASES!$A$2:$E$10701,5,0)</f>
        <v>211.74380165289256</v>
      </c>
      <c r="S3949" s="71">
        <f t="shared" si="343"/>
        <v>0</v>
      </c>
      <c r="T3949" s="71">
        <v>0</v>
      </c>
      <c r="U3949" s="71">
        <f t="shared" si="346"/>
        <v>0</v>
      </c>
      <c r="V3949" s="7">
        <v>0</v>
      </c>
      <c r="W3949" s="7">
        <v>0</v>
      </c>
      <c r="X3949" s="7">
        <v>0</v>
      </c>
      <c r="Y3949" s="73">
        <v>0.04</v>
      </c>
      <c r="Z3949" s="7"/>
      <c r="AA3949" s="7"/>
      <c r="AB3949" s="7"/>
      <c r="AC3949" s="7"/>
    </row>
    <row r="3950" spans="2:29" ht="15.75" customHeight="1" x14ac:dyDescent="0.25">
      <c r="B3950" s="62">
        <v>28445</v>
      </c>
      <c r="C3950" s="63" t="s">
        <v>3956</v>
      </c>
      <c r="D3950" s="64">
        <f t="shared" si="344"/>
        <v>237.21520661157027</v>
      </c>
      <c r="E3950" s="64">
        <f t="shared" si="345"/>
        <v>287.03040000000004</v>
      </c>
      <c r="F3950" s="64">
        <f>+VLOOKUP(B3950,[1]BASES!$A$2:$C$10701,3,0)</f>
        <v>21</v>
      </c>
      <c r="G3950" s="65">
        <f t="shared" si="342"/>
        <v>287.03040000000004</v>
      </c>
      <c r="H3950" s="66"/>
      <c r="I3950" s="67"/>
      <c r="J3950" s="67"/>
      <c r="K3950" s="67"/>
      <c r="L3950" s="67"/>
      <c r="M3950" s="68"/>
      <c r="N3950" s="69"/>
      <c r="O3950" s="70">
        <f t="shared" si="325"/>
        <v>0</v>
      </c>
      <c r="P3950" s="71">
        <f t="shared" si="326"/>
        <v>0</v>
      </c>
      <c r="Q3950" s="7">
        <v>1</v>
      </c>
      <c r="R3950" s="72">
        <f>+VLOOKUP(B3950,[1]BASES!$A$2:$E$10701,5,0)</f>
        <v>247.09917355371903</v>
      </c>
      <c r="S3950" s="71">
        <f t="shared" si="343"/>
        <v>0</v>
      </c>
      <c r="T3950" s="71">
        <v>0</v>
      </c>
      <c r="U3950" s="71">
        <f t="shared" si="346"/>
        <v>0</v>
      </c>
      <c r="V3950" s="7">
        <v>0</v>
      </c>
      <c r="W3950" s="7">
        <v>0</v>
      </c>
      <c r="X3950" s="7">
        <v>0</v>
      </c>
      <c r="Y3950" s="73">
        <v>0.04</v>
      </c>
      <c r="Z3950" s="7"/>
      <c r="AA3950" s="7"/>
      <c r="AB3950" s="7"/>
      <c r="AC3950" s="7"/>
    </row>
    <row r="3951" spans="2:29" ht="15.75" customHeight="1" x14ac:dyDescent="0.25">
      <c r="B3951" s="62">
        <v>28446</v>
      </c>
      <c r="C3951" s="63" t="s">
        <v>3957</v>
      </c>
      <c r="D3951" s="64">
        <f t="shared" si="344"/>
        <v>174.03768595041322</v>
      </c>
      <c r="E3951" s="64">
        <f t="shared" si="345"/>
        <v>210.5856</v>
      </c>
      <c r="F3951" s="64">
        <f>+VLOOKUP(B3951,[1]BASES!$A$2:$C$10701,3,0)</f>
        <v>21</v>
      </c>
      <c r="G3951" s="65">
        <f t="shared" si="342"/>
        <v>210.5856</v>
      </c>
      <c r="H3951" s="66"/>
      <c r="I3951" s="67"/>
      <c r="J3951" s="67"/>
      <c r="K3951" s="67"/>
      <c r="L3951" s="67"/>
      <c r="M3951" s="68"/>
      <c r="N3951" s="69"/>
      <c r="O3951" s="70">
        <f t="shared" si="325"/>
        <v>0</v>
      </c>
      <c r="P3951" s="71">
        <f t="shared" si="326"/>
        <v>0</v>
      </c>
      <c r="Q3951" s="7">
        <v>1</v>
      </c>
      <c r="R3951" s="72">
        <f>+VLOOKUP(B3951,[1]BASES!$A$2:$E$10701,5,0)</f>
        <v>181.28925619834712</v>
      </c>
      <c r="S3951" s="71">
        <f t="shared" si="343"/>
        <v>0</v>
      </c>
      <c r="T3951" s="71">
        <v>0</v>
      </c>
      <c r="U3951" s="71">
        <f t="shared" si="346"/>
        <v>0</v>
      </c>
      <c r="V3951" s="7">
        <v>0</v>
      </c>
      <c r="W3951" s="7">
        <v>0</v>
      </c>
      <c r="X3951" s="7">
        <v>0</v>
      </c>
      <c r="Y3951" s="73">
        <v>0.04</v>
      </c>
      <c r="Z3951" s="7"/>
      <c r="AA3951" s="7"/>
      <c r="AB3951" s="7"/>
      <c r="AC3951" s="7"/>
    </row>
    <row r="3952" spans="2:29" ht="15.75" customHeight="1" x14ac:dyDescent="0.25">
      <c r="B3952" s="62">
        <v>28447</v>
      </c>
      <c r="C3952" s="63" t="s">
        <v>3958</v>
      </c>
      <c r="D3952" s="64">
        <f t="shared" si="344"/>
        <v>455.40495867768601</v>
      </c>
      <c r="E3952" s="64">
        <f t="shared" si="345"/>
        <v>551.04000000000008</v>
      </c>
      <c r="F3952" s="64">
        <f>+VLOOKUP(B3952,[1]BASES!$A$2:$C$10701,3,0)</f>
        <v>21</v>
      </c>
      <c r="G3952" s="65">
        <f t="shared" si="342"/>
        <v>551.04000000000008</v>
      </c>
      <c r="H3952" s="66"/>
      <c r="I3952" s="67"/>
      <c r="J3952" s="67"/>
      <c r="K3952" s="67"/>
      <c r="L3952" s="67"/>
      <c r="M3952" s="68"/>
      <c r="N3952" s="69"/>
      <c r="O3952" s="70">
        <f t="shared" ref="O3952:O4198" si="347">IFERROR(E3952*H3952,0)</f>
        <v>0</v>
      </c>
      <c r="P3952" s="71">
        <f t="shared" ref="P3952:P4198" si="348">IFERROR(G3952*H3952,0)</f>
        <v>0</v>
      </c>
      <c r="Q3952" s="7">
        <v>1</v>
      </c>
      <c r="R3952" s="72">
        <f>+VLOOKUP(B3952,[1]BASES!$A$2:$E$10701,5,0)</f>
        <v>474.38016528925624</v>
      </c>
      <c r="S3952" s="71">
        <f t="shared" si="343"/>
        <v>0</v>
      </c>
      <c r="T3952" s="71">
        <v>0</v>
      </c>
      <c r="U3952" s="71">
        <f t="shared" si="346"/>
        <v>0</v>
      </c>
      <c r="V3952" s="7">
        <v>0</v>
      </c>
      <c r="W3952" s="7">
        <v>0</v>
      </c>
      <c r="X3952" s="7">
        <v>0</v>
      </c>
      <c r="Y3952" s="73">
        <v>0.04</v>
      </c>
      <c r="Z3952" s="7"/>
      <c r="AA3952" s="7"/>
      <c r="AB3952" s="7"/>
      <c r="AC3952" s="7"/>
    </row>
    <row r="3953" spans="2:29" ht="15.75" customHeight="1" x14ac:dyDescent="0.25">
      <c r="B3953" s="62">
        <v>31067</v>
      </c>
      <c r="C3953" s="63" t="s">
        <v>3959</v>
      </c>
      <c r="D3953" s="64">
        <f t="shared" si="344"/>
        <v>782.90776859504126</v>
      </c>
      <c r="E3953" s="64">
        <f t="shared" si="345"/>
        <v>947.31839999999988</v>
      </c>
      <c r="F3953" s="64">
        <f>+VLOOKUP(B3953,[1]BASES!$A$2:$C$10701,3,0)</f>
        <v>21</v>
      </c>
      <c r="G3953" s="65">
        <f t="shared" si="342"/>
        <v>947.31839999999988</v>
      </c>
      <c r="H3953" s="66"/>
      <c r="I3953" s="67"/>
      <c r="J3953" s="67"/>
      <c r="K3953" s="67"/>
      <c r="L3953" s="67"/>
      <c r="M3953" s="68"/>
      <c r="N3953" s="69"/>
      <c r="O3953" s="70">
        <f t="shared" si="347"/>
        <v>0</v>
      </c>
      <c r="P3953" s="71">
        <f t="shared" si="348"/>
        <v>0</v>
      </c>
      <c r="Q3953" s="7">
        <v>1</v>
      </c>
      <c r="R3953" s="72">
        <f>+VLOOKUP(B3953,[1]BASES!$A$2:$E$10701,5,0)</f>
        <v>815.52892561983469</v>
      </c>
      <c r="S3953" s="71">
        <f t="shared" si="343"/>
        <v>0</v>
      </c>
      <c r="T3953" s="71">
        <v>0</v>
      </c>
      <c r="U3953" s="71">
        <f t="shared" si="346"/>
        <v>0</v>
      </c>
      <c r="V3953" s="7">
        <v>0</v>
      </c>
      <c r="W3953" s="7">
        <v>0</v>
      </c>
      <c r="X3953" s="7">
        <v>0</v>
      </c>
      <c r="Y3953" s="73">
        <v>0.04</v>
      </c>
      <c r="Z3953" s="7"/>
      <c r="AA3953" s="7"/>
      <c r="AB3953" s="7"/>
      <c r="AC3953" s="7"/>
    </row>
    <row r="3954" spans="2:29" ht="15.75" customHeight="1" x14ac:dyDescent="0.25">
      <c r="B3954" s="62">
        <v>31068</v>
      </c>
      <c r="C3954" s="63" t="s">
        <v>3960</v>
      </c>
      <c r="D3954" s="64">
        <f t="shared" si="344"/>
        <v>1506.6366942148761</v>
      </c>
      <c r="E3954" s="64">
        <f t="shared" si="345"/>
        <v>1823.0304000000001</v>
      </c>
      <c r="F3954" s="64">
        <f>+VLOOKUP(B3954,[1]BASES!$A$2:$C$10701,3,0)</f>
        <v>21</v>
      </c>
      <c r="G3954" s="65">
        <f t="shared" si="342"/>
        <v>1823.0304000000001</v>
      </c>
      <c r="H3954" s="66"/>
      <c r="I3954" s="67"/>
      <c r="J3954" s="67"/>
      <c r="K3954" s="67"/>
      <c r="L3954" s="67"/>
      <c r="M3954" s="68"/>
      <c r="N3954" s="69"/>
      <c r="O3954" s="70">
        <f t="shared" si="347"/>
        <v>0</v>
      </c>
      <c r="P3954" s="71">
        <f t="shared" si="348"/>
        <v>0</v>
      </c>
      <c r="Q3954" s="7">
        <v>1</v>
      </c>
      <c r="R3954" s="72">
        <f>+VLOOKUP(B3954,[1]BASES!$A$2:$E$10701,5,0)</f>
        <v>1569.413223140496</v>
      </c>
      <c r="S3954" s="71">
        <f t="shared" si="343"/>
        <v>0</v>
      </c>
      <c r="T3954" s="71">
        <v>0</v>
      </c>
      <c r="U3954" s="71">
        <f t="shared" si="346"/>
        <v>0</v>
      </c>
      <c r="V3954" s="7">
        <v>0</v>
      </c>
      <c r="W3954" s="7">
        <v>0</v>
      </c>
      <c r="X3954" s="7">
        <v>0</v>
      </c>
      <c r="Y3954" s="73">
        <v>0.04</v>
      </c>
      <c r="Z3954" s="7"/>
      <c r="AA3954" s="7"/>
      <c r="AB3954" s="7"/>
      <c r="AC3954" s="7"/>
    </row>
    <row r="3955" spans="2:29" ht="15.75" customHeight="1" x14ac:dyDescent="0.25">
      <c r="B3955" s="62">
        <v>31069</v>
      </c>
      <c r="C3955" s="63" t="s">
        <v>3961</v>
      </c>
      <c r="D3955" s="64">
        <f t="shared" si="344"/>
        <v>467.65487603305792</v>
      </c>
      <c r="E3955" s="64">
        <f t="shared" si="345"/>
        <v>565.86240000000009</v>
      </c>
      <c r="F3955" s="64">
        <f>+VLOOKUP(B3955,[1]BASES!$A$2:$C$10701,3,0)</f>
        <v>21</v>
      </c>
      <c r="G3955" s="65">
        <f t="shared" si="342"/>
        <v>565.86240000000009</v>
      </c>
      <c r="H3955" s="66"/>
      <c r="I3955" s="67"/>
      <c r="J3955" s="67"/>
      <c r="K3955" s="67"/>
      <c r="L3955" s="67"/>
      <c r="M3955" s="68"/>
      <c r="N3955" s="69"/>
      <c r="O3955" s="70">
        <f t="shared" si="347"/>
        <v>0</v>
      </c>
      <c r="P3955" s="71">
        <f t="shared" si="348"/>
        <v>0</v>
      </c>
      <c r="Q3955" s="7">
        <v>1</v>
      </c>
      <c r="R3955" s="72">
        <f>+VLOOKUP(B3955,[1]BASES!$A$2:$E$10701,5,0)</f>
        <v>487.14049586776866</v>
      </c>
      <c r="S3955" s="71">
        <f t="shared" si="343"/>
        <v>0</v>
      </c>
      <c r="T3955" s="71">
        <v>0</v>
      </c>
      <c r="U3955" s="71">
        <f t="shared" si="346"/>
        <v>0</v>
      </c>
      <c r="V3955" s="7">
        <v>0</v>
      </c>
      <c r="W3955" s="7">
        <v>0</v>
      </c>
      <c r="X3955" s="7">
        <v>0</v>
      </c>
      <c r="Y3955" s="73">
        <v>0.04</v>
      </c>
      <c r="Z3955" s="7"/>
      <c r="AA3955" s="7"/>
      <c r="AB3955" s="7"/>
      <c r="AC3955" s="7"/>
    </row>
    <row r="3956" spans="2:29" ht="15.75" customHeight="1" x14ac:dyDescent="0.25">
      <c r="B3956" s="62">
        <v>31334</v>
      </c>
      <c r="C3956" s="63" t="s">
        <v>3962</v>
      </c>
      <c r="D3956" s="64">
        <f t="shared" si="344"/>
        <v>1247.0796694214876</v>
      </c>
      <c r="E3956" s="64">
        <f t="shared" si="345"/>
        <v>1508.9664</v>
      </c>
      <c r="F3956" s="64">
        <f>+VLOOKUP(B3956,[1]BASES!$A$2:$C$10701,3,0)</f>
        <v>21</v>
      </c>
      <c r="G3956" s="65">
        <f t="shared" si="342"/>
        <v>1508.9664</v>
      </c>
      <c r="H3956" s="66"/>
      <c r="I3956" s="67"/>
      <c r="J3956" s="67"/>
      <c r="K3956" s="67"/>
      <c r="L3956" s="67"/>
      <c r="M3956" s="68"/>
      <c r="N3956" s="69"/>
      <c r="O3956" s="70">
        <f t="shared" si="347"/>
        <v>0</v>
      </c>
      <c r="P3956" s="71">
        <f t="shared" si="348"/>
        <v>0</v>
      </c>
      <c r="Q3956" s="7">
        <v>1</v>
      </c>
      <c r="R3956" s="72">
        <f>+VLOOKUP(B3956,[1]BASES!$A$2:$E$10701,5,0)</f>
        <v>1299.0413223140495</v>
      </c>
      <c r="S3956" s="71">
        <f t="shared" si="343"/>
        <v>0</v>
      </c>
      <c r="T3956" s="71">
        <v>0</v>
      </c>
      <c r="U3956" s="71">
        <f t="shared" si="346"/>
        <v>0</v>
      </c>
      <c r="V3956" s="7">
        <v>0</v>
      </c>
      <c r="W3956" s="7">
        <v>0</v>
      </c>
      <c r="X3956" s="7">
        <v>0</v>
      </c>
      <c r="Y3956" s="73">
        <v>0.04</v>
      </c>
      <c r="Z3956" s="7"/>
      <c r="AA3956" s="7"/>
      <c r="AB3956" s="7"/>
      <c r="AC3956" s="7"/>
    </row>
    <row r="3957" spans="2:29" ht="15.75" customHeight="1" x14ac:dyDescent="0.25">
      <c r="B3957" s="62">
        <v>31335</v>
      </c>
      <c r="C3957" s="63" t="s">
        <v>3963</v>
      </c>
      <c r="D3957" s="64">
        <f t="shared" si="344"/>
        <v>1850.2849586776861</v>
      </c>
      <c r="E3957" s="64">
        <f t="shared" si="345"/>
        <v>2044.5648793388432</v>
      </c>
      <c r="F3957" s="64">
        <f>+VLOOKUP(B3957,[1]BASES!$A$2:$C$10701,3,0)</f>
        <v>21</v>
      </c>
      <c r="G3957" s="65">
        <f t="shared" si="342"/>
        <v>2044.5648793388432</v>
      </c>
      <c r="H3957" s="66"/>
      <c r="I3957" s="67"/>
      <c r="J3957" s="67"/>
      <c r="K3957" s="67"/>
      <c r="L3957" s="67"/>
      <c r="M3957" s="68"/>
      <c r="N3957" s="69"/>
      <c r="O3957" s="70">
        <f t="shared" si="347"/>
        <v>0</v>
      </c>
      <c r="P3957" s="71">
        <f t="shared" si="348"/>
        <v>0</v>
      </c>
      <c r="Q3957" s="7">
        <v>0.5</v>
      </c>
      <c r="R3957" s="72">
        <f>+VLOOKUP(B3957,[1]BASES!$A$2:$E$10701,5,0)</f>
        <v>1927.3801652892564</v>
      </c>
      <c r="S3957" s="71">
        <f t="shared" si="343"/>
        <v>0</v>
      </c>
      <c r="T3957" s="71">
        <v>0</v>
      </c>
      <c r="U3957" s="71">
        <f t="shared" si="346"/>
        <v>0</v>
      </c>
      <c r="V3957" s="7">
        <v>0</v>
      </c>
      <c r="W3957" s="7">
        <v>0</v>
      </c>
      <c r="X3957" s="7">
        <v>0</v>
      </c>
      <c r="Y3957" s="73">
        <v>0.04</v>
      </c>
      <c r="Z3957" s="7"/>
      <c r="AA3957" s="7"/>
      <c r="AB3957" s="7"/>
      <c r="AC3957" s="7"/>
    </row>
    <row r="3958" spans="2:29" ht="15.75" customHeight="1" x14ac:dyDescent="0.25">
      <c r="B3958" s="62">
        <v>31411</v>
      </c>
      <c r="C3958" s="63" t="s">
        <v>3964</v>
      </c>
      <c r="D3958" s="64">
        <f t="shared" si="344"/>
        <v>1409.7401652892563</v>
      </c>
      <c r="E3958" s="64">
        <f t="shared" si="345"/>
        <v>1705.7856000000002</v>
      </c>
      <c r="F3958" s="64">
        <f>+VLOOKUP(B3958,[1]BASES!$A$2:$C$10701,3,0)</f>
        <v>21</v>
      </c>
      <c r="G3958" s="65">
        <f t="shared" si="342"/>
        <v>1705.7856000000002</v>
      </c>
      <c r="H3958" s="66"/>
      <c r="I3958" s="67"/>
      <c r="J3958" s="67"/>
      <c r="K3958" s="67"/>
      <c r="L3958" s="67"/>
      <c r="M3958" s="68"/>
      <c r="N3958" s="69"/>
      <c r="O3958" s="70">
        <f t="shared" si="347"/>
        <v>0</v>
      </c>
      <c r="P3958" s="71">
        <f t="shared" si="348"/>
        <v>0</v>
      </c>
      <c r="Q3958" s="7">
        <v>1</v>
      </c>
      <c r="R3958" s="72">
        <f>+VLOOKUP(B3958,[1]BASES!$A$2:$E$10701,5,0)</f>
        <v>1468.4793388429753</v>
      </c>
      <c r="S3958" s="71">
        <f t="shared" si="343"/>
        <v>0</v>
      </c>
      <c r="T3958" s="71">
        <v>0</v>
      </c>
      <c r="U3958" s="71">
        <f t="shared" si="346"/>
        <v>0</v>
      </c>
      <c r="V3958" s="7">
        <v>0</v>
      </c>
      <c r="W3958" s="7">
        <v>0</v>
      </c>
      <c r="X3958" s="7">
        <v>0</v>
      </c>
      <c r="Y3958" s="73">
        <v>0.04</v>
      </c>
      <c r="Z3958" s="7"/>
      <c r="AA3958" s="7"/>
      <c r="AB3958" s="7"/>
      <c r="AC3958" s="7"/>
    </row>
    <row r="3959" spans="2:29" ht="15.75" customHeight="1" x14ac:dyDescent="0.25">
      <c r="B3959" s="62">
        <v>31412</v>
      </c>
      <c r="C3959" s="63" t="s">
        <v>3965</v>
      </c>
      <c r="D3959" s="64">
        <f t="shared" si="344"/>
        <v>792.93619834710739</v>
      </c>
      <c r="E3959" s="64">
        <f t="shared" si="345"/>
        <v>959.45280000000002</v>
      </c>
      <c r="F3959" s="64">
        <f>+VLOOKUP(B3959,[1]BASES!$A$2:$C$10701,3,0)</f>
        <v>21</v>
      </c>
      <c r="G3959" s="65">
        <f t="shared" si="342"/>
        <v>959.45280000000002</v>
      </c>
      <c r="H3959" s="66"/>
      <c r="I3959" s="67"/>
      <c r="J3959" s="67"/>
      <c r="K3959" s="67"/>
      <c r="L3959" s="67"/>
      <c r="M3959" s="68"/>
      <c r="N3959" s="69"/>
      <c r="O3959" s="70">
        <f t="shared" si="347"/>
        <v>0</v>
      </c>
      <c r="P3959" s="71">
        <f t="shared" si="348"/>
        <v>0</v>
      </c>
      <c r="Q3959" s="7">
        <v>1</v>
      </c>
      <c r="R3959" s="72">
        <f>+VLOOKUP(B3959,[1]BASES!$A$2:$E$10701,5,0)</f>
        <v>825.97520661157023</v>
      </c>
      <c r="S3959" s="71">
        <f t="shared" si="343"/>
        <v>0</v>
      </c>
      <c r="T3959" s="71">
        <v>0</v>
      </c>
      <c r="U3959" s="71">
        <f t="shared" si="346"/>
        <v>0</v>
      </c>
      <c r="V3959" s="7">
        <v>0</v>
      </c>
      <c r="W3959" s="7">
        <v>0</v>
      </c>
      <c r="X3959" s="7">
        <v>0</v>
      </c>
      <c r="Y3959" s="73">
        <v>0.04</v>
      </c>
      <c r="Z3959" s="7"/>
      <c r="AA3959" s="7"/>
      <c r="AB3959" s="7"/>
      <c r="AC3959" s="7"/>
    </row>
    <row r="3960" spans="2:29" ht="15.75" customHeight="1" x14ac:dyDescent="0.25">
      <c r="B3960" s="62">
        <v>31413</v>
      </c>
      <c r="C3960" s="63" t="s">
        <v>3966</v>
      </c>
      <c r="D3960" s="64">
        <f t="shared" si="344"/>
        <v>1447.9497520661159</v>
      </c>
      <c r="E3960" s="64">
        <f t="shared" si="345"/>
        <v>1752.0192000000002</v>
      </c>
      <c r="F3960" s="64">
        <f>+VLOOKUP(B3960,[1]BASES!$A$2:$C$10701,3,0)</f>
        <v>21</v>
      </c>
      <c r="G3960" s="65">
        <f t="shared" si="342"/>
        <v>1752.0192000000002</v>
      </c>
      <c r="H3960" s="66"/>
      <c r="I3960" s="67"/>
      <c r="J3960" s="67"/>
      <c r="K3960" s="67"/>
      <c r="L3960" s="67"/>
      <c r="M3960" s="68"/>
      <c r="N3960" s="69"/>
      <c r="O3960" s="70">
        <f t="shared" si="347"/>
        <v>0</v>
      </c>
      <c r="P3960" s="71">
        <f t="shared" si="348"/>
        <v>0</v>
      </c>
      <c r="Q3960" s="7">
        <v>1</v>
      </c>
      <c r="R3960" s="72">
        <f>+VLOOKUP(B3960,[1]BASES!$A$2:$E$10701,5,0)</f>
        <v>1508.2809917355373</v>
      </c>
      <c r="S3960" s="71">
        <f t="shared" si="343"/>
        <v>0</v>
      </c>
      <c r="T3960" s="71">
        <v>0</v>
      </c>
      <c r="U3960" s="71">
        <f t="shared" si="346"/>
        <v>0</v>
      </c>
      <c r="V3960" s="7">
        <v>0</v>
      </c>
      <c r="W3960" s="7">
        <v>0</v>
      </c>
      <c r="X3960" s="7">
        <v>0</v>
      </c>
      <c r="Y3960" s="73">
        <v>0.04</v>
      </c>
      <c r="Z3960" s="7"/>
      <c r="AA3960" s="7"/>
      <c r="AB3960" s="7"/>
      <c r="AC3960" s="7"/>
    </row>
    <row r="3961" spans="2:29" ht="15.75" customHeight="1" x14ac:dyDescent="0.25">
      <c r="B3961" s="62">
        <v>31414</v>
      </c>
      <c r="C3961" s="63" t="s">
        <v>3967</v>
      </c>
      <c r="D3961" s="64">
        <f t="shared" si="344"/>
        <v>2665.6978512396695</v>
      </c>
      <c r="E3961" s="64">
        <f t="shared" si="345"/>
        <v>3225.4944</v>
      </c>
      <c r="F3961" s="64">
        <f>+VLOOKUP(B3961,[1]BASES!$A$2:$C$10701,3,0)</f>
        <v>21</v>
      </c>
      <c r="G3961" s="65">
        <f t="shared" si="342"/>
        <v>3225.4944</v>
      </c>
      <c r="H3961" s="66"/>
      <c r="I3961" s="67"/>
      <c r="J3961" s="67"/>
      <c r="K3961" s="67"/>
      <c r="L3961" s="67"/>
      <c r="M3961" s="68"/>
      <c r="N3961" s="69"/>
      <c r="O3961" s="70">
        <f t="shared" si="347"/>
        <v>0</v>
      </c>
      <c r="P3961" s="71">
        <f t="shared" si="348"/>
        <v>0</v>
      </c>
      <c r="Q3961" s="7">
        <v>1</v>
      </c>
      <c r="R3961" s="72">
        <f>+VLOOKUP(B3961,[1]BASES!$A$2:$E$10701,5,0)</f>
        <v>2776.7685950413224</v>
      </c>
      <c r="S3961" s="71">
        <f t="shared" si="343"/>
        <v>0</v>
      </c>
      <c r="T3961" s="71">
        <v>0</v>
      </c>
      <c r="U3961" s="71">
        <f t="shared" si="346"/>
        <v>0</v>
      </c>
      <c r="V3961" s="7">
        <v>0</v>
      </c>
      <c r="W3961" s="7">
        <v>0</v>
      </c>
      <c r="X3961" s="7">
        <v>0</v>
      </c>
      <c r="Y3961" s="73">
        <v>0.04</v>
      </c>
      <c r="Z3961" s="7"/>
      <c r="AA3961" s="7"/>
      <c r="AB3961" s="7"/>
      <c r="AC3961" s="7"/>
    </row>
    <row r="3962" spans="2:29" ht="15.75" customHeight="1" x14ac:dyDescent="0.25">
      <c r="B3962" s="62">
        <v>38195</v>
      </c>
      <c r="C3962" s="63" t="s">
        <v>3968</v>
      </c>
      <c r="D3962" s="64">
        <f t="shared" si="344"/>
        <v>792.93619834710739</v>
      </c>
      <c r="E3962" s="64">
        <f t="shared" si="345"/>
        <v>959.45280000000002</v>
      </c>
      <c r="F3962" s="64">
        <f>+VLOOKUP(B3962,[1]BASES!$A$2:$C$10701,3,0)</f>
        <v>21</v>
      </c>
      <c r="G3962" s="65">
        <f t="shared" si="342"/>
        <v>959.45280000000002</v>
      </c>
      <c r="H3962" s="66"/>
      <c r="I3962" s="67"/>
      <c r="J3962" s="67"/>
      <c r="K3962" s="67"/>
      <c r="L3962" s="67"/>
      <c r="M3962" s="68"/>
      <c r="N3962" s="69"/>
      <c r="O3962" s="70">
        <f t="shared" si="347"/>
        <v>0</v>
      </c>
      <c r="P3962" s="71">
        <f t="shared" si="348"/>
        <v>0</v>
      </c>
      <c r="Q3962" s="7">
        <v>1</v>
      </c>
      <c r="R3962" s="72">
        <f>+VLOOKUP(B3962,[1]BASES!$A$2:$E$10701,5,0)</f>
        <v>825.97520661157023</v>
      </c>
      <c r="S3962" s="71">
        <f t="shared" si="343"/>
        <v>0</v>
      </c>
      <c r="T3962" s="71">
        <v>0</v>
      </c>
      <c r="U3962" s="71">
        <f t="shared" si="346"/>
        <v>0</v>
      </c>
      <c r="V3962" s="7">
        <v>0</v>
      </c>
      <c r="W3962" s="7">
        <v>0</v>
      </c>
      <c r="X3962" s="7">
        <v>0</v>
      </c>
      <c r="Y3962" s="73">
        <v>0.04</v>
      </c>
      <c r="Z3962" s="7"/>
      <c r="AA3962" s="7"/>
      <c r="AB3962" s="7"/>
      <c r="AC3962" s="7"/>
    </row>
    <row r="3963" spans="2:29" ht="15.75" customHeight="1" x14ac:dyDescent="0.25">
      <c r="B3963" s="62">
        <v>38196</v>
      </c>
      <c r="C3963" s="63" t="s">
        <v>3969</v>
      </c>
      <c r="D3963" s="64">
        <f t="shared" si="344"/>
        <v>811.99338842975214</v>
      </c>
      <c r="E3963" s="64">
        <f t="shared" si="345"/>
        <v>982.51200000000017</v>
      </c>
      <c r="F3963" s="64">
        <f>+VLOOKUP(B3963,[1]BASES!$A$2:$C$10701,3,0)</f>
        <v>21</v>
      </c>
      <c r="G3963" s="65">
        <f t="shared" si="342"/>
        <v>982.51200000000017</v>
      </c>
      <c r="H3963" s="66"/>
      <c r="I3963" s="67"/>
      <c r="J3963" s="67"/>
      <c r="K3963" s="67"/>
      <c r="L3963" s="67"/>
      <c r="M3963" s="68"/>
      <c r="N3963" s="69"/>
      <c r="O3963" s="70">
        <f t="shared" si="347"/>
        <v>0</v>
      </c>
      <c r="P3963" s="71">
        <f t="shared" si="348"/>
        <v>0</v>
      </c>
      <c r="Q3963" s="7">
        <v>1</v>
      </c>
      <c r="R3963" s="72">
        <f>+VLOOKUP(B3963,[1]BASES!$A$2:$E$10701,5,0)</f>
        <v>845.82644628099183</v>
      </c>
      <c r="S3963" s="71">
        <f t="shared" si="343"/>
        <v>0</v>
      </c>
      <c r="T3963" s="71">
        <v>0</v>
      </c>
      <c r="U3963" s="71">
        <f t="shared" si="346"/>
        <v>0</v>
      </c>
      <c r="V3963" s="7">
        <v>0</v>
      </c>
      <c r="W3963" s="7">
        <v>0</v>
      </c>
      <c r="X3963" s="7">
        <v>0</v>
      </c>
      <c r="Y3963" s="73">
        <v>0.04</v>
      </c>
      <c r="Z3963" s="7"/>
      <c r="AA3963" s="7"/>
      <c r="AB3963" s="7"/>
      <c r="AC3963" s="7"/>
    </row>
    <row r="3964" spans="2:29" ht="15.75" customHeight="1" x14ac:dyDescent="0.25">
      <c r="B3964" s="62">
        <v>38197</v>
      </c>
      <c r="C3964" s="63" t="s">
        <v>3970</v>
      </c>
      <c r="D3964" s="64">
        <f t="shared" si="344"/>
        <v>926.85223140495873</v>
      </c>
      <c r="E3964" s="64">
        <f t="shared" si="345"/>
        <v>1121.4911999999999</v>
      </c>
      <c r="F3964" s="64">
        <f>+VLOOKUP(B3964,[1]BASES!$A$2:$C$10701,3,0)</f>
        <v>21</v>
      </c>
      <c r="G3964" s="65">
        <f t="shared" si="342"/>
        <v>1121.4911999999999</v>
      </c>
      <c r="H3964" s="66"/>
      <c r="I3964" s="67"/>
      <c r="J3964" s="67"/>
      <c r="K3964" s="67"/>
      <c r="L3964" s="67"/>
      <c r="M3964" s="68"/>
      <c r="N3964" s="69"/>
      <c r="O3964" s="70">
        <f t="shared" si="347"/>
        <v>0</v>
      </c>
      <c r="P3964" s="71">
        <f t="shared" si="348"/>
        <v>0</v>
      </c>
      <c r="Q3964" s="7">
        <v>1</v>
      </c>
      <c r="R3964" s="72">
        <f>+VLOOKUP(B3964,[1]BASES!$A$2:$E$10701,5,0)</f>
        <v>965.47107438016531</v>
      </c>
      <c r="S3964" s="71">
        <f t="shared" si="343"/>
        <v>0</v>
      </c>
      <c r="T3964" s="71">
        <v>0</v>
      </c>
      <c r="U3964" s="71">
        <f t="shared" si="346"/>
        <v>0</v>
      </c>
      <c r="V3964" s="7">
        <v>0</v>
      </c>
      <c r="W3964" s="7">
        <v>0</v>
      </c>
      <c r="X3964" s="7">
        <v>0</v>
      </c>
      <c r="Y3964" s="73">
        <v>0.04</v>
      </c>
      <c r="Z3964" s="7"/>
      <c r="AA3964" s="7"/>
      <c r="AB3964" s="7"/>
      <c r="AC3964" s="7"/>
    </row>
    <row r="3965" spans="2:29" ht="15.75" customHeight="1" x14ac:dyDescent="0.25">
      <c r="B3965" s="62">
        <v>38198</v>
      </c>
      <c r="C3965" s="63" t="s">
        <v>3971</v>
      </c>
      <c r="D3965" s="64">
        <f t="shared" si="344"/>
        <v>992.05289256198364</v>
      </c>
      <c r="E3965" s="64">
        <f t="shared" si="345"/>
        <v>1200.3840000000002</v>
      </c>
      <c r="F3965" s="64">
        <f>+VLOOKUP(B3965,[1]BASES!$A$2:$C$10701,3,0)</f>
        <v>21</v>
      </c>
      <c r="G3965" s="65">
        <f t="shared" si="342"/>
        <v>1200.3840000000002</v>
      </c>
      <c r="H3965" s="66"/>
      <c r="I3965" s="67"/>
      <c r="J3965" s="67"/>
      <c r="K3965" s="67"/>
      <c r="L3965" s="67"/>
      <c r="M3965" s="68"/>
      <c r="N3965" s="69"/>
      <c r="O3965" s="70">
        <f t="shared" si="347"/>
        <v>0</v>
      </c>
      <c r="P3965" s="71">
        <f t="shared" si="348"/>
        <v>0</v>
      </c>
      <c r="Q3965" s="7">
        <v>1</v>
      </c>
      <c r="R3965" s="72">
        <f>+VLOOKUP(B3965,[1]BASES!$A$2:$E$10701,5,0)</f>
        <v>1033.3884297520663</v>
      </c>
      <c r="S3965" s="71">
        <f t="shared" si="343"/>
        <v>0</v>
      </c>
      <c r="T3965" s="71">
        <v>0</v>
      </c>
      <c r="U3965" s="71">
        <f t="shared" si="346"/>
        <v>0</v>
      </c>
      <c r="V3965" s="7">
        <v>0</v>
      </c>
      <c r="W3965" s="7">
        <v>0</v>
      </c>
      <c r="X3965" s="7">
        <v>0</v>
      </c>
      <c r="Y3965" s="73">
        <v>0.04</v>
      </c>
      <c r="Z3965" s="7"/>
      <c r="AA3965" s="7"/>
      <c r="AB3965" s="7"/>
      <c r="AC3965" s="7"/>
    </row>
    <row r="3966" spans="2:29" ht="15.75" customHeight="1" x14ac:dyDescent="0.25">
      <c r="B3966" s="62">
        <v>38199</v>
      </c>
      <c r="C3966" s="63" t="s">
        <v>3972</v>
      </c>
      <c r="D3966" s="64">
        <f t="shared" si="344"/>
        <v>1103.3970247933885</v>
      </c>
      <c r="E3966" s="64">
        <f t="shared" si="345"/>
        <v>1335.1104</v>
      </c>
      <c r="F3966" s="64">
        <f>+VLOOKUP(B3966,[1]BASES!$A$2:$C$10701,3,0)</f>
        <v>21</v>
      </c>
      <c r="G3966" s="65">
        <f t="shared" si="342"/>
        <v>1335.1104</v>
      </c>
      <c r="H3966" s="66"/>
      <c r="I3966" s="67"/>
      <c r="J3966" s="67"/>
      <c r="K3966" s="67"/>
      <c r="L3966" s="67"/>
      <c r="M3966" s="68"/>
      <c r="N3966" s="69"/>
      <c r="O3966" s="70">
        <f t="shared" si="347"/>
        <v>0</v>
      </c>
      <c r="P3966" s="71">
        <f t="shared" si="348"/>
        <v>0</v>
      </c>
      <c r="Q3966" s="7">
        <v>1</v>
      </c>
      <c r="R3966" s="72">
        <f>+VLOOKUP(B3966,[1]BASES!$A$2:$E$10701,5,0)</f>
        <v>1149.3719008264463</v>
      </c>
      <c r="S3966" s="71">
        <f t="shared" si="343"/>
        <v>0</v>
      </c>
      <c r="T3966" s="71">
        <v>0</v>
      </c>
      <c r="U3966" s="71">
        <f t="shared" si="346"/>
        <v>0</v>
      </c>
      <c r="V3966" s="7">
        <v>0</v>
      </c>
      <c r="W3966" s="7">
        <v>0</v>
      </c>
      <c r="X3966" s="7">
        <v>0</v>
      </c>
      <c r="Y3966" s="73">
        <v>0.04</v>
      </c>
      <c r="Z3966" s="7"/>
      <c r="AA3966" s="7"/>
      <c r="AB3966" s="7"/>
      <c r="AC3966" s="7"/>
    </row>
    <row r="3967" spans="2:29" ht="15.75" customHeight="1" x14ac:dyDescent="0.25">
      <c r="B3967" s="62">
        <v>38200</v>
      </c>
      <c r="C3967" s="63" t="s">
        <v>3973</v>
      </c>
      <c r="D3967" s="64">
        <f t="shared" si="344"/>
        <v>1271.9127272727274</v>
      </c>
      <c r="E3967" s="64">
        <f t="shared" si="345"/>
        <v>1539.0144</v>
      </c>
      <c r="F3967" s="64">
        <f>+VLOOKUP(B3967,[1]BASES!$A$2:$C$10701,3,0)</f>
        <v>21</v>
      </c>
      <c r="G3967" s="65">
        <f t="shared" si="342"/>
        <v>1539.0144</v>
      </c>
      <c r="H3967" s="66"/>
      <c r="I3967" s="67"/>
      <c r="J3967" s="67"/>
      <c r="K3967" s="67"/>
      <c r="L3967" s="67"/>
      <c r="M3967" s="68"/>
      <c r="N3967" s="69"/>
      <c r="O3967" s="70">
        <f t="shared" si="347"/>
        <v>0</v>
      </c>
      <c r="P3967" s="71">
        <f t="shared" si="348"/>
        <v>0</v>
      </c>
      <c r="Q3967" s="7">
        <v>1</v>
      </c>
      <c r="R3967" s="72">
        <f>+VLOOKUP(B3967,[1]BASES!$A$2:$E$10701,5,0)</f>
        <v>1324.909090909091</v>
      </c>
      <c r="S3967" s="71">
        <f t="shared" si="343"/>
        <v>0</v>
      </c>
      <c r="T3967" s="71">
        <v>0</v>
      </c>
      <c r="U3967" s="71">
        <f t="shared" si="346"/>
        <v>0</v>
      </c>
      <c r="V3967" s="7">
        <v>0</v>
      </c>
      <c r="W3967" s="7">
        <v>0</v>
      </c>
      <c r="X3967" s="7">
        <v>0</v>
      </c>
      <c r="Y3967" s="73">
        <v>0.04</v>
      </c>
      <c r="Z3967" s="7"/>
      <c r="AA3967" s="7"/>
      <c r="AB3967" s="7"/>
      <c r="AC3967" s="7"/>
    </row>
    <row r="3968" spans="2:29" ht="15.75" customHeight="1" x14ac:dyDescent="0.25">
      <c r="B3968" s="62">
        <v>38201</v>
      </c>
      <c r="C3968" s="63" t="s">
        <v>3974</v>
      </c>
      <c r="D3968" s="64">
        <f t="shared" si="344"/>
        <v>1351.1563636363637</v>
      </c>
      <c r="E3968" s="64">
        <f t="shared" si="345"/>
        <v>1634.8992000000001</v>
      </c>
      <c r="F3968" s="64">
        <f>+VLOOKUP(B3968,[1]BASES!$A$2:$C$10701,3,0)</f>
        <v>21</v>
      </c>
      <c r="G3968" s="65">
        <f t="shared" si="342"/>
        <v>1634.8992000000001</v>
      </c>
      <c r="H3968" s="66"/>
      <c r="I3968" s="67"/>
      <c r="J3968" s="67"/>
      <c r="K3968" s="67"/>
      <c r="L3968" s="67"/>
      <c r="M3968" s="68"/>
      <c r="N3968" s="69"/>
      <c r="O3968" s="70">
        <f t="shared" si="347"/>
        <v>0</v>
      </c>
      <c r="P3968" s="71">
        <f t="shared" si="348"/>
        <v>0</v>
      </c>
      <c r="Q3968" s="7">
        <v>1</v>
      </c>
      <c r="R3968" s="72">
        <f>+VLOOKUP(B3968,[1]BASES!$A$2:$E$10701,5,0)</f>
        <v>1407.4545454545455</v>
      </c>
      <c r="S3968" s="71">
        <f t="shared" si="343"/>
        <v>0</v>
      </c>
      <c r="T3968" s="71">
        <v>0</v>
      </c>
      <c r="U3968" s="71">
        <f t="shared" si="346"/>
        <v>0</v>
      </c>
      <c r="V3968" s="7">
        <v>0</v>
      </c>
      <c r="W3968" s="7">
        <v>0</v>
      </c>
      <c r="X3968" s="7">
        <v>0</v>
      </c>
      <c r="Y3968" s="73">
        <v>0.04</v>
      </c>
      <c r="Z3968" s="7"/>
      <c r="AA3968" s="7"/>
      <c r="AB3968" s="7"/>
      <c r="AC3968" s="7"/>
    </row>
    <row r="3969" spans="2:29" ht="15.75" customHeight="1" x14ac:dyDescent="0.25">
      <c r="B3969" s="62">
        <v>38202</v>
      </c>
      <c r="C3969" s="63" t="s">
        <v>3975</v>
      </c>
      <c r="D3969" s="64">
        <f t="shared" si="344"/>
        <v>1537.2297520661157</v>
      </c>
      <c r="E3969" s="64">
        <f t="shared" si="345"/>
        <v>1860.048</v>
      </c>
      <c r="F3969" s="64">
        <f>+VLOOKUP(B3969,[1]BASES!$A$2:$C$10701,3,0)</f>
        <v>21</v>
      </c>
      <c r="G3969" s="65">
        <f t="shared" si="342"/>
        <v>1860.048</v>
      </c>
      <c r="H3969" s="66"/>
      <c r="I3969" s="67"/>
      <c r="J3969" s="67"/>
      <c r="K3969" s="67"/>
      <c r="L3969" s="67"/>
      <c r="M3969" s="68"/>
      <c r="N3969" s="69"/>
      <c r="O3969" s="70">
        <f t="shared" si="347"/>
        <v>0</v>
      </c>
      <c r="P3969" s="71">
        <f t="shared" si="348"/>
        <v>0</v>
      </c>
      <c r="Q3969" s="7">
        <v>1</v>
      </c>
      <c r="R3969" s="72">
        <f>+VLOOKUP(B3969,[1]BASES!$A$2:$E$10701,5,0)</f>
        <v>1601.2809917355371</v>
      </c>
      <c r="S3969" s="71">
        <f t="shared" si="343"/>
        <v>0</v>
      </c>
      <c r="T3969" s="71">
        <v>0</v>
      </c>
      <c r="U3969" s="71">
        <f t="shared" si="346"/>
        <v>0</v>
      </c>
      <c r="V3969" s="7">
        <v>0</v>
      </c>
      <c r="W3969" s="7">
        <v>0</v>
      </c>
      <c r="X3969" s="7">
        <v>0</v>
      </c>
      <c r="Y3969" s="73">
        <v>0.04</v>
      </c>
      <c r="Z3969" s="7"/>
      <c r="AA3969" s="7"/>
      <c r="AB3969" s="7"/>
      <c r="AC3969" s="7"/>
    </row>
    <row r="3970" spans="2:29" ht="15.75" customHeight="1" x14ac:dyDescent="0.25">
      <c r="B3970" s="62">
        <v>38203</v>
      </c>
      <c r="C3970" s="63" t="s">
        <v>3976</v>
      </c>
      <c r="D3970" s="64">
        <f t="shared" si="344"/>
        <v>12380.072727272727</v>
      </c>
      <c r="E3970" s="64">
        <f t="shared" si="345"/>
        <v>14979.887999999999</v>
      </c>
      <c r="F3970" s="64">
        <f>+VLOOKUP(B3970,[1]BASES!$A$2:$C$10701,3,0)</f>
        <v>21</v>
      </c>
      <c r="G3970" s="65">
        <f t="shared" si="342"/>
        <v>14979.887999999999</v>
      </c>
      <c r="H3970" s="66"/>
      <c r="I3970" s="67"/>
      <c r="J3970" s="67"/>
      <c r="K3970" s="67"/>
      <c r="L3970" s="67"/>
      <c r="M3970" s="68"/>
      <c r="N3970" s="69"/>
      <c r="O3970" s="70">
        <f t="shared" si="347"/>
        <v>0</v>
      </c>
      <c r="P3970" s="71">
        <f t="shared" si="348"/>
        <v>0</v>
      </c>
      <c r="Q3970" s="7">
        <v>1</v>
      </c>
      <c r="R3970" s="72">
        <f>+VLOOKUP(B3970,[1]BASES!$A$2:$E$10701,5,0)</f>
        <v>12895.90909090909</v>
      </c>
      <c r="S3970" s="71">
        <f t="shared" si="343"/>
        <v>0</v>
      </c>
      <c r="T3970" s="71">
        <v>0</v>
      </c>
      <c r="U3970" s="71">
        <f t="shared" si="346"/>
        <v>0</v>
      </c>
      <c r="V3970" s="7">
        <v>0</v>
      </c>
      <c r="W3970" s="7">
        <v>0</v>
      </c>
      <c r="X3970" s="7">
        <v>0</v>
      </c>
      <c r="Y3970" s="73">
        <v>0.04</v>
      </c>
      <c r="Z3970" s="7"/>
      <c r="AA3970" s="7"/>
      <c r="AB3970" s="7"/>
      <c r="AC3970" s="7"/>
    </row>
    <row r="3971" spans="2:29" ht="15.75" customHeight="1" x14ac:dyDescent="0.25">
      <c r="B3971" s="62">
        <v>47347</v>
      </c>
      <c r="C3971" s="63" t="s">
        <v>3977</v>
      </c>
      <c r="D3971" s="64">
        <f t="shared" si="344"/>
        <v>84.757685950413219</v>
      </c>
      <c r="E3971" s="64">
        <f t="shared" si="345"/>
        <v>102.5568</v>
      </c>
      <c r="F3971" s="64">
        <f>+VLOOKUP(B3971,[1]BASES!$A$2:$C$10701,3,0)</f>
        <v>21</v>
      </c>
      <c r="G3971" s="65">
        <f t="shared" si="342"/>
        <v>102.5568</v>
      </c>
      <c r="H3971" s="66"/>
      <c r="I3971" s="67"/>
      <c r="J3971" s="67"/>
      <c r="K3971" s="67"/>
      <c r="L3971" s="67"/>
      <c r="M3971" s="68"/>
      <c r="N3971" s="69"/>
      <c r="O3971" s="70">
        <f t="shared" si="347"/>
        <v>0</v>
      </c>
      <c r="P3971" s="71">
        <f t="shared" si="348"/>
        <v>0</v>
      </c>
      <c r="Q3971" s="7">
        <v>1</v>
      </c>
      <c r="R3971" s="72">
        <f>+VLOOKUP(B3971,[1]BASES!$A$2:$E$10701,5,0)</f>
        <v>88.289256198347104</v>
      </c>
      <c r="S3971" s="71">
        <f t="shared" si="343"/>
        <v>0</v>
      </c>
      <c r="T3971" s="71">
        <v>0</v>
      </c>
      <c r="U3971" s="71">
        <f t="shared" si="346"/>
        <v>0</v>
      </c>
      <c r="V3971" s="7">
        <v>0</v>
      </c>
      <c r="W3971" s="7">
        <v>0</v>
      </c>
      <c r="X3971" s="7">
        <v>0</v>
      </c>
      <c r="Y3971" s="73">
        <v>0.04</v>
      </c>
      <c r="Z3971" s="7"/>
      <c r="AA3971" s="7"/>
      <c r="AB3971" s="7"/>
      <c r="AC3971" s="7"/>
    </row>
    <row r="3972" spans="2:29" ht="15.75" customHeight="1" x14ac:dyDescent="0.25">
      <c r="B3972" s="62">
        <v>47467</v>
      </c>
      <c r="C3972" s="63" t="s">
        <v>3978</v>
      </c>
      <c r="D3972" s="64">
        <f t="shared" si="344"/>
        <v>78.743801652892571</v>
      </c>
      <c r="E3972" s="64">
        <f t="shared" si="345"/>
        <v>95.280000000000015</v>
      </c>
      <c r="F3972" s="64">
        <f>+VLOOKUP(B3972,[1]BASES!$A$2:$C$10701,3,0)</f>
        <v>21</v>
      </c>
      <c r="G3972" s="65">
        <f t="shared" si="342"/>
        <v>95.280000000000015</v>
      </c>
      <c r="H3972" s="66"/>
      <c r="I3972" s="67"/>
      <c r="J3972" s="67"/>
      <c r="K3972" s="67"/>
      <c r="L3972" s="67"/>
      <c r="M3972" s="68"/>
      <c r="N3972" s="69"/>
      <c r="O3972" s="70">
        <f t="shared" si="347"/>
        <v>0</v>
      </c>
      <c r="P3972" s="71">
        <f t="shared" si="348"/>
        <v>0</v>
      </c>
      <c r="Q3972" s="7">
        <v>1</v>
      </c>
      <c r="R3972" s="72">
        <f>+VLOOKUP(B3972,[1]BASES!$A$2:$E$10701,5,0)</f>
        <v>82.024793388429757</v>
      </c>
      <c r="S3972" s="71">
        <f t="shared" si="343"/>
        <v>0</v>
      </c>
      <c r="T3972" s="71">
        <v>0</v>
      </c>
      <c r="U3972" s="71">
        <f t="shared" si="346"/>
        <v>0</v>
      </c>
      <c r="V3972" s="7">
        <v>0</v>
      </c>
      <c r="W3972" s="7">
        <v>0</v>
      </c>
      <c r="X3972" s="7">
        <v>0</v>
      </c>
      <c r="Y3972" s="73">
        <v>0.04</v>
      </c>
      <c r="Z3972" s="7"/>
      <c r="AA3972" s="7"/>
      <c r="AB3972" s="7"/>
      <c r="AC3972" s="7"/>
    </row>
    <row r="3973" spans="2:29" ht="15.75" customHeight="1" x14ac:dyDescent="0.25">
      <c r="B3973" s="62">
        <v>32716</v>
      </c>
      <c r="C3973" s="63" t="s">
        <v>3979</v>
      </c>
      <c r="D3973" s="64">
        <f t="shared" si="344"/>
        <v>256.2644628099174</v>
      </c>
      <c r="E3973" s="64">
        <f t="shared" si="345"/>
        <v>310.08000000000004</v>
      </c>
      <c r="F3973" s="64">
        <f>+VLOOKUP(B3973,[1]BASES!$A$2:$C$10701,3,0)</f>
        <v>21</v>
      </c>
      <c r="G3973" s="65">
        <f t="shared" si="342"/>
        <v>310.08000000000004</v>
      </c>
      <c r="H3973" s="66"/>
      <c r="I3973" s="67"/>
      <c r="J3973" s="67"/>
      <c r="K3973" s="67"/>
      <c r="L3973" s="67"/>
      <c r="M3973" s="68"/>
      <c r="N3973" s="69"/>
      <c r="O3973" s="70">
        <f t="shared" si="347"/>
        <v>0</v>
      </c>
      <c r="P3973" s="71">
        <f t="shared" si="348"/>
        <v>0</v>
      </c>
      <c r="Q3973" s="7">
        <v>1</v>
      </c>
      <c r="R3973" s="72">
        <f>+VLOOKUP(B3973,[1]BASES!$A$2:$E$10701,5,0)</f>
        <v>266.94214876033061</v>
      </c>
      <c r="S3973" s="71">
        <f t="shared" si="343"/>
        <v>0</v>
      </c>
      <c r="T3973" s="71">
        <v>0</v>
      </c>
      <c r="U3973" s="71">
        <f t="shared" si="346"/>
        <v>0</v>
      </c>
      <c r="V3973" s="7">
        <v>0</v>
      </c>
      <c r="W3973" s="7">
        <v>0</v>
      </c>
      <c r="X3973" s="7">
        <v>0</v>
      </c>
      <c r="Y3973" s="73">
        <v>0.04</v>
      </c>
      <c r="Z3973" s="7"/>
      <c r="AA3973" s="7"/>
      <c r="AB3973" s="7"/>
      <c r="AC3973" s="7"/>
    </row>
    <row r="3974" spans="2:29" ht="15.75" customHeight="1" x14ac:dyDescent="0.25">
      <c r="B3974" s="62">
        <v>36168</v>
      </c>
      <c r="C3974" s="63" t="s">
        <v>3980</v>
      </c>
      <c r="D3974" s="64">
        <f t="shared" si="344"/>
        <v>256.2644628099174</v>
      </c>
      <c r="E3974" s="64">
        <f t="shared" si="345"/>
        <v>310.08000000000004</v>
      </c>
      <c r="F3974" s="64">
        <f>+VLOOKUP(B3974,[1]BASES!$A$2:$C$10701,3,0)</f>
        <v>21</v>
      </c>
      <c r="G3974" s="65">
        <f t="shared" si="342"/>
        <v>310.08000000000004</v>
      </c>
      <c r="H3974" s="66"/>
      <c r="I3974" s="67"/>
      <c r="J3974" s="67"/>
      <c r="K3974" s="67"/>
      <c r="L3974" s="67"/>
      <c r="M3974" s="68"/>
      <c r="N3974" s="69"/>
      <c r="O3974" s="70">
        <f t="shared" si="347"/>
        <v>0</v>
      </c>
      <c r="P3974" s="71">
        <f t="shared" si="348"/>
        <v>0</v>
      </c>
      <c r="Q3974" s="7">
        <v>1</v>
      </c>
      <c r="R3974" s="72">
        <f>+VLOOKUP(B3974,[1]BASES!$A$2:$E$10701,5,0)</f>
        <v>266.94214876033061</v>
      </c>
      <c r="S3974" s="71">
        <f t="shared" si="343"/>
        <v>0</v>
      </c>
      <c r="T3974" s="71">
        <v>0</v>
      </c>
      <c r="U3974" s="71">
        <f t="shared" si="346"/>
        <v>0</v>
      </c>
      <c r="V3974" s="7">
        <v>0</v>
      </c>
      <c r="W3974" s="7">
        <v>0</v>
      </c>
      <c r="X3974" s="7">
        <v>0</v>
      </c>
      <c r="Y3974" s="73">
        <v>0.04</v>
      </c>
      <c r="Z3974" s="7"/>
      <c r="AA3974" s="7"/>
      <c r="AB3974" s="7"/>
      <c r="AC3974" s="7"/>
    </row>
    <row r="3975" spans="2:29" ht="15.75" customHeight="1" x14ac:dyDescent="0.25">
      <c r="B3975" s="62">
        <v>36280</v>
      </c>
      <c r="C3975" s="63" t="s">
        <v>3981</v>
      </c>
      <c r="D3975" s="64">
        <f t="shared" si="344"/>
        <v>566.6062809917355</v>
      </c>
      <c r="E3975" s="64">
        <f t="shared" si="345"/>
        <v>685.59359999999992</v>
      </c>
      <c r="F3975" s="64">
        <f>+VLOOKUP(B3975,[1]BASES!$A$2:$C$10701,3,0)</f>
        <v>21</v>
      </c>
      <c r="G3975" s="65">
        <f t="shared" si="342"/>
        <v>685.59359999999992</v>
      </c>
      <c r="H3975" s="66"/>
      <c r="I3975" s="67"/>
      <c r="J3975" s="67"/>
      <c r="K3975" s="67"/>
      <c r="L3975" s="67"/>
      <c r="M3975" s="68"/>
      <c r="N3975" s="69"/>
      <c r="O3975" s="70">
        <f t="shared" si="347"/>
        <v>0</v>
      </c>
      <c r="P3975" s="71">
        <f t="shared" si="348"/>
        <v>0</v>
      </c>
      <c r="Q3975" s="7">
        <v>1</v>
      </c>
      <c r="R3975" s="72">
        <f>+VLOOKUP(B3975,[1]BASES!$A$2:$E$10701,5,0)</f>
        <v>590.21487603305786</v>
      </c>
      <c r="S3975" s="71">
        <f t="shared" si="343"/>
        <v>0</v>
      </c>
      <c r="T3975" s="71">
        <v>0</v>
      </c>
      <c r="U3975" s="71">
        <f t="shared" si="346"/>
        <v>0</v>
      </c>
      <c r="V3975" s="7">
        <v>0</v>
      </c>
      <c r="W3975" s="7">
        <v>0</v>
      </c>
      <c r="X3975" s="7">
        <v>0</v>
      </c>
      <c r="Y3975" s="73">
        <v>0.04</v>
      </c>
      <c r="Z3975" s="7"/>
      <c r="AA3975" s="7"/>
      <c r="AB3975" s="7"/>
      <c r="AC3975" s="7"/>
    </row>
    <row r="3976" spans="2:29" ht="15.75" customHeight="1" x14ac:dyDescent="0.25">
      <c r="B3976" s="62">
        <v>36281</v>
      </c>
      <c r="C3976" s="63" t="s">
        <v>3982</v>
      </c>
      <c r="D3976" s="64">
        <f t="shared" si="344"/>
        <v>701.82347107438022</v>
      </c>
      <c r="E3976" s="64">
        <f t="shared" si="345"/>
        <v>775.51493553719013</v>
      </c>
      <c r="F3976" s="64">
        <f>+VLOOKUP(B3976,[1]BASES!$A$2:$C$10701,3,0)</f>
        <v>21</v>
      </c>
      <c r="G3976" s="65">
        <f t="shared" si="342"/>
        <v>775.51493553719013</v>
      </c>
      <c r="H3976" s="66"/>
      <c r="I3976" s="67"/>
      <c r="J3976" s="67"/>
      <c r="K3976" s="67"/>
      <c r="L3976" s="67"/>
      <c r="M3976" s="68"/>
      <c r="N3976" s="69"/>
      <c r="O3976" s="70">
        <f t="shared" si="347"/>
        <v>0</v>
      </c>
      <c r="P3976" s="71">
        <f t="shared" si="348"/>
        <v>0</v>
      </c>
      <c r="Q3976" s="7">
        <v>0.5</v>
      </c>
      <c r="R3976" s="72">
        <f>+VLOOKUP(B3976,[1]BASES!$A$2:$E$10701,5,0)</f>
        <v>731.06611570247935</v>
      </c>
      <c r="S3976" s="71">
        <f t="shared" si="343"/>
        <v>0</v>
      </c>
      <c r="T3976" s="71">
        <v>0</v>
      </c>
      <c r="U3976" s="71">
        <f t="shared" si="346"/>
        <v>0</v>
      </c>
      <c r="V3976" s="7">
        <v>0</v>
      </c>
      <c r="W3976" s="7">
        <v>0</v>
      </c>
      <c r="X3976" s="7">
        <v>0</v>
      </c>
      <c r="Y3976" s="73">
        <v>0.04</v>
      </c>
      <c r="Z3976" s="7"/>
      <c r="AA3976" s="7"/>
      <c r="AB3976" s="7"/>
      <c r="AC3976" s="7"/>
    </row>
    <row r="3977" spans="2:29" ht="15.75" customHeight="1" x14ac:dyDescent="0.25">
      <c r="B3977" s="62">
        <v>46143</v>
      </c>
      <c r="C3977" s="63" t="s">
        <v>3983</v>
      </c>
      <c r="D3977" s="64">
        <f t="shared" si="344"/>
        <v>367.00561983471073</v>
      </c>
      <c r="E3977" s="64">
        <f t="shared" si="345"/>
        <v>444.07679999999999</v>
      </c>
      <c r="F3977" s="64">
        <f>+VLOOKUP(B3977,[1]BASES!$A$2:$C$10701,3,0)</f>
        <v>21</v>
      </c>
      <c r="G3977" s="65">
        <f t="shared" si="342"/>
        <v>444.07679999999999</v>
      </c>
      <c r="H3977" s="66"/>
      <c r="I3977" s="67"/>
      <c r="J3977" s="67"/>
      <c r="K3977" s="67"/>
      <c r="L3977" s="67"/>
      <c r="M3977" s="68"/>
      <c r="N3977" s="69"/>
      <c r="O3977" s="70">
        <f t="shared" si="347"/>
        <v>0</v>
      </c>
      <c r="P3977" s="71">
        <f t="shared" si="348"/>
        <v>0</v>
      </c>
      <c r="Q3977" s="7">
        <v>1</v>
      </c>
      <c r="R3977" s="72">
        <f>+VLOOKUP(B3977,[1]BASES!$A$2:$E$10701,5,0)</f>
        <v>382.29752066115702</v>
      </c>
      <c r="S3977" s="71">
        <f t="shared" si="343"/>
        <v>0</v>
      </c>
      <c r="T3977" s="71">
        <v>0</v>
      </c>
      <c r="U3977" s="71">
        <f t="shared" si="346"/>
        <v>0</v>
      </c>
      <c r="V3977" s="7">
        <v>0</v>
      </c>
      <c r="W3977" s="7">
        <v>0</v>
      </c>
      <c r="X3977" s="7">
        <v>0</v>
      </c>
      <c r="Y3977" s="73">
        <v>0.04</v>
      </c>
      <c r="Z3977" s="7"/>
      <c r="AA3977" s="7"/>
      <c r="AB3977" s="7"/>
      <c r="AC3977" s="7"/>
    </row>
    <row r="3978" spans="2:29" ht="15.75" customHeight="1" x14ac:dyDescent="0.25">
      <c r="B3978" s="62">
        <v>22453</v>
      </c>
      <c r="C3978" s="63" t="s">
        <v>3984</v>
      </c>
      <c r="D3978" s="64">
        <f t="shared" si="344"/>
        <v>1169.2720661157025</v>
      </c>
      <c r="E3978" s="64">
        <f t="shared" si="345"/>
        <v>1414.8191999999999</v>
      </c>
      <c r="F3978" s="64">
        <f>+VLOOKUP(B3978,[1]BASES!$A$2:$C$10701,3,0)</f>
        <v>21</v>
      </c>
      <c r="G3978" s="65">
        <f t="shared" si="342"/>
        <v>1414.8191999999999</v>
      </c>
      <c r="H3978" s="66"/>
      <c r="I3978" s="67"/>
      <c r="J3978" s="67"/>
      <c r="K3978" s="67"/>
      <c r="L3978" s="67"/>
      <c r="M3978" s="68"/>
      <c r="N3978" s="69"/>
      <c r="O3978" s="70">
        <f t="shared" si="347"/>
        <v>0</v>
      </c>
      <c r="P3978" s="71">
        <f t="shared" si="348"/>
        <v>0</v>
      </c>
      <c r="Q3978" s="7">
        <v>1</v>
      </c>
      <c r="R3978" s="72">
        <f>+VLOOKUP(B3978,[1]BASES!$A$2:$E$10701,5,0)</f>
        <v>1217.9917355371902</v>
      </c>
      <c r="S3978" s="71">
        <f t="shared" si="343"/>
        <v>0</v>
      </c>
      <c r="T3978" s="71">
        <v>0</v>
      </c>
      <c r="U3978" s="71">
        <f t="shared" si="346"/>
        <v>0</v>
      </c>
      <c r="V3978" s="7">
        <v>0</v>
      </c>
      <c r="W3978" s="7">
        <v>0</v>
      </c>
      <c r="X3978" s="7">
        <v>0</v>
      </c>
      <c r="Y3978" s="73">
        <v>0.04</v>
      </c>
      <c r="Z3978" s="7"/>
      <c r="AA3978" s="7"/>
      <c r="AB3978" s="7"/>
      <c r="AC3978" s="7"/>
    </row>
    <row r="3979" spans="2:29" ht="15.75" customHeight="1" x14ac:dyDescent="0.25">
      <c r="B3979" s="62">
        <v>22454</v>
      </c>
      <c r="C3979" s="63" t="s">
        <v>3985</v>
      </c>
      <c r="D3979" s="64">
        <f t="shared" si="344"/>
        <v>256.2644628099174</v>
      </c>
      <c r="E3979" s="64">
        <f t="shared" si="345"/>
        <v>310.08000000000004</v>
      </c>
      <c r="F3979" s="64">
        <f>+VLOOKUP(B3979,[1]BASES!$A$2:$C$10701,3,0)</f>
        <v>21</v>
      </c>
      <c r="G3979" s="65">
        <f t="shared" si="342"/>
        <v>310.08000000000004</v>
      </c>
      <c r="H3979" s="66"/>
      <c r="I3979" s="67"/>
      <c r="J3979" s="67"/>
      <c r="K3979" s="67"/>
      <c r="L3979" s="67"/>
      <c r="M3979" s="68"/>
      <c r="N3979" s="69"/>
      <c r="O3979" s="70">
        <f t="shared" si="347"/>
        <v>0</v>
      </c>
      <c r="P3979" s="71">
        <f t="shared" si="348"/>
        <v>0</v>
      </c>
      <c r="Q3979" s="7">
        <v>1</v>
      </c>
      <c r="R3979" s="72">
        <f>+VLOOKUP(B3979,[1]BASES!$A$2:$E$10701,5,0)</f>
        <v>266.94214876033061</v>
      </c>
      <c r="S3979" s="71">
        <f t="shared" si="343"/>
        <v>0</v>
      </c>
      <c r="T3979" s="71">
        <v>0</v>
      </c>
      <c r="U3979" s="71">
        <f t="shared" si="346"/>
        <v>0</v>
      </c>
      <c r="V3979" s="7">
        <v>0</v>
      </c>
      <c r="W3979" s="7">
        <v>0</v>
      </c>
      <c r="X3979" s="7">
        <v>0</v>
      </c>
      <c r="Y3979" s="73">
        <v>0.04</v>
      </c>
      <c r="Z3979" s="7"/>
      <c r="AA3979" s="7"/>
      <c r="AB3979" s="7"/>
      <c r="AC3979" s="7"/>
    </row>
    <row r="3980" spans="2:29" ht="15.75" customHeight="1" x14ac:dyDescent="0.25">
      <c r="B3980" s="62">
        <v>22455</v>
      </c>
      <c r="C3980" s="63" t="s">
        <v>3986</v>
      </c>
      <c r="D3980" s="64">
        <f t="shared" si="344"/>
        <v>621.97685950413234</v>
      </c>
      <c r="E3980" s="64">
        <f t="shared" si="345"/>
        <v>752.5920000000001</v>
      </c>
      <c r="F3980" s="64">
        <f>+VLOOKUP(B3980,[1]BASES!$A$2:$C$10701,3,0)</f>
        <v>21</v>
      </c>
      <c r="G3980" s="65">
        <f t="shared" ref="G3980:G4043" si="349">IF(B3980&lt;&gt;"",IF(T3980=0,E3980+(E3980*(B$6/100)),E3980+(E3980*(T3980/100))),"")</f>
        <v>752.5920000000001</v>
      </c>
      <c r="H3980" s="66"/>
      <c r="I3980" s="67"/>
      <c r="J3980" s="67"/>
      <c r="K3980" s="67"/>
      <c r="L3980" s="67"/>
      <c r="M3980" s="68"/>
      <c r="N3980" s="69"/>
      <c r="O3980" s="70">
        <f t="shared" si="347"/>
        <v>0</v>
      </c>
      <c r="P3980" s="71">
        <f t="shared" si="348"/>
        <v>0</v>
      </c>
      <c r="Q3980" s="7">
        <v>1</v>
      </c>
      <c r="R3980" s="72">
        <f>+VLOOKUP(B3980,[1]BASES!$A$2:$E$10701,5,0)</f>
        <v>647.89256198347118</v>
      </c>
      <c r="S3980" s="71">
        <f t="shared" si="343"/>
        <v>0</v>
      </c>
      <c r="T3980" s="71">
        <v>0</v>
      </c>
      <c r="U3980" s="71">
        <f t="shared" si="346"/>
        <v>0</v>
      </c>
      <c r="V3980" s="7">
        <v>0</v>
      </c>
      <c r="W3980" s="7">
        <v>0</v>
      </c>
      <c r="X3980" s="7">
        <v>0</v>
      </c>
      <c r="Y3980" s="73">
        <v>0.04</v>
      </c>
      <c r="Z3980" s="7"/>
      <c r="AA3980" s="7"/>
      <c r="AB3980" s="7"/>
      <c r="AC3980" s="7"/>
    </row>
    <row r="3981" spans="2:29" ht="15.75" customHeight="1" x14ac:dyDescent="0.25">
      <c r="B3981" s="62">
        <v>22456</v>
      </c>
      <c r="C3981" s="63" t="s">
        <v>3987</v>
      </c>
      <c r="D3981" s="64">
        <f t="shared" si="344"/>
        <v>959.37322314049595</v>
      </c>
      <c r="E3981" s="64">
        <f t="shared" si="345"/>
        <v>1160.8416000000002</v>
      </c>
      <c r="F3981" s="64">
        <f>+VLOOKUP(B3981,[1]BASES!$A$2:$C$10701,3,0)</f>
        <v>21</v>
      </c>
      <c r="G3981" s="65">
        <f t="shared" si="349"/>
        <v>1160.8416000000002</v>
      </c>
      <c r="H3981" s="66"/>
      <c r="I3981" s="67"/>
      <c r="J3981" s="67"/>
      <c r="K3981" s="67"/>
      <c r="L3981" s="67"/>
      <c r="M3981" s="68"/>
      <c r="N3981" s="69"/>
      <c r="O3981" s="70">
        <f t="shared" si="347"/>
        <v>0</v>
      </c>
      <c r="P3981" s="71">
        <f t="shared" si="348"/>
        <v>0</v>
      </c>
      <c r="Q3981" s="7">
        <v>1</v>
      </c>
      <c r="R3981" s="72">
        <f>+VLOOKUP(B3981,[1]BASES!$A$2:$E$10701,5,0)</f>
        <v>999.34710743801656</v>
      </c>
      <c r="S3981" s="71">
        <f t="shared" ref="S3981:S4044" si="350">IFERROR(E3981*H3981,0)</f>
        <v>0</v>
      </c>
      <c r="T3981" s="71">
        <v>0</v>
      </c>
      <c r="U3981" s="71">
        <f t="shared" si="346"/>
        <v>0</v>
      </c>
      <c r="V3981" s="7">
        <v>0</v>
      </c>
      <c r="W3981" s="7">
        <v>0</v>
      </c>
      <c r="X3981" s="7">
        <v>0</v>
      </c>
      <c r="Y3981" s="73">
        <v>0.04</v>
      </c>
      <c r="Z3981" s="7"/>
      <c r="AA3981" s="7"/>
      <c r="AB3981" s="7"/>
      <c r="AC3981" s="7"/>
    </row>
    <row r="3982" spans="2:29" ht="15.75" customHeight="1" x14ac:dyDescent="0.25">
      <c r="B3982" s="62">
        <v>22457</v>
      </c>
      <c r="C3982" s="63" t="s">
        <v>3988</v>
      </c>
      <c r="D3982" s="64">
        <f t="shared" ref="D3982:D4045" si="351">IF(B3982&lt;&gt;"",R3982+(R3982*-Y3982)+((R3982+(R3982*-Y3982))*B$7/100),"")</f>
        <v>621.97685950413234</v>
      </c>
      <c r="E3982" s="64">
        <f t="shared" si="345"/>
        <v>752.5920000000001</v>
      </c>
      <c r="F3982" s="64">
        <f>+VLOOKUP(B3982,[1]BASES!$A$2:$C$10701,3,0)</f>
        <v>21</v>
      </c>
      <c r="G3982" s="65">
        <f t="shared" si="349"/>
        <v>752.5920000000001</v>
      </c>
      <c r="H3982" s="66"/>
      <c r="I3982" s="67"/>
      <c r="J3982" s="67"/>
      <c r="K3982" s="67"/>
      <c r="L3982" s="67"/>
      <c r="M3982" s="68"/>
      <c r="N3982" s="69"/>
      <c r="O3982" s="70">
        <f t="shared" si="347"/>
        <v>0</v>
      </c>
      <c r="P3982" s="71">
        <f t="shared" si="348"/>
        <v>0</v>
      </c>
      <c r="Q3982" s="7">
        <v>1</v>
      </c>
      <c r="R3982" s="72">
        <f>+VLOOKUP(B3982,[1]BASES!$A$2:$E$10701,5,0)</f>
        <v>647.89256198347118</v>
      </c>
      <c r="S3982" s="71">
        <f t="shared" si="350"/>
        <v>0</v>
      </c>
      <c r="T3982" s="71">
        <v>0</v>
      </c>
      <c r="U3982" s="71">
        <f t="shared" si="346"/>
        <v>0</v>
      </c>
      <c r="V3982" s="7">
        <v>0</v>
      </c>
      <c r="W3982" s="7">
        <v>0</v>
      </c>
      <c r="X3982" s="7">
        <v>0</v>
      </c>
      <c r="Y3982" s="73">
        <v>0.04</v>
      </c>
      <c r="Z3982" s="7"/>
      <c r="AA3982" s="7"/>
      <c r="AB3982" s="7"/>
      <c r="AC3982" s="7"/>
    </row>
    <row r="3983" spans="2:29" ht="15.75" customHeight="1" x14ac:dyDescent="0.25">
      <c r="B3983" s="62">
        <v>22583</v>
      </c>
      <c r="C3983" s="63" t="s">
        <v>3989</v>
      </c>
      <c r="D3983" s="64">
        <f t="shared" si="351"/>
        <v>2931.990743801653</v>
      </c>
      <c r="E3983" s="64">
        <f t="shared" ref="E3983:E4046" si="352">IF(B3983&lt;&gt;"",D3983+(D3983*(F3983*Q3983)/100),"")</f>
        <v>3547.7088000000003</v>
      </c>
      <c r="F3983" s="64">
        <f>+VLOOKUP(B3983,[1]BASES!$A$2:$C$10701,3,0)</f>
        <v>21</v>
      </c>
      <c r="G3983" s="65">
        <f t="shared" si="349"/>
        <v>3547.7088000000003</v>
      </c>
      <c r="H3983" s="66"/>
      <c r="I3983" s="67"/>
      <c r="J3983" s="67"/>
      <c r="K3983" s="67"/>
      <c r="L3983" s="67"/>
      <c r="M3983" s="68"/>
      <c r="N3983" s="69"/>
      <c r="O3983" s="70">
        <f t="shared" si="347"/>
        <v>0</v>
      </c>
      <c r="P3983" s="71">
        <f t="shared" si="348"/>
        <v>0</v>
      </c>
      <c r="Q3983" s="7">
        <v>1</v>
      </c>
      <c r="R3983" s="72">
        <f>+VLOOKUP(B3983,[1]BASES!$A$2:$E$10701,5,0)</f>
        <v>3054.1570247933887</v>
      </c>
      <c r="S3983" s="71">
        <f t="shared" si="350"/>
        <v>0</v>
      </c>
      <c r="T3983" s="71">
        <v>0</v>
      </c>
      <c r="U3983" s="71">
        <f t="shared" ref="U3983:U4046" si="353">IFERROR(G3983*H3983,0)</f>
        <v>0</v>
      </c>
      <c r="V3983" s="7">
        <v>0</v>
      </c>
      <c r="W3983" s="7">
        <v>0</v>
      </c>
      <c r="X3983" s="7">
        <v>0</v>
      </c>
      <c r="Y3983" s="73">
        <v>0.04</v>
      </c>
      <c r="Z3983" s="7"/>
      <c r="AA3983" s="7"/>
      <c r="AB3983" s="7"/>
      <c r="AC3983" s="7"/>
    </row>
    <row r="3984" spans="2:29" ht="15.75" customHeight="1" x14ac:dyDescent="0.25">
      <c r="B3984" s="62">
        <v>22584</v>
      </c>
      <c r="C3984" s="63" t="s">
        <v>3990</v>
      </c>
      <c r="D3984" s="64">
        <f t="shared" si="351"/>
        <v>4035.3798347107436</v>
      </c>
      <c r="E3984" s="64">
        <f t="shared" si="352"/>
        <v>4882.8095999999996</v>
      </c>
      <c r="F3984" s="64">
        <f>+VLOOKUP(B3984,[1]BASES!$A$2:$C$10701,3,0)</f>
        <v>21</v>
      </c>
      <c r="G3984" s="65">
        <f t="shared" si="349"/>
        <v>4882.8095999999996</v>
      </c>
      <c r="H3984" s="66"/>
      <c r="I3984" s="67"/>
      <c r="J3984" s="67"/>
      <c r="K3984" s="67"/>
      <c r="L3984" s="67"/>
      <c r="M3984" s="68"/>
      <c r="N3984" s="69"/>
      <c r="O3984" s="70">
        <f t="shared" si="347"/>
        <v>0</v>
      </c>
      <c r="P3984" s="71">
        <f t="shared" si="348"/>
        <v>0</v>
      </c>
      <c r="Q3984" s="7">
        <v>1</v>
      </c>
      <c r="R3984" s="72">
        <f>+VLOOKUP(B3984,[1]BASES!$A$2:$E$10701,5,0)</f>
        <v>4203.5206611570247</v>
      </c>
      <c r="S3984" s="71">
        <f t="shared" si="350"/>
        <v>0</v>
      </c>
      <c r="T3984" s="71">
        <v>0</v>
      </c>
      <c r="U3984" s="71">
        <f t="shared" si="353"/>
        <v>0</v>
      </c>
      <c r="V3984" s="7">
        <v>0</v>
      </c>
      <c r="W3984" s="7">
        <v>0</v>
      </c>
      <c r="X3984" s="7">
        <v>0</v>
      </c>
      <c r="Y3984" s="73">
        <v>0.04</v>
      </c>
      <c r="Z3984" s="7"/>
      <c r="AA3984" s="7"/>
      <c r="AB3984" s="7"/>
      <c r="AC3984" s="7"/>
    </row>
    <row r="3985" spans="2:29" ht="15.75" customHeight="1" x14ac:dyDescent="0.25">
      <c r="B3985" s="62">
        <v>22585</v>
      </c>
      <c r="C3985" s="63" t="s">
        <v>3991</v>
      </c>
      <c r="D3985" s="64">
        <f t="shared" si="351"/>
        <v>3430.1434710743802</v>
      </c>
      <c r="E3985" s="64">
        <f t="shared" si="352"/>
        <v>4150.4736000000003</v>
      </c>
      <c r="F3985" s="64">
        <f>+VLOOKUP(B3985,[1]BASES!$A$2:$C$10701,3,0)</f>
        <v>21</v>
      </c>
      <c r="G3985" s="65">
        <f t="shared" si="349"/>
        <v>4150.4736000000003</v>
      </c>
      <c r="H3985" s="66"/>
      <c r="I3985" s="67"/>
      <c r="J3985" s="67"/>
      <c r="K3985" s="67"/>
      <c r="L3985" s="67"/>
      <c r="M3985" s="68"/>
      <c r="N3985" s="69"/>
      <c r="O3985" s="70">
        <f t="shared" si="347"/>
        <v>0</v>
      </c>
      <c r="P3985" s="71">
        <f t="shared" si="348"/>
        <v>0</v>
      </c>
      <c r="Q3985" s="7">
        <v>1</v>
      </c>
      <c r="R3985" s="72">
        <f>+VLOOKUP(B3985,[1]BASES!$A$2:$E$10701,5,0)</f>
        <v>3573.0661157024792</v>
      </c>
      <c r="S3985" s="71">
        <f t="shared" si="350"/>
        <v>0</v>
      </c>
      <c r="T3985" s="71">
        <v>0</v>
      </c>
      <c r="U3985" s="71">
        <f t="shared" si="353"/>
        <v>0</v>
      </c>
      <c r="V3985" s="7">
        <v>0</v>
      </c>
      <c r="W3985" s="7">
        <v>0</v>
      </c>
      <c r="X3985" s="7">
        <v>0</v>
      </c>
      <c r="Y3985" s="73">
        <v>0.04</v>
      </c>
      <c r="Z3985" s="7"/>
      <c r="AA3985" s="7"/>
      <c r="AB3985" s="7"/>
      <c r="AC3985" s="7"/>
    </row>
    <row r="3986" spans="2:29" ht="15.75" customHeight="1" x14ac:dyDescent="0.25">
      <c r="B3986" s="62">
        <v>22586</v>
      </c>
      <c r="C3986" s="63" t="s">
        <v>3992</v>
      </c>
      <c r="D3986" s="64">
        <f t="shared" si="351"/>
        <v>5794.8456198347112</v>
      </c>
      <c r="E3986" s="64">
        <f t="shared" si="352"/>
        <v>7011.7632000000003</v>
      </c>
      <c r="F3986" s="64">
        <f>+VLOOKUP(B3986,[1]BASES!$A$2:$C$10701,3,0)</f>
        <v>21</v>
      </c>
      <c r="G3986" s="65">
        <f t="shared" si="349"/>
        <v>7011.7632000000003</v>
      </c>
      <c r="H3986" s="66"/>
      <c r="I3986" s="67"/>
      <c r="J3986" s="67"/>
      <c r="K3986" s="67"/>
      <c r="L3986" s="67"/>
      <c r="M3986" s="68"/>
      <c r="N3986" s="69"/>
      <c r="O3986" s="70">
        <f t="shared" si="347"/>
        <v>0</v>
      </c>
      <c r="P3986" s="71">
        <f t="shared" si="348"/>
        <v>0</v>
      </c>
      <c r="Q3986" s="7">
        <v>1</v>
      </c>
      <c r="R3986" s="72">
        <f>+VLOOKUP(B3986,[1]BASES!$A$2:$E$10701,5,0)</f>
        <v>6036.2975206611573</v>
      </c>
      <c r="S3986" s="71">
        <f t="shared" si="350"/>
        <v>0</v>
      </c>
      <c r="T3986" s="71">
        <v>0</v>
      </c>
      <c r="U3986" s="71">
        <f t="shared" si="353"/>
        <v>0</v>
      </c>
      <c r="V3986" s="7">
        <v>0</v>
      </c>
      <c r="W3986" s="7">
        <v>0</v>
      </c>
      <c r="X3986" s="7">
        <v>0</v>
      </c>
      <c r="Y3986" s="73">
        <v>0.04</v>
      </c>
      <c r="Z3986" s="7"/>
      <c r="AA3986" s="7"/>
      <c r="AB3986" s="7"/>
      <c r="AC3986" s="7"/>
    </row>
    <row r="3987" spans="2:29" ht="15.75" customHeight="1" x14ac:dyDescent="0.25">
      <c r="B3987" s="62">
        <v>22587</v>
      </c>
      <c r="C3987" s="63" t="s">
        <v>3993</v>
      </c>
      <c r="D3987" s="64">
        <f t="shared" si="351"/>
        <v>4768.0423140495868</v>
      </c>
      <c r="E3987" s="64">
        <f t="shared" si="352"/>
        <v>5769.3312000000005</v>
      </c>
      <c r="F3987" s="64">
        <f>+VLOOKUP(B3987,[1]BASES!$A$2:$C$10701,3,0)</f>
        <v>21</v>
      </c>
      <c r="G3987" s="65">
        <f t="shared" si="349"/>
        <v>5769.3312000000005</v>
      </c>
      <c r="H3987" s="66"/>
      <c r="I3987" s="67"/>
      <c r="J3987" s="67"/>
      <c r="K3987" s="67"/>
      <c r="L3987" s="67"/>
      <c r="M3987" s="68"/>
      <c r="N3987" s="69"/>
      <c r="O3987" s="70">
        <f t="shared" si="347"/>
        <v>0</v>
      </c>
      <c r="P3987" s="71">
        <f t="shared" si="348"/>
        <v>0</v>
      </c>
      <c r="Q3987" s="7">
        <v>1</v>
      </c>
      <c r="R3987" s="72">
        <f>+VLOOKUP(B3987,[1]BASES!$A$2:$E$10701,5,0)</f>
        <v>4966.7107438016528</v>
      </c>
      <c r="S3987" s="71">
        <f t="shared" si="350"/>
        <v>0</v>
      </c>
      <c r="T3987" s="71">
        <v>0</v>
      </c>
      <c r="U3987" s="71">
        <f t="shared" si="353"/>
        <v>0</v>
      </c>
      <c r="V3987" s="7">
        <v>0</v>
      </c>
      <c r="W3987" s="7">
        <v>0</v>
      </c>
      <c r="X3987" s="7">
        <v>0</v>
      </c>
      <c r="Y3987" s="73">
        <v>0.04</v>
      </c>
      <c r="Z3987" s="7"/>
      <c r="AA3987" s="7"/>
      <c r="AB3987" s="7"/>
      <c r="AC3987" s="7"/>
    </row>
    <row r="3988" spans="2:29" ht="15.75" customHeight="1" x14ac:dyDescent="0.25">
      <c r="B3988" s="62">
        <v>22588</v>
      </c>
      <c r="C3988" s="63" t="s">
        <v>3994</v>
      </c>
      <c r="D3988" s="64">
        <f t="shared" si="351"/>
        <v>6596.9771900826454</v>
      </c>
      <c r="E3988" s="64">
        <f t="shared" si="352"/>
        <v>7982.3424000000014</v>
      </c>
      <c r="F3988" s="64">
        <f>+VLOOKUP(B3988,[1]BASES!$A$2:$C$10701,3,0)</f>
        <v>21</v>
      </c>
      <c r="G3988" s="65">
        <f t="shared" si="349"/>
        <v>7982.3424000000014</v>
      </c>
      <c r="H3988" s="66"/>
      <c r="I3988" s="67"/>
      <c r="J3988" s="67"/>
      <c r="K3988" s="67"/>
      <c r="L3988" s="67"/>
      <c r="M3988" s="68"/>
      <c r="N3988" s="69"/>
      <c r="O3988" s="70">
        <f t="shared" si="347"/>
        <v>0</v>
      </c>
      <c r="P3988" s="71">
        <f t="shared" si="348"/>
        <v>0</v>
      </c>
      <c r="Q3988" s="7">
        <v>1</v>
      </c>
      <c r="R3988" s="72">
        <f>+VLOOKUP(B3988,[1]BASES!$A$2:$E$10701,5,0)</f>
        <v>6871.8512396694223</v>
      </c>
      <c r="S3988" s="71">
        <f t="shared" si="350"/>
        <v>0</v>
      </c>
      <c r="T3988" s="71">
        <v>0</v>
      </c>
      <c r="U3988" s="71">
        <f t="shared" si="353"/>
        <v>0</v>
      </c>
      <c r="V3988" s="7">
        <v>0</v>
      </c>
      <c r="W3988" s="7">
        <v>0</v>
      </c>
      <c r="X3988" s="7">
        <v>0</v>
      </c>
      <c r="Y3988" s="73">
        <v>0.04</v>
      </c>
      <c r="Z3988" s="7"/>
      <c r="AA3988" s="7"/>
      <c r="AB3988" s="7"/>
      <c r="AC3988" s="7"/>
    </row>
    <row r="3989" spans="2:29" ht="15.75" customHeight="1" x14ac:dyDescent="0.25">
      <c r="B3989" s="62">
        <v>22550</v>
      </c>
      <c r="C3989" s="63" t="s">
        <v>3995</v>
      </c>
      <c r="D3989" s="64">
        <f t="shared" si="351"/>
        <v>3048.3094214876032</v>
      </c>
      <c r="E3989" s="64">
        <f t="shared" si="352"/>
        <v>3688.4544000000001</v>
      </c>
      <c r="F3989" s="64">
        <f>+VLOOKUP(B3989,[1]BASES!$A$2:$C$10701,3,0)</f>
        <v>21</v>
      </c>
      <c r="G3989" s="65">
        <f t="shared" si="349"/>
        <v>3688.4544000000001</v>
      </c>
      <c r="H3989" s="66"/>
      <c r="I3989" s="67"/>
      <c r="J3989" s="67"/>
      <c r="K3989" s="67"/>
      <c r="L3989" s="67"/>
      <c r="M3989" s="68"/>
      <c r="N3989" s="69"/>
      <c r="O3989" s="70">
        <f t="shared" si="347"/>
        <v>0</v>
      </c>
      <c r="P3989" s="71">
        <f t="shared" si="348"/>
        <v>0</v>
      </c>
      <c r="Q3989" s="7">
        <v>1</v>
      </c>
      <c r="R3989" s="72">
        <f>+VLOOKUP(B3989,[1]BASES!$A$2:$E$10701,5,0)</f>
        <v>3175.3223140495866</v>
      </c>
      <c r="S3989" s="71">
        <f t="shared" si="350"/>
        <v>0</v>
      </c>
      <c r="T3989" s="71">
        <v>0</v>
      </c>
      <c r="U3989" s="71">
        <f t="shared" si="353"/>
        <v>0</v>
      </c>
      <c r="V3989" s="7">
        <v>0</v>
      </c>
      <c r="W3989" s="7">
        <v>0</v>
      </c>
      <c r="X3989" s="7">
        <v>0</v>
      </c>
      <c r="Y3989" s="73">
        <v>0.04</v>
      </c>
      <c r="Z3989" s="7"/>
      <c r="AA3989" s="7"/>
      <c r="AB3989" s="7"/>
      <c r="AC3989" s="7"/>
    </row>
    <row r="3990" spans="2:29" ht="15.75" customHeight="1" x14ac:dyDescent="0.25">
      <c r="B3990" s="62">
        <v>22552</v>
      </c>
      <c r="C3990" s="63" t="s">
        <v>3996</v>
      </c>
      <c r="D3990" s="64">
        <f t="shared" si="351"/>
        <v>1345.4757024793389</v>
      </c>
      <c r="E3990" s="64">
        <f t="shared" si="352"/>
        <v>1628.0256000000002</v>
      </c>
      <c r="F3990" s="64">
        <f>+VLOOKUP(B3990,[1]BASES!$A$2:$C$10701,3,0)</f>
        <v>21</v>
      </c>
      <c r="G3990" s="65">
        <f t="shared" si="349"/>
        <v>1628.0256000000002</v>
      </c>
      <c r="H3990" s="66"/>
      <c r="I3990" s="67"/>
      <c r="J3990" s="67"/>
      <c r="K3990" s="67"/>
      <c r="L3990" s="67"/>
      <c r="M3990" s="68"/>
      <c r="N3990" s="69"/>
      <c r="O3990" s="70">
        <f t="shared" si="347"/>
        <v>0</v>
      </c>
      <c r="P3990" s="71">
        <f t="shared" si="348"/>
        <v>0</v>
      </c>
      <c r="Q3990" s="7">
        <v>1</v>
      </c>
      <c r="R3990" s="72">
        <f>+VLOOKUP(B3990,[1]BASES!$A$2:$E$10701,5,0)</f>
        <v>1401.5371900826447</v>
      </c>
      <c r="S3990" s="71">
        <f t="shared" si="350"/>
        <v>0</v>
      </c>
      <c r="T3990" s="71">
        <v>0</v>
      </c>
      <c r="U3990" s="71">
        <f t="shared" si="353"/>
        <v>0</v>
      </c>
      <c r="V3990" s="7">
        <v>0</v>
      </c>
      <c r="W3990" s="7">
        <v>0</v>
      </c>
      <c r="X3990" s="7">
        <v>0</v>
      </c>
      <c r="Y3990" s="73">
        <v>0.04</v>
      </c>
      <c r="Z3990" s="7"/>
      <c r="AA3990" s="7"/>
      <c r="AB3990" s="7"/>
      <c r="AC3990" s="7"/>
    </row>
    <row r="3991" spans="2:29" ht="15.75" customHeight="1" x14ac:dyDescent="0.25">
      <c r="B3991" s="62">
        <v>26766</v>
      </c>
      <c r="C3991" s="63" t="s">
        <v>3997</v>
      </c>
      <c r="D3991" s="64">
        <f t="shared" si="351"/>
        <v>495.4155371900826</v>
      </c>
      <c r="E3991" s="64">
        <f t="shared" si="352"/>
        <v>599.45279999999991</v>
      </c>
      <c r="F3991" s="64">
        <f>+VLOOKUP(B3991,[1]BASES!$A$2:$C$10701,3,0)</f>
        <v>21</v>
      </c>
      <c r="G3991" s="65">
        <f t="shared" si="349"/>
        <v>599.45279999999991</v>
      </c>
      <c r="H3991" s="66"/>
      <c r="I3991" s="67"/>
      <c r="J3991" s="67"/>
      <c r="K3991" s="67"/>
      <c r="L3991" s="67"/>
      <c r="M3991" s="68"/>
      <c r="N3991" s="69"/>
      <c r="O3991" s="70">
        <f t="shared" si="347"/>
        <v>0</v>
      </c>
      <c r="P3991" s="71">
        <f t="shared" si="348"/>
        <v>0</v>
      </c>
      <c r="Q3991" s="7">
        <v>1</v>
      </c>
      <c r="R3991" s="72">
        <f>+VLOOKUP(B3991,[1]BASES!$A$2:$E$10701,5,0)</f>
        <v>516.05785123966939</v>
      </c>
      <c r="S3991" s="71">
        <f t="shared" si="350"/>
        <v>0</v>
      </c>
      <c r="T3991" s="71">
        <v>0</v>
      </c>
      <c r="U3991" s="71">
        <f t="shared" si="353"/>
        <v>0</v>
      </c>
      <c r="V3991" s="7">
        <v>0</v>
      </c>
      <c r="W3991" s="7">
        <v>0</v>
      </c>
      <c r="X3991" s="7">
        <v>0</v>
      </c>
      <c r="Y3991" s="73">
        <v>0.04</v>
      </c>
      <c r="Z3991" s="7"/>
      <c r="AA3991" s="7"/>
      <c r="AB3991" s="7"/>
      <c r="AC3991" s="7"/>
    </row>
    <row r="3992" spans="2:29" ht="15.75" customHeight="1" x14ac:dyDescent="0.25">
      <c r="B3992" s="62">
        <v>26767</v>
      </c>
      <c r="C3992" s="63" t="s">
        <v>3998</v>
      </c>
      <c r="D3992" s="64">
        <f t="shared" si="351"/>
        <v>946.16330578512395</v>
      </c>
      <c r="E3992" s="64">
        <f t="shared" si="352"/>
        <v>1144.8576</v>
      </c>
      <c r="F3992" s="64">
        <f>+VLOOKUP(B3992,[1]BASES!$A$2:$C$10701,3,0)</f>
        <v>21</v>
      </c>
      <c r="G3992" s="65">
        <f t="shared" si="349"/>
        <v>1144.8576</v>
      </c>
      <c r="H3992" s="66"/>
      <c r="I3992" s="67"/>
      <c r="J3992" s="67"/>
      <c r="K3992" s="67"/>
      <c r="L3992" s="67"/>
      <c r="M3992" s="68"/>
      <c r="N3992" s="69"/>
      <c r="O3992" s="70">
        <f t="shared" si="347"/>
        <v>0</v>
      </c>
      <c r="P3992" s="71">
        <f t="shared" si="348"/>
        <v>0</v>
      </c>
      <c r="Q3992" s="7">
        <v>1</v>
      </c>
      <c r="R3992" s="72">
        <f>+VLOOKUP(B3992,[1]BASES!$A$2:$E$10701,5,0)</f>
        <v>985.58677685950408</v>
      </c>
      <c r="S3992" s="71">
        <f t="shared" si="350"/>
        <v>0</v>
      </c>
      <c r="T3992" s="71">
        <v>0</v>
      </c>
      <c r="U3992" s="71">
        <f t="shared" si="353"/>
        <v>0</v>
      </c>
      <c r="V3992" s="7">
        <v>0</v>
      </c>
      <c r="W3992" s="7">
        <v>0</v>
      </c>
      <c r="X3992" s="7">
        <v>0</v>
      </c>
      <c r="Y3992" s="73">
        <v>0.04</v>
      </c>
      <c r="Z3992" s="7"/>
      <c r="AA3992" s="7"/>
      <c r="AB3992" s="7"/>
      <c r="AC3992" s="7"/>
    </row>
    <row r="3993" spans="2:29" ht="15.75" customHeight="1" x14ac:dyDescent="0.25">
      <c r="B3993" s="62">
        <v>26768</v>
      </c>
      <c r="C3993" s="63" t="s">
        <v>3999</v>
      </c>
      <c r="D3993" s="64">
        <f t="shared" si="351"/>
        <v>1616.1957024793389</v>
      </c>
      <c r="E3993" s="64">
        <f t="shared" si="352"/>
        <v>1955.5968000000003</v>
      </c>
      <c r="F3993" s="64">
        <f>+VLOOKUP(B3993,[1]BASES!$A$2:$C$10701,3,0)</f>
        <v>21</v>
      </c>
      <c r="G3993" s="65">
        <f t="shared" si="349"/>
        <v>1955.5968000000003</v>
      </c>
      <c r="H3993" s="66"/>
      <c r="I3993" s="67"/>
      <c r="J3993" s="67"/>
      <c r="K3993" s="67"/>
      <c r="L3993" s="67"/>
      <c r="M3993" s="68"/>
      <c r="N3993" s="69"/>
      <c r="O3993" s="70">
        <f t="shared" si="347"/>
        <v>0</v>
      </c>
      <c r="P3993" s="71">
        <f t="shared" si="348"/>
        <v>0</v>
      </c>
      <c r="Q3993" s="7">
        <v>1</v>
      </c>
      <c r="R3993" s="72">
        <f>+VLOOKUP(B3993,[1]BASES!$A$2:$E$10701,5,0)</f>
        <v>1683.5371900826447</v>
      </c>
      <c r="S3993" s="71">
        <f t="shared" si="350"/>
        <v>0</v>
      </c>
      <c r="T3993" s="71">
        <v>0</v>
      </c>
      <c r="U3993" s="71">
        <f t="shared" si="353"/>
        <v>0</v>
      </c>
      <c r="V3993" s="7">
        <v>0</v>
      </c>
      <c r="W3993" s="7">
        <v>0</v>
      </c>
      <c r="X3993" s="7">
        <v>0</v>
      </c>
      <c r="Y3993" s="73">
        <v>0.04</v>
      </c>
      <c r="Z3993" s="7"/>
      <c r="AA3993" s="7"/>
      <c r="AB3993" s="7"/>
      <c r="AC3993" s="7"/>
    </row>
    <row r="3994" spans="2:29" ht="15.75" customHeight="1" x14ac:dyDescent="0.25">
      <c r="B3994" s="62">
        <v>26769</v>
      </c>
      <c r="C3994" s="63" t="s">
        <v>4000</v>
      </c>
      <c r="D3994" s="64">
        <f t="shared" si="351"/>
        <v>4059.4433057851243</v>
      </c>
      <c r="E3994" s="64">
        <f t="shared" si="352"/>
        <v>4911.9264000000003</v>
      </c>
      <c r="F3994" s="64">
        <f>+VLOOKUP(B3994,[1]BASES!$A$2:$C$10701,3,0)</f>
        <v>21</v>
      </c>
      <c r="G3994" s="65">
        <f t="shared" si="349"/>
        <v>4911.9264000000003</v>
      </c>
      <c r="H3994" s="66"/>
      <c r="I3994" s="67"/>
      <c r="J3994" s="67"/>
      <c r="K3994" s="67"/>
      <c r="L3994" s="67"/>
      <c r="M3994" s="68"/>
      <c r="N3994" s="69"/>
      <c r="O3994" s="70">
        <f t="shared" si="347"/>
        <v>0</v>
      </c>
      <c r="P3994" s="71">
        <f t="shared" si="348"/>
        <v>0</v>
      </c>
      <c r="Q3994" s="7">
        <v>1</v>
      </c>
      <c r="R3994" s="72">
        <f>+VLOOKUP(B3994,[1]BASES!$A$2:$E$10701,5,0)</f>
        <v>4228.5867768595044</v>
      </c>
      <c r="S3994" s="71">
        <f t="shared" si="350"/>
        <v>0</v>
      </c>
      <c r="T3994" s="71">
        <v>0</v>
      </c>
      <c r="U3994" s="71">
        <f t="shared" si="353"/>
        <v>0</v>
      </c>
      <c r="V3994" s="7">
        <v>0</v>
      </c>
      <c r="W3994" s="7">
        <v>0</v>
      </c>
      <c r="X3994" s="7">
        <v>0</v>
      </c>
      <c r="Y3994" s="73">
        <v>0.04</v>
      </c>
      <c r="Z3994" s="7"/>
      <c r="AA3994" s="7"/>
      <c r="AB3994" s="7"/>
      <c r="AC3994" s="7"/>
    </row>
    <row r="3995" spans="2:29" ht="15.75" customHeight="1" x14ac:dyDescent="0.25">
      <c r="B3995" s="62">
        <v>26770</v>
      </c>
      <c r="C3995" s="63" t="s">
        <v>4001</v>
      </c>
      <c r="D3995" s="64">
        <f t="shared" si="351"/>
        <v>9736.4469421487611</v>
      </c>
      <c r="E3995" s="64">
        <f t="shared" si="352"/>
        <v>11781.1008</v>
      </c>
      <c r="F3995" s="64">
        <f>+VLOOKUP(B3995,[1]BASES!$A$2:$C$10701,3,0)</f>
        <v>21</v>
      </c>
      <c r="G3995" s="65">
        <f t="shared" si="349"/>
        <v>11781.1008</v>
      </c>
      <c r="H3995" s="66"/>
      <c r="I3995" s="67"/>
      <c r="J3995" s="67"/>
      <c r="K3995" s="67"/>
      <c r="L3995" s="67"/>
      <c r="M3995" s="68"/>
      <c r="N3995" s="69"/>
      <c r="O3995" s="70">
        <f t="shared" si="347"/>
        <v>0</v>
      </c>
      <c r="P3995" s="71">
        <f t="shared" si="348"/>
        <v>0</v>
      </c>
      <c r="Q3995" s="7">
        <v>1</v>
      </c>
      <c r="R3995" s="72">
        <f>+VLOOKUP(B3995,[1]BASES!$A$2:$E$10701,5,0)</f>
        <v>10142.132231404959</v>
      </c>
      <c r="S3995" s="71">
        <f t="shared" si="350"/>
        <v>0</v>
      </c>
      <c r="T3995" s="71">
        <v>0</v>
      </c>
      <c r="U3995" s="71">
        <f t="shared" si="353"/>
        <v>0</v>
      </c>
      <c r="V3995" s="7">
        <v>0</v>
      </c>
      <c r="W3995" s="7">
        <v>0</v>
      </c>
      <c r="X3995" s="7">
        <v>0</v>
      </c>
      <c r="Y3995" s="73">
        <v>0.04</v>
      </c>
      <c r="Z3995" s="7"/>
      <c r="AA3995" s="7"/>
      <c r="AB3995" s="7"/>
      <c r="AC3995" s="7"/>
    </row>
    <row r="3996" spans="2:29" ht="15.75" customHeight="1" x14ac:dyDescent="0.25">
      <c r="B3996" s="62">
        <v>26771</v>
      </c>
      <c r="C3996" s="63" t="s">
        <v>4002</v>
      </c>
      <c r="D3996" s="64">
        <f t="shared" si="351"/>
        <v>7095.5742148760328</v>
      </c>
      <c r="E3996" s="64">
        <f t="shared" si="352"/>
        <v>8585.6448</v>
      </c>
      <c r="F3996" s="64">
        <f>+VLOOKUP(B3996,[1]BASES!$A$2:$C$10701,3,0)</f>
        <v>21</v>
      </c>
      <c r="G3996" s="65">
        <f t="shared" si="349"/>
        <v>8585.6448</v>
      </c>
      <c r="H3996" s="66"/>
      <c r="I3996" s="67"/>
      <c r="J3996" s="67"/>
      <c r="K3996" s="67"/>
      <c r="L3996" s="67"/>
      <c r="M3996" s="68"/>
      <c r="N3996" s="69"/>
      <c r="O3996" s="70">
        <f t="shared" si="347"/>
        <v>0</v>
      </c>
      <c r="P3996" s="71">
        <f t="shared" si="348"/>
        <v>0</v>
      </c>
      <c r="Q3996" s="7">
        <v>1</v>
      </c>
      <c r="R3996" s="72">
        <f>+VLOOKUP(B3996,[1]BASES!$A$2:$E$10701,5,0)</f>
        <v>7391.2231404958675</v>
      </c>
      <c r="S3996" s="71">
        <f t="shared" si="350"/>
        <v>0</v>
      </c>
      <c r="T3996" s="71">
        <v>0</v>
      </c>
      <c r="U3996" s="71">
        <f t="shared" si="353"/>
        <v>0</v>
      </c>
      <c r="V3996" s="7">
        <v>0</v>
      </c>
      <c r="W3996" s="7">
        <v>0</v>
      </c>
      <c r="X3996" s="7">
        <v>0</v>
      </c>
      <c r="Y3996" s="73">
        <v>0.04</v>
      </c>
      <c r="Z3996" s="7"/>
      <c r="AA3996" s="7"/>
      <c r="AB3996" s="7"/>
      <c r="AC3996" s="7"/>
    </row>
    <row r="3997" spans="2:29" ht="15.75" customHeight="1" x14ac:dyDescent="0.25">
      <c r="B3997" s="62">
        <v>26772</v>
      </c>
      <c r="C3997" s="63" t="s">
        <v>4003</v>
      </c>
      <c r="D3997" s="64">
        <f t="shared" si="351"/>
        <v>13795.890247933885</v>
      </c>
      <c r="E3997" s="64">
        <f t="shared" si="352"/>
        <v>16693.0272</v>
      </c>
      <c r="F3997" s="64">
        <f>+VLOOKUP(B3997,[1]BASES!$A$2:$C$10701,3,0)</f>
        <v>21</v>
      </c>
      <c r="G3997" s="65">
        <f t="shared" si="349"/>
        <v>16693.0272</v>
      </c>
      <c r="H3997" s="66"/>
      <c r="I3997" s="67"/>
      <c r="J3997" s="67"/>
      <c r="K3997" s="67"/>
      <c r="L3997" s="67"/>
      <c r="M3997" s="68"/>
      <c r="N3997" s="69"/>
      <c r="O3997" s="70">
        <f t="shared" si="347"/>
        <v>0</v>
      </c>
      <c r="P3997" s="71">
        <f t="shared" si="348"/>
        <v>0</v>
      </c>
      <c r="Q3997" s="7">
        <v>1</v>
      </c>
      <c r="R3997" s="72">
        <f>+VLOOKUP(B3997,[1]BASES!$A$2:$E$10701,5,0)</f>
        <v>14370.719008264463</v>
      </c>
      <c r="S3997" s="71">
        <f t="shared" si="350"/>
        <v>0</v>
      </c>
      <c r="T3997" s="71">
        <v>0</v>
      </c>
      <c r="U3997" s="71">
        <f t="shared" si="353"/>
        <v>0</v>
      </c>
      <c r="V3997" s="7">
        <v>0</v>
      </c>
      <c r="W3997" s="7">
        <v>0</v>
      </c>
      <c r="X3997" s="7">
        <v>0</v>
      </c>
      <c r="Y3997" s="73">
        <v>0.04</v>
      </c>
      <c r="Z3997" s="7"/>
      <c r="AA3997" s="7"/>
      <c r="AB3997" s="7"/>
      <c r="AC3997" s="7"/>
    </row>
    <row r="3998" spans="2:29" ht="15.75" customHeight="1" x14ac:dyDescent="0.25">
      <c r="B3998" s="62">
        <v>46822</v>
      </c>
      <c r="C3998" s="63" t="s">
        <v>4004</v>
      </c>
      <c r="D3998" s="64">
        <f t="shared" si="351"/>
        <v>31226.626115702478</v>
      </c>
      <c r="E3998" s="64">
        <f t="shared" si="352"/>
        <v>37784.217599999996</v>
      </c>
      <c r="F3998" s="64">
        <f>+VLOOKUP(B3998,[1]BASES!$A$2:$C$10701,3,0)</f>
        <v>21</v>
      </c>
      <c r="G3998" s="65">
        <f t="shared" si="349"/>
        <v>37784.217599999996</v>
      </c>
      <c r="H3998" s="66"/>
      <c r="I3998" s="67"/>
      <c r="J3998" s="67"/>
      <c r="K3998" s="67"/>
      <c r="L3998" s="67"/>
      <c r="M3998" s="68"/>
      <c r="N3998" s="69"/>
      <c r="O3998" s="70">
        <f t="shared" si="347"/>
        <v>0</v>
      </c>
      <c r="P3998" s="71">
        <f t="shared" si="348"/>
        <v>0</v>
      </c>
      <c r="Q3998" s="7">
        <v>1</v>
      </c>
      <c r="R3998" s="72">
        <f>+VLOOKUP(B3998,[1]BASES!$A$2:$E$10701,5,0)</f>
        <v>32527.735537190081</v>
      </c>
      <c r="S3998" s="71">
        <f t="shared" si="350"/>
        <v>0</v>
      </c>
      <c r="T3998" s="71">
        <v>0</v>
      </c>
      <c r="U3998" s="71">
        <f t="shared" si="353"/>
        <v>0</v>
      </c>
      <c r="V3998" s="7">
        <v>0</v>
      </c>
      <c r="W3998" s="7">
        <v>0</v>
      </c>
      <c r="X3998" s="7">
        <v>0</v>
      </c>
      <c r="Y3998" s="73">
        <v>0.04</v>
      </c>
      <c r="Z3998" s="7"/>
      <c r="AA3998" s="7"/>
      <c r="AB3998" s="7"/>
      <c r="AC3998" s="7"/>
    </row>
    <row r="3999" spans="2:29" ht="15.75" customHeight="1" x14ac:dyDescent="0.25">
      <c r="B3999" s="62">
        <v>32075</v>
      </c>
      <c r="C3999" s="63" t="s">
        <v>4005</v>
      </c>
      <c r="D3999" s="64">
        <f t="shared" si="351"/>
        <v>45510.735867768592</v>
      </c>
      <c r="E3999" s="64">
        <f t="shared" si="352"/>
        <v>55067.990399999995</v>
      </c>
      <c r="F3999" s="64">
        <f>+VLOOKUP(B3999,[1]BASES!$A$2:$C$10701,3,0)</f>
        <v>21</v>
      </c>
      <c r="G3999" s="65">
        <f t="shared" si="349"/>
        <v>55067.990399999995</v>
      </c>
      <c r="H3999" s="66"/>
      <c r="I3999" s="67"/>
      <c r="J3999" s="67"/>
      <c r="K3999" s="67"/>
      <c r="L3999" s="67"/>
      <c r="M3999" s="68"/>
      <c r="N3999" s="69"/>
      <c r="O3999" s="70">
        <f t="shared" si="347"/>
        <v>0</v>
      </c>
      <c r="P3999" s="71">
        <f t="shared" si="348"/>
        <v>0</v>
      </c>
      <c r="Q3999" s="7">
        <v>1</v>
      </c>
      <c r="R3999" s="72">
        <f>+VLOOKUP(B3999,[1]BASES!$A$2:$E$10701,5,0)</f>
        <v>47407.016528925618</v>
      </c>
      <c r="S3999" s="71">
        <f t="shared" si="350"/>
        <v>0</v>
      </c>
      <c r="T3999" s="71">
        <v>0</v>
      </c>
      <c r="U3999" s="71">
        <f t="shared" si="353"/>
        <v>0</v>
      </c>
      <c r="V3999" s="7">
        <v>0</v>
      </c>
      <c r="W3999" s="7">
        <v>0</v>
      </c>
      <c r="X3999" s="7">
        <v>0</v>
      </c>
      <c r="Y3999" s="73">
        <v>0.04</v>
      </c>
      <c r="Z3999" s="7"/>
      <c r="AA3999" s="7"/>
      <c r="AB3999" s="7"/>
      <c r="AC3999" s="7"/>
    </row>
    <row r="4000" spans="2:29" ht="15.75" customHeight="1" x14ac:dyDescent="0.25">
      <c r="B4000" s="62">
        <v>32076</v>
      </c>
      <c r="C4000" s="63" t="s">
        <v>4006</v>
      </c>
      <c r="D4000" s="64">
        <f t="shared" si="351"/>
        <v>100897.34082644629</v>
      </c>
      <c r="E4000" s="64">
        <f t="shared" si="352"/>
        <v>122085.78240000001</v>
      </c>
      <c r="F4000" s="64">
        <f>+VLOOKUP(B4000,[1]BASES!$A$2:$C$10701,3,0)</f>
        <v>21</v>
      </c>
      <c r="G4000" s="65">
        <f t="shared" si="349"/>
        <v>122085.78240000001</v>
      </c>
      <c r="H4000" s="66"/>
      <c r="I4000" s="67"/>
      <c r="J4000" s="67"/>
      <c r="K4000" s="67"/>
      <c r="L4000" s="67"/>
      <c r="M4000" s="68"/>
      <c r="N4000" s="69"/>
      <c r="O4000" s="70">
        <f t="shared" si="347"/>
        <v>0</v>
      </c>
      <c r="P4000" s="71">
        <f t="shared" si="348"/>
        <v>0</v>
      </c>
      <c r="Q4000" s="7">
        <v>1</v>
      </c>
      <c r="R4000" s="72">
        <f>+VLOOKUP(B4000,[1]BASES!$A$2:$E$10701,5,0)</f>
        <v>105101.39669421488</v>
      </c>
      <c r="S4000" s="71">
        <f t="shared" si="350"/>
        <v>0</v>
      </c>
      <c r="T4000" s="71">
        <v>0</v>
      </c>
      <c r="U4000" s="71">
        <f t="shared" si="353"/>
        <v>0</v>
      </c>
      <c r="V4000" s="7">
        <v>0</v>
      </c>
      <c r="W4000" s="7">
        <v>0</v>
      </c>
      <c r="X4000" s="7">
        <v>0</v>
      </c>
      <c r="Y4000" s="73">
        <v>0.04</v>
      </c>
      <c r="Z4000" s="7"/>
      <c r="AA4000" s="7"/>
      <c r="AB4000" s="7"/>
      <c r="AC4000" s="7"/>
    </row>
    <row r="4001" spans="2:29" ht="15.75" customHeight="1" x14ac:dyDescent="0.25">
      <c r="B4001" s="62">
        <v>35014</v>
      </c>
      <c r="C4001" s="63" t="s">
        <v>4007</v>
      </c>
      <c r="D4001" s="64">
        <f t="shared" si="351"/>
        <v>13121.79570247934</v>
      </c>
      <c r="E4001" s="64">
        <f t="shared" si="352"/>
        <v>15877.372800000001</v>
      </c>
      <c r="F4001" s="64">
        <f>+VLOOKUP(B4001,[1]BASES!$A$2:$C$10701,3,0)</f>
        <v>21</v>
      </c>
      <c r="G4001" s="65">
        <f t="shared" si="349"/>
        <v>15877.372800000001</v>
      </c>
      <c r="H4001" s="66"/>
      <c r="I4001" s="67"/>
      <c r="J4001" s="67"/>
      <c r="K4001" s="67"/>
      <c r="L4001" s="67"/>
      <c r="M4001" s="68"/>
      <c r="N4001" s="69"/>
      <c r="O4001" s="70">
        <f t="shared" si="347"/>
        <v>0</v>
      </c>
      <c r="P4001" s="71">
        <f t="shared" si="348"/>
        <v>0</v>
      </c>
      <c r="Q4001" s="7">
        <v>1</v>
      </c>
      <c r="R4001" s="72">
        <f>+VLOOKUP(B4001,[1]BASES!$A$2:$E$10701,5,0)</f>
        <v>13668.537190082645</v>
      </c>
      <c r="S4001" s="71">
        <f t="shared" si="350"/>
        <v>0</v>
      </c>
      <c r="T4001" s="71">
        <v>0</v>
      </c>
      <c r="U4001" s="71">
        <f t="shared" si="353"/>
        <v>0</v>
      </c>
      <c r="V4001" s="7">
        <v>0</v>
      </c>
      <c r="W4001" s="7">
        <v>0</v>
      </c>
      <c r="X4001" s="7">
        <v>0</v>
      </c>
      <c r="Y4001" s="73">
        <v>0.04</v>
      </c>
      <c r="Z4001" s="7"/>
      <c r="AA4001" s="7"/>
      <c r="AB4001" s="7"/>
      <c r="AC4001" s="7"/>
    </row>
    <row r="4002" spans="2:29" ht="15.75" customHeight="1" x14ac:dyDescent="0.25">
      <c r="B4002" s="62">
        <v>35405</v>
      </c>
      <c r="C4002" s="63" t="s">
        <v>4008</v>
      </c>
      <c r="D4002" s="64">
        <f t="shared" si="351"/>
        <v>25486.931402714934</v>
      </c>
      <c r="E4002" s="64">
        <f t="shared" si="352"/>
        <v>28163.059200000003</v>
      </c>
      <c r="F4002" s="64">
        <f>+VLOOKUP(B4002,[1]BASES!$A$2:$C$10701,3,0)</f>
        <v>10.5</v>
      </c>
      <c r="G4002" s="65">
        <f t="shared" si="349"/>
        <v>28163.059200000003</v>
      </c>
      <c r="H4002" s="66"/>
      <c r="I4002" s="67"/>
      <c r="J4002" s="67"/>
      <c r="K4002" s="67"/>
      <c r="L4002" s="67"/>
      <c r="M4002" s="68"/>
      <c r="N4002" s="69"/>
      <c r="O4002" s="70">
        <f t="shared" si="347"/>
        <v>0</v>
      </c>
      <c r="P4002" s="71">
        <f t="shared" si="348"/>
        <v>0</v>
      </c>
      <c r="Q4002" s="7">
        <v>1</v>
      </c>
      <c r="R4002" s="72">
        <f>+VLOOKUP(B4002,[1]BASES!$A$2:$E$10701,5,0)</f>
        <v>26548.886877828056</v>
      </c>
      <c r="S4002" s="71">
        <f t="shared" si="350"/>
        <v>0</v>
      </c>
      <c r="T4002" s="71">
        <v>0</v>
      </c>
      <c r="U4002" s="71">
        <f t="shared" si="353"/>
        <v>0</v>
      </c>
      <c r="V4002" s="7">
        <v>0</v>
      </c>
      <c r="W4002" s="7">
        <v>0</v>
      </c>
      <c r="X4002" s="7">
        <v>0</v>
      </c>
      <c r="Y4002" s="73">
        <v>0.04</v>
      </c>
      <c r="Z4002" s="7"/>
      <c r="AA4002" s="7"/>
      <c r="AB4002" s="7"/>
      <c r="AC4002" s="7"/>
    </row>
    <row r="4003" spans="2:29" ht="15.75" customHeight="1" x14ac:dyDescent="0.25">
      <c r="B4003" s="62">
        <v>35537</v>
      </c>
      <c r="C4003" s="63" t="s">
        <v>4009</v>
      </c>
      <c r="D4003" s="64">
        <f t="shared" si="351"/>
        <v>151517.92661157026</v>
      </c>
      <c r="E4003" s="64">
        <f t="shared" si="352"/>
        <v>183336.69120000003</v>
      </c>
      <c r="F4003" s="64">
        <f>+VLOOKUP(B4003,[1]BASES!$A$2:$C$10701,3,0)</f>
        <v>21</v>
      </c>
      <c r="G4003" s="65">
        <f t="shared" si="349"/>
        <v>183336.69120000003</v>
      </c>
      <c r="H4003" s="66"/>
      <c r="I4003" s="67"/>
      <c r="J4003" s="67"/>
      <c r="K4003" s="67"/>
      <c r="L4003" s="67"/>
      <c r="M4003" s="68"/>
      <c r="N4003" s="69"/>
      <c r="O4003" s="70">
        <f t="shared" si="347"/>
        <v>0</v>
      </c>
      <c r="P4003" s="71">
        <f t="shared" si="348"/>
        <v>0</v>
      </c>
      <c r="Q4003" s="7">
        <v>1</v>
      </c>
      <c r="R4003" s="72">
        <f>+VLOOKUP(B4003,[1]BASES!$A$2:$E$10701,5,0)</f>
        <v>157831.17355371901</v>
      </c>
      <c r="S4003" s="71">
        <f t="shared" si="350"/>
        <v>0</v>
      </c>
      <c r="T4003" s="71">
        <v>0</v>
      </c>
      <c r="U4003" s="71">
        <f t="shared" si="353"/>
        <v>0</v>
      </c>
      <c r="V4003" s="7">
        <v>0</v>
      </c>
      <c r="W4003" s="7">
        <v>0</v>
      </c>
      <c r="X4003" s="7">
        <v>0</v>
      </c>
      <c r="Y4003" s="73">
        <v>0.04</v>
      </c>
      <c r="Z4003" s="7"/>
      <c r="AA4003" s="7"/>
      <c r="AB4003" s="7"/>
      <c r="AC4003" s="7"/>
    </row>
    <row r="4004" spans="2:29" ht="15.75" customHeight="1" x14ac:dyDescent="0.25">
      <c r="B4004" s="62">
        <v>44548</v>
      </c>
      <c r="C4004" s="63" t="s">
        <v>4010</v>
      </c>
      <c r="D4004" s="64">
        <f t="shared" si="351"/>
        <v>33959.119338842975</v>
      </c>
      <c r="E4004" s="64">
        <f t="shared" si="352"/>
        <v>41090.534399999997</v>
      </c>
      <c r="F4004" s="64">
        <f>+VLOOKUP(B4004,[1]BASES!$A$2:$C$10701,3,0)</f>
        <v>21</v>
      </c>
      <c r="G4004" s="65">
        <f t="shared" si="349"/>
        <v>41090.534399999997</v>
      </c>
      <c r="H4004" s="66"/>
      <c r="I4004" s="67"/>
      <c r="J4004" s="67"/>
      <c r="K4004" s="67"/>
      <c r="L4004" s="67"/>
      <c r="M4004" s="68"/>
      <c r="N4004" s="69"/>
      <c r="O4004" s="70">
        <f t="shared" si="347"/>
        <v>0</v>
      </c>
      <c r="P4004" s="71">
        <f t="shared" si="348"/>
        <v>0</v>
      </c>
      <c r="Q4004" s="7">
        <v>1</v>
      </c>
      <c r="R4004" s="72">
        <f>+VLOOKUP(B4004,[1]BASES!$A$2:$E$10701,5,0)</f>
        <v>35374.082644628099</v>
      </c>
      <c r="S4004" s="71">
        <f t="shared" si="350"/>
        <v>0</v>
      </c>
      <c r="T4004" s="71">
        <v>0</v>
      </c>
      <c r="U4004" s="71">
        <f t="shared" si="353"/>
        <v>0</v>
      </c>
      <c r="V4004" s="7">
        <v>0</v>
      </c>
      <c r="W4004" s="7">
        <v>0</v>
      </c>
      <c r="X4004" s="7">
        <v>0</v>
      </c>
      <c r="Y4004" s="73">
        <v>0.04</v>
      </c>
      <c r="Z4004" s="7"/>
      <c r="AA4004" s="7"/>
      <c r="AB4004" s="7"/>
      <c r="AC4004" s="7"/>
    </row>
    <row r="4005" spans="2:29" ht="15.75" customHeight="1" x14ac:dyDescent="0.25">
      <c r="B4005" s="62">
        <v>44549</v>
      </c>
      <c r="C4005" s="63" t="s">
        <v>4011</v>
      </c>
      <c r="D4005" s="64">
        <f t="shared" si="351"/>
        <v>35047.410247933884</v>
      </c>
      <c r="E4005" s="64">
        <f t="shared" si="352"/>
        <v>42407.366399999999</v>
      </c>
      <c r="F4005" s="64">
        <f>+VLOOKUP(B4005,[1]BASES!$A$2:$C$10701,3,0)</f>
        <v>21</v>
      </c>
      <c r="G4005" s="65">
        <f t="shared" si="349"/>
        <v>42407.366399999999</v>
      </c>
      <c r="H4005" s="66"/>
      <c r="I4005" s="67"/>
      <c r="J4005" s="67"/>
      <c r="K4005" s="67"/>
      <c r="L4005" s="67"/>
      <c r="M4005" s="68"/>
      <c r="N4005" s="69"/>
      <c r="O4005" s="70">
        <f t="shared" si="347"/>
        <v>0</v>
      </c>
      <c r="P4005" s="71">
        <f t="shared" si="348"/>
        <v>0</v>
      </c>
      <c r="Q4005" s="7">
        <v>1</v>
      </c>
      <c r="R4005" s="72">
        <f>+VLOOKUP(B4005,[1]BASES!$A$2:$E$10701,5,0)</f>
        <v>36507.719008264459</v>
      </c>
      <c r="S4005" s="71">
        <f t="shared" si="350"/>
        <v>0</v>
      </c>
      <c r="T4005" s="71">
        <v>0</v>
      </c>
      <c r="U4005" s="71">
        <f t="shared" si="353"/>
        <v>0</v>
      </c>
      <c r="V4005" s="7">
        <v>0</v>
      </c>
      <c r="W4005" s="7">
        <v>0</v>
      </c>
      <c r="X4005" s="7">
        <v>0</v>
      </c>
      <c r="Y4005" s="73">
        <v>0.04</v>
      </c>
      <c r="Z4005" s="7"/>
      <c r="AA4005" s="7"/>
      <c r="AB4005" s="7"/>
      <c r="AC4005" s="7"/>
    </row>
    <row r="4006" spans="2:29" ht="15.75" customHeight="1" x14ac:dyDescent="0.25">
      <c r="B4006" s="62">
        <v>47617</v>
      </c>
      <c r="C4006" s="63" t="s">
        <v>4012</v>
      </c>
      <c r="D4006" s="64">
        <f t="shared" si="351"/>
        <v>16176.872727272728</v>
      </c>
      <c r="E4006" s="64">
        <f t="shared" si="352"/>
        <v>19574.016</v>
      </c>
      <c r="F4006" s="64">
        <f>+VLOOKUP(B4006,[1]BASES!$A$2:$C$10701,3,0)</f>
        <v>21</v>
      </c>
      <c r="G4006" s="65">
        <f t="shared" si="349"/>
        <v>19574.016</v>
      </c>
      <c r="H4006" s="66"/>
      <c r="I4006" s="67"/>
      <c r="J4006" s="67"/>
      <c r="K4006" s="67"/>
      <c r="L4006" s="67"/>
      <c r="M4006" s="68"/>
      <c r="N4006" s="69"/>
      <c r="O4006" s="70">
        <f t="shared" si="347"/>
        <v>0</v>
      </c>
      <c r="P4006" s="71">
        <f t="shared" si="348"/>
        <v>0</v>
      </c>
      <c r="Q4006" s="7">
        <v>1</v>
      </c>
      <c r="R4006" s="72">
        <f>+VLOOKUP(B4006,[1]BASES!$A$2:$E$10701,5,0)</f>
        <v>16850.909090909092</v>
      </c>
      <c r="S4006" s="71">
        <f t="shared" si="350"/>
        <v>0</v>
      </c>
      <c r="T4006" s="71">
        <v>0</v>
      </c>
      <c r="U4006" s="71">
        <f t="shared" si="353"/>
        <v>0</v>
      </c>
      <c r="V4006" s="7">
        <v>0</v>
      </c>
      <c r="W4006" s="7">
        <v>0</v>
      </c>
      <c r="X4006" s="7">
        <v>0</v>
      </c>
      <c r="Y4006" s="73">
        <v>0.04</v>
      </c>
      <c r="Z4006" s="7"/>
      <c r="AA4006" s="7"/>
      <c r="AB4006" s="7"/>
      <c r="AC4006" s="7"/>
    </row>
    <row r="4007" spans="2:29" ht="15.75" customHeight="1" x14ac:dyDescent="0.25">
      <c r="B4007" s="62">
        <v>47619</v>
      </c>
      <c r="C4007" s="63" t="s">
        <v>4013</v>
      </c>
      <c r="D4007" s="64">
        <f t="shared" si="351"/>
        <v>16176.872727272728</v>
      </c>
      <c r="E4007" s="64">
        <f t="shared" si="352"/>
        <v>19574.016</v>
      </c>
      <c r="F4007" s="64">
        <f>+VLOOKUP(B4007,[1]BASES!$A$2:$C$10701,3,0)</f>
        <v>21</v>
      </c>
      <c r="G4007" s="65">
        <f t="shared" si="349"/>
        <v>19574.016</v>
      </c>
      <c r="H4007" s="66"/>
      <c r="I4007" s="67"/>
      <c r="J4007" s="67"/>
      <c r="K4007" s="67"/>
      <c r="L4007" s="67"/>
      <c r="M4007" s="68"/>
      <c r="N4007" s="69"/>
      <c r="O4007" s="70">
        <f t="shared" si="347"/>
        <v>0</v>
      </c>
      <c r="P4007" s="71">
        <f t="shared" si="348"/>
        <v>0</v>
      </c>
      <c r="Q4007" s="7">
        <v>1</v>
      </c>
      <c r="R4007" s="72">
        <f>+VLOOKUP(B4007,[1]BASES!$A$2:$E$10701,5,0)</f>
        <v>16850.909090909092</v>
      </c>
      <c r="S4007" s="71">
        <f t="shared" si="350"/>
        <v>0</v>
      </c>
      <c r="T4007" s="71">
        <v>0</v>
      </c>
      <c r="U4007" s="71">
        <f t="shared" si="353"/>
        <v>0</v>
      </c>
      <c r="V4007" s="7">
        <v>0</v>
      </c>
      <c r="W4007" s="7">
        <v>0</v>
      </c>
      <c r="X4007" s="7">
        <v>0</v>
      </c>
      <c r="Y4007" s="73">
        <v>0.04</v>
      </c>
      <c r="Z4007" s="7"/>
      <c r="AA4007" s="7"/>
      <c r="AB4007" s="7"/>
      <c r="AC4007" s="7"/>
    </row>
    <row r="4008" spans="2:29" ht="15.75" customHeight="1" x14ac:dyDescent="0.25">
      <c r="B4008" s="62">
        <v>46759</v>
      </c>
      <c r="C4008" s="63" t="s">
        <v>4014</v>
      </c>
      <c r="D4008" s="64">
        <f t="shared" si="351"/>
        <v>4764.6704132231407</v>
      </c>
      <c r="E4008" s="64">
        <f t="shared" si="352"/>
        <v>5765.2512000000006</v>
      </c>
      <c r="F4008" s="64">
        <f>+VLOOKUP(B4008,[1]BASES!$A$2:$C$10701,3,0)</f>
        <v>21</v>
      </c>
      <c r="G4008" s="65">
        <f t="shared" si="349"/>
        <v>5765.2512000000006</v>
      </c>
      <c r="H4008" s="66"/>
      <c r="I4008" s="67"/>
      <c r="J4008" s="67"/>
      <c r="K4008" s="67"/>
      <c r="L4008" s="67"/>
      <c r="M4008" s="68"/>
      <c r="N4008" s="69"/>
      <c r="O4008" s="70">
        <f t="shared" si="347"/>
        <v>0</v>
      </c>
      <c r="P4008" s="71">
        <f t="shared" si="348"/>
        <v>0</v>
      </c>
      <c r="Q4008" s="7">
        <v>1</v>
      </c>
      <c r="R4008" s="72">
        <f>+VLOOKUP(B4008,[1]BASES!$A$2:$E$10701,5,0)</f>
        <v>4963.1983471074382</v>
      </c>
      <c r="S4008" s="71">
        <f t="shared" si="350"/>
        <v>0</v>
      </c>
      <c r="T4008" s="71">
        <v>0</v>
      </c>
      <c r="U4008" s="71">
        <f t="shared" si="353"/>
        <v>0</v>
      </c>
      <c r="V4008" s="7">
        <v>0</v>
      </c>
      <c r="W4008" s="7">
        <v>0</v>
      </c>
      <c r="X4008" s="7">
        <v>0</v>
      </c>
      <c r="Y4008" s="73">
        <v>0.04</v>
      </c>
      <c r="Z4008" s="7"/>
      <c r="AA4008" s="7"/>
      <c r="AB4008" s="7"/>
      <c r="AC4008" s="7"/>
    </row>
    <row r="4009" spans="2:29" ht="15.75" customHeight="1" x14ac:dyDescent="0.25">
      <c r="B4009" s="62">
        <v>46760</v>
      </c>
      <c r="C4009" s="63" t="s">
        <v>4015</v>
      </c>
      <c r="D4009" s="64">
        <f t="shared" si="351"/>
        <v>4764.6704132231407</v>
      </c>
      <c r="E4009" s="64">
        <f t="shared" si="352"/>
        <v>5765.2512000000006</v>
      </c>
      <c r="F4009" s="64">
        <f>+VLOOKUP(B4009,[1]BASES!$A$2:$C$10701,3,0)</f>
        <v>21</v>
      </c>
      <c r="G4009" s="65">
        <f t="shared" si="349"/>
        <v>5765.2512000000006</v>
      </c>
      <c r="H4009" s="66"/>
      <c r="I4009" s="67"/>
      <c r="J4009" s="67"/>
      <c r="K4009" s="67"/>
      <c r="L4009" s="67"/>
      <c r="M4009" s="68"/>
      <c r="N4009" s="69"/>
      <c r="O4009" s="70">
        <f t="shared" si="347"/>
        <v>0</v>
      </c>
      <c r="P4009" s="71">
        <f t="shared" si="348"/>
        <v>0</v>
      </c>
      <c r="Q4009" s="7">
        <v>1</v>
      </c>
      <c r="R4009" s="72">
        <f>+VLOOKUP(B4009,[1]BASES!$A$2:$E$10701,5,0)</f>
        <v>4963.1983471074382</v>
      </c>
      <c r="S4009" s="71">
        <f t="shared" si="350"/>
        <v>0</v>
      </c>
      <c r="T4009" s="71">
        <v>0</v>
      </c>
      <c r="U4009" s="71">
        <f t="shared" si="353"/>
        <v>0</v>
      </c>
      <c r="V4009" s="7">
        <v>0</v>
      </c>
      <c r="W4009" s="7">
        <v>0</v>
      </c>
      <c r="X4009" s="7">
        <v>0</v>
      </c>
      <c r="Y4009" s="73">
        <v>0.04</v>
      </c>
      <c r="Z4009" s="7"/>
      <c r="AA4009" s="7"/>
      <c r="AB4009" s="7"/>
      <c r="AC4009" s="7"/>
    </row>
    <row r="4010" spans="2:29" ht="15.75" customHeight="1" x14ac:dyDescent="0.25">
      <c r="B4010" s="62">
        <v>46761</v>
      </c>
      <c r="C4010" s="63" t="s">
        <v>4016</v>
      </c>
      <c r="D4010" s="64" t="e">
        <f t="shared" si="351"/>
        <v>#N/A</v>
      </c>
      <c r="E4010" s="64" t="e">
        <f t="shared" si="352"/>
        <v>#N/A</v>
      </c>
      <c r="F4010" s="64" t="e">
        <f>+VLOOKUP(B4010,[1]BASES!$A$2:$C$10701,3,0)</f>
        <v>#N/A</v>
      </c>
      <c r="G4010" s="65" t="e">
        <f t="shared" si="349"/>
        <v>#N/A</v>
      </c>
      <c r="H4010" s="66"/>
      <c r="I4010" s="67"/>
      <c r="J4010" s="67"/>
      <c r="K4010" s="67"/>
      <c r="L4010" s="67"/>
      <c r="M4010" s="68"/>
      <c r="N4010" s="69"/>
      <c r="O4010" s="70">
        <f t="shared" si="347"/>
        <v>0</v>
      </c>
      <c r="P4010" s="71">
        <f t="shared" si="348"/>
        <v>0</v>
      </c>
      <c r="Q4010" s="7">
        <v>1</v>
      </c>
      <c r="R4010" s="72" t="e">
        <f>+VLOOKUP(B4010,[1]BASES!$A$2:$E$10701,5,0)</f>
        <v>#N/A</v>
      </c>
      <c r="S4010" s="71">
        <f t="shared" si="350"/>
        <v>0</v>
      </c>
      <c r="T4010" s="71">
        <v>0</v>
      </c>
      <c r="U4010" s="71">
        <f t="shared" si="353"/>
        <v>0</v>
      </c>
      <c r="V4010" s="7">
        <v>0</v>
      </c>
      <c r="W4010" s="7">
        <v>0</v>
      </c>
      <c r="X4010" s="7">
        <v>0</v>
      </c>
      <c r="Y4010" s="73">
        <v>0.04</v>
      </c>
      <c r="Z4010" s="7"/>
      <c r="AA4010" s="7"/>
      <c r="AB4010" s="7"/>
      <c r="AC4010" s="7"/>
    </row>
    <row r="4011" spans="2:29" ht="15.75" customHeight="1" x14ac:dyDescent="0.25">
      <c r="B4011" s="62">
        <v>46762</v>
      </c>
      <c r="C4011" s="63" t="s">
        <v>4017</v>
      </c>
      <c r="D4011" s="64" t="e">
        <f t="shared" si="351"/>
        <v>#N/A</v>
      </c>
      <c r="E4011" s="64" t="e">
        <f t="shared" si="352"/>
        <v>#N/A</v>
      </c>
      <c r="F4011" s="64" t="e">
        <f>+VLOOKUP(B4011,[1]BASES!$A$2:$C$10701,3,0)</f>
        <v>#N/A</v>
      </c>
      <c r="G4011" s="65" t="e">
        <f t="shared" si="349"/>
        <v>#N/A</v>
      </c>
      <c r="H4011" s="66"/>
      <c r="I4011" s="67"/>
      <c r="J4011" s="67"/>
      <c r="K4011" s="67"/>
      <c r="L4011" s="67"/>
      <c r="M4011" s="68"/>
      <c r="N4011" s="69"/>
      <c r="O4011" s="70">
        <f t="shared" si="347"/>
        <v>0</v>
      </c>
      <c r="P4011" s="71">
        <f t="shared" si="348"/>
        <v>0</v>
      </c>
      <c r="Q4011" s="7">
        <v>1</v>
      </c>
      <c r="R4011" s="72" t="e">
        <f>+VLOOKUP(B4011,[1]BASES!$A$2:$E$10701,5,0)</f>
        <v>#N/A</v>
      </c>
      <c r="S4011" s="71">
        <f t="shared" si="350"/>
        <v>0</v>
      </c>
      <c r="T4011" s="71">
        <v>0</v>
      </c>
      <c r="U4011" s="71">
        <f t="shared" si="353"/>
        <v>0</v>
      </c>
      <c r="V4011" s="7">
        <v>0</v>
      </c>
      <c r="W4011" s="7">
        <v>0</v>
      </c>
      <c r="X4011" s="7">
        <v>0</v>
      </c>
      <c r="Y4011" s="73">
        <v>0.04</v>
      </c>
      <c r="Z4011" s="7"/>
      <c r="AA4011" s="7"/>
      <c r="AB4011" s="7"/>
      <c r="AC4011" s="7"/>
    </row>
    <row r="4012" spans="2:29" ht="15.75" customHeight="1" x14ac:dyDescent="0.25">
      <c r="B4012" s="62">
        <v>46763</v>
      </c>
      <c r="C4012" s="63" t="s">
        <v>4018</v>
      </c>
      <c r="D4012" s="64" t="e">
        <f t="shared" si="351"/>
        <v>#N/A</v>
      </c>
      <c r="E4012" s="64" t="e">
        <f t="shared" si="352"/>
        <v>#N/A</v>
      </c>
      <c r="F4012" s="64" t="e">
        <f>+VLOOKUP(B4012,[1]BASES!$A$2:$C$10701,3,0)</f>
        <v>#N/A</v>
      </c>
      <c r="G4012" s="65" t="e">
        <f t="shared" si="349"/>
        <v>#N/A</v>
      </c>
      <c r="H4012" s="66"/>
      <c r="I4012" s="67"/>
      <c r="J4012" s="67"/>
      <c r="K4012" s="67"/>
      <c r="L4012" s="67"/>
      <c r="M4012" s="68"/>
      <c r="N4012" s="69"/>
      <c r="O4012" s="70">
        <f t="shared" si="347"/>
        <v>0</v>
      </c>
      <c r="P4012" s="71">
        <f t="shared" si="348"/>
        <v>0</v>
      </c>
      <c r="Q4012" s="7">
        <v>1</v>
      </c>
      <c r="R4012" s="72" t="e">
        <f>+VLOOKUP(B4012,[1]BASES!$A$2:$E$10701,5,0)</f>
        <v>#N/A</v>
      </c>
      <c r="S4012" s="71">
        <f t="shared" si="350"/>
        <v>0</v>
      </c>
      <c r="T4012" s="71">
        <v>0</v>
      </c>
      <c r="U4012" s="71">
        <f t="shared" si="353"/>
        <v>0</v>
      </c>
      <c r="V4012" s="7">
        <v>0</v>
      </c>
      <c r="W4012" s="7">
        <v>0</v>
      </c>
      <c r="X4012" s="7">
        <v>0</v>
      </c>
      <c r="Y4012" s="73">
        <v>0.04</v>
      </c>
      <c r="Z4012" s="7"/>
      <c r="AA4012" s="7"/>
      <c r="AB4012" s="7"/>
      <c r="AC4012" s="7"/>
    </row>
    <row r="4013" spans="2:29" ht="15.75" customHeight="1" x14ac:dyDescent="0.25">
      <c r="B4013" s="62">
        <v>46764</v>
      </c>
      <c r="C4013" s="63" t="s">
        <v>4019</v>
      </c>
      <c r="D4013" s="64">
        <f t="shared" si="351"/>
        <v>9519.8677685950424</v>
      </c>
      <c r="E4013" s="64">
        <f t="shared" si="352"/>
        <v>11519.04</v>
      </c>
      <c r="F4013" s="64">
        <f>+VLOOKUP(B4013,[1]BASES!$A$2:$C$10701,3,0)</f>
        <v>21</v>
      </c>
      <c r="G4013" s="65">
        <f t="shared" si="349"/>
        <v>11519.04</v>
      </c>
      <c r="H4013" s="66"/>
      <c r="I4013" s="67"/>
      <c r="J4013" s="67"/>
      <c r="K4013" s="67"/>
      <c r="L4013" s="67"/>
      <c r="M4013" s="68"/>
      <c r="N4013" s="69"/>
      <c r="O4013" s="70">
        <f t="shared" si="347"/>
        <v>0</v>
      </c>
      <c r="P4013" s="71">
        <f t="shared" si="348"/>
        <v>0</v>
      </c>
      <c r="Q4013" s="7">
        <v>1</v>
      </c>
      <c r="R4013" s="72">
        <f>+VLOOKUP(B4013,[1]BASES!$A$2:$E$10701,5,0)</f>
        <v>9916.5289256198357</v>
      </c>
      <c r="S4013" s="71">
        <f t="shared" si="350"/>
        <v>0</v>
      </c>
      <c r="T4013" s="71">
        <v>0</v>
      </c>
      <c r="U4013" s="71">
        <f t="shared" si="353"/>
        <v>0</v>
      </c>
      <c r="V4013" s="7">
        <v>0</v>
      </c>
      <c r="W4013" s="7">
        <v>0</v>
      </c>
      <c r="X4013" s="7">
        <v>0</v>
      </c>
      <c r="Y4013" s="73">
        <v>0.04</v>
      </c>
      <c r="Z4013" s="7"/>
      <c r="AA4013" s="7"/>
      <c r="AB4013" s="7"/>
      <c r="AC4013" s="7"/>
    </row>
    <row r="4014" spans="2:29" ht="15.75" customHeight="1" x14ac:dyDescent="0.25">
      <c r="B4014" s="62">
        <v>46765</v>
      </c>
      <c r="C4014" s="63" t="s">
        <v>4020</v>
      </c>
      <c r="D4014" s="64">
        <f t="shared" si="351"/>
        <v>9519.8677685950424</v>
      </c>
      <c r="E4014" s="64">
        <f t="shared" si="352"/>
        <v>11519.04</v>
      </c>
      <c r="F4014" s="64">
        <f>+VLOOKUP(B4014,[1]BASES!$A$2:$C$10701,3,0)</f>
        <v>21</v>
      </c>
      <c r="G4014" s="65">
        <f t="shared" si="349"/>
        <v>11519.04</v>
      </c>
      <c r="H4014" s="66"/>
      <c r="I4014" s="67"/>
      <c r="J4014" s="67"/>
      <c r="K4014" s="67"/>
      <c r="L4014" s="67"/>
      <c r="M4014" s="68"/>
      <c r="N4014" s="69"/>
      <c r="O4014" s="70">
        <f t="shared" si="347"/>
        <v>0</v>
      </c>
      <c r="P4014" s="71">
        <f t="shared" si="348"/>
        <v>0</v>
      </c>
      <c r="Q4014" s="7">
        <v>1</v>
      </c>
      <c r="R4014" s="72">
        <f>+VLOOKUP(B4014,[1]BASES!$A$2:$E$10701,5,0)</f>
        <v>9916.5289256198357</v>
      </c>
      <c r="S4014" s="71">
        <f t="shared" si="350"/>
        <v>0</v>
      </c>
      <c r="T4014" s="71">
        <v>0</v>
      </c>
      <c r="U4014" s="71">
        <f t="shared" si="353"/>
        <v>0</v>
      </c>
      <c r="V4014" s="7">
        <v>0</v>
      </c>
      <c r="W4014" s="7">
        <v>0</v>
      </c>
      <c r="X4014" s="7">
        <v>0</v>
      </c>
      <c r="Y4014" s="73">
        <v>0.04</v>
      </c>
      <c r="Z4014" s="7"/>
      <c r="AA4014" s="7"/>
      <c r="AB4014" s="7"/>
      <c r="AC4014" s="7"/>
    </row>
    <row r="4015" spans="2:29" ht="15.75" customHeight="1" x14ac:dyDescent="0.25">
      <c r="B4015" s="62">
        <v>46766</v>
      </c>
      <c r="C4015" s="63" t="s">
        <v>4021</v>
      </c>
      <c r="D4015" s="64">
        <f t="shared" si="351"/>
        <v>9519.8677685950424</v>
      </c>
      <c r="E4015" s="64">
        <f t="shared" si="352"/>
        <v>11519.04</v>
      </c>
      <c r="F4015" s="64">
        <f>+VLOOKUP(B4015,[1]BASES!$A$2:$C$10701,3,0)</f>
        <v>21</v>
      </c>
      <c r="G4015" s="65">
        <f t="shared" si="349"/>
        <v>11519.04</v>
      </c>
      <c r="H4015" s="66"/>
      <c r="I4015" s="67"/>
      <c r="J4015" s="67"/>
      <c r="K4015" s="67"/>
      <c r="L4015" s="67"/>
      <c r="M4015" s="68"/>
      <c r="N4015" s="69"/>
      <c r="O4015" s="70">
        <f t="shared" si="347"/>
        <v>0</v>
      </c>
      <c r="P4015" s="71">
        <f t="shared" si="348"/>
        <v>0</v>
      </c>
      <c r="Q4015" s="7">
        <v>1</v>
      </c>
      <c r="R4015" s="72">
        <f>+VLOOKUP(B4015,[1]BASES!$A$2:$E$10701,5,0)</f>
        <v>9916.5289256198357</v>
      </c>
      <c r="S4015" s="71">
        <f t="shared" si="350"/>
        <v>0</v>
      </c>
      <c r="T4015" s="71">
        <v>0</v>
      </c>
      <c r="U4015" s="71">
        <f t="shared" si="353"/>
        <v>0</v>
      </c>
      <c r="V4015" s="7">
        <v>0</v>
      </c>
      <c r="W4015" s="7">
        <v>0</v>
      </c>
      <c r="X4015" s="7">
        <v>0</v>
      </c>
      <c r="Y4015" s="73">
        <v>0.04</v>
      </c>
      <c r="Z4015" s="7"/>
      <c r="AA4015" s="7"/>
      <c r="AB4015" s="7"/>
      <c r="AC4015" s="7"/>
    </row>
    <row r="4016" spans="2:29" ht="15.75" customHeight="1" x14ac:dyDescent="0.25">
      <c r="B4016" s="62">
        <v>46767</v>
      </c>
      <c r="C4016" s="63" t="s">
        <v>4022</v>
      </c>
      <c r="D4016" s="64">
        <f t="shared" si="351"/>
        <v>9519.8677685950424</v>
      </c>
      <c r="E4016" s="64">
        <f t="shared" si="352"/>
        <v>11519.04</v>
      </c>
      <c r="F4016" s="64">
        <f>+VLOOKUP(B4016,[1]BASES!$A$2:$C$10701,3,0)</f>
        <v>21</v>
      </c>
      <c r="G4016" s="65">
        <f t="shared" si="349"/>
        <v>11519.04</v>
      </c>
      <c r="H4016" s="66"/>
      <c r="I4016" s="67"/>
      <c r="J4016" s="67"/>
      <c r="K4016" s="67"/>
      <c r="L4016" s="67"/>
      <c r="M4016" s="68"/>
      <c r="N4016" s="69"/>
      <c r="O4016" s="70">
        <f t="shared" si="347"/>
        <v>0</v>
      </c>
      <c r="P4016" s="71">
        <f t="shared" si="348"/>
        <v>0</v>
      </c>
      <c r="Q4016" s="7">
        <v>1</v>
      </c>
      <c r="R4016" s="72">
        <f>+VLOOKUP(B4016,[1]BASES!$A$2:$E$10701,5,0)</f>
        <v>9916.5289256198357</v>
      </c>
      <c r="S4016" s="71">
        <f t="shared" si="350"/>
        <v>0</v>
      </c>
      <c r="T4016" s="71">
        <v>0</v>
      </c>
      <c r="U4016" s="71">
        <f t="shared" si="353"/>
        <v>0</v>
      </c>
      <c r="V4016" s="7">
        <v>0</v>
      </c>
      <c r="W4016" s="7">
        <v>0</v>
      </c>
      <c r="X4016" s="7">
        <v>0</v>
      </c>
      <c r="Y4016" s="73">
        <v>0.04</v>
      </c>
      <c r="Z4016" s="7"/>
      <c r="AA4016" s="7"/>
      <c r="AB4016" s="7"/>
      <c r="AC4016" s="7"/>
    </row>
    <row r="4017" spans="2:29" ht="15.75" customHeight="1" x14ac:dyDescent="0.25">
      <c r="B4017" s="62">
        <v>46768</v>
      </c>
      <c r="C4017" s="63" t="s">
        <v>4023</v>
      </c>
      <c r="D4017" s="64" t="e">
        <f t="shared" si="351"/>
        <v>#N/A</v>
      </c>
      <c r="E4017" s="64" t="e">
        <f t="shared" si="352"/>
        <v>#N/A</v>
      </c>
      <c r="F4017" s="64" t="e">
        <f>+VLOOKUP(B4017,[1]BASES!$A$2:$C$10701,3,0)</f>
        <v>#N/A</v>
      </c>
      <c r="G4017" s="65" t="e">
        <f t="shared" si="349"/>
        <v>#N/A</v>
      </c>
      <c r="H4017" s="66"/>
      <c r="I4017" s="67"/>
      <c r="J4017" s="67"/>
      <c r="K4017" s="67"/>
      <c r="L4017" s="67"/>
      <c r="M4017" s="68"/>
      <c r="N4017" s="69"/>
      <c r="O4017" s="70">
        <f t="shared" si="347"/>
        <v>0</v>
      </c>
      <c r="P4017" s="71">
        <f t="shared" si="348"/>
        <v>0</v>
      </c>
      <c r="Q4017" s="7">
        <v>1</v>
      </c>
      <c r="R4017" s="72" t="e">
        <f>+VLOOKUP(B4017,[1]BASES!$A$2:$E$10701,5,0)</f>
        <v>#N/A</v>
      </c>
      <c r="S4017" s="71">
        <f t="shared" si="350"/>
        <v>0</v>
      </c>
      <c r="T4017" s="71">
        <v>0</v>
      </c>
      <c r="U4017" s="71">
        <f t="shared" si="353"/>
        <v>0</v>
      </c>
      <c r="V4017" s="7">
        <v>0</v>
      </c>
      <c r="W4017" s="7">
        <v>0</v>
      </c>
      <c r="X4017" s="7">
        <v>0</v>
      </c>
      <c r="Y4017" s="73">
        <v>0.04</v>
      </c>
      <c r="Z4017" s="7"/>
      <c r="AA4017" s="7"/>
      <c r="AB4017" s="7"/>
      <c r="AC4017" s="7"/>
    </row>
    <row r="4018" spans="2:29" ht="15.75" customHeight="1" x14ac:dyDescent="0.25">
      <c r="B4018" s="62">
        <v>46820</v>
      </c>
      <c r="C4018" s="63" t="s">
        <v>4024</v>
      </c>
      <c r="D4018" s="64">
        <f t="shared" si="351"/>
        <v>34334.066776859509</v>
      </c>
      <c r="E4018" s="64">
        <f t="shared" si="352"/>
        <v>41544.220800000003</v>
      </c>
      <c r="F4018" s="64">
        <f>+VLOOKUP(B4018,[1]BASES!$A$2:$C$10701,3,0)</f>
        <v>21</v>
      </c>
      <c r="G4018" s="65">
        <f t="shared" si="349"/>
        <v>41544.220800000003</v>
      </c>
      <c r="H4018" s="66"/>
      <c r="I4018" s="67"/>
      <c r="J4018" s="67"/>
      <c r="K4018" s="67"/>
      <c r="L4018" s="67"/>
      <c r="M4018" s="68"/>
      <c r="N4018" s="69"/>
      <c r="O4018" s="70">
        <f t="shared" si="347"/>
        <v>0</v>
      </c>
      <c r="P4018" s="71">
        <f t="shared" si="348"/>
        <v>0</v>
      </c>
      <c r="Q4018" s="7">
        <v>1</v>
      </c>
      <c r="R4018" s="72">
        <f>+VLOOKUP(B4018,[1]BASES!$A$2:$E$10701,5,0)</f>
        <v>35764.652892561986</v>
      </c>
      <c r="S4018" s="71">
        <f t="shared" si="350"/>
        <v>0</v>
      </c>
      <c r="T4018" s="71">
        <v>0</v>
      </c>
      <c r="U4018" s="71">
        <f t="shared" si="353"/>
        <v>0</v>
      </c>
      <c r="V4018" s="7">
        <v>0</v>
      </c>
      <c r="W4018" s="7">
        <v>0</v>
      </c>
      <c r="X4018" s="7">
        <v>0</v>
      </c>
      <c r="Y4018" s="73">
        <v>0.04</v>
      </c>
      <c r="Z4018" s="7"/>
      <c r="AA4018" s="7"/>
      <c r="AB4018" s="7"/>
      <c r="AC4018" s="7"/>
    </row>
    <row r="4019" spans="2:29" ht="15.75" customHeight="1" x14ac:dyDescent="0.25">
      <c r="B4019" s="62">
        <v>46185</v>
      </c>
      <c r="C4019" s="63" t="s">
        <v>4025</v>
      </c>
      <c r="D4019" s="64">
        <f t="shared" si="351"/>
        <v>4764.6704132231407</v>
      </c>
      <c r="E4019" s="64">
        <f t="shared" si="352"/>
        <v>5765.2512000000006</v>
      </c>
      <c r="F4019" s="64">
        <f>+VLOOKUP(B4019,[1]BASES!$A$2:$C$10701,3,0)</f>
        <v>21</v>
      </c>
      <c r="G4019" s="65">
        <f t="shared" si="349"/>
        <v>5765.2512000000006</v>
      </c>
      <c r="H4019" s="66"/>
      <c r="I4019" s="67"/>
      <c r="J4019" s="67"/>
      <c r="K4019" s="67"/>
      <c r="L4019" s="67"/>
      <c r="M4019" s="68"/>
      <c r="N4019" s="69"/>
      <c r="O4019" s="70">
        <f t="shared" si="347"/>
        <v>0</v>
      </c>
      <c r="P4019" s="71">
        <f t="shared" si="348"/>
        <v>0</v>
      </c>
      <c r="Q4019" s="7">
        <v>1</v>
      </c>
      <c r="R4019" s="72">
        <f>+VLOOKUP(B4019,[1]BASES!$A$2:$E$10701,5,0)</f>
        <v>4963.1983471074382</v>
      </c>
      <c r="S4019" s="71">
        <f t="shared" si="350"/>
        <v>0</v>
      </c>
      <c r="T4019" s="71">
        <v>0</v>
      </c>
      <c r="U4019" s="71">
        <f t="shared" si="353"/>
        <v>0</v>
      </c>
      <c r="V4019" s="7">
        <v>0</v>
      </c>
      <c r="W4019" s="7">
        <v>0</v>
      </c>
      <c r="X4019" s="7">
        <v>0</v>
      </c>
      <c r="Y4019" s="73">
        <v>0.04</v>
      </c>
      <c r="Z4019" s="7"/>
      <c r="AA4019" s="7"/>
      <c r="AB4019" s="7"/>
      <c r="AC4019" s="7"/>
    </row>
    <row r="4020" spans="2:29" ht="15.75" customHeight="1" x14ac:dyDescent="0.25">
      <c r="B4020" s="62">
        <v>46186</v>
      </c>
      <c r="C4020" s="63" t="s">
        <v>4026</v>
      </c>
      <c r="D4020" s="64" t="e">
        <f t="shared" si="351"/>
        <v>#N/A</v>
      </c>
      <c r="E4020" s="64" t="e">
        <f t="shared" si="352"/>
        <v>#N/A</v>
      </c>
      <c r="F4020" s="64" t="e">
        <f>+VLOOKUP(B4020,[1]BASES!$A$2:$C$10701,3,0)</f>
        <v>#N/A</v>
      </c>
      <c r="G4020" s="65" t="e">
        <f t="shared" si="349"/>
        <v>#N/A</v>
      </c>
      <c r="H4020" s="66"/>
      <c r="I4020" s="67"/>
      <c r="J4020" s="67"/>
      <c r="K4020" s="67"/>
      <c r="L4020" s="67"/>
      <c r="M4020" s="68"/>
      <c r="N4020" s="69"/>
      <c r="O4020" s="70">
        <f t="shared" si="347"/>
        <v>0</v>
      </c>
      <c r="P4020" s="71">
        <f t="shared" si="348"/>
        <v>0</v>
      </c>
      <c r="Q4020" s="7">
        <v>1</v>
      </c>
      <c r="R4020" s="72" t="e">
        <f>+VLOOKUP(B4020,[1]BASES!$A$2:$E$10701,5,0)</f>
        <v>#N/A</v>
      </c>
      <c r="S4020" s="71">
        <f t="shared" si="350"/>
        <v>0</v>
      </c>
      <c r="T4020" s="71">
        <v>0</v>
      </c>
      <c r="U4020" s="71">
        <f t="shared" si="353"/>
        <v>0</v>
      </c>
      <c r="V4020" s="7">
        <v>0</v>
      </c>
      <c r="W4020" s="7">
        <v>0</v>
      </c>
      <c r="X4020" s="7">
        <v>0</v>
      </c>
      <c r="Y4020" s="73">
        <v>0.04</v>
      </c>
      <c r="Z4020" s="7"/>
      <c r="AA4020" s="7"/>
      <c r="AB4020" s="7"/>
      <c r="AC4020" s="7"/>
    </row>
    <row r="4021" spans="2:29" ht="15.75" customHeight="1" x14ac:dyDescent="0.25">
      <c r="B4021" s="62">
        <v>46213</v>
      </c>
      <c r="C4021" s="63" t="s">
        <v>4027</v>
      </c>
      <c r="D4021" s="64">
        <f t="shared" si="351"/>
        <v>4764.6704132231407</v>
      </c>
      <c r="E4021" s="64">
        <f t="shared" si="352"/>
        <v>5765.2512000000006</v>
      </c>
      <c r="F4021" s="64">
        <f>+VLOOKUP(B4021,[1]BASES!$A$2:$C$10701,3,0)</f>
        <v>21</v>
      </c>
      <c r="G4021" s="65">
        <f t="shared" si="349"/>
        <v>5765.2512000000006</v>
      </c>
      <c r="H4021" s="66"/>
      <c r="I4021" s="67"/>
      <c r="J4021" s="67"/>
      <c r="K4021" s="67"/>
      <c r="L4021" s="67"/>
      <c r="M4021" s="68"/>
      <c r="N4021" s="69"/>
      <c r="O4021" s="70">
        <f t="shared" si="347"/>
        <v>0</v>
      </c>
      <c r="P4021" s="71">
        <f t="shared" si="348"/>
        <v>0</v>
      </c>
      <c r="Q4021" s="7">
        <v>1</v>
      </c>
      <c r="R4021" s="72">
        <f>+VLOOKUP(B4021,[1]BASES!$A$2:$E$10701,5,0)</f>
        <v>4963.1983471074382</v>
      </c>
      <c r="S4021" s="71">
        <f t="shared" si="350"/>
        <v>0</v>
      </c>
      <c r="T4021" s="71">
        <v>0</v>
      </c>
      <c r="U4021" s="71">
        <f t="shared" si="353"/>
        <v>0</v>
      </c>
      <c r="V4021" s="7">
        <v>0</v>
      </c>
      <c r="W4021" s="7">
        <v>0</v>
      </c>
      <c r="X4021" s="7">
        <v>0</v>
      </c>
      <c r="Y4021" s="73">
        <v>0.04</v>
      </c>
      <c r="Z4021" s="7"/>
      <c r="AA4021" s="7"/>
      <c r="AB4021" s="7"/>
      <c r="AC4021" s="7"/>
    </row>
    <row r="4022" spans="2:29" ht="15.75" customHeight="1" x14ac:dyDescent="0.25">
      <c r="B4022" s="62">
        <v>46214</v>
      </c>
      <c r="C4022" s="63" t="s">
        <v>4028</v>
      </c>
      <c r="D4022" s="64">
        <f t="shared" si="351"/>
        <v>18800.148099173552</v>
      </c>
      <c r="E4022" s="64">
        <f t="shared" si="352"/>
        <v>22748.179199999999</v>
      </c>
      <c r="F4022" s="64">
        <f>+VLOOKUP(B4022,[1]BASES!$A$2:$C$10701,3,0)</f>
        <v>21</v>
      </c>
      <c r="G4022" s="65">
        <f t="shared" si="349"/>
        <v>22748.179199999999</v>
      </c>
      <c r="H4022" s="66"/>
      <c r="I4022" s="67"/>
      <c r="J4022" s="67"/>
      <c r="K4022" s="67"/>
      <c r="L4022" s="67"/>
      <c r="M4022" s="68"/>
      <c r="N4022" s="69"/>
      <c r="O4022" s="70">
        <f t="shared" si="347"/>
        <v>0</v>
      </c>
      <c r="P4022" s="71">
        <f t="shared" si="348"/>
        <v>0</v>
      </c>
      <c r="Q4022" s="7">
        <v>1</v>
      </c>
      <c r="R4022" s="72">
        <f>+VLOOKUP(B4022,[1]BASES!$A$2:$E$10701,5,0)</f>
        <v>19583.487603305784</v>
      </c>
      <c r="S4022" s="71">
        <f t="shared" si="350"/>
        <v>0</v>
      </c>
      <c r="T4022" s="71">
        <v>0</v>
      </c>
      <c r="U4022" s="71">
        <f t="shared" si="353"/>
        <v>0</v>
      </c>
      <c r="V4022" s="7">
        <v>0</v>
      </c>
      <c r="W4022" s="7">
        <v>0</v>
      </c>
      <c r="X4022" s="7">
        <v>0</v>
      </c>
      <c r="Y4022" s="73">
        <v>0.04</v>
      </c>
      <c r="Z4022" s="7"/>
      <c r="AA4022" s="7"/>
      <c r="AB4022" s="7"/>
      <c r="AC4022" s="7"/>
    </row>
    <row r="4023" spans="2:29" ht="15.75" customHeight="1" x14ac:dyDescent="0.25">
      <c r="B4023" s="62">
        <v>46215</v>
      </c>
      <c r="C4023" s="63" t="s">
        <v>4029</v>
      </c>
      <c r="D4023" s="64">
        <f t="shared" si="351"/>
        <v>27732.559338842977</v>
      </c>
      <c r="E4023" s="64">
        <f t="shared" si="352"/>
        <v>33556.396800000002</v>
      </c>
      <c r="F4023" s="64">
        <f>+VLOOKUP(B4023,[1]BASES!$A$2:$C$10701,3,0)</f>
        <v>21</v>
      </c>
      <c r="G4023" s="65">
        <f t="shared" si="349"/>
        <v>33556.396800000002</v>
      </c>
      <c r="H4023" s="66"/>
      <c r="I4023" s="67"/>
      <c r="J4023" s="67"/>
      <c r="K4023" s="67"/>
      <c r="L4023" s="67"/>
      <c r="M4023" s="68"/>
      <c r="N4023" s="69"/>
      <c r="O4023" s="70">
        <f t="shared" si="347"/>
        <v>0</v>
      </c>
      <c r="P4023" s="71">
        <f t="shared" si="348"/>
        <v>0</v>
      </c>
      <c r="Q4023" s="7">
        <v>1</v>
      </c>
      <c r="R4023" s="72">
        <f>+VLOOKUP(B4023,[1]BASES!$A$2:$E$10701,5,0)</f>
        <v>28888.082644628103</v>
      </c>
      <c r="S4023" s="71">
        <f t="shared" si="350"/>
        <v>0</v>
      </c>
      <c r="T4023" s="71">
        <v>0</v>
      </c>
      <c r="U4023" s="71">
        <f t="shared" si="353"/>
        <v>0</v>
      </c>
      <c r="V4023" s="7">
        <v>0</v>
      </c>
      <c r="W4023" s="7">
        <v>0</v>
      </c>
      <c r="X4023" s="7">
        <v>0</v>
      </c>
      <c r="Y4023" s="73">
        <v>0.04</v>
      </c>
      <c r="Z4023" s="7"/>
      <c r="AA4023" s="7"/>
      <c r="AB4023" s="7"/>
      <c r="AC4023" s="7"/>
    </row>
    <row r="4024" spans="2:29" ht="15.75" customHeight="1" x14ac:dyDescent="0.25">
      <c r="B4024" s="62">
        <v>46216</v>
      </c>
      <c r="C4024" s="63" t="s">
        <v>4030</v>
      </c>
      <c r="D4024" s="64">
        <f t="shared" si="351"/>
        <v>27732.559338842977</v>
      </c>
      <c r="E4024" s="64">
        <f t="shared" si="352"/>
        <v>33556.396800000002</v>
      </c>
      <c r="F4024" s="64">
        <f>+VLOOKUP(B4024,[1]BASES!$A$2:$C$10701,3,0)</f>
        <v>21</v>
      </c>
      <c r="G4024" s="65">
        <f t="shared" si="349"/>
        <v>33556.396800000002</v>
      </c>
      <c r="H4024" s="66"/>
      <c r="I4024" s="67"/>
      <c r="J4024" s="67"/>
      <c r="K4024" s="67"/>
      <c r="L4024" s="67"/>
      <c r="M4024" s="68"/>
      <c r="N4024" s="69"/>
      <c r="O4024" s="70">
        <f t="shared" si="347"/>
        <v>0</v>
      </c>
      <c r="P4024" s="71">
        <f t="shared" si="348"/>
        <v>0</v>
      </c>
      <c r="Q4024" s="7">
        <v>1</v>
      </c>
      <c r="R4024" s="72">
        <f>+VLOOKUP(B4024,[1]BASES!$A$2:$E$10701,5,0)</f>
        <v>28888.082644628103</v>
      </c>
      <c r="S4024" s="71">
        <f t="shared" si="350"/>
        <v>0</v>
      </c>
      <c r="T4024" s="71">
        <v>0</v>
      </c>
      <c r="U4024" s="71">
        <f t="shared" si="353"/>
        <v>0</v>
      </c>
      <c r="V4024" s="7">
        <v>0</v>
      </c>
      <c r="W4024" s="7">
        <v>0</v>
      </c>
      <c r="X4024" s="7">
        <v>0</v>
      </c>
      <c r="Y4024" s="73">
        <v>0.04</v>
      </c>
      <c r="Z4024" s="7"/>
      <c r="AA4024" s="7"/>
      <c r="AB4024" s="7"/>
      <c r="AC4024" s="7"/>
    </row>
    <row r="4025" spans="2:29" ht="15.75" customHeight="1" x14ac:dyDescent="0.25">
      <c r="B4025" s="62">
        <v>46511</v>
      </c>
      <c r="C4025" s="63" t="s">
        <v>4031</v>
      </c>
      <c r="D4025" s="64">
        <f t="shared" si="351"/>
        <v>2386.3933884297521</v>
      </c>
      <c r="E4025" s="64">
        <f t="shared" si="352"/>
        <v>2887.5360000000001</v>
      </c>
      <c r="F4025" s="64">
        <f>+VLOOKUP(B4025,[1]BASES!$A$2:$C$10701,3,0)</f>
        <v>21</v>
      </c>
      <c r="G4025" s="65">
        <f t="shared" si="349"/>
        <v>2887.5360000000001</v>
      </c>
      <c r="H4025" s="66"/>
      <c r="I4025" s="67"/>
      <c r="J4025" s="67"/>
      <c r="K4025" s="67"/>
      <c r="L4025" s="67"/>
      <c r="M4025" s="68"/>
      <c r="N4025" s="69"/>
      <c r="O4025" s="70">
        <f t="shared" si="347"/>
        <v>0</v>
      </c>
      <c r="P4025" s="71">
        <f t="shared" si="348"/>
        <v>0</v>
      </c>
      <c r="Q4025" s="7">
        <v>1</v>
      </c>
      <c r="R4025" s="72">
        <f>+VLOOKUP(B4025,[1]BASES!$A$2:$E$10701,5,0)</f>
        <v>2485.8264462809916</v>
      </c>
      <c r="S4025" s="71">
        <f t="shared" si="350"/>
        <v>0</v>
      </c>
      <c r="T4025" s="71">
        <v>0</v>
      </c>
      <c r="U4025" s="71">
        <f t="shared" si="353"/>
        <v>0</v>
      </c>
      <c r="V4025" s="7">
        <v>0</v>
      </c>
      <c r="W4025" s="7">
        <v>0</v>
      </c>
      <c r="X4025" s="7">
        <v>0</v>
      </c>
      <c r="Y4025" s="73">
        <v>0.04</v>
      </c>
      <c r="Z4025" s="7"/>
      <c r="AA4025" s="7"/>
      <c r="AB4025" s="7"/>
      <c r="AC4025" s="7"/>
    </row>
    <row r="4026" spans="2:29" ht="15.75" customHeight="1" x14ac:dyDescent="0.25">
      <c r="B4026" s="62">
        <v>46512</v>
      </c>
      <c r="C4026" s="63" t="s">
        <v>4032</v>
      </c>
      <c r="D4026" s="64">
        <f t="shared" si="351"/>
        <v>2386.3933884297521</v>
      </c>
      <c r="E4026" s="64">
        <f t="shared" si="352"/>
        <v>2887.5360000000001</v>
      </c>
      <c r="F4026" s="64">
        <f>+VLOOKUP(B4026,[1]BASES!$A$2:$C$10701,3,0)</f>
        <v>21</v>
      </c>
      <c r="G4026" s="65">
        <f t="shared" si="349"/>
        <v>2887.5360000000001</v>
      </c>
      <c r="H4026" s="66"/>
      <c r="I4026" s="67"/>
      <c r="J4026" s="67"/>
      <c r="K4026" s="67"/>
      <c r="L4026" s="67"/>
      <c r="M4026" s="68"/>
      <c r="N4026" s="69"/>
      <c r="O4026" s="70">
        <f t="shared" si="347"/>
        <v>0</v>
      </c>
      <c r="P4026" s="71">
        <f t="shared" si="348"/>
        <v>0</v>
      </c>
      <c r="Q4026" s="7">
        <v>1</v>
      </c>
      <c r="R4026" s="72">
        <f>+VLOOKUP(B4026,[1]BASES!$A$2:$E$10701,5,0)</f>
        <v>2485.8264462809916</v>
      </c>
      <c r="S4026" s="71">
        <f t="shared" si="350"/>
        <v>0</v>
      </c>
      <c r="T4026" s="71">
        <v>0</v>
      </c>
      <c r="U4026" s="71">
        <f t="shared" si="353"/>
        <v>0</v>
      </c>
      <c r="V4026" s="7">
        <v>0</v>
      </c>
      <c r="W4026" s="7">
        <v>0</v>
      </c>
      <c r="X4026" s="7">
        <v>0</v>
      </c>
      <c r="Y4026" s="73">
        <v>0.04</v>
      </c>
      <c r="Z4026" s="7"/>
      <c r="AA4026" s="7"/>
      <c r="AB4026" s="7"/>
      <c r="AC4026" s="7"/>
    </row>
    <row r="4027" spans="2:29" ht="15.75" customHeight="1" x14ac:dyDescent="0.25">
      <c r="B4027" s="62">
        <v>12430</v>
      </c>
      <c r="C4027" s="63" t="s">
        <v>4033</v>
      </c>
      <c r="D4027" s="64">
        <f t="shared" si="351"/>
        <v>708.74975206611578</v>
      </c>
      <c r="E4027" s="64">
        <f t="shared" si="352"/>
        <v>857.58720000000005</v>
      </c>
      <c r="F4027" s="64">
        <f>+VLOOKUP(B4027,[1]BASES!$A$2:$C$10701,3,0)</f>
        <v>21</v>
      </c>
      <c r="G4027" s="65">
        <f t="shared" si="349"/>
        <v>857.58720000000005</v>
      </c>
      <c r="H4027" s="66"/>
      <c r="I4027" s="67"/>
      <c r="J4027" s="67"/>
      <c r="K4027" s="67"/>
      <c r="L4027" s="67"/>
      <c r="M4027" s="68"/>
      <c r="N4027" s="69"/>
      <c r="O4027" s="70">
        <f t="shared" si="347"/>
        <v>0</v>
      </c>
      <c r="P4027" s="71">
        <f t="shared" si="348"/>
        <v>0</v>
      </c>
      <c r="Q4027" s="7">
        <v>1</v>
      </c>
      <c r="R4027" s="72">
        <f>+VLOOKUP(B4027,[1]BASES!$A$2:$E$10701,5,0)</f>
        <v>738.28099173553721</v>
      </c>
      <c r="S4027" s="71">
        <f t="shared" si="350"/>
        <v>0</v>
      </c>
      <c r="T4027" s="71">
        <v>0</v>
      </c>
      <c r="U4027" s="71">
        <f t="shared" si="353"/>
        <v>0</v>
      </c>
      <c r="V4027" s="7">
        <v>0</v>
      </c>
      <c r="W4027" s="7">
        <v>0</v>
      </c>
      <c r="X4027" s="7">
        <v>0</v>
      </c>
      <c r="Y4027" s="73">
        <v>0.04</v>
      </c>
      <c r="Z4027" s="7"/>
      <c r="AA4027" s="7"/>
      <c r="AB4027" s="7"/>
      <c r="AC4027" s="7"/>
    </row>
    <row r="4028" spans="2:29" ht="15.75" customHeight="1" x14ac:dyDescent="0.25">
      <c r="B4028" s="62">
        <v>18185</v>
      </c>
      <c r="C4028" s="63" t="s">
        <v>4034</v>
      </c>
      <c r="D4028" s="64">
        <f t="shared" si="351"/>
        <v>438.2439669421488</v>
      </c>
      <c r="E4028" s="64">
        <f t="shared" si="352"/>
        <v>530.27520000000004</v>
      </c>
      <c r="F4028" s="64">
        <f>+VLOOKUP(B4028,[1]BASES!$A$2:$C$10701,3,0)</f>
        <v>21</v>
      </c>
      <c r="G4028" s="65">
        <f t="shared" si="349"/>
        <v>530.27520000000004</v>
      </c>
      <c r="H4028" s="66"/>
      <c r="I4028" s="67"/>
      <c r="J4028" s="67"/>
      <c r="K4028" s="67"/>
      <c r="L4028" s="67"/>
      <c r="M4028" s="68"/>
      <c r="N4028" s="69"/>
      <c r="O4028" s="70">
        <f t="shared" si="347"/>
        <v>0</v>
      </c>
      <c r="P4028" s="71">
        <f t="shared" si="348"/>
        <v>0</v>
      </c>
      <c r="Q4028" s="7">
        <v>1</v>
      </c>
      <c r="R4028" s="72">
        <f>+VLOOKUP(B4028,[1]BASES!$A$2:$E$10701,5,0)</f>
        <v>456.50413223140498</v>
      </c>
      <c r="S4028" s="71">
        <f t="shared" si="350"/>
        <v>0</v>
      </c>
      <c r="T4028" s="71">
        <v>0</v>
      </c>
      <c r="U4028" s="71">
        <f t="shared" si="353"/>
        <v>0</v>
      </c>
      <c r="V4028" s="7">
        <v>0</v>
      </c>
      <c r="W4028" s="7">
        <v>0</v>
      </c>
      <c r="X4028" s="7">
        <v>0</v>
      </c>
      <c r="Y4028" s="73">
        <v>0.04</v>
      </c>
      <c r="Z4028" s="7"/>
      <c r="AA4028" s="7"/>
      <c r="AB4028" s="7"/>
      <c r="AC4028" s="7"/>
    </row>
    <row r="4029" spans="2:29" ht="15.75" customHeight="1" x14ac:dyDescent="0.25">
      <c r="B4029" s="62">
        <v>18948</v>
      </c>
      <c r="C4029" s="63" t="s">
        <v>4035</v>
      </c>
      <c r="D4029" s="64">
        <f t="shared" si="351"/>
        <v>53238.243966942144</v>
      </c>
      <c r="E4029" s="64">
        <f t="shared" si="352"/>
        <v>64418.275199999996</v>
      </c>
      <c r="F4029" s="64">
        <f>+VLOOKUP(B4029,[1]BASES!$A$2:$C$10701,3,0)</f>
        <v>21</v>
      </c>
      <c r="G4029" s="65">
        <f t="shared" si="349"/>
        <v>64418.275199999996</v>
      </c>
      <c r="H4029" s="66"/>
      <c r="I4029" s="67"/>
      <c r="J4029" s="67"/>
      <c r="K4029" s="67"/>
      <c r="L4029" s="67"/>
      <c r="M4029" s="68"/>
      <c r="N4029" s="69"/>
      <c r="O4029" s="70">
        <f t="shared" si="347"/>
        <v>0</v>
      </c>
      <c r="P4029" s="71">
        <f t="shared" si="348"/>
        <v>0</v>
      </c>
      <c r="Q4029" s="7">
        <v>1</v>
      </c>
      <c r="R4029" s="72">
        <f>+VLOOKUP(B4029,[1]BASES!$A$2:$E$10701,5,0)</f>
        <v>55456.504132231399</v>
      </c>
      <c r="S4029" s="71">
        <f t="shared" si="350"/>
        <v>0</v>
      </c>
      <c r="T4029" s="71">
        <v>0</v>
      </c>
      <c r="U4029" s="71">
        <f t="shared" si="353"/>
        <v>0</v>
      </c>
      <c r="V4029" s="7">
        <v>0</v>
      </c>
      <c r="W4029" s="7">
        <v>0</v>
      </c>
      <c r="X4029" s="7">
        <v>0</v>
      </c>
      <c r="Y4029" s="73">
        <v>0.04</v>
      </c>
      <c r="Z4029" s="7"/>
      <c r="AA4029" s="7"/>
      <c r="AB4029" s="7"/>
      <c r="AC4029" s="7"/>
    </row>
    <row r="4030" spans="2:29" ht="15.75" customHeight="1" x14ac:dyDescent="0.25">
      <c r="B4030" s="62">
        <v>18950</v>
      </c>
      <c r="C4030" s="63" t="s">
        <v>4036</v>
      </c>
      <c r="D4030" s="64">
        <f t="shared" si="351"/>
        <v>96848.870082644629</v>
      </c>
      <c r="E4030" s="64">
        <f t="shared" si="352"/>
        <v>107018.00144132231</v>
      </c>
      <c r="F4030" s="64">
        <f>+VLOOKUP(B4030,[1]BASES!$A$2:$C$10701,3,0)</f>
        <v>21</v>
      </c>
      <c r="G4030" s="65">
        <f t="shared" si="349"/>
        <v>107018.00144132231</v>
      </c>
      <c r="H4030" s="66"/>
      <c r="I4030" s="67"/>
      <c r="J4030" s="67"/>
      <c r="K4030" s="67"/>
      <c r="L4030" s="67"/>
      <c r="M4030" s="68"/>
      <c r="N4030" s="69"/>
      <c r="O4030" s="70">
        <f t="shared" si="347"/>
        <v>0</v>
      </c>
      <c r="P4030" s="71">
        <f t="shared" si="348"/>
        <v>0</v>
      </c>
      <c r="Q4030" s="7">
        <v>0.5</v>
      </c>
      <c r="R4030" s="72">
        <f>+VLOOKUP(B4030,[1]BASES!$A$2:$E$10701,5,0)</f>
        <v>100884.23966942148</v>
      </c>
      <c r="S4030" s="71">
        <f t="shared" si="350"/>
        <v>0</v>
      </c>
      <c r="T4030" s="71">
        <v>0</v>
      </c>
      <c r="U4030" s="71">
        <f t="shared" si="353"/>
        <v>0</v>
      </c>
      <c r="V4030" s="7">
        <v>0</v>
      </c>
      <c r="W4030" s="7">
        <v>0</v>
      </c>
      <c r="X4030" s="7">
        <v>0</v>
      </c>
      <c r="Y4030" s="73">
        <v>0.04</v>
      </c>
      <c r="Z4030" s="7"/>
      <c r="AA4030" s="7"/>
      <c r="AB4030" s="7"/>
      <c r="AC4030" s="7"/>
    </row>
    <row r="4031" spans="2:29" ht="15.75" customHeight="1" x14ac:dyDescent="0.25">
      <c r="B4031" s="62">
        <v>18959</v>
      </c>
      <c r="C4031" s="63" t="s">
        <v>4037</v>
      </c>
      <c r="D4031" s="64">
        <f t="shared" si="351"/>
        <v>6845.8869421487607</v>
      </c>
      <c r="E4031" s="64">
        <f t="shared" si="352"/>
        <v>7564.7050710743806</v>
      </c>
      <c r="F4031" s="64">
        <f>+VLOOKUP(B4031,[1]BASES!$A$2:$C$10701,3,0)</f>
        <v>21</v>
      </c>
      <c r="G4031" s="65">
        <f t="shared" si="349"/>
        <v>7564.7050710743806</v>
      </c>
      <c r="H4031" s="66"/>
      <c r="I4031" s="67"/>
      <c r="J4031" s="67"/>
      <c r="K4031" s="67"/>
      <c r="L4031" s="67"/>
      <c r="M4031" s="68"/>
      <c r="N4031" s="69"/>
      <c r="O4031" s="70">
        <f t="shared" si="347"/>
        <v>0</v>
      </c>
      <c r="P4031" s="71">
        <f t="shared" si="348"/>
        <v>0</v>
      </c>
      <c r="Q4031" s="7">
        <v>0.5</v>
      </c>
      <c r="R4031" s="72">
        <f>+VLOOKUP(B4031,[1]BASES!$A$2:$E$10701,5,0)</f>
        <v>7131.1322314049594</v>
      </c>
      <c r="S4031" s="71">
        <f t="shared" si="350"/>
        <v>0</v>
      </c>
      <c r="T4031" s="71">
        <v>0</v>
      </c>
      <c r="U4031" s="71">
        <f t="shared" si="353"/>
        <v>0</v>
      </c>
      <c r="V4031" s="7">
        <v>0</v>
      </c>
      <c r="W4031" s="7">
        <v>0</v>
      </c>
      <c r="X4031" s="7">
        <v>0</v>
      </c>
      <c r="Y4031" s="73">
        <v>0.04</v>
      </c>
      <c r="Z4031" s="7"/>
      <c r="AA4031" s="7"/>
      <c r="AB4031" s="7"/>
      <c r="AC4031" s="7"/>
    </row>
    <row r="4032" spans="2:29" ht="15.75" customHeight="1" x14ac:dyDescent="0.25">
      <c r="B4032" s="62">
        <v>18960</v>
      </c>
      <c r="C4032" s="63" t="s">
        <v>4038</v>
      </c>
      <c r="D4032" s="64">
        <f t="shared" si="351"/>
        <v>10678.389421487604</v>
      </c>
      <c r="E4032" s="64">
        <f t="shared" si="352"/>
        <v>11799.620310743801</v>
      </c>
      <c r="F4032" s="64">
        <f>+VLOOKUP(B4032,[1]BASES!$A$2:$C$10701,3,0)</f>
        <v>21</v>
      </c>
      <c r="G4032" s="65">
        <f t="shared" si="349"/>
        <v>11799.620310743801</v>
      </c>
      <c r="H4032" s="66"/>
      <c r="I4032" s="67"/>
      <c r="J4032" s="67"/>
      <c r="K4032" s="67"/>
      <c r="L4032" s="67"/>
      <c r="M4032" s="68"/>
      <c r="N4032" s="69"/>
      <c r="O4032" s="70">
        <f t="shared" si="347"/>
        <v>0</v>
      </c>
      <c r="P4032" s="71">
        <f t="shared" si="348"/>
        <v>0</v>
      </c>
      <c r="Q4032" s="7">
        <v>0.5</v>
      </c>
      <c r="R4032" s="72">
        <f>+VLOOKUP(B4032,[1]BASES!$A$2:$E$10701,5,0)</f>
        <v>11123.322314049587</v>
      </c>
      <c r="S4032" s="71">
        <f t="shared" si="350"/>
        <v>0</v>
      </c>
      <c r="T4032" s="71">
        <v>0</v>
      </c>
      <c r="U4032" s="71">
        <f t="shared" si="353"/>
        <v>0</v>
      </c>
      <c r="V4032" s="7">
        <v>0</v>
      </c>
      <c r="W4032" s="7">
        <v>0</v>
      </c>
      <c r="X4032" s="7">
        <v>0</v>
      </c>
      <c r="Y4032" s="73">
        <v>0.04</v>
      </c>
      <c r="Z4032" s="7"/>
      <c r="AA4032" s="7"/>
      <c r="AB4032" s="7"/>
      <c r="AC4032" s="7"/>
    </row>
    <row r="4033" spans="2:29" ht="15.75" customHeight="1" x14ac:dyDescent="0.25">
      <c r="B4033" s="62">
        <v>18961</v>
      </c>
      <c r="C4033" s="63" t="s">
        <v>4039</v>
      </c>
      <c r="D4033" s="64">
        <f t="shared" si="351"/>
        <v>14300.8026446281</v>
      </c>
      <c r="E4033" s="64">
        <f t="shared" si="352"/>
        <v>15802.38692231405</v>
      </c>
      <c r="F4033" s="64">
        <f>+VLOOKUP(B4033,[1]BASES!$A$2:$C$10701,3,0)</f>
        <v>21</v>
      </c>
      <c r="G4033" s="65">
        <f t="shared" si="349"/>
        <v>15802.38692231405</v>
      </c>
      <c r="H4033" s="66"/>
      <c r="I4033" s="67"/>
      <c r="J4033" s="67"/>
      <c r="K4033" s="67"/>
      <c r="L4033" s="67"/>
      <c r="M4033" s="68"/>
      <c r="N4033" s="69"/>
      <c r="O4033" s="70">
        <f t="shared" si="347"/>
        <v>0</v>
      </c>
      <c r="P4033" s="71">
        <f t="shared" si="348"/>
        <v>0</v>
      </c>
      <c r="Q4033" s="7">
        <v>0.5</v>
      </c>
      <c r="R4033" s="72">
        <f>+VLOOKUP(B4033,[1]BASES!$A$2:$E$10701,5,0)</f>
        <v>14896.669421487604</v>
      </c>
      <c r="S4033" s="71">
        <f t="shared" si="350"/>
        <v>0</v>
      </c>
      <c r="T4033" s="71">
        <v>0</v>
      </c>
      <c r="U4033" s="71">
        <f t="shared" si="353"/>
        <v>0</v>
      </c>
      <c r="V4033" s="7">
        <v>0</v>
      </c>
      <c r="W4033" s="7">
        <v>0</v>
      </c>
      <c r="X4033" s="7">
        <v>0</v>
      </c>
      <c r="Y4033" s="73">
        <v>0.04</v>
      </c>
      <c r="Z4033" s="7"/>
      <c r="AA4033" s="7"/>
      <c r="AB4033" s="7"/>
      <c r="AC4033" s="7"/>
    </row>
    <row r="4034" spans="2:29" ht="15.75" customHeight="1" x14ac:dyDescent="0.25">
      <c r="B4034" s="62">
        <v>18973</v>
      </c>
      <c r="C4034" s="63" t="s">
        <v>4040</v>
      </c>
      <c r="D4034" s="64">
        <f t="shared" si="351"/>
        <v>3974.7094214876033</v>
      </c>
      <c r="E4034" s="64">
        <f t="shared" si="352"/>
        <v>4809.3984</v>
      </c>
      <c r="F4034" s="64">
        <f>+VLOOKUP(B4034,[1]BASES!$A$2:$C$10701,3,0)</f>
        <v>21</v>
      </c>
      <c r="G4034" s="65">
        <f t="shared" si="349"/>
        <v>4809.3984</v>
      </c>
      <c r="H4034" s="66"/>
      <c r="I4034" s="67"/>
      <c r="J4034" s="67"/>
      <c r="K4034" s="67"/>
      <c r="L4034" s="67"/>
      <c r="M4034" s="68"/>
      <c r="N4034" s="69"/>
      <c r="O4034" s="70">
        <f t="shared" si="347"/>
        <v>0</v>
      </c>
      <c r="P4034" s="71">
        <f t="shared" si="348"/>
        <v>0</v>
      </c>
      <c r="Q4034" s="7">
        <v>1</v>
      </c>
      <c r="R4034" s="72">
        <f>+VLOOKUP(B4034,[1]BASES!$A$2:$E$10701,5,0)</f>
        <v>4140.3223140495866</v>
      </c>
      <c r="S4034" s="71">
        <f t="shared" si="350"/>
        <v>0</v>
      </c>
      <c r="T4034" s="71">
        <v>0</v>
      </c>
      <c r="U4034" s="71">
        <f t="shared" si="353"/>
        <v>0</v>
      </c>
      <c r="V4034" s="7">
        <v>0</v>
      </c>
      <c r="W4034" s="7">
        <v>0</v>
      </c>
      <c r="X4034" s="7">
        <v>0</v>
      </c>
      <c r="Y4034" s="73">
        <v>0.04</v>
      </c>
      <c r="Z4034" s="7"/>
      <c r="AA4034" s="7"/>
      <c r="AB4034" s="7"/>
      <c r="AC4034" s="7"/>
    </row>
    <row r="4035" spans="2:29" ht="15.75" customHeight="1" x14ac:dyDescent="0.25">
      <c r="B4035" s="62">
        <v>18976</v>
      </c>
      <c r="C4035" s="63" t="s">
        <v>4041</v>
      </c>
      <c r="D4035" s="64">
        <f t="shared" si="351"/>
        <v>7937.4228099173542</v>
      </c>
      <c r="E4035" s="64">
        <f t="shared" si="352"/>
        <v>9604.2815999999984</v>
      </c>
      <c r="F4035" s="64">
        <f>+VLOOKUP(B4035,[1]BASES!$A$2:$C$10701,3,0)</f>
        <v>21</v>
      </c>
      <c r="G4035" s="65">
        <f t="shared" si="349"/>
        <v>9604.2815999999984</v>
      </c>
      <c r="H4035" s="66"/>
      <c r="I4035" s="67"/>
      <c r="J4035" s="67"/>
      <c r="K4035" s="67"/>
      <c r="L4035" s="67"/>
      <c r="M4035" s="68"/>
      <c r="N4035" s="69"/>
      <c r="O4035" s="70">
        <f t="shared" si="347"/>
        <v>0</v>
      </c>
      <c r="P4035" s="71">
        <f t="shared" si="348"/>
        <v>0</v>
      </c>
      <c r="Q4035" s="7">
        <v>1</v>
      </c>
      <c r="R4035" s="72">
        <f>+VLOOKUP(B4035,[1]BASES!$A$2:$E$10701,5,0)</f>
        <v>8268.1487603305777</v>
      </c>
      <c r="S4035" s="71">
        <f t="shared" si="350"/>
        <v>0</v>
      </c>
      <c r="T4035" s="71">
        <v>0</v>
      </c>
      <c r="U4035" s="71">
        <f t="shared" si="353"/>
        <v>0</v>
      </c>
      <c r="V4035" s="7">
        <v>0</v>
      </c>
      <c r="W4035" s="7">
        <v>0</v>
      </c>
      <c r="X4035" s="7">
        <v>0</v>
      </c>
      <c r="Y4035" s="73">
        <v>0.04</v>
      </c>
      <c r="Z4035" s="7"/>
      <c r="AA4035" s="7"/>
      <c r="AB4035" s="7"/>
      <c r="AC4035" s="7"/>
    </row>
    <row r="4036" spans="2:29" ht="15.75" customHeight="1" x14ac:dyDescent="0.25">
      <c r="B4036" s="62">
        <v>18978</v>
      </c>
      <c r="C4036" s="63" t="s">
        <v>4042</v>
      </c>
      <c r="D4036" s="64">
        <f t="shared" si="351"/>
        <v>10350.029752066115</v>
      </c>
      <c r="E4036" s="64">
        <f t="shared" si="352"/>
        <v>12523.536</v>
      </c>
      <c r="F4036" s="64">
        <f>+VLOOKUP(B4036,[1]BASES!$A$2:$C$10701,3,0)</f>
        <v>21</v>
      </c>
      <c r="G4036" s="65">
        <f t="shared" si="349"/>
        <v>12523.536</v>
      </c>
      <c r="H4036" s="66"/>
      <c r="I4036" s="67"/>
      <c r="J4036" s="67"/>
      <c r="K4036" s="67"/>
      <c r="L4036" s="67"/>
      <c r="M4036" s="68"/>
      <c r="N4036" s="69"/>
      <c r="O4036" s="70">
        <f t="shared" si="347"/>
        <v>0</v>
      </c>
      <c r="P4036" s="71">
        <f t="shared" si="348"/>
        <v>0</v>
      </c>
      <c r="Q4036" s="7">
        <v>1</v>
      </c>
      <c r="R4036" s="72">
        <f>+VLOOKUP(B4036,[1]BASES!$A$2:$E$10701,5,0)</f>
        <v>10781.280991735537</v>
      </c>
      <c r="S4036" s="71">
        <f t="shared" si="350"/>
        <v>0</v>
      </c>
      <c r="T4036" s="71">
        <v>0</v>
      </c>
      <c r="U4036" s="71">
        <f t="shared" si="353"/>
        <v>0</v>
      </c>
      <c r="V4036" s="7">
        <v>0</v>
      </c>
      <c r="W4036" s="7">
        <v>0</v>
      </c>
      <c r="X4036" s="7">
        <v>0</v>
      </c>
      <c r="Y4036" s="73">
        <v>0.04</v>
      </c>
      <c r="Z4036" s="7"/>
      <c r="AA4036" s="7"/>
      <c r="AB4036" s="7"/>
      <c r="AC4036" s="7"/>
    </row>
    <row r="4037" spans="2:29" ht="15.75" customHeight="1" x14ac:dyDescent="0.25">
      <c r="B4037" s="62">
        <v>18980</v>
      </c>
      <c r="C4037" s="63" t="s">
        <v>4043</v>
      </c>
      <c r="D4037" s="64">
        <f t="shared" si="351"/>
        <v>14899.874380165289</v>
      </c>
      <c r="E4037" s="64">
        <f t="shared" si="352"/>
        <v>18028.847999999998</v>
      </c>
      <c r="F4037" s="64">
        <f>+VLOOKUP(B4037,[1]BASES!$A$2:$C$10701,3,0)</f>
        <v>21</v>
      </c>
      <c r="G4037" s="65">
        <f t="shared" si="349"/>
        <v>18028.847999999998</v>
      </c>
      <c r="H4037" s="66"/>
      <c r="I4037" s="67"/>
      <c r="J4037" s="67"/>
      <c r="K4037" s="67"/>
      <c r="L4037" s="67"/>
      <c r="M4037" s="68"/>
      <c r="N4037" s="69"/>
      <c r="O4037" s="70">
        <f t="shared" si="347"/>
        <v>0</v>
      </c>
      <c r="P4037" s="71">
        <f t="shared" si="348"/>
        <v>0</v>
      </c>
      <c r="Q4037" s="7">
        <v>1</v>
      </c>
      <c r="R4037" s="72">
        <f>+VLOOKUP(B4037,[1]BASES!$A$2:$E$10701,5,0)</f>
        <v>15520.702479338843</v>
      </c>
      <c r="S4037" s="71">
        <f t="shared" si="350"/>
        <v>0</v>
      </c>
      <c r="T4037" s="71">
        <v>0</v>
      </c>
      <c r="U4037" s="71">
        <f t="shared" si="353"/>
        <v>0</v>
      </c>
      <c r="V4037" s="7">
        <v>0</v>
      </c>
      <c r="W4037" s="7">
        <v>0</v>
      </c>
      <c r="X4037" s="7">
        <v>0</v>
      </c>
      <c r="Y4037" s="73">
        <v>0.04</v>
      </c>
      <c r="Z4037" s="7"/>
      <c r="AA4037" s="7"/>
      <c r="AB4037" s="7"/>
      <c r="AC4037" s="7"/>
    </row>
    <row r="4038" spans="2:29" ht="15.75" customHeight="1" x14ac:dyDescent="0.25">
      <c r="B4038" s="62">
        <v>18982</v>
      </c>
      <c r="C4038" s="63" t="s">
        <v>4044</v>
      </c>
      <c r="D4038" s="64">
        <f t="shared" si="351"/>
        <v>5714.419834710744</v>
      </c>
      <c r="E4038" s="64">
        <f t="shared" si="352"/>
        <v>6914.4480000000003</v>
      </c>
      <c r="F4038" s="64">
        <f>+VLOOKUP(B4038,[1]BASES!$A$2:$C$10701,3,0)</f>
        <v>21</v>
      </c>
      <c r="G4038" s="65">
        <f t="shared" si="349"/>
        <v>6914.4480000000003</v>
      </c>
      <c r="H4038" s="66"/>
      <c r="I4038" s="67"/>
      <c r="J4038" s="67"/>
      <c r="K4038" s="67"/>
      <c r="L4038" s="67"/>
      <c r="M4038" s="68"/>
      <c r="N4038" s="69"/>
      <c r="O4038" s="70">
        <f t="shared" si="347"/>
        <v>0</v>
      </c>
      <c r="P4038" s="71">
        <f t="shared" si="348"/>
        <v>0</v>
      </c>
      <c r="Q4038" s="7">
        <v>1</v>
      </c>
      <c r="R4038" s="72">
        <f>+VLOOKUP(B4038,[1]BASES!$A$2:$E$10701,5,0)</f>
        <v>5952.5206611570247</v>
      </c>
      <c r="S4038" s="71">
        <f t="shared" si="350"/>
        <v>0</v>
      </c>
      <c r="T4038" s="71">
        <v>0</v>
      </c>
      <c r="U4038" s="71">
        <f t="shared" si="353"/>
        <v>0</v>
      </c>
      <c r="V4038" s="7">
        <v>0</v>
      </c>
      <c r="W4038" s="7">
        <v>0</v>
      </c>
      <c r="X4038" s="7">
        <v>0</v>
      </c>
      <c r="Y4038" s="73">
        <v>0.04</v>
      </c>
      <c r="Z4038" s="7"/>
      <c r="AA4038" s="7"/>
      <c r="AB4038" s="7"/>
      <c r="AC4038" s="7"/>
    </row>
    <row r="4039" spans="2:29" ht="15.75" customHeight="1" x14ac:dyDescent="0.25">
      <c r="B4039" s="62">
        <v>18991</v>
      </c>
      <c r="C4039" s="63" t="s">
        <v>4045</v>
      </c>
      <c r="D4039" s="64">
        <f t="shared" si="351"/>
        <v>44156.604297520666</v>
      </c>
      <c r="E4039" s="64">
        <f t="shared" si="352"/>
        <v>53429.491200000004</v>
      </c>
      <c r="F4039" s="64">
        <f>+VLOOKUP(B4039,[1]BASES!$A$2:$C$10701,3,0)</f>
        <v>21</v>
      </c>
      <c r="G4039" s="65">
        <f t="shared" si="349"/>
        <v>53429.491200000004</v>
      </c>
      <c r="H4039" s="66"/>
      <c r="I4039" s="67"/>
      <c r="J4039" s="67"/>
      <c r="K4039" s="67"/>
      <c r="L4039" s="67"/>
      <c r="M4039" s="68"/>
      <c r="N4039" s="69"/>
      <c r="O4039" s="70">
        <f t="shared" si="347"/>
        <v>0</v>
      </c>
      <c r="P4039" s="71">
        <f t="shared" si="348"/>
        <v>0</v>
      </c>
      <c r="Q4039" s="7">
        <v>1</v>
      </c>
      <c r="R4039" s="72">
        <f>+VLOOKUP(B4039,[1]BASES!$A$2:$E$10701,5,0)</f>
        <v>45996.462809917357</v>
      </c>
      <c r="S4039" s="71">
        <f t="shared" si="350"/>
        <v>0</v>
      </c>
      <c r="T4039" s="71">
        <v>0</v>
      </c>
      <c r="U4039" s="71">
        <f t="shared" si="353"/>
        <v>0</v>
      </c>
      <c r="V4039" s="7">
        <v>0</v>
      </c>
      <c r="W4039" s="7">
        <v>0</v>
      </c>
      <c r="X4039" s="7">
        <v>0</v>
      </c>
      <c r="Y4039" s="73">
        <v>0.04</v>
      </c>
      <c r="Z4039" s="7"/>
      <c r="AA4039" s="7"/>
      <c r="AB4039" s="7"/>
      <c r="AC4039" s="7"/>
    </row>
    <row r="4040" spans="2:29" ht="15.75" customHeight="1" x14ac:dyDescent="0.25">
      <c r="B4040" s="62">
        <v>26747</v>
      </c>
      <c r="C4040" s="63" t="s">
        <v>4046</v>
      </c>
      <c r="D4040" s="64">
        <f t="shared" si="351"/>
        <v>386.49123966942147</v>
      </c>
      <c r="E4040" s="64">
        <f t="shared" si="352"/>
        <v>467.65440000000001</v>
      </c>
      <c r="F4040" s="64">
        <f>+VLOOKUP(B4040,[1]BASES!$A$2:$C$10701,3,0)</f>
        <v>21</v>
      </c>
      <c r="G4040" s="65">
        <f t="shared" si="349"/>
        <v>467.65440000000001</v>
      </c>
      <c r="H4040" s="66"/>
      <c r="I4040" s="67"/>
      <c r="J4040" s="67"/>
      <c r="K4040" s="67"/>
      <c r="L4040" s="67"/>
      <c r="M4040" s="68"/>
      <c r="N4040" s="69"/>
      <c r="O4040" s="70">
        <f t="shared" si="347"/>
        <v>0</v>
      </c>
      <c r="P4040" s="71">
        <f t="shared" si="348"/>
        <v>0</v>
      </c>
      <c r="Q4040" s="7">
        <v>1</v>
      </c>
      <c r="R4040" s="72">
        <f>+VLOOKUP(B4040,[1]BASES!$A$2:$E$10701,5,0)</f>
        <v>402.59504132231405</v>
      </c>
      <c r="S4040" s="71">
        <f t="shared" si="350"/>
        <v>0</v>
      </c>
      <c r="T4040" s="71">
        <v>0</v>
      </c>
      <c r="U4040" s="71">
        <f t="shared" si="353"/>
        <v>0</v>
      </c>
      <c r="V4040" s="7">
        <v>0</v>
      </c>
      <c r="W4040" s="7">
        <v>0</v>
      </c>
      <c r="X4040" s="7">
        <v>0</v>
      </c>
      <c r="Y4040" s="73">
        <v>0.04</v>
      </c>
      <c r="Z4040" s="7"/>
      <c r="AA4040" s="7"/>
      <c r="AB4040" s="7"/>
      <c r="AC4040" s="7"/>
    </row>
    <row r="4041" spans="2:29" ht="15.75" customHeight="1" x14ac:dyDescent="0.25">
      <c r="B4041" s="62">
        <v>26748</v>
      </c>
      <c r="C4041" s="63" t="s">
        <v>4047</v>
      </c>
      <c r="D4041" s="64">
        <f t="shared" si="351"/>
        <v>666.11305785123977</v>
      </c>
      <c r="E4041" s="64">
        <f t="shared" si="352"/>
        <v>805.99680000000012</v>
      </c>
      <c r="F4041" s="64">
        <f>+VLOOKUP(B4041,[1]BASES!$A$2:$C$10701,3,0)</f>
        <v>21</v>
      </c>
      <c r="G4041" s="65">
        <f t="shared" si="349"/>
        <v>805.99680000000012</v>
      </c>
      <c r="H4041" s="66"/>
      <c r="I4041" s="67"/>
      <c r="J4041" s="67"/>
      <c r="K4041" s="67"/>
      <c r="L4041" s="67"/>
      <c r="M4041" s="68"/>
      <c r="N4041" s="69"/>
      <c r="O4041" s="70">
        <f t="shared" si="347"/>
        <v>0</v>
      </c>
      <c r="P4041" s="71">
        <f t="shared" si="348"/>
        <v>0</v>
      </c>
      <c r="Q4041" s="7">
        <v>1</v>
      </c>
      <c r="R4041" s="72">
        <f>+VLOOKUP(B4041,[1]BASES!$A$2:$E$10701,5,0)</f>
        <v>693.86776859504141</v>
      </c>
      <c r="S4041" s="71">
        <f t="shared" si="350"/>
        <v>0</v>
      </c>
      <c r="T4041" s="71">
        <v>0</v>
      </c>
      <c r="U4041" s="71">
        <f t="shared" si="353"/>
        <v>0</v>
      </c>
      <c r="V4041" s="7">
        <v>0</v>
      </c>
      <c r="W4041" s="7">
        <v>0</v>
      </c>
      <c r="X4041" s="7">
        <v>0</v>
      </c>
      <c r="Y4041" s="73">
        <v>0.04</v>
      </c>
      <c r="Z4041" s="7"/>
      <c r="AA4041" s="7"/>
      <c r="AB4041" s="7"/>
      <c r="AC4041" s="7"/>
    </row>
    <row r="4042" spans="2:29" ht="15.75" customHeight="1" x14ac:dyDescent="0.25">
      <c r="B4042" s="62">
        <v>28721</v>
      </c>
      <c r="C4042" s="63" t="s">
        <v>4048</v>
      </c>
      <c r="D4042" s="64">
        <f t="shared" si="351"/>
        <v>48921.814214876038</v>
      </c>
      <c r="E4042" s="64">
        <f t="shared" si="352"/>
        <v>59195.395200000006</v>
      </c>
      <c r="F4042" s="64">
        <f>+VLOOKUP(B4042,[1]BASES!$A$2:$C$10701,3,0)</f>
        <v>21</v>
      </c>
      <c r="G4042" s="65">
        <f t="shared" si="349"/>
        <v>59195.395200000006</v>
      </c>
      <c r="H4042" s="66"/>
      <c r="I4042" s="67"/>
      <c r="J4042" s="67"/>
      <c r="K4042" s="67"/>
      <c r="L4042" s="67"/>
      <c r="M4042" s="68"/>
      <c r="N4042" s="69"/>
      <c r="O4042" s="70">
        <f t="shared" si="347"/>
        <v>0</v>
      </c>
      <c r="P4042" s="71">
        <f t="shared" si="348"/>
        <v>0</v>
      </c>
      <c r="Q4042" s="7">
        <v>1</v>
      </c>
      <c r="R4042" s="72">
        <f>+VLOOKUP(B4042,[1]BASES!$A$2:$E$10701,5,0)</f>
        <v>50960.223140495873</v>
      </c>
      <c r="S4042" s="71">
        <f t="shared" si="350"/>
        <v>0</v>
      </c>
      <c r="T4042" s="71">
        <v>0</v>
      </c>
      <c r="U4042" s="71">
        <f t="shared" si="353"/>
        <v>0</v>
      </c>
      <c r="V4042" s="7">
        <v>0</v>
      </c>
      <c r="W4042" s="7">
        <v>0</v>
      </c>
      <c r="X4042" s="7">
        <v>0</v>
      </c>
      <c r="Y4042" s="73">
        <v>0.04</v>
      </c>
      <c r="Z4042" s="7"/>
      <c r="AA4042" s="7"/>
      <c r="AB4042" s="7"/>
      <c r="AC4042" s="7"/>
    </row>
    <row r="4043" spans="2:29" ht="15.75" customHeight="1" x14ac:dyDescent="0.25">
      <c r="B4043" s="62">
        <v>28723</v>
      </c>
      <c r="C4043" s="63" t="s">
        <v>4049</v>
      </c>
      <c r="D4043" s="64">
        <f t="shared" si="351"/>
        <v>6695.8968595041333</v>
      </c>
      <c r="E4043" s="64">
        <f t="shared" si="352"/>
        <v>8102.0352000000012</v>
      </c>
      <c r="F4043" s="64">
        <f>+VLOOKUP(B4043,[1]BASES!$A$2:$C$10701,3,0)</f>
        <v>21</v>
      </c>
      <c r="G4043" s="65">
        <f t="shared" si="349"/>
        <v>8102.0352000000012</v>
      </c>
      <c r="H4043" s="66"/>
      <c r="I4043" s="67"/>
      <c r="J4043" s="67"/>
      <c r="K4043" s="67"/>
      <c r="L4043" s="67"/>
      <c r="M4043" s="68"/>
      <c r="N4043" s="69"/>
      <c r="O4043" s="70">
        <f t="shared" si="347"/>
        <v>0</v>
      </c>
      <c r="P4043" s="71">
        <f t="shared" si="348"/>
        <v>0</v>
      </c>
      <c r="Q4043" s="7">
        <v>1</v>
      </c>
      <c r="R4043" s="72">
        <f>+VLOOKUP(B4043,[1]BASES!$A$2:$E$10701,5,0)</f>
        <v>6974.8925619834718</v>
      </c>
      <c r="S4043" s="71">
        <f t="shared" si="350"/>
        <v>0</v>
      </c>
      <c r="T4043" s="71">
        <v>0</v>
      </c>
      <c r="U4043" s="71">
        <f t="shared" si="353"/>
        <v>0</v>
      </c>
      <c r="V4043" s="7">
        <v>0</v>
      </c>
      <c r="W4043" s="7">
        <v>0</v>
      </c>
      <c r="X4043" s="7">
        <v>0</v>
      </c>
      <c r="Y4043" s="73">
        <v>0.04</v>
      </c>
      <c r="Z4043" s="7"/>
      <c r="AA4043" s="7"/>
      <c r="AB4043" s="7"/>
      <c r="AC4043" s="7"/>
    </row>
    <row r="4044" spans="2:29" ht="15.75" customHeight="1" x14ac:dyDescent="0.25">
      <c r="B4044" s="62">
        <v>28738</v>
      </c>
      <c r="C4044" s="63" t="s">
        <v>4050</v>
      </c>
      <c r="D4044" s="64">
        <f t="shared" si="351"/>
        <v>16273.896198347105</v>
      </c>
      <c r="E4044" s="64">
        <f t="shared" si="352"/>
        <v>19691.414399999998</v>
      </c>
      <c r="F4044" s="64">
        <f>+VLOOKUP(B4044,[1]BASES!$A$2:$C$10701,3,0)</f>
        <v>21</v>
      </c>
      <c r="G4044" s="65">
        <f t="shared" ref="G4044:G4107" si="354">IF(B4044&lt;&gt;"",IF(T4044=0,E4044+(E4044*(B$6/100)),E4044+(E4044*(T4044/100))),"")</f>
        <v>19691.414399999998</v>
      </c>
      <c r="H4044" s="66"/>
      <c r="I4044" s="67"/>
      <c r="J4044" s="67"/>
      <c r="K4044" s="67"/>
      <c r="L4044" s="67"/>
      <c r="M4044" s="68"/>
      <c r="N4044" s="69"/>
      <c r="O4044" s="70">
        <f t="shared" si="347"/>
        <v>0</v>
      </c>
      <c r="P4044" s="71">
        <f t="shared" si="348"/>
        <v>0</v>
      </c>
      <c r="Q4044" s="7">
        <v>1</v>
      </c>
      <c r="R4044" s="72">
        <f>+VLOOKUP(B4044,[1]BASES!$A$2:$E$10701,5,0)</f>
        <v>16951.975206611569</v>
      </c>
      <c r="S4044" s="71">
        <f t="shared" si="350"/>
        <v>0</v>
      </c>
      <c r="T4044" s="71">
        <v>0</v>
      </c>
      <c r="U4044" s="71">
        <f t="shared" si="353"/>
        <v>0</v>
      </c>
      <c r="V4044" s="7">
        <v>0</v>
      </c>
      <c r="W4044" s="7">
        <v>0</v>
      </c>
      <c r="X4044" s="7">
        <v>0</v>
      </c>
      <c r="Y4044" s="73">
        <v>0.04</v>
      </c>
      <c r="Z4044" s="7"/>
      <c r="AA4044" s="7"/>
      <c r="AB4044" s="7"/>
      <c r="AC4044" s="7"/>
    </row>
    <row r="4045" spans="2:29" ht="15.75" customHeight="1" x14ac:dyDescent="0.25">
      <c r="B4045" s="62">
        <v>35719</v>
      </c>
      <c r="C4045" s="63" t="s">
        <v>4051</v>
      </c>
      <c r="D4045" s="64">
        <f t="shared" si="351"/>
        <v>157443.84</v>
      </c>
      <c r="E4045" s="64">
        <f t="shared" si="352"/>
        <v>190507.04639999999</v>
      </c>
      <c r="F4045" s="64">
        <f>+VLOOKUP(B4045,[1]BASES!$A$2:$C$10701,3,0)</f>
        <v>21</v>
      </c>
      <c r="G4045" s="65">
        <f t="shared" si="354"/>
        <v>190507.04639999999</v>
      </c>
      <c r="H4045" s="66"/>
      <c r="I4045" s="67"/>
      <c r="J4045" s="67"/>
      <c r="K4045" s="67"/>
      <c r="L4045" s="67"/>
      <c r="M4045" s="68"/>
      <c r="N4045" s="69"/>
      <c r="O4045" s="70">
        <f t="shared" si="347"/>
        <v>0</v>
      </c>
      <c r="P4045" s="71">
        <f t="shared" si="348"/>
        <v>0</v>
      </c>
      <c r="Q4045" s="7">
        <v>1</v>
      </c>
      <c r="R4045" s="72">
        <f>+VLOOKUP(B4045,[1]BASES!$A$2:$E$10701,5,0)</f>
        <v>164004</v>
      </c>
      <c r="S4045" s="71">
        <f t="shared" ref="S4045:S4108" si="355">IFERROR(E4045*H4045,0)</f>
        <v>0</v>
      </c>
      <c r="T4045" s="71">
        <v>0</v>
      </c>
      <c r="U4045" s="71">
        <f t="shared" si="353"/>
        <v>0</v>
      </c>
      <c r="V4045" s="7">
        <v>0</v>
      </c>
      <c r="W4045" s="7">
        <v>0</v>
      </c>
      <c r="X4045" s="7">
        <v>0</v>
      </c>
      <c r="Y4045" s="73">
        <v>0.04</v>
      </c>
      <c r="Z4045" s="7"/>
      <c r="AA4045" s="7"/>
      <c r="AB4045" s="7"/>
      <c r="AC4045" s="7"/>
    </row>
    <row r="4046" spans="2:29" ht="15.75" customHeight="1" x14ac:dyDescent="0.25">
      <c r="B4046" s="62">
        <v>35720</v>
      </c>
      <c r="C4046" s="63" t="s">
        <v>4052</v>
      </c>
      <c r="D4046" s="64">
        <f t="shared" ref="D4046:D4109" si="356">IF(B4046&lt;&gt;"",R4046+(R4046*-Y4046)+((R4046+(R4046*-Y4046))*B$7/100),"")</f>
        <v>201953.28</v>
      </c>
      <c r="E4046" s="64">
        <f t="shared" si="352"/>
        <v>244363.4688</v>
      </c>
      <c r="F4046" s="64">
        <f>+VLOOKUP(B4046,[1]BASES!$A$2:$C$10701,3,0)</f>
        <v>21</v>
      </c>
      <c r="G4046" s="65">
        <f t="shared" si="354"/>
        <v>244363.4688</v>
      </c>
      <c r="H4046" s="66"/>
      <c r="I4046" s="67"/>
      <c r="J4046" s="67"/>
      <c r="K4046" s="67"/>
      <c r="L4046" s="67"/>
      <c r="M4046" s="68"/>
      <c r="N4046" s="69"/>
      <c r="O4046" s="70">
        <f t="shared" si="347"/>
        <v>0</v>
      </c>
      <c r="P4046" s="71">
        <f t="shared" si="348"/>
        <v>0</v>
      </c>
      <c r="Q4046" s="7">
        <v>1</v>
      </c>
      <c r="R4046" s="72">
        <f>+VLOOKUP(B4046,[1]BASES!$A$2:$E$10701,5,0)</f>
        <v>210368</v>
      </c>
      <c r="S4046" s="71">
        <f t="shared" si="355"/>
        <v>0</v>
      </c>
      <c r="T4046" s="71">
        <v>0</v>
      </c>
      <c r="U4046" s="71">
        <f t="shared" si="353"/>
        <v>0</v>
      </c>
      <c r="V4046" s="7">
        <v>0</v>
      </c>
      <c r="W4046" s="7">
        <v>0</v>
      </c>
      <c r="X4046" s="7">
        <v>0</v>
      </c>
      <c r="Y4046" s="73">
        <v>0.04</v>
      </c>
      <c r="Z4046" s="7"/>
      <c r="AA4046" s="7"/>
      <c r="AB4046" s="7"/>
      <c r="AC4046" s="7"/>
    </row>
    <row r="4047" spans="2:29" ht="15.75" customHeight="1" x14ac:dyDescent="0.25">
      <c r="B4047" s="62">
        <v>36054</v>
      </c>
      <c r="C4047" s="63" t="s">
        <v>4053</v>
      </c>
      <c r="D4047" s="64">
        <f t="shared" si="356"/>
        <v>23915.52</v>
      </c>
      <c r="E4047" s="64">
        <f t="shared" ref="E4047:E4110" si="357">IF(B4047&lt;&gt;"",D4047+(D4047*(F4047*Q4047)/100),"")</f>
        <v>28937.779200000001</v>
      </c>
      <c r="F4047" s="64">
        <f>+VLOOKUP(B4047,[1]BASES!$A$2:$C$10701,3,0)</f>
        <v>21</v>
      </c>
      <c r="G4047" s="65">
        <f t="shared" si="354"/>
        <v>28937.779200000001</v>
      </c>
      <c r="H4047" s="66"/>
      <c r="I4047" s="67"/>
      <c r="J4047" s="67"/>
      <c r="K4047" s="67"/>
      <c r="L4047" s="67"/>
      <c r="M4047" s="68"/>
      <c r="N4047" s="69"/>
      <c r="O4047" s="70">
        <f t="shared" si="347"/>
        <v>0</v>
      </c>
      <c r="P4047" s="71">
        <f t="shared" si="348"/>
        <v>0</v>
      </c>
      <c r="Q4047" s="7">
        <v>1</v>
      </c>
      <c r="R4047" s="72">
        <f>+VLOOKUP(B4047,[1]BASES!$A$2:$E$10701,5,0)</f>
        <v>24912</v>
      </c>
      <c r="S4047" s="71">
        <f t="shared" si="355"/>
        <v>0</v>
      </c>
      <c r="T4047" s="71">
        <v>0</v>
      </c>
      <c r="U4047" s="71">
        <f t="shared" ref="U4047:U4110" si="358">IFERROR(G4047*H4047,0)</f>
        <v>0</v>
      </c>
      <c r="V4047" s="7">
        <v>0</v>
      </c>
      <c r="W4047" s="7">
        <v>0</v>
      </c>
      <c r="X4047" s="7">
        <v>0</v>
      </c>
      <c r="Y4047" s="73">
        <v>0.04</v>
      </c>
      <c r="Z4047" s="7"/>
      <c r="AA4047" s="7"/>
      <c r="AB4047" s="7"/>
      <c r="AC4047" s="7"/>
    </row>
    <row r="4048" spans="2:29" ht="15.75" customHeight="1" x14ac:dyDescent="0.25">
      <c r="B4048" s="62">
        <v>36816</v>
      </c>
      <c r="C4048" s="63" t="s">
        <v>4054</v>
      </c>
      <c r="D4048" s="64">
        <f t="shared" si="356"/>
        <v>7253.3950413223138</v>
      </c>
      <c r="E4048" s="64">
        <f t="shared" si="357"/>
        <v>8776.6080000000002</v>
      </c>
      <c r="F4048" s="64">
        <f>+VLOOKUP(B4048,[1]BASES!$A$2:$C$10701,3,0)</f>
        <v>21</v>
      </c>
      <c r="G4048" s="65">
        <f t="shared" si="354"/>
        <v>8776.6080000000002</v>
      </c>
      <c r="H4048" s="66"/>
      <c r="I4048" s="67"/>
      <c r="J4048" s="67"/>
      <c r="K4048" s="67"/>
      <c r="L4048" s="67"/>
      <c r="M4048" s="68"/>
      <c r="N4048" s="69"/>
      <c r="O4048" s="70">
        <f t="shared" si="347"/>
        <v>0</v>
      </c>
      <c r="P4048" s="71">
        <f t="shared" si="348"/>
        <v>0</v>
      </c>
      <c r="Q4048" s="7">
        <v>1</v>
      </c>
      <c r="R4048" s="72">
        <f>+VLOOKUP(B4048,[1]BASES!$A$2:$E$10701,5,0)</f>
        <v>7555.6198347107438</v>
      </c>
      <c r="S4048" s="71">
        <f t="shared" si="355"/>
        <v>0</v>
      </c>
      <c r="T4048" s="71">
        <v>0</v>
      </c>
      <c r="U4048" s="71">
        <f t="shared" si="358"/>
        <v>0</v>
      </c>
      <c r="V4048" s="7">
        <v>0</v>
      </c>
      <c r="W4048" s="7">
        <v>0</v>
      </c>
      <c r="X4048" s="7">
        <v>0</v>
      </c>
      <c r="Y4048" s="73">
        <v>0.04</v>
      </c>
      <c r="Z4048" s="7"/>
      <c r="AA4048" s="7"/>
      <c r="AB4048" s="7"/>
      <c r="AC4048" s="7"/>
    </row>
    <row r="4049" spans="2:29" ht="15.75" customHeight="1" x14ac:dyDescent="0.25">
      <c r="B4049" s="62">
        <v>38208</v>
      </c>
      <c r="C4049" s="63" t="s">
        <v>4055</v>
      </c>
      <c r="D4049" s="64">
        <f t="shared" si="356"/>
        <v>15810.819173553718</v>
      </c>
      <c r="E4049" s="64">
        <f t="shared" si="357"/>
        <v>19131.091199999999</v>
      </c>
      <c r="F4049" s="64">
        <f>+VLOOKUP(B4049,[1]BASES!$A$2:$C$10701,3,0)</f>
        <v>21</v>
      </c>
      <c r="G4049" s="65">
        <f t="shared" si="354"/>
        <v>19131.091199999999</v>
      </c>
      <c r="H4049" s="66"/>
      <c r="I4049" s="67"/>
      <c r="J4049" s="67"/>
      <c r="K4049" s="67"/>
      <c r="L4049" s="67"/>
      <c r="M4049" s="68"/>
      <c r="N4049" s="69"/>
      <c r="O4049" s="70">
        <f t="shared" si="347"/>
        <v>0</v>
      </c>
      <c r="P4049" s="71">
        <f t="shared" si="348"/>
        <v>0</v>
      </c>
      <c r="Q4049" s="7">
        <v>1</v>
      </c>
      <c r="R4049" s="72">
        <f>+VLOOKUP(B4049,[1]BASES!$A$2:$E$10701,5,0)</f>
        <v>16469.603305785124</v>
      </c>
      <c r="S4049" s="71">
        <f t="shared" si="355"/>
        <v>0</v>
      </c>
      <c r="T4049" s="71">
        <v>0</v>
      </c>
      <c r="U4049" s="71">
        <f t="shared" si="358"/>
        <v>0</v>
      </c>
      <c r="V4049" s="7">
        <v>0</v>
      </c>
      <c r="W4049" s="7">
        <v>0</v>
      </c>
      <c r="X4049" s="7">
        <v>0</v>
      </c>
      <c r="Y4049" s="73">
        <v>0.04</v>
      </c>
      <c r="Z4049" s="7"/>
      <c r="AA4049" s="7"/>
      <c r="AB4049" s="7"/>
      <c r="AC4049" s="7"/>
    </row>
    <row r="4050" spans="2:29" ht="15.75" customHeight="1" x14ac:dyDescent="0.25">
      <c r="B4050" s="62">
        <v>46333</v>
      </c>
      <c r="C4050" s="63" t="s">
        <v>4056</v>
      </c>
      <c r="D4050" s="64">
        <f t="shared" si="356"/>
        <v>579.37983471074381</v>
      </c>
      <c r="E4050" s="64">
        <f t="shared" si="357"/>
        <v>701.04960000000005</v>
      </c>
      <c r="F4050" s="64">
        <f>+VLOOKUP(B4050,[1]BASES!$A$2:$C$10701,3,0)</f>
        <v>21</v>
      </c>
      <c r="G4050" s="65">
        <f t="shared" si="354"/>
        <v>701.04960000000005</v>
      </c>
      <c r="H4050" s="66"/>
      <c r="I4050" s="67"/>
      <c r="J4050" s="67"/>
      <c r="K4050" s="67"/>
      <c r="L4050" s="67"/>
      <c r="M4050" s="68"/>
      <c r="N4050" s="69"/>
      <c r="O4050" s="70">
        <f t="shared" si="347"/>
        <v>0</v>
      </c>
      <c r="P4050" s="71">
        <f t="shared" si="348"/>
        <v>0</v>
      </c>
      <c r="Q4050" s="7">
        <v>1</v>
      </c>
      <c r="R4050" s="72">
        <f>+VLOOKUP(B4050,[1]BASES!$A$2:$E$10701,5,0)</f>
        <v>603.52066115702485</v>
      </c>
      <c r="S4050" s="71">
        <f t="shared" si="355"/>
        <v>0</v>
      </c>
      <c r="T4050" s="71">
        <v>0</v>
      </c>
      <c r="U4050" s="71">
        <f t="shared" si="358"/>
        <v>0</v>
      </c>
      <c r="V4050" s="7">
        <v>0</v>
      </c>
      <c r="W4050" s="7">
        <v>0</v>
      </c>
      <c r="X4050" s="7">
        <v>0</v>
      </c>
      <c r="Y4050" s="73">
        <v>0.04</v>
      </c>
      <c r="Z4050" s="7"/>
      <c r="AA4050" s="7"/>
      <c r="AB4050" s="7"/>
      <c r="AC4050" s="7"/>
    </row>
    <row r="4051" spans="2:29" ht="15.75" customHeight="1" x14ac:dyDescent="0.25">
      <c r="B4051" s="62">
        <v>46514</v>
      </c>
      <c r="C4051" s="63" t="s">
        <v>4057</v>
      </c>
      <c r="D4051" s="64">
        <f t="shared" si="356"/>
        <v>3919.6720661157028</v>
      </c>
      <c r="E4051" s="64">
        <f t="shared" si="357"/>
        <v>4331.2376330578518</v>
      </c>
      <c r="F4051" s="64">
        <f>+VLOOKUP(B4051,[1]BASES!$A$2:$C$10701,3,0)</f>
        <v>21</v>
      </c>
      <c r="G4051" s="65">
        <f t="shared" si="354"/>
        <v>4331.2376330578518</v>
      </c>
      <c r="H4051" s="66"/>
      <c r="I4051" s="67"/>
      <c r="J4051" s="67"/>
      <c r="K4051" s="67"/>
      <c r="L4051" s="67"/>
      <c r="M4051" s="68"/>
      <c r="N4051" s="69"/>
      <c r="O4051" s="70">
        <f t="shared" si="347"/>
        <v>0</v>
      </c>
      <c r="P4051" s="71">
        <f t="shared" si="348"/>
        <v>0</v>
      </c>
      <c r="Q4051" s="7">
        <v>0.5</v>
      </c>
      <c r="R4051" s="72">
        <f>+VLOOKUP(B4051,[1]BASES!$A$2:$E$10701,5,0)</f>
        <v>4082.9917355371904</v>
      </c>
      <c r="S4051" s="71">
        <f t="shared" si="355"/>
        <v>0</v>
      </c>
      <c r="T4051" s="71">
        <v>0</v>
      </c>
      <c r="U4051" s="71">
        <f t="shared" si="358"/>
        <v>0</v>
      </c>
      <c r="V4051" s="7">
        <v>0</v>
      </c>
      <c r="W4051" s="7">
        <v>0</v>
      </c>
      <c r="X4051" s="7">
        <v>0</v>
      </c>
      <c r="Y4051" s="73">
        <v>0.04</v>
      </c>
      <c r="Z4051" s="7"/>
      <c r="AA4051" s="7"/>
      <c r="AB4051" s="7"/>
      <c r="AC4051" s="7"/>
    </row>
    <row r="4052" spans="2:29" ht="15.75" customHeight="1" x14ac:dyDescent="0.25">
      <c r="B4052" s="62">
        <v>35354</v>
      </c>
      <c r="C4052" s="63" t="s">
        <v>4058</v>
      </c>
      <c r="D4052" s="64">
        <f t="shared" si="356"/>
        <v>7301.31570247934</v>
      </c>
      <c r="E4052" s="64">
        <f t="shared" si="357"/>
        <v>8067.9538512396703</v>
      </c>
      <c r="F4052" s="64">
        <f>+VLOOKUP(B4052,[1]BASES!$A$2:$C$10701,3,0)</f>
        <v>21</v>
      </c>
      <c r="G4052" s="65">
        <f t="shared" si="354"/>
        <v>8067.9538512396703</v>
      </c>
      <c r="H4052" s="66"/>
      <c r="I4052" s="67"/>
      <c r="J4052" s="67"/>
      <c r="K4052" s="67"/>
      <c r="L4052" s="67"/>
      <c r="M4052" s="68"/>
      <c r="N4052" s="69"/>
      <c r="O4052" s="70">
        <f t="shared" si="347"/>
        <v>0</v>
      </c>
      <c r="P4052" s="71">
        <f t="shared" si="348"/>
        <v>0</v>
      </c>
      <c r="Q4052" s="7">
        <v>0.5</v>
      </c>
      <c r="R4052" s="72">
        <f>+VLOOKUP(B4052,[1]BASES!$A$2:$E$10701,5,0)</f>
        <v>7605.5371900826458</v>
      </c>
      <c r="S4052" s="71">
        <f t="shared" si="355"/>
        <v>0</v>
      </c>
      <c r="T4052" s="71">
        <v>0</v>
      </c>
      <c r="U4052" s="71">
        <f t="shared" si="358"/>
        <v>0</v>
      </c>
      <c r="V4052" s="7">
        <v>0</v>
      </c>
      <c r="W4052" s="7">
        <v>0</v>
      </c>
      <c r="X4052" s="7">
        <v>0</v>
      </c>
      <c r="Y4052" s="73">
        <v>0.04</v>
      </c>
      <c r="Z4052" s="7"/>
      <c r="AA4052" s="7"/>
      <c r="AB4052" s="7"/>
      <c r="AC4052" s="7"/>
    </row>
    <row r="4053" spans="2:29" ht="15.75" customHeight="1" x14ac:dyDescent="0.25">
      <c r="B4053" s="62">
        <v>46431</v>
      </c>
      <c r="C4053" s="63" t="s">
        <v>4059</v>
      </c>
      <c r="D4053" s="64">
        <f t="shared" si="356"/>
        <v>1444.8238016528926</v>
      </c>
      <c r="E4053" s="64">
        <f t="shared" si="357"/>
        <v>1596.5303008264464</v>
      </c>
      <c r="F4053" s="64">
        <f>+VLOOKUP(B4053,[1]BASES!$A$2:$C$10701,3,0)</f>
        <v>21</v>
      </c>
      <c r="G4053" s="65">
        <f t="shared" si="354"/>
        <v>1596.5303008264464</v>
      </c>
      <c r="H4053" s="66"/>
      <c r="I4053" s="67"/>
      <c r="J4053" s="67"/>
      <c r="K4053" s="67"/>
      <c r="L4053" s="67"/>
      <c r="M4053" s="68"/>
      <c r="N4053" s="69"/>
      <c r="O4053" s="70">
        <f t="shared" si="347"/>
        <v>0</v>
      </c>
      <c r="P4053" s="71">
        <f t="shared" si="348"/>
        <v>0</v>
      </c>
      <c r="Q4053" s="7">
        <v>0.5</v>
      </c>
      <c r="R4053" s="72">
        <f>+VLOOKUP(B4053,[1]BASES!$A$2:$E$10701,5,0)</f>
        <v>1505.0247933884298</v>
      </c>
      <c r="S4053" s="71">
        <f t="shared" si="355"/>
        <v>0</v>
      </c>
      <c r="T4053" s="71">
        <v>0</v>
      </c>
      <c r="U4053" s="71">
        <f t="shared" si="358"/>
        <v>0</v>
      </c>
      <c r="V4053" s="7">
        <v>0</v>
      </c>
      <c r="W4053" s="7">
        <v>0</v>
      </c>
      <c r="X4053" s="7">
        <v>0</v>
      </c>
      <c r="Y4053" s="73">
        <v>0.04</v>
      </c>
      <c r="Z4053" s="7"/>
      <c r="AA4053" s="7"/>
      <c r="AB4053" s="7"/>
      <c r="AC4053" s="7"/>
    </row>
    <row r="4054" spans="2:29" ht="15.75" customHeight="1" x14ac:dyDescent="0.25">
      <c r="B4054" s="62">
        <v>46449</v>
      </c>
      <c r="C4054" s="63" t="s">
        <v>4060</v>
      </c>
      <c r="D4054" s="64">
        <f t="shared" si="356"/>
        <v>1276.8</v>
      </c>
      <c r="E4054" s="64">
        <f t="shared" si="357"/>
        <v>1544.9279999999999</v>
      </c>
      <c r="F4054" s="64">
        <f>+VLOOKUP(B4054,[1]BASES!$A$2:$C$10701,3,0)</f>
        <v>21</v>
      </c>
      <c r="G4054" s="65">
        <f t="shared" si="354"/>
        <v>1544.9279999999999</v>
      </c>
      <c r="H4054" s="66"/>
      <c r="I4054" s="67"/>
      <c r="J4054" s="67"/>
      <c r="K4054" s="67"/>
      <c r="L4054" s="67"/>
      <c r="M4054" s="68"/>
      <c r="N4054" s="69"/>
      <c r="O4054" s="70">
        <f t="shared" si="347"/>
        <v>0</v>
      </c>
      <c r="P4054" s="71">
        <f t="shared" si="348"/>
        <v>0</v>
      </c>
      <c r="Q4054" s="7">
        <v>1</v>
      </c>
      <c r="R4054" s="72">
        <f>+VLOOKUP(B4054,[1]BASES!$A$2:$E$10701,5,0)</f>
        <v>1330</v>
      </c>
      <c r="S4054" s="71">
        <f t="shared" si="355"/>
        <v>0</v>
      </c>
      <c r="T4054" s="71">
        <v>0</v>
      </c>
      <c r="U4054" s="71">
        <f t="shared" si="358"/>
        <v>0</v>
      </c>
      <c r="V4054" s="7">
        <v>0</v>
      </c>
      <c r="W4054" s="7">
        <v>0</v>
      </c>
      <c r="X4054" s="7">
        <v>0</v>
      </c>
      <c r="Y4054" s="73">
        <v>0.04</v>
      </c>
      <c r="Z4054" s="7"/>
      <c r="AA4054" s="7"/>
      <c r="AB4054" s="7"/>
      <c r="AC4054" s="7"/>
    </row>
    <row r="4055" spans="2:29" ht="15.75" customHeight="1" x14ac:dyDescent="0.25">
      <c r="B4055" s="62">
        <v>46450</v>
      </c>
      <c r="C4055" s="63" t="s">
        <v>4061</v>
      </c>
      <c r="D4055" s="64">
        <f t="shared" si="356"/>
        <v>7661.339504132231</v>
      </c>
      <c r="E4055" s="64">
        <f t="shared" si="357"/>
        <v>9270.2207999999991</v>
      </c>
      <c r="F4055" s="64">
        <f>+VLOOKUP(B4055,[1]BASES!$A$2:$C$10701,3,0)</f>
        <v>21</v>
      </c>
      <c r="G4055" s="65">
        <f t="shared" si="354"/>
        <v>9270.2207999999991</v>
      </c>
      <c r="H4055" s="66"/>
      <c r="I4055" s="67"/>
      <c r="J4055" s="67"/>
      <c r="K4055" s="67"/>
      <c r="L4055" s="67"/>
      <c r="M4055" s="68"/>
      <c r="N4055" s="69"/>
      <c r="O4055" s="70">
        <f t="shared" si="347"/>
        <v>0</v>
      </c>
      <c r="P4055" s="71">
        <f t="shared" si="348"/>
        <v>0</v>
      </c>
      <c r="Q4055" s="7">
        <v>1</v>
      </c>
      <c r="R4055" s="72">
        <f>+VLOOKUP(B4055,[1]BASES!$A$2:$E$10701,5,0)</f>
        <v>7980.5619834710742</v>
      </c>
      <c r="S4055" s="71">
        <f t="shared" si="355"/>
        <v>0</v>
      </c>
      <c r="T4055" s="71">
        <v>0</v>
      </c>
      <c r="U4055" s="71">
        <f t="shared" si="358"/>
        <v>0</v>
      </c>
      <c r="V4055" s="7">
        <v>0</v>
      </c>
      <c r="W4055" s="7">
        <v>0</v>
      </c>
      <c r="X4055" s="7">
        <v>0</v>
      </c>
      <c r="Y4055" s="73">
        <v>0.04</v>
      </c>
      <c r="Z4055" s="7"/>
      <c r="AA4055" s="7"/>
      <c r="AB4055" s="7"/>
      <c r="AC4055" s="7"/>
    </row>
    <row r="4056" spans="2:29" ht="15" customHeight="1" x14ac:dyDescent="0.25">
      <c r="B4056" s="62">
        <v>46521</v>
      </c>
      <c r="C4056" s="63" t="s">
        <v>4062</v>
      </c>
      <c r="D4056" s="64">
        <f t="shared" si="356"/>
        <v>3892.7206611570246</v>
      </c>
      <c r="E4056" s="64">
        <f t="shared" si="357"/>
        <v>4710.192</v>
      </c>
      <c r="F4056" s="64">
        <f>+VLOOKUP(B4056,[1]BASES!$A$2:$C$10701,3,0)</f>
        <v>21</v>
      </c>
      <c r="G4056" s="65">
        <f t="shared" si="354"/>
        <v>4710.192</v>
      </c>
      <c r="H4056" s="66"/>
      <c r="I4056" s="67"/>
      <c r="J4056" s="67"/>
      <c r="K4056" s="67"/>
      <c r="L4056" s="67"/>
      <c r="M4056" s="68"/>
      <c r="N4056" s="69"/>
      <c r="O4056" s="70">
        <f t="shared" si="347"/>
        <v>0</v>
      </c>
      <c r="P4056" s="71">
        <f t="shared" si="348"/>
        <v>0</v>
      </c>
      <c r="Q4056" s="7">
        <v>1</v>
      </c>
      <c r="R4056" s="72">
        <f>+VLOOKUP(B4056,[1]BASES!$A$2:$E$10701,5,0)</f>
        <v>4054.9173553719006</v>
      </c>
      <c r="S4056" s="71">
        <f t="shared" si="355"/>
        <v>0</v>
      </c>
      <c r="T4056" s="71">
        <v>0</v>
      </c>
      <c r="U4056" s="71">
        <f t="shared" si="358"/>
        <v>0</v>
      </c>
      <c r="V4056" s="7">
        <v>0</v>
      </c>
      <c r="W4056" s="7">
        <v>0</v>
      </c>
      <c r="X4056" s="7">
        <v>0</v>
      </c>
      <c r="Y4056" s="73">
        <v>0.04</v>
      </c>
      <c r="Z4056" s="7"/>
      <c r="AA4056" s="7"/>
      <c r="AB4056" s="7"/>
      <c r="AC4056" s="7"/>
    </row>
    <row r="4057" spans="2:29" ht="15.75" customHeight="1" x14ac:dyDescent="0.25">
      <c r="B4057" s="62">
        <v>46594</v>
      </c>
      <c r="C4057" s="63" t="s">
        <v>4063</v>
      </c>
      <c r="D4057" s="64">
        <f t="shared" si="356"/>
        <v>346.9963636363637</v>
      </c>
      <c r="E4057" s="64">
        <f t="shared" si="357"/>
        <v>419.86560000000009</v>
      </c>
      <c r="F4057" s="64">
        <f>+VLOOKUP(B4057,[1]BASES!$A$2:$C$10701,3,0)</f>
        <v>21</v>
      </c>
      <c r="G4057" s="65">
        <f t="shared" si="354"/>
        <v>419.86560000000009</v>
      </c>
      <c r="H4057" s="66"/>
      <c r="I4057" s="67"/>
      <c r="J4057" s="67"/>
      <c r="K4057" s="67"/>
      <c r="L4057" s="67"/>
      <c r="M4057" s="68"/>
      <c r="N4057" s="69"/>
      <c r="O4057" s="70">
        <f t="shared" si="347"/>
        <v>0</v>
      </c>
      <c r="P4057" s="71">
        <f t="shared" si="348"/>
        <v>0</v>
      </c>
      <c r="Q4057" s="7">
        <v>1</v>
      </c>
      <c r="R4057" s="72">
        <f>+VLOOKUP(B4057,[1]BASES!$A$2:$E$10701,5,0)</f>
        <v>361.4545454545455</v>
      </c>
      <c r="S4057" s="71">
        <f t="shared" si="355"/>
        <v>0</v>
      </c>
      <c r="T4057" s="71">
        <v>0</v>
      </c>
      <c r="U4057" s="71">
        <f t="shared" si="358"/>
        <v>0</v>
      </c>
      <c r="V4057" s="7">
        <v>0</v>
      </c>
      <c r="W4057" s="7">
        <v>0</v>
      </c>
      <c r="X4057" s="7">
        <v>0</v>
      </c>
      <c r="Y4057" s="73">
        <v>0.04</v>
      </c>
      <c r="Z4057" s="7"/>
      <c r="AA4057" s="7"/>
      <c r="AB4057" s="7"/>
      <c r="AC4057" s="7"/>
    </row>
    <row r="4058" spans="2:29" ht="15.75" customHeight="1" x14ac:dyDescent="0.25">
      <c r="B4058" s="62">
        <v>46800</v>
      </c>
      <c r="C4058" s="63" t="s">
        <v>4064</v>
      </c>
      <c r="D4058" s="64">
        <f t="shared" si="356"/>
        <v>646.85752066115708</v>
      </c>
      <c r="E4058" s="64">
        <f t="shared" si="357"/>
        <v>782.69760000000008</v>
      </c>
      <c r="F4058" s="64">
        <f>+VLOOKUP(B4058,[1]BASES!$A$2:$C$10701,3,0)</f>
        <v>21</v>
      </c>
      <c r="G4058" s="65">
        <f t="shared" si="354"/>
        <v>782.69760000000008</v>
      </c>
      <c r="H4058" s="66"/>
      <c r="I4058" s="67"/>
      <c r="J4058" s="67"/>
      <c r="K4058" s="67"/>
      <c r="L4058" s="67"/>
      <c r="M4058" s="68"/>
      <c r="N4058" s="69"/>
      <c r="O4058" s="70">
        <f t="shared" si="347"/>
        <v>0</v>
      </c>
      <c r="P4058" s="71">
        <f t="shared" si="348"/>
        <v>0</v>
      </c>
      <c r="Q4058" s="7">
        <v>1</v>
      </c>
      <c r="R4058" s="72">
        <f>+VLOOKUP(B4058,[1]BASES!$A$2:$E$10701,5,0)</f>
        <v>673.80991735537191</v>
      </c>
      <c r="S4058" s="71">
        <f t="shared" si="355"/>
        <v>0</v>
      </c>
      <c r="T4058" s="71">
        <v>0</v>
      </c>
      <c r="U4058" s="71">
        <f t="shared" si="358"/>
        <v>0</v>
      </c>
      <c r="V4058" s="7">
        <v>0</v>
      </c>
      <c r="W4058" s="7">
        <v>0</v>
      </c>
      <c r="X4058" s="7">
        <v>0</v>
      </c>
      <c r="Y4058" s="73">
        <v>0.04</v>
      </c>
      <c r="Z4058" s="7"/>
      <c r="AA4058" s="7"/>
      <c r="AB4058" s="7"/>
      <c r="AC4058" s="7"/>
    </row>
    <row r="4059" spans="2:29" ht="15.75" customHeight="1" x14ac:dyDescent="0.25">
      <c r="B4059" s="62">
        <v>31583</v>
      </c>
      <c r="C4059" s="63" t="s">
        <v>4065</v>
      </c>
      <c r="D4059" s="64">
        <f t="shared" si="356"/>
        <v>595.82677685950421</v>
      </c>
      <c r="E4059" s="64">
        <f t="shared" si="357"/>
        <v>720.95040000000006</v>
      </c>
      <c r="F4059" s="64">
        <f>+VLOOKUP(B4059,[1]BASES!$A$2:$C$10701,3,0)</f>
        <v>21</v>
      </c>
      <c r="G4059" s="65">
        <f t="shared" si="354"/>
        <v>720.95040000000006</v>
      </c>
      <c r="H4059" s="66"/>
      <c r="I4059" s="67"/>
      <c r="J4059" s="67"/>
      <c r="K4059" s="67"/>
      <c r="L4059" s="67"/>
      <c r="M4059" s="68"/>
      <c r="N4059" s="69"/>
      <c r="O4059" s="70">
        <f t="shared" si="347"/>
        <v>0</v>
      </c>
      <c r="P4059" s="71">
        <f t="shared" si="348"/>
        <v>0</v>
      </c>
      <c r="Q4059" s="7">
        <v>1</v>
      </c>
      <c r="R4059" s="72">
        <f>+VLOOKUP(B4059,[1]BASES!$A$2:$E$10701,5,0)</f>
        <v>620.65289256198355</v>
      </c>
      <c r="S4059" s="71">
        <f t="shared" si="355"/>
        <v>0</v>
      </c>
      <c r="T4059" s="71">
        <v>0</v>
      </c>
      <c r="U4059" s="71">
        <f t="shared" si="358"/>
        <v>0</v>
      </c>
      <c r="V4059" s="7">
        <v>0</v>
      </c>
      <c r="W4059" s="7">
        <v>0</v>
      </c>
      <c r="X4059" s="7">
        <v>0</v>
      </c>
      <c r="Y4059" s="73">
        <v>0.04</v>
      </c>
      <c r="Z4059" s="7"/>
      <c r="AA4059" s="7"/>
      <c r="AB4059" s="7"/>
      <c r="AC4059" s="7"/>
    </row>
    <row r="4060" spans="2:29" ht="15.75" customHeight="1" x14ac:dyDescent="0.25">
      <c r="B4060" s="62">
        <v>31584</v>
      </c>
      <c r="C4060" s="63" t="s">
        <v>4066</v>
      </c>
      <c r="D4060" s="64">
        <f t="shared" si="356"/>
        <v>722.88</v>
      </c>
      <c r="E4060" s="64">
        <f t="shared" si="357"/>
        <v>874.6848</v>
      </c>
      <c r="F4060" s="64">
        <f>+VLOOKUP(B4060,[1]BASES!$A$2:$C$10701,3,0)</f>
        <v>21</v>
      </c>
      <c r="G4060" s="65">
        <f t="shared" si="354"/>
        <v>874.6848</v>
      </c>
      <c r="H4060" s="66"/>
      <c r="I4060" s="67"/>
      <c r="J4060" s="67"/>
      <c r="K4060" s="67"/>
      <c r="L4060" s="67"/>
      <c r="M4060" s="68"/>
      <c r="N4060" s="69"/>
      <c r="O4060" s="70">
        <f t="shared" si="347"/>
        <v>0</v>
      </c>
      <c r="P4060" s="71">
        <f t="shared" si="348"/>
        <v>0</v>
      </c>
      <c r="Q4060" s="7">
        <v>1</v>
      </c>
      <c r="R4060" s="72">
        <f>+VLOOKUP(B4060,[1]BASES!$A$2:$E$10701,5,0)</f>
        <v>753</v>
      </c>
      <c r="S4060" s="71">
        <f t="shared" si="355"/>
        <v>0</v>
      </c>
      <c r="T4060" s="71">
        <v>0</v>
      </c>
      <c r="U4060" s="71">
        <f t="shared" si="358"/>
        <v>0</v>
      </c>
      <c r="V4060" s="7">
        <v>0</v>
      </c>
      <c r="W4060" s="7">
        <v>0</v>
      </c>
      <c r="X4060" s="7">
        <v>0</v>
      </c>
      <c r="Y4060" s="73">
        <v>0.04</v>
      </c>
      <c r="Z4060" s="7"/>
      <c r="AA4060" s="7"/>
      <c r="AB4060" s="7"/>
      <c r="AC4060" s="7"/>
    </row>
    <row r="4061" spans="2:29" ht="15.75" customHeight="1" x14ac:dyDescent="0.25">
      <c r="B4061" s="62">
        <v>31585</v>
      </c>
      <c r="C4061" s="63" t="s">
        <v>4067</v>
      </c>
      <c r="D4061" s="64">
        <f t="shared" si="356"/>
        <v>777.86181818181819</v>
      </c>
      <c r="E4061" s="64">
        <f t="shared" si="357"/>
        <v>941.21280000000002</v>
      </c>
      <c r="F4061" s="64">
        <f>+VLOOKUP(B4061,[1]BASES!$A$2:$C$10701,3,0)</f>
        <v>21</v>
      </c>
      <c r="G4061" s="65">
        <f t="shared" si="354"/>
        <v>941.21280000000002</v>
      </c>
      <c r="H4061" s="66"/>
      <c r="I4061" s="67"/>
      <c r="J4061" s="67"/>
      <c r="K4061" s="67"/>
      <c r="L4061" s="67"/>
      <c r="M4061" s="68"/>
      <c r="N4061" s="69"/>
      <c r="O4061" s="70">
        <f t="shared" si="347"/>
        <v>0</v>
      </c>
      <c r="P4061" s="71">
        <f t="shared" si="348"/>
        <v>0</v>
      </c>
      <c r="Q4061" s="7">
        <v>1</v>
      </c>
      <c r="R4061" s="72">
        <f>+VLOOKUP(B4061,[1]BASES!$A$2:$E$10701,5,0)</f>
        <v>810.27272727272725</v>
      </c>
      <c r="S4061" s="71">
        <f t="shared" si="355"/>
        <v>0</v>
      </c>
      <c r="T4061" s="71">
        <v>0</v>
      </c>
      <c r="U4061" s="71">
        <f t="shared" si="358"/>
        <v>0</v>
      </c>
      <c r="V4061" s="7">
        <v>0</v>
      </c>
      <c r="W4061" s="7">
        <v>0</v>
      </c>
      <c r="X4061" s="7">
        <v>0</v>
      </c>
      <c r="Y4061" s="73">
        <v>0.04</v>
      </c>
      <c r="Z4061" s="7"/>
      <c r="AA4061" s="7"/>
      <c r="AB4061" s="7"/>
      <c r="AC4061" s="7"/>
    </row>
    <row r="4062" spans="2:29" ht="15.75" customHeight="1" x14ac:dyDescent="0.25">
      <c r="B4062" s="62">
        <v>31586</v>
      </c>
      <c r="C4062" s="63" t="s">
        <v>4068</v>
      </c>
      <c r="D4062" s="64">
        <f t="shared" si="356"/>
        <v>1143.6376859504132</v>
      </c>
      <c r="E4062" s="64">
        <f t="shared" si="357"/>
        <v>1383.8016</v>
      </c>
      <c r="F4062" s="64">
        <f>+VLOOKUP(B4062,[1]BASES!$A$2:$C$10701,3,0)</f>
        <v>21</v>
      </c>
      <c r="G4062" s="65">
        <f t="shared" si="354"/>
        <v>1383.8016</v>
      </c>
      <c r="H4062" s="66"/>
      <c r="I4062" s="67"/>
      <c r="J4062" s="67"/>
      <c r="K4062" s="67"/>
      <c r="L4062" s="67"/>
      <c r="M4062" s="68"/>
      <c r="N4062" s="69"/>
      <c r="O4062" s="70">
        <f t="shared" si="347"/>
        <v>0</v>
      </c>
      <c r="P4062" s="71">
        <f t="shared" si="348"/>
        <v>0</v>
      </c>
      <c r="Q4062" s="7">
        <v>1</v>
      </c>
      <c r="R4062" s="72">
        <f>+VLOOKUP(B4062,[1]BASES!$A$2:$E$10701,5,0)</f>
        <v>1191.2892561983472</v>
      </c>
      <c r="S4062" s="71">
        <f t="shared" si="355"/>
        <v>0</v>
      </c>
      <c r="T4062" s="71">
        <v>0</v>
      </c>
      <c r="U4062" s="71">
        <f t="shared" si="358"/>
        <v>0</v>
      </c>
      <c r="V4062" s="7">
        <v>0</v>
      </c>
      <c r="W4062" s="7">
        <v>0</v>
      </c>
      <c r="X4062" s="7">
        <v>0</v>
      </c>
      <c r="Y4062" s="73">
        <v>0.04</v>
      </c>
      <c r="Z4062" s="7"/>
      <c r="AA4062" s="7"/>
      <c r="AB4062" s="7"/>
      <c r="AC4062" s="7"/>
    </row>
    <row r="4063" spans="2:29" ht="15.75" customHeight="1" x14ac:dyDescent="0.25">
      <c r="B4063" s="62">
        <v>33611</v>
      </c>
      <c r="C4063" s="63" t="s">
        <v>4069</v>
      </c>
      <c r="D4063" s="64">
        <f t="shared" si="356"/>
        <v>1354.3061157024792</v>
      </c>
      <c r="E4063" s="64">
        <f t="shared" si="357"/>
        <v>1638.7103999999999</v>
      </c>
      <c r="F4063" s="64">
        <f>+VLOOKUP(B4063,[1]BASES!$A$2:$C$10701,3,0)</f>
        <v>21</v>
      </c>
      <c r="G4063" s="65">
        <f t="shared" si="354"/>
        <v>1638.7103999999999</v>
      </c>
      <c r="H4063" s="66"/>
      <c r="I4063" s="67"/>
      <c r="J4063" s="67"/>
      <c r="K4063" s="67"/>
      <c r="L4063" s="67"/>
      <c r="M4063" s="68"/>
      <c r="N4063" s="69"/>
      <c r="O4063" s="70">
        <f t="shared" si="347"/>
        <v>0</v>
      </c>
      <c r="P4063" s="71">
        <f t="shared" si="348"/>
        <v>0</v>
      </c>
      <c r="Q4063" s="7">
        <v>1</v>
      </c>
      <c r="R4063" s="72">
        <f>+VLOOKUP(B4063,[1]BASES!$A$2:$E$10701,5,0)</f>
        <v>1410.7355371900826</v>
      </c>
      <c r="S4063" s="71">
        <f t="shared" si="355"/>
        <v>0</v>
      </c>
      <c r="T4063" s="71">
        <v>0</v>
      </c>
      <c r="U4063" s="71">
        <f t="shared" si="358"/>
        <v>0</v>
      </c>
      <c r="V4063" s="7">
        <v>0</v>
      </c>
      <c r="W4063" s="7">
        <v>0</v>
      </c>
      <c r="X4063" s="7">
        <v>0</v>
      </c>
      <c r="Y4063" s="73">
        <v>0.04</v>
      </c>
      <c r="Z4063" s="7"/>
      <c r="AA4063" s="7"/>
      <c r="AB4063" s="7"/>
      <c r="AC4063" s="7"/>
    </row>
    <row r="4064" spans="2:29" ht="15.75" customHeight="1" x14ac:dyDescent="0.25">
      <c r="B4064" s="62">
        <v>33612</v>
      </c>
      <c r="C4064" s="63" t="s">
        <v>4070</v>
      </c>
      <c r="D4064" s="64">
        <f t="shared" si="356"/>
        <v>1993.5867768595044</v>
      </c>
      <c r="E4064" s="64">
        <f t="shared" si="357"/>
        <v>2412.2400000000002</v>
      </c>
      <c r="F4064" s="64">
        <f>+VLOOKUP(B4064,[1]BASES!$A$2:$C$10701,3,0)</f>
        <v>21</v>
      </c>
      <c r="G4064" s="65">
        <f t="shared" si="354"/>
        <v>2412.2400000000002</v>
      </c>
      <c r="H4064" s="66"/>
      <c r="I4064" s="67"/>
      <c r="J4064" s="67"/>
      <c r="K4064" s="67"/>
      <c r="L4064" s="67"/>
      <c r="M4064" s="68"/>
      <c r="N4064" s="69"/>
      <c r="O4064" s="70">
        <f t="shared" si="347"/>
        <v>0</v>
      </c>
      <c r="P4064" s="71">
        <f t="shared" si="348"/>
        <v>0</v>
      </c>
      <c r="Q4064" s="7">
        <v>1</v>
      </c>
      <c r="R4064" s="72">
        <f>+VLOOKUP(B4064,[1]BASES!$A$2:$E$10701,5,0)</f>
        <v>2076.6528925619837</v>
      </c>
      <c r="S4064" s="71">
        <f t="shared" si="355"/>
        <v>0</v>
      </c>
      <c r="T4064" s="71">
        <v>0</v>
      </c>
      <c r="U4064" s="71">
        <f t="shared" si="358"/>
        <v>0</v>
      </c>
      <c r="V4064" s="7">
        <v>0</v>
      </c>
      <c r="W4064" s="7">
        <v>0</v>
      </c>
      <c r="X4064" s="7">
        <v>0</v>
      </c>
      <c r="Y4064" s="73">
        <v>0.04</v>
      </c>
      <c r="Z4064" s="7"/>
      <c r="AA4064" s="7"/>
      <c r="AB4064" s="7"/>
      <c r="AC4064" s="7"/>
    </row>
    <row r="4065" spans="2:29" ht="15.75" customHeight="1" x14ac:dyDescent="0.25">
      <c r="B4065" s="62">
        <v>36849</v>
      </c>
      <c r="C4065" s="63" t="s">
        <v>4071</v>
      </c>
      <c r="D4065" s="64">
        <f t="shared" si="356"/>
        <v>516.65454545454554</v>
      </c>
      <c r="E4065" s="64">
        <f t="shared" si="357"/>
        <v>625.15200000000004</v>
      </c>
      <c r="F4065" s="64">
        <f>+VLOOKUP(B4065,[1]BASES!$A$2:$C$10701,3,0)</f>
        <v>21</v>
      </c>
      <c r="G4065" s="65">
        <f t="shared" si="354"/>
        <v>625.15200000000004</v>
      </c>
      <c r="H4065" s="66"/>
      <c r="I4065" s="67"/>
      <c r="J4065" s="67"/>
      <c r="K4065" s="67"/>
      <c r="L4065" s="67"/>
      <c r="M4065" s="68"/>
      <c r="N4065" s="69"/>
      <c r="O4065" s="70">
        <f t="shared" si="347"/>
        <v>0</v>
      </c>
      <c r="P4065" s="71">
        <f t="shared" si="348"/>
        <v>0</v>
      </c>
      <c r="Q4065" s="7">
        <v>1</v>
      </c>
      <c r="R4065" s="72">
        <f>+VLOOKUP(B4065,[1]BASES!$A$2:$E$10701,5,0)</f>
        <v>538.18181818181824</v>
      </c>
      <c r="S4065" s="71">
        <f t="shared" si="355"/>
        <v>0</v>
      </c>
      <c r="T4065" s="71">
        <v>0</v>
      </c>
      <c r="U4065" s="71">
        <f t="shared" si="358"/>
        <v>0</v>
      </c>
      <c r="V4065" s="7">
        <v>0</v>
      </c>
      <c r="W4065" s="7">
        <v>0</v>
      </c>
      <c r="X4065" s="7">
        <v>0</v>
      </c>
      <c r="Y4065" s="73">
        <v>0.04</v>
      </c>
      <c r="Z4065" s="7"/>
      <c r="AA4065" s="7"/>
      <c r="AB4065" s="7"/>
      <c r="AC4065" s="7"/>
    </row>
    <row r="4066" spans="2:29" ht="15.75" customHeight="1" x14ac:dyDescent="0.25">
      <c r="B4066" s="62">
        <v>36850</v>
      </c>
      <c r="C4066" s="63" t="s">
        <v>4072</v>
      </c>
      <c r="D4066" s="64">
        <f t="shared" si="356"/>
        <v>9870.5930578512398</v>
      </c>
      <c r="E4066" s="64">
        <f t="shared" si="357"/>
        <v>11943.417600000001</v>
      </c>
      <c r="F4066" s="64">
        <f>+VLOOKUP(B4066,[1]BASES!$A$2:$C$10701,3,0)</f>
        <v>21</v>
      </c>
      <c r="G4066" s="65">
        <f t="shared" si="354"/>
        <v>11943.417600000001</v>
      </c>
      <c r="H4066" s="66"/>
      <c r="I4066" s="67"/>
      <c r="J4066" s="67"/>
      <c r="K4066" s="67"/>
      <c r="L4066" s="67"/>
      <c r="M4066" s="68"/>
      <c r="N4066" s="69"/>
      <c r="O4066" s="70">
        <f t="shared" si="347"/>
        <v>0</v>
      </c>
      <c r="P4066" s="71">
        <f t="shared" si="348"/>
        <v>0</v>
      </c>
      <c r="Q4066" s="7">
        <v>1</v>
      </c>
      <c r="R4066" s="72">
        <f>+VLOOKUP(B4066,[1]BASES!$A$2:$E$10701,5,0)</f>
        <v>10281.867768595041</v>
      </c>
      <c r="S4066" s="71">
        <f t="shared" si="355"/>
        <v>0</v>
      </c>
      <c r="T4066" s="71">
        <v>0</v>
      </c>
      <c r="U4066" s="71">
        <f t="shared" si="358"/>
        <v>0</v>
      </c>
      <c r="V4066" s="7">
        <v>0</v>
      </c>
      <c r="W4066" s="7">
        <v>0</v>
      </c>
      <c r="X4066" s="7">
        <v>0</v>
      </c>
      <c r="Y4066" s="73">
        <v>0.04</v>
      </c>
      <c r="Z4066" s="7"/>
      <c r="AA4066" s="7"/>
      <c r="AB4066" s="7"/>
      <c r="AC4066" s="7"/>
    </row>
    <row r="4067" spans="2:29" ht="15.75" customHeight="1" x14ac:dyDescent="0.25">
      <c r="B4067" s="62">
        <v>44927</v>
      </c>
      <c r="C4067" s="63" t="s">
        <v>4073</v>
      </c>
      <c r="D4067" s="64">
        <f t="shared" si="356"/>
        <v>18919.894214876036</v>
      </c>
      <c r="E4067" s="64">
        <f t="shared" si="357"/>
        <v>22893.072000000004</v>
      </c>
      <c r="F4067" s="64">
        <f>+VLOOKUP(B4067,[1]BASES!$A$2:$C$10701,3,0)</f>
        <v>21</v>
      </c>
      <c r="G4067" s="65">
        <f t="shared" si="354"/>
        <v>22893.072000000004</v>
      </c>
      <c r="H4067" s="66"/>
      <c r="I4067" s="67"/>
      <c r="J4067" s="67"/>
      <c r="K4067" s="67"/>
      <c r="L4067" s="67"/>
      <c r="M4067" s="68"/>
      <c r="N4067" s="69"/>
      <c r="O4067" s="70">
        <f t="shared" si="347"/>
        <v>0</v>
      </c>
      <c r="P4067" s="71">
        <f t="shared" si="348"/>
        <v>0</v>
      </c>
      <c r="Q4067" s="7">
        <v>1</v>
      </c>
      <c r="R4067" s="72">
        <f>+VLOOKUP(B4067,[1]BASES!$A$2:$E$10701,5,0)</f>
        <v>19708.223140495869</v>
      </c>
      <c r="S4067" s="71">
        <f t="shared" si="355"/>
        <v>0</v>
      </c>
      <c r="T4067" s="71">
        <v>0</v>
      </c>
      <c r="U4067" s="71">
        <f t="shared" si="358"/>
        <v>0</v>
      </c>
      <c r="V4067" s="7">
        <v>0</v>
      </c>
      <c r="W4067" s="7">
        <v>0</v>
      </c>
      <c r="X4067" s="7">
        <v>0</v>
      </c>
      <c r="Y4067" s="73">
        <v>0.04</v>
      </c>
      <c r="Z4067" s="7"/>
      <c r="AA4067" s="7"/>
      <c r="AB4067" s="7"/>
      <c r="AC4067" s="7"/>
    </row>
    <row r="4068" spans="2:29" ht="15.75" customHeight="1" x14ac:dyDescent="0.25">
      <c r="B4068" s="62">
        <v>44928</v>
      </c>
      <c r="C4068" s="63" t="s">
        <v>4074</v>
      </c>
      <c r="D4068" s="64">
        <f t="shared" si="356"/>
        <v>15822.712066115702</v>
      </c>
      <c r="E4068" s="64">
        <f t="shared" si="357"/>
        <v>19145.481599999999</v>
      </c>
      <c r="F4068" s="64">
        <f>+VLOOKUP(B4068,[1]BASES!$A$2:$C$10701,3,0)</f>
        <v>21</v>
      </c>
      <c r="G4068" s="65">
        <f t="shared" si="354"/>
        <v>19145.481599999999</v>
      </c>
      <c r="H4068" s="66"/>
      <c r="I4068" s="67"/>
      <c r="J4068" s="67"/>
      <c r="K4068" s="67"/>
      <c r="L4068" s="67"/>
      <c r="M4068" s="68"/>
      <c r="N4068" s="69"/>
      <c r="O4068" s="70">
        <f t="shared" si="347"/>
        <v>0</v>
      </c>
      <c r="P4068" s="71">
        <f t="shared" si="348"/>
        <v>0</v>
      </c>
      <c r="Q4068" s="7">
        <v>1</v>
      </c>
      <c r="R4068" s="72">
        <f>+VLOOKUP(B4068,[1]BASES!$A$2:$E$10701,5,0)</f>
        <v>16481.991735537191</v>
      </c>
      <c r="S4068" s="71">
        <f t="shared" si="355"/>
        <v>0</v>
      </c>
      <c r="T4068" s="71">
        <v>0</v>
      </c>
      <c r="U4068" s="71">
        <f t="shared" si="358"/>
        <v>0</v>
      </c>
      <c r="V4068" s="7">
        <v>0</v>
      </c>
      <c r="W4068" s="7">
        <v>0</v>
      </c>
      <c r="X4068" s="7">
        <v>0</v>
      </c>
      <c r="Y4068" s="73">
        <v>0.04</v>
      </c>
      <c r="Z4068" s="7"/>
      <c r="AA4068" s="7"/>
      <c r="AB4068" s="7"/>
      <c r="AC4068" s="7"/>
    </row>
    <row r="4069" spans="2:29" ht="15.75" customHeight="1" x14ac:dyDescent="0.25">
      <c r="B4069" s="62">
        <v>44929</v>
      </c>
      <c r="C4069" s="63" t="s">
        <v>4075</v>
      </c>
      <c r="D4069" s="64">
        <f t="shared" si="356"/>
        <v>20286.79140495868</v>
      </c>
      <c r="E4069" s="64">
        <f t="shared" si="357"/>
        <v>24547.017600000003</v>
      </c>
      <c r="F4069" s="64">
        <f>+VLOOKUP(B4069,[1]BASES!$A$2:$C$10701,3,0)</f>
        <v>21</v>
      </c>
      <c r="G4069" s="65">
        <f t="shared" si="354"/>
        <v>24547.017600000003</v>
      </c>
      <c r="H4069" s="66"/>
      <c r="I4069" s="67"/>
      <c r="J4069" s="67"/>
      <c r="K4069" s="67"/>
      <c r="L4069" s="67"/>
      <c r="M4069" s="68"/>
      <c r="N4069" s="69"/>
      <c r="O4069" s="70">
        <f t="shared" si="347"/>
        <v>0</v>
      </c>
      <c r="P4069" s="71">
        <f t="shared" si="348"/>
        <v>0</v>
      </c>
      <c r="Q4069" s="7">
        <v>1</v>
      </c>
      <c r="R4069" s="72">
        <f>+VLOOKUP(B4069,[1]BASES!$A$2:$E$10701,5,0)</f>
        <v>21132.07438016529</v>
      </c>
      <c r="S4069" s="71">
        <f t="shared" si="355"/>
        <v>0</v>
      </c>
      <c r="T4069" s="71">
        <v>0</v>
      </c>
      <c r="U4069" s="71">
        <f t="shared" si="358"/>
        <v>0</v>
      </c>
      <c r="V4069" s="7">
        <v>0</v>
      </c>
      <c r="W4069" s="7">
        <v>0</v>
      </c>
      <c r="X4069" s="7">
        <v>0</v>
      </c>
      <c r="Y4069" s="73">
        <v>0.04</v>
      </c>
      <c r="Z4069" s="7"/>
      <c r="AA4069" s="7"/>
      <c r="AB4069" s="7"/>
      <c r="AC4069" s="7"/>
    </row>
    <row r="4070" spans="2:29" ht="15.75" customHeight="1" x14ac:dyDescent="0.25">
      <c r="B4070" s="62">
        <v>44930</v>
      </c>
      <c r="C4070" s="63" t="s">
        <v>4076</v>
      </c>
      <c r="D4070" s="64">
        <f t="shared" si="356"/>
        <v>29710.976528925617</v>
      </c>
      <c r="E4070" s="64">
        <f t="shared" si="357"/>
        <v>35950.281599999995</v>
      </c>
      <c r="F4070" s="64">
        <f>+VLOOKUP(B4070,[1]BASES!$A$2:$C$10701,3,0)</f>
        <v>21</v>
      </c>
      <c r="G4070" s="65">
        <f t="shared" si="354"/>
        <v>35950.281599999995</v>
      </c>
      <c r="H4070" s="66"/>
      <c r="I4070" s="67"/>
      <c r="J4070" s="67"/>
      <c r="K4070" s="67"/>
      <c r="L4070" s="67"/>
      <c r="M4070" s="68"/>
      <c r="N4070" s="69"/>
      <c r="O4070" s="70">
        <f t="shared" si="347"/>
        <v>0</v>
      </c>
      <c r="P4070" s="71">
        <f t="shared" si="348"/>
        <v>0</v>
      </c>
      <c r="Q4070" s="7">
        <v>1</v>
      </c>
      <c r="R4070" s="72">
        <f>+VLOOKUP(B4070,[1]BASES!$A$2:$E$10701,5,0)</f>
        <v>30948.933884297519</v>
      </c>
      <c r="S4070" s="71">
        <f t="shared" si="355"/>
        <v>0</v>
      </c>
      <c r="T4070" s="71">
        <v>0</v>
      </c>
      <c r="U4070" s="71">
        <f t="shared" si="358"/>
        <v>0</v>
      </c>
      <c r="V4070" s="7">
        <v>0</v>
      </c>
      <c r="W4070" s="7">
        <v>0</v>
      </c>
      <c r="X4070" s="7">
        <v>0</v>
      </c>
      <c r="Y4070" s="73">
        <v>0.04</v>
      </c>
      <c r="Z4070" s="7"/>
      <c r="AA4070" s="7"/>
      <c r="AB4070" s="7"/>
      <c r="AC4070" s="7"/>
    </row>
    <row r="4071" spans="2:29" ht="15.75" customHeight="1" x14ac:dyDescent="0.25">
      <c r="B4071" s="62">
        <v>46756</v>
      </c>
      <c r="C4071" s="63" t="s">
        <v>4077</v>
      </c>
      <c r="D4071" s="64">
        <f t="shared" si="356"/>
        <v>427.7712396694215</v>
      </c>
      <c r="E4071" s="64">
        <f t="shared" si="357"/>
        <v>517.60320000000002</v>
      </c>
      <c r="F4071" s="64">
        <f>+VLOOKUP(B4071,[1]BASES!$A$2:$C$10701,3,0)</f>
        <v>21</v>
      </c>
      <c r="G4071" s="65">
        <f t="shared" si="354"/>
        <v>517.60320000000002</v>
      </c>
      <c r="H4071" s="66"/>
      <c r="I4071" s="67"/>
      <c r="J4071" s="67"/>
      <c r="K4071" s="67"/>
      <c r="L4071" s="67"/>
      <c r="M4071" s="68"/>
      <c r="N4071" s="69"/>
      <c r="O4071" s="70">
        <f t="shared" si="347"/>
        <v>0</v>
      </c>
      <c r="P4071" s="71">
        <f t="shared" si="348"/>
        <v>0</v>
      </c>
      <c r="Q4071" s="7">
        <v>1</v>
      </c>
      <c r="R4071" s="72">
        <f>+VLOOKUP(B4071,[1]BASES!$A$2:$E$10701,5,0)</f>
        <v>445.59504132231405</v>
      </c>
      <c r="S4071" s="71">
        <f t="shared" si="355"/>
        <v>0</v>
      </c>
      <c r="T4071" s="71">
        <v>0</v>
      </c>
      <c r="U4071" s="71">
        <f t="shared" si="358"/>
        <v>0</v>
      </c>
      <c r="V4071" s="7">
        <v>0</v>
      </c>
      <c r="W4071" s="7">
        <v>0</v>
      </c>
      <c r="X4071" s="7">
        <v>0</v>
      </c>
      <c r="Y4071" s="73">
        <v>0.04</v>
      </c>
      <c r="Z4071" s="7"/>
      <c r="AA4071" s="7"/>
      <c r="AB4071" s="7"/>
      <c r="AC4071" s="7"/>
    </row>
    <row r="4072" spans="2:29" ht="15.75" customHeight="1" x14ac:dyDescent="0.25">
      <c r="B4072" s="62">
        <v>23222</v>
      </c>
      <c r="C4072" s="63" t="s">
        <v>4078</v>
      </c>
      <c r="D4072" s="64">
        <f t="shared" si="356"/>
        <v>85320.119008264461</v>
      </c>
      <c r="E4072" s="64">
        <f t="shared" si="357"/>
        <v>103237.344</v>
      </c>
      <c r="F4072" s="64">
        <f>+VLOOKUP(B4072,[1]BASES!$A$2:$C$10701,3,0)</f>
        <v>21</v>
      </c>
      <c r="G4072" s="65">
        <f t="shared" si="354"/>
        <v>103237.344</v>
      </c>
      <c r="H4072" s="66"/>
      <c r="I4072" s="67"/>
      <c r="J4072" s="67"/>
      <c r="K4072" s="67"/>
      <c r="L4072" s="67"/>
      <c r="M4072" s="68"/>
      <c r="N4072" s="69"/>
      <c r="O4072" s="70">
        <f t="shared" si="347"/>
        <v>0</v>
      </c>
      <c r="P4072" s="71">
        <f t="shared" si="348"/>
        <v>0</v>
      </c>
      <c r="Q4072" s="7">
        <v>1</v>
      </c>
      <c r="R4072" s="72">
        <f>+VLOOKUP(B4072,[1]BASES!$A$2:$E$10701,5,0)</f>
        <v>88875.123966942148</v>
      </c>
      <c r="S4072" s="71">
        <f t="shared" si="355"/>
        <v>0</v>
      </c>
      <c r="T4072" s="71">
        <v>0</v>
      </c>
      <c r="U4072" s="71">
        <f t="shared" si="358"/>
        <v>0</v>
      </c>
      <c r="V4072" s="7">
        <v>0</v>
      </c>
      <c r="W4072" s="7">
        <v>0</v>
      </c>
      <c r="X4072" s="7">
        <v>0</v>
      </c>
      <c r="Y4072" s="73">
        <v>0.04</v>
      </c>
      <c r="Z4072" s="7"/>
      <c r="AA4072" s="7"/>
      <c r="AB4072" s="7"/>
      <c r="AC4072" s="7"/>
    </row>
    <row r="4073" spans="2:29" ht="15.75" customHeight="1" x14ac:dyDescent="0.25">
      <c r="B4073" s="62">
        <v>23223</v>
      </c>
      <c r="C4073" s="63" t="s">
        <v>4079</v>
      </c>
      <c r="D4073" s="64">
        <f t="shared" si="356"/>
        <v>80876.247272727269</v>
      </c>
      <c r="E4073" s="64">
        <f t="shared" si="357"/>
        <v>97860.2592</v>
      </c>
      <c r="F4073" s="64">
        <f>+VLOOKUP(B4073,[1]BASES!$A$2:$C$10701,3,0)</f>
        <v>21</v>
      </c>
      <c r="G4073" s="65">
        <f t="shared" si="354"/>
        <v>97860.2592</v>
      </c>
      <c r="H4073" s="66"/>
      <c r="I4073" s="67"/>
      <c r="J4073" s="67"/>
      <c r="K4073" s="67"/>
      <c r="L4073" s="67"/>
      <c r="M4073" s="68"/>
      <c r="N4073" s="69"/>
      <c r="O4073" s="70">
        <f t="shared" si="347"/>
        <v>0</v>
      </c>
      <c r="P4073" s="71">
        <f t="shared" si="348"/>
        <v>0</v>
      </c>
      <c r="Q4073" s="7">
        <v>1</v>
      </c>
      <c r="R4073" s="72">
        <f>+VLOOKUP(B4073,[1]BASES!$A$2:$E$10701,5,0)</f>
        <v>84246.090909090912</v>
      </c>
      <c r="S4073" s="71">
        <f t="shared" si="355"/>
        <v>0</v>
      </c>
      <c r="T4073" s="71">
        <v>0</v>
      </c>
      <c r="U4073" s="71">
        <f t="shared" si="358"/>
        <v>0</v>
      </c>
      <c r="V4073" s="7">
        <v>0</v>
      </c>
      <c r="W4073" s="7">
        <v>0</v>
      </c>
      <c r="X4073" s="7">
        <v>0</v>
      </c>
      <c r="Y4073" s="73">
        <v>0.04</v>
      </c>
      <c r="Z4073" s="7"/>
      <c r="AA4073" s="7"/>
      <c r="AB4073" s="7"/>
      <c r="AC4073" s="7"/>
    </row>
    <row r="4074" spans="2:29" ht="15.75" customHeight="1" x14ac:dyDescent="0.25">
      <c r="B4074" s="62">
        <v>23224</v>
      </c>
      <c r="C4074" s="63" t="s">
        <v>4080</v>
      </c>
      <c r="D4074" s="64">
        <f t="shared" si="356"/>
        <v>140422.46082644627</v>
      </c>
      <c r="E4074" s="64">
        <f t="shared" si="357"/>
        <v>169911.1776</v>
      </c>
      <c r="F4074" s="64">
        <f>+VLOOKUP(B4074,[1]BASES!$A$2:$C$10701,3,0)</f>
        <v>21</v>
      </c>
      <c r="G4074" s="65">
        <f t="shared" si="354"/>
        <v>169911.1776</v>
      </c>
      <c r="H4074" s="66"/>
      <c r="I4074" s="67"/>
      <c r="J4074" s="67"/>
      <c r="K4074" s="67"/>
      <c r="L4074" s="67"/>
      <c r="M4074" s="68"/>
      <c r="N4074" s="69"/>
      <c r="O4074" s="70">
        <f t="shared" si="347"/>
        <v>0</v>
      </c>
      <c r="P4074" s="71">
        <f t="shared" si="348"/>
        <v>0</v>
      </c>
      <c r="Q4074" s="7">
        <v>1</v>
      </c>
      <c r="R4074" s="72">
        <f>+VLOOKUP(B4074,[1]BASES!$A$2:$E$10701,5,0)</f>
        <v>146273.39669421487</v>
      </c>
      <c r="S4074" s="71">
        <f t="shared" si="355"/>
        <v>0</v>
      </c>
      <c r="T4074" s="71">
        <v>0</v>
      </c>
      <c r="U4074" s="71">
        <f t="shared" si="358"/>
        <v>0</v>
      </c>
      <c r="V4074" s="7">
        <v>0</v>
      </c>
      <c r="W4074" s="7">
        <v>0</v>
      </c>
      <c r="X4074" s="7">
        <v>0</v>
      </c>
      <c r="Y4074" s="73">
        <v>0.04</v>
      </c>
      <c r="Z4074" s="7"/>
      <c r="AA4074" s="7"/>
      <c r="AB4074" s="7"/>
      <c r="AC4074" s="7"/>
    </row>
    <row r="4075" spans="2:29" ht="15.75" customHeight="1" x14ac:dyDescent="0.25">
      <c r="B4075" s="62">
        <v>23225</v>
      </c>
      <c r="C4075" s="63" t="s">
        <v>4081</v>
      </c>
      <c r="D4075" s="64">
        <f t="shared" si="356"/>
        <v>140422.46082644627</v>
      </c>
      <c r="E4075" s="64">
        <f t="shared" si="357"/>
        <v>169911.1776</v>
      </c>
      <c r="F4075" s="64">
        <f>+VLOOKUP(B4075,[1]BASES!$A$2:$C$10701,3,0)</f>
        <v>21</v>
      </c>
      <c r="G4075" s="65">
        <f t="shared" si="354"/>
        <v>169911.1776</v>
      </c>
      <c r="H4075" s="66"/>
      <c r="I4075" s="67"/>
      <c r="J4075" s="67"/>
      <c r="K4075" s="67"/>
      <c r="L4075" s="67"/>
      <c r="M4075" s="68"/>
      <c r="N4075" s="69"/>
      <c r="O4075" s="70">
        <f t="shared" si="347"/>
        <v>0</v>
      </c>
      <c r="P4075" s="71">
        <f t="shared" si="348"/>
        <v>0</v>
      </c>
      <c r="Q4075" s="7">
        <v>1</v>
      </c>
      <c r="R4075" s="72">
        <f>+VLOOKUP(B4075,[1]BASES!$A$2:$E$10701,5,0)</f>
        <v>146273.39669421487</v>
      </c>
      <c r="S4075" s="71">
        <f t="shared" si="355"/>
        <v>0</v>
      </c>
      <c r="T4075" s="71">
        <v>0</v>
      </c>
      <c r="U4075" s="71">
        <f t="shared" si="358"/>
        <v>0</v>
      </c>
      <c r="V4075" s="7">
        <v>0</v>
      </c>
      <c r="W4075" s="7">
        <v>0</v>
      </c>
      <c r="X4075" s="7">
        <v>0</v>
      </c>
      <c r="Y4075" s="73">
        <v>0.04</v>
      </c>
      <c r="Z4075" s="7"/>
      <c r="AA4075" s="7"/>
      <c r="AB4075" s="7"/>
      <c r="AC4075" s="7"/>
    </row>
    <row r="4076" spans="2:29" ht="15.75" customHeight="1" x14ac:dyDescent="0.25">
      <c r="B4076" s="62">
        <v>27037</v>
      </c>
      <c r="C4076" s="63" t="s">
        <v>4082</v>
      </c>
      <c r="D4076" s="64">
        <f t="shared" si="356"/>
        <v>152864.75900826449</v>
      </c>
      <c r="E4076" s="64">
        <f t="shared" si="357"/>
        <v>184966.35840000003</v>
      </c>
      <c r="F4076" s="64">
        <f>+VLOOKUP(B4076,[1]BASES!$A$2:$C$10701,3,0)</f>
        <v>21</v>
      </c>
      <c r="G4076" s="65">
        <f t="shared" si="354"/>
        <v>184966.35840000003</v>
      </c>
      <c r="H4076" s="66"/>
      <c r="I4076" s="67"/>
      <c r="J4076" s="67"/>
      <c r="K4076" s="67"/>
      <c r="L4076" s="67"/>
      <c r="M4076" s="68"/>
      <c r="N4076" s="69"/>
      <c r="O4076" s="70">
        <f t="shared" si="347"/>
        <v>0</v>
      </c>
      <c r="P4076" s="71">
        <f t="shared" si="348"/>
        <v>0</v>
      </c>
      <c r="Q4076" s="7">
        <v>1</v>
      </c>
      <c r="R4076" s="72">
        <f>+VLOOKUP(B4076,[1]BASES!$A$2:$E$10701,5,0)</f>
        <v>159234.12396694216</v>
      </c>
      <c r="S4076" s="71">
        <f t="shared" si="355"/>
        <v>0</v>
      </c>
      <c r="T4076" s="71">
        <v>0</v>
      </c>
      <c r="U4076" s="71">
        <f t="shared" si="358"/>
        <v>0</v>
      </c>
      <c r="V4076" s="7">
        <v>0</v>
      </c>
      <c r="W4076" s="7">
        <v>0</v>
      </c>
      <c r="X4076" s="7">
        <v>0</v>
      </c>
      <c r="Y4076" s="73">
        <v>0.04</v>
      </c>
      <c r="Z4076" s="7"/>
      <c r="AA4076" s="7"/>
      <c r="AB4076" s="7"/>
      <c r="AC4076" s="7"/>
    </row>
    <row r="4077" spans="2:29" ht="15.75" customHeight="1" x14ac:dyDescent="0.25">
      <c r="B4077" s="62">
        <v>27044</v>
      </c>
      <c r="C4077" s="63" t="s">
        <v>4083</v>
      </c>
      <c r="D4077" s="64">
        <f t="shared" si="356"/>
        <v>31995.046611570244</v>
      </c>
      <c r="E4077" s="64">
        <f t="shared" si="357"/>
        <v>38714.006399999998</v>
      </c>
      <c r="F4077" s="64">
        <f>+VLOOKUP(B4077,[1]BASES!$A$2:$C$10701,3,0)</f>
        <v>21</v>
      </c>
      <c r="G4077" s="65">
        <f t="shared" si="354"/>
        <v>38714.006399999998</v>
      </c>
      <c r="H4077" s="66"/>
      <c r="I4077" s="67"/>
      <c r="J4077" s="67"/>
      <c r="K4077" s="67"/>
      <c r="L4077" s="67"/>
      <c r="M4077" s="68"/>
      <c r="N4077" s="69"/>
      <c r="O4077" s="70">
        <f t="shared" si="347"/>
        <v>0</v>
      </c>
      <c r="P4077" s="71">
        <f t="shared" si="348"/>
        <v>0</v>
      </c>
      <c r="Q4077" s="7">
        <v>1</v>
      </c>
      <c r="R4077" s="72">
        <f>+VLOOKUP(B4077,[1]BASES!$A$2:$E$10701,5,0)</f>
        <v>33328.173553719003</v>
      </c>
      <c r="S4077" s="71">
        <f t="shared" si="355"/>
        <v>0</v>
      </c>
      <c r="T4077" s="71">
        <v>0</v>
      </c>
      <c r="U4077" s="71">
        <f t="shared" si="358"/>
        <v>0</v>
      </c>
      <c r="V4077" s="7">
        <v>0</v>
      </c>
      <c r="W4077" s="7">
        <v>0</v>
      </c>
      <c r="X4077" s="7">
        <v>0</v>
      </c>
      <c r="Y4077" s="73">
        <v>0.04</v>
      </c>
      <c r="Z4077" s="7"/>
      <c r="AA4077" s="7"/>
      <c r="AB4077" s="7"/>
      <c r="AC4077" s="7"/>
    </row>
    <row r="4078" spans="2:29" ht="15.75" customHeight="1" x14ac:dyDescent="0.25">
      <c r="B4078" s="62">
        <v>27045</v>
      </c>
      <c r="C4078" s="63" t="s">
        <v>4084</v>
      </c>
      <c r="D4078" s="64">
        <f t="shared" si="356"/>
        <v>78386.975206611576</v>
      </c>
      <c r="E4078" s="64">
        <f t="shared" si="357"/>
        <v>94848.24</v>
      </c>
      <c r="F4078" s="64">
        <f>+VLOOKUP(B4078,[1]BASES!$A$2:$C$10701,3,0)</f>
        <v>21</v>
      </c>
      <c r="G4078" s="65">
        <f t="shared" si="354"/>
        <v>94848.24</v>
      </c>
      <c r="H4078" s="66"/>
      <c r="I4078" s="67"/>
      <c r="J4078" s="67"/>
      <c r="K4078" s="67"/>
      <c r="L4078" s="67"/>
      <c r="M4078" s="68"/>
      <c r="N4078" s="69"/>
      <c r="O4078" s="70">
        <f t="shared" si="347"/>
        <v>0</v>
      </c>
      <c r="P4078" s="71">
        <f t="shared" si="348"/>
        <v>0</v>
      </c>
      <c r="Q4078" s="7">
        <v>1</v>
      </c>
      <c r="R4078" s="72">
        <f>+VLOOKUP(B4078,[1]BASES!$A$2:$E$10701,5,0)</f>
        <v>81653.099173553725</v>
      </c>
      <c r="S4078" s="71">
        <f t="shared" si="355"/>
        <v>0</v>
      </c>
      <c r="T4078" s="71">
        <v>0</v>
      </c>
      <c r="U4078" s="71">
        <f t="shared" si="358"/>
        <v>0</v>
      </c>
      <c r="V4078" s="7">
        <v>0</v>
      </c>
      <c r="W4078" s="7">
        <v>0</v>
      </c>
      <c r="X4078" s="7">
        <v>0</v>
      </c>
      <c r="Y4078" s="73">
        <v>0.04</v>
      </c>
      <c r="Z4078" s="7"/>
      <c r="AA4078" s="7"/>
      <c r="AB4078" s="7"/>
      <c r="AC4078" s="7"/>
    </row>
    <row r="4079" spans="2:29" ht="15.75" customHeight="1" x14ac:dyDescent="0.25">
      <c r="B4079" s="62">
        <v>27174</v>
      </c>
      <c r="C4079" s="63" t="s">
        <v>4085</v>
      </c>
      <c r="D4079" s="64">
        <f t="shared" si="356"/>
        <v>126201.54446280992</v>
      </c>
      <c r="E4079" s="64">
        <f t="shared" si="357"/>
        <v>152703.8688</v>
      </c>
      <c r="F4079" s="64">
        <f>+VLOOKUP(B4079,[1]BASES!$A$2:$C$10701,3,0)</f>
        <v>21</v>
      </c>
      <c r="G4079" s="65">
        <f t="shared" si="354"/>
        <v>152703.8688</v>
      </c>
      <c r="H4079" s="66"/>
      <c r="I4079" s="67"/>
      <c r="J4079" s="67"/>
      <c r="K4079" s="67"/>
      <c r="L4079" s="67"/>
      <c r="M4079" s="68"/>
      <c r="N4079" s="69"/>
      <c r="O4079" s="70">
        <f t="shared" si="347"/>
        <v>0</v>
      </c>
      <c r="P4079" s="71">
        <f t="shared" si="348"/>
        <v>0</v>
      </c>
      <c r="Q4079" s="7">
        <v>1</v>
      </c>
      <c r="R4079" s="72">
        <f>+VLOOKUP(B4079,[1]BASES!$A$2:$E$10701,5,0)</f>
        <v>131459.94214876034</v>
      </c>
      <c r="S4079" s="71">
        <f t="shared" si="355"/>
        <v>0</v>
      </c>
      <c r="T4079" s="71">
        <v>0</v>
      </c>
      <c r="U4079" s="71">
        <f t="shared" si="358"/>
        <v>0</v>
      </c>
      <c r="V4079" s="7">
        <v>0</v>
      </c>
      <c r="W4079" s="7">
        <v>0</v>
      </c>
      <c r="X4079" s="7">
        <v>0</v>
      </c>
      <c r="Y4079" s="73">
        <v>0.04</v>
      </c>
      <c r="Z4079" s="7"/>
      <c r="AA4079" s="7"/>
      <c r="AB4079" s="7"/>
      <c r="AC4079" s="7"/>
    </row>
    <row r="4080" spans="2:29" ht="15.75" customHeight="1" x14ac:dyDescent="0.25">
      <c r="B4080" s="62">
        <v>27175</v>
      </c>
      <c r="C4080" s="63" t="s">
        <v>4086</v>
      </c>
      <c r="D4080" s="64">
        <f t="shared" si="356"/>
        <v>122860.85553719009</v>
      </c>
      <c r="E4080" s="64">
        <f t="shared" si="357"/>
        <v>148661.63520000002</v>
      </c>
      <c r="F4080" s="64">
        <f>+VLOOKUP(B4080,[1]BASES!$A$2:$C$10701,3,0)</f>
        <v>21</v>
      </c>
      <c r="G4080" s="65">
        <f t="shared" si="354"/>
        <v>148661.63520000002</v>
      </c>
      <c r="H4080" s="66"/>
      <c r="I4080" s="67"/>
      <c r="J4080" s="67"/>
      <c r="K4080" s="67"/>
      <c r="L4080" s="67"/>
      <c r="M4080" s="68"/>
      <c r="N4080" s="69"/>
      <c r="O4080" s="70">
        <f t="shared" si="347"/>
        <v>0</v>
      </c>
      <c r="P4080" s="71">
        <f t="shared" si="348"/>
        <v>0</v>
      </c>
      <c r="Q4080" s="7">
        <v>1</v>
      </c>
      <c r="R4080" s="72">
        <f>+VLOOKUP(B4080,[1]BASES!$A$2:$E$10701,5,0)</f>
        <v>127980.05785123968</v>
      </c>
      <c r="S4080" s="71">
        <f t="shared" si="355"/>
        <v>0</v>
      </c>
      <c r="T4080" s="71">
        <v>0</v>
      </c>
      <c r="U4080" s="71">
        <f t="shared" si="358"/>
        <v>0</v>
      </c>
      <c r="V4080" s="7">
        <v>0</v>
      </c>
      <c r="W4080" s="7">
        <v>0</v>
      </c>
      <c r="X4080" s="7">
        <v>0</v>
      </c>
      <c r="Y4080" s="73">
        <v>0.04</v>
      </c>
      <c r="Z4080" s="7"/>
      <c r="AA4080" s="7"/>
      <c r="AB4080" s="7"/>
      <c r="AC4080" s="7"/>
    </row>
    <row r="4081" spans="2:29" ht="15.75" customHeight="1" x14ac:dyDescent="0.25">
      <c r="B4081" s="62">
        <v>27176</v>
      </c>
      <c r="C4081" s="63" t="s">
        <v>4087</v>
      </c>
      <c r="D4081" s="64">
        <f t="shared" si="356"/>
        <v>151087.48165289254</v>
      </c>
      <c r="E4081" s="64">
        <f t="shared" si="357"/>
        <v>182815.85279999999</v>
      </c>
      <c r="F4081" s="64">
        <f>+VLOOKUP(B4081,[1]BASES!$A$2:$C$10701,3,0)</f>
        <v>21</v>
      </c>
      <c r="G4081" s="65">
        <f t="shared" si="354"/>
        <v>182815.85279999999</v>
      </c>
      <c r="H4081" s="66"/>
      <c r="I4081" s="67"/>
      <c r="J4081" s="67"/>
      <c r="K4081" s="67"/>
      <c r="L4081" s="67"/>
      <c r="M4081" s="68"/>
      <c r="N4081" s="69"/>
      <c r="O4081" s="70">
        <f t="shared" si="347"/>
        <v>0</v>
      </c>
      <c r="P4081" s="71">
        <f t="shared" si="348"/>
        <v>0</v>
      </c>
      <c r="Q4081" s="7">
        <v>1</v>
      </c>
      <c r="R4081" s="72">
        <f>+VLOOKUP(B4081,[1]BASES!$A$2:$E$10701,5,0)</f>
        <v>157382.79338842974</v>
      </c>
      <c r="S4081" s="71">
        <f t="shared" si="355"/>
        <v>0</v>
      </c>
      <c r="T4081" s="71">
        <v>0</v>
      </c>
      <c r="U4081" s="71">
        <f t="shared" si="358"/>
        <v>0</v>
      </c>
      <c r="V4081" s="7">
        <v>0</v>
      </c>
      <c r="W4081" s="7">
        <v>0</v>
      </c>
      <c r="X4081" s="7">
        <v>0</v>
      </c>
      <c r="Y4081" s="73">
        <v>0.04</v>
      </c>
      <c r="Z4081" s="7"/>
      <c r="AA4081" s="7"/>
      <c r="AB4081" s="7"/>
      <c r="AC4081" s="7"/>
    </row>
    <row r="4082" spans="2:29" ht="15.75" customHeight="1" x14ac:dyDescent="0.25">
      <c r="B4082" s="62">
        <v>46697</v>
      </c>
      <c r="C4082" s="63" t="s">
        <v>4088</v>
      </c>
      <c r="D4082" s="64">
        <f t="shared" si="356"/>
        <v>79986.930247933895</v>
      </c>
      <c r="E4082" s="64">
        <f t="shared" si="357"/>
        <v>96784.185600000012</v>
      </c>
      <c r="F4082" s="64">
        <f>+VLOOKUP(B4082,[1]BASES!$A$2:$C$10701,3,0)</f>
        <v>21</v>
      </c>
      <c r="G4082" s="65">
        <f t="shared" si="354"/>
        <v>96784.185600000012</v>
      </c>
      <c r="H4082" s="66"/>
      <c r="I4082" s="67"/>
      <c r="J4082" s="67"/>
      <c r="K4082" s="67"/>
      <c r="L4082" s="67"/>
      <c r="M4082" s="68"/>
      <c r="N4082" s="69"/>
      <c r="O4082" s="70">
        <f t="shared" si="347"/>
        <v>0</v>
      </c>
      <c r="P4082" s="71">
        <f t="shared" si="348"/>
        <v>0</v>
      </c>
      <c r="Q4082" s="7">
        <v>1</v>
      </c>
      <c r="R4082" s="72">
        <f>+VLOOKUP(B4082,[1]BASES!$A$2:$E$10701,5,0)</f>
        <v>83319.719008264467</v>
      </c>
      <c r="S4082" s="71">
        <f t="shared" si="355"/>
        <v>0</v>
      </c>
      <c r="T4082" s="71">
        <v>0</v>
      </c>
      <c r="U4082" s="71">
        <f t="shared" si="358"/>
        <v>0</v>
      </c>
      <c r="V4082" s="7">
        <v>0</v>
      </c>
      <c r="W4082" s="7">
        <v>0</v>
      </c>
      <c r="X4082" s="7">
        <v>0</v>
      </c>
      <c r="Y4082" s="73">
        <v>0.04</v>
      </c>
      <c r="Z4082" s="7"/>
      <c r="AA4082" s="7"/>
      <c r="AB4082" s="7"/>
      <c r="AC4082" s="7"/>
    </row>
    <row r="4083" spans="2:29" ht="15.75" customHeight="1" x14ac:dyDescent="0.25">
      <c r="B4083" s="62">
        <v>46698</v>
      </c>
      <c r="C4083" s="63" t="s">
        <v>4089</v>
      </c>
      <c r="D4083" s="64">
        <f t="shared" si="356"/>
        <v>254181.71504132228</v>
      </c>
      <c r="E4083" s="64">
        <f t="shared" si="357"/>
        <v>307559.87519999995</v>
      </c>
      <c r="F4083" s="64">
        <f>+VLOOKUP(B4083,[1]BASES!$A$2:$C$10701,3,0)</f>
        <v>21</v>
      </c>
      <c r="G4083" s="65">
        <f t="shared" si="354"/>
        <v>307559.87519999995</v>
      </c>
      <c r="H4083" s="66"/>
      <c r="I4083" s="67"/>
      <c r="J4083" s="67"/>
      <c r="K4083" s="67"/>
      <c r="L4083" s="67"/>
      <c r="M4083" s="68"/>
      <c r="N4083" s="69"/>
      <c r="O4083" s="70">
        <f t="shared" si="347"/>
        <v>0</v>
      </c>
      <c r="P4083" s="71">
        <f t="shared" si="348"/>
        <v>0</v>
      </c>
      <c r="Q4083" s="7">
        <v>1</v>
      </c>
      <c r="R4083" s="72">
        <f>+VLOOKUP(B4083,[1]BASES!$A$2:$E$10701,5,0)</f>
        <v>264772.61983471073</v>
      </c>
      <c r="S4083" s="71">
        <f t="shared" si="355"/>
        <v>0</v>
      </c>
      <c r="T4083" s="71">
        <v>0</v>
      </c>
      <c r="U4083" s="71">
        <f t="shared" si="358"/>
        <v>0</v>
      </c>
      <c r="V4083" s="7">
        <v>0</v>
      </c>
      <c r="W4083" s="7">
        <v>0</v>
      </c>
      <c r="X4083" s="7">
        <v>0</v>
      </c>
      <c r="Y4083" s="73">
        <v>0.04</v>
      </c>
      <c r="Z4083" s="7"/>
      <c r="AA4083" s="7"/>
      <c r="AB4083" s="7"/>
      <c r="AC4083" s="7"/>
    </row>
    <row r="4084" spans="2:29" ht="15.75" customHeight="1" x14ac:dyDescent="0.25">
      <c r="B4084" s="62">
        <v>28358</v>
      </c>
      <c r="C4084" s="63" t="s">
        <v>4090</v>
      </c>
      <c r="D4084" s="64">
        <f t="shared" si="356"/>
        <v>5529.457190082645</v>
      </c>
      <c r="E4084" s="64">
        <f t="shared" si="357"/>
        <v>6690.6432000000004</v>
      </c>
      <c r="F4084" s="64">
        <f>+VLOOKUP(B4084,[1]BASES!$A$2:$C$10701,3,0)</f>
        <v>21</v>
      </c>
      <c r="G4084" s="65">
        <f t="shared" si="354"/>
        <v>6690.6432000000004</v>
      </c>
      <c r="H4084" s="66"/>
      <c r="I4084" s="67"/>
      <c r="J4084" s="67"/>
      <c r="K4084" s="67"/>
      <c r="L4084" s="67"/>
      <c r="M4084" s="68"/>
      <c r="N4084" s="69"/>
      <c r="O4084" s="70">
        <f t="shared" si="347"/>
        <v>0</v>
      </c>
      <c r="P4084" s="71">
        <f t="shared" si="348"/>
        <v>0</v>
      </c>
      <c r="Q4084" s="7">
        <v>1</v>
      </c>
      <c r="R4084" s="72">
        <f>+VLOOKUP(B4084,[1]BASES!$A$2:$E$10701,5,0)</f>
        <v>5759.8512396694214</v>
      </c>
      <c r="S4084" s="71">
        <f t="shared" si="355"/>
        <v>0</v>
      </c>
      <c r="T4084" s="71">
        <v>0</v>
      </c>
      <c r="U4084" s="71">
        <f t="shared" si="358"/>
        <v>0</v>
      </c>
      <c r="V4084" s="7">
        <v>0</v>
      </c>
      <c r="W4084" s="7">
        <v>0</v>
      </c>
      <c r="X4084" s="7">
        <v>0</v>
      </c>
      <c r="Y4084" s="73">
        <v>0.04</v>
      </c>
      <c r="Z4084" s="7"/>
      <c r="AA4084" s="7"/>
      <c r="AB4084" s="7"/>
      <c r="AC4084" s="7"/>
    </row>
    <row r="4085" spans="2:29" ht="15.75" customHeight="1" x14ac:dyDescent="0.25">
      <c r="B4085" s="62">
        <v>28359</v>
      </c>
      <c r="C4085" s="63" t="s">
        <v>4091</v>
      </c>
      <c r="D4085" s="64">
        <f t="shared" si="356"/>
        <v>10187.194710743801</v>
      </c>
      <c r="E4085" s="64">
        <f t="shared" si="357"/>
        <v>12326.505599999999</v>
      </c>
      <c r="F4085" s="64">
        <f>+VLOOKUP(B4085,[1]BASES!$A$2:$C$10701,3,0)</f>
        <v>21</v>
      </c>
      <c r="G4085" s="65">
        <f t="shared" si="354"/>
        <v>12326.505599999999</v>
      </c>
      <c r="H4085" s="66"/>
      <c r="I4085" s="67"/>
      <c r="J4085" s="67"/>
      <c r="K4085" s="67"/>
      <c r="L4085" s="67"/>
      <c r="M4085" s="68"/>
      <c r="N4085" s="69"/>
      <c r="O4085" s="70">
        <f t="shared" si="347"/>
        <v>0</v>
      </c>
      <c r="P4085" s="71">
        <f t="shared" si="348"/>
        <v>0</v>
      </c>
      <c r="Q4085" s="7">
        <v>1</v>
      </c>
      <c r="R4085" s="72">
        <f>+VLOOKUP(B4085,[1]BASES!$A$2:$E$10701,5,0)</f>
        <v>10611.661157024793</v>
      </c>
      <c r="S4085" s="71">
        <f t="shared" si="355"/>
        <v>0</v>
      </c>
      <c r="T4085" s="71">
        <v>0</v>
      </c>
      <c r="U4085" s="71">
        <f t="shared" si="358"/>
        <v>0</v>
      </c>
      <c r="V4085" s="7">
        <v>0</v>
      </c>
      <c r="W4085" s="7">
        <v>0</v>
      </c>
      <c r="X4085" s="7">
        <v>0</v>
      </c>
      <c r="Y4085" s="73">
        <v>0.04</v>
      </c>
      <c r="Z4085" s="7"/>
      <c r="AA4085" s="7"/>
      <c r="AB4085" s="7"/>
      <c r="AC4085" s="7"/>
    </row>
    <row r="4086" spans="2:29" ht="15.75" customHeight="1" x14ac:dyDescent="0.25">
      <c r="B4086" s="62">
        <v>28360</v>
      </c>
      <c r="C4086" s="63" t="s">
        <v>4092</v>
      </c>
      <c r="D4086" s="64">
        <f t="shared" si="356"/>
        <v>18306.089256198346</v>
      </c>
      <c r="E4086" s="64">
        <f t="shared" si="357"/>
        <v>22150.367999999999</v>
      </c>
      <c r="F4086" s="64">
        <f>+VLOOKUP(B4086,[1]BASES!$A$2:$C$10701,3,0)</f>
        <v>21</v>
      </c>
      <c r="G4086" s="65">
        <f t="shared" si="354"/>
        <v>22150.367999999999</v>
      </c>
      <c r="H4086" s="66"/>
      <c r="I4086" s="67"/>
      <c r="J4086" s="67"/>
      <c r="K4086" s="67"/>
      <c r="L4086" s="67"/>
      <c r="M4086" s="68"/>
      <c r="N4086" s="69"/>
      <c r="O4086" s="70">
        <f t="shared" si="347"/>
        <v>0</v>
      </c>
      <c r="P4086" s="71">
        <f t="shared" si="348"/>
        <v>0</v>
      </c>
      <c r="Q4086" s="7">
        <v>1</v>
      </c>
      <c r="R4086" s="72">
        <f>+VLOOKUP(B4086,[1]BASES!$A$2:$E$10701,5,0)</f>
        <v>19068.842975206611</v>
      </c>
      <c r="S4086" s="71">
        <f t="shared" si="355"/>
        <v>0</v>
      </c>
      <c r="T4086" s="71">
        <v>0</v>
      </c>
      <c r="U4086" s="71">
        <f t="shared" si="358"/>
        <v>0</v>
      </c>
      <c r="V4086" s="7">
        <v>0</v>
      </c>
      <c r="W4086" s="7">
        <v>0</v>
      </c>
      <c r="X4086" s="7">
        <v>0</v>
      </c>
      <c r="Y4086" s="73">
        <v>0.04</v>
      </c>
      <c r="Z4086" s="7"/>
      <c r="AA4086" s="7"/>
      <c r="AB4086" s="7"/>
      <c r="AC4086" s="7"/>
    </row>
    <row r="4087" spans="2:29" ht="15.75" customHeight="1" x14ac:dyDescent="0.25">
      <c r="B4087" s="62">
        <v>28361</v>
      </c>
      <c r="C4087" s="63" t="s">
        <v>4093</v>
      </c>
      <c r="D4087" s="64">
        <f t="shared" si="356"/>
        <v>50161.705785123966</v>
      </c>
      <c r="E4087" s="64">
        <f t="shared" si="357"/>
        <v>60695.663999999997</v>
      </c>
      <c r="F4087" s="64">
        <f>+VLOOKUP(B4087,[1]BASES!$A$2:$C$10701,3,0)</f>
        <v>21</v>
      </c>
      <c r="G4087" s="65">
        <f t="shared" si="354"/>
        <v>60695.663999999997</v>
      </c>
      <c r="H4087" s="66"/>
      <c r="I4087" s="67"/>
      <c r="J4087" s="67"/>
      <c r="K4087" s="67"/>
      <c r="L4087" s="67"/>
      <c r="M4087" s="68"/>
      <c r="N4087" s="69"/>
      <c r="O4087" s="70">
        <f t="shared" si="347"/>
        <v>0</v>
      </c>
      <c r="P4087" s="71">
        <f t="shared" si="348"/>
        <v>0</v>
      </c>
      <c r="Q4087" s="7">
        <v>1</v>
      </c>
      <c r="R4087" s="72">
        <f>+VLOOKUP(B4087,[1]BASES!$A$2:$E$10701,5,0)</f>
        <v>52251.776859504134</v>
      </c>
      <c r="S4087" s="71">
        <f t="shared" si="355"/>
        <v>0</v>
      </c>
      <c r="T4087" s="71">
        <v>0</v>
      </c>
      <c r="U4087" s="71">
        <f t="shared" si="358"/>
        <v>0</v>
      </c>
      <c r="V4087" s="7">
        <v>0</v>
      </c>
      <c r="W4087" s="7">
        <v>0</v>
      </c>
      <c r="X4087" s="7">
        <v>0</v>
      </c>
      <c r="Y4087" s="73">
        <v>0.04</v>
      </c>
      <c r="Z4087" s="7"/>
      <c r="AA4087" s="7"/>
      <c r="AB4087" s="7"/>
      <c r="AC4087" s="7"/>
    </row>
    <row r="4088" spans="2:29" ht="15.75" customHeight="1" x14ac:dyDescent="0.25">
      <c r="B4088" s="62">
        <v>28362</v>
      </c>
      <c r="C4088" s="63" t="s">
        <v>4094</v>
      </c>
      <c r="D4088" s="64">
        <f t="shared" si="356"/>
        <v>5371.0889256198352</v>
      </c>
      <c r="E4088" s="64">
        <f t="shared" si="357"/>
        <v>6499.017600000001</v>
      </c>
      <c r="F4088" s="64">
        <f>+VLOOKUP(B4088,[1]BASES!$A$2:$C$10701,3,0)</f>
        <v>21</v>
      </c>
      <c r="G4088" s="65">
        <f t="shared" si="354"/>
        <v>6499.017600000001</v>
      </c>
      <c r="H4088" s="66"/>
      <c r="I4088" s="67"/>
      <c r="J4088" s="67"/>
      <c r="K4088" s="67"/>
      <c r="L4088" s="67"/>
      <c r="M4088" s="68"/>
      <c r="N4088" s="69"/>
      <c r="O4088" s="70">
        <f t="shared" si="347"/>
        <v>0</v>
      </c>
      <c r="P4088" s="71">
        <f t="shared" si="348"/>
        <v>0</v>
      </c>
      <c r="Q4088" s="7">
        <v>1</v>
      </c>
      <c r="R4088" s="72">
        <f>+VLOOKUP(B4088,[1]BASES!$A$2:$E$10701,5,0)</f>
        <v>5594.8842975206617</v>
      </c>
      <c r="S4088" s="71">
        <f t="shared" si="355"/>
        <v>0</v>
      </c>
      <c r="T4088" s="71">
        <v>0</v>
      </c>
      <c r="U4088" s="71">
        <f t="shared" si="358"/>
        <v>0</v>
      </c>
      <c r="V4088" s="7">
        <v>0</v>
      </c>
      <c r="W4088" s="7">
        <v>0</v>
      </c>
      <c r="X4088" s="7">
        <v>0</v>
      </c>
      <c r="Y4088" s="73">
        <v>0.04</v>
      </c>
      <c r="Z4088" s="7"/>
      <c r="AA4088" s="7"/>
      <c r="AB4088" s="7"/>
      <c r="AC4088" s="7"/>
    </row>
    <row r="4089" spans="2:29" ht="15.75" customHeight="1" x14ac:dyDescent="0.25">
      <c r="B4089" s="62">
        <v>28365</v>
      </c>
      <c r="C4089" s="63" t="s">
        <v>4095</v>
      </c>
      <c r="D4089" s="64">
        <f t="shared" si="356"/>
        <v>1506.557104072398</v>
      </c>
      <c r="E4089" s="64">
        <f t="shared" si="357"/>
        <v>1664.7455999999997</v>
      </c>
      <c r="F4089" s="64">
        <f>+VLOOKUP(B4089,[1]BASES!$A$2:$C$10701,3,0)</f>
        <v>10.5</v>
      </c>
      <c r="G4089" s="65">
        <f t="shared" si="354"/>
        <v>1664.7455999999997</v>
      </c>
      <c r="H4089" s="66"/>
      <c r="I4089" s="67"/>
      <c r="J4089" s="67"/>
      <c r="K4089" s="67"/>
      <c r="L4089" s="67"/>
      <c r="M4089" s="68"/>
      <c r="N4089" s="69"/>
      <c r="O4089" s="70">
        <f t="shared" si="347"/>
        <v>0</v>
      </c>
      <c r="P4089" s="71">
        <f t="shared" si="348"/>
        <v>0</v>
      </c>
      <c r="Q4089" s="7">
        <v>1</v>
      </c>
      <c r="R4089" s="72">
        <f>+VLOOKUP(B4089,[1]BASES!$A$2:$E$10701,5,0)</f>
        <v>1569.3303167420813</v>
      </c>
      <c r="S4089" s="71">
        <f t="shared" si="355"/>
        <v>0</v>
      </c>
      <c r="T4089" s="71">
        <v>0</v>
      </c>
      <c r="U4089" s="71">
        <f t="shared" si="358"/>
        <v>0</v>
      </c>
      <c r="V4089" s="7">
        <v>0</v>
      </c>
      <c r="W4089" s="7">
        <v>0</v>
      </c>
      <c r="X4089" s="7">
        <v>0</v>
      </c>
      <c r="Y4089" s="73">
        <v>0.04</v>
      </c>
      <c r="Z4089" s="7"/>
      <c r="AA4089" s="7"/>
      <c r="AB4089" s="7"/>
      <c r="AC4089" s="7"/>
    </row>
    <row r="4090" spans="2:29" ht="15.75" customHeight="1" x14ac:dyDescent="0.25">
      <c r="B4090" s="62">
        <v>28537</v>
      </c>
      <c r="C4090" s="63" t="s">
        <v>4096</v>
      </c>
      <c r="D4090" s="64">
        <f t="shared" si="356"/>
        <v>18379.184132231407</v>
      </c>
      <c r="E4090" s="64">
        <f t="shared" si="357"/>
        <v>22238.812800000003</v>
      </c>
      <c r="F4090" s="64">
        <f>+VLOOKUP(B4090,[1]BASES!$A$2:$C$10701,3,0)</f>
        <v>21</v>
      </c>
      <c r="G4090" s="65">
        <f t="shared" si="354"/>
        <v>22238.812800000003</v>
      </c>
      <c r="H4090" s="66"/>
      <c r="I4090" s="67"/>
      <c r="J4090" s="67"/>
      <c r="K4090" s="67"/>
      <c r="L4090" s="67"/>
      <c r="M4090" s="68"/>
      <c r="N4090" s="69"/>
      <c r="O4090" s="70">
        <f t="shared" si="347"/>
        <v>0</v>
      </c>
      <c r="P4090" s="71">
        <f t="shared" si="348"/>
        <v>0</v>
      </c>
      <c r="Q4090" s="7">
        <v>1</v>
      </c>
      <c r="R4090" s="72">
        <f>+VLOOKUP(B4090,[1]BASES!$A$2:$E$10701,5,0)</f>
        <v>19144.983471074382</v>
      </c>
      <c r="S4090" s="71">
        <f t="shared" si="355"/>
        <v>0</v>
      </c>
      <c r="T4090" s="71">
        <v>0</v>
      </c>
      <c r="U4090" s="71">
        <f t="shared" si="358"/>
        <v>0</v>
      </c>
      <c r="V4090" s="7">
        <v>0</v>
      </c>
      <c r="W4090" s="7">
        <v>0</v>
      </c>
      <c r="X4090" s="7">
        <v>0</v>
      </c>
      <c r="Y4090" s="73">
        <v>0.04</v>
      </c>
      <c r="Z4090" s="7"/>
      <c r="AA4090" s="7"/>
      <c r="AB4090" s="7"/>
      <c r="AC4090" s="7"/>
    </row>
    <row r="4091" spans="2:29" ht="15.75" customHeight="1" x14ac:dyDescent="0.25">
      <c r="B4091" s="62">
        <v>28538</v>
      </c>
      <c r="C4091" s="63" t="s">
        <v>4097</v>
      </c>
      <c r="D4091" s="64">
        <f t="shared" si="356"/>
        <v>48984.079338842974</v>
      </c>
      <c r="E4091" s="64">
        <f t="shared" si="357"/>
        <v>59270.735999999997</v>
      </c>
      <c r="F4091" s="64">
        <f>+VLOOKUP(B4091,[1]BASES!$A$2:$C$10701,3,0)</f>
        <v>21</v>
      </c>
      <c r="G4091" s="65">
        <f t="shared" si="354"/>
        <v>59270.735999999997</v>
      </c>
      <c r="H4091" s="66"/>
      <c r="I4091" s="67"/>
      <c r="J4091" s="67"/>
      <c r="K4091" s="67"/>
      <c r="L4091" s="67"/>
      <c r="M4091" s="68"/>
      <c r="N4091" s="69"/>
      <c r="O4091" s="70">
        <f t="shared" si="347"/>
        <v>0</v>
      </c>
      <c r="P4091" s="71">
        <f t="shared" si="348"/>
        <v>0</v>
      </c>
      <c r="Q4091" s="7">
        <v>1</v>
      </c>
      <c r="R4091" s="72">
        <f>+VLOOKUP(B4091,[1]BASES!$A$2:$E$10701,5,0)</f>
        <v>51025.082644628099</v>
      </c>
      <c r="S4091" s="71">
        <f t="shared" si="355"/>
        <v>0</v>
      </c>
      <c r="T4091" s="71">
        <v>0</v>
      </c>
      <c r="U4091" s="71">
        <f t="shared" si="358"/>
        <v>0</v>
      </c>
      <c r="V4091" s="7">
        <v>0</v>
      </c>
      <c r="W4091" s="7">
        <v>0</v>
      </c>
      <c r="X4091" s="7">
        <v>0</v>
      </c>
      <c r="Y4091" s="73">
        <v>0.04</v>
      </c>
      <c r="Z4091" s="7"/>
      <c r="AA4091" s="7"/>
      <c r="AB4091" s="7"/>
      <c r="AC4091" s="7"/>
    </row>
    <row r="4092" spans="2:29" ht="15.75" customHeight="1" x14ac:dyDescent="0.25">
      <c r="B4092" s="62">
        <v>28543</v>
      </c>
      <c r="C4092" s="63" t="s">
        <v>4098</v>
      </c>
      <c r="D4092" s="64">
        <f t="shared" si="356"/>
        <v>29105.105454545454</v>
      </c>
      <c r="E4092" s="64">
        <f t="shared" si="357"/>
        <v>35217.177599999995</v>
      </c>
      <c r="F4092" s="64">
        <f>+VLOOKUP(B4092,[1]BASES!$A$2:$C$10701,3,0)</f>
        <v>21</v>
      </c>
      <c r="G4092" s="65">
        <f t="shared" si="354"/>
        <v>35217.177599999995</v>
      </c>
      <c r="H4092" s="66"/>
      <c r="I4092" s="67"/>
      <c r="J4092" s="67"/>
      <c r="K4092" s="67"/>
      <c r="L4092" s="67"/>
      <c r="M4092" s="68"/>
      <c r="N4092" s="69"/>
      <c r="O4092" s="70">
        <f t="shared" si="347"/>
        <v>0</v>
      </c>
      <c r="P4092" s="71">
        <f t="shared" si="348"/>
        <v>0</v>
      </c>
      <c r="Q4092" s="7">
        <v>1</v>
      </c>
      <c r="R4092" s="72">
        <f>+VLOOKUP(B4092,[1]BASES!$A$2:$E$10701,5,0)</f>
        <v>30317.81818181818</v>
      </c>
      <c r="S4092" s="71">
        <f t="shared" si="355"/>
        <v>0</v>
      </c>
      <c r="T4092" s="71">
        <v>0</v>
      </c>
      <c r="U4092" s="71">
        <f t="shared" si="358"/>
        <v>0</v>
      </c>
      <c r="V4092" s="7">
        <v>0</v>
      </c>
      <c r="W4092" s="7">
        <v>0</v>
      </c>
      <c r="X4092" s="7">
        <v>0</v>
      </c>
      <c r="Y4092" s="73">
        <v>0.04</v>
      </c>
      <c r="Z4092" s="7"/>
      <c r="AA4092" s="7"/>
      <c r="AB4092" s="7"/>
      <c r="AC4092" s="7"/>
    </row>
    <row r="4093" spans="2:29" ht="15.75" customHeight="1" x14ac:dyDescent="0.25">
      <c r="B4093" s="62">
        <v>30895</v>
      </c>
      <c r="C4093" s="63" t="s">
        <v>4099</v>
      </c>
      <c r="D4093" s="64">
        <f t="shared" si="356"/>
        <v>29105.105454545454</v>
      </c>
      <c r="E4093" s="64">
        <f t="shared" si="357"/>
        <v>35217.177599999995</v>
      </c>
      <c r="F4093" s="64">
        <f>+VLOOKUP(B4093,[1]BASES!$A$2:$C$10701,3,0)</f>
        <v>21</v>
      </c>
      <c r="G4093" s="65">
        <f t="shared" si="354"/>
        <v>35217.177599999995</v>
      </c>
      <c r="H4093" s="66"/>
      <c r="I4093" s="67"/>
      <c r="J4093" s="67"/>
      <c r="K4093" s="67"/>
      <c r="L4093" s="67"/>
      <c r="M4093" s="68"/>
      <c r="N4093" s="69"/>
      <c r="O4093" s="70">
        <f t="shared" si="347"/>
        <v>0</v>
      </c>
      <c r="P4093" s="71">
        <f t="shared" si="348"/>
        <v>0</v>
      </c>
      <c r="Q4093" s="7">
        <v>1</v>
      </c>
      <c r="R4093" s="72">
        <f>+VLOOKUP(B4093,[1]BASES!$A$2:$E$10701,5,0)</f>
        <v>30317.81818181818</v>
      </c>
      <c r="S4093" s="71">
        <f t="shared" si="355"/>
        <v>0</v>
      </c>
      <c r="T4093" s="71">
        <v>0</v>
      </c>
      <c r="U4093" s="71">
        <f t="shared" si="358"/>
        <v>0</v>
      </c>
      <c r="V4093" s="7">
        <v>0</v>
      </c>
      <c r="W4093" s="7">
        <v>0</v>
      </c>
      <c r="X4093" s="7">
        <v>0</v>
      </c>
      <c r="Y4093" s="73">
        <v>0.04</v>
      </c>
      <c r="Z4093" s="7"/>
      <c r="AA4093" s="7"/>
      <c r="AB4093" s="7"/>
      <c r="AC4093" s="7"/>
    </row>
    <row r="4094" spans="2:29" ht="15.75" customHeight="1" x14ac:dyDescent="0.25">
      <c r="B4094" s="62">
        <v>30896</v>
      </c>
      <c r="C4094" s="63" t="s">
        <v>4100</v>
      </c>
      <c r="D4094" s="64">
        <f t="shared" si="356"/>
        <v>12515.385123966942</v>
      </c>
      <c r="E4094" s="64">
        <f t="shared" si="357"/>
        <v>15143.616</v>
      </c>
      <c r="F4094" s="64">
        <f>+VLOOKUP(B4094,[1]BASES!$A$2:$C$10701,3,0)</f>
        <v>21</v>
      </c>
      <c r="G4094" s="65">
        <f t="shared" si="354"/>
        <v>15143.616</v>
      </c>
      <c r="H4094" s="66"/>
      <c r="I4094" s="67"/>
      <c r="J4094" s="67"/>
      <c r="K4094" s="67"/>
      <c r="L4094" s="67"/>
      <c r="M4094" s="68"/>
      <c r="N4094" s="69"/>
      <c r="O4094" s="70">
        <f t="shared" si="347"/>
        <v>0</v>
      </c>
      <c r="P4094" s="71">
        <f t="shared" si="348"/>
        <v>0</v>
      </c>
      <c r="Q4094" s="7">
        <v>1</v>
      </c>
      <c r="R4094" s="72">
        <f>+VLOOKUP(B4094,[1]BASES!$A$2:$E$10701,5,0)</f>
        <v>13036.859504132231</v>
      </c>
      <c r="S4094" s="71">
        <f t="shared" si="355"/>
        <v>0</v>
      </c>
      <c r="T4094" s="71">
        <v>0</v>
      </c>
      <c r="U4094" s="71">
        <f t="shared" si="358"/>
        <v>0</v>
      </c>
      <c r="V4094" s="7">
        <v>0</v>
      </c>
      <c r="W4094" s="7">
        <v>0</v>
      </c>
      <c r="X4094" s="7">
        <v>0</v>
      </c>
      <c r="Y4094" s="73">
        <v>0.04</v>
      </c>
      <c r="Z4094" s="7"/>
      <c r="AA4094" s="7"/>
      <c r="AB4094" s="7"/>
      <c r="AC4094" s="7"/>
    </row>
    <row r="4095" spans="2:29" ht="15.75" customHeight="1" x14ac:dyDescent="0.25">
      <c r="B4095" s="62">
        <v>31476</v>
      </c>
      <c r="C4095" s="63" t="s">
        <v>4101</v>
      </c>
      <c r="D4095" s="64">
        <f t="shared" si="356"/>
        <v>16300.054214876034</v>
      </c>
      <c r="E4095" s="64">
        <f t="shared" si="357"/>
        <v>19723.065600000002</v>
      </c>
      <c r="F4095" s="64">
        <f>+VLOOKUP(B4095,[1]BASES!$A$2:$C$10701,3,0)</f>
        <v>21</v>
      </c>
      <c r="G4095" s="65">
        <f t="shared" si="354"/>
        <v>19723.065600000002</v>
      </c>
      <c r="H4095" s="66"/>
      <c r="I4095" s="67"/>
      <c r="J4095" s="67"/>
      <c r="K4095" s="67"/>
      <c r="L4095" s="67"/>
      <c r="M4095" s="68"/>
      <c r="N4095" s="69"/>
      <c r="O4095" s="70">
        <f t="shared" si="347"/>
        <v>0</v>
      </c>
      <c r="P4095" s="71">
        <f t="shared" si="348"/>
        <v>0</v>
      </c>
      <c r="Q4095" s="7">
        <v>1</v>
      </c>
      <c r="R4095" s="72">
        <f>+VLOOKUP(B4095,[1]BASES!$A$2:$E$10701,5,0)</f>
        <v>16979.223140495869</v>
      </c>
      <c r="S4095" s="71">
        <f t="shared" si="355"/>
        <v>0</v>
      </c>
      <c r="T4095" s="71">
        <v>0</v>
      </c>
      <c r="U4095" s="71">
        <f t="shared" si="358"/>
        <v>0</v>
      </c>
      <c r="V4095" s="7">
        <v>0</v>
      </c>
      <c r="W4095" s="7">
        <v>0</v>
      </c>
      <c r="X4095" s="7">
        <v>0</v>
      </c>
      <c r="Y4095" s="73">
        <v>0.04</v>
      </c>
      <c r="Z4095" s="7"/>
      <c r="AA4095" s="7"/>
      <c r="AB4095" s="7"/>
      <c r="AC4095" s="7"/>
    </row>
    <row r="4096" spans="2:29" ht="15.75" customHeight="1" x14ac:dyDescent="0.25">
      <c r="B4096" s="62">
        <v>31484</v>
      </c>
      <c r="C4096" s="63" t="s">
        <v>4102</v>
      </c>
      <c r="D4096" s="64">
        <f t="shared" si="356"/>
        <v>4263.8439669421496</v>
      </c>
      <c r="E4096" s="64">
        <f t="shared" si="357"/>
        <v>5159.2512000000006</v>
      </c>
      <c r="F4096" s="64">
        <f>+VLOOKUP(B4096,[1]BASES!$A$2:$C$10701,3,0)</f>
        <v>21</v>
      </c>
      <c r="G4096" s="65">
        <f t="shared" si="354"/>
        <v>5159.2512000000006</v>
      </c>
      <c r="H4096" s="66"/>
      <c r="I4096" s="67"/>
      <c r="J4096" s="67"/>
      <c r="K4096" s="67"/>
      <c r="L4096" s="67"/>
      <c r="M4096" s="68"/>
      <c r="N4096" s="69"/>
      <c r="O4096" s="70">
        <f t="shared" si="347"/>
        <v>0</v>
      </c>
      <c r="P4096" s="71">
        <f t="shared" si="348"/>
        <v>0</v>
      </c>
      <c r="Q4096" s="7">
        <v>1</v>
      </c>
      <c r="R4096" s="72">
        <f>+VLOOKUP(B4096,[1]BASES!$A$2:$E$10701,5,0)</f>
        <v>4441.5041322314055</v>
      </c>
      <c r="S4096" s="71">
        <f t="shared" si="355"/>
        <v>0</v>
      </c>
      <c r="T4096" s="71">
        <v>0</v>
      </c>
      <c r="U4096" s="71">
        <f t="shared" si="358"/>
        <v>0</v>
      </c>
      <c r="V4096" s="7">
        <v>0</v>
      </c>
      <c r="W4096" s="7">
        <v>0</v>
      </c>
      <c r="X4096" s="7">
        <v>0</v>
      </c>
      <c r="Y4096" s="73">
        <v>0.04</v>
      </c>
      <c r="Z4096" s="7"/>
      <c r="AA4096" s="7"/>
      <c r="AB4096" s="7"/>
      <c r="AC4096" s="7"/>
    </row>
    <row r="4097" spans="2:29" ht="15.75" customHeight="1" x14ac:dyDescent="0.25">
      <c r="B4097" s="62">
        <v>27114</v>
      </c>
      <c r="C4097" s="63" t="s">
        <v>4103</v>
      </c>
      <c r="D4097" s="64">
        <f t="shared" si="356"/>
        <v>18852.940165289256</v>
      </c>
      <c r="E4097" s="64">
        <f t="shared" si="357"/>
        <v>22812.0576</v>
      </c>
      <c r="F4097" s="64">
        <f>+VLOOKUP(B4097,[1]BASES!$A$2:$C$10701,3,0)</f>
        <v>21</v>
      </c>
      <c r="G4097" s="65">
        <f t="shared" si="354"/>
        <v>22812.0576</v>
      </c>
      <c r="H4097" s="66"/>
      <c r="I4097" s="67"/>
      <c r="J4097" s="67"/>
      <c r="K4097" s="67"/>
      <c r="L4097" s="67"/>
      <c r="M4097" s="68"/>
      <c r="N4097" s="69"/>
      <c r="O4097" s="70">
        <f t="shared" si="347"/>
        <v>0</v>
      </c>
      <c r="P4097" s="71">
        <f t="shared" si="348"/>
        <v>0</v>
      </c>
      <c r="Q4097" s="7">
        <v>1</v>
      </c>
      <c r="R4097" s="72">
        <f>+VLOOKUP(B4097,[1]BASES!$A$2:$E$10701,5,0)</f>
        <v>19638.479338842975</v>
      </c>
      <c r="S4097" s="71">
        <f t="shared" si="355"/>
        <v>0</v>
      </c>
      <c r="T4097" s="71">
        <v>0</v>
      </c>
      <c r="U4097" s="71">
        <f t="shared" si="358"/>
        <v>0</v>
      </c>
      <c r="V4097" s="7">
        <v>0</v>
      </c>
      <c r="W4097" s="7">
        <v>0</v>
      </c>
      <c r="X4097" s="7">
        <v>0</v>
      </c>
      <c r="Y4097" s="73">
        <v>0.04</v>
      </c>
      <c r="Z4097" s="7"/>
      <c r="AA4097" s="7"/>
      <c r="AB4097" s="7"/>
      <c r="AC4097" s="7"/>
    </row>
    <row r="4098" spans="2:29" ht="15.75" customHeight="1" x14ac:dyDescent="0.25">
      <c r="B4098" s="62">
        <v>27115</v>
      </c>
      <c r="C4098" s="63" t="s">
        <v>4104</v>
      </c>
      <c r="D4098" s="64">
        <f t="shared" si="356"/>
        <v>14792.140165289255</v>
      </c>
      <c r="E4098" s="64">
        <f t="shared" si="357"/>
        <v>17898.489599999997</v>
      </c>
      <c r="F4098" s="64">
        <f>+VLOOKUP(B4098,[1]BASES!$A$2:$C$10701,3,0)</f>
        <v>21</v>
      </c>
      <c r="G4098" s="65">
        <f t="shared" si="354"/>
        <v>17898.489599999997</v>
      </c>
      <c r="H4098" s="66"/>
      <c r="I4098" s="67"/>
      <c r="J4098" s="67"/>
      <c r="K4098" s="67"/>
      <c r="L4098" s="67"/>
      <c r="M4098" s="68"/>
      <c r="N4098" s="69"/>
      <c r="O4098" s="70">
        <f t="shared" si="347"/>
        <v>0</v>
      </c>
      <c r="P4098" s="71">
        <f t="shared" si="348"/>
        <v>0</v>
      </c>
      <c r="Q4098" s="7">
        <v>1</v>
      </c>
      <c r="R4098" s="72">
        <f>+VLOOKUP(B4098,[1]BASES!$A$2:$E$10701,5,0)</f>
        <v>15408.479338842973</v>
      </c>
      <c r="S4098" s="71">
        <f t="shared" si="355"/>
        <v>0</v>
      </c>
      <c r="T4098" s="71">
        <v>0</v>
      </c>
      <c r="U4098" s="71">
        <f t="shared" si="358"/>
        <v>0</v>
      </c>
      <c r="V4098" s="7">
        <v>0</v>
      </c>
      <c r="W4098" s="7">
        <v>0</v>
      </c>
      <c r="X4098" s="7">
        <v>0</v>
      </c>
      <c r="Y4098" s="73">
        <v>0.04</v>
      </c>
      <c r="Z4098" s="7"/>
      <c r="AA4098" s="7"/>
      <c r="AB4098" s="7"/>
      <c r="AC4098" s="7"/>
    </row>
    <row r="4099" spans="2:29" ht="15.75" customHeight="1" x14ac:dyDescent="0.25">
      <c r="B4099" s="62">
        <v>46392</v>
      </c>
      <c r="C4099" s="63" t="s">
        <v>4105</v>
      </c>
      <c r="D4099" s="64">
        <f t="shared" si="356"/>
        <v>8398.08</v>
      </c>
      <c r="E4099" s="64">
        <f t="shared" si="357"/>
        <v>10161.676799999999</v>
      </c>
      <c r="F4099" s="64">
        <f>+VLOOKUP(B4099,[1]BASES!$A$2:$C$10701,3,0)</f>
        <v>21</v>
      </c>
      <c r="G4099" s="65">
        <f t="shared" si="354"/>
        <v>10161.676799999999</v>
      </c>
      <c r="H4099" s="66"/>
      <c r="I4099" s="67"/>
      <c r="J4099" s="67"/>
      <c r="K4099" s="67"/>
      <c r="L4099" s="67"/>
      <c r="M4099" s="68"/>
      <c r="N4099" s="69"/>
      <c r="O4099" s="70">
        <f t="shared" si="347"/>
        <v>0</v>
      </c>
      <c r="P4099" s="71">
        <f t="shared" si="348"/>
        <v>0</v>
      </c>
      <c r="Q4099" s="7">
        <v>1</v>
      </c>
      <c r="R4099" s="72">
        <f>+VLOOKUP(B4099,[1]BASES!$A$2:$E$10701,5,0)</f>
        <v>8748</v>
      </c>
      <c r="S4099" s="71">
        <f t="shared" si="355"/>
        <v>0</v>
      </c>
      <c r="T4099" s="71">
        <v>0</v>
      </c>
      <c r="U4099" s="71">
        <f t="shared" si="358"/>
        <v>0</v>
      </c>
      <c r="V4099" s="7">
        <v>0</v>
      </c>
      <c r="W4099" s="7">
        <v>0</v>
      </c>
      <c r="X4099" s="7">
        <v>0</v>
      </c>
      <c r="Y4099" s="73">
        <v>0.04</v>
      </c>
      <c r="Z4099" s="7"/>
      <c r="AA4099" s="7"/>
      <c r="AB4099" s="7"/>
      <c r="AC4099" s="7"/>
    </row>
    <row r="4100" spans="2:29" ht="15.75" customHeight="1" x14ac:dyDescent="0.25">
      <c r="B4100" s="62">
        <v>46393</v>
      </c>
      <c r="C4100" s="63" t="s">
        <v>4106</v>
      </c>
      <c r="D4100" s="64">
        <f t="shared" si="356"/>
        <v>16449.036694214876</v>
      </c>
      <c r="E4100" s="64">
        <f t="shared" si="357"/>
        <v>19903.3344</v>
      </c>
      <c r="F4100" s="64">
        <f>+VLOOKUP(B4100,[1]BASES!$A$2:$C$10701,3,0)</f>
        <v>21</v>
      </c>
      <c r="G4100" s="65">
        <f t="shared" si="354"/>
        <v>19903.3344</v>
      </c>
      <c r="H4100" s="66"/>
      <c r="I4100" s="67"/>
      <c r="J4100" s="67"/>
      <c r="K4100" s="67"/>
      <c r="L4100" s="67"/>
      <c r="M4100" s="68"/>
      <c r="N4100" s="69"/>
      <c r="O4100" s="70">
        <f t="shared" si="347"/>
        <v>0</v>
      </c>
      <c r="P4100" s="71">
        <f t="shared" si="348"/>
        <v>0</v>
      </c>
      <c r="Q4100" s="7">
        <v>1</v>
      </c>
      <c r="R4100" s="72">
        <f>+VLOOKUP(B4100,[1]BASES!$A$2:$E$10701,5,0)</f>
        <v>17134.413223140495</v>
      </c>
      <c r="S4100" s="71">
        <f t="shared" si="355"/>
        <v>0</v>
      </c>
      <c r="T4100" s="71">
        <v>0</v>
      </c>
      <c r="U4100" s="71">
        <f t="shared" si="358"/>
        <v>0</v>
      </c>
      <c r="V4100" s="7">
        <v>0</v>
      </c>
      <c r="W4100" s="7">
        <v>0</v>
      </c>
      <c r="X4100" s="7">
        <v>0</v>
      </c>
      <c r="Y4100" s="73">
        <v>0.04</v>
      </c>
      <c r="Z4100" s="7"/>
      <c r="AA4100" s="7"/>
      <c r="AB4100" s="7"/>
      <c r="AC4100" s="7"/>
    </row>
    <row r="4101" spans="2:29" ht="15.75" customHeight="1" x14ac:dyDescent="0.25">
      <c r="B4101" s="62">
        <v>46394</v>
      </c>
      <c r="C4101" s="63" t="s">
        <v>4107</v>
      </c>
      <c r="D4101" s="64">
        <f t="shared" si="356"/>
        <v>7321.8803305785132</v>
      </c>
      <c r="E4101" s="64">
        <f t="shared" si="357"/>
        <v>8859.4752000000008</v>
      </c>
      <c r="F4101" s="64">
        <f>+VLOOKUP(B4101,[1]BASES!$A$2:$C$10701,3,0)</f>
        <v>21</v>
      </c>
      <c r="G4101" s="65">
        <f t="shared" si="354"/>
        <v>8859.4752000000008</v>
      </c>
      <c r="H4101" s="66"/>
      <c r="I4101" s="67"/>
      <c r="J4101" s="67"/>
      <c r="K4101" s="67"/>
      <c r="L4101" s="67"/>
      <c r="M4101" s="68"/>
      <c r="N4101" s="69"/>
      <c r="O4101" s="70">
        <f t="shared" si="347"/>
        <v>0</v>
      </c>
      <c r="P4101" s="71">
        <f t="shared" si="348"/>
        <v>0</v>
      </c>
      <c r="Q4101" s="7">
        <v>1</v>
      </c>
      <c r="R4101" s="72">
        <f>+VLOOKUP(B4101,[1]BASES!$A$2:$E$10701,5,0)</f>
        <v>7626.9586776859514</v>
      </c>
      <c r="S4101" s="71">
        <f t="shared" si="355"/>
        <v>0</v>
      </c>
      <c r="T4101" s="71">
        <v>0</v>
      </c>
      <c r="U4101" s="71">
        <f t="shared" si="358"/>
        <v>0</v>
      </c>
      <c r="V4101" s="7">
        <v>0</v>
      </c>
      <c r="W4101" s="7">
        <v>0</v>
      </c>
      <c r="X4101" s="7">
        <v>0</v>
      </c>
      <c r="Y4101" s="73">
        <v>0.04</v>
      </c>
      <c r="Z4101" s="7"/>
      <c r="AA4101" s="7"/>
      <c r="AB4101" s="7"/>
      <c r="AC4101" s="7"/>
    </row>
    <row r="4102" spans="2:29" ht="15.75" customHeight="1" x14ac:dyDescent="0.25">
      <c r="B4102" s="62">
        <v>31788</v>
      </c>
      <c r="C4102" s="63" t="s">
        <v>4108</v>
      </c>
      <c r="D4102" s="64">
        <f t="shared" si="356"/>
        <v>42696.60297520661</v>
      </c>
      <c r="E4102" s="64">
        <f t="shared" si="357"/>
        <v>51662.889599999995</v>
      </c>
      <c r="F4102" s="64">
        <f>+VLOOKUP(B4102,[1]BASES!$A$2:$C$10701,3,0)</f>
        <v>21</v>
      </c>
      <c r="G4102" s="65">
        <f t="shared" si="354"/>
        <v>51662.889599999995</v>
      </c>
      <c r="H4102" s="66"/>
      <c r="I4102" s="67"/>
      <c r="J4102" s="67"/>
      <c r="K4102" s="67"/>
      <c r="L4102" s="67"/>
      <c r="M4102" s="68"/>
      <c r="N4102" s="69"/>
      <c r="O4102" s="70">
        <f t="shared" si="347"/>
        <v>0</v>
      </c>
      <c r="P4102" s="71">
        <f t="shared" si="348"/>
        <v>0</v>
      </c>
      <c r="Q4102" s="7">
        <v>1</v>
      </c>
      <c r="R4102" s="72">
        <f>+VLOOKUP(B4102,[1]BASES!$A$2:$E$10701,5,0)</f>
        <v>44475.628099173555</v>
      </c>
      <c r="S4102" s="71">
        <f t="shared" si="355"/>
        <v>0</v>
      </c>
      <c r="T4102" s="71">
        <v>0</v>
      </c>
      <c r="U4102" s="71">
        <f t="shared" si="358"/>
        <v>0</v>
      </c>
      <c r="V4102" s="7">
        <v>0</v>
      </c>
      <c r="W4102" s="7">
        <v>0</v>
      </c>
      <c r="X4102" s="7">
        <v>0</v>
      </c>
      <c r="Y4102" s="73">
        <v>0.04</v>
      </c>
      <c r="Z4102" s="7"/>
      <c r="AA4102" s="7"/>
      <c r="AB4102" s="7"/>
      <c r="AC4102" s="7"/>
    </row>
    <row r="4103" spans="2:29" ht="15.75" customHeight="1" x14ac:dyDescent="0.25">
      <c r="B4103" s="62">
        <v>31789</v>
      </c>
      <c r="C4103" s="63" t="s">
        <v>4109</v>
      </c>
      <c r="D4103" s="64">
        <f t="shared" si="356"/>
        <v>53321.930578512402</v>
      </c>
      <c r="E4103" s="64">
        <f t="shared" si="357"/>
        <v>64519.536000000007</v>
      </c>
      <c r="F4103" s="64">
        <f>+VLOOKUP(B4103,[1]BASES!$A$2:$C$10701,3,0)</f>
        <v>21</v>
      </c>
      <c r="G4103" s="65">
        <f t="shared" si="354"/>
        <v>64519.536000000007</v>
      </c>
      <c r="H4103" s="66"/>
      <c r="I4103" s="67"/>
      <c r="J4103" s="67"/>
      <c r="K4103" s="67"/>
      <c r="L4103" s="67"/>
      <c r="M4103" s="68"/>
      <c r="N4103" s="69"/>
      <c r="O4103" s="70">
        <f t="shared" si="347"/>
        <v>0</v>
      </c>
      <c r="P4103" s="71">
        <f t="shared" si="348"/>
        <v>0</v>
      </c>
      <c r="Q4103" s="7">
        <v>1</v>
      </c>
      <c r="R4103" s="72">
        <f>+VLOOKUP(B4103,[1]BASES!$A$2:$E$10701,5,0)</f>
        <v>55543.677685950417</v>
      </c>
      <c r="S4103" s="71">
        <f t="shared" si="355"/>
        <v>0</v>
      </c>
      <c r="T4103" s="71">
        <v>0</v>
      </c>
      <c r="U4103" s="71">
        <f t="shared" si="358"/>
        <v>0</v>
      </c>
      <c r="V4103" s="7">
        <v>0</v>
      </c>
      <c r="W4103" s="7">
        <v>0</v>
      </c>
      <c r="X4103" s="7">
        <v>0</v>
      </c>
      <c r="Y4103" s="73">
        <v>0.04</v>
      </c>
      <c r="Z4103" s="7"/>
      <c r="AA4103" s="7"/>
      <c r="AB4103" s="7"/>
      <c r="AC4103" s="7"/>
    </row>
    <row r="4104" spans="2:29" ht="15.75" customHeight="1" x14ac:dyDescent="0.25">
      <c r="B4104" s="62">
        <v>31790</v>
      </c>
      <c r="C4104" s="63" t="s">
        <v>4110</v>
      </c>
      <c r="D4104" s="64">
        <f t="shared" si="356"/>
        <v>56327.103471074384</v>
      </c>
      <c r="E4104" s="64">
        <f t="shared" si="357"/>
        <v>68155.795200000008</v>
      </c>
      <c r="F4104" s="64">
        <f>+VLOOKUP(B4104,[1]BASES!$A$2:$C$10701,3,0)</f>
        <v>21</v>
      </c>
      <c r="G4104" s="65">
        <f t="shared" si="354"/>
        <v>68155.795200000008</v>
      </c>
      <c r="H4104" s="66"/>
      <c r="I4104" s="67"/>
      <c r="J4104" s="67"/>
      <c r="K4104" s="67"/>
      <c r="L4104" s="67"/>
      <c r="M4104" s="68"/>
      <c r="N4104" s="69"/>
      <c r="O4104" s="70">
        <f t="shared" si="347"/>
        <v>0</v>
      </c>
      <c r="P4104" s="71">
        <f t="shared" si="348"/>
        <v>0</v>
      </c>
      <c r="Q4104" s="7">
        <v>1</v>
      </c>
      <c r="R4104" s="72">
        <f>+VLOOKUP(B4104,[1]BASES!$A$2:$E$10701,5,0)</f>
        <v>58674.066115702481</v>
      </c>
      <c r="S4104" s="71">
        <f t="shared" si="355"/>
        <v>0</v>
      </c>
      <c r="T4104" s="71">
        <v>0</v>
      </c>
      <c r="U4104" s="71">
        <f t="shared" si="358"/>
        <v>0</v>
      </c>
      <c r="V4104" s="7">
        <v>0</v>
      </c>
      <c r="W4104" s="7">
        <v>0</v>
      </c>
      <c r="X4104" s="7">
        <v>0</v>
      </c>
      <c r="Y4104" s="73">
        <v>0.04</v>
      </c>
      <c r="Z4104" s="7"/>
      <c r="AA4104" s="7"/>
      <c r="AB4104" s="7"/>
      <c r="AC4104" s="7"/>
    </row>
    <row r="4105" spans="2:29" ht="15.75" customHeight="1" x14ac:dyDescent="0.25">
      <c r="B4105" s="62">
        <v>38116</v>
      </c>
      <c r="C4105" s="63" t="s">
        <v>4111</v>
      </c>
      <c r="D4105" s="64">
        <f t="shared" si="356"/>
        <v>315177.67933884298</v>
      </c>
      <c r="E4105" s="64">
        <f t="shared" si="357"/>
        <v>381364.99200000003</v>
      </c>
      <c r="F4105" s="64">
        <f>+VLOOKUP(B4105,[1]BASES!$A$2:$C$10701,3,0)</f>
        <v>21</v>
      </c>
      <c r="G4105" s="65">
        <f t="shared" si="354"/>
        <v>381364.99200000003</v>
      </c>
      <c r="H4105" s="66"/>
      <c r="I4105" s="67"/>
      <c r="J4105" s="67"/>
      <c r="K4105" s="67"/>
      <c r="L4105" s="67"/>
      <c r="M4105" s="68"/>
      <c r="N4105" s="69"/>
      <c r="O4105" s="70">
        <f t="shared" si="347"/>
        <v>0</v>
      </c>
      <c r="P4105" s="71">
        <f t="shared" si="348"/>
        <v>0</v>
      </c>
      <c r="Q4105" s="7">
        <v>1</v>
      </c>
      <c r="R4105" s="72">
        <f>+VLOOKUP(B4105,[1]BASES!$A$2:$E$10701,5,0)</f>
        <v>328310.08264462813</v>
      </c>
      <c r="S4105" s="71">
        <f t="shared" si="355"/>
        <v>0</v>
      </c>
      <c r="T4105" s="71">
        <v>0</v>
      </c>
      <c r="U4105" s="71">
        <f t="shared" si="358"/>
        <v>0</v>
      </c>
      <c r="V4105" s="7">
        <v>0</v>
      </c>
      <c r="W4105" s="7">
        <v>0</v>
      </c>
      <c r="X4105" s="7">
        <v>0</v>
      </c>
      <c r="Y4105" s="73">
        <v>0.04</v>
      </c>
      <c r="Z4105" s="7"/>
      <c r="AA4105" s="7"/>
      <c r="AB4105" s="7"/>
      <c r="AC4105" s="7"/>
    </row>
    <row r="4106" spans="2:29" ht="15.75" customHeight="1" x14ac:dyDescent="0.25">
      <c r="B4106" s="62">
        <v>43059</v>
      </c>
      <c r="C4106" s="63" t="s">
        <v>4112</v>
      </c>
      <c r="D4106" s="64">
        <f t="shared" si="356"/>
        <v>52714.710743801654</v>
      </c>
      <c r="E4106" s="64">
        <f t="shared" si="357"/>
        <v>63784.800000000003</v>
      </c>
      <c r="F4106" s="64">
        <f>+VLOOKUP(B4106,[1]BASES!$A$2:$C$10701,3,0)</f>
        <v>21</v>
      </c>
      <c r="G4106" s="65">
        <f t="shared" si="354"/>
        <v>63784.800000000003</v>
      </c>
      <c r="H4106" s="66"/>
      <c r="I4106" s="67"/>
      <c r="J4106" s="67"/>
      <c r="K4106" s="67"/>
      <c r="L4106" s="67"/>
      <c r="M4106" s="68"/>
      <c r="N4106" s="69"/>
      <c r="O4106" s="70">
        <f t="shared" si="347"/>
        <v>0</v>
      </c>
      <c r="P4106" s="71">
        <f t="shared" si="348"/>
        <v>0</v>
      </c>
      <c r="Q4106" s="7">
        <v>1</v>
      </c>
      <c r="R4106" s="72">
        <f>+VLOOKUP(B4106,[1]BASES!$A$2:$E$10701,5,0)</f>
        <v>54911.157024793392</v>
      </c>
      <c r="S4106" s="71">
        <f t="shared" si="355"/>
        <v>0</v>
      </c>
      <c r="T4106" s="71">
        <v>0</v>
      </c>
      <c r="U4106" s="71">
        <f t="shared" si="358"/>
        <v>0</v>
      </c>
      <c r="V4106" s="7">
        <v>0</v>
      </c>
      <c r="W4106" s="7">
        <v>0</v>
      </c>
      <c r="X4106" s="7">
        <v>0</v>
      </c>
      <c r="Y4106" s="73">
        <v>0.04</v>
      </c>
      <c r="Z4106" s="7"/>
      <c r="AA4106" s="7"/>
      <c r="AB4106" s="7"/>
      <c r="AC4106" s="7"/>
    </row>
    <row r="4107" spans="2:29" ht="15.75" customHeight="1" x14ac:dyDescent="0.25">
      <c r="B4107" s="62">
        <v>46696</v>
      </c>
      <c r="C4107" s="63" t="s">
        <v>4113</v>
      </c>
      <c r="D4107" s="64">
        <f t="shared" si="356"/>
        <v>51361.245619834714</v>
      </c>
      <c r="E4107" s="64">
        <f t="shared" si="357"/>
        <v>62147.107199999999</v>
      </c>
      <c r="F4107" s="64">
        <f>+VLOOKUP(B4107,[1]BASES!$A$2:$C$10701,3,0)</f>
        <v>21</v>
      </c>
      <c r="G4107" s="65">
        <f t="shared" si="354"/>
        <v>62147.107199999999</v>
      </c>
      <c r="H4107" s="66"/>
      <c r="I4107" s="67"/>
      <c r="J4107" s="67"/>
      <c r="K4107" s="67"/>
      <c r="L4107" s="67"/>
      <c r="M4107" s="68"/>
      <c r="N4107" s="69"/>
      <c r="O4107" s="70">
        <f t="shared" si="347"/>
        <v>0</v>
      </c>
      <c r="P4107" s="71">
        <f t="shared" si="348"/>
        <v>0</v>
      </c>
      <c r="Q4107" s="7">
        <v>1</v>
      </c>
      <c r="R4107" s="72">
        <f>+VLOOKUP(B4107,[1]BASES!$A$2:$E$10701,5,0)</f>
        <v>53501.297520661159</v>
      </c>
      <c r="S4107" s="71">
        <f t="shared" si="355"/>
        <v>0</v>
      </c>
      <c r="T4107" s="71">
        <v>0</v>
      </c>
      <c r="U4107" s="71">
        <f t="shared" si="358"/>
        <v>0</v>
      </c>
      <c r="V4107" s="7">
        <v>0</v>
      </c>
      <c r="W4107" s="7">
        <v>0</v>
      </c>
      <c r="X4107" s="7">
        <v>0</v>
      </c>
      <c r="Y4107" s="73">
        <v>0.04</v>
      </c>
      <c r="Z4107" s="7"/>
      <c r="AA4107" s="7"/>
      <c r="AB4107" s="7"/>
      <c r="AC4107" s="7"/>
    </row>
    <row r="4108" spans="2:29" ht="15.75" customHeight="1" x14ac:dyDescent="0.25">
      <c r="B4108" s="62">
        <v>31784</v>
      </c>
      <c r="C4108" s="63" t="s">
        <v>4114</v>
      </c>
      <c r="D4108" s="64">
        <f t="shared" si="356"/>
        <v>19436.199669421487</v>
      </c>
      <c r="E4108" s="64">
        <f t="shared" si="357"/>
        <v>23517.801599999999</v>
      </c>
      <c r="F4108" s="64">
        <f>+VLOOKUP(B4108,[1]BASES!$A$2:$C$10701,3,0)</f>
        <v>21</v>
      </c>
      <c r="G4108" s="65">
        <f t="shared" ref="G4108:G4171" si="359">IF(B4108&lt;&gt;"",IF(T4108=0,E4108+(E4108*(B$6/100)),E4108+(E4108*(T4108/100))),"")</f>
        <v>23517.801599999999</v>
      </c>
      <c r="H4108" s="66"/>
      <c r="I4108" s="67"/>
      <c r="J4108" s="67"/>
      <c r="K4108" s="67"/>
      <c r="L4108" s="67"/>
      <c r="M4108" s="68"/>
      <c r="N4108" s="69"/>
      <c r="O4108" s="70">
        <f t="shared" si="347"/>
        <v>0</v>
      </c>
      <c r="P4108" s="71">
        <f t="shared" si="348"/>
        <v>0</v>
      </c>
      <c r="Q4108" s="7">
        <v>1</v>
      </c>
      <c r="R4108" s="72">
        <f>+VLOOKUP(B4108,[1]BASES!$A$2:$E$10701,5,0)</f>
        <v>20246.041322314049</v>
      </c>
      <c r="S4108" s="71">
        <f t="shared" si="355"/>
        <v>0</v>
      </c>
      <c r="T4108" s="71">
        <v>0</v>
      </c>
      <c r="U4108" s="71">
        <f t="shared" si="358"/>
        <v>0</v>
      </c>
      <c r="V4108" s="7">
        <v>0</v>
      </c>
      <c r="W4108" s="7">
        <v>0</v>
      </c>
      <c r="X4108" s="7">
        <v>0</v>
      </c>
      <c r="Y4108" s="73">
        <v>0.04</v>
      </c>
      <c r="Z4108" s="7"/>
      <c r="AA4108" s="7"/>
      <c r="AB4108" s="7"/>
      <c r="AC4108" s="7"/>
    </row>
    <row r="4109" spans="2:29" ht="15.75" customHeight="1" x14ac:dyDescent="0.25">
      <c r="B4109" s="62">
        <v>31785</v>
      </c>
      <c r="C4109" s="63" t="s">
        <v>4115</v>
      </c>
      <c r="D4109" s="64">
        <f t="shared" si="356"/>
        <v>21969.480991735538</v>
      </c>
      <c r="E4109" s="64">
        <f t="shared" si="357"/>
        <v>26583.072</v>
      </c>
      <c r="F4109" s="64">
        <f>+VLOOKUP(B4109,[1]BASES!$A$2:$C$10701,3,0)</f>
        <v>21</v>
      </c>
      <c r="G4109" s="65">
        <f t="shared" si="359"/>
        <v>26583.072</v>
      </c>
      <c r="H4109" s="66"/>
      <c r="I4109" s="67"/>
      <c r="J4109" s="67"/>
      <c r="K4109" s="67"/>
      <c r="L4109" s="67"/>
      <c r="M4109" s="68"/>
      <c r="N4109" s="69"/>
      <c r="O4109" s="70">
        <f t="shared" si="347"/>
        <v>0</v>
      </c>
      <c r="P4109" s="71">
        <f t="shared" si="348"/>
        <v>0</v>
      </c>
      <c r="Q4109" s="7">
        <v>1</v>
      </c>
      <c r="R4109" s="72">
        <f>+VLOOKUP(B4109,[1]BASES!$A$2:$E$10701,5,0)</f>
        <v>22884.876033057852</v>
      </c>
      <c r="S4109" s="71">
        <f t="shared" ref="S4109:S4172" si="360">IFERROR(E4109*H4109,0)</f>
        <v>0</v>
      </c>
      <c r="T4109" s="71">
        <v>0</v>
      </c>
      <c r="U4109" s="71">
        <f t="shared" si="358"/>
        <v>0</v>
      </c>
      <c r="V4109" s="7">
        <v>0</v>
      </c>
      <c r="W4109" s="7">
        <v>0</v>
      </c>
      <c r="X4109" s="7">
        <v>0</v>
      </c>
      <c r="Y4109" s="73">
        <v>0.04</v>
      </c>
      <c r="Z4109" s="7"/>
      <c r="AA4109" s="7"/>
      <c r="AB4109" s="7"/>
      <c r="AC4109" s="7"/>
    </row>
    <row r="4110" spans="2:29" ht="15.75" customHeight="1" x14ac:dyDescent="0.25">
      <c r="B4110" s="62">
        <v>31786</v>
      </c>
      <c r="C4110" s="63" t="s">
        <v>4116</v>
      </c>
      <c r="D4110" s="64">
        <f t="shared" ref="D4110:D4173" si="361">IF(B4110&lt;&gt;"",R4110+(R4110*-Y4110)+((R4110+(R4110*-Y4110))*B$7/100),"")</f>
        <v>34969.317024793396</v>
      </c>
      <c r="E4110" s="64">
        <f t="shared" si="357"/>
        <v>42312.873600000006</v>
      </c>
      <c r="F4110" s="64">
        <f>+VLOOKUP(B4110,[1]BASES!$A$2:$C$10701,3,0)</f>
        <v>21</v>
      </c>
      <c r="G4110" s="65">
        <f t="shared" si="359"/>
        <v>42312.873600000006</v>
      </c>
      <c r="H4110" s="66"/>
      <c r="I4110" s="67"/>
      <c r="J4110" s="67"/>
      <c r="K4110" s="67"/>
      <c r="L4110" s="67"/>
      <c r="M4110" s="68"/>
      <c r="N4110" s="69"/>
      <c r="O4110" s="70">
        <f t="shared" si="347"/>
        <v>0</v>
      </c>
      <c r="P4110" s="71">
        <f t="shared" si="348"/>
        <v>0</v>
      </c>
      <c r="Q4110" s="7">
        <v>1</v>
      </c>
      <c r="R4110" s="72">
        <f>+VLOOKUP(B4110,[1]BASES!$A$2:$E$10701,5,0)</f>
        <v>36426.371900826452</v>
      </c>
      <c r="S4110" s="71">
        <f t="shared" si="360"/>
        <v>0</v>
      </c>
      <c r="T4110" s="71">
        <v>0</v>
      </c>
      <c r="U4110" s="71">
        <f t="shared" si="358"/>
        <v>0</v>
      </c>
      <c r="V4110" s="7">
        <v>0</v>
      </c>
      <c r="W4110" s="7">
        <v>0</v>
      </c>
      <c r="X4110" s="7">
        <v>0</v>
      </c>
      <c r="Y4110" s="73">
        <v>0.04</v>
      </c>
      <c r="Z4110" s="7"/>
      <c r="AA4110" s="7"/>
      <c r="AB4110" s="7"/>
      <c r="AC4110" s="7"/>
    </row>
    <row r="4111" spans="2:29" ht="15.75" customHeight="1" x14ac:dyDescent="0.25">
      <c r="B4111" s="62">
        <v>31787</v>
      </c>
      <c r="C4111" s="63" t="s">
        <v>4117</v>
      </c>
      <c r="D4111" s="64">
        <f t="shared" si="361"/>
        <v>56829.50876033058</v>
      </c>
      <c r="E4111" s="64">
        <f t="shared" ref="E4111:E4174" si="362">IF(B4111&lt;&gt;"",D4111+(D4111*(F4111*Q4111)/100),"")</f>
        <v>68763.705600000001</v>
      </c>
      <c r="F4111" s="64">
        <f>+VLOOKUP(B4111,[1]BASES!$A$2:$C$10701,3,0)</f>
        <v>21</v>
      </c>
      <c r="G4111" s="65">
        <f t="shared" si="359"/>
        <v>68763.705600000001</v>
      </c>
      <c r="H4111" s="66"/>
      <c r="I4111" s="67"/>
      <c r="J4111" s="67"/>
      <c r="K4111" s="67"/>
      <c r="L4111" s="67"/>
      <c r="M4111" s="68"/>
      <c r="N4111" s="69"/>
      <c r="O4111" s="70">
        <f t="shared" si="347"/>
        <v>0</v>
      </c>
      <c r="P4111" s="71">
        <f t="shared" si="348"/>
        <v>0</v>
      </c>
      <c r="Q4111" s="7">
        <v>1</v>
      </c>
      <c r="R4111" s="72">
        <f>+VLOOKUP(B4111,[1]BASES!$A$2:$E$10701,5,0)</f>
        <v>59197.404958677689</v>
      </c>
      <c r="S4111" s="71">
        <f t="shared" si="360"/>
        <v>0</v>
      </c>
      <c r="T4111" s="71">
        <v>0</v>
      </c>
      <c r="U4111" s="71">
        <f t="shared" ref="U4111:U4174" si="363">IFERROR(G4111*H4111,0)</f>
        <v>0</v>
      </c>
      <c r="V4111" s="7">
        <v>0</v>
      </c>
      <c r="W4111" s="7">
        <v>0</v>
      </c>
      <c r="X4111" s="7">
        <v>0</v>
      </c>
      <c r="Y4111" s="73">
        <v>0.04</v>
      </c>
      <c r="Z4111" s="7"/>
      <c r="AA4111" s="7"/>
      <c r="AB4111" s="7"/>
      <c r="AC4111" s="7"/>
    </row>
    <row r="4112" spans="2:29" ht="15.75" customHeight="1" x14ac:dyDescent="0.25">
      <c r="B4112" s="62">
        <v>32018</v>
      </c>
      <c r="C4112" s="63" t="s">
        <v>4118</v>
      </c>
      <c r="D4112" s="64">
        <f t="shared" si="361"/>
        <v>45614.749090909085</v>
      </c>
      <c r="E4112" s="64">
        <f t="shared" si="362"/>
        <v>55193.846399999995</v>
      </c>
      <c r="F4112" s="64">
        <f>+VLOOKUP(B4112,[1]BASES!$A$2:$C$10701,3,0)</f>
        <v>21</v>
      </c>
      <c r="G4112" s="65">
        <f t="shared" si="359"/>
        <v>55193.846399999995</v>
      </c>
      <c r="H4112" s="66"/>
      <c r="I4112" s="67"/>
      <c r="J4112" s="67"/>
      <c r="K4112" s="67"/>
      <c r="L4112" s="67"/>
      <c r="M4112" s="68"/>
      <c r="N4112" s="69"/>
      <c r="O4112" s="70">
        <f t="shared" si="347"/>
        <v>0</v>
      </c>
      <c r="P4112" s="71">
        <f t="shared" si="348"/>
        <v>0</v>
      </c>
      <c r="Q4112" s="7">
        <v>1</v>
      </c>
      <c r="R4112" s="72">
        <f>+VLOOKUP(B4112,[1]BASES!$A$2:$E$10701,5,0)</f>
        <v>47515.363636363632</v>
      </c>
      <c r="S4112" s="71">
        <f t="shared" si="360"/>
        <v>0</v>
      </c>
      <c r="T4112" s="71">
        <v>0</v>
      </c>
      <c r="U4112" s="71">
        <f t="shared" si="363"/>
        <v>0</v>
      </c>
      <c r="V4112" s="7">
        <v>0</v>
      </c>
      <c r="W4112" s="7">
        <v>0</v>
      </c>
      <c r="X4112" s="7">
        <v>0</v>
      </c>
      <c r="Y4112" s="73">
        <v>0.04</v>
      </c>
      <c r="Z4112" s="7"/>
      <c r="AA4112" s="7"/>
      <c r="AB4112" s="7"/>
      <c r="AC4112" s="7"/>
    </row>
    <row r="4113" spans="2:29" ht="15.75" customHeight="1" x14ac:dyDescent="0.25">
      <c r="B4113" s="62">
        <v>32019</v>
      </c>
      <c r="C4113" s="63" t="s">
        <v>4119</v>
      </c>
      <c r="D4113" s="64">
        <f t="shared" si="361"/>
        <v>27263.896859504133</v>
      </c>
      <c r="E4113" s="64">
        <f t="shared" si="362"/>
        <v>32989.315199999997</v>
      </c>
      <c r="F4113" s="64">
        <f>+VLOOKUP(B4113,[1]BASES!$A$2:$C$10701,3,0)</f>
        <v>21</v>
      </c>
      <c r="G4113" s="65">
        <f t="shared" si="359"/>
        <v>32989.315199999997</v>
      </c>
      <c r="H4113" s="66"/>
      <c r="I4113" s="67"/>
      <c r="J4113" s="67"/>
      <c r="K4113" s="67"/>
      <c r="L4113" s="67"/>
      <c r="M4113" s="68"/>
      <c r="N4113" s="69"/>
      <c r="O4113" s="70">
        <f t="shared" si="347"/>
        <v>0</v>
      </c>
      <c r="P4113" s="71">
        <f t="shared" si="348"/>
        <v>0</v>
      </c>
      <c r="Q4113" s="7">
        <v>1</v>
      </c>
      <c r="R4113" s="72">
        <f>+VLOOKUP(B4113,[1]BASES!$A$2:$E$10701,5,0)</f>
        <v>28399.892561983474</v>
      </c>
      <c r="S4113" s="71">
        <f t="shared" si="360"/>
        <v>0</v>
      </c>
      <c r="T4113" s="71">
        <v>0</v>
      </c>
      <c r="U4113" s="71">
        <f t="shared" si="363"/>
        <v>0</v>
      </c>
      <c r="V4113" s="7">
        <v>0</v>
      </c>
      <c r="W4113" s="7">
        <v>0</v>
      </c>
      <c r="X4113" s="7">
        <v>0</v>
      </c>
      <c r="Y4113" s="73">
        <v>0.04</v>
      </c>
      <c r="Z4113" s="7"/>
      <c r="AA4113" s="7"/>
      <c r="AB4113" s="7"/>
      <c r="AC4113" s="7"/>
    </row>
    <row r="4114" spans="2:29" ht="15.75" customHeight="1" x14ac:dyDescent="0.25">
      <c r="B4114" s="62">
        <v>32020</v>
      </c>
      <c r="C4114" s="63" t="s">
        <v>4120</v>
      </c>
      <c r="D4114" s="64">
        <f t="shared" si="361"/>
        <v>73312.962644628104</v>
      </c>
      <c r="E4114" s="64">
        <f t="shared" si="362"/>
        <v>88708.684800000003</v>
      </c>
      <c r="F4114" s="64">
        <f>+VLOOKUP(B4114,[1]BASES!$A$2:$C$10701,3,0)</f>
        <v>21</v>
      </c>
      <c r="G4114" s="65">
        <f t="shared" si="359"/>
        <v>88708.684800000003</v>
      </c>
      <c r="H4114" s="66"/>
      <c r="I4114" s="67"/>
      <c r="J4114" s="67"/>
      <c r="K4114" s="67"/>
      <c r="L4114" s="67"/>
      <c r="M4114" s="68"/>
      <c r="N4114" s="69"/>
      <c r="O4114" s="70">
        <f t="shared" si="347"/>
        <v>0</v>
      </c>
      <c r="P4114" s="71">
        <f t="shared" si="348"/>
        <v>0</v>
      </c>
      <c r="Q4114" s="7">
        <v>1</v>
      </c>
      <c r="R4114" s="72">
        <f>+VLOOKUP(B4114,[1]BASES!$A$2:$E$10701,5,0)</f>
        <v>76367.669421487604</v>
      </c>
      <c r="S4114" s="71">
        <f t="shared" si="360"/>
        <v>0</v>
      </c>
      <c r="T4114" s="71">
        <v>0</v>
      </c>
      <c r="U4114" s="71">
        <f t="shared" si="363"/>
        <v>0</v>
      </c>
      <c r="V4114" s="7">
        <v>0</v>
      </c>
      <c r="W4114" s="7">
        <v>0</v>
      </c>
      <c r="X4114" s="7">
        <v>0</v>
      </c>
      <c r="Y4114" s="73">
        <v>0.04</v>
      </c>
      <c r="Z4114" s="7"/>
      <c r="AA4114" s="7"/>
      <c r="AB4114" s="7"/>
      <c r="AC4114" s="7"/>
    </row>
    <row r="4115" spans="2:29" ht="15.75" customHeight="1" x14ac:dyDescent="0.25">
      <c r="B4115" s="62">
        <v>46712</v>
      </c>
      <c r="C4115" s="63" t="s">
        <v>4121</v>
      </c>
      <c r="D4115" s="64">
        <f t="shared" si="361"/>
        <v>137608.49454545454</v>
      </c>
      <c r="E4115" s="64">
        <f t="shared" si="362"/>
        <v>166506.27839999998</v>
      </c>
      <c r="F4115" s="64">
        <f>+VLOOKUP(B4115,[1]BASES!$A$2:$C$10701,3,0)</f>
        <v>21</v>
      </c>
      <c r="G4115" s="65">
        <f t="shared" si="359"/>
        <v>166506.27839999998</v>
      </c>
      <c r="H4115" s="66"/>
      <c r="I4115" s="67"/>
      <c r="J4115" s="67"/>
      <c r="K4115" s="67"/>
      <c r="L4115" s="67"/>
      <c r="M4115" s="68"/>
      <c r="N4115" s="69"/>
      <c r="O4115" s="70">
        <f t="shared" si="347"/>
        <v>0</v>
      </c>
      <c r="P4115" s="71">
        <f t="shared" si="348"/>
        <v>0</v>
      </c>
      <c r="Q4115" s="7">
        <v>1</v>
      </c>
      <c r="R4115" s="72">
        <f>+VLOOKUP(B4115,[1]BASES!$A$2:$E$10701,5,0)</f>
        <v>143342.18181818182</v>
      </c>
      <c r="S4115" s="71">
        <f t="shared" si="360"/>
        <v>0</v>
      </c>
      <c r="T4115" s="71">
        <v>0</v>
      </c>
      <c r="U4115" s="71">
        <f t="shared" si="363"/>
        <v>0</v>
      </c>
      <c r="V4115" s="7">
        <v>0</v>
      </c>
      <c r="W4115" s="7">
        <v>0</v>
      </c>
      <c r="X4115" s="7">
        <v>0</v>
      </c>
      <c r="Y4115" s="73">
        <v>0.04</v>
      </c>
      <c r="Z4115" s="7"/>
      <c r="AA4115" s="7"/>
      <c r="AB4115" s="7"/>
      <c r="AC4115" s="7"/>
    </row>
    <row r="4116" spans="2:29" ht="15.75" customHeight="1" x14ac:dyDescent="0.25">
      <c r="B4116" s="62">
        <v>22626</v>
      </c>
      <c r="C4116" s="63" t="s">
        <v>4122</v>
      </c>
      <c r="D4116" s="64">
        <f t="shared" si="361"/>
        <v>192.21421487603308</v>
      </c>
      <c r="E4116" s="64">
        <f t="shared" si="362"/>
        <v>232.57920000000001</v>
      </c>
      <c r="F4116" s="64">
        <f>+VLOOKUP(B4116,[1]BASES!$A$2:$C$10701,3,0)</f>
        <v>21</v>
      </c>
      <c r="G4116" s="65">
        <f t="shared" si="359"/>
        <v>232.57920000000001</v>
      </c>
      <c r="H4116" s="66"/>
      <c r="I4116" s="67"/>
      <c r="J4116" s="67"/>
      <c r="K4116" s="67"/>
      <c r="L4116" s="67"/>
      <c r="M4116" s="68"/>
      <c r="N4116" s="69"/>
      <c r="O4116" s="70">
        <f t="shared" si="347"/>
        <v>0</v>
      </c>
      <c r="P4116" s="71">
        <f t="shared" si="348"/>
        <v>0</v>
      </c>
      <c r="Q4116" s="7">
        <v>1</v>
      </c>
      <c r="R4116" s="72">
        <f>+VLOOKUP(B4116,[1]BASES!$A$2:$E$10701,5,0)</f>
        <v>200.2231404958678</v>
      </c>
      <c r="S4116" s="71">
        <f t="shared" si="360"/>
        <v>0</v>
      </c>
      <c r="T4116" s="71">
        <v>0</v>
      </c>
      <c r="U4116" s="71">
        <f t="shared" si="363"/>
        <v>0</v>
      </c>
      <c r="V4116" s="7">
        <v>0</v>
      </c>
      <c r="W4116" s="7">
        <v>0</v>
      </c>
      <c r="X4116" s="7">
        <v>0</v>
      </c>
      <c r="Y4116" s="73">
        <v>0.04</v>
      </c>
      <c r="Z4116" s="7"/>
      <c r="AA4116" s="7"/>
      <c r="AB4116" s="7"/>
      <c r="AC4116" s="7"/>
    </row>
    <row r="4117" spans="2:29" ht="15.75" customHeight="1" x14ac:dyDescent="0.25">
      <c r="B4117" s="62">
        <v>22627</v>
      </c>
      <c r="C4117" s="63" t="s">
        <v>4123</v>
      </c>
      <c r="D4117" s="64">
        <f t="shared" si="361"/>
        <v>221.99008264462813</v>
      </c>
      <c r="E4117" s="64">
        <f t="shared" si="362"/>
        <v>268.60800000000006</v>
      </c>
      <c r="F4117" s="64">
        <f>+VLOOKUP(B4117,[1]BASES!$A$2:$C$10701,3,0)</f>
        <v>21</v>
      </c>
      <c r="G4117" s="65">
        <f t="shared" si="359"/>
        <v>268.60800000000006</v>
      </c>
      <c r="H4117" s="66"/>
      <c r="I4117" s="67"/>
      <c r="J4117" s="67"/>
      <c r="K4117" s="67"/>
      <c r="L4117" s="67"/>
      <c r="M4117" s="68"/>
      <c r="N4117" s="69"/>
      <c r="O4117" s="70">
        <f t="shared" si="347"/>
        <v>0</v>
      </c>
      <c r="P4117" s="71">
        <f t="shared" si="348"/>
        <v>0</v>
      </c>
      <c r="Q4117" s="7">
        <v>1</v>
      </c>
      <c r="R4117" s="72">
        <f>+VLOOKUP(B4117,[1]BASES!$A$2:$E$10701,5,0)</f>
        <v>231.23966942148763</v>
      </c>
      <c r="S4117" s="71">
        <f t="shared" si="360"/>
        <v>0</v>
      </c>
      <c r="T4117" s="71">
        <v>0</v>
      </c>
      <c r="U4117" s="71">
        <f t="shared" si="363"/>
        <v>0</v>
      </c>
      <c r="V4117" s="7">
        <v>0</v>
      </c>
      <c r="W4117" s="7">
        <v>0</v>
      </c>
      <c r="X4117" s="7">
        <v>0</v>
      </c>
      <c r="Y4117" s="73">
        <v>0.04</v>
      </c>
      <c r="Z4117" s="7"/>
      <c r="AA4117" s="7"/>
      <c r="AB4117" s="7"/>
      <c r="AC4117" s="7"/>
    </row>
    <row r="4118" spans="2:29" ht="15.75" customHeight="1" x14ac:dyDescent="0.25">
      <c r="B4118" s="62">
        <v>22628</v>
      </c>
      <c r="C4118" s="63" t="s">
        <v>4124</v>
      </c>
      <c r="D4118" s="64">
        <f t="shared" si="361"/>
        <v>316.74446280991737</v>
      </c>
      <c r="E4118" s="64">
        <f t="shared" si="362"/>
        <v>383.26080000000002</v>
      </c>
      <c r="F4118" s="64">
        <f>+VLOOKUP(B4118,[1]BASES!$A$2:$C$10701,3,0)</f>
        <v>21</v>
      </c>
      <c r="G4118" s="65">
        <f t="shared" si="359"/>
        <v>383.26080000000002</v>
      </c>
      <c r="H4118" s="66"/>
      <c r="I4118" s="67"/>
      <c r="J4118" s="67"/>
      <c r="K4118" s="67"/>
      <c r="L4118" s="67"/>
      <c r="M4118" s="68"/>
      <c r="N4118" s="69"/>
      <c r="O4118" s="70">
        <f t="shared" si="347"/>
        <v>0</v>
      </c>
      <c r="P4118" s="71">
        <f t="shared" si="348"/>
        <v>0</v>
      </c>
      <c r="Q4118" s="7">
        <v>1</v>
      </c>
      <c r="R4118" s="72">
        <f>+VLOOKUP(B4118,[1]BASES!$A$2:$E$10701,5,0)</f>
        <v>329.94214876033061</v>
      </c>
      <c r="S4118" s="71">
        <f t="shared" si="360"/>
        <v>0</v>
      </c>
      <c r="T4118" s="71">
        <v>0</v>
      </c>
      <c r="U4118" s="71">
        <f t="shared" si="363"/>
        <v>0</v>
      </c>
      <c r="V4118" s="7">
        <v>0</v>
      </c>
      <c r="W4118" s="7">
        <v>0</v>
      </c>
      <c r="X4118" s="7">
        <v>0</v>
      </c>
      <c r="Y4118" s="73">
        <v>0.04</v>
      </c>
      <c r="Z4118" s="7"/>
      <c r="AA4118" s="7"/>
      <c r="AB4118" s="7"/>
      <c r="AC4118" s="7"/>
    </row>
    <row r="4119" spans="2:29" ht="15.75" customHeight="1" x14ac:dyDescent="0.25">
      <c r="B4119" s="62">
        <v>22629</v>
      </c>
      <c r="C4119" s="63" t="s">
        <v>4125</v>
      </c>
      <c r="D4119" s="64">
        <f t="shared" si="361"/>
        <v>399.3123966942149</v>
      </c>
      <c r="E4119" s="64">
        <f t="shared" si="362"/>
        <v>483.16800000000001</v>
      </c>
      <c r="F4119" s="64">
        <f>+VLOOKUP(B4119,[1]BASES!$A$2:$C$10701,3,0)</f>
        <v>21</v>
      </c>
      <c r="G4119" s="65">
        <f t="shared" si="359"/>
        <v>483.16800000000001</v>
      </c>
      <c r="H4119" s="66"/>
      <c r="I4119" s="67"/>
      <c r="J4119" s="67"/>
      <c r="K4119" s="67"/>
      <c r="L4119" s="67"/>
      <c r="M4119" s="68"/>
      <c r="N4119" s="69"/>
      <c r="O4119" s="70">
        <f t="shared" si="347"/>
        <v>0</v>
      </c>
      <c r="P4119" s="71">
        <f t="shared" si="348"/>
        <v>0</v>
      </c>
      <c r="Q4119" s="7">
        <v>1</v>
      </c>
      <c r="R4119" s="72">
        <f>+VLOOKUP(B4119,[1]BASES!$A$2:$E$10701,5,0)</f>
        <v>415.95041322314052</v>
      </c>
      <c r="S4119" s="71">
        <f t="shared" si="360"/>
        <v>0</v>
      </c>
      <c r="T4119" s="71">
        <v>0</v>
      </c>
      <c r="U4119" s="71">
        <f t="shared" si="363"/>
        <v>0</v>
      </c>
      <c r="V4119" s="7">
        <v>0</v>
      </c>
      <c r="W4119" s="7">
        <v>0</v>
      </c>
      <c r="X4119" s="7">
        <v>0</v>
      </c>
      <c r="Y4119" s="73">
        <v>0.04</v>
      </c>
      <c r="Z4119" s="7"/>
      <c r="AA4119" s="7"/>
      <c r="AB4119" s="7"/>
      <c r="AC4119" s="7"/>
    </row>
    <row r="4120" spans="2:29" ht="15.75" customHeight="1" x14ac:dyDescent="0.25">
      <c r="B4120" s="62">
        <v>22630</v>
      </c>
      <c r="C4120" s="63" t="s">
        <v>4126</v>
      </c>
      <c r="D4120" s="64">
        <f t="shared" si="361"/>
        <v>399.3123966942149</v>
      </c>
      <c r="E4120" s="64">
        <f t="shared" si="362"/>
        <v>483.16800000000001</v>
      </c>
      <c r="F4120" s="64">
        <f>+VLOOKUP(B4120,[1]BASES!$A$2:$C$10701,3,0)</f>
        <v>21</v>
      </c>
      <c r="G4120" s="65">
        <f t="shared" si="359"/>
        <v>483.16800000000001</v>
      </c>
      <c r="H4120" s="66"/>
      <c r="I4120" s="67"/>
      <c r="J4120" s="67"/>
      <c r="K4120" s="67"/>
      <c r="L4120" s="67"/>
      <c r="M4120" s="68"/>
      <c r="N4120" s="69"/>
      <c r="O4120" s="70">
        <f t="shared" si="347"/>
        <v>0</v>
      </c>
      <c r="P4120" s="71">
        <f t="shared" si="348"/>
        <v>0</v>
      </c>
      <c r="Q4120" s="7">
        <v>1</v>
      </c>
      <c r="R4120" s="72">
        <f>+VLOOKUP(B4120,[1]BASES!$A$2:$E$10701,5,0)</f>
        <v>415.95041322314052</v>
      </c>
      <c r="S4120" s="71">
        <f t="shared" si="360"/>
        <v>0</v>
      </c>
      <c r="T4120" s="71">
        <v>0</v>
      </c>
      <c r="U4120" s="71">
        <f t="shared" si="363"/>
        <v>0</v>
      </c>
      <c r="V4120" s="7">
        <v>0</v>
      </c>
      <c r="W4120" s="7">
        <v>0</v>
      </c>
      <c r="X4120" s="7">
        <v>0</v>
      </c>
      <c r="Y4120" s="73">
        <v>0.04</v>
      </c>
      <c r="Z4120" s="7"/>
      <c r="AA4120" s="7"/>
      <c r="AB4120" s="7"/>
      <c r="AC4120" s="7"/>
    </row>
    <row r="4121" spans="2:29" ht="15.75" customHeight="1" x14ac:dyDescent="0.25">
      <c r="B4121" s="62">
        <v>22631</v>
      </c>
      <c r="C4121" s="63" t="s">
        <v>4127</v>
      </c>
      <c r="D4121" s="64">
        <f t="shared" si="361"/>
        <v>798.62479338842979</v>
      </c>
      <c r="E4121" s="64">
        <f t="shared" si="362"/>
        <v>966.33600000000001</v>
      </c>
      <c r="F4121" s="64">
        <f>+VLOOKUP(B4121,[1]BASES!$A$2:$C$10701,3,0)</f>
        <v>21</v>
      </c>
      <c r="G4121" s="65">
        <f t="shared" si="359"/>
        <v>966.33600000000001</v>
      </c>
      <c r="H4121" s="66"/>
      <c r="I4121" s="67"/>
      <c r="J4121" s="67"/>
      <c r="K4121" s="67"/>
      <c r="L4121" s="67"/>
      <c r="M4121" s="68"/>
      <c r="N4121" s="69"/>
      <c r="O4121" s="70">
        <f t="shared" si="347"/>
        <v>0</v>
      </c>
      <c r="P4121" s="71">
        <f t="shared" si="348"/>
        <v>0</v>
      </c>
      <c r="Q4121" s="7">
        <v>1</v>
      </c>
      <c r="R4121" s="72">
        <f>+VLOOKUP(B4121,[1]BASES!$A$2:$E$10701,5,0)</f>
        <v>831.90082644628103</v>
      </c>
      <c r="S4121" s="71">
        <f t="shared" si="360"/>
        <v>0</v>
      </c>
      <c r="T4121" s="71">
        <v>0</v>
      </c>
      <c r="U4121" s="71">
        <f t="shared" si="363"/>
        <v>0</v>
      </c>
      <c r="V4121" s="7">
        <v>0</v>
      </c>
      <c r="W4121" s="7">
        <v>0</v>
      </c>
      <c r="X4121" s="7">
        <v>0</v>
      </c>
      <c r="Y4121" s="73">
        <v>0.04</v>
      </c>
      <c r="Z4121" s="7"/>
      <c r="AA4121" s="7"/>
      <c r="AB4121" s="7"/>
      <c r="AC4121" s="7"/>
    </row>
    <row r="4122" spans="2:29" ht="15.75" customHeight="1" x14ac:dyDescent="0.25">
      <c r="B4122" s="62">
        <v>22632</v>
      </c>
      <c r="C4122" s="63" t="s">
        <v>4128</v>
      </c>
      <c r="D4122" s="64">
        <f t="shared" si="361"/>
        <v>529.26148760330591</v>
      </c>
      <c r="E4122" s="64">
        <f t="shared" si="362"/>
        <v>640.40640000000019</v>
      </c>
      <c r="F4122" s="64">
        <f>+VLOOKUP(B4122,[1]BASES!$A$2:$C$10701,3,0)</f>
        <v>21</v>
      </c>
      <c r="G4122" s="65">
        <f t="shared" si="359"/>
        <v>640.40640000000019</v>
      </c>
      <c r="H4122" s="66"/>
      <c r="I4122" s="67"/>
      <c r="J4122" s="67"/>
      <c r="K4122" s="67"/>
      <c r="L4122" s="67"/>
      <c r="M4122" s="68"/>
      <c r="N4122" s="69"/>
      <c r="O4122" s="70">
        <f t="shared" si="347"/>
        <v>0</v>
      </c>
      <c r="P4122" s="71">
        <f t="shared" si="348"/>
        <v>0</v>
      </c>
      <c r="Q4122" s="7">
        <v>1</v>
      </c>
      <c r="R4122" s="72">
        <f>+VLOOKUP(B4122,[1]BASES!$A$2:$E$10701,5,0)</f>
        <v>551.31404958677695</v>
      </c>
      <c r="S4122" s="71">
        <f t="shared" si="360"/>
        <v>0</v>
      </c>
      <c r="T4122" s="71">
        <v>0</v>
      </c>
      <c r="U4122" s="71">
        <f t="shared" si="363"/>
        <v>0</v>
      </c>
      <c r="V4122" s="7">
        <v>0</v>
      </c>
      <c r="W4122" s="7">
        <v>0</v>
      </c>
      <c r="X4122" s="7">
        <v>0</v>
      </c>
      <c r="Y4122" s="73">
        <v>0.04</v>
      </c>
      <c r="Z4122" s="7"/>
      <c r="AA4122" s="7"/>
      <c r="AB4122" s="7"/>
      <c r="AC4122" s="7"/>
    </row>
    <row r="4123" spans="2:29" ht="15.75" customHeight="1" x14ac:dyDescent="0.25">
      <c r="B4123" s="62">
        <v>22633</v>
      </c>
      <c r="C4123" s="63" t="s">
        <v>4129</v>
      </c>
      <c r="D4123" s="64">
        <f t="shared" si="361"/>
        <v>798.62479338842979</v>
      </c>
      <c r="E4123" s="64">
        <f t="shared" si="362"/>
        <v>966.33600000000001</v>
      </c>
      <c r="F4123" s="64">
        <f>+VLOOKUP(B4123,[1]BASES!$A$2:$C$10701,3,0)</f>
        <v>21</v>
      </c>
      <c r="G4123" s="65">
        <f t="shared" si="359"/>
        <v>966.33600000000001</v>
      </c>
      <c r="H4123" s="66"/>
      <c r="I4123" s="67"/>
      <c r="J4123" s="67"/>
      <c r="K4123" s="67"/>
      <c r="L4123" s="67"/>
      <c r="M4123" s="68"/>
      <c r="N4123" s="69"/>
      <c r="O4123" s="70">
        <f t="shared" si="347"/>
        <v>0</v>
      </c>
      <c r="P4123" s="71">
        <f t="shared" si="348"/>
        <v>0</v>
      </c>
      <c r="Q4123" s="7">
        <v>1</v>
      </c>
      <c r="R4123" s="72">
        <f>+VLOOKUP(B4123,[1]BASES!$A$2:$E$10701,5,0)</f>
        <v>831.90082644628103</v>
      </c>
      <c r="S4123" s="71">
        <f t="shared" si="360"/>
        <v>0</v>
      </c>
      <c r="T4123" s="71">
        <v>0</v>
      </c>
      <c r="U4123" s="71">
        <f t="shared" si="363"/>
        <v>0</v>
      </c>
      <c r="V4123" s="7">
        <v>0</v>
      </c>
      <c r="W4123" s="7">
        <v>0</v>
      </c>
      <c r="X4123" s="7">
        <v>0</v>
      </c>
      <c r="Y4123" s="73">
        <v>0.04</v>
      </c>
      <c r="Z4123" s="7"/>
      <c r="AA4123" s="7"/>
      <c r="AB4123" s="7"/>
      <c r="AC4123" s="7"/>
    </row>
    <row r="4124" spans="2:29" ht="15.75" customHeight="1" x14ac:dyDescent="0.25">
      <c r="B4124" s="62">
        <v>22634</v>
      </c>
      <c r="C4124" s="63" t="s">
        <v>4130</v>
      </c>
      <c r="D4124" s="64">
        <f t="shared" si="361"/>
        <v>560.39404958677687</v>
      </c>
      <c r="E4124" s="64">
        <f t="shared" si="362"/>
        <v>678.07680000000005</v>
      </c>
      <c r="F4124" s="64">
        <f>+VLOOKUP(B4124,[1]BASES!$A$2:$C$10701,3,0)</f>
        <v>21</v>
      </c>
      <c r="G4124" s="65">
        <f t="shared" si="359"/>
        <v>678.07680000000005</v>
      </c>
      <c r="H4124" s="66"/>
      <c r="I4124" s="67"/>
      <c r="J4124" s="67"/>
      <c r="K4124" s="67"/>
      <c r="L4124" s="67"/>
      <c r="M4124" s="68"/>
      <c r="N4124" s="69"/>
      <c r="O4124" s="70">
        <f t="shared" si="347"/>
        <v>0</v>
      </c>
      <c r="P4124" s="71">
        <f t="shared" si="348"/>
        <v>0</v>
      </c>
      <c r="Q4124" s="7">
        <v>1</v>
      </c>
      <c r="R4124" s="72">
        <f>+VLOOKUP(B4124,[1]BASES!$A$2:$E$10701,5,0)</f>
        <v>583.74380165289256</v>
      </c>
      <c r="S4124" s="71">
        <f t="shared" si="360"/>
        <v>0</v>
      </c>
      <c r="T4124" s="71">
        <v>0</v>
      </c>
      <c r="U4124" s="71">
        <f t="shared" si="363"/>
        <v>0</v>
      </c>
      <c r="V4124" s="7">
        <v>0</v>
      </c>
      <c r="W4124" s="7">
        <v>0</v>
      </c>
      <c r="X4124" s="7">
        <v>0</v>
      </c>
      <c r="Y4124" s="73">
        <v>0.04</v>
      </c>
      <c r="Z4124" s="7"/>
      <c r="AA4124" s="7"/>
      <c r="AB4124" s="7"/>
      <c r="AC4124" s="7"/>
    </row>
    <row r="4125" spans="2:29" ht="15.75" customHeight="1" x14ac:dyDescent="0.25">
      <c r="B4125" s="62">
        <v>22635</v>
      </c>
      <c r="C4125" s="63" t="s">
        <v>4131</v>
      </c>
      <c r="D4125" s="64">
        <f t="shared" si="361"/>
        <v>596.93752066115701</v>
      </c>
      <c r="E4125" s="64">
        <f t="shared" si="362"/>
        <v>722.2944</v>
      </c>
      <c r="F4125" s="64">
        <f>+VLOOKUP(B4125,[1]BASES!$A$2:$C$10701,3,0)</f>
        <v>21</v>
      </c>
      <c r="G4125" s="65">
        <f t="shared" si="359"/>
        <v>722.2944</v>
      </c>
      <c r="H4125" s="66"/>
      <c r="I4125" s="67"/>
      <c r="J4125" s="67"/>
      <c r="K4125" s="67"/>
      <c r="L4125" s="67"/>
      <c r="M4125" s="68"/>
      <c r="N4125" s="69"/>
      <c r="O4125" s="70">
        <f t="shared" si="347"/>
        <v>0</v>
      </c>
      <c r="P4125" s="71">
        <f t="shared" si="348"/>
        <v>0</v>
      </c>
      <c r="Q4125" s="7">
        <v>1</v>
      </c>
      <c r="R4125" s="72">
        <f>+VLOOKUP(B4125,[1]BASES!$A$2:$E$10701,5,0)</f>
        <v>621.80991735537191</v>
      </c>
      <c r="S4125" s="71">
        <f t="shared" si="360"/>
        <v>0</v>
      </c>
      <c r="T4125" s="71">
        <v>0</v>
      </c>
      <c r="U4125" s="71">
        <f t="shared" si="363"/>
        <v>0</v>
      </c>
      <c r="V4125" s="7">
        <v>0</v>
      </c>
      <c r="W4125" s="7">
        <v>0</v>
      </c>
      <c r="X4125" s="7">
        <v>0</v>
      </c>
      <c r="Y4125" s="73">
        <v>0.04</v>
      </c>
      <c r="Z4125" s="7"/>
      <c r="AA4125" s="7"/>
      <c r="AB4125" s="7"/>
      <c r="AC4125" s="7"/>
    </row>
    <row r="4126" spans="2:29" ht="15.75" customHeight="1" x14ac:dyDescent="0.25">
      <c r="B4126" s="62">
        <v>22636</v>
      </c>
      <c r="C4126" s="63" t="s">
        <v>4132</v>
      </c>
      <c r="D4126" s="64">
        <f t="shared" si="361"/>
        <v>649.72958677685949</v>
      </c>
      <c r="E4126" s="64">
        <f t="shared" si="362"/>
        <v>786.17280000000005</v>
      </c>
      <c r="F4126" s="64">
        <f>+VLOOKUP(B4126,[1]BASES!$A$2:$C$10701,3,0)</f>
        <v>21</v>
      </c>
      <c r="G4126" s="65">
        <f t="shared" si="359"/>
        <v>786.17280000000005</v>
      </c>
      <c r="H4126" s="66"/>
      <c r="I4126" s="67"/>
      <c r="J4126" s="67"/>
      <c r="K4126" s="67"/>
      <c r="L4126" s="67"/>
      <c r="M4126" s="68"/>
      <c r="N4126" s="69"/>
      <c r="O4126" s="70">
        <f t="shared" si="347"/>
        <v>0</v>
      </c>
      <c r="P4126" s="71">
        <f t="shared" si="348"/>
        <v>0</v>
      </c>
      <c r="Q4126" s="7">
        <v>1</v>
      </c>
      <c r="R4126" s="72">
        <f>+VLOOKUP(B4126,[1]BASES!$A$2:$E$10701,5,0)</f>
        <v>676.80165289256195</v>
      </c>
      <c r="S4126" s="71">
        <f t="shared" si="360"/>
        <v>0</v>
      </c>
      <c r="T4126" s="71">
        <v>0</v>
      </c>
      <c r="U4126" s="71">
        <f t="shared" si="363"/>
        <v>0</v>
      </c>
      <c r="V4126" s="7">
        <v>0</v>
      </c>
      <c r="W4126" s="7">
        <v>0</v>
      </c>
      <c r="X4126" s="7">
        <v>0</v>
      </c>
      <c r="Y4126" s="73">
        <v>0.04</v>
      </c>
      <c r="Z4126" s="7"/>
      <c r="AA4126" s="7"/>
      <c r="AB4126" s="7"/>
      <c r="AC4126" s="7"/>
    </row>
    <row r="4127" spans="2:29" ht="15.75" customHeight="1" x14ac:dyDescent="0.25">
      <c r="B4127" s="62">
        <v>22637</v>
      </c>
      <c r="C4127" s="63" t="s">
        <v>4133</v>
      </c>
      <c r="D4127" s="64">
        <f t="shared" si="361"/>
        <v>1081.523305785124</v>
      </c>
      <c r="E4127" s="64">
        <f t="shared" si="362"/>
        <v>1308.6432</v>
      </c>
      <c r="F4127" s="64">
        <f>+VLOOKUP(B4127,[1]BASES!$A$2:$C$10701,3,0)</f>
        <v>21</v>
      </c>
      <c r="G4127" s="65">
        <f t="shared" si="359"/>
        <v>1308.6432</v>
      </c>
      <c r="H4127" s="66"/>
      <c r="I4127" s="67"/>
      <c r="J4127" s="67"/>
      <c r="K4127" s="67"/>
      <c r="L4127" s="67"/>
      <c r="M4127" s="68"/>
      <c r="N4127" s="69"/>
      <c r="O4127" s="70">
        <f t="shared" si="347"/>
        <v>0</v>
      </c>
      <c r="P4127" s="71">
        <f t="shared" si="348"/>
        <v>0</v>
      </c>
      <c r="Q4127" s="7">
        <v>1</v>
      </c>
      <c r="R4127" s="72">
        <f>+VLOOKUP(B4127,[1]BASES!$A$2:$E$10701,5,0)</f>
        <v>1126.5867768595042</v>
      </c>
      <c r="S4127" s="71">
        <f t="shared" si="360"/>
        <v>0</v>
      </c>
      <c r="T4127" s="71">
        <v>0</v>
      </c>
      <c r="U4127" s="71">
        <f t="shared" si="363"/>
        <v>0</v>
      </c>
      <c r="V4127" s="7">
        <v>0</v>
      </c>
      <c r="W4127" s="7">
        <v>0</v>
      </c>
      <c r="X4127" s="7">
        <v>0</v>
      </c>
      <c r="Y4127" s="73">
        <v>0.04</v>
      </c>
      <c r="Z4127" s="7"/>
      <c r="AA4127" s="7"/>
      <c r="AB4127" s="7"/>
      <c r="AC4127" s="7"/>
    </row>
    <row r="4128" spans="2:29" ht="15.75" customHeight="1" x14ac:dyDescent="0.25">
      <c r="B4128" s="62">
        <v>22638</v>
      </c>
      <c r="C4128" s="63" t="s">
        <v>4134</v>
      </c>
      <c r="D4128" s="64">
        <f t="shared" si="361"/>
        <v>148.89520661157025</v>
      </c>
      <c r="E4128" s="64">
        <f t="shared" si="362"/>
        <v>180.16319999999999</v>
      </c>
      <c r="F4128" s="64">
        <f>+VLOOKUP(B4128,[1]BASES!$A$2:$C$10701,3,0)</f>
        <v>21</v>
      </c>
      <c r="G4128" s="65">
        <f t="shared" si="359"/>
        <v>180.16319999999999</v>
      </c>
      <c r="H4128" s="66"/>
      <c r="I4128" s="67"/>
      <c r="J4128" s="67"/>
      <c r="K4128" s="67"/>
      <c r="L4128" s="67"/>
      <c r="M4128" s="68"/>
      <c r="N4128" s="69"/>
      <c r="O4128" s="70">
        <f t="shared" si="347"/>
        <v>0</v>
      </c>
      <c r="P4128" s="71">
        <f t="shared" si="348"/>
        <v>0</v>
      </c>
      <c r="Q4128" s="7">
        <v>1</v>
      </c>
      <c r="R4128" s="72">
        <f>+VLOOKUP(B4128,[1]BASES!$A$2:$E$10701,5,0)</f>
        <v>155.099173553719</v>
      </c>
      <c r="S4128" s="71">
        <f t="shared" si="360"/>
        <v>0</v>
      </c>
      <c r="T4128" s="71">
        <v>0</v>
      </c>
      <c r="U4128" s="71">
        <f t="shared" si="363"/>
        <v>0</v>
      </c>
      <c r="V4128" s="7">
        <v>0</v>
      </c>
      <c r="W4128" s="7">
        <v>0</v>
      </c>
      <c r="X4128" s="7">
        <v>0</v>
      </c>
      <c r="Y4128" s="73">
        <v>0.04</v>
      </c>
      <c r="Z4128" s="7"/>
      <c r="AA4128" s="7"/>
      <c r="AB4128" s="7"/>
      <c r="AC4128" s="7"/>
    </row>
    <row r="4129" spans="2:29" ht="15.75" customHeight="1" x14ac:dyDescent="0.25">
      <c r="B4129" s="62">
        <v>22642</v>
      </c>
      <c r="C4129" s="63" t="s">
        <v>4135</v>
      </c>
      <c r="D4129" s="64">
        <f t="shared" si="361"/>
        <v>100.16528925619835</v>
      </c>
      <c r="E4129" s="64">
        <f t="shared" si="362"/>
        <v>121.2</v>
      </c>
      <c r="F4129" s="64">
        <f>+VLOOKUP(B4129,[1]BASES!$A$2:$C$10701,3,0)</f>
        <v>21</v>
      </c>
      <c r="G4129" s="65">
        <f t="shared" si="359"/>
        <v>121.2</v>
      </c>
      <c r="H4129" s="66"/>
      <c r="I4129" s="67"/>
      <c r="J4129" s="67"/>
      <c r="K4129" s="67"/>
      <c r="L4129" s="67"/>
      <c r="M4129" s="68"/>
      <c r="N4129" s="69"/>
      <c r="O4129" s="70">
        <f t="shared" si="347"/>
        <v>0</v>
      </c>
      <c r="P4129" s="71">
        <f t="shared" si="348"/>
        <v>0</v>
      </c>
      <c r="Q4129" s="7">
        <v>1</v>
      </c>
      <c r="R4129" s="72">
        <f>+VLOOKUP(B4129,[1]BASES!$A$2:$E$10701,5,0)</f>
        <v>104.33884297520662</v>
      </c>
      <c r="S4129" s="71">
        <f t="shared" si="360"/>
        <v>0</v>
      </c>
      <c r="T4129" s="71">
        <v>0</v>
      </c>
      <c r="U4129" s="71">
        <f t="shared" si="363"/>
        <v>0</v>
      </c>
      <c r="V4129" s="7">
        <v>0</v>
      </c>
      <c r="W4129" s="7">
        <v>0</v>
      </c>
      <c r="X4129" s="7">
        <v>0</v>
      </c>
      <c r="Y4129" s="73">
        <v>0.04</v>
      </c>
      <c r="Z4129" s="7"/>
      <c r="AA4129" s="7"/>
      <c r="AB4129" s="7"/>
      <c r="AC4129" s="7"/>
    </row>
    <row r="4130" spans="2:29" ht="15.75" customHeight="1" x14ac:dyDescent="0.25">
      <c r="B4130" s="62">
        <v>22643</v>
      </c>
      <c r="C4130" s="63" t="s">
        <v>4136</v>
      </c>
      <c r="D4130" s="64">
        <f t="shared" si="361"/>
        <v>150.2519008264463</v>
      </c>
      <c r="E4130" s="64">
        <f t="shared" si="362"/>
        <v>181.80480000000003</v>
      </c>
      <c r="F4130" s="64">
        <f>+VLOOKUP(B4130,[1]BASES!$A$2:$C$10701,3,0)</f>
        <v>21</v>
      </c>
      <c r="G4130" s="65">
        <f t="shared" si="359"/>
        <v>181.80480000000003</v>
      </c>
      <c r="H4130" s="66"/>
      <c r="I4130" s="67"/>
      <c r="J4130" s="67"/>
      <c r="K4130" s="67"/>
      <c r="L4130" s="67"/>
      <c r="M4130" s="68"/>
      <c r="N4130" s="69"/>
      <c r="O4130" s="70">
        <f t="shared" si="347"/>
        <v>0</v>
      </c>
      <c r="P4130" s="71">
        <f t="shared" si="348"/>
        <v>0</v>
      </c>
      <c r="Q4130" s="7">
        <v>1</v>
      </c>
      <c r="R4130" s="72">
        <f>+VLOOKUP(B4130,[1]BASES!$A$2:$E$10701,5,0)</f>
        <v>156.51239669421489</v>
      </c>
      <c r="S4130" s="71">
        <f t="shared" si="360"/>
        <v>0</v>
      </c>
      <c r="T4130" s="71">
        <v>0</v>
      </c>
      <c r="U4130" s="71">
        <f t="shared" si="363"/>
        <v>0</v>
      </c>
      <c r="V4130" s="7">
        <v>0</v>
      </c>
      <c r="W4130" s="7">
        <v>0</v>
      </c>
      <c r="X4130" s="7">
        <v>0</v>
      </c>
      <c r="Y4130" s="73">
        <v>0.04</v>
      </c>
      <c r="Z4130" s="7"/>
      <c r="AA4130" s="7"/>
      <c r="AB4130" s="7"/>
      <c r="AC4130" s="7"/>
    </row>
    <row r="4131" spans="2:29" ht="15.75" customHeight="1" x14ac:dyDescent="0.25">
      <c r="B4131" s="62">
        <v>22644</v>
      </c>
      <c r="C4131" s="63" t="s">
        <v>4137</v>
      </c>
      <c r="D4131" s="64">
        <f t="shared" si="361"/>
        <v>132.65454545454546</v>
      </c>
      <c r="E4131" s="64">
        <f t="shared" si="362"/>
        <v>160.512</v>
      </c>
      <c r="F4131" s="64">
        <f>+VLOOKUP(B4131,[1]BASES!$A$2:$C$10701,3,0)</f>
        <v>21</v>
      </c>
      <c r="G4131" s="65">
        <f t="shared" si="359"/>
        <v>160.512</v>
      </c>
      <c r="H4131" s="66"/>
      <c r="I4131" s="67"/>
      <c r="J4131" s="67"/>
      <c r="K4131" s="67"/>
      <c r="L4131" s="67"/>
      <c r="M4131" s="68"/>
      <c r="N4131" s="69"/>
      <c r="O4131" s="70">
        <f t="shared" si="347"/>
        <v>0</v>
      </c>
      <c r="P4131" s="71">
        <f t="shared" si="348"/>
        <v>0</v>
      </c>
      <c r="Q4131" s="7">
        <v>1</v>
      </c>
      <c r="R4131" s="72">
        <f>+VLOOKUP(B4131,[1]BASES!$A$2:$E$10701,5,0)</f>
        <v>138.18181818181819</v>
      </c>
      <c r="S4131" s="71">
        <f t="shared" si="360"/>
        <v>0</v>
      </c>
      <c r="T4131" s="71">
        <v>0</v>
      </c>
      <c r="U4131" s="71">
        <f t="shared" si="363"/>
        <v>0</v>
      </c>
      <c r="V4131" s="7">
        <v>0</v>
      </c>
      <c r="W4131" s="7">
        <v>0</v>
      </c>
      <c r="X4131" s="7">
        <v>0</v>
      </c>
      <c r="Y4131" s="73">
        <v>0.04</v>
      </c>
      <c r="Z4131" s="7"/>
      <c r="AA4131" s="7"/>
      <c r="AB4131" s="7"/>
      <c r="AC4131" s="7"/>
    </row>
    <row r="4132" spans="2:29" ht="15.75" customHeight="1" x14ac:dyDescent="0.25">
      <c r="B4132" s="62">
        <v>22645</v>
      </c>
      <c r="C4132" s="63" t="s">
        <v>4138</v>
      </c>
      <c r="D4132" s="64">
        <f t="shared" si="361"/>
        <v>139.42214876033057</v>
      </c>
      <c r="E4132" s="64">
        <f t="shared" si="362"/>
        <v>168.70079999999999</v>
      </c>
      <c r="F4132" s="64">
        <f>+VLOOKUP(B4132,[1]BASES!$A$2:$C$10701,3,0)</f>
        <v>21</v>
      </c>
      <c r="G4132" s="65">
        <f t="shared" si="359"/>
        <v>168.70079999999999</v>
      </c>
      <c r="H4132" s="66"/>
      <c r="I4132" s="67"/>
      <c r="J4132" s="67"/>
      <c r="K4132" s="67"/>
      <c r="L4132" s="67"/>
      <c r="M4132" s="68"/>
      <c r="N4132" s="69"/>
      <c r="O4132" s="70">
        <f t="shared" si="347"/>
        <v>0</v>
      </c>
      <c r="P4132" s="71">
        <f t="shared" si="348"/>
        <v>0</v>
      </c>
      <c r="Q4132" s="7">
        <v>1</v>
      </c>
      <c r="R4132" s="72">
        <f>+VLOOKUP(B4132,[1]BASES!$A$2:$E$10701,5,0)</f>
        <v>145.23140495867767</v>
      </c>
      <c r="S4132" s="71">
        <f t="shared" si="360"/>
        <v>0</v>
      </c>
      <c r="T4132" s="71">
        <v>0</v>
      </c>
      <c r="U4132" s="71">
        <f t="shared" si="363"/>
        <v>0</v>
      </c>
      <c r="V4132" s="7">
        <v>0</v>
      </c>
      <c r="W4132" s="7">
        <v>0</v>
      </c>
      <c r="X4132" s="7">
        <v>0</v>
      </c>
      <c r="Y4132" s="73">
        <v>0.04</v>
      </c>
      <c r="Z4132" s="7"/>
      <c r="AA4132" s="7"/>
      <c r="AB4132" s="7"/>
      <c r="AC4132" s="7"/>
    </row>
    <row r="4133" spans="2:29" ht="15.75" customHeight="1" x14ac:dyDescent="0.25">
      <c r="B4133" s="62">
        <v>22660</v>
      </c>
      <c r="C4133" s="63" t="s">
        <v>4139</v>
      </c>
      <c r="D4133" s="64">
        <f t="shared" si="361"/>
        <v>166.49256198347106</v>
      </c>
      <c r="E4133" s="64">
        <f t="shared" si="362"/>
        <v>201.45599999999999</v>
      </c>
      <c r="F4133" s="64">
        <f>+VLOOKUP(B4133,[1]BASES!$A$2:$C$10701,3,0)</f>
        <v>21</v>
      </c>
      <c r="G4133" s="65">
        <f t="shared" si="359"/>
        <v>201.45599999999999</v>
      </c>
      <c r="H4133" s="66"/>
      <c r="I4133" s="67"/>
      <c r="J4133" s="67"/>
      <c r="K4133" s="67"/>
      <c r="L4133" s="67"/>
      <c r="M4133" s="68"/>
      <c r="N4133" s="69"/>
      <c r="O4133" s="70">
        <f t="shared" si="347"/>
        <v>0</v>
      </c>
      <c r="P4133" s="71">
        <f t="shared" si="348"/>
        <v>0</v>
      </c>
      <c r="Q4133" s="7">
        <v>1</v>
      </c>
      <c r="R4133" s="72">
        <f>+VLOOKUP(B4133,[1]BASES!$A$2:$E$10701,5,0)</f>
        <v>173.4297520661157</v>
      </c>
      <c r="S4133" s="71">
        <f t="shared" si="360"/>
        <v>0</v>
      </c>
      <c r="T4133" s="71">
        <v>0</v>
      </c>
      <c r="U4133" s="71">
        <f t="shared" si="363"/>
        <v>0</v>
      </c>
      <c r="V4133" s="7">
        <v>0</v>
      </c>
      <c r="W4133" s="7">
        <v>0</v>
      </c>
      <c r="X4133" s="7">
        <v>0</v>
      </c>
      <c r="Y4133" s="73">
        <v>0.04</v>
      </c>
      <c r="Z4133" s="7"/>
      <c r="AA4133" s="7"/>
      <c r="AB4133" s="7"/>
      <c r="AC4133" s="7"/>
    </row>
    <row r="4134" spans="2:29" ht="15.75" customHeight="1" x14ac:dyDescent="0.25">
      <c r="B4134" s="62">
        <v>22661</v>
      </c>
      <c r="C4134" s="63" t="s">
        <v>4140</v>
      </c>
      <c r="D4134" s="64">
        <f t="shared" si="361"/>
        <v>175.96561983471074</v>
      </c>
      <c r="E4134" s="64">
        <f t="shared" si="362"/>
        <v>212.91839999999999</v>
      </c>
      <c r="F4134" s="64">
        <f>+VLOOKUP(B4134,[1]BASES!$A$2:$C$10701,3,0)</f>
        <v>21</v>
      </c>
      <c r="G4134" s="65">
        <f t="shared" si="359"/>
        <v>212.91839999999999</v>
      </c>
      <c r="H4134" s="66"/>
      <c r="I4134" s="67"/>
      <c r="J4134" s="67"/>
      <c r="K4134" s="67"/>
      <c r="L4134" s="67"/>
      <c r="M4134" s="68"/>
      <c r="N4134" s="69"/>
      <c r="O4134" s="70">
        <f t="shared" si="347"/>
        <v>0</v>
      </c>
      <c r="P4134" s="71">
        <f t="shared" si="348"/>
        <v>0</v>
      </c>
      <c r="Q4134" s="7">
        <v>1</v>
      </c>
      <c r="R4134" s="72">
        <f>+VLOOKUP(B4134,[1]BASES!$A$2:$E$10701,5,0)</f>
        <v>183.29752066115702</v>
      </c>
      <c r="S4134" s="71">
        <f t="shared" si="360"/>
        <v>0</v>
      </c>
      <c r="T4134" s="71">
        <v>0</v>
      </c>
      <c r="U4134" s="71">
        <f t="shared" si="363"/>
        <v>0</v>
      </c>
      <c r="V4134" s="7">
        <v>0</v>
      </c>
      <c r="W4134" s="7">
        <v>0</v>
      </c>
      <c r="X4134" s="7">
        <v>0</v>
      </c>
      <c r="Y4134" s="73">
        <v>0.04</v>
      </c>
      <c r="Z4134" s="7"/>
      <c r="AA4134" s="7"/>
      <c r="AB4134" s="7"/>
      <c r="AC4134" s="7"/>
    </row>
    <row r="4135" spans="2:29" ht="15.75" customHeight="1" x14ac:dyDescent="0.25">
      <c r="B4135" s="62">
        <v>22663</v>
      </c>
      <c r="C4135" s="63" t="s">
        <v>4141</v>
      </c>
      <c r="D4135" s="64">
        <f t="shared" si="361"/>
        <v>239.58743801652895</v>
      </c>
      <c r="E4135" s="64">
        <f t="shared" si="362"/>
        <v>289.9008</v>
      </c>
      <c r="F4135" s="64">
        <f>+VLOOKUP(B4135,[1]BASES!$A$2:$C$10701,3,0)</f>
        <v>21</v>
      </c>
      <c r="G4135" s="65">
        <f t="shared" si="359"/>
        <v>289.9008</v>
      </c>
      <c r="H4135" s="66"/>
      <c r="I4135" s="67"/>
      <c r="J4135" s="67"/>
      <c r="K4135" s="67"/>
      <c r="L4135" s="67"/>
      <c r="M4135" s="68"/>
      <c r="N4135" s="69"/>
      <c r="O4135" s="70">
        <f t="shared" si="347"/>
        <v>0</v>
      </c>
      <c r="P4135" s="71">
        <f t="shared" si="348"/>
        <v>0</v>
      </c>
      <c r="Q4135" s="7">
        <v>1</v>
      </c>
      <c r="R4135" s="72">
        <f>+VLOOKUP(B4135,[1]BASES!$A$2:$E$10701,5,0)</f>
        <v>249.57024793388433</v>
      </c>
      <c r="S4135" s="71">
        <f t="shared" si="360"/>
        <v>0</v>
      </c>
      <c r="T4135" s="71">
        <v>0</v>
      </c>
      <c r="U4135" s="71">
        <f t="shared" si="363"/>
        <v>0</v>
      </c>
      <c r="V4135" s="7">
        <v>0</v>
      </c>
      <c r="W4135" s="7">
        <v>0</v>
      </c>
      <c r="X4135" s="7">
        <v>0</v>
      </c>
      <c r="Y4135" s="73">
        <v>0.04</v>
      </c>
      <c r="Z4135" s="7"/>
      <c r="AA4135" s="7"/>
      <c r="AB4135" s="7"/>
      <c r="AC4135" s="7"/>
    </row>
    <row r="4136" spans="2:29" ht="15.75" customHeight="1" x14ac:dyDescent="0.25">
      <c r="B4136" s="62">
        <v>22664</v>
      </c>
      <c r="C4136" s="63" t="s">
        <v>4142</v>
      </c>
      <c r="D4136" s="64">
        <f t="shared" si="361"/>
        <v>250.41719008264462</v>
      </c>
      <c r="E4136" s="64">
        <f t="shared" si="362"/>
        <v>303.00479999999999</v>
      </c>
      <c r="F4136" s="64">
        <f>+VLOOKUP(B4136,[1]BASES!$A$2:$C$10701,3,0)</f>
        <v>21</v>
      </c>
      <c r="G4136" s="65">
        <f t="shared" si="359"/>
        <v>303.00479999999999</v>
      </c>
      <c r="H4136" s="66"/>
      <c r="I4136" s="67"/>
      <c r="J4136" s="67"/>
      <c r="K4136" s="67"/>
      <c r="L4136" s="67"/>
      <c r="M4136" s="68"/>
      <c r="N4136" s="69"/>
      <c r="O4136" s="70">
        <f t="shared" si="347"/>
        <v>0</v>
      </c>
      <c r="P4136" s="71">
        <f t="shared" si="348"/>
        <v>0</v>
      </c>
      <c r="Q4136" s="7">
        <v>1</v>
      </c>
      <c r="R4136" s="72">
        <f>+VLOOKUP(B4136,[1]BASES!$A$2:$E$10701,5,0)</f>
        <v>260.85123966942149</v>
      </c>
      <c r="S4136" s="71">
        <f t="shared" si="360"/>
        <v>0</v>
      </c>
      <c r="T4136" s="71">
        <v>0</v>
      </c>
      <c r="U4136" s="71">
        <f t="shared" si="363"/>
        <v>0</v>
      </c>
      <c r="V4136" s="7">
        <v>0</v>
      </c>
      <c r="W4136" s="7">
        <v>0</v>
      </c>
      <c r="X4136" s="7">
        <v>0</v>
      </c>
      <c r="Y4136" s="73">
        <v>0.04</v>
      </c>
      <c r="Z4136" s="7"/>
      <c r="AA4136" s="7"/>
      <c r="AB4136" s="7"/>
      <c r="AC4136" s="7"/>
    </row>
    <row r="4137" spans="2:29" ht="15.75" customHeight="1" x14ac:dyDescent="0.25">
      <c r="B4137" s="62">
        <v>22665</v>
      </c>
      <c r="C4137" s="63" t="s">
        <v>4143</v>
      </c>
      <c r="D4137" s="64">
        <f t="shared" si="361"/>
        <v>343.81487603305789</v>
      </c>
      <c r="E4137" s="64">
        <f t="shared" si="362"/>
        <v>416.01600000000008</v>
      </c>
      <c r="F4137" s="64">
        <f>+VLOOKUP(B4137,[1]BASES!$A$2:$C$10701,3,0)</f>
        <v>21</v>
      </c>
      <c r="G4137" s="65">
        <f t="shared" si="359"/>
        <v>416.01600000000008</v>
      </c>
      <c r="H4137" s="66"/>
      <c r="I4137" s="67"/>
      <c r="J4137" s="67"/>
      <c r="K4137" s="67"/>
      <c r="L4137" s="67"/>
      <c r="M4137" s="68"/>
      <c r="N4137" s="69"/>
      <c r="O4137" s="70">
        <f t="shared" si="347"/>
        <v>0</v>
      </c>
      <c r="P4137" s="71">
        <f t="shared" si="348"/>
        <v>0</v>
      </c>
      <c r="Q4137" s="7">
        <v>1</v>
      </c>
      <c r="R4137" s="72">
        <f>+VLOOKUP(B4137,[1]BASES!$A$2:$E$10701,5,0)</f>
        <v>358.14049586776861</v>
      </c>
      <c r="S4137" s="71">
        <f t="shared" si="360"/>
        <v>0</v>
      </c>
      <c r="T4137" s="71">
        <v>0</v>
      </c>
      <c r="U4137" s="71">
        <f t="shared" si="363"/>
        <v>0</v>
      </c>
      <c r="V4137" s="7">
        <v>0</v>
      </c>
      <c r="W4137" s="7">
        <v>0</v>
      </c>
      <c r="X4137" s="7">
        <v>0</v>
      </c>
      <c r="Y4137" s="73">
        <v>0.04</v>
      </c>
      <c r="Z4137" s="7"/>
      <c r="AA4137" s="7"/>
      <c r="AB4137" s="7"/>
      <c r="AC4137" s="7"/>
    </row>
    <row r="4138" spans="2:29" ht="15.75" customHeight="1" x14ac:dyDescent="0.25">
      <c r="B4138" s="62">
        <v>22666</v>
      </c>
      <c r="C4138" s="63" t="s">
        <v>4144</v>
      </c>
      <c r="D4138" s="64">
        <f t="shared" si="361"/>
        <v>28.427107438016527</v>
      </c>
      <c r="E4138" s="64">
        <f t="shared" si="362"/>
        <v>34.396799999999999</v>
      </c>
      <c r="F4138" s="64">
        <f>+VLOOKUP(B4138,[1]BASES!$A$2:$C$10701,3,0)</f>
        <v>21</v>
      </c>
      <c r="G4138" s="65">
        <f t="shared" si="359"/>
        <v>34.396799999999999</v>
      </c>
      <c r="H4138" s="66"/>
      <c r="I4138" s="67"/>
      <c r="J4138" s="67"/>
      <c r="K4138" s="67"/>
      <c r="L4138" s="67"/>
      <c r="M4138" s="68"/>
      <c r="N4138" s="69"/>
      <c r="O4138" s="70">
        <f t="shared" si="347"/>
        <v>0</v>
      </c>
      <c r="P4138" s="71">
        <f t="shared" si="348"/>
        <v>0</v>
      </c>
      <c r="Q4138" s="7">
        <v>1</v>
      </c>
      <c r="R4138" s="72">
        <f>+VLOOKUP(B4138,[1]BASES!$A$2:$E$10701,5,0)</f>
        <v>29.611570247933884</v>
      </c>
      <c r="S4138" s="71">
        <f t="shared" si="360"/>
        <v>0</v>
      </c>
      <c r="T4138" s="71">
        <v>0</v>
      </c>
      <c r="U4138" s="71">
        <f t="shared" si="363"/>
        <v>0</v>
      </c>
      <c r="V4138" s="7">
        <v>0</v>
      </c>
      <c r="W4138" s="7">
        <v>0</v>
      </c>
      <c r="X4138" s="7">
        <v>0</v>
      </c>
      <c r="Y4138" s="73">
        <v>0.04</v>
      </c>
      <c r="Z4138" s="7"/>
      <c r="AA4138" s="7"/>
      <c r="AB4138" s="7"/>
      <c r="AC4138" s="7"/>
    </row>
    <row r="4139" spans="2:29" ht="15.75" customHeight="1" x14ac:dyDescent="0.25">
      <c r="B4139" s="62">
        <v>22667</v>
      </c>
      <c r="C4139" s="63" t="s">
        <v>4145</v>
      </c>
      <c r="D4139" s="64">
        <f t="shared" si="361"/>
        <v>35.194710743801657</v>
      </c>
      <c r="E4139" s="64">
        <f t="shared" si="362"/>
        <v>42.585600000000007</v>
      </c>
      <c r="F4139" s="64">
        <f>+VLOOKUP(B4139,[1]BASES!$A$2:$C$10701,3,0)</f>
        <v>21</v>
      </c>
      <c r="G4139" s="65">
        <f t="shared" si="359"/>
        <v>42.585600000000007</v>
      </c>
      <c r="H4139" s="66"/>
      <c r="I4139" s="67"/>
      <c r="J4139" s="67"/>
      <c r="K4139" s="67"/>
      <c r="L4139" s="67"/>
      <c r="M4139" s="68"/>
      <c r="N4139" s="69"/>
      <c r="O4139" s="70">
        <f t="shared" si="347"/>
        <v>0</v>
      </c>
      <c r="P4139" s="71">
        <f t="shared" si="348"/>
        <v>0</v>
      </c>
      <c r="Q4139" s="7">
        <v>1</v>
      </c>
      <c r="R4139" s="72">
        <f>+VLOOKUP(B4139,[1]BASES!$A$2:$E$10701,5,0)</f>
        <v>36.66115702479339</v>
      </c>
      <c r="S4139" s="71">
        <f t="shared" si="360"/>
        <v>0</v>
      </c>
      <c r="T4139" s="71">
        <v>0</v>
      </c>
      <c r="U4139" s="71">
        <f t="shared" si="363"/>
        <v>0</v>
      </c>
      <c r="V4139" s="7">
        <v>0</v>
      </c>
      <c r="W4139" s="7">
        <v>0</v>
      </c>
      <c r="X4139" s="7">
        <v>0</v>
      </c>
      <c r="Y4139" s="73">
        <v>0.04</v>
      </c>
      <c r="Z4139" s="7"/>
      <c r="AA4139" s="7"/>
      <c r="AB4139" s="7"/>
      <c r="AC4139" s="7"/>
    </row>
    <row r="4140" spans="2:29" ht="15.75" customHeight="1" x14ac:dyDescent="0.25">
      <c r="B4140" s="62">
        <v>27040</v>
      </c>
      <c r="C4140" s="63" t="s">
        <v>4146</v>
      </c>
      <c r="D4140" s="64">
        <f t="shared" si="361"/>
        <v>717.40561983471071</v>
      </c>
      <c r="E4140" s="64">
        <f t="shared" si="362"/>
        <v>868.06079999999997</v>
      </c>
      <c r="F4140" s="64">
        <f>+VLOOKUP(B4140,[1]BASES!$A$2:$C$10701,3,0)</f>
        <v>21</v>
      </c>
      <c r="G4140" s="65">
        <f t="shared" si="359"/>
        <v>868.06079999999997</v>
      </c>
      <c r="H4140" s="66"/>
      <c r="I4140" s="67"/>
      <c r="J4140" s="67"/>
      <c r="K4140" s="67"/>
      <c r="L4140" s="67"/>
      <c r="M4140" s="68"/>
      <c r="N4140" s="69"/>
      <c r="O4140" s="70">
        <f t="shared" si="347"/>
        <v>0</v>
      </c>
      <c r="P4140" s="71">
        <f t="shared" si="348"/>
        <v>0</v>
      </c>
      <c r="Q4140" s="7">
        <v>1</v>
      </c>
      <c r="R4140" s="72">
        <f>+VLOOKUP(B4140,[1]BASES!$A$2:$E$10701,5,0)</f>
        <v>747.29752066115702</v>
      </c>
      <c r="S4140" s="71">
        <f t="shared" si="360"/>
        <v>0</v>
      </c>
      <c r="T4140" s="71">
        <v>0</v>
      </c>
      <c r="U4140" s="71">
        <f t="shared" si="363"/>
        <v>0</v>
      </c>
      <c r="V4140" s="7">
        <v>0</v>
      </c>
      <c r="W4140" s="7">
        <v>0</v>
      </c>
      <c r="X4140" s="7">
        <v>0</v>
      </c>
      <c r="Y4140" s="73">
        <v>0.04</v>
      </c>
      <c r="Z4140" s="7"/>
      <c r="AA4140" s="7"/>
      <c r="AB4140" s="7"/>
      <c r="AC4140" s="7"/>
    </row>
    <row r="4141" spans="2:29" ht="15.75" customHeight="1" x14ac:dyDescent="0.25">
      <c r="B4141" s="62">
        <v>27041</v>
      </c>
      <c r="C4141" s="63" t="s">
        <v>4147</v>
      </c>
      <c r="D4141" s="64">
        <f t="shared" si="361"/>
        <v>717.40561983471071</v>
      </c>
      <c r="E4141" s="64">
        <f t="shared" si="362"/>
        <v>868.06079999999997</v>
      </c>
      <c r="F4141" s="64">
        <f>+VLOOKUP(B4141,[1]BASES!$A$2:$C$10701,3,0)</f>
        <v>21</v>
      </c>
      <c r="G4141" s="65">
        <f t="shared" si="359"/>
        <v>868.06079999999997</v>
      </c>
      <c r="H4141" s="66"/>
      <c r="I4141" s="67"/>
      <c r="J4141" s="67"/>
      <c r="K4141" s="67"/>
      <c r="L4141" s="67"/>
      <c r="M4141" s="68"/>
      <c r="N4141" s="69"/>
      <c r="O4141" s="70">
        <f t="shared" si="347"/>
        <v>0</v>
      </c>
      <c r="P4141" s="71">
        <f t="shared" si="348"/>
        <v>0</v>
      </c>
      <c r="Q4141" s="7">
        <v>1</v>
      </c>
      <c r="R4141" s="72">
        <f>+VLOOKUP(B4141,[1]BASES!$A$2:$E$10701,5,0)</f>
        <v>747.29752066115702</v>
      </c>
      <c r="S4141" s="71">
        <f t="shared" si="360"/>
        <v>0</v>
      </c>
      <c r="T4141" s="71">
        <v>0</v>
      </c>
      <c r="U4141" s="71">
        <f t="shared" si="363"/>
        <v>0</v>
      </c>
      <c r="V4141" s="7">
        <v>0</v>
      </c>
      <c r="W4141" s="7">
        <v>0</v>
      </c>
      <c r="X4141" s="7">
        <v>0</v>
      </c>
      <c r="Y4141" s="73">
        <v>0.04</v>
      </c>
      <c r="Z4141" s="7"/>
      <c r="AA4141" s="7"/>
      <c r="AB4141" s="7"/>
      <c r="AC4141" s="7"/>
    </row>
    <row r="4142" spans="2:29" ht="15.75" customHeight="1" x14ac:dyDescent="0.25">
      <c r="B4142" s="62">
        <v>27042</v>
      </c>
      <c r="C4142" s="63" t="s">
        <v>4148</v>
      </c>
      <c r="D4142" s="64">
        <f t="shared" si="361"/>
        <v>717.40561983471071</v>
      </c>
      <c r="E4142" s="64">
        <f t="shared" si="362"/>
        <v>868.06079999999997</v>
      </c>
      <c r="F4142" s="64">
        <f>+VLOOKUP(B4142,[1]BASES!$A$2:$C$10701,3,0)</f>
        <v>21</v>
      </c>
      <c r="G4142" s="65">
        <f t="shared" si="359"/>
        <v>868.06079999999997</v>
      </c>
      <c r="H4142" s="66"/>
      <c r="I4142" s="67"/>
      <c r="J4142" s="67"/>
      <c r="K4142" s="67"/>
      <c r="L4142" s="67"/>
      <c r="M4142" s="68"/>
      <c r="N4142" s="69"/>
      <c r="O4142" s="70">
        <f t="shared" si="347"/>
        <v>0</v>
      </c>
      <c r="P4142" s="71">
        <f t="shared" si="348"/>
        <v>0</v>
      </c>
      <c r="Q4142" s="7">
        <v>1</v>
      </c>
      <c r="R4142" s="72">
        <f>+VLOOKUP(B4142,[1]BASES!$A$2:$E$10701,5,0)</f>
        <v>747.29752066115702</v>
      </c>
      <c r="S4142" s="71">
        <f t="shared" si="360"/>
        <v>0</v>
      </c>
      <c r="T4142" s="71">
        <v>0</v>
      </c>
      <c r="U4142" s="71">
        <f t="shared" si="363"/>
        <v>0</v>
      </c>
      <c r="V4142" s="7">
        <v>0</v>
      </c>
      <c r="W4142" s="7">
        <v>0</v>
      </c>
      <c r="X4142" s="7">
        <v>0</v>
      </c>
      <c r="Y4142" s="73">
        <v>0.04</v>
      </c>
      <c r="Z4142" s="7"/>
      <c r="AA4142" s="7"/>
      <c r="AB4142" s="7"/>
      <c r="AC4142" s="7"/>
    </row>
    <row r="4143" spans="2:29" ht="15.75" customHeight="1" x14ac:dyDescent="0.25">
      <c r="B4143" s="62">
        <v>28152</v>
      </c>
      <c r="C4143" s="63" t="s">
        <v>4149</v>
      </c>
      <c r="D4143" s="64">
        <f t="shared" si="361"/>
        <v>2190.1249586776858</v>
      </c>
      <c r="E4143" s="64">
        <f t="shared" si="362"/>
        <v>2650.0511999999999</v>
      </c>
      <c r="F4143" s="64">
        <f>+VLOOKUP(B4143,[1]BASES!$A$2:$C$10701,3,0)</f>
        <v>21</v>
      </c>
      <c r="G4143" s="65">
        <f t="shared" si="359"/>
        <v>2650.0511999999999</v>
      </c>
      <c r="H4143" s="66"/>
      <c r="I4143" s="67"/>
      <c r="J4143" s="67"/>
      <c r="K4143" s="67"/>
      <c r="L4143" s="67"/>
      <c r="M4143" s="68"/>
      <c r="N4143" s="69"/>
      <c r="O4143" s="70">
        <f t="shared" si="347"/>
        <v>0</v>
      </c>
      <c r="P4143" s="71">
        <f t="shared" si="348"/>
        <v>0</v>
      </c>
      <c r="Q4143" s="7">
        <v>1</v>
      </c>
      <c r="R4143" s="72">
        <f>+VLOOKUP(B4143,[1]BASES!$A$2:$E$10701,5,0)</f>
        <v>2281.3801652892562</v>
      </c>
      <c r="S4143" s="71">
        <f t="shared" si="360"/>
        <v>0</v>
      </c>
      <c r="T4143" s="71">
        <v>0</v>
      </c>
      <c r="U4143" s="71">
        <f t="shared" si="363"/>
        <v>0</v>
      </c>
      <c r="V4143" s="7">
        <v>0</v>
      </c>
      <c r="W4143" s="7">
        <v>0</v>
      </c>
      <c r="X4143" s="7">
        <v>0</v>
      </c>
      <c r="Y4143" s="73">
        <v>0.04</v>
      </c>
      <c r="Z4143" s="7"/>
      <c r="AA4143" s="7"/>
      <c r="AB4143" s="7"/>
      <c r="AC4143" s="7"/>
    </row>
    <row r="4144" spans="2:29" ht="15.75" customHeight="1" x14ac:dyDescent="0.25">
      <c r="B4144" s="62">
        <v>28153</v>
      </c>
      <c r="C4144" s="63" t="s">
        <v>4150</v>
      </c>
      <c r="D4144" s="64">
        <f t="shared" si="361"/>
        <v>896.08462809917364</v>
      </c>
      <c r="E4144" s="64">
        <f t="shared" si="362"/>
        <v>1084.2624000000001</v>
      </c>
      <c r="F4144" s="64">
        <f>+VLOOKUP(B4144,[1]BASES!$A$2:$C$10701,3,0)</f>
        <v>21</v>
      </c>
      <c r="G4144" s="65">
        <f t="shared" si="359"/>
        <v>1084.2624000000001</v>
      </c>
      <c r="H4144" s="66"/>
      <c r="I4144" s="67"/>
      <c r="J4144" s="67"/>
      <c r="K4144" s="67"/>
      <c r="L4144" s="67"/>
      <c r="M4144" s="68"/>
      <c r="N4144" s="69"/>
      <c r="O4144" s="70">
        <f t="shared" si="347"/>
        <v>0</v>
      </c>
      <c r="P4144" s="71">
        <f t="shared" si="348"/>
        <v>0</v>
      </c>
      <c r="Q4144" s="7">
        <v>1</v>
      </c>
      <c r="R4144" s="72">
        <f>+VLOOKUP(B4144,[1]BASES!$A$2:$E$10701,5,0)</f>
        <v>933.42148760330588</v>
      </c>
      <c r="S4144" s="71">
        <f t="shared" si="360"/>
        <v>0</v>
      </c>
      <c r="T4144" s="71">
        <v>0</v>
      </c>
      <c r="U4144" s="71">
        <f t="shared" si="363"/>
        <v>0</v>
      </c>
      <c r="V4144" s="7">
        <v>0</v>
      </c>
      <c r="W4144" s="7">
        <v>0</v>
      </c>
      <c r="X4144" s="7">
        <v>0</v>
      </c>
      <c r="Y4144" s="73">
        <v>0.04</v>
      </c>
      <c r="Z4144" s="7"/>
      <c r="AA4144" s="7"/>
      <c r="AB4144" s="7"/>
      <c r="AC4144" s="7"/>
    </row>
    <row r="4145" spans="2:29" ht="15.75" customHeight="1" x14ac:dyDescent="0.25">
      <c r="B4145" s="62">
        <v>28155</v>
      </c>
      <c r="C4145" s="63" t="s">
        <v>4151</v>
      </c>
      <c r="D4145" s="64">
        <f t="shared" si="361"/>
        <v>3382.6433057851241</v>
      </c>
      <c r="E4145" s="64">
        <f t="shared" si="362"/>
        <v>4092.9983999999999</v>
      </c>
      <c r="F4145" s="64">
        <f>+VLOOKUP(B4145,[1]BASES!$A$2:$C$10701,3,0)</f>
        <v>21</v>
      </c>
      <c r="G4145" s="65">
        <f t="shared" si="359"/>
        <v>4092.9983999999999</v>
      </c>
      <c r="H4145" s="66"/>
      <c r="I4145" s="67"/>
      <c r="J4145" s="67"/>
      <c r="K4145" s="67"/>
      <c r="L4145" s="67"/>
      <c r="M4145" s="68"/>
      <c r="N4145" s="69"/>
      <c r="O4145" s="70">
        <f t="shared" si="347"/>
        <v>0</v>
      </c>
      <c r="P4145" s="71">
        <f t="shared" si="348"/>
        <v>0</v>
      </c>
      <c r="Q4145" s="7">
        <v>1</v>
      </c>
      <c r="R4145" s="72">
        <f>+VLOOKUP(B4145,[1]BASES!$A$2:$E$10701,5,0)</f>
        <v>3523.5867768595044</v>
      </c>
      <c r="S4145" s="71">
        <f t="shared" si="360"/>
        <v>0</v>
      </c>
      <c r="T4145" s="71">
        <v>0</v>
      </c>
      <c r="U4145" s="71">
        <f t="shared" si="363"/>
        <v>0</v>
      </c>
      <c r="V4145" s="7">
        <v>0</v>
      </c>
      <c r="W4145" s="7">
        <v>0</v>
      </c>
      <c r="X4145" s="7">
        <v>0</v>
      </c>
      <c r="Y4145" s="73">
        <v>0.04</v>
      </c>
      <c r="Z4145" s="7"/>
      <c r="AA4145" s="7"/>
      <c r="AB4145" s="7"/>
      <c r="AC4145" s="7"/>
    </row>
    <row r="4146" spans="2:29" ht="15.75" customHeight="1" x14ac:dyDescent="0.25">
      <c r="B4146" s="62">
        <v>38161</v>
      </c>
      <c r="C4146" s="63" t="s">
        <v>4152</v>
      </c>
      <c r="D4146" s="64">
        <f t="shared" si="361"/>
        <v>462.93421487603308</v>
      </c>
      <c r="E4146" s="64">
        <f t="shared" si="362"/>
        <v>560.15039999999999</v>
      </c>
      <c r="F4146" s="64">
        <f>+VLOOKUP(B4146,[1]BASES!$A$2:$C$10701,3,0)</f>
        <v>21</v>
      </c>
      <c r="G4146" s="65">
        <f t="shared" si="359"/>
        <v>560.15039999999999</v>
      </c>
      <c r="H4146" s="66"/>
      <c r="I4146" s="67"/>
      <c r="J4146" s="67"/>
      <c r="K4146" s="67"/>
      <c r="L4146" s="67"/>
      <c r="M4146" s="68"/>
      <c r="N4146" s="69"/>
      <c r="O4146" s="70">
        <f t="shared" si="347"/>
        <v>0</v>
      </c>
      <c r="P4146" s="71">
        <f t="shared" si="348"/>
        <v>0</v>
      </c>
      <c r="Q4146" s="7">
        <v>1</v>
      </c>
      <c r="R4146" s="72">
        <f>+VLOOKUP(B4146,[1]BASES!$A$2:$E$10701,5,0)</f>
        <v>482.22314049586777</v>
      </c>
      <c r="S4146" s="71">
        <f t="shared" si="360"/>
        <v>0</v>
      </c>
      <c r="T4146" s="71">
        <v>0</v>
      </c>
      <c r="U4146" s="71">
        <f t="shared" si="363"/>
        <v>0</v>
      </c>
      <c r="V4146" s="7">
        <v>0</v>
      </c>
      <c r="W4146" s="7">
        <v>0</v>
      </c>
      <c r="X4146" s="7">
        <v>0</v>
      </c>
      <c r="Y4146" s="73">
        <v>0.04</v>
      </c>
      <c r="Z4146" s="7"/>
      <c r="AA4146" s="7"/>
      <c r="AB4146" s="7"/>
      <c r="AC4146" s="7"/>
    </row>
    <row r="4147" spans="2:29" ht="15.75" customHeight="1" x14ac:dyDescent="0.25">
      <c r="B4147" s="62">
        <v>38162</v>
      </c>
      <c r="C4147" s="63" t="s">
        <v>4153</v>
      </c>
      <c r="D4147" s="64">
        <f t="shared" si="361"/>
        <v>502.18314049586775</v>
      </c>
      <c r="E4147" s="64">
        <f t="shared" si="362"/>
        <v>607.64159999999993</v>
      </c>
      <c r="F4147" s="64">
        <f>+VLOOKUP(B4147,[1]BASES!$A$2:$C$10701,3,0)</f>
        <v>21</v>
      </c>
      <c r="G4147" s="65">
        <f t="shared" si="359"/>
        <v>607.64159999999993</v>
      </c>
      <c r="H4147" s="66"/>
      <c r="I4147" s="67"/>
      <c r="J4147" s="67"/>
      <c r="K4147" s="67"/>
      <c r="L4147" s="67"/>
      <c r="M4147" s="68"/>
      <c r="N4147" s="69"/>
      <c r="O4147" s="70">
        <f t="shared" si="347"/>
        <v>0</v>
      </c>
      <c r="P4147" s="71">
        <f t="shared" si="348"/>
        <v>0</v>
      </c>
      <c r="Q4147" s="7">
        <v>1</v>
      </c>
      <c r="R4147" s="72">
        <f>+VLOOKUP(B4147,[1]BASES!$A$2:$E$10701,5,0)</f>
        <v>523.10743801652893</v>
      </c>
      <c r="S4147" s="71">
        <f t="shared" si="360"/>
        <v>0</v>
      </c>
      <c r="T4147" s="71">
        <v>0</v>
      </c>
      <c r="U4147" s="71">
        <f t="shared" si="363"/>
        <v>0</v>
      </c>
      <c r="V4147" s="7">
        <v>0</v>
      </c>
      <c r="W4147" s="7">
        <v>0</v>
      </c>
      <c r="X4147" s="7">
        <v>0</v>
      </c>
      <c r="Y4147" s="73">
        <v>0.04</v>
      </c>
      <c r="Z4147" s="7"/>
      <c r="AA4147" s="7"/>
      <c r="AB4147" s="7"/>
      <c r="AC4147" s="7"/>
    </row>
    <row r="4148" spans="2:29" ht="15.75" customHeight="1" x14ac:dyDescent="0.25">
      <c r="B4148" s="62">
        <v>38163</v>
      </c>
      <c r="C4148" s="63" t="s">
        <v>4154</v>
      </c>
      <c r="D4148" s="64">
        <f t="shared" si="361"/>
        <v>1024.6770247933885</v>
      </c>
      <c r="E4148" s="64">
        <f t="shared" si="362"/>
        <v>1239.8592000000001</v>
      </c>
      <c r="F4148" s="64">
        <f>+VLOOKUP(B4148,[1]BASES!$A$2:$C$10701,3,0)</f>
        <v>21</v>
      </c>
      <c r="G4148" s="65">
        <f t="shared" si="359"/>
        <v>1239.8592000000001</v>
      </c>
      <c r="H4148" s="66"/>
      <c r="I4148" s="67"/>
      <c r="J4148" s="67"/>
      <c r="K4148" s="67"/>
      <c r="L4148" s="67"/>
      <c r="M4148" s="68"/>
      <c r="N4148" s="69"/>
      <c r="O4148" s="70">
        <f t="shared" si="347"/>
        <v>0</v>
      </c>
      <c r="P4148" s="71">
        <f t="shared" si="348"/>
        <v>0</v>
      </c>
      <c r="Q4148" s="7">
        <v>1</v>
      </c>
      <c r="R4148" s="72">
        <f>+VLOOKUP(B4148,[1]BASES!$A$2:$E$10701,5,0)</f>
        <v>1067.3719008264463</v>
      </c>
      <c r="S4148" s="71">
        <f t="shared" si="360"/>
        <v>0</v>
      </c>
      <c r="T4148" s="71">
        <v>0</v>
      </c>
      <c r="U4148" s="71">
        <f t="shared" si="363"/>
        <v>0</v>
      </c>
      <c r="V4148" s="7">
        <v>0</v>
      </c>
      <c r="W4148" s="7">
        <v>0</v>
      </c>
      <c r="X4148" s="7">
        <v>0</v>
      </c>
      <c r="Y4148" s="73">
        <v>0.04</v>
      </c>
      <c r="Z4148" s="7"/>
      <c r="AA4148" s="7"/>
      <c r="AB4148" s="7"/>
      <c r="AC4148" s="7"/>
    </row>
    <row r="4149" spans="2:29" ht="15.75" customHeight="1" x14ac:dyDescent="0.25">
      <c r="B4149" s="62">
        <v>22553</v>
      </c>
      <c r="C4149" s="63" t="s">
        <v>4155</v>
      </c>
      <c r="D4149" s="64">
        <f t="shared" si="361"/>
        <v>61963.810909090913</v>
      </c>
      <c r="E4149" s="64">
        <f t="shared" si="362"/>
        <v>74976.211200000005</v>
      </c>
      <c r="F4149" s="64">
        <f>+VLOOKUP(B4149,[1]BASES!$A$2:$C$10701,3,0)</f>
        <v>21</v>
      </c>
      <c r="G4149" s="65">
        <f t="shared" si="359"/>
        <v>74976.211200000005</v>
      </c>
      <c r="H4149" s="66"/>
      <c r="I4149" s="67"/>
      <c r="J4149" s="67"/>
      <c r="K4149" s="67"/>
      <c r="L4149" s="67"/>
      <c r="M4149" s="68"/>
      <c r="N4149" s="69"/>
      <c r="O4149" s="70">
        <f t="shared" si="347"/>
        <v>0</v>
      </c>
      <c r="P4149" s="71">
        <f t="shared" si="348"/>
        <v>0</v>
      </c>
      <c r="Q4149" s="7">
        <v>1</v>
      </c>
      <c r="R4149" s="72">
        <f>+VLOOKUP(B4149,[1]BASES!$A$2:$E$10701,5,0)</f>
        <v>64545.636363636368</v>
      </c>
      <c r="S4149" s="71">
        <f t="shared" si="360"/>
        <v>0</v>
      </c>
      <c r="T4149" s="71">
        <v>0</v>
      </c>
      <c r="U4149" s="71">
        <f t="shared" si="363"/>
        <v>0</v>
      </c>
      <c r="V4149" s="7">
        <v>0</v>
      </c>
      <c r="W4149" s="7">
        <v>0</v>
      </c>
      <c r="X4149" s="7">
        <v>0</v>
      </c>
      <c r="Y4149" s="73">
        <v>0.04</v>
      </c>
      <c r="Z4149" s="7"/>
      <c r="AA4149" s="7"/>
      <c r="AB4149" s="7"/>
      <c r="AC4149" s="7"/>
    </row>
    <row r="4150" spans="2:29" ht="15.75" customHeight="1" x14ac:dyDescent="0.25">
      <c r="B4150" s="62">
        <v>22554</v>
      </c>
      <c r="C4150" s="63" t="s">
        <v>4156</v>
      </c>
      <c r="D4150" s="64">
        <f t="shared" si="361"/>
        <v>19370.229421487606</v>
      </c>
      <c r="E4150" s="64">
        <f t="shared" si="362"/>
        <v>23437.977600000002</v>
      </c>
      <c r="F4150" s="64">
        <f>+VLOOKUP(B4150,[1]BASES!$A$2:$C$10701,3,0)</f>
        <v>21</v>
      </c>
      <c r="G4150" s="65">
        <f t="shared" si="359"/>
        <v>23437.977600000002</v>
      </c>
      <c r="H4150" s="66"/>
      <c r="I4150" s="67"/>
      <c r="J4150" s="67"/>
      <c r="K4150" s="67"/>
      <c r="L4150" s="67"/>
      <c r="M4150" s="68"/>
      <c r="N4150" s="69"/>
      <c r="O4150" s="70">
        <f t="shared" si="347"/>
        <v>0</v>
      </c>
      <c r="P4150" s="71">
        <f t="shared" si="348"/>
        <v>0</v>
      </c>
      <c r="Q4150" s="7">
        <v>1</v>
      </c>
      <c r="R4150" s="72">
        <f>+VLOOKUP(B4150,[1]BASES!$A$2:$E$10701,5,0)</f>
        <v>20177.32231404959</v>
      </c>
      <c r="S4150" s="71">
        <f t="shared" si="360"/>
        <v>0</v>
      </c>
      <c r="T4150" s="71">
        <v>0</v>
      </c>
      <c r="U4150" s="71">
        <f t="shared" si="363"/>
        <v>0</v>
      </c>
      <c r="V4150" s="7">
        <v>0</v>
      </c>
      <c r="W4150" s="7">
        <v>0</v>
      </c>
      <c r="X4150" s="7">
        <v>0</v>
      </c>
      <c r="Y4150" s="73">
        <v>0.04</v>
      </c>
      <c r="Z4150" s="7"/>
      <c r="AA4150" s="7"/>
      <c r="AB4150" s="7"/>
      <c r="AC4150" s="7"/>
    </row>
    <row r="4151" spans="2:29" ht="15.75" customHeight="1" x14ac:dyDescent="0.25">
      <c r="B4151" s="62">
        <v>22555</v>
      </c>
      <c r="C4151" s="63" t="s">
        <v>4157</v>
      </c>
      <c r="D4151" s="64">
        <f t="shared" si="361"/>
        <v>21975.828099173556</v>
      </c>
      <c r="E4151" s="64">
        <f t="shared" si="362"/>
        <v>26590.752</v>
      </c>
      <c r="F4151" s="64">
        <f>+VLOOKUP(B4151,[1]BASES!$A$2:$C$10701,3,0)</f>
        <v>21</v>
      </c>
      <c r="G4151" s="65">
        <f t="shared" si="359"/>
        <v>26590.752</v>
      </c>
      <c r="H4151" s="66"/>
      <c r="I4151" s="67"/>
      <c r="J4151" s="67"/>
      <c r="K4151" s="67"/>
      <c r="L4151" s="67"/>
      <c r="M4151" s="68"/>
      <c r="N4151" s="69"/>
      <c r="O4151" s="70">
        <f t="shared" si="347"/>
        <v>0</v>
      </c>
      <c r="P4151" s="71">
        <f t="shared" si="348"/>
        <v>0</v>
      </c>
      <c r="Q4151" s="7">
        <v>1</v>
      </c>
      <c r="R4151" s="72">
        <f>+VLOOKUP(B4151,[1]BASES!$A$2:$E$10701,5,0)</f>
        <v>22891.487603305788</v>
      </c>
      <c r="S4151" s="71">
        <f t="shared" si="360"/>
        <v>0</v>
      </c>
      <c r="T4151" s="71">
        <v>0</v>
      </c>
      <c r="U4151" s="71">
        <f t="shared" si="363"/>
        <v>0</v>
      </c>
      <c r="V4151" s="7">
        <v>0</v>
      </c>
      <c r="W4151" s="7">
        <v>0</v>
      </c>
      <c r="X4151" s="7">
        <v>0</v>
      </c>
      <c r="Y4151" s="73">
        <v>0.04</v>
      </c>
      <c r="Z4151" s="7"/>
      <c r="AA4151" s="7"/>
      <c r="AB4151" s="7"/>
      <c r="AC4151" s="7"/>
    </row>
    <row r="4152" spans="2:29" ht="15.75" customHeight="1" x14ac:dyDescent="0.25">
      <c r="B4152" s="62">
        <v>22556</v>
      </c>
      <c r="C4152" s="63" t="s">
        <v>4158</v>
      </c>
      <c r="D4152" s="64">
        <f t="shared" si="361"/>
        <v>27433.800991735534</v>
      </c>
      <c r="E4152" s="64">
        <f t="shared" si="362"/>
        <v>33194.899199999993</v>
      </c>
      <c r="F4152" s="64">
        <f>+VLOOKUP(B4152,[1]BASES!$A$2:$C$10701,3,0)</f>
        <v>21</v>
      </c>
      <c r="G4152" s="65">
        <f t="shared" si="359"/>
        <v>33194.899199999993</v>
      </c>
      <c r="H4152" s="66"/>
      <c r="I4152" s="67"/>
      <c r="J4152" s="67"/>
      <c r="K4152" s="67"/>
      <c r="L4152" s="67"/>
      <c r="M4152" s="68"/>
      <c r="N4152" s="69"/>
      <c r="O4152" s="70">
        <f t="shared" si="347"/>
        <v>0</v>
      </c>
      <c r="P4152" s="71">
        <f t="shared" si="348"/>
        <v>0</v>
      </c>
      <c r="Q4152" s="7">
        <v>1</v>
      </c>
      <c r="R4152" s="72">
        <f>+VLOOKUP(B4152,[1]BASES!$A$2:$E$10701,5,0)</f>
        <v>28576.876033057848</v>
      </c>
      <c r="S4152" s="71">
        <f t="shared" si="360"/>
        <v>0</v>
      </c>
      <c r="T4152" s="71">
        <v>0</v>
      </c>
      <c r="U4152" s="71">
        <f t="shared" si="363"/>
        <v>0</v>
      </c>
      <c r="V4152" s="7">
        <v>0</v>
      </c>
      <c r="W4152" s="7">
        <v>0</v>
      </c>
      <c r="X4152" s="7">
        <v>0</v>
      </c>
      <c r="Y4152" s="73">
        <v>0.04</v>
      </c>
      <c r="Z4152" s="7"/>
      <c r="AA4152" s="7"/>
      <c r="AB4152" s="7"/>
      <c r="AC4152" s="7"/>
    </row>
    <row r="4153" spans="2:29" ht="15.75" customHeight="1" x14ac:dyDescent="0.25">
      <c r="B4153" s="62">
        <v>22617</v>
      </c>
      <c r="C4153" s="63" t="s">
        <v>4159</v>
      </c>
      <c r="D4153" s="64">
        <f t="shared" si="361"/>
        <v>35020.974545454541</v>
      </c>
      <c r="E4153" s="64">
        <f t="shared" si="362"/>
        <v>42375.379199999996</v>
      </c>
      <c r="F4153" s="64">
        <f>+VLOOKUP(B4153,[1]BASES!$A$2:$C$10701,3,0)</f>
        <v>21</v>
      </c>
      <c r="G4153" s="65">
        <f t="shared" si="359"/>
        <v>42375.379199999996</v>
      </c>
      <c r="H4153" s="66"/>
      <c r="I4153" s="67"/>
      <c r="J4153" s="67"/>
      <c r="K4153" s="67"/>
      <c r="L4153" s="67"/>
      <c r="M4153" s="68"/>
      <c r="N4153" s="69"/>
      <c r="O4153" s="70">
        <f t="shared" si="347"/>
        <v>0</v>
      </c>
      <c r="P4153" s="71">
        <f t="shared" si="348"/>
        <v>0</v>
      </c>
      <c r="Q4153" s="7">
        <v>1</v>
      </c>
      <c r="R4153" s="72">
        <f>+VLOOKUP(B4153,[1]BASES!$A$2:$E$10701,5,0)</f>
        <v>36480.181818181816</v>
      </c>
      <c r="S4153" s="71">
        <f t="shared" si="360"/>
        <v>0</v>
      </c>
      <c r="T4153" s="71">
        <v>0</v>
      </c>
      <c r="U4153" s="71">
        <f t="shared" si="363"/>
        <v>0</v>
      </c>
      <c r="V4153" s="7">
        <v>0</v>
      </c>
      <c r="W4153" s="7">
        <v>0</v>
      </c>
      <c r="X4153" s="7">
        <v>0</v>
      </c>
      <c r="Y4153" s="73">
        <v>0.04</v>
      </c>
      <c r="Z4153" s="7"/>
      <c r="AA4153" s="7"/>
      <c r="AB4153" s="7"/>
      <c r="AC4153" s="7"/>
    </row>
    <row r="4154" spans="2:29" ht="15.75" customHeight="1" x14ac:dyDescent="0.25">
      <c r="B4154" s="62">
        <v>22618</v>
      </c>
      <c r="C4154" s="63" t="s">
        <v>4160</v>
      </c>
      <c r="D4154" s="64">
        <f t="shared" si="361"/>
        <v>44845.320991735534</v>
      </c>
      <c r="E4154" s="64">
        <f t="shared" si="362"/>
        <v>54262.838399999993</v>
      </c>
      <c r="F4154" s="64">
        <f>+VLOOKUP(B4154,[1]BASES!$A$2:$C$10701,3,0)</f>
        <v>21</v>
      </c>
      <c r="G4154" s="65">
        <f t="shared" si="359"/>
        <v>54262.838399999993</v>
      </c>
      <c r="H4154" s="66"/>
      <c r="I4154" s="67"/>
      <c r="J4154" s="67"/>
      <c r="K4154" s="67"/>
      <c r="L4154" s="67"/>
      <c r="M4154" s="68"/>
      <c r="N4154" s="69"/>
      <c r="O4154" s="70">
        <f t="shared" si="347"/>
        <v>0</v>
      </c>
      <c r="P4154" s="71">
        <f t="shared" si="348"/>
        <v>0</v>
      </c>
      <c r="Q4154" s="7">
        <v>1</v>
      </c>
      <c r="R4154" s="72">
        <f>+VLOOKUP(B4154,[1]BASES!$A$2:$E$10701,5,0)</f>
        <v>46713.876033057852</v>
      </c>
      <c r="S4154" s="71">
        <f t="shared" si="360"/>
        <v>0</v>
      </c>
      <c r="T4154" s="71">
        <v>0</v>
      </c>
      <c r="U4154" s="71">
        <f t="shared" si="363"/>
        <v>0</v>
      </c>
      <c r="V4154" s="7">
        <v>0</v>
      </c>
      <c r="W4154" s="7">
        <v>0</v>
      </c>
      <c r="X4154" s="7">
        <v>0</v>
      </c>
      <c r="Y4154" s="73">
        <v>0.04</v>
      </c>
      <c r="Z4154" s="7"/>
      <c r="AA4154" s="7"/>
      <c r="AB4154" s="7"/>
      <c r="AC4154" s="7"/>
    </row>
    <row r="4155" spans="2:29" ht="15.75" customHeight="1" x14ac:dyDescent="0.25">
      <c r="B4155" s="62">
        <v>22619</v>
      </c>
      <c r="C4155" s="63" t="s">
        <v>4161</v>
      </c>
      <c r="D4155" s="64">
        <f t="shared" si="361"/>
        <v>55932.630743801652</v>
      </c>
      <c r="E4155" s="64">
        <f t="shared" si="362"/>
        <v>67678.483200000002</v>
      </c>
      <c r="F4155" s="64">
        <f>+VLOOKUP(B4155,[1]BASES!$A$2:$C$10701,3,0)</f>
        <v>21</v>
      </c>
      <c r="G4155" s="65">
        <f t="shared" si="359"/>
        <v>67678.483200000002</v>
      </c>
      <c r="H4155" s="66"/>
      <c r="I4155" s="67"/>
      <c r="J4155" s="67"/>
      <c r="K4155" s="67"/>
      <c r="L4155" s="67"/>
      <c r="M4155" s="68"/>
      <c r="N4155" s="69"/>
      <c r="O4155" s="70">
        <f t="shared" si="347"/>
        <v>0</v>
      </c>
      <c r="P4155" s="71">
        <f t="shared" si="348"/>
        <v>0</v>
      </c>
      <c r="Q4155" s="7">
        <v>1</v>
      </c>
      <c r="R4155" s="72">
        <f>+VLOOKUP(B4155,[1]BASES!$A$2:$E$10701,5,0)</f>
        <v>58263.157024793385</v>
      </c>
      <c r="S4155" s="71">
        <f t="shared" si="360"/>
        <v>0</v>
      </c>
      <c r="T4155" s="71">
        <v>0</v>
      </c>
      <c r="U4155" s="71">
        <f t="shared" si="363"/>
        <v>0</v>
      </c>
      <c r="V4155" s="7">
        <v>0</v>
      </c>
      <c r="W4155" s="7">
        <v>0</v>
      </c>
      <c r="X4155" s="7">
        <v>0</v>
      </c>
      <c r="Y4155" s="73">
        <v>0.04</v>
      </c>
      <c r="Z4155" s="7"/>
      <c r="AA4155" s="7"/>
      <c r="AB4155" s="7"/>
      <c r="AC4155" s="7"/>
    </row>
    <row r="4156" spans="2:29" ht="15.75" customHeight="1" x14ac:dyDescent="0.25">
      <c r="B4156" s="62">
        <v>22620</v>
      </c>
      <c r="C4156" s="63" t="s">
        <v>4162</v>
      </c>
      <c r="D4156" s="64">
        <f t="shared" si="361"/>
        <v>72164.302809917353</v>
      </c>
      <c r="E4156" s="64">
        <f t="shared" si="362"/>
        <v>87318.806400000001</v>
      </c>
      <c r="F4156" s="64">
        <f>+VLOOKUP(B4156,[1]BASES!$A$2:$C$10701,3,0)</f>
        <v>21</v>
      </c>
      <c r="G4156" s="65">
        <f t="shared" si="359"/>
        <v>87318.806400000001</v>
      </c>
      <c r="H4156" s="66"/>
      <c r="I4156" s="67"/>
      <c r="J4156" s="67"/>
      <c r="K4156" s="67"/>
      <c r="L4156" s="67"/>
      <c r="M4156" s="68"/>
      <c r="N4156" s="69"/>
      <c r="O4156" s="70">
        <f t="shared" si="347"/>
        <v>0</v>
      </c>
      <c r="P4156" s="71">
        <f t="shared" si="348"/>
        <v>0</v>
      </c>
      <c r="Q4156" s="7">
        <v>1</v>
      </c>
      <c r="R4156" s="72">
        <f>+VLOOKUP(B4156,[1]BASES!$A$2:$E$10701,5,0)</f>
        <v>75171.148760330572</v>
      </c>
      <c r="S4156" s="71">
        <f t="shared" si="360"/>
        <v>0</v>
      </c>
      <c r="T4156" s="71">
        <v>0</v>
      </c>
      <c r="U4156" s="71">
        <f t="shared" si="363"/>
        <v>0</v>
      </c>
      <c r="V4156" s="7">
        <v>0</v>
      </c>
      <c r="W4156" s="7">
        <v>0</v>
      </c>
      <c r="X4156" s="7">
        <v>0</v>
      </c>
      <c r="Y4156" s="73">
        <v>0.04</v>
      </c>
      <c r="Z4156" s="7"/>
      <c r="AA4156" s="7"/>
      <c r="AB4156" s="7"/>
      <c r="AC4156" s="7"/>
    </row>
    <row r="4157" spans="2:29" ht="15.75" customHeight="1" x14ac:dyDescent="0.25">
      <c r="B4157" s="62">
        <v>22621</v>
      </c>
      <c r="C4157" s="63" t="s">
        <v>4163</v>
      </c>
      <c r="D4157" s="64">
        <f t="shared" si="361"/>
        <v>113425.59471074381</v>
      </c>
      <c r="E4157" s="64">
        <f t="shared" si="362"/>
        <v>137244.96960000001</v>
      </c>
      <c r="F4157" s="64">
        <f>+VLOOKUP(B4157,[1]BASES!$A$2:$C$10701,3,0)</f>
        <v>21</v>
      </c>
      <c r="G4157" s="65">
        <f t="shared" si="359"/>
        <v>137244.96960000001</v>
      </c>
      <c r="H4157" s="66"/>
      <c r="I4157" s="67"/>
      <c r="J4157" s="67"/>
      <c r="K4157" s="67"/>
      <c r="L4157" s="67"/>
      <c r="M4157" s="68"/>
      <c r="N4157" s="69"/>
      <c r="O4157" s="70">
        <f t="shared" si="347"/>
        <v>0</v>
      </c>
      <c r="P4157" s="71">
        <f t="shared" si="348"/>
        <v>0</v>
      </c>
      <c r="Q4157" s="7">
        <v>1</v>
      </c>
      <c r="R4157" s="72">
        <f>+VLOOKUP(B4157,[1]BASES!$A$2:$E$10701,5,0)</f>
        <v>118151.66115702481</v>
      </c>
      <c r="S4157" s="71">
        <f t="shared" si="360"/>
        <v>0</v>
      </c>
      <c r="T4157" s="71">
        <v>0</v>
      </c>
      <c r="U4157" s="71">
        <f t="shared" si="363"/>
        <v>0</v>
      </c>
      <c r="V4157" s="7">
        <v>0</v>
      </c>
      <c r="W4157" s="7">
        <v>0</v>
      </c>
      <c r="X4157" s="7">
        <v>0</v>
      </c>
      <c r="Y4157" s="73">
        <v>0.04</v>
      </c>
      <c r="Z4157" s="7"/>
      <c r="AA4157" s="7"/>
      <c r="AB4157" s="7"/>
      <c r="AC4157" s="7"/>
    </row>
    <row r="4158" spans="2:29" ht="15.75" customHeight="1" x14ac:dyDescent="0.25">
      <c r="B4158" s="62">
        <v>22622</v>
      </c>
      <c r="C4158" s="63" t="s">
        <v>4164</v>
      </c>
      <c r="D4158" s="64">
        <f t="shared" si="361"/>
        <v>55134.926280991727</v>
      </c>
      <c r="E4158" s="64">
        <f t="shared" si="362"/>
        <v>66713.260799999989</v>
      </c>
      <c r="F4158" s="64">
        <f>+VLOOKUP(B4158,[1]BASES!$A$2:$C$10701,3,0)</f>
        <v>21</v>
      </c>
      <c r="G4158" s="65">
        <f t="shared" si="359"/>
        <v>66713.260799999989</v>
      </c>
      <c r="H4158" s="66"/>
      <c r="I4158" s="67"/>
      <c r="J4158" s="67"/>
      <c r="K4158" s="67"/>
      <c r="L4158" s="67"/>
      <c r="M4158" s="68"/>
      <c r="N4158" s="69"/>
      <c r="O4158" s="70">
        <f t="shared" si="347"/>
        <v>0</v>
      </c>
      <c r="P4158" s="71">
        <f t="shared" si="348"/>
        <v>0</v>
      </c>
      <c r="Q4158" s="7">
        <v>1</v>
      </c>
      <c r="R4158" s="72">
        <f>+VLOOKUP(B4158,[1]BASES!$A$2:$E$10701,5,0)</f>
        <v>57432.214876033053</v>
      </c>
      <c r="S4158" s="71">
        <f t="shared" si="360"/>
        <v>0</v>
      </c>
      <c r="T4158" s="71">
        <v>0</v>
      </c>
      <c r="U4158" s="71">
        <f t="shared" si="363"/>
        <v>0</v>
      </c>
      <c r="V4158" s="7">
        <v>0</v>
      </c>
      <c r="W4158" s="7">
        <v>0</v>
      </c>
      <c r="X4158" s="7">
        <v>0</v>
      </c>
      <c r="Y4158" s="73">
        <v>0.04</v>
      </c>
      <c r="Z4158" s="7"/>
      <c r="AA4158" s="7"/>
      <c r="AB4158" s="7"/>
      <c r="AC4158" s="7"/>
    </row>
    <row r="4159" spans="2:29" ht="15.75" customHeight="1" x14ac:dyDescent="0.25">
      <c r="B4159" s="62">
        <v>22623</v>
      </c>
      <c r="C4159" s="63" t="s">
        <v>4165</v>
      </c>
      <c r="D4159" s="64">
        <f t="shared" si="361"/>
        <v>57725.1014876033</v>
      </c>
      <c r="E4159" s="64">
        <f t="shared" si="362"/>
        <v>69847.372799999997</v>
      </c>
      <c r="F4159" s="64">
        <f>+VLOOKUP(B4159,[1]BASES!$A$2:$C$10701,3,0)</f>
        <v>21</v>
      </c>
      <c r="G4159" s="65">
        <f t="shared" si="359"/>
        <v>69847.372799999997</v>
      </c>
      <c r="H4159" s="66"/>
      <c r="I4159" s="67"/>
      <c r="J4159" s="67"/>
      <c r="K4159" s="67"/>
      <c r="L4159" s="67"/>
      <c r="M4159" s="68"/>
      <c r="N4159" s="69"/>
      <c r="O4159" s="70">
        <f t="shared" si="347"/>
        <v>0</v>
      </c>
      <c r="P4159" s="71">
        <f t="shared" si="348"/>
        <v>0</v>
      </c>
      <c r="Q4159" s="7">
        <v>1</v>
      </c>
      <c r="R4159" s="72">
        <f>+VLOOKUP(B4159,[1]BASES!$A$2:$E$10701,5,0)</f>
        <v>60130.31404958677</v>
      </c>
      <c r="S4159" s="71">
        <f t="shared" si="360"/>
        <v>0</v>
      </c>
      <c r="T4159" s="71">
        <v>0</v>
      </c>
      <c r="U4159" s="71">
        <f t="shared" si="363"/>
        <v>0</v>
      </c>
      <c r="V4159" s="7">
        <v>0</v>
      </c>
      <c r="W4159" s="7">
        <v>0</v>
      </c>
      <c r="X4159" s="7">
        <v>0</v>
      </c>
      <c r="Y4159" s="73">
        <v>0.04</v>
      </c>
      <c r="Z4159" s="7"/>
      <c r="AA4159" s="7"/>
      <c r="AB4159" s="7"/>
      <c r="AC4159" s="7"/>
    </row>
    <row r="4160" spans="2:29" ht="15.75" customHeight="1" x14ac:dyDescent="0.25">
      <c r="B4160" s="62">
        <v>22624</v>
      </c>
      <c r="C4160" s="63" t="s">
        <v>4166</v>
      </c>
      <c r="D4160" s="64">
        <f t="shared" si="361"/>
        <v>82160.870082644629</v>
      </c>
      <c r="E4160" s="64">
        <f t="shared" si="362"/>
        <v>99414.652800000011</v>
      </c>
      <c r="F4160" s="64">
        <f>+VLOOKUP(B4160,[1]BASES!$A$2:$C$10701,3,0)</f>
        <v>21</v>
      </c>
      <c r="G4160" s="65">
        <f t="shared" si="359"/>
        <v>99414.652800000011</v>
      </c>
      <c r="H4160" s="66"/>
      <c r="I4160" s="67"/>
      <c r="J4160" s="67"/>
      <c r="K4160" s="67"/>
      <c r="L4160" s="67"/>
      <c r="M4160" s="68"/>
      <c r="N4160" s="69"/>
      <c r="O4160" s="70">
        <f t="shared" si="347"/>
        <v>0</v>
      </c>
      <c r="P4160" s="71">
        <f t="shared" si="348"/>
        <v>0</v>
      </c>
      <c r="Q4160" s="7">
        <v>1</v>
      </c>
      <c r="R4160" s="72">
        <f>+VLOOKUP(B4160,[1]BASES!$A$2:$E$10701,5,0)</f>
        <v>85584.239669421484</v>
      </c>
      <c r="S4160" s="71">
        <f t="shared" si="360"/>
        <v>0</v>
      </c>
      <c r="T4160" s="71">
        <v>0</v>
      </c>
      <c r="U4160" s="71">
        <f t="shared" si="363"/>
        <v>0</v>
      </c>
      <c r="V4160" s="7">
        <v>0</v>
      </c>
      <c r="W4160" s="7">
        <v>0</v>
      </c>
      <c r="X4160" s="7">
        <v>0</v>
      </c>
      <c r="Y4160" s="73">
        <v>0.04</v>
      </c>
      <c r="Z4160" s="7"/>
      <c r="AA4160" s="7"/>
      <c r="AB4160" s="7"/>
      <c r="AC4160" s="7"/>
    </row>
    <row r="4161" spans="2:29" ht="15.75" customHeight="1" x14ac:dyDescent="0.25">
      <c r="B4161" s="62">
        <v>22625</v>
      </c>
      <c r="C4161" s="63" t="s">
        <v>4167</v>
      </c>
      <c r="D4161" s="64">
        <f t="shared" si="361"/>
        <v>107555.42479338842</v>
      </c>
      <c r="E4161" s="64">
        <f t="shared" si="362"/>
        <v>130142.06399999998</v>
      </c>
      <c r="F4161" s="64">
        <f>+VLOOKUP(B4161,[1]BASES!$A$2:$C$10701,3,0)</f>
        <v>21</v>
      </c>
      <c r="G4161" s="65">
        <f t="shared" si="359"/>
        <v>130142.06399999998</v>
      </c>
      <c r="H4161" s="66"/>
      <c r="I4161" s="67"/>
      <c r="J4161" s="67"/>
      <c r="K4161" s="67"/>
      <c r="L4161" s="67"/>
      <c r="M4161" s="68"/>
      <c r="N4161" s="69"/>
      <c r="O4161" s="70">
        <f t="shared" si="347"/>
        <v>0</v>
      </c>
      <c r="P4161" s="71">
        <f t="shared" si="348"/>
        <v>0</v>
      </c>
      <c r="Q4161" s="7">
        <v>1</v>
      </c>
      <c r="R4161" s="72">
        <f>+VLOOKUP(B4161,[1]BASES!$A$2:$E$10701,5,0)</f>
        <v>112036.90082644628</v>
      </c>
      <c r="S4161" s="71">
        <f t="shared" si="360"/>
        <v>0</v>
      </c>
      <c r="T4161" s="71">
        <v>0</v>
      </c>
      <c r="U4161" s="71">
        <f t="shared" si="363"/>
        <v>0</v>
      </c>
      <c r="V4161" s="7">
        <v>0</v>
      </c>
      <c r="W4161" s="7">
        <v>0</v>
      </c>
      <c r="X4161" s="7">
        <v>0</v>
      </c>
      <c r="Y4161" s="73">
        <v>0.04</v>
      </c>
      <c r="Z4161" s="7"/>
      <c r="AA4161" s="7"/>
      <c r="AB4161" s="7"/>
      <c r="AC4161" s="7"/>
    </row>
    <row r="4162" spans="2:29" ht="15.75" customHeight="1" x14ac:dyDescent="0.25">
      <c r="B4162" s="62">
        <v>24284</v>
      </c>
      <c r="C4162" s="63" t="s">
        <v>4168</v>
      </c>
      <c r="D4162" s="64">
        <f t="shared" si="361"/>
        <v>55189.757355371898</v>
      </c>
      <c r="E4162" s="64">
        <f t="shared" si="362"/>
        <v>66779.60639999999</v>
      </c>
      <c r="F4162" s="64">
        <f>+VLOOKUP(B4162,[1]BASES!$A$2:$C$10701,3,0)</f>
        <v>21</v>
      </c>
      <c r="G4162" s="65">
        <f t="shared" si="359"/>
        <v>66779.60639999999</v>
      </c>
      <c r="H4162" s="66"/>
      <c r="I4162" s="67"/>
      <c r="J4162" s="67"/>
      <c r="K4162" s="67"/>
      <c r="L4162" s="67"/>
      <c r="M4162" s="68"/>
      <c r="N4162" s="69"/>
      <c r="O4162" s="70">
        <f t="shared" si="347"/>
        <v>0</v>
      </c>
      <c r="P4162" s="71">
        <f t="shared" si="348"/>
        <v>0</v>
      </c>
      <c r="Q4162" s="7">
        <v>1</v>
      </c>
      <c r="R4162" s="72">
        <f>+VLOOKUP(B4162,[1]BASES!$A$2:$E$10701,5,0)</f>
        <v>57489.330578512396</v>
      </c>
      <c r="S4162" s="71">
        <f t="shared" si="360"/>
        <v>0</v>
      </c>
      <c r="T4162" s="71">
        <v>0</v>
      </c>
      <c r="U4162" s="71">
        <f t="shared" si="363"/>
        <v>0</v>
      </c>
      <c r="V4162" s="7">
        <v>0</v>
      </c>
      <c r="W4162" s="7">
        <v>0</v>
      </c>
      <c r="X4162" s="7">
        <v>0</v>
      </c>
      <c r="Y4162" s="73">
        <v>0.04</v>
      </c>
      <c r="Z4162" s="7"/>
      <c r="AA4162" s="7"/>
      <c r="AB4162" s="7"/>
      <c r="AC4162" s="7"/>
    </row>
    <row r="4163" spans="2:29" ht="15.75" customHeight="1" x14ac:dyDescent="0.25">
      <c r="B4163" s="62">
        <v>24285</v>
      </c>
      <c r="C4163" s="63" t="s">
        <v>4169</v>
      </c>
      <c r="D4163" s="64">
        <f t="shared" si="361"/>
        <v>58698.45421487603</v>
      </c>
      <c r="E4163" s="64">
        <f t="shared" si="362"/>
        <v>71025.1296</v>
      </c>
      <c r="F4163" s="64">
        <f>+VLOOKUP(B4163,[1]BASES!$A$2:$C$10701,3,0)</f>
        <v>21</v>
      </c>
      <c r="G4163" s="65">
        <f t="shared" si="359"/>
        <v>71025.1296</v>
      </c>
      <c r="H4163" s="66"/>
      <c r="I4163" s="67"/>
      <c r="J4163" s="67"/>
      <c r="K4163" s="67"/>
      <c r="L4163" s="67"/>
      <c r="M4163" s="68"/>
      <c r="N4163" s="69"/>
      <c r="O4163" s="70">
        <f t="shared" si="347"/>
        <v>0</v>
      </c>
      <c r="P4163" s="71">
        <f t="shared" si="348"/>
        <v>0</v>
      </c>
      <c r="Q4163" s="7">
        <v>1</v>
      </c>
      <c r="R4163" s="72">
        <f>+VLOOKUP(B4163,[1]BASES!$A$2:$E$10701,5,0)</f>
        <v>61144.223140495866</v>
      </c>
      <c r="S4163" s="71">
        <f t="shared" si="360"/>
        <v>0</v>
      </c>
      <c r="T4163" s="71">
        <v>0</v>
      </c>
      <c r="U4163" s="71">
        <f t="shared" si="363"/>
        <v>0</v>
      </c>
      <c r="V4163" s="7">
        <v>0</v>
      </c>
      <c r="W4163" s="7">
        <v>0</v>
      </c>
      <c r="X4163" s="7">
        <v>0</v>
      </c>
      <c r="Y4163" s="73">
        <v>0.04</v>
      </c>
      <c r="Z4163" s="7"/>
      <c r="AA4163" s="7"/>
      <c r="AB4163" s="7"/>
      <c r="AC4163" s="7"/>
    </row>
    <row r="4164" spans="2:29" ht="15.75" customHeight="1" x14ac:dyDescent="0.25">
      <c r="B4164" s="62">
        <v>24320</v>
      </c>
      <c r="C4164" s="63" t="s">
        <v>4170</v>
      </c>
      <c r="D4164" s="64">
        <f t="shared" si="361"/>
        <v>131104.38347107437</v>
      </c>
      <c r="E4164" s="64">
        <f t="shared" si="362"/>
        <v>158636.30399999997</v>
      </c>
      <c r="F4164" s="64">
        <f>+VLOOKUP(B4164,[1]BASES!$A$2:$C$10701,3,0)</f>
        <v>21</v>
      </c>
      <c r="G4164" s="65">
        <f t="shared" si="359"/>
        <v>158636.30399999997</v>
      </c>
      <c r="H4164" s="66"/>
      <c r="I4164" s="67"/>
      <c r="J4164" s="67"/>
      <c r="K4164" s="67"/>
      <c r="L4164" s="67"/>
      <c r="M4164" s="68"/>
      <c r="N4164" s="69"/>
      <c r="O4164" s="70">
        <f t="shared" si="347"/>
        <v>0</v>
      </c>
      <c r="P4164" s="71">
        <f t="shared" si="348"/>
        <v>0</v>
      </c>
      <c r="Q4164" s="7">
        <v>1</v>
      </c>
      <c r="R4164" s="72">
        <f>+VLOOKUP(B4164,[1]BASES!$A$2:$E$10701,5,0)</f>
        <v>136567.06611570247</v>
      </c>
      <c r="S4164" s="71">
        <f t="shared" si="360"/>
        <v>0</v>
      </c>
      <c r="T4164" s="71">
        <v>0</v>
      </c>
      <c r="U4164" s="71">
        <f t="shared" si="363"/>
        <v>0</v>
      </c>
      <c r="V4164" s="7">
        <v>0</v>
      </c>
      <c r="W4164" s="7">
        <v>0</v>
      </c>
      <c r="X4164" s="7">
        <v>0</v>
      </c>
      <c r="Y4164" s="73">
        <v>0.04</v>
      </c>
      <c r="Z4164" s="7"/>
      <c r="AA4164" s="7"/>
      <c r="AB4164" s="7"/>
      <c r="AC4164" s="7"/>
    </row>
    <row r="4165" spans="2:29" ht="15.75" customHeight="1" x14ac:dyDescent="0.25">
      <c r="B4165" s="62">
        <v>26581</v>
      </c>
      <c r="C4165" s="63" t="s">
        <v>4171</v>
      </c>
      <c r="D4165" s="64">
        <f t="shared" si="361"/>
        <v>41834.443636363634</v>
      </c>
      <c r="E4165" s="64">
        <f t="shared" si="362"/>
        <v>50619.676800000001</v>
      </c>
      <c r="F4165" s="64">
        <f>+VLOOKUP(B4165,[1]BASES!$A$2:$C$10701,3,0)</f>
        <v>21</v>
      </c>
      <c r="G4165" s="65">
        <f t="shared" si="359"/>
        <v>50619.676800000001</v>
      </c>
      <c r="H4165" s="66"/>
      <c r="I4165" s="67"/>
      <c r="J4165" s="67"/>
      <c r="K4165" s="67"/>
      <c r="L4165" s="67"/>
      <c r="M4165" s="68"/>
      <c r="N4165" s="69"/>
      <c r="O4165" s="70">
        <f t="shared" si="347"/>
        <v>0</v>
      </c>
      <c r="P4165" s="71">
        <f t="shared" si="348"/>
        <v>0</v>
      </c>
      <c r="Q4165" s="7">
        <v>1</v>
      </c>
      <c r="R4165" s="72">
        <f>+VLOOKUP(B4165,[1]BASES!$A$2:$E$10701,5,0)</f>
        <v>43577.545454545456</v>
      </c>
      <c r="S4165" s="71">
        <f t="shared" si="360"/>
        <v>0</v>
      </c>
      <c r="T4165" s="71">
        <v>0</v>
      </c>
      <c r="U4165" s="71">
        <f t="shared" si="363"/>
        <v>0</v>
      </c>
      <c r="V4165" s="7">
        <v>0</v>
      </c>
      <c r="W4165" s="7">
        <v>0</v>
      </c>
      <c r="X4165" s="7">
        <v>0</v>
      </c>
      <c r="Y4165" s="73">
        <v>0.04</v>
      </c>
      <c r="Z4165" s="7"/>
      <c r="AA4165" s="7"/>
      <c r="AB4165" s="7"/>
      <c r="AC4165" s="7"/>
    </row>
    <row r="4166" spans="2:29" ht="15.75" customHeight="1" x14ac:dyDescent="0.25">
      <c r="B4166" s="62">
        <v>26582</v>
      </c>
      <c r="C4166" s="63" t="s">
        <v>4172</v>
      </c>
      <c r="D4166" s="64">
        <f t="shared" si="361"/>
        <v>37166.463471074385</v>
      </c>
      <c r="E4166" s="64">
        <f t="shared" si="362"/>
        <v>44971.420800000007</v>
      </c>
      <c r="F4166" s="64">
        <f>+VLOOKUP(B4166,[1]BASES!$A$2:$C$10701,3,0)</f>
        <v>21</v>
      </c>
      <c r="G4166" s="65">
        <f t="shared" si="359"/>
        <v>44971.420800000007</v>
      </c>
      <c r="H4166" s="66"/>
      <c r="I4166" s="67"/>
      <c r="J4166" s="67"/>
      <c r="K4166" s="67"/>
      <c r="L4166" s="67"/>
      <c r="M4166" s="68"/>
      <c r="N4166" s="69"/>
      <c r="O4166" s="70">
        <f t="shared" si="347"/>
        <v>0</v>
      </c>
      <c r="P4166" s="71">
        <f t="shared" si="348"/>
        <v>0</v>
      </c>
      <c r="Q4166" s="7">
        <v>1</v>
      </c>
      <c r="R4166" s="72">
        <f>+VLOOKUP(B4166,[1]BASES!$A$2:$E$10701,5,0)</f>
        <v>38715.066115702481</v>
      </c>
      <c r="S4166" s="71">
        <f t="shared" si="360"/>
        <v>0</v>
      </c>
      <c r="T4166" s="71">
        <v>0</v>
      </c>
      <c r="U4166" s="71">
        <f t="shared" si="363"/>
        <v>0</v>
      </c>
      <c r="V4166" s="7">
        <v>0</v>
      </c>
      <c r="W4166" s="7">
        <v>0</v>
      </c>
      <c r="X4166" s="7">
        <v>0</v>
      </c>
      <c r="Y4166" s="73">
        <v>0.04</v>
      </c>
      <c r="Z4166" s="7"/>
      <c r="AA4166" s="7"/>
      <c r="AB4166" s="7"/>
      <c r="AC4166" s="7"/>
    </row>
    <row r="4167" spans="2:29" ht="15.75" customHeight="1" x14ac:dyDescent="0.25">
      <c r="B4167" s="62">
        <v>27113</v>
      </c>
      <c r="C4167" s="63" t="s">
        <v>4173</v>
      </c>
      <c r="D4167" s="64">
        <f t="shared" si="361"/>
        <v>5226.6287603305782</v>
      </c>
      <c r="E4167" s="64">
        <f t="shared" si="362"/>
        <v>6324.2207999999991</v>
      </c>
      <c r="F4167" s="64">
        <f>+VLOOKUP(B4167,[1]BASES!$A$2:$C$10701,3,0)</f>
        <v>21</v>
      </c>
      <c r="G4167" s="65">
        <f t="shared" si="359"/>
        <v>6324.2207999999991</v>
      </c>
      <c r="H4167" s="66"/>
      <c r="I4167" s="67"/>
      <c r="J4167" s="67"/>
      <c r="K4167" s="67"/>
      <c r="L4167" s="67"/>
      <c r="M4167" s="68"/>
      <c r="N4167" s="69"/>
      <c r="O4167" s="70">
        <f t="shared" si="347"/>
        <v>0</v>
      </c>
      <c r="P4167" s="71">
        <f t="shared" si="348"/>
        <v>0</v>
      </c>
      <c r="Q4167" s="7">
        <v>1</v>
      </c>
      <c r="R4167" s="72">
        <f>+VLOOKUP(B4167,[1]BASES!$A$2:$E$10701,5,0)</f>
        <v>5444.4049586776855</v>
      </c>
      <c r="S4167" s="71">
        <f t="shared" si="360"/>
        <v>0</v>
      </c>
      <c r="T4167" s="71">
        <v>0</v>
      </c>
      <c r="U4167" s="71">
        <f t="shared" si="363"/>
        <v>0</v>
      </c>
      <c r="V4167" s="7">
        <v>0</v>
      </c>
      <c r="W4167" s="7">
        <v>0</v>
      </c>
      <c r="X4167" s="7">
        <v>0</v>
      </c>
      <c r="Y4167" s="73">
        <v>0.04</v>
      </c>
      <c r="Z4167" s="7"/>
      <c r="AA4167" s="7"/>
      <c r="AB4167" s="7"/>
      <c r="AC4167" s="7"/>
    </row>
    <row r="4168" spans="2:29" ht="15.75" customHeight="1" x14ac:dyDescent="0.25">
      <c r="B4168" s="62">
        <v>27180</v>
      </c>
      <c r="C4168" s="63" t="s">
        <v>4174</v>
      </c>
      <c r="D4168" s="64">
        <f t="shared" si="361"/>
        <v>69271.513388429754</v>
      </c>
      <c r="E4168" s="64">
        <f t="shared" si="362"/>
        <v>83818.531199999998</v>
      </c>
      <c r="F4168" s="64">
        <f>+VLOOKUP(B4168,[1]BASES!$A$2:$C$10701,3,0)</f>
        <v>21</v>
      </c>
      <c r="G4168" s="65">
        <f t="shared" si="359"/>
        <v>83818.531199999998</v>
      </c>
      <c r="H4168" s="66"/>
      <c r="I4168" s="67"/>
      <c r="J4168" s="67"/>
      <c r="K4168" s="67"/>
      <c r="L4168" s="67"/>
      <c r="M4168" s="68"/>
      <c r="N4168" s="69"/>
      <c r="O4168" s="70">
        <f t="shared" si="347"/>
        <v>0</v>
      </c>
      <c r="P4168" s="71">
        <f t="shared" si="348"/>
        <v>0</v>
      </c>
      <c r="Q4168" s="7">
        <v>1</v>
      </c>
      <c r="R4168" s="72">
        <f>+VLOOKUP(B4168,[1]BASES!$A$2:$E$10701,5,0)</f>
        <v>72157.826446280989</v>
      </c>
      <c r="S4168" s="71">
        <f t="shared" si="360"/>
        <v>0</v>
      </c>
      <c r="T4168" s="71">
        <v>0</v>
      </c>
      <c r="U4168" s="71">
        <f t="shared" si="363"/>
        <v>0</v>
      </c>
      <c r="V4168" s="7">
        <v>0</v>
      </c>
      <c r="W4168" s="7">
        <v>0</v>
      </c>
      <c r="X4168" s="7">
        <v>0</v>
      </c>
      <c r="Y4168" s="73">
        <v>0.04</v>
      </c>
      <c r="Z4168" s="7"/>
      <c r="AA4168" s="7"/>
      <c r="AB4168" s="7"/>
      <c r="AC4168" s="7"/>
    </row>
    <row r="4169" spans="2:29" ht="15.75" customHeight="1" x14ac:dyDescent="0.25">
      <c r="B4169" s="62">
        <v>27181</v>
      </c>
      <c r="C4169" s="63" t="s">
        <v>4175</v>
      </c>
      <c r="D4169" s="64">
        <f t="shared" si="361"/>
        <v>105005.69652892562</v>
      </c>
      <c r="E4169" s="64">
        <f t="shared" si="362"/>
        <v>127056.8928</v>
      </c>
      <c r="F4169" s="64">
        <f>+VLOOKUP(B4169,[1]BASES!$A$2:$C$10701,3,0)</f>
        <v>21</v>
      </c>
      <c r="G4169" s="65">
        <f t="shared" si="359"/>
        <v>127056.8928</v>
      </c>
      <c r="H4169" s="66"/>
      <c r="I4169" s="67"/>
      <c r="J4169" s="67"/>
      <c r="K4169" s="67"/>
      <c r="L4169" s="67"/>
      <c r="M4169" s="68"/>
      <c r="N4169" s="69"/>
      <c r="O4169" s="70">
        <f t="shared" si="347"/>
        <v>0</v>
      </c>
      <c r="P4169" s="71">
        <f t="shared" si="348"/>
        <v>0</v>
      </c>
      <c r="Q4169" s="7">
        <v>1</v>
      </c>
      <c r="R4169" s="72">
        <f>+VLOOKUP(B4169,[1]BASES!$A$2:$E$10701,5,0)</f>
        <v>109380.93388429751</v>
      </c>
      <c r="S4169" s="71">
        <f t="shared" si="360"/>
        <v>0</v>
      </c>
      <c r="T4169" s="71">
        <v>0</v>
      </c>
      <c r="U4169" s="71">
        <f t="shared" si="363"/>
        <v>0</v>
      </c>
      <c r="V4169" s="7">
        <v>0</v>
      </c>
      <c r="W4169" s="7">
        <v>0</v>
      </c>
      <c r="X4169" s="7">
        <v>0</v>
      </c>
      <c r="Y4169" s="73">
        <v>0.04</v>
      </c>
      <c r="Z4169" s="7"/>
      <c r="AA4169" s="7"/>
      <c r="AB4169" s="7"/>
      <c r="AC4169" s="7"/>
    </row>
    <row r="4170" spans="2:29" ht="15.75" customHeight="1" x14ac:dyDescent="0.25">
      <c r="B4170" s="62">
        <v>27182</v>
      </c>
      <c r="C4170" s="63" t="s">
        <v>4176</v>
      </c>
      <c r="D4170" s="64">
        <f t="shared" si="361"/>
        <v>120468.62280991736</v>
      </c>
      <c r="E4170" s="64">
        <f t="shared" si="362"/>
        <v>145767.0336</v>
      </c>
      <c r="F4170" s="64">
        <f>+VLOOKUP(B4170,[1]BASES!$A$2:$C$10701,3,0)</f>
        <v>21</v>
      </c>
      <c r="G4170" s="65">
        <f t="shared" si="359"/>
        <v>145767.0336</v>
      </c>
      <c r="H4170" s="66"/>
      <c r="I4170" s="67"/>
      <c r="J4170" s="67"/>
      <c r="K4170" s="67"/>
      <c r="L4170" s="67"/>
      <c r="M4170" s="68"/>
      <c r="N4170" s="69"/>
      <c r="O4170" s="70">
        <f t="shared" si="347"/>
        <v>0</v>
      </c>
      <c r="P4170" s="71">
        <f t="shared" si="348"/>
        <v>0</v>
      </c>
      <c r="Q4170" s="7">
        <v>1</v>
      </c>
      <c r="R4170" s="72">
        <f>+VLOOKUP(B4170,[1]BASES!$A$2:$E$10701,5,0)</f>
        <v>125488.14876033059</v>
      </c>
      <c r="S4170" s="71">
        <f t="shared" si="360"/>
        <v>0</v>
      </c>
      <c r="T4170" s="71">
        <v>0</v>
      </c>
      <c r="U4170" s="71">
        <f t="shared" si="363"/>
        <v>0</v>
      </c>
      <c r="V4170" s="7">
        <v>0</v>
      </c>
      <c r="W4170" s="7">
        <v>0</v>
      </c>
      <c r="X4170" s="7">
        <v>0</v>
      </c>
      <c r="Y4170" s="73">
        <v>0.04</v>
      </c>
      <c r="Z4170" s="7"/>
      <c r="AA4170" s="7"/>
      <c r="AB4170" s="7"/>
      <c r="AC4170" s="7"/>
    </row>
    <row r="4171" spans="2:29" ht="15.75" customHeight="1" x14ac:dyDescent="0.25">
      <c r="B4171" s="62">
        <v>28291</v>
      </c>
      <c r="C4171" s="63" t="s">
        <v>4177</v>
      </c>
      <c r="D4171" s="64">
        <f t="shared" si="361"/>
        <v>56069.402975206613</v>
      </c>
      <c r="E4171" s="64">
        <f t="shared" si="362"/>
        <v>67843.977599999998</v>
      </c>
      <c r="F4171" s="64">
        <f>+VLOOKUP(B4171,[1]BASES!$A$2:$C$10701,3,0)</f>
        <v>21</v>
      </c>
      <c r="G4171" s="65">
        <f t="shared" si="359"/>
        <v>67843.977599999998</v>
      </c>
      <c r="H4171" s="66"/>
      <c r="I4171" s="67"/>
      <c r="J4171" s="67"/>
      <c r="K4171" s="67"/>
      <c r="L4171" s="67"/>
      <c r="M4171" s="68"/>
      <c r="N4171" s="69"/>
      <c r="O4171" s="70">
        <f t="shared" si="347"/>
        <v>0</v>
      </c>
      <c r="P4171" s="71">
        <f t="shared" si="348"/>
        <v>0</v>
      </c>
      <c r="Q4171" s="7">
        <v>1</v>
      </c>
      <c r="R4171" s="72">
        <f>+VLOOKUP(B4171,[1]BASES!$A$2:$E$10701,5,0)</f>
        <v>58405.628099173555</v>
      </c>
      <c r="S4171" s="71">
        <f t="shared" si="360"/>
        <v>0</v>
      </c>
      <c r="T4171" s="71">
        <v>0</v>
      </c>
      <c r="U4171" s="71">
        <f t="shared" si="363"/>
        <v>0</v>
      </c>
      <c r="V4171" s="7">
        <v>0</v>
      </c>
      <c r="W4171" s="7">
        <v>0</v>
      </c>
      <c r="X4171" s="7">
        <v>0</v>
      </c>
      <c r="Y4171" s="73">
        <v>0.04</v>
      </c>
      <c r="Z4171" s="7"/>
      <c r="AA4171" s="7"/>
      <c r="AB4171" s="7"/>
      <c r="AC4171" s="7"/>
    </row>
    <row r="4172" spans="2:29" ht="15.75" customHeight="1" x14ac:dyDescent="0.25">
      <c r="B4172" s="62">
        <v>28292</v>
      </c>
      <c r="C4172" s="63" t="s">
        <v>4178</v>
      </c>
      <c r="D4172" s="64">
        <f t="shared" si="361"/>
        <v>78376.677024793389</v>
      </c>
      <c r="E4172" s="64">
        <f t="shared" si="362"/>
        <v>94835.779200000004</v>
      </c>
      <c r="F4172" s="64">
        <f>+VLOOKUP(B4172,[1]BASES!$A$2:$C$10701,3,0)</f>
        <v>21</v>
      </c>
      <c r="G4172" s="65">
        <f t="shared" ref="G4172:G4235" si="364">IF(B4172&lt;&gt;"",IF(T4172=0,E4172+(E4172*(B$6/100)),E4172+(E4172*(T4172/100))),"")</f>
        <v>94835.779200000004</v>
      </c>
      <c r="H4172" s="66"/>
      <c r="I4172" s="67"/>
      <c r="J4172" s="67"/>
      <c r="K4172" s="67"/>
      <c r="L4172" s="67"/>
      <c r="M4172" s="68"/>
      <c r="N4172" s="69"/>
      <c r="O4172" s="70">
        <f t="shared" si="347"/>
        <v>0</v>
      </c>
      <c r="P4172" s="71">
        <f t="shared" si="348"/>
        <v>0</v>
      </c>
      <c r="Q4172" s="7">
        <v>1</v>
      </c>
      <c r="R4172" s="72">
        <f>+VLOOKUP(B4172,[1]BASES!$A$2:$E$10701,5,0)</f>
        <v>81642.371900826445</v>
      </c>
      <c r="S4172" s="71">
        <f t="shared" si="360"/>
        <v>0</v>
      </c>
      <c r="T4172" s="71">
        <v>0</v>
      </c>
      <c r="U4172" s="71">
        <f t="shared" si="363"/>
        <v>0</v>
      </c>
      <c r="V4172" s="7">
        <v>0</v>
      </c>
      <c r="W4172" s="7">
        <v>0</v>
      </c>
      <c r="X4172" s="7">
        <v>0</v>
      </c>
      <c r="Y4172" s="73">
        <v>0.04</v>
      </c>
      <c r="Z4172" s="7"/>
      <c r="AA4172" s="7"/>
      <c r="AB4172" s="7"/>
      <c r="AC4172" s="7"/>
    </row>
    <row r="4173" spans="2:29" ht="15.75" customHeight="1" x14ac:dyDescent="0.25">
      <c r="B4173" s="62">
        <v>28293</v>
      </c>
      <c r="C4173" s="63" t="s">
        <v>4179</v>
      </c>
      <c r="D4173" s="64">
        <f t="shared" si="361"/>
        <v>99760.6532231405</v>
      </c>
      <c r="E4173" s="64">
        <f t="shared" si="362"/>
        <v>120710.3904</v>
      </c>
      <c r="F4173" s="64">
        <f>+VLOOKUP(B4173,[1]BASES!$A$2:$C$10701,3,0)</f>
        <v>21</v>
      </c>
      <c r="G4173" s="65">
        <f t="shared" si="364"/>
        <v>120710.3904</v>
      </c>
      <c r="H4173" s="66"/>
      <c r="I4173" s="67"/>
      <c r="J4173" s="67"/>
      <c r="K4173" s="67"/>
      <c r="L4173" s="67"/>
      <c r="M4173" s="68"/>
      <c r="N4173" s="69"/>
      <c r="O4173" s="70">
        <f t="shared" si="347"/>
        <v>0</v>
      </c>
      <c r="P4173" s="71">
        <f t="shared" si="348"/>
        <v>0</v>
      </c>
      <c r="Q4173" s="7">
        <v>1</v>
      </c>
      <c r="R4173" s="72">
        <f>+VLOOKUP(B4173,[1]BASES!$A$2:$E$10701,5,0)</f>
        <v>103917.34710743802</v>
      </c>
      <c r="S4173" s="71">
        <f t="shared" ref="S4173:S4236" si="365">IFERROR(E4173*H4173,0)</f>
        <v>0</v>
      </c>
      <c r="T4173" s="71">
        <v>0</v>
      </c>
      <c r="U4173" s="71">
        <f t="shared" si="363"/>
        <v>0</v>
      </c>
      <c r="V4173" s="7">
        <v>0</v>
      </c>
      <c r="W4173" s="7">
        <v>0</v>
      </c>
      <c r="X4173" s="7">
        <v>0</v>
      </c>
      <c r="Y4173" s="73">
        <v>0.04</v>
      </c>
      <c r="Z4173" s="7"/>
      <c r="AA4173" s="7"/>
      <c r="AB4173" s="7"/>
      <c r="AC4173" s="7"/>
    </row>
    <row r="4174" spans="2:29" ht="15.75" customHeight="1" x14ac:dyDescent="0.25">
      <c r="B4174" s="62">
        <v>19151</v>
      </c>
      <c r="C4174" s="63" t="s">
        <v>4180</v>
      </c>
      <c r="D4174" s="64">
        <f t="shared" ref="D4174:D4237" si="366">IF(B4174&lt;&gt;"",R4174+(R4174*-Y4174)+((R4174+(R4174*-Y4174))*B$7/100),"")</f>
        <v>40760.949421487603</v>
      </c>
      <c r="E4174" s="64">
        <f t="shared" si="362"/>
        <v>49320.748800000001</v>
      </c>
      <c r="F4174" s="64">
        <f>+VLOOKUP(B4174,[1]BASES!$A$2:$C$10701,3,0)</f>
        <v>21</v>
      </c>
      <c r="G4174" s="65">
        <f t="shared" si="364"/>
        <v>49320.748800000001</v>
      </c>
      <c r="H4174" s="66"/>
      <c r="I4174" s="67"/>
      <c r="J4174" s="67"/>
      <c r="K4174" s="67"/>
      <c r="L4174" s="67"/>
      <c r="M4174" s="68"/>
      <c r="N4174" s="69"/>
      <c r="O4174" s="70">
        <f t="shared" si="347"/>
        <v>0</v>
      </c>
      <c r="P4174" s="71">
        <f t="shared" si="348"/>
        <v>0</v>
      </c>
      <c r="Q4174" s="7">
        <v>1</v>
      </c>
      <c r="R4174" s="72">
        <f>+VLOOKUP(B4174,[1]BASES!$A$2:$E$10701,5,0)</f>
        <v>42459.32231404959</v>
      </c>
      <c r="S4174" s="71">
        <f t="shared" si="365"/>
        <v>0</v>
      </c>
      <c r="T4174" s="71">
        <v>0</v>
      </c>
      <c r="U4174" s="71">
        <f t="shared" si="363"/>
        <v>0</v>
      </c>
      <c r="V4174" s="7">
        <v>0</v>
      </c>
      <c r="W4174" s="7">
        <v>0</v>
      </c>
      <c r="X4174" s="7">
        <v>0</v>
      </c>
      <c r="Y4174" s="73">
        <v>0.04</v>
      </c>
      <c r="Z4174" s="7"/>
      <c r="AA4174" s="7"/>
      <c r="AB4174" s="7"/>
      <c r="AC4174" s="7"/>
    </row>
    <row r="4175" spans="2:29" ht="15.75" customHeight="1" x14ac:dyDescent="0.25">
      <c r="B4175" s="62">
        <v>19152</v>
      </c>
      <c r="C4175" s="63" t="s">
        <v>4181</v>
      </c>
      <c r="D4175" s="64">
        <f t="shared" si="366"/>
        <v>50220.27371900827</v>
      </c>
      <c r="E4175" s="64">
        <f t="shared" ref="E4175:E4238" si="367">IF(B4175&lt;&gt;"",D4175+(D4175*(F4175*Q4175)/100),"")</f>
        <v>60766.531200000005</v>
      </c>
      <c r="F4175" s="64">
        <f>+VLOOKUP(B4175,[1]BASES!$A$2:$C$10701,3,0)</f>
        <v>21</v>
      </c>
      <c r="G4175" s="65">
        <f t="shared" si="364"/>
        <v>60766.531200000005</v>
      </c>
      <c r="H4175" s="66"/>
      <c r="I4175" s="67"/>
      <c r="J4175" s="67"/>
      <c r="K4175" s="67"/>
      <c r="L4175" s="67"/>
      <c r="M4175" s="68"/>
      <c r="N4175" s="69"/>
      <c r="O4175" s="70">
        <f t="shared" si="347"/>
        <v>0</v>
      </c>
      <c r="P4175" s="71">
        <f t="shared" si="348"/>
        <v>0</v>
      </c>
      <c r="Q4175" s="7">
        <v>1</v>
      </c>
      <c r="R4175" s="72">
        <f>+VLOOKUP(B4175,[1]BASES!$A$2:$E$10701,5,0)</f>
        <v>52312.785123966947</v>
      </c>
      <c r="S4175" s="71">
        <f t="shared" si="365"/>
        <v>0</v>
      </c>
      <c r="T4175" s="71">
        <v>0</v>
      </c>
      <c r="U4175" s="71">
        <f t="shared" ref="U4175:U4238" si="368">IFERROR(G4175*H4175,0)</f>
        <v>0</v>
      </c>
      <c r="V4175" s="7">
        <v>0</v>
      </c>
      <c r="W4175" s="7">
        <v>0</v>
      </c>
      <c r="X4175" s="7">
        <v>0</v>
      </c>
      <c r="Y4175" s="73">
        <v>0.04</v>
      </c>
      <c r="Z4175" s="7"/>
      <c r="AA4175" s="7"/>
      <c r="AB4175" s="7"/>
      <c r="AC4175" s="7"/>
    </row>
    <row r="4176" spans="2:29" ht="15.75" customHeight="1" x14ac:dyDescent="0.25">
      <c r="B4176" s="62">
        <v>19154</v>
      </c>
      <c r="C4176" s="63" t="s">
        <v>4182</v>
      </c>
      <c r="D4176" s="64">
        <f t="shared" si="366"/>
        <v>3004.1414876033059</v>
      </c>
      <c r="E4176" s="64">
        <f t="shared" si="367"/>
        <v>3635.0111999999999</v>
      </c>
      <c r="F4176" s="64">
        <f>+VLOOKUP(B4176,[1]BASES!$A$2:$C$10701,3,0)</f>
        <v>21</v>
      </c>
      <c r="G4176" s="65">
        <f t="shared" si="364"/>
        <v>3635.0111999999999</v>
      </c>
      <c r="H4176" s="66"/>
      <c r="I4176" s="67"/>
      <c r="J4176" s="67"/>
      <c r="K4176" s="67"/>
      <c r="L4176" s="67"/>
      <c r="M4176" s="68"/>
      <c r="N4176" s="69"/>
      <c r="O4176" s="70">
        <f t="shared" si="347"/>
        <v>0</v>
      </c>
      <c r="P4176" s="71">
        <f t="shared" si="348"/>
        <v>0</v>
      </c>
      <c r="Q4176" s="7">
        <v>1</v>
      </c>
      <c r="R4176" s="72">
        <f>+VLOOKUP(B4176,[1]BASES!$A$2:$E$10701,5,0)</f>
        <v>3129.3140495867769</v>
      </c>
      <c r="S4176" s="71">
        <f t="shared" si="365"/>
        <v>0</v>
      </c>
      <c r="T4176" s="71">
        <v>0</v>
      </c>
      <c r="U4176" s="71">
        <f t="shared" si="368"/>
        <v>0</v>
      </c>
      <c r="V4176" s="7">
        <v>0</v>
      </c>
      <c r="W4176" s="7">
        <v>0</v>
      </c>
      <c r="X4176" s="7">
        <v>0</v>
      </c>
      <c r="Y4176" s="73">
        <v>0.04</v>
      </c>
      <c r="Z4176" s="7"/>
      <c r="AA4176" s="7"/>
      <c r="AB4176" s="7"/>
      <c r="AC4176" s="7"/>
    </row>
    <row r="4177" spans="2:29" ht="15.75" customHeight="1" x14ac:dyDescent="0.25">
      <c r="B4177" s="62">
        <v>19155</v>
      </c>
      <c r="C4177" s="63" t="s">
        <v>4183</v>
      </c>
      <c r="D4177" s="64">
        <f t="shared" si="366"/>
        <v>71167.418181818182</v>
      </c>
      <c r="E4177" s="64">
        <f t="shared" si="367"/>
        <v>86112.576000000001</v>
      </c>
      <c r="F4177" s="64">
        <f>+VLOOKUP(B4177,[1]BASES!$A$2:$C$10701,3,0)</f>
        <v>21</v>
      </c>
      <c r="G4177" s="65">
        <f t="shared" si="364"/>
        <v>86112.576000000001</v>
      </c>
      <c r="H4177" s="66"/>
      <c r="I4177" s="67"/>
      <c r="J4177" s="67"/>
      <c r="K4177" s="67"/>
      <c r="L4177" s="67"/>
      <c r="M4177" s="68"/>
      <c r="N4177" s="69"/>
      <c r="O4177" s="70">
        <f t="shared" si="347"/>
        <v>0</v>
      </c>
      <c r="P4177" s="71">
        <f t="shared" si="348"/>
        <v>0</v>
      </c>
      <c r="Q4177" s="7">
        <v>1</v>
      </c>
      <c r="R4177" s="72">
        <f>+VLOOKUP(B4177,[1]BASES!$A$2:$E$10701,5,0)</f>
        <v>74132.727272727279</v>
      </c>
      <c r="S4177" s="71">
        <f t="shared" si="365"/>
        <v>0</v>
      </c>
      <c r="T4177" s="71">
        <v>0</v>
      </c>
      <c r="U4177" s="71">
        <f t="shared" si="368"/>
        <v>0</v>
      </c>
      <c r="V4177" s="7">
        <v>0</v>
      </c>
      <c r="W4177" s="7">
        <v>0</v>
      </c>
      <c r="X4177" s="7">
        <v>0</v>
      </c>
      <c r="Y4177" s="73">
        <v>0.04</v>
      </c>
      <c r="Z4177" s="7"/>
      <c r="AA4177" s="7"/>
      <c r="AB4177" s="7"/>
      <c r="AC4177" s="7"/>
    </row>
    <row r="4178" spans="2:29" ht="15.75" customHeight="1" x14ac:dyDescent="0.25">
      <c r="B4178" s="62">
        <v>19188</v>
      </c>
      <c r="C4178" s="63" t="s">
        <v>4184</v>
      </c>
      <c r="D4178" s="64">
        <f t="shared" si="366"/>
        <v>10756.403305785123</v>
      </c>
      <c r="E4178" s="64">
        <f t="shared" si="367"/>
        <v>13015.248</v>
      </c>
      <c r="F4178" s="64">
        <f>+VLOOKUP(B4178,[1]BASES!$A$2:$C$10701,3,0)</f>
        <v>21</v>
      </c>
      <c r="G4178" s="65">
        <f t="shared" si="364"/>
        <v>13015.248</v>
      </c>
      <c r="H4178" s="66"/>
      <c r="I4178" s="67"/>
      <c r="J4178" s="67"/>
      <c r="K4178" s="67"/>
      <c r="L4178" s="67"/>
      <c r="M4178" s="68"/>
      <c r="N4178" s="69"/>
      <c r="O4178" s="70">
        <f t="shared" si="347"/>
        <v>0</v>
      </c>
      <c r="P4178" s="71">
        <f t="shared" si="348"/>
        <v>0</v>
      </c>
      <c r="Q4178" s="7">
        <v>1</v>
      </c>
      <c r="R4178" s="72">
        <f>+VLOOKUP(B4178,[1]BASES!$A$2:$E$10701,5,0)</f>
        <v>11204.586776859504</v>
      </c>
      <c r="S4178" s="71">
        <f t="shared" si="365"/>
        <v>0</v>
      </c>
      <c r="T4178" s="71">
        <v>0</v>
      </c>
      <c r="U4178" s="71">
        <f t="shared" si="368"/>
        <v>0</v>
      </c>
      <c r="V4178" s="7">
        <v>0</v>
      </c>
      <c r="W4178" s="7">
        <v>0</v>
      </c>
      <c r="X4178" s="7">
        <v>0</v>
      </c>
      <c r="Y4178" s="73">
        <v>0.04</v>
      </c>
      <c r="Z4178" s="7"/>
      <c r="AA4178" s="7"/>
      <c r="AB4178" s="7"/>
      <c r="AC4178" s="7"/>
    </row>
    <row r="4179" spans="2:29" ht="15.75" customHeight="1" x14ac:dyDescent="0.25">
      <c r="B4179" s="62">
        <v>19209</v>
      </c>
      <c r="C4179" s="63" t="s">
        <v>4185</v>
      </c>
      <c r="D4179" s="64">
        <f t="shared" si="366"/>
        <v>1529.875041322314</v>
      </c>
      <c r="E4179" s="64">
        <f t="shared" si="367"/>
        <v>1851.1487999999999</v>
      </c>
      <c r="F4179" s="64">
        <f>+VLOOKUP(B4179,[1]BASES!$A$2:$C$10701,3,0)</f>
        <v>21</v>
      </c>
      <c r="G4179" s="65">
        <f t="shared" si="364"/>
        <v>1851.1487999999999</v>
      </c>
      <c r="H4179" s="66"/>
      <c r="I4179" s="67"/>
      <c r="J4179" s="67"/>
      <c r="K4179" s="67"/>
      <c r="L4179" s="67"/>
      <c r="M4179" s="68"/>
      <c r="N4179" s="69"/>
      <c r="O4179" s="70">
        <f t="shared" si="347"/>
        <v>0</v>
      </c>
      <c r="P4179" s="71">
        <f t="shared" si="348"/>
        <v>0</v>
      </c>
      <c r="Q4179" s="7">
        <v>1</v>
      </c>
      <c r="R4179" s="72">
        <f>+VLOOKUP(B4179,[1]BASES!$A$2:$E$10701,5,0)</f>
        <v>1593.6198347107438</v>
      </c>
      <c r="S4179" s="71">
        <f t="shared" si="365"/>
        <v>0</v>
      </c>
      <c r="T4179" s="71">
        <v>0</v>
      </c>
      <c r="U4179" s="71">
        <f t="shared" si="368"/>
        <v>0</v>
      </c>
      <c r="V4179" s="7">
        <v>0</v>
      </c>
      <c r="W4179" s="7">
        <v>0</v>
      </c>
      <c r="X4179" s="7">
        <v>0</v>
      </c>
      <c r="Y4179" s="73">
        <v>0.04</v>
      </c>
      <c r="Z4179" s="7"/>
      <c r="AA4179" s="7"/>
      <c r="AB4179" s="7"/>
      <c r="AC4179" s="7"/>
    </row>
    <row r="4180" spans="2:29" ht="15.75" customHeight="1" x14ac:dyDescent="0.25">
      <c r="B4180" s="62">
        <v>19210</v>
      </c>
      <c r="C4180" s="63" t="s">
        <v>4186</v>
      </c>
      <c r="D4180" s="64">
        <f t="shared" si="366"/>
        <v>22153.277355371902</v>
      </c>
      <c r="E4180" s="64">
        <f t="shared" si="367"/>
        <v>26805.465600000003</v>
      </c>
      <c r="F4180" s="64">
        <f>+VLOOKUP(B4180,[1]BASES!$A$2:$C$10701,3,0)</f>
        <v>21</v>
      </c>
      <c r="G4180" s="65">
        <f t="shared" si="364"/>
        <v>26805.465600000003</v>
      </c>
      <c r="H4180" s="66"/>
      <c r="I4180" s="67"/>
      <c r="J4180" s="67"/>
      <c r="K4180" s="67"/>
      <c r="L4180" s="67"/>
      <c r="M4180" s="68"/>
      <c r="N4180" s="69"/>
      <c r="O4180" s="70">
        <f t="shared" si="347"/>
        <v>0</v>
      </c>
      <c r="P4180" s="71">
        <f t="shared" si="348"/>
        <v>0</v>
      </c>
      <c r="Q4180" s="7">
        <v>1</v>
      </c>
      <c r="R4180" s="72">
        <f>+VLOOKUP(B4180,[1]BASES!$A$2:$E$10701,5,0)</f>
        <v>23076.330578512399</v>
      </c>
      <c r="S4180" s="71">
        <f t="shared" si="365"/>
        <v>0</v>
      </c>
      <c r="T4180" s="71">
        <v>0</v>
      </c>
      <c r="U4180" s="71">
        <f t="shared" si="368"/>
        <v>0</v>
      </c>
      <c r="V4180" s="7">
        <v>0</v>
      </c>
      <c r="W4180" s="7">
        <v>0</v>
      </c>
      <c r="X4180" s="7">
        <v>0</v>
      </c>
      <c r="Y4180" s="73">
        <v>0.04</v>
      </c>
      <c r="Z4180" s="7"/>
      <c r="AA4180" s="7"/>
      <c r="AB4180" s="7"/>
      <c r="AC4180" s="7"/>
    </row>
    <row r="4181" spans="2:29" ht="15.75" customHeight="1" x14ac:dyDescent="0.25">
      <c r="B4181" s="62">
        <v>19403</v>
      </c>
      <c r="C4181" s="63" t="s">
        <v>4187</v>
      </c>
      <c r="D4181" s="64">
        <f t="shared" si="366"/>
        <v>14399.246280991736</v>
      </c>
      <c r="E4181" s="64">
        <f t="shared" si="367"/>
        <v>17423.088</v>
      </c>
      <c r="F4181" s="64">
        <f>+VLOOKUP(B4181,[1]BASES!$A$2:$C$10701,3,0)</f>
        <v>21</v>
      </c>
      <c r="G4181" s="65">
        <f t="shared" si="364"/>
        <v>17423.088</v>
      </c>
      <c r="H4181" s="66"/>
      <c r="I4181" s="67"/>
      <c r="J4181" s="67"/>
      <c r="K4181" s="67"/>
      <c r="L4181" s="67"/>
      <c r="M4181" s="68"/>
      <c r="N4181" s="69"/>
      <c r="O4181" s="70">
        <f t="shared" si="347"/>
        <v>0</v>
      </c>
      <c r="P4181" s="71">
        <f t="shared" si="348"/>
        <v>0</v>
      </c>
      <c r="Q4181" s="7">
        <v>1</v>
      </c>
      <c r="R4181" s="72">
        <f>+VLOOKUP(B4181,[1]BASES!$A$2:$E$10701,5,0)</f>
        <v>14999.214876033058</v>
      </c>
      <c r="S4181" s="71">
        <f t="shared" si="365"/>
        <v>0</v>
      </c>
      <c r="T4181" s="71">
        <v>0</v>
      </c>
      <c r="U4181" s="71">
        <f t="shared" si="368"/>
        <v>0</v>
      </c>
      <c r="V4181" s="7">
        <v>0</v>
      </c>
      <c r="W4181" s="7">
        <v>0</v>
      </c>
      <c r="X4181" s="7">
        <v>0</v>
      </c>
      <c r="Y4181" s="73">
        <v>0.04</v>
      </c>
      <c r="Z4181" s="7"/>
      <c r="AA4181" s="7"/>
      <c r="AB4181" s="7"/>
      <c r="AC4181" s="7"/>
    </row>
    <row r="4182" spans="2:29" ht="15.75" customHeight="1" x14ac:dyDescent="0.25">
      <c r="B4182" s="62">
        <v>19710</v>
      </c>
      <c r="C4182" s="63" t="s">
        <v>4188</v>
      </c>
      <c r="D4182" s="64">
        <f t="shared" si="366"/>
        <v>197523.07041322315</v>
      </c>
      <c r="E4182" s="64">
        <f t="shared" si="367"/>
        <v>239002.91520000002</v>
      </c>
      <c r="F4182" s="64">
        <f>+VLOOKUP(B4182,[1]BASES!$A$2:$C$10701,3,0)</f>
        <v>21</v>
      </c>
      <c r="G4182" s="65">
        <f t="shared" si="364"/>
        <v>239002.91520000002</v>
      </c>
      <c r="H4182" s="66"/>
      <c r="I4182" s="67"/>
      <c r="J4182" s="67"/>
      <c r="K4182" s="67"/>
      <c r="L4182" s="67"/>
      <c r="M4182" s="68"/>
      <c r="N4182" s="69"/>
      <c r="O4182" s="70">
        <f t="shared" si="347"/>
        <v>0</v>
      </c>
      <c r="P4182" s="71">
        <f t="shared" si="348"/>
        <v>0</v>
      </c>
      <c r="Q4182" s="7">
        <v>1</v>
      </c>
      <c r="R4182" s="72">
        <f>+VLOOKUP(B4182,[1]BASES!$A$2:$E$10701,5,0)</f>
        <v>205753.19834710745</v>
      </c>
      <c r="S4182" s="71">
        <f t="shared" si="365"/>
        <v>0</v>
      </c>
      <c r="T4182" s="71">
        <v>0</v>
      </c>
      <c r="U4182" s="71">
        <f t="shared" si="368"/>
        <v>0</v>
      </c>
      <c r="V4182" s="7">
        <v>0</v>
      </c>
      <c r="W4182" s="7">
        <v>0</v>
      </c>
      <c r="X4182" s="7">
        <v>0</v>
      </c>
      <c r="Y4182" s="73">
        <v>0.04</v>
      </c>
      <c r="Z4182" s="7"/>
      <c r="AA4182" s="7"/>
      <c r="AB4182" s="7"/>
      <c r="AC4182" s="7"/>
    </row>
    <row r="4183" spans="2:29" ht="15.75" customHeight="1" x14ac:dyDescent="0.25">
      <c r="B4183" s="62">
        <v>21301</v>
      </c>
      <c r="C4183" s="63" t="s">
        <v>4189</v>
      </c>
      <c r="D4183" s="64">
        <f t="shared" si="366"/>
        <v>8753.692561983471</v>
      </c>
      <c r="E4183" s="64">
        <f t="shared" si="367"/>
        <v>10591.968000000001</v>
      </c>
      <c r="F4183" s="64">
        <f>+VLOOKUP(B4183,[1]BASES!$A$2:$C$10701,3,0)</f>
        <v>21</v>
      </c>
      <c r="G4183" s="65">
        <f t="shared" si="364"/>
        <v>10591.968000000001</v>
      </c>
      <c r="H4183" s="66"/>
      <c r="I4183" s="67"/>
      <c r="J4183" s="67"/>
      <c r="K4183" s="67"/>
      <c r="L4183" s="67"/>
      <c r="M4183" s="68"/>
      <c r="N4183" s="69"/>
      <c r="O4183" s="70">
        <f t="shared" si="347"/>
        <v>0</v>
      </c>
      <c r="P4183" s="71">
        <f t="shared" si="348"/>
        <v>0</v>
      </c>
      <c r="Q4183" s="7">
        <v>1</v>
      </c>
      <c r="R4183" s="72">
        <f>+VLOOKUP(B4183,[1]BASES!$A$2:$E$10701,5,0)</f>
        <v>9118.4297520661148</v>
      </c>
      <c r="S4183" s="71">
        <f t="shared" si="365"/>
        <v>0</v>
      </c>
      <c r="T4183" s="71">
        <v>0</v>
      </c>
      <c r="U4183" s="71">
        <f t="shared" si="368"/>
        <v>0</v>
      </c>
      <c r="V4183" s="7">
        <v>0</v>
      </c>
      <c r="W4183" s="7">
        <v>0</v>
      </c>
      <c r="X4183" s="7">
        <v>0</v>
      </c>
      <c r="Y4183" s="73">
        <v>0.04</v>
      </c>
      <c r="Z4183" s="7"/>
      <c r="AA4183" s="7"/>
      <c r="AB4183" s="7"/>
      <c r="AC4183" s="7"/>
    </row>
    <row r="4184" spans="2:29" ht="15.75" customHeight="1" x14ac:dyDescent="0.25">
      <c r="B4184" s="62">
        <v>36539</v>
      </c>
      <c r="C4184" s="63" t="s">
        <v>4190</v>
      </c>
      <c r="D4184" s="64">
        <f t="shared" si="366"/>
        <v>456.23801652892558</v>
      </c>
      <c r="E4184" s="64">
        <f t="shared" si="367"/>
        <v>552.048</v>
      </c>
      <c r="F4184" s="64">
        <f>+VLOOKUP(B4184,[1]BASES!$A$2:$C$10701,3,0)</f>
        <v>21</v>
      </c>
      <c r="G4184" s="65">
        <f t="shared" si="364"/>
        <v>552.048</v>
      </c>
      <c r="H4184" s="66"/>
      <c r="I4184" s="67"/>
      <c r="J4184" s="67"/>
      <c r="K4184" s="67"/>
      <c r="L4184" s="67"/>
      <c r="M4184" s="68"/>
      <c r="N4184" s="69"/>
      <c r="O4184" s="70">
        <f t="shared" si="347"/>
        <v>0</v>
      </c>
      <c r="P4184" s="71">
        <f t="shared" si="348"/>
        <v>0</v>
      </c>
      <c r="Q4184" s="7">
        <v>1</v>
      </c>
      <c r="R4184" s="72">
        <f>+VLOOKUP(B4184,[1]BASES!$A$2:$E$10701,5,0)</f>
        <v>475.24793388429748</v>
      </c>
      <c r="S4184" s="71">
        <f t="shared" si="365"/>
        <v>0</v>
      </c>
      <c r="T4184" s="71">
        <v>0</v>
      </c>
      <c r="U4184" s="71">
        <f t="shared" si="368"/>
        <v>0</v>
      </c>
      <c r="V4184" s="7">
        <v>0</v>
      </c>
      <c r="W4184" s="7">
        <v>0</v>
      </c>
      <c r="X4184" s="7">
        <v>0</v>
      </c>
      <c r="Y4184" s="73">
        <v>0.04</v>
      </c>
      <c r="Z4184" s="7"/>
      <c r="AA4184" s="7"/>
      <c r="AB4184" s="7"/>
      <c r="AC4184" s="7"/>
    </row>
    <row r="4185" spans="2:29" ht="15.75" customHeight="1" x14ac:dyDescent="0.25">
      <c r="B4185" s="62">
        <v>21405</v>
      </c>
      <c r="C4185" s="63" t="s">
        <v>4191</v>
      </c>
      <c r="D4185" s="64">
        <f t="shared" si="366"/>
        <v>88.248595041322318</v>
      </c>
      <c r="E4185" s="64">
        <f t="shared" si="367"/>
        <v>106.7808</v>
      </c>
      <c r="F4185" s="64">
        <f>+VLOOKUP(B4185,[1]BASES!$A$2:$C$10701,3,0)</f>
        <v>21</v>
      </c>
      <c r="G4185" s="65">
        <f t="shared" si="364"/>
        <v>106.7808</v>
      </c>
      <c r="H4185" s="66"/>
      <c r="I4185" s="67"/>
      <c r="J4185" s="67"/>
      <c r="K4185" s="67"/>
      <c r="L4185" s="67"/>
      <c r="M4185" s="68"/>
      <c r="N4185" s="69"/>
      <c r="O4185" s="70">
        <f t="shared" si="347"/>
        <v>0</v>
      </c>
      <c r="P4185" s="71">
        <f t="shared" si="348"/>
        <v>0</v>
      </c>
      <c r="Q4185" s="7">
        <v>1</v>
      </c>
      <c r="R4185" s="72">
        <f>+VLOOKUP(B4185,[1]BASES!$A$2:$E$10701,5,0)</f>
        <v>91.925619834710744</v>
      </c>
      <c r="S4185" s="71">
        <f t="shared" si="365"/>
        <v>0</v>
      </c>
      <c r="T4185" s="71">
        <v>0</v>
      </c>
      <c r="U4185" s="71">
        <f t="shared" si="368"/>
        <v>0</v>
      </c>
      <c r="V4185" s="7">
        <v>0</v>
      </c>
      <c r="W4185" s="7">
        <v>0</v>
      </c>
      <c r="X4185" s="7">
        <v>0</v>
      </c>
      <c r="Y4185" s="73">
        <v>0.04</v>
      </c>
      <c r="Z4185" s="7"/>
      <c r="AA4185" s="7"/>
      <c r="AB4185" s="7"/>
      <c r="AC4185" s="7"/>
    </row>
    <row r="4186" spans="2:29" ht="15.75" customHeight="1" x14ac:dyDescent="0.25">
      <c r="B4186" s="62">
        <v>21478</v>
      </c>
      <c r="C4186" s="63" t="s">
        <v>4192</v>
      </c>
      <c r="D4186" s="64">
        <f t="shared" si="366"/>
        <v>3612.4006611570248</v>
      </c>
      <c r="E4186" s="64">
        <f t="shared" si="367"/>
        <v>4371.0047999999997</v>
      </c>
      <c r="F4186" s="64">
        <f>+VLOOKUP(B4186,[1]BASES!$A$2:$C$10701,3,0)</f>
        <v>21</v>
      </c>
      <c r="G4186" s="65">
        <f t="shared" si="364"/>
        <v>4371.0047999999997</v>
      </c>
      <c r="H4186" s="66"/>
      <c r="I4186" s="67"/>
      <c r="J4186" s="67"/>
      <c r="K4186" s="67"/>
      <c r="L4186" s="67"/>
      <c r="M4186" s="68"/>
      <c r="N4186" s="69"/>
      <c r="O4186" s="70">
        <f t="shared" si="347"/>
        <v>0</v>
      </c>
      <c r="P4186" s="71">
        <f t="shared" si="348"/>
        <v>0</v>
      </c>
      <c r="Q4186" s="7">
        <v>1</v>
      </c>
      <c r="R4186" s="72">
        <f>+VLOOKUP(B4186,[1]BASES!$A$2:$E$10701,5,0)</f>
        <v>3762.9173553719011</v>
      </c>
      <c r="S4186" s="71">
        <f t="shared" si="365"/>
        <v>0</v>
      </c>
      <c r="T4186" s="71">
        <v>0</v>
      </c>
      <c r="U4186" s="71">
        <f t="shared" si="368"/>
        <v>0</v>
      </c>
      <c r="V4186" s="7">
        <v>0</v>
      </c>
      <c r="W4186" s="7">
        <v>0</v>
      </c>
      <c r="X4186" s="7">
        <v>0</v>
      </c>
      <c r="Y4186" s="73">
        <v>0.04</v>
      </c>
      <c r="Z4186" s="7"/>
      <c r="AA4186" s="7"/>
      <c r="AB4186" s="7"/>
      <c r="AC4186" s="7"/>
    </row>
    <row r="4187" spans="2:29" ht="15.75" customHeight="1" x14ac:dyDescent="0.25">
      <c r="B4187" s="62">
        <v>21479</v>
      </c>
      <c r="C4187" s="63" t="s">
        <v>4193</v>
      </c>
      <c r="D4187" s="64">
        <f t="shared" si="366"/>
        <v>4869.7705785123972</v>
      </c>
      <c r="E4187" s="64">
        <f t="shared" si="367"/>
        <v>5892.4224000000004</v>
      </c>
      <c r="F4187" s="64">
        <f>+VLOOKUP(B4187,[1]BASES!$A$2:$C$10701,3,0)</f>
        <v>21</v>
      </c>
      <c r="G4187" s="65">
        <f t="shared" si="364"/>
        <v>5892.4224000000004</v>
      </c>
      <c r="H4187" s="66"/>
      <c r="I4187" s="67"/>
      <c r="J4187" s="67"/>
      <c r="K4187" s="67"/>
      <c r="L4187" s="67"/>
      <c r="M4187" s="68"/>
      <c r="N4187" s="69"/>
      <c r="O4187" s="70">
        <f t="shared" si="347"/>
        <v>0</v>
      </c>
      <c r="P4187" s="71">
        <f t="shared" si="348"/>
        <v>0</v>
      </c>
      <c r="Q4187" s="7">
        <v>1</v>
      </c>
      <c r="R4187" s="72">
        <f>+VLOOKUP(B4187,[1]BASES!$A$2:$E$10701,5,0)</f>
        <v>5072.6776859504134</v>
      </c>
      <c r="S4187" s="71">
        <f t="shared" si="365"/>
        <v>0</v>
      </c>
      <c r="T4187" s="71">
        <v>0</v>
      </c>
      <c r="U4187" s="71">
        <f t="shared" si="368"/>
        <v>0</v>
      </c>
      <c r="V4187" s="7">
        <v>0</v>
      </c>
      <c r="W4187" s="7">
        <v>0</v>
      </c>
      <c r="X4187" s="7">
        <v>0</v>
      </c>
      <c r="Y4187" s="73">
        <v>0.04</v>
      </c>
      <c r="Z4187" s="7"/>
      <c r="AA4187" s="7"/>
      <c r="AB4187" s="7"/>
      <c r="AC4187" s="7"/>
    </row>
    <row r="4188" spans="2:29" ht="15.75" customHeight="1" x14ac:dyDescent="0.25">
      <c r="B4188" s="62">
        <v>21486</v>
      </c>
      <c r="C4188" s="63" t="s">
        <v>4194</v>
      </c>
      <c r="D4188" s="64">
        <f t="shared" si="366"/>
        <v>75323.781818181829</v>
      </c>
      <c r="E4188" s="64">
        <f t="shared" si="367"/>
        <v>91141.776000000013</v>
      </c>
      <c r="F4188" s="64">
        <f>+VLOOKUP(B4188,[1]BASES!$A$2:$C$10701,3,0)</f>
        <v>21</v>
      </c>
      <c r="G4188" s="65">
        <f t="shared" si="364"/>
        <v>91141.776000000013</v>
      </c>
      <c r="H4188" s="66"/>
      <c r="I4188" s="67"/>
      <c r="J4188" s="67"/>
      <c r="K4188" s="67"/>
      <c r="L4188" s="67"/>
      <c r="M4188" s="68"/>
      <c r="N4188" s="69"/>
      <c r="O4188" s="70">
        <f t="shared" si="347"/>
        <v>0</v>
      </c>
      <c r="P4188" s="71">
        <f t="shared" si="348"/>
        <v>0</v>
      </c>
      <c r="Q4188" s="7">
        <v>1</v>
      </c>
      <c r="R4188" s="72">
        <f>+VLOOKUP(B4188,[1]BASES!$A$2:$E$10701,5,0)</f>
        <v>78462.272727272735</v>
      </c>
      <c r="S4188" s="71">
        <f t="shared" si="365"/>
        <v>0</v>
      </c>
      <c r="T4188" s="71">
        <v>0</v>
      </c>
      <c r="U4188" s="71">
        <f t="shared" si="368"/>
        <v>0</v>
      </c>
      <c r="V4188" s="7">
        <v>0</v>
      </c>
      <c r="W4188" s="7">
        <v>0</v>
      </c>
      <c r="X4188" s="7">
        <v>0</v>
      </c>
      <c r="Y4188" s="73">
        <v>0.04</v>
      </c>
      <c r="Z4188" s="7"/>
      <c r="AA4188" s="7"/>
      <c r="AB4188" s="7"/>
      <c r="AC4188" s="7"/>
    </row>
    <row r="4189" spans="2:29" ht="15.75" customHeight="1" x14ac:dyDescent="0.25">
      <c r="B4189" s="62">
        <v>21487</v>
      </c>
      <c r="C4189" s="63" t="s">
        <v>4195</v>
      </c>
      <c r="D4189" s="64">
        <f t="shared" si="366"/>
        <v>32272.534214876032</v>
      </c>
      <c r="E4189" s="64">
        <f t="shared" si="367"/>
        <v>39049.7664</v>
      </c>
      <c r="F4189" s="64">
        <f>+VLOOKUP(B4189,[1]BASES!$A$2:$C$10701,3,0)</f>
        <v>21</v>
      </c>
      <c r="G4189" s="65">
        <f t="shared" si="364"/>
        <v>39049.7664</v>
      </c>
      <c r="H4189" s="66"/>
      <c r="I4189" s="67"/>
      <c r="J4189" s="67"/>
      <c r="K4189" s="67"/>
      <c r="L4189" s="67"/>
      <c r="M4189" s="68"/>
      <c r="N4189" s="69"/>
      <c r="O4189" s="70">
        <f t="shared" si="347"/>
        <v>0</v>
      </c>
      <c r="P4189" s="71">
        <f t="shared" si="348"/>
        <v>0</v>
      </c>
      <c r="Q4189" s="7">
        <v>1</v>
      </c>
      <c r="R4189" s="72">
        <f>+VLOOKUP(B4189,[1]BASES!$A$2:$E$10701,5,0)</f>
        <v>33617.223140495866</v>
      </c>
      <c r="S4189" s="71">
        <f t="shared" si="365"/>
        <v>0</v>
      </c>
      <c r="T4189" s="71">
        <v>0</v>
      </c>
      <c r="U4189" s="71">
        <f t="shared" si="368"/>
        <v>0</v>
      </c>
      <c r="V4189" s="7">
        <v>0</v>
      </c>
      <c r="W4189" s="7">
        <v>0</v>
      </c>
      <c r="X4189" s="7">
        <v>0</v>
      </c>
      <c r="Y4189" s="73">
        <v>0.04</v>
      </c>
      <c r="Z4189" s="7"/>
      <c r="AA4189" s="7"/>
      <c r="AB4189" s="7"/>
      <c r="AC4189" s="7"/>
    </row>
    <row r="4190" spans="2:29" ht="15.75" customHeight="1" x14ac:dyDescent="0.25">
      <c r="B4190" s="62">
        <v>21488</v>
      </c>
      <c r="C4190" s="63" t="s">
        <v>4196</v>
      </c>
      <c r="D4190" s="64">
        <f t="shared" si="366"/>
        <v>31773.056528925619</v>
      </c>
      <c r="E4190" s="64">
        <f t="shared" si="367"/>
        <v>38445.398399999998</v>
      </c>
      <c r="F4190" s="64">
        <f>+VLOOKUP(B4190,[1]BASES!$A$2:$C$10701,3,0)</f>
        <v>21</v>
      </c>
      <c r="G4190" s="65">
        <f t="shared" si="364"/>
        <v>38445.398399999998</v>
      </c>
      <c r="H4190" s="66"/>
      <c r="I4190" s="67"/>
      <c r="J4190" s="67"/>
      <c r="K4190" s="67"/>
      <c r="L4190" s="67"/>
      <c r="M4190" s="68"/>
      <c r="N4190" s="69"/>
      <c r="O4190" s="70">
        <f t="shared" si="347"/>
        <v>0</v>
      </c>
      <c r="P4190" s="71">
        <f t="shared" si="348"/>
        <v>0</v>
      </c>
      <c r="Q4190" s="7">
        <v>1</v>
      </c>
      <c r="R4190" s="72">
        <f>+VLOOKUP(B4190,[1]BASES!$A$2:$E$10701,5,0)</f>
        <v>33096.933884297519</v>
      </c>
      <c r="S4190" s="71">
        <f t="shared" si="365"/>
        <v>0</v>
      </c>
      <c r="T4190" s="71">
        <v>0</v>
      </c>
      <c r="U4190" s="71">
        <f t="shared" si="368"/>
        <v>0</v>
      </c>
      <c r="V4190" s="7">
        <v>0</v>
      </c>
      <c r="W4190" s="7">
        <v>0</v>
      </c>
      <c r="X4190" s="7">
        <v>0</v>
      </c>
      <c r="Y4190" s="73">
        <v>0.04</v>
      </c>
      <c r="Z4190" s="7"/>
      <c r="AA4190" s="7"/>
      <c r="AB4190" s="7"/>
      <c r="AC4190" s="7"/>
    </row>
    <row r="4191" spans="2:29" ht="15.75" customHeight="1" x14ac:dyDescent="0.25">
      <c r="B4191" s="62">
        <v>21489</v>
      </c>
      <c r="C4191" s="63" t="s">
        <v>4197</v>
      </c>
      <c r="D4191" s="64">
        <f t="shared" si="366"/>
        <v>27352.193057851244</v>
      </c>
      <c r="E4191" s="64">
        <f t="shared" si="367"/>
        <v>33096.153600000005</v>
      </c>
      <c r="F4191" s="64">
        <f>+VLOOKUP(B4191,[1]BASES!$A$2:$C$10701,3,0)</f>
        <v>21</v>
      </c>
      <c r="G4191" s="65">
        <f t="shared" si="364"/>
        <v>33096.153600000005</v>
      </c>
      <c r="H4191" s="66"/>
      <c r="I4191" s="67"/>
      <c r="J4191" s="67"/>
      <c r="K4191" s="67"/>
      <c r="L4191" s="67"/>
      <c r="M4191" s="68"/>
      <c r="N4191" s="69"/>
      <c r="O4191" s="70">
        <f t="shared" si="347"/>
        <v>0</v>
      </c>
      <c r="P4191" s="71">
        <f t="shared" si="348"/>
        <v>0</v>
      </c>
      <c r="Q4191" s="7">
        <v>1</v>
      </c>
      <c r="R4191" s="72">
        <f>+VLOOKUP(B4191,[1]BASES!$A$2:$E$10701,5,0)</f>
        <v>28491.867768595046</v>
      </c>
      <c r="S4191" s="71">
        <f t="shared" si="365"/>
        <v>0</v>
      </c>
      <c r="T4191" s="71">
        <v>0</v>
      </c>
      <c r="U4191" s="71">
        <f t="shared" si="368"/>
        <v>0</v>
      </c>
      <c r="V4191" s="7">
        <v>0</v>
      </c>
      <c r="W4191" s="7">
        <v>0</v>
      </c>
      <c r="X4191" s="7">
        <v>0</v>
      </c>
      <c r="Y4191" s="73">
        <v>0.04</v>
      </c>
      <c r="Z4191" s="7"/>
      <c r="AA4191" s="7"/>
      <c r="AB4191" s="7"/>
      <c r="AC4191" s="7"/>
    </row>
    <row r="4192" spans="2:29" ht="15.75" customHeight="1" x14ac:dyDescent="0.25">
      <c r="B4192" s="62">
        <v>21490</v>
      </c>
      <c r="C4192" s="63" t="s">
        <v>4198</v>
      </c>
      <c r="D4192" s="64">
        <f t="shared" si="366"/>
        <v>4946.0548760330576</v>
      </c>
      <c r="E4192" s="64">
        <f t="shared" si="367"/>
        <v>5984.7263999999996</v>
      </c>
      <c r="F4192" s="64">
        <f>+VLOOKUP(B4192,[1]BASES!$A$2:$C$10701,3,0)</f>
        <v>21</v>
      </c>
      <c r="G4192" s="65">
        <f t="shared" si="364"/>
        <v>5984.7263999999996</v>
      </c>
      <c r="H4192" s="66"/>
      <c r="I4192" s="67"/>
      <c r="J4192" s="67"/>
      <c r="K4192" s="67"/>
      <c r="L4192" s="67"/>
      <c r="M4192" s="68"/>
      <c r="N4192" s="69"/>
      <c r="O4192" s="70">
        <f t="shared" si="347"/>
        <v>0</v>
      </c>
      <c r="P4192" s="71">
        <f t="shared" si="348"/>
        <v>0</v>
      </c>
      <c r="Q4192" s="7">
        <v>1</v>
      </c>
      <c r="R4192" s="72">
        <f>+VLOOKUP(B4192,[1]BASES!$A$2:$E$10701,5,0)</f>
        <v>5152.1404958677685</v>
      </c>
      <c r="S4192" s="71">
        <f t="shared" si="365"/>
        <v>0</v>
      </c>
      <c r="T4192" s="71">
        <v>0</v>
      </c>
      <c r="U4192" s="71">
        <f t="shared" si="368"/>
        <v>0</v>
      </c>
      <c r="V4192" s="7">
        <v>0</v>
      </c>
      <c r="W4192" s="7">
        <v>0</v>
      </c>
      <c r="X4192" s="7">
        <v>0</v>
      </c>
      <c r="Y4192" s="73">
        <v>0.04</v>
      </c>
      <c r="Z4192" s="7"/>
      <c r="AA4192" s="7"/>
      <c r="AB4192" s="7"/>
      <c r="AC4192" s="7"/>
    </row>
    <row r="4193" spans="2:29" ht="15.75" customHeight="1" x14ac:dyDescent="0.25">
      <c r="B4193" s="62">
        <v>21491</v>
      </c>
      <c r="C4193" s="63" t="s">
        <v>4199</v>
      </c>
      <c r="D4193" s="64">
        <f t="shared" si="366"/>
        <v>52420.871404958685</v>
      </c>
      <c r="E4193" s="64">
        <f t="shared" si="367"/>
        <v>63429.254400000013</v>
      </c>
      <c r="F4193" s="64">
        <f>+VLOOKUP(B4193,[1]BASES!$A$2:$C$10701,3,0)</f>
        <v>21</v>
      </c>
      <c r="G4193" s="65">
        <f t="shared" si="364"/>
        <v>63429.254400000013</v>
      </c>
      <c r="H4193" s="66"/>
      <c r="I4193" s="67"/>
      <c r="J4193" s="67"/>
      <c r="K4193" s="67"/>
      <c r="L4193" s="67"/>
      <c r="M4193" s="68"/>
      <c r="N4193" s="69"/>
      <c r="O4193" s="70">
        <f t="shared" si="347"/>
        <v>0</v>
      </c>
      <c r="P4193" s="71">
        <f t="shared" si="348"/>
        <v>0</v>
      </c>
      <c r="Q4193" s="7">
        <v>1</v>
      </c>
      <c r="R4193" s="72">
        <f>+VLOOKUP(B4193,[1]BASES!$A$2:$E$10701,5,0)</f>
        <v>54605.074380165293</v>
      </c>
      <c r="S4193" s="71">
        <f t="shared" si="365"/>
        <v>0</v>
      </c>
      <c r="T4193" s="71">
        <v>0</v>
      </c>
      <c r="U4193" s="71">
        <f t="shared" si="368"/>
        <v>0</v>
      </c>
      <c r="V4193" s="7">
        <v>0</v>
      </c>
      <c r="W4193" s="7">
        <v>0</v>
      </c>
      <c r="X4193" s="7">
        <v>0</v>
      </c>
      <c r="Y4193" s="73">
        <v>0.04</v>
      </c>
      <c r="Z4193" s="7"/>
      <c r="AA4193" s="7"/>
      <c r="AB4193" s="7"/>
      <c r="AC4193" s="7"/>
    </row>
    <row r="4194" spans="2:29" ht="15.75" customHeight="1" x14ac:dyDescent="0.25">
      <c r="B4194" s="62">
        <v>43060</v>
      </c>
      <c r="C4194" s="63" t="s">
        <v>4200</v>
      </c>
      <c r="D4194" s="64">
        <f t="shared" si="366"/>
        <v>3158.0826446280994</v>
      </c>
      <c r="E4194" s="64">
        <f t="shared" si="367"/>
        <v>3821.28</v>
      </c>
      <c r="F4194" s="64">
        <f>+VLOOKUP(B4194,[1]BASES!$A$2:$C$10701,3,0)</f>
        <v>21</v>
      </c>
      <c r="G4194" s="65">
        <f t="shared" si="364"/>
        <v>3821.28</v>
      </c>
      <c r="H4194" s="66"/>
      <c r="I4194" s="67"/>
      <c r="J4194" s="67"/>
      <c r="K4194" s="67"/>
      <c r="L4194" s="67"/>
      <c r="M4194" s="68"/>
      <c r="N4194" s="69"/>
      <c r="O4194" s="70">
        <f t="shared" si="347"/>
        <v>0</v>
      </c>
      <c r="P4194" s="71">
        <f t="shared" si="348"/>
        <v>0</v>
      </c>
      <c r="Q4194" s="7">
        <v>1</v>
      </c>
      <c r="R4194" s="72">
        <f>+VLOOKUP(B4194,[1]BASES!$A$2:$E$10701,5,0)</f>
        <v>3289.6694214876034</v>
      </c>
      <c r="S4194" s="71">
        <f t="shared" si="365"/>
        <v>0</v>
      </c>
      <c r="T4194" s="71">
        <v>0</v>
      </c>
      <c r="U4194" s="71">
        <f t="shared" si="368"/>
        <v>0</v>
      </c>
      <c r="V4194" s="7">
        <v>0</v>
      </c>
      <c r="W4194" s="7">
        <v>0</v>
      </c>
      <c r="X4194" s="7">
        <v>0</v>
      </c>
      <c r="Y4194" s="73">
        <v>0.04</v>
      </c>
      <c r="Z4194" s="7"/>
      <c r="AA4194" s="7"/>
      <c r="AB4194" s="7"/>
      <c r="AC4194" s="7"/>
    </row>
    <row r="4195" spans="2:29" ht="15.75" customHeight="1" x14ac:dyDescent="0.25">
      <c r="B4195" s="62">
        <v>21613</v>
      </c>
      <c r="C4195" s="63" t="s">
        <v>4201</v>
      </c>
      <c r="D4195" s="64">
        <f t="shared" si="366"/>
        <v>16907.091570247936</v>
      </c>
      <c r="E4195" s="64">
        <f t="shared" si="367"/>
        <v>20457.580800000003</v>
      </c>
      <c r="F4195" s="64">
        <f>+VLOOKUP(B4195,[1]BASES!$A$2:$C$10701,3,0)</f>
        <v>21</v>
      </c>
      <c r="G4195" s="65">
        <f t="shared" si="364"/>
        <v>20457.580800000003</v>
      </c>
      <c r="H4195" s="66"/>
      <c r="I4195" s="67"/>
      <c r="J4195" s="67"/>
      <c r="K4195" s="67"/>
      <c r="L4195" s="67"/>
      <c r="M4195" s="68"/>
      <c r="N4195" s="69"/>
      <c r="O4195" s="70">
        <f t="shared" si="347"/>
        <v>0</v>
      </c>
      <c r="P4195" s="71">
        <f t="shared" si="348"/>
        <v>0</v>
      </c>
      <c r="Q4195" s="7">
        <v>1</v>
      </c>
      <c r="R4195" s="72">
        <f>+VLOOKUP(B4195,[1]BASES!$A$2:$E$10701,5,0)</f>
        <v>17611.553719008265</v>
      </c>
      <c r="S4195" s="71">
        <f t="shared" si="365"/>
        <v>0</v>
      </c>
      <c r="T4195" s="71">
        <v>0</v>
      </c>
      <c r="U4195" s="71">
        <f t="shared" si="368"/>
        <v>0</v>
      </c>
      <c r="V4195" s="7">
        <v>0</v>
      </c>
      <c r="W4195" s="7">
        <v>0</v>
      </c>
      <c r="X4195" s="7">
        <v>0</v>
      </c>
      <c r="Y4195" s="73">
        <v>0.04</v>
      </c>
      <c r="Z4195" s="7"/>
      <c r="AA4195" s="7"/>
      <c r="AB4195" s="7"/>
      <c r="AC4195" s="7"/>
    </row>
    <row r="4196" spans="2:29" ht="15.75" customHeight="1" x14ac:dyDescent="0.25">
      <c r="B4196" s="62">
        <v>21614</v>
      </c>
      <c r="C4196" s="63" t="s">
        <v>4202</v>
      </c>
      <c r="D4196" s="64">
        <f t="shared" si="366"/>
        <v>33539.551735537185</v>
      </c>
      <c r="E4196" s="64">
        <f t="shared" si="367"/>
        <v>40582.857599999996</v>
      </c>
      <c r="F4196" s="64">
        <f>+VLOOKUP(B4196,[1]BASES!$A$2:$C$10701,3,0)</f>
        <v>21</v>
      </c>
      <c r="G4196" s="65">
        <f t="shared" si="364"/>
        <v>40582.857599999996</v>
      </c>
      <c r="H4196" s="66"/>
      <c r="I4196" s="67"/>
      <c r="J4196" s="67"/>
      <c r="K4196" s="67"/>
      <c r="L4196" s="67"/>
      <c r="M4196" s="68"/>
      <c r="N4196" s="69"/>
      <c r="O4196" s="70">
        <f t="shared" si="347"/>
        <v>0</v>
      </c>
      <c r="P4196" s="71">
        <f t="shared" si="348"/>
        <v>0</v>
      </c>
      <c r="Q4196" s="7">
        <v>1</v>
      </c>
      <c r="R4196" s="72">
        <f>+VLOOKUP(B4196,[1]BASES!$A$2:$E$10701,5,0)</f>
        <v>34937.033057851237</v>
      </c>
      <c r="S4196" s="71">
        <f t="shared" si="365"/>
        <v>0</v>
      </c>
      <c r="T4196" s="71">
        <v>0</v>
      </c>
      <c r="U4196" s="71">
        <f t="shared" si="368"/>
        <v>0</v>
      </c>
      <c r="V4196" s="7">
        <v>0</v>
      </c>
      <c r="W4196" s="7">
        <v>0</v>
      </c>
      <c r="X4196" s="7">
        <v>0</v>
      </c>
      <c r="Y4196" s="73">
        <v>0.04</v>
      </c>
      <c r="Z4196" s="7"/>
      <c r="AA4196" s="7"/>
      <c r="AB4196" s="7"/>
      <c r="AC4196" s="7"/>
    </row>
    <row r="4197" spans="2:29" ht="15.75" customHeight="1" x14ac:dyDescent="0.25">
      <c r="B4197" s="62">
        <v>21615</v>
      </c>
      <c r="C4197" s="63" t="s">
        <v>4203</v>
      </c>
      <c r="D4197" s="64">
        <f t="shared" si="366"/>
        <v>39118.643305785125</v>
      </c>
      <c r="E4197" s="64">
        <f t="shared" si="367"/>
        <v>47333.558400000002</v>
      </c>
      <c r="F4197" s="64">
        <f>+VLOOKUP(B4197,[1]BASES!$A$2:$C$10701,3,0)</f>
        <v>21</v>
      </c>
      <c r="G4197" s="65">
        <f t="shared" si="364"/>
        <v>47333.558400000002</v>
      </c>
      <c r="H4197" s="66"/>
      <c r="I4197" s="67"/>
      <c r="J4197" s="67"/>
      <c r="K4197" s="67"/>
      <c r="L4197" s="67"/>
      <c r="M4197" s="68"/>
      <c r="N4197" s="69"/>
      <c r="O4197" s="70">
        <f t="shared" si="347"/>
        <v>0</v>
      </c>
      <c r="P4197" s="71">
        <f t="shared" si="348"/>
        <v>0</v>
      </c>
      <c r="Q4197" s="7">
        <v>1</v>
      </c>
      <c r="R4197" s="72">
        <f>+VLOOKUP(B4197,[1]BASES!$A$2:$E$10701,5,0)</f>
        <v>40748.586776859505</v>
      </c>
      <c r="S4197" s="71">
        <f t="shared" si="365"/>
        <v>0</v>
      </c>
      <c r="T4197" s="71">
        <v>0</v>
      </c>
      <c r="U4197" s="71">
        <f t="shared" si="368"/>
        <v>0</v>
      </c>
      <c r="V4197" s="7">
        <v>0</v>
      </c>
      <c r="W4197" s="7">
        <v>0</v>
      </c>
      <c r="X4197" s="7">
        <v>0</v>
      </c>
      <c r="Y4197" s="73">
        <v>0.04</v>
      </c>
      <c r="Z4197" s="7"/>
      <c r="AA4197" s="7"/>
      <c r="AB4197" s="7"/>
      <c r="AC4197" s="7"/>
    </row>
    <row r="4198" spans="2:29" ht="15.75" customHeight="1" x14ac:dyDescent="0.25">
      <c r="B4198" s="62">
        <v>21618</v>
      </c>
      <c r="C4198" s="63" t="s">
        <v>4204</v>
      </c>
      <c r="D4198" s="64">
        <f t="shared" si="366"/>
        <v>88819.580826446268</v>
      </c>
      <c r="E4198" s="64">
        <f t="shared" si="367"/>
        <v>107471.69279999999</v>
      </c>
      <c r="F4198" s="64">
        <f>+VLOOKUP(B4198,[1]BASES!$A$2:$C$10701,3,0)</f>
        <v>21</v>
      </c>
      <c r="G4198" s="65">
        <f t="shared" si="364"/>
        <v>107471.69279999999</v>
      </c>
      <c r="H4198" s="66"/>
      <c r="I4198" s="67"/>
      <c r="J4198" s="67"/>
      <c r="K4198" s="67"/>
      <c r="L4198" s="67"/>
      <c r="M4198" s="68"/>
      <c r="N4198" s="69"/>
      <c r="O4198" s="70">
        <f t="shared" si="347"/>
        <v>0</v>
      </c>
      <c r="P4198" s="71">
        <f t="shared" si="348"/>
        <v>0</v>
      </c>
      <c r="Q4198" s="7">
        <v>1</v>
      </c>
      <c r="R4198" s="72">
        <f>+VLOOKUP(B4198,[1]BASES!$A$2:$E$10701,5,0)</f>
        <v>92520.396694214869</v>
      </c>
      <c r="S4198" s="71">
        <f t="shared" si="365"/>
        <v>0</v>
      </c>
      <c r="T4198" s="71">
        <v>0</v>
      </c>
      <c r="U4198" s="71">
        <f t="shared" si="368"/>
        <v>0</v>
      </c>
      <c r="V4198" s="7">
        <v>0</v>
      </c>
      <c r="W4198" s="7">
        <v>0</v>
      </c>
      <c r="X4198" s="7">
        <v>0</v>
      </c>
      <c r="Y4198" s="73">
        <v>0.04</v>
      </c>
      <c r="Z4198" s="7"/>
      <c r="AA4198" s="7"/>
      <c r="AB4198" s="7"/>
      <c r="AC4198" s="7"/>
    </row>
    <row r="4199" spans="2:29" ht="15.75" customHeight="1" x14ac:dyDescent="0.25">
      <c r="B4199" s="62">
        <v>21623</v>
      </c>
      <c r="C4199" s="63" t="s">
        <v>4205</v>
      </c>
      <c r="D4199" s="64">
        <f t="shared" si="366"/>
        <v>3516.4482644628097</v>
      </c>
      <c r="E4199" s="64">
        <f t="shared" si="367"/>
        <v>4254.9023999999999</v>
      </c>
      <c r="F4199" s="64">
        <f>+VLOOKUP(B4199,[1]BASES!$A$2:$C$10701,3,0)</f>
        <v>21</v>
      </c>
      <c r="G4199" s="65">
        <f t="shared" si="364"/>
        <v>4254.9023999999999</v>
      </c>
      <c r="H4199" s="66"/>
      <c r="I4199" s="67"/>
      <c r="J4199" s="67"/>
      <c r="K4199" s="67"/>
      <c r="L4199" s="67"/>
      <c r="M4199" s="68"/>
      <c r="N4199" s="69"/>
      <c r="O4199" s="70">
        <f t="shared" ref="O4199:O4453" si="369">IFERROR(E4199*H4199,0)</f>
        <v>0</v>
      </c>
      <c r="P4199" s="71">
        <f t="shared" ref="P4199:P4453" si="370">IFERROR(G4199*H4199,0)</f>
        <v>0</v>
      </c>
      <c r="Q4199" s="7">
        <v>1</v>
      </c>
      <c r="R4199" s="72">
        <f>+VLOOKUP(B4199,[1]BASES!$A$2:$E$10701,5,0)</f>
        <v>3662.9669421487602</v>
      </c>
      <c r="S4199" s="71">
        <f t="shared" si="365"/>
        <v>0</v>
      </c>
      <c r="T4199" s="71">
        <v>0</v>
      </c>
      <c r="U4199" s="71">
        <f t="shared" si="368"/>
        <v>0</v>
      </c>
      <c r="V4199" s="7">
        <v>0</v>
      </c>
      <c r="W4199" s="7">
        <v>0</v>
      </c>
      <c r="X4199" s="7">
        <v>0</v>
      </c>
      <c r="Y4199" s="73">
        <v>0.04</v>
      </c>
      <c r="Z4199" s="7"/>
      <c r="AA4199" s="7"/>
      <c r="AB4199" s="7"/>
      <c r="AC4199" s="7"/>
    </row>
    <row r="4200" spans="2:29" ht="15.75" customHeight="1" x14ac:dyDescent="0.25">
      <c r="B4200" s="62">
        <v>21624</v>
      </c>
      <c r="C4200" s="63" t="s">
        <v>4206</v>
      </c>
      <c r="D4200" s="64">
        <f t="shared" si="366"/>
        <v>3759.4552066115698</v>
      </c>
      <c r="E4200" s="64">
        <f t="shared" si="367"/>
        <v>4548.9407999999994</v>
      </c>
      <c r="F4200" s="64">
        <f>+VLOOKUP(B4200,[1]BASES!$A$2:$C$10701,3,0)</f>
        <v>21</v>
      </c>
      <c r="G4200" s="65">
        <f t="shared" si="364"/>
        <v>4548.9407999999994</v>
      </c>
      <c r="H4200" s="66"/>
      <c r="I4200" s="67"/>
      <c r="J4200" s="67"/>
      <c r="K4200" s="67"/>
      <c r="L4200" s="67"/>
      <c r="M4200" s="68"/>
      <c r="N4200" s="69"/>
      <c r="O4200" s="70">
        <f t="shared" si="369"/>
        <v>0</v>
      </c>
      <c r="P4200" s="71">
        <f t="shared" si="370"/>
        <v>0</v>
      </c>
      <c r="Q4200" s="7">
        <v>1</v>
      </c>
      <c r="R4200" s="72">
        <f>+VLOOKUP(B4200,[1]BASES!$A$2:$E$10701,5,0)</f>
        <v>3916.0991735537186</v>
      </c>
      <c r="S4200" s="71">
        <f t="shared" si="365"/>
        <v>0</v>
      </c>
      <c r="T4200" s="71">
        <v>0</v>
      </c>
      <c r="U4200" s="71">
        <f t="shared" si="368"/>
        <v>0</v>
      </c>
      <c r="V4200" s="7">
        <v>0</v>
      </c>
      <c r="W4200" s="7">
        <v>0</v>
      </c>
      <c r="X4200" s="7">
        <v>0</v>
      </c>
      <c r="Y4200" s="73">
        <v>0.04</v>
      </c>
      <c r="Z4200" s="7"/>
      <c r="AA4200" s="7"/>
      <c r="AB4200" s="7"/>
      <c r="AC4200" s="7"/>
    </row>
    <row r="4201" spans="2:29" ht="15.75" customHeight="1" x14ac:dyDescent="0.25">
      <c r="B4201" s="62">
        <v>21641</v>
      </c>
      <c r="C4201" s="63" t="s">
        <v>4207</v>
      </c>
      <c r="D4201" s="64">
        <f t="shared" si="366"/>
        <v>109201.84859504132</v>
      </c>
      <c r="E4201" s="64">
        <f t="shared" si="367"/>
        <v>132134.23679999998</v>
      </c>
      <c r="F4201" s="64">
        <f>+VLOOKUP(B4201,[1]BASES!$A$2:$C$10701,3,0)</f>
        <v>21</v>
      </c>
      <c r="G4201" s="65">
        <f t="shared" si="364"/>
        <v>132134.23679999998</v>
      </c>
      <c r="H4201" s="66"/>
      <c r="I4201" s="67"/>
      <c r="J4201" s="67"/>
      <c r="K4201" s="67"/>
      <c r="L4201" s="67"/>
      <c r="M4201" s="68"/>
      <c r="N4201" s="69"/>
      <c r="O4201" s="70">
        <f t="shared" si="369"/>
        <v>0</v>
      </c>
      <c r="P4201" s="71">
        <f t="shared" si="370"/>
        <v>0</v>
      </c>
      <c r="Q4201" s="7">
        <v>1</v>
      </c>
      <c r="R4201" s="72">
        <f>+VLOOKUP(B4201,[1]BASES!$A$2:$E$10701,5,0)</f>
        <v>113751.9256198347</v>
      </c>
      <c r="S4201" s="71">
        <f t="shared" si="365"/>
        <v>0</v>
      </c>
      <c r="T4201" s="71">
        <v>0</v>
      </c>
      <c r="U4201" s="71">
        <f t="shared" si="368"/>
        <v>0</v>
      </c>
      <c r="V4201" s="7">
        <v>0</v>
      </c>
      <c r="W4201" s="7">
        <v>0</v>
      </c>
      <c r="X4201" s="7">
        <v>0</v>
      </c>
      <c r="Y4201" s="73">
        <v>0.04</v>
      </c>
      <c r="Z4201" s="7"/>
      <c r="AA4201" s="7"/>
      <c r="AB4201" s="7"/>
      <c r="AC4201" s="7"/>
    </row>
    <row r="4202" spans="2:29" ht="15.75" customHeight="1" x14ac:dyDescent="0.25">
      <c r="B4202" s="62">
        <v>21642</v>
      </c>
      <c r="C4202" s="63" t="s">
        <v>4208</v>
      </c>
      <c r="D4202" s="64">
        <f t="shared" si="366"/>
        <v>138539.23438016529</v>
      </c>
      <c r="E4202" s="64">
        <f t="shared" si="367"/>
        <v>167632.4736</v>
      </c>
      <c r="F4202" s="64">
        <f>+VLOOKUP(B4202,[1]BASES!$A$2:$C$10701,3,0)</f>
        <v>21</v>
      </c>
      <c r="G4202" s="65">
        <f t="shared" si="364"/>
        <v>167632.4736</v>
      </c>
      <c r="H4202" s="66"/>
      <c r="I4202" s="67"/>
      <c r="J4202" s="67"/>
      <c r="K4202" s="67"/>
      <c r="L4202" s="67"/>
      <c r="M4202" s="68"/>
      <c r="N4202" s="69"/>
      <c r="O4202" s="70">
        <f t="shared" si="369"/>
        <v>0</v>
      </c>
      <c r="P4202" s="71">
        <f t="shared" si="370"/>
        <v>0</v>
      </c>
      <c r="Q4202" s="7">
        <v>1</v>
      </c>
      <c r="R4202" s="72">
        <f>+VLOOKUP(B4202,[1]BASES!$A$2:$E$10701,5,0)</f>
        <v>144311.70247933886</v>
      </c>
      <c r="S4202" s="71">
        <f t="shared" si="365"/>
        <v>0</v>
      </c>
      <c r="T4202" s="71">
        <v>0</v>
      </c>
      <c r="U4202" s="71">
        <f t="shared" si="368"/>
        <v>0</v>
      </c>
      <c r="V4202" s="7">
        <v>0</v>
      </c>
      <c r="W4202" s="7">
        <v>0</v>
      </c>
      <c r="X4202" s="7">
        <v>0</v>
      </c>
      <c r="Y4202" s="73">
        <v>0.04</v>
      </c>
      <c r="Z4202" s="7"/>
      <c r="AA4202" s="7"/>
      <c r="AB4202" s="7"/>
      <c r="AC4202" s="7"/>
    </row>
    <row r="4203" spans="2:29" ht="15.75" customHeight="1" x14ac:dyDescent="0.25">
      <c r="B4203" s="62">
        <v>21651</v>
      </c>
      <c r="C4203" s="63" t="s">
        <v>4209</v>
      </c>
      <c r="D4203" s="64">
        <f t="shared" si="366"/>
        <v>20083.533223140497</v>
      </c>
      <c r="E4203" s="64">
        <f t="shared" si="367"/>
        <v>24301.075200000003</v>
      </c>
      <c r="F4203" s="64">
        <f>+VLOOKUP(B4203,[1]BASES!$A$2:$C$10701,3,0)</f>
        <v>21</v>
      </c>
      <c r="G4203" s="65">
        <f t="shared" si="364"/>
        <v>24301.075200000003</v>
      </c>
      <c r="H4203" s="66"/>
      <c r="I4203" s="67"/>
      <c r="J4203" s="67"/>
      <c r="K4203" s="67"/>
      <c r="L4203" s="67"/>
      <c r="M4203" s="68"/>
      <c r="N4203" s="69"/>
      <c r="O4203" s="70">
        <f t="shared" si="369"/>
        <v>0</v>
      </c>
      <c r="P4203" s="71">
        <f t="shared" si="370"/>
        <v>0</v>
      </c>
      <c r="Q4203" s="7">
        <v>1</v>
      </c>
      <c r="R4203" s="72">
        <f>+VLOOKUP(B4203,[1]BASES!$A$2:$E$10701,5,0)</f>
        <v>20920.347107438018</v>
      </c>
      <c r="S4203" s="71">
        <f t="shared" si="365"/>
        <v>0</v>
      </c>
      <c r="T4203" s="71">
        <v>0</v>
      </c>
      <c r="U4203" s="71">
        <f t="shared" si="368"/>
        <v>0</v>
      </c>
      <c r="V4203" s="7">
        <v>0</v>
      </c>
      <c r="W4203" s="7">
        <v>0</v>
      </c>
      <c r="X4203" s="7">
        <v>0</v>
      </c>
      <c r="Y4203" s="73">
        <v>0.04</v>
      </c>
      <c r="Z4203" s="7"/>
      <c r="AA4203" s="7"/>
      <c r="AB4203" s="7"/>
      <c r="AC4203" s="7"/>
    </row>
    <row r="4204" spans="2:29" ht="15.75" customHeight="1" x14ac:dyDescent="0.25">
      <c r="B4204" s="62">
        <v>21669</v>
      </c>
      <c r="C4204" s="63" t="s">
        <v>4210</v>
      </c>
      <c r="D4204" s="64">
        <f t="shared" si="366"/>
        <v>14847.629752066117</v>
      </c>
      <c r="E4204" s="64">
        <f t="shared" si="367"/>
        <v>17965.632000000001</v>
      </c>
      <c r="F4204" s="64">
        <f>+VLOOKUP(B4204,[1]BASES!$A$2:$C$10701,3,0)</f>
        <v>21</v>
      </c>
      <c r="G4204" s="65">
        <f t="shared" si="364"/>
        <v>17965.632000000001</v>
      </c>
      <c r="H4204" s="66"/>
      <c r="I4204" s="67"/>
      <c r="J4204" s="67"/>
      <c r="K4204" s="67"/>
      <c r="L4204" s="67"/>
      <c r="M4204" s="68"/>
      <c r="N4204" s="69"/>
      <c r="O4204" s="70">
        <f t="shared" si="369"/>
        <v>0</v>
      </c>
      <c r="P4204" s="71">
        <f t="shared" si="370"/>
        <v>0</v>
      </c>
      <c r="Q4204" s="7">
        <v>1</v>
      </c>
      <c r="R4204" s="72">
        <f>+VLOOKUP(B4204,[1]BASES!$A$2:$E$10701,5,0)</f>
        <v>15466.280991735539</v>
      </c>
      <c r="S4204" s="71">
        <f t="shared" si="365"/>
        <v>0</v>
      </c>
      <c r="T4204" s="71">
        <v>0</v>
      </c>
      <c r="U4204" s="71">
        <f t="shared" si="368"/>
        <v>0</v>
      </c>
      <c r="V4204" s="7">
        <v>0</v>
      </c>
      <c r="W4204" s="7">
        <v>0</v>
      </c>
      <c r="X4204" s="7">
        <v>0</v>
      </c>
      <c r="Y4204" s="73">
        <v>0.04</v>
      </c>
      <c r="Z4204" s="7"/>
      <c r="AA4204" s="7"/>
      <c r="AB4204" s="7"/>
      <c r="AC4204" s="7"/>
    </row>
    <row r="4205" spans="2:29" ht="15.75" customHeight="1" x14ac:dyDescent="0.25">
      <c r="B4205" s="62">
        <v>21671</v>
      </c>
      <c r="C4205" s="63" t="s">
        <v>4211</v>
      </c>
      <c r="D4205" s="64">
        <f t="shared" si="366"/>
        <v>29808.888595041324</v>
      </c>
      <c r="E4205" s="64">
        <f t="shared" si="367"/>
        <v>36068.7552</v>
      </c>
      <c r="F4205" s="64">
        <f>+VLOOKUP(B4205,[1]BASES!$A$2:$C$10701,3,0)</f>
        <v>21</v>
      </c>
      <c r="G4205" s="65">
        <f t="shared" si="364"/>
        <v>36068.7552</v>
      </c>
      <c r="H4205" s="66"/>
      <c r="I4205" s="67"/>
      <c r="J4205" s="67"/>
      <c r="K4205" s="67"/>
      <c r="L4205" s="67"/>
      <c r="M4205" s="68"/>
      <c r="N4205" s="69"/>
      <c r="O4205" s="70">
        <f t="shared" si="369"/>
        <v>0</v>
      </c>
      <c r="P4205" s="71">
        <f t="shared" si="370"/>
        <v>0</v>
      </c>
      <c r="Q4205" s="7">
        <v>1</v>
      </c>
      <c r="R4205" s="72">
        <f>+VLOOKUP(B4205,[1]BASES!$A$2:$E$10701,5,0)</f>
        <v>31050.925619834714</v>
      </c>
      <c r="S4205" s="71">
        <f t="shared" si="365"/>
        <v>0</v>
      </c>
      <c r="T4205" s="71">
        <v>0</v>
      </c>
      <c r="U4205" s="71">
        <f t="shared" si="368"/>
        <v>0</v>
      </c>
      <c r="V4205" s="7">
        <v>0</v>
      </c>
      <c r="W4205" s="7">
        <v>0</v>
      </c>
      <c r="X4205" s="7">
        <v>0</v>
      </c>
      <c r="Y4205" s="73">
        <v>0.04</v>
      </c>
      <c r="Z4205" s="7"/>
      <c r="AA4205" s="7"/>
      <c r="AB4205" s="7"/>
      <c r="AC4205" s="7"/>
    </row>
    <row r="4206" spans="2:29" ht="15.75" customHeight="1" x14ac:dyDescent="0.25">
      <c r="B4206" s="62">
        <v>21677</v>
      </c>
      <c r="C4206" s="63" t="s">
        <v>4212</v>
      </c>
      <c r="D4206" s="64">
        <f t="shared" si="366"/>
        <v>321551.10347107443</v>
      </c>
      <c r="E4206" s="64">
        <f t="shared" si="367"/>
        <v>389076.83520000009</v>
      </c>
      <c r="F4206" s="64">
        <f>+VLOOKUP(B4206,[1]BASES!$A$2:$C$10701,3,0)</f>
        <v>21</v>
      </c>
      <c r="G4206" s="65">
        <f t="shared" si="364"/>
        <v>389076.83520000009</v>
      </c>
      <c r="H4206" s="66"/>
      <c r="I4206" s="67"/>
      <c r="J4206" s="67"/>
      <c r="K4206" s="67"/>
      <c r="L4206" s="67"/>
      <c r="M4206" s="68"/>
      <c r="N4206" s="69"/>
      <c r="O4206" s="70">
        <f t="shared" si="369"/>
        <v>0</v>
      </c>
      <c r="P4206" s="71">
        <f t="shared" si="370"/>
        <v>0</v>
      </c>
      <c r="Q4206" s="7">
        <v>1</v>
      </c>
      <c r="R4206" s="72">
        <f>+VLOOKUP(B4206,[1]BASES!$A$2:$E$10701,5,0)</f>
        <v>334949.0661157025</v>
      </c>
      <c r="S4206" s="71">
        <f t="shared" si="365"/>
        <v>0</v>
      </c>
      <c r="T4206" s="71">
        <v>0</v>
      </c>
      <c r="U4206" s="71">
        <f t="shared" si="368"/>
        <v>0</v>
      </c>
      <c r="V4206" s="7">
        <v>0</v>
      </c>
      <c r="W4206" s="7">
        <v>0</v>
      </c>
      <c r="X4206" s="7">
        <v>0</v>
      </c>
      <c r="Y4206" s="73">
        <v>0.04</v>
      </c>
      <c r="Z4206" s="7"/>
      <c r="AA4206" s="7"/>
      <c r="AB4206" s="7"/>
      <c r="AC4206" s="7"/>
    </row>
    <row r="4207" spans="2:29" ht="15.75" customHeight="1" x14ac:dyDescent="0.25">
      <c r="B4207" s="62">
        <v>21679</v>
      </c>
      <c r="C4207" s="63" t="s">
        <v>4213</v>
      </c>
      <c r="D4207" s="64">
        <f t="shared" si="366"/>
        <v>93626.36429752066</v>
      </c>
      <c r="E4207" s="64">
        <f t="shared" si="367"/>
        <v>113287.9008</v>
      </c>
      <c r="F4207" s="64">
        <f>+VLOOKUP(B4207,[1]BASES!$A$2:$C$10701,3,0)</f>
        <v>21</v>
      </c>
      <c r="G4207" s="65">
        <f t="shared" si="364"/>
        <v>113287.9008</v>
      </c>
      <c r="H4207" s="66"/>
      <c r="I4207" s="67"/>
      <c r="J4207" s="67"/>
      <c r="K4207" s="67"/>
      <c r="L4207" s="67"/>
      <c r="M4207" s="68"/>
      <c r="N4207" s="69"/>
      <c r="O4207" s="70">
        <f t="shared" si="369"/>
        <v>0</v>
      </c>
      <c r="P4207" s="71">
        <f t="shared" si="370"/>
        <v>0</v>
      </c>
      <c r="Q4207" s="7">
        <v>1</v>
      </c>
      <c r="R4207" s="72">
        <f>+VLOOKUP(B4207,[1]BASES!$A$2:$E$10701,5,0)</f>
        <v>97527.462809917357</v>
      </c>
      <c r="S4207" s="71">
        <f t="shared" si="365"/>
        <v>0</v>
      </c>
      <c r="T4207" s="71">
        <v>0</v>
      </c>
      <c r="U4207" s="71">
        <f t="shared" si="368"/>
        <v>0</v>
      </c>
      <c r="V4207" s="7">
        <v>0</v>
      </c>
      <c r="W4207" s="7">
        <v>0</v>
      </c>
      <c r="X4207" s="7">
        <v>0</v>
      </c>
      <c r="Y4207" s="73">
        <v>0.04</v>
      </c>
      <c r="Z4207" s="7"/>
      <c r="AA4207" s="7"/>
      <c r="AB4207" s="7"/>
      <c r="AC4207" s="7"/>
    </row>
    <row r="4208" spans="2:29" ht="15.75" customHeight="1" x14ac:dyDescent="0.25">
      <c r="B4208" s="62">
        <v>35941</v>
      </c>
      <c r="C4208" s="63" t="s">
        <v>4214</v>
      </c>
      <c r="D4208" s="64">
        <f t="shared" si="366"/>
        <v>115193.08958677686</v>
      </c>
      <c r="E4208" s="64">
        <f t="shared" si="367"/>
        <v>139383.6384</v>
      </c>
      <c r="F4208" s="64">
        <f>+VLOOKUP(B4208,[1]BASES!$A$2:$C$10701,3,0)</f>
        <v>21</v>
      </c>
      <c r="G4208" s="65">
        <f t="shared" si="364"/>
        <v>139383.6384</v>
      </c>
      <c r="H4208" s="66"/>
      <c r="I4208" s="67"/>
      <c r="J4208" s="67"/>
      <c r="K4208" s="67"/>
      <c r="L4208" s="67"/>
      <c r="M4208" s="68"/>
      <c r="N4208" s="69"/>
      <c r="O4208" s="70">
        <f t="shared" si="369"/>
        <v>0</v>
      </c>
      <c r="P4208" s="71">
        <f t="shared" si="370"/>
        <v>0</v>
      </c>
      <c r="Q4208" s="7">
        <v>1</v>
      </c>
      <c r="R4208" s="72">
        <f>+VLOOKUP(B4208,[1]BASES!$A$2:$E$10701,5,0)</f>
        <v>119992.80165289257</v>
      </c>
      <c r="S4208" s="71">
        <f t="shared" si="365"/>
        <v>0</v>
      </c>
      <c r="T4208" s="71">
        <v>0</v>
      </c>
      <c r="U4208" s="71">
        <f t="shared" si="368"/>
        <v>0</v>
      </c>
      <c r="V4208" s="7">
        <v>0</v>
      </c>
      <c r="W4208" s="7">
        <v>0</v>
      </c>
      <c r="X4208" s="7">
        <v>0</v>
      </c>
      <c r="Y4208" s="73">
        <v>0.04</v>
      </c>
      <c r="Z4208" s="7"/>
      <c r="AA4208" s="7"/>
      <c r="AB4208" s="7"/>
      <c r="AC4208" s="7"/>
    </row>
    <row r="4209" spans="2:29" ht="15.75" customHeight="1" x14ac:dyDescent="0.25">
      <c r="B4209" s="62">
        <v>36379</v>
      </c>
      <c r="C4209" s="63" t="s">
        <v>4215</v>
      </c>
      <c r="D4209" s="64">
        <f t="shared" si="366"/>
        <v>10016.600330578513</v>
      </c>
      <c r="E4209" s="64">
        <f t="shared" si="367"/>
        <v>12120.0864</v>
      </c>
      <c r="F4209" s="64">
        <f>+VLOOKUP(B4209,[1]BASES!$A$2:$C$10701,3,0)</f>
        <v>21</v>
      </c>
      <c r="G4209" s="65">
        <f t="shared" si="364"/>
        <v>12120.0864</v>
      </c>
      <c r="H4209" s="66"/>
      <c r="I4209" s="67"/>
      <c r="J4209" s="67"/>
      <c r="K4209" s="67"/>
      <c r="L4209" s="67"/>
      <c r="M4209" s="68"/>
      <c r="N4209" s="69"/>
      <c r="O4209" s="70">
        <f t="shared" si="369"/>
        <v>0</v>
      </c>
      <c r="P4209" s="71">
        <f t="shared" si="370"/>
        <v>0</v>
      </c>
      <c r="Q4209" s="7">
        <v>1</v>
      </c>
      <c r="R4209" s="72">
        <f>+VLOOKUP(B4209,[1]BASES!$A$2:$E$10701,5,0)</f>
        <v>10433.958677685951</v>
      </c>
      <c r="S4209" s="71">
        <f t="shared" si="365"/>
        <v>0</v>
      </c>
      <c r="T4209" s="71">
        <v>0</v>
      </c>
      <c r="U4209" s="71">
        <f t="shared" si="368"/>
        <v>0</v>
      </c>
      <c r="V4209" s="7">
        <v>0</v>
      </c>
      <c r="W4209" s="7">
        <v>0</v>
      </c>
      <c r="X4209" s="7">
        <v>0</v>
      </c>
      <c r="Y4209" s="73">
        <v>0.04</v>
      </c>
      <c r="Z4209" s="7"/>
      <c r="AA4209" s="7"/>
      <c r="AB4209" s="7"/>
      <c r="AC4209" s="7"/>
    </row>
    <row r="4210" spans="2:29" ht="15.75" customHeight="1" x14ac:dyDescent="0.25">
      <c r="B4210" s="62">
        <v>38336</v>
      </c>
      <c r="C4210" s="63" t="s">
        <v>4216</v>
      </c>
      <c r="D4210" s="64">
        <f t="shared" si="366"/>
        <v>198264.34115702481</v>
      </c>
      <c r="E4210" s="64">
        <f t="shared" si="367"/>
        <v>239899.85280000002</v>
      </c>
      <c r="F4210" s="64">
        <f>+VLOOKUP(B4210,[1]BASES!$A$2:$C$10701,3,0)</f>
        <v>21</v>
      </c>
      <c r="G4210" s="65">
        <f t="shared" si="364"/>
        <v>239899.85280000002</v>
      </c>
      <c r="H4210" s="66"/>
      <c r="I4210" s="67"/>
      <c r="J4210" s="67"/>
      <c r="K4210" s="67"/>
      <c r="L4210" s="67"/>
      <c r="M4210" s="68"/>
      <c r="N4210" s="69"/>
      <c r="O4210" s="70">
        <f t="shared" si="369"/>
        <v>0</v>
      </c>
      <c r="P4210" s="71">
        <f t="shared" si="370"/>
        <v>0</v>
      </c>
      <c r="Q4210" s="7">
        <v>1</v>
      </c>
      <c r="R4210" s="72">
        <f>+VLOOKUP(B4210,[1]BASES!$A$2:$E$10701,5,0)</f>
        <v>206525.35537190083</v>
      </c>
      <c r="S4210" s="71">
        <f t="shared" si="365"/>
        <v>0</v>
      </c>
      <c r="T4210" s="71">
        <v>0</v>
      </c>
      <c r="U4210" s="71">
        <f t="shared" si="368"/>
        <v>0</v>
      </c>
      <c r="V4210" s="7">
        <v>0</v>
      </c>
      <c r="W4210" s="7">
        <v>0</v>
      </c>
      <c r="X4210" s="7">
        <v>0</v>
      </c>
      <c r="Y4210" s="73">
        <v>0.04</v>
      </c>
      <c r="Z4210" s="7"/>
      <c r="AA4210" s="7"/>
      <c r="AB4210" s="7"/>
      <c r="AC4210" s="7"/>
    </row>
    <row r="4211" spans="2:29" ht="15.75" customHeight="1" x14ac:dyDescent="0.25">
      <c r="B4211" s="62">
        <v>21687</v>
      </c>
      <c r="C4211" s="63" t="s">
        <v>4217</v>
      </c>
      <c r="D4211" s="64">
        <f t="shared" si="366"/>
        <v>370.16330578512395</v>
      </c>
      <c r="E4211" s="64">
        <f t="shared" si="367"/>
        <v>447.89760000000001</v>
      </c>
      <c r="F4211" s="64">
        <f>+VLOOKUP(B4211,[1]BASES!$A$2:$C$10701,3,0)</f>
        <v>21</v>
      </c>
      <c r="G4211" s="65">
        <f t="shared" si="364"/>
        <v>447.89760000000001</v>
      </c>
      <c r="H4211" s="66"/>
      <c r="I4211" s="67"/>
      <c r="J4211" s="67"/>
      <c r="K4211" s="67"/>
      <c r="L4211" s="67"/>
      <c r="M4211" s="68"/>
      <c r="N4211" s="69"/>
      <c r="O4211" s="70">
        <f t="shared" si="369"/>
        <v>0</v>
      </c>
      <c r="P4211" s="71">
        <f t="shared" si="370"/>
        <v>0</v>
      </c>
      <c r="Q4211" s="7">
        <v>1</v>
      </c>
      <c r="R4211" s="72">
        <f>+VLOOKUP(B4211,[1]BASES!$A$2:$E$10701,5,0)</f>
        <v>385.58677685950414</v>
      </c>
      <c r="S4211" s="71">
        <f t="shared" si="365"/>
        <v>0</v>
      </c>
      <c r="T4211" s="71">
        <v>0</v>
      </c>
      <c r="U4211" s="71">
        <f t="shared" si="368"/>
        <v>0</v>
      </c>
      <c r="V4211" s="7">
        <v>0</v>
      </c>
      <c r="W4211" s="7">
        <v>0</v>
      </c>
      <c r="X4211" s="7">
        <v>0</v>
      </c>
      <c r="Y4211" s="73">
        <v>0.04</v>
      </c>
      <c r="Z4211" s="7"/>
      <c r="AA4211" s="7"/>
      <c r="AB4211" s="7"/>
      <c r="AC4211" s="7"/>
    </row>
    <row r="4212" spans="2:29" ht="15.75" customHeight="1" x14ac:dyDescent="0.25">
      <c r="B4212" s="62">
        <v>21688</v>
      </c>
      <c r="C4212" s="63" t="s">
        <v>4218</v>
      </c>
      <c r="D4212" s="64">
        <f t="shared" si="366"/>
        <v>370.16330578512395</v>
      </c>
      <c r="E4212" s="64">
        <f t="shared" si="367"/>
        <v>447.89760000000001</v>
      </c>
      <c r="F4212" s="64">
        <f>+VLOOKUP(B4212,[1]BASES!$A$2:$C$10701,3,0)</f>
        <v>21</v>
      </c>
      <c r="G4212" s="65">
        <f t="shared" si="364"/>
        <v>447.89760000000001</v>
      </c>
      <c r="H4212" s="66"/>
      <c r="I4212" s="67"/>
      <c r="J4212" s="67"/>
      <c r="K4212" s="67"/>
      <c r="L4212" s="67"/>
      <c r="M4212" s="68"/>
      <c r="N4212" s="69"/>
      <c r="O4212" s="70">
        <f t="shared" si="369"/>
        <v>0</v>
      </c>
      <c r="P4212" s="71">
        <f t="shared" si="370"/>
        <v>0</v>
      </c>
      <c r="Q4212" s="7">
        <v>1</v>
      </c>
      <c r="R4212" s="72">
        <f>+VLOOKUP(B4212,[1]BASES!$A$2:$E$10701,5,0)</f>
        <v>385.58677685950414</v>
      </c>
      <c r="S4212" s="71">
        <f t="shared" si="365"/>
        <v>0</v>
      </c>
      <c r="T4212" s="71">
        <v>0</v>
      </c>
      <c r="U4212" s="71">
        <f t="shared" si="368"/>
        <v>0</v>
      </c>
      <c r="V4212" s="7">
        <v>0</v>
      </c>
      <c r="W4212" s="7">
        <v>0</v>
      </c>
      <c r="X4212" s="7">
        <v>0</v>
      </c>
      <c r="Y4212" s="73">
        <v>0.04</v>
      </c>
      <c r="Z4212" s="7"/>
      <c r="AA4212" s="7"/>
      <c r="AB4212" s="7"/>
      <c r="AC4212" s="7"/>
    </row>
    <row r="4213" spans="2:29" ht="15.75" customHeight="1" x14ac:dyDescent="0.25">
      <c r="B4213" s="62">
        <v>21689</v>
      </c>
      <c r="C4213" s="63" t="s">
        <v>4219</v>
      </c>
      <c r="D4213" s="64">
        <f t="shared" si="366"/>
        <v>347.75801652892562</v>
      </c>
      <c r="E4213" s="64">
        <f t="shared" si="367"/>
        <v>420.78719999999998</v>
      </c>
      <c r="F4213" s="64">
        <f>+VLOOKUP(B4213,[1]BASES!$A$2:$C$10701,3,0)</f>
        <v>21</v>
      </c>
      <c r="G4213" s="65">
        <f t="shared" si="364"/>
        <v>420.78719999999998</v>
      </c>
      <c r="H4213" s="66"/>
      <c r="I4213" s="67"/>
      <c r="J4213" s="67"/>
      <c r="K4213" s="67"/>
      <c r="L4213" s="67"/>
      <c r="M4213" s="68"/>
      <c r="N4213" s="69"/>
      <c r="O4213" s="70">
        <f t="shared" si="369"/>
        <v>0</v>
      </c>
      <c r="P4213" s="71">
        <f t="shared" si="370"/>
        <v>0</v>
      </c>
      <c r="Q4213" s="7">
        <v>1</v>
      </c>
      <c r="R4213" s="72">
        <f>+VLOOKUP(B4213,[1]BASES!$A$2:$E$10701,5,0)</f>
        <v>362.24793388429754</v>
      </c>
      <c r="S4213" s="71">
        <f t="shared" si="365"/>
        <v>0</v>
      </c>
      <c r="T4213" s="71">
        <v>0</v>
      </c>
      <c r="U4213" s="71">
        <f t="shared" si="368"/>
        <v>0</v>
      </c>
      <c r="V4213" s="7">
        <v>0</v>
      </c>
      <c r="W4213" s="7">
        <v>0</v>
      </c>
      <c r="X4213" s="7">
        <v>0</v>
      </c>
      <c r="Y4213" s="73">
        <v>0.04</v>
      </c>
      <c r="Z4213" s="7"/>
      <c r="AA4213" s="7"/>
      <c r="AB4213" s="7"/>
      <c r="AC4213" s="7"/>
    </row>
    <row r="4214" spans="2:29" ht="15.75" customHeight="1" x14ac:dyDescent="0.25">
      <c r="B4214" s="62">
        <v>21691</v>
      </c>
      <c r="C4214" s="63" t="s">
        <v>4220</v>
      </c>
      <c r="D4214" s="64">
        <f t="shared" si="366"/>
        <v>719.80165289256206</v>
      </c>
      <c r="E4214" s="64">
        <f t="shared" si="367"/>
        <v>870.96</v>
      </c>
      <c r="F4214" s="64">
        <f>+VLOOKUP(B4214,[1]BASES!$A$2:$C$10701,3,0)</f>
        <v>21</v>
      </c>
      <c r="G4214" s="65">
        <f t="shared" si="364"/>
        <v>870.96</v>
      </c>
      <c r="H4214" s="66"/>
      <c r="I4214" s="67"/>
      <c r="J4214" s="67"/>
      <c r="K4214" s="67"/>
      <c r="L4214" s="67"/>
      <c r="M4214" s="68"/>
      <c r="N4214" s="69"/>
      <c r="O4214" s="70">
        <f t="shared" si="369"/>
        <v>0</v>
      </c>
      <c r="P4214" s="71">
        <f t="shared" si="370"/>
        <v>0</v>
      </c>
      <c r="Q4214" s="7">
        <v>1</v>
      </c>
      <c r="R4214" s="72">
        <f>+VLOOKUP(B4214,[1]BASES!$A$2:$E$10701,5,0)</f>
        <v>749.7933884297521</v>
      </c>
      <c r="S4214" s="71">
        <f t="shared" si="365"/>
        <v>0</v>
      </c>
      <c r="T4214" s="71">
        <v>0</v>
      </c>
      <c r="U4214" s="71">
        <f t="shared" si="368"/>
        <v>0</v>
      </c>
      <c r="V4214" s="7">
        <v>0</v>
      </c>
      <c r="W4214" s="7">
        <v>0</v>
      </c>
      <c r="X4214" s="7">
        <v>0</v>
      </c>
      <c r="Y4214" s="73">
        <v>0.04</v>
      </c>
      <c r="Z4214" s="7"/>
      <c r="AA4214" s="7"/>
      <c r="AB4214" s="7"/>
      <c r="AC4214" s="7"/>
    </row>
    <row r="4215" spans="2:29" ht="15.75" customHeight="1" x14ac:dyDescent="0.25">
      <c r="B4215" s="62">
        <v>21692</v>
      </c>
      <c r="C4215" s="63" t="s">
        <v>4221</v>
      </c>
      <c r="D4215" s="64">
        <f t="shared" si="366"/>
        <v>923.55173553718998</v>
      </c>
      <c r="E4215" s="64">
        <f t="shared" si="367"/>
        <v>1117.4975999999999</v>
      </c>
      <c r="F4215" s="64">
        <f>+VLOOKUP(B4215,[1]BASES!$A$2:$C$10701,3,0)</f>
        <v>21</v>
      </c>
      <c r="G4215" s="65">
        <f t="shared" si="364"/>
        <v>1117.4975999999999</v>
      </c>
      <c r="H4215" s="66"/>
      <c r="I4215" s="67"/>
      <c r="J4215" s="67"/>
      <c r="K4215" s="67"/>
      <c r="L4215" s="67"/>
      <c r="M4215" s="68"/>
      <c r="N4215" s="69"/>
      <c r="O4215" s="70">
        <f t="shared" si="369"/>
        <v>0</v>
      </c>
      <c r="P4215" s="71">
        <f t="shared" si="370"/>
        <v>0</v>
      </c>
      <c r="Q4215" s="7">
        <v>1</v>
      </c>
      <c r="R4215" s="72">
        <f>+VLOOKUP(B4215,[1]BASES!$A$2:$E$10701,5,0)</f>
        <v>962.03305785123962</v>
      </c>
      <c r="S4215" s="71">
        <f t="shared" si="365"/>
        <v>0</v>
      </c>
      <c r="T4215" s="71">
        <v>0</v>
      </c>
      <c r="U4215" s="71">
        <f t="shared" si="368"/>
        <v>0</v>
      </c>
      <c r="V4215" s="7">
        <v>0</v>
      </c>
      <c r="W4215" s="7">
        <v>0</v>
      </c>
      <c r="X4215" s="7">
        <v>0</v>
      </c>
      <c r="Y4215" s="73">
        <v>0.04</v>
      </c>
      <c r="Z4215" s="7"/>
      <c r="AA4215" s="7"/>
      <c r="AB4215" s="7"/>
      <c r="AC4215" s="7"/>
    </row>
    <row r="4216" spans="2:29" ht="15.75" customHeight="1" x14ac:dyDescent="0.25">
      <c r="B4216" s="62">
        <v>21693</v>
      </c>
      <c r="C4216" s="63" t="s">
        <v>4222</v>
      </c>
      <c r="D4216" s="64">
        <f t="shared" si="366"/>
        <v>370.16330578512395</v>
      </c>
      <c r="E4216" s="64">
        <f t="shared" si="367"/>
        <v>447.89760000000001</v>
      </c>
      <c r="F4216" s="64">
        <f>+VLOOKUP(B4216,[1]BASES!$A$2:$C$10701,3,0)</f>
        <v>21</v>
      </c>
      <c r="G4216" s="65">
        <f t="shared" si="364"/>
        <v>447.89760000000001</v>
      </c>
      <c r="H4216" s="66"/>
      <c r="I4216" s="67"/>
      <c r="J4216" s="67"/>
      <c r="K4216" s="67"/>
      <c r="L4216" s="67"/>
      <c r="M4216" s="68"/>
      <c r="N4216" s="69"/>
      <c r="O4216" s="70">
        <f t="shared" si="369"/>
        <v>0</v>
      </c>
      <c r="P4216" s="71">
        <f t="shared" si="370"/>
        <v>0</v>
      </c>
      <c r="Q4216" s="7">
        <v>1</v>
      </c>
      <c r="R4216" s="72">
        <f>+VLOOKUP(B4216,[1]BASES!$A$2:$E$10701,5,0)</f>
        <v>385.58677685950414</v>
      </c>
      <c r="S4216" s="71">
        <f t="shared" si="365"/>
        <v>0</v>
      </c>
      <c r="T4216" s="71">
        <v>0</v>
      </c>
      <c r="U4216" s="71">
        <f t="shared" si="368"/>
        <v>0</v>
      </c>
      <c r="V4216" s="7">
        <v>0</v>
      </c>
      <c r="W4216" s="7">
        <v>0</v>
      </c>
      <c r="X4216" s="7">
        <v>0</v>
      </c>
      <c r="Y4216" s="73">
        <v>0.04</v>
      </c>
      <c r="Z4216" s="7"/>
      <c r="AA4216" s="7"/>
      <c r="AB4216" s="7"/>
      <c r="AC4216" s="7"/>
    </row>
    <row r="4217" spans="2:29" ht="15.75" customHeight="1" x14ac:dyDescent="0.25">
      <c r="B4217" s="62">
        <v>21694</v>
      </c>
      <c r="C4217" s="63" t="s">
        <v>4223</v>
      </c>
      <c r="D4217" s="64">
        <f t="shared" si="366"/>
        <v>2031.2727272727273</v>
      </c>
      <c r="E4217" s="64">
        <f t="shared" si="367"/>
        <v>2457.84</v>
      </c>
      <c r="F4217" s="64">
        <f>+VLOOKUP(B4217,[1]BASES!$A$2:$C$10701,3,0)</f>
        <v>21</v>
      </c>
      <c r="G4217" s="65">
        <f t="shared" si="364"/>
        <v>2457.84</v>
      </c>
      <c r="H4217" s="66"/>
      <c r="I4217" s="67"/>
      <c r="J4217" s="67"/>
      <c r="K4217" s="67"/>
      <c r="L4217" s="67"/>
      <c r="M4217" s="68"/>
      <c r="N4217" s="69"/>
      <c r="O4217" s="70">
        <f t="shared" si="369"/>
        <v>0</v>
      </c>
      <c r="P4217" s="71">
        <f t="shared" si="370"/>
        <v>0</v>
      </c>
      <c r="Q4217" s="7">
        <v>1</v>
      </c>
      <c r="R4217" s="72">
        <f>+VLOOKUP(B4217,[1]BASES!$A$2:$E$10701,5,0)</f>
        <v>2115.909090909091</v>
      </c>
      <c r="S4217" s="71">
        <f t="shared" si="365"/>
        <v>0</v>
      </c>
      <c r="T4217" s="71">
        <v>0</v>
      </c>
      <c r="U4217" s="71">
        <f t="shared" si="368"/>
        <v>0</v>
      </c>
      <c r="V4217" s="7">
        <v>0</v>
      </c>
      <c r="W4217" s="7">
        <v>0</v>
      </c>
      <c r="X4217" s="7">
        <v>0</v>
      </c>
      <c r="Y4217" s="73">
        <v>0.04</v>
      </c>
      <c r="Z4217" s="7"/>
      <c r="AA4217" s="7"/>
      <c r="AB4217" s="7"/>
      <c r="AC4217" s="7"/>
    </row>
    <row r="4218" spans="2:29" ht="15.75" customHeight="1" x14ac:dyDescent="0.25">
      <c r="B4218" s="62">
        <v>21695</v>
      </c>
      <c r="C4218" s="63" t="s">
        <v>4224</v>
      </c>
      <c r="D4218" s="64">
        <f t="shared" si="366"/>
        <v>2031.2727272727273</v>
      </c>
      <c r="E4218" s="64">
        <f t="shared" si="367"/>
        <v>2457.84</v>
      </c>
      <c r="F4218" s="64">
        <f>+VLOOKUP(B4218,[1]BASES!$A$2:$C$10701,3,0)</f>
        <v>21</v>
      </c>
      <c r="G4218" s="65">
        <f t="shared" si="364"/>
        <v>2457.84</v>
      </c>
      <c r="H4218" s="66"/>
      <c r="I4218" s="67"/>
      <c r="J4218" s="67"/>
      <c r="K4218" s="67"/>
      <c r="L4218" s="67"/>
      <c r="M4218" s="68"/>
      <c r="N4218" s="69"/>
      <c r="O4218" s="70">
        <f t="shared" si="369"/>
        <v>0</v>
      </c>
      <c r="P4218" s="71">
        <f t="shared" si="370"/>
        <v>0</v>
      </c>
      <c r="Q4218" s="7">
        <v>1</v>
      </c>
      <c r="R4218" s="72">
        <f>+VLOOKUP(B4218,[1]BASES!$A$2:$E$10701,5,0)</f>
        <v>2115.909090909091</v>
      </c>
      <c r="S4218" s="71">
        <f t="shared" si="365"/>
        <v>0</v>
      </c>
      <c r="T4218" s="71">
        <v>0</v>
      </c>
      <c r="U4218" s="71">
        <f t="shared" si="368"/>
        <v>0</v>
      </c>
      <c r="V4218" s="7">
        <v>0</v>
      </c>
      <c r="W4218" s="7">
        <v>0</v>
      </c>
      <c r="X4218" s="7">
        <v>0</v>
      </c>
      <c r="Y4218" s="73">
        <v>0.04</v>
      </c>
      <c r="Z4218" s="7"/>
      <c r="AA4218" s="7"/>
      <c r="AB4218" s="7"/>
      <c r="AC4218" s="7"/>
    </row>
    <row r="4219" spans="2:29" ht="15.75" customHeight="1" x14ac:dyDescent="0.25">
      <c r="B4219" s="62">
        <v>21705</v>
      </c>
      <c r="C4219" s="63" t="s">
        <v>4225</v>
      </c>
      <c r="D4219" s="64">
        <f t="shared" si="366"/>
        <v>12984.428429752068</v>
      </c>
      <c r="E4219" s="64">
        <f t="shared" si="367"/>
        <v>15711.158400000002</v>
      </c>
      <c r="F4219" s="64">
        <f>+VLOOKUP(B4219,[1]BASES!$A$2:$C$10701,3,0)</f>
        <v>21</v>
      </c>
      <c r="G4219" s="65">
        <f t="shared" si="364"/>
        <v>15711.158400000002</v>
      </c>
      <c r="H4219" s="66"/>
      <c r="I4219" s="67"/>
      <c r="J4219" s="67"/>
      <c r="K4219" s="67"/>
      <c r="L4219" s="67"/>
      <c r="M4219" s="68"/>
      <c r="N4219" s="69"/>
      <c r="O4219" s="70">
        <f t="shared" si="369"/>
        <v>0</v>
      </c>
      <c r="P4219" s="71">
        <f t="shared" si="370"/>
        <v>0</v>
      </c>
      <c r="Q4219" s="7">
        <v>1</v>
      </c>
      <c r="R4219" s="72">
        <f>+VLOOKUP(B4219,[1]BASES!$A$2:$E$10701,5,0)</f>
        <v>13525.446280991737</v>
      </c>
      <c r="S4219" s="71">
        <f t="shared" si="365"/>
        <v>0</v>
      </c>
      <c r="T4219" s="71">
        <v>0</v>
      </c>
      <c r="U4219" s="71">
        <f t="shared" si="368"/>
        <v>0</v>
      </c>
      <c r="V4219" s="7">
        <v>0</v>
      </c>
      <c r="W4219" s="7">
        <v>0</v>
      </c>
      <c r="X4219" s="7">
        <v>0</v>
      </c>
      <c r="Y4219" s="73">
        <v>0.04</v>
      </c>
      <c r="Z4219" s="7"/>
      <c r="AA4219" s="7"/>
      <c r="AB4219" s="7"/>
      <c r="AC4219" s="7"/>
    </row>
    <row r="4220" spans="2:29" ht="15.75" customHeight="1" x14ac:dyDescent="0.25">
      <c r="B4220" s="62">
        <v>21709</v>
      </c>
      <c r="C4220" s="63" t="s">
        <v>4226</v>
      </c>
      <c r="D4220" s="64">
        <f t="shared" si="366"/>
        <v>19458.263801652894</v>
      </c>
      <c r="E4220" s="64">
        <f t="shared" si="367"/>
        <v>23544.499200000002</v>
      </c>
      <c r="F4220" s="64">
        <f>+VLOOKUP(B4220,[1]BASES!$A$2:$C$10701,3,0)</f>
        <v>21</v>
      </c>
      <c r="G4220" s="65">
        <f t="shared" si="364"/>
        <v>23544.499200000002</v>
      </c>
      <c r="H4220" s="66"/>
      <c r="I4220" s="67"/>
      <c r="J4220" s="67"/>
      <c r="K4220" s="67"/>
      <c r="L4220" s="67"/>
      <c r="M4220" s="68"/>
      <c r="N4220" s="69"/>
      <c r="O4220" s="70">
        <f t="shared" si="369"/>
        <v>0</v>
      </c>
      <c r="P4220" s="71">
        <f t="shared" si="370"/>
        <v>0</v>
      </c>
      <c r="Q4220" s="7">
        <v>1</v>
      </c>
      <c r="R4220" s="72">
        <f>+VLOOKUP(B4220,[1]BASES!$A$2:$E$10701,5,0)</f>
        <v>20269.024793388431</v>
      </c>
      <c r="S4220" s="71">
        <f t="shared" si="365"/>
        <v>0</v>
      </c>
      <c r="T4220" s="71">
        <v>0</v>
      </c>
      <c r="U4220" s="71">
        <f t="shared" si="368"/>
        <v>0</v>
      </c>
      <c r="V4220" s="7">
        <v>0</v>
      </c>
      <c r="W4220" s="7">
        <v>0</v>
      </c>
      <c r="X4220" s="7">
        <v>0</v>
      </c>
      <c r="Y4220" s="73">
        <v>0.04</v>
      </c>
      <c r="Z4220" s="7"/>
      <c r="AA4220" s="7"/>
      <c r="AB4220" s="7"/>
      <c r="AC4220" s="7"/>
    </row>
    <row r="4221" spans="2:29" ht="15.75" customHeight="1" x14ac:dyDescent="0.25">
      <c r="B4221" s="62">
        <v>21710</v>
      </c>
      <c r="C4221" s="63" t="s">
        <v>4227</v>
      </c>
      <c r="D4221" s="64" t="e">
        <f t="shared" si="366"/>
        <v>#N/A</v>
      </c>
      <c r="E4221" s="64" t="e">
        <f t="shared" si="367"/>
        <v>#N/A</v>
      </c>
      <c r="F4221" s="64" t="e">
        <f>+VLOOKUP(B4221,[1]BASES!$A$2:$C$10701,3,0)</f>
        <v>#N/A</v>
      </c>
      <c r="G4221" s="65" t="e">
        <f t="shared" si="364"/>
        <v>#N/A</v>
      </c>
      <c r="H4221" s="66"/>
      <c r="I4221" s="67"/>
      <c r="J4221" s="67"/>
      <c r="K4221" s="67"/>
      <c r="L4221" s="67"/>
      <c r="M4221" s="68"/>
      <c r="N4221" s="69"/>
      <c r="O4221" s="70">
        <f t="shared" si="369"/>
        <v>0</v>
      </c>
      <c r="P4221" s="71">
        <f t="shared" si="370"/>
        <v>0</v>
      </c>
      <c r="Q4221" s="7">
        <v>1</v>
      </c>
      <c r="R4221" s="72" t="e">
        <f>+VLOOKUP(B4221,[1]BASES!$A$2:$E$10701,5,0)</f>
        <v>#N/A</v>
      </c>
      <c r="S4221" s="71">
        <f t="shared" si="365"/>
        <v>0</v>
      </c>
      <c r="T4221" s="71">
        <v>0</v>
      </c>
      <c r="U4221" s="71">
        <f t="shared" si="368"/>
        <v>0</v>
      </c>
      <c r="V4221" s="7">
        <v>0</v>
      </c>
      <c r="W4221" s="7">
        <v>0</v>
      </c>
      <c r="X4221" s="7">
        <v>0</v>
      </c>
      <c r="Y4221" s="73">
        <v>0.04</v>
      </c>
      <c r="Z4221" s="7"/>
      <c r="AA4221" s="7"/>
      <c r="AB4221" s="7"/>
      <c r="AC4221" s="7"/>
    </row>
    <row r="4222" spans="2:29" ht="15.75" customHeight="1" x14ac:dyDescent="0.25">
      <c r="B4222" s="62">
        <v>21712</v>
      </c>
      <c r="C4222" s="63" t="s">
        <v>4228</v>
      </c>
      <c r="D4222" s="64">
        <f t="shared" si="366"/>
        <v>10625.40694214876</v>
      </c>
      <c r="E4222" s="64">
        <f t="shared" si="367"/>
        <v>12856.742399999999</v>
      </c>
      <c r="F4222" s="64">
        <f>+VLOOKUP(B4222,[1]BASES!$A$2:$C$10701,3,0)</f>
        <v>21</v>
      </c>
      <c r="G4222" s="65">
        <f t="shared" si="364"/>
        <v>12856.742399999999</v>
      </c>
      <c r="H4222" s="66"/>
      <c r="I4222" s="67"/>
      <c r="J4222" s="67"/>
      <c r="K4222" s="67"/>
      <c r="L4222" s="67"/>
      <c r="M4222" s="68"/>
      <c r="N4222" s="69"/>
      <c r="O4222" s="70">
        <f t="shared" si="369"/>
        <v>0</v>
      </c>
      <c r="P4222" s="71">
        <f t="shared" si="370"/>
        <v>0</v>
      </c>
      <c r="Q4222" s="7">
        <v>1</v>
      </c>
      <c r="R4222" s="72">
        <f>+VLOOKUP(B4222,[1]BASES!$A$2:$E$10701,5,0)</f>
        <v>11068.132231404959</v>
      </c>
      <c r="S4222" s="71">
        <f t="shared" si="365"/>
        <v>0</v>
      </c>
      <c r="T4222" s="71">
        <v>0</v>
      </c>
      <c r="U4222" s="71">
        <f t="shared" si="368"/>
        <v>0</v>
      </c>
      <c r="V4222" s="7">
        <v>0</v>
      </c>
      <c r="W4222" s="7">
        <v>0</v>
      </c>
      <c r="X4222" s="7">
        <v>0</v>
      </c>
      <c r="Y4222" s="73">
        <v>0.04</v>
      </c>
      <c r="Z4222" s="7"/>
      <c r="AA4222" s="7"/>
      <c r="AB4222" s="7"/>
      <c r="AC4222" s="7"/>
    </row>
    <row r="4223" spans="2:29" ht="15.75" customHeight="1" x14ac:dyDescent="0.25">
      <c r="B4223" s="62">
        <v>21713</v>
      </c>
      <c r="C4223" s="63" t="s">
        <v>4229</v>
      </c>
      <c r="D4223" s="64">
        <f t="shared" si="366"/>
        <v>282.62876033057853</v>
      </c>
      <c r="E4223" s="64">
        <f t="shared" si="367"/>
        <v>341.98080000000004</v>
      </c>
      <c r="F4223" s="64">
        <f>+VLOOKUP(B4223,[1]BASES!$A$2:$C$10701,3,0)</f>
        <v>21</v>
      </c>
      <c r="G4223" s="65">
        <f t="shared" si="364"/>
        <v>341.98080000000004</v>
      </c>
      <c r="H4223" s="66"/>
      <c r="I4223" s="67"/>
      <c r="J4223" s="67"/>
      <c r="K4223" s="67"/>
      <c r="L4223" s="67"/>
      <c r="M4223" s="68"/>
      <c r="N4223" s="69"/>
      <c r="O4223" s="70">
        <f t="shared" si="369"/>
        <v>0</v>
      </c>
      <c r="P4223" s="71">
        <f t="shared" si="370"/>
        <v>0</v>
      </c>
      <c r="Q4223" s="7">
        <v>1</v>
      </c>
      <c r="R4223" s="72">
        <f>+VLOOKUP(B4223,[1]BASES!$A$2:$E$10701,5,0)</f>
        <v>294.40495867768595</v>
      </c>
      <c r="S4223" s="71">
        <f t="shared" si="365"/>
        <v>0</v>
      </c>
      <c r="T4223" s="71">
        <v>0</v>
      </c>
      <c r="U4223" s="71">
        <f t="shared" si="368"/>
        <v>0</v>
      </c>
      <c r="V4223" s="7">
        <v>0</v>
      </c>
      <c r="W4223" s="7">
        <v>0</v>
      </c>
      <c r="X4223" s="7">
        <v>0</v>
      </c>
      <c r="Y4223" s="73">
        <v>0.04</v>
      </c>
      <c r="Z4223" s="7"/>
      <c r="AA4223" s="7"/>
      <c r="AB4223" s="7"/>
      <c r="AC4223" s="7"/>
    </row>
    <row r="4224" spans="2:29" ht="15.75" customHeight="1" x14ac:dyDescent="0.25">
      <c r="B4224" s="62">
        <v>21714</v>
      </c>
      <c r="C4224" s="63" t="s">
        <v>4230</v>
      </c>
      <c r="D4224" s="64">
        <f t="shared" si="366"/>
        <v>437.60925619834717</v>
      </c>
      <c r="E4224" s="64">
        <f t="shared" si="367"/>
        <v>529.50720000000013</v>
      </c>
      <c r="F4224" s="64">
        <f>+VLOOKUP(B4224,[1]BASES!$A$2:$C$10701,3,0)</f>
        <v>21</v>
      </c>
      <c r="G4224" s="65">
        <f t="shared" si="364"/>
        <v>529.50720000000013</v>
      </c>
      <c r="H4224" s="66"/>
      <c r="I4224" s="67"/>
      <c r="J4224" s="67"/>
      <c r="K4224" s="67"/>
      <c r="L4224" s="67"/>
      <c r="M4224" s="68"/>
      <c r="N4224" s="69"/>
      <c r="O4224" s="70">
        <f t="shared" si="369"/>
        <v>0</v>
      </c>
      <c r="P4224" s="71">
        <f t="shared" si="370"/>
        <v>0</v>
      </c>
      <c r="Q4224" s="7">
        <v>1</v>
      </c>
      <c r="R4224" s="72">
        <f>+VLOOKUP(B4224,[1]BASES!$A$2:$E$10701,5,0)</f>
        <v>455.84297520661164</v>
      </c>
      <c r="S4224" s="71">
        <f t="shared" si="365"/>
        <v>0</v>
      </c>
      <c r="T4224" s="71">
        <v>0</v>
      </c>
      <c r="U4224" s="71">
        <f t="shared" si="368"/>
        <v>0</v>
      </c>
      <c r="V4224" s="7">
        <v>0</v>
      </c>
      <c r="W4224" s="7">
        <v>0</v>
      </c>
      <c r="X4224" s="7">
        <v>0</v>
      </c>
      <c r="Y4224" s="73">
        <v>0.04</v>
      </c>
      <c r="Z4224" s="7"/>
      <c r="AA4224" s="7"/>
      <c r="AB4224" s="7"/>
      <c r="AC4224" s="7"/>
    </row>
    <row r="4225" spans="2:29" ht="15.75" customHeight="1" x14ac:dyDescent="0.25">
      <c r="B4225" s="62">
        <v>21717</v>
      </c>
      <c r="C4225" s="63" t="s">
        <v>4231</v>
      </c>
      <c r="D4225" s="64">
        <f t="shared" si="366"/>
        <v>1369.3090909090911</v>
      </c>
      <c r="E4225" s="64">
        <f t="shared" si="367"/>
        <v>1656.8640000000003</v>
      </c>
      <c r="F4225" s="64">
        <f>+VLOOKUP(B4225,[1]BASES!$A$2:$C$10701,3,0)</f>
        <v>21</v>
      </c>
      <c r="G4225" s="65">
        <f t="shared" si="364"/>
        <v>1656.8640000000003</v>
      </c>
      <c r="H4225" s="66"/>
      <c r="I4225" s="67"/>
      <c r="J4225" s="67"/>
      <c r="K4225" s="67"/>
      <c r="L4225" s="67"/>
      <c r="M4225" s="68"/>
      <c r="N4225" s="69"/>
      <c r="O4225" s="70">
        <f t="shared" si="369"/>
        <v>0</v>
      </c>
      <c r="P4225" s="71">
        <f t="shared" si="370"/>
        <v>0</v>
      </c>
      <c r="Q4225" s="7">
        <v>1</v>
      </c>
      <c r="R4225" s="72">
        <f>+VLOOKUP(B4225,[1]BASES!$A$2:$E$10701,5,0)</f>
        <v>1426.3636363636365</v>
      </c>
      <c r="S4225" s="71">
        <f t="shared" si="365"/>
        <v>0</v>
      </c>
      <c r="T4225" s="71">
        <v>0</v>
      </c>
      <c r="U4225" s="71">
        <f t="shared" si="368"/>
        <v>0</v>
      </c>
      <c r="V4225" s="7">
        <v>0</v>
      </c>
      <c r="W4225" s="7">
        <v>0</v>
      </c>
      <c r="X4225" s="7">
        <v>0</v>
      </c>
      <c r="Y4225" s="73">
        <v>0.04</v>
      </c>
      <c r="Z4225" s="7"/>
      <c r="AA4225" s="7"/>
      <c r="AB4225" s="7"/>
      <c r="AC4225" s="7"/>
    </row>
    <row r="4226" spans="2:29" ht="15.75" customHeight="1" x14ac:dyDescent="0.25">
      <c r="B4226" s="62">
        <v>21718</v>
      </c>
      <c r="C4226" s="63" t="s">
        <v>4232</v>
      </c>
      <c r="D4226" s="64">
        <f t="shared" si="366"/>
        <v>1369.3090909090911</v>
      </c>
      <c r="E4226" s="64">
        <f t="shared" si="367"/>
        <v>1656.8640000000003</v>
      </c>
      <c r="F4226" s="64">
        <f>+VLOOKUP(B4226,[1]BASES!$A$2:$C$10701,3,0)</f>
        <v>21</v>
      </c>
      <c r="G4226" s="65">
        <f t="shared" si="364"/>
        <v>1656.8640000000003</v>
      </c>
      <c r="H4226" s="66"/>
      <c r="I4226" s="67"/>
      <c r="J4226" s="67"/>
      <c r="K4226" s="67"/>
      <c r="L4226" s="67"/>
      <c r="M4226" s="68"/>
      <c r="N4226" s="69"/>
      <c r="O4226" s="70">
        <f t="shared" si="369"/>
        <v>0</v>
      </c>
      <c r="P4226" s="71">
        <f t="shared" si="370"/>
        <v>0</v>
      </c>
      <c r="Q4226" s="7">
        <v>1</v>
      </c>
      <c r="R4226" s="72">
        <f>+VLOOKUP(B4226,[1]BASES!$A$2:$E$10701,5,0)</f>
        <v>1426.3636363636365</v>
      </c>
      <c r="S4226" s="71">
        <f t="shared" si="365"/>
        <v>0</v>
      </c>
      <c r="T4226" s="71">
        <v>0</v>
      </c>
      <c r="U4226" s="71">
        <f t="shared" si="368"/>
        <v>0</v>
      </c>
      <c r="V4226" s="7">
        <v>0</v>
      </c>
      <c r="W4226" s="7">
        <v>0</v>
      </c>
      <c r="X4226" s="7">
        <v>0</v>
      </c>
      <c r="Y4226" s="73">
        <v>0.04</v>
      </c>
      <c r="Z4226" s="7"/>
      <c r="AA4226" s="7"/>
      <c r="AB4226" s="7"/>
      <c r="AC4226" s="7"/>
    </row>
    <row r="4227" spans="2:29" ht="15.75" customHeight="1" x14ac:dyDescent="0.25">
      <c r="B4227" s="62">
        <v>21719</v>
      </c>
      <c r="C4227" s="63" t="s">
        <v>4233</v>
      </c>
      <c r="D4227" s="64" t="e">
        <f t="shared" si="366"/>
        <v>#N/A</v>
      </c>
      <c r="E4227" s="64" t="e">
        <f t="shared" si="367"/>
        <v>#N/A</v>
      </c>
      <c r="F4227" s="64" t="e">
        <f>+VLOOKUP(B4227,[1]BASES!$A$2:$C$10701,3,0)</f>
        <v>#N/A</v>
      </c>
      <c r="G4227" s="65" t="e">
        <f t="shared" si="364"/>
        <v>#N/A</v>
      </c>
      <c r="H4227" s="66"/>
      <c r="I4227" s="67"/>
      <c r="J4227" s="67"/>
      <c r="K4227" s="67"/>
      <c r="L4227" s="67"/>
      <c r="M4227" s="68"/>
      <c r="N4227" s="69"/>
      <c r="O4227" s="70">
        <f t="shared" si="369"/>
        <v>0</v>
      </c>
      <c r="P4227" s="71">
        <f t="shared" si="370"/>
        <v>0</v>
      </c>
      <c r="Q4227" s="7">
        <v>1</v>
      </c>
      <c r="R4227" s="72" t="e">
        <f>+VLOOKUP(B4227,[1]BASES!$A$2:$E$10701,5,0)</f>
        <v>#N/A</v>
      </c>
      <c r="S4227" s="71">
        <f t="shared" si="365"/>
        <v>0</v>
      </c>
      <c r="T4227" s="71">
        <v>0</v>
      </c>
      <c r="U4227" s="71">
        <f t="shared" si="368"/>
        <v>0</v>
      </c>
      <c r="V4227" s="7">
        <v>0</v>
      </c>
      <c r="W4227" s="7">
        <v>0</v>
      </c>
      <c r="X4227" s="7">
        <v>0</v>
      </c>
      <c r="Y4227" s="73">
        <v>0.04</v>
      </c>
      <c r="Z4227" s="7"/>
      <c r="AA4227" s="7"/>
      <c r="AB4227" s="7"/>
      <c r="AC4227" s="7"/>
    </row>
    <row r="4228" spans="2:29" ht="15.75" customHeight="1" x14ac:dyDescent="0.25">
      <c r="B4228" s="62">
        <v>21721</v>
      </c>
      <c r="C4228" s="63" t="s">
        <v>4234</v>
      </c>
      <c r="D4228" s="64">
        <f t="shared" si="366"/>
        <v>1962.009917355372</v>
      </c>
      <c r="E4228" s="64">
        <f t="shared" si="367"/>
        <v>2374.0320000000002</v>
      </c>
      <c r="F4228" s="64">
        <f>+VLOOKUP(B4228,[1]BASES!$A$2:$C$10701,3,0)</f>
        <v>21</v>
      </c>
      <c r="G4228" s="65">
        <f t="shared" si="364"/>
        <v>2374.0320000000002</v>
      </c>
      <c r="H4228" s="66"/>
      <c r="I4228" s="67"/>
      <c r="J4228" s="67"/>
      <c r="K4228" s="67"/>
      <c r="L4228" s="67"/>
      <c r="M4228" s="68"/>
      <c r="N4228" s="69"/>
      <c r="O4228" s="70">
        <f t="shared" si="369"/>
        <v>0</v>
      </c>
      <c r="P4228" s="71">
        <f t="shared" si="370"/>
        <v>0</v>
      </c>
      <c r="Q4228" s="7">
        <v>1</v>
      </c>
      <c r="R4228" s="72">
        <f>+VLOOKUP(B4228,[1]BASES!$A$2:$E$10701,5,0)</f>
        <v>2043.7603305785124</v>
      </c>
      <c r="S4228" s="71">
        <f t="shared" si="365"/>
        <v>0</v>
      </c>
      <c r="T4228" s="71">
        <v>0</v>
      </c>
      <c r="U4228" s="71">
        <f t="shared" si="368"/>
        <v>0</v>
      </c>
      <c r="V4228" s="7">
        <v>0</v>
      </c>
      <c r="W4228" s="7">
        <v>0</v>
      </c>
      <c r="X4228" s="7">
        <v>0</v>
      </c>
      <c r="Y4228" s="73">
        <v>0.04</v>
      </c>
      <c r="Z4228" s="7"/>
      <c r="AA4228" s="7"/>
      <c r="AB4228" s="7"/>
      <c r="AC4228" s="7"/>
    </row>
    <row r="4229" spans="2:29" ht="15.75" customHeight="1" x14ac:dyDescent="0.25">
      <c r="B4229" s="62">
        <v>21723</v>
      </c>
      <c r="C4229" s="63" t="s">
        <v>4235</v>
      </c>
      <c r="D4229" s="64">
        <f t="shared" si="366"/>
        <v>2428.6333884297524</v>
      </c>
      <c r="E4229" s="64">
        <f t="shared" si="367"/>
        <v>2938.6464000000005</v>
      </c>
      <c r="F4229" s="64">
        <f>+VLOOKUP(B4229,[1]BASES!$A$2:$C$10701,3,0)</f>
        <v>21</v>
      </c>
      <c r="G4229" s="65">
        <f t="shared" si="364"/>
        <v>2938.6464000000005</v>
      </c>
      <c r="H4229" s="66"/>
      <c r="I4229" s="67"/>
      <c r="J4229" s="67"/>
      <c r="K4229" s="67"/>
      <c r="L4229" s="67"/>
      <c r="M4229" s="68"/>
      <c r="N4229" s="69"/>
      <c r="O4229" s="70">
        <f t="shared" si="369"/>
        <v>0</v>
      </c>
      <c r="P4229" s="71">
        <f t="shared" si="370"/>
        <v>0</v>
      </c>
      <c r="Q4229" s="7">
        <v>1</v>
      </c>
      <c r="R4229" s="72">
        <f>+VLOOKUP(B4229,[1]BASES!$A$2:$E$10701,5,0)</f>
        <v>2529.8264462809921</v>
      </c>
      <c r="S4229" s="71">
        <f t="shared" si="365"/>
        <v>0</v>
      </c>
      <c r="T4229" s="71">
        <v>0</v>
      </c>
      <c r="U4229" s="71">
        <f t="shared" si="368"/>
        <v>0</v>
      </c>
      <c r="V4229" s="7">
        <v>0</v>
      </c>
      <c r="W4229" s="7">
        <v>0</v>
      </c>
      <c r="X4229" s="7">
        <v>0</v>
      </c>
      <c r="Y4229" s="73">
        <v>0.04</v>
      </c>
      <c r="Z4229" s="7"/>
      <c r="AA4229" s="7"/>
      <c r="AB4229" s="7"/>
      <c r="AC4229" s="7"/>
    </row>
    <row r="4230" spans="2:29" ht="15.75" customHeight="1" x14ac:dyDescent="0.25">
      <c r="B4230" s="62">
        <v>21725</v>
      </c>
      <c r="C4230" s="63" t="s">
        <v>4236</v>
      </c>
      <c r="D4230" s="64">
        <f t="shared" si="366"/>
        <v>2947.1047933884297</v>
      </c>
      <c r="E4230" s="64">
        <f t="shared" si="367"/>
        <v>3565.9967999999999</v>
      </c>
      <c r="F4230" s="64">
        <f>+VLOOKUP(B4230,[1]BASES!$A$2:$C$10701,3,0)</f>
        <v>21</v>
      </c>
      <c r="G4230" s="65">
        <f t="shared" si="364"/>
        <v>3565.9967999999999</v>
      </c>
      <c r="H4230" s="66"/>
      <c r="I4230" s="67"/>
      <c r="J4230" s="67"/>
      <c r="K4230" s="67"/>
      <c r="L4230" s="67"/>
      <c r="M4230" s="68"/>
      <c r="N4230" s="69"/>
      <c r="O4230" s="70">
        <f t="shared" si="369"/>
        <v>0</v>
      </c>
      <c r="P4230" s="71">
        <f t="shared" si="370"/>
        <v>0</v>
      </c>
      <c r="Q4230" s="7">
        <v>1</v>
      </c>
      <c r="R4230" s="72">
        <f>+VLOOKUP(B4230,[1]BASES!$A$2:$E$10701,5,0)</f>
        <v>3069.9008264462809</v>
      </c>
      <c r="S4230" s="71">
        <f t="shared" si="365"/>
        <v>0</v>
      </c>
      <c r="T4230" s="71">
        <v>0</v>
      </c>
      <c r="U4230" s="71">
        <f t="shared" si="368"/>
        <v>0</v>
      </c>
      <c r="V4230" s="7">
        <v>0</v>
      </c>
      <c r="W4230" s="7">
        <v>0</v>
      </c>
      <c r="X4230" s="7">
        <v>0</v>
      </c>
      <c r="Y4230" s="73">
        <v>0.04</v>
      </c>
      <c r="Z4230" s="7"/>
      <c r="AA4230" s="7"/>
      <c r="AB4230" s="7"/>
      <c r="AC4230" s="7"/>
    </row>
    <row r="4231" spans="2:29" ht="15.75" customHeight="1" x14ac:dyDescent="0.25">
      <c r="B4231" s="62">
        <v>21727</v>
      </c>
      <c r="C4231" s="63" t="s">
        <v>4237</v>
      </c>
      <c r="D4231" s="64">
        <f t="shared" si="366"/>
        <v>3765.7467768595043</v>
      </c>
      <c r="E4231" s="64">
        <f t="shared" si="367"/>
        <v>4556.5536000000002</v>
      </c>
      <c r="F4231" s="64">
        <f>+VLOOKUP(B4231,[1]BASES!$A$2:$C$10701,3,0)</f>
        <v>21</v>
      </c>
      <c r="G4231" s="65">
        <f t="shared" si="364"/>
        <v>4556.5536000000002</v>
      </c>
      <c r="H4231" s="66"/>
      <c r="I4231" s="67"/>
      <c r="J4231" s="67"/>
      <c r="K4231" s="67"/>
      <c r="L4231" s="67"/>
      <c r="M4231" s="68"/>
      <c r="N4231" s="69"/>
      <c r="O4231" s="70">
        <f t="shared" si="369"/>
        <v>0</v>
      </c>
      <c r="P4231" s="71">
        <f t="shared" si="370"/>
        <v>0</v>
      </c>
      <c r="Q4231" s="7">
        <v>1</v>
      </c>
      <c r="R4231" s="72">
        <f>+VLOOKUP(B4231,[1]BASES!$A$2:$E$10701,5,0)</f>
        <v>3922.6528925619837</v>
      </c>
      <c r="S4231" s="71">
        <f t="shared" si="365"/>
        <v>0</v>
      </c>
      <c r="T4231" s="71">
        <v>0</v>
      </c>
      <c r="U4231" s="71">
        <f t="shared" si="368"/>
        <v>0</v>
      </c>
      <c r="V4231" s="7">
        <v>0</v>
      </c>
      <c r="W4231" s="7">
        <v>0</v>
      </c>
      <c r="X4231" s="7">
        <v>0</v>
      </c>
      <c r="Y4231" s="73">
        <v>0.04</v>
      </c>
      <c r="Z4231" s="7"/>
      <c r="AA4231" s="7"/>
      <c r="AB4231" s="7"/>
      <c r="AC4231" s="7"/>
    </row>
    <row r="4232" spans="2:29" ht="15.75" customHeight="1" x14ac:dyDescent="0.25">
      <c r="B4232" s="62">
        <v>21746</v>
      </c>
      <c r="C4232" s="63" t="s">
        <v>4238</v>
      </c>
      <c r="D4232" s="64">
        <f t="shared" si="366"/>
        <v>1772.620165289256</v>
      </c>
      <c r="E4232" s="64">
        <f t="shared" si="367"/>
        <v>2144.8703999999998</v>
      </c>
      <c r="F4232" s="64">
        <f>+VLOOKUP(B4232,[1]BASES!$A$2:$C$10701,3,0)</f>
        <v>21</v>
      </c>
      <c r="G4232" s="65">
        <f t="shared" si="364"/>
        <v>2144.8703999999998</v>
      </c>
      <c r="H4232" s="66"/>
      <c r="I4232" s="67"/>
      <c r="J4232" s="67"/>
      <c r="K4232" s="67"/>
      <c r="L4232" s="67"/>
      <c r="M4232" s="68"/>
      <c r="N4232" s="69"/>
      <c r="O4232" s="70">
        <f t="shared" si="369"/>
        <v>0</v>
      </c>
      <c r="P4232" s="71">
        <f t="shared" si="370"/>
        <v>0</v>
      </c>
      <c r="Q4232" s="7">
        <v>1</v>
      </c>
      <c r="R4232" s="72">
        <f>+VLOOKUP(B4232,[1]BASES!$A$2:$E$10701,5,0)</f>
        <v>1846.479338842975</v>
      </c>
      <c r="S4232" s="71">
        <f t="shared" si="365"/>
        <v>0</v>
      </c>
      <c r="T4232" s="71">
        <v>0</v>
      </c>
      <c r="U4232" s="71">
        <f t="shared" si="368"/>
        <v>0</v>
      </c>
      <c r="V4232" s="7">
        <v>0</v>
      </c>
      <c r="W4232" s="7">
        <v>0</v>
      </c>
      <c r="X4232" s="7">
        <v>0</v>
      </c>
      <c r="Y4232" s="73">
        <v>0.04</v>
      </c>
      <c r="Z4232" s="7"/>
      <c r="AA4232" s="7"/>
      <c r="AB4232" s="7"/>
      <c r="AC4232" s="7"/>
    </row>
    <row r="4233" spans="2:29" ht="15.75" customHeight="1" x14ac:dyDescent="0.25">
      <c r="B4233" s="62">
        <v>21747</v>
      </c>
      <c r="C4233" s="63" t="s">
        <v>4239</v>
      </c>
      <c r="D4233" s="64">
        <f t="shared" si="366"/>
        <v>3517.1147107438014</v>
      </c>
      <c r="E4233" s="64">
        <f t="shared" si="367"/>
        <v>4255.7087999999994</v>
      </c>
      <c r="F4233" s="64">
        <f>+VLOOKUP(B4233,[1]BASES!$A$2:$C$10701,3,0)</f>
        <v>21</v>
      </c>
      <c r="G4233" s="65">
        <f t="shared" si="364"/>
        <v>4255.7087999999994</v>
      </c>
      <c r="H4233" s="66"/>
      <c r="I4233" s="67"/>
      <c r="J4233" s="67"/>
      <c r="K4233" s="67"/>
      <c r="L4233" s="67"/>
      <c r="M4233" s="68"/>
      <c r="N4233" s="69"/>
      <c r="O4233" s="70">
        <f t="shared" si="369"/>
        <v>0</v>
      </c>
      <c r="P4233" s="71">
        <f t="shared" si="370"/>
        <v>0</v>
      </c>
      <c r="Q4233" s="7">
        <v>1</v>
      </c>
      <c r="R4233" s="72">
        <f>+VLOOKUP(B4233,[1]BASES!$A$2:$E$10701,5,0)</f>
        <v>3663.6611570247933</v>
      </c>
      <c r="S4233" s="71">
        <f t="shared" si="365"/>
        <v>0</v>
      </c>
      <c r="T4233" s="71">
        <v>0</v>
      </c>
      <c r="U4233" s="71">
        <f t="shared" si="368"/>
        <v>0</v>
      </c>
      <c r="V4233" s="7">
        <v>0</v>
      </c>
      <c r="W4233" s="7">
        <v>0</v>
      </c>
      <c r="X4233" s="7">
        <v>0</v>
      </c>
      <c r="Y4233" s="73">
        <v>0.04</v>
      </c>
      <c r="Z4233" s="7"/>
      <c r="AA4233" s="7"/>
      <c r="AB4233" s="7"/>
      <c r="AC4233" s="7"/>
    </row>
    <row r="4234" spans="2:29" ht="15.75" customHeight="1" x14ac:dyDescent="0.25">
      <c r="B4234" s="62">
        <v>21748</v>
      </c>
      <c r="C4234" s="63" t="s">
        <v>4240</v>
      </c>
      <c r="D4234" s="64">
        <f t="shared" si="366"/>
        <v>3851.0836363636367</v>
      </c>
      <c r="E4234" s="64">
        <f t="shared" si="367"/>
        <v>4659.8112000000001</v>
      </c>
      <c r="F4234" s="64">
        <f>+VLOOKUP(B4234,[1]BASES!$A$2:$C$10701,3,0)</f>
        <v>21</v>
      </c>
      <c r="G4234" s="65">
        <f t="shared" si="364"/>
        <v>4659.8112000000001</v>
      </c>
      <c r="H4234" s="66"/>
      <c r="I4234" s="67"/>
      <c r="J4234" s="67"/>
      <c r="K4234" s="67"/>
      <c r="L4234" s="67"/>
      <c r="M4234" s="68"/>
      <c r="N4234" s="69"/>
      <c r="O4234" s="70">
        <f t="shared" si="369"/>
        <v>0</v>
      </c>
      <c r="P4234" s="71">
        <f t="shared" si="370"/>
        <v>0</v>
      </c>
      <c r="Q4234" s="7">
        <v>1</v>
      </c>
      <c r="R4234" s="72">
        <f>+VLOOKUP(B4234,[1]BASES!$A$2:$E$10701,5,0)</f>
        <v>4011.545454545455</v>
      </c>
      <c r="S4234" s="71">
        <f t="shared" si="365"/>
        <v>0</v>
      </c>
      <c r="T4234" s="71">
        <v>0</v>
      </c>
      <c r="U4234" s="71">
        <f t="shared" si="368"/>
        <v>0</v>
      </c>
      <c r="V4234" s="7">
        <v>0</v>
      </c>
      <c r="W4234" s="7">
        <v>0</v>
      </c>
      <c r="X4234" s="7">
        <v>0</v>
      </c>
      <c r="Y4234" s="73">
        <v>0.04</v>
      </c>
      <c r="Z4234" s="7"/>
      <c r="AA4234" s="7"/>
      <c r="AB4234" s="7"/>
      <c r="AC4234" s="7"/>
    </row>
    <row r="4235" spans="2:29" ht="15.75" customHeight="1" x14ac:dyDescent="0.25">
      <c r="B4235" s="62">
        <v>21749</v>
      </c>
      <c r="C4235" s="63" t="s">
        <v>4241</v>
      </c>
      <c r="D4235" s="64">
        <f t="shared" si="366"/>
        <v>3851.0836363636367</v>
      </c>
      <c r="E4235" s="64">
        <f t="shared" si="367"/>
        <v>4659.8112000000001</v>
      </c>
      <c r="F4235" s="64">
        <f>+VLOOKUP(B4235,[1]BASES!$A$2:$C$10701,3,0)</f>
        <v>21</v>
      </c>
      <c r="G4235" s="65">
        <f t="shared" si="364"/>
        <v>4659.8112000000001</v>
      </c>
      <c r="H4235" s="66"/>
      <c r="I4235" s="67"/>
      <c r="J4235" s="67"/>
      <c r="K4235" s="67"/>
      <c r="L4235" s="67"/>
      <c r="M4235" s="68"/>
      <c r="N4235" s="69"/>
      <c r="O4235" s="70">
        <f t="shared" si="369"/>
        <v>0</v>
      </c>
      <c r="P4235" s="71">
        <f t="shared" si="370"/>
        <v>0</v>
      </c>
      <c r="Q4235" s="7">
        <v>1</v>
      </c>
      <c r="R4235" s="72">
        <f>+VLOOKUP(B4235,[1]BASES!$A$2:$E$10701,5,0)</f>
        <v>4011.545454545455</v>
      </c>
      <c r="S4235" s="71">
        <f t="shared" si="365"/>
        <v>0</v>
      </c>
      <c r="T4235" s="71">
        <v>0</v>
      </c>
      <c r="U4235" s="71">
        <f t="shared" si="368"/>
        <v>0</v>
      </c>
      <c r="V4235" s="7">
        <v>0</v>
      </c>
      <c r="W4235" s="7">
        <v>0</v>
      </c>
      <c r="X4235" s="7">
        <v>0</v>
      </c>
      <c r="Y4235" s="73">
        <v>0.04</v>
      </c>
      <c r="Z4235" s="7"/>
      <c r="AA4235" s="7"/>
      <c r="AB4235" s="7"/>
      <c r="AC4235" s="7"/>
    </row>
    <row r="4236" spans="2:29" ht="15.75" customHeight="1" x14ac:dyDescent="0.25">
      <c r="B4236" s="62">
        <v>21750</v>
      </c>
      <c r="C4236" s="63" t="s">
        <v>4242</v>
      </c>
      <c r="D4236" s="64">
        <f t="shared" si="366"/>
        <v>5063.9047933884294</v>
      </c>
      <c r="E4236" s="64">
        <f t="shared" si="367"/>
        <v>6127.3247999999994</v>
      </c>
      <c r="F4236" s="64">
        <f>+VLOOKUP(B4236,[1]BASES!$A$2:$C$10701,3,0)</f>
        <v>21</v>
      </c>
      <c r="G4236" s="65">
        <f t="shared" ref="G4236:G4299" si="371">IF(B4236&lt;&gt;"",IF(T4236=0,E4236+(E4236*(B$6/100)),E4236+(E4236*(T4236/100))),"")</f>
        <v>6127.3247999999994</v>
      </c>
      <c r="H4236" s="66"/>
      <c r="I4236" s="67"/>
      <c r="J4236" s="67"/>
      <c r="K4236" s="67"/>
      <c r="L4236" s="67"/>
      <c r="M4236" s="68"/>
      <c r="N4236" s="69"/>
      <c r="O4236" s="70">
        <f t="shared" si="369"/>
        <v>0</v>
      </c>
      <c r="P4236" s="71">
        <f t="shared" si="370"/>
        <v>0</v>
      </c>
      <c r="Q4236" s="7">
        <v>1</v>
      </c>
      <c r="R4236" s="72">
        <f>+VLOOKUP(B4236,[1]BASES!$A$2:$E$10701,5,0)</f>
        <v>5274.9008264462809</v>
      </c>
      <c r="S4236" s="71">
        <f t="shared" si="365"/>
        <v>0</v>
      </c>
      <c r="T4236" s="71">
        <v>0</v>
      </c>
      <c r="U4236" s="71">
        <f t="shared" si="368"/>
        <v>0</v>
      </c>
      <c r="V4236" s="7">
        <v>0</v>
      </c>
      <c r="W4236" s="7">
        <v>0</v>
      </c>
      <c r="X4236" s="7">
        <v>0</v>
      </c>
      <c r="Y4236" s="73">
        <v>0.04</v>
      </c>
      <c r="Z4236" s="7"/>
      <c r="AA4236" s="7"/>
      <c r="AB4236" s="7"/>
      <c r="AC4236" s="7"/>
    </row>
    <row r="4237" spans="2:29" ht="15.75" customHeight="1" x14ac:dyDescent="0.25">
      <c r="B4237" s="62">
        <v>21751</v>
      </c>
      <c r="C4237" s="63" t="s">
        <v>4243</v>
      </c>
      <c r="D4237" s="64">
        <f t="shared" si="366"/>
        <v>5063.9047933884294</v>
      </c>
      <c r="E4237" s="64">
        <f t="shared" si="367"/>
        <v>6127.3247999999994</v>
      </c>
      <c r="F4237" s="64">
        <f>+VLOOKUP(B4237,[1]BASES!$A$2:$C$10701,3,0)</f>
        <v>21</v>
      </c>
      <c r="G4237" s="65">
        <f t="shared" si="371"/>
        <v>6127.3247999999994</v>
      </c>
      <c r="H4237" s="66"/>
      <c r="I4237" s="67"/>
      <c r="J4237" s="67"/>
      <c r="K4237" s="67"/>
      <c r="L4237" s="67"/>
      <c r="M4237" s="68"/>
      <c r="N4237" s="69"/>
      <c r="O4237" s="70">
        <f t="shared" si="369"/>
        <v>0</v>
      </c>
      <c r="P4237" s="71">
        <f t="shared" si="370"/>
        <v>0</v>
      </c>
      <c r="Q4237" s="7">
        <v>1</v>
      </c>
      <c r="R4237" s="72">
        <f>+VLOOKUP(B4237,[1]BASES!$A$2:$E$10701,5,0)</f>
        <v>5274.9008264462809</v>
      </c>
      <c r="S4237" s="71">
        <f t="shared" ref="S4237:S4300" si="372">IFERROR(E4237*H4237,0)</f>
        <v>0</v>
      </c>
      <c r="T4237" s="71">
        <v>0</v>
      </c>
      <c r="U4237" s="71">
        <f t="shared" si="368"/>
        <v>0</v>
      </c>
      <c r="V4237" s="7">
        <v>0</v>
      </c>
      <c r="W4237" s="7">
        <v>0</v>
      </c>
      <c r="X4237" s="7">
        <v>0</v>
      </c>
      <c r="Y4237" s="73">
        <v>0.04</v>
      </c>
      <c r="Z4237" s="7"/>
      <c r="AA4237" s="7"/>
      <c r="AB4237" s="7"/>
      <c r="AC4237" s="7"/>
    </row>
    <row r="4238" spans="2:29" ht="15.75" customHeight="1" x14ac:dyDescent="0.25">
      <c r="B4238" s="62">
        <v>21752</v>
      </c>
      <c r="C4238" s="63" t="s">
        <v>4244</v>
      </c>
      <c r="D4238" s="64">
        <f t="shared" ref="D4238:D4301" si="373">IF(B4238&lt;&gt;"",R4238+(R4238*-Y4238)+((R4238+(R4238*-Y4238))*B$7/100),"")</f>
        <v>2688.222148760331</v>
      </c>
      <c r="E4238" s="64">
        <f t="shared" si="367"/>
        <v>3252.7488000000003</v>
      </c>
      <c r="F4238" s="64">
        <f>+VLOOKUP(B4238,[1]BASES!$A$2:$C$10701,3,0)</f>
        <v>21</v>
      </c>
      <c r="G4238" s="65">
        <f t="shared" si="371"/>
        <v>3252.7488000000003</v>
      </c>
      <c r="H4238" s="66"/>
      <c r="I4238" s="67"/>
      <c r="J4238" s="67"/>
      <c r="K4238" s="67"/>
      <c r="L4238" s="67"/>
      <c r="M4238" s="68"/>
      <c r="N4238" s="69"/>
      <c r="O4238" s="70">
        <f t="shared" si="369"/>
        <v>0</v>
      </c>
      <c r="P4238" s="71">
        <f t="shared" si="370"/>
        <v>0</v>
      </c>
      <c r="Q4238" s="7">
        <v>1</v>
      </c>
      <c r="R4238" s="72">
        <f>+VLOOKUP(B4238,[1]BASES!$A$2:$E$10701,5,0)</f>
        <v>2800.231404958678</v>
      </c>
      <c r="S4238" s="71">
        <f t="shared" si="372"/>
        <v>0</v>
      </c>
      <c r="T4238" s="71">
        <v>0</v>
      </c>
      <c r="U4238" s="71">
        <f t="shared" si="368"/>
        <v>0</v>
      </c>
      <c r="V4238" s="7">
        <v>0</v>
      </c>
      <c r="W4238" s="7">
        <v>0</v>
      </c>
      <c r="X4238" s="7">
        <v>0</v>
      </c>
      <c r="Y4238" s="73">
        <v>0.04</v>
      </c>
      <c r="Z4238" s="7"/>
      <c r="AA4238" s="7"/>
      <c r="AB4238" s="7"/>
      <c r="AC4238" s="7"/>
    </row>
    <row r="4239" spans="2:29" ht="15.75" customHeight="1" x14ac:dyDescent="0.25">
      <c r="B4239" s="62">
        <v>21754</v>
      </c>
      <c r="C4239" s="63" t="s">
        <v>4245</v>
      </c>
      <c r="D4239" s="64">
        <f t="shared" si="373"/>
        <v>3234.6208264462807</v>
      </c>
      <c r="E4239" s="64">
        <f t="shared" ref="E4239:E4302" si="374">IF(B4239&lt;&gt;"",D4239+(D4239*(F4239*Q4239)/100),"")</f>
        <v>3913.8911999999996</v>
      </c>
      <c r="F4239" s="64">
        <f>+VLOOKUP(B4239,[1]BASES!$A$2:$C$10701,3,0)</f>
        <v>21</v>
      </c>
      <c r="G4239" s="65">
        <f t="shared" si="371"/>
        <v>3913.8911999999996</v>
      </c>
      <c r="H4239" s="66"/>
      <c r="I4239" s="67"/>
      <c r="J4239" s="67"/>
      <c r="K4239" s="67"/>
      <c r="L4239" s="67"/>
      <c r="M4239" s="68"/>
      <c r="N4239" s="69"/>
      <c r="O4239" s="70">
        <f t="shared" si="369"/>
        <v>0</v>
      </c>
      <c r="P4239" s="71">
        <f t="shared" si="370"/>
        <v>0</v>
      </c>
      <c r="Q4239" s="7">
        <v>1</v>
      </c>
      <c r="R4239" s="72">
        <f>+VLOOKUP(B4239,[1]BASES!$A$2:$E$10701,5,0)</f>
        <v>3369.3966942148759</v>
      </c>
      <c r="S4239" s="71">
        <f t="shared" si="372"/>
        <v>0</v>
      </c>
      <c r="T4239" s="71">
        <v>0</v>
      </c>
      <c r="U4239" s="71">
        <f t="shared" ref="U4239:U4302" si="375">IFERROR(G4239*H4239,0)</f>
        <v>0</v>
      </c>
      <c r="V4239" s="7">
        <v>0</v>
      </c>
      <c r="W4239" s="7">
        <v>0</v>
      </c>
      <c r="X4239" s="7">
        <v>0</v>
      </c>
      <c r="Y4239" s="73">
        <v>0.04</v>
      </c>
      <c r="Z4239" s="7"/>
      <c r="AA4239" s="7"/>
      <c r="AB4239" s="7"/>
      <c r="AC4239" s="7"/>
    </row>
    <row r="4240" spans="2:29" ht="15.75" customHeight="1" x14ac:dyDescent="0.25">
      <c r="B4240" s="62">
        <v>21760</v>
      </c>
      <c r="C4240" s="63" t="s">
        <v>4246</v>
      </c>
      <c r="D4240" s="64">
        <f t="shared" si="373"/>
        <v>7198.1117355371907</v>
      </c>
      <c r="E4240" s="64">
        <f t="shared" si="374"/>
        <v>8709.7152000000006</v>
      </c>
      <c r="F4240" s="64">
        <f>+VLOOKUP(B4240,[1]BASES!$A$2:$C$10701,3,0)</f>
        <v>21</v>
      </c>
      <c r="G4240" s="65">
        <f t="shared" si="371"/>
        <v>8709.7152000000006</v>
      </c>
      <c r="H4240" s="66"/>
      <c r="I4240" s="67"/>
      <c r="J4240" s="67"/>
      <c r="K4240" s="67"/>
      <c r="L4240" s="67"/>
      <c r="M4240" s="68"/>
      <c r="N4240" s="69"/>
      <c r="O4240" s="70">
        <f t="shared" si="369"/>
        <v>0</v>
      </c>
      <c r="P4240" s="71">
        <f t="shared" si="370"/>
        <v>0</v>
      </c>
      <c r="Q4240" s="7">
        <v>1</v>
      </c>
      <c r="R4240" s="72">
        <f>+VLOOKUP(B4240,[1]BASES!$A$2:$E$10701,5,0)</f>
        <v>7498.0330578512403</v>
      </c>
      <c r="S4240" s="71">
        <f t="shared" si="372"/>
        <v>0</v>
      </c>
      <c r="T4240" s="71">
        <v>0</v>
      </c>
      <c r="U4240" s="71">
        <f t="shared" si="375"/>
        <v>0</v>
      </c>
      <c r="V4240" s="7">
        <v>0</v>
      </c>
      <c r="W4240" s="7">
        <v>0</v>
      </c>
      <c r="X4240" s="7">
        <v>0</v>
      </c>
      <c r="Y4240" s="73">
        <v>0.04</v>
      </c>
      <c r="Z4240" s="7"/>
      <c r="AA4240" s="7"/>
      <c r="AB4240" s="7"/>
      <c r="AC4240" s="7"/>
    </row>
    <row r="4241" spans="2:29" ht="15.75" customHeight="1" x14ac:dyDescent="0.25">
      <c r="B4241" s="62">
        <v>21761</v>
      </c>
      <c r="C4241" s="63" t="s">
        <v>4247</v>
      </c>
      <c r="D4241" s="64">
        <f t="shared" si="373"/>
        <v>7198.1117355371907</v>
      </c>
      <c r="E4241" s="64">
        <f t="shared" si="374"/>
        <v>8709.7152000000006</v>
      </c>
      <c r="F4241" s="64">
        <f>+VLOOKUP(B4241,[1]BASES!$A$2:$C$10701,3,0)</f>
        <v>21</v>
      </c>
      <c r="G4241" s="65">
        <f t="shared" si="371"/>
        <v>8709.7152000000006</v>
      </c>
      <c r="H4241" s="66"/>
      <c r="I4241" s="67"/>
      <c r="J4241" s="67"/>
      <c r="K4241" s="67"/>
      <c r="L4241" s="67"/>
      <c r="M4241" s="68"/>
      <c r="N4241" s="69"/>
      <c r="O4241" s="70">
        <f t="shared" si="369"/>
        <v>0</v>
      </c>
      <c r="P4241" s="71">
        <f t="shared" si="370"/>
        <v>0</v>
      </c>
      <c r="Q4241" s="7">
        <v>1</v>
      </c>
      <c r="R4241" s="72">
        <f>+VLOOKUP(B4241,[1]BASES!$A$2:$E$10701,5,0)</f>
        <v>7498.0330578512403</v>
      </c>
      <c r="S4241" s="71">
        <f t="shared" si="372"/>
        <v>0</v>
      </c>
      <c r="T4241" s="71">
        <v>0</v>
      </c>
      <c r="U4241" s="71">
        <f t="shared" si="375"/>
        <v>0</v>
      </c>
      <c r="V4241" s="7">
        <v>0</v>
      </c>
      <c r="W4241" s="7">
        <v>0</v>
      </c>
      <c r="X4241" s="7">
        <v>0</v>
      </c>
      <c r="Y4241" s="73">
        <v>0.04</v>
      </c>
      <c r="Z4241" s="7"/>
      <c r="AA4241" s="7"/>
      <c r="AB4241" s="7"/>
      <c r="AC4241" s="7"/>
    </row>
    <row r="4242" spans="2:29" ht="15.75" customHeight="1" x14ac:dyDescent="0.25">
      <c r="B4242" s="62">
        <v>21762</v>
      </c>
      <c r="C4242" s="63" t="s">
        <v>4248</v>
      </c>
      <c r="D4242" s="64">
        <f t="shared" si="373"/>
        <v>7198.1117355371907</v>
      </c>
      <c r="E4242" s="64">
        <f t="shared" si="374"/>
        <v>8709.7152000000006</v>
      </c>
      <c r="F4242" s="64">
        <f>+VLOOKUP(B4242,[1]BASES!$A$2:$C$10701,3,0)</f>
        <v>21</v>
      </c>
      <c r="G4242" s="65">
        <f t="shared" si="371"/>
        <v>8709.7152000000006</v>
      </c>
      <c r="H4242" s="66"/>
      <c r="I4242" s="67"/>
      <c r="J4242" s="67"/>
      <c r="K4242" s="67"/>
      <c r="L4242" s="67"/>
      <c r="M4242" s="68"/>
      <c r="N4242" s="69"/>
      <c r="O4242" s="70">
        <f t="shared" si="369"/>
        <v>0</v>
      </c>
      <c r="P4242" s="71">
        <f t="shared" si="370"/>
        <v>0</v>
      </c>
      <c r="Q4242" s="7">
        <v>1</v>
      </c>
      <c r="R4242" s="72">
        <f>+VLOOKUP(B4242,[1]BASES!$A$2:$E$10701,5,0)</f>
        <v>7498.0330578512403</v>
      </c>
      <c r="S4242" s="71">
        <f t="shared" si="372"/>
        <v>0</v>
      </c>
      <c r="T4242" s="71">
        <v>0</v>
      </c>
      <c r="U4242" s="71">
        <f t="shared" si="375"/>
        <v>0</v>
      </c>
      <c r="V4242" s="7">
        <v>0</v>
      </c>
      <c r="W4242" s="7">
        <v>0</v>
      </c>
      <c r="X4242" s="7">
        <v>0</v>
      </c>
      <c r="Y4242" s="73">
        <v>0.04</v>
      </c>
      <c r="Z4242" s="7"/>
      <c r="AA4242" s="7"/>
      <c r="AB4242" s="7"/>
      <c r="AC4242" s="7"/>
    </row>
    <row r="4243" spans="2:29" ht="15.75" customHeight="1" x14ac:dyDescent="0.25">
      <c r="B4243" s="62">
        <v>21764</v>
      </c>
      <c r="C4243" s="63" t="s">
        <v>4249</v>
      </c>
      <c r="D4243" s="64">
        <f t="shared" si="373"/>
        <v>5136.0476033057848</v>
      </c>
      <c r="E4243" s="64">
        <f t="shared" si="374"/>
        <v>6214.6175999999996</v>
      </c>
      <c r="F4243" s="64">
        <f>+VLOOKUP(B4243,[1]BASES!$A$2:$C$10701,3,0)</f>
        <v>21</v>
      </c>
      <c r="G4243" s="65">
        <f t="shared" si="371"/>
        <v>6214.6175999999996</v>
      </c>
      <c r="H4243" s="66"/>
      <c r="I4243" s="67"/>
      <c r="J4243" s="67"/>
      <c r="K4243" s="67"/>
      <c r="L4243" s="67"/>
      <c r="M4243" s="68"/>
      <c r="N4243" s="69"/>
      <c r="O4243" s="70">
        <f t="shared" si="369"/>
        <v>0</v>
      </c>
      <c r="P4243" s="71">
        <f t="shared" si="370"/>
        <v>0</v>
      </c>
      <c r="Q4243" s="7">
        <v>1</v>
      </c>
      <c r="R4243" s="72">
        <f>+VLOOKUP(B4243,[1]BASES!$A$2:$E$10701,5,0)</f>
        <v>5350.0495867768595</v>
      </c>
      <c r="S4243" s="71">
        <f t="shared" si="372"/>
        <v>0</v>
      </c>
      <c r="T4243" s="71">
        <v>0</v>
      </c>
      <c r="U4243" s="71">
        <f t="shared" si="375"/>
        <v>0</v>
      </c>
      <c r="V4243" s="7">
        <v>0</v>
      </c>
      <c r="W4243" s="7">
        <v>0</v>
      </c>
      <c r="X4243" s="7">
        <v>0</v>
      </c>
      <c r="Y4243" s="73">
        <v>0.04</v>
      </c>
      <c r="Z4243" s="7"/>
      <c r="AA4243" s="7"/>
      <c r="AB4243" s="7"/>
      <c r="AC4243" s="7"/>
    </row>
    <row r="4244" spans="2:29" ht="15.75" customHeight="1" x14ac:dyDescent="0.25">
      <c r="B4244" s="62">
        <v>21765</v>
      </c>
      <c r="C4244" s="63" t="s">
        <v>4250</v>
      </c>
      <c r="D4244" s="64">
        <f t="shared" si="373"/>
        <v>7996.9983471074374</v>
      </c>
      <c r="E4244" s="64">
        <f t="shared" si="374"/>
        <v>9676.3679999999986</v>
      </c>
      <c r="F4244" s="64">
        <f>+VLOOKUP(B4244,[1]BASES!$A$2:$C$10701,3,0)</f>
        <v>21</v>
      </c>
      <c r="G4244" s="65">
        <f t="shared" si="371"/>
        <v>9676.3679999999986</v>
      </c>
      <c r="H4244" s="66"/>
      <c r="I4244" s="67"/>
      <c r="J4244" s="67"/>
      <c r="K4244" s="67"/>
      <c r="L4244" s="67"/>
      <c r="M4244" s="68"/>
      <c r="N4244" s="69"/>
      <c r="O4244" s="70">
        <f t="shared" si="369"/>
        <v>0</v>
      </c>
      <c r="P4244" s="71">
        <f t="shared" si="370"/>
        <v>0</v>
      </c>
      <c r="Q4244" s="7">
        <v>1</v>
      </c>
      <c r="R4244" s="72">
        <f>+VLOOKUP(B4244,[1]BASES!$A$2:$E$10701,5,0)</f>
        <v>8330.2066115702473</v>
      </c>
      <c r="S4244" s="71">
        <f t="shared" si="372"/>
        <v>0</v>
      </c>
      <c r="T4244" s="71">
        <v>0</v>
      </c>
      <c r="U4244" s="71">
        <f t="shared" si="375"/>
        <v>0</v>
      </c>
      <c r="V4244" s="7">
        <v>0</v>
      </c>
      <c r="W4244" s="7">
        <v>0</v>
      </c>
      <c r="X4244" s="7">
        <v>0</v>
      </c>
      <c r="Y4244" s="73">
        <v>0.04</v>
      </c>
      <c r="Z4244" s="7"/>
      <c r="AA4244" s="7"/>
      <c r="AB4244" s="7"/>
      <c r="AC4244" s="7"/>
    </row>
    <row r="4245" spans="2:29" ht="15.75" customHeight="1" x14ac:dyDescent="0.25">
      <c r="B4245" s="62">
        <v>21766</v>
      </c>
      <c r="C4245" s="63" t="s">
        <v>4251</v>
      </c>
      <c r="D4245" s="64">
        <f t="shared" si="373"/>
        <v>5549.1173553719009</v>
      </c>
      <c r="E4245" s="64">
        <f t="shared" si="374"/>
        <v>6714.4319999999998</v>
      </c>
      <c r="F4245" s="64">
        <f>+VLOOKUP(B4245,[1]BASES!$A$2:$C$10701,3,0)</f>
        <v>21</v>
      </c>
      <c r="G4245" s="65">
        <f t="shared" si="371"/>
        <v>6714.4319999999998</v>
      </c>
      <c r="H4245" s="66"/>
      <c r="I4245" s="67"/>
      <c r="J4245" s="67"/>
      <c r="K4245" s="67"/>
      <c r="L4245" s="67"/>
      <c r="M4245" s="68"/>
      <c r="N4245" s="69"/>
      <c r="O4245" s="70">
        <f t="shared" si="369"/>
        <v>0</v>
      </c>
      <c r="P4245" s="71">
        <f t="shared" si="370"/>
        <v>0</v>
      </c>
      <c r="Q4245" s="7">
        <v>1</v>
      </c>
      <c r="R4245" s="72">
        <f>+VLOOKUP(B4245,[1]BASES!$A$2:$E$10701,5,0)</f>
        <v>5780.3305785123966</v>
      </c>
      <c r="S4245" s="71">
        <f t="shared" si="372"/>
        <v>0</v>
      </c>
      <c r="T4245" s="71">
        <v>0</v>
      </c>
      <c r="U4245" s="71">
        <f t="shared" si="375"/>
        <v>0</v>
      </c>
      <c r="V4245" s="7">
        <v>0</v>
      </c>
      <c r="W4245" s="7">
        <v>0</v>
      </c>
      <c r="X4245" s="7">
        <v>0</v>
      </c>
      <c r="Y4245" s="73">
        <v>0.04</v>
      </c>
      <c r="Z4245" s="7"/>
      <c r="AA4245" s="7"/>
      <c r="AB4245" s="7"/>
      <c r="AC4245" s="7"/>
    </row>
    <row r="4246" spans="2:29" ht="15.75" customHeight="1" x14ac:dyDescent="0.25">
      <c r="B4246" s="62">
        <v>21767</v>
      </c>
      <c r="C4246" s="63" t="s">
        <v>4252</v>
      </c>
      <c r="D4246" s="64">
        <f t="shared" si="373"/>
        <v>5549.1173553719009</v>
      </c>
      <c r="E4246" s="64">
        <f t="shared" si="374"/>
        <v>6714.4319999999998</v>
      </c>
      <c r="F4246" s="64">
        <f>+VLOOKUP(B4246,[1]BASES!$A$2:$C$10701,3,0)</f>
        <v>21</v>
      </c>
      <c r="G4246" s="65">
        <f t="shared" si="371"/>
        <v>6714.4319999999998</v>
      </c>
      <c r="H4246" s="66"/>
      <c r="I4246" s="67"/>
      <c r="J4246" s="67"/>
      <c r="K4246" s="67"/>
      <c r="L4246" s="67"/>
      <c r="M4246" s="68"/>
      <c r="N4246" s="69"/>
      <c r="O4246" s="70">
        <f t="shared" si="369"/>
        <v>0</v>
      </c>
      <c r="P4246" s="71">
        <f t="shared" si="370"/>
        <v>0</v>
      </c>
      <c r="Q4246" s="7">
        <v>1</v>
      </c>
      <c r="R4246" s="72">
        <f>+VLOOKUP(B4246,[1]BASES!$A$2:$E$10701,5,0)</f>
        <v>5780.3305785123966</v>
      </c>
      <c r="S4246" s="71">
        <f t="shared" si="372"/>
        <v>0</v>
      </c>
      <c r="T4246" s="71">
        <v>0</v>
      </c>
      <c r="U4246" s="71">
        <f t="shared" si="375"/>
        <v>0</v>
      </c>
      <c r="V4246" s="7">
        <v>0</v>
      </c>
      <c r="W4246" s="7">
        <v>0</v>
      </c>
      <c r="X4246" s="7">
        <v>0</v>
      </c>
      <c r="Y4246" s="73">
        <v>0.04</v>
      </c>
      <c r="Z4246" s="7"/>
      <c r="AA4246" s="7"/>
      <c r="AB4246" s="7"/>
      <c r="AC4246" s="7"/>
    </row>
    <row r="4247" spans="2:29" ht="15.75" customHeight="1" x14ac:dyDescent="0.25">
      <c r="B4247" s="62">
        <v>21770</v>
      </c>
      <c r="C4247" s="63" t="s">
        <v>4253</v>
      </c>
      <c r="D4247" s="64">
        <f t="shared" si="373"/>
        <v>8620.1414876033068</v>
      </c>
      <c r="E4247" s="64">
        <f t="shared" si="374"/>
        <v>10430.371200000001</v>
      </c>
      <c r="F4247" s="64">
        <f>+VLOOKUP(B4247,[1]BASES!$A$2:$C$10701,3,0)</f>
        <v>21</v>
      </c>
      <c r="G4247" s="65">
        <f t="shared" si="371"/>
        <v>10430.371200000001</v>
      </c>
      <c r="H4247" s="66"/>
      <c r="I4247" s="67"/>
      <c r="J4247" s="67"/>
      <c r="K4247" s="67"/>
      <c r="L4247" s="67"/>
      <c r="M4247" s="68"/>
      <c r="N4247" s="69"/>
      <c r="O4247" s="70">
        <f t="shared" si="369"/>
        <v>0</v>
      </c>
      <c r="P4247" s="71">
        <f t="shared" si="370"/>
        <v>0</v>
      </c>
      <c r="Q4247" s="7">
        <v>1</v>
      </c>
      <c r="R4247" s="72">
        <f>+VLOOKUP(B4247,[1]BASES!$A$2:$E$10701,5,0)</f>
        <v>8979.3140495867774</v>
      </c>
      <c r="S4247" s="71">
        <f t="shared" si="372"/>
        <v>0</v>
      </c>
      <c r="T4247" s="71">
        <v>0</v>
      </c>
      <c r="U4247" s="71">
        <f t="shared" si="375"/>
        <v>0</v>
      </c>
      <c r="V4247" s="7">
        <v>0</v>
      </c>
      <c r="W4247" s="7">
        <v>0</v>
      </c>
      <c r="X4247" s="7">
        <v>0</v>
      </c>
      <c r="Y4247" s="73">
        <v>0.04</v>
      </c>
      <c r="Z4247" s="7"/>
      <c r="AA4247" s="7"/>
      <c r="AB4247" s="7"/>
      <c r="AC4247" s="7"/>
    </row>
    <row r="4248" spans="2:29" ht="15.75" customHeight="1" x14ac:dyDescent="0.25">
      <c r="B4248" s="62">
        <v>21772</v>
      </c>
      <c r="C4248" s="63" t="s">
        <v>4254</v>
      </c>
      <c r="D4248" s="64">
        <f t="shared" si="373"/>
        <v>10009.840661157024</v>
      </c>
      <c r="E4248" s="64">
        <f t="shared" si="374"/>
        <v>12111.9072</v>
      </c>
      <c r="F4248" s="64">
        <f>+VLOOKUP(B4248,[1]BASES!$A$2:$C$10701,3,0)</f>
        <v>21</v>
      </c>
      <c r="G4248" s="65">
        <f t="shared" si="371"/>
        <v>12111.9072</v>
      </c>
      <c r="H4248" s="66"/>
      <c r="I4248" s="67"/>
      <c r="J4248" s="67"/>
      <c r="K4248" s="67"/>
      <c r="L4248" s="67"/>
      <c r="M4248" s="68"/>
      <c r="N4248" s="69"/>
      <c r="O4248" s="70">
        <f t="shared" si="369"/>
        <v>0</v>
      </c>
      <c r="P4248" s="71">
        <f t="shared" si="370"/>
        <v>0</v>
      </c>
      <c r="Q4248" s="7">
        <v>1</v>
      </c>
      <c r="R4248" s="72">
        <f>+VLOOKUP(B4248,[1]BASES!$A$2:$E$10701,5,0)</f>
        <v>10426.917355371901</v>
      </c>
      <c r="S4248" s="71">
        <f t="shared" si="372"/>
        <v>0</v>
      </c>
      <c r="T4248" s="71">
        <v>0</v>
      </c>
      <c r="U4248" s="71">
        <f t="shared" si="375"/>
        <v>0</v>
      </c>
      <c r="V4248" s="7">
        <v>0</v>
      </c>
      <c r="W4248" s="7">
        <v>0</v>
      </c>
      <c r="X4248" s="7">
        <v>0</v>
      </c>
      <c r="Y4248" s="73">
        <v>0.04</v>
      </c>
      <c r="Z4248" s="7"/>
      <c r="AA4248" s="7"/>
      <c r="AB4248" s="7"/>
      <c r="AC4248" s="7"/>
    </row>
    <row r="4249" spans="2:29" ht="15.75" customHeight="1" x14ac:dyDescent="0.25">
      <c r="B4249" s="62">
        <v>21775</v>
      </c>
      <c r="C4249" s="63" t="s">
        <v>4255</v>
      </c>
      <c r="D4249" s="64">
        <f t="shared" si="373"/>
        <v>7630.0165289256202</v>
      </c>
      <c r="E4249" s="64">
        <f t="shared" si="374"/>
        <v>9232.32</v>
      </c>
      <c r="F4249" s="64">
        <f>+VLOOKUP(B4249,[1]BASES!$A$2:$C$10701,3,0)</f>
        <v>21</v>
      </c>
      <c r="G4249" s="65">
        <f t="shared" si="371"/>
        <v>9232.32</v>
      </c>
      <c r="H4249" s="66"/>
      <c r="I4249" s="67"/>
      <c r="J4249" s="67"/>
      <c r="K4249" s="67"/>
      <c r="L4249" s="67"/>
      <c r="M4249" s="68"/>
      <c r="N4249" s="69"/>
      <c r="O4249" s="70">
        <f t="shared" si="369"/>
        <v>0</v>
      </c>
      <c r="P4249" s="71">
        <f t="shared" si="370"/>
        <v>0</v>
      </c>
      <c r="Q4249" s="7">
        <v>1</v>
      </c>
      <c r="R4249" s="72">
        <f>+VLOOKUP(B4249,[1]BASES!$A$2:$E$10701,5,0)</f>
        <v>7947.9338842975212</v>
      </c>
      <c r="S4249" s="71">
        <f t="shared" si="372"/>
        <v>0</v>
      </c>
      <c r="T4249" s="71">
        <v>0</v>
      </c>
      <c r="U4249" s="71">
        <f t="shared" si="375"/>
        <v>0</v>
      </c>
      <c r="V4249" s="7">
        <v>0</v>
      </c>
      <c r="W4249" s="7">
        <v>0</v>
      </c>
      <c r="X4249" s="7">
        <v>0</v>
      </c>
      <c r="Y4249" s="73">
        <v>0.04</v>
      </c>
      <c r="Z4249" s="7"/>
      <c r="AA4249" s="7"/>
      <c r="AB4249" s="7"/>
      <c r="AC4249" s="7"/>
    </row>
    <row r="4250" spans="2:29" ht="15.75" customHeight="1" x14ac:dyDescent="0.25">
      <c r="B4250" s="62">
        <v>21776</v>
      </c>
      <c r="C4250" s="63" t="s">
        <v>4256</v>
      </c>
      <c r="D4250" s="64">
        <f t="shared" si="373"/>
        <v>12573.262809917354</v>
      </c>
      <c r="E4250" s="64">
        <f t="shared" si="374"/>
        <v>15213.647999999999</v>
      </c>
      <c r="F4250" s="64">
        <f>+VLOOKUP(B4250,[1]BASES!$A$2:$C$10701,3,0)</f>
        <v>21</v>
      </c>
      <c r="G4250" s="65">
        <f t="shared" si="371"/>
        <v>15213.647999999999</v>
      </c>
      <c r="H4250" s="66"/>
      <c r="I4250" s="67"/>
      <c r="J4250" s="67"/>
      <c r="K4250" s="67"/>
      <c r="L4250" s="67"/>
      <c r="M4250" s="68"/>
      <c r="N4250" s="69"/>
      <c r="O4250" s="70">
        <f t="shared" si="369"/>
        <v>0</v>
      </c>
      <c r="P4250" s="71">
        <f t="shared" si="370"/>
        <v>0</v>
      </c>
      <c r="Q4250" s="7">
        <v>1</v>
      </c>
      <c r="R4250" s="72">
        <f>+VLOOKUP(B4250,[1]BASES!$A$2:$E$10701,5,0)</f>
        <v>13097.148760330578</v>
      </c>
      <c r="S4250" s="71">
        <f t="shared" si="372"/>
        <v>0</v>
      </c>
      <c r="T4250" s="71">
        <v>0</v>
      </c>
      <c r="U4250" s="71">
        <f t="shared" si="375"/>
        <v>0</v>
      </c>
      <c r="V4250" s="7">
        <v>0</v>
      </c>
      <c r="W4250" s="7">
        <v>0</v>
      </c>
      <c r="X4250" s="7">
        <v>0</v>
      </c>
      <c r="Y4250" s="73">
        <v>0.04</v>
      </c>
      <c r="Z4250" s="7"/>
      <c r="AA4250" s="7"/>
      <c r="AB4250" s="7"/>
      <c r="AC4250" s="7"/>
    </row>
    <row r="4251" spans="2:29" ht="15.75" customHeight="1" x14ac:dyDescent="0.25">
      <c r="B4251" s="62">
        <v>21777</v>
      </c>
      <c r="C4251" s="63" t="s">
        <v>4257</v>
      </c>
      <c r="D4251" s="64">
        <f t="shared" si="373"/>
        <v>12573.262809917354</v>
      </c>
      <c r="E4251" s="64">
        <f t="shared" si="374"/>
        <v>15213.647999999999</v>
      </c>
      <c r="F4251" s="64">
        <f>+VLOOKUP(B4251,[1]BASES!$A$2:$C$10701,3,0)</f>
        <v>21</v>
      </c>
      <c r="G4251" s="65">
        <f t="shared" si="371"/>
        <v>15213.647999999999</v>
      </c>
      <c r="H4251" s="66"/>
      <c r="I4251" s="67"/>
      <c r="J4251" s="67"/>
      <c r="K4251" s="67"/>
      <c r="L4251" s="67"/>
      <c r="M4251" s="68"/>
      <c r="N4251" s="69"/>
      <c r="O4251" s="70">
        <f t="shared" si="369"/>
        <v>0</v>
      </c>
      <c r="P4251" s="71">
        <f t="shared" si="370"/>
        <v>0</v>
      </c>
      <c r="Q4251" s="7">
        <v>1</v>
      </c>
      <c r="R4251" s="72">
        <f>+VLOOKUP(B4251,[1]BASES!$A$2:$E$10701,5,0)</f>
        <v>13097.148760330578</v>
      </c>
      <c r="S4251" s="71">
        <f t="shared" si="372"/>
        <v>0</v>
      </c>
      <c r="T4251" s="71">
        <v>0</v>
      </c>
      <c r="U4251" s="71">
        <f t="shared" si="375"/>
        <v>0</v>
      </c>
      <c r="V4251" s="7">
        <v>0</v>
      </c>
      <c r="W4251" s="7">
        <v>0</v>
      </c>
      <c r="X4251" s="7">
        <v>0</v>
      </c>
      <c r="Y4251" s="73">
        <v>0.04</v>
      </c>
      <c r="Z4251" s="7"/>
      <c r="AA4251" s="7"/>
      <c r="AB4251" s="7"/>
      <c r="AC4251" s="7"/>
    </row>
    <row r="4252" spans="2:29" ht="15.75" customHeight="1" x14ac:dyDescent="0.25">
      <c r="B4252" s="62">
        <v>21782</v>
      </c>
      <c r="C4252" s="63" t="s">
        <v>4258</v>
      </c>
      <c r="D4252" s="64">
        <f t="shared" si="373"/>
        <v>14259.863801652893</v>
      </c>
      <c r="E4252" s="64">
        <f t="shared" si="374"/>
        <v>17254.4352</v>
      </c>
      <c r="F4252" s="64">
        <f>+VLOOKUP(B4252,[1]BASES!$A$2:$C$10701,3,0)</f>
        <v>21</v>
      </c>
      <c r="G4252" s="65">
        <f t="shared" si="371"/>
        <v>17254.4352</v>
      </c>
      <c r="H4252" s="66"/>
      <c r="I4252" s="67"/>
      <c r="J4252" s="67"/>
      <c r="K4252" s="67"/>
      <c r="L4252" s="67"/>
      <c r="M4252" s="68"/>
      <c r="N4252" s="69"/>
      <c r="O4252" s="70">
        <f t="shared" si="369"/>
        <v>0</v>
      </c>
      <c r="P4252" s="71">
        <f t="shared" si="370"/>
        <v>0</v>
      </c>
      <c r="Q4252" s="7">
        <v>1</v>
      </c>
      <c r="R4252" s="72">
        <f>+VLOOKUP(B4252,[1]BASES!$A$2:$E$10701,5,0)</f>
        <v>14854.024793388429</v>
      </c>
      <c r="S4252" s="71">
        <f t="shared" si="372"/>
        <v>0</v>
      </c>
      <c r="T4252" s="71">
        <v>0</v>
      </c>
      <c r="U4252" s="71">
        <f t="shared" si="375"/>
        <v>0</v>
      </c>
      <c r="V4252" s="7">
        <v>0</v>
      </c>
      <c r="W4252" s="7">
        <v>0</v>
      </c>
      <c r="X4252" s="7">
        <v>0</v>
      </c>
      <c r="Y4252" s="73">
        <v>0.04</v>
      </c>
      <c r="Z4252" s="7"/>
      <c r="AA4252" s="7"/>
      <c r="AB4252" s="7"/>
      <c r="AC4252" s="7"/>
    </row>
    <row r="4253" spans="2:29" ht="15.75" customHeight="1" x14ac:dyDescent="0.25">
      <c r="B4253" s="62">
        <v>21790</v>
      </c>
      <c r="C4253" s="63" t="s">
        <v>4259</v>
      </c>
      <c r="D4253" s="64">
        <f t="shared" si="373"/>
        <v>20210.999008264462</v>
      </c>
      <c r="E4253" s="64">
        <f t="shared" si="374"/>
        <v>24455.308799999999</v>
      </c>
      <c r="F4253" s="64">
        <f>+VLOOKUP(B4253,[1]BASES!$A$2:$C$10701,3,0)</f>
        <v>21</v>
      </c>
      <c r="G4253" s="65">
        <f t="shared" si="371"/>
        <v>24455.308799999999</v>
      </c>
      <c r="H4253" s="66"/>
      <c r="I4253" s="67"/>
      <c r="J4253" s="67"/>
      <c r="K4253" s="67"/>
      <c r="L4253" s="67"/>
      <c r="M4253" s="68"/>
      <c r="N4253" s="69"/>
      <c r="O4253" s="70">
        <f t="shared" si="369"/>
        <v>0</v>
      </c>
      <c r="P4253" s="71">
        <f t="shared" si="370"/>
        <v>0</v>
      </c>
      <c r="Q4253" s="7">
        <v>1</v>
      </c>
      <c r="R4253" s="72">
        <f>+VLOOKUP(B4253,[1]BASES!$A$2:$E$10701,5,0)</f>
        <v>21053.123966942148</v>
      </c>
      <c r="S4253" s="71">
        <f t="shared" si="372"/>
        <v>0</v>
      </c>
      <c r="T4253" s="71">
        <v>0</v>
      </c>
      <c r="U4253" s="71">
        <f t="shared" si="375"/>
        <v>0</v>
      </c>
      <c r="V4253" s="7">
        <v>0</v>
      </c>
      <c r="W4253" s="7">
        <v>0</v>
      </c>
      <c r="X4253" s="7">
        <v>0</v>
      </c>
      <c r="Y4253" s="73">
        <v>0.04</v>
      </c>
      <c r="Z4253" s="7"/>
      <c r="AA4253" s="7"/>
      <c r="AB4253" s="7"/>
      <c r="AC4253" s="7"/>
    </row>
    <row r="4254" spans="2:29" ht="15.75" customHeight="1" x14ac:dyDescent="0.25">
      <c r="B4254" s="62">
        <v>46313</v>
      </c>
      <c r="C4254" s="63" t="s">
        <v>4260</v>
      </c>
      <c r="D4254" s="64">
        <f t="shared" si="373"/>
        <v>22251.697190082643</v>
      </c>
      <c r="E4254" s="64">
        <f t="shared" si="374"/>
        <v>26924.553599999999</v>
      </c>
      <c r="F4254" s="64">
        <f>+VLOOKUP(B4254,[1]BASES!$A$2:$C$10701,3,0)</f>
        <v>21</v>
      </c>
      <c r="G4254" s="65">
        <f t="shared" si="371"/>
        <v>26924.553599999999</v>
      </c>
      <c r="H4254" s="66"/>
      <c r="I4254" s="67"/>
      <c r="J4254" s="67"/>
      <c r="K4254" s="67"/>
      <c r="L4254" s="67"/>
      <c r="M4254" s="68"/>
      <c r="N4254" s="69"/>
      <c r="O4254" s="70">
        <f t="shared" si="369"/>
        <v>0</v>
      </c>
      <c r="P4254" s="71">
        <f t="shared" si="370"/>
        <v>0</v>
      </c>
      <c r="Q4254" s="7">
        <v>1</v>
      </c>
      <c r="R4254" s="72">
        <f>+VLOOKUP(B4254,[1]BASES!$A$2:$E$10701,5,0)</f>
        <v>23178.85123966942</v>
      </c>
      <c r="S4254" s="71">
        <f t="shared" si="372"/>
        <v>0</v>
      </c>
      <c r="T4254" s="71">
        <v>0</v>
      </c>
      <c r="U4254" s="71">
        <f t="shared" si="375"/>
        <v>0</v>
      </c>
      <c r="V4254" s="7">
        <v>0</v>
      </c>
      <c r="W4254" s="7">
        <v>0</v>
      </c>
      <c r="X4254" s="7">
        <v>0</v>
      </c>
      <c r="Y4254" s="73">
        <v>0.04</v>
      </c>
      <c r="Z4254" s="7"/>
      <c r="AA4254" s="7"/>
      <c r="AB4254" s="7"/>
      <c r="AC4254" s="7"/>
    </row>
    <row r="4255" spans="2:29" ht="15.75" customHeight="1" x14ac:dyDescent="0.25">
      <c r="B4255" s="62">
        <v>46314</v>
      </c>
      <c r="C4255" s="63" t="s">
        <v>4261</v>
      </c>
      <c r="D4255" s="64">
        <f t="shared" si="373"/>
        <v>22251.697190082643</v>
      </c>
      <c r="E4255" s="64">
        <f t="shared" si="374"/>
        <v>26924.553599999999</v>
      </c>
      <c r="F4255" s="64">
        <f>+VLOOKUP(B4255,[1]BASES!$A$2:$C$10701,3,0)</f>
        <v>21</v>
      </c>
      <c r="G4255" s="65">
        <f t="shared" si="371"/>
        <v>26924.553599999999</v>
      </c>
      <c r="H4255" s="66"/>
      <c r="I4255" s="67"/>
      <c r="J4255" s="67"/>
      <c r="K4255" s="67"/>
      <c r="L4255" s="67"/>
      <c r="M4255" s="68"/>
      <c r="N4255" s="69"/>
      <c r="O4255" s="70">
        <f t="shared" si="369"/>
        <v>0</v>
      </c>
      <c r="P4255" s="71">
        <f t="shared" si="370"/>
        <v>0</v>
      </c>
      <c r="Q4255" s="7">
        <v>1</v>
      </c>
      <c r="R4255" s="72">
        <f>+VLOOKUP(B4255,[1]BASES!$A$2:$E$10701,5,0)</f>
        <v>23178.85123966942</v>
      </c>
      <c r="S4255" s="71">
        <f t="shared" si="372"/>
        <v>0</v>
      </c>
      <c r="T4255" s="71">
        <v>0</v>
      </c>
      <c r="U4255" s="71">
        <f t="shared" si="375"/>
        <v>0</v>
      </c>
      <c r="V4255" s="7">
        <v>0</v>
      </c>
      <c r="W4255" s="7">
        <v>0</v>
      </c>
      <c r="X4255" s="7">
        <v>0</v>
      </c>
      <c r="Y4255" s="73">
        <v>0.04</v>
      </c>
      <c r="Z4255" s="7"/>
      <c r="AA4255" s="7"/>
      <c r="AB4255" s="7"/>
      <c r="AC4255" s="7"/>
    </row>
    <row r="4256" spans="2:29" ht="15.75" customHeight="1" x14ac:dyDescent="0.25">
      <c r="B4256" s="62">
        <v>47197</v>
      </c>
      <c r="C4256" s="63" t="s">
        <v>4262</v>
      </c>
      <c r="D4256" s="64">
        <f t="shared" si="373"/>
        <v>18159.30446280992</v>
      </c>
      <c r="E4256" s="64">
        <f t="shared" si="374"/>
        <v>21972.758400000002</v>
      </c>
      <c r="F4256" s="64">
        <f>+VLOOKUP(B4256,[1]BASES!$A$2:$C$10701,3,0)</f>
        <v>21</v>
      </c>
      <c r="G4256" s="65">
        <f t="shared" si="371"/>
        <v>21972.758400000002</v>
      </c>
      <c r="H4256" s="66"/>
      <c r="I4256" s="67"/>
      <c r="J4256" s="67"/>
      <c r="K4256" s="67"/>
      <c r="L4256" s="67"/>
      <c r="M4256" s="68"/>
      <c r="N4256" s="69"/>
      <c r="O4256" s="70">
        <f t="shared" si="369"/>
        <v>0</v>
      </c>
      <c r="P4256" s="71">
        <f t="shared" si="370"/>
        <v>0</v>
      </c>
      <c r="Q4256" s="7">
        <v>1</v>
      </c>
      <c r="R4256" s="72">
        <f>+VLOOKUP(B4256,[1]BASES!$A$2:$E$10701,5,0)</f>
        <v>18915.942148760332</v>
      </c>
      <c r="S4256" s="71">
        <f t="shared" si="372"/>
        <v>0</v>
      </c>
      <c r="T4256" s="71">
        <v>0</v>
      </c>
      <c r="U4256" s="71">
        <f t="shared" si="375"/>
        <v>0</v>
      </c>
      <c r="V4256" s="7">
        <v>0</v>
      </c>
      <c r="W4256" s="7">
        <v>0</v>
      </c>
      <c r="X4256" s="7">
        <v>0</v>
      </c>
      <c r="Y4256" s="73">
        <v>0.04</v>
      </c>
      <c r="Z4256" s="7"/>
      <c r="AA4256" s="7"/>
      <c r="AB4256" s="7"/>
      <c r="AC4256" s="7"/>
    </row>
    <row r="4257" spans="2:29" ht="15.75" customHeight="1" x14ac:dyDescent="0.25">
      <c r="B4257" s="62">
        <v>21928</v>
      </c>
      <c r="C4257" s="63" t="s">
        <v>4263</v>
      </c>
      <c r="D4257" s="64">
        <f t="shared" si="373"/>
        <v>33440.243305785123</v>
      </c>
      <c r="E4257" s="64">
        <f t="shared" si="374"/>
        <v>40462.6944</v>
      </c>
      <c r="F4257" s="64">
        <f>+VLOOKUP(B4257,[1]BASES!$A$2:$C$10701,3,0)</f>
        <v>21</v>
      </c>
      <c r="G4257" s="65">
        <f t="shared" si="371"/>
        <v>40462.6944</v>
      </c>
      <c r="H4257" s="66"/>
      <c r="I4257" s="67"/>
      <c r="J4257" s="67"/>
      <c r="K4257" s="67"/>
      <c r="L4257" s="67"/>
      <c r="M4257" s="68"/>
      <c r="N4257" s="69"/>
      <c r="O4257" s="70">
        <f t="shared" si="369"/>
        <v>0</v>
      </c>
      <c r="P4257" s="71">
        <f t="shared" si="370"/>
        <v>0</v>
      </c>
      <c r="Q4257" s="7">
        <v>1</v>
      </c>
      <c r="R4257" s="72">
        <f>+VLOOKUP(B4257,[1]BASES!$A$2:$E$10701,5,0)</f>
        <v>34833.586776859505</v>
      </c>
      <c r="S4257" s="71">
        <f t="shared" si="372"/>
        <v>0</v>
      </c>
      <c r="T4257" s="71">
        <v>0</v>
      </c>
      <c r="U4257" s="71">
        <f t="shared" si="375"/>
        <v>0</v>
      </c>
      <c r="V4257" s="7">
        <v>0</v>
      </c>
      <c r="W4257" s="7">
        <v>0</v>
      </c>
      <c r="X4257" s="7">
        <v>0</v>
      </c>
      <c r="Y4257" s="73">
        <v>0.04</v>
      </c>
      <c r="Z4257" s="7"/>
      <c r="AA4257" s="7"/>
      <c r="AB4257" s="7"/>
      <c r="AC4257" s="7"/>
    </row>
    <row r="4258" spans="2:29" ht="15.75" customHeight="1" x14ac:dyDescent="0.25">
      <c r="B4258" s="62">
        <v>27380</v>
      </c>
      <c r="C4258" s="63" t="s">
        <v>4264</v>
      </c>
      <c r="D4258" s="64">
        <f t="shared" si="373"/>
        <v>1496.9335537190082</v>
      </c>
      <c r="E4258" s="64">
        <f t="shared" si="374"/>
        <v>1811.2895999999998</v>
      </c>
      <c r="F4258" s="64">
        <f>+VLOOKUP(B4258,[1]BASES!$A$2:$C$10701,3,0)</f>
        <v>21</v>
      </c>
      <c r="G4258" s="65">
        <f t="shared" si="371"/>
        <v>1811.2895999999998</v>
      </c>
      <c r="H4258" s="66"/>
      <c r="I4258" s="67"/>
      <c r="J4258" s="67"/>
      <c r="K4258" s="67"/>
      <c r="L4258" s="67"/>
      <c r="M4258" s="68"/>
      <c r="N4258" s="69"/>
      <c r="O4258" s="70">
        <f t="shared" si="369"/>
        <v>0</v>
      </c>
      <c r="P4258" s="71">
        <f t="shared" si="370"/>
        <v>0</v>
      </c>
      <c r="Q4258" s="7">
        <v>1</v>
      </c>
      <c r="R4258" s="72">
        <f>+VLOOKUP(B4258,[1]BASES!$A$2:$E$10701,5,0)</f>
        <v>1559.3057851239669</v>
      </c>
      <c r="S4258" s="71">
        <f t="shared" si="372"/>
        <v>0</v>
      </c>
      <c r="T4258" s="71">
        <v>0</v>
      </c>
      <c r="U4258" s="71">
        <f t="shared" si="375"/>
        <v>0</v>
      </c>
      <c r="V4258" s="7">
        <v>0</v>
      </c>
      <c r="W4258" s="7">
        <v>0</v>
      </c>
      <c r="X4258" s="7">
        <v>0</v>
      </c>
      <c r="Y4258" s="73">
        <v>0.04</v>
      </c>
      <c r="Z4258" s="7"/>
      <c r="AA4258" s="7"/>
      <c r="AB4258" s="7"/>
      <c r="AC4258" s="7"/>
    </row>
    <row r="4259" spans="2:29" ht="15.75" customHeight="1" x14ac:dyDescent="0.25">
      <c r="B4259" s="62">
        <v>27381</v>
      </c>
      <c r="C4259" s="63" t="s">
        <v>4265</v>
      </c>
      <c r="D4259" s="64">
        <f t="shared" si="373"/>
        <v>3455.3652892561986</v>
      </c>
      <c r="E4259" s="64">
        <f t="shared" si="374"/>
        <v>4180.9920000000002</v>
      </c>
      <c r="F4259" s="64">
        <f>+VLOOKUP(B4259,[1]BASES!$A$2:$C$10701,3,0)</f>
        <v>21</v>
      </c>
      <c r="G4259" s="65">
        <f t="shared" si="371"/>
        <v>4180.9920000000002</v>
      </c>
      <c r="H4259" s="66"/>
      <c r="I4259" s="67"/>
      <c r="J4259" s="67"/>
      <c r="K4259" s="67"/>
      <c r="L4259" s="67"/>
      <c r="M4259" s="68"/>
      <c r="N4259" s="69"/>
      <c r="O4259" s="70">
        <f t="shared" si="369"/>
        <v>0</v>
      </c>
      <c r="P4259" s="71">
        <f t="shared" si="370"/>
        <v>0</v>
      </c>
      <c r="Q4259" s="7">
        <v>1</v>
      </c>
      <c r="R4259" s="72">
        <f>+VLOOKUP(B4259,[1]BASES!$A$2:$E$10701,5,0)</f>
        <v>3599.3388429752067</v>
      </c>
      <c r="S4259" s="71">
        <f t="shared" si="372"/>
        <v>0</v>
      </c>
      <c r="T4259" s="71">
        <v>0</v>
      </c>
      <c r="U4259" s="71">
        <f t="shared" si="375"/>
        <v>0</v>
      </c>
      <c r="V4259" s="7">
        <v>0</v>
      </c>
      <c r="W4259" s="7">
        <v>0</v>
      </c>
      <c r="X4259" s="7">
        <v>0</v>
      </c>
      <c r="Y4259" s="73">
        <v>0.04</v>
      </c>
      <c r="Z4259" s="7"/>
      <c r="AA4259" s="7"/>
      <c r="AB4259" s="7"/>
      <c r="AC4259" s="7"/>
    </row>
    <row r="4260" spans="2:29" ht="15.75" customHeight="1" x14ac:dyDescent="0.25">
      <c r="B4260" s="62">
        <v>27410</v>
      </c>
      <c r="C4260" s="63" t="s">
        <v>4266</v>
      </c>
      <c r="D4260" s="64">
        <f t="shared" si="373"/>
        <v>4258.9170247933889</v>
      </c>
      <c r="E4260" s="64">
        <f t="shared" si="374"/>
        <v>5153.2896000000001</v>
      </c>
      <c r="F4260" s="64">
        <f>+VLOOKUP(B4260,[1]BASES!$A$2:$C$10701,3,0)</f>
        <v>21</v>
      </c>
      <c r="G4260" s="65">
        <f t="shared" si="371"/>
        <v>5153.2896000000001</v>
      </c>
      <c r="H4260" s="66"/>
      <c r="I4260" s="67"/>
      <c r="J4260" s="67"/>
      <c r="K4260" s="67"/>
      <c r="L4260" s="67"/>
      <c r="M4260" s="68"/>
      <c r="N4260" s="69"/>
      <c r="O4260" s="70">
        <f t="shared" si="369"/>
        <v>0</v>
      </c>
      <c r="P4260" s="71">
        <f t="shared" si="370"/>
        <v>0</v>
      </c>
      <c r="Q4260" s="7">
        <v>1</v>
      </c>
      <c r="R4260" s="72">
        <f>+VLOOKUP(B4260,[1]BASES!$A$2:$E$10701,5,0)</f>
        <v>4436.371900826447</v>
      </c>
      <c r="S4260" s="71">
        <f t="shared" si="372"/>
        <v>0</v>
      </c>
      <c r="T4260" s="71">
        <v>0</v>
      </c>
      <c r="U4260" s="71">
        <f t="shared" si="375"/>
        <v>0</v>
      </c>
      <c r="V4260" s="7">
        <v>0</v>
      </c>
      <c r="W4260" s="7">
        <v>0</v>
      </c>
      <c r="X4260" s="7">
        <v>0</v>
      </c>
      <c r="Y4260" s="73">
        <v>0.04</v>
      </c>
      <c r="Z4260" s="7"/>
      <c r="AA4260" s="7"/>
      <c r="AB4260" s="7"/>
      <c r="AC4260" s="7"/>
    </row>
    <row r="4261" spans="2:29" ht="15.75" customHeight="1" x14ac:dyDescent="0.25">
      <c r="B4261" s="62">
        <v>27412</v>
      </c>
      <c r="C4261" s="63" t="s">
        <v>4267</v>
      </c>
      <c r="D4261" s="64">
        <f t="shared" si="373"/>
        <v>5777.5656198347106</v>
      </c>
      <c r="E4261" s="64">
        <f t="shared" si="374"/>
        <v>6990.8544000000002</v>
      </c>
      <c r="F4261" s="64">
        <f>+VLOOKUP(B4261,[1]BASES!$A$2:$C$10701,3,0)</f>
        <v>21</v>
      </c>
      <c r="G4261" s="65">
        <f t="shared" si="371"/>
        <v>6990.8544000000002</v>
      </c>
      <c r="H4261" s="66"/>
      <c r="I4261" s="67"/>
      <c r="J4261" s="67"/>
      <c r="K4261" s="67"/>
      <c r="L4261" s="67"/>
      <c r="M4261" s="68"/>
      <c r="N4261" s="69"/>
      <c r="O4261" s="70">
        <f t="shared" si="369"/>
        <v>0</v>
      </c>
      <c r="P4261" s="71">
        <f t="shared" si="370"/>
        <v>0</v>
      </c>
      <c r="Q4261" s="7">
        <v>1</v>
      </c>
      <c r="R4261" s="72">
        <f>+VLOOKUP(B4261,[1]BASES!$A$2:$E$10701,5,0)</f>
        <v>6018.2975206611573</v>
      </c>
      <c r="S4261" s="71">
        <f t="shared" si="372"/>
        <v>0</v>
      </c>
      <c r="T4261" s="71">
        <v>0</v>
      </c>
      <c r="U4261" s="71">
        <f t="shared" si="375"/>
        <v>0</v>
      </c>
      <c r="V4261" s="7">
        <v>0</v>
      </c>
      <c r="W4261" s="7">
        <v>0</v>
      </c>
      <c r="X4261" s="7">
        <v>0</v>
      </c>
      <c r="Y4261" s="73">
        <v>0.04</v>
      </c>
      <c r="Z4261" s="7"/>
      <c r="AA4261" s="7"/>
      <c r="AB4261" s="7"/>
      <c r="AC4261" s="7"/>
    </row>
    <row r="4262" spans="2:29" ht="15.75" customHeight="1" x14ac:dyDescent="0.25">
      <c r="B4262" s="62">
        <v>27413</v>
      </c>
      <c r="C4262" s="63" t="s">
        <v>4268</v>
      </c>
      <c r="D4262" s="64">
        <f t="shared" si="373"/>
        <v>8076.4323966942156</v>
      </c>
      <c r="E4262" s="64">
        <f t="shared" si="374"/>
        <v>9772.4832000000006</v>
      </c>
      <c r="F4262" s="64">
        <f>+VLOOKUP(B4262,[1]BASES!$A$2:$C$10701,3,0)</f>
        <v>21</v>
      </c>
      <c r="G4262" s="65">
        <f t="shared" si="371"/>
        <v>9772.4832000000006</v>
      </c>
      <c r="H4262" s="66"/>
      <c r="I4262" s="67"/>
      <c r="J4262" s="67"/>
      <c r="K4262" s="67"/>
      <c r="L4262" s="67"/>
      <c r="M4262" s="68"/>
      <c r="N4262" s="69"/>
      <c r="O4262" s="70">
        <f t="shared" si="369"/>
        <v>0</v>
      </c>
      <c r="P4262" s="71">
        <f t="shared" si="370"/>
        <v>0</v>
      </c>
      <c r="Q4262" s="7">
        <v>1</v>
      </c>
      <c r="R4262" s="72">
        <f>+VLOOKUP(B4262,[1]BASES!$A$2:$E$10701,5,0)</f>
        <v>8412.9504132231414</v>
      </c>
      <c r="S4262" s="71">
        <f t="shared" si="372"/>
        <v>0</v>
      </c>
      <c r="T4262" s="71">
        <v>0</v>
      </c>
      <c r="U4262" s="71">
        <f t="shared" si="375"/>
        <v>0</v>
      </c>
      <c r="V4262" s="7">
        <v>0</v>
      </c>
      <c r="W4262" s="7">
        <v>0</v>
      </c>
      <c r="X4262" s="7">
        <v>0</v>
      </c>
      <c r="Y4262" s="73">
        <v>0.04</v>
      </c>
      <c r="Z4262" s="7"/>
      <c r="AA4262" s="7"/>
      <c r="AB4262" s="7"/>
      <c r="AC4262" s="7"/>
    </row>
    <row r="4263" spans="2:29" ht="15.75" customHeight="1" x14ac:dyDescent="0.25">
      <c r="B4263" s="62">
        <v>27711</v>
      </c>
      <c r="C4263" s="63" t="s">
        <v>4269</v>
      </c>
      <c r="D4263" s="64">
        <f t="shared" si="373"/>
        <v>1018.1395041322314</v>
      </c>
      <c r="E4263" s="64">
        <f t="shared" si="374"/>
        <v>1231.9488000000001</v>
      </c>
      <c r="F4263" s="64">
        <f>+VLOOKUP(B4263,[1]BASES!$A$2:$C$10701,3,0)</f>
        <v>21</v>
      </c>
      <c r="G4263" s="65">
        <f t="shared" si="371"/>
        <v>1231.9488000000001</v>
      </c>
      <c r="H4263" s="66"/>
      <c r="I4263" s="67"/>
      <c r="J4263" s="67"/>
      <c r="K4263" s="67"/>
      <c r="L4263" s="67"/>
      <c r="M4263" s="68"/>
      <c r="N4263" s="69"/>
      <c r="O4263" s="70">
        <f t="shared" si="369"/>
        <v>0</v>
      </c>
      <c r="P4263" s="71">
        <f t="shared" si="370"/>
        <v>0</v>
      </c>
      <c r="Q4263" s="7">
        <v>1</v>
      </c>
      <c r="R4263" s="72">
        <f>+VLOOKUP(B4263,[1]BASES!$A$2:$E$10701,5,0)</f>
        <v>1060.5619834710744</v>
      </c>
      <c r="S4263" s="71">
        <f t="shared" si="372"/>
        <v>0</v>
      </c>
      <c r="T4263" s="71">
        <v>0</v>
      </c>
      <c r="U4263" s="71">
        <f t="shared" si="375"/>
        <v>0</v>
      </c>
      <c r="V4263" s="7">
        <v>0</v>
      </c>
      <c r="W4263" s="7">
        <v>0</v>
      </c>
      <c r="X4263" s="7">
        <v>0</v>
      </c>
      <c r="Y4263" s="73">
        <v>0.04</v>
      </c>
      <c r="Z4263" s="7"/>
      <c r="AA4263" s="7"/>
      <c r="AB4263" s="7"/>
      <c r="AC4263" s="7"/>
    </row>
    <row r="4264" spans="2:29" ht="15.75" customHeight="1" x14ac:dyDescent="0.25">
      <c r="B4264" s="62">
        <v>44556</v>
      </c>
      <c r="C4264" s="63" t="s">
        <v>4270</v>
      </c>
      <c r="D4264" s="64">
        <f t="shared" si="373"/>
        <v>13046.939504132233</v>
      </c>
      <c r="E4264" s="64">
        <f t="shared" si="374"/>
        <v>15786.796800000002</v>
      </c>
      <c r="F4264" s="64">
        <f>+VLOOKUP(B4264,[1]BASES!$A$2:$C$10701,3,0)</f>
        <v>21</v>
      </c>
      <c r="G4264" s="65">
        <f t="shared" si="371"/>
        <v>15786.796800000002</v>
      </c>
      <c r="H4264" s="66"/>
      <c r="I4264" s="67"/>
      <c r="J4264" s="67"/>
      <c r="K4264" s="67"/>
      <c r="L4264" s="67"/>
      <c r="M4264" s="68"/>
      <c r="N4264" s="69"/>
      <c r="O4264" s="70">
        <f t="shared" si="369"/>
        <v>0</v>
      </c>
      <c r="P4264" s="71">
        <f t="shared" si="370"/>
        <v>0</v>
      </c>
      <c r="Q4264" s="7">
        <v>1</v>
      </c>
      <c r="R4264" s="72">
        <f>+VLOOKUP(B4264,[1]BASES!$A$2:$E$10701,5,0)</f>
        <v>13590.561983471076</v>
      </c>
      <c r="S4264" s="71">
        <f t="shared" si="372"/>
        <v>0</v>
      </c>
      <c r="T4264" s="71">
        <v>0</v>
      </c>
      <c r="U4264" s="71">
        <f t="shared" si="375"/>
        <v>0</v>
      </c>
      <c r="V4264" s="7">
        <v>0</v>
      </c>
      <c r="W4264" s="7">
        <v>0</v>
      </c>
      <c r="X4264" s="7">
        <v>0</v>
      </c>
      <c r="Y4264" s="73">
        <v>0.04</v>
      </c>
      <c r="Z4264" s="7"/>
      <c r="AA4264" s="7"/>
      <c r="AB4264" s="7"/>
      <c r="AC4264" s="7"/>
    </row>
    <row r="4265" spans="2:29" ht="15.75" customHeight="1" x14ac:dyDescent="0.25">
      <c r="B4265" s="62">
        <v>44557</v>
      </c>
      <c r="C4265" s="63" t="s">
        <v>4271</v>
      </c>
      <c r="D4265" s="64">
        <f t="shared" si="373"/>
        <v>18638.749090909092</v>
      </c>
      <c r="E4265" s="64">
        <f t="shared" si="374"/>
        <v>22552.886400000003</v>
      </c>
      <c r="F4265" s="64">
        <f>+VLOOKUP(B4265,[1]BASES!$A$2:$C$10701,3,0)</f>
        <v>21</v>
      </c>
      <c r="G4265" s="65">
        <f t="shared" si="371"/>
        <v>22552.886400000003</v>
      </c>
      <c r="H4265" s="66"/>
      <c r="I4265" s="67"/>
      <c r="J4265" s="67"/>
      <c r="K4265" s="67"/>
      <c r="L4265" s="67"/>
      <c r="M4265" s="68"/>
      <c r="N4265" s="69"/>
      <c r="O4265" s="70">
        <f t="shared" si="369"/>
        <v>0</v>
      </c>
      <c r="P4265" s="71">
        <f t="shared" si="370"/>
        <v>0</v>
      </c>
      <c r="Q4265" s="7">
        <v>1</v>
      </c>
      <c r="R4265" s="72">
        <f>+VLOOKUP(B4265,[1]BASES!$A$2:$E$10701,5,0)</f>
        <v>19415.363636363636</v>
      </c>
      <c r="S4265" s="71">
        <f t="shared" si="372"/>
        <v>0</v>
      </c>
      <c r="T4265" s="71">
        <v>0</v>
      </c>
      <c r="U4265" s="71">
        <f t="shared" si="375"/>
        <v>0</v>
      </c>
      <c r="V4265" s="7">
        <v>0</v>
      </c>
      <c r="W4265" s="7">
        <v>0</v>
      </c>
      <c r="X4265" s="7">
        <v>0</v>
      </c>
      <c r="Y4265" s="73">
        <v>0.04</v>
      </c>
      <c r="Z4265" s="7"/>
      <c r="AA4265" s="7"/>
      <c r="AB4265" s="7"/>
      <c r="AC4265" s="7"/>
    </row>
    <row r="4266" spans="2:29" ht="15.75" customHeight="1" x14ac:dyDescent="0.25">
      <c r="B4266" s="62">
        <v>44558</v>
      </c>
      <c r="C4266" s="63" t="s">
        <v>4272</v>
      </c>
      <c r="D4266" s="64">
        <f t="shared" si="373"/>
        <v>24854.582479338846</v>
      </c>
      <c r="E4266" s="64">
        <f t="shared" si="374"/>
        <v>30074.044800000003</v>
      </c>
      <c r="F4266" s="64">
        <f>+VLOOKUP(B4266,[1]BASES!$A$2:$C$10701,3,0)</f>
        <v>21</v>
      </c>
      <c r="G4266" s="65">
        <f t="shared" si="371"/>
        <v>30074.044800000003</v>
      </c>
      <c r="H4266" s="66"/>
      <c r="I4266" s="67"/>
      <c r="J4266" s="67"/>
      <c r="K4266" s="67"/>
      <c r="L4266" s="67"/>
      <c r="M4266" s="68"/>
      <c r="N4266" s="69"/>
      <c r="O4266" s="70">
        <f t="shared" si="369"/>
        <v>0</v>
      </c>
      <c r="P4266" s="71">
        <f t="shared" si="370"/>
        <v>0</v>
      </c>
      <c r="Q4266" s="7">
        <v>1</v>
      </c>
      <c r="R4266" s="72">
        <f>+VLOOKUP(B4266,[1]BASES!$A$2:$E$10701,5,0)</f>
        <v>25890.190082644629</v>
      </c>
      <c r="S4266" s="71">
        <f t="shared" si="372"/>
        <v>0</v>
      </c>
      <c r="T4266" s="71">
        <v>0</v>
      </c>
      <c r="U4266" s="71">
        <f t="shared" si="375"/>
        <v>0</v>
      </c>
      <c r="V4266" s="7">
        <v>0</v>
      </c>
      <c r="W4266" s="7">
        <v>0</v>
      </c>
      <c r="X4266" s="7">
        <v>0</v>
      </c>
      <c r="Y4266" s="73">
        <v>0.04</v>
      </c>
      <c r="Z4266" s="7"/>
      <c r="AA4266" s="7"/>
      <c r="AB4266" s="7"/>
      <c r="AC4266" s="7"/>
    </row>
    <row r="4267" spans="2:29" ht="15.75" customHeight="1" x14ac:dyDescent="0.25">
      <c r="B4267" s="62">
        <v>44559</v>
      </c>
      <c r="C4267" s="63" t="s">
        <v>4273</v>
      </c>
      <c r="D4267" s="64">
        <f t="shared" si="373"/>
        <v>31064.973223140492</v>
      </c>
      <c r="E4267" s="64">
        <f t="shared" si="374"/>
        <v>37588.617599999998</v>
      </c>
      <c r="F4267" s="64">
        <f>+VLOOKUP(B4267,[1]BASES!$A$2:$C$10701,3,0)</f>
        <v>21</v>
      </c>
      <c r="G4267" s="65">
        <f t="shared" si="371"/>
        <v>37588.617599999998</v>
      </c>
      <c r="H4267" s="66"/>
      <c r="I4267" s="67"/>
      <c r="J4267" s="67"/>
      <c r="K4267" s="67"/>
      <c r="L4267" s="67"/>
      <c r="M4267" s="68"/>
      <c r="N4267" s="69"/>
      <c r="O4267" s="70">
        <f t="shared" si="369"/>
        <v>0</v>
      </c>
      <c r="P4267" s="71">
        <f t="shared" si="370"/>
        <v>0</v>
      </c>
      <c r="Q4267" s="7">
        <v>1</v>
      </c>
      <c r="R4267" s="72">
        <f>+VLOOKUP(B4267,[1]BASES!$A$2:$E$10701,5,0)</f>
        <v>32359.347107438014</v>
      </c>
      <c r="S4267" s="71">
        <f t="shared" si="372"/>
        <v>0</v>
      </c>
      <c r="T4267" s="71">
        <v>0</v>
      </c>
      <c r="U4267" s="71">
        <f t="shared" si="375"/>
        <v>0</v>
      </c>
      <c r="V4267" s="7">
        <v>0</v>
      </c>
      <c r="W4267" s="7">
        <v>0</v>
      </c>
      <c r="X4267" s="7">
        <v>0</v>
      </c>
      <c r="Y4267" s="73">
        <v>0.04</v>
      </c>
      <c r="Z4267" s="7"/>
      <c r="AA4267" s="7"/>
      <c r="AB4267" s="7"/>
      <c r="AC4267" s="7"/>
    </row>
    <row r="4268" spans="2:29" ht="15.75" customHeight="1" x14ac:dyDescent="0.25">
      <c r="B4268" s="62">
        <v>44560</v>
      </c>
      <c r="C4268" s="63" t="s">
        <v>4274</v>
      </c>
      <c r="D4268" s="64">
        <f t="shared" si="373"/>
        <v>43491.229090909095</v>
      </c>
      <c r="E4268" s="64">
        <f t="shared" si="374"/>
        <v>52624.387200000005</v>
      </c>
      <c r="F4268" s="64">
        <f>+VLOOKUP(B4268,[1]BASES!$A$2:$C$10701,3,0)</f>
        <v>21</v>
      </c>
      <c r="G4268" s="65">
        <f t="shared" si="371"/>
        <v>52624.387200000005</v>
      </c>
      <c r="H4268" s="66"/>
      <c r="I4268" s="67"/>
      <c r="J4268" s="67"/>
      <c r="K4268" s="67"/>
      <c r="L4268" s="67"/>
      <c r="M4268" s="68"/>
      <c r="N4268" s="69"/>
      <c r="O4268" s="70">
        <f t="shared" si="369"/>
        <v>0</v>
      </c>
      <c r="P4268" s="71">
        <f t="shared" si="370"/>
        <v>0</v>
      </c>
      <c r="Q4268" s="7">
        <v>1</v>
      </c>
      <c r="R4268" s="72">
        <f>+VLOOKUP(B4268,[1]BASES!$A$2:$E$10701,5,0)</f>
        <v>45303.36363636364</v>
      </c>
      <c r="S4268" s="71">
        <f t="shared" si="372"/>
        <v>0</v>
      </c>
      <c r="T4268" s="71">
        <v>0</v>
      </c>
      <c r="U4268" s="71">
        <f t="shared" si="375"/>
        <v>0</v>
      </c>
      <c r="V4268" s="7">
        <v>0</v>
      </c>
      <c r="W4268" s="7">
        <v>0</v>
      </c>
      <c r="X4268" s="7">
        <v>0</v>
      </c>
      <c r="Y4268" s="73">
        <v>0.04</v>
      </c>
      <c r="Z4268" s="7"/>
      <c r="AA4268" s="7"/>
      <c r="AB4268" s="7"/>
      <c r="AC4268" s="7"/>
    </row>
    <row r="4269" spans="2:29" ht="15.75" customHeight="1" x14ac:dyDescent="0.25">
      <c r="B4269" s="62">
        <v>46680</v>
      </c>
      <c r="C4269" s="63" t="s">
        <v>4275</v>
      </c>
      <c r="D4269" s="64">
        <f t="shared" si="373"/>
        <v>34240.930909090908</v>
      </c>
      <c r="E4269" s="64">
        <f t="shared" si="374"/>
        <v>41431.526400000002</v>
      </c>
      <c r="F4269" s="64">
        <f>+VLOOKUP(B4269,[1]BASES!$A$2:$C$10701,3,0)</f>
        <v>21</v>
      </c>
      <c r="G4269" s="65">
        <f t="shared" si="371"/>
        <v>41431.526400000002</v>
      </c>
      <c r="H4269" s="66"/>
      <c r="I4269" s="67"/>
      <c r="J4269" s="67"/>
      <c r="K4269" s="67"/>
      <c r="L4269" s="67"/>
      <c r="M4269" s="68"/>
      <c r="N4269" s="69"/>
      <c r="O4269" s="70">
        <f t="shared" si="369"/>
        <v>0</v>
      </c>
      <c r="P4269" s="71">
        <f t="shared" si="370"/>
        <v>0</v>
      </c>
      <c r="Q4269" s="7">
        <v>1</v>
      </c>
      <c r="R4269" s="72">
        <f>+VLOOKUP(B4269,[1]BASES!$A$2:$E$10701,5,0)</f>
        <v>35667.63636363636</v>
      </c>
      <c r="S4269" s="71">
        <f t="shared" si="372"/>
        <v>0</v>
      </c>
      <c r="T4269" s="71">
        <v>0</v>
      </c>
      <c r="U4269" s="71">
        <f t="shared" si="375"/>
        <v>0</v>
      </c>
      <c r="V4269" s="7">
        <v>0</v>
      </c>
      <c r="W4269" s="7">
        <v>0</v>
      </c>
      <c r="X4269" s="7">
        <v>0</v>
      </c>
      <c r="Y4269" s="73">
        <v>0.04</v>
      </c>
      <c r="Z4269" s="7"/>
      <c r="AA4269" s="7"/>
      <c r="AB4269" s="7"/>
      <c r="AC4269" s="7"/>
    </row>
    <row r="4270" spans="2:29" ht="15.75" customHeight="1" x14ac:dyDescent="0.25">
      <c r="B4270" s="62">
        <v>47640</v>
      </c>
      <c r="C4270" s="63" t="s">
        <v>4276</v>
      </c>
      <c r="D4270" s="64">
        <f t="shared" si="373"/>
        <v>38794.171239669427</v>
      </c>
      <c r="E4270" s="64">
        <f t="shared" si="374"/>
        <v>46940.94720000001</v>
      </c>
      <c r="F4270" s="64">
        <f>+VLOOKUP(B4270,[1]BASES!$A$2:$C$10701,3,0)</f>
        <v>21</v>
      </c>
      <c r="G4270" s="65">
        <f t="shared" si="371"/>
        <v>46940.94720000001</v>
      </c>
      <c r="H4270" s="66"/>
      <c r="I4270" s="67"/>
      <c r="J4270" s="67"/>
      <c r="K4270" s="67"/>
      <c r="L4270" s="67"/>
      <c r="M4270" s="68"/>
      <c r="N4270" s="69"/>
      <c r="O4270" s="70">
        <f t="shared" si="369"/>
        <v>0</v>
      </c>
      <c r="P4270" s="71">
        <f t="shared" si="370"/>
        <v>0</v>
      </c>
      <c r="Q4270" s="7">
        <v>1</v>
      </c>
      <c r="R4270" s="72">
        <f>+VLOOKUP(B4270,[1]BASES!$A$2:$E$10701,5,0)</f>
        <v>40410.595041322318</v>
      </c>
      <c r="S4270" s="71">
        <f t="shared" si="372"/>
        <v>0</v>
      </c>
      <c r="T4270" s="71">
        <v>0</v>
      </c>
      <c r="U4270" s="71">
        <f t="shared" si="375"/>
        <v>0</v>
      </c>
      <c r="V4270" s="7">
        <v>0</v>
      </c>
      <c r="W4270" s="7">
        <v>0</v>
      </c>
      <c r="X4270" s="7">
        <v>0</v>
      </c>
      <c r="Y4270" s="73">
        <v>0.04</v>
      </c>
      <c r="Z4270" s="7"/>
      <c r="AA4270" s="7"/>
      <c r="AB4270" s="7"/>
      <c r="AC4270" s="7"/>
    </row>
    <row r="4271" spans="2:29" ht="15.75" customHeight="1" x14ac:dyDescent="0.25">
      <c r="B4271" s="62">
        <v>31121</v>
      </c>
      <c r="C4271" s="63" t="s">
        <v>4277</v>
      </c>
      <c r="D4271" s="64">
        <f t="shared" si="373"/>
        <v>720.93619834710739</v>
      </c>
      <c r="E4271" s="64">
        <f t="shared" si="374"/>
        <v>872.33279999999991</v>
      </c>
      <c r="F4271" s="64">
        <f>+VLOOKUP(B4271,[1]BASES!$A$2:$C$10701,3,0)</f>
        <v>21</v>
      </c>
      <c r="G4271" s="65">
        <f t="shared" si="371"/>
        <v>872.33279999999991</v>
      </c>
      <c r="H4271" s="66"/>
      <c r="I4271" s="67"/>
      <c r="J4271" s="67"/>
      <c r="K4271" s="67"/>
      <c r="L4271" s="67"/>
      <c r="M4271" s="68"/>
      <c r="N4271" s="69"/>
      <c r="O4271" s="70">
        <f t="shared" si="369"/>
        <v>0</v>
      </c>
      <c r="P4271" s="71">
        <f t="shared" si="370"/>
        <v>0</v>
      </c>
      <c r="Q4271" s="7">
        <v>1</v>
      </c>
      <c r="R4271" s="72">
        <f>+VLOOKUP(B4271,[1]BASES!$A$2:$E$10701,5,0)</f>
        <v>750.97520661157023</v>
      </c>
      <c r="S4271" s="71">
        <f t="shared" si="372"/>
        <v>0</v>
      </c>
      <c r="T4271" s="71">
        <v>0</v>
      </c>
      <c r="U4271" s="71">
        <f t="shared" si="375"/>
        <v>0</v>
      </c>
      <c r="V4271" s="7">
        <v>0</v>
      </c>
      <c r="W4271" s="7">
        <v>0</v>
      </c>
      <c r="X4271" s="7">
        <v>0</v>
      </c>
      <c r="Y4271" s="73">
        <v>0.04</v>
      </c>
      <c r="Z4271" s="7"/>
      <c r="AA4271" s="7"/>
      <c r="AB4271" s="7"/>
      <c r="AC4271" s="7"/>
    </row>
    <row r="4272" spans="2:29" ht="15.75" customHeight="1" x14ac:dyDescent="0.25">
      <c r="B4272" s="62">
        <v>31122</v>
      </c>
      <c r="C4272" s="63" t="s">
        <v>4278</v>
      </c>
      <c r="D4272" s="64">
        <f t="shared" si="373"/>
        <v>314.57057851239671</v>
      </c>
      <c r="E4272" s="64">
        <f t="shared" si="374"/>
        <v>380.63040000000001</v>
      </c>
      <c r="F4272" s="64">
        <f>+VLOOKUP(B4272,[1]BASES!$A$2:$C$10701,3,0)</f>
        <v>21</v>
      </c>
      <c r="G4272" s="65">
        <f t="shared" si="371"/>
        <v>380.63040000000001</v>
      </c>
      <c r="H4272" s="66"/>
      <c r="I4272" s="67"/>
      <c r="J4272" s="67"/>
      <c r="K4272" s="67"/>
      <c r="L4272" s="67"/>
      <c r="M4272" s="68"/>
      <c r="N4272" s="69"/>
      <c r="O4272" s="70">
        <f t="shared" si="369"/>
        <v>0</v>
      </c>
      <c r="P4272" s="71">
        <f t="shared" si="370"/>
        <v>0</v>
      </c>
      <c r="Q4272" s="7">
        <v>1</v>
      </c>
      <c r="R4272" s="72">
        <f>+VLOOKUP(B4272,[1]BASES!$A$2:$E$10701,5,0)</f>
        <v>327.67768595041326</v>
      </c>
      <c r="S4272" s="71">
        <f t="shared" si="372"/>
        <v>0</v>
      </c>
      <c r="T4272" s="71">
        <v>0</v>
      </c>
      <c r="U4272" s="71">
        <f t="shared" si="375"/>
        <v>0</v>
      </c>
      <c r="V4272" s="7">
        <v>0</v>
      </c>
      <c r="W4272" s="7">
        <v>0</v>
      </c>
      <c r="X4272" s="7">
        <v>0</v>
      </c>
      <c r="Y4272" s="73">
        <v>0.04</v>
      </c>
      <c r="Z4272" s="7"/>
      <c r="AA4272" s="7"/>
      <c r="AB4272" s="7"/>
      <c r="AC4272" s="7"/>
    </row>
    <row r="4273" spans="2:29" ht="15.75" customHeight="1" x14ac:dyDescent="0.25">
      <c r="B4273" s="62">
        <v>31123</v>
      </c>
      <c r="C4273" s="63" t="s">
        <v>4279</v>
      </c>
      <c r="D4273" s="64">
        <f t="shared" si="373"/>
        <v>314.57057851239671</v>
      </c>
      <c r="E4273" s="64">
        <f t="shared" si="374"/>
        <v>380.63040000000001</v>
      </c>
      <c r="F4273" s="64">
        <f>+VLOOKUP(B4273,[1]BASES!$A$2:$C$10701,3,0)</f>
        <v>21</v>
      </c>
      <c r="G4273" s="65">
        <f t="shared" si="371"/>
        <v>380.63040000000001</v>
      </c>
      <c r="H4273" s="66"/>
      <c r="I4273" s="67"/>
      <c r="J4273" s="67"/>
      <c r="K4273" s="67"/>
      <c r="L4273" s="67"/>
      <c r="M4273" s="68"/>
      <c r="N4273" s="69"/>
      <c r="O4273" s="70">
        <f t="shared" si="369"/>
        <v>0</v>
      </c>
      <c r="P4273" s="71">
        <f t="shared" si="370"/>
        <v>0</v>
      </c>
      <c r="Q4273" s="7">
        <v>1</v>
      </c>
      <c r="R4273" s="72">
        <f>+VLOOKUP(B4273,[1]BASES!$A$2:$E$10701,5,0)</f>
        <v>327.67768595041326</v>
      </c>
      <c r="S4273" s="71">
        <f t="shared" si="372"/>
        <v>0</v>
      </c>
      <c r="T4273" s="71">
        <v>0</v>
      </c>
      <c r="U4273" s="71">
        <f t="shared" si="375"/>
        <v>0</v>
      </c>
      <c r="V4273" s="7">
        <v>0</v>
      </c>
      <c r="W4273" s="7">
        <v>0</v>
      </c>
      <c r="X4273" s="7">
        <v>0</v>
      </c>
      <c r="Y4273" s="73">
        <v>0.04</v>
      </c>
      <c r="Z4273" s="7"/>
      <c r="AA4273" s="7"/>
      <c r="AB4273" s="7"/>
      <c r="AC4273" s="7"/>
    </row>
    <row r="4274" spans="2:29" ht="15.75" customHeight="1" x14ac:dyDescent="0.25">
      <c r="B4274" s="62">
        <v>31124</v>
      </c>
      <c r="C4274" s="63" t="s">
        <v>4280</v>
      </c>
      <c r="D4274" s="64">
        <f t="shared" si="373"/>
        <v>484.99041322314048</v>
      </c>
      <c r="E4274" s="64">
        <f t="shared" si="374"/>
        <v>586.83839999999998</v>
      </c>
      <c r="F4274" s="64">
        <f>+VLOOKUP(B4274,[1]BASES!$A$2:$C$10701,3,0)</f>
        <v>21</v>
      </c>
      <c r="G4274" s="65">
        <f t="shared" si="371"/>
        <v>586.83839999999998</v>
      </c>
      <c r="H4274" s="66"/>
      <c r="I4274" s="67"/>
      <c r="J4274" s="67"/>
      <c r="K4274" s="67"/>
      <c r="L4274" s="67"/>
      <c r="M4274" s="68"/>
      <c r="N4274" s="69"/>
      <c r="O4274" s="70">
        <f t="shared" si="369"/>
        <v>0</v>
      </c>
      <c r="P4274" s="71">
        <f t="shared" si="370"/>
        <v>0</v>
      </c>
      <c r="Q4274" s="7">
        <v>1</v>
      </c>
      <c r="R4274" s="72">
        <f>+VLOOKUP(B4274,[1]BASES!$A$2:$E$10701,5,0)</f>
        <v>505.198347107438</v>
      </c>
      <c r="S4274" s="71">
        <f t="shared" si="372"/>
        <v>0</v>
      </c>
      <c r="T4274" s="71">
        <v>0</v>
      </c>
      <c r="U4274" s="71">
        <f t="shared" si="375"/>
        <v>0</v>
      </c>
      <c r="V4274" s="7">
        <v>0</v>
      </c>
      <c r="W4274" s="7">
        <v>0</v>
      </c>
      <c r="X4274" s="7">
        <v>0</v>
      </c>
      <c r="Y4274" s="73">
        <v>0.04</v>
      </c>
      <c r="Z4274" s="7"/>
      <c r="AA4274" s="7"/>
      <c r="AB4274" s="7"/>
      <c r="AC4274" s="7"/>
    </row>
    <row r="4275" spans="2:29" ht="15.75" customHeight="1" x14ac:dyDescent="0.25">
      <c r="B4275" s="62">
        <v>31125</v>
      </c>
      <c r="C4275" s="63" t="s">
        <v>4281</v>
      </c>
      <c r="D4275" s="64">
        <f t="shared" si="373"/>
        <v>314.57057851239671</v>
      </c>
      <c r="E4275" s="64">
        <f t="shared" si="374"/>
        <v>380.63040000000001</v>
      </c>
      <c r="F4275" s="64">
        <f>+VLOOKUP(B4275,[1]BASES!$A$2:$C$10701,3,0)</f>
        <v>21</v>
      </c>
      <c r="G4275" s="65">
        <f t="shared" si="371"/>
        <v>380.63040000000001</v>
      </c>
      <c r="H4275" s="66"/>
      <c r="I4275" s="67"/>
      <c r="J4275" s="67"/>
      <c r="K4275" s="67"/>
      <c r="L4275" s="67"/>
      <c r="M4275" s="68"/>
      <c r="N4275" s="69"/>
      <c r="O4275" s="70">
        <f t="shared" si="369"/>
        <v>0</v>
      </c>
      <c r="P4275" s="71">
        <f t="shared" si="370"/>
        <v>0</v>
      </c>
      <c r="Q4275" s="7">
        <v>1</v>
      </c>
      <c r="R4275" s="72">
        <f>+VLOOKUP(B4275,[1]BASES!$A$2:$E$10701,5,0)</f>
        <v>327.67768595041326</v>
      </c>
      <c r="S4275" s="71">
        <f t="shared" si="372"/>
        <v>0</v>
      </c>
      <c r="T4275" s="71">
        <v>0</v>
      </c>
      <c r="U4275" s="71">
        <f t="shared" si="375"/>
        <v>0</v>
      </c>
      <c r="V4275" s="7">
        <v>0</v>
      </c>
      <c r="W4275" s="7">
        <v>0</v>
      </c>
      <c r="X4275" s="7">
        <v>0</v>
      </c>
      <c r="Y4275" s="73">
        <v>0.04</v>
      </c>
      <c r="Z4275" s="7"/>
      <c r="AA4275" s="7"/>
      <c r="AB4275" s="7"/>
      <c r="AC4275" s="7"/>
    </row>
    <row r="4276" spans="2:29" ht="15.75" customHeight="1" x14ac:dyDescent="0.25">
      <c r="B4276" s="62">
        <v>31126</v>
      </c>
      <c r="C4276" s="63" t="s">
        <v>4282</v>
      </c>
      <c r="D4276" s="64">
        <f t="shared" si="373"/>
        <v>619.33487603305787</v>
      </c>
      <c r="E4276" s="64">
        <f t="shared" si="374"/>
        <v>749.39520000000005</v>
      </c>
      <c r="F4276" s="64">
        <f>+VLOOKUP(B4276,[1]BASES!$A$2:$C$10701,3,0)</f>
        <v>21</v>
      </c>
      <c r="G4276" s="65">
        <f t="shared" si="371"/>
        <v>749.39520000000005</v>
      </c>
      <c r="H4276" s="66"/>
      <c r="I4276" s="67"/>
      <c r="J4276" s="67"/>
      <c r="K4276" s="67"/>
      <c r="L4276" s="67"/>
      <c r="M4276" s="68"/>
      <c r="N4276" s="69"/>
      <c r="O4276" s="70">
        <f t="shared" si="369"/>
        <v>0</v>
      </c>
      <c r="P4276" s="71">
        <f t="shared" si="370"/>
        <v>0</v>
      </c>
      <c r="Q4276" s="7">
        <v>1</v>
      </c>
      <c r="R4276" s="72">
        <f>+VLOOKUP(B4276,[1]BASES!$A$2:$E$10701,5,0)</f>
        <v>645.14049586776866</v>
      </c>
      <c r="S4276" s="71">
        <f t="shared" si="372"/>
        <v>0</v>
      </c>
      <c r="T4276" s="71">
        <v>0</v>
      </c>
      <c r="U4276" s="71">
        <f t="shared" si="375"/>
        <v>0</v>
      </c>
      <c r="V4276" s="7">
        <v>0</v>
      </c>
      <c r="W4276" s="7">
        <v>0</v>
      </c>
      <c r="X4276" s="7">
        <v>0</v>
      </c>
      <c r="Y4276" s="73">
        <v>0.04</v>
      </c>
      <c r="Z4276" s="7"/>
      <c r="AA4276" s="7"/>
      <c r="AB4276" s="7"/>
      <c r="AC4276" s="7"/>
    </row>
    <row r="4277" spans="2:29" ht="15.75" customHeight="1" x14ac:dyDescent="0.25">
      <c r="B4277" s="62">
        <v>31127</v>
      </c>
      <c r="C4277" s="63" t="s">
        <v>4283</v>
      </c>
      <c r="D4277" s="64">
        <f t="shared" si="373"/>
        <v>4554.9461157024798</v>
      </c>
      <c r="E4277" s="64">
        <f t="shared" si="374"/>
        <v>5511.4848000000002</v>
      </c>
      <c r="F4277" s="64">
        <f>+VLOOKUP(B4277,[1]BASES!$A$2:$C$10701,3,0)</f>
        <v>21</v>
      </c>
      <c r="G4277" s="65">
        <f t="shared" si="371"/>
        <v>5511.4848000000002</v>
      </c>
      <c r="H4277" s="66"/>
      <c r="I4277" s="67"/>
      <c r="J4277" s="67"/>
      <c r="K4277" s="67"/>
      <c r="L4277" s="67"/>
      <c r="M4277" s="68"/>
      <c r="N4277" s="69"/>
      <c r="O4277" s="70">
        <f t="shared" si="369"/>
        <v>0</v>
      </c>
      <c r="P4277" s="71">
        <f t="shared" si="370"/>
        <v>0</v>
      </c>
      <c r="Q4277" s="7">
        <v>1</v>
      </c>
      <c r="R4277" s="72">
        <f>+VLOOKUP(B4277,[1]BASES!$A$2:$E$10701,5,0)</f>
        <v>4744.7355371900831</v>
      </c>
      <c r="S4277" s="71">
        <f t="shared" si="372"/>
        <v>0</v>
      </c>
      <c r="T4277" s="71">
        <v>0</v>
      </c>
      <c r="U4277" s="71">
        <f t="shared" si="375"/>
        <v>0</v>
      </c>
      <c r="V4277" s="7">
        <v>0</v>
      </c>
      <c r="W4277" s="7">
        <v>0</v>
      </c>
      <c r="X4277" s="7">
        <v>0</v>
      </c>
      <c r="Y4277" s="73">
        <v>0.04</v>
      </c>
      <c r="Z4277" s="7"/>
      <c r="AA4277" s="7"/>
      <c r="AB4277" s="7"/>
      <c r="AC4277" s="7"/>
    </row>
    <row r="4278" spans="2:29" ht="15.75" customHeight="1" x14ac:dyDescent="0.25">
      <c r="B4278" s="62">
        <v>31869</v>
      </c>
      <c r="C4278" s="63" t="s">
        <v>4284</v>
      </c>
      <c r="D4278" s="64">
        <f t="shared" si="373"/>
        <v>7788.614876033058</v>
      </c>
      <c r="E4278" s="64">
        <f t="shared" si="374"/>
        <v>9424.2240000000002</v>
      </c>
      <c r="F4278" s="64">
        <f>+VLOOKUP(B4278,[1]BASES!$A$2:$C$10701,3,0)</f>
        <v>21</v>
      </c>
      <c r="G4278" s="65">
        <f t="shared" si="371"/>
        <v>9424.2240000000002</v>
      </c>
      <c r="H4278" s="66"/>
      <c r="I4278" s="67"/>
      <c r="J4278" s="67"/>
      <c r="K4278" s="67"/>
      <c r="L4278" s="67"/>
      <c r="M4278" s="68"/>
      <c r="N4278" s="69"/>
      <c r="O4278" s="70">
        <f t="shared" si="369"/>
        <v>0</v>
      </c>
      <c r="P4278" s="71">
        <f t="shared" si="370"/>
        <v>0</v>
      </c>
      <c r="Q4278" s="7">
        <v>1</v>
      </c>
      <c r="R4278" s="72">
        <f>+VLOOKUP(B4278,[1]BASES!$A$2:$E$10701,5,0)</f>
        <v>8113.1404958677685</v>
      </c>
      <c r="S4278" s="71">
        <f t="shared" si="372"/>
        <v>0</v>
      </c>
      <c r="T4278" s="71">
        <v>0</v>
      </c>
      <c r="U4278" s="71">
        <f t="shared" si="375"/>
        <v>0</v>
      </c>
      <c r="V4278" s="7">
        <v>0</v>
      </c>
      <c r="W4278" s="7">
        <v>0</v>
      </c>
      <c r="X4278" s="7">
        <v>0</v>
      </c>
      <c r="Y4278" s="73">
        <v>0.04</v>
      </c>
      <c r="Z4278" s="7"/>
      <c r="AA4278" s="7"/>
      <c r="AB4278" s="7"/>
      <c r="AC4278" s="7"/>
    </row>
    <row r="4279" spans="2:29" ht="15.75" customHeight="1" x14ac:dyDescent="0.25">
      <c r="B4279" s="62">
        <v>31873</v>
      </c>
      <c r="C4279" s="63" t="s">
        <v>4285</v>
      </c>
      <c r="D4279" s="64">
        <f t="shared" si="373"/>
        <v>7788.614876033058</v>
      </c>
      <c r="E4279" s="64">
        <f t="shared" si="374"/>
        <v>9424.2240000000002</v>
      </c>
      <c r="F4279" s="64">
        <f>+VLOOKUP(B4279,[1]BASES!$A$2:$C$10701,3,0)</f>
        <v>21</v>
      </c>
      <c r="G4279" s="65">
        <f t="shared" si="371"/>
        <v>9424.2240000000002</v>
      </c>
      <c r="H4279" s="66"/>
      <c r="I4279" s="67"/>
      <c r="J4279" s="67"/>
      <c r="K4279" s="67"/>
      <c r="L4279" s="67"/>
      <c r="M4279" s="68"/>
      <c r="N4279" s="69"/>
      <c r="O4279" s="70">
        <f t="shared" si="369"/>
        <v>0</v>
      </c>
      <c r="P4279" s="71">
        <f t="shared" si="370"/>
        <v>0</v>
      </c>
      <c r="Q4279" s="7">
        <v>1</v>
      </c>
      <c r="R4279" s="72">
        <f>+VLOOKUP(B4279,[1]BASES!$A$2:$E$10701,5,0)</f>
        <v>8113.1404958677685</v>
      </c>
      <c r="S4279" s="71">
        <f t="shared" si="372"/>
        <v>0</v>
      </c>
      <c r="T4279" s="71">
        <v>0</v>
      </c>
      <c r="U4279" s="71">
        <f t="shared" si="375"/>
        <v>0</v>
      </c>
      <c r="V4279" s="7">
        <v>0</v>
      </c>
      <c r="W4279" s="7">
        <v>0</v>
      </c>
      <c r="X4279" s="7">
        <v>0</v>
      </c>
      <c r="Y4279" s="73">
        <v>0.04</v>
      </c>
      <c r="Z4279" s="7"/>
      <c r="AA4279" s="7"/>
      <c r="AB4279" s="7"/>
      <c r="AC4279" s="7"/>
    </row>
    <row r="4280" spans="2:29" ht="15.75" customHeight="1" x14ac:dyDescent="0.25">
      <c r="B4280" s="62">
        <v>31874</v>
      </c>
      <c r="C4280" s="63" t="s">
        <v>4286</v>
      </c>
      <c r="D4280" s="64">
        <f t="shared" si="373"/>
        <v>11715.411570247934</v>
      </c>
      <c r="E4280" s="64">
        <f t="shared" si="374"/>
        <v>14175.648000000001</v>
      </c>
      <c r="F4280" s="64">
        <f>+VLOOKUP(B4280,[1]BASES!$A$2:$C$10701,3,0)</f>
        <v>21</v>
      </c>
      <c r="G4280" s="65">
        <f t="shared" si="371"/>
        <v>14175.648000000001</v>
      </c>
      <c r="H4280" s="66"/>
      <c r="I4280" s="67"/>
      <c r="J4280" s="67"/>
      <c r="K4280" s="67"/>
      <c r="L4280" s="67"/>
      <c r="M4280" s="68"/>
      <c r="N4280" s="69"/>
      <c r="O4280" s="70">
        <f t="shared" si="369"/>
        <v>0</v>
      </c>
      <c r="P4280" s="71">
        <f t="shared" si="370"/>
        <v>0</v>
      </c>
      <c r="Q4280" s="7">
        <v>1</v>
      </c>
      <c r="R4280" s="72">
        <f>+VLOOKUP(B4280,[1]BASES!$A$2:$E$10701,5,0)</f>
        <v>12203.553719008265</v>
      </c>
      <c r="S4280" s="71">
        <f t="shared" si="372"/>
        <v>0</v>
      </c>
      <c r="T4280" s="71">
        <v>0</v>
      </c>
      <c r="U4280" s="71">
        <f t="shared" si="375"/>
        <v>0</v>
      </c>
      <c r="V4280" s="7">
        <v>0</v>
      </c>
      <c r="W4280" s="7">
        <v>0</v>
      </c>
      <c r="X4280" s="7">
        <v>0</v>
      </c>
      <c r="Y4280" s="73">
        <v>0.04</v>
      </c>
      <c r="Z4280" s="7"/>
      <c r="AA4280" s="7"/>
      <c r="AB4280" s="7"/>
      <c r="AC4280" s="7"/>
    </row>
    <row r="4281" spans="2:29" ht="15.75" customHeight="1" x14ac:dyDescent="0.25">
      <c r="B4281" s="62">
        <v>31875</v>
      </c>
      <c r="C4281" s="63" t="s">
        <v>4287</v>
      </c>
      <c r="D4281" s="64">
        <f t="shared" si="373"/>
        <v>7788.614876033058</v>
      </c>
      <c r="E4281" s="64">
        <f t="shared" si="374"/>
        <v>9424.2240000000002</v>
      </c>
      <c r="F4281" s="64">
        <f>+VLOOKUP(B4281,[1]BASES!$A$2:$C$10701,3,0)</f>
        <v>21</v>
      </c>
      <c r="G4281" s="65">
        <f t="shared" si="371"/>
        <v>9424.2240000000002</v>
      </c>
      <c r="H4281" s="66"/>
      <c r="I4281" s="67"/>
      <c r="J4281" s="67"/>
      <c r="K4281" s="67"/>
      <c r="L4281" s="67"/>
      <c r="M4281" s="68"/>
      <c r="N4281" s="69"/>
      <c r="O4281" s="70">
        <f t="shared" si="369"/>
        <v>0</v>
      </c>
      <c r="P4281" s="71">
        <f t="shared" si="370"/>
        <v>0</v>
      </c>
      <c r="Q4281" s="7">
        <v>1</v>
      </c>
      <c r="R4281" s="72">
        <f>+VLOOKUP(B4281,[1]BASES!$A$2:$E$10701,5,0)</f>
        <v>8113.1404958677685</v>
      </c>
      <c r="S4281" s="71">
        <f t="shared" si="372"/>
        <v>0</v>
      </c>
      <c r="T4281" s="71">
        <v>0</v>
      </c>
      <c r="U4281" s="71">
        <f t="shared" si="375"/>
        <v>0</v>
      </c>
      <c r="V4281" s="7">
        <v>0</v>
      </c>
      <c r="W4281" s="7">
        <v>0</v>
      </c>
      <c r="X4281" s="7">
        <v>0</v>
      </c>
      <c r="Y4281" s="73">
        <v>0.04</v>
      </c>
      <c r="Z4281" s="7"/>
      <c r="AA4281" s="7"/>
      <c r="AB4281" s="7"/>
      <c r="AC4281" s="7"/>
    </row>
    <row r="4282" spans="2:29" ht="15.75" customHeight="1" x14ac:dyDescent="0.25">
      <c r="B4282" s="62">
        <v>31876</v>
      </c>
      <c r="C4282" s="63" t="s">
        <v>4288</v>
      </c>
      <c r="D4282" s="64">
        <f t="shared" si="373"/>
        <v>12654.807272727274</v>
      </c>
      <c r="E4282" s="64">
        <f t="shared" si="374"/>
        <v>15312.316800000001</v>
      </c>
      <c r="F4282" s="64">
        <f>+VLOOKUP(B4282,[1]BASES!$A$2:$C$10701,3,0)</f>
        <v>21</v>
      </c>
      <c r="G4282" s="65">
        <f t="shared" si="371"/>
        <v>15312.316800000001</v>
      </c>
      <c r="H4282" s="66"/>
      <c r="I4282" s="67"/>
      <c r="J4282" s="67"/>
      <c r="K4282" s="67"/>
      <c r="L4282" s="67"/>
      <c r="M4282" s="68"/>
      <c r="N4282" s="69"/>
      <c r="O4282" s="70">
        <f t="shared" si="369"/>
        <v>0</v>
      </c>
      <c r="P4282" s="71">
        <f t="shared" si="370"/>
        <v>0</v>
      </c>
      <c r="Q4282" s="7">
        <v>1</v>
      </c>
      <c r="R4282" s="72">
        <f>+VLOOKUP(B4282,[1]BASES!$A$2:$E$10701,5,0)</f>
        <v>13182.09090909091</v>
      </c>
      <c r="S4282" s="71">
        <f t="shared" si="372"/>
        <v>0</v>
      </c>
      <c r="T4282" s="71">
        <v>0</v>
      </c>
      <c r="U4282" s="71">
        <f t="shared" si="375"/>
        <v>0</v>
      </c>
      <c r="V4282" s="7">
        <v>0</v>
      </c>
      <c r="W4282" s="7">
        <v>0</v>
      </c>
      <c r="X4282" s="7">
        <v>0</v>
      </c>
      <c r="Y4282" s="73">
        <v>0.04</v>
      </c>
      <c r="Z4282" s="7"/>
      <c r="AA4282" s="7"/>
      <c r="AB4282" s="7"/>
      <c r="AC4282" s="7"/>
    </row>
    <row r="4283" spans="2:29" ht="15.75" customHeight="1" x14ac:dyDescent="0.25">
      <c r="B4283" s="62">
        <v>31877</v>
      </c>
      <c r="C4283" s="63" t="s">
        <v>4289</v>
      </c>
      <c r="D4283" s="64">
        <f t="shared" si="373"/>
        <v>11715.411570247934</v>
      </c>
      <c r="E4283" s="64">
        <f t="shared" si="374"/>
        <v>14175.648000000001</v>
      </c>
      <c r="F4283" s="64">
        <f>+VLOOKUP(B4283,[1]BASES!$A$2:$C$10701,3,0)</f>
        <v>21</v>
      </c>
      <c r="G4283" s="65">
        <f t="shared" si="371"/>
        <v>14175.648000000001</v>
      </c>
      <c r="H4283" s="66"/>
      <c r="I4283" s="67"/>
      <c r="J4283" s="67"/>
      <c r="K4283" s="67"/>
      <c r="L4283" s="67"/>
      <c r="M4283" s="68"/>
      <c r="N4283" s="69"/>
      <c r="O4283" s="70">
        <f t="shared" si="369"/>
        <v>0</v>
      </c>
      <c r="P4283" s="71">
        <f t="shared" si="370"/>
        <v>0</v>
      </c>
      <c r="Q4283" s="7">
        <v>1</v>
      </c>
      <c r="R4283" s="72">
        <f>+VLOOKUP(B4283,[1]BASES!$A$2:$E$10701,5,0)</f>
        <v>12203.553719008265</v>
      </c>
      <c r="S4283" s="71">
        <f t="shared" si="372"/>
        <v>0</v>
      </c>
      <c r="T4283" s="71">
        <v>0</v>
      </c>
      <c r="U4283" s="71">
        <f t="shared" si="375"/>
        <v>0</v>
      </c>
      <c r="V4283" s="7">
        <v>0</v>
      </c>
      <c r="W4283" s="7">
        <v>0</v>
      </c>
      <c r="X4283" s="7">
        <v>0</v>
      </c>
      <c r="Y4283" s="73">
        <v>0.04</v>
      </c>
      <c r="Z4283" s="7"/>
      <c r="AA4283" s="7"/>
      <c r="AB4283" s="7"/>
      <c r="AC4283" s="7"/>
    </row>
    <row r="4284" spans="2:29" ht="15.75" customHeight="1" x14ac:dyDescent="0.25">
      <c r="B4284" s="62">
        <v>31878</v>
      </c>
      <c r="C4284" s="63" t="s">
        <v>4290</v>
      </c>
      <c r="D4284" s="64">
        <f t="shared" si="373"/>
        <v>7788.614876033058</v>
      </c>
      <c r="E4284" s="64">
        <f t="shared" si="374"/>
        <v>9424.2240000000002</v>
      </c>
      <c r="F4284" s="64">
        <f>+VLOOKUP(B4284,[1]BASES!$A$2:$C$10701,3,0)</f>
        <v>21</v>
      </c>
      <c r="G4284" s="65">
        <f t="shared" si="371"/>
        <v>9424.2240000000002</v>
      </c>
      <c r="H4284" s="66"/>
      <c r="I4284" s="67"/>
      <c r="J4284" s="67"/>
      <c r="K4284" s="67"/>
      <c r="L4284" s="67"/>
      <c r="M4284" s="68"/>
      <c r="N4284" s="69"/>
      <c r="O4284" s="70">
        <f t="shared" si="369"/>
        <v>0</v>
      </c>
      <c r="P4284" s="71">
        <f t="shared" si="370"/>
        <v>0</v>
      </c>
      <c r="Q4284" s="7">
        <v>1</v>
      </c>
      <c r="R4284" s="72">
        <f>+VLOOKUP(B4284,[1]BASES!$A$2:$E$10701,5,0)</f>
        <v>8113.1404958677685</v>
      </c>
      <c r="S4284" s="71">
        <f t="shared" si="372"/>
        <v>0</v>
      </c>
      <c r="T4284" s="71">
        <v>0</v>
      </c>
      <c r="U4284" s="71">
        <f t="shared" si="375"/>
        <v>0</v>
      </c>
      <c r="V4284" s="7">
        <v>0</v>
      </c>
      <c r="W4284" s="7">
        <v>0</v>
      </c>
      <c r="X4284" s="7">
        <v>0</v>
      </c>
      <c r="Y4284" s="73">
        <v>0.04</v>
      </c>
      <c r="Z4284" s="7"/>
      <c r="AA4284" s="7"/>
      <c r="AB4284" s="7"/>
      <c r="AC4284" s="7"/>
    </row>
    <row r="4285" spans="2:29" ht="15.75" customHeight="1" x14ac:dyDescent="0.25">
      <c r="B4285" s="62">
        <v>31879</v>
      </c>
      <c r="C4285" s="63" t="s">
        <v>4291</v>
      </c>
      <c r="D4285" s="64">
        <f t="shared" si="373"/>
        <v>11715.411570247934</v>
      </c>
      <c r="E4285" s="64">
        <f t="shared" si="374"/>
        <v>14175.648000000001</v>
      </c>
      <c r="F4285" s="64">
        <f>+VLOOKUP(B4285,[1]BASES!$A$2:$C$10701,3,0)</f>
        <v>21</v>
      </c>
      <c r="G4285" s="65">
        <f t="shared" si="371"/>
        <v>14175.648000000001</v>
      </c>
      <c r="H4285" s="66"/>
      <c r="I4285" s="67"/>
      <c r="J4285" s="67"/>
      <c r="K4285" s="67"/>
      <c r="L4285" s="67"/>
      <c r="M4285" s="68"/>
      <c r="N4285" s="69"/>
      <c r="O4285" s="70">
        <f t="shared" si="369"/>
        <v>0</v>
      </c>
      <c r="P4285" s="71">
        <f t="shared" si="370"/>
        <v>0</v>
      </c>
      <c r="Q4285" s="7">
        <v>1</v>
      </c>
      <c r="R4285" s="72">
        <f>+VLOOKUP(B4285,[1]BASES!$A$2:$E$10701,5,0)</f>
        <v>12203.553719008265</v>
      </c>
      <c r="S4285" s="71">
        <f t="shared" si="372"/>
        <v>0</v>
      </c>
      <c r="T4285" s="71">
        <v>0</v>
      </c>
      <c r="U4285" s="71">
        <f t="shared" si="375"/>
        <v>0</v>
      </c>
      <c r="V4285" s="7">
        <v>0</v>
      </c>
      <c r="W4285" s="7">
        <v>0</v>
      </c>
      <c r="X4285" s="7">
        <v>0</v>
      </c>
      <c r="Y4285" s="73">
        <v>0.04</v>
      </c>
      <c r="Z4285" s="7"/>
      <c r="AA4285" s="7"/>
      <c r="AB4285" s="7"/>
      <c r="AC4285" s="7"/>
    </row>
    <row r="4286" spans="2:29" ht="15.75" customHeight="1" x14ac:dyDescent="0.25">
      <c r="B4286" s="62">
        <v>31880</v>
      </c>
      <c r="C4286" s="63" t="s">
        <v>4292</v>
      </c>
      <c r="D4286" s="64">
        <f t="shared" si="373"/>
        <v>72294.426446280995</v>
      </c>
      <c r="E4286" s="64">
        <f t="shared" si="374"/>
        <v>87476.256000000008</v>
      </c>
      <c r="F4286" s="64">
        <f>+VLOOKUP(B4286,[1]BASES!$A$2:$C$10701,3,0)</f>
        <v>21</v>
      </c>
      <c r="G4286" s="65">
        <f t="shared" si="371"/>
        <v>87476.256000000008</v>
      </c>
      <c r="H4286" s="66"/>
      <c r="I4286" s="67"/>
      <c r="J4286" s="67"/>
      <c r="K4286" s="67"/>
      <c r="L4286" s="67"/>
      <c r="M4286" s="68"/>
      <c r="N4286" s="69"/>
      <c r="O4286" s="70">
        <f t="shared" si="369"/>
        <v>0</v>
      </c>
      <c r="P4286" s="71">
        <f t="shared" si="370"/>
        <v>0</v>
      </c>
      <c r="Q4286" s="7">
        <v>1</v>
      </c>
      <c r="R4286" s="72">
        <f>+VLOOKUP(B4286,[1]BASES!$A$2:$E$10701,5,0)</f>
        <v>75306.694214876043</v>
      </c>
      <c r="S4286" s="71">
        <f t="shared" si="372"/>
        <v>0</v>
      </c>
      <c r="T4286" s="71">
        <v>0</v>
      </c>
      <c r="U4286" s="71">
        <f t="shared" si="375"/>
        <v>0</v>
      </c>
      <c r="V4286" s="7">
        <v>0</v>
      </c>
      <c r="W4286" s="7">
        <v>0</v>
      </c>
      <c r="X4286" s="7">
        <v>0</v>
      </c>
      <c r="Y4286" s="73">
        <v>0.04</v>
      </c>
      <c r="Z4286" s="7"/>
      <c r="AA4286" s="7"/>
      <c r="AB4286" s="7"/>
      <c r="AC4286" s="7"/>
    </row>
    <row r="4287" spans="2:29" ht="15.75" customHeight="1" x14ac:dyDescent="0.25">
      <c r="B4287" s="62">
        <v>31881</v>
      </c>
      <c r="C4287" s="63" t="s">
        <v>4293</v>
      </c>
      <c r="D4287" s="64">
        <f t="shared" si="373"/>
        <v>43133.815537190087</v>
      </c>
      <c r="E4287" s="64">
        <f t="shared" si="374"/>
        <v>52191.916800000006</v>
      </c>
      <c r="F4287" s="64">
        <f>+VLOOKUP(B4287,[1]BASES!$A$2:$C$10701,3,0)</f>
        <v>21</v>
      </c>
      <c r="G4287" s="65">
        <f t="shared" si="371"/>
        <v>52191.916800000006</v>
      </c>
      <c r="H4287" s="66"/>
      <c r="I4287" s="67"/>
      <c r="J4287" s="67"/>
      <c r="K4287" s="67"/>
      <c r="L4287" s="67"/>
      <c r="M4287" s="68"/>
      <c r="N4287" s="69"/>
      <c r="O4287" s="70">
        <f t="shared" si="369"/>
        <v>0</v>
      </c>
      <c r="P4287" s="71">
        <f t="shared" si="370"/>
        <v>0</v>
      </c>
      <c r="Q4287" s="7">
        <v>1</v>
      </c>
      <c r="R4287" s="72">
        <f>+VLOOKUP(B4287,[1]BASES!$A$2:$E$10701,5,0)</f>
        <v>44931.057851239675</v>
      </c>
      <c r="S4287" s="71">
        <f t="shared" si="372"/>
        <v>0</v>
      </c>
      <c r="T4287" s="71">
        <v>0</v>
      </c>
      <c r="U4287" s="71">
        <f t="shared" si="375"/>
        <v>0</v>
      </c>
      <c r="V4287" s="7">
        <v>0</v>
      </c>
      <c r="W4287" s="7">
        <v>0</v>
      </c>
      <c r="X4287" s="7">
        <v>0</v>
      </c>
      <c r="Y4287" s="73">
        <v>0.04</v>
      </c>
      <c r="Z4287" s="7"/>
      <c r="AA4287" s="7"/>
      <c r="AB4287" s="7"/>
      <c r="AC4287" s="7"/>
    </row>
    <row r="4288" spans="2:29" ht="15.75" customHeight="1" x14ac:dyDescent="0.25">
      <c r="B4288" s="62">
        <v>31882</v>
      </c>
      <c r="C4288" s="63" t="s">
        <v>4294</v>
      </c>
      <c r="D4288" s="64">
        <f t="shared" si="373"/>
        <v>72294.426446280995</v>
      </c>
      <c r="E4288" s="64">
        <f t="shared" si="374"/>
        <v>87476.256000000008</v>
      </c>
      <c r="F4288" s="64">
        <f>+VLOOKUP(B4288,[1]BASES!$A$2:$C$10701,3,0)</f>
        <v>21</v>
      </c>
      <c r="G4288" s="65">
        <f t="shared" si="371"/>
        <v>87476.256000000008</v>
      </c>
      <c r="H4288" s="66"/>
      <c r="I4288" s="67"/>
      <c r="J4288" s="67"/>
      <c r="K4288" s="67"/>
      <c r="L4288" s="67"/>
      <c r="M4288" s="68"/>
      <c r="N4288" s="69"/>
      <c r="O4288" s="70">
        <f t="shared" si="369"/>
        <v>0</v>
      </c>
      <c r="P4288" s="71">
        <f t="shared" si="370"/>
        <v>0</v>
      </c>
      <c r="Q4288" s="7">
        <v>1</v>
      </c>
      <c r="R4288" s="72">
        <f>+VLOOKUP(B4288,[1]BASES!$A$2:$E$10701,5,0)</f>
        <v>75306.694214876043</v>
      </c>
      <c r="S4288" s="71">
        <f t="shared" si="372"/>
        <v>0</v>
      </c>
      <c r="T4288" s="71">
        <v>0</v>
      </c>
      <c r="U4288" s="71">
        <f t="shared" si="375"/>
        <v>0</v>
      </c>
      <c r="V4288" s="7">
        <v>0</v>
      </c>
      <c r="W4288" s="7">
        <v>0</v>
      </c>
      <c r="X4288" s="7">
        <v>0</v>
      </c>
      <c r="Y4288" s="73">
        <v>0.04</v>
      </c>
      <c r="Z4288" s="7"/>
      <c r="AA4288" s="7"/>
      <c r="AB4288" s="7"/>
      <c r="AC4288" s="7"/>
    </row>
    <row r="4289" spans="2:29" ht="15.75" customHeight="1" x14ac:dyDescent="0.25">
      <c r="B4289" s="62">
        <v>31883</v>
      </c>
      <c r="C4289" s="63" t="s">
        <v>4295</v>
      </c>
      <c r="D4289" s="64">
        <f t="shared" si="373"/>
        <v>31024.510413223139</v>
      </c>
      <c r="E4289" s="64">
        <f t="shared" si="374"/>
        <v>37539.657599999999</v>
      </c>
      <c r="F4289" s="64">
        <f>+VLOOKUP(B4289,[1]BASES!$A$2:$C$10701,3,0)</f>
        <v>21</v>
      </c>
      <c r="G4289" s="65">
        <f t="shared" si="371"/>
        <v>37539.657599999999</v>
      </c>
      <c r="H4289" s="66"/>
      <c r="I4289" s="67"/>
      <c r="J4289" s="67"/>
      <c r="K4289" s="67"/>
      <c r="L4289" s="67"/>
      <c r="M4289" s="68"/>
      <c r="N4289" s="69"/>
      <c r="O4289" s="70">
        <f t="shared" si="369"/>
        <v>0</v>
      </c>
      <c r="P4289" s="71">
        <f t="shared" si="370"/>
        <v>0</v>
      </c>
      <c r="Q4289" s="7">
        <v>1</v>
      </c>
      <c r="R4289" s="72">
        <f>+VLOOKUP(B4289,[1]BASES!$A$2:$E$10701,5,0)</f>
        <v>32317.198347107438</v>
      </c>
      <c r="S4289" s="71">
        <f t="shared" si="372"/>
        <v>0</v>
      </c>
      <c r="T4289" s="71">
        <v>0</v>
      </c>
      <c r="U4289" s="71">
        <f t="shared" si="375"/>
        <v>0</v>
      </c>
      <c r="V4289" s="7">
        <v>0</v>
      </c>
      <c r="W4289" s="7">
        <v>0</v>
      </c>
      <c r="X4289" s="7">
        <v>0</v>
      </c>
      <c r="Y4289" s="73">
        <v>0.04</v>
      </c>
      <c r="Z4289" s="7"/>
      <c r="AA4289" s="7"/>
      <c r="AB4289" s="7"/>
      <c r="AC4289" s="7"/>
    </row>
    <row r="4290" spans="2:29" ht="15.75" customHeight="1" x14ac:dyDescent="0.25">
      <c r="B4290" s="62">
        <v>31884</v>
      </c>
      <c r="C4290" s="63" t="s">
        <v>4296</v>
      </c>
      <c r="D4290" s="64">
        <f t="shared" si="373"/>
        <v>100870.27041322314</v>
      </c>
      <c r="E4290" s="64">
        <f t="shared" si="374"/>
        <v>122053.02720000001</v>
      </c>
      <c r="F4290" s="64">
        <f>+VLOOKUP(B4290,[1]BASES!$A$2:$C$10701,3,0)</f>
        <v>21</v>
      </c>
      <c r="G4290" s="65">
        <f t="shared" si="371"/>
        <v>122053.02720000001</v>
      </c>
      <c r="H4290" s="66"/>
      <c r="I4290" s="67"/>
      <c r="J4290" s="67"/>
      <c r="K4290" s="67"/>
      <c r="L4290" s="67"/>
      <c r="M4290" s="68"/>
      <c r="N4290" s="69"/>
      <c r="O4290" s="70">
        <f t="shared" si="369"/>
        <v>0</v>
      </c>
      <c r="P4290" s="71">
        <f t="shared" si="370"/>
        <v>0</v>
      </c>
      <c r="Q4290" s="7">
        <v>1</v>
      </c>
      <c r="R4290" s="72">
        <f>+VLOOKUP(B4290,[1]BASES!$A$2:$E$10701,5,0)</f>
        <v>105073.19834710745</v>
      </c>
      <c r="S4290" s="71">
        <f t="shared" si="372"/>
        <v>0</v>
      </c>
      <c r="T4290" s="71">
        <v>0</v>
      </c>
      <c r="U4290" s="71">
        <f t="shared" si="375"/>
        <v>0</v>
      </c>
      <c r="V4290" s="7">
        <v>0</v>
      </c>
      <c r="W4290" s="7">
        <v>0</v>
      </c>
      <c r="X4290" s="7">
        <v>0</v>
      </c>
      <c r="Y4290" s="73">
        <v>0.04</v>
      </c>
      <c r="Z4290" s="7"/>
      <c r="AA4290" s="7"/>
      <c r="AB4290" s="7"/>
      <c r="AC4290" s="7"/>
    </row>
    <row r="4291" spans="2:29" ht="15.75" customHeight="1" x14ac:dyDescent="0.25">
      <c r="B4291" s="62">
        <v>32002</v>
      </c>
      <c r="C4291" s="63" t="s">
        <v>4297</v>
      </c>
      <c r="D4291" s="64">
        <f t="shared" si="373"/>
        <v>15508.19702479339</v>
      </c>
      <c r="E4291" s="64">
        <f t="shared" si="374"/>
        <v>18764.918400000002</v>
      </c>
      <c r="F4291" s="64">
        <f>+VLOOKUP(B4291,[1]BASES!$A$2:$C$10701,3,0)</f>
        <v>21</v>
      </c>
      <c r="G4291" s="65">
        <f t="shared" si="371"/>
        <v>18764.918400000002</v>
      </c>
      <c r="H4291" s="66"/>
      <c r="I4291" s="67"/>
      <c r="J4291" s="67"/>
      <c r="K4291" s="67"/>
      <c r="L4291" s="67"/>
      <c r="M4291" s="68"/>
      <c r="N4291" s="69"/>
      <c r="O4291" s="70">
        <f t="shared" si="369"/>
        <v>0</v>
      </c>
      <c r="P4291" s="71">
        <f t="shared" si="370"/>
        <v>0</v>
      </c>
      <c r="Q4291" s="7">
        <v>1</v>
      </c>
      <c r="R4291" s="72">
        <f>+VLOOKUP(B4291,[1]BASES!$A$2:$E$10701,5,0)</f>
        <v>16154.371900826447</v>
      </c>
      <c r="S4291" s="71">
        <f t="shared" si="372"/>
        <v>0</v>
      </c>
      <c r="T4291" s="71">
        <v>0</v>
      </c>
      <c r="U4291" s="71">
        <f t="shared" si="375"/>
        <v>0</v>
      </c>
      <c r="V4291" s="7">
        <v>0</v>
      </c>
      <c r="W4291" s="7">
        <v>0</v>
      </c>
      <c r="X4291" s="7">
        <v>0</v>
      </c>
      <c r="Y4291" s="73">
        <v>0.04</v>
      </c>
      <c r="Z4291" s="7"/>
      <c r="AA4291" s="7"/>
      <c r="AB4291" s="7"/>
      <c r="AC4291" s="7"/>
    </row>
    <row r="4292" spans="2:29" ht="15.75" customHeight="1" x14ac:dyDescent="0.25">
      <c r="B4292" s="62">
        <v>32003</v>
      </c>
      <c r="C4292" s="63" t="s">
        <v>4298</v>
      </c>
      <c r="D4292" s="64">
        <f t="shared" si="373"/>
        <v>15508.19702479339</v>
      </c>
      <c r="E4292" s="64">
        <f t="shared" si="374"/>
        <v>18764.918400000002</v>
      </c>
      <c r="F4292" s="64">
        <f>+VLOOKUP(B4292,[1]BASES!$A$2:$C$10701,3,0)</f>
        <v>21</v>
      </c>
      <c r="G4292" s="65">
        <f t="shared" si="371"/>
        <v>18764.918400000002</v>
      </c>
      <c r="H4292" s="66"/>
      <c r="I4292" s="67"/>
      <c r="J4292" s="67"/>
      <c r="K4292" s="67"/>
      <c r="L4292" s="67"/>
      <c r="M4292" s="68"/>
      <c r="N4292" s="69"/>
      <c r="O4292" s="70">
        <f t="shared" si="369"/>
        <v>0</v>
      </c>
      <c r="P4292" s="71">
        <f t="shared" si="370"/>
        <v>0</v>
      </c>
      <c r="Q4292" s="7">
        <v>1</v>
      </c>
      <c r="R4292" s="72">
        <f>+VLOOKUP(B4292,[1]BASES!$A$2:$E$10701,5,0)</f>
        <v>16154.371900826447</v>
      </c>
      <c r="S4292" s="71">
        <f t="shared" si="372"/>
        <v>0</v>
      </c>
      <c r="T4292" s="71">
        <v>0</v>
      </c>
      <c r="U4292" s="71">
        <f t="shared" si="375"/>
        <v>0</v>
      </c>
      <c r="V4292" s="7">
        <v>0</v>
      </c>
      <c r="W4292" s="7">
        <v>0</v>
      </c>
      <c r="X4292" s="7">
        <v>0</v>
      </c>
      <c r="Y4292" s="73">
        <v>0.04</v>
      </c>
      <c r="Z4292" s="7"/>
      <c r="AA4292" s="7"/>
      <c r="AB4292" s="7"/>
      <c r="AC4292" s="7"/>
    </row>
    <row r="4293" spans="2:29" ht="15.75" customHeight="1" x14ac:dyDescent="0.25">
      <c r="B4293" s="62">
        <v>32004</v>
      </c>
      <c r="C4293" s="63" t="s">
        <v>4299</v>
      </c>
      <c r="D4293" s="64">
        <f t="shared" si="373"/>
        <v>15508.19702479339</v>
      </c>
      <c r="E4293" s="64">
        <f t="shared" si="374"/>
        <v>18764.918400000002</v>
      </c>
      <c r="F4293" s="64">
        <f>+VLOOKUP(B4293,[1]BASES!$A$2:$C$10701,3,0)</f>
        <v>21</v>
      </c>
      <c r="G4293" s="65">
        <f t="shared" si="371"/>
        <v>18764.918400000002</v>
      </c>
      <c r="H4293" s="66"/>
      <c r="I4293" s="67"/>
      <c r="J4293" s="67"/>
      <c r="K4293" s="67"/>
      <c r="L4293" s="67"/>
      <c r="M4293" s="68"/>
      <c r="N4293" s="69"/>
      <c r="O4293" s="70">
        <f t="shared" si="369"/>
        <v>0</v>
      </c>
      <c r="P4293" s="71">
        <f t="shared" si="370"/>
        <v>0</v>
      </c>
      <c r="Q4293" s="7">
        <v>1</v>
      </c>
      <c r="R4293" s="72">
        <f>+VLOOKUP(B4293,[1]BASES!$A$2:$E$10701,5,0)</f>
        <v>16154.371900826447</v>
      </c>
      <c r="S4293" s="71">
        <f t="shared" si="372"/>
        <v>0</v>
      </c>
      <c r="T4293" s="71">
        <v>0</v>
      </c>
      <c r="U4293" s="71">
        <f t="shared" si="375"/>
        <v>0</v>
      </c>
      <c r="V4293" s="7">
        <v>0</v>
      </c>
      <c r="W4293" s="7">
        <v>0</v>
      </c>
      <c r="X4293" s="7">
        <v>0</v>
      </c>
      <c r="Y4293" s="73">
        <v>0.04</v>
      </c>
      <c r="Z4293" s="7"/>
      <c r="AA4293" s="7"/>
      <c r="AB4293" s="7"/>
      <c r="AC4293" s="7"/>
    </row>
    <row r="4294" spans="2:29" ht="15.75" customHeight="1" x14ac:dyDescent="0.25">
      <c r="B4294" s="62">
        <v>32005</v>
      </c>
      <c r="C4294" s="63" t="s">
        <v>4300</v>
      </c>
      <c r="D4294" s="64">
        <f t="shared" si="373"/>
        <v>15508.19702479339</v>
      </c>
      <c r="E4294" s="64">
        <f t="shared" si="374"/>
        <v>18764.918400000002</v>
      </c>
      <c r="F4294" s="64">
        <f>+VLOOKUP(B4294,[1]BASES!$A$2:$C$10701,3,0)</f>
        <v>21</v>
      </c>
      <c r="G4294" s="65">
        <f t="shared" si="371"/>
        <v>18764.918400000002</v>
      </c>
      <c r="H4294" s="66"/>
      <c r="I4294" s="67"/>
      <c r="J4294" s="67"/>
      <c r="K4294" s="67"/>
      <c r="L4294" s="67"/>
      <c r="M4294" s="68"/>
      <c r="N4294" s="69"/>
      <c r="O4294" s="70">
        <f t="shared" si="369"/>
        <v>0</v>
      </c>
      <c r="P4294" s="71">
        <f t="shared" si="370"/>
        <v>0</v>
      </c>
      <c r="Q4294" s="7">
        <v>1</v>
      </c>
      <c r="R4294" s="72">
        <f>+VLOOKUP(B4294,[1]BASES!$A$2:$E$10701,5,0)</f>
        <v>16154.371900826447</v>
      </c>
      <c r="S4294" s="71">
        <f t="shared" si="372"/>
        <v>0</v>
      </c>
      <c r="T4294" s="71">
        <v>0</v>
      </c>
      <c r="U4294" s="71">
        <f t="shared" si="375"/>
        <v>0</v>
      </c>
      <c r="V4294" s="7">
        <v>0</v>
      </c>
      <c r="W4294" s="7">
        <v>0</v>
      </c>
      <c r="X4294" s="7">
        <v>0</v>
      </c>
      <c r="Y4294" s="73">
        <v>0.04</v>
      </c>
      <c r="Z4294" s="7"/>
      <c r="AA4294" s="7"/>
      <c r="AB4294" s="7"/>
      <c r="AC4294" s="7"/>
    </row>
    <row r="4295" spans="2:29" ht="15.75" customHeight="1" x14ac:dyDescent="0.25">
      <c r="B4295" s="62">
        <v>32006</v>
      </c>
      <c r="C4295" s="63" t="s">
        <v>4301</v>
      </c>
      <c r="D4295" s="64">
        <f t="shared" si="373"/>
        <v>16619.504132231406</v>
      </c>
      <c r="E4295" s="64">
        <f t="shared" si="374"/>
        <v>20109.600000000002</v>
      </c>
      <c r="F4295" s="64">
        <f>+VLOOKUP(B4295,[1]BASES!$A$2:$C$10701,3,0)</f>
        <v>21</v>
      </c>
      <c r="G4295" s="65">
        <f t="shared" si="371"/>
        <v>20109.600000000002</v>
      </c>
      <c r="H4295" s="66"/>
      <c r="I4295" s="67"/>
      <c r="J4295" s="67"/>
      <c r="K4295" s="67"/>
      <c r="L4295" s="67"/>
      <c r="M4295" s="68"/>
      <c r="N4295" s="69"/>
      <c r="O4295" s="70">
        <f t="shared" si="369"/>
        <v>0</v>
      </c>
      <c r="P4295" s="71">
        <f t="shared" si="370"/>
        <v>0</v>
      </c>
      <c r="Q4295" s="7">
        <v>1</v>
      </c>
      <c r="R4295" s="72">
        <f>+VLOOKUP(B4295,[1]BASES!$A$2:$E$10701,5,0)</f>
        <v>17311.983471074382</v>
      </c>
      <c r="S4295" s="71">
        <f t="shared" si="372"/>
        <v>0</v>
      </c>
      <c r="T4295" s="71">
        <v>0</v>
      </c>
      <c r="U4295" s="71">
        <f t="shared" si="375"/>
        <v>0</v>
      </c>
      <c r="V4295" s="7">
        <v>0</v>
      </c>
      <c r="W4295" s="7">
        <v>0</v>
      </c>
      <c r="X4295" s="7">
        <v>0</v>
      </c>
      <c r="Y4295" s="73">
        <v>0.04</v>
      </c>
      <c r="Z4295" s="7"/>
      <c r="AA4295" s="7"/>
      <c r="AB4295" s="7"/>
      <c r="AC4295" s="7"/>
    </row>
    <row r="4296" spans="2:29" ht="15.75" customHeight="1" x14ac:dyDescent="0.25">
      <c r="B4296" s="62">
        <v>32007</v>
      </c>
      <c r="C4296" s="63" t="s">
        <v>4302</v>
      </c>
      <c r="D4296" s="64">
        <f t="shared" si="373"/>
        <v>16619.504132231406</v>
      </c>
      <c r="E4296" s="64">
        <f t="shared" si="374"/>
        <v>20109.600000000002</v>
      </c>
      <c r="F4296" s="64">
        <f>+VLOOKUP(B4296,[1]BASES!$A$2:$C$10701,3,0)</f>
        <v>21</v>
      </c>
      <c r="G4296" s="65">
        <f t="shared" si="371"/>
        <v>20109.600000000002</v>
      </c>
      <c r="H4296" s="66"/>
      <c r="I4296" s="67"/>
      <c r="J4296" s="67"/>
      <c r="K4296" s="67"/>
      <c r="L4296" s="67"/>
      <c r="M4296" s="68"/>
      <c r="N4296" s="69"/>
      <c r="O4296" s="70">
        <f t="shared" si="369"/>
        <v>0</v>
      </c>
      <c r="P4296" s="71">
        <f t="shared" si="370"/>
        <v>0</v>
      </c>
      <c r="Q4296" s="7">
        <v>1</v>
      </c>
      <c r="R4296" s="72">
        <f>+VLOOKUP(B4296,[1]BASES!$A$2:$E$10701,5,0)</f>
        <v>17311.983471074382</v>
      </c>
      <c r="S4296" s="71">
        <f t="shared" si="372"/>
        <v>0</v>
      </c>
      <c r="T4296" s="71">
        <v>0</v>
      </c>
      <c r="U4296" s="71">
        <f t="shared" si="375"/>
        <v>0</v>
      </c>
      <c r="V4296" s="7">
        <v>0</v>
      </c>
      <c r="W4296" s="7">
        <v>0</v>
      </c>
      <c r="X4296" s="7">
        <v>0</v>
      </c>
      <c r="Y4296" s="73">
        <v>0.04</v>
      </c>
      <c r="Z4296" s="7"/>
      <c r="AA4296" s="7"/>
      <c r="AB4296" s="7"/>
      <c r="AC4296" s="7"/>
    </row>
    <row r="4297" spans="2:29" ht="15.75" customHeight="1" x14ac:dyDescent="0.25">
      <c r="B4297" s="62">
        <v>32008</v>
      </c>
      <c r="C4297" s="63" t="s">
        <v>4303</v>
      </c>
      <c r="D4297" s="64">
        <f t="shared" si="373"/>
        <v>17855.341487603306</v>
      </c>
      <c r="E4297" s="64">
        <f t="shared" si="374"/>
        <v>21604.963199999998</v>
      </c>
      <c r="F4297" s="64">
        <f>+VLOOKUP(B4297,[1]BASES!$A$2:$C$10701,3,0)</f>
        <v>21</v>
      </c>
      <c r="G4297" s="65">
        <f t="shared" si="371"/>
        <v>21604.963199999998</v>
      </c>
      <c r="H4297" s="66"/>
      <c r="I4297" s="67"/>
      <c r="J4297" s="67"/>
      <c r="K4297" s="67"/>
      <c r="L4297" s="67"/>
      <c r="M4297" s="68"/>
      <c r="N4297" s="69"/>
      <c r="O4297" s="70">
        <f t="shared" si="369"/>
        <v>0</v>
      </c>
      <c r="P4297" s="71">
        <f t="shared" si="370"/>
        <v>0</v>
      </c>
      <c r="Q4297" s="7">
        <v>1</v>
      </c>
      <c r="R4297" s="72">
        <f>+VLOOKUP(B4297,[1]BASES!$A$2:$E$10701,5,0)</f>
        <v>18599.314049586777</v>
      </c>
      <c r="S4297" s="71">
        <f t="shared" si="372"/>
        <v>0</v>
      </c>
      <c r="T4297" s="71">
        <v>0</v>
      </c>
      <c r="U4297" s="71">
        <f t="shared" si="375"/>
        <v>0</v>
      </c>
      <c r="V4297" s="7">
        <v>0</v>
      </c>
      <c r="W4297" s="7">
        <v>0</v>
      </c>
      <c r="X4297" s="7">
        <v>0</v>
      </c>
      <c r="Y4297" s="73">
        <v>0.04</v>
      </c>
      <c r="Z4297" s="7"/>
      <c r="AA4297" s="7"/>
      <c r="AB4297" s="7"/>
      <c r="AC4297" s="7"/>
    </row>
    <row r="4298" spans="2:29" ht="15.75" customHeight="1" x14ac:dyDescent="0.25">
      <c r="B4298" s="62">
        <v>32009</v>
      </c>
      <c r="C4298" s="63" t="s">
        <v>4304</v>
      </c>
      <c r="D4298" s="64">
        <f t="shared" si="373"/>
        <v>17855.341487603306</v>
      </c>
      <c r="E4298" s="64">
        <f t="shared" si="374"/>
        <v>21604.963199999998</v>
      </c>
      <c r="F4298" s="64">
        <f>+VLOOKUP(B4298,[1]BASES!$A$2:$C$10701,3,0)</f>
        <v>21</v>
      </c>
      <c r="G4298" s="65">
        <f t="shared" si="371"/>
        <v>21604.963199999998</v>
      </c>
      <c r="H4298" s="66"/>
      <c r="I4298" s="67"/>
      <c r="J4298" s="67"/>
      <c r="K4298" s="67"/>
      <c r="L4298" s="67"/>
      <c r="M4298" s="68"/>
      <c r="N4298" s="69"/>
      <c r="O4298" s="70">
        <f t="shared" si="369"/>
        <v>0</v>
      </c>
      <c r="P4298" s="71">
        <f t="shared" si="370"/>
        <v>0</v>
      </c>
      <c r="Q4298" s="7">
        <v>1</v>
      </c>
      <c r="R4298" s="72">
        <f>+VLOOKUP(B4298,[1]BASES!$A$2:$E$10701,5,0)</f>
        <v>18599.314049586777</v>
      </c>
      <c r="S4298" s="71">
        <f t="shared" si="372"/>
        <v>0</v>
      </c>
      <c r="T4298" s="71">
        <v>0</v>
      </c>
      <c r="U4298" s="71">
        <f t="shared" si="375"/>
        <v>0</v>
      </c>
      <c r="V4298" s="7">
        <v>0</v>
      </c>
      <c r="W4298" s="7">
        <v>0</v>
      </c>
      <c r="X4298" s="7">
        <v>0</v>
      </c>
      <c r="Y4298" s="73">
        <v>0.04</v>
      </c>
      <c r="Z4298" s="7"/>
      <c r="AA4298" s="7"/>
      <c r="AB4298" s="7"/>
      <c r="AC4298" s="7"/>
    </row>
    <row r="4299" spans="2:29" ht="15.75" customHeight="1" x14ac:dyDescent="0.25">
      <c r="B4299" s="62">
        <v>32289</v>
      </c>
      <c r="C4299" s="63" t="s">
        <v>4305</v>
      </c>
      <c r="D4299" s="64">
        <f t="shared" si="373"/>
        <v>100870.27041322314</v>
      </c>
      <c r="E4299" s="64">
        <f t="shared" si="374"/>
        <v>122053.02720000001</v>
      </c>
      <c r="F4299" s="64">
        <f>+VLOOKUP(B4299,[1]BASES!$A$2:$C$10701,3,0)</f>
        <v>21</v>
      </c>
      <c r="G4299" s="65">
        <f t="shared" si="371"/>
        <v>122053.02720000001</v>
      </c>
      <c r="H4299" s="66"/>
      <c r="I4299" s="67"/>
      <c r="J4299" s="67"/>
      <c r="K4299" s="67"/>
      <c r="L4299" s="67"/>
      <c r="M4299" s="68"/>
      <c r="N4299" s="69"/>
      <c r="O4299" s="70">
        <f t="shared" si="369"/>
        <v>0</v>
      </c>
      <c r="P4299" s="71">
        <f t="shared" si="370"/>
        <v>0</v>
      </c>
      <c r="Q4299" s="7">
        <v>1</v>
      </c>
      <c r="R4299" s="72">
        <f>+VLOOKUP(B4299,[1]BASES!$A$2:$E$10701,5,0)</f>
        <v>105073.19834710745</v>
      </c>
      <c r="S4299" s="71">
        <f t="shared" si="372"/>
        <v>0</v>
      </c>
      <c r="T4299" s="71">
        <v>0</v>
      </c>
      <c r="U4299" s="71">
        <f t="shared" si="375"/>
        <v>0</v>
      </c>
      <c r="V4299" s="7">
        <v>0</v>
      </c>
      <c r="W4299" s="7">
        <v>0</v>
      </c>
      <c r="X4299" s="7">
        <v>0</v>
      </c>
      <c r="Y4299" s="73">
        <v>0.04</v>
      </c>
      <c r="Z4299" s="7"/>
      <c r="AA4299" s="7"/>
      <c r="AB4299" s="7"/>
      <c r="AC4299" s="7"/>
    </row>
    <row r="4300" spans="2:29" ht="15.75" customHeight="1" x14ac:dyDescent="0.25">
      <c r="B4300" s="62">
        <v>18714</v>
      </c>
      <c r="C4300" s="63" t="s">
        <v>4306</v>
      </c>
      <c r="D4300" s="64">
        <f t="shared" si="373"/>
        <v>16489.03933884298</v>
      </c>
      <c r="E4300" s="64">
        <f t="shared" si="374"/>
        <v>19951.737600000008</v>
      </c>
      <c r="F4300" s="64">
        <f>+VLOOKUP(B4300,[1]BASES!$A$2:$C$10701,3,0)</f>
        <v>21</v>
      </c>
      <c r="G4300" s="65">
        <f t="shared" ref="G4300:G4363" si="376">IF(B4300&lt;&gt;"",IF(T4300=0,E4300+(E4300*(B$6/100)),E4300+(E4300*(T4300/100))),"")</f>
        <v>19951.737600000008</v>
      </c>
      <c r="H4300" s="66"/>
      <c r="I4300" s="67"/>
      <c r="J4300" s="67"/>
      <c r="K4300" s="67"/>
      <c r="L4300" s="67"/>
      <c r="M4300" s="68"/>
      <c r="N4300" s="69"/>
      <c r="O4300" s="70">
        <f t="shared" si="369"/>
        <v>0</v>
      </c>
      <c r="P4300" s="71">
        <f t="shared" si="370"/>
        <v>0</v>
      </c>
      <c r="Q4300" s="7">
        <v>1</v>
      </c>
      <c r="R4300" s="72">
        <f>+VLOOKUP(B4300,[1]BASES!$A$2:$E$10701,5,0)</f>
        <v>17176.082644628103</v>
      </c>
      <c r="S4300" s="71">
        <f t="shared" si="372"/>
        <v>0</v>
      </c>
      <c r="T4300" s="71">
        <v>0</v>
      </c>
      <c r="U4300" s="71">
        <f t="shared" si="375"/>
        <v>0</v>
      </c>
      <c r="V4300" s="7">
        <v>0</v>
      </c>
      <c r="W4300" s="7">
        <v>0</v>
      </c>
      <c r="X4300" s="7">
        <v>0</v>
      </c>
      <c r="Y4300" s="73">
        <v>0.04</v>
      </c>
      <c r="Z4300" s="7"/>
      <c r="AA4300" s="7"/>
      <c r="AB4300" s="7"/>
      <c r="AC4300" s="7"/>
    </row>
    <row r="4301" spans="2:29" ht="15.75" customHeight="1" x14ac:dyDescent="0.25">
      <c r="B4301" s="62">
        <v>18715</v>
      </c>
      <c r="C4301" s="63" t="s">
        <v>4307</v>
      </c>
      <c r="D4301" s="64">
        <f t="shared" si="373"/>
        <v>18722.911735537189</v>
      </c>
      <c r="E4301" s="64">
        <f t="shared" si="374"/>
        <v>22654.7232</v>
      </c>
      <c r="F4301" s="64">
        <f>+VLOOKUP(B4301,[1]BASES!$A$2:$C$10701,3,0)</f>
        <v>21</v>
      </c>
      <c r="G4301" s="65">
        <f t="shared" si="376"/>
        <v>22654.7232</v>
      </c>
      <c r="H4301" s="66"/>
      <c r="I4301" s="67"/>
      <c r="J4301" s="67"/>
      <c r="K4301" s="67"/>
      <c r="L4301" s="67"/>
      <c r="M4301" s="68"/>
      <c r="N4301" s="69"/>
      <c r="O4301" s="70">
        <f t="shared" si="369"/>
        <v>0</v>
      </c>
      <c r="P4301" s="71">
        <f t="shared" si="370"/>
        <v>0</v>
      </c>
      <c r="Q4301" s="7">
        <v>1</v>
      </c>
      <c r="R4301" s="72">
        <f>+VLOOKUP(B4301,[1]BASES!$A$2:$E$10701,5,0)</f>
        <v>19503.03305785124</v>
      </c>
      <c r="S4301" s="71">
        <f t="shared" ref="S4301:S4364" si="377">IFERROR(E4301*H4301,0)</f>
        <v>0</v>
      </c>
      <c r="T4301" s="71">
        <v>0</v>
      </c>
      <c r="U4301" s="71">
        <f t="shared" si="375"/>
        <v>0</v>
      </c>
      <c r="V4301" s="7">
        <v>0</v>
      </c>
      <c r="W4301" s="7">
        <v>0</v>
      </c>
      <c r="X4301" s="7">
        <v>0</v>
      </c>
      <c r="Y4301" s="73">
        <v>0.04</v>
      </c>
      <c r="Z4301" s="7"/>
      <c r="AA4301" s="7"/>
      <c r="AB4301" s="7"/>
      <c r="AC4301" s="7"/>
    </row>
    <row r="4302" spans="2:29" ht="15.75" customHeight="1" x14ac:dyDescent="0.25">
      <c r="B4302" s="62">
        <v>18716</v>
      </c>
      <c r="C4302" s="63" t="s">
        <v>4308</v>
      </c>
      <c r="D4302" s="64">
        <f t="shared" ref="D4302:D4365" si="378">IF(B4302&lt;&gt;"",R4302+(R4302*-Y4302)+((R4302+(R4302*-Y4302))*B$7/100),"")</f>
        <v>21936.674380165288</v>
      </c>
      <c r="E4302" s="64">
        <f t="shared" si="374"/>
        <v>26543.376</v>
      </c>
      <c r="F4302" s="64">
        <f>+VLOOKUP(B4302,[1]BASES!$A$2:$C$10701,3,0)</f>
        <v>21</v>
      </c>
      <c r="G4302" s="65">
        <f t="shared" si="376"/>
        <v>26543.376</v>
      </c>
      <c r="H4302" s="66"/>
      <c r="I4302" s="67"/>
      <c r="J4302" s="67"/>
      <c r="K4302" s="67"/>
      <c r="L4302" s="67"/>
      <c r="M4302" s="68"/>
      <c r="N4302" s="69"/>
      <c r="O4302" s="70">
        <f t="shared" si="369"/>
        <v>0</v>
      </c>
      <c r="P4302" s="71">
        <f t="shared" si="370"/>
        <v>0</v>
      </c>
      <c r="Q4302" s="7">
        <v>1</v>
      </c>
      <c r="R4302" s="72">
        <f>+VLOOKUP(B4302,[1]BASES!$A$2:$E$10701,5,0)</f>
        <v>22850.702479338841</v>
      </c>
      <c r="S4302" s="71">
        <f t="shared" si="377"/>
        <v>0</v>
      </c>
      <c r="T4302" s="71">
        <v>0</v>
      </c>
      <c r="U4302" s="71">
        <f t="shared" si="375"/>
        <v>0</v>
      </c>
      <c r="V4302" s="7">
        <v>0</v>
      </c>
      <c r="W4302" s="7">
        <v>0</v>
      </c>
      <c r="X4302" s="7">
        <v>0</v>
      </c>
      <c r="Y4302" s="73">
        <v>0.04</v>
      </c>
      <c r="Z4302" s="7"/>
      <c r="AA4302" s="7"/>
      <c r="AB4302" s="7"/>
      <c r="AC4302" s="7"/>
    </row>
    <row r="4303" spans="2:29" ht="15.75" customHeight="1" x14ac:dyDescent="0.25">
      <c r="B4303" s="62">
        <v>18717</v>
      </c>
      <c r="C4303" s="63" t="s">
        <v>4309</v>
      </c>
      <c r="D4303" s="64">
        <f t="shared" si="378"/>
        <v>22978.33785123967</v>
      </c>
      <c r="E4303" s="64">
        <f t="shared" ref="E4303:E4366" si="379">IF(B4303&lt;&gt;"",D4303+(D4303*(F4303*Q4303)/100),"")</f>
        <v>27803.788800000002</v>
      </c>
      <c r="F4303" s="64">
        <f>+VLOOKUP(B4303,[1]BASES!$A$2:$C$10701,3,0)</f>
        <v>21</v>
      </c>
      <c r="G4303" s="65">
        <f t="shared" si="376"/>
        <v>27803.788800000002</v>
      </c>
      <c r="H4303" s="66"/>
      <c r="I4303" s="67"/>
      <c r="J4303" s="67"/>
      <c r="K4303" s="67"/>
      <c r="L4303" s="67"/>
      <c r="M4303" s="68"/>
      <c r="N4303" s="69"/>
      <c r="O4303" s="70">
        <f t="shared" si="369"/>
        <v>0</v>
      </c>
      <c r="P4303" s="71">
        <f t="shared" si="370"/>
        <v>0</v>
      </c>
      <c r="Q4303" s="7">
        <v>1</v>
      </c>
      <c r="R4303" s="72">
        <f>+VLOOKUP(B4303,[1]BASES!$A$2:$E$10701,5,0)</f>
        <v>23935.768595041322</v>
      </c>
      <c r="S4303" s="71">
        <f t="shared" si="377"/>
        <v>0</v>
      </c>
      <c r="T4303" s="71">
        <v>0</v>
      </c>
      <c r="U4303" s="71">
        <f t="shared" ref="U4303:U4366" si="380">IFERROR(G4303*H4303,0)</f>
        <v>0</v>
      </c>
      <c r="V4303" s="7">
        <v>0</v>
      </c>
      <c r="W4303" s="7">
        <v>0</v>
      </c>
      <c r="X4303" s="7">
        <v>0</v>
      </c>
      <c r="Y4303" s="73">
        <v>0.04</v>
      </c>
      <c r="Z4303" s="7"/>
      <c r="AA4303" s="7"/>
      <c r="AB4303" s="7"/>
      <c r="AC4303" s="7"/>
    </row>
    <row r="4304" spans="2:29" ht="15.75" customHeight="1" x14ac:dyDescent="0.25">
      <c r="B4304" s="62">
        <v>18718</v>
      </c>
      <c r="C4304" s="63" t="s">
        <v>4310</v>
      </c>
      <c r="D4304" s="64">
        <f t="shared" si="378"/>
        <v>58551.9867768595</v>
      </c>
      <c r="E4304" s="64">
        <f t="shared" si="379"/>
        <v>70847.903999999995</v>
      </c>
      <c r="F4304" s="64">
        <f>+VLOOKUP(B4304,[1]BASES!$A$2:$C$10701,3,0)</f>
        <v>21</v>
      </c>
      <c r="G4304" s="65">
        <f t="shared" si="376"/>
        <v>70847.903999999995</v>
      </c>
      <c r="H4304" s="66"/>
      <c r="I4304" s="67"/>
      <c r="J4304" s="67"/>
      <c r="K4304" s="67"/>
      <c r="L4304" s="67"/>
      <c r="M4304" s="68"/>
      <c r="N4304" s="69"/>
      <c r="O4304" s="70">
        <f t="shared" si="369"/>
        <v>0</v>
      </c>
      <c r="P4304" s="71">
        <f t="shared" si="370"/>
        <v>0</v>
      </c>
      <c r="Q4304" s="7">
        <v>1</v>
      </c>
      <c r="R4304" s="72">
        <f>+VLOOKUP(B4304,[1]BASES!$A$2:$E$10701,5,0)</f>
        <v>60991.652892561979</v>
      </c>
      <c r="S4304" s="71">
        <f t="shared" si="377"/>
        <v>0</v>
      </c>
      <c r="T4304" s="71">
        <v>0</v>
      </c>
      <c r="U4304" s="71">
        <f t="shared" si="380"/>
        <v>0</v>
      </c>
      <c r="V4304" s="7">
        <v>0</v>
      </c>
      <c r="W4304" s="7">
        <v>0</v>
      </c>
      <c r="X4304" s="7">
        <v>0</v>
      </c>
      <c r="Y4304" s="73">
        <v>0.04</v>
      </c>
      <c r="Z4304" s="7"/>
      <c r="AA4304" s="7"/>
      <c r="AB4304" s="7"/>
      <c r="AC4304" s="7"/>
    </row>
    <row r="4305" spans="2:29" ht="15.75" customHeight="1" x14ac:dyDescent="0.25">
      <c r="B4305" s="62">
        <v>18719</v>
      </c>
      <c r="C4305" s="63" t="s">
        <v>4311</v>
      </c>
      <c r="D4305" s="64">
        <f t="shared" si="378"/>
        <v>132.36892561983473</v>
      </c>
      <c r="E4305" s="64">
        <f t="shared" si="379"/>
        <v>160.16640000000001</v>
      </c>
      <c r="F4305" s="64">
        <f>+VLOOKUP(B4305,[1]BASES!$A$2:$C$10701,3,0)</f>
        <v>21</v>
      </c>
      <c r="G4305" s="65">
        <f t="shared" si="376"/>
        <v>160.16640000000001</v>
      </c>
      <c r="H4305" s="66"/>
      <c r="I4305" s="67"/>
      <c r="J4305" s="67"/>
      <c r="K4305" s="67"/>
      <c r="L4305" s="67"/>
      <c r="M4305" s="68"/>
      <c r="N4305" s="69"/>
      <c r="O4305" s="70">
        <f t="shared" si="369"/>
        <v>0</v>
      </c>
      <c r="P4305" s="71">
        <f t="shared" si="370"/>
        <v>0</v>
      </c>
      <c r="Q4305" s="7">
        <v>1</v>
      </c>
      <c r="R4305" s="72">
        <f>+VLOOKUP(B4305,[1]BASES!$A$2:$E$10701,5,0)</f>
        <v>137.88429752066116</v>
      </c>
      <c r="S4305" s="71">
        <f t="shared" si="377"/>
        <v>0</v>
      </c>
      <c r="T4305" s="71">
        <v>0</v>
      </c>
      <c r="U4305" s="71">
        <f t="shared" si="380"/>
        <v>0</v>
      </c>
      <c r="V4305" s="7">
        <v>0</v>
      </c>
      <c r="W4305" s="7">
        <v>0</v>
      </c>
      <c r="X4305" s="7">
        <v>0</v>
      </c>
      <c r="Y4305" s="73">
        <v>0.04</v>
      </c>
      <c r="Z4305" s="7"/>
      <c r="AA4305" s="7"/>
      <c r="AB4305" s="7"/>
      <c r="AC4305" s="7"/>
    </row>
    <row r="4306" spans="2:29" ht="15.75" customHeight="1" x14ac:dyDescent="0.25">
      <c r="B4306" s="62">
        <v>18721</v>
      </c>
      <c r="C4306" s="63" t="s">
        <v>4312</v>
      </c>
      <c r="D4306" s="64">
        <f t="shared" si="378"/>
        <v>252.49586776859508</v>
      </c>
      <c r="E4306" s="64">
        <f t="shared" si="379"/>
        <v>305.52000000000004</v>
      </c>
      <c r="F4306" s="64">
        <f>+VLOOKUP(B4306,[1]BASES!$A$2:$C$10701,3,0)</f>
        <v>21</v>
      </c>
      <c r="G4306" s="65">
        <f t="shared" si="376"/>
        <v>305.52000000000004</v>
      </c>
      <c r="H4306" s="66"/>
      <c r="I4306" s="67"/>
      <c r="J4306" s="67"/>
      <c r="K4306" s="67"/>
      <c r="L4306" s="67"/>
      <c r="M4306" s="68"/>
      <c r="N4306" s="69"/>
      <c r="O4306" s="70">
        <f t="shared" si="369"/>
        <v>0</v>
      </c>
      <c r="P4306" s="71">
        <f t="shared" si="370"/>
        <v>0</v>
      </c>
      <c r="Q4306" s="7">
        <v>1</v>
      </c>
      <c r="R4306" s="72">
        <f>+VLOOKUP(B4306,[1]BASES!$A$2:$E$10701,5,0)</f>
        <v>263.01652892561987</v>
      </c>
      <c r="S4306" s="71">
        <f t="shared" si="377"/>
        <v>0</v>
      </c>
      <c r="T4306" s="71">
        <v>0</v>
      </c>
      <c r="U4306" s="71">
        <f t="shared" si="380"/>
        <v>0</v>
      </c>
      <c r="V4306" s="7">
        <v>0</v>
      </c>
      <c r="W4306" s="7">
        <v>0</v>
      </c>
      <c r="X4306" s="7">
        <v>0</v>
      </c>
      <c r="Y4306" s="73">
        <v>0.04</v>
      </c>
      <c r="Z4306" s="7"/>
      <c r="AA4306" s="7"/>
      <c r="AB4306" s="7"/>
      <c r="AC4306" s="7"/>
    </row>
    <row r="4307" spans="2:29" ht="15.75" customHeight="1" x14ac:dyDescent="0.25">
      <c r="B4307" s="62">
        <v>18722</v>
      </c>
      <c r="C4307" s="63" t="s">
        <v>4313</v>
      </c>
      <c r="D4307" s="64">
        <f t="shared" si="378"/>
        <v>284.77884297520666</v>
      </c>
      <c r="E4307" s="64">
        <f t="shared" si="379"/>
        <v>344.58240000000006</v>
      </c>
      <c r="F4307" s="64">
        <f>+VLOOKUP(B4307,[1]BASES!$A$2:$C$10701,3,0)</f>
        <v>21</v>
      </c>
      <c r="G4307" s="65">
        <f t="shared" si="376"/>
        <v>344.58240000000006</v>
      </c>
      <c r="H4307" s="66"/>
      <c r="I4307" s="67"/>
      <c r="J4307" s="67"/>
      <c r="K4307" s="67"/>
      <c r="L4307" s="67"/>
      <c r="M4307" s="68"/>
      <c r="N4307" s="69"/>
      <c r="O4307" s="70">
        <f t="shared" si="369"/>
        <v>0</v>
      </c>
      <c r="P4307" s="71">
        <f t="shared" si="370"/>
        <v>0</v>
      </c>
      <c r="Q4307" s="7">
        <v>1</v>
      </c>
      <c r="R4307" s="72">
        <f>+VLOOKUP(B4307,[1]BASES!$A$2:$E$10701,5,0)</f>
        <v>296.64462809917359</v>
      </c>
      <c r="S4307" s="71">
        <f t="shared" si="377"/>
        <v>0</v>
      </c>
      <c r="T4307" s="71">
        <v>0</v>
      </c>
      <c r="U4307" s="71">
        <f t="shared" si="380"/>
        <v>0</v>
      </c>
      <c r="V4307" s="7">
        <v>0</v>
      </c>
      <c r="W4307" s="7">
        <v>0</v>
      </c>
      <c r="X4307" s="7">
        <v>0</v>
      </c>
      <c r="Y4307" s="73">
        <v>0.04</v>
      </c>
      <c r="Z4307" s="7"/>
      <c r="AA4307" s="7"/>
      <c r="AB4307" s="7"/>
      <c r="AC4307" s="7"/>
    </row>
    <row r="4308" spans="2:29" ht="15.75" customHeight="1" x14ac:dyDescent="0.25">
      <c r="B4308" s="62">
        <v>18723</v>
      </c>
      <c r="C4308" s="63" t="s">
        <v>4314</v>
      </c>
      <c r="D4308" s="64">
        <f t="shared" si="378"/>
        <v>667.88231404958674</v>
      </c>
      <c r="E4308" s="64">
        <f t="shared" si="379"/>
        <v>808.13760000000002</v>
      </c>
      <c r="F4308" s="64">
        <f>+VLOOKUP(B4308,[1]BASES!$A$2:$C$10701,3,0)</f>
        <v>21</v>
      </c>
      <c r="G4308" s="65">
        <f t="shared" si="376"/>
        <v>808.13760000000002</v>
      </c>
      <c r="H4308" s="66"/>
      <c r="I4308" s="67"/>
      <c r="J4308" s="67"/>
      <c r="K4308" s="67"/>
      <c r="L4308" s="67"/>
      <c r="M4308" s="68"/>
      <c r="N4308" s="69"/>
      <c r="O4308" s="70">
        <f t="shared" si="369"/>
        <v>0</v>
      </c>
      <c r="P4308" s="71">
        <f t="shared" si="370"/>
        <v>0</v>
      </c>
      <c r="Q4308" s="7">
        <v>1</v>
      </c>
      <c r="R4308" s="72">
        <f>+VLOOKUP(B4308,[1]BASES!$A$2:$E$10701,5,0)</f>
        <v>695.71074380165282</v>
      </c>
      <c r="S4308" s="71">
        <f t="shared" si="377"/>
        <v>0</v>
      </c>
      <c r="T4308" s="71">
        <v>0</v>
      </c>
      <c r="U4308" s="71">
        <f t="shared" si="380"/>
        <v>0</v>
      </c>
      <c r="V4308" s="7">
        <v>0</v>
      </c>
      <c r="W4308" s="7">
        <v>0</v>
      </c>
      <c r="X4308" s="7">
        <v>0</v>
      </c>
      <c r="Y4308" s="73">
        <v>0.04</v>
      </c>
      <c r="Z4308" s="7"/>
      <c r="AA4308" s="7"/>
      <c r="AB4308" s="7"/>
      <c r="AC4308" s="7"/>
    </row>
    <row r="4309" spans="2:29" ht="15.75" customHeight="1" x14ac:dyDescent="0.25">
      <c r="B4309" s="62">
        <v>18724</v>
      </c>
      <c r="C4309" s="63" t="s">
        <v>4315</v>
      </c>
      <c r="D4309" s="64">
        <f t="shared" si="378"/>
        <v>835.15239669421499</v>
      </c>
      <c r="E4309" s="64">
        <f t="shared" si="379"/>
        <v>1010.5344000000001</v>
      </c>
      <c r="F4309" s="64">
        <f>+VLOOKUP(B4309,[1]BASES!$A$2:$C$10701,3,0)</f>
        <v>21</v>
      </c>
      <c r="G4309" s="65">
        <f t="shared" si="376"/>
        <v>1010.5344000000001</v>
      </c>
      <c r="H4309" s="66"/>
      <c r="I4309" s="67"/>
      <c r="J4309" s="67"/>
      <c r="K4309" s="67"/>
      <c r="L4309" s="67"/>
      <c r="M4309" s="68"/>
      <c r="N4309" s="69"/>
      <c r="O4309" s="70">
        <f t="shared" si="369"/>
        <v>0</v>
      </c>
      <c r="P4309" s="71">
        <f t="shared" si="370"/>
        <v>0</v>
      </c>
      <c r="Q4309" s="7">
        <v>1</v>
      </c>
      <c r="R4309" s="72">
        <f>+VLOOKUP(B4309,[1]BASES!$A$2:$E$10701,5,0)</f>
        <v>869.95041322314057</v>
      </c>
      <c r="S4309" s="71">
        <f t="shared" si="377"/>
        <v>0</v>
      </c>
      <c r="T4309" s="71">
        <v>0</v>
      </c>
      <c r="U4309" s="71">
        <f t="shared" si="380"/>
        <v>0</v>
      </c>
      <c r="V4309" s="7">
        <v>0</v>
      </c>
      <c r="W4309" s="7">
        <v>0</v>
      </c>
      <c r="X4309" s="7">
        <v>0</v>
      </c>
      <c r="Y4309" s="73">
        <v>0.04</v>
      </c>
      <c r="Z4309" s="7"/>
      <c r="AA4309" s="7"/>
      <c r="AB4309" s="7"/>
      <c r="AC4309" s="7"/>
    </row>
    <row r="4310" spans="2:29" ht="15.75" customHeight="1" x14ac:dyDescent="0.25">
      <c r="B4310" s="62">
        <v>18725</v>
      </c>
      <c r="C4310" s="63" t="s">
        <v>4316</v>
      </c>
      <c r="D4310" s="64">
        <f t="shared" si="378"/>
        <v>1251.9669421487604</v>
      </c>
      <c r="E4310" s="64">
        <f t="shared" si="379"/>
        <v>1514.88</v>
      </c>
      <c r="F4310" s="64">
        <f>+VLOOKUP(B4310,[1]BASES!$A$2:$C$10701,3,0)</f>
        <v>21</v>
      </c>
      <c r="G4310" s="65">
        <f t="shared" si="376"/>
        <v>1514.88</v>
      </c>
      <c r="H4310" s="66"/>
      <c r="I4310" s="67"/>
      <c r="J4310" s="67"/>
      <c r="K4310" s="67"/>
      <c r="L4310" s="67"/>
      <c r="M4310" s="68"/>
      <c r="N4310" s="69"/>
      <c r="O4310" s="70">
        <f t="shared" si="369"/>
        <v>0</v>
      </c>
      <c r="P4310" s="71">
        <f t="shared" si="370"/>
        <v>0</v>
      </c>
      <c r="Q4310" s="7">
        <v>1</v>
      </c>
      <c r="R4310" s="72">
        <f>+VLOOKUP(B4310,[1]BASES!$A$2:$E$10701,5,0)</f>
        <v>1304.1322314049587</v>
      </c>
      <c r="S4310" s="71">
        <f t="shared" si="377"/>
        <v>0</v>
      </c>
      <c r="T4310" s="71">
        <v>0</v>
      </c>
      <c r="U4310" s="71">
        <f t="shared" si="380"/>
        <v>0</v>
      </c>
      <c r="V4310" s="7">
        <v>0</v>
      </c>
      <c r="W4310" s="7">
        <v>0</v>
      </c>
      <c r="X4310" s="7">
        <v>0</v>
      </c>
      <c r="Y4310" s="73">
        <v>0.04</v>
      </c>
      <c r="Z4310" s="7"/>
      <c r="AA4310" s="7"/>
      <c r="AB4310" s="7"/>
      <c r="AC4310" s="7"/>
    </row>
    <row r="4311" spans="2:29" ht="15.75" customHeight="1" x14ac:dyDescent="0.25">
      <c r="B4311" s="62">
        <v>18726</v>
      </c>
      <c r="C4311" s="63" t="s">
        <v>4317</v>
      </c>
      <c r="D4311" s="64">
        <f t="shared" si="378"/>
        <v>95.127272727272725</v>
      </c>
      <c r="E4311" s="64">
        <f t="shared" si="379"/>
        <v>115.104</v>
      </c>
      <c r="F4311" s="64">
        <f>+VLOOKUP(B4311,[1]BASES!$A$2:$C$10701,3,0)</f>
        <v>21</v>
      </c>
      <c r="G4311" s="65">
        <f t="shared" si="376"/>
        <v>115.104</v>
      </c>
      <c r="H4311" s="66"/>
      <c r="I4311" s="67"/>
      <c r="J4311" s="67"/>
      <c r="K4311" s="67"/>
      <c r="L4311" s="67"/>
      <c r="M4311" s="68"/>
      <c r="N4311" s="69"/>
      <c r="O4311" s="70">
        <f t="shared" si="369"/>
        <v>0</v>
      </c>
      <c r="P4311" s="71">
        <f t="shared" si="370"/>
        <v>0</v>
      </c>
      <c r="Q4311" s="7">
        <v>1</v>
      </c>
      <c r="R4311" s="72">
        <f>+VLOOKUP(B4311,[1]BASES!$A$2:$E$10701,5,0)</f>
        <v>99.090909090909093</v>
      </c>
      <c r="S4311" s="71">
        <f t="shared" si="377"/>
        <v>0</v>
      </c>
      <c r="T4311" s="71">
        <v>0</v>
      </c>
      <c r="U4311" s="71">
        <f t="shared" si="380"/>
        <v>0</v>
      </c>
      <c r="V4311" s="7">
        <v>0</v>
      </c>
      <c r="W4311" s="7">
        <v>0</v>
      </c>
      <c r="X4311" s="7">
        <v>0</v>
      </c>
      <c r="Y4311" s="73">
        <v>0.04</v>
      </c>
      <c r="Z4311" s="7"/>
      <c r="AA4311" s="7"/>
      <c r="AB4311" s="7"/>
      <c r="AC4311" s="7"/>
    </row>
    <row r="4312" spans="2:29" ht="15.75" customHeight="1" x14ac:dyDescent="0.25">
      <c r="B4312" s="62">
        <v>18728</v>
      </c>
      <c r="C4312" s="63" t="s">
        <v>4318</v>
      </c>
      <c r="D4312" s="64">
        <f t="shared" si="378"/>
        <v>132.36892561983473</v>
      </c>
      <c r="E4312" s="64">
        <f t="shared" si="379"/>
        <v>160.16640000000001</v>
      </c>
      <c r="F4312" s="64">
        <f>+VLOOKUP(B4312,[1]BASES!$A$2:$C$10701,3,0)</f>
        <v>21</v>
      </c>
      <c r="G4312" s="65">
        <f t="shared" si="376"/>
        <v>160.16640000000001</v>
      </c>
      <c r="H4312" s="66"/>
      <c r="I4312" s="67"/>
      <c r="J4312" s="67"/>
      <c r="K4312" s="67"/>
      <c r="L4312" s="67"/>
      <c r="M4312" s="68"/>
      <c r="N4312" s="69"/>
      <c r="O4312" s="70">
        <f t="shared" si="369"/>
        <v>0</v>
      </c>
      <c r="P4312" s="71">
        <f t="shared" si="370"/>
        <v>0</v>
      </c>
      <c r="Q4312" s="7">
        <v>1</v>
      </c>
      <c r="R4312" s="72">
        <f>+VLOOKUP(B4312,[1]BASES!$A$2:$E$10701,5,0)</f>
        <v>137.88429752066116</v>
      </c>
      <c r="S4312" s="71">
        <f t="shared" si="377"/>
        <v>0</v>
      </c>
      <c r="T4312" s="71">
        <v>0</v>
      </c>
      <c r="U4312" s="71">
        <f t="shared" si="380"/>
        <v>0</v>
      </c>
      <c r="V4312" s="7">
        <v>0</v>
      </c>
      <c r="W4312" s="7">
        <v>0</v>
      </c>
      <c r="X4312" s="7">
        <v>0</v>
      </c>
      <c r="Y4312" s="73">
        <v>0.04</v>
      </c>
      <c r="Z4312" s="7"/>
      <c r="AA4312" s="7"/>
      <c r="AB4312" s="7"/>
      <c r="AC4312" s="7"/>
    </row>
    <row r="4313" spans="2:29" ht="15.75" customHeight="1" x14ac:dyDescent="0.25">
      <c r="B4313" s="62">
        <v>18729</v>
      </c>
      <c r="C4313" s="63" t="s">
        <v>4319</v>
      </c>
      <c r="D4313" s="64">
        <f t="shared" si="378"/>
        <v>143.42082644628101</v>
      </c>
      <c r="E4313" s="64">
        <f t="shared" si="379"/>
        <v>173.53920000000002</v>
      </c>
      <c r="F4313" s="64">
        <f>+VLOOKUP(B4313,[1]BASES!$A$2:$C$10701,3,0)</f>
        <v>21</v>
      </c>
      <c r="G4313" s="65">
        <f t="shared" si="376"/>
        <v>173.53920000000002</v>
      </c>
      <c r="H4313" s="66"/>
      <c r="I4313" s="67"/>
      <c r="J4313" s="67"/>
      <c r="K4313" s="67"/>
      <c r="L4313" s="67"/>
      <c r="M4313" s="68"/>
      <c r="N4313" s="69"/>
      <c r="O4313" s="70">
        <f t="shared" si="369"/>
        <v>0</v>
      </c>
      <c r="P4313" s="71">
        <f t="shared" si="370"/>
        <v>0</v>
      </c>
      <c r="Q4313" s="7">
        <v>1</v>
      </c>
      <c r="R4313" s="72">
        <f>+VLOOKUP(B4313,[1]BASES!$A$2:$E$10701,5,0)</f>
        <v>149.39669421487605</v>
      </c>
      <c r="S4313" s="71">
        <f t="shared" si="377"/>
        <v>0</v>
      </c>
      <c r="T4313" s="71">
        <v>0</v>
      </c>
      <c r="U4313" s="71">
        <f t="shared" si="380"/>
        <v>0</v>
      </c>
      <c r="V4313" s="7">
        <v>0</v>
      </c>
      <c r="W4313" s="7">
        <v>0</v>
      </c>
      <c r="X4313" s="7">
        <v>0</v>
      </c>
      <c r="Y4313" s="73">
        <v>0.04</v>
      </c>
      <c r="Z4313" s="7"/>
      <c r="AA4313" s="7"/>
      <c r="AB4313" s="7"/>
      <c r="AC4313" s="7"/>
    </row>
    <row r="4314" spans="2:29" ht="15.75" customHeight="1" x14ac:dyDescent="0.25">
      <c r="B4314" s="62">
        <v>18730</v>
      </c>
      <c r="C4314" s="63" t="s">
        <v>4320</v>
      </c>
      <c r="D4314" s="64">
        <f t="shared" si="378"/>
        <v>347.61520661157027</v>
      </c>
      <c r="E4314" s="64">
        <f t="shared" si="379"/>
        <v>420.61440000000005</v>
      </c>
      <c r="F4314" s="64">
        <f>+VLOOKUP(B4314,[1]BASES!$A$2:$C$10701,3,0)</f>
        <v>21</v>
      </c>
      <c r="G4314" s="65">
        <f t="shared" si="376"/>
        <v>420.61440000000005</v>
      </c>
      <c r="H4314" s="66"/>
      <c r="I4314" s="67"/>
      <c r="J4314" s="67"/>
      <c r="K4314" s="67"/>
      <c r="L4314" s="67"/>
      <c r="M4314" s="68"/>
      <c r="N4314" s="69"/>
      <c r="O4314" s="70">
        <f t="shared" si="369"/>
        <v>0</v>
      </c>
      <c r="P4314" s="71">
        <f t="shared" si="370"/>
        <v>0</v>
      </c>
      <c r="Q4314" s="7">
        <v>1</v>
      </c>
      <c r="R4314" s="72">
        <f>+VLOOKUP(B4314,[1]BASES!$A$2:$E$10701,5,0)</f>
        <v>362.09917355371903</v>
      </c>
      <c r="S4314" s="71">
        <f t="shared" si="377"/>
        <v>0</v>
      </c>
      <c r="T4314" s="71">
        <v>0</v>
      </c>
      <c r="U4314" s="71">
        <f t="shared" si="380"/>
        <v>0</v>
      </c>
      <c r="V4314" s="7">
        <v>0</v>
      </c>
      <c r="W4314" s="7">
        <v>0</v>
      </c>
      <c r="X4314" s="7">
        <v>0</v>
      </c>
      <c r="Y4314" s="73">
        <v>0.04</v>
      </c>
      <c r="Z4314" s="7"/>
      <c r="AA4314" s="7"/>
      <c r="AB4314" s="7"/>
      <c r="AC4314" s="7"/>
    </row>
    <row r="4315" spans="2:29" ht="15.75" customHeight="1" x14ac:dyDescent="0.25">
      <c r="B4315" s="62">
        <v>18731</v>
      </c>
      <c r="C4315" s="63" t="s">
        <v>4321</v>
      </c>
      <c r="D4315" s="64">
        <f t="shared" si="378"/>
        <v>418.0046280991736</v>
      </c>
      <c r="E4315" s="64">
        <f t="shared" si="379"/>
        <v>505.78560000000004</v>
      </c>
      <c r="F4315" s="64">
        <f>+VLOOKUP(B4315,[1]BASES!$A$2:$C$10701,3,0)</f>
        <v>21</v>
      </c>
      <c r="G4315" s="65">
        <f t="shared" si="376"/>
        <v>505.78560000000004</v>
      </c>
      <c r="H4315" s="66"/>
      <c r="I4315" s="67"/>
      <c r="J4315" s="67"/>
      <c r="K4315" s="67"/>
      <c r="L4315" s="67"/>
      <c r="M4315" s="68"/>
      <c r="N4315" s="69"/>
      <c r="O4315" s="70">
        <f t="shared" si="369"/>
        <v>0</v>
      </c>
      <c r="P4315" s="71">
        <f t="shared" si="370"/>
        <v>0</v>
      </c>
      <c r="Q4315" s="7">
        <v>1</v>
      </c>
      <c r="R4315" s="72">
        <f>+VLOOKUP(B4315,[1]BASES!$A$2:$E$10701,5,0)</f>
        <v>435.42148760330582</v>
      </c>
      <c r="S4315" s="71">
        <f t="shared" si="377"/>
        <v>0</v>
      </c>
      <c r="T4315" s="71">
        <v>0</v>
      </c>
      <c r="U4315" s="71">
        <f t="shared" si="380"/>
        <v>0</v>
      </c>
      <c r="V4315" s="7">
        <v>0</v>
      </c>
      <c r="W4315" s="7">
        <v>0</v>
      </c>
      <c r="X4315" s="7">
        <v>0</v>
      </c>
      <c r="Y4315" s="73">
        <v>0.04</v>
      </c>
      <c r="Z4315" s="7"/>
      <c r="AA4315" s="7"/>
      <c r="AB4315" s="7"/>
      <c r="AC4315" s="7"/>
    </row>
    <row r="4316" spans="2:29" ht="15.75" customHeight="1" x14ac:dyDescent="0.25">
      <c r="B4316" s="62">
        <v>18732</v>
      </c>
      <c r="C4316" s="63" t="s">
        <v>4322</v>
      </c>
      <c r="D4316" s="64">
        <f t="shared" si="378"/>
        <v>665.85123966942149</v>
      </c>
      <c r="E4316" s="64">
        <f t="shared" si="379"/>
        <v>805.68000000000006</v>
      </c>
      <c r="F4316" s="64">
        <f>+VLOOKUP(B4316,[1]BASES!$A$2:$C$10701,3,0)</f>
        <v>21</v>
      </c>
      <c r="G4316" s="65">
        <f t="shared" si="376"/>
        <v>805.68000000000006</v>
      </c>
      <c r="H4316" s="66"/>
      <c r="I4316" s="67"/>
      <c r="J4316" s="67"/>
      <c r="K4316" s="67"/>
      <c r="L4316" s="67"/>
      <c r="M4316" s="68"/>
      <c r="N4316" s="69"/>
      <c r="O4316" s="70">
        <f t="shared" si="369"/>
        <v>0</v>
      </c>
      <c r="P4316" s="71">
        <f t="shared" si="370"/>
        <v>0</v>
      </c>
      <c r="Q4316" s="7">
        <v>1</v>
      </c>
      <c r="R4316" s="72">
        <f>+VLOOKUP(B4316,[1]BASES!$A$2:$E$10701,5,0)</f>
        <v>693.59504132231405</v>
      </c>
      <c r="S4316" s="71">
        <f t="shared" si="377"/>
        <v>0</v>
      </c>
      <c r="T4316" s="71">
        <v>0</v>
      </c>
      <c r="U4316" s="71">
        <f t="shared" si="380"/>
        <v>0</v>
      </c>
      <c r="V4316" s="7">
        <v>0</v>
      </c>
      <c r="W4316" s="7">
        <v>0</v>
      </c>
      <c r="X4316" s="7">
        <v>0</v>
      </c>
      <c r="Y4316" s="73">
        <v>0.04</v>
      </c>
      <c r="Z4316" s="7"/>
      <c r="AA4316" s="7"/>
      <c r="AB4316" s="7"/>
      <c r="AC4316" s="7"/>
    </row>
    <row r="4317" spans="2:29" ht="15.75" customHeight="1" x14ac:dyDescent="0.25">
      <c r="B4317" s="62">
        <v>18733</v>
      </c>
      <c r="C4317" s="63" t="s">
        <v>4323</v>
      </c>
      <c r="D4317" s="64">
        <f t="shared" si="378"/>
        <v>273.72694214876037</v>
      </c>
      <c r="E4317" s="64">
        <f t="shared" si="379"/>
        <v>331.20960000000002</v>
      </c>
      <c r="F4317" s="64">
        <f>+VLOOKUP(B4317,[1]BASES!$A$2:$C$10701,3,0)</f>
        <v>21</v>
      </c>
      <c r="G4317" s="65">
        <f t="shared" si="376"/>
        <v>331.20960000000002</v>
      </c>
      <c r="H4317" s="66"/>
      <c r="I4317" s="67"/>
      <c r="J4317" s="67"/>
      <c r="K4317" s="67"/>
      <c r="L4317" s="67"/>
      <c r="M4317" s="68"/>
      <c r="N4317" s="69"/>
      <c r="O4317" s="70">
        <f t="shared" si="369"/>
        <v>0</v>
      </c>
      <c r="P4317" s="71">
        <f t="shared" si="370"/>
        <v>0</v>
      </c>
      <c r="Q4317" s="7">
        <v>1</v>
      </c>
      <c r="R4317" s="72">
        <f>+VLOOKUP(B4317,[1]BASES!$A$2:$E$10701,5,0)</f>
        <v>285.1322314049587</v>
      </c>
      <c r="S4317" s="71">
        <f t="shared" si="377"/>
        <v>0</v>
      </c>
      <c r="T4317" s="71">
        <v>0</v>
      </c>
      <c r="U4317" s="71">
        <f t="shared" si="380"/>
        <v>0</v>
      </c>
      <c r="V4317" s="7">
        <v>0</v>
      </c>
      <c r="W4317" s="7">
        <v>0</v>
      </c>
      <c r="X4317" s="7">
        <v>0</v>
      </c>
      <c r="Y4317" s="73">
        <v>0.04</v>
      </c>
      <c r="Z4317" s="7"/>
      <c r="AA4317" s="7"/>
      <c r="AB4317" s="7"/>
      <c r="AC4317" s="7"/>
    </row>
    <row r="4318" spans="2:29" ht="15.75" customHeight="1" x14ac:dyDescent="0.25">
      <c r="B4318" s="62">
        <v>18734</v>
      </c>
      <c r="C4318" s="63" t="s">
        <v>4324</v>
      </c>
      <c r="D4318" s="64">
        <f t="shared" si="378"/>
        <v>298.15537190082648</v>
      </c>
      <c r="E4318" s="64">
        <f t="shared" si="379"/>
        <v>360.76800000000003</v>
      </c>
      <c r="F4318" s="64">
        <f>+VLOOKUP(B4318,[1]BASES!$A$2:$C$10701,3,0)</f>
        <v>21</v>
      </c>
      <c r="G4318" s="65">
        <f t="shared" si="376"/>
        <v>360.76800000000003</v>
      </c>
      <c r="H4318" s="66"/>
      <c r="I4318" s="67"/>
      <c r="J4318" s="67"/>
      <c r="K4318" s="67"/>
      <c r="L4318" s="67"/>
      <c r="M4318" s="68"/>
      <c r="N4318" s="69"/>
      <c r="O4318" s="70">
        <f t="shared" si="369"/>
        <v>0</v>
      </c>
      <c r="P4318" s="71">
        <f t="shared" si="370"/>
        <v>0</v>
      </c>
      <c r="Q4318" s="7">
        <v>1</v>
      </c>
      <c r="R4318" s="72">
        <f>+VLOOKUP(B4318,[1]BASES!$A$2:$E$10701,5,0)</f>
        <v>310.57851239669424</v>
      </c>
      <c r="S4318" s="71">
        <f t="shared" si="377"/>
        <v>0</v>
      </c>
      <c r="T4318" s="71">
        <v>0</v>
      </c>
      <c r="U4318" s="71">
        <f t="shared" si="380"/>
        <v>0</v>
      </c>
      <c r="V4318" s="7">
        <v>0</v>
      </c>
      <c r="W4318" s="7">
        <v>0</v>
      </c>
      <c r="X4318" s="7">
        <v>0</v>
      </c>
      <c r="Y4318" s="73">
        <v>0.04</v>
      </c>
      <c r="Z4318" s="7"/>
      <c r="AA4318" s="7"/>
      <c r="AB4318" s="7"/>
      <c r="AC4318" s="7"/>
    </row>
    <row r="4319" spans="2:29" ht="15.75" customHeight="1" x14ac:dyDescent="0.25">
      <c r="B4319" s="62">
        <v>18735</v>
      </c>
      <c r="C4319" s="63" t="s">
        <v>4325</v>
      </c>
      <c r="D4319" s="64">
        <f t="shared" si="378"/>
        <v>355.46975206611575</v>
      </c>
      <c r="E4319" s="64">
        <f t="shared" si="379"/>
        <v>430.11840000000007</v>
      </c>
      <c r="F4319" s="64">
        <f>+VLOOKUP(B4319,[1]BASES!$A$2:$C$10701,3,0)</f>
        <v>21</v>
      </c>
      <c r="G4319" s="65">
        <f t="shared" si="376"/>
        <v>430.11840000000007</v>
      </c>
      <c r="H4319" s="66"/>
      <c r="I4319" s="67"/>
      <c r="J4319" s="67"/>
      <c r="K4319" s="67"/>
      <c r="L4319" s="67"/>
      <c r="M4319" s="68"/>
      <c r="N4319" s="69"/>
      <c r="O4319" s="70">
        <f t="shared" si="369"/>
        <v>0</v>
      </c>
      <c r="P4319" s="71">
        <f t="shared" si="370"/>
        <v>0</v>
      </c>
      <c r="Q4319" s="7">
        <v>1</v>
      </c>
      <c r="R4319" s="72">
        <f>+VLOOKUP(B4319,[1]BASES!$A$2:$E$10701,5,0)</f>
        <v>370.28099173553721</v>
      </c>
      <c r="S4319" s="71">
        <f t="shared" si="377"/>
        <v>0</v>
      </c>
      <c r="T4319" s="71">
        <v>0</v>
      </c>
      <c r="U4319" s="71">
        <f t="shared" si="380"/>
        <v>0</v>
      </c>
      <c r="V4319" s="7">
        <v>0</v>
      </c>
      <c r="W4319" s="7">
        <v>0</v>
      </c>
      <c r="X4319" s="7">
        <v>0</v>
      </c>
      <c r="Y4319" s="73">
        <v>0.04</v>
      </c>
      <c r="Z4319" s="7"/>
      <c r="AA4319" s="7"/>
      <c r="AB4319" s="7"/>
      <c r="AC4319" s="7"/>
    </row>
    <row r="4320" spans="2:29" ht="15.75" customHeight="1" x14ac:dyDescent="0.25">
      <c r="B4320" s="62">
        <v>18736</v>
      </c>
      <c r="C4320" s="63" t="s">
        <v>4326</v>
      </c>
      <c r="D4320" s="64">
        <f t="shared" si="378"/>
        <v>382.21487603305786</v>
      </c>
      <c r="E4320" s="64">
        <f t="shared" si="379"/>
        <v>462.48</v>
      </c>
      <c r="F4320" s="64">
        <f>+VLOOKUP(B4320,[1]BASES!$A$2:$C$10701,3,0)</f>
        <v>21</v>
      </c>
      <c r="G4320" s="65">
        <f t="shared" si="376"/>
        <v>462.48</v>
      </c>
      <c r="H4320" s="66"/>
      <c r="I4320" s="67"/>
      <c r="J4320" s="67"/>
      <c r="K4320" s="67"/>
      <c r="L4320" s="67"/>
      <c r="M4320" s="68"/>
      <c r="N4320" s="69"/>
      <c r="O4320" s="70">
        <f t="shared" si="369"/>
        <v>0</v>
      </c>
      <c r="P4320" s="71">
        <f t="shared" si="370"/>
        <v>0</v>
      </c>
      <c r="Q4320" s="7">
        <v>1</v>
      </c>
      <c r="R4320" s="72">
        <f>+VLOOKUP(B4320,[1]BASES!$A$2:$E$10701,5,0)</f>
        <v>398.14049586776861</v>
      </c>
      <c r="S4320" s="71">
        <f t="shared" si="377"/>
        <v>0</v>
      </c>
      <c r="T4320" s="71">
        <v>0</v>
      </c>
      <c r="U4320" s="71">
        <f t="shared" si="380"/>
        <v>0</v>
      </c>
      <c r="V4320" s="7">
        <v>0</v>
      </c>
      <c r="W4320" s="7">
        <v>0</v>
      </c>
      <c r="X4320" s="7">
        <v>0</v>
      </c>
      <c r="Y4320" s="73">
        <v>0.04</v>
      </c>
      <c r="Z4320" s="7"/>
      <c r="AA4320" s="7"/>
      <c r="AB4320" s="7"/>
      <c r="AC4320" s="7"/>
    </row>
    <row r="4321" spans="2:29" ht="15.75" customHeight="1" x14ac:dyDescent="0.25">
      <c r="B4321" s="62">
        <v>18737</v>
      </c>
      <c r="C4321" s="63" t="s">
        <v>4327</v>
      </c>
      <c r="D4321" s="64">
        <f t="shared" si="378"/>
        <v>890.99900826446276</v>
      </c>
      <c r="E4321" s="64">
        <f t="shared" si="379"/>
        <v>1078.1088</v>
      </c>
      <c r="F4321" s="64">
        <f>+VLOOKUP(B4321,[1]BASES!$A$2:$C$10701,3,0)</f>
        <v>21</v>
      </c>
      <c r="G4321" s="65">
        <f t="shared" si="376"/>
        <v>1078.1088</v>
      </c>
      <c r="H4321" s="66"/>
      <c r="I4321" s="67"/>
      <c r="J4321" s="67"/>
      <c r="K4321" s="67"/>
      <c r="L4321" s="67"/>
      <c r="M4321" s="68"/>
      <c r="N4321" s="69"/>
      <c r="O4321" s="70">
        <f t="shared" si="369"/>
        <v>0</v>
      </c>
      <c r="P4321" s="71">
        <f t="shared" si="370"/>
        <v>0</v>
      </c>
      <c r="Q4321" s="7">
        <v>1</v>
      </c>
      <c r="R4321" s="72">
        <f>+VLOOKUP(B4321,[1]BASES!$A$2:$E$10701,5,0)</f>
        <v>928.12396694214874</v>
      </c>
      <c r="S4321" s="71">
        <f t="shared" si="377"/>
        <v>0</v>
      </c>
      <c r="T4321" s="71">
        <v>0</v>
      </c>
      <c r="U4321" s="71">
        <f t="shared" si="380"/>
        <v>0</v>
      </c>
      <c r="V4321" s="7">
        <v>0</v>
      </c>
      <c r="W4321" s="7">
        <v>0</v>
      </c>
      <c r="X4321" s="7">
        <v>0</v>
      </c>
      <c r="Y4321" s="73">
        <v>0.04</v>
      </c>
      <c r="Z4321" s="7"/>
      <c r="AA4321" s="7"/>
      <c r="AB4321" s="7"/>
      <c r="AC4321" s="7"/>
    </row>
    <row r="4322" spans="2:29" ht="15.75" customHeight="1" x14ac:dyDescent="0.25">
      <c r="B4322" s="62">
        <v>18738</v>
      </c>
      <c r="C4322" s="63" t="s">
        <v>4328</v>
      </c>
      <c r="D4322" s="64">
        <f t="shared" si="378"/>
        <v>1342.1514049586776</v>
      </c>
      <c r="E4322" s="64">
        <f t="shared" si="379"/>
        <v>1624.0031999999999</v>
      </c>
      <c r="F4322" s="64">
        <f>+VLOOKUP(B4322,[1]BASES!$A$2:$C$10701,3,0)</f>
        <v>21</v>
      </c>
      <c r="G4322" s="65">
        <f t="shared" si="376"/>
        <v>1624.0031999999999</v>
      </c>
      <c r="H4322" s="66"/>
      <c r="I4322" s="67"/>
      <c r="J4322" s="67"/>
      <c r="K4322" s="67"/>
      <c r="L4322" s="67"/>
      <c r="M4322" s="68"/>
      <c r="N4322" s="69"/>
      <c r="O4322" s="70">
        <f t="shared" si="369"/>
        <v>0</v>
      </c>
      <c r="P4322" s="71">
        <f t="shared" si="370"/>
        <v>0</v>
      </c>
      <c r="Q4322" s="7">
        <v>1</v>
      </c>
      <c r="R4322" s="72">
        <f>+VLOOKUP(B4322,[1]BASES!$A$2:$E$10701,5,0)</f>
        <v>1398.0743801652893</v>
      </c>
      <c r="S4322" s="71">
        <f t="shared" si="377"/>
        <v>0</v>
      </c>
      <c r="T4322" s="71">
        <v>0</v>
      </c>
      <c r="U4322" s="71">
        <f t="shared" si="380"/>
        <v>0</v>
      </c>
      <c r="V4322" s="7">
        <v>0</v>
      </c>
      <c r="W4322" s="7">
        <v>0</v>
      </c>
      <c r="X4322" s="7">
        <v>0</v>
      </c>
      <c r="Y4322" s="73">
        <v>0.04</v>
      </c>
      <c r="Z4322" s="7"/>
      <c r="AA4322" s="7"/>
      <c r="AB4322" s="7"/>
      <c r="AC4322" s="7"/>
    </row>
    <row r="4323" spans="2:29" ht="15.75" customHeight="1" x14ac:dyDescent="0.25">
      <c r="B4323" s="62">
        <v>18739</v>
      </c>
      <c r="C4323" s="63" t="s">
        <v>4329</v>
      </c>
      <c r="D4323" s="64">
        <f t="shared" si="378"/>
        <v>2335.8307438016527</v>
      </c>
      <c r="E4323" s="64">
        <f t="shared" si="379"/>
        <v>2826.3552</v>
      </c>
      <c r="F4323" s="64">
        <f>+VLOOKUP(B4323,[1]BASES!$A$2:$C$10701,3,0)</f>
        <v>21</v>
      </c>
      <c r="G4323" s="65">
        <f t="shared" si="376"/>
        <v>2826.3552</v>
      </c>
      <c r="H4323" s="66"/>
      <c r="I4323" s="67"/>
      <c r="J4323" s="67"/>
      <c r="K4323" s="67"/>
      <c r="L4323" s="67"/>
      <c r="M4323" s="68"/>
      <c r="N4323" s="69"/>
      <c r="O4323" s="70">
        <f t="shared" si="369"/>
        <v>0</v>
      </c>
      <c r="P4323" s="71">
        <f t="shared" si="370"/>
        <v>0</v>
      </c>
      <c r="Q4323" s="7">
        <v>1</v>
      </c>
      <c r="R4323" s="72">
        <f>+VLOOKUP(B4323,[1]BASES!$A$2:$E$10701,5,0)</f>
        <v>2433.1570247933882</v>
      </c>
      <c r="S4323" s="71">
        <f t="shared" si="377"/>
        <v>0</v>
      </c>
      <c r="T4323" s="71">
        <v>0</v>
      </c>
      <c r="U4323" s="71">
        <f t="shared" si="380"/>
        <v>0</v>
      </c>
      <c r="V4323" s="7">
        <v>0</v>
      </c>
      <c r="W4323" s="7">
        <v>0</v>
      </c>
      <c r="X4323" s="7">
        <v>0</v>
      </c>
      <c r="Y4323" s="73">
        <v>0.04</v>
      </c>
      <c r="Z4323" s="7"/>
      <c r="AA4323" s="7"/>
      <c r="AB4323" s="7"/>
      <c r="AC4323" s="7"/>
    </row>
    <row r="4324" spans="2:29" ht="15.75" customHeight="1" x14ac:dyDescent="0.25">
      <c r="B4324" s="62">
        <v>18740</v>
      </c>
      <c r="C4324" s="63" t="s">
        <v>4330</v>
      </c>
      <c r="D4324" s="64">
        <f t="shared" si="378"/>
        <v>5125.551074380166</v>
      </c>
      <c r="E4324" s="64">
        <f t="shared" si="379"/>
        <v>6201.9168000000009</v>
      </c>
      <c r="F4324" s="64">
        <f>+VLOOKUP(B4324,[1]BASES!$A$2:$C$10701,3,0)</f>
        <v>21</v>
      </c>
      <c r="G4324" s="65">
        <f t="shared" si="376"/>
        <v>6201.9168000000009</v>
      </c>
      <c r="H4324" s="66"/>
      <c r="I4324" s="67"/>
      <c r="J4324" s="67"/>
      <c r="K4324" s="67"/>
      <c r="L4324" s="67"/>
      <c r="M4324" s="68"/>
      <c r="N4324" s="69"/>
      <c r="O4324" s="70">
        <f t="shared" si="369"/>
        <v>0</v>
      </c>
      <c r="P4324" s="71">
        <f t="shared" si="370"/>
        <v>0</v>
      </c>
      <c r="Q4324" s="7">
        <v>1</v>
      </c>
      <c r="R4324" s="72">
        <f>+VLOOKUP(B4324,[1]BASES!$A$2:$E$10701,5,0)</f>
        <v>5339.1157024793392</v>
      </c>
      <c r="S4324" s="71">
        <f t="shared" si="377"/>
        <v>0</v>
      </c>
      <c r="T4324" s="71">
        <v>0</v>
      </c>
      <c r="U4324" s="71">
        <f t="shared" si="380"/>
        <v>0</v>
      </c>
      <c r="V4324" s="7">
        <v>0</v>
      </c>
      <c r="W4324" s="7">
        <v>0</v>
      </c>
      <c r="X4324" s="7">
        <v>0</v>
      </c>
      <c r="Y4324" s="73">
        <v>0.04</v>
      </c>
      <c r="Z4324" s="7"/>
      <c r="AA4324" s="7"/>
      <c r="AB4324" s="7"/>
      <c r="AC4324" s="7"/>
    </row>
    <row r="4325" spans="2:29" ht="15.75" customHeight="1" x14ac:dyDescent="0.25">
      <c r="B4325" s="62">
        <v>18741</v>
      </c>
      <c r="C4325" s="63" t="s">
        <v>4331</v>
      </c>
      <c r="D4325" s="64">
        <f t="shared" si="378"/>
        <v>131.18677685950414</v>
      </c>
      <c r="E4325" s="64">
        <f t="shared" si="379"/>
        <v>158.73599999999999</v>
      </c>
      <c r="F4325" s="64">
        <f>+VLOOKUP(B4325,[1]BASES!$A$2:$C$10701,3,0)</f>
        <v>21</v>
      </c>
      <c r="G4325" s="65">
        <f t="shared" si="376"/>
        <v>158.73599999999999</v>
      </c>
      <c r="H4325" s="66"/>
      <c r="I4325" s="67"/>
      <c r="J4325" s="67"/>
      <c r="K4325" s="67"/>
      <c r="L4325" s="67"/>
      <c r="M4325" s="68"/>
      <c r="N4325" s="69"/>
      <c r="O4325" s="70">
        <f t="shared" si="369"/>
        <v>0</v>
      </c>
      <c r="P4325" s="71">
        <f t="shared" si="370"/>
        <v>0</v>
      </c>
      <c r="Q4325" s="7">
        <v>1</v>
      </c>
      <c r="R4325" s="72">
        <f>+VLOOKUP(B4325,[1]BASES!$A$2:$E$10701,5,0)</f>
        <v>136.65289256198346</v>
      </c>
      <c r="S4325" s="71">
        <f t="shared" si="377"/>
        <v>0</v>
      </c>
      <c r="T4325" s="71">
        <v>0</v>
      </c>
      <c r="U4325" s="71">
        <f t="shared" si="380"/>
        <v>0</v>
      </c>
      <c r="V4325" s="7">
        <v>0</v>
      </c>
      <c r="W4325" s="7">
        <v>0</v>
      </c>
      <c r="X4325" s="7">
        <v>0</v>
      </c>
      <c r="Y4325" s="73">
        <v>0.04</v>
      </c>
      <c r="Z4325" s="7"/>
      <c r="AA4325" s="7"/>
      <c r="AB4325" s="7"/>
      <c r="AC4325" s="7"/>
    </row>
    <row r="4326" spans="2:29" ht="15.75" customHeight="1" x14ac:dyDescent="0.25">
      <c r="B4326" s="62">
        <v>18742</v>
      </c>
      <c r="C4326" s="63" t="s">
        <v>4332</v>
      </c>
      <c r="D4326" s="64">
        <f t="shared" si="378"/>
        <v>134.68561983471074</v>
      </c>
      <c r="E4326" s="64">
        <f t="shared" si="379"/>
        <v>162.96959999999999</v>
      </c>
      <c r="F4326" s="64">
        <f>+VLOOKUP(B4326,[1]BASES!$A$2:$C$10701,3,0)</f>
        <v>21</v>
      </c>
      <c r="G4326" s="65">
        <f t="shared" si="376"/>
        <v>162.96959999999999</v>
      </c>
      <c r="H4326" s="66"/>
      <c r="I4326" s="67"/>
      <c r="J4326" s="67"/>
      <c r="K4326" s="67"/>
      <c r="L4326" s="67"/>
      <c r="M4326" s="68"/>
      <c r="N4326" s="69"/>
      <c r="O4326" s="70">
        <f t="shared" si="369"/>
        <v>0</v>
      </c>
      <c r="P4326" s="71">
        <f t="shared" si="370"/>
        <v>0</v>
      </c>
      <c r="Q4326" s="7">
        <v>1</v>
      </c>
      <c r="R4326" s="72">
        <f>+VLOOKUP(B4326,[1]BASES!$A$2:$E$10701,5,0)</f>
        <v>140.29752066115702</v>
      </c>
      <c r="S4326" s="71">
        <f t="shared" si="377"/>
        <v>0</v>
      </c>
      <c r="T4326" s="71">
        <v>0</v>
      </c>
      <c r="U4326" s="71">
        <f t="shared" si="380"/>
        <v>0</v>
      </c>
      <c r="V4326" s="7">
        <v>0</v>
      </c>
      <c r="W4326" s="7">
        <v>0</v>
      </c>
      <c r="X4326" s="7">
        <v>0</v>
      </c>
      <c r="Y4326" s="73">
        <v>0.04</v>
      </c>
      <c r="Z4326" s="7"/>
      <c r="AA4326" s="7"/>
      <c r="AB4326" s="7"/>
      <c r="AC4326" s="7"/>
    </row>
    <row r="4327" spans="2:29" ht="15.75" customHeight="1" x14ac:dyDescent="0.25">
      <c r="B4327" s="62">
        <v>18743</v>
      </c>
      <c r="C4327" s="63" t="s">
        <v>4333</v>
      </c>
      <c r="D4327" s="64">
        <f t="shared" si="378"/>
        <v>145.72165289256199</v>
      </c>
      <c r="E4327" s="64">
        <f t="shared" si="379"/>
        <v>176.32320000000001</v>
      </c>
      <c r="F4327" s="64">
        <f>+VLOOKUP(B4327,[1]BASES!$A$2:$C$10701,3,0)</f>
        <v>21</v>
      </c>
      <c r="G4327" s="65">
        <f t="shared" si="376"/>
        <v>176.32320000000001</v>
      </c>
      <c r="H4327" s="66"/>
      <c r="I4327" s="67"/>
      <c r="J4327" s="67"/>
      <c r="K4327" s="67"/>
      <c r="L4327" s="67"/>
      <c r="M4327" s="68"/>
      <c r="N4327" s="69"/>
      <c r="O4327" s="70">
        <f t="shared" si="369"/>
        <v>0</v>
      </c>
      <c r="P4327" s="71">
        <f t="shared" si="370"/>
        <v>0</v>
      </c>
      <c r="Q4327" s="7">
        <v>1</v>
      </c>
      <c r="R4327" s="72">
        <f>+VLOOKUP(B4327,[1]BASES!$A$2:$E$10701,5,0)</f>
        <v>151.79338842975207</v>
      </c>
      <c r="S4327" s="71">
        <f t="shared" si="377"/>
        <v>0</v>
      </c>
      <c r="T4327" s="71">
        <v>0</v>
      </c>
      <c r="U4327" s="71">
        <f t="shared" si="380"/>
        <v>0</v>
      </c>
      <c r="V4327" s="7">
        <v>0</v>
      </c>
      <c r="W4327" s="7">
        <v>0</v>
      </c>
      <c r="X4327" s="7">
        <v>0</v>
      </c>
      <c r="Y4327" s="73">
        <v>0.04</v>
      </c>
      <c r="Z4327" s="7"/>
      <c r="AA4327" s="7"/>
      <c r="AB4327" s="7"/>
      <c r="AC4327" s="7"/>
    </row>
    <row r="4328" spans="2:29" ht="15.75" customHeight="1" x14ac:dyDescent="0.25">
      <c r="B4328" s="62">
        <v>18744</v>
      </c>
      <c r="C4328" s="63" t="s">
        <v>4334</v>
      </c>
      <c r="D4328" s="64">
        <f t="shared" si="378"/>
        <v>162.90644628099176</v>
      </c>
      <c r="E4328" s="64">
        <f t="shared" si="379"/>
        <v>197.11680000000004</v>
      </c>
      <c r="F4328" s="64">
        <f>+VLOOKUP(B4328,[1]BASES!$A$2:$C$10701,3,0)</f>
        <v>21</v>
      </c>
      <c r="G4328" s="65">
        <f t="shared" si="376"/>
        <v>197.11680000000004</v>
      </c>
      <c r="H4328" s="66"/>
      <c r="I4328" s="67"/>
      <c r="J4328" s="67"/>
      <c r="K4328" s="67"/>
      <c r="L4328" s="67"/>
      <c r="M4328" s="68"/>
      <c r="N4328" s="69"/>
      <c r="O4328" s="70">
        <f t="shared" si="369"/>
        <v>0</v>
      </c>
      <c r="P4328" s="71">
        <f t="shared" si="370"/>
        <v>0</v>
      </c>
      <c r="Q4328" s="7">
        <v>1</v>
      </c>
      <c r="R4328" s="72">
        <f>+VLOOKUP(B4328,[1]BASES!$A$2:$E$10701,5,0)</f>
        <v>169.69421487603307</v>
      </c>
      <c r="S4328" s="71">
        <f t="shared" si="377"/>
        <v>0</v>
      </c>
      <c r="T4328" s="71">
        <v>0</v>
      </c>
      <c r="U4328" s="71">
        <f t="shared" si="380"/>
        <v>0</v>
      </c>
      <c r="V4328" s="7">
        <v>0</v>
      </c>
      <c r="W4328" s="7">
        <v>0</v>
      </c>
      <c r="X4328" s="7">
        <v>0</v>
      </c>
      <c r="Y4328" s="73">
        <v>0.04</v>
      </c>
      <c r="Z4328" s="7"/>
      <c r="AA4328" s="7"/>
      <c r="AB4328" s="7"/>
      <c r="AC4328" s="7"/>
    </row>
    <row r="4329" spans="2:29" ht="15.75" customHeight="1" x14ac:dyDescent="0.25">
      <c r="B4329" s="62">
        <v>18745</v>
      </c>
      <c r="C4329" s="63" t="s">
        <v>4335</v>
      </c>
      <c r="D4329" s="64">
        <f t="shared" si="378"/>
        <v>360.13487603305788</v>
      </c>
      <c r="E4329" s="64">
        <f t="shared" si="379"/>
        <v>435.76320000000004</v>
      </c>
      <c r="F4329" s="64">
        <f>+VLOOKUP(B4329,[1]BASES!$A$2:$C$10701,3,0)</f>
        <v>21</v>
      </c>
      <c r="G4329" s="65">
        <f t="shared" si="376"/>
        <v>435.76320000000004</v>
      </c>
      <c r="H4329" s="66"/>
      <c r="I4329" s="67"/>
      <c r="J4329" s="67"/>
      <c r="K4329" s="67"/>
      <c r="L4329" s="67"/>
      <c r="M4329" s="68"/>
      <c r="N4329" s="69"/>
      <c r="O4329" s="70">
        <f t="shared" si="369"/>
        <v>0</v>
      </c>
      <c r="P4329" s="71">
        <f t="shared" si="370"/>
        <v>0</v>
      </c>
      <c r="Q4329" s="7">
        <v>1</v>
      </c>
      <c r="R4329" s="72">
        <f>+VLOOKUP(B4329,[1]BASES!$A$2:$E$10701,5,0)</f>
        <v>375.14049586776861</v>
      </c>
      <c r="S4329" s="71">
        <f t="shared" si="377"/>
        <v>0</v>
      </c>
      <c r="T4329" s="71">
        <v>0</v>
      </c>
      <c r="U4329" s="71">
        <f t="shared" si="380"/>
        <v>0</v>
      </c>
      <c r="V4329" s="7">
        <v>0</v>
      </c>
      <c r="W4329" s="7">
        <v>0</v>
      </c>
      <c r="X4329" s="7">
        <v>0</v>
      </c>
      <c r="Y4329" s="73">
        <v>0.04</v>
      </c>
      <c r="Z4329" s="7"/>
      <c r="AA4329" s="7"/>
      <c r="AB4329" s="7"/>
      <c r="AC4329" s="7"/>
    </row>
    <row r="4330" spans="2:29" ht="15.75" customHeight="1" x14ac:dyDescent="0.25">
      <c r="B4330" s="62">
        <v>18746</v>
      </c>
      <c r="C4330" s="63" t="s">
        <v>4336</v>
      </c>
      <c r="D4330" s="64">
        <f t="shared" si="378"/>
        <v>428.17586776859503</v>
      </c>
      <c r="E4330" s="64">
        <f t="shared" si="379"/>
        <v>518.09280000000001</v>
      </c>
      <c r="F4330" s="64">
        <f>+VLOOKUP(B4330,[1]BASES!$A$2:$C$10701,3,0)</f>
        <v>21</v>
      </c>
      <c r="G4330" s="65">
        <f t="shared" si="376"/>
        <v>518.09280000000001</v>
      </c>
      <c r="H4330" s="66"/>
      <c r="I4330" s="67"/>
      <c r="J4330" s="67"/>
      <c r="K4330" s="67"/>
      <c r="L4330" s="67"/>
      <c r="M4330" s="68"/>
      <c r="N4330" s="69"/>
      <c r="O4330" s="70">
        <f t="shared" si="369"/>
        <v>0</v>
      </c>
      <c r="P4330" s="71">
        <f t="shared" si="370"/>
        <v>0</v>
      </c>
      <c r="Q4330" s="7">
        <v>1</v>
      </c>
      <c r="R4330" s="72">
        <f>+VLOOKUP(B4330,[1]BASES!$A$2:$E$10701,5,0)</f>
        <v>446.01652892561981</v>
      </c>
      <c r="S4330" s="71">
        <f t="shared" si="377"/>
        <v>0</v>
      </c>
      <c r="T4330" s="71">
        <v>0</v>
      </c>
      <c r="U4330" s="71">
        <f t="shared" si="380"/>
        <v>0</v>
      </c>
      <c r="V4330" s="7">
        <v>0</v>
      </c>
      <c r="W4330" s="7">
        <v>0</v>
      </c>
      <c r="X4330" s="7">
        <v>0</v>
      </c>
      <c r="Y4330" s="73">
        <v>0.04</v>
      </c>
      <c r="Z4330" s="7"/>
      <c r="AA4330" s="7"/>
      <c r="AB4330" s="7"/>
      <c r="AC4330" s="7"/>
    </row>
    <row r="4331" spans="2:29" ht="15.75" customHeight="1" x14ac:dyDescent="0.25">
      <c r="B4331" s="62">
        <v>18747</v>
      </c>
      <c r="C4331" s="63" t="s">
        <v>4337</v>
      </c>
      <c r="D4331" s="64">
        <f t="shared" si="378"/>
        <v>538.13157024793384</v>
      </c>
      <c r="E4331" s="64">
        <f t="shared" si="379"/>
        <v>651.13919999999996</v>
      </c>
      <c r="F4331" s="64">
        <f>+VLOOKUP(B4331,[1]BASES!$A$2:$C$10701,3,0)</f>
        <v>21</v>
      </c>
      <c r="G4331" s="65">
        <f t="shared" si="376"/>
        <v>651.13919999999996</v>
      </c>
      <c r="H4331" s="66"/>
      <c r="I4331" s="67"/>
      <c r="J4331" s="67"/>
      <c r="K4331" s="67"/>
      <c r="L4331" s="67"/>
      <c r="M4331" s="68"/>
      <c r="N4331" s="69"/>
      <c r="O4331" s="70">
        <f t="shared" si="369"/>
        <v>0</v>
      </c>
      <c r="P4331" s="71">
        <f t="shared" si="370"/>
        <v>0</v>
      </c>
      <c r="Q4331" s="7">
        <v>1</v>
      </c>
      <c r="R4331" s="72">
        <f>+VLOOKUP(B4331,[1]BASES!$A$2:$E$10701,5,0)</f>
        <v>560.55371900826447</v>
      </c>
      <c r="S4331" s="71">
        <f t="shared" si="377"/>
        <v>0</v>
      </c>
      <c r="T4331" s="71">
        <v>0</v>
      </c>
      <c r="U4331" s="71">
        <f t="shared" si="380"/>
        <v>0</v>
      </c>
      <c r="V4331" s="7">
        <v>0</v>
      </c>
      <c r="W4331" s="7">
        <v>0</v>
      </c>
      <c r="X4331" s="7">
        <v>0</v>
      </c>
      <c r="Y4331" s="73">
        <v>0.04</v>
      </c>
      <c r="Z4331" s="7"/>
      <c r="AA4331" s="7"/>
      <c r="AB4331" s="7"/>
      <c r="AC4331" s="7"/>
    </row>
    <row r="4332" spans="2:29" ht="15.75" customHeight="1" x14ac:dyDescent="0.25">
      <c r="B4332" s="62">
        <v>18720</v>
      </c>
      <c r="C4332" s="63" t="s">
        <v>4338</v>
      </c>
      <c r="D4332" s="64">
        <f t="shared" si="378"/>
        <v>133.5193388429752</v>
      </c>
      <c r="E4332" s="64">
        <f t="shared" si="379"/>
        <v>161.55840000000001</v>
      </c>
      <c r="F4332" s="64">
        <f>+VLOOKUP(B4332,[1]BASES!$A$2:$C$10701,3,0)</f>
        <v>21</v>
      </c>
      <c r="G4332" s="65">
        <f t="shared" si="376"/>
        <v>161.55840000000001</v>
      </c>
      <c r="H4332" s="66"/>
      <c r="I4332" s="67"/>
      <c r="J4332" s="67"/>
      <c r="K4332" s="67"/>
      <c r="L4332" s="67"/>
      <c r="M4332" s="68"/>
      <c r="N4332" s="69"/>
      <c r="O4332" s="70">
        <f t="shared" si="369"/>
        <v>0</v>
      </c>
      <c r="P4332" s="71">
        <f t="shared" si="370"/>
        <v>0</v>
      </c>
      <c r="Q4332" s="7">
        <v>1</v>
      </c>
      <c r="R4332" s="72">
        <f>+VLOOKUP(B4332,[1]BASES!$A$2:$E$10701,5,0)</f>
        <v>139.08264462809916</v>
      </c>
      <c r="S4332" s="71">
        <f t="shared" si="377"/>
        <v>0</v>
      </c>
      <c r="T4332" s="71">
        <v>0</v>
      </c>
      <c r="U4332" s="71">
        <f t="shared" si="380"/>
        <v>0</v>
      </c>
      <c r="V4332" s="7">
        <v>0</v>
      </c>
      <c r="W4332" s="7">
        <v>0</v>
      </c>
      <c r="X4332" s="7">
        <v>0</v>
      </c>
      <c r="Y4332" s="73">
        <v>0.04</v>
      </c>
      <c r="Z4332" s="7"/>
      <c r="AA4332" s="7"/>
      <c r="AB4332" s="7"/>
      <c r="AC4332" s="7"/>
    </row>
    <row r="4333" spans="2:29" ht="15.75" customHeight="1" x14ac:dyDescent="0.25">
      <c r="B4333" s="62">
        <v>18727</v>
      </c>
      <c r="C4333" s="63" t="s">
        <v>4339</v>
      </c>
      <c r="D4333" s="64">
        <f t="shared" si="378"/>
        <v>99.498842975206614</v>
      </c>
      <c r="E4333" s="64">
        <f t="shared" si="379"/>
        <v>120.39360000000001</v>
      </c>
      <c r="F4333" s="64">
        <f>+VLOOKUP(B4333,[1]BASES!$A$2:$C$10701,3,0)</f>
        <v>21</v>
      </c>
      <c r="G4333" s="65">
        <f t="shared" si="376"/>
        <v>120.39360000000001</v>
      </c>
      <c r="H4333" s="66"/>
      <c r="I4333" s="67"/>
      <c r="J4333" s="67"/>
      <c r="K4333" s="67"/>
      <c r="L4333" s="67"/>
      <c r="M4333" s="68"/>
      <c r="N4333" s="69"/>
      <c r="O4333" s="70">
        <f t="shared" si="369"/>
        <v>0</v>
      </c>
      <c r="P4333" s="71">
        <f t="shared" si="370"/>
        <v>0</v>
      </c>
      <c r="Q4333" s="7">
        <v>1</v>
      </c>
      <c r="R4333" s="72">
        <f>+VLOOKUP(B4333,[1]BASES!$A$2:$E$10701,5,0)</f>
        <v>103.64462809917356</v>
      </c>
      <c r="S4333" s="71">
        <f t="shared" si="377"/>
        <v>0</v>
      </c>
      <c r="T4333" s="71">
        <v>0</v>
      </c>
      <c r="U4333" s="71">
        <f t="shared" si="380"/>
        <v>0</v>
      </c>
      <c r="V4333" s="7">
        <v>0</v>
      </c>
      <c r="W4333" s="7">
        <v>0</v>
      </c>
      <c r="X4333" s="7">
        <v>0</v>
      </c>
      <c r="Y4333" s="73">
        <v>0.04</v>
      </c>
      <c r="Z4333" s="7"/>
      <c r="AA4333" s="7"/>
      <c r="AB4333" s="7"/>
      <c r="AC4333" s="7"/>
    </row>
    <row r="4334" spans="2:29" ht="15.75" customHeight="1" x14ac:dyDescent="0.25">
      <c r="B4334" s="62">
        <v>18642</v>
      </c>
      <c r="C4334" s="63" t="s">
        <v>4340</v>
      </c>
      <c r="D4334" s="64">
        <f t="shared" si="378"/>
        <v>488.48132231404969</v>
      </c>
      <c r="E4334" s="64">
        <f t="shared" si="379"/>
        <v>591.06240000000014</v>
      </c>
      <c r="F4334" s="64">
        <f>+VLOOKUP(B4334,[1]BASES!$A$2:$C$10701,3,0)</f>
        <v>21</v>
      </c>
      <c r="G4334" s="65">
        <f t="shared" si="376"/>
        <v>591.06240000000014</v>
      </c>
      <c r="H4334" s="66"/>
      <c r="I4334" s="67"/>
      <c r="J4334" s="67"/>
      <c r="K4334" s="67"/>
      <c r="L4334" s="67"/>
      <c r="M4334" s="68"/>
      <c r="N4334" s="69"/>
      <c r="O4334" s="70">
        <f t="shared" si="369"/>
        <v>0</v>
      </c>
      <c r="P4334" s="71">
        <f t="shared" si="370"/>
        <v>0</v>
      </c>
      <c r="Q4334" s="7">
        <v>1</v>
      </c>
      <c r="R4334" s="72">
        <f>+VLOOKUP(B4334,[1]BASES!$A$2:$E$10701,5,0)</f>
        <v>508.83471074380174</v>
      </c>
      <c r="S4334" s="71">
        <f t="shared" si="377"/>
        <v>0</v>
      </c>
      <c r="T4334" s="71">
        <v>0</v>
      </c>
      <c r="U4334" s="71">
        <f t="shared" si="380"/>
        <v>0</v>
      </c>
      <c r="V4334" s="7">
        <v>0</v>
      </c>
      <c r="W4334" s="7">
        <v>0</v>
      </c>
      <c r="X4334" s="7">
        <v>0</v>
      </c>
      <c r="Y4334" s="73">
        <v>0.04</v>
      </c>
      <c r="Z4334" s="7"/>
      <c r="AA4334" s="7"/>
      <c r="AB4334" s="7"/>
      <c r="AC4334" s="7"/>
    </row>
    <row r="4335" spans="2:29" ht="15.75" customHeight="1" x14ac:dyDescent="0.25">
      <c r="B4335" s="62">
        <v>18643</v>
      </c>
      <c r="C4335" s="63" t="s">
        <v>4341</v>
      </c>
      <c r="D4335" s="64">
        <f t="shared" si="378"/>
        <v>588.74975206611578</v>
      </c>
      <c r="E4335" s="64">
        <f t="shared" si="379"/>
        <v>712.38720000000012</v>
      </c>
      <c r="F4335" s="64">
        <f>+VLOOKUP(B4335,[1]BASES!$A$2:$C$10701,3,0)</f>
        <v>21</v>
      </c>
      <c r="G4335" s="65">
        <f t="shared" si="376"/>
        <v>712.38720000000012</v>
      </c>
      <c r="H4335" s="66"/>
      <c r="I4335" s="67"/>
      <c r="J4335" s="67"/>
      <c r="K4335" s="67"/>
      <c r="L4335" s="67"/>
      <c r="M4335" s="68"/>
      <c r="N4335" s="69"/>
      <c r="O4335" s="70">
        <f t="shared" si="369"/>
        <v>0</v>
      </c>
      <c r="P4335" s="71">
        <f t="shared" si="370"/>
        <v>0</v>
      </c>
      <c r="Q4335" s="7">
        <v>1</v>
      </c>
      <c r="R4335" s="72">
        <f>+VLOOKUP(B4335,[1]BASES!$A$2:$E$10701,5,0)</f>
        <v>613.28099173553721</v>
      </c>
      <c r="S4335" s="71">
        <f t="shared" si="377"/>
        <v>0</v>
      </c>
      <c r="T4335" s="71">
        <v>0</v>
      </c>
      <c r="U4335" s="71">
        <f t="shared" si="380"/>
        <v>0</v>
      </c>
      <c r="V4335" s="7">
        <v>0</v>
      </c>
      <c r="W4335" s="7">
        <v>0</v>
      </c>
      <c r="X4335" s="7">
        <v>0</v>
      </c>
      <c r="Y4335" s="73">
        <v>0.04</v>
      </c>
      <c r="Z4335" s="7"/>
      <c r="AA4335" s="7"/>
      <c r="AB4335" s="7"/>
      <c r="AC4335" s="7"/>
    </row>
    <row r="4336" spans="2:29" ht="15.75" customHeight="1" x14ac:dyDescent="0.25">
      <c r="B4336" s="62">
        <v>18644</v>
      </c>
      <c r="C4336" s="63" t="s">
        <v>4342</v>
      </c>
      <c r="D4336" s="64">
        <f t="shared" si="378"/>
        <v>792.46016528925622</v>
      </c>
      <c r="E4336" s="64">
        <f t="shared" si="379"/>
        <v>958.8768</v>
      </c>
      <c r="F4336" s="64">
        <f>+VLOOKUP(B4336,[1]BASES!$A$2:$C$10701,3,0)</f>
        <v>21</v>
      </c>
      <c r="G4336" s="65">
        <f t="shared" si="376"/>
        <v>958.8768</v>
      </c>
      <c r="H4336" s="66"/>
      <c r="I4336" s="67"/>
      <c r="J4336" s="67"/>
      <c r="K4336" s="67"/>
      <c r="L4336" s="67"/>
      <c r="M4336" s="68"/>
      <c r="N4336" s="69"/>
      <c r="O4336" s="70">
        <f t="shared" si="369"/>
        <v>0</v>
      </c>
      <c r="P4336" s="71">
        <f t="shared" si="370"/>
        <v>0</v>
      </c>
      <c r="Q4336" s="7">
        <v>1</v>
      </c>
      <c r="R4336" s="72">
        <f>+VLOOKUP(B4336,[1]BASES!$A$2:$E$10701,5,0)</f>
        <v>825.47933884297527</v>
      </c>
      <c r="S4336" s="71">
        <f t="shared" si="377"/>
        <v>0</v>
      </c>
      <c r="T4336" s="71">
        <v>0</v>
      </c>
      <c r="U4336" s="71">
        <f t="shared" si="380"/>
        <v>0</v>
      </c>
      <c r="V4336" s="7">
        <v>0</v>
      </c>
      <c r="W4336" s="7">
        <v>0</v>
      </c>
      <c r="X4336" s="7">
        <v>0</v>
      </c>
      <c r="Y4336" s="73">
        <v>0.04</v>
      </c>
      <c r="Z4336" s="7"/>
      <c r="AA4336" s="7"/>
      <c r="AB4336" s="7"/>
      <c r="AC4336" s="7"/>
    </row>
    <row r="4337" spans="2:29" ht="15.75" customHeight="1" x14ac:dyDescent="0.25">
      <c r="B4337" s="62">
        <v>18645</v>
      </c>
      <c r="C4337" s="63" t="s">
        <v>4343</v>
      </c>
      <c r="D4337" s="64">
        <f t="shared" si="378"/>
        <v>831.56628099173543</v>
      </c>
      <c r="E4337" s="64">
        <f t="shared" si="379"/>
        <v>1006.1951999999999</v>
      </c>
      <c r="F4337" s="64">
        <f>+VLOOKUP(B4337,[1]BASES!$A$2:$C$10701,3,0)</f>
        <v>21</v>
      </c>
      <c r="G4337" s="65">
        <f t="shared" si="376"/>
        <v>1006.1951999999999</v>
      </c>
      <c r="H4337" s="66"/>
      <c r="I4337" s="67"/>
      <c r="J4337" s="67"/>
      <c r="K4337" s="67"/>
      <c r="L4337" s="67"/>
      <c r="M4337" s="68"/>
      <c r="N4337" s="69"/>
      <c r="O4337" s="70">
        <f t="shared" si="369"/>
        <v>0</v>
      </c>
      <c r="P4337" s="71">
        <f t="shared" si="370"/>
        <v>0</v>
      </c>
      <c r="Q4337" s="7">
        <v>1</v>
      </c>
      <c r="R4337" s="72">
        <f>+VLOOKUP(B4337,[1]BASES!$A$2:$E$10701,5,0)</f>
        <v>866.21487603305775</v>
      </c>
      <c r="S4337" s="71">
        <f t="shared" si="377"/>
        <v>0</v>
      </c>
      <c r="T4337" s="71">
        <v>0</v>
      </c>
      <c r="U4337" s="71">
        <f t="shared" si="380"/>
        <v>0</v>
      </c>
      <c r="V4337" s="7">
        <v>0</v>
      </c>
      <c r="W4337" s="7">
        <v>0</v>
      </c>
      <c r="X4337" s="7">
        <v>0</v>
      </c>
      <c r="Y4337" s="73">
        <v>0.04</v>
      </c>
      <c r="Z4337" s="7"/>
      <c r="AA4337" s="7"/>
      <c r="AB4337" s="7"/>
      <c r="AC4337" s="7"/>
    </row>
    <row r="4338" spans="2:29" ht="15.75" customHeight="1" x14ac:dyDescent="0.25">
      <c r="B4338" s="62">
        <v>18646</v>
      </c>
      <c r="C4338" s="63" t="s">
        <v>4344</v>
      </c>
      <c r="D4338" s="64">
        <f t="shared" si="378"/>
        <v>1229.4743801652892</v>
      </c>
      <c r="E4338" s="64">
        <f t="shared" si="379"/>
        <v>1487.6639999999998</v>
      </c>
      <c r="F4338" s="64">
        <f>+VLOOKUP(B4338,[1]BASES!$A$2:$C$10701,3,0)</f>
        <v>21</v>
      </c>
      <c r="G4338" s="65">
        <f t="shared" si="376"/>
        <v>1487.6639999999998</v>
      </c>
      <c r="H4338" s="66"/>
      <c r="I4338" s="67"/>
      <c r="J4338" s="67"/>
      <c r="K4338" s="67"/>
      <c r="L4338" s="67"/>
      <c r="M4338" s="68"/>
      <c r="N4338" s="69"/>
      <c r="O4338" s="70">
        <f t="shared" si="369"/>
        <v>0</v>
      </c>
      <c r="P4338" s="71">
        <f t="shared" si="370"/>
        <v>0</v>
      </c>
      <c r="Q4338" s="7">
        <v>1</v>
      </c>
      <c r="R4338" s="72">
        <f>+VLOOKUP(B4338,[1]BASES!$A$2:$E$10701,5,0)</f>
        <v>1280.702479338843</v>
      </c>
      <c r="S4338" s="71">
        <f t="shared" si="377"/>
        <v>0</v>
      </c>
      <c r="T4338" s="71">
        <v>0</v>
      </c>
      <c r="U4338" s="71">
        <f t="shared" si="380"/>
        <v>0</v>
      </c>
      <c r="V4338" s="7">
        <v>0</v>
      </c>
      <c r="W4338" s="7">
        <v>0</v>
      </c>
      <c r="X4338" s="7">
        <v>0</v>
      </c>
      <c r="Y4338" s="73">
        <v>0.04</v>
      </c>
      <c r="Z4338" s="7"/>
      <c r="AA4338" s="7"/>
      <c r="AB4338" s="7"/>
      <c r="AC4338" s="7"/>
    </row>
    <row r="4339" spans="2:29" ht="15.75" customHeight="1" x14ac:dyDescent="0.25">
      <c r="B4339" s="62">
        <v>18647</v>
      </c>
      <c r="C4339" s="63" t="s">
        <v>4345</v>
      </c>
      <c r="D4339" s="64">
        <f t="shared" si="378"/>
        <v>1784.4654545454548</v>
      </c>
      <c r="E4339" s="64">
        <f t="shared" si="379"/>
        <v>2159.2032000000004</v>
      </c>
      <c r="F4339" s="64">
        <f>+VLOOKUP(B4339,[1]BASES!$A$2:$C$10701,3,0)</f>
        <v>21</v>
      </c>
      <c r="G4339" s="65">
        <f t="shared" si="376"/>
        <v>2159.2032000000004</v>
      </c>
      <c r="H4339" s="66"/>
      <c r="I4339" s="67"/>
      <c r="J4339" s="67"/>
      <c r="K4339" s="67"/>
      <c r="L4339" s="67"/>
      <c r="M4339" s="68"/>
      <c r="N4339" s="69"/>
      <c r="O4339" s="70">
        <f t="shared" si="369"/>
        <v>0</v>
      </c>
      <c r="P4339" s="71">
        <f t="shared" si="370"/>
        <v>0</v>
      </c>
      <c r="Q4339" s="7">
        <v>1</v>
      </c>
      <c r="R4339" s="72">
        <f>+VLOOKUP(B4339,[1]BASES!$A$2:$E$10701,5,0)</f>
        <v>1858.818181818182</v>
      </c>
      <c r="S4339" s="71">
        <f t="shared" si="377"/>
        <v>0</v>
      </c>
      <c r="T4339" s="71">
        <v>0</v>
      </c>
      <c r="U4339" s="71">
        <f t="shared" si="380"/>
        <v>0</v>
      </c>
      <c r="V4339" s="7">
        <v>0</v>
      </c>
      <c r="W4339" s="7">
        <v>0</v>
      </c>
      <c r="X4339" s="7">
        <v>0</v>
      </c>
      <c r="Y4339" s="73">
        <v>0.04</v>
      </c>
      <c r="Z4339" s="7"/>
      <c r="AA4339" s="7"/>
      <c r="AB4339" s="7"/>
      <c r="AC4339" s="7"/>
    </row>
    <row r="4340" spans="2:29" ht="15.75" customHeight="1" x14ac:dyDescent="0.25">
      <c r="B4340" s="62">
        <v>18702</v>
      </c>
      <c r="C4340" s="63" t="s">
        <v>4346</v>
      </c>
      <c r="D4340" s="64">
        <f t="shared" si="378"/>
        <v>690.15272727272725</v>
      </c>
      <c r="E4340" s="64">
        <f t="shared" si="379"/>
        <v>835.08479999999997</v>
      </c>
      <c r="F4340" s="64">
        <f>+VLOOKUP(B4340,[1]BASES!$A$2:$C$10701,3,0)</f>
        <v>21</v>
      </c>
      <c r="G4340" s="65">
        <f t="shared" si="376"/>
        <v>835.08479999999997</v>
      </c>
      <c r="H4340" s="66"/>
      <c r="I4340" s="67"/>
      <c r="J4340" s="67"/>
      <c r="K4340" s="67"/>
      <c r="L4340" s="67"/>
      <c r="M4340" s="68"/>
      <c r="N4340" s="69"/>
      <c r="O4340" s="70">
        <f t="shared" si="369"/>
        <v>0</v>
      </c>
      <c r="P4340" s="71">
        <f t="shared" si="370"/>
        <v>0</v>
      </c>
      <c r="Q4340" s="7">
        <v>1</v>
      </c>
      <c r="R4340" s="72">
        <f>+VLOOKUP(B4340,[1]BASES!$A$2:$E$10701,5,0)</f>
        <v>718.90909090909088</v>
      </c>
      <c r="S4340" s="71">
        <f t="shared" si="377"/>
        <v>0</v>
      </c>
      <c r="T4340" s="71">
        <v>0</v>
      </c>
      <c r="U4340" s="71">
        <f t="shared" si="380"/>
        <v>0</v>
      </c>
      <c r="V4340" s="7">
        <v>0</v>
      </c>
      <c r="W4340" s="7">
        <v>0</v>
      </c>
      <c r="X4340" s="7">
        <v>0</v>
      </c>
      <c r="Y4340" s="73">
        <v>0.04</v>
      </c>
      <c r="Z4340" s="7"/>
      <c r="AA4340" s="7"/>
      <c r="AB4340" s="7"/>
      <c r="AC4340" s="7"/>
    </row>
    <row r="4341" spans="2:29" ht="15.75" customHeight="1" x14ac:dyDescent="0.25">
      <c r="B4341" s="62">
        <v>18704</v>
      </c>
      <c r="C4341" s="63" t="s">
        <v>4347</v>
      </c>
      <c r="D4341" s="64">
        <f t="shared" si="378"/>
        <v>905.47041322314055</v>
      </c>
      <c r="E4341" s="64">
        <f t="shared" si="379"/>
        <v>1095.6192000000001</v>
      </c>
      <c r="F4341" s="64">
        <f>+VLOOKUP(B4341,[1]BASES!$A$2:$C$10701,3,0)</f>
        <v>21</v>
      </c>
      <c r="G4341" s="65">
        <f t="shared" si="376"/>
        <v>1095.6192000000001</v>
      </c>
      <c r="H4341" s="66"/>
      <c r="I4341" s="67"/>
      <c r="J4341" s="67"/>
      <c r="K4341" s="67"/>
      <c r="L4341" s="67"/>
      <c r="M4341" s="68"/>
      <c r="N4341" s="69"/>
      <c r="O4341" s="70">
        <f t="shared" si="369"/>
        <v>0</v>
      </c>
      <c r="P4341" s="71">
        <f t="shared" si="370"/>
        <v>0</v>
      </c>
      <c r="Q4341" s="7">
        <v>1</v>
      </c>
      <c r="R4341" s="72">
        <f>+VLOOKUP(B4341,[1]BASES!$A$2:$E$10701,5,0)</f>
        <v>943.19834710743805</v>
      </c>
      <c r="S4341" s="71">
        <f t="shared" si="377"/>
        <v>0</v>
      </c>
      <c r="T4341" s="71">
        <v>0</v>
      </c>
      <c r="U4341" s="71">
        <f t="shared" si="380"/>
        <v>0</v>
      </c>
      <c r="V4341" s="7">
        <v>0</v>
      </c>
      <c r="W4341" s="7">
        <v>0</v>
      </c>
      <c r="X4341" s="7">
        <v>0</v>
      </c>
      <c r="Y4341" s="73">
        <v>0.04</v>
      </c>
      <c r="Z4341" s="7"/>
      <c r="AA4341" s="7"/>
      <c r="AB4341" s="7"/>
      <c r="AC4341" s="7"/>
    </row>
    <row r="4342" spans="2:29" ht="15.75" customHeight="1" x14ac:dyDescent="0.25">
      <c r="B4342" s="62">
        <v>18705</v>
      </c>
      <c r="C4342" s="63" t="s">
        <v>4348</v>
      </c>
      <c r="D4342" s="64">
        <f t="shared" si="378"/>
        <v>945.07636363636368</v>
      </c>
      <c r="E4342" s="64">
        <f t="shared" si="379"/>
        <v>1143.5424</v>
      </c>
      <c r="F4342" s="64">
        <f>+VLOOKUP(B4342,[1]BASES!$A$2:$C$10701,3,0)</f>
        <v>21</v>
      </c>
      <c r="G4342" s="65">
        <f t="shared" si="376"/>
        <v>1143.5424</v>
      </c>
      <c r="H4342" s="66"/>
      <c r="I4342" s="67"/>
      <c r="J4342" s="67"/>
      <c r="K4342" s="67"/>
      <c r="L4342" s="67"/>
      <c r="M4342" s="68"/>
      <c r="N4342" s="69"/>
      <c r="O4342" s="70">
        <f t="shared" si="369"/>
        <v>0</v>
      </c>
      <c r="P4342" s="71">
        <f t="shared" si="370"/>
        <v>0</v>
      </c>
      <c r="Q4342" s="7">
        <v>1</v>
      </c>
      <c r="R4342" s="72">
        <f>+VLOOKUP(B4342,[1]BASES!$A$2:$E$10701,5,0)</f>
        <v>984.4545454545455</v>
      </c>
      <c r="S4342" s="71">
        <f t="shared" si="377"/>
        <v>0</v>
      </c>
      <c r="T4342" s="71">
        <v>0</v>
      </c>
      <c r="U4342" s="71">
        <f t="shared" si="380"/>
        <v>0</v>
      </c>
      <c r="V4342" s="7">
        <v>0</v>
      </c>
      <c r="W4342" s="7">
        <v>0</v>
      </c>
      <c r="X4342" s="7">
        <v>0</v>
      </c>
      <c r="Y4342" s="73">
        <v>0.04</v>
      </c>
      <c r="Z4342" s="7"/>
      <c r="AA4342" s="7"/>
      <c r="AB4342" s="7"/>
      <c r="AC4342" s="7"/>
    </row>
    <row r="4343" spans="2:29" ht="15.75" customHeight="1" x14ac:dyDescent="0.25">
      <c r="B4343" s="62">
        <v>18706</v>
      </c>
      <c r="C4343" s="63" t="s">
        <v>4349</v>
      </c>
      <c r="D4343" s="64">
        <f t="shared" si="378"/>
        <v>1400.0370247933886</v>
      </c>
      <c r="E4343" s="64">
        <f t="shared" si="379"/>
        <v>1694.0448000000001</v>
      </c>
      <c r="F4343" s="64">
        <f>+VLOOKUP(B4343,[1]BASES!$A$2:$C$10701,3,0)</f>
        <v>21</v>
      </c>
      <c r="G4343" s="65">
        <f t="shared" si="376"/>
        <v>1694.0448000000001</v>
      </c>
      <c r="H4343" s="66"/>
      <c r="I4343" s="67"/>
      <c r="J4343" s="67"/>
      <c r="K4343" s="67"/>
      <c r="L4343" s="67"/>
      <c r="M4343" s="68"/>
      <c r="N4343" s="69"/>
      <c r="O4343" s="70">
        <f t="shared" si="369"/>
        <v>0</v>
      </c>
      <c r="P4343" s="71">
        <f t="shared" si="370"/>
        <v>0</v>
      </c>
      <c r="Q4343" s="7">
        <v>1</v>
      </c>
      <c r="R4343" s="72">
        <f>+VLOOKUP(B4343,[1]BASES!$A$2:$E$10701,5,0)</f>
        <v>1458.3719008264463</v>
      </c>
      <c r="S4343" s="71">
        <f t="shared" si="377"/>
        <v>0</v>
      </c>
      <c r="T4343" s="71">
        <v>0</v>
      </c>
      <c r="U4343" s="71">
        <f t="shared" si="380"/>
        <v>0</v>
      </c>
      <c r="V4343" s="7">
        <v>0</v>
      </c>
      <c r="W4343" s="7">
        <v>0</v>
      </c>
      <c r="X4343" s="7">
        <v>0</v>
      </c>
      <c r="Y4343" s="73">
        <v>0.04</v>
      </c>
      <c r="Z4343" s="7"/>
      <c r="AA4343" s="7"/>
      <c r="AB4343" s="7"/>
      <c r="AC4343" s="7"/>
    </row>
    <row r="4344" spans="2:29" ht="15.75" customHeight="1" x14ac:dyDescent="0.25">
      <c r="B4344" s="62">
        <v>18707</v>
      </c>
      <c r="C4344" s="63" t="s">
        <v>4350</v>
      </c>
      <c r="D4344" s="64">
        <f t="shared" si="378"/>
        <v>1708.7920661157025</v>
      </c>
      <c r="E4344" s="64">
        <f t="shared" si="379"/>
        <v>2067.6383999999998</v>
      </c>
      <c r="F4344" s="64">
        <f>+VLOOKUP(B4344,[1]BASES!$A$2:$C$10701,3,0)</f>
        <v>21</v>
      </c>
      <c r="G4344" s="65">
        <f t="shared" si="376"/>
        <v>2067.6383999999998</v>
      </c>
      <c r="H4344" s="66"/>
      <c r="I4344" s="67"/>
      <c r="J4344" s="67"/>
      <c r="K4344" s="67"/>
      <c r="L4344" s="67"/>
      <c r="M4344" s="68"/>
      <c r="N4344" s="69"/>
      <c r="O4344" s="70">
        <f t="shared" si="369"/>
        <v>0</v>
      </c>
      <c r="P4344" s="71">
        <f t="shared" si="370"/>
        <v>0</v>
      </c>
      <c r="Q4344" s="7">
        <v>1</v>
      </c>
      <c r="R4344" s="72">
        <f>+VLOOKUP(B4344,[1]BASES!$A$2:$E$10701,5,0)</f>
        <v>1779.9917355371902</v>
      </c>
      <c r="S4344" s="71">
        <f t="shared" si="377"/>
        <v>0</v>
      </c>
      <c r="T4344" s="71">
        <v>0</v>
      </c>
      <c r="U4344" s="71">
        <f t="shared" si="380"/>
        <v>0</v>
      </c>
      <c r="V4344" s="7">
        <v>0</v>
      </c>
      <c r="W4344" s="7">
        <v>0</v>
      </c>
      <c r="X4344" s="7">
        <v>0</v>
      </c>
      <c r="Y4344" s="73">
        <v>0.04</v>
      </c>
      <c r="Z4344" s="7"/>
      <c r="AA4344" s="7"/>
      <c r="AB4344" s="7"/>
      <c r="AC4344" s="7"/>
    </row>
    <row r="4345" spans="2:29" ht="15.75" customHeight="1" x14ac:dyDescent="0.25">
      <c r="B4345" s="62">
        <v>18708</v>
      </c>
      <c r="C4345" s="63" t="s">
        <v>4351</v>
      </c>
      <c r="D4345" s="64">
        <f t="shared" si="378"/>
        <v>2657.0340495867767</v>
      </c>
      <c r="E4345" s="64">
        <f t="shared" si="379"/>
        <v>3215.0111999999999</v>
      </c>
      <c r="F4345" s="64">
        <f>+VLOOKUP(B4345,[1]BASES!$A$2:$C$10701,3,0)</f>
        <v>21</v>
      </c>
      <c r="G4345" s="65">
        <f t="shared" si="376"/>
        <v>3215.0111999999999</v>
      </c>
      <c r="H4345" s="66"/>
      <c r="I4345" s="67"/>
      <c r="J4345" s="67"/>
      <c r="K4345" s="67"/>
      <c r="L4345" s="67"/>
      <c r="M4345" s="68"/>
      <c r="N4345" s="69"/>
      <c r="O4345" s="70">
        <f t="shared" si="369"/>
        <v>0</v>
      </c>
      <c r="P4345" s="71">
        <f t="shared" si="370"/>
        <v>0</v>
      </c>
      <c r="Q4345" s="7">
        <v>1</v>
      </c>
      <c r="R4345" s="72">
        <f>+VLOOKUP(B4345,[1]BASES!$A$2:$E$10701,5,0)</f>
        <v>2767.7438016528927</v>
      </c>
      <c r="S4345" s="71">
        <f t="shared" si="377"/>
        <v>0</v>
      </c>
      <c r="T4345" s="71">
        <v>0</v>
      </c>
      <c r="U4345" s="71">
        <f t="shared" si="380"/>
        <v>0</v>
      </c>
      <c r="V4345" s="7">
        <v>0</v>
      </c>
      <c r="W4345" s="7">
        <v>0</v>
      </c>
      <c r="X4345" s="7">
        <v>0</v>
      </c>
      <c r="Y4345" s="73">
        <v>0.04</v>
      </c>
      <c r="Z4345" s="7"/>
      <c r="AA4345" s="7"/>
      <c r="AB4345" s="7"/>
      <c r="AC4345" s="7"/>
    </row>
    <row r="4346" spans="2:29" ht="15.75" customHeight="1" x14ac:dyDescent="0.25">
      <c r="B4346" s="62">
        <v>18703</v>
      </c>
      <c r="C4346" s="63" t="s">
        <v>4352</v>
      </c>
      <c r="D4346" s="64">
        <f t="shared" si="378"/>
        <v>780.43239669421484</v>
      </c>
      <c r="E4346" s="64">
        <f t="shared" si="379"/>
        <v>944.32319999999993</v>
      </c>
      <c r="F4346" s="64">
        <f>+VLOOKUP(B4346,[1]BASES!$A$2:$C$10701,3,0)</f>
        <v>21</v>
      </c>
      <c r="G4346" s="65">
        <f t="shared" si="376"/>
        <v>944.32319999999993</v>
      </c>
      <c r="H4346" s="66"/>
      <c r="I4346" s="67"/>
      <c r="J4346" s="67"/>
      <c r="K4346" s="67"/>
      <c r="L4346" s="67"/>
      <c r="M4346" s="68"/>
      <c r="N4346" s="69"/>
      <c r="O4346" s="70">
        <f t="shared" si="369"/>
        <v>0</v>
      </c>
      <c r="P4346" s="71">
        <f t="shared" si="370"/>
        <v>0</v>
      </c>
      <c r="Q4346" s="7">
        <v>1</v>
      </c>
      <c r="R4346" s="72">
        <f>+VLOOKUP(B4346,[1]BASES!$A$2:$E$10701,5,0)</f>
        <v>812.95041322314046</v>
      </c>
      <c r="S4346" s="71">
        <f t="shared" si="377"/>
        <v>0</v>
      </c>
      <c r="T4346" s="71">
        <v>0</v>
      </c>
      <c r="U4346" s="71">
        <f t="shared" si="380"/>
        <v>0</v>
      </c>
      <c r="V4346" s="7">
        <v>0</v>
      </c>
      <c r="W4346" s="7">
        <v>0</v>
      </c>
      <c r="X4346" s="7">
        <v>0</v>
      </c>
      <c r="Y4346" s="73">
        <v>0.04</v>
      </c>
      <c r="Z4346" s="7"/>
      <c r="AA4346" s="7"/>
      <c r="AB4346" s="7"/>
      <c r="AC4346" s="7"/>
    </row>
    <row r="4347" spans="2:29" ht="15.75" customHeight="1" x14ac:dyDescent="0.25">
      <c r="B4347" s="62">
        <v>19017</v>
      </c>
      <c r="C4347" s="63" t="s">
        <v>4353</v>
      </c>
      <c r="D4347" s="64">
        <f t="shared" si="378"/>
        <v>504.02380165289259</v>
      </c>
      <c r="E4347" s="64">
        <f t="shared" si="379"/>
        <v>609.86880000000008</v>
      </c>
      <c r="F4347" s="64">
        <f>+VLOOKUP(B4347,[1]BASES!$A$2:$C$10701,3,0)</f>
        <v>21</v>
      </c>
      <c r="G4347" s="65">
        <f t="shared" si="376"/>
        <v>609.86880000000008</v>
      </c>
      <c r="H4347" s="66"/>
      <c r="I4347" s="67"/>
      <c r="J4347" s="67"/>
      <c r="K4347" s="67"/>
      <c r="L4347" s="67"/>
      <c r="M4347" s="68"/>
      <c r="N4347" s="69"/>
      <c r="O4347" s="70">
        <f t="shared" si="369"/>
        <v>0</v>
      </c>
      <c r="P4347" s="71">
        <f t="shared" si="370"/>
        <v>0</v>
      </c>
      <c r="Q4347" s="7">
        <v>1</v>
      </c>
      <c r="R4347" s="72">
        <f>+VLOOKUP(B4347,[1]BASES!$A$2:$E$10701,5,0)</f>
        <v>525.02479338842977</v>
      </c>
      <c r="S4347" s="71">
        <f t="shared" si="377"/>
        <v>0</v>
      </c>
      <c r="T4347" s="71">
        <v>0</v>
      </c>
      <c r="U4347" s="71">
        <f t="shared" si="380"/>
        <v>0</v>
      </c>
      <c r="V4347" s="7">
        <v>0</v>
      </c>
      <c r="W4347" s="7">
        <v>0</v>
      </c>
      <c r="X4347" s="7">
        <v>0</v>
      </c>
      <c r="Y4347" s="73">
        <v>0.04</v>
      </c>
      <c r="Z4347" s="7"/>
      <c r="AA4347" s="7"/>
      <c r="AB4347" s="7"/>
      <c r="AC4347" s="7"/>
    </row>
    <row r="4348" spans="2:29" ht="15.75" customHeight="1" x14ac:dyDescent="0.25">
      <c r="B4348" s="62">
        <v>19028</v>
      </c>
      <c r="C4348" s="63" t="s">
        <v>4354</v>
      </c>
      <c r="D4348" s="64">
        <f t="shared" si="378"/>
        <v>399.56628099173554</v>
      </c>
      <c r="E4348" s="64">
        <f t="shared" si="379"/>
        <v>483.47519999999997</v>
      </c>
      <c r="F4348" s="64">
        <f>+VLOOKUP(B4348,[1]BASES!$A$2:$C$10701,3,0)</f>
        <v>21</v>
      </c>
      <c r="G4348" s="65">
        <f t="shared" si="376"/>
        <v>483.47519999999997</v>
      </c>
      <c r="H4348" s="66"/>
      <c r="I4348" s="67"/>
      <c r="J4348" s="67"/>
      <c r="K4348" s="67"/>
      <c r="L4348" s="67"/>
      <c r="M4348" s="68"/>
      <c r="N4348" s="69"/>
      <c r="O4348" s="70">
        <f t="shared" si="369"/>
        <v>0</v>
      </c>
      <c r="P4348" s="71">
        <f t="shared" si="370"/>
        <v>0</v>
      </c>
      <c r="Q4348" s="7">
        <v>1</v>
      </c>
      <c r="R4348" s="72">
        <f>+VLOOKUP(B4348,[1]BASES!$A$2:$E$10701,5,0)</f>
        <v>416.21487603305786</v>
      </c>
      <c r="S4348" s="71">
        <f t="shared" si="377"/>
        <v>0</v>
      </c>
      <c r="T4348" s="71">
        <v>0</v>
      </c>
      <c r="U4348" s="71">
        <f t="shared" si="380"/>
        <v>0</v>
      </c>
      <c r="V4348" s="7">
        <v>0</v>
      </c>
      <c r="W4348" s="7">
        <v>0</v>
      </c>
      <c r="X4348" s="7">
        <v>0</v>
      </c>
      <c r="Y4348" s="73">
        <v>0.04</v>
      </c>
      <c r="Z4348" s="7"/>
      <c r="AA4348" s="7"/>
      <c r="AB4348" s="7"/>
      <c r="AC4348" s="7"/>
    </row>
    <row r="4349" spans="2:29" ht="15.75" customHeight="1" x14ac:dyDescent="0.25">
      <c r="B4349" s="62">
        <v>28318</v>
      </c>
      <c r="C4349" s="63" t="s">
        <v>4355</v>
      </c>
      <c r="D4349" s="64">
        <f t="shared" si="378"/>
        <v>938.52297520661159</v>
      </c>
      <c r="E4349" s="64">
        <f t="shared" si="379"/>
        <v>1135.6128000000001</v>
      </c>
      <c r="F4349" s="64">
        <f>+VLOOKUP(B4349,[1]BASES!$A$2:$C$10701,3,0)</f>
        <v>21</v>
      </c>
      <c r="G4349" s="65">
        <f t="shared" si="376"/>
        <v>1135.6128000000001</v>
      </c>
      <c r="H4349" s="66"/>
      <c r="I4349" s="67"/>
      <c r="J4349" s="67"/>
      <c r="K4349" s="67"/>
      <c r="L4349" s="67"/>
      <c r="M4349" s="68"/>
      <c r="N4349" s="69"/>
      <c r="O4349" s="70">
        <f t="shared" si="369"/>
        <v>0</v>
      </c>
      <c r="P4349" s="71">
        <f t="shared" si="370"/>
        <v>0</v>
      </c>
      <c r="Q4349" s="7">
        <v>1</v>
      </c>
      <c r="R4349" s="72">
        <f>+VLOOKUP(B4349,[1]BASES!$A$2:$E$10701,5,0)</f>
        <v>977.62809917355378</v>
      </c>
      <c r="S4349" s="71">
        <f t="shared" si="377"/>
        <v>0</v>
      </c>
      <c r="T4349" s="71">
        <v>0</v>
      </c>
      <c r="U4349" s="71">
        <f t="shared" si="380"/>
        <v>0</v>
      </c>
      <c r="V4349" s="7">
        <v>0</v>
      </c>
      <c r="W4349" s="7">
        <v>0</v>
      </c>
      <c r="X4349" s="7">
        <v>0</v>
      </c>
      <c r="Y4349" s="73">
        <v>0.04</v>
      </c>
      <c r="Z4349" s="7"/>
      <c r="AA4349" s="7"/>
      <c r="AB4349" s="7"/>
      <c r="AC4349" s="7"/>
    </row>
    <row r="4350" spans="2:29" ht="15.75" customHeight="1" x14ac:dyDescent="0.25">
      <c r="B4350" s="62">
        <v>28319</v>
      </c>
      <c r="C4350" s="63" t="s">
        <v>4356</v>
      </c>
      <c r="D4350" s="64">
        <f t="shared" si="378"/>
        <v>938.52297520661159</v>
      </c>
      <c r="E4350" s="64">
        <f t="shared" si="379"/>
        <v>1135.6128000000001</v>
      </c>
      <c r="F4350" s="64">
        <f>+VLOOKUP(B4350,[1]BASES!$A$2:$C$10701,3,0)</f>
        <v>21</v>
      </c>
      <c r="G4350" s="65">
        <f t="shared" si="376"/>
        <v>1135.6128000000001</v>
      </c>
      <c r="H4350" s="66"/>
      <c r="I4350" s="67"/>
      <c r="J4350" s="67"/>
      <c r="K4350" s="67"/>
      <c r="L4350" s="67"/>
      <c r="M4350" s="68"/>
      <c r="N4350" s="69"/>
      <c r="O4350" s="70">
        <f t="shared" si="369"/>
        <v>0</v>
      </c>
      <c r="P4350" s="71">
        <f t="shared" si="370"/>
        <v>0</v>
      </c>
      <c r="Q4350" s="7">
        <v>1</v>
      </c>
      <c r="R4350" s="72">
        <f>+VLOOKUP(B4350,[1]BASES!$A$2:$E$10701,5,0)</f>
        <v>977.62809917355378</v>
      </c>
      <c r="S4350" s="71">
        <f t="shared" si="377"/>
        <v>0</v>
      </c>
      <c r="T4350" s="71">
        <v>0</v>
      </c>
      <c r="U4350" s="71">
        <f t="shared" si="380"/>
        <v>0</v>
      </c>
      <c r="V4350" s="7">
        <v>0</v>
      </c>
      <c r="W4350" s="7">
        <v>0</v>
      </c>
      <c r="X4350" s="7">
        <v>0</v>
      </c>
      <c r="Y4350" s="73">
        <v>0.04</v>
      </c>
      <c r="Z4350" s="7"/>
      <c r="AA4350" s="7"/>
      <c r="AB4350" s="7"/>
      <c r="AC4350" s="7"/>
    </row>
    <row r="4351" spans="2:29" ht="15.75" customHeight="1" x14ac:dyDescent="0.25">
      <c r="B4351" s="62">
        <v>28331</v>
      </c>
      <c r="C4351" s="63" t="s">
        <v>4357</v>
      </c>
      <c r="D4351" s="64">
        <f t="shared" si="378"/>
        <v>816.10314049586793</v>
      </c>
      <c r="E4351" s="64">
        <f t="shared" si="379"/>
        <v>987.48480000000018</v>
      </c>
      <c r="F4351" s="64">
        <f>+VLOOKUP(B4351,[1]BASES!$A$2:$C$10701,3,0)</f>
        <v>21</v>
      </c>
      <c r="G4351" s="65">
        <f t="shared" si="376"/>
        <v>987.48480000000018</v>
      </c>
      <c r="H4351" s="66"/>
      <c r="I4351" s="67"/>
      <c r="J4351" s="67"/>
      <c r="K4351" s="67"/>
      <c r="L4351" s="67"/>
      <c r="M4351" s="68"/>
      <c r="N4351" s="69"/>
      <c r="O4351" s="70">
        <f t="shared" si="369"/>
        <v>0</v>
      </c>
      <c r="P4351" s="71">
        <f t="shared" si="370"/>
        <v>0</v>
      </c>
      <c r="Q4351" s="7">
        <v>1</v>
      </c>
      <c r="R4351" s="72">
        <f>+VLOOKUP(B4351,[1]BASES!$A$2:$E$10701,5,0)</f>
        <v>850.10743801652904</v>
      </c>
      <c r="S4351" s="71">
        <f t="shared" si="377"/>
        <v>0</v>
      </c>
      <c r="T4351" s="71">
        <v>0</v>
      </c>
      <c r="U4351" s="71">
        <f t="shared" si="380"/>
        <v>0</v>
      </c>
      <c r="V4351" s="7">
        <v>0</v>
      </c>
      <c r="W4351" s="7">
        <v>0</v>
      </c>
      <c r="X4351" s="7">
        <v>0</v>
      </c>
      <c r="Y4351" s="73">
        <v>0.04</v>
      </c>
      <c r="Z4351" s="7"/>
      <c r="AA4351" s="7"/>
      <c r="AB4351" s="7"/>
      <c r="AC4351" s="7"/>
    </row>
    <row r="4352" spans="2:29" ht="15.75" customHeight="1" x14ac:dyDescent="0.25">
      <c r="B4352" s="62">
        <v>28332</v>
      </c>
      <c r="C4352" s="63" t="s">
        <v>4358</v>
      </c>
      <c r="D4352" s="64">
        <f t="shared" si="378"/>
        <v>816.10314049586793</v>
      </c>
      <c r="E4352" s="64">
        <f t="shared" si="379"/>
        <v>987.48480000000018</v>
      </c>
      <c r="F4352" s="64">
        <f>+VLOOKUP(B4352,[1]BASES!$A$2:$C$10701,3,0)</f>
        <v>21</v>
      </c>
      <c r="G4352" s="65">
        <f t="shared" si="376"/>
        <v>987.48480000000018</v>
      </c>
      <c r="H4352" s="66"/>
      <c r="I4352" s="67"/>
      <c r="J4352" s="67"/>
      <c r="K4352" s="67"/>
      <c r="L4352" s="67"/>
      <c r="M4352" s="68"/>
      <c r="N4352" s="69"/>
      <c r="O4352" s="70">
        <f t="shared" si="369"/>
        <v>0</v>
      </c>
      <c r="P4352" s="71">
        <f t="shared" si="370"/>
        <v>0</v>
      </c>
      <c r="Q4352" s="7">
        <v>1</v>
      </c>
      <c r="R4352" s="72">
        <f>+VLOOKUP(B4352,[1]BASES!$A$2:$E$10701,5,0)</f>
        <v>850.10743801652904</v>
      </c>
      <c r="S4352" s="71">
        <f t="shared" si="377"/>
        <v>0</v>
      </c>
      <c r="T4352" s="71">
        <v>0</v>
      </c>
      <c r="U4352" s="71">
        <f t="shared" si="380"/>
        <v>0</v>
      </c>
      <c r="V4352" s="7">
        <v>0</v>
      </c>
      <c r="W4352" s="7">
        <v>0</v>
      </c>
      <c r="X4352" s="7">
        <v>0</v>
      </c>
      <c r="Y4352" s="73">
        <v>0.04</v>
      </c>
      <c r="Z4352" s="7"/>
      <c r="AA4352" s="7"/>
      <c r="AB4352" s="7"/>
      <c r="AC4352" s="7"/>
    </row>
    <row r="4353" spans="2:29" ht="15.75" customHeight="1" x14ac:dyDescent="0.25">
      <c r="B4353" s="62">
        <v>46876</v>
      </c>
      <c r="C4353" s="63" t="s">
        <v>4359</v>
      </c>
      <c r="D4353" s="64">
        <f t="shared" si="378"/>
        <v>667.57289256198351</v>
      </c>
      <c r="E4353" s="64">
        <f t="shared" si="379"/>
        <v>807.7632000000001</v>
      </c>
      <c r="F4353" s="64">
        <f>+VLOOKUP(B4353,[1]BASES!$A$2:$C$10701,3,0)</f>
        <v>21</v>
      </c>
      <c r="G4353" s="65">
        <f t="shared" si="376"/>
        <v>807.7632000000001</v>
      </c>
      <c r="H4353" s="66"/>
      <c r="I4353" s="67"/>
      <c r="J4353" s="67"/>
      <c r="K4353" s="67"/>
      <c r="L4353" s="67"/>
      <c r="M4353" s="68"/>
      <c r="N4353" s="69"/>
      <c r="O4353" s="70">
        <f t="shared" si="369"/>
        <v>0</v>
      </c>
      <c r="P4353" s="71">
        <f t="shared" si="370"/>
        <v>0</v>
      </c>
      <c r="Q4353" s="7">
        <v>1</v>
      </c>
      <c r="R4353" s="72">
        <f>+VLOOKUP(B4353,[1]BASES!$A$2:$E$10701,5,0)</f>
        <v>695.38842975206614</v>
      </c>
      <c r="S4353" s="71">
        <f t="shared" si="377"/>
        <v>0</v>
      </c>
      <c r="T4353" s="71">
        <v>0</v>
      </c>
      <c r="U4353" s="71">
        <f t="shared" si="380"/>
        <v>0</v>
      </c>
      <c r="V4353" s="7">
        <v>0</v>
      </c>
      <c r="W4353" s="7">
        <v>0</v>
      </c>
      <c r="X4353" s="7">
        <v>0</v>
      </c>
      <c r="Y4353" s="73">
        <v>0.04</v>
      </c>
      <c r="Z4353" s="7"/>
      <c r="AA4353" s="7"/>
      <c r="AB4353" s="7"/>
      <c r="AC4353" s="7"/>
    </row>
    <row r="4354" spans="2:29" ht="15.75" customHeight="1" x14ac:dyDescent="0.25">
      <c r="B4354" s="62">
        <v>46877</v>
      </c>
      <c r="C4354" s="63" t="s">
        <v>4360</v>
      </c>
      <c r="D4354" s="64">
        <f t="shared" si="378"/>
        <v>1683.8082644628103</v>
      </c>
      <c r="E4354" s="64">
        <f t="shared" si="379"/>
        <v>2037.4080000000004</v>
      </c>
      <c r="F4354" s="64">
        <f>+VLOOKUP(B4354,[1]BASES!$A$2:$C$10701,3,0)</f>
        <v>21</v>
      </c>
      <c r="G4354" s="65">
        <f t="shared" si="376"/>
        <v>2037.4080000000004</v>
      </c>
      <c r="H4354" s="66"/>
      <c r="I4354" s="67"/>
      <c r="J4354" s="67"/>
      <c r="K4354" s="67"/>
      <c r="L4354" s="67"/>
      <c r="M4354" s="68"/>
      <c r="N4354" s="69"/>
      <c r="O4354" s="70">
        <f t="shared" si="369"/>
        <v>0</v>
      </c>
      <c r="P4354" s="71">
        <f t="shared" si="370"/>
        <v>0</v>
      </c>
      <c r="Q4354" s="7">
        <v>1</v>
      </c>
      <c r="R4354" s="72">
        <f>+VLOOKUP(B4354,[1]BASES!$A$2:$E$10701,5,0)</f>
        <v>1753.9669421487606</v>
      </c>
      <c r="S4354" s="71">
        <f t="shared" si="377"/>
        <v>0</v>
      </c>
      <c r="T4354" s="71">
        <v>0</v>
      </c>
      <c r="U4354" s="71">
        <f t="shared" si="380"/>
        <v>0</v>
      </c>
      <c r="V4354" s="7">
        <v>0</v>
      </c>
      <c r="W4354" s="7">
        <v>0</v>
      </c>
      <c r="X4354" s="7">
        <v>0</v>
      </c>
      <c r="Y4354" s="73">
        <v>0.04</v>
      </c>
      <c r="Z4354" s="7"/>
      <c r="AA4354" s="7"/>
      <c r="AB4354" s="7"/>
      <c r="AC4354" s="7"/>
    </row>
    <row r="4355" spans="2:29" ht="15.75" customHeight="1" x14ac:dyDescent="0.25">
      <c r="B4355" s="62">
        <v>46878</v>
      </c>
      <c r="C4355" s="63" t="s">
        <v>4361</v>
      </c>
      <c r="D4355" s="64">
        <f t="shared" si="378"/>
        <v>336.88859504132233</v>
      </c>
      <c r="E4355" s="64">
        <f t="shared" si="379"/>
        <v>407.63520000000005</v>
      </c>
      <c r="F4355" s="64">
        <f>+VLOOKUP(B4355,[1]BASES!$A$2:$C$10701,3,0)</f>
        <v>21</v>
      </c>
      <c r="G4355" s="65">
        <f t="shared" si="376"/>
        <v>407.63520000000005</v>
      </c>
      <c r="H4355" s="66"/>
      <c r="I4355" s="67"/>
      <c r="J4355" s="67"/>
      <c r="K4355" s="67"/>
      <c r="L4355" s="67"/>
      <c r="M4355" s="68"/>
      <c r="N4355" s="69"/>
      <c r="O4355" s="70">
        <f t="shared" si="369"/>
        <v>0</v>
      </c>
      <c r="P4355" s="71">
        <f t="shared" si="370"/>
        <v>0</v>
      </c>
      <c r="Q4355" s="7">
        <v>1</v>
      </c>
      <c r="R4355" s="72">
        <f>+VLOOKUP(B4355,[1]BASES!$A$2:$E$10701,5,0)</f>
        <v>350.92561983471074</v>
      </c>
      <c r="S4355" s="71">
        <f t="shared" si="377"/>
        <v>0</v>
      </c>
      <c r="T4355" s="71">
        <v>0</v>
      </c>
      <c r="U4355" s="71">
        <f t="shared" si="380"/>
        <v>0</v>
      </c>
      <c r="V4355" s="7">
        <v>0</v>
      </c>
      <c r="W4355" s="7">
        <v>0</v>
      </c>
      <c r="X4355" s="7">
        <v>0</v>
      </c>
      <c r="Y4355" s="73">
        <v>0.04</v>
      </c>
      <c r="Z4355" s="7"/>
      <c r="AA4355" s="7"/>
      <c r="AB4355" s="7"/>
      <c r="AC4355" s="7"/>
    </row>
    <row r="4356" spans="2:29" ht="15.75" customHeight="1" x14ac:dyDescent="0.25">
      <c r="B4356" s="62">
        <v>28625</v>
      </c>
      <c r="C4356" s="63" t="s">
        <v>4362</v>
      </c>
      <c r="D4356" s="64">
        <f t="shared" si="378"/>
        <v>5249.2641322314057</v>
      </c>
      <c r="E4356" s="64">
        <f t="shared" si="379"/>
        <v>6351.6096000000007</v>
      </c>
      <c r="F4356" s="64">
        <f>+VLOOKUP(B4356,[1]BASES!$A$2:$C$10701,3,0)</f>
        <v>21</v>
      </c>
      <c r="G4356" s="65">
        <f t="shared" si="376"/>
        <v>6351.6096000000007</v>
      </c>
      <c r="H4356" s="66"/>
      <c r="I4356" s="67"/>
      <c r="J4356" s="67"/>
      <c r="K4356" s="67"/>
      <c r="L4356" s="67"/>
      <c r="M4356" s="68"/>
      <c r="N4356" s="69"/>
      <c r="O4356" s="70">
        <f t="shared" si="369"/>
        <v>0</v>
      </c>
      <c r="P4356" s="71">
        <f t="shared" si="370"/>
        <v>0</v>
      </c>
      <c r="Q4356" s="7">
        <v>1</v>
      </c>
      <c r="R4356" s="72">
        <f>+VLOOKUP(B4356,[1]BASES!$A$2:$E$10701,5,0)</f>
        <v>5467.9834710743808</v>
      </c>
      <c r="S4356" s="71">
        <f t="shared" si="377"/>
        <v>0</v>
      </c>
      <c r="T4356" s="71">
        <v>0</v>
      </c>
      <c r="U4356" s="71">
        <f t="shared" si="380"/>
        <v>0</v>
      </c>
      <c r="V4356" s="7">
        <v>0</v>
      </c>
      <c r="W4356" s="7">
        <v>0</v>
      </c>
      <c r="X4356" s="7">
        <v>0</v>
      </c>
      <c r="Y4356" s="73">
        <v>0.04</v>
      </c>
      <c r="Z4356" s="7"/>
      <c r="AA4356" s="7"/>
      <c r="AB4356" s="7"/>
      <c r="AC4356" s="7"/>
    </row>
    <row r="4357" spans="2:29" ht="15.75" customHeight="1" x14ac:dyDescent="0.25">
      <c r="B4357" s="62">
        <v>28626</v>
      </c>
      <c r="C4357" s="63" t="s">
        <v>4363</v>
      </c>
      <c r="D4357" s="64">
        <f t="shared" si="378"/>
        <v>5249.2641322314057</v>
      </c>
      <c r="E4357" s="64">
        <f t="shared" si="379"/>
        <v>6351.6096000000007</v>
      </c>
      <c r="F4357" s="64">
        <f>+VLOOKUP(B4357,[1]BASES!$A$2:$C$10701,3,0)</f>
        <v>21</v>
      </c>
      <c r="G4357" s="65">
        <f t="shared" si="376"/>
        <v>6351.6096000000007</v>
      </c>
      <c r="H4357" s="66"/>
      <c r="I4357" s="67"/>
      <c r="J4357" s="67"/>
      <c r="K4357" s="67"/>
      <c r="L4357" s="67"/>
      <c r="M4357" s="68"/>
      <c r="N4357" s="69"/>
      <c r="O4357" s="70">
        <f t="shared" si="369"/>
        <v>0</v>
      </c>
      <c r="P4357" s="71">
        <f t="shared" si="370"/>
        <v>0</v>
      </c>
      <c r="Q4357" s="7">
        <v>1</v>
      </c>
      <c r="R4357" s="72">
        <f>+VLOOKUP(B4357,[1]BASES!$A$2:$E$10701,5,0)</f>
        <v>5467.9834710743808</v>
      </c>
      <c r="S4357" s="71">
        <f t="shared" si="377"/>
        <v>0</v>
      </c>
      <c r="T4357" s="71">
        <v>0</v>
      </c>
      <c r="U4357" s="71">
        <f t="shared" si="380"/>
        <v>0</v>
      </c>
      <c r="V4357" s="7">
        <v>0</v>
      </c>
      <c r="W4357" s="7">
        <v>0</v>
      </c>
      <c r="X4357" s="7">
        <v>0</v>
      </c>
      <c r="Y4357" s="73">
        <v>0.04</v>
      </c>
      <c r="Z4357" s="7"/>
      <c r="AA4357" s="7"/>
      <c r="AB4357" s="7"/>
      <c r="AC4357" s="7"/>
    </row>
    <row r="4358" spans="2:29" ht="15.75" customHeight="1" x14ac:dyDescent="0.25">
      <c r="B4358" s="62">
        <v>28627</v>
      </c>
      <c r="C4358" s="63" t="s">
        <v>4364</v>
      </c>
      <c r="D4358" s="64">
        <f t="shared" si="378"/>
        <v>5249.2641322314057</v>
      </c>
      <c r="E4358" s="64">
        <f t="shared" si="379"/>
        <v>6351.6096000000007</v>
      </c>
      <c r="F4358" s="64">
        <f>+VLOOKUP(B4358,[1]BASES!$A$2:$C$10701,3,0)</f>
        <v>21</v>
      </c>
      <c r="G4358" s="65">
        <f t="shared" si="376"/>
        <v>6351.6096000000007</v>
      </c>
      <c r="H4358" s="66"/>
      <c r="I4358" s="67"/>
      <c r="J4358" s="67"/>
      <c r="K4358" s="67"/>
      <c r="L4358" s="67"/>
      <c r="M4358" s="68"/>
      <c r="N4358" s="69"/>
      <c r="O4358" s="70">
        <f t="shared" si="369"/>
        <v>0</v>
      </c>
      <c r="P4358" s="71">
        <f t="shared" si="370"/>
        <v>0</v>
      </c>
      <c r="Q4358" s="7">
        <v>1</v>
      </c>
      <c r="R4358" s="72">
        <f>+VLOOKUP(B4358,[1]BASES!$A$2:$E$10701,5,0)</f>
        <v>5467.9834710743808</v>
      </c>
      <c r="S4358" s="71">
        <f t="shared" si="377"/>
        <v>0</v>
      </c>
      <c r="T4358" s="71">
        <v>0</v>
      </c>
      <c r="U4358" s="71">
        <f t="shared" si="380"/>
        <v>0</v>
      </c>
      <c r="V4358" s="7">
        <v>0</v>
      </c>
      <c r="W4358" s="7">
        <v>0</v>
      </c>
      <c r="X4358" s="7">
        <v>0</v>
      </c>
      <c r="Y4358" s="73">
        <v>0.04</v>
      </c>
      <c r="Z4358" s="7"/>
      <c r="AA4358" s="7"/>
      <c r="AB4358" s="7"/>
      <c r="AC4358" s="7"/>
    </row>
    <row r="4359" spans="2:29" ht="15.75" customHeight="1" x14ac:dyDescent="0.25">
      <c r="B4359" s="62">
        <v>28628</v>
      </c>
      <c r="C4359" s="63" t="s">
        <v>4365</v>
      </c>
      <c r="D4359" s="64">
        <f t="shared" si="378"/>
        <v>5249.2641322314057</v>
      </c>
      <c r="E4359" s="64">
        <f t="shared" si="379"/>
        <v>6351.6096000000007</v>
      </c>
      <c r="F4359" s="64">
        <f>+VLOOKUP(B4359,[1]BASES!$A$2:$C$10701,3,0)</f>
        <v>21</v>
      </c>
      <c r="G4359" s="65">
        <f t="shared" si="376"/>
        <v>6351.6096000000007</v>
      </c>
      <c r="H4359" s="66"/>
      <c r="I4359" s="67"/>
      <c r="J4359" s="67"/>
      <c r="K4359" s="67"/>
      <c r="L4359" s="67"/>
      <c r="M4359" s="68"/>
      <c r="N4359" s="69"/>
      <c r="O4359" s="70">
        <f t="shared" si="369"/>
        <v>0</v>
      </c>
      <c r="P4359" s="71">
        <f t="shared" si="370"/>
        <v>0</v>
      </c>
      <c r="Q4359" s="7">
        <v>1</v>
      </c>
      <c r="R4359" s="72">
        <f>+VLOOKUP(B4359,[1]BASES!$A$2:$E$10701,5,0)</f>
        <v>5467.9834710743808</v>
      </c>
      <c r="S4359" s="71">
        <f t="shared" si="377"/>
        <v>0</v>
      </c>
      <c r="T4359" s="71">
        <v>0</v>
      </c>
      <c r="U4359" s="71">
        <f t="shared" si="380"/>
        <v>0</v>
      </c>
      <c r="V4359" s="7">
        <v>0</v>
      </c>
      <c r="W4359" s="7">
        <v>0</v>
      </c>
      <c r="X4359" s="7">
        <v>0</v>
      </c>
      <c r="Y4359" s="73">
        <v>0.04</v>
      </c>
      <c r="Z4359" s="7"/>
      <c r="AA4359" s="7"/>
      <c r="AB4359" s="7"/>
      <c r="AC4359" s="7"/>
    </row>
    <row r="4360" spans="2:29" ht="15.75" customHeight="1" x14ac:dyDescent="0.25">
      <c r="B4360" s="62">
        <v>28629</v>
      </c>
      <c r="C4360" s="63" t="s">
        <v>4366</v>
      </c>
      <c r="D4360" s="64">
        <f t="shared" si="378"/>
        <v>21549.310413223142</v>
      </c>
      <c r="E4360" s="64">
        <f t="shared" si="379"/>
        <v>26074.6656</v>
      </c>
      <c r="F4360" s="64">
        <f>+VLOOKUP(B4360,[1]BASES!$A$2:$C$10701,3,0)</f>
        <v>21</v>
      </c>
      <c r="G4360" s="65">
        <f t="shared" si="376"/>
        <v>26074.6656</v>
      </c>
      <c r="H4360" s="66"/>
      <c r="I4360" s="67"/>
      <c r="J4360" s="67"/>
      <c r="K4360" s="67"/>
      <c r="L4360" s="67"/>
      <c r="M4360" s="68"/>
      <c r="N4360" s="69"/>
      <c r="O4360" s="70">
        <f t="shared" si="369"/>
        <v>0</v>
      </c>
      <c r="P4360" s="71">
        <f t="shared" si="370"/>
        <v>0</v>
      </c>
      <c r="Q4360" s="7">
        <v>1</v>
      </c>
      <c r="R4360" s="72">
        <f>+VLOOKUP(B4360,[1]BASES!$A$2:$E$10701,5,0)</f>
        <v>22447.198347107438</v>
      </c>
      <c r="S4360" s="71">
        <f t="shared" si="377"/>
        <v>0</v>
      </c>
      <c r="T4360" s="71">
        <v>0</v>
      </c>
      <c r="U4360" s="71">
        <f t="shared" si="380"/>
        <v>0</v>
      </c>
      <c r="V4360" s="7">
        <v>0</v>
      </c>
      <c r="W4360" s="7">
        <v>0</v>
      </c>
      <c r="X4360" s="7">
        <v>0</v>
      </c>
      <c r="Y4360" s="73">
        <v>0.04</v>
      </c>
      <c r="Z4360" s="7"/>
      <c r="AA4360" s="7"/>
      <c r="AB4360" s="7"/>
      <c r="AC4360" s="7"/>
    </row>
    <row r="4361" spans="2:29" ht="15.75" customHeight="1" x14ac:dyDescent="0.25">
      <c r="B4361" s="62">
        <v>28630</v>
      </c>
      <c r="C4361" s="63" t="s">
        <v>4367</v>
      </c>
      <c r="D4361" s="64">
        <f t="shared" si="378"/>
        <v>10502.582479338842</v>
      </c>
      <c r="E4361" s="64">
        <f t="shared" si="379"/>
        <v>12708.124799999998</v>
      </c>
      <c r="F4361" s="64">
        <f>+VLOOKUP(B4361,[1]BASES!$A$2:$C$10701,3,0)</f>
        <v>21</v>
      </c>
      <c r="G4361" s="65">
        <f t="shared" si="376"/>
        <v>12708.124799999998</v>
      </c>
      <c r="H4361" s="66"/>
      <c r="I4361" s="67"/>
      <c r="J4361" s="67"/>
      <c r="K4361" s="67"/>
      <c r="L4361" s="67"/>
      <c r="M4361" s="68"/>
      <c r="N4361" s="69"/>
      <c r="O4361" s="70">
        <f t="shared" si="369"/>
        <v>0</v>
      </c>
      <c r="P4361" s="71">
        <f t="shared" si="370"/>
        <v>0</v>
      </c>
      <c r="Q4361" s="7">
        <v>1</v>
      </c>
      <c r="R4361" s="72">
        <f>+VLOOKUP(B4361,[1]BASES!$A$2:$E$10701,5,0)</f>
        <v>10940.190082644627</v>
      </c>
      <c r="S4361" s="71">
        <f t="shared" si="377"/>
        <v>0</v>
      </c>
      <c r="T4361" s="71">
        <v>0</v>
      </c>
      <c r="U4361" s="71">
        <f t="shared" si="380"/>
        <v>0</v>
      </c>
      <c r="V4361" s="7">
        <v>0</v>
      </c>
      <c r="W4361" s="7">
        <v>0</v>
      </c>
      <c r="X4361" s="7">
        <v>0</v>
      </c>
      <c r="Y4361" s="73">
        <v>0.04</v>
      </c>
      <c r="Z4361" s="7"/>
      <c r="AA4361" s="7"/>
      <c r="AB4361" s="7"/>
      <c r="AC4361" s="7"/>
    </row>
    <row r="4362" spans="2:29" ht="15.75" customHeight="1" x14ac:dyDescent="0.25">
      <c r="B4362" s="62">
        <v>28631</v>
      </c>
      <c r="C4362" s="63" t="s">
        <v>4368</v>
      </c>
      <c r="D4362" s="64">
        <f t="shared" si="378"/>
        <v>5249.2641322314057</v>
      </c>
      <c r="E4362" s="64">
        <f t="shared" si="379"/>
        <v>6351.6096000000007</v>
      </c>
      <c r="F4362" s="64">
        <f>+VLOOKUP(B4362,[1]BASES!$A$2:$C$10701,3,0)</f>
        <v>21</v>
      </c>
      <c r="G4362" s="65">
        <f t="shared" si="376"/>
        <v>6351.6096000000007</v>
      </c>
      <c r="H4362" s="66"/>
      <c r="I4362" s="67"/>
      <c r="J4362" s="67"/>
      <c r="K4362" s="67"/>
      <c r="L4362" s="67"/>
      <c r="M4362" s="68"/>
      <c r="N4362" s="69"/>
      <c r="O4362" s="70">
        <f t="shared" si="369"/>
        <v>0</v>
      </c>
      <c r="P4362" s="71">
        <f t="shared" si="370"/>
        <v>0</v>
      </c>
      <c r="Q4362" s="7">
        <v>1</v>
      </c>
      <c r="R4362" s="72">
        <f>+VLOOKUP(B4362,[1]BASES!$A$2:$E$10701,5,0)</f>
        <v>5467.9834710743808</v>
      </c>
      <c r="S4362" s="71">
        <f t="shared" si="377"/>
        <v>0</v>
      </c>
      <c r="T4362" s="71">
        <v>0</v>
      </c>
      <c r="U4362" s="71">
        <f t="shared" si="380"/>
        <v>0</v>
      </c>
      <c r="V4362" s="7">
        <v>0</v>
      </c>
      <c r="W4362" s="7">
        <v>0</v>
      </c>
      <c r="X4362" s="7">
        <v>0</v>
      </c>
      <c r="Y4362" s="73">
        <v>0.04</v>
      </c>
      <c r="Z4362" s="7"/>
      <c r="AA4362" s="7"/>
      <c r="AB4362" s="7"/>
      <c r="AC4362" s="7"/>
    </row>
    <row r="4363" spans="2:29" ht="15.75" customHeight="1" x14ac:dyDescent="0.25">
      <c r="B4363" s="62">
        <v>28632</v>
      </c>
      <c r="C4363" s="63" t="s">
        <v>4369</v>
      </c>
      <c r="D4363" s="64">
        <f t="shared" si="378"/>
        <v>10502.582479338842</v>
      </c>
      <c r="E4363" s="64">
        <f t="shared" si="379"/>
        <v>12708.124799999998</v>
      </c>
      <c r="F4363" s="64">
        <f>+VLOOKUP(B4363,[1]BASES!$A$2:$C$10701,3,0)</f>
        <v>21</v>
      </c>
      <c r="G4363" s="65">
        <f t="shared" si="376"/>
        <v>12708.124799999998</v>
      </c>
      <c r="H4363" s="66"/>
      <c r="I4363" s="67"/>
      <c r="J4363" s="67"/>
      <c r="K4363" s="67"/>
      <c r="L4363" s="67"/>
      <c r="M4363" s="68"/>
      <c r="N4363" s="69"/>
      <c r="O4363" s="70">
        <f t="shared" si="369"/>
        <v>0</v>
      </c>
      <c r="P4363" s="71">
        <f t="shared" si="370"/>
        <v>0</v>
      </c>
      <c r="Q4363" s="7">
        <v>1</v>
      </c>
      <c r="R4363" s="72">
        <f>+VLOOKUP(B4363,[1]BASES!$A$2:$E$10701,5,0)</f>
        <v>10940.190082644627</v>
      </c>
      <c r="S4363" s="71">
        <f t="shared" si="377"/>
        <v>0</v>
      </c>
      <c r="T4363" s="71">
        <v>0</v>
      </c>
      <c r="U4363" s="71">
        <f t="shared" si="380"/>
        <v>0</v>
      </c>
      <c r="V4363" s="7">
        <v>0</v>
      </c>
      <c r="W4363" s="7">
        <v>0</v>
      </c>
      <c r="X4363" s="7">
        <v>0</v>
      </c>
      <c r="Y4363" s="73">
        <v>0.04</v>
      </c>
      <c r="Z4363" s="7"/>
      <c r="AA4363" s="7"/>
      <c r="AB4363" s="7"/>
      <c r="AC4363" s="7"/>
    </row>
    <row r="4364" spans="2:29" ht="15.75" customHeight="1" x14ac:dyDescent="0.25">
      <c r="B4364" s="62">
        <v>28633</v>
      </c>
      <c r="C4364" s="63" t="s">
        <v>4370</v>
      </c>
      <c r="D4364" s="64">
        <f t="shared" si="378"/>
        <v>10502.582479338842</v>
      </c>
      <c r="E4364" s="64">
        <f t="shared" si="379"/>
        <v>12708.124799999998</v>
      </c>
      <c r="F4364" s="64">
        <f>+VLOOKUP(B4364,[1]BASES!$A$2:$C$10701,3,0)</f>
        <v>21</v>
      </c>
      <c r="G4364" s="65">
        <f t="shared" ref="G4364:G4427" si="381">IF(B4364&lt;&gt;"",IF(T4364=0,E4364+(E4364*(B$6/100)),E4364+(E4364*(T4364/100))),"")</f>
        <v>12708.124799999998</v>
      </c>
      <c r="H4364" s="66"/>
      <c r="I4364" s="67"/>
      <c r="J4364" s="67"/>
      <c r="K4364" s="67"/>
      <c r="L4364" s="67"/>
      <c r="M4364" s="68"/>
      <c r="N4364" s="69"/>
      <c r="O4364" s="70">
        <f t="shared" si="369"/>
        <v>0</v>
      </c>
      <c r="P4364" s="71">
        <f t="shared" si="370"/>
        <v>0</v>
      </c>
      <c r="Q4364" s="7">
        <v>1</v>
      </c>
      <c r="R4364" s="72">
        <f>+VLOOKUP(B4364,[1]BASES!$A$2:$E$10701,5,0)</f>
        <v>10940.190082644627</v>
      </c>
      <c r="S4364" s="71">
        <f t="shared" si="377"/>
        <v>0</v>
      </c>
      <c r="T4364" s="71">
        <v>0</v>
      </c>
      <c r="U4364" s="71">
        <f t="shared" si="380"/>
        <v>0</v>
      </c>
      <c r="V4364" s="7">
        <v>0</v>
      </c>
      <c r="W4364" s="7">
        <v>0</v>
      </c>
      <c r="X4364" s="7">
        <v>0</v>
      </c>
      <c r="Y4364" s="73">
        <v>0.04</v>
      </c>
      <c r="Z4364" s="7"/>
      <c r="AA4364" s="7"/>
      <c r="AB4364" s="7"/>
      <c r="AC4364" s="7"/>
    </row>
    <row r="4365" spans="2:29" ht="15.75" customHeight="1" x14ac:dyDescent="0.25">
      <c r="B4365" s="62">
        <v>28634</v>
      </c>
      <c r="C4365" s="63" t="s">
        <v>4371</v>
      </c>
      <c r="D4365" s="64">
        <f t="shared" si="378"/>
        <v>35014.928925619839</v>
      </c>
      <c r="E4365" s="64">
        <f t="shared" si="379"/>
        <v>42368.064000000006</v>
      </c>
      <c r="F4365" s="64">
        <f>+VLOOKUP(B4365,[1]BASES!$A$2:$C$10701,3,0)</f>
        <v>21</v>
      </c>
      <c r="G4365" s="65">
        <f t="shared" si="381"/>
        <v>42368.064000000006</v>
      </c>
      <c r="H4365" s="66"/>
      <c r="I4365" s="67"/>
      <c r="J4365" s="67"/>
      <c r="K4365" s="67"/>
      <c r="L4365" s="67"/>
      <c r="M4365" s="68"/>
      <c r="N4365" s="69"/>
      <c r="O4365" s="70">
        <f t="shared" si="369"/>
        <v>0</v>
      </c>
      <c r="P4365" s="71">
        <f t="shared" si="370"/>
        <v>0</v>
      </c>
      <c r="Q4365" s="7">
        <v>1</v>
      </c>
      <c r="R4365" s="72">
        <f>+VLOOKUP(B4365,[1]BASES!$A$2:$E$10701,5,0)</f>
        <v>36473.884297520664</v>
      </c>
      <c r="S4365" s="71">
        <f t="shared" ref="S4365:S4428" si="382">IFERROR(E4365*H4365,0)</f>
        <v>0</v>
      </c>
      <c r="T4365" s="71">
        <v>0</v>
      </c>
      <c r="U4365" s="71">
        <f t="shared" si="380"/>
        <v>0</v>
      </c>
      <c r="V4365" s="7">
        <v>0</v>
      </c>
      <c r="W4365" s="7">
        <v>0</v>
      </c>
      <c r="X4365" s="7">
        <v>0</v>
      </c>
      <c r="Y4365" s="73">
        <v>0.04</v>
      </c>
      <c r="Z4365" s="7"/>
      <c r="AA4365" s="7"/>
      <c r="AB4365" s="7"/>
      <c r="AC4365" s="7"/>
    </row>
    <row r="4366" spans="2:29" ht="15.75" customHeight="1" x14ac:dyDescent="0.25">
      <c r="B4366" s="62">
        <v>28635</v>
      </c>
      <c r="C4366" s="63" t="s">
        <v>4372</v>
      </c>
      <c r="D4366" s="64">
        <f t="shared" ref="D4366:D4429" si="383">IF(B4366&lt;&gt;"",R4366+(R4366*-Y4366)+((R4366+(R4366*-Y4366))*B$7/100),"")</f>
        <v>35014.928925619839</v>
      </c>
      <c r="E4366" s="64">
        <f t="shared" si="379"/>
        <v>42368.064000000006</v>
      </c>
      <c r="F4366" s="64">
        <f>+VLOOKUP(B4366,[1]BASES!$A$2:$C$10701,3,0)</f>
        <v>21</v>
      </c>
      <c r="G4366" s="65">
        <f t="shared" si="381"/>
        <v>42368.064000000006</v>
      </c>
      <c r="H4366" s="66"/>
      <c r="I4366" s="67"/>
      <c r="J4366" s="67"/>
      <c r="K4366" s="67"/>
      <c r="L4366" s="67"/>
      <c r="M4366" s="68"/>
      <c r="N4366" s="69"/>
      <c r="O4366" s="70">
        <f t="shared" si="369"/>
        <v>0</v>
      </c>
      <c r="P4366" s="71">
        <f t="shared" si="370"/>
        <v>0</v>
      </c>
      <c r="Q4366" s="7">
        <v>1</v>
      </c>
      <c r="R4366" s="72">
        <f>+VLOOKUP(B4366,[1]BASES!$A$2:$E$10701,5,0)</f>
        <v>36473.884297520664</v>
      </c>
      <c r="S4366" s="71">
        <f t="shared" si="382"/>
        <v>0</v>
      </c>
      <c r="T4366" s="71">
        <v>0</v>
      </c>
      <c r="U4366" s="71">
        <f t="shared" si="380"/>
        <v>0</v>
      </c>
      <c r="V4366" s="7">
        <v>0</v>
      </c>
      <c r="W4366" s="7">
        <v>0</v>
      </c>
      <c r="X4366" s="7">
        <v>0</v>
      </c>
      <c r="Y4366" s="73">
        <v>0.04</v>
      </c>
      <c r="Z4366" s="7"/>
      <c r="AA4366" s="7"/>
      <c r="AB4366" s="7"/>
      <c r="AC4366" s="7"/>
    </row>
    <row r="4367" spans="2:29" ht="15.75" customHeight="1" x14ac:dyDescent="0.25">
      <c r="B4367" s="62">
        <v>30904</v>
      </c>
      <c r="C4367" s="63" t="s">
        <v>4373</v>
      </c>
      <c r="D4367" s="64">
        <f t="shared" si="383"/>
        <v>10502.582479338842</v>
      </c>
      <c r="E4367" s="64">
        <f t="shared" ref="E4367:E4430" si="384">IF(B4367&lt;&gt;"",D4367+(D4367*(F4367*Q4367)/100),"")</f>
        <v>12708.124799999998</v>
      </c>
      <c r="F4367" s="64">
        <f>+VLOOKUP(B4367,[1]BASES!$A$2:$C$10701,3,0)</f>
        <v>21</v>
      </c>
      <c r="G4367" s="65">
        <f t="shared" si="381"/>
        <v>12708.124799999998</v>
      </c>
      <c r="H4367" s="66"/>
      <c r="I4367" s="67"/>
      <c r="J4367" s="67"/>
      <c r="K4367" s="67"/>
      <c r="L4367" s="67"/>
      <c r="M4367" s="68"/>
      <c r="N4367" s="69"/>
      <c r="O4367" s="70">
        <f t="shared" si="369"/>
        <v>0</v>
      </c>
      <c r="P4367" s="71">
        <f t="shared" si="370"/>
        <v>0</v>
      </c>
      <c r="Q4367" s="7">
        <v>1</v>
      </c>
      <c r="R4367" s="72">
        <f>+VLOOKUP(B4367,[1]BASES!$A$2:$E$10701,5,0)</f>
        <v>10940.190082644627</v>
      </c>
      <c r="S4367" s="71">
        <f t="shared" si="382"/>
        <v>0</v>
      </c>
      <c r="T4367" s="71">
        <v>0</v>
      </c>
      <c r="U4367" s="71">
        <f t="shared" ref="U4367:U4430" si="385">IFERROR(G4367*H4367,0)</f>
        <v>0</v>
      </c>
      <c r="V4367" s="7">
        <v>0</v>
      </c>
      <c r="W4367" s="7">
        <v>0</v>
      </c>
      <c r="X4367" s="7">
        <v>0</v>
      </c>
      <c r="Y4367" s="73">
        <v>0.04</v>
      </c>
      <c r="Z4367" s="7"/>
      <c r="AA4367" s="7"/>
      <c r="AB4367" s="7"/>
      <c r="AC4367" s="7"/>
    </row>
    <row r="4368" spans="2:29" ht="15.75" customHeight="1" x14ac:dyDescent="0.25">
      <c r="B4368" s="62">
        <v>30906</v>
      </c>
      <c r="C4368" s="63" t="s">
        <v>4374</v>
      </c>
      <c r="D4368" s="64">
        <f t="shared" si="383"/>
        <v>10502.582479338842</v>
      </c>
      <c r="E4368" s="64">
        <f t="shared" si="384"/>
        <v>12708.124799999998</v>
      </c>
      <c r="F4368" s="64">
        <f>+VLOOKUP(B4368,[1]BASES!$A$2:$C$10701,3,0)</f>
        <v>21</v>
      </c>
      <c r="G4368" s="65">
        <f t="shared" si="381"/>
        <v>12708.124799999998</v>
      </c>
      <c r="H4368" s="66"/>
      <c r="I4368" s="67"/>
      <c r="J4368" s="67"/>
      <c r="K4368" s="67"/>
      <c r="L4368" s="67"/>
      <c r="M4368" s="68"/>
      <c r="N4368" s="69"/>
      <c r="O4368" s="70">
        <f t="shared" si="369"/>
        <v>0</v>
      </c>
      <c r="P4368" s="71">
        <f t="shared" si="370"/>
        <v>0</v>
      </c>
      <c r="Q4368" s="7">
        <v>1</v>
      </c>
      <c r="R4368" s="72">
        <f>+VLOOKUP(B4368,[1]BASES!$A$2:$E$10701,5,0)</f>
        <v>10940.190082644627</v>
      </c>
      <c r="S4368" s="71">
        <f t="shared" si="382"/>
        <v>0</v>
      </c>
      <c r="T4368" s="71">
        <v>0</v>
      </c>
      <c r="U4368" s="71">
        <f t="shared" si="385"/>
        <v>0</v>
      </c>
      <c r="V4368" s="7">
        <v>0</v>
      </c>
      <c r="W4368" s="7">
        <v>0</v>
      </c>
      <c r="X4368" s="7">
        <v>0</v>
      </c>
      <c r="Y4368" s="73">
        <v>0.04</v>
      </c>
      <c r="Z4368" s="7"/>
      <c r="AA4368" s="7"/>
      <c r="AB4368" s="7"/>
      <c r="AC4368" s="7"/>
    </row>
    <row r="4369" spans="2:29" ht="15.75" customHeight="1" x14ac:dyDescent="0.25">
      <c r="B4369" s="62">
        <v>30907</v>
      </c>
      <c r="C4369" s="63" t="s">
        <v>4375</v>
      </c>
      <c r="D4369" s="64">
        <f t="shared" si="383"/>
        <v>5793.4095867768592</v>
      </c>
      <c r="E4369" s="64">
        <f t="shared" si="384"/>
        <v>7010.0255999999999</v>
      </c>
      <c r="F4369" s="64">
        <f>+VLOOKUP(B4369,[1]BASES!$A$2:$C$10701,3,0)</f>
        <v>21</v>
      </c>
      <c r="G4369" s="65">
        <f t="shared" si="381"/>
        <v>7010.0255999999999</v>
      </c>
      <c r="H4369" s="66"/>
      <c r="I4369" s="67"/>
      <c r="J4369" s="67"/>
      <c r="K4369" s="67"/>
      <c r="L4369" s="67"/>
      <c r="M4369" s="68"/>
      <c r="N4369" s="69"/>
      <c r="O4369" s="70">
        <f t="shared" si="369"/>
        <v>0</v>
      </c>
      <c r="P4369" s="71">
        <f t="shared" si="370"/>
        <v>0</v>
      </c>
      <c r="Q4369" s="7">
        <v>1</v>
      </c>
      <c r="R4369" s="72">
        <f>+VLOOKUP(B4369,[1]BASES!$A$2:$E$10701,5,0)</f>
        <v>6034.8016528925618</v>
      </c>
      <c r="S4369" s="71">
        <f t="shared" si="382"/>
        <v>0</v>
      </c>
      <c r="T4369" s="71">
        <v>0</v>
      </c>
      <c r="U4369" s="71">
        <f t="shared" si="385"/>
        <v>0</v>
      </c>
      <c r="V4369" s="7">
        <v>0</v>
      </c>
      <c r="W4369" s="7">
        <v>0</v>
      </c>
      <c r="X4369" s="7">
        <v>0</v>
      </c>
      <c r="Y4369" s="73">
        <v>0.04</v>
      </c>
      <c r="Z4369" s="7"/>
      <c r="AA4369" s="7"/>
      <c r="AB4369" s="7"/>
      <c r="AC4369" s="7"/>
    </row>
    <row r="4370" spans="2:29" ht="15.75" customHeight="1" x14ac:dyDescent="0.25">
      <c r="B4370" s="62">
        <v>30909</v>
      </c>
      <c r="C4370" s="63" t="s">
        <v>4376</v>
      </c>
      <c r="D4370" s="64">
        <f t="shared" si="383"/>
        <v>11580.051570247935</v>
      </c>
      <c r="E4370" s="64">
        <f t="shared" si="384"/>
        <v>14011.862400000002</v>
      </c>
      <c r="F4370" s="64">
        <f>+VLOOKUP(B4370,[1]BASES!$A$2:$C$10701,3,0)</f>
        <v>21</v>
      </c>
      <c r="G4370" s="65">
        <f t="shared" si="381"/>
        <v>14011.862400000002</v>
      </c>
      <c r="H4370" s="66"/>
      <c r="I4370" s="67"/>
      <c r="J4370" s="67"/>
      <c r="K4370" s="67"/>
      <c r="L4370" s="67"/>
      <c r="M4370" s="68"/>
      <c r="N4370" s="69"/>
      <c r="O4370" s="70">
        <f t="shared" si="369"/>
        <v>0</v>
      </c>
      <c r="P4370" s="71">
        <f t="shared" si="370"/>
        <v>0</v>
      </c>
      <c r="Q4370" s="7">
        <v>1</v>
      </c>
      <c r="R4370" s="72">
        <f>+VLOOKUP(B4370,[1]BASES!$A$2:$E$10701,5,0)</f>
        <v>12062.553719008265</v>
      </c>
      <c r="S4370" s="71">
        <f t="shared" si="382"/>
        <v>0</v>
      </c>
      <c r="T4370" s="71">
        <v>0</v>
      </c>
      <c r="U4370" s="71">
        <f t="shared" si="385"/>
        <v>0</v>
      </c>
      <c r="V4370" s="7">
        <v>0</v>
      </c>
      <c r="W4370" s="7">
        <v>0</v>
      </c>
      <c r="X4370" s="7">
        <v>0</v>
      </c>
      <c r="Y4370" s="73">
        <v>0.04</v>
      </c>
      <c r="Z4370" s="7"/>
      <c r="AA4370" s="7"/>
      <c r="AB4370" s="7"/>
      <c r="AC4370" s="7"/>
    </row>
    <row r="4371" spans="2:29" ht="15.75" customHeight="1" x14ac:dyDescent="0.25">
      <c r="B4371" s="62">
        <v>30910</v>
      </c>
      <c r="C4371" s="63" t="s">
        <v>4377</v>
      </c>
      <c r="D4371" s="64">
        <f t="shared" si="383"/>
        <v>11580.051570247935</v>
      </c>
      <c r="E4371" s="64">
        <f t="shared" si="384"/>
        <v>14011.862400000002</v>
      </c>
      <c r="F4371" s="64">
        <f>+VLOOKUP(B4371,[1]BASES!$A$2:$C$10701,3,0)</f>
        <v>21</v>
      </c>
      <c r="G4371" s="65">
        <f t="shared" si="381"/>
        <v>14011.862400000002</v>
      </c>
      <c r="H4371" s="66"/>
      <c r="I4371" s="67"/>
      <c r="J4371" s="67"/>
      <c r="K4371" s="67"/>
      <c r="L4371" s="67"/>
      <c r="M4371" s="68"/>
      <c r="N4371" s="69"/>
      <c r="O4371" s="70">
        <f t="shared" si="369"/>
        <v>0</v>
      </c>
      <c r="P4371" s="71">
        <f t="shared" si="370"/>
        <v>0</v>
      </c>
      <c r="Q4371" s="7">
        <v>1</v>
      </c>
      <c r="R4371" s="72">
        <f>+VLOOKUP(B4371,[1]BASES!$A$2:$E$10701,5,0)</f>
        <v>12062.553719008265</v>
      </c>
      <c r="S4371" s="71">
        <f t="shared" si="382"/>
        <v>0</v>
      </c>
      <c r="T4371" s="71">
        <v>0</v>
      </c>
      <c r="U4371" s="71">
        <f t="shared" si="385"/>
        <v>0</v>
      </c>
      <c r="V4371" s="7">
        <v>0</v>
      </c>
      <c r="W4371" s="7">
        <v>0</v>
      </c>
      <c r="X4371" s="7">
        <v>0</v>
      </c>
      <c r="Y4371" s="73">
        <v>0.04</v>
      </c>
      <c r="Z4371" s="7"/>
      <c r="AA4371" s="7"/>
      <c r="AB4371" s="7"/>
      <c r="AC4371" s="7"/>
    </row>
    <row r="4372" spans="2:29" ht="15.75" customHeight="1" x14ac:dyDescent="0.25">
      <c r="B4372" s="62">
        <v>31171</v>
      </c>
      <c r="C4372" s="63" t="s">
        <v>4378</v>
      </c>
      <c r="D4372" s="64">
        <f t="shared" si="383"/>
        <v>21549.310413223142</v>
      </c>
      <c r="E4372" s="64">
        <f t="shared" si="384"/>
        <v>26074.6656</v>
      </c>
      <c r="F4372" s="64">
        <f>+VLOOKUP(B4372,[1]BASES!$A$2:$C$10701,3,0)</f>
        <v>21</v>
      </c>
      <c r="G4372" s="65">
        <f t="shared" si="381"/>
        <v>26074.6656</v>
      </c>
      <c r="H4372" s="66"/>
      <c r="I4372" s="67"/>
      <c r="J4372" s="67"/>
      <c r="K4372" s="67"/>
      <c r="L4372" s="67"/>
      <c r="M4372" s="68"/>
      <c r="N4372" s="69"/>
      <c r="O4372" s="70">
        <f t="shared" si="369"/>
        <v>0</v>
      </c>
      <c r="P4372" s="71">
        <f t="shared" si="370"/>
        <v>0</v>
      </c>
      <c r="Q4372" s="7">
        <v>1</v>
      </c>
      <c r="R4372" s="72">
        <f>+VLOOKUP(B4372,[1]BASES!$A$2:$E$10701,5,0)</f>
        <v>22447.198347107438</v>
      </c>
      <c r="S4372" s="71">
        <f t="shared" si="382"/>
        <v>0</v>
      </c>
      <c r="T4372" s="71">
        <v>0</v>
      </c>
      <c r="U4372" s="71">
        <f t="shared" si="385"/>
        <v>0</v>
      </c>
      <c r="V4372" s="7">
        <v>0</v>
      </c>
      <c r="W4372" s="7">
        <v>0</v>
      </c>
      <c r="X4372" s="7">
        <v>0</v>
      </c>
      <c r="Y4372" s="73">
        <v>0.04</v>
      </c>
      <c r="Z4372" s="7"/>
      <c r="AA4372" s="7"/>
      <c r="AB4372" s="7"/>
      <c r="AC4372" s="7"/>
    </row>
    <row r="4373" spans="2:29" ht="15.75" customHeight="1" x14ac:dyDescent="0.25">
      <c r="B4373" s="62">
        <v>31333</v>
      </c>
      <c r="C4373" s="63" t="s">
        <v>4379</v>
      </c>
      <c r="D4373" s="64">
        <f t="shared" si="383"/>
        <v>35014.928925619839</v>
      </c>
      <c r="E4373" s="64">
        <f t="shared" si="384"/>
        <v>42368.064000000006</v>
      </c>
      <c r="F4373" s="64">
        <f>+VLOOKUP(B4373,[1]BASES!$A$2:$C$10701,3,0)</f>
        <v>21</v>
      </c>
      <c r="G4373" s="65">
        <f t="shared" si="381"/>
        <v>42368.064000000006</v>
      </c>
      <c r="H4373" s="66"/>
      <c r="I4373" s="67"/>
      <c r="J4373" s="67"/>
      <c r="K4373" s="67"/>
      <c r="L4373" s="67"/>
      <c r="M4373" s="68"/>
      <c r="N4373" s="69"/>
      <c r="O4373" s="70">
        <f t="shared" si="369"/>
        <v>0</v>
      </c>
      <c r="P4373" s="71">
        <f t="shared" si="370"/>
        <v>0</v>
      </c>
      <c r="Q4373" s="7">
        <v>1</v>
      </c>
      <c r="R4373" s="72">
        <f>+VLOOKUP(B4373,[1]BASES!$A$2:$E$10701,5,0)</f>
        <v>36473.884297520664</v>
      </c>
      <c r="S4373" s="71">
        <f t="shared" si="382"/>
        <v>0</v>
      </c>
      <c r="T4373" s="71">
        <v>0</v>
      </c>
      <c r="U4373" s="71">
        <f t="shared" si="385"/>
        <v>0</v>
      </c>
      <c r="V4373" s="7">
        <v>0</v>
      </c>
      <c r="W4373" s="7">
        <v>0</v>
      </c>
      <c r="X4373" s="7">
        <v>0</v>
      </c>
      <c r="Y4373" s="73">
        <v>0.04</v>
      </c>
      <c r="Z4373" s="7"/>
      <c r="AA4373" s="7"/>
      <c r="AB4373" s="7"/>
      <c r="AC4373" s="7"/>
    </row>
    <row r="4374" spans="2:29" ht="15.75" customHeight="1" x14ac:dyDescent="0.25">
      <c r="B4374" s="62">
        <v>31521</v>
      </c>
      <c r="C4374" s="63" t="s">
        <v>4380</v>
      </c>
      <c r="D4374" s="64">
        <f t="shared" si="383"/>
        <v>7886.0747107438019</v>
      </c>
      <c r="E4374" s="64">
        <f t="shared" si="384"/>
        <v>9542.1504000000004</v>
      </c>
      <c r="F4374" s="64">
        <f>+VLOOKUP(B4374,[1]BASES!$A$2:$C$10701,3,0)</f>
        <v>21</v>
      </c>
      <c r="G4374" s="65">
        <f t="shared" si="381"/>
        <v>9542.1504000000004</v>
      </c>
      <c r="H4374" s="66"/>
      <c r="I4374" s="67"/>
      <c r="J4374" s="67"/>
      <c r="K4374" s="67"/>
      <c r="L4374" s="67"/>
      <c r="M4374" s="68"/>
      <c r="N4374" s="69"/>
      <c r="O4374" s="70">
        <f t="shared" si="369"/>
        <v>0</v>
      </c>
      <c r="P4374" s="71">
        <f t="shared" si="370"/>
        <v>0</v>
      </c>
      <c r="Q4374" s="7">
        <v>1</v>
      </c>
      <c r="R4374" s="72">
        <f>+VLOOKUP(B4374,[1]BASES!$A$2:$E$10701,5,0)</f>
        <v>8214.6611570247933</v>
      </c>
      <c r="S4374" s="71">
        <f t="shared" si="382"/>
        <v>0</v>
      </c>
      <c r="T4374" s="71">
        <v>0</v>
      </c>
      <c r="U4374" s="71">
        <f t="shared" si="385"/>
        <v>0</v>
      </c>
      <c r="V4374" s="7">
        <v>0</v>
      </c>
      <c r="W4374" s="7">
        <v>0</v>
      </c>
      <c r="X4374" s="7">
        <v>0</v>
      </c>
      <c r="Y4374" s="73">
        <v>0.04</v>
      </c>
      <c r="Z4374" s="7"/>
      <c r="AA4374" s="7"/>
      <c r="AB4374" s="7"/>
      <c r="AC4374" s="7"/>
    </row>
    <row r="4375" spans="2:29" ht="15.75" customHeight="1" x14ac:dyDescent="0.25">
      <c r="B4375" s="62">
        <v>18182</v>
      </c>
      <c r="C4375" s="63" t="s">
        <v>4381</v>
      </c>
      <c r="D4375" s="64">
        <f t="shared" si="383"/>
        <v>1046.3603305785123</v>
      </c>
      <c r="E4375" s="64">
        <f t="shared" si="384"/>
        <v>1266.0959999999998</v>
      </c>
      <c r="F4375" s="64">
        <f>+VLOOKUP(B4375,[1]BASES!$A$2:$C$10701,3,0)</f>
        <v>21</v>
      </c>
      <c r="G4375" s="65">
        <f t="shared" si="381"/>
        <v>1266.0959999999998</v>
      </c>
      <c r="H4375" s="66"/>
      <c r="I4375" s="67"/>
      <c r="J4375" s="67"/>
      <c r="K4375" s="67"/>
      <c r="L4375" s="67"/>
      <c r="M4375" s="68"/>
      <c r="N4375" s="69"/>
      <c r="O4375" s="70">
        <f t="shared" si="369"/>
        <v>0</v>
      </c>
      <c r="P4375" s="71">
        <f t="shared" si="370"/>
        <v>0</v>
      </c>
      <c r="Q4375" s="7">
        <v>1</v>
      </c>
      <c r="R4375" s="72">
        <f>+VLOOKUP(B4375,[1]BASES!$A$2:$E$10701,5,0)</f>
        <v>1089.9586776859503</v>
      </c>
      <c r="S4375" s="71">
        <f t="shared" si="382"/>
        <v>0</v>
      </c>
      <c r="T4375" s="71">
        <v>0</v>
      </c>
      <c r="U4375" s="71">
        <f t="shared" si="385"/>
        <v>0</v>
      </c>
      <c r="V4375" s="7">
        <v>0</v>
      </c>
      <c r="W4375" s="7">
        <v>0</v>
      </c>
      <c r="X4375" s="7">
        <v>0</v>
      </c>
      <c r="Y4375" s="73">
        <v>0.04</v>
      </c>
      <c r="Z4375" s="7"/>
      <c r="AA4375" s="7"/>
      <c r="AB4375" s="7"/>
      <c r="AC4375" s="7"/>
    </row>
    <row r="4376" spans="2:29" ht="15.75" customHeight="1" x14ac:dyDescent="0.25">
      <c r="B4376" s="62">
        <v>18183</v>
      </c>
      <c r="C4376" s="63" t="s">
        <v>4382</v>
      </c>
      <c r="D4376" s="64">
        <f t="shared" si="383"/>
        <v>1046.3603305785123</v>
      </c>
      <c r="E4376" s="64">
        <f t="shared" si="384"/>
        <v>1266.0959999999998</v>
      </c>
      <c r="F4376" s="64">
        <f>+VLOOKUP(B4376,[1]BASES!$A$2:$C$10701,3,0)</f>
        <v>21</v>
      </c>
      <c r="G4376" s="65">
        <f t="shared" si="381"/>
        <v>1266.0959999999998</v>
      </c>
      <c r="H4376" s="66"/>
      <c r="I4376" s="67"/>
      <c r="J4376" s="67"/>
      <c r="K4376" s="67"/>
      <c r="L4376" s="67"/>
      <c r="M4376" s="68"/>
      <c r="N4376" s="69"/>
      <c r="O4376" s="70">
        <f t="shared" si="369"/>
        <v>0</v>
      </c>
      <c r="P4376" s="71">
        <f t="shared" si="370"/>
        <v>0</v>
      </c>
      <c r="Q4376" s="7">
        <v>1</v>
      </c>
      <c r="R4376" s="72">
        <f>+VLOOKUP(B4376,[1]BASES!$A$2:$E$10701,5,0)</f>
        <v>1089.9586776859503</v>
      </c>
      <c r="S4376" s="71">
        <f t="shared" si="382"/>
        <v>0</v>
      </c>
      <c r="T4376" s="71">
        <v>0</v>
      </c>
      <c r="U4376" s="71">
        <f t="shared" si="385"/>
        <v>0</v>
      </c>
      <c r="V4376" s="7">
        <v>0</v>
      </c>
      <c r="W4376" s="7">
        <v>0</v>
      </c>
      <c r="X4376" s="7">
        <v>0</v>
      </c>
      <c r="Y4376" s="73">
        <v>0.04</v>
      </c>
      <c r="Z4376" s="7"/>
      <c r="AA4376" s="7"/>
      <c r="AB4376" s="7"/>
      <c r="AC4376" s="7"/>
    </row>
    <row r="4377" spans="2:29" ht="15.75" customHeight="1" x14ac:dyDescent="0.25">
      <c r="B4377" s="62">
        <v>23491</v>
      </c>
      <c r="C4377" s="63" t="s">
        <v>4383</v>
      </c>
      <c r="D4377" s="64">
        <f t="shared" si="383"/>
        <v>2735.650909090909</v>
      </c>
      <c r="E4377" s="64">
        <f t="shared" si="384"/>
        <v>3310.1376</v>
      </c>
      <c r="F4377" s="64">
        <f>+VLOOKUP(B4377,[1]BASES!$A$2:$C$10701,3,0)</f>
        <v>21</v>
      </c>
      <c r="G4377" s="65">
        <f t="shared" si="381"/>
        <v>3310.1376</v>
      </c>
      <c r="H4377" s="66"/>
      <c r="I4377" s="67"/>
      <c r="J4377" s="67"/>
      <c r="K4377" s="67"/>
      <c r="L4377" s="67"/>
      <c r="M4377" s="68"/>
      <c r="N4377" s="69"/>
      <c r="O4377" s="70">
        <f t="shared" si="369"/>
        <v>0</v>
      </c>
      <c r="P4377" s="71">
        <f t="shared" si="370"/>
        <v>0</v>
      </c>
      <c r="Q4377" s="7">
        <v>1</v>
      </c>
      <c r="R4377" s="72">
        <f>+VLOOKUP(B4377,[1]BASES!$A$2:$E$10701,5,0)</f>
        <v>2849.6363636363635</v>
      </c>
      <c r="S4377" s="71">
        <f t="shared" si="382"/>
        <v>0</v>
      </c>
      <c r="T4377" s="71">
        <v>0</v>
      </c>
      <c r="U4377" s="71">
        <f t="shared" si="385"/>
        <v>0</v>
      </c>
      <c r="V4377" s="7">
        <v>0</v>
      </c>
      <c r="W4377" s="7">
        <v>0</v>
      </c>
      <c r="X4377" s="7">
        <v>0</v>
      </c>
      <c r="Y4377" s="73">
        <v>0.04</v>
      </c>
      <c r="Z4377" s="7"/>
      <c r="AA4377" s="7"/>
      <c r="AB4377" s="7"/>
      <c r="AC4377" s="7"/>
    </row>
    <row r="4378" spans="2:29" ht="15.75" customHeight="1" x14ac:dyDescent="0.25">
      <c r="B4378" s="62">
        <v>23492</v>
      </c>
      <c r="C4378" s="63" t="s">
        <v>4384</v>
      </c>
      <c r="D4378" s="64">
        <f t="shared" si="383"/>
        <v>2870.9236363636364</v>
      </c>
      <c r="E4378" s="64">
        <f t="shared" si="384"/>
        <v>3473.8176000000003</v>
      </c>
      <c r="F4378" s="64">
        <f>+VLOOKUP(B4378,[1]BASES!$A$2:$C$10701,3,0)</f>
        <v>21</v>
      </c>
      <c r="G4378" s="65">
        <f t="shared" si="381"/>
        <v>3473.8176000000003</v>
      </c>
      <c r="H4378" s="66"/>
      <c r="I4378" s="67"/>
      <c r="J4378" s="67"/>
      <c r="K4378" s="67"/>
      <c r="L4378" s="67"/>
      <c r="M4378" s="68"/>
      <c r="N4378" s="69"/>
      <c r="O4378" s="70">
        <f t="shared" si="369"/>
        <v>0</v>
      </c>
      <c r="P4378" s="71">
        <f t="shared" si="370"/>
        <v>0</v>
      </c>
      <c r="Q4378" s="7">
        <v>1</v>
      </c>
      <c r="R4378" s="72">
        <f>+VLOOKUP(B4378,[1]BASES!$A$2:$E$10701,5,0)</f>
        <v>2990.5454545454545</v>
      </c>
      <c r="S4378" s="71">
        <f t="shared" si="382"/>
        <v>0</v>
      </c>
      <c r="T4378" s="71">
        <v>0</v>
      </c>
      <c r="U4378" s="71">
        <f t="shared" si="385"/>
        <v>0</v>
      </c>
      <c r="V4378" s="7">
        <v>0</v>
      </c>
      <c r="W4378" s="7">
        <v>0</v>
      </c>
      <c r="X4378" s="7">
        <v>0</v>
      </c>
      <c r="Y4378" s="73">
        <v>0.04</v>
      </c>
      <c r="Z4378" s="7"/>
      <c r="AA4378" s="7"/>
      <c r="AB4378" s="7"/>
      <c r="AC4378" s="7"/>
    </row>
    <row r="4379" spans="2:29" ht="15.75" customHeight="1" x14ac:dyDescent="0.25">
      <c r="B4379" s="62">
        <v>23493</v>
      </c>
      <c r="C4379" s="63" t="s">
        <v>4385</v>
      </c>
      <c r="D4379" s="64">
        <f t="shared" si="383"/>
        <v>2002.3457851239668</v>
      </c>
      <c r="E4379" s="64">
        <f t="shared" si="384"/>
        <v>2422.8383999999996</v>
      </c>
      <c r="F4379" s="64">
        <f>+VLOOKUP(B4379,[1]BASES!$A$2:$C$10701,3,0)</f>
        <v>21</v>
      </c>
      <c r="G4379" s="65">
        <f t="shared" si="381"/>
        <v>2422.8383999999996</v>
      </c>
      <c r="H4379" s="66"/>
      <c r="I4379" s="67"/>
      <c r="J4379" s="67"/>
      <c r="K4379" s="67"/>
      <c r="L4379" s="67"/>
      <c r="M4379" s="68"/>
      <c r="N4379" s="69"/>
      <c r="O4379" s="70">
        <f t="shared" si="369"/>
        <v>0</v>
      </c>
      <c r="P4379" s="71">
        <f t="shared" si="370"/>
        <v>0</v>
      </c>
      <c r="Q4379" s="7">
        <v>1</v>
      </c>
      <c r="R4379" s="72">
        <f>+VLOOKUP(B4379,[1]BASES!$A$2:$E$10701,5,0)</f>
        <v>2085.7768595041321</v>
      </c>
      <c r="S4379" s="71">
        <f t="shared" si="382"/>
        <v>0</v>
      </c>
      <c r="T4379" s="71">
        <v>0</v>
      </c>
      <c r="U4379" s="71">
        <f t="shared" si="385"/>
        <v>0</v>
      </c>
      <c r="V4379" s="7">
        <v>0</v>
      </c>
      <c r="W4379" s="7">
        <v>0</v>
      </c>
      <c r="X4379" s="7">
        <v>0</v>
      </c>
      <c r="Y4379" s="73">
        <v>0.04</v>
      </c>
      <c r="Z4379" s="7"/>
      <c r="AA4379" s="7"/>
      <c r="AB4379" s="7"/>
      <c r="AC4379" s="7"/>
    </row>
    <row r="4380" spans="2:29" ht="15.75" customHeight="1" x14ac:dyDescent="0.25">
      <c r="B4380" s="62">
        <v>23494</v>
      </c>
      <c r="C4380" s="63" t="s">
        <v>4386</v>
      </c>
      <c r="D4380" s="64">
        <f t="shared" si="383"/>
        <v>1511.10347107438</v>
      </c>
      <c r="E4380" s="64">
        <f t="shared" si="384"/>
        <v>1828.4351999999999</v>
      </c>
      <c r="F4380" s="64">
        <f>+VLOOKUP(B4380,[1]BASES!$A$2:$C$10701,3,0)</f>
        <v>21</v>
      </c>
      <c r="G4380" s="65">
        <f t="shared" si="381"/>
        <v>1828.4351999999999</v>
      </c>
      <c r="H4380" s="66"/>
      <c r="I4380" s="67"/>
      <c r="J4380" s="67"/>
      <c r="K4380" s="67"/>
      <c r="L4380" s="67"/>
      <c r="M4380" s="68"/>
      <c r="N4380" s="69"/>
      <c r="O4380" s="70">
        <f t="shared" si="369"/>
        <v>0</v>
      </c>
      <c r="P4380" s="71">
        <f t="shared" si="370"/>
        <v>0</v>
      </c>
      <c r="Q4380" s="7">
        <v>1</v>
      </c>
      <c r="R4380" s="72">
        <f>+VLOOKUP(B4380,[1]BASES!$A$2:$E$10701,5,0)</f>
        <v>1574.0661157024792</v>
      </c>
      <c r="S4380" s="71">
        <f t="shared" si="382"/>
        <v>0</v>
      </c>
      <c r="T4380" s="71">
        <v>0</v>
      </c>
      <c r="U4380" s="71">
        <f t="shared" si="385"/>
        <v>0</v>
      </c>
      <c r="V4380" s="7">
        <v>0</v>
      </c>
      <c r="W4380" s="7">
        <v>0</v>
      </c>
      <c r="X4380" s="7">
        <v>0</v>
      </c>
      <c r="Y4380" s="73">
        <v>0.04</v>
      </c>
      <c r="Z4380" s="7"/>
      <c r="AA4380" s="7"/>
      <c r="AB4380" s="7"/>
      <c r="AC4380" s="7"/>
    </row>
    <row r="4381" spans="2:29" ht="15.75" customHeight="1" x14ac:dyDescent="0.25">
      <c r="B4381" s="62">
        <v>23495</v>
      </c>
      <c r="C4381" s="63" t="s">
        <v>4387</v>
      </c>
      <c r="D4381" s="64">
        <f t="shared" si="383"/>
        <v>1559.5636363636365</v>
      </c>
      <c r="E4381" s="64">
        <f t="shared" si="384"/>
        <v>1887.0720000000001</v>
      </c>
      <c r="F4381" s="64">
        <f>+VLOOKUP(B4381,[1]BASES!$A$2:$C$10701,3,0)</f>
        <v>21</v>
      </c>
      <c r="G4381" s="65">
        <f t="shared" si="381"/>
        <v>1887.0720000000001</v>
      </c>
      <c r="H4381" s="66"/>
      <c r="I4381" s="67"/>
      <c r="J4381" s="67"/>
      <c r="K4381" s="67"/>
      <c r="L4381" s="67"/>
      <c r="M4381" s="68"/>
      <c r="N4381" s="69"/>
      <c r="O4381" s="70">
        <f t="shared" si="369"/>
        <v>0</v>
      </c>
      <c r="P4381" s="71">
        <f t="shared" si="370"/>
        <v>0</v>
      </c>
      <c r="Q4381" s="7">
        <v>1</v>
      </c>
      <c r="R4381" s="72">
        <f>+VLOOKUP(B4381,[1]BASES!$A$2:$E$10701,5,0)</f>
        <v>1624.5454545454547</v>
      </c>
      <c r="S4381" s="71">
        <f t="shared" si="382"/>
        <v>0</v>
      </c>
      <c r="T4381" s="71">
        <v>0</v>
      </c>
      <c r="U4381" s="71">
        <f t="shared" si="385"/>
        <v>0</v>
      </c>
      <c r="V4381" s="7">
        <v>0</v>
      </c>
      <c r="W4381" s="7">
        <v>0</v>
      </c>
      <c r="X4381" s="7">
        <v>0</v>
      </c>
      <c r="Y4381" s="73">
        <v>0.04</v>
      </c>
      <c r="Z4381" s="7"/>
      <c r="AA4381" s="7"/>
      <c r="AB4381" s="7"/>
      <c r="AC4381" s="7"/>
    </row>
    <row r="4382" spans="2:29" ht="15.75" customHeight="1" x14ac:dyDescent="0.25">
      <c r="B4382" s="62">
        <v>23496</v>
      </c>
      <c r="C4382" s="63" t="s">
        <v>4388</v>
      </c>
      <c r="D4382" s="64">
        <f t="shared" si="383"/>
        <v>1635.0069421487603</v>
      </c>
      <c r="E4382" s="64">
        <f t="shared" si="384"/>
        <v>1978.3584000000001</v>
      </c>
      <c r="F4382" s="64">
        <f>+VLOOKUP(B4382,[1]BASES!$A$2:$C$10701,3,0)</f>
        <v>21</v>
      </c>
      <c r="G4382" s="65">
        <f t="shared" si="381"/>
        <v>1978.3584000000001</v>
      </c>
      <c r="H4382" s="66"/>
      <c r="I4382" s="67"/>
      <c r="J4382" s="67"/>
      <c r="K4382" s="67"/>
      <c r="L4382" s="67"/>
      <c r="M4382" s="68"/>
      <c r="N4382" s="69"/>
      <c r="O4382" s="70">
        <f t="shared" si="369"/>
        <v>0</v>
      </c>
      <c r="P4382" s="71">
        <f t="shared" si="370"/>
        <v>0</v>
      </c>
      <c r="Q4382" s="7">
        <v>1</v>
      </c>
      <c r="R4382" s="72">
        <f>+VLOOKUP(B4382,[1]BASES!$A$2:$E$10701,5,0)</f>
        <v>1703.1322314049587</v>
      </c>
      <c r="S4382" s="71">
        <f t="shared" si="382"/>
        <v>0</v>
      </c>
      <c r="T4382" s="71">
        <v>0</v>
      </c>
      <c r="U4382" s="71">
        <f t="shared" si="385"/>
        <v>0</v>
      </c>
      <c r="V4382" s="7">
        <v>0</v>
      </c>
      <c r="W4382" s="7">
        <v>0</v>
      </c>
      <c r="X4382" s="7">
        <v>0</v>
      </c>
      <c r="Y4382" s="73">
        <v>0.04</v>
      </c>
      <c r="Z4382" s="7"/>
      <c r="AA4382" s="7"/>
      <c r="AB4382" s="7"/>
      <c r="AC4382" s="7"/>
    </row>
    <row r="4383" spans="2:29" ht="15.75" customHeight="1" x14ac:dyDescent="0.25">
      <c r="B4383" s="62">
        <v>23497</v>
      </c>
      <c r="C4383" s="63" t="s">
        <v>4389</v>
      </c>
      <c r="D4383" s="64">
        <f t="shared" si="383"/>
        <v>1922.1421487603304</v>
      </c>
      <c r="E4383" s="64">
        <f t="shared" si="384"/>
        <v>2325.7919999999999</v>
      </c>
      <c r="F4383" s="64">
        <f>+VLOOKUP(B4383,[1]BASES!$A$2:$C$10701,3,0)</f>
        <v>21</v>
      </c>
      <c r="G4383" s="65">
        <f t="shared" si="381"/>
        <v>2325.7919999999999</v>
      </c>
      <c r="H4383" s="66"/>
      <c r="I4383" s="67"/>
      <c r="J4383" s="67"/>
      <c r="K4383" s="67"/>
      <c r="L4383" s="67"/>
      <c r="M4383" s="68"/>
      <c r="N4383" s="69"/>
      <c r="O4383" s="70">
        <f t="shared" si="369"/>
        <v>0</v>
      </c>
      <c r="P4383" s="71">
        <f t="shared" si="370"/>
        <v>0</v>
      </c>
      <c r="Q4383" s="7">
        <v>1</v>
      </c>
      <c r="R4383" s="72">
        <f>+VLOOKUP(B4383,[1]BASES!$A$2:$E$10701,5,0)</f>
        <v>2002.2314049586776</v>
      </c>
      <c r="S4383" s="71">
        <f t="shared" si="382"/>
        <v>0</v>
      </c>
      <c r="T4383" s="71">
        <v>0</v>
      </c>
      <c r="U4383" s="71">
        <f t="shared" si="385"/>
        <v>0</v>
      </c>
      <c r="V4383" s="7">
        <v>0</v>
      </c>
      <c r="W4383" s="7">
        <v>0</v>
      </c>
      <c r="X4383" s="7">
        <v>0</v>
      </c>
      <c r="Y4383" s="73">
        <v>0.04</v>
      </c>
      <c r="Z4383" s="7"/>
      <c r="AA4383" s="7"/>
      <c r="AB4383" s="7"/>
      <c r="AC4383" s="7"/>
    </row>
    <row r="4384" spans="2:29" ht="15.75" customHeight="1" x14ac:dyDescent="0.25">
      <c r="B4384" s="62">
        <v>23498</v>
      </c>
      <c r="C4384" s="63" t="s">
        <v>4390</v>
      </c>
      <c r="D4384" s="64">
        <f t="shared" si="383"/>
        <v>1922.1421487603304</v>
      </c>
      <c r="E4384" s="64">
        <f t="shared" si="384"/>
        <v>2325.7919999999999</v>
      </c>
      <c r="F4384" s="64">
        <f>+VLOOKUP(B4384,[1]BASES!$A$2:$C$10701,3,0)</f>
        <v>21</v>
      </c>
      <c r="G4384" s="65">
        <f t="shared" si="381"/>
        <v>2325.7919999999999</v>
      </c>
      <c r="H4384" s="66"/>
      <c r="I4384" s="67"/>
      <c r="J4384" s="67"/>
      <c r="K4384" s="67"/>
      <c r="L4384" s="67"/>
      <c r="M4384" s="68"/>
      <c r="N4384" s="69"/>
      <c r="O4384" s="70">
        <f t="shared" si="369"/>
        <v>0</v>
      </c>
      <c r="P4384" s="71">
        <f t="shared" si="370"/>
        <v>0</v>
      </c>
      <c r="Q4384" s="7">
        <v>1</v>
      </c>
      <c r="R4384" s="72">
        <f>+VLOOKUP(B4384,[1]BASES!$A$2:$E$10701,5,0)</f>
        <v>2002.2314049586776</v>
      </c>
      <c r="S4384" s="71">
        <f t="shared" si="382"/>
        <v>0</v>
      </c>
      <c r="T4384" s="71">
        <v>0</v>
      </c>
      <c r="U4384" s="71">
        <f t="shared" si="385"/>
        <v>0</v>
      </c>
      <c r="V4384" s="7">
        <v>0</v>
      </c>
      <c r="W4384" s="7">
        <v>0</v>
      </c>
      <c r="X4384" s="7">
        <v>0</v>
      </c>
      <c r="Y4384" s="73">
        <v>0.04</v>
      </c>
      <c r="Z4384" s="7"/>
      <c r="AA4384" s="7"/>
      <c r="AB4384" s="7"/>
      <c r="AC4384" s="7"/>
    </row>
    <row r="4385" spans="2:29" ht="15.75" customHeight="1" x14ac:dyDescent="0.25">
      <c r="B4385" s="62">
        <v>23499</v>
      </c>
      <c r="C4385" s="63" t="s">
        <v>4391</v>
      </c>
      <c r="D4385" s="64">
        <f t="shared" si="383"/>
        <v>2028.2578512396694</v>
      </c>
      <c r="E4385" s="64">
        <f t="shared" si="384"/>
        <v>2454.192</v>
      </c>
      <c r="F4385" s="64">
        <f>+VLOOKUP(B4385,[1]BASES!$A$2:$C$10701,3,0)</f>
        <v>21</v>
      </c>
      <c r="G4385" s="65">
        <f t="shared" si="381"/>
        <v>2454.192</v>
      </c>
      <c r="H4385" s="66"/>
      <c r="I4385" s="67"/>
      <c r="J4385" s="67"/>
      <c r="K4385" s="67"/>
      <c r="L4385" s="67"/>
      <c r="M4385" s="68"/>
      <c r="N4385" s="69"/>
      <c r="O4385" s="70">
        <f t="shared" si="369"/>
        <v>0</v>
      </c>
      <c r="P4385" s="71">
        <f t="shared" si="370"/>
        <v>0</v>
      </c>
      <c r="Q4385" s="7">
        <v>1</v>
      </c>
      <c r="R4385" s="72">
        <f>+VLOOKUP(B4385,[1]BASES!$A$2:$E$10701,5,0)</f>
        <v>2112.7685950413224</v>
      </c>
      <c r="S4385" s="71">
        <f t="shared" si="382"/>
        <v>0</v>
      </c>
      <c r="T4385" s="71">
        <v>0</v>
      </c>
      <c r="U4385" s="71">
        <f t="shared" si="385"/>
        <v>0</v>
      </c>
      <c r="V4385" s="7">
        <v>0</v>
      </c>
      <c r="W4385" s="7">
        <v>0</v>
      </c>
      <c r="X4385" s="7">
        <v>0</v>
      </c>
      <c r="Y4385" s="73">
        <v>0.04</v>
      </c>
      <c r="Z4385" s="7"/>
      <c r="AA4385" s="7"/>
      <c r="AB4385" s="7"/>
      <c r="AC4385" s="7"/>
    </row>
    <row r="4386" spans="2:29" ht="15.75" customHeight="1" x14ac:dyDescent="0.25">
      <c r="B4386" s="62">
        <v>23500</v>
      </c>
      <c r="C4386" s="63" t="s">
        <v>4392</v>
      </c>
      <c r="D4386" s="64">
        <f t="shared" si="383"/>
        <v>2028.2578512396694</v>
      </c>
      <c r="E4386" s="64">
        <f t="shared" si="384"/>
        <v>2454.192</v>
      </c>
      <c r="F4386" s="64">
        <f>+VLOOKUP(B4386,[1]BASES!$A$2:$C$10701,3,0)</f>
        <v>21</v>
      </c>
      <c r="G4386" s="65">
        <f t="shared" si="381"/>
        <v>2454.192</v>
      </c>
      <c r="H4386" s="66"/>
      <c r="I4386" s="67"/>
      <c r="J4386" s="67"/>
      <c r="K4386" s="67"/>
      <c r="L4386" s="67"/>
      <c r="M4386" s="68"/>
      <c r="N4386" s="69"/>
      <c r="O4386" s="70">
        <f t="shared" si="369"/>
        <v>0</v>
      </c>
      <c r="P4386" s="71">
        <f t="shared" si="370"/>
        <v>0</v>
      </c>
      <c r="Q4386" s="7">
        <v>1</v>
      </c>
      <c r="R4386" s="72">
        <f>+VLOOKUP(B4386,[1]BASES!$A$2:$E$10701,5,0)</f>
        <v>2112.7685950413224</v>
      </c>
      <c r="S4386" s="71">
        <f t="shared" si="382"/>
        <v>0</v>
      </c>
      <c r="T4386" s="71">
        <v>0</v>
      </c>
      <c r="U4386" s="71">
        <f t="shared" si="385"/>
        <v>0</v>
      </c>
      <c r="V4386" s="7">
        <v>0</v>
      </c>
      <c r="W4386" s="7">
        <v>0</v>
      </c>
      <c r="X4386" s="7">
        <v>0</v>
      </c>
      <c r="Y4386" s="73">
        <v>0.04</v>
      </c>
      <c r="Z4386" s="7"/>
      <c r="AA4386" s="7"/>
      <c r="AB4386" s="7"/>
      <c r="AC4386" s="7"/>
    </row>
    <row r="4387" spans="2:29" ht="15.75" customHeight="1" x14ac:dyDescent="0.25">
      <c r="B4387" s="62">
        <v>23564</v>
      </c>
      <c r="C4387" s="63" t="s">
        <v>4393</v>
      </c>
      <c r="D4387" s="64">
        <f t="shared" si="383"/>
        <v>1085.1094214876034</v>
      </c>
      <c r="E4387" s="64">
        <f t="shared" si="384"/>
        <v>1312.9824000000001</v>
      </c>
      <c r="F4387" s="64">
        <f>+VLOOKUP(B4387,[1]BASES!$A$2:$C$10701,3,0)</f>
        <v>21</v>
      </c>
      <c r="G4387" s="65">
        <f t="shared" si="381"/>
        <v>1312.9824000000001</v>
      </c>
      <c r="H4387" s="66"/>
      <c r="I4387" s="67"/>
      <c r="J4387" s="67"/>
      <c r="K4387" s="67"/>
      <c r="L4387" s="67"/>
      <c r="M4387" s="68"/>
      <c r="N4387" s="69"/>
      <c r="O4387" s="70">
        <f t="shared" si="369"/>
        <v>0</v>
      </c>
      <c r="P4387" s="71">
        <f t="shared" si="370"/>
        <v>0</v>
      </c>
      <c r="Q4387" s="7">
        <v>1</v>
      </c>
      <c r="R4387" s="72">
        <f>+VLOOKUP(B4387,[1]BASES!$A$2:$E$10701,5,0)</f>
        <v>1130.3223140495868</v>
      </c>
      <c r="S4387" s="71">
        <f t="shared" si="382"/>
        <v>0</v>
      </c>
      <c r="T4387" s="71">
        <v>0</v>
      </c>
      <c r="U4387" s="71">
        <f t="shared" si="385"/>
        <v>0</v>
      </c>
      <c r="V4387" s="7">
        <v>0</v>
      </c>
      <c r="W4387" s="7">
        <v>0</v>
      </c>
      <c r="X4387" s="7">
        <v>0</v>
      </c>
      <c r="Y4387" s="73">
        <v>0.04</v>
      </c>
      <c r="Z4387" s="7"/>
      <c r="AA4387" s="7"/>
      <c r="AB4387" s="7"/>
      <c r="AC4387" s="7"/>
    </row>
    <row r="4388" spans="2:29" ht="15.75" customHeight="1" x14ac:dyDescent="0.25">
      <c r="B4388" s="62">
        <v>23568</v>
      </c>
      <c r="C4388" s="63" t="s">
        <v>4394</v>
      </c>
      <c r="D4388" s="64">
        <f t="shared" si="383"/>
        <v>2430.9818181818182</v>
      </c>
      <c r="E4388" s="64">
        <f t="shared" si="384"/>
        <v>2941.4879999999998</v>
      </c>
      <c r="F4388" s="64">
        <f>+VLOOKUP(B4388,[1]BASES!$A$2:$C$10701,3,0)</f>
        <v>21</v>
      </c>
      <c r="G4388" s="65">
        <f t="shared" si="381"/>
        <v>2941.4879999999998</v>
      </c>
      <c r="H4388" s="66"/>
      <c r="I4388" s="67"/>
      <c r="J4388" s="67"/>
      <c r="K4388" s="67"/>
      <c r="L4388" s="67"/>
      <c r="M4388" s="68"/>
      <c r="N4388" s="69"/>
      <c r="O4388" s="70">
        <f t="shared" si="369"/>
        <v>0</v>
      </c>
      <c r="P4388" s="71">
        <f t="shared" si="370"/>
        <v>0</v>
      </c>
      <c r="Q4388" s="7">
        <v>1</v>
      </c>
      <c r="R4388" s="72">
        <f>+VLOOKUP(B4388,[1]BASES!$A$2:$E$10701,5,0)</f>
        <v>2532.2727272727275</v>
      </c>
      <c r="S4388" s="71">
        <f t="shared" si="382"/>
        <v>0</v>
      </c>
      <c r="T4388" s="71">
        <v>0</v>
      </c>
      <c r="U4388" s="71">
        <f t="shared" si="385"/>
        <v>0</v>
      </c>
      <c r="V4388" s="7">
        <v>0</v>
      </c>
      <c r="W4388" s="7">
        <v>0</v>
      </c>
      <c r="X4388" s="7">
        <v>0</v>
      </c>
      <c r="Y4388" s="73">
        <v>0.04</v>
      </c>
      <c r="Z4388" s="7"/>
      <c r="AA4388" s="7"/>
      <c r="AB4388" s="7"/>
      <c r="AC4388" s="7"/>
    </row>
    <row r="4389" spans="2:29" ht="15.75" customHeight="1" x14ac:dyDescent="0.25">
      <c r="B4389" s="62">
        <v>23569</v>
      </c>
      <c r="C4389" s="63" t="s">
        <v>4395</v>
      </c>
      <c r="D4389" s="64">
        <f t="shared" si="383"/>
        <v>3062.6776859504134</v>
      </c>
      <c r="E4389" s="64">
        <f t="shared" si="384"/>
        <v>3705.84</v>
      </c>
      <c r="F4389" s="64">
        <f>+VLOOKUP(B4389,[1]BASES!$A$2:$C$10701,3,0)</f>
        <v>21</v>
      </c>
      <c r="G4389" s="65">
        <f t="shared" si="381"/>
        <v>3705.84</v>
      </c>
      <c r="H4389" s="66"/>
      <c r="I4389" s="67"/>
      <c r="J4389" s="67"/>
      <c r="K4389" s="67"/>
      <c r="L4389" s="67"/>
      <c r="M4389" s="68"/>
      <c r="N4389" s="69"/>
      <c r="O4389" s="70">
        <f t="shared" si="369"/>
        <v>0</v>
      </c>
      <c r="P4389" s="71">
        <f t="shared" si="370"/>
        <v>0</v>
      </c>
      <c r="Q4389" s="7">
        <v>1</v>
      </c>
      <c r="R4389" s="72">
        <f>+VLOOKUP(B4389,[1]BASES!$A$2:$E$10701,5,0)</f>
        <v>3190.2892561983472</v>
      </c>
      <c r="S4389" s="71">
        <f t="shared" si="382"/>
        <v>0</v>
      </c>
      <c r="T4389" s="71">
        <v>0</v>
      </c>
      <c r="U4389" s="71">
        <f t="shared" si="385"/>
        <v>0</v>
      </c>
      <c r="V4389" s="7">
        <v>0</v>
      </c>
      <c r="W4389" s="7">
        <v>0</v>
      </c>
      <c r="X4389" s="7">
        <v>0</v>
      </c>
      <c r="Y4389" s="73">
        <v>0.04</v>
      </c>
      <c r="Z4389" s="7"/>
      <c r="AA4389" s="7"/>
      <c r="AB4389" s="7"/>
      <c r="AC4389" s="7"/>
    </row>
    <row r="4390" spans="2:29" ht="15.75" customHeight="1" x14ac:dyDescent="0.25">
      <c r="B4390" s="62">
        <v>23585</v>
      </c>
      <c r="C4390" s="63" t="s">
        <v>4396</v>
      </c>
      <c r="D4390" s="64">
        <f t="shared" si="383"/>
        <v>3276.8211570247931</v>
      </c>
      <c r="E4390" s="64">
        <f t="shared" si="384"/>
        <v>3964.9535999999998</v>
      </c>
      <c r="F4390" s="64">
        <f>+VLOOKUP(B4390,[1]BASES!$A$2:$C$10701,3,0)</f>
        <v>21</v>
      </c>
      <c r="G4390" s="65">
        <f t="shared" si="381"/>
        <v>3964.9535999999998</v>
      </c>
      <c r="H4390" s="66"/>
      <c r="I4390" s="67"/>
      <c r="J4390" s="67"/>
      <c r="K4390" s="67"/>
      <c r="L4390" s="67"/>
      <c r="M4390" s="68"/>
      <c r="N4390" s="69"/>
      <c r="O4390" s="70">
        <f t="shared" si="369"/>
        <v>0</v>
      </c>
      <c r="P4390" s="71">
        <f t="shared" si="370"/>
        <v>0</v>
      </c>
      <c r="Q4390" s="7">
        <v>1</v>
      </c>
      <c r="R4390" s="72">
        <f>+VLOOKUP(B4390,[1]BASES!$A$2:$E$10701,5,0)</f>
        <v>3413.3553719008264</v>
      </c>
      <c r="S4390" s="71">
        <f t="shared" si="382"/>
        <v>0</v>
      </c>
      <c r="T4390" s="71">
        <v>0</v>
      </c>
      <c r="U4390" s="71">
        <f t="shared" si="385"/>
        <v>0</v>
      </c>
      <c r="V4390" s="7">
        <v>0</v>
      </c>
      <c r="W4390" s="7">
        <v>0</v>
      </c>
      <c r="X4390" s="7">
        <v>0</v>
      </c>
      <c r="Y4390" s="73">
        <v>0.04</v>
      </c>
      <c r="Z4390" s="7"/>
      <c r="AA4390" s="7"/>
      <c r="AB4390" s="7"/>
      <c r="AC4390" s="7"/>
    </row>
    <row r="4391" spans="2:29" ht="15.75" customHeight="1" x14ac:dyDescent="0.25">
      <c r="B4391" s="62">
        <v>23587</v>
      </c>
      <c r="C4391" s="63" t="s">
        <v>4397</v>
      </c>
      <c r="D4391" s="64">
        <f t="shared" si="383"/>
        <v>10723.239669421488</v>
      </c>
      <c r="E4391" s="64">
        <f t="shared" si="384"/>
        <v>12975.12</v>
      </c>
      <c r="F4391" s="64">
        <f>+VLOOKUP(B4391,[1]BASES!$A$2:$C$10701,3,0)</f>
        <v>21</v>
      </c>
      <c r="G4391" s="65">
        <f t="shared" si="381"/>
        <v>12975.12</v>
      </c>
      <c r="H4391" s="66"/>
      <c r="I4391" s="67"/>
      <c r="J4391" s="67"/>
      <c r="K4391" s="67"/>
      <c r="L4391" s="67"/>
      <c r="M4391" s="68"/>
      <c r="N4391" s="69"/>
      <c r="O4391" s="70">
        <f t="shared" si="369"/>
        <v>0</v>
      </c>
      <c r="P4391" s="71">
        <f t="shared" si="370"/>
        <v>0</v>
      </c>
      <c r="Q4391" s="7">
        <v>1</v>
      </c>
      <c r="R4391" s="72">
        <f>+VLOOKUP(B4391,[1]BASES!$A$2:$E$10701,5,0)</f>
        <v>11170.041322314049</v>
      </c>
      <c r="S4391" s="71">
        <f t="shared" si="382"/>
        <v>0</v>
      </c>
      <c r="T4391" s="71">
        <v>0</v>
      </c>
      <c r="U4391" s="71">
        <f t="shared" si="385"/>
        <v>0</v>
      </c>
      <c r="V4391" s="7">
        <v>0</v>
      </c>
      <c r="W4391" s="7">
        <v>0</v>
      </c>
      <c r="X4391" s="7">
        <v>0</v>
      </c>
      <c r="Y4391" s="73">
        <v>0.04</v>
      </c>
      <c r="Z4391" s="7"/>
      <c r="AA4391" s="7"/>
      <c r="AB4391" s="7"/>
      <c r="AC4391" s="7"/>
    </row>
    <row r="4392" spans="2:29" ht="15.75" customHeight="1" x14ac:dyDescent="0.25">
      <c r="B4392" s="62">
        <v>23589</v>
      </c>
      <c r="C4392" s="63" t="s">
        <v>4398</v>
      </c>
      <c r="D4392" s="64">
        <f t="shared" si="383"/>
        <v>10270.140814479639</v>
      </c>
      <c r="E4392" s="64">
        <f t="shared" si="384"/>
        <v>11348.5056</v>
      </c>
      <c r="F4392" s="64">
        <f>+VLOOKUP(B4392,[1]BASES!$A$2:$C$10701,3,0)</f>
        <v>10.5</v>
      </c>
      <c r="G4392" s="65">
        <f t="shared" si="381"/>
        <v>11348.5056</v>
      </c>
      <c r="H4392" s="66"/>
      <c r="I4392" s="67"/>
      <c r="J4392" s="67"/>
      <c r="K4392" s="67"/>
      <c r="L4392" s="67"/>
      <c r="M4392" s="68"/>
      <c r="N4392" s="69"/>
      <c r="O4392" s="70">
        <f t="shared" si="369"/>
        <v>0</v>
      </c>
      <c r="P4392" s="71">
        <f t="shared" si="370"/>
        <v>0</v>
      </c>
      <c r="Q4392" s="7">
        <v>1</v>
      </c>
      <c r="R4392" s="72">
        <f>+VLOOKUP(B4392,[1]BASES!$A$2:$E$10701,5,0)</f>
        <v>10698.06334841629</v>
      </c>
      <c r="S4392" s="71">
        <f t="shared" si="382"/>
        <v>0</v>
      </c>
      <c r="T4392" s="71">
        <v>0</v>
      </c>
      <c r="U4392" s="71">
        <f t="shared" si="385"/>
        <v>0</v>
      </c>
      <c r="V4392" s="7">
        <v>0</v>
      </c>
      <c r="W4392" s="7">
        <v>0</v>
      </c>
      <c r="X4392" s="7">
        <v>0</v>
      </c>
      <c r="Y4392" s="73">
        <v>0.04</v>
      </c>
      <c r="Z4392" s="7"/>
      <c r="AA4392" s="7"/>
      <c r="AB4392" s="7"/>
      <c r="AC4392" s="7"/>
    </row>
    <row r="4393" spans="2:29" ht="15.75" customHeight="1" x14ac:dyDescent="0.25">
      <c r="B4393" s="62">
        <v>23591</v>
      </c>
      <c r="C4393" s="63" t="s">
        <v>4399</v>
      </c>
      <c r="D4393" s="64">
        <f t="shared" si="383"/>
        <v>19564.00941176471</v>
      </c>
      <c r="E4393" s="64">
        <f t="shared" si="384"/>
        <v>21618.230400000004</v>
      </c>
      <c r="F4393" s="64">
        <f>+VLOOKUP(B4393,[1]BASES!$A$2:$C$10701,3,0)</f>
        <v>10.5</v>
      </c>
      <c r="G4393" s="65">
        <f t="shared" si="381"/>
        <v>21618.230400000004</v>
      </c>
      <c r="H4393" s="66"/>
      <c r="I4393" s="67"/>
      <c r="J4393" s="67"/>
      <c r="K4393" s="67"/>
      <c r="L4393" s="67"/>
      <c r="M4393" s="68"/>
      <c r="N4393" s="69"/>
      <c r="O4393" s="70">
        <f t="shared" si="369"/>
        <v>0</v>
      </c>
      <c r="P4393" s="71">
        <f t="shared" si="370"/>
        <v>0</v>
      </c>
      <c r="Q4393" s="7">
        <v>1</v>
      </c>
      <c r="R4393" s="72">
        <f>+VLOOKUP(B4393,[1]BASES!$A$2:$E$10701,5,0)</f>
        <v>20379.176470588238</v>
      </c>
      <c r="S4393" s="71">
        <f t="shared" si="382"/>
        <v>0</v>
      </c>
      <c r="T4393" s="71">
        <v>0</v>
      </c>
      <c r="U4393" s="71">
        <f t="shared" si="385"/>
        <v>0</v>
      </c>
      <c r="V4393" s="7">
        <v>0</v>
      </c>
      <c r="W4393" s="7">
        <v>0</v>
      </c>
      <c r="X4393" s="7">
        <v>0</v>
      </c>
      <c r="Y4393" s="73">
        <v>0.04</v>
      </c>
      <c r="Z4393" s="7"/>
      <c r="AA4393" s="7"/>
      <c r="AB4393" s="7"/>
      <c r="AC4393" s="7"/>
    </row>
    <row r="4394" spans="2:29" ht="15.75" customHeight="1" x14ac:dyDescent="0.25">
      <c r="B4394" s="62">
        <v>23592</v>
      </c>
      <c r="C4394" s="63" t="s">
        <v>4400</v>
      </c>
      <c r="D4394" s="64">
        <f t="shared" si="383"/>
        <v>4811.2506787330312</v>
      </c>
      <c r="E4394" s="64">
        <f t="shared" si="384"/>
        <v>5316.4319999999998</v>
      </c>
      <c r="F4394" s="64">
        <f>+VLOOKUP(B4394,[1]BASES!$A$2:$C$10701,3,0)</f>
        <v>10.5</v>
      </c>
      <c r="G4394" s="65">
        <f t="shared" si="381"/>
        <v>5316.4319999999998</v>
      </c>
      <c r="H4394" s="66"/>
      <c r="I4394" s="67"/>
      <c r="J4394" s="67"/>
      <c r="K4394" s="67"/>
      <c r="L4394" s="67"/>
      <c r="M4394" s="68"/>
      <c r="N4394" s="69"/>
      <c r="O4394" s="70">
        <f t="shared" si="369"/>
        <v>0</v>
      </c>
      <c r="P4394" s="71">
        <f t="shared" si="370"/>
        <v>0</v>
      </c>
      <c r="Q4394" s="7">
        <v>1</v>
      </c>
      <c r="R4394" s="72">
        <f>+VLOOKUP(B4394,[1]BASES!$A$2:$E$10701,5,0)</f>
        <v>5011.7194570135744</v>
      </c>
      <c r="S4394" s="71">
        <f t="shared" si="382"/>
        <v>0</v>
      </c>
      <c r="T4394" s="71">
        <v>0</v>
      </c>
      <c r="U4394" s="71">
        <f t="shared" si="385"/>
        <v>0</v>
      </c>
      <c r="V4394" s="7">
        <v>0</v>
      </c>
      <c r="W4394" s="7">
        <v>0</v>
      </c>
      <c r="X4394" s="7">
        <v>0</v>
      </c>
      <c r="Y4394" s="73">
        <v>0.04</v>
      </c>
      <c r="Z4394" s="7"/>
      <c r="AA4394" s="7"/>
      <c r="AB4394" s="7"/>
      <c r="AC4394" s="7"/>
    </row>
    <row r="4395" spans="2:29" ht="15.75" customHeight="1" x14ac:dyDescent="0.25">
      <c r="B4395" s="62">
        <v>23611</v>
      </c>
      <c r="C4395" s="63" t="s">
        <v>4401</v>
      </c>
      <c r="D4395" s="64">
        <f t="shared" si="383"/>
        <v>4787.2502479338846</v>
      </c>
      <c r="E4395" s="64">
        <f t="shared" si="384"/>
        <v>5792.5727999999999</v>
      </c>
      <c r="F4395" s="64">
        <f>+VLOOKUP(B4395,[1]BASES!$A$2:$C$10701,3,0)</f>
        <v>21</v>
      </c>
      <c r="G4395" s="65">
        <f t="shared" si="381"/>
        <v>5792.5727999999999</v>
      </c>
      <c r="H4395" s="66"/>
      <c r="I4395" s="67"/>
      <c r="J4395" s="67"/>
      <c r="K4395" s="67"/>
      <c r="L4395" s="67"/>
      <c r="M4395" s="68"/>
      <c r="N4395" s="69"/>
      <c r="O4395" s="70">
        <f t="shared" si="369"/>
        <v>0</v>
      </c>
      <c r="P4395" s="71">
        <f t="shared" si="370"/>
        <v>0</v>
      </c>
      <c r="Q4395" s="7">
        <v>1</v>
      </c>
      <c r="R4395" s="72">
        <f>+VLOOKUP(B4395,[1]BASES!$A$2:$E$10701,5,0)</f>
        <v>4986.7190082644629</v>
      </c>
      <c r="S4395" s="71">
        <f t="shared" si="382"/>
        <v>0</v>
      </c>
      <c r="T4395" s="71">
        <v>0</v>
      </c>
      <c r="U4395" s="71">
        <f t="shared" si="385"/>
        <v>0</v>
      </c>
      <c r="V4395" s="7">
        <v>0</v>
      </c>
      <c r="W4395" s="7">
        <v>0</v>
      </c>
      <c r="X4395" s="7">
        <v>0</v>
      </c>
      <c r="Y4395" s="73">
        <v>0.04</v>
      </c>
      <c r="Z4395" s="7"/>
      <c r="AA4395" s="7"/>
      <c r="AB4395" s="7"/>
      <c r="AC4395" s="7"/>
    </row>
    <row r="4396" spans="2:29" ht="15.75" customHeight="1" x14ac:dyDescent="0.25">
      <c r="B4396" s="62">
        <v>23612</v>
      </c>
      <c r="C4396" s="63" t="s">
        <v>4402</v>
      </c>
      <c r="D4396" s="64">
        <f t="shared" si="383"/>
        <v>5539.8081447963805</v>
      </c>
      <c r="E4396" s="64">
        <f t="shared" si="384"/>
        <v>6121.4880000000003</v>
      </c>
      <c r="F4396" s="64">
        <f>+VLOOKUP(B4396,[1]BASES!$A$2:$C$10701,3,0)</f>
        <v>10.5</v>
      </c>
      <c r="G4396" s="65">
        <f t="shared" si="381"/>
        <v>6121.4880000000003</v>
      </c>
      <c r="H4396" s="66"/>
      <c r="I4396" s="67"/>
      <c r="J4396" s="67"/>
      <c r="K4396" s="67"/>
      <c r="L4396" s="67"/>
      <c r="M4396" s="68"/>
      <c r="N4396" s="69"/>
      <c r="O4396" s="70">
        <f t="shared" si="369"/>
        <v>0</v>
      </c>
      <c r="P4396" s="71">
        <f t="shared" si="370"/>
        <v>0</v>
      </c>
      <c r="Q4396" s="7">
        <v>1</v>
      </c>
      <c r="R4396" s="72">
        <f>+VLOOKUP(B4396,[1]BASES!$A$2:$E$10701,5,0)</f>
        <v>5770.6334841628959</v>
      </c>
      <c r="S4396" s="71">
        <f t="shared" si="382"/>
        <v>0</v>
      </c>
      <c r="T4396" s="71">
        <v>0</v>
      </c>
      <c r="U4396" s="71">
        <f t="shared" si="385"/>
        <v>0</v>
      </c>
      <c r="V4396" s="7">
        <v>0</v>
      </c>
      <c r="W4396" s="7">
        <v>0</v>
      </c>
      <c r="X4396" s="7">
        <v>0</v>
      </c>
      <c r="Y4396" s="73">
        <v>0.04</v>
      </c>
      <c r="Z4396" s="7"/>
      <c r="AA4396" s="7"/>
      <c r="AB4396" s="7"/>
      <c r="AC4396" s="7"/>
    </row>
    <row r="4397" spans="2:29" ht="15.75" customHeight="1" x14ac:dyDescent="0.25">
      <c r="B4397" s="62">
        <v>23613</v>
      </c>
      <c r="C4397" s="63" t="s">
        <v>4403</v>
      </c>
      <c r="D4397" s="64">
        <f t="shared" si="383"/>
        <v>2767.1246280991741</v>
      </c>
      <c r="E4397" s="64">
        <f t="shared" si="384"/>
        <v>3348.2208000000005</v>
      </c>
      <c r="F4397" s="64">
        <f>+VLOOKUP(B4397,[1]BASES!$A$2:$C$10701,3,0)</f>
        <v>21</v>
      </c>
      <c r="G4397" s="65">
        <f t="shared" si="381"/>
        <v>3348.2208000000005</v>
      </c>
      <c r="H4397" s="66"/>
      <c r="I4397" s="67"/>
      <c r="J4397" s="67"/>
      <c r="K4397" s="67"/>
      <c r="L4397" s="67"/>
      <c r="M4397" s="68"/>
      <c r="N4397" s="69"/>
      <c r="O4397" s="70">
        <f t="shared" si="369"/>
        <v>0</v>
      </c>
      <c r="P4397" s="71">
        <f t="shared" si="370"/>
        <v>0</v>
      </c>
      <c r="Q4397" s="7">
        <v>1</v>
      </c>
      <c r="R4397" s="72">
        <f>+VLOOKUP(B4397,[1]BASES!$A$2:$E$10701,5,0)</f>
        <v>2882.4214876033061</v>
      </c>
      <c r="S4397" s="71">
        <f t="shared" si="382"/>
        <v>0</v>
      </c>
      <c r="T4397" s="71">
        <v>0</v>
      </c>
      <c r="U4397" s="71">
        <f t="shared" si="385"/>
        <v>0</v>
      </c>
      <c r="V4397" s="7">
        <v>0</v>
      </c>
      <c r="W4397" s="7">
        <v>0</v>
      </c>
      <c r="X4397" s="7">
        <v>0</v>
      </c>
      <c r="Y4397" s="73">
        <v>0.04</v>
      </c>
      <c r="Z4397" s="7"/>
      <c r="AA4397" s="7"/>
      <c r="AB4397" s="7"/>
      <c r="AC4397" s="7"/>
    </row>
    <row r="4398" spans="2:29" ht="15.75" customHeight="1" x14ac:dyDescent="0.25">
      <c r="B4398" s="62">
        <v>23614</v>
      </c>
      <c r="C4398" s="63" t="s">
        <v>4404</v>
      </c>
      <c r="D4398" s="64">
        <f t="shared" si="383"/>
        <v>3655.0770247933888</v>
      </c>
      <c r="E4398" s="64">
        <f t="shared" si="384"/>
        <v>4422.6432000000004</v>
      </c>
      <c r="F4398" s="64">
        <f>+VLOOKUP(B4398,[1]BASES!$A$2:$C$10701,3,0)</f>
        <v>21</v>
      </c>
      <c r="G4398" s="65">
        <f t="shared" si="381"/>
        <v>4422.6432000000004</v>
      </c>
      <c r="H4398" s="66"/>
      <c r="I4398" s="67"/>
      <c r="J4398" s="67"/>
      <c r="K4398" s="67"/>
      <c r="L4398" s="67"/>
      <c r="M4398" s="68"/>
      <c r="N4398" s="69"/>
      <c r="O4398" s="70">
        <f t="shared" si="369"/>
        <v>0</v>
      </c>
      <c r="P4398" s="71">
        <f t="shared" si="370"/>
        <v>0</v>
      </c>
      <c r="Q4398" s="7">
        <v>1</v>
      </c>
      <c r="R4398" s="72">
        <f>+VLOOKUP(B4398,[1]BASES!$A$2:$E$10701,5,0)</f>
        <v>3807.3719008264466</v>
      </c>
      <c r="S4398" s="71">
        <f t="shared" si="382"/>
        <v>0</v>
      </c>
      <c r="T4398" s="71">
        <v>0</v>
      </c>
      <c r="U4398" s="71">
        <f t="shared" si="385"/>
        <v>0</v>
      </c>
      <c r="V4398" s="7">
        <v>0</v>
      </c>
      <c r="W4398" s="7">
        <v>0</v>
      </c>
      <c r="X4398" s="7">
        <v>0</v>
      </c>
      <c r="Y4398" s="73">
        <v>0.04</v>
      </c>
      <c r="Z4398" s="7"/>
      <c r="AA4398" s="7"/>
      <c r="AB4398" s="7"/>
      <c r="AC4398" s="7"/>
    </row>
    <row r="4399" spans="2:29" ht="15.75" customHeight="1" x14ac:dyDescent="0.25">
      <c r="B4399" s="62">
        <v>23618</v>
      </c>
      <c r="C4399" s="63" t="s">
        <v>4405</v>
      </c>
      <c r="D4399" s="64">
        <f t="shared" si="383"/>
        <v>2767.1246280991741</v>
      </c>
      <c r="E4399" s="64">
        <f t="shared" si="384"/>
        <v>3348.2208000000005</v>
      </c>
      <c r="F4399" s="64">
        <f>+VLOOKUP(B4399,[1]BASES!$A$2:$C$10701,3,0)</f>
        <v>21</v>
      </c>
      <c r="G4399" s="65">
        <f t="shared" si="381"/>
        <v>3348.2208000000005</v>
      </c>
      <c r="H4399" s="66"/>
      <c r="I4399" s="67"/>
      <c r="J4399" s="67"/>
      <c r="K4399" s="67"/>
      <c r="L4399" s="67"/>
      <c r="M4399" s="68"/>
      <c r="N4399" s="69"/>
      <c r="O4399" s="70">
        <f t="shared" si="369"/>
        <v>0</v>
      </c>
      <c r="P4399" s="71">
        <f t="shared" si="370"/>
        <v>0</v>
      </c>
      <c r="Q4399" s="7">
        <v>1</v>
      </c>
      <c r="R4399" s="72">
        <f>+VLOOKUP(B4399,[1]BASES!$A$2:$E$10701,5,0)</f>
        <v>2882.4214876033061</v>
      </c>
      <c r="S4399" s="71">
        <f t="shared" si="382"/>
        <v>0</v>
      </c>
      <c r="T4399" s="71">
        <v>0</v>
      </c>
      <c r="U4399" s="71">
        <f t="shared" si="385"/>
        <v>0</v>
      </c>
      <c r="V4399" s="7">
        <v>0</v>
      </c>
      <c r="W4399" s="7">
        <v>0</v>
      </c>
      <c r="X4399" s="7">
        <v>0</v>
      </c>
      <c r="Y4399" s="73">
        <v>0.04</v>
      </c>
      <c r="Z4399" s="7"/>
      <c r="AA4399" s="7"/>
      <c r="AB4399" s="7"/>
      <c r="AC4399" s="7"/>
    </row>
    <row r="4400" spans="2:29" ht="15.75" customHeight="1" x14ac:dyDescent="0.25">
      <c r="B4400" s="62">
        <v>23619</v>
      </c>
      <c r="C4400" s="63" t="s">
        <v>4406</v>
      </c>
      <c r="D4400" s="64">
        <f t="shared" si="383"/>
        <v>3290.1024793388428</v>
      </c>
      <c r="E4400" s="64">
        <f t="shared" si="384"/>
        <v>3981.0239999999999</v>
      </c>
      <c r="F4400" s="64">
        <f>+VLOOKUP(B4400,[1]BASES!$A$2:$C$10701,3,0)</f>
        <v>21</v>
      </c>
      <c r="G4400" s="65">
        <f t="shared" si="381"/>
        <v>3981.0239999999999</v>
      </c>
      <c r="H4400" s="66"/>
      <c r="I4400" s="67"/>
      <c r="J4400" s="67"/>
      <c r="K4400" s="67"/>
      <c r="L4400" s="67"/>
      <c r="M4400" s="68"/>
      <c r="N4400" s="69"/>
      <c r="O4400" s="70">
        <f t="shared" si="369"/>
        <v>0</v>
      </c>
      <c r="P4400" s="71">
        <f t="shared" si="370"/>
        <v>0</v>
      </c>
      <c r="Q4400" s="7">
        <v>1</v>
      </c>
      <c r="R4400" s="72">
        <f>+VLOOKUP(B4400,[1]BASES!$A$2:$E$10701,5,0)</f>
        <v>3427.1900826446281</v>
      </c>
      <c r="S4400" s="71">
        <f t="shared" si="382"/>
        <v>0</v>
      </c>
      <c r="T4400" s="71">
        <v>0</v>
      </c>
      <c r="U4400" s="71">
        <f t="shared" si="385"/>
        <v>0</v>
      </c>
      <c r="V4400" s="7">
        <v>0</v>
      </c>
      <c r="W4400" s="7">
        <v>0</v>
      </c>
      <c r="X4400" s="7">
        <v>0</v>
      </c>
      <c r="Y4400" s="73">
        <v>0.04</v>
      </c>
      <c r="Z4400" s="7"/>
      <c r="AA4400" s="7"/>
      <c r="AB4400" s="7"/>
      <c r="AC4400" s="7"/>
    </row>
    <row r="4401" spans="2:29" ht="15.75" customHeight="1" x14ac:dyDescent="0.25">
      <c r="B4401" s="62">
        <v>23623</v>
      </c>
      <c r="C4401" s="63" t="s">
        <v>4407</v>
      </c>
      <c r="D4401" s="64">
        <f t="shared" si="383"/>
        <v>6228.0357024793393</v>
      </c>
      <c r="E4401" s="64">
        <f t="shared" si="384"/>
        <v>7535.9232000000011</v>
      </c>
      <c r="F4401" s="64">
        <f>+VLOOKUP(B4401,[1]BASES!$A$2:$C$10701,3,0)</f>
        <v>21</v>
      </c>
      <c r="G4401" s="65">
        <f t="shared" si="381"/>
        <v>7535.9232000000011</v>
      </c>
      <c r="H4401" s="66"/>
      <c r="I4401" s="67"/>
      <c r="J4401" s="67"/>
      <c r="K4401" s="67"/>
      <c r="L4401" s="67"/>
      <c r="M4401" s="68"/>
      <c r="N4401" s="69"/>
      <c r="O4401" s="70">
        <f t="shared" si="369"/>
        <v>0</v>
      </c>
      <c r="P4401" s="71">
        <f t="shared" si="370"/>
        <v>0</v>
      </c>
      <c r="Q4401" s="7">
        <v>1</v>
      </c>
      <c r="R4401" s="72">
        <f>+VLOOKUP(B4401,[1]BASES!$A$2:$E$10701,5,0)</f>
        <v>6487.5371900826449</v>
      </c>
      <c r="S4401" s="71">
        <f t="shared" si="382"/>
        <v>0</v>
      </c>
      <c r="T4401" s="71">
        <v>0</v>
      </c>
      <c r="U4401" s="71">
        <f t="shared" si="385"/>
        <v>0</v>
      </c>
      <c r="V4401" s="7">
        <v>0</v>
      </c>
      <c r="W4401" s="7">
        <v>0</v>
      </c>
      <c r="X4401" s="7">
        <v>0</v>
      </c>
      <c r="Y4401" s="73">
        <v>0.04</v>
      </c>
      <c r="Z4401" s="7"/>
      <c r="AA4401" s="7"/>
      <c r="AB4401" s="7"/>
      <c r="AC4401" s="7"/>
    </row>
    <row r="4402" spans="2:29" ht="15.75" customHeight="1" x14ac:dyDescent="0.25">
      <c r="B4402" s="62">
        <v>23624</v>
      </c>
      <c r="C4402" s="63" t="s">
        <v>4408</v>
      </c>
      <c r="D4402" s="64">
        <f t="shared" si="383"/>
        <v>7824.6347107438014</v>
      </c>
      <c r="E4402" s="64">
        <f t="shared" si="384"/>
        <v>9467.8079999999991</v>
      </c>
      <c r="F4402" s="64">
        <f>+VLOOKUP(B4402,[1]BASES!$A$2:$C$10701,3,0)</f>
        <v>21</v>
      </c>
      <c r="G4402" s="65">
        <f t="shared" si="381"/>
        <v>9467.8079999999991</v>
      </c>
      <c r="H4402" s="66"/>
      <c r="I4402" s="67"/>
      <c r="J4402" s="67"/>
      <c r="K4402" s="67"/>
      <c r="L4402" s="67"/>
      <c r="M4402" s="68"/>
      <c r="N4402" s="69"/>
      <c r="O4402" s="70">
        <f t="shared" si="369"/>
        <v>0</v>
      </c>
      <c r="P4402" s="71">
        <f t="shared" si="370"/>
        <v>0</v>
      </c>
      <c r="Q4402" s="7">
        <v>1</v>
      </c>
      <c r="R4402" s="72">
        <f>+VLOOKUP(B4402,[1]BASES!$A$2:$E$10701,5,0)</f>
        <v>8150.6611570247933</v>
      </c>
      <c r="S4402" s="71">
        <f t="shared" si="382"/>
        <v>0</v>
      </c>
      <c r="T4402" s="71">
        <v>0</v>
      </c>
      <c r="U4402" s="71">
        <f t="shared" si="385"/>
        <v>0</v>
      </c>
      <c r="V4402" s="7">
        <v>0</v>
      </c>
      <c r="W4402" s="7">
        <v>0</v>
      </c>
      <c r="X4402" s="7">
        <v>0</v>
      </c>
      <c r="Y4402" s="73">
        <v>0.04</v>
      </c>
      <c r="Z4402" s="7"/>
      <c r="AA4402" s="7"/>
      <c r="AB4402" s="7"/>
      <c r="AC4402" s="7"/>
    </row>
    <row r="4403" spans="2:29" ht="15.75" customHeight="1" x14ac:dyDescent="0.25">
      <c r="B4403" s="62">
        <v>23625</v>
      </c>
      <c r="C4403" s="63" t="s">
        <v>4409</v>
      </c>
      <c r="D4403" s="64">
        <f t="shared" si="383"/>
        <v>10194.835041322314</v>
      </c>
      <c r="E4403" s="64">
        <f t="shared" si="384"/>
        <v>12335.750400000001</v>
      </c>
      <c r="F4403" s="64">
        <f>+VLOOKUP(B4403,[1]BASES!$A$2:$C$10701,3,0)</f>
        <v>21</v>
      </c>
      <c r="G4403" s="65">
        <f t="shared" si="381"/>
        <v>12335.750400000001</v>
      </c>
      <c r="H4403" s="66"/>
      <c r="I4403" s="67"/>
      <c r="J4403" s="67"/>
      <c r="K4403" s="67"/>
      <c r="L4403" s="67"/>
      <c r="M4403" s="68"/>
      <c r="N4403" s="69"/>
      <c r="O4403" s="70">
        <f t="shared" si="369"/>
        <v>0</v>
      </c>
      <c r="P4403" s="71">
        <f t="shared" si="370"/>
        <v>0</v>
      </c>
      <c r="Q4403" s="7">
        <v>1</v>
      </c>
      <c r="R4403" s="72">
        <f>+VLOOKUP(B4403,[1]BASES!$A$2:$E$10701,5,0)</f>
        <v>10619.619834710744</v>
      </c>
      <c r="S4403" s="71">
        <f t="shared" si="382"/>
        <v>0</v>
      </c>
      <c r="T4403" s="71">
        <v>0</v>
      </c>
      <c r="U4403" s="71">
        <f t="shared" si="385"/>
        <v>0</v>
      </c>
      <c r="V4403" s="7">
        <v>0</v>
      </c>
      <c r="W4403" s="7">
        <v>0</v>
      </c>
      <c r="X4403" s="7">
        <v>0</v>
      </c>
      <c r="Y4403" s="73">
        <v>0.04</v>
      </c>
      <c r="Z4403" s="7"/>
      <c r="AA4403" s="7"/>
      <c r="AB4403" s="7"/>
      <c r="AC4403" s="7"/>
    </row>
    <row r="4404" spans="2:29" ht="15.75" customHeight="1" x14ac:dyDescent="0.25">
      <c r="B4404" s="62">
        <v>23626</v>
      </c>
      <c r="C4404" s="63" t="s">
        <v>4410</v>
      </c>
      <c r="D4404" s="64">
        <f t="shared" si="383"/>
        <v>14159.222479338843</v>
      </c>
      <c r="E4404" s="64">
        <f t="shared" si="384"/>
        <v>17132.659200000002</v>
      </c>
      <c r="F4404" s="64">
        <f>+VLOOKUP(B4404,[1]BASES!$A$2:$C$10701,3,0)</f>
        <v>21</v>
      </c>
      <c r="G4404" s="65">
        <f t="shared" si="381"/>
        <v>17132.659200000002</v>
      </c>
      <c r="H4404" s="66"/>
      <c r="I4404" s="67"/>
      <c r="J4404" s="67"/>
      <c r="K4404" s="67"/>
      <c r="L4404" s="67"/>
      <c r="M4404" s="68"/>
      <c r="N4404" s="69"/>
      <c r="O4404" s="70">
        <f t="shared" si="369"/>
        <v>0</v>
      </c>
      <c r="P4404" s="71">
        <f t="shared" si="370"/>
        <v>0</v>
      </c>
      <c r="Q4404" s="7">
        <v>1</v>
      </c>
      <c r="R4404" s="72">
        <f>+VLOOKUP(B4404,[1]BASES!$A$2:$E$10701,5,0)</f>
        <v>14749.190082644629</v>
      </c>
      <c r="S4404" s="71">
        <f t="shared" si="382"/>
        <v>0</v>
      </c>
      <c r="T4404" s="71">
        <v>0</v>
      </c>
      <c r="U4404" s="71">
        <f t="shared" si="385"/>
        <v>0</v>
      </c>
      <c r="V4404" s="7">
        <v>0</v>
      </c>
      <c r="W4404" s="7">
        <v>0</v>
      </c>
      <c r="X4404" s="7">
        <v>0</v>
      </c>
      <c r="Y4404" s="73">
        <v>0.04</v>
      </c>
      <c r="Z4404" s="7"/>
      <c r="AA4404" s="7"/>
      <c r="AB4404" s="7"/>
      <c r="AC4404" s="7"/>
    </row>
    <row r="4405" spans="2:29" ht="15.75" customHeight="1" x14ac:dyDescent="0.25">
      <c r="B4405" s="62">
        <v>27902</v>
      </c>
      <c r="C4405" s="63" t="s">
        <v>4411</v>
      </c>
      <c r="D4405" s="64">
        <f t="shared" si="383"/>
        <v>8418.3352066115694</v>
      </c>
      <c r="E4405" s="64">
        <f t="shared" si="384"/>
        <v>10186.185599999999</v>
      </c>
      <c r="F4405" s="64">
        <f>+VLOOKUP(B4405,[1]BASES!$A$2:$C$10701,3,0)</f>
        <v>21</v>
      </c>
      <c r="G4405" s="65">
        <f t="shared" si="381"/>
        <v>10186.185599999999</v>
      </c>
      <c r="H4405" s="66"/>
      <c r="I4405" s="67"/>
      <c r="J4405" s="67"/>
      <c r="K4405" s="67"/>
      <c r="L4405" s="67"/>
      <c r="M4405" s="68"/>
      <c r="N4405" s="69"/>
      <c r="O4405" s="70">
        <f t="shared" si="369"/>
        <v>0</v>
      </c>
      <c r="P4405" s="71">
        <f t="shared" si="370"/>
        <v>0</v>
      </c>
      <c r="Q4405" s="7">
        <v>1</v>
      </c>
      <c r="R4405" s="72">
        <f>+VLOOKUP(B4405,[1]BASES!$A$2:$E$10701,5,0)</f>
        <v>8769.0991735537191</v>
      </c>
      <c r="S4405" s="71">
        <f t="shared" si="382"/>
        <v>0</v>
      </c>
      <c r="T4405" s="71">
        <v>0</v>
      </c>
      <c r="U4405" s="71">
        <f t="shared" si="385"/>
        <v>0</v>
      </c>
      <c r="V4405" s="7">
        <v>0</v>
      </c>
      <c r="W4405" s="7">
        <v>0</v>
      </c>
      <c r="X4405" s="7">
        <v>0</v>
      </c>
      <c r="Y4405" s="73">
        <v>0.04</v>
      </c>
      <c r="Z4405" s="7"/>
      <c r="AA4405" s="7"/>
      <c r="AB4405" s="7"/>
      <c r="AC4405" s="7"/>
    </row>
    <row r="4406" spans="2:29" ht="15.75" customHeight="1" x14ac:dyDescent="0.25">
      <c r="B4406" s="62">
        <v>35989</v>
      </c>
      <c r="C4406" s="63" t="s">
        <v>4412</v>
      </c>
      <c r="D4406" s="64">
        <f t="shared" si="383"/>
        <v>7155.5781818181822</v>
      </c>
      <c r="E4406" s="64">
        <f t="shared" si="384"/>
        <v>8658.249600000001</v>
      </c>
      <c r="F4406" s="64">
        <f>+VLOOKUP(B4406,[1]BASES!$A$2:$C$10701,3,0)</f>
        <v>21</v>
      </c>
      <c r="G4406" s="65">
        <f t="shared" si="381"/>
        <v>8658.249600000001</v>
      </c>
      <c r="H4406" s="66"/>
      <c r="I4406" s="67"/>
      <c r="J4406" s="67"/>
      <c r="K4406" s="67"/>
      <c r="L4406" s="67"/>
      <c r="M4406" s="68"/>
      <c r="N4406" s="69"/>
      <c r="O4406" s="70">
        <f t="shared" si="369"/>
        <v>0</v>
      </c>
      <c r="P4406" s="71">
        <f t="shared" si="370"/>
        <v>0</v>
      </c>
      <c r="Q4406" s="7">
        <v>1</v>
      </c>
      <c r="R4406" s="72">
        <f>+VLOOKUP(B4406,[1]BASES!$A$2:$E$10701,5,0)</f>
        <v>7453.727272727273</v>
      </c>
      <c r="S4406" s="71">
        <f t="shared" si="382"/>
        <v>0</v>
      </c>
      <c r="T4406" s="71">
        <v>0</v>
      </c>
      <c r="U4406" s="71">
        <f t="shared" si="385"/>
        <v>0</v>
      </c>
      <c r="V4406" s="7">
        <v>0</v>
      </c>
      <c r="W4406" s="7">
        <v>0</v>
      </c>
      <c r="X4406" s="7">
        <v>0</v>
      </c>
      <c r="Y4406" s="73">
        <v>0.04</v>
      </c>
      <c r="Z4406" s="7"/>
      <c r="AA4406" s="7"/>
      <c r="AB4406" s="7"/>
      <c r="AC4406" s="7"/>
    </row>
    <row r="4407" spans="2:29" ht="15.75" customHeight="1" x14ac:dyDescent="0.25">
      <c r="B4407" s="62">
        <v>36296</v>
      </c>
      <c r="C4407" s="63" t="s">
        <v>4413</v>
      </c>
      <c r="D4407" s="64">
        <f t="shared" si="383"/>
        <v>12842.88</v>
      </c>
      <c r="E4407" s="64">
        <f t="shared" si="384"/>
        <v>15539.8848</v>
      </c>
      <c r="F4407" s="64">
        <f>+VLOOKUP(B4407,[1]BASES!$A$2:$C$10701,3,0)</f>
        <v>21</v>
      </c>
      <c r="G4407" s="65">
        <f t="shared" si="381"/>
        <v>15539.8848</v>
      </c>
      <c r="H4407" s="66"/>
      <c r="I4407" s="67"/>
      <c r="J4407" s="67"/>
      <c r="K4407" s="67"/>
      <c r="L4407" s="67"/>
      <c r="M4407" s="68"/>
      <c r="N4407" s="69"/>
      <c r="O4407" s="70">
        <f t="shared" si="369"/>
        <v>0</v>
      </c>
      <c r="P4407" s="71">
        <f t="shared" si="370"/>
        <v>0</v>
      </c>
      <c r="Q4407" s="7">
        <v>1</v>
      </c>
      <c r="R4407" s="72">
        <f>+VLOOKUP(B4407,[1]BASES!$A$2:$E$10701,5,0)</f>
        <v>13378</v>
      </c>
      <c r="S4407" s="71">
        <f t="shared" si="382"/>
        <v>0</v>
      </c>
      <c r="T4407" s="71">
        <v>0</v>
      </c>
      <c r="U4407" s="71">
        <f t="shared" si="385"/>
        <v>0</v>
      </c>
      <c r="V4407" s="7">
        <v>0</v>
      </c>
      <c r="W4407" s="7">
        <v>0</v>
      </c>
      <c r="X4407" s="7">
        <v>0</v>
      </c>
      <c r="Y4407" s="73">
        <v>0.04</v>
      </c>
      <c r="Z4407" s="7"/>
      <c r="AA4407" s="7"/>
      <c r="AB4407" s="7"/>
      <c r="AC4407" s="7"/>
    </row>
    <row r="4408" spans="2:29" ht="15.75" customHeight="1" x14ac:dyDescent="0.25">
      <c r="B4408" s="62">
        <v>36297</v>
      </c>
      <c r="C4408" s="63" t="s">
        <v>4414</v>
      </c>
      <c r="D4408" s="64">
        <f t="shared" si="383"/>
        <v>7845.7229752066105</v>
      </c>
      <c r="E4408" s="64">
        <f t="shared" si="384"/>
        <v>9493.3247999999985</v>
      </c>
      <c r="F4408" s="64">
        <f>+VLOOKUP(B4408,[1]BASES!$A$2:$C$10701,3,0)</f>
        <v>21</v>
      </c>
      <c r="G4408" s="65">
        <f t="shared" si="381"/>
        <v>9493.3247999999985</v>
      </c>
      <c r="H4408" s="66"/>
      <c r="I4408" s="67"/>
      <c r="J4408" s="67"/>
      <c r="K4408" s="67"/>
      <c r="L4408" s="67"/>
      <c r="M4408" s="68"/>
      <c r="N4408" s="69"/>
      <c r="O4408" s="70">
        <f t="shared" si="369"/>
        <v>0</v>
      </c>
      <c r="P4408" s="71">
        <f t="shared" si="370"/>
        <v>0</v>
      </c>
      <c r="Q4408" s="7">
        <v>1</v>
      </c>
      <c r="R4408" s="72">
        <f>+VLOOKUP(B4408,[1]BASES!$A$2:$E$10701,5,0)</f>
        <v>8172.628099173553</v>
      </c>
      <c r="S4408" s="71">
        <f t="shared" si="382"/>
        <v>0</v>
      </c>
      <c r="T4408" s="71">
        <v>0</v>
      </c>
      <c r="U4408" s="71">
        <f t="shared" si="385"/>
        <v>0</v>
      </c>
      <c r="V4408" s="7">
        <v>0</v>
      </c>
      <c r="W4408" s="7">
        <v>0</v>
      </c>
      <c r="X4408" s="7">
        <v>0</v>
      </c>
      <c r="Y4408" s="73">
        <v>0.04</v>
      </c>
      <c r="Z4408" s="7"/>
      <c r="AA4408" s="7"/>
      <c r="AB4408" s="7"/>
      <c r="AC4408" s="7"/>
    </row>
    <row r="4409" spans="2:29" ht="15.75" customHeight="1" x14ac:dyDescent="0.25">
      <c r="B4409" s="62">
        <v>46084</v>
      </c>
      <c r="C4409" s="63" t="s">
        <v>4415</v>
      </c>
      <c r="D4409" s="64">
        <f t="shared" si="383"/>
        <v>1843.8981818181819</v>
      </c>
      <c r="E4409" s="64">
        <f t="shared" si="384"/>
        <v>2231.1168000000002</v>
      </c>
      <c r="F4409" s="64">
        <f>+VLOOKUP(B4409,[1]BASES!$A$2:$C$10701,3,0)</f>
        <v>21</v>
      </c>
      <c r="G4409" s="65">
        <f t="shared" si="381"/>
        <v>2231.1168000000002</v>
      </c>
      <c r="H4409" s="66"/>
      <c r="I4409" s="67"/>
      <c r="J4409" s="67"/>
      <c r="K4409" s="67"/>
      <c r="L4409" s="67"/>
      <c r="M4409" s="68"/>
      <c r="N4409" s="69"/>
      <c r="O4409" s="70">
        <f t="shared" si="369"/>
        <v>0</v>
      </c>
      <c r="P4409" s="71">
        <f t="shared" si="370"/>
        <v>0</v>
      </c>
      <c r="Q4409" s="7">
        <v>1</v>
      </c>
      <c r="R4409" s="72">
        <f>+VLOOKUP(B4409,[1]BASES!$A$2:$E$10701,5,0)</f>
        <v>1920.7272727272727</v>
      </c>
      <c r="S4409" s="71">
        <f t="shared" si="382"/>
        <v>0</v>
      </c>
      <c r="T4409" s="71">
        <v>0</v>
      </c>
      <c r="U4409" s="71">
        <f t="shared" si="385"/>
        <v>0</v>
      </c>
      <c r="V4409" s="7">
        <v>0</v>
      </c>
      <c r="W4409" s="7">
        <v>0</v>
      </c>
      <c r="X4409" s="7">
        <v>0</v>
      </c>
      <c r="Y4409" s="73">
        <v>0.04</v>
      </c>
      <c r="Z4409" s="7"/>
      <c r="AA4409" s="7"/>
      <c r="AB4409" s="7"/>
      <c r="AC4409" s="7"/>
    </row>
    <row r="4410" spans="2:29" ht="15.75" customHeight="1" x14ac:dyDescent="0.25">
      <c r="B4410" s="62">
        <v>46085</v>
      </c>
      <c r="C4410" s="63" t="s">
        <v>4416</v>
      </c>
      <c r="D4410" s="64">
        <f t="shared" si="383"/>
        <v>2506.3061157024795</v>
      </c>
      <c r="E4410" s="64">
        <f t="shared" si="384"/>
        <v>3032.6304</v>
      </c>
      <c r="F4410" s="64">
        <f>+VLOOKUP(B4410,[1]BASES!$A$2:$C$10701,3,0)</f>
        <v>21</v>
      </c>
      <c r="G4410" s="65">
        <f t="shared" si="381"/>
        <v>3032.6304</v>
      </c>
      <c r="H4410" s="66"/>
      <c r="I4410" s="67"/>
      <c r="J4410" s="67"/>
      <c r="K4410" s="67"/>
      <c r="L4410" s="67"/>
      <c r="M4410" s="68"/>
      <c r="N4410" s="69"/>
      <c r="O4410" s="70">
        <f t="shared" si="369"/>
        <v>0</v>
      </c>
      <c r="P4410" s="71">
        <f t="shared" si="370"/>
        <v>0</v>
      </c>
      <c r="Q4410" s="7">
        <v>1</v>
      </c>
      <c r="R4410" s="72">
        <f>+VLOOKUP(B4410,[1]BASES!$A$2:$E$10701,5,0)</f>
        <v>2610.7355371900826</v>
      </c>
      <c r="S4410" s="71">
        <f t="shared" si="382"/>
        <v>0</v>
      </c>
      <c r="T4410" s="71">
        <v>0</v>
      </c>
      <c r="U4410" s="71">
        <f t="shared" si="385"/>
        <v>0</v>
      </c>
      <c r="V4410" s="7">
        <v>0</v>
      </c>
      <c r="W4410" s="7">
        <v>0</v>
      </c>
      <c r="X4410" s="7">
        <v>0</v>
      </c>
      <c r="Y4410" s="73">
        <v>0.04</v>
      </c>
      <c r="Z4410" s="7"/>
      <c r="AA4410" s="7"/>
      <c r="AB4410" s="7"/>
      <c r="AC4410" s="7"/>
    </row>
    <row r="4411" spans="2:29" ht="15.75" customHeight="1" x14ac:dyDescent="0.25">
      <c r="B4411" s="62">
        <v>23690</v>
      </c>
      <c r="C4411" s="63" t="s">
        <v>4417</v>
      </c>
      <c r="D4411" s="64">
        <f t="shared" si="383"/>
        <v>517.59074380165293</v>
      </c>
      <c r="E4411" s="64">
        <f t="shared" si="384"/>
        <v>626.28480000000002</v>
      </c>
      <c r="F4411" s="64">
        <f>+VLOOKUP(B4411,[1]BASES!$A$2:$C$10701,3,0)</f>
        <v>21</v>
      </c>
      <c r="G4411" s="65">
        <f t="shared" si="381"/>
        <v>626.28480000000002</v>
      </c>
      <c r="H4411" s="66"/>
      <c r="I4411" s="67"/>
      <c r="J4411" s="67"/>
      <c r="K4411" s="67"/>
      <c r="L4411" s="67"/>
      <c r="M4411" s="68"/>
      <c r="N4411" s="69"/>
      <c r="O4411" s="70">
        <f t="shared" si="369"/>
        <v>0</v>
      </c>
      <c r="P4411" s="71">
        <f t="shared" si="370"/>
        <v>0</v>
      </c>
      <c r="Q4411" s="7">
        <v>1</v>
      </c>
      <c r="R4411" s="72">
        <f>+VLOOKUP(B4411,[1]BASES!$A$2:$E$10701,5,0)</f>
        <v>539.15702479338847</v>
      </c>
      <c r="S4411" s="71">
        <f t="shared" si="382"/>
        <v>0</v>
      </c>
      <c r="T4411" s="71">
        <v>0</v>
      </c>
      <c r="U4411" s="71">
        <f t="shared" si="385"/>
        <v>0</v>
      </c>
      <c r="V4411" s="7">
        <v>0</v>
      </c>
      <c r="W4411" s="7">
        <v>0</v>
      </c>
      <c r="X4411" s="7">
        <v>0</v>
      </c>
      <c r="Y4411" s="73">
        <v>0.04</v>
      </c>
      <c r="Z4411" s="7"/>
      <c r="AA4411" s="7"/>
      <c r="AB4411" s="7"/>
      <c r="AC4411" s="7"/>
    </row>
    <row r="4412" spans="2:29" ht="15.75" customHeight="1" x14ac:dyDescent="0.25">
      <c r="B4412" s="62">
        <v>23695</v>
      </c>
      <c r="C4412" s="63" t="s">
        <v>4418</v>
      </c>
      <c r="D4412" s="64">
        <f t="shared" si="383"/>
        <v>882.73190082644624</v>
      </c>
      <c r="E4412" s="64">
        <f t="shared" si="384"/>
        <v>1068.1055999999999</v>
      </c>
      <c r="F4412" s="64">
        <f>+VLOOKUP(B4412,[1]BASES!$A$2:$C$10701,3,0)</f>
        <v>21</v>
      </c>
      <c r="G4412" s="65">
        <f t="shared" si="381"/>
        <v>1068.1055999999999</v>
      </c>
      <c r="H4412" s="66"/>
      <c r="I4412" s="67"/>
      <c r="J4412" s="67"/>
      <c r="K4412" s="67"/>
      <c r="L4412" s="67"/>
      <c r="M4412" s="68"/>
      <c r="N4412" s="69"/>
      <c r="O4412" s="70">
        <f t="shared" si="369"/>
        <v>0</v>
      </c>
      <c r="P4412" s="71">
        <f t="shared" si="370"/>
        <v>0</v>
      </c>
      <c r="Q4412" s="7">
        <v>1</v>
      </c>
      <c r="R4412" s="72">
        <f>+VLOOKUP(B4412,[1]BASES!$A$2:$E$10701,5,0)</f>
        <v>919.51239669421477</v>
      </c>
      <c r="S4412" s="71">
        <f t="shared" si="382"/>
        <v>0</v>
      </c>
      <c r="T4412" s="71">
        <v>0</v>
      </c>
      <c r="U4412" s="71">
        <f t="shared" si="385"/>
        <v>0</v>
      </c>
      <c r="V4412" s="7">
        <v>0</v>
      </c>
      <c r="W4412" s="7">
        <v>0</v>
      </c>
      <c r="X4412" s="7">
        <v>0</v>
      </c>
      <c r="Y4412" s="73">
        <v>0.04</v>
      </c>
      <c r="Z4412" s="7"/>
      <c r="AA4412" s="7"/>
      <c r="AB4412" s="7"/>
      <c r="AC4412" s="7"/>
    </row>
    <row r="4413" spans="2:29" ht="15.75" customHeight="1" x14ac:dyDescent="0.25">
      <c r="B4413" s="62">
        <v>47482</v>
      </c>
      <c r="C4413" s="63" t="s">
        <v>4419</v>
      </c>
      <c r="D4413" s="64">
        <f t="shared" si="383"/>
        <v>5006.6776859504134</v>
      </c>
      <c r="E4413" s="64">
        <f t="shared" si="384"/>
        <v>6058.08</v>
      </c>
      <c r="F4413" s="64">
        <f>+VLOOKUP(B4413,[1]BASES!$A$2:$C$10701,3,0)</f>
        <v>21</v>
      </c>
      <c r="G4413" s="65">
        <f t="shared" si="381"/>
        <v>6058.08</v>
      </c>
      <c r="H4413" s="66"/>
      <c r="I4413" s="67"/>
      <c r="J4413" s="67"/>
      <c r="K4413" s="67"/>
      <c r="L4413" s="67"/>
      <c r="M4413" s="68"/>
      <c r="N4413" s="69"/>
      <c r="O4413" s="70">
        <f t="shared" si="369"/>
        <v>0</v>
      </c>
      <c r="P4413" s="71">
        <f t="shared" si="370"/>
        <v>0</v>
      </c>
      <c r="Q4413" s="7">
        <v>1</v>
      </c>
      <c r="R4413" s="72">
        <f>+VLOOKUP(B4413,[1]BASES!$A$2:$E$10701,5,0)</f>
        <v>5215.2892561983472</v>
      </c>
      <c r="S4413" s="71">
        <f t="shared" si="382"/>
        <v>0</v>
      </c>
      <c r="T4413" s="71">
        <v>0</v>
      </c>
      <c r="U4413" s="71">
        <f t="shared" si="385"/>
        <v>0</v>
      </c>
      <c r="V4413" s="7">
        <v>0</v>
      </c>
      <c r="W4413" s="7">
        <v>0</v>
      </c>
      <c r="X4413" s="7">
        <v>0</v>
      </c>
      <c r="Y4413" s="73">
        <v>0.04</v>
      </c>
      <c r="Z4413" s="7"/>
      <c r="AA4413" s="7"/>
      <c r="AB4413" s="7"/>
      <c r="AC4413" s="7"/>
    </row>
    <row r="4414" spans="2:29" ht="15.75" customHeight="1" x14ac:dyDescent="0.25">
      <c r="B4414" s="62">
        <v>38188</v>
      </c>
      <c r="C4414" s="63" t="s">
        <v>4420</v>
      </c>
      <c r="D4414" s="64">
        <f t="shared" si="383"/>
        <v>25166.130247933885</v>
      </c>
      <c r="E4414" s="64">
        <f t="shared" si="384"/>
        <v>30451.017599999999</v>
      </c>
      <c r="F4414" s="64">
        <f>+VLOOKUP(B4414,[1]BASES!$A$2:$C$10701,3,0)</f>
        <v>21</v>
      </c>
      <c r="G4414" s="65">
        <f t="shared" si="381"/>
        <v>30451.017599999999</v>
      </c>
      <c r="H4414" s="66"/>
      <c r="I4414" s="67"/>
      <c r="J4414" s="67"/>
      <c r="K4414" s="67"/>
      <c r="L4414" s="67"/>
      <c r="M4414" s="68"/>
      <c r="N4414" s="69"/>
      <c r="O4414" s="70">
        <f t="shared" si="369"/>
        <v>0</v>
      </c>
      <c r="P4414" s="71">
        <f t="shared" si="370"/>
        <v>0</v>
      </c>
      <c r="Q4414" s="7">
        <v>1</v>
      </c>
      <c r="R4414" s="72">
        <f>+VLOOKUP(B4414,[1]BASES!$A$2:$E$10701,5,0)</f>
        <v>26214.719008264463</v>
      </c>
      <c r="S4414" s="71">
        <f t="shared" si="382"/>
        <v>0</v>
      </c>
      <c r="T4414" s="71">
        <v>0</v>
      </c>
      <c r="U4414" s="71">
        <f t="shared" si="385"/>
        <v>0</v>
      </c>
      <c r="V4414" s="7">
        <v>0</v>
      </c>
      <c r="W4414" s="7">
        <v>0</v>
      </c>
      <c r="X4414" s="7">
        <v>0</v>
      </c>
      <c r="Y4414" s="73">
        <v>0.04</v>
      </c>
      <c r="Z4414" s="7"/>
      <c r="AA4414" s="7"/>
      <c r="AB4414" s="7"/>
      <c r="AC4414" s="7"/>
    </row>
    <row r="4415" spans="2:29" ht="15.75" customHeight="1" x14ac:dyDescent="0.25">
      <c r="B4415" s="62">
        <v>38189</v>
      </c>
      <c r="C4415" s="63" t="s">
        <v>4421</v>
      </c>
      <c r="D4415" s="64">
        <f t="shared" si="383"/>
        <v>30757.852561983473</v>
      </c>
      <c r="E4415" s="64">
        <f t="shared" si="384"/>
        <v>37217.001600000003</v>
      </c>
      <c r="F4415" s="64">
        <f>+VLOOKUP(B4415,[1]BASES!$A$2:$C$10701,3,0)</f>
        <v>21</v>
      </c>
      <c r="G4415" s="65">
        <f t="shared" si="381"/>
        <v>37217.001600000003</v>
      </c>
      <c r="H4415" s="66"/>
      <c r="I4415" s="67"/>
      <c r="J4415" s="67"/>
      <c r="K4415" s="67"/>
      <c r="L4415" s="67"/>
      <c r="M4415" s="68"/>
      <c r="N4415" s="69"/>
      <c r="O4415" s="70">
        <f t="shared" si="369"/>
        <v>0</v>
      </c>
      <c r="P4415" s="71">
        <f t="shared" si="370"/>
        <v>0</v>
      </c>
      <c r="Q4415" s="7">
        <v>1</v>
      </c>
      <c r="R4415" s="72">
        <f>+VLOOKUP(B4415,[1]BASES!$A$2:$E$10701,5,0)</f>
        <v>32039.429752066117</v>
      </c>
      <c r="S4415" s="71">
        <f t="shared" si="382"/>
        <v>0</v>
      </c>
      <c r="T4415" s="71">
        <v>0</v>
      </c>
      <c r="U4415" s="71">
        <f t="shared" si="385"/>
        <v>0</v>
      </c>
      <c r="V4415" s="7">
        <v>0</v>
      </c>
      <c r="W4415" s="7">
        <v>0</v>
      </c>
      <c r="X4415" s="7">
        <v>0</v>
      </c>
      <c r="Y4415" s="73">
        <v>0.04</v>
      </c>
      <c r="Z4415" s="7"/>
      <c r="AA4415" s="7"/>
      <c r="AB4415" s="7"/>
      <c r="AC4415" s="7"/>
    </row>
    <row r="4416" spans="2:29" ht="15.75" customHeight="1" x14ac:dyDescent="0.25">
      <c r="B4416" s="62">
        <v>38190</v>
      </c>
      <c r="C4416" s="63" t="s">
        <v>4422</v>
      </c>
      <c r="D4416" s="64">
        <f t="shared" si="383"/>
        <v>23482.250578512398</v>
      </c>
      <c r="E4416" s="64">
        <f t="shared" si="384"/>
        <v>28413.523200000003</v>
      </c>
      <c r="F4416" s="64">
        <f>+VLOOKUP(B4416,[1]BASES!$A$2:$C$10701,3,0)</f>
        <v>21</v>
      </c>
      <c r="G4416" s="65">
        <f t="shared" si="381"/>
        <v>28413.523200000003</v>
      </c>
      <c r="H4416" s="66"/>
      <c r="I4416" s="67"/>
      <c r="J4416" s="67"/>
      <c r="K4416" s="67"/>
      <c r="L4416" s="67"/>
      <c r="M4416" s="68"/>
      <c r="N4416" s="69"/>
      <c r="O4416" s="70">
        <f t="shared" si="369"/>
        <v>0</v>
      </c>
      <c r="P4416" s="71">
        <f t="shared" si="370"/>
        <v>0</v>
      </c>
      <c r="Q4416" s="7">
        <v>1</v>
      </c>
      <c r="R4416" s="72">
        <f>+VLOOKUP(B4416,[1]BASES!$A$2:$E$10701,5,0)</f>
        <v>24460.677685950413</v>
      </c>
      <c r="S4416" s="71">
        <f t="shared" si="382"/>
        <v>0</v>
      </c>
      <c r="T4416" s="71">
        <v>0</v>
      </c>
      <c r="U4416" s="71">
        <f t="shared" si="385"/>
        <v>0</v>
      </c>
      <c r="V4416" s="7">
        <v>0</v>
      </c>
      <c r="W4416" s="7">
        <v>0</v>
      </c>
      <c r="X4416" s="7">
        <v>0</v>
      </c>
      <c r="Y4416" s="73">
        <v>0.04</v>
      </c>
      <c r="Z4416" s="7"/>
      <c r="AA4416" s="7"/>
      <c r="AB4416" s="7"/>
      <c r="AC4416" s="7"/>
    </row>
    <row r="4417" spans="2:29" ht="15.75" customHeight="1" x14ac:dyDescent="0.25">
      <c r="B4417" s="62">
        <v>38191</v>
      </c>
      <c r="C4417" s="63" t="s">
        <v>4423</v>
      </c>
      <c r="D4417" s="64">
        <f t="shared" si="383"/>
        <v>26840.536859504136</v>
      </c>
      <c r="E4417" s="64">
        <f t="shared" si="384"/>
        <v>32477.049600000006</v>
      </c>
      <c r="F4417" s="64">
        <f>+VLOOKUP(B4417,[1]BASES!$A$2:$C$10701,3,0)</f>
        <v>21</v>
      </c>
      <c r="G4417" s="65">
        <f t="shared" si="381"/>
        <v>32477.049600000006</v>
      </c>
      <c r="H4417" s="66"/>
      <c r="I4417" s="67"/>
      <c r="J4417" s="67"/>
      <c r="K4417" s="67"/>
      <c r="L4417" s="67"/>
      <c r="M4417" s="68"/>
      <c r="N4417" s="69"/>
      <c r="O4417" s="70">
        <f t="shared" si="369"/>
        <v>0</v>
      </c>
      <c r="P4417" s="71">
        <f t="shared" si="370"/>
        <v>0</v>
      </c>
      <c r="Q4417" s="7">
        <v>1</v>
      </c>
      <c r="R4417" s="72">
        <f>+VLOOKUP(B4417,[1]BASES!$A$2:$E$10701,5,0)</f>
        <v>27958.892561983474</v>
      </c>
      <c r="S4417" s="71">
        <f t="shared" si="382"/>
        <v>0</v>
      </c>
      <c r="T4417" s="71">
        <v>0</v>
      </c>
      <c r="U4417" s="71">
        <f t="shared" si="385"/>
        <v>0</v>
      </c>
      <c r="V4417" s="7">
        <v>0</v>
      </c>
      <c r="W4417" s="7">
        <v>0</v>
      </c>
      <c r="X4417" s="7">
        <v>0</v>
      </c>
      <c r="Y4417" s="73">
        <v>0.04</v>
      </c>
      <c r="Z4417" s="7"/>
      <c r="AA4417" s="7"/>
      <c r="AB4417" s="7"/>
      <c r="AC4417" s="7"/>
    </row>
    <row r="4418" spans="2:29" ht="15.75" customHeight="1" x14ac:dyDescent="0.25">
      <c r="B4418" s="62">
        <v>23349</v>
      </c>
      <c r="C4418" s="63" t="s">
        <v>4424</v>
      </c>
      <c r="D4418" s="64">
        <f t="shared" si="383"/>
        <v>2383.6720661157028</v>
      </c>
      <c r="E4418" s="64">
        <f t="shared" si="384"/>
        <v>2884.2432000000003</v>
      </c>
      <c r="F4418" s="64">
        <f>+VLOOKUP(B4418,[1]BASES!$A$2:$C$10701,3,0)</f>
        <v>21</v>
      </c>
      <c r="G4418" s="65">
        <f t="shared" si="381"/>
        <v>2884.2432000000003</v>
      </c>
      <c r="H4418" s="66"/>
      <c r="I4418" s="67"/>
      <c r="J4418" s="67"/>
      <c r="K4418" s="67"/>
      <c r="L4418" s="67"/>
      <c r="M4418" s="68"/>
      <c r="N4418" s="69"/>
      <c r="O4418" s="70">
        <f t="shared" si="369"/>
        <v>0</v>
      </c>
      <c r="P4418" s="71">
        <f t="shared" si="370"/>
        <v>0</v>
      </c>
      <c r="Q4418" s="7">
        <v>1</v>
      </c>
      <c r="R4418" s="72">
        <f>+VLOOKUP(B4418,[1]BASES!$A$2:$E$10701,5,0)</f>
        <v>2482.9917355371904</v>
      </c>
      <c r="S4418" s="71">
        <f t="shared" si="382"/>
        <v>0</v>
      </c>
      <c r="T4418" s="71">
        <v>0</v>
      </c>
      <c r="U4418" s="71">
        <f t="shared" si="385"/>
        <v>0</v>
      </c>
      <c r="V4418" s="7">
        <v>0</v>
      </c>
      <c r="W4418" s="7">
        <v>0</v>
      </c>
      <c r="X4418" s="7">
        <v>0</v>
      </c>
      <c r="Y4418" s="73">
        <v>0.04</v>
      </c>
      <c r="Z4418" s="7"/>
      <c r="AA4418" s="7"/>
      <c r="AB4418" s="7"/>
      <c r="AC4418" s="7"/>
    </row>
    <row r="4419" spans="2:29" ht="15.75" customHeight="1" x14ac:dyDescent="0.25">
      <c r="B4419" s="62">
        <v>23371</v>
      </c>
      <c r="C4419" s="63" t="s">
        <v>4425</v>
      </c>
      <c r="D4419" s="64">
        <f t="shared" si="383"/>
        <v>2039.143140495868</v>
      </c>
      <c r="E4419" s="64">
        <f t="shared" si="384"/>
        <v>2467.3632000000002</v>
      </c>
      <c r="F4419" s="64">
        <f>+VLOOKUP(B4419,[1]BASES!$A$2:$C$10701,3,0)</f>
        <v>21</v>
      </c>
      <c r="G4419" s="65">
        <f t="shared" si="381"/>
        <v>2467.3632000000002</v>
      </c>
      <c r="H4419" s="66"/>
      <c r="I4419" s="67"/>
      <c r="J4419" s="67"/>
      <c r="K4419" s="67"/>
      <c r="L4419" s="67"/>
      <c r="M4419" s="68"/>
      <c r="N4419" s="69"/>
      <c r="O4419" s="70">
        <f t="shared" si="369"/>
        <v>0</v>
      </c>
      <c r="P4419" s="71">
        <f t="shared" si="370"/>
        <v>0</v>
      </c>
      <c r="Q4419" s="7">
        <v>1</v>
      </c>
      <c r="R4419" s="72">
        <f>+VLOOKUP(B4419,[1]BASES!$A$2:$E$10701,5,0)</f>
        <v>2124.1074380165292</v>
      </c>
      <c r="S4419" s="71">
        <f t="shared" si="382"/>
        <v>0</v>
      </c>
      <c r="T4419" s="71">
        <v>0</v>
      </c>
      <c r="U4419" s="71">
        <f t="shared" si="385"/>
        <v>0</v>
      </c>
      <c r="V4419" s="7">
        <v>0</v>
      </c>
      <c r="W4419" s="7">
        <v>0</v>
      </c>
      <c r="X4419" s="7">
        <v>0</v>
      </c>
      <c r="Y4419" s="73">
        <v>0.04</v>
      </c>
      <c r="Z4419" s="7"/>
      <c r="AA4419" s="7"/>
      <c r="AB4419" s="7"/>
      <c r="AC4419" s="7"/>
    </row>
    <row r="4420" spans="2:29" ht="15.75" customHeight="1" x14ac:dyDescent="0.25">
      <c r="B4420" s="62">
        <v>23372</v>
      </c>
      <c r="C4420" s="63" t="s">
        <v>4426</v>
      </c>
      <c r="D4420" s="64">
        <f t="shared" si="383"/>
        <v>2711.8095867768598</v>
      </c>
      <c r="E4420" s="64">
        <f t="shared" si="384"/>
        <v>3281.2896000000001</v>
      </c>
      <c r="F4420" s="64">
        <f>+VLOOKUP(B4420,[1]BASES!$A$2:$C$10701,3,0)</f>
        <v>21</v>
      </c>
      <c r="G4420" s="65">
        <f t="shared" si="381"/>
        <v>3281.2896000000001</v>
      </c>
      <c r="H4420" s="66"/>
      <c r="I4420" s="67"/>
      <c r="J4420" s="67"/>
      <c r="K4420" s="67"/>
      <c r="L4420" s="67"/>
      <c r="M4420" s="68"/>
      <c r="N4420" s="69"/>
      <c r="O4420" s="70">
        <f t="shared" si="369"/>
        <v>0</v>
      </c>
      <c r="P4420" s="71">
        <f t="shared" si="370"/>
        <v>0</v>
      </c>
      <c r="Q4420" s="7">
        <v>1</v>
      </c>
      <c r="R4420" s="72">
        <f>+VLOOKUP(B4420,[1]BASES!$A$2:$E$10701,5,0)</f>
        <v>2824.8016528925623</v>
      </c>
      <c r="S4420" s="71">
        <f t="shared" si="382"/>
        <v>0</v>
      </c>
      <c r="T4420" s="71">
        <v>0</v>
      </c>
      <c r="U4420" s="71">
        <f t="shared" si="385"/>
        <v>0</v>
      </c>
      <c r="V4420" s="7">
        <v>0</v>
      </c>
      <c r="W4420" s="7">
        <v>0</v>
      </c>
      <c r="X4420" s="7">
        <v>0</v>
      </c>
      <c r="Y4420" s="73">
        <v>0.04</v>
      </c>
      <c r="Z4420" s="7"/>
      <c r="AA4420" s="7"/>
      <c r="AB4420" s="7"/>
      <c r="AC4420" s="7"/>
    </row>
    <row r="4421" spans="2:29" ht="15.75" customHeight="1" x14ac:dyDescent="0.25">
      <c r="B4421" s="62">
        <v>23375</v>
      </c>
      <c r="C4421" s="63" t="s">
        <v>4427</v>
      </c>
      <c r="D4421" s="64">
        <f t="shared" si="383"/>
        <v>4128.8885950413223</v>
      </c>
      <c r="E4421" s="64">
        <f t="shared" si="384"/>
        <v>4995.9552000000003</v>
      </c>
      <c r="F4421" s="64">
        <f>+VLOOKUP(B4421,[1]BASES!$A$2:$C$10701,3,0)</f>
        <v>21</v>
      </c>
      <c r="G4421" s="65">
        <f t="shared" si="381"/>
        <v>4995.9552000000003</v>
      </c>
      <c r="H4421" s="66"/>
      <c r="I4421" s="67"/>
      <c r="J4421" s="67"/>
      <c r="K4421" s="67"/>
      <c r="L4421" s="67"/>
      <c r="M4421" s="68"/>
      <c r="N4421" s="69"/>
      <c r="O4421" s="70">
        <f t="shared" si="369"/>
        <v>0</v>
      </c>
      <c r="P4421" s="71">
        <f t="shared" si="370"/>
        <v>0</v>
      </c>
      <c r="Q4421" s="7">
        <v>1</v>
      </c>
      <c r="R4421" s="72">
        <f>+VLOOKUP(B4421,[1]BASES!$A$2:$E$10701,5,0)</f>
        <v>4300.9256198347111</v>
      </c>
      <c r="S4421" s="71">
        <f t="shared" si="382"/>
        <v>0</v>
      </c>
      <c r="T4421" s="71">
        <v>0</v>
      </c>
      <c r="U4421" s="71">
        <f t="shared" si="385"/>
        <v>0</v>
      </c>
      <c r="V4421" s="7">
        <v>0</v>
      </c>
      <c r="W4421" s="7">
        <v>0</v>
      </c>
      <c r="X4421" s="7">
        <v>0</v>
      </c>
      <c r="Y4421" s="73">
        <v>0.04</v>
      </c>
      <c r="Z4421" s="7"/>
      <c r="AA4421" s="7"/>
      <c r="AB4421" s="7"/>
      <c r="AC4421" s="7"/>
    </row>
    <row r="4422" spans="2:29" ht="15.75" customHeight="1" x14ac:dyDescent="0.25">
      <c r="B4422" s="62">
        <v>23378</v>
      </c>
      <c r="C4422" s="63" t="s">
        <v>4428</v>
      </c>
      <c r="D4422" s="64">
        <f t="shared" si="383"/>
        <v>4540.8</v>
      </c>
      <c r="E4422" s="64">
        <f t="shared" si="384"/>
        <v>5494.3680000000004</v>
      </c>
      <c r="F4422" s="64">
        <f>+VLOOKUP(B4422,[1]BASES!$A$2:$C$10701,3,0)</f>
        <v>21</v>
      </c>
      <c r="G4422" s="65">
        <f t="shared" si="381"/>
        <v>5494.3680000000004</v>
      </c>
      <c r="H4422" s="66"/>
      <c r="I4422" s="67"/>
      <c r="J4422" s="67"/>
      <c r="K4422" s="67"/>
      <c r="L4422" s="67"/>
      <c r="M4422" s="68"/>
      <c r="N4422" s="69"/>
      <c r="O4422" s="70">
        <f t="shared" si="369"/>
        <v>0</v>
      </c>
      <c r="P4422" s="71">
        <f t="shared" si="370"/>
        <v>0</v>
      </c>
      <c r="Q4422" s="7">
        <v>1</v>
      </c>
      <c r="R4422" s="72">
        <f>+VLOOKUP(B4422,[1]BASES!$A$2:$E$10701,5,0)</f>
        <v>4730</v>
      </c>
      <c r="S4422" s="71">
        <f t="shared" si="382"/>
        <v>0</v>
      </c>
      <c r="T4422" s="71">
        <v>0</v>
      </c>
      <c r="U4422" s="71">
        <f t="shared" si="385"/>
        <v>0</v>
      </c>
      <c r="V4422" s="7">
        <v>0</v>
      </c>
      <c r="W4422" s="7">
        <v>0</v>
      </c>
      <c r="X4422" s="7">
        <v>0</v>
      </c>
      <c r="Y4422" s="73">
        <v>0.04</v>
      </c>
      <c r="Z4422" s="7"/>
      <c r="AA4422" s="7"/>
      <c r="AB4422" s="7"/>
      <c r="AC4422" s="7"/>
    </row>
    <row r="4423" spans="2:29" ht="15.75" customHeight="1" x14ac:dyDescent="0.25">
      <c r="B4423" s="62">
        <v>23573</v>
      </c>
      <c r="C4423" s="63" t="s">
        <v>4429</v>
      </c>
      <c r="D4423" s="64">
        <f t="shared" si="383"/>
        <v>1660.5381818181816</v>
      </c>
      <c r="E4423" s="64">
        <f t="shared" si="384"/>
        <v>2009.2511999999997</v>
      </c>
      <c r="F4423" s="64">
        <f>+VLOOKUP(B4423,[1]BASES!$A$2:$C$10701,3,0)</f>
        <v>21</v>
      </c>
      <c r="G4423" s="65">
        <f t="shared" si="381"/>
        <v>2009.2511999999997</v>
      </c>
      <c r="H4423" s="66"/>
      <c r="I4423" s="67"/>
      <c r="J4423" s="67"/>
      <c r="K4423" s="67"/>
      <c r="L4423" s="67"/>
      <c r="M4423" s="68"/>
      <c r="N4423" s="69"/>
      <c r="O4423" s="70">
        <f t="shared" si="369"/>
        <v>0</v>
      </c>
      <c r="P4423" s="71">
        <f t="shared" si="370"/>
        <v>0</v>
      </c>
      <c r="Q4423" s="7">
        <v>1</v>
      </c>
      <c r="R4423" s="72">
        <f>+VLOOKUP(B4423,[1]BASES!$A$2:$E$10701,5,0)</f>
        <v>1729.7272727272725</v>
      </c>
      <c r="S4423" s="71">
        <f t="shared" si="382"/>
        <v>0</v>
      </c>
      <c r="T4423" s="71">
        <v>0</v>
      </c>
      <c r="U4423" s="71">
        <f t="shared" si="385"/>
        <v>0</v>
      </c>
      <c r="V4423" s="7">
        <v>0</v>
      </c>
      <c r="W4423" s="7">
        <v>0</v>
      </c>
      <c r="X4423" s="7">
        <v>0</v>
      </c>
      <c r="Y4423" s="73">
        <v>0.04</v>
      </c>
      <c r="Z4423" s="7"/>
      <c r="AA4423" s="7"/>
      <c r="AB4423" s="7"/>
      <c r="AC4423" s="7"/>
    </row>
    <row r="4424" spans="2:29" ht="15.75" customHeight="1" x14ac:dyDescent="0.25">
      <c r="B4424" s="62">
        <v>23574</v>
      </c>
      <c r="C4424" s="63" t="s">
        <v>4430</v>
      </c>
      <c r="D4424" s="64">
        <f t="shared" si="383"/>
        <v>1660.5381818181816</v>
      </c>
      <c r="E4424" s="64">
        <f t="shared" si="384"/>
        <v>2009.2511999999997</v>
      </c>
      <c r="F4424" s="64">
        <f>+VLOOKUP(B4424,[1]BASES!$A$2:$C$10701,3,0)</f>
        <v>21</v>
      </c>
      <c r="G4424" s="65">
        <f t="shared" si="381"/>
        <v>2009.2511999999997</v>
      </c>
      <c r="H4424" s="66"/>
      <c r="I4424" s="67"/>
      <c r="J4424" s="67"/>
      <c r="K4424" s="67"/>
      <c r="L4424" s="67"/>
      <c r="M4424" s="68"/>
      <c r="N4424" s="69"/>
      <c r="O4424" s="70">
        <f t="shared" si="369"/>
        <v>0</v>
      </c>
      <c r="P4424" s="71">
        <f t="shared" si="370"/>
        <v>0</v>
      </c>
      <c r="Q4424" s="7">
        <v>1</v>
      </c>
      <c r="R4424" s="72">
        <f>+VLOOKUP(B4424,[1]BASES!$A$2:$E$10701,5,0)</f>
        <v>1729.7272727272725</v>
      </c>
      <c r="S4424" s="71">
        <f t="shared" si="382"/>
        <v>0</v>
      </c>
      <c r="T4424" s="71">
        <v>0</v>
      </c>
      <c r="U4424" s="71">
        <f t="shared" si="385"/>
        <v>0</v>
      </c>
      <c r="V4424" s="7">
        <v>0</v>
      </c>
      <c r="W4424" s="7">
        <v>0</v>
      </c>
      <c r="X4424" s="7">
        <v>0</v>
      </c>
      <c r="Y4424" s="73">
        <v>0.04</v>
      </c>
      <c r="Z4424" s="7"/>
      <c r="AA4424" s="7"/>
      <c r="AB4424" s="7"/>
      <c r="AC4424" s="7"/>
    </row>
    <row r="4425" spans="2:29" ht="15.75" customHeight="1" x14ac:dyDescent="0.25">
      <c r="B4425" s="62">
        <v>23579</v>
      </c>
      <c r="C4425" s="63" t="s">
        <v>4431</v>
      </c>
      <c r="D4425" s="64">
        <f t="shared" si="383"/>
        <v>653.94247933884299</v>
      </c>
      <c r="E4425" s="64">
        <f t="shared" si="384"/>
        <v>791.2704</v>
      </c>
      <c r="F4425" s="64">
        <f>+VLOOKUP(B4425,[1]BASES!$A$2:$C$10701,3,0)</f>
        <v>21</v>
      </c>
      <c r="G4425" s="65">
        <f t="shared" si="381"/>
        <v>791.2704</v>
      </c>
      <c r="H4425" s="66"/>
      <c r="I4425" s="67"/>
      <c r="J4425" s="67"/>
      <c r="K4425" s="67"/>
      <c r="L4425" s="67"/>
      <c r="M4425" s="68"/>
      <c r="N4425" s="69"/>
      <c r="O4425" s="70">
        <f t="shared" si="369"/>
        <v>0</v>
      </c>
      <c r="P4425" s="71">
        <f t="shared" si="370"/>
        <v>0</v>
      </c>
      <c r="Q4425" s="7">
        <v>1</v>
      </c>
      <c r="R4425" s="72">
        <f>+VLOOKUP(B4425,[1]BASES!$A$2:$E$10701,5,0)</f>
        <v>681.19008264462809</v>
      </c>
      <c r="S4425" s="71">
        <f t="shared" si="382"/>
        <v>0</v>
      </c>
      <c r="T4425" s="71">
        <v>0</v>
      </c>
      <c r="U4425" s="71">
        <f t="shared" si="385"/>
        <v>0</v>
      </c>
      <c r="V4425" s="7">
        <v>0</v>
      </c>
      <c r="W4425" s="7">
        <v>0</v>
      </c>
      <c r="X4425" s="7">
        <v>0</v>
      </c>
      <c r="Y4425" s="73">
        <v>0.04</v>
      </c>
      <c r="Z4425" s="7"/>
      <c r="AA4425" s="7"/>
      <c r="AB4425" s="7"/>
      <c r="AC4425" s="7"/>
    </row>
    <row r="4426" spans="2:29" ht="15.75" customHeight="1" x14ac:dyDescent="0.25">
      <c r="B4426" s="62">
        <v>23580</v>
      </c>
      <c r="C4426" s="63" t="s">
        <v>4432</v>
      </c>
      <c r="D4426" s="64">
        <f t="shared" si="383"/>
        <v>653.94247933884299</v>
      </c>
      <c r="E4426" s="64">
        <f t="shared" si="384"/>
        <v>791.2704</v>
      </c>
      <c r="F4426" s="64">
        <f>+VLOOKUP(B4426,[1]BASES!$A$2:$C$10701,3,0)</f>
        <v>21</v>
      </c>
      <c r="G4426" s="65">
        <f t="shared" si="381"/>
        <v>791.2704</v>
      </c>
      <c r="H4426" s="66"/>
      <c r="I4426" s="67"/>
      <c r="J4426" s="67"/>
      <c r="K4426" s="67"/>
      <c r="L4426" s="67"/>
      <c r="M4426" s="68"/>
      <c r="N4426" s="69"/>
      <c r="O4426" s="70">
        <f t="shared" si="369"/>
        <v>0</v>
      </c>
      <c r="P4426" s="71">
        <f t="shared" si="370"/>
        <v>0</v>
      </c>
      <c r="Q4426" s="7">
        <v>1</v>
      </c>
      <c r="R4426" s="72">
        <f>+VLOOKUP(B4426,[1]BASES!$A$2:$E$10701,5,0)</f>
        <v>681.19008264462809</v>
      </c>
      <c r="S4426" s="71">
        <f t="shared" si="382"/>
        <v>0</v>
      </c>
      <c r="T4426" s="71">
        <v>0</v>
      </c>
      <c r="U4426" s="71">
        <f t="shared" si="385"/>
        <v>0</v>
      </c>
      <c r="V4426" s="7">
        <v>0</v>
      </c>
      <c r="W4426" s="7">
        <v>0</v>
      </c>
      <c r="X4426" s="7">
        <v>0</v>
      </c>
      <c r="Y4426" s="73">
        <v>0.04</v>
      </c>
      <c r="Z4426" s="7"/>
      <c r="AA4426" s="7"/>
      <c r="AB4426" s="7"/>
      <c r="AC4426" s="7"/>
    </row>
    <row r="4427" spans="2:29" ht="15.75" customHeight="1" x14ac:dyDescent="0.25">
      <c r="B4427" s="62">
        <v>23583</v>
      </c>
      <c r="C4427" s="63" t="s">
        <v>4433</v>
      </c>
      <c r="D4427" s="64">
        <f t="shared" si="383"/>
        <v>722.68958677685941</v>
      </c>
      <c r="E4427" s="64">
        <f t="shared" si="384"/>
        <v>874.45439999999985</v>
      </c>
      <c r="F4427" s="64">
        <f>+VLOOKUP(B4427,[1]BASES!$A$2:$C$10701,3,0)</f>
        <v>21</v>
      </c>
      <c r="G4427" s="65">
        <f t="shared" si="381"/>
        <v>874.45439999999985</v>
      </c>
      <c r="H4427" s="66"/>
      <c r="I4427" s="67"/>
      <c r="J4427" s="67"/>
      <c r="K4427" s="67"/>
      <c r="L4427" s="67"/>
      <c r="M4427" s="68"/>
      <c r="N4427" s="69"/>
      <c r="O4427" s="70">
        <f t="shared" si="369"/>
        <v>0</v>
      </c>
      <c r="P4427" s="71">
        <f t="shared" si="370"/>
        <v>0</v>
      </c>
      <c r="Q4427" s="7">
        <v>1</v>
      </c>
      <c r="R4427" s="72">
        <f>+VLOOKUP(B4427,[1]BASES!$A$2:$E$10701,5,0)</f>
        <v>752.80165289256195</v>
      </c>
      <c r="S4427" s="71">
        <f t="shared" si="382"/>
        <v>0</v>
      </c>
      <c r="T4427" s="71">
        <v>0</v>
      </c>
      <c r="U4427" s="71">
        <f t="shared" si="385"/>
        <v>0</v>
      </c>
      <c r="V4427" s="7">
        <v>0</v>
      </c>
      <c r="W4427" s="7">
        <v>0</v>
      </c>
      <c r="X4427" s="7">
        <v>0</v>
      </c>
      <c r="Y4427" s="73">
        <v>0.04</v>
      </c>
      <c r="Z4427" s="7"/>
      <c r="AA4427" s="7"/>
      <c r="AB4427" s="7"/>
      <c r="AC4427" s="7"/>
    </row>
    <row r="4428" spans="2:29" ht="15.75" customHeight="1" x14ac:dyDescent="0.25">
      <c r="B4428" s="62">
        <v>23584</v>
      </c>
      <c r="C4428" s="63" t="s">
        <v>4434</v>
      </c>
      <c r="D4428" s="64">
        <f t="shared" si="383"/>
        <v>805.90016528925628</v>
      </c>
      <c r="E4428" s="64">
        <f t="shared" si="384"/>
        <v>975.13920000000007</v>
      </c>
      <c r="F4428" s="64">
        <f>+VLOOKUP(B4428,[1]BASES!$A$2:$C$10701,3,0)</f>
        <v>21</v>
      </c>
      <c r="G4428" s="65">
        <f t="shared" ref="G4428:G4491" si="386">IF(B4428&lt;&gt;"",IF(T4428=0,E4428+(E4428*(B$6/100)),E4428+(E4428*(T4428/100))),"")</f>
        <v>975.13920000000007</v>
      </c>
      <c r="H4428" s="66"/>
      <c r="I4428" s="67"/>
      <c r="J4428" s="67"/>
      <c r="K4428" s="67"/>
      <c r="L4428" s="67"/>
      <c r="M4428" s="68"/>
      <c r="N4428" s="69"/>
      <c r="O4428" s="70">
        <f t="shared" si="369"/>
        <v>0</v>
      </c>
      <c r="P4428" s="71">
        <f t="shared" si="370"/>
        <v>0</v>
      </c>
      <c r="Q4428" s="7">
        <v>1</v>
      </c>
      <c r="R4428" s="72">
        <f>+VLOOKUP(B4428,[1]BASES!$A$2:$E$10701,5,0)</f>
        <v>839.47933884297527</v>
      </c>
      <c r="S4428" s="71">
        <f t="shared" si="382"/>
        <v>0</v>
      </c>
      <c r="T4428" s="71">
        <v>0</v>
      </c>
      <c r="U4428" s="71">
        <f t="shared" si="385"/>
        <v>0</v>
      </c>
      <c r="V4428" s="7">
        <v>0</v>
      </c>
      <c r="W4428" s="7">
        <v>0</v>
      </c>
      <c r="X4428" s="7">
        <v>0</v>
      </c>
      <c r="Y4428" s="73">
        <v>0.04</v>
      </c>
      <c r="Z4428" s="7"/>
      <c r="AA4428" s="7"/>
      <c r="AB4428" s="7"/>
      <c r="AC4428" s="7"/>
    </row>
    <row r="4429" spans="2:29" ht="15.75" customHeight="1" x14ac:dyDescent="0.25">
      <c r="B4429" s="62">
        <v>23595</v>
      </c>
      <c r="C4429" s="63" t="s">
        <v>4435</v>
      </c>
      <c r="D4429" s="64">
        <f t="shared" si="383"/>
        <v>2651.7111312217194</v>
      </c>
      <c r="E4429" s="64">
        <f t="shared" si="384"/>
        <v>2930.1408000000001</v>
      </c>
      <c r="F4429" s="64">
        <f>+VLOOKUP(B4429,[1]BASES!$A$2:$C$10701,3,0)</f>
        <v>10.5</v>
      </c>
      <c r="G4429" s="65">
        <f t="shared" si="386"/>
        <v>2930.1408000000001</v>
      </c>
      <c r="H4429" s="66"/>
      <c r="I4429" s="67"/>
      <c r="J4429" s="67"/>
      <c r="K4429" s="67"/>
      <c r="L4429" s="67"/>
      <c r="M4429" s="68"/>
      <c r="N4429" s="69"/>
      <c r="O4429" s="70">
        <f t="shared" si="369"/>
        <v>0</v>
      </c>
      <c r="P4429" s="71">
        <f t="shared" si="370"/>
        <v>0</v>
      </c>
      <c r="Q4429" s="7">
        <v>1</v>
      </c>
      <c r="R4429" s="72">
        <f>+VLOOKUP(B4429,[1]BASES!$A$2:$E$10701,5,0)</f>
        <v>2762.1990950226245</v>
      </c>
      <c r="S4429" s="71">
        <f t="shared" ref="S4429:S4492" si="387">IFERROR(E4429*H4429,0)</f>
        <v>0</v>
      </c>
      <c r="T4429" s="71">
        <v>0</v>
      </c>
      <c r="U4429" s="71">
        <f t="shared" si="385"/>
        <v>0</v>
      </c>
      <c r="V4429" s="7">
        <v>0</v>
      </c>
      <c r="W4429" s="7">
        <v>0</v>
      </c>
      <c r="X4429" s="7">
        <v>0</v>
      </c>
      <c r="Y4429" s="73">
        <v>0.04</v>
      </c>
      <c r="Z4429" s="7"/>
      <c r="AA4429" s="7"/>
      <c r="AB4429" s="7"/>
      <c r="AC4429" s="7"/>
    </row>
    <row r="4430" spans="2:29" ht="15.75" customHeight="1" x14ac:dyDescent="0.25">
      <c r="B4430" s="62">
        <v>23596</v>
      </c>
      <c r="C4430" s="63" t="s">
        <v>4436</v>
      </c>
      <c r="D4430" s="64">
        <f t="shared" ref="D4430:D4493" si="388">IF(B4430&lt;&gt;"",R4430+(R4430*-Y4430)+((R4430+(R4430*-Y4430))*B$7/100),"")</f>
        <v>2651.7111312217194</v>
      </c>
      <c r="E4430" s="64">
        <f t="shared" si="384"/>
        <v>2930.1408000000001</v>
      </c>
      <c r="F4430" s="64">
        <f>+VLOOKUP(B4430,[1]BASES!$A$2:$C$10701,3,0)</f>
        <v>10.5</v>
      </c>
      <c r="G4430" s="65">
        <f t="shared" si="386"/>
        <v>2930.1408000000001</v>
      </c>
      <c r="H4430" s="66"/>
      <c r="I4430" s="67"/>
      <c r="J4430" s="67"/>
      <c r="K4430" s="67"/>
      <c r="L4430" s="67"/>
      <c r="M4430" s="68"/>
      <c r="N4430" s="69"/>
      <c r="O4430" s="70">
        <f t="shared" si="369"/>
        <v>0</v>
      </c>
      <c r="P4430" s="71">
        <f t="shared" si="370"/>
        <v>0</v>
      </c>
      <c r="Q4430" s="7">
        <v>1</v>
      </c>
      <c r="R4430" s="72">
        <f>+VLOOKUP(B4430,[1]BASES!$A$2:$E$10701,5,0)</f>
        <v>2762.1990950226245</v>
      </c>
      <c r="S4430" s="71">
        <f t="shared" si="387"/>
        <v>0</v>
      </c>
      <c r="T4430" s="71">
        <v>0</v>
      </c>
      <c r="U4430" s="71">
        <f t="shared" si="385"/>
        <v>0</v>
      </c>
      <c r="V4430" s="7">
        <v>0</v>
      </c>
      <c r="W4430" s="7">
        <v>0</v>
      </c>
      <c r="X4430" s="7">
        <v>0</v>
      </c>
      <c r="Y4430" s="73">
        <v>0.04</v>
      </c>
      <c r="Z4430" s="7"/>
      <c r="AA4430" s="7"/>
      <c r="AB4430" s="7"/>
      <c r="AC4430" s="7"/>
    </row>
    <row r="4431" spans="2:29" ht="15.75" customHeight="1" x14ac:dyDescent="0.25">
      <c r="B4431" s="62">
        <v>23600</v>
      </c>
      <c r="C4431" s="63" t="s">
        <v>4437</v>
      </c>
      <c r="D4431" s="64">
        <f t="shared" si="388"/>
        <v>8243.155041322314</v>
      </c>
      <c r="E4431" s="64">
        <f t="shared" ref="E4431:E4494" si="389">IF(B4431&lt;&gt;"",D4431+(D4431*(F4431*Q4431)/100),"")</f>
        <v>9974.2175999999999</v>
      </c>
      <c r="F4431" s="64">
        <f>+VLOOKUP(B4431,[1]BASES!$A$2:$C$10701,3,0)</f>
        <v>21</v>
      </c>
      <c r="G4431" s="65">
        <f t="shared" si="386"/>
        <v>9974.2175999999999</v>
      </c>
      <c r="H4431" s="66"/>
      <c r="I4431" s="67"/>
      <c r="J4431" s="67"/>
      <c r="K4431" s="67"/>
      <c r="L4431" s="67"/>
      <c r="M4431" s="68"/>
      <c r="N4431" s="69"/>
      <c r="O4431" s="70">
        <f t="shared" si="369"/>
        <v>0</v>
      </c>
      <c r="P4431" s="71">
        <f t="shared" si="370"/>
        <v>0</v>
      </c>
      <c r="Q4431" s="7">
        <v>1</v>
      </c>
      <c r="R4431" s="72">
        <f>+VLOOKUP(B4431,[1]BASES!$A$2:$E$10701,5,0)</f>
        <v>8586.6198347107438</v>
      </c>
      <c r="S4431" s="71">
        <f t="shared" si="387"/>
        <v>0</v>
      </c>
      <c r="T4431" s="71">
        <v>0</v>
      </c>
      <c r="U4431" s="71">
        <f t="shared" ref="U4431:U4494" si="390">IFERROR(G4431*H4431,0)</f>
        <v>0</v>
      </c>
      <c r="V4431" s="7">
        <v>0</v>
      </c>
      <c r="W4431" s="7">
        <v>0</v>
      </c>
      <c r="X4431" s="7">
        <v>0</v>
      </c>
      <c r="Y4431" s="73">
        <v>0.04</v>
      </c>
      <c r="Z4431" s="7"/>
      <c r="AA4431" s="7"/>
      <c r="AB4431" s="7"/>
      <c r="AC4431" s="7"/>
    </row>
    <row r="4432" spans="2:29" ht="15.75" customHeight="1" x14ac:dyDescent="0.25">
      <c r="B4432" s="62">
        <v>23634</v>
      </c>
      <c r="C4432" s="63" t="s">
        <v>4438</v>
      </c>
      <c r="D4432" s="64">
        <f t="shared" si="388"/>
        <v>5597.7758677685952</v>
      </c>
      <c r="E4432" s="64">
        <f t="shared" si="389"/>
        <v>6773.3088000000007</v>
      </c>
      <c r="F4432" s="64">
        <f>+VLOOKUP(B4432,[1]BASES!$A$2:$C$10701,3,0)</f>
        <v>21</v>
      </c>
      <c r="G4432" s="65">
        <f t="shared" si="386"/>
        <v>6773.3088000000007</v>
      </c>
      <c r="H4432" s="66"/>
      <c r="I4432" s="67"/>
      <c r="J4432" s="67"/>
      <c r="K4432" s="67"/>
      <c r="L4432" s="67"/>
      <c r="M4432" s="68"/>
      <c r="N4432" s="69"/>
      <c r="O4432" s="70">
        <f t="shared" si="369"/>
        <v>0</v>
      </c>
      <c r="P4432" s="71">
        <f t="shared" si="370"/>
        <v>0</v>
      </c>
      <c r="Q4432" s="7">
        <v>1</v>
      </c>
      <c r="R4432" s="72">
        <f>+VLOOKUP(B4432,[1]BASES!$A$2:$E$10701,5,0)</f>
        <v>5831.0165289256202</v>
      </c>
      <c r="S4432" s="71">
        <f t="shared" si="387"/>
        <v>0</v>
      </c>
      <c r="T4432" s="71">
        <v>0</v>
      </c>
      <c r="U4432" s="71">
        <f t="shared" si="390"/>
        <v>0</v>
      </c>
      <c r="V4432" s="7">
        <v>0</v>
      </c>
      <c r="W4432" s="7">
        <v>0</v>
      </c>
      <c r="X4432" s="7">
        <v>0</v>
      </c>
      <c r="Y4432" s="73">
        <v>0.04</v>
      </c>
      <c r="Z4432" s="7"/>
      <c r="AA4432" s="7"/>
      <c r="AB4432" s="7"/>
      <c r="AC4432" s="7"/>
    </row>
    <row r="4433" spans="2:29" ht="15.75" customHeight="1" x14ac:dyDescent="0.25">
      <c r="B4433" s="62">
        <v>23642</v>
      </c>
      <c r="C4433" s="63" t="s">
        <v>4439</v>
      </c>
      <c r="D4433" s="64">
        <f t="shared" si="388"/>
        <v>4957.7414876033054</v>
      </c>
      <c r="E4433" s="64">
        <f t="shared" si="389"/>
        <v>5998.8671999999997</v>
      </c>
      <c r="F4433" s="64">
        <f>+VLOOKUP(B4433,[1]BASES!$A$2:$C$10701,3,0)</f>
        <v>21</v>
      </c>
      <c r="G4433" s="65">
        <f t="shared" si="386"/>
        <v>5998.8671999999997</v>
      </c>
      <c r="H4433" s="66"/>
      <c r="I4433" s="67"/>
      <c r="J4433" s="67"/>
      <c r="K4433" s="67"/>
      <c r="L4433" s="67"/>
      <c r="M4433" s="68"/>
      <c r="N4433" s="69"/>
      <c r="O4433" s="70">
        <f t="shared" si="369"/>
        <v>0</v>
      </c>
      <c r="P4433" s="71">
        <f t="shared" si="370"/>
        <v>0</v>
      </c>
      <c r="Q4433" s="7">
        <v>1</v>
      </c>
      <c r="R4433" s="72">
        <f>+VLOOKUP(B4433,[1]BASES!$A$2:$E$10701,5,0)</f>
        <v>5164.3140495867765</v>
      </c>
      <c r="S4433" s="71">
        <f t="shared" si="387"/>
        <v>0</v>
      </c>
      <c r="T4433" s="71">
        <v>0</v>
      </c>
      <c r="U4433" s="71">
        <f t="shared" si="390"/>
        <v>0</v>
      </c>
      <c r="V4433" s="7">
        <v>0</v>
      </c>
      <c r="W4433" s="7">
        <v>0</v>
      </c>
      <c r="X4433" s="7">
        <v>0</v>
      </c>
      <c r="Y4433" s="73">
        <v>0.04</v>
      </c>
      <c r="Z4433" s="7"/>
      <c r="AA4433" s="7"/>
      <c r="AB4433" s="7"/>
      <c r="AC4433" s="7"/>
    </row>
    <row r="4434" spans="2:29" ht="15.75" customHeight="1" x14ac:dyDescent="0.25">
      <c r="B4434" s="62">
        <v>23651</v>
      </c>
      <c r="C4434" s="63" t="s">
        <v>4440</v>
      </c>
      <c r="D4434" s="64">
        <f t="shared" si="388"/>
        <v>27522.723966942151</v>
      </c>
      <c r="E4434" s="64">
        <f t="shared" si="389"/>
        <v>33302.495999999999</v>
      </c>
      <c r="F4434" s="64">
        <f>+VLOOKUP(B4434,[1]BASES!$A$2:$C$10701,3,0)</f>
        <v>21</v>
      </c>
      <c r="G4434" s="65">
        <f t="shared" si="386"/>
        <v>33302.495999999999</v>
      </c>
      <c r="H4434" s="66"/>
      <c r="I4434" s="67"/>
      <c r="J4434" s="67"/>
      <c r="K4434" s="67"/>
      <c r="L4434" s="67"/>
      <c r="M4434" s="68"/>
      <c r="N4434" s="69"/>
      <c r="O4434" s="70">
        <f t="shared" si="369"/>
        <v>0</v>
      </c>
      <c r="P4434" s="71">
        <f t="shared" si="370"/>
        <v>0</v>
      </c>
      <c r="Q4434" s="7">
        <v>1</v>
      </c>
      <c r="R4434" s="72">
        <f>+VLOOKUP(B4434,[1]BASES!$A$2:$E$10701,5,0)</f>
        <v>28669.504132231406</v>
      </c>
      <c r="S4434" s="71">
        <f t="shared" si="387"/>
        <v>0</v>
      </c>
      <c r="T4434" s="71">
        <v>0</v>
      </c>
      <c r="U4434" s="71">
        <f t="shared" si="390"/>
        <v>0</v>
      </c>
      <c r="V4434" s="7">
        <v>0</v>
      </c>
      <c r="W4434" s="7">
        <v>0</v>
      </c>
      <c r="X4434" s="7">
        <v>0</v>
      </c>
      <c r="Y4434" s="73">
        <v>0.04</v>
      </c>
      <c r="Z4434" s="7"/>
      <c r="AA4434" s="7"/>
      <c r="AB4434" s="7"/>
      <c r="AC4434" s="7"/>
    </row>
    <row r="4435" spans="2:29" ht="15.75" customHeight="1" x14ac:dyDescent="0.25">
      <c r="B4435" s="62">
        <v>23654</v>
      </c>
      <c r="C4435" s="63" t="s">
        <v>4441</v>
      </c>
      <c r="D4435" s="64">
        <f t="shared" si="388"/>
        <v>35677.527272727275</v>
      </c>
      <c r="E4435" s="64">
        <f t="shared" si="389"/>
        <v>43169.808000000005</v>
      </c>
      <c r="F4435" s="64">
        <f>+VLOOKUP(B4435,[1]BASES!$A$2:$C$10701,3,0)</f>
        <v>21</v>
      </c>
      <c r="G4435" s="65">
        <f t="shared" si="386"/>
        <v>43169.808000000005</v>
      </c>
      <c r="H4435" s="66"/>
      <c r="I4435" s="67"/>
      <c r="J4435" s="67"/>
      <c r="K4435" s="67"/>
      <c r="L4435" s="67"/>
      <c r="M4435" s="68"/>
      <c r="N4435" s="69"/>
      <c r="O4435" s="70">
        <f t="shared" si="369"/>
        <v>0</v>
      </c>
      <c r="P4435" s="71">
        <f t="shared" si="370"/>
        <v>0</v>
      </c>
      <c r="Q4435" s="7">
        <v>1</v>
      </c>
      <c r="R4435" s="72">
        <f>+VLOOKUP(B4435,[1]BASES!$A$2:$E$10701,5,0)</f>
        <v>37164.090909090912</v>
      </c>
      <c r="S4435" s="71">
        <f t="shared" si="387"/>
        <v>0</v>
      </c>
      <c r="T4435" s="71">
        <v>0</v>
      </c>
      <c r="U4435" s="71">
        <f t="shared" si="390"/>
        <v>0</v>
      </c>
      <c r="V4435" s="7">
        <v>0</v>
      </c>
      <c r="W4435" s="7">
        <v>0</v>
      </c>
      <c r="X4435" s="7">
        <v>0</v>
      </c>
      <c r="Y4435" s="73">
        <v>0.04</v>
      </c>
      <c r="Z4435" s="7"/>
      <c r="AA4435" s="7"/>
      <c r="AB4435" s="7"/>
      <c r="AC4435" s="7"/>
    </row>
    <row r="4436" spans="2:29" ht="15.75" customHeight="1" x14ac:dyDescent="0.25">
      <c r="B4436" s="62">
        <v>47402</v>
      </c>
      <c r="C4436" s="63" t="s">
        <v>4442</v>
      </c>
      <c r="D4436" s="64">
        <f t="shared" si="388"/>
        <v>20059.993388429753</v>
      </c>
      <c r="E4436" s="64">
        <f t="shared" si="389"/>
        <v>24272.592000000001</v>
      </c>
      <c r="F4436" s="64">
        <f>+VLOOKUP(B4436,[1]BASES!$A$2:$C$10701,3,0)</f>
        <v>21</v>
      </c>
      <c r="G4436" s="65">
        <f t="shared" si="386"/>
        <v>24272.592000000001</v>
      </c>
      <c r="H4436" s="66"/>
      <c r="I4436" s="67"/>
      <c r="J4436" s="67"/>
      <c r="K4436" s="67"/>
      <c r="L4436" s="67"/>
      <c r="M4436" s="68"/>
      <c r="N4436" s="69"/>
      <c r="O4436" s="70">
        <f t="shared" si="369"/>
        <v>0</v>
      </c>
      <c r="P4436" s="71">
        <f t="shared" si="370"/>
        <v>0</v>
      </c>
      <c r="Q4436" s="7">
        <v>1</v>
      </c>
      <c r="R4436" s="72">
        <f>+VLOOKUP(B4436,[1]BASES!$A$2:$E$10701,5,0)</f>
        <v>20895.826446280993</v>
      </c>
      <c r="S4436" s="71">
        <f t="shared" si="387"/>
        <v>0</v>
      </c>
      <c r="T4436" s="71">
        <v>0</v>
      </c>
      <c r="U4436" s="71">
        <f t="shared" si="390"/>
        <v>0</v>
      </c>
      <c r="V4436" s="7">
        <v>0</v>
      </c>
      <c r="W4436" s="7">
        <v>0</v>
      </c>
      <c r="X4436" s="7">
        <v>0</v>
      </c>
      <c r="Y4436" s="73">
        <v>0.04</v>
      </c>
      <c r="Z4436" s="7"/>
      <c r="AA4436" s="7"/>
      <c r="AB4436" s="7"/>
      <c r="AC4436" s="7"/>
    </row>
    <row r="4437" spans="2:29" ht="15.75" customHeight="1" x14ac:dyDescent="0.25">
      <c r="B4437" s="62">
        <v>47403</v>
      </c>
      <c r="C4437" s="63" t="s">
        <v>4443</v>
      </c>
      <c r="D4437" s="64">
        <f t="shared" si="388"/>
        <v>20059.993388429753</v>
      </c>
      <c r="E4437" s="64">
        <f t="shared" si="389"/>
        <v>24272.592000000001</v>
      </c>
      <c r="F4437" s="64">
        <f>+VLOOKUP(B4437,[1]BASES!$A$2:$C$10701,3,0)</f>
        <v>21</v>
      </c>
      <c r="G4437" s="65">
        <f t="shared" si="386"/>
        <v>24272.592000000001</v>
      </c>
      <c r="H4437" s="66"/>
      <c r="I4437" s="67"/>
      <c r="J4437" s="67"/>
      <c r="K4437" s="67"/>
      <c r="L4437" s="67"/>
      <c r="M4437" s="68"/>
      <c r="N4437" s="69"/>
      <c r="O4437" s="70">
        <f t="shared" si="369"/>
        <v>0</v>
      </c>
      <c r="P4437" s="71">
        <f t="shared" si="370"/>
        <v>0</v>
      </c>
      <c r="Q4437" s="7">
        <v>1</v>
      </c>
      <c r="R4437" s="72">
        <f>+VLOOKUP(B4437,[1]BASES!$A$2:$E$10701,5,0)</f>
        <v>20895.826446280993</v>
      </c>
      <c r="S4437" s="71">
        <f t="shared" si="387"/>
        <v>0</v>
      </c>
      <c r="T4437" s="71">
        <v>0</v>
      </c>
      <c r="U4437" s="71">
        <f t="shared" si="390"/>
        <v>0</v>
      </c>
      <c r="V4437" s="7">
        <v>0</v>
      </c>
      <c r="W4437" s="7">
        <v>0</v>
      </c>
      <c r="X4437" s="7">
        <v>0</v>
      </c>
      <c r="Y4437" s="73">
        <v>0.04</v>
      </c>
      <c r="Z4437" s="7"/>
      <c r="AA4437" s="7"/>
      <c r="AB4437" s="7"/>
      <c r="AC4437" s="7"/>
    </row>
    <row r="4438" spans="2:29" ht="15.75" customHeight="1" x14ac:dyDescent="0.25">
      <c r="B4438" s="62">
        <v>47404</v>
      </c>
      <c r="C4438" s="63" t="s">
        <v>4444</v>
      </c>
      <c r="D4438" s="64">
        <f t="shared" si="388"/>
        <v>24071.984132231406</v>
      </c>
      <c r="E4438" s="64">
        <f t="shared" si="389"/>
        <v>29127.1008</v>
      </c>
      <c r="F4438" s="64">
        <f>+VLOOKUP(B4438,[1]BASES!$A$2:$C$10701,3,0)</f>
        <v>21</v>
      </c>
      <c r="G4438" s="65">
        <f t="shared" si="386"/>
        <v>29127.1008</v>
      </c>
      <c r="H4438" s="66"/>
      <c r="I4438" s="67"/>
      <c r="J4438" s="67"/>
      <c r="K4438" s="67"/>
      <c r="L4438" s="67"/>
      <c r="M4438" s="68"/>
      <c r="N4438" s="69"/>
      <c r="O4438" s="70">
        <f t="shared" si="369"/>
        <v>0</v>
      </c>
      <c r="P4438" s="71">
        <f t="shared" si="370"/>
        <v>0</v>
      </c>
      <c r="Q4438" s="7">
        <v>1</v>
      </c>
      <c r="R4438" s="72">
        <f>+VLOOKUP(B4438,[1]BASES!$A$2:$E$10701,5,0)</f>
        <v>25074.983471074382</v>
      </c>
      <c r="S4438" s="71">
        <f t="shared" si="387"/>
        <v>0</v>
      </c>
      <c r="T4438" s="71">
        <v>0</v>
      </c>
      <c r="U4438" s="71">
        <f t="shared" si="390"/>
        <v>0</v>
      </c>
      <c r="V4438" s="7">
        <v>0</v>
      </c>
      <c r="W4438" s="7">
        <v>0</v>
      </c>
      <c r="X4438" s="7">
        <v>0</v>
      </c>
      <c r="Y4438" s="73">
        <v>0.04</v>
      </c>
      <c r="Z4438" s="7"/>
      <c r="AA4438" s="7"/>
      <c r="AB4438" s="7"/>
      <c r="AC4438" s="7"/>
    </row>
    <row r="4439" spans="2:29" ht="15.75" customHeight="1" x14ac:dyDescent="0.25">
      <c r="B4439" s="62">
        <v>47405</v>
      </c>
      <c r="C4439" s="63" t="s">
        <v>4445</v>
      </c>
      <c r="D4439" s="64">
        <f t="shared" si="388"/>
        <v>24071.984132231406</v>
      </c>
      <c r="E4439" s="64">
        <f t="shared" si="389"/>
        <v>29127.1008</v>
      </c>
      <c r="F4439" s="64">
        <f>+VLOOKUP(B4439,[1]BASES!$A$2:$C$10701,3,0)</f>
        <v>21</v>
      </c>
      <c r="G4439" s="65">
        <f t="shared" si="386"/>
        <v>29127.1008</v>
      </c>
      <c r="H4439" s="66"/>
      <c r="I4439" s="67"/>
      <c r="J4439" s="67"/>
      <c r="K4439" s="67"/>
      <c r="L4439" s="67"/>
      <c r="M4439" s="68"/>
      <c r="N4439" s="69"/>
      <c r="O4439" s="70">
        <f t="shared" si="369"/>
        <v>0</v>
      </c>
      <c r="P4439" s="71">
        <f t="shared" si="370"/>
        <v>0</v>
      </c>
      <c r="Q4439" s="7">
        <v>1</v>
      </c>
      <c r="R4439" s="72">
        <f>+VLOOKUP(B4439,[1]BASES!$A$2:$E$10701,5,0)</f>
        <v>25074.983471074382</v>
      </c>
      <c r="S4439" s="71">
        <f t="shared" si="387"/>
        <v>0</v>
      </c>
      <c r="T4439" s="71">
        <v>0</v>
      </c>
      <c r="U4439" s="71">
        <f t="shared" si="390"/>
        <v>0</v>
      </c>
      <c r="V4439" s="7">
        <v>0</v>
      </c>
      <c r="W4439" s="7">
        <v>0</v>
      </c>
      <c r="X4439" s="7">
        <v>0</v>
      </c>
      <c r="Y4439" s="73">
        <v>0.04</v>
      </c>
      <c r="Z4439" s="7"/>
      <c r="AA4439" s="7"/>
      <c r="AB4439" s="7"/>
      <c r="AC4439" s="7"/>
    </row>
    <row r="4440" spans="2:29" ht="15.75" customHeight="1" x14ac:dyDescent="0.25">
      <c r="B4440" s="62">
        <v>47406</v>
      </c>
      <c r="C4440" s="63" t="s">
        <v>4446</v>
      </c>
      <c r="D4440" s="64">
        <f t="shared" si="388"/>
        <v>19220.874049586779</v>
      </c>
      <c r="E4440" s="64">
        <f t="shared" si="389"/>
        <v>23257.257600000001</v>
      </c>
      <c r="F4440" s="64">
        <f>+VLOOKUP(B4440,[1]BASES!$A$2:$C$10701,3,0)</f>
        <v>21</v>
      </c>
      <c r="G4440" s="65">
        <f t="shared" si="386"/>
        <v>23257.257600000001</v>
      </c>
      <c r="H4440" s="66"/>
      <c r="I4440" s="67"/>
      <c r="J4440" s="67"/>
      <c r="K4440" s="67"/>
      <c r="L4440" s="67"/>
      <c r="M4440" s="68"/>
      <c r="N4440" s="69"/>
      <c r="O4440" s="70">
        <f t="shared" si="369"/>
        <v>0</v>
      </c>
      <c r="P4440" s="71">
        <f t="shared" si="370"/>
        <v>0</v>
      </c>
      <c r="Q4440" s="7">
        <v>1</v>
      </c>
      <c r="R4440" s="72">
        <f>+VLOOKUP(B4440,[1]BASES!$A$2:$E$10701,5,0)</f>
        <v>20021.743801652894</v>
      </c>
      <c r="S4440" s="71">
        <f t="shared" si="387"/>
        <v>0</v>
      </c>
      <c r="T4440" s="71">
        <v>0</v>
      </c>
      <c r="U4440" s="71">
        <f t="shared" si="390"/>
        <v>0</v>
      </c>
      <c r="V4440" s="7">
        <v>0</v>
      </c>
      <c r="W4440" s="7">
        <v>0</v>
      </c>
      <c r="X4440" s="7">
        <v>0</v>
      </c>
      <c r="Y4440" s="73">
        <v>0.04</v>
      </c>
      <c r="Z4440" s="7"/>
      <c r="AA4440" s="7"/>
      <c r="AB4440" s="7"/>
      <c r="AC4440" s="7"/>
    </row>
    <row r="4441" spans="2:29" ht="15.75" customHeight="1" x14ac:dyDescent="0.25">
      <c r="B4441" s="62">
        <v>47407</v>
      </c>
      <c r="C4441" s="63" t="s">
        <v>4447</v>
      </c>
      <c r="D4441" s="64">
        <f t="shared" si="388"/>
        <v>19220.874049586779</v>
      </c>
      <c r="E4441" s="64">
        <f t="shared" si="389"/>
        <v>23257.257600000001</v>
      </c>
      <c r="F4441" s="64">
        <f>+VLOOKUP(B4441,[1]BASES!$A$2:$C$10701,3,0)</f>
        <v>21</v>
      </c>
      <c r="G4441" s="65">
        <f t="shared" si="386"/>
        <v>23257.257600000001</v>
      </c>
      <c r="H4441" s="66"/>
      <c r="I4441" s="67"/>
      <c r="J4441" s="67"/>
      <c r="K4441" s="67"/>
      <c r="L4441" s="67"/>
      <c r="M4441" s="68"/>
      <c r="N4441" s="69"/>
      <c r="O4441" s="70">
        <f t="shared" si="369"/>
        <v>0</v>
      </c>
      <c r="P4441" s="71">
        <f t="shared" si="370"/>
        <v>0</v>
      </c>
      <c r="Q4441" s="7">
        <v>1</v>
      </c>
      <c r="R4441" s="72">
        <f>+VLOOKUP(B4441,[1]BASES!$A$2:$E$10701,5,0)</f>
        <v>20021.743801652894</v>
      </c>
      <c r="S4441" s="71">
        <f t="shared" si="387"/>
        <v>0</v>
      </c>
      <c r="T4441" s="71">
        <v>0</v>
      </c>
      <c r="U4441" s="71">
        <f t="shared" si="390"/>
        <v>0</v>
      </c>
      <c r="V4441" s="7">
        <v>0</v>
      </c>
      <c r="W4441" s="7">
        <v>0</v>
      </c>
      <c r="X4441" s="7">
        <v>0</v>
      </c>
      <c r="Y4441" s="73">
        <v>0.04</v>
      </c>
      <c r="Z4441" s="7"/>
      <c r="AA4441" s="7"/>
      <c r="AB4441" s="7"/>
      <c r="AC4441" s="7"/>
    </row>
    <row r="4442" spans="2:29" ht="15.75" customHeight="1" x14ac:dyDescent="0.25">
      <c r="B4442" s="62">
        <v>47408</v>
      </c>
      <c r="C4442" s="63" t="s">
        <v>4448</v>
      </c>
      <c r="D4442" s="64">
        <f t="shared" si="388"/>
        <v>19895.825454545455</v>
      </c>
      <c r="E4442" s="64">
        <f t="shared" si="389"/>
        <v>24073.948799999998</v>
      </c>
      <c r="F4442" s="64">
        <f>+VLOOKUP(B4442,[1]BASES!$A$2:$C$10701,3,0)</f>
        <v>21</v>
      </c>
      <c r="G4442" s="65">
        <f t="shared" si="386"/>
        <v>24073.948799999998</v>
      </c>
      <c r="H4442" s="66"/>
      <c r="I4442" s="67"/>
      <c r="J4442" s="67"/>
      <c r="K4442" s="67"/>
      <c r="L4442" s="67"/>
      <c r="M4442" s="68"/>
      <c r="N4442" s="69"/>
      <c r="O4442" s="70">
        <f t="shared" si="369"/>
        <v>0</v>
      </c>
      <c r="P4442" s="71">
        <f t="shared" si="370"/>
        <v>0</v>
      </c>
      <c r="Q4442" s="7">
        <v>1</v>
      </c>
      <c r="R4442" s="72">
        <f>+VLOOKUP(B4442,[1]BASES!$A$2:$E$10701,5,0)</f>
        <v>20724.81818181818</v>
      </c>
      <c r="S4442" s="71">
        <f t="shared" si="387"/>
        <v>0</v>
      </c>
      <c r="T4442" s="71">
        <v>0</v>
      </c>
      <c r="U4442" s="71">
        <f t="shared" si="390"/>
        <v>0</v>
      </c>
      <c r="V4442" s="7">
        <v>0</v>
      </c>
      <c r="W4442" s="7">
        <v>0</v>
      </c>
      <c r="X4442" s="7">
        <v>0</v>
      </c>
      <c r="Y4442" s="73">
        <v>0.04</v>
      </c>
      <c r="Z4442" s="7"/>
      <c r="AA4442" s="7"/>
      <c r="AB4442" s="7"/>
      <c r="AC4442" s="7"/>
    </row>
    <row r="4443" spans="2:29" ht="15.75" customHeight="1" x14ac:dyDescent="0.25">
      <c r="B4443" s="62">
        <v>47409</v>
      </c>
      <c r="C4443" s="63" t="s">
        <v>4449</v>
      </c>
      <c r="D4443" s="64">
        <f t="shared" si="388"/>
        <v>19895.825454545455</v>
      </c>
      <c r="E4443" s="64">
        <f t="shared" si="389"/>
        <v>24073.948799999998</v>
      </c>
      <c r="F4443" s="64">
        <f>+VLOOKUP(B4443,[1]BASES!$A$2:$C$10701,3,0)</f>
        <v>21</v>
      </c>
      <c r="G4443" s="65">
        <f t="shared" si="386"/>
        <v>24073.948799999998</v>
      </c>
      <c r="H4443" s="66"/>
      <c r="I4443" s="67"/>
      <c r="J4443" s="67"/>
      <c r="K4443" s="67"/>
      <c r="L4443" s="67"/>
      <c r="M4443" s="68"/>
      <c r="N4443" s="69"/>
      <c r="O4443" s="70">
        <f t="shared" si="369"/>
        <v>0</v>
      </c>
      <c r="P4443" s="71">
        <f t="shared" si="370"/>
        <v>0</v>
      </c>
      <c r="Q4443" s="7">
        <v>1</v>
      </c>
      <c r="R4443" s="72">
        <f>+VLOOKUP(B4443,[1]BASES!$A$2:$E$10701,5,0)</f>
        <v>20724.81818181818</v>
      </c>
      <c r="S4443" s="71">
        <f t="shared" si="387"/>
        <v>0</v>
      </c>
      <c r="T4443" s="71">
        <v>0</v>
      </c>
      <c r="U4443" s="71">
        <f t="shared" si="390"/>
        <v>0</v>
      </c>
      <c r="V4443" s="7">
        <v>0</v>
      </c>
      <c r="W4443" s="7">
        <v>0</v>
      </c>
      <c r="X4443" s="7">
        <v>0</v>
      </c>
      <c r="Y4443" s="73">
        <v>0.04</v>
      </c>
      <c r="Z4443" s="7"/>
      <c r="AA4443" s="7"/>
      <c r="AB4443" s="7"/>
      <c r="AC4443" s="7"/>
    </row>
    <row r="4444" spans="2:29" ht="15.75" customHeight="1" x14ac:dyDescent="0.25">
      <c r="B4444" s="62">
        <v>47410</v>
      </c>
      <c r="C4444" s="63" t="s">
        <v>4450</v>
      </c>
      <c r="D4444" s="64">
        <f t="shared" si="388"/>
        <v>24036.297520661155</v>
      </c>
      <c r="E4444" s="64">
        <f t="shared" si="389"/>
        <v>29083.919999999998</v>
      </c>
      <c r="F4444" s="64">
        <f>+VLOOKUP(B4444,[1]BASES!$A$2:$C$10701,3,0)</f>
        <v>21</v>
      </c>
      <c r="G4444" s="65">
        <f t="shared" si="386"/>
        <v>29083.919999999998</v>
      </c>
      <c r="H4444" s="66"/>
      <c r="I4444" s="67"/>
      <c r="J4444" s="67"/>
      <c r="K4444" s="67"/>
      <c r="L4444" s="67"/>
      <c r="M4444" s="68"/>
      <c r="N4444" s="69"/>
      <c r="O4444" s="70">
        <f t="shared" si="369"/>
        <v>0</v>
      </c>
      <c r="P4444" s="71">
        <f t="shared" si="370"/>
        <v>0</v>
      </c>
      <c r="Q4444" s="7">
        <v>1</v>
      </c>
      <c r="R4444" s="72">
        <f>+VLOOKUP(B4444,[1]BASES!$A$2:$E$10701,5,0)</f>
        <v>25037.809917355371</v>
      </c>
      <c r="S4444" s="71">
        <f t="shared" si="387"/>
        <v>0</v>
      </c>
      <c r="T4444" s="71">
        <v>0</v>
      </c>
      <c r="U4444" s="71">
        <f t="shared" si="390"/>
        <v>0</v>
      </c>
      <c r="V4444" s="7">
        <v>0</v>
      </c>
      <c r="W4444" s="7">
        <v>0</v>
      </c>
      <c r="X4444" s="7">
        <v>0</v>
      </c>
      <c r="Y4444" s="73">
        <v>0.04</v>
      </c>
      <c r="Z4444" s="7"/>
      <c r="AA4444" s="7"/>
      <c r="AB4444" s="7"/>
      <c r="AC4444" s="7"/>
    </row>
    <row r="4445" spans="2:29" ht="15.75" customHeight="1" x14ac:dyDescent="0.25">
      <c r="B4445" s="62">
        <v>47411</v>
      </c>
      <c r="C4445" s="63" t="s">
        <v>4451</v>
      </c>
      <c r="D4445" s="64">
        <f t="shared" si="388"/>
        <v>24036.297520661155</v>
      </c>
      <c r="E4445" s="64">
        <f t="shared" si="389"/>
        <v>29083.919999999998</v>
      </c>
      <c r="F4445" s="64">
        <f>+VLOOKUP(B4445,[1]BASES!$A$2:$C$10701,3,0)</f>
        <v>21</v>
      </c>
      <c r="G4445" s="65">
        <f t="shared" si="386"/>
        <v>29083.919999999998</v>
      </c>
      <c r="H4445" s="66"/>
      <c r="I4445" s="67"/>
      <c r="J4445" s="67"/>
      <c r="K4445" s="67"/>
      <c r="L4445" s="67"/>
      <c r="M4445" s="68"/>
      <c r="N4445" s="69"/>
      <c r="O4445" s="70">
        <f t="shared" si="369"/>
        <v>0</v>
      </c>
      <c r="P4445" s="71">
        <f t="shared" si="370"/>
        <v>0</v>
      </c>
      <c r="Q4445" s="7">
        <v>1</v>
      </c>
      <c r="R4445" s="72">
        <f>+VLOOKUP(B4445,[1]BASES!$A$2:$E$10701,5,0)</f>
        <v>25037.809917355371</v>
      </c>
      <c r="S4445" s="71">
        <f t="shared" si="387"/>
        <v>0</v>
      </c>
      <c r="T4445" s="71">
        <v>0</v>
      </c>
      <c r="U4445" s="71">
        <f t="shared" si="390"/>
        <v>0</v>
      </c>
      <c r="V4445" s="7">
        <v>0</v>
      </c>
      <c r="W4445" s="7">
        <v>0</v>
      </c>
      <c r="X4445" s="7">
        <v>0</v>
      </c>
      <c r="Y4445" s="73">
        <v>0.04</v>
      </c>
      <c r="Z4445" s="7"/>
      <c r="AA4445" s="7"/>
      <c r="AB4445" s="7"/>
      <c r="AC4445" s="7"/>
    </row>
    <row r="4446" spans="2:29" ht="15.75" customHeight="1" x14ac:dyDescent="0.25">
      <c r="B4446" s="62">
        <v>47412</v>
      </c>
      <c r="C4446" s="63" t="s">
        <v>4452</v>
      </c>
      <c r="D4446" s="64">
        <f t="shared" si="388"/>
        <v>28048.288264462808</v>
      </c>
      <c r="E4446" s="64">
        <f t="shared" si="389"/>
        <v>33938.428799999994</v>
      </c>
      <c r="F4446" s="64">
        <f>+VLOOKUP(B4446,[1]BASES!$A$2:$C$10701,3,0)</f>
        <v>21</v>
      </c>
      <c r="G4446" s="65">
        <f t="shared" si="386"/>
        <v>33938.428799999994</v>
      </c>
      <c r="H4446" s="66"/>
      <c r="I4446" s="67"/>
      <c r="J4446" s="67"/>
      <c r="K4446" s="67"/>
      <c r="L4446" s="67"/>
      <c r="M4446" s="68"/>
      <c r="N4446" s="69"/>
      <c r="O4446" s="70">
        <f t="shared" si="369"/>
        <v>0</v>
      </c>
      <c r="P4446" s="71">
        <f t="shared" si="370"/>
        <v>0</v>
      </c>
      <c r="Q4446" s="7">
        <v>1</v>
      </c>
      <c r="R4446" s="72">
        <f>+VLOOKUP(B4446,[1]BASES!$A$2:$E$10701,5,0)</f>
        <v>29216.96694214876</v>
      </c>
      <c r="S4446" s="71">
        <f t="shared" si="387"/>
        <v>0</v>
      </c>
      <c r="T4446" s="71">
        <v>0</v>
      </c>
      <c r="U4446" s="71">
        <f t="shared" si="390"/>
        <v>0</v>
      </c>
      <c r="V4446" s="7">
        <v>0</v>
      </c>
      <c r="W4446" s="7">
        <v>0</v>
      </c>
      <c r="X4446" s="7">
        <v>0</v>
      </c>
      <c r="Y4446" s="73">
        <v>0.04</v>
      </c>
      <c r="Z4446" s="7"/>
      <c r="AA4446" s="7"/>
      <c r="AB4446" s="7"/>
      <c r="AC4446" s="7"/>
    </row>
    <row r="4447" spans="2:29" ht="15.75" customHeight="1" x14ac:dyDescent="0.25">
      <c r="B4447" s="62">
        <v>47413</v>
      </c>
      <c r="C4447" s="63" t="s">
        <v>4453</v>
      </c>
      <c r="D4447" s="64">
        <f t="shared" si="388"/>
        <v>28048.288264462808</v>
      </c>
      <c r="E4447" s="64">
        <f t="shared" si="389"/>
        <v>33938.428799999994</v>
      </c>
      <c r="F4447" s="64">
        <f>+VLOOKUP(B4447,[1]BASES!$A$2:$C$10701,3,0)</f>
        <v>21</v>
      </c>
      <c r="G4447" s="65">
        <f t="shared" si="386"/>
        <v>33938.428799999994</v>
      </c>
      <c r="H4447" s="66"/>
      <c r="I4447" s="67"/>
      <c r="J4447" s="67"/>
      <c r="K4447" s="67"/>
      <c r="L4447" s="67"/>
      <c r="M4447" s="68"/>
      <c r="N4447" s="69"/>
      <c r="O4447" s="70">
        <f t="shared" si="369"/>
        <v>0</v>
      </c>
      <c r="P4447" s="71">
        <f t="shared" si="370"/>
        <v>0</v>
      </c>
      <c r="Q4447" s="7">
        <v>1</v>
      </c>
      <c r="R4447" s="72">
        <f>+VLOOKUP(B4447,[1]BASES!$A$2:$E$10701,5,0)</f>
        <v>29216.96694214876</v>
      </c>
      <c r="S4447" s="71">
        <f t="shared" si="387"/>
        <v>0</v>
      </c>
      <c r="T4447" s="71">
        <v>0</v>
      </c>
      <c r="U4447" s="71">
        <f t="shared" si="390"/>
        <v>0</v>
      </c>
      <c r="V4447" s="7">
        <v>0</v>
      </c>
      <c r="W4447" s="7">
        <v>0</v>
      </c>
      <c r="X4447" s="7">
        <v>0</v>
      </c>
      <c r="Y4447" s="73">
        <v>0.04</v>
      </c>
      <c r="Z4447" s="7"/>
      <c r="AA4447" s="7"/>
      <c r="AB4447" s="7"/>
      <c r="AC4447" s="7"/>
    </row>
    <row r="4448" spans="2:29" ht="15.75" customHeight="1" x14ac:dyDescent="0.25">
      <c r="B4448" s="62">
        <v>47552</v>
      </c>
      <c r="C4448" s="63" t="s">
        <v>4454</v>
      </c>
      <c r="D4448" s="64">
        <f t="shared" si="388"/>
        <v>17331.832066115705</v>
      </c>
      <c r="E4448" s="64">
        <f t="shared" si="389"/>
        <v>20971.516800000005</v>
      </c>
      <c r="F4448" s="64">
        <f>+VLOOKUP(B4448,[1]BASES!$A$2:$C$10701,3,0)</f>
        <v>21</v>
      </c>
      <c r="G4448" s="65">
        <f t="shared" si="386"/>
        <v>20971.516800000005</v>
      </c>
      <c r="H4448" s="66"/>
      <c r="I4448" s="67"/>
      <c r="J4448" s="67"/>
      <c r="K4448" s="67"/>
      <c r="L4448" s="67"/>
      <c r="M4448" s="68"/>
      <c r="N4448" s="69"/>
      <c r="O4448" s="70">
        <f t="shared" si="369"/>
        <v>0</v>
      </c>
      <c r="P4448" s="71">
        <f t="shared" si="370"/>
        <v>0</v>
      </c>
      <c r="Q4448" s="7">
        <v>1</v>
      </c>
      <c r="R4448" s="72">
        <f>+VLOOKUP(B4448,[1]BASES!$A$2:$E$10701,5,0)</f>
        <v>18053.991735537191</v>
      </c>
      <c r="S4448" s="71">
        <f t="shared" si="387"/>
        <v>0</v>
      </c>
      <c r="T4448" s="71">
        <v>0</v>
      </c>
      <c r="U4448" s="71">
        <f t="shared" si="390"/>
        <v>0</v>
      </c>
      <c r="V4448" s="7">
        <v>0</v>
      </c>
      <c r="W4448" s="7">
        <v>0</v>
      </c>
      <c r="X4448" s="7">
        <v>0</v>
      </c>
      <c r="Y4448" s="73">
        <v>0.04</v>
      </c>
      <c r="Z4448" s="7"/>
      <c r="AA4448" s="7"/>
      <c r="AB4448" s="7"/>
      <c r="AC4448" s="7"/>
    </row>
    <row r="4449" spans="2:29" ht="15.75" customHeight="1" x14ac:dyDescent="0.25">
      <c r="B4449" s="62">
        <v>47553</v>
      </c>
      <c r="C4449" s="63" t="s">
        <v>4455</v>
      </c>
      <c r="D4449" s="64">
        <f t="shared" si="388"/>
        <v>17331.832066115705</v>
      </c>
      <c r="E4449" s="64">
        <f t="shared" si="389"/>
        <v>20971.516800000005</v>
      </c>
      <c r="F4449" s="64">
        <f>+VLOOKUP(B4449,[1]BASES!$A$2:$C$10701,3,0)</f>
        <v>21</v>
      </c>
      <c r="G4449" s="65">
        <f t="shared" si="386"/>
        <v>20971.516800000005</v>
      </c>
      <c r="H4449" s="66"/>
      <c r="I4449" s="67"/>
      <c r="J4449" s="67"/>
      <c r="K4449" s="67"/>
      <c r="L4449" s="67"/>
      <c r="M4449" s="68"/>
      <c r="N4449" s="69"/>
      <c r="O4449" s="70">
        <f t="shared" si="369"/>
        <v>0</v>
      </c>
      <c r="P4449" s="71">
        <f t="shared" si="370"/>
        <v>0</v>
      </c>
      <c r="Q4449" s="7">
        <v>1</v>
      </c>
      <c r="R4449" s="72">
        <f>+VLOOKUP(B4449,[1]BASES!$A$2:$E$10701,5,0)</f>
        <v>18053.991735537191</v>
      </c>
      <c r="S4449" s="71">
        <f t="shared" si="387"/>
        <v>0</v>
      </c>
      <c r="T4449" s="71">
        <v>0</v>
      </c>
      <c r="U4449" s="71">
        <f t="shared" si="390"/>
        <v>0</v>
      </c>
      <c r="V4449" s="7">
        <v>0</v>
      </c>
      <c r="W4449" s="7">
        <v>0</v>
      </c>
      <c r="X4449" s="7">
        <v>0</v>
      </c>
      <c r="Y4449" s="73">
        <v>0.04</v>
      </c>
      <c r="Z4449" s="7"/>
      <c r="AA4449" s="7"/>
      <c r="AB4449" s="7"/>
      <c r="AC4449" s="7"/>
    </row>
    <row r="4450" spans="2:29" ht="15.75" customHeight="1" x14ac:dyDescent="0.25">
      <c r="B4450" s="62">
        <v>23601</v>
      </c>
      <c r="C4450" s="63" t="s">
        <v>4456</v>
      </c>
      <c r="D4450" s="64">
        <f t="shared" si="388"/>
        <v>1689.9040723981902</v>
      </c>
      <c r="E4450" s="64">
        <f t="shared" si="389"/>
        <v>1867.3440000000003</v>
      </c>
      <c r="F4450" s="64">
        <f>+VLOOKUP(B4450,[1]BASES!$A$2:$C$10701,3,0)</f>
        <v>10.5</v>
      </c>
      <c r="G4450" s="65">
        <f t="shared" si="386"/>
        <v>1867.3440000000003</v>
      </c>
      <c r="H4450" s="66"/>
      <c r="I4450" s="67"/>
      <c r="J4450" s="67"/>
      <c r="K4450" s="67"/>
      <c r="L4450" s="67"/>
      <c r="M4450" s="68"/>
      <c r="N4450" s="69"/>
      <c r="O4450" s="70">
        <f t="shared" si="369"/>
        <v>0</v>
      </c>
      <c r="P4450" s="71">
        <f t="shared" si="370"/>
        <v>0</v>
      </c>
      <c r="Q4450" s="7">
        <v>1</v>
      </c>
      <c r="R4450" s="72">
        <f>+VLOOKUP(B4450,[1]BASES!$A$2:$E$10701,5,0)</f>
        <v>1760.3167420814482</v>
      </c>
      <c r="S4450" s="71">
        <f t="shared" si="387"/>
        <v>0</v>
      </c>
      <c r="T4450" s="71">
        <v>0</v>
      </c>
      <c r="U4450" s="71">
        <f t="shared" si="390"/>
        <v>0</v>
      </c>
      <c r="V4450" s="7">
        <v>0</v>
      </c>
      <c r="W4450" s="7">
        <v>0</v>
      </c>
      <c r="X4450" s="7">
        <v>0</v>
      </c>
      <c r="Y4450" s="73">
        <v>0.04</v>
      </c>
      <c r="Z4450" s="7"/>
      <c r="AA4450" s="7"/>
      <c r="AB4450" s="7"/>
      <c r="AC4450" s="7"/>
    </row>
    <row r="4451" spans="2:29" ht="15.75" customHeight="1" x14ac:dyDescent="0.25">
      <c r="B4451" s="62">
        <v>23602</v>
      </c>
      <c r="C4451" s="63" t="s">
        <v>4457</v>
      </c>
      <c r="D4451" s="64">
        <f t="shared" si="388"/>
        <v>1338.0575565610861</v>
      </c>
      <c r="E4451" s="64">
        <f t="shared" si="389"/>
        <v>1478.5536000000002</v>
      </c>
      <c r="F4451" s="64">
        <f>+VLOOKUP(B4451,[1]BASES!$A$2:$C$10701,3,0)</f>
        <v>10.5</v>
      </c>
      <c r="G4451" s="65">
        <f t="shared" si="386"/>
        <v>1478.5536000000002</v>
      </c>
      <c r="H4451" s="66"/>
      <c r="I4451" s="67"/>
      <c r="J4451" s="67"/>
      <c r="K4451" s="67"/>
      <c r="L4451" s="67"/>
      <c r="M4451" s="68"/>
      <c r="N4451" s="69"/>
      <c r="O4451" s="70">
        <f t="shared" si="369"/>
        <v>0</v>
      </c>
      <c r="P4451" s="71">
        <f t="shared" si="370"/>
        <v>0</v>
      </c>
      <c r="Q4451" s="7">
        <v>1</v>
      </c>
      <c r="R4451" s="72">
        <f>+VLOOKUP(B4451,[1]BASES!$A$2:$E$10701,5,0)</f>
        <v>1393.8099547511313</v>
      </c>
      <c r="S4451" s="71">
        <f t="shared" si="387"/>
        <v>0</v>
      </c>
      <c r="T4451" s="71">
        <v>0</v>
      </c>
      <c r="U4451" s="71">
        <f t="shared" si="390"/>
        <v>0</v>
      </c>
      <c r="V4451" s="7">
        <v>0</v>
      </c>
      <c r="W4451" s="7">
        <v>0</v>
      </c>
      <c r="X4451" s="7">
        <v>0</v>
      </c>
      <c r="Y4451" s="73">
        <v>0.04</v>
      </c>
      <c r="Z4451" s="7"/>
      <c r="AA4451" s="7"/>
      <c r="AB4451" s="7"/>
      <c r="AC4451" s="7"/>
    </row>
    <row r="4452" spans="2:29" ht="15.75" customHeight="1" x14ac:dyDescent="0.25">
      <c r="B4452" s="62">
        <v>23603</v>
      </c>
      <c r="C4452" s="63" t="s">
        <v>4458</v>
      </c>
      <c r="D4452" s="64">
        <f t="shared" si="388"/>
        <v>1306.2168325791854</v>
      </c>
      <c r="E4452" s="64">
        <f t="shared" si="389"/>
        <v>1443.3696</v>
      </c>
      <c r="F4452" s="64">
        <f>+VLOOKUP(B4452,[1]BASES!$A$2:$C$10701,3,0)</f>
        <v>10.5</v>
      </c>
      <c r="G4452" s="65">
        <f t="shared" si="386"/>
        <v>1443.3696</v>
      </c>
      <c r="H4452" s="66"/>
      <c r="I4452" s="67"/>
      <c r="J4452" s="67"/>
      <c r="K4452" s="67"/>
      <c r="L4452" s="67"/>
      <c r="M4452" s="68"/>
      <c r="N4452" s="69"/>
      <c r="O4452" s="70">
        <f t="shared" si="369"/>
        <v>0</v>
      </c>
      <c r="P4452" s="71">
        <f t="shared" si="370"/>
        <v>0</v>
      </c>
      <c r="Q4452" s="7">
        <v>1</v>
      </c>
      <c r="R4452" s="72">
        <f>+VLOOKUP(B4452,[1]BASES!$A$2:$E$10701,5,0)</f>
        <v>1360.6425339366515</v>
      </c>
      <c r="S4452" s="71">
        <f t="shared" si="387"/>
        <v>0</v>
      </c>
      <c r="T4452" s="71">
        <v>0</v>
      </c>
      <c r="U4452" s="71">
        <f t="shared" si="390"/>
        <v>0</v>
      </c>
      <c r="V4452" s="7">
        <v>0</v>
      </c>
      <c r="W4452" s="7">
        <v>0</v>
      </c>
      <c r="X4452" s="7">
        <v>0</v>
      </c>
      <c r="Y4452" s="73">
        <v>0.04</v>
      </c>
      <c r="Z4452" s="7"/>
      <c r="AA4452" s="7"/>
      <c r="AB4452" s="7"/>
      <c r="AC4452" s="7"/>
    </row>
    <row r="4453" spans="2:29" ht="15.75" customHeight="1" x14ac:dyDescent="0.25">
      <c r="B4453" s="62">
        <v>23605</v>
      </c>
      <c r="C4453" s="63" t="s">
        <v>4459</v>
      </c>
      <c r="D4453" s="64">
        <f t="shared" si="388"/>
        <v>1626.5732231404959</v>
      </c>
      <c r="E4453" s="64">
        <f t="shared" si="389"/>
        <v>1968.1536000000001</v>
      </c>
      <c r="F4453" s="64">
        <f>+VLOOKUP(B4453,[1]BASES!$A$2:$C$10701,3,0)</f>
        <v>21</v>
      </c>
      <c r="G4453" s="65">
        <f t="shared" si="386"/>
        <v>1968.1536000000001</v>
      </c>
      <c r="H4453" s="66"/>
      <c r="I4453" s="67"/>
      <c r="J4453" s="67"/>
      <c r="K4453" s="67"/>
      <c r="L4453" s="67"/>
      <c r="M4453" s="68"/>
      <c r="N4453" s="69"/>
      <c r="O4453" s="70">
        <f t="shared" si="369"/>
        <v>0</v>
      </c>
      <c r="P4453" s="71">
        <f t="shared" si="370"/>
        <v>0</v>
      </c>
      <c r="Q4453" s="7">
        <v>1</v>
      </c>
      <c r="R4453" s="72">
        <f>+VLOOKUP(B4453,[1]BASES!$A$2:$E$10701,5,0)</f>
        <v>1694.3471074380166</v>
      </c>
      <c r="S4453" s="71">
        <f t="shared" si="387"/>
        <v>0</v>
      </c>
      <c r="T4453" s="71">
        <v>0</v>
      </c>
      <c r="U4453" s="71">
        <f t="shared" si="390"/>
        <v>0</v>
      </c>
      <c r="V4453" s="7">
        <v>0</v>
      </c>
      <c r="W4453" s="7">
        <v>0</v>
      </c>
      <c r="X4453" s="7">
        <v>0</v>
      </c>
      <c r="Y4453" s="73">
        <v>0.04</v>
      </c>
      <c r="Z4453" s="7"/>
      <c r="AA4453" s="7"/>
      <c r="AB4453" s="7"/>
      <c r="AC4453" s="7"/>
    </row>
    <row r="4454" spans="2:29" ht="15.75" customHeight="1" x14ac:dyDescent="0.25">
      <c r="B4454" s="62">
        <v>23606</v>
      </c>
      <c r="C4454" s="63" t="s">
        <v>4460</v>
      </c>
      <c r="D4454" s="64">
        <f t="shared" si="388"/>
        <v>2269.1385123966943</v>
      </c>
      <c r="E4454" s="64">
        <f t="shared" si="389"/>
        <v>2745.6576</v>
      </c>
      <c r="F4454" s="64">
        <f>+VLOOKUP(B4454,[1]BASES!$A$2:$C$10701,3,0)</f>
        <v>21</v>
      </c>
      <c r="G4454" s="65">
        <f t="shared" si="386"/>
        <v>2745.6576</v>
      </c>
      <c r="H4454" s="66"/>
      <c r="I4454" s="67"/>
      <c r="J4454" s="67"/>
      <c r="K4454" s="67"/>
      <c r="L4454" s="67"/>
      <c r="M4454" s="68"/>
      <c r="N4454" s="69"/>
      <c r="O4454" s="70">
        <f t="shared" ref="O4454:O4708" si="391">IFERROR(E4454*H4454,0)</f>
        <v>0</v>
      </c>
      <c r="P4454" s="71">
        <f t="shared" ref="P4454:P4708" si="392">IFERROR(G4454*H4454,0)</f>
        <v>0</v>
      </c>
      <c r="Q4454" s="7">
        <v>1</v>
      </c>
      <c r="R4454" s="72">
        <f>+VLOOKUP(B4454,[1]BASES!$A$2:$E$10701,5,0)</f>
        <v>2363.6859504132231</v>
      </c>
      <c r="S4454" s="71">
        <f t="shared" si="387"/>
        <v>0</v>
      </c>
      <c r="T4454" s="71">
        <v>0</v>
      </c>
      <c r="U4454" s="71">
        <f t="shared" si="390"/>
        <v>0</v>
      </c>
      <c r="V4454" s="7">
        <v>0</v>
      </c>
      <c r="W4454" s="7">
        <v>0</v>
      </c>
      <c r="X4454" s="7">
        <v>0</v>
      </c>
      <c r="Y4454" s="73">
        <v>0.04</v>
      </c>
      <c r="Z4454" s="7"/>
      <c r="AA4454" s="7"/>
      <c r="AB4454" s="7"/>
      <c r="AC4454" s="7"/>
    </row>
    <row r="4455" spans="2:29" ht="15.75" customHeight="1" x14ac:dyDescent="0.25">
      <c r="B4455" s="62">
        <v>23607</v>
      </c>
      <c r="C4455" s="63" t="s">
        <v>4461</v>
      </c>
      <c r="D4455" s="64">
        <f t="shared" si="388"/>
        <v>5307.3401652892562</v>
      </c>
      <c r="E4455" s="64">
        <f t="shared" si="389"/>
        <v>6421.8815999999997</v>
      </c>
      <c r="F4455" s="64">
        <f>+VLOOKUP(B4455,[1]BASES!$A$2:$C$10701,3,0)</f>
        <v>21</v>
      </c>
      <c r="G4455" s="65">
        <f t="shared" si="386"/>
        <v>6421.8815999999997</v>
      </c>
      <c r="H4455" s="66"/>
      <c r="I4455" s="67"/>
      <c r="J4455" s="67"/>
      <c r="K4455" s="67"/>
      <c r="L4455" s="67"/>
      <c r="M4455" s="68"/>
      <c r="N4455" s="69"/>
      <c r="O4455" s="70">
        <f t="shared" si="391"/>
        <v>0</v>
      </c>
      <c r="P4455" s="71">
        <f t="shared" si="392"/>
        <v>0</v>
      </c>
      <c r="Q4455" s="7">
        <v>1</v>
      </c>
      <c r="R4455" s="72">
        <f>+VLOOKUP(B4455,[1]BASES!$A$2:$E$10701,5,0)</f>
        <v>5528.4793388429753</v>
      </c>
      <c r="S4455" s="71">
        <f t="shared" si="387"/>
        <v>0</v>
      </c>
      <c r="T4455" s="71">
        <v>0</v>
      </c>
      <c r="U4455" s="71">
        <f t="shared" si="390"/>
        <v>0</v>
      </c>
      <c r="V4455" s="7">
        <v>0</v>
      </c>
      <c r="W4455" s="7">
        <v>0</v>
      </c>
      <c r="X4455" s="7">
        <v>0</v>
      </c>
      <c r="Y4455" s="73">
        <v>0.04</v>
      </c>
      <c r="Z4455" s="7"/>
      <c r="AA4455" s="7"/>
      <c r="AB4455" s="7"/>
      <c r="AC4455" s="7"/>
    </row>
    <row r="4456" spans="2:29" ht="15.75" customHeight="1" x14ac:dyDescent="0.25">
      <c r="B4456" s="62">
        <v>23608</v>
      </c>
      <c r="C4456" s="63" t="s">
        <v>4462</v>
      </c>
      <c r="D4456" s="64">
        <f t="shared" si="388"/>
        <v>2324.3728506787329</v>
      </c>
      <c r="E4456" s="64">
        <f t="shared" si="389"/>
        <v>2568.4319999999998</v>
      </c>
      <c r="F4456" s="64">
        <f>+VLOOKUP(B4456,[1]BASES!$A$2:$C$10701,3,0)</f>
        <v>10.5</v>
      </c>
      <c r="G4456" s="65">
        <f t="shared" si="386"/>
        <v>2568.4319999999998</v>
      </c>
      <c r="H4456" s="66"/>
      <c r="I4456" s="67"/>
      <c r="J4456" s="67"/>
      <c r="K4456" s="67"/>
      <c r="L4456" s="67"/>
      <c r="M4456" s="68"/>
      <c r="N4456" s="69"/>
      <c r="O4456" s="70">
        <f t="shared" si="391"/>
        <v>0</v>
      </c>
      <c r="P4456" s="71">
        <f t="shared" si="392"/>
        <v>0</v>
      </c>
      <c r="Q4456" s="7">
        <v>1</v>
      </c>
      <c r="R4456" s="72">
        <f>+VLOOKUP(B4456,[1]BASES!$A$2:$E$10701,5,0)</f>
        <v>2421.2217194570135</v>
      </c>
      <c r="S4456" s="71">
        <f t="shared" si="387"/>
        <v>0</v>
      </c>
      <c r="T4456" s="71">
        <v>0</v>
      </c>
      <c r="U4456" s="71">
        <f t="shared" si="390"/>
        <v>0</v>
      </c>
      <c r="V4456" s="7">
        <v>0</v>
      </c>
      <c r="W4456" s="7">
        <v>0</v>
      </c>
      <c r="X4456" s="7">
        <v>0</v>
      </c>
      <c r="Y4456" s="73">
        <v>0.04</v>
      </c>
      <c r="Z4456" s="7"/>
      <c r="AA4456" s="7"/>
      <c r="AB4456" s="7"/>
      <c r="AC4456" s="7"/>
    </row>
    <row r="4457" spans="2:29" ht="15.75" customHeight="1" x14ac:dyDescent="0.25">
      <c r="B4457" s="62">
        <v>23609</v>
      </c>
      <c r="C4457" s="63" t="s">
        <v>4463</v>
      </c>
      <c r="D4457" s="64">
        <f t="shared" si="388"/>
        <v>3092.1996694214881</v>
      </c>
      <c r="E4457" s="64">
        <f t="shared" si="389"/>
        <v>3741.5616000000005</v>
      </c>
      <c r="F4457" s="64">
        <f>+VLOOKUP(B4457,[1]BASES!$A$2:$C$10701,3,0)</f>
        <v>21</v>
      </c>
      <c r="G4457" s="65">
        <f t="shared" si="386"/>
        <v>3741.5616000000005</v>
      </c>
      <c r="H4457" s="66"/>
      <c r="I4457" s="67"/>
      <c r="J4457" s="67"/>
      <c r="K4457" s="67"/>
      <c r="L4457" s="67"/>
      <c r="M4457" s="68"/>
      <c r="N4457" s="69"/>
      <c r="O4457" s="70">
        <f t="shared" si="391"/>
        <v>0</v>
      </c>
      <c r="P4457" s="71">
        <f t="shared" si="392"/>
        <v>0</v>
      </c>
      <c r="Q4457" s="7">
        <v>1</v>
      </c>
      <c r="R4457" s="72">
        <f>+VLOOKUP(B4457,[1]BASES!$A$2:$E$10701,5,0)</f>
        <v>3221.0413223140499</v>
      </c>
      <c r="S4457" s="71">
        <f t="shared" si="387"/>
        <v>0</v>
      </c>
      <c r="T4457" s="71">
        <v>0</v>
      </c>
      <c r="U4457" s="71">
        <f t="shared" si="390"/>
        <v>0</v>
      </c>
      <c r="V4457" s="7">
        <v>0</v>
      </c>
      <c r="W4457" s="7">
        <v>0</v>
      </c>
      <c r="X4457" s="7">
        <v>0</v>
      </c>
      <c r="Y4457" s="73">
        <v>0.04</v>
      </c>
      <c r="Z4457" s="7"/>
      <c r="AA4457" s="7"/>
      <c r="AB4457" s="7"/>
      <c r="AC4457" s="7"/>
    </row>
    <row r="4458" spans="2:29" ht="15.75" customHeight="1" x14ac:dyDescent="0.25">
      <c r="B4458" s="62">
        <v>23610</v>
      </c>
      <c r="C4458" s="63" t="s">
        <v>4464</v>
      </c>
      <c r="D4458" s="64">
        <f t="shared" si="388"/>
        <v>2782.114751131222</v>
      </c>
      <c r="E4458" s="64">
        <f t="shared" si="389"/>
        <v>3074.2368000000001</v>
      </c>
      <c r="F4458" s="64">
        <f>+VLOOKUP(B4458,[1]BASES!$A$2:$C$10701,3,0)</f>
        <v>10.5</v>
      </c>
      <c r="G4458" s="65">
        <f t="shared" si="386"/>
        <v>3074.2368000000001</v>
      </c>
      <c r="H4458" s="66"/>
      <c r="I4458" s="67"/>
      <c r="J4458" s="67"/>
      <c r="K4458" s="67"/>
      <c r="L4458" s="67"/>
      <c r="M4458" s="68"/>
      <c r="N4458" s="69"/>
      <c r="O4458" s="70">
        <f t="shared" si="391"/>
        <v>0</v>
      </c>
      <c r="P4458" s="71">
        <f t="shared" si="392"/>
        <v>0</v>
      </c>
      <c r="Q4458" s="7">
        <v>1</v>
      </c>
      <c r="R4458" s="72">
        <f>+VLOOKUP(B4458,[1]BASES!$A$2:$E$10701,5,0)</f>
        <v>2898.0361990950228</v>
      </c>
      <c r="S4458" s="71">
        <f t="shared" si="387"/>
        <v>0</v>
      </c>
      <c r="T4458" s="71">
        <v>0</v>
      </c>
      <c r="U4458" s="71">
        <f t="shared" si="390"/>
        <v>0</v>
      </c>
      <c r="V4458" s="7">
        <v>0</v>
      </c>
      <c r="W4458" s="7">
        <v>0</v>
      </c>
      <c r="X4458" s="7">
        <v>0</v>
      </c>
      <c r="Y4458" s="73">
        <v>0.04</v>
      </c>
      <c r="Z4458" s="7"/>
      <c r="AA4458" s="7"/>
      <c r="AB4458" s="7"/>
      <c r="AC4458" s="7"/>
    </row>
    <row r="4459" spans="2:29" ht="15.75" customHeight="1" x14ac:dyDescent="0.25">
      <c r="B4459" s="62">
        <v>23643</v>
      </c>
      <c r="C4459" s="63" t="s">
        <v>4465</v>
      </c>
      <c r="D4459" s="64">
        <f t="shared" si="388"/>
        <v>1609.4360330578511</v>
      </c>
      <c r="E4459" s="64">
        <f t="shared" si="389"/>
        <v>1947.4175999999998</v>
      </c>
      <c r="F4459" s="64">
        <f>+VLOOKUP(B4459,[1]BASES!$A$2:$C$10701,3,0)</f>
        <v>21</v>
      </c>
      <c r="G4459" s="65">
        <f t="shared" si="386"/>
        <v>1947.4175999999998</v>
      </c>
      <c r="H4459" s="66"/>
      <c r="I4459" s="67"/>
      <c r="J4459" s="67"/>
      <c r="K4459" s="67"/>
      <c r="L4459" s="67"/>
      <c r="M4459" s="68"/>
      <c r="N4459" s="69"/>
      <c r="O4459" s="70">
        <f t="shared" si="391"/>
        <v>0</v>
      </c>
      <c r="P4459" s="71">
        <f t="shared" si="392"/>
        <v>0</v>
      </c>
      <c r="Q4459" s="7">
        <v>1</v>
      </c>
      <c r="R4459" s="72">
        <f>+VLOOKUP(B4459,[1]BASES!$A$2:$E$10701,5,0)</f>
        <v>1676.495867768595</v>
      </c>
      <c r="S4459" s="71">
        <f t="shared" si="387"/>
        <v>0</v>
      </c>
      <c r="T4459" s="71">
        <v>0</v>
      </c>
      <c r="U4459" s="71">
        <f t="shared" si="390"/>
        <v>0</v>
      </c>
      <c r="V4459" s="7">
        <v>0</v>
      </c>
      <c r="W4459" s="7">
        <v>0</v>
      </c>
      <c r="X4459" s="7">
        <v>0</v>
      </c>
      <c r="Y4459" s="73">
        <v>0.04</v>
      </c>
      <c r="Z4459" s="7"/>
      <c r="AA4459" s="7"/>
      <c r="AB4459" s="7"/>
      <c r="AC4459" s="7"/>
    </row>
    <row r="4460" spans="2:29" ht="15.75" customHeight="1" x14ac:dyDescent="0.25">
      <c r="B4460" s="62">
        <v>23644</v>
      </c>
      <c r="C4460" s="63" t="s">
        <v>4466</v>
      </c>
      <c r="D4460" s="64">
        <f t="shared" si="388"/>
        <v>2944.9547107438016</v>
      </c>
      <c r="E4460" s="64">
        <f t="shared" si="389"/>
        <v>3563.3951999999999</v>
      </c>
      <c r="F4460" s="64">
        <f>+VLOOKUP(B4460,[1]BASES!$A$2:$C$10701,3,0)</f>
        <v>21</v>
      </c>
      <c r="G4460" s="65">
        <f t="shared" si="386"/>
        <v>3563.3951999999999</v>
      </c>
      <c r="H4460" s="66"/>
      <c r="I4460" s="67"/>
      <c r="J4460" s="67"/>
      <c r="K4460" s="67"/>
      <c r="L4460" s="67"/>
      <c r="M4460" s="68"/>
      <c r="N4460" s="69"/>
      <c r="O4460" s="70">
        <f t="shared" si="391"/>
        <v>0</v>
      </c>
      <c r="P4460" s="71">
        <f t="shared" si="392"/>
        <v>0</v>
      </c>
      <c r="Q4460" s="7">
        <v>1</v>
      </c>
      <c r="R4460" s="72">
        <f>+VLOOKUP(B4460,[1]BASES!$A$2:$E$10701,5,0)</f>
        <v>3067.6611570247933</v>
      </c>
      <c r="S4460" s="71">
        <f t="shared" si="387"/>
        <v>0</v>
      </c>
      <c r="T4460" s="71">
        <v>0</v>
      </c>
      <c r="U4460" s="71">
        <f t="shared" si="390"/>
        <v>0</v>
      </c>
      <c r="V4460" s="7">
        <v>0</v>
      </c>
      <c r="W4460" s="7">
        <v>0</v>
      </c>
      <c r="X4460" s="7">
        <v>0</v>
      </c>
      <c r="Y4460" s="73">
        <v>0.04</v>
      </c>
      <c r="Z4460" s="7"/>
      <c r="AA4460" s="7"/>
      <c r="AB4460" s="7"/>
      <c r="AC4460" s="7"/>
    </row>
    <row r="4461" spans="2:29" ht="15.75" customHeight="1" x14ac:dyDescent="0.25">
      <c r="B4461" s="62">
        <v>36362</v>
      </c>
      <c r="C4461" s="63" t="s">
        <v>4467</v>
      </c>
      <c r="D4461" s="64">
        <f t="shared" si="388"/>
        <v>2305.1900826446281</v>
      </c>
      <c r="E4461" s="64">
        <f t="shared" si="389"/>
        <v>2789.2799999999997</v>
      </c>
      <c r="F4461" s="64">
        <f>+VLOOKUP(B4461,[1]BASES!$A$2:$C$10701,3,0)</f>
        <v>21</v>
      </c>
      <c r="G4461" s="65">
        <f t="shared" si="386"/>
        <v>2789.2799999999997</v>
      </c>
      <c r="H4461" s="66"/>
      <c r="I4461" s="67"/>
      <c r="J4461" s="67"/>
      <c r="K4461" s="67"/>
      <c r="L4461" s="67"/>
      <c r="M4461" s="68"/>
      <c r="N4461" s="69"/>
      <c r="O4461" s="70">
        <f t="shared" si="391"/>
        <v>0</v>
      </c>
      <c r="P4461" s="71">
        <f t="shared" si="392"/>
        <v>0</v>
      </c>
      <c r="Q4461" s="7">
        <v>1</v>
      </c>
      <c r="R4461" s="72">
        <f>+VLOOKUP(B4461,[1]BASES!$A$2:$E$10701,5,0)</f>
        <v>2401.2396694214876</v>
      </c>
      <c r="S4461" s="71">
        <f t="shared" si="387"/>
        <v>0</v>
      </c>
      <c r="T4461" s="71">
        <v>0</v>
      </c>
      <c r="U4461" s="71">
        <f t="shared" si="390"/>
        <v>0</v>
      </c>
      <c r="V4461" s="7">
        <v>0</v>
      </c>
      <c r="W4461" s="7">
        <v>0</v>
      </c>
      <c r="X4461" s="7">
        <v>0</v>
      </c>
      <c r="Y4461" s="73">
        <v>0.04</v>
      </c>
      <c r="Z4461" s="7"/>
      <c r="AA4461" s="7"/>
      <c r="AB4461" s="7"/>
      <c r="AC4461" s="7"/>
    </row>
    <row r="4462" spans="2:29" ht="15.75" customHeight="1" x14ac:dyDescent="0.25">
      <c r="B4462" s="62">
        <v>23658</v>
      </c>
      <c r="C4462" s="63" t="s">
        <v>4468</v>
      </c>
      <c r="D4462" s="64">
        <f t="shared" si="388"/>
        <v>10615.457851239669</v>
      </c>
      <c r="E4462" s="64">
        <f t="shared" si="389"/>
        <v>12844.704</v>
      </c>
      <c r="F4462" s="64">
        <f>+VLOOKUP(B4462,[1]BASES!$A$2:$C$10701,3,0)</f>
        <v>21</v>
      </c>
      <c r="G4462" s="65">
        <f t="shared" si="386"/>
        <v>12844.704</v>
      </c>
      <c r="H4462" s="66"/>
      <c r="I4462" s="67"/>
      <c r="J4462" s="67"/>
      <c r="K4462" s="67"/>
      <c r="L4462" s="67"/>
      <c r="M4462" s="68"/>
      <c r="N4462" s="69"/>
      <c r="O4462" s="70">
        <f t="shared" si="391"/>
        <v>0</v>
      </c>
      <c r="P4462" s="71">
        <f t="shared" si="392"/>
        <v>0</v>
      </c>
      <c r="Q4462" s="7">
        <v>1</v>
      </c>
      <c r="R4462" s="72">
        <f>+VLOOKUP(B4462,[1]BASES!$A$2:$E$10701,5,0)</f>
        <v>11057.768595041322</v>
      </c>
      <c r="S4462" s="71">
        <f t="shared" si="387"/>
        <v>0</v>
      </c>
      <c r="T4462" s="71">
        <v>0</v>
      </c>
      <c r="U4462" s="71">
        <f t="shared" si="390"/>
        <v>0</v>
      </c>
      <c r="V4462" s="7">
        <v>0</v>
      </c>
      <c r="W4462" s="7">
        <v>0</v>
      </c>
      <c r="X4462" s="7">
        <v>0</v>
      </c>
      <c r="Y4462" s="73">
        <v>0.04</v>
      </c>
      <c r="Z4462" s="7"/>
      <c r="AA4462" s="7"/>
      <c r="AB4462" s="7"/>
      <c r="AC4462" s="7"/>
    </row>
    <row r="4463" spans="2:29" ht="15.75" customHeight="1" x14ac:dyDescent="0.25">
      <c r="B4463" s="62">
        <v>23659</v>
      </c>
      <c r="C4463" s="63" t="s">
        <v>4469</v>
      </c>
      <c r="D4463" s="64">
        <f t="shared" si="388"/>
        <v>10742.979173553718</v>
      </c>
      <c r="E4463" s="64">
        <f t="shared" si="389"/>
        <v>12999.004799999999</v>
      </c>
      <c r="F4463" s="64">
        <f>+VLOOKUP(B4463,[1]BASES!$A$2:$C$10701,3,0)</f>
        <v>21</v>
      </c>
      <c r="G4463" s="65">
        <f t="shared" si="386"/>
        <v>12999.004799999999</v>
      </c>
      <c r="H4463" s="66"/>
      <c r="I4463" s="67"/>
      <c r="J4463" s="67"/>
      <c r="K4463" s="67"/>
      <c r="L4463" s="67"/>
      <c r="M4463" s="68"/>
      <c r="N4463" s="69"/>
      <c r="O4463" s="70">
        <f t="shared" si="391"/>
        <v>0</v>
      </c>
      <c r="P4463" s="71">
        <f t="shared" si="392"/>
        <v>0</v>
      </c>
      <c r="Q4463" s="7">
        <v>1</v>
      </c>
      <c r="R4463" s="72">
        <f>+VLOOKUP(B4463,[1]BASES!$A$2:$E$10701,5,0)</f>
        <v>11190.603305785124</v>
      </c>
      <c r="S4463" s="71">
        <f t="shared" si="387"/>
        <v>0</v>
      </c>
      <c r="T4463" s="71">
        <v>0</v>
      </c>
      <c r="U4463" s="71">
        <f t="shared" si="390"/>
        <v>0</v>
      </c>
      <c r="V4463" s="7">
        <v>0</v>
      </c>
      <c r="W4463" s="7">
        <v>0</v>
      </c>
      <c r="X4463" s="7">
        <v>0</v>
      </c>
      <c r="Y4463" s="73">
        <v>0.04</v>
      </c>
      <c r="Z4463" s="7"/>
      <c r="AA4463" s="7"/>
      <c r="AB4463" s="7"/>
      <c r="AC4463" s="7"/>
    </row>
    <row r="4464" spans="2:29" ht="15.75" customHeight="1" x14ac:dyDescent="0.25">
      <c r="B4464" s="62">
        <v>23660</v>
      </c>
      <c r="C4464" s="63" t="s">
        <v>4470</v>
      </c>
      <c r="D4464" s="64">
        <f t="shared" si="388"/>
        <v>6565.2495867768603</v>
      </c>
      <c r="E4464" s="64">
        <f t="shared" si="389"/>
        <v>7943.9520000000011</v>
      </c>
      <c r="F4464" s="64">
        <f>+VLOOKUP(B4464,[1]BASES!$A$2:$C$10701,3,0)</f>
        <v>21</v>
      </c>
      <c r="G4464" s="65">
        <f t="shared" si="386"/>
        <v>7943.9520000000011</v>
      </c>
      <c r="H4464" s="66"/>
      <c r="I4464" s="67"/>
      <c r="J4464" s="67"/>
      <c r="K4464" s="67"/>
      <c r="L4464" s="67"/>
      <c r="M4464" s="68"/>
      <c r="N4464" s="69"/>
      <c r="O4464" s="70">
        <f t="shared" si="391"/>
        <v>0</v>
      </c>
      <c r="P4464" s="71">
        <f t="shared" si="392"/>
        <v>0</v>
      </c>
      <c r="Q4464" s="7">
        <v>1</v>
      </c>
      <c r="R4464" s="72">
        <f>+VLOOKUP(B4464,[1]BASES!$A$2:$E$10701,5,0)</f>
        <v>6838.8016528925627</v>
      </c>
      <c r="S4464" s="71">
        <f t="shared" si="387"/>
        <v>0</v>
      </c>
      <c r="T4464" s="71">
        <v>0</v>
      </c>
      <c r="U4464" s="71">
        <f t="shared" si="390"/>
        <v>0</v>
      </c>
      <c r="V4464" s="7">
        <v>0</v>
      </c>
      <c r="W4464" s="7">
        <v>0</v>
      </c>
      <c r="X4464" s="7">
        <v>0</v>
      </c>
      <c r="Y4464" s="73">
        <v>0.04</v>
      </c>
      <c r="Z4464" s="7"/>
      <c r="AA4464" s="7"/>
      <c r="AB4464" s="7"/>
      <c r="AC4464" s="7"/>
    </row>
    <row r="4465" spans="2:29" ht="15.75" customHeight="1" x14ac:dyDescent="0.25">
      <c r="B4465" s="62">
        <v>23661</v>
      </c>
      <c r="C4465" s="63" t="s">
        <v>4471</v>
      </c>
      <c r="D4465" s="64">
        <f t="shared" si="388"/>
        <v>7938.2638016528936</v>
      </c>
      <c r="E4465" s="64">
        <f t="shared" si="389"/>
        <v>9605.2992000000013</v>
      </c>
      <c r="F4465" s="64">
        <f>+VLOOKUP(B4465,[1]BASES!$A$2:$C$10701,3,0)</f>
        <v>21</v>
      </c>
      <c r="G4465" s="65">
        <f t="shared" si="386"/>
        <v>9605.2992000000013</v>
      </c>
      <c r="H4465" s="66"/>
      <c r="I4465" s="67"/>
      <c r="J4465" s="67"/>
      <c r="K4465" s="67"/>
      <c r="L4465" s="67"/>
      <c r="M4465" s="68"/>
      <c r="N4465" s="69"/>
      <c r="O4465" s="70">
        <f t="shared" si="391"/>
        <v>0</v>
      </c>
      <c r="P4465" s="71">
        <f t="shared" si="392"/>
        <v>0</v>
      </c>
      <c r="Q4465" s="7">
        <v>1</v>
      </c>
      <c r="R4465" s="72">
        <f>+VLOOKUP(B4465,[1]BASES!$A$2:$E$10701,5,0)</f>
        <v>8269.0247933884311</v>
      </c>
      <c r="S4465" s="71">
        <f t="shared" si="387"/>
        <v>0</v>
      </c>
      <c r="T4465" s="71">
        <v>0</v>
      </c>
      <c r="U4465" s="71">
        <f t="shared" si="390"/>
        <v>0</v>
      </c>
      <c r="V4465" s="7">
        <v>0</v>
      </c>
      <c r="W4465" s="7">
        <v>0</v>
      </c>
      <c r="X4465" s="7">
        <v>0</v>
      </c>
      <c r="Y4465" s="73">
        <v>0.04</v>
      </c>
      <c r="Z4465" s="7"/>
      <c r="AA4465" s="7"/>
      <c r="AB4465" s="7"/>
      <c r="AC4465" s="7"/>
    </row>
    <row r="4466" spans="2:29" ht="15.75" customHeight="1" x14ac:dyDescent="0.25">
      <c r="B4466" s="62">
        <v>23662</v>
      </c>
      <c r="C4466" s="63" t="s">
        <v>4472</v>
      </c>
      <c r="D4466" s="64">
        <f t="shared" si="388"/>
        <v>14151.344132231405</v>
      </c>
      <c r="E4466" s="64">
        <f t="shared" si="389"/>
        <v>17123.126400000001</v>
      </c>
      <c r="F4466" s="64">
        <f>+VLOOKUP(B4466,[1]BASES!$A$2:$C$10701,3,0)</f>
        <v>21</v>
      </c>
      <c r="G4466" s="65">
        <f t="shared" si="386"/>
        <v>17123.126400000001</v>
      </c>
      <c r="H4466" s="66"/>
      <c r="I4466" s="67"/>
      <c r="J4466" s="67"/>
      <c r="K4466" s="67"/>
      <c r="L4466" s="67"/>
      <c r="M4466" s="68"/>
      <c r="N4466" s="69"/>
      <c r="O4466" s="70">
        <f t="shared" si="391"/>
        <v>0</v>
      </c>
      <c r="P4466" s="71">
        <f t="shared" si="392"/>
        <v>0</v>
      </c>
      <c r="Q4466" s="7">
        <v>1</v>
      </c>
      <c r="R4466" s="72">
        <f>+VLOOKUP(B4466,[1]BASES!$A$2:$E$10701,5,0)</f>
        <v>14740.98347107438</v>
      </c>
      <c r="S4466" s="71">
        <f t="shared" si="387"/>
        <v>0</v>
      </c>
      <c r="T4466" s="71">
        <v>0</v>
      </c>
      <c r="U4466" s="71">
        <f t="shared" si="390"/>
        <v>0</v>
      </c>
      <c r="V4466" s="7">
        <v>0</v>
      </c>
      <c r="W4466" s="7">
        <v>0</v>
      </c>
      <c r="X4466" s="7">
        <v>0</v>
      </c>
      <c r="Y4466" s="73">
        <v>0.04</v>
      </c>
      <c r="Z4466" s="7"/>
      <c r="AA4466" s="7"/>
      <c r="AB4466" s="7"/>
      <c r="AC4466" s="7"/>
    </row>
    <row r="4467" spans="2:29" ht="15.75" customHeight="1" x14ac:dyDescent="0.25">
      <c r="B4467" s="62">
        <v>22367</v>
      </c>
      <c r="C4467" s="63" t="s">
        <v>4473</v>
      </c>
      <c r="D4467" s="64">
        <f t="shared" si="388"/>
        <v>2146.7266115702482</v>
      </c>
      <c r="E4467" s="64">
        <f t="shared" si="389"/>
        <v>2597.5392000000002</v>
      </c>
      <c r="F4467" s="64">
        <f>+VLOOKUP(B4467,[1]BASES!$A$2:$C$10701,3,0)</f>
        <v>21</v>
      </c>
      <c r="G4467" s="65">
        <f t="shared" si="386"/>
        <v>2597.5392000000002</v>
      </c>
      <c r="H4467" s="66"/>
      <c r="I4467" s="67"/>
      <c r="J4467" s="67"/>
      <c r="K4467" s="67"/>
      <c r="L4467" s="67"/>
      <c r="M4467" s="68"/>
      <c r="N4467" s="69"/>
      <c r="O4467" s="70">
        <f t="shared" si="391"/>
        <v>0</v>
      </c>
      <c r="P4467" s="71">
        <f t="shared" si="392"/>
        <v>0</v>
      </c>
      <c r="Q4467" s="7">
        <v>1</v>
      </c>
      <c r="R4467" s="72">
        <f>+VLOOKUP(B4467,[1]BASES!$A$2:$E$10701,5,0)</f>
        <v>2236.1735537190084</v>
      </c>
      <c r="S4467" s="71">
        <f t="shared" si="387"/>
        <v>0</v>
      </c>
      <c r="T4467" s="71">
        <v>0</v>
      </c>
      <c r="U4467" s="71">
        <f t="shared" si="390"/>
        <v>0</v>
      </c>
      <c r="V4467" s="7">
        <v>0</v>
      </c>
      <c r="W4467" s="7">
        <v>0</v>
      </c>
      <c r="X4467" s="7">
        <v>0</v>
      </c>
      <c r="Y4467" s="73">
        <v>0.04</v>
      </c>
      <c r="Z4467" s="7"/>
      <c r="AA4467" s="7"/>
      <c r="AB4467" s="7"/>
      <c r="AC4467" s="7"/>
    </row>
    <row r="4468" spans="2:29" ht="15.75" customHeight="1" x14ac:dyDescent="0.25">
      <c r="B4468" s="62">
        <v>22440</v>
      </c>
      <c r="C4468" s="63" t="s">
        <v>4474</v>
      </c>
      <c r="D4468" s="64">
        <f t="shared" si="388"/>
        <v>3568.8119008264462</v>
      </c>
      <c r="E4468" s="64">
        <f t="shared" si="389"/>
        <v>4318.2623999999996</v>
      </c>
      <c r="F4468" s="64">
        <f>+VLOOKUP(B4468,[1]BASES!$A$2:$C$10701,3,0)</f>
        <v>21</v>
      </c>
      <c r="G4468" s="65">
        <f t="shared" si="386"/>
        <v>4318.2623999999996</v>
      </c>
      <c r="H4468" s="66"/>
      <c r="I4468" s="67"/>
      <c r="J4468" s="67"/>
      <c r="K4468" s="67"/>
      <c r="L4468" s="67"/>
      <c r="M4468" s="68"/>
      <c r="N4468" s="69"/>
      <c r="O4468" s="70">
        <f t="shared" si="391"/>
        <v>0</v>
      </c>
      <c r="P4468" s="71">
        <f t="shared" si="392"/>
        <v>0</v>
      </c>
      <c r="Q4468" s="7">
        <v>1</v>
      </c>
      <c r="R4468" s="72">
        <f>+VLOOKUP(B4468,[1]BASES!$A$2:$E$10701,5,0)</f>
        <v>3717.5123966942147</v>
      </c>
      <c r="S4468" s="71">
        <f t="shared" si="387"/>
        <v>0</v>
      </c>
      <c r="T4468" s="71">
        <v>0</v>
      </c>
      <c r="U4468" s="71">
        <f t="shared" si="390"/>
        <v>0</v>
      </c>
      <c r="V4468" s="7">
        <v>0</v>
      </c>
      <c r="W4468" s="7">
        <v>0</v>
      </c>
      <c r="X4468" s="7">
        <v>0</v>
      </c>
      <c r="Y4468" s="73">
        <v>0.04</v>
      </c>
      <c r="Z4468" s="7"/>
      <c r="AA4468" s="7"/>
      <c r="AB4468" s="7"/>
      <c r="AC4468" s="7"/>
    </row>
    <row r="4469" spans="2:29" ht="15.75" customHeight="1" x14ac:dyDescent="0.25">
      <c r="B4469" s="62">
        <v>22450</v>
      </c>
      <c r="C4469" s="63" t="s">
        <v>4475</v>
      </c>
      <c r="D4469" s="64">
        <f t="shared" si="388"/>
        <v>3711.5742148760332</v>
      </c>
      <c r="E4469" s="64">
        <f t="shared" si="389"/>
        <v>4491.0048000000006</v>
      </c>
      <c r="F4469" s="64">
        <f>+VLOOKUP(B4469,[1]BASES!$A$2:$C$10701,3,0)</f>
        <v>21</v>
      </c>
      <c r="G4469" s="65">
        <f t="shared" si="386"/>
        <v>4491.0048000000006</v>
      </c>
      <c r="H4469" s="66"/>
      <c r="I4469" s="67"/>
      <c r="J4469" s="67"/>
      <c r="K4469" s="67"/>
      <c r="L4469" s="67"/>
      <c r="M4469" s="68"/>
      <c r="N4469" s="69"/>
      <c r="O4469" s="70">
        <f t="shared" si="391"/>
        <v>0</v>
      </c>
      <c r="P4469" s="71">
        <f t="shared" si="392"/>
        <v>0</v>
      </c>
      <c r="Q4469" s="7">
        <v>1</v>
      </c>
      <c r="R4469" s="72">
        <f>+VLOOKUP(B4469,[1]BASES!$A$2:$E$10701,5,0)</f>
        <v>3866.2231404958679</v>
      </c>
      <c r="S4469" s="71">
        <f t="shared" si="387"/>
        <v>0</v>
      </c>
      <c r="T4469" s="71">
        <v>0</v>
      </c>
      <c r="U4469" s="71">
        <f t="shared" si="390"/>
        <v>0</v>
      </c>
      <c r="V4469" s="7">
        <v>0</v>
      </c>
      <c r="W4469" s="7">
        <v>0</v>
      </c>
      <c r="X4469" s="7">
        <v>0</v>
      </c>
      <c r="Y4469" s="73">
        <v>0.04</v>
      </c>
      <c r="Z4469" s="7"/>
      <c r="AA4469" s="7"/>
      <c r="AB4469" s="7"/>
      <c r="AC4469" s="7"/>
    </row>
    <row r="4470" spans="2:29" ht="15.75" customHeight="1" x14ac:dyDescent="0.25">
      <c r="B4470" s="62">
        <v>22481</v>
      </c>
      <c r="C4470" s="63" t="s">
        <v>4476</v>
      </c>
      <c r="D4470" s="64">
        <f t="shared" si="388"/>
        <v>3548.3186776859502</v>
      </c>
      <c r="E4470" s="64">
        <f t="shared" si="389"/>
        <v>4293.4655999999995</v>
      </c>
      <c r="F4470" s="64">
        <f>+VLOOKUP(B4470,[1]BASES!$A$2:$C$10701,3,0)</f>
        <v>21</v>
      </c>
      <c r="G4470" s="65">
        <f t="shared" si="386"/>
        <v>4293.4655999999995</v>
      </c>
      <c r="H4470" s="66"/>
      <c r="I4470" s="67"/>
      <c r="J4470" s="67"/>
      <c r="K4470" s="67"/>
      <c r="L4470" s="67"/>
      <c r="M4470" s="68"/>
      <c r="N4470" s="69"/>
      <c r="O4470" s="70">
        <f t="shared" si="391"/>
        <v>0</v>
      </c>
      <c r="P4470" s="71">
        <f t="shared" si="392"/>
        <v>0</v>
      </c>
      <c r="Q4470" s="7">
        <v>1</v>
      </c>
      <c r="R4470" s="72">
        <f>+VLOOKUP(B4470,[1]BASES!$A$2:$E$10701,5,0)</f>
        <v>3696.1652892561983</v>
      </c>
      <c r="S4470" s="71">
        <f t="shared" si="387"/>
        <v>0</v>
      </c>
      <c r="T4470" s="71">
        <v>0</v>
      </c>
      <c r="U4470" s="71">
        <f t="shared" si="390"/>
        <v>0</v>
      </c>
      <c r="V4470" s="7">
        <v>0</v>
      </c>
      <c r="W4470" s="7">
        <v>0</v>
      </c>
      <c r="X4470" s="7">
        <v>0</v>
      </c>
      <c r="Y4470" s="73">
        <v>0.04</v>
      </c>
      <c r="Z4470" s="7"/>
      <c r="AA4470" s="7"/>
      <c r="AB4470" s="7"/>
      <c r="AC4470" s="7"/>
    </row>
    <row r="4471" spans="2:29" ht="15.75" customHeight="1" x14ac:dyDescent="0.25">
      <c r="B4471" s="62">
        <v>22482</v>
      </c>
      <c r="C4471" s="63" t="s">
        <v>4477</v>
      </c>
      <c r="D4471" s="64">
        <f t="shared" si="388"/>
        <v>3673.0234710743803</v>
      </c>
      <c r="E4471" s="64">
        <f t="shared" si="389"/>
        <v>4444.3584000000001</v>
      </c>
      <c r="F4471" s="64">
        <f>+VLOOKUP(B4471,[1]BASES!$A$2:$C$10701,3,0)</f>
        <v>21</v>
      </c>
      <c r="G4471" s="65">
        <f t="shared" si="386"/>
        <v>4444.3584000000001</v>
      </c>
      <c r="H4471" s="66"/>
      <c r="I4471" s="67"/>
      <c r="J4471" s="67"/>
      <c r="K4471" s="67"/>
      <c r="L4471" s="67"/>
      <c r="M4471" s="68"/>
      <c r="N4471" s="69"/>
      <c r="O4471" s="70">
        <f t="shared" si="391"/>
        <v>0</v>
      </c>
      <c r="P4471" s="71">
        <f t="shared" si="392"/>
        <v>0</v>
      </c>
      <c r="Q4471" s="7">
        <v>1</v>
      </c>
      <c r="R4471" s="72">
        <f>+VLOOKUP(B4471,[1]BASES!$A$2:$E$10701,5,0)</f>
        <v>3826.0661157024792</v>
      </c>
      <c r="S4471" s="71">
        <f t="shared" si="387"/>
        <v>0</v>
      </c>
      <c r="T4471" s="71">
        <v>0</v>
      </c>
      <c r="U4471" s="71">
        <f t="shared" si="390"/>
        <v>0</v>
      </c>
      <c r="V4471" s="7">
        <v>0</v>
      </c>
      <c r="W4471" s="7">
        <v>0</v>
      </c>
      <c r="X4471" s="7">
        <v>0</v>
      </c>
      <c r="Y4471" s="73">
        <v>0.04</v>
      </c>
      <c r="Z4471" s="7"/>
      <c r="AA4471" s="7"/>
      <c r="AB4471" s="7"/>
      <c r="AC4471" s="7"/>
    </row>
    <row r="4472" spans="2:29" ht="15.75" customHeight="1" x14ac:dyDescent="0.25">
      <c r="B4472" s="62">
        <v>22483</v>
      </c>
      <c r="C4472" s="63" t="s">
        <v>4478</v>
      </c>
      <c r="D4472" s="64">
        <f t="shared" si="388"/>
        <v>250.25057851239674</v>
      </c>
      <c r="E4472" s="64">
        <f t="shared" si="389"/>
        <v>302.80320000000006</v>
      </c>
      <c r="F4472" s="64">
        <f>+VLOOKUP(B4472,[1]BASES!$A$2:$C$10701,3,0)</f>
        <v>21</v>
      </c>
      <c r="G4472" s="65">
        <f t="shared" si="386"/>
        <v>302.80320000000006</v>
      </c>
      <c r="H4472" s="66"/>
      <c r="I4472" s="67"/>
      <c r="J4472" s="67"/>
      <c r="K4472" s="67"/>
      <c r="L4472" s="67"/>
      <c r="M4472" s="68"/>
      <c r="N4472" s="69"/>
      <c r="O4472" s="70">
        <f t="shared" si="391"/>
        <v>0</v>
      </c>
      <c r="P4472" s="71">
        <f t="shared" si="392"/>
        <v>0</v>
      </c>
      <c r="Q4472" s="7">
        <v>1</v>
      </c>
      <c r="R4472" s="72">
        <f>+VLOOKUP(B4472,[1]BASES!$A$2:$E$10701,5,0)</f>
        <v>260.67768595041326</v>
      </c>
      <c r="S4472" s="71">
        <f t="shared" si="387"/>
        <v>0</v>
      </c>
      <c r="T4472" s="71">
        <v>0</v>
      </c>
      <c r="U4472" s="71">
        <f t="shared" si="390"/>
        <v>0</v>
      </c>
      <c r="V4472" s="7">
        <v>0</v>
      </c>
      <c r="W4472" s="7">
        <v>0</v>
      </c>
      <c r="X4472" s="7">
        <v>0</v>
      </c>
      <c r="Y4472" s="73">
        <v>0.04</v>
      </c>
      <c r="Z4472" s="7"/>
      <c r="AA4472" s="7"/>
      <c r="AB4472" s="7"/>
      <c r="AC4472" s="7"/>
    </row>
    <row r="4473" spans="2:29" ht="15.75" customHeight="1" x14ac:dyDescent="0.25">
      <c r="B4473" s="62">
        <v>22548</v>
      </c>
      <c r="C4473" s="63" t="s">
        <v>4479</v>
      </c>
      <c r="D4473" s="64">
        <f t="shared" si="388"/>
        <v>4066.5600000000009</v>
      </c>
      <c r="E4473" s="64">
        <f t="shared" si="389"/>
        <v>4920.5376000000015</v>
      </c>
      <c r="F4473" s="64">
        <f>+VLOOKUP(B4473,[1]BASES!$A$2:$C$10701,3,0)</f>
        <v>21</v>
      </c>
      <c r="G4473" s="65">
        <f t="shared" si="386"/>
        <v>4920.5376000000015</v>
      </c>
      <c r="H4473" s="66"/>
      <c r="I4473" s="67"/>
      <c r="J4473" s="67"/>
      <c r="K4473" s="67"/>
      <c r="L4473" s="67"/>
      <c r="M4473" s="68"/>
      <c r="N4473" s="69"/>
      <c r="O4473" s="70">
        <f t="shared" si="391"/>
        <v>0</v>
      </c>
      <c r="P4473" s="71">
        <f t="shared" si="392"/>
        <v>0</v>
      </c>
      <c r="Q4473" s="7">
        <v>1</v>
      </c>
      <c r="R4473" s="72">
        <f>+VLOOKUP(B4473,[1]BASES!$A$2:$E$10701,5,0)</f>
        <v>4236.0000000000009</v>
      </c>
      <c r="S4473" s="71">
        <f t="shared" si="387"/>
        <v>0</v>
      </c>
      <c r="T4473" s="71">
        <v>0</v>
      </c>
      <c r="U4473" s="71">
        <f t="shared" si="390"/>
        <v>0</v>
      </c>
      <c r="V4473" s="7">
        <v>0</v>
      </c>
      <c r="W4473" s="7">
        <v>0</v>
      </c>
      <c r="X4473" s="7">
        <v>0</v>
      </c>
      <c r="Y4473" s="73">
        <v>0.04</v>
      </c>
      <c r="Z4473" s="7"/>
      <c r="AA4473" s="7"/>
      <c r="AB4473" s="7"/>
      <c r="AC4473" s="7"/>
    </row>
    <row r="4474" spans="2:29" ht="15.75" customHeight="1" x14ac:dyDescent="0.25">
      <c r="B4474" s="62">
        <v>22673</v>
      </c>
      <c r="C4474" s="63" t="s">
        <v>4480</v>
      </c>
      <c r="D4474" s="64">
        <f t="shared" si="388"/>
        <v>821.63305785123964</v>
      </c>
      <c r="E4474" s="64">
        <f t="shared" si="389"/>
        <v>994.17599999999993</v>
      </c>
      <c r="F4474" s="64">
        <f>+VLOOKUP(B4474,[1]BASES!$A$2:$C$10701,3,0)</f>
        <v>21</v>
      </c>
      <c r="G4474" s="65">
        <f t="shared" si="386"/>
        <v>994.17599999999993</v>
      </c>
      <c r="H4474" s="66"/>
      <c r="I4474" s="67"/>
      <c r="J4474" s="67"/>
      <c r="K4474" s="67"/>
      <c r="L4474" s="67"/>
      <c r="M4474" s="68"/>
      <c r="N4474" s="69"/>
      <c r="O4474" s="70">
        <f t="shared" si="391"/>
        <v>0</v>
      </c>
      <c r="P4474" s="71">
        <f t="shared" si="392"/>
        <v>0</v>
      </c>
      <c r="Q4474" s="7">
        <v>1</v>
      </c>
      <c r="R4474" s="72">
        <f>+VLOOKUP(B4474,[1]BASES!$A$2:$E$10701,5,0)</f>
        <v>855.8677685950413</v>
      </c>
      <c r="S4474" s="71">
        <f t="shared" si="387"/>
        <v>0</v>
      </c>
      <c r="T4474" s="71">
        <v>0</v>
      </c>
      <c r="U4474" s="71">
        <f t="shared" si="390"/>
        <v>0</v>
      </c>
      <c r="V4474" s="7">
        <v>0</v>
      </c>
      <c r="W4474" s="7">
        <v>0</v>
      </c>
      <c r="X4474" s="7">
        <v>0</v>
      </c>
      <c r="Y4474" s="73">
        <v>0.04</v>
      </c>
      <c r="Z4474" s="7"/>
      <c r="AA4474" s="7"/>
      <c r="AB4474" s="7"/>
      <c r="AC4474" s="7"/>
    </row>
    <row r="4475" spans="2:29" ht="15.75" customHeight="1" x14ac:dyDescent="0.25">
      <c r="B4475" s="62">
        <v>22674</v>
      </c>
      <c r="C4475" s="63" t="s">
        <v>4481</v>
      </c>
      <c r="D4475" s="64">
        <f t="shared" si="388"/>
        <v>1127.5477685950414</v>
      </c>
      <c r="E4475" s="64">
        <f t="shared" si="389"/>
        <v>1364.3328000000001</v>
      </c>
      <c r="F4475" s="64">
        <f>+VLOOKUP(B4475,[1]BASES!$A$2:$C$10701,3,0)</f>
        <v>21</v>
      </c>
      <c r="G4475" s="65">
        <f t="shared" si="386"/>
        <v>1364.3328000000001</v>
      </c>
      <c r="H4475" s="66"/>
      <c r="I4475" s="67"/>
      <c r="J4475" s="67"/>
      <c r="K4475" s="67"/>
      <c r="L4475" s="67"/>
      <c r="M4475" s="68"/>
      <c r="N4475" s="69"/>
      <c r="O4475" s="70">
        <f t="shared" si="391"/>
        <v>0</v>
      </c>
      <c r="P4475" s="71">
        <f t="shared" si="392"/>
        <v>0</v>
      </c>
      <c r="Q4475" s="7">
        <v>1</v>
      </c>
      <c r="R4475" s="72">
        <f>+VLOOKUP(B4475,[1]BASES!$A$2:$E$10701,5,0)</f>
        <v>1174.5289256198348</v>
      </c>
      <c r="S4475" s="71">
        <f t="shared" si="387"/>
        <v>0</v>
      </c>
      <c r="T4475" s="71">
        <v>0</v>
      </c>
      <c r="U4475" s="71">
        <f t="shared" si="390"/>
        <v>0</v>
      </c>
      <c r="V4475" s="7">
        <v>0</v>
      </c>
      <c r="W4475" s="7">
        <v>0</v>
      </c>
      <c r="X4475" s="7">
        <v>0</v>
      </c>
      <c r="Y4475" s="73">
        <v>0.04</v>
      </c>
      <c r="Z4475" s="7"/>
      <c r="AA4475" s="7"/>
      <c r="AB4475" s="7"/>
      <c r="AC4475" s="7"/>
    </row>
    <row r="4476" spans="2:29" ht="15.75" customHeight="1" x14ac:dyDescent="0.25">
      <c r="B4476" s="62">
        <v>22675</v>
      </c>
      <c r="C4476" s="63" t="s">
        <v>4482</v>
      </c>
      <c r="D4476" s="64">
        <f t="shared" si="388"/>
        <v>969.97289256198349</v>
      </c>
      <c r="E4476" s="64">
        <f t="shared" si="389"/>
        <v>1173.6672000000001</v>
      </c>
      <c r="F4476" s="64">
        <f>+VLOOKUP(B4476,[1]BASES!$A$2:$C$10701,3,0)</f>
        <v>21</v>
      </c>
      <c r="G4476" s="65">
        <f t="shared" si="386"/>
        <v>1173.6672000000001</v>
      </c>
      <c r="H4476" s="66"/>
      <c r="I4476" s="67"/>
      <c r="J4476" s="67"/>
      <c r="K4476" s="67"/>
      <c r="L4476" s="67"/>
      <c r="M4476" s="68"/>
      <c r="N4476" s="69"/>
      <c r="O4476" s="70">
        <f t="shared" si="391"/>
        <v>0</v>
      </c>
      <c r="P4476" s="71">
        <f t="shared" si="392"/>
        <v>0</v>
      </c>
      <c r="Q4476" s="7">
        <v>1</v>
      </c>
      <c r="R4476" s="72">
        <f>+VLOOKUP(B4476,[1]BASES!$A$2:$E$10701,5,0)</f>
        <v>1010.3884297520661</v>
      </c>
      <c r="S4476" s="71">
        <f t="shared" si="387"/>
        <v>0</v>
      </c>
      <c r="T4476" s="71">
        <v>0</v>
      </c>
      <c r="U4476" s="71">
        <f t="shared" si="390"/>
        <v>0</v>
      </c>
      <c r="V4476" s="7">
        <v>0</v>
      </c>
      <c r="W4476" s="7">
        <v>0</v>
      </c>
      <c r="X4476" s="7">
        <v>0</v>
      </c>
      <c r="Y4476" s="73">
        <v>0.04</v>
      </c>
      <c r="Z4476" s="7"/>
      <c r="AA4476" s="7"/>
      <c r="AB4476" s="7"/>
      <c r="AC4476" s="7"/>
    </row>
    <row r="4477" spans="2:29" ht="15.75" customHeight="1" x14ac:dyDescent="0.25">
      <c r="B4477" s="62">
        <v>22676</v>
      </c>
      <c r="C4477" s="63" t="s">
        <v>4483</v>
      </c>
      <c r="D4477" s="64">
        <f t="shared" si="388"/>
        <v>1301.82347107438</v>
      </c>
      <c r="E4477" s="64">
        <f t="shared" si="389"/>
        <v>1575.2063999999998</v>
      </c>
      <c r="F4477" s="64">
        <f>+VLOOKUP(B4477,[1]BASES!$A$2:$C$10701,3,0)</f>
        <v>21</v>
      </c>
      <c r="G4477" s="65">
        <f t="shared" si="386"/>
        <v>1575.2063999999998</v>
      </c>
      <c r="H4477" s="66"/>
      <c r="I4477" s="67"/>
      <c r="J4477" s="67"/>
      <c r="K4477" s="67"/>
      <c r="L4477" s="67"/>
      <c r="M4477" s="68"/>
      <c r="N4477" s="69"/>
      <c r="O4477" s="70">
        <f t="shared" si="391"/>
        <v>0</v>
      </c>
      <c r="P4477" s="71">
        <f t="shared" si="392"/>
        <v>0</v>
      </c>
      <c r="Q4477" s="7">
        <v>1</v>
      </c>
      <c r="R4477" s="72">
        <f>+VLOOKUP(B4477,[1]BASES!$A$2:$E$10701,5,0)</f>
        <v>1356.0661157024792</v>
      </c>
      <c r="S4477" s="71">
        <f t="shared" si="387"/>
        <v>0</v>
      </c>
      <c r="T4477" s="71">
        <v>0</v>
      </c>
      <c r="U4477" s="71">
        <f t="shared" si="390"/>
        <v>0</v>
      </c>
      <c r="V4477" s="7">
        <v>0</v>
      </c>
      <c r="W4477" s="7">
        <v>0</v>
      </c>
      <c r="X4477" s="7">
        <v>0</v>
      </c>
      <c r="Y4477" s="73">
        <v>0.04</v>
      </c>
      <c r="Z4477" s="7"/>
      <c r="AA4477" s="7"/>
      <c r="AB4477" s="7"/>
      <c r="AC4477" s="7"/>
    </row>
    <row r="4478" spans="2:29" ht="15.75" customHeight="1" x14ac:dyDescent="0.25">
      <c r="B4478" s="62">
        <v>24138</v>
      </c>
      <c r="C4478" s="63" t="s">
        <v>4484</v>
      </c>
      <c r="D4478" s="64">
        <f t="shared" si="388"/>
        <v>1148.5884297520663</v>
      </c>
      <c r="E4478" s="64">
        <f t="shared" si="389"/>
        <v>1389.7920000000001</v>
      </c>
      <c r="F4478" s="64">
        <f>+VLOOKUP(B4478,[1]BASES!$A$2:$C$10701,3,0)</f>
        <v>21</v>
      </c>
      <c r="G4478" s="65">
        <f t="shared" si="386"/>
        <v>1389.7920000000001</v>
      </c>
      <c r="H4478" s="66"/>
      <c r="I4478" s="67"/>
      <c r="J4478" s="67"/>
      <c r="K4478" s="67"/>
      <c r="L4478" s="67"/>
      <c r="M4478" s="68"/>
      <c r="N4478" s="69"/>
      <c r="O4478" s="70">
        <f t="shared" si="391"/>
        <v>0</v>
      </c>
      <c r="P4478" s="71">
        <f t="shared" si="392"/>
        <v>0</v>
      </c>
      <c r="Q4478" s="7">
        <v>1</v>
      </c>
      <c r="R4478" s="72">
        <f>+VLOOKUP(B4478,[1]BASES!$A$2:$E$10701,5,0)</f>
        <v>1196.4462809917356</v>
      </c>
      <c r="S4478" s="71">
        <f t="shared" si="387"/>
        <v>0</v>
      </c>
      <c r="T4478" s="71">
        <v>0</v>
      </c>
      <c r="U4478" s="71">
        <f t="shared" si="390"/>
        <v>0</v>
      </c>
      <c r="V4478" s="7">
        <v>0</v>
      </c>
      <c r="W4478" s="7">
        <v>0</v>
      </c>
      <c r="X4478" s="7">
        <v>0</v>
      </c>
      <c r="Y4478" s="73">
        <v>0.04</v>
      </c>
      <c r="Z4478" s="7"/>
      <c r="AA4478" s="7"/>
      <c r="AB4478" s="7"/>
      <c r="AC4478" s="7"/>
    </row>
    <row r="4479" spans="2:29" ht="15.75" customHeight="1" x14ac:dyDescent="0.25">
      <c r="B4479" s="62">
        <v>24139</v>
      </c>
      <c r="C4479" s="63" t="s">
        <v>4485</v>
      </c>
      <c r="D4479" s="64">
        <f t="shared" si="388"/>
        <v>1212.9639669421488</v>
      </c>
      <c r="E4479" s="64">
        <f t="shared" si="389"/>
        <v>1467.6864</v>
      </c>
      <c r="F4479" s="64">
        <f>+VLOOKUP(B4479,[1]BASES!$A$2:$C$10701,3,0)</f>
        <v>21</v>
      </c>
      <c r="G4479" s="65">
        <f t="shared" si="386"/>
        <v>1467.6864</v>
      </c>
      <c r="H4479" s="66"/>
      <c r="I4479" s="67"/>
      <c r="J4479" s="67"/>
      <c r="K4479" s="67"/>
      <c r="L4479" s="67"/>
      <c r="M4479" s="68"/>
      <c r="N4479" s="69"/>
      <c r="O4479" s="70">
        <f t="shared" si="391"/>
        <v>0</v>
      </c>
      <c r="P4479" s="71">
        <f t="shared" si="392"/>
        <v>0</v>
      </c>
      <c r="Q4479" s="7">
        <v>1</v>
      </c>
      <c r="R4479" s="72">
        <f>+VLOOKUP(B4479,[1]BASES!$A$2:$E$10701,5,0)</f>
        <v>1263.504132231405</v>
      </c>
      <c r="S4479" s="71">
        <f t="shared" si="387"/>
        <v>0</v>
      </c>
      <c r="T4479" s="71">
        <v>0</v>
      </c>
      <c r="U4479" s="71">
        <f t="shared" si="390"/>
        <v>0</v>
      </c>
      <c r="V4479" s="7">
        <v>0</v>
      </c>
      <c r="W4479" s="7">
        <v>0</v>
      </c>
      <c r="X4479" s="7">
        <v>0</v>
      </c>
      <c r="Y4479" s="73">
        <v>0.04</v>
      </c>
      <c r="Z4479" s="7"/>
      <c r="AA4479" s="7"/>
      <c r="AB4479" s="7"/>
      <c r="AC4479" s="7"/>
    </row>
    <row r="4480" spans="2:29" ht="15.75" customHeight="1" x14ac:dyDescent="0.25">
      <c r="B4480" s="62">
        <v>24140</v>
      </c>
      <c r="C4480" s="63" t="s">
        <v>4486</v>
      </c>
      <c r="D4480" s="64">
        <f t="shared" si="388"/>
        <v>1554.5494214876035</v>
      </c>
      <c r="E4480" s="64">
        <f t="shared" si="389"/>
        <v>1881.0048000000002</v>
      </c>
      <c r="F4480" s="64">
        <f>+VLOOKUP(B4480,[1]BASES!$A$2:$C$10701,3,0)</f>
        <v>21</v>
      </c>
      <c r="G4480" s="65">
        <f t="shared" si="386"/>
        <v>1881.0048000000002</v>
      </c>
      <c r="H4480" s="66"/>
      <c r="I4480" s="67"/>
      <c r="J4480" s="67"/>
      <c r="K4480" s="67"/>
      <c r="L4480" s="67"/>
      <c r="M4480" s="68"/>
      <c r="N4480" s="69"/>
      <c r="O4480" s="70">
        <f t="shared" si="391"/>
        <v>0</v>
      </c>
      <c r="P4480" s="71">
        <f t="shared" si="392"/>
        <v>0</v>
      </c>
      <c r="Q4480" s="7">
        <v>1</v>
      </c>
      <c r="R4480" s="72">
        <f>+VLOOKUP(B4480,[1]BASES!$A$2:$E$10701,5,0)</f>
        <v>1619.322314049587</v>
      </c>
      <c r="S4480" s="71">
        <f t="shared" si="387"/>
        <v>0</v>
      </c>
      <c r="T4480" s="71">
        <v>0</v>
      </c>
      <c r="U4480" s="71">
        <f t="shared" si="390"/>
        <v>0</v>
      </c>
      <c r="V4480" s="7">
        <v>0</v>
      </c>
      <c r="W4480" s="7">
        <v>0</v>
      </c>
      <c r="X4480" s="7">
        <v>0</v>
      </c>
      <c r="Y4480" s="73">
        <v>0.04</v>
      </c>
      <c r="Z4480" s="7"/>
      <c r="AA4480" s="7"/>
      <c r="AB4480" s="7"/>
      <c r="AC4480" s="7"/>
    </row>
    <row r="4481" spans="2:29" ht="15.75" customHeight="1" x14ac:dyDescent="0.25">
      <c r="B4481" s="62">
        <v>24141</v>
      </c>
      <c r="C4481" s="63" t="s">
        <v>4487</v>
      </c>
      <c r="D4481" s="64">
        <f t="shared" si="388"/>
        <v>1673.3752066115703</v>
      </c>
      <c r="E4481" s="64">
        <f t="shared" si="389"/>
        <v>2024.7840000000001</v>
      </c>
      <c r="F4481" s="64">
        <f>+VLOOKUP(B4481,[1]BASES!$A$2:$C$10701,3,0)</f>
        <v>21</v>
      </c>
      <c r="G4481" s="65">
        <f t="shared" si="386"/>
        <v>2024.7840000000001</v>
      </c>
      <c r="H4481" s="66"/>
      <c r="I4481" s="67"/>
      <c r="J4481" s="67"/>
      <c r="K4481" s="67"/>
      <c r="L4481" s="67"/>
      <c r="M4481" s="68"/>
      <c r="N4481" s="69"/>
      <c r="O4481" s="70">
        <f t="shared" si="391"/>
        <v>0</v>
      </c>
      <c r="P4481" s="71">
        <f t="shared" si="392"/>
        <v>0</v>
      </c>
      <c r="Q4481" s="7">
        <v>1</v>
      </c>
      <c r="R4481" s="72">
        <f>+VLOOKUP(B4481,[1]BASES!$A$2:$E$10701,5,0)</f>
        <v>1743.0991735537191</v>
      </c>
      <c r="S4481" s="71">
        <f t="shared" si="387"/>
        <v>0</v>
      </c>
      <c r="T4481" s="71">
        <v>0</v>
      </c>
      <c r="U4481" s="71">
        <f t="shared" si="390"/>
        <v>0</v>
      </c>
      <c r="V4481" s="7">
        <v>0</v>
      </c>
      <c r="W4481" s="7">
        <v>0</v>
      </c>
      <c r="X4481" s="7">
        <v>0</v>
      </c>
      <c r="Y4481" s="73">
        <v>0.04</v>
      </c>
      <c r="Z4481" s="7"/>
      <c r="AA4481" s="7"/>
      <c r="AB4481" s="7"/>
      <c r="AC4481" s="7"/>
    </row>
    <row r="4482" spans="2:29" ht="15.75" customHeight="1" x14ac:dyDescent="0.25">
      <c r="B4482" s="62">
        <v>27049</v>
      </c>
      <c r="C4482" s="63" t="s">
        <v>4488</v>
      </c>
      <c r="D4482" s="64">
        <f t="shared" si="388"/>
        <v>7409.8433057851244</v>
      </c>
      <c r="E4482" s="64">
        <f t="shared" si="389"/>
        <v>8965.9104000000007</v>
      </c>
      <c r="F4482" s="64">
        <f>+VLOOKUP(B4482,[1]BASES!$A$2:$C$10701,3,0)</f>
        <v>21</v>
      </c>
      <c r="G4482" s="65">
        <f t="shared" si="386"/>
        <v>8965.9104000000007</v>
      </c>
      <c r="H4482" s="66"/>
      <c r="I4482" s="67"/>
      <c r="J4482" s="67"/>
      <c r="K4482" s="67"/>
      <c r="L4482" s="67"/>
      <c r="M4482" s="68"/>
      <c r="N4482" s="69"/>
      <c r="O4482" s="70">
        <f t="shared" si="391"/>
        <v>0</v>
      </c>
      <c r="P4482" s="71">
        <f t="shared" si="392"/>
        <v>0</v>
      </c>
      <c r="Q4482" s="7">
        <v>1</v>
      </c>
      <c r="R4482" s="72">
        <f>+VLOOKUP(B4482,[1]BASES!$A$2:$E$10701,5,0)</f>
        <v>7718.5867768595044</v>
      </c>
      <c r="S4482" s="71">
        <f t="shared" si="387"/>
        <v>0</v>
      </c>
      <c r="T4482" s="71">
        <v>0</v>
      </c>
      <c r="U4482" s="71">
        <f t="shared" si="390"/>
        <v>0</v>
      </c>
      <c r="V4482" s="7">
        <v>0</v>
      </c>
      <c r="W4482" s="7">
        <v>0</v>
      </c>
      <c r="X4482" s="7">
        <v>0</v>
      </c>
      <c r="Y4482" s="73">
        <v>0.04</v>
      </c>
      <c r="Z4482" s="7"/>
      <c r="AA4482" s="7"/>
      <c r="AB4482" s="7"/>
      <c r="AC4482" s="7"/>
    </row>
    <row r="4483" spans="2:29" ht="15.75" customHeight="1" x14ac:dyDescent="0.25">
      <c r="B4483" s="62">
        <v>22565</v>
      </c>
      <c r="C4483" s="63" t="s">
        <v>4489</v>
      </c>
      <c r="D4483" s="64">
        <f t="shared" si="388"/>
        <v>5542.9965610859736</v>
      </c>
      <c r="E4483" s="64">
        <f t="shared" si="389"/>
        <v>6125.0112000000008</v>
      </c>
      <c r="F4483" s="64">
        <f>+VLOOKUP(B4483,[1]BASES!$A$2:$C$10701,3,0)</f>
        <v>10.5</v>
      </c>
      <c r="G4483" s="65">
        <f t="shared" si="386"/>
        <v>6125.0112000000008</v>
      </c>
      <c r="H4483" s="66"/>
      <c r="I4483" s="67"/>
      <c r="J4483" s="67"/>
      <c r="K4483" s="67"/>
      <c r="L4483" s="67"/>
      <c r="M4483" s="68"/>
      <c r="N4483" s="69"/>
      <c r="O4483" s="70">
        <f t="shared" si="391"/>
        <v>0</v>
      </c>
      <c r="P4483" s="71">
        <f t="shared" si="392"/>
        <v>0</v>
      </c>
      <c r="Q4483" s="7">
        <v>1</v>
      </c>
      <c r="R4483" s="72">
        <f>+VLOOKUP(B4483,[1]BASES!$A$2:$E$10701,5,0)</f>
        <v>5773.9547511312221</v>
      </c>
      <c r="S4483" s="71">
        <f t="shared" si="387"/>
        <v>0</v>
      </c>
      <c r="T4483" s="71">
        <v>0</v>
      </c>
      <c r="U4483" s="71">
        <f t="shared" si="390"/>
        <v>0</v>
      </c>
      <c r="V4483" s="7">
        <v>0</v>
      </c>
      <c r="W4483" s="7">
        <v>0</v>
      </c>
      <c r="X4483" s="7">
        <v>0</v>
      </c>
      <c r="Y4483" s="73">
        <v>0.04</v>
      </c>
      <c r="Z4483" s="7"/>
      <c r="AA4483" s="7"/>
      <c r="AB4483" s="7"/>
      <c r="AC4483" s="7"/>
    </row>
    <row r="4484" spans="2:29" ht="15.75" customHeight="1" x14ac:dyDescent="0.25">
      <c r="B4484" s="62">
        <v>22568</v>
      </c>
      <c r="C4484" s="63" t="s">
        <v>4490</v>
      </c>
      <c r="D4484" s="64">
        <f t="shared" si="388"/>
        <v>9745.92</v>
      </c>
      <c r="E4484" s="64">
        <f t="shared" si="389"/>
        <v>10769.241599999999</v>
      </c>
      <c r="F4484" s="64">
        <f>+VLOOKUP(B4484,[1]BASES!$A$2:$C$10701,3,0)</f>
        <v>10.5</v>
      </c>
      <c r="G4484" s="65">
        <f t="shared" si="386"/>
        <v>10769.241599999999</v>
      </c>
      <c r="H4484" s="66"/>
      <c r="I4484" s="67"/>
      <c r="J4484" s="67"/>
      <c r="K4484" s="67"/>
      <c r="L4484" s="67"/>
      <c r="M4484" s="68"/>
      <c r="N4484" s="69"/>
      <c r="O4484" s="70">
        <f t="shared" si="391"/>
        <v>0</v>
      </c>
      <c r="P4484" s="71">
        <f t="shared" si="392"/>
        <v>0</v>
      </c>
      <c r="Q4484" s="7">
        <v>1</v>
      </c>
      <c r="R4484" s="72">
        <f>+VLOOKUP(B4484,[1]BASES!$A$2:$E$10701,5,0)</f>
        <v>10152</v>
      </c>
      <c r="S4484" s="71">
        <f t="shared" si="387"/>
        <v>0</v>
      </c>
      <c r="T4484" s="71">
        <v>0</v>
      </c>
      <c r="U4484" s="71">
        <f t="shared" si="390"/>
        <v>0</v>
      </c>
      <c r="V4484" s="7">
        <v>0</v>
      </c>
      <c r="W4484" s="7">
        <v>0</v>
      </c>
      <c r="X4484" s="7">
        <v>0</v>
      </c>
      <c r="Y4484" s="73">
        <v>0.04</v>
      </c>
      <c r="Z4484" s="7"/>
      <c r="AA4484" s="7"/>
      <c r="AB4484" s="7"/>
      <c r="AC4484" s="7"/>
    </row>
    <row r="4485" spans="2:29" ht="15.75" customHeight="1" x14ac:dyDescent="0.25">
      <c r="B4485" s="62">
        <v>22569</v>
      </c>
      <c r="C4485" s="63" t="s">
        <v>4491</v>
      </c>
      <c r="D4485" s="64">
        <f t="shared" si="388"/>
        <v>9745.92</v>
      </c>
      <c r="E4485" s="64">
        <f t="shared" si="389"/>
        <v>10769.241599999999</v>
      </c>
      <c r="F4485" s="64">
        <f>+VLOOKUP(B4485,[1]BASES!$A$2:$C$10701,3,0)</f>
        <v>10.5</v>
      </c>
      <c r="G4485" s="65">
        <f t="shared" si="386"/>
        <v>10769.241599999999</v>
      </c>
      <c r="H4485" s="66"/>
      <c r="I4485" s="67"/>
      <c r="J4485" s="67"/>
      <c r="K4485" s="67"/>
      <c r="L4485" s="67"/>
      <c r="M4485" s="68"/>
      <c r="N4485" s="69"/>
      <c r="O4485" s="70">
        <f t="shared" si="391"/>
        <v>0</v>
      </c>
      <c r="P4485" s="71">
        <f t="shared" si="392"/>
        <v>0</v>
      </c>
      <c r="Q4485" s="7">
        <v>1</v>
      </c>
      <c r="R4485" s="72">
        <f>+VLOOKUP(B4485,[1]BASES!$A$2:$E$10701,5,0)</f>
        <v>10152</v>
      </c>
      <c r="S4485" s="71">
        <f t="shared" si="387"/>
        <v>0</v>
      </c>
      <c r="T4485" s="71">
        <v>0</v>
      </c>
      <c r="U4485" s="71">
        <f t="shared" si="390"/>
        <v>0</v>
      </c>
      <c r="V4485" s="7">
        <v>0</v>
      </c>
      <c r="W4485" s="7">
        <v>0</v>
      </c>
      <c r="X4485" s="7">
        <v>0</v>
      </c>
      <c r="Y4485" s="73">
        <v>0.04</v>
      </c>
      <c r="Z4485" s="7"/>
      <c r="AA4485" s="7"/>
      <c r="AB4485" s="7"/>
      <c r="AC4485" s="7"/>
    </row>
    <row r="4486" spans="2:29" ht="15.75" customHeight="1" x14ac:dyDescent="0.25">
      <c r="B4486" s="62">
        <v>22574</v>
      </c>
      <c r="C4486" s="63" t="s">
        <v>4492</v>
      </c>
      <c r="D4486" s="64">
        <f t="shared" si="388"/>
        <v>4879.7277828054303</v>
      </c>
      <c r="E4486" s="64">
        <f t="shared" si="389"/>
        <v>5392.0992000000006</v>
      </c>
      <c r="F4486" s="64">
        <f>+VLOOKUP(B4486,[1]BASES!$A$2:$C$10701,3,0)</f>
        <v>10.5</v>
      </c>
      <c r="G4486" s="65">
        <f t="shared" si="386"/>
        <v>5392.0992000000006</v>
      </c>
      <c r="H4486" s="66"/>
      <c r="I4486" s="67"/>
      <c r="J4486" s="67"/>
      <c r="K4486" s="67"/>
      <c r="L4486" s="67"/>
      <c r="M4486" s="68"/>
      <c r="N4486" s="69"/>
      <c r="O4486" s="70">
        <f t="shared" si="391"/>
        <v>0</v>
      </c>
      <c r="P4486" s="71">
        <f t="shared" si="392"/>
        <v>0</v>
      </c>
      <c r="Q4486" s="7">
        <v>1</v>
      </c>
      <c r="R4486" s="72">
        <f>+VLOOKUP(B4486,[1]BASES!$A$2:$E$10701,5,0)</f>
        <v>5083.0497737556561</v>
      </c>
      <c r="S4486" s="71">
        <f t="shared" si="387"/>
        <v>0</v>
      </c>
      <c r="T4486" s="71">
        <v>0</v>
      </c>
      <c r="U4486" s="71">
        <f t="shared" si="390"/>
        <v>0</v>
      </c>
      <c r="V4486" s="7">
        <v>0</v>
      </c>
      <c r="W4486" s="7">
        <v>0</v>
      </c>
      <c r="X4486" s="7">
        <v>0</v>
      </c>
      <c r="Y4486" s="73">
        <v>0.04</v>
      </c>
      <c r="Z4486" s="7"/>
      <c r="AA4486" s="7"/>
      <c r="AB4486" s="7"/>
      <c r="AC4486" s="7"/>
    </row>
    <row r="4487" spans="2:29" ht="15.75" customHeight="1" x14ac:dyDescent="0.25">
      <c r="B4487" s="62">
        <v>22575</v>
      </c>
      <c r="C4487" s="63" t="s">
        <v>4493</v>
      </c>
      <c r="D4487" s="64">
        <f t="shared" si="388"/>
        <v>9802.7728506787316</v>
      </c>
      <c r="E4487" s="64">
        <f t="shared" si="389"/>
        <v>10832.063999999998</v>
      </c>
      <c r="F4487" s="64">
        <f>+VLOOKUP(B4487,[1]BASES!$A$2:$C$10701,3,0)</f>
        <v>10.5</v>
      </c>
      <c r="G4487" s="65">
        <f t="shared" si="386"/>
        <v>10832.063999999998</v>
      </c>
      <c r="H4487" s="66"/>
      <c r="I4487" s="67"/>
      <c r="J4487" s="67"/>
      <c r="K4487" s="67"/>
      <c r="L4487" s="67"/>
      <c r="M4487" s="68"/>
      <c r="N4487" s="69"/>
      <c r="O4487" s="70">
        <f t="shared" si="391"/>
        <v>0</v>
      </c>
      <c r="P4487" s="71">
        <f t="shared" si="392"/>
        <v>0</v>
      </c>
      <c r="Q4487" s="7">
        <v>1</v>
      </c>
      <c r="R4487" s="72">
        <f>+VLOOKUP(B4487,[1]BASES!$A$2:$E$10701,5,0)</f>
        <v>10211.221719457013</v>
      </c>
      <c r="S4487" s="71">
        <f t="shared" si="387"/>
        <v>0</v>
      </c>
      <c r="T4487" s="71">
        <v>0</v>
      </c>
      <c r="U4487" s="71">
        <f t="shared" si="390"/>
        <v>0</v>
      </c>
      <c r="V4487" s="7">
        <v>0</v>
      </c>
      <c r="W4487" s="7">
        <v>0</v>
      </c>
      <c r="X4487" s="7">
        <v>0</v>
      </c>
      <c r="Y4487" s="73">
        <v>0.04</v>
      </c>
      <c r="Z4487" s="7"/>
      <c r="AA4487" s="7"/>
      <c r="AB4487" s="7"/>
      <c r="AC4487" s="7"/>
    </row>
    <row r="4488" spans="2:29" ht="15.75" customHeight="1" x14ac:dyDescent="0.25">
      <c r="B4488" s="62">
        <v>22581</v>
      </c>
      <c r="C4488" s="63" t="s">
        <v>4494</v>
      </c>
      <c r="D4488" s="64">
        <f t="shared" si="388"/>
        <v>13208.427149321267</v>
      </c>
      <c r="E4488" s="64">
        <f t="shared" si="389"/>
        <v>14595.312</v>
      </c>
      <c r="F4488" s="64">
        <f>+VLOOKUP(B4488,[1]BASES!$A$2:$C$10701,3,0)</f>
        <v>10.5</v>
      </c>
      <c r="G4488" s="65">
        <f t="shared" si="386"/>
        <v>14595.312</v>
      </c>
      <c r="H4488" s="66"/>
      <c r="I4488" s="67"/>
      <c r="J4488" s="67"/>
      <c r="K4488" s="67"/>
      <c r="L4488" s="67"/>
      <c r="M4488" s="68"/>
      <c r="N4488" s="69"/>
      <c r="O4488" s="70">
        <f t="shared" si="391"/>
        <v>0</v>
      </c>
      <c r="P4488" s="71">
        <f t="shared" si="392"/>
        <v>0</v>
      </c>
      <c r="Q4488" s="7">
        <v>1</v>
      </c>
      <c r="R4488" s="72">
        <f>+VLOOKUP(B4488,[1]BASES!$A$2:$E$10701,5,0)</f>
        <v>13758.778280542987</v>
      </c>
      <c r="S4488" s="71">
        <f t="shared" si="387"/>
        <v>0</v>
      </c>
      <c r="T4488" s="71">
        <v>0</v>
      </c>
      <c r="U4488" s="71">
        <f t="shared" si="390"/>
        <v>0</v>
      </c>
      <c r="V4488" s="7">
        <v>0</v>
      </c>
      <c r="W4488" s="7">
        <v>0</v>
      </c>
      <c r="X4488" s="7">
        <v>0</v>
      </c>
      <c r="Y4488" s="73">
        <v>0.04</v>
      </c>
      <c r="Z4488" s="7"/>
      <c r="AA4488" s="7"/>
      <c r="AB4488" s="7"/>
      <c r="AC4488" s="7"/>
    </row>
    <row r="4489" spans="2:29" ht="15.75" customHeight="1" x14ac:dyDescent="0.25">
      <c r="B4489" s="62">
        <v>23704</v>
      </c>
      <c r="C4489" s="63" t="s">
        <v>4495</v>
      </c>
      <c r="D4489" s="64">
        <f t="shared" si="388"/>
        <v>14455.097918552035</v>
      </c>
      <c r="E4489" s="64">
        <f t="shared" si="389"/>
        <v>15972.8832</v>
      </c>
      <c r="F4489" s="64">
        <f>+VLOOKUP(B4489,[1]BASES!$A$2:$C$10701,3,0)</f>
        <v>10.5</v>
      </c>
      <c r="G4489" s="65">
        <f t="shared" si="386"/>
        <v>15972.8832</v>
      </c>
      <c r="H4489" s="66"/>
      <c r="I4489" s="67"/>
      <c r="J4489" s="67"/>
      <c r="K4489" s="67"/>
      <c r="L4489" s="67"/>
      <c r="M4489" s="68"/>
      <c r="N4489" s="69"/>
      <c r="O4489" s="70">
        <f t="shared" si="391"/>
        <v>0</v>
      </c>
      <c r="P4489" s="71">
        <f t="shared" si="392"/>
        <v>0</v>
      </c>
      <c r="Q4489" s="7">
        <v>1</v>
      </c>
      <c r="R4489" s="72">
        <f>+VLOOKUP(B4489,[1]BASES!$A$2:$E$10701,5,0)</f>
        <v>15057.39366515837</v>
      </c>
      <c r="S4489" s="71">
        <f t="shared" si="387"/>
        <v>0</v>
      </c>
      <c r="T4489" s="71">
        <v>0</v>
      </c>
      <c r="U4489" s="71">
        <f t="shared" si="390"/>
        <v>0</v>
      </c>
      <c r="V4489" s="7">
        <v>0</v>
      </c>
      <c r="W4489" s="7">
        <v>0</v>
      </c>
      <c r="X4489" s="7">
        <v>0</v>
      </c>
      <c r="Y4489" s="73">
        <v>0.04</v>
      </c>
      <c r="Z4489" s="7"/>
      <c r="AA4489" s="7"/>
      <c r="AB4489" s="7"/>
      <c r="AC4489" s="7"/>
    </row>
    <row r="4490" spans="2:29" ht="15.75" customHeight="1" x14ac:dyDescent="0.25">
      <c r="B4490" s="62">
        <v>23705</v>
      </c>
      <c r="C4490" s="63" t="s">
        <v>4496</v>
      </c>
      <c r="D4490" s="64">
        <f t="shared" si="388"/>
        <v>12979.669140271493</v>
      </c>
      <c r="E4490" s="64">
        <f t="shared" si="389"/>
        <v>14342.5344</v>
      </c>
      <c r="F4490" s="64">
        <f>+VLOOKUP(B4490,[1]BASES!$A$2:$C$10701,3,0)</f>
        <v>10.5</v>
      </c>
      <c r="G4490" s="65">
        <f t="shared" si="386"/>
        <v>14342.5344</v>
      </c>
      <c r="H4490" s="66"/>
      <c r="I4490" s="67"/>
      <c r="J4490" s="67"/>
      <c r="K4490" s="67"/>
      <c r="L4490" s="67"/>
      <c r="M4490" s="68"/>
      <c r="N4490" s="69"/>
      <c r="O4490" s="70">
        <f t="shared" si="391"/>
        <v>0</v>
      </c>
      <c r="P4490" s="71">
        <f t="shared" si="392"/>
        <v>0</v>
      </c>
      <c r="Q4490" s="7">
        <v>1</v>
      </c>
      <c r="R4490" s="72">
        <f>+VLOOKUP(B4490,[1]BASES!$A$2:$E$10701,5,0)</f>
        <v>13520.488687782805</v>
      </c>
      <c r="S4490" s="71">
        <f t="shared" si="387"/>
        <v>0</v>
      </c>
      <c r="T4490" s="71">
        <v>0</v>
      </c>
      <c r="U4490" s="71">
        <f t="shared" si="390"/>
        <v>0</v>
      </c>
      <c r="V4490" s="7">
        <v>0</v>
      </c>
      <c r="W4490" s="7">
        <v>0</v>
      </c>
      <c r="X4490" s="7">
        <v>0</v>
      </c>
      <c r="Y4490" s="73">
        <v>0.04</v>
      </c>
      <c r="Z4490" s="7"/>
      <c r="AA4490" s="7"/>
      <c r="AB4490" s="7"/>
      <c r="AC4490" s="7"/>
    </row>
    <row r="4491" spans="2:29" ht="15.75" customHeight="1" x14ac:dyDescent="0.25">
      <c r="B4491" s="62">
        <v>24127</v>
      </c>
      <c r="C4491" s="63" t="s">
        <v>4497</v>
      </c>
      <c r="D4491" s="64">
        <f t="shared" si="388"/>
        <v>901.49553719008259</v>
      </c>
      <c r="E4491" s="64">
        <f t="shared" si="389"/>
        <v>1090.8096</v>
      </c>
      <c r="F4491" s="64">
        <f>+VLOOKUP(B4491,[1]BASES!$A$2:$C$10701,3,0)</f>
        <v>21</v>
      </c>
      <c r="G4491" s="65">
        <f t="shared" si="386"/>
        <v>1090.8096</v>
      </c>
      <c r="H4491" s="66"/>
      <c r="I4491" s="67"/>
      <c r="J4491" s="67"/>
      <c r="K4491" s="67"/>
      <c r="L4491" s="67"/>
      <c r="M4491" s="68"/>
      <c r="N4491" s="69"/>
      <c r="O4491" s="70">
        <f t="shared" si="391"/>
        <v>0</v>
      </c>
      <c r="P4491" s="71">
        <f t="shared" si="392"/>
        <v>0</v>
      </c>
      <c r="Q4491" s="7">
        <v>1</v>
      </c>
      <c r="R4491" s="72">
        <f>+VLOOKUP(B4491,[1]BASES!$A$2:$E$10701,5,0)</f>
        <v>939.05785123966939</v>
      </c>
      <c r="S4491" s="71">
        <f t="shared" si="387"/>
        <v>0</v>
      </c>
      <c r="T4491" s="71">
        <v>0</v>
      </c>
      <c r="U4491" s="71">
        <f t="shared" si="390"/>
        <v>0</v>
      </c>
      <c r="V4491" s="7">
        <v>0</v>
      </c>
      <c r="W4491" s="7">
        <v>0</v>
      </c>
      <c r="X4491" s="7">
        <v>0</v>
      </c>
      <c r="Y4491" s="73">
        <v>0.04</v>
      </c>
      <c r="Z4491" s="7"/>
      <c r="AA4491" s="7"/>
      <c r="AB4491" s="7"/>
      <c r="AC4491" s="7"/>
    </row>
    <row r="4492" spans="2:29" ht="15.75" customHeight="1" x14ac:dyDescent="0.25">
      <c r="B4492" s="62">
        <v>24151</v>
      </c>
      <c r="C4492" s="63" t="s">
        <v>4498</v>
      </c>
      <c r="D4492" s="64">
        <f t="shared" si="388"/>
        <v>44892.146776859503</v>
      </c>
      <c r="E4492" s="64">
        <f t="shared" si="389"/>
        <v>54319.497600000002</v>
      </c>
      <c r="F4492" s="64">
        <f>+VLOOKUP(B4492,[1]BASES!$A$2:$C$10701,3,0)</f>
        <v>21</v>
      </c>
      <c r="G4492" s="65">
        <f t="shared" ref="G4492:G4555" si="393">IF(B4492&lt;&gt;"",IF(T4492=0,E4492+(E4492*(B$6/100)),E4492+(E4492*(T4492/100))),"")</f>
        <v>54319.497600000002</v>
      </c>
      <c r="H4492" s="66"/>
      <c r="I4492" s="67"/>
      <c r="J4492" s="67"/>
      <c r="K4492" s="67"/>
      <c r="L4492" s="67"/>
      <c r="M4492" s="68"/>
      <c r="N4492" s="69"/>
      <c r="O4492" s="70">
        <f t="shared" si="391"/>
        <v>0</v>
      </c>
      <c r="P4492" s="71">
        <f t="shared" si="392"/>
        <v>0</v>
      </c>
      <c r="Q4492" s="7">
        <v>1</v>
      </c>
      <c r="R4492" s="72">
        <f>+VLOOKUP(B4492,[1]BASES!$A$2:$E$10701,5,0)</f>
        <v>46762.652892561986</v>
      </c>
      <c r="S4492" s="71">
        <f t="shared" si="387"/>
        <v>0</v>
      </c>
      <c r="T4492" s="71">
        <v>0</v>
      </c>
      <c r="U4492" s="71">
        <f t="shared" si="390"/>
        <v>0</v>
      </c>
      <c r="V4492" s="7">
        <v>0</v>
      </c>
      <c r="W4492" s="7">
        <v>0</v>
      </c>
      <c r="X4492" s="7">
        <v>0</v>
      </c>
      <c r="Y4492" s="73">
        <v>0.04</v>
      </c>
      <c r="Z4492" s="7"/>
      <c r="AA4492" s="7"/>
      <c r="AB4492" s="7"/>
      <c r="AC4492" s="7"/>
    </row>
    <row r="4493" spans="2:29" ht="15.75" customHeight="1" x14ac:dyDescent="0.25">
      <c r="B4493" s="62">
        <v>24299</v>
      </c>
      <c r="C4493" s="63" t="s">
        <v>4499</v>
      </c>
      <c r="D4493" s="64">
        <f t="shared" si="388"/>
        <v>12168.864434389143</v>
      </c>
      <c r="E4493" s="64">
        <f t="shared" si="389"/>
        <v>13446.595200000003</v>
      </c>
      <c r="F4493" s="64">
        <f>+VLOOKUP(B4493,[1]BASES!$A$2:$C$10701,3,0)</f>
        <v>10.5</v>
      </c>
      <c r="G4493" s="65">
        <f t="shared" si="393"/>
        <v>13446.595200000003</v>
      </c>
      <c r="H4493" s="66"/>
      <c r="I4493" s="67"/>
      <c r="J4493" s="67"/>
      <c r="K4493" s="67"/>
      <c r="L4493" s="67"/>
      <c r="M4493" s="68"/>
      <c r="N4493" s="69"/>
      <c r="O4493" s="70">
        <f t="shared" si="391"/>
        <v>0</v>
      </c>
      <c r="P4493" s="71">
        <f t="shared" si="392"/>
        <v>0</v>
      </c>
      <c r="Q4493" s="7">
        <v>1</v>
      </c>
      <c r="R4493" s="72">
        <f>+VLOOKUP(B4493,[1]BASES!$A$2:$E$10701,5,0)</f>
        <v>12675.90045248869</v>
      </c>
      <c r="S4493" s="71">
        <f t="shared" ref="S4493:S4556" si="394">IFERROR(E4493*H4493,0)</f>
        <v>0</v>
      </c>
      <c r="T4493" s="71">
        <v>0</v>
      </c>
      <c r="U4493" s="71">
        <f t="shared" si="390"/>
        <v>0</v>
      </c>
      <c r="V4493" s="7">
        <v>0</v>
      </c>
      <c r="W4493" s="7">
        <v>0</v>
      </c>
      <c r="X4493" s="7">
        <v>0</v>
      </c>
      <c r="Y4493" s="73">
        <v>0.04</v>
      </c>
      <c r="Z4493" s="7"/>
      <c r="AA4493" s="7"/>
      <c r="AB4493" s="7"/>
      <c r="AC4493" s="7"/>
    </row>
    <row r="4494" spans="2:29" ht="15.75" customHeight="1" x14ac:dyDescent="0.25">
      <c r="B4494" s="62">
        <v>26444</v>
      </c>
      <c r="C4494" s="63" t="s">
        <v>4500</v>
      </c>
      <c r="D4494" s="64">
        <f t="shared" ref="D4494:D4557" si="395">IF(B4494&lt;&gt;"",R4494+(R4494*-Y4494)+((R4494+(R4494*-Y4494))*B$7/100),"")</f>
        <v>16041.512727272728</v>
      </c>
      <c r="E4494" s="64">
        <f t="shared" si="389"/>
        <v>19410.2304</v>
      </c>
      <c r="F4494" s="64">
        <f>+VLOOKUP(B4494,[1]BASES!$A$2:$C$10701,3,0)</f>
        <v>21</v>
      </c>
      <c r="G4494" s="65">
        <f t="shared" si="393"/>
        <v>19410.2304</v>
      </c>
      <c r="H4494" s="66"/>
      <c r="I4494" s="67"/>
      <c r="J4494" s="67"/>
      <c r="K4494" s="67"/>
      <c r="L4494" s="67"/>
      <c r="M4494" s="68"/>
      <c r="N4494" s="69"/>
      <c r="O4494" s="70">
        <f t="shared" si="391"/>
        <v>0</v>
      </c>
      <c r="P4494" s="71">
        <f t="shared" si="392"/>
        <v>0</v>
      </c>
      <c r="Q4494" s="7">
        <v>1</v>
      </c>
      <c r="R4494" s="72">
        <f>+VLOOKUP(B4494,[1]BASES!$A$2:$E$10701,5,0)</f>
        <v>16709.909090909092</v>
      </c>
      <c r="S4494" s="71">
        <f t="shared" si="394"/>
        <v>0</v>
      </c>
      <c r="T4494" s="71">
        <v>0</v>
      </c>
      <c r="U4494" s="71">
        <f t="shared" si="390"/>
        <v>0</v>
      </c>
      <c r="V4494" s="7">
        <v>0</v>
      </c>
      <c r="W4494" s="7">
        <v>0</v>
      </c>
      <c r="X4494" s="7">
        <v>0</v>
      </c>
      <c r="Y4494" s="73">
        <v>0.04</v>
      </c>
      <c r="Z4494" s="7"/>
      <c r="AA4494" s="7"/>
      <c r="AB4494" s="7"/>
      <c r="AC4494" s="7"/>
    </row>
    <row r="4495" spans="2:29" ht="15.75" customHeight="1" x14ac:dyDescent="0.25">
      <c r="B4495" s="62">
        <v>26445</v>
      </c>
      <c r="C4495" s="63" t="s">
        <v>4501</v>
      </c>
      <c r="D4495" s="64">
        <f t="shared" si="395"/>
        <v>9084.0065158371035</v>
      </c>
      <c r="E4495" s="64">
        <f t="shared" ref="E4495:E4558" si="396">IF(B4495&lt;&gt;"",D4495+(D4495*(F4495*Q4495)/100),"")</f>
        <v>10037.8272</v>
      </c>
      <c r="F4495" s="64">
        <f>+VLOOKUP(B4495,[1]BASES!$A$2:$C$10701,3,0)</f>
        <v>10.5</v>
      </c>
      <c r="G4495" s="65">
        <f t="shared" si="393"/>
        <v>10037.8272</v>
      </c>
      <c r="H4495" s="66"/>
      <c r="I4495" s="67"/>
      <c r="J4495" s="67"/>
      <c r="K4495" s="67"/>
      <c r="L4495" s="67"/>
      <c r="M4495" s="68"/>
      <c r="N4495" s="69"/>
      <c r="O4495" s="70">
        <f t="shared" si="391"/>
        <v>0</v>
      </c>
      <c r="P4495" s="71">
        <f t="shared" si="392"/>
        <v>0</v>
      </c>
      <c r="Q4495" s="7">
        <v>1</v>
      </c>
      <c r="R4495" s="72">
        <f>+VLOOKUP(B4495,[1]BASES!$A$2:$E$10701,5,0)</f>
        <v>9462.506787330316</v>
      </c>
      <c r="S4495" s="71">
        <f t="shared" si="394"/>
        <v>0</v>
      </c>
      <c r="T4495" s="71">
        <v>0</v>
      </c>
      <c r="U4495" s="71">
        <f t="shared" ref="U4495:U4558" si="397">IFERROR(G4495*H4495,0)</f>
        <v>0</v>
      </c>
      <c r="V4495" s="7">
        <v>0</v>
      </c>
      <c r="W4495" s="7">
        <v>0</v>
      </c>
      <c r="X4495" s="7">
        <v>0</v>
      </c>
      <c r="Y4495" s="73">
        <v>0.04</v>
      </c>
      <c r="Z4495" s="7"/>
      <c r="AA4495" s="7"/>
      <c r="AB4495" s="7"/>
      <c r="AC4495" s="7"/>
    </row>
    <row r="4496" spans="2:29" ht="15.75" customHeight="1" x14ac:dyDescent="0.25">
      <c r="B4496" s="62">
        <v>26446</v>
      </c>
      <c r="C4496" s="63" t="s">
        <v>4502</v>
      </c>
      <c r="D4496" s="64">
        <f t="shared" si="395"/>
        <v>14877.421487603306</v>
      </c>
      <c r="E4496" s="64">
        <f t="shared" si="396"/>
        <v>18001.68</v>
      </c>
      <c r="F4496" s="64">
        <f>+VLOOKUP(B4496,[1]BASES!$A$2:$C$10701,3,0)</f>
        <v>21</v>
      </c>
      <c r="G4496" s="65">
        <f t="shared" si="393"/>
        <v>18001.68</v>
      </c>
      <c r="H4496" s="66"/>
      <c r="I4496" s="67"/>
      <c r="J4496" s="67"/>
      <c r="K4496" s="67"/>
      <c r="L4496" s="67"/>
      <c r="M4496" s="68"/>
      <c r="N4496" s="69"/>
      <c r="O4496" s="70">
        <f t="shared" si="391"/>
        <v>0</v>
      </c>
      <c r="P4496" s="71">
        <f t="shared" si="392"/>
        <v>0</v>
      </c>
      <c r="Q4496" s="7">
        <v>1</v>
      </c>
      <c r="R4496" s="72">
        <f>+VLOOKUP(B4496,[1]BASES!$A$2:$E$10701,5,0)</f>
        <v>15497.314049586777</v>
      </c>
      <c r="S4496" s="71">
        <f t="shared" si="394"/>
        <v>0</v>
      </c>
      <c r="T4496" s="71">
        <v>0</v>
      </c>
      <c r="U4496" s="71">
        <f t="shared" si="397"/>
        <v>0</v>
      </c>
      <c r="V4496" s="7">
        <v>0</v>
      </c>
      <c r="W4496" s="7">
        <v>0</v>
      </c>
      <c r="X4496" s="7">
        <v>0</v>
      </c>
      <c r="Y4496" s="73">
        <v>0.04</v>
      </c>
      <c r="Z4496" s="7"/>
      <c r="AA4496" s="7"/>
      <c r="AB4496" s="7"/>
      <c r="AC4496" s="7"/>
    </row>
    <row r="4497" spans="2:29" ht="15.75" customHeight="1" x14ac:dyDescent="0.25">
      <c r="B4497" s="62">
        <v>26447</v>
      </c>
      <c r="C4497" s="63" t="s">
        <v>4503</v>
      </c>
      <c r="D4497" s="64">
        <f t="shared" si="395"/>
        <v>16041.512727272728</v>
      </c>
      <c r="E4497" s="64">
        <f t="shared" si="396"/>
        <v>19410.2304</v>
      </c>
      <c r="F4497" s="64">
        <f>+VLOOKUP(B4497,[1]BASES!$A$2:$C$10701,3,0)</f>
        <v>21</v>
      </c>
      <c r="G4497" s="65">
        <f t="shared" si="393"/>
        <v>19410.2304</v>
      </c>
      <c r="H4497" s="66"/>
      <c r="I4497" s="67"/>
      <c r="J4497" s="67"/>
      <c r="K4497" s="67"/>
      <c r="L4497" s="67"/>
      <c r="M4497" s="68"/>
      <c r="N4497" s="69"/>
      <c r="O4497" s="70">
        <f t="shared" si="391"/>
        <v>0</v>
      </c>
      <c r="P4497" s="71">
        <f t="shared" si="392"/>
        <v>0</v>
      </c>
      <c r="Q4497" s="7">
        <v>1</v>
      </c>
      <c r="R4497" s="72">
        <f>+VLOOKUP(B4497,[1]BASES!$A$2:$E$10701,5,0)</f>
        <v>16709.909090909092</v>
      </c>
      <c r="S4497" s="71">
        <f t="shared" si="394"/>
        <v>0</v>
      </c>
      <c r="T4497" s="71">
        <v>0</v>
      </c>
      <c r="U4497" s="71">
        <f t="shared" si="397"/>
        <v>0</v>
      </c>
      <c r="V4497" s="7">
        <v>0</v>
      </c>
      <c r="W4497" s="7">
        <v>0</v>
      </c>
      <c r="X4497" s="7">
        <v>0</v>
      </c>
      <c r="Y4497" s="73">
        <v>0.04</v>
      </c>
      <c r="Z4497" s="7"/>
      <c r="AA4497" s="7"/>
      <c r="AB4497" s="7"/>
      <c r="AC4497" s="7"/>
    </row>
    <row r="4498" spans="2:29" ht="15.75" customHeight="1" x14ac:dyDescent="0.25">
      <c r="B4498" s="62">
        <v>26449</v>
      </c>
      <c r="C4498" s="63" t="s">
        <v>4504</v>
      </c>
      <c r="D4498" s="64">
        <f t="shared" si="395"/>
        <v>9529.3422624434388</v>
      </c>
      <c r="E4498" s="64">
        <f t="shared" si="396"/>
        <v>10529.923199999999</v>
      </c>
      <c r="F4498" s="64">
        <f>+VLOOKUP(B4498,[1]BASES!$A$2:$C$10701,3,0)</f>
        <v>10.5</v>
      </c>
      <c r="G4498" s="65">
        <f t="shared" si="393"/>
        <v>10529.923199999999</v>
      </c>
      <c r="H4498" s="66"/>
      <c r="I4498" s="67"/>
      <c r="J4498" s="67"/>
      <c r="K4498" s="67"/>
      <c r="L4498" s="67"/>
      <c r="M4498" s="68"/>
      <c r="N4498" s="69"/>
      <c r="O4498" s="70">
        <f t="shared" si="391"/>
        <v>0</v>
      </c>
      <c r="P4498" s="71">
        <f t="shared" si="392"/>
        <v>0</v>
      </c>
      <c r="Q4498" s="7">
        <v>1</v>
      </c>
      <c r="R4498" s="72">
        <f>+VLOOKUP(B4498,[1]BASES!$A$2:$E$10701,5,0)</f>
        <v>9926.3981900452491</v>
      </c>
      <c r="S4498" s="71">
        <f t="shared" si="394"/>
        <v>0</v>
      </c>
      <c r="T4498" s="71">
        <v>0</v>
      </c>
      <c r="U4498" s="71">
        <f t="shared" si="397"/>
        <v>0</v>
      </c>
      <c r="V4498" s="7">
        <v>0</v>
      </c>
      <c r="W4498" s="7">
        <v>0</v>
      </c>
      <c r="X4498" s="7">
        <v>0</v>
      </c>
      <c r="Y4498" s="73">
        <v>0.04</v>
      </c>
      <c r="Z4498" s="7"/>
      <c r="AA4498" s="7"/>
      <c r="AB4498" s="7"/>
      <c r="AC4498" s="7"/>
    </row>
    <row r="4499" spans="2:29" ht="15.75" customHeight="1" x14ac:dyDescent="0.25">
      <c r="B4499" s="62">
        <v>26579</v>
      </c>
      <c r="C4499" s="63" t="s">
        <v>4505</v>
      </c>
      <c r="D4499" s="64">
        <f t="shared" si="395"/>
        <v>21492.464132231406</v>
      </c>
      <c r="E4499" s="64">
        <f t="shared" si="396"/>
        <v>26005.881600000001</v>
      </c>
      <c r="F4499" s="64">
        <f>+VLOOKUP(B4499,[1]BASES!$A$2:$C$10701,3,0)</f>
        <v>21</v>
      </c>
      <c r="G4499" s="65">
        <f t="shared" si="393"/>
        <v>26005.881600000001</v>
      </c>
      <c r="H4499" s="66"/>
      <c r="I4499" s="67"/>
      <c r="J4499" s="67"/>
      <c r="K4499" s="67"/>
      <c r="L4499" s="67"/>
      <c r="M4499" s="68"/>
      <c r="N4499" s="69"/>
      <c r="O4499" s="70">
        <f t="shared" si="391"/>
        <v>0</v>
      </c>
      <c r="P4499" s="71">
        <f t="shared" si="392"/>
        <v>0</v>
      </c>
      <c r="Q4499" s="7">
        <v>1</v>
      </c>
      <c r="R4499" s="72">
        <f>+VLOOKUP(B4499,[1]BASES!$A$2:$E$10701,5,0)</f>
        <v>22387.983471074382</v>
      </c>
      <c r="S4499" s="71">
        <f t="shared" si="394"/>
        <v>0</v>
      </c>
      <c r="T4499" s="71">
        <v>0</v>
      </c>
      <c r="U4499" s="71">
        <f t="shared" si="397"/>
        <v>0</v>
      </c>
      <c r="V4499" s="7">
        <v>0</v>
      </c>
      <c r="W4499" s="7">
        <v>0</v>
      </c>
      <c r="X4499" s="7">
        <v>0</v>
      </c>
      <c r="Y4499" s="73">
        <v>0.04</v>
      </c>
      <c r="Z4499" s="7"/>
      <c r="AA4499" s="7"/>
      <c r="AB4499" s="7"/>
      <c r="AC4499" s="7"/>
    </row>
    <row r="4500" spans="2:29" ht="15.75" customHeight="1" x14ac:dyDescent="0.25">
      <c r="B4500" s="62">
        <v>26798</v>
      </c>
      <c r="C4500" s="63" t="s">
        <v>4506</v>
      </c>
      <c r="D4500" s="64">
        <f t="shared" si="395"/>
        <v>5140.9694117647068</v>
      </c>
      <c r="E4500" s="64">
        <f t="shared" si="396"/>
        <v>5680.771200000001</v>
      </c>
      <c r="F4500" s="64">
        <f>+VLOOKUP(B4500,[1]BASES!$A$2:$C$10701,3,0)</f>
        <v>10.5</v>
      </c>
      <c r="G4500" s="65">
        <f t="shared" si="393"/>
        <v>5680.771200000001</v>
      </c>
      <c r="H4500" s="66"/>
      <c r="I4500" s="67"/>
      <c r="J4500" s="67"/>
      <c r="K4500" s="67"/>
      <c r="L4500" s="67"/>
      <c r="M4500" s="68"/>
      <c r="N4500" s="69"/>
      <c r="O4500" s="70">
        <f t="shared" si="391"/>
        <v>0</v>
      </c>
      <c r="P4500" s="71">
        <f t="shared" si="392"/>
        <v>0</v>
      </c>
      <c r="Q4500" s="7">
        <v>1</v>
      </c>
      <c r="R4500" s="72">
        <f>+VLOOKUP(B4500,[1]BASES!$A$2:$E$10701,5,0)</f>
        <v>5355.176470588236</v>
      </c>
      <c r="S4500" s="71">
        <f t="shared" si="394"/>
        <v>0</v>
      </c>
      <c r="T4500" s="71">
        <v>0</v>
      </c>
      <c r="U4500" s="71">
        <f t="shared" si="397"/>
        <v>0</v>
      </c>
      <c r="V4500" s="7">
        <v>0</v>
      </c>
      <c r="W4500" s="7">
        <v>0</v>
      </c>
      <c r="X4500" s="7">
        <v>0</v>
      </c>
      <c r="Y4500" s="73">
        <v>0.04</v>
      </c>
      <c r="Z4500" s="7"/>
      <c r="AA4500" s="7"/>
      <c r="AB4500" s="7"/>
      <c r="AC4500" s="7"/>
    </row>
    <row r="4501" spans="2:29" ht="15.75" customHeight="1" x14ac:dyDescent="0.25">
      <c r="B4501" s="62">
        <v>26985</v>
      </c>
      <c r="C4501" s="63" t="s">
        <v>4507</v>
      </c>
      <c r="D4501" s="64">
        <f t="shared" si="395"/>
        <v>2900.7629752066118</v>
      </c>
      <c r="E4501" s="64">
        <f t="shared" si="396"/>
        <v>3509.9232000000002</v>
      </c>
      <c r="F4501" s="64">
        <f>+VLOOKUP(B4501,[1]BASES!$A$2:$C$10701,3,0)</f>
        <v>21</v>
      </c>
      <c r="G4501" s="65">
        <f t="shared" si="393"/>
        <v>3509.9232000000002</v>
      </c>
      <c r="H4501" s="66"/>
      <c r="I4501" s="67"/>
      <c r="J4501" s="67"/>
      <c r="K4501" s="67"/>
      <c r="L4501" s="67"/>
      <c r="M4501" s="68"/>
      <c r="N4501" s="69"/>
      <c r="O4501" s="70">
        <f t="shared" si="391"/>
        <v>0</v>
      </c>
      <c r="P4501" s="71">
        <f t="shared" si="392"/>
        <v>0</v>
      </c>
      <c r="Q4501" s="7">
        <v>1</v>
      </c>
      <c r="R4501" s="72">
        <f>+VLOOKUP(B4501,[1]BASES!$A$2:$E$10701,5,0)</f>
        <v>3021.6280991735539</v>
      </c>
      <c r="S4501" s="71">
        <f t="shared" si="394"/>
        <v>0</v>
      </c>
      <c r="T4501" s="71">
        <v>0</v>
      </c>
      <c r="U4501" s="71">
        <f t="shared" si="397"/>
        <v>0</v>
      </c>
      <c r="V4501" s="7">
        <v>0</v>
      </c>
      <c r="W4501" s="7">
        <v>0</v>
      </c>
      <c r="X4501" s="7">
        <v>0</v>
      </c>
      <c r="Y4501" s="73">
        <v>0.04</v>
      </c>
      <c r="Z4501" s="7"/>
      <c r="AA4501" s="7"/>
      <c r="AB4501" s="7"/>
      <c r="AC4501" s="7"/>
    </row>
    <row r="4502" spans="2:29" ht="15.75" customHeight="1" x14ac:dyDescent="0.25">
      <c r="B4502" s="62">
        <v>27101</v>
      </c>
      <c r="C4502" s="63" t="s">
        <v>4508</v>
      </c>
      <c r="D4502" s="64">
        <f t="shared" si="395"/>
        <v>4307.1594570135749</v>
      </c>
      <c r="E4502" s="64">
        <f t="shared" si="396"/>
        <v>4759.4112000000005</v>
      </c>
      <c r="F4502" s="64">
        <f>+VLOOKUP(B4502,[1]BASES!$A$2:$C$10701,3,0)</f>
        <v>10.5</v>
      </c>
      <c r="G4502" s="65">
        <f t="shared" si="393"/>
        <v>4759.4112000000005</v>
      </c>
      <c r="H4502" s="66"/>
      <c r="I4502" s="67"/>
      <c r="J4502" s="67"/>
      <c r="K4502" s="67"/>
      <c r="L4502" s="67"/>
      <c r="M4502" s="68"/>
      <c r="N4502" s="69"/>
      <c r="O4502" s="70">
        <f t="shared" si="391"/>
        <v>0</v>
      </c>
      <c r="P4502" s="71">
        <f t="shared" si="392"/>
        <v>0</v>
      </c>
      <c r="Q4502" s="7">
        <v>1</v>
      </c>
      <c r="R4502" s="72">
        <f>+VLOOKUP(B4502,[1]BASES!$A$2:$E$10701,5,0)</f>
        <v>4486.6244343891403</v>
      </c>
      <c r="S4502" s="71">
        <f t="shared" si="394"/>
        <v>0</v>
      </c>
      <c r="T4502" s="71">
        <v>0</v>
      </c>
      <c r="U4502" s="71">
        <f t="shared" si="397"/>
        <v>0</v>
      </c>
      <c r="V4502" s="7">
        <v>0</v>
      </c>
      <c r="W4502" s="7">
        <v>0</v>
      </c>
      <c r="X4502" s="7">
        <v>0</v>
      </c>
      <c r="Y4502" s="73">
        <v>0.04</v>
      </c>
      <c r="Z4502" s="7"/>
      <c r="AA4502" s="7"/>
      <c r="AB4502" s="7"/>
      <c r="AC4502" s="7"/>
    </row>
    <row r="4503" spans="2:29" ht="15.75" customHeight="1" x14ac:dyDescent="0.25">
      <c r="B4503" s="62">
        <v>27937</v>
      </c>
      <c r="C4503" s="63" t="s">
        <v>4509</v>
      </c>
      <c r="D4503" s="64">
        <f t="shared" si="395"/>
        <v>36746.181818181816</v>
      </c>
      <c r="E4503" s="64">
        <f t="shared" si="396"/>
        <v>44462.879999999997</v>
      </c>
      <c r="F4503" s="64">
        <f>+VLOOKUP(B4503,[1]BASES!$A$2:$C$10701,3,0)</f>
        <v>21</v>
      </c>
      <c r="G4503" s="65">
        <f t="shared" si="393"/>
        <v>44462.879999999997</v>
      </c>
      <c r="H4503" s="66"/>
      <c r="I4503" s="67"/>
      <c r="J4503" s="67"/>
      <c r="K4503" s="67"/>
      <c r="L4503" s="67"/>
      <c r="M4503" s="68"/>
      <c r="N4503" s="69"/>
      <c r="O4503" s="70">
        <f t="shared" si="391"/>
        <v>0</v>
      </c>
      <c r="P4503" s="71">
        <f t="shared" si="392"/>
        <v>0</v>
      </c>
      <c r="Q4503" s="7">
        <v>1</v>
      </c>
      <c r="R4503" s="72">
        <f>+VLOOKUP(B4503,[1]BASES!$A$2:$E$10701,5,0)</f>
        <v>38277.272727272728</v>
      </c>
      <c r="S4503" s="71">
        <f t="shared" si="394"/>
        <v>0</v>
      </c>
      <c r="T4503" s="71">
        <v>0</v>
      </c>
      <c r="U4503" s="71">
        <f t="shared" si="397"/>
        <v>0</v>
      </c>
      <c r="V4503" s="7">
        <v>0</v>
      </c>
      <c r="W4503" s="7">
        <v>0</v>
      </c>
      <c r="X4503" s="7">
        <v>0</v>
      </c>
      <c r="Y4503" s="73">
        <v>0.04</v>
      </c>
      <c r="Z4503" s="7"/>
      <c r="AA4503" s="7"/>
      <c r="AB4503" s="7"/>
      <c r="AC4503" s="7"/>
    </row>
    <row r="4504" spans="2:29" ht="15.75" customHeight="1" x14ac:dyDescent="0.25">
      <c r="B4504" s="62">
        <v>28286</v>
      </c>
      <c r="C4504" s="63" t="s">
        <v>4510</v>
      </c>
      <c r="D4504" s="64" t="e">
        <f t="shared" si="395"/>
        <v>#N/A</v>
      </c>
      <c r="E4504" s="64" t="e">
        <f t="shared" si="396"/>
        <v>#N/A</v>
      </c>
      <c r="F4504" s="64" t="e">
        <f>+VLOOKUP(B4504,[1]BASES!$A$2:$C$10701,3,0)</f>
        <v>#N/A</v>
      </c>
      <c r="G4504" s="65" t="e">
        <f t="shared" si="393"/>
        <v>#N/A</v>
      </c>
      <c r="H4504" s="66"/>
      <c r="I4504" s="67"/>
      <c r="J4504" s="67"/>
      <c r="K4504" s="67"/>
      <c r="L4504" s="67"/>
      <c r="M4504" s="68"/>
      <c r="N4504" s="69"/>
      <c r="O4504" s="70">
        <f t="shared" si="391"/>
        <v>0</v>
      </c>
      <c r="P4504" s="71">
        <f t="shared" si="392"/>
        <v>0</v>
      </c>
      <c r="Q4504" s="7">
        <v>1</v>
      </c>
      <c r="R4504" s="72" t="e">
        <f>+VLOOKUP(B4504,[1]BASES!$A$2:$E$10701,5,0)</f>
        <v>#N/A</v>
      </c>
      <c r="S4504" s="71">
        <f t="shared" si="394"/>
        <v>0</v>
      </c>
      <c r="T4504" s="71">
        <v>0</v>
      </c>
      <c r="U4504" s="71">
        <f t="shared" si="397"/>
        <v>0</v>
      </c>
      <c r="V4504" s="7">
        <v>0</v>
      </c>
      <c r="W4504" s="7">
        <v>0</v>
      </c>
      <c r="X4504" s="7">
        <v>0</v>
      </c>
      <c r="Y4504" s="73">
        <v>0.04</v>
      </c>
      <c r="Z4504" s="7"/>
      <c r="AA4504" s="7"/>
      <c r="AB4504" s="7"/>
      <c r="AC4504" s="7"/>
    </row>
    <row r="4505" spans="2:29" ht="15.75" customHeight="1" x14ac:dyDescent="0.25">
      <c r="B4505" s="62">
        <v>28289</v>
      </c>
      <c r="C4505" s="63" t="s">
        <v>4511</v>
      </c>
      <c r="D4505" s="64">
        <f t="shared" si="395"/>
        <v>7771.0175206611566</v>
      </c>
      <c r="E4505" s="64">
        <f t="shared" si="396"/>
        <v>9402.9311999999991</v>
      </c>
      <c r="F4505" s="64">
        <f>+VLOOKUP(B4505,[1]BASES!$A$2:$C$10701,3,0)</f>
        <v>21</v>
      </c>
      <c r="G4505" s="65">
        <f t="shared" si="393"/>
        <v>9402.9311999999991</v>
      </c>
      <c r="H4505" s="66"/>
      <c r="I4505" s="67"/>
      <c r="J4505" s="67"/>
      <c r="K4505" s="67"/>
      <c r="L4505" s="67"/>
      <c r="M4505" s="68"/>
      <c r="N4505" s="69"/>
      <c r="O4505" s="70">
        <f t="shared" si="391"/>
        <v>0</v>
      </c>
      <c r="P4505" s="71">
        <f t="shared" si="392"/>
        <v>0</v>
      </c>
      <c r="Q4505" s="7">
        <v>1</v>
      </c>
      <c r="R4505" s="72">
        <f>+VLOOKUP(B4505,[1]BASES!$A$2:$E$10701,5,0)</f>
        <v>8094.8099173553719</v>
      </c>
      <c r="S4505" s="71">
        <f t="shared" si="394"/>
        <v>0</v>
      </c>
      <c r="T4505" s="71">
        <v>0</v>
      </c>
      <c r="U4505" s="71">
        <f t="shared" si="397"/>
        <v>0</v>
      </c>
      <c r="V4505" s="7">
        <v>0</v>
      </c>
      <c r="W4505" s="7">
        <v>0</v>
      </c>
      <c r="X4505" s="7">
        <v>0</v>
      </c>
      <c r="Y4505" s="73">
        <v>0.04</v>
      </c>
      <c r="Z4505" s="7"/>
      <c r="AA4505" s="7"/>
      <c r="AB4505" s="7"/>
      <c r="AC4505" s="7"/>
    </row>
    <row r="4506" spans="2:29" ht="15.75" customHeight="1" x14ac:dyDescent="0.25">
      <c r="B4506" s="62">
        <v>30860</v>
      </c>
      <c r="C4506" s="63" t="s">
        <v>4512</v>
      </c>
      <c r="D4506" s="64">
        <f t="shared" si="395"/>
        <v>12065.994049586778</v>
      </c>
      <c r="E4506" s="64">
        <f t="shared" si="396"/>
        <v>14599.852800000001</v>
      </c>
      <c r="F4506" s="64">
        <f>+VLOOKUP(B4506,[1]BASES!$A$2:$C$10701,3,0)</f>
        <v>21</v>
      </c>
      <c r="G4506" s="65">
        <f t="shared" si="393"/>
        <v>14599.852800000001</v>
      </c>
      <c r="H4506" s="66"/>
      <c r="I4506" s="67"/>
      <c r="J4506" s="67"/>
      <c r="K4506" s="67"/>
      <c r="L4506" s="67"/>
      <c r="M4506" s="68"/>
      <c r="N4506" s="69"/>
      <c r="O4506" s="70">
        <f t="shared" si="391"/>
        <v>0</v>
      </c>
      <c r="P4506" s="71">
        <f t="shared" si="392"/>
        <v>0</v>
      </c>
      <c r="Q4506" s="7">
        <v>1</v>
      </c>
      <c r="R4506" s="72">
        <f>+VLOOKUP(B4506,[1]BASES!$A$2:$E$10701,5,0)</f>
        <v>12568.743801652894</v>
      </c>
      <c r="S4506" s="71">
        <f t="shared" si="394"/>
        <v>0</v>
      </c>
      <c r="T4506" s="71">
        <v>0</v>
      </c>
      <c r="U4506" s="71">
        <f t="shared" si="397"/>
        <v>0</v>
      </c>
      <c r="V4506" s="7">
        <v>0</v>
      </c>
      <c r="W4506" s="7">
        <v>0</v>
      </c>
      <c r="X4506" s="7">
        <v>0</v>
      </c>
      <c r="Y4506" s="73">
        <v>0.04</v>
      </c>
      <c r="Z4506" s="7"/>
      <c r="AA4506" s="7"/>
      <c r="AB4506" s="7"/>
      <c r="AC4506" s="7"/>
    </row>
    <row r="4507" spans="2:29" ht="15.75" customHeight="1" x14ac:dyDescent="0.25">
      <c r="B4507" s="62">
        <v>30884</v>
      </c>
      <c r="C4507" s="63" t="s">
        <v>4513</v>
      </c>
      <c r="D4507" s="64" t="e">
        <f t="shared" si="395"/>
        <v>#N/A</v>
      </c>
      <c r="E4507" s="64" t="e">
        <f t="shared" si="396"/>
        <v>#N/A</v>
      </c>
      <c r="F4507" s="64" t="e">
        <f>+VLOOKUP(B4507,[1]BASES!$A$2:$C$10701,3,0)</f>
        <v>#N/A</v>
      </c>
      <c r="G4507" s="65" t="e">
        <f t="shared" si="393"/>
        <v>#N/A</v>
      </c>
      <c r="H4507" s="66"/>
      <c r="I4507" s="67"/>
      <c r="J4507" s="67"/>
      <c r="K4507" s="67"/>
      <c r="L4507" s="67"/>
      <c r="M4507" s="68"/>
      <c r="N4507" s="69"/>
      <c r="O4507" s="70">
        <f t="shared" si="391"/>
        <v>0</v>
      </c>
      <c r="P4507" s="71">
        <f t="shared" si="392"/>
        <v>0</v>
      </c>
      <c r="Q4507" s="7">
        <v>1</v>
      </c>
      <c r="R4507" s="72" t="e">
        <f>+VLOOKUP(B4507,[1]BASES!$A$2:$E$10701,5,0)</f>
        <v>#N/A</v>
      </c>
      <c r="S4507" s="71">
        <f t="shared" si="394"/>
        <v>0</v>
      </c>
      <c r="T4507" s="71">
        <v>0</v>
      </c>
      <c r="U4507" s="71">
        <f t="shared" si="397"/>
        <v>0</v>
      </c>
      <c r="V4507" s="7">
        <v>0</v>
      </c>
      <c r="W4507" s="7">
        <v>0</v>
      </c>
      <c r="X4507" s="7">
        <v>0</v>
      </c>
      <c r="Y4507" s="73">
        <v>0.04</v>
      </c>
      <c r="Z4507" s="7"/>
      <c r="AA4507" s="7"/>
      <c r="AB4507" s="7"/>
      <c r="AC4507" s="7"/>
    </row>
    <row r="4508" spans="2:29" ht="15.75" customHeight="1" x14ac:dyDescent="0.25">
      <c r="B4508" s="62">
        <v>31175</v>
      </c>
      <c r="C4508" s="63" t="s">
        <v>4514</v>
      </c>
      <c r="D4508" s="64">
        <f t="shared" si="395"/>
        <v>6283.4142148760338</v>
      </c>
      <c r="E4508" s="64">
        <f t="shared" si="396"/>
        <v>7602.9312000000009</v>
      </c>
      <c r="F4508" s="64">
        <f>+VLOOKUP(B4508,[1]BASES!$A$2:$C$10701,3,0)</f>
        <v>21</v>
      </c>
      <c r="G4508" s="65">
        <f t="shared" si="393"/>
        <v>7602.9312000000009</v>
      </c>
      <c r="H4508" s="66"/>
      <c r="I4508" s="67"/>
      <c r="J4508" s="67"/>
      <c r="K4508" s="67"/>
      <c r="L4508" s="67"/>
      <c r="M4508" s="68"/>
      <c r="N4508" s="69"/>
      <c r="O4508" s="70">
        <f t="shared" si="391"/>
        <v>0</v>
      </c>
      <c r="P4508" s="71">
        <f t="shared" si="392"/>
        <v>0</v>
      </c>
      <c r="Q4508" s="7">
        <v>1</v>
      </c>
      <c r="R4508" s="72">
        <f>+VLOOKUP(B4508,[1]BASES!$A$2:$E$10701,5,0)</f>
        <v>6545.2231404958684</v>
      </c>
      <c r="S4508" s="71">
        <f t="shared" si="394"/>
        <v>0</v>
      </c>
      <c r="T4508" s="71">
        <v>0</v>
      </c>
      <c r="U4508" s="71">
        <f t="shared" si="397"/>
        <v>0</v>
      </c>
      <c r="V4508" s="7">
        <v>0</v>
      </c>
      <c r="W4508" s="7">
        <v>0</v>
      </c>
      <c r="X4508" s="7">
        <v>0</v>
      </c>
      <c r="Y4508" s="73">
        <v>0.04</v>
      </c>
      <c r="Z4508" s="7"/>
      <c r="AA4508" s="7"/>
      <c r="AB4508" s="7"/>
      <c r="AC4508" s="7"/>
    </row>
    <row r="4509" spans="2:29" ht="15.75" customHeight="1" x14ac:dyDescent="0.25">
      <c r="B4509" s="62">
        <v>31198</v>
      </c>
      <c r="C4509" s="63" t="s">
        <v>4515</v>
      </c>
      <c r="D4509" s="64" t="e">
        <f t="shared" si="395"/>
        <v>#N/A</v>
      </c>
      <c r="E4509" s="64" t="e">
        <f t="shared" si="396"/>
        <v>#N/A</v>
      </c>
      <c r="F4509" s="64" t="e">
        <f>+VLOOKUP(B4509,[1]BASES!$A$2:$C$10701,3,0)</f>
        <v>#N/A</v>
      </c>
      <c r="G4509" s="65" t="e">
        <f t="shared" si="393"/>
        <v>#N/A</v>
      </c>
      <c r="H4509" s="66"/>
      <c r="I4509" s="67"/>
      <c r="J4509" s="67"/>
      <c r="K4509" s="67"/>
      <c r="L4509" s="67"/>
      <c r="M4509" s="68"/>
      <c r="N4509" s="69"/>
      <c r="O4509" s="70">
        <f t="shared" si="391"/>
        <v>0</v>
      </c>
      <c r="P4509" s="71">
        <f t="shared" si="392"/>
        <v>0</v>
      </c>
      <c r="Q4509" s="7">
        <v>1</v>
      </c>
      <c r="R4509" s="72" t="e">
        <f>+VLOOKUP(B4509,[1]BASES!$A$2:$E$10701,5,0)</f>
        <v>#N/A</v>
      </c>
      <c r="S4509" s="71">
        <f t="shared" si="394"/>
        <v>0</v>
      </c>
      <c r="T4509" s="71">
        <v>0</v>
      </c>
      <c r="U4509" s="71">
        <f t="shared" si="397"/>
        <v>0</v>
      </c>
      <c r="V4509" s="7">
        <v>0</v>
      </c>
      <c r="W4509" s="7">
        <v>0</v>
      </c>
      <c r="X4509" s="7">
        <v>0</v>
      </c>
      <c r="Y4509" s="73">
        <v>0.04</v>
      </c>
      <c r="Z4509" s="7"/>
      <c r="AA4509" s="7"/>
      <c r="AB4509" s="7"/>
      <c r="AC4509" s="7"/>
    </row>
    <row r="4510" spans="2:29" ht="15.75" customHeight="1" x14ac:dyDescent="0.25">
      <c r="B4510" s="62">
        <v>31568</v>
      </c>
      <c r="C4510" s="63" t="s">
        <v>4516</v>
      </c>
      <c r="D4510" s="64" t="e">
        <f t="shared" si="395"/>
        <v>#N/A</v>
      </c>
      <c r="E4510" s="64" t="e">
        <f t="shared" si="396"/>
        <v>#N/A</v>
      </c>
      <c r="F4510" s="64" t="e">
        <f>+VLOOKUP(B4510,[1]BASES!$A$2:$C$10701,3,0)</f>
        <v>#N/A</v>
      </c>
      <c r="G4510" s="65" t="e">
        <f t="shared" si="393"/>
        <v>#N/A</v>
      </c>
      <c r="H4510" s="66"/>
      <c r="I4510" s="67"/>
      <c r="J4510" s="67"/>
      <c r="K4510" s="67"/>
      <c r="L4510" s="67"/>
      <c r="M4510" s="68"/>
      <c r="N4510" s="69"/>
      <c r="O4510" s="70">
        <f t="shared" si="391"/>
        <v>0</v>
      </c>
      <c r="P4510" s="71">
        <f t="shared" si="392"/>
        <v>0</v>
      </c>
      <c r="Q4510" s="7">
        <v>1</v>
      </c>
      <c r="R4510" s="72" t="e">
        <f>+VLOOKUP(B4510,[1]BASES!$A$2:$E$10701,5,0)</f>
        <v>#N/A</v>
      </c>
      <c r="S4510" s="71">
        <f t="shared" si="394"/>
        <v>0</v>
      </c>
      <c r="T4510" s="71">
        <v>0</v>
      </c>
      <c r="U4510" s="71">
        <f t="shared" si="397"/>
        <v>0</v>
      </c>
      <c r="V4510" s="7">
        <v>0</v>
      </c>
      <c r="W4510" s="7">
        <v>0</v>
      </c>
      <c r="X4510" s="7">
        <v>0</v>
      </c>
      <c r="Y4510" s="73">
        <v>0.04</v>
      </c>
      <c r="Z4510" s="7"/>
      <c r="AA4510" s="7"/>
      <c r="AB4510" s="7"/>
      <c r="AC4510" s="7"/>
    </row>
    <row r="4511" spans="2:29" ht="15.75" customHeight="1" x14ac:dyDescent="0.25">
      <c r="B4511" s="62">
        <v>32407</v>
      </c>
      <c r="C4511" s="63" t="s">
        <v>4517</v>
      </c>
      <c r="D4511" s="64">
        <f t="shared" si="395"/>
        <v>6763.9428054298642</v>
      </c>
      <c r="E4511" s="64">
        <f t="shared" si="396"/>
        <v>7474.1567999999997</v>
      </c>
      <c r="F4511" s="64">
        <f>+VLOOKUP(B4511,[1]BASES!$A$2:$C$10701,3,0)</f>
        <v>10.5</v>
      </c>
      <c r="G4511" s="65">
        <f t="shared" si="393"/>
        <v>7474.1567999999997</v>
      </c>
      <c r="H4511" s="66"/>
      <c r="I4511" s="67"/>
      <c r="J4511" s="67"/>
      <c r="K4511" s="67"/>
      <c r="L4511" s="67"/>
      <c r="M4511" s="68"/>
      <c r="N4511" s="69"/>
      <c r="O4511" s="70">
        <f t="shared" si="391"/>
        <v>0</v>
      </c>
      <c r="P4511" s="71">
        <f t="shared" si="392"/>
        <v>0</v>
      </c>
      <c r="Q4511" s="7">
        <v>1</v>
      </c>
      <c r="R4511" s="72">
        <f>+VLOOKUP(B4511,[1]BASES!$A$2:$E$10701,5,0)</f>
        <v>7045.7737556561087</v>
      </c>
      <c r="S4511" s="71">
        <f t="shared" si="394"/>
        <v>0</v>
      </c>
      <c r="T4511" s="71">
        <v>0</v>
      </c>
      <c r="U4511" s="71">
        <f t="shared" si="397"/>
        <v>0</v>
      </c>
      <c r="V4511" s="7">
        <v>0</v>
      </c>
      <c r="W4511" s="7">
        <v>0</v>
      </c>
      <c r="X4511" s="7">
        <v>0</v>
      </c>
      <c r="Y4511" s="73">
        <v>0.04</v>
      </c>
      <c r="Z4511" s="7"/>
      <c r="AA4511" s="7"/>
      <c r="AB4511" s="7"/>
      <c r="AC4511" s="7"/>
    </row>
    <row r="4512" spans="2:29" ht="15.75" customHeight="1" x14ac:dyDescent="0.25">
      <c r="B4512" s="62">
        <v>26717</v>
      </c>
      <c r="C4512" s="63" t="s">
        <v>4518</v>
      </c>
      <c r="D4512" s="64">
        <f t="shared" si="395"/>
        <v>3069.9689256198349</v>
      </c>
      <c r="E4512" s="64">
        <f t="shared" si="396"/>
        <v>3714.6624000000002</v>
      </c>
      <c r="F4512" s="64">
        <f>+VLOOKUP(B4512,[1]BASES!$A$2:$C$10701,3,0)</f>
        <v>21</v>
      </c>
      <c r="G4512" s="65">
        <f t="shared" si="393"/>
        <v>3714.6624000000002</v>
      </c>
      <c r="H4512" s="66"/>
      <c r="I4512" s="67"/>
      <c r="J4512" s="67"/>
      <c r="K4512" s="67"/>
      <c r="L4512" s="67"/>
      <c r="M4512" s="68"/>
      <c r="N4512" s="69"/>
      <c r="O4512" s="70">
        <f t="shared" si="391"/>
        <v>0</v>
      </c>
      <c r="P4512" s="71">
        <f t="shared" si="392"/>
        <v>0</v>
      </c>
      <c r="Q4512" s="7">
        <v>1</v>
      </c>
      <c r="R4512" s="72">
        <f>+VLOOKUP(B4512,[1]BASES!$A$2:$E$10701,5,0)</f>
        <v>3197.8842975206612</v>
      </c>
      <c r="S4512" s="71">
        <f t="shared" si="394"/>
        <v>0</v>
      </c>
      <c r="T4512" s="71">
        <v>0</v>
      </c>
      <c r="U4512" s="71">
        <f t="shared" si="397"/>
        <v>0</v>
      </c>
      <c r="V4512" s="7">
        <v>0</v>
      </c>
      <c r="W4512" s="7">
        <v>0</v>
      </c>
      <c r="X4512" s="7">
        <v>0</v>
      </c>
      <c r="Y4512" s="73">
        <v>0.04</v>
      </c>
      <c r="Z4512" s="7"/>
      <c r="AA4512" s="7"/>
      <c r="AB4512" s="7"/>
      <c r="AC4512" s="7"/>
    </row>
    <row r="4513" spans="2:29" ht="15.75" customHeight="1" x14ac:dyDescent="0.25">
      <c r="B4513" s="62">
        <v>26718</v>
      </c>
      <c r="C4513" s="63" t="s">
        <v>4519</v>
      </c>
      <c r="D4513" s="64">
        <f t="shared" si="395"/>
        <v>2291.64694214876</v>
      </c>
      <c r="E4513" s="64">
        <f t="shared" si="396"/>
        <v>2772.8927999999996</v>
      </c>
      <c r="F4513" s="64">
        <f>+VLOOKUP(B4513,[1]BASES!$A$2:$C$10701,3,0)</f>
        <v>21</v>
      </c>
      <c r="G4513" s="65">
        <f t="shared" si="393"/>
        <v>2772.8927999999996</v>
      </c>
      <c r="H4513" s="66"/>
      <c r="I4513" s="67"/>
      <c r="J4513" s="67"/>
      <c r="K4513" s="67"/>
      <c r="L4513" s="67"/>
      <c r="M4513" s="68"/>
      <c r="N4513" s="69"/>
      <c r="O4513" s="70">
        <f t="shared" si="391"/>
        <v>0</v>
      </c>
      <c r="P4513" s="71">
        <f t="shared" si="392"/>
        <v>0</v>
      </c>
      <c r="Q4513" s="7">
        <v>1</v>
      </c>
      <c r="R4513" s="72">
        <f>+VLOOKUP(B4513,[1]BASES!$A$2:$E$10701,5,0)</f>
        <v>2387.1322314049585</v>
      </c>
      <c r="S4513" s="71">
        <f t="shared" si="394"/>
        <v>0</v>
      </c>
      <c r="T4513" s="71">
        <v>0</v>
      </c>
      <c r="U4513" s="71">
        <f t="shared" si="397"/>
        <v>0</v>
      </c>
      <c r="V4513" s="7">
        <v>0</v>
      </c>
      <c r="W4513" s="7">
        <v>0</v>
      </c>
      <c r="X4513" s="7">
        <v>0</v>
      </c>
      <c r="Y4513" s="73">
        <v>0.04</v>
      </c>
      <c r="Z4513" s="7"/>
      <c r="AA4513" s="7"/>
      <c r="AB4513" s="7"/>
      <c r="AC4513" s="7"/>
    </row>
    <row r="4514" spans="2:29" ht="15.75" customHeight="1" x14ac:dyDescent="0.25">
      <c r="B4514" s="62">
        <v>38158</v>
      </c>
      <c r="C4514" s="63" t="s">
        <v>4520</v>
      </c>
      <c r="D4514" s="64">
        <f t="shared" si="395"/>
        <v>4434.3907438016531</v>
      </c>
      <c r="E4514" s="64">
        <f t="shared" si="396"/>
        <v>5365.6127999999999</v>
      </c>
      <c r="F4514" s="64">
        <f>+VLOOKUP(B4514,[1]BASES!$A$2:$C$10701,3,0)</f>
        <v>21</v>
      </c>
      <c r="G4514" s="65">
        <f t="shared" si="393"/>
        <v>5365.6127999999999</v>
      </c>
      <c r="H4514" s="66"/>
      <c r="I4514" s="67"/>
      <c r="J4514" s="67"/>
      <c r="K4514" s="67"/>
      <c r="L4514" s="67"/>
      <c r="M4514" s="68"/>
      <c r="N4514" s="69"/>
      <c r="O4514" s="70">
        <f t="shared" si="391"/>
        <v>0</v>
      </c>
      <c r="P4514" s="71">
        <f t="shared" si="392"/>
        <v>0</v>
      </c>
      <c r="Q4514" s="7">
        <v>1</v>
      </c>
      <c r="R4514" s="72">
        <f>+VLOOKUP(B4514,[1]BASES!$A$2:$E$10701,5,0)</f>
        <v>4619.1570247933887</v>
      </c>
      <c r="S4514" s="71">
        <f t="shared" si="394"/>
        <v>0</v>
      </c>
      <c r="T4514" s="71">
        <v>0</v>
      </c>
      <c r="U4514" s="71">
        <f t="shared" si="397"/>
        <v>0</v>
      </c>
      <c r="V4514" s="7">
        <v>0</v>
      </c>
      <c r="W4514" s="7">
        <v>0</v>
      </c>
      <c r="X4514" s="7">
        <v>0</v>
      </c>
      <c r="Y4514" s="73">
        <v>0.04</v>
      </c>
      <c r="Z4514" s="7"/>
      <c r="AA4514" s="7"/>
      <c r="AB4514" s="7"/>
      <c r="AC4514" s="7"/>
    </row>
    <row r="4515" spans="2:29" ht="15.75" customHeight="1" x14ac:dyDescent="0.25">
      <c r="B4515" s="62">
        <v>38159</v>
      </c>
      <c r="C4515" s="63" t="s">
        <v>4521</v>
      </c>
      <c r="D4515" s="64">
        <f t="shared" si="395"/>
        <v>5400.8647933884295</v>
      </c>
      <c r="E4515" s="64">
        <f t="shared" si="396"/>
        <v>6535.0463999999993</v>
      </c>
      <c r="F4515" s="64">
        <f>+VLOOKUP(B4515,[1]BASES!$A$2:$C$10701,3,0)</f>
        <v>21</v>
      </c>
      <c r="G4515" s="65">
        <f t="shared" si="393"/>
        <v>6535.0463999999993</v>
      </c>
      <c r="H4515" s="66"/>
      <c r="I4515" s="67"/>
      <c r="J4515" s="67"/>
      <c r="K4515" s="67"/>
      <c r="L4515" s="67"/>
      <c r="M4515" s="68"/>
      <c r="N4515" s="69"/>
      <c r="O4515" s="70">
        <f t="shared" si="391"/>
        <v>0</v>
      </c>
      <c r="P4515" s="71">
        <f t="shared" si="392"/>
        <v>0</v>
      </c>
      <c r="Q4515" s="7">
        <v>1</v>
      </c>
      <c r="R4515" s="72">
        <f>+VLOOKUP(B4515,[1]BASES!$A$2:$E$10701,5,0)</f>
        <v>5625.9008264462809</v>
      </c>
      <c r="S4515" s="71">
        <f t="shared" si="394"/>
        <v>0</v>
      </c>
      <c r="T4515" s="71">
        <v>0</v>
      </c>
      <c r="U4515" s="71">
        <f t="shared" si="397"/>
        <v>0</v>
      </c>
      <c r="V4515" s="7">
        <v>0</v>
      </c>
      <c r="W4515" s="7">
        <v>0</v>
      </c>
      <c r="X4515" s="7">
        <v>0</v>
      </c>
      <c r="Y4515" s="73">
        <v>0.04</v>
      </c>
      <c r="Z4515" s="7"/>
      <c r="AA4515" s="7"/>
      <c r="AB4515" s="7"/>
      <c r="AC4515" s="7"/>
    </row>
    <row r="4516" spans="2:29" ht="15.75" customHeight="1" x14ac:dyDescent="0.25">
      <c r="B4516" s="62">
        <v>38160</v>
      </c>
      <c r="C4516" s="63" t="s">
        <v>4522</v>
      </c>
      <c r="D4516" s="64">
        <f t="shared" si="395"/>
        <v>2608.3914049586779</v>
      </c>
      <c r="E4516" s="64">
        <f t="shared" si="396"/>
        <v>3156.1536000000001</v>
      </c>
      <c r="F4516" s="64">
        <f>+VLOOKUP(B4516,[1]BASES!$A$2:$C$10701,3,0)</f>
        <v>21</v>
      </c>
      <c r="G4516" s="65">
        <f t="shared" si="393"/>
        <v>3156.1536000000001</v>
      </c>
      <c r="H4516" s="66"/>
      <c r="I4516" s="67"/>
      <c r="J4516" s="67"/>
      <c r="K4516" s="67"/>
      <c r="L4516" s="67"/>
      <c r="M4516" s="68"/>
      <c r="N4516" s="69"/>
      <c r="O4516" s="70">
        <f t="shared" si="391"/>
        <v>0</v>
      </c>
      <c r="P4516" s="71">
        <f t="shared" si="392"/>
        <v>0</v>
      </c>
      <c r="Q4516" s="7">
        <v>1</v>
      </c>
      <c r="R4516" s="72">
        <f>+VLOOKUP(B4516,[1]BASES!$A$2:$E$10701,5,0)</f>
        <v>2717.0743801652893</v>
      </c>
      <c r="S4516" s="71">
        <f t="shared" si="394"/>
        <v>0</v>
      </c>
      <c r="T4516" s="71">
        <v>0</v>
      </c>
      <c r="U4516" s="71">
        <f t="shared" si="397"/>
        <v>0</v>
      </c>
      <c r="V4516" s="7">
        <v>0</v>
      </c>
      <c r="W4516" s="7">
        <v>0</v>
      </c>
      <c r="X4516" s="7">
        <v>0</v>
      </c>
      <c r="Y4516" s="73">
        <v>0.04</v>
      </c>
      <c r="Z4516" s="7"/>
      <c r="AA4516" s="7"/>
      <c r="AB4516" s="7"/>
      <c r="AC4516" s="7"/>
    </row>
    <row r="4517" spans="2:29" ht="15.75" customHeight="1" x14ac:dyDescent="0.25">
      <c r="B4517" s="62">
        <v>22573</v>
      </c>
      <c r="C4517" s="63" t="s">
        <v>4523</v>
      </c>
      <c r="D4517" s="64">
        <f t="shared" si="395"/>
        <v>935.34148760330584</v>
      </c>
      <c r="E4517" s="64">
        <f t="shared" si="396"/>
        <v>1131.7632000000001</v>
      </c>
      <c r="F4517" s="64">
        <f>+VLOOKUP(B4517,[1]BASES!$A$2:$C$10701,3,0)</f>
        <v>21</v>
      </c>
      <c r="G4517" s="65">
        <f t="shared" si="393"/>
        <v>1131.7632000000001</v>
      </c>
      <c r="H4517" s="66"/>
      <c r="I4517" s="67"/>
      <c r="J4517" s="67"/>
      <c r="K4517" s="67"/>
      <c r="L4517" s="67"/>
      <c r="M4517" s="68"/>
      <c r="N4517" s="69"/>
      <c r="O4517" s="70">
        <f t="shared" si="391"/>
        <v>0</v>
      </c>
      <c r="P4517" s="71">
        <f t="shared" si="392"/>
        <v>0</v>
      </c>
      <c r="Q4517" s="7">
        <v>1</v>
      </c>
      <c r="R4517" s="72">
        <f>+VLOOKUP(B4517,[1]BASES!$A$2:$E$10701,5,0)</f>
        <v>974.31404958677695</v>
      </c>
      <c r="S4517" s="71">
        <f t="shared" si="394"/>
        <v>0</v>
      </c>
      <c r="T4517" s="71">
        <v>0</v>
      </c>
      <c r="U4517" s="71">
        <f t="shared" si="397"/>
        <v>0</v>
      </c>
      <c r="V4517" s="7">
        <v>0</v>
      </c>
      <c r="W4517" s="7">
        <v>0</v>
      </c>
      <c r="X4517" s="7">
        <v>0</v>
      </c>
      <c r="Y4517" s="73">
        <v>0.04</v>
      </c>
      <c r="Z4517" s="7"/>
      <c r="AA4517" s="7"/>
      <c r="AB4517" s="7"/>
      <c r="AC4517" s="7"/>
    </row>
    <row r="4518" spans="2:29" ht="15.75" customHeight="1" x14ac:dyDescent="0.25">
      <c r="B4518" s="62">
        <v>22639</v>
      </c>
      <c r="C4518" s="63" t="s">
        <v>4524</v>
      </c>
      <c r="D4518" s="64">
        <f t="shared" si="395"/>
        <v>112.35173553719011</v>
      </c>
      <c r="E4518" s="64">
        <f t="shared" si="396"/>
        <v>135.94560000000004</v>
      </c>
      <c r="F4518" s="64">
        <f>+VLOOKUP(B4518,[1]BASES!$A$2:$C$10701,3,0)</f>
        <v>21</v>
      </c>
      <c r="G4518" s="65">
        <f t="shared" si="393"/>
        <v>135.94560000000004</v>
      </c>
      <c r="H4518" s="66"/>
      <c r="I4518" s="67"/>
      <c r="J4518" s="67"/>
      <c r="K4518" s="67"/>
      <c r="L4518" s="67"/>
      <c r="M4518" s="68"/>
      <c r="N4518" s="69"/>
      <c r="O4518" s="70">
        <f t="shared" si="391"/>
        <v>0</v>
      </c>
      <c r="P4518" s="71">
        <f t="shared" si="392"/>
        <v>0</v>
      </c>
      <c r="Q4518" s="7">
        <v>1</v>
      </c>
      <c r="R4518" s="72">
        <f>+VLOOKUP(B4518,[1]BASES!$A$2:$E$10701,5,0)</f>
        <v>117.03305785123969</v>
      </c>
      <c r="S4518" s="71">
        <f t="shared" si="394"/>
        <v>0</v>
      </c>
      <c r="T4518" s="71">
        <v>0</v>
      </c>
      <c r="U4518" s="71">
        <f t="shared" si="397"/>
        <v>0</v>
      </c>
      <c r="V4518" s="7">
        <v>0</v>
      </c>
      <c r="W4518" s="7">
        <v>0</v>
      </c>
      <c r="X4518" s="7">
        <v>0</v>
      </c>
      <c r="Y4518" s="73">
        <v>0.04</v>
      </c>
      <c r="Z4518" s="7"/>
      <c r="AA4518" s="7"/>
      <c r="AB4518" s="7"/>
      <c r="AC4518" s="7"/>
    </row>
    <row r="4519" spans="2:29" ht="15.75" customHeight="1" x14ac:dyDescent="0.25">
      <c r="B4519" s="62">
        <v>22662</v>
      </c>
      <c r="C4519" s="63" t="s">
        <v>4525</v>
      </c>
      <c r="D4519" s="64">
        <f t="shared" si="395"/>
        <v>208.45487603305787</v>
      </c>
      <c r="E4519" s="64">
        <f t="shared" si="396"/>
        <v>252.23040000000003</v>
      </c>
      <c r="F4519" s="64">
        <f>+VLOOKUP(B4519,[1]BASES!$A$2:$C$10701,3,0)</f>
        <v>21</v>
      </c>
      <c r="G4519" s="65">
        <f t="shared" si="393"/>
        <v>252.23040000000003</v>
      </c>
      <c r="H4519" s="66"/>
      <c r="I4519" s="67"/>
      <c r="J4519" s="67"/>
      <c r="K4519" s="67"/>
      <c r="L4519" s="67"/>
      <c r="M4519" s="68"/>
      <c r="N4519" s="69"/>
      <c r="O4519" s="70">
        <f t="shared" si="391"/>
        <v>0</v>
      </c>
      <c r="P4519" s="71">
        <f t="shared" si="392"/>
        <v>0</v>
      </c>
      <c r="Q4519" s="7">
        <v>1</v>
      </c>
      <c r="R4519" s="72">
        <f>+VLOOKUP(B4519,[1]BASES!$A$2:$E$10701,5,0)</f>
        <v>217.14049586776861</v>
      </c>
      <c r="S4519" s="71">
        <f t="shared" si="394"/>
        <v>0</v>
      </c>
      <c r="T4519" s="71">
        <v>0</v>
      </c>
      <c r="U4519" s="71">
        <f t="shared" si="397"/>
        <v>0</v>
      </c>
      <c r="V4519" s="7">
        <v>0</v>
      </c>
      <c r="W4519" s="7">
        <v>0</v>
      </c>
      <c r="X4519" s="7">
        <v>0</v>
      </c>
      <c r="Y4519" s="73">
        <v>0.04</v>
      </c>
      <c r="Z4519" s="7"/>
      <c r="AA4519" s="7"/>
      <c r="AB4519" s="7"/>
      <c r="AC4519" s="7"/>
    </row>
    <row r="4520" spans="2:29" ht="15.75" customHeight="1" x14ac:dyDescent="0.25">
      <c r="B4520" s="62">
        <v>22668</v>
      </c>
      <c r="C4520" s="63" t="s">
        <v>4526</v>
      </c>
      <c r="D4520" s="64">
        <f t="shared" si="395"/>
        <v>56.854214876033055</v>
      </c>
      <c r="E4520" s="64">
        <f t="shared" si="396"/>
        <v>68.793599999999998</v>
      </c>
      <c r="F4520" s="64">
        <f>+VLOOKUP(B4520,[1]BASES!$A$2:$C$10701,3,0)</f>
        <v>21</v>
      </c>
      <c r="G4520" s="65">
        <f t="shared" si="393"/>
        <v>68.793599999999998</v>
      </c>
      <c r="H4520" s="66"/>
      <c r="I4520" s="67"/>
      <c r="J4520" s="67"/>
      <c r="K4520" s="67"/>
      <c r="L4520" s="67"/>
      <c r="M4520" s="68"/>
      <c r="N4520" s="69"/>
      <c r="O4520" s="70">
        <f t="shared" si="391"/>
        <v>0</v>
      </c>
      <c r="P4520" s="71">
        <f t="shared" si="392"/>
        <v>0</v>
      </c>
      <c r="Q4520" s="7">
        <v>1</v>
      </c>
      <c r="R4520" s="72">
        <f>+VLOOKUP(B4520,[1]BASES!$A$2:$E$10701,5,0)</f>
        <v>59.223140495867767</v>
      </c>
      <c r="S4520" s="71">
        <f t="shared" si="394"/>
        <v>0</v>
      </c>
      <c r="T4520" s="71">
        <v>0</v>
      </c>
      <c r="U4520" s="71">
        <f t="shared" si="397"/>
        <v>0</v>
      </c>
      <c r="V4520" s="7">
        <v>0</v>
      </c>
      <c r="W4520" s="7">
        <v>0</v>
      </c>
      <c r="X4520" s="7">
        <v>0</v>
      </c>
      <c r="Y4520" s="73">
        <v>0.04</v>
      </c>
      <c r="Z4520" s="7"/>
      <c r="AA4520" s="7"/>
      <c r="AB4520" s="7"/>
      <c r="AC4520" s="7"/>
    </row>
    <row r="4521" spans="2:29" ht="15.75" customHeight="1" x14ac:dyDescent="0.25">
      <c r="B4521" s="62">
        <v>22669</v>
      </c>
      <c r="C4521" s="63" t="s">
        <v>4527</v>
      </c>
      <c r="D4521" s="64">
        <f t="shared" si="395"/>
        <v>87.986776859504133</v>
      </c>
      <c r="E4521" s="64">
        <f t="shared" si="396"/>
        <v>106.464</v>
      </c>
      <c r="F4521" s="64">
        <f>+VLOOKUP(B4521,[1]BASES!$A$2:$C$10701,3,0)</f>
        <v>21</v>
      </c>
      <c r="G4521" s="65">
        <f t="shared" si="393"/>
        <v>106.464</v>
      </c>
      <c r="H4521" s="66"/>
      <c r="I4521" s="67"/>
      <c r="J4521" s="67"/>
      <c r="K4521" s="67"/>
      <c r="L4521" s="67"/>
      <c r="M4521" s="68"/>
      <c r="N4521" s="69"/>
      <c r="O4521" s="70">
        <f t="shared" si="391"/>
        <v>0</v>
      </c>
      <c r="P4521" s="71">
        <f t="shared" si="392"/>
        <v>0</v>
      </c>
      <c r="Q4521" s="7">
        <v>1</v>
      </c>
      <c r="R4521" s="72">
        <f>+VLOOKUP(B4521,[1]BASES!$A$2:$E$10701,5,0)</f>
        <v>91.652892561983478</v>
      </c>
      <c r="S4521" s="71">
        <f t="shared" si="394"/>
        <v>0</v>
      </c>
      <c r="T4521" s="71">
        <v>0</v>
      </c>
      <c r="U4521" s="71">
        <f t="shared" si="397"/>
        <v>0</v>
      </c>
      <c r="V4521" s="7">
        <v>0</v>
      </c>
      <c r="W4521" s="7">
        <v>0</v>
      </c>
      <c r="X4521" s="7">
        <v>0</v>
      </c>
      <c r="Y4521" s="73">
        <v>0.04</v>
      </c>
      <c r="Z4521" s="7"/>
      <c r="AA4521" s="7"/>
      <c r="AB4521" s="7"/>
      <c r="AC4521" s="7"/>
    </row>
    <row r="4522" spans="2:29" ht="15.75" customHeight="1" x14ac:dyDescent="0.25">
      <c r="B4522" s="62">
        <v>22670</v>
      </c>
      <c r="C4522" s="63" t="s">
        <v>4528</v>
      </c>
      <c r="D4522" s="64">
        <f t="shared" si="395"/>
        <v>92.048925619834705</v>
      </c>
      <c r="E4522" s="64">
        <f t="shared" si="396"/>
        <v>111.3792</v>
      </c>
      <c r="F4522" s="64">
        <f>+VLOOKUP(B4522,[1]BASES!$A$2:$C$10701,3,0)</f>
        <v>21</v>
      </c>
      <c r="G4522" s="65">
        <f t="shared" si="393"/>
        <v>111.3792</v>
      </c>
      <c r="H4522" s="66"/>
      <c r="I4522" s="67"/>
      <c r="J4522" s="67"/>
      <c r="K4522" s="67"/>
      <c r="L4522" s="67"/>
      <c r="M4522" s="68"/>
      <c r="N4522" s="69"/>
      <c r="O4522" s="70">
        <f t="shared" si="391"/>
        <v>0</v>
      </c>
      <c r="P4522" s="71">
        <f t="shared" si="392"/>
        <v>0</v>
      </c>
      <c r="Q4522" s="7">
        <v>1</v>
      </c>
      <c r="R4522" s="72">
        <f>+VLOOKUP(B4522,[1]BASES!$A$2:$E$10701,5,0)</f>
        <v>95.88429752066115</v>
      </c>
      <c r="S4522" s="71">
        <f t="shared" si="394"/>
        <v>0</v>
      </c>
      <c r="T4522" s="71">
        <v>0</v>
      </c>
      <c r="U4522" s="71">
        <f t="shared" si="397"/>
        <v>0</v>
      </c>
      <c r="V4522" s="7">
        <v>0</v>
      </c>
      <c r="W4522" s="7">
        <v>0</v>
      </c>
      <c r="X4522" s="7">
        <v>0</v>
      </c>
      <c r="Y4522" s="73">
        <v>0.04</v>
      </c>
      <c r="Z4522" s="7"/>
      <c r="AA4522" s="7"/>
      <c r="AB4522" s="7"/>
      <c r="AC4522" s="7"/>
    </row>
    <row r="4523" spans="2:29" ht="15.75" customHeight="1" x14ac:dyDescent="0.25">
      <c r="B4523" s="62">
        <v>22671</v>
      </c>
      <c r="C4523" s="63" t="s">
        <v>4529</v>
      </c>
      <c r="D4523" s="64">
        <f t="shared" si="395"/>
        <v>138.06545454545457</v>
      </c>
      <c r="E4523" s="64">
        <f t="shared" si="396"/>
        <v>167.05920000000003</v>
      </c>
      <c r="F4523" s="64">
        <f>+VLOOKUP(B4523,[1]BASES!$A$2:$C$10701,3,0)</f>
        <v>21</v>
      </c>
      <c r="G4523" s="65">
        <f t="shared" si="393"/>
        <v>167.05920000000003</v>
      </c>
      <c r="H4523" s="66"/>
      <c r="I4523" s="67"/>
      <c r="J4523" s="67"/>
      <c r="K4523" s="67"/>
      <c r="L4523" s="67"/>
      <c r="M4523" s="68"/>
      <c r="N4523" s="69"/>
      <c r="O4523" s="70">
        <f t="shared" si="391"/>
        <v>0</v>
      </c>
      <c r="P4523" s="71">
        <f t="shared" si="392"/>
        <v>0</v>
      </c>
      <c r="Q4523" s="7">
        <v>1</v>
      </c>
      <c r="R4523" s="72">
        <f>+VLOOKUP(B4523,[1]BASES!$A$2:$E$10701,5,0)</f>
        <v>143.81818181818184</v>
      </c>
      <c r="S4523" s="71">
        <f t="shared" si="394"/>
        <v>0</v>
      </c>
      <c r="T4523" s="71">
        <v>0</v>
      </c>
      <c r="U4523" s="71">
        <f t="shared" si="397"/>
        <v>0</v>
      </c>
      <c r="V4523" s="7">
        <v>0</v>
      </c>
      <c r="W4523" s="7">
        <v>0</v>
      </c>
      <c r="X4523" s="7">
        <v>0</v>
      </c>
      <c r="Y4523" s="73">
        <v>0.04</v>
      </c>
      <c r="Z4523" s="7"/>
      <c r="AA4523" s="7"/>
      <c r="AB4523" s="7"/>
      <c r="AC4523" s="7"/>
    </row>
    <row r="4524" spans="2:29" ht="15.75" customHeight="1" x14ac:dyDescent="0.25">
      <c r="B4524" s="62">
        <v>27036</v>
      </c>
      <c r="C4524" s="63" t="s">
        <v>4530</v>
      </c>
      <c r="D4524" s="64">
        <f t="shared" si="395"/>
        <v>148.89520661157025</v>
      </c>
      <c r="E4524" s="64">
        <f t="shared" si="396"/>
        <v>180.16319999999999</v>
      </c>
      <c r="F4524" s="64">
        <f>+VLOOKUP(B4524,[1]BASES!$A$2:$C$10701,3,0)</f>
        <v>21</v>
      </c>
      <c r="G4524" s="65">
        <f t="shared" si="393"/>
        <v>180.16319999999999</v>
      </c>
      <c r="H4524" s="66"/>
      <c r="I4524" s="67"/>
      <c r="J4524" s="67"/>
      <c r="K4524" s="67"/>
      <c r="L4524" s="67"/>
      <c r="M4524" s="68"/>
      <c r="N4524" s="69"/>
      <c r="O4524" s="70">
        <f t="shared" si="391"/>
        <v>0</v>
      </c>
      <c r="P4524" s="71">
        <f t="shared" si="392"/>
        <v>0</v>
      </c>
      <c r="Q4524" s="7">
        <v>1</v>
      </c>
      <c r="R4524" s="72">
        <f>+VLOOKUP(B4524,[1]BASES!$A$2:$E$10701,5,0)</f>
        <v>155.099173553719</v>
      </c>
      <c r="S4524" s="71">
        <f t="shared" si="394"/>
        <v>0</v>
      </c>
      <c r="T4524" s="71">
        <v>0</v>
      </c>
      <c r="U4524" s="71">
        <f t="shared" si="397"/>
        <v>0</v>
      </c>
      <c r="V4524" s="7">
        <v>0</v>
      </c>
      <c r="W4524" s="7">
        <v>0</v>
      </c>
      <c r="X4524" s="7">
        <v>0</v>
      </c>
      <c r="Y4524" s="73">
        <v>0.04</v>
      </c>
      <c r="Z4524" s="7"/>
      <c r="AA4524" s="7"/>
      <c r="AB4524" s="7"/>
      <c r="AC4524" s="7"/>
    </row>
    <row r="4525" spans="2:29" ht="15.75" customHeight="1" x14ac:dyDescent="0.25">
      <c r="B4525" s="62">
        <v>31005</v>
      </c>
      <c r="C4525" s="63" t="s">
        <v>4531</v>
      </c>
      <c r="D4525" s="64">
        <f t="shared" si="395"/>
        <v>426.38769230769236</v>
      </c>
      <c r="E4525" s="64">
        <f t="shared" si="396"/>
        <v>471.15840000000003</v>
      </c>
      <c r="F4525" s="64">
        <f>+VLOOKUP(B4525,[1]BASES!$A$2:$C$10701,3,0)</f>
        <v>10.5</v>
      </c>
      <c r="G4525" s="65">
        <f t="shared" si="393"/>
        <v>471.15840000000003</v>
      </c>
      <c r="H4525" s="66"/>
      <c r="I4525" s="67"/>
      <c r="J4525" s="67"/>
      <c r="K4525" s="67"/>
      <c r="L4525" s="67"/>
      <c r="M4525" s="68"/>
      <c r="N4525" s="69"/>
      <c r="O4525" s="70">
        <f t="shared" si="391"/>
        <v>0</v>
      </c>
      <c r="P4525" s="71">
        <f t="shared" si="392"/>
        <v>0</v>
      </c>
      <c r="Q4525" s="7">
        <v>1</v>
      </c>
      <c r="R4525" s="72">
        <f>+VLOOKUP(B4525,[1]BASES!$A$2:$E$10701,5,0)</f>
        <v>444.15384615384619</v>
      </c>
      <c r="S4525" s="71">
        <f t="shared" si="394"/>
        <v>0</v>
      </c>
      <c r="T4525" s="71">
        <v>0</v>
      </c>
      <c r="U4525" s="71">
        <f t="shared" si="397"/>
        <v>0</v>
      </c>
      <c r="V4525" s="7">
        <v>0</v>
      </c>
      <c r="W4525" s="7">
        <v>0</v>
      </c>
      <c r="X4525" s="7">
        <v>0</v>
      </c>
      <c r="Y4525" s="73">
        <v>0.04</v>
      </c>
      <c r="Z4525" s="7"/>
      <c r="AA4525" s="7"/>
      <c r="AB4525" s="7"/>
      <c r="AC4525" s="7"/>
    </row>
    <row r="4526" spans="2:29" ht="15.75" customHeight="1" x14ac:dyDescent="0.25">
      <c r="B4526" s="62">
        <v>32080</v>
      </c>
      <c r="C4526" s="63" t="s">
        <v>4532</v>
      </c>
      <c r="D4526" s="64">
        <f t="shared" si="395"/>
        <v>1456.1613223140496</v>
      </c>
      <c r="E4526" s="64">
        <f t="shared" si="396"/>
        <v>1761.9551999999999</v>
      </c>
      <c r="F4526" s="64">
        <f>+VLOOKUP(B4526,[1]BASES!$A$2:$C$10701,3,0)</f>
        <v>21</v>
      </c>
      <c r="G4526" s="65">
        <f t="shared" si="393"/>
        <v>1761.9551999999999</v>
      </c>
      <c r="H4526" s="66"/>
      <c r="I4526" s="67"/>
      <c r="J4526" s="67"/>
      <c r="K4526" s="67"/>
      <c r="L4526" s="67"/>
      <c r="M4526" s="68"/>
      <c r="N4526" s="69"/>
      <c r="O4526" s="70">
        <f t="shared" si="391"/>
        <v>0</v>
      </c>
      <c r="P4526" s="71">
        <f t="shared" si="392"/>
        <v>0</v>
      </c>
      <c r="Q4526" s="7">
        <v>1</v>
      </c>
      <c r="R4526" s="72">
        <f>+VLOOKUP(B4526,[1]BASES!$A$2:$E$10701,5,0)</f>
        <v>1516.8347107438017</v>
      </c>
      <c r="S4526" s="71">
        <f t="shared" si="394"/>
        <v>0</v>
      </c>
      <c r="T4526" s="71">
        <v>0</v>
      </c>
      <c r="U4526" s="71">
        <f t="shared" si="397"/>
        <v>0</v>
      </c>
      <c r="V4526" s="7">
        <v>0</v>
      </c>
      <c r="W4526" s="7">
        <v>0</v>
      </c>
      <c r="X4526" s="7">
        <v>0</v>
      </c>
      <c r="Y4526" s="73">
        <v>0.04</v>
      </c>
      <c r="Z4526" s="7"/>
      <c r="AA4526" s="7"/>
      <c r="AB4526" s="7"/>
      <c r="AC4526" s="7"/>
    </row>
    <row r="4527" spans="2:29" ht="15.75" customHeight="1" x14ac:dyDescent="0.25">
      <c r="B4527" s="62">
        <v>32083</v>
      </c>
      <c r="C4527" s="63" t="s">
        <v>4533</v>
      </c>
      <c r="D4527" s="64" t="e">
        <f t="shared" si="395"/>
        <v>#N/A</v>
      </c>
      <c r="E4527" s="64" t="e">
        <f t="shared" si="396"/>
        <v>#N/A</v>
      </c>
      <c r="F4527" s="64" t="e">
        <f>+VLOOKUP(B4527,[1]BASES!$A$2:$C$10701,3,0)</f>
        <v>#N/A</v>
      </c>
      <c r="G4527" s="65" t="e">
        <f t="shared" si="393"/>
        <v>#N/A</v>
      </c>
      <c r="H4527" s="66"/>
      <c r="I4527" s="67"/>
      <c r="J4527" s="67"/>
      <c r="K4527" s="67"/>
      <c r="L4527" s="67"/>
      <c r="M4527" s="68"/>
      <c r="N4527" s="69"/>
      <c r="O4527" s="70">
        <f t="shared" si="391"/>
        <v>0</v>
      </c>
      <c r="P4527" s="71">
        <f t="shared" si="392"/>
        <v>0</v>
      </c>
      <c r="Q4527" s="7">
        <v>1</v>
      </c>
      <c r="R4527" s="72" t="e">
        <f>+VLOOKUP(B4527,[1]BASES!$A$2:$E$10701,5,0)</f>
        <v>#N/A</v>
      </c>
      <c r="S4527" s="71">
        <f t="shared" si="394"/>
        <v>0</v>
      </c>
      <c r="T4527" s="71">
        <v>0</v>
      </c>
      <c r="U4527" s="71">
        <f t="shared" si="397"/>
        <v>0</v>
      </c>
      <c r="V4527" s="7">
        <v>0</v>
      </c>
      <c r="W4527" s="7">
        <v>0</v>
      </c>
      <c r="X4527" s="7">
        <v>0</v>
      </c>
      <c r="Y4527" s="73">
        <v>0.04</v>
      </c>
      <c r="Z4527" s="7"/>
      <c r="AA4527" s="7"/>
      <c r="AB4527" s="7"/>
      <c r="AC4527" s="7"/>
    </row>
    <row r="4528" spans="2:29" ht="15.75" customHeight="1" x14ac:dyDescent="0.25">
      <c r="B4528" s="62">
        <v>32252</v>
      </c>
      <c r="C4528" s="63" t="s">
        <v>4534</v>
      </c>
      <c r="D4528" s="64">
        <f t="shared" si="395"/>
        <v>7882.0125619834716</v>
      </c>
      <c r="E4528" s="64">
        <f t="shared" si="396"/>
        <v>9537.235200000001</v>
      </c>
      <c r="F4528" s="64">
        <f>+VLOOKUP(B4528,[1]BASES!$A$2:$C$10701,3,0)</f>
        <v>21</v>
      </c>
      <c r="G4528" s="65">
        <f t="shared" si="393"/>
        <v>9537.235200000001</v>
      </c>
      <c r="H4528" s="66"/>
      <c r="I4528" s="67"/>
      <c r="J4528" s="67"/>
      <c r="K4528" s="67"/>
      <c r="L4528" s="67"/>
      <c r="M4528" s="68"/>
      <c r="N4528" s="69"/>
      <c r="O4528" s="70">
        <f t="shared" si="391"/>
        <v>0</v>
      </c>
      <c r="P4528" s="71">
        <f t="shared" si="392"/>
        <v>0</v>
      </c>
      <c r="Q4528" s="7">
        <v>1</v>
      </c>
      <c r="R4528" s="72">
        <f>+VLOOKUP(B4528,[1]BASES!$A$2:$E$10701,5,0)</f>
        <v>8210.4297520661166</v>
      </c>
      <c r="S4528" s="71">
        <f t="shared" si="394"/>
        <v>0</v>
      </c>
      <c r="T4528" s="71">
        <v>0</v>
      </c>
      <c r="U4528" s="71">
        <f t="shared" si="397"/>
        <v>0</v>
      </c>
      <c r="V4528" s="7">
        <v>0</v>
      </c>
      <c r="W4528" s="7">
        <v>0</v>
      </c>
      <c r="X4528" s="7">
        <v>0</v>
      </c>
      <c r="Y4528" s="73">
        <v>0.04</v>
      </c>
      <c r="Z4528" s="7"/>
      <c r="AA4528" s="7"/>
      <c r="AB4528" s="7"/>
      <c r="AC4528" s="7"/>
    </row>
    <row r="4529" spans="2:29" ht="15.75" customHeight="1" x14ac:dyDescent="0.25">
      <c r="B4529" s="62">
        <v>32409</v>
      </c>
      <c r="C4529" s="63" t="s">
        <v>4535</v>
      </c>
      <c r="D4529" s="64">
        <f t="shared" si="395"/>
        <v>7882.0125619834716</v>
      </c>
      <c r="E4529" s="64">
        <f t="shared" si="396"/>
        <v>9537.235200000001</v>
      </c>
      <c r="F4529" s="64">
        <f>+VLOOKUP(B4529,[1]BASES!$A$2:$C$10701,3,0)</f>
        <v>21</v>
      </c>
      <c r="G4529" s="65">
        <f t="shared" si="393"/>
        <v>9537.235200000001</v>
      </c>
      <c r="H4529" s="66"/>
      <c r="I4529" s="67"/>
      <c r="J4529" s="67"/>
      <c r="K4529" s="67"/>
      <c r="L4529" s="67"/>
      <c r="M4529" s="68"/>
      <c r="N4529" s="69"/>
      <c r="O4529" s="70">
        <f t="shared" si="391"/>
        <v>0</v>
      </c>
      <c r="P4529" s="71">
        <f t="shared" si="392"/>
        <v>0</v>
      </c>
      <c r="Q4529" s="7">
        <v>1</v>
      </c>
      <c r="R4529" s="72">
        <f>+VLOOKUP(B4529,[1]BASES!$A$2:$E$10701,5,0)</f>
        <v>8210.4297520661166</v>
      </c>
      <c r="S4529" s="71">
        <f t="shared" si="394"/>
        <v>0</v>
      </c>
      <c r="T4529" s="71">
        <v>0</v>
      </c>
      <c r="U4529" s="71">
        <f t="shared" si="397"/>
        <v>0</v>
      </c>
      <c r="V4529" s="7">
        <v>0</v>
      </c>
      <c r="W4529" s="7">
        <v>0</v>
      </c>
      <c r="X4529" s="7">
        <v>0</v>
      </c>
      <c r="Y4529" s="73">
        <v>0.04</v>
      </c>
      <c r="Z4529" s="7"/>
      <c r="AA4529" s="7"/>
      <c r="AB4529" s="7"/>
      <c r="AC4529" s="7"/>
    </row>
    <row r="4530" spans="2:29" ht="15.75" customHeight="1" x14ac:dyDescent="0.25">
      <c r="B4530" s="62">
        <v>32902</v>
      </c>
      <c r="C4530" s="63" t="s">
        <v>4536</v>
      </c>
      <c r="D4530" s="64">
        <f t="shared" si="395"/>
        <v>760.72462809917363</v>
      </c>
      <c r="E4530" s="64">
        <f t="shared" si="396"/>
        <v>920.47680000000014</v>
      </c>
      <c r="F4530" s="64">
        <f>+VLOOKUP(B4530,[1]BASES!$A$2:$C$10701,3,0)</f>
        <v>21</v>
      </c>
      <c r="G4530" s="65">
        <f t="shared" si="393"/>
        <v>920.47680000000014</v>
      </c>
      <c r="H4530" s="66"/>
      <c r="I4530" s="67"/>
      <c r="J4530" s="67"/>
      <c r="K4530" s="67"/>
      <c r="L4530" s="67"/>
      <c r="M4530" s="68"/>
      <c r="N4530" s="69"/>
      <c r="O4530" s="70">
        <f t="shared" si="391"/>
        <v>0</v>
      </c>
      <c r="P4530" s="71">
        <f t="shared" si="392"/>
        <v>0</v>
      </c>
      <c r="Q4530" s="7">
        <v>1</v>
      </c>
      <c r="R4530" s="72">
        <f>+VLOOKUP(B4530,[1]BASES!$A$2:$E$10701,5,0)</f>
        <v>792.42148760330588</v>
      </c>
      <c r="S4530" s="71">
        <f t="shared" si="394"/>
        <v>0</v>
      </c>
      <c r="T4530" s="71">
        <v>0</v>
      </c>
      <c r="U4530" s="71">
        <f t="shared" si="397"/>
        <v>0</v>
      </c>
      <c r="V4530" s="7">
        <v>0</v>
      </c>
      <c r="W4530" s="7">
        <v>0</v>
      </c>
      <c r="X4530" s="7">
        <v>0</v>
      </c>
      <c r="Y4530" s="73">
        <v>0.04</v>
      </c>
      <c r="Z4530" s="7"/>
      <c r="AA4530" s="7"/>
      <c r="AB4530" s="7"/>
      <c r="AC4530" s="7"/>
    </row>
    <row r="4531" spans="2:29" ht="15.75" customHeight="1" x14ac:dyDescent="0.25">
      <c r="B4531" s="62">
        <v>32903</v>
      </c>
      <c r="C4531" s="63" t="s">
        <v>4537</v>
      </c>
      <c r="D4531" s="64">
        <f t="shared" si="395"/>
        <v>7967.2938842975218</v>
      </c>
      <c r="E4531" s="64">
        <f t="shared" si="396"/>
        <v>9640.4256000000023</v>
      </c>
      <c r="F4531" s="64">
        <f>+VLOOKUP(B4531,[1]BASES!$A$2:$C$10701,3,0)</f>
        <v>21</v>
      </c>
      <c r="G4531" s="65">
        <f t="shared" si="393"/>
        <v>9640.4256000000023</v>
      </c>
      <c r="H4531" s="66"/>
      <c r="I4531" s="67"/>
      <c r="J4531" s="67"/>
      <c r="K4531" s="67"/>
      <c r="L4531" s="67"/>
      <c r="M4531" s="68"/>
      <c r="N4531" s="69"/>
      <c r="O4531" s="70">
        <f t="shared" si="391"/>
        <v>0</v>
      </c>
      <c r="P4531" s="71">
        <f t="shared" si="392"/>
        <v>0</v>
      </c>
      <c r="Q4531" s="7">
        <v>1</v>
      </c>
      <c r="R4531" s="72">
        <f>+VLOOKUP(B4531,[1]BASES!$A$2:$E$10701,5,0)</f>
        <v>8299.2644628099188</v>
      </c>
      <c r="S4531" s="71">
        <f t="shared" si="394"/>
        <v>0</v>
      </c>
      <c r="T4531" s="71">
        <v>0</v>
      </c>
      <c r="U4531" s="71">
        <f t="shared" si="397"/>
        <v>0</v>
      </c>
      <c r="V4531" s="7">
        <v>0</v>
      </c>
      <c r="W4531" s="7">
        <v>0</v>
      </c>
      <c r="X4531" s="7">
        <v>0</v>
      </c>
      <c r="Y4531" s="73">
        <v>0.04</v>
      </c>
      <c r="Z4531" s="7"/>
      <c r="AA4531" s="7"/>
      <c r="AB4531" s="7"/>
      <c r="AC4531" s="7"/>
    </row>
    <row r="4532" spans="2:29" ht="15.75" customHeight="1" x14ac:dyDescent="0.25">
      <c r="B4532" s="62">
        <v>33282</v>
      </c>
      <c r="C4532" s="63" t="s">
        <v>4538</v>
      </c>
      <c r="D4532" s="64">
        <f t="shared" si="395"/>
        <v>3048.3094214876032</v>
      </c>
      <c r="E4532" s="64">
        <f t="shared" si="396"/>
        <v>3688.4544000000001</v>
      </c>
      <c r="F4532" s="64">
        <f>+VLOOKUP(B4532,[1]BASES!$A$2:$C$10701,3,0)</f>
        <v>21</v>
      </c>
      <c r="G4532" s="65">
        <f t="shared" si="393"/>
        <v>3688.4544000000001</v>
      </c>
      <c r="H4532" s="66"/>
      <c r="I4532" s="67"/>
      <c r="J4532" s="67"/>
      <c r="K4532" s="67"/>
      <c r="L4532" s="67"/>
      <c r="M4532" s="68"/>
      <c r="N4532" s="69"/>
      <c r="O4532" s="70">
        <f t="shared" si="391"/>
        <v>0</v>
      </c>
      <c r="P4532" s="71">
        <f t="shared" si="392"/>
        <v>0</v>
      </c>
      <c r="Q4532" s="7">
        <v>1</v>
      </c>
      <c r="R4532" s="72">
        <f>+VLOOKUP(B4532,[1]BASES!$A$2:$E$10701,5,0)</f>
        <v>3175.3223140495866</v>
      </c>
      <c r="S4532" s="71">
        <f t="shared" si="394"/>
        <v>0</v>
      </c>
      <c r="T4532" s="71">
        <v>0</v>
      </c>
      <c r="U4532" s="71">
        <f t="shared" si="397"/>
        <v>0</v>
      </c>
      <c r="V4532" s="7">
        <v>0</v>
      </c>
      <c r="W4532" s="7">
        <v>0</v>
      </c>
      <c r="X4532" s="7">
        <v>0</v>
      </c>
      <c r="Y4532" s="73">
        <v>0.04</v>
      </c>
      <c r="Z4532" s="7"/>
      <c r="AA4532" s="7"/>
      <c r="AB4532" s="7"/>
      <c r="AC4532" s="7"/>
    </row>
    <row r="4533" spans="2:29" ht="15.75" customHeight="1" x14ac:dyDescent="0.25">
      <c r="B4533" s="62">
        <v>33661</v>
      </c>
      <c r="C4533" s="63" t="s">
        <v>4539</v>
      </c>
      <c r="D4533" s="64">
        <f t="shared" si="395"/>
        <v>13565.775867768596</v>
      </c>
      <c r="E4533" s="64">
        <f t="shared" si="396"/>
        <v>16414.588800000001</v>
      </c>
      <c r="F4533" s="64">
        <f>+VLOOKUP(B4533,[1]BASES!$A$2:$C$10701,3,0)</f>
        <v>21</v>
      </c>
      <c r="G4533" s="65">
        <f t="shared" si="393"/>
        <v>16414.588800000001</v>
      </c>
      <c r="H4533" s="66"/>
      <c r="I4533" s="67"/>
      <c r="J4533" s="67"/>
      <c r="K4533" s="67"/>
      <c r="L4533" s="67"/>
      <c r="M4533" s="68"/>
      <c r="N4533" s="69"/>
      <c r="O4533" s="70">
        <f t="shared" si="391"/>
        <v>0</v>
      </c>
      <c r="P4533" s="71">
        <f t="shared" si="392"/>
        <v>0</v>
      </c>
      <c r="Q4533" s="7">
        <v>1</v>
      </c>
      <c r="R4533" s="72">
        <f>+VLOOKUP(B4533,[1]BASES!$A$2:$E$10701,5,0)</f>
        <v>14131.01652892562</v>
      </c>
      <c r="S4533" s="71">
        <f t="shared" si="394"/>
        <v>0</v>
      </c>
      <c r="T4533" s="71">
        <v>0</v>
      </c>
      <c r="U4533" s="71">
        <f t="shared" si="397"/>
        <v>0</v>
      </c>
      <c r="V4533" s="7">
        <v>0</v>
      </c>
      <c r="W4533" s="7">
        <v>0</v>
      </c>
      <c r="X4533" s="7">
        <v>0</v>
      </c>
      <c r="Y4533" s="73">
        <v>0.04</v>
      </c>
      <c r="Z4533" s="7"/>
      <c r="AA4533" s="7"/>
      <c r="AB4533" s="7"/>
      <c r="AC4533" s="7"/>
    </row>
    <row r="4534" spans="2:29" ht="15.75" customHeight="1" x14ac:dyDescent="0.25">
      <c r="B4534" s="62">
        <v>33700</v>
      </c>
      <c r="C4534" s="63" t="s">
        <v>4540</v>
      </c>
      <c r="D4534" s="64">
        <f t="shared" si="395"/>
        <v>4598.1778512396695</v>
      </c>
      <c r="E4534" s="64">
        <f t="shared" si="396"/>
        <v>5563.7952000000005</v>
      </c>
      <c r="F4534" s="64">
        <f>+VLOOKUP(B4534,[1]BASES!$A$2:$C$10701,3,0)</f>
        <v>21</v>
      </c>
      <c r="G4534" s="65">
        <f t="shared" si="393"/>
        <v>5563.7952000000005</v>
      </c>
      <c r="H4534" s="66"/>
      <c r="I4534" s="67"/>
      <c r="J4534" s="67"/>
      <c r="K4534" s="67"/>
      <c r="L4534" s="67"/>
      <c r="M4534" s="68"/>
      <c r="N4534" s="69"/>
      <c r="O4534" s="70">
        <f t="shared" si="391"/>
        <v>0</v>
      </c>
      <c r="P4534" s="71">
        <f t="shared" si="392"/>
        <v>0</v>
      </c>
      <c r="Q4534" s="7">
        <v>1</v>
      </c>
      <c r="R4534" s="72">
        <f>+VLOOKUP(B4534,[1]BASES!$A$2:$E$10701,5,0)</f>
        <v>4789.7685950413224</v>
      </c>
      <c r="S4534" s="71">
        <f t="shared" si="394"/>
        <v>0</v>
      </c>
      <c r="T4534" s="71">
        <v>0</v>
      </c>
      <c r="U4534" s="71">
        <f t="shared" si="397"/>
        <v>0</v>
      </c>
      <c r="V4534" s="7">
        <v>0</v>
      </c>
      <c r="W4534" s="7">
        <v>0</v>
      </c>
      <c r="X4534" s="7">
        <v>0</v>
      </c>
      <c r="Y4534" s="73">
        <v>0.04</v>
      </c>
      <c r="Z4534" s="7"/>
      <c r="AA4534" s="7"/>
      <c r="AB4534" s="7"/>
      <c r="AC4534" s="7"/>
    </row>
    <row r="4535" spans="2:29" ht="15.75" customHeight="1" x14ac:dyDescent="0.25">
      <c r="B4535" s="62">
        <v>34686</v>
      </c>
      <c r="C4535" s="63" t="s">
        <v>4541</v>
      </c>
      <c r="D4535" s="64">
        <f t="shared" si="395"/>
        <v>7796.7391735537185</v>
      </c>
      <c r="E4535" s="64">
        <f t="shared" si="396"/>
        <v>9434.0543999999991</v>
      </c>
      <c r="F4535" s="64">
        <f>+VLOOKUP(B4535,[1]BASES!$A$2:$C$10701,3,0)</f>
        <v>21</v>
      </c>
      <c r="G4535" s="65">
        <f t="shared" si="393"/>
        <v>9434.0543999999991</v>
      </c>
      <c r="H4535" s="66"/>
      <c r="I4535" s="67"/>
      <c r="J4535" s="67"/>
      <c r="K4535" s="67"/>
      <c r="L4535" s="67"/>
      <c r="M4535" s="68"/>
      <c r="N4535" s="69"/>
      <c r="O4535" s="70">
        <f t="shared" si="391"/>
        <v>0</v>
      </c>
      <c r="P4535" s="71">
        <f t="shared" si="392"/>
        <v>0</v>
      </c>
      <c r="Q4535" s="7">
        <v>1</v>
      </c>
      <c r="R4535" s="72">
        <f>+VLOOKUP(B4535,[1]BASES!$A$2:$E$10701,5,0)</f>
        <v>8121.6033057851237</v>
      </c>
      <c r="S4535" s="71">
        <f t="shared" si="394"/>
        <v>0</v>
      </c>
      <c r="T4535" s="71">
        <v>0</v>
      </c>
      <c r="U4535" s="71">
        <f t="shared" si="397"/>
        <v>0</v>
      </c>
      <c r="V4535" s="7">
        <v>0</v>
      </c>
      <c r="W4535" s="7">
        <v>0</v>
      </c>
      <c r="X4535" s="7">
        <v>0</v>
      </c>
      <c r="Y4535" s="73">
        <v>0.04</v>
      </c>
      <c r="Z4535" s="7"/>
      <c r="AA4535" s="7"/>
      <c r="AB4535" s="7"/>
      <c r="AC4535" s="7"/>
    </row>
    <row r="4536" spans="2:29" ht="15.75" customHeight="1" x14ac:dyDescent="0.25">
      <c r="B4536" s="62">
        <v>34711</v>
      </c>
      <c r="C4536" s="63" t="s">
        <v>4542</v>
      </c>
      <c r="D4536" s="64">
        <f t="shared" si="395"/>
        <v>2609.7401652892563</v>
      </c>
      <c r="E4536" s="64">
        <f t="shared" si="396"/>
        <v>3157.7856000000002</v>
      </c>
      <c r="F4536" s="64">
        <f>+VLOOKUP(B4536,[1]BASES!$A$2:$C$10701,3,0)</f>
        <v>21</v>
      </c>
      <c r="G4536" s="65">
        <f t="shared" si="393"/>
        <v>3157.7856000000002</v>
      </c>
      <c r="H4536" s="66"/>
      <c r="I4536" s="67"/>
      <c r="J4536" s="67"/>
      <c r="K4536" s="67"/>
      <c r="L4536" s="67"/>
      <c r="M4536" s="68"/>
      <c r="N4536" s="69"/>
      <c r="O4536" s="70">
        <f t="shared" si="391"/>
        <v>0</v>
      </c>
      <c r="P4536" s="71">
        <f t="shared" si="392"/>
        <v>0</v>
      </c>
      <c r="Q4536" s="7">
        <v>1</v>
      </c>
      <c r="R4536" s="72">
        <f>+VLOOKUP(B4536,[1]BASES!$A$2:$E$10701,5,0)</f>
        <v>2718.4793388429753</v>
      </c>
      <c r="S4536" s="71">
        <f t="shared" si="394"/>
        <v>0</v>
      </c>
      <c r="T4536" s="71">
        <v>0</v>
      </c>
      <c r="U4536" s="71">
        <f t="shared" si="397"/>
        <v>0</v>
      </c>
      <c r="V4536" s="7">
        <v>0</v>
      </c>
      <c r="W4536" s="7">
        <v>0</v>
      </c>
      <c r="X4536" s="7">
        <v>0</v>
      </c>
      <c r="Y4536" s="73">
        <v>0.04</v>
      </c>
      <c r="Z4536" s="7"/>
      <c r="AA4536" s="7"/>
      <c r="AB4536" s="7"/>
      <c r="AC4536" s="7"/>
    </row>
    <row r="4537" spans="2:29" ht="15.75" customHeight="1" x14ac:dyDescent="0.25">
      <c r="B4537" s="62">
        <v>34712</v>
      </c>
      <c r="C4537" s="63" t="s">
        <v>4543</v>
      </c>
      <c r="D4537" s="64">
        <f t="shared" si="395"/>
        <v>2609.7401652892563</v>
      </c>
      <c r="E4537" s="64">
        <f t="shared" si="396"/>
        <v>3157.7856000000002</v>
      </c>
      <c r="F4537" s="64">
        <f>+VLOOKUP(B4537,[1]BASES!$A$2:$C$10701,3,0)</f>
        <v>21</v>
      </c>
      <c r="G4537" s="65">
        <f t="shared" si="393"/>
        <v>3157.7856000000002</v>
      </c>
      <c r="H4537" s="66"/>
      <c r="I4537" s="67"/>
      <c r="J4537" s="67"/>
      <c r="K4537" s="67"/>
      <c r="L4537" s="67"/>
      <c r="M4537" s="68"/>
      <c r="N4537" s="69"/>
      <c r="O4537" s="70">
        <f t="shared" si="391"/>
        <v>0</v>
      </c>
      <c r="P4537" s="71">
        <f t="shared" si="392"/>
        <v>0</v>
      </c>
      <c r="Q4537" s="7">
        <v>1</v>
      </c>
      <c r="R4537" s="72">
        <f>+VLOOKUP(B4537,[1]BASES!$A$2:$E$10701,5,0)</f>
        <v>2718.4793388429753</v>
      </c>
      <c r="S4537" s="71">
        <f t="shared" si="394"/>
        <v>0</v>
      </c>
      <c r="T4537" s="71">
        <v>0</v>
      </c>
      <c r="U4537" s="71">
        <f t="shared" si="397"/>
        <v>0</v>
      </c>
      <c r="V4537" s="7">
        <v>0</v>
      </c>
      <c r="W4537" s="7">
        <v>0</v>
      </c>
      <c r="X4537" s="7">
        <v>0</v>
      </c>
      <c r="Y4537" s="73">
        <v>0.04</v>
      </c>
      <c r="Z4537" s="7"/>
      <c r="AA4537" s="7"/>
      <c r="AB4537" s="7"/>
      <c r="AC4537" s="7"/>
    </row>
    <row r="4538" spans="2:29" ht="15.75" customHeight="1" x14ac:dyDescent="0.25">
      <c r="B4538" s="62">
        <v>35353</v>
      </c>
      <c r="C4538" s="63" t="s">
        <v>4544</v>
      </c>
      <c r="D4538" s="64">
        <f t="shared" si="395"/>
        <v>3216.1507438016533</v>
      </c>
      <c r="E4538" s="64">
        <f t="shared" si="396"/>
        <v>3891.5424000000003</v>
      </c>
      <c r="F4538" s="64">
        <f>+VLOOKUP(B4538,[1]BASES!$A$2:$C$10701,3,0)</f>
        <v>21</v>
      </c>
      <c r="G4538" s="65">
        <f t="shared" si="393"/>
        <v>3891.5424000000003</v>
      </c>
      <c r="H4538" s="66"/>
      <c r="I4538" s="67"/>
      <c r="J4538" s="67"/>
      <c r="K4538" s="67"/>
      <c r="L4538" s="67"/>
      <c r="M4538" s="68"/>
      <c r="N4538" s="69"/>
      <c r="O4538" s="70">
        <f t="shared" si="391"/>
        <v>0</v>
      </c>
      <c r="P4538" s="71">
        <f t="shared" si="392"/>
        <v>0</v>
      </c>
      <c r="Q4538" s="7">
        <v>1</v>
      </c>
      <c r="R4538" s="72">
        <f>+VLOOKUP(B4538,[1]BASES!$A$2:$E$10701,5,0)</f>
        <v>3350.1570247933887</v>
      </c>
      <c r="S4538" s="71">
        <f t="shared" si="394"/>
        <v>0</v>
      </c>
      <c r="T4538" s="71">
        <v>0</v>
      </c>
      <c r="U4538" s="71">
        <f t="shared" si="397"/>
        <v>0</v>
      </c>
      <c r="V4538" s="7">
        <v>0</v>
      </c>
      <c r="W4538" s="7">
        <v>0</v>
      </c>
      <c r="X4538" s="7">
        <v>0</v>
      </c>
      <c r="Y4538" s="73">
        <v>0.04</v>
      </c>
      <c r="Z4538" s="7"/>
      <c r="AA4538" s="7"/>
      <c r="AB4538" s="7"/>
      <c r="AC4538" s="7"/>
    </row>
    <row r="4539" spans="2:29" ht="15.75" customHeight="1" x14ac:dyDescent="0.25">
      <c r="B4539" s="62">
        <v>36000</v>
      </c>
      <c r="C4539" s="63" t="s">
        <v>4545</v>
      </c>
      <c r="D4539" s="64">
        <f t="shared" si="395"/>
        <v>950.22545454545457</v>
      </c>
      <c r="E4539" s="64">
        <f t="shared" si="396"/>
        <v>1149.7728</v>
      </c>
      <c r="F4539" s="64">
        <f>+VLOOKUP(B4539,[1]BASES!$A$2:$C$10701,3,0)</f>
        <v>21</v>
      </c>
      <c r="G4539" s="65">
        <f t="shared" si="393"/>
        <v>1149.7728</v>
      </c>
      <c r="H4539" s="66"/>
      <c r="I4539" s="67"/>
      <c r="J4539" s="67"/>
      <c r="K4539" s="67"/>
      <c r="L4539" s="67"/>
      <c r="M4539" s="68"/>
      <c r="N4539" s="69"/>
      <c r="O4539" s="70">
        <f t="shared" si="391"/>
        <v>0</v>
      </c>
      <c r="P4539" s="71">
        <f t="shared" si="392"/>
        <v>0</v>
      </c>
      <c r="Q4539" s="7">
        <v>1</v>
      </c>
      <c r="R4539" s="72">
        <f>+VLOOKUP(B4539,[1]BASES!$A$2:$E$10701,5,0)</f>
        <v>989.81818181818187</v>
      </c>
      <c r="S4539" s="71">
        <f t="shared" si="394"/>
        <v>0</v>
      </c>
      <c r="T4539" s="71">
        <v>0</v>
      </c>
      <c r="U4539" s="71">
        <f t="shared" si="397"/>
        <v>0</v>
      </c>
      <c r="V4539" s="7">
        <v>0</v>
      </c>
      <c r="W4539" s="7">
        <v>0</v>
      </c>
      <c r="X4539" s="7">
        <v>0</v>
      </c>
      <c r="Y4539" s="73">
        <v>0.04</v>
      </c>
      <c r="Z4539" s="7"/>
      <c r="AA4539" s="7"/>
      <c r="AB4539" s="7"/>
      <c r="AC4539" s="7"/>
    </row>
    <row r="4540" spans="2:29" ht="15.75" customHeight="1" x14ac:dyDescent="0.25">
      <c r="B4540" s="62">
        <v>36001</v>
      </c>
      <c r="C4540" s="63" t="s">
        <v>4546</v>
      </c>
      <c r="D4540" s="64">
        <f t="shared" si="395"/>
        <v>950.22545454545457</v>
      </c>
      <c r="E4540" s="64">
        <f t="shared" si="396"/>
        <v>1149.7728</v>
      </c>
      <c r="F4540" s="64">
        <f>+VLOOKUP(B4540,[1]BASES!$A$2:$C$10701,3,0)</f>
        <v>21</v>
      </c>
      <c r="G4540" s="65">
        <f t="shared" si="393"/>
        <v>1149.7728</v>
      </c>
      <c r="H4540" s="66"/>
      <c r="I4540" s="67"/>
      <c r="J4540" s="67"/>
      <c r="K4540" s="67"/>
      <c r="L4540" s="67"/>
      <c r="M4540" s="68"/>
      <c r="N4540" s="69"/>
      <c r="O4540" s="70">
        <f t="shared" si="391"/>
        <v>0</v>
      </c>
      <c r="P4540" s="71">
        <f t="shared" si="392"/>
        <v>0</v>
      </c>
      <c r="Q4540" s="7">
        <v>1</v>
      </c>
      <c r="R4540" s="72">
        <f>+VLOOKUP(B4540,[1]BASES!$A$2:$E$10701,5,0)</f>
        <v>989.81818181818187</v>
      </c>
      <c r="S4540" s="71">
        <f t="shared" si="394"/>
        <v>0</v>
      </c>
      <c r="T4540" s="71">
        <v>0</v>
      </c>
      <c r="U4540" s="71">
        <f t="shared" si="397"/>
        <v>0</v>
      </c>
      <c r="V4540" s="7">
        <v>0</v>
      </c>
      <c r="W4540" s="7">
        <v>0</v>
      </c>
      <c r="X4540" s="7">
        <v>0</v>
      </c>
      <c r="Y4540" s="73">
        <v>0.04</v>
      </c>
      <c r="Z4540" s="7"/>
      <c r="AA4540" s="7"/>
      <c r="AB4540" s="7"/>
      <c r="AC4540" s="7"/>
    </row>
    <row r="4541" spans="2:29" ht="15.75" customHeight="1" x14ac:dyDescent="0.25">
      <c r="B4541" s="62">
        <v>36043</v>
      </c>
      <c r="C4541" s="63" t="s">
        <v>4547</v>
      </c>
      <c r="D4541" s="64">
        <f t="shared" si="395"/>
        <v>759.3679338842976</v>
      </c>
      <c r="E4541" s="64">
        <f t="shared" si="396"/>
        <v>918.8352000000001</v>
      </c>
      <c r="F4541" s="64">
        <f>+VLOOKUP(B4541,[1]BASES!$A$2:$C$10701,3,0)</f>
        <v>21</v>
      </c>
      <c r="G4541" s="65">
        <f t="shared" si="393"/>
        <v>918.8352000000001</v>
      </c>
      <c r="H4541" s="66"/>
      <c r="I4541" s="67"/>
      <c r="J4541" s="67"/>
      <c r="K4541" s="67"/>
      <c r="L4541" s="67"/>
      <c r="M4541" s="68"/>
      <c r="N4541" s="69"/>
      <c r="O4541" s="70">
        <f t="shared" si="391"/>
        <v>0</v>
      </c>
      <c r="P4541" s="71">
        <f t="shared" si="392"/>
        <v>0</v>
      </c>
      <c r="Q4541" s="7">
        <v>1</v>
      </c>
      <c r="R4541" s="72">
        <f>+VLOOKUP(B4541,[1]BASES!$A$2:$E$10701,5,0)</f>
        <v>791.00826446280996</v>
      </c>
      <c r="S4541" s="71">
        <f t="shared" si="394"/>
        <v>0</v>
      </c>
      <c r="T4541" s="71">
        <v>0</v>
      </c>
      <c r="U4541" s="71">
        <f t="shared" si="397"/>
        <v>0</v>
      </c>
      <c r="V4541" s="7">
        <v>0</v>
      </c>
      <c r="W4541" s="7">
        <v>0</v>
      </c>
      <c r="X4541" s="7">
        <v>0</v>
      </c>
      <c r="Y4541" s="73">
        <v>0.04</v>
      </c>
      <c r="Z4541" s="7"/>
      <c r="AA4541" s="7"/>
      <c r="AB4541" s="7"/>
      <c r="AC4541" s="7"/>
    </row>
    <row r="4542" spans="2:29" ht="15.75" customHeight="1" x14ac:dyDescent="0.25">
      <c r="B4542" s="62">
        <v>36059</v>
      </c>
      <c r="C4542" s="63" t="s">
        <v>4548</v>
      </c>
      <c r="D4542" s="64">
        <f t="shared" si="395"/>
        <v>791.85719008264471</v>
      </c>
      <c r="E4542" s="64">
        <f t="shared" si="396"/>
        <v>958.14720000000011</v>
      </c>
      <c r="F4542" s="64">
        <f>+VLOOKUP(B4542,[1]BASES!$A$2:$C$10701,3,0)</f>
        <v>21</v>
      </c>
      <c r="G4542" s="65">
        <f t="shared" si="393"/>
        <v>958.14720000000011</v>
      </c>
      <c r="H4542" s="66"/>
      <c r="I4542" s="67"/>
      <c r="J4542" s="67"/>
      <c r="K4542" s="67"/>
      <c r="L4542" s="67"/>
      <c r="M4542" s="68"/>
      <c r="N4542" s="69"/>
      <c r="O4542" s="70">
        <f t="shared" si="391"/>
        <v>0</v>
      </c>
      <c r="P4542" s="71">
        <f t="shared" si="392"/>
        <v>0</v>
      </c>
      <c r="Q4542" s="7">
        <v>1</v>
      </c>
      <c r="R4542" s="72">
        <f>+VLOOKUP(B4542,[1]BASES!$A$2:$E$10701,5,0)</f>
        <v>824.8512396694216</v>
      </c>
      <c r="S4542" s="71">
        <f t="shared" si="394"/>
        <v>0</v>
      </c>
      <c r="T4542" s="71">
        <v>0</v>
      </c>
      <c r="U4542" s="71">
        <f t="shared" si="397"/>
        <v>0</v>
      </c>
      <c r="V4542" s="7">
        <v>0</v>
      </c>
      <c r="W4542" s="7">
        <v>0</v>
      </c>
      <c r="X4542" s="7">
        <v>0</v>
      </c>
      <c r="Y4542" s="73">
        <v>0.04</v>
      </c>
      <c r="Z4542" s="7"/>
      <c r="AA4542" s="7"/>
      <c r="AB4542" s="7"/>
      <c r="AC4542" s="7"/>
    </row>
    <row r="4543" spans="2:29" ht="15.75" customHeight="1" x14ac:dyDescent="0.25">
      <c r="B4543" s="62">
        <v>36341</v>
      </c>
      <c r="C4543" s="63" t="s">
        <v>4549</v>
      </c>
      <c r="D4543" s="64">
        <f t="shared" si="395"/>
        <v>2619.2132231404962</v>
      </c>
      <c r="E4543" s="64">
        <f t="shared" si="396"/>
        <v>3169.2480000000005</v>
      </c>
      <c r="F4543" s="64">
        <f>+VLOOKUP(B4543,[1]BASES!$A$2:$C$10701,3,0)</f>
        <v>21</v>
      </c>
      <c r="G4543" s="65">
        <f t="shared" si="393"/>
        <v>3169.2480000000005</v>
      </c>
      <c r="H4543" s="66"/>
      <c r="I4543" s="67"/>
      <c r="J4543" s="67"/>
      <c r="K4543" s="67"/>
      <c r="L4543" s="67"/>
      <c r="M4543" s="68"/>
      <c r="N4543" s="69"/>
      <c r="O4543" s="70">
        <f t="shared" si="391"/>
        <v>0</v>
      </c>
      <c r="P4543" s="71">
        <f t="shared" si="392"/>
        <v>0</v>
      </c>
      <c r="Q4543" s="7">
        <v>1</v>
      </c>
      <c r="R4543" s="72">
        <f>+VLOOKUP(B4543,[1]BASES!$A$2:$E$10701,5,0)</f>
        <v>2728.3471074380168</v>
      </c>
      <c r="S4543" s="71">
        <f t="shared" si="394"/>
        <v>0</v>
      </c>
      <c r="T4543" s="71">
        <v>0</v>
      </c>
      <c r="U4543" s="71">
        <f t="shared" si="397"/>
        <v>0</v>
      </c>
      <c r="V4543" s="7">
        <v>0</v>
      </c>
      <c r="W4543" s="7">
        <v>0</v>
      </c>
      <c r="X4543" s="7">
        <v>0</v>
      </c>
      <c r="Y4543" s="73">
        <v>0.04</v>
      </c>
      <c r="Z4543" s="7"/>
      <c r="AA4543" s="7"/>
      <c r="AB4543" s="7"/>
      <c r="AC4543" s="7"/>
    </row>
    <row r="4544" spans="2:29" ht="15.75" customHeight="1" x14ac:dyDescent="0.25">
      <c r="B4544" s="62">
        <v>36375</v>
      </c>
      <c r="C4544" s="63" t="s">
        <v>4550</v>
      </c>
      <c r="D4544" s="64">
        <f t="shared" si="395"/>
        <v>4083.8082644628103</v>
      </c>
      <c r="E4544" s="64">
        <f t="shared" si="396"/>
        <v>4941.4080000000004</v>
      </c>
      <c r="F4544" s="64">
        <f>+VLOOKUP(B4544,[1]BASES!$A$2:$C$10701,3,0)</f>
        <v>21</v>
      </c>
      <c r="G4544" s="65">
        <f t="shared" si="393"/>
        <v>4941.4080000000004</v>
      </c>
      <c r="H4544" s="66"/>
      <c r="I4544" s="67"/>
      <c r="J4544" s="67"/>
      <c r="K4544" s="67"/>
      <c r="L4544" s="67"/>
      <c r="M4544" s="68"/>
      <c r="N4544" s="69"/>
      <c r="O4544" s="70">
        <f t="shared" si="391"/>
        <v>0</v>
      </c>
      <c r="P4544" s="71">
        <f t="shared" si="392"/>
        <v>0</v>
      </c>
      <c r="Q4544" s="7">
        <v>1</v>
      </c>
      <c r="R4544" s="72">
        <f>+VLOOKUP(B4544,[1]BASES!$A$2:$E$10701,5,0)</f>
        <v>4253.9669421487606</v>
      </c>
      <c r="S4544" s="71">
        <f t="shared" si="394"/>
        <v>0</v>
      </c>
      <c r="T4544" s="71">
        <v>0</v>
      </c>
      <c r="U4544" s="71">
        <f t="shared" si="397"/>
        <v>0</v>
      </c>
      <c r="V4544" s="7">
        <v>0</v>
      </c>
      <c r="W4544" s="7">
        <v>0</v>
      </c>
      <c r="X4544" s="7">
        <v>0</v>
      </c>
      <c r="Y4544" s="73">
        <v>0.04</v>
      </c>
      <c r="Z4544" s="7"/>
      <c r="AA4544" s="7"/>
      <c r="AB4544" s="7"/>
      <c r="AC4544" s="7"/>
    </row>
    <row r="4545" spans="2:29" ht="15.75" customHeight="1" x14ac:dyDescent="0.25">
      <c r="B4545" s="62">
        <v>43644</v>
      </c>
      <c r="C4545" s="63" t="s">
        <v>4551</v>
      </c>
      <c r="D4545" s="64">
        <f t="shared" si="395"/>
        <v>7882.0125619834716</v>
      </c>
      <c r="E4545" s="64">
        <f t="shared" si="396"/>
        <v>9537.235200000001</v>
      </c>
      <c r="F4545" s="64">
        <f>+VLOOKUP(B4545,[1]BASES!$A$2:$C$10701,3,0)</f>
        <v>21</v>
      </c>
      <c r="G4545" s="65">
        <f t="shared" si="393"/>
        <v>9537.235200000001</v>
      </c>
      <c r="H4545" s="66"/>
      <c r="I4545" s="67"/>
      <c r="J4545" s="67"/>
      <c r="K4545" s="67"/>
      <c r="L4545" s="67"/>
      <c r="M4545" s="68"/>
      <c r="N4545" s="69"/>
      <c r="O4545" s="70">
        <f t="shared" si="391"/>
        <v>0</v>
      </c>
      <c r="P4545" s="71">
        <f t="shared" si="392"/>
        <v>0</v>
      </c>
      <c r="Q4545" s="7">
        <v>1</v>
      </c>
      <c r="R4545" s="72">
        <f>+VLOOKUP(B4545,[1]BASES!$A$2:$E$10701,5,0)</f>
        <v>8210.4297520661166</v>
      </c>
      <c r="S4545" s="71">
        <f t="shared" si="394"/>
        <v>0</v>
      </c>
      <c r="T4545" s="71">
        <v>0</v>
      </c>
      <c r="U4545" s="71">
        <f t="shared" si="397"/>
        <v>0</v>
      </c>
      <c r="V4545" s="7">
        <v>0</v>
      </c>
      <c r="W4545" s="7">
        <v>0</v>
      </c>
      <c r="X4545" s="7">
        <v>0</v>
      </c>
      <c r="Y4545" s="73">
        <v>0.04</v>
      </c>
      <c r="Z4545" s="7"/>
      <c r="AA4545" s="7"/>
      <c r="AB4545" s="7"/>
      <c r="AC4545" s="7"/>
    </row>
    <row r="4546" spans="2:29" ht="15.75" customHeight="1" x14ac:dyDescent="0.25">
      <c r="B4546" s="62">
        <v>45844</v>
      </c>
      <c r="C4546" s="63" t="s">
        <v>4552</v>
      </c>
      <c r="D4546" s="64">
        <f t="shared" si="395"/>
        <v>4227.2925619834714</v>
      </c>
      <c r="E4546" s="64">
        <f t="shared" si="396"/>
        <v>5115.0240000000003</v>
      </c>
      <c r="F4546" s="64">
        <f>+VLOOKUP(B4546,[1]BASES!$A$2:$C$10701,3,0)</f>
        <v>21</v>
      </c>
      <c r="G4546" s="65">
        <f t="shared" si="393"/>
        <v>5115.0240000000003</v>
      </c>
      <c r="H4546" s="66"/>
      <c r="I4546" s="67"/>
      <c r="J4546" s="67"/>
      <c r="K4546" s="67"/>
      <c r="L4546" s="67"/>
      <c r="M4546" s="68"/>
      <c r="N4546" s="69"/>
      <c r="O4546" s="70">
        <f t="shared" si="391"/>
        <v>0</v>
      </c>
      <c r="P4546" s="71">
        <f t="shared" si="392"/>
        <v>0</v>
      </c>
      <c r="Q4546" s="7">
        <v>1</v>
      </c>
      <c r="R4546" s="72">
        <f>+VLOOKUP(B4546,[1]BASES!$A$2:$E$10701,5,0)</f>
        <v>4403.4297520661157</v>
      </c>
      <c r="S4546" s="71">
        <f t="shared" si="394"/>
        <v>0</v>
      </c>
      <c r="T4546" s="71">
        <v>0</v>
      </c>
      <c r="U4546" s="71">
        <f t="shared" si="397"/>
        <v>0</v>
      </c>
      <c r="V4546" s="7">
        <v>0</v>
      </c>
      <c r="W4546" s="7">
        <v>0</v>
      </c>
      <c r="X4546" s="7">
        <v>0</v>
      </c>
      <c r="Y4546" s="73">
        <v>0.04</v>
      </c>
      <c r="Z4546" s="7"/>
      <c r="AA4546" s="7"/>
      <c r="AB4546" s="7"/>
      <c r="AC4546" s="7"/>
    </row>
    <row r="4547" spans="2:29" ht="15.75" customHeight="1" x14ac:dyDescent="0.25">
      <c r="B4547" s="62">
        <v>45845</v>
      </c>
      <c r="C4547" s="63" t="s">
        <v>4553</v>
      </c>
      <c r="D4547" s="64">
        <f t="shared" si="395"/>
        <v>4227.2925619834714</v>
      </c>
      <c r="E4547" s="64">
        <f t="shared" si="396"/>
        <v>5115.0240000000003</v>
      </c>
      <c r="F4547" s="64">
        <f>+VLOOKUP(B4547,[1]BASES!$A$2:$C$10701,3,0)</f>
        <v>21</v>
      </c>
      <c r="G4547" s="65">
        <f t="shared" si="393"/>
        <v>5115.0240000000003</v>
      </c>
      <c r="H4547" s="66"/>
      <c r="I4547" s="67"/>
      <c r="J4547" s="67"/>
      <c r="K4547" s="67"/>
      <c r="L4547" s="67"/>
      <c r="M4547" s="68"/>
      <c r="N4547" s="69"/>
      <c r="O4547" s="70">
        <f t="shared" si="391"/>
        <v>0</v>
      </c>
      <c r="P4547" s="71">
        <f t="shared" si="392"/>
        <v>0</v>
      </c>
      <c r="Q4547" s="7">
        <v>1</v>
      </c>
      <c r="R4547" s="72">
        <f>+VLOOKUP(B4547,[1]BASES!$A$2:$E$10701,5,0)</f>
        <v>4403.4297520661157</v>
      </c>
      <c r="S4547" s="71">
        <f t="shared" si="394"/>
        <v>0</v>
      </c>
      <c r="T4547" s="71">
        <v>0</v>
      </c>
      <c r="U4547" s="71">
        <f t="shared" si="397"/>
        <v>0</v>
      </c>
      <c r="V4547" s="7">
        <v>0</v>
      </c>
      <c r="W4547" s="7">
        <v>0</v>
      </c>
      <c r="X4547" s="7">
        <v>0</v>
      </c>
      <c r="Y4547" s="73">
        <v>0.04</v>
      </c>
      <c r="Z4547" s="7"/>
      <c r="AA4547" s="7"/>
      <c r="AB4547" s="7"/>
      <c r="AC4547" s="7"/>
    </row>
    <row r="4548" spans="2:29" ht="15.75" customHeight="1" x14ac:dyDescent="0.25">
      <c r="B4548" s="62">
        <v>45909</v>
      </c>
      <c r="C4548" s="63" t="s">
        <v>4554</v>
      </c>
      <c r="D4548" s="64">
        <f t="shared" si="395"/>
        <v>5238.4289592760178</v>
      </c>
      <c r="E4548" s="64">
        <f t="shared" si="396"/>
        <v>5788.4639999999999</v>
      </c>
      <c r="F4548" s="64">
        <f>+VLOOKUP(B4548,[1]BASES!$A$2:$C$10701,3,0)</f>
        <v>10.5</v>
      </c>
      <c r="G4548" s="65">
        <f t="shared" si="393"/>
        <v>5788.4639999999999</v>
      </c>
      <c r="H4548" s="66"/>
      <c r="I4548" s="67"/>
      <c r="J4548" s="67"/>
      <c r="K4548" s="67"/>
      <c r="L4548" s="67"/>
      <c r="M4548" s="68"/>
      <c r="N4548" s="69"/>
      <c r="O4548" s="70">
        <f t="shared" si="391"/>
        <v>0</v>
      </c>
      <c r="P4548" s="71">
        <f t="shared" si="392"/>
        <v>0</v>
      </c>
      <c r="Q4548" s="7">
        <v>1</v>
      </c>
      <c r="R4548" s="72">
        <f>+VLOOKUP(B4548,[1]BASES!$A$2:$E$10701,5,0)</f>
        <v>5456.696832579185</v>
      </c>
      <c r="S4548" s="71">
        <f t="shared" si="394"/>
        <v>0</v>
      </c>
      <c r="T4548" s="71">
        <v>0</v>
      </c>
      <c r="U4548" s="71">
        <f t="shared" si="397"/>
        <v>0</v>
      </c>
      <c r="V4548" s="7">
        <v>0</v>
      </c>
      <c r="W4548" s="7">
        <v>0</v>
      </c>
      <c r="X4548" s="7">
        <v>0</v>
      </c>
      <c r="Y4548" s="73">
        <v>0.04</v>
      </c>
      <c r="Z4548" s="7"/>
      <c r="AA4548" s="7"/>
      <c r="AB4548" s="7"/>
      <c r="AC4548" s="7"/>
    </row>
    <row r="4549" spans="2:29" ht="15.75" customHeight="1" x14ac:dyDescent="0.25">
      <c r="B4549" s="62">
        <v>46435</v>
      </c>
      <c r="C4549" s="63" t="s">
        <v>4555</v>
      </c>
      <c r="D4549" s="64">
        <f t="shared" si="395"/>
        <v>783.73289256198348</v>
      </c>
      <c r="E4549" s="64">
        <f t="shared" si="396"/>
        <v>948.31680000000006</v>
      </c>
      <c r="F4549" s="64">
        <f>+VLOOKUP(B4549,[1]BASES!$A$2:$C$10701,3,0)</f>
        <v>21</v>
      </c>
      <c r="G4549" s="65">
        <f t="shared" si="393"/>
        <v>948.31680000000006</v>
      </c>
      <c r="H4549" s="66"/>
      <c r="I4549" s="67"/>
      <c r="J4549" s="67"/>
      <c r="K4549" s="67"/>
      <c r="L4549" s="67"/>
      <c r="M4549" s="68"/>
      <c r="N4549" s="69"/>
      <c r="O4549" s="70">
        <f t="shared" si="391"/>
        <v>0</v>
      </c>
      <c r="P4549" s="71">
        <f t="shared" si="392"/>
        <v>0</v>
      </c>
      <c r="Q4549" s="7">
        <v>1</v>
      </c>
      <c r="R4549" s="72">
        <f>+VLOOKUP(B4549,[1]BASES!$A$2:$E$10701,5,0)</f>
        <v>816.38842975206614</v>
      </c>
      <c r="S4549" s="71">
        <f t="shared" si="394"/>
        <v>0</v>
      </c>
      <c r="T4549" s="71">
        <v>0</v>
      </c>
      <c r="U4549" s="71">
        <f t="shared" si="397"/>
        <v>0</v>
      </c>
      <c r="V4549" s="7">
        <v>0</v>
      </c>
      <c r="W4549" s="7">
        <v>0</v>
      </c>
      <c r="X4549" s="7">
        <v>0</v>
      </c>
      <c r="Y4549" s="73">
        <v>0.04</v>
      </c>
      <c r="Z4549" s="7"/>
      <c r="AA4549" s="7"/>
      <c r="AB4549" s="7"/>
      <c r="AC4549" s="7"/>
    </row>
    <row r="4550" spans="2:29" ht="15.75" customHeight="1" x14ac:dyDescent="0.25">
      <c r="B4550" s="62">
        <v>46436</v>
      </c>
      <c r="C4550" s="63" t="s">
        <v>4556</v>
      </c>
      <c r="D4550" s="64">
        <f t="shared" si="395"/>
        <v>783.73289256198348</v>
      </c>
      <c r="E4550" s="64">
        <f t="shared" si="396"/>
        <v>948.31680000000006</v>
      </c>
      <c r="F4550" s="64">
        <f>+VLOOKUP(B4550,[1]BASES!$A$2:$C$10701,3,0)</f>
        <v>21</v>
      </c>
      <c r="G4550" s="65">
        <f t="shared" si="393"/>
        <v>948.31680000000006</v>
      </c>
      <c r="H4550" s="66"/>
      <c r="I4550" s="67"/>
      <c r="J4550" s="67"/>
      <c r="K4550" s="67"/>
      <c r="L4550" s="67"/>
      <c r="M4550" s="68"/>
      <c r="N4550" s="69"/>
      <c r="O4550" s="70">
        <f t="shared" si="391"/>
        <v>0</v>
      </c>
      <c r="P4550" s="71">
        <f t="shared" si="392"/>
        <v>0</v>
      </c>
      <c r="Q4550" s="7">
        <v>1</v>
      </c>
      <c r="R4550" s="72">
        <f>+VLOOKUP(B4550,[1]BASES!$A$2:$E$10701,5,0)</f>
        <v>816.38842975206614</v>
      </c>
      <c r="S4550" s="71">
        <f t="shared" si="394"/>
        <v>0</v>
      </c>
      <c r="T4550" s="71">
        <v>0</v>
      </c>
      <c r="U4550" s="71">
        <f t="shared" si="397"/>
        <v>0</v>
      </c>
      <c r="V4550" s="7">
        <v>0</v>
      </c>
      <c r="W4550" s="7">
        <v>0</v>
      </c>
      <c r="X4550" s="7">
        <v>0</v>
      </c>
      <c r="Y4550" s="73">
        <v>0.04</v>
      </c>
      <c r="Z4550" s="7"/>
      <c r="AA4550" s="7"/>
      <c r="AB4550" s="7"/>
      <c r="AC4550" s="7"/>
    </row>
    <row r="4551" spans="2:29" ht="15.75" customHeight="1" x14ac:dyDescent="0.25">
      <c r="B4551" s="62">
        <v>46445</v>
      </c>
      <c r="C4551" s="63" t="s">
        <v>4557</v>
      </c>
      <c r="D4551" s="64">
        <f t="shared" si="395"/>
        <v>1548.5196694214876</v>
      </c>
      <c r="E4551" s="64">
        <f t="shared" si="396"/>
        <v>1873.7087999999999</v>
      </c>
      <c r="F4551" s="64">
        <f>+VLOOKUP(B4551,[1]BASES!$A$2:$C$10701,3,0)</f>
        <v>21</v>
      </c>
      <c r="G4551" s="65">
        <f t="shared" si="393"/>
        <v>1873.7087999999999</v>
      </c>
      <c r="H4551" s="66"/>
      <c r="I4551" s="67"/>
      <c r="J4551" s="67"/>
      <c r="K4551" s="67"/>
      <c r="L4551" s="67"/>
      <c r="M4551" s="68"/>
      <c r="N4551" s="69"/>
      <c r="O4551" s="70">
        <f t="shared" si="391"/>
        <v>0</v>
      </c>
      <c r="P4551" s="71">
        <f t="shared" si="392"/>
        <v>0</v>
      </c>
      <c r="Q4551" s="7">
        <v>1</v>
      </c>
      <c r="R4551" s="72">
        <f>+VLOOKUP(B4551,[1]BASES!$A$2:$E$10701,5,0)</f>
        <v>1613.0413223140497</v>
      </c>
      <c r="S4551" s="71">
        <f t="shared" si="394"/>
        <v>0</v>
      </c>
      <c r="T4551" s="71">
        <v>0</v>
      </c>
      <c r="U4551" s="71">
        <f t="shared" si="397"/>
        <v>0</v>
      </c>
      <c r="V4551" s="7">
        <v>0</v>
      </c>
      <c r="W4551" s="7">
        <v>0</v>
      </c>
      <c r="X4551" s="7">
        <v>0</v>
      </c>
      <c r="Y4551" s="73">
        <v>0.04</v>
      </c>
      <c r="Z4551" s="7"/>
      <c r="AA4551" s="7"/>
      <c r="AB4551" s="7"/>
      <c r="AC4551" s="7"/>
    </row>
    <row r="4552" spans="2:29" ht="15.75" customHeight="1" x14ac:dyDescent="0.25">
      <c r="B4552" s="62">
        <v>46446</v>
      </c>
      <c r="C4552" s="63" t="s">
        <v>4558</v>
      </c>
      <c r="D4552" s="64">
        <f t="shared" si="395"/>
        <v>5219.4803305785126</v>
      </c>
      <c r="E4552" s="64">
        <f t="shared" si="396"/>
        <v>6315.5712000000003</v>
      </c>
      <c r="F4552" s="64">
        <f>+VLOOKUP(B4552,[1]BASES!$A$2:$C$10701,3,0)</f>
        <v>21</v>
      </c>
      <c r="G4552" s="65">
        <f t="shared" si="393"/>
        <v>6315.5712000000003</v>
      </c>
      <c r="H4552" s="66"/>
      <c r="I4552" s="67"/>
      <c r="J4552" s="67"/>
      <c r="K4552" s="67"/>
      <c r="L4552" s="67"/>
      <c r="M4552" s="68"/>
      <c r="N4552" s="69"/>
      <c r="O4552" s="70">
        <f t="shared" si="391"/>
        <v>0</v>
      </c>
      <c r="P4552" s="71">
        <f t="shared" si="392"/>
        <v>0</v>
      </c>
      <c r="Q4552" s="7">
        <v>1</v>
      </c>
      <c r="R4552" s="72">
        <f>+VLOOKUP(B4552,[1]BASES!$A$2:$E$10701,5,0)</f>
        <v>5436.9586776859505</v>
      </c>
      <c r="S4552" s="71">
        <f t="shared" si="394"/>
        <v>0</v>
      </c>
      <c r="T4552" s="71">
        <v>0</v>
      </c>
      <c r="U4552" s="71">
        <f t="shared" si="397"/>
        <v>0</v>
      </c>
      <c r="V4552" s="7">
        <v>0</v>
      </c>
      <c r="W4552" s="7">
        <v>0</v>
      </c>
      <c r="X4552" s="7">
        <v>0</v>
      </c>
      <c r="Y4552" s="73">
        <v>0.04</v>
      </c>
      <c r="Z4552" s="7"/>
      <c r="AA4552" s="7"/>
      <c r="AB4552" s="7"/>
      <c r="AC4552" s="7"/>
    </row>
    <row r="4553" spans="2:29" ht="15.75" customHeight="1" x14ac:dyDescent="0.25">
      <c r="B4553" s="62">
        <v>46447</v>
      </c>
      <c r="C4553" s="63" t="s">
        <v>4559</v>
      </c>
      <c r="D4553" s="64" t="e">
        <f t="shared" si="395"/>
        <v>#N/A</v>
      </c>
      <c r="E4553" s="64" t="e">
        <f t="shared" si="396"/>
        <v>#N/A</v>
      </c>
      <c r="F4553" s="64" t="e">
        <f>+VLOOKUP(B4553,[1]BASES!$A$2:$C$10701,3,0)</f>
        <v>#N/A</v>
      </c>
      <c r="G4553" s="65" t="e">
        <f t="shared" si="393"/>
        <v>#N/A</v>
      </c>
      <c r="H4553" s="66"/>
      <c r="I4553" s="67"/>
      <c r="J4553" s="67"/>
      <c r="K4553" s="67"/>
      <c r="L4553" s="67"/>
      <c r="M4553" s="68"/>
      <c r="N4553" s="69"/>
      <c r="O4553" s="70">
        <f t="shared" si="391"/>
        <v>0</v>
      </c>
      <c r="P4553" s="71">
        <f t="shared" si="392"/>
        <v>0</v>
      </c>
      <c r="Q4553" s="7">
        <v>1</v>
      </c>
      <c r="R4553" s="72" t="e">
        <f>+VLOOKUP(B4553,[1]BASES!$A$2:$E$10701,5,0)</f>
        <v>#N/A</v>
      </c>
      <c r="S4553" s="71">
        <f t="shared" si="394"/>
        <v>0</v>
      </c>
      <c r="T4553" s="71">
        <v>0</v>
      </c>
      <c r="U4553" s="71">
        <f t="shared" si="397"/>
        <v>0</v>
      </c>
      <c r="V4553" s="7">
        <v>0</v>
      </c>
      <c r="W4553" s="7">
        <v>0</v>
      </c>
      <c r="X4553" s="7">
        <v>0</v>
      </c>
      <c r="Y4553" s="73">
        <v>0.04</v>
      </c>
      <c r="Z4553" s="7"/>
      <c r="AA4553" s="7"/>
      <c r="AB4553" s="7"/>
      <c r="AC4553" s="7"/>
    </row>
    <row r="4554" spans="2:29" ht="15.75" customHeight="1" x14ac:dyDescent="0.25">
      <c r="B4554" s="62">
        <v>46448</v>
      </c>
      <c r="C4554" s="63" t="s">
        <v>4560</v>
      </c>
      <c r="D4554" s="64">
        <f t="shared" si="395"/>
        <v>4766.0271074380171</v>
      </c>
      <c r="E4554" s="64">
        <f t="shared" si="396"/>
        <v>5766.8928000000005</v>
      </c>
      <c r="F4554" s="64">
        <f>+VLOOKUP(B4554,[1]BASES!$A$2:$C$10701,3,0)</f>
        <v>21</v>
      </c>
      <c r="G4554" s="65">
        <f t="shared" si="393"/>
        <v>5766.8928000000005</v>
      </c>
      <c r="H4554" s="66"/>
      <c r="I4554" s="67"/>
      <c r="J4554" s="67"/>
      <c r="K4554" s="67"/>
      <c r="L4554" s="67"/>
      <c r="M4554" s="68"/>
      <c r="N4554" s="69"/>
      <c r="O4554" s="70">
        <f t="shared" si="391"/>
        <v>0</v>
      </c>
      <c r="P4554" s="71">
        <f t="shared" si="392"/>
        <v>0</v>
      </c>
      <c r="Q4554" s="7">
        <v>1</v>
      </c>
      <c r="R4554" s="72">
        <f>+VLOOKUP(B4554,[1]BASES!$A$2:$E$10701,5,0)</f>
        <v>4964.6115702479347</v>
      </c>
      <c r="S4554" s="71">
        <f t="shared" si="394"/>
        <v>0</v>
      </c>
      <c r="T4554" s="71">
        <v>0</v>
      </c>
      <c r="U4554" s="71">
        <f t="shared" si="397"/>
        <v>0</v>
      </c>
      <c r="V4554" s="7">
        <v>0</v>
      </c>
      <c r="W4554" s="7">
        <v>0</v>
      </c>
      <c r="X4554" s="7">
        <v>0</v>
      </c>
      <c r="Y4554" s="73">
        <v>0.04</v>
      </c>
      <c r="Z4554" s="7"/>
      <c r="AA4554" s="7"/>
      <c r="AB4554" s="7"/>
      <c r="AC4554" s="7"/>
    </row>
    <row r="4555" spans="2:29" ht="15.75" customHeight="1" x14ac:dyDescent="0.25">
      <c r="B4555" s="62">
        <v>46451</v>
      </c>
      <c r="C4555" s="63" t="s">
        <v>4561</v>
      </c>
      <c r="D4555" s="64">
        <f t="shared" si="395"/>
        <v>4766.0271074380171</v>
      </c>
      <c r="E4555" s="64">
        <f t="shared" si="396"/>
        <v>5766.8928000000005</v>
      </c>
      <c r="F4555" s="64">
        <f>+VLOOKUP(B4555,[1]BASES!$A$2:$C$10701,3,0)</f>
        <v>21</v>
      </c>
      <c r="G4555" s="65">
        <f t="shared" si="393"/>
        <v>5766.8928000000005</v>
      </c>
      <c r="H4555" s="66"/>
      <c r="I4555" s="67"/>
      <c r="J4555" s="67"/>
      <c r="K4555" s="67"/>
      <c r="L4555" s="67"/>
      <c r="M4555" s="68"/>
      <c r="N4555" s="69"/>
      <c r="O4555" s="70">
        <f t="shared" si="391"/>
        <v>0</v>
      </c>
      <c r="P4555" s="71">
        <f t="shared" si="392"/>
        <v>0</v>
      </c>
      <c r="Q4555" s="7">
        <v>1</v>
      </c>
      <c r="R4555" s="72">
        <f>+VLOOKUP(B4555,[1]BASES!$A$2:$E$10701,5,0)</f>
        <v>4964.6115702479347</v>
      </c>
      <c r="S4555" s="71">
        <f t="shared" si="394"/>
        <v>0</v>
      </c>
      <c r="T4555" s="71">
        <v>0</v>
      </c>
      <c r="U4555" s="71">
        <f t="shared" si="397"/>
        <v>0</v>
      </c>
      <c r="V4555" s="7">
        <v>0</v>
      </c>
      <c r="W4555" s="7">
        <v>0</v>
      </c>
      <c r="X4555" s="7">
        <v>0</v>
      </c>
      <c r="Y4555" s="73">
        <v>0.04</v>
      </c>
      <c r="Z4555" s="7"/>
      <c r="AA4555" s="7"/>
      <c r="AB4555" s="7"/>
      <c r="AC4555" s="7"/>
    </row>
    <row r="4556" spans="2:29" ht="15.75" customHeight="1" x14ac:dyDescent="0.25">
      <c r="B4556" s="62">
        <v>46453</v>
      </c>
      <c r="C4556" s="63" t="s">
        <v>4562</v>
      </c>
      <c r="D4556" s="64">
        <f t="shared" si="395"/>
        <v>2290.2902479338845</v>
      </c>
      <c r="E4556" s="64">
        <f t="shared" si="396"/>
        <v>2771.2512000000002</v>
      </c>
      <c r="F4556" s="64">
        <f>+VLOOKUP(B4556,[1]BASES!$A$2:$C$10701,3,0)</f>
        <v>21</v>
      </c>
      <c r="G4556" s="65">
        <f t="shared" ref="G4556:G4619" si="398">IF(B4556&lt;&gt;"",IF(T4556=0,E4556+(E4556*(B$6/100)),E4556+(E4556*(T4556/100))),"")</f>
        <v>2771.2512000000002</v>
      </c>
      <c r="H4556" s="66"/>
      <c r="I4556" s="67"/>
      <c r="J4556" s="67"/>
      <c r="K4556" s="67"/>
      <c r="L4556" s="67"/>
      <c r="M4556" s="68"/>
      <c r="N4556" s="69"/>
      <c r="O4556" s="70">
        <f t="shared" si="391"/>
        <v>0</v>
      </c>
      <c r="P4556" s="71">
        <f t="shared" si="392"/>
        <v>0</v>
      </c>
      <c r="Q4556" s="7">
        <v>1</v>
      </c>
      <c r="R4556" s="72">
        <f>+VLOOKUP(B4556,[1]BASES!$A$2:$E$10701,5,0)</f>
        <v>2385.7190082644629</v>
      </c>
      <c r="S4556" s="71">
        <f t="shared" si="394"/>
        <v>0</v>
      </c>
      <c r="T4556" s="71">
        <v>0</v>
      </c>
      <c r="U4556" s="71">
        <f t="shared" si="397"/>
        <v>0</v>
      </c>
      <c r="V4556" s="7">
        <v>0</v>
      </c>
      <c r="W4556" s="7">
        <v>0</v>
      </c>
      <c r="X4556" s="7">
        <v>0</v>
      </c>
      <c r="Y4556" s="73">
        <v>0.04</v>
      </c>
      <c r="Z4556" s="7"/>
      <c r="AA4556" s="7"/>
      <c r="AB4556" s="7"/>
      <c r="AC4556" s="7"/>
    </row>
    <row r="4557" spans="2:29" ht="15.75" customHeight="1" x14ac:dyDescent="0.25">
      <c r="B4557" s="62">
        <v>46454</v>
      </c>
      <c r="C4557" s="63" t="s">
        <v>4563</v>
      </c>
      <c r="D4557" s="64">
        <f t="shared" si="395"/>
        <v>5219.4803305785126</v>
      </c>
      <c r="E4557" s="64">
        <f t="shared" si="396"/>
        <v>6315.5712000000003</v>
      </c>
      <c r="F4557" s="64">
        <f>+VLOOKUP(B4557,[1]BASES!$A$2:$C$10701,3,0)</f>
        <v>21</v>
      </c>
      <c r="G4557" s="65">
        <f t="shared" si="398"/>
        <v>6315.5712000000003</v>
      </c>
      <c r="H4557" s="66"/>
      <c r="I4557" s="67"/>
      <c r="J4557" s="67"/>
      <c r="K4557" s="67"/>
      <c r="L4557" s="67"/>
      <c r="M4557" s="68"/>
      <c r="N4557" s="69"/>
      <c r="O4557" s="70">
        <f t="shared" si="391"/>
        <v>0</v>
      </c>
      <c r="P4557" s="71">
        <f t="shared" si="392"/>
        <v>0</v>
      </c>
      <c r="Q4557" s="7">
        <v>1</v>
      </c>
      <c r="R4557" s="72">
        <f>+VLOOKUP(B4557,[1]BASES!$A$2:$E$10701,5,0)</f>
        <v>5436.9586776859505</v>
      </c>
      <c r="S4557" s="71">
        <f t="shared" ref="S4557:S4620" si="399">IFERROR(E4557*H4557,0)</f>
        <v>0</v>
      </c>
      <c r="T4557" s="71">
        <v>0</v>
      </c>
      <c r="U4557" s="71">
        <f t="shared" si="397"/>
        <v>0</v>
      </c>
      <c r="V4557" s="7">
        <v>0</v>
      </c>
      <c r="W4557" s="7">
        <v>0</v>
      </c>
      <c r="X4557" s="7">
        <v>0</v>
      </c>
      <c r="Y4557" s="73">
        <v>0.04</v>
      </c>
      <c r="Z4557" s="7"/>
      <c r="AA4557" s="7"/>
      <c r="AB4557" s="7"/>
      <c r="AC4557" s="7"/>
    </row>
    <row r="4558" spans="2:29" ht="15.75" customHeight="1" x14ac:dyDescent="0.25">
      <c r="B4558" s="62">
        <v>46455</v>
      </c>
      <c r="C4558" s="63" t="s">
        <v>4564</v>
      </c>
      <c r="D4558" s="64" t="e">
        <f t="shared" ref="D4558:D4621" si="400">IF(B4558&lt;&gt;"",R4558+(R4558*-Y4558)+((R4558+(R4558*-Y4558))*B$7/100),"")</f>
        <v>#N/A</v>
      </c>
      <c r="E4558" s="64" t="e">
        <f t="shared" si="396"/>
        <v>#N/A</v>
      </c>
      <c r="F4558" s="64" t="e">
        <f>+VLOOKUP(B4558,[1]BASES!$A$2:$C$10701,3,0)</f>
        <v>#N/A</v>
      </c>
      <c r="G4558" s="65" t="e">
        <f t="shared" si="398"/>
        <v>#N/A</v>
      </c>
      <c r="H4558" s="66"/>
      <c r="I4558" s="67"/>
      <c r="J4558" s="67"/>
      <c r="K4558" s="67"/>
      <c r="L4558" s="67"/>
      <c r="M4558" s="68"/>
      <c r="N4558" s="69"/>
      <c r="O4558" s="70">
        <f t="shared" si="391"/>
        <v>0</v>
      </c>
      <c r="P4558" s="71">
        <f t="shared" si="392"/>
        <v>0</v>
      </c>
      <c r="Q4558" s="7">
        <v>1</v>
      </c>
      <c r="R4558" s="72" t="e">
        <f>+VLOOKUP(B4558,[1]BASES!$A$2:$E$10701,5,0)</f>
        <v>#N/A</v>
      </c>
      <c r="S4558" s="71">
        <f t="shared" si="399"/>
        <v>0</v>
      </c>
      <c r="T4558" s="71">
        <v>0</v>
      </c>
      <c r="U4558" s="71">
        <f t="shared" si="397"/>
        <v>0</v>
      </c>
      <c r="V4558" s="7">
        <v>0</v>
      </c>
      <c r="W4558" s="7">
        <v>0</v>
      </c>
      <c r="X4558" s="7">
        <v>0</v>
      </c>
      <c r="Y4558" s="73">
        <v>0.04</v>
      </c>
      <c r="Z4558" s="7"/>
      <c r="AA4558" s="7"/>
      <c r="AB4558" s="7"/>
      <c r="AC4558" s="7"/>
    </row>
    <row r="4559" spans="2:29" ht="15.75" customHeight="1" x14ac:dyDescent="0.25">
      <c r="B4559" s="62">
        <v>46553</v>
      </c>
      <c r="C4559" s="63" t="s">
        <v>4565</v>
      </c>
      <c r="D4559" s="64">
        <f t="shared" si="400"/>
        <v>1077.4690909090907</v>
      </c>
      <c r="E4559" s="64">
        <f t="shared" ref="E4559:E4622" si="401">IF(B4559&lt;&gt;"",D4559+(D4559*(F4559*Q4559)/100),"")</f>
        <v>1303.7375999999997</v>
      </c>
      <c r="F4559" s="64">
        <f>+VLOOKUP(B4559,[1]BASES!$A$2:$C$10701,3,0)</f>
        <v>21</v>
      </c>
      <c r="G4559" s="65">
        <f t="shared" si="398"/>
        <v>1303.7375999999997</v>
      </c>
      <c r="H4559" s="66"/>
      <c r="I4559" s="67"/>
      <c r="J4559" s="67"/>
      <c r="K4559" s="67"/>
      <c r="L4559" s="67"/>
      <c r="M4559" s="68"/>
      <c r="N4559" s="69"/>
      <c r="O4559" s="70">
        <f t="shared" si="391"/>
        <v>0</v>
      </c>
      <c r="P4559" s="71">
        <f t="shared" si="392"/>
        <v>0</v>
      </c>
      <c r="Q4559" s="7">
        <v>1</v>
      </c>
      <c r="R4559" s="72">
        <f>+VLOOKUP(B4559,[1]BASES!$A$2:$E$10701,5,0)</f>
        <v>1122.3636363636363</v>
      </c>
      <c r="S4559" s="71">
        <f t="shared" si="399"/>
        <v>0</v>
      </c>
      <c r="T4559" s="71">
        <v>0</v>
      </c>
      <c r="U4559" s="71">
        <f t="shared" ref="U4559:U4622" si="402">IFERROR(G4559*H4559,0)</f>
        <v>0</v>
      </c>
      <c r="V4559" s="7">
        <v>0</v>
      </c>
      <c r="W4559" s="7">
        <v>0</v>
      </c>
      <c r="X4559" s="7">
        <v>0</v>
      </c>
      <c r="Y4559" s="73">
        <v>0.04</v>
      </c>
      <c r="Z4559" s="7"/>
      <c r="AA4559" s="7"/>
      <c r="AB4559" s="7"/>
      <c r="AC4559" s="7"/>
    </row>
    <row r="4560" spans="2:29" ht="15.75" customHeight="1" x14ac:dyDescent="0.25">
      <c r="B4560" s="62">
        <v>46554</v>
      </c>
      <c r="C4560" s="63" t="s">
        <v>4566</v>
      </c>
      <c r="D4560" s="64">
        <f t="shared" si="400"/>
        <v>5219.4803305785126</v>
      </c>
      <c r="E4560" s="64">
        <f t="shared" si="401"/>
        <v>6315.5712000000003</v>
      </c>
      <c r="F4560" s="64">
        <f>+VLOOKUP(B4560,[1]BASES!$A$2:$C$10701,3,0)</f>
        <v>21</v>
      </c>
      <c r="G4560" s="65">
        <f t="shared" si="398"/>
        <v>6315.5712000000003</v>
      </c>
      <c r="H4560" s="66"/>
      <c r="I4560" s="67"/>
      <c r="J4560" s="67"/>
      <c r="K4560" s="67"/>
      <c r="L4560" s="67"/>
      <c r="M4560" s="68"/>
      <c r="N4560" s="69"/>
      <c r="O4560" s="70">
        <f t="shared" si="391"/>
        <v>0</v>
      </c>
      <c r="P4560" s="71">
        <f t="shared" si="392"/>
        <v>0</v>
      </c>
      <c r="Q4560" s="7">
        <v>1</v>
      </c>
      <c r="R4560" s="72">
        <f>+VLOOKUP(B4560,[1]BASES!$A$2:$E$10701,5,0)</f>
        <v>5436.9586776859505</v>
      </c>
      <c r="S4560" s="71">
        <f t="shared" si="399"/>
        <v>0</v>
      </c>
      <c r="T4560" s="71">
        <v>0</v>
      </c>
      <c r="U4560" s="71">
        <f t="shared" si="402"/>
        <v>0</v>
      </c>
      <c r="V4560" s="7">
        <v>0</v>
      </c>
      <c r="W4560" s="7">
        <v>0</v>
      </c>
      <c r="X4560" s="7">
        <v>0</v>
      </c>
      <c r="Y4560" s="73">
        <v>0.04</v>
      </c>
      <c r="Z4560" s="7"/>
      <c r="AA4560" s="7"/>
      <c r="AB4560" s="7"/>
      <c r="AC4560" s="7"/>
    </row>
    <row r="4561" spans="2:29" ht="15.75" customHeight="1" x14ac:dyDescent="0.25">
      <c r="B4561" s="62">
        <v>46591</v>
      </c>
      <c r="C4561" s="63" t="s">
        <v>4567</v>
      </c>
      <c r="D4561" s="64">
        <f t="shared" si="400"/>
        <v>351.48694214876031</v>
      </c>
      <c r="E4561" s="64">
        <f t="shared" si="401"/>
        <v>425.29919999999998</v>
      </c>
      <c r="F4561" s="64">
        <f>+VLOOKUP(B4561,[1]BASES!$A$2:$C$10701,3,0)</f>
        <v>21</v>
      </c>
      <c r="G4561" s="65">
        <f t="shared" si="398"/>
        <v>425.29919999999998</v>
      </c>
      <c r="H4561" s="66"/>
      <c r="I4561" s="67"/>
      <c r="J4561" s="67"/>
      <c r="K4561" s="67"/>
      <c r="L4561" s="67"/>
      <c r="M4561" s="68"/>
      <c r="N4561" s="69"/>
      <c r="O4561" s="70">
        <f t="shared" si="391"/>
        <v>0</v>
      </c>
      <c r="P4561" s="71">
        <f t="shared" si="392"/>
        <v>0</v>
      </c>
      <c r="Q4561" s="7">
        <v>1</v>
      </c>
      <c r="R4561" s="72">
        <f>+VLOOKUP(B4561,[1]BASES!$A$2:$E$10701,5,0)</f>
        <v>366.13223140495865</v>
      </c>
      <c r="S4561" s="71">
        <f t="shared" si="399"/>
        <v>0</v>
      </c>
      <c r="T4561" s="71">
        <v>0</v>
      </c>
      <c r="U4561" s="71">
        <f t="shared" si="402"/>
        <v>0</v>
      </c>
      <c r="V4561" s="7">
        <v>0</v>
      </c>
      <c r="W4561" s="7">
        <v>0</v>
      </c>
      <c r="X4561" s="7">
        <v>0</v>
      </c>
      <c r="Y4561" s="73">
        <v>0.04</v>
      </c>
      <c r="Z4561" s="7"/>
      <c r="AA4561" s="7"/>
      <c r="AB4561" s="7"/>
      <c r="AC4561" s="7"/>
    </row>
    <row r="4562" spans="2:29" ht="15.75" customHeight="1" x14ac:dyDescent="0.25">
      <c r="B4562" s="62">
        <v>46592</v>
      </c>
      <c r="C4562" s="63" t="s">
        <v>4568</v>
      </c>
      <c r="D4562" s="64" t="e">
        <f t="shared" si="400"/>
        <v>#N/A</v>
      </c>
      <c r="E4562" s="64" t="e">
        <f t="shared" si="401"/>
        <v>#N/A</v>
      </c>
      <c r="F4562" s="64" t="e">
        <f>+VLOOKUP(B4562,[1]BASES!$A$2:$C$10701,3,0)</f>
        <v>#N/A</v>
      </c>
      <c r="G4562" s="65" t="e">
        <f t="shared" si="398"/>
        <v>#N/A</v>
      </c>
      <c r="H4562" s="66"/>
      <c r="I4562" s="67"/>
      <c r="J4562" s="67"/>
      <c r="K4562" s="67"/>
      <c r="L4562" s="67"/>
      <c r="M4562" s="68"/>
      <c r="N4562" s="69"/>
      <c r="O4562" s="70">
        <f t="shared" si="391"/>
        <v>0</v>
      </c>
      <c r="P4562" s="71">
        <f t="shared" si="392"/>
        <v>0</v>
      </c>
      <c r="Q4562" s="7">
        <v>1</v>
      </c>
      <c r="R4562" s="72" t="e">
        <f>+VLOOKUP(B4562,[1]BASES!$A$2:$E$10701,5,0)</f>
        <v>#N/A</v>
      </c>
      <c r="S4562" s="71">
        <f t="shared" si="399"/>
        <v>0</v>
      </c>
      <c r="T4562" s="71">
        <v>0</v>
      </c>
      <c r="U4562" s="71">
        <f t="shared" si="402"/>
        <v>0</v>
      </c>
      <c r="V4562" s="7">
        <v>0</v>
      </c>
      <c r="W4562" s="7">
        <v>0</v>
      </c>
      <c r="X4562" s="7">
        <v>0</v>
      </c>
      <c r="Y4562" s="73">
        <v>0.04</v>
      </c>
      <c r="Z4562" s="7"/>
      <c r="AA4562" s="7"/>
      <c r="AB4562" s="7"/>
      <c r="AC4562" s="7"/>
    </row>
    <row r="4563" spans="2:29" ht="15.75" customHeight="1" x14ac:dyDescent="0.25">
      <c r="B4563" s="62">
        <v>46743</v>
      </c>
      <c r="C4563" s="63" t="s">
        <v>4569</v>
      </c>
      <c r="D4563" s="64">
        <f t="shared" si="400"/>
        <v>3216.1507438016533</v>
      </c>
      <c r="E4563" s="64">
        <f t="shared" si="401"/>
        <v>3891.5424000000003</v>
      </c>
      <c r="F4563" s="64">
        <f>+VLOOKUP(B4563,[1]BASES!$A$2:$C$10701,3,0)</f>
        <v>21</v>
      </c>
      <c r="G4563" s="65">
        <f t="shared" si="398"/>
        <v>3891.5424000000003</v>
      </c>
      <c r="H4563" s="66"/>
      <c r="I4563" s="67"/>
      <c r="J4563" s="67"/>
      <c r="K4563" s="67"/>
      <c r="L4563" s="67"/>
      <c r="M4563" s="68"/>
      <c r="N4563" s="69"/>
      <c r="O4563" s="70">
        <f t="shared" si="391"/>
        <v>0</v>
      </c>
      <c r="P4563" s="71">
        <f t="shared" si="392"/>
        <v>0</v>
      </c>
      <c r="Q4563" s="7">
        <v>1</v>
      </c>
      <c r="R4563" s="72">
        <f>+VLOOKUP(B4563,[1]BASES!$A$2:$E$10701,5,0)</f>
        <v>3350.1570247933887</v>
      </c>
      <c r="S4563" s="71">
        <f t="shared" si="399"/>
        <v>0</v>
      </c>
      <c r="T4563" s="71">
        <v>0</v>
      </c>
      <c r="U4563" s="71">
        <f t="shared" si="402"/>
        <v>0</v>
      </c>
      <c r="V4563" s="7">
        <v>0</v>
      </c>
      <c r="W4563" s="7">
        <v>0</v>
      </c>
      <c r="X4563" s="7">
        <v>0</v>
      </c>
      <c r="Y4563" s="73">
        <v>0.04</v>
      </c>
      <c r="Z4563" s="7"/>
      <c r="AA4563" s="7"/>
      <c r="AB4563" s="7"/>
      <c r="AC4563" s="7"/>
    </row>
    <row r="4564" spans="2:29" ht="15.75" customHeight="1" x14ac:dyDescent="0.25">
      <c r="B4564" s="62">
        <v>46747</v>
      </c>
      <c r="C4564" s="63" t="s">
        <v>4570</v>
      </c>
      <c r="D4564" s="64">
        <f t="shared" si="400"/>
        <v>7796.7391735537185</v>
      </c>
      <c r="E4564" s="64">
        <f t="shared" si="401"/>
        <v>9434.0543999999991</v>
      </c>
      <c r="F4564" s="64">
        <f>+VLOOKUP(B4564,[1]BASES!$A$2:$C$10701,3,0)</f>
        <v>21</v>
      </c>
      <c r="G4564" s="65">
        <f t="shared" si="398"/>
        <v>9434.0543999999991</v>
      </c>
      <c r="H4564" s="66"/>
      <c r="I4564" s="67"/>
      <c r="J4564" s="67"/>
      <c r="K4564" s="67"/>
      <c r="L4564" s="67"/>
      <c r="M4564" s="68"/>
      <c r="N4564" s="69"/>
      <c r="O4564" s="70">
        <f t="shared" si="391"/>
        <v>0</v>
      </c>
      <c r="P4564" s="71">
        <f t="shared" si="392"/>
        <v>0</v>
      </c>
      <c r="Q4564" s="7">
        <v>1</v>
      </c>
      <c r="R4564" s="72">
        <f>+VLOOKUP(B4564,[1]BASES!$A$2:$E$10701,5,0)</f>
        <v>8121.6033057851237</v>
      </c>
      <c r="S4564" s="71">
        <f t="shared" si="399"/>
        <v>0</v>
      </c>
      <c r="T4564" s="71">
        <v>0</v>
      </c>
      <c r="U4564" s="71">
        <f t="shared" si="402"/>
        <v>0</v>
      </c>
      <c r="V4564" s="7">
        <v>0</v>
      </c>
      <c r="W4564" s="7">
        <v>0</v>
      </c>
      <c r="X4564" s="7">
        <v>0</v>
      </c>
      <c r="Y4564" s="73">
        <v>0.04</v>
      </c>
      <c r="Z4564" s="7"/>
      <c r="AA4564" s="7"/>
      <c r="AB4564" s="7"/>
      <c r="AC4564" s="7"/>
    </row>
    <row r="4565" spans="2:29" ht="15.75" customHeight="1" x14ac:dyDescent="0.25">
      <c r="B4565" s="62">
        <v>46827</v>
      </c>
      <c r="C4565" s="63" t="s">
        <v>4571</v>
      </c>
      <c r="D4565" s="64">
        <f t="shared" si="400"/>
        <v>5219.4803305785126</v>
      </c>
      <c r="E4565" s="64">
        <f t="shared" si="401"/>
        <v>6315.5712000000003</v>
      </c>
      <c r="F4565" s="64">
        <f>+VLOOKUP(B4565,[1]BASES!$A$2:$C$10701,3,0)</f>
        <v>21</v>
      </c>
      <c r="G4565" s="65">
        <f t="shared" si="398"/>
        <v>6315.5712000000003</v>
      </c>
      <c r="H4565" s="66"/>
      <c r="I4565" s="67"/>
      <c r="J4565" s="67"/>
      <c r="K4565" s="67"/>
      <c r="L4565" s="67"/>
      <c r="M4565" s="68"/>
      <c r="N4565" s="69"/>
      <c r="O4565" s="70">
        <f t="shared" si="391"/>
        <v>0</v>
      </c>
      <c r="P4565" s="71">
        <f t="shared" si="392"/>
        <v>0</v>
      </c>
      <c r="Q4565" s="7">
        <v>1</v>
      </c>
      <c r="R4565" s="72">
        <f>+VLOOKUP(B4565,[1]BASES!$A$2:$E$10701,5,0)</f>
        <v>5436.9586776859505</v>
      </c>
      <c r="S4565" s="71">
        <f t="shared" si="399"/>
        <v>0</v>
      </c>
      <c r="T4565" s="71">
        <v>0</v>
      </c>
      <c r="U4565" s="71">
        <f t="shared" si="402"/>
        <v>0</v>
      </c>
      <c r="V4565" s="7">
        <v>0</v>
      </c>
      <c r="W4565" s="7">
        <v>0</v>
      </c>
      <c r="X4565" s="7">
        <v>0</v>
      </c>
      <c r="Y4565" s="73">
        <v>0.04</v>
      </c>
      <c r="Z4565" s="7"/>
      <c r="AA4565" s="7"/>
      <c r="AB4565" s="7"/>
      <c r="AC4565" s="7"/>
    </row>
    <row r="4566" spans="2:29" ht="15.75" customHeight="1" x14ac:dyDescent="0.25">
      <c r="B4566" s="62">
        <v>46879</v>
      </c>
      <c r="C4566" s="63" t="s">
        <v>4572</v>
      </c>
      <c r="D4566" s="64">
        <f t="shared" si="400"/>
        <v>783.73289256198348</v>
      </c>
      <c r="E4566" s="64">
        <f t="shared" si="401"/>
        <v>948.31680000000006</v>
      </c>
      <c r="F4566" s="64">
        <f>+VLOOKUP(B4566,[1]BASES!$A$2:$C$10701,3,0)</f>
        <v>21</v>
      </c>
      <c r="G4566" s="65">
        <f t="shared" si="398"/>
        <v>948.31680000000006</v>
      </c>
      <c r="H4566" s="66"/>
      <c r="I4566" s="67"/>
      <c r="J4566" s="67"/>
      <c r="K4566" s="67"/>
      <c r="L4566" s="67"/>
      <c r="M4566" s="68"/>
      <c r="N4566" s="69"/>
      <c r="O4566" s="70">
        <f t="shared" si="391"/>
        <v>0</v>
      </c>
      <c r="P4566" s="71">
        <f t="shared" si="392"/>
        <v>0</v>
      </c>
      <c r="Q4566" s="7">
        <v>1</v>
      </c>
      <c r="R4566" s="72">
        <f>+VLOOKUP(B4566,[1]BASES!$A$2:$E$10701,5,0)</f>
        <v>816.38842975206614</v>
      </c>
      <c r="S4566" s="71">
        <f t="shared" si="399"/>
        <v>0</v>
      </c>
      <c r="T4566" s="71">
        <v>0</v>
      </c>
      <c r="U4566" s="71">
        <f t="shared" si="402"/>
        <v>0</v>
      </c>
      <c r="V4566" s="7">
        <v>0</v>
      </c>
      <c r="W4566" s="7">
        <v>0</v>
      </c>
      <c r="X4566" s="7">
        <v>0</v>
      </c>
      <c r="Y4566" s="73">
        <v>0.04</v>
      </c>
      <c r="Z4566" s="7"/>
      <c r="AA4566" s="7"/>
      <c r="AB4566" s="7"/>
      <c r="AC4566" s="7"/>
    </row>
    <row r="4567" spans="2:29" ht="15.75" customHeight="1" x14ac:dyDescent="0.25">
      <c r="B4567" s="62">
        <v>47163</v>
      </c>
      <c r="C4567" s="63" t="s">
        <v>4573</v>
      </c>
      <c r="D4567" s="64">
        <f t="shared" si="400"/>
        <v>7967.2938842975218</v>
      </c>
      <c r="E4567" s="64">
        <f t="shared" si="401"/>
        <v>9640.4256000000023</v>
      </c>
      <c r="F4567" s="64">
        <f>+VLOOKUP(B4567,[1]BASES!$A$2:$C$10701,3,0)</f>
        <v>21</v>
      </c>
      <c r="G4567" s="65">
        <f t="shared" si="398"/>
        <v>9640.4256000000023</v>
      </c>
      <c r="H4567" s="66"/>
      <c r="I4567" s="67"/>
      <c r="J4567" s="67"/>
      <c r="K4567" s="67"/>
      <c r="L4567" s="67"/>
      <c r="M4567" s="68"/>
      <c r="N4567" s="69"/>
      <c r="O4567" s="70">
        <f t="shared" si="391"/>
        <v>0</v>
      </c>
      <c r="P4567" s="71">
        <f t="shared" si="392"/>
        <v>0</v>
      </c>
      <c r="Q4567" s="7">
        <v>1</v>
      </c>
      <c r="R4567" s="72">
        <f>+VLOOKUP(B4567,[1]BASES!$A$2:$E$10701,5,0)</f>
        <v>8299.2644628099188</v>
      </c>
      <c r="S4567" s="71">
        <f t="shared" si="399"/>
        <v>0</v>
      </c>
      <c r="T4567" s="71">
        <v>0</v>
      </c>
      <c r="U4567" s="71">
        <f t="shared" si="402"/>
        <v>0</v>
      </c>
      <c r="V4567" s="7">
        <v>0</v>
      </c>
      <c r="W4567" s="7">
        <v>0</v>
      </c>
      <c r="X4567" s="7">
        <v>0</v>
      </c>
      <c r="Y4567" s="73">
        <v>0.04</v>
      </c>
      <c r="Z4567" s="7"/>
      <c r="AA4567" s="7"/>
      <c r="AB4567" s="7"/>
      <c r="AC4567" s="7"/>
    </row>
    <row r="4568" spans="2:29" ht="15.75" customHeight="1" x14ac:dyDescent="0.25">
      <c r="B4568" s="62">
        <v>47696</v>
      </c>
      <c r="C4568" s="63" t="s">
        <v>4574</v>
      </c>
      <c r="D4568" s="64">
        <f t="shared" si="400"/>
        <v>22942.167272727271</v>
      </c>
      <c r="E4568" s="64">
        <f t="shared" si="401"/>
        <v>27760.022399999998</v>
      </c>
      <c r="F4568" s="64">
        <f>+VLOOKUP(B4568,[1]BASES!$A$2:$C$10701,3,0)</f>
        <v>21</v>
      </c>
      <c r="G4568" s="65">
        <f t="shared" si="398"/>
        <v>27760.022399999998</v>
      </c>
      <c r="H4568" s="66"/>
      <c r="I4568" s="67"/>
      <c r="J4568" s="67"/>
      <c r="K4568" s="67"/>
      <c r="L4568" s="67"/>
      <c r="M4568" s="68"/>
      <c r="N4568" s="69"/>
      <c r="O4568" s="70">
        <f t="shared" si="391"/>
        <v>0</v>
      </c>
      <c r="P4568" s="71">
        <f t="shared" si="392"/>
        <v>0</v>
      </c>
      <c r="Q4568" s="7">
        <v>1</v>
      </c>
      <c r="R4568" s="72">
        <f>+VLOOKUP(B4568,[1]BASES!$A$2:$E$10701,5,0)</f>
        <v>23898.090909090908</v>
      </c>
      <c r="S4568" s="71">
        <f t="shared" si="399"/>
        <v>0</v>
      </c>
      <c r="T4568" s="71">
        <v>0</v>
      </c>
      <c r="U4568" s="71">
        <f t="shared" si="402"/>
        <v>0</v>
      </c>
      <c r="V4568" s="7">
        <v>0</v>
      </c>
      <c r="W4568" s="7">
        <v>0</v>
      </c>
      <c r="X4568" s="7">
        <v>0</v>
      </c>
      <c r="Y4568" s="73">
        <v>0.04</v>
      </c>
      <c r="Z4568" s="7"/>
      <c r="AA4568" s="7"/>
      <c r="AB4568" s="7"/>
      <c r="AC4568" s="7"/>
    </row>
    <row r="4569" spans="2:29" ht="15.75" customHeight="1" x14ac:dyDescent="0.25">
      <c r="B4569" s="62">
        <v>23203</v>
      </c>
      <c r="C4569" s="63" t="s">
        <v>4575</v>
      </c>
      <c r="D4569" s="64">
        <f t="shared" si="400"/>
        <v>19211.646942148764</v>
      </c>
      <c r="E4569" s="64">
        <f t="shared" si="401"/>
        <v>23246.092800000006</v>
      </c>
      <c r="F4569" s="64">
        <f>+VLOOKUP(B4569,[1]BASES!$A$2:$C$10701,3,0)</f>
        <v>21</v>
      </c>
      <c r="G4569" s="65">
        <f t="shared" si="398"/>
        <v>23246.092800000006</v>
      </c>
      <c r="H4569" s="66"/>
      <c r="I4569" s="67"/>
      <c r="J4569" s="67"/>
      <c r="K4569" s="67"/>
      <c r="L4569" s="67"/>
      <c r="M4569" s="68"/>
      <c r="N4569" s="69"/>
      <c r="O4569" s="70">
        <f t="shared" si="391"/>
        <v>0</v>
      </c>
      <c r="P4569" s="71">
        <f t="shared" si="392"/>
        <v>0</v>
      </c>
      <c r="Q4569" s="7">
        <v>1</v>
      </c>
      <c r="R4569" s="72">
        <f>+VLOOKUP(B4569,[1]BASES!$A$2:$E$10701,5,0)</f>
        <v>20012.132231404961</v>
      </c>
      <c r="S4569" s="71">
        <f t="shared" si="399"/>
        <v>0</v>
      </c>
      <c r="T4569" s="71">
        <v>0</v>
      </c>
      <c r="U4569" s="71">
        <f t="shared" si="402"/>
        <v>0</v>
      </c>
      <c r="V4569" s="7">
        <v>0</v>
      </c>
      <c r="W4569" s="7">
        <v>0</v>
      </c>
      <c r="X4569" s="7">
        <v>0</v>
      </c>
      <c r="Y4569" s="73">
        <v>0.04</v>
      </c>
      <c r="Z4569" s="7"/>
      <c r="AA4569" s="7"/>
      <c r="AB4569" s="7"/>
      <c r="AC4569" s="7"/>
    </row>
    <row r="4570" spans="2:29" ht="15.75" customHeight="1" x14ac:dyDescent="0.25">
      <c r="B4570" s="62">
        <v>23204</v>
      </c>
      <c r="C4570" s="63" t="s">
        <v>4576</v>
      </c>
      <c r="D4570" s="64">
        <f t="shared" si="400"/>
        <v>57758.114380165287</v>
      </c>
      <c r="E4570" s="64">
        <f t="shared" si="401"/>
        <v>69887.318400000004</v>
      </c>
      <c r="F4570" s="64">
        <f>+VLOOKUP(B4570,[1]BASES!$A$2:$C$10701,3,0)</f>
        <v>21</v>
      </c>
      <c r="G4570" s="65">
        <f t="shared" si="398"/>
        <v>69887.318400000004</v>
      </c>
      <c r="H4570" s="66"/>
      <c r="I4570" s="67"/>
      <c r="J4570" s="67"/>
      <c r="K4570" s="67"/>
      <c r="L4570" s="67"/>
      <c r="M4570" s="68"/>
      <c r="N4570" s="69"/>
      <c r="O4570" s="70">
        <f t="shared" si="391"/>
        <v>0</v>
      </c>
      <c r="P4570" s="71">
        <f t="shared" si="392"/>
        <v>0</v>
      </c>
      <c r="Q4570" s="7">
        <v>1</v>
      </c>
      <c r="R4570" s="72">
        <f>+VLOOKUP(B4570,[1]BASES!$A$2:$E$10701,5,0)</f>
        <v>60164.702479338841</v>
      </c>
      <c r="S4570" s="71">
        <f t="shared" si="399"/>
        <v>0</v>
      </c>
      <c r="T4570" s="71">
        <v>0</v>
      </c>
      <c r="U4570" s="71">
        <f t="shared" si="402"/>
        <v>0</v>
      </c>
      <c r="V4570" s="7">
        <v>0</v>
      </c>
      <c r="W4570" s="7">
        <v>0</v>
      </c>
      <c r="X4570" s="7">
        <v>0</v>
      </c>
      <c r="Y4570" s="73">
        <v>0.04</v>
      </c>
      <c r="Z4570" s="7"/>
      <c r="AA4570" s="7"/>
      <c r="AB4570" s="7"/>
      <c r="AC4570" s="7"/>
    </row>
    <row r="4571" spans="2:29" ht="15.75" customHeight="1" x14ac:dyDescent="0.25">
      <c r="B4571" s="62">
        <v>23206</v>
      </c>
      <c r="C4571" s="63" t="s">
        <v>4577</v>
      </c>
      <c r="D4571" s="64">
        <f t="shared" si="400"/>
        <v>57758.114380165287</v>
      </c>
      <c r="E4571" s="64">
        <f t="shared" si="401"/>
        <v>69887.318400000004</v>
      </c>
      <c r="F4571" s="64">
        <f>+VLOOKUP(B4571,[1]BASES!$A$2:$C$10701,3,0)</f>
        <v>21</v>
      </c>
      <c r="G4571" s="65">
        <f t="shared" si="398"/>
        <v>69887.318400000004</v>
      </c>
      <c r="H4571" s="66"/>
      <c r="I4571" s="67"/>
      <c r="J4571" s="67"/>
      <c r="K4571" s="67"/>
      <c r="L4571" s="67"/>
      <c r="M4571" s="68"/>
      <c r="N4571" s="69"/>
      <c r="O4571" s="70">
        <f t="shared" si="391"/>
        <v>0</v>
      </c>
      <c r="P4571" s="71">
        <f t="shared" si="392"/>
        <v>0</v>
      </c>
      <c r="Q4571" s="7">
        <v>1</v>
      </c>
      <c r="R4571" s="72">
        <f>+VLOOKUP(B4571,[1]BASES!$A$2:$E$10701,5,0)</f>
        <v>60164.702479338841</v>
      </c>
      <c r="S4571" s="71">
        <f t="shared" si="399"/>
        <v>0</v>
      </c>
      <c r="T4571" s="71">
        <v>0</v>
      </c>
      <c r="U4571" s="71">
        <f t="shared" si="402"/>
        <v>0</v>
      </c>
      <c r="V4571" s="7">
        <v>0</v>
      </c>
      <c r="W4571" s="7">
        <v>0</v>
      </c>
      <c r="X4571" s="7">
        <v>0</v>
      </c>
      <c r="Y4571" s="73">
        <v>0.04</v>
      </c>
      <c r="Z4571" s="7"/>
      <c r="AA4571" s="7"/>
      <c r="AB4571" s="7"/>
      <c r="AC4571" s="7"/>
    </row>
    <row r="4572" spans="2:29" ht="15.75" customHeight="1" x14ac:dyDescent="0.25">
      <c r="B4572" s="62">
        <v>23212</v>
      </c>
      <c r="C4572" s="63" t="s">
        <v>4578</v>
      </c>
      <c r="D4572" s="64">
        <f t="shared" si="400"/>
        <v>49204.71272727273</v>
      </c>
      <c r="E4572" s="64">
        <f t="shared" si="401"/>
        <v>59537.702400000002</v>
      </c>
      <c r="F4572" s="64">
        <f>+VLOOKUP(B4572,[1]BASES!$A$2:$C$10701,3,0)</f>
        <v>21</v>
      </c>
      <c r="G4572" s="65">
        <f t="shared" si="398"/>
        <v>59537.702400000002</v>
      </c>
      <c r="H4572" s="66"/>
      <c r="I4572" s="67"/>
      <c r="J4572" s="67"/>
      <c r="K4572" s="67"/>
      <c r="L4572" s="67"/>
      <c r="M4572" s="68"/>
      <c r="N4572" s="69"/>
      <c r="O4572" s="70">
        <f t="shared" si="391"/>
        <v>0</v>
      </c>
      <c r="P4572" s="71">
        <f t="shared" si="392"/>
        <v>0</v>
      </c>
      <c r="Q4572" s="7">
        <v>1</v>
      </c>
      <c r="R4572" s="72">
        <f>+VLOOKUP(B4572,[1]BASES!$A$2:$E$10701,5,0)</f>
        <v>51254.909090909096</v>
      </c>
      <c r="S4572" s="71">
        <f t="shared" si="399"/>
        <v>0</v>
      </c>
      <c r="T4572" s="71">
        <v>0</v>
      </c>
      <c r="U4572" s="71">
        <f t="shared" si="402"/>
        <v>0</v>
      </c>
      <c r="V4572" s="7">
        <v>0</v>
      </c>
      <c r="W4572" s="7">
        <v>0</v>
      </c>
      <c r="X4572" s="7">
        <v>0</v>
      </c>
      <c r="Y4572" s="73">
        <v>0.04</v>
      </c>
      <c r="Z4572" s="7"/>
      <c r="AA4572" s="7"/>
      <c r="AB4572" s="7"/>
      <c r="AC4572" s="7"/>
    </row>
    <row r="4573" spans="2:29" ht="15.75" customHeight="1" x14ac:dyDescent="0.25">
      <c r="B4573" s="62">
        <v>23213</v>
      </c>
      <c r="C4573" s="63" t="s">
        <v>4579</v>
      </c>
      <c r="D4573" s="64">
        <f t="shared" si="400"/>
        <v>56251.557024793387</v>
      </c>
      <c r="E4573" s="64">
        <f t="shared" si="401"/>
        <v>68064.383999999991</v>
      </c>
      <c r="F4573" s="64">
        <f>+VLOOKUP(B4573,[1]BASES!$A$2:$C$10701,3,0)</f>
        <v>21</v>
      </c>
      <c r="G4573" s="65">
        <f t="shared" si="398"/>
        <v>68064.383999999991</v>
      </c>
      <c r="H4573" s="66"/>
      <c r="I4573" s="67"/>
      <c r="J4573" s="67"/>
      <c r="K4573" s="67"/>
      <c r="L4573" s="67"/>
      <c r="M4573" s="68"/>
      <c r="N4573" s="69"/>
      <c r="O4573" s="70">
        <f t="shared" si="391"/>
        <v>0</v>
      </c>
      <c r="P4573" s="71">
        <f t="shared" si="392"/>
        <v>0</v>
      </c>
      <c r="Q4573" s="7">
        <v>1</v>
      </c>
      <c r="R4573" s="72">
        <f>+VLOOKUP(B4573,[1]BASES!$A$2:$E$10701,5,0)</f>
        <v>58595.371900826445</v>
      </c>
      <c r="S4573" s="71">
        <f t="shared" si="399"/>
        <v>0</v>
      </c>
      <c r="T4573" s="71">
        <v>0</v>
      </c>
      <c r="U4573" s="71">
        <f t="shared" si="402"/>
        <v>0</v>
      </c>
      <c r="V4573" s="7">
        <v>0</v>
      </c>
      <c r="W4573" s="7">
        <v>0</v>
      </c>
      <c r="X4573" s="7">
        <v>0</v>
      </c>
      <c r="Y4573" s="73">
        <v>0.04</v>
      </c>
      <c r="Z4573" s="7"/>
      <c r="AA4573" s="7"/>
      <c r="AB4573" s="7"/>
      <c r="AC4573" s="7"/>
    </row>
    <row r="4574" spans="2:29" ht="15.75" customHeight="1" x14ac:dyDescent="0.25">
      <c r="B4574" s="62">
        <v>23214</v>
      </c>
      <c r="C4574" s="63" t="s">
        <v>4580</v>
      </c>
      <c r="D4574" s="64">
        <f t="shared" si="400"/>
        <v>69432.912396694213</v>
      </c>
      <c r="E4574" s="64">
        <f t="shared" si="401"/>
        <v>84013.823999999993</v>
      </c>
      <c r="F4574" s="64">
        <f>+VLOOKUP(B4574,[1]BASES!$A$2:$C$10701,3,0)</f>
        <v>21</v>
      </c>
      <c r="G4574" s="65">
        <f t="shared" si="398"/>
        <v>84013.823999999993</v>
      </c>
      <c r="H4574" s="66"/>
      <c r="I4574" s="67"/>
      <c r="J4574" s="67"/>
      <c r="K4574" s="67"/>
      <c r="L4574" s="67"/>
      <c r="M4574" s="68"/>
      <c r="N4574" s="69"/>
      <c r="O4574" s="70">
        <f t="shared" si="391"/>
        <v>0</v>
      </c>
      <c r="P4574" s="71">
        <f t="shared" si="392"/>
        <v>0</v>
      </c>
      <c r="Q4574" s="7">
        <v>1</v>
      </c>
      <c r="R4574" s="72">
        <f>+VLOOKUP(B4574,[1]BASES!$A$2:$E$10701,5,0)</f>
        <v>72325.950413223138</v>
      </c>
      <c r="S4574" s="71">
        <f t="shared" si="399"/>
        <v>0</v>
      </c>
      <c r="T4574" s="71">
        <v>0</v>
      </c>
      <c r="U4574" s="71">
        <f t="shared" si="402"/>
        <v>0</v>
      </c>
      <c r="V4574" s="7">
        <v>0</v>
      </c>
      <c r="W4574" s="7">
        <v>0</v>
      </c>
      <c r="X4574" s="7">
        <v>0</v>
      </c>
      <c r="Y4574" s="73">
        <v>0.04</v>
      </c>
      <c r="Z4574" s="7"/>
      <c r="AA4574" s="7"/>
      <c r="AB4574" s="7"/>
      <c r="AC4574" s="7"/>
    </row>
    <row r="4575" spans="2:29" ht="15.75" customHeight="1" x14ac:dyDescent="0.25">
      <c r="B4575" s="62">
        <v>23215</v>
      </c>
      <c r="C4575" s="63" t="s">
        <v>4581</v>
      </c>
      <c r="D4575" s="64">
        <f t="shared" si="400"/>
        <v>69432.912396694213</v>
      </c>
      <c r="E4575" s="64">
        <f t="shared" si="401"/>
        <v>84013.823999999993</v>
      </c>
      <c r="F4575" s="64">
        <f>+VLOOKUP(B4575,[1]BASES!$A$2:$C$10701,3,0)</f>
        <v>21</v>
      </c>
      <c r="G4575" s="65">
        <f t="shared" si="398"/>
        <v>84013.823999999993</v>
      </c>
      <c r="H4575" s="66"/>
      <c r="I4575" s="67"/>
      <c r="J4575" s="67"/>
      <c r="K4575" s="67"/>
      <c r="L4575" s="67"/>
      <c r="M4575" s="68"/>
      <c r="N4575" s="69"/>
      <c r="O4575" s="70">
        <f t="shared" si="391"/>
        <v>0</v>
      </c>
      <c r="P4575" s="71">
        <f t="shared" si="392"/>
        <v>0</v>
      </c>
      <c r="Q4575" s="7">
        <v>1</v>
      </c>
      <c r="R4575" s="72">
        <f>+VLOOKUP(B4575,[1]BASES!$A$2:$E$10701,5,0)</f>
        <v>72325.950413223138</v>
      </c>
      <c r="S4575" s="71">
        <f t="shared" si="399"/>
        <v>0</v>
      </c>
      <c r="T4575" s="71">
        <v>0</v>
      </c>
      <c r="U4575" s="71">
        <f t="shared" si="402"/>
        <v>0</v>
      </c>
      <c r="V4575" s="7">
        <v>0</v>
      </c>
      <c r="W4575" s="7">
        <v>0</v>
      </c>
      <c r="X4575" s="7">
        <v>0</v>
      </c>
      <c r="Y4575" s="73">
        <v>0.04</v>
      </c>
      <c r="Z4575" s="7"/>
      <c r="AA4575" s="7"/>
      <c r="AB4575" s="7"/>
      <c r="AC4575" s="7"/>
    </row>
    <row r="4576" spans="2:29" ht="15.75" customHeight="1" x14ac:dyDescent="0.25">
      <c r="B4576" s="62">
        <v>23216</v>
      </c>
      <c r="C4576" s="63" t="s">
        <v>4582</v>
      </c>
      <c r="D4576" s="64">
        <f t="shared" si="400"/>
        <v>74955.601983471075</v>
      </c>
      <c r="E4576" s="64">
        <f t="shared" si="401"/>
        <v>90696.278399999996</v>
      </c>
      <c r="F4576" s="64">
        <f>+VLOOKUP(B4576,[1]BASES!$A$2:$C$10701,3,0)</f>
        <v>21</v>
      </c>
      <c r="G4576" s="65">
        <f t="shared" si="398"/>
        <v>90696.278399999996</v>
      </c>
      <c r="H4576" s="66"/>
      <c r="I4576" s="67"/>
      <c r="J4576" s="67"/>
      <c r="K4576" s="67"/>
      <c r="L4576" s="67"/>
      <c r="M4576" s="68"/>
      <c r="N4576" s="69"/>
      <c r="O4576" s="70">
        <f t="shared" si="391"/>
        <v>0</v>
      </c>
      <c r="P4576" s="71">
        <f t="shared" si="392"/>
        <v>0</v>
      </c>
      <c r="Q4576" s="7">
        <v>1</v>
      </c>
      <c r="R4576" s="72">
        <f>+VLOOKUP(B4576,[1]BASES!$A$2:$E$10701,5,0)</f>
        <v>78078.752066115703</v>
      </c>
      <c r="S4576" s="71">
        <f t="shared" si="399"/>
        <v>0</v>
      </c>
      <c r="T4576" s="71">
        <v>0</v>
      </c>
      <c r="U4576" s="71">
        <f t="shared" si="402"/>
        <v>0</v>
      </c>
      <c r="V4576" s="7">
        <v>0</v>
      </c>
      <c r="W4576" s="7">
        <v>0</v>
      </c>
      <c r="X4576" s="7">
        <v>0</v>
      </c>
      <c r="Y4576" s="73">
        <v>0.04</v>
      </c>
      <c r="Z4576" s="7"/>
      <c r="AA4576" s="7"/>
      <c r="AB4576" s="7"/>
      <c r="AC4576" s="7"/>
    </row>
    <row r="4577" spans="2:29" ht="15.75" customHeight="1" x14ac:dyDescent="0.25">
      <c r="B4577" s="62">
        <v>23220</v>
      </c>
      <c r="C4577" s="63" t="s">
        <v>4583</v>
      </c>
      <c r="D4577" s="64">
        <f t="shared" si="400"/>
        <v>49204.71272727273</v>
      </c>
      <c r="E4577" s="64">
        <f t="shared" si="401"/>
        <v>59537.702400000002</v>
      </c>
      <c r="F4577" s="64">
        <f>+VLOOKUP(B4577,[1]BASES!$A$2:$C$10701,3,0)</f>
        <v>21</v>
      </c>
      <c r="G4577" s="65">
        <f t="shared" si="398"/>
        <v>59537.702400000002</v>
      </c>
      <c r="H4577" s="66"/>
      <c r="I4577" s="67"/>
      <c r="J4577" s="67"/>
      <c r="K4577" s="67"/>
      <c r="L4577" s="67"/>
      <c r="M4577" s="68"/>
      <c r="N4577" s="69"/>
      <c r="O4577" s="70">
        <f t="shared" si="391"/>
        <v>0</v>
      </c>
      <c r="P4577" s="71">
        <f t="shared" si="392"/>
        <v>0</v>
      </c>
      <c r="Q4577" s="7">
        <v>1</v>
      </c>
      <c r="R4577" s="72">
        <f>+VLOOKUP(B4577,[1]BASES!$A$2:$E$10701,5,0)</f>
        <v>51254.909090909096</v>
      </c>
      <c r="S4577" s="71">
        <f t="shared" si="399"/>
        <v>0</v>
      </c>
      <c r="T4577" s="71">
        <v>0</v>
      </c>
      <c r="U4577" s="71">
        <f t="shared" si="402"/>
        <v>0</v>
      </c>
      <c r="V4577" s="7">
        <v>0</v>
      </c>
      <c r="W4577" s="7">
        <v>0</v>
      </c>
      <c r="X4577" s="7">
        <v>0</v>
      </c>
      <c r="Y4577" s="73">
        <v>0.04</v>
      </c>
      <c r="Z4577" s="7"/>
      <c r="AA4577" s="7"/>
      <c r="AB4577" s="7"/>
      <c r="AC4577" s="7"/>
    </row>
    <row r="4578" spans="2:29" ht="15.75" customHeight="1" x14ac:dyDescent="0.25">
      <c r="B4578" s="62">
        <v>23221</v>
      </c>
      <c r="C4578" s="63" t="s">
        <v>4584</v>
      </c>
      <c r="D4578" s="64">
        <f t="shared" si="400"/>
        <v>56251.557024793387</v>
      </c>
      <c r="E4578" s="64">
        <f t="shared" si="401"/>
        <v>68064.383999999991</v>
      </c>
      <c r="F4578" s="64">
        <f>+VLOOKUP(B4578,[1]BASES!$A$2:$C$10701,3,0)</f>
        <v>21</v>
      </c>
      <c r="G4578" s="65">
        <f t="shared" si="398"/>
        <v>68064.383999999991</v>
      </c>
      <c r="H4578" s="66"/>
      <c r="I4578" s="67"/>
      <c r="J4578" s="67"/>
      <c r="K4578" s="67"/>
      <c r="L4578" s="67"/>
      <c r="M4578" s="68"/>
      <c r="N4578" s="69"/>
      <c r="O4578" s="70">
        <f t="shared" si="391"/>
        <v>0</v>
      </c>
      <c r="P4578" s="71">
        <f t="shared" si="392"/>
        <v>0</v>
      </c>
      <c r="Q4578" s="7">
        <v>1</v>
      </c>
      <c r="R4578" s="72">
        <f>+VLOOKUP(B4578,[1]BASES!$A$2:$E$10701,5,0)</f>
        <v>58595.371900826445</v>
      </c>
      <c r="S4578" s="71">
        <f t="shared" si="399"/>
        <v>0</v>
      </c>
      <c r="T4578" s="71">
        <v>0</v>
      </c>
      <c r="U4578" s="71">
        <f t="shared" si="402"/>
        <v>0</v>
      </c>
      <c r="V4578" s="7">
        <v>0</v>
      </c>
      <c r="W4578" s="7">
        <v>0</v>
      </c>
      <c r="X4578" s="7">
        <v>0</v>
      </c>
      <c r="Y4578" s="73">
        <v>0.04</v>
      </c>
      <c r="Z4578" s="7"/>
      <c r="AA4578" s="7"/>
      <c r="AB4578" s="7"/>
      <c r="AC4578" s="7"/>
    </row>
    <row r="4579" spans="2:29" ht="15.75" customHeight="1" x14ac:dyDescent="0.25">
      <c r="B4579" s="62">
        <v>26535</v>
      </c>
      <c r="C4579" s="63" t="s">
        <v>4585</v>
      </c>
      <c r="D4579" s="64">
        <f t="shared" si="400"/>
        <v>323764.87933884299</v>
      </c>
      <c r="E4579" s="64">
        <f t="shared" si="401"/>
        <v>391755.50400000002</v>
      </c>
      <c r="F4579" s="64">
        <f>+VLOOKUP(B4579,[1]BASES!$A$2:$C$10701,3,0)</f>
        <v>21</v>
      </c>
      <c r="G4579" s="65">
        <f t="shared" si="398"/>
        <v>391755.50400000002</v>
      </c>
      <c r="H4579" s="66"/>
      <c r="I4579" s="67"/>
      <c r="J4579" s="67"/>
      <c r="K4579" s="67"/>
      <c r="L4579" s="67"/>
      <c r="M4579" s="68"/>
      <c r="N4579" s="69"/>
      <c r="O4579" s="70">
        <f t="shared" si="391"/>
        <v>0</v>
      </c>
      <c r="P4579" s="71">
        <f t="shared" si="392"/>
        <v>0</v>
      </c>
      <c r="Q4579" s="7">
        <v>1</v>
      </c>
      <c r="R4579" s="72">
        <f>+VLOOKUP(B4579,[1]BASES!$A$2:$E$10701,5,0)</f>
        <v>337255.08264462813</v>
      </c>
      <c r="S4579" s="71">
        <f t="shared" si="399"/>
        <v>0</v>
      </c>
      <c r="T4579" s="71">
        <v>0</v>
      </c>
      <c r="U4579" s="71">
        <f t="shared" si="402"/>
        <v>0</v>
      </c>
      <c r="V4579" s="7">
        <v>0</v>
      </c>
      <c r="W4579" s="7">
        <v>0</v>
      </c>
      <c r="X4579" s="7">
        <v>0</v>
      </c>
      <c r="Y4579" s="73">
        <v>0.04</v>
      </c>
      <c r="Z4579" s="7"/>
      <c r="AA4579" s="7"/>
      <c r="AB4579" s="7"/>
      <c r="AC4579" s="7"/>
    </row>
    <row r="4580" spans="2:29" ht="15.75" customHeight="1" x14ac:dyDescent="0.25">
      <c r="B4580" s="62">
        <v>27023</v>
      </c>
      <c r="C4580" s="63" t="s">
        <v>4586</v>
      </c>
      <c r="D4580" s="64">
        <f t="shared" si="400"/>
        <v>185810.02314049588</v>
      </c>
      <c r="E4580" s="64">
        <f t="shared" si="401"/>
        <v>224830.128</v>
      </c>
      <c r="F4580" s="64">
        <f>+VLOOKUP(B4580,[1]BASES!$A$2:$C$10701,3,0)</f>
        <v>21</v>
      </c>
      <c r="G4580" s="65">
        <f t="shared" si="398"/>
        <v>224830.128</v>
      </c>
      <c r="H4580" s="66"/>
      <c r="I4580" s="67"/>
      <c r="J4580" s="67"/>
      <c r="K4580" s="67"/>
      <c r="L4580" s="67"/>
      <c r="M4580" s="68"/>
      <c r="N4580" s="69"/>
      <c r="O4580" s="70">
        <f t="shared" si="391"/>
        <v>0</v>
      </c>
      <c r="P4580" s="71">
        <f t="shared" si="392"/>
        <v>0</v>
      </c>
      <c r="Q4580" s="7">
        <v>1</v>
      </c>
      <c r="R4580" s="72">
        <f>+VLOOKUP(B4580,[1]BASES!$A$2:$E$10701,5,0)</f>
        <v>193552.10743801654</v>
      </c>
      <c r="S4580" s="71">
        <f t="shared" si="399"/>
        <v>0</v>
      </c>
      <c r="T4580" s="71">
        <v>0</v>
      </c>
      <c r="U4580" s="71">
        <f t="shared" si="402"/>
        <v>0</v>
      </c>
      <c r="V4580" s="7">
        <v>0</v>
      </c>
      <c r="W4580" s="7">
        <v>0</v>
      </c>
      <c r="X4580" s="7">
        <v>0</v>
      </c>
      <c r="Y4580" s="73">
        <v>0.04</v>
      </c>
      <c r="Z4580" s="7"/>
      <c r="AA4580" s="7"/>
      <c r="AB4580" s="7"/>
      <c r="AC4580" s="7"/>
    </row>
    <row r="4581" spans="2:29" ht="15.75" customHeight="1" x14ac:dyDescent="0.25">
      <c r="B4581" s="62">
        <v>27183</v>
      </c>
      <c r="C4581" s="63" t="s">
        <v>4587</v>
      </c>
      <c r="D4581" s="64">
        <f t="shared" si="400"/>
        <v>51536.965289256201</v>
      </c>
      <c r="E4581" s="64">
        <f t="shared" si="401"/>
        <v>62359.728000000003</v>
      </c>
      <c r="F4581" s="64">
        <f>+VLOOKUP(B4581,[1]BASES!$A$2:$C$10701,3,0)</f>
        <v>21</v>
      </c>
      <c r="G4581" s="65">
        <f t="shared" si="398"/>
        <v>62359.728000000003</v>
      </c>
      <c r="H4581" s="66"/>
      <c r="I4581" s="67"/>
      <c r="J4581" s="67"/>
      <c r="K4581" s="67"/>
      <c r="L4581" s="67"/>
      <c r="M4581" s="68"/>
      <c r="N4581" s="69"/>
      <c r="O4581" s="70">
        <f t="shared" si="391"/>
        <v>0</v>
      </c>
      <c r="P4581" s="71">
        <f t="shared" si="392"/>
        <v>0</v>
      </c>
      <c r="Q4581" s="7">
        <v>1</v>
      </c>
      <c r="R4581" s="72">
        <f>+VLOOKUP(B4581,[1]BASES!$A$2:$E$10701,5,0)</f>
        <v>53684.338842975209</v>
      </c>
      <c r="S4581" s="71">
        <f t="shared" si="399"/>
        <v>0</v>
      </c>
      <c r="T4581" s="71">
        <v>0</v>
      </c>
      <c r="U4581" s="71">
        <f t="shared" si="402"/>
        <v>0</v>
      </c>
      <c r="V4581" s="7">
        <v>0</v>
      </c>
      <c r="W4581" s="7">
        <v>0</v>
      </c>
      <c r="X4581" s="7">
        <v>0</v>
      </c>
      <c r="Y4581" s="73">
        <v>0.04</v>
      </c>
      <c r="Z4581" s="7"/>
      <c r="AA4581" s="7"/>
      <c r="AB4581" s="7"/>
      <c r="AC4581" s="7"/>
    </row>
    <row r="4582" spans="2:29" ht="15.75" customHeight="1" x14ac:dyDescent="0.25">
      <c r="B4582" s="62">
        <v>27185</v>
      </c>
      <c r="C4582" s="63" t="s">
        <v>4588</v>
      </c>
      <c r="D4582" s="64">
        <f t="shared" si="400"/>
        <v>709758.80727272725</v>
      </c>
      <c r="E4582" s="64">
        <f t="shared" si="401"/>
        <v>858808.1568</v>
      </c>
      <c r="F4582" s="64">
        <f>+VLOOKUP(B4582,[1]BASES!$A$2:$C$10701,3,0)</f>
        <v>21</v>
      </c>
      <c r="G4582" s="65">
        <f t="shared" si="398"/>
        <v>858808.1568</v>
      </c>
      <c r="H4582" s="66"/>
      <c r="I4582" s="67"/>
      <c r="J4582" s="67"/>
      <c r="K4582" s="67"/>
      <c r="L4582" s="67"/>
      <c r="M4582" s="68"/>
      <c r="N4582" s="69"/>
      <c r="O4582" s="70">
        <f t="shared" si="391"/>
        <v>0</v>
      </c>
      <c r="P4582" s="71">
        <f t="shared" si="392"/>
        <v>0</v>
      </c>
      <c r="Q4582" s="7">
        <v>1</v>
      </c>
      <c r="R4582" s="72">
        <f>+VLOOKUP(B4582,[1]BASES!$A$2:$E$10701,5,0)</f>
        <v>739332.09090909094</v>
      </c>
      <c r="S4582" s="71">
        <f t="shared" si="399"/>
        <v>0</v>
      </c>
      <c r="T4582" s="71">
        <v>0</v>
      </c>
      <c r="U4582" s="71">
        <f t="shared" si="402"/>
        <v>0</v>
      </c>
      <c r="V4582" s="7">
        <v>0</v>
      </c>
      <c r="W4582" s="7">
        <v>0</v>
      </c>
      <c r="X4582" s="7">
        <v>0</v>
      </c>
      <c r="Y4582" s="73">
        <v>0.04</v>
      </c>
      <c r="Z4582" s="7"/>
      <c r="AA4582" s="7"/>
      <c r="AB4582" s="7"/>
      <c r="AC4582" s="7"/>
    </row>
    <row r="4583" spans="2:29" ht="15.75" customHeight="1" x14ac:dyDescent="0.25">
      <c r="B4583" s="62">
        <v>28052</v>
      </c>
      <c r="C4583" s="63" t="s">
        <v>4589</v>
      </c>
      <c r="D4583" s="64">
        <f t="shared" si="400"/>
        <v>189666.43041322316</v>
      </c>
      <c r="E4583" s="64">
        <f t="shared" si="401"/>
        <v>229496.38080000004</v>
      </c>
      <c r="F4583" s="64">
        <f>+VLOOKUP(B4583,[1]BASES!$A$2:$C$10701,3,0)</f>
        <v>21</v>
      </c>
      <c r="G4583" s="65">
        <f t="shared" si="398"/>
        <v>229496.38080000004</v>
      </c>
      <c r="H4583" s="66"/>
      <c r="I4583" s="67"/>
      <c r="J4583" s="67"/>
      <c r="K4583" s="67"/>
      <c r="L4583" s="67"/>
      <c r="M4583" s="68"/>
      <c r="N4583" s="69"/>
      <c r="O4583" s="70">
        <f t="shared" si="391"/>
        <v>0</v>
      </c>
      <c r="P4583" s="71">
        <f t="shared" si="392"/>
        <v>0</v>
      </c>
      <c r="Q4583" s="7">
        <v>1</v>
      </c>
      <c r="R4583" s="72">
        <f>+VLOOKUP(B4583,[1]BASES!$A$2:$E$10701,5,0)</f>
        <v>197569.19834710745</v>
      </c>
      <c r="S4583" s="71">
        <f t="shared" si="399"/>
        <v>0</v>
      </c>
      <c r="T4583" s="71">
        <v>0</v>
      </c>
      <c r="U4583" s="71">
        <f t="shared" si="402"/>
        <v>0</v>
      </c>
      <c r="V4583" s="7">
        <v>0</v>
      </c>
      <c r="W4583" s="7">
        <v>0</v>
      </c>
      <c r="X4583" s="7">
        <v>0</v>
      </c>
      <c r="Y4583" s="73">
        <v>0.04</v>
      </c>
      <c r="Z4583" s="7"/>
      <c r="AA4583" s="7"/>
      <c r="AB4583" s="7"/>
      <c r="AC4583" s="7"/>
    </row>
    <row r="4584" spans="2:29" ht="15.75" customHeight="1" x14ac:dyDescent="0.25">
      <c r="B4584" s="62">
        <v>28117</v>
      </c>
      <c r="C4584" s="63" t="s">
        <v>4590</v>
      </c>
      <c r="D4584" s="64">
        <f t="shared" si="400"/>
        <v>121600.65322314049</v>
      </c>
      <c r="E4584" s="64">
        <f t="shared" si="401"/>
        <v>147136.7904</v>
      </c>
      <c r="F4584" s="64">
        <f>+VLOOKUP(B4584,[1]BASES!$A$2:$C$10701,3,0)</f>
        <v>21</v>
      </c>
      <c r="G4584" s="65">
        <f t="shared" si="398"/>
        <v>147136.7904</v>
      </c>
      <c r="H4584" s="66"/>
      <c r="I4584" s="67"/>
      <c r="J4584" s="67"/>
      <c r="K4584" s="67"/>
      <c r="L4584" s="67"/>
      <c r="M4584" s="68"/>
      <c r="N4584" s="69"/>
      <c r="O4584" s="70">
        <f t="shared" si="391"/>
        <v>0</v>
      </c>
      <c r="P4584" s="71">
        <f t="shared" si="392"/>
        <v>0</v>
      </c>
      <c r="Q4584" s="7">
        <v>1</v>
      </c>
      <c r="R4584" s="72">
        <f>+VLOOKUP(B4584,[1]BASES!$A$2:$E$10701,5,0)</f>
        <v>126667.34710743801</v>
      </c>
      <c r="S4584" s="71">
        <f t="shared" si="399"/>
        <v>0</v>
      </c>
      <c r="T4584" s="71">
        <v>0</v>
      </c>
      <c r="U4584" s="71">
        <f t="shared" si="402"/>
        <v>0</v>
      </c>
      <c r="V4584" s="7">
        <v>0</v>
      </c>
      <c r="W4584" s="7">
        <v>0</v>
      </c>
      <c r="X4584" s="7">
        <v>0</v>
      </c>
      <c r="Y4584" s="73">
        <v>0.04</v>
      </c>
      <c r="Z4584" s="7"/>
      <c r="AA4584" s="7"/>
      <c r="AB4584" s="7"/>
      <c r="AC4584" s="7"/>
    </row>
    <row r="4585" spans="2:29" ht="15.75" customHeight="1" x14ac:dyDescent="0.25">
      <c r="B4585" s="62">
        <v>28121</v>
      </c>
      <c r="C4585" s="63" t="s">
        <v>4591</v>
      </c>
      <c r="D4585" s="64">
        <f t="shared" si="400"/>
        <v>30851.250247933884</v>
      </c>
      <c r="E4585" s="64">
        <f t="shared" si="401"/>
        <v>37330.012799999997</v>
      </c>
      <c r="F4585" s="64">
        <f>+VLOOKUP(B4585,[1]BASES!$A$2:$C$10701,3,0)</f>
        <v>21</v>
      </c>
      <c r="G4585" s="65">
        <f t="shared" si="398"/>
        <v>37330.012799999997</v>
      </c>
      <c r="H4585" s="66"/>
      <c r="I4585" s="67"/>
      <c r="J4585" s="67"/>
      <c r="K4585" s="67"/>
      <c r="L4585" s="67"/>
      <c r="M4585" s="68"/>
      <c r="N4585" s="69"/>
      <c r="O4585" s="70">
        <f t="shared" si="391"/>
        <v>0</v>
      </c>
      <c r="P4585" s="71">
        <f t="shared" si="392"/>
        <v>0</v>
      </c>
      <c r="Q4585" s="7">
        <v>1</v>
      </c>
      <c r="R4585" s="72">
        <f>+VLOOKUP(B4585,[1]BASES!$A$2:$E$10701,5,0)</f>
        <v>32136.719008264463</v>
      </c>
      <c r="S4585" s="71">
        <f t="shared" si="399"/>
        <v>0</v>
      </c>
      <c r="T4585" s="71">
        <v>0</v>
      </c>
      <c r="U4585" s="71">
        <f t="shared" si="402"/>
        <v>0</v>
      </c>
      <c r="V4585" s="7">
        <v>0</v>
      </c>
      <c r="W4585" s="7">
        <v>0</v>
      </c>
      <c r="X4585" s="7">
        <v>0</v>
      </c>
      <c r="Y4585" s="73">
        <v>0.04</v>
      </c>
      <c r="Z4585" s="7"/>
      <c r="AA4585" s="7"/>
      <c r="AB4585" s="7"/>
      <c r="AC4585" s="7"/>
    </row>
    <row r="4586" spans="2:29" ht="15.75" customHeight="1" x14ac:dyDescent="0.25">
      <c r="B4586" s="62">
        <v>28122</v>
      </c>
      <c r="C4586" s="63" t="s">
        <v>4592</v>
      </c>
      <c r="D4586" s="64">
        <f t="shared" si="400"/>
        <v>14373.881652892564</v>
      </c>
      <c r="E4586" s="64">
        <f t="shared" si="401"/>
        <v>17392.396800000002</v>
      </c>
      <c r="F4586" s="64">
        <f>+VLOOKUP(B4586,[1]BASES!$A$2:$C$10701,3,0)</f>
        <v>21</v>
      </c>
      <c r="G4586" s="65">
        <f t="shared" si="398"/>
        <v>17392.396800000002</v>
      </c>
      <c r="H4586" s="66"/>
      <c r="I4586" s="67"/>
      <c r="J4586" s="67"/>
      <c r="K4586" s="67"/>
      <c r="L4586" s="67"/>
      <c r="M4586" s="68"/>
      <c r="N4586" s="69"/>
      <c r="O4586" s="70">
        <f t="shared" si="391"/>
        <v>0</v>
      </c>
      <c r="P4586" s="71">
        <f t="shared" si="392"/>
        <v>0</v>
      </c>
      <c r="Q4586" s="7">
        <v>1</v>
      </c>
      <c r="R4586" s="72">
        <f>+VLOOKUP(B4586,[1]BASES!$A$2:$E$10701,5,0)</f>
        <v>14972.793388429754</v>
      </c>
      <c r="S4586" s="71">
        <f t="shared" si="399"/>
        <v>0</v>
      </c>
      <c r="T4586" s="71">
        <v>0</v>
      </c>
      <c r="U4586" s="71">
        <f t="shared" si="402"/>
        <v>0</v>
      </c>
      <c r="V4586" s="7">
        <v>0</v>
      </c>
      <c r="W4586" s="7">
        <v>0</v>
      </c>
      <c r="X4586" s="7">
        <v>0</v>
      </c>
      <c r="Y4586" s="73">
        <v>0.04</v>
      </c>
      <c r="Z4586" s="7"/>
      <c r="AA4586" s="7"/>
      <c r="AB4586" s="7"/>
      <c r="AC4586" s="7"/>
    </row>
    <row r="4587" spans="2:29" ht="15.75" customHeight="1" x14ac:dyDescent="0.25">
      <c r="B4587" s="62">
        <v>28606</v>
      </c>
      <c r="C4587" s="63" t="s">
        <v>4593</v>
      </c>
      <c r="D4587" s="64">
        <f t="shared" si="400"/>
        <v>63860.144132231399</v>
      </c>
      <c r="E4587" s="64">
        <f t="shared" si="401"/>
        <v>77270.774399999995</v>
      </c>
      <c r="F4587" s="64">
        <f>+VLOOKUP(B4587,[1]BASES!$A$2:$C$10701,3,0)</f>
        <v>21</v>
      </c>
      <c r="G4587" s="65">
        <f t="shared" si="398"/>
        <v>77270.774399999995</v>
      </c>
      <c r="H4587" s="66"/>
      <c r="I4587" s="67"/>
      <c r="J4587" s="67"/>
      <c r="K4587" s="67"/>
      <c r="L4587" s="67"/>
      <c r="M4587" s="68"/>
      <c r="N4587" s="69"/>
      <c r="O4587" s="70">
        <f t="shared" si="391"/>
        <v>0</v>
      </c>
      <c r="P4587" s="71">
        <f t="shared" si="392"/>
        <v>0</v>
      </c>
      <c r="Q4587" s="7">
        <v>1</v>
      </c>
      <c r="R4587" s="72">
        <f>+VLOOKUP(B4587,[1]BASES!$A$2:$E$10701,5,0)</f>
        <v>66520.983471074374</v>
      </c>
      <c r="S4587" s="71">
        <f t="shared" si="399"/>
        <v>0</v>
      </c>
      <c r="T4587" s="71">
        <v>0</v>
      </c>
      <c r="U4587" s="71">
        <f t="shared" si="402"/>
        <v>0</v>
      </c>
      <c r="V4587" s="7">
        <v>0</v>
      </c>
      <c r="W4587" s="7">
        <v>0</v>
      </c>
      <c r="X4587" s="7">
        <v>0</v>
      </c>
      <c r="Y4587" s="73">
        <v>0.04</v>
      </c>
      <c r="Z4587" s="7"/>
      <c r="AA4587" s="7"/>
      <c r="AB4587" s="7"/>
      <c r="AC4587" s="7"/>
    </row>
    <row r="4588" spans="2:29" ht="15.75" customHeight="1" x14ac:dyDescent="0.25">
      <c r="B4588" s="62">
        <v>31385</v>
      </c>
      <c r="C4588" s="63" t="s">
        <v>4594</v>
      </c>
      <c r="D4588" s="64">
        <f t="shared" si="400"/>
        <v>306953.16892561986</v>
      </c>
      <c r="E4588" s="64">
        <f t="shared" si="401"/>
        <v>371413.33440000005</v>
      </c>
      <c r="F4588" s="64">
        <f>+VLOOKUP(B4588,[1]BASES!$A$2:$C$10701,3,0)</f>
        <v>21</v>
      </c>
      <c r="G4588" s="65">
        <f t="shared" si="398"/>
        <v>371413.33440000005</v>
      </c>
      <c r="H4588" s="66"/>
      <c r="I4588" s="67"/>
      <c r="J4588" s="67"/>
      <c r="K4588" s="67"/>
      <c r="L4588" s="67"/>
      <c r="M4588" s="68"/>
      <c r="N4588" s="69"/>
      <c r="O4588" s="70">
        <f t="shared" si="391"/>
        <v>0</v>
      </c>
      <c r="P4588" s="71">
        <f t="shared" si="392"/>
        <v>0</v>
      </c>
      <c r="Q4588" s="7">
        <v>1</v>
      </c>
      <c r="R4588" s="72">
        <f>+VLOOKUP(B4588,[1]BASES!$A$2:$E$10701,5,0)</f>
        <v>319742.88429752068</v>
      </c>
      <c r="S4588" s="71">
        <f t="shared" si="399"/>
        <v>0</v>
      </c>
      <c r="T4588" s="71">
        <v>0</v>
      </c>
      <c r="U4588" s="71">
        <f t="shared" si="402"/>
        <v>0</v>
      </c>
      <c r="V4588" s="7">
        <v>0</v>
      </c>
      <c r="W4588" s="7">
        <v>0</v>
      </c>
      <c r="X4588" s="7">
        <v>0</v>
      </c>
      <c r="Y4588" s="73">
        <v>0.04</v>
      </c>
      <c r="Z4588" s="7"/>
      <c r="AA4588" s="7"/>
      <c r="AB4588" s="7"/>
      <c r="AC4588" s="7"/>
    </row>
    <row r="4589" spans="2:29" ht="15.75" customHeight="1" x14ac:dyDescent="0.25">
      <c r="B4589" s="62">
        <v>31386</v>
      </c>
      <c r="C4589" s="63" t="s">
        <v>4595</v>
      </c>
      <c r="D4589" s="64">
        <f t="shared" si="400"/>
        <v>374985.10016528924</v>
      </c>
      <c r="E4589" s="64">
        <f t="shared" si="401"/>
        <v>453731.97119999997</v>
      </c>
      <c r="F4589" s="64">
        <f>+VLOOKUP(B4589,[1]BASES!$A$2:$C$10701,3,0)</f>
        <v>21</v>
      </c>
      <c r="G4589" s="65">
        <f t="shared" si="398"/>
        <v>453731.97119999997</v>
      </c>
      <c r="H4589" s="66"/>
      <c r="I4589" s="67"/>
      <c r="J4589" s="67"/>
      <c r="K4589" s="67"/>
      <c r="L4589" s="67"/>
      <c r="M4589" s="68"/>
      <c r="N4589" s="69"/>
      <c r="O4589" s="70">
        <f t="shared" si="391"/>
        <v>0</v>
      </c>
      <c r="P4589" s="71">
        <f t="shared" si="392"/>
        <v>0</v>
      </c>
      <c r="Q4589" s="7">
        <v>1</v>
      </c>
      <c r="R4589" s="72">
        <f>+VLOOKUP(B4589,[1]BASES!$A$2:$E$10701,5,0)</f>
        <v>390609.47933884297</v>
      </c>
      <c r="S4589" s="71">
        <f t="shared" si="399"/>
        <v>0</v>
      </c>
      <c r="T4589" s="71">
        <v>0</v>
      </c>
      <c r="U4589" s="71">
        <f t="shared" si="402"/>
        <v>0</v>
      </c>
      <c r="V4589" s="7">
        <v>0</v>
      </c>
      <c r="W4589" s="7">
        <v>0</v>
      </c>
      <c r="X4589" s="7">
        <v>0</v>
      </c>
      <c r="Y4589" s="73">
        <v>0.04</v>
      </c>
      <c r="Z4589" s="7"/>
      <c r="AA4589" s="7"/>
      <c r="AB4589" s="7"/>
      <c r="AC4589" s="7"/>
    </row>
    <row r="4590" spans="2:29" ht="15.75" customHeight="1" x14ac:dyDescent="0.25">
      <c r="B4590" s="62">
        <v>32179</v>
      </c>
      <c r="C4590" s="63" t="s">
        <v>4596</v>
      </c>
      <c r="D4590" s="64">
        <f t="shared" si="400"/>
        <v>13200.309421487604</v>
      </c>
      <c r="E4590" s="64">
        <f t="shared" si="401"/>
        <v>15972.374400000001</v>
      </c>
      <c r="F4590" s="64">
        <f>+VLOOKUP(B4590,[1]BASES!$A$2:$C$10701,3,0)</f>
        <v>21</v>
      </c>
      <c r="G4590" s="65">
        <f t="shared" si="398"/>
        <v>15972.374400000001</v>
      </c>
      <c r="H4590" s="66"/>
      <c r="I4590" s="67"/>
      <c r="J4590" s="67"/>
      <c r="K4590" s="67"/>
      <c r="L4590" s="67"/>
      <c r="M4590" s="68"/>
      <c r="N4590" s="69"/>
      <c r="O4590" s="70">
        <f t="shared" si="391"/>
        <v>0</v>
      </c>
      <c r="P4590" s="71">
        <f t="shared" si="392"/>
        <v>0</v>
      </c>
      <c r="Q4590" s="7">
        <v>1</v>
      </c>
      <c r="R4590" s="72">
        <f>+VLOOKUP(B4590,[1]BASES!$A$2:$E$10701,5,0)</f>
        <v>13750.322314049587</v>
      </c>
      <c r="S4590" s="71">
        <f t="shared" si="399"/>
        <v>0</v>
      </c>
      <c r="T4590" s="71">
        <v>0</v>
      </c>
      <c r="U4590" s="71">
        <f t="shared" si="402"/>
        <v>0</v>
      </c>
      <c r="V4590" s="7">
        <v>0</v>
      </c>
      <c r="W4590" s="7">
        <v>0</v>
      </c>
      <c r="X4590" s="7">
        <v>0</v>
      </c>
      <c r="Y4590" s="73">
        <v>0.04</v>
      </c>
      <c r="Z4590" s="7"/>
      <c r="AA4590" s="7"/>
      <c r="AB4590" s="7"/>
      <c r="AC4590" s="7"/>
    </row>
    <row r="4591" spans="2:29" ht="15.75" customHeight="1" x14ac:dyDescent="0.25">
      <c r="B4591" s="62">
        <v>32180</v>
      </c>
      <c r="C4591" s="63" t="s">
        <v>4597</v>
      </c>
      <c r="D4591" s="64">
        <f t="shared" si="400"/>
        <v>13200.309421487604</v>
      </c>
      <c r="E4591" s="64">
        <f t="shared" si="401"/>
        <v>15972.374400000001</v>
      </c>
      <c r="F4591" s="64">
        <f>+VLOOKUP(B4591,[1]BASES!$A$2:$C$10701,3,0)</f>
        <v>21</v>
      </c>
      <c r="G4591" s="65">
        <f t="shared" si="398"/>
        <v>15972.374400000001</v>
      </c>
      <c r="H4591" s="66"/>
      <c r="I4591" s="67"/>
      <c r="J4591" s="67"/>
      <c r="K4591" s="67"/>
      <c r="L4591" s="67"/>
      <c r="M4591" s="68"/>
      <c r="N4591" s="69"/>
      <c r="O4591" s="70">
        <f t="shared" si="391"/>
        <v>0</v>
      </c>
      <c r="P4591" s="71">
        <f t="shared" si="392"/>
        <v>0</v>
      </c>
      <c r="Q4591" s="7">
        <v>1</v>
      </c>
      <c r="R4591" s="72">
        <f>+VLOOKUP(B4591,[1]BASES!$A$2:$E$10701,5,0)</f>
        <v>13750.322314049587</v>
      </c>
      <c r="S4591" s="71">
        <f t="shared" si="399"/>
        <v>0</v>
      </c>
      <c r="T4591" s="71">
        <v>0</v>
      </c>
      <c r="U4591" s="71">
        <f t="shared" si="402"/>
        <v>0</v>
      </c>
      <c r="V4591" s="7">
        <v>0</v>
      </c>
      <c r="W4591" s="7">
        <v>0</v>
      </c>
      <c r="X4591" s="7">
        <v>0</v>
      </c>
      <c r="Y4591" s="73">
        <v>0.04</v>
      </c>
      <c r="Z4591" s="7"/>
      <c r="AA4591" s="7"/>
      <c r="AB4591" s="7"/>
      <c r="AC4591" s="7"/>
    </row>
    <row r="4592" spans="2:29" ht="15.75" customHeight="1" x14ac:dyDescent="0.25">
      <c r="B4592" s="62">
        <v>32181</v>
      </c>
      <c r="C4592" s="63" t="s">
        <v>4598</v>
      </c>
      <c r="D4592" s="64">
        <f t="shared" si="400"/>
        <v>28906.13157024793</v>
      </c>
      <c r="E4592" s="64">
        <f t="shared" si="401"/>
        <v>34976.419199999997</v>
      </c>
      <c r="F4592" s="64">
        <f>+VLOOKUP(B4592,[1]BASES!$A$2:$C$10701,3,0)</f>
        <v>21</v>
      </c>
      <c r="G4592" s="65">
        <f t="shared" si="398"/>
        <v>34976.419199999997</v>
      </c>
      <c r="H4592" s="66"/>
      <c r="I4592" s="67"/>
      <c r="J4592" s="67"/>
      <c r="K4592" s="67"/>
      <c r="L4592" s="67"/>
      <c r="M4592" s="68"/>
      <c r="N4592" s="69"/>
      <c r="O4592" s="70">
        <f t="shared" si="391"/>
        <v>0</v>
      </c>
      <c r="P4592" s="71">
        <f t="shared" si="392"/>
        <v>0</v>
      </c>
      <c r="Q4592" s="7">
        <v>1</v>
      </c>
      <c r="R4592" s="72">
        <f>+VLOOKUP(B4592,[1]BASES!$A$2:$E$10701,5,0)</f>
        <v>30110.553719008261</v>
      </c>
      <c r="S4592" s="71">
        <f t="shared" si="399"/>
        <v>0</v>
      </c>
      <c r="T4592" s="71">
        <v>0</v>
      </c>
      <c r="U4592" s="71">
        <f t="shared" si="402"/>
        <v>0</v>
      </c>
      <c r="V4592" s="7">
        <v>0</v>
      </c>
      <c r="W4592" s="7">
        <v>0</v>
      </c>
      <c r="X4592" s="7">
        <v>0</v>
      </c>
      <c r="Y4592" s="73">
        <v>0.04</v>
      </c>
      <c r="Z4592" s="7"/>
      <c r="AA4592" s="7"/>
      <c r="AB4592" s="7"/>
      <c r="AC4592" s="7"/>
    </row>
    <row r="4593" spans="2:29" ht="15.75" customHeight="1" x14ac:dyDescent="0.25">
      <c r="B4593" s="62">
        <v>32182</v>
      </c>
      <c r="C4593" s="63" t="s">
        <v>4599</v>
      </c>
      <c r="D4593" s="64">
        <f t="shared" si="400"/>
        <v>28906.13157024793</v>
      </c>
      <c r="E4593" s="64">
        <f t="shared" si="401"/>
        <v>34976.419199999997</v>
      </c>
      <c r="F4593" s="64">
        <f>+VLOOKUP(B4593,[1]BASES!$A$2:$C$10701,3,0)</f>
        <v>21</v>
      </c>
      <c r="G4593" s="65">
        <f t="shared" si="398"/>
        <v>34976.419199999997</v>
      </c>
      <c r="H4593" s="66"/>
      <c r="I4593" s="67"/>
      <c r="J4593" s="67"/>
      <c r="K4593" s="67"/>
      <c r="L4593" s="67"/>
      <c r="M4593" s="68"/>
      <c r="N4593" s="69"/>
      <c r="O4593" s="70">
        <f t="shared" si="391"/>
        <v>0</v>
      </c>
      <c r="P4593" s="71">
        <f t="shared" si="392"/>
        <v>0</v>
      </c>
      <c r="Q4593" s="7">
        <v>1</v>
      </c>
      <c r="R4593" s="72">
        <f>+VLOOKUP(B4593,[1]BASES!$A$2:$E$10701,5,0)</f>
        <v>30110.553719008261</v>
      </c>
      <c r="S4593" s="71">
        <f t="shared" si="399"/>
        <v>0</v>
      </c>
      <c r="T4593" s="71">
        <v>0</v>
      </c>
      <c r="U4593" s="71">
        <f t="shared" si="402"/>
        <v>0</v>
      </c>
      <c r="V4593" s="7">
        <v>0</v>
      </c>
      <c r="W4593" s="7">
        <v>0</v>
      </c>
      <c r="X4593" s="7">
        <v>0</v>
      </c>
      <c r="Y4593" s="73">
        <v>0.04</v>
      </c>
      <c r="Z4593" s="7"/>
      <c r="AA4593" s="7"/>
      <c r="AB4593" s="7"/>
      <c r="AC4593" s="7"/>
    </row>
    <row r="4594" spans="2:29" ht="15.75" customHeight="1" x14ac:dyDescent="0.25">
      <c r="B4594" s="62">
        <v>32183</v>
      </c>
      <c r="C4594" s="63" t="s">
        <v>4600</v>
      </c>
      <c r="D4594" s="64">
        <f t="shared" si="400"/>
        <v>28906.13157024793</v>
      </c>
      <c r="E4594" s="64">
        <f t="shared" si="401"/>
        <v>34976.419199999997</v>
      </c>
      <c r="F4594" s="64">
        <f>+VLOOKUP(B4594,[1]BASES!$A$2:$C$10701,3,0)</f>
        <v>21</v>
      </c>
      <c r="G4594" s="65">
        <f t="shared" si="398"/>
        <v>34976.419199999997</v>
      </c>
      <c r="H4594" s="66"/>
      <c r="I4594" s="67"/>
      <c r="J4594" s="67"/>
      <c r="K4594" s="67"/>
      <c r="L4594" s="67"/>
      <c r="M4594" s="68"/>
      <c r="N4594" s="69"/>
      <c r="O4594" s="70">
        <f t="shared" si="391"/>
        <v>0</v>
      </c>
      <c r="P4594" s="71">
        <f t="shared" si="392"/>
        <v>0</v>
      </c>
      <c r="Q4594" s="7">
        <v>1</v>
      </c>
      <c r="R4594" s="72">
        <f>+VLOOKUP(B4594,[1]BASES!$A$2:$E$10701,5,0)</f>
        <v>30110.553719008261</v>
      </c>
      <c r="S4594" s="71">
        <f t="shared" si="399"/>
        <v>0</v>
      </c>
      <c r="T4594" s="71">
        <v>0</v>
      </c>
      <c r="U4594" s="71">
        <f t="shared" si="402"/>
        <v>0</v>
      </c>
      <c r="V4594" s="7">
        <v>0</v>
      </c>
      <c r="W4594" s="7">
        <v>0</v>
      </c>
      <c r="X4594" s="7">
        <v>0</v>
      </c>
      <c r="Y4594" s="73">
        <v>0.04</v>
      </c>
      <c r="Z4594" s="7"/>
      <c r="AA4594" s="7"/>
      <c r="AB4594" s="7"/>
      <c r="AC4594" s="7"/>
    </row>
    <row r="4595" spans="2:29" ht="15.75" customHeight="1" x14ac:dyDescent="0.25">
      <c r="B4595" s="62">
        <v>32184</v>
      </c>
      <c r="C4595" s="63" t="s">
        <v>4601</v>
      </c>
      <c r="D4595" s="64">
        <f t="shared" si="400"/>
        <v>36268.355702479341</v>
      </c>
      <c r="E4595" s="64">
        <f t="shared" si="401"/>
        <v>43884.710400000004</v>
      </c>
      <c r="F4595" s="64">
        <f>+VLOOKUP(B4595,[1]BASES!$A$2:$C$10701,3,0)</f>
        <v>21</v>
      </c>
      <c r="G4595" s="65">
        <f t="shared" si="398"/>
        <v>43884.710400000004</v>
      </c>
      <c r="H4595" s="66"/>
      <c r="I4595" s="67"/>
      <c r="J4595" s="67"/>
      <c r="K4595" s="67"/>
      <c r="L4595" s="67"/>
      <c r="M4595" s="68"/>
      <c r="N4595" s="69"/>
      <c r="O4595" s="70">
        <f t="shared" si="391"/>
        <v>0</v>
      </c>
      <c r="P4595" s="71">
        <f t="shared" si="392"/>
        <v>0</v>
      </c>
      <c r="Q4595" s="7">
        <v>1</v>
      </c>
      <c r="R4595" s="72">
        <f>+VLOOKUP(B4595,[1]BASES!$A$2:$E$10701,5,0)</f>
        <v>37779.537190082643</v>
      </c>
      <c r="S4595" s="71">
        <f t="shared" si="399"/>
        <v>0</v>
      </c>
      <c r="T4595" s="71">
        <v>0</v>
      </c>
      <c r="U4595" s="71">
        <f t="shared" si="402"/>
        <v>0</v>
      </c>
      <c r="V4595" s="7">
        <v>0</v>
      </c>
      <c r="W4595" s="7">
        <v>0</v>
      </c>
      <c r="X4595" s="7">
        <v>0</v>
      </c>
      <c r="Y4595" s="73">
        <v>0.04</v>
      </c>
      <c r="Z4595" s="7"/>
      <c r="AA4595" s="7"/>
      <c r="AB4595" s="7"/>
      <c r="AC4595" s="7"/>
    </row>
    <row r="4596" spans="2:29" ht="15.75" customHeight="1" x14ac:dyDescent="0.25">
      <c r="B4596" s="62">
        <v>32185</v>
      </c>
      <c r="C4596" s="63" t="s">
        <v>4602</v>
      </c>
      <c r="D4596" s="64">
        <f t="shared" si="400"/>
        <v>54077.672727272722</v>
      </c>
      <c r="E4596" s="64">
        <f t="shared" si="401"/>
        <v>65433.983999999997</v>
      </c>
      <c r="F4596" s="64">
        <f>+VLOOKUP(B4596,[1]BASES!$A$2:$C$10701,3,0)</f>
        <v>21</v>
      </c>
      <c r="G4596" s="65">
        <f t="shared" si="398"/>
        <v>65433.983999999997</v>
      </c>
      <c r="H4596" s="66"/>
      <c r="I4596" s="67"/>
      <c r="J4596" s="67"/>
      <c r="K4596" s="67"/>
      <c r="L4596" s="67"/>
      <c r="M4596" s="68"/>
      <c r="N4596" s="69"/>
      <c r="O4596" s="70">
        <f t="shared" si="391"/>
        <v>0</v>
      </c>
      <c r="P4596" s="71">
        <f t="shared" si="392"/>
        <v>0</v>
      </c>
      <c r="Q4596" s="7">
        <v>1</v>
      </c>
      <c r="R4596" s="72">
        <f>+VLOOKUP(B4596,[1]BASES!$A$2:$E$10701,5,0)</f>
        <v>56330.909090909088</v>
      </c>
      <c r="S4596" s="71">
        <f t="shared" si="399"/>
        <v>0</v>
      </c>
      <c r="T4596" s="71">
        <v>0</v>
      </c>
      <c r="U4596" s="71">
        <f t="shared" si="402"/>
        <v>0</v>
      </c>
      <c r="V4596" s="7">
        <v>0</v>
      </c>
      <c r="W4596" s="7">
        <v>0</v>
      </c>
      <c r="X4596" s="7">
        <v>0</v>
      </c>
      <c r="Y4596" s="73">
        <v>0.04</v>
      </c>
      <c r="Z4596" s="7"/>
      <c r="AA4596" s="7"/>
      <c r="AB4596" s="7"/>
      <c r="AC4596" s="7"/>
    </row>
    <row r="4597" spans="2:29" ht="15.75" customHeight="1" x14ac:dyDescent="0.25">
      <c r="B4597" s="62">
        <v>32186</v>
      </c>
      <c r="C4597" s="63" t="s">
        <v>4603</v>
      </c>
      <c r="D4597" s="64">
        <f t="shared" si="400"/>
        <v>59144.195702479345</v>
      </c>
      <c r="E4597" s="64">
        <f t="shared" si="401"/>
        <v>71564.476800000004</v>
      </c>
      <c r="F4597" s="64">
        <f>+VLOOKUP(B4597,[1]BASES!$A$2:$C$10701,3,0)</f>
        <v>21</v>
      </c>
      <c r="G4597" s="65">
        <f t="shared" si="398"/>
        <v>71564.476800000004</v>
      </c>
      <c r="H4597" s="66"/>
      <c r="I4597" s="67"/>
      <c r="J4597" s="67"/>
      <c r="K4597" s="67"/>
      <c r="L4597" s="67"/>
      <c r="M4597" s="68"/>
      <c r="N4597" s="69"/>
      <c r="O4597" s="70">
        <f t="shared" si="391"/>
        <v>0</v>
      </c>
      <c r="P4597" s="71">
        <f t="shared" si="392"/>
        <v>0</v>
      </c>
      <c r="Q4597" s="7">
        <v>1</v>
      </c>
      <c r="R4597" s="72">
        <f>+VLOOKUP(B4597,[1]BASES!$A$2:$E$10701,5,0)</f>
        <v>61608.53719008265</v>
      </c>
      <c r="S4597" s="71">
        <f t="shared" si="399"/>
        <v>0</v>
      </c>
      <c r="T4597" s="71">
        <v>0</v>
      </c>
      <c r="U4597" s="71">
        <f t="shared" si="402"/>
        <v>0</v>
      </c>
      <c r="V4597" s="7">
        <v>0</v>
      </c>
      <c r="W4597" s="7">
        <v>0</v>
      </c>
      <c r="X4597" s="7">
        <v>0</v>
      </c>
      <c r="Y4597" s="73">
        <v>0.04</v>
      </c>
      <c r="Z4597" s="7"/>
      <c r="AA4597" s="7"/>
      <c r="AB4597" s="7"/>
      <c r="AC4597" s="7"/>
    </row>
    <row r="4598" spans="2:29" ht="15.75" customHeight="1" x14ac:dyDescent="0.25">
      <c r="B4598" s="62">
        <v>32187</v>
      </c>
      <c r="C4598" s="63" t="s">
        <v>4604</v>
      </c>
      <c r="D4598" s="64">
        <f t="shared" si="400"/>
        <v>109399.30710743801</v>
      </c>
      <c r="E4598" s="64">
        <f t="shared" si="401"/>
        <v>132373.16159999999</v>
      </c>
      <c r="F4598" s="64">
        <f>+VLOOKUP(B4598,[1]BASES!$A$2:$C$10701,3,0)</f>
        <v>21</v>
      </c>
      <c r="G4598" s="65">
        <f t="shared" si="398"/>
        <v>132373.16159999999</v>
      </c>
      <c r="H4598" s="66"/>
      <c r="I4598" s="67"/>
      <c r="J4598" s="67"/>
      <c r="K4598" s="67"/>
      <c r="L4598" s="67"/>
      <c r="M4598" s="68"/>
      <c r="N4598" s="69"/>
      <c r="O4598" s="70">
        <f t="shared" si="391"/>
        <v>0</v>
      </c>
      <c r="P4598" s="71">
        <f t="shared" si="392"/>
        <v>0</v>
      </c>
      <c r="Q4598" s="7">
        <v>1</v>
      </c>
      <c r="R4598" s="72">
        <f>+VLOOKUP(B4598,[1]BASES!$A$2:$E$10701,5,0)</f>
        <v>113957.61157024793</v>
      </c>
      <c r="S4598" s="71">
        <f t="shared" si="399"/>
        <v>0</v>
      </c>
      <c r="T4598" s="71">
        <v>0</v>
      </c>
      <c r="U4598" s="71">
        <f t="shared" si="402"/>
        <v>0</v>
      </c>
      <c r="V4598" s="7">
        <v>0</v>
      </c>
      <c r="W4598" s="7">
        <v>0</v>
      </c>
      <c r="X4598" s="7">
        <v>0</v>
      </c>
      <c r="Y4598" s="73">
        <v>0.04</v>
      </c>
      <c r="Z4598" s="7"/>
      <c r="AA4598" s="7"/>
      <c r="AB4598" s="7"/>
      <c r="AC4598" s="7"/>
    </row>
    <row r="4599" spans="2:29" ht="15.75" customHeight="1" x14ac:dyDescent="0.25">
      <c r="B4599" s="62">
        <v>32188</v>
      </c>
      <c r="C4599" s="63" t="s">
        <v>4605</v>
      </c>
      <c r="D4599" s="64">
        <f t="shared" si="400"/>
        <v>82018.686942148765</v>
      </c>
      <c r="E4599" s="64">
        <f t="shared" si="401"/>
        <v>99242.611200000014</v>
      </c>
      <c r="F4599" s="64">
        <f>+VLOOKUP(B4599,[1]BASES!$A$2:$C$10701,3,0)</f>
        <v>21</v>
      </c>
      <c r="G4599" s="65">
        <f t="shared" si="398"/>
        <v>99242.611200000014</v>
      </c>
      <c r="H4599" s="66"/>
      <c r="I4599" s="67"/>
      <c r="J4599" s="67"/>
      <c r="K4599" s="67"/>
      <c r="L4599" s="67"/>
      <c r="M4599" s="68"/>
      <c r="N4599" s="69"/>
      <c r="O4599" s="70">
        <f t="shared" si="391"/>
        <v>0</v>
      </c>
      <c r="P4599" s="71">
        <f t="shared" si="392"/>
        <v>0</v>
      </c>
      <c r="Q4599" s="7">
        <v>1</v>
      </c>
      <c r="R4599" s="72">
        <f>+VLOOKUP(B4599,[1]BASES!$A$2:$E$10701,5,0)</f>
        <v>85436.132231404961</v>
      </c>
      <c r="S4599" s="71">
        <f t="shared" si="399"/>
        <v>0</v>
      </c>
      <c r="T4599" s="71">
        <v>0</v>
      </c>
      <c r="U4599" s="71">
        <f t="shared" si="402"/>
        <v>0</v>
      </c>
      <c r="V4599" s="7">
        <v>0</v>
      </c>
      <c r="W4599" s="7">
        <v>0</v>
      </c>
      <c r="X4599" s="7">
        <v>0</v>
      </c>
      <c r="Y4599" s="73">
        <v>0.04</v>
      </c>
      <c r="Z4599" s="7"/>
      <c r="AA4599" s="7"/>
      <c r="AB4599" s="7"/>
      <c r="AC4599" s="7"/>
    </row>
    <row r="4600" spans="2:29" ht="15.75" customHeight="1" x14ac:dyDescent="0.25">
      <c r="B4600" s="62">
        <v>32189</v>
      </c>
      <c r="C4600" s="63" t="s">
        <v>4606</v>
      </c>
      <c r="D4600" s="64">
        <f t="shared" si="400"/>
        <v>87576.563305785123</v>
      </c>
      <c r="E4600" s="64">
        <f t="shared" si="401"/>
        <v>105967.6416</v>
      </c>
      <c r="F4600" s="64">
        <f>+VLOOKUP(B4600,[1]BASES!$A$2:$C$10701,3,0)</f>
        <v>21</v>
      </c>
      <c r="G4600" s="65">
        <f t="shared" si="398"/>
        <v>105967.6416</v>
      </c>
      <c r="H4600" s="66"/>
      <c r="I4600" s="67"/>
      <c r="J4600" s="67"/>
      <c r="K4600" s="67"/>
      <c r="L4600" s="67"/>
      <c r="M4600" s="68"/>
      <c r="N4600" s="69"/>
      <c r="O4600" s="70">
        <f t="shared" si="391"/>
        <v>0</v>
      </c>
      <c r="P4600" s="71">
        <f t="shared" si="392"/>
        <v>0</v>
      </c>
      <c r="Q4600" s="7">
        <v>1</v>
      </c>
      <c r="R4600" s="72">
        <f>+VLOOKUP(B4600,[1]BASES!$A$2:$E$10701,5,0)</f>
        <v>91225.586776859505</v>
      </c>
      <c r="S4600" s="71">
        <f t="shared" si="399"/>
        <v>0</v>
      </c>
      <c r="T4600" s="71">
        <v>0</v>
      </c>
      <c r="U4600" s="71">
        <f t="shared" si="402"/>
        <v>0</v>
      </c>
      <c r="V4600" s="7">
        <v>0</v>
      </c>
      <c r="W4600" s="7">
        <v>0</v>
      </c>
      <c r="X4600" s="7">
        <v>0</v>
      </c>
      <c r="Y4600" s="73">
        <v>0.04</v>
      </c>
      <c r="Z4600" s="7"/>
      <c r="AA4600" s="7"/>
      <c r="AB4600" s="7"/>
      <c r="AC4600" s="7"/>
    </row>
    <row r="4601" spans="2:29" ht="15.75" customHeight="1" x14ac:dyDescent="0.25">
      <c r="B4601" s="62">
        <v>32190</v>
      </c>
      <c r="C4601" s="63" t="s">
        <v>4607</v>
      </c>
      <c r="D4601" s="64">
        <f t="shared" si="400"/>
        <v>169209.47305785125</v>
      </c>
      <c r="E4601" s="64">
        <f t="shared" si="401"/>
        <v>204743.46240000002</v>
      </c>
      <c r="F4601" s="64">
        <f>+VLOOKUP(B4601,[1]BASES!$A$2:$C$10701,3,0)</f>
        <v>21</v>
      </c>
      <c r="G4601" s="65">
        <f t="shared" si="398"/>
        <v>204743.46240000002</v>
      </c>
      <c r="H4601" s="66"/>
      <c r="I4601" s="67"/>
      <c r="J4601" s="67"/>
      <c r="K4601" s="67"/>
      <c r="L4601" s="67"/>
      <c r="M4601" s="68"/>
      <c r="N4601" s="69"/>
      <c r="O4601" s="70">
        <f t="shared" si="391"/>
        <v>0</v>
      </c>
      <c r="P4601" s="71">
        <f t="shared" si="392"/>
        <v>0</v>
      </c>
      <c r="Q4601" s="7">
        <v>1</v>
      </c>
      <c r="R4601" s="72">
        <f>+VLOOKUP(B4601,[1]BASES!$A$2:$E$10701,5,0)</f>
        <v>176259.86776859505</v>
      </c>
      <c r="S4601" s="71">
        <f t="shared" si="399"/>
        <v>0</v>
      </c>
      <c r="T4601" s="71">
        <v>0</v>
      </c>
      <c r="U4601" s="71">
        <f t="shared" si="402"/>
        <v>0</v>
      </c>
      <c r="V4601" s="7">
        <v>0</v>
      </c>
      <c r="W4601" s="7">
        <v>0</v>
      </c>
      <c r="X4601" s="7">
        <v>0</v>
      </c>
      <c r="Y4601" s="73">
        <v>0.04</v>
      </c>
      <c r="Z4601" s="7"/>
      <c r="AA4601" s="7"/>
      <c r="AB4601" s="7"/>
      <c r="AC4601" s="7"/>
    </row>
    <row r="4602" spans="2:29" ht="15.75" customHeight="1" x14ac:dyDescent="0.25">
      <c r="B4602" s="62">
        <v>32195</v>
      </c>
      <c r="C4602" s="63" t="s">
        <v>4608</v>
      </c>
      <c r="D4602" s="64">
        <f t="shared" si="400"/>
        <v>13200.309421487604</v>
      </c>
      <c r="E4602" s="64">
        <f t="shared" si="401"/>
        <v>15972.374400000001</v>
      </c>
      <c r="F4602" s="64">
        <f>+VLOOKUP(B4602,[1]BASES!$A$2:$C$10701,3,0)</f>
        <v>21</v>
      </c>
      <c r="G4602" s="65">
        <f t="shared" si="398"/>
        <v>15972.374400000001</v>
      </c>
      <c r="H4602" s="66"/>
      <c r="I4602" s="67"/>
      <c r="J4602" s="67"/>
      <c r="K4602" s="67"/>
      <c r="L4602" s="67"/>
      <c r="M4602" s="68"/>
      <c r="N4602" s="69"/>
      <c r="O4602" s="70">
        <f t="shared" si="391"/>
        <v>0</v>
      </c>
      <c r="P4602" s="71">
        <f t="shared" si="392"/>
        <v>0</v>
      </c>
      <c r="Q4602" s="7">
        <v>1</v>
      </c>
      <c r="R4602" s="72">
        <f>+VLOOKUP(B4602,[1]BASES!$A$2:$E$10701,5,0)</f>
        <v>13750.322314049587</v>
      </c>
      <c r="S4602" s="71">
        <f t="shared" si="399"/>
        <v>0</v>
      </c>
      <c r="T4602" s="71">
        <v>0</v>
      </c>
      <c r="U4602" s="71">
        <f t="shared" si="402"/>
        <v>0</v>
      </c>
      <c r="V4602" s="7">
        <v>0</v>
      </c>
      <c r="W4602" s="7">
        <v>0</v>
      </c>
      <c r="X4602" s="7">
        <v>0</v>
      </c>
      <c r="Y4602" s="73">
        <v>0.04</v>
      </c>
      <c r="Z4602" s="7"/>
      <c r="AA4602" s="7"/>
      <c r="AB4602" s="7"/>
      <c r="AC4602" s="7"/>
    </row>
    <row r="4603" spans="2:29" ht="15.75" customHeight="1" x14ac:dyDescent="0.25">
      <c r="B4603" s="62">
        <v>32196</v>
      </c>
      <c r="C4603" s="63" t="s">
        <v>4609</v>
      </c>
      <c r="D4603" s="64">
        <f t="shared" si="400"/>
        <v>13200.309421487604</v>
      </c>
      <c r="E4603" s="64">
        <f t="shared" si="401"/>
        <v>15972.374400000001</v>
      </c>
      <c r="F4603" s="64">
        <f>+VLOOKUP(B4603,[1]BASES!$A$2:$C$10701,3,0)</f>
        <v>21</v>
      </c>
      <c r="G4603" s="65">
        <f t="shared" si="398"/>
        <v>15972.374400000001</v>
      </c>
      <c r="H4603" s="66"/>
      <c r="I4603" s="67"/>
      <c r="J4603" s="67"/>
      <c r="K4603" s="67"/>
      <c r="L4603" s="67"/>
      <c r="M4603" s="68"/>
      <c r="N4603" s="69"/>
      <c r="O4603" s="70">
        <f t="shared" si="391"/>
        <v>0</v>
      </c>
      <c r="P4603" s="71">
        <f t="shared" si="392"/>
        <v>0</v>
      </c>
      <c r="Q4603" s="7">
        <v>1</v>
      </c>
      <c r="R4603" s="72">
        <f>+VLOOKUP(B4603,[1]BASES!$A$2:$E$10701,5,0)</f>
        <v>13750.322314049587</v>
      </c>
      <c r="S4603" s="71">
        <f t="shared" si="399"/>
        <v>0</v>
      </c>
      <c r="T4603" s="71">
        <v>0</v>
      </c>
      <c r="U4603" s="71">
        <f t="shared" si="402"/>
        <v>0</v>
      </c>
      <c r="V4603" s="7">
        <v>0</v>
      </c>
      <c r="W4603" s="7">
        <v>0</v>
      </c>
      <c r="X4603" s="7">
        <v>0</v>
      </c>
      <c r="Y4603" s="73">
        <v>0.04</v>
      </c>
      <c r="Z4603" s="7"/>
      <c r="AA4603" s="7"/>
      <c r="AB4603" s="7"/>
      <c r="AC4603" s="7"/>
    </row>
    <row r="4604" spans="2:29" ht="15.75" customHeight="1" x14ac:dyDescent="0.25">
      <c r="B4604" s="62">
        <v>32197</v>
      </c>
      <c r="C4604" s="63" t="s">
        <v>4610</v>
      </c>
      <c r="D4604" s="64">
        <f t="shared" si="400"/>
        <v>36268.355702479341</v>
      </c>
      <c r="E4604" s="64">
        <f t="shared" si="401"/>
        <v>43884.710400000004</v>
      </c>
      <c r="F4604" s="64">
        <f>+VLOOKUP(B4604,[1]BASES!$A$2:$C$10701,3,0)</f>
        <v>21</v>
      </c>
      <c r="G4604" s="65">
        <f t="shared" si="398"/>
        <v>43884.710400000004</v>
      </c>
      <c r="H4604" s="66"/>
      <c r="I4604" s="67"/>
      <c r="J4604" s="67"/>
      <c r="K4604" s="67"/>
      <c r="L4604" s="67"/>
      <c r="M4604" s="68"/>
      <c r="N4604" s="69"/>
      <c r="O4604" s="70">
        <f t="shared" si="391"/>
        <v>0</v>
      </c>
      <c r="P4604" s="71">
        <f t="shared" si="392"/>
        <v>0</v>
      </c>
      <c r="Q4604" s="7">
        <v>1</v>
      </c>
      <c r="R4604" s="72">
        <f>+VLOOKUP(B4604,[1]BASES!$A$2:$E$10701,5,0)</f>
        <v>37779.537190082643</v>
      </c>
      <c r="S4604" s="71">
        <f t="shared" si="399"/>
        <v>0</v>
      </c>
      <c r="T4604" s="71">
        <v>0</v>
      </c>
      <c r="U4604" s="71">
        <f t="shared" si="402"/>
        <v>0</v>
      </c>
      <c r="V4604" s="7">
        <v>0</v>
      </c>
      <c r="W4604" s="7">
        <v>0</v>
      </c>
      <c r="X4604" s="7">
        <v>0</v>
      </c>
      <c r="Y4604" s="73">
        <v>0.04</v>
      </c>
      <c r="Z4604" s="7"/>
      <c r="AA4604" s="7"/>
      <c r="AB4604" s="7"/>
      <c r="AC4604" s="7"/>
    </row>
    <row r="4605" spans="2:29" ht="15.75" customHeight="1" x14ac:dyDescent="0.25">
      <c r="B4605" s="62">
        <v>32202</v>
      </c>
      <c r="C4605" s="63" t="s">
        <v>4611</v>
      </c>
      <c r="D4605" s="64">
        <f t="shared" si="400"/>
        <v>28906.13157024793</v>
      </c>
      <c r="E4605" s="64">
        <f t="shared" si="401"/>
        <v>34976.419199999997</v>
      </c>
      <c r="F4605" s="64">
        <f>+VLOOKUP(B4605,[1]BASES!$A$2:$C$10701,3,0)</f>
        <v>21</v>
      </c>
      <c r="G4605" s="65">
        <f t="shared" si="398"/>
        <v>34976.419199999997</v>
      </c>
      <c r="H4605" s="66"/>
      <c r="I4605" s="67"/>
      <c r="J4605" s="67"/>
      <c r="K4605" s="67"/>
      <c r="L4605" s="67"/>
      <c r="M4605" s="68"/>
      <c r="N4605" s="69"/>
      <c r="O4605" s="70">
        <f t="shared" si="391"/>
        <v>0</v>
      </c>
      <c r="P4605" s="71">
        <f t="shared" si="392"/>
        <v>0</v>
      </c>
      <c r="Q4605" s="7">
        <v>1</v>
      </c>
      <c r="R4605" s="72">
        <f>+VLOOKUP(B4605,[1]BASES!$A$2:$E$10701,5,0)</f>
        <v>30110.553719008261</v>
      </c>
      <c r="S4605" s="71">
        <f t="shared" si="399"/>
        <v>0</v>
      </c>
      <c r="T4605" s="71">
        <v>0</v>
      </c>
      <c r="U4605" s="71">
        <f t="shared" si="402"/>
        <v>0</v>
      </c>
      <c r="V4605" s="7">
        <v>0</v>
      </c>
      <c r="W4605" s="7">
        <v>0</v>
      </c>
      <c r="X4605" s="7">
        <v>0</v>
      </c>
      <c r="Y4605" s="73">
        <v>0.04</v>
      </c>
      <c r="Z4605" s="7"/>
      <c r="AA4605" s="7"/>
      <c r="AB4605" s="7"/>
      <c r="AC4605" s="7"/>
    </row>
    <row r="4606" spans="2:29" ht="15.75" customHeight="1" x14ac:dyDescent="0.25">
      <c r="B4606" s="62">
        <v>35432</v>
      </c>
      <c r="C4606" s="63" t="s">
        <v>4612</v>
      </c>
      <c r="D4606" s="64">
        <f t="shared" si="400"/>
        <v>20193.004958677684</v>
      </c>
      <c r="E4606" s="64">
        <f t="shared" si="401"/>
        <v>24433.536</v>
      </c>
      <c r="F4606" s="64">
        <f>+VLOOKUP(B4606,[1]BASES!$A$2:$C$10701,3,0)</f>
        <v>21</v>
      </c>
      <c r="G4606" s="65">
        <f t="shared" si="398"/>
        <v>24433.536</v>
      </c>
      <c r="H4606" s="66"/>
      <c r="I4606" s="67"/>
      <c r="J4606" s="67"/>
      <c r="K4606" s="67"/>
      <c r="L4606" s="67"/>
      <c r="M4606" s="68"/>
      <c r="N4606" s="69"/>
      <c r="O4606" s="70">
        <f t="shared" si="391"/>
        <v>0</v>
      </c>
      <c r="P4606" s="71">
        <f t="shared" si="392"/>
        <v>0</v>
      </c>
      <c r="Q4606" s="7">
        <v>1</v>
      </c>
      <c r="R4606" s="72">
        <f>+VLOOKUP(B4606,[1]BASES!$A$2:$E$10701,5,0)</f>
        <v>21034.380165289254</v>
      </c>
      <c r="S4606" s="71">
        <f t="shared" si="399"/>
        <v>0</v>
      </c>
      <c r="T4606" s="71">
        <v>0</v>
      </c>
      <c r="U4606" s="71">
        <f t="shared" si="402"/>
        <v>0</v>
      </c>
      <c r="V4606" s="7">
        <v>0</v>
      </c>
      <c r="W4606" s="7">
        <v>0</v>
      </c>
      <c r="X4606" s="7">
        <v>0</v>
      </c>
      <c r="Y4606" s="73">
        <v>0.04</v>
      </c>
      <c r="Z4606" s="7"/>
      <c r="AA4606" s="7"/>
      <c r="AB4606" s="7"/>
      <c r="AC4606" s="7"/>
    </row>
    <row r="4607" spans="2:29" ht="15.75" customHeight="1" x14ac:dyDescent="0.25">
      <c r="B4607" s="62">
        <v>35433</v>
      </c>
      <c r="C4607" s="63" t="s">
        <v>4613</v>
      </c>
      <c r="D4607" s="64">
        <f t="shared" si="400"/>
        <v>20193.004958677684</v>
      </c>
      <c r="E4607" s="64">
        <f t="shared" si="401"/>
        <v>24433.536</v>
      </c>
      <c r="F4607" s="64">
        <f>+VLOOKUP(B4607,[1]BASES!$A$2:$C$10701,3,0)</f>
        <v>21</v>
      </c>
      <c r="G4607" s="65">
        <f t="shared" si="398"/>
        <v>24433.536</v>
      </c>
      <c r="H4607" s="66"/>
      <c r="I4607" s="67"/>
      <c r="J4607" s="67"/>
      <c r="K4607" s="67"/>
      <c r="L4607" s="67"/>
      <c r="M4607" s="68"/>
      <c r="N4607" s="69"/>
      <c r="O4607" s="70">
        <f t="shared" si="391"/>
        <v>0</v>
      </c>
      <c r="P4607" s="71">
        <f t="shared" si="392"/>
        <v>0</v>
      </c>
      <c r="Q4607" s="7">
        <v>1</v>
      </c>
      <c r="R4607" s="72">
        <f>+VLOOKUP(B4607,[1]BASES!$A$2:$E$10701,5,0)</f>
        <v>21034.380165289254</v>
      </c>
      <c r="S4607" s="71">
        <f t="shared" si="399"/>
        <v>0</v>
      </c>
      <c r="T4607" s="71">
        <v>0</v>
      </c>
      <c r="U4607" s="71">
        <f t="shared" si="402"/>
        <v>0</v>
      </c>
      <c r="V4607" s="7">
        <v>0</v>
      </c>
      <c r="W4607" s="7">
        <v>0</v>
      </c>
      <c r="X4607" s="7">
        <v>0</v>
      </c>
      <c r="Y4607" s="73">
        <v>0.04</v>
      </c>
      <c r="Z4607" s="7"/>
      <c r="AA4607" s="7"/>
      <c r="AB4607" s="7"/>
      <c r="AC4607" s="7"/>
    </row>
    <row r="4608" spans="2:29" ht="15.75" customHeight="1" x14ac:dyDescent="0.25">
      <c r="B4608" s="62">
        <v>35434</v>
      </c>
      <c r="C4608" s="63" t="s">
        <v>4614</v>
      </c>
      <c r="D4608" s="64">
        <f t="shared" si="400"/>
        <v>24979.334876033055</v>
      </c>
      <c r="E4608" s="64">
        <f t="shared" si="401"/>
        <v>30224.995199999998</v>
      </c>
      <c r="F4608" s="64">
        <f>+VLOOKUP(B4608,[1]BASES!$A$2:$C$10701,3,0)</f>
        <v>21</v>
      </c>
      <c r="G4608" s="65">
        <f t="shared" si="398"/>
        <v>30224.995199999998</v>
      </c>
      <c r="H4608" s="66"/>
      <c r="I4608" s="67"/>
      <c r="J4608" s="67"/>
      <c r="K4608" s="67"/>
      <c r="L4608" s="67"/>
      <c r="M4608" s="68"/>
      <c r="N4608" s="69"/>
      <c r="O4608" s="70">
        <f t="shared" si="391"/>
        <v>0</v>
      </c>
      <c r="P4608" s="71">
        <f t="shared" si="392"/>
        <v>0</v>
      </c>
      <c r="Q4608" s="7">
        <v>1</v>
      </c>
      <c r="R4608" s="72">
        <f>+VLOOKUP(B4608,[1]BASES!$A$2:$E$10701,5,0)</f>
        <v>26020.140495867767</v>
      </c>
      <c r="S4608" s="71">
        <f t="shared" si="399"/>
        <v>0</v>
      </c>
      <c r="T4608" s="71">
        <v>0</v>
      </c>
      <c r="U4608" s="71">
        <f t="shared" si="402"/>
        <v>0</v>
      </c>
      <c r="V4608" s="7">
        <v>0</v>
      </c>
      <c r="W4608" s="7">
        <v>0</v>
      </c>
      <c r="X4608" s="7">
        <v>0</v>
      </c>
      <c r="Y4608" s="73">
        <v>0.04</v>
      </c>
      <c r="Z4608" s="7"/>
      <c r="AA4608" s="7"/>
      <c r="AB4608" s="7"/>
      <c r="AC4608" s="7"/>
    </row>
    <row r="4609" spans="2:29" ht="15.75" customHeight="1" x14ac:dyDescent="0.25">
      <c r="B4609" s="62">
        <v>24154</v>
      </c>
      <c r="C4609" s="63" t="s">
        <v>4615</v>
      </c>
      <c r="D4609" s="64">
        <f t="shared" si="400"/>
        <v>16453.011570247934</v>
      </c>
      <c r="E4609" s="64">
        <f t="shared" si="401"/>
        <v>19908.144</v>
      </c>
      <c r="F4609" s="64">
        <f>+VLOOKUP(B4609,[1]BASES!$A$2:$C$10701,3,0)</f>
        <v>21</v>
      </c>
      <c r="G4609" s="65">
        <f t="shared" si="398"/>
        <v>19908.144</v>
      </c>
      <c r="H4609" s="66"/>
      <c r="I4609" s="67"/>
      <c r="J4609" s="67"/>
      <c r="K4609" s="67"/>
      <c r="L4609" s="67"/>
      <c r="M4609" s="68"/>
      <c r="N4609" s="69"/>
      <c r="O4609" s="70">
        <f t="shared" si="391"/>
        <v>0</v>
      </c>
      <c r="P4609" s="71">
        <f t="shared" si="392"/>
        <v>0</v>
      </c>
      <c r="Q4609" s="7">
        <v>1</v>
      </c>
      <c r="R4609" s="72">
        <f>+VLOOKUP(B4609,[1]BASES!$A$2:$E$10701,5,0)</f>
        <v>17138.553719008265</v>
      </c>
      <c r="S4609" s="71">
        <f t="shared" si="399"/>
        <v>0</v>
      </c>
      <c r="T4609" s="71">
        <v>0</v>
      </c>
      <c r="U4609" s="71">
        <f t="shared" si="402"/>
        <v>0</v>
      </c>
      <c r="V4609" s="7">
        <v>0</v>
      </c>
      <c r="W4609" s="7">
        <v>0</v>
      </c>
      <c r="X4609" s="7">
        <v>0</v>
      </c>
      <c r="Y4609" s="73">
        <v>0.04</v>
      </c>
      <c r="Z4609" s="7"/>
      <c r="AA4609" s="7"/>
      <c r="AB4609" s="7"/>
      <c r="AC4609" s="7"/>
    </row>
    <row r="4610" spans="2:29" ht="15.75" customHeight="1" x14ac:dyDescent="0.25">
      <c r="B4610" s="62">
        <v>24157</v>
      </c>
      <c r="C4610" s="63" t="s">
        <v>4616</v>
      </c>
      <c r="D4610" s="64">
        <f t="shared" si="400"/>
        <v>1881.5047933884298</v>
      </c>
      <c r="E4610" s="64">
        <f t="shared" si="401"/>
        <v>2276.6208000000001</v>
      </c>
      <c r="F4610" s="64">
        <f>+VLOOKUP(B4610,[1]BASES!$A$2:$C$10701,3,0)</f>
        <v>21</v>
      </c>
      <c r="G4610" s="65">
        <f t="shared" si="398"/>
        <v>2276.6208000000001</v>
      </c>
      <c r="H4610" s="66"/>
      <c r="I4610" s="67"/>
      <c r="J4610" s="67"/>
      <c r="K4610" s="67"/>
      <c r="L4610" s="67"/>
      <c r="M4610" s="68"/>
      <c r="N4610" s="69"/>
      <c r="O4610" s="70">
        <f t="shared" si="391"/>
        <v>0</v>
      </c>
      <c r="P4610" s="71">
        <f t="shared" si="392"/>
        <v>0</v>
      </c>
      <c r="Q4610" s="7">
        <v>1</v>
      </c>
      <c r="R4610" s="72">
        <f>+VLOOKUP(B4610,[1]BASES!$A$2:$E$10701,5,0)</f>
        <v>1959.9008264462811</v>
      </c>
      <c r="S4610" s="71">
        <f t="shared" si="399"/>
        <v>0</v>
      </c>
      <c r="T4610" s="71">
        <v>0</v>
      </c>
      <c r="U4610" s="71">
        <f t="shared" si="402"/>
        <v>0</v>
      </c>
      <c r="V4610" s="7">
        <v>0</v>
      </c>
      <c r="W4610" s="7">
        <v>0</v>
      </c>
      <c r="X4610" s="7">
        <v>0</v>
      </c>
      <c r="Y4610" s="73">
        <v>0.04</v>
      </c>
      <c r="Z4610" s="7"/>
      <c r="AA4610" s="7"/>
      <c r="AB4610" s="7"/>
      <c r="AC4610" s="7"/>
    </row>
    <row r="4611" spans="2:29" ht="15.75" customHeight="1" x14ac:dyDescent="0.25">
      <c r="B4611" s="62">
        <v>24159</v>
      </c>
      <c r="C4611" s="63" t="s">
        <v>4617</v>
      </c>
      <c r="D4611" s="64">
        <f t="shared" si="400"/>
        <v>7853.5854545454558</v>
      </c>
      <c r="E4611" s="64">
        <f t="shared" si="401"/>
        <v>9502.8384000000024</v>
      </c>
      <c r="F4611" s="64">
        <f>+VLOOKUP(B4611,[1]BASES!$A$2:$C$10701,3,0)</f>
        <v>21</v>
      </c>
      <c r="G4611" s="65">
        <f t="shared" si="398"/>
        <v>9502.8384000000024</v>
      </c>
      <c r="H4611" s="66"/>
      <c r="I4611" s="67"/>
      <c r="J4611" s="67"/>
      <c r="K4611" s="67"/>
      <c r="L4611" s="67"/>
      <c r="M4611" s="68"/>
      <c r="N4611" s="69"/>
      <c r="O4611" s="70">
        <f t="shared" si="391"/>
        <v>0</v>
      </c>
      <c r="P4611" s="71">
        <f t="shared" si="392"/>
        <v>0</v>
      </c>
      <c r="Q4611" s="7">
        <v>1</v>
      </c>
      <c r="R4611" s="72">
        <f>+VLOOKUP(B4611,[1]BASES!$A$2:$E$10701,5,0)</f>
        <v>8180.8181818181829</v>
      </c>
      <c r="S4611" s="71">
        <f t="shared" si="399"/>
        <v>0</v>
      </c>
      <c r="T4611" s="71">
        <v>0</v>
      </c>
      <c r="U4611" s="71">
        <f t="shared" si="402"/>
        <v>0</v>
      </c>
      <c r="V4611" s="7">
        <v>0</v>
      </c>
      <c r="W4611" s="7">
        <v>0</v>
      </c>
      <c r="X4611" s="7">
        <v>0</v>
      </c>
      <c r="Y4611" s="73">
        <v>0.04</v>
      </c>
      <c r="Z4611" s="7"/>
      <c r="AA4611" s="7"/>
      <c r="AB4611" s="7"/>
      <c r="AC4611" s="7"/>
    </row>
    <row r="4612" spans="2:29" ht="15.75" customHeight="1" x14ac:dyDescent="0.25">
      <c r="B4612" s="62">
        <v>24160</v>
      </c>
      <c r="C4612" s="63" t="s">
        <v>4618</v>
      </c>
      <c r="D4612" s="64">
        <f t="shared" si="400"/>
        <v>1361.7242975206611</v>
      </c>
      <c r="E4612" s="64">
        <f t="shared" si="401"/>
        <v>1647.6864</v>
      </c>
      <c r="F4612" s="64">
        <f>+VLOOKUP(B4612,[1]BASES!$A$2:$C$10701,3,0)</f>
        <v>21</v>
      </c>
      <c r="G4612" s="65">
        <f t="shared" si="398"/>
        <v>1647.6864</v>
      </c>
      <c r="H4612" s="66"/>
      <c r="I4612" s="67"/>
      <c r="J4612" s="67"/>
      <c r="K4612" s="67"/>
      <c r="L4612" s="67"/>
      <c r="M4612" s="68"/>
      <c r="N4612" s="69"/>
      <c r="O4612" s="70">
        <f t="shared" si="391"/>
        <v>0</v>
      </c>
      <c r="P4612" s="71">
        <f t="shared" si="392"/>
        <v>0</v>
      </c>
      <c r="Q4612" s="7">
        <v>1</v>
      </c>
      <c r="R4612" s="72">
        <f>+VLOOKUP(B4612,[1]BASES!$A$2:$E$10701,5,0)</f>
        <v>1418.4628099173553</v>
      </c>
      <c r="S4612" s="71">
        <f t="shared" si="399"/>
        <v>0</v>
      </c>
      <c r="T4612" s="71">
        <v>0</v>
      </c>
      <c r="U4612" s="71">
        <f t="shared" si="402"/>
        <v>0</v>
      </c>
      <c r="V4612" s="7">
        <v>0</v>
      </c>
      <c r="W4612" s="7">
        <v>0</v>
      </c>
      <c r="X4612" s="7">
        <v>0</v>
      </c>
      <c r="Y4612" s="73">
        <v>0.04</v>
      </c>
      <c r="Z4612" s="7"/>
      <c r="AA4612" s="7"/>
      <c r="AB4612" s="7"/>
      <c r="AC4612" s="7"/>
    </row>
    <row r="4613" spans="2:29" ht="15.75" customHeight="1" x14ac:dyDescent="0.25">
      <c r="B4613" s="62">
        <v>24162</v>
      </c>
      <c r="C4613" s="63" t="s">
        <v>4619</v>
      </c>
      <c r="D4613" s="64">
        <f t="shared" si="400"/>
        <v>7122.6446280991731</v>
      </c>
      <c r="E4613" s="64">
        <f t="shared" si="401"/>
        <v>8618.4</v>
      </c>
      <c r="F4613" s="64">
        <f>+VLOOKUP(B4613,[1]BASES!$A$2:$C$10701,3,0)</f>
        <v>21</v>
      </c>
      <c r="G4613" s="65">
        <f t="shared" si="398"/>
        <v>8618.4</v>
      </c>
      <c r="H4613" s="66"/>
      <c r="I4613" s="67"/>
      <c r="J4613" s="67"/>
      <c r="K4613" s="67"/>
      <c r="L4613" s="67"/>
      <c r="M4613" s="68"/>
      <c r="N4613" s="69"/>
      <c r="O4613" s="70">
        <f t="shared" si="391"/>
        <v>0</v>
      </c>
      <c r="P4613" s="71">
        <f t="shared" si="392"/>
        <v>0</v>
      </c>
      <c r="Q4613" s="7">
        <v>1</v>
      </c>
      <c r="R4613" s="72">
        <f>+VLOOKUP(B4613,[1]BASES!$A$2:$E$10701,5,0)</f>
        <v>7419.4214876033056</v>
      </c>
      <c r="S4613" s="71">
        <f t="shared" si="399"/>
        <v>0</v>
      </c>
      <c r="T4613" s="71">
        <v>0</v>
      </c>
      <c r="U4613" s="71">
        <f t="shared" si="402"/>
        <v>0</v>
      </c>
      <c r="V4613" s="7">
        <v>0</v>
      </c>
      <c r="W4613" s="7">
        <v>0</v>
      </c>
      <c r="X4613" s="7">
        <v>0</v>
      </c>
      <c r="Y4613" s="73">
        <v>0.04</v>
      </c>
      <c r="Z4613" s="7"/>
      <c r="AA4613" s="7"/>
      <c r="AB4613" s="7"/>
      <c r="AC4613" s="7"/>
    </row>
    <row r="4614" spans="2:29" ht="15.75" customHeight="1" x14ac:dyDescent="0.25">
      <c r="B4614" s="62">
        <v>24163</v>
      </c>
      <c r="C4614" s="63" t="s">
        <v>4620</v>
      </c>
      <c r="D4614" s="64">
        <f t="shared" si="400"/>
        <v>1995.2052892561985</v>
      </c>
      <c r="E4614" s="64">
        <f t="shared" si="401"/>
        <v>2414.1984000000002</v>
      </c>
      <c r="F4614" s="64">
        <f>+VLOOKUP(B4614,[1]BASES!$A$2:$C$10701,3,0)</f>
        <v>21</v>
      </c>
      <c r="G4614" s="65">
        <f t="shared" si="398"/>
        <v>2414.1984000000002</v>
      </c>
      <c r="H4614" s="66"/>
      <c r="I4614" s="67"/>
      <c r="J4614" s="67"/>
      <c r="K4614" s="67"/>
      <c r="L4614" s="67"/>
      <c r="M4614" s="68"/>
      <c r="N4614" s="69"/>
      <c r="O4614" s="70">
        <f t="shared" si="391"/>
        <v>0</v>
      </c>
      <c r="P4614" s="71">
        <f t="shared" si="392"/>
        <v>0</v>
      </c>
      <c r="Q4614" s="7">
        <v>1</v>
      </c>
      <c r="R4614" s="72">
        <f>+VLOOKUP(B4614,[1]BASES!$A$2:$E$10701,5,0)</f>
        <v>2078.3388429752067</v>
      </c>
      <c r="S4614" s="71">
        <f t="shared" si="399"/>
        <v>0</v>
      </c>
      <c r="T4614" s="71">
        <v>0</v>
      </c>
      <c r="U4614" s="71">
        <f t="shared" si="402"/>
        <v>0</v>
      </c>
      <c r="V4614" s="7">
        <v>0</v>
      </c>
      <c r="W4614" s="7">
        <v>0</v>
      </c>
      <c r="X4614" s="7">
        <v>0</v>
      </c>
      <c r="Y4614" s="73">
        <v>0.04</v>
      </c>
      <c r="Z4614" s="7"/>
      <c r="AA4614" s="7"/>
      <c r="AB4614" s="7"/>
      <c r="AC4614" s="7"/>
    </row>
    <row r="4615" spans="2:29" ht="15.75" customHeight="1" x14ac:dyDescent="0.25">
      <c r="B4615" s="62">
        <v>24166</v>
      </c>
      <c r="C4615" s="63" t="s">
        <v>4621</v>
      </c>
      <c r="D4615" s="64">
        <f t="shared" si="400"/>
        <v>3148.4747107438016</v>
      </c>
      <c r="E4615" s="64">
        <f t="shared" si="401"/>
        <v>3809.6543999999999</v>
      </c>
      <c r="F4615" s="64">
        <f>+VLOOKUP(B4615,[1]BASES!$A$2:$C$10701,3,0)</f>
        <v>21</v>
      </c>
      <c r="G4615" s="65">
        <f t="shared" si="398"/>
        <v>3809.6543999999999</v>
      </c>
      <c r="H4615" s="66"/>
      <c r="I4615" s="67"/>
      <c r="J4615" s="67"/>
      <c r="K4615" s="67"/>
      <c r="L4615" s="67"/>
      <c r="M4615" s="68"/>
      <c r="N4615" s="69"/>
      <c r="O4615" s="70">
        <f t="shared" si="391"/>
        <v>0</v>
      </c>
      <c r="P4615" s="71">
        <f t="shared" si="392"/>
        <v>0</v>
      </c>
      <c r="Q4615" s="7">
        <v>1</v>
      </c>
      <c r="R4615" s="72">
        <f>+VLOOKUP(B4615,[1]BASES!$A$2:$E$10701,5,0)</f>
        <v>3279.6611570247933</v>
      </c>
      <c r="S4615" s="71">
        <f t="shared" si="399"/>
        <v>0</v>
      </c>
      <c r="T4615" s="71">
        <v>0</v>
      </c>
      <c r="U4615" s="71">
        <f t="shared" si="402"/>
        <v>0</v>
      </c>
      <c r="V4615" s="7">
        <v>0</v>
      </c>
      <c r="W4615" s="7">
        <v>0</v>
      </c>
      <c r="X4615" s="7">
        <v>0</v>
      </c>
      <c r="Y4615" s="73">
        <v>0.04</v>
      </c>
      <c r="Z4615" s="7"/>
      <c r="AA4615" s="7"/>
      <c r="AB4615" s="7"/>
      <c r="AC4615" s="7"/>
    </row>
    <row r="4616" spans="2:29" ht="15.75" customHeight="1" x14ac:dyDescent="0.25">
      <c r="B4616" s="62">
        <v>24169</v>
      </c>
      <c r="C4616" s="63" t="s">
        <v>4622</v>
      </c>
      <c r="D4616" s="64">
        <f t="shared" si="400"/>
        <v>4722.7080991735538</v>
      </c>
      <c r="E4616" s="64">
        <f t="shared" si="401"/>
        <v>5714.4768000000004</v>
      </c>
      <c r="F4616" s="64">
        <f>+VLOOKUP(B4616,[1]BASES!$A$2:$C$10701,3,0)</f>
        <v>21</v>
      </c>
      <c r="G4616" s="65">
        <f t="shared" si="398"/>
        <v>5714.4768000000004</v>
      </c>
      <c r="H4616" s="66"/>
      <c r="I4616" s="67"/>
      <c r="J4616" s="67"/>
      <c r="K4616" s="67"/>
      <c r="L4616" s="67"/>
      <c r="M4616" s="68"/>
      <c r="N4616" s="69"/>
      <c r="O4616" s="70">
        <f t="shared" si="391"/>
        <v>0</v>
      </c>
      <c r="P4616" s="71">
        <f t="shared" si="392"/>
        <v>0</v>
      </c>
      <c r="Q4616" s="7">
        <v>1</v>
      </c>
      <c r="R4616" s="72">
        <f>+VLOOKUP(B4616,[1]BASES!$A$2:$E$10701,5,0)</f>
        <v>4919.4876033057853</v>
      </c>
      <c r="S4616" s="71">
        <f t="shared" si="399"/>
        <v>0</v>
      </c>
      <c r="T4616" s="71">
        <v>0</v>
      </c>
      <c r="U4616" s="71">
        <f t="shared" si="402"/>
        <v>0</v>
      </c>
      <c r="V4616" s="7">
        <v>0</v>
      </c>
      <c r="W4616" s="7">
        <v>0</v>
      </c>
      <c r="X4616" s="7">
        <v>0</v>
      </c>
      <c r="Y4616" s="73">
        <v>0.04</v>
      </c>
      <c r="Z4616" s="7"/>
      <c r="AA4616" s="7"/>
      <c r="AB4616" s="7"/>
      <c r="AC4616" s="7"/>
    </row>
    <row r="4617" spans="2:29" ht="15.75" customHeight="1" x14ac:dyDescent="0.25">
      <c r="B4617" s="62">
        <v>24172</v>
      </c>
      <c r="C4617" s="63" t="s">
        <v>4623</v>
      </c>
      <c r="D4617" s="64">
        <f t="shared" si="400"/>
        <v>4397.8472727272729</v>
      </c>
      <c r="E4617" s="64">
        <f t="shared" si="401"/>
        <v>5321.3951999999999</v>
      </c>
      <c r="F4617" s="64">
        <f>+VLOOKUP(B4617,[1]BASES!$A$2:$C$10701,3,0)</f>
        <v>21</v>
      </c>
      <c r="G4617" s="65">
        <f t="shared" si="398"/>
        <v>5321.3951999999999</v>
      </c>
      <c r="H4617" s="66"/>
      <c r="I4617" s="67"/>
      <c r="J4617" s="67"/>
      <c r="K4617" s="67"/>
      <c r="L4617" s="67"/>
      <c r="M4617" s="68"/>
      <c r="N4617" s="69"/>
      <c r="O4617" s="70">
        <f t="shared" si="391"/>
        <v>0</v>
      </c>
      <c r="P4617" s="71">
        <f t="shared" si="392"/>
        <v>0</v>
      </c>
      <c r="Q4617" s="7">
        <v>1</v>
      </c>
      <c r="R4617" s="72">
        <f>+VLOOKUP(B4617,[1]BASES!$A$2:$E$10701,5,0)</f>
        <v>4581.090909090909</v>
      </c>
      <c r="S4617" s="71">
        <f t="shared" si="399"/>
        <v>0</v>
      </c>
      <c r="T4617" s="71">
        <v>0</v>
      </c>
      <c r="U4617" s="71">
        <f t="shared" si="402"/>
        <v>0</v>
      </c>
      <c r="V4617" s="7">
        <v>0</v>
      </c>
      <c r="W4617" s="7">
        <v>0</v>
      </c>
      <c r="X4617" s="7">
        <v>0</v>
      </c>
      <c r="Y4617" s="73">
        <v>0.04</v>
      </c>
      <c r="Z4617" s="7"/>
      <c r="AA4617" s="7"/>
      <c r="AB4617" s="7"/>
      <c r="AC4617" s="7"/>
    </row>
    <row r="4618" spans="2:29" ht="15.75" customHeight="1" x14ac:dyDescent="0.25">
      <c r="B4618" s="62">
        <v>24176</v>
      </c>
      <c r="C4618" s="63" t="s">
        <v>4624</v>
      </c>
      <c r="D4618" s="64">
        <f t="shared" si="400"/>
        <v>5452.3001652892563</v>
      </c>
      <c r="E4618" s="64">
        <f t="shared" si="401"/>
        <v>6597.2831999999999</v>
      </c>
      <c r="F4618" s="64">
        <f>+VLOOKUP(B4618,[1]BASES!$A$2:$C$10701,3,0)</f>
        <v>21</v>
      </c>
      <c r="G4618" s="65">
        <f t="shared" si="398"/>
        <v>6597.2831999999999</v>
      </c>
      <c r="H4618" s="66"/>
      <c r="I4618" s="67"/>
      <c r="J4618" s="67"/>
      <c r="K4618" s="67"/>
      <c r="L4618" s="67"/>
      <c r="M4618" s="68"/>
      <c r="N4618" s="69"/>
      <c r="O4618" s="70">
        <f t="shared" si="391"/>
        <v>0</v>
      </c>
      <c r="P4618" s="71">
        <f t="shared" si="392"/>
        <v>0</v>
      </c>
      <c r="Q4618" s="7">
        <v>1</v>
      </c>
      <c r="R4618" s="72">
        <f>+VLOOKUP(B4618,[1]BASES!$A$2:$E$10701,5,0)</f>
        <v>5679.4793388429753</v>
      </c>
      <c r="S4618" s="71">
        <f t="shared" si="399"/>
        <v>0</v>
      </c>
      <c r="T4618" s="71">
        <v>0</v>
      </c>
      <c r="U4618" s="71">
        <f t="shared" si="402"/>
        <v>0</v>
      </c>
      <c r="V4618" s="7">
        <v>0</v>
      </c>
      <c r="W4618" s="7">
        <v>0</v>
      </c>
      <c r="X4618" s="7">
        <v>0</v>
      </c>
      <c r="Y4618" s="73">
        <v>0.04</v>
      </c>
      <c r="Z4618" s="7"/>
      <c r="AA4618" s="7"/>
      <c r="AB4618" s="7"/>
      <c r="AC4618" s="7"/>
    </row>
    <row r="4619" spans="2:29" ht="15.75" customHeight="1" x14ac:dyDescent="0.25">
      <c r="B4619" s="62">
        <v>24177</v>
      </c>
      <c r="C4619" s="63" t="s">
        <v>4625</v>
      </c>
      <c r="D4619" s="64">
        <f t="shared" si="400"/>
        <v>5759.5715702479347</v>
      </c>
      <c r="E4619" s="64">
        <f t="shared" si="401"/>
        <v>6969.0816000000013</v>
      </c>
      <c r="F4619" s="64">
        <f>+VLOOKUP(B4619,[1]BASES!$A$2:$C$10701,3,0)</f>
        <v>21</v>
      </c>
      <c r="G4619" s="65">
        <f t="shared" si="398"/>
        <v>6969.0816000000013</v>
      </c>
      <c r="H4619" s="66"/>
      <c r="I4619" s="67"/>
      <c r="J4619" s="67"/>
      <c r="K4619" s="67"/>
      <c r="L4619" s="67"/>
      <c r="M4619" s="68"/>
      <c r="N4619" s="69"/>
      <c r="O4619" s="70">
        <f t="shared" si="391"/>
        <v>0</v>
      </c>
      <c r="P4619" s="71">
        <f t="shared" si="392"/>
        <v>0</v>
      </c>
      <c r="Q4619" s="7">
        <v>1</v>
      </c>
      <c r="R4619" s="72">
        <f>+VLOOKUP(B4619,[1]BASES!$A$2:$E$10701,5,0)</f>
        <v>5999.553719008265</v>
      </c>
      <c r="S4619" s="71">
        <f t="shared" si="399"/>
        <v>0</v>
      </c>
      <c r="T4619" s="71">
        <v>0</v>
      </c>
      <c r="U4619" s="71">
        <f t="shared" si="402"/>
        <v>0</v>
      </c>
      <c r="V4619" s="7">
        <v>0</v>
      </c>
      <c r="W4619" s="7">
        <v>0</v>
      </c>
      <c r="X4619" s="7">
        <v>0</v>
      </c>
      <c r="Y4619" s="73">
        <v>0.04</v>
      </c>
      <c r="Z4619" s="7"/>
      <c r="AA4619" s="7"/>
      <c r="AB4619" s="7"/>
      <c r="AC4619" s="7"/>
    </row>
    <row r="4620" spans="2:29" ht="15.75" customHeight="1" x14ac:dyDescent="0.25">
      <c r="B4620" s="62">
        <v>24180</v>
      </c>
      <c r="C4620" s="63" t="s">
        <v>4626</v>
      </c>
      <c r="D4620" s="64">
        <f t="shared" si="400"/>
        <v>11424.38082644628</v>
      </c>
      <c r="E4620" s="64">
        <f t="shared" si="401"/>
        <v>13823.5008</v>
      </c>
      <c r="F4620" s="64">
        <f>+VLOOKUP(B4620,[1]BASES!$A$2:$C$10701,3,0)</f>
        <v>21</v>
      </c>
      <c r="G4620" s="65">
        <f t="shared" ref="G4620:G4683" si="403">IF(B4620&lt;&gt;"",IF(T4620=0,E4620+(E4620*(B$6/100)),E4620+(E4620*(T4620/100))),"")</f>
        <v>13823.5008</v>
      </c>
      <c r="H4620" s="66"/>
      <c r="I4620" s="67"/>
      <c r="J4620" s="67"/>
      <c r="K4620" s="67"/>
      <c r="L4620" s="67"/>
      <c r="M4620" s="68"/>
      <c r="N4620" s="69"/>
      <c r="O4620" s="70">
        <f t="shared" si="391"/>
        <v>0</v>
      </c>
      <c r="P4620" s="71">
        <f t="shared" si="392"/>
        <v>0</v>
      </c>
      <c r="Q4620" s="7">
        <v>1</v>
      </c>
      <c r="R4620" s="72">
        <f>+VLOOKUP(B4620,[1]BASES!$A$2:$E$10701,5,0)</f>
        <v>11900.396694214876</v>
      </c>
      <c r="S4620" s="71">
        <f t="shared" si="399"/>
        <v>0</v>
      </c>
      <c r="T4620" s="71">
        <v>0</v>
      </c>
      <c r="U4620" s="71">
        <f t="shared" si="402"/>
        <v>0</v>
      </c>
      <c r="V4620" s="7">
        <v>0</v>
      </c>
      <c r="W4620" s="7">
        <v>0</v>
      </c>
      <c r="X4620" s="7">
        <v>0</v>
      </c>
      <c r="Y4620" s="73">
        <v>0.04</v>
      </c>
      <c r="Z4620" s="7"/>
      <c r="AA4620" s="7"/>
      <c r="AB4620" s="7"/>
      <c r="AC4620" s="7"/>
    </row>
    <row r="4621" spans="2:29" ht="15.75" customHeight="1" x14ac:dyDescent="0.25">
      <c r="B4621" s="62">
        <v>24245</v>
      </c>
      <c r="C4621" s="63" t="s">
        <v>4627</v>
      </c>
      <c r="D4621" s="64">
        <f t="shared" si="400"/>
        <v>1361.7242975206611</v>
      </c>
      <c r="E4621" s="64">
        <f t="shared" si="401"/>
        <v>1647.6864</v>
      </c>
      <c r="F4621" s="64">
        <f>+VLOOKUP(B4621,[1]BASES!$A$2:$C$10701,3,0)</f>
        <v>21</v>
      </c>
      <c r="G4621" s="65">
        <f t="shared" si="403"/>
        <v>1647.6864</v>
      </c>
      <c r="H4621" s="66"/>
      <c r="I4621" s="67"/>
      <c r="J4621" s="67"/>
      <c r="K4621" s="67"/>
      <c r="L4621" s="67"/>
      <c r="M4621" s="68"/>
      <c r="N4621" s="69"/>
      <c r="O4621" s="70">
        <f t="shared" si="391"/>
        <v>0</v>
      </c>
      <c r="P4621" s="71">
        <f t="shared" si="392"/>
        <v>0</v>
      </c>
      <c r="Q4621" s="7">
        <v>1</v>
      </c>
      <c r="R4621" s="72">
        <f>+VLOOKUP(B4621,[1]BASES!$A$2:$E$10701,5,0)</f>
        <v>1418.4628099173553</v>
      </c>
      <c r="S4621" s="71">
        <f t="shared" ref="S4621:S4684" si="404">IFERROR(E4621*H4621,0)</f>
        <v>0</v>
      </c>
      <c r="T4621" s="71">
        <v>0</v>
      </c>
      <c r="U4621" s="71">
        <f t="shared" si="402"/>
        <v>0</v>
      </c>
      <c r="V4621" s="7">
        <v>0</v>
      </c>
      <c r="W4621" s="7">
        <v>0</v>
      </c>
      <c r="X4621" s="7">
        <v>0</v>
      </c>
      <c r="Y4621" s="73">
        <v>0.04</v>
      </c>
      <c r="Z4621" s="7"/>
      <c r="AA4621" s="7"/>
      <c r="AB4621" s="7"/>
      <c r="AC4621" s="7"/>
    </row>
    <row r="4622" spans="2:29" ht="15.75" customHeight="1" x14ac:dyDescent="0.25">
      <c r="B4622" s="62">
        <v>24246</v>
      </c>
      <c r="C4622" s="63" t="s">
        <v>4628</v>
      </c>
      <c r="D4622" s="64">
        <f t="shared" ref="D4622:D4685" si="405">IF(B4622&lt;&gt;"",R4622+(R4622*-Y4622)+((R4622+(R4622*-Y4622))*B$7/100),"")</f>
        <v>1361.7242975206611</v>
      </c>
      <c r="E4622" s="64">
        <f t="shared" si="401"/>
        <v>1647.6864</v>
      </c>
      <c r="F4622" s="64">
        <f>+VLOOKUP(B4622,[1]BASES!$A$2:$C$10701,3,0)</f>
        <v>21</v>
      </c>
      <c r="G4622" s="65">
        <f t="shared" si="403"/>
        <v>1647.6864</v>
      </c>
      <c r="H4622" s="66"/>
      <c r="I4622" s="67"/>
      <c r="J4622" s="67"/>
      <c r="K4622" s="67"/>
      <c r="L4622" s="67"/>
      <c r="M4622" s="68"/>
      <c r="N4622" s="69"/>
      <c r="O4622" s="70">
        <f t="shared" si="391"/>
        <v>0</v>
      </c>
      <c r="P4622" s="71">
        <f t="shared" si="392"/>
        <v>0</v>
      </c>
      <c r="Q4622" s="7">
        <v>1</v>
      </c>
      <c r="R4622" s="72">
        <f>+VLOOKUP(B4622,[1]BASES!$A$2:$E$10701,5,0)</f>
        <v>1418.4628099173553</v>
      </c>
      <c r="S4622" s="71">
        <f t="shared" si="404"/>
        <v>0</v>
      </c>
      <c r="T4622" s="71">
        <v>0</v>
      </c>
      <c r="U4622" s="71">
        <f t="shared" si="402"/>
        <v>0</v>
      </c>
      <c r="V4622" s="7">
        <v>0</v>
      </c>
      <c r="W4622" s="7">
        <v>0</v>
      </c>
      <c r="X4622" s="7">
        <v>0</v>
      </c>
      <c r="Y4622" s="73">
        <v>0.04</v>
      </c>
      <c r="Z4622" s="7"/>
      <c r="AA4622" s="7"/>
      <c r="AB4622" s="7"/>
      <c r="AC4622" s="7"/>
    </row>
    <row r="4623" spans="2:29" ht="15.75" customHeight="1" x14ac:dyDescent="0.25">
      <c r="B4623" s="62">
        <v>24249</v>
      </c>
      <c r="C4623" s="63" t="s">
        <v>4629</v>
      </c>
      <c r="D4623" s="64">
        <f t="shared" si="405"/>
        <v>4185.3302479338845</v>
      </c>
      <c r="E4623" s="64">
        <f t="shared" ref="E4623:E4686" si="406">IF(B4623&lt;&gt;"",D4623+(D4623*(F4623*Q4623)/100),"")</f>
        <v>5064.2496000000001</v>
      </c>
      <c r="F4623" s="64">
        <f>+VLOOKUP(B4623,[1]BASES!$A$2:$C$10701,3,0)</f>
        <v>21</v>
      </c>
      <c r="G4623" s="65">
        <f t="shared" si="403"/>
        <v>5064.2496000000001</v>
      </c>
      <c r="H4623" s="66"/>
      <c r="I4623" s="67"/>
      <c r="J4623" s="67"/>
      <c r="K4623" s="67"/>
      <c r="L4623" s="67"/>
      <c r="M4623" s="68"/>
      <c r="N4623" s="69"/>
      <c r="O4623" s="70">
        <f t="shared" si="391"/>
        <v>0</v>
      </c>
      <c r="P4623" s="71">
        <f t="shared" si="392"/>
        <v>0</v>
      </c>
      <c r="Q4623" s="7">
        <v>1</v>
      </c>
      <c r="R4623" s="72">
        <f>+VLOOKUP(B4623,[1]BASES!$A$2:$E$10701,5,0)</f>
        <v>4359.7190082644629</v>
      </c>
      <c r="S4623" s="71">
        <f t="shared" si="404"/>
        <v>0</v>
      </c>
      <c r="T4623" s="71">
        <v>0</v>
      </c>
      <c r="U4623" s="71">
        <f t="shared" ref="U4623:U4686" si="407">IFERROR(G4623*H4623,0)</f>
        <v>0</v>
      </c>
      <c r="V4623" s="7">
        <v>0</v>
      </c>
      <c r="W4623" s="7">
        <v>0</v>
      </c>
      <c r="X4623" s="7">
        <v>0</v>
      </c>
      <c r="Y4623" s="73">
        <v>0.04</v>
      </c>
      <c r="Z4623" s="7"/>
      <c r="AA4623" s="7"/>
      <c r="AB4623" s="7"/>
      <c r="AC4623" s="7"/>
    </row>
    <row r="4624" spans="2:29" ht="15.75" customHeight="1" x14ac:dyDescent="0.25">
      <c r="B4624" s="62">
        <v>24250</v>
      </c>
      <c r="C4624" s="63" t="s">
        <v>4630</v>
      </c>
      <c r="D4624" s="64">
        <f t="shared" si="405"/>
        <v>4512.9044628099182</v>
      </c>
      <c r="E4624" s="64">
        <f t="shared" si="406"/>
        <v>5460.6144000000013</v>
      </c>
      <c r="F4624" s="64">
        <f>+VLOOKUP(B4624,[1]BASES!$A$2:$C$10701,3,0)</f>
        <v>21</v>
      </c>
      <c r="G4624" s="65">
        <f t="shared" si="403"/>
        <v>5460.6144000000013</v>
      </c>
      <c r="H4624" s="66"/>
      <c r="I4624" s="67"/>
      <c r="J4624" s="67"/>
      <c r="K4624" s="67"/>
      <c r="L4624" s="67"/>
      <c r="M4624" s="68"/>
      <c r="N4624" s="69"/>
      <c r="O4624" s="70">
        <f t="shared" si="391"/>
        <v>0</v>
      </c>
      <c r="P4624" s="71">
        <f t="shared" si="392"/>
        <v>0</v>
      </c>
      <c r="Q4624" s="7">
        <v>1</v>
      </c>
      <c r="R4624" s="72">
        <f>+VLOOKUP(B4624,[1]BASES!$A$2:$E$10701,5,0)</f>
        <v>4700.9421487603313</v>
      </c>
      <c r="S4624" s="71">
        <f t="shared" si="404"/>
        <v>0</v>
      </c>
      <c r="T4624" s="71">
        <v>0</v>
      </c>
      <c r="U4624" s="71">
        <f t="shared" si="407"/>
        <v>0</v>
      </c>
      <c r="V4624" s="7">
        <v>0</v>
      </c>
      <c r="W4624" s="7">
        <v>0</v>
      </c>
      <c r="X4624" s="7">
        <v>0</v>
      </c>
      <c r="Y4624" s="73">
        <v>0.04</v>
      </c>
      <c r="Z4624" s="7"/>
      <c r="AA4624" s="7"/>
      <c r="AB4624" s="7"/>
      <c r="AC4624" s="7"/>
    </row>
    <row r="4625" spans="2:29" ht="15.75" customHeight="1" x14ac:dyDescent="0.25">
      <c r="B4625" s="62">
        <v>24254</v>
      </c>
      <c r="C4625" s="63" t="s">
        <v>4631</v>
      </c>
      <c r="D4625" s="64">
        <f t="shared" si="405"/>
        <v>7450.2109090909107</v>
      </c>
      <c r="E4625" s="64">
        <f t="shared" si="406"/>
        <v>9014.7552000000014</v>
      </c>
      <c r="F4625" s="64">
        <f>+VLOOKUP(B4625,[1]BASES!$A$2:$C$10701,3,0)</f>
        <v>21</v>
      </c>
      <c r="G4625" s="65">
        <f t="shared" si="403"/>
        <v>9014.7552000000014</v>
      </c>
      <c r="H4625" s="66"/>
      <c r="I4625" s="67"/>
      <c r="J4625" s="67"/>
      <c r="K4625" s="67"/>
      <c r="L4625" s="67"/>
      <c r="M4625" s="68"/>
      <c r="N4625" s="69"/>
      <c r="O4625" s="70">
        <f t="shared" si="391"/>
        <v>0</v>
      </c>
      <c r="P4625" s="71">
        <f t="shared" si="392"/>
        <v>0</v>
      </c>
      <c r="Q4625" s="7">
        <v>1</v>
      </c>
      <c r="R4625" s="72">
        <f>+VLOOKUP(B4625,[1]BASES!$A$2:$E$10701,5,0)</f>
        <v>7760.6363636363649</v>
      </c>
      <c r="S4625" s="71">
        <f t="shared" si="404"/>
        <v>0</v>
      </c>
      <c r="T4625" s="71">
        <v>0</v>
      </c>
      <c r="U4625" s="71">
        <f t="shared" si="407"/>
        <v>0</v>
      </c>
      <c r="V4625" s="7">
        <v>0</v>
      </c>
      <c r="W4625" s="7">
        <v>0</v>
      </c>
      <c r="X4625" s="7">
        <v>0</v>
      </c>
      <c r="Y4625" s="73">
        <v>0.04</v>
      </c>
      <c r="Z4625" s="7"/>
      <c r="AA4625" s="7"/>
      <c r="AB4625" s="7"/>
      <c r="AC4625" s="7"/>
    </row>
    <row r="4626" spans="2:29" ht="15.75" customHeight="1" x14ac:dyDescent="0.25">
      <c r="B4626" s="62">
        <v>24263</v>
      </c>
      <c r="C4626" s="63" t="s">
        <v>4632</v>
      </c>
      <c r="D4626" s="64">
        <f t="shared" si="405"/>
        <v>7392.0079338842979</v>
      </c>
      <c r="E4626" s="64">
        <f t="shared" si="406"/>
        <v>8944.3296000000009</v>
      </c>
      <c r="F4626" s="64">
        <f>+VLOOKUP(B4626,[1]BASES!$A$2:$C$10701,3,0)</f>
        <v>21</v>
      </c>
      <c r="G4626" s="65">
        <f t="shared" si="403"/>
        <v>8944.3296000000009</v>
      </c>
      <c r="H4626" s="66"/>
      <c r="I4626" s="67"/>
      <c r="J4626" s="67"/>
      <c r="K4626" s="67"/>
      <c r="L4626" s="67"/>
      <c r="M4626" s="68"/>
      <c r="N4626" s="69"/>
      <c r="O4626" s="70">
        <f t="shared" si="391"/>
        <v>0</v>
      </c>
      <c r="P4626" s="71">
        <f t="shared" si="392"/>
        <v>0</v>
      </c>
      <c r="Q4626" s="7">
        <v>1</v>
      </c>
      <c r="R4626" s="72">
        <f>+VLOOKUP(B4626,[1]BASES!$A$2:$E$10701,5,0)</f>
        <v>7700.0082644628101</v>
      </c>
      <c r="S4626" s="71">
        <f t="shared" si="404"/>
        <v>0</v>
      </c>
      <c r="T4626" s="71">
        <v>0</v>
      </c>
      <c r="U4626" s="71">
        <f t="shared" si="407"/>
        <v>0</v>
      </c>
      <c r="V4626" s="7">
        <v>0</v>
      </c>
      <c r="W4626" s="7">
        <v>0</v>
      </c>
      <c r="X4626" s="7">
        <v>0</v>
      </c>
      <c r="Y4626" s="73">
        <v>0.04</v>
      </c>
      <c r="Z4626" s="7"/>
      <c r="AA4626" s="7"/>
      <c r="AB4626" s="7"/>
      <c r="AC4626" s="7"/>
    </row>
    <row r="4627" spans="2:29" ht="15.75" customHeight="1" x14ac:dyDescent="0.25">
      <c r="B4627" s="62">
        <v>24264</v>
      </c>
      <c r="C4627" s="63" t="s">
        <v>4633</v>
      </c>
      <c r="D4627" s="64">
        <f t="shared" si="405"/>
        <v>5759.5715702479347</v>
      </c>
      <c r="E4627" s="64">
        <f t="shared" si="406"/>
        <v>6969.0816000000013</v>
      </c>
      <c r="F4627" s="64">
        <f>+VLOOKUP(B4627,[1]BASES!$A$2:$C$10701,3,0)</f>
        <v>21</v>
      </c>
      <c r="G4627" s="65">
        <f t="shared" si="403"/>
        <v>6969.0816000000013</v>
      </c>
      <c r="H4627" s="66"/>
      <c r="I4627" s="67"/>
      <c r="J4627" s="67"/>
      <c r="K4627" s="67"/>
      <c r="L4627" s="67"/>
      <c r="M4627" s="68"/>
      <c r="N4627" s="69"/>
      <c r="O4627" s="70">
        <f t="shared" si="391"/>
        <v>0</v>
      </c>
      <c r="P4627" s="71">
        <f t="shared" si="392"/>
        <v>0</v>
      </c>
      <c r="Q4627" s="7">
        <v>1</v>
      </c>
      <c r="R4627" s="72">
        <f>+VLOOKUP(B4627,[1]BASES!$A$2:$E$10701,5,0)</f>
        <v>5999.553719008265</v>
      </c>
      <c r="S4627" s="71">
        <f t="shared" si="404"/>
        <v>0</v>
      </c>
      <c r="T4627" s="71">
        <v>0</v>
      </c>
      <c r="U4627" s="71">
        <f t="shared" si="407"/>
        <v>0</v>
      </c>
      <c r="V4627" s="7">
        <v>0</v>
      </c>
      <c r="W4627" s="7">
        <v>0</v>
      </c>
      <c r="X4627" s="7">
        <v>0</v>
      </c>
      <c r="Y4627" s="73">
        <v>0.04</v>
      </c>
      <c r="Z4627" s="7"/>
      <c r="AA4627" s="7"/>
      <c r="AB4627" s="7"/>
      <c r="AC4627" s="7"/>
    </row>
    <row r="4628" spans="2:29" ht="15.75" customHeight="1" x14ac:dyDescent="0.25">
      <c r="B4628" s="62">
        <v>24266</v>
      </c>
      <c r="C4628" s="63" t="s">
        <v>4634</v>
      </c>
      <c r="D4628" s="64">
        <f t="shared" si="405"/>
        <v>12480.190413223141</v>
      </c>
      <c r="E4628" s="64">
        <f t="shared" si="406"/>
        <v>15101.030400000001</v>
      </c>
      <c r="F4628" s="64">
        <f>+VLOOKUP(B4628,[1]BASES!$A$2:$C$10701,3,0)</f>
        <v>21</v>
      </c>
      <c r="G4628" s="65">
        <f t="shared" si="403"/>
        <v>15101.030400000001</v>
      </c>
      <c r="H4628" s="66"/>
      <c r="I4628" s="67"/>
      <c r="J4628" s="67"/>
      <c r="K4628" s="67"/>
      <c r="L4628" s="67"/>
      <c r="M4628" s="68"/>
      <c r="N4628" s="69"/>
      <c r="O4628" s="70">
        <f t="shared" si="391"/>
        <v>0</v>
      </c>
      <c r="P4628" s="71">
        <f t="shared" si="392"/>
        <v>0</v>
      </c>
      <c r="Q4628" s="7">
        <v>1</v>
      </c>
      <c r="R4628" s="72">
        <f>+VLOOKUP(B4628,[1]BASES!$A$2:$E$10701,5,0)</f>
        <v>13000.198347107438</v>
      </c>
      <c r="S4628" s="71">
        <f t="shared" si="404"/>
        <v>0</v>
      </c>
      <c r="T4628" s="71">
        <v>0</v>
      </c>
      <c r="U4628" s="71">
        <f t="shared" si="407"/>
        <v>0</v>
      </c>
      <c r="V4628" s="7">
        <v>0</v>
      </c>
      <c r="W4628" s="7">
        <v>0</v>
      </c>
      <c r="X4628" s="7">
        <v>0</v>
      </c>
      <c r="Y4628" s="73">
        <v>0.04</v>
      </c>
      <c r="Z4628" s="7"/>
      <c r="AA4628" s="7"/>
      <c r="AB4628" s="7"/>
      <c r="AC4628" s="7"/>
    </row>
    <row r="4629" spans="2:29" ht="15.75" customHeight="1" x14ac:dyDescent="0.25">
      <c r="B4629" s="62">
        <v>24268</v>
      </c>
      <c r="C4629" s="63" t="s">
        <v>4635</v>
      </c>
      <c r="D4629" s="64">
        <f t="shared" si="405"/>
        <v>21484.339834710743</v>
      </c>
      <c r="E4629" s="64">
        <f t="shared" si="406"/>
        <v>25996.051199999998</v>
      </c>
      <c r="F4629" s="64">
        <f>+VLOOKUP(B4629,[1]BASES!$A$2:$C$10701,3,0)</f>
        <v>21</v>
      </c>
      <c r="G4629" s="65">
        <f t="shared" si="403"/>
        <v>25996.051199999998</v>
      </c>
      <c r="H4629" s="66"/>
      <c r="I4629" s="67"/>
      <c r="J4629" s="67"/>
      <c r="K4629" s="67"/>
      <c r="L4629" s="67"/>
      <c r="M4629" s="68"/>
      <c r="N4629" s="69"/>
      <c r="O4629" s="70">
        <f t="shared" si="391"/>
        <v>0</v>
      </c>
      <c r="P4629" s="71">
        <f t="shared" si="392"/>
        <v>0</v>
      </c>
      <c r="Q4629" s="7">
        <v>1</v>
      </c>
      <c r="R4629" s="72">
        <f>+VLOOKUP(B4629,[1]BASES!$A$2:$E$10701,5,0)</f>
        <v>22379.520661157025</v>
      </c>
      <c r="S4629" s="71">
        <f t="shared" si="404"/>
        <v>0</v>
      </c>
      <c r="T4629" s="71">
        <v>0</v>
      </c>
      <c r="U4629" s="71">
        <f t="shared" si="407"/>
        <v>0</v>
      </c>
      <c r="V4629" s="7">
        <v>0</v>
      </c>
      <c r="W4629" s="7">
        <v>0</v>
      </c>
      <c r="X4629" s="7">
        <v>0</v>
      </c>
      <c r="Y4629" s="73">
        <v>0.04</v>
      </c>
      <c r="Z4629" s="7"/>
      <c r="AA4629" s="7"/>
      <c r="AB4629" s="7"/>
      <c r="AC4629" s="7"/>
    </row>
    <row r="4630" spans="2:29" ht="15.75" customHeight="1" x14ac:dyDescent="0.25">
      <c r="B4630" s="62">
        <v>24272</v>
      </c>
      <c r="C4630" s="63" t="s">
        <v>4636</v>
      </c>
      <c r="D4630" s="64">
        <f t="shared" si="405"/>
        <v>33118.532231404963</v>
      </c>
      <c r="E4630" s="64">
        <f t="shared" si="406"/>
        <v>40073.424000000006</v>
      </c>
      <c r="F4630" s="64">
        <f>+VLOOKUP(B4630,[1]BASES!$A$2:$C$10701,3,0)</f>
        <v>21</v>
      </c>
      <c r="G4630" s="65">
        <f t="shared" si="403"/>
        <v>40073.424000000006</v>
      </c>
      <c r="H4630" s="66"/>
      <c r="I4630" s="67"/>
      <c r="J4630" s="67"/>
      <c r="K4630" s="67"/>
      <c r="L4630" s="67"/>
      <c r="M4630" s="68"/>
      <c r="N4630" s="69"/>
      <c r="O4630" s="70">
        <f t="shared" si="391"/>
        <v>0</v>
      </c>
      <c r="P4630" s="71">
        <f t="shared" si="392"/>
        <v>0</v>
      </c>
      <c r="Q4630" s="7">
        <v>1</v>
      </c>
      <c r="R4630" s="72">
        <f>+VLOOKUP(B4630,[1]BASES!$A$2:$E$10701,5,0)</f>
        <v>34498.47107438017</v>
      </c>
      <c r="S4630" s="71">
        <f t="shared" si="404"/>
        <v>0</v>
      </c>
      <c r="T4630" s="71">
        <v>0</v>
      </c>
      <c r="U4630" s="71">
        <f t="shared" si="407"/>
        <v>0</v>
      </c>
      <c r="V4630" s="7">
        <v>0</v>
      </c>
      <c r="W4630" s="7">
        <v>0</v>
      </c>
      <c r="X4630" s="7">
        <v>0</v>
      </c>
      <c r="Y4630" s="73">
        <v>0.04</v>
      </c>
      <c r="Z4630" s="7"/>
      <c r="AA4630" s="7"/>
      <c r="AB4630" s="7"/>
      <c r="AC4630" s="7"/>
    </row>
    <row r="4631" spans="2:29" ht="15.75" customHeight="1" x14ac:dyDescent="0.25">
      <c r="B4631" s="62">
        <v>24276</v>
      </c>
      <c r="C4631" s="63" t="s">
        <v>4637</v>
      </c>
      <c r="D4631" s="64">
        <f t="shared" si="405"/>
        <v>5146.3854545454551</v>
      </c>
      <c r="E4631" s="64">
        <f t="shared" si="406"/>
        <v>6227.126400000001</v>
      </c>
      <c r="F4631" s="64">
        <f>+VLOOKUP(B4631,[1]BASES!$A$2:$C$10701,3,0)</f>
        <v>21</v>
      </c>
      <c r="G4631" s="65">
        <f t="shared" si="403"/>
        <v>6227.126400000001</v>
      </c>
      <c r="H4631" s="66"/>
      <c r="I4631" s="67"/>
      <c r="J4631" s="67"/>
      <c r="K4631" s="67"/>
      <c r="L4631" s="67"/>
      <c r="M4631" s="68"/>
      <c r="N4631" s="69"/>
      <c r="O4631" s="70">
        <f t="shared" si="391"/>
        <v>0</v>
      </c>
      <c r="P4631" s="71">
        <f t="shared" si="392"/>
        <v>0</v>
      </c>
      <c r="Q4631" s="7">
        <v>1</v>
      </c>
      <c r="R4631" s="72">
        <f>+VLOOKUP(B4631,[1]BASES!$A$2:$E$10701,5,0)</f>
        <v>5360.818181818182</v>
      </c>
      <c r="S4631" s="71">
        <f t="shared" si="404"/>
        <v>0</v>
      </c>
      <c r="T4631" s="71">
        <v>0</v>
      </c>
      <c r="U4631" s="71">
        <f t="shared" si="407"/>
        <v>0</v>
      </c>
      <c r="V4631" s="7">
        <v>0</v>
      </c>
      <c r="W4631" s="7">
        <v>0</v>
      </c>
      <c r="X4631" s="7">
        <v>0</v>
      </c>
      <c r="Y4631" s="73">
        <v>0.04</v>
      </c>
      <c r="Z4631" s="7"/>
      <c r="AA4631" s="7"/>
      <c r="AB4631" s="7"/>
      <c r="AC4631" s="7"/>
    </row>
    <row r="4632" spans="2:29" ht="15.75" customHeight="1" x14ac:dyDescent="0.25">
      <c r="B4632" s="62">
        <v>24277</v>
      </c>
      <c r="C4632" s="63" t="s">
        <v>4638</v>
      </c>
      <c r="D4632" s="64">
        <f t="shared" si="405"/>
        <v>16914.589090909092</v>
      </c>
      <c r="E4632" s="64">
        <f t="shared" si="406"/>
        <v>20466.6528</v>
      </c>
      <c r="F4632" s="64">
        <f>+VLOOKUP(B4632,[1]BASES!$A$2:$C$10701,3,0)</f>
        <v>21</v>
      </c>
      <c r="G4632" s="65">
        <f t="shared" si="403"/>
        <v>20466.6528</v>
      </c>
      <c r="H4632" s="66"/>
      <c r="I4632" s="67"/>
      <c r="J4632" s="67"/>
      <c r="K4632" s="67"/>
      <c r="L4632" s="67"/>
      <c r="M4632" s="68"/>
      <c r="N4632" s="69"/>
      <c r="O4632" s="70">
        <f t="shared" si="391"/>
        <v>0</v>
      </c>
      <c r="P4632" s="71">
        <f t="shared" si="392"/>
        <v>0</v>
      </c>
      <c r="Q4632" s="7">
        <v>1</v>
      </c>
      <c r="R4632" s="72">
        <f>+VLOOKUP(B4632,[1]BASES!$A$2:$E$10701,5,0)</f>
        <v>17619.363636363636</v>
      </c>
      <c r="S4632" s="71">
        <f t="shared" si="404"/>
        <v>0</v>
      </c>
      <c r="T4632" s="71">
        <v>0</v>
      </c>
      <c r="U4632" s="71">
        <f t="shared" si="407"/>
        <v>0</v>
      </c>
      <c r="V4632" s="7">
        <v>0</v>
      </c>
      <c r="W4632" s="7">
        <v>0</v>
      </c>
      <c r="X4632" s="7">
        <v>0</v>
      </c>
      <c r="Y4632" s="73">
        <v>0.04</v>
      </c>
      <c r="Z4632" s="7"/>
      <c r="AA4632" s="7"/>
      <c r="AB4632" s="7"/>
      <c r="AC4632" s="7"/>
    </row>
    <row r="4633" spans="2:29" ht="15.75" customHeight="1" x14ac:dyDescent="0.25">
      <c r="B4633" s="62">
        <v>24278</v>
      </c>
      <c r="C4633" s="63" t="s">
        <v>4639</v>
      </c>
      <c r="D4633" s="64">
        <f t="shared" si="405"/>
        <v>1459.1841322314051</v>
      </c>
      <c r="E4633" s="64">
        <f t="shared" si="406"/>
        <v>1765.6128000000001</v>
      </c>
      <c r="F4633" s="64">
        <f>+VLOOKUP(B4633,[1]BASES!$A$2:$C$10701,3,0)</f>
        <v>21</v>
      </c>
      <c r="G4633" s="65">
        <f t="shared" si="403"/>
        <v>1765.6128000000001</v>
      </c>
      <c r="H4633" s="66"/>
      <c r="I4633" s="67"/>
      <c r="J4633" s="67"/>
      <c r="K4633" s="67"/>
      <c r="L4633" s="67"/>
      <c r="M4633" s="68"/>
      <c r="N4633" s="69"/>
      <c r="O4633" s="70">
        <f t="shared" si="391"/>
        <v>0</v>
      </c>
      <c r="P4633" s="71">
        <f t="shared" si="392"/>
        <v>0</v>
      </c>
      <c r="Q4633" s="7">
        <v>1</v>
      </c>
      <c r="R4633" s="72">
        <f>+VLOOKUP(B4633,[1]BASES!$A$2:$E$10701,5,0)</f>
        <v>1519.9834710743803</v>
      </c>
      <c r="S4633" s="71">
        <f t="shared" si="404"/>
        <v>0</v>
      </c>
      <c r="T4633" s="71">
        <v>0</v>
      </c>
      <c r="U4633" s="71">
        <f t="shared" si="407"/>
        <v>0</v>
      </c>
      <c r="V4633" s="7">
        <v>0</v>
      </c>
      <c r="W4633" s="7">
        <v>0</v>
      </c>
      <c r="X4633" s="7">
        <v>0</v>
      </c>
      <c r="Y4633" s="73">
        <v>0.04</v>
      </c>
      <c r="Z4633" s="7"/>
      <c r="AA4633" s="7"/>
      <c r="AB4633" s="7"/>
      <c r="AC4633" s="7"/>
    </row>
    <row r="4634" spans="2:29" ht="15.75" customHeight="1" x14ac:dyDescent="0.25">
      <c r="B4634" s="62">
        <v>24280</v>
      </c>
      <c r="C4634" s="63" t="s">
        <v>4640</v>
      </c>
      <c r="D4634" s="64">
        <f t="shared" si="405"/>
        <v>3455.7381818181821</v>
      </c>
      <c r="E4634" s="64">
        <f t="shared" si="406"/>
        <v>4181.4432000000006</v>
      </c>
      <c r="F4634" s="64">
        <f>+VLOOKUP(B4634,[1]BASES!$A$2:$C$10701,3,0)</f>
        <v>21</v>
      </c>
      <c r="G4634" s="65">
        <f t="shared" si="403"/>
        <v>4181.4432000000006</v>
      </c>
      <c r="H4634" s="66"/>
      <c r="I4634" s="67"/>
      <c r="J4634" s="67"/>
      <c r="K4634" s="67"/>
      <c r="L4634" s="67"/>
      <c r="M4634" s="68"/>
      <c r="N4634" s="69"/>
      <c r="O4634" s="70">
        <f t="shared" si="391"/>
        <v>0</v>
      </c>
      <c r="P4634" s="71">
        <f t="shared" si="392"/>
        <v>0</v>
      </c>
      <c r="Q4634" s="7">
        <v>1</v>
      </c>
      <c r="R4634" s="72">
        <f>+VLOOKUP(B4634,[1]BASES!$A$2:$E$10701,5,0)</f>
        <v>3599.727272727273</v>
      </c>
      <c r="S4634" s="71">
        <f t="shared" si="404"/>
        <v>0</v>
      </c>
      <c r="T4634" s="71">
        <v>0</v>
      </c>
      <c r="U4634" s="71">
        <f t="shared" si="407"/>
        <v>0</v>
      </c>
      <c r="V4634" s="7">
        <v>0</v>
      </c>
      <c r="W4634" s="7">
        <v>0</v>
      </c>
      <c r="X4634" s="7">
        <v>0</v>
      </c>
      <c r="Y4634" s="73">
        <v>0.04</v>
      </c>
      <c r="Z4634" s="7"/>
      <c r="AA4634" s="7"/>
      <c r="AB4634" s="7"/>
      <c r="AC4634" s="7"/>
    </row>
    <row r="4635" spans="2:29" ht="15.75" customHeight="1" x14ac:dyDescent="0.25">
      <c r="B4635" s="62">
        <v>43925</v>
      </c>
      <c r="C4635" s="63" t="s">
        <v>4641</v>
      </c>
      <c r="D4635" s="64">
        <f t="shared" si="405"/>
        <v>26840.536859504136</v>
      </c>
      <c r="E4635" s="64">
        <f t="shared" si="406"/>
        <v>32477.049600000006</v>
      </c>
      <c r="F4635" s="64">
        <f>+VLOOKUP(B4635,[1]BASES!$A$2:$C$10701,3,0)</f>
        <v>21</v>
      </c>
      <c r="G4635" s="65">
        <f t="shared" si="403"/>
        <v>32477.049600000006</v>
      </c>
      <c r="H4635" s="66"/>
      <c r="I4635" s="67"/>
      <c r="J4635" s="67"/>
      <c r="K4635" s="67"/>
      <c r="L4635" s="67"/>
      <c r="M4635" s="68"/>
      <c r="N4635" s="69"/>
      <c r="O4635" s="70">
        <f t="shared" si="391"/>
        <v>0</v>
      </c>
      <c r="P4635" s="71">
        <f t="shared" si="392"/>
        <v>0</v>
      </c>
      <c r="Q4635" s="7">
        <v>1</v>
      </c>
      <c r="R4635" s="72">
        <f>+VLOOKUP(B4635,[1]BASES!$A$2:$E$10701,5,0)</f>
        <v>27958.892561983474</v>
      </c>
      <c r="S4635" s="71">
        <f t="shared" si="404"/>
        <v>0</v>
      </c>
      <c r="T4635" s="71">
        <v>0</v>
      </c>
      <c r="U4635" s="71">
        <f t="shared" si="407"/>
        <v>0</v>
      </c>
      <c r="V4635" s="7">
        <v>0</v>
      </c>
      <c r="W4635" s="7">
        <v>0</v>
      </c>
      <c r="X4635" s="7">
        <v>0</v>
      </c>
      <c r="Y4635" s="73">
        <v>0.04</v>
      </c>
      <c r="Z4635" s="7"/>
      <c r="AA4635" s="7"/>
      <c r="AB4635" s="7"/>
      <c r="AC4635" s="7"/>
    </row>
    <row r="4636" spans="2:29" ht="15.75" customHeight="1" x14ac:dyDescent="0.25">
      <c r="B4636" s="62">
        <v>47530</v>
      </c>
      <c r="C4636" s="63" t="s">
        <v>4642</v>
      </c>
      <c r="D4636" s="64">
        <f t="shared" si="405"/>
        <v>159287.58743801655</v>
      </c>
      <c r="E4636" s="64">
        <f t="shared" si="406"/>
        <v>192737.98080000002</v>
      </c>
      <c r="F4636" s="64">
        <f>+VLOOKUP(B4636,[1]BASES!$A$2:$C$10701,3,0)</f>
        <v>21</v>
      </c>
      <c r="G4636" s="65">
        <f t="shared" si="403"/>
        <v>192737.98080000002</v>
      </c>
      <c r="H4636" s="66"/>
      <c r="I4636" s="67"/>
      <c r="J4636" s="67"/>
      <c r="K4636" s="67"/>
      <c r="L4636" s="67"/>
      <c r="M4636" s="68"/>
      <c r="N4636" s="69"/>
      <c r="O4636" s="70">
        <f t="shared" si="391"/>
        <v>0</v>
      </c>
      <c r="P4636" s="71">
        <f t="shared" si="392"/>
        <v>0</v>
      </c>
      <c r="Q4636" s="7">
        <v>1</v>
      </c>
      <c r="R4636" s="72">
        <f>+VLOOKUP(B4636,[1]BASES!$A$2:$E$10701,5,0)</f>
        <v>165924.57024793391</v>
      </c>
      <c r="S4636" s="71">
        <f t="shared" si="404"/>
        <v>0</v>
      </c>
      <c r="T4636" s="71">
        <v>0</v>
      </c>
      <c r="U4636" s="71">
        <f t="shared" si="407"/>
        <v>0</v>
      </c>
      <c r="V4636" s="7">
        <v>0</v>
      </c>
      <c r="W4636" s="7">
        <v>0</v>
      </c>
      <c r="X4636" s="7">
        <v>0</v>
      </c>
      <c r="Y4636" s="73">
        <v>0.04</v>
      </c>
      <c r="Z4636" s="7"/>
      <c r="AA4636" s="7"/>
      <c r="AB4636" s="7"/>
      <c r="AC4636" s="7"/>
    </row>
    <row r="4637" spans="2:29" ht="15.75" customHeight="1" x14ac:dyDescent="0.25">
      <c r="B4637" s="62">
        <v>47531</v>
      </c>
      <c r="C4637" s="63" t="s">
        <v>4643</v>
      </c>
      <c r="D4637" s="64">
        <f t="shared" si="405"/>
        <v>59146.909090909096</v>
      </c>
      <c r="E4637" s="64">
        <f t="shared" si="406"/>
        <v>71567.760000000009</v>
      </c>
      <c r="F4637" s="64">
        <f>+VLOOKUP(B4637,[1]BASES!$A$2:$C$10701,3,0)</f>
        <v>21</v>
      </c>
      <c r="G4637" s="65">
        <f t="shared" si="403"/>
        <v>71567.760000000009</v>
      </c>
      <c r="H4637" s="66"/>
      <c r="I4637" s="67"/>
      <c r="J4637" s="67"/>
      <c r="K4637" s="67"/>
      <c r="L4637" s="67"/>
      <c r="M4637" s="68"/>
      <c r="N4637" s="69"/>
      <c r="O4637" s="70">
        <f t="shared" si="391"/>
        <v>0</v>
      </c>
      <c r="P4637" s="71">
        <f t="shared" si="392"/>
        <v>0</v>
      </c>
      <c r="Q4637" s="7">
        <v>1</v>
      </c>
      <c r="R4637" s="72">
        <f>+VLOOKUP(B4637,[1]BASES!$A$2:$E$10701,5,0)</f>
        <v>61611.36363636364</v>
      </c>
      <c r="S4637" s="71">
        <f t="shared" si="404"/>
        <v>0</v>
      </c>
      <c r="T4637" s="71">
        <v>0</v>
      </c>
      <c r="U4637" s="71">
        <f t="shared" si="407"/>
        <v>0</v>
      </c>
      <c r="V4637" s="7">
        <v>0</v>
      </c>
      <c r="W4637" s="7">
        <v>0</v>
      </c>
      <c r="X4637" s="7">
        <v>0</v>
      </c>
      <c r="Y4637" s="73">
        <v>0.04</v>
      </c>
      <c r="Z4637" s="7"/>
      <c r="AA4637" s="7"/>
      <c r="AB4637" s="7"/>
      <c r="AC4637" s="7"/>
    </row>
    <row r="4638" spans="2:29" ht="15.75" customHeight="1" x14ac:dyDescent="0.25">
      <c r="B4638" s="62">
        <v>47532</v>
      </c>
      <c r="C4638" s="63" t="s">
        <v>4644</v>
      </c>
      <c r="D4638" s="64">
        <f t="shared" si="405"/>
        <v>176472.89652892563</v>
      </c>
      <c r="E4638" s="64">
        <f t="shared" si="406"/>
        <v>213532.20480000001</v>
      </c>
      <c r="F4638" s="64">
        <f>+VLOOKUP(B4638,[1]BASES!$A$2:$C$10701,3,0)</f>
        <v>21</v>
      </c>
      <c r="G4638" s="65">
        <f t="shared" si="403"/>
        <v>213532.20480000001</v>
      </c>
      <c r="H4638" s="66"/>
      <c r="I4638" s="67"/>
      <c r="J4638" s="67"/>
      <c r="K4638" s="67"/>
      <c r="L4638" s="67"/>
      <c r="M4638" s="68"/>
      <c r="N4638" s="69"/>
      <c r="O4638" s="70">
        <f t="shared" si="391"/>
        <v>0</v>
      </c>
      <c r="P4638" s="71">
        <f t="shared" si="392"/>
        <v>0</v>
      </c>
      <c r="Q4638" s="7">
        <v>1</v>
      </c>
      <c r="R4638" s="72">
        <f>+VLOOKUP(B4638,[1]BASES!$A$2:$E$10701,5,0)</f>
        <v>183825.93388429753</v>
      </c>
      <c r="S4638" s="71">
        <f t="shared" si="404"/>
        <v>0</v>
      </c>
      <c r="T4638" s="71">
        <v>0</v>
      </c>
      <c r="U4638" s="71">
        <f t="shared" si="407"/>
        <v>0</v>
      </c>
      <c r="V4638" s="7">
        <v>0</v>
      </c>
      <c r="W4638" s="7">
        <v>0</v>
      </c>
      <c r="X4638" s="7">
        <v>0</v>
      </c>
      <c r="Y4638" s="73">
        <v>0.04</v>
      </c>
      <c r="Z4638" s="7"/>
      <c r="AA4638" s="7"/>
      <c r="AB4638" s="7"/>
      <c r="AC4638" s="7"/>
    </row>
    <row r="4639" spans="2:29" ht="15.75" customHeight="1" x14ac:dyDescent="0.25">
      <c r="B4639" s="62">
        <v>47542</v>
      </c>
      <c r="C4639" s="63" t="s">
        <v>4645</v>
      </c>
      <c r="D4639" s="64">
        <f t="shared" si="405"/>
        <v>194209.11074380166</v>
      </c>
      <c r="E4639" s="64">
        <f t="shared" si="406"/>
        <v>234993.024</v>
      </c>
      <c r="F4639" s="64">
        <f>+VLOOKUP(B4639,[1]BASES!$A$2:$C$10701,3,0)</f>
        <v>21</v>
      </c>
      <c r="G4639" s="65">
        <f t="shared" si="403"/>
        <v>234993.024</v>
      </c>
      <c r="H4639" s="66"/>
      <c r="I4639" s="67"/>
      <c r="J4639" s="67"/>
      <c r="K4639" s="67"/>
      <c r="L4639" s="67"/>
      <c r="M4639" s="68"/>
      <c r="N4639" s="69"/>
      <c r="O4639" s="70">
        <f t="shared" si="391"/>
        <v>0</v>
      </c>
      <c r="P4639" s="71">
        <f t="shared" si="392"/>
        <v>0</v>
      </c>
      <c r="Q4639" s="7">
        <v>1</v>
      </c>
      <c r="R4639" s="72">
        <f>+VLOOKUP(B4639,[1]BASES!$A$2:$E$10701,5,0)</f>
        <v>202301.15702479339</v>
      </c>
      <c r="S4639" s="71">
        <f t="shared" si="404"/>
        <v>0</v>
      </c>
      <c r="T4639" s="71">
        <v>0</v>
      </c>
      <c r="U4639" s="71">
        <f t="shared" si="407"/>
        <v>0</v>
      </c>
      <c r="V4639" s="7">
        <v>0</v>
      </c>
      <c r="W4639" s="7">
        <v>0</v>
      </c>
      <c r="X4639" s="7">
        <v>0</v>
      </c>
      <c r="Y4639" s="73">
        <v>0.04</v>
      </c>
      <c r="Z4639" s="7"/>
      <c r="AA4639" s="7"/>
      <c r="AB4639" s="7"/>
      <c r="AC4639" s="7"/>
    </row>
    <row r="4640" spans="2:29" ht="15.75" customHeight="1" x14ac:dyDescent="0.25">
      <c r="B4640" s="62">
        <v>47543</v>
      </c>
      <c r="C4640" s="63" t="s">
        <v>4646</v>
      </c>
      <c r="D4640" s="64">
        <f t="shared" si="405"/>
        <v>251152.35966942151</v>
      </c>
      <c r="E4640" s="64">
        <f t="shared" si="406"/>
        <v>303894.35519999999</v>
      </c>
      <c r="F4640" s="64">
        <f>+VLOOKUP(B4640,[1]BASES!$A$2:$C$10701,3,0)</f>
        <v>21</v>
      </c>
      <c r="G4640" s="65">
        <f t="shared" si="403"/>
        <v>303894.35519999999</v>
      </c>
      <c r="H4640" s="66"/>
      <c r="I4640" s="67"/>
      <c r="J4640" s="67"/>
      <c r="K4640" s="67"/>
      <c r="L4640" s="67"/>
      <c r="M4640" s="68"/>
      <c r="N4640" s="69"/>
      <c r="O4640" s="70">
        <f t="shared" si="391"/>
        <v>0</v>
      </c>
      <c r="P4640" s="71">
        <f t="shared" si="392"/>
        <v>0</v>
      </c>
      <c r="Q4640" s="7">
        <v>1</v>
      </c>
      <c r="R4640" s="72">
        <f>+VLOOKUP(B4640,[1]BASES!$A$2:$E$10701,5,0)</f>
        <v>261617.04132231406</v>
      </c>
      <c r="S4640" s="71">
        <f t="shared" si="404"/>
        <v>0</v>
      </c>
      <c r="T4640" s="71">
        <v>0</v>
      </c>
      <c r="U4640" s="71">
        <f t="shared" si="407"/>
        <v>0</v>
      </c>
      <c r="V4640" s="7">
        <v>0</v>
      </c>
      <c r="W4640" s="7">
        <v>0</v>
      </c>
      <c r="X4640" s="7">
        <v>0</v>
      </c>
      <c r="Y4640" s="73">
        <v>0.04</v>
      </c>
      <c r="Z4640" s="7"/>
      <c r="AA4640" s="7"/>
      <c r="AB4640" s="7"/>
      <c r="AC4640" s="7"/>
    </row>
    <row r="4641" spans="2:29" ht="15.75" customHeight="1" x14ac:dyDescent="0.25">
      <c r="B4641" s="62">
        <v>47544</v>
      </c>
      <c r="C4641" s="63" t="s">
        <v>4647</v>
      </c>
      <c r="D4641" s="64">
        <f t="shared" si="405"/>
        <v>260907.75272727269</v>
      </c>
      <c r="E4641" s="64">
        <f t="shared" si="406"/>
        <v>315698.38079999993</v>
      </c>
      <c r="F4641" s="64">
        <f>+VLOOKUP(B4641,[1]BASES!$A$2:$C$10701,3,0)</f>
        <v>21</v>
      </c>
      <c r="G4641" s="65">
        <f t="shared" si="403"/>
        <v>315698.38079999993</v>
      </c>
      <c r="H4641" s="66"/>
      <c r="I4641" s="67"/>
      <c r="J4641" s="67"/>
      <c r="K4641" s="67"/>
      <c r="L4641" s="67"/>
      <c r="M4641" s="68"/>
      <c r="N4641" s="69"/>
      <c r="O4641" s="70">
        <f t="shared" si="391"/>
        <v>0</v>
      </c>
      <c r="P4641" s="71">
        <f t="shared" si="392"/>
        <v>0</v>
      </c>
      <c r="Q4641" s="7">
        <v>1</v>
      </c>
      <c r="R4641" s="72">
        <f>+VLOOKUP(B4641,[1]BASES!$A$2:$E$10701,5,0)</f>
        <v>271778.90909090906</v>
      </c>
      <c r="S4641" s="71">
        <f t="shared" si="404"/>
        <v>0</v>
      </c>
      <c r="T4641" s="71">
        <v>0</v>
      </c>
      <c r="U4641" s="71">
        <f t="shared" si="407"/>
        <v>0</v>
      </c>
      <c r="V4641" s="7">
        <v>0</v>
      </c>
      <c r="W4641" s="7">
        <v>0</v>
      </c>
      <c r="X4641" s="7">
        <v>0</v>
      </c>
      <c r="Y4641" s="73">
        <v>0.04</v>
      </c>
      <c r="Z4641" s="7"/>
      <c r="AA4641" s="7"/>
      <c r="AB4641" s="7"/>
      <c r="AC4641" s="7"/>
    </row>
    <row r="4642" spans="2:29" ht="15.75" customHeight="1" x14ac:dyDescent="0.25">
      <c r="B4642" s="62">
        <v>47545</v>
      </c>
      <c r="C4642" s="63" t="s">
        <v>4648</v>
      </c>
      <c r="D4642" s="64">
        <f t="shared" si="405"/>
        <v>270836.41388429748</v>
      </c>
      <c r="E4642" s="64">
        <f t="shared" si="406"/>
        <v>327712.06079999998</v>
      </c>
      <c r="F4642" s="64">
        <f>+VLOOKUP(B4642,[1]BASES!$A$2:$C$10701,3,0)</f>
        <v>21</v>
      </c>
      <c r="G4642" s="65">
        <f t="shared" si="403"/>
        <v>327712.06079999998</v>
      </c>
      <c r="H4642" s="66"/>
      <c r="I4642" s="67"/>
      <c r="J4642" s="67"/>
      <c r="K4642" s="67"/>
      <c r="L4642" s="67"/>
      <c r="M4642" s="68"/>
      <c r="N4642" s="69"/>
      <c r="O4642" s="70">
        <f t="shared" si="391"/>
        <v>0</v>
      </c>
      <c r="P4642" s="71">
        <f t="shared" si="392"/>
        <v>0</v>
      </c>
      <c r="Q4642" s="7">
        <v>1</v>
      </c>
      <c r="R4642" s="72">
        <f>+VLOOKUP(B4642,[1]BASES!$A$2:$E$10701,5,0)</f>
        <v>282121.26446280989</v>
      </c>
      <c r="S4642" s="71">
        <f t="shared" si="404"/>
        <v>0</v>
      </c>
      <c r="T4642" s="71">
        <v>0</v>
      </c>
      <c r="U4642" s="71">
        <f t="shared" si="407"/>
        <v>0</v>
      </c>
      <c r="V4642" s="7">
        <v>0</v>
      </c>
      <c r="W4642" s="7">
        <v>0</v>
      </c>
      <c r="X4642" s="7">
        <v>0</v>
      </c>
      <c r="Y4642" s="73">
        <v>0.04</v>
      </c>
      <c r="Z4642" s="7"/>
      <c r="AA4642" s="7"/>
      <c r="AB4642" s="7"/>
      <c r="AC4642" s="7"/>
    </row>
    <row r="4643" spans="2:29" ht="15.75" customHeight="1" x14ac:dyDescent="0.25">
      <c r="B4643" s="62">
        <v>47550</v>
      </c>
      <c r="C4643" s="63" t="s">
        <v>4649</v>
      </c>
      <c r="D4643" s="64">
        <f t="shared" si="405"/>
        <v>37150.905123966942</v>
      </c>
      <c r="E4643" s="64">
        <f t="shared" si="406"/>
        <v>44952.595199999996</v>
      </c>
      <c r="F4643" s="64">
        <f>+VLOOKUP(B4643,[1]BASES!$A$2:$C$10701,3,0)</f>
        <v>21</v>
      </c>
      <c r="G4643" s="65">
        <f t="shared" si="403"/>
        <v>44952.595199999996</v>
      </c>
      <c r="H4643" s="66"/>
      <c r="I4643" s="67"/>
      <c r="J4643" s="67"/>
      <c r="K4643" s="67"/>
      <c r="L4643" s="67"/>
      <c r="M4643" s="68"/>
      <c r="N4643" s="69"/>
      <c r="O4643" s="70">
        <f t="shared" si="391"/>
        <v>0</v>
      </c>
      <c r="P4643" s="71">
        <f t="shared" si="392"/>
        <v>0</v>
      </c>
      <c r="Q4643" s="7">
        <v>1</v>
      </c>
      <c r="R4643" s="72">
        <f>+VLOOKUP(B4643,[1]BASES!$A$2:$E$10701,5,0)</f>
        <v>38698.859504132233</v>
      </c>
      <c r="S4643" s="71">
        <f t="shared" si="404"/>
        <v>0</v>
      </c>
      <c r="T4643" s="71">
        <v>0</v>
      </c>
      <c r="U4643" s="71">
        <f t="shared" si="407"/>
        <v>0</v>
      </c>
      <c r="V4643" s="7">
        <v>0</v>
      </c>
      <c r="W4643" s="7">
        <v>0</v>
      </c>
      <c r="X4643" s="7">
        <v>0</v>
      </c>
      <c r="Y4643" s="73">
        <v>0.04</v>
      </c>
      <c r="Z4643" s="7"/>
      <c r="AA4643" s="7"/>
      <c r="AB4643" s="7"/>
      <c r="AC4643" s="7"/>
    </row>
    <row r="4644" spans="2:29" ht="15.75" customHeight="1" x14ac:dyDescent="0.25">
      <c r="B4644" s="62">
        <v>47546</v>
      </c>
      <c r="C4644" s="63" t="s">
        <v>4650</v>
      </c>
      <c r="D4644" s="64">
        <f t="shared" si="405"/>
        <v>8729.3672727272715</v>
      </c>
      <c r="E4644" s="64">
        <f t="shared" si="406"/>
        <v>10562.534399999999</v>
      </c>
      <c r="F4644" s="64">
        <f>+VLOOKUP(B4644,[1]BASES!$A$2:$C$10701,3,0)</f>
        <v>21</v>
      </c>
      <c r="G4644" s="65">
        <f t="shared" si="403"/>
        <v>10562.534399999999</v>
      </c>
      <c r="H4644" s="66"/>
      <c r="I4644" s="67"/>
      <c r="J4644" s="67"/>
      <c r="K4644" s="67"/>
      <c r="L4644" s="67"/>
      <c r="M4644" s="68"/>
      <c r="N4644" s="69"/>
      <c r="O4644" s="70">
        <f t="shared" si="391"/>
        <v>0</v>
      </c>
      <c r="P4644" s="71">
        <f t="shared" si="392"/>
        <v>0</v>
      </c>
      <c r="Q4644" s="7">
        <v>1</v>
      </c>
      <c r="R4644" s="72">
        <f>+VLOOKUP(B4644,[1]BASES!$A$2:$E$10701,5,0)</f>
        <v>9093.0909090909081</v>
      </c>
      <c r="S4644" s="71">
        <f t="shared" si="404"/>
        <v>0</v>
      </c>
      <c r="T4644" s="71">
        <v>0</v>
      </c>
      <c r="U4644" s="71">
        <f t="shared" si="407"/>
        <v>0</v>
      </c>
      <c r="V4644" s="7">
        <v>0</v>
      </c>
      <c r="W4644" s="7">
        <v>0</v>
      </c>
      <c r="X4644" s="7">
        <v>0</v>
      </c>
      <c r="Y4644" s="73">
        <v>0.04</v>
      </c>
      <c r="Z4644" s="7"/>
      <c r="AA4644" s="7"/>
      <c r="AB4644" s="7"/>
      <c r="AC4644" s="7"/>
    </row>
    <row r="4645" spans="2:29" ht="15.75" customHeight="1" x14ac:dyDescent="0.25">
      <c r="B4645" s="62">
        <v>47547</v>
      </c>
      <c r="C4645" s="63" t="s">
        <v>4651</v>
      </c>
      <c r="D4645" s="64">
        <f t="shared" si="405"/>
        <v>13043.289917355372</v>
      </c>
      <c r="E4645" s="64">
        <f t="shared" si="406"/>
        <v>15782.380800000001</v>
      </c>
      <c r="F4645" s="64">
        <f>+VLOOKUP(B4645,[1]BASES!$A$2:$C$10701,3,0)</f>
        <v>21</v>
      </c>
      <c r="G4645" s="65">
        <f t="shared" si="403"/>
        <v>15782.380800000001</v>
      </c>
      <c r="H4645" s="66"/>
      <c r="I4645" s="67"/>
      <c r="J4645" s="67"/>
      <c r="K4645" s="67"/>
      <c r="L4645" s="67"/>
      <c r="M4645" s="68"/>
      <c r="N4645" s="69"/>
      <c r="O4645" s="70">
        <f t="shared" si="391"/>
        <v>0</v>
      </c>
      <c r="P4645" s="71">
        <f t="shared" si="392"/>
        <v>0</v>
      </c>
      <c r="Q4645" s="7">
        <v>1</v>
      </c>
      <c r="R4645" s="72">
        <f>+VLOOKUP(B4645,[1]BASES!$A$2:$E$10701,5,0)</f>
        <v>13586.760330578512</v>
      </c>
      <c r="S4645" s="71">
        <f t="shared" si="404"/>
        <v>0</v>
      </c>
      <c r="T4645" s="71">
        <v>0</v>
      </c>
      <c r="U4645" s="71">
        <f t="shared" si="407"/>
        <v>0</v>
      </c>
      <c r="V4645" s="7">
        <v>0</v>
      </c>
      <c r="W4645" s="7">
        <v>0</v>
      </c>
      <c r="X4645" s="7">
        <v>0</v>
      </c>
      <c r="Y4645" s="73">
        <v>0.04</v>
      </c>
      <c r="Z4645" s="7"/>
      <c r="AA4645" s="7"/>
      <c r="AB4645" s="7"/>
      <c r="AC4645" s="7"/>
    </row>
    <row r="4646" spans="2:29" ht="15.75" customHeight="1" x14ac:dyDescent="0.25">
      <c r="B4646" s="62">
        <v>47548</v>
      </c>
      <c r="C4646" s="63" t="s">
        <v>4652</v>
      </c>
      <c r="D4646" s="64">
        <f t="shared" si="405"/>
        <v>11272.780165289256</v>
      </c>
      <c r="E4646" s="64">
        <f t="shared" si="406"/>
        <v>13640.063999999998</v>
      </c>
      <c r="F4646" s="64">
        <f>+VLOOKUP(B4646,[1]BASES!$A$2:$C$10701,3,0)</f>
        <v>21</v>
      </c>
      <c r="G4646" s="65">
        <f t="shared" si="403"/>
        <v>13640.063999999998</v>
      </c>
      <c r="H4646" s="66"/>
      <c r="I4646" s="67"/>
      <c r="J4646" s="67"/>
      <c r="K4646" s="67"/>
      <c r="L4646" s="67"/>
      <c r="M4646" s="68"/>
      <c r="N4646" s="69"/>
      <c r="O4646" s="70">
        <f t="shared" si="391"/>
        <v>0</v>
      </c>
      <c r="P4646" s="71">
        <f t="shared" si="392"/>
        <v>0</v>
      </c>
      <c r="Q4646" s="7">
        <v>1</v>
      </c>
      <c r="R4646" s="72">
        <f>+VLOOKUP(B4646,[1]BASES!$A$2:$E$10701,5,0)</f>
        <v>11742.479338842975</v>
      </c>
      <c r="S4646" s="71">
        <f t="shared" si="404"/>
        <v>0</v>
      </c>
      <c r="T4646" s="71">
        <v>0</v>
      </c>
      <c r="U4646" s="71">
        <f t="shared" si="407"/>
        <v>0</v>
      </c>
      <c r="V4646" s="7">
        <v>0</v>
      </c>
      <c r="W4646" s="7">
        <v>0</v>
      </c>
      <c r="X4646" s="7">
        <v>0</v>
      </c>
      <c r="Y4646" s="73">
        <v>0.04</v>
      </c>
      <c r="Z4646" s="7"/>
      <c r="AA4646" s="7"/>
      <c r="AB4646" s="7"/>
      <c r="AC4646" s="7"/>
    </row>
    <row r="4647" spans="2:29" ht="15.75" customHeight="1" x14ac:dyDescent="0.25">
      <c r="B4647" s="62">
        <v>47549</v>
      </c>
      <c r="C4647" s="63" t="s">
        <v>4653</v>
      </c>
      <c r="D4647" s="64">
        <f t="shared" si="405"/>
        <v>14951.865123966943</v>
      </c>
      <c r="E4647" s="64">
        <f t="shared" si="406"/>
        <v>18091.756800000003</v>
      </c>
      <c r="F4647" s="64">
        <f>+VLOOKUP(B4647,[1]BASES!$A$2:$C$10701,3,0)</f>
        <v>21</v>
      </c>
      <c r="G4647" s="65">
        <f t="shared" si="403"/>
        <v>18091.756800000003</v>
      </c>
      <c r="H4647" s="66"/>
      <c r="I4647" s="67"/>
      <c r="J4647" s="67"/>
      <c r="K4647" s="67"/>
      <c r="L4647" s="67"/>
      <c r="M4647" s="68"/>
      <c r="N4647" s="69"/>
      <c r="O4647" s="70">
        <f t="shared" si="391"/>
        <v>0</v>
      </c>
      <c r="P4647" s="71">
        <f t="shared" si="392"/>
        <v>0</v>
      </c>
      <c r="Q4647" s="7">
        <v>1</v>
      </c>
      <c r="R4647" s="72">
        <f>+VLOOKUP(B4647,[1]BASES!$A$2:$E$10701,5,0)</f>
        <v>15574.859504132233</v>
      </c>
      <c r="S4647" s="71">
        <f t="shared" si="404"/>
        <v>0</v>
      </c>
      <c r="T4647" s="71">
        <v>0</v>
      </c>
      <c r="U4647" s="71">
        <f t="shared" si="407"/>
        <v>0</v>
      </c>
      <c r="V4647" s="7">
        <v>0</v>
      </c>
      <c r="W4647" s="7">
        <v>0</v>
      </c>
      <c r="X4647" s="7">
        <v>0</v>
      </c>
      <c r="Y4647" s="73">
        <v>0.04</v>
      </c>
      <c r="Z4647" s="7"/>
      <c r="AA4647" s="7"/>
      <c r="AB4647" s="7"/>
      <c r="AC4647" s="7"/>
    </row>
    <row r="4648" spans="2:29" ht="15.75" customHeight="1" x14ac:dyDescent="0.25">
      <c r="B4648" s="62">
        <v>18167</v>
      </c>
      <c r="C4648" s="63" t="s">
        <v>4654</v>
      </c>
      <c r="D4648" s="64">
        <f t="shared" si="405"/>
        <v>66828.583140495874</v>
      </c>
      <c r="E4648" s="64">
        <f t="shared" si="406"/>
        <v>80862.585600000006</v>
      </c>
      <c r="F4648" s="64">
        <f>+VLOOKUP(B4648,[1]BASES!$A$2:$C$10701,3,0)</f>
        <v>21</v>
      </c>
      <c r="G4648" s="65">
        <f t="shared" si="403"/>
        <v>80862.585600000006</v>
      </c>
      <c r="H4648" s="66"/>
      <c r="I4648" s="67"/>
      <c r="J4648" s="67"/>
      <c r="K4648" s="67"/>
      <c r="L4648" s="67"/>
      <c r="M4648" s="68"/>
      <c r="N4648" s="69"/>
      <c r="O4648" s="70">
        <f t="shared" si="391"/>
        <v>0</v>
      </c>
      <c r="P4648" s="71">
        <f t="shared" si="392"/>
        <v>0</v>
      </c>
      <c r="Q4648" s="7">
        <v>1</v>
      </c>
      <c r="R4648" s="72">
        <f>+VLOOKUP(B4648,[1]BASES!$A$2:$E$10701,5,0)</f>
        <v>69613.107438016537</v>
      </c>
      <c r="S4648" s="71">
        <f t="shared" si="404"/>
        <v>0</v>
      </c>
      <c r="T4648" s="71">
        <v>0</v>
      </c>
      <c r="U4648" s="71">
        <f t="shared" si="407"/>
        <v>0</v>
      </c>
      <c r="V4648" s="7">
        <v>0</v>
      </c>
      <c r="W4648" s="7">
        <v>0</v>
      </c>
      <c r="X4648" s="7">
        <v>0</v>
      </c>
      <c r="Y4648" s="73">
        <v>0.04</v>
      </c>
      <c r="Z4648" s="7"/>
      <c r="AA4648" s="7"/>
      <c r="AB4648" s="7"/>
      <c r="AC4648" s="7"/>
    </row>
    <row r="4649" spans="2:29" ht="15.75" customHeight="1" x14ac:dyDescent="0.25">
      <c r="B4649" s="62">
        <v>18168</v>
      </c>
      <c r="C4649" s="63" t="s">
        <v>4655</v>
      </c>
      <c r="D4649" s="64">
        <f t="shared" si="405"/>
        <v>34093.1226446281</v>
      </c>
      <c r="E4649" s="64">
        <f t="shared" si="406"/>
        <v>41252.678400000004</v>
      </c>
      <c r="F4649" s="64">
        <f>+VLOOKUP(B4649,[1]BASES!$A$2:$C$10701,3,0)</f>
        <v>21</v>
      </c>
      <c r="G4649" s="65">
        <f t="shared" si="403"/>
        <v>41252.678400000004</v>
      </c>
      <c r="H4649" s="66"/>
      <c r="I4649" s="67"/>
      <c r="J4649" s="67"/>
      <c r="K4649" s="67"/>
      <c r="L4649" s="67"/>
      <c r="M4649" s="68"/>
      <c r="N4649" s="69"/>
      <c r="O4649" s="70">
        <f t="shared" si="391"/>
        <v>0</v>
      </c>
      <c r="P4649" s="71">
        <f t="shared" si="392"/>
        <v>0</v>
      </c>
      <c r="Q4649" s="7">
        <v>1</v>
      </c>
      <c r="R4649" s="72">
        <f>+VLOOKUP(B4649,[1]BASES!$A$2:$E$10701,5,0)</f>
        <v>35513.669421487604</v>
      </c>
      <c r="S4649" s="71">
        <f t="shared" si="404"/>
        <v>0</v>
      </c>
      <c r="T4649" s="71">
        <v>0</v>
      </c>
      <c r="U4649" s="71">
        <f t="shared" si="407"/>
        <v>0</v>
      </c>
      <c r="V4649" s="7">
        <v>0</v>
      </c>
      <c r="W4649" s="7">
        <v>0</v>
      </c>
      <c r="X4649" s="7">
        <v>0</v>
      </c>
      <c r="Y4649" s="73">
        <v>0.04</v>
      </c>
      <c r="Z4649" s="7"/>
      <c r="AA4649" s="7"/>
      <c r="AB4649" s="7"/>
      <c r="AC4649" s="7"/>
    </row>
    <row r="4650" spans="2:29" ht="15.75" customHeight="1" x14ac:dyDescent="0.25">
      <c r="B4650" s="62">
        <v>45905</v>
      </c>
      <c r="C4650" s="63" t="s">
        <v>4656</v>
      </c>
      <c r="D4650" s="64">
        <f t="shared" si="405"/>
        <v>17664.483966942149</v>
      </c>
      <c r="E4650" s="64">
        <f t="shared" si="406"/>
        <v>21374.025600000001</v>
      </c>
      <c r="F4650" s="64">
        <f>+VLOOKUP(B4650,[1]BASES!$A$2:$C$10701,3,0)</f>
        <v>21</v>
      </c>
      <c r="G4650" s="65">
        <f t="shared" si="403"/>
        <v>21374.025600000001</v>
      </c>
      <c r="H4650" s="66"/>
      <c r="I4650" s="67"/>
      <c r="J4650" s="67"/>
      <c r="K4650" s="67"/>
      <c r="L4650" s="67"/>
      <c r="M4650" s="68"/>
      <c r="N4650" s="69"/>
      <c r="O4650" s="70">
        <f t="shared" si="391"/>
        <v>0</v>
      </c>
      <c r="P4650" s="71">
        <f t="shared" si="392"/>
        <v>0</v>
      </c>
      <c r="Q4650" s="7">
        <v>1</v>
      </c>
      <c r="R4650" s="72">
        <f>+VLOOKUP(B4650,[1]BASES!$A$2:$E$10701,5,0)</f>
        <v>18400.504132231406</v>
      </c>
      <c r="S4650" s="71">
        <f t="shared" si="404"/>
        <v>0</v>
      </c>
      <c r="T4650" s="71">
        <v>0</v>
      </c>
      <c r="U4650" s="71">
        <f t="shared" si="407"/>
        <v>0</v>
      </c>
      <c r="V4650" s="7">
        <v>0</v>
      </c>
      <c r="W4650" s="7">
        <v>0</v>
      </c>
      <c r="X4650" s="7">
        <v>0</v>
      </c>
      <c r="Y4650" s="73">
        <v>0.04</v>
      </c>
      <c r="Z4650" s="7"/>
      <c r="AA4650" s="7"/>
      <c r="AB4650" s="7"/>
      <c r="AC4650" s="7"/>
    </row>
    <row r="4651" spans="2:29" ht="15.75" customHeight="1" x14ac:dyDescent="0.25">
      <c r="B4651" s="62">
        <v>45906</v>
      </c>
      <c r="C4651" s="63" t="s">
        <v>4657</v>
      </c>
      <c r="D4651" s="64">
        <f t="shared" si="405"/>
        <v>20561.184793388431</v>
      </c>
      <c r="E4651" s="64">
        <f t="shared" si="406"/>
        <v>24879.033600000002</v>
      </c>
      <c r="F4651" s="64">
        <f>+VLOOKUP(B4651,[1]BASES!$A$2:$C$10701,3,0)</f>
        <v>21</v>
      </c>
      <c r="G4651" s="65">
        <f t="shared" si="403"/>
        <v>24879.033600000002</v>
      </c>
      <c r="H4651" s="66"/>
      <c r="I4651" s="67"/>
      <c r="J4651" s="67"/>
      <c r="K4651" s="67"/>
      <c r="L4651" s="67"/>
      <c r="M4651" s="68"/>
      <c r="N4651" s="69"/>
      <c r="O4651" s="70">
        <f t="shared" si="391"/>
        <v>0</v>
      </c>
      <c r="P4651" s="71">
        <f t="shared" si="392"/>
        <v>0</v>
      </c>
      <c r="Q4651" s="7">
        <v>1</v>
      </c>
      <c r="R4651" s="72">
        <f>+VLOOKUP(B4651,[1]BASES!$A$2:$E$10701,5,0)</f>
        <v>21417.900826446283</v>
      </c>
      <c r="S4651" s="71">
        <f t="shared" si="404"/>
        <v>0</v>
      </c>
      <c r="T4651" s="71">
        <v>0</v>
      </c>
      <c r="U4651" s="71">
        <f t="shared" si="407"/>
        <v>0</v>
      </c>
      <c r="V4651" s="7">
        <v>0</v>
      </c>
      <c r="W4651" s="7">
        <v>0</v>
      </c>
      <c r="X4651" s="7">
        <v>0</v>
      </c>
      <c r="Y4651" s="73">
        <v>0.04</v>
      </c>
      <c r="Z4651" s="7"/>
      <c r="AA4651" s="7"/>
      <c r="AB4651" s="7"/>
      <c r="AC4651" s="7"/>
    </row>
    <row r="4652" spans="2:29" ht="15.75" customHeight="1" x14ac:dyDescent="0.25">
      <c r="B4652" s="62">
        <v>45907</v>
      </c>
      <c r="C4652" s="63" t="s">
        <v>4658</v>
      </c>
      <c r="D4652" s="64" t="e">
        <f t="shared" si="405"/>
        <v>#N/A</v>
      </c>
      <c r="E4652" s="64" t="e">
        <f t="shared" si="406"/>
        <v>#N/A</v>
      </c>
      <c r="F4652" s="64" t="e">
        <f>+VLOOKUP(B4652,[1]BASES!$A$2:$C$10701,3,0)</f>
        <v>#N/A</v>
      </c>
      <c r="G4652" s="65" t="e">
        <f t="shared" si="403"/>
        <v>#N/A</v>
      </c>
      <c r="H4652" s="66"/>
      <c r="I4652" s="67"/>
      <c r="J4652" s="67"/>
      <c r="K4652" s="67"/>
      <c r="L4652" s="67"/>
      <c r="M4652" s="68"/>
      <c r="N4652" s="69"/>
      <c r="O4652" s="70">
        <f t="shared" si="391"/>
        <v>0</v>
      </c>
      <c r="P4652" s="71">
        <f t="shared" si="392"/>
        <v>0</v>
      </c>
      <c r="Q4652" s="7">
        <v>1</v>
      </c>
      <c r="R4652" s="72" t="e">
        <f>+VLOOKUP(B4652,[1]BASES!$A$2:$E$10701,5,0)</f>
        <v>#N/A</v>
      </c>
      <c r="S4652" s="71">
        <f t="shared" si="404"/>
        <v>0</v>
      </c>
      <c r="T4652" s="71">
        <v>0</v>
      </c>
      <c r="U4652" s="71">
        <f t="shared" si="407"/>
        <v>0</v>
      </c>
      <c r="V4652" s="7">
        <v>0</v>
      </c>
      <c r="W4652" s="7">
        <v>0</v>
      </c>
      <c r="X4652" s="7">
        <v>0</v>
      </c>
      <c r="Y4652" s="73">
        <v>0.04</v>
      </c>
      <c r="Z4652" s="7"/>
      <c r="AA4652" s="7"/>
      <c r="AB4652" s="7"/>
      <c r="AC4652" s="7"/>
    </row>
    <row r="4653" spans="2:29" ht="15.75" customHeight="1" x14ac:dyDescent="0.25">
      <c r="B4653" s="62">
        <v>45910</v>
      </c>
      <c r="C4653" s="63" t="s">
        <v>4659</v>
      </c>
      <c r="D4653" s="64">
        <f t="shared" si="405"/>
        <v>18540.258461538462</v>
      </c>
      <c r="E4653" s="64">
        <f t="shared" si="406"/>
        <v>20486.9856</v>
      </c>
      <c r="F4653" s="64">
        <f>+VLOOKUP(B4653,[1]BASES!$A$2:$C$10701,3,0)</f>
        <v>10.5</v>
      </c>
      <c r="G4653" s="65">
        <f t="shared" si="403"/>
        <v>20486.9856</v>
      </c>
      <c r="H4653" s="66"/>
      <c r="I4653" s="67"/>
      <c r="J4653" s="67"/>
      <c r="K4653" s="67"/>
      <c r="L4653" s="67"/>
      <c r="M4653" s="68"/>
      <c r="N4653" s="69"/>
      <c r="O4653" s="70">
        <f t="shared" si="391"/>
        <v>0</v>
      </c>
      <c r="P4653" s="71">
        <f t="shared" si="392"/>
        <v>0</v>
      </c>
      <c r="Q4653" s="7">
        <v>1</v>
      </c>
      <c r="R4653" s="72">
        <f>+VLOOKUP(B4653,[1]BASES!$A$2:$E$10701,5,0)</f>
        <v>19312.76923076923</v>
      </c>
      <c r="S4653" s="71">
        <f t="shared" si="404"/>
        <v>0</v>
      </c>
      <c r="T4653" s="71">
        <v>0</v>
      </c>
      <c r="U4653" s="71">
        <f t="shared" si="407"/>
        <v>0</v>
      </c>
      <c r="V4653" s="7">
        <v>0</v>
      </c>
      <c r="W4653" s="7">
        <v>0</v>
      </c>
      <c r="X4653" s="7">
        <v>0</v>
      </c>
      <c r="Y4653" s="73">
        <v>0.04</v>
      </c>
      <c r="Z4653" s="7"/>
      <c r="AA4653" s="7"/>
      <c r="AB4653" s="7"/>
      <c r="AC4653" s="7"/>
    </row>
    <row r="4654" spans="2:29" ht="15.75" customHeight="1" x14ac:dyDescent="0.25">
      <c r="B4654" s="62">
        <v>45943</v>
      </c>
      <c r="C4654" s="63" t="s">
        <v>4660</v>
      </c>
      <c r="D4654" s="64">
        <f t="shared" si="405"/>
        <v>11672.092561983472</v>
      </c>
      <c r="E4654" s="64">
        <f t="shared" si="406"/>
        <v>14123.232000000002</v>
      </c>
      <c r="F4654" s="64">
        <f>+VLOOKUP(B4654,[1]BASES!$A$2:$C$10701,3,0)</f>
        <v>21</v>
      </c>
      <c r="G4654" s="65">
        <f t="shared" si="403"/>
        <v>14123.232000000002</v>
      </c>
      <c r="H4654" s="66"/>
      <c r="I4654" s="67"/>
      <c r="J4654" s="67"/>
      <c r="K4654" s="67"/>
      <c r="L4654" s="67"/>
      <c r="M4654" s="68"/>
      <c r="N4654" s="69"/>
      <c r="O4654" s="70">
        <f t="shared" si="391"/>
        <v>0</v>
      </c>
      <c r="P4654" s="71">
        <f t="shared" si="392"/>
        <v>0</v>
      </c>
      <c r="Q4654" s="7">
        <v>1</v>
      </c>
      <c r="R4654" s="72">
        <f>+VLOOKUP(B4654,[1]BASES!$A$2:$E$10701,5,0)</f>
        <v>12158.429752066117</v>
      </c>
      <c r="S4654" s="71">
        <f t="shared" si="404"/>
        <v>0</v>
      </c>
      <c r="T4654" s="71">
        <v>0</v>
      </c>
      <c r="U4654" s="71">
        <f t="shared" si="407"/>
        <v>0</v>
      </c>
      <c r="V4654" s="7">
        <v>0</v>
      </c>
      <c r="W4654" s="7">
        <v>0</v>
      </c>
      <c r="X4654" s="7">
        <v>0</v>
      </c>
      <c r="Y4654" s="73">
        <v>0.04</v>
      </c>
      <c r="Z4654" s="7"/>
      <c r="AA4654" s="7"/>
      <c r="AB4654" s="7"/>
      <c r="AC4654" s="7"/>
    </row>
    <row r="4655" spans="2:29" ht="15.75" customHeight="1" x14ac:dyDescent="0.25">
      <c r="B4655" s="62">
        <v>45946</v>
      </c>
      <c r="C4655" s="63" t="s">
        <v>4661</v>
      </c>
      <c r="D4655" s="64" t="e">
        <f t="shared" si="405"/>
        <v>#N/A</v>
      </c>
      <c r="E4655" s="64" t="e">
        <f t="shared" si="406"/>
        <v>#N/A</v>
      </c>
      <c r="F4655" s="64" t="e">
        <f>+VLOOKUP(B4655,[1]BASES!$A$2:$C$10701,3,0)</f>
        <v>#N/A</v>
      </c>
      <c r="G4655" s="65" t="e">
        <f t="shared" si="403"/>
        <v>#N/A</v>
      </c>
      <c r="H4655" s="66"/>
      <c r="I4655" s="67"/>
      <c r="J4655" s="67"/>
      <c r="K4655" s="67"/>
      <c r="L4655" s="67"/>
      <c r="M4655" s="68"/>
      <c r="N4655" s="69"/>
      <c r="O4655" s="70">
        <f t="shared" si="391"/>
        <v>0</v>
      </c>
      <c r="P4655" s="71">
        <f t="shared" si="392"/>
        <v>0</v>
      </c>
      <c r="Q4655" s="7">
        <v>1</v>
      </c>
      <c r="R4655" s="72" t="e">
        <f>+VLOOKUP(B4655,[1]BASES!$A$2:$E$10701,5,0)</f>
        <v>#N/A</v>
      </c>
      <c r="S4655" s="71">
        <f t="shared" si="404"/>
        <v>0</v>
      </c>
      <c r="T4655" s="71">
        <v>0</v>
      </c>
      <c r="U4655" s="71">
        <f t="shared" si="407"/>
        <v>0</v>
      </c>
      <c r="V4655" s="7">
        <v>0</v>
      </c>
      <c r="W4655" s="7">
        <v>0</v>
      </c>
      <c r="X4655" s="7">
        <v>0</v>
      </c>
      <c r="Y4655" s="73">
        <v>0.04</v>
      </c>
      <c r="Z4655" s="7"/>
      <c r="AA4655" s="7"/>
      <c r="AB4655" s="7"/>
      <c r="AC4655" s="7"/>
    </row>
    <row r="4656" spans="2:29" ht="15.75" customHeight="1" x14ac:dyDescent="0.25">
      <c r="B4656" s="62">
        <v>19116</v>
      </c>
      <c r="C4656" s="63" t="s">
        <v>4662</v>
      </c>
      <c r="D4656" s="64">
        <f t="shared" si="405"/>
        <v>12742.794049586777</v>
      </c>
      <c r="E4656" s="64">
        <f t="shared" si="406"/>
        <v>15418.7808</v>
      </c>
      <c r="F4656" s="64">
        <f>+VLOOKUP(B4656,[1]BASES!$A$2:$C$10701,3,0)</f>
        <v>21</v>
      </c>
      <c r="G4656" s="65">
        <f t="shared" si="403"/>
        <v>15418.7808</v>
      </c>
      <c r="H4656" s="66"/>
      <c r="I4656" s="67"/>
      <c r="J4656" s="67"/>
      <c r="K4656" s="67"/>
      <c r="L4656" s="67"/>
      <c r="M4656" s="68"/>
      <c r="N4656" s="69"/>
      <c r="O4656" s="70">
        <f t="shared" si="391"/>
        <v>0</v>
      </c>
      <c r="P4656" s="71">
        <f t="shared" si="392"/>
        <v>0</v>
      </c>
      <c r="Q4656" s="7">
        <v>1</v>
      </c>
      <c r="R4656" s="72">
        <f>+VLOOKUP(B4656,[1]BASES!$A$2:$E$10701,5,0)</f>
        <v>13273.743801652892</v>
      </c>
      <c r="S4656" s="71">
        <f t="shared" si="404"/>
        <v>0</v>
      </c>
      <c r="T4656" s="71">
        <v>0</v>
      </c>
      <c r="U4656" s="71">
        <f t="shared" si="407"/>
        <v>0</v>
      </c>
      <c r="V4656" s="7">
        <v>0</v>
      </c>
      <c r="W4656" s="7">
        <v>0</v>
      </c>
      <c r="X4656" s="7">
        <v>0</v>
      </c>
      <c r="Y4656" s="73">
        <v>0.04</v>
      </c>
      <c r="Z4656" s="7"/>
      <c r="AA4656" s="7"/>
      <c r="AB4656" s="7"/>
      <c r="AC4656" s="7"/>
    </row>
    <row r="4657" spans="2:29" ht="15.75" customHeight="1" x14ac:dyDescent="0.25">
      <c r="B4657" s="62">
        <v>22494</v>
      </c>
      <c r="C4657" s="63" t="s">
        <v>4663</v>
      </c>
      <c r="D4657" s="64">
        <f t="shared" si="405"/>
        <v>43851.229090909095</v>
      </c>
      <c r="E4657" s="64">
        <f t="shared" si="406"/>
        <v>53059.987200000003</v>
      </c>
      <c r="F4657" s="64">
        <f>+VLOOKUP(B4657,[1]BASES!$A$2:$C$10701,3,0)</f>
        <v>21</v>
      </c>
      <c r="G4657" s="65">
        <f t="shared" si="403"/>
        <v>53059.987200000003</v>
      </c>
      <c r="H4657" s="66"/>
      <c r="I4657" s="67"/>
      <c r="J4657" s="67"/>
      <c r="K4657" s="67"/>
      <c r="L4657" s="67"/>
      <c r="M4657" s="68"/>
      <c r="N4657" s="69"/>
      <c r="O4657" s="70">
        <f t="shared" si="391"/>
        <v>0</v>
      </c>
      <c r="P4657" s="71">
        <f t="shared" si="392"/>
        <v>0</v>
      </c>
      <c r="Q4657" s="7">
        <v>1</v>
      </c>
      <c r="R4657" s="72">
        <f>+VLOOKUP(B4657,[1]BASES!$A$2:$E$10701,5,0)</f>
        <v>45678.36363636364</v>
      </c>
      <c r="S4657" s="71">
        <f t="shared" si="404"/>
        <v>0</v>
      </c>
      <c r="T4657" s="71">
        <v>0</v>
      </c>
      <c r="U4657" s="71">
        <f t="shared" si="407"/>
        <v>0</v>
      </c>
      <c r="V4657" s="7">
        <v>0</v>
      </c>
      <c r="W4657" s="7">
        <v>0</v>
      </c>
      <c r="X4657" s="7">
        <v>0</v>
      </c>
      <c r="Y4657" s="73">
        <v>0.04</v>
      </c>
      <c r="Z4657" s="7"/>
      <c r="AA4657" s="7"/>
      <c r="AB4657" s="7"/>
      <c r="AC4657" s="7"/>
    </row>
    <row r="4658" spans="2:29" ht="15.75" customHeight="1" x14ac:dyDescent="0.25">
      <c r="B4658" s="62">
        <v>22545</v>
      </c>
      <c r="C4658" s="63" t="s">
        <v>4664</v>
      </c>
      <c r="D4658" s="64">
        <f t="shared" si="405"/>
        <v>2630.0429752066111</v>
      </c>
      <c r="E4658" s="64">
        <f t="shared" si="406"/>
        <v>3182.3519999999994</v>
      </c>
      <c r="F4658" s="64">
        <f>+VLOOKUP(B4658,[1]BASES!$A$2:$C$10701,3,0)</f>
        <v>21</v>
      </c>
      <c r="G4658" s="65">
        <f t="shared" si="403"/>
        <v>3182.3519999999994</v>
      </c>
      <c r="H4658" s="66"/>
      <c r="I4658" s="67"/>
      <c r="J4658" s="67"/>
      <c r="K4658" s="67"/>
      <c r="L4658" s="67"/>
      <c r="M4658" s="68"/>
      <c r="N4658" s="69"/>
      <c r="O4658" s="70">
        <f t="shared" si="391"/>
        <v>0</v>
      </c>
      <c r="P4658" s="71">
        <f t="shared" si="392"/>
        <v>0</v>
      </c>
      <c r="Q4658" s="7">
        <v>1</v>
      </c>
      <c r="R4658" s="72">
        <f>+VLOOKUP(B4658,[1]BASES!$A$2:$E$10701,5,0)</f>
        <v>2739.6280991735534</v>
      </c>
      <c r="S4658" s="71">
        <f t="shared" si="404"/>
        <v>0</v>
      </c>
      <c r="T4658" s="71">
        <v>0</v>
      </c>
      <c r="U4658" s="71">
        <f t="shared" si="407"/>
        <v>0</v>
      </c>
      <c r="V4658" s="7">
        <v>0</v>
      </c>
      <c r="W4658" s="7">
        <v>0</v>
      </c>
      <c r="X4658" s="7">
        <v>0</v>
      </c>
      <c r="Y4658" s="73">
        <v>0.04</v>
      </c>
      <c r="Z4658" s="7"/>
      <c r="AA4658" s="7"/>
      <c r="AB4658" s="7"/>
      <c r="AC4658" s="7"/>
    </row>
    <row r="4659" spans="2:29" ht="15.75" customHeight="1" x14ac:dyDescent="0.25">
      <c r="B4659" s="62">
        <v>22547</v>
      </c>
      <c r="C4659" s="63" t="s">
        <v>4665</v>
      </c>
      <c r="D4659" s="64">
        <f t="shared" si="405"/>
        <v>399.3123966942149</v>
      </c>
      <c r="E4659" s="64">
        <f t="shared" si="406"/>
        <v>483.16800000000001</v>
      </c>
      <c r="F4659" s="64">
        <f>+VLOOKUP(B4659,[1]BASES!$A$2:$C$10701,3,0)</f>
        <v>21</v>
      </c>
      <c r="G4659" s="65">
        <f t="shared" si="403"/>
        <v>483.16800000000001</v>
      </c>
      <c r="H4659" s="66"/>
      <c r="I4659" s="67"/>
      <c r="J4659" s="67"/>
      <c r="K4659" s="67"/>
      <c r="L4659" s="67"/>
      <c r="M4659" s="68"/>
      <c r="N4659" s="69"/>
      <c r="O4659" s="70">
        <f t="shared" si="391"/>
        <v>0</v>
      </c>
      <c r="P4659" s="71">
        <f t="shared" si="392"/>
        <v>0</v>
      </c>
      <c r="Q4659" s="7">
        <v>1</v>
      </c>
      <c r="R4659" s="72">
        <f>+VLOOKUP(B4659,[1]BASES!$A$2:$E$10701,5,0)</f>
        <v>415.95041322314052</v>
      </c>
      <c r="S4659" s="71">
        <f t="shared" si="404"/>
        <v>0</v>
      </c>
      <c r="T4659" s="71">
        <v>0</v>
      </c>
      <c r="U4659" s="71">
        <f t="shared" si="407"/>
        <v>0</v>
      </c>
      <c r="V4659" s="7">
        <v>0</v>
      </c>
      <c r="W4659" s="7">
        <v>0</v>
      </c>
      <c r="X4659" s="7">
        <v>0</v>
      </c>
      <c r="Y4659" s="73">
        <v>0.04</v>
      </c>
      <c r="Z4659" s="7"/>
      <c r="AA4659" s="7"/>
      <c r="AB4659" s="7"/>
      <c r="AC4659" s="7"/>
    </row>
    <row r="4660" spans="2:29" ht="15.75" customHeight="1" x14ac:dyDescent="0.25">
      <c r="B4660" s="62">
        <v>23706</v>
      </c>
      <c r="C4660" s="63" t="s">
        <v>4666</v>
      </c>
      <c r="D4660" s="64">
        <f t="shared" si="405"/>
        <v>3224.2750413223139</v>
      </c>
      <c r="E4660" s="64">
        <f t="shared" si="406"/>
        <v>3901.3727999999996</v>
      </c>
      <c r="F4660" s="64">
        <f>+VLOOKUP(B4660,[1]BASES!$A$2:$C$10701,3,0)</f>
        <v>21</v>
      </c>
      <c r="G4660" s="65">
        <f t="shared" si="403"/>
        <v>3901.3727999999996</v>
      </c>
      <c r="H4660" s="66"/>
      <c r="I4660" s="67"/>
      <c r="J4660" s="67"/>
      <c r="K4660" s="67"/>
      <c r="L4660" s="67"/>
      <c r="M4660" s="68"/>
      <c r="N4660" s="69"/>
      <c r="O4660" s="70">
        <f t="shared" si="391"/>
        <v>0</v>
      </c>
      <c r="P4660" s="71">
        <f t="shared" si="392"/>
        <v>0</v>
      </c>
      <c r="Q4660" s="7">
        <v>1</v>
      </c>
      <c r="R4660" s="72">
        <f>+VLOOKUP(B4660,[1]BASES!$A$2:$E$10701,5,0)</f>
        <v>3358.6198347107438</v>
      </c>
      <c r="S4660" s="71">
        <f t="shared" si="404"/>
        <v>0</v>
      </c>
      <c r="T4660" s="71">
        <v>0</v>
      </c>
      <c r="U4660" s="71">
        <f t="shared" si="407"/>
        <v>0</v>
      </c>
      <c r="V4660" s="7">
        <v>0</v>
      </c>
      <c r="W4660" s="7">
        <v>0</v>
      </c>
      <c r="X4660" s="7">
        <v>0</v>
      </c>
      <c r="Y4660" s="73">
        <v>0.04</v>
      </c>
      <c r="Z4660" s="7"/>
      <c r="AA4660" s="7"/>
      <c r="AB4660" s="7"/>
      <c r="AC4660" s="7"/>
    </row>
    <row r="4661" spans="2:29" ht="15.75" customHeight="1" x14ac:dyDescent="0.25">
      <c r="B4661" s="62">
        <v>24461</v>
      </c>
      <c r="C4661" s="63" t="s">
        <v>4667</v>
      </c>
      <c r="D4661" s="64">
        <f t="shared" si="405"/>
        <v>19218.414545454547</v>
      </c>
      <c r="E4661" s="64">
        <f t="shared" si="406"/>
        <v>23254.281600000002</v>
      </c>
      <c r="F4661" s="64">
        <f>+VLOOKUP(B4661,[1]BASES!$A$2:$C$10701,3,0)</f>
        <v>21</v>
      </c>
      <c r="G4661" s="65">
        <f t="shared" si="403"/>
        <v>23254.281600000002</v>
      </c>
      <c r="H4661" s="66"/>
      <c r="I4661" s="67"/>
      <c r="J4661" s="67"/>
      <c r="K4661" s="67"/>
      <c r="L4661" s="67"/>
      <c r="M4661" s="68"/>
      <c r="N4661" s="69"/>
      <c r="O4661" s="70">
        <f t="shared" si="391"/>
        <v>0</v>
      </c>
      <c r="P4661" s="71">
        <f t="shared" si="392"/>
        <v>0</v>
      </c>
      <c r="Q4661" s="7">
        <v>1</v>
      </c>
      <c r="R4661" s="72">
        <f>+VLOOKUP(B4661,[1]BASES!$A$2:$E$10701,5,0)</f>
        <v>20019.18181818182</v>
      </c>
      <c r="S4661" s="71">
        <f t="shared" si="404"/>
        <v>0</v>
      </c>
      <c r="T4661" s="71">
        <v>0</v>
      </c>
      <c r="U4661" s="71">
        <f t="shared" si="407"/>
        <v>0</v>
      </c>
      <c r="V4661" s="7">
        <v>0</v>
      </c>
      <c r="W4661" s="7">
        <v>0</v>
      </c>
      <c r="X4661" s="7">
        <v>0</v>
      </c>
      <c r="Y4661" s="73">
        <v>0.04</v>
      </c>
      <c r="Z4661" s="7"/>
      <c r="AA4661" s="7"/>
      <c r="AB4661" s="7"/>
      <c r="AC4661" s="7"/>
    </row>
    <row r="4662" spans="2:29" ht="15.75" customHeight="1" x14ac:dyDescent="0.25">
      <c r="B4662" s="62">
        <v>24464</v>
      </c>
      <c r="C4662" s="63" t="s">
        <v>4668</v>
      </c>
      <c r="D4662" s="64">
        <f t="shared" si="405"/>
        <v>19218.414545454547</v>
      </c>
      <c r="E4662" s="64">
        <f t="shared" si="406"/>
        <v>23254.281600000002</v>
      </c>
      <c r="F4662" s="64">
        <f>+VLOOKUP(B4662,[1]BASES!$A$2:$C$10701,3,0)</f>
        <v>21</v>
      </c>
      <c r="G4662" s="65">
        <f t="shared" si="403"/>
        <v>23254.281600000002</v>
      </c>
      <c r="H4662" s="66"/>
      <c r="I4662" s="67"/>
      <c r="J4662" s="67"/>
      <c r="K4662" s="67"/>
      <c r="L4662" s="67"/>
      <c r="M4662" s="68"/>
      <c r="N4662" s="69"/>
      <c r="O4662" s="70">
        <f t="shared" si="391"/>
        <v>0</v>
      </c>
      <c r="P4662" s="71">
        <f t="shared" si="392"/>
        <v>0</v>
      </c>
      <c r="Q4662" s="7">
        <v>1</v>
      </c>
      <c r="R4662" s="72">
        <f>+VLOOKUP(B4662,[1]BASES!$A$2:$E$10701,5,0)</f>
        <v>20019.18181818182</v>
      </c>
      <c r="S4662" s="71">
        <f t="shared" si="404"/>
        <v>0</v>
      </c>
      <c r="T4662" s="71">
        <v>0</v>
      </c>
      <c r="U4662" s="71">
        <f t="shared" si="407"/>
        <v>0</v>
      </c>
      <c r="V4662" s="7">
        <v>0</v>
      </c>
      <c r="W4662" s="7">
        <v>0</v>
      </c>
      <c r="X4662" s="7">
        <v>0</v>
      </c>
      <c r="Y4662" s="73">
        <v>0.04</v>
      </c>
      <c r="Z4662" s="7"/>
      <c r="AA4662" s="7"/>
      <c r="AB4662" s="7"/>
      <c r="AC4662" s="7"/>
    </row>
    <row r="4663" spans="2:29" ht="15.75" customHeight="1" x14ac:dyDescent="0.25">
      <c r="B4663" s="62">
        <v>26675</v>
      </c>
      <c r="C4663" s="63" t="s">
        <v>4669</v>
      </c>
      <c r="D4663" s="64">
        <f t="shared" si="405"/>
        <v>3610.052231404959</v>
      </c>
      <c r="E4663" s="64">
        <f t="shared" si="406"/>
        <v>4368.1632</v>
      </c>
      <c r="F4663" s="64">
        <f>+VLOOKUP(B4663,[1]BASES!$A$2:$C$10701,3,0)</f>
        <v>21</v>
      </c>
      <c r="G4663" s="65">
        <f t="shared" si="403"/>
        <v>4368.1632</v>
      </c>
      <c r="H4663" s="66"/>
      <c r="I4663" s="67"/>
      <c r="J4663" s="67"/>
      <c r="K4663" s="67"/>
      <c r="L4663" s="67"/>
      <c r="M4663" s="68"/>
      <c r="N4663" s="69"/>
      <c r="O4663" s="70">
        <f t="shared" si="391"/>
        <v>0</v>
      </c>
      <c r="P4663" s="71">
        <f t="shared" si="392"/>
        <v>0</v>
      </c>
      <c r="Q4663" s="7">
        <v>1</v>
      </c>
      <c r="R4663" s="72">
        <f>+VLOOKUP(B4663,[1]BASES!$A$2:$E$10701,5,0)</f>
        <v>3760.4710743801656</v>
      </c>
      <c r="S4663" s="71">
        <f t="shared" si="404"/>
        <v>0</v>
      </c>
      <c r="T4663" s="71">
        <v>0</v>
      </c>
      <c r="U4663" s="71">
        <f t="shared" si="407"/>
        <v>0</v>
      </c>
      <c r="V4663" s="7">
        <v>0</v>
      </c>
      <c r="W4663" s="7">
        <v>0</v>
      </c>
      <c r="X4663" s="7">
        <v>0</v>
      </c>
      <c r="Y4663" s="73">
        <v>0.04</v>
      </c>
      <c r="Z4663" s="7"/>
      <c r="AA4663" s="7"/>
      <c r="AB4663" s="7"/>
      <c r="AC4663" s="7"/>
    </row>
    <row r="4664" spans="2:29" ht="15.75" customHeight="1" x14ac:dyDescent="0.25">
      <c r="B4664" s="62">
        <v>26679</v>
      </c>
      <c r="C4664" s="63" t="s">
        <v>4670</v>
      </c>
      <c r="D4664" s="64">
        <f t="shared" si="405"/>
        <v>1805.7044628099175</v>
      </c>
      <c r="E4664" s="64">
        <f t="shared" si="406"/>
        <v>2184.9023999999999</v>
      </c>
      <c r="F4664" s="64">
        <f>+VLOOKUP(B4664,[1]BASES!$A$2:$C$10701,3,0)</f>
        <v>21</v>
      </c>
      <c r="G4664" s="65">
        <f t="shared" si="403"/>
        <v>2184.9023999999999</v>
      </c>
      <c r="H4664" s="66"/>
      <c r="I4664" s="67"/>
      <c r="J4664" s="67"/>
      <c r="K4664" s="67"/>
      <c r="L4664" s="67"/>
      <c r="M4664" s="68"/>
      <c r="N4664" s="69"/>
      <c r="O4664" s="70">
        <f t="shared" si="391"/>
        <v>0</v>
      </c>
      <c r="P4664" s="71">
        <f t="shared" si="392"/>
        <v>0</v>
      </c>
      <c r="Q4664" s="7">
        <v>1</v>
      </c>
      <c r="R4664" s="72">
        <f>+VLOOKUP(B4664,[1]BASES!$A$2:$E$10701,5,0)</f>
        <v>1880.9421487603306</v>
      </c>
      <c r="S4664" s="71">
        <f t="shared" si="404"/>
        <v>0</v>
      </c>
      <c r="T4664" s="71">
        <v>0</v>
      </c>
      <c r="U4664" s="71">
        <f t="shared" si="407"/>
        <v>0</v>
      </c>
      <c r="V4664" s="7">
        <v>0</v>
      </c>
      <c r="W4664" s="7">
        <v>0</v>
      </c>
      <c r="X4664" s="7">
        <v>0</v>
      </c>
      <c r="Y4664" s="73">
        <v>0.04</v>
      </c>
      <c r="Z4664" s="7"/>
      <c r="AA4664" s="7"/>
      <c r="AB4664" s="7"/>
      <c r="AC4664" s="7"/>
    </row>
    <row r="4665" spans="2:29" ht="15.75" customHeight="1" x14ac:dyDescent="0.25">
      <c r="B4665" s="62">
        <v>26681</v>
      </c>
      <c r="C4665" s="63" t="s">
        <v>4671</v>
      </c>
      <c r="D4665" s="64">
        <f t="shared" si="405"/>
        <v>3224.2750413223139</v>
      </c>
      <c r="E4665" s="64">
        <f t="shared" si="406"/>
        <v>3901.3727999999996</v>
      </c>
      <c r="F4665" s="64">
        <f>+VLOOKUP(B4665,[1]BASES!$A$2:$C$10701,3,0)</f>
        <v>21</v>
      </c>
      <c r="G4665" s="65">
        <f t="shared" si="403"/>
        <v>3901.3727999999996</v>
      </c>
      <c r="H4665" s="66"/>
      <c r="I4665" s="67"/>
      <c r="J4665" s="67"/>
      <c r="K4665" s="67"/>
      <c r="L4665" s="67"/>
      <c r="M4665" s="68"/>
      <c r="N4665" s="69"/>
      <c r="O4665" s="70">
        <f t="shared" si="391"/>
        <v>0</v>
      </c>
      <c r="P4665" s="71">
        <f t="shared" si="392"/>
        <v>0</v>
      </c>
      <c r="Q4665" s="7">
        <v>1</v>
      </c>
      <c r="R4665" s="72">
        <f>+VLOOKUP(B4665,[1]BASES!$A$2:$E$10701,5,0)</f>
        <v>3358.6198347107438</v>
      </c>
      <c r="S4665" s="71">
        <f t="shared" si="404"/>
        <v>0</v>
      </c>
      <c r="T4665" s="71">
        <v>0</v>
      </c>
      <c r="U4665" s="71">
        <f t="shared" si="407"/>
        <v>0</v>
      </c>
      <c r="V4665" s="7">
        <v>0</v>
      </c>
      <c r="W4665" s="7">
        <v>0</v>
      </c>
      <c r="X4665" s="7">
        <v>0</v>
      </c>
      <c r="Y4665" s="73">
        <v>0.04</v>
      </c>
      <c r="Z4665" s="7"/>
      <c r="AA4665" s="7"/>
      <c r="AB4665" s="7"/>
      <c r="AC4665" s="7"/>
    </row>
    <row r="4666" spans="2:29" ht="15.75" customHeight="1" x14ac:dyDescent="0.25">
      <c r="B4666" s="62">
        <v>26988</v>
      </c>
      <c r="C4666" s="63" t="s">
        <v>4672</v>
      </c>
      <c r="D4666" s="64">
        <f t="shared" si="405"/>
        <v>412.84760330578519</v>
      </c>
      <c r="E4666" s="64">
        <f t="shared" si="406"/>
        <v>499.54560000000009</v>
      </c>
      <c r="F4666" s="64">
        <f>+VLOOKUP(B4666,[1]BASES!$A$2:$C$10701,3,0)</f>
        <v>21</v>
      </c>
      <c r="G4666" s="65">
        <f t="shared" si="403"/>
        <v>499.54560000000009</v>
      </c>
      <c r="H4666" s="66"/>
      <c r="I4666" s="67"/>
      <c r="J4666" s="67"/>
      <c r="K4666" s="67"/>
      <c r="L4666" s="67"/>
      <c r="M4666" s="68"/>
      <c r="N4666" s="69"/>
      <c r="O4666" s="70">
        <f t="shared" si="391"/>
        <v>0</v>
      </c>
      <c r="P4666" s="71">
        <f t="shared" si="392"/>
        <v>0</v>
      </c>
      <c r="Q4666" s="7">
        <v>1</v>
      </c>
      <c r="R4666" s="72">
        <f>+VLOOKUP(B4666,[1]BASES!$A$2:$E$10701,5,0)</f>
        <v>430.04958677685954</v>
      </c>
      <c r="S4666" s="71">
        <f t="shared" si="404"/>
        <v>0</v>
      </c>
      <c r="T4666" s="71">
        <v>0</v>
      </c>
      <c r="U4666" s="71">
        <f t="shared" si="407"/>
        <v>0</v>
      </c>
      <c r="V4666" s="7">
        <v>0</v>
      </c>
      <c r="W4666" s="7">
        <v>0</v>
      </c>
      <c r="X4666" s="7">
        <v>0</v>
      </c>
      <c r="Y4666" s="73">
        <v>0.04</v>
      </c>
      <c r="Z4666" s="7"/>
      <c r="AA4666" s="7"/>
      <c r="AB4666" s="7"/>
      <c r="AC4666" s="7"/>
    </row>
    <row r="4667" spans="2:29" ht="15.75" customHeight="1" x14ac:dyDescent="0.25">
      <c r="B4667" s="62">
        <v>27050</v>
      </c>
      <c r="C4667" s="63" t="s">
        <v>4673</v>
      </c>
      <c r="D4667" s="64">
        <f t="shared" si="405"/>
        <v>5092.2446280991744</v>
      </c>
      <c r="E4667" s="64">
        <f t="shared" si="406"/>
        <v>6161.6160000000009</v>
      </c>
      <c r="F4667" s="64">
        <f>+VLOOKUP(B4667,[1]BASES!$A$2:$C$10701,3,0)</f>
        <v>21</v>
      </c>
      <c r="G4667" s="65">
        <f t="shared" si="403"/>
        <v>6161.6160000000009</v>
      </c>
      <c r="H4667" s="66"/>
      <c r="I4667" s="67"/>
      <c r="J4667" s="67"/>
      <c r="K4667" s="67"/>
      <c r="L4667" s="67"/>
      <c r="M4667" s="68"/>
      <c r="N4667" s="69"/>
      <c r="O4667" s="70">
        <f t="shared" si="391"/>
        <v>0</v>
      </c>
      <c r="P4667" s="71">
        <f t="shared" si="392"/>
        <v>0</v>
      </c>
      <c r="Q4667" s="7">
        <v>1</v>
      </c>
      <c r="R4667" s="72">
        <f>+VLOOKUP(B4667,[1]BASES!$A$2:$E$10701,5,0)</f>
        <v>5304.4214876033066</v>
      </c>
      <c r="S4667" s="71">
        <f t="shared" si="404"/>
        <v>0</v>
      </c>
      <c r="T4667" s="71">
        <v>0</v>
      </c>
      <c r="U4667" s="71">
        <f t="shared" si="407"/>
        <v>0</v>
      </c>
      <c r="V4667" s="7">
        <v>0</v>
      </c>
      <c r="W4667" s="7">
        <v>0</v>
      </c>
      <c r="X4667" s="7">
        <v>0</v>
      </c>
      <c r="Y4667" s="73">
        <v>0.04</v>
      </c>
      <c r="Z4667" s="7"/>
      <c r="AA4667" s="7"/>
      <c r="AB4667" s="7"/>
      <c r="AC4667" s="7"/>
    </row>
    <row r="4668" spans="2:29" ht="15.75" customHeight="1" x14ac:dyDescent="0.25">
      <c r="B4668" s="62">
        <v>27972</v>
      </c>
      <c r="C4668" s="63" t="s">
        <v>4674</v>
      </c>
      <c r="D4668" s="64">
        <f t="shared" si="405"/>
        <v>1418.5705785123967</v>
      </c>
      <c r="E4668" s="64">
        <f t="shared" si="406"/>
        <v>1716.4703999999999</v>
      </c>
      <c r="F4668" s="64">
        <f>+VLOOKUP(B4668,[1]BASES!$A$2:$C$10701,3,0)</f>
        <v>21</v>
      </c>
      <c r="G4668" s="65">
        <f t="shared" si="403"/>
        <v>1716.4703999999999</v>
      </c>
      <c r="H4668" s="66"/>
      <c r="I4668" s="67"/>
      <c r="J4668" s="67"/>
      <c r="K4668" s="67"/>
      <c r="L4668" s="67"/>
      <c r="M4668" s="68"/>
      <c r="N4668" s="69"/>
      <c r="O4668" s="70">
        <f t="shared" si="391"/>
        <v>0</v>
      </c>
      <c r="P4668" s="71">
        <f t="shared" si="392"/>
        <v>0</v>
      </c>
      <c r="Q4668" s="7">
        <v>1</v>
      </c>
      <c r="R4668" s="72">
        <f>+VLOOKUP(B4668,[1]BASES!$A$2:$E$10701,5,0)</f>
        <v>1477.6776859504132</v>
      </c>
      <c r="S4668" s="71">
        <f t="shared" si="404"/>
        <v>0</v>
      </c>
      <c r="T4668" s="71">
        <v>0</v>
      </c>
      <c r="U4668" s="71">
        <f t="shared" si="407"/>
        <v>0</v>
      </c>
      <c r="V4668" s="7">
        <v>0</v>
      </c>
      <c r="W4668" s="7">
        <v>0</v>
      </c>
      <c r="X4668" s="7">
        <v>0</v>
      </c>
      <c r="Y4668" s="73">
        <v>0.04</v>
      </c>
      <c r="Z4668" s="7"/>
      <c r="AA4668" s="7"/>
      <c r="AB4668" s="7"/>
      <c r="AC4668" s="7"/>
    </row>
    <row r="4669" spans="2:29" ht="15.75" customHeight="1" x14ac:dyDescent="0.25">
      <c r="B4669" s="62">
        <v>28280</v>
      </c>
      <c r="C4669" s="63" t="s">
        <v>4675</v>
      </c>
      <c r="D4669" s="64">
        <f t="shared" si="405"/>
        <v>5674.2902479338845</v>
      </c>
      <c r="E4669" s="64">
        <f t="shared" si="406"/>
        <v>6865.8912</v>
      </c>
      <c r="F4669" s="64">
        <f>+VLOOKUP(B4669,[1]BASES!$A$2:$C$10701,3,0)</f>
        <v>21</v>
      </c>
      <c r="G4669" s="65">
        <f t="shared" si="403"/>
        <v>6865.8912</v>
      </c>
      <c r="H4669" s="66"/>
      <c r="I4669" s="67"/>
      <c r="J4669" s="67"/>
      <c r="K4669" s="67"/>
      <c r="L4669" s="67"/>
      <c r="M4669" s="68"/>
      <c r="N4669" s="69"/>
      <c r="O4669" s="70">
        <f t="shared" si="391"/>
        <v>0</v>
      </c>
      <c r="P4669" s="71">
        <f t="shared" si="392"/>
        <v>0</v>
      </c>
      <c r="Q4669" s="7">
        <v>1</v>
      </c>
      <c r="R4669" s="72">
        <f>+VLOOKUP(B4669,[1]BASES!$A$2:$E$10701,5,0)</f>
        <v>5910.7190082644629</v>
      </c>
      <c r="S4669" s="71">
        <f t="shared" si="404"/>
        <v>0</v>
      </c>
      <c r="T4669" s="71">
        <v>0</v>
      </c>
      <c r="U4669" s="71">
        <f t="shared" si="407"/>
        <v>0</v>
      </c>
      <c r="V4669" s="7">
        <v>0</v>
      </c>
      <c r="W4669" s="7">
        <v>0</v>
      </c>
      <c r="X4669" s="7">
        <v>0</v>
      </c>
      <c r="Y4669" s="73">
        <v>0.04</v>
      </c>
      <c r="Z4669" s="7"/>
      <c r="AA4669" s="7"/>
      <c r="AB4669" s="7"/>
      <c r="AC4669" s="7"/>
    </row>
    <row r="4670" spans="2:29" ht="15.75" customHeight="1" x14ac:dyDescent="0.25">
      <c r="B4670" s="62">
        <v>31304</v>
      </c>
      <c r="C4670" s="63" t="s">
        <v>4676</v>
      </c>
      <c r="D4670" s="64">
        <f t="shared" si="405"/>
        <v>8124.3054545454543</v>
      </c>
      <c r="E4670" s="64">
        <f t="shared" si="406"/>
        <v>9830.409599999999</v>
      </c>
      <c r="F4670" s="64">
        <f>+VLOOKUP(B4670,[1]BASES!$A$2:$C$10701,3,0)</f>
        <v>21</v>
      </c>
      <c r="G4670" s="65">
        <f t="shared" si="403"/>
        <v>9830.409599999999</v>
      </c>
      <c r="H4670" s="66"/>
      <c r="I4670" s="67"/>
      <c r="J4670" s="67"/>
      <c r="K4670" s="67"/>
      <c r="L4670" s="67"/>
      <c r="M4670" s="68"/>
      <c r="N4670" s="69"/>
      <c r="O4670" s="70">
        <f t="shared" si="391"/>
        <v>0</v>
      </c>
      <c r="P4670" s="71">
        <f t="shared" si="392"/>
        <v>0</v>
      </c>
      <c r="Q4670" s="7">
        <v>1</v>
      </c>
      <c r="R4670" s="72">
        <f>+VLOOKUP(B4670,[1]BASES!$A$2:$E$10701,5,0)</f>
        <v>8462.818181818182</v>
      </c>
      <c r="S4670" s="71">
        <f t="shared" si="404"/>
        <v>0</v>
      </c>
      <c r="T4670" s="71">
        <v>0</v>
      </c>
      <c r="U4670" s="71">
        <f t="shared" si="407"/>
        <v>0</v>
      </c>
      <c r="V4670" s="7">
        <v>0</v>
      </c>
      <c r="W4670" s="7">
        <v>0</v>
      </c>
      <c r="X4670" s="7">
        <v>0</v>
      </c>
      <c r="Y4670" s="73">
        <v>0.04</v>
      </c>
      <c r="Z4670" s="7"/>
      <c r="AA4670" s="7"/>
      <c r="AB4670" s="7"/>
      <c r="AC4670" s="7"/>
    </row>
    <row r="4671" spans="2:29" ht="15.75" customHeight="1" x14ac:dyDescent="0.25">
      <c r="B4671" s="62">
        <v>31421</v>
      </c>
      <c r="C4671" s="63" t="s">
        <v>4677</v>
      </c>
      <c r="D4671" s="64">
        <f t="shared" si="405"/>
        <v>6705.7348760330588</v>
      </c>
      <c r="E4671" s="64">
        <f t="shared" si="406"/>
        <v>8113.9392000000007</v>
      </c>
      <c r="F4671" s="64">
        <f>+VLOOKUP(B4671,[1]BASES!$A$2:$C$10701,3,0)</f>
        <v>21</v>
      </c>
      <c r="G4671" s="65">
        <f t="shared" si="403"/>
        <v>8113.9392000000007</v>
      </c>
      <c r="H4671" s="66"/>
      <c r="I4671" s="67"/>
      <c r="J4671" s="67"/>
      <c r="K4671" s="67"/>
      <c r="L4671" s="67"/>
      <c r="M4671" s="68"/>
      <c r="N4671" s="69"/>
      <c r="O4671" s="70">
        <f t="shared" si="391"/>
        <v>0</v>
      </c>
      <c r="P4671" s="71">
        <f t="shared" si="392"/>
        <v>0</v>
      </c>
      <c r="Q4671" s="7">
        <v>1</v>
      </c>
      <c r="R4671" s="72">
        <f>+VLOOKUP(B4671,[1]BASES!$A$2:$E$10701,5,0)</f>
        <v>6985.1404958677695</v>
      </c>
      <c r="S4671" s="71">
        <f t="shared" si="404"/>
        <v>0</v>
      </c>
      <c r="T4671" s="71">
        <v>0</v>
      </c>
      <c r="U4671" s="71">
        <f t="shared" si="407"/>
        <v>0</v>
      </c>
      <c r="V4671" s="7">
        <v>0</v>
      </c>
      <c r="W4671" s="7">
        <v>0</v>
      </c>
      <c r="X4671" s="7">
        <v>0</v>
      </c>
      <c r="Y4671" s="73">
        <v>0.04</v>
      </c>
      <c r="Z4671" s="7"/>
      <c r="AA4671" s="7"/>
      <c r="AB4671" s="7"/>
      <c r="AC4671" s="7"/>
    </row>
    <row r="4672" spans="2:29" ht="15.75" customHeight="1" x14ac:dyDescent="0.25">
      <c r="B4672" s="62">
        <v>31436</v>
      </c>
      <c r="C4672" s="63" t="s">
        <v>4678</v>
      </c>
      <c r="D4672" s="64">
        <f t="shared" si="405"/>
        <v>5092.2446280991744</v>
      </c>
      <c r="E4672" s="64">
        <f t="shared" si="406"/>
        <v>6161.6160000000009</v>
      </c>
      <c r="F4672" s="64">
        <f>+VLOOKUP(B4672,[1]BASES!$A$2:$C$10701,3,0)</f>
        <v>21</v>
      </c>
      <c r="G4672" s="65">
        <f t="shared" si="403"/>
        <v>6161.6160000000009</v>
      </c>
      <c r="H4672" s="66"/>
      <c r="I4672" s="67"/>
      <c r="J4672" s="67"/>
      <c r="K4672" s="67"/>
      <c r="L4672" s="67"/>
      <c r="M4672" s="68"/>
      <c r="N4672" s="69"/>
      <c r="O4672" s="70">
        <f t="shared" si="391"/>
        <v>0</v>
      </c>
      <c r="P4672" s="71">
        <f t="shared" si="392"/>
        <v>0</v>
      </c>
      <c r="Q4672" s="7">
        <v>1</v>
      </c>
      <c r="R4672" s="72">
        <f>+VLOOKUP(B4672,[1]BASES!$A$2:$E$10701,5,0)</f>
        <v>5304.4214876033066</v>
      </c>
      <c r="S4672" s="71">
        <f t="shared" si="404"/>
        <v>0</v>
      </c>
      <c r="T4672" s="71">
        <v>0</v>
      </c>
      <c r="U4672" s="71">
        <f t="shared" si="407"/>
        <v>0</v>
      </c>
      <c r="V4672" s="7">
        <v>0</v>
      </c>
      <c r="W4672" s="7">
        <v>0</v>
      </c>
      <c r="X4672" s="7">
        <v>0</v>
      </c>
      <c r="Y4672" s="73">
        <v>0.04</v>
      </c>
      <c r="Z4672" s="7"/>
      <c r="AA4672" s="7"/>
      <c r="AB4672" s="7"/>
      <c r="AC4672" s="7"/>
    </row>
    <row r="4673" spans="2:29" ht="15.75" customHeight="1" x14ac:dyDescent="0.25">
      <c r="B4673" s="62">
        <v>31761</v>
      </c>
      <c r="C4673" s="63" t="s">
        <v>4679</v>
      </c>
      <c r="D4673" s="64">
        <f t="shared" si="405"/>
        <v>47503.235702479345</v>
      </c>
      <c r="E4673" s="64">
        <f t="shared" si="406"/>
        <v>57478.91520000001</v>
      </c>
      <c r="F4673" s="64">
        <f>+VLOOKUP(B4673,[1]BASES!$A$2:$C$10701,3,0)</f>
        <v>21</v>
      </c>
      <c r="G4673" s="65">
        <f t="shared" si="403"/>
        <v>57478.91520000001</v>
      </c>
      <c r="H4673" s="66"/>
      <c r="I4673" s="67"/>
      <c r="J4673" s="67"/>
      <c r="K4673" s="67"/>
      <c r="L4673" s="67"/>
      <c r="M4673" s="68"/>
      <c r="N4673" s="69"/>
      <c r="O4673" s="70">
        <f t="shared" si="391"/>
        <v>0</v>
      </c>
      <c r="P4673" s="71">
        <f t="shared" si="392"/>
        <v>0</v>
      </c>
      <c r="Q4673" s="7">
        <v>1</v>
      </c>
      <c r="R4673" s="72">
        <f>+VLOOKUP(B4673,[1]BASES!$A$2:$E$10701,5,0)</f>
        <v>49482.53719008265</v>
      </c>
      <c r="S4673" s="71">
        <f t="shared" si="404"/>
        <v>0</v>
      </c>
      <c r="T4673" s="71">
        <v>0</v>
      </c>
      <c r="U4673" s="71">
        <f t="shared" si="407"/>
        <v>0</v>
      </c>
      <c r="V4673" s="7">
        <v>0</v>
      </c>
      <c r="W4673" s="7">
        <v>0</v>
      </c>
      <c r="X4673" s="7">
        <v>0</v>
      </c>
      <c r="Y4673" s="73">
        <v>0.04</v>
      </c>
      <c r="Z4673" s="7"/>
      <c r="AA4673" s="7"/>
      <c r="AB4673" s="7"/>
      <c r="AC4673" s="7"/>
    </row>
    <row r="4674" spans="2:29" ht="15.75" customHeight="1" x14ac:dyDescent="0.25">
      <c r="B4674" s="62">
        <v>32085</v>
      </c>
      <c r="C4674" s="63" t="s">
        <v>4680</v>
      </c>
      <c r="D4674" s="64">
        <f t="shared" si="405"/>
        <v>5674.2902479338845</v>
      </c>
      <c r="E4674" s="64">
        <f t="shared" si="406"/>
        <v>6865.8912</v>
      </c>
      <c r="F4674" s="64">
        <f>+VLOOKUP(B4674,[1]BASES!$A$2:$C$10701,3,0)</f>
        <v>21</v>
      </c>
      <c r="G4674" s="65">
        <f t="shared" si="403"/>
        <v>6865.8912</v>
      </c>
      <c r="H4674" s="66"/>
      <c r="I4674" s="67"/>
      <c r="J4674" s="67"/>
      <c r="K4674" s="67"/>
      <c r="L4674" s="67"/>
      <c r="M4674" s="68"/>
      <c r="N4674" s="69"/>
      <c r="O4674" s="70">
        <f t="shared" si="391"/>
        <v>0</v>
      </c>
      <c r="P4674" s="71">
        <f t="shared" si="392"/>
        <v>0</v>
      </c>
      <c r="Q4674" s="7">
        <v>1</v>
      </c>
      <c r="R4674" s="72">
        <f>+VLOOKUP(B4674,[1]BASES!$A$2:$E$10701,5,0)</f>
        <v>5910.7190082644629</v>
      </c>
      <c r="S4674" s="71">
        <f t="shared" si="404"/>
        <v>0</v>
      </c>
      <c r="T4674" s="71">
        <v>0</v>
      </c>
      <c r="U4674" s="71">
        <f t="shared" si="407"/>
        <v>0</v>
      </c>
      <c r="V4674" s="7">
        <v>0</v>
      </c>
      <c r="W4674" s="7">
        <v>0</v>
      </c>
      <c r="X4674" s="7">
        <v>0</v>
      </c>
      <c r="Y4674" s="73">
        <v>0.04</v>
      </c>
      <c r="Z4674" s="7"/>
      <c r="AA4674" s="7"/>
      <c r="AB4674" s="7"/>
      <c r="AC4674" s="7"/>
    </row>
    <row r="4675" spans="2:29" ht="15.75" customHeight="1" x14ac:dyDescent="0.25">
      <c r="B4675" s="62">
        <v>32086</v>
      </c>
      <c r="C4675" s="63" t="s">
        <v>4681</v>
      </c>
      <c r="D4675" s="64">
        <f t="shared" si="405"/>
        <v>8641.3804958677683</v>
      </c>
      <c r="E4675" s="64">
        <f t="shared" si="406"/>
        <v>10456.070400000001</v>
      </c>
      <c r="F4675" s="64">
        <f>+VLOOKUP(B4675,[1]BASES!$A$2:$C$10701,3,0)</f>
        <v>21</v>
      </c>
      <c r="G4675" s="65">
        <f t="shared" si="403"/>
        <v>10456.070400000001</v>
      </c>
      <c r="H4675" s="66"/>
      <c r="I4675" s="67"/>
      <c r="J4675" s="67"/>
      <c r="K4675" s="67"/>
      <c r="L4675" s="67"/>
      <c r="M4675" s="68"/>
      <c r="N4675" s="69"/>
      <c r="O4675" s="70">
        <f t="shared" si="391"/>
        <v>0</v>
      </c>
      <c r="P4675" s="71">
        <f t="shared" si="392"/>
        <v>0</v>
      </c>
      <c r="Q4675" s="7">
        <v>1</v>
      </c>
      <c r="R4675" s="72">
        <f>+VLOOKUP(B4675,[1]BASES!$A$2:$E$10701,5,0)</f>
        <v>9001.4380165289258</v>
      </c>
      <c r="S4675" s="71">
        <f t="shared" si="404"/>
        <v>0</v>
      </c>
      <c r="T4675" s="71">
        <v>0</v>
      </c>
      <c r="U4675" s="71">
        <f t="shared" si="407"/>
        <v>0</v>
      </c>
      <c r="V4675" s="7">
        <v>0</v>
      </c>
      <c r="W4675" s="7">
        <v>0</v>
      </c>
      <c r="X4675" s="7">
        <v>0</v>
      </c>
      <c r="Y4675" s="73">
        <v>0.04</v>
      </c>
      <c r="Z4675" s="7"/>
      <c r="AA4675" s="7"/>
      <c r="AB4675" s="7"/>
      <c r="AC4675" s="7"/>
    </row>
    <row r="4676" spans="2:29" ht="15.75" customHeight="1" x14ac:dyDescent="0.25">
      <c r="B4676" s="62">
        <v>32088</v>
      </c>
      <c r="C4676" s="63" t="s">
        <v>4682</v>
      </c>
      <c r="D4676" s="64">
        <f t="shared" si="405"/>
        <v>4514.2532231404957</v>
      </c>
      <c r="E4676" s="64">
        <f t="shared" si="406"/>
        <v>5462.2464</v>
      </c>
      <c r="F4676" s="64">
        <f>+VLOOKUP(B4676,[1]BASES!$A$2:$C$10701,3,0)</f>
        <v>21</v>
      </c>
      <c r="G4676" s="65">
        <f t="shared" si="403"/>
        <v>5462.2464</v>
      </c>
      <c r="H4676" s="66"/>
      <c r="I4676" s="67"/>
      <c r="J4676" s="67"/>
      <c r="K4676" s="67"/>
      <c r="L4676" s="67"/>
      <c r="M4676" s="68"/>
      <c r="N4676" s="69"/>
      <c r="O4676" s="70">
        <f t="shared" si="391"/>
        <v>0</v>
      </c>
      <c r="P4676" s="71">
        <f t="shared" si="392"/>
        <v>0</v>
      </c>
      <c r="Q4676" s="7">
        <v>1</v>
      </c>
      <c r="R4676" s="72">
        <f>+VLOOKUP(B4676,[1]BASES!$A$2:$E$10701,5,0)</f>
        <v>4702.3471074380168</v>
      </c>
      <c r="S4676" s="71">
        <f t="shared" si="404"/>
        <v>0</v>
      </c>
      <c r="T4676" s="71">
        <v>0</v>
      </c>
      <c r="U4676" s="71">
        <f t="shared" si="407"/>
        <v>0</v>
      </c>
      <c r="V4676" s="7">
        <v>0</v>
      </c>
      <c r="W4676" s="7">
        <v>0</v>
      </c>
      <c r="X4676" s="7">
        <v>0</v>
      </c>
      <c r="Y4676" s="73">
        <v>0.04</v>
      </c>
      <c r="Z4676" s="7"/>
      <c r="AA4676" s="7"/>
      <c r="AB4676" s="7"/>
      <c r="AC4676" s="7"/>
    </row>
    <row r="4677" spans="2:29" ht="15.75" customHeight="1" x14ac:dyDescent="0.25">
      <c r="B4677" s="62">
        <v>32091</v>
      </c>
      <c r="C4677" s="63" t="s">
        <v>4683</v>
      </c>
      <c r="D4677" s="64">
        <f t="shared" si="405"/>
        <v>1675.7553719008265</v>
      </c>
      <c r="E4677" s="64">
        <f t="shared" si="406"/>
        <v>2027.6640000000002</v>
      </c>
      <c r="F4677" s="64">
        <f>+VLOOKUP(B4677,[1]BASES!$A$2:$C$10701,3,0)</f>
        <v>21</v>
      </c>
      <c r="G4677" s="65">
        <f t="shared" si="403"/>
        <v>2027.6640000000002</v>
      </c>
      <c r="H4677" s="66"/>
      <c r="I4677" s="67"/>
      <c r="J4677" s="67"/>
      <c r="K4677" s="67"/>
      <c r="L4677" s="67"/>
      <c r="M4677" s="68"/>
      <c r="N4677" s="69"/>
      <c r="O4677" s="70">
        <f t="shared" si="391"/>
        <v>0</v>
      </c>
      <c r="P4677" s="71">
        <f t="shared" si="392"/>
        <v>0</v>
      </c>
      <c r="Q4677" s="7">
        <v>1</v>
      </c>
      <c r="R4677" s="72">
        <f>+VLOOKUP(B4677,[1]BASES!$A$2:$E$10701,5,0)</f>
        <v>1745.5785123966944</v>
      </c>
      <c r="S4677" s="71">
        <f t="shared" si="404"/>
        <v>0</v>
      </c>
      <c r="T4677" s="71">
        <v>0</v>
      </c>
      <c r="U4677" s="71">
        <f t="shared" si="407"/>
        <v>0</v>
      </c>
      <c r="V4677" s="7">
        <v>0</v>
      </c>
      <c r="W4677" s="7">
        <v>0</v>
      </c>
      <c r="X4677" s="7">
        <v>0</v>
      </c>
      <c r="Y4677" s="73">
        <v>0.04</v>
      </c>
      <c r="Z4677" s="7"/>
      <c r="AA4677" s="7"/>
      <c r="AB4677" s="7"/>
      <c r="AC4677" s="7"/>
    </row>
    <row r="4678" spans="2:29" ht="15.75" customHeight="1" x14ac:dyDescent="0.25">
      <c r="B4678" s="62">
        <v>32092</v>
      </c>
      <c r="C4678" s="63" t="s">
        <v>4684</v>
      </c>
      <c r="D4678" s="64">
        <f t="shared" si="405"/>
        <v>644.31074380165296</v>
      </c>
      <c r="E4678" s="64">
        <f t="shared" si="406"/>
        <v>779.6160000000001</v>
      </c>
      <c r="F4678" s="64">
        <f>+VLOOKUP(B4678,[1]BASES!$A$2:$C$10701,3,0)</f>
        <v>21</v>
      </c>
      <c r="G4678" s="65">
        <f t="shared" si="403"/>
        <v>779.6160000000001</v>
      </c>
      <c r="H4678" s="66"/>
      <c r="I4678" s="67"/>
      <c r="J4678" s="67"/>
      <c r="K4678" s="67"/>
      <c r="L4678" s="67"/>
      <c r="M4678" s="68"/>
      <c r="N4678" s="69"/>
      <c r="O4678" s="70">
        <f t="shared" si="391"/>
        <v>0</v>
      </c>
      <c r="P4678" s="71">
        <f t="shared" si="392"/>
        <v>0</v>
      </c>
      <c r="Q4678" s="7">
        <v>1</v>
      </c>
      <c r="R4678" s="72">
        <f>+VLOOKUP(B4678,[1]BASES!$A$2:$E$10701,5,0)</f>
        <v>671.15702479338847</v>
      </c>
      <c r="S4678" s="71">
        <f t="shared" si="404"/>
        <v>0</v>
      </c>
      <c r="T4678" s="71">
        <v>0</v>
      </c>
      <c r="U4678" s="71">
        <f t="shared" si="407"/>
        <v>0</v>
      </c>
      <c r="V4678" s="7">
        <v>0</v>
      </c>
      <c r="W4678" s="7">
        <v>0</v>
      </c>
      <c r="X4678" s="7">
        <v>0</v>
      </c>
      <c r="Y4678" s="73">
        <v>0.04</v>
      </c>
      <c r="Z4678" s="7"/>
      <c r="AA4678" s="7"/>
      <c r="AB4678" s="7"/>
      <c r="AC4678" s="7"/>
    </row>
    <row r="4679" spans="2:29" ht="15.75" customHeight="1" x14ac:dyDescent="0.25">
      <c r="B4679" s="62">
        <v>32093</v>
      </c>
      <c r="C4679" s="63" t="s">
        <v>4685</v>
      </c>
      <c r="D4679" s="64">
        <f t="shared" si="405"/>
        <v>774.2598347107438</v>
      </c>
      <c r="E4679" s="64">
        <f t="shared" si="406"/>
        <v>936.85439999999994</v>
      </c>
      <c r="F4679" s="64">
        <f>+VLOOKUP(B4679,[1]BASES!$A$2:$C$10701,3,0)</f>
        <v>21</v>
      </c>
      <c r="G4679" s="65">
        <f t="shared" si="403"/>
        <v>936.85439999999994</v>
      </c>
      <c r="H4679" s="66"/>
      <c r="I4679" s="67"/>
      <c r="J4679" s="67"/>
      <c r="K4679" s="67"/>
      <c r="L4679" s="67"/>
      <c r="M4679" s="68"/>
      <c r="N4679" s="69"/>
      <c r="O4679" s="70">
        <f t="shared" si="391"/>
        <v>0</v>
      </c>
      <c r="P4679" s="71">
        <f t="shared" si="392"/>
        <v>0</v>
      </c>
      <c r="Q4679" s="7">
        <v>1</v>
      </c>
      <c r="R4679" s="72">
        <f>+VLOOKUP(B4679,[1]BASES!$A$2:$E$10701,5,0)</f>
        <v>806.52066115702485</v>
      </c>
      <c r="S4679" s="71">
        <f t="shared" si="404"/>
        <v>0</v>
      </c>
      <c r="T4679" s="71">
        <v>0</v>
      </c>
      <c r="U4679" s="71">
        <f t="shared" si="407"/>
        <v>0</v>
      </c>
      <c r="V4679" s="7">
        <v>0</v>
      </c>
      <c r="W4679" s="7">
        <v>0</v>
      </c>
      <c r="X4679" s="7">
        <v>0</v>
      </c>
      <c r="Y4679" s="73">
        <v>0.04</v>
      </c>
      <c r="Z4679" s="7"/>
      <c r="AA4679" s="7"/>
      <c r="AB4679" s="7"/>
      <c r="AC4679" s="7"/>
    </row>
    <row r="4680" spans="2:29" ht="15.75" customHeight="1" x14ac:dyDescent="0.25">
      <c r="B4680" s="62">
        <v>32094</v>
      </c>
      <c r="C4680" s="63" t="s">
        <v>4686</v>
      </c>
      <c r="D4680" s="64">
        <f t="shared" si="405"/>
        <v>52879.735537190078</v>
      </c>
      <c r="E4680" s="64">
        <f t="shared" si="406"/>
        <v>63984.479999999996</v>
      </c>
      <c r="F4680" s="64">
        <f>+VLOOKUP(B4680,[1]BASES!$A$2:$C$10701,3,0)</f>
        <v>21</v>
      </c>
      <c r="G4680" s="65">
        <f t="shared" si="403"/>
        <v>63984.479999999996</v>
      </c>
      <c r="H4680" s="66"/>
      <c r="I4680" s="67"/>
      <c r="J4680" s="67"/>
      <c r="K4680" s="67"/>
      <c r="L4680" s="67"/>
      <c r="M4680" s="68"/>
      <c r="N4680" s="69"/>
      <c r="O4680" s="70">
        <f t="shared" si="391"/>
        <v>0</v>
      </c>
      <c r="P4680" s="71">
        <f t="shared" si="392"/>
        <v>0</v>
      </c>
      <c r="Q4680" s="7">
        <v>1</v>
      </c>
      <c r="R4680" s="72">
        <f>+VLOOKUP(B4680,[1]BASES!$A$2:$E$10701,5,0)</f>
        <v>55083.057851239668</v>
      </c>
      <c r="S4680" s="71">
        <f t="shared" si="404"/>
        <v>0</v>
      </c>
      <c r="T4680" s="71">
        <v>0</v>
      </c>
      <c r="U4680" s="71">
        <f t="shared" si="407"/>
        <v>0</v>
      </c>
      <c r="V4680" s="7">
        <v>0</v>
      </c>
      <c r="W4680" s="7">
        <v>0</v>
      </c>
      <c r="X4680" s="7">
        <v>0</v>
      </c>
      <c r="Y4680" s="73">
        <v>0.04</v>
      </c>
      <c r="Z4680" s="7"/>
      <c r="AA4680" s="7"/>
      <c r="AB4680" s="7"/>
      <c r="AC4680" s="7"/>
    </row>
    <row r="4681" spans="2:29" ht="15.75" customHeight="1" x14ac:dyDescent="0.25">
      <c r="B4681" s="62">
        <v>32145</v>
      </c>
      <c r="C4681" s="63" t="s">
        <v>4687</v>
      </c>
      <c r="D4681" s="64">
        <f t="shared" si="405"/>
        <v>2579.9642975206611</v>
      </c>
      <c r="E4681" s="64">
        <f t="shared" si="406"/>
        <v>3121.7568000000001</v>
      </c>
      <c r="F4681" s="64">
        <f>+VLOOKUP(B4681,[1]BASES!$A$2:$C$10701,3,0)</f>
        <v>21</v>
      </c>
      <c r="G4681" s="65">
        <f t="shared" si="403"/>
        <v>3121.7568000000001</v>
      </c>
      <c r="H4681" s="66"/>
      <c r="I4681" s="67"/>
      <c r="J4681" s="67"/>
      <c r="K4681" s="67"/>
      <c r="L4681" s="67"/>
      <c r="M4681" s="68"/>
      <c r="N4681" s="69"/>
      <c r="O4681" s="70">
        <f t="shared" si="391"/>
        <v>0</v>
      </c>
      <c r="P4681" s="71">
        <f t="shared" si="392"/>
        <v>0</v>
      </c>
      <c r="Q4681" s="7">
        <v>1</v>
      </c>
      <c r="R4681" s="72">
        <f>+VLOOKUP(B4681,[1]BASES!$A$2:$E$10701,5,0)</f>
        <v>2687.4628099173556</v>
      </c>
      <c r="S4681" s="71">
        <f t="shared" si="404"/>
        <v>0</v>
      </c>
      <c r="T4681" s="71">
        <v>0</v>
      </c>
      <c r="U4681" s="71">
        <f t="shared" si="407"/>
        <v>0</v>
      </c>
      <c r="V4681" s="7">
        <v>0</v>
      </c>
      <c r="W4681" s="7">
        <v>0</v>
      </c>
      <c r="X4681" s="7">
        <v>0</v>
      </c>
      <c r="Y4681" s="73">
        <v>0.04</v>
      </c>
      <c r="Z4681" s="7"/>
      <c r="AA4681" s="7"/>
      <c r="AB4681" s="7"/>
      <c r="AC4681" s="7"/>
    </row>
    <row r="4682" spans="2:29" ht="15.75" customHeight="1" x14ac:dyDescent="0.25">
      <c r="B4682" s="62">
        <v>32236</v>
      </c>
      <c r="C4682" s="63" t="s">
        <v>4688</v>
      </c>
      <c r="D4682" s="64">
        <f t="shared" si="405"/>
        <v>17201.549752066116</v>
      </c>
      <c r="E4682" s="64">
        <f t="shared" si="406"/>
        <v>20813.875200000002</v>
      </c>
      <c r="F4682" s="64">
        <f>+VLOOKUP(B4682,[1]BASES!$A$2:$C$10701,3,0)</f>
        <v>21</v>
      </c>
      <c r="G4682" s="65">
        <f t="shared" si="403"/>
        <v>20813.875200000002</v>
      </c>
      <c r="H4682" s="66"/>
      <c r="I4682" s="67"/>
      <c r="J4682" s="67"/>
      <c r="K4682" s="67"/>
      <c r="L4682" s="67"/>
      <c r="M4682" s="68"/>
      <c r="N4682" s="69"/>
      <c r="O4682" s="70">
        <f t="shared" si="391"/>
        <v>0</v>
      </c>
      <c r="P4682" s="71">
        <f t="shared" si="392"/>
        <v>0</v>
      </c>
      <c r="Q4682" s="7">
        <v>1</v>
      </c>
      <c r="R4682" s="72">
        <f>+VLOOKUP(B4682,[1]BASES!$A$2:$E$10701,5,0)</f>
        <v>17918.280991735537</v>
      </c>
      <c r="S4682" s="71">
        <f t="shared" si="404"/>
        <v>0</v>
      </c>
      <c r="T4682" s="71">
        <v>0</v>
      </c>
      <c r="U4682" s="71">
        <f t="shared" si="407"/>
        <v>0</v>
      </c>
      <c r="V4682" s="7">
        <v>0</v>
      </c>
      <c r="W4682" s="7">
        <v>0</v>
      </c>
      <c r="X4682" s="7">
        <v>0</v>
      </c>
      <c r="Y4682" s="73">
        <v>0.04</v>
      </c>
      <c r="Z4682" s="7"/>
      <c r="AA4682" s="7"/>
      <c r="AB4682" s="7"/>
      <c r="AC4682" s="7"/>
    </row>
    <row r="4683" spans="2:29" ht="15.75" customHeight="1" x14ac:dyDescent="0.25">
      <c r="B4683" s="62">
        <v>32728</v>
      </c>
      <c r="C4683" s="63" t="s">
        <v>4689</v>
      </c>
      <c r="D4683" s="64">
        <f t="shared" si="405"/>
        <v>19345.650247933889</v>
      </c>
      <c r="E4683" s="64">
        <f t="shared" si="406"/>
        <v>23408.236800000006</v>
      </c>
      <c r="F4683" s="64">
        <f>+VLOOKUP(B4683,[1]BASES!$A$2:$C$10701,3,0)</f>
        <v>21</v>
      </c>
      <c r="G4683" s="65">
        <f t="shared" si="403"/>
        <v>23408.236800000006</v>
      </c>
      <c r="H4683" s="66"/>
      <c r="I4683" s="67"/>
      <c r="J4683" s="67"/>
      <c r="K4683" s="67"/>
      <c r="L4683" s="67"/>
      <c r="M4683" s="68"/>
      <c r="N4683" s="69"/>
      <c r="O4683" s="70">
        <f t="shared" si="391"/>
        <v>0</v>
      </c>
      <c r="P4683" s="71">
        <f t="shared" si="392"/>
        <v>0</v>
      </c>
      <c r="Q4683" s="7">
        <v>1</v>
      </c>
      <c r="R4683" s="72">
        <f>+VLOOKUP(B4683,[1]BASES!$A$2:$E$10701,5,0)</f>
        <v>20151.719008264467</v>
      </c>
      <c r="S4683" s="71">
        <f t="shared" si="404"/>
        <v>0</v>
      </c>
      <c r="T4683" s="71">
        <v>0</v>
      </c>
      <c r="U4683" s="71">
        <f t="shared" si="407"/>
        <v>0</v>
      </c>
      <c r="V4683" s="7">
        <v>0</v>
      </c>
      <c r="W4683" s="7">
        <v>0</v>
      </c>
      <c r="X4683" s="7">
        <v>0</v>
      </c>
      <c r="Y4683" s="73">
        <v>0.04</v>
      </c>
      <c r="Z4683" s="7"/>
      <c r="AA4683" s="7"/>
      <c r="AB4683" s="7"/>
      <c r="AC4683" s="7"/>
    </row>
    <row r="4684" spans="2:29" ht="15.75" customHeight="1" x14ac:dyDescent="0.25">
      <c r="B4684" s="62">
        <v>32729</v>
      </c>
      <c r="C4684" s="63" t="s">
        <v>4690</v>
      </c>
      <c r="D4684" s="64">
        <f t="shared" si="405"/>
        <v>25151.238347107443</v>
      </c>
      <c r="E4684" s="64">
        <f t="shared" si="406"/>
        <v>30432.998400000004</v>
      </c>
      <c r="F4684" s="64">
        <f>+VLOOKUP(B4684,[1]BASES!$A$2:$C$10701,3,0)</f>
        <v>21</v>
      </c>
      <c r="G4684" s="65">
        <f t="shared" ref="G4684:G4747" si="408">IF(B4684&lt;&gt;"",IF(T4684=0,E4684+(E4684*(B$6/100)),E4684+(E4684*(T4684/100))),"")</f>
        <v>30432.998400000004</v>
      </c>
      <c r="H4684" s="66"/>
      <c r="I4684" s="67"/>
      <c r="J4684" s="67"/>
      <c r="K4684" s="67"/>
      <c r="L4684" s="67"/>
      <c r="M4684" s="68"/>
      <c r="N4684" s="69"/>
      <c r="O4684" s="70">
        <f t="shared" si="391"/>
        <v>0</v>
      </c>
      <c r="P4684" s="71">
        <f t="shared" si="392"/>
        <v>0</v>
      </c>
      <c r="Q4684" s="7">
        <v>1</v>
      </c>
      <c r="R4684" s="72">
        <f>+VLOOKUP(B4684,[1]BASES!$A$2:$E$10701,5,0)</f>
        <v>26199.206611570251</v>
      </c>
      <c r="S4684" s="71">
        <f t="shared" si="404"/>
        <v>0</v>
      </c>
      <c r="T4684" s="71">
        <v>0</v>
      </c>
      <c r="U4684" s="71">
        <f t="shared" si="407"/>
        <v>0</v>
      </c>
      <c r="V4684" s="7">
        <v>0</v>
      </c>
      <c r="W4684" s="7">
        <v>0</v>
      </c>
      <c r="X4684" s="7">
        <v>0</v>
      </c>
      <c r="Y4684" s="73">
        <v>0.04</v>
      </c>
      <c r="Z4684" s="7"/>
      <c r="AA4684" s="7"/>
      <c r="AB4684" s="7"/>
      <c r="AC4684" s="7"/>
    </row>
    <row r="4685" spans="2:29" ht="15.75" customHeight="1" x14ac:dyDescent="0.25">
      <c r="B4685" s="62">
        <v>32730</v>
      </c>
      <c r="C4685" s="63" t="s">
        <v>4691</v>
      </c>
      <c r="D4685" s="64">
        <f t="shared" si="405"/>
        <v>31599.796363636371</v>
      </c>
      <c r="E4685" s="64">
        <f t="shared" si="406"/>
        <v>38235.753600000011</v>
      </c>
      <c r="F4685" s="64">
        <f>+VLOOKUP(B4685,[1]BASES!$A$2:$C$10701,3,0)</f>
        <v>21</v>
      </c>
      <c r="G4685" s="65">
        <f t="shared" si="408"/>
        <v>38235.753600000011</v>
      </c>
      <c r="H4685" s="66"/>
      <c r="I4685" s="67"/>
      <c r="J4685" s="67"/>
      <c r="K4685" s="67"/>
      <c r="L4685" s="67"/>
      <c r="M4685" s="68"/>
      <c r="N4685" s="69"/>
      <c r="O4685" s="70">
        <f t="shared" si="391"/>
        <v>0</v>
      </c>
      <c r="P4685" s="71">
        <f t="shared" si="392"/>
        <v>0</v>
      </c>
      <c r="Q4685" s="7">
        <v>1</v>
      </c>
      <c r="R4685" s="72">
        <f>+VLOOKUP(B4685,[1]BASES!$A$2:$E$10701,5,0)</f>
        <v>32916.454545454551</v>
      </c>
      <c r="S4685" s="71">
        <f t="shared" ref="S4685:S4748" si="409">IFERROR(E4685*H4685,0)</f>
        <v>0</v>
      </c>
      <c r="T4685" s="71">
        <v>0</v>
      </c>
      <c r="U4685" s="71">
        <f t="shared" si="407"/>
        <v>0</v>
      </c>
      <c r="V4685" s="7">
        <v>0</v>
      </c>
      <c r="W4685" s="7">
        <v>0</v>
      </c>
      <c r="X4685" s="7">
        <v>0</v>
      </c>
      <c r="Y4685" s="73">
        <v>0.04</v>
      </c>
      <c r="Z4685" s="7"/>
      <c r="AA4685" s="7"/>
      <c r="AB4685" s="7"/>
      <c r="AC4685" s="7"/>
    </row>
    <row r="4686" spans="2:29" ht="15.75" customHeight="1" x14ac:dyDescent="0.25">
      <c r="B4686" s="62">
        <v>32733</v>
      </c>
      <c r="C4686" s="63" t="s">
        <v>4692</v>
      </c>
      <c r="D4686" s="64">
        <f t="shared" ref="D4686:D4749" si="410">IF(B4686&lt;&gt;"",R4686+(R4686*-Y4686)+((R4686+(R4686*-Y4686))*B$7/100),"")</f>
        <v>17411.353388429754</v>
      </c>
      <c r="E4686" s="64">
        <f t="shared" si="406"/>
        <v>21067.737600000004</v>
      </c>
      <c r="F4686" s="64">
        <f>+VLOOKUP(B4686,[1]BASES!$A$2:$C$10701,3,0)</f>
        <v>21</v>
      </c>
      <c r="G4686" s="65">
        <f t="shared" si="408"/>
        <v>21067.737600000004</v>
      </c>
      <c r="H4686" s="66"/>
      <c r="I4686" s="67"/>
      <c r="J4686" s="67"/>
      <c r="K4686" s="67"/>
      <c r="L4686" s="67"/>
      <c r="M4686" s="68"/>
      <c r="N4686" s="69"/>
      <c r="O4686" s="70">
        <f t="shared" si="391"/>
        <v>0</v>
      </c>
      <c r="P4686" s="71">
        <f t="shared" si="392"/>
        <v>0</v>
      </c>
      <c r="Q4686" s="7">
        <v>1</v>
      </c>
      <c r="R4686" s="72">
        <f>+VLOOKUP(B4686,[1]BASES!$A$2:$E$10701,5,0)</f>
        <v>18136.826446280993</v>
      </c>
      <c r="S4686" s="71">
        <f t="shared" si="409"/>
        <v>0</v>
      </c>
      <c r="T4686" s="71">
        <v>0</v>
      </c>
      <c r="U4686" s="71">
        <f t="shared" si="407"/>
        <v>0</v>
      </c>
      <c r="V4686" s="7">
        <v>0</v>
      </c>
      <c r="W4686" s="7">
        <v>0</v>
      </c>
      <c r="X4686" s="7">
        <v>0</v>
      </c>
      <c r="Y4686" s="73">
        <v>0.04</v>
      </c>
      <c r="Z4686" s="7"/>
      <c r="AA4686" s="7"/>
      <c r="AB4686" s="7"/>
      <c r="AC4686" s="7"/>
    </row>
    <row r="4687" spans="2:29" ht="15.75" customHeight="1" x14ac:dyDescent="0.25">
      <c r="B4687" s="62">
        <v>32908</v>
      </c>
      <c r="C4687" s="63" t="s">
        <v>4693</v>
      </c>
      <c r="D4687" s="64">
        <f t="shared" si="410"/>
        <v>14793.496859504134</v>
      </c>
      <c r="E4687" s="64">
        <f t="shared" ref="E4687:E4750" si="411">IF(B4687&lt;&gt;"",D4687+(D4687*(F4687*Q4687)/100),"")</f>
        <v>17900.131200000003</v>
      </c>
      <c r="F4687" s="64">
        <f>+VLOOKUP(B4687,[1]BASES!$A$2:$C$10701,3,0)</f>
        <v>21</v>
      </c>
      <c r="G4687" s="65">
        <f t="shared" si="408"/>
        <v>17900.131200000003</v>
      </c>
      <c r="H4687" s="66"/>
      <c r="I4687" s="67"/>
      <c r="J4687" s="67"/>
      <c r="K4687" s="67"/>
      <c r="L4687" s="67"/>
      <c r="M4687" s="68"/>
      <c r="N4687" s="69"/>
      <c r="O4687" s="70">
        <f t="shared" si="391"/>
        <v>0</v>
      </c>
      <c r="P4687" s="71">
        <f t="shared" si="392"/>
        <v>0</v>
      </c>
      <c r="Q4687" s="7">
        <v>1</v>
      </c>
      <c r="R4687" s="72">
        <f>+VLOOKUP(B4687,[1]BASES!$A$2:$E$10701,5,0)</f>
        <v>15409.892561983472</v>
      </c>
      <c r="S4687" s="71">
        <f t="shared" si="409"/>
        <v>0</v>
      </c>
      <c r="T4687" s="71">
        <v>0</v>
      </c>
      <c r="U4687" s="71">
        <f t="shared" ref="U4687:U4750" si="412">IFERROR(G4687*H4687,0)</f>
        <v>0</v>
      </c>
      <c r="V4687" s="7">
        <v>0</v>
      </c>
      <c r="W4687" s="7">
        <v>0</v>
      </c>
      <c r="X4687" s="7">
        <v>0</v>
      </c>
      <c r="Y4687" s="73">
        <v>0.04</v>
      </c>
      <c r="Z4687" s="7"/>
      <c r="AA4687" s="7"/>
      <c r="AB4687" s="7"/>
      <c r="AC4687" s="7"/>
    </row>
    <row r="4688" spans="2:29" ht="15.75" customHeight="1" x14ac:dyDescent="0.25">
      <c r="B4688" s="62">
        <v>33332</v>
      </c>
      <c r="C4688" s="63" t="s">
        <v>4694</v>
      </c>
      <c r="D4688" s="64">
        <f t="shared" si="410"/>
        <v>49009.793057851246</v>
      </c>
      <c r="E4688" s="64">
        <f t="shared" si="411"/>
        <v>59301.849600000009</v>
      </c>
      <c r="F4688" s="64">
        <f>+VLOOKUP(B4688,[1]BASES!$A$2:$C$10701,3,0)</f>
        <v>21</v>
      </c>
      <c r="G4688" s="65">
        <f t="shared" si="408"/>
        <v>59301.849600000009</v>
      </c>
      <c r="H4688" s="66"/>
      <c r="I4688" s="67"/>
      <c r="J4688" s="67"/>
      <c r="K4688" s="67"/>
      <c r="L4688" s="67"/>
      <c r="M4688" s="68"/>
      <c r="N4688" s="69"/>
      <c r="O4688" s="70">
        <f t="shared" si="391"/>
        <v>0</v>
      </c>
      <c r="P4688" s="71">
        <f t="shared" si="392"/>
        <v>0</v>
      </c>
      <c r="Q4688" s="7">
        <v>1</v>
      </c>
      <c r="R4688" s="72">
        <f>+VLOOKUP(B4688,[1]BASES!$A$2:$E$10701,5,0)</f>
        <v>51051.867768595046</v>
      </c>
      <c r="S4688" s="71">
        <f t="shared" si="409"/>
        <v>0</v>
      </c>
      <c r="T4688" s="71">
        <v>0</v>
      </c>
      <c r="U4688" s="71">
        <f t="shared" si="412"/>
        <v>0</v>
      </c>
      <c r="V4688" s="7">
        <v>0</v>
      </c>
      <c r="W4688" s="7">
        <v>0</v>
      </c>
      <c r="X4688" s="7">
        <v>0</v>
      </c>
      <c r="Y4688" s="73">
        <v>0.04</v>
      </c>
      <c r="Z4688" s="7"/>
      <c r="AA4688" s="7"/>
      <c r="AB4688" s="7"/>
      <c r="AC4688" s="7"/>
    </row>
    <row r="4689" spans="2:29" ht="15.75" customHeight="1" x14ac:dyDescent="0.25">
      <c r="B4689" s="62">
        <v>33655</v>
      </c>
      <c r="C4689" s="63" t="s">
        <v>4695</v>
      </c>
      <c r="D4689" s="64">
        <f t="shared" si="410"/>
        <v>15303.804297520661</v>
      </c>
      <c r="E4689" s="64">
        <f t="shared" si="411"/>
        <v>18517.603199999998</v>
      </c>
      <c r="F4689" s="64">
        <f>+VLOOKUP(B4689,[1]BASES!$A$2:$C$10701,3,0)</f>
        <v>21</v>
      </c>
      <c r="G4689" s="65">
        <f t="shared" si="408"/>
        <v>18517.603199999998</v>
      </c>
      <c r="H4689" s="66"/>
      <c r="I4689" s="67"/>
      <c r="J4689" s="67"/>
      <c r="K4689" s="67"/>
      <c r="L4689" s="67"/>
      <c r="M4689" s="68"/>
      <c r="N4689" s="69"/>
      <c r="O4689" s="70">
        <f t="shared" si="391"/>
        <v>0</v>
      </c>
      <c r="P4689" s="71">
        <f t="shared" si="392"/>
        <v>0</v>
      </c>
      <c r="Q4689" s="7">
        <v>1</v>
      </c>
      <c r="R4689" s="72">
        <f>+VLOOKUP(B4689,[1]BASES!$A$2:$E$10701,5,0)</f>
        <v>15941.462809917355</v>
      </c>
      <c r="S4689" s="71">
        <f t="shared" si="409"/>
        <v>0</v>
      </c>
      <c r="T4689" s="71">
        <v>0</v>
      </c>
      <c r="U4689" s="71">
        <f t="shared" si="412"/>
        <v>0</v>
      </c>
      <c r="V4689" s="7">
        <v>0</v>
      </c>
      <c r="W4689" s="7">
        <v>0</v>
      </c>
      <c r="X4689" s="7">
        <v>0</v>
      </c>
      <c r="Y4689" s="73">
        <v>0.04</v>
      </c>
      <c r="Z4689" s="7"/>
      <c r="AA4689" s="7"/>
      <c r="AB4689" s="7"/>
      <c r="AC4689" s="7"/>
    </row>
    <row r="4690" spans="2:29" ht="15.75" customHeight="1" x14ac:dyDescent="0.25">
      <c r="B4690" s="62">
        <v>33708</v>
      </c>
      <c r="C4690" s="63" t="s">
        <v>4696</v>
      </c>
      <c r="D4690" s="64">
        <f t="shared" si="410"/>
        <v>49655.460495867766</v>
      </c>
      <c r="E4690" s="64">
        <f t="shared" si="411"/>
        <v>60083.107199999999</v>
      </c>
      <c r="F4690" s="64">
        <f>+VLOOKUP(B4690,[1]BASES!$A$2:$C$10701,3,0)</f>
        <v>21</v>
      </c>
      <c r="G4690" s="65">
        <f t="shared" si="408"/>
        <v>60083.107199999999</v>
      </c>
      <c r="H4690" s="66"/>
      <c r="I4690" s="67"/>
      <c r="J4690" s="67"/>
      <c r="K4690" s="67"/>
      <c r="L4690" s="67"/>
      <c r="M4690" s="68"/>
      <c r="N4690" s="69"/>
      <c r="O4690" s="70">
        <f t="shared" si="391"/>
        <v>0</v>
      </c>
      <c r="P4690" s="71">
        <f t="shared" si="392"/>
        <v>0</v>
      </c>
      <c r="Q4690" s="7">
        <v>1</v>
      </c>
      <c r="R4690" s="72">
        <f>+VLOOKUP(B4690,[1]BASES!$A$2:$E$10701,5,0)</f>
        <v>51724.438016528926</v>
      </c>
      <c r="S4690" s="71">
        <f t="shared" si="409"/>
        <v>0</v>
      </c>
      <c r="T4690" s="71">
        <v>0</v>
      </c>
      <c r="U4690" s="71">
        <f t="shared" si="412"/>
        <v>0</v>
      </c>
      <c r="V4690" s="7">
        <v>0</v>
      </c>
      <c r="W4690" s="7">
        <v>0</v>
      </c>
      <c r="X4690" s="7">
        <v>0</v>
      </c>
      <c r="Y4690" s="73">
        <v>0.04</v>
      </c>
      <c r="Z4690" s="7"/>
      <c r="AA4690" s="7"/>
      <c r="AB4690" s="7"/>
      <c r="AC4690" s="7"/>
    </row>
    <row r="4691" spans="2:29" ht="15.75" customHeight="1" x14ac:dyDescent="0.25">
      <c r="B4691" s="62">
        <v>33710</v>
      </c>
      <c r="C4691" s="63" t="s">
        <v>4697</v>
      </c>
      <c r="D4691" s="64">
        <f t="shared" si="410"/>
        <v>1160.0370247933886</v>
      </c>
      <c r="E4691" s="64">
        <f t="shared" si="411"/>
        <v>1403.6448000000003</v>
      </c>
      <c r="F4691" s="64">
        <f>+VLOOKUP(B4691,[1]BASES!$A$2:$C$10701,3,0)</f>
        <v>21</v>
      </c>
      <c r="G4691" s="65">
        <f t="shared" si="408"/>
        <v>1403.6448000000003</v>
      </c>
      <c r="H4691" s="66"/>
      <c r="I4691" s="67"/>
      <c r="J4691" s="67"/>
      <c r="K4691" s="67"/>
      <c r="L4691" s="67"/>
      <c r="M4691" s="68"/>
      <c r="N4691" s="69"/>
      <c r="O4691" s="70">
        <f t="shared" si="391"/>
        <v>0</v>
      </c>
      <c r="P4691" s="71">
        <f t="shared" si="392"/>
        <v>0</v>
      </c>
      <c r="Q4691" s="7">
        <v>1</v>
      </c>
      <c r="R4691" s="72">
        <f>+VLOOKUP(B4691,[1]BASES!$A$2:$E$10701,5,0)</f>
        <v>1208.3719008264463</v>
      </c>
      <c r="S4691" s="71">
        <f t="shared" si="409"/>
        <v>0</v>
      </c>
      <c r="T4691" s="71">
        <v>0</v>
      </c>
      <c r="U4691" s="71">
        <f t="shared" si="412"/>
        <v>0</v>
      </c>
      <c r="V4691" s="7">
        <v>0</v>
      </c>
      <c r="W4691" s="7">
        <v>0</v>
      </c>
      <c r="X4691" s="7">
        <v>0</v>
      </c>
      <c r="Y4691" s="73">
        <v>0.04</v>
      </c>
      <c r="Z4691" s="7"/>
      <c r="AA4691" s="7"/>
      <c r="AB4691" s="7"/>
      <c r="AC4691" s="7"/>
    </row>
    <row r="4692" spans="2:29" ht="15.75" customHeight="1" x14ac:dyDescent="0.25">
      <c r="B4692" s="62">
        <v>33711</v>
      </c>
      <c r="C4692" s="63" t="s">
        <v>4698</v>
      </c>
      <c r="D4692" s="64">
        <f t="shared" si="410"/>
        <v>1483.5490909090911</v>
      </c>
      <c r="E4692" s="64">
        <f t="shared" si="411"/>
        <v>1795.0944000000002</v>
      </c>
      <c r="F4692" s="64">
        <f>+VLOOKUP(B4692,[1]BASES!$A$2:$C$10701,3,0)</f>
        <v>21</v>
      </c>
      <c r="G4692" s="65">
        <f t="shared" si="408"/>
        <v>1795.0944000000002</v>
      </c>
      <c r="H4692" s="66"/>
      <c r="I4692" s="67"/>
      <c r="J4692" s="67"/>
      <c r="K4692" s="67"/>
      <c r="L4692" s="67"/>
      <c r="M4692" s="68"/>
      <c r="N4692" s="69"/>
      <c r="O4692" s="70">
        <f t="shared" si="391"/>
        <v>0</v>
      </c>
      <c r="P4692" s="71">
        <f t="shared" si="392"/>
        <v>0</v>
      </c>
      <c r="Q4692" s="7">
        <v>1</v>
      </c>
      <c r="R4692" s="72">
        <f>+VLOOKUP(B4692,[1]BASES!$A$2:$E$10701,5,0)</f>
        <v>1545.3636363636365</v>
      </c>
      <c r="S4692" s="71">
        <f t="shared" si="409"/>
        <v>0</v>
      </c>
      <c r="T4692" s="71">
        <v>0</v>
      </c>
      <c r="U4692" s="71">
        <f t="shared" si="412"/>
        <v>0</v>
      </c>
      <c r="V4692" s="7">
        <v>0</v>
      </c>
      <c r="W4692" s="7">
        <v>0</v>
      </c>
      <c r="X4692" s="7">
        <v>0</v>
      </c>
      <c r="Y4692" s="73">
        <v>0.04</v>
      </c>
      <c r="Z4692" s="7"/>
      <c r="AA4692" s="7"/>
      <c r="AB4692" s="7"/>
      <c r="AC4692" s="7"/>
    </row>
    <row r="4693" spans="2:29" ht="15.75" customHeight="1" x14ac:dyDescent="0.25">
      <c r="B4693" s="62">
        <v>35367</v>
      </c>
      <c r="C4693" s="63" t="s">
        <v>4699</v>
      </c>
      <c r="D4693" s="64">
        <f t="shared" si="410"/>
        <v>39982.635371900826</v>
      </c>
      <c r="E4693" s="64">
        <f t="shared" si="411"/>
        <v>48378.988799999999</v>
      </c>
      <c r="F4693" s="64">
        <f>+VLOOKUP(B4693,[1]BASES!$A$2:$C$10701,3,0)</f>
        <v>21</v>
      </c>
      <c r="G4693" s="65">
        <f t="shared" si="408"/>
        <v>48378.988799999999</v>
      </c>
      <c r="H4693" s="66"/>
      <c r="I4693" s="67"/>
      <c r="J4693" s="67"/>
      <c r="K4693" s="67"/>
      <c r="L4693" s="67"/>
      <c r="M4693" s="68"/>
      <c r="N4693" s="69"/>
      <c r="O4693" s="70">
        <f t="shared" si="391"/>
        <v>0</v>
      </c>
      <c r="P4693" s="71">
        <f t="shared" si="392"/>
        <v>0</v>
      </c>
      <c r="Q4693" s="7">
        <v>1</v>
      </c>
      <c r="R4693" s="72">
        <f>+VLOOKUP(B4693,[1]BASES!$A$2:$E$10701,5,0)</f>
        <v>41648.578512396693</v>
      </c>
      <c r="S4693" s="71">
        <f t="shared" si="409"/>
        <v>0</v>
      </c>
      <c r="T4693" s="71">
        <v>0</v>
      </c>
      <c r="U4693" s="71">
        <f t="shared" si="412"/>
        <v>0</v>
      </c>
      <c r="V4693" s="7">
        <v>0</v>
      </c>
      <c r="W4693" s="7">
        <v>0</v>
      </c>
      <c r="X4693" s="7">
        <v>0</v>
      </c>
      <c r="Y4693" s="73">
        <v>0.04</v>
      </c>
      <c r="Z4693" s="7"/>
      <c r="AA4693" s="7"/>
      <c r="AB4693" s="7"/>
      <c r="AC4693" s="7"/>
    </row>
    <row r="4694" spans="2:29" ht="15.75" customHeight="1" x14ac:dyDescent="0.25">
      <c r="B4694" s="62">
        <v>35375</v>
      </c>
      <c r="C4694" s="63" t="s">
        <v>4700</v>
      </c>
      <c r="D4694" s="64">
        <f t="shared" si="410"/>
        <v>6965.6251239669418</v>
      </c>
      <c r="E4694" s="64">
        <f t="shared" si="411"/>
        <v>8428.4063999999998</v>
      </c>
      <c r="F4694" s="64">
        <f>+VLOOKUP(B4694,[1]BASES!$A$2:$C$10701,3,0)</f>
        <v>21</v>
      </c>
      <c r="G4694" s="65">
        <f t="shared" si="408"/>
        <v>8428.4063999999998</v>
      </c>
      <c r="H4694" s="66"/>
      <c r="I4694" s="67"/>
      <c r="J4694" s="67"/>
      <c r="K4694" s="67"/>
      <c r="L4694" s="67"/>
      <c r="M4694" s="68"/>
      <c r="N4694" s="69"/>
      <c r="O4694" s="70">
        <f t="shared" si="391"/>
        <v>0</v>
      </c>
      <c r="P4694" s="71">
        <f t="shared" si="392"/>
        <v>0</v>
      </c>
      <c r="Q4694" s="7">
        <v>1</v>
      </c>
      <c r="R4694" s="72">
        <f>+VLOOKUP(B4694,[1]BASES!$A$2:$E$10701,5,0)</f>
        <v>7255.8595041322315</v>
      </c>
      <c r="S4694" s="71">
        <f t="shared" si="409"/>
        <v>0</v>
      </c>
      <c r="T4694" s="71">
        <v>0</v>
      </c>
      <c r="U4694" s="71">
        <f t="shared" si="412"/>
        <v>0</v>
      </c>
      <c r="V4694" s="7">
        <v>0</v>
      </c>
      <c r="W4694" s="7">
        <v>0</v>
      </c>
      <c r="X4694" s="7">
        <v>0</v>
      </c>
      <c r="Y4694" s="73">
        <v>0.04</v>
      </c>
      <c r="Z4694" s="7"/>
      <c r="AA4694" s="7"/>
      <c r="AB4694" s="7"/>
      <c r="AC4694" s="7"/>
    </row>
    <row r="4695" spans="2:29" ht="15.75" customHeight="1" x14ac:dyDescent="0.25">
      <c r="B4695" s="62">
        <v>35466</v>
      </c>
      <c r="C4695" s="63" t="s">
        <v>4701</v>
      </c>
      <c r="D4695" s="64">
        <f t="shared" si="410"/>
        <v>2191.4816528925621</v>
      </c>
      <c r="E4695" s="64">
        <f t="shared" si="411"/>
        <v>2651.6928000000003</v>
      </c>
      <c r="F4695" s="64">
        <f>+VLOOKUP(B4695,[1]BASES!$A$2:$C$10701,3,0)</f>
        <v>21</v>
      </c>
      <c r="G4695" s="65">
        <f t="shared" si="408"/>
        <v>2651.6928000000003</v>
      </c>
      <c r="H4695" s="66"/>
      <c r="I4695" s="67"/>
      <c r="J4695" s="67"/>
      <c r="K4695" s="67"/>
      <c r="L4695" s="67"/>
      <c r="M4695" s="68"/>
      <c r="N4695" s="69"/>
      <c r="O4695" s="70">
        <f t="shared" si="391"/>
        <v>0</v>
      </c>
      <c r="P4695" s="71">
        <f t="shared" si="392"/>
        <v>0</v>
      </c>
      <c r="Q4695" s="7">
        <v>1</v>
      </c>
      <c r="R4695" s="72">
        <f>+VLOOKUP(B4695,[1]BASES!$A$2:$E$10701,5,0)</f>
        <v>2282.7933884297522</v>
      </c>
      <c r="S4695" s="71">
        <f t="shared" si="409"/>
        <v>0</v>
      </c>
      <c r="T4695" s="71">
        <v>0</v>
      </c>
      <c r="U4695" s="71">
        <f t="shared" si="412"/>
        <v>0</v>
      </c>
      <c r="V4695" s="7">
        <v>0</v>
      </c>
      <c r="W4695" s="7">
        <v>0</v>
      </c>
      <c r="X4695" s="7">
        <v>0</v>
      </c>
      <c r="Y4695" s="73">
        <v>0.04</v>
      </c>
      <c r="Z4695" s="7"/>
      <c r="AA4695" s="7"/>
      <c r="AB4695" s="7"/>
      <c r="AC4695" s="7"/>
    </row>
    <row r="4696" spans="2:29" ht="15.75" customHeight="1" x14ac:dyDescent="0.25">
      <c r="B4696" s="62">
        <v>35607</v>
      </c>
      <c r="C4696" s="63" t="s">
        <v>4702</v>
      </c>
      <c r="D4696" s="64">
        <f t="shared" si="410"/>
        <v>69168.960000000021</v>
      </c>
      <c r="E4696" s="64">
        <f t="shared" si="411"/>
        <v>83694.44160000002</v>
      </c>
      <c r="F4696" s="64">
        <f>+VLOOKUP(B4696,[1]BASES!$A$2:$C$10701,3,0)</f>
        <v>21</v>
      </c>
      <c r="G4696" s="65">
        <f t="shared" si="408"/>
        <v>83694.44160000002</v>
      </c>
      <c r="H4696" s="66"/>
      <c r="I4696" s="67"/>
      <c r="J4696" s="67"/>
      <c r="K4696" s="67"/>
      <c r="L4696" s="67"/>
      <c r="M4696" s="68"/>
      <c r="N4696" s="69"/>
      <c r="O4696" s="70">
        <f t="shared" si="391"/>
        <v>0</v>
      </c>
      <c r="P4696" s="71">
        <f t="shared" si="392"/>
        <v>0</v>
      </c>
      <c r="Q4696" s="7">
        <v>1</v>
      </c>
      <c r="R4696" s="72">
        <f>+VLOOKUP(B4696,[1]BASES!$A$2:$E$10701,5,0)</f>
        <v>72051.000000000015</v>
      </c>
      <c r="S4696" s="71">
        <f t="shared" si="409"/>
        <v>0</v>
      </c>
      <c r="T4696" s="71">
        <v>0</v>
      </c>
      <c r="U4696" s="71">
        <f t="shared" si="412"/>
        <v>0</v>
      </c>
      <c r="V4696" s="7">
        <v>0</v>
      </c>
      <c r="W4696" s="7">
        <v>0</v>
      </c>
      <c r="X4696" s="7">
        <v>0</v>
      </c>
      <c r="Y4696" s="73">
        <v>0.04</v>
      </c>
      <c r="Z4696" s="7"/>
      <c r="AA4696" s="7"/>
      <c r="AB4696" s="7"/>
      <c r="AC4696" s="7"/>
    </row>
    <row r="4697" spans="2:29" ht="15.75" customHeight="1" x14ac:dyDescent="0.25">
      <c r="B4697" s="62">
        <v>35608</v>
      </c>
      <c r="C4697" s="63" t="s">
        <v>4703</v>
      </c>
      <c r="D4697" s="64">
        <f t="shared" si="410"/>
        <v>99953.882975206609</v>
      </c>
      <c r="E4697" s="64">
        <f t="shared" si="411"/>
        <v>120944.19839999999</v>
      </c>
      <c r="F4697" s="64">
        <f>+VLOOKUP(B4697,[1]BASES!$A$2:$C$10701,3,0)</f>
        <v>21</v>
      </c>
      <c r="G4697" s="65">
        <f t="shared" si="408"/>
        <v>120944.19839999999</v>
      </c>
      <c r="H4697" s="66"/>
      <c r="I4697" s="67"/>
      <c r="J4697" s="67"/>
      <c r="K4697" s="67"/>
      <c r="L4697" s="67"/>
      <c r="M4697" s="68"/>
      <c r="N4697" s="69"/>
      <c r="O4697" s="70">
        <f t="shared" si="391"/>
        <v>0</v>
      </c>
      <c r="P4697" s="71">
        <f t="shared" si="392"/>
        <v>0</v>
      </c>
      <c r="Q4697" s="7">
        <v>1</v>
      </c>
      <c r="R4697" s="72">
        <f>+VLOOKUP(B4697,[1]BASES!$A$2:$E$10701,5,0)</f>
        <v>104118.62809917355</v>
      </c>
      <c r="S4697" s="71">
        <f t="shared" si="409"/>
        <v>0</v>
      </c>
      <c r="T4697" s="71">
        <v>0</v>
      </c>
      <c r="U4697" s="71">
        <f t="shared" si="412"/>
        <v>0</v>
      </c>
      <c r="V4697" s="7">
        <v>0</v>
      </c>
      <c r="W4697" s="7">
        <v>0</v>
      </c>
      <c r="X4697" s="7">
        <v>0</v>
      </c>
      <c r="Y4697" s="73">
        <v>0.04</v>
      </c>
      <c r="Z4697" s="7"/>
      <c r="AA4697" s="7"/>
      <c r="AB4697" s="7"/>
      <c r="AC4697" s="7"/>
    </row>
    <row r="4698" spans="2:29" ht="15.75" customHeight="1" x14ac:dyDescent="0.25">
      <c r="B4698" s="62">
        <v>35747</v>
      </c>
      <c r="C4698" s="63" t="s">
        <v>4704</v>
      </c>
      <c r="D4698" s="64">
        <f t="shared" si="410"/>
        <v>9028.5143801652903</v>
      </c>
      <c r="E4698" s="64">
        <f t="shared" si="411"/>
        <v>10924.502400000001</v>
      </c>
      <c r="F4698" s="64">
        <f>+VLOOKUP(B4698,[1]BASES!$A$2:$C$10701,3,0)</f>
        <v>21</v>
      </c>
      <c r="G4698" s="65">
        <f t="shared" si="408"/>
        <v>10924.502400000001</v>
      </c>
      <c r="H4698" s="66"/>
      <c r="I4698" s="67"/>
      <c r="J4698" s="67"/>
      <c r="K4698" s="67"/>
      <c r="L4698" s="67"/>
      <c r="M4698" s="68"/>
      <c r="N4698" s="69"/>
      <c r="O4698" s="70">
        <f t="shared" si="391"/>
        <v>0</v>
      </c>
      <c r="P4698" s="71">
        <f t="shared" si="392"/>
        <v>0</v>
      </c>
      <c r="Q4698" s="7">
        <v>1</v>
      </c>
      <c r="R4698" s="72">
        <f>+VLOOKUP(B4698,[1]BASES!$A$2:$E$10701,5,0)</f>
        <v>9404.7024793388446</v>
      </c>
      <c r="S4698" s="71">
        <f t="shared" si="409"/>
        <v>0</v>
      </c>
      <c r="T4698" s="71">
        <v>0</v>
      </c>
      <c r="U4698" s="71">
        <f t="shared" si="412"/>
        <v>0</v>
      </c>
      <c r="V4698" s="7">
        <v>0</v>
      </c>
      <c r="W4698" s="7">
        <v>0</v>
      </c>
      <c r="X4698" s="7">
        <v>0</v>
      </c>
      <c r="Y4698" s="73">
        <v>0.04</v>
      </c>
      <c r="Z4698" s="7"/>
      <c r="AA4698" s="7"/>
      <c r="AB4698" s="7"/>
      <c r="AC4698" s="7"/>
    </row>
    <row r="4699" spans="2:29" ht="15.75" customHeight="1" x14ac:dyDescent="0.25">
      <c r="B4699" s="62">
        <v>35820</v>
      </c>
      <c r="C4699" s="63" t="s">
        <v>4705</v>
      </c>
      <c r="D4699" s="64">
        <f t="shared" si="410"/>
        <v>1289.9781818181818</v>
      </c>
      <c r="E4699" s="64">
        <f t="shared" si="411"/>
        <v>1560.8735999999999</v>
      </c>
      <c r="F4699" s="64">
        <f>+VLOOKUP(B4699,[1]BASES!$A$2:$C$10701,3,0)</f>
        <v>21</v>
      </c>
      <c r="G4699" s="65">
        <f t="shared" si="408"/>
        <v>1560.8735999999999</v>
      </c>
      <c r="H4699" s="66"/>
      <c r="I4699" s="67"/>
      <c r="J4699" s="67"/>
      <c r="K4699" s="67"/>
      <c r="L4699" s="67"/>
      <c r="M4699" s="68"/>
      <c r="N4699" s="69"/>
      <c r="O4699" s="70">
        <f t="shared" si="391"/>
        <v>0</v>
      </c>
      <c r="P4699" s="71">
        <f t="shared" si="392"/>
        <v>0</v>
      </c>
      <c r="Q4699" s="7">
        <v>1</v>
      </c>
      <c r="R4699" s="72">
        <f>+VLOOKUP(B4699,[1]BASES!$A$2:$E$10701,5,0)</f>
        <v>1343.7272727272727</v>
      </c>
      <c r="S4699" s="71">
        <f t="shared" si="409"/>
        <v>0</v>
      </c>
      <c r="T4699" s="71">
        <v>0</v>
      </c>
      <c r="U4699" s="71">
        <f t="shared" si="412"/>
        <v>0</v>
      </c>
      <c r="V4699" s="7">
        <v>0</v>
      </c>
      <c r="W4699" s="7">
        <v>0</v>
      </c>
      <c r="X4699" s="7">
        <v>0</v>
      </c>
      <c r="Y4699" s="73">
        <v>0.04</v>
      </c>
      <c r="Z4699" s="7"/>
      <c r="AA4699" s="7"/>
      <c r="AB4699" s="7"/>
      <c r="AC4699" s="7"/>
    </row>
    <row r="4700" spans="2:29" ht="15.75" customHeight="1" x14ac:dyDescent="0.25">
      <c r="B4700" s="62">
        <v>36365</v>
      </c>
      <c r="C4700" s="63" t="s">
        <v>4706</v>
      </c>
      <c r="D4700" s="64">
        <f t="shared" si="410"/>
        <v>10073.494214876033</v>
      </c>
      <c r="E4700" s="64">
        <f t="shared" si="411"/>
        <v>12188.928</v>
      </c>
      <c r="F4700" s="64">
        <f>+VLOOKUP(B4700,[1]BASES!$A$2:$C$10701,3,0)</f>
        <v>21</v>
      </c>
      <c r="G4700" s="65">
        <f t="shared" si="408"/>
        <v>12188.928</v>
      </c>
      <c r="H4700" s="66"/>
      <c r="I4700" s="67"/>
      <c r="J4700" s="67"/>
      <c r="K4700" s="67"/>
      <c r="L4700" s="67"/>
      <c r="M4700" s="68"/>
      <c r="N4700" s="69"/>
      <c r="O4700" s="70">
        <f t="shared" si="391"/>
        <v>0</v>
      </c>
      <c r="P4700" s="71">
        <f t="shared" si="392"/>
        <v>0</v>
      </c>
      <c r="Q4700" s="7">
        <v>1</v>
      </c>
      <c r="R4700" s="72">
        <f>+VLOOKUP(B4700,[1]BASES!$A$2:$E$10701,5,0)</f>
        <v>10493.223140495867</v>
      </c>
      <c r="S4700" s="71">
        <f t="shared" si="409"/>
        <v>0</v>
      </c>
      <c r="T4700" s="71">
        <v>0</v>
      </c>
      <c r="U4700" s="71">
        <f t="shared" si="412"/>
        <v>0</v>
      </c>
      <c r="V4700" s="7">
        <v>0</v>
      </c>
      <c r="W4700" s="7">
        <v>0</v>
      </c>
      <c r="X4700" s="7">
        <v>0</v>
      </c>
      <c r="Y4700" s="73">
        <v>0.04</v>
      </c>
      <c r="Z4700" s="7"/>
      <c r="AA4700" s="7"/>
      <c r="AB4700" s="7"/>
      <c r="AC4700" s="7"/>
    </row>
    <row r="4701" spans="2:29" ht="15.75" customHeight="1" x14ac:dyDescent="0.25">
      <c r="B4701" s="62">
        <v>36682</v>
      </c>
      <c r="C4701" s="63" t="s">
        <v>4707</v>
      </c>
      <c r="D4701" s="64">
        <f t="shared" si="410"/>
        <v>10188.551404958678</v>
      </c>
      <c r="E4701" s="64">
        <f t="shared" si="411"/>
        <v>12328.147200000001</v>
      </c>
      <c r="F4701" s="64">
        <f>+VLOOKUP(B4701,[1]BASES!$A$2:$C$10701,3,0)</f>
        <v>21</v>
      </c>
      <c r="G4701" s="65">
        <f t="shared" si="408"/>
        <v>12328.147200000001</v>
      </c>
      <c r="H4701" s="66"/>
      <c r="I4701" s="67"/>
      <c r="J4701" s="67"/>
      <c r="K4701" s="67"/>
      <c r="L4701" s="67"/>
      <c r="M4701" s="68"/>
      <c r="N4701" s="69"/>
      <c r="O4701" s="70">
        <f t="shared" si="391"/>
        <v>0</v>
      </c>
      <c r="P4701" s="71">
        <f t="shared" si="392"/>
        <v>0</v>
      </c>
      <c r="Q4701" s="7">
        <v>1</v>
      </c>
      <c r="R4701" s="72">
        <f>+VLOOKUP(B4701,[1]BASES!$A$2:$E$10701,5,0)</f>
        <v>10613.07438016529</v>
      </c>
      <c r="S4701" s="71">
        <f t="shared" si="409"/>
        <v>0</v>
      </c>
      <c r="T4701" s="71">
        <v>0</v>
      </c>
      <c r="U4701" s="71">
        <f t="shared" si="412"/>
        <v>0</v>
      </c>
      <c r="V4701" s="7">
        <v>0</v>
      </c>
      <c r="W4701" s="7">
        <v>0</v>
      </c>
      <c r="X4701" s="7">
        <v>0</v>
      </c>
      <c r="Y4701" s="73">
        <v>0.04</v>
      </c>
      <c r="Z4701" s="7"/>
      <c r="AA4701" s="7"/>
      <c r="AB4701" s="7"/>
      <c r="AC4701" s="7"/>
    </row>
    <row r="4702" spans="2:29" ht="15.75" customHeight="1" x14ac:dyDescent="0.25">
      <c r="B4702" s="62">
        <v>36683</v>
      </c>
      <c r="C4702" s="63" t="s">
        <v>4708</v>
      </c>
      <c r="D4702" s="64">
        <f t="shared" si="410"/>
        <v>10188.551404958678</v>
      </c>
      <c r="E4702" s="64">
        <f t="shared" si="411"/>
        <v>12328.147200000001</v>
      </c>
      <c r="F4702" s="64">
        <f>+VLOOKUP(B4702,[1]BASES!$A$2:$C$10701,3,0)</f>
        <v>21</v>
      </c>
      <c r="G4702" s="65">
        <f t="shared" si="408"/>
        <v>12328.147200000001</v>
      </c>
      <c r="H4702" s="66"/>
      <c r="I4702" s="67"/>
      <c r="J4702" s="67"/>
      <c r="K4702" s="67"/>
      <c r="L4702" s="67"/>
      <c r="M4702" s="68"/>
      <c r="N4702" s="69"/>
      <c r="O4702" s="70">
        <f t="shared" si="391"/>
        <v>0</v>
      </c>
      <c r="P4702" s="71">
        <f t="shared" si="392"/>
        <v>0</v>
      </c>
      <c r="Q4702" s="7">
        <v>1</v>
      </c>
      <c r="R4702" s="72">
        <f>+VLOOKUP(B4702,[1]BASES!$A$2:$E$10701,5,0)</f>
        <v>10613.07438016529</v>
      </c>
      <c r="S4702" s="71">
        <f t="shared" si="409"/>
        <v>0</v>
      </c>
      <c r="T4702" s="71">
        <v>0</v>
      </c>
      <c r="U4702" s="71">
        <f t="shared" si="412"/>
        <v>0</v>
      </c>
      <c r="V4702" s="7">
        <v>0</v>
      </c>
      <c r="W4702" s="7">
        <v>0</v>
      </c>
      <c r="X4702" s="7">
        <v>0</v>
      </c>
      <c r="Y4702" s="73">
        <v>0.04</v>
      </c>
      <c r="Z4702" s="7"/>
      <c r="AA4702" s="7"/>
      <c r="AB4702" s="7"/>
      <c r="AC4702" s="7"/>
    </row>
    <row r="4703" spans="2:29" ht="15.75" customHeight="1" x14ac:dyDescent="0.25">
      <c r="B4703" s="62">
        <v>36684</v>
      </c>
      <c r="C4703" s="63" t="s">
        <v>4709</v>
      </c>
      <c r="D4703" s="64">
        <f t="shared" si="410"/>
        <v>7092.86082644628</v>
      </c>
      <c r="E4703" s="64">
        <f t="shared" si="411"/>
        <v>8582.3615999999984</v>
      </c>
      <c r="F4703" s="64">
        <f>+VLOOKUP(B4703,[1]BASES!$A$2:$C$10701,3,0)</f>
        <v>21</v>
      </c>
      <c r="G4703" s="65">
        <f t="shared" si="408"/>
        <v>8582.3615999999984</v>
      </c>
      <c r="H4703" s="66"/>
      <c r="I4703" s="67"/>
      <c r="J4703" s="67"/>
      <c r="K4703" s="67"/>
      <c r="L4703" s="67"/>
      <c r="M4703" s="68"/>
      <c r="N4703" s="69"/>
      <c r="O4703" s="70">
        <f t="shared" si="391"/>
        <v>0</v>
      </c>
      <c r="P4703" s="71">
        <f t="shared" si="392"/>
        <v>0</v>
      </c>
      <c r="Q4703" s="7">
        <v>1</v>
      </c>
      <c r="R4703" s="72">
        <f>+VLOOKUP(B4703,[1]BASES!$A$2:$E$10701,5,0)</f>
        <v>7388.3966942148754</v>
      </c>
      <c r="S4703" s="71">
        <f t="shared" si="409"/>
        <v>0</v>
      </c>
      <c r="T4703" s="71">
        <v>0</v>
      </c>
      <c r="U4703" s="71">
        <f t="shared" si="412"/>
        <v>0</v>
      </c>
      <c r="V4703" s="7">
        <v>0</v>
      </c>
      <c r="W4703" s="7">
        <v>0</v>
      </c>
      <c r="X4703" s="7">
        <v>0</v>
      </c>
      <c r="Y4703" s="73">
        <v>0.04</v>
      </c>
      <c r="Z4703" s="7"/>
      <c r="AA4703" s="7"/>
      <c r="AB4703" s="7"/>
      <c r="AC4703" s="7"/>
    </row>
    <row r="4704" spans="2:29" ht="15.75" customHeight="1" x14ac:dyDescent="0.25">
      <c r="B4704" s="62">
        <v>36841</v>
      </c>
      <c r="C4704" s="63" t="s">
        <v>4710</v>
      </c>
      <c r="D4704" s="64">
        <f t="shared" si="410"/>
        <v>3225.6317355371903</v>
      </c>
      <c r="E4704" s="64">
        <f t="shared" si="411"/>
        <v>3903.0144</v>
      </c>
      <c r="F4704" s="64">
        <f>+VLOOKUP(B4704,[1]BASES!$A$2:$C$10701,3,0)</f>
        <v>21</v>
      </c>
      <c r="G4704" s="65">
        <f t="shared" si="408"/>
        <v>3903.0144</v>
      </c>
      <c r="H4704" s="66"/>
      <c r="I4704" s="67"/>
      <c r="J4704" s="67"/>
      <c r="K4704" s="67"/>
      <c r="L4704" s="67"/>
      <c r="M4704" s="68"/>
      <c r="N4704" s="69"/>
      <c r="O4704" s="70">
        <f t="shared" si="391"/>
        <v>0</v>
      </c>
      <c r="P4704" s="71">
        <f t="shared" si="392"/>
        <v>0</v>
      </c>
      <c r="Q4704" s="7">
        <v>1</v>
      </c>
      <c r="R4704" s="72">
        <f>+VLOOKUP(B4704,[1]BASES!$A$2:$E$10701,5,0)</f>
        <v>3360.0330578512398</v>
      </c>
      <c r="S4704" s="71">
        <f t="shared" si="409"/>
        <v>0</v>
      </c>
      <c r="T4704" s="71">
        <v>0</v>
      </c>
      <c r="U4704" s="71">
        <f t="shared" si="412"/>
        <v>0</v>
      </c>
      <c r="V4704" s="7">
        <v>0</v>
      </c>
      <c r="W4704" s="7">
        <v>0</v>
      </c>
      <c r="X4704" s="7">
        <v>0</v>
      </c>
      <c r="Y4704" s="73">
        <v>0.04</v>
      </c>
      <c r="Z4704" s="7"/>
      <c r="AA4704" s="7"/>
      <c r="AB4704" s="7"/>
      <c r="AC4704" s="7"/>
    </row>
    <row r="4705" spans="2:29" ht="15.75" customHeight="1" x14ac:dyDescent="0.25">
      <c r="B4705" s="62">
        <v>38139</v>
      </c>
      <c r="C4705" s="63" t="s">
        <v>4711</v>
      </c>
      <c r="D4705" s="64">
        <f t="shared" si="410"/>
        <v>38692.657190082653</v>
      </c>
      <c r="E4705" s="64">
        <f t="shared" si="411"/>
        <v>46818.115200000007</v>
      </c>
      <c r="F4705" s="64">
        <f>+VLOOKUP(B4705,[1]BASES!$A$2:$C$10701,3,0)</f>
        <v>21</v>
      </c>
      <c r="G4705" s="65">
        <f t="shared" si="408"/>
        <v>46818.115200000007</v>
      </c>
      <c r="H4705" s="66"/>
      <c r="I4705" s="67"/>
      <c r="J4705" s="67"/>
      <c r="K4705" s="67"/>
      <c r="L4705" s="67"/>
      <c r="M4705" s="68"/>
      <c r="N4705" s="69"/>
      <c r="O4705" s="70">
        <f t="shared" si="391"/>
        <v>0</v>
      </c>
      <c r="P4705" s="71">
        <f t="shared" si="392"/>
        <v>0</v>
      </c>
      <c r="Q4705" s="7">
        <v>1</v>
      </c>
      <c r="R4705" s="72">
        <f>+VLOOKUP(B4705,[1]BASES!$A$2:$E$10701,5,0)</f>
        <v>40304.851239669428</v>
      </c>
      <c r="S4705" s="71">
        <f t="shared" si="409"/>
        <v>0</v>
      </c>
      <c r="T4705" s="71">
        <v>0</v>
      </c>
      <c r="U4705" s="71">
        <f t="shared" si="412"/>
        <v>0</v>
      </c>
      <c r="V4705" s="7">
        <v>0</v>
      </c>
      <c r="W4705" s="7">
        <v>0</v>
      </c>
      <c r="X4705" s="7">
        <v>0</v>
      </c>
      <c r="Y4705" s="73">
        <v>0.04</v>
      </c>
      <c r="Z4705" s="7"/>
      <c r="AA4705" s="7"/>
      <c r="AB4705" s="7"/>
      <c r="AC4705" s="7"/>
    </row>
    <row r="4706" spans="2:29" ht="15.75" customHeight="1" x14ac:dyDescent="0.25">
      <c r="B4706" s="62">
        <v>38140</v>
      </c>
      <c r="C4706" s="63" t="s">
        <v>4712</v>
      </c>
      <c r="D4706" s="64">
        <f t="shared" si="410"/>
        <v>38692.657190082653</v>
      </c>
      <c r="E4706" s="64">
        <f t="shared" si="411"/>
        <v>46818.115200000007</v>
      </c>
      <c r="F4706" s="64">
        <f>+VLOOKUP(B4706,[1]BASES!$A$2:$C$10701,3,0)</f>
        <v>21</v>
      </c>
      <c r="G4706" s="65">
        <f t="shared" si="408"/>
        <v>46818.115200000007</v>
      </c>
      <c r="H4706" s="66"/>
      <c r="I4706" s="67"/>
      <c r="J4706" s="67"/>
      <c r="K4706" s="67"/>
      <c r="L4706" s="67"/>
      <c r="M4706" s="68"/>
      <c r="N4706" s="69"/>
      <c r="O4706" s="70">
        <f t="shared" si="391"/>
        <v>0</v>
      </c>
      <c r="P4706" s="71">
        <f t="shared" si="392"/>
        <v>0</v>
      </c>
      <c r="Q4706" s="7">
        <v>1</v>
      </c>
      <c r="R4706" s="72">
        <f>+VLOOKUP(B4706,[1]BASES!$A$2:$E$10701,5,0)</f>
        <v>40304.851239669428</v>
      </c>
      <c r="S4706" s="71">
        <f t="shared" si="409"/>
        <v>0</v>
      </c>
      <c r="T4706" s="71">
        <v>0</v>
      </c>
      <c r="U4706" s="71">
        <f t="shared" si="412"/>
        <v>0</v>
      </c>
      <c r="V4706" s="7">
        <v>0</v>
      </c>
      <c r="W4706" s="7">
        <v>0</v>
      </c>
      <c r="X4706" s="7">
        <v>0</v>
      </c>
      <c r="Y4706" s="73">
        <v>0.04</v>
      </c>
      <c r="Z4706" s="7"/>
      <c r="AA4706" s="7"/>
      <c r="AB4706" s="7"/>
      <c r="AC4706" s="7"/>
    </row>
    <row r="4707" spans="2:29" ht="15.75" customHeight="1" x14ac:dyDescent="0.25">
      <c r="B4707" s="62">
        <v>38164</v>
      </c>
      <c r="C4707" s="63" t="s">
        <v>4713</v>
      </c>
      <c r="D4707" s="64">
        <f t="shared" si="410"/>
        <v>26954.237355371901</v>
      </c>
      <c r="E4707" s="64">
        <f t="shared" si="411"/>
        <v>32614.627199999999</v>
      </c>
      <c r="F4707" s="64">
        <f>+VLOOKUP(B4707,[1]BASES!$A$2:$C$10701,3,0)</f>
        <v>21</v>
      </c>
      <c r="G4707" s="65">
        <f t="shared" si="408"/>
        <v>32614.627199999999</v>
      </c>
      <c r="H4707" s="66"/>
      <c r="I4707" s="67"/>
      <c r="J4707" s="67"/>
      <c r="K4707" s="67"/>
      <c r="L4707" s="67"/>
      <c r="M4707" s="68"/>
      <c r="N4707" s="69"/>
      <c r="O4707" s="70">
        <f t="shared" si="391"/>
        <v>0</v>
      </c>
      <c r="P4707" s="71">
        <f t="shared" si="392"/>
        <v>0</v>
      </c>
      <c r="Q4707" s="7">
        <v>1</v>
      </c>
      <c r="R4707" s="72">
        <f>+VLOOKUP(B4707,[1]BASES!$A$2:$E$10701,5,0)</f>
        <v>28077.330578512396</v>
      </c>
      <c r="S4707" s="71">
        <f t="shared" si="409"/>
        <v>0</v>
      </c>
      <c r="T4707" s="71">
        <v>0</v>
      </c>
      <c r="U4707" s="71">
        <f t="shared" si="412"/>
        <v>0</v>
      </c>
      <c r="V4707" s="7">
        <v>0</v>
      </c>
      <c r="W4707" s="7">
        <v>0</v>
      </c>
      <c r="X4707" s="7">
        <v>0</v>
      </c>
      <c r="Y4707" s="73">
        <v>0.04</v>
      </c>
      <c r="Z4707" s="7"/>
      <c r="AA4707" s="7"/>
      <c r="AB4707" s="7"/>
      <c r="AC4707" s="7"/>
    </row>
    <row r="4708" spans="2:29" ht="15.75" customHeight="1" x14ac:dyDescent="0.25">
      <c r="B4708" s="62">
        <v>42965</v>
      </c>
      <c r="C4708" s="63" t="s">
        <v>4714</v>
      </c>
      <c r="D4708" s="64">
        <f t="shared" si="410"/>
        <v>1766.4476033057852</v>
      </c>
      <c r="E4708" s="64">
        <f t="shared" si="411"/>
        <v>2137.4016000000001</v>
      </c>
      <c r="F4708" s="64">
        <f>+VLOOKUP(B4708,[1]BASES!$A$2:$C$10701,3,0)</f>
        <v>21</v>
      </c>
      <c r="G4708" s="65">
        <f t="shared" si="408"/>
        <v>2137.4016000000001</v>
      </c>
      <c r="H4708" s="66"/>
      <c r="I4708" s="67"/>
      <c r="J4708" s="67"/>
      <c r="K4708" s="67"/>
      <c r="L4708" s="67"/>
      <c r="M4708" s="68"/>
      <c r="N4708" s="69"/>
      <c r="O4708" s="70">
        <f t="shared" si="391"/>
        <v>0</v>
      </c>
      <c r="P4708" s="71">
        <f t="shared" si="392"/>
        <v>0</v>
      </c>
      <c r="Q4708" s="7">
        <v>1</v>
      </c>
      <c r="R4708" s="72">
        <f>+VLOOKUP(B4708,[1]BASES!$A$2:$E$10701,5,0)</f>
        <v>1840.0495867768595</v>
      </c>
      <c r="S4708" s="71">
        <f t="shared" si="409"/>
        <v>0</v>
      </c>
      <c r="T4708" s="71">
        <v>0</v>
      </c>
      <c r="U4708" s="71">
        <f t="shared" si="412"/>
        <v>0</v>
      </c>
      <c r="V4708" s="7">
        <v>0</v>
      </c>
      <c r="W4708" s="7">
        <v>0</v>
      </c>
      <c r="X4708" s="7">
        <v>0</v>
      </c>
      <c r="Y4708" s="73">
        <v>0.04</v>
      </c>
      <c r="Z4708" s="7"/>
      <c r="AA4708" s="7"/>
      <c r="AB4708" s="7"/>
      <c r="AC4708" s="7"/>
    </row>
    <row r="4709" spans="2:29" ht="15.75" customHeight="1" x14ac:dyDescent="0.25">
      <c r="B4709" s="62">
        <v>42982</v>
      </c>
      <c r="C4709" s="63" t="s">
        <v>4715</v>
      </c>
      <c r="D4709" s="64">
        <f t="shared" si="410"/>
        <v>60618.271735537193</v>
      </c>
      <c r="E4709" s="64">
        <f t="shared" si="411"/>
        <v>73348.108800000002</v>
      </c>
      <c r="F4709" s="64">
        <f>+VLOOKUP(B4709,[1]BASES!$A$2:$C$10701,3,0)</f>
        <v>21</v>
      </c>
      <c r="G4709" s="65">
        <f t="shared" si="408"/>
        <v>73348.108800000002</v>
      </c>
      <c r="H4709" s="66"/>
      <c r="I4709" s="67"/>
      <c r="J4709" s="67"/>
      <c r="K4709" s="67"/>
      <c r="L4709" s="67"/>
      <c r="M4709" s="68"/>
      <c r="N4709" s="69"/>
      <c r="O4709" s="70">
        <f t="shared" ref="O4709:O4963" si="413">IFERROR(E4709*H4709,0)</f>
        <v>0</v>
      </c>
      <c r="P4709" s="71">
        <f t="shared" ref="P4709:P4963" si="414">IFERROR(G4709*H4709,0)</f>
        <v>0</v>
      </c>
      <c r="Q4709" s="7">
        <v>1</v>
      </c>
      <c r="R4709" s="72">
        <f>+VLOOKUP(B4709,[1]BASES!$A$2:$E$10701,5,0)</f>
        <v>63144.033057851244</v>
      </c>
      <c r="S4709" s="71">
        <f t="shared" si="409"/>
        <v>0</v>
      </c>
      <c r="T4709" s="71">
        <v>0</v>
      </c>
      <c r="U4709" s="71">
        <f t="shared" si="412"/>
        <v>0</v>
      </c>
      <c r="V4709" s="7">
        <v>0</v>
      </c>
      <c r="W4709" s="7">
        <v>0</v>
      </c>
      <c r="X4709" s="7">
        <v>0</v>
      </c>
      <c r="Y4709" s="73">
        <v>0.04</v>
      </c>
      <c r="Z4709" s="7"/>
      <c r="AA4709" s="7"/>
      <c r="AB4709" s="7"/>
      <c r="AC4709" s="7"/>
    </row>
    <row r="4710" spans="2:29" ht="15.75" customHeight="1" x14ac:dyDescent="0.25">
      <c r="B4710" s="62">
        <v>43075</v>
      </c>
      <c r="C4710" s="63" t="s">
        <v>4716</v>
      </c>
      <c r="D4710" s="64">
        <f t="shared" si="410"/>
        <v>38757.627768595041</v>
      </c>
      <c r="E4710" s="64">
        <f t="shared" si="411"/>
        <v>46896.729599999999</v>
      </c>
      <c r="F4710" s="64">
        <f>+VLOOKUP(B4710,[1]BASES!$A$2:$C$10701,3,0)</f>
        <v>21</v>
      </c>
      <c r="G4710" s="65">
        <f t="shared" si="408"/>
        <v>46896.729599999999</v>
      </c>
      <c r="H4710" s="66"/>
      <c r="I4710" s="67"/>
      <c r="J4710" s="67"/>
      <c r="K4710" s="67"/>
      <c r="L4710" s="67"/>
      <c r="M4710" s="68"/>
      <c r="N4710" s="69"/>
      <c r="O4710" s="70">
        <f t="shared" si="413"/>
        <v>0</v>
      </c>
      <c r="P4710" s="71">
        <f t="shared" si="414"/>
        <v>0</v>
      </c>
      <c r="Q4710" s="7">
        <v>1</v>
      </c>
      <c r="R4710" s="72">
        <f>+VLOOKUP(B4710,[1]BASES!$A$2:$E$10701,5,0)</f>
        <v>40372.528925619838</v>
      </c>
      <c r="S4710" s="71">
        <f t="shared" si="409"/>
        <v>0</v>
      </c>
      <c r="T4710" s="71">
        <v>0</v>
      </c>
      <c r="U4710" s="71">
        <f t="shared" si="412"/>
        <v>0</v>
      </c>
      <c r="V4710" s="7">
        <v>0</v>
      </c>
      <c r="W4710" s="7">
        <v>0</v>
      </c>
      <c r="X4710" s="7">
        <v>0</v>
      </c>
      <c r="Y4710" s="73">
        <v>0.04</v>
      </c>
      <c r="Z4710" s="7"/>
      <c r="AA4710" s="7"/>
      <c r="AB4710" s="7"/>
      <c r="AC4710" s="7"/>
    </row>
    <row r="4711" spans="2:29" ht="15.75" customHeight="1" x14ac:dyDescent="0.25">
      <c r="B4711" s="62">
        <v>46124</v>
      </c>
      <c r="C4711" s="63" t="s">
        <v>4717</v>
      </c>
      <c r="D4711" s="64">
        <f t="shared" si="410"/>
        <v>8641.3804958677683</v>
      </c>
      <c r="E4711" s="64">
        <f t="shared" si="411"/>
        <v>10456.070400000001</v>
      </c>
      <c r="F4711" s="64">
        <f>+VLOOKUP(B4711,[1]BASES!$A$2:$C$10701,3,0)</f>
        <v>21</v>
      </c>
      <c r="G4711" s="65">
        <f t="shared" si="408"/>
        <v>10456.070400000001</v>
      </c>
      <c r="H4711" s="66"/>
      <c r="I4711" s="67"/>
      <c r="J4711" s="67"/>
      <c r="K4711" s="67"/>
      <c r="L4711" s="67"/>
      <c r="M4711" s="68"/>
      <c r="N4711" s="69"/>
      <c r="O4711" s="70">
        <f t="shared" si="413"/>
        <v>0</v>
      </c>
      <c r="P4711" s="71">
        <f t="shared" si="414"/>
        <v>0</v>
      </c>
      <c r="Q4711" s="7">
        <v>1</v>
      </c>
      <c r="R4711" s="72">
        <f>+VLOOKUP(B4711,[1]BASES!$A$2:$E$10701,5,0)</f>
        <v>9001.4380165289258</v>
      </c>
      <c r="S4711" s="71">
        <f t="shared" si="409"/>
        <v>0</v>
      </c>
      <c r="T4711" s="71">
        <v>0</v>
      </c>
      <c r="U4711" s="71">
        <f t="shared" si="412"/>
        <v>0</v>
      </c>
      <c r="V4711" s="7">
        <v>0</v>
      </c>
      <c r="W4711" s="7">
        <v>0</v>
      </c>
      <c r="X4711" s="7">
        <v>0</v>
      </c>
      <c r="Y4711" s="73">
        <v>0.04</v>
      </c>
      <c r="Z4711" s="7"/>
      <c r="AA4711" s="7"/>
      <c r="AB4711" s="7"/>
      <c r="AC4711" s="7"/>
    </row>
    <row r="4712" spans="2:29" ht="15.75" customHeight="1" x14ac:dyDescent="0.25">
      <c r="B4712" s="62">
        <v>46152</v>
      </c>
      <c r="C4712" s="63" t="s">
        <v>4718</v>
      </c>
      <c r="D4712" s="64">
        <f t="shared" si="410"/>
        <v>100652.34247933885</v>
      </c>
      <c r="E4712" s="64">
        <f t="shared" si="411"/>
        <v>121789.33440000002</v>
      </c>
      <c r="F4712" s="64">
        <f>+VLOOKUP(B4712,[1]BASES!$A$2:$C$10701,3,0)</f>
        <v>21</v>
      </c>
      <c r="G4712" s="65">
        <f t="shared" si="408"/>
        <v>121789.33440000002</v>
      </c>
      <c r="H4712" s="66"/>
      <c r="I4712" s="67"/>
      <c r="J4712" s="67"/>
      <c r="K4712" s="67"/>
      <c r="L4712" s="67"/>
      <c r="M4712" s="68"/>
      <c r="N4712" s="69"/>
      <c r="O4712" s="70">
        <f t="shared" si="413"/>
        <v>0</v>
      </c>
      <c r="P4712" s="71">
        <f t="shared" si="414"/>
        <v>0</v>
      </c>
      <c r="Q4712" s="7">
        <v>1</v>
      </c>
      <c r="R4712" s="72">
        <f>+VLOOKUP(B4712,[1]BASES!$A$2:$E$10701,5,0)</f>
        <v>104846.19008264464</v>
      </c>
      <c r="S4712" s="71">
        <f t="shared" si="409"/>
        <v>0</v>
      </c>
      <c r="T4712" s="71">
        <v>0</v>
      </c>
      <c r="U4712" s="71">
        <f t="shared" si="412"/>
        <v>0</v>
      </c>
      <c r="V4712" s="7">
        <v>0</v>
      </c>
      <c r="W4712" s="7">
        <v>0</v>
      </c>
      <c r="X4712" s="7">
        <v>0</v>
      </c>
      <c r="Y4712" s="73">
        <v>0.04</v>
      </c>
      <c r="Z4712" s="7"/>
      <c r="AA4712" s="7"/>
      <c r="AB4712" s="7"/>
      <c r="AC4712" s="7"/>
    </row>
    <row r="4713" spans="2:29" ht="15.75" customHeight="1" x14ac:dyDescent="0.25">
      <c r="B4713" s="62">
        <v>47089</v>
      </c>
      <c r="C4713" s="63" t="s">
        <v>4719</v>
      </c>
      <c r="D4713" s="64">
        <f t="shared" si="410"/>
        <v>38564.064793388432</v>
      </c>
      <c r="E4713" s="64">
        <f t="shared" si="411"/>
        <v>46662.518400000001</v>
      </c>
      <c r="F4713" s="64">
        <f>+VLOOKUP(B4713,[1]BASES!$A$2:$C$10701,3,0)</f>
        <v>21</v>
      </c>
      <c r="G4713" s="65">
        <f t="shared" si="408"/>
        <v>46662.518400000001</v>
      </c>
      <c r="H4713" s="66"/>
      <c r="I4713" s="67"/>
      <c r="J4713" s="67"/>
      <c r="K4713" s="67"/>
      <c r="L4713" s="67"/>
      <c r="M4713" s="68"/>
      <c r="N4713" s="69"/>
      <c r="O4713" s="70">
        <f t="shared" si="413"/>
        <v>0</v>
      </c>
      <c r="P4713" s="71">
        <f t="shared" si="414"/>
        <v>0</v>
      </c>
      <c r="Q4713" s="7">
        <v>1</v>
      </c>
      <c r="R4713" s="72">
        <f>+VLOOKUP(B4713,[1]BASES!$A$2:$E$10701,5,0)</f>
        <v>40170.900826446283</v>
      </c>
      <c r="S4713" s="71">
        <f t="shared" si="409"/>
        <v>0</v>
      </c>
      <c r="T4713" s="71">
        <v>0</v>
      </c>
      <c r="U4713" s="71">
        <f t="shared" si="412"/>
        <v>0</v>
      </c>
      <c r="V4713" s="7">
        <v>0</v>
      </c>
      <c r="W4713" s="7">
        <v>0</v>
      </c>
      <c r="X4713" s="7">
        <v>0</v>
      </c>
      <c r="Y4713" s="73">
        <v>0.04</v>
      </c>
      <c r="Z4713" s="7"/>
      <c r="AA4713" s="7"/>
      <c r="AB4713" s="7"/>
      <c r="AC4713" s="7"/>
    </row>
    <row r="4714" spans="2:29" ht="15.75" customHeight="1" x14ac:dyDescent="0.25">
      <c r="B4714" s="62">
        <v>47330</v>
      </c>
      <c r="C4714" s="63" t="s">
        <v>4720</v>
      </c>
      <c r="D4714" s="64">
        <f t="shared" si="410"/>
        <v>127683.73685950412</v>
      </c>
      <c r="E4714" s="64">
        <f t="shared" si="411"/>
        <v>154497.32159999997</v>
      </c>
      <c r="F4714" s="64">
        <f>+VLOOKUP(B4714,[1]BASES!$A$2:$C$10701,3,0)</f>
        <v>21</v>
      </c>
      <c r="G4714" s="65">
        <f t="shared" si="408"/>
        <v>154497.32159999997</v>
      </c>
      <c r="H4714" s="66"/>
      <c r="I4714" s="67"/>
      <c r="J4714" s="67"/>
      <c r="K4714" s="67"/>
      <c r="L4714" s="67"/>
      <c r="M4714" s="68"/>
      <c r="N4714" s="69"/>
      <c r="O4714" s="70">
        <f t="shared" si="413"/>
        <v>0</v>
      </c>
      <c r="P4714" s="71">
        <f t="shared" si="414"/>
        <v>0</v>
      </c>
      <c r="Q4714" s="7">
        <v>1</v>
      </c>
      <c r="R4714" s="72">
        <f>+VLOOKUP(B4714,[1]BASES!$A$2:$E$10701,5,0)</f>
        <v>133003.89256198346</v>
      </c>
      <c r="S4714" s="71">
        <f t="shared" si="409"/>
        <v>0</v>
      </c>
      <c r="T4714" s="71">
        <v>0</v>
      </c>
      <c r="U4714" s="71">
        <f t="shared" si="412"/>
        <v>0</v>
      </c>
      <c r="V4714" s="7">
        <v>0</v>
      </c>
      <c r="W4714" s="7">
        <v>0</v>
      </c>
      <c r="X4714" s="7">
        <v>0</v>
      </c>
      <c r="Y4714" s="73">
        <v>0.04</v>
      </c>
      <c r="Z4714" s="7"/>
      <c r="AA4714" s="7"/>
      <c r="AB4714" s="7"/>
      <c r="AC4714" s="7"/>
    </row>
    <row r="4715" spans="2:29" ht="15.75" customHeight="1" x14ac:dyDescent="0.25">
      <c r="B4715" s="62">
        <v>47331</v>
      </c>
      <c r="C4715" s="63" t="s">
        <v>4721</v>
      </c>
      <c r="D4715" s="64">
        <f t="shared" si="410"/>
        <v>48365.482314049586</v>
      </c>
      <c r="E4715" s="64">
        <f t="shared" si="411"/>
        <v>58522.2336</v>
      </c>
      <c r="F4715" s="64">
        <f>+VLOOKUP(B4715,[1]BASES!$A$2:$C$10701,3,0)</f>
        <v>21</v>
      </c>
      <c r="G4715" s="65">
        <f t="shared" si="408"/>
        <v>58522.2336</v>
      </c>
      <c r="H4715" s="66"/>
      <c r="I4715" s="67"/>
      <c r="J4715" s="67"/>
      <c r="K4715" s="67"/>
      <c r="L4715" s="67"/>
      <c r="M4715" s="68"/>
      <c r="N4715" s="69"/>
      <c r="O4715" s="70">
        <f t="shared" si="413"/>
        <v>0</v>
      </c>
      <c r="P4715" s="71">
        <f t="shared" si="414"/>
        <v>0</v>
      </c>
      <c r="Q4715" s="7">
        <v>1</v>
      </c>
      <c r="R4715" s="72">
        <f>+VLOOKUP(B4715,[1]BASES!$A$2:$E$10701,5,0)</f>
        <v>50380.710743801654</v>
      </c>
      <c r="S4715" s="71">
        <f t="shared" si="409"/>
        <v>0</v>
      </c>
      <c r="T4715" s="71">
        <v>0</v>
      </c>
      <c r="U4715" s="71">
        <f t="shared" si="412"/>
        <v>0</v>
      </c>
      <c r="V4715" s="7">
        <v>0</v>
      </c>
      <c r="W4715" s="7">
        <v>0</v>
      </c>
      <c r="X4715" s="7">
        <v>0</v>
      </c>
      <c r="Y4715" s="73">
        <v>0.04</v>
      </c>
      <c r="Z4715" s="7"/>
      <c r="AA4715" s="7"/>
      <c r="AB4715" s="7"/>
      <c r="AC4715" s="7"/>
    </row>
    <row r="4716" spans="2:29" ht="15.75" customHeight="1" x14ac:dyDescent="0.25">
      <c r="B4716" s="62">
        <v>47430</v>
      </c>
      <c r="C4716" s="63" t="s">
        <v>4722</v>
      </c>
      <c r="D4716" s="64">
        <f t="shared" si="410"/>
        <v>56619.736859504141</v>
      </c>
      <c r="E4716" s="64">
        <f t="shared" si="411"/>
        <v>68509.881600000008</v>
      </c>
      <c r="F4716" s="64">
        <f>+VLOOKUP(B4716,[1]BASES!$A$2:$C$10701,3,0)</f>
        <v>21</v>
      </c>
      <c r="G4716" s="65">
        <f t="shared" si="408"/>
        <v>68509.881600000008</v>
      </c>
      <c r="H4716" s="66"/>
      <c r="I4716" s="67"/>
      <c r="J4716" s="67"/>
      <c r="K4716" s="67"/>
      <c r="L4716" s="67"/>
      <c r="M4716" s="68"/>
      <c r="N4716" s="69"/>
      <c r="O4716" s="70">
        <f t="shared" si="413"/>
        <v>0</v>
      </c>
      <c r="P4716" s="71">
        <f t="shared" si="414"/>
        <v>0</v>
      </c>
      <c r="Q4716" s="7">
        <v>1</v>
      </c>
      <c r="R4716" s="72">
        <f>+VLOOKUP(B4716,[1]BASES!$A$2:$E$10701,5,0)</f>
        <v>58978.892561983477</v>
      </c>
      <c r="S4716" s="71">
        <f t="shared" si="409"/>
        <v>0</v>
      </c>
      <c r="T4716" s="71">
        <v>0</v>
      </c>
      <c r="U4716" s="71">
        <f t="shared" si="412"/>
        <v>0</v>
      </c>
      <c r="V4716" s="7">
        <v>0</v>
      </c>
      <c r="W4716" s="7">
        <v>0</v>
      </c>
      <c r="X4716" s="7">
        <v>0</v>
      </c>
      <c r="Y4716" s="73">
        <v>0.04</v>
      </c>
      <c r="Z4716" s="7"/>
      <c r="AA4716" s="7"/>
      <c r="AB4716" s="7"/>
      <c r="AC4716" s="7"/>
    </row>
    <row r="4717" spans="2:29" ht="15.75" customHeight="1" x14ac:dyDescent="0.25">
      <c r="B4717" s="62">
        <v>24118</v>
      </c>
      <c r="C4717" s="63" t="s">
        <v>4723</v>
      </c>
      <c r="D4717" s="64">
        <f t="shared" si="410"/>
        <v>10724.572669683259</v>
      </c>
      <c r="E4717" s="64">
        <f t="shared" si="411"/>
        <v>11850.652800000002</v>
      </c>
      <c r="F4717" s="64">
        <f>+VLOOKUP(B4717,[1]BASES!$A$2:$C$10701,3,0)</f>
        <v>10.5</v>
      </c>
      <c r="G4717" s="65">
        <f t="shared" si="408"/>
        <v>11850.652800000002</v>
      </c>
      <c r="H4717" s="66"/>
      <c r="I4717" s="67"/>
      <c r="J4717" s="67"/>
      <c r="K4717" s="67"/>
      <c r="L4717" s="67"/>
      <c r="M4717" s="68"/>
      <c r="N4717" s="69"/>
      <c r="O4717" s="70">
        <f t="shared" si="413"/>
        <v>0</v>
      </c>
      <c r="P4717" s="71">
        <f t="shared" si="414"/>
        <v>0</v>
      </c>
      <c r="Q4717" s="7">
        <v>1</v>
      </c>
      <c r="R4717" s="72">
        <f>+VLOOKUP(B4717,[1]BASES!$A$2:$E$10701,5,0)</f>
        <v>11171.429864253394</v>
      </c>
      <c r="S4717" s="71">
        <f t="shared" si="409"/>
        <v>0</v>
      </c>
      <c r="T4717" s="71">
        <v>0</v>
      </c>
      <c r="U4717" s="71">
        <f t="shared" si="412"/>
        <v>0</v>
      </c>
      <c r="V4717" s="7">
        <v>0</v>
      </c>
      <c r="W4717" s="7">
        <v>0</v>
      </c>
      <c r="X4717" s="7">
        <v>0</v>
      </c>
      <c r="Y4717" s="73">
        <v>0.04</v>
      </c>
      <c r="Z4717" s="7"/>
      <c r="AA4717" s="7"/>
      <c r="AB4717" s="7"/>
      <c r="AC4717" s="7"/>
    </row>
    <row r="4718" spans="2:29" ht="15.75" customHeight="1" x14ac:dyDescent="0.25">
      <c r="B4718" s="62">
        <v>30897</v>
      </c>
      <c r="C4718" s="63" t="s">
        <v>4724</v>
      </c>
      <c r="D4718" s="64">
        <f t="shared" si="410"/>
        <v>6148.0542148760323</v>
      </c>
      <c r="E4718" s="64">
        <f t="shared" si="411"/>
        <v>7439.1455999999989</v>
      </c>
      <c r="F4718" s="64">
        <f>+VLOOKUP(B4718,[1]BASES!$A$2:$C$10701,3,0)</f>
        <v>21</v>
      </c>
      <c r="G4718" s="65">
        <f t="shared" si="408"/>
        <v>7439.1455999999989</v>
      </c>
      <c r="H4718" s="66"/>
      <c r="I4718" s="67"/>
      <c r="J4718" s="67"/>
      <c r="K4718" s="67"/>
      <c r="L4718" s="67"/>
      <c r="M4718" s="68"/>
      <c r="N4718" s="69"/>
      <c r="O4718" s="70">
        <f t="shared" si="413"/>
        <v>0</v>
      </c>
      <c r="P4718" s="71">
        <f t="shared" si="414"/>
        <v>0</v>
      </c>
      <c r="Q4718" s="7">
        <v>1</v>
      </c>
      <c r="R4718" s="72">
        <f>+VLOOKUP(B4718,[1]BASES!$A$2:$E$10701,5,0)</f>
        <v>6404.2231404958675</v>
      </c>
      <c r="S4718" s="71">
        <f t="shared" si="409"/>
        <v>0</v>
      </c>
      <c r="T4718" s="71">
        <v>0</v>
      </c>
      <c r="U4718" s="71">
        <f t="shared" si="412"/>
        <v>0</v>
      </c>
      <c r="V4718" s="7">
        <v>0</v>
      </c>
      <c r="W4718" s="7">
        <v>0</v>
      </c>
      <c r="X4718" s="7">
        <v>0</v>
      </c>
      <c r="Y4718" s="73">
        <v>0.04</v>
      </c>
      <c r="Z4718" s="7"/>
      <c r="AA4718" s="7"/>
      <c r="AB4718" s="7"/>
      <c r="AC4718" s="7"/>
    </row>
    <row r="4719" spans="2:29" ht="15.75" customHeight="1" x14ac:dyDescent="0.25">
      <c r="B4719" s="62">
        <v>31338</v>
      </c>
      <c r="C4719" s="63" t="s">
        <v>4725</v>
      </c>
      <c r="D4719" s="64">
        <f t="shared" si="410"/>
        <v>595.58226244343894</v>
      </c>
      <c r="E4719" s="64">
        <f t="shared" si="411"/>
        <v>658.11840000000007</v>
      </c>
      <c r="F4719" s="64">
        <f>+VLOOKUP(B4719,[1]BASES!$A$2:$C$10701,3,0)</f>
        <v>10.5</v>
      </c>
      <c r="G4719" s="65">
        <f t="shared" si="408"/>
        <v>658.11840000000007</v>
      </c>
      <c r="H4719" s="66"/>
      <c r="I4719" s="67"/>
      <c r="J4719" s="67"/>
      <c r="K4719" s="67"/>
      <c r="L4719" s="67"/>
      <c r="M4719" s="68"/>
      <c r="N4719" s="69"/>
      <c r="O4719" s="70">
        <f t="shared" si="413"/>
        <v>0</v>
      </c>
      <c r="P4719" s="71">
        <f t="shared" si="414"/>
        <v>0</v>
      </c>
      <c r="Q4719" s="7">
        <v>1</v>
      </c>
      <c r="R4719" s="72">
        <f>+VLOOKUP(B4719,[1]BASES!$A$2:$E$10701,5,0)</f>
        <v>620.39819004524884</v>
      </c>
      <c r="S4719" s="71">
        <f t="shared" si="409"/>
        <v>0</v>
      </c>
      <c r="T4719" s="71">
        <v>0</v>
      </c>
      <c r="U4719" s="71">
        <f t="shared" si="412"/>
        <v>0</v>
      </c>
      <c r="V4719" s="7">
        <v>0</v>
      </c>
      <c r="W4719" s="7">
        <v>0</v>
      </c>
      <c r="X4719" s="7">
        <v>0</v>
      </c>
      <c r="Y4719" s="73">
        <v>0.04</v>
      </c>
      <c r="Z4719" s="7"/>
      <c r="AA4719" s="7"/>
      <c r="AB4719" s="7"/>
      <c r="AC4719" s="7"/>
    </row>
    <row r="4720" spans="2:29" ht="15.75" customHeight="1" x14ac:dyDescent="0.25">
      <c r="B4720" s="62">
        <v>31619</v>
      </c>
      <c r="C4720" s="63" t="s">
        <v>4726</v>
      </c>
      <c r="D4720" s="64">
        <f t="shared" si="410"/>
        <v>7297.2614876033067</v>
      </c>
      <c r="E4720" s="64">
        <f t="shared" si="411"/>
        <v>8829.6864000000005</v>
      </c>
      <c r="F4720" s="64">
        <f>+VLOOKUP(B4720,[1]BASES!$A$2:$C$10701,3,0)</f>
        <v>21</v>
      </c>
      <c r="G4720" s="65">
        <f t="shared" si="408"/>
        <v>8829.6864000000005</v>
      </c>
      <c r="H4720" s="66"/>
      <c r="I4720" s="67"/>
      <c r="J4720" s="67"/>
      <c r="K4720" s="67"/>
      <c r="L4720" s="67"/>
      <c r="M4720" s="68"/>
      <c r="N4720" s="69"/>
      <c r="O4720" s="70">
        <f t="shared" si="413"/>
        <v>0</v>
      </c>
      <c r="P4720" s="71">
        <f t="shared" si="414"/>
        <v>0</v>
      </c>
      <c r="Q4720" s="7">
        <v>1</v>
      </c>
      <c r="R4720" s="72">
        <f>+VLOOKUP(B4720,[1]BASES!$A$2:$E$10701,5,0)</f>
        <v>7601.3140495867774</v>
      </c>
      <c r="S4720" s="71">
        <f t="shared" si="409"/>
        <v>0</v>
      </c>
      <c r="T4720" s="71">
        <v>0</v>
      </c>
      <c r="U4720" s="71">
        <f t="shared" si="412"/>
        <v>0</v>
      </c>
      <c r="V4720" s="7">
        <v>0</v>
      </c>
      <c r="W4720" s="7">
        <v>0</v>
      </c>
      <c r="X4720" s="7">
        <v>0</v>
      </c>
      <c r="Y4720" s="73">
        <v>0.04</v>
      </c>
      <c r="Z4720" s="7"/>
      <c r="AA4720" s="7"/>
      <c r="AB4720" s="7"/>
      <c r="AC4720" s="7"/>
    </row>
    <row r="4721" spans="2:29" ht="15.75" customHeight="1" x14ac:dyDescent="0.25">
      <c r="B4721" s="62">
        <v>32081</v>
      </c>
      <c r="C4721" s="63" t="s">
        <v>4727</v>
      </c>
      <c r="D4721" s="64">
        <f t="shared" si="410"/>
        <v>2222.6142148760332</v>
      </c>
      <c r="E4721" s="64">
        <f t="shared" si="411"/>
        <v>2689.3632000000002</v>
      </c>
      <c r="F4721" s="64">
        <f>+VLOOKUP(B4721,[1]BASES!$A$2:$C$10701,3,0)</f>
        <v>21</v>
      </c>
      <c r="G4721" s="65">
        <f t="shared" si="408"/>
        <v>2689.3632000000002</v>
      </c>
      <c r="H4721" s="66"/>
      <c r="I4721" s="67"/>
      <c r="J4721" s="67"/>
      <c r="K4721" s="67"/>
      <c r="L4721" s="67"/>
      <c r="M4721" s="68"/>
      <c r="N4721" s="69"/>
      <c r="O4721" s="70">
        <f t="shared" si="413"/>
        <v>0</v>
      </c>
      <c r="P4721" s="71">
        <f t="shared" si="414"/>
        <v>0</v>
      </c>
      <c r="Q4721" s="7">
        <v>1</v>
      </c>
      <c r="R4721" s="72">
        <f>+VLOOKUP(B4721,[1]BASES!$A$2:$E$10701,5,0)</f>
        <v>2315.2231404958679</v>
      </c>
      <c r="S4721" s="71">
        <f t="shared" si="409"/>
        <v>0</v>
      </c>
      <c r="T4721" s="71">
        <v>0</v>
      </c>
      <c r="U4721" s="71">
        <f t="shared" si="412"/>
        <v>0</v>
      </c>
      <c r="V4721" s="7">
        <v>0</v>
      </c>
      <c r="W4721" s="7">
        <v>0</v>
      </c>
      <c r="X4721" s="7">
        <v>0</v>
      </c>
      <c r="Y4721" s="73">
        <v>0.04</v>
      </c>
      <c r="Z4721" s="7"/>
      <c r="AA4721" s="7"/>
      <c r="AB4721" s="7"/>
      <c r="AC4721" s="7"/>
    </row>
    <row r="4722" spans="2:29" ht="15.75" customHeight="1" x14ac:dyDescent="0.25">
      <c r="B4722" s="62">
        <v>32082</v>
      </c>
      <c r="C4722" s="63" t="s">
        <v>4728</v>
      </c>
      <c r="D4722" s="64">
        <f t="shared" si="410"/>
        <v>2418.8826446280991</v>
      </c>
      <c r="E4722" s="64">
        <f t="shared" si="411"/>
        <v>2926.848</v>
      </c>
      <c r="F4722" s="64">
        <f>+VLOOKUP(B4722,[1]BASES!$A$2:$C$10701,3,0)</f>
        <v>21</v>
      </c>
      <c r="G4722" s="65">
        <f t="shared" si="408"/>
        <v>2926.848</v>
      </c>
      <c r="H4722" s="66"/>
      <c r="I4722" s="67"/>
      <c r="J4722" s="67"/>
      <c r="K4722" s="67"/>
      <c r="L4722" s="67"/>
      <c r="M4722" s="68"/>
      <c r="N4722" s="69"/>
      <c r="O4722" s="70">
        <f t="shared" si="413"/>
        <v>0</v>
      </c>
      <c r="P4722" s="71">
        <f t="shared" si="414"/>
        <v>0</v>
      </c>
      <c r="Q4722" s="7">
        <v>1</v>
      </c>
      <c r="R4722" s="72">
        <f>+VLOOKUP(B4722,[1]BASES!$A$2:$E$10701,5,0)</f>
        <v>2519.6694214876034</v>
      </c>
      <c r="S4722" s="71">
        <f t="shared" si="409"/>
        <v>0</v>
      </c>
      <c r="T4722" s="71">
        <v>0</v>
      </c>
      <c r="U4722" s="71">
        <f t="shared" si="412"/>
        <v>0</v>
      </c>
      <c r="V4722" s="7">
        <v>0</v>
      </c>
      <c r="W4722" s="7">
        <v>0</v>
      </c>
      <c r="X4722" s="7">
        <v>0</v>
      </c>
      <c r="Y4722" s="73">
        <v>0.04</v>
      </c>
      <c r="Z4722" s="7"/>
      <c r="AA4722" s="7"/>
      <c r="AB4722" s="7"/>
      <c r="AC4722" s="7"/>
    </row>
    <row r="4723" spans="2:29" ht="15.75" customHeight="1" x14ac:dyDescent="0.25">
      <c r="B4723" s="62">
        <v>32095</v>
      </c>
      <c r="C4723" s="63" t="s">
        <v>4729</v>
      </c>
      <c r="D4723" s="64">
        <f t="shared" si="410"/>
        <v>39239.508099173552</v>
      </c>
      <c r="E4723" s="64">
        <f t="shared" si="411"/>
        <v>47479.804799999998</v>
      </c>
      <c r="F4723" s="64">
        <f>+VLOOKUP(B4723,[1]BASES!$A$2:$C$10701,3,0)</f>
        <v>21</v>
      </c>
      <c r="G4723" s="65">
        <f t="shared" si="408"/>
        <v>47479.804799999998</v>
      </c>
      <c r="H4723" s="66"/>
      <c r="I4723" s="67"/>
      <c r="J4723" s="67"/>
      <c r="K4723" s="67"/>
      <c r="L4723" s="67"/>
      <c r="M4723" s="68"/>
      <c r="N4723" s="69"/>
      <c r="O4723" s="70">
        <f t="shared" si="413"/>
        <v>0</v>
      </c>
      <c r="P4723" s="71">
        <f t="shared" si="414"/>
        <v>0</v>
      </c>
      <c r="Q4723" s="7">
        <v>1</v>
      </c>
      <c r="R4723" s="72">
        <f>+VLOOKUP(B4723,[1]BASES!$A$2:$E$10701,5,0)</f>
        <v>40874.487603305781</v>
      </c>
      <c r="S4723" s="71">
        <f t="shared" si="409"/>
        <v>0</v>
      </c>
      <c r="T4723" s="71">
        <v>0</v>
      </c>
      <c r="U4723" s="71">
        <f t="shared" si="412"/>
        <v>0</v>
      </c>
      <c r="V4723" s="7">
        <v>0</v>
      </c>
      <c r="W4723" s="7">
        <v>0</v>
      </c>
      <c r="X4723" s="7">
        <v>0</v>
      </c>
      <c r="Y4723" s="73">
        <v>0.04</v>
      </c>
      <c r="Z4723" s="7"/>
      <c r="AA4723" s="7"/>
      <c r="AB4723" s="7"/>
      <c r="AC4723" s="7"/>
    </row>
    <row r="4724" spans="2:29" ht="15.75" customHeight="1" x14ac:dyDescent="0.25">
      <c r="B4724" s="62">
        <v>32096</v>
      </c>
      <c r="C4724" s="63" t="s">
        <v>4730</v>
      </c>
      <c r="D4724" s="64">
        <f t="shared" si="410"/>
        <v>1437.5246280991737</v>
      </c>
      <c r="E4724" s="64">
        <f t="shared" si="411"/>
        <v>1739.4048000000003</v>
      </c>
      <c r="F4724" s="64">
        <f>+VLOOKUP(B4724,[1]BASES!$A$2:$C$10701,3,0)</f>
        <v>21</v>
      </c>
      <c r="G4724" s="65">
        <f t="shared" si="408"/>
        <v>1739.4048000000003</v>
      </c>
      <c r="H4724" s="66"/>
      <c r="I4724" s="67"/>
      <c r="J4724" s="67"/>
      <c r="K4724" s="67"/>
      <c r="L4724" s="67"/>
      <c r="M4724" s="68"/>
      <c r="N4724" s="69"/>
      <c r="O4724" s="70">
        <f t="shared" si="413"/>
        <v>0</v>
      </c>
      <c r="P4724" s="71">
        <f t="shared" si="414"/>
        <v>0</v>
      </c>
      <c r="Q4724" s="7">
        <v>1</v>
      </c>
      <c r="R4724" s="72">
        <f>+VLOOKUP(B4724,[1]BASES!$A$2:$E$10701,5,0)</f>
        <v>1497.4214876033059</v>
      </c>
      <c r="S4724" s="71">
        <f t="shared" si="409"/>
        <v>0</v>
      </c>
      <c r="T4724" s="71">
        <v>0</v>
      </c>
      <c r="U4724" s="71">
        <f t="shared" si="412"/>
        <v>0</v>
      </c>
      <c r="V4724" s="7">
        <v>0</v>
      </c>
      <c r="W4724" s="7">
        <v>0</v>
      </c>
      <c r="X4724" s="7">
        <v>0</v>
      </c>
      <c r="Y4724" s="73">
        <v>0.04</v>
      </c>
      <c r="Z4724" s="7"/>
      <c r="AA4724" s="7"/>
      <c r="AB4724" s="7"/>
      <c r="AC4724" s="7"/>
    </row>
    <row r="4725" spans="2:29" ht="15.75" customHeight="1" x14ac:dyDescent="0.25">
      <c r="B4725" s="62">
        <v>32097</v>
      </c>
      <c r="C4725" s="63" t="s">
        <v>4731</v>
      </c>
      <c r="D4725" s="64">
        <f t="shared" si="410"/>
        <v>1675.7553719008265</v>
      </c>
      <c r="E4725" s="64">
        <f t="shared" si="411"/>
        <v>2027.6640000000002</v>
      </c>
      <c r="F4725" s="64">
        <f>+VLOOKUP(B4725,[1]BASES!$A$2:$C$10701,3,0)</f>
        <v>21</v>
      </c>
      <c r="G4725" s="65">
        <f t="shared" si="408"/>
        <v>2027.6640000000002</v>
      </c>
      <c r="H4725" s="66"/>
      <c r="I4725" s="67"/>
      <c r="J4725" s="67"/>
      <c r="K4725" s="67"/>
      <c r="L4725" s="67"/>
      <c r="M4725" s="68"/>
      <c r="N4725" s="69"/>
      <c r="O4725" s="70">
        <f t="shared" si="413"/>
        <v>0</v>
      </c>
      <c r="P4725" s="71">
        <f t="shared" si="414"/>
        <v>0</v>
      </c>
      <c r="Q4725" s="7">
        <v>1</v>
      </c>
      <c r="R4725" s="72">
        <f>+VLOOKUP(B4725,[1]BASES!$A$2:$E$10701,5,0)</f>
        <v>1745.5785123966944</v>
      </c>
      <c r="S4725" s="71">
        <f t="shared" si="409"/>
        <v>0</v>
      </c>
      <c r="T4725" s="71">
        <v>0</v>
      </c>
      <c r="U4725" s="71">
        <f t="shared" si="412"/>
        <v>0</v>
      </c>
      <c r="V4725" s="7">
        <v>0</v>
      </c>
      <c r="W4725" s="7">
        <v>0</v>
      </c>
      <c r="X4725" s="7">
        <v>0</v>
      </c>
      <c r="Y4725" s="73">
        <v>0.04</v>
      </c>
      <c r="Z4725" s="7"/>
      <c r="AA4725" s="7"/>
      <c r="AB4725" s="7"/>
      <c r="AC4725" s="7"/>
    </row>
    <row r="4726" spans="2:29" ht="15.75" customHeight="1" x14ac:dyDescent="0.25">
      <c r="B4726" s="62">
        <v>32237</v>
      </c>
      <c r="C4726" s="63" t="s">
        <v>4732</v>
      </c>
      <c r="D4726" s="64">
        <f t="shared" si="410"/>
        <v>39239.508099173552</v>
      </c>
      <c r="E4726" s="64">
        <f t="shared" si="411"/>
        <v>47479.804799999998</v>
      </c>
      <c r="F4726" s="64">
        <f>+VLOOKUP(B4726,[1]BASES!$A$2:$C$10701,3,0)</f>
        <v>21</v>
      </c>
      <c r="G4726" s="65">
        <f t="shared" si="408"/>
        <v>47479.804799999998</v>
      </c>
      <c r="H4726" s="66"/>
      <c r="I4726" s="67"/>
      <c r="J4726" s="67"/>
      <c r="K4726" s="67"/>
      <c r="L4726" s="67"/>
      <c r="M4726" s="68"/>
      <c r="N4726" s="69"/>
      <c r="O4726" s="70">
        <f t="shared" si="413"/>
        <v>0</v>
      </c>
      <c r="P4726" s="71">
        <f t="shared" si="414"/>
        <v>0</v>
      </c>
      <c r="Q4726" s="7">
        <v>1</v>
      </c>
      <c r="R4726" s="72">
        <f>+VLOOKUP(B4726,[1]BASES!$A$2:$E$10701,5,0)</f>
        <v>40874.487603305781</v>
      </c>
      <c r="S4726" s="71">
        <f t="shared" si="409"/>
        <v>0</v>
      </c>
      <c r="T4726" s="71">
        <v>0</v>
      </c>
      <c r="U4726" s="71">
        <f t="shared" si="412"/>
        <v>0</v>
      </c>
      <c r="V4726" s="7">
        <v>0</v>
      </c>
      <c r="W4726" s="7">
        <v>0</v>
      </c>
      <c r="X4726" s="7">
        <v>0</v>
      </c>
      <c r="Y4726" s="73">
        <v>0.04</v>
      </c>
      <c r="Z4726" s="7"/>
      <c r="AA4726" s="7"/>
      <c r="AB4726" s="7"/>
      <c r="AC4726" s="7"/>
    </row>
    <row r="4727" spans="2:29" ht="15.75" customHeight="1" x14ac:dyDescent="0.25">
      <c r="B4727" s="62">
        <v>32248</v>
      </c>
      <c r="C4727" s="63" t="s">
        <v>4733</v>
      </c>
      <c r="D4727" s="64">
        <f t="shared" si="410"/>
        <v>27941.014214876035</v>
      </c>
      <c r="E4727" s="64">
        <f t="shared" si="411"/>
        <v>33808.627200000003</v>
      </c>
      <c r="F4727" s="64">
        <f>+VLOOKUP(B4727,[1]BASES!$A$2:$C$10701,3,0)</f>
        <v>21</v>
      </c>
      <c r="G4727" s="65">
        <f t="shared" si="408"/>
        <v>33808.627200000003</v>
      </c>
      <c r="H4727" s="66"/>
      <c r="I4727" s="67"/>
      <c r="J4727" s="67"/>
      <c r="K4727" s="67"/>
      <c r="L4727" s="67"/>
      <c r="M4727" s="68"/>
      <c r="N4727" s="69"/>
      <c r="O4727" s="70">
        <f t="shared" si="413"/>
        <v>0</v>
      </c>
      <c r="P4727" s="71">
        <f t="shared" si="414"/>
        <v>0</v>
      </c>
      <c r="Q4727" s="7">
        <v>1</v>
      </c>
      <c r="R4727" s="72">
        <f>+VLOOKUP(B4727,[1]BASES!$A$2:$E$10701,5,0)</f>
        <v>29105.223140495869</v>
      </c>
      <c r="S4727" s="71">
        <f t="shared" si="409"/>
        <v>0</v>
      </c>
      <c r="T4727" s="71">
        <v>0</v>
      </c>
      <c r="U4727" s="71">
        <f t="shared" si="412"/>
        <v>0</v>
      </c>
      <c r="V4727" s="7">
        <v>0</v>
      </c>
      <c r="W4727" s="7">
        <v>0</v>
      </c>
      <c r="X4727" s="7">
        <v>0</v>
      </c>
      <c r="Y4727" s="73">
        <v>0.04</v>
      </c>
      <c r="Z4727" s="7"/>
      <c r="AA4727" s="7"/>
      <c r="AB4727" s="7"/>
      <c r="AC4727" s="7"/>
    </row>
    <row r="4728" spans="2:29" ht="15.75" customHeight="1" x14ac:dyDescent="0.25">
      <c r="B4728" s="62">
        <v>32249</v>
      </c>
      <c r="C4728" s="63" t="s">
        <v>4734</v>
      </c>
      <c r="D4728" s="64">
        <f t="shared" si="410"/>
        <v>6489.1569230769237</v>
      </c>
      <c r="E4728" s="64">
        <f t="shared" si="411"/>
        <v>7170.5184000000008</v>
      </c>
      <c r="F4728" s="64">
        <f>+VLOOKUP(B4728,[1]BASES!$A$2:$C$10701,3,0)</f>
        <v>10.5</v>
      </c>
      <c r="G4728" s="65">
        <f t="shared" si="408"/>
        <v>7170.5184000000008</v>
      </c>
      <c r="H4728" s="66"/>
      <c r="I4728" s="67"/>
      <c r="J4728" s="67"/>
      <c r="K4728" s="67"/>
      <c r="L4728" s="67"/>
      <c r="M4728" s="68"/>
      <c r="N4728" s="69"/>
      <c r="O4728" s="70">
        <f t="shared" si="413"/>
        <v>0</v>
      </c>
      <c r="P4728" s="71">
        <f t="shared" si="414"/>
        <v>0</v>
      </c>
      <c r="Q4728" s="7">
        <v>1</v>
      </c>
      <c r="R4728" s="72">
        <f>+VLOOKUP(B4728,[1]BASES!$A$2:$E$10701,5,0)</f>
        <v>6759.5384615384619</v>
      </c>
      <c r="S4728" s="71">
        <f t="shared" si="409"/>
        <v>0</v>
      </c>
      <c r="T4728" s="71">
        <v>0</v>
      </c>
      <c r="U4728" s="71">
        <f t="shared" si="412"/>
        <v>0</v>
      </c>
      <c r="V4728" s="7">
        <v>0</v>
      </c>
      <c r="W4728" s="7">
        <v>0</v>
      </c>
      <c r="X4728" s="7">
        <v>0</v>
      </c>
      <c r="Y4728" s="73">
        <v>0.04</v>
      </c>
      <c r="Z4728" s="7"/>
      <c r="AA4728" s="7"/>
      <c r="AB4728" s="7"/>
      <c r="AC4728" s="7"/>
    </row>
    <row r="4729" spans="2:29" ht="15.75" customHeight="1" x14ac:dyDescent="0.25">
      <c r="B4729" s="62">
        <v>32250</v>
      </c>
      <c r="C4729" s="63" t="s">
        <v>4735</v>
      </c>
      <c r="D4729" s="64">
        <f t="shared" si="410"/>
        <v>8764.5619834710742</v>
      </c>
      <c r="E4729" s="64">
        <f t="shared" si="411"/>
        <v>10605.119999999999</v>
      </c>
      <c r="F4729" s="64">
        <f>+VLOOKUP(B4729,[1]BASES!$A$2:$C$10701,3,0)</f>
        <v>21</v>
      </c>
      <c r="G4729" s="65">
        <f t="shared" si="408"/>
        <v>10605.119999999999</v>
      </c>
      <c r="H4729" s="66"/>
      <c r="I4729" s="67"/>
      <c r="J4729" s="67"/>
      <c r="K4729" s="67"/>
      <c r="L4729" s="67"/>
      <c r="M4729" s="68"/>
      <c r="N4729" s="69"/>
      <c r="O4729" s="70">
        <f t="shared" si="413"/>
        <v>0</v>
      </c>
      <c r="P4729" s="71">
        <f t="shared" si="414"/>
        <v>0</v>
      </c>
      <c r="Q4729" s="7">
        <v>1</v>
      </c>
      <c r="R4729" s="72">
        <f>+VLOOKUP(B4729,[1]BASES!$A$2:$E$10701,5,0)</f>
        <v>9129.7520661157032</v>
      </c>
      <c r="S4729" s="71">
        <f t="shared" si="409"/>
        <v>0</v>
      </c>
      <c r="T4729" s="71">
        <v>0</v>
      </c>
      <c r="U4729" s="71">
        <f t="shared" si="412"/>
        <v>0</v>
      </c>
      <c r="V4729" s="7">
        <v>0</v>
      </c>
      <c r="W4729" s="7">
        <v>0</v>
      </c>
      <c r="X4729" s="7">
        <v>0</v>
      </c>
      <c r="Y4729" s="73">
        <v>0.04</v>
      </c>
      <c r="Z4729" s="7"/>
      <c r="AA4729" s="7"/>
      <c r="AB4729" s="7"/>
      <c r="AC4729" s="7"/>
    </row>
    <row r="4730" spans="2:29" ht="15.75" customHeight="1" x14ac:dyDescent="0.25">
      <c r="B4730" s="62">
        <v>33313</v>
      </c>
      <c r="C4730" s="63" t="s">
        <v>4736</v>
      </c>
      <c r="D4730" s="64">
        <f t="shared" si="410"/>
        <v>4905.449256198347</v>
      </c>
      <c r="E4730" s="64">
        <f t="shared" si="411"/>
        <v>5935.5936000000002</v>
      </c>
      <c r="F4730" s="64">
        <f>+VLOOKUP(B4730,[1]BASES!$A$2:$C$10701,3,0)</f>
        <v>21</v>
      </c>
      <c r="G4730" s="65">
        <f t="shared" si="408"/>
        <v>5935.5936000000002</v>
      </c>
      <c r="H4730" s="66"/>
      <c r="I4730" s="67"/>
      <c r="J4730" s="67"/>
      <c r="K4730" s="67"/>
      <c r="L4730" s="67"/>
      <c r="M4730" s="68"/>
      <c r="N4730" s="69"/>
      <c r="O4730" s="70">
        <f t="shared" si="413"/>
        <v>0</v>
      </c>
      <c r="P4730" s="71">
        <f t="shared" si="414"/>
        <v>0</v>
      </c>
      <c r="Q4730" s="7">
        <v>1</v>
      </c>
      <c r="R4730" s="72">
        <f>+VLOOKUP(B4730,[1]BASES!$A$2:$E$10701,5,0)</f>
        <v>5109.8429752066113</v>
      </c>
      <c r="S4730" s="71">
        <f t="shared" si="409"/>
        <v>0</v>
      </c>
      <c r="T4730" s="71">
        <v>0</v>
      </c>
      <c r="U4730" s="71">
        <f t="shared" si="412"/>
        <v>0</v>
      </c>
      <c r="V4730" s="7">
        <v>0</v>
      </c>
      <c r="W4730" s="7">
        <v>0</v>
      </c>
      <c r="X4730" s="7">
        <v>0</v>
      </c>
      <c r="Y4730" s="73">
        <v>0.04</v>
      </c>
      <c r="Z4730" s="7"/>
      <c r="AA4730" s="7"/>
      <c r="AB4730" s="7"/>
      <c r="AC4730" s="7"/>
    </row>
    <row r="4731" spans="2:29" ht="15.75" customHeight="1" x14ac:dyDescent="0.25">
      <c r="B4731" s="62">
        <v>33319</v>
      </c>
      <c r="C4731" s="63" t="s">
        <v>4737</v>
      </c>
      <c r="D4731" s="64">
        <f t="shared" si="410"/>
        <v>8633.2641322314048</v>
      </c>
      <c r="E4731" s="64">
        <f t="shared" si="411"/>
        <v>10446.249599999999</v>
      </c>
      <c r="F4731" s="64">
        <f>+VLOOKUP(B4731,[1]BASES!$A$2:$C$10701,3,0)</f>
        <v>21</v>
      </c>
      <c r="G4731" s="65">
        <f t="shared" si="408"/>
        <v>10446.249599999999</v>
      </c>
      <c r="H4731" s="66"/>
      <c r="I4731" s="67"/>
      <c r="J4731" s="67"/>
      <c r="K4731" s="67"/>
      <c r="L4731" s="67"/>
      <c r="M4731" s="68"/>
      <c r="N4731" s="69"/>
      <c r="O4731" s="70">
        <f t="shared" si="413"/>
        <v>0</v>
      </c>
      <c r="P4731" s="71">
        <f t="shared" si="414"/>
        <v>0</v>
      </c>
      <c r="Q4731" s="7">
        <v>1</v>
      </c>
      <c r="R4731" s="72">
        <f>+VLOOKUP(B4731,[1]BASES!$A$2:$E$10701,5,0)</f>
        <v>8992.9834710743798</v>
      </c>
      <c r="S4731" s="71">
        <f t="shared" si="409"/>
        <v>0</v>
      </c>
      <c r="T4731" s="71">
        <v>0</v>
      </c>
      <c r="U4731" s="71">
        <f t="shared" si="412"/>
        <v>0</v>
      </c>
      <c r="V4731" s="7">
        <v>0</v>
      </c>
      <c r="W4731" s="7">
        <v>0</v>
      </c>
      <c r="X4731" s="7">
        <v>0</v>
      </c>
      <c r="Y4731" s="73">
        <v>0.04</v>
      </c>
      <c r="Z4731" s="7"/>
      <c r="AA4731" s="7"/>
      <c r="AB4731" s="7"/>
      <c r="AC4731" s="7"/>
    </row>
    <row r="4732" spans="2:29" ht="15.75" customHeight="1" x14ac:dyDescent="0.25">
      <c r="B4732" s="62">
        <v>33320</v>
      </c>
      <c r="C4732" s="63" t="s">
        <v>4738</v>
      </c>
      <c r="D4732" s="64">
        <f t="shared" si="410"/>
        <v>9157.106776859504</v>
      </c>
      <c r="E4732" s="64">
        <f t="shared" si="411"/>
        <v>11080.099200000001</v>
      </c>
      <c r="F4732" s="64">
        <f>+VLOOKUP(B4732,[1]BASES!$A$2:$C$10701,3,0)</f>
        <v>21</v>
      </c>
      <c r="G4732" s="65">
        <f t="shared" si="408"/>
        <v>11080.099200000001</v>
      </c>
      <c r="H4732" s="66"/>
      <c r="I4732" s="67"/>
      <c r="J4732" s="67"/>
      <c r="K4732" s="67"/>
      <c r="L4732" s="67"/>
      <c r="M4732" s="68"/>
      <c r="N4732" s="69"/>
      <c r="O4732" s="70">
        <f t="shared" si="413"/>
        <v>0</v>
      </c>
      <c r="P4732" s="71">
        <f t="shared" si="414"/>
        <v>0</v>
      </c>
      <c r="Q4732" s="7">
        <v>1</v>
      </c>
      <c r="R4732" s="72">
        <f>+VLOOKUP(B4732,[1]BASES!$A$2:$E$10701,5,0)</f>
        <v>9538.6528925619841</v>
      </c>
      <c r="S4732" s="71">
        <f t="shared" si="409"/>
        <v>0</v>
      </c>
      <c r="T4732" s="71">
        <v>0</v>
      </c>
      <c r="U4732" s="71">
        <f t="shared" si="412"/>
        <v>0</v>
      </c>
      <c r="V4732" s="7">
        <v>0</v>
      </c>
      <c r="W4732" s="7">
        <v>0</v>
      </c>
      <c r="X4732" s="7">
        <v>0</v>
      </c>
      <c r="Y4732" s="73">
        <v>0.04</v>
      </c>
      <c r="Z4732" s="7"/>
      <c r="AA4732" s="7"/>
      <c r="AB4732" s="7"/>
      <c r="AC4732" s="7"/>
    </row>
    <row r="4733" spans="2:29" ht="15.75" customHeight="1" x14ac:dyDescent="0.25">
      <c r="B4733" s="62">
        <v>33321</v>
      </c>
      <c r="C4733" s="63" t="s">
        <v>4739</v>
      </c>
      <c r="D4733" s="64" t="e">
        <f t="shared" si="410"/>
        <v>#N/A</v>
      </c>
      <c r="E4733" s="64" t="e">
        <f t="shared" si="411"/>
        <v>#N/A</v>
      </c>
      <c r="F4733" s="64" t="e">
        <f>+VLOOKUP(B4733,[1]BASES!$A$2:$C$10701,3,0)</f>
        <v>#N/A</v>
      </c>
      <c r="G4733" s="65" t="e">
        <f t="shared" si="408"/>
        <v>#N/A</v>
      </c>
      <c r="H4733" s="66"/>
      <c r="I4733" s="67"/>
      <c r="J4733" s="67"/>
      <c r="K4733" s="67"/>
      <c r="L4733" s="67"/>
      <c r="M4733" s="68"/>
      <c r="N4733" s="69"/>
      <c r="O4733" s="70">
        <f t="shared" si="413"/>
        <v>0</v>
      </c>
      <c r="P4733" s="71">
        <f t="shared" si="414"/>
        <v>0</v>
      </c>
      <c r="Q4733" s="7">
        <v>1</v>
      </c>
      <c r="R4733" s="72" t="e">
        <f>+VLOOKUP(B4733,[1]BASES!$A$2:$E$10701,5,0)</f>
        <v>#N/A</v>
      </c>
      <c r="S4733" s="71">
        <f t="shared" si="409"/>
        <v>0</v>
      </c>
      <c r="T4733" s="71">
        <v>0</v>
      </c>
      <c r="U4733" s="71">
        <f t="shared" si="412"/>
        <v>0</v>
      </c>
      <c r="V4733" s="7">
        <v>0</v>
      </c>
      <c r="W4733" s="7">
        <v>0</v>
      </c>
      <c r="X4733" s="7">
        <v>0</v>
      </c>
      <c r="Y4733" s="73">
        <v>0.04</v>
      </c>
      <c r="Z4733" s="7"/>
      <c r="AA4733" s="7"/>
      <c r="AB4733" s="7"/>
      <c r="AC4733" s="7"/>
    </row>
    <row r="4734" spans="2:29" ht="15.75" customHeight="1" x14ac:dyDescent="0.25">
      <c r="B4734" s="62">
        <v>33322</v>
      </c>
      <c r="C4734" s="63" t="s">
        <v>4740</v>
      </c>
      <c r="D4734" s="64">
        <f t="shared" si="410"/>
        <v>6489.1557024793392</v>
      </c>
      <c r="E4734" s="64">
        <f t="shared" si="411"/>
        <v>7851.8784000000005</v>
      </c>
      <c r="F4734" s="64">
        <f>+VLOOKUP(B4734,[1]BASES!$A$2:$C$10701,3,0)</f>
        <v>21</v>
      </c>
      <c r="G4734" s="65">
        <f t="shared" si="408"/>
        <v>7851.8784000000005</v>
      </c>
      <c r="H4734" s="66"/>
      <c r="I4734" s="67"/>
      <c r="J4734" s="67"/>
      <c r="K4734" s="67"/>
      <c r="L4734" s="67"/>
      <c r="M4734" s="68"/>
      <c r="N4734" s="69"/>
      <c r="O4734" s="70">
        <f t="shared" si="413"/>
        <v>0</v>
      </c>
      <c r="P4734" s="71">
        <f t="shared" si="414"/>
        <v>0</v>
      </c>
      <c r="Q4734" s="7">
        <v>1</v>
      </c>
      <c r="R4734" s="72">
        <f>+VLOOKUP(B4734,[1]BASES!$A$2:$E$10701,5,0)</f>
        <v>6759.5371900826449</v>
      </c>
      <c r="S4734" s="71">
        <f t="shared" si="409"/>
        <v>0</v>
      </c>
      <c r="T4734" s="71">
        <v>0</v>
      </c>
      <c r="U4734" s="71">
        <f t="shared" si="412"/>
        <v>0</v>
      </c>
      <c r="V4734" s="7">
        <v>0</v>
      </c>
      <c r="W4734" s="7">
        <v>0</v>
      </c>
      <c r="X4734" s="7">
        <v>0</v>
      </c>
      <c r="Y4734" s="73">
        <v>0.04</v>
      </c>
      <c r="Z4734" s="7"/>
      <c r="AA4734" s="7"/>
      <c r="AB4734" s="7"/>
      <c r="AC4734" s="7"/>
    </row>
    <row r="4735" spans="2:29" ht="15.75" customHeight="1" x14ac:dyDescent="0.25">
      <c r="B4735" s="62">
        <v>33330</v>
      </c>
      <c r="C4735" s="63" t="s">
        <v>4741</v>
      </c>
      <c r="D4735" s="64" t="e">
        <f t="shared" si="410"/>
        <v>#N/A</v>
      </c>
      <c r="E4735" s="64" t="e">
        <f t="shared" si="411"/>
        <v>#N/A</v>
      </c>
      <c r="F4735" s="64" t="e">
        <f>+VLOOKUP(B4735,[1]BASES!$A$2:$C$10701,3,0)</f>
        <v>#N/A</v>
      </c>
      <c r="G4735" s="65" t="e">
        <f t="shared" si="408"/>
        <v>#N/A</v>
      </c>
      <c r="H4735" s="66"/>
      <c r="I4735" s="67"/>
      <c r="J4735" s="67"/>
      <c r="K4735" s="67"/>
      <c r="L4735" s="67"/>
      <c r="M4735" s="68"/>
      <c r="N4735" s="69"/>
      <c r="O4735" s="70">
        <f t="shared" si="413"/>
        <v>0</v>
      </c>
      <c r="P4735" s="71">
        <f t="shared" si="414"/>
        <v>0</v>
      </c>
      <c r="Q4735" s="7">
        <v>1</v>
      </c>
      <c r="R4735" s="72" t="e">
        <f>+VLOOKUP(B4735,[1]BASES!$A$2:$E$10701,5,0)</f>
        <v>#N/A</v>
      </c>
      <c r="S4735" s="71">
        <f t="shared" si="409"/>
        <v>0</v>
      </c>
      <c r="T4735" s="71">
        <v>0</v>
      </c>
      <c r="U4735" s="71">
        <f t="shared" si="412"/>
        <v>0</v>
      </c>
      <c r="V4735" s="7">
        <v>0</v>
      </c>
      <c r="W4735" s="7">
        <v>0</v>
      </c>
      <c r="X4735" s="7">
        <v>0</v>
      </c>
      <c r="Y4735" s="73">
        <v>0.04</v>
      </c>
      <c r="Z4735" s="7"/>
      <c r="AA4735" s="7"/>
      <c r="AB4735" s="7"/>
      <c r="AC4735" s="7"/>
    </row>
    <row r="4736" spans="2:29" ht="15.75" customHeight="1" x14ac:dyDescent="0.25">
      <c r="B4736" s="62">
        <v>33331</v>
      </c>
      <c r="C4736" s="63" t="s">
        <v>4742</v>
      </c>
      <c r="D4736" s="64">
        <f t="shared" si="410"/>
        <v>2602.9725619834712</v>
      </c>
      <c r="E4736" s="64">
        <f t="shared" si="411"/>
        <v>3149.5968000000003</v>
      </c>
      <c r="F4736" s="64">
        <f>+VLOOKUP(B4736,[1]BASES!$A$2:$C$10701,3,0)</f>
        <v>21</v>
      </c>
      <c r="G4736" s="65">
        <f t="shared" si="408"/>
        <v>3149.5968000000003</v>
      </c>
      <c r="H4736" s="66"/>
      <c r="I4736" s="67"/>
      <c r="J4736" s="67"/>
      <c r="K4736" s="67"/>
      <c r="L4736" s="67"/>
      <c r="M4736" s="68"/>
      <c r="N4736" s="69"/>
      <c r="O4736" s="70">
        <f t="shared" si="413"/>
        <v>0</v>
      </c>
      <c r="P4736" s="71">
        <f t="shared" si="414"/>
        <v>0</v>
      </c>
      <c r="Q4736" s="7">
        <v>1</v>
      </c>
      <c r="R4736" s="72">
        <f>+VLOOKUP(B4736,[1]BASES!$A$2:$E$10701,5,0)</f>
        <v>2711.4297520661157</v>
      </c>
      <c r="S4736" s="71">
        <f t="shared" si="409"/>
        <v>0</v>
      </c>
      <c r="T4736" s="71">
        <v>0</v>
      </c>
      <c r="U4736" s="71">
        <f t="shared" si="412"/>
        <v>0</v>
      </c>
      <c r="V4736" s="7">
        <v>0</v>
      </c>
      <c r="W4736" s="7">
        <v>0</v>
      </c>
      <c r="X4736" s="7">
        <v>0</v>
      </c>
      <c r="Y4736" s="73">
        <v>0.04</v>
      </c>
      <c r="Z4736" s="7"/>
      <c r="AA4736" s="7"/>
      <c r="AB4736" s="7"/>
      <c r="AC4736" s="7"/>
    </row>
    <row r="4737" spans="2:29" ht="15.75" customHeight="1" x14ac:dyDescent="0.25">
      <c r="B4737" s="62">
        <v>33582</v>
      </c>
      <c r="C4737" s="63" t="s">
        <v>4743</v>
      </c>
      <c r="D4737" s="64">
        <f t="shared" si="410"/>
        <v>27335.952396694218</v>
      </c>
      <c r="E4737" s="64">
        <f t="shared" si="411"/>
        <v>33076.502400000005</v>
      </c>
      <c r="F4737" s="64">
        <f>+VLOOKUP(B4737,[1]BASES!$A$2:$C$10701,3,0)</f>
        <v>21</v>
      </c>
      <c r="G4737" s="65">
        <f t="shared" si="408"/>
        <v>33076.502400000005</v>
      </c>
      <c r="H4737" s="66"/>
      <c r="I4737" s="67"/>
      <c r="J4737" s="67"/>
      <c r="K4737" s="67"/>
      <c r="L4737" s="67"/>
      <c r="M4737" s="68"/>
      <c r="N4737" s="69"/>
      <c r="O4737" s="70">
        <f t="shared" si="413"/>
        <v>0</v>
      </c>
      <c r="P4737" s="71">
        <f t="shared" si="414"/>
        <v>0</v>
      </c>
      <c r="Q4737" s="7">
        <v>1</v>
      </c>
      <c r="R4737" s="72">
        <f>+VLOOKUP(B4737,[1]BASES!$A$2:$E$10701,5,0)</f>
        <v>28474.950413223145</v>
      </c>
      <c r="S4737" s="71">
        <f t="shared" si="409"/>
        <v>0</v>
      </c>
      <c r="T4737" s="71">
        <v>0</v>
      </c>
      <c r="U4737" s="71">
        <f t="shared" si="412"/>
        <v>0</v>
      </c>
      <c r="V4737" s="7">
        <v>0</v>
      </c>
      <c r="W4737" s="7">
        <v>0</v>
      </c>
      <c r="X4737" s="7">
        <v>0</v>
      </c>
      <c r="Y4737" s="73">
        <v>0.04</v>
      </c>
      <c r="Z4737" s="7"/>
      <c r="AA4737" s="7"/>
      <c r="AB4737" s="7"/>
      <c r="AC4737" s="7"/>
    </row>
    <row r="4738" spans="2:29" ht="15.75" customHeight="1" x14ac:dyDescent="0.25">
      <c r="B4738" s="62">
        <v>33583</v>
      </c>
      <c r="C4738" s="63" t="s">
        <v>4744</v>
      </c>
      <c r="D4738" s="64">
        <f t="shared" si="410"/>
        <v>44471.174876033059</v>
      </c>
      <c r="E4738" s="64">
        <f t="shared" si="411"/>
        <v>53810.121599999999</v>
      </c>
      <c r="F4738" s="64">
        <f>+VLOOKUP(B4738,[1]BASES!$A$2:$C$10701,3,0)</f>
        <v>21</v>
      </c>
      <c r="G4738" s="65">
        <f t="shared" si="408"/>
        <v>53810.121599999999</v>
      </c>
      <c r="H4738" s="66"/>
      <c r="I4738" s="67"/>
      <c r="J4738" s="67"/>
      <c r="K4738" s="67"/>
      <c r="L4738" s="67"/>
      <c r="M4738" s="68"/>
      <c r="N4738" s="69"/>
      <c r="O4738" s="70">
        <f t="shared" si="413"/>
        <v>0</v>
      </c>
      <c r="P4738" s="71">
        <f t="shared" si="414"/>
        <v>0</v>
      </c>
      <c r="Q4738" s="7">
        <v>1</v>
      </c>
      <c r="R4738" s="72">
        <f>+VLOOKUP(B4738,[1]BASES!$A$2:$E$10701,5,0)</f>
        <v>46324.140495867767</v>
      </c>
      <c r="S4738" s="71">
        <f t="shared" si="409"/>
        <v>0</v>
      </c>
      <c r="T4738" s="71">
        <v>0</v>
      </c>
      <c r="U4738" s="71">
        <f t="shared" si="412"/>
        <v>0</v>
      </c>
      <c r="V4738" s="7">
        <v>0</v>
      </c>
      <c r="W4738" s="7">
        <v>0</v>
      </c>
      <c r="X4738" s="7">
        <v>0</v>
      </c>
      <c r="Y4738" s="73">
        <v>0.04</v>
      </c>
      <c r="Z4738" s="7"/>
      <c r="AA4738" s="7"/>
      <c r="AB4738" s="7"/>
      <c r="AC4738" s="7"/>
    </row>
    <row r="4739" spans="2:29" ht="15.75" customHeight="1" x14ac:dyDescent="0.25">
      <c r="B4739" s="62">
        <v>33595</v>
      </c>
      <c r="C4739" s="63" t="s">
        <v>4745</v>
      </c>
      <c r="D4739" s="64">
        <f t="shared" si="410"/>
        <v>18966.640661157024</v>
      </c>
      <c r="E4739" s="64">
        <f t="shared" si="411"/>
        <v>20958.137930578512</v>
      </c>
      <c r="F4739" s="64">
        <f>+VLOOKUP(B4739,[1]BASES!$A$2:$C$10701,3,0)</f>
        <v>21</v>
      </c>
      <c r="G4739" s="65">
        <f t="shared" si="408"/>
        <v>20958.137930578512</v>
      </c>
      <c r="H4739" s="66"/>
      <c r="I4739" s="67"/>
      <c r="J4739" s="67"/>
      <c r="K4739" s="67"/>
      <c r="L4739" s="67"/>
      <c r="M4739" s="68"/>
      <c r="N4739" s="69"/>
      <c r="O4739" s="70">
        <f t="shared" si="413"/>
        <v>0</v>
      </c>
      <c r="P4739" s="71">
        <f t="shared" si="414"/>
        <v>0</v>
      </c>
      <c r="Q4739" s="7">
        <v>0.5</v>
      </c>
      <c r="R4739" s="72">
        <f>+VLOOKUP(B4739,[1]BASES!$A$2:$E$10701,5,0)</f>
        <v>19756.917355371901</v>
      </c>
      <c r="S4739" s="71">
        <f t="shared" si="409"/>
        <v>0</v>
      </c>
      <c r="T4739" s="71">
        <v>0</v>
      </c>
      <c r="U4739" s="71">
        <f t="shared" si="412"/>
        <v>0</v>
      </c>
      <c r="V4739" s="7">
        <v>0</v>
      </c>
      <c r="W4739" s="7">
        <v>0</v>
      </c>
      <c r="X4739" s="7">
        <v>0</v>
      </c>
      <c r="Y4739" s="73">
        <v>0.04</v>
      </c>
      <c r="Z4739" s="7"/>
      <c r="AA4739" s="7"/>
      <c r="AB4739" s="7"/>
      <c r="AC4739" s="7"/>
    </row>
    <row r="4740" spans="2:29" ht="15.75" customHeight="1" x14ac:dyDescent="0.25">
      <c r="B4740" s="62">
        <v>33656</v>
      </c>
      <c r="C4740" s="63" t="s">
        <v>4746</v>
      </c>
      <c r="D4740" s="64">
        <f t="shared" si="410"/>
        <v>3792.7854545454543</v>
      </c>
      <c r="E4740" s="64">
        <f t="shared" si="411"/>
        <v>4589.2703999999994</v>
      </c>
      <c r="F4740" s="64">
        <f>+VLOOKUP(B4740,[1]BASES!$A$2:$C$10701,3,0)</f>
        <v>21</v>
      </c>
      <c r="G4740" s="65">
        <f t="shared" si="408"/>
        <v>4589.2703999999994</v>
      </c>
      <c r="H4740" s="66"/>
      <c r="I4740" s="67"/>
      <c r="J4740" s="67"/>
      <c r="K4740" s="67"/>
      <c r="L4740" s="67"/>
      <c r="M4740" s="68"/>
      <c r="N4740" s="69"/>
      <c r="O4740" s="70">
        <f t="shared" si="413"/>
        <v>0</v>
      </c>
      <c r="P4740" s="71">
        <f t="shared" si="414"/>
        <v>0</v>
      </c>
      <c r="Q4740" s="7">
        <v>1</v>
      </c>
      <c r="R4740" s="72">
        <f>+VLOOKUP(B4740,[1]BASES!$A$2:$E$10701,5,0)</f>
        <v>3950.8181818181815</v>
      </c>
      <c r="S4740" s="71">
        <f t="shared" si="409"/>
        <v>0</v>
      </c>
      <c r="T4740" s="71">
        <v>0</v>
      </c>
      <c r="U4740" s="71">
        <f t="shared" si="412"/>
        <v>0</v>
      </c>
      <c r="V4740" s="7">
        <v>0</v>
      </c>
      <c r="W4740" s="7">
        <v>0</v>
      </c>
      <c r="X4740" s="7">
        <v>0</v>
      </c>
      <c r="Y4740" s="73">
        <v>0.04</v>
      </c>
      <c r="Z4740" s="7"/>
      <c r="AA4740" s="7"/>
      <c r="AB4740" s="7"/>
      <c r="AC4740" s="7"/>
    </row>
    <row r="4741" spans="2:29" ht="15.75" customHeight="1" x14ac:dyDescent="0.25">
      <c r="B4741" s="62">
        <v>33659</v>
      </c>
      <c r="C4741" s="63" t="s">
        <v>4747</v>
      </c>
      <c r="D4741" s="64">
        <f t="shared" si="410"/>
        <v>3270.299504132231</v>
      </c>
      <c r="E4741" s="64">
        <f t="shared" si="411"/>
        <v>3957.0623999999998</v>
      </c>
      <c r="F4741" s="64">
        <f>+VLOOKUP(B4741,[1]BASES!$A$2:$C$10701,3,0)</f>
        <v>21</v>
      </c>
      <c r="G4741" s="65">
        <f t="shared" si="408"/>
        <v>3957.0623999999998</v>
      </c>
      <c r="H4741" s="66"/>
      <c r="I4741" s="67"/>
      <c r="J4741" s="67"/>
      <c r="K4741" s="67"/>
      <c r="L4741" s="67"/>
      <c r="M4741" s="68"/>
      <c r="N4741" s="69"/>
      <c r="O4741" s="70">
        <f t="shared" si="413"/>
        <v>0</v>
      </c>
      <c r="P4741" s="71">
        <f t="shared" si="414"/>
        <v>0</v>
      </c>
      <c r="Q4741" s="7">
        <v>1</v>
      </c>
      <c r="R4741" s="72">
        <f>+VLOOKUP(B4741,[1]BASES!$A$2:$E$10701,5,0)</f>
        <v>3406.5619834710742</v>
      </c>
      <c r="S4741" s="71">
        <f t="shared" si="409"/>
        <v>0</v>
      </c>
      <c r="T4741" s="71">
        <v>0</v>
      </c>
      <c r="U4741" s="71">
        <f t="shared" si="412"/>
        <v>0</v>
      </c>
      <c r="V4741" s="7">
        <v>0</v>
      </c>
      <c r="W4741" s="7">
        <v>0</v>
      </c>
      <c r="X4741" s="7">
        <v>0</v>
      </c>
      <c r="Y4741" s="73">
        <v>0.04</v>
      </c>
      <c r="Z4741" s="7"/>
      <c r="AA4741" s="7"/>
      <c r="AB4741" s="7"/>
      <c r="AC4741" s="7"/>
    </row>
    <row r="4742" spans="2:29" ht="15.75" customHeight="1" x14ac:dyDescent="0.25">
      <c r="B4742" s="62">
        <v>33660</v>
      </c>
      <c r="C4742" s="63" t="s">
        <v>4748</v>
      </c>
      <c r="D4742" s="64">
        <f t="shared" si="410"/>
        <v>7063.0849586776867</v>
      </c>
      <c r="E4742" s="64">
        <f t="shared" si="411"/>
        <v>7804.7088793388439</v>
      </c>
      <c r="F4742" s="64">
        <f>+VLOOKUP(B4742,[1]BASES!$A$2:$C$10701,3,0)</f>
        <v>21</v>
      </c>
      <c r="G4742" s="65">
        <f t="shared" si="408"/>
        <v>7804.7088793388439</v>
      </c>
      <c r="H4742" s="66"/>
      <c r="I4742" s="67"/>
      <c r="J4742" s="67"/>
      <c r="K4742" s="67"/>
      <c r="L4742" s="67"/>
      <c r="M4742" s="68"/>
      <c r="N4742" s="69"/>
      <c r="O4742" s="70">
        <f t="shared" si="413"/>
        <v>0</v>
      </c>
      <c r="P4742" s="71">
        <f t="shared" si="414"/>
        <v>0</v>
      </c>
      <c r="Q4742" s="7">
        <v>0.5</v>
      </c>
      <c r="R4742" s="72">
        <f>+VLOOKUP(B4742,[1]BASES!$A$2:$E$10701,5,0)</f>
        <v>7357.3801652892571</v>
      </c>
      <c r="S4742" s="71">
        <f t="shared" si="409"/>
        <v>0</v>
      </c>
      <c r="T4742" s="71">
        <v>0</v>
      </c>
      <c r="U4742" s="71">
        <f t="shared" si="412"/>
        <v>0</v>
      </c>
      <c r="V4742" s="7">
        <v>0</v>
      </c>
      <c r="W4742" s="7">
        <v>0</v>
      </c>
      <c r="X4742" s="7">
        <v>0</v>
      </c>
      <c r="Y4742" s="73">
        <v>0.04</v>
      </c>
      <c r="Z4742" s="7"/>
      <c r="AA4742" s="7"/>
      <c r="AB4742" s="7"/>
      <c r="AC4742" s="7"/>
    </row>
    <row r="4743" spans="2:29" ht="15.75" customHeight="1" x14ac:dyDescent="0.25">
      <c r="B4743" s="62">
        <v>33663</v>
      </c>
      <c r="C4743" s="63" t="s">
        <v>4749</v>
      </c>
      <c r="D4743" s="64">
        <f t="shared" si="410"/>
        <v>1962.7239669421488</v>
      </c>
      <c r="E4743" s="64">
        <f t="shared" si="411"/>
        <v>2168.8099834710742</v>
      </c>
      <c r="F4743" s="64">
        <f>+VLOOKUP(B4743,[1]BASES!$A$2:$C$10701,3,0)</f>
        <v>21</v>
      </c>
      <c r="G4743" s="65">
        <f t="shared" si="408"/>
        <v>2168.8099834710742</v>
      </c>
      <c r="H4743" s="66"/>
      <c r="I4743" s="67"/>
      <c r="J4743" s="67"/>
      <c r="K4743" s="67"/>
      <c r="L4743" s="67"/>
      <c r="M4743" s="68"/>
      <c r="N4743" s="69"/>
      <c r="O4743" s="70">
        <f t="shared" si="413"/>
        <v>0</v>
      </c>
      <c r="P4743" s="71">
        <f t="shared" si="414"/>
        <v>0</v>
      </c>
      <c r="Q4743" s="7">
        <v>0.5</v>
      </c>
      <c r="R4743" s="72">
        <f>+VLOOKUP(B4743,[1]BASES!$A$2:$E$10701,5,0)</f>
        <v>2044.504132231405</v>
      </c>
      <c r="S4743" s="71">
        <f t="shared" si="409"/>
        <v>0</v>
      </c>
      <c r="T4743" s="71">
        <v>0</v>
      </c>
      <c r="U4743" s="71">
        <f t="shared" si="412"/>
        <v>0</v>
      </c>
      <c r="V4743" s="7">
        <v>0</v>
      </c>
      <c r="W4743" s="7">
        <v>0</v>
      </c>
      <c r="X4743" s="7">
        <v>0</v>
      </c>
      <c r="Y4743" s="73">
        <v>0.04</v>
      </c>
      <c r="Z4743" s="7"/>
      <c r="AA4743" s="7"/>
      <c r="AB4743" s="7"/>
      <c r="AC4743" s="7"/>
    </row>
    <row r="4744" spans="2:29" ht="15.75" customHeight="1" x14ac:dyDescent="0.25">
      <c r="B4744" s="62">
        <v>33673</v>
      </c>
      <c r="C4744" s="63" t="s">
        <v>4750</v>
      </c>
      <c r="D4744" s="64">
        <f t="shared" si="410"/>
        <v>7796.7391735537185</v>
      </c>
      <c r="E4744" s="64">
        <f t="shared" si="411"/>
        <v>8615.3967867768588</v>
      </c>
      <c r="F4744" s="64">
        <f>+VLOOKUP(B4744,[1]BASES!$A$2:$C$10701,3,0)</f>
        <v>21</v>
      </c>
      <c r="G4744" s="65">
        <f t="shared" si="408"/>
        <v>8615.3967867768588</v>
      </c>
      <c r="H4744" s="66"/>
      <c r="I4744" s="67"/>
      <c r="J4744" s="67"/>
      <c r="K4744" s="67"/>
      <c r="L4744" s="67"/>
      <c r="M4744" s="68"/>
      <c r="N4744" s="69"/>
      <c r="O4744" s="70">
        <f t="shared" si="413"/>
        <v>0</v>
      </c>
      <c r="P4744" s="71">
        <f t="shared" si="414"/>
        <v>0</v>
      </c>
      <c r="Q4744" s="7">
        <v>0.5</v>
      </c>
      <c r="R4744" s="72">
        <f>+VLOOKUP(B4744,[1]BASES!$A$2:$E$10701,5,0)</f>
        <v>8121.6033057851237</v>
      </c>
      <c r="S4744" s="71">
        <f t="shared" si="409"/>
        <v>0</v>
      </c>
      <c r="T4744" s="71">
        <v>0</v>
      </c>
      <c r="U4744" s="71">
        <f t="shared" si="412"/>
        <v>0</v>
      </c>
      <c r="V4744" s="7">
        <v>0</v>
      </c>
      <c r="W4744" s="7">
        <v>0</v>
      </c>
      <c r="X4744" s="7">
        <v>0</v>
      </c>
      <c r="Y4744" s="73">
        <v>0.04</v>
      </c>
      <c r="Z4744" s="7"/>
      <c r="AA4744" s="7"/>
      <c r="AB4744" s="7"/>
      <c r="AC4744" s="7"/>
    </row>
    <row r="4745" spans="2:29" ht="15.75" customHeight="1" x14ac:dyDescent="0.25">
      <c r="B4745" s="62">
        <v>33759</v>
      </c>
      <c r="C4745" s="63" t="s">
        <v>4751</v>
      </c>
      <c r="D4745" s="64">
        <f t="shared" si="410"/>
        <v>2578.6121266968325</v>
      </c>
      <c r="E4745" s="64">
        <f t="shared" si="411"/>
        <v>2849.3663999999999</v>
      </c>
      <c r="F4745" s="64">
        <f>+VLOOKUP(B4745,[1]BASES!$A$2:$C$10701,3,0)</f>
        <v>10.5</v>
      </c>
      <c r="G4745" s="65">
        <f t="shared" si="408"/>
        <v>2849.3663999999999</v>
      </c>
      <c r="H4745" s="66"/>
      <c r="I4745" s="67"/>
      <c r="J4745" s="67"/>
      <c r="K4745" s="67"/>
      <c r="L4745" s="67"/>
      <c r="M4745" s="68"/>
      <c r="N4745" s="69"/>
      <c r="O4745" s="70">
        <f t="shared" si="413"/>
        <v>0</v>
      </c>
      <c r="P4745" s="71">
        <f t="shared" si="414"/>
        <v>0</v>
      </c>
      <c r="Q4745" s="7">
        <v>1</v>
      </c>
      <c r="R4745" s="72">
        <f>+VLOOKUP(B4745,[1]BASES!$A$2:$E$10701,5,0)</f>
        <v>2686.0542986425339</v>
      </c>
      <c r="S4745" s="71">
        <f t="shared" si="409"/>
        <v>0</v>
      </c>
      <c r="T4745" s="71">
        <v>0</v>
      </c>
      <c r="U4745" s="71">
        <f t="shared" si="412"/>
        <v>0</v>
      </c>
      <c r="V4745" s="7">
        <v>0</v>
      </c>
      <c r="W4745" s="7">
        <v>0</v>
      </c>
      <c r="X4745" s="7">
        <v>0</v>
      </c>
      <c r="Y4745" s="73">
        <v>0.04</v>
      </c>
      <c r="Z4745" s="7"/>
      <c r="AA4745" s="7"/>
      <c r="AB4745" s="7"/>
      <c r="AC4745" s="7"/>
    </row>
    <row r="4746" spans="2:29" ht="15.75" customHeight="1" x14ac:dyDescent="0.25">
      <c r="B4746" s="62">
        <v>33760</v>
      </c>
      <c r="C4746" s="63" t="s">
        <v>4752</v>
      </c>
      <c r="D4746" s="64">
        <f t="shared" si="410"/>
        <v>2471.6742081447965</v>
      </c>
      <c r="E4746" s="64">
        <f t="shared" si="411"/>
        <v>2731.2000000000003</v>
      </c>
      <c r="F4746" s="64">
        <f>+VLOOKUP(B4746,[1]BASES!$A$2:$C$10701,3,0)</f>
        <v>10.5</v>
      </c>
      <c r="G4746" s="65">
        <f t="shared" si="408"/>
        <v>2731.2000000000003</v>
      </c>
      <c r="H4746" s="66"/>
      <c r="I4746" s="67"/>
      <c r="J4746" s="67"/>
      <c r="K4746" s="67"/>
      <c r="L4746" s="67"/>
      <c r="M4746" s="68"/>
      <c r="N4746" s="69"/>
      <c r="O4746" s="70">
        <f t="shared" si="413"/>
        <v>0</v>
      </c>
      <c r="P4746" s="71">
        <f t="shared" si="414"/>
        <v>0</v>
      </c>
      <c r="Q4746" s="7">
        <v>1</v>
      </c>
      <c r="R4746" s="72">
        <f>+VLOOKUP(B4746,[1]BASES!$A$2:$E$10701,5,0)</f>
        <v>2574.6606334841631</v>
      </c>
      <c r="S4746" s="71">
        <f t="shared" si="409"/>
        <v>0</v>
      </c>
      <c r="T4746" s="71">
        <v>0</v>
      </c>
      <c r="U4746" s="71">
        <f t="shared" si="412"/>
        <v>0</v>
      </c>
      <c r="V4746" s="7">
        <v>0</v>
      </c>
      <c r="W4746" s="7">
        <v>0</v>
      </c>
      <c r="X4746" s="7">
        <v>0</v>
      </c>
      <c r="Y4746" s="73">
        <v>0.04</v>
      </c>
      <c r="Z4746" s="7"/>
      <c r="AA4746" s="7"/>
      <c r="AB4746" s="7"/>
      <c r="AC4746" s="7"/>
    </row>
    <row r="4747" spans="2:29" ht="15.75" customHeight="1" x14ac:dyDescent="0.25">
      <c r="B4747" s="62">
        <v>33761</v>
      </c>
      <c r="C4747" s="63" t="s">
        <v>4753</v>
      </c>
      <c r="D4747" s="64">
        <f t="shared" si="410"/>
        <v>3140.3554751131223</v>
      </c>
      <c r="E4747" s="64">
        <f t="shared" si="411"/>
        <v>3470.0928000000004</v>
      </c>
      <c r="F4747" s="64">
        <f>+VLOOKUP(B4747,[1]BASES!$A$2:$C$10701,3,0)</f>
        <v>10.5</v>
      </c>
      <c r="G4747" s="65">
        <f t="shared" si="408"/>
        <v>3470.0928000000004</v>
      </c>
      <c r="H4747" s="66"/>
      <c r="I4747" s="67"/>
      <c r="J4747" s="67"/>
      <c r="K4747" s="67"/>
      <c r="L4747" s="67"/>
      <c r="M4747" s="68"/>
      <c r="N4747" s="69"/>
      <c r="O4747" s="70">
        <f t="shared" si="413"/>
        <v>0</v>
      </c>
      <c r="P4747" s="71">
        <f t="shared" si="414"/>
        <v>0</v>
      </c>
      <c r="Q4747" s="7">
        <v>1</v>
      </c>
      <c r="R4747" s="72">
        <f>+VLOOKUP(B4747,[1]BASES!$A$2:$E$10701,5,0)</f>
        <v>3271.2036199095023</v>
      </c>
      <c r="S4747" s="71">
        <f t="shared" si="409"/>
        <v>0</v>
      </c>
      <c r="T4747" s="71">
        <v>0</v>
      </c>
      <c r="U4747" s="71">
        <f t="shared" si="412"/>
        <v>0</v>
      </c>
      <c r="V4747" s="7">
        <v>0</v>
      </c>
      <c r="W4747" s="7">
        <v>0</v>
      </c>
      <c r="X4747" s="7">
        <v>0</v>
      </c>
      <c r="Y4747" s="73">
        <v>0.04</v>
      </c>
      <c r="Z4747" s="7"/>
      <c r="AA4747" s="7"/>
      <c r="AB4747" s="7"/>
      <c r="AC4747" s="7"/>
    </row>
    <row r="4748" spans="2:29" ht="15.75" customHeight="1" x14ac:dyDescent="0.25">
      <c r="B4748" s="62">
        <v>33762</v>
      </c>
      <c r="C4748" s="63" t="s">
        <v>4754</v>
      </c>
      <c r="D4748" s="64">
        <f t="shared" si="410"/>
        <v>5120.6660633484171</v>
      </c>
      <c r="E4748" s="64">
        <f t="shared" si="411"/>
        <v>5389.5010316742091</v>
      </c>
      <c r="F4748" s="64">
        <f>+VLOOKUP(B4748,[1]BASES!$A$2:$C$10701,3,0)</f>
        <v>10.5</v>
      </c>
      <c r="G4748" s="65">
        <f t="shared" ref="G4748:G4811" si="415">IF(B4748&lt;&gt;"",IF(T4748=0,E4748+(E4748*(B$6/100)),E4748+(E4748*(T4748/100))),"")</f>
        <v>5389.5010316742091</v>
      </c>
      <c r="H4748" s="66"/>
      <c r="I4748" s="67"/>
      <c r="J4748" s="67"/>
      <c r="K4748" s="67"/>
      <c r="L4748" s="67"/>
      <c r="M4748" s="68"/>
      <c r="N4748" s="69"/>
      <c r="O4748" s="70">
        <f t="shared" si="413"/>
        <v>0</v>
      </c>
      <c r="P4748" s="71">
        <f t="shared" si="414"/>
        <v>0</v>
      </c>
      <c r="Q4748" s="7">
        <v>0.5</v>
      </c>
      <c r="R4748" s="72">
        <f>+VLOOKUP(B4748,[1]BASES!$A$2:$E$10701,5,0)</f>
        <v>5334.0271493212676</v>
      </c>
      <c r="S4748" s="71">
        <f t="shared" si="409"/>
        <v>0</v>
      </c>
      <c r="T4748" s="71">
        <v>0</v>
      </c>
      <c r="U4748" s="71">
        <f t="shared" si="412"/>
        <v>0</v>
      </c>
      <c r="V4748" s="7">
        <v>0</v>
      </c>
      <c r="W4748" s="7">
        <v>0</v>
      </c>
      <c r="X4748" s="7">
        <v>0</v>
      </c>
      <c r="Y4748" s="73">
        <v>0.04</v>
      </c>
      <c r="Z4748" s="7"/>
      <c r="AA4748" s="7"/>
      <c r="AB4748" s="7"/>
      <c r="AC4748" s="7"/>
    </row>
    <row r="4749" spans="2:29" ht="15.75" customHeight="1" x14ac:dyDescent="0.25">
      <c r="B4749" s="62">
        <v>34687</v>
      </c>
      <c r="C4749" s="63" t="s">
        <v>4755</v>
      </c>
      <c r="D4749" s="64">
        <f t="shared" si="410"/>
        <v>10455.209256198346</v>
      </c>
      <c r="E4749" s="64">
        <f t="shared" si="411"/>
        <v>11553.006228099173</v>
      </c>
      <c r="F4749" s="64">
        <f>+VLOOKUP(B4749,[1]BASES!$A$2:$C$10701,3,0)</f>
        <v>21</v>
      </c>
      <c r="G4749" s="65">
        <f t="shared" si="415"/>
        <v>11553.006228099173</v>
      </c>
      <c r="H4749" s="66"/>
      <c r="I4749" s="67"/>
      <c r="J4749" s="67"/>
      <c r="K4749" s="67"/>
      <c r="L4749" s="67"/>
      <c r="M4749" s="68"/>
      <c r="N4749" s="69"/>
      <c r="O4749" s="70">
        <f t="shared" si="413"/>
        <v>0</v>
      </c>
      <c r="P4749" s="71">
        <f t="shared" si="414"/>
        <v>0</v>
      </c>
      <c r="Q4749" s="7">
        <v>0.5</v>
      </c>
      <c r="R4749" s="72">
        <f>+VLOOKUP(B4749,[1]BASES!$A$2:$E$10701,5,0)</f>
        <v>10890.842975206611</v>
      </c>
      <c r="S4749" s="71">
        <f t="shared" ref="S4749:S4812" si="416">IFERROR(E4749*H4749,0)</f>
        <v>0</v>
      </c>
      <c r="T4749" s="71">
        <v>0</v>
      </c>
      <c r="U4749" s="71">
        <f t="shared" si="412"/>
        <v>0</v>
      </c>
      <c r="V4749" s="7">
        <v>0</v>
      </c>
      <c r="W4749" s="7">
        <v>0</v>
      </c>
      <c r="X4749" s="7">
        <v>0</v>
      </c>
      <c r="Y4749" s="73">
        <v>0.04</v>
      </c>
      <c r="Z4749" s="7"/>
      <c r="AA4749" s="7"/>
      <c r="AB4749" s="7"/>
      <c r="AC4749" s="7"/>
    </row>
    <row r="4750" spans="2:29" ht="15.75" customHeight="1" x14ac:dyDescent="0.25">
      <c r="B4750" s="62">
        <v>34713</v>
      </c>
      <c r="C4750" s="63" t="s">
        <v>4756</v>
      </c>
      <c r="D4750" s="64">
        <f t="shared" ref="D4750:D4813" si="417">IF(B4750&lt;&gt;"",R4750+(R4750*-Y4750)+((R4750+(R4750*-Y4750))*B$7/100),"")</f>
        <v>3922.7345454545452</v>
      </c>
      <c r="E4750" s="64">
        <f t="shared" si="411"/>
        <v>4746.5087999999996</v>
      </c>
      <c r="F4750" s="64">
        <f>+VLOOKUP(B4750,[1]BASES!$A$2:$C$10701,3,0)</f>
        <v>21</v>
      </c>
      <c r="G4750" s="65">
        <f t="shared" si="415"/>
        <v>4746.5087999999996</v>
      </c>
      <c r="H4750" s="66"/>
      <c r="I4750" s="67"/>
      <c r="J4750" s="67"/>
      <c r="K4750" s="67"/>
      <c r="L4750" s="67"/>
      <c r="M4750" s="68"/>
      <c r="N4750" s="69"/>
      <c r="O4750" s="70">
        <f t="shared" si="413"/>
        <v>0</v>
      </c>
      <c r="P4750" s="71">
        <f t="shared" si="414"/>
        <v>0</v>
      </c>
      <c r="Q4750" s="7">
        <v>1</v>
      </c>
      <c r="R4750" s="72">
        <f>+VLOOKUP(B4750,[1]BASES!$A$2:$E$10701,5,0)</f>
        <v>4086.181818181818</v>
      </c>
      <c r="S4750" s="71">
        <f t="shared" si="416"/>
        <v>0</v>
      </c>
      <c r="T4750" s="71">
        <v>0</v>
      </c>
      <c r="U4750" s="71">
        <f t="shared" si="412"/>
        <v>0</v>
      </c>
      <c r="V4750" s="7">
        <v>0</v>
      </c>
      <c r="W4750" s="7">
        <v>0</v>
      </c>
      <c r="X4750" s="7">
        <v>0</v>
      </c>
      <c r="Y4750" s="73">
        <v>0.04</v>
      </c>
      <c r="Z4750" s="7"/>
      <c r="AA4750" s="7"/>
      <c r="AB4750" s="7"/>
      <c r="AC4750" s="7"/>
    </row>
    <row r="4751" spans="2:29" ht="15.75" customHeight="1" x14ac:dyDescent="0.25">
      <c r="B4751" s="62">
        <v>34715</v>
      </c>
      <c r="C4751" s="63" t="s">
        <v>4757</v>
      </c>
      <c r="D4751" s="64">
        <f t="shared" si="417"/>
        <v>3527.4842975206611</v>
      </c>
      <c r="E4751" s="64">
        <f t="shared" ref="E4751:E4814" si="418">IF(B4751&lt;&gt;"",D4751+(D4751*(F4751*Q4751)/100),"")</f>
        <v>4268.2560000000003</v>
      </c>
      <c r="F4751" s="64">
        <f>+VLOOKUP(B4751,[1]BASES!$A$2:$C$10701,3,0)</f>
        <v>21</v>
      </c>
      <c r="G4751" s="65">
        <f t="shared" si="415"/>
        <v>4268.2560000000003</v>
      </c>
      <c r="H4751" s="66"/>
      <c r="I4751" s="67"/>
      <c r="J4751" s="67"/>
      <c r="K4751" s="67"/>
      <c r="L4751" s="67"/>
      <c r="M4751" s="68"/>
      <c r="N4751" s="69"/>
      <c r="O4751" s="70">
        <f t="shared" si="413"/>
        <v>0</v>
      </c>
      <c r="P4751" s="71">
        <f t="shared" si="414"/>
        <v>0</v>
      </c>
      <c r="Q4751" s="7">
        <v>1</v>
      </c>
      <c r="R4751" s="72">
        <f>+VLOOKUP(B4751,[1]BASES!$A$2:$E$10701,5,0)</f>
        <v>3674.4628099173556</v>
      </c>
      <c r="S4751" s="71">
        <f t="shared" si="416"/>
        <v>0</v>
      </c>
      <c r="T4751" s="71">
        <v>0</v>
      </c>
      <c r="U4751" s="71">
        <f t="shared" ref="U4751:U4814" si="419">IFERROR(G4751*H4751,0)</f>
        <v>0</v>
      </c>
      <c r="V4751" s="7">
        <v>0</v>
      </c>
      <c r="W4751" s="7">
        <v>0</v>
      </c>
      <c r="X4751" s="7">
        <v>0</v>
      </c>
      <c r="Y4751" s="73">
        <v>0.04</v>
      </c>
      <c r="Z4751" s="7"/>
      <c r="AA4751" s="7"/>
      <c r="AB4751" s="7"/>
      <c r="AC4751" s="7"/>
    </row>
    <row r="4752" spans="2:29" ht="15.75" customHeight="1" x14ac:dyDescent="0.25">
      <c r="B4752" s="62">
        <v>34719</v>
      </c>
      <c r="C4752" s="63" t="s">
        <v>4758</v>
      </c>
      <c r="D4752" s="64">
        <f t="shared" si="417"/>
        <v>2617.8635294117648</v>
      </c>
      <c r="E4752" s="64">
        <f t="shared" si="418"/>
        <v>2892.7392</v>
      </c>
      <c r="F4752" s="64">
        <f>+VLOOKUP(B4752,[1]BASES!$A$2:$C$10701,3,0)</f>
        <v>10.5</v>
      </c>
      <c r="G4752" s="65">
        <f t="shared" si="415"/>
        <v>2892.7392</v>
      </c>
      <c r="H4752" s="66"/>
      <c r="I4752" s="67"/>
      <c r="J4752" s="67"/>
      <c r="K4752" s="67"/>
      <c r="L4752" s="67"/>
      <c r="M4752" s="68"/>
      <c r="N4752" s="69"/>
      <c r="O4752" s="70">
        <f t="shared" si="413"/>
        <v>0</v>
      </c>
      <c r="P4752" s="71">
        <f t="shared" si="414"/>
        <v>0</v>
      </c>
      <c r="Q4752" s="7">
        <v>1</v>
      </c>
      <c r="R4752" s="72">
        <f>+VLOOKUP(B4752,[1]BASES!$A$2:$E$10701,5,0)</f>
        <v>2726.9411764705883</v>
      </c>
      <c r="S4752" s="71">
        <f t="shared" si="416"/>
        <v>0</v>
      </c>
      <c r="T4752" s="71">
        <v>0</v>
      </c>
      <c r="U4752" s="71">
        <f t="shared" si="419"/>
        <v>0</v>
      </c>
      <c r="V4752" s="7">
        <v>0</v>
      </c>
      <c r="W4752" s="7">
        <v>0</v>
      </c>
      <c r="X4752" s="7">
        <v>0</v>
      </c>
      <c r="Y4752" s="73">
        <v>0.04</v>
      </c>
      <c r="Z4752" s="7"/>
      <c r="AA4752" s="7"/>
      <c r="AB4752" s="7"/>
      <c r="AC4752" s="7"/>
    </row>
    <row r="4753" spans="2:29" ht="15.75" customHeight="1" x14ac:dyDescent="0.25">
      <c r="B4753" s="62">
        <v>34720</v>
      </c>
      <c r="C4753" s="63" t="s">
        <v>4759</v>
      </c>
      <c r="D4753" s="64">
        <f t="shared" si="417"/>
        <v>2617.8635294117648</v>
      </c>
      <c r="E4753" s="64">
        <f t="shared" si="418"/>
        <v>2755.3013647058824</v>
      </c>
      <c r="F4753" s="64">
        <f>+VLOOKUP(B4753,[1]BASES!$A$2:$C$10701,3,0)</f>
        <v>10.5</v>
      </c>
      <c r="G4753" s="65">
        <f t="shared" si="415"/>
        <v>2755.3013647058824</v>
      </c>
      <c r="H4753" s="66"/>
      <c r="I4753" s="67"/>
      <c r="J4753" s="67"/>
      <c r="K4753" s="67"/>
      <c r="L4753" s="67"/>
      <c r="M4753" s="68"/>
      <c r="N4753" s="69"/>
      <c r="O4753" s="70">
        <f t="shared" si="413"/>
        <v>0</v>
      </c>
      <c r="P4753" s="71">
        <f t="shared" si="414"/>
        <v>0</v>
      </c>
      <c r="Q4753" s="7">
        <v>0.5</v>
      </c>
      <c r="R4753" s="72">
        <f>+VLOOKUP(B4753,[1]BASES!$A$2:$E$10701,5,0)</f>
        <v>2726.9411764705883</v>
      </c>
      <c r="S4753" s="71">
        <f t="shared" si="416"/>
        <v>0</v>
      </c>
      <c r="T4753" s="71">
        <v>0</v>
      </c>
      <c r="U4753" s="71">
        <f t="shared" si="419"/>
        <v>0</v>
      </c>
      <c r="V4753" s="7">
        <v>0</v>
      </c>
      <c r="W4753" s="7">
        <v>0</v>
      </c>
      <c r="X4753" s="7">
        <v>0</v>
      </c>
      <c r="Y4753" s="73">
        <v>0.04</v>
      </c>
      <c r="Z4753" s="7"/>
      <c r="AA4753" s="7"/>
      <c r="AB4753" s="7"/>
      <c r="AC4753" s="7"/>
    </row>
    <row r="4754" spans="2:29" ht="15.75" customHeight="1" x14ac:dyDescent="0.25">
      <c r="B4754" s="62">
        <v>34721</v>
      </c>
      <c r="C4754" s="63" t="s">
        <v>4760</v>
      </c>
      <c r="D4754" s="64">
        <f t="shared" si="417"/>
        <v>71939.776289592759</v>
      </c>
      <c r="E4754" s="64">
        <f t="shared" si="418"/>
        <v>75716.614544796379</v>
      </c>
      <c r="F4754" s="64">
        <f>+VLOOKUP(B4754,[1]BASES!$A$2:$C$10701,3,0)</f>
        <v>10.5</v>
      </c>
      <c r="G4754" s="65">
        <f t="shared" si="415"/>
        <v>75716.614544796379</v>
      </c>
      <c r="H4754" s="66"/>
      <c r="I4754" s="67"/>
      <c r="J4754" s="67"/>
      <c r="K4754" s="67"/>
      <c r="L4754" s="67"/>
      <c r="M4754" s="68"/>
      <c r="N4754" s="69"/>
      <c r="O4754" s="70">
        <f t="shared" si="413"/>
        <v>0</v>
      </c>
      <c r="P4754" s="71">
        <f t="shared" si="414"/>
        <v>0</v>
      </c>
      <c r="Q4754" s="7">
        <v>0.5</v>
      </c>
      <c r="R4754" s="72">
        <f>+VLOOKUP(B4754,[1]BASES!$A$2:$E$10701,5,0)</f>
        <v>74937.266968325785</v>
      </c>
      <c r="S4754" s="71">
        <f t="shared" si="416"/>
        <v>0</v>
      </c>
      <c r="T4754" s="71">
        <v>0</v>
      </c>
      <c r="U4754" s="71">
        <f t="shared" si="419"/>
        <v>0</v>
      </c>
      <c r="V4754" s="7">
        <v>0</v>
      </c>
      <c r="W4754" s="7">
        <v>0</v>
      </c>
      <c r="X4754" s="7">
        <v>0</v>
      </c>
      <c r="Y4754" s="73">
        <v>0.04</v>
      </c>
      <c r="Z4754" s="7"/>
      <c r="AA4754" s="7"/>
      <c r="AB4754" s="7"/>
      <c r="AC4754" s="7"/>
    </row>
    <row r="4755" spans="2:29" ht="15.75" customHeight="1" x14ac:dyDescent="0.25">
      <c r="B4755" s="62">
        <v>35435</v>
      </c>
      <c r="C4755" s="63" t="s">
        <v>4761</v>
      </c>
      <c r="D4755" s="64">
        <f t="shared" si="417"/>
        <v>1298.1024434389142</v>
      </c>
      <c r="E4755" s="64">
        <f t="shared" si="418"/>
        <v>1434.4032000000002</v>
      </c>
      <c r="F4755" s="64">
        <f>+VLOOKUP(B4755,[1]BASES!$A$2:$C$10701,3,0)</f>
        <v>10.5</v>
      </c>
      <c r="G4755" s="65">
        <f t="shared" si="415"/>
        <v>1434.4032000000002</v>
      </c>
      <c r="H4755" s="66"/>
      <c r="I4755" s="67"/>
      <c r="J4755" s="67"/>
      <c r="K4755" s="67"/>
      <c r="L4755" s="67"/>
      <c r="M4755" s="68"/>
      <c r="N4755" s="69"/>
      <c r="O4755" s="70">
        <f t="shared" si="413"/>
        <v>0</v>
      </c>
      <c r="P4755" s="71">
        <f t="shared" si="414"/>
        <v>0</v>
      </c>
      <c r="Q4755" s="7">
        <v>1</v>
      </c>
      <c r="R4755" s="72">
        <f>+VLOOKUP(B4755,[1]BASES!$A$2:$E$10701,5,0)</f>
        <v>1352.190045248869</v>
      </c>
      <c r="S4755" s="71">
        <f t="shared" si="416"/>
        <v>0</v>
      </c>
      <c r="T4755" s="71">
        <v>0</v>
      </c>
      <c r="U4755" s="71">
        <f t="shared" si="419"/>
        <v>0</v>
      </c>
      <c r="V4755" s="7">
        <v>0</v>
      </c>
      <c r="W4755" s="7">
        <v>0</v>
      </c>
      <c r="X4755" s="7">
        <v>0</v>
      </c>
      <c r="Y4755" s="73">
        <v>0.04</v>
      </c>
      <c r="Z4755" s="7"/>
      <c r="AA4755" s="7"/>
      <c r="AB4755" s="7"/>
      <c r="AC4755" s="7"/>
    </row>
    <row r="4756" spans="2:29" ht="15.75" customHeight="1" x14ac:dyDescent="0.25">
      <c r="B4756" s="62">
        <v>35536</v>
      </c>
      <c r="C4756" s="63" t="s">
        <v>4762</v>
      </c>
      <c r="D4756" s="64">
        <f t="shared" si="417"/>
        <v>13733.625123966942</v>
      </c>
      <c r="E4756" s="64">
        <f t="shared" si="418"/>
        <v>16617.686399999999</v>
      </c>
      <c r="F4756" s="64">
        <f>+VLOOKUP(B4756,[1]BASES!$A$2:$C$10701,3,0)</f>
        <v>21</v>
      </c>
      <c r="G4756" s="65">
        <f t="shared" si="415"/>
        <v>16617.686399999999</v>
      </c>
      <c r="H4756" s="66"/>
      <c r="I4756" s="67"/>
      <c r="J4756" s="67"/>
      <c r="K4756" s="67"/>
      <c r="L4756" s="67"/>
      <c r="M4756" s="68"/>
      <c r="N4756" s="69"/>
      <c r="O4756" s="70">
        <f t="shared" si="413"/>
        <v>0</v>
      </c>
      <c r="P4756" s="71">
        <f t="shared" si="414"/>
        <v>0</v>
      </c>
      <c r="Q4756" s="7">
        <v>1</v>
      </c>
      <c r="R4756" s="72">
        <f>+VLOOKUP(B4756,[1]BASES!$A$2:$E$10701,5,0)</f>
        <v>14305.859504132231</v>
      </c>
      <c r="S4756" s="71">
        <f t="shared" si="416"/>
        <v>0</v>
      </c>
      <c r="T4756" s="71">
        <v>0</v>
      </c>
      <c r="U4756" s="71">
        <f t="shared" si="419"/>
        <v>0</v>
      </c>
      <c r="V4756" s="7">
        <v>0</v>
      </c>
      <c r="W4756" s="7">
        <v>0</v>
      </c>
      <c r="X4756" s="7">
        <v>0</v>
      </c>
      <c r="Y4756" s="73">
        <v>0.04</v>
      </c>
      <c r="Z4756" s="7"/>
      <c r="AA4756" s="7"/>
      <c r="AB4756" s="7"/>
      <c r="AC4756" s="7"/>
    </row>
    <row r="4757" spans="2:29" ht="15.75" customHeight="1" x14ac:dyDescent="0.25">
      <c r="B4757" s="62">
        <v>36075</v>
      </c>
      <c r="C4757" s="63" t="s">
        <v>4763</v>
      </c>
      <c r="D4757" s="64">
        <f t="shared" si="417"/>
        <v>10095.145785123967</v>
      </c>
      <c r="E4757" s="64">
        <f t="shared" si="418"/>
        <v>12215.126399999999</v>
      </c>
      <c r="F4757" s="64">
        <f>+VLOOKUP(B4757,[1]BASES!$A$2:$C$10701,3,0)</f>
        <v>21</v>
      </c>
      <c r="G4757" s="65">
        <f t="shared" si="415"/>
        <v>12215.126399999999</v>
      </c>
      <c r="H4757" s="66"/>
      <c r="I4757" s="67"/>
      <c r="J4757" s="67"/>
      <c r="K4757" s="67"/>
      <c r="L4757" s="67"/>
      <c r="M4757" s="68"/>
      <c r="N4757" s="69"/>
      <c r="O4757" s="70">
        <f t="shared" si="413"/>
        <v>0</v>
      </c>
      <c r="P4757" s="71">
        <f t="shared" si="414"/>
        <v>0</v>
      </c>
      <c r="Q4757" s="7">
        <v>1</v>
      </c>
      <c r="R4757" s="72">
        <f>+VLOOKUP(B4757,[1]BASES!$A$2:$E$10701,5,0)</f>
        <v>10515.776859504133</v>
      </c>
      <c r="S4757" s="71">
        <f t="shared" si="416"/>
        <v>0</v>
      </c>
      <c r="T4757" s="71">
        <v>0</v>
      </c>
      <c r="U4757" s="71">
        <f t="shared" si="419"/>
        <v>0</v>
      </c>
      <c r="V4757" s="7">
        <v>0</v>
      </c>
      <c r="W4757" s="7">
        <v>0</v>
      </c>
      <c r="X4757" s="7">
        <v>0</v>
      </c>
      <c r="Y4757" s="73">
        <v>0.04</v>
      </c>
      <c r="Z4757" s="7"/>
      <c r="AA4757" s="7"/>
      <c r="AB4757" s="7"/>
      <c r="AC4757" s="7"/>
    </row>
    <row r="4758" spans="2:29" ht="15.75" customHeight="1" x14ac:dyDescent="0.25">
      <c r="B4758" s="62">
        <v>36962</v>
      </c>
      <c r="C4758" s="63" t="s">
        <v>4764</v>
      </c>
      <c r="D4758" s="64">
        <f t="shared" si="417"/>
        <v>3007.7017194570135</v>
      </c>
      <c r="E4758" s="64">
        <f t="shared" si="418"/>
        <v>3323.5104000000001</v>
      </c>
      <c r="F4758" s="64">
        <f>+VLOOKUP(B4758,[1]BASES!$A$2:$C$10701,3,0)</f>
        <v>10.5</v>
      </c>
      <c r="G4758" s="65">
        <f t="shared" si="415"/>
        <v>3323.5104000000001</v>
      </c>
      <c r="H4758" s="66"/>
      <c r="I4758" s="67"/>
      <c r="J4758" s="67"/>
      <c r="K4758" s="67"/>
      <c r="L4758" s="67"/>
      <c r="M4758" s="68"/>
      <c r="N4758" s="69"/>
      <c r="O4758" s="70">
        <f t="shared" si="413"/>
        <v>0</v>
      </c>
      <c r="P4758" s="71">
        <f t="shared" si="414"/>
        <v>0</v>
      </c>
      <c r="Q4758" s="7">
        <v>1</v>
      </c>
      <c r="R4758" s="72">
        <f>+VLOOKUP(B4758,[1]BASES!$A$2:$E$10701,5,0)</f>
        <v>3133.0226244343889</v>
      </c>
      <c r="S4758" s="71">
        <f t="shared" si="416"/>
        <v>0</v>
      </c>
      <c r="T4758" s="71">
        <v>0</v>
      </c>
      <c r="U4758" s="71">
        <f t="shared" si="419"/>
        <v>0</v>
      </c>
      <c r="V4758" s="7">
        <v>0</v>
      </c>
      <c r="W4758" s="7">
        <v>0</v>
      </c>
      <c r="X4758" s="7">
        <v>0</v>
      </c>
      <c r="Y4758" s="73">
        <v>0.04</v>
      </c>
      <c r="Z4758" s="7"/>
      <c r="AA4758" s="7"/>
      <c r="AB4758" s="7"/>
      <c r="AC4758" s="7"/>
    </row>
    <row r="4759" spans="2:29" ht="15.75" customHeight="1" x14ac:dyDescent="0.25">
      <c r="B4759" s="62">
        <v>39121</v>
      </c>
      <c r="C4759" s="63" t="s">
        <v>4765</v>
      </c>
      <c r="D4759" s="64">
        <f t="shared" si="417"/>
        <v>3661.4876033057853</v>
      </c>
      <c r="E4759" s="64">
        <f t="shared" si="418"/>
        <v>4430.4000000000005</v>
      </c>
      <c r="F4759" s="64">
        <f>+VLOOKUP(B4759,[1]BASES!$A$2:$C$10701,3,0)</f>
        <v>21</v>
      </c>
      <c r="G4759" s="65">
        <f t="shared" si="415"/>
        <v>4430.4000000000005</v>
      </c>
      <c r="H4759" s="66"/>
      <c r="I4759" s="67"/>
      <c r="J4759" s="67"/>
      <c r="K4759" s="67"/>
      <c r="L4759" s="67"/>
      <c r="M4759" s="68"/>
      <c r="N4759" s="69"/>
      <c r="O4759" s="70">
        <f t="shared" si="413"/>
        <v>0</v>
      </c>
      <c r="P4759" s="71">
        <f t="shared" si="414"/>
        <v>0</v>
      </c>
      <c r="Q4759" s="7">
        <v>1</v>
      </c>
      <c r="R4759" s="72">
        <f>+VLOOKUP(B4759,[1]BASES!$A$2:$E$10701,5,0)</f>
        <v>3814.0495867768595</v>
      </c>
      <c r="S4759" s="71">
        <f t="shared" si="416"/>
        <v>0</v>
      </c>
      <c r="T4759" s="71">
        <v>0</v>
      </c>
      <c r="U4759" s="71">
        <f t="shared" si="419"/>
        <v>0</v>
      </c>
      <c r="V4759" s="7">
        <v>0</v>
      </c>
      <c r="W4759" s="7">
        <v>0</v>
      </c>
      <c r="X4759" s="7">
        <v>0</v>
      </c>
      <c r="Y4759" s="73">
        <v>0.04</v>
      </c>
      <c r="Z4759" s="7"/>
      <c r="AA4759" s="7"/>
      <c r="AB4759" s="7"/>
      <c r="AC4759" s="7"/>
    </row>
    <row r="4760" spans="2:29" ht="15.75" customHeight="1" x14ac:dyDescent="0.25">
      <c r="B4760" s="62">
        <v>46741</v>
      </c>
      <c r="C4760" s="63" t="s">
        <v>4766</v>
      </c>
      <c r="D4760" s="64">
        <f t="shared" si="417"/>
        <v>3007.6958677685948</v>
      </c>
      <c r="E4760" s="64">
        <f t="shared" si="418"/>
        <v>3639.3119999999999</v>
      </c>
      <c r="F4760" s="64">
        <f>+VLOOKUP(B4760,[1]BASES!$A$2:$C$10701,3,0)</f>
        <v>21</v>
      </c>
      <c r="G4760" s="65">
        <f t="shared" si="415"/>
        <v>3639.3119999999999</v>
      </c>
      <c r="H4760" s="66"/>
      <c r="I4760" s="67"/>
      <c r="J4760" s="67"/>
      <c r="K4760" s="67"/>
      <c r="L4760" s="67"/>
      <c r="M4760" s="68"/>
      <c r="N4760" s="69"/>
      <c r="O4760" s="70">
        <f t="shared" si="413"/>
        <v>0</v>
      </c>
      <c r="P4760" s="71">
        <f t="shared" si="414"/>
        <v>0</v>
      </c>
      <c r="Q4760" s="7">
        <v>1</v>
      </c>
      <c r="R4760" s="72">
        <f>+VLOOKUP(B4760,[1]BASES!$A$2:$E$10701,5,0)</f>
        <v>3133.0165289256197</v>
      </c>
      <c r="S4760" s="71">
        <f t="shared" si="416"/>
        <v>0</v>
      </c>
      <c r="T4760" s="71">
        <v>0</v>
      </c>
      <c r="U4760" s="71">
        <f t="shared" si="419"/>
        <v>0</v>
      </c>
      <c r="V4760" s="7">
        <v>0</v>
      </c>
      <c r="W4760" s="7">
        <v>0</v>
      </c>
      <c r="X4760" s="7">
        <v>0</v>
      </c>
      <c r="Y4760" s="73">
        <v>0.04</v>
      </c>
      <c r="Z4760" s="7"/>
      <c r="AA4760" s="7"/>
      <c r="AB4760" s="7"/>
      <c r="AC4760" s="7"/>
    </row>
    <row r="4761" spans="2:29" ht="15.75" customHeight="1" x14ac:dyDescent="0.25">
      <c r="B4761" s="62">
        <v>46742</v>
      </c>
      <c r="C4761" s="63" t="s">
        <v>4767</v>
      </c>
      <c r="D4761" s="64">
        <f t="shared" si="417"/>
        <v>4055.3890909090906</v>
      </c>
      <c r="E4761" s="64">
        <f t="shared" si="418"/>
        <v>4907.0207999999993</v>
      </c>
      <c r="F4761" s="64">
        <f>+VLOOKUP(B4761,[1]BASES!$A$2:$C$10701,3,0)</f>
        <v>21</v>
      </c>
      <c r="G4761" s="65">
        <f t="shared" si="415"/>
        <v>4907.0207999999993</v>
      </c>
      <c r="H4761" s="66"/>
      <c r="I4761" s="67"/>
      <c r="J4761" s="67"/>
      <c r="K4761" s="67"/>
      <c r="L4761" s="67"/>
      <c r="M4761" s="68"/>
      <c r="N4761" s="69"/>
      <c r="O4761" s="70">
        <f t="shared" si="413"/>
        <v>0</v>
      </c>
      <c r="P4761" s="71">
        <f t="shared" si="414"/>
        <v>0</v>
      </c>
      <c r="Q4761" s="7">
        <v>1</v>
      </c>
      <c r="R4761" s="72">
        <f>+VLOOKUP(B4761,[1]BASES!$A$2:$E$10701,5,0)</f>
        <v>4224.363636363636</v>
      </c>
      <c r="S4761" s="71">
        <f t="shared" si="416"/>
        <v>0</v>
      </c>
      <c r="T4761" s="71">
        <v>0</v>
      </c>
      <c r="U4761" s="71">
        <f t="shared" si="419"/>
        <v>0</v>
      </c>
      <c r="V4761" s="7">
        <v>0</v>
      </c>
      <c r="W4761" s="7">
        <v>0</v>
      </c>
      <c r="X4761" s="7">
        <v>0</v>
      </c>
      <c r="Y4761" s="73">
        <v>0.04</v>
      </c>
      <c r="Z4761" s="7"/>
      <c r="AA4761" s="7"/>
      <c r="AB4761" s="7"/>
      <c r="AC4761" s="7"/>
    </row>
    <row r="4762" spans="2:29" ht="15.75" customHeight="1" x14ac:dyDescent="0.25">
      <c r="B4762" s="62">
        <v>46744</v>
      </c>
      <c r="C4762" s="63" t="s">
        <v>4768</v>
      </c>
      <c r="D4762" s="64">
        <f t="shared" si="417"/>
        <v>2942.7252892561983</v>
      </c>
      <c r="E4762" s="64">
        <f t="shared" si="418"/>
        <v>3560.6976</v>
      </c>
      <c r="F4762" s="64">
        <f>+VLOOKUP(B4762,[1]BASES!$A$2:$C$10701,3,0)</f>
        <v>21</v>
      </c>
      <c r="G4762" s="65">
        <f t="shared" si="415"/>
        <v>3560.6976</v>
      </c>
      <c r="H4762" s="66"/>
      <c r="I4762" s="67"/>
      <c r="J4762" s="67"/>
      <c r="K4762" s="67"/>
      <c r="L4762" s="67"/>
      <c r="M4762" s="68"/>
      <c r="N4762" s="69"/>
      <c r="O4762" s="70">
        <f t="shared" si="413"/>
        <v>0</v>
      </c>
      <c r="P4762" s="71">
        <f t="shared" si="414"/>
        <v>0</v>
      </c>
      <c r="Q4762" s="7">
        <v>1</v>
      </c>
      <c r="R4762" s="72">
        <f>+VLOOKUP(B4762,[1]BASES!$A$2:$E$10701,5,0)</f>
        <v>3065.3388429752067</v>
      </c>
      <c r="S4762" s="71">
        <f t="shared" si="416"/>
        <v>0</v>
      </c>
      <c r="T4762" s="71">
        <v>0</v>
      </c>
      <c r="U4762" s="71">
        <f t="shared" si="419"/>
        <v>0</v>
      </c>
      <c r="V4762" s="7">
        <v>0</v>
      </c>
      <c r="W4762" s="7">
        <v>0</v>
      </c>
      <c r="X4762" s="7">
        <v>0</v>
      </c>
      <c r="Y4762" s="73">
        <v>0.04</v>
      </c>
      <c r="Z4762" s="7"/>
      <c r="AA4762" s="7"/>
      <c r="AB4762" s="7"/>
      <c r="AC4762" s="7"/>
    </row>
    <row r="4763" spans="2:29" ht="15.75" customHeight="1" x14ac:dyDescent="0.25">
      <c r="B4763" s="62">
        <v>46745</v>
      </c>
      <c r="C4763" s="63" t="s">
        <v>4769</v>
      </c>
      <c r="D4763" s="64">
        <f t="shared" si="417"/>
        <v>3046.9527272727273</v>
      </c>
      <c r="E4763" s="64">
        <f t="shared" si="418"/>
        <v>3686.8128000000002</v>
      </c>
      <c r="F4763" s="64">
        <f>+VLOOKUP(B4763,[1]BASES!$A$2:$C$10701,3,0)</f>
        <v>21</v>
      </c>
      <c r="G4763" s="65">
        <f t="shared" si="415"/>
        <v>3686.8128000000002</v>
      </c>
      <c r="H4763" s="66"/>
      <c r="I4763" s="67"/>
      <c r="J4763" s="67"/>
      <c r="K4763" s="67"/>
      <c r="L4763" s="67"/>
      <c r="M4763" s="68"/>
      <c r="N4763" s="69"/>
      <c r="O4763" s="70">
        <f t="shared" si="413"/>
        <v>0</v>
      </c>
      <c r="P4763" s="71">
        <f t="shared" si="414"/>
        <v>0</v>
      </c>
      <c r="Q4763" s="7">
        <v>1</v>
      </c>
      <c r="R4763" s="72">
        <f>+VLOOKUP(B4763,[1]BASES!$A$2:$E$10701,5,0)</f>
        <v>3173.909090909091</v>
      </c>
      <c r="S4763" s="71">
        <f t="shared" si="416"/>
        <v>0</v>
      </c>
      <c r="T4763" s="71">
        <v>0</v>
      </c>
      <c r="U4763" s="71">
        <f t="shared" si="419"/>
        <v>0</v>
      </c>
      <c r="V4763" s="7">
        <v>0</v>
      </c>
      <c r="W4763" s="7">
        <v>0</v>
      </c>
      <c r="X4763" s="7">
        <v>0</v>
      </c>
      <c r="Y4763" s="73">
        <v>0.04</v>
      </c>
      <c r="Z4763" s="7"/>
      <c r="AA4763" s="7"/>
      <c r="AB4763" s="7"/>
      <c r="AC4763" s="7"/>
    </row>
    <row r="4764" spans="2:29" ht="15.75" customHeight="1" x14ac:dyDescent="0.25">
      <c r="B4764" s="62">
        <v>47578</v>
      </c>
      <c r="C4764" s="63" t="s">
        <v>4770</v>
      </c>
      <c r="D4764" s="64">
        <f t="shared" si="417"/>
        <v>8633.2641322314048</v>
      </c>
      <c r="E4764" s="64">
        <f t="shared" si="418"/>
        <v>10446.249599999999</v>
      </c>
      <c r="F4764" s="64">
        <f>+VLOOKUP(B4764,[1]BASES!$A$2:$C$10701,3,0)</f>
        <v>21</v>
      </c>
      <c r="G4764" s="65">
        <f t="shared" si="415"/>
        <v>10446.249599999999</v>
      </c>
      <c r="H4764" s="66"/>
      <c r="I4764" s="67"/>
      <c r="J4764" s="67"/>
      <c r="K4764" s="67"/>
      <c r="L4764" s="67"/>
      <c r="M4764" s="68"/>
      <c r="N4764" s="69"/>
      <c r="O4764" s="70">
        <f t="shared" si="413"/>
        <v>0</v>
      </c>
      <c r="P4764" s="71">
        <f t="shared" si="414"/>
        <v>0</v>
      </c>
      <c r="Q4764" s="7">
        <v>1</v>
      </c>
      <c r="R4764" s="72">
        <f>+VLOOKUP(B4764,[1]BASES!$A$2:$E$10701,5,0)</f>
        <v>8992.9834710743798</v>
      </c>
      <c r="S4764" s="71">
        <f t="shared" si="416"/>
        <v>0</v>
      </c>
      <c r="T4764" s="71">
        <v>0</v>
      </c>
      <c r="U4764" s="71">
        <f t="shared" si="419"/>
        <v>0</v>
      </c>
      <c r="V4764" s="7">
        <v>0</v>
      </c>
      <c r="W4764" s="7">
        <v>0</v>
      </c>
      <c r="X4764" s="7">
        <v>0</v>
      </c>
      <c r="Y4764" s="73">
        <v>0.04</v>
      </c>
      <c r="Z4764" s="7"/>
      <c r="AA4764" s="7"/>
      <c r="AB4764" s="7"/>
      <c r="AC4764" s="7"/>
    </row>
    <row r="4765" spans="2:29" ht="15.75" customHeight="1" x14ac:dyDescent="0.25">
      <c r="B4765" s="62">
        <v>47604</v>
      </c>
      <c r="C4765" s="63" t="s">
        <v>4771</v>
      </c>
      <c r="D4765" s="64">
        <f t="shared" si="417"/>
        <v>17003.924628099172</v>
      </c>
      <c r="E4765" s="64">
        <f t="shared" si="418"/>
        <v>20574.748799999998</v>
      </c>
      <c r="F4765" s="64">
        <f>+VLOOKUP(B4765,[1]BASES!$A$2:$C$10701,3,0)</f>
        <v>21</v>
      </c>
      <c r="G4765" s="65">
        <f t="shared" si="415"/>
        <v>20574.748799999998</v>
      </c>
      <c r="H4765" s="66"/>
      <c r="I4765" s="67"/>
      <c r="J4765" s="67"/>
      <c r="K4765" s="67"/>
      <c r="L4765" s="67"/>
      <c r="M4765" s="68"/>
      <c r="N4765" s="69"/>
      <c r="O4765" s="70">
        <f t="shared" si="413"/>
        <v>0</v>
      </c>
      <c r="P4765" s="71">
        <f t="shared" si="414"/>
        <v>0</v>
      </c>
      <c r="Q4765" s="7">
        <v>1</v>
      </c>
      <c r="R4765" s="72">
        <f>+VLOOKUP(B4765,[1]BASES!$A$2:$E$10701,5,0)</f>
        <v>17712.421487603304</v>
      </c>
      <c r="S4765" s="71">
        <f t="shared" si="416"/>
        <v>0</v>
      </c>
      <c r="T4765" s="71">
        <v>0</v>
      </c>
      <c r="U4765" s="71">
        <f t="shared" si="419"/>
        <v>0</v>
      </c>
      <c r="V4765" s="7">
        <v>0</v>
      </c>
      <c r="W4765" s="7">
        <v>0</v>
      </c>
      <c r="X4765" s="7">
        <v>0</v>
      </c>
      <c r="Y4765" s="73">
        <v>0.04</v>
      </c>
      <c r="Z4765" s="7"/>
      <c r="AA4765" s="7"/>
      <c r="AB4765" s="7"/>
      <c r="AC4765" s="7"/>
    </row>
    <row r="4766" spans="2:29" ht="15.75" customHeight="1" x14ac:dyDescent="0.25">
      <c r="B4766" s="62">
        <v>32079</v>
      </c>
      <c r="C4766" s="63" t="s">
        <v>4772</v>
      </c>
      <c r="D4766" s="64">
        <f t="shared" si="417"/>
        <v>699.80959276018109</v>
      </c>
      <c r="E4766" s="64">
        <f t="shared" si="418"/>
        <v>773.28960000000006</v>
      </c>
      <c r="F4766" s="64">
        <f>+VLOOKUP(B4766,[1]BASES!$A$2:$C$10701,3,0)</f>
        <v>10.5</v>
      </c>
      <c r="G4766" s="65">
        <f t="shared" si="415"/>
        <v>773.28960000000006</v>
      </c>
      <c r="H4766" s="66"/>
      <c r="I4766" s="67"/>
      <c r="J4766" s="67"/>
      <c r="K4766" s="67"/>
      <c r="L4766" s="67"/>
      <c r="M4766" s="68"/>
      <c r="N4766" s="69"/>
      <c r="O4766" s="70">
        <f t="shared" si="413"/>
        <v>0</v>
      </c>
      <c r="P4766" s="71">
        <f t="shared" si="414"/>
        <v>0</v>
      </c>
      <c r="Q4766" s="7">
        <v>1</v>
      </c>
      <c r="R4766" s="72">
        <f>+VLOOKUP(B4766,[1]BASES!$A$2:$E$10701,5,0)</f>
        <v>728.96832579185525</v>
      </c>
      <c r="S4766" s="71">
        <f t="shared" si="416"/>
        <v>0</v>
      </c>
      <c r="T4766" s="71">
        <v>0</v>
      </c>
      <c r="U4766" s="71">
        <f t="shared" si="419"/>
        <v>0</v>
      </c>
      <c r="V4766" s="7">
        <v>0</v>
      </c>
      <c r="W4766" s="7">
        <v>0</v>
      </c>
      <c r="X4766" s="7">
        <v>0</v>
      </c>
      <c r="Y4766" s="73">
        <v>0.04</v>
      </c>
      <c r="Z4766" s="7"/>
      <c r="AA4766" s="7"/>
      <c r="AB4766" s="7"/>
      <c r="AC4766" s="7"/>
    </row>
    <row r="4767" spans="2:29" ht="15.75" customHeight="1" x14ac:dyDescent="0.25">
      <c r="B4767" s="62">
        <v>32087</v>
      </c>
      <c r="C4767" s="63" t="s">
        <v>4773</v>
      </c>
      <c r="D4767" s="64">
        <f t="shared" si="417"/>
        <v>4598.1778512396695</v>
      </c>
      <c r="E4767" s="64">
        <f t="shared" si="418"/>
        <v>5563.7952000000005</v>
      </c>
      <c r="F4767" s="64">
        <f>+VLOOKUP(B4767,[1]BASES!$A$2:$C$10701,3,0)</f>
        <v>21</v>
      </c>
      <c r="G4767" s="65">
        <f t="shared" si="415"/>
        <v>5563.7952000000005</v>
      </c>
      <c r="H4767" s="66"/>
      <c r="I4767" s="67"/>
      <c r="J4767" s="67"/>
      <c r="K4767" s="67"/>
      <c r="L4767" s="67"/>
      <c r="M4767" s="68"/>
      <c r="N4767" s="69"/>
      <c r="O4767" s="70">
        <f t="shared" si="413"/>
        <v>0</v>
      </c>
      <c r="P4767" s="71">
        <f t="shared" si="414"/>
        <v>0</v>
      </c>
      <c r="Q4767" s="7">
        <v>1</v>
      </c>
      <c r="R4767" s="72">
        <f>+VLOOKUP(B4767,[1]BASES!$A$2:$E$10701,5,0)</f>
        <v>4789.7685950413224</v>
      </c>
      <c r="S4767" s="71">
        <f t="shared" si="416"/>
        <v>0</v>
      </c>
      <c r="T4767" s="71">
        <v>0</v>
      </c>
      <c r="U4767" s="71">
        <f t="shared" si="419"/>
        <v>0</v>
      </c>
      <c r="V4767" s="7">
        <v>0</v>
      </c>
      <c r="W4767" s="7">
        <v>0</v>
      </c>
      <c r="X4767" s="7">
        <v>0</v>
      </c>
      <c r="Y4767" s="73">
        <v>0.04</v>
      </c>
      <c r="Z4767" s="7"/>
      <c r="AA4767" s="7"/>
      <c r="AB4767" s="7"/>
      <c r="AC4767" s="7"/>
    </row>
    <row r="4768" spans="2:29" ht="15.75" customHeight="1" x14ac:dyDescent="0.25">
      <c r="B4768" s="62">
        <v>32089</v>
      </c>
      <c r="C4768" s="63" t="s">
        <v>4774</v>
      </c>
      <c r="D4768" s="64">
        <f t="shared" si="417"/>
        <v>7210.6314049586772</v>
      </c>
      <c r="E4768" s="64">
        <f t="shared" si="418"/>
        <v>8724.8639999999996</v>
      </c>
      <c r="F4768" s="64">
        <f>+VLOOKUP(B4768,[1]BASES!$A$2:$C$10701,3,0)</f>
        <v>21</v>
      </c>
      <c r="G4768" s="65">
        <f t="shared" si="415"/>
        <v>8724.8639999999996</v>
      </c>
      <c r="H4768" s="66"/>
      <c r="I4768" s="67"/>
      <c r="J4768" s="67"/>
      <c r="K4768" s="67"/>
      <c r="L4768" s="67"/>
      <c r="M4768" s="68"/>
      <c r="N4768" s="69"/>
      <c r="O4768" s="70">
        <f t="shared" si="413"/>
        <v>0</v>
      </c>
      <c r="P4768" s="71">
        <f t="shared" si="414"/>
        <v>0</v>
      </c>
      <c r="Q4768" s="7">
        <v>1</v>
      </c>
      <c r="R4768" s="72">
        <f>+VLOOKUP(B4768,[1]BASES!$A$2:$E$10701,5,0)</f>
        <v>7511.0743801652889</v>
      </c>
      <c r="S4768" s="71">
        <f t="shared" si="416"/>
        <v>0</v>
      </c>
      <c r="T4768" s="71">
        <v>0</v>
      </c>
      <c r="U4768" s="71">
        <f t="shared" si="419"/>
        <v>0</v>
      </c>
      <c r="V4768" s="7">
        <v>0</v>
      </c>
      <c r="W4768" s="7">
        <v>0</v>
      </c>
      <c r="X4768" s="7">
        <v>0</v>
      </c>
      <c r="Y4768" s="73">
        <v>0.04</v>
      </c>
      <c r="Z4768" s="7"/>
      <c r="AA4768" s="7"/>
      <c r="AB4768" s="7"/>
      <c r="AC4768" s="7"/>
    </row>
    <row r="4769" spans="2:29" ht="15.75" customHeight="1" x14ac:dyDescent="0.25">
      <c r="B4769" s="62">
        <v>32251</v>
      </c>
      <c r="C4769" s="63" t="s">
        <v>4775</v>
      </c>
      <c r="D4769" s="64">
        <f t="shared" si="417"/>
        <v>1453.7652892561982</v>
      </c>
      <c r="E4769" s="64">
        <f t="shared" si="418"/>
        <v>1759.0559999999998</v>
      </c>
      <c r="F4769" s="64">
        <f>+VLOOKUP(B4769,[1]BASES!$A$2:$C$10701,3,0)</f>
        <v>21</v>
      </c>
      <c r="G4769" s="65">
        <f t="shared" si="415"/>
        <v>1759.0559999999998</v>
      </c>
      <c r="H4769" s="66"/>
      <c r="I4769" s="67"/>
      <c r="J4769" s="67"/>
      <c r="K4769" s="67"/>
      <c r="L4769" s="67"/>
      <c r="M4769" s="68"/>
      <c r="N4769" s="69"/>
      <c r="O4769" s="70">
        <f t="shared" si="413"/>
        <v>0</v>
      </c>
      <c r="P4769" s="71">
        <f t="shared" si="414"/>
        <v>0</v>
      </c>
      <c r="Q4769" s="7">
        <v>1</v>
      </c>
      <c r="R4769" s="72">
        <f>+VLOOKUP(B4769,[1]BASES!$A$2:$E$10701,5,0)</f>
        <v>1514.3388429752065</v>
      </c>
      <c r="S4769" s="71">
        <f t="shared" si="416"/>
        <v>0</v>
      </c>
      <c r="T4769" s="71">
        <v>0</v>
      </c>
      <c r="U4769" s="71">
        <f t="shared" si="419"/>
        <v>0</v>
      </c>
      <c r="V4769" s="7">
        <v>0</v>
      </c>
      <c r="W4769" s="7">
        <v>0</v>
      </c>
      <c r="X4769" s="7">
        <v>0</v>
      </c>
      <c r="Y4769" s="73">
        <v>0.04</v>
      </c>
      <c r="Z4769" s="7"/>
      <c r="AA4769" s="7"/>
      <c r="AB4769" s="7"/>
      <c r="AC4769" s="7"/>
    </row>
    <row r="4770" spans="2:29" ht="15.75" customHeight="1" x14ac:dyDescent="0.25">
      <c r="B4770" s="62">
        <v>32408</v>
      </c>
      <c r="C4770" s="63" t="s">
        <v>4776</v>
      </c>
      <c r="D4770" s="64">
        <f t="shared" si="417"/>
        <v>8514.1447933884319</v>
      </c>
      <c r="E4770" s="64">
        <f t="shared" si="418"/>
        <v>10302.115200000002</v>
      </c>
      <c r="F4770" s="64">
        <f>+VLOOKUP(B4770,[1]BASES!$A$2:$C$10701,3,0)</f>
        <v>21</v>
      </c>
      <c r="G4770" s="65">
        <f t="shared" si="415"/>
        <v>10302.115200000002</v>
      </c>
      <c r="H4770" s="66"/>
      <c r="I4770" s="67"/>
      <c r="J4770" s="67"/>
      <c r="K4770" s="67"/>
      <c r="L4770" s="67"/>
      <c r="M4770" s="68"/>
      <c r="N4770" s="69"/>
      <c r="O4770" s="70">
        <f t="shared" si="413"/>
        <v>0</v>
      </c>
      <c r="P4770" s="71">
        <f t="shared" si="414"/>
        <v>0</v>
      </c>
      <c r="Q4770" s="7">
        <v>1</v>
      </c>
      <c r="R4770" s="72">
        <f>+VLOOKUP(B4770,[1]BASES!$A$2:$E$10701,5,0)</f>
        <v>8868.9008264462827</v>
      </c>
      <c r="S4770" s="71">
        <f t="shared" si="416"/>
        <v>0</v>
      </c>
      <c r="T4770" s="71">
        <v>0</v>
      </c>
      <c r="U4770" s="71">
        <f t="shared" si="419"/>
        <v>0</v>
      </c>
      <c r="V4770" s="7">
        <v>0</v>
      </c>
      <c r="W4770" s="7">
        <v>0</v>
      </c>
      <c r="X4770" s="7">
        <v>0</v>
      </c>
      <c r="Y4770" s="73">
        <v>0.04</v>
      </c>
      <c r="Z4770" s="7"/>
      <c r="AA4770" s="7"/>
      <c r="AB4770" s="7"/>
      <c r="AC4770" s="7"/>
    </row>
    <row r="4771" spans="2:29" ht="15.75" customHeight="1" x14ac:dyDescent="0.25">
      <c r="B4771" s="62">
        <v>32439</v>
      </c>
      <c r="C4771" s="63" t="s">
        <v>4777</v>
      </c>
      <c r="D4771" s="64">
        <f t="shared" si="417"/>
        <v>19525.678016528927</v>
      </c>
      <c r="E4771" s="64">
        <f t="shared" si="418"/>
        <v>23626.070400000004</v>
      </c>
      <c r="F4771" s="64">
        <f>+VLOOKUP(B4771,[1]BASES!$A$2:$C$10701,3,0)</f>
        <v>21</v>
      </c>
      <c r="G4771" s="65">
        <f t="shared" si="415"/>
        <v>23626.070400000004</v>
      </c>
      <c r="H4771" s="66"/>
      <c r="I4771" s="67"/>
      <c r="J4771" s="67"/>
      <c r="K4771" s="67"/>
      <c r="L4771" s="67"/>
      <c r="M4771" s="68"/>
      <c r="N4771" s="69"/>
      <c r="O4771" s="70">
        <f t="shared" si="413"/>
        <v>0</v>
      </c>
      <c r="P4771" s="71">
        <f t="shared" si="414"/>
        <v>0</v>
      </c>
      <c r="Q4771" s="7">
        <v>1</v>
      </c>
      <c r="R4771" s="72">
        <f>+VLOOKUP(B4771,[1]BASES!$A$2:$E$10701,5,0)</f>
        <v>20339.2479338843</v>
      </c>
      <c r="S4771" s="71">
        <f t="shared" si="416"/>
        <v>0</v>
      </c>
      <c r="T4771" s="71">
        <v>0</v>
      </c>
      <c r="U4771" s="71">
        <f t="shared" si="419"/>
        <v>0</v>
      </c>
      <c r="V4771" s="7">
        <v>0</v>
      </c>
      <c r="W4771" s="7">
        <v>0</v>
      </c>
      <c r="X4771" s="7">
        <v>0</v>
      </c>
      <c r="Y4771" s="73">
        <v>0.04</v>
      </c>
      <c r="Z4771" s="7"/>
      <c r="AA4771" s="7"/>
      <c r="AB4771" s="7"/>
      <c r="AC4771" s="7"/>
    </row>
    <row r="4772" spans="2:29" ht="15.75" customHeight="1" x14ac:dyDescent="0.25">
      <c r="B4772" s="62">
        <v>32899</v>
      </c>
      <c r="C4772" s="63" t="s">
        <v>4778</v>
      </c>
      <c r="D4772" s="64">
        <f t="shared" si="417"/>
        <v>613.18371040723969</v>
      </c>
      <c r="E4772" s="64">
        <f t="shared" si="418"/>
        <v>645.37585520361972</v>
      </c>
      <c r="F4772" s="64">
        <f>+VLOOKUP(B4772,[1]BASES!$A$2:$C$10701,3,0)</f>
        <v>10.5</v>
      </c>
      <c r="G4772" s="65">
        <f t="shared" si="415"/>
        <v>645.37585520361972</v>
      </c>
      <c r="H4772" s="66"/>
      <c r="I4772" s="67"/>
      <c r="J4772" s="67"/>
      <c r="K4772" s="67"/>
      <c r="L4772" s="67"/>
      <c r="M4772" s="68"/>
      <c r="N4772" s="69"/>
      <c r="O4772" s="70">
        <f t="shared" si="413"/>
        <v>0</v>
      </c>
      <c r="P4772" s="71">
        <f t="shared" si="414"/>
        <v>0</v>
      </c>
      <c r="Q4772" s="7">
        <v>0.5</v>
      </c>
      <c r="R4772" s="72">
        <f>+VLOOKUP(B4772,[1]BASES!$A$2:$E$10701,5,0)</f>
        <v>638.73303167420806</v>
      </c>
      <c r="S4772" s="71">
        <f t="shared" si="416"/>
        <v>0</v>
      </c>
      <c r="T4772" s="71">
        <v>0</v>
      </c>
      <c r="U4772" s="71">
        <f t="shared" si="419"/>
        <v>0</v>
      </c>
      <c r="V4772" s="7">
        <v>0</v>
      </c>
      <c r="W4772" s="7">
        <v>0</v>
      </c>
      <c r="X4772" s="7">
        <v>0</v>
      </c>
      <c r="Y4772" s="73">
        <v>0.04</v>
      </c>
      <c r="Z4772" s="7"/>
      <c r="AA4772" s="7"/>
      <c r="AB4772" s="7"/>
      <c r="AC4772" s="7"/>
    </row>
    <row r="4773" spans="2:29" ht="15.75" customHeight="1" x14ac:dyDescent="0.25">
      <c r="B4773" s="62">
        <v>32901</v>
      </c>
      <c r="C4773" s="63" t="s">
        <v>4779</v>
      </c>
      <c r="D4773" s="64">
        <f t="shared" si="417"/>
        <v>935.33538461538456</v>
      </c>
      <c r="E4773" s="64">
        <f t="shared" si="418"/>
        <v>984.44049230769224</v>
      </c>
      <c r="F4773" s="64">
        <f>+VLOOKUP(B4773,[1]BASES!$A$2:$C$10701,3,0)</f>
        <v>10.5</v>
      </c>
      <c r="G4773" s="65">
        <f t="shared" si="415"/>
        <v>984.44049230769224</v>
      </c>
      <c r="H4773" s="66"/>
      <c r="I4773" s="67"/>
      <c r="J4773" s="67"/>
      <c r="K4773" s="67"/>
      <c r="L4773" s="67"/>
      <c r="M4773" s="68"/>
      <c r="N4773" s="69"/>
      <c r="O4773" s="70">
        <f t="shared" si="413"/>
        <v>0</v>
      </c>
      <c r="P4773" s="71">
        <f t="shared" si="414"/>
        <v>0</v>
      </c>
      <c r="Q4773" s="7">
        <v>0.5</v>
      </c>
      <c r="R4773" s="72">
        <f>+VLOOKUP(B4773,[1]BASES!$A$2:$E$10701,5,0)</f>
        <v>974.30769230769226</v>
      </c>
      <c r="S4773" s="71">
        <f t="shared" si="416"/>
        <v>0</v>
      </c>
      <c r="T4773" s="71">
        <v>0</v>
      </c>
      <c r="U4773" s="71">
        <f t="shared" si="419"/>
        <v>0</v>
      </c>
      <c r="V4773" s="7">
        <v>0</v>
      </c>
      <c r="W4773" s="7">
        <v>0</v>
      </c>
      <c r="X4773" s="7">
        <v>0</v>
      </c>
      <c r="Y4773" s="73">
        <v>0.04</v>
      </c>
      <c r="Z4773" s="7"/>
      <c r="AA4773" s="7"/>
      <c r="AB4773" s="7"/>
      <c r="AC4773" s="7"/>
    </row>
    <row r="4774" spans="2:29" ht="15.75" customHeight="1" x14ac:dyDescent="0.25">
      <c r="B4774" s="62">
        <v>33270</v>
      </c>
      <c r="C4774" s="63" t="s">
        <v>4780</v>
      </c>
      <c r="D4774" s="64">
        <f t="shared" si="417"/>
        <v>1453.7701357466062</v>
      </c>
      <c r="E4774" s="64">
        <f t="shared" si="418"/>
        <v>1606.4159999999999</v>
      </c>
      <c r="F4774" s="64">
        <f>+VLOOKUP(B4774,[1]BASES!$A$2:$C$10701,3,0)</f>
        <v>10.5</v>
      </c>
      <c r="G4774" s="65">
        <f t="shared" si="415"/>
        <v>1606.4159999999999</v>
      </c>
      <c r="H4774" s="66"/>
      <c r="I4774" s="67"/>
      <c r="J4774" s="67"/>
      <c r="K4774" s="67"/>
      <c r="L4774" s="67"/>
      <c r="M4774" s="68"/>
      <c r="N4774" s="69"/>
      <c r="O4774" s="70">
        <f t="shared" si="413"/>
        <v>0</v>
      </c>
      <c r="P4774" s="71">
        <f t="shared" si="414"/>
        <v>0</v>
      </c>
      <c r="Q4774" s="7">
        <v>1</v>
      </c>
      <c r="R4774" s="72">
        <f>+VLOOKUP(B4774,[1]BASES!$A$2:$E$10701,5,0)</f>
        <v>1514.3438914027149</v>
      </c>
      <c r="S4774" s="71">
        <f t="shared" si="416"/>
        <v>0</v>
      </c>
      <c r="T4774" s="71">
        <v>0</v>
      </c>
      <c r="U4774" s="71">
        <f t="shared" si="419"/>
        <v>0</v>
      </c>
      <c r="V4774" s="7">
        <v>0</v>
      </c>
      <c r="W4774" s="7">
        <v>0</v>
      </c>
      <c r="X4774" s="7">
        <v>0</v>
      </c>
      <c r="Y4774" s="73">
        <v>0.04</v>
      </c>
      <c r="Z4774" s="7"/>
      <c r="AA4774" s="7"/>
      <c r="AB4774" s="7"/>
      <c r="AC4774" s="7"/>
    </row>
    <row r="4775" spans="2:29" ht="15.75" customHeight="1" x14ac:dyDescent="0.25">
      <c r="B4775" s="62">
        <v>33283</v>
      </c>
      <c r="C4775" s="63" t="s">
        <v>4781</v>
      </c>
      <c r="D4775" s="64">
        <f t="shared" si="417"/>
        <v>2433.7745454545457</v>
      </c>
      <c r="E4775" s="64">
        <f t="shared" si="418"/>
        <v>2944.8672000000001</v>
      </c>
      <c r="F4775" s="64">
        <f>+VLOOKUP(B4775,[1]BASES!$A$2:$C$10701,3,0)</f>
        <v>21</v>
      </c>
      <c r="G4775" s="65">
        <f t="shared" si="415"/>
        <v>2944.8672000000001</v>
      </c>
      <c r="H4775" s="66"/>
      <c r="I4775" s="67"/>
      <c r="J4775" s="67"/>
      <c r="K4775" s="67"/>
      <c r="L4775" s="67"/>
      <c r="M4775" s="68"/>
      <c r="N4775" s="69"/>
      <c r="O4775" s="70">
        <f t="shared" si="413"/>
        <v>0</v>
      </c>
      <c r="P4775" s="71">
        <f t="shared" si="414"/>
        <v>0</v>
      </c>
      <c r="Q4775" s="7">
        <v>1</v>
      </c>
      <c r="R4775" s="72">
        <f>+VLOOKUP(B4775,[1]BASES!$A$2:$E$10701,5,0)</f>
        <v>2535.1818181818185</v>
      </c>
      <c r="S4775" s="71">
        <f t="shared" si="416"/>
        <v>0</v>
      </c>
      <c r="T4775" s="71">
        <v>0</v>
      </c>
      <c r="U4775" s="71">
        <f t="shared" si="419"/>
        <v>0</v>
      </c>
      <c r="V4775" s="7">
        <v>0</v>
      </c>
      <c r="W4775" s="7">
        <v>0</v>
      </c>
      <c r="X4775" s="7">
        <v>0</v>
      </c>
      <c r="Y4775" s="73">
        <v>0.04</v>
      </c>
      <c r="Z4775" s="7"/>
      <c r="AA4775" s="7"/>
      <c r="AB4775" s="7"/>
      <c r="AC4775" s="7"/>
    </row>
    <row r="4776" spans="2:29" ht="15.75" customHeight="1" x14ac:dyDescent="0.25">
      <c r="B4776" s="62">
        <v>33584</v>
      </c>
      <c r="C4776" s="63" t="s">
        <v>4782</v>
      </c>
      <c r="D4776" s="64" t="e">
        <f t="shared" si="417"/>
        <v>#N/A</v>
      </c>
      <c r="E4776" s="64" t="e">
        <f t="shared" si="418"/>
        <v>#N/A</v>
      </c>
      <c r="F4776" s="64" t="e">
        <f>+VLOOKUP(B4776,[1]BASES!$A$2:$C$10701,3,0)</f>
        <v>#N/A</v>
      </c>
      <c r="G4776" s="65" t="e">
        <f t="shared" si="415"/>
        <v>#N/A</v>
      </c>
      <c r="H4776" s="66"/>
      <c r="I4776" s="67"/>
      <c r="J4776" s="67"/>
      <c r="K4776" s="67"/>
      <c r="L4776" s="67"/>
      <c r="M4776" s="68"/>
      <c r="N4776" s="69"/>
      <c r="O4776" s="70">
        <f t="shared" si="413"/>
        <v>0</v>
      </c>
      <c r="P4776" s="71">
        <f t="shared" si="414"/>
        <v>0</v>
      </c>
      <c r="Q4776" s="7">
        <v>0.5</v>
      </c>
      <c r="R4776" s="72" t="e">
        <f>+VLOOKUP(B4776,[1]BASES!$A$2:$E$10701,5,0)</f>
        <v>#N/A</v>
      </c>
      <c r="S4776" s="71">
        <f t="shared" si="416"/>
        <v>0</v>
      </c>
      <c r="T4776" s="71">
        <v>0</v>
      </c>
      <c r="U4776" s="71">
        <f t="shared" si="419"/>
        <v>0</v>
      </c>
      <c r="V4776" s="7">
        <v>0</v>
      </c>
      <c r="W4776" s="7">
        <v>0</v>
      </c>
      <c r="X4776" s="7">
        <v>0</v>
      </c>
      <c r="Y4776" s="73">
        <v>0.04</v>
      </c>
      <c r="Z4776" s="7"/>
      <c r="AA4776" s="7"/>
      <c r="AB4776" s="7"/>
      <c r="AC4776" s="7"/>
    </row>
    <row r="4777" spans="2:29" ht="15.75" customHeight="1" x14ac:dyDescent="0.25">
      <c r="B4777" s="62">
        <v>33758</v>
      </c>
      <c r="C4777" s="63" t="s">
        <v>4783</v>
      </c>
      <c r="D4777" s="64">
        <f t="shared" si="417"/>
        <v>23254.849586776858</v>
      </c>
      <c r="E4777" s="64">
        <f t="shared" si="418"/>
        <v>25696.608793388426</v>
      </c>
      <c r="F4777" s="64">
        <f>+VLOOKUP(B4777,[1]BASES!$A$2:$C$10701,3,0)</f>
        <v>21</v>
      </c>
      <c r="G4777" s="65">
        <f t="shared" si="415"/>
        <v>25696.608793388426</v>
      </c>
      <c r="H4777" s="66"/>
      <c r="I4777" s="67"/>
      <c r="J4777" s="67"/>
      <c r="K4777" s="67"/>
      <c r="L4777" s="67"/>
      <c r="M4777" s="68"/>
      <c r="N4777" s="69"/>
      <c r="O4777" s="70">
        <f t="shared" si="413"/>
        <v>0</v>
      </c>
      <c r="P4777" s="71">
        <f t="shared" si="414"/>
        <v>0</v>
      </c>
      <c r="Q4777" s="7">
        <v>0.5</v>
      </c>
      <c r="R4777" s="72">
        <f>+VLOOKUP(B4777,[1]BASES!$A$2:$E$10701,5,0)</f>
        <v>24223.801652892562</v>
      </c>
      <c r="S4777" s="71">
        <f t="shared" si="416"/>
        <v>0</v>
      </c>
      <c r="T4777" s="71">
        <v>0</v>
      </c>
      <c r="U4777" s="71">
        <f t="shared" si="419"/>
        <v>0</v>
      </c>
      <c r="V4777" s="7">
        <v>0</v>
      </c>
      <c r="W4777" s="7">
        <v>0</v>
      </c>
      <c r="X4777" s="7">
        <v>0</v>
      </c>
      <c r="Y4777" s="73">
        <v>0.04</v>
      </c>
      <c r="Z4777" s="7"/>
      <c r="AA4777" s="7"/>
      <c r="AB4777" s="7"/>
      <c r="AC4777" s="7"/>
    </row>
    <row r="4778" spans="2:29" ht="15.75" customHeight="1" x14ac:dyDescent="0.25">
      <c r="B4778" s="62">
        <v>34714</v>
      </c>
      <c r="C4778" s="63" t="s">
        <v>4784</v>
      </c>
      <c r="D4778" s="64">
        <f t="shared" si="417"/>
        <v>2884.5223140495868</v>
      </c>
      <c r="E4778" s="64">
        <f t="shared" si="418"/>
        <v>3187.3971570247936</v>
      </c>
      <c r="F4778" s="64">
        <f>+VLOOKUP(B4778,[1]BASES!$A$2:$C$10701,3,0)</f>
        <v>21</v>
      </c>
      <c r="G4778" s="65">
        <f t="shared" si="415"/>
        <v>3187.3971570247936</v>
      </c>
      <c r="H4778" s="66"/>
      <c r="I4778" s="67"/>
      <c r="J4778" s="67"/>
      <c r="K4778" s="67"/>
      <c r="L4778" s="67"/>
      <c r="M4778" s="68"/>
      <c r="N4778" s="69"/>
      <c r="O4778" s="70">
        <f t="shared" si="413"/>
        <v>0</v>
      </c>
      <c r="P4778" s="71">
        <f t="shared" si="414"/>
        <v>0</v>
      </c>
      <c r="Q4778" s="7">
        <v>0.5</v>
      </c>
      <c r="R4778" s="72">
        <f>+VLOOKUP(B4778,[1]BASES!$A$2:$E$10701,5,0)</f>
        <v>3004.7107438016528</v>
      </c>
      <c r="S4778" s="71">
        <f t="shared" si="416"/>
        <v>0</v>
      </c>
      <c r="T4778" s="71">
        <v>0</v>
      </c>
      <c r="U4778" s="71">
        <f t="shared" si="419"/>
        <v>0</v>
      </c>
      <c r="V4778" s="7">
        <v>0</v>
      </c>
      <c r="W4778" s="7">
        <v>0</v>
      </c>
      <c r="X4778" s="7">
        <v>0</v>
      </c>
      <c r="Y4778" s="73">
        <v>0.04</v>
      </c>
      <c r="Z4778" s="7"/>
      <c r="AA4778" s="7"/>
      <c r="AB4778" s="7"/>
      <c r="AC4778" s="7"/>
    </row>
    <row r="4779" spans="2:29" ht="15.75" customHeight="1" x14ac:dyDescent="0.25">
      <c r="B4779" s="62">
        <v>35535</v>
      </c>
      <c r="C4779" s="63" t="s">
        <v>4785</v>
      </c>
      <c r="D4779" s="64">
        <f t="shared" si="417"/>
        <v>1356.3105882352943</v>
      </c>
      <c r="E4779" s="64">
        <f t="shared" si="418"/>
        <v>1427.5168941176473</v>
      </c>
      <c r="F4779" s="64">
        <f>+VLOOKUP(B4779,[1]BASES!$A$2:$C$10701,3,0)</f>
        <v>10.5</v>
      </c>
      <c r="G4779" s="65">
        <f t="shared" si="415"/>
        <v>1427.5168941176473</v>
      </c>
      <c r="H4779" s="66"/>
      <c r="I4779" s="67"/>
      <c r="J4779" s="67"/>
      <c r="K4779" s="67"/>
      <c r="L4779" s="67"/>
      <c r="M4779" s="68"/>
      <c r="N4779" s="69"/>
      <c r="O4779" s="70">
        <f t="shared" si="413"/>
        <v>0</v>
      </c>
      <c r="P4779" s="71">
        <f t="shared" si="414"/>
        <v>0</v>
      </c>
      <c r="Q4779" s="7">
        <v>0.5</v>
      </c>
      <c r="R4779" s="72">
        <f>+VLOOKUP(B4779,[1]BASES!$A$2:$E$10701,5,0)</f>
        <v>1412.8235294117649</v>
      </c>
      <c r="S4779" s="71">
        <f t="shared" si="416"/>
        <v>0</v>
      </c>
      <c r="T4779" s="71">
        <v>0</v>
      </c>
      <c r="U4779" s="71">
        <f t="shared" si="419"/>
        <v>0</v>
      </c>
      <c r="V4779" s="7">
        <v>0</v>
      </c>
      <c r="W4779" s="7">
        <v>0</v>
      </c>
      <c r="X4779" s="7">
        <v>0</v>
      </c>
      <c r="Y4779" s="73">
        <v>0.04</v>
      </c>
      <c r="Z4779" s="7"/>
      <c r="AA4779" s="7"/>
      <c r="AB4779" s="7"/>
      <c r="AC4779" s="7"/>
    </row>
    <row r="4780" spans="2:29" ht="15.75" customHeight="1" x14ac:dyDescent="0.25">
      <c r="B4780" s="62">
        <v>36025</v>
      </c>
      <c r="C4780" s="63" t="s">
        <v>4786</v>
      </c>
      <c r="D4780" s="64">
        <f t="shared" si="417"/>
        <v>11657.200661157025</v>
      </c>
      <c r="E4780" s="64">
        <f t="shared" si="418"/>
        <v>12881.206730578513</v>
      </c>
      <c r="F4780" s="64">
        <f>+VLOOKUP(B4780,[1]BASES!$A$2:$C$10701,3,0)</f>
        <v>21</v>
      </c>
      <c r="G4780" s="65">
        <f t="shared" si="415"/>
        <v>12881.206730578513</v>
      </c>
      <c r="H4780" s="66"/>
      <c r="I4780" s="67"/>
      <c r="J4780" s="67"/>
      <c r="K4780" s="67"/>
      <c r="L4780" s="67"/>
      <c r="M4780" s="68"/>
      <c r="N4780" s="69"/>
      <c r="O4780" s="70">
        <f t="shared" si="413"/>
        <v>0</v>
      </c>
      <c r="P4780" s="71">
        <f t="shared" si="414"/>
        <v>0</v>
      </c>
      <c r="Q4780" s="7">
        <v>0.5</v>
      </c>
      <c r="R4780" s="72">
        <f>+VLOOKUP(B4780,[1]BASES!$A$2:$E$10701,5,0)</f>
        <v>12142.917355371901</v>
      </c>
      <c r="S4780" s="71">
        <f t="shared" si="416"/>
        <v>0</v>
      </c>
      <c r="T4780" s="71">
        <v>0</v>
      </c>
      <c r="U4780" s="71">
        <f t="shared" si="419"/>
        <v>0</v>
      </c>
      <c r="V4780" s="7">
        <v>0</v>
      </c>
      <c r="W4780" s="7">
        <v>0</v>
      </c>
      <c r="X4780" s="7">
        <v>0</v>
      </c>
      <c r="Y4780" s="73">
        <v>0.04</v>
      </c>
      <c r="Z4780" s="7"/>
      <c r="AA4780" s="7"/>
      <c r="AB4780" s="7"/>
      <c r="AC4780" s="7"/>
    </row>
    <row r="4781" spans="2:29" ht="15.75" customHeight="1" x14ac:dyDescent="0.25">
      <c r="B4781" s="62">
        <v>36026</v>
      </c>
      <c r="C4781" s="63" t="s">
        <v>4787</v>
      </c>
      <c r="D4781" s="64">
        <f t="shared" si="417"/>
        <v>11657.200661157025</v>
      </c>
      <c r="E4781" s="64">
        <f t="shared" si="418"/>
        <v>12881.206730578513</v>
      </c>
      <c r="F4781" s="64">
        <f>+VLOOKUP(B4781,[1]BASES!$A$2:$C$10701,3,0)</f>
        <v>21</v>
      </c>
      <c r="G4781" s="65">
        <f t="shared" si="415"/>
        <v>12881.206730578513</v>
      </c>
      <c r="H4781" s="66"/>
      <c r="I4781" s="67"/>
      <c r="J4781" s="67"/>
      <c r="K4781" s="67"/>
      <c r="L4781" s="67"/>
      <c r="M4781" s="68"/>
      <c r="N4781" s="69"/>
      <c r="O4781" s="70">
        <f t="shared" si="413"/>
        <v>0</v>
      </c>
      <c r="P4781" s="71">
        <f t="shared" si="414"/>
        <v>0</v>
      </c>
      <c r="Q4781" s="7">
        <v>0.5</v>
      </c>
      <c r="R4781" s="72">
        <f>+VLOOKUP(B4781,[1]BASES!$A$2:$E$10701,5,0)</f>
        <v>12142.917355371901</v>
      </c>
      <c r="S4781" s="71">
        <f t="shared" si="416"/>
        <v>0</v>
      </c>
      <c r="T4781" s="71">
        <v>0</v>
      </c>
      <c r="U4781" s="71">
        <f t="shared" si="419"/>
        <v>0</v>
      </c>
      <c r="V4781" s="7">
        <v>0</v>
      </c>
      <c r="W4781" s="7">
        <v>0</v>
      </c>
      <c r="X4781" s="7">
        <v>0</v>
      </c>
      <c r="Y4781" s="73">
        <v>0.04</v>
      </c>
      <c r="Z4781" s="7"/>
      <c r="AA4781" s="7"/>
      <c r="AB4781" s="7"/>
      <c r="AC4781" s="7"/>
    </row>
    <row r="4782" spans="2:29" ht="15.75" customHeight="1" x14ac:dyDescent="0.25">
      <c r="B4782" s="62">
        <v>36027</v>
      </c>
      <c r="C4782" s="63" t="s">
        <v>4788</v>
      </c>
      <c r="D4782" s="64">
        <f t="shared" si="417"/>
        <v>11657.200661157025</v>
      </c>
      <c r="E4782" s="64">
        <f t="shared" si="418"/>
        <v>12881.206730578513</v>
      </c>
      <c r="F4782" s="64">
        <f>+VLOOKUP(B4782,[1]BASES!$A$2:$C$10701,3,0)</f>
        <v>21</v>
      </c>
      <c r="G4782" s="65">
        <f t="shared" si="415"/>
        <v>12881.206730578513</v>
      </c>
      <c r="H4782" s="66"/>
      <c r="I4782" s="67"/>
      <c r="J4782" s="67"/>
      <c r="K4782" s="67"/>
      <c r="L4782" s="67"/>
      <c r="M4782" s="68"/>
      <c r="N4782" s="69"/>
      <c r="O4782" s="70">
        <f t="shared" si="413"/>
        <v>0</v>
      </c>
      <c r="P4782" s="71">
        <f t="shared" si="414"/>
        <v>0</v>
      </c>
      <c r="Q4782" s="7">
        <v>0.5</v>
      </c>
      <c r="R4782" s="72">
        <f>+VLOOKUP(B4782,[1]BASES!$A$2:$E$10701,5,0)</f>
        <v>12142.917355371901</v>
      </c>
      <c r="S4782" s="71">
        <f t="shared" si="416"/>
        <v>0</v>
      </c>
      <c r="T4782" s="71">
        <v>0</v>
      </c>
      <c r="U4782" s="71">
        <f t="shared" si="419"/>
        <v>0</v>
      </c>
      <c r="V4782" s="7">
        <v>0</v>
      </c>
      <c r="W4782" s="7">
        <v>0</v>
      </c>
      <c r="X4782" s="7">
        <v>0</v>
      </c>
      <c r="Y4782" s="73">
        <v>0.04</v>
      </c>
      <c r="Z4782" s="7"/>
      <c r="AA4782" s="7"/>
      <c r="AB4782" s="7"/>
      <c r="AC4782" s="7"/>
    </row>
    <row r="4783" spans="2:29" ht="15.75" customHeight="1" x14ac:dyDescent="0.25">
      <c r="B4783" s="62">
        <v>36028</v>
      </c>
      <c r="C4783" s="63" t="s">
        <v>4789</v>
      </c>
      <c r="D4783" s="64">
        <f t="shared" si="417"/>
        <v>11657.200661157025</v>
      </c>
      <c r="E4783" s="64">
        <f t="shared" si="418"/>
        <v>12881.206730578513</v>
      </c>
      <c r="F4783" s="64">
        <f>+VLOOKUP(B4783,[1]BASES!$A$2:$C$10701,3,0)</f>
        <v>21</v>
      </c>
      <c r="G4783" s="65">
        <f t="shared" si="415"/>
        <v>12881.206730578513</v>
      </c>
      <c r="H4783" s="66"/>
      <c r="I4783" s="67"/>
      <c r="J4783" s="67"/>
      <c r="K4783" s="67"/>
      <c r="L4783" s="67"/>
      <c r="M4783" s="68"/>
      <c r="N4783" s="69"/>
      <c r="O4783" s="70">
        <f t="shared" si="413"/>
        <v>0</v>
      </c>
      <c r="P4783" s="71">
        <f t="shared" si="414"/>
        <v>0</v>
      </c>
      <c r="Q4783" s="7">
        <v>0.5</v>
      </c>
      <c r="R4783" s="72">
        <f>+VLOOKUP(B4783,[1]BASES!$A$2:$E$10701,5,0)</f>
        <v>12142.917355371901</v>
      </c>
      <c r="S4783" s="71">
        <f t="shared" si="416"/>
        <v>0</v>
      </c>
      <c r="T4783" s="71">
        <v>0</v>
      </c>
      <c r="U4783" s="71">
        <f t="shared" si="419"/>
        <v>0</v>
      </c>
      <c r="V4783" s="7">
        <v>0</v>
      </c>
      <c r="W4783" s="7">
        <v>0</v>
      </c>
      <c r="X4783" s="7">
        <v>0</v>
      </c>
      <c r="Y4783" s="73">
        <v>0.04</v>
      </c>
      <c r="Z4783" s="7"/>
      <c r="AA4783" s="7"/>
      <c r="AB4783" s="7"/>
      <c r="AC4783" s="7"/>
    </row>
    <row r="4784" spans="2:29" ht="15.75" customHeight="1" x14ac:dyDescent="0.25">
      <c r="B4784" s="62">
        <v>36029</v>
      </c>
      <c r="C4784" s="63" t="s">
        <v>4790</v>
      </c>
      <c r="D4784" s="64">
        <f t="shared" si="417"/>
        <v>11657.200661157025</v>
      </c>
      <c r="E4784" s="64">
        <f t="shared" si="418"/>
        <v>12881.206730578513</v>
      </c>
      <c r="F4784" s="64">
        <f>+VLOOKUP(B4784,[1]BASES!$A$2:$C$10701,3,0)</f>
        <v>21</v>
      </c>
      <c r="G4784" s="65">
        <f t="shared" si="415"/>
        <v>12881.206730578513</v>
      </c>
      <c r="H4784" s="66"/>
      <c r="I4784" s="67"/>
      <c r="J4784" s="67"/>
      <c r="K4784" s="67"/>
      <c r="L4784" s="67"/>
      <c r="M4784" s="68"/>
      <c r="N4784" s="69"/>
      <c r="O4784" s="70">
        <f t="shared" si="413"/>
        <v>0</v>
      </c>
      <c r="P4784" s="71">
        <f t="shared" si="414"/>
        <v>0</v>
      </c>
      <c r="Q4784" s="7">
        <v>0.5</v>
      </c>
      <c r="R4784" s="72">
        <f>+VLOOKUP(B4784,[1]BASES!$A$2:$E$10701,5,0)</f>
        <v>12142.917355371901</v>
      </c>
      <c r="S4784" s="71">
        <f t="shared" si="416"/>
        <v>0</v>
      </c>
      <c r="T4784" s="71">
        <v>0</v>
      </c>
      <c r="U4784" s="71">
        <f t="shared" si="419"/>
        <v>0</v>
      </c>
      <c r="V4784" s="7">
        <v>0</v>
      </c>
      <c r="W4784" s="7">
        <v>0</v>
      </c>
      <c r="X4784" s="7">
        <v>0</v>
      </c>
      <c r="Y4784" s="73">
        <v>0.04</v>
      </c>
      <c r="Z4784" s="7"/>
      <c r="AA4784" s="7"/>
      <c r="AB4784" s="7"/>
      <c r="AC4784" s="7"/>
    </row>
    <row r="4785" spans="2:29" ht="15.75" customHeight="1" x14ac:dyDescent="0.25">
      <c r="B4785" s="62">
        <v>36030</v>
      </c>
      <c r="C4785" s="63" t="s">
        <v>4791</v>
      </c>
      <c r="D4785" s="64">
        <f t="shared" si="417"/>
        <v>11657.200661157025</v>
      </c>
      <c r="E4785" s="64">
        <f t="shared" si="418"/>
        <v>12881.206730578513</v>
      </c>
      <c r="F4785" s="64">
        <f>+VLOOKUP(B4785,[1]BASES!$A$2:$C$10701,3,0)</f>
        <v>21</v>
      </c>
      <c r="G4785" s="65">
        <f t="shared" si="415"/>
        <v>12881.206730578513</v>
      </c>
      <c r="H4785" s="66"/>
      <c r="I4785" s="67"/>
      <c r="J4785" s="67"/>
      <c r="K4785" s="67"/>
      <c r="L4785" s="67"/>
      <c r="M4785" s="68"/>
      <c r="N4785" s="69"/>
      <c r="O4785" s="70">
        <f t="shared" si="413"/>
        <v>0</v>
      </c>
      <c r="P4785" s="71">
        <f t="shared" si="414"/>
        <v>0</v>
      </c>
      <c r="Q4785" s="7">
        <v>0.5</v>
      </c>
      <c r="R4785" s="72">
        <f>+VLOOKUP(B4785,[1]BASES!$A$2:$E$10701,5,0)</f>
        <v>12142.917355371901</v>
      </c>
      <c r="S4785" s="71">
        <f t="shared" si="416"/>
        <v>0</v>
      </c>
      <c r="T4785" s="71">
        <v>0</v>
      </c>
      <c r="U4785" s="71">
        <f t="shared" si="419"/>
        <v>0</v>
      </c>
      <c r="V4785" s="7">
        <v>0</v>
      </c>
      <c r="W4785" s="7">
        <v>0</v>
      </c>
      <c r="X4785" s="7">
        <v>0</v>
      </c>
      <c r="Y4785" s="73">
        <v>0.04</v>
      </c>
      <c r="Z4785" s="7"/>
      <c r="AA4785" s="7"/>
      <c r="AB4785" s="7"/>
      <c r="AC4785" s="7"/>
    </row>
    <row r="4786" spans="2:29" ht="15.75" customHeight="1" x14ac:dyDescent="0.25">
      <c r="B4786" s="62">
        <v>36031</v>
      </c>
      <c r="C4786" s="63" t="s">
        <v>4792</v>
      </c>
      <c r="D4786" s="64">
        <f t="shared" si="417"/>
        <v>11657.200661157025</v>
      </c>
      <c r="E4786" s="64">
        <f t="shared" si="418"/>
        <v>12881.206730578513</v>
      </c>
      <c r="F4786" s="64">
        <f>+VLOOKUP(B4786,[1]BASES!$A$2:$C$10701,3,0)</f>
        <v>21</v>
      </c>
      <c r="G4786" s="65">
        <f t="shared" si="415"/>
        <v>12881.206730578513</v>
      </c>
      <c r="H4786" s="66"/>
      <c r="I4786" s="67"/>
      <c r="J4786" s="67"/>
      <c r="K4786" s="67"/>
      <c r="L4786" s="67"/>
      <c r="M4786" s="68"/>
      <c r="N4786" s="69"/>
      <c r="O4786" s="70">
        <f t="shared" si="413"/>
        <v>0</v>
      </c>
      <c r="P4786" s="71">
        <f t="shared" si="414"/>
        <v>0</v>
      </c>
      <c r="Q4786" s="7">
        <v>0.5</v>
      </c>
      <c r="R4786" s="72">
        <f>+VLOOKUP(B4786,[1]BASES!$A$2:$E$10701,5,0)</f>
        <v>12142.917355371901</v>
      </c>
      <c r="S4786" s="71">
        <f t="shared" si="416"/>
        <v>0</v>
      </c>
      <c r="T4786" s="71">
        <v>0</v>
      </c>
      <c r="U4786" s="71">
        <f t="shared" si="419"/>
        <v>0</v>
      </c>
      <c r="V4786" s="7">
        <v>0</v>
      </c>
      <c r="W4786" s="7">
        <v>0</v>
      </c>
      <c r="X4786" s="7">
        <v>0</v>
      </c>
      <c r="Y4786" s="73">
        <v>0.04</v>
      </c>
      <c r="Z4786" s="7"/>
      <c r="AA4786" s="7"/>
      <c r="AB4786" s="7"/>
      <c r="AC4786" s="7"/>
    </row>
    <row r="4787" spans="2:29" ht="15.75" customHeight="1" x14ac:dyDescent="0.25">
      <c r="B4787" s="62">
        <v>36279</v>
      </c>
      <c r="C4787" s="63" t="s">
        <v>4793</v>
      </c>
      <c r="D4787" s="64">
        <f t="shared" si="417"/>
        <v>9180.1150413223149</v>
      </c>
      <c r="E4787" s="64">
        <f t="shared" si="418"/>
        <v>11107.939200000001</v>
      </c>
      <c r="F4787" s="64">
        <f>+VLOOKUP(B4787,[1]BASES!$A$2:$C$10701,3,0)</f>
        <v>21</v>
      </c>
      <c r="G4787" s="65">
        <f t="shared" si="415"/>
        <v>11107.939200000001</v>
      </c>
      <c r="H4787" s="66"/>
      <c r="I4787" s="67"/>
      <c r="J4787" s="67"/>
      <c r="K4787" s="67"/>
      <c r="L4787" s="67"/>
      <c r="M4787" s="68"/>
      <c r="N4787" s="69"/>
      <c r="O4787" s="70">
        <f t="shared" si="413"/>
        <v>0</v>
      </c>
      <c r="P4787" s="71">
        <f t="shared" si="414"/>
        <v>0</v>
      </c>
      <c r="Q4787" s="7">
        <v>1</v>
      </c>
      <c r="R4787" s="72">
        <f>+VLOOKUP(B4787,[1]BASES!$A$2:$E$10701,5,0)</f>
        <v>9562.6198347107438</v>
      </c>
      <c r="S4787" s="71">
        <f t="shared" si="416"/>
        <v>0</v>
      </c>
      <c r="T4787" s="71">
        <v>0</v>
      </c>
      <c r="U4787" s="71">
        <f t="shared" si="419"/>
        <v>0</v>
      </c>
      <c r="V4787" s="7">
        <v>0</v>
      </c>
      <c r="W4787" s="7">
        <v>0</v>
      </c>
      <c r="X4787" s="7">
        <v>0</v>
      </c>
      <c r="Y4787" s="73">
        <v>0.04</v>
      </c>
      <c r="Z4787" s="7"/>
      <c r="AA4787" s="7"/>
      <c r="AB4787" s="7"/>
      <c r="AC4787" s="7"/>
    </row>
    <row r="4788" spans="2:29" ht="15.75" customHeight="1" x14ac:dyDescent="0.25">
      <c r="B4788" s="62">
        <v>36360</v>
      </c>
      <c r="C4788" s="63" t="s">
        <v>4794</v>
      </c>
      <c r="D4788" s="64">
        <f t="shared" si="417"/>
        <v>9014.9791735537183</v>
      </c>
      <c r="E4788" s="64">
        <f t="shared" si="418"/>
        <v>10908.1248</v>
      </c>
      <c r="F4788" s="64">
        <f>+VLOOKUP(B4788,[1]BASES!$A$2:$C$10701,3,0)</f>
        <v>21</v>
      </c>
      <c r="G4788" s="65">
        <f t="shared" si="415"/>
        <v>10908.1248</v>
      </c>
      <c r="H4788" s="66"/>
      <c r="I4788" s="67"/>
      <c r="J4788" s="67"/>
      <c r="K4788" s="67"/>
      <c r="L4788" s="67"/>
      <c r="M4788" s="68"/>
      <c r="N4788" s="69"/>
      <c r="O4788" s="70">
        <f t="shared" si="413"/>
        <v>0</v>
      </c>
      <c r="P4788" s="71">
        <f t="shared" si="414"/>
        <v>0</v>
      </c>
      <c r="Q4788" s="7">
        <v>1</v>
      </c>
      <c r="R4788" s="72">
        <f>+VLOOKUP(B4788,[1]BASES!$A$2:$E$10701,5,0)</f>
        <v>9390.6033057851237</v>
      </c>
      <c r="S4788" s="71">
        <f t="shared" si="416"/>
        <v>0</v>
      </c>
      <c r="T4788" s="71">
        <v>0</v>
      </c>
      <c r="U4788" s="71">
        <f t="shared" si="419"/>
        <v>0</v>
      </c>
      <c r="V4788" s="7">
        <v>0</v>
      </c>
      <c r="W4788" s="7">
        <v>0</v>
      </c>
      <c r="X4788" s="7">
        <v>0</v>
      </c>
      <c r="Y4788" s="73">
        <v>0.04</v>
      </c>
      <c r="Z4788" s="7"/>
      <c r="AA4788" s="7"/>
      <c r="AB4788" s="7"/>
      <c r="AC4788" s="7"/>
    </row>
    <row r="4789" spans="2:29" ht="15.75" customHeight="1" x14ac:dyDescent="0.25">
      <c r="B4789" s="62">
        <v>36371</v>
      </c>
      <c r="C4789" s="63" t="s">
        <v>4795</v>
      </c>
      <c r="D4789" s="64">
        <f t="shared" si="417"/>
        <v>1204.7047933884298</v>
      </c>
      <c r="E4789" s="64">
        <f t="shared" si="418"/>
        <v>1457.6928</v>
      </c>
      <c r="F4789" s="64">
        <f>+VLOOKUP(B4789,[1]BASES!$A$2:$C$10701,3,0)</f>
        <v>21</v>
      </c>
      <c r="G4789" s="65">
        <f t="shared" si="415"/>
        <v>1457.6928</v>
      </c>
      <c r="H4789" s="66"/>
      <c r="I4789" s="67"/>
      <c r="J4789" s="67"/>
      <c r="K4789" s="67"/>
      <c r="L4789" s="67"/>
      <c r="M4789" s="68"/>
      <c r="N4789" s="69"/>
      <c r="O4789" s="70">
        <f t="shared" si="413"/>
        <v>0</v>
      </c>
      <c r="P4789" s="71">
        <f t="shared" si="414"/>
        <v>0</v>
      </c>
      <c r="Q4789" s="7">
        <v>1</v>
      </c>
      <c r="R4789" s="72">
        <f>+VLOOKUP(B4789,[1]BASES!$A$2:$E$10701,5,0)</f>
        <v>1254.9008264462811</v>
      </c>
      <c r="S4789" s="71">
        <f t="shared" si="416"/>
        <v>0</v>
      </c>
      <c r="T4789" s="71">
        <v>0</v>
      </c>
      <c r="U4789" s="71">
        <f t="shared" si="419"/>
        <v>0</v>
      </c>
      <c r="V4789" s="7">
        <v>0</v>
      </c>
      <c r="W4789" s="7">
        <v>0</v>
      </c>
      <c r="X4789" s="7">
        <v>0</v>
      </c>
      <c r="Y4789" s="73">
        <v>0.04</v>
      </c>
      <c r="Z4789" s="7"/>
      <c r="AA4789" s="7"/>
      <c r="AB4789" s="7"/>
      <c r="AC4789" s="7"/>
    </row>
    <row r="4790" spans="2:29" ht="15.75" customHeight="1" x14ac:dyDescent="0.25">
      <c r="B4790" s="62">
        <v>36372</v>
      </c>
      <c r="C4790" s="63" t="s">
        <v>4796</v>
      </c>
      <c r="D4790" s="64">
        <f t="shared" si="417"/>
        <v>1204.7047933884298</v>
      </c>
      <c r="E4790" s="64">
        <f t="shared" si="418"/>
        <v>1457.6928</v>
      </c>
      <c r="F4790" s="64">
        <f>+VLOOKUP(B4790,[1]BASES!$A$2:$C$10701,3,0)</f>
        <v>21</v>
      </c>
      <c r="G4790" s="65">
        <f t="shared" si="415"/>
        <v>1457.6928</v>
      </c>
      <c r="H4790" s="66"/>
      <c r="I4790" s="67"/>
      <c r="J4790" s="67"/>
      <c r="K4790" s="67"/>
      <c r="L4790" s="67"/>
      <c r="M4790" s="68"/>
      <c r="N4790" s="69"/>
      <c r="O4790" s="70">
        <f t="shared" si="413"/>
        <v>0</v>
      </c>
      <c r="P4790" s="71">
        <f t="shared" si="414"/>
        <v>0</v>
      </c>
      <c r="Q4790" s="7">
        <v>1</v>
      </c>
      <c r="R4790" s="72">
        <f>+VLOOKUP(B4790,[1]BASES!$A$2:$E$10701,5,0)</f>
        <v>1254.9008264462811</v>
      </c>
      <c r="S4790" s="71">
        <f t="shared" si="416"/>
        <v>0</v>
      </c>
      <c r="T4790" s="71">
        <v>0</v>
      </c>
      <c r="U4790" s="71">
        <f t="shared" si="419"/>
        <v>0</v>
      </c>
      <c r="V4790" s="7">
        <v>0</v>
      </c>
      <c r="W4790" s="7">
        <v>0</v>
      </c>
      <c r="X4790" s="7">
        <v>0</v>
      </c>
      <c r="Y4790" s="73">
        <v>0.04</v>
      </c>
      <c r="Z4790" s="7"/>
      <c r="AA4790" s="7"/>
      <c r="AB4790" s="7"/>
      <c r="AC4790" s="7"/>
    </row>
    <row r="4791" spans="2:29" ht="15.75" customHeight="1" x14ac:dyDescent="0.25">
      <c r="B4791" s="62">
        <v>36373</v>
      </c>
      <c r="C4791" s="63" t="s">
        <v>4797</v>
      </c>
      <c r="D4791" s="64">
        <f t="shared" si="417"/>
        <v>1751.5612669683258</v>
      </c>
      <c r="E4791" s="64">
        <f t="shared" si="418"/>
        <v>1935.4751999999999</v>
      </c>
      <c r="F4791" s="64">
        <f>+VLOOKUP(B4791,[1]BASES!$A$2:$C$10701,3,0)</f>
        <v>10.5</v>
      </c>
      <c r="G4791" s="65">
        <f t="shared" si="415"/>
        <v>1935.4751999999999</v>
      </c>
      <c r="H4791" s="66"/>
      <c r="I4791" s="67"/>
      <c r="J4791" s="67"/>
      <c r="K4791" s="67"/>
      <c r="L4791" s="67"/>
      <c r="M4791" s="68"/>
      <c r="N4791" s="69"/>
      <c r="O4791" s="70">
        <f t="shared" si="413"/>
        <v>0</v>
      </c>
      <c r="P4791" s="71">
        <f t="shared" si="414"/>
        <v>0</v>
      </c>
      <c r="Q4791" s="7">
        <v>1</v>
      </c>
      <c r="R4791" s="72">
        <f>+VLOOKUP(B4791,[1]BASES!$A$2:$E$10701,5,0)</f>
        <v>1824.5429864253392</v>
      </c>
      <c r="S4791" s="71">
        <f t="shared" si="416"/>
        <v>0</v>
      </c>
      <c r="T4791" s="71">
        <v>0</v>
      </c>
      <c r="U4791" s="71">
        <f t="shared" si="419"/>
        <v>0</v>
      </c>
      <c r="V4791" s="7">
        <v>0</v>
      </c>
      <c r="W4791" s="7">
        <v>0</v>
      </c>
      <c r="X4791" s="7">
        <v>0</v>
      </c>
      <c r="Y4791" s="73">
        <v>0.04</v>
      </c>
      <c r="Z4791" s="7"/>
      <c r="AA4791" s="7"/>
      <c r="AB4791" s="7"/>
      <c r="AC4791" s="7"/>
    </row>
    <row r="4792" spans="2:29" ht="15.75" customHeight="1" x14ac:dyDescent="0.25">
      <c r="B4792" s="62">
        <v>36374</v>
      </c>
      <c r="C4792" s="63" t="s">
        <v>4798</v>
      </c>
      <c r="D4792" s="64">
        <f t="shared" si="417"/>
        <v>1287.2727272727273</v>
      </c>
      <c r="E4792" s="64">
        <f t="shared" si="418"/>
        <v>1557.6</v>
      </c>
      <c r="F4792" s="64">
        <f>+VLOOKUP(B4792,[1]BASES!$A$2:$C$10701,3,0)</f>
        <v>21</v>
      </c>
      <c r="G4792" s="65">
        <f t="shared" si="415"/>
        <v>1557.6</v>
      </c>
      <c r="H4792" s="66"/>
      <c r="I4792" s="67"/>
      <c r="J4792" s="67"/>
      <c r="K4792" s="67"/>
      <c r="L4792" s="67"/>
      <c r="M4792" s="68"/>
      <c r="N4792" s="69"/>
      <c r="O4792" s="70">
        <f t="shared" si="413"/>
        <v>0</v>
      </c>
      <c r="P4792" s="71">
        <f t="shared" si="414"/>
        <v>0</v>
      </c>
      <c r="Q4792" s="7">
        <v>1</v>
      </c>
      <c r="R4792" s="72">
        <f>+VLOOKUP(B4792,[1]BASES!$A$2:$E$10701,5,0)</f>
        <v>1340.909090909091</v>
      </c>
      <c r="S4792" s="71">
        <f t="shared" si="416"/>
        <v>0</v>
      </c>
      <c r="T4792" s="71">
        <v>0</v>
      </c>
      <c r="U4792" s="71">
        <f t="shared" si="419"/>
        <v>0</v>
      </c>
      <c r="V4792" s="7">
        <v>0</v>
      </c>
      <c r="W4792" s="7">
        <v>0</v>
      </c>
      <c r="X4792" s="7">
        <v>0</v>
      </c>
      <c r="Y4792" s="73">
        <v>0.04</v>
      </c>
      <c r="Z4792" s="7"/>
      <c r="AA4792" s="7"/>
      <c r="AB4792" s="7"/>
      <c r="AC4792" s="7"/>
    </row>
    <row r="4793" spans="2:29" ht="15.75" customHeight="1" x14ac:dyDescent="0.25">
      <c r="B4793" s="62">
        <v>45917</v>
      </c>
      <c r="C4793" s="63" t="s">
        <v>4799</v>
      </c>
      <c r="D4793" s="64">
        <f t="shared" si="417"/>
        <v>1261.5590082644626</v>
      </c>
      <c r="E4793" s="64">
        <f t="shared" si="418"/>
        <v>1526.4863999999998</v>
      </c>
      <c r="F4793" s="64">
        <f>+VLOOKUP(B4793,[1]BASES!$A$2:$C$10701,3,0)</f>
        <v>21</v>
      </c>
      <c r="G4793" s="65">
        <f t="shared" si="415"/>
        <v>1526.4863999999998</v>
      </c>
      <c r="H4793" s="66"/>
      <c r="I4793" s="67"/>
      <c r="J4793" s="67"/>
      <c r="K4793" s="67"/>
      <c r="L4793" s="67"/>
      <c r="M4793" s="68"/>
      <c r="N4793" s="69"/>
      <c r="O4793" s="70">
        <f t="shared" si="413"/>
        <v>0</v>
      </c>
      <c r="P4793" s="71">
        <f t="shared" si="414"/>
        <v>0</v>
      </c>
      <c r="Q4793" s="7">
        <v>1</v>
      </c>
      <c r="R4793" s="72">
        <f>+VLOOKUP(B4793,[1]BASES!$A$2:$E$10701,5,0)</f>
        <v>1314.1239669421486</v>
      </c>
      <c r="S4793" s="71">
        <f t="shared" si="416"/>
        <v>0</v>
      </c>
      <c r="T4793" s="71">
        <v>0</v>
      </c>
      <c r="U4793" s="71">
        <f t="shared" si="419"/>
        <v>0</v>
      </c>
      <c r="V4793" s="7">
        <v>0</v>
      </c>
      <c r="W4793" s="7">
        <v>0</v>
      </c>
      <c r="X4793" s="7">
        <v>0</v>
      </c>
      <c r="Y4793" s="73">
        <v>0.04</v>
      </c>
      <c r="Z4793" s="7"/>
      <c r="AA4793" s="7"/>
      <c r="AB4793" s="7"/>
      <c r="AC4793" s="7"/>
    </row>
    <row r="4794" spans="2:29" ht="15.75" customHeight="1" x14ac:dyDescent="0.25">
      <c r="B4794" s="62">
        <v>46726</v>
      </c>
      <c r="C4794" s="63" t="s">
        <v>4800</v>
      </c>
      <c r="D4794" s="64">
        <f t="shared" si="417"/>
        <v>11735.714380165289</v>
      </c>
      <c r="E4794" s="64">
        <f t="shared" si="418"/>
        <v>14200.214400000001</v>
      </c>
      <c r="F4794" s="64">
        <f>+VLOOKUP(B4794,[1]BASES!$A$2:$C$10701,3,0)</f>
        <v>21</v>
      </c>
      <c r="G4794" s="65">
        <f t="shared" si="415"/>
        <v>14200.214400000001</v>
      </c>
      <c r="H4794" s="66"/>
      <c r="I4794" s="67"/>
      <c r="J4794" s="67"/>
      <c r="K4794" s="67"/>
      <c r="L4794" s="67"/>
      <c r="M4794" s="68"/>
      <c r="N4794" s="69"/>
      <c r="O4794" s="70">
        <f t="shared" si="413"/>
        <v>0</v>
      </c>
      <c r="P4794" s="71">
        <f t="shared" si="414"/>
        <v>0</v>
      </c>
      <c r="Q4794" s="7">
        <v>1</v>
      </c>
      <c r="R4794" s="72">
        <f>+VLOOKUP(B4794,[1]BASES!$A$2:$E$10701,5,0)</f>
        <v>12224.702479338843</v>
      </c>
      <c r="S4794" s="71">
        <f t="shared" si="416"/>
        <v>0</v>
      </c>
      <c r="T4794" s="71">
        <v>0</v>
      </c>
      <c r="U4794" s="71">
        <f t="shared" si="419"/>
        <v>0</v>
      </c>
      <c r="V4794" s="7">
        <v>0</v>
      </c>
      <c r="W4794" s="7">
        <v>0</v>
      </c>
      <c r="X4794" s="7">
        <v>0</v>
      </c>
      <c r="Y4794" s="73">
        <v>0.04</v>
      </c>
      <c r="Z4794" s="7"/>
      <c r="AA4794" s="7"/>
      <c r="AB4794" s="7"/>
      <c r="AC4794" s="7"/>
    </row>
    <row r="4795" spans="2:29" ht="15.75" customHeight="1" x14ac:dyDescent="0.25">
      <c r="B4795" s="62">
        <v>46727</v>
      </c>
      <c r="C4795" s="63" t="s">
        <v>4801</v>
      </c>
      <c r="D4795" s="64">
        <f t="shared" si="417"/>
        <v>11735.714380165289</v>
      </c>
      <c r="E4795" s="64">
        <f t="shared" si="418"/>
        <v>14200.214400000001</v>
      </c>
      <c r="F4795" s="64">
        <f>+VLOOKUP(B4795,[1]BASES!$A$2:$C$10701,3,0)</f>
        <v>21</v>
      </c>
      <c r="G4795" s="65">
        <f t="shared" si="415"/>
        <v>14200.214400000001</v>
      </c>
      <c r="H4795" s="66"/>
      <c r="I4795" s="67"/>
      <c r="J4795" s="67"/>
      <c r="K4795" s="67"/>
      <c r="L4795" s="67"/>
      <c r="M4795" s="68"/>
      <c r="N4795" s="69"/>
      <c r="O4795" s="70">
        <f t="shared" si="413"/>
        <v>0</v>
      </c>
      <c r="P4795" s="71">
        <f t="shared" si="414"/>
        <v>0</v>
      </c>
      <c r="Q4795" s="7">
        <v>1</v>
      </c>
      <c r="R4795" s="72">
        <f>+VLOOKUP(B4795,[1]BASES!$A$2:$E$10701,5,0)</f>
        <v>12224.702479338843</v>
      </c>
      <c r="S4795" s="71">
        <f t="shared" si="416"/>
        <v>0</v>
      </c>
      <c r="T4795" s="71">
        <v>0</v>
      </c>
      <c r="U4795" s="71">
        <f t="shared" si="419"/>
        <v>0</v>
      </c>
      <c r="V4795" s="7">
        <v>0</v>
      </c>
      <c r="W4795" s="7">
        <v>0</v>
      </c>
      <c r="X4795" s="7">
        <v>0</v>
      </c>
      <c r="Y4795" s="73">
        <v>0.04</v>
      </c>
      <c r="Z4795" s="7"/>
      <c r="AA4795" s="7"/>
      <c r="AB4795" s="7"/>
      <c r="AC4795" s="7"/>
    </row>
    <row r="4796" spans="2:29" ht="15.75" customHeight="1" x14ac:dyDescent="0.25">
      <c r="B4796" s="62">
        <v>46728</v>
      </c>
      <c r="C4796" s="63" t="s">
        <v>4802</v>
      </c>
      <c r="D4796" s="64">
        <f t="shared" si="417"/>
        <v>22533.381818181821</v>
      </c>
      <c r="E4796" s="64">
        <f t="shared" si="418"/>
        <v>27265.392000000003</v>
      </c>
      <c r="F4796" s="64">
        <f>+VLOOKUP(B4796,[1]BASES!$A$2:$C$10701,3,0)</f>
        <v>21</v>
      </c>
      <c r="G4796" s="65">
        <f t="shared" si="415"/>
        <v>27265.392000000003</v>
      </c>
      <c r="H4796" s="66"/>
      <c r="I4796" s="67"/>
      <c r="J4796" s="67"/>
      <c r="K4796" s="67"/>
      <c r="L4796" s="67"/>
      <c r="M4796" s="68"/>
      <c r="N4796" s="69"/>
      <c r="O4796" s="70">
        <f t="shared" si="413"/>
        <v>0</v>
      </c>
      <c r="P4796" s="71">
        <f t="shared" si="414"/>
        <v>0</v>
      </c>
      <c r="Q4796" s="7">
        <v>1</v>
      </c>
      <c r="R4796" s="72">
        <f>+VLOOKUP(B4796,[1]BASES!$A$2:$E$10701,5,0)</f>
        <v>23472.272727272728</v>
      </c>
      <c r="S4796" s="71">
        <f t="shared" si="416"/>
        <v>0</v>
      </c>
      <c r="T4796" s="71">
        <v>0</v>
      </c>
      <c r="U4796" s="71">
        <f t="shared" si="419"/>
        <v>0</v>
      </c>
      <c r="V4796" s="7">
        <v>0</v>
      </c>
      <c r="W4796" s="7">
        <v>0</v>
      </c>
      <c r="X4796" s="7">
        <v>0</v>
      </c>
      <c r="Y4796" s="73">
        <v>0.04</v>
      </c>
      <c r="Z4796" s="7"/>
      <c r="AA4796" s="7"/>
      <c r="AB4796" s="7"/>
      <c r="AC4796" s="7"/>
    </row>
    <row r="4797" spans="2:29" ht="15.75" customHeight="1" x14ac:dyDescent="0.25">
      <c r="B4797" s="62">
        <v>47575</v>
      </c>
      <c r="C4797" s="63" t="s">
        <v>4803</v>
      </c>
      <c r="D4797" s="64">
        <f t="shared" si="417"/>
        <v>8722.5996694214882</v>
      </c>
      <c r="E4797" s="64">
        <f t="shared" si="418"/>
        <v>10554.345600000001</v>
      </c>
      <c r="F4797" s="64">
        <f>+VLOOKUP(B4797,[1]BASES!$A$2:$C$10701,3,0)</f>
        <v>21</v>
      </c>
      <c r="G4797" s="65">
        <f t="shared" si="415"/>
        <v>10554.345600000001</v>
      </c>
      <c r="H4797" s="66"/>
      <c r="I4797" s="67"/>
      <c r="J4797" s="67"/>
      <c r="K4797" s="67"/>
      <c r="L4797" s="67"/>
      <c r="M4797" s="68"/>
      <c r="N4797" s="69"/>
      <c r="O4797" s="70">
        <f t="shared" si="413"/>
        <v>0</v>
      </c>
      <c r="P4797" s="71">
        <f t="shared" si="414"/>
        <v>0</v>
      </c>
      <c r="Q4797" s="7">
        <v>1</v>
      </c>
      <c r="R4797" s="72">
        <f>+VLOOKUP(B4797,[1]BASES!$A$2:$E$10701,5,0)</f>
        <v>9086.0413223140495</v>
      </c>
      <c r="S4797" s="71">
        <f t="shared" si="416"/>
        <v>0</v>
      </c>
      <c r="T4797" s="71">
        <v>0</v>
      </c>
      <c r="U4797" s="71">
        <f t="shared" si="419"/>
        <v>0</v>
      </c>
      <c r="V4797" s="7">
        <v>0</v>
      </c>
      <c r="W4797" s="7">
        <v>0</v>
      </c>
      <c r="X4797" s="7">
        <v>0</v>
      </c>
      <c r="Y4797" s="73">
        <v>0.04</v>
      </c>
      <c r="Z4797" s="7"/>
      <c r="AA4797" s="7"/>
      <c r="AB4797" s="7"/>
      <c r="AC4797" s="7"/>
    </row>
    <row r="4798" spans="2:29" ht="15.75" customHeight="1" x14ac:dyDescent="0.25">
      <c r="B4798" s="62">
        <v>19103</v>
      </c>
      <c r="C4798" s="63" t="s">
        <v>4804</v>
      </c>
      <c r="D4798" s="64">
        <f t="shared" si="417"/>
        <v>1284.5672727272727</v>
      </c>
      <c r="E4798" s="64">
        <f t="shared" si="418"/>
        <v>1554.3263999999999</v>
      </c>
      <c r="F4798" s="64">
        <f>+VLOOKUP(B4798,[1]BASES!$A$2:$C$10701,3,0)</f>
        <v>21</v>
      </c>
      <c r="G4798" s="65">
        <f t="shared" si="415"/>
        <v>1554.3263999999999</v>
      </c>
      <c r="H4798" s="66"/>
      <c r="I4798" s="67"/>
      <c r="J4798" s="67"/>
      <c r="K4798" s="67"/>
      <c r="L4798" s="67"/>
      <c r="M4798" s="68"/>
      <c r="N4798" s="69"/>
      <c r="O4798" s="70">
        <f t="shared" si="413"/>
        <v>0</v>
      </c>
      <c r="P4798" s="71">
        <f t="shared" si="414"/>
        <v>0</v>
      </c>
      <c r="Q4798" s="7">
        <v>1</v>
      </c>
      <c r="R4798" s="72">
        <f>+VLOOKUP(B4798,[1]BASES!$A$2:$E$10701,5,0)</f>
        <v>1338.090909090909</v>
      </c>
      <c r="S4798" s="71">
        <f t="shared" si="416"/>
        <v>0</v>
      </c>
      <c r="T4798" s="71">
        <v>0</v>
      </c>
      <c r="U4798" s="71">
        <f t="shared" si="419"/>
        <v>0</v>
      </c>
      <c r="V4798" s="7">
        <v>0</v>
      </c>
      <c r="W4798" s="7">
        <v>0</v>
      </c>
      <c r="X4798" s="7">
        <v>0</v>
      </c>
      <c r="Y4798" s="73">
        <v>0.04</v>
      </c>
      <c r="Z4798" s="7"/>
      <c r="AA4798" s="7"/>
      <c r="AB4798" s="7"/>
      <c r="AC4798" s="7"/>
    </row>
    <row r="4799" spans="2:29" ht="15.75" customHeight="1" x14ac:dyDescent="0.25">
      <c r="B4799" s="62">
        <v>19121</v>
      </c>
      <c r="C4799" s="63" t="s">
        <v>4805</v>
      </c>
      <c r="D4799" s="64">
        <f t="shared" si="417"/>
        <v>2888.5844628099176</v>
      </c>
      <c r="E4799" s="64">
        <f t="shared" si="418"/>
        <v>3495.1872000000003</v>
      </c>
      <c r="F4799" s="64">
        <f>+VLOOKUP(B4799,[1]BASES!$A$2:$C$10701,3,0)</f>
        <v>21</v>
      </c>
      <c r="G4799" s="65">
        <f t="shared" si="415"/>
        <v>3495.1872000000003</v>
      </c>
      <c r="H4799" s="66"/>
      <c r="I4799" s="67"/>
      <c r="J4799" s="67"/>
      <c r="K4799" s="67"/>
      <c r="L4799" s="67"/>
      <c r="M4799" s="68"/>
      <c r="N4799" s="69"/>
      <c r="O4799" s="70">
        <f t="shared" si="413"/>
        <v>0</v>
      </c>
      <c r="P4799" s="71">
        <f t="shared" si="414"/>
        <v>0</v>
      </c>
      <c r="Q4799" s="7">
        <v>1</v>
      </c>
      <c r="R4799" s="72">
        <f>+VLOOKUP(B4799,[1]BASES!$A$2:$E$10701,5,0)</f>
        <v>3008.9421487603308</v>
      </c>
      <c r="S4799" s="71">
        <f t="shared" si="416"/>
        <v>0</v>
      </c>
      <c r="T4799" s="71">
        <v>0</v>
      </c>
      <c r="U4799" s="71">
        <f t="shared" si="419"/>
        <v>0</v>
      </c>
      <c r="V4799" s="7">
        <v>0</v>
      </c>
      <c r="W4799" s="7">
        <v>0</v>
      </c>
      <c r="X4799" s="7">
        <v>0</v>
      </c>
      <c r="Y4799" s="73">
        <v>0.04</v>
      </c>
      <c r="Z4799" s="7"/>
      <c r="AA4799" s="7"/>
      <c r="AB4799" s="7"/>
      <c r="AC4799" s="7"/>
    </row>
    <row r="4800" spans="2:29" ht="15.75" customHeight="1" x14ac:dyDescent="0.25">
      <c r="B4800" s="62">
        <v>32731</v>
      </c>
      <c r="C4800" s="63" t="s">
        <v>4706</v>
      </c>
      <c r="D4800" s="64">
        <f t="shared" si="417"/>
        <v>10011.22909090909</v>
      </c>
      <c r="E4800" s="64">
        <f t="shared" si="418"/>
        <v>12113.587199999998</v>
      </c>
      <c r="F4800" s="64">
        <f>+VLOOKUP(B4800,[1]BASES!$A$2:$C$10701,3,0)</f>
        <v>21</v>
      </c>
      <c r="G4800" s="65">
        <f t="shared" si="415"/>
        <v>12113.587199999998</v>
      </c>
      <c r="H4800" s="66"/>
      <c r="I4800" s="67"/>
      <c r="J4800" s="67"/>
      <c r="K4800" s="67"/>
      <c r="L4800" s="67"/>
      <c r="M4800" s="68"/>
      <c r="N4800" s="69"/>
      <c r="O4800" s="70">
        <f t="shared" si="413"/>
        <v>0</v>
      </c>
      <c r="P4800" s="71">
        <f t="shared" si="414"/>
        <v>0</v>
      </c>
      <c r="Q4800" s="7">
        <v>1</v>
      </c>
      <c r="R4800" s="72">
        <f>+VLOOKUP(B4800,[1]BASES!$A$2:$E$10701,5,0)</f>
        <v>10428.363636363636</v>
      </c>
      <c r="S4800" s="71">
        <f t="shared" si="416"/>
        <v>0</v>
      </c>
      <c r="T4800" s="71">
        <v>0</v>
      </c>
      <c r="U4800" s="71">
        <f t="shared" si="419"/>
        <v>0</v>
      </c>
      <c r="V4800" s="7">
        <v>0</v>
      </c>
      <c r="W4800" s="7">
        <v>0</v>
      </c>
      <c r="X4800" s="7">
        <v>0</v>
      </c>
      <c r="Y4800" s="73">
        <v>0.04</v>
      </c>
      <c r="Z4800" s="7"/>
      <c r="AA4800" s="7"/>
      <c r="AB4800" s="7"/>
      <c r="AC4800" s="7"/>
    </row>
    <row r="4801" spans="2:29" ht="15.75" customHeight="1" x14ac:dyDescent="0.25">
      <c r="B4801" s="62">
        <v>32732</v>
      </c>
      <c r="C4801" s="63" t="s">
        <v>4806</v>
      </c>
      <c r="D4801" s="64">
        <f t="shared" si="417"/>
        <v>10011.22909090909</v>
      </c>
      <c r="E4801" s="64">
        <f t="shared" si="418"/>
        <v>12113.587199999998</v>
      </c>
      <c r="F4801" s="64">
        <f>+VLOOKUP(B4801,[1]BASES!$A$2:$C$10701,3,0)</f>
        <v>21</v>
      </c>
      <c r="G4801" s="65">
        <f t="shared" si="415"/>
        <v>12113.587199999998</v>
      </c>
      <c r="H4801" s="66"/>
      <c r="I4801" s="67"/>
      <c r="J4801" s="67"/>
      <c r="K4801" s="67"/>
      <c r="L4801" s="67"/>
      <c r="M4801" s="68"/>
      <c r="N4801" s="69"/>
      <c r="O4801" s="70">
        <f t="shared" si="413"/>
        <v>0</v>
      </c>
      <c r="P4801" s="71">
        <f t="shared" si="414"/>
        <v>0</v>
      </c>
      <c r="Q4801" s="7">
        <v>1</v>
      </c>
      <c r="R4801" s="72">
        <f>+VLOOKUP(B4801,[1]BASES!$A$2:$E$10701,5,0)</f>
        <v>10428.363636363636</v>
      </c>
      <c r="S4801" s="71">
        <f t="shared" si="416"/>
        <v>0</v>
      </c>
      <c r="T4801" s="71">
        <v>0</v>
      </c>
      <c r="U4801" s="71">
        <f t="shared" si="419"/>
        <v>0</v>
      </c>
      <c r="V4801" s="7">
        <v>0</v>
      </c>
      <c r="W4801" s="7">
        <v>0</v>
      </c>
      <c r="X4801" s="7">
        <v>0</v>
      </c>
      <c r="Y4801" s="73">
        <v>0.04</v>
      </c>
      <c r="Z4801" s="7"/>
      <c r="AA4801" s="7"/>
      <c r="AB4801" s="7"/>
      <c r="AC4801" s="7"/>
    </row>
    <row r="4802" spans="2:29" ht="15.75" customHeight="1" x14ac:dyDescent="0.25">
      <c r="B4802" s="62">
        <v>33294</v>
      </c>
      <c r="C4802" s="63" t="s">
        <v>4807</v>
      </c>
      <c r="D4802" s="64">
        <f t="shared" si="417"/>
        <v>11106.287603305784</v>
      </c>
      <c r="E4802" s="64">
        <f t="shared" si="418"/>
        <v>13438.607999999998</v>
      </c>
      <c r="F4802" s="64">
        <f>+VLOOKUP(B4802,[1]BASES!$A$2:$C$10701,3,0)</f>
        <v>21</v>
      </c>
      <c r="G4802" s="65">
        <f t="shared" si="415"/>
        <v>13438.607999999998</v>
      </c>
      <c r="H4802" s="66"/>
      <c r="I4802" s="67"/>
      <c r="J4802" s="67"/>
      <c r="K4802" s="67"/>
      <c r="L4802" s="67"/>
      <c r="M4802" s="68"/>
      <c r="N4802" s="69"/>
      <c r="O4802" s="70">
        <f t="shared" si="413"/>
        <v>0</v>
      </c>
      <c r="P4802" s="71">
        <f t="shared" si="414"/>
        <v>0</v>
      </c>
      <c r="Q4802" s="7">
        <v>1</v>
      </c>
      <c r="R4802" s="72">
        <f>+VLOOKUP(B4802,[1]BASES!$A$2:$E$10701,5,0)</f>
        <v>11569.049586776859</v>
      </c>
      <c r="S4802" s="71">
        <f t="shared" si="416"/>
        <v>0</v>
      </c>
      <c r="T4802" s="71">
        <v>0</v>
      </c>
      <c r="U4802" s="71">
        <f t="shared" si="419"/>
        <v>0</v>
      </c>
      <c r="V4802" s="7">
        <v>0</v>
      </c>
      <c r="W4802" s="7">
        <v>0</v>
      </c>
      <c r="X4802" s="7">
        <v>0</v>
      </c>
      <c r="Y4802" s="73">
        <v>0.04</v>
      </c>
      <c r="Z4802" s="7"/>
      <c r="AA4802" s="7"/>
      <c r="AB4802" s="7"/>
      <c r="AC4802" s="7"/>
    </row>
    <row r="4803" spans="2:29" ht="15.75" customHeight="1" x14ac:dyDescent="0.25">
      <c r="B4803" s="62">
        <v>35167</v>
      </c>
      <c r="C4803" s="63" t="s">
        <v>4808</v>
      </c>
      <c r="D4803" s="64">
        <f t="shared" si="417"/>
        <v>7444.8</v>
      </c>
      <c r="E4803" s="64">
        <f t="shared" si="418"/>
        <v>9008.2080000000005</v>
      </c>
      <c r="F4803" s="64">
        <f>+VLOOKUP(B4803,[1]BASES!$A$2:$C$10701,3,0)</f>
        <v>21</v>
      </c>
      <c r="G4803" s="65">
        <f t="shared" si="415"/>
        <v>9008.2080000000005</v>
      </c>
      <c r="H4803" s="66"/>
      <c r="I4803" s="67"/>
      <c r="J4803" s="67"/>
      <c r="K4803" s="67"/>
      <c r="L4803" s="67"/>
      <c r="M4803" s="68"/>
      <c r="N4803" s="69"/>
      <c r="O4803" s="70">
        <f t="shared" si="413"/>
        <v>0</v>
      </c>
      <c r="P4803" s="71">
        <f t="shared" si="414"/>
        <v>0</v>
      </c>
      <c r="Q4803" s="7">
        <v>1</v>
      </c>
      <c r="R4803" s="72">
        <f>+VLOOKUP(B4803,[1]BASES!$A$2:$E$10701,5,0)</f>
        <v>7755</v>
      </c>
      <c r="S4803" s="71">
        <f t="shared" si="416"/>
        <v>0</v>
      </c>
      <c r="T4803" s="71">
        <v>0</v>
      </c>
      <c r="U4803" s="71">
        <f t="shared" si="419"/>
        <v>0</v>
      </c>
      <c r="V4803" s="7">
        <v>0</v>
      </c>
      <c r="W4803" s="7">
        <v>0</v>
      </c>
      <c r="X4803" s="7">
        <v>0</v>
      </c>
      <c r="Y4803" s="73">
        <v>0.04</v>
      </c>
      <c r="Z4803" s="7"/>
      <c r="AA4803" s="7"/>
      <c r="AB4803" s="7"/>
      <c r="AC4803" s="7"/>
    </row>
    <row r="4804" spans="2:29" ht="15.75" customHeight="1" x14ac:dyDescent="0.25">
      <c r="B4804" s="62">
        <v>35168</v>
      </c>
      <c r="C4804" s="63" t="s">
        <v>4809</v>
      </c>
      <c r="D4804" s="64">
        <f t="shared" si="417"/>
        <v>4235.4168595041328</v>
      </c>
      <c r="E4804" s="64">
        <f t="shared" si="418"/>
        <v>5124.8544000000011</v>
      </c>
      <c r="F4804" s="64">
        <f>+VLOOKUP(B4804,[1]BASES!$A$2:$C$10701,3,0)</f>
        <v>21</v>
      </c>
      <c r="G4804" s="65">
        <f t="shared" si="415"/>
        <v>5124.8544000000011</v>
      </c>
      <c r="H4804" s="66"/>
      <c r="I4804" s="67"/>
      <c r="J4804" s="67"/>
      <c r="K4804" s="67"/>
      <c r="L4804" s="67"/>
      <c r="M4804" s="68"/>
      <c r="N4804" s="69"/>
      <c r="O4804" s="70">
        <f t="shared" si="413"/>
        <v>0</v>
      </c>
      <c r="P4804" s="71">
        <f t="shared" si="414"/>
        <v>0</v>
      </c>
      <c r="Q4804" s="7">
        <v>1</v>
      </c>
      <c r="R4804" s="72">
        <f>+VLOOKUP(B4804,[1]BASES!$A$2:$E$10701,5,0)</f>
        <v>4411.8925619834718</v>
      </c>
      <c r="S4804" s="71">
        <f t="shared" si="416"/>
        <v>0</v>
      </c>
      <c r="T4804" s="71">
        <v>0</v>
      </c>
      <c r="U4804" s="71">
        <f t="shared" si="419"/>
        <v>0</v>
      </c>
      <c r="V4804" s="7">
        <v>0</v>
      </c>
      <c r="W4804" s="7">
        <v>0</v>
      </c>
      <c r="X4804" s="7">
        <v>0</v>
      </c>
      <c r="Y4804" s="73">
        <v>0.04</v>
      </c>
      <c r="Z4804" s="7"/>
      <c r="AA4804" s="7"/>
      <c r="AB4804" s="7"/>
      <c r="AC4804" s="7"/>
    </row>
    <row r="4805" spans="2:29" ht="15.75" customHeight="1" x14ac:dyDescent="0.25">
      <c r="B4805" s="62">
        <v>35366</v>
      </c>
      <c r="C4805" s="63" t="s">
        <v>4810</v>
      </c>
      <c r="D4805" s="64">
        <f t="shared" si="417"/>
        <v>7444.8</v>
      </c>
      <c r="E4805" s="64">
        <f t="shared" si="418"/>
        <v>9008.2080000000005</v>
      </c>
      <c r="F4805" s="64">
        <f>+VLOOKUP(B4805,[1]BASES!$A$2:$C$10701,3,0)</f>
        <v>21</v>
      </c>
      <c r="G4805" s="65">
        <f t="shared" si="415"/>
        <v>9008.2080000000005</v>
      </c>
      <c r="H4805" s="66"/>
      <c r="I4805" s="67"/>
      <c r="J4805" s="67"/>
      <c r="K4805" s="67"/>
      <c r="L4805" s="67"/>
      <c r="M4805" s="68"/>
      <c r="N4805" s="69"/>
      <c r="O4805" s="70">
        <f t="shared" si="413"/>
        <v>0</v>
      </c>
      <c r="P4805" s="71">
        <f t="shared" si="414"/>
        <v>0</v>
      </c>
      <c r="Q4805" s="7">
        <v>1</v>
      </c>
      <c r="R4805" s="72">
        <f>+VLOOKUP(B4805,[1]BASES!$A$2:$E$10701,5,0)</f>
        <v>7755</v>
      </c>
      <c r="S4805" s="71">
        <f t="shared" si="416"/>
        <v>0</v>
      </c>
      <c r="T4805" s="71">
        <v>0</v>
      </c>
      <c r="U4805" s="71">
        <f t="shared" si="419"/>
        <v>0</v>
      </c>
      <c r="V4805" s="7">
        <v>0</v>
      </c>
      <c r="W4805" s="7">
        <v>0</v>
      </c>
      <c r="X4805" s="7">
        <v>0</v>
      </c>
      <c r="Y4805" s="73">
        <v>0.04</v>
      </c>
      <c r="Z4805" s="7"/>
      <c r="AA4805" s="7"/>
      <c r="AB4805" s="7"/>
      <c r="AC4805" s="7"/>
    </row>
    <row r="4806" spans="2:29" ht="15.75" customHeight="1" x14ac:dyDescent="0.25">
      <c r="B4806" s="62">
        <v>35369</v>
      </c>
      <c r="C4806" s="63" t="s">
        <v>4811</v>
      </c>
      <c r="D4806" s="64">
        <f t="shared" si="417"/>
        <v>5134.2069421487604</v>
      </c>
      <c r="E4806" s="64">
        <f t="shared" si="418"/>
        <v>6212.3904000000002</v>
      </c>
      <c r="F4806" s="64">
        <f>+VLOOKUP(B4806,[1]BASES!$A$2:$C$10701,3,0)</f>
        <v>21</v>
      </c>
      <c r="G4806" s="65">
        <f t="shared" si="415"/>
        <v>6212.3904000000002</v>
      </c>
      <c r="H4806" s="66"/>
      <c r="I4806" s="67"/>
      <c r="J4806" s="67"/>
      <c r="K4806" s="67"/>
      <c r="L4806" s="67"/>
      <c r="M4806" s="68"/>
      <c r="N4806" s="69"/>
      <c r="O4806" s="70">
        <f t="shared" si="413"/>
        <v>0</v>
      </c>
      <c r="P4806" s="71">
        <f t="shared" si="414"/>
        <v>0</v>
      </c>
      <c r="Q4806" s="7">
        <v>1</v>
      </c>
      <c r="R4806" s="72">
        <f>+VLOOKUP(B4806,[1]BASES!$A$2:$E$10701,5,0)</f>
        <v>5348.1322314049585</v>
      </c>
      <c r="S4806" s="71">
        <f t="shared" si="416"/>
        <v>0</v>
      </c>
      <c r="T4806" s="71">
        <v>0</v>
      </c>
      <c r="U4806" s="71">
        <f t="shared" si="419"/>
        <v>0</v>
      </c>
      <c r="V4806" s="7">
        <v>0</v>
      </c>
      <c r="W4806" s="7">
        <v>0</v>
      </c>
      <c r="X4806" s="7">
        <v>0</v>
      </c>
      <c r="Y4806" s="73">
        <v>0.04</v>
      </c>
      <c r="Z4806" s="7"/>
      <c r="AA4806" s="7"/>
      <c r="AB4806" s="7"/>
      <c r="AC4806" s="7"/>
    </row>
    <row r="4807" spans="2:29" ht="15.75" customHeight="1" x14ac:dyDescent="0.25">
      <c r="B4807" s="62">
        <v>43041</v>
      </c>
      <c r="C4807" s="63" t="s">
        <v>4812</v>
      </c>
      <c r="D4807" s="64">
        <f t="shared" si="417"/>
        <v>4659.0942148760332</v>
      </c>
      <c r="E4807" s="64">
        <f t="shared" si="418"/>
        <v>5637.5039999999999</v>
      </c>
      <c r="F4807" s="64">
        <f>+VLOOKUP(B4807,[1]BASES!$A$2:$C$10701,3,0)</f>
        <v>21</v>
      </c>
      <c r="G4807" s="65">
        <f t="shared" si="415"/>
        <v>5637.5039999999999</v>
      </c>
      <c r="H4807" s="66"/>
      <c r="I4807" s="67"/>
      <c r="J4807" s="67"/>
      <c r="K4807" s="67"/>
      <c r="L4807" s="67"/>
      <c r="M4807" s="68"/>
      <c r="N4807" s="69"/>
      <c r="O4807" s="70">
        <f t="shared" si="413"/>
        <v>0</v>
      </c>
      <c r="P4807" s="71">
        <f t="shared" si="414"/>
        <v>0</v>
      </c>
      <c r="Q4807" s="7">
        <v>1</v>
      </c>
      <c r="R4807" s="72">
        <f>+VLOOKUP(B4807,[1]BASES!$A$2:$E$10701,5,0)</f>
        <v>4853.2231404958675</v>
      </c>
      <c r="S4807" s="71">
        <f t="shared" si="416"/>
        <v>0</v>
      </c>
      <c r="T4807" s="71">
        <v>0</v>
      </c>
      <c r="U4807" s="71">
        <f t="shared" si="419"/>
        <v>0</v>
      </c>
      <c r="V4807" s="7">
        <v>0</v>
      </c>
      <c r="W4807" s="7">
        <v>0</v>
      </c>
      <c r="X4807" s="7">
        <v>0</v>
      </c>
      <c r="Y4807" s="73">
        <v>0.04</v>
      </c>
      <c r="Z4807" s="7"/>
      <c r="AA4807" s="7"/>
      <c r="AB4807" s="7"/>
      <c r="AC4807" s="7"/>
    </row>
    <row r="4808" spans="2:29" ht="15.75" customHeight="1" x14ac:dyDescent="0.25">
      <c r="B4808" s="62">
        <v>47463</v>
      </c>
      <c r="C4808" s="63" t="s">
        <v>4813</v>
      </c>
      <c r="D4808" s="64">
        <f t="shared" si="417"/>
        <v>2639.5239669421489</v>
      </c>
      <c r="E4808" s="64">
        <f t="shared" si="418"/>
        <v>3193.8240000000001</v>
      </c>
      <c r="F4808" s="64">
        <f>+VLOOKUP(B4808,[1]BASES!$A$2:$C$10701,3,0)</f>
        <v>21</v>
      </c>
      <c r="G4808" s="65">
        <f t="shared" si="415"/>
        <v>3193.8240000000001</v>
      </c>
      <c r="H4808" s="66"/>
      <c r="I4808" s="67"/>
      <c r="J4808" s="67"/>
      <c r="K4808" s="67"/>
      <c r="L4808" s="67"/>
      <c r="M4808" s="68"/>
      <c r="N4808" s="69"/>
      <c r="O4808" s="70">
        <f t="shared" si="413"/>
        <v>0</v>
      </c>
      <c r="P4808" s="71">
        <f t="shared" si="414"/>
        <v>0</v>
      </c>
      <c r="Q4808" s="7">
        <v>1</v>
      </c>
      <c r="R4808" s="72">
        <f>+VLOOKUP(B4808,[1]BASES!$A$2:$E$10701,5,0)</f>
        <v>2749.504132231405</v>
      </c>
      <c r="S4808" s="71">
        <f t="shared" si="416"/>
        <v>0</v>
      </c>
      <c r="T4808" s="71">
        <v>0</v>
      </c>
      <c r="U4808" s="71">
        <f t="shared" si="419"/>
        <v>0</v>
      </c>
      <c r="V4808" s="7">
        <v>0</v>
      </c>
      <c r="W4808" s="7">
        <v>0</v>
      </c>
      <c r="X4808" s="7">
        <v>0</v>
      </c>
      <c r="Y4808" s="73">
        <v>0.04</v>
      </c>
      <c r="Z4808" s="7"/>
      <c r="AA4808" s="7"/>
      <c r="AB4808" s="7"/>
      <c r="AC4808" s="7"/>
    </row>
    <row r="4809" spans="2:29" ht="15.75" customHeight="1" x14ac:dyDescent="0.25">
      <c r="B4809" s="62">
        <v>47464</v>
      </c>
      <c r="C4809" s="63" t="s">
        <v>4814</v>
      </c>
      <c r="D4809" s="64">
        <f t="shared" si="417"/>
        <v>12981.024793388429</v>
      </c>
      <c r="E4809" s="64">
        <f t="shared" si="418"/>
        <v>15707.039999999999</v>
      </c>
      <c r="F4809" s="64">
        <f>+VLOOKUP(B4809,[1]BASES!$A$2:$C$10701,3,0)</f>
        <v>21</v>
      </c>
      <c r="G4809" s="65">
        <f t="shared" si="415"/>
        <v>15707.039999999999</v>
      </c>
      <c r="H4809" s="66"/>
      <c r="I4809" s="67"/>
      <c r="J4809" s="67"/>
      <c r="K4809" s="67"/>
      <c r="L4809" s="67"/>
      <c r="M4809" s="68"/>
      <c r="N4809" s="69"/>
      <c r="O4809" s="70">
        <f t="shared" si="413"/>
        <v>0</v>
      </c>
      <c r="P4809" s="71">
        <f t="shared" si="414"/>
        <v>0</v>
      </c>
      <c r="Q4809" s="7">
        <v>1</v>
      </c>
      <c r="R4809" s="72">
        <f>+VLOOKUP(B4809,[1]BASES!$A$2:$E$10701,5,0)</f>
        <v>13521.900826446281</v>
      </c>
      <c r="S4809" s="71">
        <f t="shared" si="416"/>
        <v>0</v>
      </c>
      <c r="T4809" s="71">
        <v>0</v>
      </c>
      <c r="U4809" s="71">
        <f t="shared" si="419"/>
        <v>0</v>
      </c>
      <c r="V4809" s="7">
        <v>0</v>
      </c>
      <c r="W4809" s="7">
        <v>0</v>
      </c>
      <c r="X4809" s="7">
        <v>0</v>
      </c>
      <c r="Y4809" s="73">
        <v>0.04</v>
      </c>
      <c r="Z4809" s="7"/>
      <c r="AA4809" s="7"/>
      <c r="AB4809" s="7"/>
      <c r="AC4809" s="7"/>
    </row>
    <row r="4810" spans="2:29" ht="15.75" customHeight="1" x14ac:dyDescent="0.25">
      <c r="B4810" s="62">
        <v>47465</v>
      </c>
      <c r="C4810" s="63" t="s">
        <v>4815</v>
      </c>
      <c r="D4810" s="64">
        <f t="shared" si="417"/>
        <v>6231.9709090909091</v>
      </c>
      <c r="E4810" s="64">
        <f t="shared" si="418"/>
        <v>7540.6848</v>
      </c>
      <c r="F4810" s="64">
        <f>+VLOOKUP(B4810,[1]BASES!$A$2:$C$10701,3,0)</f>
        <v>21</v>
      </c>
      <c r="G4810" s="65">
        <f t="shared" si="415"/>
        <v>7540.6848</v>
      </c>
      <c r="H4810" s="66"/>
      <c r="I4810" s="67"/>
      <c r="J4810" s="67"/>
      <c r="K4810" s="67"/>
      <c r="L4810" s="67"/>
      <c r="M4810" s="68"/>
      <c r="N4810" s="69"/>
      <c r="O4810" s="70">
        <f t="shared" si="413"/>
        <v>0</v>
      </c>
      <c r="P4810" s="71">
        <f t="shared" si="414"/>
        <v>0</v>
      </c>
      <c r="Q4810" s="7">
        <v>1</v>
      </c>
      <c r="R4810" s="72">
        <f>+VLOOKUP(B4810,[1]BASES!$A$2:$E$10701,5,0)</f>
        <v>6491.636363636364</v>
      </c>
      <c r="S4810" s="71">
        <f t="shared" si="416"/>
        <v>0</v>
      </c>
      <c r="T4810" s="71">
        <v>0</v>
      </c>
      <c r="U4810" s="71">
        <f t="shared" si="419"/>
        <v>0</v>
      </c>
      <c r="V4810" s="7">
        <v>0</v>
      </c>
      <c r="W4810" s="7">
        <v>0</v>
      </c>
      <c r="X4810" s="7">
        <v>0</v>
      </c>
      <c r="Y4810" s="73">
        <v>0.04</v>
      </c>
      <c r="Z4810" s="7"/>
      <c r="AA4810" s="7"/>
      <c r="AB4810" s="7"/>
      <c r="AC4810" s="7"/>
    </row>
    <row r="4811" spans="2:29" ht="15.75" customHeight="1" x14ac:dyDescent="0.25">
      <c r="B4811" s="62">
        <v>47466</v>
      </c>
      <c r="C4811" s="63" t="s">
        <v>4816</v>
      </c>
      <c r="D4811" s="64">
        <f t="shared" si="417"/>
        <v>13925.839338842976</v>
      </c>
      <c r="E4811" s="64">
        <f t="shared" si="418"/>
        <v>16850.265599999999</v>
      </c>
      <c r="F4811" s="64">
        <f>+VLOOKUP(B4811,[1]BASES!$A$2:$C$10701,3,0)</f>
        <v>21</v>
      </c>
      <c r="G4811" s="65">
        <f t="shared" si="415"/>
        <v>16850.265599999999</v>
      </c>
      <c r="H4811" s="66"/>
      <c r="I4811" s="67"/>
      <c r="J4811" s="67"/>
      <c r="K4811" s="67"/>
      <c r="L4811" s="67"/>
      <c r="M4811" s="68"/>
      <c r="N4811" s="69"/>
      <c r="O4811" s="70">
        <f t="shared" si="413"/>
        <v>0</v>
      </c>
      <c r="P4811" s="71">
        <f t="shared" si="414"/>
        <v>0</v>
      </c>
      <c r="Q4811" s="7">
        <v>1</v>
      </c>
      <c r="R4811" s="72">
        <f>+VLOOKUP(B4811,[1]BASES!$A$2:$E$10701,5,0)</f>
        <v>14506.082644628101</v>
      </c>
      <c r="S4811" s="71">
        <f t="shared" si="416"/>
        <v>0</v>
      </c>
      <c r="T4811" s="71">
        <v>0</v>
      </c>
      <c r="U4811" s="71">
        <f t="shared" si="419"/>
        <v>0</v>
      </c>
      <c r="V4811" s="7">
        <v>0</v>
      </c>
      <c r="W4811" s="7">
        <v>0</v>
      </c>
      <c r="X4811" s="7">
        <v>0</v>
      </c>
      <c r="Y4811" s="73">
        <v>0.04</v>
      </c>
      <c r="Z4811" s="7"/>
      <c r="AA4811" s="7"/>
      <c r="AB4811" s="7"/>
      <c r="AC4811" s="7"/>
    </row>
    <row r="4812" spans="2:29" ht="15.75" customHeight="1" x14ac:dyDescent="0.25">
      <c r="B4812" s="62">
        <v>4907</v>
      </c>
      <c r="C4812" s="63" t="s">
        <v>4817</v>
      </c>
      <c r="D4812" s="64">
        <f t="shared" si="417"/>
        <v>14984.354380165289</v>
      </c>
      <c r="E4812" s="64">
        <f t="shared" si="418"/>
        <v>18131.068800000001</v>
      </c>
      <c r="F4812" s="64">
        <f>+VLOOKUP(B4812,[1]BASES!$A$2:$C$10701,3,0)</f>
        <v>21</v>
      </c>
      <c r="G4812" s="65">
        <f t="shared" ref="G4812:G4875" si="420">IF(B4812&lt;&gt;"",IF(T4812=0,E4812+(E4812*(B$6/100)),E4812+(E4812*(T4812/100))),"")</f>
        <v>18131.068800000001</v>
      </c>
      <c r="H4812" s="66"/>
      <c r="I4812" s="67"/>
      <c r="J4812" s="67"/>
      <c r="K4812" s="67"/>
      <c r="L4812" s="67"/>
      <c r="M4812" s="68"/>
      <c r="N4812" s="69"/>
      <c r="O4812" s="70">
        <f t="shared" si="413"/>
        <v>0</v>
      </c>
      <c r="P4812" s="71">
        <f t="shared" si="414"/>
        <v>0</v>
      </c>
      <c r="Q4812" s="7">
        <v>1</v>
      </c>
      <c r="R4812" s="72">
        <f>+VLOOKUP(B4812,[1]BASES!$A$2:$E$10701,5,0)</f>
        <v>15608.702479338843</v>
      </c>
      <c r="S4812" s="71">
        <f t="shared" si="416"/>
        <v>0</v>
      </c>
      <c r="T4812" s="71">
        <v>0</v>
      </c>
      <c r="U4812" s="71">
        <f t="shared" si="419"/>
        <v>0</v>
      </c>
      <c r="V4812" s="7">
        <v>0</v>
      </c>
      <c r="W4812" s="7">
        <v>0</v>
      </c>
      <c r="X4812" s="7">
        <v>0</v>
      </c>
      <c r="Y4812" s="73">
        <v>0.04</v>
      </c>
      <c r="Z4812" s="7"/>
      <c r="AA4812" s="7"/>
      <c r="AB4812" s="7"/>
      <c r="AC4812" s="7"/>
    </row>
    <row r="4813" spans="2:29" ht="15.75" customHeight="1" x14ac:dyDescent="0.25">
      <c r="B4813" s="62">
        <v>4908</v>
      </c>
      <c r="C4813" s="63" t="s">
        <v>4818</v>
      </c>
      <c r="D4813" s="64">
        <f t="shared" si="417"/>
        <v>19571.702479338845</v>
      </c>
      <c r="E4813" s="64">
        <f t="shared" si="418"/>
        <v>23681.760000000002</v>
      </c>
      <c r="F4813" s="64">
        <f>+VLOOKUP(B4813,[1]BASES!$A$2:$C$10701,3,0)</f>
        <v>21</v>
      </c>
      <c r="G4813" s="65">
        <f t="shared" si="420"/>
        <v>23681.760000000002</v>
      </c>
      <c r="H4813" s="66"/>
      <c r="I4813" s="67"/>
      <c r="J4813" s="67"/>
      <c r="K4813" s="67"/>
      <c r="L4813" s="67"/>
      <c r="M4813" s="68"/>
      <c r="N4813" s="69"/>
      <c r="O4813" s="70">
        <f t="shared" si="413"/>
        <v>0</v>
      </c>
      <c r="P4813" s="71">
        <f t="shared" si="414"/>
        <v>0</v>
      </c>
      <c r="Q4813" s="7">
        <v>1</v>
      </c>
      <c r="R4813" s="72">
        <f>+VLOOKUP(B4813,[1]BASES!$A$2:$E$10701,5,0)</f>
        <v>20387.190082644629</v>
      </c>
      <c r="S4813" s="71">
        <f t="shared" ref="S4813:S4876" si="421">IFERROR(E4813*H4813,0)</f>
        <v>0</v>
      </c>
      <c r="T4813" s="71">
        <v>0</v>
      </c>
      <c r="U4813" s="71">
        <f t="shared" si="419"/>
        <v>0</v>
      </c>
      <c r="V4813" s="7">
        <v>0</v>
      </c>
      <c r="W4813" s="7">
        <v>0</v>
      </c>
      <c r="X4813" s="7">
        <v>0</v>
      </c>
      <c r="Y4813" s="73">
        <v>0.04</v>
      </c>
      <c r="Z4813" s="7"/>
      <c r="AA4813" s="7"/>
      <c r="AB4813" s="7"/>
      <c r="AC4813" s="7"/>
    </row>
    <row r="4814" spans="2:29" ht="15.75" customHeight="1" x14ac:dyDescent="0.25">
      <c r="B4814" s="62">
        <v>4909</v>
      </c>
      <c r="C4814" s="63" t="s">
        <v>4819</v>
      </c>
      <c r="D4814" s="64">
        <f t="shared" ref="D4814:D4877" si="422">IF(B4814&lt;&gt;"",R4814+(R4814*-Y4814)+((R4814+(R4814*-Y4814))*B$7/100),"")</f>
        <v>32111.452561983468</v>
      </c>
      <c r="E4814" s="64">
        <f t="shared" si="418"/>
        <v>38854.857599999996</v>
      </c>
      <c r="F4814" s="64">
        <f>+VLOOKUP(B4814,[1]BASES!$A$2:$C$10701,3,0)</f>
        <v>21</v>
      </c>
      <c r="G4814" s="65">
        <f t="shared" si="420"/>
        <v>38854.857599999996</v>
      </c>
      <c r="H4814" s="66"/>
      <c r="I4814" s="67"/>
      <c r="J4814" s="67"/>
      <c r="K4814" s="67"/>
      <c r="L4814" s="67"/>
      <c r="M4814" s="68"/>
      <c r="N4814" s="69"/>
      <c r="O4814" s="70">
        <f t="shared" si="413"/>
        <v>0</v>
      </c>
      <c r="P4814" s="71">
        <f t="shared" si="414"/>
        <v>0</v>
      </c>
      <c r="Q4814" s="7">
        <v>1</v>
      </c>
      <c r="R4814" s="72">
        <f>+VLOOKUP(B4814,[1]BASES!$A$2:$E$10701,5,0)</f>
        <v>33449.429752066113</v>
      </c>
      <c r="S4814" s="71">
        <f t="shared" si="421"/>
        <v>0</v>
      </c>
      <c r="T4814" s="71">
        <v>0</v>
      </c>
      <c r="U4814" s="71">
        <f t="shared" si="419"/>
        <v>0</v>
      </c>
      <c r="V4814" s="7">
        <v>0</v>
      </c>
      <c r="W4814" s="7">
        <v>0</v>
      </c>
      <c r="X4814" s="7">
        <v>0</v>
      </c>
      <c r="Y4814" s="73">
        <v>0.04</v>
      </c>
      <c r="Z4814" s="7"/>
      <c r="AA4814" s="7"/>
      <c r="AB4814" s="7"/>
      <c r="AC4814" s="7"/>
    </row>
    <row r="4815" spans="2:29" ht="15.75" customHeight="1" x14ac:dyDescent="0.25">
      <c r="B4815" s="62">
        <v>4912</v>
      </c>
      <c r="C4815" s="63" t="s">
        <v>4820</v>
      </c>
      <c r="D4815" s="64">
        <f t="shared" si="422"/>
        <v>38684.532892561983</v>
      </c>
      <c r="E4815" s="64">
        <f t="shared" ref="E4815:E4878" si="423">IF(B4815&lt;&gt;"",D4815+(D4815*(F4815*Q4815)/100),"")</f>
        <v>46808.284800000001</v>
      </c>
      <c r="F4815" s="64">
        <f>+VLOOKUP(B4815,[1]BASES!$A$2:$C$10701,3,0)</f>
        <v>21</v>
      </c>
      <c r="G4815" s="65">
        <f t="shared" si="420"/>
        <v>46808.284800000001</v>
      </c>
      <c r="H4815" s="66"/>
      <c r="I4815" s="67"/>
      <c r="J4815" s="67"/>
      <c r="K4815" s="67"/>
      <c r="L4815" s="67"/>
      <c r="M4815" s="68"/>
      <c r="N4815" s="69"/>
      <c r="O4815" s="70">
        <f t="shared" si="413"/>
        <v>0</v>
      </c>
      <c r="P4815" s="71">
        <f t="shared" si="414"/>
        <v>0</v>
      </c>
      <c r="Q4815" s="7">
        <v>1</v>
      </c>
      <c r="R4815" s="72">
        <f>+VLOOKUP(B4815,[1]BASES!$A$2:$E$10701,5,0)</f>
        <v>40296.388429752064</v>
      </c>
      <c r="S4815" s="71">
        <f t="shared" si="421"/>
        <v>0</v>
      </c>
      <c r="T4815" s="71">
        <v>0</v>
      </c>
      <c r="U4815" s="71">
        <f t="shared" ref="U4815:U4878" si="424">IFERROR(G4815*H4815,0)</f>
        <v>0</v>
      </c>
      <c r="V4815" s="7">
        <v>0</v>
      </c>
      <c r="W4815" s="7">
        <v>0</v>
      </c>
      <c r="X4815" s="7">
        <v>0</v>
      </c>
      <c r="Y4815" s="73">
        <v>0.04</v>
      </c>
      <c r="Z4815" s="7"/>
      <c r="AA4815" s="7"/>
      <c r="AB4815" s="7"/>
      <c r="AC4815" s="7"/>
    </row>
    <row r="4816" spans="2:29" ht="15.75" customHeight="1" x14ac:dyDescent="0.25">
      <c r="B4816" s="62">
        <v>4913</v>
      </c>
      <c r="C4816" s="63" t="s">
        <v>4821</v>
      </c>
      <c r="D4816" s="64">
        <f t="shared" si="422"/>
        <v>53515.929917355366</v>
      </c>
      <c r="E4816" s="64">
        <f t="shared" si="423"/>
        <v>64754.275199999989</v>
      </c>
      <c r="F4816" s="64">
        <f>+VLOOKUP(B4816,[1]BASES!$A$2:$C$10701,3,0)</f>
        <v>21</v>
      </c>
      <c r="G4816" s="65">
        <f t="shared" si="420"/>
        <v>64754.275199999989</v>
      </c>
      <c r="H4816" s="66"/>
      <c r="I4816" s="67"/>
      <c r="J4816" s="67"/>
      <c r="K4816" s="67"/>
      <c r="L4816" s="67"/>
      <c r="M4816" s="68"/>
      <c r="N4816" s="69"/>
      <c r="O4816" s="70">
        <f t="shared" si="413"/>
        <v>0</v>
      </c>
      <c r="P4816" s="71">
        <f t="shared" si="414"/>
        <v>0</v>
      </c>
      <c r="Q4816" s="7">
        <v>1</v>
      </c>
      <c r="R4816" s="72">
        <f>+VLOOKUP(B4816,[1]BASES!$A$2:$E$10701,5,0)</f>
        <v>55745.760330578509</v>
      </c>
      <c r="S4816" s="71">
        <f t="shared" si="421"/>
        <v>0</v>
      </c>
      <c r="T4816" s="71">
        <v>0</v>
      </c>
      <c r="U4816" s="71">
        <f t="shared" si="424"/>
        <v>0</v>
      </c>
      <c r="V4816" s="7">
        <v>0</v>
      </c>
      <c r="W4816" s="7">
        <v>0</v>
      </c>
      <c r="X4816" s="7">
        <v>0</v>
      </c>
      <c r="Y4816" s="73">
        <v>0.04</v>
      </c>
      <c r="Z4816" s="7"/>
      <c r="AA4816" s="7"/>
      <c r="AB4816" s="7"/>
      <c r="AC4816" s="7"/>
    </row>
    <row r="4817" spans="2:29" ht="15.75" customHeight="1" x14ac:dyDescent="0.25">
      <c r="B4817" s="62">
        <v>14841</v>
      </c>
      <c r="C4817" s="63" t="s">
        <v>4822</v>
      </c>
      <c r="D4817" s="64">
        <f t="shared" si="422"/>
        <v>64065.885619834713</v>
      </c>
      <c r="E4817" s="64">
        <f t="shared" si="423"/>
        <v>70792.803609917362</v>
      </c>
      <c r="F4817" s="64">
        <f>+VLOOKUP(B4817,[1]BASES!$A$2:$C$10701,3,0)</f>
        <v>21</v>
      </c>
      <c r="G4817" s="65">
        <f t="shared" si="420"/>
        <v>70792.803609917362</v>
      </c>
      <c r="H4817" s="66"/>
      <c r="I4817" s="67"/>
      <c r="J4817" s="67"/>
      <c r="K4817" s="67"/>
      <c r="L4817" s="67"/>
      <c r="M4817" s="68"/>
      <c r="N4817" s="69"/>
      <c r="O4817" s="70">
        <f t="shared" si="413"/>
        <v>0</v>
      </c>
      <c r="P4817" s="71">
        <f t="shared" si="414"/>
        <v>0</v>
      </c>
      <c r="Q4817" s="7">
        <v>0.5</v>
      </c>
      <c r="R4817" s="72">
        <f>+VLOOKUP(B4817,[1]BASES!$A$2:$E$10701,5,0)</f>
        <v>66735.297520661159</v>
      </c>
      <c r="S4817" s="71">
        <f t="shared" si="421"/>
        <v>0</v>
      </c>
      <c r="T4817" s="71">
        <v>0</v>
      </c>
      <c r="U4817" s="71">
        <f t="shared" si="424"/>
        <v>0</v>
      </c>
      <c r="V4817" s="7">
        <v>0</v>
      </c>
      <c r="W4817" s="7">
        <v>0</v>
      </c>
      <c r="X4817" s="7">
        <v>0</v>
      </c>
      <c r="Y4817" s="73">
        <v>0.04</v>
      </c>
      <c r="Z4817" s="7"/>
      <c r="AA4817" s="7"/>
      <c r="AB4817" s="7"/>
      <c r="AC4817" s="7"/>
    </row>
    <row r="4818" spans="2:29" ht="15.75" customHeight="1" x14ac:dyDescent="0.25">
      <c r="B4818" s="62">
        <v>17962</v>
      </c>
      <c r="C4818" s="63" t="s">
        <v>4823</v>
      </c>
      <c r="D4818" s="64">
        <f t="shared" si="422"/>
        <v>128437.69388429752</v>
      </c>
      <c r="E4818" s="64">
        <f t="shared" si="423"/>
        <v>141923.65174214877</v>
      </c>
      <c r="F4818" s="64">
        <f>+VLOOKUP(B4818,[1]BASES!$A$2:$C$10701,3,0)</f>
        <v>21</v>
      </c>
      <c r="G4818" s="65">
        <f t="shared" si="420"/>
        <v>141923.65174214877</v>
      </c>
      <c r="H4818" s="66"/>
      <c r="I4818" s="67"/>
      <c r="J4818" s="67"/>
      <c r="K4818" s="67"/>
      <c r="L4818" s="67"/>
      <c r="M4818" s="68"/>
      <c r="N4818" s="69"/>
      <c r="O4818" s="70">
        <f t="shared" si="413"/>
        <v>0</v>
      </c>
      <c r="P4818" s="71">
        <f t="shared" si="414"/>
        <v>0</v>
      </c>
      <c r="Q4818" s="7">
        <v>0.5</v>
      </c>
      <c r="R4818" s="72">
        <f>+VLOOKUP(B4818,[1]BASES!$A$2:$E$10701,5,0)</f>
        <v>133789.26446280992</v>
      </c>
      <c r="S4818" s="71">
        <f t="shared" si="421"/>
        <v>0</v>
      </c>
      <c r="T4818" s="71">
        <v>0</v>
      </c>
      <c r="U4818" s="71">
        <f t="shared" si="424"/>
        <v>0</v>
      </c>
      <c r="V4818" s="7">
        <v>0</v>
      </c>
      <c r="W4818" s="7">
        <v>0</v>
      </c>
      <c r="X4818" s="7">
        <v>0</v>
      </c>
      <c r="Y4818" s="73">
        <v>0.04</v>
      </c>
      <c r="Z4818" s="7"/>
      <c r="AA4818" s="7"/>
      <c r="AB4818" s="7"/>
      <c r="AC4818" s="7"/>
    </row>
    <row r="4819" spans="2:29" ht="15.75" customHeight="1" x14ac:dyDescent="0.25">
      <c r="B4819" s="62">
        <v>47320</v>
      </c>
      <c r="C4819" s="63" t="s">
        <v>4824</v>
      </c>
      <c r="D4819" s="64">
        <f t="shared" si="422"/>
        <v>6518937.5999999996</v>
      </c>
      <c r="E4819" s="64">
        <f t="shared" si="423"/>
        <v>7203426.0479999995</v>
      </c>
      <c r="F4819" s="64">
        <f>+VLOOKUP(B4819,[1]BASES!$A$2:$C$10701,3,0)</f>
        <v>21</v>
      </c>
      <c r="G4819" s="65">
        <f t="shared" si="420"/>
        <v>7203426.0479999995</v>
      </c>
      <c r="H4819" s="66"/>
      <c r="I4819" s="67"/>
      <c r="J4819" s="67"/>
      <c r="K4819" s="67"/>
      <c r="L4819" s="67"/>
      <c r="M4819" s="68"/>
      <c r="N4819" s="69"/>
      <c r="O4819" s="70">
        <f t="shared" si="413"/>
        <v>0</v>
      </c>
      <c r="P4819" s="71">
        <f t="shared" si="414"/>
        <v>0</v>
      </c>
      <c r="Q4819" s="7">
        <v>0.5</v>
      </c>
      <c r="R4819" s="72">
        <f>+VLOOKUP(B4819,[1]BASES!$A$2:$E$10701,5,0)</f>
        <v>6790560</v>
      </c>
      <c r="S4819" s="71">
        <f t="shared" si="421"/>
        <v>0</v>
      </c>
      <c r="T4819" s="71">
        <v>0</v>
      </c>
      <c r="U4819" s="71">
        <f t="shared" si="424"/>
        <v>0</v>
      </c>
      <c r="V4819" s="7">
        <v>0</v>
      </c>
      <c r="W4819" s="7">
        <v>0</v>
      </c>
      <c r="X4819" s="7">
        <v>0</v>
      </c>
      <c r="Y4819" s="73">
        <v>0.04</v>
      </c>
      <c r="Z4819" s="7"/>
      <c r="AA4819" s="7"/>
      <c r="AB4819" s="7"/>
      <c r="AC4819" s="7"/>
    </row>
    <row r="4820" spans="2:29" ht="15.75" customHeight="1" x14ac:dyDescent="0.25">
      <c r="B4820" s="62">
        <v>28440</v>
      </c>
      <c r="C4820" s="63" t="s">
        <v>4825</v>
      </c>
      <c r="D4820" s="64">
        <f t="shared" si="422"/>
        <v>1486577.6608264465</v>
      </c>
      <c r="E4820" s="64">
        <f t="shared" si="423"/>
        <v>1642668.3152132235</v>
      </c>
      <c r="F4820" s="64">
        <f>+VLOOKUP(B4820,[1]BASES!$A$2:$C$10701,3,0)</f>
        <v>21</v>
      </c>
      <c r="G4820" s="65">
        <f t="shared" si="420"/>
        <v>1642668.3152132235</v>
      </c>
      <c r="H4820" s="66"/>
      <c r="I4820" s="67"/>
      <c r="J4820" s="67"/>
      <c r="K4820" s="67"/>
      <c r="L4820" s="67"/>
      <c r="M4820" s="68"/>
      <c r="N4820" s="69"/>
      <c r="O4820" s="70">
        <f t="shared" si="413"/>
        <v>0</v>
      </c>
      <c r="P4820" s="71">
        <f t="shared" si="414"/>
        <v>0</v>
      </c>
      <c r="Q4820" s="7">
        <v>0.5</v>
      </c>
      <c r="R4820" s="72">
        <f>+VLOOKUP(B4820,[1]BASES!$A$2:$E$10701,5,0)</f>
        <v>1548518.396694215</v>
      </c>
      <c r="S4820" s="71">
        <f t="shared" si="421"/>
        <v>0</v>
      </c>
      <c r="T4820" s="71">
        <v>0</v>
      </c>
      <c r="U4820" s="71">
        <f t="shared" si="424"/>
        <v>0</v>
      </c>
      <c r="V4820" s="7">
        <v>0</v>
      </c>
      <c r="W4820" s="7">
        <v>0</v>
      </c>
      <c r="X4820" s="7">
        <v>0</v>
      </c>
      <c r="Y4820" s="73">
        <v>0.04</v>
      </c>
      <c r="Z4820" s="7"/>
      <c r="AA4820" s="7"/>
      <c r="AB4820" s="7"/>
      <c r="AC4820" s="7"/>
    </row>
    <row r="4821" spans="2:29" ht="15.75" customHeight="1" x14ac:dyDescent="0.25">
      <c r="B4821" s="62">
        <v>38073</v>
      </c>
      <c r="C4821" s="63" t="s">
        <v>4826</v>
      </c>
      <c r="D4821" s="64">
        <f t="shared" si="422"/>
        <v>666577.61057851242</v>
      </c>
      <c r="E4821" s="64">
        <f t="shared" si="423"/>
        <v>736568.2596892562</v>
      </c>
      <c r="F4821" s="64">
        <f>+VLOOKUP(B4821,[1]BASES!$A$2:$C$10701,3,0)</f>
        <v>21</v>
      </c>
      <c r="G4821" s="65">
        <f t="shared" si="420"/>
        <v>736568.2596892562</v>
      </c>
      <c r="H4821" s="66"/>
      <c r="I4821" s="67"/>
      <c r="J4821" s="67"/>
      <c r="K4821" s="67"/>
      <c r="L4821" s="67"/>
      <c r="M4821" s="68"/>
      <c r="N4821" s="69"/>
      <c r="O4821" s="70">
        <f t="shared" si="413"/>
        <v>0</v>
      </c>
      <c r="P4821" s="71">
        <f t="shared" si="414"/>
        <v>0</v>
      </c>
      <c r="Q4821" s="7">
        <v>0.5</v>
      </c>
      <c r="R4821" s="72">
        <f>+VLOOKUP(B4821,[1]BASES!$A$2:$E$10701,5,0)</f>
        <v>694351.67768595042</v>
      </c>
      <c r="S4821" s="71">
        <f t="shared" si="421"/>
        <v>0</v>
      </c>
      <c r="T4821" s="71">
        <v>0</v>
      </c>
      <c r="U4821" s="71">
        <f t="shared" si="424"/>
        <v>0</v>
      </c>
      <c r="V4821" s="7">
        <v>0</v>
      </c>
      <c r="W4821" s="7">
        <v>0</v>
      </c>
      <c r="X4821" s="7">
        <v>0</v>
      </c>
      <c r="Y4821" s="73">
        <v>0.04</v>
      </c>
      <c r="Z4821" s="7"/>
      <c r="AA4821" s="7"/>
      <c r="AB4821" s="7"/>
      <c r="AC4821" s="7"/>
    </row>
    <row r="4822" spans="2:29" ht="15.75" customHeight="1" x14ac:dyDescent="0.25">
      <c r="B4822" s="62">
        <v>6896</v>
      </c>
      <c r="C4822" s="63" t="s">
        <v>4827</v>
      </c>
      <c r="D4822" s="64">
        <f t="shared" si="422"/>
        <v>10443.300495867768</v>
      </c>
      <c r="E4822" s="64">
        <f t="shared" si="423"/>
        <v>11539.847047933885</v>
      </c>
      <c r="F4822" s="64">
        <f>+VLOOKUP(B4822,[1]BASES!$A$2:$C$10701,3,0)</f>
        <v>21</v>
      </c>
      <c r="G4822" s="65">
        <f t="shared" si="420"/>
        <v>11539.847047933885</v>
      </c>
      <c r="H4822" s="66"/>
      <c r="I4822" s="67"/>
      <c r="J4822" s="67"/>
      <c r="K4822" s="67"/>
      <c r="L4822" s="67"/>
      <c r="M4822" s="68"/>
      <c r="N4822" s="69"/>
      <c r="O4822" s="70">
        <f t="shared" si="413"/>
        <v>0</v>
      </c>
      <c r="P4822" s="71">
        <f t="shared" si="414"/>
        <v>0</v>
      </c>
      <c r="Q4822" s="7">
        <v>0.5</v>
      </c>
      <c r="R4822" s="72">
        <f>+VLOOKUP(B4822,[1]BASES!$A$2:$E$10701,5,0)</f>
        <v>10878.438016528926</v>
      </c>
      <c r="S4822" s="71">
        <f t="shared" si="421"/>
        <v>0</v>
      </c>
      <c r="T4822" s="71">
        <v>0</v>
      </c>
      <c r="U4822" s="71">
        <f t="shared" si="424"/>
        <v>0</v>
      </c>
      <c r="V4822" s="7">
        <v>0</v>
      </c>
      <c r="W4822" s="7">
        <v>0</v>
      </c>
      <c r="X4822" s="7">
        <v>0</v>
      </c>
      <c r="Y4822" s="73">
        <v>0.04</v>
      </c>
      <c r="Z4822" s="7"/>
      <c r="AA4822" s="7"/>
      <c r="AB4822" s="7"/>
      <c r="AC4822" s="7"/>
    </row>
    <row r="4823" spans="2:29" ht="15.75" customHeight="1" x14ac:dyDescent="0.25">
      <c r="B4823" s="62">
        <v>6897</v>
      </c>
      <c r="C4823" s="63" t="s">
        <v>4828</v>
      </c>
      <c r="D4823" s="64">
        <f t="shared" si="422"/>
        <v>16114.552066115702</v>
      </c>
      <c r="E4823" s="64">
        <f t="shared" si="423"/>
        <v>17806.58003305785</v>
      </c>
      <c r="F4823" s="64">
        <f>+VLOOKUP(B4823,[1]BASES!$A$2:$C$10701,3,0)</f>
        <v>21</v>
      </c>
      <c r="G4823" s="65">
        <f t="shared" si="420"/>
        <v>17806.58003305785</v>
      </c>
      <c r="H4823" s="66"/>
      <c r="I4823" s="67"/>
      <c r="J4823" s="67"/>
      <c r="K4823" s="67"/>
      <c r="L4823" s="67"/>
      <c r="M4823" s="68"/>
      <c r="N4823" s="69"/>
      <c r="O4823" s="70">
        <f t="shared" si="413"/>
        <v>0</v>
      </c>
      <c r="P4823" s="71">
        <f t="shared" si="414"/>
        <v>0</v>
      </c>
      <c r="Q4823" s="7">
        <v>0.5</v>
      </c>
      <c r="R4823" s="72">
        <f>+VLOOKUP(B4823,[1]BASES!$A$2:$E$10701,5,0)</f>
        <v>16785.991735537191</v>
      </c>
      <c r="S4823" s="71">
        <f t="shared" si="421"/>
        <v>0</v>
      </c>
      <c r="T4823" s="71">
        <v>0</v>
      </c>
      <c r="U4823" s="71">
        <f t="shared" si="424"/>
        <v>0</v>
      </c>
      <c r="V4823" s="7">
        <v>0</v>
      </c>
      <c r="W4823" s="7">
        <v>0</v>
      </c>
      <c r="X4823" s="7">
        <v>0</v>
      </c>
      <c r="Y4823" s="73">
        <v>0.04</v>
      </c>
      <c r="Z4823" s="7"/>
      <c r="AA4823" s="7"/>
      <c r="AB4823" s="7"/>
      <c r="AC4823" s="7"/>
    </row>
    <row r="4824" spans="2:29" ht="15.75" customHeight="1" x14ac:dyDescent="0.25">
      <c r="B4824" s="62">
        <v>6905</v>
      </c>
      <c r="C4824" s="63" t="s">
        <v>4829</v>
      </c>
      <c r="D4824" s="64">
        <f t="shared" si="422"/>
        <v>886.09586776859499</v>
      </c>
      <c r="E4824" s="64">
        <f t="shared" si="423"/>
        <v>979.1359338842974</v>
      </c>
      <c r="F4824" s="64">
        <f>+VLOOKUP(B4824,[1]BASES!$A$2:$C$10701,3,0)</f>
        <v>21</v>
      </c>
      <c r="G4824" s="65">
        <f t="shared" si="420"/>
        <v>979.1359338842974</v>
      </c>
      <c r="H4824" s="66"/>
      <c r="I4824" s="67"/>
      <c r="J4824" s="67"/>
      <c r="K4824" s="67"/>
      <c r="L4824" s="67"/>
      <c r="M4824" s="68"/>
      <c r="N4824" s="69"/>
      <c r="O4824" s="70">
        <f t="shared" si="413"/>
        <v>0</v>
      </c>
      <c r="P4824" s="71">
        <f t="shared" si="414"/>
        <v>0</v>
      </c>
      <c r="Q4824" s="7">
        <v>0.5</v>
      </c>
      <c r="R4824" s="72">
        <f>+VLOOKUP(B4824,[1]BASES!$A$2:$E$10701,5,0)</f>
        <v>923.01652892561981</v>
      </c>
      <c r="S4824" s="71">
        <f t="shared" si="421"/>
        <v>0</v>
      </c>
      <c r="T4824" s="71">
        <v>0</v>
      </c>
      <c r="U4824" s="71">
        <f t="shared" si="424"/>
        <v>0</v>
      </c>
      <c r="V4824" s="7">
        <v>0</v>
      </c>
      <c r="W4824" s="7">
        <v>0</v>
      </c>
      <c r="X4824" s="7">
        <v>0</v>
      </c>
      <c r="Y4824" s="73">
        <v>0.04</v>
      </c>
      <c r="Z4824" s="7"/>
      <c r="AA4824" s="7"/>
      <c r="AB4824" s="7"/>
      <c r="AC4824" s="7"/>
    </row>
    <row r="4825" spans="2:29" ht="15.75" customHeight="1" x14ac:dyDescent="0.25">
      <c r="B4825" s="62">
        <v>6906</v>
      </c>
      <c r="C4825" s="63" t="s">
        <v>4830</v>
      </c>
      <c r="D4825" s="64">
        <f t="shared" si="422"/>
        <v>1285.5510743801651</v>
      </c>
      <c r="E4825" s="64">
        <f t="shared" si="423"/>
        <v>1420.5339371900825</v>
      </c>
      <c r="F4825" s="64">
        <f>+VLOOKUP(B4825,[1]BASES!$A$2:$C$10701,3,0)</f>
        <v>21</v>
      </c>
      <c r="G4825" s="65">
        <f t="shared" si="420"/>
        <v>1420.5339371900825</v>
      </c>
      <c r="H4825" s="66"/>
      <c r="I4825" s="67"/>
      <c r="J4825" s="67"/>
      <c r="K4825" s="67"/>
      <c r="L4825" s="67"/>
      <c r="M4825" s="68"/>
      <c r="N4825" s="69"/>
      <c r="O4825" s="70">
        <f t="shared" si="413"/>
        <v>0</v>
      </c>
      <c r="P4825" s="71">
        <f t="shared" si="414"/>
        <v>0</v>
      </c>
      <c r="Q4825" s="7">
        <v>0.5</v>
      </c>
      <c r="R4825" s="72">
        <f>+VLOOKUP(B4825,[1]BASES!$A$2:$E$10701,5,0)</f>
        <v>1339.1157024793388</v>
      </c>
      <c r="S4825" s="71">
        <f t="shared" si="421"/>
        <v>0</v>
      </c>
      <c r="T4825" s="71">
        <v>0</v>
      </c>
      <c r="U4825" s="71">
        <f t="shared" si="424"/>
        <v>0</v>
      </c>
      <c r="V4825" s="7">
        <v>0</v>
      </c>
      <c r="W4825" s="7">
        <v>0</v>
      </c>
      <c r="X4825" s="7">
        <v>0</v>
      </c>
      <c r="Y4825" s="73">
        <v>0.04</v>
      </c>
      <c r="Z4825" s="7"/>
      <c r="AA4825" s="7"/>
      <c r="AB4825" s="7"/>
      <c r="AC4825" s="7"/>
    </row>
    <row r="4826" spans="2:29" ht="15.75" customHeight="1" x14ac:dyDescent="0.25">
      <c r="B4826" s="62">
        <v>6907</v>
      </c>
      <c r="C4826" s="63" t="s">
        <v>4831</v>
      </c>
      <c r="D4826" s="64">
        <f t="shared" si="422"/>
        <v>2399.4446280991738</v>
      </c>
      <c r="E4826" s="64">
        <f t="shared" si="423"/>
        <v>2651.3863140495869</v>
      </c>
      <c r="F4826" s="64">
        <f>+VLOOKUP(B4826,[1]BASES!$A$2:$C$10701,3,0)</f>
        <v>21</v>
      </c>
      <c r="G4826" s="65">
        <f t="shared" si="420"/>
        <v>2651.3863140495869</v>
      </c>
      <c r="H4826" s="66"/>
      <c r="I4826" s="67"/>
      <c r="J4826" s="67"/>
      <c r="K4826" s="67"/>
      <c r="L4826" s="67"/>
      <c r="M4826" s="68"/>
      <c r="N4826" s="69"/>
      <c r="O4826" s="70">
        <f t="shared" si="413"/>
        <v>0</v>
      </c>
      <c r="P4826" s="71">
        <f t="shared" si="414"/>
        <v>0</v>
      </c>
      <c r="Q4826" s="7">
        <v>0.5</v>
      </c>
      <c r="R4826" s="72">
        <f>+VLOOKUP(B4826,[1]BASES!$A$2:$E$10701,5,0)</f>
        <v>2499.4214876033061</v>
      </c>
      <c r="S4826" s="71">
        <f t="shared" si="421"/>
        <v>0</v>
      </c>
      <c r="T4826" s="71">
        <v>0</v>
      </c>
      <c r="U4826" s="71">
        <f t="shared" si="424"/>
        <v>0</v>
      </c>
      <c r="V4826" s="7">
        <v>0</v>
      </c>
      <c r="W4826" s="7">
        <v>0</v>
      </c>
      <c r="X4826" s="7">
        <v>0</v>
      </c>
      <c r="Y4826" s="73">
        <v>0.04</v>
      </c>
      <c r="Z4826" s="7"/>
      <c r="AA4826" s="7"/>
      <c r="AB4826" s="7"/>
      <c r="AC4826" s="7"/>
    </row>
    <row r="4827" spans="2:29" ht="15.75" customHeight="1" x14ac:dyDescent="0.25">
      <c r="B4827" s="62">
        <v>6908</v>
      </c>
      <c r="C4827" s="63" t="s">
        <v>4832</v>
      </c>
      <c r="D4827" s="64">
        <f t="shared" si="422"/>
        <v>3900.3133884297522</v>
      </c>
      <c r="E4827" s="64">
        <f t="shared" si="423"/>
        <v>4309.8462942148763</v>
      </c>
      <c r="F4827" s="64">
        <f>+VLOOKUP(B4827,[1]BASES!$A$2:$C$10701,3,0)</f>
        <v>21</v>
      </c>
      <c r="G4827" s="65">
        <f t="shared" si="420"/>
        <v>4309.8462942148763</v>
      </c>
      <c r="H4827" s="66"/>
      <c r="I4827" s="67"/>
      <c r="J4827" s="67"/>
      <c r="K4827" s="67"/>
      <c r="L4827" s="67"/>
      <c r="M4827" s="68"/>
      <c r="N4827" s="69"/>
      <c r="O4827" s="70">
        <f t="shared" si="413"/>
        <v>0</v>
      </c>
      <c r="P4827" s="71">
        <f t="shared" si="414"/>
        <v>0</v>
      </c>
      <c r="Q4827" s="7">
        <v>0.5</v>
      </c>
      <c r="R4827" s="72">
        <f>+VLOOKUP(B4827,[1]BASES!$A$2:$E$10701,5,0)</f>
        <v>4062.8264462809921</v>
      </c>
      <c r="S4827" s="71">
        <f t="shared" si="421"/>
        <v>0</v>
      </c>
      <c r="T4827" s="71">
        <v>0</v>
      </c>
      <c r="U4827" s="71">
        <f t="shared" si="424"/>
        <v>0</v>
      </c>
      <c r="V4827" s="7">
        <v>0</v>
      </c>
      <c r="W4827" s="7">
        <v>0</v>
      </c>
      <c r="X4827" s="7">
        <v>0</v>
      </c>
      <c r="Y4827" s="73">
        <v>0.04</v>
      </c>
      <c r="Z4827" s="7"/>
      <c r="AA4827" s="7"/>
      <c r="AB4827" s="7"/>
      <c r="AC4827" s="7"/>
    </row>
    <row r="4828" spans="2:29" ht="15.75" customHeight="1" x14ac:dyDescent="0.25">
      <c r="B4828" s="62">
        <v>6910</v>
      </c>
      <c r="C4828" s="63" t="s">
        <v>4833</v>
      </c>
      <c r="D4828" s="64">
        <f t="shared" si="422"/>
        <v>7524.8846280991738</v>
      </c>
      <c r="E4828" s="64">
        <f t="shared" si="423"/>
        <v>8314.9975140495862</v>
      </c>
      <c r="F4828" s="64">
        <f>+VLOOKUP(B4828,[1]BASES!$A$2:$C$10701,3,0)</f>
        <v>21</v>
      </c>
      <c r="G4828" s="65">
        <f t="shared" si="420"/>
        <v>8314.9975140495862</v>
      </c>
      <c r="H4828" s="66"/>
      <c r="I4828" s="67"/>
      <c r="J4828" s="67"/>
      <c r="K4828" s="67"/>
      <c r="L4828" s="67"/>
      <c r="M4828" s="68"/>
      <c r="N4828" s="69"/>
      <c r="O4828" s="70">
        <f t="shared" si="413"/>
        <v>0</v>
      </c>
      <c r="P4828" s="71">
        <f t="shared" si="414"/>
        <v>0</v>
      </c>
      <c r="Q4828" s="7">
        <v>0.5</v>
      </c>
      <c r="R4828" s="72">
        <f>+VLOOKUP(B4828,[1]BASES!$A$2:$E$10701,5,0)</f>
        <v>7838.4214876033056</v>
      </c>
      <c r="S4828" s="71">
        <f t="shared" si="421"/>
        <v>0</v>
      </c>
      <c r="T4828" s="71">
        <v>0</v>
      </c>
      <c r="U4828" s="71">
        <f t="shared" si="424"/>
        <v>0</v>
      </c>
      <c r="V4828" s="7">
        <v>0</v>
      </c>
      <c r="W4828" s="7">
        <v>0</v>
      </c>
      <c r="X4828" s="7">
        <v>0</v>
      </c>
      <c r="Y4828" s="73">
        <v>0.04</v>
      </c>
      <c r="Z4828" s="7"/>
      <c r="AA4828" s="7"/>
      <c r="AB4828" s="7"/>
      <c r="AC4828" s="7"/>
    </row>
    <row r="4829" spans="2:29" ht="15.75" customHeight="1" x14ac:dyDescent="0.25">
      <c r="B4829" s="62">
        <v>6911</v>
      </c>
      <c r="C4829" s="63" t="s">
        <v>4834</v>
      </c>
      <c r="D4829" s="64">
        <f t="shared" si="422"/>
        <v>14717.902809917354</v>
      </c>
      <c r="E4829" s="64">
        <f t="shared" si="423"/>
        <v>16263.282604958677</v>
      </c>
      <c r="F4829" s="64">
        <f>+VLOOKUP(B4829,[1]BASES!$A$2:$C$10701,3,0)</f>
        <v>21</v>
      </c>
      <c r="G4829" s="65">
        <f t="shared" si="420"/>
        <v>16263.282604958677</v>
      </c>
      <c r="H4829" s="66"/>
      <c r="I4829" s="67"/>
      <c r="J4829" s="67"/>
      <c r="K4829" s="67"/>
      <c r="L4829" s="67"/>
      <c r="M4829" s="68"/>
      <c r="N4829" s="69"/>
      <c r="O4829" s="70">
        <f t="shared" si="413"/>
        <v>0</v>
      </c>
      <c r="P4829" s="71">
        <f t="shared" si="414"/>
        <v>0</v>
      </c>
      <c r="Q4829" s="7">
        <v>0.5</v>
      </c>
      <c r="R4829" s="72">
        <f>+VLOOKUP(B4829,[1]BASES!$A$2:$E$10701,5,0)</f>
        <v>15331.148760330578</v>
      </c>
      <c r="S4829" s="71">
        <f t="shared" si="421"/>
        <v>0</v>
      </c>
      <c r="T4829" s="71">
        <v>0</v>
      </c>
      <c r="U4829" s="71">
        <f t="shared" si="424"/>
        <v>0</v>
      </c>
      <c r="V4829" s="7">
        <v>0</v>
      </c>
      <c r="W4829" s="7">
        <v>0</v>
      </c>
      <c r="X4829" s="7">
        <v>0</v>
      </c>
      <c r="Y4829" s="73">
        <v>0.04</v>
      </c>
      <c r="Z4829" s="7"/>
      <c r="AA4829" s="7"/>
      <c r="AB4829" s="7"/>
      <c r="AC4829" s="7"/>
    </row>
    <row r="4830" spans="2:29" ht="15.75" customHeight="1" x14ac:dyDescent="0.25">
      <c r="B4830" s="62">
        <v>6912</v>
      </c>
      <c r="C4830" s="63" t="s">
        <v>4835</v>
      </c>
      <c r="D4830" s="64">
        <f t="shared" si="422"/>
        <v>22001.533884297518</v>
      </c>
      <c r="E4830" s="64">
        <f t="shared" si="423"/>
        <v>26621.855999999996</v>
      </c>
      <c r="F4830" s="64">
        <f>+VLOOKUP(B4830,[1]BASES!$A$2:$C$10701,3,0)</f>
        <v>21</v>
      </c>
      <c r="G4830" s="65">
        <f t="shared" si="420"/>
        <v>26621.855999999996</v>
      </c>
      <c r="H4830" s="66"/>
      <c r="I4830" s="67"/>
      <c r="J4830" s="67"/>
      <c r="K4830" s="67"/>
      <c r="L4830" s="67"/>
      <c r="M4830" s="68"/>
      <c r="N4830" s="69"/>
      <c r="O4830" s="70">
        <f t="shared" si="413"/>
        <v>0</v>
      </c>
      <c r="P4830" s="71">
        <f t="shared" si="414"/>
        <v>0</v>
      </c>
      <c r="Q4830" s="7">
        <v>1</v>
      </c>
      <c r="R4830" s="72">
        <f>+VLOOKUP(B4830,[1]BASES!$A$2:$E$10701,5,0)</f>
        <v>22918.264462809915</v>
      </c>
      <c r="S4830" s="71">
        <f t="shared" si="421"/>
        <v>0</v>
      </c>
      <c r="T4830" s="71">
        <v>0</v>
      </c>
      <c r="U4830" s="71">
        <f t="shared" si="424"/>
        <v>0</v>
      </c>
      <c r="V4830" s="7">
        <v>0</v>
      </c>
      <c r="W4830" s="7">
        <v>0</v>
      </c>
      <c r="X4830" s="7">
        <v>0</v>
      </c>
      <c r="Y4830" s="73">
        <v>0.04</v>
      </c>
      <c r="Z4830" s="7"/>
      <c r="AA4830" s="7"/>
      <c r="AB4830" s="7"/>
      <c r="AC4830" s="7"/>
    </row>
    <row r="4831" spans="2:29" ht="15.75" customHeight="1" x14ac:dyDescent="0.25">
      <c r="B4831" s="62">
        <v>6915</v>
      </c>
      <c r="C4831" s="63" t="s">
        <v>4836</v>
      </c>
      <c r="D4831" s="64">
        <f t="shared" si="422"/>
        <v>1515.1973553719008</v>
      </c>
      <c r="E4831" s="64">
        <f t="shared" si="423"/>
        <v>1833.3887999999999</v>
      </c>
      <c r="F4831" s="64">
        <f>+VLOOKUP(B4831,[1]BASES!$A$2:$C$10701,3,0)</f>
        <v>21</v>
      </c>
      <c r="G4831" s="65">
        <f t="shared" si="420"/>
        <v>1833.3887999999999</v>
      </c>
      <c r="H4831" s="66"/>
      <c r="I4831" s="67"/>
      <c r="J4831" s="67"/>
      <c r="K4831" s="67"/>
      <c r="L4831" s="67"/>
      <c r="M4831" s="68"/>
      <c r="N4831" s="69"/>
      <c r="O4831" s="70">
        <f t="shared" si="413"/>
        <v>0</v>
      </c>
      <c r="P4831" s="71">
        <f t="shared" si="414"/>
        <v>0</v>
      </c>
      <c r="Q4831" s="7">
        <v>1</v>
      </c>
      <c r="R4831" s="72">
        <f>+VLOOKUP(B4831,[1]BASES!$A$2:$E$10701,5,0)</f>
        <v>1578.3305785123966</v>
      </c>
      <c r="S4831" s="71">
        <f t="shared" si="421"/>
        <v>0</v>
      </c>
      <c r="T4831" s="71">
        <v>0</v>
      </c>
      <c r="U4831" s="71">
        <f t="shared" si="424"/>
        <v>0</v>
      </c>
      <c r="V4831" s="7">
        <v>0</v>
      </c>
      <c r="W4831" s="7">
        <v>0</v>
      </c>
      <c r="X4831" s="7">
        <v>0</v>
      </c>
      <c r="Y4831" s="73">
        <v>0.04</v>
      </c>
      <c r="Z4831" s="7"/>
      <c r="AA4831" s="7"/>
      <c r="AB4831" s="7"/>
      <c r="AC4831" s="7"/>
    </row>
    <row r="4832" spans="2:29" ht="15.75" customHeight="1" x14ac:dyDescent="0.25">
      <c r="B4832" s="62">
        <v>6921</v>
      </c>
      <c r="C4832" s="63" t="s">
        <v>4837</v>
      </c>
      <c r="D4832" s="64">
        <f t="shared" si="422"/>
        <v>1166.2175206611571</v>
      </c>
      <c r="E4832" s="64">
        <f t="shared" si="423"/>
        <v>1411.1232</v>
      </c>
      <c r="F4832" s="64">
        <f>+VLOOKUP(B4832,[1]BASES!$A$2:$C$10701,3,0)</f>
        <v>21</v>
      </c>
      <c r="G4832" s="65">
        <f t="shared" si="420"/>
        <v>1411.1232</v>
      </c>
      <c r="H4832" s="66"/>
      <c r="I4832" s="67"/>
      <c r="J4832" s="67"/>
      <c r="K4832" s="67"/>
      <c r="L4832" s="67"/>
      <c r="M4832" s="68"/>
      <c r="N4832" s="69"/>
      <c r="O4832" s="70">
        <f t="shared" si="413"/>
        <v>0</v>
      </c>
      <c r="P4832" s="71">
        <f t="shared" si="414"/>
        <v>0</v>
      </c>
      <c r="Q4832" s="7">
        <v>1</v>
      </c>
      <c r="R4832" s="72">
        <f>+VLOOKUP(B4832,[1]BASES!$A$2:$E$10701,5,0)</f>
        <v>1214.8099173553719</v>
      </c>
      <c r="S4832" s="71">
        <f t="shared" si="421"/>
        <v>0</v>
      </c>
      <c r="T4832" s="71">
        <v>0</v>
      </c>
      <c r="U4832" s="71">
        <f t="shared" si="424"/>
        <v>0</v>
      </c>
      <c r="V4832" s="7">
        <v>0</v>
      </c>
      <c r="W4832" s="7">
        <v>0</v>
      </c>
      <c r="X4832" s="7">
        <v>0</v>
      </c>
      <c r="Y4832" s="73">
        <v>0.04</v>
      </c>
      <c r="Z4832" s="7"/>
      <c r="AA4832" s="7"/>
      <c r="AB4832" s="7"/>
      <c r="AC4832" s="7"/>
    </row>
    <row r="4833" spans="2:29" ht="15.75" customHeight="1" x14ac:dyDescent="0.25">
      <c r="B4833" s="62">
        <v>6922</v>
      </c>
      <c r="C4833" s="63" t="s">
        <v>4838</v>
      </c>
      <c r="D4833" s="64">
        <f t="shared" si="422"/>
        <v>1479.0505785123967</v>
      </c>
      <c r="E4833" s="64">
        <f t="shared" si="423"/>
        <v>1789.6512</v>
      </c>
      <c r="F4833" s="64">
        <f>+VLOOKUP(B4833,[1]BASES!$A$2:$C$10701,3,0)</f>
        <v>21</v>
      </c>
      <c r="G4833" s="65">
        <f t="shared" si="420"/>
        <v>1789.6512</v>
      </c>
      <c r="H4833" s="66"/>
      <c r="I4833" s="67"/>
      <c r="J4833" s="67"/>
      <c r="K4833" s="67"/>
      <c r="L4833" s="67"/>
      <c r="M4833" s="68"/>
      <c r="N4833" s="69"/>
      <c r="O4833" s="70">
        <f t="shared" si="413"/>
        <v>0</v>
      </c>
      <c r="P4833" s="71">
        <f t="shared" si="414"/>
        <v>0</v>
      </c>
      <c r="Q4833" s="7">
        <v>1</v>
      </c>
      <c r="R4833" s="72">
        <f>+VLOOKUP(B4833,[1]BASES!$A$2:$E$10701,5,0)</f>
        <v>1540.6776859504132</v>
      </c>
      <c r="S4833" s="71">
        <f t="shared" si="421"/>
        <v>0</v>
      </c>
      <c r="T4833" s="71">
        <v>0</v>
      </c>
      <c r="U4833" s="71">
        <f t="shared" si="424"/>
        <v>0</v>
      </c>
      <c r="V4833" s="7">
        <v>0</v>
      </c>
      <c r="W4833" s="7">
        <v>0</v>
      </c>
      <c r="X4833" s="7">
        <v>0</v>
      </c>
      <c r="Y4833" s="73">
        <v>0.04</v>
      </c>
      <c r="Z4833" s="7"/>
      <c r="AA4833" s="7"/>
      <c r="AB4833" s="7"/>
      <c r="AC4833" s="7"/>
    </row>
    <row r="4834" spans="2:29" ht="15.75" customHeight="1" x14ac:dyDescent="0.25">
      <c r="B4834" s="62">
        <v>6923</v>
      </c>
      <c r="C4834" s="63" t="s">
        <v>4839</v>
      </c>
      <c r="D4834" s="64">
        <f t="shared" si="422"/>
        <v>2655.0267768595045</v>
      </c>
      <c r="E4834" s="64">
        <f t="shared" si="423"/>
        <v>3212.5824000000002</v>
      </c>
      <c r="F4834" s="64">
        <f>+VLOOKUP(B4834,[1]BASES!$A$2:$C$10701,3,0)</f>
        <v>21</v>
      </c>
      <c r="G4834" s="65">
        <f t="shared" si="420"/>
        <v>3212.5824000000002</v>
      </c>
      <c r="H4834" s="66"/>
      <c r="I4834" s="67"/>
      <c r="J4834" s="67"/>
      <c r="K4834" s="67"/>
      <c r="L4834" s="67"/>
      <c r="M4834" s="68"/>
      <c r="N4834" s="69"/>
      <c r="O4834" s="70">
        <f t="shared" si="413"/>
        <v>0</v>
      </c>
      <c r="P4834" s="71">
        <f t="shared" si="414"/>
        <v>0</v>
      </c>
      <c r="Q4834" s="7">
        <v>1</v>
      </c>
      <c r="R4834" s="72">
        <f>+VLOOKUP(B4834,[1]BASES!$A$2:$E$10701,5,0)</f>
        <v>2765.6528925619837</v>
      </c>
      <c r="S4834" s="71">
        <f t="shared" si="421"/>
        <v>0</v>
      </c>
      <c r="T4834" s="71">
        <v>0</v>
      </c>
      <c r="U4834" s="71">
        <f t="shared" si="424"/>
        <v>0</v>
      </c>
      <c r="V4834" s="7">
        <v>0</v>
      </c>
      <c r="W4834" s="7">
        <v>0</v>
      </c>
      <c r="X4834" s="7">
        <v>0</v>
      </c>
      <c r="Y4834" s="73">
        <v>0.04</v>
      </c>
      <c r="Z4834" s="7"/>
      <c r="AA4834" s="7"/>
      <c r="AB4834" s="7"/>
      <c r="AC4834" s="7"/>
    </row>
    <row r="4835" spans="2:29" ht="15.75" customHeight="1" x14ac:dyDescent="0.25">
      <c r="B4835" s="62">
        <v>6924</v>
      </c>
      <c r="C4835" s="63" t="s">
        <v>4840</v>
      </c>
      <c r="D4835" s="64">
        <f t="shared" si="422"/>
        <v>4702.9606611570252</v>
      </c>
      <c r="E4835" s="64">
        <f t="shared" si="423"/>
        <v>5690.5824000000002</v>
      </c>
      <c r="F4835" s="64">
        <f>+VLOOKUP(B4835,[1]BASES!$A$2:$C$10701,3,0)</f>
        <v>21</v>
      </c>
      <c r="G4835" s="65">
        <f t="shared" si="420"/>
        <v>5690.5824000000002</v>
      </c>
      <c r="H4835" s="66"/>
      <c r="I4835" s="67"/>
      <c r="J4835" s="67"/>
      <c r="K4835" s="67"/>
      <c r="L4835" s="67"/>
      <c r="M4835" s="68"/>
      <c r="N4835" s="69"/>
      <c r="O4835" s="70">
        <f t="shared" si="413"/>
        <v>0</v>
      </c>
      <c r="P4835" s="71">
        <f t="shared" si="414"/>
        <v>0</v>
      </c>
      <c r="Q4835" s="7">
        <v>1</v>
      </c>
      <c r="R4835" s="72">
        <f>+VLOOKUP(B4835,[1]BASES!$A$2:$E$10701,5,0)</f>
        <v>4898.9173553719011</v>
      </c>
      <c r="S4835" s="71">
        <f t="shared" si="421"/>
        <v>0</v>
      </c>
      <c r="T4835" s="71">
        <v>0</v>
      </c>
      <c r="U4835" s="71">
        <f t="shared" si="424"/>
        <v>0</v>
      </c>
      <c r="V4835" s="7">
        <v>0</v>
      </c>
      <c r="W4835" s="7">
        <v>0</v>
      </c>
      <c r="X4835" s="7">
        <v>0</v>
      </c>
      <c r="Y4835" s="73">
        <v>0.04</v>
      </c>
      <c r="Z4835" s="7"/>
      <c r="AA4835" s="7"/>
      <c r="AB4835" s="7"/>
      <c r="AC4835" s="7"/>
    </row>
    <row r="4836" spans="2:29" ht="15.75" customHeight="1" x14ac:dyDescent="0.25">
      <c r="B4836" s="62">
        <v>6926</v>
      </c>
      <c r="C4836" s="63" t="s">
        <v>4841</v>
      </c>
      <c r="D4836" s="64">
        <f t="shared" si="422"/>
        <v>8845.8763636363637</v>
      </c>
      <c r="E4836" s="64">
        <f t="shared" si="423"/>
        <v>10703.510399999999</v>
      </c>
      <c r="F4836" s="64">
        <f>+VLOOKUP(B4836,[1]BASES!$A$2:$C$10701,3,0)</f>
        <v>21</v>
      </c>
      <c r="G4836" s="65">
        <f t="shared" si="420"/>
        <v>10703.510399999999</v>
      </c>
      <c r="H4836" s="66"/>
      <c r="I4836" s="67"/>
      <c r="J4836" s="67"/>
      <c r="K4836" s="67"/>
      <c r="L4836" s="67"/>
      <c r="M4836" s="68"/>
      <c r="N4836" s="69"/>
      <c r="O4836" s="70">
        <f t="shared" si="413"/>
        <v>0</v>
      </c>
      <c r="P4836" s="71">
        <f t="shared" si="414"/>
        <v>0</v>
      </c>
      <c r="Q4836" s="7">
        <v>1</v>
      </c>
      <c r="R4836" s="72">
        <f>+VLOOKUP(B4836,[1]BASES!$A$2:$E$10701,5,0)</f>
        <v>9214.454545454546</v>
      </c>
      <c r="S4836" s="71">
        <f t="shared" si="421"/>
        <v>0</v>
      </c>
      <c r="T4836" s="71">
        <v>0</v>
      </c>
      <c r="U4836" s="71">
        <f t="shared" si="424"/>
        <v>0</v>
      </c>
      <c r="V4836" s="7">
        <v>0</v>
      </c>
      <c r="W4836" s="7">
        <v>0</v>
      </c>
      <c r="X4836" s="7">
        <v>0</v>
      </c>
      <c r="Y4836" s="73">
        <v>0.04</v>
      </c>
      <c r="Z4836" s="7"/>
      <c r="AA4836" s="7"/>
      <c r="AB4836" s="7"/>
      <c r="AC4836" s="7"/>
    </row>
    <row r="4837" spans="2:29" ht="15.75" customHeight="1" x14ac:dyDescent="0.25">
      <c r="B4837" s="62">
        <v>6927</v>
      </c>
      <c r="C4837" s="63" t="s">
        <v>4842</v>
      </c>
      <c r="D4837" s="64">
        <f t="shared" si="422"/>
        <v>18654.291570247933</v>
      </c>
      <c r="E4837" s="64">
        <f t="shared" si="423"/>
        <v>22571.692799999997</v>
      </c>
      <c r="F4837" s="64">
        <f>+VLOOKUP(B4837,[1]BASES!$A$2:$C$10701,3,0)</f>
        <v>21</v>
      </c>
      <c r="G4837" s="65">
        <f t="shared" si="420"/>
        <v>22571.692799999997</v>
      </c>
      <c r="H4837" s="66"/>
      <c r="I4837" s="67"/>
      <c r="J4837" s="67"/>
      <c r="K4837" s="67"/>
      <c r="L4837" s="67"/>
      <c r="M4837" s="68"/>
      <c r="N4837" s="69"/>
      <c r="O4837" s="70">
        <f t="shared" si="413"/>
        <v>0</v>
      </c>
      <c r="P4837" s="71">
        <f t="shared" si="414"/>
        <v>0</v>
      </c>
      <c r="Q4837" s="7">
        <v>1</v>
      </c>
      <c r="R4837" s="72">
        <f>+VLOOKUP(B4837,[1]BASES!$A$2:$E$10701,5,0)</f>
        <v>19431.553719008265</v>
      </c>
      <c r="S4837" s="71">
        <f t="shared" si="421"/>
        <v>0</v>
      </c>
      <c r="T4837" s="71">
        <v>0</v>
      </c>
      <c r="U4837" s="71">
        <f t="shared" si="424"/>
        <v>0</v>
      </c>
      <c r="V4837" s="7">
        <v>0</v>
      </c>
      <c r="W4837" s="7">
        <v>0</v>
      </c>
      <c r="X4837" s="7">
        <v>0</v>
      </c>
      <c r="Y4837" s="73">
        <v>0.04</v>
      </c>
      <c r="Z4837" s="7"/>
      <c r="AA4837" s="7"/>
      <c r="AB4837" s="7"/>
      <c r="AC4837" s="7"/>
    </row>
    <row r="4838" spans="2:29" ht="15.75" customHeight="1" x14ac:dyDescent="0.25">
      <c r="B4838" s="62">
        <v>6928</v>
      </c>
      <c r="C4838" s="63" t="s">
        <v>4843</v>
      </c>
      <c r="D4838" s="64">
        <f t="shared" si="422"/>
        <v>24651.562314049588</v>
      </c>
      <c r="E4838" s="64">
        <f t="shared" si="423"/>
        <v>29828.3904</v>
      </c>
      <c r="F4838" s="64">
        <f>+VLOOKUP(B4838,[1]BASES!$A$2:$C$10701,3,0)</f>
        <v>21</v>
      </c>
      <c r="G4838" s="65">
        <f t="shared" si="420"/>
        <v>29828.3904</v>
      </c>
      <c r="H4838" s="66"/>
      <c r="I4838" s="67"/>
      <c r="J4838" s="67"/>
      <c r="K4838" s="67"/>
      <c r="L4838" s="67"/>
      <c r="M4838" s="68"/>
      <c r="N4838" s="69"/>
      <c r="O4838" s="70">
        <f t="shared" si="413"/>
        <v>0</v>
      </c>
      <c r="P4838" s="71">
        <f t="shared" si="414"/>
        <v>0</v>
      </c>
      <c r="Q4838" s="7">
        <v>1</v>
      </c>
      <c r="R4838" s="72">
        <f>+VLOOKUP(B4838,[1]BASES!$A$2:$E$10701,5,0)</f>
        <v>25678.710743801654</v>
      </c>
      <c r="S4838" s="71">
        <f t="shared" si="421"/>
        <v>0</v>
      </c>
      <c r="T4838" s="71">
        <v>0</v>
      </c>
      <c r="U4838" s="71">
        <f t="shared" si="424"/>
        <v>0</v>
      </c>
      <c r="V4838" s="7">
        <v>0</v>
      </c>
      <c r="W4838" s="7">
        <v>0</v>
      </c>
      <c r="X4838" s="7">
        <v>0</v>
      </c>
      <c r="Y4838" s="73">
        <v>0.04</v>
      </c>
      <c r="Z4838" s="7"/>
      <c r="AA4838" s="7"/>
      <c r="AB4838" s="7"/>
      <c r="AC4838" s="7"/>
    </row>
    <row r="4839" spans="2:29" ht="15.75" customHeight="1" x14ac:dyDescent="0.25">
      <c r="B4839" s="62">
        <v>6936</v>
      </c>
      <c r="C4839" s="63" t="s">
        <v>4844</v>
      </c>
      <c r="D4839" s="64">
        <f t="shared" si="422"/>
        <v>1435.9219834710743</v>
      </c>
      <c r="E4839" s="64">
        <f t="shared" si="423"/>
        <v>1737.4656</v>
      </c>
      <c r="F4839" s="64">
        <f>+VLOOKUP(B4839,[1]BASES!$A$2:$C$10701,3,0)</f>
        <v>21</v>
      </c>
      <c r="G4839" s="65">
        <f t="shared" si="420"/>
        <v>1737.4656</v>
      </c>
      <c r="H4839" s="66"/>
      <c r="I4839" s="67"/>
      <c r="J4839" s="67"/>
      <c r="K4839" s="67"/>
      <c r="L4839" s="67"/>
      <c r="M4839" s="68"/>
      <c r="N4839" s="69"/>
      <c r="O4839" s="70">
        <f t="shared" si="413"/>
        <v>0</v>
      </c>
      <c r="P4839" s="71">
        <f t="shared" si="414"/>
        <v>0</v>
      </c>
      <c r="Q4839" s="7">
        <v>1</v>
      </c>
      <c r="R4839" s="72">
        <f>+VLOOKUP(B4839,[1]BASES!$A$2:$E$10701,5,0)</f>
        <v>1495.7520661157025</v>
      </c>
      <c r="S4839" s="71">
        <f t="shared" si="421"/>
        <v>0</v>
      </c>
      <c r="T4839" s="71">
        <v>0</v>
      </c>
      <c r="U4839" s="71">
        <f t="shared" si="424"/>
        <v>0</v>
      </c>
      <c r="V4839" s="7">
        <v>0</v>
      </c>
      <c r="W4839" s="7">
        <v>0</v>
      </c>
      <c r="X4839" s="7">
        <v>0</v>
      </c>
      <c r="Y4839" s="73">
        <v>0.04</v>
      </c>
      <c r="Z4839" s="7"/>
      <c r="AA4839" s="7"/>
      <c r="AB4839" s="7"/>
      <c r="AC4839" s="7"/>
    </row>
    <row r="4840" spans="2:29" ht="15.75" customHeight="1" x14ac:dyDescent="0.25">
      <c r="B4840" s="62">
        <v>6939</v>
      </c>
      <c r="C4840" s="63" t="s">
        <v>4845</v>
      </c>
      <c r="D4840" s="64">
        <f t="shared" si="422"/>
        <v>5226.6049586776862</v>
      </c>
      <c r="E4840" s="64">
        <f t="shared" si="423"/>
        <v>6324.1920000000009</v>
      </c>
      <c r="F4840" s="64">
        <f>+VLOOKUP(B4840,[1]BASES!$A$2:$C$10701,3,0)</f>
        <v>21</v>
      </c>
      <c r="G4840" s="65">
        <f t="shared" si="420"/>
        <v>6324.1920000000009</v>
      </c>
      <c r="H4840" s="66"/>
      <c r="I4840" s="67"/>
      <c r="J4840" s="67"/>
      <c r="K4840" s="67"/>
      <c r="L4840" s="67"/>
      <c r="M4840" s="68"/>
      <c r="N4840" s="69"/>
      <c r="O4840" s="70">
        <f t="shared" si="413"/>
        <v>0</v>
      </c>
      <c r="P4840" s="71">
        <f t="shared" si="414"/>
        <v>0</v>
      </c>
      <c r="Q4840" s="7">
        <v>1</v>
      </c>
      <c r="R4840" s="72">
        <f>+VLOOKUP(B4840,[1]BASES!$A$2:$E$10701,5,0)</f>
        <v>5444.3801652892562</v>
      </c>
      <c r="S4840" s="71">
        <f t="shared" si="421"/>
        <v>0</v>
      </c>
      <c r="T4840" s="71">
        <v>0</v>
      </c>
      <c r="U4840" s="71">
        <f t="shared" si="424"/>
        <v>0</v>
      </c>
      <c r="V4840" s="7">
        <v>0</v>
      </c>
      <c r="W4840" s="7">
        <v>0</v>
      </c>
      <c r="X4840" s="7">
        <v>0</v>
      </c>
      <c r="Y4840" s="73">
        <v>0.04</v>
      </c>
      <c r="Z4840" s="7"/>
      <c r="AA4840" s="7"/>
      <c r="AB4840" s="7"/>
      <c r="AC4840" s="7"/>
    </row>
    <row r="4841" spans="2:29" ht="15.75" customHeight="1" x14ac:dyDescent="0.25">
      <c r="B4841" s="62">
        <v>6940</v>
      </c>
      <c r="C4841" s="63" t="s">
        <v>4846</v>
      </c>
      <c r="D4841" s="64">
        <f t="shared" si="422"/>
        <v>6669.564297520662</v>
      </c>
      <c r="E4841" s="64">
        <f t="shared" si="423"/>
        <v>7369.8685487603316</v>
      </c>
      <c r="F4841" s="64">
        <f>+VLOOKUP(B4841,[1]BASES!$A$2:$C$10701,3,0)</f>
        <v>21</v>
      </c>
      <c r="G4841" s="65">
        <f t="shared" si="420"/>
        <v>7369.8685487603316</v>
      </c>
      <c r="H4841" s="66"/>
      <c r="I4841" s="67"/>
      <c r="J4841" s="67"/>
      <c r="K4841" s="67"/>
      <c r="L4841" s="67"/>
      <c r="M4841" s="68"/>
      <c r="N4841" s="69"/>
      <c r="O4841" s="70">
        <f t="shared" si="413"/>
        <v>0</v>
      </c>
      <c r="P4841" s="71">
        <f t="shared" si="414"/>
        <v>0</v>
      </c>
      <c r="Q4841" s="7">
        <v>0.5</v>
      </c>
      <c r="R4841" s="72">
        <f>+VLOOKUP(B4841,[1]BASES!$A$2:$E$10701,5,0)</f>
        <v>6947.462809917356</v>
      </c>
      <c r="S4841" s="71">
        <f t="shared" si="421"/>
        <v>0</v>
      </c>
      <c r="T4841" s="71">
        <v>0</v>
      </c>
      <c r="U4841" s="71">
        <f t="shared" si="424"/>
        <v>0</v>
      </c>
      <c r="V4841" s="7">
        <v>0</v>
      </c>
      <c r="W4841" s="7">
        <v>0</v>
      </c>
      <c r="X4841" s="7">
        <v>0</v>
      </c>
      <c r="Y4841" s="73">
        <v>0.04</v>
      </c>
      <c r="Z4841" s="7"/>
      <c r="AA4841" s="7"/>
      <c r="AB4841" s="7"/>
      <c r="AC4841" s="7"/>
    </row>
    <row r="4842" spans="2:29" ht="15.75" customHeight="1" x14ac:dyDescent="0.25">
      <c r="B4842" s="62">
        <v>6941</v>
      </c>
      <c r="C4842" s="63" t="s">
        <v>4847</v>
      </c>
      <c r="D4842" s="64">
        <f t="shared" si="422"/>
        <v>10550.74909090909</v>
      </c>
      <c r="E4842" s="64">
        <f t="shared" si="423"/>
        <v>11658.577745454544</v>
      </c>
      <c r="F4842" s="64">
        <f>+VLOOKUP(B4842,[1]BASES!$A$2:$C$10701,3,0)</f>
        <v>21</v>
      </c>
      <c r="G4842" s="65">
        <f t="shared" si="420"/>
        <v>11658.577745454544</v>
      </c>
      <c r="H4842" s="66"/>
      <c r="I4842" s="67"/>
      <c r="J4842" s="67"/>
      <c r="K4842" s="67"/>
      <c r="L4842" s="67"/>
      <c r="M4842" s="68"/>
      <c r="N4842" s="69"/>
      <c r="O4842" s="70">
        <f t="shared" si="413"/>
        <v>0</v>
      </c>
      <c r="P4842" s="71">
        <f t="shared" si="414"/>
        <v>0</v>
      </c>
      <c r="Q4842" s="7">
        <v>0.5</v>
      </c>
      <c r="R4842" s="72">
        <f>+VLOOKUP(B4842,[1]BASES!$A$2:$E$10701,5,0)</f>
        <v>10990.363636363636</v>
      </c>
      <c r="S4842" s="71">
        <f t="shared" si="421"/>
        <v>0</v>
      </c>
      <c r="T4842" s="71">
        <v>0</v>
      </c>
      <c r="U4842" s="71">
        <f t="shared" si="424"/>
        <v>0</v>
      </c>
      <c r="V4842" s="7">
        <v>0</v>
      </c>
      <c r="W4842" s="7">
        <v>0</v>
      </c>
      <c r="X4842" s="7">
        <v>0</v>
      </c>
      <c r="Y4842" s="73">
        <v>0.04</v>
      </c>
      <c r="Z4842" s="7"/>
      <c r="AA4842" s="7"/>
      <c r="AB4842" s="7"/>
      <c r="AC4842" s="7"/>
    </row>
    <row r="4843" spans="2:29" ht="15.75" customHeight="1" x14ac:dyDescent="0.25">
      <c r="B4843" s="62">
        <v>6943</v>
      </c>
      <c r="C4843" s="63" t="s">
        <v>4848</v>
      </c>
      <c r="D4843" s="64">
        <f t="shared" si="422"/>
        <v>26957.775867768592</v>
      </c>
      <c r="E4843" s="64">
        <f t="shared" si="423"/>
        <v>32618.908799999997</v>
      </c>
      <c r="F4843" s="64">
        <f>+VLOOKUP(B4843,[1]BASES!$A$2:$C$10701,3,0)</f>
        <v>21</v>
      </c>
      <c r="G4843" s="65">
        <f t="shared" si="420"/>
        <v>32618.908799999997</v>
      </c>
      <c r="H4843" s="66"/>
      <c r="I4843" s="67"/>
      <c r="J4843" s="67"/>
      <c r="K4843" s="67"/>
      <c r="L4843" s="67"/>
      <c r="M4843" s="68"/>
      <c r="N4843" s="69"/>
      <c r="O4843" s="70">
        <f t="shared" si="413"/>
        <v>0</v>
      </c>
      <c r="P4843" s="71">
        <f t="shared" si="414"/>
        <v>0</v>
      </c>
      <c r="Q4843" s="7">
        <v>1</v>
      </c>
      <c r="R4843" s="72">
        <f>+VLOOKUP(B4843,[1]BASES!$A$2:$E$10701,5,0)</f>
        <v>28081.016528925618</v>
      </c>
      <c r="S4843" s="71">
        <f t="shared" si="421"/>
        <v>0</v>
      </c>
      <c r="T4843" s="71">
        <v>0</v>
      </c>
      <c r="U4843" s="71">
        <f t="shared" si="424"/>
        <v>0</v>
      </c>
      <c r="V4843" s="7">
        <v>0</v>
      </c>
      <c r="W4843" s="7">
        <v>0</v>
      </c>
      <c r="X4843" s="7">
        <v>0</v>
      </c>
      <c r="Y4843" s="73">
        <v>0.04</v>
      </c>
      <c r="Z4843" s="7"/>
      <c r="AA4843" s="7"/>
      <c r="AB4843" s="7"/>
      <c r="AC4843" s="7"/>
    </row>
    <row r="4844" spans="2:29" ht="15.75" customHeight="1" x14ac:dyDescent="0.25">
      <c r="B4844" s="62">
        <v>6948</v>
      </c>
      <c r="C4844" s="63" t="s">
        <v>4849</v>
      </c>
      <c r="D4844" s="64">
        <f t="shared" si="422"/>
        <v>1798.3894214876032</v>
      </c>
      <c r="E4844" s="64">
        <f t="shared" si="423"/>
        <v>2176.0511999999999</v>
      </c>
      <c r="F4844" s="64">
        <f>+VLOOKUP(B4844,[1]BASES!$A$2:$C$10701,3,0)</f>
        <v>21</v>
      </c>
      <c r="G4844" s="65">
        <f t="shared" si="420"/>
        <v>2176.0511999999999</v>
      </c>
      <c r="H4844" s="66"/>
      <c r="I4844" s="67"/>
      <c r="J4844" s="67"/>
      <c r="K4844" s="67"/>
      <c r="L4844" s="67"/>
      <c r="M4844" s="68"/>
      <c r="N4844" s="69"/>
      <c r="O4844" s="70">
        <f t="shared" si="413"/>
        <v>0</v>
      </c>
      <c r="P4844" s="71">
        <f t="shared" si="414"/>
        <v>0</v>
      </c>
      <c r="Q4844" s="7">
        <v>1</v>
      </c>
      <c r="R4844" s="72">
        <f>+VLOOKUP(B4844,[1]BASES!$A$2:$E$10701,5,0)</f>
        <v>1873.3223140495866</v>
      </c>
      <c r="S4844" s="71">
        <f t="shared" si="421"/>
        <v>0</v>
      </c>
      <c r="T4844" s="71">
        <v>0</v>
      </c>
      <c r="U4844" s="71">
        <f t="shared" si="424"/>
        <v>0</v>
      </c>
      <c r="V4844" s="7">
        <v>0</v>
      </c>
      <c r="W4844" s="7">
        <v>0</v>
      </c>
      <c r="X4844" s="7">
        <v>0</v>
      </c>
      <c r="Y4844" s="73">
        <v>0.04</v>
      </c>
      <c r="Z4844" s="7"/>
      <c r="AA4844" s="7"/>
      <c r="AB4844" s="7"/>
      <c r="AC4844" s="7"/>
    </row>
    <row r="4845" spans="2:29" ht="15.75" customHeight="1" x14ac:dyDescent="0.25">
      <c r="B4845" s="62">
        <v>6950</v>
      </c>
      <c r="C4845" s="63" t="s">
        <v>4850</v>
      </c>
      <c r="D4845" s="64">
        <f t="shared" si="422"/>
        <v>2493.5246280991737</v>
      </c>
      <c r="E4845" s="64">
        <f t="shared" si="423"/>
        <v>3017.1648</v>
      </c>
      <c r="F4845" s="64">
        <f>+VLOOKUP(B4845,[1]BASES!$A$2:$C$10701,3,0)</f>
        <v>21</v>
      </c>
      <c r="G4845" s="65">
        <f t="shared" si="420"/>
        <v>3017.1648</v>
      </c>
      <c r="H4845" s="66"/>
      <c r="I4845" s="67"/>
      <c r="J4845" s="67"/>
      <c r="K4845" s="67"/>
      <c r="L4845" s="67"/>
      <c r="M4845" s="68"/>
      <c r="N4845" s="69"/>
      <c r="O4845" s="70">
        <f t="shared" si="413"/>
        <v>0</v>
      </c>
      <c r="P4845" s="71">
        <f t="shared" si="414"/>
        <v>0</v>
      </c>
      <c r="Q4845" s="7">
        <v>1</v>
      </c>
      <c r="R4845" s="72">
        <f>+VLOOKUP(B4845,[1]BASES!$A$2:$E$10701,5,0)</f>
        <v>2597.4214876033061</v>
      </c>
      <c r="S4845" s="71">
        <f t="shared" si="421"/>
        <v>0</v>
      </c>
      <c r="T4845" s="71">
        <v>0</v>
      </c>
      <c r="U4845" s="71">
        <f t="shared" si="424"/>
        <v>0</v>
      </c>
      <c r="V4845" s="7">
        <v>0</v>
      </c>
      <c r="W4845" s="7">
        <v>0</v>
      </c>
      <c r="X4845" s="7">
        <v>0</v>
      </c>
      <c r="Y4845" s="73">
        <v>0.04</v>
      </c>
      <c r="Z4845" s="7"/>
      <c r="AA4845" s="7"/>
      <c r="AB4845" s="7"/>
      <c r="AC4845" s="7"/>
    </row>
    <row r="4846" spans="2:29" ht="15.75" customHeight="1" x14ac:dyDescent="0.25">
      <c r="B4846" s="62">
        <v>6951</v>
      </c>
      <c r="C4846" s="63" t="s">
        <v>4851</v>
      </c>
      <c r="D4846" s="64">
        <f t="shared" si="422"/>
        <v>2713.8961983471072</v>
      </c>
      <c r="E4846" s="64">
        <f t="shared" si="423"/>
        <v>3283.8143999999998</v>
      </c>
      <c r="F4846" s="64">
        <f>+VLOOKUP(B4846,[1]BASES!$A$2:$C$10701,3,0)</f>
        <v>21</v>
      </c>
      <c r="G4846" s="65">
        <f t="shared" si="420"/>
        <v>3283.8143999999998</v>
      </c>
      <c r="H4846" s="66"/>
      <c r="I4846" s="67"/>
      <c r="J4846" s="67"/>
      <c r="K4846" s="67"/>
      <c r="L4846" s="67"/>
      <c r="M4846" s="68"/>
      <c r="N4846" s="69"/>
      <c r="O4846" s="70">
        <f t="shared" si="413"/>
        <v>0</v>
      </c>
      <c r="P4846" s="71">
        <f t="shared" si="414"/>
        <v>0</v>
      </c>
      <c r="Q4846" s="7">
        <v>1</v>
      </c>
      <c r="R4846" s="72">
        <f>+VLOOKUP(B4846,[1]BASES!$A$2:$E$10701,5,0)</f>
        <v>2826.9752066115702</v>
      </c>
      <c r="S4846" s="71">
        <f t="shared" si="421"/>
        <v>0</v>
      </c>
      <c r="T4846" s="71">
        <v>0</v>
      </c>
      <c r="U4846" s="71">
        <f t="shared" si="424"/>
        <v>0</v>
      </c>
      <c r="V4846" s="7">
        <v>0</v>
      </c>
      <c r="W4846" s="7">
        <v>0</v>
      </c>
      <c r="X4846" s="7">
        <v>0</v>
      </c>
      <c r="Y4846" s="73">
        <v>0.04</v>
      </c>
      <c r="Z4846" s="7"/>
      <c r="AA4846" s="7"/>
      <c r="AB4846" s="7"/>
      <c r="AC4846" s="7"/>
    </row>
    <row r="4847" spans="2:29" ht="15.75" customHeight="1" x14ac:dyDescent="0.25">
      <c r="B4847" s="62">
        <v>6957</v>
      </c>
      <c r="C4847" s="63" t="s">
        <v>4852</v>
      </c>
      <c r="D4847" s="64">
        <f t="shared" si="422"/>
        <v>6019.7791735537194</v>
      </c>
      <c r="E4847" s="64">
        <f t="shared" si="423"/>
        <v>7283.9328000000005</v>
      </c>
      <c r="F4847" s="64">
        <f>+VLOOKUP(B4847,[1]BASES!$A$2:$C$10701,3,0)</f>
        <v>21</v>
      </c>
      <c r="G4847" s="65">
        <f t="shared" si="420"/>
        <v>7283.9328000000005</v>
      </c>
      <c r="H4847" s="66"/>
      <c r="I4847" s="67"/>
      <c r="J4847" s="67"/>
      <c r="K4847" s="67"/>
      <c r="L4847" s="67"/>
      <c r="M4847" s="68"/>
      <c r="N4847" s="69"/>
      <c r="O4847" s="70">
        <f t="shared" si="413"/>
        <v>0</v>
      </c>
      <c r="P4847" s="71">
        <f t="shared" si="414"/>
        <v>0</v>
      </c>
      <c r="Q4847" s="7">
        <v>1</v>
      </c>
      <c r="R4847" s="72">
        <f>+VLOOKUP(B4847,[1]BASES!$A$2:$E$10701,5,0)</f>
        <v>6270.6033057851246</v>
      </c>
      <c r="S4847" s="71">
        <f t="shared" si="421"/>
        <v>0</v>
      </c>
      <c r="T4847" s="71">
        <v>0</v>
      </c>
      <c r="U4847" s="71">
        <f t="shared" si="424"/>
        <v>0</v>
      </c>
      <c r="V4847" s="7">
        <v>0</v>
      </c>
      <c r="W4847" s="7">
        <v>0</v>
      </c>
      <c r="X4847" s="7">
        <v>0</v>
      </c>
      <c r="Y4847" s="73">
        <v>0.04</v>
      </c>
      <c r="Z4847" s="7"/>
      <c r="AA4847" s="7"/>
      <c r="AB4847" s="7"/>
      <c r="AC4847" s="7"/>
    </row>
    <row r="4848" spans="2:29" ht="15.75" customHeight="1" x14ac:dyDescent="0.25">
      <c r="B4848" s="62">
        <v>7034</v>
      </c>
      <c r="C4848" s="63" t="s">
        <v>4853</v>
      </c>
      <c r="D4848" s="64">
        <f t="shared" si="422"/>
        <v>803.09157024793387</v>
      </c>
      <c r="E4848" s="64">
        <f t="shared" si="423"/>
        <v>971.74080000000004</v>
      </c>
      <c r="F4848" s="64">
        <f>+VLOOKUP(B4848,[1]BASES!$A$2:$C$10701,3,0)</f>
        <v>21</v>
      </c>
      <c r="G4848" s="65">
        <f t="shared" si="420"/>
        <v>971.74080000000004</v>
      </c>
      <c r="H4848" s="66"/>
      <c r="I4848" s="67"/>
      <c r="J4848" s="67"/>
      <c r="K4848" s="67"/>
      <c r="L4848" s="67"/>
      <c r="M4848" s="68"/>
      <c r="N4848" s="69"/>
      <c r="O4848" s="70">
        <f t="shared" si="413"/>
        <v>0</v>
      </c>
      <c r="P4848" s="71">
        <f t="shared" si="414"/>
        <v>0</v>
      </c>
      <c r="Q4848" s="7">
        <v>1</v>
      </c>
      <c r="R4848" s="72">
        <f>+VLOOKUP(B4848,[1]BASES!$A$2:$E$10701,5,0)</f>
        <v>836.55371900826447</v>
      </c>
      <c r="S4848" s="71">
        <f t="shared" si="421"/>
        <v>0</v>
      </c>
      <c r="T4848" s="71">
        <v>0</v>
      </c>
      <c r="U4848" s="71">
        <f t="shared" si="424"/>
        <v>0</v>
      </c>
      <c r="V4848" s="7">
        <v>0</v>
      </c>
      <c r="W4848" s="7">
        <v>0</v>
      </c>
      <c r="X4848" s="7">
        <v>0</v>
      </c>
      <c r="Y4848" s="73">
        <v>0.04</v>
      </c>
      <c r="Z4848" s="7"/>
      <c r="AA4848" s="7"/>
      <c r="AB4848" s="7"/>
      <c r="AC4848" s="7"/>
    </row>
    <row r="4849" spans="2:29" ht="15.75" customHeight="1" x14ac:dyDescent="0.25">
      <c r="B4849" s="62">
        <v>7036</v>
      </c>
      <c r="C4849" s="63" t="s">
        <v>4854</v>
      </c>
      <c r="D4849" s="64">
        <f t="shared" si="422"/>
        <v>1552.6135537190085</v>
      </c>
      <c r="E4849" s="64">
        <f t="shared" si="423"/>
        <v>1878.6624000000002</v>
      </c>
      <c r="F4849" s="64">
        <f>+VLOOKUP(B4849,[1]BASES!$A$2:$C$10701,3,0)</f>
        <v>21</v>
      </c>
      <c r="G4849" s="65">
        <f t="shared" si="420"/>
        <v>1878.6624000000002</v>
      </c>
      <c r="H4849" s="66"/>
      <c r="I4849" s="67"/>
      <c r="J4849" s="67"/>
      <c r="K4849" s="67"/>
      <c r="L4849" s="67"/>
      <c r="M4849" s="68"/>
      <c r="N4849" s="69"/>
      <c r="O4849" s="70">
        <f t="shared" si="413"/>
        <v>0</v>
      </c>
      <c r="P4849" s="71">
        <f t="shared" si="414"/>
        <v>0</v>
      </c>
      <c r="Q4849" s="7">
        <v>1</v>
      </c>
      <c r="R4849" s="72">
        <f>+VLOOKUP(B4849,[1]BASES!$A$2:$E$10701,5,0)</f>
        <v>1617.3057851239671</v>
      </c>
      <c r="S4849" s="71">
        <f t="shared" si="421"/>
        <v>0</v>
      </c>
      <c r="T4849" s="71">
        <v>0</v>
      </c>
      <c r="U4849" s="71">
        <f t="shared" si="424"/>
        <v>0</v>
      </c>
      <c r="V4849" s="7">
        <v>0</v>
      </c>
      <c r="W4849" s="7">
        <v>0</v>
      </c>
      <c r="X4849" s="7">
        <v>0</v>
      </c>
      <c r="Y4849" s="73">
        <v>0.04</v>
      </c>
      <c r="Z4849" s="7"/>
      <c r="AA4849" s="7"/>
      <c r="AB4849" s="7"/>
      <c r="AC4849" s="7"/>
    </row>
    <row r="4850" spans="2:29" ht="15.75" customHeight="1" x14ac:dyDescent="0.25">
      <c r="B4850" s="62">
        <v>7037</v>
      </c>
      <c r="C4850" s="63" t="s">
        <v>4855</v>
      </c>
      <c r="D4850" s="64">
        <f t="shared" si="422"/>
        <v>1155.0466115702479</v>
      </c>
      <c r="E4850" s="64">
        <f t="shared" si="423"/>
        <v>1397.6064000000001</v>
      </c>
      <c r="F4850" s="64">
        <f>+VLOOKUP(B4850,[1]BASES!$A$2:$C$10701,3,0)</f>
        <v>21</v>
      </c>
      <c r="G4850" s="65">
        <f t="shared" si="420"/>
        <v>1397.6064000000001</v>
      </c>
      <c r="H4850" s="66"/>
      <c r="I4850" s="67"/>
      <c r="J4850" s="67"/>
      <c r="K4850" s="67"/>
      <c r="L4850" s="67"/>
      <c r="M4850" s="68"/>
      <c r="N4850" s="69"/>
      <c r="O4850" s="70">
        <f t="shared" si="413"/>
        <v>0</v>
      </c>
      <c r="P4850" s="71">
        <f t="shared" si="414"/>
        <v>0</v>
      </c>
      <c r="Q4850" s="7">
        <v>1</v>
      </c>
      <c r="R4850" s="72">
        <f>+VLOOKUP(B4850,[1]BASES!$A$2:$E$10701,5,0)</f>
        <v>1203.1735537190082</v>
      </c>
      <c r="S4850" s="71">
        <f t="shared" si="421"/>
        <v>0</v>
      </c>
      <c r="T4850" s="71">
        <v>0</v>
      </c>
      <c r="U4850" s="71">
        <f t="shared" si="424"/>
        <v>0</v>
      </c>
      <c r="V4850" s="7">
        <v>0</v>
      </c>
      <c r="W4850" s="7">
        <v>0</v>
      </c>
      <c r="X4850" s="7">
        <v>0</v>
      </c>
      <c r="Y4850" s="73">
        <v>0.04</v>
      </c>
      <c r="Z4850" s="7"/>
      <c r="AA4850" s="7"/>
      <c r="AB4850" s="7"/>
      <c r="AC4850" s="7"/>
    </row>
    <row r="4851" spans="2:29" ht="15.75" customHeight="1" x14ac:dyDescent="0.25">
      <c r="B4851" s="62">
        <v>7038</v>
      </c>
      <c r="C4851" s="63" t="s">
        <v>4856</v>
      </c>
      <c r="D4851" s="64">
        <f t="shared" si="422"/>
        <v>2483.147107438017</v>
      </c>
      <c r="E4851" s="64">
        <f t="shared" si="423"/>
        <v>3004.6080000000006</v>
      </c>
      <c r="F4851" s="64">
        <f>+VLOOKUP(B4851,[1]BASES!$A$2:$C$10701,3,0)</f>
        <v>21</v>
      </c>
      <c r="G4851" s="65">
        <f t="shared" si="420"/>
        <v>3004.6080000000006</v>
      </c>
      <c r="H4851" s="66"/>
      <c r="I4851" s="67"/>
      <c r="J4851" s="67"/>
      <c r="K4851" s="67"/>
      <c r="L4851" s="67"/>
      <c r="M4851" s="68"/>
      <c r="N4851" s="69"/>
      <c r="O4851" s="70">
        <f t="shared" si="413"/>
        <v>0</v>
      </c>
      <c r="P4851" s="71">
        <f t="shared" si="414"/>
        <v>0</v>
      </c>
      <c r="Q4851" s="7">
        <v>1</v>
      </c>
      <c r="R4851" s="72">
        <f>+VLOOKUP(B4851,[1]BASES!$A$2:$E$10701,5,0)</f>
        <v>2586.6115702479342</v>
      </c>
      <c r="S4851" s="71">
        <f t="shared" si="421"/>
        <v>0</v>
      </c>
      <c r="T4851" s="71">
        <v>0</v>
      </c>
      <c r="U4851" s="71">
        <f t="shared" si="424"/>
        <v>0</v>
      </c>
      <c r="V4851" s="7">
        <v>0</v>
      </c>
      <c r="W4851" s="7">
        <v>0</v>
      </c>
      <c r="X4851" s="7">
        <v>0</v>
      </c>
      <c r="Y4851" s="73">
        <v>0.04</v>
      </c>
      <c r="Z4851" s="7"/>
      <c r="AA4851" s="7"/>
      <c r="AB4851" s="7"/>
      <c r="AC4851" s="7"/>
    </row>
    <row r="4852" spans="2:29" ht="15.75" customHeight="1" x14ac:dyDescent="0.25">
      <c r="B4852" s="62">
        <v>7039</v>
      </c>
      <c r="C4852" s="63" t="s">
        <v>4857</v>
      </c>
      <c r="D4852" s="64">
        <f t="shared" si="422"/>
        <v>2577.8776859504133</v>
      </c>
      <c r="E4852" s="64">
        <f t="shared" si="423"/>
        <v>3119.232</v>
      </c>
      <c r="F4852" s="64">
        <f>+VLOOKUP(B4852,[1]BASES!$A$2:$C$10701,3,0)</f>
        <v>21</v>
      </c>
      <c r="G4852" s="65">
        <f t="shared" si="420"/>
        <v>3119.232</v>
      </c>
      <c r="H4852" s="66"/>
      <c r="I4852" s="67"/>
      <c r="J4852" s="67"/>
      <c r="K4852" s="67"/>
      <c r="L4852" s="67"/>
      <c r="M4852" s="68"/>
      <c r="N4852" s="69"/>
      <c r="O4852" s="70">
        <f t="shared" si="413"/>
        <v>0</v>
      </c>
      <c r="P4852" s="71">
        <f t="shared" si="414"/>
        <v>0</v>
      </c>
      <c r="Q4852" s="7">
        <v>1</v>
      </c>
      <c r="R4852" s="72">
        <f>+VLOOKUP(B4852,[1]BASES!$A$2:$E$10701,5,0)</f>
        <v>2685.2892561983472</v>
      </c>
      <c r="S4852" s="71">
        <f t="shared" si="421"/>
        <v>0</v>
      </c>
      <c r="T4852" s="71">
        <v>0</v>
      </c>
      <c r="U4852" s="71">
        <f t="shared" si="424"/>
        <v>0</v>
      </c>
      <c r="V4852" s="7">
        <v>0</v>
      </c>
      <c r="W4852" s="7">
        <v>0</v>
      </c>
      <c r="X4852" s="7">
        <v>0</v>
      </c>
      <c r="Y4852" s="73">
        <v>0.04</v>
      </c>
      <c r="Z4852" s="7"/>
      <c r="AA4852" s="7"/>
      <c r="AB4852" s="7"/>
      <c r="AC4852" s="7"/>
    </row>
    <row r="4853" spans="2:29" ht="15.75" customHeight="1" x14ac:dyDescent="0.25">
      <c r="B4853" s="62">
        <v>7040</v>
      </c>
      <c r="C4853" s="63" t="s">
        <v>4858</v>
      </c>
      <c r="D4853" s="64">
        <f t="shared" si="422"/>
        <v>2195.4247933884299</v>
      </c>
      <c r="E4853" s="64">
        <f t="shared" si="423"/>
        <v>2656.4639999999999</v>
      </c>
      <c r="F4853" s="64">
        <f>+VLOOKUP(B4853,[1]BASES!$A$2:$C$10701,3,0)</f>
        <v>21</v>
      </c>
      <c r="G4853" s="65">
        <f t="shared" si="420"/>
        <v>2656.4639999999999</v>
      </c>
      <c r="H4853" s="66"/>
      <c r="I4853" s="67"/>
      <c r="J4853" s="67"/>
      <c r="K4853" s="67"/>
      <c r="L4853" s="67"/>
      <c r="M4853" s="68"/>
      <c r="N4853" s="69"/>
      <c r="O4853" s="70">
        <f t="shared" si="413"/>
        <v>0</v>
      </c>
      <c r="P4853" s="71">
        <f t="shared" si="414"/>
        <v>0</v>
      </c>
      <c r="Q4853" s="7">
        <v>1</v>
      </c>
      <c r="R4853" s="72">
        <f>+VLOOKUP(B4853,[1]BASES!$A$2:$E$10701,5,0)</f>
        <v>2286.9008264462809</v>
      </c>
      <c r="S4853" s="71">
        <f t="shared" si="421"/>
        <v>0</v>
      </c>
      <c r="T4853" s="71">
        <v>0</v>
      </c>
      <c r="U4853" s="71">
        <f t="shared" si="424"/>
        <v>0</v>
      </c>
      <c r="V4853" s="7">
        <v>0</v>
      </c>
      <c r="W4853" s="7">
        <v>0</v>
      </c>
      <c r="X4853" s="7">
        <v>0</v>
      </c>
      <c r="Y4853" s="73">
        <v>0.04</v>
      </c>
      <c r="Z4853" s="7"/>
      <c r="AA4853" s="7"/>
      <c r="AB4853" s="7"/>
      <c r="AC4853" s="7"/>
    </row>
    <row r="4854" spans="2:29" ht="15.75" customHeight="1" x14ac:dyDescent="0.25">
      <c r="B4854" s="62">
        <v>7042</v>
      </c>
      <c r="C4854" s="63" t="s">
        <v>4859</v>
      </c>
      <c r="D4854" s="64">
        <f t="shared" si="422"/>
        <v>2881.0393388429752</v>
      </c>
      <c r="E4854" s="64">
        <f t="shared" si="423"/>
        <v>3486.0576000000001</v>
      </c>
      <c r="F4854" s="64">
        <f>+VLOOKUP(B4854,[1]BASES!$A$2:$C$10701,3,0)</f>
        <v>21</v>
      </c>
      <c r="G4854" s="65">
        <f t="shared" si="420"/>
        <v>3486.0576000000001</v>
      </c>
      <c r="H4854" s="66"/>
      <c r="I4854" s="67"/>
      <c r="J4854" s="67"/>
      <c r="K4854" s="67"/>
      <c r="L4854" s="67"/>
      <c r="M4854" s="68"/>
      <c r="N4854" s="69"/>
      <c r="O4854" s="70">
        <f t="shared" si="413"/>
        <v>0</v>
      </c>
      <c r="P4854" s="71">
        <f t="shared" si="414"/>
        <v>0</v>
      </c>
      <c r="Q4854" s="7">
        <v>1</v>
      </c>
      <c r="R4854" s="72">
        <f>+VLOOKUP(B4854,[1]BASES!$A$2:$E$10701,5,0)</f>
        <v>3001.0826446280994</v>
      </c>
      <c r="S4854" s="71">
        <f t="shared" si="421"/>
        <v>0</v>
      </c>
      <c r="T4854" s="71">
        <v>0</v>
      </c>
      <c r="U4854" s="71">
        <f t="shared" si="424"/>
        <v>0</v>
      </c>
      <c r="V4854" s="7">
        <v>0</v>
      </c>
      <c r="W4854" s="7">
        <v>0</v>
      </c>
      <c r="X4854" s="7">
        <v>0</v>
      </c>
      <c r="Y4854" s="73">
        <v>0.04</v>
      </c>
      <c r="Z4854" s="7"/>
      <c r="AA4854" s="7"/>
      <c r="AB4854" s="7"/>
      <c r="AC4854" s="7"/>
    </row>
    <row r="4855" spans="2:29" ht="15.75" customHeight="1" x14ac:dyDescent="0.25">
      <c r="B4855" s="62">
        <v>7043</v>
      </c>
      <c r="C4855" s="63" t="s">
        <v>4860</v>
      </c>
      <c r="D4855" s="64">
        <f t="shared" si="422"/>
        <v>2999.8492561983471</v>
      </c>
      <c r="E4855" s="64">
        <f t="shared" si="423"/>
        <v>3629.8175999999999</v>
      </c>
      <c r="F4855" s="64">
        <f>+VLOOKUP(B4855,[1]BASES!$A$2:$C$10701,3,0)</f>
        <v>21</v>
      </c>
      <c r="G4855" s="65">
        <f t="shared" si="420"/>
        <v>3629.8175999999999</v>
      </c>
      <c r="H4855" s="66"/>
      <c r="I4855" s="67"/>
      <c r="J4855" s="67"/>
      <c r="K4855" s="67"/>
      <c r="L4855" s="67"/>
      <c r="M4855" s="68"/>
      <c r="N4855" s="69"/>
      <c r="O4855" s="70">
        <f t="shared" si="413"/>
        <v>0</v>
      </c>
      <c r="P4855" s="71">
        <f t="shared" si="414"/>
        <v>0</v>
      </c>
      <c r="Q4855" s="7">
        <v>1</v>
      </c>
      <c r="R4855" s="72">
        <f>+VLOOKUP(B4855,[1]BASES!$A$2:$E$10701,5,0)</f>
        <v>3124.8429752066118</v>
      </c>
      <c r="S4855" s="71">
        <f t="shared" si="421"/>
        <v>0</v>
      </c>
      <c r="T4855" s="71">
        <v>0</v>
      </c>
      <c r="U4855" s="71">
        <f t="shared" si="424"/>
        <v>0</v>
      </c>
      <c r="V4855" s="7">
        <v>0</v>
      </c>
      <c r="W4855" s="7">
        <v>0</v>
      </c>
      <c r="X4855" s="7">
        <v>0</v>
      </c>
      <c r="Y4855" s="73">
        <v>0.04</v>
      </c>
      <c r="Z4855" s="7"/>
      <c r="AA4855" s="7"/>
      <c r="AB4855" s="7"/>
      <c r="AC4855" s="7"/>
    </row>
    <row r="4856" spans="2:29" ht="15.75" customHeight="1" x14ac:dyDescent="0.25">
      <c r="B4856" s="62">
        <v>7044</v>
      </c>
      <c r="C4856" s="63" t="s">
        <v>4861</v>
      </c>
      <c r="D4856" s="64">
        <f t="shared" si="422"/>
        <v>2733.8737190082647</v>
      </c>
      <c r="E4856" s="64">
        <f t="shared" si="423"/>
        <v>3307.9872000000005</v>
      </c>
      <c r="F4856" s="64">
        <f>+VLOOKUP(B4856,[1]BASES!$A$2:$C$10701,3,0)</f>
        <v>21</v>
      </c>
      <c r="G4856" s="65">
        <f t="shared" si="420"/>
        <v>3307.9872000000005</v>
      </c>
      <c r="H4856" s="66"/>
      <c r="I4856" s="67"/>
      <c r="J4856" s="67"/>
      <c r="K4856" s="67"/>
      <c r="L4856" s="67"/>
      <c r="M4856" s="68"/>
      <c r="N4856" s="69"/>
      <c r="O4856" s="70">
        <f t="shared" si="413"/>
        <v>0</v>
      </c>
      <c r="P4856" s="71">
        <f t="shared" si="414"/>
        <v>0</v>
      </c>
      <c r="Q4856" s="7">
        <v>1</v>
      </c>
      <c r="R4856" s="72">
        <f>+VLOOKUP(B4856,[1]BASES!$A$2:$E$10701,5,0)</f>
        <v>2847.7851239669426</v>
      </c>
      <c r="S4856" s="71">
        <f t="shared" si="421"/>
        <v>0</v>
      </c>
      <c r="T4856" s="71">
        <v>0</v>
      </c>
      <c r="U4856" s="71">
        <f t="shared" si="424"/>
        <v>0</v>
      </c>
      <c r="V4856" s="7">
        <v>0</v>
      </c>
      <c r="W4856" s="7">
        <v>0</v>
      </c>
      <c r="X4856" s="7">
        <v>0</v>
      </c>
      <c r="Y4856" s="73">
        <v>0.04</v>
      </c>
      <c r="Z4856" s="7"/>
      <c r="AA4856" s="7"/>
      <c r="AB4856" s="7"/>
      <c r="AC4856" s="7"/>
    </row>
    <row r="4857" spans="2:29" ht="15.75" customHeight="1" x14ac:dyDescent="0.25">
      <c r="B4857" s="62">
        <v>7047</v>
      </c>
      <c r="C4857" s="63" t="s">
        <v>4862</v>
      </c>
      <c r="D4857" s="64">
        <f t="shared" si="422"/>
        <v>5204.0251239669424</v>
      </c>
      <c r="E4857" s="64">
        <f t="shared" si="423"/>
        <v>6296.8703999999998</v>
      </c>
      <c r="F4857" s="64">
        <f>+VLOOKUP(B4857,[1]BASES!$A$2:$C$10701,3,0)</f>
        <v>21</v>
      </c>
      <c r="G4857" s="65">
        <f t="shared" si="420"/>
        <v>6296.8703999999998</v>
      </c>
      <c r="H4857" s="66"/>
      <c r="I4857" s="67"/>
      <c r="J4857" s="67"/>
      <c r="K4857" s="67"/>
      <c r="L4857" s="67"/>
      <c r="M4857" s="68"/>
      <c r="N4857" s="69"/>
      <c r="O4857" s="70">
        <f t="shared" si="413"/>
        <v>0</v>
      </c>
      <c r="P4857" s="71">
        <f t="shared" si="414"/>
        <v>0</v>
      </c>
      <c r="Q4857" s="7">
        <v>1</v>
      </c>
      <c r="R4857" s="72">
        <f>+VLOOKUP(B4857,[1]BASES!$A$2:$E$10701,5,0)</f>
        <v>5420.8595041322315</v>
      </c>
      <c r="S4857" s="71">
        <f t="shared" si="421"/>
        <v>0</v>
      </c>
      <c r="T4857" s="71">
        <v>0</v>
      </c>
      <c r="U4857" s="71">
        <f t="shared" si="424"/>
        <v>0</v>
      </c>
      <c r="V4857" s="7">
        <v>0</v>
      </c>
      <c r="W4857" s="7">
        <v>0</v>
      </c>
      <c r="X4857" s="7">
        <v>0</v>
      </c>
      <c r="Y4857" s="73">
        <v>0.04</v>
      </c>
      <c r="Z4857" s="7"/>
      <c r="AA4857" s="7"/>
      <c r="AB4857" s="7"/>
      <c r="AC4857" s="7"/>
    </row>
    <row r="4858" spans="2:29" ht="15.75" customHeight="1" x14ac:dyDescent="0.25">
      <c r="B4858" s="62">
        <v>7049</v>
      </c>
      <c r="C4858" s="63" t="s">
        <v>4863</v>
      </c>
      <c r="D4858" s="64">
        <f t="shared" si="422"/>
        <v>4549.067107438017</v>
      </c>
      <c r="E4858" s="64">
        <f t="shared" si="423"/>
        <v>5504.3712000000005</v>
      </c>
      <c r="F4858" s="64">
        <f>+VLOOKUP(B4858,[1]BASES!$A$2:$C$10701,3,0)</f>
        <v>21</v>
      </c>
      <c r="G4858" s="65">
        <f t="shared" si="420"/>
        <v>5504.3712000000005</v>
      </c>
      <c r="H4858" s="66"/>
      <c r="I4858" s="67"/>
      <c r="J4858" s="67"/>
      <c r="K4858" s="67"/>
      <c r="L4858" s="67"/>
      <c r="M4858" s="68"/>
      <c r="N4858" s="69"/>
      <c r="O4858" s="70">
        <f t="shared" si="413"/>
        <v>0</v>
      </c>
      <c r="P4858" s="71">
        <f t="shared" si="414"/>
        <v>0</v>
      </c>
      <c r="Q4858" s="7">
        <v>1</v>
      </c>
      <c r="R4858" s="72">
        <f>+VLOOKUP(B4858,[1]BASES!$A$2:$E$10701,5,0)</f>
        <v>4738.6115702479347</v>
      </c>
      <c r="S4858" s="71">
        <f t="shared" si="421"/>
        <v>0</v>
      </c>
      <c r="T4858" s="71">
        <v>0</v>
      </c>
      <c r="U4858" s="71">
        <f t="shared" si="424"/>
        <v>0</v>
      </c>
      <c r="V4858" s="7">
        <v>0</v>
      </c>
      <c r="W4858" s="7">
        <v>0</v>
      </c>
      <c r="X4858" s="7">
        <v>0</v>
      </c>
      <c r="Y4858" s="73">
        <v>0.04</v>
      </c>
      <c r="Z4858" s="7"/>
      <c r="AA4858" s="7"/>
      <c r="AB4858" s="7"/>
      <c r="AC4858" s="7"/>
    </row>
    <row r="4859" spans="2:29" ht="15.75" customHeight="1" x14ac:dyDescent="0.25">
      <c r="B4859" s="62">
        <v>7051</v>
      </c>
      <c r="C4859" s="63" t="s">
        <v>4864</v>
      </c>
      <c r="D4859" s="64">
        <f t="shared" si="422"/>
        <v>8550.799338842975</v>
      </c>
      <c r="E4859" s="64">
        <f t="shared" si="423"/>
        <v>10346.467199999999</v>
      </c>
      <c r="F4859" s="64">
        <f>+VLOOKUP(B4859,[1]BASES!$A$2:$C$10701,3,0)</f>
        <v>21</v>
      </c>
      <c r="G4859" s="65">
        <f t="shared" si="420"/>
        <v>10346.467199999999</v>
      </c>
      <c r="H4859" s="66"/>
      <c r="I4859" s="67"/>
      <c r="J4859" s="67"/>
      <c r="K4859" s="67"/>
      <c r="L4859" s="67"/>
      <c r="M4859" s="68"/>
      <c r="N4859" s="69"/>
      <c r="O4859" s="70">
        <f t="shared" si="413"/>
        <v>0</v>
      </c>
      <c r="P4859" s="71">
        <f t="shared" si="414"/>
        <v>0</v>
      </c>
      <c r="Q4859" s="7">
        <v>1</v>
      </c>
      <c r="R4859" s="72">
        <f>+VLOOKUP(B4859,[1]BASES!$A$2:$E$10701,5,0)</f>
        <v>8907.0826446280989</v>
      </c>
      <c r="S4859" s="71">
        <f t="shared" si="421"/>
        <v>0</v>
      </c>
      <c r="T4859" s="71">
        <v>0</v>
      </c>
      <c r="U4859" s="71">
        <f t="shared" si="424"/>
        <v>0</v>
      </c>
      <c r="V4859" s="7">
        <v>0</v>
      </c>
      <c r="W4859" s="7">
        <v>0</v>
      </c>
      <c r="X4859" s="7">
        <v>0</v>
      </c>
      <c r="Y4859" s="73">
        <v>0.04</v>
      </c>
      <c r="Z4859" s="7"/>
      <c r="AA4859" s="7"/>
      <c r="AB4859" s="7"/>
      <c r="AC4859" s="7"/>
    </row>
    <row r="4860" spans="2:29" ht="15.75" customHeight="1" x14ac:dyDescent="0.25">
      <c r="B4860" s="62">
        <v>7052</v>
      </c>
      <c r="C4860" s="63" t="s">
        <v>4865</v>
      </c>
      <c r="D4860" s="64">
        <f t="shared" si="422"/>
        <v>8398.1038016528946</v>
      </c>
      <c r="E4860" s="64">
        <f t="shared" si="423"/>
        <v>10161.705600000003</v>
      </c>
      <c r="F4860" s="64">
        <f>+VLOOKUP(B4860,[1]BASES!$A$2:$C$10701,3,0)</f>
        <v>21</v>
      </c>
      <c r="G4860" s="65">
        <f t="shared" si="420"/>
        <v>10161.705600000003</v>
      </c>
      <c r="H4860" s="66"/>
      <c r="I4860" s="67"/>
      <c r="J4860" s="67"/>
      <c r="K4860" s="67"/>
      <c r="L4860" s="67"/>
      <c r="M4860" s="68"/>
      <c r="N4860" s="69"/>
      <c r="O4860" s="70">
        <f t="shared" si="413"/>
        <v>0</v>
      </c>
      <c r="P4860" s="71">
        <f t="shared" si="414"/>
        <v>0</v>
      </c>
      <c r="Q4860" s="7">
        <v>1</v>
      </c>
      <c r="R4860" s="72">
        <f>+VLOOKUP(B4860,[1]BASES!$A$2:$E$10701,5,0)</f>
        <v>8748.0247933884311</v>
      </c>
      <c r="S4860" s="71">
        <f t="shared" si="421"/>
        <v>0</v>
      </c>
      <c r="T4860" s="71">
        <v>0</v>
      </c>
      <c r="U4860" s="71">
        <f t="shared" si="424"/>
        <v>0</v>
      </c>
      <c r="V4860" s="7">
        <v>0</v>
      </c>
      <c r="W4860" s="7">
        <v>0</v>
      </c>
      <c r="X4860" s="7">
        <v>0</v>
      </c>
      <c r="Y4860" s="73">
        <v>0.04</v>
      </c>
      <c r="Z4860" s="7"/>
      <c r="AA4860" s="7"/>
      <c r="AB4860" s="7"/>
      <c r="AC4860" s="7"/>
    </row>
    <row r="4861" spans="2:29" ht="15.75" customHeight="1" x14ac:dyDescent="0.25">
      <c r="B4861" s="62">
        <v>7056</v>
      </c>
      <c r="C4861" s="63" t="s">
        <v>4866</v>
      </c>
      <c r="D4861" s="64">
        <f t="shared" si="422"/>
        <v>13274.197685950414</v>
      </c>
      <c r="E4861" s="64">
        <f t="shared" si="423"/>
        <v>16061.779200000001</v>
      </c>
      <c r="F4861" s="64">
        <f>+VLOOKUP(B4861,[1]BASES!$A$2:$C$10701,3,0)</f>
        <v>21</v>
      </c>
      <c r="G4861" s="65">
        <f t="shared" si="420"/>
        <v>16061.779200000001</v>
      </c>
      <c r="H4861" s="66"/>
      <c r="I4861" s="67"/>
      <c r="J4861" s="67"/>
      <c r="K4861" s="67"/>
      <c r="L4861" s="67"/>
      <c r="M4861" s="68"/>
      <c r="N4861" s="69"/>
      <c r="O4861" s="70">
        <f t="shared" si="413"/>
        <v>0</v>
      </c>
      <c r="P4861" s="71">
        <f t="shared" si="414"/>
        <v>0</v>
      </c>
      <c r="Q4861" s="7">
        <v>1</v>
      </c>
      <c r="R4861" s="72">
        <f>+VLOOKUP(B4861,[1]BASES!$A$2:$E$10701,5,0)</f>
        <v>13827.289256198348</v>
      </c>
      <c r="S4861" s="71">
        <f t="shared" si="421"/>
        <v>0</v>
      </c>
      <c r="T4861" s="71">
        <v>0</v>
      </c>
      <c r="U4861" s="71">
        <f t="shared" si="424"/>
        <v>0</v>
      </c>
      <c r="V4861" s="7">
        <v>0</v>
      </c>
      <c r="W4861" s="7">
        <v>0</v>
      </c>
      <c r="X4861" s="7">
        <v>0</v>
      </c>
      <c r="Y4861" s="73">
        <v>0.04</v>
      </c>
      <c r="Z4861" s="7"/>
      <c r="AA4861" s="7"/>
      <c r="AB4861" s="7"/>
      <c r="AC4861" s="7"/>
    </row>
    <row r="4862" spans="2:29" ht="15.75" customHeight="1" x14ac:dyDescent="0.25">
      <c r="B4862" s="62">
        <v>7057</v>
      </c>
      <c r="C4862" s="63" t="s">
        <v>4867</v>
      </c>
      <c r="D4862" s="64">
        <f t="shared" si="422"/>
        <v>13156.760330578512</v>
      </c>
      <c r="E4862" s="64">
        <f t="shared" si="423"/>
        <v>15919.68</v>
      </c>
      <c r="F4862" s="64">
        <f>+VLOOKUP(B4862,[1]BASES!$A$2:$C$10701,3,0)</f>
        <v>21</v>
      </c>
      <c r="G4862" s="65">
        <f t="shared" si="420"/>
        <v>15919.68</v>
      </c>
      <c r="H4862" s="66"/>
      <c r="I4862" s="67"/>
      <c r="J4862" s="67"/>
      <c r="K4862" s="67"/>
      <c r="L4862" s="67"/>
      <c r="M4862" s="68"/>
      <c r="N4862" s="69"/>
      <c r="O4862" s="70">
        <f t="shared" si="413"/>
        <v>0</v>
      </c>
      <c r="P4862" s="71">
        <f t="shared" si="414"/>
        <v>0</v>
      </c>
      <c r="Q4862" s="7">
        <v>1</v>
      </c>
      <c r="R4862" s="72">
        <f>+VLOOKUP(B4862,[1]BASES!$A$2:$E$10701,5,0)</f>
        <v>13704.958677685951</v>
      </c>
      <c r="S4862" s="71">
        <f t="shared" si="421"/>
        <v>0</v>
      </c>
      <c r="T4862" s="71">
        <v>0</v>
      </c>
      <c r="U4862" s="71">
        <f t="shared" si="424"/>
        <v>0</v>
      </c>
      <c r="V4862" s="7">
        <v>0</v>
      </c>
      <c r="W4862" s="7">
        <v>0</v>
      </c>
      <c r="X4862" s="7">
        <v>0</v>
      </c>
      <c r="Y4862" s="73">
        <v>0.04</v>
      </c>
      <c r="Z4862" s="7"/>
      <c r="AA4862" s="7"/>
      <c r="AB4862" s="7"/>
      <c r="AC4862" s="7"/>
    </row>
    <row r="4863" spans="2:29" ht="15.75" customHeight="1" x14ac:dyDescent="0.25">
      <c r="B4863" s="62">
        <v>7058</v>
      </c>
      <c r="C4863" s="63" t="s">
        <v>4868</v>
      </c>
      <c r="D4863" s="64">
        <f t="shared" si="422"/>
        <v>11543.539834710744</v>
      </c>
      <c r="E4863" s="64">
        <f t="shared" si="423"/>
        <v>13967.683199999999</v>
      </c>
      <c r="F4863" s="64">
        <f>+VLOOKUP(B4863,[1]BASES!$A$2:$C$10701,3,0)</f>
        <v>21</v>
      </c>
      <c r="G4863" s="65">
        <f t="shared" si="420"/>
        <v>13967.683199999999</v>
      </c>
      <c r="H4863" s="66"/>
      <c r="I4863" s="67"/>
      <c r="J4863" s="67"/>
      <c r="K4863" s="67"/>
      <c r="L4863" s="67"/>
      <c r="M4863" s="68"/>
      <c r="N4863" s="69"/>
      <c r="O4863" s="70">
        <f t="shared" si="413"/>
        <v>0</v>
      </c>
      <c r="P4863" s="71">
        <f t="shared" si="414"/>
        <v>0</v>
      </c>
      <c r="Q4863" s="7">
        <v>1</v>
      </c>
      <c r="R4863" s="72">
        <f>+VLOOKUP(B4863,[1]BASES!$A$2:$E$10701,5,0)</f>
        <v>12024.520661157025</v>
      </c>
      <c r="S4863" s="71">
        <f t="shared" si="421"/>
        <v>0</v>
      </c>
      <c r="T4863" s="71">
        <v>0</v>
      </c>
      <c r="U4863" s="71">
        <f t="shared" si="424"/>
        <v>0</v>
      </c>
      <c r="V4863" s="7">
        <v>0</v>
      </c>
      <c r="W4863" s="7">
        <v>0</v>
      </c>
      <c r="X4863" s="7">
        <v>0</v>
      </c>
      <c r="Y4863" s="73">
        <v>0.04</v>
      </c>
      <c r="Z4863" s="7"/>
      <c r="AA4863" s="7"/>
      <c r="AB4863" s="7"/>
      <c r="AC4863" s="7"/>
    </row>
    <row r="4864" spans="2:29" ht="15.75" customHeight="1" x14ac:dyDescent="0.25">
      <c r="B4864" s="62">
        <v>7071</v>
      </c>
      <c r="C4864" s="63" t="s">
        <v>4869</v>
      </c>
      <c r="D4864" s="64">
        <f t="shared" si="422"/>
        <v>1270.5480991735537</v>
      </c>
      <c r="E4864" s="64">
        <f t="shared" si="423"/>
        <v>1537.3632</v>
      </c>
      <c r="F4864" s="64">
        <f>+VLOOKUP(B4864,[1]BASES!$A$2:$C$10701,3,0)</f>
        <v>21</v>
      </c>
      <c r="G4864" s="65">
        <f t="shared" si="420"/>
        <v>1537.3632</v>
      </c>
      <c r="H4864" s="66"/>
      <c r="I4864" s="67"/>
      <c r="J4864" s="67"/>
      <c r="K4864" s="67"/>
      <c r="L4864" s="67"/>
      <c r="M4864" s="68"/>
      <c r="N4864" s="69"/>
      <c r="O4864" s="70">
        <f t="shared" si="413"/>
        <v>0</v>
      </c>
      <c r="P4864" s="71">
        <f t="shared" si="414"/>
        <v>0</v>
      </c>
      <c r="Q4864" s="7">
        <v>1</v>
      </c>
      <c r="R4864" s="72">
        <f>+VLOOKUP(B4864,[1]BASES!$A$2:$E$10701,5,0)</f>
        <v>1323.4876033057851</v>
      </c>
      <c r="S4864" s="71">
        <f t="shared" si="421"/>
        <v>0</v>
      </c>
      <c r="T4864" s="71">
        <v>0</v>
      </c>
      <c r="U4864" s="71">
        <f t="shared" si="424"/>
        <v>0</v>
      </c>
      <c r="V4864" s="7">
        <v>0</v>
      </c>
      <c r="W4864" s="7">
        <v>0</v>
      </c>
      <c r="X4864" s="7">
        <v>0</v>
      </c>
      <c r="Y4864" s="73">
        <v>0.04</v>
      </c>
      <c r="Z4864" s="7"/>
      <c r="AA4864" s="7"/>
      <c r="AB4864" s="7"/>
      <c r="AC4864" s="7"/>
    </row>
    <row r="4865" spans="2:29" ht="15.75" customHeight="1" x14ac:dyDescent="0.25">
      <c r="B4865" s="62">
        <v>7072</v>
      </c>
      <c r="C4865" s="63" t="s">
        <v>4870</v>
      </c>
      <c r="D4865" s="64">
        <f t="shared" si="422"/>
        <v>1762.9408264462811</v>
      </c>
      <c r="E4865" s="64">
        <f t="shared" si="423"/>
        <v>2133.1584000000003</v>
      </c>
      <c r="F4865" s="64">
        <f>+VLOOKUP(B4865,[1]BASES!$A$2:$C$10701,3,0)</f>
        <v>21</v>
      </c>
      <c r="G4865" s="65">
        <f t="shared" si="420"/>
        <v>2133.1584000000003</v>
      </c>
      <c r="H4865" s="66"/>
      <c r="I4865" s="67"/>
      <c r="J4865" s="67"/>
      <c r="K4865" s="67"/>
      <c r="L4865" s="67"/>
      <c r="M4865" s="68"/>
      <c r="N4865" s="69"/>
      <c r="O4865" s="70">
        <f t="shared" si="413"/>
        <v>0</v>
      </c>
      <c r="P4865" s="71">
        <f t="shared" si="414"/>
        <v>0</v>
      </c>
      <c r="Q4865" s="7">
        <v>1</v>
      </c>
      <c r="R4865" s="72">
        <f>+VLOOKUP(B4865,[1]BASES!$A$2:$E$10701,5,0)</f>
        <v>1836.3966942148761</v>
      </c>
      <c r="S4865" s="71">
        <f t="shared" si="421"/>
        <v>0</v>
      </c>
      <c r="T4865" s="71">
        <v>0</v>
      </c>
      <c r="U4865" s="71">
        <f t="shared" si="424"/>
        <v>0</v>
      </c>
      <c r="V4865" s="7">
        <v>0</v>
      </c>
      <c r="W4865" s="7">
        <v>0</v>
      </c>
      <c r="X4865" s="7">
        <v>0</v>
      </c>
      <c r="Y4865" s="73">
        <v>0.04</v>
      </c>
      <c r="Z4865" s="7"/>
      <c r="AA4865" s="7"/>
      <c r="AB4865" s="7"/>
      <c r="AC4865" s="7"/>
    </row>
    <row r="4866" spans="2:29" ht="15.75" customHeight="1" x14ac:dyDescent="0.25">
      <c r="B4866" s="62">
        <v>7073</v>
      </c>
      <c r="C4866" s="63" t="s">
        <v>4871</v>
      </c>
      <c r="D4866" s="64">
        <f t="shared" si="422"/>
        <v>2699.1788429752069</v>
      </c>
      <c r="E4866" s="64">
        <f t="shared" si="423"/>
        <v>3266.0064000000002</v>
      </c>
      <c r="F4866" s="64">
        <f>+VLOOKUP(B4866,[1]BASES!$A$2:$C$10701,3,0)</f>
        <v>21</v>
      </c>
      <c r="G4866" s="65">
        <f t="shared" si="420"/>
        <v>3266.0064000000002</v>
      </c>
      <c r="H4866" s="66"/>
      <c r="I4866" s="67"/>
      <c r="J4866" s="67"/>
      <c r="K4866" s="67"/>
      <c r="L4866" s="67"/>
      <c r="M4866" s="68"/>
      <c r="N4866" s="69"/>
      <c r="O4866" s="70">
        <f t="shared" si="413"/>
        <v>0</v>
      </c>
      <c r="P4866" s="71">
        <f t="shared" si="414"/>
        <v>0</v>
      </c>
      <c r="Q4866" s="7">
        <v>1</v>
      </c>
      <c r="R4866" s="72">
        <f>+VLOOKUP(B4866,[1]BASES!$A$2:$E$10701,5,0)</f>
        <v>2811.6446280991736</v>
      </c>
      <c r="S4866" s="71">
        <f t="shared" si="421"/>
        <v>0</v>
      </c>
      <c r="T4866" s="71">
        <v>0</v>
      </c>
      <c r="U4866" s="71">
        <f t="shared" si="424"/>
        <v>0</v>
      </c>
      <c r="V4866" s="7">
        <v>0</v>
      </c>
      <c r="W4866" s="7">
        <v>0</v>
      </c>
      <c r="X4866" s="7">
        <v>0</v>
      </c>
      <c r="Y4866" s="73">
        <v>0.04</v>
      </c>
      <c r="Z4866" s="7"/>
      <c r="AA4866" s="7"/>
      <c r="AB4866" s="7"/>
      <c r="AC4866" s="7"/>
    </row>
    <row r="4867" spans="2:29" ht="15.75" customHeight="1" x14ac:dyDescent="0.25">
      <c r="B4867" s="62">
        <v>7075</v>
      </c>
      <c r="C4867" s="63" t="s">
        <v>4872</v>
      </c>
      <c r="D4867" s="64">
        <f t="shared" si="422"/>
        <v>6193.4122314049582</v>
      </c>
      <c r="E4867" s="64">
        <f t="shared" si="423"/>
        <v>7494.0287999999991</v>
      </c>
      <c r="F4867" s="64">
        <f>+VLOOKUP(B4867,[1]BASES!$A$2:$C$10701,3,0)</f>
        <v>21</v>
      </c>
      <c r="G4867" s="65">
        <f t="shared" si="420"/>
        <v>7494.0287999999991</v>
      </c>
      <c r="H4867" s="66"/>
      <c r="I4867" s="67"/>
      <c r="J4867" s="67"/>
      <c r="K4867" s="67"/>
      <c r="L4867" s="67"/>
      <c r="M4867" s="68"/>
      <c r="N4867" s="69"/>
      <c r="O4867" s="70">
        <f t="shared" si="413"/>
        <v>0</v>
      </c>
      <c r="P4867" s="71">
        <f t="shared" si="414"/>
        <v>0</v>
      </c>
      <c r="Q4867" s="7">
        <v>1</v>
      </c>
      <c r="R4867" s="72">
        <f>+VLOOKUP(B4867,[1]BASES!$A$2:$E$10701,5,0)</f>
        <v>6451.4710743801652</v>
      </c>
      <c r="S4867" s="71">
        <f t="shared" si="421"/>
        <v>0</v>
      </c>
      <c r="T4867" s="71">
        <v>0</v>
      </c>
      <c r="U4867" s="71">
        <f t="shared" si="424"/>
        <v>0</v>
      </c>
      <c r="V4867" s="7">
        <v>0</v>
      </c>
      <c r="W4867" s="7">
        <v>0</v>
      </c>
      <c r="X4867" s="7">
        <v>0</v>
      </c>
      <c r="Y4867" s="73">
        <v>0.04</v>
      </c>
      <c r="Z4867" s="7"/>
      <c r="AA4867" s="7"/>
      <c r="AB4867" s="7"/>
      <c r="AC4867" s="7"/>
    </row>
    <row r="4868" spans="2:29" ht="15.75" customHeight="1" x14ac:dyDescent="0.25">
      <c r="B4868" s="62">
        <v>7077</v>
      </c>
      <c r="C4868" s="63" t="s">
        <v>4873</v>
      </c>
      <c r="D4868" s="64">
        <f t="shared" si="422"/>
        <v>17257.983471074382</v>
      </c>
      <c r="E4868" s="64">
        <f t="shared" si="423"/>
        <v>20882.160000000003</v>
      </c>
      <c r="F4868" s="64">
        <f>+VLOOKUP(B4868,[1]BASES!$A$2:$C$10701,3,0)</f>
        <v>21</v>
      </c>
      <c r="G4868" s="65">
        <f t="shared" si="420"/>
        <v>20882.160000000003</v>
      </c>
      <c r="H4868" s="66"/>
      <c r="I4868" s="67"/>
      <c r="J4868" s="67"/>
      <c r="K4868" s="67"/>
      <c r="L4868" s="67"/>
      <c r="M4868" s="68"/>
      <c r="N4868" s="69"/>
      <c r="O4868" s="70">
        <f t="shared" si="413"/>
        <v>0</v>
      </c>
      <c r="P4868" s="71">
        <f t="shared" si="414"/>
        <v>0</v>
      </c>
      <c r="Q4868" s="7">
        <v>1</v>
      </c>
      <c r="R4868" s="72">
        <f>+VLOOKUP(B4868,[1]BASES!$A$2:$E$10701,5,0)</f>
        <v>17977.066115702481</v>
      </c>
      <c r="S4868" s="71">
        <f t="shared" si="421"/>
        <v>0</v>
      </c>
      <c r="T4868" s="71">
        <v>0</v>
      </c>
      <c r="U4868" s="71">
        <f t="shared" si="424"/>
        <v>0</v>
      </c>
      <c r="V4868" s="7">
        <v>0</v>
      </c>
      <c r="W4868" s="7">
        <v>0</v>
      </c>
      <c r="X4868" s="7">
        <v>0</v>
      </c>
      <c r="Y4868" s="73">
        <v>0.04</v>
      </c>
      <c r="Z4868" s="7"/>
      <c r="AA4868" s="7"/>
      <c r="AB4868" s="7"/>
      <c r="AC4868" s="7"/>
    </row>
    <row r="4869" spans="2:29" ht="15.75" customHeight="1" x14ac:dyDescent="0.25">
      <c r="B4869" s="62">
        <v>7085</v>
      </c>
      <c r="C4869" s="63" t="s">
        <v>4874</v>
      </c>
      <c r="D4869" s="64">
        <f t="shared" si="422"/>
        <v>1262.6221487603307</v>
      </c>
      <c r="E4869" s="64">
        <f t="shared" si="423"/>
        <v>1527.7728000000002</v>
      </c>
      <c r="F4869" s="64">
        <f>+VLOOKUP(B4869,[1]BASES!$A$2:$C$10701,3,0)</f>
        <v>21</v>
      </c>
      <c r="G4869" s="65">
        <f t="shared" si="420"/>
        <v>1527.7728000000002</v>
      </c>
      <c r="H4869" s="66"/>
      <c r="I4869" s="67"/>
      <c r="J4869" s="67"/>
      <c r="K4869" s="67"/>
      <c r="L4869" s="67"/>
      <c r="M4869" s="68"/>
      <c r="N4869" s="69"/>
      <c r="O4869" s="70">
        <f t="shared" si="413"/>
        <v>0</v>
      </c>
      <c r="P4869" s="71">
        <f t="shared" si="414"/>
        <v>0</v>
      </c>
      <c r="Q4869" s="7">
        <v>1</v>
      </c>
      <c r="R4869" s="72">
        <f>+VLOOKUP(B4869,[1]BASES!$A$2:$E$10701,5,0)</f>
        <v>1315.2314049586778</v>
      </c>
      <c r="S4869" s="71">
        <f t="shared" si="421"/>
        <v>0</v>
      </c>
      <c r="T4869" s="71">
        <v>0</v>
      </c>
      <c r="U4869" s="71">
        <f t="shared" si="424"/>
        <v>0</v>
      </c>
      <c r="V4869" s="7">
        <v>0</v>
      </c>
      <c r="W4869" s="7">
        <v>0</v>
      </c>
      <c r="X4869" s="7">
        <v>0</v>
      </c>
      <c r="Y4869" s="73">
        <v>0.04</v>
      </c>
      <c r="Z4869" s="7"/>
      <c r="AA4869" s="7"/>
      <c r="AB4869" s="7"/>
      <c r="AC4869" s="7"/>
    </row>
    <row r="4870" spans="2:29" ht="15.75" customHeight="1" x14ac:dyDescent="0.25">
      <c r="B4870" s="62">
        <v>7086</v>
      </c>
      <c r="C4870" s="63" t="s">
        <v>4875</v>
      </c>
      <c r="D4870" s="64">
        <f t="shared" si="422"/>
        <v>1581.6753719008263</v>
      </c>
      <c r="E4870" s="64">
        <f t="shared" si="423"/>
        <v>1913.8271999999997</v>
      </c>
      <c r="F4870" s="64">
        <f>+VLOOKUP(B4870,[1]BASES!$A$2:$C$10701,3,0)</f>
        <v>21</v>
      </c>
      <c r="G4870" s="65">
        <f t="shared" si="420"/>
        <v>1913.8271999999997</v>
      </c>
      <c r="H4870" s="66"/>
      <c r="I4870" s="67"/>
      <c r="J4870" s="67"/>
      <c r="K4870" s="67"/>
      <c r="L4870" s="67"/>
      <c r="M4870" s="68"/>
      <c r="N4870" s="69"/>
      <c r="O4870" s="70">
        <f t="shared" si="413"/>
        <v>0</v>
      </c>
      <c r="P4870" s="71">
        <f t="shared" si="414"/>
        <v>0</v>
      </c>
      <c r="Q4870" s="7">
        <v>1</v>
      </c>
      <c r="R4870" s="72">
        <f>+VLOOKUP(B4870,[1]BASES!$A$2:$E$10701,5,0)</f>
        <v>1647.5785123966941</v>
      </c>
      <c r="S4870" s="71">
        <f t="shared" si="421"/>
        <v>0</v>
      </c>
      <c r="T4870" s="71">
        <v>0</v>
      </c>
      <c r="U4870" s="71">
        <f t="shared" si="424"/>
        <v>0</v>
      </c>
      <c r="V4870" s="7">
        <v>0</v>
      </c>
      <c r="W4870" s="7">
        <v>0</v>
      </c>
      <c r="X4870" s="7">
        <v>0</v>
      </c>
      <c r="Y4870" s="73">
        <v>0.04</v>
      </c>
      <c r="Z4870" s="7"/>
      <c r="AA4870" s="7"/>
      <c r="AB4870" s="7"/>
      <c r="AC4870" s="7"/>
    </row>
    <row r="4871" spans="2:29" ht="15.75" customHeight="1" x14ac:dyDescent="0.25">
      <c r="B4871" s="62">
        <v>7088</v>
      </c>
      <c r="C4871" s="63" t="s">
        <v>4876</v>
      </c>
      <c r="D4871" s="64">
        <f t="shared" si="422"/>
        <v>3787.0413223140495</v>
      </c>
      <c r="E4871" s="64">
        <f t="shared" si="423"/>
        <v>4582.32</v>
      </c>
      <c r="F4871" s="64">
        <f>+VLOOKUP(B4871,[1]BASES!$A$2:$C$10701,3,0)</f>
        <v>21</v>
      </c>
      <c r="G4871" s="65">
        <f t="shared" si="420"/>
        <v>4582.32</v>
      </c>
      <c r="H4871" s="66"/>
      <c r="I4871" s="67"/>
      <c r="J4871" s="67"/>
      <c r="K4871" s="67"/>
      <c r="L4871" s="67"/>
      <c r="M4871" s="68"/>
      <c r="N4871" s="69"/>
      <c r="O4871" s="70">
        <f t="shared" si="413"/>
        <v>0</v>
      </c>
      <c r="P4871" s="71">
        <f t="shared" si="414"/>
        <v>0</v>
      </c>
      <c r="Q4871" s="7">
        <v>1</v>
      </c>
      <c r="R4871" s="72">
        <f>+VLOOKUP(B4871,[1]BASES!$A$2:$E$10701,5,0)</f>
        <v>3944.8347107438017</v>
      </c>
      <c r="S4871" s="71">
        <f t="shared" si="421"/>
        <v>0</v>
      </c>
      <c r="T4871" s="71">
        <v>0</v>
      </c>
      <c r="U4871" s="71">
        <f t="shared" si="424"/>
        <v>0</v>
      </c>
      <c r="V4871" s="7">
        <v>0</v>
      </c>
      <c r="W4871" s="7">
        <v>0</v>
      </c>
      <c r="X4871" s="7">
        <v>0</v>
      </c>
      <c r="Y4871" s="73">
        <v>0.04</v>
      </c>
      <c r="Z4871" s="7"/>
      <c r="AA4871" s="7"/>
      <c r="AB4871" s="7"/>
      <c r="AC4871" s="7"/>
    </row>
    <row r="4872" spans="2:29" ht="15.75" customHeight="1" x14ac:dyDescent="0.25">
      <c r="B4872" s="62">
        <v>7089</v>
      </c>
      <c r="C4872" s="63" t="s">
        <v>4877</v>
      </c>
      <c r="D4872" s="64">
        <f t="shared" si="422"/>
        <v>5677.0512396694221</v>
      </c>
      <c r="E4872" s="64">
        <f t="shared" si="423"/>
        <v>6869.2320000000009</v>
      </c>
      <c r="F4872" s="64">
        <f>+VLOOKUP(B4872,[1]BASES!$A$2:$C$10701,3,0)</f>
        <v>21</v>
      </c>
      <c r="G4872" s="65">
        <f t="shared" si="420"/>
        <v>6869.2320000000009</v>
      </c>
      <c r="H4872" s="66"/>
      <c r="I4872" s="67"/>
      <c r="J4872" s="67"/>
      <c r="K4872" s="67"/>
      <c r="L4872" s="67"/>
      <c r="M4872" s="68"/>
      <c r="N4872" s="69"/>
      <c r="O4872" s="70">
        <f t="shared" si="413"/>
        <v>0</v>
      </c>
      <c r="P4872" s="71">
        <f t="shared" si="414"/>
        <v>0</v>
      </c>
      <c r="Q4872" s="7">
        <v>1</v>
      </c>
      <c r="R4872" s="72">
        <f>+VLOOKUP(B4872,[1]BASES!$A$2:$E$10701,5,0)</f>
        <v>5913.5950413223145</v>
      </c>
      <c r="S4872" s="71">
        <f t="shared" si="421"/>
        <v>0</v>
      </c>
      <c r="T4872" s="71">
        <v>0</v>
      </c>
      <c r="U4872" s="71">
        <f t="shared" si="424"/>
        <v>0</v>
      </c>
      <c r="V4872" s="7">
        <v>0</v>
      </c>
      <c r="W4872" s="7">
        <v>0</v>
      </c>
      <c r="X4872" s="7">
        <v>0</v>
      </c>
      <c r="Y4872" s="73">
        <v>0.04</v>
      </c>
      <c r="Z4872" s="7"/>
      <c r="AA4872" s="7"/>
      <c r="AB4872" s="7"/>
      <c r="AC4872" s="7"/>
    </row>
    <row r="4873" spans="2:29" ht="15.75" customHeight="1" x14ac:dyDescent="0.25">
      <c r="B4873" s="62">
        <v>7090</v>
      </c>
      <c r="C4873" s="63" t="s">
        <v>4878</v>
      </c>
      <c r="D4873" s="64">
        <f t="shared" si="422"/>
        <v>8102.8680991735528</v>
      </c>
      <c r="E4873" s="64">
        <f t="shared" si="423"/>
        <v>9804.4703999999983</v>
      </c>
      <c r="F4873" s="64">
        <f>+VLOOKUP(B4873,[1]BASES!$A$2:$C$10701,3,0)</f>
        <v>21</v>
      </c>
      <c r="G4873" s="65">
        <f t="shared" si="420"/>
        <v>9804.4703999999983</v>
      </c>
      <c r="H4873" s="66"/>
      <c r="I4873" s="67"/>
      <c r="J4873" s="67"/>
      <c r="K4873" s="67"/>
      <c r="L4873" s="67"/>
      <c r="M4873" s="68"/>
      <c r="N4873" s="69"/>
      <c r="O4873" s="70">
        <f t="shared" si="413"/>
        <v>0</v>
      </c>
      <c r="P4873" s="71">
        <f t="shared" si="414"/>
        <v>0</v>
      </c>
      <c r="Q4873" s="7">
        <v>1</v>
      </c>
      <c r="R4873" s="72">
        <f>+VLOOKUP(B4873,[1]BASES!$A$2:$E$10701,5,0)</f>
        <v>8440.4876033057844</v>
      </c>
      <c r="S4873" s="71">
        <f t="shared" si="421"/>
        <v>0</v>
      </c>
      <c r="T4873" s="71">
        <v>0</v>
      </c>
      <c r="U4873" s="71">
        <f t="shared" si="424"/>
        <v>0</v>
      </c>
      <c r="V4873" s="7">
        <v>0</v>
      </c>
      <c r="W4873" s="7">
        <v>0</v>
      </c>
      <c r="X4873" s="7">
        <v>0</v>
      </c>
      <c r="Y4873" s="73">
        <v>0.04</v>
      </c>
      <c r="Z4873" s="7"/>
      <c r="AA4873" s="7"/>
      <c r="AB4873" s="7"/>
      <c r="AC4873" s="7"/>
    </row>
    <row r="4874" spans="2:29" ht="15.75" customHeight="1" x14ac:dyDescent="0.25">
      <c r="B4874" s="62">
        <v>7091</v>
      </c>
      <c r="C4874" s="63" t="s">
        <v>4879</v>
      </c>
      <c r="D4874" s="64">
        <f t="shared" si="422"/>
        <v>11830.873388429751</v>
      </c>
      <c r="E4874" s="64">
        <f t="shared" si="423"/>
        <v>14315.356799999998</v>
      </c>
      <c r="F4874" s="64">
        <f>+VLOOKUP(B4874,[1]BASES!$A$2:$C$10701,3,0)</f>
        <v>21</v>
      </c>
      <c r="G4874" s="65">
        <f t="shared" si="420"/>
        <v>14315.356799999998</v>
      </c>
      <c r="H4874" s="66"/>
      <c r="I4874" s="67"/>
      <c r="J4874" s="67"/>
      <c r="K4874" s="67"/>
      <c r="L4874" s="67"/>
      <c r="M4874" s="68"/>
      <c r="N4874" s="69"/>
      <c r="O4874" s="70">
        <f t="shared" si="413"/>
        <v>0</v>
      </c>
      <c r="P4874" s="71">
        <f t="shared" si="414"/>
        <v>0</v>
      </c>
      <c r="Q4874" s="7">
        <v>1</v>
      </c>
      <c r="R4874" s="72">
        <f>+VLOOKUP(B4874,[1]BASES!$A$2:$E$10701,5,0)</f>
        <v>12323.826446280991</v>
      </c>
      <c r="S4874" s="71">
        <f t="shared" si="421"/>
        <v>0</v>
      </c>
      <c r="T4874" s="71">
        <v>0</v>
      </c>
      <c r="U4874" s="71">
        <f t="shared" si="424"/>
        <v>0</v>
      </c>
      <c r="V4874" s="7">
        <v>0</v>
      </c>
      <c r="W4874" s="7">
        <v>0</v>
      </c>
      <c r="X4874" s="7">
        <v>0</v>
      </c>
      <c r="Y4874" s="73">
        <v>0.04</v>
      </c>
      <c r="Z4874" s="7"/>
      <c r="AA4874" s="7"/>
      <c r="AB4874" s="7"/>
      <c r="AC4874" s="7"/>
    </row>
    <row r="4875" spans="2:29" ht="15.75" customHeight="1" x14ac:dyDescent="0.25">
      <c r="B4875" s="62">
        <v>7096</v>
      </c>
      <c r="C4875" s="63" t="s">
        <v>4880</v>
      </c>
      <c r="D4875" s="64">
        <f t="shared" si="422"/>
        <v>596.88991735537195</v>
      </c>
      <c r="E4875" s="64">
        <f t="shared" si="423"/>
        <v>722.23680000000002</v>
      </c>
      <c r="F4875" s="64">
        <f>+VLOOKUP(B4875,[1]BASES!$A$2:$C$10701,3,0)</f>
        <v>21</v>
      </c>
      <c r="G4875" s="65">
        <f t="shared" si="420"/>
        <v>722.23680000000002</v>
      </c>
      <c r="H4875" s="66"/>
      <c r="I4875" s="67"/>
      <c r="J4875" s="67"/>
      <c r="K4875" s="67"/>
      <c r="L4875" s="67"/>
      <c r="M4875" s="68"/>
      <c r="N4875" s="69"/>
      <c r="O4875" s="70">
        <f t="shared" si="413"/>
        <v>0</v>
      </c>
      <c r="P4875" s="71">
        <f t="shared" si="414"/>
        <v>0</v>
      </c>
      <c r="Q4875" s="7">
        <v>1</v>
      </c>
      <c r="R4875" s="72">
        <f>+VLOOKUP(B4875,[1]BASES!$A$2:$E$10701,5,0)</f>
        <v>621.76033057851248</v>
      </c>
      <c r="S4875" s="71">
        <f t="shared" si="421"/>
        <v>0</v>
      </c>
      <c r="T4875" s="71">
        <v>0</v>
      </c>
      <c r="U4875" s="71">
        <f t="shared" si="424"/>
        <v>0</v>
      </c>
      <c r="V4875" s="7">
        <v>0</v>
      </c>
      <c r="W4875" s="7">
        <v>0</v>
      </c>
      <c r="X4875" s="7">
        <v>0</v>
      </c>
      <c r="Y4875" s="73">
        <v>0.04</v>
      </c>
      <c r="Z4875" s="7"/>
      <c r="AA4875" s="7"/>
      <c r="AB4875" s="7"/>
      <c r="AC4875" s="7"/>
    </row>
    <row r="4876" spans="2:29" ht="15.75" customHeight="1" x14ac:dyDescent="0.25">
      <c r="B4876" s="62">
        <v>7098</v>
      </c>
      <c r="C4876" s="63" t="s">
        <v>4881</v>
      </c>
      <c r="D4876" s="64">
        <f t="shared" si="422"/>
        <v>1541.5061157024795</v>
      </c>
      <c r="E4876" s="64">
        <f t="shared" si="423"/>
        <v>1865.2224000000001</v>
      </c>
      <c r="F4876" s="64">
        <f>+VLOOKUP(B4876,[1]BASES!$A$2:$C$10701,3,0)</f>
        <v>21</v>
      </c>
      <c r="G4876" s="65">
        <f t="shared" ref="G4876:G4939" si="425">IF(B4876&lt;&gt;"",IF(T4876=0,E4876+(E4876*(B$6/100)),E4876+(E4876*(T4876/100))),"")</f>
        <v>1865.2224000000001</v>
      </c>
      <c r="H4876" s="66"/>
      <c r="I4876" s="67"/>
      <c r="J4876" s="67"/>
      <c r="K4876" s="67"/>
      <c r="L4876" s="67"/>
      <c r="M4876" s="68"/>
      <c r="N4876" s="69"/>
      <c r="O4876" s="70">
        <f t="shared" si="413"/>
        <v>0</v>
      </c>
      <c r="P4876" s="71">
        <f t="shared" si="414"/>
        <v>0</v>
      </c>
      <c r="Q4876" s="7">
        <v>1</v>
      </c>
      <c r="R4876" s="72">
        <f>+VLOOKUP(B4876,[1]BASES!$A$2:$E$10701,5,0)</f>
        <v>1605.7355371900828</v>
      </c>
      <c r="S4876" s="71">
        <f t="shared" si="421"/>
        <v>0</v>
      </c>
      <c r="T4876" s="71">
        <v>0</v>
      </c>
      <c r="U4876" s="71">
        <f t="shared" si="424"/>
        <v>0</v>
      </c>
      <c r="V4876" s="7">
        <v>0</v>
      </c>
      <c r="W4876" s="7">
        <v>0</v>
      </c>
      <c r="X4876" s="7">
        <v>0</v>
      </c>
      <c r="Y4876" s="73">
        <v>0.04</v>
      </c>
      <c r="Z4876" s="7"/>
      <c r="AA4876" s="7"/>
      <c r="AB4876" s="7"/>
      <c r="AC4876" s="7"/>
    </row>
    <row r="4877" spans="2:29" ht="15.75" customHeight="1" x14ac:dyDescent="0.25">
      <c r="B4877" s="62">
        <v>7101</v>
      </c>
      <c r="C4877" s="63" t="s">
        <v>4882</v>
      </c>
      <c r="D4877" s="64">
        <f t="shared" si="422"/>
        <v>3242.9117355371905</v>
      </c>
      <c r="E4877" s="64">
        <f t="shared" si="423"/>
        <v>3923.9232000000002</v>
      </c>
      <c r="F4877" s="64">
        <f>+VLOOKUP(B4877,[1]BASES!$A$2:$C$10701,3,0)</f>
        <v>21</v>
      </c>
      <c r="G4877" s="65">
        <f t="shared" si="425"/>
        <v>3923.9232000000002</v>
      </c>
      <c r="H4877" s="66"/>
      <c r="I4877" s="67"/>
      <c r="J4877" s="67"/>
      <c r="K4877" s="67"/>
      <c r="L4877" s="67"/>
      <c r="M4877" s="68"/>
      <c r="N4877" s="69"/>
      <c r="O4877" s="70">
        <f t="shared" si="413"/>
        <v>0</v>
      </c>
      <c r="P4877" s="71">
        <f t="shared" si="414"/>
        <v>0</v>
      </c>
      <c r="Q4877" s="7">
        <v>1</v>
      </c>
      <c r="R4877" s="72">
        <f>+VLOOKUP(B4877,[1]BASES!$A$2:$E$10701,5,0)</f>
        <v>3378.0330578512398</v>
      </c>
      <c r="S4877" s="71">
        <f t="shared" ref="S4877:S4940" si="426">IFERROR(E4877*H4877,0)</f>
        <v>0</v>
      </c>
      <c r="T4877" s="71">
        <v>0</v>
      </c>
      <c r="U4877" s="71">
        <f t="shared" si="424"/>
        <v>0</v>
      </c>
      <c r="V4877" s="7">
        <v>0</v>
      </c>
      <c r="W4877" s="7">
        <v>0</v>
      </c>
      <c r="X4877" s="7">
        <v>0</v>
      </c>
      <c r="Y4877" s="73">
        <v>0.04</v>
      </c>
      <c r="Z4877" s="7"/>
      <c r="AA4877" s="7"/>
      <c r="AB4877" s="7"/>
      <c r="AC4877" s="7"/>
    </row>
    <row r="4878" spans="2:29" ht="15.75" customHeight="1" x14ac:dyDescent="0.25">
      <c r="B4878" s="62">
        <v>7103</v>
      </c>
      <c r="C4878" s="63" t="s">
        <v>4883</v>
      </c>
      <c r="D4878" s="64">
        <f t="shared" ref="D4878:D4941" si="427">IF(B4878&lt;&gt;"",R4878+(R4878*-Y4878)+((R4878+(R4878*-Y4878))*B$7/100),"")</f>
        <v>11377.039338842975</v>
      </c>
      <c r="E4878" s="64">
        <f t="shared" si="423"/>
        <v>13766.2176</v>
      </c>
      <c r="F4878" s="64">
        <f>+VLOOKUP(B4878,[1]BASES!$A$2:$C$10701,3,0)</f>
        <v>21</v>
      </c>
      <c r="G4878" s="65">
        <f t="shared" si="425"/>
        <v>13766.2176</v>
      </c>
      <c r="H4878" s="66"/>
      <c r="I4878" s="67"/>
      <c r="J4878" s="67"/>
      <c r="K4878" s="67"/>
      <c r="L4878" s="67"/>
      <c r="M4878" s="68"/>
      <c r="N4878" s="69"/>
      <c r="O4878" s="70">
        <f t="shared" si="413"/>
        <v>0</v>
      </c>
      <c r="P4878" s="71">
        <f t="shared" si="414"/>
        <v>0</v>
      </c>
      <c r="Q4878" s="7">
        <v>1</v>
      </c>
      <c r="R4878" s="72">
        <f>+VLOOKUP(B4878,[1]BASES!$A$2:$E$10701,5,0)</f>
        <v>11851.082644628099</v>
      </c>
      <c r="S4878" s="71">
        <f t="shared" si="426"/>
        <v>0</v>
      </c>
      <c r="T4878" s="71">
        <v>0</v>
      </c>
      <c r="U4878" s="71">
        <f t="shared" si="424"/>
        <v>0</v>
      </c>
      <c r="V4878" s="7">
        <v>0</v>
      </c>
      <c r="W4878" s="7">
        <v>0</v>
      </c>
      <c r="X4878" s="7">
        <v>0</v>
      </c>
      <c r="Y4878" s="73">
        <v>0.04</v>
      </c>
      <c r="Z4878" s="7"/>
      <c r="AA4878" s="7"/>
      <c r="AB4878" s="7"/>
      <c r="AC4878" s="7"/>
    </row>
    <row r="4879" spans="2:29" ht="15.75" customHeight="1" x14ac:dyDescent="0.25">
      <c r="B4879" s="62">
        <v>7107</v>
      </c>
      <c r="C4879" s="63" t="s">
        <v>4884</v>
      </c>
      <c r="D4879" s="64">
        <f t="shared" si="427"/>
        <v>973.54314049586776</v>
      </c>
      <c r="E4879" s="64">
        <f t="shared" ref="E4879:E4942" si="428">IF(B4879&lt;&gt;"",D4879+(D4879*(F4879*Q4879)/100),"")</f>
        <v>1177.9872</v>
      </c>
      <c r="F4879" s="64">
        <f>+VLOOKUP(B4879,[1]BASES!$A$2:$C$10701,3,0)</f>
        <v>21</v>
      </c>
      <c r="G4879" s="65">
        <f t="shared" si="425"/>
        <v>1177.9872</v>
      </c>
      <c r="H4879" s="66"/>
      <c r="I4879" s="67"/>
      <c r="J4879" s="67"/>
      <c r="K4879" s="67"/>
      <c r="L4879" s="67"/>
      <c r="M4879" s="68"/>
      <c r="N4879" s="69"/>
      <c r="O4879" s="70">
        <f t="shared" si="413"/>
        <v>0</v>
      </c>
      <c r="P4879" s="71">
        <f t="shared" si="414"/>
        <v>0</v>
      </c>
      <c r="Q4879" s="7">
        <v>1</v>
      </c>
      <c r="R4879" s="72">
        <f>+VLOOKUP(B4879,[1]BASES!$A$2:$E$10701,5,0)</f>
        <v>1014.1074380165289</v>
      </c>
      <c r="S4879" s="71">
        <f t="shared" si="426"/>
        <v>0</v>
      </c>
      <c r="T4879" s="71">
        <v>0</v>
      </c>
      <c r="U4879" s="71">
        <f t="shared" ref="U4879:U4942" si="429">IFERROR(G4879*H4879,0)</f>
        <v>0</v>
      </c>
      <c r="V4879" s="7">
        <v>0</v>
      </c>
      <c r="W4879" s="7">
        <v>0</v>
      </c>
      <c r="X4879" s="7">
        <v>0</v>
      </c>
      <c r="Y4879" s="73">
        <v>0.04</v>
      </c>
      <c r="Z4879" s="7"/>
      <c r="AA4879" s="7"/>
      <c r="AB4879" s="7"/>
      <c r="AC4879" s="7"/>
    </row>
    <row r="4880" spans="2:29" ht="15.75" customHeight="1" x14ac:dyDescent="0.25">
      <c r="B4880" s="62">
        <v>7108</v>
      </c>
      <c r="C4880" s="63" t="s">
        <v>4885</v>
      </c>
      <c r="D4880" s="64">
        <f t="shared" si="427"/>
        <v>1168.534214876033</v>
      </c>
      <c r="E4880" s="64">
        <f t="shared" si="428"/>
        <v>1413.9264000000001</v>
      </c>
      <c r="F4880" s="64">
        <f>+VLOOKUP(B4880,[1]BASES!$A$2:$C$10701,3,0)</f>
        <v>21</v>
      </c>
      <c r="G4880" s="65">
        <f t="shared" si="425"/>
        <v>1413.9264000000001</v>
      </c>
      <c r="H4880" s="66"/>
      <c r="I4880" s="67"/>
      <c r="J4880" s="67"/>
      <c r="K4880" s="67"/>
      <c r="L4880" s="67"/>
      <c r="M4880" s="68"/>
      <c r="N4880" s="69"/>
      <c r="O4880" s="70">
        <f t="shared" si="413"/>
        <v>0</v>
      </c>
      <c r="P4880" s="71">
        <f t="shared" si="414"/>
        <v>0</v>
      </c>
      <c r="Q4880" s="7">
        <v>1</v>
      </c>
      <c r="R4880" s="72">
        <f>+VLOOKUP(B4880,[1]BASES!$A$2:$E$10701,5,0)</f>
        <v>1217.2231404958677</v>
      </c>
      <c r="S4880" s="71">
        <f t="shared" si="426"/>
        <v>0</v>
      </c>
      <c r="T4880" s="71">
        <v>0</v>
      </c>
      <c r="U4880" s="71">
        <f t="shared" si="429"/>
        <v>0</v>
      </c>
      <c r="V4880" s="7">
        <v>0</v>
      </c>
      <c r="W4880" s="7">
        <v>0</v>
      </c>
      <c r="X4880" s="7">
        <v>0</v>
      </c>
      <c r="Y4880" s="73">
        <v>0.04</v>
      </c>
      <c r="Z4880" s="7"/>
      <c r="AA4880" s="7"/>
      <c r="AB4880" s="7"/>
      <c r="AC4880" s="7"/>
    </row>
    <row r="4881" spans="2:29" ht="15.75" customHeight="1" x14ac:dyDescent="0.25">
      <c r="B4881" s="62">
        <v>7109</v>
      </c>
      <c r="C4881" s="63" t="s">
        <v>4886</v>
      </c>
      <c r="D4881" s="64">
        <f t="shared" si="427"/>
        <v>1598.7094214876033</v>
      </c>
      <c r="E4881" s="64">
        <f t="shared" si="428"/>
        <v>1934.4384</v>
      </c>
      <c r="F4881" s="64">
        <f>+VLOOKUP(B4881,[1]BASES!$A$2:$C$10701,3,0)</f>
        <v>21</v>
      </c>
      <c r="G4881" s="65">
        <f t="shared" si="425"/>
        <v>1934.4384</v>
      </c>
      <c r="H4881" s="66"/>
      <c r="I4881" s="67"/>
      <c r="J4881" s="67"/>
      <c r="K4881" s="67"/>
      <c r="L4881" s="67"/>
      <c r="M4881" s="68"/>
      <c r="N4881" s="69"/>
      <c r="O4881" s="70">
        <f t="shared" si="413"/>
        <v>0</v>
      </c>
      <c r="P4881" s="71">
        <f t="shared" si="414"/>
        <v>0</v>
      </c>
      <c r="Q4881" s="7">
        <v>1</v>
      </c>
      <c r="R4881" s="72">
        <f>+VLOOKUP(B4881,[1]BASES!$A$2:$E$10701,5,0)</f>
        <v>1665.3223140495868</v>
      </c>
      <c r="S4881" s="71">
        <f t="shared" si="426"/>
        <v>0</v>
      </c>
      <c r="T4881" s="71">
        <v>0</v>
      </c>
      <c r="U4881" s="71">
        <f t="shared" si="429"/>
        <v>0</v>
      </c>
      <c r="V4881" s="7">
        <v>0</v>
      </c>
      <c r="W4881" s="7">
        <v>0</v>
      </c>
      <c r="X4881" s="7">
        <v>0</v>
      </c>
      <c r="Y4881" s="73">
        <v>0.04</v>
      </c>
      <c r="Z4881" s="7"/>
      <c r="AA4881" s="7"/>
      <c r="AB4881" s="7"/>
      <c r="AC4881" s="7"/>
    </row>
    <row r="4882" spans="2:29" ht="15.75" customHeight="1" x14ac:dyDescent="0.25">
      <c r="B4882" s="62">
        <v>7119</v>
      </c>
      <c r="C4882" s="63" t="s">
        <v>4887</v>
      </c>
      <c r="D4882" s="64">
        <f t="shared" si="427"/>
        <v>779.84528925619838</v>
      </c>
      <c r="E4882" s="64">
        <f t="shared" si="428"/>
        <v>943.61280000000011</v>
      </c>
      <c r="F4882" s="64">
        <f>+VLOOKUP(B4882,[1]BASES!$A$2:$C$10701,3,0)</f>
        <v>21</v>
      </c>
      <c r="G4882" s="65">
        <f t="shared" si="425"/>
        <v>943.61280000000011</v>
      </c>
      <c r="H4882" s="66"/>
      <c r="I4882" s="67"/>
      <c r="J4882" s="67"/>
      <c r="K4882" s="67"/>
      <c r="L4882" s="67"/>
      <c r="M4882" s="68"/>
      <c r="N4882" s="69"/>
      <c r="O4882" s="70">
        <f t="shared" si="413"/>
        <v>0</v>
      </c>
      <c r="P4882" s="71">
        <f t="shared" si="414"/>
        <v>0</v>
      </c>
      <c r="Q4882" s="7">
        <v>1</v>
      </c>
      <c r="R4882" s="72">
        <f>+VLOOKUP(B4882,[1]BASES!$A$2:$E$10701,5,0)</f>
        <v>812.3388429752066</v>
      </c>
      <c r="S4882" s="71">
        <f t="shared" si="426"/>
        <v>0</v>
      </c>
      <c r="T4882" s="71">
        <v>0</v>
      </c>
      <c r="U4882" s="71">
        <f t="shared" si="429"/>
        <v>0</v>
      </c>
      <c r="V4882" s="7">
        <v>0</v>
      </c>
      <c r="W4882" s="7">
        <v>0</v>
      </c>
      <c r="X4882" s="7">
        <v>0</v>
      </c>
      <c r="Y4882" s="73">
        <v>0.04</v>
      </c>
      <c r="Z4882" s="7"/>
      <c r="AA4882" s="7"/>
      <c r="AB4882" s="7"/>
      <c r="AC4882" s="7"/>
    </row>
    <row r="4883" spans="2:29" ht="15.75" customHeight="1" x14ac:dyDescent="0.25">
      <c r="B4883" s="62">
        <v>7152</v>
      </c>
      <c r="C4883" s="63" t="s">
        <v>4888</v>
      </c>
      <c r="D4883" s="64">
        <f t="shared" si="427"/>
        <v>3993.9808264462813</v>
      </c>
      <c r="E4883" s="64">
        <f t="shared" si="428"/>
        <v>4832.7168000000001</v>
      </c>
      <c r="F4883" s="64">
        <f>+VLOOKUP(B4883,[1]BASES!$A$2:$C$10701,3,0)</f>
        <v>21</v>
      </c>
      <c r="G4883" s="65">
        <f t="shared" si="425"/>
        <v>4832.7168000000001</v>
      </c>
      <c r="H4883" s="66"/>
      <c r="I4883" s="67"/>
      <c r="J4883" s="67"/>
      <c r="K4883" s="67"/>
      <c r="L4883" s="67"/>
      <c r="M4883" s="68"/>
      <c r="N4883" s="69"/>
      <c r="O4883" s="70">
        <f t="shared" si="413"/>
        <v>0</v>
      </c>
      <c r="P4883" s="71">
        <f t="shared" si="414"/>
        <v>0</v>
      </c>
      <c r="Q4883" s="7">
        <v>1</v>
      </c>
      <c r="R4883" s="72">
        <f>+VLOOKUP(B4883,[1]BASES!$A$2:$E$10701,5,0)</f>
        <v>4160.3966942148763</v>
      </c>
      <c r="S4883" s="71">
        <f t="shared" si="426"/>
        <v>0</v>
      </c>
      <c r="T4883" s="71">
        <v>0</v>
      </c>
      <c r="U4883" s="71">
        <f t="shared" si="429"/>
        <v>0</v>
      </c>
      <c r="V4883" s="7">
        <v>0</v>
      </c>
      <c r="W4883" s="7">
        <v>0</v>
      </c>
      <c r="X4883" s="7">
        <v>0</v>
      </c>
      <c r="Y4883" s="73">
        <v>0.04</v>
      </c>
      <c r="Z4883" s="7"/>
      <c r="AA4883" s="7"/>
      <c r="AB4883" s="7"/>
      <c r="AC4883" s="7"/>
    </row>
    <row r="4884" spans="2:29" ht="15.75" customHeight="1" x14ac:dyDescent="0.25">
      <c r="B4884" s="62">
        <v>7153</v>
      </c>
      <c r="C4884" s="63" t="s">
        <v>4889</v>
      </c>
      <c r="D4884" s="64">
        <f t="shared" si="427"/>
        <v>4531.8029752066113</v>
      </c>
      <c r="E4884" s="64">
        <f t="shared" si="428"/>
        <v>5483.4816000000001</v>
      </c>
      <c r="F4884" s="64">
        <f>+VLOOKUP(B4884,[1]BASES!$A$2:$C$10701,3,0)</f>
        <v>21</v>
      </c>
      <c r="G4884" s="65">
        <f t="shared" si="425"/>
        <v>5483.4816000000001</v>
      </c>
      <c r="H4884" s="66"/>
      <c r="I4884" s="67"/>
      <c r="J4884" s="67"/>
      <c r="K4884" s="67"/>
      <c r="L4884" s="67"/>
      <c r="M4884" s="68"/>
      <c r="N4884" s="69"/>
      <c r="O4884" s="70">
        <f t="shared" si="413"/>
        <v>0</v>
      </c>
      <c r="P4884" s="71">
        <f t="shared" si="414"/>
        <v>0</v>
      </c>
      <c r="Q4884" s="7">
        <v>1</v>
      </c>
      <c r="R4884" s="72">
        <f>+VLOOKUP(B4884,[1]BASES!$A$2:$E$10701,5,0)</f>
        <v>4720.6280991735539</v>
      </c>
      <c r="S4884" s="71">
        <f t="shared" si="426"/>
        <v>0</v>
      </c>
      <c r="T4884" s="71">
        <v>0</v>
      </c>
      <c r="U4884" s="71">
        <f t="shared" si="429"/>
        <v>0</v>
      </c>
      <c r="V4884" s="7">
        <v>0</v>
      </c>
      <c r="W4884" s="7">
        <v>0</v>
      </c>
      <c r="X4884" s="7">
        <v>0</v>
      </c>
      <c r="Y4884" s="73">
        <v>0.04</v>
      </c>
      <c r="Z4884" s="7"/>
      <c r="AA4884" s="7"/>
      <c r="AB4884" s="7"/>
      <c r="AC4884" s="7"/>
    </row>
    <row r="4885" spans="2:29" ht="15.75" customHeight="1" x14ac:dyDescent="0.25">
      <c r="B4885" s="62">
        <v>7154</v>
      </c>
      <c r="C4885" s="63" t="s">
        <v>4890</v>
      </c>
      <c r="D4885" s="64">
        <f t="shared" si="427"/>
        <v>5633.1927272727271</v>
      </c>
      <c r="E4885" s="64">
        <f t="shared" si="428"/>
        <v>6816.1632</v>
      </c>
      <c r="F4885" s="64">
        <f>+VLOOKUP(B4885,[1]BASES!$A$2:$C$10701,3,0)</f>
        <v>21</v>
      </c>
      <c r="G4885" s="65">
        <f t="shared" si="425"/>
        <v>6816.1632</v>
      </c>
      <c r="H4885" s="66"/>
      <c r="I4885" s="67"/>
      <c r="J4885" s="67"/>
      <c r="K4885" s="67"/>
      <c r="L4885" s="67"/>
      <c r="M4885" s="68"/>
      <c r="N4885" s="69"/>
      <c r="O4885" s="70">
        <f t="shared" si="413"/>
        <v>0</v>
      </c>
      <c r="P4885" s="71">
        <f t="shared" si="414"/>
        <v>0</v>
      </c>
      <c r="Q4885" s="7">
        <v>1</v>
      </c>
      <c r="R4885" s="72">
        <f>+VLOOKUP(B4885,[1]BASES!$A$2:$E$10701,5,0)</f>
        <v>5867.909090909091</v>
      </c>
      <c r="S4885" s="71">
        <f t="shared" si="426"/>
        <v>0</v>
      </c>
      <c r="T4885" s="71">
        <v>0</v>
      </c>
      <c r="U4885" s="71">
        <f t="shared" si="429"/>
        <v>0</v>
      </c>
      <c r="V4885" s="7">
        <v>0</v>
      </c>
      <c r="W4885" s="7">
        <v>0</v>
      </c>
      <c r="X4885" s="7">
        <v>0</v>
      </c>
      <c r="Y4885" s="73">
        <v>0.04</v>
      </c>
      <c r="Z4885" s="7"/>
      <c r="AA4885" s="7"/>
      <c r="AB4885" s="7"/>
      <c r="AC4885" s="7"/>
    </row>
    <row r="4886" spans="2:29" ht="15.75" customHeight="1" x14ac:dyDescent="0.25">
      <c r="B4886" s="62">
        <v>7155</v>
      </c>
      <c r="C4886" s="63" t="s">
        <v>4891</v>
      </c>
      <c r="D4886" s="64">
        <f t="shared" si="427"/>
        <v>10063.83867768595</v>
      </c>
      <c r="E4886" s="64">
        <f t="shared" si="428"/>
        <v>12177.2448</v>
      </c>
      <c r="F4886" s="64">
        <f>+VLOOKUP(B4886,[1]BASES!$A$2:$C$10701,3,0)</f>
        <v>21</v>
      </c>
      <c r="G4886" s="65">
        <f t="shared" si="425"/>
        <v>12177.2448</v>
      </c>
      <c r="H4886" s="66"/>
      <c r="I4886" s="67"/>
      <c r="J4886" s="67"/>
      <c r="K4886" s="67"/>
      <c r="L4886" s="67"/>
      <c r="M4886" s="68"/>
      <c r="N4886" s="69"/>
      <c r="O4886" s="70">
        <f t="shared" si="413"/>
        <v>0</v>
      </c>
      <c r="P4886" s="71">
        <f t="shared" si="414"/>
        <v>0</v>
      </c>
      <c r="Q4886" s="7">
        <v>1</v>
      </c>
      <c r="R4886" s="72">
        <f>+VLOOKUP(B4886,[1]BASES!$A$2:$E$10701,5,0)</f>
        <v>10483.165289256198</v>
      </c>
      <c r="S4886" s="71">
        <f t="shared" si="426"/>
        <v>0</v>
      </c>
      <c r="T4886" s="71">
        <v>0</v>
      </c>
      <c r="U4886" s="71">
        <f t="shared" si="429"/>
        <v>0</v>
      </c>
      <c r="V4886" s="7">
        <v>0</v>
      </c>
      <c r="W4886" s="7">
        <v>0</v>
      </c>
      <c r="X4886" s="7">
        <v>0</v>
      </c>
      <c r="Y4886" s="73">
        <v>0.04</v>
      </c>
      <c r="Z4886" s="7"/>
      <c r="AA4886" s="7"/>
      <c r="AB4886" s="7"/>
      <c r="AC4886" s="7"/>
    </row>
    <row r="4887" spans="2:29" ht="15.75" customHeight="1" x14ac:dyDescent="0.25">
      <c r="B4887" s="62">
        <v>7156</v>
      </c>
      <c r="C4887" s="63" t="s">
        <v>4892</v>
      </c>
      <c r="D4887" s="64">
        <f t="shared" si="427"/>
        <v>10489.41223140496</v>
      </c>
      <c r="E4887" s="64">
        <f t="shared" si="428"/>
        <v>12692.188800000002</v>
      </c>
      <c r="F4887" s="64">
        <f>+VLOOKUP(B4887,[1]BASES!$A$2:$C$10701,3,0)</f>
        <v>21</v>
      </c>
      <c r="G4887" s="65">
        <f t="shared" si="425"/>
        <v>12692.188800000002</v>
      </c>
      <c r="H4887" s="66"/>
      <c r="I4887" s="67"/>
      <c r="J4887" s="67"/>
      <c r="K4887" s="67"/>
      <c r="L4887" s="67"/>
      <c r="M4887" s="68"/>
      <c r="N4887" s="69"/>
      <c r="O4887" s="70">
        <f t="shared" si="413"/>
        <v>0</v>
      </c>
      <c r="P4887" s="71">
        <f t="shared" si="414"/>
        <v>0</v>
      </c>
      <c r="Q4887" s="7">
        <v>1</v>
      </c>
      <c r="R4887" s="72">
        <f>+VLOOKUP(B4887,[1]BASES!$A$2:$E$10701,5,0)</f>
        <v>10926.471074380166</v>
      </c>
      <c r="S4887" s="71">
        <f t="shared" si="426"/>
        <v>0</v>
      </c>
      <c r="T4887" s="71">
        <v>0</v>
      </c>
      <c r="U4887" s="71">
        <f t="shared" si="429"/>
        <v>0</v>
      </c>
      <c r="V4887" s="7">
        <v>0</v>
      </c>
      <c r="W4887" s="7">
        <v>0</v>
      </c>
      <c r="X4887" s="7">
        <v>0</v>
      </c>
      <c r="Y4887" s="73">
        <v>0.04</v>
      </c>
      <c r="Z4887" s="7"/>
      <c r="AA4887" s="7"/>
      <c r="AB4887" s="7"/>
      <c r="AC4887" s="7"/>
    </row>
    <row r="4888" spans="2:29" ht="15.75" customHeight="1" x14ac:dyDescent="0.25">
      <c r="B4888" s="62">
        <v>7159</v>
      </c>
      <c r="C4888" s="63" t="s">
        <v>4893</v>
      </c>
      <c r="D4888" s="64">
        <f t="shared" si="427"/>
        <v>47300.540826446282</v>
      </c>
      <c r="E4888" s="64">
        <f t="shared" si="428"/>
        <v>57233.654399999999</v>
      </c>
      <c r="F4888" s="64">
        <f>+VLOOKUP(B4888,[1]BASES!$A$2:$C$10701,3,0)</f>
        <v>21</v>
      </c>
      <c r="G4888" s="65">
        <f t="shared" si="425"/>
        <v>57233.654399999999</v>
      </c>
      <c r="H4888" s="66"/>
      <c r="I4888" s="67"/>
      <c r="J4888" s="67"/>
      <c r="K4888" s="67"/>
      <c r="L4888" s="67"/>
      <c r="M4888" s="68"/>
      <c r="N4888" s="69"/>
      <c r="O4888" s="70">
        <f t="shared" si="413"/>
        <v>0</v>
      </c>
      <c r="P4888" s="71">
        <f t="shared" si="414"/>
        <v>0</v>
      </c>
      <c r="Q4888" s="7">
        <v>1</v>
      </c>
      <c r="R4888" s="72">
        <f>+VLOOKUP(B4888,[1]BASES!$A$2:$E$10701,5,0)</f>
        <v>49271.396694214876</v>
      </c>
      <c r="S4888" s="71">
        <f t="shared" si="426"/>
        <v>0</v>
      </c>
      <c r="T4888" s="71">
        <v>0</v>
      </c>
      <c r="U4888" s="71">
        <f t="shared" si="429"/>
        <v>0</v>
      </c>
      <c r="V4888" s="7">
        <v>0</v>
      </c>
      <c r="W4888" s="7">
        <v>0</v>
      </c>
      <c r="X4888" s="7">
        <v>0</v>
      </c>
      <c r="Y4888" s="73">
        <v>0.04</v>
      </c>
      <c r="Z4888" s="7"/>
      <c r="AA4888" s="7"/>
      <c r="AB4888" s="7"/>
      <c r="AC4888" s="7"/>
    </row>
    <row r="4889" spans="2:29" ht="15.75" customHeight="1" x14ac:dyDescent="0.25">
      <c r="B4889" s="62">
        <v>7163</v>
      </c>
      <c r="C4889" s="63" t="s">
        <v>4894</v>
      </c>
      <c r="D4889" s="64">
        <f t="shared" si="427"/>
        <v>6607.3626446281005</v>
      </c>
      <c r="E4889" s="64">
        <f t="shared" si="428"/>
        <v>7994.9088000000011</v>
      </c>
      <c r="F4889" s="64">
        <f>+VLOOKUP(B4889,[1]BASES!$A$2:$C$10701,3,0)</f>
        <v>21</v>
      </c>
      <c r="G4889" s="65">
        <f t="shared" si="425"/>
        <v>7994.9088000000011</v>
      </c>
      <c r="H4889" s="66"/>
      <c r="I4889" s="67"/>
      <c r="J4889" s="67"/>
      <c r="K4889" s="67"/>
      <c r="L4889" s="67"/>
      <c r="M4889" s="68"/>
      <c r="N4889" s="69"/>
      <c r="O4889" s="70">
        <f t="shared" si="413"/>
        <v>0</v>
      </c>
      <c r="P4889" s="71">
        <f t="shared" si="414"/>
        <v>0</v>
      </c>
      <c r="Q4889" s="7">
        <v>1</v>
      </c>
      <c r="R4889" s="72">
        <f>+VLOOKUP(B4889,[1]BASES!$A$2:$E$10701,5,0)</f>
        <v>6882.6694214876043</v>
      </c>
      <c r="S4889" s="71">
        <f t="shared" si="426"/>
        <v>0</v>
      </c>
      <c r="T4889" s="71">
        <v>0</v>
      </c>
      <c r="U4889" s="71">
        <f t="shared" si="429"/>
        <v>0</v>
      </c>
      <c r="V4889" s="7">
        <v>0</v>
      </c>
      <c r="W4889" s="7">
        <v>0</v>
      </c>
      <c r="X4889" s="7">
        <v>0</v>
      </c>
      <c r="Y4889" s="73">
        <v>0.04</v>
      </c>
      <c r="Z4889" s="7"/>
      <c r="AA4889" s="7"/>
      <c r="AB4889" s="7"/>
      <c r="AC4889" s="7"/>
    </row>
    <row r="4890" spans="2:29" ht="15.75" customHeight="1" x14ac:dyDescent="0.25">
      <c r="B4890" s="62">
        <v>7174</v>
      </c>
      <c r="C4890" s="63" t="s">
        <v>4895</v>
      </c>
      <c r="D4890" s="64">
        <f t="shared" si="427"/>
        <v>617.69256198347114</v>
      </c>
      <c r="E4890" s="64">
        <f t="shared" si="428"/>
        <v>747.40800000000013</v>
      </c>
      <c r="F4890" s="64">
        <f>+VLOOKUP(B4890,[1]BASES!$A$2:$C$10701,3,0)</f>
        <v>21</v>
      </c>
      <c r="G4890" s="65">
        <f t="shared" si="425"/>
        <v>747.40800000000013</v>
      </c>
      <c r="H4890" s="66"/>
      <c r="I4890" s="67"/>
      <c r="J4890" s="67"/>
      <c r="K4890" s="67"/>
      <c r="L4890" s="67"/>
      <c r="M4890" s="68"/>
      <c r="N4890" s="69"/>
      <c r="O4890" s="70">
        <f t="shared" si="413"/>
        <v>0</v>
      </c>
      <c r="P4890" s="71">
        <f t="shared" si="414"/>
        <v>0</v>
      </c>
      <c r="Q4890" s="7">
        <v>1</v>
      </c>
      <c r="R4890" s="72">
        <f>+VLOOKUP(B4890,[1]BASES!$A$2:$E$10701,5,0)</f>
        <v>643.42975206611573</v>
      </c>
      <c r="S4890" s="71">
        <f t="shared" si="426"/>
        <v>0</v>
      </c>
      <c r="T4890" s="71">
        <v>0</v>
      </c>
      <c r="U4890" s="71">
        <f t="shared" si="429"/>
        <v>0</v>
      </c>
      <c r="V4890" s="7">
        <v>0</v>
      </c>
      <c r="W4890" s="7">
        <v>0</v>
      </c>
      <c r="X4890" s="7">
        <v>0</v>
      </c>
      <c r="Y4890" s="73">
        <v>0.04</v>
      </c>
      <c r="Z4890" s="7"/>
      <c r="AA4890" s="7"/>
      <c r="AB4890" s="7"/>
      <c r="AC4890" s="7"/>
    </row>
    <row r="4891" spans="2:29" ht="15.75" customHeight="1" x14ac:dyDescent="0.25">
      <c r="B4891" s="62">
        <v>7177</v>
      </c>
      <c r="C4891" s="63" t="s">
        <v>4896</v>
      </c>
      <c r="D4891" s="64">
        <f t="shared" si="427"/>
        <v>8550.799338842975</v>
      </c>
      <c r="E4891" s="64">
        <f t="shared" si="428"/>
        <v>10346.467199999999</v>
      </c>
      <c r="F4891" s="64">
        <f>+VLOOKUP(B4891,[1]BASES!$A$2:$C$10701,3,0)</f>
        <v>21</v>
      </c>
      <c r="G4891" s="65">
        <f t="shared" si="425"/>
        <v>10346.467199999999</v>
      </c>
      <c r="H4891" s="66"/>
      <c r="I4891" s="67"/>
      <c r="J4891" s="67"/>
      <c r="K4891" s="67"/>
      <c r="L4891" s="67"/>
      <c r="M4891" s="68"/>
      <c r="N4891" s="69"/>
      <c r="O4891" s="70">
        <f t="shared" si="413"/>
        <v>0</v>
      </c>
      <c r="P4891" s="71">
        <f t="shared" si="414"/>
        <v>0</v>
      </c>
      <c r="Q4891" s="7">
        <v>1</v>
      </c>
      <c r="R4891" s="72">
        <f>+VLOOKUP(B4891,[1]BASES!$A$2:$E$10701,5,0)</f>
        <v>8907.0826446280989</v>
      </c>
      <c r="S4891" s="71">
        <f t="shared" si="426"/>
        <v>0</v>
      </c>
      <c r="T4891" s="71">
        <v>0</v>
      </c>
      <c r="U4891" s="71">
        <f t="shared" si="429"/>
        <v>0</v>
      </c>
      <c r="V4891" s="7">
        <v>0</v>
      </c>
      <c r="W4891" s="7">
        <v>0</v>
      </c>
      <c r="X4891" s="7">
        <v>0</v>
      </c>
      <c r="Y4891" s="73">
        <v>0.04</v>
      </c>
      <c r="Z4891" s="7"/>
      <c r="AA4891" s="7"/>
      <c r="AB4891" s="7"/>
      <c r="AC4891" s="7"/>
    </row>
    <row r="4892" spans="2:29" ht="15.75" customHeight="1" x14ac:dyDescent="0.25">
      <c r="B4892" s="62">
        <v>43308</v>
      </c>
      <c r="C4892" s="63" t="s">
        <v>4897</v>
      </c>
      <c r="D4892" s="64">
        <f t="shared" si="427"/>
        <v>2064.4442975206612</v>
      </c>
      <c r="E4892" s="64">
        <f t="shared" si="428"/>
        <v>2497.9776000000002</v>
      </c>
      <c r="F4892" s="64">
        <f>+VLOOKUP(B4892,[1]BASES!$A$2:$C$10701,3,0)</f>
        <v>21</v>
      </c>
      <c r="G4892" s="65">
        <f t="shared" si="425"/>
        <v>2497.9776000000002</v>
      </c>
      <c r="H4892" s="66"/>
      <c r="I4892" s="67"/>
      <c r="J4892" s="67"/>
      <c r="K4892" s="67"/>
      <c r="L4892" s="67"/>
      <c r="M4892" s="68"/>
      <c r="N4892" s="69"/>
      <c r="O4892" s="70">
        <f t="shared" si="413"/>
        <v>0</v>
      </c>
      <c r="P4892" s="71">
        <f t="shared" si="414"/>
        <v>0</v>
      </c>
      <c r="Q4892" s="7">
        <v>1</v>
      </c>
      <c r="R4892" s="72">
        <f>+VLOOKUP(B4892,[1]BASES!$A$2:$E$10701,5,0)</f>
        <v>2150.4628099173556</v>
      </c>
      <c r="S4892" s="71">
        <f t="shared" si="426"/>
        <v>0</v>
      </c>
      <c r="T4892" s="71">
        <v>0</v>
      </c>
      <c r="U4892" s="71">
        <f t="shared" si="429"/>
        <v>0</v>
      </c>
      <c r="V4892" s="7">
        <v>0</v>
      </c>
      <c r="W4892" s="7">
        <v>0</v>
      </c>
      <c r="X4892" s="7">
        <v>0</v>
      </c>
      <c r="Y4892" s="73">
        <v>0.04</v>
      </c>
      <c r="Z4892" s="7"/>
      <c r="AA4892" s="7"/>
      <c r="AB4892" s="7"/>
      <c r="AC4892" s="7"/>
    </row>
    <row r="4893" spans="2:29" ht="15.75" customHeight="1" x14ac:dyDescent="0.25">
      <c r="B4893" s="62">
        <v>43360</v>
      </c>
      <c r="C4893" s="63" t="s">
        <v>4898</v>
      </c>
      <c r="D4893" s="64">
        <f t="shared" si="427"/>
        <v>1249.9755371900826</v>
      </c>
      <c r="E4893" s="64">
        <f t="shared" si="428"/>
        <v>1512.4703999999999</v>
      </c>
      <c r="F4893" s="64">
        <f>+VLOOKUP(B4893,[1]BASES!$A$2:$C$10701,3,0)</f>
        <v>21</v>
      </c>
      <c r="G4893" s="65">
        <f t="shared" si="425"/>
        <v>1512.4703999999999</v>
      </c>
      <c r="H4893" s="66"/>
      <c r="I4893" s="67"/>
      <c r="J4893" s="67"/>
      <c r="K4893" s="67"/>
      <c r="L4893" s="67"/>
      <c r="M4893" s="68"/>
      <c r="N4893" s="69"/>
      <c r="O4893" s="70">
        <f t="shared" si="413"/>
        <v>0</v>
      </c>
      <c r="P4893" s="71">
        <f t="shared" si="414"/>
        <v>0</v>
      </c>
      <c r="Q4893" s="7">
        <v>1</v>
      </c>
      <c r="R4893" s="72">
        <f>+VLOOKUP(B4893,[1]BASES!$A$2:$E$10701,5,0)</f>
        <v>1302.0578512396694</v>
      </c>
      <c r="S4893" s="71">
        <f t="shared" si="426"/>
        <v>0</v>
      </c>
      <c r="T4893" s="71">
        <v>0</v>
      </c>
      <c r="U4893" s="71">
        <f t="shared" si="429"/>
        <v>0</v>
      </c>
      <c r="V4893" s="7">
        <v>0</v>
      </c>
      <c r="W4893" s="7">
        <v>0</v>
      </c>
      <c r="X4893" s="7">
        <v>0</v>
      </c>
      <c r="Y4893" s="73">
        <v>0.04</v>
      </c>
      <c r="Z4893" s="7"/>
      <c r="AA4893" s="7"/>
      <c r="AB4893" s="7"/>
      <c r="AC4893" s="7"/>
    </row>
    <row r="4894" spans="2:29" ht="15.75" customHeight="1" x14ac:dyDescent="0.25">
      <c r="B4894" s="62">
        <v>43401</v>
      </c>
      <c r="C4894" s="63" t="s">
        <v>4899</v>
      </c>
      <c r="D4894" s="64">
        <f t="shared" si="427"/>
        <v>4907.0201652892565</v>
      </c>
      <c r="E4894" s="64">
        <f t="shared" si="428"/>
        <v>5937.4944000000005</v>
      </c>
      <c r="F4894" s="64">
        <f>+VLOOKUP(B4894,[1]BASES!$A$2:$C$10701,3,0)</f>
        <v>21</v>
      </c>
      <c r="G4894" s="65">
        <f t="shared" si="425"/>
        <v>5937.4944000000005</v>
      </c>
      <c r="H4894" s="66"/>
      <c r="I4894" s="67"/>
      <c r="J4894" s="67"/>
      <c r="K4894" s="67"/>
      <c r="L4894" s="67"/>
      <c r="M4894" s="68"/>
      <c r="N4894" s="69"/>
      <c r="O4894" s="70">
        <f t="shared" si="413"/>
        <v>0</v>
      </c>
      <c r="P4894" s="71">
        <f t="shared" si="414"/>
        <v>0</v>
      </c>
      <c r="Q4894" s="7">
        <v>1</v>
      </c>
      <c r="R4894" s="72">
        <f>+VLOOKUP(B4894,[1]BASES!$A$2:$E$10701,5,0)</f>
        <v>5111.4793388429753</v>
      </c>
      <c r="S4894" s="71">
        <f t="shared" si="426"/>
        <v>0</v>
      </c>
      <c r="T4894" s="71">
        <v>0</v>
      </c>
      <c r="U4894" s="71">
        <f t="shared" si="429"/>
        <v>0</v>
      </c>
      <c r="V4894" s="7">
        <v>0</v>
      </c>
      <c r="W4894" s="7">
        <v>0</v>
      </c>
      <c r="X4894" s="7">
        <v>0</v>
      </c>
      <c r="Y4894" s="73">
        <v>0.04</v>
      </c>
      <c r="Z4894" s="7"/>
      <c r="AA4894" s="7"/>
      <c r="AB4894" s="7"/>
      <c r="AC4894" s="7"/>
    </row>
    <row r="4895" spans="2:29" ht="15.75" customHeight="1" x14ac:dyDescent="0.25">
      <c r="B4895" s="62">
        <v>43423</v>
      </c>
      <c r="C4895" s="63" t="s">
        <v>4900</v>
      </c>
      <c r="D4895" s="64">
        <f t="shared" si="427"/>
        <v>1222.6829752066114</v>
      </c>
      <c r="E4895" s="64">
        <f t="shared" si="428"/>
        <v>1479.4463999999998</v>
      </c>
      <c r="F4895" s="64">
        <f>+VLOOKUP(B4895,[1]BASES!$A$2:$C$10701,3,0)</f>
        <v>21</v>
      </c>
      <c r="G4895" s="65">
        <f t="shared" si="425"/>
        <v>1479.4463999999998</v>
      </c>
      <c r="H4895" s="66"/>
      <c r="I4895" s="67"/>
      <c r="J4895" s="67"/>
      <c r="K4895" s="67"/>
      <c r="L4895" s="67"/>
      <c r="M4895" s="68"/>
      <c r="N4895" s="69"/>
      <c r="O4895" s="70">
        <f t="shared" si="413"/>
        <v>0</v>
      </c>
      <c r="P4895" s="71">
        <f t="shared" si="414"/>
        <v>0</v>
      </c>
      <c r="Q4895" s="7">
        <v>1</v>
      </c>
      <c r="R4895" s="72">
        <f>+VLOOKUP(B4895,[1]BASES!$A$2:$E$10701,5,0)</f>
        <v>1273.6280991735537</v>
      </c>
      <c r="S4895" s="71">
        <f t="shared" si="426"/>
        <v>0</v>
      </c>
      <c r="T4895" s="71">
        <v>0</v>
      </c>
      <c r="U4895" s="71">
        <f t="shared" si="429"/>
        <v>0</v>
      </c>
      <c r="V4895" s="7">
        <v>0</v>
      </c>
      <c r="W4895" s="7">
        <v>0</v>
      </c>
      <c r="X4895" s="7">
        <v>0</v>
      </c>
      <c r="Y4895" s="73">
        <v>0.04</v>
      </c>
      <c r="Z4895" s="7"/>
      <c r="AA4895" s="7"/>
      <c r="AB4895" s="7"/>
      <c r="AC4895" s="7"/>
    </row>
    <row r="4896" spans="2:29" ht="15.75" customHeight="1" x14ac:dyDescent="0.25">
      <c r="B4896" s="62">
        <v>43490</v>
      </c>
      <c r="C4896" s="63" t="s">
        <v>4901</v>
      </c>
      <c r="D4896" s="64">
        <f t="shared" si="427"/>
        <v>4908.8290909090911</v>
      </c>
      <c r="E4896" s="64">
        <f t="shared" si="428"/>
        <v>5939.6832000000004</v>
      </c>
      <c r="F4896" s="64">
        <f>+VLOOKUP(B4896,[1]BASES!$A$2:$C$10701,3,0)</f>
        <v>21</v>
      </c>
      <c r="G4896" s="65">
        <f t="shared" si="425"/>
        <v>5939.6832000000004</v>
      </c>
      <c r="H4896" s="66"/>
      <c r="I4896" s="67"/>
      <c r="J4896" s="67"/>
      <c r="K4896" s="67"/>
      <c r="L4896" s="67"/>
      <c r="M4896" s="68"/>
      <c r="N4896" s="69"/>
      <c r="O4896" s="70">
        <f t="shared" si="413"/>
        <v>0</v>
      </c>
      <c r="P4896" s="71">
        <f t="shared" si="414"/>
        <v>0</v>
      </c>
      <c r="Q4896" s="7">
        <v>1</v>
      </c>
      <c r="R4896" s="72">
        <f>+VLOOKUP(B4896,[1]BASES!$A$2:$E$10701,5,0)</f>
        <v>5113.3636363636369</v>
      </c>
      <c r="S4896" s="71">
        <f t="shared" si="426"/>
        <v>0</v>
      </c>
      <c r="T4896" s="71">
        <v>0</v>
      </c>
      <c r="U4896" s="71">
        <f t="shared" si="429"/>
        <v>0</v>
      </c>
      <c r="V4896" s="7">
        <v>0</v>
      </c>
      <c r="W4896" s="7">
        <v>0</v>
      </c>
      <c r="X4896" s="7">
        <v>0</v>
      </c>
      <c r="Y4896" s="73">
        <v>0.04</v>
      </c>
      <c r="Z4896" s="7"/>
      <c r="AA4896" s="7"/>
      <c r="AB4896" s="7"/>
      <c r="AC4896" s="7"/>
    </row>
    <row r="4897" spans="2:29" ht="15.75" customHeight="1" x14ac:dyDescent="0.25">
      <c r="B4897" s="62">
        <v>43492</v>
      </c>
      <c r="C4897" s="63" t="s">
        <v>4902</v>
      </c>
      <c r="D4897" s="64">
        <f t="shared" si="427"/>
        <v>11297.311735537191</v>
      </c>
      <c r="E4897" s="64">
        <f t="shared" si="428"/>
        <v>13669.7472</v>
      </c>
      <c r="F4897" s="64">
        <f>+VLOOKUP(B4897,[1]BASES!$A$2:$C$10701,3,0)</f>
        <v>21</v>
      </c>
      <c r="G4897" s="65">
        <f t="shared" si="425"/>
        <v>13669.7472</v>
      </c>
      <c r="H4897" s="66"/>
      <c r="I4897" s="67"/>
      <c r="J4897" s="67"/>
      <c r="K4897" s="67"/>
      <c r="L4897" s="67"/>
      <c r="M4897" s="68"/>
      <c r="N4897" s="69"/>
      <c r="O4897" s="70">
        <f t="shared" si="413"/>
        <v>0</v>
      </c>
      <c r="P4897" s="71">
        <f t="shared" si="414"/>
        <v>0</v>
      </c>
      <c r="Q4897" s="7">
        <v>1</v>
      </c>
      <c r="R4897" s="72">
        <f>+VLOOKUP(B4897,[1]BASES!$A$2:$E$10701,5,0)</f>
        <v>11768.03305785124</v>
      </c>
      <c r="S4897" s="71">
        <f t="shared" si="426"/>
        <v>0</v>
      </c>
      <c r="T4897" s="71">
        <v>0</v>
      </c>
      <c r="U4897" s="71">
        <f t="shared" si="429"/>
        <v>0</v>
      </c>
      <c r="V4897" s="7">
        <v>0</v>
      </c>
      <c r="W4897" s="7">
        <v>0</v>
      </c>
      <c r="X4897" s="7">
        <v>0</v>
      </c>
      <c r="Y4897" s="73">
        <v>0.04</v>
      </c>
      <c r="Z4897" s="7"/>
      <c r="AA4897" s="7"/>
      <c r="AB4897" s="7"/>
      <c r="AC4897" s="7"/>
    </row>
    <row r="4898" spans="2:29" ht="15.75" customHeight="1" x14ac:dyDescent="0.25">
      <c r="B4898" s="62">
        <v>43501</v>
      </c>
      <c r="C4898" s="63" t="s">
        <v>4903</v>
      </c>
      <c r="D4898" s="64">
        <f t="shared" si="427"/>
        <v>9830.3841322314038</v>
      </c>
      <c r="E4898" s="64">
        <f t="shared" si="428"/>
        <v>11894.764799999999</v>
      </c>
      <c r="F4898" s="64">
        <f>+VLOOKUP(B4898,[1]BASES!$A$2:$C$10701,3,0)</f>
        <v>21</v>
      </c>
      <c r="G4898" s="65">
        <f t="shared" si="425"/>
        <v>11894.764799999999</v>
      </c>
      <c r="H4898" s="66"/>
      <c r="I4898" s="67"/>
      <c r="J4898" s="67"/>
      <c r="K4898" s="67"/>
      <c r="L4898" s="67"/>
      <c r="M4898" s="68"/>
      <c r="N4898" s="69"/>
      <c r="O4898" s="70">
        <f t="shared" si="413"/>
        <v>0</v>
      </c>
      <c r="P4898" s="71">
        <f t="shared" si="414"/>
        <v>0</v>
      </c>
      <c r="Q4898" s="7">
        <v>1</v>
      </c>
      <c r="R4898" s="72">
        <f>+VLOOKUP(B4898,[1]BASES!$A$2:$E$10701,5,0)</f>
        <v>10239.98347107438</v>
      </c>
      <c r="S4898" s="71">
        <f t="shared" si="426"/>
        <v>0</v>
      </c>
      <c r="T4898" s="71">
        <v>0</v>
      </c>
      <c r="U4898" s="71">
        <f t="shared" si="429"/>
        <v>0</v>
      </c>
      <c r="V4898" s="7">
        <v>0</v>
      </c>
      <c r="W4898" s="7">
        <v>0</v>
      </c>
      <c r="X4898" s="7">
        <v>0</v>
      </c>
      <c r="Y4898" s="73">
        <v>0.04</v>
      </c>
      <c r="Z4898" s="7"/>
      <c r="AA4898" s="7"/>
      <c r="AB4898" s="7"/>
      <c r="AC4898" s="7"/>
    </row>
    <row r="4899" spans="2:29" ht="15.75" customHeight="1" x14ac:dyDescent="0.25">
      <c r="B4899" s="62">
        <v>43591</v>
      </c>
      <c r="C4899" s="63" t="s">
        <v>4904</v>
      </c>
      <c r="D4899" s="64">
        <f t="shared" si="427"/>
        <v>918.84694214876049</v>
      </c>
      <c r="E4899" s="64">
        <f t="shared" si="428"/>
        <v>1111.8048000000001</v>
      </c>
      <c r="F4899" s="64">
        <f>+VLOOKUP(B4899,[1]BASES!$A$2:$C$10701,3,0)</f>
        <v>21</v>
      </c>
      <c r="G4899" s="65">
        <f t="shared" si="425"/>
        <v>1111.8048000000001</v>
      </c>
      <c r="H4899" s="66"/>
      <c r="I4899" s="67"/>
      <c r="J4899" s="67"/>
      <c r="K4899" s="67"/>
      <c r="L4899" s="67"/>
      <c r="M4899" s="68"/>
      <c r="N4899" s="69"/>
      <c r="O4899" s="70">
        <f t="shared" si="413"/>
        <v>0</v>
      </c>
      <c r="P4899" s="71">
        <f t="shared" si="414"/>
        <v>0</v>
      </c>
      <c r="Q4899" s="7">
        <v>1</v>
      </c>
      <c r="R4899" s="72">
        <f>+VLOOKUP(B4899,[1]BASES!$A$2:$E$10701,5,0)</f>
        <v>957.13223140495882</v>
      </c>
      <c r="S4899" s="71">
        <f t="shared" si="426"/>
        <v>0</v>
      </c>
      <c r="T4899" s="71">
        <v>0</v>
      </c>
      <c r="U4899" s="71">
        <f t="shared" si="429"/>
        <v>0</v>
      </c>
      <c r="V4899" s="7">
        <v>0</v>
      </c>
      <c r="W4899" s="7">
        <v>0</v>
      </c>
      <c r="X4899" s="7">
        <v>0</v>
      </c>
      <c r="Y4899" s="73">
        <v>0.04</v>
      </c>
      <c r="Z4899" s="7"/>
      <c r="AA4899" s="7"/>
      <c r="AB4899" s="7"/>
      <c r="AC4899" s="7"/>
    </row>
    <row r="4900" spans="2:29" ht="15.75" customHeight="1" x14ac:dyDescent="0.25">
      <c r="B4900" s="62">
        <v>1103</v>
      </c>
      <c r="C4900" s="63" t="s">
        <v>4905</v>
      </c>
      <c r="D4900" s="64">
        <f t="shared" si="427"/>
        <v>1532.7947107438017</v>
      </c>
      <c r="E4900" s="64">
        <f t="shared" si="428"/>
        <v>1854.6816000000001</v>
      </c>
      <c r="F4900" s="64">
        <f>+VLOOKUP(B4900,[1]BASES!$A$2:$C$10701,3,0)</f>
        <v>21</v>
      </c>
      <c r="G4900" s="65">
        <f t="shared" si="425"/>
        <v>1854.6816000000001</v>
      </c>
      <c r="H4900" s="66"/>
      <c r="I4900" s="67"/>
      <c r="J4900" s="67"/>
      <c r="K4900" s="67"/>
      <c r="L4900" s="67"/>
      <c r="M4900" s="68"/>
      <c r="N4900" s="69"/>
      <c r="O4900" s="70">
        <f t="shared" si="413"/>
        <v>0</v>
      </c>
      <c r="P4900" s="71">
        <f t="shared" si="414"/>
        <v>0</v>
      </c>
      <c r="Q4900" s="7">
        <v>1</v>
      </c>
      <c r="R4900" s="72">
        <f>+VLOOKUP(B4900,[1]BASES!$A$2:$E$10701,5,0)</f>
        <v>1596.6611570247935</v>
      </c>
      <c r="S4900" s="71">
        <f t="shared" si="426"/>
        <v>0</v>
      </c>
      <c r="T4900" s="71">
        <v>0</v>
      </c>
      <c r="U4900" s="71">
        <f t="shared" si="429"/>
        <v>0</v>
      </c>
      <c r="V4900" s="7">
        <v>0</v>
      </c>
      <c r="W4900" s="7">
        <v>0</v>
      </c>
      <c r="X4900" s="7">
        <v>0</v>
      </c>
      <c r="Y4900" s="73">
        <v>0.04</v>
      </c>
      <c r="Z4900" s="7"/>
      <c r="AA4900" s="7"/>
      <c r="AB4900" s="7"/>
      <c r="AC4900" s="7"/>
    </row>
    <row r="4901" spans="2:29" ht="15.75" customHeight="1" x14ac:dyDescent="0.25">
      <c r="B4901" s="62">
        <v>1726</v>
      </c>
      <c r="C4901" s="63" t="s">
        <v>4906</v>
      </c>
      <c r="D4901" s="64">
        <f t="shared" si="427"/>
        <v>1641.6714049586778</v>
      </c>
      <c r="E4901" s="64">
        <f t="shared" si="428"/>
        <v>1986.4224000000002</v>
      </c>
      <c r="F4901" s="64">
        <f>+VLOOKUP(B4901,[1]BASES!$A$2:$C$10701,3,0)</f>
        <v>21</v>
      </c>
      <c r="G4901" s="65">
        <f t="shared" si="425"/>
        <v>1986.4224000000002</v>
      </c>
      <c r="H4901" s="66"/>
      <c r="I4901" s="67"/>
      <c r="J4901" s="67"/>
      <c r="K4901" s="67"/>
      <c r="L4901" s="67"/>
      <c r="M4901" s="68"/>
      <c r="N4901" s="69"/>
      <c r="O4901" s="70">
        <f t="shared" si="413"/>
        <v>0</v>
      </c>
      <c r="P4901" s="71">
        <f t="shared" si="414"/>
        <v>0</v>
      </c>
      <c r="Q4901" s="7">
        <v>1</v>
      </c>
      <c r="R4901" s="72">
        <f>+VLOOKUP(B4901,[1]BASES!$A$2:$E$10701,5,0)</f>
        <v>1710.0743801652893</v>
      </c>
      <c r="S4901" s="71">
        <f t="shared" si="426"/>
        <v>0</v>
      </c>
      <c r="T4901" s="71">
        <v>0</v>
      </c>
      <c r="U4901" s="71">
        <f t="shared" si="429"/>
        <v>0</v>
      </c>
      <c r="V4901" s="7">
        <v>0</v>
      </c>
      <c r="W4901" s="7">
        <v>0</v>
      </c>
      <c r="X4901" s="7">
        <v>0</v>
      </c>
      <c r="Y4901" s="73">
        <v>0.04</v>
      </c>
      <c r="Z4901" s="7"/>
      <c r="AA4901" s="7"/>
      <c r="AB4901" s="7"/>
      <c r="AC4901" s="7"/>
    </row>
    <row r="4902" spans="2:29" ht="15.75" customHeight="1" x14ac:dyDescent="0.25">
      <c r="B4902" s="62">
        <v>1798</v>
      </c>
      <c r="C4902" s="63" t="s">
        <v>4907</v>
      </c>
      <c r="D4902" s="64">
        <f t="shared" si="427"/>
        <v>2941.1464462809918</v>
      </c>
      <c r="E4902" s="64">
        <f t="shared" si="428"/>
        <v>3558.7872000000002</v>
      </c>
      <c r="F4902" s="64">
        <f>+VLOOKUP(B4902,[1]BASES!$A$2:$C$10701,3,0)</f>
        <v>21</v>
      </c>
      <c r="G4902" s="65">
        <f t="shared" si="425"/>
        <v>3558.7872000000002</v>
      </c>
      <c r="H4902" s="66"/>
      <c r="I4902" s="67"/>
      <c r="J4902" s="67"/>
      <c r="K4902" s="67"/>
      <c r="L4902" s="67"/>
      <c r="M4902" s="68"/>
      <c r="N4902" s="69"/>
      <c r="O4902" s="70">
        <f t="shared" si="413"/>
        <v>0</v>
      </c>
      <c r="P4902" s="71">
        <f t="shared" si="414"/>
        <v>0</v>
      </c>
      <c r="Q4902" s="7">
        <v>1</v>
      </c>
      <c r="R4902" s="72">
        <f>+VLOOKUP(B4902,[1]BASES!$A$2:$E$10701,5,0)</f>
        <v>3063.6942148760331</v>
      </c>
      <c r="S4902" s="71">
        <f t="shared" si="426"/>
        <v>0</v>
      </c>
      <c r="T4902" s="71">
        <v>0</v>
      </c>
      <c r="U4902" s="71">
        <f t="shared" si="429"/>
        <v>0</v>
      </c>
      <c r="V4902" s="7">
        <v>0</v>
      </c>
      <c r="W4902" s="7">
        <v>0</v>
      </c>
      <c r="X4902" s="7">
        <v>0</v>
      </c>
      <c r="Y4902" s="73">
        <v>0.04</v>
      </c>
      <c r="Z4902" s="7"/>
      <c r="AA4902" s="7"/>
      <c r="AB4902" s="7"/>
      <c r="AC4902" s="7"/>
    </row>
    <row r="4903" spans="2:29" ht="15.75" customHeight="1" x14ac:dyDescent="0.25">
      <c r="B4903" s="62">
        <v>1799</v>
      </c>
      <c r="C4903" s="63" t="s">
        <v>4908</v>
      </c>
      <c r="D4903" s="64">
        <f t="shared" si="427"/>
        <v>683.42479338842975</v>
      </c>
      <c r="E4903" s="64">
        <f t="shared" si="428"/>
        <v>826.94399999999996</v>
      </c>
      <c r="F4903" s="64">
        <f>+VLOOKUP(B4903,[1]BASES!$A$2:$C$10701,3,0)</f>
        <v>21</v>
      </c>
      <c r="G4903" s="65">
        <f t="shared" si="425"/>
        <v>826.94399999999996</v>
      </c>
      <c r="H4903" s="66"/>
      <c r="I4903" s="67"/>
      <c r="J4903" s="67"/>
      <c r="K4903" s="67"/>
      <c r="L4903" s="67"/>
      <c r="M4903" s="68"/>
      <c r="N4903" s="69"/>
      <c r="O4903" s="70">
        <f t="shared" si="413"/>
        <v>0</v>
      </c>
      <c r="P4903" s="71">
        <f t="shared" si="414"/>
        <v>0</v>
      </c>
      <c r="Q4903" s="7">
        <v>1</v>
      </c>
      <c r="R4903" s="72">
        <f>+VLOOKUP(B4903,[1]BASES!$A$2:$E$10701,5,0)</f>
        <v>711.90082644628103</v>
      </c>
      <c r="S4903" s="71">
        <f t="shared" si="426"/>
        <v>0</v>
      </c>
      <c r="T4903" s="71">
        <v>0</v>
      </c>
      <c r="U4903" s="71">
        <f t="shared" si="429"/>
        <v>0</v>
      </c>
      <c r="V4903" s="7">
        <v>0</v>
      </c>
      <c r="W4903" s="7">
        <v>0</v>
      </c>
      <c r="X4903" s="7">
        <v>0</v>
      </c>
      <c r="Y4903" s="73">
        <v>0.04</v>
      </c>
      <c r="Z4903" s="7"/>
      <c r="AA4903" s="7"/>
      <c r="AB4903" s="7"/>
      <c r="AC4903" s="7"/>
    </row>
    <row r="4904" spans="2:29" ht="15.75" customHeight="1" x14ac:dyDescent="0.25">
      <c r="B4904" s="62">
        <v>6522</v>
      </c>
      <c r="C4904" s="63" t="s">
        <v>4909</v>
      </c>
      <c r="D4904" s="64">
        <f t="shared" si="427"/>
        <v>1172.786776859504</v>
      </c>
      <c r="E4904" s="64">
        <f t="shared" si="428"/>
        <v>1419.0719999999999</v>
      </c>
      <c r="F4904" s="64">
        <f>+VLOOKUP(B4904,[1]BASES!$A$2:$C$10701,3,0)</f>
        <v>21</v>
      </c>
      <c r="G4904" s="65">
        <f t="shared" si="425"/>
        <v>1419.0719999999999</v>
      </c>
      <c r="H4904" s="66"/>
      <c r="I4904" s="67"/>
      <c r="J4904" s="67"/>
      <c r="K4904" s="67"/>
      <c r="L4904" s="67"/>
      <c r="M4904" s="68"/>
      <c r="N4904" s="69"/>
      <c r="O4904" s="70">
        <f t="shared" si="413"/>
        <v>0</v>
      </c>
      <c r="P4904" s="71">
        <f t="shared" si="414"/>
        <v>0</v>
      </c>
      <c r="Q4904" s="7">
        <v>1</v>
      </c>
      <c r="R4904" s="72">
        <f>+VLOOKUP(B4904,[1]BASES!$A$2:$E$10701,5,0)</f>
        <v>1221.6528925619834</v>
      </c>
      <c r="S4904" s="71">
        <f t="shared" si="426"/>
        <v>0</v>
      </c>
      <c r="T4904" s="71">
        <v>0</v>
      </c>
      <c r="U4904" s="71">
        <f t="shared" si="429"/>
        <v>0</v>
      </c>
      <c r="V4904" s="7">
        <v>0</v>
      </c>
      <c r="W4904" s="7">
        <v>0</v>
      </c>
      <c r="X4904" s="7">
        <v>0</v>
      </c>
      <c r="Y4904" s="73">
        <v>0.04</v>
      </c>
      <c r="Z4904" s="7"/>
      <c r="AA4904" s="7"/>
      <c r="AB4904" s="7"/>
      <c r="AC4904" s="7"/>
    </row>
    <row r="4905" spans="2:29" ht="15.75" customHeight="1" x14ac:dyDescent="0.25">
      <c r="B4905" s="62">
        <v>6523</v>
      </c>
      <c r="C4905" s="63" t="s">
        <v>4910</v>
      </c>
      <c r="D4905" s="64">
        <f t="shared" si="427"/>
        <v>2971.4697520661157</v>
      </c>
      <c r="E4905" s="64">
        <f t="shared" si="428"/>
        <v>3595.4784</v>
      </c>
      <c r="F4905" s="64">
        <f>+VLOOKUP(B4905,[1]BASES!$A$2:$C$10701,3,0)</f>
        <v>21</v>
      </c>
      <c r="G4905" s="65">
        <f t="shared" si="425"/>
        <v>3595.4784</v>
      </c>
      <c r="H4905" s="66"/>
      <c r="I4905" s="67"/>
      <c r="J4905" s="67"/>
      <c r="K4905" s="67"/>
      <c r="L4905" s="67"/>
      <c r="M4905" s="68"/>
      <c r="N4905" s="69"/>
      <c r="O4905" s="70">
        <f t="shared" si="413"/>
        <v>0</v>
      </c>
      <c r="P4905" s="71">
        <f t="shared" si="414"/>
        <v>0</v>
      </c>
      <c r="Q4905" s="7">
        <v>1</v>
      </c>
      <c r="R4905" s="72">
        <f>+VLOOKUP(B4905,[1]BASES!$A$2:$E$10701,5,0)</f>
        <v>3095.2809917355371</v>
      </c>
      <c r="S4905" s="71">
        <f t="shared" si="426"/>
        <v>0</v>
      </c>
      <c r="T4905" s="71">
        <v>0</v>
      </c>
      <c r="U4905" s="71">
        <f t="shared" si="429"/>
        <v>0</v>
      </c>
      <c r="V4905" s="7">
        <v>0</v>
      </c>
      <c r="W4905" s="7">
        <v>0</v>
      </c>
      <c r="X4905" s="7">
        <v>0</v>
      </c>
      <c r="Y4905" s="73">
        <v>0.04</v>
      </c>
      <c r="Z4905" s="7"/>
      <c r="AA4905" s="7"/>
      <c r="AB4905" s="7"/>
      <c r="AC4905" s="7"/>
    </row>
    <row r="4906" spans="2:29" ht="15.75" customHeight="1" x14ac:dyDescent="0.25">
      <c r="B4906" s="62">
        <v>11584</v>
      </c>
      <c r="C4906" s="63" t="s">
        <v>4911</v>
      </c>
      <c r="D4906" s="64">
        <f t="shared" si="427"/>
        <v>4935.8915702479335</v>
      </c>
      <c r="E4906" s="64">
        <f t="shared" si="428"/>
        <v>5972.4287999999997</v>
      </c>
      <c r="F4906" s="64">
        <f>+VLOOKUP(B4906,[1]BASES!$A$2:$C$10701,3,0)</f>
        <v>21</v>
      </c>
      <c r="G4906" s="65">
        <f t="shared" si="425"/>
        <v>5972.4287999999997</v>
      </c>
      <c r="H4906" s="66"/>
      <c r="I4906" s="67"/>
      <c r="J4906" s="67"/>
      <c r="K4906" s="67"/>
      <c r="L4906" s="67"/>
      <c r="M4906" s="68"/>
      <c r="N4906" s="69"/>
      <c r="O4906" s="70">
        <f t="shared" si="413"/>
        <v>0</v>
      </c>
      <c r="P4906" s="71">
        <f t="shared" si="414"/>
        <v>0</v>
      </c>
      <c r="Q4906" s="7">
        <v>1</v>
      </c>
      <c r="R4906" s="72">
        <f>+VLOOKUP(B4906,[1]BASES!$A$2:$E$10701,5,0)</f>
        <v>5141.5537190082641</v>
      </c>
      <c r="S4906" s="71">
        <f t="shared" si="426"/>
        <v>0</v>
      </c>
      <c r="T4906" s="71">
        <v>0</v>
      </c>
      <c r="U4906" s="71">
        <f t="shared" si="429"/>
        <v>0</v>
      </c>
      <c r="V4906" s="7">
        <v>0</v>
      </c>
      <c r="W4906" s="7">
        <v>0</v>
      </c>
      <c r="X4906" s="7">
        <v>0</v>
      </c>
      <c r="Y4906" s="73">
        <v>0.04</v>
      </c>
      <c r="Z4906" s="7"/>
      <c r="AA4906" s="7"/>
      <c r="AB4906" s="7"/>
      <c r="AC4906" s="7"/>
    </row>
    <row r="4907" spans="2:29" ht="15.75" customHeight="1" x14ac:dyDescent="0.25">
      <c r="B4907" s="62">
        <v>11593</v>
      </c>
      <c r="C4907" s="63" t="s">
        <v>4912</v>
      </c>
      <c r="D4907" s="64">
        <f t="shared" si="427"/>
        <v>3595.9457851239672</v>
      </c>
      <c r="E4907" s="64">
        <f t="shared" si="428"/>
        <v>4351.0944</v>
      </c>
      <c r="F4907" s="64">
        <f>+VLOOKUP(B4907,[1]BASES!$A$2:$C$10701,3,0)</f>
        <v>21</v>
      </c>
      <c r="G4907" s="65">
        <f t="shared" si="425"/>
        <v>4351.0944</v>
      </c>
      <c r="H4907" s="66"/>
      <c r="I4907" s="67"/>
      <c r="J4907" s="67"/>
      <c r="K4907" s="67"/>
      <c r="L4907" s="67"/>
      <c r="M4907" s="68"/>
      <c r="N4907" s="69"/>
      <c r="O4907" s="70">
        <f t="shared" si="413"/>
        <v>0</v>
      </c>
      <c r="P4907" s="71">
        <f t="shared" si="414"/>
        <v>0</v>
      </c>
      <c r="Q4907" s="7">
        <v>1</v>
      </c>
      <c r="R4907" s="72">
        <f>+VLOOKUP(B4907,[1]BASES!$A$2:$E$10701,5,0)</f>
        <v>3745.7768595041325</v>
      </c>
      <c r="S4907" s="71">
        <f t="shared" si="426"/>
        <v>0</v>
      </c>
      <c r="T4907" s="71">
        <v>0</v>
      </c>
      <c r="U4907" s="71">
        <f t="shared" si="429"/>
        <v>0</v>
      </c>
      <c r="V4907" s="7">
        <v>0</v>
      </c>
      <c r="W4907" s="7">
        <v>0</v>
      </c>
      <c r="X4907" s="7">
        <v>0</v>
      </c>
      <c r="Y4907" s="73">
        <v>0.04</v>
      </c>
      <c r="Z4907" s="7"/>
      <c r="AA4907" s="7"/>
      <c r="AB4907" s="7"/>
      <c r="AC4907" s="7"/>
    </row>
    <row r="4908" spans="2:29" ht="15.75" customHeight="1" x14ac:dyDescent="0.25">
      <c r="B4908" s="62">
        <v>11603</v>
      </c>
      <c r="C4908" s="63" t="s">
        <v>4913</v>
      </c>
      <c r="D4908" s="64">
        <f t="shared" si="427"/>
        <v>4939.8267768595042</v>
      </c>
      <c r="E4908" s="64">
        <f t="shared" si="428"/>
        <v>5977.1904000000004</v>
      </c>
      <c r="F4908" s="64">
        <f>+VLOOKUP(B4908,[1]BASES!$A$2:$C$10701,3,0)</f>
        <v>21</v>
      </c>
      <c r="G4908" s="65">
        <f t="shared" si="425"/>
        <v>5977.1904000000004</v>
      </c>
      <c r="H4908" s="66"/>
      <c r="I4908" s="67"/>
      <c r="J4908" s="67"/>
      <c r="K4908" s="67"/>
      <c r="L4908" s="67"/>
      <c r="M4908" s="68"/>
      <c r="N4908" s="69"/>
      <c r="O4908" s="70">
        <f t="shared" si="413"/>
        <v>0</v>
      </c>
      <c r="P4908" s="71">
        <f t="shared" si="414"/>
        <v>0</v>
      </c>
      <c r="Q4908" s="7">
        <v>1</v>
      </c>
      <c r="R4908" s="72">
        <f>+VLOOKUP(B4908,[1]BASES!$A$2:$E$10701,5,0)</f>
        <v>5145.6528925619832</v>
      </c>
      <c r="S4908" s="71">
        <f t="shared" si="426"/>
        <v>0</v>
      </c>
      <c r="T4908" s="71">
        <v>0</v>
      </c>
      <c r="U4908" s="71">
        <f t="shared" si="429"/>
        <v>0</v>
      </c>
      <c r="V4908" s="7">
        <v>0</v>
      </c>
      <c r="W4908" s="7">
        <v>0</v>
      </c>
      <c r="X4908" s="7">
        <v>0</v>
      </c>
      <c r="Y4908" s="73">
        <v>0.04</v>
      </c>
      <c r="Z4908" s="7"/>
      <c r="AA4908" s="7"/>
      <c r="AB4908" s="7"/>
      <c r="AC4908" s="7"/>
    </row>
    <row r="4909" spans="2:29" ht="15.75" customHeight="1" x14ac:dyDescent="0.25">
      <c r="B4909" s="62">
        <v>11604</v>
      </c>
      <c r="C4909" s="63" t="s">
        <v>4914</v>
      </c>
      <c r="D4909" s="64">
        <f t="shared" si="427"/>
        <v>7347.0862809917353</v>
      </c>
      <c r="E4909" s="64">
        <f t="shared" si="428"/>
        <v>8889.9743999999992</v>
      </c>
      <c r="F4909" s="64">
        <f>+VLOOKUP(B4909,[1]BASES!$A$2:$C$10701,3,0)</f>
        <v>21</v>
      </c>
      <c r="G4909" s="65">
        <f t="shared" si="425"/>
        <v>8889.9743999999992</v>
      </c>
      <c r="H4909" s="66"/>
      <c r="I4909" s="67"/>
      <c r="J4909" s="67"/>
      <c r="K4909" s="67"/>
      <c r="L4909" s="67"/>
      <c r="M4909" s="68"/>
      <c r="N4909" s="69"/>
      <c r="O4909" s="70">
        <f t="shared" si="413"/>
        <v>0</v>
      </c>
      <c r="P4909" s="71">
        <f t="shared" si="414"/>
        <v>0</v>
      </c>
      <c r="Q4909" s="7">
        <v>1</v>
      </c>
      <c r="R4909" s="72">
        <f>+VLOOKUP(B4909,[1]BASES!$A$2:$E$10701,5,0)</f>
        <v>7653.2148760330574</v>
      </c>
      <c r="S4909" s="71">
        <f t="shared" si="426"/>
        <v>0</v>
      </c>
      <c r="T4909" s="71">
        <v>0</v>
      </c>
      <c r="U4909" s="71">
        <f t="shared" si="429"/>
        <v>0</v>
      </c>
      <c r="V4909" s="7">
        <v>0</v>
      </c>
      <c r="W4909" s="7">
        <v>0</v>
      </c>
      <c r="X4909" s="7">
        <v>0</v>
      </c>
      <c r="Y4909" s="73">
        <v>0.04</v>
      </c>
      <c r="Z4909" s="7"/>
      <c r="AA4909" s="7"/>
      <c r="AB4909" s="7"/>
      <c r="AC4909" s="7"/>
    </row>
    <row r="4910" spans="2:29" ht="15.75" customHeight="1" x14ac:dyDescent="0.25">
      <c r="B4910" s="62">
        <v>11605</v>
      </c>
      <c r="C4910" s="63" t="s">
        <v>4915</v>
      </c>
      <c r="D4910" s="64">
        <f t="shared" si="427"/>
        <v>11405.640991735538</v>
      </c>
      <c r="E4910" s="64">
        <f t="shared" si="428"/>
        <v>13800.8256</v>
      </c>
      <c r="F4910" s="64">
        <f>+VLOOKUP(B4910,[1]BASES!$A$2:$C$10701,3,0)</f>
        <v>21</v>
      </c>
      <c r="G4910" s="65">
        <f t="shared" si="425"/>
        <v>13800.8256</v>
      </c>
      <c r="H4910" s="66"/>
      <c r="I4910" s="67"/>
      <c r="J4910" s="67"/>
      <c r="K4910" s="67"/>
      <c r="L4910" s="67"/>
      <c r="M4910" s="68"/>
      <c r="N4910" s="69"/>
      <c r="O4910" s="70">
        <f t="shared" si="413"/>
        <v>0</v>
      </c>
      <c r="P4910" s="71">
        <f t="shared" si="414"/>
        <v>0</v>
      </c>
      <c r="Q4910" s="7">
        <v>1</v>
      </c>
      <c r="R4910" s="72">
        <f>+VLOOKUP(B4910,[1]BASES!$A$2:$E$10701,5,0)</f>
        <v>11880.876033057852</v>
      </c>
      <c r="S4910" s="71">
        <f t="shared" si="426"/>
        <v>0</v>
      </c>
      <c r="T4910" s="71">
        <v>0</v>
      </c>
      <c r="U4910" s="71">
        <f t="shared" si="429"/>
        <v>0</v>
      </c>
      <c r="V4910" s="7">
        <v>0</v>
      </c>
      <c r="W4910" s="7">
        <v>0</v>
      </c>
      <c r="X4910" s="7">
        <v>0</v>
      </c>
      <c r="Y4910" s="73">
        <v>0.04</v>
      </c>
      <c r="Z4910" s="7"/>
      <c r="AA4910" s="7"/>
      <c r="AB4910" s="7"/>
      <c r="AC4910" s="7"/>
    </row>
    <row r="4911" spans="2:29" ht="15.75" customHeight="1" x14ac:dyDescent="0.25">
      <c r="B4911" s="62">
        <v>11607</v>
      </c>
      <c r="C4911" s="63" t="s">
        <v>4916</v>
      </c>
      <c r="D4911" s="64">
        <f t="shared" si="427"/>
        <v>31066.94082644628</v>
      </c>
      <c r="E4911" s="64">
        <f t="shared" si="428"/>
        <v>37590.998399999997</v>
      </c>
      <c r="F4911" s="64">
        <f>+VLOOKUP(B4911,[1]BASES!$A$2:$C$10701,3,0)</f>
        <v>21</v>
      </c>
      <c r="G4911" s="65">
        <f t="shared" si="425"/>
        <v>37590.998399999997</v>
      </c>
      <c r="H4911" s="66"/>
      <c r="I4911" s="67"/>
      <c r="J4911" s="67"/>
      <c r="K4911" s="67"/>
      <c r="L4911" s="67"/>
      <c r="M4911" s="68"/>
      <c r="N4911" s="69"/>
      <c r="O4911" s="70">
        <f t="shared" si="413"/>
        <v>0</v>
      </c>
      <c r="P4911" s="71">
        <f t="shared" si="414"/>
        <v>0</v>
      </c>
      <c r="Q4911" s="7">
        <v>1</v>
      </c>
      <c r="R4911" s="72">
        <f>+VLOOKUP(B4911,[1]BASES!$A$2:$E$10701,5,0)</f>
        <v>32361.396694214876</v>
      </c>
      <c r="S4911" s="71">
        <f t="shared" si="426"/>
        <v>0</v>
      </c>
      <c r="T4911" s="71">
        <v>0</v>
      </c>
      <c r="U4911" s="71">
        <f t="shared" si="429"/>
        <v>0</v>
      </c>
      <c r="V4911" s="7">
        <v>0</v>
      </c>
      <c r="W4911" s="7">
        <v>0</v>
      </c>
      <c r="X4911" s="7">
        <v>0</v>
      </c>
      <c r="Y4911" s="73">
        <v>0.04</v>
      </c>
      <c r="Z4911" s="7"/>
      <c r="AA4911" s="7"/>
      <c r="AB4911" s="7"/>
      <c r="AC4911" s="7"/>
    </row>
    <row r="4912" spans="2:29" ht="15.75" customHeight="1" x14ac:dyDescent="0.25">
      <c r="B4912" s="62">
        <v>11610</v>
      </c>
      <c r="C4912" s="63" t="s">
        <v>4917</v>
      </c>
      <c r="D4912" s="64">
        <f t="shared" si="427"/>
        <v>4090.2347107438018</v>
      </c>
      <c r="E4912" s="64">
        <f t="shared" si="428"/>
        <v>4949.1840000000002</v>
      </c>
      <c r="F4912" s="64">
        <f>+VLOOKUP(B4912,[1]BASES!$A$2:$C$10701,3,0)</f>
        <v>21</v>
      </c>
      <c r="G4912" s="65">
        <f t="shared" si="425"/>
        <v>4949.1840000000002</v>
      </c>
      <c r="H4912" s="66"/>
      <c r="I4912" s="67"/>
      <c r="J4912" s="67"/>
      <c r="K4912" s="67"/>
      <c r="L4912" s="67"/>
      <c r="M4912" s="68"/>
      <c r="N4912" s="69"/>
      <c r="O4912" s="70">
        <f t="shared" si="413"/>
        <v>0</v>
      </c>
      <c r="P4912" s="71">
        <f t="shared" si="414"/>
        <v>0</v>
      </c>
      <c r="Q4912" s="7">
        <v>1</v>
      </c>
      <c r="R4912" s="72">
        <f>+VLOOKUP(B4912,[1]BASES!$A$2:$E$10701,5,0)</f>
        <v>4260.6611570247933</v>
      </c>
      <c r="S4912" s="71">
        <f t="shared" si="426"/>
        <v>0</v>
      </c>
      <c r="T4912" s="71">
        <v>0</v>
      </c>
      <c r="U4912" s="71">
        <f t="shared" si="429"/>
        <v>0</v>
      </c>
      <c r="V4912" s="7">
        <v>0</v>
      </c>
      <c r="W4912" s="7">
        <v>0</v>
      </c>
      <c r="X4912" s="7">
        <v>0</v>
      </c>
      <c r="Y4912" s="73">
        <v>0.04</v>
      </c>
      <c r="Z4912" s="7"/>
      <c r="AA4912" s="7"/>
      <c r="AB4912" s="7"/>
      <c r="AC4912" s="7"/>
    </row>
    <row r="4913" spans="2:29" ht="15.75" customHeight="1" x14ac:dyDescent="0.25">
      <c r="B4913" s="62">
        <v>11611</v>
      </c>
      <c r="C4913" s="63" t="s">
        <v>4918</v>
      </c>
      <c r="D4913" s="64">
        <f t="shared" si="427"/>
        <v>5173.8684297520658</v>
      </c>
      <c r="E4913" s="64">
        <f t="shared" si="428"/>
        <v>6260.3807999999999</v>
      </c>
      <c r="F4913" s="64">
        <f>+VLOOKUP(B4913,[1]BASES!$A$2:$C$10701,3,0)</f>
        <v>21</v>
      </c>
      <c r="G4913" s="65">
        <f t="shared" si="425"/>
        <v>6260.3807999999999</v>
      </c>
      <c r="H4913" s="66"/>
      <c r="I4913" s="67"/>
      <c r="J4913" s="67"/>
      <c r="K4913" s="67"/>
      <c r="L4913" s="67"/>
      <c r="M4913" s="68"/>
      <c r="N4913" s="69"/>
      <c r="O4913" s="70">
        <f t="shared" si="413"/>
        <v>0</v>
      </c>
      <c r="P4913" s="71">
        <f t="shared" si="414"/>
        <v>0</v>
      </c>
      <c r="Q4913" s="7">
        <v>1</v>
      </c>
      <c r="R4913" s="72">
        <f>+VLOOKUP(B4913,[1]BASES!$A$2:$E$10701,5,0)</f>
        <v>5389.446280991735</v>
      </c>
      <c r="S4913" s="71">
        <f t="shared" si="426"/>
        <v>0</v>
      </c>
      <c r="T4913" s="71">
        <v>0</v>
      </c>
      <c r="U4913" s="71">
        <f t="shared" si="429"/>
        <v>0</v>
      </c>
      <c r="V4913" s="7">
        <v>0</v>
      </c>
      <c r="W4913" s="7">
        <v>0</v>
      </c>
      <c r="X4913" s="7">
        <v>0</v>
      </c>
      <c r="Y4913" s="73">
        <v>0.04</v>
      </c>
      <c r="Z4913" s="7"/>
      <c r="AA4913" s="7"/>
      <c r="AB4913" s="7"/>
      <c r="AC4913" s="7"/>
    </row>
    <row r="4914" spans="2:29" ht="15.75" customHeight="1" x14ac:dyDescent="0.25">
      <c r="B4914" s="62">
        <v>11613</v>
      </c>
      <c r="C4914" s="63" t="s">
        <v>4919</v>
      </c>
      <c r="D4914" s="64">
        <f t="shared" si="427"/>
        <v>17694.132892561985</v>
      </c>
      <c r="E4914" s="64">
        <f t="shared" si="428"/>
        <v>21409.900800000003</v>
      </c>
      <c r="F4914" s="64">
        <f>+VLOOKUP(B4914,[1]BASES!$A$2:$C$10701,3,0)</f>
        <v>21</v>
      </c>
      <c r="G4914" s="65">
        <f t="shared" si="425"/>
        <v>21409.900800000003</v>
      </c>
      <c r="H4914" s="66"/>
      <c r="I4914" s="67"/>
      <c r="J4914" s="67"/>
      <c r="K4914" s="67"/>
      <c r="L4914" s="67"/>
      <c r="M4914" s="68"/>
      <c r="N4914" s="69"/>
      <c r="O4914" s="70">
        <f t="shared" si="413"/>
        <v>0</v>
      </c>
      <c r="P4914" s="71">
        <f t="shared" si="414"/>
        <v>0</v>
      </c>
      <c r="Q4914" s="7">
        <v>1</v>
      </c>
      <c r="R4914" s="72">
        <f>+VLOOKUP(B4914,[1]BASES!$A$2:$E$10701,5,0)</f>
        <v>18431.388429752067</v>
      </c>
      <c r="S4914" s="71">
        <f t="shared" si="426"/>
        <v>0</v>
      </c>
      <c r="T4914" s="71">
        <v>0</v>
      </c>
      <c r="U4914" s="71">
        <f t="shared" si="429"/>
        <v>0</v>
      </c>
      <c r="V4914" s="7">
        <v>0</v>
      </c>
      <c r="W4914" s="7">
        <v>0</v>
      </c>
      <c r="X4914" s="7">
        <v>0</v>
      </c>
      <c r="Y4914" s="73">
        <v>0.04</v>
      </c>
      <c r="Z4914" s="7"/>
      <c r="AA4914" s="7"/>
      <c r="AB4914" s="7"/>
      <c r="AC4914" s="7"/>
    </row>
    <row r="4915" spans="2:29" ht="15.75" customHeight="1" x14ac:dyDescent="0.25">
      <c r="B4915" s="62">
        <v>11614</v>
      </c>
      <c r="C4915" s="63" t="s">
        <v>4920</v>
      </c>
      <c r="D4915" s="64">
        <f t="shared" si="427"/>
        <v>26421.064462809918</v>
      </c>
      <c r="E4915" s="64">
        <f t="shared" si="428"/>
        <v>31969.488000000001</v>
      </c>
      <c r="F4915" s="64">
        <f>+VLOOKUP(B4915,[1]BASES!$A$2:$C$10701,3,0)</f>
        <v>21</v>
      </c>
      <c r="G4915" s="65">
        <f t="shared" si="425"/>
        <v>31969.488000000001</v>
      </c>
      <c r="H4915" s="66"/>
      <c r="I4915" s="67"/>
      <c r="J4915" s="67"/>
      <c r="K4915" s="67"/>
      <c r="L4915" s="67"/>
      <c r="M4915" s="68"/>
      <c r="N4915" s="69"/>
      <c r="O4915" s="70">
        <f t="shared" si="413"/>
        <v>0</v>
      </c>
      <c r="P4915" s="71">
        <f t="shared" si="414"/>
        <v>0</v>
      </c>
      <c r="Q4915" s="7">
        <v>1</v>
      </c>
      <c r="R4915" s="72">
        <f>+VLOOKUP(B4915,[1]BASES!$A$2:$E$10701,5,0)</f>
        <v>27521.942148760332</v>
      </c>
      <c r="S4915" s="71">
        <f t="shared" si="426"/>
        <v>0</v>
      </c>
      <c r="T4915" s="71">
        <v>0</v>
      </c>
      <c r="U4915" s="71">
        <f t="shared" si="429"/>
        <v>0</v>
      </c>
      <c r="V4915" s="7">
        <v>0</v>
      </c>
      <c r="W4915" s="7">
        <v>0</v>
      </c>
      <c r="X4915" s="7">
        <v>0</v>
      </c>
      <c r="Y4915" s="73">
        <v>0.04</v>
      </c>
      <c r="Z4915" s="7"/>
      <c r="AA4915" s="7"/>
      <c r="AB4915" s="7"/>
      <c r="AC4915" s="7"/>
    </row>
    <row r="4916" spans="2:29" ht="15.75" customHeight="1" x14ac:dyDescent="0.25">
      <c r="B4916" s="62">
        <v>11615</v>
      </c>
      <c r="C4916" s="63" t="s">
        <v>4921</v>
      </c>
      <c r="D4916" s="64">
        <f t="shared" si="427"/>
        <v>45543.923305785123</v>
      </c>
      <c r="E4916" s="64">
        <f t="shared" si="428"/>
        <v>55108.147199999999</v>
      </c>
      <c r="F4916" s="64">
        <f>+VLOOKUP(B4916,[1]BASES!$A$2:$C$10701,3,0)</f>
        <v>21</v>
      </c>
      <c r="G4916" s="65">
        <f t="shared" si="425"/>
        <v>55108.147199999999</v>
      </c>
      <c r="H4916" s="66"/>
      <c r="I4916" s="67"/>
      <c r="J4916" s="67"/>
      <c r="K4916" s="67"/>
      <c r="L4916" s="67"/>
      <c r="M4916" s="68"/>
      <c r="N4916" s="69"/>
      <c r="O4916" s="70">
        <f t="shared" si="413"/>
        <v>0</v>
      </c>
      <c r="P4916" s="71">
        <f t="shared" si="414"/>
        <v>0</v>
      </c>
      <c r="Q4916" s="7">
        <v>1</v>
      </c>
      <c r="R4916" s="72">
        <f>+VLOOKUP(B4916,[1]BASES!$A$2:$E$10701,5,0)</f>
        <v>47441.586776859505</v>
      </c>
      <c r="S4916" s="71">
        <f t="shared" si="426"/>
        <v>0</v>
      </c>
      <c r="T4916" s="71">
        <v>0</v>
      </c>
      <c r="U4916" s="71">
        <f t="shared" si="429"/>
        <v>0</v>
      </c>
      <c r="V4916" s="7">
        <v>0</v>
      </c>
      <c r="W4916" s="7">
        <v>0</v>
      </c>
      <c r="X4916" s="7">
        <v>0</v>
      </c>
      <c r="Y4916" s="73">
        <v>0.04</v>
      </c>
      <c r="Z4916" s="7"/>
      <c r="AA4916" s="7"/>
      <c r="AB4916" s="7"/>
      <c r="AC4916" s="7"/>
    </row>
    <row r="4917" spans="2:29" ht="15.75" customHeight="1" x14ac:dyDescent="0.25">
      <c r="B4917" s="62">
        <v>11617</v>
      </c>
      <c r="C4917" s="63" t="s">
        <v>4922</v>
      </c>
      <c r="D4917" s="64">
        <f t="shared" si="427"/>
        <v>1729.7613223140495</v>
      </c>
      <c r="E4917" s="64">
        <f t="shared" si="428"/>
        <v>2093.0111999999999</v>
      </c>
      <c r="F4917" s="64">
        <f>+VLOOKUP(B4917,[1]BASES!$A$2:$C$10701,3,0)</f>
        <v>21</v>
      </c>
      <c r="G4917" s="65">
        <f t="shared" si="425"/>
        <v>2093.0111999999999</v>
      </c>
      <c r="H4917" s="66"/>
      <c r="I4917" s="67"/>
      <c r="J4917" s="67"/>
      <c r="K4917" s="67"/>
      <c r="L4917" s="67"/>
      <c r="M4917" s="68"/>
      <c r="N4917" s="69"/>
      <c r="O4917" s="70">
        <f t="shared" si="413"/>
        <v>0</v>
      </c>
      <c r="P4917" s="71">
        <f t="shared" si="414"/>
        <v>0</v>
      </c>
      <c r="Q4917" s="7">
        <v>1</v>
      </c>
      <c r="R4917" s="72">
        <f>+VLOOKUP(B4917,[1]BASES!$A$2:$E$10701,5,0)</f>
        <v>1801.8347107438015</v>
      </c>
      <c r="S4917" s="71">
        <f t="shared" si="426"/>
        <v>0</v>
      </c>
      <c r="T4917" s="71">
        <v>0</v>
      </c>
      <c r="U4917" s="71">
        <f t="shared" si="429"/>
        <v>0</v>
      </c>
      <c r="V4917" s="7">
        <v>0</v>
      </c>
      <c r="W4917" s="7">
        <v>0</v>
      </c>
      <c r="X4917" s="7">
        <v>0</v>
      </c>
      <c r="Y4917" s="73">
        <v>0.04</v>
      </c>
      <c r="Z4917" s="7"/>
      <c r="AA4917" s="7"/>
      <c r="AB4917" s="7"/>
      <c r="AC4917" s="7"/>
    </row>
    <row r="4918" spans="2:29" ht="15.75" customHeight="1" x14ac:dyDescent="0.25">
      <c r="B4918" s="62">
        <v>11618</v>
      </c>
      <c r="C4918" s="63" t="s">
        <v>4923</v>
      </c>
      <c r="D4918" s="64">
        <f t="shared" si="427"/>
        <v>2717.5457851239667</v>
      </c>
      <c r="E4918" s="64">
        <f t="shared" si="428"/>
        <v>3288.2303999999995</v>
      </c>
      <c r="F4918" s="64">
        <f>+VLOOKUP(B4918,[1]BASES!$A$2:$C$10701,3,0)</f>
        <v>21</v>
      </c>
      <c r="G4918" s="65">
        <f t="shared" si="425"/>
        <v>3288.2303999999995</v>
      </c>
      <c r="H4918" s="66"/>
      <c r="I4918" s="67"/>
      <c r="J4918" s="67"/>
      <c r="K4918" s="67"/>
      <c r="L4918" s="67"/>
      <c r="M4918" s="68"/>
      <c r="N4918" s="69"/>
      <c r="O4918" s="70">
        <f t="shared" si="413"/>
        <v>0</v>
      </c>
      <c r="P4918" s="71">
        <f t="shared" si="414"/>
        <v>0</v>
      </c>
      <c r="Q4918" s="7">
        <v>1</v>
      </c>
      <c r="R4918" s="72">
        <f>+VLOOKUP(B4918,[1]BASES!$A$2:$E$10701,5,0)</f>
        <v>2830.7768595041321</v>
      </c>
      <c r="S4918" s="71">
        <f t="shared" si="426"/>
        <v>0</v>
      </c>
      <c r="T4918" s="71">
        <v>0</v>
      </c>
      <c r="U4918" s="71">
        <f t="shared" si="429"/>
        <v>0</v>
      </c>
      <c r="V4918" s="7">
        <v>0</v>
      </c>
      <c r="W4918" s="7">
        <v>0</v>
      </c>
      <c r="X4918" s="7">
        <v>0</v>
      </c>
      <c r="Y4918" s="73">
        <v>0.04</v>
      </c>
      <c r="Z4918" s="7"/>
      <c r="AA4918" s="7"/>
      <c r="AB4918" s="7"/>
      <c r="AC4918" s="7"/>
    </row>
    <row r="4919" spans="2:29" ht="15.75" customHeight="1" x14ac:dyDescent="0.25">
      <c r="B4919" s="62">
        <v>11619</v>
      </c>
      <c r="C4919" s="63" t="s">
        <v>4924</v>
      </c>
      <c r="D4919" s="64">
        <f t="shared" si="427"/>
        <v>2456.1163636363635</v>
      </c>
      <c r="E4919" s="64">
        <f t="shared" si="428"/>
        <v>2971.9007999999999</v>
      </c>
      <c r="F4919" s="64">
        <f>+VLOOKUP(B4919,[1]BASES!$A$2:$C$10701,3,0)</f>
        <v>21</v>
      </c>
      <c r="G4919" s="65">
        <f t="shared" si="425"/>
        <v>2971.9007999999999</v>
      </c>
      <c r="H4919" s="66"/>
      <c r="I4919" s="67"/>
      <c r="J4919" s="67"/>
      <c r="K4919" s="67"/>
      <c r="L4919" s="67"/>
      <c r="M4919" s="68"/>
      <c r="N4919" s="69"/>
      <c r="O4919" s="70">
        <f t="shared" si="413"/>
        <v>0</v>
      </c>
      <c r="P4919" s="71">
        <f t="shared" si="414"/>
        <v>0</v>
      </c>
      <c r="Q4919" s="7">
        <v>1</v>
      </c>
      <c r="R4919" s="72">
        <f>+VLOOKUP(B4919,[1]BASES!$A$2:$E$10701,5,0)</f>
        <v>2558.4545454545455</v>
      </c>
      <c r="S4919" s="71">
        <f t="shared" si="426"/>
        <v>0</v>
      </c>
      <c r="T4919" s="71">
        <v>0</v>
      </c>
      <c r="U4919" s="71">
        <f t="shared" si="429"/>
        <v>0</v>
      </c>
      <c r="V4919" s="7">
        <v>0</v>
      </c>
      <c r="W4919" s="7">
        <v>0</v>
      </c>
      <c r="X4919" s="7">
        <v>0</v>
      </c>
      <c r="Y4919" s="73">
        <v>0.04</v>
      </c>
      <c r="Z4919" s="7"/>
      <c r="AA4919" s="7"/>
      <c r="AB4919" s="7"/>
      <c r="AC4919" s="7"/>
    </row>
    <row r="4920" spans="2:29" ht="15.75" customHeight="1" x14ac:dyDescent="0.25">
      <c r="B4920" s="62">
        <v>11620</v>
      </c>
      <c r="C4920" s="63" t="s">
        <v>4925</v>
      </c>
      <c r="D4920" s="64">
        <f t="shared" si="427"/>
        <v>6059.6945454545457</v>
      </c>
      <c r="E4920" s="64">
        <f t="shared" si="428"/>
        <v>7332.2304000000004</v>
      </c>
      <c r="F4920" s="64">
        <f>+VLOOKUP(B4920,[1]BASES!$A$2:$C$10701,3,0)</f>
        <v>21</v>
      </c>
      <c r="G4920" s="65">
        <f t="shared" si="425"/>
        <v>7332.2304000000004</v>
      </c>
      <c r="H4920" s="66"/>
      <c r="I4920" s="67"/>
      <c r="J4920" s="67"/>
      <c r="K4920" s="67"/>
      <c r="L4920" s="67"/>
      <c r="M4920" s="68"/>
      <c r="N4920" s="69"/>
      <c r="O4920" s="70">
        <f t="shared" si="413"/>
        <v>0</v>
      </c>
      <c r="P4920" s="71">
        <f t="shared" si="414"/>
        <v>0</v>
      </c>
      <c r="Q4920" s="7">
        <v>1</v>
      </c>
      <c r="R4920" s="72">
        <f>+VLOOKUP(B4920,[1]BASES!$A$2:$E$10701,5,0)</f>
        <v>6312.181818181818</v>
      </c>
      <c r="S4920" s="71">
        <f t="shared" si="426"/>
        <v>0</v>
      </c>
      <c r="T4920" s="71">
        <v>0</v>
      </c>
      <c r="U4920" s="71">
        <f t="shared" si="429"/>
        <v>0</v>
      </c>
      <c r="V4920" s="7">
        <v>0</v>
      </c>
      <c r="W4920" s="7">
        <v>0</v>
      </c>
      <c r="X4920" s="7">
        <v>0</v>
      </c>
      <c r="Y4920" s="73">
        <v>0.04</v>
      </c>
      <c r="Z4920" s="7"/>
      <c r="AA4920" s="7"/>
      <c r="AB4920" s="7"/>
      <c r="AC4920" s="7"/>
    </row>
    <row r="4921" spans="2:29" ht="15.75" customHeight="1" x14ac:dyDescent="0.25">
      <c r="B4921" s="62">
        <v>11621</v>
      </c>
      <c r="C4921" s="63" t="s">
        <v>4926</v>
      </c>
      <c r="D4921" s="64">
        <f t="shared" si="427"/>
        <v>1745.6925619834713</v>
      </c>
      <c r="E4921" s="64">
        <f t="shared" si="428"/>
        <v>2112.288</v>
      </c>
      <c r="F4921" s="64">
        <f>+VLOOKUP(B4921,[1]BASES!$A$2:$C$10701,3,0)</f>
        <v>21</v>
      </c>
      <c r="G4921" s="65">
        <f t="shared" si="425"/>
        <v>2112.288</v>
      </c>
      <c r="H4921" s="66"/>
      <c r="I4921" s="67"/>
      <c r="J4921" s="67"/>
      <c r="K4921" s="67"/>
      <c r="L4921" s="67"/>
      <c r="M4921" s="68"/>
      <c r="N4921" s="69"/>
      <c r="O4921" s="70">
        <f t="shared" si="413"/>
        <v>0</v>
      </c>
      <c r="P4921" s="71">
        <f t="shared" si="414"/>
        <v>0</v>
      </c>
      <c r="Q4921" s="7">
        <v>1</v>
      </c>
      <c r="R4921" s="72">
        <f>+VLOOKUP(B4921,[1]BASES!$A$2:$E$10701,5,0)</f>
        <v>1818.429752066116</v>
      </c>
      <c r="S4921" s="71">
        <f t="shared" si="426"/>
        <v>0</v>
      </c>
      <c r="T4921" s="71">
        <v>0</v>
      </c>
      <c r="U4921" s="71">
        <f t="shared" si="429"/>
        <v>0</v>
      </c>
      <c r="V4921" s="7">
        <v>0</v>
      </c>
      <c r="W4921" s="7">
        <v>0</v>
      </c>
      <c r="X4921" s="7">
        <v>0</v>
      </c>
      <c r="Y4921" s="73">
        <v>0.04</v>
      </c>
      <c r="Z4921" s="7"/>
      <c r="AA4921" s="7"/>
      <c r="AB4921" s="7"/>
      <c r="AC4921" s="7"/>
    </row>
    <row r="4922" spans="2:29" ht="15.75" customHeight="1" x14ac:dyDescent="0.25">
      <c r="B4922" s="62">
        <v>11622</v>
      </c>
      <c r="C4922" s="63" t="s">
        <v>4927</v>
      </c>
      <c r="D4922" s="64">
        <f t="shared" si="427"/>
        <v>5294.9791735537192</v>
      </c>
      <c r="E4922" s="64">
        <f t="shared" si="428"/>
        <v>6406.9248000000007</v>
      </c>
      <c r="F4922" s="64">
        <f>+VLOOKUP(B4922,[1]BASES!$A$2:$C$10701,3,0)</f>
        <v>21</v>
      </c>
      <c r="G4922" s="65">
        <f t="shared" si="425"/>
        <v>6406.9248000000007</v>
      </c>
      <c r="H4922" s="66"/>
      <c r="I4922" s="67"/>
      <c r="J4922" s="67"/>
      <c r="K4922" s="67"/>
      <c r="L4922" s="67"/>
      <c r="M4922" s="68"/>
      <c r="N4922" s="69"/>
      <c r="O4922" s="70">
        <f t="shared" si="413"/>
        <v>0</v>
      </c>
      <c r="P4922" s="71">
        <f t="shared" si="414"/>
        <v>0</v>
      </c>
      <c r="Q4922" s="7">
        <v>1</v>
      </c>
      <c r="R4922" s="72">
        <f>+VLOOKUP(B4922,[1]BASES!$A$2:$E$10701,5,0)</f>
        <v>5515.6033057851246</v>
      </c>
      <c r="S4922" s="71">
        <f t="shared" si="426"/>
        <v>0</v>
      </c>
      <c r="T4922" s="71">
        <v>0</v>
      </c>
      <c r="U4922" s="71">
        <f t="shared" si="429"/>
        <v>0</v>
      </c>
      <c r="V4922" s="7">
        <v>0</v>
      </c>
      <c r="W4922" s="7">
        <v>0</v>
      </c>
      <c r="X4922" s="7">
        <v>0</v>
      </c>
      <c r="Y4922" s="73">
        <v>0.04</v>
      </c>
      <c r="Z4922" s="7"/>
      <c r="AA4922" s="7"/>
      <c r="AB4922" s="7"/>
      <c r="AC4922" s="7"/>
    </row>
    <row r="4923" spans="2:29" ht="15.75" customHeight="1" x14ac:dyDescent="0.25">
      <c r="B4923" s="62">
        <v>11623</v>
      </c>
      <c r="C4923" s="63" t="s">
        <v>4928</v>
      </c>
      <c r="D4923" s="64">
        <f t="shared" si="427"/>
        <v>6212.8899173553718</v>
      </c>
      <c r="E4923" s="64">
        <f t="shared" si="428"/>
        <v>7517.5967999999993</v>
      </c>
      <c r="F4923" s="64">
        <f>+VLOOKUP(B4923,[1]BASES!$A$2:$C$10701,3,0)</f>
        <v>21</v>
      </c>
      <c r="G4923" s="65">
        <f t="shared" si="425"/>
        <v>7517.5967999999993</v>
      </c>
      <c r="H4923" s="66"/>
      <c r="I4923" s="67"/>
      <c r="J4923" s="67"/>
      <c r="K4923" s="67"/>
      <c r="L4923" s="67"/>
      <c r="M4923" s="68"/>
      <c r="N4923" s="69"/>
      <c r="O4923" s="70">
        <f t="shared" si="413"/>
        <v>0</v>
      </c>
      <c r="P4923" s="71">
        <f t="shared" si="414"/>
        <v>0</v>
      </c>
      <c r="Q4923" s="7">
        <v>1</v>
      </c>
      <c r="R4923" s="72">
        <f>+VLOOKUP(B4923,[1]BASES!$A$2:$E$10701,5,0)</f>
        <v>6471.7603305785124</v>
      </c>
      <c r="S4923" s="71">
        <f t="shared" si="426"/>
        <v>0</v>
      </c>
      <c r="T4923" s="71">
        <v>0</v>
      </c>
      <c r="U4923" s="71">
        <f t="shared" si="429"/>
        <v>0</v>
      </c>
      <c r="V4923" s="7">
        <v>0</v>
      </c>
      <c r="W4923" s="7">
        <v>0</v>
      </c>
      <c r="X4923" s="7">
        <v>0</v>
      </c>
      <c r="Y4923" s="73">
        <v>0.04</v>
      </c>
      <c r="Z4923" s="7"/>
      <c r="AA4923" s="7"/>
      <c r="AB4923" s="7"/>
      <c r="AC4923" s="7"/>
    </row>
    <row r="4924" spans="2:29" ht="15.75" customHeight="1" x14ac:dyDescent="0.25">
      <c r="B4924" s="62">
        <v>11624</v>
      </c>
      <c r="C4924" s="63" t="s">
        <v>4929</v>
      </c>
      <c r="D4924" s="64">
        <f t="shared" si="427"/>
        <v>10038.49785123967</v>
      </c>
      <c r="E4924" s="64">
        <f t="shared" si="428"/>
        <v>12146.582400000001</v>
      </c>
      <c r="F4924" s="64">
        <f>+VLOOKUP(B4924,[1]BASES!$A$2:$C$10701,3,0)</f>
        <v>21</v>
      </c>
      <c r="G4924" s="65">
        <f t="shared" si="425"/>
        <v>12146.582400000001</v>
      </c>
      <c r="H4924" s="66"/>
      <c r="I4924" s="67"/>
      <c r="J4924" s="67"/>
      <c r="K4924" s="67"/>
      <c r="L4924" s="67"/>
      <c r="M4924" s="68"/>
      <c r="N4924" s="69"/>
      <c r="O4924" s="70">
        <f t="shared" si="413"/>
        <v>0</v>
      </c>
      <c r="P4924" s="71">
        <f t="shared" si="414"/>
        <v>0</v>
      </c>
      <c r="Q4924" s="7">
        <v>1</v>
      </c>
      <c r="R4924" s="72">
        <f>+VLOOKUP(B4924,[1]BASES!$A$2:$E$10701,5,0)</f>
        <v>10456.768595041323</v>
      </c>
      <c r="S4924" s="71">
        <f t="shared" si="426"/>
        <v>0</v>
      </c>
      <c r="T4924" s="71">
        <v>0</v>
      </c>
      <c r="U4924" s="71">
        <f t="shared" si="429"/>
        <v>0</v>
      </c>
      <c r="V4924" s="7">
        <v>0</v>
      </c>
      <c r="W4924" s="7">
        <v>0</v>
      </c>
      <c r="X4924" s="7">
        <v>0</v>
      </c>
      <c r="Y4924" s="73">
        <v>0.04</v>
      </c>
      <c r="Z4924" s="7"/>
      <c r="AA4924" s="7"/>
      <c r="AB4924" s="7"/>
      <c r="AC4924" s="7"/>
    </row>
    <row r="4925" spans="2:29" ht="15.75" customHeight="1" x14ac:dyDescent="0.25">
      <c r="B4925" s="62">
        <v>11625</v>
      </c>
      <c r="C4925" s="63" t="s">
        <v>4930</v>
      </c>
      <c r="D4925" s="64">
        <f t="shared" si="427"/>
        <v>21638.050909090911</v>
      </c>
      <c r="E4925" s="64">
        <f t="shared" si="428"/>
        <v>26182.041600000004</v>
      </c>
      <c r="F4925" s="64">
        <f>+VLOOKUP(B4925,[1]BASES!$A$2:$C$10701,3,0)</f>
        <v>21</v>
      </c>
      <c r="G4925" s="65">
        <f t="shared" si="425"/>
        <v>26182.041600000004</v>
      </c>
      <c r="H4925" s="66"/>
      <c r="I4925" s="67"/>
      <c r="J4925" s="67"/>
      <c r="K4925" s="67"/>
      <c r="L4925" s="67"/>
      <c r="M4925" s="68"/>
      <c r="N4925" s="69"/>
      <c r="O4925" s="70">
        <f t="shared" si="413"/>
        <v>0</v>
      </c>
      <c r="P4925" s="71">
        <f t="shared" si="414"/>
        <v>0</v>
      </c>
      <c r="Q4925" s="7">
        <v>1</v>
      </c>
      <c r="R4925" s="72">
        <f>+VLOOKUP(B4925,[1]BASES!$A$2:$E$10701,5,0)</f>
        <v>22539.636363636364</v>
      </c>
      <c r="S4925" s="71">
        <f t="shared" si="426"/>
        <v>0</v>
      </c>
      <c r="T4925" s="71">
        <v>0</v>
      </c>
      <c r="U4925" s="71">
        <f t="shared" si="429"/>
        <v>0</v>
      </c>
      <c r="V4925" s="7">
        <v>0</v>
      </c>
      <c r="W4925" s="7">
        <v>0</v>
      </c>
      <c r="X4925" s="7">
        <v>0</v>
      </c>
      <c r="Y4925" s="73">
        <v>0.04</v>
      </c>
      <c r="Z4925" s="7"/>
      <c r="AA4925" s="7"/>
      <c r="AB4925" s="7"/>
      <c r="AC4925" s="7"/>
    </row>
    <row r="4926" spans="2:29" ht="15.75" customHeight="1" x14ac:dyDescent="0.25">
      <c r="B4926" s="62">
        <v>11626</v>
      </c>
      <c r="C4926" s="63" t="s">
        <v>4931</v>
      </c>
      <c r="D4926" s="64">
        <f t="shared" si="427"/>
        <v>28212.62280991736</v>
      </c>
      <c r="E4926" s="64">
        <f t="shared" si="428"/>
        <v>34137.273600000008</v>
      </c>
      <c r="F4926" s="64">
        <f>+VLOOKUP(B4926,[1]BASES!$A$2:$C$10701,3,0)</f>
        <v>21</v>
      </c>
      <c r="G4926" s="65">
        <f t="shared" si="425"/>
        <v>34137.273600000008</v>
      </c>
      <c r="H4926" s="66"/>
      <c r="I4926" s="67"/>
      <c r="J4926" s="67"/>
      <c r="K4926" s="67"/>
      <c r="L4926" s="67"/>
      <c r="M4926" s="68"/>
      <c r="N4926" s="69"/>
      <c r="O4926" s="70">
        <f t="shared" si="413"/>
        <v>0</v>
      </c>
      <c r="P4926" s="71">
        <f t="shared" si="414"/>
        <v>0</v>
      </c>
      <c r="Q4926" s="7">
        <v>1</v>
      </c>
      <c r="R4926" s="72">
        <f>+VLOOKUP(B4926,[1]BASES!$A$2:$E$10701,5,0)</f>
        <v>29388.148760330583</v>
      </c>
      <c r="S4926" s="71">
        <f t="shared" si="426"/>
        <v>0</v>
      </c>
      <c r="T4926" s="71">
        <v>0</v>
      </c>
      <c r="U4926" s="71">
        <f t="shared" si="429"/>
        <v>0</v>
      </c>
      <c r="V4926" s="7">
        <v>0</v>
      </c>
      <c r="W4926" s="7">
        <v>0</v>
      </c>
      <c r="X4926" s="7">
        <v>0</v>
      </c>
      <c r="Y4926" s="73">
        <v>0.04</v>
      </c>
      <c r="Z4926" s="7"/>
      <c r="AA4926" s="7"/>
      <c r="AB4926" s="7"/>
      <c r="AC4926" s="7"/>
    </row>
    <row r="4927" spans="2:29" ht="15.75" customHeight="1" x14ac:dyDescent="0.25">
      <c r="B4927" s="62">
        <v>11631</v>
      </c>
      <c r="C4927" s="63" t="s">
        <v>4932</v>
      </c>
      <c r="D4927" s="64">
        <f t="shared" si="427"/>
        <v>1640.60826446281</v>
      </c>
      <c r="E4927" s="64">
        <f t="shared" si="428"/>
        <v>1985.136</v>
      </c>
      <c r="F4927" s="64">
        <f>+VLOOKUP(B4927,[1]BASES!$A$2:$C$10701,3,0)</f>
        <v>21</v>
      </c>
      <c r="G4927" s="65">
        <f t="shared" si="425"/>
        <v>1985.136</v>
      </c>
      <c r="H4927" s="66"/>
      <c r="I4927" s="67"/>
      <c r="J4927" s="67"/>
      <c r="K4927" s="67"/>
      <c r="L4927" s="67"/>
      <c r="M4927" s="68"/>
      <c r="N4927" s="69"/>
      <c r="O4927" s="70">
        <f t="shared" si="413"/>
        <v>0</v>
      </c>
      <c r="P4927" s="71">
        <f t="shared" si="414"/>
        <v>0</v>
      </c>
      <c r="Q4927" s="7">
        <v>1</v>
      </c>
      <c r="R4927" s="72">
        <f>+VLOOKUP(B4927,[1]BASES!$A$2:$E$10701,5,0)</f>
        <v>1708.9669421487604</v>
      </c>
      <c r="S4927" s="71">
        <f t="shared" si="426"/>
        <v>0</v>
      </c>
      <c r="T4927" s="71">
        <v>0</v>
      </c>
      <c r="U4927" s="71">
        <f t="shared" si="429"/>
        <v>0</v>
      </c>
      <c r="V4927" s="7">
        <v>0</v>
      </c>
      <c r="W4927" s="7">
        <v>0</v>
      </c>
      <c r="X4927" s="7">
        <v>0</v>
      </c>
      <c r="Y4927" s="73">
        <v>0.04</v>
      </c>
      <c r="Z4927" s="7"/>
      <c r="AA4927" s="7"/>
      <c r="AB4927" s="7"/>
      <c r="AC4927" s="7"/>
    </row>
    <row r="4928" spans="2:29" ht="15.75" customHeight="1" x14ac:dyDescent="0.25">
      <c r="B4928" s="62">
        <v>11632</v>
      </c>
      <c r="C4928" s="63" t="s">
        <v>4933</v>
      </c>
      <c r="D4928" s="64">
        <f t="shared" si="427"/>
        <v>2336.3623140495865</v>
      </c>
      <c r="E4928" s="64">
        <f t="shared" si="428"/>
        <v>2826.9983999999995</v>
      </c>
      <c r="F4928" s="64">
        <f>+VLOOKUP(B4928,[1]BASES!$A$2:$C$10701,3,0)</f>
        <v>21</v>
      </c>
      <c r="G4928" s="65">
        <f t="shared" si="425"/>
        <v>2826.9983999999995</v>
      </c>
      <c r="H4928" s="66"/>
      <c r="I4928" s="67"/>
      <c r="J4928" s="67"/>
      <c r="K4928" s="67"/>
      <c r="L4928" s="67"/>
      <c r="M4928" s="68"/>
      <c r="N4928" s="69"/>
      <c r="O4928" s="70">
        <f t="shared" si="413"/>
        <v>0</v>
      </c>
      <c r="P4928" s="71">
        <f t="shared" si="414"/>
        <v>0</v>
      </c>
      <c r="Q4928" s="7">
        <v>1</v>
      </c>
      <c r="R4928" s="72">
        <f>+VLOOKUP(B4928,[1]BASES!$A$2:$E$10701,5,0)</f>
        <v>2433.7107438016528</v>
      </c>
      <c r="S4928" s="71">
        <f t="shared" si="426"/>
        <v>0</v>
      </c>
      <c r="T4928" s="71">
        <v>0</v>
      </c>
      <c r="U4928" s="71">
        <f t="shared" si="429"/>
        <v>0</v>
      </c>
      <c r="V4928" s="7">
        <v>0</v>
      </c>
      <c r="W4928" s="7">
        <v>0</v>
      </c>
      <c r="X4928" s="7">
        <v>0</v>
      </c>
      <c r="Y4928" s="73">
        <v>0.04</v>
      </c>
      <c r="Z4928" s="7"/>
      <c r="AA4928" s="7"/>
      <c r="AB4928" s="7"/>
      <c r="AC4928" s="7"/>
    </row>
    <row r="4929" spans="2:29" ht="15.75" customHeight="1" x14ac:dyDescent="0.25">
      <c r="B4929" s="62">
        <v>11633</v>
      </c>
      <c r="C4929" s="63" t="s">
        <v>4934</v>
      </c>
      <c r="D4929" s="64">
        <f t="shared" si="427"/>
        <v>3841.6978512396699</v>
      </c>
      <c r="E4929" s="64">
        <f t="shared" si="428"/>
        <v>4648.4544000000005</v>
      </c>
      <c r="F4929" s="64">
        <f>+VLOOKUP(B4929,[1]BASES!$A$2:$C$10701,3,0)</f>
        <v>21</v>
      </c>
      <c r="G4929" s="65">
        <f t="shared" si="425"/>
        <v>4648.4544000000005</v>
      </c>
      <c r="H4929" s="66"/>
      <c r="I4929" s="67"/>
      <c r="J4929" s="67"/>
      <c r="K4929" s="67"/>
      <c r="L4929" s="67"/>
      <c r="M4929" s="68"/>
      <c r="N4929" s="69"/>
      <c r="O4929" s="70">
        <f t="shared" si="413"/>
        <v>0</v>
      </c>
      <c r="P4929" s="71">
        <f t="shared" si="414"/>
        <v>0</v>
      </c>
      <c r="Q4929" s="7">
        <v>1</v>
      </c>
      <c r="R4929" s="72">
        <f>+VLOOKUP(B4929,[1]BASES!$A$2:$E$10701,5,0)</f>
        <v>4001.7685950413229</v>
      </c>
      <c r="S4929" s="71">
        <f t="shared" si="426"/>
        <v>0</v>
      </c>
      <c r="T4929" s="71">
        <v>0</v>
      </c>
      <c r="U4929" s="71">
        <f t="shared" si="429"/>
        <v>0</v>
      </c>
      <c r="V4929" s="7">
        <v>0</v>
      </c>
      <c r="W4929" s="7">
        <v>0</v>
      </c>
      <c r="X4929" s="7">
        <v>0</v>
      </c>
      <c r="Y4929" s="73">
        <v>0.04</v>
      </c>
      <c r="Z4929" s="7"/>
      <c r="AA4929" s="7"/>
      <c r="AB4929" s="7"/>
      <c r="AC4929" s="7"/>
    </row>
    <row r="4930" spans="2:29" ht="15.75" customHeight="1" x14ac:dyDescent="0.25">
      <c r="B4930" s="62">
        <v>11634</v>
      </c>
      <c r="C4930" s="63" t="s">
        <v>4935</v>
      </c>
      <c r="D4930" s="64">
        <f t="shared" si="427"/>
        <v>5723.0439669421494</v>
      </c>
      <c r="E4930" s="64">
        <f t="shared" si="428"/>
        <v>6924.8832000000002</v>
      </c>
      <c r="F4930" s="64">
        <f>+VLOOKUP(B4930,[1]BASES!$A$2:$C$10701,3,0)</f>
        <v>21</v>
      </c>
      <c r="G4930" s="65">
        <f t="shared" si="425"/>
        <v>6924.8832000000002</v>
      </c>
      <c r="H4930" s="66"/>
      <c r="I4930" s="67"/>
      <c r="J4930" s="67"/>
      <c r="K4930" s="67"/>
      <c r="L4930" s="67"/>
      <c r="M4930" s="68"/>
      <c r="N4930" s="69"/>
      <c r="O4930" s="70">
        <f t="shared" si="413"/>
        <v>0</v>
      </c>
      <c r="P4930" s="71">
        <f t="shared" si="414"/>
        <v>0</v>
      </c>
      <c r="Q4930" s="7">
        <v>1</v>
      </c>
      <c r="R4930" s="72">
        <f>+VLOOKUP(B4930,[1]BASES!$A$2:$E$10701,5,0)</f>
        <v>5961.5041322314055</v>
      </c>
      <c r="S4930" s="71">
        <f t="shared" si="426"/>
        <v>0</v>
      </c>
      <c r="T4930" s="71">
        <v>0</v>
      </c>
      <c r="U4930" s="71">
        <f t="shared" si="429"/>
        <v>0</v>
      </c>
      <c r="V4930" s="7">
        <v>0</v>
      </c>
      <c r="W4930" s="7">
        <v>0</v>
      </c>
      <c r="X4930" s="7">
        <v>0</v>
      </c>
      <c r="Y4930" s="73">
        <v>0.04</v>
      </c>
      <c r="Z4930" s="7"/>
      <c r="AA4930" s="7"/>
      <c r="AB4930" s="7"/>
      <c r="AC4930" s="7"/>
    </row>
    <row r="4931" spans="2:29" ht="15.75" customHeight="1" x14ac:dyDescent="0.25">
      <c r="B4931" s="62">
        <v>11635</v>
      </c>
      <c r="C4931" s="63" t="s">
        <v>4936</v>
      </c>
      <c r="D4931" s="64">
        <f t="shared" si="427"/>
        <v>7086.3074380165299</v>
      </c>
      <c r="E4931" s="64">
        <f t="shared" si="428"/>
        <v>8574.4320000000007</v>
      </c>
      <c r="F4931" s="64">
        <f>+VLOOKUP(B4931,[1]BASES!$A$2:$C$10701,3,0)</f>
        <v>21</v>
      </c>
      <c r="G4931" s="65">
        <f t="shared" si="425"/>
        <v>8574.4320000000007</v>
      </c>
      <c r="H4931" s="66"/>
      <c r="I4931" s="67"/>
      <c r="J4931" s="67"/>
      <c r="K4931" s="67"/>
      <c r="L4931" s="67"/>
      <c r="M4931" s="68"/>
      <c r="N4931" s="69"/>
      <c r="O4931" s="70">
        <f t="shared" si="413"/>
        <v>0</v>
      </c>
      <c r="P4931" s="71">
        <f t="shared" si="414"/>
        <v>0</v>
      </c>
      <c r="Q4931" s="7">
        <v>1</v>
      </c>
      <c r="R4931" s="72">
        <f>+VLOOKUP(B4931,[1]BASES!$A$2:$E$10701,5,0)</f>
        <v>7381.5702479338852</v>
      </c>
      <c r="S4931" s="71">
        <f t="shared" si="426"/>
        <v>0</v>
      </c>
      <c r="T4931" s="71">
        <v>0</v>
      </c>
      <c r="U4931" s="71">
        <f t="shared" si="429"/>
        <v>0</v>
      </c>
      <c r="V4931" s="7">
        <v>0</v>
      </c>
      <c r="W4931" s="7">
        <v>0</v>
      </c>
      <c r="X4931" s="7">
        <v>0</v>
      </c>
      <c r="Y4931" s="73">
        <v>0.04</v>
      </c>
      <c r="Z4931" s="7"/>
      <c r="AA4931" s="7"/>
      <c r="AB4931" s="7"/>
      <c r="AC4931" s="7"/>
    </row>
    <row r="4932" spans="2:29" ht="15.75" customHeight="1" x14ac:dyDescent="0.25">
      <c r="B4932" s="62">
        <v>11636</v>
      </c>
      <c r="C4932" s="63" t="s">
        <v>4937</v>
      </c>
      <c r="D4932" s="64">
        <f t="shared" si="427"/>
        <v>11422.508429752068</v>
      </c>
      <c r="E4932" s="64">
        <f t="shared" si="428"/>
        <v>13821.235200000003</v>
      </c>
      <c r="F4932" s="64">
        <f>+VLOOKUP(B4932,[1]BASES!$A$2:$C$10701,3,0)</f>
        <v>21</v>
      </c>
      <c r="G4932" s="65">
        <f t="shared" si="425"/>
        <v>13821.235200000003</v>
      </c>
      <c r="H4932" s="66"/>
      <c r="I4932" s="67"/>
      <c r="J4932" s="67"/>
      <c r="K4932" s="67"/>
      <c r="L4932" s="67"/>
      <c r="M4932" s="68"/>
      <c r="N4932" s="69"/>
      <c r="O4932" s="70">
        <f t="shared" si="413"/>
        <v>0</v>
      </c>
      <c r="P4932" s="71">
        <f t="shared" si="414"/>
        <v>0</v>
      </c>
      <c r="Q4932" s="7">
        <v>1</v>
      </c>
      <c r="R4932" s="72">
        <f>+VLOOKUP(B4932,[1]BASES!$A$2:$E$10701,5,0)</f>
        <v>11898.446280991737</v>
      </c>
      <c r="S4932" s="71">
        <f t="shared" si="426"/>
        <v>0</v>
      </c>
      <c r="T4932" s="71">
        <v>0</v>
      </c>
      <c r="U4932" s="71">
        <f t="shared" si="429"/>
        <v>0</v>
      </c>
      <c r="V4932" s="7">
        <v>0</v>
      </c>
      <c r="W4932" s="7">
        <v>0</v>
      </c>
      <c r="X4932" s="7">
        <v>0</v>
      </c>
      <c r="Y4932" s="73">
        <v>0.04</v>
      </c>
      <c r="Z4932" s="7"/>
      <c r="AA4932" s="7"/>
      <c r="AB4932" s="7"/>
      <c r="AC4932" s="7"/>
    </row>
    <row r="4933" spans="2:29" ht="15.75" customHeight="1" x14ac:dyDescent="0.25">
      <c r="B4933" s="62">
        <v>11637</v>
      </c>
      <c r="C4933" s="63" t="s">
        <v>4938</v>
      </c>
      <c r="D4933" s="64">
        <f t="shared" si="427"/>
        <v>22492.665123966945</v>
      </c>
      <c r="E4933" s="64">
        <f t="shared" si="428"/>
        <v>27216.124800000001</v>
      </c>
      <c r="F4933" s="64">
        <f>+VLOOKUP(B4933,[1]BASES!$A$2:$C$10701,3,0)</f>
        <v>21</v>
      </c>
      <c r="G4933" s="65">
        <f t="shared" si="425"/>
        <v>27216.124800000001</v>
      </c>
      <c r="H4933" s="66"/>
      <c r="I4933" s="67"/>
      <c r="J4933" s="67"/>
      <c r="K4933" s="67"/>
      <c r="L4933" s="67"/>
      <c r="M4933" s="68"/>
      <c r="N4933" s="69"/>
      <c r="O4933" s="70">
        <f t="shared" si="413"/>
        <v>0</v>
      </c>
      <c r="P4933" s="71">
        <f t="shared" si="414"/>
        <v>0</v>
      </c>
      <c r="Q4933" s="7">
        <v>1</v>
      </c>
      <c r="R4933" s="72">
        <f>+VLOOKUP(B4933,[1]BASES!$A$2:$E$10701,5,0)</f>
        <v>23429.859504132233</v>
      </c>
      <c r="S4933" s="71">
        <f t="shared" si="426"/>
        <v>0</v>
      </c>
      <c r="T4933" s="71">
        <v>0</v>
      </c>
      <c r="U4933" s="71">
        <f t="shared" si="429"/>
        <v>0</v>
      </c>
      <c r="V4933" s="7">
        <v>0</v>
      </c>
      <c r="W4933" s="7">
        <v>0</v>
      </c>
      <c r="X4933" s="7">
        <v>0</v>
      </c>
      <c r="Y4933" s="73">
        <v>0.04</v>
      </c>
      <c r="Z4933" s="7"/>
      <c r="AA4933" s="7"/>
      <c r="AB4933" s="7"/>
      <c r="AC4933" s="7"/>
    </row>
    <row r="4934" spans="2:29" ht="15.75" customHeight="1" x14ac:dyDescent="0.25">
      <c r="B4934" s="62">
        <v>11638</v>
      </c>
      <c r="C4934" s="63" t="s">
        <v>4939</v>
      </c>
      <c r="D4934" s="64">
        <f t="shared" si="427"/>
        <v>32951.198677685948</v>
      </c>
      <c r="E4934" s="64">
        <f t="shared" si="428"/>
        <v>39870.950400000002</v>
      </c>
      <c r="F4934" s="64">
        <f>+VLOOKUP(B4934,[1]BASES!$A$2:$C$10701,3,0)</f>
        <v>21</v>
      </c>
      <c r="G4934" s="65">
        <f t="shared" si="425"/>
        <v>39870.950400000002</v>
      </c>
      <c r="H4934" s="66"/>
      <c r="I4934" s="67"/>
      <c r="J4934" s="67"/>
      <c r="K4934" s="67"/>
      <c r="L4934" s="67"/>
      <c r="M4934" s="68"/>
      <c r="N4934" s="69"/>
      <c r="O4934" s="70">
        <f t="shared" si="413"/>
        <v>0</v>
      </c>
      <c r="P4934" s="71">
        <f t="shared" si="414"/>
        <v>0</v>
      </c>
      <c r="Q4934" s="7">
        <v>1</v>
      </c>
      <c r="R4934" s="72">
        <f>+VLOOKUP(B4934,[1]BASES!$A$2:$E$10701,5,0)</f>
        <v>34324.165289256198</v>
      </c>
      <c r="S4934" s="71">
        <f t="shared" si="426"/>
        <v>0</v>
      </c>
      <c r="T4934" s="71">
        <v>0</v>
      </c>
      <c r="U4934" s="71">
        <f t="shared" si="429"/>
        <v>0</v>
      </c>
      <c r="V4934" s="7">
        <v>0</v>
      </c>
      <c r="W4934" s="7">
        <v>0</v>
      </c>
      <c r="X4934" s="7">
        <v>0</v>
      </c>
      <c r="Y4934" s="73">
        <v>0.04</v>
      </c>
      <c r="Z4934" s="7"/>
      <c r="AA4934" s="7"/>
      <c r="AB4934" s="7"/>
      <c r="AC4934" s="7"/>
    </row>
    <row r="4935" spans="2:29" ht="15.75" customHeight="1" x14ac:dyDescent="0.25">
      <c r="B4935" s="62">
        <v>11639</v>
      </c>
      <c r="C4935" s="63" t="s">
        <v>4940</v>
      </c>
      <c r="D4935" s="64">
        <f t="shared" si="427"/>
        <v>55325.299834710735</v>
      </c>
      <c r="E4935" s="64">
        <f t="shared" si="428"/>
        <v>66943.612799999988</v>
      </c>
      <c r="F4935" s="64">
        <f>+VLOOKUP(B4935,[1]BASES!$A$2:$C$10701,3,0)</f>
        <v>21</v>
      </c>
      <c r="G4935" s="65">
        <f t="shared" si="425"/>
        <v>66943.612799999988</v>
      </c>
      <c r="H4935" s="66"/>
      <c r="I4935" s="67"/>
      <c r="J4935" s="67"/>
      <c r="K4935" s="67"/>
      <c r="L4935" s="67"/>
      <c r="M4935" s="68"/>
      <c r="N4935" s="69"/>
      <c r="O4935" s="70">
        <f t="shared" si="413"/>
        <v>0</v>
      </c>
      <c r="P4935" s="71">
        <f t="shared" si="414"/>
        <v>0</v>
      </c>
      <c r="Q4935" s="7">
        <v>1</v>
      </c>
      <c r="R4935" s="72">
        <f>+VLOOKUP(B4935,[1]BASES!$A$2:$E$10701,5,0)</f>
        <v>57630.520661157017</v>
      </c>
      <c r="S4935" s="71">
        <f t="shared" si="426"/>
        <v>0</v>
      </c>
      <c r="T4935" s="71">
        <v>0</v>
      </c>
      <c r="U4935" s="71">
        <f t="shared" si="429"/>
        <v>0</v>
      </c>
      <c r="V4935" s="7">
        <v>0</v>
      </c>
      <c r="W4935" s="7">
        <v>0</v>
      </c>
      <c r="X4935" s="7">
        <v>0</v>
      </c>
      <c r="Y4935" s="73">
        <v>0.04</v>
      </c>
      <c r="Z4935" s="7"/>
      <c r="AA4935" s="7"/>
      <c r="AB4935" s="7"/>
      <c r="AC4935" s="7"/>
    </row>
    <row r="4936" spans="2:29" ht="15.75" customHeight="1" x14ac:dyDescent="0.25">
      <c r="B4936" s="62">
        <v>11641</v>
      </c>
      <c r="C4936" s="63" t="s">
        <v>4941</v>
      </c>
      <c r="D4936" s="64">
        <f t="shared" si="427"/>
        <v>2238.1011570247933</v>
      </c>
      <c r="E4936" s="64">
        <f t="shared" si="428"/>
        <v>2708.1023999999998</v>
      </c>
      <c r="F4936" s="64">
        <f>+VLOOKUP(B4936,[1]BASES!$A$2:$C$10701,3,0)</f>
        <v>21</v>
      </c>
      <c r="G4936" s="65">
        <f t="shared" si="425"/>
        <v>2708.1023999999998</v>
      </c>
      <c r="H4936" s="66"/>
      <c r="I4936" s="67"/>
      <c r="J4936" s="67"/>
      <c r="K4936" s="67"/>
      <c r="L4936" s="67"/>
      <c r="M4936" s="68"/>
      <c r="N4936" s="69"/>
      <c r="O4936" s="70">
        <f t="shared" si="413"/>
        <v>0</v>
      </c>
      <c r="P4936" s="71">
        <f t="shared" si="414"/>
        <v>0</v>
      </c>
      <c r="Q4936" s="7">
        <v>1</v>
      </c>
      <c r="R4936" s="72">
        <f>+VLOOKUP(B4936,[1]BASES!$A$2:$E$10701,5,0)</f>
        <v>2331.3553719008264</v>
      </c>
      <c r="S4936" s="71">
        <f t="shared" si="426"/>
        <v>0</v>
      </c>
      <c r="T4936" s="71">
        <v>0</v>
      </c>
      <c r="U4936" s="71">
        <f t="shared" si="429"/>
        <v>0</v>
      </c>
      <c r="V4936" s="7">
        <v>0</v>
      </c>
      <c r="W4936" s="7">
        <v>0</v>
      </c>
      <c r="X4936" s="7">
        <v>0</v>
      </c>
      <c r="Y4936" s="73">
        <v>0.04</v>
      </c>
      <c r="Z4936" s="7"/>
      <c r="AA4936" s="7"/>
      <c r="AB4936" s="7"/>
      <c r="AC4936" s="7"/>
    </row>
    <row r="4937" spans="2:29" ht="15.75" customHeight="1" x14ac:dyDescent="0.25">
      <c r="B4937" s="62">
        <v>11642</v>
      </c>
      <c r="C4937" s="63" t="s">
        <v>4942</v>
      </c>
      <c r="D4937" s="64">
        <f t="shared" si="427"/>
        <v>3178.0998347107438</v>
      </c>
      <c r="E4937" s="64">
        <f t="shared" si="428"/>
        <v>3845.5008000000003</v>
      </c>
      <c r="F4937" s="64">
        <f>+VLOOKUP(B4937,[1]BASES!$A$2:$C$10701,3,0)</f>
        <v>21</v>
      </c>
      <c r="G4937" s="65">
        <f t="shared" si="425"/>
        <v>3845.5008000000003</v>
      </c>
      <c r="H4937" s="66"/>
      <c r="I4937" s="67"/>
      <c r="J4937" s="67"/>
      <c r="K4937" s="67"/>
      <c r="L4937" s="67"/>
      <c r="M4937" s="68"/>
      <c r="N4937" s="69"/>
      <c r="O4937" s="70">
        <f t="shared" si="413"/>
        <v>0</v>
      </c>
      <c r="P4937" s="71">
        <f t="shared" si="414"/>
        <v>0</v>
      </c>
      <c r="Q4937" s="7">
        <v>1</v>
      </c>
      <c r="R4937" s="72">
        <f>+VLOOKUP(B4937,[1]BASES!$A$2:$E$10701,5,0)</f>
        <v>3310.5206611570247</v>
      </c>
      <c r="S4937" s="71">
        <f t="shared" si="426"/>
        <v>0</v>
      </c>
      <c r="T4937" s="71">
        <v>0</v>
      </c>
      <c r="U4937" s="71">
        <f t="shared" si="429"/>
        <v>0</v>
      </c>
      <c r="V4937" s="7">
        <v>0</v>
      </c>
      <c r="W4937" s="7">
        <v>0</v>
      </c>
      <c r="X4937" s="7">
        <v>0</v>
      </c>
      <c r="Y4937" s="73">
        <v>0.04</v>
      </c>
      <c r="Z4937" s="7"/>
      <c r="AA4937" s="7"/>
      <c r="AB4937" s="7"/>
      <c r="AC4937" s="7"/>
    </row>
    <row r="4938" spans="2:29" ht="15.75" customHeight="1" x14ac:dyDescent="0.25">
      <c r="B4938" s="62">
        <v>11643</v>
      </c>
      <c r="C4938" s="63" t="s">
        <v>4943</v>
      </c>
      <c r="D4938" s="64">
        <f t="shared" si="427"/>
        <v>3178.9170247933889</v>
      </c>
      <c r="E4938" s="64">
        <f t="shared" si="428"/>
        <v>3846.4896000000008</v>
      </c>
      <c r="F4938" s="64">
        <f>+VLOOKUP(B4938,[1]BASES!$A$2:$C$10701,3,0)</f>
        <v>21</v>
      </c>
      <c r="G4938" s="65">
        <f t="shared" si="425"/>
        <v>3846.4896000000008</v>
      </c>
      <c r="H4938" s="66"/>
      <c r="I4938" s="67"/>
      <c r="J4938" s="67"/>
      <c r="K4938" s="67"/>
      <c r="L4938" s="67"/>
      <c r="M4938" s="68"/>
      <c r="N4938" s="69"/>
      <c r="O4938" s="70">
        <f t="shared" si="413"/>
        <v>0</v>
      </c>
      <c r="P4938" s="71">
        <f t="shared" si="414"/>
        <v>0</v>
      </c>
      <c r="Q4938" s="7">
        <v>1</v>
      </c>
      <c r="R4938" s="72">
        <f>+VLOOKUP(B4938,[1]BASES!$A$2:$E$10701,5,0)</f>
        <v>3311.3719008264466</v>
      </c>
      <c r="S4938" s="71">
        <f t="shared" si="426"/>
        <v>0</v>
      </c>
      <c r="T4938" s="71">
        <v>0</v>
      </c>
      <c r="U4938" s="71">
        <f t="shared" si="429"/>
        <v>0</v>
      </c>
      <c r="V4938" s="7">
        <v>0</v>
      </c>
      <c r="W4938" s="7">
        <v>0</v>
      </c>
      <c r="X4938" s="7">
        <v>0</v>
      </c>
      <c r="Y4938" s="73">
        <v>0.04</v>
      </c>
      <c r="Z4938" s="7"/>
      <c r="AA4938" s="7"/>
      <c r="AB4938" s="7"/>
      <c r="AC4938" s="7"/>
    </row>
    <row r="4939" spans="2:29" ht="15.75" customHeight="1" x14ac:dyDescent="0.25">
      <c r="B4939" s="62">
        <v>11644</v>
      </c>
      <c r="C4939" s="63" t="s">
        <v>4944</v>
      </c>
      <c r="D4939" s="64">
        <f t="shared" si="427"/>
        <v>5404.1652892561988</v>
      </c>
      <c r="E4939" s="64">
        <f t="shared" si="428"/>
        <v>6539.0400000000009</v>
      </c>
      <c r="F4939" s="64">
        <f>+VLOOKUP(B4939,[1]BASES!$A$2:$C$10701,3,0)</f>
        <v>21</v>
      </c>
      <c r="G4939" s="65">
        <f t="shared" si="425"/>
        <v>6539.0400000000009</v>
      </c>
      <c r="H4939" s="66"/>
      <c r="I4939" s="67"/>
      <c r="J4939" s="67"/>
      <c r="K4939" s="67"/>
      <c r="L4939" s="67"/>
      <c r="M4939" s="68"/>
      <c r="N4939" s="69"/>
      <c r="O4939" s="70">
        <f t="shared" si="413"/>
        <v>0</v>
      </c>
      <c r="P4939" s="71">
        <f t="shared" si="414"/>
        <v>0</v>
      </c>
      <c r="Q4939" s="7">
        <v>1</v>
      </c>
      <c r="R4939" s="72">
        <f>+VLOOKUP(B4939,[1]BASES!$A$2:$E$10701,5,0)</f>
        <v>5629.3388429752067</v>
      </c>
      <c r="S4939" s="71">
        <f t="shared" si="426"/>
        <v>0</v>
      </c>
      <c r="T4939" s="71">
        <v>0</v>
      </c>
      <c r="U4939" s="71">
        <f t="shared" si="429"/>
        <v>0</v>
      </c>
      <c r="V4939" s="7">
        <v>0</v>
      </c>
      <c r="W4939" s="7">
        <v>0</v>
      </c>
      <c r="X4939" s="7">
        <v>0</v>
      </c>
      <c r="Y4939" s="73">
        <v>0.04</v>
      </c>
      <c r="Z4939" s="7"/>
      <c r="AA4939" s="7"/>
      <c r="AB4939" s="7"/>
      <c r="AC4939" s="7"/>
    </row>
    <row r="4940" spans="2:29" ht="15.75" customHeight="1" x14ac:dyDescent="0.25">
      <c r="B4940" s="62">
        <v>11645</v>
      </c>
      <c r="C4940" s="63" t="s">
        <v>4945</v>
      </c>
      <c r="D4940" s="64">
        <f t="shared" si="427"/>
        <v>5286.7041322314044</v>
      </c>
      <c r="E4940" s="64">
        <f t="shared" si="428"/>
        <v>6396.9119999999994</v>
      </c>
      <c r="F4940" s="64">
        <f>+VLOOKUP(B4940,[1]BASES!$A$2:$C$10701,3,0)</f>
        <v>21</v>
      </c>
      <c r="G4940" s="65">
        <f t="shared" ref="G4940:G5003" si="430">IF(B4940&lt;&gt;"",IF(T4940=0,E4940+(E4940*(B$6/100)),E4940+(E4940*(T4940/100))),"")</f>
        <v>6396.9119999999994</v>
      </c>
      <c r="H4940" s="66"/>
      <c r="I4940" s="67"/>
      <c r="J4940" s="67"/>
      <c r="K4940" s="67"/>
      <c r="L4940" s="67"/>
      <c r="M4940" s="68"/>
      <c r="N4940" s="69"/>
      <c r="O4940" s="70">
        <f t="shared" si="413"/>
        <v>0</v>
      </c>
      <c r="P4940" s="71">
        <f t="shared" si="414"/>
        <v>0</v>
      </c>
      <c r="Q4940" s="7">
        <v>1</v>
      </c>
      <c r="R4940" s="72">
        <f>+VLOOKUP(B4940,[1]BASES!$A$2:$E$10701,5,0)</f>
        <v>5506.9834710743798</v>
      </c>
      <c r="S4940" s="71">
        <f t="shared" si="426"/>
        <v>0</v>
      </c>
      <c r="T4940" s="71">
        <v>0</v>
      </c>
      <c r="U4940" s="71">
        <f t="shared" si="429"/>
        <v>0</v>
      </c>
      <c r="V4940" s="7">
        <v>0</v>
      </c>
      <c r="W4940" s="7">
        <v>0</v>
      </c>
      <c r="X4940" s="7">
        <v>0</v>
      </c>
      <c r="Y4940" s="73">
        <v>0.04</v>
      </c>
      <c r="Z4940" s="7"/>
      <c r="AA4940" s="7"/>
      <c r="AB4940" s="7"/>
      <c r="AC4940" s="7"/>
    </row>
    <row r="4941" spans="2:29" ht="15.75" customHeight="1" x14ac:dyDescent="0.25">
      <c r="B4941" s="62">
        <v>11646</v>
      </c>
      <c r="C4941" s="63" t="s">
        <v>4946</v>
      </c>
      <c r="D4941" s="64">
        <f t="shared" si="427"/>
        <v>5305.7533884297527</v>
      </c>
      <c r="E4941" s="64">
        <f t="shared" si="428"/>
        <v>6419.9616000000005</v>
      </c>
      <c r="F4941" s="64">
        <f>+VLOOKUP(B4941,[1]BASES!$A$2:$C$10701,3,0)</f>
        <v>21</v>
      </c>
      <c r="G4941" s="65">
        <f t="shared" si="430"/>
        <v>6419.9616000000005</v>
      </c>
      <c r="H4941" s="66"/>
      <c r="I4941" s="67"/>
      <c r="J4941" s="67"/>
      <c r="K4941" s="67"/>
      <c r="L4941" s="67"/>
      <c r="M4941" s="68"/>
      <c r="N4941" s="69"/>
      <c r="O4941" s="70">
        <f t="shared" si="413"/>
        <v>0</v>
      </c>
      <c r="P4941" s="71">
        <f t="shared" si="414"/>
        <v>0</v>
      </c>
      <c r="Q4941" s="7">
        <v>1</v>
      </c>
      <c r="R4941" s="72">
        <f>+VLOOKUP(B4941,[1]BASES!$A$2:$E$10701,5,0)</f>
        <v>5526.8264462809921</v>
      </c>
      <c r="S4941" s="71">
        <f t="shared" ref="S4941:S5004" si="431">IFERROR(E4941*H4941,0)</f>
        <v>0</v>
      </c>
      <c r="T4941" s="71">
        <v>0</v>
      </c>
      <c r="U4941" s="71">
        <f t="shared" si="429"/>
        <v>0</v>
      </c>
      <c r="V4941" s="7">
        <v>0</v>
      </c>
      <c r="W4941" s="7">
        <v>0</v>
      </c>
      <c r="X4941" s="7">
        <v>0</v>
      </c>
      <c r="Y4941" s="73">
        <v>0.04</v>
      </c>
      <c r="Z4941" s="7"/>
      <c r="AA4941" s="7"/>
      <c r="AB4941" s="7"/>
      <c r="AC4941" s="7"/>
    </row>
    <row r="4942" spans="2:29" ht="15.75" customHeight="1" x14ac:dyDescent="0.25">
      <c r="B4942" s="62">
        <v>11648</v>
      </c>
      <c r="C4942" s="63" t="s">
        <v>4947</v>
      </c>
      <c r="D4942" s="64">
        <f t="shared" ref="D4942:D5005" si="432">IF(B4942&lt;&gt;"",R4942+(R4942*-Y4942)+((R4942+(R4942*-Y4942))*B$7/100),"")</f>
        <v>6654.3074380165299</v>
      </c>
      <c r="E4942" s="64">
        <f t="shared" si="428"/>
        <v>8051.7120000000014</v>
      </c>
      <c r="F4942" s="64">
        <f>+VLOOKUP(B4942,[1]BASES!$A$2:$C$10701,3,0)</f>
        <v>21</v>
      </c>
      <c r="G4942" s="65">
        <f t="shared" si="430"/>
        <v>8051.7120000000014</v>
      </c>
      <c r="H4942" s="66"/>
      <c r="I4942" s="67"/>
      <c r="J4942" s="67"/>
      <c r="K4942" s="67"/>
      <c r="L4942" s="67"/>
      <c r="M4942" s="68"/>
      <c r="N4942" s="69"/>
      <c r="O4942" s="70">
        <f t="shared" si="413"/>
        <v>0</v>
      </c>
      <c r="P4942" s="71">
        <f t="shared" si="414"/>
        <v>0</v>
      </c>
      <c r="Q4942" s="7">
        <v>1</v>
      </c>
      <c r="R4942" s="72">
        <f>+VLOOKUP(B4942,[1]BASES!$A$2:$E$10701,5,0)</f>
        <v>6931.5702479338852</v>
      </c>
      <c r="S4942" s="71">
        <f t="shared" si="431"/>
        <v>0</v>
      </c>
      <c r="T4942" s="71">
        <v>0</v>
      </c>
      <c r="U4942" s="71">
        <f t="shared" si="429"/>
        <v>0</v>
      </c>
      <c r="V4942" s="7">
        <v>0</v>
      </c>
      <c r="W4942" s="7">
        <v>0</v>
      </c>
      <c r="X4942" s="7">
        <v>0</v>
      </c>
      <c r="Y4942" s="73">
        <v>0.04</v>
      </c>
      <c r="Z4942" s="7"/>
      <c r="AA4942" s="7"/>
      <c r="AB4942" s="7"/>
      <c r="AC4942" s="7"/>
    </row>
    <row r="4943" spans="2:29" ht="15.75" customHeight="1" x14ac:dyDescent="0.25">
      <c r="B4943" s="62">
        <v>11649</v>
      </c>
      <c r="C4943" s="63" t="s">
        <v>4948</v>
      </c>
      <c r="D4943" s="64">
        <f t="shared" si="432"/>
        <v>6677.7520661157023</v>
      </c>
      <c r="E4943" s="64">
        <f t="shared" ref="E4943:E5006" si="433">IF(B4943&lt;&gt;"",D4943+(D4943*(F4943*Q4943)/100),"")</f>
        <v>8080.08</v>
      </c>
      <c r="F4943" s="64">
        <f>+VLOOKUP(B4943,[1]BASES!$A$2:$C$10701,3,0)</f>
        <v>21</v>
      </c>
      <c r="G4943" s="65">
        <f t="shared" si="430"/>
        <v>8080.08</v>
      </c>
      <c r="H4943" s="66"/>
      <c r="I4943" s="67"/>
      <c r="J4943" s="67"/>
      <c r="K4943" s="67"/>
      <c r="L4943" s="67"/>
      <c r="M4943" s="68"/>
      <c r="N4943" s="69"/>
      <c r="O4943" s="70">
        <f t="shared" si="413"/>
        <v>0</v>
      </c>
      <c r="P4943" s="71">
        <f t="shared" si="414"/>
        <v>0</v>
      </c>
      <c r="Q4943" s="7">
        <v>1</v>
      </c>
      <c r="R4943" s="72">
        <f>+VLOOKUP(B4943,[1]BASES!$A$2:$E$10701,5,0)</f>
        <v>6955.9917355371899</v>
      </c>
      <c r="S4943" s="71">
        <f t="shared" si="431"/>
        <v>0</v>
      </c>
      <c r="T4943" s="71">
        <v>0</v>
      </c>
      <c r="U4943" s="71">
        <f t="shared" ref="U4943:U5006" si="434">IFERROR(G4943*H4943,0)</f>
        <v>0</v>
      </c>
      <c r="V4943" s="7">
        <v>0</v>
      </c>
      <c r="W4943" s="7">
        <v>0</v>
      </c>
      <c r="X4943" s="7">
        <v>0</v>
      </c>
      <c r="Y4943" s="73">
        <v>0.04</v>
      </c>
      <c r="Z4943" s="7"/>
      <c r="AA4943" s="7"/>
      <c r="AB4943" s="7"/>
      <c r="AC4943" s="7"/>
    </row>
    <row r="4944" spans="2:29" ht="15.75" customHeight="1" x14ac:dyDescent="0.25">
      <c r="B4944" s="62">
        <v>11650</v>
      </c>
      <c r="C4944" s="63" t="s">
        <v>4949</v>
      </c>
      <c r="D4944" s="64">
        <f t="shared" si="432"/>
        <v>6921.1795041322312</v>
      </c>
      <c r="E4944" s="64">
        <f t="shared" si="433"/>
        <v>8374.627199999999</v>
      </c>
      <c r="F4944" s="64">
        <f>+VLOOKUP(B4944,[1]BASES!$A$2:$C$10701,3,0)</f>
        <v>21</v>
      </c>
      <c r="G4944" s="65">
        <f t="shared" si="430"/>
        <v>8374.627199999999</v>
      </c>
      <c r="H4944" s="66"/>
      <c r="I4944" s="67"/>
      <c r="J4944" s="67"/>
      <c r="K4944" s="67"/>
      <c r="L4944" s="67"/>
      <c r="M4944" s="68"/>
      <c r="N4944" s="69"/>
      <c r="O4944" s="70">
        <f t="shared" si="413"/>
        <v>0</v>
      </c>
      <c r="P4944" s="71">
        <f t="shared" si="414"/>
        <v>0</v>
      </c>
      <c r="Q4944" s="7">
        <v>1</v>
      </c>
      <c r="R4944" s="72">
        <f>+VLOOKUP(B4944,[1]BASES!$A$2:$E$10701,5,0)</f>
        <v>7209.5619834710742</v>
      </c>
      <c r="S4944" s="71">
        <f t="shared" si="431"/>
        <v>0</v>
      </c>
      <c r="T4944" s="71">
        <v>0</v>
      </c>
      <c r="U4944" s="71">
        <f t="shared" si="434"/>
        <v>0</v>
      </c>
      <c r="V4944" s="7">
        <v>0</v>
      </c>
      <c r="W4944" s="7">
        <v>0</v>
      </c>
      <c r="X4944" s="7">
        <v>0</v>
      </c>
      <c r="Y4944" s="73">
        <v>0.04</v>
      </c>
      <c r="Z4944" s="7"/>
      <c r="AA4944" s="7"/>
      <c r="AB4944" s="7"/>
      <c r="AC4944" s="7"/>
    </row>
    <row r="4945" spans="2:29" ht="15.75" customHeight="1" x14ac:dyDescent="0.25">
      <c r="B4945" s="62">
        <v>11651</v>
      </c>
      <c r="C4945" s="63" t="s">
        <v>4950</v>
      </c>
      <c r="D4945" s="64">
        <f t="shared" si="432"/>
        <v>12907.898181818184</v>
      </c>
      <c r="E4945" s="64">
        <f t="shared" si="433"/>
        <v>15618.556800000002</v>
      </c>
      <c r="F4945" s="64">
        <f>+VLOOKUP(B4945,[1]BASES!$A$2:$C$10701,3,0)</f>
        <v>21</v>
      </c>
      <c r="G4945" s="65">
        <f t="shared" si="430"/>
        <v>15618.556800000002</v>
      </c>
      <c r="H4945" s="66"/>
      <c r="I4945" s="67"/>
      <c r="J4945" s="67"/>
      <c r="K4945" s="67"/>
      <c r="L4945" s="67"/>
      <c r="M4945" s="68"/>
      <c r="N4945" s="69"/>
      <c r="O4945" s="70">
        <f t="shared" si="413"/>
        <v>0</v>
      </c>
      <c r="P4945" s="71">
        <f t="shared" si="414"/>
        <v>0</v>
      </c>
      <c r="Q4945" s="7">
        <v>1</v>
      </c>
      <c r="R4945" s="72">
        <f>+VLOOKUP(B4945,[1]BASES!$A$2:$E$10701,5,0)</f>
        <v>13445.727272727274</v>
      </c>
      <c r="S4945" s="71">
        <f t="shared" si="431"/>
        <v>0</v>
      </c>
      <c r="T4945" s="71">
        <v>0</v>
      </c>
      <c r="U4945" s="71">
        <f t="shared" si="434"/>
        <v>0</v>
      </c>
      <c r="V4945" s="7">
        <v>0</v>
      </c>
      <c r="W4945" s="7">
        <v>0</v>
      </c>
      <c r="X4945" s="7">
        <v>0</v>
      </c>
      <c r="Y4945" s="73">
        <v>0.04</v>
      </c>
      <c r="Z4945" s="7"/>
      <c r="AA4945" s="7"/>
      <c r="AB4945" s="7"/>
      <c r="AC4945" s="7"/>
    </row>
    <row r="4946" spans="2:29" ht="15.75" customHeight="1" x14ac:dyDescent="0.25">
      <c r="B4946" s="62">
        <v>11652</v>
      </c>
      <c r="C4946" s="63" t="s">
        <v>4951</v>
      </c>
      <c r="D4946" s="64">
        <f t="shared" si="432"/>
        <v>12679.441983471073</v>
      </c>
      <c r="E4946" s="64">
        <f t="shared" si="433"/>
        <v>15342.124799999998</v>
      </c>
      <c r="F4946" s="64">
        <f>+VLOOKUP(B4946,[1]BASES!$A$2:$C$10701,3,0)</f>
        <v>21</v>
      </c>
      <c r="G4946" s="65">
        <f t="shared" si="430"/>
        <v>15342.124799999998</v>
      </c>
      <c r="H4946" s="66"/>
      <c r="I4946" s="67"/>
      <c r="J4946" s="67"/>
      <c r="K4946" s="67"/>
      <c r="L4946" s="67"/>
      <c r="M4946" s="68"/>
      <c r="N4946" s="69"/>
      <c r="O4946" s="70">
        <f t="shared" si="413"/>
        <v>0</v>
      </c>
      <c r="P4946" s="71">
        <f t="shared" si="414"/>
        <v>0</v>
      </c>
      <c r="Q4946" s="7">
        <v>1</v>
      </c>
      <c r="R4946" s="72">
        <f>+VLOOKUP(B4946,[1]BASES!$A$2:$E$10701,5,0)</f>
        <v>13207.752066115701</v>
      </c>
      <c r="S4946" s="71">
        <f t="shared" si="431"/>
        <v>0</v>
      </c>
      <c r="T4946" s="71">
        <v>0</v>
      </c>
      <c r="U4946" s="71">
        <f t="shared" si="434"/>
        <v>0</v>
      </c>
      <c r="V4946" s="7">
        <v>0</v>
      </c>
      <c r="W4946" s="7">
        <v>0</v>
      </c>
      <c r="X4946" s="7">
        <v>0</v>
      </c>
      <c r="Y4946" s="73">
        <v>0.04</v>
      </c>
      <c r="Z4946" s="7"/>
      <c r="AA4946" s="7"/>
      <c r="AB4946" s="7"/>
      <c r="AC4946" s="7"/>
    </row>
    <row r="4947" spans="2:29" ht="15.75" customHeight="1" x14ac:dyDescent="0.25">
      <c r="B4947" s="62">
        <v>11653</v>
      </c>
      <c r="C4947" s="63" t="s">
        <v>4952</v>
      </c>
      <c r="D4947" s="64">
        <f t="shared" si="432"/>
        <v>12930.517685950414</v>
      </c>
      <c r="E4947" s="64">
        <f t="shared" si="433"/>
        <v>15645.9264</v>
      </c>
      <c r="F4947" s="64">
        <f>+VLOOKUP(B4947,[1]BASES!$A$2:$C$10701,3,0)</f>
        <v>21</v>
      </c>
      <c r="G4947" s="65">
        <f t="shared" si="430"/>
        <v>15645.9264</v>
      </c>
      <c r="H4947" s="66"/>
      <c r="I4947" s="67"/>
      <c r="J4947" s="67"/>
      <c r="K4947" s="67"/>
      <c r="L4947" s="67"/>
      <c r="M4947" s="68"/>
      <c r="N4947" s="69"/>
      <c r="O4947" s="70">
        <f t="shared" si="413"/>
        <v>0</v>
      </c>
      <c r="P4947" s="71">
        <f t="shared" si="414"/>
        <v>0</v>
      </c>
      <c r="Q4947" s="7">
        <v>1</v>
      </c>
      <c r="R4947" s="72">
        <f>+VLOOKUP(B4947,[1]BASES!$A$2:$E$10701,5,0)</f>
        <v>13469.289256198348</v>
      </c>
      <c r="S4947" s="71">
        <f t="shared" si="431"/>
        <v>0</v>
      </c>
      <c r="T4947" s="71">
        <v>0</v>
      </c>
      <c r="U4947" s="71">
        <f t="shared" si="434"/>
        <v>0</v>
      </c>
      <c r="V4947" s="7">
        <v>0</v>
      </c>
      <c r="W4947" s="7">
        <v>0</v>
      </c>
      <c r="X4947" s="7">
        <v>0</v>
      </c>
      <c r="Y4947" s="73">
        <v>0.04</v>
      </c>
      <c r="Z4947" s="7"/>
      <c r="AA4947" s="7"/>
      <c r="AB4947" s="7"/>
      <c r="AC4947" s="7"/>
    </row>
    <row r="4948" spans="2:29" ht="15.75" customHeight="1" x14ac:dyDescent="0.25">
      <c r="B4948" s="62">
        <v>11662</v>
      </c>
      <c r="C4948" s="63" t="s">
        <v>4953</v>
      </c>
      <c r="D4948" s="64">
        <f t="shared" si="432"/>
        <v>31387.128595041326</v>
      </c>
      <c r="E4948" s="64">
        <f t="shared" si="433"/>
        <v>37978.425600000002</v>
      </c>
      <c r="F4948" s="64">
        <f>+VLOOKUP(B4948,[1]BASES!$A$2:$C$10701,3,0)</f>
        <v>21</v>
      </c>
      <c r="G4948" s="65">
        <f t="shared" si="430"/>
        <v>37978.425600000002</v>
      </c>
      <c r="H4948" s="66"/>
      <c r="I4948" s="67"/>
      <c r="J4948" s="67"/>
      <c r="K4948" s="67"/>
      <c r="L4948" s="67"/>
      <c r="M4948" s="68"/>
      <c r="N4948" s="69"/>
      <c r="O4948" s="70">
        <f t="shared" si="413"/>
        <v>0</v>
      </c>
      <c r="P4948" s="71">
        <f t="shared" si="414"/>
        <v>0</v>
      </c>
      <c r="Q4948" s="7">
        <v>1</v>
      </c>
      <c r="R4948" s="72">
        <f>+VLOOKUP(B4948,[1]BASES!$A$2:$E$10701,5,0)</f>
        <v>32694.925619834714</v>
      </c>
      <c r="S4948" s="71">
        <f t="shared" si="431"/>
        <v>0</v>
      </c>
      <c r="T4948" s="71">
        <v>0</v>
      </c>
      <c r="U4948" s="71">
        <f t="shared" si="434"/>
        <v>0</v>
      </c>
      <c r="V4948" s="7">
        <v>0</v>
      </c>
      <c r="W4948" s="7">
        <v>0</v>
      </c>
      <c r="X4948" s="7">
        <v>0</v>
      </c>
      <c r="Y4948" s="73">
        <v>0.04</v>
      </c>
      <c r="Z4948" s="7"/>
      <c r="AA4948" s="7"/>
      <c r="AB4948" s="7"/>
      <c r="AC4948" s="7"/>
    </row>
    <row r="4949" spans="2:29" ht="15.75" customHeight="1" x14ac:dyDescent="0.25">
      <c r="B4949" s="62">
        <v>11663</v>
      </c>
      <c r="C4949" s="63" t="s">
        <v>4954</v>
      </c>
      <c r="D4949" s="64">
        <f t="shared" si="432"/>
        <v>31387.128595041326</v>
      </c>
      <c r="E4949" s="64">
        <f t="shared" si="433"/>
        <v>37978.425600000002</v>
      </c>
      <c r="F4949" s="64">
        <f>+VLOOKUP(B4949,[1]BASES!$A$2:$C$10701,3,0)</f>
        <v>21</v>
      </c>
      <c r="G4949" s="65">
        <f t="shared" si="430"/>
        <v>37978.425600000002</v>
      </c>
      <c r="H4949" s="66"/>
      <c r="I4949" s="67"/>
      <c r="J4949" s="67"/>
      <c r="K4949" s="67"/>
      <c r="L4949" s="67"/>
      <c r="M4949" s="68"/>
      <c r="N4949" s="69"/>
      <c r="O4949" s="70">
        <f t="shared" si="413"/>
        <v>0</v>
      </c>
      <c r="P4949" s="71">
        <f t="shared" si="414"/>
        <v>0</v>
      </c>
      <c r="Q4949" s="7">
        <v>1</v>
      </c>
      <c r="R4949" s="72">
        <f>+VLOOKUP(B4949,[1]BASES!$A$2:$E$10701,5,0)</f>
        <v>32694.925619834714</v>
      </c>
      <c r="S4949" s="71">
        <f t="shared" si="431"/>
        <v>0</v>
      </c>
      <c r="T4949" s="71">
        <v>0</v>
      </c>
      <c r="U4949" s="71">
        <f t="shared" si="434"/>
        <v>0</v>
      </c>
      <c r="V4949" s="7">
        <v>0</v>
      </c>
      <c r="W4949" s="7">
        <v>0</v>
      </c>
      <c r="X4949" s="7">
        <v>0</v>
      </c>
      <c r="Y4949" s="73">
        <v>0.04</v>
      </c>
      <c r="Z4949" s="7"/>
      <c r="AA4949" s="7"/>
      <c r="AB4949" s="7"/>
      <c r="AC4949" s="7"/>
    </row>
    <row r="4950" spans="2:29" ht="15.75" customHeight="1" x14ac:dyDescent="0.25">
      <c r="B4950" s="62">
        <v>11664</v>
      </c>
      <c r="C4950" s="63" t="s">
        <v>4955</v>
      </c>
      <c r="D4950" s="64">
        <f t="shared" si="432"/>
        <v>31387.128595041326</v>
      </c>
      <c r="E4950" s="64">
        <f t="shared" si="433"/>
        <v>37978.425600000002</v>
      </c>
      <c r="F4950" s="64">
        <f>+VLOOKUP(B4950,[1]BASES!$A$2:$C$10701,3,0)</f>
        <v>21</v>
      </c>
      <c r="G4950" s="65">
        <f t="shared" si="430"/>
        <v>37978.425600000002</v>
      </c>
      <c r="H4950" s="66"/>
      <c r="I4950" s="67"/>
      <c r="J4950" s="67"/>
      <c r="K4950" s="67"/>
      <c r="L4950" s="67"/>
      <c r="M4950" s="68"/>
      <c r="N4950" s="69"/>
      <c r="O4950" s="70">
        <f t="shared" si="413"/>
        <v>0</v>
      </c>
      <c r="P4950" s="71">
        <f t="shared" si="414"/>
        <v>0</v>
      </c>
      <c r="Q4950" s="7">
        <v>1</v>
      </c>
      <c r="R4950" s="72">
        <f>+VLOOKUP(B4950,[1]BASES!$A$2:$E$10701,5,0)</f>
        <v>32694.925619834714</v>
      </c>
      <c r="S4950" s="71">
        <f t="shared" si="431"/>
        <v>0</v>
      </c>
      <c r="T4950" s="71">
        <v>0</v>
      </c>
      <c r="U4950" s="71">
        <f t="shared" si="434"/>
        <v>0</v>
      </c>
      <c r="V4950" s="7">
        <v>0</v>
      </c>
      <c r="W4950" s="7">
        <v>0</v>
      </c>
      <c r="X4950" s="7">
        <v>0</v>
      </c>
      <c r="Y4950" s="73">
        <v>0.04</v>
      </c>
      <c r="Z4950" s="7"/>
      <c r="AA4950" s="7"/>
      <c r="AB4950" s="7"/>
      <c r="AC4950" s="7"/>
    </row>
    <row r="4951" spans="2:29" ht="15.75" customHeight="1" x14ac:dyDescent="0.25">
      <c r="B4951" s="62">
        <v>11665</v>
      </c>
      <c r="C4951" s="63" t="s">
        <v>4956</v>
      </c>
      <c r="D4951" s="64">
        <f t="shared" si="432"/>
        <v>36952.565950413227</v>
      </c>
      <c r="E4951" s="64">
        <f t="shared" si="433"/>
        <v>44712.604800000008</v>
      </c>
      <c r="F4951" s="64">
        <f>+VLOOKUP(B4951,[1]BASES!$A$2:$C$10701,3,0)</f>
        <v>21</v>
      </c>
      <c r="G4951" s="65">
        <f t="shared" si="430"/>
        <v>44712.604800000008</v>
      </c>
      <c r="H4951" s="66"/>
      <c r="I4951" s="67"/>
      <c r="J4951" s="67"/>
      <c r="K4951" s="67"/>
      <c r="L4951" s="67"/>
      <c r="M4951" s="68"/>
      <c r="N4951" s="69"/>
      <c r="O4951" s="70">
        <f t="shared" si="413"/>
        <v>0</v>
      </c>
      <c r="P4951" s="71">
        <f t="shared" si="414"/>
        <v>0</v>
      </c>
      <c r="Q4951" s="7">
        <v>1</v>
      </c>
      <c r="R4951" s="72">
        <f>+VLOOKUP(B4951,[1]BASES!$A$2:$E$10701,5,0)</f>
        <v>38492.25619834711</v>
      </c>
      <c r="S4951" s="71">
        <f t="shared" si="431"/>
        <v>0</v>
      </c>
      <c r="T4951" s="71">
        <v>0</v>
      </c>
      <c r="U4951" s="71">
        <f t="shared" si="434"/>
        <v>0</v>
      </c>
      <c r="V4951" s="7">
        <v>0</v>
      </c>
      <c r="W4951" s="7">
        <v>0</v>
      </c>
      <c r="X4951" s="7">
        <v>0</v>
      </c>
      <c r="Y4951" s="73">
        <v>0.04</v>
      </c>
      <c r="Z4951" s="7"/>
      <c r="AA4951" s="7"/>
      <c r="AB4951" s="7"/>
      <c r="AC4951" s="7"/>
    </row>
    <row r="4952" spans="2:29" ht="15.75" customHeight="1" x14ac:dyDescent="0.25">
      <c r="B4952" s="62">
        <v>11687</v>
      </c>
      <c r="C4952" s="63" t="s">
        <v>4957</v>
      </c>
      <c r="D4952" s="64">
        <f t="shared" si="432"/>
        <v>1491.2052892561985</v>
      </c>
      <c r="E4952" s="64">
        <f t="shared" si="433"/>
        <v>1804.3584000000001</v>
      </c>
      <c r="F4952" s="64">
        <f>+VLOOKUP(B4952,[1]BASES!$A$2:$C$10701,3,0)</f>
        <v>21</v>
      </c>
      <c r="G4952" s="65">
        <f t="shared" si="430"/>
        <v>1804.3584000000001</v>
      </c>
      <c r="H4952" s="66"/>
      <c r="I4952" s="67"/>
      <c r="J4952" s="67"/>
      <c r="K4952" s="67"/>
      <c r="L4952" s="67"/>
      <c r="M4952" s="68"/>
      <c r="N4952" s="69"/>
      <c r="O4952" s="70">
        <f t="shared" si="413"/>
        <v>0</v>
      </c>
      <c r="P4952" s="71">
        <f t="shared" si="414"/>
        <v>0</v>
      </c>
      <c r="Q4952" s="7">
        <v>1</v>
      </c>
      <c r="R4952" s="72">
        <f>+VLOOKUP(B4952,[1]BASES!$A$2:$E$10701,5,0)</f>
        <v>1553.3388429752067</v>
      </c>
      <c r="S4952" s="71">
        <f t="shared" si="431"/>
        <v>0</v>
      </c>
      <c r="T4952" s="71">
        <v>0</v>
      </c>
      <c r="U4952" s="71">
        <f t="shared" si="434"/>
        <v>0</v>
      </c>
      <c r="V4952" s="7">
        <v>0</v>
      </c>
      <c r="W4952" s="7">
        <v>0</v>
      </c>
      <c r="X4952" s="7">
        <v>0</v>
      </c>
      <c r="Y4952" s="73">
        <v>0.04</v>
      </c>
      <c r="Z4952" s="7"/>
      <c r="AA4952" s="7"/>
      <c r="AB4952" s="7"/>
      <c r="AC4952" s="7"/>
    </row>
    <row r="4953" spans="2:29" ht="15.75" customHeight="1" x14ac:dyDescent="0.25">
      <c r="B4953" s="62">
        <v>11688</v>
      </c>
      <c r="C4953" s="63" t="s">
        <v>4958</v>
      </c>
      <c r="D4953" s="64">
        <f t="shared" si="432"/>
        <v>1969.269421487603</v>
      </c>
      <c r="E4953" s="64">
        <f t="shared" si="433"/>
        <v>2382.8159999999998</v>
      </c>
      <c r="F4953" s="64">
        <f>+VLOOKUP(B4953,[1]BASES!$A$2:$C$10701,3,0)</f>
        <v>21</v>
      </c>
      <c r="G4953" s="65">
        <f t="shared" si="430"/>
        <v>2382.8159999999998</v>
      </c>
      <c r="H4953" s="66"/>
      <c r="I4953" s="67"/>
      <c r="J4953" s="67"/>
      <c r="K4953" s="67"/>
      <c r="L4953" s="67"/>
      <c r="M4953" s="68"/>
      <c r="N4953" s="69"/>
      <c r="O4953" s="70">
        <f t="shared" si="413"/>
        <v>0</v>
      </c>
      <c r="P4953" s="71">
        <f t="shared" si="414"/>
        <v>0</v>
      </c>
      <c r="Q4953" s="7">
        <v>1</v>
      </c>
      <c r="R4953" s="72">
        <f>+VLOOKUP(B4953,[1]BASES!$A$2:$E$10701,5,0)</f>
        <v>2051.3223140495866</v>
      </c>
      <c r="S4953" s="71">
        <f t="shared" si="431"/>
        <v>0</v>
      </c>
      <c r="T4953" s="71">
        <v>0</v>
      </c>
      <c r="U4953" s="71">
        <f t="shared" si="434"/>
        <v>0</v>
      </c>
      <c r="V4953" s="7">
        <v>0</v>
      </c>
      <c r="W4953" s="7">
        <v>0</v>
      </c>
      <c r="X4953" s="7">
        <v>0</v>
      </c>
      <c r="Y4953" s="73">
        <v>0.04</v>
      </c>
      <c r="Z4953" s="7"/>
      <c r="AA4953" s="7"/>
      <c r="AB4953" s="7"/>
      <c r="AC4953" s="7"/>
    </row>
    <row r="4954" spans="2:29" ht="15.75" customHeight="1" x14ac:dyDescent="0.25">
      <c r="B4954" s="62">
        <v>11689</v>
      </c>
      <c r="C4954" s="63" t="s">
        <v>4959</v>
      </c>
      <c r="D4954" s="64">
        <f t="shared" si="432"/>
        <v>1966.714710743802</v>
      </c>
      <c r="E4954" s="64">
        <f t="shared" si="433"/>
        <v>2379.7248000000004</v>
      </c>
      <c r="F4954" s="64">
        <f>+VLOOKUP(B4954,[1]BASES!$A$2:$C$10701,3,0)</f>
        <v>21</v>
      </c>
      <c r="G4954" s="65">
        <f t="shared" si="430"/>
        <v>2379.7248000000004</v>
      </c>
      <c r="H4954" s="66"/>
      <c r="I4954" s="67"/>
      <c r="J4954" s="67"/>
      <c r="K4954" s="67"/>
      <c r="L4954" s="67"/>
      <c r="M4954" s="68"/>
      <c r="N4954" s="69"/>
      <c r="O4954" s="70">
        <f t="shared" si="413"/>
        <v>0</v>
      </c>
      <c r="P4954" s="71">
        <f t="shared" si="414"/>
        <v>0</v>
      </c>
      <c r="Q4954" s="7">
        <v>1</v>
      </c>
      <c r="R4954" s="72">
        <f>+VLOOKUP(B4954,[1]BASES!$A$2:$E$10701,5,0)</f>
        <v>2048.6611570247937</v>
      </c>
      <c r="S4954" s="71">
        <f t="shared" si="431"/>
        <v>0</v>
      </c>
      <c r="T4954" s="71">
        <v>0</v>
      </c>
      <c r="U4954" s="71">
        <f t="shared" si="434"/>
        <v>0</v>
      </c>
      <c r="V4954" s="7">
        <v>0</v>
      </c>
      <c r="W4954" s="7">
        <v>0</v>
      </c>
      <c r="X4954" s="7">
        <v>0</v>
      </c>
      <c r="Y4954" s="73">
        <v>0.04</v>
      </c>
      <c r="Z4954" s="7"/>
      <c r="AA4954" s="7"/>
      <c r="AB4954" s="7"/>
      <c r="AC4954" s="7"/>
    </row>
    <row r="4955" spans="2:29" ht="15.75" customHeight="1" x14ac:dyDescent="0.25">
      <c r="B4955" s="62">
        <v>11715</v>
      </c>
      <c r="C4955" s="63" t="s">
        <v>4960</v>
      </c>
      <c r="D4955" s="64">
        <f t="shared" si="432"/>
        <v>1728.0555371900828</v>
      </c>
      <c r="E4955" s="64">
        <f t="shared" si="433"/>
        <v>2090.9472000000001</v>
      </c>
      <c r="F4955" s="64">
        <f>+VLOOKUP(B4955,[1]BASES!$A$2:$C$10701,3,0)</f>
        <v>21</v>
      </c>
      <c r="G4955" s="65">
        <f t="shared" si="430"/>
        <v>2090.9472000000001</v>
      </c>
      <c r="H4955" s="66"/>
      <c r="I4955" s="67"/>
      <c r="J4955" s="67"/>
      <c r="K4955" s="67"/>
      <c r="L4955" s="67"/>
      <c r="M4955" s="68"/>
      <c r="N4955" s="69"/>
      <c r="O4955" s="70">
        <f t="shared" si="413"/>
        <v>0</v>
      </c>
      <c r="P4955" s="71">
        <f t="shared" si="414"/>
        <v>0</v>
      </c>
      <c r="Q4955" s="7">
        <v>1</v>
      </c>
      <c r="R4955" s="72">
        <f>+VLOOKUP(B4955,[1]BASES!$A$2:$E$10701,5,0)</f>
        <v>1800.0578512396696</v>
      </c>
      <c r="S4955" s="71">
        <f t="shared" si="431"/>
        <v>0</v>
      </c>
      <c r="T4955" s="71">
        <v>0</v>
      </c>
      <c r="U4955" s="71">
        <f t="shared" si="434"/>
        <v>0</v>
      </c>
      <c r="V4955" s="7">
        <v>0</v>
      </c>
      <c r="W4955" s="7">
        <v>0</v>
      </c>
      <c r="X4955" s="7">
        <v>0</v>
      </c>
      <c r="Y4955" s="73">
        <v>0.04</v>
      </c>
      <c r="Z4955" s="7"/>
      <c r="AA4955" s="7"/>
      <c r="AB4955" s="7"/>
      <c r="AC4955" s="7"/>
    </row>
    <row r="4956" spans="2:29" ht="15.75" customHeight="1" x14ac:dyDescent="0.25">
      <c r="B4956" s="62">
        <v>11717</v>
      </c>
      <c r="C4956" s="63" t="s">
        <v>4961</v>
      </c>
      <c r="D4956" s="64">
        <f t="shared" si="432"/>
        <v>2465.335537190083</v>
      </c>
      <c r="E4956" s="64">
        <f t="shared" si="433"/>
        <v>2983.0560000000005</v>
      </c>
      <c r="F4956" s="64">
        <f>+VLOOKUP(B4956,[1]BASES!$A$2:$C$10701,3,0)</f>
        <v>21</v>
      </c>
      <c r="G4956" s="65">
        <f t="shared" si="430"/>
        <v>2983.0560000000005</v>
      </c>
      <c r="H4956" s="66"/>
      <c r="I4956" s="67"/>
      <c r="J4956" s="67"/>
      <c r="K4956" s="67"/>
      <c r="L4956" s="67"/>
      <c r="M4956" s="68"/>
      <c r="N4956" s="69"/>
      <c r="O4956" s="70">
        <f t="shared" si="413"/>
        <v>0</v>
      </c>
      <c r="P4956" s="71">
        <f t="shared" si="414"/>
        <v>0</v>
      </c>
      <c r="Q4956" s="7">
        <v>1</v>
      </c>
      <c r="R4956" s="72">
        <f>+VLOOKUP(B4956,[1]BASES!$A$2:$E$10701,5,0)</f>
        <v>2568.0578512396696</v>
      </c>
      <c r="S4956" s="71">
        <f t="shared" si="431"/>
        <v>0</v>
      </c>
      <c r="T4956" s="71">
        <v>0</v>
      </c>
      <c r="U4956" s="71">
        <f t="shared" si="434"/>
        <v>0</v>
      </c>
      <c r="V4956" s="7">
        <v>0</v>
      </c>
      <c r="W4956" s="7">
        <v>0</v>
      </c>
      <c r="X4956" s="7">
        <v>0</v>
      </c>
      <c r="Y4956" s="73">
        <v>0.04</v>
      </c>
      <c r="Z4956" s="7"/>
      <c r="AA4956" s="7"/>
      <c r="AB4956" s="7"/>
      <c r="AC4956" s="7"/>
    </row>
    <row r="4957" spans="2:29" ht="15.75" customHeight="1" x14ac:dyDescent="0.25">
      <c r="B4957" s="62">
        <v>11718</v>
      </c>
      <c r="C4957" s="63" t="s">
        <v>4962</v>
      </c>
      <c r="D4957" s="64">
        <f t="shared" si="432"/>
        <v>2797.9557024793389</v>
      </c>
      <c r="E4957" s="64">
        <f t="shared" si="433"/>
        <v>3385.5264000000002</v>
      </c>
      <c r="F4957" s="64">
        <f>+VLOOKUP(B4957,[1]BASES!$A$2:$C$10701,3,0)</f>
        <v>21</v>
      </c>
      <c r="G4957" s="65">
        <f t="shared" si="430"/>
        <v>3385.5264000000002</v>
      </c>
      <c r="H4957" s="66"/>
      <c r="I4957" s="67"/>
      <c r="J4957" s="67"/>
      <c r="K4957" s="67"/>
      <c r="L4957" s="67"/>
      <c r="M4957" s="68"/>
      <c r="N4957" s="69"/>
      <c r="O4957" s="70">
        <f t="shared" si="413"/>
        <v>0</v>
      </c>
      <c r="P4957" s="71">
        <f t="shared" si="414"/>
        <v>0</v>
      </c>
      <c r="Q4957" s="7">
        <v>1</v>
      </c>
      <c r="R4957" s="72">
        <f>+VLOOKUP(B4957,[1]BASES!$A$2:$E$10701,5,0)</f>
        <v>2914.5371900826449</v>
      </c>
      <c r="S4957" s="71">
        <f t="shared" si="431"/>
        <v>0</v>
      </c>
      <c r="T4957" s="71">
        <v>0</v>
      </c>
      <c r="U4957" s="71">
        <f t="shared" si="434"/>
        <v>0</v>
      </c>
      <c r="V4957" s="7">
        <v>0</v>
      </c>
      <c r="W4957" s="7">
        <v>0</v>
      </c>
      <c r="X4957" s="7">
        <v>0</v>
      </c>
      <c r="Y4957" s="73">
        <v>0.04</v>
      </c>
      <c r="Z4957" s="7"/>
      <c r="AA4957" s="7"/>
      <c r="AB4957" s="7"/>
      <c r="AC4957" s="7"/>
    </row>
    <row r="4958" spans="2:29" ht="15.75" customHeight="1" x14ac:dyDescent="0.25">
      <c r="B4958" s="62">
        <v>11719</v>
      </c>
      <c r="C4958" s="63" t="s">
        <v>4963</v>
      </c>
      <c r="D4958" s="64">
        <f t="shared" si="432"/>
        <v>2383.4895867768596</v>
      </c>
      <c r="E4958" s="64">
        <f t="shared" si="433"/>
        <v>2884.0224000000003</v>
      </c>
      <c r="F4958" s="64">
        <f>+VLOOKUP(B4958,[1]BASES!$A$2:$C$10701,3,0)</f>
        <v>21</v>
      </c>
      <c r="G4958" s="65">
        <f t="shared" si="430"/>
        <v>2884.0224000000003</v>
      </c>
      <c r="H4958" s="66"/>
      <c r="I4958" s="67"/>
      <c r="J4958" s="67"/>
      <c r="K4958" s="67"/>
      <c r="L4958" s="67"/>
      <c r="M4958" s="68"/>
      <c r="N4958" s="69"/>
      <c r="O4958" s="70">
        <f t="shared" si="413"/>
        <v>0</v>
      </c>
      <c r="P4958" s="71">
        <f t="shared" si="414"/>
        <v>0</v>
      </c>
      <c r="Q4958" s="7">
        <v>1</v>
      </c>
      <c r="R4958" s="72">
        <f>+VLOOKUP(B4958,[1]BASES!$A$2:$E$10701,5,0)</f>
        <v>2482.8016528925623</v>
      </c>
      <c r="S4958" s="71">
        <f t="shared" si="431"/>
        <v>0</v>
      </c>
      <c r="T4958" s="71">
        <v>0</v>
      </c>
      <c r="U4958" s="71">
        <f t="shared" si="434"/>
        <v>0</v>
      </c>
      <c r="V4958" s="7">
        <v>0</v>
      </c>
      <c r="W4958" s="7">
        <v>0</v>
      </c>
      <c r="X4958" s="7">
        <v>0</v>
      </c>
      <c r="Y4958" s="73">
        <v>0.04</v>
      </c>
      <c r="Z4958" s="7"/>
      <c r="AA4958" s="7"/>
      <c r="AB4958" s="7"/>
      <c r="AC4958" s="7"/>
    </row>
    <row r="4959" spans="2:29" ht="15.75" customHeight="1" x14ac:dyDescent="0.25">
      <c r="B4959" s="62">
        <v>11721</v>
      </c>
      <c r="C4959" s="63" t="s">
        <v>4964</v>
      </c>
      <c r="D4959" s="64">
        <f t="shared" si="432"/>
        <v>2960.2591735537189</v>
      </c>
      <c r="E4959" s="64">
        <f t="shared" si="433"/>
        <v>3581.9135999999999</v>
      </c>
      <c r="F4959" s="64">
        <f>+VLOOKUP(B4959,[1]BASES!$A$2:$C$10701,3,0)</f>
        <v>21</v>
      </c>
      <c r="G4959" s="65">
        <f t="shared" si="430"/>
        <v>3581.9135999999999</v>
      </c>
      <c r="H4959" s="66"/>
      <c r="I4959" s="67"/>
      <c r="J4959" s="67"/>
      <c r="K4959" s="67"/>
      <c r="L4959" s="67"/>
      <c r="M4959" s="68"/>
      <c r="N4959" s="69"/>
      <c r="O4959" s="70">
        <f t="shared" si="413"/>
        <v>0</v>
      </c>
      <c r="P4959" s="71">
        <f t="shared" si="414"/>
        <v>0</v>
      </c>
      <c r="Q4959" s="7">
        <v>1</v>
      </c>
      <c r="R4959" s="72">
        <f>+VLOOKUP(B4959,[1]BASES!$A$2:$E$10701,5,0)</f>
        <v>3083.6033057851241</v>
      </c>
      <c r="S4959" s="71">
        <f t="shared" si="431"/>
        <v>0</v>
      </c>
      <c r="T4959" s="71">
        <v>0</v>
      </c>
      <c r="U4959" s="71">
        <f t="shared" si="434"/>
        <v>0</v>
      </c>
      <c r="V4959" s="7">
        <v>0</v>
      </c>
      <c r="W4959" s="7">
        <v>0</v>
      </c>
      <c r="X4959" s="7">
        <v>0</v>
      </c>
      <c r="Y4959" s="73">
        <v>0.04</v>
      </c>
      <c r="Z4959" s="7"/>
      <c r="AA4959" s="7"/>
      <c r="AB4959" s="7"/>
      <c r="AC4959" s="7"/>
    </row>
    <row r="4960" spans="2:29" ht="15.75" customHeight="1" x14ac:dyDescent="0.25">
      <c r="B4960" s="62">
        <v>11722</v>
      </c>
      <c r="C4960" s="63" t="s">
        <v>4965</v>
      </c>
      <c r="D4960" s="64">
        <f t="shared" si="432"/>
        <v>2923.8902479338844</v>
      </c>
      <c r="E4960" s="64">
        <f t="shared" si="433"/>
        <v>3537.9072000000001</v>
      </c>
      <c r="F4960" s="64">
        <f>+VLOOKUP(B4960,[1]BASES!$A$2:$C$10701,3,0)</f>
        <v>21</v>
      </c>
      <c r="G4960" s="65">
        <f t="shared" si="430"/>
        <v>3537.9072000000001</v>
      </c>
      <c r="H4960" s="66"/>
      <c r="I4960" s="67"/>
      <c r="J4960" s="67"/>
      <c r="K4960" s="67"/>
      <c r="L4960" s="67"/>
      <c r="M4960" s="68"/>
      <c r="N4960" s="69"/>
      <c r="O4960" s="70">
        <f t="shared" si="413"/>
        <v>0</v>
      </c>
      <c r="P4960" s="71">
        <f t="shared" si="414"/>
        <v>0</v>
      </c>
      <c r="Q4960" s="7">
        <v>1</v>
      </c>
      <c r="R4960" s="72">
        <f>+VLOOKUP(B4960,[1]BASES!$A$2:$E$10701,5,0)</f>
        <v>3045.7190082644629</v>
      </c>
      <c r="S4960" s="71">
        <f t="shared" si="431"/>
        <v>0</v>
      </c>
      <c r="T4960" s="71">
        <v>0</v>
      </c>
      <c r="U4960" s="71">
        <f t="shared" si="434"/>
        <v>0</v>
      </c>
      <c r="V4960" s="7">
        <v>0</v>
      </c>
      <c r="W4960" s="7">
        <v>0</v>
      </c>
      <c r="X4960" s="7">
        <v>0</v>
      </c>
      <c r="Y4960" s="73">
        <v>0.04</v>
      </c>
      <c r="Z4960" s="7"/>
      <c r="AA4960" s="7"/>
      <c r="AB4960" s="7"/>
      <c r="AC4960" s="7"/>
    </row>
    <row r="4961" spans="2:29" ht="15.75" customHeight="1" x14ac:dyDescent="0.25">
      <c r="B4961" s="62">
        <v>11723</v>
      </c>
      <c r="C4961" s="63" t="s">
        <v>4966</v>
      </c>
      <c r="D4961" s="64">
        <f t="shared" si="432"/>
        <v>3707.2105785123968</v>
      </c>
      <c r="E4961" s="64">
        <f t="shared" si="433"/>
        <v>4485.7248</v>
      </c>
      <c r="F4961" s="64">
        <f>+VLOOKUP(B4961,[1]BASES!$A$2:$C$10701,3,0)</f>
        <v>21</v>
      </c>
      <c r="G4961" s="65">
        <f t="shared" si="430"/>
        <v>4485.7248</v>
      </c>
      <c r="H4961" s="66"/>
      <c r="I4961" s="67"/>
      <c r="J4961" s="67"/>
      <c r="K4961" s="67"/>
      <c r="L4961" s="67"/>
      <c r="M4961" s="68"/>
      <c r="N4961" s="69"/>
      <c r="O4961" s="70">
        <f t="shared" si="413"/>
        <v>0</v>
      </c>
      <c r="P4961" s="71">
        <f t="shared" si="414"/>
        <v>0</v>
      </c>
      <c r="Q4961" s="7">
        <v>1</v>
      </c>
      <c r="R4961" s="72">
        <f>+VLOOKUP(B4961,[1]BASES!$A$2:$E$10701,5,0)</f>
        <v>3861.6776859504134</v>
      </c>
      <c r="S4961" s="71">
        <f t="shared" si="431"/>
        <v>0</v>
      </c>
      <c r="T4961" s="71">
        <v>0</v>
      </c>
      <c r="U4961" s="71">
        <f t="shared" si="434"/>
        <v>0</v>
      </c>
      <c r="V4961" s="7">
        <v>0</v>
      </c>
      <c r="W4961" s="7">
        <v>0</v>
      </c>
      <c r="X4961" s="7">
        <v>0</v>
      </c>
      <c r="Y4961" s="73">
        <v>0.04</v>
      </c>
      <c r="Z4961" s="7"/>
      <c r="AA4961" s="7"/>
      <c r="AB4961" s="7"/>
      <c r="AC4961" s="7"/>
    </row>
    <row r="4962" spans="2:29" ht="15.75" customHeight="1" x14ac:dyDescent="0.25">
      <c r="B4962" s="62">
        <v>11725</v>
      </c>
      <c r="C4962" s="63" t="s">
        <v>4967</v>
      </c>
      <c r="D4962" s="64">
        <f t="shared" si="432"/>
        <v>4350.8628099173557</v>
      </c>
      <c r="E4962" s="64">
        <f t="shared" si="433"/>
        <v>5264.5440000000008</v>
      </c>
      <c r="F4962" s="64">
        <f>+VLOOKUP(B4962,[1]BASES!$A$2:$C$10701,3,0)</f>
        <v>21</v>
      </c>
      <c r="G4962" s="65">
        <f t="shared" si="430"/>
        <v>5264.5440000000008</v>
      </c>
      <c r="H4962" s="66"/>
      <c r="I4962" s="67"/>
      <c r="J4962" s="67"/>
      <c r="K4962" s="67"/>
      <c r="L4962" s="67"/>
      <c r="M4962" s="68"/>
      <c r="N4962" s="69"/>
      <c r="O4962" s="70">
        <f t="shared" si="413"/>
        <v>0</v>
      </c>
      <c r="P4962" s="71">
        <f t="shared" si="414"/>
        <v>0</v>
      </c>
      <c r="Q4962" s="7">
        <v>1</v>
      </c>
      <c r="R4962" s="72">
        <f>+VLOOKUP(B4962,[1]BASES!$A$2:$E$10701,5,0)</f>
        <v>4532.1487603305786</v>
      </c>
      <c r="S4962" s="71">
        <f t="shared" si="431"/>
        <v>0</v>
      </c>
      <c r="T4962" s="71">
        <v>0</v>
      </c>
      <c r="U4962" s="71">
        <f t="shared" si="434"/>
        <v>0</v>
      </c>
      <c r="V4962" s="7">
        <v>0</v>
      </c>
      <c r="W4962" s="7">
        <v>0</v>
      </c>
      <c r="X4962" s="7">
        <v>0</v>
      </c>
      <c r="Y4962" s="73">
        <v>0.04</v>
      </c>
      <c r="Z4962" s="7"/>
      <c r="AA4962" s="7"/>
      <c r="AB4962" s="7"/>
      <c r="AC4962" s="7"/>
    </row>
    <row r="4963" spans="2:29" ht="15.75" customHeight="1" x14ac:dyDescent="0.25">
      <c r="B4963" s="62">
        <v>11727</v>
      </c>
      <c r="C4963" s="63" t="s">
        <v>4968</v>
      </c>
      <c r="D4963" s="64">
        <f t="shared" si="432"/>
        <v>5294.4634710743794</v>
      </c>
      <c r="E4963" s="64">
        <f t="shared" si="433"/>
        <v>6406.3007999999991</v>
      </c>
      <c r="F4963" s="64">
        <f>+VLOOKUP(B4963,[1]BASES!$A$2:$C$10701,3,0)</f>
        <v>21</v>
      </c>
      <c r="G4963" s="65">
        <f t="shared" si="430"/>
        <v>6406.3007999999991</v>
      </c>
      <c r="H4963" s="66"/>
      <c r="I4963" s="67"/>
      <c r="J4963" s="67"/>
      <c r="K4963" s="67"/>
      <c r="L4963" s="67"/>
      <c r="M4963" s="68"/>
      <c r="N4963" s="69"/>
      <c r="O4963" s="70">
        <f t="shared" si="413"/>
        <v>0</v>
      </c>
      <c r="P4963" s="71">
        <f t="shared" si="414"/>
        <v>0</v>
      </c>
      <c r="Q4963" s="7">
        <v>1</v>
      </c>
      <c r="R4963" s="72">
        <f>+VLOOKUP(B4963,[1]BASES!$A$2:$E$10701,5,0)</f>
        <v>5515.0661157024788</v>
      </c>
      <c r="S4963" s="71">
        <f t="shared" si="431"/>
        <v>0</v>
      </c>
      <c r="T4963" s="71">
        <v>0</v>
      </c>
      <c r="U4963" s="71">
        <f t="shared" si="434"/>
        <v>0</v>
      </c>
      <c r="V4963" s="7">
        <v>0</v>
      </c>
      <c r="W4963" s="7">
        <v>0</v>
      </c>
      <c r="X4963" s="7">
        <v>0</v>
      </c>
      <c r="Y4963" s="73">
        <v>0.04</v>
      </c>
      <c r="Z4963" s="7"/>
      <c r="AA4963" s="7"/>
      <c r="AB4963" s="7"/>
      <c r="AC4963" s="7"/>
    </row>
    <row r="4964" spans="2:29" ht="15.75" customHeight="1" x14ac:dyDescent="0.25">
      <c r="B4964" s="62">
        <v>11728</v>
      </c>
      <c r="C4964" s="63" t="s">
        <v>4969</v>
      </c>
      <c r="D4964" s="64">
        <f t="shared" si="432"/>
        <v>4379.7738842975214</v>
      </c>
      <c r="E4964" s="64">
        <f t="shared" si="433"/>
        <v>5299.5264000000006</v>
      </c>
      <c r="F4964" s="64">
        <f>+VLOOKUP(B4964,[1]BASES!$A$2:$C$10701,3,0)</f>
        <v>21</v>
      </c>
      <c r="G4964" s="65">
        <f t="shared" si="430"/>
        <v>5299.5264000000006</v>
      </c>
      <c r="H4964" s="66"/>
      <c r="I4964" s="67"/>
      <c r="J4964" s="67"/>
      <c r="K4964" s="67"/>
      <c r="L4964" s="67"/>
      <c r="M4964" s="68"/>
      <c r="N4964" s="69"/>
      <c r="O4964" s="70">
        <f t="shared" ref="O4964:O5218" si="435">IFERROR(E4964*H4964,0)</f>
        <v>0</v>
      </c>
      <c r="P4964" s="71">
        <f t="shared" ref="P4964:P5218" si="436">IFERROR(G4964*H4964,0)</f>
        <v>0</v>
      </c>
      <c r="Q4964" s="7">
        <v>1</v>
      </c>
      <c r="R4964" s="72">
        <f>+VLOOKUP(B4964,[1]BASES!$A$2:$E$10701,5,0)</f>
        <v>4562.2644628099179</v>
      </c>
      <c r="S4964" s="71">
        <f t="shared" si="431"/>
        <v>0</v>
      </c>
      <c r="T4964" s="71">
        <v>0</v>
      </c>
      <c r="U4964" s="71">
        <f t="shared" si="434"/>
        <v>0</v>
      </c>
      <c r="V4964" s="7">
        <v>0</v>
      </c>
      <c r="W4964" s="7">
        <v>0</v>
      </c>
      <c r="X4964" s="7">
        <v>0</v>
      </c>
      <c r="Y4964" s="73">
        <v>0.04</v>
      </c>
      <c r="Z4964" s="7"/>
      <c r="AA4964" s="7"/>
      <c r="AB4964" s="7"/>
      <c r="AC4964" s="7"/>
    </row>
    <row r="4965" spans="2:29" ht="15.75" customHeight="1" x14ac:dyDescent="0.25">
      <c r="B4965" s="62">
        <v>11729</v>
      </c>
      <c r="C4965" s="63" t="s">
        <v>4970</v>
      </c>
      <c r="D4965" s="64">
        <f t="shared" si="432"/>
        <v>9163.8188429752063</v>
      </c>
      <c r="E4965" s="64">
        <f t="shared" si="433"/>
        <v>11088.220799999999</v>
      </c>
      <c r="F4965" s="64">
        <f>+VLOOKUP(B4965,[1]BASES!$A$2:$C$10701,3,0)</f>
        <v>21</v>
      </c>
      <c r="G4965" s="65">
        <f t="shared" si="430"/>
        <v>11088.220799999999</v>
      </c>
      <c r="H4965" s="66"/>
      <c r="I4965" s="67"/>
      <c r="J4965" s="67"/>
      <c r="K4965" s="67"/>
      <c r="L4965" s="67"/>
      <c r="M4965" s="68"/>
      <c r="N4965" s="69"/>
      <c r="O4965" s="70">
        <f t="shared" si="435"/>
        <v>0</v>
      </c>
      <c r="P4965" s="71">
        <f t="shared" si="436"/>
        <v>0</v>
      </c>
      <c r="Q4965" s="7">
        <v>1</v>
      </c>
      <c r="R4965" s="72">
        <f>+VLOOKUP(B4965,[1]BASES!$A$2:$E$10701,5,0)</f>
        <v>9545.6446280991731</v>
      </c>
      <c r="S4965" s="71">
        <f t="shared" si="431"/>
        <v>0</v>
      </c>
      <c r="T4965" s="71">
        <v>0</v>
      </c>
      <c r="U4965" s="71">
        <f t="shared" si="434"/>
        <v>0</v>
      </c>
      <c r="V4965" s="7">
        <v>0</v>
      </c>
      <c r="W4965" s="7">
        <v>0</v>
      </c>
      <c r="X4965" s="7">
        <v>0</v>
      </c>
      <c r="Y4965" s="73">
        <v>0.04</v>
      </c>
      <c r="Z4965" s="7"/>
      <c r="AA4965" s="7"/>
      <c r="AB4965" s="7"/>
      <c r="AC4965" s="7"/>
    </row>
    <row r="4966" spans="2:29" ht="15.75" customHeight="1" x14ac:dyDescent="0.25">
      <c r="B4966" s="62">
        <v>11731</v>
      </c>
      <c r="C4966" s="63" t="s">
        <v>4971</v>
      </c>
      <c r="D4966" s="64">
        <f t="shared" si="432"/>
        <v>9255.9391735537192</v>
      </c>
      <c r="E4966" s="64">
        <f t="shared" si="433"/>
        <v>11199.686400000001</v>
      </c>
      <c r="F4966" s="64">
        <f>+VLOOKUP(B4966,[1]BASES!$A$2:$C$10701,3,0)</f>
        <v>21</v>
      </c>
      <c r="G4966" s="65">
        <f t="shared" si="430"/>
        <v>11199.686400000001</v>
      </c>
      <c r="H4966" s="66"/>
      <c r="I4966" s="67"/>
      <c r="J4966" s="67"/>
      <c r="K4966" s="67"/>
      <c r="L4966" s="67"/>
      <c r="M4966" s="68"/>
      <c r="N4966" s="69"/>
      <c r="O4966" s="70">
        <f t="shared" si="435"/>
        <v>0</v>
      </c>
      <c r="P4966" s="71">
        <f t="shared" si="436"/>
        <v>0</v>
      </c>
      <c r="Q4966" s="7">
        <v>1</v>
      </c>
      <c r="R4966" s="72">
        <f>+VLOOKUP(B4966,[1]BASES!$A$2:$E$10701,5,0)</f>
        <v>9641.6033057851237</v>
      </c>
      <c r="S4966" s="71">
        <f t="shared" si="431"/>
        <v>0</v>
      </c>
      <c r="T4966" s="71">
        <v>0</v>
      </c>
      <c r="U4966" s="71">
        <f t="shared" si="434"/>
        <v>0</v>
      </c>
      <c r="V4966" s="7">
        <v>0</v>
      </c>
      <c r="W4966" s="7">
        <v>0</v>
      </c>
      <c r="X4966" s="7">
        <v>0</v>
      </c>
      <c r="Y4966" s="73">
        <v>0.04</v>
      </c>
      <c r="Z4966" s="7"/>
      <c r="AA4966" s="7"/>
      <c r="AB4966" s="7"/>
      <c r="AC4966" s="7"/>
    </row>
    <row r="4967" spans="2:29" ht="15.75" customHeight="1" x14ac:dyDescent="0.25">
      <c r="B4967" s="62">
        <v>11732</v>
      </c>
      <c r="C4967" s="63" t="s">
        <v>4972</v>
      </c>
      <c r="D4967" s="64">
        <f t="shared" si="432"/>
        <v>9092.1203305785129</v>
      </c>
      <c r="E4967" s="64">
        <f t="shared" si="433"/>
        <v>11001.465600000001</v>
      </c>
      <c r="F4967" s="64">
        <f>+VLOOKUP(B4967,[1]BASES!$A$2:$C$10701,3,0)</f>
        <v>21</v>
      </c>
      <c r="G4967" s="65">
        <f t="shared" si="430"/>
        <v>11001.465600000001</v>
      </c>
      <c r="H4967" s="66"/>
      <c r="I4967" s="67"/>
      <c r="J4967" s="67"/>
      <c r="K4967" s="67"/>
      <c r="L4967" s="67"/>
      <c r="M4967" s="68"/>
      <c r="N4967" s="69"/>
      <c r="O4967" s="70">
        <f t="shared" si="435"/>
        <v>0</v>
      </c>
      <c r="P4967" s="71">
        <f t="shared" si="436"/>
        <v>0</v>
      </c>
      <c r="Q4967" s="7">
        <v>1</v>
      </c>
      <c r="R4967" s="72">
        <f>+VLOOKUP(B4967,[1]BASES!$A$2:$E$10701,5,0)</f>
        <v>9470.9586776859505</v>
      </c>
      <c r="S4967" s="71">
        <f t="shared" si="431"/>
        <v>0</v>
      </c>
      <c r="T4967" s="71">
        <v>0</v>
      </c>
      <c r="U4967" s="71">
        <f t="shared" si="434"/>
        <v>0</v>
      </c>
      <c r="V4967" s="7">
        <v>0</v>
      </c>
      <c r="W4967" s="7">
        <v>0</v>
      </c>
      <c r="X4967" s="7">
        <v>0</v>
      </c>
      <c r="Y4967" s="73">
        <v>0.04</v>
      </c>
      <c r="Z4967" s="7"/>
      <c r="AA4967" s="7"/>
      <c r="AB4967" s="7"/>
      <c r="AC4967" s="7"/>
    </row>
    <row r="4968" spans="2:29" ht="15.75" customHeight="1" x14ac:dyDescent="0.25">
      <c r="B4968" s="62">
        <v>11733</v>
      </c>
      <c r="C4968" s="63" t="s">
        <v>4973</v>
      </c>
      <c r="D4968" s="64">
        <f t="shared" si="432"/>
        <v>9092.1203305785129</v>
      </c>
      <c r="E4968" s="64">
        <f t="shared" si="433"/>
        <v>11001.465600000001</v>
      </c>
      <c r="F4968" s="64">
        <f>+VLOOKUP(B4968,[1]BASES!$A$2:$C$10701,3,0)</f>
        <v>21</v>
      </c>
      <c r="G4968" s="65">
        <f t="shared" si="430"/>
        <v>11001.465600000001</v>
      </c>
      <c r="H4968" s="66"/>
      <c r="I4968" s="67"/>
      <c r="J4968" s="67"/>
      <c r="K4968" s="67"/>
      <c r="L4968" s="67"/>
      <c r="M4968" s="68"/>
      <c r="N4968" s="69"/>
      <c r="O4968" s="70">
        <f t="shared" si="435"/>
        <v>0</v>
      </c>
      <c r="P4968" s="71">
        <f t="shared" si="436"/>
        <v>0</v>
      </c>
      <c r="Q4968" s="7">
        <v>1</v>
      </c>
      <c r="R4968" s="72">
        <f>+VLOOKUP(B4968,[1]BASES!$A$2:$E$10701,5,0)</f>
        <v>9470.9586776859505</v>
      </c>
      <c r="S4968" s="71">
        <f t="shared" si="431"/>
        <v>0</v>
      </c>
      <c r="T4968" s="71">
        <v>0</v>
      </c>
      <c r="U4968" s="71">
        <f t="shared" si="434"/>
        <v>0</v>
      </c>
      <c r="V4968" s="7">
        <v>0</v>
      </c>
      <c r="W4968" s="7">
        <v>0</v>
      </c>
      <c r="X4968" s="7">
        <v>0</v>
      </c>
      <c r="Y4968" s="73">
        <v>0.04</v>
      </c>
      <c r="Z4968" s="7"/>
      <c r="AA4968" s="7"/>
      <c r="AB4968" s="7"/>
      <c r="AC4968" s="7"/>
    </row>
    <row r="4969" spans="2:29" ht="15.75" customHeight="1" x14ac:dyDescent="0.25">
      <c r="B4969" s="62">
        <v>11737</v>
      </c>
      <c r="C4969" s="63" t="s">
        <v>4974</v>
      </c>
      <c r="D4969" s="64">
        <f t="shared" si="432"/>
        <v>14535.367933884298</v>
      </c>
      <c r="E4969" s="64">
        <f t="shared" si="433"/>
        <v>17587.7952</v>
      </c>
      <c r="F4969" s="64">
        <f>+VLOOKUP(B4969,[1]BASES!$A$2:$C$10701,3,0)</f>
        <v>21</v>
      </c>
      <c r="G4969" s="65">
        <f t="shared" si="430"/>
        <v>17587.7952</v>
      </c>
      <c r="H4969" s="66"/>
      <c r="I4969" s="67"/>
      <c r="J4969" s="67"/>
      <c r="K4969" s="67"/>
      <c r="L4969" s="67"/>
      <c r="M4969" s="68"/>
      <c r="N4969" s="69"/>
      <c r="O4969" s="70">
        <f t="shared" si="435"/>
        <v>0</v>
      </c>
      <c r="P4969" s="71">
        <f t="shared" si="436"/>
        <v>0</v>
      </c>
      <c r="Q4969" s="7">
        <v>1</v>
      </c>
      <c r="R4969" s="72">
        <f>+VLOOKUP(B4969,[1]BASES!$A$2:$E$10701,5,0)</f>
        <v>15141.008264462809</v>
      </c>
      <c r="S4969" s="71">
        <f t="shared" si="431"/>
        <v>0</v>
      </c>
      <c r="T4969" s="71">
        <v>0</v>
      </c>
      <c r="U4969" s="71">
        <f t="shared" si="434"/>
        <v>0</v>
      </c>
      <c r="V4969" s="7">
        <v>0</v>
      </c>
      <c r="W4969" s="7">
        <v>0</v>
      </c>
      <c r="X4969" s="7">
        <v>0</v>
      </c>
      <c r="Y4969" s="73">
        <v>0.04</v>
      </c>
      <c r="Z4969" s="7"/>
      <c r="AA4969" s="7"/>
      <c r="AB4969" s="7"/>
      <c r="AC4969" s="7"/>
    </row>
    <row r="4970" spans="2:29" ht="15.75" customHeight="1" x14ac:dyDescent="0.25">
      <c r="B4970" s="62">
        <v>11738</v>
      </c>
      <c r="C4970" s="63" t="s">
        <v>4975</v>
      </c>
      <c r="D4970" s="64">
        <f t="shared" si="432"/>
        <v>14852.16</v>
      </c>
      <c r="E4970" s="64">
        <f t="shared" si="433"/>
        <v>17971.113600000001</v>
      </c>
      <c r="F4970" s="64">
        <f>+VLOOKUP(B4970,[1]BASES!$A$2:$C$10701,3,0)</f>
        <v>21</v>
      </c>
      <c r="G4970" s="65">
        <f t="shared" si="430"/>
        <v>17971.113600000001</v>
      </c>
      <c r="H4970" s="66"/>
      <c r="I4970" s="67"/>
      <c r="J4970" s="67"/>
      <c r="K4970" s="67"/>
      <c r="L4970" s="67"/>
      <c r="M4970" s="68"/>
      <c r="N4970" s="69"/>
      <c r="O4970" s="70">
        <f t="shared" si="435"/>
        <v>0</v>
      </c>
      <c r="P4970" s="71">
        <f t="shared" si="436"/>
        <v>0</v>
      </c>
      <c r="Q4970" s="7">
        <v>1</v>
      </c>
      <c r="R4970" s="72">
        <f>+VLOOKUP(B4970,[1]BASES!$A$2:$E$10701,5,0)</f>
        <v>15471</v>
      </c>
      <c r="S4970" s="71">
        <f t="shared" si="431"/>
        <v>0</v>
      </c>
      <c r="T4970" s="71">
        <v>0</v>
      </c>
      <c r="U4970" s="71">
        <f t="shared" si="434"/>
        <v>0</v>
      </c>
      <c r="V4970" s="7">
        <v>0</v>
      </c>
      <c r="W4970" s="7">
        <v>0</v>
      </c>
      <c r="X4970" s="7">
        <v>0</v>
      </c>
      <c r="Y4970" s="73">
        <v>0.04</v>
      </c>
      <c r="Z4970" s="7"/>
      <c r="AA4970" s="7"/>
      <c r="AB4970" s="7"/>
      <c r="AC4970" s="7"/>
    </row>
    <row r="4971" spans="2:29" ht="15.75" customHeight="1" x14ac:dyDescent="0.25">
      <c r="B4971" s="62">
        <v>11744</v>
      </c>
      <c r="C4971" s="63" t="s">
        <v>4976</v>
      </c>
      <c r="D4971" s="64">
        <f t="shared" si="432"/>
        <v>28517.371239669417</v>
      </c>
      <c r="E4971" s="64">
        <f t="shared" si="433"/>
        <v>34506.019199999995</v>
      </c>
      <c r="F4971" s="64">
        <f>+VLOOKUP(B4971,[1]BASES!$A$2:$C$10701,3,0)</f>
        <v>21</v>
      </c>
      <c r="G4971" s="65">
        <f t="shared" si="430"/>
        <v>34506.019199999995</v>
      </c>
      <c r="H4971" s="66"/>
      <c r="I4971" s="67"/>
      <c r="J4971" s="67"/>
      <c r="K4971" s="67"/>
      <c r="L4971" s="67"/>
      <c r="M4971" s="68"/>
      <c r="N4971" s="69"/>
      <c r="O4971" s="70">
        <f t="shared" si="435"/>
        <v>0</v>
      </c>
      <c r="P4971" s="71">
        <f t="shared" si="436"/>
        <v>0</v>
      </c>
      <c r="Q4971" s="7">
        <v>1</v>
      </c>
      <c r="R4971" s="72">
        <f>+VLOOKUP(B4971,[1]BASES!$A$2:$E$10701,5,0)</f>
        <v>29705.595041322311</v>
      </c>
      <c r="S4971" s="71">
        <f t="shared" si="431"/>
        <v>0</v>
      </c>
      <c r="T4971" s="71">
        <v>0</v>
      </c>
      <c r="U4971" s="71">
        <f t="shared" si="434"/>
        <v>0</v>
      </c>
      <c r="V4971" s="7">
        <v>0</v>
      </c>
      <c r="W4971" s="7">
        <v>0</v>
      </c>
      <c r="X4971" s="7">
        <v>0</v>
      </c>
      <c r="Y4971" s="73">
        <v>0.04</v>
      </c>
      <c r="Z4971" s="7"/>
      <c r="AA4971" s="7"/>
      <c r="AB4971" s="7"/>
      <c r="AC4971" s="7"/>
    </row>
    <row r="4972" spans="2:29" ht="15.75" customHeight="1" x14ac:dyDescent="0.25">
      <c r="B4972" s="62">
        <v>11747</v>
      </c>
      <c r="C4972" s="63" t="s">
        <v>4977</v>
      </c>
      <c r="D4972" s="64">
        <f t="shared" si="432"/>
        <v>1325.3077685950414</v>
      </c>
      <c r="E4972" s="64">
        <f t="shared" si="433"/>
        <v>1603.6224</v>
      </c>
      <c r="F4972" s="64">
        <f>+VLOOKUP(B4972,[1]BASES!$A$2:$C$10701,3,0)</f>
        <v>21</v>
      </c>
      <c r="G4972" s="65">
        <f t="shared" si="430"/>
        <v>1603.6224</v>
      </c>
      <c r="H4972" s="66"/>
      <c r="I4972" s="67"/>
      <c r="J4972" s="67"/>
      <c r="K4972" s="67"/>
      <c r="L4972" s="67"/>
      <c r="M4972" s="68"/>
      <c r="N4972" s="69"/>
      <c r="O4972" s="70">
        <f t="shared" si="435"/>
        <v>0</v>
      </c>
      <c r="P4972" s="71">
        <f t="shared" si="436"/>
        <v>0</v>
      </c>
      <c r="Q4972" s="7">
        <v>1</v>
      </c>
      <c r="R4972" s="72">
        <f>+VLOOKUP(B4972,[1]BASES!$A$2:$E$10701,5,0)</f>
        <v>1380.5289256198348</v>
      </c>
      <c r="S4972" s="71">
        <f t="shared" si="431"/>
        <v>0</v>
      </c>
      <c r="T4972" s="71">
        <v>0</v>
      </c>
      <c r="U4972" s="71">
        <f t="shared" si="434"/>
        <v>0</v>
      </c>
      <c r="V4972" s="7">
        <v>0</v>
      </c>
      <c r="W4972" s="7">
        <v>0</v>
      </c>
      <c r="X4972" s="7">
        <v>0</v>
      </c>
      <c r="Y4972" s="73">
        <v>0.04</v>
      </c>
      <c r="Z4972" s="7"/>
      <c r="AA4972" s="7"/>
      <c r="AB4972" s="7"/>
      <c r="AC4972" s="7"/>
    </row>
    <row r="4973" spans="2:29" ht="15.75" customHeight="1" x14ac:dyDescent="0.25">
      <c r="B4973" s="62">
        <v>11748</v>
      </c>
      <c r="C4973" s="63" t="s">
        <v>4978</v>
      </c>
      <c r="D4973" s="64">
        <f t="shared" si="432"/>
        <v>1480.5976859504133</v>
      </c>
      <c r="E4973" s="64">
        <f t="shared" si="433"/>
        <v>1791.5232000000001</v>
      </c>
      <c r="F4973" s="64">
        <f>+VLOOKUP(B4973,[1]BASES!$A$2:$C$10701,3,0)</f>
        <v>21</v>
      </c>
      <c r="G4973" s="65">
        <f t="shared" si="430"/>
        <v>1791.5232000000001</v>
      </c>
      <c r="H4973" s="66"/>
      <c r="I4973" s="67"/>
      <c r="J4973" s="67"/>
      <c r="K4973" s="67"/>
      <c r="L4973" s="67"/>
      <c r="M4973" s="68"/>
      <c r="N4973" s="69"/>
      <c r="O4973" s="70">
        <f t="shared" si="435"/>
        <v>0</v>
      </c>
      <c r="P4973" s="71">
        <f t="shared" si="436"/>
        <v>0</v>
      </c>
      <c r="Q4973" s="7">
        <v>1</v>
      </c>
      <c r="R4973" s="72">
        <f>+VLOOKUP(B4973,[1]BASES!$A$2:$E$10701,5,0)</f>
        <v>1542.2892561983472</v>
      </c>
      <c r="S4973" s="71">
        <f t="shared" si="431"/>
        <v>0</v>
      </c>
      <c r="T4973" s="71">
        <v>0</v>
      </c>
      <c r="U4973" s="71">
        <f t="shared" si="434"/>
        <v>0</v>
      </c>
      <c r="V4973" s="7">
        <v>0</v>
      </c>
      <c r="W4973" s="7">
        <v>0</v>
      </c>
      <c r="X4973" s="7">
        <v>0</v>
      </c>
      <c r="Y4973" s="73">
        <v>0.04</v>
      </c>
      <c r="Z4973" s="7"/>
      <c r="AA4973" s="7"/>
      <c r="AB4973" s="7"/>
      <c r="AC4973" s="7"/>
    </row>
    <row r="4974" spans="2:29" ht="15.75" customHeight="1" x14ac:dyDescent="0.25">
      <c r="B4974" s="62">
        <v>11749</v>
      </c>
      <c r="C4974" s="63" t="s">
        <v>4979</v>
      </c>
      <c r="D4974" s="64">
        <f t="shared" si="432"/>
        <v>2186.6102479338842</v>
      </c>
      <c r="E4974" s="64">
        <f t="shared" si="433"/>
        <v>2645.7984000000001</v>
      </c>
      <c r="F4974" s="64">
        <f>+VLOOKUP(B4974,[1]BASES!$A$2:$C$10701,3,0)</f>
        <v>21</v>
      </c>
      <c r="G4974" s="65">
        <f t="shared" si="430"/>
        <v>2645.7984000000001</v>
      </c>
      <c r="H4974" s="66"/>
      <c r="I4974" s="67"/>
      <c r="J4974" s="67"/>
      <c r="K4974" s="67"/>
      <c r="L4974" s="67"/>
      <c r="M4974" s="68"/>
      <c r="N4974" s="69"/>
      <c r="O4974" s="70">
        <f t="shared" si="435"/>
        <v>0</v>
      </c>
      <c r="P4974" s="71">
        <f t="shared" si="436"/>
        <v>0</v>
      </c>
      <c r="Q4974" s="7">
        <v>1</v>
      </c>
      <c r="R4974" s="72">
        <f>+VLOOKUP(B4974,[1]BASES!$A$2:$E$10701,5,0)</f>
        <v>2277.7190082644629</v>
      </c>
      <c r="S4974" s="71">
        <f t="shared" si="431"/>
        <v>0</v>
      </c>
      <c r="T4974" s="71">
        <v>0</v>
      </c>
      <c r="U4974" s="71">
        <f t="shared" si="434"/>
        <v>0</v>
      </c>
      <c r="V4974" s="7">
        <v>0</v>
      </c>
      <c r="W4974" s="7">
        <v>0</v>
      </c>
      <c r="X4974" s="7">
        <v>0</v>
      </c>
      <c r="Y4974" s="73">
        <v>0.04</v>
      </c>
      <c r="Z4974" s="7"/>
      <c r="AA4974" s="7"/>
      <c r="AB4974" s="7"/>
      <c r="AC4974" s="7"/>
    </row>
    <row r="4975" spans="2:29" ht="15.75" customHeight="1" x14ac:dyDescent="0.25">
      <c r="B4975" s="62">
        <v>11750</v>
      </c>
      <c r="C4975" s="63" t="s">
        <v>4980</v>
      </c>
      <c r="D4975" s="64">
        <f t="shared" si="432"/>
        <v>3607.632396694215</v>
      </c>
      <c r="E4975" s="64">
        <f t="shared" si="433"/>
        <v>4365.2352000000001</v>
      </c>
      <c r="F4975" s="64">
        <f>+VLOOKUP(B4975,[1]BASES!$A$2:$C$10701,3,0)</f>
        <v>21</v>
      </c>
      <c r="G4975" s="65">
        <f t="shared" si="430"/>
        <v>4365.2352000000001</v>
      </c>
      <c r="H4975" s="66"/>
      <c r="I4975" s="67"/>
      <c r="J4975" s="67"/>
      <c r="K4975" s="67"/>
      <c r="L4975" s="67"/>
      <c r="M4975" s="68"/>
      <c r="N4975" s="69"/>
      <c r="O4975" s="70">
        <f t="shared" si="435"/>
        <v>0</v>
      </c>
      <c r="P4975" s="71">
        <f t="shared" si="436"/>
        <v>0</v>
      </c>
      <c r="Q4975" s="7">
        <v>1</v>
      </c>
      <c r="R4975" s="72">
        <f>+VLOOKUP(B4975,[1]BASES!$A$2:$E$10701,5,0)</f>
        <v>3757.9504132231405</v>
      </c>
      <c r="S4975" s="71">
        <f t="shared" si="431"/>
        <v>0</v>
      </c>
      <c r="T4975" s="71">
        <v>0</v>
      </c>
      <c r="U4975" s="71">
        <f t="shared" si="434"/>
        <v>0</v>
      </c>
      <c r="V4975" s="7">
        <v>0</v>
      </c>
      <c r="W4975" s="7">
        <v>0</v>
      </c>
      <c r="X4975" s="7">
        <v>0</v>
      </c>
      <c r="Y4975" s="73">
        <v>0.04</v>
      </c>
      <c r="Z4975" s="7"/>
      <c r="AA4975" s="7"/>
      <c r="AB4975" s="7"/>
      <c r="AC4975" s="7"/>
    </row>
    <row r="4976" spans="2:29" ht="15.75" customHeight="1" x14ac:dyDescent="0.25">
      <c r="B4976" s="62">
        <v>11751</v>
      </c>
      <c r="C4976" s="63" t="s">
        <v>4981</v>
      </c>
      <c r="D4976" s="64">
        <f t="shared" si="432"/>
        <v>4872.5236363636368</v>
      </c>
      <c r="E4976" s="64">
        <f t="shared" si="433"/>
        <v>5895.7536</v>
      </c>
      <c r="F4976" s="64">
        <f>+VLOOKUP(B4976,[1]BASES!$A$2:$C$10701,3,0)</f>
        <v>21</v>
      </c>
      <c r="G4976" s="65">
        <f t="shared" si="430"/>
        <v>5895.7536</v>
      </c>
      <c r="H4976" s="66"/>
      <c r="I4976" s="67"/>
      <c r="J4976" s="67"/>
      <c r="K4976" s="67"/>
      <c r="L4976" s="67"/>
      <c r="M4976" s="68"/>
      <c r="N4976" s="69"/>
      <c r="O4976" s="70">
        <f t="shared" si="435"/>
        <v>0</v>
      </c>
      <c r="P4976" s="71">
        <f t="shared" si="436"/>
        <v>0</v>
      </c>
      <c r="Q4976" s="7">
        <v>1</v>
      </c>
      <c r="R4976" s="72">
        <f>+VLOOKUP(B4976,[1]BASES!$A$2:$E$10701,5,0)</f>
        <v>5075.545454545455</v>
      </c>
      <c r="S4976" s="71">
        <f t="shared" si="431"/>
        <v>0</v>
      </c>
      <c r="T4976" s="71">
        <v>0</v>
      </c>
      <c r="U4976" s="71">
        <f t="shared" si="434"/>
        <v>0</v>
      </c>
      <c r="V4976" s="7">
        <v>0</v>
      </c>
      <c r="W4976" s="7">
        <v>0</v>
      </c>
      <c r="X4976" s="7">
        <v>0</v>
      </c>
      <c r="Y4976" s="73">
        <v>0.04</v>
      </c>
      <c r="Z4976" s="7"/>
      <c r="AA4976" s="7"/>
      <c r="AB4976" s="7"/>
      <c r="AC4976" s="7"/>
    </row>
    <row r="4977" spans="2:29" ht="15.75" customHeight="1" x14ac:dyDescent="0.25">
      <c r="B4977" s="62">
        <v>11752</v>
      </c>
      <c r="C4977" s="63" t="s">
        <v>4982</v>
      </c>
      <c r="D4977" s="64">
        <f t="shared" si="432"/>
        <v>7921.5709090909095</v>
      </c>
      <c r="E4977" s="64">
        <f t="shared" si="433"/>
        <v>9585.1008000000002</v>
      </c>
      <c r="F4977" s="64">
        <f>+VLOOKUP(B4977,[1]BASES!$A$2:$C$10701,3,0)</f>
        <v>21</v>
      </c>
      <c r="G4977" s="65">
        <f t="shared" si="430"/>
        <v>9585.1008000000002</v>
      </c>
      <c r="H4977" s="66"/>
      <c r="I4977" s="67"/>
      <c r="J4977" s="67"/>
      <c r="K4977" s="67"/>
      <c r="L4977" s="67"/>
      <c r="M4977" s="68"/>
      <c r="N4977" s="69"/>
      <c r="O4977" s="70">
        <f t="shared" si="435"/>
        <v>0</v>
      </c>
      <c r="P4977" s="71">
        <f t="shared" si="436"/>
        <v>0</v>
      </c>
      <c r="Q4977" s="7">
        <v>1</v>
      </c>
      <c r="R4977" s="72">
        <f>+VLOOKUP(B4977,[1]BASES!$A$2:$E$10701,5,0)</f>
        <v>8251.636363636364</v>
      </c>
      <c r="S4977" s="71">
        <f t="shared" si="431"/>
        <v>0</v>
      </c>
      <c r="T4977" s="71">
        <v>0</v>
      </c>
      <c r="U4977" s="71">
        <f t="shared" si="434"/>
        <v>0</v>
      </c>
      <c r="V4977" s="7">
        <v>0</v>
      </c>
      <c r="W4977" s="7">
        <v>0</v>
      </c>
      <c r="X4977" s="7">
        <v>0</v>
      </c>
      <c r="Y4977" s="73">
        <v>0.04</v>
      </c>
      <c r="Z4977" s="7"/>
      <c r="AA4977" s="7"/>
      <c r="AB4977" s="7"/>
      <c r="AC4977" s="7"/>
    </row>
    <row r="4978" spans="2:29" ht="15.75" customHeight="1" x14ac:dyDescent="0.25">
      <c r="B4978" s="62">
        <v>11753</v>
      </c>
      <c r="C4978" s="63" t="s">
        <v>4983</v>
      </c>
      <c r="D4978" s="64">
        <f t="shared" si="432"/>
        <v>16542.997685950413</v>
      </c>
      <c r="E4978" s="64">
        <f t="shared" si="433"/>
        <v>18280.012442975207</v>
      </c>
      <c r="F4978" s="64">
        <f>+VLOOKUP(B4978,[1]BASES!$A$2:$C$10701,3,0)</f>
        <v>21</v>
      </c>
      <c r="G4978" s="65">
        <f t="shared" si="430"/>
        <v>18280.012442975207</v>
      </c>
      <c r="H4978" s="66"/>
      <c r="I4978" s="67"/>
      <c r="J4978" s="67"/>
      <c r="K4978" s="67"/>
      <c r="L4978" s="67"/>
      <c r="M4978" s="68"/>
      <c r="N4978" s="69"/>
      <c r="O4978" s="70">
        <f t="shared" si="435"/>
        <v>0</v>
      </c>
      <c r="P4978" s="71">
        <f t="shared" si="436"/>
        <v>0</v>
      </c>
      <c r="Q4978" s="7">
        <v>0.5</v>
      </c>
      <c r="R4978" s="72">
        <f>+VLOOKUP(B4978,[1]BASES!$A$2:$E$10701,5,0)</f>
        <v>17232.289256198346</v>
      </c>
      <c r="S4978" s="71">
        <f t="shared" si="431"/>
        <v>0</v>
      </c>
      <c r="T4978" s="71">
        <v>0</v>
      </c>
      <c r="U4978" s="71">
        <f t="shared" si="434"/>
        <v>0</v>
      </c>
      <c r="V4978" s="7">
        <v>0</v>
      </c>
      <c r="W4978" s="7">
        <v>0</v>
      </c>
      <c r="X4978" s="7">
        <v>0</v>
      </c>
      <c r="Y4978" s="73">
        <v>0.04</v>
      </c>
      <c r="Z4978" s="7"/>
      <c r="AA4978" s="7"/>
      <c r="AB4978" s="7"/>
      <c r="AC4978" s="7"/>
    </row>
    <row r="4979" spans="2:29" ht="15.75" customHeight="1" x14ac:dyDescent="0.25">
      <c r="B4979" s="62">
        <v>11754</v>
      </c>
      <c r="C4979" s="63" t="s">
        <v>4984</v>
      </c>
      <c r="D4979" s="64">
        <f t="shared" si="432"/>
        <v>21966.02181818182</v>
      </c>
      <c r="E4979" s="64">
        <f t="shared" si="433"/>
        <v>26578.886400000003</v>
      </c>
      <c r="F4979" s="64">
        <f>+VLOOKUP(B4979,[1]BASES!$A$2:$C$10701,3,0)</f>
        <v>21</v>
      </c>
      <c r="G4979" s="65">
        <f t="shared" si="430"/>
        <v>26578.886400000003</v>
      </c>
      <c r="H4979" s="66"/>
      <c r="I4979" s="67"/>
      <c r="J4979" s="67"/>
      <c r="K4979" s="67"/>
      <c r="L4979" s="67"/>
      <c r="M4979" s="68"/>
      <c r="N4979" s="69"/>
      <c r="O4979" s="70">
        <f t="shared" si="435"/>
        <v>0</v>
      </c>
      <c r="P4979" s="71">
        <f t="shared" si="436"/>
        <v>0</v>
      </c>
      <c r="Q4979" s="7">
        <v>1</v>
      </c>
      <c r="R4979" s="72">
        <f>+VLOOKUP(B4979,[1]BASES!$A$2:$E$10701,5,0)</f>
        <v>22881.272727272728</v>
      </c>
      <c r="S4979" s="71">
        <f t="shared" si="431"/>
        <v>0</v>
      </c>
      <c r="T4979" s="71">
        <v>0</v>
      </c>
      <c r="U4979" s="71">
        <f t="shared" si="434"/>
        <v>0</v>
      </c>
      <c r="V4979" s="7">
        <v>0</v>
      </c>
      <c r="W4979" s="7">
        <v>0</v>
      </c>
      <c r="X4979" s="7">
        <v>0</v>
      </c>
      <c r="Y4979" s="73">
        <v>0.04</v>
      </c>
      <c r="Z4979" s="7"/>
      <c r="AA4979" s="7"/>
      <c r="AB4979" s="7"/>
      <c r="AC4979" s="7"/>
    </row>
    <row r="4980" spans="2:29" ht="15.75" customHeight="1" x14ac:dyDescent="0.25">
      <c r="B4980" s="62">
        <v>11755</v>
      </c>
      <c r="C4980" s="63" t="s">
        <v>4985</v>
      </c>
      <c r="D4980" s="64">
        <f t="shared" si="432"/>
        <v>42831.534545454553</v>
      </c>
      <c r="E4980" s="64">
        <f t="shared" si="433"/>
        <v>51826.156800000012</v>
      </c>
      <c r="F4980" s="64">
        <f>+VLOOKUP(B4980,[1]BASES!$A$2:$C$10701,3,0)</f>
        <v>21</v>
      </c>
      <c r="G4980" s="65">
        <f t="shared" si="430"/>
        <v>51826.156800000012</v>
      </c>
      <c r="H4980" s="66"/>
      <c r="I4980" s="67"/>
      <c r="J4980" s="67"/>
      <c r="K4980" s="67"/>
      <c r="L4980" s="67"/>
      <c r="M4980" s="68"/>
      <c r="N4980" s="69"/>
      <c r="O4980" s="70">
        <f t="shared" si="435"/>
        <v>0</v>
      </c>
      <c r="P4980" s="71">
        <f t="shared" si="436"/>
        <v>0</v>
      </c>
      <c r="Q4980" s="7">
        <v>1</v>
      </c>
      <c r="R4980" s="72">
        <f>+VLOOKUP(B4980,[1]BASES!$A$2:$E$10701,5,0)</f>
        <v>44616.181818181823</v>
      </c>
      <c r="S4980" s="71">
        <f t="shared" si="431"/>
        <v>0</v>
      </c>
      <c r="T4980" s="71">
        <v>0</v>
      </c>
      <c r="U4980" s="71">
        <f t="shared" si="434"/>
        <v>0</v>
      </c>
      <c r="V4980" s="7">
        <v>0</v>
      </c>
      <c r="W4980" s="7">
        <v>0</v>
      </c>
      <c r="X4980" s="7">
        <v>0</v>
      </c>
      <c r="Y4980" s="73">
        <v>0.04</v>
      </c>
      <c r="Z4980" s="7"/>
      <c r="AA4980" s="7"/>
      <c r="AB4980" s="7"/>
      <c r="AC4980" s="7"/>
    </row>
    <row r="4981" spans="2:29" ht="15.75" customHeight="1" x14ac:dyDescent="0.25">
      <c r="B4981" s="62">
        <v>11757</v>
      </c>
      <c r="C4981" s="63" t="s">
        <v>4986</v>
      </c>
      <c r="D4981" s="64">
        <f t="shared" si="432"/>
        <v>1389.9213223140496</v>
      </c>
      <c r="E4981" s="64">
        <f t="shared" si="433"/>
        <v>1681.8047999999999</v>
      </c>
      <c r="F4981" s="64">
        <f>+VLOOKUP(B4981,[1]BASES!$A$2:$C$10701,3,0)</f>
        <v>21</v>
      </c>
      <c r="G4981" s="65">
        <f t="shared" si="430"/>
        <v>1681.8047999999999</v>
      </c>
      <c r="H4981" s="66"/>
      <c r="I4981" s="67"/>
      <c r="J4981" s="67"/>
      <c r="K4981" s="67"/>
      <c r="L4981" s="67"/>
      <c r="M4981" s="68"/>
      <c r="N4981" s="69"/>
      <c r="O4981" s="70">
        <f t="shared" si="435"/>
        <v>0</v>
      </c>
      <c r="P4981" s="71">
        <f t="shared" si="436"/>
        <v>0</v>
      </c>
      <c r="Q4981" s="7">
        <v>1</v>
      </c>
      <c r="R4981" s="72">
        <f>+VLOOKUP(B4981,[1]BASES!$A$2:$E$10701,5,0)</f>
        <v>1447.8347107438017</v>
      </c>
      <c r="S4981" s="71">
        <f t="shared" si="431"/>
        <v>0</v>
      </c>
      <c r="T4981" s="71">
        <v>0</v>
      </c>
      <c r="U4981" s="71">
        <f t="shared" si="434"/>
        <v>0</v>
      </c>
      <c r="V4981" s="7">
        <v>0</v>
      </c>
      <c r="W4981" s="7">
        <v>0</v>
      </c>
      <c r="X4981" s="7">
        <v>0</v>
      </c>
      <c r="Y4981" s="73">
        <v>0.04</v>
      </c>
      <c r="Z4981" s="7"/>
      <c r="AA4981" s="7"/>
      <c r="AB4981" s="7"/>
      <c r="AC4981" s="7"/>
    </row>
    <row r="4982" spans="2:29" ht="15.75" customHeight="1" x14ac:dyDescent="0.25">
      <c r="B4982" s="62">
        <v>11758</v>
      </c>
      <c r="C4982" s="63" t="s">
        <v>4987</v>
      </c>
      <c r="D4982" s="64">
        <f t="shared" si="432"/>
        <v>1369.0631404958679</v>
      </c>
      <c r="E4982" s="64">
        <f t="shared" si="433"/>
        <v>1656.5664000000002</v>
      </c>
      <c r="F4982" s="64">
        <f>+VLOOKUP(B4982,[1]BASES!$A$2:$C$10701,3,0)</f>
        <v>21</v>
      </c>
      <c r="G4982" s="65">
        <f t="shared" si="430"/>
        <v>1656.5664000000002</v>
      </c>
      <c r="H4982" s="66"/>
      <c r="I4982" s="67"/>
      <c r="J4982" s="67"/>
      <c r="K4982" s="67"/>
      <c r="L4982" s="67"/>
      <c r="M4982" s="68"/>
      <c r="N4982" s="69"/>
      <c r="O4982" s="70">
        <f t="shared" si="435"/>
        <v>0</v>
      </c>
      <c r="P4982" s="71">
        <f t="shared" si="436"/>
        <v>0</v>
      </c>
      <c r="Q4982" s="7">
        <v>1</v>
      </c>
      <c r="R4982" s="72">
        <f>+VLOOKUP(B4982,[1]BASES!$A$2:$E$10701,5,0)</f>
        <v>1426.1074380165289</v>
      </c>
      <c r="S4982" s="71">
        <f t="shared" si="431"/>
        <v>0</v>
      </c>
      <c r="T4982" s="71">
        <v>0</v>
      </c>
      <c r="U4982" s="71">
        <f t="shared" si="434"/>
        <v>0</v>
      </c>
      <c r="V4982" s="7">
        <v>0</v>
      </c>
      <c r="W4982" s="7">
        <v>0</v>
      </c>
      <c r="X4982" s="7">
        <v>0</v>
      </c>
      <c r="Y4982" s="73">
        <v>0.04</v>
      </c>
      <c r="Z4982" s="7"/>
      <c r="AA4982" s="7"/>
      <c r="AB4982" s="7"/>
      <c r="AC4982" s="7"/>
    </row>
    <row r="4983" spans="2:29" ht="15.75" customHeight="1" x14ac:dyDescent="0.25">
      <c r="B4983" s="62">
        <v>11759</v>
      </c>
      <c r="C4983" s="63" t="s">
        <v>4988</v>
      </c>
      <c r="D4983" s="64">
        <f t="shared" si="432"/>
        <v>1899.5861157024792</v>
      </c>
      <c r="E4983" s="64">
        <f t="shared" si="433"/>
        <v>2298.4991999999997</v>
      </c>
      <c r="F4983" s="64">
        <f>+VLOOKUP(B4983,[1]BASES!$A$2:$C$10701,3,0)</f>
        <v>21</v>
      </c>
      <c r="G4983" s="65">
        <f t="shared" si="430"/>
        <v>2298.4991999999997</v>
      </c>
      <c r="H4983" s="66"/>
      <c r="I4983" s="67"/>
      <c r="J4983" s="67"/>
      <c r="K4983" s="67"/>
      <c r="L4983" s="67"/>
      <c r="M4983" s="68"/>
      <c r="N4983" s="69"/>
      <c r="O4983" s="70">
        <f t="shared" si="435"/>
        <v>0</v>
      </c>
      <c r="P4983" s="71">
        <f t="shared" si="436"/>
        <v>0</v>
      </c>
      <c r="Q4983" s="7">
        <v>1</v>
      </c>
      <c r="R4983" s="72">
        <f>+VLOOKUP(B4983,[1]BASES!$A$2:$E$10701,5,0)</f>
        <v>1978.7355371900826</v>
      </c>
      <c r="S4983" s="71">
        <f t="shared" si="431"/>
        <v>0</v>
      </c>
      <c r="T4983" s="71">
        <v>0</v>
      </c>
      <c r="U4983" s="71">
        <f t="shared" si="434"/>
        <v>0</v>
      </c>
      <c r="V4983" s="7">
        <v>0</v>
      </c>
      <c r="W4983" s="7">
        <v>0</v>
      </c>
      <c r="X4983" s="7">
        <v>0</v>
      </c>
      <c r="Y4983" s="73">
        <v>0.04</v>
      </c>
      <c r="Z4983" s="7"/>
      <c r="AA4983" s="7"/>
      <c r="AB4983" s="7"/>
      <c r="AC4983" s="7"/>
    </row>
    <row r="4984" spans="2:29" ht="15.75" customHeight="1" x14ac:dyDescent="0.25">
      <c r="B4984" s="62">
        <v>11760</v>
      </c>
      <c r="C4984" s="63" t="s">
        <v>4989</v>
      </c>
      <c r="D4984" s="64">
        <f t="shared" si="432"/>
        <v>3088.121652892562</v>
      </c>
      <c r="E4984" s="64">
        <f t="shared" si="433"/>
        <v>3736.6271999999999</v>
      </c>
      <c r="F4984" s="64">
        <f>+VLOOKUP(B4984,[1]BASES!$A$2:$C$10701,3,0)</f>
        <v>21</v>
      </c>
      <c r="G4984" s="65">
        <f t="shared" si="430"/>
        <v>3736.6271999999999</v>
      </c>
      <c r="H4984" s="66"/>
      <c r="I4984" s="67"/>
      <c r="J4984" s="67"/>
      <c r="K4984" s="67"/>
      <c r="L4984" s="67"/>
      <c r="M4984" s="68"/>
      <c r="N4984" s="69"/>
      <c r="O4984" s="70">
        <f t="shared" si="435"/>
        <v>0</v>
      </c>
      <c r="P4984" s="71">
        <f t="shared" si="436"/>
        <v>0</v>
      </c>
      <c r="Q4984" s="7">
        <v>1</v>
      </c>
      <c r="R4984" s="72">
        <f>+VLOOKUP(B4984,[1]BASES!$A$2:$E$10701,5,0)</f>
        <v>3216.7933884297522</v>
      </c>
      <c r="S4984" s="71">
        <f t="shared" si="431"/>
        <v>0</v>
      </c>
      <c r="T4984" s="71">
        <v>0</v>
      </c>
      <c r="U4984" s="71">
        <f t="shared" si="434"/>
        <v>0</v>
      </c>
      <c r="V4984" s="7">
        <v>0</v>
      </c>
      <c r="W4984" s="7">
        <v>0</v>
      </c>
      <c r="X4984" s="7">
        <v>0</v>
      </c>
      <c r="Y4984" s="73">
        <v>0.04</v>
      </c>
      <c r="Z4984" s="7"/>
      <c r="AA4984" s="7"/>
      <c r="AB4984" s="7"/>
      <c r="AC4984" s="7"/>
    </row>
    <row r="4985" spans="2:29" ht="15.75" customHeight="1" x14ac:dyDescent="0.25">
      <c r="B4985" s="62">
        <v>11761</v>
      </c>
      <c r="C4985" s="63" t="s">
        <v>4990</v>
      </c>
      <c r="D4985" s="64">
        <f t="shared" si="432"/>
        <v>4057.7533884297522</v>
      </c>
      <c r="E4985" s="64">
        <f t="shared" si="433"/>
        <v>4909.8816000000006</v>
      </c>
      <c r="F4985" s="64">
        <f>+VLOOKUP(B4985,[1]BASES!$A$2:$C$10701,3,0)</f>
        <v>21</v>
      </c>
      <c r="G4985" s="65">
        <f t="shared" si="430"/>
        <v>4909.8816000000006</v>
      </c>
      <c r="H4985" s="66"/>
      <c r="I4985" s="67"/>
      <c r="J4985" s="67"/>
      <c r="K4985" s="67"/>
      <c r="L4985" s="67"/>
      <c r="M4985" s="68"/>
      <c r="N4985" s="69"/>
      <c r="O4985" s="70">
        <f t="shared" si="435"/>
        <v>0</v>
      </c>
      <c r="P4985" s="71">
        <f t="shared" si="436"/>
        <v>0</v>
      </c>
      <c r="Q4985" s="7">
        <v>1</v>
      </c>
      <c r="R4985" s="72">
        <f>+VLOOKUP(B4985,[1]BASES!$A$2:$E$10701,5,0)</f>
        <v>4226.8264462809921</v>
      </c>
      <c r="S4985" s="71">
        <f t="shared" si="431"/>
        <v>0</v>
      </c>
      <c r="T4985" s="71">
        <v>0</v>
      </c>
      <c r="U4985" s="71">
        <f t="shared" si="434"/>
        <v>0</v>
      </c>
      <c r="V4985" s="7">
        <v>0</v>
      </c>
      <c r="W4985" s="7">
        <v>0</v>
      </c>
      <c r="X4985" s="7">
        <v>0</v>
      </c>
      <c r="Y4985" s="73">
        <v>0.04</v>
      </c>
      <c r="Z4985" s="7"/>
      <c r="AA4985" s="7"/>
      <c r="AB4985" s="7"/>
      <c r="AC4985" s="7"/>
    </row>
    <row r="4986" spans="2:29" ht="15.75" customHeight="1" x14ac:dyDescent="0.25">
      <c r="B4986" s="62">
        <v>11762</v>
      </c>
      <c r="C4986" s="63" t="s">
        <v>4991</v>
      </c>
      <c r="D4986" s="64">
        <f t="shared" si="432"/>
        <v>5909.9028099173556</v>
      </c>
      <c r="E4986" s="64">
        <f t="shared" si="433"/>
        <v>7150.9824000000008</v>
      </c>
      <c r="F4986" s="64">
        <f>+VLOOKUP(B4986,[1]BASES!$A$2:$C$10701,3,0)</f>
        <v>21</v>
      </c>
      <c r="G4986" s="65">
        <f t="shared" si="430"/>
        <v>7150.9824000000008</v>
      </c>
      <c r="H4986" s="66"/>
      <c r="I4986" s="67"/>
      <c r="J4986" s="67"/>
      <c r="K4986" s="67"/>
      <c r="L4986" s="67"/>
      <c r="M4986" s="68"/>
      <c r="N4986" s="69"/>
      <c r="O4986" s="70">
        <f t="shared" si="435"/>
        <v>0</v>
      </c>
      <c r="P4986" s="71">
        <f t="shared" si="436"/>
        <v>0</v>
      </c>
      <c r="Q4986" s="7">
        <v>1</v>
      </c>
      <c r="R4986" s="72">
        <f>+VLOOKUP(B4986,[1]BASES!$A$2:$E$10701,5,0)</f>
        <v>6156.1487603305786</v>
      </c>
      <c r="S4986" s="71">
        <f t="shared" si="431"/>
        <v>0</v>
      </c>
      <c r="T4986" s="71">
        <v>0</v>
      </c>
      <c r="U4986" s="71">
        <f t="shared" si="434"/>
        <v>0</v>
      </c>
      <c r="V4986" s="7">
        <v>0</v>
      </c>
      <c r="W4986" s="7">
        <v>0</v>
      </c>
      <c r="X4986" s="7">
        <v>0</v>
      </c>
      <c r="Y4986" s="73">
        <v>0.04</v>
      </c>
      <c r="Z4986" s="7"/>
      <c r="AA4986" s="7"/>
      <c r="AB4986" s="7"/>
      <c r="AC4986" s="7"/>
    </row>
    <row r="4987" spans="2:29" ht="15.75" customHeight="1" x14ac:dyDescent="0.25">
      <c r="B4987" s="62">
        <v>11763</v>
      </c>
      <c r="C4987" s="63" t="s">
        <v>4992</v>
      </c>
      <c r="D4987" s="64">
        <f t="shared" si="432"/>
        <v>11597.41090909091</v>
      </c>
      <c r="E4987" s="64">
        <f t="shared" si="433"/>
        <v>14032.867200000001</v>
      </c>
      <c r="F4987" s="64">
        <f>+VLOOKUP(B4987,[1]BASES!$A$2:$C$10701,3,0)</f>
        <v>21</v>
      </c>
      <c r="G4987" s="65">
        <f t="shared" si="430"/>
        <v>14032.867200000001</v>
      </c>
      <c r="H4987" s="66"/>
      <c r="I4987" s="67"/>
      <c r="J4987" s="67"/>
      <c r="K4987" s="67"/>
      <c r="L4987" s="67"/>
      <c r="M4987" s="68"/>
      <c r="N4987" s="69"/>
      <c r="O4987" s="70">
        <f t="shared" si="435"/>
        <v>0</v>
      </c>
      <c r="P4987" s="71">
        <f t="shared" si="436"/>
        <v>0</v>
      </c>
      <c r="Q4987" s="7">
        <v>1</v>
      </c>
      <c r="R4987" s="72">
        <f>+VLOOKUP(B4987,[1]BASES!$A$2:$E$10701,5,0)</f>
        <v>12080.636363636364</v>
      </c>
      <c r="S4987" s="71">
        <f t="shared" si="431"/>
        <v>0</v>
      </c>
      <c r="T4987" s="71">
        <v>0</v>
      </c>
      <c r="U4987" s="71">
        <f t="shared" si="434"/>
        <v>0</v>
      </c>
      <c r="V4987" s="7">
        <v>0</v>
      </c>
      <c r="W4987" s="7">
        <v>0</v>
      </c>
      <c r="X4987" s="7">
        <v>0</v>
      </c>
      <c r="Y4987" s="73">
        <v>0.04</v>
      </c>
      <c r="Z4987" s="7"/>
      <c r="AA4987" s="7"/>
      <c r="AB4987" s="7"/>
      <c r="AC4987" s="7"/>
    </row>
    <row r="4988" spans="2:29" ht="15.75" customHeight="1" x14ac:dyDescent="0.25">
      <c r="B4988" s="62">
        <v>11764</v>
      </c>
      <c r="C4988" s="63" t="s">
        <v>4993</v>
      </c>
      <c r="D4988" s="64">
        <f t="shared" si="432"/>
        <v>15453.596033057853</v>
      </c>
      <c r="E4988" s="64">
        <f t="shared" si="433"/>
        <v>18698.851200000001</v>
      </c>
      <c r="F4988" s="64">
        <f>+VLOOKUP(B4988,[1]BASES!$A$2:$C$10701,3,0)</f>
        <v>21</v>
      </c>
      <c r="G4988" s="65">
        <f t="shared" si="430"/>
        <v>18698.851200000001</v>
      </c>
      <c r="H4988" s="66"/>
      <c r="I4988" s="67"/>
      <c r="J4988" s="67"/>
      <c r="K4988" s="67"/>
      <c r="L4988" s="67"/>
      <c r="M4988" s="68"/>
      <c r="N4988" s="69"/>
      <c r="O4988" s="70">
        <f t="shared" si="435"/>
        <v>0</v>
      </c>
      <c r="P4988" s="71">
        <f t="shared" si="436"/>
        <v>0</v>
      </c>
      <c r="Q4988" s="7">
        <v>1</v>
      </c>
      <c r="R4988" s="72">
        <f>+VLOOKUP(B4988,[1]BASES!$A$2:$E$10701,5,0)</f>
        <v>16097.495867768597</v>
      </c>
      <c r="S4988" s="71">
        <f t="shared" si="431"/>
        <v>0</v>
      </c>
      <c r="T4988" s="71">
        <v>0</v>
      </c>
      <c r="U4988" s="71">
        <f t="shared" si="434"/>
        <v>0</v>
      </c>
      <c r="V4988" s="7">
        <v>0</v>
      </c>
      <c r="W4988" s="7">
        <v>0</v>
      </c>
      <c r="X4988" s="7">
        <v>0</v>
      </c>
      <c r="Y4988" s="73">
        <v>0.04</v>
      </c>
      <c r="Z4988" s="7"/>
      <c r="AA4988" s="7"/>
      <c r="AB4988" s="7"/>
      <c r="AC4988" s="7"/>
    </row>
    <row r="4989" spans="2:29" ht="15.75" customHeight="1" x14ac:dyDescent="0.25">
      <c r="B4989" s="62">
        <v>11767</v>
      </c>
      <c r="C4989" s="63" t="s">
        <v>4994</v>
      </c>
      <c r="D4989" s="64">
        <f t="shared" si="432"/>
        <v>1668.0595041322313</v>
      </c>
      <c r="E4989" s="64">
        <f t="shared" si="433"/>
        <v>2018.3519999999999</v>
      </c>
      <c r="F4989" s="64">
        <f>+VLOOKUP(B4989,[1]BASES!$A$2:$C$10701,3,0)</f>
        <v>21</v>
      </c>
      <c r="G4989" s="65">
        <f t="shared" si="430"/>
        <v>2018.3519999999999</v>
      </c>
      <c r="H4989" s="66"/>
      <c r="I4989" s="67"/>
      <c r="J4989" s="67"/>
      <c r="K4989" s="67"/>
      <c r="L4989" s="67"/>
      <c r="M4989" s="68"/>
      <c r="N4989" s="69"/>
      <c r="O4989" s="70">
        <f t="shared" si="435"/>
        <v>0</v>
      </c>
      <c r="P4989" s="71">
        <f t="shared" si="436"/>
        <v>0</v>
      </c>
      <c r="Q4989" s="7">
        <v>1</v>
      </c>
      <c r="R4989" s="72">
        <f>+VLOOKUP(B4989,[1]BASES!$A$2:$E$10701,5,0)</f>
        <v>1737.5619834710742</v>
      </c>
      <c r="S4989" s="71">
        <f t="shared" si="431"/>
        <v>0</v>
      </c>
      <c r="T4989" s="71">
        <v>0</v>
      </c>
      <c r="U4989" s="71">
        <f t="shared" si="434"/>
        <v>0</v>
      </c>
      <c r="V4989" s="7">
        <v>0</v>
      </c>
      <c r="W4989" s="7">
        <v>0</v>
      </c>
      <c r="X4989" s="7">
        <v>0</v>
      </c>
      <c r="Y4989" s="73">
        <v>0.04</v>
      </c>
      <c r="Z4989" s="7"/>
      <c r="AA4989" s="7"/>
      <c r="AB4989" s="7"/>
      <c r="AC4989" s="7"/>
    </row>
    <row r="4990" spans="2:29" ht="15.75" customHeight="1" x14ac:dyDescent="0.25">
      <c r="B4990" s="62">
        <v>11768</v>
      </c>
      <c r="C4990" s="63" t="s">
        <v>4995</v>
      </c>
      <c r="D4990" s="64">
        <f t="shared" si="432"/>
        <v>2205.4214876033056</v>
      </c>
      <c r="E4990" s="64">
        <f t="shared" si="433"/>
        <v>2668.56</v>
      </c>
      <c r="F4990" s="64">
        <f>+VLOOKUP(B4990,[1]BASES!$A$2:$C$10701,3,0)</f>
        <v>21</v>
      </c>
      <c r="G4990" s="65">
        <f t="shared" si="430"/>
        <v>2668.56</v>
      </c>
      <c r="H4990" s="66"/>
      <c r="I4990" s="67"/>
      <c r="J4990" s="67"/>
      <c r="K4990" s="67"/>
      <c r="L4990" s="67"/>
      <c r="M4990" s="68"/>
      <c r="N4990" s="69"/>
      <c r="O4990" s="70">
        <f t="shared" si="435"/>
        <v>0</v>
      </c>
      <c r="P4990" s="71">
        <f t="shared" si="436"/>
        <v>0</v>
      </c>
      <c r="Q4990" s="7">
        <v>1</v>
      </c>
      <c r="R4990" s="72">
        <f>+VLOOKUP(B4990,[1]BASES!$A$2:$E$10701,5,0)</f>
        <v>2297.3140495867769</v>
      </c>
      <c r="S4990" s="71">
        <f t="shared" si="431"/>
        <v>0</v>
      </c>
      <c r="T4990" s="71">
        <v>0</v>
      </c>
      <c r="U4990" s="71">
        <f t="shared" si="434"/>
        <v>0</v>
      </c>
      <c r="V4990" s="7">
        <v>0</v>
      </c>
      <c r="W4990" s="7">
        <v>0</v>
      </c>
      <c r="X4990" s="7">
        <v>0</v>
      </c>
      <c r="Y4990" s="73">
        <v>0.04</v>
      </c>
      <c r="Z4990" s="7"/>
      <c r="AA4990" s="7"/>
      <c r="AB4990" s="7"/>
      <c r="AC4990" s="7"/>
    </row>
    <row r="4991" spans="2:29" ht="15.75" customHeight="1" x14ac:dyDescent="0.25">
      <c r="B4991" s="62">
        <v>11769</v>
      </c>
      <c r="C4991" s="63" t="s">
        <v>4996</v>
      </c>
      <c r="D4991" s="64">
        <f t="shared" si="432"/>
        <v>3007.5213223140495</v>
      </c>
      <c r="E4991" s="64">
        <f t="shared" si="433"/>
        <v>3639.1008000000002</v>
      </c>
      <c r="F4991" s="64">
        <f>+VLOOKUP(B4991,[1]BASES!$A$2:$C$10701,3,0)</f>
        <v>21</v>
      </c>
      <c r="G4991" s="65">
        <f t="shared" si="430"/>
        <v>3639.1008000000002</v>
      </c>
      <c r="H4991" s="66"/>
      <c r="I4991" s="67"/>
      <c r="J4991" s="67"/>
      <c r="K4991" s="67"/>
      <c r="L4991" s="67"/>
      <c r="M4991" s="68"/>
      <c r="N4991" s="69"/>
      <c r="O4991" s="70">
        <f t="shared" si="435"/>
        <v>0</v>
      </c>
      <c r="P4991" s="71">
        <f t="shared" si="436"/>
        <v>0</v>
      </c>
      <c r="Q4991" s="7">
        <v>1</v>
      </c>
      <c r="R4991" s="72">
        <f>+VLOOKUP(B4991,[1]BASES!$A$2:$E$10701,5,0)</f>
        <v>3132.8347107438017</v>
      </c>
      <c r="S4991" s="71">
        <f t="shared" si="431"/>
        <v>0</v>
      </c>
      <c r="T4991" s="71">
        <v>0</v>
      </c>
      <c r="U4991" s="71">
        <f t="shared" si="434"/>
        <v>0</v>
      </c>
      <c r="V4991" s="7">
        <v>0</v>
      </c>
      <c r="W4991" s="7">
        <v>0</v>
      </c>
      <c r="X4991" s="7">
        <v>0</v>
      </c>
      <c r="Y4991" s="73">
        <v>0.04</v>
      </c>
      <c r="Z4991" s="7"/>
      <c r="AA4991" s="7"/>
      <c r="AB4991" s="7"/>
      <c r="AC4991" s="7"/>
    </row>
    <row r="4992" spans="2:29" ht="15.75" customHeight="1" x14ac:dyDescent="0.25">
      <c r="B4992" s="62">
        <v>11770</v>
      </c>
      <c r="C4992" s="63" t="s">
        <v>4997</v>
      </c>
      <c r="D4992" s="64">
        <f t="shared" si="432"/>
        <v>4111.3071074380168</v>
      </c>
      <c r="E4992" s="64">
        <f t="shared" si="433"/>
        <v>4974.6815999999999</v>
      </c>
      <c r="F4992" s="64">
        <f>+VLOOKUP(B4992,[1]BASES!$A$2:$C$10701,3,0)</f>
        <v>21</v>
      </c>
      <c r="G4992" s="65">
        <f t="shared" si="430"/>
        <v>4974.6815999999999</v>
      </c>
      <c r="H4992" s="66"/>
      <c r="I4992" s="67"/>
      <c r="J4992" s="67"/>
      <c r="K4992" s="67"/>
      <c r="L4992" s="67"/>
      <c r="M4992" s="68"/>
      <c r="N4992" s="69"/>
      <c r="O4992" s="70">
        <f t="shared" si="435"/>
        <v>0</v>
      </c>
      <c r="P4992" s="71">
        <f t="shared" si="436"/>
        <v>0</v>
      </c>
      <c r="Q4992" s="7">
        <v>1</v>
      </c>
      <c r="R4992" s="72">
        <f>+VLOOKUP(B4992,[1]BASES!$A$2:$E$10701,5,0)</f>
        <v>4282.6115702479337</v>
      </c>
      <c r="S4992" s="71">
        <f t="shared" si="431"/>
        <v>0</v>
      </c>
      <c r="T4992" s="71">
        <v>0</v>
      </c>
      <c r="U4992" s="71">
        <f t="shared" si="434"/>
        <v>0</v>
      </c>
      <c r="V4992" s="7">
        <v>0</v>
      </c>
      <c r="W4992" s="7">
        <v>0</v>
      </c>
      <c r="X4992" s="7">
        <v>0</v>
      </c>
      <c r="Y4992" s="73">
        <v>0.04</v>
      </c>
      <c r="Z4992" s="7"/>
      <c r="AA4992" s="7"/>
      <c r="AB4992" s="7"/>
      <c r="AC4992" s="7"/>
    </row>
    <row r="4993" spans="2:29" ht="15.75" customHeight="1" x14ac:dyDescent="0.25">
      <c r="B4993" s="62">
        <v>11771</v>
      </c>
      <c r="C4993" s="63" t="s">
        <v>4998</v>
      </c>
      <c r="D4993" s="64">
        <f t="shared" si="432"/>
        <v>7647.1537190082645</v>
      </c>
      <c r="E4993" s="64">
        <f t="shared" si="433"/>
        <v>9253.0560000000005</v>
      </c>
      <c r="F4993" s="64">
        <f>+VLOOKUP(B4993,[1]BASES!$A$2:$C$10701,3,0)</f>
        <v>21</v>
      </c>
      <c r="G4993" s="65">
        <f t="shared" si="430"/>
        <v>9253.0560000000005</v>
      </c>
      <c r="H4993" s="66"/>
      <c r="I4993" s="67"/>
      <c r="J4993" s="67"/>
      <c r="K4993" s="67"/>
      <c r="L4993" s="67"/>
      <c r="M4993" s="68"/>
      <c r="N4993" s="69"/>
      <c r="O4993" s="70">
        <f t="shared" si="435"/>
        <v>0</v>
      </c>
      <c r="P4993" s="71">
        <f t="shared" si="436"/>
        <v>0</v>
      </c>
      <c r="Q4993" s="7">
        <v>1</v>
      </c>
      <c r="R4993" s="72">
        <f>+VLOOKUP(B4993,[1]BASES!$A$2:$E$10701,5,0)</f>
        <v>7965.7851239669426</v>
      </c>
      <c r="S4993" s="71">
        <f t="shared" si="431"/>
        <v>0</v>
      </c>
      <c r="T4993" s="71">
        <v>0</v>
      </c>
      <c r="U4993" s="71">
        <f t="shared" si="434"/>
        <v>0</v>
      </c>
      <c r="V4993" s="7">
        <v>0</v>
      </c>
      <c r="W4993" s="7">
        <v>0</v>
      </c>
      <c r="X4993" s="7">
        <v>0</v>
      </c>
      <c r="Y4993" s="73">
        <v>0.04</v>
      </c>
      <c r="Z4993" s="7"/>
      <c r="AA4993" s="7"/>
      <c r="AB4993" s="7"/>
      <c r="AC4993" s="7"/>
    </row>
    <row r="4994" spans="2:29" ht="15.75" customHeight="1" x14ac:dyDescent="0.25">
      <c r="B4994" s="62">
        <v>11772</v>
      </c>
      <c r="C4994" s="63" t="s">
        <v>4999</v>
      </c>
      <c r="D4994" s="64">
        <f t="shared" si="432"/>
        <v>14389.606611570251</v>
      </c>
      <c r="E4994" s="64">
        <f t="shared" si="433"/>
        <v>17411.424000000003</v>
      </c>
      <c r="F4994" s="64">
        <f>+VLOOKUP(B4994,[1]BASES!$A$2:$C$10701,3,0)</f>
        <v>21</v>
      </c>
      <c r="G4994" s="65">
        <f t="shared" si="430"/>
        <v>17411.424000000003</v>
      </c>
      <c r="H4994" s="66"/>
      <c r="I4994" s="67"/>
      <c r="J4994" s="67"/>
      <c r="K4994" s="67"/>
      <c r="L4994" s="67"/>
      <c r="M4994" s="68"/>
      <c r="N4994" s="69"/>
      <c r="O4994" s="70">
        <f t="shared" si="435"/>
        <v>0</v>
      </c>
      <c r="P4994" s="71">
        <f t="shared" si="436"/>
        <v>0</v>
      </c>
      <c r="Q4994" s="7">
        <v>1</v>
      </c>
      <c r="R4994" s="72">
        <f>+VLOOKUP(B4994,[1]BASES!$A$2:$E$10701,5,0)</f>
        <v>14989.173553719011</v>
      </c>
      <c r="S4994" s="71">
        <f t="shared" si="431"/>
        <v>0</v>
      </c>
      <c r="T4994" s="71">
        <v>0</v>
      </c>
      <c r="U4994" s="71">
        <f t="shared" si="434"/>
        <v>0</v>
      </c>
      <c r="V4994" s="7">
        <v>0</v>
      </c>
      <c r="W4994" s="7">
        <v>0</v>
      </c>
      <c r="X4994" s="7">
        <v>0</v>
      </c>
      <c r="Y4994" s="73">
        <v>0.04</v>
      </c>
      <c r="Z4994" s="7"/>
      <c r="AA4994" s="7"/>
      <c r="AB4994" s="7"/>
      <c r="AC4994" s="7"/>
    </row>
    <row r="4995" spans="2:29" ht="15.75" customHeight="1" x14ac:dyDescent="0.25">
      <c r="B4995" s="62">
        <v>11773</v>
      </c>
      <c r="C4995" s="63" t="s">
        <v>5000</v>
      </c>
      <c r="D4995" s="64">
        <f t="shared" si="432"/>
        <v>20337.790413223142</v>
      </c>
      <c r="E4995" s="64">
        <f t="shared" si="433"/>
        <v>24608.7264</v>
      </c>
      <c r="F4995" s="64">
        <f>+VLOOKUP(B4995,[1]BASES!$A$2:$C$10701,3,0)</f>
        <v>21</v>
      </c>
      <c r="G4995" s="65">
        <f t="shared" si="430"/>
        <v>24608.7264</v>
      </c>
      <c r="H4995" s="66"/>
      <c r="I4995" s="67"/>
      <c r="J4995" s="67"/>
      <c r="K4995" s="67"/>
      <c r="L4995" s="67"/>
      <c r="M4995" s="68"/>
      <c r="N4995" s="69"/>
      <c r="O4995" s="70">
        <f t="shared" si="435"/>
        <v>0</v>
      </c>
      <c r="P4995" s="71">
        <f t="shared" si="436"/>
        <v>0</v>
      </c>
      <c r="Q4995" s="7">
        <v>1</v>
      </c>
      <c r="R4995" s="72">
        <f>+VLOOKUP(B4995,[1]BASES!$A$2:$E$10701,5,0)</f>
        <v>21185.198347107438</v>
      </c>
      <c r="S4995" s="71">
        <f t="shared" si="431"/>
        <v>0</v>
      </c>
      <c r="T4995" s="71">
        <v>0</v>
      </c>
      <c r="U4995" s="71">
        <f t="shared" si="434"/>
        <v>0</v>
      </c>
      <c r="V4995" s="7">
        <v>0</v>
      </c>
      <c r="W4995" s="7">
        <v>0</v>
      </c>
      <c r="X4995" s="7">
        <v>0</v>
      </c>
      <c r="Y4995" s="73">
        <v>0.04</v>
      </c>
      <c r="Z4995" s="7"/>
      <c r="AA4995" s="7"/>
      <c r="AB4995" s="7"/>
      <c r="AC4995" s="7"/>
    </row>
    <row r="4996" spans="2:29" ht="15.75" customHeight="1" x14ac:dyDescent="0.25">
      <c r="B4996" s="62">
        <v>11774</v>
      </c>
      <c r="C4996" s="63" t="s">
        <v>5001</v>
      </c>
      <c r="D4996" s="64">
        <f t="shared" si="432"/>
        <v>969.69520661157037</v>
      </c>
      <c r="E4996" s="64">
        <f t="shared" si="433"/>
        <v>1173.3312000000001</v>
      </c>
      <c r="F4996" s="64">
        <f>+VLOOKUP(B4996,[1]BASES!$A$2:$C$10701,3,0)</f>
        <v>21</v>
      </c>
      <c r="G4996" s="65">
        <f t="shared" si="430"/>
        <v>1173.3312000000001</v>
      </c>
      <c r="H4996" s="66"/>
      <c r="I4996" s="67"/>
      <c r="J4996" s="67"/>
      <c r="K4996" s="67"/>
      <c r="L4996" s="67"/>
      <c r="M4996" s="68"/>
      <c r="N4996" s="69"/>
      <c r="O4996" s="70">
        <f t="shared" si="435"/>
        <v>0</v>
      </c>
      <c r="P4996" s="71">
        <f t="shared" si="436"/>
        <v>0</v>
      </c>
      <c r="Q4996" s="7">
        <v>1</v>
      </c>
      <c r="R4996" s="72">
        <f>+VLOOKUP(B4996,[1]BASES!$A$2:$E$10701,5,0)</f>
        <v>1010.0991735537191</v>
      </c>
      <c r="S4996" s="71">
        <f t="shared" si="431"/>
        <v>0</v>
      </c>
      <c r="T4996" s="71">
        <v>0</v>
      </c>
      <c r="U4996" s="71">
        <f t="shared" si="434"/>
        <v>0</v>
      </c>
      <c r="V4996" s="7">
        <v>0</v>
      </c>
      <c r="W4996" s="7">
        <v>0</v>
      </c>
      <c r="X4996" s="7">
        <v>0</v>
      </c>
      <c r="Y4996" s="73">
        <v>0.04</v>
      </c>
      <c r="Z4996" s="7"/>
      <c r="AA4996" s="7"/>
      <c r="AB4996" s="7"/>
      <c r="AC4996" s="7"/>
    </row>
    <row r="4997" spans="2:29" ht="15.75" customHeight="1" x14ac:dyDescent="0.25">
      <c r="B4997" s="62">
        <v>11779</v>
      </c>
      <c r="C4997" s="63" t="s">
        <v>5002</v>
      </c>
      <c r="D4997" s="64">
        <f t="shared" si="432"/>
        <v>5610.3986776859501</v>
      </c>
      <c r="E4997" s="64">
        <f t="shared" si="433"/>
        <v>6788.5823999999993</v>
      </c>
      <c r="F4997" s="64">
        <f>+VLOOKUP(B4997,[1]BASES!$A$2:$C$10701,3,0)</f>
        <v>21</v>
      </c>
      <c r="G4997" s="65">
        <f t="shared" si="430"/>
        <v>6788.5823999999993</v>
      </c>
      <c r="H4997" s="66"/>
      <c r="I4997" s="67"/>
      <c r="J4997" s="67"/>
      <c r="K4997" s="67"/>
      <c r="L4997" s="67"/>
      <c r="M4997" s="68"/>
      <c r="N4997" s="69"/>
      <c r="O4997" s="70">
        <f t="shared" si="435"/>
        <v>0</v>
      </c>
      <c r="P4997" s="71">
        <f t="shared" si="436"/>
        <v>0</v>
      </c>
      <c r="Q4997" s="7">
        <v>1</v>
      </c>
      <c r="R4997" s="72">
        <f>+VLOOKUP(B4997,[1]BASES!$A$2:$E$10701,5,0)</f>
        <v>5844.1652892561979</v>
      </c>
      <c r="S4997" s="71">
        <f t="shared" si="431"/>
        <v>0</v>
      </c>
      <c r="T4997" s="71">
        <v>0</v>
      </c>
      <c r="U4997" s="71">
        <f t="shared" si="434"/>
        <v>0</v>
      </c>
      <c r="V4997" s="7">
        <v>0</v>
      </c>
      <c r="W4997" s="7">
        <v>0</v>
      </c>
      <c r="X4997" s="7">
        <v>0</v>
      </c>
      <c r="Y4997" s="73">
        <v>0.04</v>
      </c>
      <c r="Z4997" s="7"/>
      <c r="AA4997" s="7"/>
      <c r="AB4997" s="7"/>
      <c r="AC4997" s="7"/>
    </row>
    <row r="4998" spans="2:29" ht="15.75" customHeight="1" x14ac:dyDescent="0.25">
      <c r="B4998" s="62">
        <v>11780</v>
      </c>
      <c r="C4998" s="63" t="s">
        <v>5003</v>
      </c>
      <c r="D4998" s="64">
        <f t="shared" si="432"/>
        <v>10331.527933884299</v>
      </c>
      <c r="E4998" s="64">
        <f t="shared" si="433"/>
        <v>12501.148800000003</v>
      </c>
      <c r="F4998" s="64">
        <f>+VLOOKUP(B4998,[1]BASES!$A$2:$C$10701,3,0)</f>
        <v>21</v>
      </c>
      <c r="G4998" s="65">
        <f t="shared" si="430"/>
        <v>12501.148800000003</v>
      </c>
      <c r="H4998" s="66"/>
      <c r="I4998" s="67"/>
      <c r="J4998" s="67"/>
      <c r="K4998" s="67"/>
      <c r="L4998" s="67"/>
      <c r="M4998" s="68"/>
      <c r="N4998" s="69"/>
      <c r="O4998" s="70">
        <f t="shared" si="435"/>
        <v>0</v>
      </c>
      <c r="P4998" s="71">
        <f t="shared" si="436"/>
        <v>0</v>
      </c>
      <c r="Q4998" s="7">
        <v>1</v>
      </c>
      <c r="R4998" s="72">
        <f>+VLOOKUP(B4998,[1]BASES!$A$2:$E$10701,5,0)</f>
        <v>10762.008264462811</v>
      </c>
      <c r="S4998" s="71">
        <f t="shared" si="431"/>
        <v>0</v>
      </c>
      <c r="T4998" s="71">
        <v>0</v>
      </c>
      <c r="U4998" s="71">
        <f t="shared" si="434"/>
        <v>0</v>
      </c>
      <c r="V4998" s="7">
        <v>0</v>
      </c>
      <c r="W4998" s="7">
        <v>0</v>
      </c>
      <c r="X4998" s="7">
        <v>0</v>
      </c>
      <c r="Y4998" s="73">
        <v>0.04</v>
      </c>
      <c r="Z4998" s="7"/>
      <c r="AA4998" s="7"/>
      <c r="AB4998" s="7"/>
      <c r="AC4998" s="7"/>
    </row>
    <row r="4999" spans="2:29" ht="15.75" customHeight="1" x14ac:dyDescent="0.25">
      <c r="B4999" s="62">
        <v>11781</v>
      </c>
      <c r="C4999" s="63" t="s">
        <v>5004</v>
      </c>
      <c r="D4999" s="64">
        <f t="shared" si="432"/>
        <v>15079.17223140496</v>
      </c>
      <c r="E4999" s="64">
        <f t="shared" si="433"/>
        <v>18245.7984</v>
      </c>
      <c r="F4999" s="64">
        <f>+VLOOKUP(B4999,[1]BASES!$A$2:$C$10701,3,0)</f>
        <v>21</v>
      </c>
      <c r="G4999" s="65">
        <f t="shared" si="430"/>
        <v>18245.7984</v>
      </c>
      <c r="H4999" s="66"/>
      <c r="I4999" s="67"/>
      <c r="J4999" s="67"/>
      <c r="K4999" s="67"/>
      <c r="L4999" s="67"/>
      <c r="M4999" s="68"/>
      <c r="N4999" s="69"/>
      <c r="O4999" s="70">
        <f t="shared" si="435"/>
        <v>0</v>
      </c>
      <c r="P4999" s="71">
        <f t="shared" si="436"/>
        <v>0</v>
      </c>
      <c r="Q4999" s="7">
        <v>1</v>
      </c>
      <c r="R4999" s="72">
        <f>+VLOOKUP(B4999,[1]BASES!$A$2:$E$10701,5,0)</f>
        <v>15707.471074380166</v>
      </c>
      <c r="S4999" s="71">
        <f t="shared" si="431"/>
        <v>0</v>
      </c>
      <c r="T4999" s="71">
        <v>0</v>
      </c>
      <c r="U4999" s="71">
        <f t="shared" si="434"/>
        <v>0</v>
      </c>
      <c r="V4999" s="7">
        <v>0</v>
      </c>
      <c r="W4999" s="7">
        <v>0</v>
      </c>
      <c r="X4999" s="7">
        <v>0</v>
      </c>
      <c r="Y4999" s="73">
        <v>0.04</v>
      </c>
      <c r="Z4999" s="7"/>
      <c r="AA4999" s="7"/>
      <c r="AB4999" s="7"/>
      <c r="AC4999" s="7"/>
    </row>
    <row r="5000" spans="2:29" ht="15.75" customHeight="1" x14ac:dyDescent="0.25">
      <c r="B5000" s="62">
        <v>11784</v>
      </c>
      <c r="C5000" s="63" t="s">
        <v>5005</v>
      </c>
      <c r="D5000" s="64">
        <f t="shared" si="432"/>
        <v>945.67933884297531</v>
      </c>
      <c r="E5000" s="64">
        <f t="shared" si="433"/>
        <v>1144.2720000000002</v>
      </c>
      <c r="F5000" s="64">
        <f>+VLOOKUP(B5000,[1]BASES!$A$2:$C$10701,3,0)</f>
        <v>21</v>
      </c>
      <c r="G5000" s="65">
        <f t="shared" si="430"/>
        <v>1144.2720000000002</v>
      </c>
      <c r="H5000" s="66"/>
      <c r="I5000" s="67"/>
      <c r="J5000" s="67"/>
      <c r="K5000" s="67"/>
      <c r="L5000" s="67"/>
      <c r="M5000" s="68"/>
      <c r="N5000" s="69"/>
      <c r="O5000" s="70">
        <f t="shared" si="435"/>
        <v>0</v>
      </c>
      <c r="P5000" s="71">
        <f t="shared" si="436"/>
        <v>0</v>
      </c>
      <c r="Q5000" s="7">
        <v>1</v>
      </c>
      <c r="R5000" s="72">
        <f>+VLOOKUP(B5000,[1]BASES!$A$2:$E$10701,5,0)</f>
        <v>985.08264462809927</v>
      </c>
      <c r="S5000" s="71">
        <f t="shared" si="431"/>
        <v>0</v>
      </c>
      <c r="T5000" s="71">
        <v>0</v>
      </c>
      <c r="U5000" s="71">
        <f t="shared" si="434"/>
        <v>0</v>
      </c>
      <c r="V5000" s="7">
        <v>0</v>
      </c>
      <c r="W5000" s="7">
        <v>0</v>
      </c>
      <c r="X5000" s="7">
        <v>0</v>
      </c>
      <c r="Y5000" s="73">
        <v>0.04</v>
      </c>
      <c r="Z5000" s="7"/>
      <c r="AA5000" s="7"/>
      <c r="AB5000" s="7"/>
      <c r="AC5000" s="7"/>
    </row>
    <row r="5001" spans="2:29" ht="15.75" customHeight="1" x14ac:dyDescent="0.25">
      <c r="B5001" s="62">
        <v>11805</v>
      </c>
      <c r="C5001" s="63" t="s">
        <v>5006</v>
      </c>
      <c r="D5001" s="64">
        <f t="shared" si="432"/>
        <v>4763.5596694214873</v>
      </c>
      <c r="E5001" s="64">
        <f t="shared" si="433"/>
        <v>5763.9071999999996</v>
      </c>
      <c r="F5001" s="64">
        <f>+VLOOKUP(B5001,[1]BASES!$A$2:$C$10701,3,0)</f>
        <v>21</v>
      </c>
      <c r="G5001" s="65">
        <f t="shared" si="430"/>
        <v>5763.9071999999996</v>
      </c>
      <c r="H5001" s="66"/>
      <c r="I5001" s="67"/>
      <c r="J5001" s="67"/>
      <c r="K5001" s="67"/>
      <c r="L5001" s="67"/>
      <c r="M5001" s="68"/>
      <c r="N5001" s="69"/>
      <c r="O5001" s="70">
        <f t="shared" si="435"/>
        <v>0</v>
      </c>
      <c r="P5001" s="71">
        <f t="shared" si="436"/>
        <v>0</v>
      </c>
      <c r="Q5001" s="7">
        <v>1</v>
      </c>
      <c r="R5001" s="72">
        <f>+VLOOKUP(B5001,[1]BASES!$A$2:$E$10701,5,0)</f>
        <v>4962.0413223140495</v>
      </c>
      <c r="S5001" s="71">
        <f t="shared" si="431"/>
        <v>0</v>
      </c>
      <c r="T5001" s="71">
        <v>0</v>
      </c>
      <c r="U5001" s="71">
        <f t="shared" si="434"/>
        <v>0</v>
      </c>
      <c r="V5001" s="7">
        <v>0</v>
      </c>
      <c r="W5001" s="7">
        <v>0</v>
      </c>
      <c r="X5001" s="7">
        <v>0</v>
      </c>
      <c r="Y5001" s="73">
        <v>0.04</v>
      </c>
      <c r="Z5001" s="7"/>
      <c r="AA5001" s="7"/>
      <c r="AB5001" s="7"/>
      <c r="AC5001" s="7"/>
    </row>
    <row r="5002" spans="2:29" ht="15.75" customHeight="1" x14ac:dyDescent="0.25">
      <c r="B5002" s="62">
        <v>11806</v>
      </c>
      <c r="C5002" s="63" t="s">
        <v>5007</v>
      </c>
      <c r="D5002" s="64">
        <f t="shared" si="432"/>
        <v>6138.6128925619832</v>
      </c>
      <c r="E5002" s="64">
        <f t="shared" si="433"/>
        <v>7427.7215999999999</v>
      </c>
      <c r="F5002" s="64">
        <f>+VLOOKUP(B5002,[1]BASES!$A$2:$C$10701,3,0)</f>
        <v>21</v>
      </c>
      <c r="G5002" s="65">
        <f t="shared" si="430"/>
        <v>7427.7215999999999</v>
      </c>
      <c r="H5002" s="66"/>
      <c r="I5002" s="67"/>
      <c r="J5002" s="67"/>
      <c r="K5002" s="67"/>
      <c r="L5002" s="67"/>
      <c r="M5002" s="68"/>
      <c r="N5002" s="69"/>
      <c r="O5002" s="70">
        <f t="shared" si="435"/>
        <v>0</v>
      </c>
      <c r="P5002" s="71">
        <f t="shared" si="436"/>
        <v>0</v>
      </c>
      <c r="Q5002" s="7">
        <v>1</v>
      </c>
      <c r="R5002" s="72">
        <f>+VLOOKUP(B5002,[1]BASES!$A$2:$E$10701,5,0)</f>
        <v>6394.3884297520663</v>
      </c>
      <c r="S5002" s="71">
        <f t="shared" si="431"/>
        <v>0</v>
      </c>
      <c r="T5002" s="71">
        <v>0</v>
      </c>
      <c r="U5002" s="71">
        <f t="shared" si="434"/>
        <v>0</v>
      </c>
      <c r="V5002" s="7">
        <v>0</v>
      </c>
      <c r="W5002" s="7">
        <v>0</v>
      </c>
      <c r="X5002" s="7">
        <v>0</v>
      </c>
      <c r="Y5002" s="73">
        <v>0.04</v>
      </c>
      <c r="Z5002" s="7"/>
      <c r="AA5002" s="7"/>
      <c r="AB5002" s="7"/>
      <c r="AC5002" s="7"/>
    </row>
    <row r="5003" spans="2:29" ht="15.75" customHeight="1" x14ac:dyDescent="0.25">
      <c r="B5003" s="62">
        <v>11807</v>
      </c>
      <c r="C5003" s="63" t="s">
        <v>5008</v>
      </c>
      <c r="D5003" s="64">
        <f t="shared" si="432"/>
        <v>11241.774545454546</v>
      </c>
      <c r="E5003" s="64">
        <f t="shared" si="433"/>
        <v>13602.547200000001</v>
      </c>
      <c r="F5003" s="64">
        <f>+VLOOKUP(B5003,[1]BASES!$A$2:$C$10701,3,0)</f>
        <v>21</v>
      </c>
      <c r="G5003" s="65">
        <f t="shared" si="430"/>
        <v>13602.547200000001</v>
      </c>
      <c r="H5003" s="66"/>
      <c r="I5003" s="67"/>
      <c r="J5003" s="67"/>
      <c r="K5003" s="67"/>
      <c r="L5003" s="67"/>
      <c r="M5003" s="68"/>
      <c r="N5003" s="69"/>
      <c r="O5003" s="70">
        <f t="shared" si="435"/>
        <v>0</v>
      </c>
      <c r="P5003" s="71">
        <f t="shared" si="436"/>
        <v>0</v>
      </c>
      <c r="Q5003" s="7">
        <v>1</v>
      </c>
      <c r="R5003" s="72">
        <f>+VLOOKUP(B5003,[1]BASES!$A$2:$E$10701,5,0)</f>
        <v>11710.181818181818</v>
      </c>
      <c r="S5003" s="71">
        <f t="shared" si="431"/>
        <v>0</v>
      </c>
      <c r="T5003" s="71">
        <v>0</v>
      </c>
      <c r="U5003" s="71">
        <f t="shared" si="434"/>
        <v>0</v>
      </c>
      <c r="V5003" s="7">
        <v>0</v>
      </c>
      <c r="W5003" s="7">
        <v>0</v>
      </c>
      <c r="X5003" s="7">
        <v>0</v>
      </c>
      <c r="Y5003" s="73">
        <v>0.04</v>
      </c>
      <c r="Z5003" s="7"/>
      <c r="AA5003" s="7"/>
      <c r="AB5003" s="7"/>
      <c r="AC5003" s="7"/>
    </row>
    <row r="5004" spans="2:29" ht="15.75" customHeight="1" x14ac:dyDescent="0.25">
      <c r="B5004" s="62">
        <v>11808</v>
      </c>
      <c r="C5004" s="63" t="s">
        <v>5009</v>
      </c>
      <c r="D5004" s="64">
        <f t="shared" si="432"/>
        <v>12271.497520661158</v>
      </c>
      <c r="E5004" s="64">
        <f t="shared" si="433"/>
        <v>14848.512000000001</v>
      </c>
      <c r="F5004" s="64">
        <f>+VLOOKUP(B5004,[1]BASES!$A$2:$C$10701,3,0)</f>
        <v>21</v>
      </c>
      <c r="G5004" s="65">
        <f t="shared" ref="G5004:G5067" si="437">IF(B5004&lt;&gt;"",IF(T5004=0,E5004+(E5004*(B$6/100)),E5004+(E5004*(T5004/100))),"")</f>
        <v>14848.512000000001</v>
      </c>
      <c r="H5004" s="66"/>
      <c r="I5004" s="67"/>
      <c r="J5004" s="67"/>
      <c r="K5004" s="67"/>
      <c r="L5004" s="67"/>
      <c r="M5004" s="68"/>
      <c r="N5004" s="69"/>
      <c r="O5004" s="70">
        <f t="shared" si="435"/>
        <v>0</v>
      </c>
      <c r="P5004" s="71">
        <f t="shared" si="436"/>
        <v>0</v>
      </c>
      <c r="Q5004" s="7">
        <v>1</v>
      </c>
      <c r="R5004" s="72">
        <f>+VLOOKUP(B5004,[1]BASES!$A$2:$E$10701,5,0)</f>
        <v>12782.809917355373</v>
      </c>
      <c r="S5004" s="71">
        <f t="shared" si="431"/>
        <v>0</v>
      </c>
      <c r="T5004" s="71">
        <v>0</v>
      </c>
      <c r="U5004" s="71">
        <f t="shared" si="434"/>
        <v>0</v>
      </c>
      <c r="V5004" s="7">
        <v>0</v>
      </c>
      <c r="W5004" s="7">
        <v>0</v>
      </c>
      <c r="X5004" s="7">
        <v>0</v>
      </c>
      <c r="Y5004" s="73">
        <v>0.04</v>
      </c>
      <c r="Z5004" s="7"/>
      <c r="AA5004" s="7"/>
      <c r="AB5004" s="7"/>
      <c r="AC5004" s="7"/>
    </row>
    <row r="5005" spans="2:29" ht="15.75" customHeight="1" x14ac:dyDescent="0.25">
      <c r="B5005" s="62">
        <v>11809</v>
      </c>
      <c r="C5005" s="63" t="s">
        <v>5010</v>
      </c>
      <c r="D5005" s="64">
        <f t="shared" si="432"/>
        <v>16668.837024793393</v>
      </c>
      <c r="E5005" s="64">
        <f t="shared" si="433"/>
        <v>20169.292800000003</v>
      </c>
      <c r="F5005" s="64">
        <f>+VLOOKUP(B5005,[1]BASES!$A$2:$C$10701,3,0)</f>
        <v>21</v>
      </c>
      <c r="G5005" s="65">
        <f t="shared" si="437"/>
        <v>20169.292800000003</v>
      </c>
      <c r="H5005" s="66"/>
      <c r="I5005" s="67"/>
      <c r="J5005" s="67"/>
      <c r="K5005" s="67"/>
      <c r="L5005" s="67"/>
      <c r="M5005" s="68"/>
      <c r="N5005" s="69"/>
      <c r="O5005" s="70">
        <f t="shared" si="435"/>
        <v>0</v>
      </c>
      <c r="P5005" s="71">
        <f t="shared" si="436"/>
        <v>0</v>
      </c>
      <c r="Q5005" s="7">
        <v>1</v>
      </c>
      <c r="R5005" s="72">
        <f>+VLOOKUP(B5005,[1]BASES!$A$2:$E$10701,5,0)</f>
        <v>17363.371900826449</v>
      </c>
      <c r="S5005" s="71">
        <f t="shared" ref="S5005:S5068" si="438">IFERROR(E5005*H5005,0)</f>
        <v>0</v>
      </c>
      <c r="T5005" s="71">
        <v>0</v>
      </c>
      <c r="U5005" s="71">
        <f t="shared" si="434"/>
        <v>0</v>
      </c>
      <c r="V5005" s="7">
        <v>0</v>
      </c>
      <c r="W5005" s="7">
        <v>0</v>
      </c>
      <c r="X5005" s="7">
        <v>0</v>
      </c>
      <c r="Y5005" s="73">
        <v>0.04</v>
      </c>
      <c r="Z5005" s="7"/>
      <c r="AA5005" s="7"/>
      <c r="AB5005" s="7"/>
      <c r="AC5005" s="7"/>
    </row>
    <row r="5006" spans="2:29" ht="15.75" customHeight="1" x14ac:dyDescent="0.25">
      <c r="B5006" s="62">
        <v>11811</v>
      </c>
      <c r="C5006" s="63" t="s">
        <v>5011</v>
      </c>
      <c r="D5006" s="64">
        <f t="shared" ref="D5006:D5069" si="439">IF(B5006&lt;&gt;"",R5006+(R5006*-Y5006)+((R5006+(R5006*-Y5006))*B$7/100),"")</f>
        <v>57455.357355371903</v>
      </c>
      <c r="E5006" s="64">
        <f t="shared" si="433"/>
        <v>69520.982400000008</v>
      </c>
      <c r="F5006" s="64">
        <f>+VLOOKUP(B5006,[1]BASES!$A$2:$C$10701,3,0)</f>
        <v>21</v>
      </c>
      <c r="G5006" s="65">
        <f t="shared" si="437"/>
        <v>69520.982400000008</v>
      </c>
      <c r="H5006" s="66"/>
      <c r="I5006" s="67"/>
      <c r="J5006" s="67"/>
      <c r="K5006" s="67"/>
      <c r="L5006" s="67"/>
      <c r="M5006" s="68"/>
      <c r="N5006" s="69"/>
      <c r="O5006" s="70">
        <f t="shared" si="435"/>
        <v>0</v>
      </c>
      <c r="P5006" s="71">
        <f t="shared" si="436"/>
        <v>0</v>
      </c>
      <c r="Q5006" s="7">
        <v>1</v>
      </c>
      <c r="R5006" s="72">
        <f>+VLOOKUP(B5006,[1]BASES!$A$2:$E$10701,5,0)</f>
        <v>59849.330578512403</v>
      </c>
      <c r="S5006" s="71">
        <f t="shared" si="438"/>
        <v>0</v>
      </c>
      <c r="T5006" s="71">
        <v>0</v>
      </c>
      <c r="U5006" s="71">
        <f t="shared" si="434"/>
        <v>0</v>
      </c>
      <c r="V5006" s="7">
        <v>0</v>
      </c>
      <c r="W5006" s="7">
        <v>0</v>
      </c>
      <c r="X5006" s="7">
        <v>0</v>
      </c>
      <c r="Y5006" s="73">
        <v>0.04</v>
      </c>
      <c r="Z5006" s="7"/>
      <c r="AA5006" s="7"/>
      <c r="AB5006" s="7"/>
      <c r="AC5006" s="7"/>
    </row>
    <row r="5007" spans="2:29" ht="15.75" customHeight="1" x14ac:dyDescent="0.25">
      <c r="B5007" s="62">
        <v>11813</v>
      </c>
      <c r="C5007" s="63" t="s">
        <v>5012</v>
      </c>
      <c r="D5007" s="64">
        <f t="shared" si="439"/>
        <v>6110.542809917355</v>
      </c>
      <c r="E5007" s="64">
        <f t="shared" ref="E5007:E5070" si="440">IF(B5007&lt;&gt;"",D5007+(D5007*(F5007*Q5007)/100),"")</f>
        <v>7393.7567999999992</v>
      </c>
      <c r="F5007" s="64">
        <f>+VLOOKUP(B5007,[1]BASES!$A$2:$C$10701,3,0)</f>
        <v>21</v>
      </c>
      <c r="G5007" s="65">
        <f t="shared" si="437"/>
        <v>7393.7567999999992</v>
      </c>
      <c r="H5007" s="66"/>
      <c r="I5007" s="67"/>
      <c r="J5007" s="67"/>
      <c r="K5007" s="67"/>
      <c r="L5007" s="67"/>
      <c r="M5007" s="68"/>
      <c r="N5007" s="69"/>
      <c r="O5007" s="70">
        <f t="shared" si="435"/>
        <v>0</v>
      </c>
      <c r="P5007" s="71">
        <f t="shared" si="436"/>
        <v>0</v>
      </c>
      <c r="Q5007" s="7">
        <v>1</v>
      </c>
      <c r="R5007" s="72">
        <f>+VLOOKUP(B5007,[1]BASES!$A$2:$E$10701,5,0)</f>
        <v>6365.1487603305786</v>
      </c>
      <c r="S5007" s="71">
        <f t="shared" si="438"/>
        <v>0</v>
      </c>
      <c r="T5007" s="71">
        <v>0</v>
      </c>
      <c r="U5007" s="71">
        <f t="shared" ref="U5007:U5070" si="441">IFERROR(G5007*H5007,0)</f>
        <v>0</v>
      </c>
      <c r="V5007" s="7">
        <v>0</v>
      </c>
      <c r="W5007" s="7">
        <v>0</v>
      </c>
      <c r="X5007" s="7">
        <v>0</v>
      </c>
      <c r="Y5007" s="73">
        <v>0.04</v>
      </c>
      <c r="Z5007" s="7"/>
      <c r="AA5007" s="7"/>
      <c r="AB5007" s="7"/>
      <c r="AC5007" s="7"/>
    </row>
    <row r="5008" spans="2:29" ht="15.75" customHeight="1" x14ac:dyDescent="0.25">
      <c r="B5008" s="62">
        <v>11828</v>
      </c>
      <c r="C5008" s="63" t="s">
        <v>5013</v>
      </c>
      <c r="D5008" s="64">
        <f t="shared" si="439"/>
        <v>21848.362314049587</v>
      </c>
      <c r="E5008" s="64">
        <f t="shared" si="440"/>
        <v>26436.518400000001</v>
      </c>
      <c r="F5008" s="64">
        <f>+VLOOKUP(B5008,[1]BASES!$A$2:$C$10701,3,0)</f>
        <v>21</v>
      </c>
      <c r="G5008" s="65">
        <f t="shared" si="437"/>
        <v>26436.518400000001</v>
      </c>
      <c r="H5008" s="66"/>
      <c r="I5008" s="67"/>
      <c r="J5008" s="67"/>
      <c r="K5008" s="67"/>
      <c r="L5008" s="67"/>
      <c r="M5008" s="68"/>
      <c r="N5008" s="69"/>
      <c r="O5008" s="70">
        <f t="shared" si="435"/>
        <v>0</v>
      </c>
      <c r="P5008" s="71">
        <f t="shared" si="436"/>
        <v>0</v>
      </c>
      <c r="Q5008" s="7">
        <v>1</v>
      </c>
      <c r="R5008" s="72">
        <f>+VLOOKUP(B5008,[1]BASES!$A$2:$E$10701,5,0)</f>
        <v>22758.710743801654</v>
      </c>
      <c r="S5008" s="71">
        <f t="shared" si="438"/>
        <v>0</v>
      </c>
      <c r="T5008" s="71">
        <v>0</v>
      </c>
      <c r="U5008" s="71">
        <f t="shared" si="441"/>
        <v>0</v>
      </c>
      <c r="V5008" s="7">
        <v>0</v>
      </c>
      <c r="W5008" s="7">
        <v>0</v>
      </c>
      <c r="X5008" s="7">
        <v>0</v>
      </c>
      <c r="Y5008" s="73">
        <v>0.04</v>
      </c>
      <c r="Z5008" s="7"/>
      <c r="AA5008" s="7"/>
      <c r="AB5008" s="7"/>
      <c r="AC5008" s="7"/>
    </row>
    <row r="5009" spans="2:29" ht="15.75" customHeight="1" x14ac:dyDescent="0.25">
      <c r="B5009" s="62">
        <v>43103</v>
      </c>
      <c r="C5009" s="63" t="s">
        <v>5014</v>
      </c>
      <c r="D5009" s="64">
        <f t="shared" si="439"/>
        <v>2192.7986776859502</v>
      </c>
      <c r="E5009" s="64">
        <f t="shared" si="440"/>
        <v>2653.2864</v>
      </c>
      <c r="F5009" s="64">
        <f>+VLOOKUP(B5009,[1]BASES!$A$2:$C$10701,3,0)</f>
        <v>21</v>
      </c>
      <c r="G5009" s="65">
        <f t="shared" si="437"/>
        <v>2653.2864</v>
      </c>
      <c r="H5009" s="66"/>
      <c r="I5009" s="67"/>
      <c r="J5009" s="67"/>
      <c r="K5009" s="67"/>
      <c r="L5009" s="67"/>
      <c r="M5009" s="68"/>
      <c r="N5009" s="69"/>
      <c r="O5009" s="70">
        <f t="shared" si="435"/>
        <v>0</v>
      </c>
      <c r="P5009" s="71">
        <f t="shared" si="436"/>
        <v>0</v>
      </c>
      <c r="Q5009" s="7">
        <v>1</v>
      </c>
      <c r="R5009" s="72">
        <f>+VLOOKUP(B5009,[1]BASES!$A$2:$E$10701,5,0)</f>
        <v>2284.1652892561983</v>
      </c>
      <c r="S5009" s="71">
        <f t="shared" si="438"/>
        <v>0</v>
      </c>
      <c r="T5009" s="71">
        <v>0</v>
      </c>
      <c r="U5009" s="71">
        <f t="shared" si="441"/>
        <v>0</v>
      </c>
      <c r="V5009" s="7">
        <v>0</v>
      </c>
      <c r="W5009" s="7">
        <v>0</v>
      </c>
      <c r="X5009" s="7">
        <v>0</v>
      </c>
      <c r="Y5009" s="73">
        <v>0.04</v>
      </c>
      <c r="Z5009" s="7"/>
      <c r="AA5009" s="7"/>
      <c r="AB5009" s="7"/>
      <c r="AC5009" s="7"/>
    </row>
    <row r="5010" spans="2:29" ht="15.75" customHeight="1" x14ac:dyDescent="0.25">
      <c r="B5010" s="62">
        <v>43116</v>
      </c>
      <c r="C5010" s="63" t="s">
        <v>5015</v>
      </c>
      <c r="D5010" s="64">
        <f t="shared" si="439"/>
        <v>16557.960991735537</v>
      </c>
      <c r="E5010" s="64">
        <f t="shared" si="440"/>
        <v>20035.132799999999</v>
      </c>
      <c r="F5010" s="64">
        <f>+VLOOKUP(B5010,[1]BASES!$A$2:$C$10701,3,0)</f>
        <v>21</v>
      </c>
      <c r="G5010" s="65">
        <f t="shared" si="437"/>
        <v>20035.132799999999</v>
      </c>
      <c r="H5010" s="66"/>
      <c r="I5010" s="67"/>
      <c r="J5010" s="67"/>
      <c r="K5010" s="67"/>
      <c r="L5010" s="67"/>
      <c r="M5010" s="68"/>
      <c r="N5010" s="69"/>
      <c r="O5010" s="70">
        <f t="shared" si="435"/>
        <v>0</v>
      </c>
      <c r="P5010" s="71">
        <f t="shared" si="436"/>
        <v>0</v>
      </c>
      <c r="Q5010" s="7">
        <v>1</v>
      </c>
      <c r="R5010" s="72">
        <f>+VLOOKUP(B5010,[1]BASES!$A$2:$E$10701,5,0)</f>
        <v>17247.876033057852</v>
      </c>
      <c r="S5010" s="71">
        <f t="shared" si="438"/>
        <v>0</v>
      </c>
      <c r="T5010" s="71">
        <v>0</v>
      </c>
      <c r="U5010" s="71">
        <f t="shared" si="441"/>
        <v>0</v>
      </c>
      <c r="V5010" s="7">
        <v>0</v>
      </c>
      <c r="W5010" s="7">
        <v>0</v>
      </c>
      <c r="X5010" s="7">
        <v>0</v>
      </c>
      <c r="Y5010" s="73">
        <v>0.04</v>
      </c>
      <c r="Z5010" s="7"/>
      <c r="AA5010" s="7"/>
      <c r="AB5010" s="7"/>
      <c r="AC5010" s="7"/>
    </row>
    <row r="5011" spans="2:29" ht="15.75" customHeight="1" x14ac:dyDescent="0.25">
      <c r="B5011" s="62">
        <v>43120</v>
      </c>
      <c r="C5011" s="63" t="s">
        <v>5016</v>
      </c>
      <c r="D5011" s="64">
        <f t="shared" si="439"/>
        <v>2627.0598347107439</v>
      </c>
      <c r="E5011" s="64">
        <f t="shared" si="440"/>
        <v>3178.7424000000001</v>
      </c>
      <c r="F5011" s="64">
        <f>+VLOOKUP(B5011,[1]BASES!$A$2:$C$10701,3,0)</f>
        <v>21</v>
      </c>
      <c r="G5011" s="65">
        <f t="shared" si="437"/>
        <v>3178.7424000000001</v>
      </c>
      <c r="H5011" s="66"/>
      <c r="I5011" s="67"/>
      <c r="J5011" s="67"/>
      <c r="K5011" s="67"/>
      <c r="L5011" s="67"/>
      <c r="M5011" s="68"/>
      <c r="N5011" s="69"/>
      <c r="O5011" s="70">
        <f t="shared" si="435"/>
        <v>0</v>
      </c>
      <c r="P5011" s="71">
        <f t="shared" si="436"/>
        <v>0</v>
      </c>
      <c r="Q5011" s="7">
        <v>1</v>
      </c>
      <c r="R5011" s="72">
        <f>+VLOOKUP(B5011,[1]BASES!$A$2:$E$10701,5,0)</f>
        <v>2736.5206611570247</v>
      </c>
      <c r="S5011" s="71">
        <f t="shared" si="438"/>
        <v>0</v>
      </c>
      <c r="T5011" s="71">
        <v>0</v>
      </c>
      <c r="U5011" s="71">
        <f t="shared" si="441"/>
        <v>0</v>
      </c>
      <c r="V5011" s="7">
        <v>0</v>
      </c>
      <c r="W5011" s="7">
        <v>0</v>
      </c>
      <c r="X5011" s="7">
        <v>0</v>
      </c>
      <c r="Y5011" s="73">
        <v>0.04</v>
      </c>
      <c r="Z5011" s="7"/>
      <c r="AA5011" s="7"/>
      <c r="AB5011" s="7"/>
      <c r="AC5011" s="7"/>
    </row>
    <row r="5012" spans="2:29" ht="15.75" customHeight="1" x14ac:dyDescent="0.25">
      <c r="B5012" s="62">
        <v>43125</v>
      </c>
      <c r="C5012" s="63" t="s">
        <v>5017</v>
      </c>
      <c r="D5012" s="64">
        <f t="shared" si="439"/>
        <v>7657.6026446281003</v>
      </c>
      <c r="E5012" s="64">
        <f t="shared" si="440"/>
        <v>9265.6992000000009</v>
      </c>
      <c r="F5012" s="64">
        <f>+VLOOKUP(B5012,[1]BASES!$A$2:$C$10701,3,0)</f>
        <v>21</v>
      </c>
      <c r="G5012" s="65">
        <f t="shared" si="437"/>
        <v>9265.6992000000009</v>
      </c>
      <c r="H5012" s="66"/>
      <c r="I5012" s="67"/>
      <c r="J5012" s="67"/>
      <c r="K5012" s="67"/>
      <c r="L5012" s="67"/>
      <c r="M5012" s="68"/>
      <c r="N5012" s="69"/>
      <c r="O5012" s="70">
        <f t="shared" si="435"/>
        <v>0</v>
      </c>
      <c r="P5012" s="71">
        <f t="shared" si="436"/>
        <v>0</v>
      </c>
      <c r="Q5012" s="7">
        <v>1</v>
      </c>
      <c r="R5012" s="72">
        <f>+VLOOKUP(B5012,[1]BASES!$A$2:$E$10701,5,0)</f>
        <v>7976.6694214876043</v>
      </c>
      <c r="S5012" s="71">
        <f t="shared" si="438"/>
        <v>0</v>
      </c>
      <c r="T5012" s="71">
        <v>0</v>
      </c>
      <c r="U5012" s="71">
        <f t="shared" si="441"/>
        <v>0</v>
      </c>
      <c r="V5012" s="7">
        <v>0</v>
      </c>
      <c r="W5012" s="7">
        <v>0</v>
      </c>
      <c r="X5012" s="7">
        <v>0</v>
      </c>
      <c r="Y5012" s="73">
        <v>0.04</v>
      </c>
      <c r="Z5012" s="7"/>
      <c r="AA5012" s="7"/>
      <c r="AB5012" s="7"/>
      <c r="AC5012" s="7"/>
    </row>
    <row r="5013" spans="2:29" ht="15.75" customHeight="1" x14ac:dyDescent="0.25">
      <c r="B5013" s="62">
        <v>43130</v>
      </c>
      <c r="C5013" s="63" t="s">
        <v>5018</v>
      </c>
      <c r="D5013" s="64">
        <f t="shared" si="439"/>
        <v>6838.7147107438013</v>
      </c>
      <c r="E5013" s="64">
        <f t="shared" si="440"/>
        <v>8274.8447999999989</v>
      </c>
      <c r="F5013" s="64">
        <f>+VLOOKUP(B5013,[1]BASES!$A$2:$C$10701,3,0)</f>
        <v>21</v>
      </c>
      <c r="G5013" s="65">
        <f t="shared" si="437"/>
        <v>8274.8447999999989</v>
      </c>
      <c r="H5013" s="66"/>
      <c r="I5013" s="67"/>
      <c r="J5013" s="67"/>
      <c r="K5013" s="67"/>
      <c r="L5013" s="67"/>
      <c r="M5013" s="68"/>
      <c r="N5013" s="69"/>
      <c r="O5013" s="70">
        <f t="shared" si="435"/>
        <v>0</v>
      </c>
      <c r="P5013" s="71">
        <f t="shared" si="436"/>
        <v>0</v>
      </c>
      <c r="Q5013" s="7">
        <v>1</v>
      </c>
      <c r="R5013" s="72">
        <f>+VLOOKUP(B5013,[1]BASES!$A$2:$E$10701,5,0)</f>
        <v>7123.6611570247933</v>
      </c>
      <c r="S5013" s="71">
        <f t="shared" si="438"/>
        <v>0</v>
      </c>
      <c r="T5013" s="71">
        <v>0</v>
      </c>
      <c r="U5013" s="71">
        <f t="shared" si="441"/>
        <v>0</v>
      </c>
      <c r="V5013" s="7">
        <v>0</v>
      </c>
      <c r="W5013" s="7">
        <v>0</v>
      </c>
      <c r="X5013" s="7">
        <v>0</v>
      </c>
      <c r="Y5013" s="73">
        <v>0.04</v>
      </c>
      <c r="Z5013" s="7"/>
      <c r="AA5013" s="7"/>
      <c r="AB5013" s="7"/>
      <c r="AC5013" s="7"/>
    </row>
    <row r="5014" spans="2:29" ht="15.75" customHeight="1" x14ac:dyDescent="0.25">
      <c r="B5014" s="62">
        <v>43131</v>
      </c>
      <c r="C5014" s="63" t="s">
        <v>5019</v>
      </c>
      <c r="D5014" s="64">
        <f t="shared" si="439"/>
        <v>13775.611239669421</v>
      </c>
      <c r="E5014" s="64">
        <f t="shared" si="440"/>
        <v>16668.489600000001</v>
      </c>
      <c r="F5014" s="64">
        <f>+VLOOKUP(B5014,[1]BASES!$A$2:$C$10701,3,0)</f>
        <v>21</v>
      </c>
      <c r="G5014" s="65">
        <f t="shared" si="437"/>
        <v>16668.489600000001</v>
      </c>
      <c r="H5014" s="66"/>
      <c r="I5014" s="67"/>
      <c r="J5014" s="67"/>
      <c r="K5014" s="67"/>
      <c r="L5014" s="67"/>
      <c r="M5014" s="68"/>
      <c r="N5014" s="69"/>
      <c r="O5014" s="70">
        <f t="shared" si="435"/>
        <v>0</v>
      </c>
      <c r="P5014" s="71">
        <f t="shared" si="436"/>
        <v>0</v>
      </c>
      <c r="Q5014" s="7">
        <v>1</v>
      </c>
      <c r="R5014" s="72">
        <f>+VLOOKUP(B5014,[1]BASES!$A$2:$E$10701,5,0)</f>
        <v>14349.595041322313</v>
      </c>
      <c r="S5014" s="71">
        <f t="shared" si="438"/>
        <v>0</v>
      </c>
      <c r="T5014" s="71">
        <v>0</v>
      </c>
      <c r="U5014" s="71">
        <f t="shared" si="441"/>
        <v>0</v>
      </c>
      <c r="V5014" s="7">
        <v>0</v>
      </c>
      <c r="W5014" s="7">
        <v>0</v>
      </c>
      <c r="X5014" s="7">
        <v>0</v>
      </c>
      <c r="Y5014" s="73">
        <v>0.04</v>
      </c>
      <c r="Z5014" s="7"/>
      <c r="AA5014" s="7"/>
      <c r="AB5014" s="7"/>
      <c r="AC5014" s="7"/>
    </row>
    <row r="5015" spans="2:29" ht="15.75" customHeight="1" x14ac:dyDescent="0.25">
      <c r="B5015" s="62">
        <v>43132</v>
      </c>
      <c r="C5015" s="63" t="s">
        <v>5020</v>
      </c>
      <c r="D5015" s="64">
        <f t="shared" si="439"/>
        <v>14184.793388429753</v>
      </c>
      <c r="E5015" s="64">
        <f t="shared" si="440"/>
        <v>17163.599999999999</v>
      </c>
      <c r="F5015" s="64">
        <f>+VLOOKUP(B5015,[1]BASES!$A$2:$C$10701,3,0)</f>
        <v>21</v>
      </c>
      <c r="G5015" s="65">
        <f t="shared" si="437"/>
        <v>17163.599999999999</v>
      </c>
      <c r="H5015" s="66"/>
      <c r="I5015" s="67"/>
      <c r="J5015" s="67"/>
      <c r="K5015" s="67"/>
      <c r="L5015" s="67"/>
      <c r="M5015" s="68"/>
      <c r="N5015" s="69"/>
      <c r="O5015" s="70">
        <f t="shared" si="435"/>
        <v>0</v>
      </c>
      <c r="P5015" s="71">
        <f t="shared" si="436"/>
        <v>0</v>
      </c>
      <c r="Q5015" s="7">
        <v>1</v>
      </c>
      <c r="R5015" s="72">
        <f>+VLOOKUP(B5015,[1]BASES!$A$2:$E$10701,5,0)</f>
        <v>14775.826446280993</v>
      </c>
      <c r="S5015" s="71">
        <f t="shared" si="438"/>
        <v>0</v>
      </c>
      <c r="T5015" s="71">
        <v>0</v>
      </c>
      <c r="U5015" s="71">
        <f t="shared" si="441"/>
        <v>0</v>
      </c>
      <c r="V5015" s="7">
        <v>0</v>
      </c>
      <c r="W5015" s="7">
        <v>0</v>
      </c>
      <c r="X5015" s="7">
        <v>0</v>
      </c>
      <c r="Y5015" s="73">
        <v>0.04</v>
      </c>
      <c r="Z5015" s="7"/>
      <c r="AA5015" s="7"/>
      <c r="AB5015" s="7"/>
      <c r="AC5015" s="7"/>
    </row>
    <row r="5016" spans="2:29" ht="15.75" customHeight="1" x14ac:dyDescent="0.25">
      <c r="B5016" s="62">
        <v>43135</v>
      </c>
      <c r="C5016" s="63" t="s">
        <v>5021</v>
      </c>
      <c r="D5016" s="64">
        <f t="shared" si="439"/>
        <v>21424.121652892562</v>
      </c>
      <c r="E5016" s="64">
        <f t="shared" si="440"/>
        <v>25923.1872</v>
      </c>
      <c r="F5016" s="64">
        <f>+VLOOKUP(B5016,[1]BASES!$A$2:$C$10701,3,0)</f>
        <v>21</v>
      </c>
      <c r="G5016" s="65">
        <f t="shared" si="437"/>
        <v>25923.1872</v>
      </c>
      <c r="H5016" s="66"/>
      <c r="I5016" s="67"/>
      <c r="J5016" s="67"/>
      <c r="K5016" s="67"/>
      <c r="L5016" s="67"/>
      <c r="M5016" s="68"/>
      <c r="N5016" s="69"/>
      <c r="O5016" s="70">
        <f t="shared" si="435"/>
        <v>0</v>
      </c>
      <c r="P5016" s="71">
        <f t="shared" si="436"/>
        <v>0</v>
      </c>
      <c r="Q5016" s="7">
        <v>1</v>
      </c>
      <c r="R5016" s="72">
        <f>+VLOOKUP(B5016,[1]BASES!$A$2:$E$10701,5,0)</f>
        <v>22316.793388429753</v>
      </c>
      <c r="S5016" s="71">
        <f t="shared" si="438"/>
        <v>0</v>
      </c>
      <c r="T5016" s="71">
        <v>0</v>
      </c>
      <c r="U5016" s="71">
        <f t="shared" si="441"/>
        <v>0</v>
      </c>
      <c r="V5016" s="7">
        <v>0</v>
      </c>
      <c r="W5016" s="7">
        <v>0</v>
      </c>
      <c r="X5016" s="7">
        <v>0</v>
      </c>
      <c r="Y5016" s="73">
        <v>0.04</v>
      </c>
      <c r="Z5016" s="7"/>
      <c r="AA5016" s="7"/>
      <c r="AB5016" s="7"/>
      <c r="AC5016" s="7"/>
    </row>
    <row r="5017" spans="2:29" ht="15.75" customHeight="1" x14ac:dyDescent="0.25">
      <c r="B5017" s="62">
        <v>43136</v>
      </c>
      <c r="C5017" s="63" t="s">
        <v>5022</v>
      </c>
      <c r="D5017" s="64">
        <f t="shared" si="439"/>
        <v>23517.564297520661</v>
      </c>
      <c r="E5017" s="64">
        <f t="shared" si="440"/>
        <v>28456.252800000002</v>
      </c>
      <c r="F5017" s="64">
        <f>+VLOOKUP(B5017,[1]BASES!$A$2:$C$10701,3,0)</f>
        <v>21</v>
      </c>
      <c r="G5017" s="65">
        <f t="shared" si="437"/>
        <v>28456.252800000002</v>
      </c>
      <c r="H5017" s="66"/>
      <c r="I5017" s="67"/>
      <c r="J5017" s="67"/>
      <c r="K5017" s="67"/>
      <c r="L5017" s="67"/>
      <c r="M5017" s="68"/>
      <c r="N5017" s="69"/>
      <c r="O5017" s="70">
        <f t="shared" si="435"/>
        <v>0</v>
      </c>
      <c r="P5017" s="71">
        <f t="shared" si="436"/>
        <v>0</v>
      </c>
      <c r="Q5017" s="7">
        <v>1</v>
      </c>
      <c r="R5017" s="72">
        <f>+VLOOKUP(B5017,[1]BASES!$A$2:$E$10701,5,0)</f>
        <v>24497.462809917357</v>
      </c>
      <c r="S5017" s="71">
        <f t="shared" si="438"/>
        <v>0</v>
      </c>
      <c r="T5017" s="71">
        <v>0</v>
      </c>
      <c r="U5017" s="71">
        <f t="shared" si="441"/>
        <v>0</v>
      </c>
      <c r="V5017" s="7">
        <v>0</v>
      </c>
      <c r="W5017" s="7">
        <v>0</v>
      </c>
      <c r="X5017" s="7">
        <v>0</v>
      </c>
      <c r="Y5017" s="73">
        <v>0.04</v>
      </c>
      <c r="Z5017" s="7"/>
      <c r="AA5017" s="7"/>
      <c r="AB5017" s="7"/>
      <c r="AC5017" s="7"/>
    </row>
    <row r="5018" spans="2:29" ht="15.75" customHeight="1" x14ac:dyDescent="0.25">
      <c r="B5018" s="62">
        <v>43162</v>
      </c>
      <c r="C5018" s="63" t="s">
        <v>5023</v>
      </c>
      <c r="D5018" s="64">
        <f t="shared" si="439"/>
        <v>3403.0571900826449</v>
      </c>
      <c r="E5018" s="64">
        <f t="shared" si="440"/>
        <v>4117.6992</v>
      </c>
      <c r="F5018" s="64">
        <f>+VLOOKUP(B5018,[1]BASES!$A$2:$C$10701,3,0)</f>
        <v>21</v>
      </c>
      <c r="G5018" s="65">
        <f t="shared" si="437"/>
        <v>4117.6992</v>
      </c>
      <c r="H5018" s="66"/>
      <c r="I5018" s="67"/>
      <c r="J5018" s="67"/>
      <c r="K5018" s="67"/>
      <c r="L5018" s="67"/>
      <c r="M5018" s="68"/>
      <c r="N5018" s="69"/>
      <c r="O5018" s="70">
        <f t="shared" si="435"/>
        <v>0</v>
      </c>
      <c r="P5018" s="71">
        <f t="shared" si="436"/>
        <v>0</v>
      </c>
      <c r="Q5018" s="7">
        <v>1</v>
      </c>
      <c r="R5018" s="72">
        <f>+VLOOKUP(B5018,[1]BASES!$A$2:$E$10701,5,0)</f>
        <v>3544.8512396694218</v>
      </c>
      <c r="S5018" s="71">
        <f t="shared" si="438"/>
        <v>0</v>
      </c>
      <c r="T5018" s="71">
        <v>0</v>
      </c>
      <c r="U5018" s="71">
        <f t="shared" si="441"/>
        <v>0</v>
      </c>
      <c r="V5018" s="7">
        <v>0</v>
      </c>
      <c r="W5018" s="7">
        <v>0</v>
      </c>
      <c r="X5018" s="7">
        <v>0</v>
      </c>
      <c r="Y5018" s="73">
        <v>0.04</v>
      </c>
      <c r="Z5018" s="7"/>
      <c r="AA5018" s="7"/>
      <c r="AB5018" s="7"/>
      <c r="AC5018" s="7"/>
    </row>
    <row r="5019" spans="2:29" ht="15.75" customHeight="1" x14ac:dyDescent="0.25">
      <c r="B5019" s="62">
        <v>43163</v>
      </c>
      <c r="C5019" s="63" t="s">
        <v>5024</v>
      </c>
      <c r="D5019" s="64">
        <f t="shared" si="439"/>
        <v>3401.2641322314053</v>
      </c>
      <c r="E5019" s="64">
        <f t="shared" si="440"/>
        <v>4115.5296000000008</v>
      </c>
      <c r="F5019" s="64">
        <f>+VLOOKUP(B5019,[1]BASES!$A$2:$C$10701,3,0)</f>
        <v>21</v>
      </c>
      <c r="G5019" s="65">
        <f t="shared" si="437"/>
        <v>4115.5296000000008</v>
      </c>
      <c r="H5019" s="66"/>
      <c r="I5019" s="67"/>
      <c r="J5019" s="67"/>
      <c r="K5019" s="67"/>
      <c r="L5019" s="67"/>
      <c r="M5019" s="68"/>
      <c r="N5019" s="69"/>
      <c r="O5019" s="70">
        <f t="shared" si="435"/>
        <v>0</v>
      </c>
      <c r="P5019" s="71">
        <f t="shared" si="436"/>
        <v>0</v>
      </c>
      <c r="Q5019" s="7">
        <v>1</v>
      </c>
      <c r="R5019" s="72">
        <f>+VLOOKUP(B5019,[1]BASES!$A$2:$E$10701,5,0)</f>
        <v>3542.9834710743803</v>
      </c>
      <c r="S5019" s="71">
        <f t="shared" si="438"/>
        <v>0</v>
      </c>
      <c r="T5019" s="71">
        <v>0</v>
      </c>
      <c r="U5019" s="71">
        <f t="shared" si="441"/>
        <v>0</v>
      </c>
      <c r="V5019" s="7">
        <v>0</v>
      </c>
      <c r="W5019" s="7">
        <v>0</v>
      </c>
      <c r="X5019" s="7">
        <v>0</v>
      </c>
      <c r="Y5019" s="73">
        <v>0.04</v>
      </c>
      <c r="Z5019" s="7"/>
      <c r="AA5019" s="7"/>
      <c r="AB5019" s="7"/>
      <c r="AC5019" s="7"/>
    </row>
    <row r="5020" spans="2:29" ht="15.75" customHeight="1" x14ac:dyDescent="0.25">
      <c r="B5020" s="62">
        <v>43185</v>
      </c>
      <c r="C5020" s="63" t="s">
        <v>5025</v>
      </c>
      <c r="D5020" s="64">
        <f t="shared" si="439"/>
        <v>877.51140495867776</v>
      </c>
      <c r="E5020" s="64">
        <f t="shared" si="440"/>
        <v>1061.7888</v>
      </c>
      <c r="F5020" s="64">
        <f>+VLOOKUP(B5020,[1]BASES!$A$2:$C$10701,3,0)</f>
        <v>21</v>
      </c>
      <c r="G5020" s="65">
        <f t="shared" si="437"/>
        <v>1061.7888</v>
      </c>
      <c r="H5020" s="66"/>
      <c r="I5020" s="67"/>
      <c r="J5020" s="67"/>
      <c r="K5020" s="67"/>
      <c r="L5020" s="67"/>
      <c r="M5020" s="68"/>
      <c r="N5020" s="69"/>
      <c r="O5020" s="70">
        <f t="shared" si="435"/>
        <v>0</v>
      </c>
      <c r="P5020" s="71">
        <f t="shared" si="436"/>
        <v>0</v>
      </c>
      <c r="Q5020" s="7">
        <v>1</v>
      </c>
      <c r="R5020" s="72">
        <f>+VLOOKUP(B5020,[1]BASES!$A$2:$E$10701,5,0)</f>
        <v>914.07438016528931</v>
      </c>
      <c r="S5020" s="71">
        <f t="shared" si="438"/>
        <v>0</v>
      </c>
      <c r="T5020" s="71">
        <v>0</v>
      </c>
      <c r="U5020" s="71">
        <f t="shared" si="441"/>
        <v>0</v>
      </c>
      <c r="V5020" s="7">
        <v>0</v>
      </c>
      <c r="W5020" s="7">
        <v>0</v>
      </c>
      <c r="X5020" s="7">
        <v>0</v>
      </c>
      <c r="Y5020" s="73">
        <v>0.04</v>
      </c>
      <c r="Z5020" s="7"/>
      <c r="AA5020" s="7"/>
      <c r="AB5020" s="7"/>
      <c r="AC5020" s="7"/>
    </row>
    <row r="5021" spans="2:29" ht="15.75" customHeight="1" x14ac:dyDescent="0.25">
      <c r="B5021" s="62">
        <v>43186</v>
      </c>
      <c r="C5021" s="63" t="s">
        <v>5026</v>
      </c>
      <c r="D5021" s="64">
        <f t="shared" si="439"/>
        <v>1310.6618181818183</v>
      </c>
      <c r="E5021" s="64">
        <f t="shared" si="440"/>
        <v>1585.9008000000001</v>
      </c>
      <c r="F5021" s="64">
        <f>+VLOOKUP(B5021,[1]BASES!$A$2:$C$10701,3,0)</f>
        <v>21</v>
      </c>
      <c r="G5021" s="65">
        <f t="shared" si="437"/>
        <v>1585.9008000000001</v>
      </c>
      <c r="H5021" s="66"/>
      <c r="I5021" s="67"/>
      <c r="J5021" s="67"/>
      <c r="K5021" s="67"/>
      <c r="L5021" s="67"/>
      <c r="M5021" s="68"/>
      <c r="N5021" s="69"/>
      <c r="O5021" s="70">
        <f t="shared" si="435"/>
        <v>0</v>
      </c>
      <c r="P5021" s="71">
        <f t="shared" si="436"/>
        <v>0</v>
      </c>
      <c r="Q5021" s="7">
        <v>1</v>
      </c>
      <c r="R5021" s="72">
        <f>+VLOOKUP(B5021,[1]BASES!$A$2:$E$10701,5,0)</f>
        <v>1365.2727272727273</v>
      </c>
      <c r="S5021" s="71">
        <f t="shared" si="438"/>
        <v>0</v>
      </c>
      <c r="T5021" s="71">
        <v>0</v>
      </c>
      <c r="U5021" s="71">
        <f t="shared" si="441"/>
        <v>0</v>
      </c>
      <c r="V5021" s="7">
        <v>0</v>
      </c>
      <c r="W5021" s="7">
        <v>0</v>
      </c>
      <c r="X5021" s="7">
        <v>0</v>
      </c>
      <c r="Y5021" s="73">
        <v>0.04</v>
      </c>
      <c r="Z5021" s="7"/>
      <c r="AA5021" s="7"/>
      <c r="AB5021" s="7"/>
      <c r="AC5021" s="7"/>
    </row>
    <row r="5022" spans="2:29" ht="15.75" customHeight="1" x14ac:dyDescent="0.25">
      <c r="B5022" s="62">
        <v>43187</v>
      </c>
      <c r="C5022" s="63" t="s">
        <v>5027</v>
      </c>
      <c r="D5022" s="64">
        <f t="shared" si="439"/>
        <v>3685.6145454545454</v>
      </c>
      <c r="E5022" s="64">
        <f t="shared" si="440"/>
        <v>4459.5936000000002</v>
      </c>
      <c r="F5022" s="64">
        <f>+VLOOKUP(B5022,[1]BASES!$A$2:$C$10701,3,0)</f>
        <v>21</v>
      </c>
      <c r="G5022" s="65">
        <f t="shared" si="437"/>
        <v>4459.5936000000002</v>
      </c>
      <c r="H5022" s="66"/>
      <c r="I5022" s="67"/>
      <c r="J5022" s="67"/>
      <c r="K5022" s="67"/>
      <c r="L5022" s="67"/>
      <c r="M5022" s="68"/>
      <c r="N5022" s="69"/>
      <c r="O5022" s="70">
        <f t="shared" si="435"/>
        <v>0</v>
      </c>
      <c r="P5022" s="71">
        <f t="shared" si="436"/>
        <v>0</v>
      </c>
      <c r="Q5022" s="7">
        <v>1</v>
      </c>
      <c r="R5022" s="72">
        <f>+VLOOKUP(B5022,[1]BASES!$A$2:$E$10701,5,0)</f>
        <v>3839.181818181818</v>
      </c>
      <c r="S5022" s="71">
        <f t="shared" si="438"/>
        <v>0</v>
      </c>
      <c r="T5022" s="71">
        <v>0</v>
      </c>
      <c r="U5022" s="71">
        <f t="shared" si="441"/>
        <v>0</v>
      </c>
      <c r="V5022" s="7">
        <v>0</v>
      </c>
      <c r="W5022" s="7">
        <v>0</v>
      </c>
      <c r="X5022" s="7">
        <v>0</v>
      </c>
      <c r="Y5022" s="73">
        <v>0.04</v>
      </c>
      <c r="Z5022" s="7"/>
      <c r="AA5022" s="7"/>
      <c r="AB5022" s="7"/>
      <c r="AC5022" s="7"/>
    </row>
    <row r="5023" spans="2:29" ht="15.75" customHeight="1" x14ac:dyDescent="0.25">
      <c r="B5023" s="62">
        <v>43188</v>
      </c>
      <c r="C5023" s="63" t="s">
        <v>5028</v>
      </c>
      <c r="D5023" s="64">
        <f t="shared" si="439"/>
        <v>4444.9110743801648</v>
      </c>
      <c r="E5023" s="64">
        <f t="shared" si="440"/>
        <v>5378.3423999999995</v>
      </c>
      <c r="F5023" s="64">
        <f>+VLOOKUP(B5023,[1]BASES!$A$2:$C$10701,3,0)</f>
        <v>21</v>
      </c>
      <c r="G5023" s="65">
        <f t="shared" si="437"/>
        <v>5378.3423999999995</v>
      </c>
      <c r="H5023" s="66"/>
      <c r="I5023" s="67"/>
      <c r="J5023" s="67"/>
      <c r="K5023" s="67"/>
      <c r="L5023" s="67"/>
      <c r="M5023" s="68"/>
      <c r="N5023" s="69"/>
      <c r="O5023" s="70">
        <f t="shared" si="435"/>
        <v>0</v>
      </c>
      <c r="P5023" s="71">
        <f t="shared" si="436"/>
        <v>0</v>
      </c>
      <c r="Q5023" s="7">
        <v>1</v>
      </c>
      <c r="R5023" s="72">
        <f>+VLOOKUP(B5023,[1]BASES!$A$2:$E$10701,5,0)</f>
        <v>4630.1157024793383</v>
      </c>
      <c r="S5023" s="71">
        <f t="shared" si="438"/>
        <v>0</v>
      </c>
      <c r="T5023" s="71">
        <v>0</v>
      </c>
      <c r="U5023" s="71">
        <f t="shared" si="441"/>
        <v>0</v>
      </c>
      <c r="V5023" s="7">
        <v>0</v>
      </c>
      <c r="W5023" s="7">
        <v>0</v>
      </c>
      <c r="X5023" s="7">
        <v>0</v>
      </c>
      <c r="Y5023" s="73">
        <v>0.04</v>
      </c>
      <c r="Z5023" s="7"/>
      <c r="AA5023" s="7"/>
      <c r="AB5023" s="7"/>
      <c r="AC5023" s="7"/>
    </row>
    <row r="5024" spans="2:29" ht="15.75" customHeight="1" x14ac:dyDescent="0.25">
      <c r="B5024" s="62">
        <v>43195</v>
      </c>
      <c r="C5024" s="63" t="s">
        <v>5029</v>
      </c>
      <c r="D5024" s="64">
        <f t="shared" si="439"/>
        <v>29031.201322314053</v>
      </c>
      <c r="E5024" s="64">
        <f t="shared" si="440"/>
        <v>35127.753600000004</v>
      </c>
      <c r="F5024" s="64">
        <f>+VLOOKUP(B5024,[1]BASES!$A$2:$C$10701,3,0)</f>
        <v>21</v>
      </c>
      <c r="G5024" s="65">
        <f t="shared" si="437"/>
        <v>35127.753600000004</v>
      </c>
      <c r="H5024" s="66"/>
      <c r="I5024" s="67"/>
      <c r="J5024" s="67"/>
      <c r="K5024" s="67"/>
      <c r="L5024" s="67"/>
      <c r="M5024" s="68"/>
      <c r="N5024" s="69"/>
      <c r="O5024" s="70">
        <f t="shared" si="435"/>
        <v>0</v>
      </c>
      <c r="P5024" s="71">
        <f t="shared" si="436"/>
        <v>0</v>
      </c>
      <c r="Q5024" s="7">
        <v>1</v>
      </c>
      <c r="R5024" s="72">
        <f>+VLOOKUP(B5024,[1]BASES!$A$2:$E$10701,5,0)</f>
        <v>30240.834710743806</v>
      </c>
      <c r="S5024" s="71">
        <f t="shared" si="438"/>
        <v>0</v>
      </c>
      <c r="T5024" s="71">
        <v>0</v>
      </c>
      <c r="U5024" s="71">
        <f t="shared" si="441"/>
        <v>0</v>
      </c>
      <c r="V5024" s="7">
        <v>0</v>
      </c>
      <c r="W5024" s="7">
        <v>0</v>
      </c>
      <c r="X5024" s="7">
        <v>0</v>
      </c>
      <c r="Y5024" s="73">
        <v>0.04</v>
      </c>
      <c r="Z5024" s="7"/>
      <c r="AA5024" s="7"/>
      <c r="AB5024" s="7"/>
      <c r="AC5024" s="7"/>
    </row>
    <row r="5025" spans="2:29" ht="15.75" customHeight="1" x14ac:dyDescent="0.25">
      <c r="B5025" s="62">
        <v>43201</v>
      </c>
      <c r="C5025" s="63" t="s">
        <v>5030</v>
      </c>
      <c r="D5025" s="64">
        <f t="shared" si="439"/>
        <v>37287.915371900825</v>
      </c>
      <c r="E5025" s="64">
        <f t="shared" si="440"/>
        <v>45118.3776</v>
      </c>
      <c r="F5025" s="64">
        <f>+VLOOKUP(B5025,[1]BASES!$A$2:$C$10701,3,0)</f>
        <v>21</v>
      </c>
      <c r="G5025" s="65">
        <f t="shared" si="437"/>
        <v>45118.3776</v>
      </c>
      <c r="H5025" s="66"/>
      <c r="I5025" s="67"/>
      <c r="J5025" s="67"/>
      <c r="K5025" s="67"/>
      <c r="L5025" s="67"/>
      <c r="M5025" s="68"/>
      <c r="N5025" s="69"/>
      <c r="O5025" s="70">
        <f t="shared" si="435"/>
        <v>0</v>
      </c>
      <c r="P5025" s="71">
        <f t="shared" si="436"/>
        <v>0</v>
      </c>
      <c r="Q5025" s="7">
        <v>1</v>
      </c>
      <c r="R5025" s="72">
        <f>+VLOOKUP(B5025,[1]BASES!$A$2:$E$10701,5,0)</f>
        <v>38841.578512396693</v>
      </c>
      <c r="S5025" s="71">
        <f t="shared" si="438"/>
        <v>0</v>
      </c>
      <c r="T5025" s="71">
        <v>0</v>
      </c>
      <c r="U5025" s="71">
        <f t="shared" si="441"/>
        <v>0</v>
      </c>
      <c r="V5025" s="7">
        <v>0</v>
      </c>
      <c r="W5025" s="7">
        <v>0</v>
      </c>
      <c r="X5025" s="7">
        <v>0</v>
      </c>
      <c r="Y5025" s="73">
        <v>0.04</v>
      </c>
      <c r="Z5025" s="7"/>
      <c r="AA5025" s="7"/>
      <c r="AB5025" s="7"/>
      <c r="AC5025" s="7"/>
    </row>
    <row r="5026" spans="2:29" ht="15.75" customHeight="1" x14ac:dyDescent="0.25">
      <c r="B5026" s="62">
        <v>43203</v>
      </c>
      <c r="C5026" s="63" t="s">
        <v>5031</v>
      </c>
      <c r="D5026" s="64">
        <f t="shared" si="439"/>
        <v>1062.5692561983471</v>
      </c>
      <c r="E5026" s="64">
        <f t="shared" si="440"/>
        <v>1285.7088000000001</v>
      </c>
      <c r="F5026" s="64">
        <f>+VLOOKUP(B5026,[1]BASES!$A$2:$C$10701,3,0)</f>
        <v>21</v>
      </c>
      <c r="G5026" s="65">
        <f t="shared" si="437"/>
        <v>1285.7088000000001</v>
      </c>
      <c r="H5026" s="66"/>
      <c r="I5026" s="67"/>
      <c r="J5026" s="67"/>
      <c r="K5026" s="67"/>
      <c r="L5026" s="67"/>
      <c r="M5026" s="68"/>
      <c r="N5026" s="69"/>
      <c r="O5026" s="70">
        <f t="shared" si="435"/>
        <v>0</v>
      </c>
      <c r="P5026" s="71">
        <f t="shared" si="436"/>
        <v>0</v>
      </c>
      <c r="Q5026" s="7">
        <v>1</v>
      </c>
      <c r="R5026" s="72">
        <f>+VLOOKUP(B5026,[1]BASES!$A$2:$E$10701,5,0)</f>
        <v>1106.8429752066115</v>
      </c>
      <c r="S5026" s="71">
        <f t="shared" si="438"/>
        <v>0</v>
      </c>
      <c r="T5026" s="71">
        <v>0</v>
      </c>
      <c r="U5026" s="71">
        <f t="shared" si="441"/>
        <v>0</v>
      </c>
      <c r="V5026" s="7">
        <v>0</v>
      </c>
      <c r="W5026" s="7">
        <v>0</v>
      </c>
      <c r="X5026" s="7">
        <v>0</v>
      </c>
      <c r="Y5026" s="73">
        <v>0.04</v>
      </c>
      <c r="Z5026" s="7"/>
      <c r="AA5026" s="7"/>
      <c r="AB5026" s="7"/>
      <c r="AC5026" s="7"/>
    </row>
    <row r="5027" spans="2:29" ht="15.75" customHeight="1" x14ac:dyDescent="0.25">
      <c r="B5027" s="62">
        <v>43204</v>
      </c>
      <c r="C5027" s="63" t="s">
        <v>5032</v>
      </c>
      <c r="D5027" s="64">
        <f t="shared" si="439"/>
        <v>1253.8314049586777</v>
      </c>
      <c r="E5027" s="64">
        <f t="shared" si="440"/>
        <v>1517.136</v>
      </c>
      <c r="F5027" s="64">
        <f>+VLOOKUP(B5027,[1]BASES!$A$2:$C$10701,3,0)</f>
        <v>21</v>
      </c>
      <c r="G5027" s="65">
        <f t="shared" si="437"/>
        <v>1517.136</v>
      </c>
      <c r="H5027" s="66"/>
      <c r="I5027" s="67"/>
      <c r="J5027" s="67"/>
      <c r="K5027" s="67"/>
      <c r="L5027" s="67"/>
      <c r="M5027" s="68"/>
      <c r="N5027" s="69"/>
      <c r="O5027" s="70">
        <f t="shared" si="435"/>
        <v>0</v>
      </c>
      <c r="P5027" s="71">
        <f t="shared" si="436"/>
        <v>0</v>
      </c>
      <c r="Q5027" s="7">
        <v>1</v>
      </c>
      <c r="R5027" s="72">
        <f>+VLOOKUP(B5027,[1]BASES!$A$2:$E$10701,5,0)</f>
        <v>1306.0743801652893</v>
      </c>
      <c r="S5027" s="71">
        <f t="shared" si="438"/>
        <v>0</v>
      </c>
      <c r="T5027" s="71">
        <v>0</v>
      </c>
      <c r="U5027" s="71">
        <f t="shared" si="441"/>
        <v>0</v>
      </c>
      <c r="V5027" s="7">
        <v>0</v>
      </c>
      <c r="W5027" s="7">
        <v>0</v>
      </c>
      <c r="X5027" s="7">
        <v>0</v>
      </c>
      <c r="Y5027" s="73">
        <v>0.04</v>
      </c>
      <c r="Z5027" s="7"/>
      <c r="AA5027" s="7"/>
      <c r="AB5027" s="7"/>
      <c r="AC5027" s="7"/>
    </row>
    <row r="5028" spans="2:29" ht="15.75" customHeight="1" x14ac:dyDescent="0.25">
      <c r="B5028" s="62">
        <v>43229</v>
      </c>
      <c r="C5028" s="63" t="s">
        <v>5033</v>
      </c>
      <c r="D5028" s="64">
        <f t="shared" si="439"/>
        <v>4082.4991735537187</v>
      </c>
      <c r="E5028" s="64">
        <f t="shared" si="440"/>
        <v>4939.8239999999996</v>
      </c>
      <c r="F5028" s="64">
        <f>+VLOOKUP(B5028,[1]BASES!$A$2:$C$10701,3,0)</f>
        <v>21</v>
      </c>
      <c r="G5028" s="65">
        <f t="shared" si="437"/>
        <v>4939.8239999999996</v>
      </c>
      <c r="H5028" s="66"/>
      <c r="I5028" s="67"/>
      <c r="J5028" s="67"/>
      <c r="K5028" s="67"/>
      <c r="L5028" s="67"/>
      <c r="M5028" s="68"/>
      <c r="N5028" s="69"/>
      <c r="O5028" s="70">
        <f t="shared" si="435"/>
        <v>0</v>
      </c>
      <c r="P5028" s="71">
        <f t="shared" si="436"/>
        <v>0</v>
      </c>
      <c r="Q5028" s="7">
        <v>1</v>
      </c>
      <c r="R5028" s="72">
        <f>+VLOOKUP(B5028,[1]BASES!$A$2:$E$10701,5,0)</f>
        <v>4252.6033057851237</v>
      </c>
      <c r="S5028" s="71">
        <f t="shared" si="438"/>
        <v>0</v>
      </c>
      <c r="T5028" s="71">
        <v>0</v>
      </c>
      <c r="U5028" s="71">
        <f t="shared" si="441"/>
        <v>0</v>
      </c>
      <c r="V5028" s="7">
        <v>0</v>
      </c>
      <c r="W5028" s="7">
        <v>0</v>
      </c>
      <c r="X5028" s="7">
        <v>0</v>
      </c>
      <c r="Y5028" s="73">
        <v>0.04</v>
      </c>
      <c r="Z5028" s="7"/>
      <c r="AA5028" s="7"/>
      <c r="AB5028" s="7"/>
      <c r="AC5028" s="7"/>
    </row>
    <row r="5029" spans="2:29" ht="15.75" customHeight="1" x14ac:dyDescent="0.25">
      <c r="B5029" s="62">
        <v>43232</v>
      </c>
      <c r="C5029" s="63" t="s">
        <v>5034</v>
      </c>
      <c r="D5029" s="64">
        <f t="shared" si="439"/>
        <v>6276.5514049586773</v>
      </c>
      <c r="E5029" s="64">
        <f t="shared" si="440"/>
        <v>7594.627199999999</v>
      </c>
      <c r="F5029" s="64">
        <f>+VLOOKUP(B5029,[1]BASES!$A$2:$C$10701,3,0)</f>
        <v>21</v>
      </c>
      <c r="G5029" s="65">
        <f t="shared" si="437"/>
        <v>7594.627199999999</v>
      </c>
      <c r="H5029" s="66"/>
      <c r="I5029" s="67"/>
      <c r="J5029" s="67"/>
      <c r="K5029" s="67"/>
      <c r="L5029" s="67"/>
      <c r="M5029" s="68"/>
      <c r="N5029" s="69"/>
      <c r="O5029" s="70">
        <f t="shared" si="435"/>
        <v>0</v>
      </c>
      <c r="P5029" s="71">
        <f t="shared" si="436"/>
        <v>0</v>
      </c>
      <c r="Q5029" s="7">
        <v>1</v>
      </c>
      <c r="R5029" s="72">
        <f>+VLOOKUP(B5029,[1]BASES!$A$2:$E$10701,5,0)</f>
        <v>6538.0743801652889</v>
      </c>
      <c r="S5029" s="71">
        <f t="shared" si="438"/>
        <v>0</v>
      </c>
      <c r="T5029" s="71">
        <v>0</v>
      </c>
      <c r="U5029" s="71">
        <f t="shared" si="441"/>
        <v>0</v>
      </c>
      <c r="V5029" s="7">
        <v>0</v>
      </c>
      <c r="W5029" s="7">
        <v>0</v>
      </c>
      <c r="X5029" s="7">
        <v>0</v>
      </c>
      <c r="Y5029" s="73">
        <v>0.04</v>
      </c>
      <c r="Z5029" s="7"/>
      <c r="AA5029" s="7"/>
      <c r="AB5029" s="7"/>
      <c r="AC5029" s="7"/>
    </row>
    <row r="5030" spans="2:29" ht="15.75" customHeight="1" x14ac:dyDescent="0.25">
      <c r="B5030" s="62">
        <v>4481</v>
      </c>
      <c r="C5030" s="63" t="s">
        <v>5035</v>
      </c>
      <c r="D5030" s="64">
        <f t="shared" si="439"/>
        <v>1023.0902479338844</v>
      </c>
      <c r="E5030" s="64">
        <f t="shared" si="440"/>
        <v>1237.9392</v>
      </c>
      <c r="F5030" s="64">
        <f>+VLOOKUP(B5030,[1]BASES!$A$2:$C$10701,3,0)</f>
        <v>21</v>
      </c>
      <c r="G5030" s="65">
        <f t="shared" si="437"/>
        <v>1237.9392</v>
      </c>
      <c r="H5030" s="66"/>
      <c r="I5030" s="67"/>
      <c r="J5030" s="67"/>
      <c r="K5030" s="67"/>
      <c r="L5030" s="67"/>
      <c r="M5030" s="68"/>
      <c r="N5030" s="69"/>
      <c r="O5030" s="70">
        <f t="shared" si="435"/>
        <v>0</v>
      </c>
      <c r="P5030" s="71">
        <f t="shared" si="436"/>
        <v>0</v>
      </c>
      <c r="Q5030" s="7">
        <v>1</v>
      </c>
      <c r="R5030" s="72">
        <f>+VLOOKUP(B5030,[1]BASES!$A$2:$E$10701,5,0)</f>
        <v>1065.7190082644629</v>
      </c>
      <c r="S5030" s="71">
        <f t="shared" si="438"/>
        <v>0</v>
      </c>
      <c r="T5030" s="71">
        <v>0</v>
      </c>
      <c r="U5030" s="71">
        <f t="shared" si="441"/>
        <v>0</v>
      </c>
      <c r="V5030" s="7">
        <v>0</v>
      </c>
      <c r="W5030" s="7">
        <v>0</v>
      </c>
      <c r="X5030" s="7">
        <v>0</v>
      </c>
      <c r="Y5030" s="73">
        <v>0.04</v>
      </c>
      <c r="Z5030" s="7"/>
      <c r="AA5030" s="7"/>
      <c r="AB5030" s="7"/>
      <c r="AC5030" s="7"/>
    </row>
    <row r="5031" spans="2:29" ht="15.75" customHeight="1" x14ac:dyDescent="0.25">
      <c r="B5031" s="62">
        <v>4483</v>
      </c>
      <c r="C5031" s="63" t="s">
        <v>5036</v>
      </c>
      <c r="D5031" s="64">
        <f t="shared" si="439"/>
        <v>1519.4737190082647</v>
      </c>
      <c r="E5031" s="64">
        <f t="shared" si="440"/>
        <v>1838.5632000000003</v>
      </c>
      <c r="F5031" s="64">
        <f>+VLOOKUP(B5031,[1]BASES!$A$2:$C$10701,3,0)</f>
        <v>21</v>
      </c>
      <c r="G5031" s="65">
        <f t="shared" si="437"/>
        <v>1838.5632000000003</v>
      </c>
      <c r="H5031" s="66"/>
      <c r="I5031" s="67"/>
      <c r="J5031" s="67"/>
      <c r="K5031" s="67"/>
      <c r="L5031" s="67"/>
      <c r="M5031" s="68"/>
      <c r="N5031" s="69"/>
      <c r="O5031" s="70">
        <f t="shared" si="435"/>
        <v>0</v>
      </c>
      <c r="P5031" s="71">
        <f t="shared" si="436"/>
        <v>0</v>
      </c>
      <c r="Q5031" s="7">
        <v>1</v>
      </c>
      <c r="R5031" s="72">
        <f>+VLOOKUP(B5031,[1]BASES!$A$2:$E$10701,5,0)</f>
        <v>1582.7851239669424</v>
      </c>
      <c r="S5031" s="71">
        <f t="shared" si="438"/>
        <v>0</v>
      </c>
      <c r="T5031" s="71">
        <v>0</v>
      </c>
      <c r="U5031" s="71">
        <f t="shared" si="441"/>
        <v>0</v>
      </c>
      <c r="V5031" s="7">
        <v>0</v>
      </c>
      <c r="W5031" s="7">
        <v>0</v>
      </c>
      <c r="X5031" s="7">
        <v>0</v>
      </c>
      <c r="Y5031" s="73">
        <v>0.04</v>
      </c>
      <c r="Z5031" s="7"/>
      <c r="AA5031" s="7"/>
      <c r="AB5031" s="7"/>
      <c r="AC5031" s="7"/>
    </row>
    <row r="5032" spans="2:29" ht="15.75" customHeight="1" x14ac:dyDescent="0.25">
      <c r="B5032" s="62">
        <v>4484</v>
      </c>
      <c r="C5032" s="63" t="s">
        <v>5037</v>
      </c>
      <c r="D5032" s="64">
        <f t="shared" si="439"/>
        <v>2014.0323966942149</v>
      </c>
      <c r="E5032" s="64">
        <f t="shared" si="440"/>
        <v>2436.9791999999998</v>
      </c>
      <c r="F5032" s="64">
        <f>+VLOOKUP(B5032,[1]BASES!$A$2:$C$10701,3,0)</f>
        <v>21</v>
      </c>
      <c r="G5032" s="65">
        <f t="shared" si="437"/>
        <v>2436.9791999999998</v>
      </c>
      <c r="H5032" s="66"/>
      <c r="I5032" s="67"/>
      <c r="J5032" s="67"/>
      <c r="K5032" s="67"/>
      <c r="L5032" s="67"/>
      <c r="M5032" s="68"/>
      <c r="N5032" s="69"/>
      <c r="O5032" s="70">
        <f t="shared" si="435"/>
        <v>0</v>
      </c>
      <c r="P5032" s="71">
        <f t="shared" si="436"/>
        <v>0</v>
      </c>
      <c r="Q5032" s="7">
        <v>1</v>
      </c>
      <c r="R5032" s="72">
        <f>+VLOOKUP(B5032,[1]BASES!$A$2:$E$10701,5,0)</f>
        <v>2097.9504132231405</v>
      </c>
      <c r="S5032" s="71">
        <f t="shared" si="438"/>
        <v>0</v>
      </c>
      <c r="T5032" s="71">
        <v>0</v>
      </c>
      <c r="U5032" s="71">
        <f t="shared" si="441"/>
        <v>0</v>
      </c>
      <c r="V5032" s="7">
        <v>0</v>
      </c>
      <c r="W5032" s="7">
        <v>0</v>
      </c>
      <c r="X5032" s="7">
        <v>0</v>
      </c>
      <c r="Y5032" s="73">
        <v>0.04</v>
      </c>
      <c r="Z5032" s="7"/>
      <c r="AA5032" s="7"/>
      <c r="AB5032" s="7"/>
      <c r="AC5032" s="7"/>
    </row>
    <row r="5033" spans="2:29" ht="15.75" customHeight="1" x14ac:dyDescent="0.25">
      <c r="B5033" s="62">
        <v>4485</v>
      </c>
      <c r="C5033" s="63" t="s">
        <v>5038</v>
      </c>
      <c r="D5033" s="64">
        <f t="shared" si="439"/>
        <v>4477.1147107438019</v>
      </c>
      <c r="E5033" s="64">
        <f t="shared" si="440"/>
        <v>5417.3088000000007</v>
      </c>
      <c r="F5033" s="64">
        <f>+VLOOKUP(B5033,[1]BASES!$A$2:$C$10701,3,0)</f>
        <v>21</v>
      </c>
      <c r="G5033" s="65">
        <f t="shared" si="437"/>
        <v>5417.3088000000007</v>
      </c>
      <c r="H5033" s="66"/>
      <c r="I5033" s="67"/>
      <c r="J5033" s="67"/>
      <c r="K5033" s="67"/>
      <c r="L5033" s="67"/>
      <c r="M5033" s="68"/>
      <c r="N5033" s="69"/>
      <c r="O5033" s="70">
        <f t="shared" si="435"/>
        <v>0</v>
      </c>
      <c r="P5033" s="71">
        <f t="shared" si="436"/>
        <v>0</v>
      </c>
      <c r="Q5033" s="7">
        <v>1</v>
      </c>
      <c r="R5033" s="72">
        <f>+VLOOKUP(B5033,[1]BASES!$A$2:$E$10701,5,0)</f>
        <v>4663.6611570247933</v>
      </c>
      <c r="S5033" s="71">
        <f t="shared" si="438"/>
        <v>0</v>
      </c>
      <c r="T5033" s="71">
        <v>0</v>
      </c>
      <c r="U5033" s="71">
        <f t="shared" si="441"/>
        <v>0</v>
      </c>
      <c r="V5033" s="7">
        <v>0</v>
      </c>
      <c r="W5033" s="7">
        <v>0</v>
      </c>
      <c r="X5033" s="7">
        <v>0</v>
      </c>
      <c r="Y5033" s="73">
        <v>0.04</v>
      </c>
      <c r="Z5033" s="7"/>
      <c r="AA5033" s="7"/>
      <c r="AB5033" s="7"/>
      <c r="AC5033" s="7"/>
    </row>
    <row r="5034" spans="2:29" ht="15.75" customHeight="1" x14ac:dyDescent="0.25">
      <c r="B5034" s="62">
        <v>4486</v>
      </c>
      <c r="C5034" s="63" t="s">
        <v>5039</v>
      </c>
      <c r="D5034" s="64">
        <f t="shared" si="439"/>
        <v>6170.7927272727284</v>
      </c>
      <c r="E5034" s="64">
        <f t="shared" si="440"/>
        <v>7466.659200000001</v>
      </c>
      <c r="F5034" s="64">
        <f>+VLOOKUP(B5034,[1]BASES!$A$2:$C$10701,3,0)</f>
        <v>21</v>
      </c>
      <c r="G5034" s="65">
        <f t="shared" si="437"/>
        <v>7466.659200000001</v>
      </c>
      <c r="H5034" s="66"/>
      <c r="I5034" s="67"/>
      <c r="J5034" s="67"/>
      <c r="K5034" s="67"/>
      <c r="L5034" s="67"/>
      <c r="M5034" s="68"/>
      <c r="N5034" s="69"/>
      <c r="O5034" s="70">
        <f t="shared" si="435"/>
        <v>0</v>
      </c>
      <c r="P5034" s="71">
        <f t="shared" si="436"/>
        <v>0</v>
      </c>
      <c r="Q5034" s="7">
        <v>1</v>
      </c>
      <c r="R5034" s="72">
        <f>+VLOOKUP(B5034,[1]BASES!$A$2:$E$10701,5,0)</f>
        <v>6427.9090909090919</v>
      </c>
      <c r="S5034" s="71">
        <f t="shared" si="438"/>
        <v>0</v>
      </c>
      <c r="T5034" s="71">
        <v>0</v>
      </c>
      <c r="U5034" s="71">
        <f t="shared" si="441"/>
        <v>0</v>
      </c>
      <c r="V5034" s="7">
        <v>0</v>
      </c>
      <c r="W5034" s="7">
        <v>0</v>
      </c>
      <c r="X5034" s="7">
        <v>0</v>
      </c>
      <c r="Y5034" s="73">
        <v>0.04</v>
      </c>
      <c r="Z5034" s="7"/>
      <c r="AA5034" s="7"/>
      <c r="AB5034" s="7"/>
      <c r="AC5034" s="7"/>
    </row>
    <row r="5035" spans="2:29" ht="15.75" customHeight="1" x14ac:dyDescent="0.25">
      <c r="B5035" s="62">
        <v>4487</v>
      </c>
      <c r="C5035" s="63" t="s">
        <v>5040</v>
      </c>
      <c r="D5035" s="64">
        <f t="shared" si="439"/>
        <v>10931.480330578512</v>
      </c>
      <c r="E5035" s="64">
        <f t="shared" si="440"/>
        <v>13227.091199999999</v>
      </c>
      <c r="F5035" s="64">
        <f>+VLOOKUP(B5035,[1]BASES!$A$2:$C$10701,3,0)</f>
        <v>21</v>
      </c>
      <c r="G5035" s="65">
        <f t="shared" si="437"/>
        <v>13227.091199999999</v>
      </c>
      <c r="H5035" s="66"/>
      <c r="I5035" s="67"/>
      <c r="J5035" s="67"/>
      <c r="K5035" s="67"/>
      <c r="L5035" s="67"/>
      <c r="M5035" s="68"/>
      <c r="N5035" s="69"/>
      <c r="O5035" s="70">
        <f t="shared" si="435"/>
        <v>0</v>
      </c>
      <c r="P5035" s="71">
        <f t="shared" si="436"/>
        <v>0</v>
      </c>
      <c r="Q5035" s="7">
        <v>1</v>
      </c>
      <c r="R5035" s="72">
        <f>+VLOOKUP(B5035,[1]BASES!$A$2:$E$10701,5,0)</f>
        <v>11386.958677685951</v>
      </c>
      <c r="S5035" s="71">
        <f t="shared" si="438"/>
        <v>0</v>
      </c>
      <c r="T5035" s="71">
        <v>0</v>
      </c>
      <c r="U5035" s="71">
        <f t="shared" si="441"/>
        <v>0</v>
      </c>
      <c r="V5035" s="7">
        <v>0</v>
      </c>
      <c r="W5035" s="7">
        <v>0</v>
      </c>
      <c r="X5035" s="7">
        <v>0</v>
      </c>
      <c r="Y5035" s="73">
        <v>0.04</v>
      </c>
      <c r="Z5035" s="7"/>
      <c r="AA5035" s="7"/>
      <c r="AB5035" s="7"/>
      <c r="AC5035" s="7"/>
    </row>
    <row r="5036" spans="2:29" ht="15.75" customHeight="1" x14ac:dyDescent="0.25">
      <c r="B5036" s="62">
        <v>4488</v>
      </c>
      <c r="C5036" s="63" t="s">
        <v>5041</v>
      </c>
      <c r="D5036" s="64">
        <f t="shared" si="439"/>
        <v>21309.310413223142</v>
      </c>
      <c r="E5036" s="64">
        <f t="shared" si="440"/>
        <v>25784.265600000002</v>
      </c>
      <c r="F5036" s="64">
        <f>+VLOOKUP(B5036,[1]BASES!$A$2:$C$10701,3,0)</f>
        <v>21</v>
      </c>
      <c r="G5036" s="65">
        <f t="shared" si="437"/>
        <v>25784.265600000002</v>
      </c>
      <c r="H5036" s="66"/>
      <c r="I5036" s="67"/>
      <c r="J5036" s="67"/>
      <c r="K5036" s="67"/>
      <c r="L5036" s="67"/>
      <c r="M5036" s="68"/>
      <c r="N5036" s="69"/>
      <c r="O5036" s="70">
        <f t="shared" si="435"/>
        <v>0</v>
      </c>
      <c r="P5036" s="71">
        <f t="shared" si="436"/>
        <v>0</v>
      </c>
      <c r="Q5036" s="7">
        <v>1</v>
      </c>
      <c r="R5036" s="72">
        <f>+VLOOKUP(B5036,[1]BASES!$A$2:$E$10701,5,0)</f>
        <v>22197.198347107438</v>
      </c>
      <c r="S5036" s="71">
        <f t="shared" si="438"/>
        <v>0</v>
      </c>
      <c r="T5036" s="71">
        <v>0</v>
      </c>
      <c r="U5036" s="71">
        <f t="shared" si="441"/>
        <v>0</v>
      </c>
      <c r="V5036" s="7">
        <v>0</v>
      </c>
      <c r="W5036" s="7">
        <v>0</v>
      </c>
      <c r="X5036" s="7">
        <v>0</v>
      </c>
      <c r="Y5036" s="73">
        <v>0.04</v>
      </c>
      <c r="Z5036" s="7"/>
      <c r="AA5036" s="7"/>
      <c r="AB5036" s="7"/>
      <c r="AC5036" s="7"/>
    </row>
    <row r="5037" spans="2:29" ht="15.75" customHeight="1" x14ac:dyDescent="0.25">
      <c r="B5037" s="62">
        <v>4489</v>
      </c>
      <c r="C5037" s="63" t="s">
        <v>5042</v>
      </c>
      <c r="D5037" s="64">
        <f t="shared" si="439"/>
        <v>882.26380165289254</v>
      </c>
      <c r="E5037" s="64">
        <f t="shared" si="440"/>
        <v>1067.5391999999999</v>
      </c>
      <c r="F5037" s="64">
        <f>+VLOOKUP(B5037,[1]BASES!$A$2:$C$10701,3,0)</f>
        <v>21</v>
      </c>
      <c r="G5037" s="65">
        <f t="shared" si="437"/>
        <v>1067.5391999999999</v>
      </c>
      <c r="H5037" s="66"/>
      <c r="I5037" s="67"/>
      <c r="J5037" s="67"/>
      <c r="K5037" s="67"/>
      <c r="L5037" s="67"/>
      <c r="M5037" s="68"/>
      <c r="N5037" s="69"/>
      <c r="O5037" s="70">
        <f t="shared" si="435"/>
        <v>0</v>
      </c>
      <c r="P5037" s="71">
        <f t="shared" si="436"/>
        <v>0</v>
      </c>
      <c r="Q5037" s="7">
        <v>1</v>
      </c>
      <c r="R5037" s="72">
        <f>+VLOOKUP(B5037,[1]BASES!$A$2:$E$10701,5,0)</f>
        <v>919.02479338842977</v>
      </c>
      <c r="S5037" s="71">
        <f t="shared" si="438"/>
        <v>0</v>
      </c>
      <c r="T5037" s="71">
        <v>0</v>
      </c>
      <c r="U5037" s="71">
        <f t="shared" si="441"/>
        <v>0</v>
      </c>
      <c r="V5037" s="7">
        <v>0</v>
      </c>
      <c r="W5037" s="7">
        <v>0</v>
      </c>
      <c r="X5037" s="7">
        <v>0</v>
      </c>
      <c r="Y5037" s="73">
        <v>0.04</v>
      </c>
      <c r="Z5037" s="7"/>
      <c r="AA5037" s="7"/>
      <c r="AB5037" s="7"/>
      <c r="AC5037" s="7"/>
    </row>
    <row r="5038" spans="2:29" ht="15.75" customHeight="1" x14ac:dyDescent="0.25">
      <c r="B5038" s="62">
        <v>4490</v>
      </c>
      <c r="C5038" s="63" t="s">
        <v>5043</v>
      </c>
      <c r="D5038" s="64">
        <f t="shared" si="439"/>
        <v>1117.2575206611571</v>
      </c>
      <c r="E5038" s="64">
        <f t="shared" si="440"/>
        <v>1351.8815999999999</v>
      </c>
      <c r="F5038" s="64">
        <f>+VLOOKUP(B5038,[1]BASES!$A$2:$C$10701,3,0)</f>
        <v>21</v>
      </c>
      <c r="G5038" s="65">
        <f t="shared" si="437"/>
        <v>1351.8815999999999</v>
      </c>
      <c r="H5038" s="66"/>
      <c r="I5038" s="67"/>
      <c r="J5038" s="67"/>
      <c r="K5038" s="67"/>
      <c r="L5038" s="67"/>
      <c r="M5038" s="68"/>
      <c r="N5038" s="69"/>
      <c r="O5038" s="70">
        <f t="shared" si="435"/>
        <v>0</v>
      </c>
      <c r="P5038" s="71">
        <f t="shared" si="436"/>
        <v>0</v>
      </c>
      <c r="Q5038" s="7">
        <v>1</v>
      </c>
      <c r="R5038" s="72">
        <f>+VLOOKUP(B5038,[1]BASES!$A$2:$E$10701,5,0)</f>
        <v>1163.8099173553719</v>
      </c>
      <c r="S5038" s="71">
        <f t="shared" si="438"/>
        <v>0</v>
      </c>
      <c r="T5038" s="71">
        <v>0</v>
      </c>
      <c r="U5038" s="71">
        <f t="shared" si="441"/>
        <v>0</v>
      </c>
      <c r="V5038" s="7">
        <v>0</v>
      </c>
      <c r="W5038" s="7">
        <v>0</v>
      </c>
      <c r="X5038" s="7">
        <v>0</v>
      </c>
      <c r="Y5038" s="73">
        <v>0.04</v>
      </c>
      <c r="Z5038" s="7"/>
      <c r="AA5038" s="7"/>
      <c r="AB5038" s="7"/>
      <c r="AC5038" s="7"/>
    </row>
    <row r="5039" spans="2:29" ht="15.75" customHeight="1" x14ac:dyDescent="0.25">
      <c r="B5039" s="62">
        <v>4491</v>
      </c>
      <c r="C5039" s="63" t="s">
        <v>5044</v>
      </c>
      <c r="D5039" s="64">
        <f t="shared" si="439"/>
        <v>2226.4145454545455</v>
      </c>
      <c r="E5039" s="64">
        <f t="shared" si="440"/>
        <v>2693.9616000000001</v>
      </c>
      <c r="F5039" s="64">
        <f>+VLOOKUP(B5039,[1]BASES!$A$2:$C$10701,3,0)</f>
        <v>21</v>
      </c>
      <c r="G5039" s="65">
        <f t="shared" si="437"/>
        <v>2693.9616000000001</v>
      </c>
      <c r="H5039" s="66"/>
      <c r="I5039" s="67"/>
      <c r="J5039" s="67"/>
      <c r="K5039" s="67"/>
      <c r="L5039" s="67"/>
      <c r="M5039" s="68"/>
      <c r="N5039" s="69"/>
      <c r="O5039" s="70">
        <f t="shared" si="435"/>
        <v>0</v>
      </c>
      <c r="P5039" s="71">
        <f t="shared" si="436"/>
        <v>0</v>
      </c>
      <c r="Q5039" s="7">
        <v>1</v>
      </c>
      <c r="R5039" s="72">
        <f>+VLOOKUP(B5039,[1]BASES!$A$2:$E$10701,5,0)</f>
        <v>2319.1818181818185</v>
      </c>
      <c r="S5039" s="71">
        <f t="shared" si="438"/>
        <v>0</v>
      </c>
      <c r="T5039" s="71">
        <v>0</v>
      </c>
      <c r="U5039" s="71">
        <f t="shared" si="441"/>
        <v>0</v>
      </c>
      <c r="V5039" s="7">
        <v>0</v>
      </c>
      <c r="W5039" s="7">
        <v>0</v>
      </c>
      <c r="X5039" s="7">
        <v>0</v>
      </c>
      <c r="Y5039" s="73">
        <v>0.04</v>
      </c>
      <c r="Z5039" s="7"/>
      <c r="AA5039" s="7"/>
      <c r="AB5039" s="7"/>
      <c r="AC5039" s="7"/>
    </row>
    <row r="5040" spans="2:29" ht="15.75" customHeight="1" x14ac:dyDescent="0.25">
      <c r="B5040" s="62">
        <v>4492</v>
      </c>
      <c r="C5040" s="63" t="s">
        <v>5045</v>
      </c>
      <c r="D5040" s="64">
        <f t="shared" si="439"/>
        <v>3083.0995041322312</v>
      </c>
      <c r="E5040" s="64">
        <f t="shared" si="440"/>
        <v>3730.5503999999996</v>
      </c>
      <c r="F5040" s="64">
        <f>+VLOOKUP(B5040,[1]BASES!$A$2:$C$10701,3,0)</f>
        <v>21</v>
      </c>
      <c r="G5040" s="65">
        <f t="shared" si="437"/>
        <v>3730.5503999999996</v>
      </c>
      <c r="H5040" s="66"/>
      <c r="I5040" s="67"/>
      <c r="J5040" s="67"/>
      <c r="K5040" s="67"/>
      <c r="L5040" s="67"/>
      <c r="M5040" s="68"/>
      <c r="N5040" s="69"/>
      <c r="O5040" s="70">
        <f t="shared" si="435"/>
        <v>0</v>
      </c>
      <c r="P5040" s="71">
        <f t="shared" si="436"/>
        <v>0</v>
      </c>
      <c r="Q5040" s="7">
        <v>1</v>
      </c>
      <c r="R5040" s="72">
        <f>+VLOOKUP(B5040,[1]BASES!$A$2:$E$10701,5,0)</f>
        <v>3211.5619834710742</v>
      </c>
      <c r="S5040" s="71">
        <f t="shared" si="438"/>
        <v>0</v>
      </c>
      <c r="T5040" s="71">
        <v>0</v>
      </c>
      <c r="U5040" s="71">
        <f t="shared" si="441"/>
        <v>0</v>
      </c>
      <c r="V5040" s="7">
        <v>0</v>
      </c>
      <c r="W5040" s="7">
        <v>0</v>
      </c>
      <c r="X5040" s="7">
        <v>0</v>
      </c>
      <c r="Y5040" s="73">
        <v>0.04</v>
      </c>
      <c r="Z5040" s="7"/>
      <c r="AA5040" s="7"/>
      <c r="AB5040" s="7"/>
      <c r="AC5040" s="7"/>
    </row>
    <row r="5041" spans="2:29" ht="15.75" customHeight="1" x14ac:dyDescent="0.25">
      <c r="B5041" s="62">
        <v>4493</v>
      </c>
      <c r="C5041" s="63" t="s">
        <v>5046</v>
      </c>
      <c r="D5041" s="64">
        <f t="shared" si="439"/>
        <v>3894.7517355371901</v>
      </c>
      <c r="E5041" s="64">
        <f t="shared" si="440"/>
        <v>4712.6495999999997</v>
      </c>
      <c r="F5041" s="64">
        <f>+VLOOKUP(B5041,[1]BASES!$A$2:$C$10701,3,0)</f>
        <v>21</v>
      </c>
      <c r="G5041" s="65">
        <f t="shared" si="437"/>
        <v>4712.6495999999997</v>
      </c>
      <c r="H5041" s="66"/>
      <c r="I5041" s="67"/>
      <c r="J5041" s="67"/>
      <c r="K5041" s="67"/>
      <c r="L5041" s="67"/>
      <c r="M5041" s="68"/>
      <c r="N5041" s="69"/>
      <c r="O5041" s="70">
        <f t="shared" si="435"/>
        <v>0</v>
      </c>
      <c r="P5041" s="71">
        <f t="shared" si="436"/>
        <v>0</v>
      </c>
      <c r="Q5041" s="7">
        <v>1</v>
      </c>
      <c r="R5041" s="72">
        <f>+VLOOKUP(B5041,[1]BASES!$A$2:$E$10701,5,0)</f>
        <v>4057.0330578512398</v>
      </c>
      <c r="S5041" s="71">
        <f t="shared" si="438"/>
        <v>0</v>
      </c>
      <c r="T5041" s="71">
        <v>0</v>
      </c>
      <c r="U5041" s="71">
        <f t="shared" si="441"/>
        <v>0</v>
      </c>
      <c r="V5041" s="7">
        <v>0</v>
      </c>
      <c r="W5041" s="7">
        <v>0</v>
      </c>
      <c r="X5041" s="7">
        <v>0</v>
      </c>
      <c r="Y5041" s="73">
        <v>0.04</v>
      </c>
      <c r="Z5041" s="7"/>
      <c r="AA5041" s="7"/>
      <c r="AB5041" s="7"/>
      <c r="AC5041" s="7"/>
    </row>
    <row r="5042" spans="2:29" ht="15.75" customHeight="1" x14ac:dyDescent="0.25">
      <c r="B5042" s="62">
        <v>4495</v>
      </c>
      <c r="C5042" s="63" t="s">
        <v>5047</v>
      </c>
      <c r="D5042" s="64">
        <f t="shared" si="439"/>
        <v>13277.633057851239</v>
      </c>
      <c r="E5042" s="64">
        <f t="shared" si="440"/>
        <v>16065.936</v>
      </c>
      <c r="F5042" s="64">
        <f>+VLOOKUP(B5042,[1]BASES!$A$2:$C$10701,3,0)</f>
        <v>21</v>
      </c>
      <c r="G5042" s="65">
        <f t="shared" si="437"/>
        <v>16065.936</v>
      </c>
      <c r="H5042" s="66"/>
      <c r="I5042" s="67"/>
      <c r="J5042" s="67"/>
      <c r="K5042" s="67"/>
      <c r="L5042" s="67"/>
      <c r="M5042" s="68"/>
      <c r="N5042" s="69"/>
      <c r="O5042" s="70">
        <f t="shared" si="435"/>
        <v>0</v>
      </c>
      <c r="P5042" s="71">
        <f t="shared" si="436"/>
        <v>0</v>
      </c>
      <c r="Q5042" s="7">
        <v>1</v>
      </c>
      <c r="R5042" s="72">
        <f>+VLOOKUP(B5042,[1]BASES!$A$2:$E$10701,5,0)</f>
        <v>13830.867768595041</v>
      </c>
      <c r="S5042" s="71">
        <f t="shared" si="438"/>
        <v>0</v>
      </c>
      <c r="T5042" s="71">
        <v>0</v>
      </c>
      <c r="U5042" s="71">
        <f t="shared" si="441"/>
        <v>0</v>
      </c>
      <c r="V5042" s="7">
        <v>0</v>
      </c>
      <c r="W5042" s="7">
        <v>0</v>
      </c>
      <c r="X5042" s="7">
        <v>0</v>
      </c>
      <c r="Y5042" s="73">
        <v>0.04</v>
      </c>
      <c r="Z5042" s="7"/>
      <c r="AA5042" s="7"/>
      <c r="AB5042" s="7"/>
      <c r="AC5042" s="7"/>
    </row>
    <row r="5043" spans="2:29" ht="15.75" customHeight="1" x14ac:dyDescent="0.25">
      <c r="B5043" s="62">
        <v>4496</v>
      </c>
      <c r="C5043" s="63" t="s">
        <v>5048</v>
      </c>
      <c r="D5043" s="64">
        <f t="shared" si="439"/>
        <v>20009.327603305785</v>
      </c>
      <c r="E5043" s="64">
        <f t="shared" si="440"/>
        <v>24211.286399999997</v>
      </c>
      <c r="F5043" s="64">
        <f>+VLOOKUP(B5043,[1]BASES!$A$2:$C$10701,3,0)</f>
        <v>21</v>
      </c>
      <c r="G5043" s="65">
        <f t="shared" si="437"/>
        <v>24211.286399999997</v>
      </c>
      <c r="H5043" s="66"/>
      <c r="I5043" s="67"/>
      <c r="J5043" s="67"/>
      <c r="K5043" s="67"/>
      <c r="L5043" s="67"/>
      <c r="M5043" s="68"/>
      <c r="N5043" s="69"/>
      <c r="O5043" s="70">
        <f t="shared" si="435"/>
        <v>0</v>
      </c>
      <c r="P5043" s="71">
        <f t="shared" si="436"/>
        <v>0</v>
      </c>
      <c r="Q5043" s="7">
        <v>1</v>
      </c>
      <c r="R5043" s="72">
        <f>+VLOOKUP(B5043,[1]BASES!$A$2:$E$10701,5,0)</f>
        <v>20843.049586776859</v>
      </c>
      <c r="S5043" s="71">
        <f t="shared" si="438"/>
        <v>0</v>
      </c>
      <c r="T5043" s="71">
        <v>0</v>
      </c>
      <c r="U5043" s="71">
        <f t="shared" si="441"/>
        <v>0</v>
      </c>
      <c r="V5043" s="7">
        <v>0</v>
      </c>
      <c r="W5043" s="7">
        <v>0</v>
      </c>
      <c r="X5043" s="7">
        <v>0</v>
      </c>
      <c r="Y5043" s="73">
        <v>0.04</v>
      </c>
      <c r="Z5043" s="7"/>
      <c r="AA5043" s="7"/>
      <c r="AB5043" s="7"/>
      <c r="AC5043" s="7"/>
    </row>
    <row r="5044" spans="2:29" ht="15.75" customHeight="1" x14ac:dyDescent="0.25">
      <c r="B5044" s="62">
        <v>4497</v>
      </c>
      <c r="C5044" s="63" t="s">
        <v>5049</v>
      </c>
      <c r="D5044" s="64">
        <f t="shared" si="439"/>
        <v>34140.74975206612</v>
      </c>
      <c r="E5044" s="64">
        <f t="shared" si="440"/>
        <v>41310.307200000003</v>
      </c>
      <c r="F5044" s="64">
        <f>+VLOOKUP(B5044,[1]BASES!$A$2:$C$10701,3,0)</f>
        <v>21</v>
      </c>
      <c r="G5044" s="65">
        <f t="shared" si="437"/>
        <v>41310.307200000003</v>
      </c>
      <c r="H5044" s="66"/>
      <c r="I5044" s="67"/>
      <c r="J5044" s="67"/>
      <c r="K5044" s="67"/>
      <c r="L5044" s="67"/>
      <c r="M5044" s="68"/>
      <c r="N5044" s="69"/>
      <c r="O5044" s="70">
        <f t="shared" si="435"/>
        <v>0</v>
      </c>
      <c r="P5044" s="71">
        <f t="shared" si="436"/>
        <v>0</v>
      </c>
      <c r="Q5044" s="7">
        <v>1</v>
      </c>
      <c r="R5044" s="72">
        <f>+VLOOKUP(B5044,[1]BASES!$A$2:$E$10701,5,0)</f>
        <v>35563.280991735541</v>
      </c>
      <c r="S5044" s="71">
        <f t="shared" si="438"/>
        <v>0</v>
      </c>
      <c r="T5044" s="71">
        <v>0</v>
      </c>
      <c r="U5044" s="71">
        <f t="shared" si="441"/>
        <v>0</v>
      </c>
      <c r="V5044" s="7">
        <v>0</v>
      </c>
      <c r="W5044" s="7">
        <v>0</v>
      </c>
      <c r="X5044" s="7">
        <v>0</v>
      </c>
      <c r="Y5044" s="73">
        <v>0.04</v>
      </c>
      <c r="Z5044" s="7"/>
      <c r="AA5044" s="7"/>
      <c r="AB5044" s="7"/>
      <c r="AC5044" s="7"/>
    </row>
    <row r="5045" spans="2:29" ht="15.75" customHeight="1" x14ac:dyDescent="0.25">
      <c r="B5045" s="62">
        <v>4498</v>
      </c>
      <c r="C5045" s="63" t="s">
        <v>5050</v>
      </c>
      <c r="D5045" s="64">
        <f t="shared" si="439"/>
        <v>1234.7186776859503</v>
      </c>
      <c r="E5045" s="64">
        <f t="shared" si="440"/>
        <v>1494.0095999999999</v>
      </c>
      <c r="F5045" s="64">
        <f>+VLOOKUP(B5045,[1]BASES!$A$2:$C$10701,3,0)</f>
        <v>21</v>
      </c>
      <c r="G5045" s="65">
        <f t="shared" si="437"/>
        <v>1494.0095999999999</v>
      </c>
      <c r="H5045" s="66"/>
      <c r="I5045" s="67"/>
      <c r="J5045" s="67"/>
      <c r="K5045" s="67"/>
      <c r="L5045" s="67"/>
      <c r="M5045" s="68"/>
      <c r="N5045" s="69"/>
      <c r="O5045" s="70">
        <f t="shared" si="435"/>
        <v>0</v>
      </c>
      <c r="P5045" s="71">
        <f t="shared" si="436"/>
        <v>0</v>
      </c>
      <c r="Q5045" s="7">
        <v>1</v>
      </c>
      <c r="R5045" s="72">
        <f>+VLOOKUP(B5045,[1]BASES!$A$2:$E$10701,5,0)</f>
        <v>1286.1652892561983</v>
      </c>
      <c r="S5045" s="71">
        <f t="shared" si="438"/>
        <v>0</v>
      </c>
      <c r="T5045" s="71">
        <v>0</v>
      </c>
      <c r="U5045" s="71">
        <f t="shared" si="441"/>
        <v>0</v>
      </c>
      <c r="V5045" s="7">
        <v>0</v>
      </c>
      <c r="W5045" s="7">
        <v>0</v>
      </c>
      <c r="X5045" s="7">
        <v>0</v>
      </c>
      <c r="Y5045" s="73">
        <v>0.04</v>
      </c>
      <c r="Z5045" s="7"/>
      <c r="AA5045" s="7"/>
      <c r="AB5045" s="7"/>
      <c r="AC5045" s="7"/>
    </row>
    <row r="5046" spans="2:29" ht="15.75" customHeight="1" x14ac:dyDescent="0.25">
      <c r="B5046" s="62">
        <v>4499</v>
      </c>
      <c r="C5046" s="63" t="s">
        <v>5051</v>
      </c>
      <c r="D5046" s="64">
        <f t="shared" si="439"/>
        <v>1316.9771900826447</v>
      </c>
      <c r="E5046" s="64">
        <f t="shared" si="440"/>
        <v>1593.5424</v>
      </c>
      <c r="F5046" s="64">
        <f>+VLOOKUP(B5046,[1]BASES!$A$2:$C$10701,3,0)</f>
        <v>21</v>
      </c>
      <c r="G5046" s="65">
        <f t="shared" si="437"/>
        <v>1593.5424</v>
      </c>
      <c r="H5046" s="66"/>
      <c r="I5046" s="67"/>
      <c r="J5046" s="67"/>
      <c r="K5046" s="67"/>
      <c r="L5046" s="67"/>
      <c r="M5046" s="68"/>
      <c r="N5046" s="69"/>
      <c r="O5046" s="70">
        <f t="shared" si="435"/>
        <v>0</v>
      </c>
      <c r="P5046" s="71">
        <f t="shared" si="436"/>
        <v>0</v>
      </c>
      <c r="Q5046" s="7">
        <v>1</v>
      </c>
      <c r="R5046" s="72">
        <f>+VLOOKUP(B5046,[1]BASES!$A$2:$E$10701,5,0)</f>
        <v>1371.8512396694216</v>
      </c>
      <c r="S5046" s="71">
        <f t="shared" si="438"/>
        <v>0</v>
      </c>
      <c r="T5046" s="71">
        <v>0</v>
      </c>
      <c r="U5046" s="71">
        <f t="shared" si="441"/>
        <v>0</v>
      </c>
      <c r="V5046" s="7">
        <v>0</v>
      </c>
      <c r="W5046" s="7">
        <v>0</v>
      </c>
      <c r="X5046" s="7">
        <v>0</v>
      </c>
      <c r="Y5046" s="73">
        <v>0.04</v>
      </c>
      <c r="Z5046" s="7"/>
      <c r="AA5046" s="7"/>
      <c r="AB5046" s="7"/>
      <c r="AC5046" s="7"/>
    </row>
    <row r="5047" spans="2:29" ht="15.75" customHeight="1" x14ac:dyDescent="0.25">
      <c r="B5047" s="62">
        <v>4500</v>
      </c>
      <c r="C5047" s="63" t="s">
        <v>5052</v>
      </c>
      <c r="D5047" s="64">
        <f t="shared" si="439"/>
        <v>2222.1857851239674</v>
      </c>
      <c r="E5047" s="64">
        <f t="shared" si="440"/>
        <v>2688.8448000000008</v>
      </c>
      <c r="F5047" s="64">
        <f>+VLOOKUP(B5047,[1]BASES!$A$2:$C$10701,3,0)</f>
        <v>21</v>
      </c>
      <c r="G5047" s="65">
        <f t="shared" si="437"/>
        <v>2688.8448000000008</v>
      </c>
      <c r="H5047" s="66"/>
      <c r="I5047" s="67"/>
      <c r="J5047" s="67"/>
      <c r="K5047" s="67"/>
      <c r="L5047" s="67"/>
      <c r="M5047" s="68"/>
      <c r="N5047" s="69"/>
      <c r="O5047" s="70">
        <f t="shared" si="435"/>
        <v>0</v>
      </c>
      <c r="P5047" s="71">
        <f t="shared" si="436"/>
        <v>0</v>
      </c>
      <c r="Q5047" s="7">
        <v>1</v>
      </c>
      <c r="R5047" s="72">
        <f>+VLOOKUP(B5047,[1]BASES!$A$2:$E$10701,5,0)</f>
        <v>2314.7768595041325</v>
      </c>
      <c r="S5047" s="71">
        <f t="shared" si="438"/>
        <v>0</v>
      </c>
      <c r="T5047" s="71">
        <v>0</v>
      </c>
      <c r="U5047" s="71">
        <f t="shared" si="441"/>
        <v>0</v>
      </c>
      <c r="V5047" s="7">
        <v>0</v>
      </c>
      <c r="W5047" s="7">
        <v>0</v>
      </c>
      <c r="X5047" s="7">
        <v>0</v>
      </c>
      <c r="Y5047" s="73">
        <v>0.04</v>
      </c>
      <c r="Z5047" s="7"/>
      <c r="AA5047" s="7"/>
      <c r="AB5047" s="7"/>
      <c r="AC5047" s="7"/>
    </row>
    <row r="5048" spans="2:29" ht="15.75" customHeight="1" x14ac:dyDescent="0.25">
      <c r="B5048" s="62">
        <v>4501</v>
      </c>
      <c r="C5048" s="63" t="s">
        <v>5053</v>
      </c>
      <c r="D5048" s="64">
        <f t="shared" si="439"/>
        <v>3967.751404958678</v>
      </c>
      <c r="E5048" s="64">
        <f t="shared" si="440"/>
        <v>4800.9792000000007</v>
      </c>
      <c r="F5048" s="64">
        <f>+VLOOKUP(B5048,[1]BASES!$A$2:$C$10701,3,0)</f>
        <v>21</v>
      </c>
      <c r="G5048" s="65">
        <f t="shared" si="437"/>
        <v>4800.9792000000007</v>
      </c>
      <c r="H5048" s="66"/>
      <c r="I5048" s="67"/>
      <c r="J5048" s="67"/>
      <c r="K5048" s="67"/>
      <c r="L5048" s="67"/>
      <c r="M5048" s="68"/>
      <c r="N5048" s="69"/>
      <c r="O5048" s="70">
        <f t="shared" si="435"/>
        <v>0</v>
      </c>
      <c r="P5048" s="71">
        <f t="shared" si="436"/>
        <v>0</v>
      </c>
      <c r="Q5048" s="7">
        <v>1</v>
      </c>
      <c r="R5048" s="72">
        <f>+VLOOKUP(B5048,[1]BASES!$A$2:$E$10701,5,0)</f>
        <v>4133.0743801652898</v>
      </c>
      <c r="S5048" s="71">
        <f t="shared" si="438"/>
        <v>0</v>
      </c>
      <c r="T5048" s="71">
        <v>0</v>
      </c>
      <c r="U5048" s="71">
        <f t="shared" si="441"/>
        <v>0</v>
      </c>
      <c r="V5048" s="7">
        <v>0</v>
      </c>
      <c r="W5048" s="7">
        <v>0</v>
      </c>
      <c r="X5048" s="7">
        <v>0</v>
      </c>
      <c r="Y5048" s="73">
        <v>0.04</v>
      </c>
      <c r="Z5048" s="7"/>
      <c r="AA5048" s="7"/>
      <c r="AB5048" s="7"/>
      <c r="AC5048" s="7"/>
    </row>
    <row r="5049" spans="2:29" ht="15.75" customHeight="1" x14ac:dyDescent="0.25">
      <c r="B5049" s="62">
        <v>4502</v>
      </c>
      <c r="C5049" s="63" t="s">
        <v>5054</v>
      </c>
      <c r="D5049" s="64">
        <f t="shared" si="439"/>
        <v>4698.0654545454545</v>
      </c>
      <c r="E5049" s="64">
        <f t="shared" si="440"/>
        <v>5684.6592000000001</v>
      </c>
      <c r="F5049" s="64">
        <f>+VLOOKUP(B5049,[1]BASES!$A$2:$C$10701,3,0)</f>
        <v>21</v>
      </c>
      <c r="G5049" s="65">
        <f t="shared" si="437"/>
        <v>5684.6592000000001</v>
      </c>
      <c r="H5049" s="66"/>
      <c r="I5049" s="67"/>
      <c r="J5049" s="67"/>
      <c r="K5049" s="67"/>
      <c r="L5049" s="67"/>
      <c r="M5049" s="68"/>
      <c r="N5049" s="69"/>
      <c r="O5049" s="70">
        <f t="shared" si="435"/>
        <v>0</v>
      </c>
      <c r="P5049" s="71">
        <f t="shared" si="436"/>
        <v>0</v>
      </c>
      <c r="Q5049" s="7">
        <v>1</v>
      </c>
      <c r="R5049" s="72">
        <f>+VLOOKUP(B5049,[1]BASES!$A$2:$E$10701,5,0)</f>
        <v>4893.818181818182</v>
      </c>
      <c r="S5049" s="71">
        <f t="shared" si="438"/>
        <v>0</v>
      </c>
      <c r="T5049" s="71">
        <v>0</v>
      </c>
      <c r="U5049" s="71">
        <f t="shared" si="441"/>
        <v>0</v>
      </c>
      <c r="V5049" s="7">
        <v>0</v>
      </c>
      <c r="W5049" s="7">
        <v>0</v>
      </c>
      <c r="X5049" s="7">
        <v>0</v>
      </c>
      <c r="Y5049" s="73">
        <v>0.04</v>
      </c>
      <c r="Z5049" s="7"/>
      <c r="AA5049" s="7"/>
      <c r="AB5049" s="7"/>
      <c r="AC5049" s="7"/>
    </row>
    <row r="5050" spans="2:29" ht="15.75" customHeight="1" x14ac:dyDescent="0.25">
      <c r="B5050" s="62">
        <v>4503</v>
      </c>
      <c r="C5050" s="63" t="s">
        <v>5055</v>
      </c>
      <c r="D5050" s="64">
        <f t="shared" si="439"/>
        <v>7529.0578512396696</v>
      </c>
      <c r="E5050" s="64">
        <f t="shared" si="440"/>
        <v>9110.16</v>
      </c>
      <c r="F5050" s="64">
        <f>+VLOOKUP(B5050,[1]BASES!$A$2:$C$10701,3,0)</f>
        <v>21</v>
      </c>
      <c r="G5050" s="65">
        <f t="shared" si="437"/>
        <v>9110.16</v>
      </c>
      <c r="H5050" s="66"/>
      <c r="I5050" s="67"/>
      <c r="J5050" s="67"/>
      <c r="K5050" s="67"/>
      <c r="L5050" s="67"/>
      <c r="M5050" s="68"/>
      <c r="N5050" s="69"/>
      <c r="O5050" s="70">
        <f t="shared" si="435"/>
        <v>0</v>
      </c>
      <c r="P5050" s="71">
        <f t="shared" si="436"/>
        <v>0</v>
      </c>
      <c r="Q5050" s="7">
        <v>1</v>
      </c>
      <c r="R5050" s="72">
        <f>+VLOOKUP(B5050,[1]BASES!$A$2:$E$10701,5,0)</f>
        <v>7842.7685950413224</v>
      </c>
      <c r="S5050" s="71">
        <f t="shared" si="438"/>
        <v>0</v>
      </c>
      <c r="T5050" s="71">
        <v>0</v>
      </c>
      <c r="U5050" s="71">
        <f t="shared" si="441"/>
        <v>0</v>
      </c>
      <c r="V5050" s="7">
        <v>0</v>
      </c>
      <c r="W5050" s="7">
        <v>0</v>
      </c>
      <c r="X5050" s="7">
        <v>0</v>
      </c>
      <c r="Y5050" s="73">
        <v>0.04</v>
      </c>
      <c r="Z5050" s="7"/>
      <c r="AA5050" s="7"/>
      <c r="AB5050" s="7"/>
      <c r="AC5050" s="7"/>
    </row>
    <row r="5051" spans="2:29" ht="15.75" customHeight="1" x14ac:dyDescent="0.25">
      <c r="B5051" s="62">
        <v>4504</v>
      </c>
      <c r="C5051" s="63" t="s">
        <v>5056</v>
      </c>
      <c r="D5051" s="64">
        <f t="shared" si="439"/>
        <v>17035.842644628101</v>
      </c>
      <c r="E5051" s="64">
        <f t="shared" si="440"/>
        <v>20613.369600000002</v>
      </c>
      <c r="F5051" s="64">
        <f>+VLOOKUP(B5051,[1]BASES!$A$2:$C$10701,3,0)</f>
        <v>21</v>
      </c>
      <c r="G5051" s="65">
        <f t="shared" si="437"/>
        <v>20613.369600000002</v>
      </c>
      <c r="H5051" s="66"/>
      <c r="I5051" s="67"/>
      <c r="J5051" s="67"/>
      <c r="K5051" s="67"/>
      <c r="L5051" s="67"/>
      <c r="M5051" s="68"/>
      <c r="N5051" s="69"/>
      <c r="O5051" s="70">
        <f t="shared" si="435"/>
        <v>0</v>
      </c>
      <c r="P5051" s="71">
        <f t="shared" si="436"/>
        <v>0</v>
      </c>
      <c r="Q5051" s="7">
        <v>1</v>
      </c>
      <c r="R5051" s="72">
        <f>+VLOOKUP(B5051,[1]BASES!$A$2:$E$10701,5,0)</f>
        <v>17745.669421487604</v>
      </c>
      <c r="S5051" s="71">
        <f t="shared" si="438"/>
        <v>0</v>
      </c>
      <c r="T5051" s="71">
        <v>0</v>
      </c>
      <c r="U5051" s="71">
        <f t="shared" si="441"/>
        <v>0</v>
      </c>
      <c r="V5051" s="7">
        <v>0</v>
      </c>
      <c r="W5051" s="7">
        <v>0</v>
      </c>
      <c r="X5051" s="7">
        <v>0</v>
      </c>
      <c r="Y5051" s="73">
        <v>0.04</v>
      </c>
      <c r="Z5051" s="7"/>
      <c r="AA5051" s="7"/>
      <c r="AB5051" s="7"/>
      <c r="AC5051" s="7"/>
    </row>
    <row r="5052" spans="2:29" ht="15.75" customHeight="1" x14ac:dyDescent="0.25">
      <c r="B5052" s="62">
        <v>4505</v>
      </c>
      <c r="C5052" s="63" t="s">
        <v>5057</v>
      </c>
      <c r="D5052" s="64">
        <f t="shared" si="439"/>
        <v>23307.411570247936</v>
      </c>
      <c r="E5052" s="64">
        <f t="shared" si="440"/>
        <v>28201.968000000001</v>
      </c>
      <c r="F5052" s="64">
        <f>+VLOOKUP(B5052,[1]BASES!$A$2:$C$10701,3,0)</f>
        <v>21</v>
      </c>
      <c r="G5052" s="65">
        <f t="shared" si="437"/>
        <v>28201.968000000001</v>
      </c>
      <c r="H5052" s="66"/>
      <c r="I5052" s="67"/>
      <c r="J5052" s="67"/>
      <c r="K5052" s="67"/>
      <c r="L5052" s="67"/>
      <c r="M5052" s="68"/>
      <c r="N5052" s="69"/>
      <c r="O5052" s="70">
        <f t="shared" si="435"/>
        <v>0</v>
      </c>
      <c r="P5052" s="71">
        <f t="shared" si="436"/>
        <v>0</v>
      </c>
      <c r="Q5052" s="7">
        <v>1</v>
      </c>
      <c r="R5052" s="72">
        <f>+VLOOKUP(B5052,[1]BASES!$A$2:$E$10701,5,0)</f>
        <v>24278.553719008265</v>
      </c>
      <c r="S5052" s="71">
        <f t="shared" si="438"/>
        <v>0</v>
      </c>
      <c r="T5052" s="71">
        <v>0</v>
      </c>
      <c r="U5052" s="71">
        <f t="shared" si="441"/>
        <v>0</v>
      </c>
      <c r="V5052" s="7">
        <v>0</v>
      </c>
      <c r="W5052" s="7">
        <v>0</v>
      </c>
      <c r="X5052" s="7">
        <v>0</v>
      </c>
      <c r="Y5052" s="73">
        <v>0.04</v>
      </c>
      <c r="Z5052" s="7"/>
      <c r="AA5052" s="7"/>
      <c r="AB5052" s="7"/>
      <c r="AC5052" s="7"/>
    </row>
    <row r="5053" spans="2:29" ht="15.75" customHeight="1" x14ac:dyDescent="0.25">
      <c r="B5053" s="62">
        <v>4507</v>
      </c>
      <c r="C5053" s="63" t="s">
        <v>5058</v>
      </c>
      <c r="D5053" s="64">
        <f t="shared" si="439"/>
        <v>1848.1269421487605</v>
      </c>
      <c r="E5053" s="64">
        <f t="shared" si="440"/>
        <v>2236.2336</v>
      </c>
      <c r="F5053" s="64">
        <f>+VLOOKUP(B5053,[1]BASES!$A$2:$C$10701,3,0)</f>
        <v>21</v>
      </c>
      <c r="G5053" s="65">
        <f t="shared" si="437"/>
        <v>2236.2336</v>
      </c>
      <c r="H5053" s="66"/>
      <c r="I5053" s="67"/>
      <c r="J5053" s="67"/>
      <c r="K5053" s="67"/>
      <c r="L5053" s="67"/>
      <c r="M5053" s="68"/>
      <c r="N5053" s="69"/>
      <c r="O5053" s="70">
        <f t="shared" si="435"/>
        <v>0</v>
      </c>
      <c r="P5053" s="71">
        <f t="shared" si="436"/>
        <v>0</v>
      </c>
      <c r="Q5053" s="7">
        <v>1</v>
      </c>
      <c r="R5053" s="72">
        <f>+VLOOKUP(B5053,[1]BASES!$A$2:$E$10701,5,0)</f>
        <v>1925.1322314049587</v>
      </c>
      <c r="S5053" s="71">
        <f t="shared" si="438"/>
        <v>0</v>
      </c>
      <c r="T5053" s="71">
        <v>0</v>
      </c>
      <c r="U5053" s="71">
        <f t="shared" si="441"/>
        <v>0</v>
      </c>
      <c r="V5053" s="7">
        <v>0</v>
      </c>
      <c r="W5053" s="7">
        <v>0</v>
      </c>
      <c r="X5053" s="7">
        <v>0</v>
      </c>
      <c r="Y5053" s="73">
        <v>0.04</v>
      </c>
      <c r="Z5053" s="7"/>
      <c r="AA5053" s="7"/>
      <c r="AB5053" s="7"/>
      <c r="AC5053" s="7"/>
    </row>
    <row r="5054" spans="2:29" ht="15.75" customHeight="1" x14ac:dyDescent="0.25">
      <c r="B5054" s="62">
        <v>4508</v>
      </c>
      <c r="C5054" s="63" t="s">
        <v>5059</v>
      </c>
      <c r="D5054" s="64">
        <f t="shared" si="439"/>
        <v>1299.3798347107438</v>
      </c>
      <c r="E5054" s="64">
        <f t="shared" si="440"/>
        <v>1572.2496000000001</v>
      </c>
      <c r="F5054" s="64">
        <f>+VLOOKUP(B5054,[1]BASES!$A$2:$C$10701,3,0)</f>
        <v>21</v>
      </c>
      <c r="G5054" s="65">
        <f t="shared" si="437"/>
        <v>1572.2496000000001</v>
      </c>
      <c r="H5054" s="66"/>
      <c r="I5054" s="67"/>
      <c r="J5054" s="67"/>
      <c r="K5054" s="67"/>
      <c r="L5054" s="67"/>
      <c r="M5054" s="68"/>
      <c r="N5054" s="69"/>
      <c r="O5054" s="70">
        <f t="shared" si="435"/>
        <v>0</v>
      </c>
      <c r="P5054" s="71">
        <f t="shared" si="436"/>
        <v>0</v>
      </c>
      <c r="Q5054" s="7">
        <v>1</v>
      </c>
      <c r="R5054" s="72">
        <f>+VLOOKUP(B5054,[1]BASES!$A$2:$E$10701,5,0)</f>
        <v>1353.5206611570247</v>
      </c>
      <c r="S5054" s="71">
        <f t="shared" si="438"/>
        <v>0</v>
      </c>
      <c r="T5054" s="71">
        <v>0</v>
      </c>
      <c r="U5054" s="71">
        <f t="shared" si="441"/>
        <v>0</v>
      </c>
      <c r="V5054" s="7">
        <v>0</v>
      </c>
      <c r="W5054" s="7">
        <v>0</v>
      </c>
      <c r="X5054" s="7">
        <v>0</v>
      </c>
      <c r="Y5054" s="73">
        <v>0.04</v>
      </c>
      <c r="Z5054" s="7"/>
      <c r="AA5054" s="7"/>
      <c r="AB5054" s="7"/>
      <c r="AC5054" s="7"/>
    </row>
    <row r="5055" spans="2:29" ht="15.75" customHeight="1" x14ac:dyDescent="0.25">
      <c r="B5055" s="62">
        <v>4509</v>
      </c>
      <c r="C5055" s="63" t="s">
        <v>5060</v>
      </c>
      <c r="D5055" s="64">
        <f t="shared" si="439"/>
        <v>1848.1269421487605</v>
      </c>
      <c r="E5055" s="64">
        <f t="shared" si="440"/>
        <v>2236.2336</v>
      </c>
      <c r="F5055" s="64">
        <f>+VLOOKUP(B5055,[1]BASES!$A$2:$C$10701,3,0)</f>
        <v>21</v>
      </c>
      <c r="G5055" s="65">
        <f t="shared" si="437"/>
        <v>2236.2336</v>
      </c>
      <c r="H5055" s="66"/>
      <c r="I5055" s="67"/>
      <c r="J5055" s="67"/>
      <c r="K5055" s="67"/>
      <c r="L5055" s="67"/>
      <c r="M5055" s="68"/>
      <c r="N5055" s="69"/>
      <c r="O5055" s="70">
        <f t="shared" si="435"/>
        <v>0</v>
      </c>
      <c r="P5055" s="71">
        <f t="shared" si="436"/>
        <v>0</v>
      </c>
      <c r="Q5055" s="7">
        <v>1</v>
      </c>
      <c r="R5055" s="72">
        <f>+VLOOKUP(B5055,[1]BASES!$A$2:$E$10701,5,0)</f>
        <v>1925.1322314049587</v>
      </c>
      <c r="S5055" s="71">
        <f t="shared" si="438"/>
        <v>0</v>
      </c>
      <c r="T5055" s="71">
        <v>0</v>
      </c>
      <c r="U5055" s="71">
        <f t="shared" si="441"/>
        <v>0</v>
      </c>
      <c r="V5055" s="7">
        <v>0</v>
      </c>
      <c r="W5055" s="7">
        <v>0</v>
      </c>
      <c r="X5055" s="7">
        <v>0</v>
      </c>
      <c r="Y5055" s="73">
        <v>0.04</v>
      </c>
      <c r="Z5055" s="7"/>
      <c r="AA5055" s="7"/>
      <c r="AB5055" s="7"/>
      <c r="AC5055" s="7"/>
    </row>
    <row r="5056" spans="2:29" ht="15.75" customHeight="1" x14ac:dyDescent="0.25">
      <c r="B5056" s="62">
        <v>4510</v>
      </c>
      <c r="C5056" s="63" t="s">
        <v>5061</v>
      </c>
      <c r="D5056" s="64">
        <f t="shared" si="439"/>
        <v>4673.5894214876034</v>
      </c>
      <c r="E5056" s="64">
        <f t="shared" si="440"/>
        <v>5655.0432000000001</v>
      </c>
      <c r="F5056" s="64">
        <f>+VLOOKUP(B5056,[1]BASES!$A$2:$C$10701,3,0)</f>
        <v>21</v>
      </c>
      <c r="G5056" s="65">
        <f t="shared" si="437"/>
        <v>5655.0432000000001</v>
      </c>
      <c r="H5056" s="66"/>
      <c r="I5056" s="67"/>
      <c r="J5056" s="67"/>
      <c r="K5056" s="67"/>
      <c r="L5056" s="67"/>
      <c r="M5056" s="68"/>
      <c r="N5056" s="69"/>
      <c r="O5056" s="70">
        <f t="shared" si="435"/>
        <v>0</v>
      </c>
      <c r="P5056" s="71">
        <f t="shared" si="436"/>
        <v>0</v>
      </c>
      <c r="Q5056" s="7">
        <v>1</v>
      </c>
      <c r="R5056" s="72">
        <f>+VLOOKUP(B5056,[1]BASES!$A$2:$E$10701,5,0)</f>
        <v>4868.3223140495866</v>
      </c>
      <c r="S5056" s="71">
        <f t="shared" si="438"/>
        <v>0</v>
      </c>
      <c r="T5056" s="71">
        <v>0</v>
      </c>
      <c r="U5056" s="71">
        <f t="shared" si="441"/>
        <v>0</v>
      </c>
      <c r="V5056" s="7">
        <v>0</v>
      </c>
      <c r="W5056" s="7">
        <v>0</v>
      </c>
      <c r="X5056" s="7">
        <v>0</v>
      </c>
      <c r="Y5056" s="73">
        <v>0.04</v>
      </c>
      <c r="Z5056" s="7"/>
      <c r="AA5056" s="7"/>
      <c r="AB5056" s="7"/>
      <c r="AC5056" s="7"/>
    </row>
    <row r="5057" spans="2:29" ht="15.75" customHeight="1" x14ac:dyDescent="0.25">
      <c r="B5057" s="62">
        <v>4517</v>
      </c>
      <c r="C5057" s="63" t="s">
        <v>5062</v>
      </c>
      <c r="D5057" s="64">
        <f t="shared" si="439"/>
        <v>2131.3031404958674</v>
      </c>
      <c r="E5057" s="64">
        <f t="shared" si="440"/>
        <v>2578.8767999999995</v>
      </c>
      <c r="F5057" s="64">
        <f>+VLOOKUP(B5057,[1]BASES!$A$2:$C$10701,3,0)</f>
        <v>21</v>
      </c>
      <c r="G5057" s="65">
        <f t="shared" si="437"/>
        <v>2578.8767999999995</v>
      </c>
      <c r="H5057" s="66"/>
      <c r="I5057" s="67"/>
      <c r="J5057" s="67"/>
      <c r="K5057" s="67"/>
      <c r="L5057" s="67"/>
      <c r="M5057" s="68"/>
      <c r="N5057" s="69"/>
      <c r="O5057" s="70">
        <f t="shared" si="435"/>
        <v>0</v>
      </c>
      <c r="P5057" s="71">
        <f t="shared" si="436"/>
        <v>0</v>
      </c>
      <c r="Q5057" s="7">
        <v>1</v>
      </c>
      <c r="R5057" s="72">
        <f>+VLOOKUP(B5057,[1]BASES!$A$2:$E$10701,5,0)</f>
        <v>2220.1074380165287</v>
      </c>
      <c r="S5057" s="71">
        <f t="shared" si="438"/>
        <v>0</v>
      </c>
      <c r="T5057" s="71">
        <v>0</v>
      </c>
      <c r="U5057" s="71">
        <f t="shared" si="441"/>
        <v>0</v>
      </c>
      <c r="V5057" s="7">
        <v>0</v>
      </c>
      <c r="W5057" s="7">
        <v>0</v>
      </c>
      <c r="X5057" s="7">
        <v>0</v>
      </c>
      <c r="Y5057" s="73">
        <v>0.04</v>
      </c>
      <c r="Z5057" s="7"/>
      <c r="AA5057" s="7"/>
      <c r="AB5057" s="7"/>
      <c r="AC5057" s="7"/>
    </row>
    <row r="5058" spans="2:29" ht="15.75" customHeight="1" x14ac:dyDescent="0.25">
      <c r="B5058" s="62">
        <v>4518</v>
      </c>
      <c r="C5058" s="63" t="s">
        <v>5063</v>
      </c>
      <c r="D5058" s="64">
        <f t="shared" si="439"/>
        <v>3422.9791735537192</v>
      </c>
      <c r="E5058" s="64">
        <f t="shared" si="440"/>
        <v>4141.8047999999999</v>
      </c>
      <c r="F5058" s="64">
        <f>+VLOOKUP(B5058,[1]BASES!$A$2:$C$10701,3,0)</f>
        <v>21</v>
      </c>
      <c r="G5058" s="65">
        <f t="shared" si="437"/>
        <v>4141.8047999999999</v>
      </c>
      <c r="H5058" s="66"/>
      <c r="I5058" s="67"/>
      <c r="J5058" s="67"/>
      <c r="K5058" s="67"/>
      <c r="L5058" s="67"/>
      <c r="M5058" s="68"/>
      <c r="N5058" s="69"/>
      <c r="O5058" s="70">
        <f t="shared" si="435"/>
        <v>0</v>
      </c>
      <c r="P5058" s="71">
        <f t="shared" si="436"/>
        <v>0</v>
      </c>
      <c r="Q5058" s="7">
        <v>1</v>
      </c>
      <c r="R5058" s="72">
        <f>+VLOOKUP(B5058,[1]BASES!$A$2:$E$10701,5,0)</f>
        <v>3565.6033057851241</v>
      </c>
      <c r="S5058" s="71">
        <f t="shared" si="438"/>
        <v>0</v>
      </c>
      <c r="T5058" s="71">
        <v>0</v>
      </c>
      <c r="U5058" s="71">
        <f t="shared" si="441"/>
        <v>0</v>
      </c>
      <c r="V5058" s="7">
        <v>0</v>
      </c>
      <c r="W5058" s="7">
        <v>0</v>
      </c>
      <c r="X5058" s="7">
        <v>0</v>
      </c>
      <c r="Y5058" s="73">
        <v>0.04</v>
      </c>
      <c r="Z5058" s="7"/>
      <c r="AA5058" s="7"/>
      <c r="AB5058" s="7"/>
      <c r="AC5058" s="7"/>
    </row>
    <row r="5059" spans="2:29" ht="15.75" customHeight="1" x14ac:dyDescent="0.25">
      <c r="B5059" s="62">
        <v>4519</v>
      </c>
      <c r="C5059" s="63" t="s">
        <v>5064</v>
      </c>
      <c r="D5059" s="64">
        <f t="shared" si="439"/>
        <v>4168.4548760330581</v>
      </c>
      <c r="E5059" s="64">
        <f t="shared" si="440"/>
        <v>5043.8304000000007</v>
      </c>
      <c r="F5059" s="64">
        <f>+VLOOKUP(B5059,[1]BASES!$A$2:$C$10701,3,0)</f>
        <v>21</v>
      </c>
      <c r="G5059" s="65">
        <f t="shared" si="437"/>
        <v>5043.8304000000007</v>
      </c>
      <c r="H5059" s="66"/>
      <c r="I5059" s="67"/>
      <c r="J5059" s="67"/>
      <c r="K5059" s="67"/>
      <c r="L5059" s="67"/>
      <c r="M5059" s="68"/>
      <c r="N5059" s="69"/>
      <c r="O5059" s="70">
        <f t="shared" si="435"/>
        <v>0</v>
      </c>
      <c r="P5059" s="71">
        <f t="shared" si="436"/>
        <v>0</v>
      </c>
      <c r="Q5059" s="7">
        <v>1</v>
      </c>
      <c r="R5059" s="72">
        <f>+VLOOKUP(B5059,[1]BASES!$A$2:$E$10701,5,0)</f>
        <v>4342.1404958677685</v>
      </c>
      <c r="S5059" s="71">
        <f t="shared" si="438"/>
        <v>0</v>
      </c>
      <c r="T5059" s="71">
        <v>0</v>
      </c>
      <c r="U5059" s="71">
        <f t="shared" si="441"/>
        <v>0</v>
      </c>
      <c r="V5059" s="7">
        <v>0</v>
      </c>
      <c r="W5059" s="7">
        <v>0</v>
      </c>
      <c r="X5059" s="7">
        <v>0</v>
      </c>
      <c r="Y5059" s="73">
        <v>0.04</v>
      </c>
      <c r="Z5059" s="7"/>
      <c r="AA5059" s="7"/>
      <c r="AB5059" s="7"/>
      <c r="AC5059" s="7"/>
    </row>
    <row r="5060" spans="2:29" ht="15.75" customHeight="1" x14ac:dyDescent="0.25">
      <c r="B5060" s="62">
        <v>4526</v>
      </c>
      <c r="C5060" s="63" t="s">
        <v>5065</v>
      </c>
      <c r="D5060" s="64">
        <f t="shared" si="439"/>
        <v>997.39239669421511</v>
      </c>
      <c r="E5060" s="64">
        <f t="shared" si="440"/>
        <v>1206.8448000000003</v>
      </c>
      <c r="F5060" s="64">
        <f>+VLOOKUP(B5060,[1]BASES!$A$2:$C$10701,3,0)</f>
        <v>21</v>
      </c>
      <c r="G5060" s="65">
        <f t="shared" si="437"/>
        <v>1206.8448000000003</v>
      </c>
      <c r="H5060" s="66"/>
      <c r="I5060" s="67"/>
      <c r="J5060" s="67"/>
      <c r="K5060" s="67"/>
      <c r="L5060" s="67"/>
      <c r="M5060" s="68"/>
      <c r="N5060" s="69"/>
      <c r="O5060" s="70">
        <f t="shared" si="435"/>
        <v>0</v>
      </c>
      <c r="P5060" s="71">
        <f t="shared" si="436"/>
        <v>0</v>
      </c>
      <c r="Q5060" s="7">
        <v>1</v>
      </c>
      <c r="R5060" s="72">
        <f>+VLOOKUP(B5060,[1]BASES!$A$2:$E$10701,5,0)</f>
        <v>1038.9504132231407</v>
      </c>
      <c r="S5060" s="71">
        <f t="shared" si="438"/>
        <v>0</v>
      </c>
      <c r="T5060" s="71">
        <v>0</v>
      </c>
      <c r="U5060" s="71">
        <f t="shared" si="441"/>
        <v>0</v>
      </c>
      <c r="V5060" s="7">
        <v>0</v>
      </c>
      <c r="W5060" s="7">
        <v>0</v>
      </c>
      <c r="X5060" s="7">
        <v>0</v>
      </c>
      <c r="Y5060" s="73">
        <v>0.04</v>
      </c>
      <c r="Z5060" s="7"/>
      <c r="AA5060" s="7"/>
      <c r="AB5060" s="7"/>
      <c r="AC5060" s="7"/>
    </row>
    <row r="5061" spans="2:29" ht="15.75" customHeight="1" x14ac:dyDescent="0.25">
      <c r="B5061" s="62">
        <v>4527</v>
      </c>
      <c r="C5061" s="63" t="s">
        <v>5066</v>
      </c>
      <c r="D5061" s="64">
        <f t="shared" si="439"/>
        <v>1113.2112396694215</v>
      </c>
      <c r="E5061" s="64">
        <f t="shared" si="440"/>
        <v>1346.9856</v>
      </c>
      <c r="F5061" s="64">
        <f>+VLOOKUP(B5061,[1]BASES!$A$2:$C$10701,3,0)</f>
        <v>21</v>
      </c>
      <c r="G5061" s="65">
        <f t="shared" si="437"/>
        <v>1346.9856</v>
      </c>
      <c r="H5061" s="66"/>
      <c r="I5061" s="67"/>
      <c r="J5061" s="67"/>
      <c r="K5061" s="67"/>
      <c r="L5061" s="67"/>
      <c r="M5061" s="68"/>
      <c r="N5061" s="69"/>
      <c r="O5061" s="70">
        <f t="shared" si="435"/>
        <v>0</v>
      </c>
      <c r="P5061" s="71">
        <f t="shared" si="436"/>
        <v>0</v>
      </c>
      <c r="Q5061" s="7">
        <v>1</v>
      </c>
      <c r="R5061" s="72">
        <f>+VLOOKUP(B5061,[1]BASES!$A$2:$E$10701,5,0)</f>
        <v>1159.595041322314</v>
      </c>
      <c r="S5061" s="71">
        <f t="shared" si="438"/>
        <v>0</v>
      </c>
      <c r="T5061" s="71">
        <v>0</v>
      </c>
      <c r="U5061" s="71">
        <f t="shared" si="441"/>
        <v>0</v>
      </c>
      <c r="V5061" s="7">
        <v>0</v>
      </c>
      <c r="W5061" s="7">
        <v>0</v>
      </c>
      <c r="X5061" s="7">
        <v>0</v>
      </c>
      <c r="Y5061" s="73">
        <v>0.04</v>
      </c>
      <c r="Z5061" s="7"/>
      <c r="AA5061" s="7"/>
      <c r="AB5061" s="7"/>
      <c r="AC5061" s="7"/>
    </row>
    <row r="5062" spans="2:29" ht="15.75" customHeight="1" x14ac:dyDescent="0.25">
      <c r="B5062" s="62">
        <v>4528</v>
      </c>
      <c r="C5062" s="63" t="s">
        <v>5067</v>
      </c>
      <c r="D5062" s="64">
        <f t="shared" si="439"/>
        <v>1645.2178512396692</v>
      </c>
      <c r="E5062" s="64">
        <f t="shared" si="440"/>
        <v>1990.7135999999998</v>
      </c>
      <c r="F5062" s="64">
        <f>+VLOOKUP(B5062,[1]BASES!$A$2:$C$10701,3,0)</f>
        <v>21</v>
      </c>
      <c r="G5062" s="65">
        <f t="shared" si="437"/>
        <v>1990.7135999999998</v>
      </c>
      <c r="H5062" s="66"/>
      <c r="I5062" s="67"/>
      <c r="J5062" s="67"/>
      <c r="K5062" s="67"/>
      <c r="L5062" s="67"/>
      <c r="M5062" s="68"/>
      <c r="N5062" s="69"/>
      <c r="O5062" s="70">
        <f t="shared" si="435"/>
        <v>0</v>
      </c>
      <c r="P5062" s="71">
        <f t="shared" si="436"/>
        <v>0</v>
      </c>
      <c r="Q5062" s="7">
        <v>1</v>
      </c>
      <c r="R5062" s="72">
        <f>+VLOOKUP(B5062,[1]BASES!$A$2:$E$10701,5,0)</f>
        <v>1713.7685950413222</v>
      </c>
      <c r="S5062" s="71">
        <f t="shared" si="438"/>
        <v>0</v>
      </c>
      <c r="T5062" s="71">
        <v>0</v>
      </c>
      <c r="U5062" s="71">
        <f t="shared" si="441"/>
        <v>0</v>
      </c>
      <c r="V5062" s="7">
        <v>0</v>
      </c>
      <c r="W5062" s="7">
        <v>0</v>
      </c>
      <c r="X5062" s="7">
        <v>0</v>
      </c>
      <c r="Y5062" s="73">
        <v>0.04</v>
      </c>
      <c r="Z5062" s="7"/>
      <c r="AA5062" s="7"/>
      <c r="AB5062" s="7"/>
      <c r="AC5062" s="7"/>
    </row>
    <row r="5063" spans="2:29" ht="15.75" customHeight="1" x14ac:dyDescent="0.25">
      <c r="B5063" s="62">
        <v>4529</v>
      </c>
      <c r="C5063" s="63" t="s">
        <v>5068</v>
      </c>
      <c r="D5063" s="64">
        <f t="shared" si="439"/>
        <v>2721.9808264462808</v>
      </c>
      <c r="E5063" s="64">
        <f t="shared" si="440"/>
        <v>3293.5967999999998</v>
      </c>
      <c r="F5063" s="64">
        <f>+VLOOKUP(B5063,[1]BASES!$A$2:$C$10701,3,0)</f>
        <v>21</v>
      </c>
      <c r="G5063" s="65">
        <f t="shared" si="437"/>
        <v>3293.5967999999998</v>
      </c>
      <c r="H5063" s="66"/>
      <c r="I5063" s="67"/>
      <c r="J5063" s="67"/>
      <c r="K5063" s="67"/>
      <c r="L5063" s="67"/>
      <c r="M5063" s="68"/>
      <c r="N5063" s="69"/>
      <c r="O5063" s="70">
        <f t="shared" si="435"/>
        <v>0</v>
      </c>
      <c r="P5063" s="71">
        <f t="shared" si="436"/>
        <v>0</v>
      </c>
      <c r="Q5063" s="7">
        <v>1</v>
      </c>
      <c r="R5063" s="72">
        <f>+VLOOKUP(B5063,[1]BASES!$A$2:$E$10701,5,0)</f>
        <v>2835.3966942148759</v>
      </c>
      <c r="S5063" s="71">
        <f t="shared" si="438"/>
        <v>0</v>
      </c>
      <c r="T5063" s="71">
        <v>0</v>
      </c>
      <c r="U5063" s="71">
        <f t="shared" si="441"/>
        <v>0</v>
      </c>
      <c r="V5063" s="7">
        <v>0</v>
      </c>
      <c r="W5063" s="7">
        <v>0</v>
      </c>
      <c r="X5063" s="7">
        <v>0</v>
      </c>
      <c r="Y5063" s="73">
        <v>0.04</v>
      </c>
      <c r="Z5063" s="7"/>
      <c r="AA5063" s="7"/>
      <c r="AB5063" s="7"/>
      <c r="AC5063" s="7"/>
    </row>
    <row r="5064" spans="2:29" ht="15.75" customHeight="1" x14ac:dyDescent="0.25">
      <c r="B5064" s="62">
        <v>4530</v>
      </c>
      <c r="C5064" s="63" t="s">
        <v>5069</v>
      </c>
      <c r="D5064" s="64">
        <f t="shared" si="439"/>
        <v>3678.410578512397</v>
      </c>
      <c r="E5064" s="64">
        <f t="shared" si="440"/>
        <v>4450.8768</v>
      </c>
      <c r="F5064" s="64">
        <f>+VLOOKUP(B5064,[1]BASES!$A$2:$C$10701,3,0)</f>
        <v>21</v>
      </c>
      <c r="G5064" s="65">
        <f t="shared" si="437"/>
        <v>4450.8768</v>
      </c>
      <c r="H5064" s="66"/>
      <c r="I5064" s="67"/>
      <c r="J5064" s="67"/>
      <c r="K5064" s="67"/>
      <c r="L5064" s="67"/>
      <c r="M5064" s="68"/>
      <c r="N5064" s="69"/>
      <c r="O5064" s="70">
        <f t="shared" si="435"/>
        <v>0</v>
      </c>
      <c r="P5064" s="71">
        <f t="shared" si="436"/>
        <v>0</v>
      </c>
      <c r="Q5064" s="7">
        <v>1</v>
      </c>
      <c r="R5064" s="72">
        <f>+VLOOKUP(B5064,[1]BASES!$A$2:$E$10701,5,0)</f>
        <v>3831.6776859504134</v>
      </c>
      <c r="S5064" s="71">
        <f t="shared" si="438"/>
        <v>0</v>
      </c>
      <c r="T5064" s="71">
        <v>0</v>
      </c>
      <c r="U5064" s="71">
        <f t="shared" si="441"/>
        <v>0</v>
      </c>
      <c r="V5064" s="7">
        <v>0</v>
      </c>
      <c r="W5064" s="7">
        <v>0</v>
      </c>
      <c r="X5064" s="7">
        <v>0</v>
      </c>
      <c r="Y5064" s="73">
        <v>0.04</v>
      </c>
      <c r="Z5064" s="7"/>
      <c r="AA5064" s="7"/>
      <c r="AB5064" s="7"/>
      <c r="AC5064" s="7"/>
    </row>
    <row r="5065" spans="2:29" ht="15.75" customHeight="1" x14ac:dyDescent="0.25">
      <c r="B5065" s="62">
        <v>4531</v>
      </c>
      <c r="C5065" s="63" t="s">
        <v>5070</v>
      </c>
      <c r="D5065" s="64">
        <f t="shared" si="439"/>
        <v>5964.1388429752069</v>
      </c>
      <c r="E5065" s="64">
        <f t="shared" si="440"/>
        <v>7216.6080000000002</v>
      </c>
      <c r="F5065" s="64">
        <f>+VLOOKUP(B5065,[1]BASES!$A$2:$C$10701,3,0)</f>
        <v>21</v>
      </c>
      <c r="G5065" s="65">
        <f t="shared" si="437"/>
        <v>7216.6080000000002</v>
      </c>
      <c r="H5065" s="66"/>
      <c r="I5065" s="67"/>
      <c r="J5065" s="67"/>
      <c r="K5065" s="67"/>
      <c r="L5065" s="67"/>
      <c r="M5065" s="68"/>
      <c r="N5065" s="69"/>
      <c r="O5065" s="70">
        <f t="shared" si="435"/>
        <v>0</v>
      </c>
      <c r="P5065" s="71">
        <f t="shared" si="436"/>
        <v>0</v>
      </c>
      <c r="Q5065" s="7">
        <v>1</v>
      </c>
      <c r="R5065" s="72">
        <f>+VLOOKUP(B5065,[1]BASES!$A$2:$E$10701,5,0)</f>
        <v>6212.644628099174</v>
      </c>
      <c r="S5065" s="71">
        <f t="shared" si="438"/>
        <v>0</v>
      </c>
      <c r="T5065" s="71">
        <v>0</v>
      </c>
      <c r="U5065" s="71">
        <f t="shared" si="441"/>
        <v>0</v>
      </c>
      <c r="V5065" s="7">
        <v>0</v>
      </c>
      <c r="W5065" s="7">
        <v>0</v>
      </c>
      <c r="X5065" s="7">
        <v>0</v>
      </c>
      <c r="Y5065" s="73">
        <v>0.04</v>
      </c>
      <c r="Z5065" s="7"/>
      <c r="AA5065" s="7"/>
      <c r="AB5065" s="7"/>
      <c r="AC5065" s="7"/>
    </row>
    <row r="5066" spans="2:29" ht="15.75" customHeight="1" x14ac:dyDescent="0.25">
      <c r="B5066" s="62">
        <v>4532</v>
      </c>
      <c r="C5066" s="63" t="s">
        <v>5071</v>
      </c>
      <c r="D5066" s="64">
        <f t="shared" si="439"/>
        <v>12470.820495867769</v>
      </c>
      <c r="E5066" s="64">
        <f t="shared" si="440"/>
        <v>15089.692800000001</v>
      </c>
      <c r="F5066" s="64">
        <f>+VLOOKUP(B5066,[1]BASES!$A$2:$C$10701,3,0)</f>
        <v>21</v>
      </c>
      <c r="G5066" s="65">
        <f t="shared" si="437"/>
        <v>15089.692800000001</v>
      </c>
      <c r="H5066" s="66"/>
      <c r="I5066" s="67"/>
      <c r="J5066" s="67"/>
      <c r="K5066" s="67"/>
      <c r="L5066" s="67"/>
      <c r="M5066" s="68"/>
      <c r="N5066" s="69"/>
      <c r="O5066" s="70">
        <f t="shared" si="435"/>
        <v>0</v>
      </c>
      <c r="P5066" s="71">
        <f t="shared" si="436"/>
        <v>0</v>
      </c>
      <c r="Q5066" s="7">
        <v>1</v>
      </c>
      <c r="R5066" s="72">
        <f>+VLOOKUP(B5066,[1]BASES!$A$2:$E$10701,5,0)</f>
        <v>12990.438016528926</v>
      </c>
      <c r="S5066" s="71">
        <f t="shared" si="438"/>
        <v>0</v>
      </c>
      <c r="T5066" s="71">
        <v>0</v>
      </c>
      <c r="U5066" s="71">
        <f t="shared" si="441"/>
        <v>0</v>
      </c>
      <c r="V5066" s="7">
        <v>0</v>
      </c>
      <c r="W5066" s="7">
        <v>0</v>
      </c>
      <c r="X5066" s="7">
        <v>0</v>
      </c>
      <c r="Y5066" s="73">
        <v>0.04</v>
      </c>
      <c r="Z5066" s="7"/>
      <c r="AA5066" s="7"/>
      <c r="AB5066" s="7"/>
      <c r="AC5066" s="7"/>
    </row>
    <row r="5067" spans="2:29" ht="15.75" customHeight="1" x14ac:dyDescent="0.25">
      <c r="B5067" s="62">
        <v>4533</v>
      </c>
      <c r="C5067" s="63" t="s">
        <v>5072</v>
      </c>
      <c r="D5067" s="64">
        <f t="shared" si="439"/>
        <v>15305.549752066116</v>
      </c>
      <c r="E5067" s="64">
        <f t="shared" si="440"/>
        <v>18519.715199999999</v>
      </c>
      <c r="F5067" s="64">
        <f>+VLOOKUP(B5067,[1]BASES!$A$2:$C$10701,3,0)</f>
        <v>21</v>
      </c>
      <c r="G5067" s="65">
        <f t="shared" si="437"/>
        <v>18519.715199999999</v>
      </c>
      <c r="H5067" s="66"/>
      <c r="I5067" s="67"/>
      <c r="J5067" s="67"/>
      <c r="K5067" s="67"/>
      <c r="L5067" s="67"/>
      <c r="M5067" s="68"/>
      <c r="N5067" s="69"/>
      <c r="O5067" s="70">
        <f t="shared" si="435"/>
        <v>0</v>
      </c>
      <c r="P5067" s="71">
        <f t="shared" si="436"/>
        <v>0</v>
      </c>
      <c r="Q5067" s="7">
        <v>1</v>
      </c>
      <c r="R5067" s="72">
        <f>+VLOOKUP(B5067,[1]BASES!$A$2:$E$10701,5,0)</f>
        <v>15943.280991735537</v>
      </c>
      <c r="S5067" s="71">
        <f t="shared" si="438"/>
        <v>0</v>
      </c>
      <c r="T5067" s="71">
        <v>0</v>
      </c>
      <c r="U5067" s="71">
        <f t="shared" si="441"/>
        <v>0</v>
      </c>
      <c r="V5067" s="7">
        <v>0</v>
      </c>
      <c r="W5067" s="7">
        <v>0</v>
      </c>
      <c r="X5067" s="7">
        <v>0</v>
      </c>
      <c r="Y5067" s="73">
        <v>0.04</v>
      </c>
      <c r="Z5067" s="7"/>
      <c r="AA5067" s="7"/>
      <c r="AB5067" s="7"/>
      <c r="AC5067" s="7"/>
    </row>
    <row r="5068" spans="2:29" ht="15.75" customHeight="1" x14ac:dyDescent="0.25">
      <c r="B5068" s="62">
        <v>4534</v>
      </c>
      <c r="C5068" s="63" t="s">
        <v>5073</v>
      </c>
      <c r="D5068" s="64">
        <f t="shared" si="439"/>
        <v>33779.694545454542</v>
      </c>
      <c r="E5068" s="64">
        <f t="shared" si="440"/>
        <v>40873.430399999997</v>
      </c>
      <c r="F5068" s="64">
        <f>+VLOOKUP(B5068,[1]BASES!$A$2:$C$10701,3,0)</f>
        <v>21</v>
      </c>
      <c r="G5068" s="65">
        <f t="shared" ref="G5068:G5131" si="442">IF(B5068&lt;&gt;"",IF(T5068=0,E5068+(E5068*(B$6/100)),E5068+(E5068*(T5068/100))),"")</f>
        <v>40873.430399999997</v>
      </c>
      <c r="H5068" s="66"/>
      <c r="I5068" s="67"/>
      <c r="J5068" s="67"/>
      <c r="K5068" s="67"/>
      <c r="L5068" s="67"/>
      <c r="M5068" s="68"/>
      <c r="N5068" s="69"/>
      <c r="O5068" s="70">
        <f t="shared" si="435"/>
        <v>0</v>
      </c>
      <c r="P5068" s="71">
        <f t="shared" si="436"/>
        <v>0</v>
      </c>
      <c r="Q5068" s="7">
        <v>1</v>
      </c>
      <c r="R5068" s="72">
        <f>+VLOOKUP(B5068,[1]BASES!$A$2:$E$10701,5,0)</f>
        <v>35187.181818181816</v>
      </c>
      <c r="S5068" s="71">
        <f t="shared" si="438"/>
        <v>0</v>
      </c>
      <c r="T5068" s="71">
        <v>0</v>
      </c>
      <c r="U5068" s="71">
        <f t="shared" si="441"/>
        <v>0</v>
      </c>
      <c r="V5068" s="7">
        <v>0</v>
      </c>
      <c r="W5068" s="7">
        <v>0</v>
      </c>
      <c r="X5068" s="7">
        <v>0</v>
      </c>
      <c r="Y5068" s="73">
        <v>0.04</v>
      </c>
      <c r="Z5068" s="7"/>
      <c r="AA5068" s="7"/>
      <c r="AB5068" s="7"/>
      <c r="AC5068" s="7"/>
    </row>
    <row r="5069" spans="2:29" ht="15.75" customHeight="1" x14ac:dyDescent="0.25">
      <c r="B5069" s="62">
        <v>4535</v>
      </c>
      <c r="C5069" s="63" t="s">
        <v>5074</v>
      </c>
      <c r="D5069" s="64">
        <f t="shared" si="439"/>
        <v>1130.1976859504132</v>
      </c>
      <c r="E5069" s="64">
        <f t="shared" si="440"/>
        <v>1367.5391999999999</v>
      </c>
      <c r="F5069" s="64">
        <f>+VLOOKUP(B5069,[1]BASES!$A$2:$C$10701,3,0)</f>
        <v>21</v>
      </c>
      <c r="G5069" s="65">
        <f t="shared" si="442"/>
        <v>1367.5391999999999</v>
      </c>
      <c r="H5069" s="66"/>
      <c r="I5069" s="67"/>
      <c r="J5069" s="67"/>
      <c r="K5069" s="67"/>
      <c r="L5069" s="67"/>
      <c r="M5069" s="68"/>
      <c r="N5069" s="69"/>
      <c r="O5069" s="70">
        <f t="shared" si="435"/>
        <v>0</v>
      </c>
      <c r="P5069" s="71">
        <f t="shared" si="436"/>
        <v>0</v>
      </c>
      <c r="Q5069" s="7">
        <v>1</v>
      </c>
      <c r="R5069" s="72">
        <f>+VLOOKUP(B5069,[1]BASES!$A$2:$E$10701,5,0)</f>
        <v>1177.2892561983472</v>
      </c>
      <c r="S5069" s="71">
        <f t="shared" ref="S5069:S5132" si="443">IFERROR(E5069*H5069,0)</f>
        <v>0</v>
      </c>
      <c r="T5069" s="71">
        <v>0</v>
      </c>
      <c r="U5069" s="71">
        <f t="shared" si="441"/>
        <v>0</v>
      </c>
      <c r="V5069" s="7">
        <v>0</v>
      </c>
      <c r="W5069" s="7">
        <v>0</v>
      </c>
      <c r="X5069" s="7">
        <v>0</v>
      </c>
      <c r="Y5069" s="73">
        <v>0.04</v>
      </c>
      <c r="Z5069" s="7"/>
      <c r="AA5069" s="7"/>
      <c r="AB5069" s="7"/>
      <c r="AC5069" s="7"/>
    </row>
    <row r="5070" spans="2:29" ht="15.75" customHeight="1" x14ac:dyDescent="0.25">
      <c r="B5070" s="62">
        <v>4536</v>
      </c>
      <c r="C5070" s="63" t="s">
        <v>5075</v>
      </c>
      <c r="D5070" s="64">
        <f t="shared" ref="D5070:D5133" si="444">IF(B5070&lt;&gt;"",R5070+(R5070*-Y5070)+((R5070+(R5070*-Y5070))*B$7/100),"")</f>
        <v>1476.9004958677685</v>
      </c>
      <c r="E5070" s="64">
        <f t="shared" si="440"/>
        <v>1787.0495999999998</v>
      </c>
      <c r="F5070" s="64">
        <f>+VLOOKUP(B5070,[1]BASES!$A$2:$C$10701,3,0)</f>
        <v>21</v>
      </c>
      <c r="G5070" s="65">
        <f t="shared" si="442"/>
        <v>1787.0495999999998</v>
      </c>
      <c r="H5070" s="66"/>
      <c r="I5070" s="67"/>
      <c r="J5070" s="67"/>
      <c r="K5070" s="67"/>
      <c r="L5070" s="67"/>
      <c r="M5070" s="68"/>
      <c r="N5070" s="69"/>
      <c r="O5070" s="70">
        <f t="shared" si="435"/>
        <v>0</v>
      </c>
      <c r="P5070" s="71">
        <f t="shared" si="436"/>
        <v>0</v>
      </c>
      <c r="Q5070" s="7">
        <v>1</v>
      </c>
      <c r="R5070" s="72">
        <f>+VLOOKUP(B5070,[1]BASES!$A$2:$E$10701,5,0)</f>
        <v>1538.4380165289256</v>
      </c>
      <c r="S5070" s="71">
        <f t="shared" si="443"/>
        <v>0</v>
      </c>
      <c r="T5070" s="71">
        <v>0</v>
      </c>
      <c r="U5070" s="71">
        <f t="shared" si="441"/>
        <v>0</v>
      </c>
      <c r="V5070" s="7">
        <v>0</v>
      </c>
      <c r="W5070" s="7">
        <v>0</v>
      </c>
      <c r="X5070" s="7">
        <v>0</v>
      </c>
      <c r="Y5070" s="73">
        <v>0.04</v>
      </c>
      <c r="Z5070" s="7"/>
      <c r="AA5070" s="7"/>
      <c r="AB5070" s="7"/>
      <c r="AC5070" s="7"/>
    </row>
    <row r="5071" spans="2:29" ht="15.75" customHeight="1" x14ac:dyDescent="0.25">
      <c r="B5071" s="62">
        <v>4537</v>
      </c>
      <c r="C5071" s="63" t="s">
        <v>5076</v>
      </c>
      <c r="D5071" s="64">
        <f t="shared" si="444"/>
        <v>1476.9004958677685</v>
      </c>
      <c r="E5071" s="64">
        <f t="shared" ref="E5071:E5134" si="445">IF(B5071&lt;&gt;"",D5071+(D5071*(F5071*Q5071)/100),"")</f>
        <v>1787.0495999999998</v>
      </c>
      <c r="F5071" s="64">
        <f>+VLOOKUP(B5071,[1]BASES!$A$2:$C$10701,3,0)</f>
        <v>21</v>
      </c>
      <c r="G5071" s="65">
        <f t="shared" si="442"/>
        <v>1787.0495999999998</v>
      </c>
      <c r="H5071" s="66"/>
      <c r="I5071" s="67"/>
      <c r="J5071" s="67"/>
      <c r="K5071" s="67"/>
      <c r="L5071" s="67"/>
      <c r="M5071" s="68"/>
      <c r="N5071" s="69"/>
      <c r="O5071" s="70">
        <f t="shared" si="435"/>
        <v>0</v>
      </c>
      <c r="P5071" s="71">
        <f t="shared" si="436"/>
        <v>0</v>
      </c>
      <c r="Q5071" s="7">
        <v>1</v>
      </c>
      <c r="R5071" s="72">
        <f>+VLOOKUP(B5071,[1]BASES!$A$2:$E$10701,5,0)</f>
        <v>1538.4380165289256</v>
      </c>
      <c r="S5071" s="71">
        <f t="shared" si="443"/>
        <v>0</v>
      </c>
      <c r="T5071" s="71">
        <v>0</v>
      </c>
      <c r="U5071" s="71">
        <f t="shared" ref="U5071:U5134" si="446">IFERROR(G5071*H5071,0)</f>
        <v>0</v>
      </c>
      <c r="V5071" s="7">
        <v>0</v>
      </c>
      <c r="W5071" s="7">
        <v>0</v>
      </c>
      <c r="X5071" s="7">
        <v>0</v>
      </c>
      <c r="Y5071" s="73">
        <v>0.04</v>
      </c>
      <c r="Z5071" s="7"/>
      <c r="AA5071" s="7"/>
      <c r="AB5071" s="7"/>
      <c r="AC5071" s="7"/>
    </row>
    <row r="5072" spans="2:29" ht="15.75" customHeight="1" x14ac:dyDescent="0.25">
      <c r="B5072" s="62">
        <v>4538</v>
      </c>
      <c r="C5072" s="63" t="s">
        <v>5077</v>
      </c>
      <c r="D5072" s="64">
        <f t="shared" si="444"/>
        <v>2122.4092561983471</v>
      </c>
      <c r="E5072" s="64">
        <f t="shared" si="445"/>
        <v>2568.1152000000002</v>
      </c>
      <c r="F5072" s="64">
        <f>+VLOOKUP(B5072,[1]BASES!$A$2:$C$10701,3,0)</f>
        <v>21</v>
      </c>
      <c r="G5072" s="65">
        <f t="shared" si="442"/>
        <v>2568.1152000000002</v>
      </c>
      <c r="H5072" s="66"/>
      <c r="I5072" s="67"/>
      <c r="J5072" s="67"/>
      <c r="K5072" s="67"/>
      <c r="L5072" s="67"/>
      <c r="M5072" s="68"/>
      <c r="N5072" s="69"/>
      <c r="O5072" s="70">
        <f t="shared" si="435"/>
        <v>0</v>
      </c>
      <c r="P5072" s="71">
        <f t="shared" si="436"/>
        <v>0</v>
      </c>
      <c r="Q5072" s="7">
        <v>1</v>
      </c>
      <c r="R5072" s="72">
        <f>+VLOOKUP(B5072,[1]BASES!$A$2:$E$10701,5,0)</f>
        <v>2210.8429752066118</v>
      </c>
      <c r="S5072" s="71">
        <f t="shared" si="443"/>
        <v>0</v>
      </c>
      <c r="T5072" s="71">
        <v>0</v>
      </c>
      <c r="U5072" s="71">
        <f t="shared" si="446"/>
        <v>0</v>
      </c>
      <c r="V5072" s="7">
        <v>0</v>
      </c>
      <c r="W5072" s="7">
        <v>0</v>
      </c>
      <c r="X5072" s="7">
        <v>0</v>
      </c>
      <c r="Y5072" s="73">
        <v>0.04</v>
      </c>
      <c r="Z5072" s="7"/>
      <c r="AA5072" s="7"/>
      <c r="AB5072" s="7"/>
      <c r="AC5072" s="7"/>
    </row>
    <row r="5073" spans="2:29" ht="15.75" customHeight="1" x14ac:dyDescent="0.25">
      <c r="B5073" s="62">
        <v>4544</v>
      </c>
      <c r="C5073" s="63" t="s">
        <v>5078</v>
      </c>
      <c r="D5073" s="64">
        <f t="shared" si="444"/>
        <v>1548.5752066115704</v>
      </c>
      <c r="E5073" s="64">
        <f t="shared" si="445"/>
        <v>1873.7760000000001</v>
      </c>
      <c r="F5073" s="64">
        <f>+VLOOKUP(B5073,[1]BASES!$A$2:$C$10701,3,0)</f>
        <v>21</v>
      </c>
      <c r="G5073" s="65">
        <f t="shared" si="442"/>
        <v>1873.7760000000001</v>
      </c>
      <c r="H5073" s="66"/>
      <c r="I5073" s="67"/>
      <c r="J5073" s="67"/>
      <c r="K5073" s="67"/>
      <c r="L5073" s="67"/>
      <c r="M5073" s="68"/>
      <c r="N5073" s="69"/>
      <c r="O5073" s="70">
        <f t="shared" si="435"/>
        <v>0</v>
      </c>
      <c r="P5073" s="71">
        <f t="shared" si="436"/>
        <v>0</v>
      </c>
      <c r="Q5073" s="7">
        <v>1</v>
      </c>
      <c r="R5073" s="72">
        <f>+VLOOKUP(B5073,[1]BASES!$A$2:$E$10701,5,0)</f>
        <v>1613.0991735537191</v>
      </c>
      <c r="S5073" s="71">
        <f t="shared" si="443"/>
        <v>0</v>
      </c>
      <c r="T5073" s="71">
        <v>0</v>
      </c>
      <c r="U5073" s="71">
        <f t="shared" si="446"/>
        <v>0</v>
      </c>
      <c r="V5073" s="7">
        <v>0</v>
      </c>
      <c r="W5073" s="7">
        <v>0</v>
      </c>
      <c r="X5073" s="7">
        <v>0</v>
      </c>
      <c r="Y5073" s="73">
        <v>0.04</v>
      </c>
      <c r="Z5073" s="7"/>
      <c r="AA5073" s="7"/>
      <c r="AB5073" s="7"/>
      <c r="AC5073" s="7"/>
    </row>
    <row r="5074" spans="2:29" ht="15.75" customHeight="1" x14ac:dyDescent="0.25">
      <c r="B5074" s="62">
        <v>4545</v>
      </c>
      <c r="C5074" s="63" t="s">
        <v>5079</v>
      </c>
      <c r="D5074" s="64">
        <f t="shared" si="444"/>
        <v>2130.2717355371901</v>
      </c>
      <c r="E5074" s="64">
        <f t="shared" si="445"/>
        <v>2577.6288</v>
      </c>
      <c r="F5074" s="64">
        <f>+VLOOKUP(B5074,[1]BASES!$A$2:$C$10701,3,0)</f>
        <v>21</v>
      </c>
      <c r="G5074" s="65">
        <f t="shared" si="442"/>
        <v>2577.6288</v>
      </c>
      <c r="H5074" s="66"/>
      <c r="I5074" s="67"/>
      <c r="J5074" s="67"/>
      <c r="K5074" s="67"/>
      <c r="L5074" s="67"/>
      <c r="M5074" s="68"/>
      <c r="N5074" s="69"/>
      <c r="O5074" s="70">
        <f t="shared" si="435"/>
        <v>0</v>
      </c>
      <c r="P5074" s="71">
        <f t="shared" si="436"/>
        <v>0</v>
      </c>
      <c r="Q5074" s="7">
        <v>1</v>
      </c>
      <c r="R5074" s="72">
        <f>+VLOOKUP(B5074,[1]BASES!$A$2:$E$10701,5,0)</f>
        <v>2219.0330578512398</v>
      </c>
      <c r="S5074" s="71">
        <f t="shared" si="443"/>
        <v>0</v>
      </c>
      <c r="T5074" s="71">
        <v>0</v>
      </c>
      <c r="U5074" s="71">
        <f t="shared" si="446"/>
        <v>0</v>
      </c>
      <c r="V5074" s="7">
        <v>0</v>
      </c>
      <c r="W5074" s="7">
        <v>0</v>
      </c>
      <c r="X5074" s="7">
        <v>0</v>
      </c>
      <c r="Y5074" s="73">
        <v>0.04</v>
      </c>
      <c r="Z5074" s="7"/>
      <c r="AA5074" s="7"/>
      <c r="AB5074" s="7"/>
      <c r="AC5074" s="7"/>
    </row>
    <row r="5075" spans="2:29" ht="15.75" customHeight="1" x14ac:dyDescent="0.25">
      <c r="B5075" s="62">
        <v>4546</v>
      </c>
      <c r="C5075" s="63" t="s">
        <v>5080</v>
      </c>
      <c r="D5075" s="64">
        <f t="shared" si="444"/>
        <v>3290.3801652892562</v>
      </c>
      <c r="E5075" s="64">
        <f t="shared" si="445"/>
        <v>3981.3599999999997</v>
      </c>
      <c r="F5075" s="64">
        <f>+VLOOKUP(B5075,[1]BASES!$A$2:$C$10701,3,0)</f>
        <v>21</v>
      </c>
      <c r="G5075" s="65">
        <f t="shared" si="442"/>
        <v>3981.3599999999997</v>
      </c>
      <c r="H5075" s="66"/>
      <c r="I5075" s="67"/>
      <c r="J5075" s="67"/>
      <c r="K5075" s="67"/>
      <c r="L5075" s="67"/>
      <c r="M5075" s="68"/>
      <c r="N5075" s="69"/>
      <c r="O5075" s="70">
        <f t="shared" si="435"/>
        <v>0</v>
      </c>
      <c r="P5075" s="71">
        <f t="shared" si="436"/>
        <v>0</v>
      </c>
      <c r="Q5075" s="7">
        <v>1</v>
      </c>
      <c r="R5075" s="72">
        <f>+VLOOKUP(B5075,[1]BASES!$A$2:$E$10701,5,0)</f>
        <v>3427.4793388429753</v>
      </c>
      <c r="S5075" s="71">
        <f t="shared" si="443"/>
        <v>0</v>
      </c>
      <c r="T5075" s="71">
        <v>0</v>
      </c>
      <c r="U5075" s="71">
        <f t="shared" si="446"/>
        <v>0</v>
      </c>
      <c r="V5075" s="7">
        <v>0</v>
      </c>
      <c r="W5075" s="7">
        <v>0</v>
      </c>
      <c r="X5075" s="7">
        <v>0</v>
      </c>
      <c r="Y5075" s="73">
        <v>0.04</v>
      </c>
      <c r="Z5075" s="7"/>
      <c r="AA5075" s="7"/>
      <c r="AB5075" s="7"/>
      <c r="AC5075" s="7"/>
    </row>
    <row r="5076" spans="2:29" ht="15.75" customHeight="1" x14ac:dyDescent="0.25">
      <c r="B5076" s="62">
        <v>4547</v>
      </c>
      <c r="C5076" s="63" t="s">
        <v>5081</v>
      </c>
      <c r="D5076" s="64">
        <f t="shared" si="444"/>
        <v>5694.5295867768591</v>
      </c>
      <c r="E5076" s="64">
        <f t="shared" si="445"/>
        <v>6890.380799999999</v>
      </c>
      <c r="F5076" s="64">
        <f>+VLOOKUP(B5076,[1]BASES!$A$2:$C$10701,3,0)</f>
        <v>21</v>
      </c>
      <c r="G5076" s="65">
        <f t="shared" si="442"/>
        <v>6890.380799999999</v>
      </c>
      <c r="H5076" s="66"/>
      <c r="I5076" s="67"/>
      <c r="J5076" s="67"/>
      <c r="K5076" s="67"/>
      <c r="L5076" s="67"/>
      <c r="M5076" s="68"/>
      <c r="N5076" s="69"/>
      <c r="O5076" s="70">
        <f t="shared" si="435"/>
        <v>0</v>
      </c>
      <c r="P5076" s="71">
        <f t="shared" si="436"/>
        <v>0</v>
      </c>
      <c r="Q5076" s="7">
        <v>1</v>
      </c>
      <c r="R5076" s="72">
        <f>+VLOOKUP(B5076,[1]BASES!$A$2:$E$10701,5,0)</f>
        <v>5931.8016528925618</v>
      </c>
      <c r="S5076" s="71">
        <f t="shared" si="443"/>
        <v>0</v>
      </c>
      <c r="T5076" s="71">
        <v>0</v>
      </c>
      <c r="U5076" s="71">
        <f t="shared" si="446"/>
        <v>0</v>
      </c>
      <c r="V5076" s="7">
        <v>0</v>
      </c>
      <c r="W5076" s="7">
        <v>0</v>
      </c>
      <c r="X5076" s="7">
        <v>0</v>
      </c>
      <c r="Y5076" s="73">
        <v>0.04</v>
      </c>
      <c r="Z5076" s="7"/>
      <c r="AA5076" s="7"/>
      <c r="AB5076" s="7"/>
      <c r="AC5076" s="7"/>
    </row>
    <row r="5077" spans="2:29" ht="15.75" customHeight="1" x14ac:dyDescent="0.25">
      <c r="B5077" s="62">
        <v>4548</v>
      </c>
      <c r="C5077" s="63" t="s">
        <v>5082</v>
      </c>
      <c r="D5077" s="64">
        <f t="shared" si="444"/>
        <v>7762.5917355371903</v>
      </c>
      <c r="E5077" s="64">
        <f t="shared" si="445"/>
        <v>9392.7360000000008</v>
      </c>
      <c r="F5077" s="64">
        <f>+VLOOKUP(B5077,[1]BASES!$A$2:$C$10701,3,0)</f>
        <v>21</v>
      </c>
      <c r="G5077" s="65">
        <f t="shared" si="442"/>
        <v>9392.7360000000008</v>
      </c>
      <c r="H5077" s="66"/>
      <c r="I5077" s="67"/>
      <c r="J5077" s="67"/>
      <c r="K5077" s="67"/>
      <c r="L5077" s="67"/>
      <c r="M5077" s="68"/>
      <c r="N5077" s="69"/>
      <c r="O5077" s="70">
        <f t="shared" si="435"/>
        <v>0</v>
      </c>
      <c r="P5077" s="71">
        <f t="shared" si="436"/>
        <v>0</v>
      </c>
      <c r="Q5077" s="7">
        <v>1</v>
      </c>
      <c r="R5077" s="72">
        <f>+VLOOKUP(B5077,[1]BASES!$A$2:$E$10701,5,0)</f>
        <v>8086.0330578512403</v>
      </c>
      <c r="S5077" s="71">
        <f t="shared" si="443"/>
        <v>0</v>
      </c>
      <c r="T5077" s="71">
        <v>0</v>
      </c>
      <c r="U5077" s="71">
        <f t="shared" si="446"/>
        <v>0</v>
      </c>
      <c r="V5077" s="7">
        <v>0</v>
      </c>
      <c r="W5077" s="7">
        <v>0</v>
      </c>
      <c r="X5077" s="7">
        <v>0</v>
      </c>
      <c r="Y5077" s="73">
        <v>0.04</v>
      </c>
      <c r="Z5077" s="7"/>
      <c r="AA5077" s="7"/>
      <c r="AB5077" s="7"/>
      <c r="AC5077" s="7"/>
    </row>
    <row r="5078" spans="2:29" ht="15.75" customHeight="1" x14ac:dyDescent="0.25">
      <c r="B5078" s="62">
        <v>4549</v>
      </c>
      <c r="C5078" s="63" t="s">
        <v>5083</v>
      </c>
      <c r="D5078" s="64">
        <f t="shared" si="444"/>
        <v>11445.143801652892</v>
      </c>
      <c r="E5078" s="64">
        <f t="shared" si="445"/>
        <v>13848.624</v>
      </c>
      <c r="F5078" s="64">
        <f>+VLOOKUP(B5078,[1]BASES!$A$2:$C$10701,3,0)</f>
        <v>21</v>
      </c>
      <c r="G5078" s="65">
        <f t="shared" si="442"/>
        <v>13848.624</v>
      </c>
      <c r="H5078" s="66"/>
      <c r="I5078" s="67"/>
      <c r="J5078" s="67"/>
      <c r="K5078" s="67"/>
      <c r="L5078" s="67"/>
      <c r="M5078" s="68"/>
      <c r="N5078" s="69"/>
      <c r="O5078" s="70">
        <f t="shared" si="435"/>
        <v>0</v>
      </c>
      <c r="P5078" s="71">
        <f t="shared" si="436"/>
        <v>0</v>
      </c>
      <c r="Q5078" s="7">
        <v>1</v>
      </c>
      <c r="R5078" s="72">
        <f>+VLOOKUP(B5078,[1]BASES!$A$2:$E$10701,5,0)</f>
        <v>11922.024793388429</v>
      </c>
      <c r="S5078" s="71">
        <f t="shared" si="443"/>
        <v>0</v>
      </c>
      <c r="T5078" s="71">
        <v>0</v>
      </c>
      <c r="U5078" s="71">
        <f t="shared" si="446"/>
        <v>0</v>
      </c>
      <c r="V5078" s="7">
        <v>0</v>
      </c>
      <c r="W5078" s="7">
        <v>0</v>
      </c>
      <c r="X5078" s="7">
        <v>0</v>
      </c>
      <c r="Y5078" s="73">
        <v>0.04</v>
      </c>
      <c r="Z5078" s="7"/>
      <c r="AA5078" s="7"/>
      <c r="AB5078" s="7"/>
      <c r="AC5078" s="7"/>
    </row>
    <row r="5079" spans="2:29" ht="15.75" customHeight="1" x14ac:dyDescent="0.25">
      <c r="B5079" s="62">
        <v>4550</v>
      </c>
      <c r="C5079" s="63" t="s">
        <v>5084</v>
      </c>
      <c r="D5079" s="64">
        <f t="shared" si="444"/>
        <v>22357.70181818182</v>
      </c>
      <c r="E5079" s="64">
        <f t="shared" si="445"/>
        <v>27052.819200000002</v>
      </c>
      <c r="F5079" s="64">
        <f>+VLOOKUP(B5079,[1]BASES!$A$2:$C$10701,3,0)</f>
        <v>21</v>
      </c>
      <c r="G5079" s="65">
        <f t="shared" si="442"/>
        <v>27052.819200000002</v>
      </c>
      <c r="H5079" s="66"/>
      <c r="I5079" s="67"/>
      <c r="J5079" s="67"/>
      <c r="K5079" s="67"/>
      <c r="L5079" s="67"/>
      <c r="M5079" s="68"/>
      <c r="N5079" s="69"/>
      <c r="O5079" s="70">
        <f t="shared" si="435"/>
        <v>0</v>
      </c>
      <c r="P5079" s="71">
        <f t="shared" si="436"/>
        <v>0</v>
      </c>
      <c r="Q5079" s="7">
        <v>1</v>
      </c>
      <c r="R5079" s="72">
        <f>+VLOOKUP(B5079,[1]BASES!$A$2:$E$10701,5,0)</f>
        <v>23289.272727272728</v>
      </c>
      <c r="S5079" s="71">
        <f t="shared" si="443"/>
        <v>0</v>
      </c>
      <c r="T5079" s="71">
        <v>0</v>
      </c>
      <c r="U5079" s="71">
        <f t="shared" si="446"/>
        <v>0</v>
      </c>
      <c r="V5079" s="7">
        <v>0</v>
      </c>
      <c r="W5079" s="7">
        <v>0</v>
      </c>
      <c r="X5079" s="7">
        <v>0</v>
      </c>
      <c r="Y5079" s="73">
        <v>0.04</v>
      </c>
      <c r="Z5079" s="7"/>
      <c r="AA5079" s="7"/>
      <c r="AB5079" s="7"/>
      <c r="AC5079" s="7"/>
    </row>
    <row r="5080" spans="2:29" ht="15.75" customHeight="1" x14ac:dyDescent="0.25">
      <c r="B5080" s="62">
        <v>4553</v>
      </c>
      <c r="C5080" s="63" t="s">
        <v>5085</v>
      </c>
      <c r="D5080" s="64">
        <f t="shared" si="444"/>
        <v>1407.7963636363636</v>
      </c>
      <c r="E5080" s="64">
        <f t="shared" si="445"/>
        <v>1703.4335999999998</v>
      </c>
      <c r="F5080" s="64">
        <f>+VLOOKUP(B5080,[1]BASES!$A$2:$C$10701,3,0)</f>
        <v>21</v>
      </c>
      <c r="G5080" s="65">
        <f t="shared" si="442"/>
        <v>1703.4335999999998</v>
      </c>
      <c r="H5080" s="66"/>
      <c r="I5080" s="67"/>
      <c r="J5080" s="67"/>
      <c r="K5080" s="67"/>
      <c r="L5080" s="67"/>
      <c r="M5080" s="68"/>
      <c r="N5080" s="69"/>
      <c r="O5080" s="70">
        <f t="shared" si="435"/>
        <v>0</v>
      </c>
      <c r="P5080" s="71">
        <f t="shared" si="436"/>
        <v>0</v>
      </c>
      <c r="Q5080" s="7">
        <v>1</v>
      </c>
      <c r="R5080" s="72">
        <f>+VLOOKUP(B5080,[1]BASES!$A$2:$E$10701,5,0)</f>
        <v>1466.4545454545455</v>
      </c>
      <c r="S5080" s="71">
        <f t="shared" si="443"/>
        <v>0</v>
      </c>
      <c r="T5080" s="71">
        <v>0</v>
      </c>
      <c r="U5080" s="71">
        <f t="shared" si="446"/>
        <v>0</v>
      </c>
      <c r="V5080" s="7">
        <v>0</v>
      </c>
      <c r="W5080" s="7">
        <v>0</v>
      </c>
      <c r="X5080" s="7">
        <v>0</v>
      </c>
      <c r="Y5080" s="73">
        <v>0.04</v>
      </c>
      <c r="Z5080" s="7"/>
      <c r="AA5080" s="7"/>
      <c r="AB5080" s="7"/>
      <c r="AC5080" s="7"/>
    </row>
    <row r="5081" spans="2:29" ht="15.75" customHeight="1" x14ac:dyDescent="0.25">
      <c r="B5081" s="62">
        <v>4554</v>
      </c>
      <c r="C5081" s="63" t="s">
        <v>5086</v>
      </c>
      <c r="D5081" s="64" t="e">
        <f t="shared" si="444"/>
        <v>#N/A</v>
      </c>
      <c r="E5081" s="64" t="e">
        <f t="shared" si="445"/>
        <v>#N/A</v>
      </c>
      <c r="F5081" s="64" t="e">
        <f>+VLOOKUP(B5081,[1]BASES!$A$2:$C$10701,3,0)</f>
        <v>#N/A</v>
      </c>
      <c r="G5081" s="65" t="e">
        <f t="shared" si="442"/>
        <v>#N/A</v>
      </c>
      <c r="H5081" s="66"/>
      <c r="I5081" s="67"/>
      <c r="J5081" s="67"/>
      <c r="K5081" s="67"/>
      <c r="L5081" s="67"/>
      <c r="M5081" s="68"/>
      <c r="N5081" s="69"/>
      <c r="O5081" s="70">
        <f t="shared" si="435"/>
        <v>0</v>
      </c>
      <c r="P5081" s="71">
        <f t="shared" si="436"/>
        <v>0</v>
      </c>
      <c r="Q5081" s="7">
        <v>1</v>
      </c>
      <c r="R5081" s="72" t="e">
        <f>+VLOOKUP(B5081,[1]BASES!$A$2:$E$10701,5,0)</f>
        <v>#N/A</v>
      </c>
      <c r="S5081" s="71">
        <f t="shared" si="443"/>
        <v>0</v>
      </c>
      <c r="T5081" s="71">
        <v>0</v>
      </c>
      <c r="U5081" s="71">
        <f t="shared" si="446"/>
        <v>0</v>
      </c>
      <c r="V5081" s="7">
        <v>0</v>
      </c>
      <c r="W5081" s="7">
        <v>0</v>
      </c>
      <c r="X5081" s="7">
        <v>0</v>
      </c>
      <c r="Y5081" s="73">
        <v>0.04</v>
      </c>
      <c r="Z5081" s="7"/>
      <c r="AA5081" s="7"/>
      <c r="AB5081" s="7"/>
      <c r="AC5081" s="7"/>
    </row>
    <row r="5082" spans="2:29" ht="15.75" customHeight="1" x14ac:dyDescent="0.25">
      <c r="B5082" s="62">
        <v>4555</v>
      </c>
      <c r="C5082" s="63" t="s">
        <v>5087</v>
      </c>
      <c r="D5082" s="64">
        <f t="shared" si="444"/>
        <v>3490.9566942148767</v>
      </c>
      <c r="E5082" s="64">
        <f t="shared" si="445"/>
        <v>4224.057600000001</v>
      </c>
      <c r="F5082" s="64">
        <f>+VLOOKUP(B5082,[1]BASES!$A$2:$C$10701,3,0)</f>
        <v>21</v>
      </c>
      <c r="G5082" s="65">
        <f t="shared" si="442"/>
        <v>4224.057600000001</v>
      </c>
      <c r="H5082" s="66"/>
      <c r="I5082" s="67"/>
      <c r="J5082" s="67"/>
      <c r="K5082" s="67"/>
      <c r="L5082" s="67"/>
      <c r="M5082" s="68"/>
      <c r="N5082" s="69"/>
      <c r="O5082" s="70">
        <f t="shared" si="435"/>
        <v>0</v>
      </c>
      <c r="P5082" s="71">
        <f t="shared" si="436"/>
        <v>0</v>
      </c>
      <c r="Q5082" s="7">
        <v>1</v>
      </c>
      <c r="R5082" s="72">
        <f>+VLOOKUP(B5082,[1]BASES!$A$2:$E$10701,5,0)</f>
        <v>3636.4132231404965</v>
      </c>
      <c r="S5082" s="71">
        <f t="shared" si="443"/>
        <v>0</v>
      </c>
      <c r="T5082" s="71">
        <v>0</v>
      </c>
      <c r="U5082" s="71">
        <f t="shared" si="446"/>
        <v>0</v>
      </c>
      <c r="V5082" s="7">
        <v>0</v>
      </c>
      <c r="W5082" s="7">
        <v>0</v>
      </c>
      <c r="X5082" s="7">
        <v>0</v>
      </c>
      <c r="Y5082" s="73">
        <v>0.04</v>
      </c>
      <c r="Z5082" s="7"/>
      <c r="AA5082" s="7"/>
      <c r="AB5082" s="7"/>
      <c r="AC5082" s="7"/>
    </row>
    <row r="5083" spans="2:29" ht="15.75" customHeight="1" x14ac:dyDescent="0.25">
      <c r="B5083" s="62">
        <v>4556</v>
      </c>
      <c r="C5083" s="63" t="s">
        <v>5088</v>
      </c>
      <c r="D5083" s="64">
        <f t="shared" si="444"/>
        <v>5220.4323966942147</v>
      </c>
      <c r="E5083" s="64">
        <f t="shared" si="445"/>
        <v>6316.7232000000004</v>
      </c>
      <c r="F5083" s="64">
        <f>+VLOOKUP(B5083,[1]BASES!$A$2:$C$10701,3,0)</f>
        <v>21</v>
      </c>
      <c r="G5083" s="65">
        <f t="shared" si="442"/>
        <v>6316.7232000000004</v>
      </c>
      <c r="H5083" s="66"/>
      <c r="I5083" s="67"/>
      <c r="J5083" s="67"/>
      <c r="K5083" s="67"/>
      <c r="L5083" s="67"/>
      <c r="M5083" s="68"/>
      <c r="N5083" s="69"/>
      <c r="O5083" s="70">
        <f t="shared" si="435"/>
        <v>0</v>
      </c>
      <c r="P5083" s="71">
        <f t="shared" si="436"/>
        <v>0</v>
      </c>
      <c r="Q5083" s="7">
        <v>1</v>
      </c>
      <c r="R5083" s="72">
        <f>+VLOOKUP(B5083,[1]BASES!$A$2:$E$10701,5,0)</f>
        <v>5437.9504132231405</v>
      </c>
      <c r="S5083" s="71">
        <f t="shared" si="443"/>
        <v>0</v>
      </c>
      <c r="T5083" s="71">
        <v>0</v>
      </c>
      <c r="U5083" s="71">
        <f t="shared" si="446"/>
        <v>0</v>
      </c>
      <c r="V5083" s="7">
        <v>0</v>
      </c>
      <c r="W5083" s="7">
        <v>0</v>
      </c>
      <c r="X5083" s="7">
        <v>0</v>
      </c>
      <c r="Y5083" s="73">
        <v>0.04</v>
      </c>
      <c r="Z5083" s="7"/>
      <c r="AA5083" s="7"/>
      <c r="AB5083" s="7"/>
      <c r="AC5083" s="7"/>
    </row>
    <row r="5084" spans="2:29" ht="15.75" customHeight="1" x14ac:dyDescent="0.25">
      <c r="B5084" s="62">
        <v>4557</v>
      </c>
      <c r="C5084" s="63" t="s">
        <v>5089</v>
      </c>
      <c r="D5084" s="64">
        <f t="shared" si="444"/>
        <v>6688.2089256198351</v>
      </c>
      <c r="E5084" s="64">
        <f t="shared" si="445"/>
        <v>8092.7328000000007</v>
      </c>
      <c r="F5084" s="64">
        <f>+VLOOKUP(B5084,[1]BASES!$A$2:$C$10701,3,0)</f>
        <v>21</v>
      </c>
      <c r="G5084" s="65">
        <f t="shared" si="442"/>
        <v>8092.7328000000007</v>
      </c>
      <c r="H5084" s="66"/>
      <c r="I5084" s="67"/>
      <c r="J5084" s="67"/>
      <c r="K5084" s="67"/>
      <c r="L5084" s="67"/>
      <c r="M5084" s="68"/>
      <c r="N5084" s="69"/>
      <c r="O5084" s="70">
        <f t="shared" si="435"/>
        <v>0</v>
      </c>
      <c r="P5084" s="71">
        <f t="shared" si="436"/>
        <v>0</v>
      </c>
      <c r="Q5084" s="7">
        <v>1</v>
      </c>
      <c r="R5084" s="72">
        <f>+VLOOKUP(B5084,[1]BASES!$A$2:$E$10701,5,0)</f>
        <v>6966.8842975206617</v>
      </c>
      <c r="S5084" s="71">
        <f t="shared" si="443"/>
        <v>0</v>
      </c>
      <c r="T5084" s="71">
        <v>0</v>
      </c>
      <c r="U5084" s="71">
        <f t="shared" si="446"/>
        <v>0</v>
      </c>
      <c r="V5084" s="7">
        <v>0</v>
      </c>
      <c r="W5084" s="7">
        <v>0</v>
      </c>
      <c r="X5084" s="7">
        <v>0</v>
      </c>
      <c r="Y5084" s="73">
        <v>0.04</v>
      </c>
      <c r="Z5084" s="7"/>
      <c r="AA5084" s="7"/>
      <c r="AB5084" s="7"/>
      <c r="AC5084" s="7"/>
    </row>
    <row r="5085" spans="2:29" ht="15.75" customHeight="1" x14ac:dyDescent="0.25">
      <c r="B5085" s="62">
        <v>4558</v>
      </c>
      <c r="C5085" s="63" t="s">
        <v>5090</v>
      </c>
      <c r="D5085" s="64">
        <f t="shared" si="444"/>
        <v>11389.281322314049</v>
      </c>
      <c r="E5085" s="64">
        <f t="shared" si="445"/>
        <v>13781.0304</v>
      </c>
      <c r="F5085" s="64">
        <f>+VLOOKUP(B5085,[1]BASES!$A$2:$C$10701,3,0)</f>
        <v>21</v>
      </c>
      <c r="G5085" s="65">
        <f t="shared" si="442"/>
        <v>13781.0304</v>
      </c>
      <c r="H5085" s="66"/>
      <c r="I5085" s="67"/>
      <c r="J5085" s="67"/>
      <c r="K5085" s="67"/>
      <c r="L5085" s="67"/>
      <c r="M5085" s="68"/>
      <c r="N5085" s="69"/>
      <c r="O5085" s="70">
        <f t="shared" si="435"/>
        <v>0</v>
      </c>
      <c r="P5085" s="71">
        <f t="shared" si="436"/>
        <v>0</v>
      </c>
      <c r="Q5085" s="7">
        <v>1</v>
      </c>
      <c r="R5085" s="72">
        <f>+VLOOKUP(B5085,[1]BASES!$A$2:$E$10701,5,0)</f>
        <v>11863.834710743802</v>
      </c>
      <c r="S5085" s="71">
        <f t="shared" si="443"/>
        <v>0</v>
      </c>
      <c r="T5085" s="71">
        <v>0</v>
      </c>
      <c r="U5085" s="71">
        <f t="shared" si="446"/>
        <v>0</v>
      </c>
      <c r="V5085" s="7">
        <v>0</v>
      </c>
      <c r="W5085" s="7">
        <v>0</v>
      </c>
      <c r="X5085" s="7">
        <v>0</v>
      </c>
      <c r="Y5085" s="73">
        <v>0.04</v>
      </c>
      <c r="Z5085" s="7"/>
      <c r="AA5085" s="7"/>
      <c r="AB5085" s="7"/>
      <c r="AC5085" s="7"/>
    </row>
    <row r="5086" spans="2:29" ht="15.75" customHeight="1" x14ac:dyDescent="0.25">
      <c r="B5086" s="62">
        <v>4562</v>
      </c>
      <c r="C5086" s="63" t="s">
        <v>5091</v>
      </c>
      <c r="D5086" s="64">
        <f t="shared" si="444"/>
        <v>1562.6499173553718</v>
      </c>
      <c r="E5086" s="64">
        <f t="shared" si="445"/>
        <v>1890.8063999999999</v>
      </c>
      <c r="F5086" s="64">
        <f>+VLOOKUP(B5086,[1]BASES!$A$2:$C$10701,3,0)</f>
        <v>21</v>
      </c>
      <c r="G5086" s="65">
        <f t="shared" si="442"/>
        <v>1890.8063999999999</v>
      </c>
      <c r="H5086" s="66"/>
      <c r="I5086" s="67"/>
      <c r="J5086" s="67"/>
      <c r="K5086" s="67"/>
      <c r="L5086" s="67"/>
      <c r="M5086" s="68"/>
      <c r="N5086" s="69"/>
      <c r="O5086" s="70">
        <f t="shared" si="435"/>
        <v>0</v>
      </c>
      <c r="P5086" s="71">
        <f t="shared" si="436"/>
        <v>0</v>
      </c>
      <c r="Q5086" s="7">
        <v>1</v>
      </c>
      <c r="R5086" s="72">
        <f>+VLOOKUP(B5086,[1]BASES!$A$2:$E$10701,5,0)</f>
        <v>1627.7603305785124</v>
      </c>
      <c r="S5086" s="71">
        <f t="shared" si="443"/>
        <v>0</v>
      </c>
      <c r="T5086" s="71">
        <v>0</v>
      </c>
      <c r="U5086" s="71">
        <f t="shared" si="446"/>
        <v>0</v>
      </c>
      <c r="V5086" s="7">
        <v>0</v>
      </c>
      <c r="W5086" s="7">
        <v>0</v>
      </c>
      <c r="X5086" s="7">
        <v>0</v>
      </c>
      <c r="Y5086" s="73">
        <v>0.04</v>
      </c>
      <c r="Z5086" s="7"/>
      <c r="AA5086" s="7"/>
      <c r="AB5086" s="7"/>
      <c r="AC5086" s="7"/>
    </row>
    <row r="5087" spans="2:29" ht="15.75" customHeight="1" x14ac:dyDescent="0.25">
      <c r="B5087" s="62">
        <v>4563</v>
      </c>
      <c r="C5087" s="63" t="s">
        <v>5092</v>
      </c>
      <c r="D5087" s="64">
        <f t="shared" si="444"/>
        <v>2263.1246280991736</v>
      </c>
      <c r="E5087" s="64">
        <f t="shared" si="445"/>
        <v>2738.3807999999999</v>
      </c>
      <c r="F5087" s="64">
        <f>+VLOOKUP(B5087,[1]BASES!$A$2:$C$10701,3,0)</f>
        <v>21</v>
      </c>
      <c r="G5087" s="65">
        <f t="shared" si="442"/>
        <v>2738.3807999999999</v>
      </c>
      <c r="H5087" s="66"/>
      <c r="I5087" s="67"/>
      <c r="J5087" s="67"/>
      <c r="K5087" s="67"/>
      <c r="L5087" s="67"/>
      <c r="M5087" s="68"/>
      <c r="N5087" s="69"/>
      <c r="O5087" s="70">
        <f t="shared" si="435"/>
        <v>0</v>
      </c>
      <c r="P5087" s="71">
        <f t="shared" si="436"/>
        <v>0</v>
      </c>
      <c r="Q5087" s="7">
        <v>1</v>
      </c>
      <c r="R5087" s="72">
        <f>+VLOOKUP(B5087,[1]BASES!$A$2:$E$10701,5,0)</f>
        <v>2357.4214876033056</v>
      </c>
      <c r="S5087" s="71">
        <f t="shared" si="443"/>
        <v>0</v>
      </c>
      <c r="T5087" s="71">
        <v>0</v>
      </c>
      <c r="U5087" s="71">
        <f t="shared" si="446"/>
        <v>0</v>
      </c>
      <c r="V5087" s="7">
        <v>0</v>
      </c>
      <c r="W5087" s="7">
        <v>0</v>
      </c>
      <c r="X5087" s="7">
        <v>0</v>
      </c>
      <c r="Y5087" s="73">
        <v>0.04</v>
      </c>
      <c r="Z5087" s="7"/>
      <c r="AA5087" s="7"/>
      <c r="AB5087" s="7"/>
      <c r="AC5087" s="7"/>
    </row>
    <row r="5088" spans="2:29" ht="15.75" customHeight="1" x14ac:dyDescent="0.25">
      <c r="B5088" s="62">
        <v>4564</v>
      </c>
      <c r="C5088" s="63" t="s">
        <v>5093</v>
      </c>
      <c r="D5088" s="64">
        <f t="shared" si="444"/>
        <v>3098.1738842975205</v>
      </c>
      <c r="E5088" s="64">
        <f t="shared" si="445"/>
        <v>3748.7903999999999</v>
      </c>
      <c r="F5088" s="64">
        <f>+VLOOKUP(B5088,[1]BASES!$A$2:$C$10701,3,0)</f>
        <v>21</v>
      </c>
      <c r="G5088" s="65">
        <f t="shared" si="442"/>
        <v>3748.7903999999999</v>
      </c>
      <c r="H5088" s="66"/>
      <c r="I5088" s="67"/>
      <c r="J5088" s="67"/>
      <c r="K5088" s="67"/>
      <c r="L5088" s="67"/>
      <c r="M5088" s="68"/>
      <c r="N5088" s="69"/>
      <c r="O5088" s="70">
        <f t="shared" si="435"/>
        <v>0</v>
      </c>
      <c r="P5088" s="71">
        <f t="shared" si="436"/>
        <v>0</v>
      </c>
      <c r="Q5088" s="7">
        <v>1</v>
      </c>
      <c r="R5088" s="72">
        <f>+VLOOKUP(B5088,[1]BASES!$A$2:$E$10701,5,0)</f>
        <v>3227.2644628099174</v>
      </c>
      <c r="S5088" s="71">
        <f t="shared" si="443"/>
        <v>0</v>
      </c>
      <c r="T5088" s="71">
        <v>0</v>
      </c>
      <c r="U5088" s="71">
        <f t="shared" si="446"/>
        <v>0</v>
      </c>
      <c r="V5088" s="7">
        <v>0</v>
      </c>
      <c r="W5088" s="7">
        <v>0</v>
      </c>
      <c r="X5088" s="7">
        <v>0</v>
      </c>
      <c r="Y5088" s="73">
        <v>0.04</v>
      </c>
      <c r="Z5088" s="7"/>
      <c r="AA5088" s="7"/>
      <c r="AB5088" s="7"/>
      <c r="AC5088" s="7"/>
    </row>
    <row r="5089" spans="2:29" ht="15.75" customHeight="1" x14ac:dyDescent="0.25">
      <c r="B5089" s="62">
        <v>4567</v>
      </c>
      <c r="C5089" s="63" t="s">
        <v>5094</v>
      </c>
      <c r="D5089" s="64">
        <f t="shared" si="444"/>
        <v>13010.094545454545</v>
      </c>
      <c r="E5089" s="64">
        <f t="shared" si="445"/>
        <v>15742.214400000001</v>
      </c>
      <c r="F5089" s="64">
        <f>+VLOOKUP(B5089,[1]BASES!$A$2:$C$10701,3,0)</f>
        <v>21</v>
      </c>
      <c r="G5089" s="65">
        <f t="shared" si="442"/>
        <v>15742.214400000001</v>
      </c>
      <c r="H5089" s="66"/>
      <c r="I5089" s="67"/>
      <c r="J5089" s="67"/>
      <c r="K5089" s="67"/>
      <c r="L5089" s="67"/>
      <c r="M5089" s="68"/>
      <c r="N5089" s="69"/>
      <c r="O5089" s="70">
        <f t="shared" si="435"/>
        <v>0</v>
      </c>
      <c r="P5089" s="71">
        <f t="shared" si="436"/>
        <v>0</v>
      </c>
      <c r="Q5089" s="7">
        <v>1</v>
      </c>
      <c r="R5089" s="72">
        <f>+VLOOKUP(B5089,[1]BASES!$A$2:$E$10701,5,0)</f>
        <v>13552.181818181818</v>
      </c>
      <c r="S5089" s="71">
        <f t="shared" si="443"/>
        <v>0</v>
      </c>
      <c r="T5089" s="71">
        <v>0</v>
      </c>
      <c r="U5089" s="71">
        <f t="shared" si="446"/>
        <v>0</v>
      </c>
      <c r="V5089" s="7">
        <v>0</v>
      </c>
      <c r="W5089" s="7">
        <v>0</v>
      </c>
      <c r="X5089" s="7">
        <v>0</v>
      </c>
      <c r="Y5089" s="73">
        <v>0.04</v>
      </c>
      <c r="Z5089" s="7"/>
      <c r="AA5089" s="7"/>
      <c r="AB5089" s="7"/>
      <c r="AC5089" s="7"/>
    </row>
    <row r="5090" spans="2:29" ht="15.75" customHeight="1" x14ac:dyDescent="0.25">
      <c r="B5090" s="62">
        <v>4571</v>
      </c>
      <c r="C5090" s="63" t="s">
        <v>5095</v>
      </c>
      <c r="D5090" s="64">
        <f t="shared" si="444"/>
        <v>1607.2621487603308</v>
      </c>
      <c r="E5090" s="64">
        <f t="shared" si="445"/>
        <v>1944.7872000000002</v>
      </c>
      <c r="F5090" s="64">
        <f>+VLOOKUP(B5090,[1]BASES!$A$2:$C$10701,3,0)</f>
        <v>21</v>
      </c>
      <c r="G5090" s="65">
        <f t="shared" si="442"/>
        <v>1944.7872000000002</v>
      </c>
      <c r="H5090" s="66"/>
      <c r="I5090" s="67"/>
      <c r="J5090" s="67"/>
      <c r="K5090" s="67"/>
      <c r="L5090" s="67"/>
      <c r="M5090" s="68"/>
      <c r="N5090" s="69"/>
      <c r="O5090" s="70">
        <f t="shared" si="435"/>
        <v>0</v>
      </c>
      <c r="P5090" s="71">
        <f t="shared" si="436"/>
        <v>0</v>
      </c>
      <c r="Q5090" s="7">
        <v>1</v>
      </c>
      <c r="R5090" s="72">
        <f>+VLOOKUP(B5090,[1]BASES!$A$2:$E$10701,5,0)</f>
        <v>1674.2314049586778</v>
      </c>
      <c r="S5090" s="71">
        <f t="shared" si="443"/>
        <v>0</v>
      </c>
      <c r="T5090" s="71">
        <v>0</v>
      </c>
      <c r="U5090" s="71">
        <f t="shared" si="446"/>
        <v>0</v>
      </c>
      <c r="V5090" s="7">
        <v>0</v>
      </c>
      <c r="W5090" s="7">
        <v>0</v>
      </c>
      <c r="X5090" s="7">
        <v>0</v>
      </c>
      <c r="Y5090" s="73">
        <v>0.04</v>
      </c>
      <c r="Z5090" s="7"/>
      <c r="AA5090" s="7"/>
      <c r="AB5090" s="7"/>
      <c r="AC5090" s="7"/>
    </row>
    <row r="5091" spans="2:29" ht="15.75" customHeight="1" x14ac:dyDescent="0.25">
      <c r="B5091" s="62">
        <v>4572</v>
      </c>
      <c r="C5091" s="63" t="s">
        <v>5096</v>
      </c>
      <c r="D5091" s="64">
        <f t="shared" si="444"/>
        <v>2138.3563636363638</v>
      </c>
      <c r="E5091" s="64">
        <f t="shared" si="445"/>
        <v>2587.4112</v>
      </c>
      <c r="F5091" s="64">
        <f>+VLOOKUP(B5091,[1]BASES!$A$2:$C$10701,3,0)</f>
        <v>21</v>
      </c>
      <c r="G5091" s="65">
        <f t="shared" si="442"/>
        <v>2587.4112</v>
      </c>
      <c r="H5091" s="66"/>
      <c r="I5091" s="67"/>
      <c r="J5091" s="67"/>
      <c r="K5091" s="67"/>
      <c r="L5091" s="67"/>
      <c r="M5091" s="68"/>
      <c r="N5091" s="69"/>
      <c r="O5091" s="70">
        <f t="shared" si="435"/>
        <v>0</v>
      </c>
      <c r="P5091" s="71">
        <f t="shared" si="436"/>
        <v>0</v>
      </c>
      <c r="Q5091" s="7">
        <v>1</v>
      </c>
      <c r="R5091" s="72">
        <f>+VLOOKUP(B5091,[1]BASES!$A$2:$E$10701,5,0)</f>
        <v>2227.4545454545455</v>
      </c>
      <c r="S5091" s="71">
        <f t="shared" si="443"/>
        <v>0</v>
      </c>
      <c r="T5091" s="71">
        <v>0</v>
      </c>
      <c r="U5091" s="71">
        <f t="shared" si="446"/>
        <v>0</v>
      </c>
      <c r="V5091" s="7">
        <v>0</v>
      </c>
      <c r="W5091" s="7">
        <v>0</v>
      </c>
      <c r="X5091" s="7">
        <v>0</v>
      </c>
      <c r="Y5091" s="73">
        <v>0.04</v>
      </c>
      <c r="Z5091" s="7"/>
      <c r="AA5091" s="7"/>
      <c r="AB5091" s="7"/>
      <c r="AC5091" s="7"/>
    </row>
    <row r="5092" spans="2:29" ht="15.75" customHeight="1" x14ac:dyDescent="0.25">
      <c r="B5092" s="62">
        <v>4573</v>
      </c>
      <c r="C5092" s="63" t="s">
        <v>5097</v>
      </c>
      <c r="D5092" s="64">
        <f t="shared" si="444"/>
        <v>4132.1890909090907</v>
      </c>
      <c r="E5092" s="64">
        <f t="shared" si="445"/>
        <v>4999.9488000000001</v>
      </c>
      <c r="F5092" s="64">
        <f>+VLOOKUP(B5092,[1]BASES!$A$2:$C$10701,3,0)</f>
        <v>21</v>
      </c>
      <c r="G5092" s="65">
        <f t="shared" si="442"/>
        <v>4999.9488000000001</v>
      </c>
      <c r="H5092" s="66"/>
      <c r="I5092" s="67"/>
      <c r="J5092" s="67"/>
      <c r="K5092" s="67"/>
      <c r="L5092" s="67"/>
      <c r="M5092" s="68"/>
      <c r="N5092" s="69"/>
      <c r="O5092" s="70">
        <f t="shared" si="435"/>
        <v>0</v>
      </c>
      <c r="P5092" s="71">
        <f t="shared" si="436"/>
        <v>0</v>
      </c>
      <c r="Q5092" s="7">
        <v>1</v>
      </c>
      <c r="R5092" s="72">
        <f>+VLOOKUP(B5092,[1]BASES!$A$2:$E$10701,5,0)</f>
        <v>4304.363636363636</v>
      </c>
      <c r="S5092" s="71">
        <f t="shared" si="443"/>
        <v>0</v>
      </c>
      <c r="T5092" s="71">
        <v>0</v>
      </c>
      <c r="U5092" s="71">
        <f t="shared" si="446"/>
        <v>0</v>
      </c>
      <c r="V5092" s="7">
        <v>0</v>
      </c>
      <c r="W5092" s="7">
        <v>0</v>
      </c>
      <c r="X5092" s="7">
        <v>0</v>
      </c>
      <c r="Y5092" s="73">
        <v>0.04</v>
      </c>
      <c r="Z5092" s="7"/>
      <c r="AA5092" s="7"/>
      <c r="AB5092" s="7"/>
      <c r="AC5092" s="7"/>
    </row>
    <row r="5093" spans="2:29" ht="15.75" customHeight="1" x14ac:dyDescent="0.25">
      <c r="B5093" s="62">
        <v>4574</v>
      </c>
      <c r="C5093" s="63" t="s">
        <v>5098</v>
      </c>
      <c r="D5093" s="64">
        <f t="shared" si="444"/>
        <v>6603.3560330578512</v>
      </c>
      <c r="E5093" s="64">
        <f t="shared" si="445"/>
        <v>7990.0608000000002</v>
      </c>
      <c r="F5093" s="64">
        <f>+VLOOKUP(B5093,[1]BASES!$A$2:$C$10701,3,0)</f>
        <v>21</v>
      </c>
      <c r="G5093" s="65">
        <f t="shared" si="442"/>
        <v>7990.0608000000002</v>
      </c>
      <c r="H5093" s="66"/>
      <c r="I5093" s="67"/>
      <c r="J5093" s="67"/>
      <c r="K5093" s="67"/>
      <c r="L5093" s="67"/>
      <c r="M5093" s="68"/>
      <c r="N5093" s="69"/>
      <c r="O5093" s="70">
        <f t="shared" si="435"/>
        <v>0</v>
      </c>
      <c r="P5093" s="71">
        <f t="shared" si="436"/>
        <v>0</v>
      </c>
      <c r="Q5093" s="7">
        <v>1</v>
      </c>
      <c r="R5093" s="72">
        <f>+VLOOKUP(B5093,[1]BASES!$A$2:$E$10701,5,0)</f>
        <v>6878.4958677685945</v>
      </c>
      <c r="S5093" s="71">
        <f t="shared" si="443"/>
        <v>0</v>
      </c>
      <c r="T5093" s="71">
        <v>0</v>
      </c>
      <c r="U5093" s="71">
        <f t="shared" si="446"/>
        <v>0</v>
      </c>
      <c r="V5093" s="7">
        <v>0</v>
      </c>
      <c r="W5093" s="7">
        <v>0</v>
      </c>
      <c r="X5093" s="7">
        <v>0</v>
      </c>
      <c r="Y5093" s="73">
        <v>0.04</v>
      </c>
      <c r="Z5093" s="7"/>
      <c r="AA5093" s="7"/>
      <c r="AB5093" s="7"/>
      <c r="AC5093" s="7"/>
    </row>
    <row r="5094" spans="2:29" ht="15.75" customHeight="1" x14ac:dyDescent="0.25">
      <c r="B5094" s="62">
        <v>4580</v>
      </c>
      <c r="C5094" s="63" t="s">
        <v>5099</v>
      </c>
      <c r="D5094" s="64">
        <f t="shared" si="444"/>
        <v>904.95471074380157</v>
      </c>
      <c r="E5094" s="64">
        <f t="shared" si="445"/>
        <v>1094.9951999999998</v>
      </c>
      <c r="F5094" s="64">
        <f>+VLOOKUP(B5094,[1]BASES!$A$2:$C$10701,3,0)</f>
        <v>21</v>
      </c>
      <c r="G5094" s="65">
        <f t="shared" si="442"/>
        <v>1094.9951999999998</v>
      </c>
      <c r="H5094" s="66"/>
      <c r="I5094" s="67"/>
      <c r="J5094" s="67"/>
      <c r="K5094" s="67"/>
      <c r="L5094" s="67"/>
      <c r="M5094" s="68"/>
      <c r="N5094" s="69"/>
      <c r="O5094" s="70">
        <f t="shared" si="435"/>
        <v>0</v>
      </c>
      <c r="P5094" s="71">
        <f t="shared" si="436"/>
        <v>0</v>
      </c>
      <c r="Q5094" s="7">
        <v>1</v>
      </c>
      <c r="R5094" s="72">
        <f>+VLOOKUP(B5094,[1]BASES!$A$2:$E$10701,5,0)</f>
        <v>942.66115702479328</v>
      </c>
      <c r="S5094" s="71">
        <f t="shared" si="443"/>
        <v>0</v>
      </c>
      <c r="T5094" s="71">
        <v>0</v>
      </c>
      <c r="U5094" s="71">
        <f t="shared" si="446"/>
        <v>0</v>
      </c>
      <c r="V5094" s="7">
        <v>0</v>
      </c>
      <c r="W5094" s="7">
        <v>0</v>
      </c>
      <c r="X5094" s="7">
        <v>0</v>
      </c>
      <c r="Y5094" s="73">
        <v>0.04</v>
      </c>
      <c r="Z5094" s="7"/>
      <c r="AA5094" s="7"/>
      <c r="AB5094" s="7"/>
      <c r="AC5094" s="7"/>
    </row>
    <row r="5095" spans="2:29" ht="15.75" customHeight="1" x14ac:dyDescent="0.25">
      <c r="B5095" s="62">
        <v>4581</v>
      </c>
      <c r="C5095" s="63" t="s">
        <v>5100</v>
      </c>
      <c r="D5095" s="64">
        <f t="shared" si="444"/>
        <v>1029.3580165289259</v>
      </c>
      <c r="E5095" s="64">
        <f t="shared" si="445"/>
        <v>1245.5232000000003</v>
      </c>
      <c r="F5095" s="64">
        <f>+VLOOKUP(B5095,[1]BASES!$A$2:$C$10701,3,0)</f>
        <v>21</v>
      </c>
      <c r="G5095" s="65">
        <f t="shared" si="442"/>
        <v>1245.5232000000003</v>
      </c>
      <c r="H5095" s="66"/>
      <c r="I5095" s="67"/>
      <c r="J5095" s="67"/>
      <c r="K5095" s="67"/>
      <c r="L5095" s="67"/>
      <c r="M5095" s="68"/>
      <c r="N5095" s="69"/>
      <c r="O5095" s="70">
        <f t="shared" si="435"/>
        <v>0</v>
      </c>
      <c r="P5095" s="71">
        <f t="shared" si="436"/>
        <v>0</v>
      </c>
      <c r="Q5095" s="7">
        <v>1</v>
      </c>
      <c r="R5095" s="72">
        <f>+VLOOKUP(B5095,[1]BASES!$A$2:$E$10701,5,0)</f>
        <v>1072.2479338842977</v>
      </c>
      <c r="S5095" s="71">
        <f t="shared" si="443"/>
        <v>0</v>
      </c>
      <c r="T5095" s="71">
        <v>0</v>
      </c>
      <c r="U5095" s="71">
        <f t="shared" si="446"/>
        <v>0</v>
      </c>
      <c r="V5095" s="7">
        <v>0</v>
      </c>
      <c r="W5095" s="7">
        <v>0</v>
      </c>
      <c r="X5095" s="7">
        <v>0</v>
      </c>
      <c r="Y5095" s="73">
        <v>0.04</v>
      </c>
      <c r="Z5095" s="7"/>
      <c r="AA5095" s="7"/>
      <c r="AB5095" s="7"/>
      <c r="AC5095" s="7"/>
    </row>
    <row r="5096" spans="2:29" ht="15.75" customHeight="1" x14ac:dyDescent="0.25">
      <c r="B5096" s="62">
        <v>4582</v>
      </c>
      <c r="C5096" s="63" t="s">
        <v>5101</v>
      </c>
      <c r="D5096" s="64">
        <f t="shared" si="444"/>
        <v>1431.510743801653</v>
      </c>
      <c r="E5096" s="64">
        <f t="shared" si="445"/>
        <v>1732.1280000000002</v>
      </c>
      <c r="F5096" s="64">
        <f>+VLOOKUP(B5096,[1]BASES!$A$2:$C$10701,3,0)</f>
        <v>21</v>
      </c>
      <c r="G5096" s="65">
        <f t="shared" si="442"/>
        <v>1732.1280000000002</v>
      </c>
      <c r="H5096" s="66"/>
      <c r="I5096" s="67"/>
      <c r="J5096" s="67"/>
      <c r="K5096" s="67"/>
      <c r="L5096" s="67"/>
      <c r="M5096" s="68"/>
      <c r="N5096" s="69"/>
      <c r="O5096" s="70">
        <f t="shared" si="435"/>
        <v>0</v>
      </c>
      <c r="P5096" s="71">
        <f t="shared" si="436"/>
        <v>0</v>
      </c>
      <c r="Q5096" s="7">
        <v>1</v>
      </c>
      <c r="R5096" s="72">
        <f>+VLOOKUP(B5096,[1]BASES!$A$2:$E$10701,5,0)</f>
        <v>1491.1570247933885</v>
      </c>
      <c r="S5096" s="71">
        <f t="shared" si="443"/>
        <v>0</v>
      </c>
      <c r="T5096" s="71">
        <v>0</v>
      </c>
      <c r="U5096" s="71">
        <f t="shared" si="446"/>
        <v>0</v>
      </c>
      <c r="V5096" s="7">
        <v>0</v>
      </c>
      <c r="W5096" s="7">
        <v>0</v>
      </c>
      <c r="X5096" s="7">
        <v>0</v>
      </c>
      <c r="Y5096" s="73">
        <v>0.04</v>
      </c>
      <c r="Z5096" s="7"/>
      <c r="AA5096" s="7"/>
      <c r="AB5096" s="7"/>
      <c r="AC5096" s="7"/>
    </row>
    <row r="5097" spans="2:29" ht="15.75" customHeight="1" x14ac:dyDescent="0.25">
      <c r="B5097" s="62">
        <v>4583</v>
      </c>
      <c r="C5097" s="63" t="s">
        <v>5102</v>
      </c>
      <c r="D5097" s="64">
        <f t="shared" si="444"/>
        <v>2329.1662809917357</v>
      </c>
      <c r="E5097" s="64">
        <f t="shared" si="445"/>
        <v>2818.2912000000001</v>
      </c>
      <c r="F5097" s="64">
        <f>+VLOOKUP(B5097,[1]BASES!$A$2:$C$10701,3,0)</f>
        <v>21</v>
      </c>
      <c r="G5097" s="65">
        <f t="shared" si="442"/>
        <v>2818.2912000000001</v>
      </c>
      <c r="H5097" s="66"/>
      <c r="I5097" s="67"/>
      <c r="J5097" s="67"/>
      <c r="K5097" s="67"/>
      <c r="L5097" s="67"/>
      <c r="M5097" s="68"/>
      <c r="N5097" s="69"/>
      <c r="O5097" s="70">
        <f t="shared" si="435"/>
        <v>0</v>
      </c>
      <c r="P5097" s="71">
        <f t="shared" si="436"/>
        <v>0</v>
      </c>
      <c r="Q5097" s="7">
        <v>1</v>
      </c>
      <c r="R5097" s="72">
        <f>+VLOOKUP(B5097,[1]BASES!$A$2:$E$10701,5,0)</f>
        <v>2426.2148760330579</v>
      </c>
      <c r="S5097" s="71">
        <f t="shared" si="443"/>
        <v>0</v>
      </c>
      <c r="T5097" s="71">
        <v>0</v>
      </c>
      <c r="U5097" s="71">
        <f t="shared" si="446"/>
        <v>0</v>
      </c>
      <c r="V5097" s="7">
        <v>0</v>
      </c>
      <c r="W5097" s="7">
        <v>0</v>
      </c>
      <c r="X5097" s="7">
        <v>0</v>
      </c>
      <c r="Y5097" s="73">
        <v>0.04</v>
      </c>
      <c r="Z5097" s="7"/>
      <c r="AA5097" s="7"/>
      <c r="AB5097" s="7"/>
      <c r="AC5097" s="7"/>
    </row>
    <row r="5098" spans="2:29" ht="15.75" customHeight="1" x14ac:dyDescent="0.25">
      <c r="B5098" s="62">
        <v>4584</v>
      </c>
      <c r="C5098" s="63" t="s">
        <v>5103</v>
      </c>
      <c r="D5098" s="64">
        <f t="shared" si="444"/>
        <v>3066.5335537190085</v>
      </c>
      <c r="E5098" s="64">
        <f t="shared" si="445"/>
        <v>3710.5056000000004</v>
      </c>
      <c r="F5098" s="64">
        <f>+VLOOKUP(B5098,[1]BASES!$A$2:$C$10701,3,0)</f>
        <v>21</v>
      </c>
      <c r="G5098" s="65">
        <f t="shared" si="442"/>
        <v>3710.5056000000004</v>
      </c>
      <c r="H5098" s="66"/>
      <c r="I5098" s="67"/>
      <c r="J5098" s="67"/>
      <c r="K5098" s="67"/>
      <c r="L5098" s="67"/>
      <c r="M5098" s="68"/>
      <c r="N5098" s="69"/>
      <c r="O5098" s="70">
        <f t="shared" si="435"/>
        <v>0</v>
      </c>
      <c r="P5098" s="71">
        <f t="shared" si="436"/>
        <v>0</v>
      </c>
      <c r="Q5098" s="7">
        <v>1</v>
      </c>
      <c r="R5098" s="72">
        <f>+VLOOKUP(B5098,[1]BASES!$A$2:$E$10701,5,0)</f>
        <v>3194.3057851239673</v>
      </c>
      <c r="S5098" s="71">
        <f t="shared" si="443"/>
        <v>0</v>
      </c>
      <c r="T5098" s="71">
        <v>0</v>
      </c>
      <c r="U5098" s="71">
        <f t="shared" si="446"/>
        <v>0</v>
      </c>
      <c r="V5098" s="7">
        <v>0</v>
      </c>
      <c r="W5098" s="7">
        <v>0</v>
      </c>
      <c r="X5098" s="7">
        <v>0</v>
      </c>
      <c r="Y5098" s="73">
        <v>0.04</v>
      </c>
      <c r="Z5098" s="7"/>
      <c r="AA5098" s="7"/>
      <c r="AB5098" s="7"/>
      <c r="AC5098" s="7"/>
    </row>
    <row r="5099" spans="2:29" ht="15.75" customHeight="1" x14ac:dyDescent="0.25">
      <c r="B5099" s="62">
        <v>4585</v>
      </c>
      <c r="C5099" s="63" t="s">
        <v>5104</v>
      </c>
      <c r="D5099" s="64">
        <f t="shared" si="444"/>
        <v>4438.2307438016533</v>
      </c>
      <c r="E5099" s="64">
        <f t="shared" si="445"/>
        <v>5370.2592000000004</v>
      </c>
      <c r="F5099" s="64">
        <f>+VLOOKUP(B5099,[1]BASES!$A$2:$C$10701,3,0)</f>
        <v>21</v>
      </c>
      <c r="G5099" s="65">
        <f t="shared" si="442"/>
        <v>5370.2592000000004</v>
      </c>
      <c r="H5099" s="66"/>
      <c r="I5099" s="67"/>
      <c r="J5099" s="67"/>
      <c r="K5099" s="67"/>
      <c r="L5099" s="67"/>
      <c r="M5099" s="68"/>
      <c r="N5099" s="69"/>
      <c r="O5099" s="70">
        <f t="shared" si="435"/>
        <v>0</v>
      </c>
      <c r="P5099" s="71">
        <f t="shared" si="436"/>
        <v>0</v>
      </c>
      <c r="Q5099" s="7">
        <v>1</v>
      </c>
      <c r="R5099" s="72">
        <f>+VLOOKUP(B5099,[1]BASES!$A$2:$E$10701,5,0)</f>
        <v>4623.1570247933887</v>
      </c>
      <c r="S5099" s="71">
        <f t="shared" si="443"/>
        <v>0</v>
      </c>
      <c r="T5099" s="71">
        <v>0</v>
      </c>
      <c r="U5099" s="71">
        <f t="shared" si="446"/>
        <v>0</v>
      </c>
      <c r="V5099" s="7">
        <v>0</v>
      </c>
      <c r="W5099" s="7">
        <v>0</v>
      </c>
      <c r="X5099" s="7">
        <v>0</v>
      </c>
      <c r="Y5099" s="73">
        <v>0.04</v>
      </c>
      <c r="Z5099" s="7"/>
      <c r="AA5099" s="7"/>
      <c r="AB5099" s="7"/>
      <c r="AC5099" s="7"/>
    </row>
    <row r="5100" spans="2:29" ht="15.75" customHeight="1" x14ac:dyDescent="0.25">
      <c r="B5100" s="62">
        <v>4586</v>
      </c>
      <c r="C5100" s="63" t="s">
        <v>5105</v>
      </c>
      <c r="D5100" s="64">
        <f t="shared" si="444"/>
        <v>7948.0700826446282</v>
      </c>
      <c r="E5100" s="64">
        <f t="shared" si="445"/>
        <v>9617.1648000000005</v>
      </c>
      <c r="F5100" s="64">
        <f>+VLOOKUP(B5100,[1]BASES!$A$2:$C$10701,3,0)</f>
        <v>21</v>
      </c>
      <c r="G5100" s="65">
        <f t="shared" si="442"/>
        <v>9617.1648000000005</v>
      </c>
      <c r="H5100" s="66"/>
      <c r="I5100" s="67"/>
      <c r="J5100" s="67"/>
      <c r="K5100" s="67"/>
      <c r="L5100" s="67"/>
      <c r="M5100" s="68"/>
      <c r="N5100" s="69"/>
      <c r="O5100" s="70">
        <f t="shared" si="435"/>
        <v>0</v>
      </c>
      <c r="P5100" s="71">
        <f t="shared" si="436"/>
        <v>0</v>
      </c>
      <c r="Q5100" s="7">
        <v>1</v>
      </c>
      <c r="R5100" s="72">
        <f>+VLOOKUP(B5100,[1]BASES!$A$2:$E$10701,5,0)</f>
        <v>8279.2396694214876</v>
      </c>
      <c r="S5100" s="71">
        <f t="shared" si="443"/>
        <v>0</v>
      </c>
      <c r="T5100" s="71">
        <v>0</v>
      </c>
      <c r="U5100" s="71">
        <f t="shared" si="446"/>
        <v>0</v>
      </c>
      <c r="V5100" s="7">
        <v>0</v>
      </c>
      <c r="W5100" s="7">
        <v>0</v>
      </c>
      <c r="X5100" s="7">
        <v>0</v>
      </c>
      <c r="Y5100" s="73">
        <v>0.04</v>
      </c>
      <c r="Z5100" s="7"/>
      <c r="AA5100" s="7"/>
      <c r="AB5100" s="7"/>
      <c r="AC5100" s="7"/>
    </row>
    <row r="5101" spans="2:29" ht="15.75" customHeight="1" x14ac:dyDescent="0.25">
      <c r="B5101" s="62">
        <v>4587</v>
      </c>
      <c r="C5101" s="63" t="s">
        <v>5106</v>
      </c>
      <c r="D5101" s="64">
        <f t="shared" si="444"/>
        <v>10926.212231404959</v>
      </c>
      <c r="E5101" s="64">
        <f t="shared" si="445"/>
        <v>13220.7168</v>
      </c>
      <c r="F5101" s="64">
        <f>+VLOOKUP(B5101,[1]BASES!$A$2:$C$10701,3,0)</f>
        <v>21</v>
      </c>
      <c r="G5101" s="65">
        <f t="shared" si="442"/>
        <v>13220.7168</v>
      </c>
      <c r="H5101" s="66"/>
      <c r="I5101" s="67"/>
      <c r="J5101" s="67"/>
      <c r="K5101" s="67"/>
      <c r="L5101" s="67"/>
      <c r="M5101" s="68"/>
      <c r="N5101" s="69"/>
      <c r="O5101" s="70">
        <f t="shared" si="435"/>
        <v>0</v>
      </c>
      <c r="P5101" s="71">
        <f t="shared" si="436"/>
        <v>0</v>
      </c>
      <c r="Q5101" s="7">
        <v>1</v>
      </c>
      <c r="R5101" s="72">
        <f>+VLOOKUP(B5101,[1]BASES!$A$2:$E$10701,5,0)</f>
        <v>11381.471074380166</v>
      </c>
      <c r="S5101" s="71">
        <f t="shared" si="443"/>
        <v>0</v>
      </c>
      <c r="T5101" s="71">
        <v>0</v>
      </c>
      <c r="U5101" s="71">
        <f t="shared" si="446"/>
        <v>0</v>
      </c>
      <c r="V5101" s="7">
        <v>0</v>
      </c>
      <c r="W5101" s="7">
        <v>0</v>
      </c>
      <c r="X5101" s="7">
        <v>0</v>
      </c>
      <c r="Y5101" s="73">
        <v>0.04</v>
      </c>
      <c r="Z5101" s="7"/>
      <c r="AA5101" s="7"/>
      <c r="AB5101" s="7"/>
      <c r="AC5101" s="7"/>
    </row>
    <row r="5102" spans="2:29" ht="15.75" customHeight="1" x14ac:dyDescent="0.25">
      <c r="B5102" s="62">
        <v>4588</v>
      </c>
      <c r="C5102" s="63" t="s">
        <v>5107</v>
      </c>
      <c r="D5102" s="64">
        <f t="shared" si="444"/>
        <v>30336.666446280989</v>
      </c>
      <c r="E5102" s="64">
        <f t="shared" si="445"/>
        <v>36707.366399999999</v>
      </c>
      <c r="F5102" s="64">
        <f>+VLOOKUP(B5102,[1]BASES!$A$2:$C$10701,3,0)</f>
        <v>21</v>
      </c>
      <c r="G5102" s="65">
        <f t="shared" si="442"/>
        <v>36707.366399999999</v>
      </c>
      <c r="H5102" s="66"/>
      <c r="I5102" s="67"/>
      <c r="J5102" s="67"/>
      <c r="K5102" s="67"/>
      <c r="L5102" s="67"/>
      <c r="M5102" s="68"/>
      <c r="N5102" s="69"/>
      <c r="O5102" s="70">
        <f t="shared" si="435"/>
        <v>0</v>
      </c>
      <c r="P5102" s="71">
        <f t="shared" si="436"/>
        <v>0</v>
      </c>
      <c r="Q5102" s="7">
        <v>1</v>
      </c>
      <c r="R5102" s="72">
        <f>+VLOOKUP(B5102,[1]BASES!$A$2:$E$10701,5,0)</f>
        <v>31600.694214876032</v>
      </c>
      <c r="S5102" s="71">
        <f t="shared" si="443"/>
        <v>0</v>
      </c>
      <c r="T5102" s="71">
        <v>0</v>
      </c>
      <c r="U5102" s="71">
        <f t="shared" si="446"/>
        <v>0</v>
      </c>
      <c r="V5102" s="7">
        <v>0</v>
      </c>
      <c r="W5102" s="7">
        <v>0</v>
      </c>
      <c r="X5102" s="7">
        <v>0</v>
      </c>
      <c r="Y5102" s="73">
        <v>0.04</v>
      </c>
      <c r="Z5102" s="7"/>
      <c r="AA5102" s="7"/>
      <c r="AB5102" s="7"/>
      <c r="AC5102" s="7"/>
    </row>
    <row r="5103" spans="2:29" ht="15.75" customHeight="1" x14ac:dyDescent="0.25">
      <c r="B5103" s="62">
        <v>4589</v>
      </c>
      <c r="C5103" s="63" t="s">
        <v>5108</v>
      </c>
      <c r="D5103" s="64">
        <f t="shared" si="444"/>
        <v>644.26314049586779</v>
      </c>
      <c r="E5103" s="64">
        <f t="shared" si="445"/>
        <v>779.55840000000001</v>
      </c>
      <c r="F5103" s="64">
        <f>+VLOOKUP(B5103,[1]BASES!$A$2:$C$10701,3,0)</f>
        <v>21</v>
      </c>
      <c r="G5103" s="65">
        <f t="shared" si="442"/>
        <v>779.55840000000001</v>
      </c>
      <c r="H5103" s="66"/>
      <c r="I5103" s="67"/>
      <c r="J5103" s="67"/>
      <c r="K5103" s="67"/>
      <c r="L5103" s="67"/>
      <c r="M5103" s="68"/>
      <c r="N5103" s="69"/>
      <c r="O5103" s="70">
        <f t="shared" si="435"/>
        <v>0</v>
      </c>
      <c r="P5103" s="71">
        <f t="shared" si="436"/>
        <v>0</v>
      </c>
      <c r="Q5103" s="7">
        <v>1</v>
      </c>
      <c r="R5103" s="72">
        <f>+VLOOKUP(B5103,[1]BASES!$A$2:$E$10701,5,0)</f>
        <v>671.10743801652893</v>
      </c>
      <c r="S5103" s="71">
        <f t="shared" si="443"/>
        <v>0</v>
      </c>
      <c r="T5103" s="71">
        <v>0</v>
      </c>
      <c r="U5103" s="71">
        <f t="shared" si="446"/>
        <v>0</v>
      </c>
      <c r="V5103" s="7">
        <v>0</v>
      </c>
      <c r="W5103" s="7">
        <v>0</v>
      </c>
      <c r="X5103" s="7">
        <v>0</v>
      </c>
      <c r="Y5103" s="73">
        <v>0.04</v>
      </c>
      <c r="Z5103" s="7"/>
      <c r="AA5103" s="7"/>
      <c r="AB5103" s="7"/>
      <c r="AC5103" s="7"/>
    </row>
    <row r="5104" spans="2:29" ht="15.75" customHeight="1" x14ac:dyDescent="0.25">
      <c r="B5104" s="62">
        <v>4590</v>
      </c>
      <c r="C5104" s="63" t="s">
        <v>5109</v>
      </c>
      <c r="D5104" s="64">
        <f t="shared" si="444"/>
        <v>831.78049586776865</v>
      </c>
      <c r="E5104" s="64">
        <f t="shared" si="445"/>
        <v>1006.4544000000001</v>
      </c>
      <c r="F5104" s="64">
        <f>+VLOOKUP(B5104,[1]BASES!$A$2:$C$10701,3,0)</f>
        <v>21</v>
      </c>
      <c r="G5104" s="65">
        <f t="shared" si="442"/>
        <v>1006.4544000000001</v>
      </c>
      <c r="H5104" s="66"/>
      <c r="I5104" s="67"/>
      <c r="J5104" s="67"/>
      <c r="K5104" s="67"/>
      <c r="L5104" s="67"/>
      <c r="M5104" s="68"/>
      <c r="N5104" s="69"/>
      <c r="O5104" s="70">
        <f t="shared" si="435"/>
        <v>0</v>
      </c>
      <c r="P5104" s="71">
        <f t="shared" si="436"/>
        <v>0</v>
      </c>
      <c r="Q5104" s="7">
        <v>1</v>
      </c>
      <c r="R5104" s="72">
        <f>+VLOOKUP(B5104,[1]BASES!$A$2:$E$10701,5,0)</f>
        <v>866.43801652892569</v>
      </c>
      <c r="S5104" s="71">
        <f t="shared" si="443"/>
        <v>0</v>
      </c>
      <c r="T5104" s="71">
        <v>0</v>
      </c>
      <c r="U5104" s="71">
        <f t="shared" si="446"/>
        <v>0</v>
      </c>
      <c r="V5104" s="7">
        <v>0</v>
      </c>
      <c r="W5104" s="7">
        <v>0</v>
      </c>
      <c r="X5104" s="7">
        <v>0</v>
      </c>
      <c r="Y5104" s="73">
        <v>0.04</v>
      </c>
      <c r="Z5104" s="7"/>
      <c r="AA5104" s="7"/>
      <c r="AB5104" s="7"/>
      <c r="AC5104" s="7"/>
    </row>
    <row r="5105" spans="2:29" ht="15.75" customHeight="1" x14ac:dyDescent="0.25">
      <c r="B5105" s="62">
        <v>4591</v>
      </c>
      <c r="C5105" s="63" t="s">
        <v>5110</v>
      </c>
      <c r="D5105" s="64">
        <f t="shared" si="444"/>
        <v>1113.2112396694215</v>
      </c>
      <c r="E5105" s="64">
        <f t="shared" si="445"/>
        <v>1346.9856</v>
      </c>
      <c r="F5105" s="64">
        <f>+VLOOKUP(B5105,[1]BASES!$A$2:$C$10701,3,0)</f>
        <v>21</v>
      </c>
      <c r="G5105" s="65">
        <f t="shared" si="442"/>
        <v>1346.9856</v>
      </c>
      <c r="H5105" s="66"/>
      <c r="I5105" s="67"/>
      <c r="J5105" s="67"/>
      <c r="K5105" s="67"/>
      <c r="L5105" s="67"/>
      <c r="M5105" s="68"/>
      <c r="N5105" s="69"/>
      <c r="O5105" s="70">
        <f t="shared" si="435"/>
        <v>0</v>
      </c>
      <c r="P5105" s="71">
        <f t="shared" si="436"/>
        <v>0</v>
      </c>
      <c r="Q5105" s="7">
        <v>1</v>
      </c>
      <c r="R5105" s="72">
        <f>+VLOOKUP(B5105,[1]BASES!$A$2:$E$10701,5,0)</f>
        <v>1159.595041322314</v>
      </c>
      <c r="S5105" s="71">
        <f t="shared" si="443"/>
        <v>0</v>
      </c>
      <c r="T5105" s="71">
        <v>0</v>
      </c>
      <c r="U5105" s="71">
        <f t="shared" si="446"/>
        <v>0</v>
      </c>
      <c r="V5105" s="7">
        <v>0</v>
      </c>
      <c r="W5105" s="7">
        <v>0</v>
      </c>
      <c r="X5105" s="7">
        <v>0</v>
      </c>
      <c r="Y5105" s="73">
        <v>0.04</v>
      </c>
      <c r="Z5105" s="7"/>
      <c r="AA5105" s="7"/>
      <c r="AB5105" s="7"/>
      <c r="AC5105" s="7"/>
    </row>
    <row r="5106" spans="2:29" ht="15.75" customHeight="1" x14ac:dyDescent="0.25">
      <c r="B5106" s="62">
        <v>4592</v>
      </c>
      <c r="C5106" s="63" t="s">
        <v>5111</v>
      </c>
      <c r="D5106" s="64">
        <f t="shared" si="444"/>
        <v>1749.3104132231406</v>
      </c>
      <c r="E5106" s="64">
        <f t="shared" si="445"/>
        <v>2116.6656000000003</v>
      </c>
      <c r="F5106" s="64">
        <f>+VLOOKUP(B5106,[1]BASES!$A$2:$C$10701,3,0)</f>
        <v>21</v>
      </c>
      <c r="G5106" s="65">
        <f t="shared" si="442"/>
        <v>2116.6656000000003</v>
      </c>
      <c r="H5106" s="66"/>
      <c r="I5106" s="67"/>
      <c r="J5106" s="67"/>
      <c r="K5106" s="67"/>
      <c r="L5106" s="67"/>
      <c r="M5106" s="68"/>
      <c r="N5106" s="69"/>
      <c r="O5106" s="70">
        <f t="shared" si="435"/>
        <v>0</v>
      </c>
      <c r="P5106" s="71">
        <f t="shared" si="436"/>
        <v>0</v>
      </c>
      <c r="Q5106" s="7">
        <v>1</v>
      </c>
      <c r="R5106" s="72">
        <f>+VLOOKUP(B5106,[1]BASES!$A$2:$E$10701,5,0)</f>
        <v>1822.1983471074382</v>
      </c>
      <c r="S5106" s="71">
        <f t="shared" si="443"/>
        <v>0</v>
      </c>
      <c r="T5106" s="71">
        <v>0</v>
      </c>
      <c r="U5106" s="71">
        <f t="shared" si="446"/>
        <v>0</v>
      </c>
      <c r="V5106" s="7">
        <v>0</v>
      </c>
      <c r="W5106" s="7">
        <v>0</v>
      </c>
      <c r="X5106" s="7">
        <v>0</v>
      </c>
      <c r="Y5106" s="73">
        <v>0.04</v>
      </c>
      <c r="Z5106" s="7"/>
      <c r="AA5106" s="7"/>
      <c r="AB5106" s="7"/>
      <c r="AC5106" s="7"/>
    </row>
    <row r="5107" spans="2:29" ht="15.75" customHeight="1" x14ac:dyDescent="0.25">
      <c r="B5107" s="62">
        <v>4593</v>
      </c>
      <c r="C5107" s="63" t="s">
        <v>5112</v>
      </c>
      <c r="D5107" s="64">
        <f t="shared" si="444"/>
        <v>2492.6280991735539</v>
      </c>
      <c r="E5107" s="64">
        <f t="shared" si="445"/>
        <v>3016.08</v>
      </c>
      <c r="F5107" s="64">
        <f>+VLOOKUP(B5107,[1]BASES!$A$2:$C$10701,3,0)</f>
        <v>21</v>
      </c>
      <c r="G5107" s="65">
        <f t="shared" si="442"/>
        <v>3016.08</v>
      </c>
      <c r="H5107" s="66"/>
      <c r="I5107" s="67"/>
      <c r="J5107" s="67"/>
      <c r="K5107" s="67"/>
      <c r="L5107" s="67"/>
      <c r="M5107" s="68"/>
      <c r="N5107" s="69"/>
      <c r="O5107" s="70">
        <f t="shared" si="435"/>
        <v>0</v>
      </c>
      <c r="P5107" s="71">
        <f t="shared" si="436"/>
        <v>0</v>
      </c>
      <c r="Q5107" s="7">
        <v>1</v>
      </c>
      <c r="R5107" s="72">
        <f>+VLOOKUP(B5107,[1]BASES!$A$2:$E$10701,5,0)</f>
        <v>2596.4876033057853</v>
      </c>
      <c r="S5107" s="71">
        <f t="shared" si="443"/>
        <v>0</v>
      </c>
      <c r="T5107" s="71">
        <v>0</v>
      </c>
      <c r="U5107" s="71">
        <f t="shared" si="446"/>
        <v>0</v>
      </c>
      <c r="V5107" s="7">
        <v>0</v>
      </c>
      <c r="W5107" s="7">
        <v>0</v>
      </c>
      <c r="X5107" s="7">
        <v>0</v>
      </c>
      <c r="Y5107" s="73">
        <v>0.04</v>
      </c>
      <c r="Z5107" s="7"/>
      <c r="AA5107" s="7"/>
      <c r="AB5107" s="7"/>
      <c r="AC5107" s="7"/>
    </row>
    <row r="5108" spans="2:29" ht="15.75" customHeight="1" x14ac:dyDescent="0.25">
      <c r="B5108" s="62">
        <v>4594</v>
      </c>
      <c r="C5108" s="63" t="s">
        <v>5113</v>
      </c>
      <c r="D5108" s="64">
        <f t="shared" si="444"/>
        <v>3718.9527272727278</v>
      </c>
      <c r="E5108" s="64">
        <f t="shared" si="445"/>
        <v>4499.9328000000005</v>
      </c>
      <c r="F5108" s="64">
        <f>+VLOOKUP(B5108,[1]BASES!$A$2:$C$10701,3,0)</f>
        <v>21</v>
      </c>
      <c r="G5108" s="65">
        <f t="shared" si="442"/>
        <v>4499.9328000000005</v>
      </c>
      <c r="H5108" s="66"/>
      <c r="I5108" s="67"/>
      <c r="J5108" s="67"/>
      <c r="K5108" s="67"/>
      <c r="L5108" s="67"/>
      <c r="M5108" s="68"/>
      <c r="N5108" s="69"/>
      <c r="O5108" s="70">
        <f t="shared" si="435"/>
        <v>0</v>
      </c>
      <c r="P5108" s="71">
        <f t="shared" si="436"/>
        <v>0</v>
      </c>
      <c r="Q5108" s="7">
        <v>1</v>
      </c>
      <c r="R5108" s="72">
        <f>+VLOOKUP(B5108,[1]BASES!$A$2:$E$10701,5,0)</f>
        <v>3873.9090909090914</v>
      </c>
      <c r="S5108" s="71">
        <f t="shared" si="443"/>
        <v>0</v>
      </c>
      <c r="T5108" s="71">
        <v>0</v>
      </c>
      <c r="U5108" s="71">
        <f t="shared" si="446"/>
        <v>0</v>
      </c>
      <c r="V5108" s="7">
        <v>0</v>
      </c>
      <c r="W5108" s="7">
        <v>0</v>
      </c>
      <c r="X5108" s="7">
        <v>0</v>
      </c>
      <c r="Y5108" s="73">
        <v>0.04</v>
      </c>
      <c r="Z5108" s="7"/>
      <c r="AA5108" s="7"/>
      <c r="AB5108" s="7"/>
      <c r="AC5108" s="7"/>
    </row>
    <row r="5109" spans="2:29" ht="15.75" customHeight="1" x14ac:dyDescent="0.25">
      <c r="B5109" s="62">
        <v>4595</v>
      </c>
      <c r="C5109" s="63" t="s">
        <v>5114</v>
      </c>
      <c r="D5109" s="64">
        <f t="shared" si="444"/>
        <v>6999.3600000000006</v>
      </c>
      <c r="E5109" s="64">
        <f t="shared" si="445"/>
        <v>8469.2256000000016</v>
      </c>
      <c r="F5109" s="64">
        <f>+VLOOKUP(B5109,[1]BASES!$A$2:$C$10701,3,0)</f>
        <v>21</v>
      </c>
      <c r="G5109" s="65">
        <f t="shared" si="442"/>
        <v>8469.2256000000016</v>
      </c>
      <c r="H5109" s="66"/>
      <c r="I5109" s="67"/>
      <c r="J5109" s="67"/>
      <c r="K5109" s="67"/>
      <c r="L5109" s="67"/>
      <c r="M5109" s="68"/>
      <c r="N5109" s="69"/>
      <c r="O5109" s="70">
        <f t="shared" si="435"/>
        <v>0</v>
      </c>
      <c r="P5109" s="71">
        <f t="shared" si="436"/>
        <v>0</v>
      </c>
      <c r="Q5109" s="7">
        <v>1</v>
      </c>
      <c r="R5109" s="72">
        <f>+VLOOKUP(B5109,[1]BASES!$A$2:$E$10701,5,0)</f>
        <v>7291.0000000000009</v>
      </c>
      <c r="S5109" s="71">
        <f t="shared" si="443"/>
        <v>0</v>
      </c>
      <c r="T5109" s="71">
        <v>0</v>
      </c>
      <c r="U5109" s="71">
        <f t="shared" si="446"/>
        <v>0</v>
      </c>
      <c r="V5109" s="7">
        <v>0</v>
      </c>
      <c r="W5109" s="7">
        <v>0</v>
      </c>
      <c r="X5109" s="7">
        <v>0</v>
      </c>
      <c r="Y5109" s="73">
        <v>0.04</v>
      </c>
      <c r="Z5109" s="7"/>
      <c r="AA5109" s="7"/>
      <c r="AB5109" s="7"/>
      <c r="AC5109" s="7"/>
    </row>
    <row r="5110" spans="2:29" ht="15.75" customHeight="1" x14ac:dyDescent="0.25">
      <c r="B5110" s="62">
        <v>4598</v>
      </c>
      <c r="C5110" s="63" t="s">
        <v>5115</v>
      </c>
      <c r="D5110" s="64">
        <f t="shared" si="444"/>
        <v>513.05256198347115</v>
      </c>
      <c r="E5110" s="64">
        <f t="shared" si="445"/>
        <v>620.79360000000008</v>
      </c>
      <c r="F5110" s="64">
        <f>+VLOOKUP(B5110,[1]BASES!$A$2:$C$10701,3,0)</f>
        <v>21</v>
      </c>
      <c r="G5110" s="65">
        <f t="shared" si="442"/>
        <v>620.79360000000008</v>
      </c>
      <c r="H5110" s="66"/>
      <c r="I5110" s="67"/>
      <c r="J5110" s="67"/>
      <c r="K5110" s="67"/>
      <c r="L5110" s="67"/>
      <c r="M5110" s="68"/>
      <c r="N5110" s="69"/>
      <c r="O5110" s="70">
        <f t="shared" si="435"/>
        <v>0</v>
      </c>
      <c r="P5110" s="71">
        <f t="shared" si="436"/>
        <v>0</v>
      </c>
      <c r="Q5110" s="7">
        <v>1</v>
      </c>
      <c r="R5110" s="72">
        <f>+VLOOKUP(B5110,[1]BASES!$A$2:$E$10701,5,0)</f>
        <v>534.42975206611573</v>
      </c>
      <c r="S5110" s="71">
        <f t="shared" si="443"/>
        <v>0</v>
      </c>
      <c r="T5110" s="71">
        <v>0</v>
      </c>
      <c r="U5110" s="71">
        <f t="shared" si="446"/>
        <v>0</v>
      </c>
      <c r="V5110" s="7">
        <v>0</v>
      </c>
      <c r="W5110" s="7">
        <v>0</v>
      </c>
      <c r="X5110" s="7">
        <v>0</v>
      </c>
      <c r="Y5110" s="73">
        <v>0.04</v>
      </c>
      <c r="Z5110" s="7"/>
      <c r="AA5110" s="7"/>
      <c r="AB5110" s="7"/>
      <c r="AC5110" s="7"/>
    </row>
    <row r="5111" spans="2:29" ht="15.75" customHeight="1" x14ac:dyDescent="0.25">
      <c r="B5111" s="62">
        <v>4599</v>
      </c>
      <c r="C5111" s="63" t="s">
        <v>5116</v>
      </c>
      <c r="D5111" s="64">
        <f t="shared" si="444"/>
        <v>802.39338842975212</v>
      </c>
      <c r="E5111" s="64">
        <f t="shared" si="445"/>
        <v>970.89600000000007</v>
      </c>
      <c r="F5111" s="64">
        <f>+VLOOKUP(B5111,[1]BASES!$A$2:$C$10701,3,0)</f>
        <v>21</v>
      </c>
      <c r="G5111" s="65">
        <f t="shared" si="442"/>
        <v>970.89600000000007</v>
      </c>
      <c r="H5111" s="66"/>
      <c r="I5111" s="67"/>
      <c r="J5111" s="67"/>
      <c r="K5111" s="67"/>
      <c r="L5111" s="67"/>
      <c r="M5111" s="68"/>
      <c r="N5111" s="69"/>
      <c r="O5111" s="70">
        <f t="shared" si="435"/>
        <v>0</v>
      </c>
      <c r="P5111" s="71">
        <f t="shared" si="436"/>
        <v>0</v>
      </c>
      <c r="Q5111" s="7">
        <v>1</v>
      </c>
      <c r="R5111" s="72">
        <f>+VLOOKUP(B5111,[1]BASES!$A$2:$E$10701,5,0)</f>
        <v>835.82644628099183</v>
      </c>
      <c r="S5111" s="71">
        <f t="shared" si="443"/>
        <v>0</v>
      </c>
      <c r="T5111" s="71">
        <v>0</v>
      </c>
      <c r="U5111" s="71">
        <f t="shared" si="446"/>
        <v>0</v>
      </c>
      <c r="V5111" s="7">
        <v>0</v>
      </c>
      <c r="W5111" s="7">
        <v>0</v>
      </c>
      <c r="X5111" s="7">
        <v>0</v>
      </c>
      <c r="Y5111" s="73">
        <v>0.04</v>
      </c>
      <c r="Z5111" s="7"/>
      <c r="AA5111" s="7"/>
      <c r="AB5111" s="7"/>
      <c r="AC5111" s="7"/>
    </row>
    <row r="5112" spans="2:29" ht="15.75" customHeight="1" x14ac:dyDescent="0.25">
      <c r="B5112" s="62">
        <v>4600</v>
      </c>
      <c r="C5112" s="63" t="s">
        <v>5117</v>
      </c>
      <c r="D5112" s="64">
        <f t="shared" si="444"/>
        <v>997.39239669421511</v>
      </c>
      <c r="E5112" s="64">
        <f t="shared" si="445"/>
        <v>1206.8448000000003</v>
      </c>
      <c r="F5112" s="64">
        <f>+VLOOKUP(B5112,[1]BASES!$A$2:$C$10701,3,0)</f>
        <v>21</v>
      </c>
      <c r="G5112" s="65">
        <f t="shared" si="442"/>
        <v>1206.8448000000003</v>
      </c>
      <c r="H5112" s="66"/>
      <c r="I5112" s="67"/>
      <c r="J5112" s="67"/>
      <c r="K5112" s="67"/>
      <c r="L5112" s="67"/>
      <c r="M5112" s="68"/>
      <c r="N5112" s="69"/>
      <c r="O5112" s="70">
        <f t="shared" si="435"/>
        <v>0</v>
      </c>
      <c r="P5112" s="71">
        <f t="shared" si="436"/>
        <v>0</v>
      </c>
      <c r="Q5112" s="7">
        <v>1</v>
      </c>
      <c r="R5112" s="72">
        <f>+VLOOKUP(B5112,[1]BASES!$A$2:$E$10701,5,0)</f>
        <v>1038.9504132231407</v>
      </c>
      <c r="S5112" s="71">
        <f t="shared" si="443"/>
        <v>0</v>
      </c>
      <c r="T5112" s="71">
        <v>0</v>
      </c>
      <c r="U5112" s="71">
        <f t="shared" si="446"/>
        <v>0</v>
      </c>
      <c r="V5112" s="7">
        <v>0</v>
      </c>
      <c r="W5112" s="7">
        <v>0</v>
      </c>
      <c r="X5112" s="7">
        <v>0</v>
      </c>
      <c r="Y5112" s="73">
        <v>0.04</v>
      </c>
      <c r="Z5112" s="7"/>
      <c r="AA5112" s="7"/>
      <c r="AB5112" s="7"/>
      <c r="AC5112" s="7"/>
    </row>
    <row r="5113" spans="2:29" ht="15.75" customHeight="1" x14ac:dyDescent="0.25">
      <c r="B5113" s="62">
        <v>4601</v>
      </c>
      <c r="C5113" s="63" t="s">
        <v>5118</v>
      </c>
      <c r="D5113" s="64">
        <f t="shared" si="444"/>
        <v>1607.5477685950414</v>
      </c>
      <c r="E5113" s="64">
        <f t="shared" si="445"/>
        <v>1945.1328000000001</v>
      </c>
      <c r="F5113" s="64">
        <f>+VLOOKUP(B5113,[1]BASES!$A$2:$C$10701,3,0)</f>
        <v>21</v>
      </c>
      <c r="G5113" s="65">
        <f t="shared" si="442"/>
        <v>1945.1328000000001</v>
      </c>
      <c r="H5113" s="66"/>
      <c r="I5113" s="67"/>
      <c r="J5113" s="67"/>
      <c r="K5113" s="67"/>
      <c r="L5113" s="67"/>
      <c r="M5113" s="68"/>
      <c r="N5113" s="69"/>
      <c r="O5113" s="70">
        <f t="shared" si="435"/>
        <v>0</v>
      </c>
      <c r="P5113" s="71">
        <f t="shared" si="436"/>
        <v>0</v>
      </c>
      <c r="Q5113" s="7">
        <v>1</v>
      </c>
      <c r="R5113" s="72">
        <f>+VLOOKUP(B5113,[1]BASES!$A$2:$E$10701,5,0)</f>
        <v>1674.5289256198348</v>
      </c>
      <c r="S5113" s="71">
        <f t="shared" si="443"/>
        <v>0</v>
      </c>
      <c r="T5113" s="71">
        <v>0</v>
      </c>
      <c r="U5113" s="71">
        <f t="shared" si="446"/>
        <v>0</v>
      </c>
      <c r="V5113" s="7">
        <v>0</v>
      </c>
      <c r="W5113" s="7">
        <v>0</v>
      </c>
      <c r="X5113" s="7">
        <v>0</v>
      </c>
      <c r="Y5113" s="73">
        <v>0.04</v>
      </c>
      <c r="Z5113" s="7"/>
      <c r="AA5113" s="7"/>
      <c r="AB5113" s="7"/>
      <c r="AC5113" s="7"/>
    </row>
    <row r="5114" spans="2:29" ht="15.75" customHeight="1" x14ac:dyDescent="0.25">
      <c r="B5114" s="62">
        <v>4602</v>
      </c>
      <c r="C5114" s="63" t="s">
        <v>5119</v>
      </c>
      <c r="D5114" s="64">
        <f t="shared" si="444"/>
        <v>1991.4763636363637</v>
      </c>
      <c r="E5114" s="64">
        <f t="shared" si="445"/>
        <v>2409.6864</v>
      </c>
      <c r="F5114" s="64">
        <f>+VLOOKUP(B5114,[1]BASES!$A$2:$C$10701,3,0)</f>
        <v>21</v>
      </c>
      <c r="G5114" s="65">
        <f t="shared" si="442"/>
        <v>2409.6864</v>
      </c>
      <c r="H5114" s="66"/>
      <c r="I5114" s="67"/>
      <c r="J5114" s="67"/>
      <c r="K5114" s="67"/>
      <c r="L5114" s="67"/>
      <c r="M5114" s="68"/>
      <c r="N5114" s="69"/>
      <c r="O5114" s="70">
        <f t="shared" si="435"/>
        <v>0</v>
      </c>
      <c r="P5114" s="71">
        <f t="shared" si="436"/>
        <v>0</v>
      </c>
      <c r="Q5114" s="7">
        <v>1</v>
      </c>
      <c r="R5114" s="72">
        <f>+VLOOKUP(B5114,[1]BASES!$A$2:$E$10701,5,0)</f>
        <v>2074.4545454545455</v>
      </c>
      <c r="S5114" s="71">
        <f t="shared" si="443"/>
        <v>0</v>
      </c>
      <c r="T5114" s="71">
        <v>0</v>
      </c>
      <c r="U5114" s="71">
        <f t="shared" si="446"/>
        <v>0</v>
      </c>
      <c r="V5114" s="7">
        <v>0</v>
      </c>
      <c r="W5114" s="7">
        <v>0</v>
      </c>
      <c r="X5114" s="7">
        <v>0</v>
      </c>
      <c r="Y5114" s="73">
        <v>0.04</v>
      </c>
      <c r="Z5114" s="7"/>
      <c r="AA5114" s="7"/>
      <c r="AB5114" s="7"/>
      <c r="AC5114" s="7"/>
    </row>
    <row r="5115" spans="2:29" ht="15.75" customHeight="1" x14ac:dyDescent="0.25">
      <c r="B5115" s="62">
        <v>4603</v>
      </c>
      <c r="C5115" s="63" t="s">
        <v>5120</v>
      </c>
      <c r="D5115" s="64">
        <f t="shared" si="444"/>
        <v>2933.1173553719009</v>
      </c>
      <c r="E5115" s="64">
        <f t="shared" si="445"/>
        <v>3549.0720000000001</v>
      </c>
      <c r="F5115" s="64">
        <f>+VLOOKUP(B5115,[1]BASES!$A$2:$C$10701,3,0)</f>
        <v>21</v>
      </c>
      <c r="G5115" s="65">
        <f t="shared" si="442"/>
        <v>3549.0720000000001</v>
      </c>
      <c r="H5115" s="66"/>
      <c r="I5115" s="67"/>
      <c r="J5115" s="67"/>
      <c r="K5115" s="67"/>
      <c r="L5115" s="67"/>
      <c r="M5115" s="68"/>
      <c r="N5115" s="69"/>
      <c r="O5115" s="70">
        <f t="shared" si="435"/>
        <v>0</v>
      </c>
      <c r="P5115" s="71">
        <f t="shared" si="436"/>
        <v>0</v>
      </c>
      <c r="Q5115" s="7">
        <v>1</v>
      </c>
      <c r="R5115" s="72">
        <f>+VLOOKUP(B5115,[1]BASES!$A$2:$E$10701,5,0)</f>
        <v>3055.3305785123966</v>
      </c>
      <c r="S5115" s="71">
        <f t="shared" si="443"/>
        <v>0</v>
      </c>
      <c r="T5115" s="71">
        <v>0</v>
      </c>
      <c r="U5115" s="71">
        <f t="shared" si="446"/>
        <v>0</v>
      </c>
      <c r="V5115" s="7">
        <v>0</v>
      </c>
      <c r="W5115" s="7">
        <v>0</v>
      </c>
      <c r="X5115" s="7">
        <v>0</v>
      </c>
      <c r="Y5115" s="73">
        <v>0.04</v>
      </c>
      <c r="Z5115" s="7"/>
      <c r="AA5115" s="7"/>
      <c r="AB5115" s="7"/>
      <c r="AC5115" s="7"/>
    </row>
    <row r="5116" spans="2:29" ht="15.75" customHeight="1" x14ac:dyDescent="0.25">
      <c r="B5116" s="62">
        <v>4604</v>
      </c>
      <c r="C5116" s="63" t="s">
        <v>5121</v>
      </c>
      <c r="D5116" s="64">
        <f t="shared" si="444"/>
        <v>5154.1923966942149</v>
      </c>
      <c r="E5116" s="64">
        <f t="shared" si="445"/>
        <v>6236.5727999999999</v>
      </c>
      <c r="F5116" s="64">
        <f>+VLOOKUP(B5116,[1]BASES!$A$2:$C$10701,3,0)</f>
        <v>21</v>
      </c>
      <c r="G5116" s="65">
        <f t="shared" si="442"/>
        <v>6236.5727999999999</v>
      </c>
      <c r="H5116" s="66"/>
      <c r="I5116" s="67"/>
      <c r="J5116" s="67"/>
      <c r="K5116" s="67"/>
      <c r="L5116" s="67"/>
      <c r="M5116" s="68"/>
      <c r="N5116" s="69"/>
      <c r="O5116" s="70">
        <f t="shared" si="435"/>
        <v>0</v>
      </c>
      <c r="P5116" s="71">
        <f t="shared" si="436"/>
        <v>0</v>
      </c>
      <c r="Q5116" s="7">
        <v>1</v>
      </c>
      <c r="R5116" s="72">
        <f>+VLOOKUP(B5116,[1]BASES!$A$2:$E$10701,5,0)</f>
        <v>5368.9504132231405</v>
      </c>
      <c r="S5116" s="71">
        <f t="shared" si="443"/>
        <v>0</v>
      </c>
      <c r="T5116" s="71">
        <v>0</v>
      </c>
      <c r="U5116" s="71">
        <f t="shared" si="446"/>
        <v>0</v>
      </c>
      <c r="V5116" s="7">
        <v>0</v>
      </c>
      <c r="W5116" s="7">
        <v>0</v>
      </c>
      <c r="X5116" s="7">
        <v>0</v>
      </c>
      <c r="Y5116" s="73">
        <v>0.04</v>
      </c>
      <c r="Z5116" s="7"/>
      <c r="AA5116" s="7"/>
      <c r="AB5116" s="7"/>
      <c r="AC5116" s="7"/>
    </row>
    <row r="5117" spans="2:29" ht="15.75" customHeight="1" x14ac:dyDescent="0.25">
      <c r="B5117" s="62">
        <v>4605</v>
      </c>
      <c r="C5117" s="63" t="s">
        <v>5122</v>
      </c>
      <c r="D5117" s="64">
        <f t="shared" si="444"/>
        <v>10123.993388429753</v>
      </c>
      <c r="E5117" s="64">
        <f t="shared" si="445"/>
        <v>12250.032000000001</v>
      </c>
      <c r="F5117" s="64">
        <f>+VLOOKUP(B5117,[1]BASES!$A$2:$C$10701,3,0)</f>
        <v>21</v>
      </c>
      <c r="G5117" s="65">
        <f t="shared" si="442"/>
        <v>12250.032000000001</v>
      </c>
      <c r="H5117" s="66"/>
      <c r="I5117" s="67"/>
      <c r="J5117" s="67"/>
      <c r="K5117" s="67"/>
      <c r="L5117" s="67"/>
      <c r="M5117" s="68"/>
      <c r="N5117" s="69"/>
      <c r="O5117" s="70">
        <f t="shared" si="435"/>
        <v>0</v>
      </c>
      <c r="P5117" s="71">
        <f t="shared" si="436"/>
        <v>0</v>
      </c>
      <c r="Q5117" s="7">
        <v>1</v>
      </c>
      <c r="R5117" s="72">
        <f>+VLOOKUP(B5117,[1]BASES!$A$2:$E$10701,5,0)</f>
        <v>10545.826446280993</v>
      </c>
      <c r="S5117" s="71">
        <f t="shared" si="443"/>
        <v>0</v>
      </c>
      <c r="T5117" s="71">
        <v>0</v>
      </c>
      <c r="U5117" s="71">
        <f t="shared" si="446"/>
        <v>0</v>
      </c>
      <c r="V5117" s="7">
        <v>0</v>
      </c>
      <c r="W5117" s="7">
        <v>0</v>
      </c>
      <c r="X5117" s="7">
        <v>0</v>
      </c>
      <c r="Y5117" s="73">
        <v>0.04</v>
      </c>
      <c r="Z5117" s="7"/>
      <c r="AA5117" s="7"/>
      <c r="AB5117" s="7"/>
      <c r="AC5117" s="7"/>
    </row>
    <row r="5118" spans="2:29" ht="15.75" customHeight="1" x14ac:dyDescent="0.25">
      <c r="B5118" s="62">
        <v>4606</v>
      </c>
      <c r="C5118" s="63" t="s">
        <v>5123</v>
      </c>
      <c r="D5118" s="64">
        <f t="shared" si="444"/>
        <v>15632.187768595042</v>
      </c>
      <c r="E5118" s="64">
        <f t="shared" si="445"/>
        <v>18914.947200000002</v>
      </c>
      <c r="F5118" s="64">
        <f>+VLOOKUP(B5118,[1]BASES!$A$2:$C$10701,3,0)</f>
        <v>21</v>
      </c>
      <c r="G5118" s="65">
        <f t="shared" si="442"/>
        <v>18914.947200000002</v>
      </c>
      <c r="H5118" s="66"/>
      <c r="I5118" s="67"/>
      <c r="J5118" s="67"/>
      <c r="K5118" s="67"/>
      <c r="L5118" s="67"/>
      <c r="M5118" s="68"/>
      <c r="N5118" s="69"/>
      <c r="O5118" s="70">
        <f t="shared" si="435"/>
        <v>0</v>
      </c>
      <c r="P5118" s="71">
        <f t="shared" si="436"/>
        <v>0</v>
      </c>
      <c r="Q5118" s="7">
        <v>1</v>
      </c>
      <c r="R5118" s="72">
        <f>+VLOOKUP(B5118,[1]BASES!$A$2:$E$10701,5,0)</f>
        <v>16283.528925619836</v>
      </c>
      <c r="S5118" s="71">
        <f t="shared" si="443"/>
        <v>0</v>
      </c>
      <c r="T5118" s="71">
        <v>0</v>
      </c>
      <c r="U5118" s="71">
        <f t="shared" si="446"/>
        <v>0</v>
      </c>
      <c r="V5118" s="7">
        <v>0</v>
      </c>
      <c r="W5118" s="7">
        <v>0</v>
      </c>
      <c r="X5118" s="7">
        <v>0</v>
      </c>
      <c r="Y5118" s="73">
        <v>0.04</v>
      </c>
      <c r="Z5118" s="7"/>
      <c r="AA5118" s="7"/>
      <c r="AB5118" s="7"/>
      <c r="AC5118" s="7"/>
    </row>
    <row r="5119" spans="2:29" ht="15.75" customHeight="1" x14ac:dyDescent="0.25">
      <c r="B5119" s="62">
        <v>4607</v>
      </c>
      <c r="C5119" s="63" t="s">
        <v>5124</v>
      </c>
      <c r="D5119" s="64">
        <f t="shared" si="444"/>
        <v>1234.7186776859503</v>
      </c>
      <c r="E5119" s="64">
        <f t="shared" si="445"/>
        <v>1494.0095999999999</v>
      </c>
      <c r="F5119" s="64">
        <f>+VLOOKUP(B5119,[1]BASES!$A$2:$C$10701,3,0)</f>
        <v>21</v>
      </c>
      <c r="G5119" s="65">
        <f t="shared" si="442"/>
        <v>1494.0095999999999</v>
      </c>
      <c r="H5119" s="66"/>
      <c r="I5119" s="67"/>
      <c r="J5119" s="67"/>
      <c r="K5119" s="67"/>
      <c r="L5119" s="67"/>
      <c r="M5119" s="68"/>
      <c r="N5119" s="69"/>
      <c r="O5119" s="70">
        <f t="shared" si="435"/>
        <v>0</v>
      </c>
      <c r="P5119" s="71">
        <f t="shared" si="436"/>
        <v>0</v>
      </c>
      <c r="Q5119" s="7">
        <v>1</v>
      </c>
      <c r="R5119" s="72">
        <f>+VLOOKUP(B5119,[1]BASES!$A$2:$E$10701,5,0)</f>
        <v>1286.1652892561983</v>
      </c>
      <c r="S5119" s="71">
        <f t="shared" si="443"/>
        <v>0</v>
      </c>
      <c r="T5119" s="71">
        <v>0</v>
      </c>
      <c r="U5119" s="71">
        <f t="shared" si="446"/>
        <v>0</v>
      </c>
      <c r="V5119" s="7">
        <v>0</v>
      </c>
      <c r="W5119" s="7">
        <v>0</v>
      </c>
      <c r="X5119" s="7">
        <v>0</v>
      </c>
      <c r="Y5119" s="73">
        <v>0.04</v>
      </c>
      <c r="Z5119" s="7"/>
      <c r="AA5119" s="7"/>
      <c r="AB5119" s="7"/>
      <c r="AC5119" s="7"/>
    </row>
    <row r="5120" spans="2:29" ht="15.75" customHeight="1" x14ac:dyDescent="0.25">
      <c r="B5120" s="62">
        <v>4608</v>
      </c>
      <c r="C5120" s="63" t="s">
        <v>5125</v>
      </c>
      <c r="D5120" s="64">
        <f t="shared" si="444"/>
        <v>1756.601652892562</v>
      </c>
      <c r="E5120" s="64">
        <f t="shared" si="445"/>
        <v>2125.4880000000003</v>
      </c>
      <c r="F5120" s="64">
        <f>+VLOOKUP(B5120,[1]BASES!$A$2:$C$10701,3,0)</f>
        <v>21</v>
      </c>
      <c r="G5120" s="65">
        <f t="shared" si="442"/>
        <v>2125.4880000000003</v>
      </c>
      <c r="H5120" s="66"/>
      <c r="I5120" s="67"/>
      <c r="J5120" s="67"/>
      <c r="K5120" s="67"/>
      <c r="L5120" s="67"/>
      <c r="M5120" s="68"/>
      <c r="N5120" s="69"/>
      <c r="O5120" s="70">
        <f t="shared" si="435"/>
        <v>0</v>
      </c>
      <c r="P5120" s="71">
        <f t="shared" si="436"/>
        <v>0</v>
      </c>
      <c r="Q5120" s="7">
        <v>1</v>
      </c>
      <c r="R5120" s="72">
        <f>+VLOOKUP(B5120,[1]BASES!$A$2:$E$10701,5,0)</f>
        <v>1829.7933884297522</v>
      </c>
      <c r="S5120" s="71">
        <f t="shared" si="443"/>
        <v>0</v>
      </c>
      <c r="T5120" s="71">
        <v>0</v>
      </c>
      <c r="U5120" s="71">
        <f t="shared" si="446"/>
        <v>0</v>
      </c>
      <c r="V5120" s="7">
        <v>0</v>
      </c>
      <c r="W5120" s="7">
        <v>0</v>
      </c>
      <c r="X5120" s="7">
        <v>0</v>
      </c>
      <c r="Y5120" s="73">
        <v>0.04</v>
      </c>
      <c r="Z5120" s="7"/>
      <c r="AA5120" s="7"/>
      <c r="AB5120" s="7"/>
      <c r="AC5120" s="7"/>
    </row>
    <row r="5121" spans="2:29" ht="15.75" customHeight="1" x14ac:dyDescent="0.25">
      <c r="B5121" s="62">
        <v>4609</v>
      </c>
      <c r="C5121" s="63" t="s">
        <v>5126</v>
      </c>
      <c r="D5121" s="64">
        <f t="shared" si="444"/>
        <v>2890.298181818182</v>
      </c>
      <c r="E5121" s="64">
        <f t="shared" si="445"/>
        <v>3497.2608</v>
      </c>
      <c r="F5121" s="64">
        <f>+VLOOKUP(B5121,[1]BASES!$A$2:$C$10701,3,0)</f>
        <v>21</v>
      </c>
      <c r="G5121" s="65">
        <f t="shared" si="442"/>
        <v>3497.2608</v>
      </c>
      <c r="H5121" s="66"/>
      <c r="I5121" s="67"/>
      <c r="J5121" s="67"/>
      <c r="K5121" s="67"/>
      <c r="L5121" s="67"/>
      <c r="M5121" s="68"/>
      <c r="N5121" s="69"/>
      <c r="O5121" s="70">
        <f t="shared" si="435"/>
        <v>0</v>
      </c>
      <c r="P5121" s="71">
        <f t="shared" si="436"/>
        <v>0</v>
      </c>
      <c r="Q5121" s="7">
        <v>1</v>
      </c>
      <c r="R5121" s="72">
        <f>+VLOOKUP(B5121,[1]BASES!$A$2:$E$10701,5,0)</f>
        <v>3010.727272727273</v>
      </c>
      <c r="S5121" s="71">
        <f t="shared" si="443"/>
        <v>0</v>
      </c>
      <c r="T5121" s="71">
        <v>0</v>
      </c>
      <c r="U5121" s="71">
        <f t="shared" si="446"/>
        <v>0</v>
      </c>
      <c r="V5121" s="7">
        <v>0</v>
      </c>
      <c r="W5121" s="7">
        <v>0</v>
      </c>
      <c r="X5121" s="7">
        <v>0</v>
      </c>
      <c r="Y5121" s="73">
        <v>0.04</v>
      </c>
      <c r="Z5121" s="7"/>
      <c r="AA5121" s="7"/>
      <c r="AB5121" s="7"/>
      <c r="AC5121" s="7"/>
    </row>
    <row r="5122" spans="2:29" ht="15.75" customHeight="1" x14ac:dyDescent="0.25">
      <c r="B5122" s="62">
        <v>4610</v>
      </c>
      <c r="C5122" s="63" t="s">
        <v>5127</v>
      </c>
      <c r="D5122" s="64">
        <f t="shared" si="444"/>
        <v>4295.7381818181821</v>
      </c>
      <c r="E5122" s="64">
        <f t="shared" si="445"/>
        <v>5197.8432000000003</v>
      </c>
      <c r="F5122" s="64">
        <f>+VLOOKUP(B5122,[1]BASES!$A$2:$C$10701,3,0)</f>
        <v>21</v>
      </c>
      <c r="G5122" s="65">
        <f t="shared" si="442"/>
        <v>5197.8432000000003</v>
      </c>
      <c r="H5122" s="66"/>
      <c r="I5122" s="67"/>
      <c r="J5122" s="67"/>
      <c r="K5122" s="67"/>
      <c r="L5122" s="67"/>
      <c r="M5122" s="68"/>
      <c r="N5122" s="69"/>
      <c r="O5122" s="70">
        <f t="shared" si="435"/>
        <v>0</v>
      </c>
      <c r="P5122" s="71">
        <f t="shared" si="436"/>
        <v>0</v>
      </c>
      <c r="Q5122" s="7">
        <v>1</v>
      </c>
      <c r="R5122" s="72">
        <f>+VLOOKUP(B5122,[1]BASES!$A$2:$E$10701,5,0)</f>
        <v>4474.727272727273</v>
      </c>
      <c r="S5122" s="71">
        <f t="shared" si="443"/>
        <v>0</v>
      </c>
      <c r="T5122" s="71">
        <v>0</v>
      </c>
      <c r="U5122" s="71">
        <f t="shared" si="446"/>
        <v>0</v>
      </c>
      <c r="V5122" s="7">
        <v>0</v>
      </c>
      <c r="W5122" s="7">
        <v>0</v>
      </c>
      <c r="X5122" s="7">
        <v>0</v>
      </c>
      <c r="Y5122" s="73">
        <v>0.04</v>
      </c>
      <c r="Z5122" s="7"/>
      <c r="AA5122" s="7"/>
      <c r="AB5122" s="7"/>
      <c r="AC5122" s="7"/>
    </row>
    <row r="5123" spans="2:29" ht="15.75" customHeight="1" x14ac:dyDescent="0.25">
      <c r="B5123" s="62">
        <v>4611</v>
      </c>
      <c r="C5123" s="63" t="s">
        <v>5128</v>
      </c>
      <c r="D5123" s="64">
        <f t="shared" si="444"/>
        <v>5347.8426446280992</v>
      </c>
      <c r="E5123" s="64">
        <f t="shared" si="445"/>
        <v>6470.8896000000004</v>
      </c>
      <c r="F5123" s="64">
        <f>+VLOOKUP(B5123,[1]BASES!$A$2:$C$10701,3,0)</f>
        <v>21</v>
      </c>
      <c r="G5123" s="65">
        <f t="shared" si="442"/>
        <v>6470.8896000000004</v>
      </c>
      <c r="H5123" s="66"/>
      <c r="I5123" s="67"/>
      <c r="J5123" s="67"/>
      <c r="K5123" s="67"/>
      <c r="L5123" s="67"/>
      <c r="M5123" s="68"/>
      <c r="N5123" s="69"/>
      <c r="O5123" s="70">
        <f t="shared" si="435"/>
        <v>0</v>
      </c>
      <c r="P5123" s="71">
        <f t="shared" si="436"/>
        <v>0</v>
      </c>
      <c r="Q5123" s="7">
        <v>1</v>
      </c>
      <c r="R5123" s="72">
        <f>+VLOOKUP(B5123,[1]BASES!$A$2:$E$10701,5,0)</f>
        <v>5570.6694214876034</v>
      </c>
      <c r="S5123" s="71">
        <f t="shared" si="443"/>
        <v>0</v>
      </c>
      <c r="T5123" s="71">
        <v>0</v>
      </c>
      <c r="U5123" s="71">
        <f t="shared" si="446"/>
        <v>0</v>
      </c>
      <c r="V5123" s="7">
        <v>0</v>
      </c>
      <c r="W5123" s="7">
        <v>0</v>
      </c>
      <c r="X5123" s="7">
        <v>0</v>
      </c>
      <c r="Y5123" s="73">
        <v>0.04</v>
      </c>
      <c r="Z5123" s="7"/>
      <c r="AA5123" s="7"/>
      <c r="AB5123" s="7"/>
      <c r="AC5123" s="7"/>
    </row>
    <row r="5124" spans="2:29" ht="15.75" customHeight="1" x14ac:dyDescent="0.25">
      <c r="B5124" s="62">
        <v>4612</v>
      </c>
      <c r="C5124" s="63" t="s">
        <v>5129</v>
      </c>
      <c r="D5124" s="64">
        <f t="shared" si="444"/>
        <v>8636.6677685950399</v>
      </c>
      <c r="E5124" s="64">
        <f t="shared" si="445"/>
        <v>10450.367999999999</v>
      </c>
      <c r="F5124" s="64">
        <f>+VLOOKUP(B5124,[1]BASES!$A$2:$C$10701,3,0)</f>
        <v>21</v>
      </c>
      <c r="G5124" s="65">
        <f t="shared" si="442"/>
        <v>10450.367999999999</v>
      </c>
      <c r="H5124" s="66"/>
      <c r="I5124" s="67"/>
      <c r="J5124" s="67"/>
      <c r="K5124" s="67"/>
      <c r="L5124" s="67"/>
      <c r="M5124" s="68"/>
      <c r="N5124" s="69"/>
      <c r="O5124" s="70">
        <f t="shared" si="435"/>
        <v>0</v>
      </c>
      <c r="P5124" s="71">
        <f t="shared" si="436"/>
        <v>0</v>
      </c>
      <c r="Q5124" s="7">
        <v>1</v>
      </c>
      <c r="R5124" s="72">
        <f>+VLOOKUP(B5124,[1]BASES!$A$2:$E$10701,5,0)</f>
        <v>8996.5289256198339</v>
      </c>
      <c r="S5124" s="71">
        <f t="shared" si="443"/>
        <v>0</v>
      </c>
      <c r="T5124" s="71">
        <v>0</v>
      </c>
      <c r="U5124" s="71">
        <f t="shared" si="446"/>
        <v>0</v>
      </c>
      <c r="V5124" s="7">
        <v>0</v>
      </c>
      <c r="W5124" s="7">
        <v>0</v>
      </c>
      <c r="X5124" s="7">
        <v>0</v>
      </c>
      <c r="Y5124" s="73">
        <v>0.04</v>
      </c>
      <c r="Z5124" s="7"/>
      <c r="AA5124" s="7"/>
      <c r="AB5124" s="7"/>
      <c r="AC5124" s="7"/>
    </row>
    <row r="5125" spans="2:29" ht="15.75" customHeight="1" x14ac:dyDescent="0.25">
      <c r="B5125" s="62">
        <v>4613</v>
      </c>
      <c r="C5125" s="63" t="s">
        <v>5130</v>
      </c>
      <c r="D5125" s="64">
        <f t="shared" si="444"/>
        <v>16931.750082644627</v>
      </c>
      <c r="E5125" s="64">
        <f t="shared" si="445"/>
        <v>20487.417599999997</v>
      </c>
      <c r="F5125" s="64">
        <f>+VLOOKUP(B5125,[1]BASES!$A$2:$C$10701,3,0)</f>
        <v>21</v>
      </c>
      <c r="G5125" s="65">
        <f t="shared" si="442"/>
        <v>20487.417599999997</v>
      </c>
      <c r="H5125" s="66"/>
      <c r="I5125" s="67"/>
      <c r="J5125" s="67"/>
      <c r="K5125" s="67"/>
      <c r="L5125" s="67"/>
      <c r="M5125" s="68"/>
      <c r="N5125" s="69"/>
      <c r="O5125" s="70">
        <f t="shared" si="435"/>
        <v>0</v>
      </c>
      <c r="P5125" s="71">
        <f t="shared" si="436"/>
        <v>0</v>
      </c>
      <c r="Q5125" s="7">
        <v>1</v>
      </c>
      <c r="R5125" s="72">
        <f>+VLOOKUP(B5125,[1]BASES!$A$2:$E$10701,5,0)</f>
        <v>17637.239669421488</v>
      </c>
      <c r="S5125" s="71">
        <f t="shared" si="443"/>
        <v>0</v>
      </c>
      <c r="T5125" s="71">
        <v>0</v>
      </c>
      <c r="U5125" s="71">
        <f t="shared" si="446"/>
        <v>0</v>
      </c>
      <c r="V5125" s="7">
        <v>0</v>
      </c>
      <c r="W5125" s="7">
        <v>0</v>
      </c>
      <c r="X5125" s="7">
        <v>0</v>
      </c>
      <c r="Y5125" s="73">
        <v>0.04</v>
      </c>
      <c r="Z5125" s="7"/>
      <c r="AA5125" s="7"/>
      <c r="AB5125" s="7"/>
      <c r="AC5125" s="7"/>
    </row>
    <row r="5126" spans="2:29" ht="15.75" customHeight="1" x14ac:dyDescent="0.25">
      <c r="B5126" s="62">
        <v>4614</v>
      </c>
      <c r="C5126" s="63" t="s">
        <v>5131</v>
      </c>
      <c r="D5126" s="64">
        <f t="shared" si="444"/>
        <v>22601.637024793388</v>
      </c>
      <c r="E5126" s="64">
        <f t="shared" si="445"/>
        <v>27347.980800000001</v>
      </c>
      <c r="F5126" s="64">
        <f>+VLOOKUP(B5126,[1]BASES!$A$2:$C$10701,3,0)</f>
        <v>21</v>
      </c>
      <c r="G5126" s="65">
        <f t="shared" si="442"/>
        <v>27347.980800000001</v>
      </c>
      <c r="H5126" s="66"/>
      <c r="I5126" s="67"/>
      <c r="J5126" s="67"/>
      <c r="K5126" s="67"/>
      <c r="L5126" s="67"/>
      <c r="M5126" s="68"/>
      <c r="N5126" s="69"/>
      <c r="O5126" s="70">
        <f t="shared" si="435"/>
        <v>0</v>
      </c>
      <c r="P5126" s="71">
        <f t="shared" si="436"/>
        <v>0</v>
      </c>
      <c r="Q5126" s="7">
        <v>1</v>
      </c>
      <c r="R5126" s="72">
        <f>+VLOOKUP(B5126,[1]BASES!$A$2:$E$10701,5,0)</f>
        <v>23543.371900826445</v>
      </c>
      <c r="S5126" s="71">
        <f t="shared" si="443"/>
        <v>0</v>
      </c>
      <c r="T5126" s="71">
        <v>0</v>
      </c>
      <c r="U5126" s="71">
        <f t="shared" si="446"/>
        <v>0</v>
      </c>
      <c r="V5126" s="7">
        <v>0</v>
      </c>
      <c r="W5126" s="7">
        <v>0</v>
      </c>
      <c r="X5126" s="7">
        <v>0</v>
      </c>
      <c r="Y5126" s="73">
        <v>0.04</v>
      </c>
      <c r="Z5126" s="7"/>
      <c r="AA5126" s="7"/>
      <c r="AB5126" s="7"/>
      <c r="AC5126" s="7"/>
    </row>
    <row r="5127" spans="2:29" ht="15.75" customHeight="1" x14ac:dyDescent="0.25">
      <c r="B5127" s="62">
        <v>4615</v>
      </c>
      <c r="C5127" s="63" t="s">
        <v>5132</v>
      </c>
      <c r="D5127" s="64">
        <f t="shared" si="444"/>
        <v>37846.270413223145</v>
      </c>
      <c r="E5127" s="64">
        <f t="shared" si="445"/>
        <v>45793.987200000003</v>
      </c>
      <c r="F5127" s="64">
        <f>+VLOOKUP(B5127,[1]BASES!$A$2:$C$10701,3,0)</f>
        <v>21</v>
      </c>
      <c r="G5127" s="65">
        <f t="shared" si="442"/>
        <v>45793.987200000003</v>
      </c>
      <c r="H5127" s="66"/>
      <c r="I5127" s="67"/>
      <c r="J5127" s="67"/>
      <c r="K5127" s="67"/>
      <c r="L5127" s="67"/>
      <c r="M5127" s="68"/>
      <c r="N5127" s="69"/>
      <c r="O5127" s="70">
        <f t="shared" si="435"/>
        <v>0</v>
      </c>
      <c r="P5127" s="71">
        <f t="shared" si="436"/>
        <v>0</v>
      </c>
      <c r="Q5127" s="7">
        <v>1</v>
      </c>
      <c r="R5127" s="72">
        <f>+VLOOKUP(B5127,[1]BASES!$A$2:$E$10701,5,0)</f>
        <v>39423.198347107442</v>
      </c>
      <c r="S5127" s="71">
        <f t="shared" si="443"/>
        <v>0</v>
      </c>
      <c r="T5127" s="71">
        <v>0</v>
      </c>
      <c r="U5127" s="71">
        <f t="shared" si="446"/>
        <v>0</v>
      </c>
      <c r="V5127" s="7">
        <v>0</v>
      </c>
      <c r="W5127" s="7">
        <v>0</v>
      </c>
      <c r="X5127" s="7">
        <v>0</v>
      </c>
      <c r="Y5127" s="73">
        <v>0.04</v>
      </c>
      <c r="Z5127" s="7"/>
      <c r="AA5127" s="7"/>
      <c r="AB5127" s="7"/>
      <c r="AC5127" s="7"/>
    </row>
    <row r="5128" spans="2:29" ht="15.75" customHeight="1" x14ac:dyDescent="0.25">
      <c r="B5128" s="62">
        <v>4625</v>
      </c>
      <c r="C5128" s="63" t="s">
        <v>5133</v>
      </c>
      <c r="D5128" s="64">
        <f t="shared" si="444"/>
        <v>1680.0476033057851</v>
      </c>
      <c r="E5128" s="64">
        <f t="shared" si="445"/>
        <v>2032.8575999999998</v>
      </c>
      <c r="F5128" s="64">
        <f>+VLOOKUP(B5128,[1]BASES!$A$2:$C$10701,3,0)</f>
        <v>21</v>
      </c>
      <c r="G5128" s="65">
        <f t="shared" si="442"/>
        <v>2032.8575999999998</v>
      </c>
      <c r="H5128" s="66"/>
      <c r="I5128" s="67"/>
      <c r="J5128" s="67"/>
      <c r="K5128" s="67"/>
      <c r="L5128" s="67"/>
      <c r="M5128" s="68"/>
      <c r="N5128" s="69"/>
      <c r="O5128" s="70">
        <f t="shared" si="435"/>
        <v>0</v>
      </c>
      <c r="P5128" s="71">
        <f t="shared" si="436"/>
        <v>0</v>
      </c>
      <c r="Q5128" s="7">
        <v>1</v>
      </c>
      <c r="R5128" s="72">
        <f>+VLOOKUP(B5128,[1]BASES!$A$2:$E$10701,5,0)</f>
        <v>1750.0495867768595</v>
      </c>
      <c r="S5128" s="71">
        <f t="shared" si="443"/>
        <v>0</v>
      </c>
      <c r="T5128" s="71">
        <v>0</v>
      </c>
      <c r="U5128" s="71">
        <f t="shared" si="446"/>
        <v>0</v>
      </c>
      <c r="V5128" s="7">
        <v>0</v>
      </c>
      <c r="W5128" s="7">
        <v>0</v>
      </c>
      <c r="X5128" s="7">
        <v>0</v>
      </c>
      <c r="Y5128" s="73">
        <v>0.04</v>
      </c>
      <c r="Z5128" s="7"/>
      <c r="AA5128" s="7"/>
      <c r="AB5128" s="7"/>
      <c r="AC5128" s="7"/>
    </row>
    <row r="5129" spans="2:29" ht="15.75" customHeight="1" x14ac:dyDescent="0.25">
      <c r="B5129" s="62">
        <v>4626</v>
      </c>
      <c r="C5129" s="63" t="s">
        <v>5134</v>
      </c>
      <c r="D5129" s="64">
        <f t="shared" si="444"/>
        <v>3716.4456198347116</v>
      </c>
      <c r="E5129" s="64">
        <f t="shared" si="445"/>
        <v>4496.8992000000007</v>
      </c>
      <c r="F5129" s="64">
        <f>+VLOOKUP(B5129,[1]BASES!$A$2:$C$10701,3,0)</f>
        <v>21</v>
      </c>
      <c r="G5129" s="65">
        <f t="shared" si="442"/>
        <v>4496.8992000000007</v>
      </c>
      <c r="H5129" s="66"/>
      <c r="I5129" s="67"/>
      <c r="J5129" s="67"/>
      <c r="K5129" s="67"/>
      <c r="L5129" s="67"/>
      <c r="M5129" s="68"/>
      <c r="N5129" s="69"/>
      <c r="O5129" s="70">
        <f t="shared" si="435"/>
        <v>0</v>
      </c>
      <c r="P5129" s="71">
        <f t="shared" si="436"/>
        <v>0</v>
      </c>
      <c r="Q5129" s="7">
        <v>1</v>
      </c>
      <c r="R5129" s="72">
        <f>+VLOOKUP(B5129,[1]BASES!$A$2:$E$10701,5,0)</f>
        <v>3871.2975206611577</v>
      </c>
      <c r="S5129" s="71">
        <f t="shared" si="443"/>
        <v>0</v>
      </c>
      <c r="T5129" s="71">
        <v>0</v>
      </c>
      <c r="U5129" s="71">
        <f t="shared" si="446"/>
        <v>0</v>
      </c>
      <c r="V5129" s="7">
        <v>0</v>
      </c>
      <c r="W5129" s="7">
        <v>0</v>
      </c>
      <c r="X5129" s="7">
        <v>0</v>
      </c>
      <c r="Y5129" s="73">
        <v>0.04</v>
      </c>
      <c r="Z5129" s="7"/>
      <c r="AA5129" s="7"/>
      <c r="AB5129" s="7"/>
      <c r="AC5129" s="7"/>
    </row>
    <row r="5130" spans="2:29" ht="15.75" customHeight="1" x14ac:dyDescent="0.25">
      <c r="B5130" s="62">
        <v>4627</v>
      </c>
      <c r="C5130" s="63" t="s">
        <v>5135</v>
      </c>
      <c r="D5130" s="64">
        <f t="shared" si="444"/>
        <v>5601.9728925619838</v>
      </c>
      <c r="E5130" s="64">
        <f t="shared" si="445"/>
        <v>6778.3872000000001</v>
      </c>
      <c r="F5130" s="64">
        <f>+VLOOKUP(B5130,[1]BASES!$A$2:$C$10701,3,0)</f>
        <v>21</v>
      </c>
      <c r="G5130" s="65">
        <f t="shared" si="442"/>
        <v>6778.3872000000001</v>
      </c>
      <c r="H5130" s="66"/>
      <c r="I5130" s="67"/>
      <c r="J5130" s="67"/>
      <c r="K5130" s="67"/>
      <c r="L5130" s="67"/>
      <c r="M5130" s="68"/>
      <c r="N5130" s="69"/>
      <c r="O5130" s="70">
        <f t="shared" si="435"/>
        <v>0</v>
      </c>
      <c r="P5130" s="71">
        <f t="shared" si="436"/>
        <v>0</v>
      </c>
      <c r="Q5130" s="7">
        <v>1</v>
      </c>
      <c r="R5130" s="72">
        <f>+VLOOKUP(B5130,[1]BASES!$A$2:$E$10701,5,0)</f>
        <v>5835.3884297520663</v>
      </c>
      <c r="S5130" s="71">
        <f t="shared" si="443"/>
        <v>0</v>
      </c>
      <c r="T5130" s="71">
        <v>0</v>
      </c>
      <c r="U5130" s="71">
        <f t="shared" si="446"/>
        <v>0</v>
      </c>
      <c r="V5130" s="7">
        <v>0</v>
      </c>
      <c r="W5130" s="7">
        <v>0</v>
      </c>
      <c r="X5130" s="7">
        <v>0</v>
      </c>
      <c r="Y5130" s="73">
        <v>0.04</v>
      </c>
      <c r="Z5130" s="7"/>
      <c r="AA5130" s="7"/>
      <c r="AB5130" s="7"/>
      <c r="AC5130" s="7"/>
    </row>
    <row r="5131" spans="2:29" ht="15.75" customHeight="1" x14ac:dyDescent="0.25">
      <c r="B5131" s="62">
        <v>4628</v>
      </c>
      <c r="C5131" s="63" t="s">
        <v>5136</v>
      </c>
      <c r="D5131" s="64">
        <f t="shared" si="444"/>
        <v>7066.9884297520666</v>
      </c>
      <c r="E5131" s="64">
        <f t="shared" si="445"/>
        <v>8551.0560000000005</v>
      </c>
      <c r="F5131" s="64">
        <f>+VLOOKUP(B5131,[1]BASES!$A$2:$C$10701,3,0)</f>
        <v>21</v>
      </c>
      <c r="G5131" s="65">
        <f t="shared" si="442"/>
        <v>8551.0560000000005</v>
      </c>
      <c r="H5131" s="66"/>
      <c r="I5131" s="67"/>
      <c r="J5131" s="67"/>
      <c r="K5131" s="67"/>
      <c r="L5131" s="67"/>
      <c r="M5131" s="68"/>
      <c r="N5131" s="69"/>
      <c r="O5131" s="70">
        <f t="shared" si="435"/>
        <v>0</v>
      </c>
      <c r="P5131" s="71">
        <f t="shared" si="436"/>
        <v>0</v>
      </c>
      <c r="Q5131" s="7">
        <v>1</v>
      </c>
      <c r="R5131" s="72">
        <f>+VLOOKUP(B5131,[1]BASES!$A$2:$E$10701,5,0)</f>
        <v>7361.4462809917359</v>
      </c>
      <c r="S5131" s="71">
        <f t="shared" si="443"/>
        <v>0</v>
      </c>
      <c r="T5131" s="71">
        <v>0</v>
      </c>
      <c r="U5131" s="71">
        <f t="shared" si="446"/>
        <v>0</v>
      </c>
      <c r="V5131" s="7">
        <v>0</v>
      </c>
      <c r="W5131" s="7">
        <v>0</v>
      </c>
      <c r="X5131" s="7">
        <v>0</v>
      </c>
      <c r="Y5131" s="73">
        <v>0.04</v>
      </c>
      <c r="Z5131" s="7"/>
      <c r="AA5131" s="7"/>
      <c r="AB5131" s="7"/>
      <c r="AC5131" s="7"/>
    </row>
    <row r="5132" spans="2:29" ht="15.75" customHeight="1" x14ac:dyDescent="0.25">
      <c r="B5132" s="62">
        <v>4629</v>
      </c>
      <c r="C5132" s="63" t="s">
        <v>5137</v>
      </c>
      <c r="D5132" s="64">
        <f t="shared" si="444"/>
        <v>9667.6204958677681</v>
      </c>
      <c r="E5132" s="64">
        <f t="shared" si="445"/>
        <v>11697.8208</v>
      </c>
      <c r="F5132" s="64">
        <f>+VLOOKUP(B5132,[1]BASES!$A$2:$C$10701,3,0)</f>
        <v>21</v>
      </c>
      <c r="G5132" s="65">
        <f t="shared" ref="G5132:G5195" si="447">IF(B5132&lt;&gt;"",IF(T5132=0,E5132+(E5132*(B$6/100)),E5132+(E5132*(T5132/100))),"")</f>
        <v>11697.8208</v>
      </c>
      <c r="H5132" s="66"/>
      <c r="I5132" s="67"/>
      <c r="J5132" s="67"/>
      <c r="K5132" s="67"/>
      <c r="L5132" s="67"/>
      <c r="M5132" s="68"/>
      <c r="N5132" s="69"/>
      <c r="O5132" s="70">
        <f t="shared" si="435"/>
        <v>0</v>
      </c>
      <c r="P5132" s="71">
        <f t="shared" si="436"/>
        <v>0</v>
      </c>
      <c r="Q5132" s="7">
        <v>1</v>
      </c>
      <c r="R5132" s="72">
        <f>+VLOOKUP(B5132,[1]BASES!$A$2:$E$10701,5,0)</f>
        <v>10070.438016528926</v>
      </c>
      <c r="S5132" s="71">
        <f t="shared" si="443"/>
        <v>0</v>
      </c>
      <c r="T5132" s="71">
        <v>0</v>
      </c>
      <c r="U5132" s="71">
        <f t="shared" si="446"/>
        <v>0</v>
      </c>
      <c r="V5132" s="7">
        <v>0</v>
      </c>
      <c r="W5132" s="7">
        <v>0</v>
      </c>
      <c r="X5132" s="7">
        <v>0</v>
      </c>
      <c r="Y5132" s="73">
        <v>0.04</v>
      </c>
      <c r="Z5132" s="7"/>
      <c r="AA5132" s="7"/>
      <c r="AB5132" s="7"/>
      <c r="AC5132" s="7"/>
    </row>
    <row r="5133" spans="2:29" ht="15.75" customHeight="1" x14ac:dyDescent="0.25">
      <c r="B5133" s="62">
        <v>4634</v>
      </c>
      <c r="C5133" s="63" t="s">
        <v>5138</v>
      </c>
      <c r="D5133" s="64">
        <f t="shared" si="444"/>
        <v>724.11768595041326</v>
      </c>
      <c r="E5133" s="64">
        <f t="shared" si="445"/>
        <v>876.18240000000003</v>
      </c>
      <c r="F5133" s="64">
        <f>+VLOOKUP(B5133,[1]BASES!$A$2:$C$10701,3,0)</f>
        <v>21</v>
      </c>
      <c r="G5133" s="65">
        <f t="shared" si="447"/>
        <v>876.18240000000003</v>
      </c>
      <c r="H5133" s="66"/>
      <c r="I5133" s="67"/>
      <c r="J5133" s="67"/>
      <c r="K5133" s="67"/>
      <c r="L5133" s="67"/>
      <c r="M5133" s="68"/>
      <c r="N5133" s="69"/>
      <c r="O5133" s="70">
        <f t="shared" si="435"/>
        <v>0</v>
      </c>
      <c r="P5133" s="71">
        <f t="shared" si="436"/>
        <v>0</v>
      </c>
      <c r="Q5133" s="7">
        <v>1</v>
      </c>
      <c r="R5133" s="72">
        <f>+VLOOKUP(B5133,[1]BASES!$A$2:$E$10701,5,0)</f>
        <v>754.28925619834718</v>
      </c>
      <c r="S5133" s="71">
        <f t="shared" ref="S5133:S5196" si="448">IFERROR(E5133*H5133,0)</f>
        <v>0</v>
      </c>
      <c r="T5133" s="71">
        <v>0</v>
      </c>
      <c r="U5133" s="71">
        <f t="shared" si="446"/>
        <v>0</v>
      </c>
      <c r="V5133" s="7">
        <v>0</v>
      </c>
      <c r="W5133" s="7">
        <v>0</v>
      </c>
      <c r="X5133" s="7">
        <v>0</v>
      </c>
      <c r="Y5133" s="73">
        <v>0.04</v>
      </c>
      <c r="Z5133" s="7"/>
      <c r="AA5133" s="7"/>
      <c r="AB5133" s="7"/>
      <c r="AC5133" s="7"/>
    </row>
    <row r="5134" spans="2:29" ht="15.75" customHeight="1" x14ac:dyDescent="0.25">
      <c r="B5134" s="62">
        <v>4638</v>
      </c>
      <c r="C5134" s="63" t="s">
        <v>5139</v>
      </c>
      <c r="D5134" s="64">
        <f t="shared" ref="D5134:D5197" si="449">IF(B5134&lt;&gt;"",R5134+(R5134*-Y5134)+((R5134+(R5134*-Y5134))*B$7/100),"")</f>
        <v>2116.5540495867772</v>
      </c>
      <c r="E5134" s="64">
        <f t="shared" si="445"/>
        <v>2561.0304000000006</v>
      </c>
      <c r="F5134" s="64">
        <f>+VLOOKUP(B5134,[1]BASES!$A$2:$C$10701,3,0)</f>
        <v>21</v>
      </c>
      <c r="G5134" s="65">
        <f t="shared" si="447"/>
        <v>2561.0304000000006</v>
      </c>
      <c r="H5134" s="66"/>
      <c r="I5134" s="67"/>
      <c r="J5134" s="67"/>
      <c r="K5134" s="67"/>
      <c r="L5134" s="67"/>
      <c r="M5134" s="68"/>
      <c r="N5134" s="69"/>
      <c r="O5134" s="70">
        <f t="shared" si="435"/>
        <v>0</v>
      </c>
      <c r="P5134" s="71">
        <f t="shared" si="436"/>
        <v>0</v>
      </c>
      <c r="Q5134" s="7">
        <v>1</v>
      </c>
      <c r="R5134" s="72">
        <f>+VLOOKUP(B5134,[1]BASES!$A$2:$E$10701,5,0)</f>
        <v>2204.7438016528927</v>
      </c>
      <c r="S5134" s="71">
        <f t="shared" si="448"/>
        <v>0</v>
      </c>
      <c r="T5134" s="71">
        <v>0</v>
      </c>
      <c r="U5134" s="71">
        <f t="shared" si="446"/>
        <v>0</v>
      </c>
      <c r="V5134" s="7">
        <v>0</v>
      </c>
      <c r="W5134" s="7">
        <v>0</v>
      </c>
      <c r="X5134" s="7">
        <v>0</v>
      </c>
      <c r="Y5134" s="73">
        <v>0.04</v>
      </c>
      <c r="Z5134" s="7"/>
      <c r="AA5134" s="7"/>
      <c r="AB5134" s="7"/>
      <c r="AC5134" s="7"/>
    </row>
    <row r="5135" spans="2:29" ht="15.75" customHeight="1" x14ac:dyDescent="0.25">
      <c r="B5135" s="62">
        <v>4642</v>
      </c>
      <c r="C5135" s="63" t="s">
        <v>5140</v>
      </c>
      <c r="D5135" s="64">
        <f t="shared" si="449"/>
        <v>3083.0995041322312</v>
      </c>
      <c r="E5135" s="64">
        <f t="shared" ref="E5135:E5198" si="450">IF(B5135&lt;&gt;"",D5135+(D5135*(F5135*Q5135)/100),"")</f>
        <v>3730.5503999999996</v>
      </c>
      <c r="F5135" s="64">
        <f>+VLOOKUP(B5135,[1]BASES!$A$2:$C$10701,3,0)</f>
        <v>21</v>
      </c>
      <c r="G5135" s="65">
        <f t="shared" si="447"/>
        <v>3730.5503999999996</v>
      </c>
      <c r="H5135" s="66"/>
      <c r="I5135" s="67"/>
      <c r="J5135" s="67"/>
      <c r="K5135" s="67"/>
      <c r="L5135" s="67"/>
      <c r="M5135" s="68"/>
      <c r="N5135" s="69"/>
      <c r="O5135" s="70">
        <f t="shared" si="435"/>
        <v>0</v>
      </c>
      <c r="P5135" s="71">
        <f t="shared" si="436"/>
        <v>0</v>
      </c>
      <c r="Q5135" s="7">
        <v>1</v>
      </c>
      <c r="R5135" s="72">
        <f>+VLOOKUP(B5135,[1]BASES!$A$2:$E$10701,5,0)</f>
        <v>3211.5619834710742</v>
      </c>
      <c r="S5135" s="71">
        <f t="shared" si="448"/>
        <v>0</v>
      </c>
      <c r="T5135" s="71">
        <v>0</v>
      </c>
      <c r="U5135" s="71">
        <f t="shared" ref="U5135:U5198" si="451">IFERROR(G5135*H5135,0)</f>
        <v>0</v>
      </c>
      <c r="V5135" s="7">
        <v>0</v>
      </c>
      <c r="W5135" s="7">
        <v>0</v>
      </c>
      <c r="X5135" s="7">
        <v>0</v>
      </c>
      <c r="Y5135" s="73">
        <v>0.04</v>
      </c>
      <c r="Z5135" s="7"/>
      <c r="AA5135" s="7"/>
      <c r="AB5135" s="7"/>
      <c r="AC5135" s="7"/>
    </row>
    <row r="5136" spans="2:29" ht="15.75" customHeight="1" x14ac:dyDescent="0.25">
      <c r="B5136" s="62">
        <v>4643</v>
      </c>
      <c r="C5136" s="63" t="s">
        <v>5141</v>
      </c>
      <c r="D5136" s="64">
        <f t="shared" si="449"/>
        <v>3472.1930578512397</v>
      </c>
      <c r="E5136" s="64">
        <f t="shared" si="450"/>
        <v>4201.3536000000004</v>
      </c>
      <c r="F5136" s="64">
        <f>+VLOOKUP(B5136,[1]BASES!$A$2:$C$10701,3,0)</f>
        <v>21</v>
      </c>
      <c r="G5136" s="65">
        <f t="shared" si="447"/>
        <v>4201.3536000000004</v>
      </c>
      <c r="H5136" s="66"/>
      <c r="I5136" s="67"/>
      <c r="J5136" s="67"/>
      <c r="K5136" s="67"/>
      <c r="L5136" s="67"/>
      <c r="M5136" s="68"/>
      <c r="N5136" s="69"/>
      <c r="O5136" s="70">
        <f t="shared" si="435"/>
        <v>0</v>
      </c>
      <c r="P5136" s="71">
        <f t="shared" si="436"/>
        <v>0</v>
      </c>
      <c r="Q5136" s="7">
        <v>1</v>
      </c>
      <c r="R5136" s="72">
        <f>+VLOOKUP(B5136,[1]BASES!$A$2:$E$10701,5,0)</f>
        <v>3616.8677685950415</v>
      </c>
      <c r="S5136" s="71">
        <f t="shared" si="448"/>
        <v>0</v>
      </c>
      <c r="T5136" s="71">
        <v>0</v>
      </c>
      <c r="U5136" s="71">
        <f t="shared" si="451"/>
        <v>0</v>
      </c>
      <c r="V5136" s="7">
        <v>0</v>
      </c>
      <c r="W5136" s="7">
        <v>0</v>
      </c>
      <c r="X5136" s="7">
        <v>0</v>
      </c>
      <c r="Y5136" s="73">
        <v>0.04</v>
      </c>
      <c r="Z5136" s="7"/>
      <c r="AA5136" s="7"/>
      <c r="AB5136" s="7"/>
      <c r="AC5136" s="7"/>
    </row>
    <row r="5137" spans="2:29" ht="15.75" customHeight="1" x14ac:dyDescent="0.25">
      <c r="B5137" s="62">
        <v>4644</v>
      </c>
      <c r="C5137" s="63" t="s">
        <v>5142</v>
      </c>
      <c r="D5137" s="64">
        <f t="shared" si="449"/>
        <v>4617.5285950413227</v>
      </c>
      <c r="E5137" s="64">
        <f t="shared" si="450"/>
        <v>5587.2096000000001</v>
      </c>
      <c r="F5137" s="64">
        <f>+VLOOKUP(B5137,[1]BASES!$A$2:$C$10701,3,0)</f>
        <v>21</v>
      </c>
      <c r="G5137" s="65">
        <f t="shared" si="447"/>
        <v>5587.2096000000001</v>
      </c>
      <c r="H5137" s="66"/>
      <c r="I5137" s="67"/>
      <c r="J5137" s="67"/>
      <c r="K5137" s="67"/>
      <c r="L5137" s="67"/>
      <c r="M5137" s="68"/>
      <c r="N5137" s="69"/>
      <c r="O5137" s="70">
        <f t="shared" si="435"/>
        <v>0</v>
      </c>
      <c r="P5137" s="71">
        <f t="shared" si="436"/>
        <v>0</v>
      </c>
      <c r="Q5137" s="7">
        <v>1</v>
      </c>
      <c r="R5137" s="72">
        <f>+VLOOKUP(B5137,[1]BASES!$A$2:$E$10701,5,0)</f>
        <v>4809.9256198347111</v>
      </c>
      <c r="S5137" s="71">
        <f t="shared" si="448"/>
        <v>0</v>
      </c>
      <c r="T5137" s="71">
        <v>0</v>
      </c>
      <c r="U5137" s="71">
        <f t="shared" si="451"/>
        <v>0</v>
      </c>
      <c r="V5137" s="7">
        <v>0</v>
      </c>
      <c r="W5137" s="7">
        <v>0</v>
      </c>
      <c r="X5137" s="7">
        <v>0</v>
      </c>
      <c r="Y5137" s="73">
        <v>0.04</v>
      </c>
      <c r="Z5137" s="7"/>
      <c r="AA5137" s="7"/>
      <c r="AB5137" s="7"/>
      <c r="AC5137" s="7"/>
    </row>
    <row r="5138" spans="2:29" ht="15.75" customHeight="1" x14ac:dyDescent="0.25">
      <c r="B5138" s="62">
        <v>4645</v>
      </c>
      <c r="C5138" s="63" t="s">
        <v>5143</v>
      </c>
      <c r="D5138" s="64">
        <f t="shared" si="449"/>
        <v>8194.1871074380178</v>
      </c>
      <c r="E5138" s="64">
        <f t="shared" si="450"/>
        <v>9914.9664000000012</v>
      </c>
      <c r="F5138" s="64">
        <f>+VLOOKUP(B5138,[1]BASES!$A$2:$C$10701,3,0)</f>
        <v>21</v>
      </c>
      <c r="G5138" s="65">
        <f t="shared" si="447"/>
        <v>9914.9664000000012</v>
      </c>
      <c r="H5138" s="66"/>
      <c r="I5138" s="67"/>
      <c r="J5138" s="67"/>
      <c r="K5138" s="67"/>
      <c r="L5138" s="67"/>
      <c r="M5138" s="68"/>
      <c r="N5138" s="69"/>
      <c r="O5138" s="70">
        <f t="shared" si="435"/>
        <v>0</v>
      </c>
      <c r="P5138" s="71">
        <f t="shared" si="436"/>
        <v>0</v>
      </c>
      <c r="Q5138" s="7">
        <v>1</v>
      </c>
      <c r="R5138" s="72">
        <f>+VLOOKUP(B5138,[1]BASES!$A$2:$E$10701,5,0)</f>
        <v>8535.6115702479347</v>
      </c>
      <c r="S5138" s="71">
        <f t="shared" si="448"/>
        <v>0</v>
      </c>
      <c r="T5138" s="71">
        <v>0</v>
      </c>
      <c r="U5138" s="71">
        <f t="shared" si="451"/>
        <v>0</v>
      </c>
      <c r="V5138" s="7">
        <v>0</v>
      </c>
      <c r="W5138" s="7">
        <v>0</v>
      </c>
      <c r="X5138" s="7">
        <v>0</v>
      </c>
      <c r="Y5138" s="73">
        <v>0.04</v>
      </c>
      <c r="Z5138" s="7"/>
      <c r="AA5138" s="7"/>
      <c r="AB5138" s="7"/>
      <c r="AC5138" s="7"/>
    </row>
    <row r="5139" spans="2:29" ht="15.75" customHeight="1" x14ac:dyDescent="0.25">
      <c r="B5139" s="62">
        <v>4646</v>
      </c>
      <c r="C5139" s="63" t="s">
        <v>5144</v>
      </c>
      <c r="D5139" s="64">
        <f t="shared" si="449"/>
        <v>8064.3094214876028</v>
      </c>
      <c r="E5139" s="64">
        <f t="shared" si="450"/>
        <v>9757.8143999999993</v>
      </c>
      <c r="F5139" s="64">
        <f>+VLOOKUP(B5139,[1]BASES!$A$2:$C$10701,3,0)</f>
        <v>21</v>
      </c>
      <c r="G5139" s="65">
        <f t="shared" si="447"/>
        <v>9757.8143999999993</v>
      </c>
      <c r="H5139" s="66"/>
      <c r="I5139" s="67"/>
      <c r="J5139" s="67"/>
      <c r="K5139" s="67"/>
      <c r="L5139" s="67"/>
      <c r="M5139" s="68"/>
      <c r="N5139" s="69"/>
      <c r="O5139" s="70">
        <f t="shared" si="435"/>
        <v>0</v>
      </c>
      <c r="P5139" s="71">
        <f t="shared" si="436"/>
        <v>0</v>
      </c>
      <c r="Q5139" s="7">
        <v>1</v>
      </c>
      <c r="R5139" s="72">
        <f>+VLOOKUP(B5139,[1]BASES!$A$2:$E$10701,5,0)</f>
        <v>8400.3223140495866</v>
      </c>
      <c r="S5139" s="71">
        <f t="shared" si="448"/>
        <v>0</v>
      </c>
      <c r="T5139" s="71">
        <v>0</v>
      </c>
      <c r="U5139" s="71">
        <f t="shared" si="451"/>
        <v>0</v>
      </c>
      <c r="V5139" s="7">
        <v>0</v>
      </c>
      <c r="W5139" s="7">
        <v>0</v>
      </c>
      <c r="X5139" s="7">
        <v>0</v>
      </c>
      <c r="Y5139" s="73">
        <v>0.04</v>
      </c>
      <c r="Z5139" s="7"/>
      <c r="AA5139" s="7"/>
      <c r="AB5139" s="7"/>
      <c r="AC5139" s="7"/>
    </row>
    <row r="5140" spans="2:29" ht="15.75" customHeight="1" x14ac:dyDescent="0.25">
      <c r="B5140" s="62">
        <v>4647</v>
      </c>
      <c r="C5140" s="63" t="s">
        <v>5145</v>
      </c>
      <c r="D5140" s="64">
        <f t="shared" si="449"/>
        <v>12559.703801652891</v>
      </c>
      <c r="E5140" s="64">
        <f t="shared" si="450"/>
        <v>15197.241599999998</v>
      </c>
      <c r="F5140" s="64">
        <f>+VLOOKUP(B5140,[1]BASES!$A$2:$C$10701,3,0)</f>
        <v>21</v>
      </c>
      <c r="G5140" s="65">
        <f t="shared" si="447"/>
        <v>15197.241599999998</v>
      </c>
      <c r="H5140" s="66"/>
      <c r="I5140" s="67"/>
      <c r="J5140" s="67"/>
      <c r="K5140" s="67"/>
      <c r="L5140" s="67"/>
      <c r="M5140" s="68"/>
      <c r="N5140" s="69"/>
      <c r="O5140" s="70">
        <f t="shared" si="435"/>
        <v>0</v>
      </c>
      <c r="P5140" s="71">
        <f t="shared" si="436"/>
        <v>0</v>
      </c>
      <c r="Q5140" s="7">
        <v>1</v>
      </c>
      <c r="R5140" s="72">
        <f>+VLOOKUP(B5140,[1]BASES!$A$2:$E$10701,5,0)</f>
        <v>13083.024793388429</v>
      </c>
      <c r="S5140" s="71">
        <f t="shared" si="448"/>
        <v>0</v>
      </c>
      <c r="T5140" s="71">
        <v>0</v>
      </c>
      <c r="U5140" s="71">
        <f t="shared" si="451"/>
        <v>0</v>
      </c>
      <c r="V5140" s="7">
        <v>0</v>
      </c>
      <c r="W5140" s="7">
        <v>0</v>
      </c>
      <c r="X5140" s="7">
        <v>0</v>
      </c>
      <c r="Y5140" s="73">
        <v>0.04</v>
      </c>
      <c r="Z5140" s="7"/>
      <c r="AA5140" s="7"/>
      <c r="AB5140" s="7"/>
      <c r="AC5140" s="7"/>
    </row>
    <row r="5141" spans="2:29" ht="15.75" customHeight="1" x14ac:dyDescent="0.25">
      <c r="B5141" s="62">
        <v>4651</v>
      </c>
      <c r="C5141" s="63" t="s">
        <v>5146</v>
      </c>
      <c r="D5141" s="64">
        <f t="shared" si="449"/>
        <v>5290.8138842975213</v>
      </c>
      <c r="E5141" s="64">
        <f t="shared" si="450"/>
        <v>6401.8848000000007</v>
      </c>
      <c r="F5141" s="64">
        <f>+VLOOKUP(B5141,[1]BASES!$A$2:$C$10701,3,0)</f>
        <v>21</v>
      </c>
      <c r="G5141" s="65">
        <f t="shared" si="447"/>
        <v>6401.8848000000007</v>
      </c>
      <c r="H5141" s="66"/>
      <c r="I5141" s="67"/>
      <c r="J5141" s="67"/>
      <c r="K5141" s="67"/>
      <c r="L5141" s="67"/>
      <c r="M5141" s="68"/>
      <c r="N5141" s="69"/>
      <c r="O5141" s="70">
        <f t="shared" si="435"/>
        <v>0</v>
      </c>
      <c r="P5141" s="71">
        <f t="shared" si="436"/>
        <v>0</v>
      </c>
      <c r="Q5141" s="7">
        <v>1</v>
      </c>
      <c r="R5141" s="72">
        <f>+VLOOKUP(B5141,[1]BASES!$A$2:$E$10701,5,0)</f>
        <v>5511.2644628099179</v>
      </c>
      <c r="S5141" s="71">
        <f t="shared" si="448"/>
        <v>0</v>
      </c>
      <c r="T5141" s="71">
        <v>0</v>
      </c>
      <c r="U5141" s="71">
        <f t="shared" si="451"/>
        <v>0</v>
      </c>
      <c r="V5141" s="7">
        <v>0</v>
      </c>
      <c r="W5141" s="7">
        <v>0</v>
      </c>
      <c r="X5141" s="7">
        <v>0</v>
      </c>
      <c r="Y5141" s="73">
        <v>0.04</v>
      </c>
      <c r="Z5141" s="7"/>
      <c r="AA5141" s="7"/>
      <c r="AB5141" s="7"/>
      <c r="AC5141" s="7"/>
    </row>
    <row r="5142" spans="2:29" ht="15.75" customHeight="1" x14ac:dyDescent="0.25">
      <c r="B5142" s="62">
        <v>4652</v>
      </c>
      <c r="C5142" s="63" t="s">
        <v>5147</v>
      </c>
      <c r="D5142" s="64">
        <f t="shared" si="449"/>
        <v>4000.7563636363634</v>
      </c>
      <c r="E5142" s="64">
        <f t="shared" si="450"/>
        <v>4840.9151999999995</v>
      </c>
      <c r="F5142" s="64">
        <f>+VLOOKUP(B5142,[1]BASES!$A$2:$C$10701,3,0)</f>
        <v>21</v>
      </c>
      <c r="G5142" s="65">
        <f t="shared" si="447"/>
        <v>4840.9151999999995</v>
      </c>
      <c r="H5142" s="66"/>
      <c r="I5142" s="67"/>
      <c r="J5142" s="67"/>
      <c r="K5142" s="67"/>
      <c r="L5142" s="67"/>
      <c r="M5142" s="68"/>
      <c r="N5142" s="69"/>
      <c r="O5142" s="70">
        <f t="shared" si="435"/>
        <v>0</v>
      </c>
      <c r="P5142" s="71">
        <f t="shared" si="436"/>
        <v>0</v>
      </c>
      <c r="Q5142" s="7">
        <v>1</v>
      </c>
      <c r="R5142" s="72">
        <f>+VLOOKUP(B5142,[1]BASES!$A$2:$E$10701,5,0)</f>
        <v>4167.454545454545</v>
      </c>
      <c r="S5142" s="71">
        <f t="shared" si="448"/>
        <v>0</v>
      </c>
      <c r="T5142" s="71">
        <v>0</v>
      </c>
      <c r="U5142" s="71">
        <f t="shared" si="451"/>
        <v>0</v>
      </c>
      <c r="V5142" s="7">
        <v>0</v>
      </c>
      <c r="W5142" s="7">
        <v>0</v>
      </c>
      <c r="X5142" s="7">
        <v>0</v>
      </c>
      <c r="Y5142" s="73">
        <v>0.04</v>
      </c>
      <c r="Z5142" s="7"/>
      <c r="AA5142" s="7"/>
      <c r="AB5142" s="7"/>
      <c r="AC5142" s="7"/>
    </row>
    <row r="5143" spans="2:29" ht="15.75" customHeight="1" x14ac:dyDescent="0.25">
      <c r="B5143" s="62">
        <v>4653</v>
      </c>
      <c r="C5143" s="63" t="s">
        <v>5148</v>
      </c>
      <c r="D5143" s="64">
        <f t="shared" si="449"/>
        <v>4915.2396694214876</v>
      </c>
      <c r="E5143" s="64">
        <f t="shared" si="450"/>
        <v>5947.4400000000005</v>
      </c>
      <c r="F5143" s="64">
        <f>+VLOOKUP(B5143,[1]BASES!$A$2:$C$10701,3,0)</f>
        <v>21</v>
      </c>
      <c r="G5143" s="65">
        <f t="shared" si="447"/>
        <v>5947.4400000000005</v>
      </c>
      <c r="H5143" s="66"/>
      <c r="I5143" s="67"/>
      <c r="J5143" s="67"/>
      <c r="K5143" s="67"/>
      <c r="L5143" s="67"/>
      <c r="M5143" s="68"/>
      <c r="N5143" s="69"/>
      <c r="O5143" s="70">
        <f t="shared" si="435"/>
        <v>0</v>
      </c>
      <c r="P5143" s="71">
        <f t="shared" si="436"/>
        <v>0</v>
      </c>
      <c r="Q5143" s="7">
        <v>1</v>
      </c>
      <c r="R5143" s="72">
        <f>+VLOOKUP(B5143,[1]BASES!$A$2:$E$10701,5,0)</f>
        <v>5120.0413223140495</v>
      </c>
      <c r="S5143" s="71">
        <f t="shared" si="448"/>
        <v>0</v>
      </c>
      <c r="T5143" s="71">
        <v>0</v>
      </c>
      <c r="U5143" s="71">
        <f t="shared" si="451"/>
        <v>0</v>
      </c>
      <c r="V5143" s="7">
        <v>0</v>
      </c>
      <c r="W5143" s="7">
        <v>0</v>
      </c>
      <c r="X5143" s="7">
        <v>0</v>
      </c>
      <c r="Y5143" s="73">
        <v>0.04</v>
      </c>
      <c r="Z5143" s="7"/>
      <c r="AA5143" s="7"/>
      <c r="AB5143" s="7"/>
      <c r="AC5143" s="7"/>
    </row>
    <row r="5144" spans="2:29" ht="15.75" customHeight="1" x14ac:dyDescent="0.25">
      <c r="B5144" s="62">
        <v>4668</v>
      </c>
      <c r="C5144" s="63" t="s">
        <v>5149</v>
      </c>
      <c r="D5144" s="64">
        <f t="shared" si="449"/>
        <v>2316.5355371900828</v>
      </c>
      <c r="E5144" s="64">
        <f t="shared" si="450"/>
        <v>2803.0080000000003</v>
      </c>
      <c r="F5144" s="64">
        <f>+VLOOKUP(B5144,[1]BASES!$A$2:$C$10701,3,0)</f>
        <v>21</v>
      </c>
      <c r="G5144" s="65">
        <f t="shared" si="447"/>
        <v>2803.0080000000003</v>
      </c>
      <c r="H5144" s="66"/>
      <c r="I5144" s="67"/>
      <c r="J5144" s="67"/>
      <c r="K5144" s="67"/>
      <c r="L5144" s="67"/>
      <c r="M5144" s="68"/>
      <c r="N5144" s="69"/>
      <c r="O5144" s="70">
        <f t="shared" si="435"/>
        <v>0</v>
      </c>
      <c r="P5144" s="71">
        <f t="shared" si="436"/>
        <v>0</v>
      </c>
      <c r="Q5144" s="7">
        <v>1</v>
      </c>
      <c r="R5144" s="72">
        <f>+VLOOKUP(B5144,[1]BASES!$A$2:$E$10701,5,0)</f>
        <v>2413.0578512396696</v>
      </c>
      <c r="S5144" s="71">
        <f t="shared" si="448"/>
        <v>0</v>
      </c>
      <c r="T5144" s="71">
        <v>0</v>
      </c>
      <c r="U5144" s="71">
        <f t="shared" si="451"/>
        <v>0</v>
      </c>
      <c r="V5144" s="7">
        <v>0</v>
      </c>
      <c r="W5144" s="7">
        <v>0</v>
      </c>
      <c r="X5144" s="7">
        <v>0</v>
      </c>
      <c r="Y5144" s="73">
        <v>0.04</v>
      </c>
      <c r="Z5144" s="7"/>
      <c r="AA5144" s="7"/>
      <c r="AB5144" s="7"/>
      <c r="AC5144" s="7"/>
    </row>
    <row r="5145" spans="2:29" ht="15.75" customHeight="1" x14ac:dyDescent="0.25">
      <c r="B5145" s="62">
        <v>4669</v>
      </c>
      <c r="C5145" s="63" t="s">
        <v>5150</v>
      </c>
      <c r="D5145" s="64">
        <f t="shared" si="449"/>
        <v>5601.9728925619838</v>
      </c>
      <c r="E5145" s="64">
        <f t="shared" si="450"/>
        <v>6778.3872000000001</v>
      </c>
      <c r="F5145" s="64">
        <f>+VLOOKUP(B5145,[1]BASES!$A$2:$C$10701,3,0)</f>
        <v>21</v>
      </c>
      <c r="G5145" s="65">
        <f t="shared" si="447"/>
        <v>6778.3872000000001</v>
      </c>
      <c r="H5145" s="66"/>
      <c r="I5145" s="67"/>
      <c r="J5145" s="67"/>
      <c r="K5145" s="67"/>
      <c r="L5145" s="67"/>
      <c r="M5145" s="68"/>
      <c r="N5145" s="69"/>
      <c r="O5145" s="70">
        <f t="shared" si="435"/>
        <v>0</v>
      </c>
      <c r="P5145" s="71">
        <f t="shared" si="436"/>
        <v>0</v>
      </c>
      <c r="Q5145" s="7">
        <v>1</v>
      </c>
      <c r="R5145" s="72">
        <f>+VLOOKUP(B5145,[1]BASES!$A$2:$E$10701,5,0)</f>
        <v>5835.3884297520663</v>
      </c>
      <c r="S5145" s="71">
        <f t="shared" si="448"/>
        <v>0</v>
      </c>
      <c r="T5145" s="71">
        <v>0</v>
      </c>
      <c r="U5145" s="71">
        <f t="shared" si="451"/>
        <v>0</v>
      </c>
      <c r="V5145" s="7">
        <v>0</v>
      </c>
      <c r="W5145" s="7">
        <v>0</v>
      </c>
      <c r="X5145" s="7">
        <v>0</v>
      </c>
      <c r="Y5145" s="73">
        <v>0.04</v>
      </c>
      <c r="Z5145" s="7"/>
      <c r="AA5145" s="7"/>
      <c r="AB5145" s="7"/>
      <c r="AC5145" s="7"/>
    </row>
    <row r="5146" spans="2:29" ht="15.75" customHeight="1" x14ac:dyDescent="0.25">
      <c r="B5146" s="62">
        <v>4670</v>
      </c>
      <c r="C5146" s="63" t="s">
        <v>5151</v>
      </c>
      <c r="D5146" s="64">
        <f t="shared" si="449"/>
        <v>7066.9884297520666</v>
      </c>
      <c r="E5146" s="64">
        <f t="shared" si="450"/>
        <v>8551.0560000000005</v>
      </c>
      <c r="F5146" s="64">
        <f>+VLOOKUP(B5146,[1]BASES!$A$2:$C$10701,3,0)</f>
        <v>21</v>
      </c>
      <c r="G5146" s="65">
        <f t="shared" si="447"/>
        <v>8551.0560000000005</v>
      </c>
      <c r="H5146" s="66"/>
      <c r="I5146" s="67"/>
      <c r="J5146" s="67"/>
      <c r="K5146" s="67"/>
      <c r="L5146" s="67"/>
      <c r="M5146" s="68"/>
      <c r="N5146" s="69"/>
      <c r="O5146" s="70">
        <f t="shared" si="435"/>
        <v>0</v>
      </c>
      <c r="P5146" s="71">
        <f t="shared" si="436"/>
        <v>0</v>
      </c>
      <c r="Q5146" s="7">
        <v>1</v>
      </c>
      <c r="R5146" s="72">
        <f>+VLOOKUP(B5146,[1]BASES!$A$2:$E$10701,5,0)</f>
        <v>7361.4462809917359</v>
      </c>
      <c r="S5146" s="71">
        <f t="shared" si="448"/>
        <v>0</v>
      </c>
      <c r="T5146" s="71">
        <v>0</v>
      </c>
      <c r="U5146" s="71">
        <f t="shared" si="451"/>
        <v>0</v>
      </c>
      <c r="V5146" s="7">
        <v>0</v>
      </c>
      <c r="W5146" s="7">
        <v>0</v>
      </c>
      <c r="X5146" s="7">
        <v>0</v>
      </c>
      <c r="Y5146" s="73">
        <v>0.04</v>
      </c>
      <c r="Z5146" s="7"/>
      <c r="AA5146" s="7"/>
      <c r="AB5146" s="7"/>
      <c r="AC5146" s="7"/>
    </row>
    <row r="5147" spans="2:29" ht="15.75" customHeight="1" x14ac:dyDescent="0.25">
      <c r="B5147" s="62">
        <v>4671</v>
      </c>
      <c r="C5147" s="63" t="s">
        <v>5152</v>
      </c>
      <c r="D5147" s="64">
        <f t="shared" si="449"/>
        <v>7066.9884297520666</v>
      </c>
      <c r="E5147" s="64">
        <f t="shared" si="450"/>
        <v>8551.0560000000005</v>
      </c>
      <c r="F5147" s="64">
        <f>+VLOOKUP(B5147,[1]BASES!$A$2:$C$10701,3,0)</f>
        <v>21</v>
      </c>
      <c r="G5147" s="65">
        <f t="shared" si="447"/>
        <v>8551.0560000000005</v>
      </c>
      <c r="H5147" s="66"/>
      <c r="I5147" s="67"/>
      <c r="J5147" s="67"/>
      <c r="K5147" s="67"/>
      <c r="L5147" s="67"/>
      <c r="M5147" s="68"/>
      <c r="N5147" s="69"/>
      <c r="O5147" s="70">
        <f t="shared" si="435"/>
        <v>0</v>
      </c>
      <c r="P5147" s="71">
        <f t="shared" si="436"/>
        <v>0</v>
      </c>
      <c r="Q5147" s="7">
        <v>1</v>
      </c>
      <c r="R5147" s="72">
        <f>+VLOOKUP(B5147,[1]BASES!$A$2:$E$10701,5,0)</f>
        <v>7361.4462809917359</v>
      </c>
      <c r="S5147" s="71">
        <f t="shared" si="448"/>
        <v>0</v>
      </c>
      <c r="T5147" s="71">
        <v>0</v>
      </c>
      <c r="U5147" s="71">
        <f t="shared" si="451"/>
        <v>0</v>
      </c>
      <c r="V5147" s="7">
        <v>0</v>
      </c>
      <c r="W5147" s="7">
        <v>0</v>
      </c>
      <c r="X5147" s="7">
        <v>0</v>
      </c>
      <c r="Y5147" s="73">
        <v>0.04</v>
      </c>
      <c r="Z5147" s="7"/>
      <c r="AA5147" s="7"/>
      <c r="AB5147" s="7"/>
      <c r="AC5147" s="7"/>
    </row>
    <row r="5148" spans="2:29" ht="15.75" customHeight="1" x14ac:dyDescent="0.25">
      <c r="B5148" s="62">
        <v>4672</v>
      </c>
      <c r="C5148" s="63" t="s">
        <v>5153</v>
      </c>
      <c r="D5148" s="64">
        <f t="shared" si="449"/>
        <v>9667.6204958677681</v>
      </c>
      <c r="E5148" s="64">
        <f t="shared" si="450"/>
        <v>11697.8208</v>
      </c>
      <c r="F5148" s="64">
        <f>+VLOOKUP(B5148,[1]BASES!$A$2:$C$10701,3,0)</f>
        <v>21</v>
      </c>
      <c r="G5148" s="65">
        <f t="shared" si="447"/>
        <v>11697.8208</v>
      </c>
      <c r="H5148" s="66"/>
      <c r="I5148" s="67"/>
      <c r="J5148" s="67"/>
      <c r="K5148" s="67"/>
      <c r="L5148" s="67"/>
      <c r="M5148" s="68"/>
      <c r="N5148" s="69"/>
      <c r="O5148" s="70">
        <f t="shared" si="435"/>
        <v>0</v>
      </c>
      <c r="P5148" s="71">
        <f t="shared" si="436"/>
        <v>0</v>
      </c>
      <c r="Q5148" s="7">
        <v>1</v>
      </c>
      <c r="R5148" s="72">
        <f>+VLOOKUP(B5148,[1]BASES!$A$2:$E$10701,5,0)</f>
        <v>10070.438016528926</v>
      </c>
      <c r="S5148" s="71">
        <f t="shared" si="448"/>
        <v>0</v>
      </c>
      <c r="T5148" s="71">
        <v>0</v>
      </c>
      <c r="U5148" s="71">
        <f t="shared" si="451"/>
        <v>0</v>
      </c>
      <c r="V5148" s="7">
        <v>0</v>
      </c>
      <c r="W5148" s="7">
        <v>0</v>
      </c>
      <c r="X5148" s="7">
        <v>0</v>
      </c>
      <c r="Y5148" s="73">
        <v>0.04</v>
      </c>
      <c r="Z5148" s="7"/>
      <c r="AA5148" s="7"/>
      <c r="AB5148" s="7"/>
      <c r="AC5148" s="7"/>
    </row>
    <row r="5149" spans="2:29" ht="15.75" customHeight="1" x14ac:dyDescent="0.25">
      <c r="B5149" s="62">
        <v>4673</v>
      </c>
      <c r="C5149" s="63" t="s">
        <v>5154</v>
      </c>
      <c r="D5149" s="64">
        <f t="shared" si="449"/>
        <v>9667.6204958677681</v>
      </c>
      <c r="E5149" s="64">
        <f t="shared" si="450"/>
        <v>11697.8208</v>
      </c>
      <c r="F5149" s="64">
        <f>+VLOOKUP(B5149,[1]BASES!$A$2:$C$10701,3,0)</f>
        <v>21</v>
      </c>
      <c r="G5149" s="65">
        <f t="shared" si="447"/>
        <v>11697.8208</v>
      </c>
      <c r="H5149" s="66"/>
      <c r="I5149" s="67"/>
      <c r="J5149" s="67"/>
      <c r="K5149" s="67"/>
      <c r="L5149" s="67"/>
      <c r="M5149" s="68"/>
      <c r="N5149" s="69"/>
      <c r="O5149" s="70">
        <f t="shared" si="435"/>
        <v>0</v>
      </c>
      <c r="P5149" s="71">
        <f t="shared" si="436"/>
        <v>0</v>
      </c>
      <c r="Q5149" s="7">
        <v>1</v>
      </c>
      <c r="R5149" s="72">
        <f>+VLOOKUP(B5149,[1]BASES!$A$2:$E$10701,5,0)</f>
        <v>10070.438016528926</v>
      </c>
      <c r="S5149" s="71">
        <f t="shared" si="448"/>
        <v>0</v>
      </c>
      <c r="T5149" s="71">
        <v>0</v>
      </c>
      <c r="U5149" s="71">
        <f t="shared" si="451"/>
        <v>0</v>
      </c>
      <c r="V5149" s="7">
        <v>0</v>
      </c>
      <c r="W5149" s="7">
        <v>0</v>
      </c>
      <c r="X5149" s="7">
        <v>0</v>
      </c>
      <c r="Y5149" s="73">
        <v>0.04</v>
      </c>
      <c r="Z5149" s="7"/>
      <c r="AA5149" s="7"/>
      <c r="AB5149" s="7"/>
      <c r="AC5149" s="7"/>
    </row>
    <row r="5150" spans="2:29" ht="15.75" customHeight="1" x14ac:dyDescent="0.25">
      <c r="B5150" s="62">
        <v>4674</v>
      </c>
      <c r="C5150" s="63" t="s">
        <v>5155</v>
      </c>
      <c r="D5150" s="64">
        <f t="shared" si="449"/>
        <v>1598.9950413223141</v>
      </c>
      <c r="E5150" s="64">
        <f t="shared" si="450"/>
        <v>1934.7840000000001</v>
      </c>
      <c r="F5150" s="64">
        <f>+VLOOKUP(B5150,[1]BASES!$A$2:$C$10701,3,0)</f>
        <v>21</v>
      </c>
      <c r="G5150" s="65">
        <f t="shared" si="447"/>
        <v>1934.7840000000001</v>
      </c>
      <c r="H5150" s="66"/>
      <c r="I5150" s="67"/>
      <c r="J5150" s="67"/>
      <c r="K5150" s="67"/>
      <c r="L5150" s="67"/>
      <c r="M5150" s="68"/>
      <c r="N5150" s="69"/>
      <c r="O5150" s="70">
        <f t="shared" si="435"/>
        <v>0</v>
      </c>
      <c r="P5150" s="71">
        <f t="shared" si="436"/>
        <v>0</v>
      </c>
      <c r="Q5150" s="7">
        <v>1</v>
      </c>
      <c r="R5150" s="72">
        <f>+VLOOKUP(B5150,[1]BASES!$A$2:$E$10701,5,0)</f>
        <v>1665.6198347107438</v>
      </c>
      <c r="S5150" s="71">
        <f t="shared" si="448"/>
        <v>0</v>
      </c>
      <c r="T5150" s="71">
        <v>0</v>
      </c>
      <c r="U5150" s="71">
        <f t="shared" si="451"/>
        <v>0</v>
      </c>
      <c r="V5150" s="7">
        <v>0</v>
      </c>
      <c r="W5150" s="7">
        <v>0</v>
      </c>
      <c r="X5150" s="7">
        <v>0</v>
      </c>
      <c r="Y5150" s="73">
        <v>0.04</v>
      </c>
      <c r="Z5150" s="7"/>
      <c r="AA5150" s="7"/>
      <c r="AB5150" s="7"/>
      <c r="AC5150" s="7"/>
    </row>
    <row r="5151" spans="2:29" ht="15.75" customHeight="1" x14ac:dyDescent="0.25">
      <c r="B5151" s="62">
        <v>4675</v>
      </c>
      <c r="C5151" s="63" t="s">
        <v>5156</v>
      </c>
      <c r="D5151" s="64">
        <f t="shared" si="449"/>
        <v>2774.2492561983472</v>
      </c>
      <c r="E5151" s="64">
        <f t="shared" si="450"/>
        <v>3356.8416000000002</v>
      </c>
      <c r="F5151" s="64">
        <f>+VLOOKUP(B5151,[1]BASES!$A$2:$C$10701,3,0)</f>
        <v>21</v>
      </c>
      <c r="G5151" s="65">
        <f t="shared" si="447"/>
        <v>3356.8416000000002</v>
      </c>
      <c r="H5151" s="66"/>
      <c r="I5151" s="67"/>
      <c r="J5151" s="67"/>
      <c r="K5151" s="67"/>
      <c r="L5151" s="67"/>
      <c r="M5151" s="68"/>
      <c r="N5151" s="69"/>
      <c r="O5151" s="70">
        <f t="shared" si="435"/>
        <v>0</v>
      </c>
      <c r="P5151" s="71">
        <f t="shared" si="436"/>
        <v>0</v>
      </c>
      <c r="Q5151" s="7">
        <v>1</v>
      </c>
      <c r="R5151" s="72">
        <f>+VLOOKUP(B5151,[1]BASES!$A$2:$E$10701,5,0)</f>
        <v>2889.8429752066118</v>
      </c>
      <c r="S5151" s="71">
        <f t="shared" si="448"/>
        <v>0</v>
      </c>
      <c r="T5151" s="71">
        <v>0</v>
      </c>
      <c r="U5151" s="71">
        <f t="shared" si="451"/>
        <v>0</v>
      </c>
      <c r="V5151" s="7">
        <v>0</v>
      </c>
      <c r="W5151" s="7">
        <v>0</v>
      </c>
      <c r="X5151" s="7">
        <v>0</v>
      </c>
      <c r="Y5151" s="73">
        <v>0.04</v>
      </c>
      <c r="Z5151" s="7"/>
      <c r="AA5151" s="7"/>
      <c r="AB5151" s="7"/>
      <c r="AC5151" s="7"/>
    </row>
    <row r="5152" spans="2:29" ht="15.75" customHeight="1" x14ac:dyDescent="0.25">
      <c r="B5152" s="62">
        <v>4676</v>
      </c>
      <c r="C5152" s="63" t="s">
        <v>5157</v>
      </c>
      <c r="D5152" s="64">
        <f t="shared" si="449"/>
        <v>2431.3150413223138</v>
      </c>
      <c r="E5152" s="64">
        <f t="shared" si="450"/>
        <v>2941.8911999999996</v>
      </c>
      <c r="F5152" s="64">
        <f>+VLOOKUP(B5152,[1]BASES!$A$2:$C$10701,3,0)</f>
        <v>21</v>
      </c>
      <c r="G5152" s="65">
        <f t="shared" si="447"/>
        <v>2941.8911999999996</v>
      </c>
      <c r="H5152" s="66"/>
      <c r="I5152" s="67"/>
      <c r="J5152" s="67"/>
      <c r="K5152" s="67"/>
      <c r="L5152" s="67"/>
      <c r="M5152" s="68"/>
      <c r="N5152" s="69"/>
      <c r="O5152" s="70">
        <f t="shared" si="435"/>
        <v>0</v>
      </c>
      <c r="P5152" s="71">
        <f t="shared" si="436"/>
        <v>0</v>
      </c>
      <c r="Q5152" s="7">
        <v>1</v>
      </c>
      <c r="R5152" s="72">
        <f>+VLOOKUP(B5152,[1]BASES!$A$2:$E$10701,5,0)</f>
        <v>2532.6198347107438</v>
      </c>
      <c r="S5152" s="71">
        <f t="shared" si="448"/>
        <v>0</v>
      </c>
      <c r="T5152" s="71">
        <v>0</v>
      </c>
      <c r="U5152" s="71">
        <f t="shared" si="451"/>
        <v>0</v>
      </c>
      <c r="V5152" s="7">
        <v>0</v>
      </c>
      <c r="W5152" s="7">
        <v>0</v>
      </c>
      <c r="X5152" s="7">
        <v>0</v>
      </c>
      <c r="Y5152" s="73">
        <v>0.04</v>
      </c>
      <c r="Z5152" s="7"/>
      <c r="AA5152" s="7"/>
      <c r="AB5152" s="7"/>
      <c r="AC5152" s="7"/>
    </row>
    <row r="5153" spans="2:29" ht="15.75" customHeight="1" x14ac:dyDescent="0.25">
      <c r="B5153" s="62">
        <v>4677</v>
      </c>
      <c r="C5153" s="63" t="s">
        <v>5158</v>
      </c>
      <c r="D5153" s="64">
        <f t="shared" si="449"/>
        <v>2655.0823140495872</v>
      </c>
      <c r="E5153" s="64">
        <f t="shared" si="450"/>
        <v>3212.6496000000006</v>
      </c>
      <c r="F5153" s="64">
        <f>+VLOOKUP(B5153,[1]BASES!$A$2:$C$10701,3,0)</f>
        <v>21</v>
      </c>
      <c r="G5153" s="65">
        <f t="shared" si="447"/>
        <v>3212.6496000000006</v>
      </c>
      <c r="H5153" s="66"/>
      <c r="I5153" s="67"/>
      <c r="J5153" s="67"/>
      <c r="K5153" s="67"/>
      <c r="L5153" s="67"/>
      <c r="M5153" s="68"/>
      <c r="N5153" s="69"/>
      <c r="O5153" s="70">
        <f t="shared" si="435"/>
        <v>0</v>
      </c>
      <c r="P5153" s="71">
        <f t="shared" si="436"/>
        <v>0</v>
      </c>
      <c r="Q5153" s="7">
        <v>1</v>
      </c>
      <c r="R5153" s="72">
        <f>+VLOOKUP(B5153,[1]BASES!$A$2:$E$10701,5,0)</f>
        <v>2765.7107438016533</v>
      </c>
      <c r="S5153" s="71">
        <f t="shared" si="448"/>
        <v>0</v>
      </c>
      <c r="T5153" s="71">
        <v>0</v>
      </c>
      <c r="U5153" s="71">
        <f t="shared" si="451"/>
        <v>0</v>
      </c>
      <c r="V5153" s="7">
        <v>0</v>
      </c>
      <c r="W5153" s="7">
        <v>0</v>
      </c>
      <c r="X5153" s="7">
        <v>0</v>
      </c>
      <c r="Y5153" s="73">
        <v>0.04</v>
      </c>
      <c r="Z5153" s="7"/>
      <c r="AA5153" s="7"/>
      <c r="AB5153" s="7"/>
      <c r="AC5153" s="7"/>
    </row>
    <row r="5154" spans="2:29" ht="15.75" customHeight="1" x14ac:dyDescent="0.25">
      <c r="B5154" s="62">
        <v>4678</v>
      </c>
      <c r="C5154" s="63" t="s">
        <v>5159</v>
      </c>
      <c r="D5154" s="64">
        <f t="shared" si="449"/>
        <v>3066.8747107438016</v>
      </c>
      <c r="E5154" s="64">
        <f t="shared" si="450"/>
        <v>3710.9184</v>
      </c>
      <c r="F5154" s="64">
        <f>+VLOOKUP(B5154,[1]BASES!$A$2:$C$10701,3,0)</f>
        <v>21</v>
      </c>
      <c r="G5154" s="65">
        <f t="shared" si="447"/>
        <v>3710.9184</v>
      </c>
      <c r="H5154" s="66"/>
      <c r="I5154" s="67"/>
      <c r="J5154" s="67"/>
      <c r="K5154" s="67"/>
      <c r="L5154" s="67"/>
      <c r="M5154" s="68"/>
      <c r="N5154" s="69"/>
      <c r="O5154" s="70">
        <f t="shared" si="435"/>
        <v>0</v>
      </c>
      <c r="P5154" s="71">
        <f t="shared" si="436"/>
        <v>0</v>
      </c>
      <c r="Q5154" s="7">
        <v>1</v>
      </c>
      <c r="R5154" s="72">
        <f>+VLOOKUP(B5154,[1]BASES!$A$2:$E$10701,5,0)</f>
        <v>3194.6611570247933</v>
      </c>
      <c r="S5154" s="71">
        <f t="shared" si="448"/>
        <v>0</v>
      </c>
      <c r="T5154" s="71">
        <v>0</v>
      </c>
      <c r="U5154" s="71">
        <f t="shared" si="451"/>
        <v>0</v>
      </c>
      <c r="V5154" s="7">
        <v>0</v>
      </c>
      <c r="W5154" s="7">
        <v>0</v>
      </c>
      <c r="X5154" s="7">
        <v>0</v>
      </c>
      <c r="Y5154" s="73">
        <v>0.04</v>
      </c>
      <c r="Z5154" s="7"/>
      <c r="AA5154" s="7"/>
      <c r="AB5154" s="7"/>
      <c r="AC5154" s="7"/>
    </row>
    <row r="5155" spans="2:29" ht="15.75" customHeight="1" x14ac:dyDescent="0.25">
      <c r="B5155" s="62">
        <v>4679</v>
      </c>
      <c r="C5155" s="63" t="s">
        <v>5160</v>
      </c>
      <c r="D5155" s="64">
        <f t="shared" si="449"/>
        <v>2876.6836363636367</v>
      </c>
      <c r="E5155" s="64">
        <f t="shared" si="450"/>
        <v>3480.7872000000002</v>
      </c>
      <c r="F5155" s="64">
        <f>+VLOOKUP(B5155,[1]BASES!$A$2:$C$10701,3,0)</f>
        <v>21</v>
      </c>
      <c r="G5155" s="65">
        <f t="shared" si="447"/>
        <v>3480.7872000000002</v>
      </c>
      <c r="H5155" s="66"/>
      <c r="I5155" s="67"/>
      <c r="J5155" s="67"/>
      <c r="K5155" s="67"/>
      <c r="L5155" s="67"/>
      <c r="M5155" s="68"/>
      <c r="N5155" s="69"/>
      <c r="O5155" s="70">
        <f t="shared" si="435"/>
        <v>0</v>
      </c>
      <c r="P5155" s="71">
        <f t="shared" si="436"/>
        <v>0</v>
      </c>
      <c r="Q5155" s="7">
        <v>1</v>
      </c>
      <c r="R5155" s="72">
        <f>+VLOOKUP(B5155,[1]BASES!$A$2:$E$10701,5,0)</f>
        <v>2996.545454545455</v>
      </c>
      <c r="S5155" s="71">
        <f t="shared" si="448"/>
        <v>0</v>
      </c>
      <c r="T5155" s="71">
        <v>0</v>
      </c>
      <c r="U5155" s="71">
        <f t="shared" si="451"/>
        <v>0</v>
      </c>
      <c r="V5155" s="7">
        <v>0</v>
      </c>
      <c r="W5155" s="7">
        <v>0</v>
      </c>
      <c r="X5155" s="7">
        <v>0</v>
      </c>
      <c r="Y5155" s="73">
        <v>0.04</v>
      </c>
      <c r="Z5155" s="7"/>
      <c r="AA5155" s="7"/>
      <c r="AB5155" s="7"/>
      <c r="AC5155" s="7"/>
    </row>
    <row r="5156" spans="2:29" ht="15.75" customHeight="1" x14ac:dyDescent="0.25">
      <c r="B5156" s="62">
        <v>4680</v>
      </c>
      <c r="C5156" s="63" t="s">
        <v>5161</v>
      </c>
      <c r="D5156" s="64">
        <f t="shared" si="449"/>
        <v>4214.1143801652888</v>
      </c>
      <c r="E5156" s="64">
        <f t="shared" si="450"/>
        <v>5099.0783999999994</v>
      </c>
      <c r="F5156" s="64">
        <f>+VLOOKUP(B5156,[1]BASES!$A$2:$C$10701,3,0)</f>
        <v>21</v>
      </c>
      <c r="G5156" s="65">
        <f t="shared" si="447"/>
        <v>5099.0783999999994</v>
      </c>
      <c r="H5156" s="66"/>
      <c r="I5156" s="67"/>
      <c r="J5156" s="67"/>
      <c r="K5156" s="67"/>
      <c r="L5156" s="67"/>
      <c r="M5156" s="68"/>
      <c r="N5156" s="69"/>
      <c r="O5156" s="70">
        <f t="shared" si="435"/>
        <v>0</v>
      </c>
      <c r="P5156" s="71">
        <f t="shared" si="436"/>
        <v>0</v>
      </c>
      <c r="Q5156" s="7">
        <v>1</v>
      </c>
      <c r="R5156" s="72">
        <f>+VLOOKUP(B5156,[1]BASES!$A$2:$E$10701,5,0)</f>
        <v>4389.7024793388427</v>
      </c>
      <c r="S5156" s="71">
        <f t="shared" si="448"/>
        <v>0</v>
      </c>
      <c r="T5156" s="71">
        <v>0</v>
      </c>
      <c r="U5156" s="71">
        <f t="shared" si="451"/>
        <v>0</v>
      </c>
      <c r="V5156" s="7">
        <v>0</v>
      </c>
      <c r="W5156" s="7">
        <v>0</v>
      </c>
      <c r="X5156" s="7">
        <v>0</v>
      </c>
      <c r="Y5156" s="73">
        <v>0.04</v>
      </c>
      <c r="Z5156" s="7"/>
      <c r="AA5156" s="7"/>
      <c r="AB5156" s="7"/>
      <c r="AC5156" s="7"/>
    </row>
    <row r="5157" spans="2:29" ht="15.75" customHeight="1" x14ac:dyDescent="0.25">
      <c r="B5157" s="62">
        <v>4681</v>
      </c>
      <c r="C5157" s="63" t="s">
        <v>5162</v>
      </c>
      <c r="D5157" s="64" t="e">
        <f t="shared" si="449"/>
        <v>#N/A</v>
      </c>
      <c r="E5157" s="64" t="e">
        <f t="shared" si="450"/>
        <v>#N/A</v>
      </c>
      <c r="F5157" s="64" t="e">
        <f>+VLOOKUP(B5157,[1]BASES!$A$2:$C$10701,3,0)</f>
        <v>#N/A</v>
      </c>
      <c r="G5157" s="65" t="e">
        <f t="shared" si="447"/>
        <v>#N/A</v>
      </c>
      <c r="H5157" s="66"/>
      <c r="I5157" s="67"/>
      <c r="J5157" s="67"/>
      <c r="K5157" s="67"/>
      <c r="L5157" s="67"/>
      <c r="M5157" s="68"/>
      <c r="N5157" s="69"/>
      <c r="O5157" s="70">
        <f t="shared" si="435"/>
        <v>0</v>
      </c>
      <c r="P5157" s="71">
        <f t="shared" si="436"/>
        <v>0</v>
      </c>
      <c r="Q5157" s="7">
        <v>1</v>
      </c>
      <c r="R5157" s="72" t="e">
        <f>+VLOOKUP(B5157,[1]BASES!$A$2:$E$10701,5,0)</f>
        <v>#N/A</v>
      </c>
      <c r="S5157" s="71">
        <f t="shared" si="448"/>
        <v>0</v>
      </c>
      <c r="T5157" s="71">
        <v>0</v>
      </c>
      <c r="U5157" s="71">
        <f t="shared" si="451"/>
        <v>0</v>
      </c>
      <c r="V5157" s="7">
        <v>0</v>
      </c>
      <c r="W5157" s="7">
        <v>0</v>
      </c>
      <c r="X5157" s="7">
        <v>0</v>
      </c>
      <c r="Y5157" s="73">
        <v>0.04</v>
      </c>
      <c r="Z5157" s="7"/>
      <c r="AA5157" s="7"/>
      <c r="AB5157" s="7"/>
      <c r="AC5157" s="7"/>
    </row>
    <row r="5158" spans="2:29" ht="15.75" customHeight="1" x14ac:dyDescent="0.25">
      <c r="B5158" s="62">
        <v>4682</v>
      </c>
      <c r="C5158" s="63" t="s">
        <v>5163</v>
      </c>
      <c r="D5158" s="64">
        <f t="shared" si="449"/>
        <v>3291.522644628099</v>
      </c>
      <c r="E5158" s="64">
        <f t="shared" si="450"/>
        <v>3982.7424000000001</v>
      </c>
      <c r="F5158" s="64">
        <f>+VLOOKUP(B5158,[1]BASES!$A$2:$C$10701,3,0)</f>
        <v>21</v>
      </c>
      <c r="G5158" s="65">
        <f t="shared" si="447"/>
        <v>3982.7424000000001</v>
      </c>
      <c r="H5158" s="66"/>
      <c r="I5158" s="67"/>
      <c r="J5158" s="67"/>
      <c r="K5158" s="67"/>
      <c r="L5158" s="67"/>
      <c r="M5158" s="68"/>
      <c r="N5158" s="69"/>
      <c r="O5158" s="70">
        <f t="shared" si="435"/>
        <v>0</v>
      </c>
      <c r="P5158" s="71">
        <f t="shared" si="436"/>
        <v>0</v>
      </c>
      <c r="Q5158" s="7">
        <v>1</v>
      </c>
      <c r="R5158" s="72">
        <f>+VLOOKUP(B5158,[1]BASES!$A$2:$E$10701,5,0)</f>
        <v>3428.6694214876029</v>
      </c>
      <c r="S5158" s="71">
        <f t="shared" si="448"/>
        <v>0</v>
      </c>
      <c r="T5158" s="71">
        <v>0</v>
      </c>
      <c r="U5158" s="71">
        <f t="shared" si="451"/>
        <v>0</v>
      </c>
      <c r="V5158" s="7">
        <v>0</v>
      </c>
      <c r="W5158" s="7">
        <v>0</v>
      </c>
      <c r="X5158" s="7">
        <v>0</v>
      </c>
      <c r="Y5158" s="73">
        <v>0.04</v>
      </c>
      <c r="Z5158" s="7"/>
      <c r="AA5158" s="7"/>
      <c r="AB5158" s="7"/>
      <c r="AC5158" s="7"/>
    </row>
    <row r="5159" spans="2:29" ht="15.75" customHeight="1" x14ac:dyDescent="0.25">
      <c r="B5159" s="62">
        <v>4684</v>
      </c>
      <c r="C5159" s="63" t="s">
        <v>5164</v>
      </c>
      <c r="D5159" s="64">
        <f t="shared" si="449"/>
        <v>3859.160330578512</v>
      </c>
      <c r="E5159" s="64">
        <f t="shared" si="450"/>
        <v>4669.5839999999998</v>
      </c>
      <c r="F5159" s="64">
        <f>+VLOOKUP(B5159,[1]BASES!$A$2:$C$10701,3,0)</f>
        <v>21</v>
      </c>
      <c r="G5159" s="65">
        <f t="shared" si="447"/>
        <v>4669.5839999999998</v>
      </c>
      <c r="H5159" s="66"/>
      <c r="I5159" s="67"/>
      <c r="J5159" s="67"/>
      <c r="K5159" s="67"/>
      <c r="L5159" s="67"/>
      <c r="M5159" s="68"/>
      <c r="N5159" s="69"/>
      <c r="O5159" s="70">
        <f t="shared" si="435"/>
        <v>0</v>
      </c>
      <c r="P5159" s="71">
        <f t="shared" si="436"/>
        <v>0</v>
      </c>
      <c r="Q5159" s="7">
        <v>1</v>
      </c>
      <c r="R5159" s="72">
        <f>+VLOOKUP(B5159,[1]BASES!$A$2:$E$10701,5,0)</f>
        <v>4019.9586776859501</v>
      </c>
      <c r="S5159" s="71">
        <f t="shared" si="448"/>
        <v>0</v>
      </c>
      <c r="T5159" s="71">
        <v>0</v>
      </c>
      <c r="U5159" s="71">
        <f t="shared" si="451"/>
        <v>0</v>
      </c>
      <c r="V5159" s="7">
        <v>0</v>
      </c>
      <c r="W5159" s="7">
        <v>0</v>
      </c>
      <c r="X5159" s="7">
        <v>0</v>
      </c>
      <c r="Y5159" s="73">
        <v>0.04</v>
      </c>
      <c r="Z5159" s="7"/>
      <c r="AA5159" s="7"/>
      <c r="AB5159" s="7"/>
      <c r="AC5159" s="7"/>
    </row>
    <row r="5160" spans="2:29" ht="15.75" customHeight="1" x14ac:dyDescent="0.25">
      <c r="B5160" s="62">
        <v>4694</v>
      </c>
      <c r="C5160" s="63" t="s">
        <v>5165</v>
      </c>
      <c r="D5160" s="64">
        <f t="shared" si="449"/>
        <v>1605.9530578512399</v>
      </c>
      <c r="E5160" s="64">
        <f t="shared" si="450"/>
        <v>1943.2032000000004</v>
      </c>
      <c r="F5160" s="64">
        <f>+VLOOKUP(B5160,[1]BASES!$A$2:$C$10701,3,0)</f>
        <v>21</v>
      </c>
      <c r="G5160" s="65">
        <f t="shared" si="447"/>
        <v>1943.2032000000004</v>
      </c>
      <c r="H5160" s="66"/>
      <c r="I5160" s="67"/>
      <c r="J5160" s="67"/>
      <c r="K5160" s="67"/>
      <c r="L5160" s="67"/>
      <c r="M5160" s="68"/>
      <c r="N5160" s="69"/>
      <c r="O5160" s="70">
        <f t="shared" si="435"/>
        <v>0</v>
      </c>
      <c r="P5160" s="71">
        <f t="shared" si="436"/>
        <v>0</v>
      </c>
      <c r="Q5160" s="7">
        <v>1</v>
      </c>
      <c r="R5160" s="72">
        <f>+VLOOKUP(B5160,[1]BASES!$A$2:$E$10701,5,0)</f>
        <v>1672.8677685950415</v>
      </c>
      <c r="S5160" s="71">
        <f t="shared" si="448"/>
        <v>0</v>
      </c>
      <c r="T5160" s="71">
        <v>0</v>
      </c>
      <c r="U5160" s="71">
        <f t="shared" si="451"/>
        <v>0</v>
      </c>
      <c r="V5160" s="7">
        <v>0</v>
      </c>
      <c r="W5160" s="7">
        <v>0</v>
      </c>
      <c r="X5160" s="7">
        <v>0</v>
      </c>
      <c r="Y5160" s="73">
        <v>0.04</v>
      </c>
      <c r="Z5160" s="7"/>
      <c r="AA5160" s="7"/>
      <c r="AB5160" s="7"/>
      <c r="AC5160" s="7"/>
    </row>
    <row r="5161" spans="2:29" ht="15.75" customHeight="1" x14ac:dyDescent="0.25">
      <c r="B5161" s="62">
        <v>11849</v>
      </c>
      <c r="C5161" s="63" t="s">
        <v>5166</v>
      </c>
      <c r="D5161" s="64">
        <f t="shared" si="449"/>
        <v>5808.3014876033067</v>
      </c>
      <c r="E5161" s="64">
        <f t="shared" si="450"/>
        <v>7028.0448000000015</v>
      </c>
      <c r="F5161" s="64">
        <f>+VLOOKUP(B5161,[1]BASES!$A$2:$C$10701,3,0)</f>
        <v>21</v>
      </c>
      <c r="G5161" s="65">
        <f t="shared" si="447"/>
        <v>7028.0448000000015</v>
      </c>
      <c r="H5161" s="66"/>
      <c r="I5161" s="67"/>
      <c r="J5161" s="67"/>
      <c r="K5161" s="67"/>
      <c r="L5161" s="67"/>
      <c r="M5161" s="68"/>
      <c r="N5161" s="69"/>
      <c r="O5161" s="70">
        <f t="shared" si="435"/>
        <v>0</v>
      </c>
      <c r="P5161" s="71">
        <f t="shared" si="436"/>
        <v>0</v>
      </c>
      <c r="Q5161" s="7">
        <v>1</v>
      </c>
      <c r="R5161" s="72">
        <f>+VLOOKUP(B5161,[1]BASES!$A$2:$E$10701,5,0)</f>
        <v>6050.3140495867774</v>
      </c>
      <c r="S5161" s="71">
        <f t="shared" si="448"/>
        <v>0</v>
      </c>
      <c r="T5161" s="71">
        <v>0</v>
      </c>
      <c r="U5161" s="71">
        <f t="shared" si="451"/>
        <v>0</v>
      </c>
      <c r="V5161" s="7">
        <v>0</v>
      </c>
      <c r="W5161" s="7">
        <v>0</v>
      </c>
      <c r="X5161" s="7">
        <v>0</v>
      </c>
      <c r="Y5161" s="73">
        <v>0.04</v>
      </c>
      <c r="Z5161" s="7"/>
      <c r="AA5161" s="7"/>
      <c r="AB5161" s="7"/>
      <c r="AC5161" s="7"/>
    </row>
    <row r="5162" spans="2:29" ht="15.75" customHeight="1" x14ac:dyDescent="0.25">
      <c r="B5162" s="62">
        <v>27135</v>
      </c>
      <c r="C5162" s="63" t="s">
        <v>5167</v>
      </c>
      <c r="D5162" s="64">
        <f t="shared" si="449"/>
        <v>10931.480330578512</v>
      </c>
      <c r="E5162" s="64">
        <f t="shared" si="450"/>
        <v>13227.091199999999</v>
      </c>
      <c r="F5162" s="64">
        <f>+VLOOKUP(B5162,[1]BASES!$A$2:$C$10701,3,0)</f>
        <v>21</v>
      </c>
      <c r="G5162" s="65">
        <f t="shared" si="447"/>
        <v>13227.091199999999</v>
      </c>
      <c r="H5162" s="66"/>
      <c r="I5162" s="67"/>
      <c r="J5162" s="67"/>
      <c r="K5162" s="67"/>
      <c r="L5162" s="67"/>
      <c r="M5162" s="68"/>
      <c r="N5162" s="69"/>
      <c r="O5162" s="70">
        <f t="shared" si="435"/>
        <v>0</v>
      </c>
      <c r="P5162" s="71">
        <f t="shared" si="436"/>
        <v>0</v>
      </c>
      <c r="Q5162" s="7">
        <v>1</v>
      </c>
      <c r="R5162" s="72">
        <f>+VLOOKUP(B5162,[1]BASES!$A$2:$E$10701,5,0)</f>
        <v>11386.958677685951</v>
      </c>
      <c r="S5162" s="71">
        <f t="shared" si="448"/>
        <v>0</v>
      </c>
      <c r="T5162" s="71">
        <v>0</v>
      </c>
      <c r="U5162" s="71">
        <f t="shared" si="451"/>
        <v>0</v>
      </c>
      <c r="V5162" s="7">
        <v>0</v>
      </c>
      <c r="W5162" s="7">
        <v>0</v>
      </c>
      <c r="X5162" s="7">
        <v>0</v>
      </c>
      <c r="Y5162" s="73">
        <v>0.04</v>
      </c>
      <c r="Z5162" s="7"/>
      <c r="AA5162" s="7"/>
      <c r="AB5162" s="7"/>
      <c r="AC5162" s="7"/>
    </row>
    <row r="5163" spans="2:29" ht="15.75" customHeight="1" x14ac:dyDescent="0.25">
      <c r="B5163" s="62">
        <v>30883</v>
      </c>
      <c r="C5163" s="63" t="s">
        <v>5168</v>
      </c>
      <c r="D5163" s="64">
        <f t="shared" si="449"/>
        <v>6098.7133884297527</v>
      </c>
      <c r="E5163" s="64">
        <f t="shared" si="450"/>
        <v>7379.4432000000006</v>
      </c>
      <c r="F5163" s="64">
        <f>+VLOOKUP(B5163,[1]BASES!$A$2:$C$10701,3,0)</f>
        <v>21</v>
      </c>
      <c r="G5163" s="65">
        <f t="shared" si="447"/>
        <v>7379.4432000000006</v>
      </c>
      <c r="H5163" s="66"/>
      <c r="I5163" s="67"/>
      <c r="J5163" s="67"/>
      <c r="K5163" s="67"/>
      <c r="L5163" s="67"/>
      <c r="M5163" s="68"/>
      <c r="N5163" s="69"/>
      <c r="O5163" s="70">
        <f t="shared" si="435"/>
        <v>0</v>
      </c>
      <c r="P5163" s="71">
        <f t="shared" si="436"/>
        <v>0</v>
      </c>
      <c r="Q5163" s="7">
        <v>1</v>
      </c>
      <c r="R5163" s="72">
        <f>+VLOOKUP(B5163,[1]BASES!$A$2:$E$10701,5,0)</f>
        <v>6352.8264462809921</v>
      </c>
      <c r="S5163" s="71">
        <f t="shared" si="448"/>
        <v>0</v>
      </c>
      <c r="T5163" s="71">
        <v>0</v>
      </c>
      <c r="U5163" s="71">
        <f t="shared" si="451"/>
        <v>0</v>
      </c>
      <c r="V5163" s="7">
        <v>0</v>
      </c>
      <c r="W5163" s="7">
        <v>0</v>
      </c>
      <c r="X5163" s="7">
        <v>0</v>
      </c>
      <c r="Y5163" s="73">
        <v>0.04</v>
      </c>
      <c r="Z5163" s="7"/>
      <c r="AA5163" s="7"/>
      <c r="AB5163" s="7"/>
      <c r="AC5163" s="7"/>
    </row>
    <row r="5164" spans="2:29" ht="15.75" customHeight="1" x14ac:dyDescent="0.25">
      <c r="B5164" s="62">
        <v>31170</v>
      </c>
      <c r="C5164" s="63" t="s">
        <v>5169</v>
      </c>
      <c r="D5164" s="64">
        <f t="shared" si="449"/>
        <v>6170.7927272727284</v>
      </c>
      <c r="E5164" s="64">
        <f t="shared" si="450"/>
        <v>7466.659200000001</v>
      </c>
      <c r="F5164" s="64">
        <f>+VLOOKUP(B5164,[1]BASES!$A$2:$C$10701,3,0)</f>
        <v>21</v>
      </c>
      <c r="G5164" s="65">
        <f t="shared" si="447"/>
        <v>7466.659200000001</v>
      </c>
      <c r="H5164" s="66"/>
      <c r="I5164" s="67"/>
      <c r="J5164" s="67"/>
      <c r="K5164" s="67"/>
      <c r="L5164" s="67"/>
      <c r="M5164" s="68"/>
      <c r="N5164" s="69"/>
      <c r="O5164" s="70">
        <f t="shared" si="435"/>
        <v>0</v>
      </c>
      <c r="P5164" s="71">
        <f t="shared" si="436"/>
        <v>0</v>
      </c>
      <c r="Q5164" s="7">
        <v>1</v>
      </c>
      <c r="R5164" s="72">
        <f>+VLOOKUP(B5164,[1]BASES!$A$2:$E$10701,5,0)</f>
        <v>6427.9090909090919</v>
      </c>
      <c r="S5164" s="71">
        <f t="shared" si="448"/>
        <v>0</v>
      </c>
      <c r="T5164" s="71">
        <v>0</v>
      </c>
      <c r="U5164" s="71">
        <f t="shared" si="451"/>
        <v>0</v>
      </c>
      <c r="V5164" s="7">
        <v>0</v>
      </c>
      <c r="W5164" s="7">
        <v>0</v>
      </c>
      <c r="X5164" s="7">
        <v>0</v>
      </c>
      <c r="Y5164" s="73">
        <v>0.04</v>
      </c>
      <c r="Z5164" s="7"/>
      <c r="AA5164" s="7"/>
      <c r="AB5164" s="7"/>
      <c r="AC5164" s="7"/>
    </row>
    <row r="5165" spans="2:29" ht="15.75" customHeight="1" x14ac:dyDescent="0.25">
      <c r="B5165" s="62">
        <v>42986</v>
      </c>
      <c r="C5165" s="63" t="s">
        <v>5170</v>
      </c>
      <c r="D5165" s="64">
        <f t="shared" si="449"/>
        <v>2611.2793388429754</v>
      </c>
      <c r="E5165" s="64">
        <f t="shared" si="450"/>
        <v>3159.6480000000001</v>
      </c>
      <c r="F5165" s="64">
        <f>+VLOOKUP(B5165,[1]BASES!$A$2:$C$10701,3,0)</f>
        <v>21</v>
      </c>
      <c r="G5165" s="65">
        <f t="shared" si="447"/>
        <v>3159.6480000000001</v>
      </c>
      <c r="H5165" s="66"/>
      <c r="I5165" s="67"/>
      <c r="J5165" s="67"/>
      <c r="K5165" s="67"/>
      <c r="L5165" s="67"/>
      <c r="M5165" s="68"/>
      <c r="N5165" s="69"/>
      <c r="O5165" s="70">
        <f t="shared" si="435"/>
        <v>0</v>
      </c>
      <c r="P5165" s="71">
        <f t="shared" si="436"/>
        <v>0</v>
      </c>
      <c r="Q5165" s="7">
        <v>1</v>
      </c>
      <c r="R5165" s="72">
        <f>+VLOOKUP(B5165,[1]BASES!$A$2:$E$10701,5,0)</f>
        <v>2720.0826446280994</v>
      </c>
      <c r="S5165" s="71">
        <f t="shared" si="448"/>
        <v>0</v>
      </c>
      <c r="T5165" s="71">
        <v>0</v>
      </c>
      <c r="U5165" s="71">
        <f t="shared" si="451"/>
        <v>0</v>
      </c>
      <c r="V5165" s="7">
        <v>0</v>
      </c>
      <c r="W5165" s="7">
        <v>0</v>
      </c>
      <c r="X5165" s="7">
        <v>0</v>
      </c>
      <c r="Y5165" s="73">
        <v>0.04</v>
      </c>
      <c r="Z5165" s="7"/>
      <c r="AA5165" s="7"/>
      <c r="AB5165" s="7"/>
      <c r="AC5165" s="7"/>
    </row>
    <row r="5166" spans="2:29" ht="15.75" customHeight="1" x14ac:dyDescent="0.25">
      <c r="B5166" s="62">
        <v>46063</v>
      </c>
      <c r="C5166" s="63" t="s">
        <v>5171</v>
      </c>
      <c r="D5166" s="64">
        <f t="shared" si="449"/>
        <v>7324.1097520661169</v>
      </c>
      <c r="E5166" s="64">
        <f t="shared" si="450"/>
        <v>8862.1728000000021</v>
      </c>
      <c r="F5166" s="64">
        <f>+VLOOKUP(B5166,[1]BASES!$A$2:$C$10701,3,0)</f>
        <v>21</v>
      </c>
      <c r="G5166" s="65">
        <f t="shared" si="447"/>
        <v>8862.1728000000021</v>
      </c>
      <c r="H5166" s="66"/>
      <c r="I5166" s="67"/>
      <c r="J5166" s="67"/>
      <c r="K5166" s="67"/>
      <c r="L5166" s="67"/>
      <c r="M5166" s="68"/>
      <c r="N5166" s="69"/>
      <c r="O5166" s="70">
        <f t="shared" si="435"/>
        <v>0</v>
      </c>
      <c r="P5166" s="71">
        <f t="shared" si="436"/>
        <v>0</v>
      </c>
      <c r="Q5166" s="7">
        <v>1</v>
      </c>
      <c r="R5166" s="72">
        <f>+VLOOKUP(B5166,[1]BASES!$A$2:$E$10701,5,0)</f>
        <v>7629.280991735538</v>
      </c>
      <c r="S5166" s="71">
        <f t="shared" si="448"/>
        <v>0</v>
      </c>
      <c r="T5166" s="71">
        <v>0</v>
      </c>
      <c r="U5166" s="71">
        <f t="shared" si="451"/>
        <v>0</v>
      </c>
      <c r="V5166" s="7">
        <v>0</v>
      </c>
      <c r="W5166" s="7">
        <v>0</v>
      </c>
      <c r="X5166" s="7">
        <v>0</v>
      </c>
      <c r="Y5166" s="73">
        <v>0.04</v>
      </c>
      <c r="Z5166" s="7"/>
      <c r="AA5166" s="7"/>
      <c r="AB5166" s="7"/>
      <c r="AC5166" s="7"/>
    </row>
    <row r="5167" spans="2:29" ht="15.75" customHeight="1" x14ac:dyDescent="0.25">
      <c r="B5167" s="62">
        <v>46064</v>
      </c>
      <c r="C5167" s="63" t="s">
        <v>5172</v>
      </c>
      <c r="D5167" s="64">
        <f t="shared" si="449"/>
        <v>7324.1097520661169</v>
      </c>
      <c r="E5167" s="64">
        <f t="shared" si="450"/>
        <v>8862.1728000000021</v>
      </c>
      <c r="F5167" s="64">
        <f>+VLOOKUP(B5167,[1]BASES!$A$2:$C$10701,3,0)</f>
        <v>21</v>
      </c>
      <c r="G5167" s="65">
        <f t="shared" si="447"/>
        <v>8862.1728000000021</v>
      </c>
      <c r="H5167" s="66"/>
      <c r="I5167" s="67"/>
      <c r="J5167" s="67"/>
      <c r="K5167" s="67"/>
      <c r="L5167" s="67"/>
      <c r="M5167" s="68"/>
      <c r="N5167" s="69"/>
      <c r="O5167" s="70">
        <f t="shared" si="435"/>
        <v>0</v>
      </c>
      <c r="P5167" s="71">
        <f t="shared" si="436"/>
        <v>0</v>
      </c>
      <c r="Q5167" s="7">
        <v>1</v>
      </c>
      <c r="R5167" s="72">
        <f>+VLOOKUP(B5167,[1]BASES!$A$2:$E$10701,5,0)</f>
        <v>7629.280991735538</v>
      </c>
      <c r="S5167" s="71">
        <f t="shared" si="448"/>
        <v>0</v>
      </c>
      <c r="T5167" s="71">
        <v>0</v>
      </c>
      <c r="U5167" s="71">
        <f t="shared" si="451"/>
        <v>0</v>
      </c>
      <c r="V5167" s="7">
        <v>0</v>
      </c>
      <c r="W5167" s="7">
        <v>0</v>
      </c>
      <c r="X5167" s="7">
        <v>0</v>
      </c>
      <c r="Y5167" s="73">
        <v>0.04</v>
      </c>
      <c r="Z5167" s="7"/>
      <c r="AA5167" s="7"/>
      <c r="AB5167" s="7"/>
      <c r="AC5167" s="7"/>
    </row>
    <row r="5168" spans="2:29" ht="15.75" customHeight="1" x14ac:dyDescent="0.25">
      <c r="B5168" s="62">
        <v>4272</v>
      </c>
      <c r="C5168" s="63" t="s">
        <v>5173</v>
      </c>
      <c r="D5168" s="64">
        <f t="shared" si="449"/>
        <v>14812.601652892563</v>
      </c>
      <c r="E5168" s="64">
        <f t="shared" si="450"/>
        <v>17923.248</v>
      </c>
      <c r="F5168" s="64">
        <f>+VLOOKUP(B5168,[1]BASES!$A$2:$C$10701,3,0)</f>
        <v>21</v>
      </c>
      <c r="G5168" s="65">
        <f t="shared" si="447"/>
        <v>17923.248</v>
      </c>
      <c r="H5168" s="66"/>
      <c r="I5168" s="67"/>
      <c r="J5168" s="67"/>
      <c r="K5168" s="67"/>
      <c r="L5168" s="67"/>
      <c r="M5168" s="68"/>
      <c r="N5168" s="69"/>
      <c r="O5168" s="70">
        <f t="shared" si="435"/>
        <v>0</v>
      </c>
      <c r="P5168" s="71">
        <f t="shared" si="436"/>
        <v>0</v>
      </c>
      <c r="Q5168" s="7">
        <v>1</v>
      </c>
      <c r="R5168" s="72">
        <f>+VLOOKUP(B5168,[1]BASES!$A$2:$E$10701,5,0)</f>
        <v>15429.793388429753</v>
      </c>
      <c r="S5168" s="71">
        <f t="shared" si="448"/>
        <v>0</v>
      </c>
      <c r="T5168" s="71">
        <v>0</v>
      </c>
      <c r="U5168" s="71">
        <f t="shared" si="451"/>
        <v>0</v>
      </c>
      <c r="V5168" s="7">
        <v>0</v>
      </c>
      <c r="W5168" s="7">
        <v>0</v>
      </c>
      <c r="X5168" s="7">
        <v>0</v>
      </c>
      <c r="Y5168" s="73">
        <v>0.04</v>
      </c>
      <c r="Z5168" s="7"/>
      <c r="AA5168" s="7"/>
      <c r="AB5168" s="7"/>
      <c r="AC5168" s="7"/>
    </row>
    <row r="5169" spans="2:29" ht="15.75" customHeight="1" x14ac:dyDescent="0.25">
      <c r="B5169" s="62">
        <v>4273</v>
      </c>
      <c r="C5169" s="63" t="s">
        <v>5174</v>
      </c>
      <c r="D5169" s="64">
        <f t="shared" si="449"/>
        <v>9083.8452892561982</v>
      </c>
      <c r="E5169" s="64">
        <f t="shared" si="450"/>
        <v>10991.452799999999</v>
      </c>
      <c r="F5169" s="64">
        <f>+VLOOKUP(B5169,[1]BASES!$A$2:$C$10701,3,0)</f>
        <v>21</v>
      </c>
      <c r="G5169" s="65">
        <f t="shared" si="447"/>
        <v>10991.452799999999</v>
      </c>
      <c r="H5169" s="66"/>
      <c r="I5169" s="67"/>
      <c r="J5169" s="67"/>
      <c r="K5169" s="67"/>
      <c r="L5169" s="67"/>
      <c r="M5169" s="68"/>
      <c r="N5169" s="69"/>
      <c r="O5169" s="70">
        <f t="shared" si="435"/>
        <v>0</v>
      </c>
      <c r="P5169" s="71">
        <f t="shared" si="436"/>
        <v>0</v>
      </c>
      <c r="Q5169" s="7">
        <v>1</v>
      </c>
      <c r="R5169" s="72">
        <f>+VLOOKUP(B5169,[1]BASES!$A$2:$E$10701,5,0)</f>
        <v>9462.3388429752067</v>
      </c>
      <c r="S5169" s="71">
        <f t="shared" si="448"/>
        <v>0</v>
      </c>
      <c r="T5169" s="71">
        <v>0</v>
      </c>
      <c r="U5169" s="71">
        <f t="shared" si="451"/>
        <v>0</v>
      </c>
      <c r="V5169" s="7">
        <v>0</v>
      </c>
      <c r="W5169" s="7">
        <v>0</v>
      </c>
      <c r="X5169" s="7">
        <v>0</v>
      </c>
      <c r="Y5169" s="73">
        <v>0.04</v>
      </c>
      <c r="Z5169" s="7"/>
      <c r="AA5169" s="7"/>
      <c r="AB5169" s="7"/>
      <c r="AC5169" s="7"/>
    </row>
    <row r="5170" spans="2:29" ht="15.75" customHeight="1" x14ac:dyDescent="0.25">
      <c r="B5170" s="62">
        <v>4274</v>
      </c>
      <c r="C5170" s="63" t="s">
        <v>5175</v>
      </c>
      <c r="D5170" s="64">
        <f t="shared" si="449"/>
        <v>7254.3312396694209</v>
      </c>
      <c r="E5170" s="64">
        <f t="shared" si="450"/>
        <v>8777.7407999999996</v>
      </c>
      <c r="F5170" s="64">
        <f>+VLOOKUP(B5170,[1]BASES!$A$2:$C$10701,3,0)</f>
        <v>21</v>
      </c>
      <c r="G5170" s="65">
        <f t="shared" si="447"/>
        <v>8777.7407999999996</v>
      </c>
      <c r="H5170" s="66"/>
      <c r="I5170" s="67"/>
      <c r="J5170" s="67"/>
      <c r="K5170" s="67"/>
      <c r="L5170" s="67"/>
      <c r="M5170" s="68"/>
      <c r="N5170" s="69"/>
      <c r="O5170" s="70">
        <f t="shared" si="435"/>
        <v>0</v>
      </c>
      <c r="P5170" s="71">
        <f t="shared" si="436"/>
        <v>0</v>
      </c>
      <c r="Q5170" s="7">
        <v>1</v>
      </c>
      <c r="R5170" s="72">
        <f>+VLOOKUP(B5170,[1]BASES!$A$2:$E$10701,5,0)</f>
        <v>7556.5950413223136</v>
      </c>
      <c r="S5170" s="71">
        <f t="shared" si="448"/>
        <v>0</v>
      </c>
      <c r="T5170" s="71">
        <v>0</v>
      </c>
      <c r="U5170" s="71">
        <f t="shared" si="451"/>
        <v>0</v>
      </c>
      <c r="V5170" s="7">
        <v>0</v>
      </c>
      <c r="W5170" s="7">
        <v>0</v>
      </c>
      <c r="X5170" s="7">
        <v>0</v>
      </c>
      <c r="Y5170" s="73">
        <v>0.04</v>
      </c>
      <c r="Z5170" s="7"/>
      <c r="AA5170" s="7"/>
      <c r="AB5170" s="7"/>
      <c r="AC5170" s="7"/>
    </row>
    <row r="5171" spans="2:29" ht="15.75" customHeight="1" x14ac:dyDescent="0.25">
      <c r="B5171" s="62">
        <v>4275</v>
      </c>
      <c r="C5171" s="63" t="s">
        <v>5176</v>
      </c>
      <c r="D5171" s="64">
        <f t="shared" si="449"/>
        <v>4814.8204958677688</v>
      </c>
      <c r="E5171" s="64">
        <f t="shared" si="450"/>
        <v>5825.9328000000005</v>
      </c>
      <c r="F5171" s="64">
        <f>+VLOOKUP(B5171,[1]BASES!$A$2:$C$10701,3,0)</f>
        <v>21</v>
      </c>
      <c r="G5171" s="65">
        <f t="shared" si="447"/>
        <v>5825.9328000000005</v>
      </c>
      <c r="H5171" s="66"/>
      <c r="I5171" s="67"/>
      <c r="J5171" s="67"/>
      <c r="K5171" s="67"/>
      <c r="L5171" s="67"/>
      <c r="M5171" s="68"/>
      <c r="N5171" s="69"/>
      <c r="O5171" s="70">
        <f t="shared" si="435"/>
        <v>0</v>
      </c>
      <c r="P5171" s="71">
        <f t="shared" si="436"/>
        <v>0</v>
      </c>
      <c r="Q5171" s="7">
        <v>1</v>
      </c>
      <c r="R5171" s="72">
        <f>+VLOOKUP(B5171,[1]BASES!$A$2:$E$10701,5,0)</f>
        <v>5015.4380165289258</v>
      </c>
      <c r="S5171" s="71">
        <f t="shared" si="448"/>
        <v>0</v>
      </c>
      <c r="T5171" s="71">
        <v>0</v>
      </c>
      <c r="U5171" s="71">
        <f t="shared" si="451"/>
        <v>0</v>
      </c>
      <c r="V5171" s="7">
        <v>0</v>
      </c>
      <c r="W5171" s="7">
        <v>0</v>
      </c>
      <c r="X5171" s="7">
        <v>0</v>
      </c>
      <c r="Y5171" s="73">
        <v>0.04</v>
      </c>
      <c r="Z5171" s="7"/>
      <c r="AA5171" s="7"/>
      <c r="AB5171" s="7"/>
      <c r="AC5171" s="7"/>
    </row>
    <row r="5172" spans="2:29" ht="15.75" customHeight="1" x14ac:dyDescent="0.25">
      <c r="B5172" s="62">
        <v>4276</v>
      </c>
      <c r="C5172" s="63" t="s">
        <v>5177</v>
      </c>
      <c r="D5172" s="64">
        <f t="shared" si="449"/>
        <v>34232.060826446279</v>
      </c>
      <c r="E5172" s="64">
        <f t="shared" si="450"/>
        <v>41420.793599999997</v>
      </c>
      <c r="F5172" s="64">
        <f>+VLOOKUP(B5172,[1]BASES!$A$2:$C$10701,3,0)</f>
        <v>21</v>
      </c>
      <c r="G5172" s="65">
        <f t="shared" si="447"/>
        <v>41420.793599999997</v>
      </c>
      <c r="H5172" s="66"/>
      <c r="I5172" s="67"/>
      <c r="J5172" s="67"/>
      <c r="K5172" s="67"/>
      <c r="L5172" s="67"/>
      <c r="M5172" s="68"/>
      <c r="N5172" s="69"/>
      <c r="O5172" s="70">
        <f t="shared" si="435"/>
        <v>0</v>
      </c>
      <c r="P5172" s="71">
        <f t="shared" si="436"/>
        <v>0</v>
      </c>
      <c r="Q5172" s="7">
        <v>1</v>
      </c>
      <c r="R5172" s="72">
        <f>+VLOOKUP(B5172,[1]BASES!$A$2:$E$10701,5,0)</f>
        <v>35658.396694214876</v>
      </c>
      <c r="S5172" s="71">
        <f t="shared" si="448"/>
        <v>0</v>
      </c>
      <c r="T5172" s="71">
        <v>0</v>
      </c>
      <c r="U5172" s="71">
        <f t="shared" si="451"/>
        <v>0</v>
      </c>
      <c r="V5172" s="7">
        <v>0</v>
      </c>
      <c r="W5172" s="7">
        <v>0</v>
      </c>
      <c r="X5172" s="7">
        <v>0</v>
      </c>
      <c r="Y5172" s="73">
        <v>0.04</v>
      </c>
      <c r="Z5172" s="7"/>
      <c r="AA5172" s="7"/>
      <c r="AB5172" s="7"/>
      <c r="AC5172" s="7"/>
    </row>
    <row r="5173" spans="2:29" ht="15.75" customHeight="1" x14ac:dyDescent="0.25">
      <c r="B5173" s="62">
        <v>4277</v>
      </c>
      <c r="C5173" s="63" t="s">
        <v>5178</v>
      </c>
      <c r="D5173" s="64">
        <f t="shared" si="449"/>
        <v>22055.89685950413</v>
      </c>
      <c r="E5173" s="64">
        <f t="shared" si="450"/>
        <v>26687.635199999997</v>
      </c>
      <c r="F5173" s="64">
        <f>+VLOOKUP(B5173,[1]BASES!$A$2:$C$10701,3,0)</f>
        <v>21</v>
      </c>
      <c r="G5173" s="65">
        <f t="shared" si="447"/>
        <v>26687.635199999997</v>
      </c>
      <c r="H5173" s="66"/>
      <c r="I5173" s="67"/>
      <c r="J5173" s="67"/>
      <c r="K5173" s="67"/>
      <c r="L5173" s="67"/>
      <c r="M5173" s="68"/>
      <c r="N5173" s="69"/>
      <c r="O5173" s="70">
        <f t="shared" si="435"/>
        <v>0</v>
      </c>
      <c r="P5173" s="71">
        <f t="shared" si="436"/>
        <v>0</v>
      </c>
      <c r="Q5173" s="7">
        <v>1</v>
      </c>
      <c r="R5173" s="72">
        <f>+VLOOKUP(B5173,[1]BASES!$A$2:$E$10701,5,0)</f>
        <v>22974.89256198347</v>
      </c>
      <c r="S5173" s="71">
        <f t="shared" si="448"/>
        <v>0</v>
      </c>
      <c r="T5173" s="71">
        <v>0</v>
      </c>
      <c r="U5173" s="71">
        <f t="shared" si="451"/>
        <v>0</v>
      </c>
      <c r="V5173" s="7">
        <v>0</v>
      </c>
      <c r="W5173" s="7">
        <v>0</v>
      </c>
      <c r="X5173" s="7">
        <v>0</v>
      </c>
      <c r="Y5173" s="73">
        <v>0.04</v>
      </c>
      <c r="Z5173" s="7"/>
      <c r="AA5173" s="7"/>
      <c r="AB5173" s="7"/>
      <c r="AC5173" s="7"/>
    </row>
    <row r="5174" spans="2:29" ht="15.75" customHeight="1" x14ac:dyDescent="0.25">
      <c r="B5174" s="62">
        <v>4278</v>
      </c>
      <c r="C5174" s="63" t="s">
        <v>5179</v>
      </c>
      <c r="D5174" s="64">
        <f t="shared" si="449"/>
        <v>47690.800661157024</v>
      </c>
      <c r="E5174" s="64">
        <f t="shared" si="450"/>
        <v>57705.868799999997</v>
      </c>
      <c r="F5174" s="64">
        <f>+VLOOKUP(B5174,[1]BASES!$A$2:$C$10701,3,0)</f>
        <v>21</v>
      </c>
      <c r="G5174" s="65">
        <f t="shared" si="447"/>
        <v>57705.868799999997</v>
      </c>
      <c r="H5174" s="66"/>
      <c r="I5174" s="67"/>
      <c r="J5174" s="67"/>
      <c r="K5174" s="67"/>
      <c r="L5174" s="67"/>
      <c r="M5174" s="68"/>
      <c r="N5174" s="69"/>
      <c r="O5174" s="70">
        <f t="shared" si="435"/>
        <v>0</v>
      </c>
      <c r="P5174" s="71">
        <f t="shared" si="436"/>
        <v>0</v>
      </c>
      <c r="Q5174" s="7">
        <v>1</v>
      </c>
      <c r="R5174" s="72">
        <f>+VLOOKUP(B5174,[1]BASES!$A$2:$E$10701,5,0)</f>
        <v>49677.917355371901</v>
      </c>
      <c r="S5174" s="71">
        <f t="shared" si="448"/>
        <v>0</v>
      </c>
      <c r="T5174" s="71">
        <v>0</v>
      </c>
      <c r="U5174" s="71">
        <f t="shared" si="451"/>
        <v>0</v>
      </c>
      <c r="V5174" s="7">
        <v>0</v>
      </c>
      <c r="W5174" s="7">
        <v>0</v>
      </c>
      <c r="X5174" s="7">
        <v>0</v>
      </c>
      <c r="Y5174" s="73">
        <v>0.04</v>
      </c>
      <c r="Z5174" s="7"/>
      <c r="AA5174" s="7"/>
      <c r="AB5174" s="7"/>
      <c r="AC5174" s="7"/>
    </row>
    <row r="5175" spans="2:29" ht="15.75" customHeight="1" x14ac:dyDescent="0.25">
      <c r="B5175" s="62">
        <v>4279</v>
      </c>
      <c r="C5175" s="63" t="s">
        <v>5180</v>
      </c>
      <c r="D5175" s="64">
        <f t="shared" si="449"/>
        <v>6214.286280991736</v>
      </c>
      <c r="E5175" s="64">
        <f t="shared" si="450"/>
        <v>7519.2864000000009</v>
      </c>
      <c r="F5175" s="64">
        <f>+VLOOKUP(B5175,[1]BASES!$A$2:$C$10701,3,0)</f>
        <v>21</v>
      </c>
      <c r="G5175" s="65">
        <f t="shared" si="447"/>
        <v>7519.2864000000009</v>
      </c>
      <c r="H5175" s="66"/>
      <c r="I5175" s="67"/>
      <c r="J5175" s="67"/>
      <c r="K5175" s="67"/>
      <c r="L5175" s="67"/>
      <c r="M5175" s="68"/>
      <c r="N5175" s="69"/>
      <c r="O5175" s="70">
        <f t="shared" si="435"/>
        <v>0</v>
      </c>
      <c r="P5175" s="71">
        <f t="shared" si="436"/>
        <v>0</v>
      </c>
      <c r="Q5175" s="7">
        <v>1</v>
      </c>
      <c r="R5175" s="72">
        <f>+VLOOKUP(B5175,[1]BASES!$A$2:$E$10701,5,0)</f>
        <v>6473.2148760330583</v>
      </c>
      <c r="S5175" s="71">
        <f t="shared" si="448"/>
        <v>0</v>
      </c>
      <c r="T5175" s="71">
        <v>0</v>
      </c>
      <c r="U5175" s="71">
        <f t="shared" si="451"/>
        <v>0</v>
      </c>
      <c r="V5175" s="7">
        <v>0</v>
      </c>
      <c r="W5175" s="7">
        <v>0</v>
      </c>
      <c r="X5175" s="7">
        <v>0</v>
      </c>
      <c r="Y5175" s="73">
        <v>0.04</v>
      </c>
      <c r="Z5175" s="7"/>
      <c r="AA5175" s="7"/>
      <c r="AB5175" s="7"/>
      <c r="AC5175" s="7"/>
    </row>
    <row r="5176" spans="2:29" ht="15.75" customHeight="1" x14ac:dyDescent="0.25">
      <c r="B5176" s="62">
        <v>4282</v>
      </c>
      <c r="C5176" s="63" t="s">
        <v>5181</v>
      </c>
      <c r="D5176" s="64">
        <f t="shared" si="449"/>
        <v>27674.483305785121</v>
      </c>
      <c r="E5176" s="64">
        <f t="shared" si="450"/>
        <v>33486.124799999998</v>
      </c>
      <c r="F5176" s="64">
        <f>+VLOOKUP(B5176,[1]BASES!$A$2:$C$10701,3,0)</f>
        <v>21</v>
      </c>
      <c r="G5176" s="65">
        <f t="shared" si="447"/>
        <v>33486.124799999998</v>
      </c>
      <c r="H5176" s="66"/>
      <c r="I5176" s="67"/>
      <c r="J5176" s="67"/>
      <c r="K5176" s="67"/>
      <c r="L5176" s="67"/>
      <c r="M5176" s="68"/>
      <c r="N5176" s="69"/>
      <c r="O5176" s="70">
        <f t="shared" si="435"/>
        <v>0</v>
      </c>
      <c r="P5176" s="71">
        <f t="shared" si="436"/>
        <v>0</v>
      </c>
      <c r="Q5176" s="7">
        <v>1</v>
      </c>
      <c r="R5176" s="72">
        <f>+VLOOKUP(B5176,[1]BASES!$A$2:$E$10701,5,0)</f>
        <v>28827.586776859502</v>
      </c>
      <c r="S5176" s="71">
        <f t="shared" si="448"/>
        <v>0</v>
      </c>
      <c r="T5176" s="71">
        <v>0</v>
      </c>
      <c r="U5176" s="71">
        <f t="shared" si="451"/>
        <v>0</v>
      </c>
      <c r="V5176" s="7">
        <v>0</v>
      </c>
      <c r="W5176" s="7">
        <v>0</v>
      </c>
      <c r="X5176" s="7">
        <v>0</v>
      </c>
      <c r="Y5176" s="73">
        <v>0.04</v>
      </c>
      <c r="Z5176" s="7"/>
      <c r="AA5176" s="7"/>
      <c r="AB5176" s="7"/>
      <c r="AC5176" s="7"/>
    </row>
    <row r="5177" spans="2:29" ht="15.75" customHeight="1" x14ac:dyDescent="0.25">
      <c r="B5177" s="62">
        <v>4283</v>
      </c>
      <c r="C5177" s="63" t="s">
        <v>5182</v>
      </c>
      <c r="D5177" s="64">
        <f t="shared" si="449"/>
        <v>22751.761983471075</v>
      </c>
      <c r="E5177" s="64">
        <f t="shared" si="450"/>
        <v>27529.632000000001</v>
      </c>
      <c r="F5177" s="64">
        <f>+VLOOKUP(B5177,[1]BASES!$A$2:$C$10701,3,0)</f>
        <v>21</v>
      </c>
      <c r="G5177" s="65">
        <f t="shared" si="447"/>
        <v>27529.632000000001</v>
      </c>
      <c r="H5177" s="66"/>
      <c r="I5177" s="67"/>
      <c r="J5177" s="67"/>
      <c r="K5177" s="67"/>
      <c r="L5177" s="67"/>
      <c r="M5177" s="68"/>
      <c r="N5177" s="69"/>
      <c r="O5177" s="70">
        <f t="shared" si="435"/>
        <v>0</v>
      </c>
      <c r="P5177" s="71">
        <f t="shared" si="436"/>
        <v>0</v>
      </c>
      <c r="Q5177" s="7">
        <v>1</v>
      </c>
      <c r="R5177" s="72">
        <f>+VLOOKUP(B5177,[1]BASES!$A$2:$E$10701,5,0)</f>
        <v>23699.752066115703</v>
      </c>
      <c r="S5177" s="71">
        <f t="shared" si="448"/>
        <v>0</v>
      </c>
      <c r="T5177" s="71">
        <v>0</v>
      </c>
      <c r="U5177" s="71">
        <f t="shared" si="451"/>
        <v>0</v>
      </c>
      <c r="V5177" s="7">
        <v>0</v>
      </c>
      <c r="W5177" s="7">
        <v>0</v>
      </c>
      <c r="X5177" s="7">
        <v>0</v>
      </c>
      <c r="Y5177" s="73">
        <v>0.04</v>
      </c>
      <c r="Z5177" s="7"/>
      <c r="AA5177" s="7"/>
      <c r="AB5177" s="7"/>
      <c r="AC5177" s="7"/>
    </row>
    <row r="5178" spans="2:29" ht="15.75" customHeight="1" x14ac:dyDescent="0.25">
      <c r="B5178" s="62">
        <v>4284</v>
      </c>
      <c r="C5178" s="63" t="s">
        <v>5183</v>
      </c>
      <c r="D5178" s="64">
        <f t="shared" si="449"/>
        <v>16272.333223140493</v>
      </c>
      <c r="E5178" s="64">
        <f t="shared" si="450"/>
        <v>19689.523199999996</v>
      </c>
      <c r="F5178" s="64">
        <f>+VLOOKUP(B5178,[1]BASES!$A$2:$C$10701,3,0)</f>
        <v>21</v>
      </c>
      <c r="G5178" s="65">
        <f t="shared" si="447"/>
        <v>19689.523199999996</v>
      </c>
      <c r="H5178" s="66"/>
      <c r="I5178" s="67"/>
      <c r="J5178" s="67"/>
      <c r="K5178" s="67"/>
      <c r="L5178" s="67"/>
      <c r="M5178" s="68"/>
      <c r="N5178" s="69"/>
      <c r="O5178" s="70">
        <f t="shared" si="435"/>
        <v>0</v>
      </c>
      <c r="P5178" s="71">
        <f t="shared" si="436"/>
        <v>0</v>
      </c>
      <c r="Q5178" s="7">
        <v>1</v>
      </c>
      <c r="R5178" s="72">
        <f>+VLOOKUP(B5178,[1]BASES!$A$2:$E$10701,5,0)</f>
        <v>16950.347107438014</v>
      </c>
      <c r="S5178" s="71">
        <f t="shared" si="448"/>
        <v>0</v>
      </c>
      <c r="T5178" s="71">
        <v>0</v>
      </c>
      <c r="U5178" s="71">
        <f t="shared" si="451"/>
        <v>0</v>
      </c>
      <c r="V5178" s="7">
        <v>0</v>
      </c>
      <c r="W5178" s="7">
        <v>0</v>
      </c>
      <c r="X5178" s="7">
        <v>0</v>
      </c>
      <c r="Y5178" s="73">
        <v>0.04</v>
      </c>
      <c r="Z5178" s="7"/>
      <c r="AA5178" s="7"/>
      <c r="AB5178" s="7"/>
      <c r="AC5178" s="7"/>
    </row>
    <row r="5179" spans="2:29" ht="15.75" customHeight="1" x14ac:dyDescent="0.25">
      <c r="B5179" s="62">
        <v>4289</v>
      </c>
      <c r="C5179" s="63" t="s">
        <v>5184</v>
      </c>
      <c r="D5179" s="64">
        <f t="shared" si="449"/>
        <v>8403.5861157024792</v>
      </c>
      <c r="E5179" s="64">
        <f t="shared" si="450"/>
        <v>10168.3392</v>
      </c>
      <c r="F5179" s="64">
        <f>+VLOOKUP(B5179,[1]BASES!$A$2:$C$10701,3,0)</f>
        <v>21</v>
      </c>
      <c r="G5179" s="65">
        <f t="shared" si="447"/>
        <v>10168.3392</v>
      </c>
      <c r="H5179" s="66"/>
      <c r="I5179" s="67"/>
      <c r="J5179" s="67"/>
      <c r="K5179" s="67"/>
      <c r="L5179" s="67"/>
      <c r="M5179" s="68"/>
      <c r="N5179" s="69"/>
      <c r="O5179" s="70">
        <f t="shared" si="435"/>
        <v>0</v>
      </c>
      <c r="P5179" s="71">
        <f t="shared" si="436"/>
        <v>0</v>
      </c>
      <c r="Q5179" s="7">
        <v>1</v>
      </c>
      <c r="R5179" s="72">
        <f>+VLOOKUP(B5179,[1]BASES!$A$2:$E$10701,5,0)</f>
        <v>8753.7355371900831</v>
      </c>
      <c r="S5179" s="71">
        <f t="shared" si="448"/>
        <v>0</v>
      </c>
      <c r="T5179" s="71">
        <v>0</v>
      </c>
      <c r="U5179" s="71">
        <f t="shared" si="451"/>
        <v>0</v>
      </c>
      <c r="V5179" s="7">
        <v>0</v>
      </c>
      <c r="W5179" s="7">
        <v>0</v>
      </c>
      <c r="X5179" s="7">
        <v>0</v>
      </c>
      <c r="Y5179" s="73">
        <v>0.04</v>
      </c>
      <c r="Z5179" s="7"/>
      <c r="AA5179" s="7"/>
      <c r="AB5179" s="7"/>
      <c r="AC5179" s="7"/>
    </row>
    <row r="5180" spans="2:29" ht="15.75" customHeight="1" x14ac:dyDescent="0.25">
      <c r="B5180" s="62">
        <v>4341</v>
      </c>
      <c r="C5180" s="63" t="s">
        <v>5185</v>
      </c>
      <c r="D5180" s="64">
        <f t="shared" si="449"/>
        <v>2595.3163636363638</v>
      </c>
      <c r="E5180" s="64">
        <f t="shared" si="450"/>
        <v>3140.3328000000001</v>
      </c>
      <c r="F5180" s="64">
        <f>+VLOOKUP(B5180,[1]BASES!$A$2:$C$10701,3,0)</f>
        <v>21</v>
      </c>
      <c r="G5180" s="65">
        <f t="shared" si="447"/>
        <v>3140.3328000000001</v>
      </c>
      <c r="H5180" s="66"/>
      <c r="I5180" s="67"/>
      <c r="J5180" s="67"/>
      <c r="K5180" s="67"/>
      <c r="L5180" s="67"/>
      <c r="M5180" s="68"/>
      <c r="N5180" s="69"/>
      <c r="O5180" s="70">
        <f t="shared" si="435"/>
        <v>0</v>
      </c>
      <c r="P5180" s="71">
        <f t="shared" si="436"/>
        <v>0</v>
      </c>
      <c r="Q5180" s="7">
        <v>1</v>
      </c>
      <c r="R5180" s="72">
        <f>+VLOOKUP(B5180,[1]BASES!$A$2:$E$10701,5,0)</f>
        <v>2703.4545454545455</v>
      </c>
      <c r="S5180" s="71">
        <f t="shared" si="448"/>
        <v>0</v>
      </c>
      <c r="T5180" s="71">
        <v>0</v>
      </c>
      <c r="U5180" s="71">
        <f t="shared" si="451"/>
        <v>0</v>
      </c>
      <c r="V5180" s="7">
        <v>0</v>
      </c>
      <c r="W5180" s="7">
        <v>0</v>
      </c>
      <c r="X5180" s="7">
        <v>0</v>
      </c>
      <c r="Y5180" s="73">
        <v>0.04</v>
      </c>
      <c r="Z5180" s="7"/>
      <c r="AA5180" s="7"/>
      <c r="AB5180" s="7"/>
      <c r="AC5180" s="7"/>
    </row>
    <row r="5181" spans="2:29" ht="15.75" customHeight="1" x14ac:dyDescent="0.25">
      <c r="B5181" s="62">
        <v>4445</v>
      </c>
      <c r="C5181" s="63" t="s">
        <v>5186</v>
      </c>
      <c r="D5181" s="64">
        <f t="shared" si="449"/>
        <v>8153.0340495867767</v>
      </c>
      <c r="E5181" s="64">
        <f t="shared" si="450"/>
        <v>9865.1712000000007</v>
      </c>
      <c r="F5181" s="64">
        <f>+VLOOKUP(B5181,[1]BASES!$A$2:$C$10701,3,0)</f>
        <v>21</v>
      </c>
      <c r="G5181" s="65">
        <f t="shared" si="447"/>
        <v>9865.1712000000007</v>
      </c>
      <c r="H5181" s="66"/>
      <c r="I5181" s="67"/>
      <c r="J5181" s="67"/>
      <c r="K5181" s="67"/>
      <c r="L5181" s="67"/>
      <c r="M5181" s="68"/>
      <c r="N5181" s="69"/>
      <c r="O5181" s="70">
        <f t="shared" si="435"/>
        <v>0</v>
      </c>
      <c r="P5181" s="71">
        <f t="shared" si="436"/>
        <v>0</v>
      </c>
      <c r="Q5181" s="7">
        <v>1</v>
      </c>
      <c r="R5181" s="72">
        <f>+VLOOKUP(B5181,[1]BASES!$A$2:$E$10701,5,0)</f>
        <v>8492.7438016528922</v>
      </c>
      <c r="S5181" s="71">
        <f t="shared" si="448"/>
        <v>0</v>
      </c>
      <c r="T5181" s="71">
        <v>0</v>
      </c>
      <c r="U5181" s="71">
        <f t="shared" si="451"/>
        <v>0</v>
      </c>
      <c r="V5181" s="7">
        <v>0</v>
      </c>
      <c r="W5181" s="7">
        <v>0</v>
      </c>
      <c r="X5181" s="7">
        <v>0</v>
      </c>
      <c r="Y5181" s="73">
        <v>0.04</v>
      </c>
      <c r="Z5181" s="7"/>
      <c r="AA5181" s="7"/>
      <c r="AB5181" s="7"/>
      <c r="AC5181" s="7"/>
    </row>
    <row r="5182" spans="2:29" ht="15.75" customHeight="1" x14ac:dyDescent="0.25">
      <c r="B5182" s="62">
        <v>4446</v>
      </c>
      <c r="C5182" s="63" t="s">
        <v>5187</v>
      </c>
      <c r="D5182" s="64">
        <f t="shared" si="449"/>
        <v>10043.567603305786</v>
      </c>
      <c r="E5182" s="64">
        <f t="shared" si="450"/>
        <v>12152.716800000002</v>
      </c>
      <c r="F5182" s="64">
        <f>+VLOOKUP(B5182,[1]BASES!$A$2:$C$10701,3,0)</f>
        <v>21</v>
      </c>
      <c r="G5182" s="65">
        <f t="shared" si="447"/>
        <v>12152.716800000002</v>
      </c>
      <c r="H5182" s="66"/>
      <c r="I5182" s="67"/>
      <c r="J5182" s="67"/>
      <c r="K5182" s="67"/>
      <c r="L5182" s="67"/>
      <c r="M5182" s="68"/>
      <c r="N5182" s="69"/>
      <c r="O5182" s="70">
        <f t="shared" si="435"/>
        <v>0</v>
      </c>
      <c r="P5182" s="71">
        <f t="shared" si="436"/>
        <v>0</v>
      </c>
      <c r="Q5182" s="7">
        <v>1</v>
      </c>
      <c r="R5182" s="72">
        <f>+VLOOKUP(B5182,[1]BASES!$A$2:$E$10701,5,0)</f>
        <v>10462.04958677686</v>
      </c>
      <c r="S5182" s="71">
        <f t="shared" si="448"/>
        <v>0</v>
      </c>
      <c r="T5182" s="71">
        <v>0</v>
      </c>
      <c r="U5182" s="71">
        <f t="shared" si="451"/>
        <v>0</v>
      </c>
      <c r="V5182" s="7">
        <v>0</v>
      </c>
      <c r="W5182" s="7">
        <v>0</v>
      </c>
      <c r="X5182" s="7">
        <v>0</v>
      </c>
      <c r="Y5182" s="73">
        <v>0.04</v>
      </c>
      <c r="Z5182" s="7"/>
      <c r="AA5182" s="7"/>
      <c r="AB5182" s="7"/>
      <c r="AC5182" s="7"/>
    </row>
    <row r="5183" spans="2:29" ht="15.75" customHeight="1" x14ac:dyDescent="0.25">
      <c r="B5183" s="62">
        <v>4447</v>
      </c>
      <c r="C5183" s="63" t="s">
        <v>5188</v>
      </c>
      <c r="D5183" s="64">
        <f t="shared" si="449"/>
        <v>12052.308099173555</v>
      </c>
      <c r="E5183" s="64">
        <f t="shared" si="450"/>
        <v>14583.292800000001</v>
      </c>
      <c r="F5183" s="64">
        <f>+VLOOKUP(B5183,[1]BASES!$A$2:$C$10701,3,0)</f>
        <v>21</v>
      </c>
      <c r="G5183" s="65">
        <f t="shared" si="447"/>
        <v>14583.292800000001</v>
      </c>
      <c r="H5183" s="66"/>
      <c r="I5183" s="67"/>
      <c r="J5183" s="67"/>
      <c r="K5183" s="67"/>
      <c r="L5183" s="67"/>
      <c r="M5183" s="68"/>
      <c r="N5183" s="69"/>
      <c r="O5183" s="70">
        <f t="shared" si="435"/>
        <v>0</v>
      </c>
      <c r="P5183" s="71">
        <f t="shared" si="436"/>
        <v>0</v>
      </c>
      <c r="Q5183" s="7">
        <v>1</v>
      </c>
      <c r="R5183" s="72">
        <f>+VLOOKUP(B5183,[1]BASES!$A$2:$E$10701,5,0)</f>
        <v>12554.487603305786</v>
      </c>
      <c r="S5183" s="71">
        <f t="shared" si="448"/>
        <v>0</v>
      </c>
      <c r="T5183" s="71">
        <v>0</v>
      </c>
      <c r="U5183" s="71">
        <f t="shared" si="451"/>
        <v>0</v>
      </c>
      <c r="V5183" s="7">
        <v>0</v>
      </c>
      <c r="W5183" s="7">
        <v>0</v>
      </c>
      <c r="X5183" s="7">
        <v>0</v>
      </c>
      <c r="Y5183" s="73">
        <v>0.04</v>
      </c>
      <c r="Z5183" s="7"/>
      <c r="AA5183" s="7"/>
      <c r="AB5183" s="7"/>
      <c r="AC5183" s="7"/>
    </row>
    <row r="5184" spans="2:29" ht="15.75" customHeight="1" x14ac:dyDescent="0.25">
      <c r="B5184" s="62">
        <v>14457</v>
      </c>
      <c r="C5184" s="63" t="s">
        <v>5189</v>
      </c>
      <c r="D5184" s="64">
        <f t="shared" si="449"/>
        <v>45961.388429752071</v>
      </c>
      <c r="E5184" s="64">
        <f t="shared" si="450"/>
        <v>55613.280000000006</v>
      </c>
      <c r="F5184" s="64">
        <f>+VLOOKUP(B5184,[1]BASES!$A$2:$C$10701,3,0)</f>
        <v>21</v>
      </c>
      <c r="G5184" s="65">
        <f t="shared" si="447"/>
        <v>55613.280000000006</v>
      </c>
      <c r="H5184" s="66"/>
      <c r="I5184" s="67"/>
      <c r="J5184" s="67"/>
      <c r="K5184" s="67"/>
      <c r="L5184" s="67"/>
      <c r="M5184" s="68"/>
      <c r="N5184" s="69"/>
      <c r="O5184" s="70">
        <f t="shared" si="435"/>
        <v>0</v>
      </c>
      <c r="P5184" s="71">
        <f t="shared" si="436"/>
        <v>0</v>
      </c>
      <c r="Q5184" s="7">
        <v>1</v>
      </c>
      <c r="R5184" s="72">
        <f>+VLOOKUP(B5184,[1]BASES!$A$2:$E$10701,5,0)</f>
        <v>47876.446280991739</v>
      </c>
      <c r="S5184" s="71">
        <f t="shared" si="448"/>
        <v>0</v>
      </c>
      <c r="T5184" s="71">
        <v>0</v>
      </c>
      <c r="U5184" s="71">
        <f t="shared" si="451"/>
        <v>0</v>
      </c>
      <c r="V5184" s="7">
        <v>0</v>
      </c>
      <c r="W5184" s="7">
        <v>0</v>
      </c>
      <c r="X5184" s="7">
        <v>0</v>
      </c>
      <c r="Y5184" s="73">
        <v>0.04</v>
      </c>
      <c r="Z5184" s="7"/>
      <c r="AA5184" s="7"/>
      <c r="AB5184" s="7"/>
      <c r="AC5184" s="7"/>
    </row>
    <row r="5185" spans="2:29" ht="15.75" customHeight="1" x14ac:dyDescent="0.25">
      <c r="B5185" s="62">
        <v>7510</v>
      </c>
      <c r="C5185" s="63" t="s">
        <v>5190</v>
      </c>
      <c r="D5185" s="64">
        <f t="shared" si="449"/>
        <v>19226.364297520664</v>
      </c>
      <c r="E5185" s="64">
        <f t="shared" si="450"/>
        <v>23263.900800000003</v>
      </c>
      <c r="F5185" s="64">
        <f>+VLOOKUP(B5185,[1]BASES!$A$2:$C$10701,3,0)</f>
        <v>21</v>
      </c>
      <c r="G5185" s="65">
        <f t="shared" si="447"/>
        <v>23263.900800000003</v>
      </c>
      <c r="H5185" s="66"/>
      <c r="I5185" s="67"/>
      <c r="J5185" s="67"/>
      <c r="K5185" s="67"/>
      <c r="L5185" s="67"/>
      <c r="M5185" s="68"/>
      <c r="N5185" s="69"/>
      <c r="O5185" s="70">
        <f t="shared" si="435"/>
        <v>0</v>
      </c>
      <c r="P5185" s="71">
        <f t="shared" si="436"/>
        <v>0</v>
      </c>
      <c r="Q5185" s="7">
        <v>1</v>
      </c>
      <c r="R5185" s="72">
        <f>+VLOOKUP(B5185,[1]BASES!$A$2:$E$10701,5,0)</f>
        <v>20027.462809917357</v>
      </c>
      <c r="S5185" s="71">
        <f t="shared" si="448"/>
        <v>0</v>
      </c>
      <c r="T5185" s="71">
        <v>0</v>
      </c>
      <c r="U5185" s="71">
        <f t="shared" si="451"/>
        <v>0</v>
      </c>
      <c r="V5185" s="7">
        <v>0</v>
      </c>
      <c r="W5185" s="7">
        <v>0</v>
      </c>
      <c r="X5185" s="7">
        <v>0</v>
      </c>
      <c r="Y5185" s="73">
        <v>0.04</v>
      </c>
      <c r="Z5185" s="7"/>
      <c r="AA5185" s="7"/>
      <c r="AB5185" s="7"/>
      <c r="AC5185" s="7"/>
    </row>
    <row r="5186" spans="2:29" ht="15.75" customHeight="1" x14ac:dyDescent="0.25">
      <c r="B5186" s="62">
        <v>7511</v>
      </c>
      <c r="C5186" s="63" t="s">
        <v>5191</v>
      </c>
      <c r="D5186" s="64">
        <f t="shared" si="449"/>
        <v>14200.486611570246</v>
      </c>
      <c r="E5186" s="64">
        <f t="shared" si="450"/>
        <v>17182.588799999998</v>
      </c>
      <c r="F5186" s="64">
        <f>+VLOOKUP(B5186,[1]BASES!$A$2:$C$10701,3,0)</f>
        <v>21</v>
      </c>
      <c r="G5186" s="65">
        <f t="shared" si="447"/>
        <v>17182.588799999998</v>
      </c>
      <c r="H5186" s="66"/>
      <c r="I5186" s="67"/>
      <c r="J5186" s="67"/>
      <c r="K5186" s="67"/>
      <c r="L5186" s="67"/>
      <c r="M5186" s="68"/>
      <c r="N5186" s="69"/>
      <c r="O5186" s="70">
        <f t="shared" si="435"/>
        <v>0</v>
      </c>
      <c r="P5186" s="71">
        <f t="shared" si="436"/>
        <v>0</v>
      </c>
      <c r="Q5186" s="7">
        <v>1</v>
      </c>
      <c r="R5186" s="72">
        <f>+VLOOKUP(B5186,[1]BASES!$A$2:$E$10701,5,0)</f>
        <v>14792.173553719007</v>
      </c>
      <c r="S5186" s="71">
        <f t="shared" si="448"/>
        <v>0</v>
      </c>
      <c r="T5186" s="71">
        <v>0</v>
      </c>
      <c r="U5186" s="71">
        <f t="shared" si="451"/>
        <v>0</v>
      </c>
      <c r="V5186" s="7">
        <v>0</v>
      </c>
      <c r="W5186" s="7">
        <v>0</v>
      </c>
      <c r="X5186" s="7">
        <v>0</v>
      </c>
      <c r="Y5186" s="73">
        <v>0.04</v>
      </c>
      <c r="Z5186" s="7"/>
      <c r="AA5186" s="7"/>
      <c r="AB5186" s="7"/>
      <c r="AC5186" s="7"/>
    </row>
    <row r="5187" spans="2:29" ht="15.75" customHeight="1" x14ac:dyDescent="0.25">
      <c r="B5187" s="62">
        <v>8404</v>
      </c>
      <c r="C5187" s="63" t="s">
        <v>5192</v>
      </c>
      <c r="D5187" s="64">
        <f t="shared" si="449"/>
        <v>1116.2102479338844</v>
      </c>
      <c r="E5187" s="64">
        <f t="shared" si="450"/>
        <v>1350.6144000000002</v>
      </c>
      <c r="F5187" s="64">
        <f>+VLOOKUP(B5187,[1]BASES!$A$2:$C$10701,3,0)</f>
        <v>21</v>
      </c>
      <c r="G5187" s="65">
        <f t="shared" si="447"/>
        <v>1350.6144000000002</v>
      </c>
      <c r="H5187" s="66"/>
      <c r="I5187" s="67"/>
      <c r="J5187" s="67"/>
      <c r="K5187" s="67"/>
      <c r="L5187" s="67"/>
      <c r="M5187" s="68"/>
      <c r="N5187" s="69"/>
      <c r="O5187" s="70">
        <f t="shared" si="435"/>
        <v>0</v>
      </c>
      <c r="P5187" s="71">
        <f t="shared" si="436"/>
        <v>0</v>
      </c>
      <c r="Q5187" s="7">
        <v>1</v>
      </c>
      <c r="R5187" s="72">
        <f>+VLOOKUP(B5187,[1]BASES!$A$2:$E$10701,5,0)</f>
        <v>1162.7190082644629</v>
      </c>
      <c r="S5187" s="71">
        <f t="shared" si="448"/>
        <v>0</v>
      </c>
      <c r="T5187" s="71">
        <v>0</v>
      </c>
      <c r="U5187" s="71">
        <f t="shared" si="451"/>
        <v>0</v>
      </c>
      <c r="V5187" s="7">
        <v>0</v>
      </c>
      <c r="W5187" s="7">
        <v>0</v>
      </c>
      <c r="X5187" s="7">
        <v>0</v>
      </c>
      <c r="Y5187" s="73">
        <v>0.04</v>
      </c>
      <c r="Z5187" s="7"/>
      <c r="AA5187" s="7"/>
      <c r="AB5187" s="7"/>
      <c r="AC5187" s="7"/>
    </row>
    <row r="5188" spans="2:29" ht="15.75" customHeight="1" x14ac:dyDescent="0.25">
      <c r="B5188" s="62">
        <v>8405</v>
      </c>
      <c r="C5188" s="63" t="s">
        <v>5193</v>
      </c>
      <c r="D5188" s="64">
        <f t="shared" si="449"/>
        <v>1684.189090909091</v>
      </c>
      <c r="E5188" s="64">
        <f t="shared" si="450"/>
        <v>2037.8688000000002</v>
      </c>
      <c r="F5188" s="64">
        <f>+VLOOKUP(B5188,[1]BASES!$A$2:$C$10701,3,0)</f>
        <v>21</v>
      </c>
      <c r="G5188" s="65">
        <f t="shared" si="447"/>
        <v>2037.8688000000002</v>
      </c>
      <c r="H5188" s="66"/>
      <c r="I5188" s="67"/>
      <c r="J5188" s="67"/>
      <c r="K5188" s="67"/>
      <c r="L5188" s="67"/>
      <c r="M5188" s="68"/>
      <c r="N5188" s="69"/>
      <c r="O5188" s="70">
        <f t="shared" si="435"/>
        <v>0</v>
      </c>
      <c r="P5188" s="71">
        <f t="shared" si="436"/>
        <v>0</v>
      </c>
      <c r="Q5188" s="7">
        <v>1</v>
      </c>
      <c r="R5188" s="72">
        <f>+VLOOKUP(B5188,[1]BASES!$A$2:$E$10701,5,0)</f>
        <v>1754.3636363636365</v>
      </c>
      <c r="S5188" s="71">
        <f t="shared" si="448"/>
        <v>0</v>
      </c>
      <c r="T5188" s="71">
        <v>0</v>
      </c>
      <c r="U5188" s="71">
        <f t="shared" si="451"/>
        <v>0</v>
      </c>
      <c r="V5188" s="7">
        <v>0</v>
      </c>
      <c r="W5188" s="7">
        <v>0</v>
      </c>
      <c r="X5188" s="7">
        <v>0</v>
      </c>
      <c r="Y5188" s="73">
        <v>0.04</v>
      </c>
      <c r="Z5188" s="7"/>
      <c r="AA5188" s="7"/>
      <c r="AB5188" s="7"/>
      <c r="AC5188" s="7"/>
    </row>
    <row r="5189" spans="2:29" ht="15.75" customHeight="1" x14ac:dyDescent="0.25">
      <c r="B5189" s="62">
        <v>8406</v>
      </c>
      <c r="C5189" s="63" t="s">
        <v>5194</v>
      </c>
      <c r="D5189" s="64">
        <f t="shared" si="449"/>
        <v>1116.2102479338844</v>
      </c>
      <c r="E5189" s="64">
        <f t="shared" si="450"/>
        <v>1350.6144000000002</v>
      </c>
      <c r="F5189" s="64">
        <f>+VLOOKUP(B5189,[1]BASES!$A$2:$C$10701,3,0)</f>
        <v>21</v>
      </c>
      <c r="G5189" s="65">
        <f t="shared" si="447"/>
        <v>1350.6144000000002</v>
      </c>
      <c r="H5189" s="66"/>
      <c r="I5189" s="67"/>
      <c r="J5189" s="67"/>
      <c r="K5189" s="67"/>
      <c r="L5189" s="67"/>
      <c r="M5189" s="68"/>
      <c r="N5189" s="69"/>
      <c r="O5189" s="70">
        <f t="shared" si="435"/>
        <v>0</v>
      </c>
      <c r="P5189" s="71">
        <f t="shared" si="436"/>
        <v>0</v>
      </c>
      <c r="Q5189" s="7">
        <v>1</v>
      </c>
      <c r="R5189" s="72">
        <f>+VLOOKUP(B5189,[1]BASES!$A$2:$E$10701,5,0)</f>
        <v>1162.7190082644629</v>
      </c>
      <c r="S5189" s="71">
        <f t="shared" si="448"/>
        <v>0</v>
      </c>
      <c r="T5189" s="71">
        <v>0</v>
      </c>
      <c r="U5189" s="71">
        <f t="shared" si="451"/>
        <v>0</v>
      </c>
      <c r="V5189" s="7">
        <v>0</v>
      </c>
      <c r="W5189" s="7">
        <v>0</v>
      </c>
      <c r="X5189" s="7">
        <v>0</v>
      </c>
      <c r="Y5189" s="73">
        <v>0.04</v>
      </c>
      <c r="Z5189" s="7"/>
      <c r="AA5189" s="7"/>
      <c r="AB5189" s="7"/>
      <c r="AC5189" s="7"/>
    </row>
    <row r="5190" spans="2:29" ht="15.75" customHeight="1" x14ac:dyDescent="0.25">
      <c r="B5190" s="62">
        <v>8407</v>
      </c>
      <c r="C5190" s="63" t="s">
        <v>5195</v>
      </c>
      <c r="D5190" s="64">
        <f t="shared" si="449"/>
        <v>2857.3566942148764</v>
      </c>
      <c r="E5190" s="64">
        <f t="shared" si="450"/>
        <v>3457.4016000000006</v>
      </c>
      <c r="F5190" s="64">
        <f>+VLOOKUP(B5190,[1]BASES!$A$2:$C$10701,3,0)</f>
        <v>21</v>
      </c>
      <c r="G5190" s="65">
        <f t="shared" si="447"/>
        <v>3457.4016000000006</v>
      </c>
      <c r="H5190" s="66"/>
      <c r="I5190" s="67"/>
      <c r="J5190" s="67"/>
      <c r="K5190" s="67"/>
      <c r="L5190" s="67"/>
      <c r="M5190" s="68"/>
      <c r="N5190" s="69"/>
      <c r="O5190" s="70">
        <f t="shared" si="435"/>
        <v>0</v>
      </c>
      <c r="P5190" s="71">
        <f t="shared" si="436"/>
        <v>0</v>
      </c>
      <c r="Q5190" s="7">
        <v>1</v>
      </c>
      <c r="R5190" s="72">
        <f>+VLOOKUP(B5190,[1]BASES!$A$2:$E$10701,5,0)</f>
        <v>2976.413223140496</v>
      </c>
      <c r="S5190" s="71">
        <f t="shared" si="448"/>
        <v>0</v>
      </c>
      <c r="T5190" s="71">
        <v>0</v>
      </c>
      <c r="U5190" s="71">
        <f t="shared" si="451"/>
        <v>0</v>
      </c>
      <c r="V5190" s="7">
        <v>0</v>
      </c>
      <c r="W5190" s="7">
        <v>0</v>
      </c>
      <c r="X5190" s="7">
        <v>0</v>
      </c>
      <c r="Y5190" s="73">
        <v>0.04</v>
      </c>
      <c r="Z5190" s="7"/>
      <c r="AA5190" s="7"/>
      <c r="AB5190" s="7"/>
      <c r="AC5190" s="7"/>
    </row>
    <row r="5191" spans="2:29" ht="15.75" customHeight="1" x14ac:dyDescent="0.25">
      <c r="B5191" s="62">
        <v>8408</v>
      </c>
      <c r="C5191" s="63" t="s">
        <v>5196</v>
      </c>
      <c r="D5191" s="64">
        <f t="shared" si="449"/>
        <v>725.91867768595046</v>
      </c>
      <c r="E5191" s="64">
        <f t="shared" si="450"/>
        <v>878.36160000000007</v>
      </c>
      <c r="F5191" s="64">
        <f>+VLOOKUP(B5191,[1]BASES!$A$2:$C$10701,3,0)</f>
        <v>21</v>
      </c>
      <c r="G5191" s="65">
        <f t="shared" si="447"/>
        <v>878.36160000000007</v>
      </c>
      <c r="H5191" s="66"/>
      <c r="I5191" s="67"/>
      <c r="J5191" s="67"/>
      <c r="K5191" s="67"/>
      <c r="L5191" s="67"/>
      <c r="M5191" s="68"/>
      <c r="N5191" s="69"/>
      <c r="O5191" s="70">
        <f t="shared" si="435"/>
        <v>0</v>
      </c>
      <c r="P5191" s="71">
        <f t="shared" si="436"/>
        <v>0</v>
      </c>
      <c r="Q5191" s="7">
        <v>1</v>
      </c>
      <c r="R5191" s="72">
        <f>+VLOOKUP(B5191,[1]BASES!$A$2:$E$10701,5,0)</f>
        <v>756.16528925619843</v>
      </c>
      <c r="S5191" s="71">
        <f t="shared" si="448"/>
        <v>0</v>
      </c>
      <c r="T5191" s="71">
        <v>0</v>
      </c>
      <c r="U5191" s="71">
        <f t="shared" si="451"/>
        <v>0</v>
      </c>
      <c r="V5191" s="7">
        <v>0</v>
      </c>
      <c r="W5191" s="7">
        <v>0</v>
      </c>
      <c r="X5191" s="7">
        <v>0</v>
      </c>
      <c r="Y5191" s="73">
        <v>0.04</v>
      </c>
      <c r="Z5191" s="7"/>
      <c r="AA5191" s="7"/>
      <c r="AB5191" s="7"/>
      <c r="AC5191" s="7"/>
    </row>
    <row r="5192" spans="2:29" ht="15.75" customHeight="1" x14ac:dyDescent="0.25">
      <c r="B5192" s="62">
        <v>8409</v>
      </c>
      <c r="C5192" s="63" t="s">
        <v>5197</v>
      </c>
      <c r="D5192" s="64">
        <f t="shared" si="449"/>
        <v>3139.5728925619837</v>
      </c>
      <c r="E5192" s="64">
        <f t="shared" si="450"/>
        <v>3798.8832000000002</v>
      </c>
      <c r="F5192" s="64">
        <f>+VLOOKUP(B5192,[1]BASES!$A$2:$C$10701,3,0)</f>
        <v>21</v>
      </c>
      <c r="G5192" s="65">
        <f t="shared" si="447"/>
        <v>3798.8832000000002</v>
      </c>
      <c r="H5192" s="66"/>
      <c r="I5192" s="67"/>
      <c r="J5192" s="67"/>
      <c r="K5192" s="67"/>
      <c r="L5192" s="67"/>
      <c r="M5192" s="68"/>
      <c r="N5192" s="69"/>
      <c r="O5192" s="70">
        <f t="shared" si="435"/>
        <v>0</v>
      </c>
      <c r="P5192" s="71">
        <f t="shared" si="436"/>
        <v>0</v>
      </c>
      <c r="Q5192" s="7">
        <v>1</v>
      </c>
      <c r="R5192" s="72">
        <f>+VLOOKUP(B5192,[1]BASES!$A$2:$E$10701,5,0)</f>
        <v>3270.3884297520663</v>
      </c>
      <c r="S5192" s="71">
        <f t="shared" si="448"/>
        <v>0</v>
      </c>
      <c r="T5192" s="71">
        <v>0</v>
      </c>
      <c r="U5192" s="71">
        <f t="shared" si="451"/>
        <v>0</v>
      </c>
      <c r="V5192" s="7">
        <v>0</v>
      </c>
      <c r="W5192" s="7">
        <v>0</v>
      </c>
      <c r="X5192" s="7">
        <v>0</v>
      </c>
      <c r="Y5192" s="73">
        <v>0.04</v>
      </c>
      <c r="Z5192" s="7"/>
      <c r="AA5192" s="7"/>
      <c r="AB5192" s="7"/>
      <c r="AC5192" s="7"/>
    </row>
    <row r="5193" spans="2:29" ht="15.75" customHeight="1" x14ac:dyDescent="0.25">
      <c r="B5193" s="62">
        <v>8410</v>
      </c>
      <c r="C5193" s="63" t="s">
        <v>5198</v>
      </c>
      <c r="D5193" s="64">
        <f t="shared" si="449"/>
        <v>2012.9216528925622</v>
      </c>
      <c r="E5193" s="64">
        <f t="shared" si="450"/>
        <v>2435.6352000000002</v>
      </c>
      <c r="F5193" s="64">
        <f>+VLOOKUP(B5193,[1]BASES!$A$2:$C$10701,3,0)</f>
        <v>21</v>
      </c>
      <c r="G5193" s="65">
        <f t="shared" si="447"/>
        <v>2435.6352000000002</v>
      </c>
      <c r="H5193" s="66"/>
      <c r="I5193" s="67"/>
      <c r="J5193" s="67"/>
      <c r="K5193" s="67"/>
      <c r="L5193" s="67"/>
      <c r="M5193" s="68"/>
      <c r="N5193" s="69"/>
      <c r="O5193" s="70">
        <f t="shared" si="435"/>
        <v>0</v>
      </c>
      <c r="P5193" s="71">
        <f t="shared" si="436"/>
        <v>0</v>
      </c>
      <c r="Q5193" s="7">
        <v>1</v>
      </c>
      <c r="R5193" s="72">
        <f>+VLOOKUP(B5193,[1]BASES!$A$2:$E$10701,5,0)</f>
        <v>2096.7933884297522</v>
      </c>
      <c r="S5193" s="71">
        <f t="shared" si="448"/>
        <v>0</v>
      </c>
      <c r="T5193" s="71">
        <v>0</v>
      </c>
      <c r="U5193" s="71">
        <f t="shared" si="451"/>
        <v>0</v>
      </c>
      <c r="V5193" s="7">
        <v>0</v>
      </c>
      <c r="W5193" s="7">
        <v>0</v>
      </c>
      <c r="X5193" s="7">
        <v>0</v>
      </c>
      <c r="Y5193" s="73">
        <v>0.04</v>
      </c>
      <c r="Z5193" s="7"/>
      <c r="AA5193" s="7"/>
      <c r="AB5193" s="7"/>
      <c r="AC5193" s="7"/>
    </row>
    <row r="5194" spans="2:29" ht="15.75" customHeight="1" x14ac:dyDescent="0.25">
      <c r="B5194" s="62">
        <v>8411</v>
      </c>
      <c r="C5194" s="63" t="s">
        <v>5199</v>
      </c>
      <c r="D5194" s="64">
        <f t="shared" si="449"/>
        <v>1760.1242975206612</v>
      </c>
      <c r="E5194" s="64">
        <f t="shared" si="450"/>
        <v>2129.7503999999999</v>
      </c>
      <c r="F5194" s="64">
        <f>+VLOOKUP(B5194,[1]BASES!$A$2:$C$10701,3,0)</f>
        <v>21</v>
      </c>
      <c r="G5194" s="65">
        <f t="shared" si="447"/>
        <v>2129.7503999999999</v>
      </c>
      <c r="H5194" s="66"/>
      <c r="I5194" s="67"/>
      <c r="J5194" s="67"/>
      <c r="K5194" s="67"/>
      <c r="L5194" s="67"/>
      <c r="M5194" s="68"/>
      <c r="N5194" s="69"/>
      <c r="O5194" s="70">
        <f t="shared" si="435"/>
        <v>0</v>
      </c>
      <c r="P5194" s="71">
        <f t="shared" si="436"/>
        <v>0</v>
      </c>
      <c r="Q5194" s="7">
        <v>1</v>
      </c>
      <c r="R5194" s="72">
        <f>+VLOOKUP(B5194,[1]BASES!$A$2:$E$10701,5,0)</f>
        <v>1833.4628099173553</v>
      </c>
      <c r="S5194" s="71">
        <f t="shared" si="448"/>
        <v>0</v>
      </c>
      <c r="T5194" s="71">
        <v>0</v>
      </c>
      <c r="U5194" s="71">
        <f t="shared" si="451"/>
        <v>0</v>
      </c>
      <c r="V5194" s="7">
        <v>0</v>
      </c>
      <c r="W5194" s="7">
        <v>0</v>
      </c>
      <c r="X5194" s="7">
        <v>0</v>
      </c>
      <c r="Y5194" s="73">
        <v>0.04</v>
      </c>
      <c r="Z5194" s="7"/>
      <c r="AA5194" s="7"/>
      <c r="AB5194" s="7"/>
      <c r="AC5194" s="7"/>
    </row>
    <row r="5195" spans="2:29" ht="15.75" customHeight="1" x14ac:dyDescent="0.25">
      <c r="B5195" s="62">
        <v>8412</v>
      </c>
      <c r="C5195" s="63" t="s">
        <v>5200</v>
      </c>
      <c r="D5195" s="64">
        <f t="shared" si="449"/>
        <v>2574.8786776859506</v>
      </c>
      <c r="E5195" s="64">
        <f t="shared" si="450"/>
        <v>3115.6032000000005</v>
      </c>
      <c r="F5195" s="64">
        <f>+VLOOKUP(B5195,[1]BASES!$A$2:$C$10701,3,0)</f>
        <v>21</v>
      </c>
      <c r="G5195" s="65">
        <f t="shared" si="447"/>
        <v>3115.6032000000005</v>
      </c>
      <c r="H5195" s="66"/>
      <c r="I5195" s="67"/>
      <c r="J5195" s="67"/>
      <c r="K5195" s="67"/>
      <c r="L5195" s="67"/>
      <c r="M5195" s="68"/>
      <c r="N5195" s="69"/>
      <c r="O5195" s="70">
        <f t="shared" si="435"/>
        <v>0</v>
      </c>
      <c r="P5195" s="71">
        <f t="shared" si="436"/>
        <v>0</v>
      </c>
      <c r="Q5195" s="7">
        <v>1</v>
      </c>
      <c r="R5195" s="72">
        <f>+VLOOKUP(B5195,[1]BASES!$A$2:$E$10701,5,0)</f>
        <v>2682.1652892561983</v>
      </c>
      <c r="S5195" s="71">
        <f t="shared" si="448"/>
        <v>0</v>
      </c>
      <c r="T5195" s="71">
        <v>0</v>
      </c>
      <c r="U5195" s="71">
        <f t="shared" si="451"/>
        <v>0</v>
      </c>
      <c r="V5195" s="7">
        <v>0</v>
      </c>
      <c r="W5195" s="7">
        <v>0</v>
      </c>
      <c r="X5195" s="7">
        <v>0</v>
      </c>
      <c r="Y5195" s="73">
        <v>0.04</v>
      </c>
      <c r="Z5195" s="7"/>
      <c r="AA5195" s="7"/>
      <c r="AB5195" s="7"/>
      <c r="AC5195" s="7"/>
    </row>
    <row r="5196" spans="2:29" ht="15.75" customHeight="1" x14ac:dyDescent="0.25">
      <c r="B5196" s="62">
        <v>8413</v>
      </c>
      <c r="C5196" s="63" t="s">
        <v>5201</v>
      </c>
      <c r="D5196" s="64">
        <f t="shared" si="449"/>
        <v>4461.0565289256201</v>
      </c>
      <c r="E5196" s="64">
        <f t="shared" si="450"/>
        <v>5397.8784000000005</v>
      </c>
      <c r="F5196" s="64">
        <f>+VLOOKUP(B5196,[1]BASES!$A$2:$C$10701,3,0)</f>
        <v>21</v>
      </c>
      <c r="G5196" s="65">
        <f t="shared" ref="G5196:G5259" si="452">IF(B5196&lt;&gt;"",IF(T5196=0,E5196+(E5196*(B$6/100)),E5196+(E5196*(T5196/100))),"")</f>
        <v>5397.8784000000005</v>
      </c>
      <c r="H5196" s="66"/>
      <c r="I5196" s="67"/>
      <c r="J5196" s="67"/>
      <c r="K5196" s="67"/>
      <c r="L5196" s="67"/>
      <c r="M5196" s="68"/>
      <c r="N5196" s="69"/>
      <c r="O5196" s="70">
        <f t="shared" si="435"/>
        <v>0</v>
      </c>
      <c r="P5196" s="71">
        <f t="shared" si="436"/>
        <v>0</v>
      </c>
      <c r="Q5196" s="7">
        <v>1</v>
      </c>
      <c r="R5196" s="72">
        <f>+VLOOKUP(B5196,[1]BASES!$A$2:$E$10701,5,0)</f>
        <v>4646.9338842975212</v>
      </c>
      <c r="S5196" s="71">
        <f t="shared" si="448"/>
        <v>0</v>
      </c>
      <c r="T5196" s="71">
        <v>0</v>
      </c>
      <c r="U5196" s="71">
        <f t="shared" si="451"/>
        <v>0</v>
      </c>
      <c r="V5196" s="7">
        <v>0</v>
      </c>
      <c r="W5196" s="7">
        <v>0</v>
      </c>
      <c r="X5196" s="7">
        <v>0</v>
      </c>
      <c r="Y5196" s="73">
        <v>0.04</v>
      </c>
      <c r="Z5196" s="7"/>
      <c r="AA5196" s="7"/>
      <c r="AB5196" s="7"/>
      <c r="AC5196" s="7"/>
    </row>
    <row r="5197" spans="2:29" ht="15.75" customHeight="1" x14ac:dyDescent="0.25">
      <c r="B5197" s="62">
        <v>8414</v>
      </c>
      <c r="C5197" s="63" t="s">
        <v>5202</v>
      </c>
      <c r="D5197" s="64">
        <f t="shared" si="449"/>
        <v>1736.5844628099176</v>
      </c>
      <c r="E5197" s="64">
        <f t="shared" si="450"/>
        <v>2101.2672000000002</v>
      </c>
      <c r="F5197" s="64">
        <f>+VLOOKUP(B5197,[1]BASES!$A$2:$C$10701,3,0)</f>
        <v>21</v>
      </c>
      <c r="G5197" s="65">
        <f t="shared" si="452"/>
        <v>2101.2672000000002</v>
      </c>
      <c r="H5197" s="66"/>
      <c r="I5197" s="67"/>
      <c r="J5197" s="67"/>
      <c r="K5197" s="67"/>
      <c r="L5197" s="67"/>
      <c r="M5197" s="68"/>
      <c r="N5197" s="69"/>
      <c r="O5197" s="70">
        <f t="shared" si="435"/>
        <v>0</v>
      </c>
      <c r="P5197" s="71">
        <f t="shared" si="436"/>
        <v>0</v>
      </c>
      <c r="Q5197" s="7">
        <v>1</v>
      </c>
      <c r="R5197" s="72">
        <f>+VLOOKUP(B5197,[1]BASES!$A$2:$E$10701,5,0)</f>
        <v>1808.9421487603308</v>
      </c>
      <c r="S5197" s="71">
        <f t="shared" ref="S5197:S5260" si="453">IFERROR(E5197*H5197,0)</f>
        <v>0</v>
      </c>
      <c r="T5197" s="71">
        <v>0</v>
      </c>
      <c r="U5197" s="71">
        <f t="shared" si="451"/>
        <v>0</v>
      </c>
      <c r="V5197" s="7">
        <v>0</v>
      </c>
      <c r="W5197" s="7">
        <v>0</v>
      </c>
      <c r="X5197" s="7">
        <v>0</v>
      </c>
      <c r="Y5197" s="73">
        <v>0.04</v>
      </c>
      <c r="Z5197" s="7"/>
      <c r="AA5197" s="7"/>
      <c r="AB5197" s="7"/>
      <c r="AC5197" s="7"/>
    </row>
    <row r="5198" spans="2:29" ht="15.75" customHeight="1" x14ac:dyDescent="0.25">
      <c r="B5198" s="62">
        <v>8415</v>
      </c>
      <c r="C5198" s="63" t="s">
        <v>5203</v>
      </c>
      <c r="D5198" s="64">
        <f t="shared" ref="D5198:D5261" si="454">IF(B5198&lt;&gt;"",R5198+(R5198*-Y5198)+((R5198+(R5198*-Y5198))*B$7/100),"")</f>
        <v>2993.2720661157027</v>
      </c>
      <c r="E5198" s="64">
        <f t="shared" si="450"/>
        <v>3621.8592000000003</v>
      </c>
      <c r="F5198" s="64">
        <f>+VLOOKUP(B5198,[1]BASES!$A$2:$C$10701,3,0)</f>
        <v>21</v>
      </c>
      <c r="G5198" s="65">
        <f t="shared" si="452"/>
        <v>3621.8592000000003</v>
      </c>
      <c r="H5198" s="66"/>
      <c r="I5198" s="67"/>
      <c r="J5198" s="67"/>
      <c r="K5198" s="67"/>
      <c r="L5198" s="67"/>
      <c r="M5198" s="68"/>
      <c r="N5198" s="69"/>
      <c r="O5198" s="70">
        <f t="shared" si="435"/>
        <v>0</v>
      </c>
      <c r="P5198" s="71">
        <f t="shared" si="436"/>
        <v>0</v>
      </c>
      <c r="Q5198" s="7">
        <v>1</v>
      </c>
      <c r="R5198" s="72">
        <f>+VLOOKUP(B5198,[1]BASES!$A$2:$E$10701,5,0)</f>
        <v>3117.9917355371904</v>
      </c>
      <c r="S5198" s="71">
        <f t="shared" si="453"/>
        <v>0</v>
      </c>
      <c r="T5198" s="71">
        <v>0</v>
      </c>
      <c r="U5198" s="71">
        <f t="shared" si="451"/>
        <v>0</v>
      </c>
      <c r="V5198" s="7">
        <v>0</v>
      </c>
      <c r="W5198" s="7">
        <v>0</v>
      </c>
      <c r="X5198" s="7">
        <v>0</v>
      </c>
      <c r="Y5198" s="73">
        <v>0.04</v>
      </c>
      <c r="Z5198" s="7"/>
      <c r="AA5198" s="7"/>
      <c r="AB5198" s="7"/>
      <c r="AC5198" s="7"/>
    </row>
    <row r="5199" spans="2:29" ht="15.75" customHeight="1" x14ac:dyDescent="0.25">
      <c r="B5199" s="62">
        <v>8416</v>
      </c>
      <c r="C5199" s="63" t="s">
        <v>5204</v>
      </c>
      <c r="D5199" s="64">
        <f t="shared" si="454"/>
        <v>1433.565619834711</v>
      </c>
      <c r="E5199" s="64">
        <f t="shared" ref="E5199:E5262" si="455">IF(B5199&lt;&gt;"",D5199+(D5199*(F5199*Q5199)/100),"")</f>
        <v>1734.6144000000004</v>
      </c>
      <c r="F5199" s="64">
        <f>+VLOOKUP(B5199,[1]BASES!$A$2:$C$10701,3,0)</f>
        <v>21</v>
      </c>
      <c r="G5199" s="65">
        <f t="shared" si="452"/>
        <v>1734.6144000000004</v>
      </c>
      <c r="H5199" s="66"/>
      <c r="I5199" s="67"/>
      <c r="J5199" s="67"/>
      <c r="K5199" s="67"/>
      <c r="L5199" s="67"/>
      <c r="M5199" s="68"/>
      <c r="N5199" s="69"/>
      <c r="O5199" s="70">
        <f t="shared" si="435"/>
        <v>0</v>
      </c>
      <c r="P5199" s="71">
        <f t="shared" si="436"/>
        <v>0</v>
      </c>
      <c r="Q5199" s="7">
        <v>1</v>
      </c>
      <c r="R5199" s="72">
        <f>+VLOOKUP(B5199,[1]BASES!$A$2:$E$10701,5,0)</f>
        <v>1493.2975206611573</v>
      </c>
      <c r="S5199" s="71">
        <f t="shared" si="453"/>
        <v>0</v>
      </c>
      <c r="T5199" s="71">
        <v>0</v>
      </c>
      <c r="U5199" s="71">
        <f t="shared" ref="U5199:U5262" si="456">IFERROR(G5199*H5199,0)</f>
        <v>0</v>
      </c>
      <c r="V5199" s="7">
        <v>0</v>
      </c>
      <c r="W5199" s="7">
        <v>0</v>
      </c>
      <c r="X5199" s="7">
        <v>0</v>
      </c>
      <c r="Y5199" s="73">
        <v>0.04</v>
      </c>
      <c r="Z5199" s="7"/>
      <c r="AA5199" s="7"/>
      <c r="AB5199" s="7"/>
      <c r="AC5199" s="7"/>
    </row>
    <row r="5200" spans="2:29" ht="15.75" customHeight="1" x14ac:dyDescent="0.25">
      <c r="B5200" s="62">
        <v>8417</v>
      </c>
      <c r="C5200" s="63" t="s">
        <v>5205</v>
      </c>
      <c r="D5200" s="64">
        <f t="shared" si="454"/>
        <v>734.76495867768597</v>
      </c>
      <c r="E5200" s="64">
        <f t="shared" si="455"/>
        <v>889.06560000000002</v>
      </c>
      <c r="F5200" s="64">
        <f>+VLOOKUP(B5200,[1]BASES!$A$2:$C$10701,3,0)</f>
        <v>21</v>
      </c>
      <c r="G5200" s="65">
        <f t="shared" si="452"/>
        <v>889.06560000000002</v>
      </c>
      <c r="H5200" s="66"/>
      <c r="I5200" s="67"/>
      <c r="J5200" s="67"/>
      <c r="K5200" s="67"/>
      <c r="L5200" s="67"/>
      <c r="M5200" s="68"/>
      <c r="N5200" s="69"/>
      <c r="O5200" s="70">
        <f t="shared" si="435"/>
        <v>0</v>
      </c>
      <c r="P5200" s="71">
        <f t="shared" si="436"/>
        <v>0</v>
      </c>
      <c r="Q5200" s="7">
        <v>1</v>
      </c>
      <c r="R5200" s="72">
        <f>+VLOOKUP(B5200,[1]BASES!$A$2:$E$10701,5,0)</f>
        <v>765.38016528925618</v>
      </c>
      <c r="S5200" s="71">
        <f t="shared" si="453"/>
        <v>0</v>
      </c>
      <c r="T5200" s="71">
        <v>0</v>
      </c>
      <c r="U5200" s="71">
        <f t="shared" si="456"/>
        <v>0</v>
      </c>
      <c r="V5200" s="7">
        <v>0</v>
      </c>
      <c r="W5200" s="7">
        <v>0</v>
      </c>
      <c r="X5200" s="7">
        <v>0</v>
      </c>
      <c r="Y5200" s="73">
        <v>0.04</v>
      </c>
      <c r="Z5200" s="7"/>
      <c r="AA5200" s="7"/>
      <c r="AB5200" s="7"/>
      <c r="AC5200" s="7"/>
    </row>
    <row r="5201" spans="2:29" ht="15.75" customHeight="1" x14ac:dyDescent="0.25">
      <c r="B5201" s="62">
        <v>8418</v>
      </c>
      <c r="C5201" s="63" t="s">
        <v>5206</v>
      </c>
      <c r="D5201" s="64">
        <f t="shared" si="454"/>
        <v>913.16628099173556</v>
      </c>
      <c r="E5201" s="64">
        <f t="shared" si="455"/>
        <v>1104.9312</v>
      </c>
      <c r="F5201" s="64">
        <f>+VLOOKUP(B5201,[1]BASES!$A$2:$C$10701,3,0)</f>
        <v>21</v>
      </c>
      <c r="G5201" s="65">
        <f t="shared" si="452"/>
        <v>1104.9312</v>
      </c>
      <c r="H5201" s="66"/>
      <c r="I5201" s="67"/>
      <c r="J5201" s="67"/>
      <c r="K5201" s="67"/>
      <c r="L5201" s="67"/>
      <c r="M5201" s="68"/>
      <c r="N5201" s="69"/>
      <c r="O5201" s="70">
        <f t="shared" si="435"/>
        <v>0</v>
      </c>
      <c r="P5201" s="71">
        <f t="shared" si="436"/>
        <v>0</v>
      </c>
      <c r="Q5201" s="7">
        <v>1</v>
      </c>
      <c r="R5201" s="72">
        <f>+VLOOKUP(B5201,[1]BASES!$A$2:$E$10701,5,0)</f>
        <v>951.21487603305786</v>
      </c>
      <c r="S5201" s="71">
        <f t="shared" si="453"/>
        <v>0</v>
      </c>
      <c r="T5201" s="71">
        <v>0</v>
      </c>
      <c r="U5201" s="71">
        <f t="shared" si="456"/>
        <v>0</v>
      </c>
      <c r="V5201" s="7">
        <v>0</v>
      </c>
      <c r="W5201" s="7">
        <v>0</v>
      </c>
      <c r="X5201" s="7">
        <v>0</v>
      </c>
      <c r="Y5201" s="73">
        <v>0.04</v>
      </c>
      <c r="Z5201" s="7"/>
      <c r="AA5201" s="7"/>
      <c r="AB5201" s="7"/>
      <c r="AC5201" s="7"/>
    </row>
    <row r="5202" spans="2:29" ht="15.75" customHeight="1" x14ac:dyDescent="0.25">
      <c r="B5202" s="62">
        <v>8419</v>
      </c>
      <c r="C5202" s="63" t="s">
        <v>5207</v>
      </c>
      <c r="D5202" s="64">
        <f t="shared" si="454"/>
        <v>1285.5431404958679</v>
      </c>
      <c r="E5202" s="64">
        <f t="shared" si="455"/>
        <v>1555.5072</v>
      </c>
      <c r="F5202" s="64">
        <f>+VLOOKUP(B5202,[1]BASES!$A$2:$C$10701,3,0)</f>
        <v>21</v>
      </c>
      <c r="G5202" s="65">
        <f t="shared" si="452"/>
        <v>1555.5072</v>
      </c>
      <c r="H5202" s="66"/>
      <c r="I5202" s="67"/>
      <c r="J5202" s="67"/>
      <c r="K5202" s="67"/>
      <c r="L5202" s="67"/>
      <c r="M5202" s="68"/>
      <c r="N5202" s="69"/>
      <c r="O5202" s="70">
        <f t="shared" si="435"/>
        <v>0</v>
      </c>
      <c r="P5202" s="71">
        <f t="shared" si="436"/>
        <v>0</v>
      </c>
      <c r="Q5202" s="7">
        <v>1</v>
      </c>
      <c r="R5202" s="72">
        <f>+VLOOKUP(B5202,[1]BASES!$A$2:$E$10701,5,0)</f>
        <v>1339.1074380165289</v>
      </c>
      <c r="S5202" s="71">
        <f t="shared" si="453"/>
        <v>0</v>
      </c>
      <c r="T5202" s="71">
        <v>0</v>
      </c>
      <c r="U5202" s="71">
        <f t="shared" si="456"/>
        <v>0</v>
      </c>
      <c r="V5202" s="7">
        <v>0</v>
      </c>
      <c r="W5202" s="7">
        <v>0</v>
      </c>
      <c r="X5202" s="7">
        <v>0</v>
      </c>
      <c r="Y5202" s="73">
        <v>0.04</v>
      </c>
      <c r="Z5202" s="7"/>
      <c r="AA5202" s="7"/>
      <c r="AB5202" s="7"/>
      <c r="AC5202" s="7"/>
    </row>
    <row r="5203" spans="2:29" ht="15.75" customHeight="1" x14ac:dyDescent="0.25">
      <c r="B5203" s="62">
        <v>8420</v>
      </c>
      <c r="C5203" s="63" t="s">
        <v>5208</v>
      </c>
      <c r="D5203" s="64">
        <f t="shared" si="454"/>
        <v>491.78181818181815</v>
      </c>
      <c r="E5203" s="64">
        <f t="shared" si="455"/>
        <v>595.05599999999993</v>
      </c>
      <c r="F5203" s="64">
        <f>+VLOOKUP(B5203,[1]BASES!$A$2:$C$10701,3,0)</f>
        <v>21</v>
      </c>
      <c r="G5203" s="65">
        <f t="shared" si="452"/>
        <v>595.05599999999993</v>
      </c>
      <c r="H5203" s="66"/>
      <c r="I5203" s="67"/>
      <c r="J5203" s="67"/>
      <c r="K5203" s="67"/>
      <c r="L5203" s="67"/>
      <c r="M5203" s="68"/>
      <c r="N5203" s="69"/>
      <c r="O5203" s="70">
        <f t="shared" si="435"/>
        <v>0</v>
      </c>
      <c r="P5203" s="71">
        <f t="shared" si="436"/>
        <v>0</v>
      </c>
      <c r="Q5203" s="7">
        <v>1</v>
      </c>
      <c r="R5203" s="72">
        <f>+VLOOKUP(B5203,[1]BASES!$A$2:$E$10701,5,0)</f>
        <v>512.27272727272725</v>
      </c>
      <c r="S5203" s="71">
        <f t="shared" si="453"/>
        <v>0</v>
      </c>
      <c r="T5203" s="71">
        <v>0</v>
      </c>
      <c r="U5203" s="71">
        <f t="shared" si="456"/>
        <v>0</v>
      </c>
      <c r="V5203" s="7">
        <v>0</v>
      </c>
      <c r="W5203" s="7">
        <v>0</v>
      </c>
      <c r="X5203" s="7">
        <v>0</v>
      </c>
      <c r="Y5203" s="73">
        <v>0.04</v>
      </c>
      <c r="Z5203" s="7"/>
      <c r="AA5203" s="7"/>
      <c r="AB5203" s="7"/>
      <c r="AC5203" s="7"/>
    </row>
    <row r="5204" spans="2:29" ht="15.75" customHeight="1" x14ac:dyDescent="0.25">
      <c r="B5204" s="62">
        <v>8421</v>
      </c>
      <c r="C5204" s="63" t="s">
        <v>5209</v>
      </c>
      <c r="D5204" s="64">
        <f t="shared" si="454"/>
        <v>710.47933884297515</v>
      </c>
      <c r="E5204" s="64">
        <f t="shared" si="455"/>
        <v>859.68</v>
      </c>
      <c r="F5204" s="64">
        <f>+VLOOKUP(B5204,[1]BASES!$A$2:$C$10701,3,0)</f>
        <v>21</v>
      </c>
      <c r="G5204" s="65">
        <f t="shared" si="452"/>
        <v>859.68</v>
      </c>
      <c r="H5204" s="66"/>
      <c r="I5204" s="67"/>
      <c r="J5204" s="67"/>
      <c r="K5204" s="67"/>
      <c r="L5204" s="67"/>
      <c r="M5204" s="68"/>
      <c r="N5204" s="69"/>
      <c r="O5204" s="70">
        <f t="shared" si="435"/>
        <v>0</v>
      </c>
      <c r="P5204" s="71">
        <f t="shared" si="436"/>
        <v>0</v>
      </c>
      <c r="Q5204" s="7">
        <v>1</v>
      </c>
      <c r="R5204" s="72">
        <f>+VLOOKUP(B5204,[1]BASES!$A$2:$E$10701,5,0)</f>
        <v>740.08264462809916</v>
      </c>
      <c r="S5204" s="71">
        <f t="shared" si="453"/>
        <v>0</v>
      </c>
      <c r="T5204" s="71">
        <v>0</v>
      </c>
      <c r="U5204" s="71">
        <f t="shared" si="456"/>
        <v>0</v>
      </c>
      <c r="V5204" s="7">
        <v>0</v>
      </c>
      <c r="W5204" s="7">
        <v>0</v>
      </c>
      <c r="X5204" s="7">
        <v>0</v>
      </c>
      <c r="Y5204" s="73">
        <v>0.04</v>
      </c>
      <c r="Z5204" s="7"/>
      <c r="AA5204" s="7"/>
      <c r="AB5204" s="7"/>
      <c r="AC5204" s="7"/>
    </row>
    <row r="5205" spans="2:29" ht="15.75" customHeight="1" x14ac:dyDescent="0.25">
      <c r="B5205" s="62">
        <v>8422</v>
      </c>
      <c r="C5205" s="63" t="s">
        <v>5210</v>
      </c>
      <c r="D5205" s="64">
        <f t="shared" si="454"/>
        <v>2563.4935537190086</v>
      </c>
      <c r="E5205" s="64">
        <f t="shared" si="455"/>
        <v>3101.8272000000006</v>
      </c>
      <c r="F5205" s="64">
        <f>+VLOOKUP(B5205,[1]BASES!$A$2:$C$10701,3,0)</f>
        <v>21</v>
      </c>
      <c r="G5205" s="65">
        <f t="shared" si="452"/>
        <v>3101.8272000000006</v>
      </c>
      <c r="H5205" s="66"/>
      <c r="I5205" s="67"/>
      <c r="J5205" s="67"/>
      <c r="K5205" s="67"/>
      <c r="L5205" s="67"/>
      <c r="M5205" s="68"/>
      <c r="N5205" s="69"/>
      <c r="O5205" s="70">
        <f t="shared" si="435"/>
        <v>0</v>
      </c>
      <c r="P5205" s="71">
        <f t="shared" si="436"/>
        <v>0</v>
      </c>
      <c r="Q5205" s="7">
        <v>1</v>
      </c>
      <c r="R5205" s="72">
        <f>+VLOOKUP(B5205,[1]BASES!$A$2:$E$10701,5,0)</f>
        <v>2670.3057851239673</v>
      </c>
      <c r="S5205" s="71">
        <f t="shared" si="453"/>
        <v>0</v>
      </c>
      <c r="T5205" s="71">
        <v>0</v>
      </c>
      <c r="U5205" s="71">
        <f t="shared" si="456"/>
        <v>0</v>
      </c>
      <c r="V5205" s="7">
        <v>0</v>
      </c>
      <c r="W5205" s="7">
        <v>0</v>
      </c>
      <c r="X5205" s="7">
        <v>0</v>
      </c>
      <c r="Y5205" s="73">
        <v>0.04</v>
      </c>
      <c r="Z5205" s="7"/>
      <c r="AA5205" s="7"/>
      <c r="AB5205" s="7"/>
      <c r="AC5205" s="7"/>
    </row>
    <row r="5206" spans="2:29" ht="15.75" customHeight="1" x14ac:dyDescent="0.25">
      <c r="B5206" s="62">
        <v>8423</v>
      </c>
      <c r="C5206" s="63" t="s">
        <v>5211</v>
      </c>
      <c r="D5206" s="64">
        <f t="shared" si="454"/>
        <v>2563.4935537190086</v>
      </c>
      <c r="E5206" s="64">
        <f t="shared" si="455"/>
        <v>3101.8272000000006</v>
      </c>
      <c r="F5206" s="64">
        <f>+VLOOKUP(B5206,[1]BASES!$A$2:$C$10701,3,0)</f>
        <v>21</v>
      </c>
      <c r="G5206" s="65">
        <f t="shared" si="452"/>
        <v>3101.8272000000006</v>
      </c>
      <c r="H5206" s="66"/>
      <c r="I5206" s="67"/>
      <c r="J5206" s="67"/>
      <c r="K5206" s="67"/>
      <c r="L5206" s="67"/>
      <c r="M5206" s="68"/>
      <c r="N5206" s="69"/>
      <c r="O5206" s="70">
        <f t="shared" si="435"/>
        <v>0</v>
      </c>
      <c r="P5206" s="71">
        <f t="shared" si="436"/>
        <v>0</v>
      </c>
      <c r="Q5206" s="7">
        <v>1</v>
      </c>
      <c r="R5206" s="72">
        <f>+VLOOKUP(B5206,[1]BASES!$A$2:$E$10701,5,0)</f>
        <v>2670.3057851239673</v>
      </c>
      <c r="S5206" s="71">
        <f t="shared" si="453"/>
        <v>0</v>
      </c>
      <c r="T5206" s="71">
        <v>0</v>
      </c>
      <c r="U5206" s="71">
        <f t="shared" si="456"/>
        <v>0</v>
      </c>
      <c r="V5206" s="7">
        <v>0</v>
      </c>
      <c r="W5206" s="7">
        <v>0</v>
      </c>
      <c r="X5206" s="7">
        <v>0</v>
      </c>
      <c r="Y5206" s="73">
        <v>0.04</v>
      </c>
      <c r="Z5206" s="7"/>
      <c r="AA5206" s="7"/>
      <c r="AB5206" s="7"/>
      <c r="AC5206" s="7"/>
    </row>
    <row r="5207" spans="2:29" ht="15.75" customHeight="1" x14ac:dyDescent="0.25">
      <c r="B5207" s="62">
        <v>8424</v>
      </c>
      <c r="C5207" s="63" t="s">
        <v>5212</v>
      </c>
      <c r="D5207" s="64">
        <f t="shared" si="454"/>
        <v>1839.8519008264464</v>
      </c>
      <c r="E5207" s="64">
        <f t="shared" si="455"/>
        <v>2226.2208000000001</v>
      </c>
      <c r="F5207" s="64">
        <f>+VLOOKUP(B5207,[1]BASES!$A$2:$C$10701,3,0)</f>
        <v>21</v>
      </c>
      <c r="G5207" s="65">
        <f t="shared" si="452"/>
        <v>2226.2208000000001</v>
      </c>
      <c r="H5207" s="66"/>
      <c r="I5207" s="67"/>
      <c r="J5207" s="67"/>
      <c r="K5207" s="67"/>
      <c r="L5207" s="67"/>
      <c r="M5207" s="68"/>
      <c r="N5207" s="69"/>
      <c r="O5207" s="70">
        <f t="shared" si="435"/>
        <v>0</v>
      </c>
      <c r="P5207" s="71">
        <f t="shared" si="436"/>
        <v>0</v>
      </c>
      <c r="Q5207" s="7">
        <v>1</v>
      </c>
      <c r="R5207" s="72">
        <f>+VLOOKUP(B5207,[1]BASES!$A$2:$E$10701,5,0)</f>
        <v>1916.5123966942149</v>
      </c>
      <c r="S5207" s="71">
        <f t="shared" si="453"/>
        <v>0</v>
      </c>
      <c r="T5207" s="71">
        <v>0</v>
      </c>
      <c r="U5207" s="71">
        <f t="shared" si="456"/>
        <v>0</v>
      </c>
      <c r="V5207" s="7">
        <v>0</v>
      </c>
      <c r="W5207" s="7">
        <v>0</v>
      </c>
      <c r="X5207" s="7">
        <v>0</v>
      </c>
      <c r="Y5207" s="73">
        <v>0.04</v>
      </c>
      <c r="Z5207" s="7"/>
      <c r="AA5207" s="7"/>
      <c r="AB5207" s="7"/>
      <c r="AC5207" s="7"/>
    </row>
    <row r="5208" spans="2:29" ht="15.75" customHeight="1" x14ac:dyDescent="0.25">
      <c r="B5208" s="62">
        <v>8425</v>
      </c>
      <c r="C5208" s="63" t="s">
        <v>5213</v>
      </c>
      <c r="D5208" s="64">
        <f t="shared" si="454"/>
        <v>2988.718016528926</v>
      </c>
      <c r="E5208" s="64">
        <f t="shared" si="455"/>
        <v>3616.3488000000007</v>
      </c>
      <c r="F5208" s="64">
        <f>+VLOOKUP(B5208,[1]BASES!$A$2:$C$10701,3,0)</f>
        <v>21</v>
      </c>
      <c r="G5208" s="65">
        <f t="shared" si="452"/>
        <v>3616.3488000000007</v>
      </c>
      <c r="H5208" s="66"/>
      <c r="I5208" s="67"/>
      <c r="J5208" s="67"/>
      <c r="K5208" s="67"/>
      <c r="L5208" s="67"/>
      <c r="M5208" s="68"/>
      <c r="N5208" s="69"/>
      <c r="O5208" s="70">
        <f t="shared" si="435"/>
        <v>0</v>
      </c>
      <c r="P5208" s="71">
        <f t="shared" si="436"/>
        <v>0</v>
      </c>
      <c r="Q5208" s="7">
        <v>1</v>
      </c>
      <c r="R5208" s="72">
        <f>+VLOOKUP(B5208,[1]BASES!$A$2:$E$10701,5,0)</f>
        <v>3113.2479338842977</v>
      </c>
      <c r="S5208" s="71">
        <f t="shared" si="453"/>
        <v>0</v>
      </c>
      <c r="T5208" s="71">
        <v>0</v>
      </c>
      <c r="U5208" s="71">
        <f t="shared" si="456"/>
        <v>0</v>
      </c>
      <c r="V5208" s="7">
        <v>0</v>
      </c>
      <c r="W5208" s="7">
        <v>0</v>
      </c>
      <c r="X5208" s="7">
        <v>0</v>
      </c>
      <c r="Y5208" s="73">
        <v>0.04</v>
      </c>
      <c r="Z5208" s="7"/>
      <c r="AA5208" s="7"/>
      <c r="AB5208" s="7"/>
      <c r="AC5208" s="7"/>
    </row>
    <row r="5209" spans="2:29" ht="15.75" customHeight="1" x14ac:dyDescent="0.25">
      <c r="B5209" s="62">
        <v>8426</v>
      </c>
      <c r="C5209" s="63" t="s">
        <v>5214</v>
      </c>
      <c r="D5209" s="64">
        <f t="shared" si="454"/>
        <v>1200.8806611570249</v>
      </c>
      <c r="E5209" s="64">
        <f t="shared" si="455"/>
        <v>1453.0656000000001</v>
      </c>
      <c r="F5209" s="64">
        <f>+VLOOKUP(B5209,[1]BASES!$A$2:$C$10701,3,0)</f>
        <v>21</v>
      </c>
      <c r="G5209" s="65">
        <f t="shared" si="452"/>
        <v>1453.0656000000001</v>
      </c>
      <c r="H5209" s="66"/>
      <c r="I5209" s="67"/>
      <c r="J5209" s="67"/>
      <c r="K5209" s="67"/>
      <c r="L5209" s="67"/>
      <c r="M5209" s="68"/>
      <c r="N5209" s="69"/>
      <c r="O5209" s="70">
        <f t="shared" si="435"/>
        <v>0</v>
      </c>
      <c r="P5209" s="71">
        <f t="shared" si="436"/>
        <v>0</v>
      </c>
      <c r="Q5209" s="7">
        <v>1</v>
      </c>
      <c r="R5209" s="72">
        <f>+VLOOKUP(B5209,[1]BASES!$A$2:$E$10701,5,0)</f>
        <v>1250.9173553719008</v>
      </c>
      <c r="S5209" s="71">
        <f t="shared" si="453"/>
        <v>0</v>
      </c>
      <c r="T5209" s="71">
        <v>0</v>
      </c>
      <c r="U5209" s="71">
        <f t="shared" si="456"/>
        <v>0</v>
      </c>
      <c r="V5209" s="7">
        <v>0</v>
      </c>
      <c r="W5209" s="7">
        <v>0</v>
      </c>
      <c r="X5209" s="7">
        <v>0</v>
      </c>
      <c r="Y5209" s="73">
        <v>0.04</v>
      </c>
      <c r="Z5209" s="7"/>
      <c r="AA5209" s="7"/>
      <c r="AB5209" s="7"/>
      <c r="AC5209" s="7"/>
    </row>
    <row r="5210" spans="2:29" ht="15.75" customHeight="1" x14ac:dyDescent="0.25">
      <c r="B5210" s="62">
        <v>8429</v>
      </c>
      <c r="C5210" s="63" t="s">
        <v>5215</v>
      </c>
      <c r="D5210" s="64">
        <f t="shared" si="454"/>
        <v>4658.5626446280994</v>
      </c>
      <c r="E5210" s="64">
        <f t="shared" si="455"/>
        <v>5636.8608000000004</v>
      </c>
      <c r="F5210" s="64">
        <f>+VLOOKUP(B5210,[1]BASES!$A$2:$C$10701,3,0)</f>
        <v>21</v>
      </c>
      <c r="G5210" s="65">
        <f t="shared" si="452"/>
        <v>5636.8608000000004</v>
      </c>
      <c r="H5210" s="66"/>
      <c r="I5210" s="67"/>
      <c r="J5210" s="67"/>
      <c r="K5210" s="67"/>
      <c r="L5210" s="67"/>
      <c r="M5210" s="68"/>
      <c r="N5210" s="69"/>
      <c r="O5210" s="70">
        <f t="shared" si="435"/>
        <v>0</v>
      </c>
      <c r="P5210" s="71">
        <f t="shared" si="436"/>
        <v>0</v>
      </c>
      <c r="Q5210" s="7">
        <v>1</v>
      </c>
      <c r="R5210" s="72">
        <f>+VLOOKUP(B5210,[1]BASES!$A$2:$E$10701,5,0)</f>
        <v>4852.6694214876034</v>
      </c>
      <c r="S5210" s="71">
        <f t="shared" si="453"/>
        <v>0</v>
      </c>
      <c r="T5210" s="71">
        <v>0</v>
      </c>
      <c r="U5210" s="71">
        <f t="shared" si="456"/>
        <v>0</v>
      </c>
      <c r="V5210" s="7">
        <v>0</v>
      </c>
      <c r="W5210" s="7">
        <v>0</v>
      </c>
      <c r="X5210" s="7">
        <v>0</v>
      </c>
      <c r="Y5210" s="73">
        <v>0.04</v>
      </c>
      <c r="Z5210" s="7"/>
      <c r="AA5210" s="7"/>
      <c r="AB5210" s="7"/>
      <c r="AC5210" s="7"/>
    </row>
    <row r="5211" spans="2:29" ht="15.75" customHeight="1" x14ac:dyDescent="0.25">
      <c r="B5211" s="62">
        <v>8430</v>
      </c>
      <c r="C5211" s="63" t="s">
        <v>5216</v>
      </c>
      <c r="D5211" s="64">
        <f t="shared" si="454"/>
        <v>4206.6803305785124</v>
      </c>
      <c r="E5211" s="64">
        <f t="shared" si="455"/>
        <v>5090.0832</v>
      </c>
      <c r="F5211" s="64">
        <f>+VLOOKUP(B5211,[1]BASES!$A$2:$C$10701,3,0)</f>
        <v>21</v>
      </c>
      <c r="G5211" s="65">
        <f t="shared" si="452"/>
        <v>5090.0832</v>
      </c>
      <c r="H5211" s="66"/>
      <c r="I5211" s="67"/>
      <c r="J5211" s="67"/>
      <c r="K5211" s="67"/>
      <c r="L5211" s="67"/>
      <c r="M5211" s="68"/>
      <c r="N5211" s="69"/>
      <c r="O5211" s="70">
        <f t="shared" si="435"/>
        <v>0</v>
      </c>
      <c r="P5211" s="71">
        <f t="shared" si="436"/>
        <v>0</v>
      </c>
      <c r="Q5211" s="7">
        <v>1</v>
      </c>
      <c r="R5211" s="72">
        <f>+VLOOKUP(B5211,[1]BASES!$A$2:$E$10701,5,0)</f>
        <v>4381.9586776859505</v>
      </c>
      <c r="S5211" s="71">
        <f t="shared" si="453"/>
        <v>0</v>
      </c>
      <c r="T5211" s="71">
        <v>0</v>
      </c>
      <c r="U5211" s="71">
        <f t="shared" si="456"/>
        <v>0</v>
      </c>
      <c r="V5211" s="7">
        <v>0</v>
      </c>
      <c r="W5211" s="7">
        <v>0</v>
      </c>
      <c r="X5211" s="7">
        <v>0</v>
      </c>
      <c r="Y5211" s="73">
        <v>0.04</v>
      </c>
      <c r="Z5211" s="7"/>
      <c r="AA5211" s="7"/>
      <c r="AB5211" s="7"/>
      <c r="AC5211" s="7"/>
    </row>
    <row r="5212" spans="2:29" ht="15.75" customHeight="1" x14ac:dyDescent="0.25">
      <c r="B5212" s="62">
        <v>8431</v>
      </c>
      <c r="C5212" s="63" t="s">
        <v>5217</v>
      </c>
      <c r="D5212" s="64">
        <f t="shared" si="454"/>
        <v>1343.2542148760331</v>
      </c>
      <c r="E5212" s="64">
        <f t="shared" si="455"/>
        <v>1625.3376000000001</v>
      </c>
      <c r="F5212" s="64">
        <f>+VLOOKUP(B5212,[1]BASES!$A$2:$C$10701,3,0)</f>
        <v>21</v>
      </c>
      <c r="G5212" s="65">
        <f t="shared" si="452"/>
        <v>1625.3376000000001</v>
      </c>
      <c r="H5212" s="66"/>
      <c r="I5212" s="67"/>
      <c r="J5212" s="67"/>
      <c r="K5212" s="67"/>
      <c r="L5212" s="67"/>
      <c r="M5212" s="68"/>
      <c r="N5212" s="69"/>
      <c r="O5212" s="70">
        <f t="shared" si="435"/>
        <v>0</v>
      </c>
      <c r="P5212" s="71">
        <f t="shared" si="436"/>
        <v>0</v>
      </c>
      <c r="Q5212" s="7">
        <v>1</v>
      </c>
      <c r="R5212" s="72">
        <f>+VLOOKUP(B5212,[1]BASES!$A$2:$E$10701,5,0)</f>
        <v>1399.2231404958677</v>
      </c>
      <c r="S5212" s="71">
        <f t="shared" si="453"/>
        <v>0</v>
      </c>
      <c r="T5212" s="71">
        <v>0</v>
      </c>
      <c r="U5212" s="71">
        <f t="shared" si="456"/>
        <v>0</v>
      </c>
      <c r="V5212" s="7">
        <v>0</v>
      </c>
      <c r="W5212" s="7">
        <v>0</v>
      </c>
      <c r="X5212" s="7">
        <v>0</v>
      </c>
      <c r="Y5212" s="73">
        <v>0.04</v>
      </c>
      <c r="Z5212" s="7"/>
      <c r="AA5212" s="7"/>
      <c r="AB5212" s="7"/>
      <c r="AC5212" s="7"/>
    </row>
    <row r="5213" spans="2:29" ht="15.75" customHeight="1" x14ac:dyDescent="0.25">
      <c r="B5213" s="62">
        <v>8432</v>
      </c>
      <c r="C5213" s="63" t="s">
        <v>5218</v>
      </c>
      <c r="D5213" s="64">
        <f t="shared" si="454"/>
        <v>2201.8433057851239</v>
      </c>
      <c r="E5213" s="64">
        <f t="shared" si="455"/>
        <v>2664.2303999999999</v>
      </c>
      <c r="F5213" s="64">
        <f>+VLOOKUP(B5213,[1]BASES!$A$2:$C$10701,3,0)</f>
        <v>21</v>
      </c>
      <c r="G5213" s="65">
        <f t="shared" si="452"/>
        <v>2664.2303999999999</v>
      </c>
      <c r="H5213" s="66"/>
      <c r="I5213" s="67"/>
      <c r="J5213" s="67"/>
      <c r="K5213" s="67"/>
      <c r="L5213" s="67"/>
      <c r="M5213" s="68"/>
      <c r="N5213" s="69"/>
      <c r="O5213" s="70">
        <f t="shared" si="435"/>
        <v>0</v>
      </c>
      <c r="P5213" s="71">
        <f t="shared" si="436"/>
        <v>0</v>
      </c>
      <c r="Q5213" s="7">
        <v>1</v>
      </c>
      <c r="R5213" s="72">
        <f>+VLOOKUP(B5213,[1]BASES!$A$2:$E$10701,5,0)</f>
        <v>2293.586776859504</v>
      </c>
      <c r="S5213" s="71">
        <f t="shared" si="453"/>
        <v>0</v>
      </c>
      <c r="T5213" s="71">
        <v>0</v>
      </c>
      <c r="U5213" s="71">
        <f t="shared" si="456"/>
        <v>0</v>
      </c>
      <c r="V5213" s="7">
        <v>0</v>
      </c>
      <c r="W5213" s="7">
        <v>0</v>
      </c>
      <c r="X5213" s="7">
        <v>0</v>
      </c>
      <c r="Y5213" s="73">
        <v>0.04</v>
      </c>
      <c r="Z5213" s="7"/>
      <c r="AA5213" s="7"/>
      <c r="AB5213" s="7"/>
      <c r="AC5213" s="7"/>
    </row>
    <row r="5214" spans="2:29" ht="15.75" customHeight="1" x14ac:dyDescent="0.25">
      <c r="B5214" s="62">
        <v>8433</v>
      </c>
      <c r="C5214" s="63" t="s">
        <v>5219</v>
      </c>
      <c r="D5214" s="64">
        <f t="shared" si="454"/>
        <v>1086.172561983471</v>
      </c>
      <c r="E5214" s="64">
        <f t="shared" si="455"/>
        <v>1314.2687999999998</v>
      </c>
      <c r="F5214" s="64">
        <f>+VLOOKUP(B5214,[1]BASES!$A$2:$C$10701,3,0)</f>
        <v>21</v>
      </c>
      <c r="G5214" s="65">
        <f t="shared" si="452"/>
        <v>1314.2687999999998</v>
      </c>
      <c r="H5214" s="66"/>
      <c r="I5214" s="67"/>
      <c r="J5214" s="67"/>
      <c r="K5214" s="67"/>
      <c r="L5214" s="67"/>
      <c r="M5214" s="68"/>
      <c r="N5214" s="69"/>
      <c r="O5214" s="70">
        <f t="shared" si="435"/>
        <v>0</v>
      </c>
      <c r="P5214" s="71">
        <f t="shared" si="436"/>
        <v>0</v>
      </c>
      <c r="Q5214" s="7">
        <v>1</v>
      </c>
      <c r="R5214" s="72">
        <f>+VLOOKUP(B5214,[1]BASES!$A$2:$E$10701,5,0)</f>
        <v>1131.4297520661157</v>
      </c>
      <c r="S5214" s="71">
        <f t="shared" si="453"/>
        <v>0</v>
      </c>
      <c r="T5214" s="71">
        <v>0</v>
      </c>
      <c r="U5214" s="71">
        <f t="shared" si="456"/>
        <v>0</v>
      </c>
      <c r="V5214" s="7">
        <v>0</v>
      </c>
      <c r="W5214" s="7">
        <v>0</v>
      </c>
      <c r="X5214" s="7">
        <v>0</v>
      </c>
      <c r="Y5214" s="73">
        <v>0.04</v>
      </c>
      <c r="Z5214" s="7"/>
      <c r="AA5214" s="7"/>
      <c r="AB5214" s="7"/>
      <c r="AC5214" s="7"/>
    </row>
    <row r="5215" spans="2:29" ht="15.75" customHeight="1" x14ac:dyDescent="0.25">
      <c r="B5215" s="62">
        <v>8434</v>
      </c>
      <c r="C5215" s="63" t="s">
        <v>5220</v>
      </c>
      <c r="D5215" s="64">
        <f t="shared" si="454"/>
        <v>1552.8277685950413</v>
      </c>
      <c r="E5215" s="64">
        <f t="shared" si="455"/>
        <v>1878.9216000000001</v>
      </c>
      <c r="F5215" s="64">
        <f>+VLOOKUP(B5215,[1]BASES!$A$2:$C$10701,3,0)</f>
        <v>21</v>
      </c>
      <c r="G5215" s="65">
        <f t="shared" si="452"/>
        <v>1878.9216000000001</v>
      </c>
      <c r="H5215" s="66"/>
      <c r="I5215" s="67"/>
      <c r="J5215" s="67"/>
      <c r="K5215" s="67"/>
      <c r="L5215" s="67"/>
      <c r="M5215" s="68"/>
      <c r="N5215" s="69"/>
      <c r="O5215" s="70">
        <f t="shared" si="435"/>
        <v>0</v>
      </c>
      <c r="P5215" s="71">
        <f t="shared" si="436"/>
        <v>0</v>
      </c>
      <c r="Q5215" s="7">
        <v>1</v>
      </c>
      <c r="R5215" s="72">
        <f>+VLOOKUP(B5215,[1]BASES!$A$2:$E$10701,5,0)</f>
        <v>1617.5289256198348</v>
      </c>
      <c r="S5215" s="71">
        <f t="shared" si="453"/>
        <v>0</v>
      </c>
      <c r="T5215" s="71">
        <v>0</v>
      </c>
      <c r="U5215" s="71">
        <f t="shared" si="456"/>
        <v>0</v>
      </c>
      <c r="V5215" s="7">
        <v>0</v>
      </c>
      <c r="W5215" s="7">
        <v>0</v>
      </c>
      <c r="X5215" s="7">
        <v>0</v>
      </c>
      <c r="Y5215" s="73">
        <v>0.04</v>
      </c>
      <c r="Z5215" s="7"/>
      <c r="AA5215" s="7"/>
      <c r="AB5215" s="7"/>
      <c r="AC5215" s="7"/>
    </row>
    <row r="5216" spans="2:29" ht="15.75" customHeight="1" x14ac:dyDescent="0.25">
      <c r="B5216" s="62">
        <v>8435</v>
      </c>
      <c r="C5216" s="63" t="s">
        <v>5221</v>
      </c>
      <c r="D5216" s="64">
        <f t="shared" si="454"/>
        <v>1972.73652892562</v>
      </c>
      <c r="E5216" s="64">
        <f t="shared" si="455"/>
        <v>2387.0111999999999</v>
      </c>
      <c r="F5216" s="64">
        <f>+VLOOKUP(B5216,[1]BASES!$A$2:$C$10701,3,0)</f>
        <v>21</v>
      </c>
      <c r="G5216" s="65">
        <f t="shared" si="452"/>
        <v>2387.0111999999999</v>
      </c>
      <c r="H5216" s="66"/>
      <c r="I5216" s="67"/>
      <c r="J5216" s="67"/>
      <c r="K5216" s="67"/>
      <c r="L5216" s="67"/>
      <c r="M5216" s="68"/>
      <c r="N5216" s="69"/>
      <c r="O5216" s="70">
        <f t="shared" si="435"/>
        <v>0</v>
      </c>
      <c r="P5216" s="71">
        <f t="shared" si="436"/>
        <v>0</v>
      </c>
      <c r="Q5216" s="7">
        <v>1</v>
      </c>
      <c r="R5216" s="72">
        <f>+VLOOKUP(B5216,[1]BASES!$A$2:$E$10701,5,0)</f>
        <v>2054.9338842975208</v>
      </c>
      <c r="S5216" s="71">
        <f t="shared" si="453"/>
        <v>0</v>
      </c>
      <c r="T5216" s="71">
        <v>0</v>
      </c>
      <c r="U5216" s="71">
        <f t="shared" si="456"/>
        <v>0</v>
      </c>
      <c r="V5216" s="7">
        <v>0</v>
      </c>
      <c r="W5216" s="7">
        <v>0</v>
      </c>
      <c r="X5216" s="7">
        <v>0</v>
      </c>
      <c r="Y5216" s="73">
        <v>0.04</v>
      </c>
      <c r="Z5216" s="7"/>
      <c r="AA5216" s="7"/>
      <c r="AB5216" s="7"/>
      <c r="AC5216" s="7"/>
    </row>
    <row r="5217" spans="2:29" ht="15.75" customHeight="1" x14ac:dyDescent="0.25">
      <c r="B5217" s="62">
        <v>8436</v>
      </c>
      <c r="C5217" s="63" t="s">
        <v>5222</v>
      </c>
      <c r="D5217" s="64">
        <f t="shared" si="454"/>
        <v>1431.3361983471075</v>
      </c>
      <c r="E5217" s="64">
        <f t="shared" si="455"/>
        <v>1731.9168</v>
      </c>
      <c r="F5217" s="64">
        <f>+VLOOKUP(B5217,[1]BASES!$A$2:$C$10701,3,0)</f>
        <v>21</v>
      </c>
      <c r="G5217" s="65">
        <f t="shared" si="452"/>
        <v>1731.9168</v>
      </c>
      <c r="H5217" s="66"/>
      <c r="I5217" s="67"/>
      <c r="J5217" s="67"/>
      <c r="K5217" s="67"/>
      <c r="L5217" s="67"/>
      <c r="M5217" s="68"/>
      <c r="N5217" s="69"/>
      <c r="O5217" s="70">
        <f t="shared" si="435"/>
        <v>0</v>
      </c>
      <c r="P5217" s="71">
        <f t="shared" si="436"/>
        <v>0</v>
      </c>
      <c r="Q5217" s="7">
        <v>1</v>
      </c>
      <c r="R5217" s="72">
        <f>+VLOOKUP(B5217,[1]BASES!$A$2:$E$10701,5,0)</f>
        <v>1490.9752066115702</v>
      </c>
      <c r="S5217" s="71">
        <f t="shared" si="453"/>
        <v>0</v>
      </c>
      <c r="T5217" s="71">
        <v>0</v>
      </c>
      <c r="U5217" s="71">
        <f t="shared" si="456"/>
        <v>0</v>
      </c>
      <c r="V5217" s="7">
        <v>0</v>
      </c>
      <c r="W5217" s="7">
        <v>0</v>
      </c>
      <c r="X5217" s="7">
        <v>0</v>
      </c>
      <c r="Y5217" s="73">
        <v>0.04</v>
      </c>
      <c r="Z5217" s="7"/>
      <c r="AA5217" s="7"/>
      <c r="AB5217" s="7"/>
      <c r="AC5217" s="7"/>
    </row>
    <row r="5218" spans="2:29" ht="15.75" customHeight="1" x14ac:dyDescent="0.25">
      <c r="B5218" s="62">
        <v>8437</v>
      </c>
      <c r="C5218" s="63" t="s">
        <v>5223</v>
      </c>
      <c r="D5218" s="64">
        <f t="shared" si="454"/>
        <v>1584.6347107438019</v>
      </c>
      <c r="E5218" s="64">
        <f t="shared" si="455"/>
        <v>1917.4080000000004</v>
      </c>
      <c r="F5218" s="64">
        <f>+VLOOKUP(B5218,[1]BASES!$A$2:$C$10701,3,0)</f>
        <v>21</v>
      </c>
      <c r="G5218" s="65">
        <f t="shared" si="452"/>
        <v>1917.4080000000004</v>
      </c>
      <c r="H5218" s="66"/>
      <c r="I5218" s="67"/>
      <c r="J5218" s="67"/>
      <c r="K5218" s="67"/>
      <c r="L5218" s="67"/>
      <c r="M5218" s="68"/>
      <c r="N5218" s="69"/>
      <c r="O5218" s="70">
        <f t="shared" si="435"/>
        <v>0</v>
      </c>
      <c r="P5218" s="71">
        <f t="shared" si="436"/>
        <v>0</v>
      </c>
      <c r="Q5218" s="7">
        <v>1</v>
      </c>
      <c r="R5218" s="72">
        <f>+VLOOKUP(B5218,[1]BASES!$A$2:$E$10701,5,0)</f>
        <v>1650.6611570247935</v>
      </c>
      <c r="S5218" s="71">
        <f t="shared" si="453"/>
        <v>0</v>
      </c>
      <c r="T5218" s="71">
        <v>0</v>
      </c>
      <c r="U5218" s="71">
        <f t="shared" si="456"/>
        <v>0</v>
      </c>
      <c r="V5218" s="7">
        <v>0</v>
      </c>
      <c r="W5218" s="7">
        <v>0</v>
      </c>
      <c r="X5218" s="7">
        <v>0</v>
      </c>
      <c r="Y5218" s="73">
        <v>0.04</v>
      </c>
      <c r="Z5218" s="7"/>
      <c r="AA5218" s="7"/>
      <c r="AB5218" s="7"/>
      <c r="AC5218" s="7"/>
    </row>
    <row r="5219" spans="2:29" ht="15.75" customHeight="1" x14ac:dyDescent="0.25">
      <c r="B5219" s="62">
        <v>8438</v>
      </c>
      <c r="C5219" s="63" t="s">
        <v>5224</v>
      </c>
      <c r="D5219" s="64">
        <f t="shared" si="454"/>
        <v>770.697520661157</v>
      </c>
      <c r="E5219" s="64">
        <f t="shared" si="455"/>
        <v>932.54399999999998</v>
      </c>
      <c r="F5219" s="64">
        <f>+VLOOKUP(B5219,[1]BASES!$A$2:$C$10701,3,0)</f>
        <v>21</v>
      </c>
      <c r="G5219" s="65">
        <f t="shared" si="452"/>
        <v>932.54399999999998</v>
      </c>
      <c r="H5219" s="66"/>
      <c r="I5219" s="67"/>
      <c r="J5219" s="67"/>
      <c r="K5219" s="67"/>
      <c r="L5219" s="67"/>
      <c r="M5219" s="68"/>
      <c r="N5219" s="69"/>
      <c r="O5219" s="70">
        <f t="shared" ref="O5219:O5473" si="457">IFERROR(E5219*H5219,0)</f>
        <v>0</v>
      </c>
      <c r="P5219" s="71">
        <f t="shared" ref="P5219:P5473" si="458">IFERROR(G5219*H5219,0)</f>
        <v>0</v>
      </c>
      <c r="Q5219" s="7">
        <v>1</v>
      </c>
      <c r="R5219" s="72">
        <f>+VLOOKUP(B5219,[1]BASES!$A$2:$E$10701,5,0)</f>
        <v>802.80991735537191</v>
      </c>
      <c r="S5219" s="71">
        <f t="shared" si="453"/>
        <v>0</v>
      </c>
      <c r="T5219" s="71">
        <v>0</v>
      </c>
      <c r="U5219" s="71">
        <f t="shared" si="456"/>
        <v>0</v>
      </c>
      <c r="V5219" s="7">
        <v>0</v>
      </c>
      <c r="W5219" s="7">
        <v>0</v>
      </c>
      <c r="X5219" s="7">
        <v>0</v>
      </c>
      <c r="Y5219" s="73">
        <v>0.04</v>
      </c>
      <c r="Z5219" s="7"/>
      <c r="AA5219" s="7"/>
      <c r="AB5219" s="7"/>
      <c r="AC5219" s="7"/>
    </row>
    <row r="5220" spans="2:29" ht="15.75" customHeight="1" x14ac:dyDescent="0.25">
      <c r="B5220" s="62">
        <v>8439</v>
      </c>
      <c r="C5220" s="63" t="s">
        <v>5225</v>
      </c>
      <c r="D5220" s="64">
        <f t="shared" si="454"/>
        <v>1206.5771900826448</v>
      </c>
      <c r="E5220" s="64">
        <f t="shared" si="455"/>
        <v>1459.9584000000002</v>
      </c>
      <c r="F5220" s="64">
        <f>+VLOOKUP(B5220,[1]BASES!$A$2:$C$10701,3,0)</f>
        <v>21</v>
      </c>
      <c r="G5220" s="65">
        <f t="shared" si="452"/>
        <v>1459.9584000000002</v>
      </c>
      <c r="H5220" s="66"/>
      <c r="I5220" s="67"/>
      <c r="J5220" s="67"/>
      <c r="K5220" s="67"/>
      <c r="L5220" s="67"/>
      <c r="M5220" s="68"/>
      <c r="N5220" s="69"/>
      <c r="O5220" s="70">
        <f t="shared" si="457"/>
        <v>0</v>
      </c>
      <c r="P5220" s="71">
        <f t="shared" si="458"/>
        <v>0</v>
      </c>
      <c r="Q5220" s="7">
        <v>1</v>
      </c>
      <c r="R5220" s="72">
        <f>+VLOOKUP(B5220,[1]BASES!$A$2:$E$10701,5,0)</f>
        <v>1256.8512396694216</v>
      </c>
      <c r="S5220" s="71">
        <f t="shared" si="453"/>
        <v>0</v>
      </c>
      <c r="T5220" s="71">
        <v>0</v>
      </c>
      <c r="U5220" s="71">
        <f t="shared" si="456"/>
        <v>0</v>
      </c>
      <c r="V5220" s="7">
        <v>0</v>
      </c>
      <c r="W5220" s="7">
        <v>0</v>
      </c>
      <c r="X5220" s="7">
        <v>0</v>
      </c>
      <c r="Y5220" s="73">
        <v>0.04</v>
      </c>
      <c r="Z5220" s="7"/>
      <c r="AA5220" s="7"/>
      <c r="AB5220" s="7"/>
      <c r="AC5220" s="7"/>
    </row>
    <row r="5221" spans="2:29" ht="15.75" customHeight="1" x14ac:dyDescent="0.25">
      <c r="B5221" s="62">
        <v>8440</v>
      </c>
      <c r="C5221" s="63" t="s">
        <v>5226</v>
      </c>
      <c r="D5221" s="64">
        <f t="shared" si="454"/>
        <v>4121.6370247933883</v>
      </c>
      <c r="E5221" s="64">
        <f t="shared" si="455"/>
        <v>4987.1808000000001</v>
      </c>
      <c r="F5221" s="64">
        <f>+VLOOKUP(B5221,[1]BASES!$A$2:$C$10701,3,0)</f>
        <v>21</v>
      </c>
      <c r="G5221" s="65">
        <f t="shared" si="452"/>
        <v>4987.1808000000001</v>
      </c>
      <c r="H5221" s="66"/>
      <c r="I5221" s="67"/>
      <c r="J5221" s="67"/>
      <c r="K5221" s="67"/>
      <c r="L5221" s="67"/>
      <c r="M5221" s="68"/>
      <c r="N5221" s="69"/>
      <c r="O5221" s="70">
        <f t="shared" si="457"/>
        <v>0</v>
      </c>
      <c r="P5221" s="71">
        <f t="shared" si="458"/>
        <v>0</v>
      </c>
      <c r="Q5221" s="7">
        <v>1</v>
      </c>
      <c r="R5221" s="72">
        <f>+VLOOKUP(B5221,[1]BASES!$A$2:$E$10701,5,0)</f>
        <v>4293.3719008264461</v>
      </c>
      <c r="S5221" s="71">
        <f t="shared" si="453"/>
        <v>0</v>
      </c>
      <c r="T5221" s="71">
        <v>0</v>
      </c>
      <c r="U5221" s="71">
        <f t="shared" si="456"/>
        <v>0</v>
      </c>
      <c r="V5221" s="7">
        <v>0</v>
      </c>
      <c r="W5221" s="7">
        <v>0</v>
      </c>
      <c r="X5221" s="7">
        <v>0</v>
      </c>
      <c r="Y5221" s="73">
        <v>0.04</v>
      </c>
      <c r="Z5221" s="7"/>
      <c r="AA5221" s="7"/>
      <c r="AB5221" s="7"/>
      <c r="AC5221" s="7"/>
    </row>
    <row r="5222" spans="2:29" ht="15.75" customHeight="1" x14ac:dyDescent="0.25">
      <c r="B5222" s="62">
        <v>8441</v>
      </c>
      <c r="C5222" s="63" t="s">
        <v>5227</v>
      </c>
      <c r="D5222" s="64">
        <f t="shared" si="454"/>
        <v>2165.6013223140494</v>
      </c>
      <c r="E5222" s="64">
        <f t="shared" si="455"/>
        <v>2620.3775999999998</v>
      </c>
      <c r="F5222" s="64">
        <f>+VLOOKUP(B5222,[1]BASES!$A$2:$C$10701,3,0)</f>
        <v>21</v>
      </c>
      <c r="G5222" s="65">
        <f t="shared" si="452"/>
        <v>2620.3775999999998</v>
      </c>
      <c r="H5222" s="66"/>
      <c r="I5222" s="67"/>
      <c r="J5222" s="67"/>
      <c r="K5222" s="67"/>
      <c r="L5222" s="67"/>
      <c r="M5222" s="68"/>
      <c r="N5222" s="69"/>
      <c r="O5222" s="70">
        <f t="shared" si="457"/>
        <v>0</v>
      </c>
      <c r="P5222" s="71">
        <f t="shared" si="458"/>
        <v>0</v>
      </c>
      <c r="Q5222" s="7">
        <v>1</v>
      </c>
      <c r="R5222" s="72">
        <f>+VLOOKUP(B5222,[1]BASES!$A$2:$E$10701,5,0)</f>
        <v>2255.8347107438017</v>
      </c>
      <c r="S5222" s="71">
        <f t="shared" si="453"/>
        <v>0</v>
      </c>
      <c r="T5222" s="71">
        <v>0</v>
      </c>
      <c r="U5222" s="71">
        <f t="shared" si="456"/>
        <v>0</v>
      </c>
      <c r="V5222" s="7">
        <v>0</v>
      </c>
      <c r="W5222" s="7">
        <v>0</v>
      </c>
      <c r="X5222" s="7">
        <v>0</v>
      </c>
      <c r="Y5222" s="73">
        <v>0.04</v>
      </c>
      <c r="Z5222" s="7"/>
      <c r="AA5222" s="7"/>
      <c r="AB5222" s="7"/>
      <c r="AC5222" s="7"/>
    </row>
    <row r="5223" spans="2:29" ht="15.75" customHeight="1" x14ac:dyDescent="0.25">
      <c r="B5223" s="62">
        <v>8442</v>
      </c>
      <c r="C5223" s="63" t="s">
        <v>5228</v>
      </c>
      <c r="D5223" s="64">
        <f t="shared" si="454"/>
        <v>3139.8267768595038</v>
      </c>
      <c r="E5223" s="64">
        <f t="shared" si="455"/>
        <v>3799.1903999999995</v>
      </c>
      <c r="F5223" s="64">
        <f>+VLOOKUP(B5223,[1]BASES!$A$2:$C$10701,3,0)</f>
        <v>21</v>
      </c>
      <c r="G5223" s="65">
        <f t="shared" si="452"/>
        <v>3799.1903999999995</v>
      </c>
      <c r="H5223" s="66"/>
      <c r="I5223" s="67"/>
      <c r="J5223" s="67"/>
      <c r="K5223" s="67"/>
      <c r="L5223" s="67"/>
      <c r="M5223" s="68"/>
      <c r="N5223" s="69"/>
      <c r="O5223" s="70">
        <f t="shared" si="457"/>
        <v>0</v>
      </c>
      <c r="P5223" s="71">
        <f t="shared" si="458"/>
        <v>0</v>
      </c>
      <c r="Q5223" s="7">
        <v>1</v>
      </c>
      <c r="R5223" s="72">
        <f>+VLOOKUP(B5223,[1]BASES!$A$2:$E$10701,5,0)</f>
        <v>3270.6528925619832</v>
      </c>
      <c r="S5223" s="71">
        <f t="shared" si="453"/>
        <v>0</v>
      </c>
      <c r="T5223" s="71">
        <v>0</v>
      </c>
      <c r="U5223" s="71">
        <f t="shared" si="456"/>
        <v>0</v>
      </c>
      <c r="V5223" s="7">
        <v>0</v>
      </c>
      <c r="W5223" s="7">
        <v>0</v>
      </c>
      <c r="X5223" s="7">
        <v>0</v>
      </c>
      <c r="Y5223" s="73">
        <v>0.04</v>
      </c>
      <c r="Z5223" s="7"/>
      <c r="AA5223" s="7"/>
      <c r="AB5223" s="7"/>
      <c r="AC5223" s="7"/>
    </row>
    <row r="5224" spans="2:29" ht="15.75" customHeight="1" x14ac:dyDescent="0.25">
      <c r="B5224" s="62">
        <v>8443</v>
      </c>
      <c r="C5224" s="63" t="s">
        <v>5229</v>
      </c>
      <c r="D5224" s="64">
        <f t="shared" si="454"/>
        <v>4015.3309090909092</v>
      </c>
      <c r="E5224" s="64">
        <f t="shared" si="455"/>
        <v>4858.5504000000001</v>
      </c>
      <c r="F5224" s="64">
        <f>+VLOOKUP(B5224,[1]BASES!$A$2:$C$10701,3,0)</f>
        <v>21</v>
      </c>
      <c r="G5224" s="65">
        <f t="shared" si="452"/>
        <v>4858.5504000000001</v>
      </c>
      <c r="H5224" s="66"/>
      <c r="I5224" s="67"/>
      <c r="J5224" s="67"/>
      <c r="K5224" s="67"/>
      <c r="L5224" s="67"/>
      <c r="M5224" s="68"/>
      <c r="N5224" s="69"/>
      <c r="O5224" s="70">
        <f t="shared" si="457"/>
        <v>0</v>
      </c>
      <c r="P5224" s="71">
        <f t="shared" si="458"/>
        <v>0</v>
      </c>
      <c r="Q5224" s="7">
        <v>1</v>
      </c>
      <c r="R5224" s="72">
        <f>+VLOOKUP(B5224,[1]BASES!$A$2:$E$10701,5,0)</f>
        <v>4182.636363636364</v>
      </c>
      <c r="S5224" s="71">
        <f t="shared" si="453"/>
        <v>0</v>
      </c>
      <c r="T5224" s="71">
        <v>0</v>
      </c>
      <c r="U5224" s="71">
        <f t="shared" si="456"/>
        <v>0</v>
      </c>
      <c r="V5224" s="7">
        <v>0</v>
      </c>
      <c r="W5224" s="7">
        <v>0</v>
      </c>
      <c r="X5224" s="7">
        <v>0</v>
      </c>
      <c r="Y5224" s="73">
        <v>0.04</v>
      </c>
      <c r="Z5224" s="7"/>
      <c r="AA5224" s="7"/>
      <c r="AB5224" s="7"/>
      <c r="AC5224" s="7"/>
    </row>
    <row r="5225" spans="2:29" ht="15.75" customHeight="1" x14ac:dyDescent="0.25">
      <c r="B5225" s="62">
        <v>8444</v>
      </c>
      <c r="C5225" s="63" t="s">
        <v>5230</v>
      </c>
      <c r="D5225" s="64">
        <f t="shared" si="454"/>
        <v>5013.8499173553719</v>
      </c>
      <c r="E5225" s="64">
        <f t="shared" si="455"/>
        <v>6066.7583999999997</v>
      </c>
      <c r="F5225" s="64">
        <f>+VLOOKUP(B5225,[1]BASES!$A$2:$C$10701,3,0)</f>
        <v>21</v>
      </c>
      <c r="G5225" s="65">
        <f t="shared" si="452"/>
        <v>6066.7583999999997</v>
      </c>
      <c r="H5225" s="66"/>
      <c r="I5225" s="67"/>
      <c r="J5225" s="67"/>
      <c r="K5225" s="67"/>
      <c r="L5225" s="67"/>
      <c r="M5225" s="68"/>
      <c r="N5225" s="69"/>
      <c r="O5225" s="70">
        <f t="shared" si="457"/>
        <v>0</v>
      </c>
      <c r="P5225" s="71">
        <f t="shared" si="458"/>
        <v>0</v>
      </c>
      <c r="Q5225" s="7">
        <v>1</v>
      </c>
      <c r="R5225" s="72">
        <f>+VLOOKUP(B5225,[1]BASES!$A$2:$E$10701,5,0)</f>
        <v>5222.7603305785124</v>
      </c>
      <c r="S5225" s="71">
        <f t="shared" si="453"/>
        <v>0</v>
      </c>
      <c r="T5225" s="71">
        <v>0</v>
      </c>
      <c r="U5225" s="71">
        <f t="shared" si="456"/>
        <v>0</v>
      </c>
      <c r="V5225" s="7">
        <v>0</v>
      </c>
      <c r="W5225" s="7">
        <v>0</v>
      </c>
      <c r="X5225" s="7">
        <v>0</v>
      </c>
      <c r="Y5225" s="73">
        <v>0.04</v>
      </c>
      <c r="Z5225" s="7"/>
      <c r="AA5225" s="7"/>
      <c r="AB5225" s="7"/>
      <c r="AC5225" s="7"/>
    </row>
    <row r="5226" spans="2:29" ht="15.75" customHeight="1" x14ac:dyDescent="0.25">
      <c r="B5226" s="62">
        <v>8445</v>
      </c>
      <c r="C5226" s="63" t="s">
        <v>5231</v>
      </c>
      <c r="D5226" s="64">
        <f t="shared" si="454"/>
        <v>3616.6849586776862</v>
      </c>
      <c r="E5226" s="64">
        <f t="shared" si="455"/>
        <v>4376.1887999999999</v>
      </c>
      <c r="F5226" s="64">
        <f>+VLOOKUP(B5226,[1]BASES!$A$2:$C$10701,3,0)</f>
        <v>21</v>
      </c>
      <c r="G5226" s="65">
        <f t="shared" si="452"/>
        <v>4376.1887999999999</v>
      </c>
      <c r="H5226" s="66"/>
      <c r="I5226" s="67"/>
      <c r="J5226" s="67"/>
      <c r="K5226" s="67"/>
      <c r="L5226" s="67"/>
      <c r="M5226" s="68"/>
      <c r="N5226" s="69"/>
      <c r="O5226" s="70">
        <f t="shared" si="457"/>
        <v>0</v>
      </c>
      <c r="P5226" s="71">
        <f t="shared" si="458"/>
        <v>0</v>
      </c>
      <c r="Q5226" s="7">
        <v>1</v>
      </c>
      <c r="R5226" s="72">
        <f>+VLOOKUP(B5226,[1]BASES!$A$2:$E$10701,5,0)</f>
        <v>3767.3801652892562</v>
      </c>
      <c r="S5226" s="71">
        <f t="shared" si="453"/>
        <v>0</v>
      </c>
      <c r="T5226" s="71">
        <v>0</v>
      </c>
      <c r="U5226" s="71">
        <f t="shared" si="456"/>
        <v>0</v>
      </c>
      <c r="V5226" s="7">
        <v>0</v>
      </c>
      <c r="W5226" s="7">
        <v>0</v>
      </c>
      <c r="X5226" s="7">
        <v>0</v>
      </c>
      <c r="Y5226" s="73">
        <v>0.04</v>
      </c>
      <c r="Z5226" s="7"/>
      <c r="AA5226" s="7"/>
      <c r="AB5226" s="7"/>
      <c r="AC5226" s="7"/>
    </row>
    <row r="5227" spans="2:29" ht="15.75" customHeight="1" x14ac:dyDescent="0.25">
      <c r="B5227" s="62">
        <v>8446</v>
      </c>
      <c r="C5227" s="63" t="s">
        <v>5232</v>
      </c>
      <c r="D5227" s="64">
        <f t="shared" si="454"/>
        <v>5018.4039669421481</v>
      </c>
      <c r="E5227" s="64">
        <f t="shared" si="455"/>
        <v>6072.2687999999989</v>
      </c>
      <c r="F5227" s="64">
        <f>+VLOOKUP(B5227,[1]BASES!$A$2:$C$10701,3,0)</f>
        <v>21</v>
      </c>
      <c r="G5227" s="65">
        <f t="shared" si="452"/>
        <v>6072.2687999999989</v>
      </c>
      <c r="H5227" s="66"/>
      <c r="I5227" s="67"/>
      <c r="J5227" s="67"/>
      <c r="K5227" s="67"/>
      <c r="L5227" s="67"/>
      <c r="M5227" s="68"/>
      <c r="N5227" s="69"/>
      <c r="O5227" s="70">
        <f t="shared" si="457"/>
        <v>0</v>
      </c>
      <c r="P5227" s="71">
        <f t="shared" si="458"/>
        <v>0</v>
      </c>
      <c r="Q5227" s="7">
        <v>1</v>
      </c>
      <c r="R5227" s="72">
        <f>+VLOOKUP(B5227,[1]BASES!$A$2:$E$10701,5,0)</f>
        <v>5227.5041322314046</v>
      </c>
      <c r="S5227" s="71">
        <f t="shared" si="453"/>
        <v>0</v>
      </c>
      <c r="T5227" s="71">
        <v>0</v>
      </c>
      <c r="U5227" s="71">
        <f t="shared" si="456"/>
        <v>0</v>
      </c>
      <c r="V5227" s="7">
        <v>0</v>
      </c>
      <c r="W5227" s="7">
        <v>0</v>
      </c>
      <c r="X5227" s="7">
        <v>0</v>
      </c>
      <c r="Y5227" s="73">
        <v>0.04</v>
      </c>
      <c r="Z5227" s="7"/>
      <c r="AA5227" s="7"/>
      <c r="AB5227" s="7"/>
      <c r="AC5227" s="7"/>
    </row>
    <row r="5228" spans="2:29" ht="15.75" customHeight="1" x14ac:dyDescent="0.25">
      <c r="B5228" s="62">
        <v>8447</v>
      </c>
      <c r="C5228" s="63" t="s">
        <v>5233</v>
      </c>
      <c r="D5228" s="64">
        <f t="shared" si="454"/>
        <v>6466.4409917355379</v>
      </c>
      <c r="E5228" s="64">
        <f t="shared" si="455"/>
        <v>7824.3936000000012</v>
      </c>
      <c r="F5228" s="64">
        <f>+VLOOKUP(B5228,[1]BASES!$A$2:$C$10701,3,0)</f>
        <v>21</v>
      </c>
      <c r="G5228" s="65">
        <f t="shared" si="452"/>
        <v>7824.3936000000012</v>
      </c>
      <c r="H5228" s="66"/>
      <c r="I5228" s="67"/>
      <c r="J5228" s="67"/>
      <c r="K5228" s="67"/>
      <c r="L5228" s="67"/>
      <c r="M5228" s="68"/>
      <c r="N5228" s="69"/>
      <c r="O5228" s="70">
        <f t="shared" si="457"/>
        <v>0</v>
      </c>
      <c r="P5228" s="71">
        <f t="shared" si="458"/>
        <v>0</v>
      </c>
      <c r="Q5228" s="7">
        <v>1</v>
      </c>
      <c r="R5228" s="72">
        <f>+VLOOKUP(B5228,[1]BASES!$A$2:$E$10701,5,0)</f>
        <v>6735.8760330578516</v>
      </c>
      <c r="S5228" s="71">
        <f t="shared" si="453"/>
        <v>0</v>
      </c>
      <c r="T5228" s="71">
        <v>0</v>
      </c>
      <c r="U5228" s="71">
        <f t="shared" si="456"/>
        <v>0</v>
      </c>
      <c r="V5228" s="7">
        <v>0</v>
      </c>
      <c r="W5228" s="7">
        <v>0</v>
      </c>
      <c r="X5228" s="7">
        <v>0</v>
      </c>
      <c r="Y5228" s="73">
        <v>0.04</v>
      </c>
      <c r="Z5228" s="7"/>
      <c r="AA5228" s="7"/>
      <c r="AB5228" s="7"/>
      <c r="AC5228" s="7"/>
    </row>
    <row r="5229" spans="2:29" ht="15.75" customHeight="1" x14ac:dyDescent="0.25">
      <c r="B5229" s="62">
        <v>8448</v>
      </c>
      <c r="C5229" s="63" t="s">
        <v>5234</v>
      </c>
      <c r="D5229" s="64">
        <f t="shared" si="454"/>
        <v>547.47768595041316</v>
      </c>
      <c r="E5229" s="64">
        <f t="shared" si="455"/>
        <v>662.44799999999987</v>
      </c>
      <c r="F5229" s="64">
        <f>+VLOOKUP(B5229,[1]BASES!$A$2:$C$10701,3,0)</f>
        <v>21</v>
      </c>
      <c r="G5229" s="65">
        <f t="shared" si="452"/>
        <v>662.44799999999987</v>
      </c>
      <c r="H5229" s="66"/>
      <c r="I5229" s="67"/>
      <c r="J5229" s="67"/>
      <c r="K5229" s="67"/>
      <c r="L5229" s="67"/>
      <c r="M5229" s="68"/>
      <c r="N5229" s="69"/>
      <c r="O5229" s="70">
        <f t="shared" si="457"/>
        <v>0</v>
      </c>
      <c r="P5229" s="71">
        <f t="shared" si="458"/>
        <v>0</v>
      </c>
      <c r="Q5229" s="7">
        <v>1</v>
      </c>
      <c r="R5229" s="72">
        <f>+VLOOKUP(B5229,[1]BASES!$A$2:$E$10701,5,0)</f>
        <v>570.28925619834706</v>
      </c>
      <c r="S5229" s="71">
        <f t="shared" si="453"/>
        <v>0</v>
      </c>
      <c r="T5229" s="71">
        <v>0</v>
      </c>
      <c r="U5229" s="71">
        <f t="shared" si="456"/>
        <v>0</v>
      </c>
      <c r="V5229" s="7">
        <v>0</v>
      </c>
      <c r="W5229" s="7">
        <v>0</v>
      </c>
      <c r="X5229" s="7">
        <v>0</v>
      </c>
      <c r="Y5229" s="73">
        <v>0.04</v>
      </c>
      <c r="Z5229" s="7"/>
      <c r="AA5229" s="7"/>
      <c r="AB5229" s="7"/>
      <c r="AC5229" s="7"/>
    </row>
    <row r="5230" spans="2:29" ht="15.75" customHeight="1" x14ac:dyDescent="0.25">
      <c r="B5230" s="62">
        <v>8449</v>
      </c>
      <c r="C5230" s="63" t="s">
        <v>5235</v>
      </c>
      <c r="D5230" s="64">
        <f t="shared" si="454"/>
        <v>713.77190082644631</v>
      </c>
      <c r="E5230" s="64">
        <f t="shared" si="455"/>
        <v>863.66399999999999</v>
      </c>
      <c r="F5230" s="64">
        <f>+VLOOKUP(B5230,[1]BASES!$A$2:$C$10701,3,0)</f>
        <v>21</v>
      </c>
      <c r="G5230" s="65">
        <f t="shared" si="452"/>
        <v>863.66399999999999</v>
      </c>
      <c r="H5230" s="66"/>
      <c r="I5230" s="67"/>
      <c r="J5230" s="67"/>
      <c r="K5230" s="67"/>
      <c r="L5230" s="67"/>
      <c r="M5230" s="68"/>
      <c r="N5230" s="69"/>
      <c r="O5230" s="70">
        <f t="shared" si="457"/>
        <v>0</v>
      </c>
      <c r="P5230" s="71">
        <f t="shared" si="458"/>
        <v>0</v>
      </c>
      <c r="Q5230" s="7">
        <v>1</v>
      </c>
      <c r="R5230" s="72">
        <f>+VLOOKUP(B5230,[1]BASES!$A$2:$E$10701,5,0)</f>
        <v>743.51239669421489</v>
      </c>
      <c r="S5230" s="71">
        <f t="shared" si="453"/>
        <v>0</v>
      </c>
      <c r="T5230" s="71">
        <v>0</v>
      </c>
      <c r="U5230" s="71">
        <f t="shared" si="456"/>
        <v>0</v>
      </c>
      <c r="V5230" s="7">
        <v>0</v>
      </c>
      <c r="W5230" s="7">
        <v>0</v>
      </c>
      <c r="X5230" s="7">
        <v>0</v>
      </c>
      <c r="Y5230" s="73">
        <v>0.04</v>
      </c>
      <c r="Z5230" s="7"/>
      <c r="AA5230" s="7"/>
      <c r="AB5230" s="7"/>
      <c r="AC5230" s="7"/>
    </row>
    <row r="5231" spans="2:29" ht="15.75" customHeight="1" x14ac:dyDescent="0.25">
      <c r="B5231" s="62">
        <v>8450</v>
      </c>
      <c r="C5231" s="63" t="s">
        <v>5236</v>
      </c>
      <c r="D5231" s="64">
        <f t="shared" si="454"/>
        <v>902.84429752066126</v>
      </c>
      <c r="E5231" s="64">
        <f t="shared" si="455"/>
        <v>1092.4416000000001</v>
      </c>
      <c r="F5231" s="64">
        <f>+VLOOKUP(B5231,[1]BASES!$A$2:$C$10701,3,0)</f>
        <v>21</v>
      </c>
      <c r="G5231" s="65">
        <f t="shared" si="452"/>
        <v>1092.4416000000001</v>
      </c>
      <c r="H5231" s="66"/>
      <c r="I5231" s="67"/>
      <c r="J5231" s="67"/>
      <c r="K5231" s="67"/>
      <c r="L5231" s="67"/>
      <c r="M5231" s="68"/>
      <c r="N5231" s="69"/>
      <c r="O5231" s="70">
        <f t="shared" si="457"/>
        <v>0</v>
      </c>
      <c r="P5231" s="71">
        <f t="shared" si="458"/>
        <v>0</v>
      </c>
      <c r="Q5231" s="7">
        <v>1</v>
      </c>
      <c r="R5231" s="72">
        <f>+VLOOKUP(B5231,[1]BASES!$A$2:$E$10701,5,0)</f>
        <v>940.46280991735546</v>
      </c>
      <c r="S5231" s="71">
        <f t="shared" si="453"/>
        <v>0</v>
      </c>
      <c r="T5231" s="71">
        <v>0</v>
      </c>
      <c r="U5231" s="71">
        <f t="shared" si="456"/>
        <v>0</v>
      </c>
      <c r="V5231" s="7">
        <v>0</v>
      </c>
      <c r="W5231" s="7">
        <v>0</v>
      </c>
      <c r="X5231" s="7">
        <v>0</v>
      </c>
      <c r="Y5231" s="73">
        <v>0.04</v>
      </c>
      <c r="Z5231" s="7"/>
      <c r="AA5231" s="7"/>
      <c r="AB5231" s="7"/>
      <c r="AC5231" s="7"/>
    </row>
    <row r="5232" spans="2:29" ht="15.75" customHeight="1" x14ac:dyDescent="0.25">
      <c r="B5232" s="62">
        <v>8466</v>
      </c>
      <c r="C5232" s="63" t="s">
        <v>5237</v>
      </c>
      <c r="D5232" s="64">
        <f t="shared" si="454"/>
        <v>1614.3312396694214</v>
      </c>
      <c r="E5232" s="64">
        <f t="shared" si="455"/>
        <v>1953.3407999999999</v>
      </c>
      <c r="F5232" s="64">
        <f>+VLOOKUP(B5232,[1]BASES!$A$2:$C$10701,3,0)</f>
        <v>21</v>
      </c>
      <c r="G5232" s="65">
        <f t="shared" si="452"/>
        <v>1953.3407999999999</v>
      </c>
      <c r="H5232" s="66"/>
      <c r="I5232" s="67"/>
      <c r="J5232" s="67"/>
      <c r="K5232" s="67"/>
      <c r="L5232" s="67"/>
      <c r="M5232" s="68"/>
      <c r="N5232" s="69"/>
      <c r="O5232" s="70">
        <f t="shared" si="457"/>
        <v>0</v>
      </c>
      <c r="P5232" s="71">
        <f t="shared" si="458"/>
        <v>0</v>
      </c>
      <c r="Q5232" s="7">
        <v>1</v>
      </c>
      <c r="R5232" s="72">
        <f>+VLOOKUP(B5232,[1]BASES!$A$2:$E$10701,5,0)</f>
        <v>1681.595041322314</v>
      </c>
      <c r="S5232" s="71">
        <f t="shared" si="453"/>
        <v>0</v>
      </c>
      <c r="T5232" s="71">
        <v>0</v>
      </c>
      <c r="U5232" s="71">
        <f t="shared" si="456"/>
        <v>0</v>
      </c>
      <c r="V5232" s="7">
        <v>0</v>
      </c>
      <c r="W5232" s="7">
        <v>0</v>
      </c>
      <c r="X5232" s="7">
        <v>0</v>
      </c>
      <c r="Y5232" s="73">
        <v>0.04</v>
      </c>
      <c r="Z5232" s="7"/>
      <c r="AA5232" s="7"/>
      <c r="AB5232" s="7"/>
      <c r="AC5232" s="7"/>
    </row>
    <row r="5233" spans="2:29" ht="15.75" customHeight="1" x14ac:dyDescent="0.25">
      <c r="B5233" s="62">
        <v>8467</v>
      </c>
      <c r="C5233" s="63" t="s">
        <v>5238</v>
      </c>
      <c r="D5233" s="64">
        <f t="shared" si="454"/>
        <v>1614.3312396694214</v>
      </c>
      <c r="E5233" s="64">
        <f t="shared" si="455"/>
        <v>1953.3407999999999</v>
      </c>
      <c r="F5233" s="64">
        <f>+VLOOKUP(B5233,[1]BASES!$A$2:$C$10701,3,0)</f>
        <v>21</v>
      </c>
      <c r="G5233" s="65">
        <f t="shared" si="452"/>
        <v>1953.3407999999999</v>
      </c>
      <c r="H5233" s="66"/>
      <c r="I5233" s="67"/>
      <c r="J5233" s="67"/>
      <c r="K5233" s="67"/>
      <c r="L5233" s="67"/>
      <c r="M5233" s="68"/>
      <c r="N5233" s="69"/>
      <c r="O5233" s="70">
        <f t="shared" si="457"/>
        <v>0</v>
      </c>
      <c r="P5233" s="71">
        <f t="shared" si="458"/>
        <v>0</v>
      </c>
      <c r="Q5233" s="7">
        <v>1</v>
      </c>
      <c r="R5233" s="72">
        <f>+VLOOKUP(B5233,[1]BASES!$A$2:$E$10701,5,0)</f>
        <v>1681.595041322314</v>
      </c>
      <c r="S5233" s="71">
        <f t="shared" si="453"/>
        <v>0</v>
      </c>
      <c r="T5233" s="71">
        <v>0</v>
      </c>
      <c r="U5233" s="71">
        <f t="shared" si="456"/>
        <v>0</v>
      </c>
      <c r="V5233" s="7">
        <v>0</v>
      </c>
      <c r="W5233" s="7">
        <v>0</v>
      </c>
      <c r="X5233" s="7">
        <v>0</v>
      </c>
      <c r="Y5233" s="73">
        <v>0.04</v>
      </c>
      <c r="Z5233" s="7"/>
      <c r="AA5233" s="7"/>
      <c r="AB5233" s="7"/>
      <c r="AC5233" s="7"/>
    </row>
    <row r="5234" spans="2:29" ht="15.75" customHeight="1" x14ac:dyDescent="0.25">
      <c r="B5234" s="62">
        <v>8468</v>
      </c>
      <c r="C5234" s="63" t="s">
        <v>5239</v>
      </c>
      <c r="D5234" s="64">
        <f t="shared" si="454"/>
        <v>1185.3143801652893</v>
      </c>
      <c r="E5234" s="64">
        <f t="shared" si="455"/>
        <v>1434.2304000000001</v>
      </c>
      <c r="F5234" s="64">
        <f>+VLOOKUP(B5234,[1]BASES!$A$2:$C$10701,3,0)</f>
        <v>21</v>
      </c>
      <c r="G5234" s="65">
        <f t="shared" si="452"/>
        <v>1434.2304000000001</v>
      </c>
      <c r="H5234" s="66"/>
      <c r="I5234" s="67"/>
      <c r="J5234" s="67"/>
      <c r="K5234" s="67"/>
      <c r="L5234" s="67"/>
      <c r="M5234" s="68"/>
      <c r="N5234" s="69"/>
      <c r="O5234" s="70">
        <f t="shared" si="457"/>
        <v>0</v>
      </c>
      <c r="P5234" s="71">
        <f t="shared" si="458"/>
        <v>0</v>
      </c>
      <c r="Q5234" s="7">
        <v>1</v>
      </c>
      <c r="R5234" s="72">
        <f>+VLOOKUP(B5234,[1]BASES!$A$2:$E$10701,5,0)</f>
        <v>1234.702479338843</v>
      </c>
      <c r="S5234" s="71">
        <f t="shared" si="453"/>
        <v>0</v>
      </c>
      <c r="T5234" s="71">
        <v>0</v>
      </c>
      <c r="U5234" s="71">
        <f t="shared" si="456"/>
        <v>0</v>
      </c>
      <c r="V5234" s="7">
        <v>0</v>
      </c>
      <c r="W5234" s="7">
        <v>0</v>
      </c>
      <c r="X5234" s="7">
        <v>0</v>
      </c>
      <c r="Y5234" s="73">
        <v>0.04</v>
      </c>
      <c r="Z5234" s="7"/>
      <c r="AA5234" s="7"/>
      <c r="AB5234" s="7"/>
      <c r="AC5234" s="7"/>
    </row>
    <row r="5235" spans="2:29" ht="15.75" customHeight="1" x14ac:dyDescent="0.25">
      <c r="B5235" s="62">
        <v>8476</v>
      </c>
      <c r="C5235" s="63" t="s">
        <v>5240</v>
      </c>
      <c r="D5235" s="64">
        <f t="shared" si="454"/>
        <v>25264.661157024795</v>
      </c>
      <c r="E5235" s="64">
        <f t="shared" si="455"/>
        <v>30570.240000000002</v>
      </c>
      <c r="F5235" s="64">
        <f>+VLOOKUP(B5235,[1]BASES!$A$2:$C$10701,3,0)</f>
        <v>21</v>
      </c>
      <c r="G5235" s="65">
        <f t="shared" si="452"/>
        <v>30570.240000000002</v>
      </c>
      <c r="H5235" s="66"/>
      <c r="I5235" s="67"/>
      <c r="J5235" s="67"/>
      <c r="K5235" s="67"/>
      <c r="L5235" s="67"/>
      <c r="M5235" s="68"/>
      <c r="N5235" s="69"/>
      <c r="O5235" s="70">
        <f t="shared" si="457"/>
        <v>0</v>
      </c>
      <c r="P5235" s="71">
        <f t="shared" si="458"/>
        <v>0</v>
      </c>
      <c r="Q5235" s="7">
        <v>1</v>
      </c>
      <c r="R5235" s="72">
        <f>+VLOOKUP(B5235,[1]BASES!$A$2:$E$10701,5,0)</f>
        <v>26317.355371900827</v>
      </c>
      <c r="S5235" s="71">
        <f t="shared" si="453"/>
        <v>0</v>
      </c>
      <c r="T5235" s="71">
        <v>0</v>
      </c>
      <c r="U5235" s="71">
        <f t="shared" si="456"/>
        <v>0</v>
      </c>
      <c r="V5235" s="7">
        <v>0</v>
      </c>
      <c r="W5235" s="7">
        <v>0</v>
      </c>
      <c r="X5235" s="7">
        <v>0</v>
      </c>
      <c r="Y5235" s="73">
        <v>0.04</v>
      </c>
      <c r="Z5235" s="7"/>
      <c r="AA5235" s="7"/>
      <c r="AB5235" s="7"/>
      <c r="AC5235" s="7"/>
    </row>
    <row r="5236" spans="2:29" ht="15.75" customHeight="1" x14ac:dyDescent="0.25">
      <c r="B5236" s="62">
        <v>8478</v>
      </c>
      <c r="C5236" s="63" t="s">
        <v>5241</v>
      </c>
      <c r="D5236" s="64">
        <f t="shared" si="454"/>
        <v>37349.56165289256</v>
      </c>
      <c r="E5236" s="64">
        <f t="shared" si="455"/>
        <v>45192.969599999997</v>
      </c>
      <c r="F5236" s="64">
        <f>+VLOOKUP(B5236,[1]BASES!$A$2:$C$10701,3,0)</f>
        <v>21</v>
      </c>
      <c r="G5236" s="65">
        <f t="shared" si="452"/>
        <v>45192.969599999997</v>
      </c>
      <c r="H5236" s="66"/>
      <c r="I5236" s="67"/>
      <c r="J5236" s="67"/>
      <c r="K5236" s="67"/>
      <c r="L5236" s="67"/>
      <c r="M5236" s="68"/>
      <c r="N5236" s="69"/>
      <c r="O5236" s="70">
        <f t="shared" si="457"/>
        <v>0</v>
      </c>
      <c r="P5236" s="71">
        <f t="shared" si="458"/>
        <v>0</v>
      </c>
      <c r="Q5236" s="7">
        <v>1</v>
      </c>
      <c r="R5236" s="72">
        <f>+VLOOKUP(B5236,[1]BASES!$A$2:$E$10701,5,0)</f>
        <v>38905.793388429753</v>
      </c>
      <c r="S5236" s="71">
        <f t="shared" si="453"/>
        <v>0</v>
      </c>
      <c r="T5236" s="71">
        <v>0</v>
      </c>
      <c r="U5236" s="71">
        <f t="shared" si="456"/>
        <v>0</v>
      </c>
      <c r="V5236" s="7">
        <v>0</v>
      </c>
      <c r="W5236" s="7">
        <v>0</v>
      </c>
      <c r="X5236" s="7">
        <v>0</v>
      </c>
      <c r="Y5236" s="73">
        <v>0.04</v>
      </c>
      <c r="Z5236" s="7"/>
      <c r="AA5236" s="7"/>
      <c r="AB5236" s="7"/>
      <c r="AC5236" s="7"/>
    </row>
    <row r="5237" spans="2:29" ht="15.75" customHeight="1" x14ac:dyDescent="0.25">
      <c r="B5237" s="62">
        <v>8544</v>
      </c>
      <c r="C5237" s="63" t="s">
        <v>5242</v>
      </c>
      <c r="D5237" s="64">
        <f t="shared" si="454"/>
        <v>975.29652892561978</v>
      </c>
      <c r="E5237" s="64">
        <f t="shared" si="455"/>
        <v>1180.1088</v>
      </c>
      <c r="F5237" s="64">
        <f>+VLOOKUP(B5237,[1]BASES!$A$2:$C$10701,3,0)</f>
        <v>21</v>
      </c>
      <c r="G5237" s="65">
        <f t="shared" si="452"/>
        <v>1180.1088</v>
      </c>
      <c r="H5237" s="66"/>
      <c r="I5237" s="67"/>
      <c r="J5237" s="67"/>
      <c r="K5237" s="67"/>
      <c r="L5237" s="67"/>
      <c r="M5237" s="68"/>
      <c r="N5237" s="69"/>
      <c r="O5237" s="70">
        <f t="shared" si="457"/>
        <v>0</v>
      </c>
      <c r="P5237" s="71">
        <f t="shared" si="458"/>
        <v>0</v>
      </c>
      <c r="Q5237" s="7">
        <v>1</v>
      </c>
      <c r="R5237" s="72">
        <f>+VLOOKUP(B5237,[1]BASES!$A$2:$E$10701,5,0)</f>
        <v>1015.9338842975206</v>
      </c>
      <c r="S5237" s="71">
        <f t="shared" si="453"/>
        <v>0</v>
      </c>
      <c r="T5237" s="71">
        <v>0</v>
      </c>
      <c r="U5237" s="71">
        <f t="shared" si="456"/>
        <v>0</v>
      </c>
      <c r="V5237" s="7">
        <v>0</v>
      </c>
      <c r="W5237" s="7">
        <v>0</v>
      </c>
      <c r="X5237" s="7">
        <v>0</v>
      </c>
      <c r="Y5237" s="73">
        <v>0.04</v>
      </c>
      <c r="Z5237" s="7"/>
      <c r="AA5237" s="7"/>
      <c r="AB5237" s="7"/>
      <c r="AC5237" s="7"/>
    </row>
    <row r="5238" spans="2:29" ht="15.75" customHeight="1" x14ac:dyDescent="0.25">
      <c r="B5238" s="62">
        <v>8545</v>
      </c>
      <c r="C5238" s="63" t="s">
        <v>5243</v>
      </c>
      <c r="D5238" s="64">
        <f t="shared" si="454"/>
        <v>1997.7917355371903</v>
      </c>
      <c r="E5238" s="64">
        <f t="shared" si="455"/>
        <v>2417.3280000000004</v>
      </c>
      <c r="F5238" s="64">
        <f>+VLOOKUP(B5238,[1]BASES!$A$2:$C$10701,3,0)</f>
        <v>21</v>
      </c>
      <c r="G5238" s="65">
        <f t="shared" si="452"/>
        <v>2417.3280000000004</v>
      </c>
      <c r="H5238" s="66"/>
      <c r="I5238" s="67"/>
      <c r="J5238" s="67"/>
      <c r="K5238" s="67"/>
      <c r="L5238" s="67"/>
      <c r="M5238" s="68"/>
      <c r="N5238" s="69"/>
      <c r="O5238" s="70">
        <f t="shared" si="457"/>
        <v>0</v>
      </c>
      <c r="P5238" s="71">
        <f t="shared" si="458"/>
        <v>0</v>
      </c>
      <c r="Q5238" s="7">
        <v>1</v>
      </c>
      <c r="R5238" s="72">
        <f>+VLOOKUP(B5238,[1]BASES!$A$2:$E$10701,5,0)</f>
        <v>2081.0330578512398</v>
      </c>
      <c r="S5238" s="71">
        <f t="shared" si="453"/>
        <v>0</v>
      </c>
      <c r="T5238" s="71">
        <v>0</v>
      </c>
      <c r="U5238" s="71">
        <f t="shared" si="456"/>
        <v>0</v>
      </c>
      <c r="V5238" s="7">
        <v>0</v>
      </c>
      <c r="W5238" s="7">
        <v>0</v>
      </c>
      <c r="X5238" s="7">
        <v>0</v>
      </c>
      <c r="Y5238" s="73">
        <v>0.04</v>
      </c>
      <c r="Z5238" s="7"/>
      <c r="AA5238" s="7"/>
      <c r="AB5238" s="7"/>
      <c r="AC5238" s="7"/>
    </row>
    <row r="5239" spans="2:29" ht="15.75" customHeight="1" x14ac:dyDescent="0.25">
      <c r="B5239" s="62">
        <v>9057</v>
      </c>
      <c r="C5239" s="63" t="s">
        <v>5244</v>
      </c>
      <c r="D5239" s="64">
        <f t="shared" si="454"/>
        <v>11635.192066115704</v>
      </c>
      <c r="E5239" s="64">
        <f t="shared" si="455"/>
        <v>14078.582400000001</v>
      </c>
      <c r="F5239" s="64">
        <f>+VLOOKUP(B5239,[1]BASES!$A$2:$C$10701,3,0)</f>
        <v>21</v>
      </c>
      <c r="G5239" s="65">
        <f t="shared" si="452"/>
        <v>14078.582400000001</v>
      </c>
      <c r="H5239" s="66"/>
      <c r="I5239" s="67"/>
      <c r="J5239" s="67"/>
      <c r="K5239" s="67"/>
      <c r="L5239" s="67"/>
      <c r="M5239" s="68"/>
      <c r="N5239" s="69"/>
      <c r="O5239" s="70">
        <f t="shared" si="457"/>
        <v>0</v>
      </c>
      <c r="P5239" s="71">
        <f t="shared" si="458"/>
        <v>0</v>
      </c>
      <c r="Q5239" s="7">
        <v>1</v>
      </c>
      <c r="R5239" s="72">
        <f>+VLOOKUP(B5239,[1]BASES!$A$2:$E$10701,5,0)</f>
        <v>12119.991735537191</v>
      </c>
      <c r="S5239" s="71">
        <f t="shared" si="453"/>
        <v>0</v>
      </c>
      <c r="T5239" s="71">
        <v>0</v>
      </c>
      <c r="U5239" s="71">
        <f t="shared" si="456"/>
        <v>0</v>
      </c>
      <c r="V5239" s="7">
        <v>0</v>
      </c>
      <c r="W5239" s="7">
        <v>0</v>
      </c>
      <c r="X5239" s="7">
        <v>0</v>
      </c>
      <c r="Y5239" s="73">
        <v>0.04</v>
      </c>
      <c r="Z5239" s="7"/>
      <c r="AA5239" s="7"/>
      <c r="AB5239" s="7"/>
      <c r="AC5239" s="7"/>
    </row>
    <row r="5240" spans="2:29" ht="15.75" customHeight="1" x14ac:dyDescent="0.25">
      <c r="B5240" s="62">
        <v>9507</v>
      </c>
      <c r="C5240" s="63" t="s">
        <v>5245</v>
      </c>
      <c r="D5240" s="64">
        <f t="shared" si="454"/>
        <v>7136.1719008264463</v>
      </c>
      <c r="E5240" s="64">
        <f t="shared" si="455"/>
        <v>8634.768</v>
      </c>
      <c r="F5240" s="64">
        <f>+VLOOKUP(B5240,[1]BASES!$A$2:$C$10701,3,0)</f>
        <v>21</v>
      </c>
      <c r="G5240" s="65">
        <f t="shared" si="452"/>
        <v>8634.768</v>
      </c>
      <c r="H5240" s="66"/>
      <c r="I5240" s="67"/>
      <c r="J5240" s="67"/>
      <c r="K5240" s="67"/>
      <c r="L5240" s="67"/>
      <c r="M5240" s="68"/>
      <c r="N5240" s="69"/>
      <c r="O5240" s="70">
        <f t="shared" si="457"/>
        <v>0</v>
      </c>
      <c r="P5240" s="71">
        <f t="shared" si="458"/>
        <v>0</v>
      </c>
      <c r="Q5240" s="7">
        <v>1</v>
      </c>
      <c r="R5240" s="72">
        <f>+VLOOKUP(B5240,[1]BASES!$A$2:$E$10701,5,0)</f>
        <v>7433.5123966942147</v>
      </c>
      <c r="S5240" s="71">
        <f t="shared" si="453"/>
        <v>0</v>
      </c>
      <c r="T5240" s="71">
        <v>0</v>
      </c>
      <c r="U5240" s="71">
        <f t="shared" si="456"/>
        <v>0</v>
      </c>
      <c r="V5240" s="7">
        <v>0</v>
      </c>
      <c r="W5240" s="7">
        <v>0</v>
      </c>
      <c r="X5240" s="7">
        <v>0</v>
      </c>
      <c r="Y5240" s="73">
        <v>0.04</v>
      </c>
      <c r="Z5240" s="7"/>
      <c r="AA5240" s="7"/>
      <c r="AB5240" s="7"/>
      <c r="AC5240" s="7"/>
    </row>
    <row r="5241" spans="2:29" ht="15.75" customHeight="1" x14ac:dyDescent="0.25">
      <c r="B5241" s="62">
        <v>9508</v>
      </c>
      <c r="C5241" s="63" t="s">
        <v>5246</v>
      </c>
      <c r="D5241" s="64">
        <f t="shared" si="454"/>
        <v>14828.167933884297</v>
      </c>
      <c r="E5241" s="64">
        <f t="shared" si="455"/>
        <v>17942.083200000001</v>
      </c>
      <c r="F5241" s="64">
        <f>+VLOOKUP(B5241,[1]BASES!$A$2:$C$10701,3,0)</f>
        <v>21</v>
      </c>
      <c r="G5241" s="65">
        <f t="shared" si="452"/>
        <v>17942.083200000001</v>
      </c>
      <c r="H5241" s="66"/>
      <c r="I5241" s="67"/>
      <c r="J5241" s="67"/>
      <c r="K5241" s="67"/>
      <c r="L5241" s="67"/>
      <c r="M5241" s="68"/>
      <c r="N5241" s="69"/>
      <c r="O5241" s="70">
        <f t="shared" si="457"/>
        <v>0</v>
      </c>
      <c r="P5241" s="71">
        <f t="shared" si="458"/>
        <v>0</v>
      </c>
      <c r="Q5241" s="7">
        <v>1</v>
      </c>
      <c r="R5241" s="72">
        <f>+VLOOKUP(B5241,[1]BASES!$A$2:$E$10701,5,0)</f>
        <v>15446.008264462809</v>
      </c>
      <c r="S5241" s="71">
        <f t="shared" si="453"/>
        <v>0</v>
      </c>
      <c r="T5241" s="71">
        <v>0</v>
      </c>
      <c r="U5241" s="71">
        <f t="shared" si="456"/>
        <v>0</v>
      </c>
      <c r="V5241" s="7">
        <v>0</v>
      </c>
      <c r="W5241" s="7">
        <v>0</v>
      </c>
      <c r="X5241" s="7">
        <v>0</v>
      </c>
      <c r="Y5241" s="73">
        <v>0.04</v>
      </c>
      <c r="Z5241" s="7"/>
      <c r="AA5241" s="7"/>
      <c r="AB5241" s="7"/>
      <c r="AC5241" s="7"/>
    </row>
    <row r="5242" spans="2:29" ht="15.75" customHeight="1" x14ac:dyDescent="0.25">
      <c r="B5242" s="62">
        <v>9509</v>
      </c>
      <c r="C5242" s="63" t="s">
        <v>5247</v>
      </c>
      <c r="D5242" s="64">
        <f t="shared" si="454"/>
        <v>3692.6122314049585</v>
      </c>
      <c r="E5242" s="64">
        <f t="shared" si="455"/>
        <v>4468.0607999999993</v>
      </c>
      <c r="F5242" s="64">
        <f>+VLOOKUP(B5242,[1]BASES!$A$2:$C$10701,3,0)</f>
        <v>21</v>
      </c>
      <c r="G5242" s="65">
        <f t="shared" si="452"/>
        <v>4468.0607999999993</v>
      </c>
      <c r="H5242" s="66"/>
      <c r="I5242" s="67"/>
      <c r="J5242" s="67"/>
      <c r="K5242" s="67"/>
      <c r="L5242" s="67"/>
      <c r="M5242" s="68"/>
      <c r="N5242" s="69"/>
      <c r="O5242" s="70">
        <f t="shared" si="457"/>
        <v>0</v>
      </c>
      <c r="P5242" s="71">
        <f t="shared" si="458"/>
        <v>0</v>
      </c>
      <c r="Q5242" s="7">
        <v>1</v>
      </c>
      <c r="R5242" s="72">
        <f>+VLOOKUP(B5242,[1]BASES!$A$2:$E$10701,5,0)</f>
        <v>3846.4710743801652</v>
      </c>
      <c r="S5242" s="71">
        <f t="shared" si="453"/>
        <v>0</v>
      </c>
      <c r="T5242" s="71">
        <v>0</v>
      </c>
      <c r="U5242" s="71">
        <f t="shared" si="456"/>
        <v>0</v>
      </c>
      <c r="V5242" s="7">
        <v>0</v>
      </c>
      <c r="W5242" s="7">
        <v>0</v>
      </c>
      <c r="X5242" s="7">
        <v>0</v>
      </c>
      <c r="Y5242" s="73">
        <v>0.04</v>
      </c>
      <c r="Z5242" s="7"/>
      <c r="AA5242" s="7"/>
      <c r="AB5242" s="7"/>
      <c r="AC5242" s="7"/>
    </row>
    <row r="5243" spans="2:29" ht="15.75" customHeight="1" x14ac:dyDescent="0.25">
      <c r="B5243" s="62">
        <v>9510</v>
      </c>
      <c r="C5243" s="63" t="s">
        <v>5248</v>
      </c>
      <c r="D5243" s="64">
        <f t="shared" si="454"/>
        <v>6215.8333884297526</v>
      </c>
      <c r="E5243" s="64">
        <f t="shared" si="455"/>
        <v>7521.1584000000003</v>
      </c>
      <c r="F5243" s="64">
        <f>+VLOOKUP(B5243,[1]BASES!$A$2:$C$10701,3,0)</f>
        <v>21</v>
      </c>
      <c r="G5243" s="65">
        <f t="shared" si="452"/>
        <v>7521.1584000000003</v>
      </c>
      <c r="H5243" s="66"/>
      <c r="I5243" s="67"/>
      <c r="J5243" s="67"/>
      <c r="K5243" s="67"/>
      <c r="L5243" s="67"/>
      <c r="M5243" s="68"/>
      <c r="N5243" s="69"/>
      <c r="O5243" s="70">
        <f t="shared" si="457"/>
        <v>0</v>
      </c>
      <c r="P5243" s="71">
        <f t="shared" si="458"/>
        <v>0</v>
      </c>
      <c r="Q5243" s="7">
        <v>1</v>
      </c>
      <c r="R5243" s="72">
        <f>+VLOOKUP(B5243,[1]BASES!$A$2:$E$10701,5,0)</f>
        <v>6474.8264462809921</v>
      </c>
      <c r="S5243" s="71">
        <f t="shared" si="453"/>
        <v>0</v>
      </c>
      <c r="T5243" s="71">
        <v>0</v>
      </c>
      <c r="U5243" s="71">
        <f t="shared" si="456"/>
        <v>0</v>
      </c>
      <c r="V5243" s="7">
        <v>0</v>
      </c>
      <c r="W5243" s="7">
        <v>0</v>
      </c>
      <c r="X5243" s="7">
        <v>0</v>
      </c>
      <c r="Y5243" s="73">
        <v>0.04</v>
      </c>
      <c r="Z5243" s="7"/>
      <c r="AA5243" s="7"/>
      <c r="AB5243" s="7"/>
      <c r="AC5243" s="7"/>
    </row>
    <row r="5244" spans="2:29" ht="15.75" customHeight="1" x14ac:dyDescent="0.25">
      <c r="B5244" s="62">
        <v>9511</v>
      </c>
      <c r="C5244" s="63" t="s">
        <v>5249</v>
      </c>
      <c r="D5244" s="64">
        <f t="shared" si="454"/>
        <v>3615.4472727272732</v>
      </c>
      <c r="E5244" s="64">
        <f t="shared" si="455"/>
        <v>4374.6912000000002</v>
      </c>
      <c r="F5244" s="64">
        <f>+VLOOKUP(B5244,[1]BASES!$A$2:$C$10701,3,0)</f>
        <v>21</v>
      </c>
      <c r="G5244" s="65">
        <f t="shared" si="452"/>
        <v>4374.6912000000002</v>
      </c>
      <c r="H5244" s="66"/>
      <c r="I5244" s="67"/>
      <c r="J5244" s="67"/>
      <c r="K5244" s="67"/>
      <c r="L5244" s="67"/>
      <c r="M5244" s="68"/>
      <c r="N5244" s="69"/>
      <c r="O5244" s="70">
        <f t="shared" si="457"/>
        <v>0</v>
      </c>
      <c r="P5244" s="71">
        <f t="shared" si="458"/>
        <v>0</v>
      </c>
      <c r="Q5244" s="7">
        <v>1</v>
      </c>
      <c r="R5244" s="72">
        <f>+VLOOKUP(B5244,[1]BASES!$A$2:$E$10701,5,0)</f>
        <v>3766.0909090909095</v>
      </c>
      <c r="S5244" s="71">
        <f t="shared" si="453"/>
        <v>0</v>
      </c>
      <c r="T5244" s="71">
        <v>0</v>
      </c>
      <c r="U5244" s="71">
        <f t="shared" si="456"/>
        <v>0</v>
      </c>
      <c r="V5244" s="7">
        <v>0</v>
      </c>
      <c r="W5244" s="7">
        <v>0</v>
      </c>
      <c r="X5244" s="7">
        <v>0</v>
      </c>
      <c r="Y5244" s="73">
        <v>0.04</v>
      </c>
      <c r="Z5244" s="7"/>
      <c r="AA5244" s="7"/>
      <c r="AB5244" s="7"/>
      <c r="AC5244" s="7"/>
    </row>
    <row r="5245" spans="2:29" ht="15.75" customHeight="1" x14ac:dyDescent="0.25">
      <c r="B5245" s="62">
        <v>9512</v>
      </c>
      <c r="C5245" s="63" t="s">
        <v>5250</v>
      </c>
      <c r="D5245" s="64">
        <f t="shared" si="454"/>
        <v>5360.1004958677686</v>
      </c>
      <c r="E5245" s="64">
        <f t="shared" si="455"/>
        <v>6485.7215999999999</v>
      </c>
      <c r="F5245" s="64">
        <f>+VLOOKUP(B5245,[1]BASES!$A$2:$C$10701,3,0)</f>
        <v>21</v>
      </c>
      <c r="G5245" s="65">
        <f t="shared" si="452"/>
        <v>6485.7215999999999</v>
      </c>
      <c r="H5245" s="66"/>
      <c r="I5245" s="67"/>
      <c r="J5245" s="67"/>
      <c r="K5245" s="67"/>
      <c r="L5245" s="67"/>
      <c r="M5245" s="68"/>
      <c r="N5245" s="69"/>
      <c r="O5245" s="70">
        <f t="shared" si="457"/>
        <v>0</v>
      </c>
      <c r="P5245" s="71">
        <f t="shared" si="458"/>
        <v>0</v>
      </c>
      <c r="Q5245" s="7">
        <v>1</v>
      </c>
      <c r="R5245" s="72">
        <f>+VLOOKUP(B5245,[1]BASES!$A$2:$E$10701,5,0)</f>
        <v>5583.4380165289258</v>
      </c>
      <c r="S5245" s="71">
        <f t="shared" si="453"/>
        <v>0</v>
      </c>
      <c r="T5245" s="71">
        <v>0</v>
      </c>
      <c r="U5245" s="71">
        <f t="shared" si="456"/>
        <v>0</v>
      </c>
      <c r="V5245" s="7">
        <v>0</v>
      </c>
      <c r="W5245" s="7">
        <v>0</v>
      </c>
      <c r="X5245" s="7">
        <v>0</v>
      </c>
      <c r="Y5245" s="73">
        <v>0.04</v>
      </c>
      <c r="Z5245" s="7"/>
      <c r="AA5245" s="7"/>
      <c r="AB5245" s="7"/>
      <c r="AC5245" s="7"/>
    </row>
    <row r="5246" spans="2:29" ht="15.75" customHeight="1" x14ac:dyDescent="0.25">
      <c r="B5246" s="62">
        <v>9513</v>
      </c>
      <c r="C5246" s="63" t="s">
        <v>5251</v>
      </c>
      <c r="D5246" s="64">
        <f t="shared" si="454"/>
        <v>8546.2452892561978</v>
      </c>
      <c r="E5246" s="64">
        <f t="shared" si="455"/>
        <v>10340.9568</v>
      </c>
      <c r="F5246" s="64">
        <f>+VLOOKUP(B5246,[1]BASES!$A$2:$C$10701,3,0)</f>
        <v>21</v>
      </c>
      <c r="G5246" s="65">
        <f t="shared" si="452"/>
        <v>10340.9568</v>
      </c>
      <c r="H5246" s="66"/>
      <c r="I5246" s="67"/>
      <c r="J5246" s="67"/>
      <c r="K5246" s="67"/>
      <c r="L5246" s="67"/>
      <c r="M5246" s="68"/>
      <c r="N5246" s="69"/>
      <c r="O5246" s="70">
        <f t="shared" si="457"/>
        <v>0</v>
      </c>
      <c r="P5246" s="71">
        <f t="shared" si="458"/>
        <v>0</v>
      </c>
      <c r="Q5246" s="7">
        <v>1</v>
      </c>
      <c r="R5246" s="72">
        <f>+VLOOKUP(B5246,[1]BASES!$A$2:$E$10701,5,0)</f>
        <v>8902.3388429752067</v>
      </c>
      <c r="S5246" s="71">
        <f t="shared" si="453"/>
        <v>0</v>
      </c>
      <c r="T5246" s="71">
        <v>0</v>
      </c>
      <c r="U5246" s="71">
        <f t="shared" si="456"/>
        <v>0</v>
      </c>
      <c r="V5246" s="7">
        <v>0</v>
      </c>
      <c r="W5246" s="7">
        <v>0</v>
      </c>
      <c r="X5246" s="7">
        <v>0</v>
      </c>
      <c r="Y5246" s="73">
        <v>0.04</v>
      </c>
      <c r="Z5246" s="7"/>
      <c r="AA5246" s="7"/>
      <c r="AB5246" s="7"/>
      <c r="AC5246" s="7"/>
    </row>
    <row r="5247" spans="2:29" ht="15.75" customHeight="1" x14ac:dyDescent="0.25">
      <c r="B5247" s="62">
        <v>9514</v>
      </c>
      <c r="C5247" s="63" t="s">
        <v>5252</v>
      </c>
      <c r="D5247" s="64">
        <f t="shared" si="454"/>
        <v>15553.324958677684</v>
      </c>
      <c r="E5247" s="64">
        <f t="shared" si="455"/>
        <v>18819.523199999996</v>
      </c>
      <c r="F5247" s="64">
        <f>+VLOOKUP(B5247,[1]BASES!$A$2:$C$10701,3,0)</f>
        <v>21</v>
      </c>
      <c r="G5247" s="65">
        <f t="shared" si="452"/>
        <v>18819.523199999996</v>
      </c>
      <c r="H5247" s="66"/>
      <c r="I5247" s="67"/>
      <c r="J5247" s="67"/>
      <c r="K5247" s="67"/>
      <c r="L5247" s="67"/>
      <c r="M5247" s="68"/>
      <c r="N5247" s="69"/>
      <c r="O5247" s="70">
        <f t="shared" si="457"/>
        <v>0</v>
      </c>
      <c r="P5247" s="71">
        <f t="shared" si="458"/>
        <v>0</v>
      </c>
      <c r="Q5247" s="7">
        <v>1</v>
      </c>
      <c r="R5247" s="72">
        <f>+VLOOKUP(B5247,[1]BASES!$A$2:$E$10701,5,0)</f>
        <v>16201.380165289254</v>
      </c>
      <c r="S5247" s="71">
        <f t="shared" si="453"/>
        <v>0</v>
      </c>
      <c r="T5247" s="71">
        <v>0</v>
      </c>
      <c r="U5247" s="71">
        <f t="shared" si="456"/>
        <v>0</v>
      </c>
      <c r="V5247" s="7">
        <v>0</v>
      </c>
      <c r="W5247" s="7">
        <v>0</v>
      </c>
      <c r="X5247" s="7">
        <v>0</v>
      </c>
      <c r="Y5247" s="73">
        <v>0.04</v>
      </c>
      <c r="Z5247" s="7"/>
      <c r="AA5247" s="7"/>
      <c r="AB5247" s="7"/>
      <c r="AC5247" s="7"/>
    </row>
    <row r="5248" spans="2:29" ht="15.75" customHeight="1" x14ac:dyDescent="0.25">
      <c r="B5248" s="62">
        <v>9517</v>
      </c>
      <c r="C5248" s="63" t="s">
        <v>5253</v>
      </c>
      <c r="D5248" s="64">
        <f t="shared" si="454"/>
        <v>6840.0317355371908</v>
      </c>
      <c r="E5248" s="64">
        <f t="shared" si="455"/>
        <v>8276.4384000000009</v>
      </c>
      <c r="F5248" s="64">
        <f>+VLOOKUP(B5248,[1]BASES!$A$2:$C$10701,3,0)</f>
        <v>21</v>
      </c>
      <c r="G5248" s="65">
        <f t="shared" si="452"/>
        <v>8276.4384000000009</v>
      </c>
      <c r="H5248" s="66"/>
      <c r="I5248" s="67"/>
      <c r="J5248" s="67"/>
      <c r="K5248" s="67"/>
      <c r="L5248" s="67"/>
      <c r="M5248" s="68"/>
      <c r="N5248" s="69"/>
      <c r="O5248" s="70">
        <f t="shared" si="457"/>
        <v>0</v>
      </c>
      <c r="P5248" s="71">
        <f t="shared" si="458"/>
        <v>0</v>
      </c>
      <c r="Q5248" s="7">
        <v>1</v>
      </c>
      <c r="R5248" s="72">
        <f>+VLOOKUP(B5248,[1]BASES!$A$2:$E$10701,5,0)</f>
        <v>7125.0330578512403</v>
      </c>
      <c r="S5248" s="71">
        <f t="shared" si="453"/>
        <v>0</v>
      </c>
      <c r="T5248" s="71">
        <v>0</v>
      </c>
      <c r="U5248" s="71">
        <f t="shared" si="456"/>
        <v>0</v>
      </c>
      <c r="V5248" s="7">
        <v>0</v>
      </c>
      <c r="W5248" s="7">
        <v>0</v>
      </c>
      <c r="X5248" s="7">
        <v>0</v>
      </c>
      <c r="Y5248" s="73">
        <v>0.04</v>
      </c>
      <c r="Z5248" s="7"/>
      <c r="AA5248" s="7"/>
      <c r="AB5248" s="7"/>
      <c r="AC5248" s="7"/>
    </row>
    <row r="5249" spans="2:29" ht="15.75" customHeight="1" x14ac:dyDescent="0.25">
      <c r="B5249" s="62">
        <v>9520</v>
      </c>
      <c r="C5249" s="63" t="s">
        <v>5254</v>
      </c>
      <c r="D5249" s="64">
        <f t="shared" si="454"/>
        <v>9562.2267768595048</v>
      </c>
      <c r="E5249" s="64">
        <f t="shared" si="455"/>
        <v>11570.294400000001</v>
      </c>
      <c r="F5249" s="64">
        <f>+VLOOKUP(B5249,[1]BASES!$A$2:$C$10701,3,0)</f>
        <v>21</v>
      </c>
      <c r="G5249" s="65">
        <f t="shared" si="452"/>
        <v>11570.294400000001</v>
      </c>
      <c r="H5249" s="66"/>
      <c r="I5249" s="67"/>
      <c r="J5249" s="67"/>
      <c r="K5249" s="67"/>
      <c r="L5249" s="67"/>
      <c r="M5249" s="68"/>
      <c r="N5249" s="69"/>
      <c r="O5249" s="70">
        <f t="shared" si="457"/>
        <v>0</v>
      </c>
      <c r="P5249" s="71">
        <f t="shared" si="458"/>
        <v>0</v>
      </c>
      <c r="Q5249" s="7">
        <v>1</v>
      </c>
      <c r="R5249" s="72">
        <f>+VLOOKUP(B5249,[1]BASES!$A$2:$E$10701,5,0)</f>
        <v>9960.6528925619841</v>
      </c>
      <c r="S5249" s="71">
        <f t="shared" si="453"/>
        <v>0</v>
      </c>
      <c r="T5249" s="71">
        <v>0</v>
      </c>
      <c r="U5249" s="71">
        <f t="shared" si="456"/>
        <v>0</v>
      </c>
      <c r="V5249" s="7">
        <v>0</v>
      </c>
      <c r="W5249" s="7">
        <v>0</v>
      </c>
      <c r="X5249" s="7">
        <v>0</v>
      </c>
      <c r="Y5249" s="73">
        <v>0.04</v>
      </c>
      <c r="Z5249" s="7"/>
      <c r="AA5249" s="7"/>
      <c r="AB5249" s="7"/>
      <c r="AC5249" s="7"/>
    </row>
    <row r="5250" spans="2:29" ht="15.75" customHeight="1" x14ac:dyDescent="0.25">
      <c r="B5250" s="62">
        <v>9521</v>
      </c>
      <c r="C5250" s="63" t="s">
        <v>5255</v>
      </c>
      <c r="D5250" s="64">
        <f t="shared" si="454"/>
        <v>1997.7917355371903</v>
      </c>
      <c r="E5250" s="64">
        <f t="shared" si="455"/>
        <v>2417.3280000000004</v>
      </c>
      <c r="F5250" s="64">
        <f>+VLOOKUP(B5250,[1]BASES!$A$2:$C$10701,3,0)</f>
        <v>21</v>
      </c>
      <c r="G5250" s="65">
        <f t="shared" si="452"/>
        <v>2417.3280000000004</v>
      </c>
      <c r="H5250" s="66"/>
      <c r="I5250" s="67"/>
      <c r="J5250" s="67"/>
      <c r="K5250" s="67"/>
      <c r="L5250" s="67"/>
      <c r="M5250" s="68"/>
      <c r="N5250" s="69"/>
      <c r="O5250" s="70">
        <f t="shared" si="457"/>
        <v>0</v>
      </c>
      <c r="P5250" s="71">
        <f t="shared" si="458"/>
        <v>0</v>
      </c>
      <c r="Q5250" s="7">
        <v>1</v>
      </c>
      <c r="R5250" s="72">
        <f>+VLOOKUP(B5250,[1]BASES!$A$2:$E$10701,5,0)</f>
        <v>2081.0330578512398</v>
      </c>
      <c r="S5250" s="71">
        <f t="shared" si="453"/>
        <v>0</v>
      </c>
      <c r="T5250" s="71">
        <v>0</v>
      </c>
      <c r="U5250" s="71">
        <f t="shared" si="456"/>
        <v>0</v>
      </c>
      <c r="V5250" s="7">
        <v>0</v>
      </c>
      <c r="W5250" s="7">
        <v>0</v>
      </c>
      <c r="X5250" s="7">
        <v>0</v>
      </c>
      <c r="Y5250" s="73">
        <v>0.04</v>
      </c>
      <c r="Z5250" s="7"/>
      <c r="AA5250" s="7"/>
      <c r="AB5250" s="7"/>
      <c r="AC5250" s="7"/>
    </row>
    <row r="5251" spans="2:29" ht="15.75" customHeight="1" x14ac:dyDescent="0.25">
      <c r="B5251" s="62">
        <v>9522</v>
      </c>
      <c r="C5251" s="63" t="s">
        <v>5256</v>
      </c>
      <c r="D5251" s="64">
        <f t="shared" si="454"/>
        <v>2668.2763636363638</v>
      </c>
      <c r="E5251" s="64">
        <f t="shared" si="455"/>
        <v>3228.6144000000004</v>
      </c>
      <c r="F5251" s="64">
        <f>+VLOOKUP(B5251,[1]BASES!$A$2:$C$10701,3,0)</f>
        <v>21</v>
      </c>
      <c r="G5251" s="65">
        <f t="shared" si="452"/>
        <v>3228.6144000000004</v>
      </c>
      <c r="H5251" s="66"/>
      <c r="I5251" s="67"/>
      <c r="J5251" s="67"/>
      <c r="K5251" s="67"/>
      <c r="L5251" s="67"/>
      <c r="M5251" s="68"/>
      <c r="N5251" s="69"/>
      <c r="O5251" s="70">
        <f t="shared" si="457"/>
        <v>0</v>
      </c>
      <c r="P5251" s="71">
        <f t="shared" si="458"/>
        <v>0</v>
      </c>
      <c r="Q5251" s="7">
        <v>1</v>
      </c>
      <c r="R5251" s="72">
        <f>+VLOOKUP(B5251,[1]BASES!$A$2:$E$10701,5,0)</f>
        <v>2779.4545454545455</v>
      </c>
      <c r="S5251" s="71">
        <f t="shared" si="453"/>
        <v>0</v>
      </c>
      <c r="T5251" s="71">
        <v>0</v>
      </c>
      <c r="U5251" s="71">
        <f t="shared" si="456"/>
        <v>0</v>
      </c>
      <c r="V5251" s="7">
        <v>0</v>
      </c>
      <c r="W5251" s="7">
        <v>0</v>
      </c>
      <c r="X5251" s="7">
        <v>0</v>
      </c>
      <c r="Y5251" s="73">
        <v>0.04</v>
      </c>
      <c r="Z5251" s="7"/>
      <c r="AA5251" s="7"/>
      <c r="AB5251" s="7"/>
      <c r="AC5251" s="7"/>
    </row>
    <row r="5252" spans="2:29" ht="15.75" customHeight="1" x14ac:dyDescent="0.25">
      <c r="B5252" s="62">
        <v>9523</v>
      </c>
      <c r="C5252" s="63" t="s">
        <v>5257</v>
      </c>
      <c r="D5252" s="64">
        <f t="shared" si="454"/>
        <v>2885.7123966942149</v>
      </c>
      <c r="E5252" s="64">
        <f t="shared" si="455"/>
        <v>3491.712</v>
      </c>
      <c r="F5252" s="64">
        <f>+VLOOKUP(B5252,[1]BASES!$A$2:$C$10701,3,0)</f>
        <v>21</v>
      </c>
      <c r="G5252" s="65">
        <f t="shared" si="452"/>
        <v>3491.712</v>
      </c>
      <c r="H5252" s="66"/>
      <c r="I5252" s="67"/>
      <c r="J5252" s="67"/>
      <c r="K5252" s="67"/>
      <c r="L5252" s="67"/>
      <c r="M5252" s="68"/>
      <c r="N5252" s="69"/>
      <c r="O5252" s="70">
        <f t="shared" si="457"/>
        <v>0</v>
      </c>
      <c r="P5252" s="71">
        <f t="shared" si="458"/>
        <v>0</v>
      </c>
      <c r="Q5252" s="7">
        <v>1</v>
      </c>
      <c r="R5252" s="72">
        <f>+VLOOKUP(B5252,[1]BASES!$A$2:$E$10701,5,0)</f>
        <v>3005.9504132231405</v>
      </c>
      <c r="S5252" s="71">
        <f t="shared" si="453"/>
        <v>0</v>
      </c>
      <c r="T5252" s="71">
        <v>0</v>
      </c>
      <c r="U5252" s="71">
        <f t="shared" si="456"/>
        <v>0</v>
      </c>
      <c r="V5252" s="7">
        <v>0</v>
      </c>
      <c r="W5252" s="7">
        <v>0</v>
      </c>
      <c r="X5252" s="7">
        <v>0</v>
      </c>
      <c r="Y5252" s="73">
        <v>0.04</v>
      </c>
      <c r="Z5252" s="7"/>
      <c r="AA5252" s="7"/>
      <c r="AB5252" s="7"/>
      <c r="AC5252" s="7"/>
    </row>
    <row r="5253" spans="2:29" ht="15.75" customHeight="1" x14ac:dyDescent="0.25">
      <c r="B5253" s="62">
        <v>9524</v>
      </c>
      <c r="C5253" s="63" t="s">
        <v>5258</v>
      </c>
      <c r="D5253" s="64">
        <f t="shared" si="454"/>
        <v>2405.2442975206613</v>
      </c>
      <c r="E5253" s="64">
        <f t="shared" si="455"/>
        <v>2910.3456000000001</v>
      </c>
      <c r="F5253" s="64">
        <f>+VLOOKUP(B5253,[1]BASES!$A$2:$C$10701,3,0)</f>
        <v>21</v>
      </c>
      <c r="G5253" s="65">
        <f t="shared" si="452"/>
        <v>2910.3456000000001</v>
      </c>
      <c r="H5253" s="66"/>
      <c r="I5253" s="67"/>
      <c r="J5253" s="67"/>
      <c r="K5253" s="67"/>
      <c r="L5253" s="67"/>
      <c r="M5253" s="68"/>
      <c r="N5253" s="69"/>
      <c r="O5253" s="70">
        <f t="shared" si="457"/>
        <v>0</v>
      </c>
      <c r="P5253" s="71">
        <f t="shared" si="458"/>
        <v>0</v>
      </c>
      <c r="Q5253" s="7">
        <v>1</v>
      </c>
      <c r="R5253" s="72">
        <f>+VLOOKUP(B5253,[1]BASES!$A$2:$E$10701,5,0)</f>
        <v>2505.4628099173556</v>
      </c>
      <c r="S5253" s="71">
        <f t="shared" si="453"/>
        <v>0</v>
      </c>
      <c r="T5253" s="71">
        <v>0</v>
      </c>
      <c r="U5253" s="71">
        <f t="shared" si="456"/>
        <v>0</v>
      </c>
      <c r="V5253" s="7">
        <v>0</v>
      </c>
      <c r="W5253" s="7">
        <v>0</v>
      </c>
      <c r="X5253" s="7">
        <v>0</v>
      </c>
      <c r="Y5253" s="73">
        <v>0.04</v>
      </c>
      <c r="Z5253" s="7"/>
      <c r="AA5253" s="7"/>
      <c r="AB5253" s="7"/>
      <c r="AC5253" s="7"/>
    </row>
    <row r="5254" spans="2:29" ht="15.75" customHeight="1" x14ac:dyDescent="0.25">
      <c r="B5254" s="62">
        <v>9525</v>
      </c>
      <c r="C5254" s="63" t="s">
        <v>5259</v>
      </c>
      <c r="D5254" s="64">
        <f t="shared" si="454"/>
        <v>5485.3923966942148</v>
      </c>
      <c r="E5254" s="64">
        <f t="shared" si="455"/>
        <v>6637.3248000000003</v>
      </c>
      <c r="F5254" s="64">
        <f>+VLOOKUP(B5254,[1]BASES!$A$2:$C$10701,3,0)</f>
        <v>21</v>
      </c>
      <c r="G5254" s="65">
        <f t="shared" si="452"/>
        <v>6637.3248000000003</v>
      </c>
      <c r="H5254" s="66"/>
      <c r="I5254" s="67"/>
      <c r="J5254" s="67"/>
      <c r="K5254" s="67"/>
      <c r="L5254" s="67"/>
      <c r="M5254" s="68"/>
      <c r="N5254" s="69"/>
      <c r="O5254" s="70">
        <f t="shared" si="457"/>
        <v>0</v>
      </c>
      <c r="P5254" s="71">
        <f t="shared" si="458"/>
        <v>0</v>
      </c>
      <c r="Q5254" s="7">
        <v>1</v>
      </c>
      <c r="R5254" s="72">
        <f>+VLOOKUP(B5254,[1]BASES!$A$2:$E$10701,5,0)</f>
        <v>5713.9504132231405</v>
      </c>
      <c r="S5254" s="71">
        <f t="shared" si="453"/>
        <v>0</v>
      </c>
      <c r="T5254" s="71">
        <v>0</v>
      </c>
      <c r="U5254" s="71">
        <f t="shared" si="456"/>
        <v>0</v>
      </c>
      <c r="V5254" s="7">
        <v>0</v>
      </c>
      <c r="W5254" s="7">
        <v>0</v>
      </c>
      <c r="X5254" s="7">
        <v>0</v>
      </c>
      <c r="Y5254" s="73">
        <v>0.04</v>
      </c>
      <c r="Z5254" s="7"/>
      <c r="AA5254" s="7"/>
      <c r="AB5254" s="7"/>
      <c r="AC5254" s="7"/>
    </row>
    <row r="5255" spans="2:29" ht="15.75" customHeight="1" x14ac:dyDescent="0.25">
      <c r="B5255" s="62">
        <v>9527</v>
      </c>
      <c r="C5255" s="63" t="s">
        <v>5260</v>
      </c>
      <c r="D5255" s="64">
        <f t="shared" si="454"/>
        <v>1975.0135537190085</v>
      </c>
      <c r="E5255" s="64">
        <f t="shared" si="455"/>
        <v>2389.7664000000004</v>
      </c>
      <c r="F5255" s="64">
        <f>+VLOOKUP(B5255,[1]BASES!$A$2:$C$10701,3,0)</f>
        <v>21</v>
      </c>
      <c r="G5255" s="65">
        <f t="shared" si="452"/>
        <v>2389.7664000000004</v>
      </c>
      <c r="H5255" s="66"/>
      <c r="I5255" s="67"/>
      <c r="J5255" s="67"/>
      <c r="K5255" s="67"/>
      <c r="L5255" s="67"/>
      <c r="M5255" s="68"/>
      <c r="N5255" s="69"/>
      <c r="O5255" s="70">
        <f t="shared" si="457"/>
        <v>0</v>
      </c>
      <c r="P5255" s="71">
        <f t="shared" si="458"/>
        <v>0</v>
      </c>
      <c r="Q5255" s="7">
        <v>1</v>
      </c>
      <c r="R5255" s="72">
        <f>+VLOOKUP(B5255,[1]BASES!$A$2:$E$10701,5,0)</f>
        <v>2057.3057851239673</v>
      </c>
      <c r="S5255" s="71">
        <f t="shared" si="453"/>
        <v>0</v>
      </c>
      <c r="T5255" s="71">
        <v>0</v>
      </c>
      <c r="U5255" s="71">
        <f t="shared" si="456"/>
        <v>0</v>
      </c>
      <c r="V5255" s="7">
        <v>0</v>
      </c>
      <c r="W5255" s="7">
        <v>0</v>
      </c>
      <c r="X5255" s="7">
        <v>0</v>
      </c>
      <c r="Y5255" s="73">
        <v>0.04</v>
      </c>
      <c r="Z5255" s="7"/>
      <c r="AA5255" s="7"/>
      <c r="AB5255" s="7"/>
      <c r="AC5255" s="7"/>
    </row>
    <row r="5256" spans="2:29" ht="15.75" customHeight="1" x14ac:dyDescent="0.25">
      <c r="B5256" s="62">
        <v>9528</v>
      </c>
      <c r="C5256" s="63" t="s">
        <v>5261</v>
      </c>
      <c r="D5256" s="64">
        <f t="shared" si="454"/>
        <v>2920.3755371900829</v>
      </c>
      <c r="E5256" s="64">
        <f t="shared" si="455"/>
        <v>3533.6544000000004</v>
      </c>
      <c r="F5256" s="64">
        <f>+VLOOKUP(B5256,[1]BASES!$A$2:$C$10701,3,0)</f>
        <v>21</v>
      </c>
      <c r="G5256" s="65">
        <f t="shared" si="452"/>
        <v>3533.6544000000004</v>
      </c>
      <c r="H5256" s="66"/>
      <c r="I5256" s="67"/>
      <c r="J5256" s="67"/>
      <c r="K5256" s="67"/>
      <c r="L5256" s="67"/>
      <c r="M5256" s="68"/>
      <c r="N5256" s="69"/>
      <c r="O5256" s="70">
        <f t="shared" si="457"/>
        <v>0</v>
      </c>
      <c r="P5256" s="71">
        <f t="shared" si="458"/>
        <v>0</v>
      </c>
      <c r="Q5256" s="7">
        <v>1</v>
      </c>
      <c r="R5256" s="72">
        <f>+VLOOKUP(B5256,[1]BASES!$A$2:$E$10701,5,0)</f>
        <v>3042.0578512396696</v>
      </c>
      <c r="S5256" s="71">
        <f t="shared" si="453"/>
        <v>0</v>
      </c>
      <c r="T5256" s="71">
        <v>0</v>
      </c>
      <c r="U5256" s="71">
        <f t="shared" si="456"/>
        <v>0</v>
      </c>
      <c r="V5256" s="7">
        <v>0</v>
      </c>
      <c r="W5256" s="7">
        <v>0</v>
      </c>
      <c r="X5256" s="7">
        <v>0</v>
      </c>
      <c r="Y5256" s="73">
        <v>0.04</v>
      </c>
      <c r="Z5256" s="7"/>
      <c r="AA5256" s="7"/>
      <c r="AB5256" s="7"/>
      <c r="AC5256" s="7"/>
    </row>
    <row r="5257" spans="2:29" ht="15.75" customHeight="1" x14ac:dyDescent="0.25">
      <c r="B5257" s="62">
        <v>9529</v>
      </c>
      <c r="C5257" s="63" t="s">
        <v>5262</v>
      </c>
      <c r="D5257" s="64">
        <f t="shared" si="454"/>
        <v>3775.3785123966945</v>
      </c>
      <c r="E5257" s="64">
        <f t="shared" si="455"/>
        <v>4568.2080000000005</v>
      </c>
      <c r="F5257" s="64">
        <f>+VLOOKUP(B5257,[1]BASES!$A$2:$C$10701,3,0)</f>
        <v>21</v>
      </c>
      <c r="G5257" s="65">
        <f t="shared" si="452"/>
        <v>4568.2080000000005</v>
      </c>
      <c r="H5257" s="66"/>
      <c r="I5257" s="67"/>
      <c r="J5257" s="67"/>
      <c r="K5257" s="67"/>
      <c r="L5257" s="67"/>
      <c r="M5257" s="68"/>
      <c r="N5257" s="69"/>
      <c r="O5257" s="70">
        <f t="shared" si="457"/>
        <v>0</v>
      </c>
      <c r="P5257" s="71">
        <f t="shared" si="458"/>
        <v>0</v>
      </c>
      <c r="Q5257" s="7">
        <v>1</v>
      </c>
      <c r="R5257" s="72">
        <f>+VLOOKUP(B5257,[1]BASES!$A$2:$E$10701,5,0)</f>
        <v>3932.6859504132235</v>
      </c>
      <c r="S5257" s="71">
        <f t="shared" si="453"/>
        <v>0</v>
      </c>
      <c r="T5257" s="71">
        <v>0</v>
      </c>
      <c r="U5257" s="71">
        <f t="shared" si="456"/>
        <v>0</v>
      </c>
      <c r="V5257" s="7">
        <v>0</v>
      </c>
      <c r="W5257" s="7">
        <v>0</v>
      </c>
      <c r="X5257" s="7">
        <v>0</v>
      </c>
      <c r="Y5257" s="73">
        <v>0.04</v>
      </c>
      <c r="Z5257" s="7"/>
      <c r="AA5257" s="7"/>
      <c r="AB5257" s="7"/>
      <c r="AC5257" s="7"/>
    </row>
    <row r="5258" spans="2:29" ht="15.75" customHeight="1" x14ac:dyDescent="0.25">
      <c r="B5258" s="62">
        <v>9530</v>
      </c>
      <c r="C5258" s="63" t="s">
        <v>5263</v>
      </c>
      <c r="D5258" s="64">
        <f t="shared" si="454"/>
        <v>667.45388429752074</v>
      </c>
      <c r="E5258" s="64">
        <f t="shared" si="455"/>
        <v>807.61920000000009</v>
      </c>
      <c r="F5258" s="64">
        <f>+VLOOKUP(B5258,[1]BASES!$A$2:$C$10701,3,0)</f>
        <v>21</v>
      </c>
      <c r="G5258" s="65">
        <f t="shared" si="452"/>
        <v>807.61920000000009</v>
      </c>
      <c r="H5258" s="66"/>
      <c r="I5258" s="67"/>
      <c r="J5258" s="67"/>
      <c r="K5258" s="67"/>
      <c r="L5258" s="67"/>
      <c r="M5258" s="68"/>
      <c r="N5258" s="69"/>
      <c r="O5258" s="70">
        <f t="shared" si="457"/>
        <v>0</v>
      </c>
      <c r="P5258" s="71">
        <f t="shared" si="458"/>
        <v>0</v>
      </c>
      <c r="Q5258" s="7">
        <v>1</v>
      </c>
      <c r="R5258" s="72">
        <f>+VLOOKUP(B5258,[1]BASES!$A$2:$E$10701,5,0)</f>
        <v>695.2644628099174</v>
      </c>
      <c r="S5258" s="71">
        <f t="shared" si="453"/>
        <v>0</v>
      </c>
      <c r="T5258" s="71">
        <v>0</v>
      </c>
      <c r="U5258" s="71">
        <f t="shared" si="456"/>
        <v>0</v>
      </c>
      <c r="V5258" s="7">
        <v>0</v>
      </c>
      <c r="W5258" s="7">
        <v>0</v>
      </c>
      <c r="X5258" s="7">
        <v>0</v>
      </c>
      <c r="Y5258" s="73">
        <v>0.04</v>
      </c>
      <c r="Z5258" s="7"/>
      <c r="AA5258" s="7"/>
      <c r="AB5258" s="7"/>
      <c r="AC5258" s="7"/>
    </row>
    <row r="5259" spans="2:29" ht="15.75" customHeight="1" x14ac:dyDescent="0.25">
      <c r="B5259" s="62">
        <v>9531</v>
      </c>
      <c r="C5259" s="63" t="s">
        <v>5264</v>
      </c>
      <c r="D5259" s="64">
        <f t="shared" si="454"/>
        <v>1015.9814876033058</v>
      </c>
      <c r="E5259" s="64">
        <f t="shared" si="455"/>
        <v>1229.3376000000001</v>
      </c>
      <c r="F5259" s="64">
        <f>+VLOOKUP(B5259,[1]BASES!$A$2:$C$10701,3,0)</f>
        <v>21</v>
      </c>
      <c r="G5259" s="65">
        <f t="shared" si="452"/>
        <v>1229.3376000000001</v>
      </c>
      <c r="H5259" s="66"/>
      <c r="I5259" s="67"/>
      <c r="J5259" s="67"/>
      <c r="K5259" s="67"/>
      <c r="L5259" s="67"/>
      <c r="M5259" s="68"/>
      <c r="N5259" s="69"/>
      <c r="O5259" s="70">
        <f t="shared" si="457"/>
        <v>0</v>
      </c>
      <c r="P5259" s="71">
        <f t="shared" si="458"/>
        <v>0</v>
      </c>
      <c r="Q5259" s="7">
        <v>1</v>
      </c>
      <c r="R5259" s="72">
        <f>+VLOOKUP(B5259,[1]BASES!$A$2:$E$10701,5,0)</f>
        <v>1058.3140495867769</v>
      </c>
      <c r="S5259" s="71">
        <f t="shared" si="453"/>
        <v>0</v>
      </c>
      <c r="T5259" s="71">
        <v>0</v>
      </c>
      <c r="U5259" s="71">
        <f t="shared" si="456"/>
        <v>0</v>
      </c>
      <c r="V5259" s="7">
        <v>0</v>
      </c>
      <c r="W5259" s="7">
        <v>0</v>
      </c>
      <c r="X5259" s="7">
        <v>0</v>
      </c>
      <c r="Y5259" s="73">
        <v>0.04</v>
      </c>
      <c r="Z5259" s="7"/>
      <c r="AA5259" s="7"/>
      <c r="AB5259" s="7"/>
      <c r="AC5259" s="7"/>
    </row>
    <row r="5260" spans="2:29" ht="15.75" customHeight="1" x14ac:dyDescent="0.25">
      <c r="B5260" s="62">
        <v>9532</v>
      </c>
      <c r="C5260" s="63" t="s">
        <v>5265</v>
      </c>
      <c r="D5260" s="64">
        <f t="shared" si="454"/>
        <v>1390.3338842975206</v>
      </c>
      <c r="E5260" s="64">
        <f t="shared" si="455"/>
        <v>1682.3040000000001</v>
      </c>
      <c r="F5260" s="64">
        <f>+VLOOKUP(B5260,[1]BASES!$A$2:$C$10701,3,0)</f>
        <v>21</v>
      </c>
      <c r="G5260" s="65">
        <f t="shared" ref="G5260:G5323" si="459">IF(B5260&lt;&gt;"",IF(T5260=0,E5260+(E5260*(B$6/100)),E5260+(E5260*(T5260/100))),"")</f>
        <v>1682.3040000000001</v>
      </c>
      <c r="H5260" s="66"/>
      <c r="I5260" s="67"/>
      <c r="J5260" s="67"/>
      <c r="K5260" s="67"/>
      <c r="L5260" s="67"/>
      <c r="M5260" s="68"/>
      <c r="N5260" s="69"/>
      <c r="O5260" s="70">
        <f t="shared" si="457"/>
        <v>0</v>
      </c>
      <c r="P5260" s="71">
        <f t="shared" si="458"/>
        <v>0</v>
      </c>
      <c r="Q5260" s="7">
        <v>1</v>
      </c>
      <c r="R5260" s="72">
        <f>+VLOOKUP(B5260,[1]BASES!$A$2:$E$10701,5,0)</f>
        <v>1448.2644628099174</v>
      </c>
      <c r="S5260" s="71">
        <f t="shared" si="453"/>
        <v>0</v>
      </c>
      <c r="T5260" s="71">
        <v>0</v>
      </c>
      <c r="U5260" s="71">
        <f t="shared" si="456"/>
        <v>0</v>
      </c>
      <c r="V5260" s="7">
        <v>0</v>
      </c>
      <c r="W5260" s="7">
        <v>0</v>
      </c>
      <c r="X5260" s="7">
        <v>0</v>
      </c>
      <c r="Y5260" s="73">
        <v>0.04</v>
      </c>
      <c r="Z5260" s="7"/>
      <c r="AA5260" s="7"/>
      <c r="AB5260" s="7"/>
      <c r="AC5260" s="7"/>
    </row>
    <row r="5261" spans="2:29" ht="15.75" customHeight="1" x14ac:dyDescent="0.25">
      <c r="B5261" s="62">
        <v>9533</v>
      </c>
      <c r="C5261" s="63" t="s">
        <v>5266</v>
      </c>
      <c r="D5261" s="64">
        <f t="shared" si="454"/>
        <v>7516.2684297520655</v>
      </c>
      <c r="E5261" s="64">
        <f t="shared" si="455"/>
        <v>9094.6847999999991</v>
      </c>
      <c r="F5261" s="64">
        <f>+VLOOKUP(B5261,[1]BASES!$A$2:$C$10701,3,0)</f>
        <v>21</v>
      </c>
      <c r="G5261" s="65">
        <f t="shared" si="459"/>
        <v>9094.6847999999991</v>
      </c>
      <c r="H5261" s="66"/>
      <c r="I5261" s="67"/>
      <c r="J5261" s="67"/>
      <c r="K5261" s="67"/>
      <c r="L5261" s="67"/>
      <c r="M5261" s="68"/>
      <c r="N5261" s="69"/>
      <c r="O5261" s="70">
        <f t="shared" si="457"/>
        <v>0</v>
      </c>
      <c r="P5261" s="71">
        <f t="shared" si="458"/>
        <v>0</v>
      </c>
      <c r="Q5261" s="7">
        <v>1</v>
      </c>
      <c r="R5261" s="72">
        <f>+VLOOKUP(B5261,[1]BASES!$A$2:$E$10701,5,0)</f>
        <v>7829.446280991735</v>
      </c>
      <c r="S5261" s="71">
        <f t="shared" ref="S5261:S5324" si="460">IFERROR(E5261*H5261,0)</f>
        <v>0</v>
      </c>
      <c r="T5261" s="71">
        <v>0</v>
      </c>
      <c r="U5261" s="71">
        <f t="shared" si="456"/>
        <v>0</v>
      </c>
      <c r="V5261" s="7">
        <v>0</v>
      </c>
      <c r="W5261" s="7">
        <v>0</v>
      </c>
      <c r="X5261" s="7">
        <v>0</v>
      </c>
      <c r="Y5261" s="73">
        <v>0.04</v>
      </c>
      <c r="Z5261" s="7"/>
      <c r="AA5261" s="7"/>
      <c r="AB5261" s="7"/>
      <c r="AC5261" s="7"/>
    </row>
    <row r="5262" spans="2:29" ht="15.75" customHeight="1" x14ac:dyDescent="0.25">
      <c r="B5262" s="62">
        <v>9534</v>
      </c>
      <c r="C5262" s="63" t="s">
        <v>5267</v>
      </c>
      <c r="D5262" s="64">
        <f t="shared" ref="D5262:D5325" si="461">IF(B5262&lt;&gt;"",R5262+(R5262*-Y5262)+((R5262+(R5262*-Y5262))*B$7/100),"")</f>
        <v>12956.42181818182</v>
      </c>
      <c r="E5262" s="64">
        <f t="shared" si="455"/>
        <v>15677.270400000001</v>
      </c>
      <c r="F5262" s="64">
        <f>+VLOOKUP(B5262,[1]BASES!$A$2:$C$10701,3,0)</f>
        <v>21</v>
      </c>
      <c r="G5262" s="65">
        <f t="shared" si="459"/>
        <v>15677.270400000001</v>
      </c>
      <c r="H5262" s="66"/>
      <c r="I5262" s="67"/>
      <c r="J5262" s="67"/>
      <c r="K5262" s="67"/>
      <c r="L5262" s="67"/>
      <c r="M5262" s="68"/>
      <c r="N5262" s="69"/>
      <c r="O5262" s="70">
        <f t="shared" si="457"/>
        <v>0</v>
      </c>
      <c r="P5262" s="71">
        <f t="shared" si="458"/>
        <v>0</v>
      </c>
      <c r="Q5262" s="7">
        <v>1</v>
      </c>
      <c r="R5262" s="72">
        <f>+VLOOKUP(B5262,[1]BASES!$A$2:$E$10701,5,0)</f>
        <v>13496.272727272728</v>
      </c>
      <c r="S5262" s="71">
        <f t="shared" si="460"/>
        <v>0</v>
      </c>
      <c r="T5262" s="71">
        <v>0</v>
      </c>
      <c r="U5262" s="71">
        <f t="shared" si="456"/>
        <v>0</v>
      </c>
      <c r="V5262" s="7">
        <v>0</v>
      </c>
      <c r="W5262" s="7">
        <v>0</v>
      </c>
      <c r="X5262" s="7">
        <v>0</v>
      </c>
      <c r="Y5262" s="73">
        <v>0.04</v>
      </c>
      <c r="Z5262" s="7"/>
      <c r="AA5262" s="7"/>
      <c r="AB5262" s="7"/>
      <c r="AC5262" s="7"/>
    </row>
    <row r="5263" spans="2:29" ht="15.75" customHeight="1" x14ac:dyDescent="0.25">
      <c r="B5263" s="62">
        <v>9535</v>
      </c>
      <c r="C5263" s="63" t="s">
        <v>5268</v>
      </c>
      <c r="D5263" s="64">
        <f t="shared" si="461"/>
        <v>12704.290909090909</v>
      </c>
      <c r="E5263" s="64">
        <f t="shared" ref="E5263:E5326" si="462">IF(B5263&lt;&gt;"",D5263+(D5263*(F5263*Q5263)/100),"")</f>
        <v>15372.191999999999</v>
      </c>
      <c r="F5263" s="64">
        <f>+VLOOKUP(B5263,[1]BASES!$A$2:$C$10701,3,0)</f>
        <v>21</v>
      </c>
      <c r="G5263" s="65">
        <f t="shared" si="459"/>
        <v>15372.191999999999</v>
      </c>
      <c r="H5263" s="66"/>
      <c r="I5263" s="67"/>
      <c r="J5263" s="67"/>
      <c r="K5263" s="67"/>
      <c r="L5263" s="67"/>
      <c r="M5263" s="68"/>
      <c r="N5263" s="69"/>
      <c r="O5263" s="70">
        <f t="shared" si="457"/>
        <v>0</v>
      </c>
      <c r="P5263" s="71">
        <f t="shared" si="458"/>
        <v>0</v>
      </c>
      <c r="Q5263" s="7">
        <v>1</v>
      </c>
      <c r="R5263" s="72">
        <f>+VLOOKUP(B5263,[1]BASES!$A$2:$E$10701,5,0)</f>
        <v>13233.636363636364</v>
      </c>
      <c r="S5263" s="71">
        <f t="shared" si="460"/>
        <v>0</v>
      </c>
      <c r="T5263" s="71">
        <v>0</v>
      </c>
      <c r="U5263" s="71">
        <f t="shared" ref="U5263:U5326" si="463">IFERROR(G5263*H5263,0)</f>
        <v>0</v>
      </c>
      <c r="V5263" s="7">
        <v>0</v>
      </c>
      <c r="W5263" s="7">
        <v>0</v>
      </c>
      <c r="X5263" s="7">
        <v>0</v>
      </c>
      <c r="Y5263" s="73">
        <v>0.04</v>
      </c>
      <c r="Z5263" s="7"/>
      <c r="AA5263" s="7"/>
      <c r="AB5263" s="7"/>
      <c r="AC5263" s="7"/>
    </row>
    <row r="5264" spans="2:29" ht="15.75" customHeight="1" x14ac:dyDescent="0.25">
      <c r="B5264" s="62">
        <v>10511</v>
      </c>
      <c r="C5264" s="63" t="s">
        <v>5269</v>
      </c>
      <c r="D5264" s="64">
        <f t="shared" si="461"/>
        <v>3423.4790082644631</v>
      </c>
      <c r="E5264" s="64">
        <f t="shared" si="462"/>
        <v>4142.4096000000009</v>
      </c>
      <c r="F5264" s="64">
        <f>+VLOOKUP(B5264,[1]BASES!$A$2:$C$10701,3,0)</f>
        <v>21</v>
      </c>
      <c r="G5264" s="65">
        <f t="shared" si="459"/>
        <v>4142.4096000000009</v>
      </c>
      <c r="H5264" s="66"/>
      <c r="I5264" s="67"/>
      <c r="J5264" s="67"/>
      <c r="K5264" s="67"/>
      <c r="L5264" s="67"/>
      <c r="M5264" s="68"/>
      <c r="N5264" s="69"/>
      <c r="O5264" s="70">
        <f t="shared" si="457"/>
        <v>0</v>
      </c>
      <c r="P5264" s="71">
        <f t="shared" si="458"/>
        <v>0</v>
      </c>
      <c r="Q5264" s="7">
        <v>1</v>
      </c>
      <c r="R5264" s="72">
        <f>+VLOOKUP(B5264,[1]BASES!$A$2:$E$10701,5,0)</f>
        <v>3566.1239669421489</v>
      </c>
      <c r="S5264" s="71">
        <f t="shared" si="460"/>
        <v>0</v>
      </c>
      <c r="T5264" s="71">
        <v>0</v>
      </c>
      <c r="U5264" s="71">
        <f t="shared" si="463"/>
        <v>0</v>
      </c>
      <c r="V5264" s="7">
        <v>0</v>
      </c>
      <c r="W5264" s="7">
        <v>0</v>
      </c>
      <c r="X5264" s="7">
        <v>0</v>
      </c>
      <c r="Y5264" s="73">
        <v>0.04</v>
      </c>
      <c r="Z5264" s="7"/>
      <c r="AA5264" s="7"/>
      <c r="AB5264" s="7"/>
      <c r="AC5264" s="7"/>
    </row>
    <row r="5265" spans="2:29" ht="15.75" customHeight="1" x14ac:dyDescent="0.25">
      <c r="B5265" s="62">
        <v>10512</v>
      </c>
      <c r="C5265" s="63" t="s">
        <v>5270</v>
      </c>
      <c r="D5265" s="64">
        <f t="shared" si="461"/>
        <v>9543.240991735538</v>
      </c>
      <c r="E5265" s="64">
        <f t="shared" si="462"/>
        <v>11547.321600000001</v>
      </c>
      <c r="F5265" s="64">
        <f>+VLOOKUP(B5265,[1]BASES!$A$2:$C$10701,3,0)</f>
        <v>21</v>
      </c>
      <c r="G5265" s="65">
        <f t="shared" si="459"/>
        <v>11547.321600000001</v>
      </c>
      <c r="H5265" s="66"/>
      <c r="I5265" s="67"/>
      <c r="J5265" s="67"/>
      <c r="K5265" s="67"/>
      <c r="L5265" s="67"/>
      <c r="M5265" s="68"/>
      <c r="N5265" s="69"/>
      <c r="O5265" s="70">
        <f t="shared" si="457"/>
        <v>0</v>
      </c>
      <c r="P5265" s="71">
        <f t="shared" si="458"/>
        <v>0</v>
      </c>
      <c r="Q5265" s="7">
        <v>1</v>
      </c>
      <c r="R5265" s="72">
        <f>+VLOOKUP(B5265,[1]BASES!$A$2:$E$10701,5,0)</f>
        <v>9940.8760330578516</v>
      </c>
      <c r="S5265" s="71">
        <f t="shared" si="460"/>
        <v>0</v>
      </c>
      <c r="T5265" s="71">
        <v>0</v>
      </c>
      <c r="U5265" s="71">
        <f t="shared" si="463"/>
        <v>0</v>
      </c>
      <c r="V5265" s="7">
        <v>0</v>
      </c>
      <c r="W5265" s="7">
        <v>0</v>
      </c>
      <c r="X5265" s="7">
        <v>0</v>
      </c>
      <c r="Y5265" s="73">
        <v>0.04</v>
      </c>
      <c r="Z5265" s="7"/>
      <c r="AA5265" s="7"/>
      <c r="AB5265" s="7"/>
      <c r="AC5265" s="7"/>
    </row>
    <row r="5266" spans="2:29" ht="15.75" customHeight="1" x14ac:dyDescent="0.25">
      <c r="B5266" s="62">
        <v>10513</v>
      </c>
      <c r="C5266" s="63" t="s">
        <v>5271</v>
      </c>
      <c r="D5266" s="64">
        <f t="shared" si="461"/>
        <v>4441.3090909090906</v>
      </c>
      <c r="E5266" s="64">
        <f t="shared" si="462"/>
        <v>5373.9839999999995</v>
      </c>
      <c r="F5266" s="64">
        <f>+VLOOKUP(B5266,[1]BASES!$A$2:$C$10701,3,0)</f>
        <v>21</v>
      </c>
      <c r="G5266" s="65">
        <f t="shared" si="459"/>
        <v>5373.9839999999995</v>
      </c>
      <c r="H5266" s="66"/>
      <c r="I5266" s="67"/>
      <c r="J5266" s="67"/>
      <c r="K5266" s="67"/>
      <c r="L5266" s="67"/>
      <c r="M5266" s="68"/>
      <c r="N5266" s="69"/>
      <c r="O5266" s="70">
        <f t="shared" si="457"/>
        <v>0</v>
      </c>
      <c r="P5266" s="71">
        <f t="shared" si="458"/>
        <v>0</v>
      </c>
      <c r="Q5266" s="7">
        <v>1</v>
      </c>
      <c r="R5266" s="72">
        <f>+VLOOKUP(B5266,[1]BASES!$A$2:$E$10701,5,0)</f>
        <v>4626.363636363636</v>
      </c>
      <c r="S5266" s="71">
        <f t="shared" si="460"/>
        <v>0</v>
      </c>
      <c r="T5266" s="71">
        <v>0</v>
      </c>
      <c r="U5266" s="71">
        <f t="shared" si="463"/>
        <v>0</v>
      </c>
      <c r="V5266" s="7">
        <v>0</v>
      </c>
      <c r="W5266" s="7">
        <v>0</v>
      </c>
      <c r="X5266" s="7">
        <v>0</v>
      </c>
      <c r="Y5266" s="73">
        <v>0.04</v>
      </c>
      <c r="Z5266" s="7"/>
      <c r="AA5266" s="7"/>
      <c r="AB5266" s="7"/>
      <c r="AC5266" s="7"/>
    </row>
    <row r="5267" spans="2:29" ht="15.75" customHeight="1" x14ac:dyDescent="0.25">
      <c r="B5267" s="62">
        <v>12169</v>
      </c>
      <c r="C5267" s="63" t="s">
        <v>5272</v>
      </c>
      <c r="D5267" s="64">
        <f t="shared" si="461"/>
        <v>7657.8247933884295</v>
      </c>
      <c r="E5267" s="64">
        <f t="shared" si="462"/>
        <v>9265.9679999999989</v>
      </c>
      <c r="F5267" s="64">
        <f>+VLOOKUP(B5267,[1]BASES!$A$2:$C$10701,3,0)</f>
        <v>21</v>
      </c>
      <c r="G5267" s="65">
        <f t="shared" si="459"/>
        <v>9265.9679999999989</v>
      </c>
      <c r="H5267" s="66"/>
      <c r="I5267" s="67"/>
      <c r="J5267" s="67"/>
      <c r="K5267" s="67"/>
      <c r="L5267" s="67"/>
      <c r="M5267" s="68"/>
      <c r="N5267" s="69"/>
      <c r="O5267" s="70">
        <f t="shared" si="457"/>
        <v>0</v>
      </c>
      <c r="P5267" s="71">
        <f t="shared" si="458"/>
        <v>0</v>
      </c>
      <c r="Q5267" s="7">
        <v>1</v>
      </c>
      <c r="R5267" s="72">
        <f>+VLOOKUP(B5267,[1]BASES!$A$2:$E$10701,5,0)</f>
        <v>7976.9008264462809</v>
      </c>
      <c r="S5267" s="71">
        <f t="shared" si="460"/>
        <v>0</v>
      </c>
      <c r="T5267" s="71">
        <v>0</v>
      </c>
      <c r="U5267" s="71">
        <f t="shared" si="463"/>
        <v>0</v>
      </c>
      <c r="V5267" s="7">
        <v>0</v>
      </c>
      <c r="W5267" s="7">
        <v>0</v>
      </c>
      <c r="X5267" s="7">
        <v>0</v>
      </c>
      <c r="Y5267" s="73">
        <v>0.04</v>
      </c>
      <c r="Z5267" s="7"/>
      <c r="AA5267" s="7"/>
      <c r="AB5267" s="7"/>
      <c r="AC5267" s="7"/>
    </row>
    <row r="5268" spans="2:29" ht="15.75" customHeight="1" x14ac:dyDescent="0.25">
      <c r="B5268" s="62">
        <v>12170</v>
      </c>
      <c r="C5268" s="63" t="s">
        <v>5273</v>
      </c>
      <c r="D5268" s="64">
        <f t="shared" si="461"/>
        <v>2605.2575206611568</v>
      </c>
      <c r="E5268" s="64">
        <f t="shared" si="462"/>
        <v>3152.3615999999997</v>
      </c>
      <c r="F5268" s="64">
        <f>+VLOOKUP(B5268,[1]BASES!$A$2:$C$10701,3,0)</f>
        <v>21</v>
      </c>
      <c r="G5268" s="65">
        <f t="shared" si="459"/>
        <v>3152.3615999999997</v>
      </c>
      <c r="H5268" s="66"/>
      <c r="I5268" s="67"/>
      <c r="J5268" s="67"/>
      <c r="K5268" s="67"/>
      <c r="L5268" s="67"/>
      <c r="M5268" s="68"/>
      <c r="N5268" s="69"/>
      <c r="O5268" s="70">
        <f t="shared" si="457"/>
        <v>0</v>
      </c>
      <c r="P5268" s="71">
        <f t="shared" si="458"/>
        <v>0</v>
      </c>
      <c r="Q5268" s="7">
        <v>1</v>
      </c>
      <c r="R5268" s="72">
        <f>+VLOOKUP(B5268,[1]BASES!$A$2:$E$10701,5,0)</f>
        <v>2713.8099173553719</v>
      </c>
      <c r="S5268" s="71">
        <f t="shared" si="460"/>
        <v>0</v>
      </c>
      <c r="T5268" s="71">
        <v>0</v>
      </c>
      <c r="U5268" s="71">
        <f t="shared" si="463"/>
        <v>0</v>
      </c>
      <c r="V5268" s="7">
        <v>0</v>
      </c>
      <c r="W5268" s="7">
        <v>0</v>
      </c>
      <c r="X5268" s="7">
        <v>0</v>
      </c>
      <c r="Y5268" s="73">
        <v>0.04</v>
      </c>
      <c r="Z5268" s="7"/>
      <c r="AA5268" s="7"/>
      <c r="AB5268" s="7"/>
      <c r="AC5268" s="7"/>
    </row>
    <row r="5269" spans="2:29" ht="15.75" customHeight="1" x14ac:dyDescent="0.25">
      <c r="B5269" s="62">
        <v>28057</v>
      </c>
      <c r="C5269" s="63" t="s">
        <v>5274</v>
      </c>
      <c r="D5269" s="64">
        <f t="shared" si="461"/>
        <v>5982.7517355371911</v>
      </c>
      <c r="E5269" s="64">
        <f t="shared" si="462"/>
        <v>7239.1296000000011</v>
      </c>
      <c r="F5269" s="64">
        <f>+VLOOKUP(B5269,[1]BASES!$A$2:$C$10701,3,0)</f>
        <v>21</v>
      </c>
      <c r="G5269" s="65">
        <f t="shared" si="459"/>
        <v>7239.1296000000011</v>
      </c>
      <c r="H5269" s="66"/>
      <c r="I5269" s="67"/>
      <c r="J5269" s="67"/>
      <c r="K5269" s="67"/>
      <c r="L5269" s="67"/>
      <c r="M5269" s="68"/>
      <c r="N5269" s="69"/>
      <c r="O5269" s="70">
        <f t="shared" si="457"/>
        <v>0</v>
      </c>
      <c r="P5269" s="71">
        <f t="shared" si="458"/>
        <v>0</v>
      </c>
      <c r="Q5269" s="7">
        <v>1</v>
      </c>
      <c r="R5269" s="72">
        <f>+VLOOKUP(B5269,[1]BASES!$A$2:$E$10701,5,0)</f>
        <v>6232.0330578512403</v>
      </c>
      <c r="S5269" s="71">
        <f t="shared" si="460"/>
        <v>0</v>
      </c>
      <c r="T5269" s="71">
        <v>0</v>
      </c>
      <c r="U5269" s="71">
        <f t="shared" si="463"/>
        <v>0</v>
      </c>
      <c r="V5269" s="7">
        <v>0</v>
      </c>
      <c r="W5269" s="7">
        <v>0</v>
      </c>
      <c r="X5269" s="7">
        <v>0</v>
      </c>
      <c r="Y5269" s="73">
        <v>0.04</v>
      </c>
      <c r="Z5269" s="7"/>
      <c r="AA5269" s="7"/>
      <c r="AB5269" s="7"/>
      <c r="AC5269" s="7"/>
    </row>
    <row r="5270" spans="2:29" ht="15.75" customHeight="1" x14ac:dyDescent="0.25">
      <c r="B5270" s="62">
        <v>28058</v>
      </c>
      <c r="C5270" s="63" t="s">
        <v>5275</v>
      </c>
      <c r="D5270" s="64">
        <f t="shared" si="461"/>
        <v>6444.4165289256198</v>
      </c>
      <c r="E5270" s="64">
        <f t="shared" si="462"/>
        <v>7797.7439999999997</v>
      </c>
      <c r="F5270" s="64">
        <f>+VLOOKUP(B5270,[1]BASES!$A$2:$C$10701,3,0)</f>
        <v>21</v>
      </c>
      <c r="G5270" s="65">
        <f t="shared" si="459"/>
        <v>7797.7439999999997</v>
      </c>
      <c r="H5270" s="66"/>
      <c r="I5270" s="67"/>
      <c r="J5270" s="67"/>
      <c r="K5270" s="67"/>
      <c r="L5270" s="67"/>
      <c r="M5270" s="68"/>
      <c r="N5270" s="69"/>
      <c r="O5270" s="70">
        <f t="shared" si="457"/>
        <v>0</v>
      </c>
      <c r="P5270" s="71">
        <f t="shared" si="458"/>
        <v>0</v>
      </c>
      <c r="Q5270" s="7">
        <v>1</v>
      </c>
      <c r="R5270" s="72">
        <f>+VLOOKUP(B5270,[1]BASES!$A$2:$E$10701,5,0)</f>
        <v>6712.9338842975203</v>
      </c>
      <c r="S5270" s="71">
        <f t="shared" si="460"/>
        <v>0</v>
      </c>
      <c r="T5270" s="71">
        <v>0</v>
      </c>
      <c r="U5270" s="71">
        <f t="shared" si="463"/>
        <v>0</v>
      </c>
      <c r="V5270" s="7">
        <v>0</v>
      </c>
      <c r="W5270" s="7">
        <v>0</v>
      </c>
      <c r="X5270" s="7">
        <v>0</v>
      </c>
      <c r="Y5270" s="73">
        <v>0.04</v>
      </c>
      <c r="Z5270" s="7"/>
      <c r="AA5270" s="7"/>
      <c r="AB5270" s="7"/>
      <c r="AC5270" s="7"/>
    </row>
    <row r="5271" spans="2:29" ht="15.75" customHeight="1" x14ac:dyDescent="0.25">
      <c r="B5271" s="62">
        <v>28259</v>
      </c>
      <c r="C5271" s="63" t="s">
        <v>5276</v>
      </c>
      <c r="D5271" s="64">
        <f t="shared" si="461"/>
        <v>12822.807272727274</v>
      </c>
      <c r="E5271" s="64">
        <f t="shared" si="462"/>
        <v>15515.596800000001</v>
      </c>
      <c r="F5271" s="64">
        <f>+VLOOKUP(B5271,[1]BASES!$A$2:$C$10701,3,0)</f>
        <v>21</v>
      </c>
      <c r="G5271" s="65">
        <f t="shared" si="459"/>
        <v>15515.596800000001</v>
      </c>
      <c r="H5271" s="66"/>
      <c r="I5271" s="67"/>
      <c r="J5271" s="67"/>
      <c r="K5271" s="67"/>
      <c r="L5271" s="67"/>
      <c r="M5271" s="68"/>
      <c r="N5271" s="69"/>
      <c r="O5271" s="70">
        <f t="shared" si="457"/>
        <v>0</v>
      </c>
      <c r="P5271" s="71">
        <f t="shared" si="458"/>
        <v>0</v>
      </c>
      <c r="Q5271" s="7">
        <v>1</v>
      </c>
      <c r="R5271" s="72">
        <f>+VLOOKUP(B5271,[1]BASES!$A$2:$E$10701,5,0)</f>
        <v>13357.09090909091</v>
      </c>
      <c r="S5271" s="71">
        <f t="shared" si="460"/>
        <v>0</v>
      </c>
      <c r="T5271" s="71">
        <v>0</v>
      </c>
      <c r="U5271" s="71">
        <f t="shared" si="463"/>
        <v>0</v>
      </c>
      <c r="V5271" s="7">
        <v>0</v>
      </c>
      <c r="W5271" s="7">
        <v>0</v>
      </c>
      <c r="X5271" s="7">
        <v>0</v>
      </c>
      <c r="Y5271" s="73">
        <v>0.04</v>
      </c>
      <c r="Z5271" s="7"/>
      <c r="AA5271" s="7"/>
      <c r="AB5271" s="7"/>
      <c r="AC5271" s="7"/>
    </row>
    <row r="5272" spans="2:29" ht="15.75" customHeight="1" x14ac:dyDescent="0.25">
      <c r="B5272" s="62">
        <v>31166</v>
      </c>
      <c r="C5272" s="63" t="s">
        <v>5277</v>
      </c>
      <c r="D5272" s="64">
        <f t="shared" si="461"/>
        <v>10938.120991735537</v>
      </c>
      <c r="E5272" s="64">
        <f t="shared" si="462"/>
        <v>13235.126400000001</v>
      </c>
      <c r="F5272" s="64">
        <f>+VLOOKUP(B5272,[1]BASES!$A$2:$C$10701,3,0)</f>
        <v>21</v>
      </c>
      <c r="G5272" s="65">
        <f t="shared" si="459"/>
        <v>13235.126400000001</v>
      </c>
      <c r="H5272" s="66"/>
      <c r="I5272" s="67"/>
      <c r="J5272" s="67"/>
      <c r="K5272" s="67"/>
      <c r="L5272" s="67"/>
      <c r="M5272" s="68"/>
      <c r="N5272" s="69"/>
      <c r="O5272" s="70">
        <f t="shared" si="457"/>
        <v>0</v>
      </c>
      <c r="P5272" s="71">
        <f t="shared" si="458"/>
        <v>0</v>
      </c>
      <c r="Q5272" s="7">
        <v>1</v>
      </c>
      <c r="R5272" s="72">
        <f>+VLOOKUP(B5272,[1]BASES!$A$2:$E$10701,5,0)</f>
        <v>11393.876033057852</v>
      </c>
      <c r="S5272" s="71">
        <f t="shared" si="460"/>
        <v>0</v>
      </c>
      <c r="T5272" s="71">
        <v>0</v>
      </c>
      <c r="U5272" s="71">
        <f t="shared" si="463"/>
        <v>0</v>
      </c>
      <c r="V5272" s="7">
        <v>0</v>
      </c>
      <c r="W5272" s="7">
        <v>0</v>
      </c>
      <c r="X5272" s="7">
        <v>0</v>
      </c>
      <c r="Y5272" s="73">
        <v>0.04</v>
      </c>
      <c r="Z5272" s="7"/>
      <c r="AA5272" s="7"/>
      <c r="AB5272" s="7"/>
      <c r="AC5272" s="7"/>
    </row>
    <row r="5273" spans="2:29" ht="15.75" customHeight="1" x14ac:dyDescent="0.25">
      <c r="B5273" s="62">
        <v>31191</v>
      </c>
      <c r="C5273" s="63" t="s">
        <v>5278</v>
      </c>
      <c r="D5273" s="64">
        <f t="shared" si="461"/>
        <v>2668.2763636363638</v>
      </c>
      <c r="E5273" s="64">
        <f t="shared" si="462"/>
        <v>3228.6144000000004</v>
      </c>
      <c r="F5273" s="64">
        <f>+VLOOKUP(B5273,[1]BASES!$A$2:$C$10701,3,0)</f>
        <v>21</v>
      </c>
      <c r="G5273" s="65">
        <f t="shared" si="459"/>
        <v>3228.6144000000004</v>
      </c>
      <c r="H5273" s="66"/>
      <c r="I5273" s="67"/>
      <c r="J5273" s="67"/>
      <c r="K5273" s="67"/>
      <c r="L5273" s="67"/>
      <c r="M5273" s="68"/>
      <c r="N5273" s="69"/>
      <c r="O5273" s="70">
        <f t="shared" si="457"/>
        <v>0</v>
      </c>
      <c r="P5273" s="71">
        <f t="shared" si="458"/>
        <v>0</v>
      </c>
      <c r="Q5273" s="7">
        <v>1</v>
      </c>
      <c r="R5273" s="72">
        <f>+VLOOKUP(B5273,[1]BASES!$A$2:$E$10701,5,0)</f>
        <v>2779.4545454545455</v>
      </c>
      <c r="S5273" s="71">
        <f t="shared" si="460"/>
        <v>0</v>
      </c>
      <c r="T5273" s="71">
        <v>0</v>
      </c>
      <c r="U5273" s="71">
        <f t="shared" si="463"/>
        <v>0</v>
      </c>
      <c r="V5273" s="7">
        <v>0</v>
      </c>
      <c r="W5273" s="7">
        <v>0</v>
      </c>
      <c r="X5273" s="7">
        <v>0</v>
      </c>
      <c r="Y5273" s="73">
        <v>0.04</v>
      </c>
      <c r="Z5273" s="7"/>
      <c r="AA5273" s="7"/>
      <c r="AB5273" s="7"/>
      <c r="AC5273" s="7"/>
    </row>
    <row r="5274" spans="2:29" ht="15.75" customHeight="1" x14ac:dyDescent="0.25">
      <c r="B5274" s="62">
        <v>35974</v>
      </c>
      <c r="C5274" s="63" t="s">
        <v>5279</v>
      </c>
      <c r="D5274" s="64">
        <f t="shared" si="461"/>
        <v>2885.7123966942149</v>
      </c>
      <c r="E5274" s="64">
        <f t="shared" si="462"/>
        <v>3491.712</v>
      </c>
      <c r="F5274" s="64">
        <f>+VLOOKUP(B5274,[1]BASES!$A$2:$C$10701,3,0)</f>
        <v>21</v>
      </c>
      <c r="G5274" s="65">
        <f t="shared" si="459"/>
        <v>3491.712</v>
      </c>
      <c r="H5274" s="66"/>
      <c r="I5274" s="67"/>
      <c r="J5274" s="67"/>
      <c r="K5274" s="67"/>
      <c r="L5274" s="67"/>
      <c r="M5274" s="68"/>
      <c r="N5274" s="69"/>
      <c r="O5274" s="70">
        <f t="shared" si="457"/>
        <v>0</v>
      </c>
      <c r="P5274" s="71">
        <f t="shared" si="458"/>
        <v>0</v>
      </c>
      <c r="Q5274" s="7">
        <v>1</v>
      </c>
      <c r="R5274" s="72">
        <f>+VLOOKUP(B5274,[1]BASES!$A$2:$E$10701,5,0)</f>
        <v>3005.9504132231405</v>
      </c>
      <c r="S5274" s="71">
        <f t="shared" si="460"/>
        <v>0</v>
      </c>
      <c r="T5274" s="71">
        <v>0</v>
      </c>
      <c r="U5274" s="71">
        <f t="shared" si="463"/>
        <v>0</v>
      </c>
      <c r="V5274" s="7">
        <v>0</v>
      </c>
      <c r="W5274" s="7">
        <v>0</v>
      </c>
      <c r="X5274" s="7">
        <v>0</v>
      </c>
      <c r="Y5274" s="73">
        <v>0.04</v>
      </c>
      <c r="Z5274" s="7"/>
      <c r="AA5274" s="7"/>
      <c r="AB5274" s="7"/>
      <c r="AC5274" s="7"/>
    </row>
    <row r="5275" spans="2:29" ht="15.75" customHeight="1" x14ac:dyDescent="0.25">
      <c r="B5275" s="62">
        <v>45934</v>
      </c>
      <c r="C5275" s="63" t="s">
        <v>5280</v>
      </c>
      <c r="D5275" s="64">
        <f t="shared" si="461"/>
        <v>32061.127933884294</v>
      </c>
      <c r="E5275" s="64">
        <f t="shared" si="462"/>
        <v>38793.964799999994</v>
      </c>
      <c r="F5275" s="64">
        <f>+VLOOKUP(B5275,[1]BASES!$A$2:$C$10701,3,0)</f>
        <v>21</v>
      </c>
      <c r="G5275" s="65">
        <f t="shared" si="459"/>
        <v>38793.964799999994</v>
      </c>
      <c r="H5275" s="66"/>
      <c r="I5275" s="67"/>
      <c r="J5275" s="67"/>
      <c r="K5275" s="67"/>
      <c r="L5275" s="67"/>
      <c r="M5275" s="68"/>
      <c r="N5275" s="69"/>
      <c r="O5275" s="70">
        <f t="shared" si="457"/>
        <v>0</v>
      </c>
      <c r="P5275" s="71">
        <f t="shared" si="458"/>
        <v>0</v>
      </c>
      <c r="Q5275" s="7">
        <v>1</v>
      </c>
      <c r="R5275" s="72">
        <f>+VLOOKUP(B5275,[1]BASES!$A$2:$E$10701,5,0)</f>
        <v>33397.008264462806</v>
      </c>
      <c r="S5275" s="71">
        <f t="shared" si="460"/>
        <v>0</v>
      </c>
      <c r="T5275" s="71">
        <v>0</v>
      </c>
      <c r="U5275" s="71">
        <f t="shared" si="463"/>
        <v>0</v>
      </c>
      <c r="V5275" s="7">
        <v>0</v>
      </c>
      <c r="W5275" s="7">
        <v>0</v>
      </c>
      <c r="X5275" s="7">
        <v>0</v>
      </c>
      <c r="Y5275" s="73">
        <v>0.04</v>
      </c>
      <c r="Z5275" s="7"/>
      <c r="AA5275" s="7"/>
      <c r="AB5275" s="7"/>
      <c r="AC5275" s="7"/>
    </row>
    <row r="5276" spans="2:29" ht="15.75" customHeight="1" x14ac:dyDescent="0.25">
      <c r="B5276" s="62">
        <v>46613</v>
      </c>
      <c r="C5276" s="63" t="s">
        <v>5281</v>
      </c>
      <c r="D5276" s="64">
        <f t="shared" si="461"/>
        <v>6656.73520661157</v>
      </c>
      <c r="E5276" s="64">
        <f t="shared" si="462"/>
        <v>8054.6495999999997</v>
      </c>
      <c r="F5276" s="64">
        <f>+VLOOKUP(B5276,[1]BASES!$A$2:$C$10701,3,0)</f>
        <v>21</v>
      </c>
      <c r="G5276" s="65">
        <f t="shared" si="459"/>
        <v>8054.6495999999997</v>
      </c>
      <c r="H5276" s="66"/>
      <c r="I5276" s="67"/>
      <c r="J5276" s="67"/>
      <c r="K5276" s="67"/>
      <c r="L5276" s="67"/>
      <c r="M5276" s="68"/>
      <c r="N5276" s="69"/>
      <c r="O5276" s="70">
        <f t="shared" si="457"/>
        <v>0</v>
      </c>
      <c r="P5276" s="71">
        <f t="shared" si="458"/>
        <v>0</v>
      </c>
      <c r="Q5276" s="7">
        <v>1</v>
      </c>
      <c r="R5276" s="72">
        <f>+VLOOKUP(B5276,[1]BASES!$A$2:$E$10701,5,0)</f>
        <v>6934.0991735537191</v>
      </c>
      <c r="S5276" s="71">
        <f t="shared" si="460"/>
        <v>0</v>
      </c>
      <c r="T5276" s="71">
        <v>0</v>
      </c>
      <c r="U5276" s="71">
        <f t="shared" si="463"/>
        <v>0</v>
      </c>
      <c r="V5276" s="7">
        <v>0</v>
      </c>
      <c r="W5276" s="7">
        <v>0</v>
      </c>
      <c r="X5276" s="7">
        <v>0</v>
      </c>
      <c r="Y5276" s="73">
        <v>0.04</v>
      </c>
      <c r="Z5276" s="7"/>
      <c r="AA5276" s="7"/>
      <c r="AB5276" s="7"/>
      <c r="AC5276" s="7"/>
    </row>
    <row r="5277" spans="2:29" ht="15.75" customHeight="1" x14ac:dyDescent="0.25">
      <c r="B5277" s="62">
        <v>17425</v>
      </c>
      <c r="C5277" s="63" t="s">
        <v>5282</v>
      </c>
      <c r="D5277" s="64">
        <f t="shared" si="461"/>
        <v>270301.74148760329</v>
      </c>
      <c r="E5277" s="64">
        <f t="shared" si="462"/>
        <v>327065.10719999997</v>
      </c>
      <c r="F5277" s="64">
        <f>+VLOOKUP(B5277,[1]BASES!$A$2:$C$10701,3,0)</f>
        <v>21</v>
      </c>
      <c r="G5277" s="65">
        <f t="shared" si="459"/>
        <v>327065.10719999997</v>
      </c>
      <c r="H5277" s="66"/>
      <c r="I5277" s="67"/>
      <c r="J5277" s="67"/>
      <c r="K5277" s="67"/>
      <c r="L5277" s="67"/>
      <c r="M5277" s="68"/>
      <c r="N5277" s="69"/>
      <c r="O5277" s="70">
        <f t="shared" si="457"/>
        <v>0</v>
      </c>
      <c r="P5277" s="71">
        <f t="shared" si="458"/>
        <v>0</v>
      </c>
      <c r="Q5277" s="7">
        <v>1</v>
      </c>
      <c r="R5277" s="72">
        <f>+VLOOKUP(B5277,[1]BASES!$A$2:$E$10701,5,0)</f>
        <v>281564.31404958677</v>
      </c>
      <c r="S5277" s="71">
        <f t="shared" si="460"/>
        <v>0</v>
      </c>
      <c r="T5277" s="71">
        <v>0</v>
      </c>
      <c r="U5277" s="71">
        <f t="shared" si="463"/>
        <v>0</v>
      </c>
      <c r="V5277" s="7">
        <v>0</v>
      </c>
      <c r="W5277" s="7">
        <v>0</v>
      </c>
      <c r="X5277" s="7">
        <v>0</v>
      </c>
      <c r="Y5277" s="73">
        <v>0.04</v>
      </c>
      <c r="Z5277" s="7"/>
      <c r="AA5277" s="7"/>
      <c r="AB5277" s="7"/>
      <c r="AC5277" s="7"/>
    </row>
    <row r="5278" spans="2:29" ht="15.75" customHeight="1" x14ac:dyDescent="0.25">
      <c r="B5278" s="62">
        <v>18190</v>
      </c>
      <c r="C5278" s="63" t="s">
        <v>5283</v>
      </c>
      <c r="D5278" s="64">
        <f t="shared" si="461"/>
        <v>1732.6095867768595</v>
      </c>
      <c r="E5278" s="64">
        <f t="shared" si="462"/>
        <v>2096.4576000000002</v>
      </c>
      <c r="F5278" s="64">
        <f>+VLOOKUP(B5278,[1]BASES!$A$2:$C$10701,3,0)</f>
        <v>21</v>
      </c>
      <c r="G5278" s="65">
        <f t="shared" si="459"/>
        <v>2096.4576000000002</v>
      </c>
      <c r="H5278" s="66"/>
      <c r="I5278" s="67"/>
      <c r="J5278" s="67"/>
      <c r="K5278" s="67"/>
      <c r="L5278" s="67"/>
      <c r="M5278" s="68"/>
      <c r="N5278" s="69"/>
      <c r="O5278" s="70">
        <f t="shared" si="457"/>
        <v>0</v>
      </c>
      <c r="P5278" s="71">
        <f t="shared" si="458"/>
        <v>0</v>
      </c>
      <c r="Q5278" s="7">
        <v>1</v>
      </c>
      <c r="R5278" s="72">
        <f>+VLOOKUP(B5278,[1]BASES!$A$2:$E$10701,5,0)</f>
        <v>1804.8016528925621</v>
      </c>
      <c r="S5278" s="71">
        <f t="shared" si="460"/>
        <v>0</v>
      </c>
      <c r="T5278" s="71">
        <v>0</v>
      </c>
      <c r="U5278" s="71">
        <f t="shared" si="463"/>
        <v>0</v>
      </c>
      <c r="V5278" s="7">
        <v>0</v>
      </c>
      <c r="W5278" s="7">
        <v>0</v>
      </c>
      <c r="X5278" s="7">
        <v>0</v>
      </c>
      <c r="Y5278" s="73">
        <v>0.04</v>
      </c>
      <c r="Z5278" s="7"/>
      <c r="AA5278" s="7"/>
      <c r="AB5278" s="7"/>
      <c r="AC5278" s="7"/>
    </row>
    <row r="5279" spans="2:29" ht="15.75" customHeight="1" x14ac:dyDescent="0.25">
      <c r="B5279" s="62">
        <v>18201</v>
      </c>
      <c r="C5279" s="63" t="s">
        <v>5284</v>
      </c>
      <c r="D5279" s="64">
        <f t="shared" si="461"/>
        <v>3121.4042975206612</v>
      </c>
      <c r="E5279" s="64">
        <f t="shared" si="462"/>
        <v>3776.8992000000003</v>
      </c>
      <c r="F5279" s="64">
        <f>+VLOOKUP(B5279,[1]BASES!$A$2:$C$10701,3,0)</f>
        <v>21</v>
      </c>
      <c r="G5279" s="65">
        <f t="shared" si="459"/>
        <v>3776.8992000000003</v>
      </c>
      <c r="H5279" s="66"/>
      <c r="I5279" s="67"/>
      <c r="J5279" s="67"/>
      <c r="K5279" s="67"/>
      <c r="L5279" s="67"/>
      <c r="M5279" s="68"/>
      <c r="N5279" s="69"/>
      <c r="O5279" s="70">
        <f t="shared" si="457"/>
        <v>0</v>
      </c>
      <c r="P5279" s="71">
        <f t="shared" si="458"/>
        <v>0</v>
      </c>
      <c r="Q5279" s="7">
        <v>1</v>
      </c>
      <c r="R5279" s="72">
        <f>+VLOOKUP(B5279,[1]BASES!$A$2:$E$10701,5,0)</f>
        <v>3251.4628099173556</v>
      </c>
      <c r="S5279" s="71">
        <f t="shared" si="460"/>
        <v>0</v>
      </c>
      <c r="T5279" s="71">
        <v>0</v>
      </c>
      <c r="U5279" s="71">
        <f t="shared" si="463"/>
        <v>0</v>
      </c>
      <c r="V5279" s="7">
        <v>0</v>
      </c>
      <c r="W5279" s="7">
        <v>0</v>
      </c>
      <c r="X5279" s="7">
        <v>0</v>
      </c>
      <c r="Y5279" s="73">
        <v>0.04</v>
      </c>
      <c r="Z5279" s="7"/>
      <c r="AA5279" s="7"/>
      <c r="AB5279" s="7"/>
      <c r="AC5279" s="7"/>
    </row>
    <row r="5280" spans="2:29" ht="15.75" customHeight="1" x14ac:dyDescent="0.25">
      <c r="B5280" s="62">
        <v>24404</v>
      </c>
      <c r="C5280" s="63" t="s">
        <v>5285</v>
      </c>
      <c r="D5280" s="64">
        <f t="shared" si="461"/>
        <v>14621.585454545457</v>
      </c>
      <c r="E5280" s="64">
        <f t="shared" si="462"/>
        <v>17692.118400000003</v>
      </c>
      <c r="F5280" s="64">
        <f>+VLOOKUP(B5280,[1]BASES!$A$2:$C$10701,3,0)</f>
        <v>21</v>
      </c>
      <c r="G5280" s="65">
        <f t="shared" si="459"/>
        <v>17692.118400000003</v>
      </c>
      <c r="H5280" s="66"/>
      <c r="I5280" s="67"/>
      <c r="J5280" s="67"/>
      <c r="K5280" s="67"/>
      <c r="L5280" s="67"/>
      <c r="M5280" s="68"/>
      <c r="N5280" s="69"/>
      <c r="O5280" s="70">
        <f t="shared" si="457"/>
        <v>0</v>
      </c>
      <c r="P5280" s="71">
        <f t="shared" si="458"/>
        <v>0</v>
      </c>
      <c r="Q5280" s="7">
        <v>1</v>
      </c>
      <c r="R5280" s="72">
        <f>+VLOOKUP(B5280,[1]BASES!$A$2:$E$10701,5,0)</f>
        <v>15230.818181818184</v>
      </c>
      <c r="S5280" s="71">
        <f t="shared" si="460"/>
        <v>0</v>
      </c>
      <c r="T5280" s="71">
        <v>0</v>
      </c>
      <c r="U5280" s="71">
        <f t="shared" si="463"/>
        <v>0</v>
      </c>
      <c r="V5280" s="7">
        <v>0</v>
      </c>
      <c r="W5280" s="7">
        <v>0</v>
      </c>
      <c r="X5280" s="7">
        <v>0</v>
      </c>
      <c r="Y5280" s="73">
        <v>0.04</v>
      </c>
      <c r="Z5280" s="7"/>
      <c r="AA5280" s="7"/>
      <c r="AB5280" s="7"/>
      <c r="AC5280" s="7"/>
    </row>
    <row r="5281" spans="2:29" ht="15.75" customHeight="1" x14ac:dyDescent="0.25">
      <c r="B5281" s="62">
        <v>24428</v>
      </c>
      <c r="C5281" s="63" t="s">
        <v>5286</v>
      </c>
      <c r="D5281" s="64">
        <f t="shared" si="461"/>
        <v>44690.459504132232</v>
      </c>
      <c r="E5281" s="64">
        <f t="shared" si="462"/>
        <v>54075.455999999998</v>
      </c>
      <c r="F5281" s="64">
        <f>+VLOOKUP(B5281,[1]BASES!$A$2:$C$10701,3,0)</f>
        <v>21</v>
      </c>
      <c r="G5281" s="65">
        <f t="shared" si="459"/>
        <v>54075.455999999998</v>
      </c>
      <c r="H5281" s="66"/>
      <c r="I5281" s="67"/>
      <c r="J5281" s="67"/>
      <c r="K5281" s="67"/>
      <c r="L5281" s="67"/>
      <c r="M5281" s="68"/>
      <c r="N5281" s="69"/>
      <c r="O5281" s="70">
        <f t="shared" si="457"/>
        <v>0</v>
      </c>
      <c r="P5281" s="71">
        <f t="shared" si="458"/>
        <v>0</v>
      </c>
      <c r="Q5281" s="7">
        <v>1</v>
      </c>
      <c r="R5281" s="72">
        <f>+VLOOKUP(B5281,[1]BASES!$A$2:$E$10701,5,0)</f>
        <v>46552.561983471074</v>
      </c>
      <c r="S5281" s="71">
        <f t="shared" si="460"/>
        <v>0</v>
      </c>
      <c r="T5281" s="71">
        <v>0</v>
      </c>
      <c r="U5281" s="71">
        <f t="shared" si="463"/>
        <v>0</v>
      </c>
      <c r="V5281" s="7">
        <v>0</v>
      </c>
      <c r="W5281" s="7">
        <v>0</v>
      </c>
      <c r="X5281" s="7">
        <v>0</v>
      </c>
      <c r="Y5281" s="73">
        <v>0.04</v>
      </c>
      <c r="Z5281" s="7"/>
      <c r="AA5281" s="7"/>
      <c r="AB5281" s="7"/>
      <c r="AC5281" s="7"/>
    </row>
    <row r="5282" spans="2:29" ht="15.75" customHeight="1" x14ac:dyDescent="0.25">
      <c r="B5282" s="62">
        <v>26662</v>
      </c>
      <c r="C5282" s="63" t="s">
        <v>5287</v>
      </c>
      <c r="D5282" s="64">
        <f t="shared" si="461"/>
        <v>186.79537190082644</v>
      </c>
      <c r="E5282" s="64">
        <f t="shared" si="462"/>
        <v>226.0224</v>
      </c>
      <c r="F5282" s="64">
        <f>+VLOOKUP(B5282,[1]BASES!$A$2:$C$10701,3,0)</f>
        <v>21</v>
      </c>
      <c r="G5282" s="65">
        <f t="shared" si="459"/>
        <v>226.0224</v>
      </c>
      <c r="H5282" s="66"/>
      <c r="I5282" s="67"/>
      <c r="J5282" s="67"/>
      <c r="K5282" s="67"/>
      <c r="L5282" s="67"/>
      <c r="M5282" s="68"/>
      <c r="N5282" s="69"/>
      <c r="O5282" s="70">
        <f t="shared" si="457"/>
        <v>0</v>
      </c>
      <c r="P5282" s="71">
        <f t="shared" si="458"/>
        <v>0</v>
      </c>
      <c r="Q5282" s="7">
        <v>1</v>
      </c>
      <c r="R5282" s="72">
        <f>+VLOOKUP(B5282,[1]BASES!$A$2:$E$10701,5,0)</f>
        <v>194.57851239669421</v>
      </c>
      <c r="S5282" s="71">
        <f t="shared" si="460"/>
        <v>0</v>
      </c>
      <c r="T5282" s="71">
        <v>0</v>
      </c>
      <c r="U5282" s="71">
        <f t="shared" si="463"/>
        <v>0</v>
      </c>
      <c r="V5282" s="7">
        <v>0</v>
      </c>
      <c r="W5282" s="7">
        <v>0</v>
      </c>
      <c r="X5282" s="7">
        <v>0</v>
      </c>
      <c r="Y5282" s="73">
        <v>0.04</v>
      </c>
      <c r="Z5282" s="7"/>
      <c r="AA5282" s="7"/>
      <c r="AB5282" s="7"/>
      <c r="AC5282" s="7"/>
    </row>
    <row r="5283" spans="2:29" ht="15.75" customHeight="1" x14ac:dyDescent="0.25">
      <c r="B5283" s="62">
        <v>26663</v>
      </c>
      <c r="C5283" s="63" t="s">
        <v>5288</v>
      </c>
      <c r="D5283" s="64">
        <f t="shared" si="461"/>
        <v>3947.0995041322312</v>
      </c>
      <c r="E5283" s="64">
        <f t="shared" si="462"/>
        <v>4775.9903999999997</v>
      </c>
      <c r="F5283" s="64">
        <f>+VLOOKUP(B5283,[1]BASES!$A$2:$C$10701,3,0)</f>
        <v>21</v>
      </c>
      <c r="G5283" s="65">
        <f t="shared" si="459"/>
        <v>4775.9903999999997</v>
      </c>
      <c r="H5283" s="66"/>
      <c r="I5283" s="67"/>
      <c r="J5283" s="67"/>
      <c r="K5283" s="67"/>
      <c r="L5283" s="67"/>
      <c r="M5283" s="68"/>
      <c r="N5283" s="69"/>
      <c r="O5283" s="70">
        <f t="shared" si="457"/>
        <v>0</v>
      </c>
      <c r="P5283" s="71">
        <f t="shared" si="458"/>
        <v>0</v>
      </c>
      <c r="Q5283" s="7">
        <v>1</v>
      </c>
      <c r="R5283" s="72">
        <f>+VLOOKUP(B5283,[1]BASES!$A$2:$E$10701,5,0)</f>
        <v>4111.5619834710742</v>
      </c>
      <c r="S5283" s="71">
        <f t="shared" si="460"/>
        <v>0</v>
      </c>
      <c r="T5283" s="71">
        <v>0</v>
      </c>
      <c r="U5283" s="71">
        <f t="shared" si="463"/>
        <v>0</v>
      </c>
      <c r="V5283" s="7">
        <v>0</v>
      </c>
      <c r="W5283" s="7">
        <v>0</v>
      </c>
      <c r="X5283" s="7">
        <v>0</v>
      </c>
      <c r="Y5283" s="73">
        <v>0.04</v>
      </c>
      <c r="Z5283" s="7"/>
      <c r="AA5283" s="7"/>
      <c r="AB5283" s="7"/>
      <c r="AC5283" s="7"/>
    </row>
    <row r="5284" spans="2:29" ht="15.75" customHeight="1" x14ac:dyDescent="0.25">
      <c r="B5284" s="62">
        <v>28230</v>
      </c>
      <c r="C5284" s="63" t="s">
        <v>5289</v>
      </c>
      <c r="D5284" s="64">
        <f t="shared" si="461"/>
        <v>4802.5705785123973</v>
      </c>
      <c r="E5284" s="64">
        <f t="shared" si="462"/>
        <v>5811.1104000000005</v>
      </c>
      <c r="F5284" s="64">
        <f>+VLOOKUP(B5284,[1]BASES!$A$2:$C$10701,3,0)</f>
        <v>21</v>
      </c>
      <c r="G5284" s="65">
        <f t="shared" si="459"/>
        <v>5811.1104000000005</v>
      </c>
      <c r="H5284" s="66"/>
      <c r="I5284" s="67"/>
      <c r="J5284" s="67"/>
      <c r="K5284" s="67"/>
      <c r="L5284" s="67"/>
      <c r="M5284" s="68"/>
      <c r="N5284" s="69"/>
      <c r="O5284" s="70">
        <f t="shared" si="457"/>
        <v>0</v>
      </c>
      <c r="P5284" s="71">
        <f t="shared" si="458"/>
        <v>0</v>
      </c>
      <c r="Q5284" s="7">
        <v>1</v>
      </c>
      <c r="R5284" s="72">
        <f>+VLOOKUP(B5284,[1]BASES!$A$2:$E$10701,5,0)</f>
        <v>5002.6776859504134</v>
      </c>
      <c r="S5284" s="71">
        <f t="shared" si="460"/>
        <v>0</v>
      </c>
      <c r="T5284" s="71">
        <v>0</v>
      </c>
      <c r="U5284" s="71">
        <f t="shared" si="463"/>
        <v>0</v>
      </c>
      <c r="V5284" s="7">
        <v>0</v>
      </c>
      <c r="W5284" s="7">
        <v>0</v>
      </c>
      <c r="X5284" s="7">
        <v>0</v>
      </c>
      <c r="Y5284" s="73">
        <v>0.04</v>
      </c>
      <c r="Z5284" s="7"/>
      <c r="AA5284" s="7"/>
      <c r="AB5284" s="7"/>
      <c r="AC5284" s="7"/>
    </row>
    <row r="5285" spans="2:29" ht="15.75" customHeight="1" x14ac:dyDescent="0.25">
      <c r="B5285" s="62">
        <v>28444</v>
      </c>
      <c r="C5285" s="63" t="s">
        <v>5290</v>
      </c>
      <c r="D5285" s="64">
        <f t="shared" si="461"/>
        <v>12859.200000000003</v>
      </c>
      <c r="E5285" s="64">
        <f t="shared" si="462"/>
        <v>15559.632000000003</v>
      </c>
      <c r="F5285" s="64">
        <f>+VLOOKUP(B5285,[1]BASES!$A$2:$C$10701,3,0)</f>
        <v>21</v>
      </c>
      <c r="G5285" s="65">
        <f t="shared" si="459"/>
        <v>15559.632000000003</v>
      </c>
      <c r="H5285" s="66"/>
      <c r="I5285" s="67"/>
      <c r="J5285" s="67"/>
      <c r="K5285" s="67"/>
      <c r="L5285" s="67"/>
      <c r="M5285" s="68"/>
      <c r="N5285" s="69"/>
      <c r="O5285" s="70">
        <f t="shared" si="457"/>
        <v>0</v>
      </c>
      <c r="P5285" s="71">
        <f t="shared" si="458"/>
        <v>0</v>
      </c>
      <c r="Q5285" s="7">
        <v>1</v>
      </c>
      <c r="R5285" s="72">
        <f>+VLOOKUP(B5285,[1]BASES!$A$2:$E$10701,5,0)</f>
        <v>13395.000000000002</v>
      </c>
      <c r="S5285" s="71">
        <f t="shared" si="460"/>
        <v>0</v>
      </c>
      <c r="T5285" s="71">
        <v>0</v>
      </c>
      <c r="U5285" s="71">
        <f t="shared" si="463"/>
        <v>0</v>
      </c>
      <c r="V5285" s="7">
        <v>0</v>
      </c>
      <c r="W5285" s="7">
        <v>0</v>
      </c>
      <c r="X5285" s="7">
        <v>0</v>
      </c>
      <c r="Y5285" s="73">
        <v>0.04</v>
      </c>
      <c r="Z5285" s="7"/>
      <c r="AA5285" s="7"/>
      <c r="AB5285" s="7"/>
      <c r="AC5285" s="7"/>
    </row>
    <row r="5286" spans="2:29" ht="15.75" customHeight="1" x14ac:dyDescent="0.25">
      <c r="B5286" s="62">
        <v>28551</v>
      </c>
      <c r="C5286" s="63" t="s">
        <v>5291</v>
      </c>
      <c r="D5286" s="64">
        <f t="shared" si="461"/>
        <v>34592.600330578513</v>
      </c>
      <c r="E5286" s="64">
        <f t="shared" si="462"/>
        <v>41857.046399999999</v>
      </c>
      <c r="F5286" s="64">
        <f>+VLOOKUP(B5286,[1]BASES!$A$2:$C$10701,3,0)</f>
        <v>21</v>
      </c>
      <c r="G5286" s="65">
        <f t="shared" si="459"/>
        <v>41857.046399999999</v>
      </c>
      <c r="H5286" s="66"/>
      <c r="I5286" s="67"/>
      <c r="J5286" s="67"/>
      <c r="K5286" s="67"/>
      <c r="L5286" s="67"/>
      <c r="M5286" s="68"/>
      <c r="N5286" s="69"/>
      <c r="O5286" s="70">
        <f t="shared" si="457"/>
        <v>0</v>
      </c>
      <c r="P5286" s="71">
        <f t="shared" si="458"/>
        <v>0</v>
      </c>
      <c r="Q5286" s="7">
        <v>1</v>
      </c>
      <c r="R5286" s="72">
        <f>+VLOOKUP(B5286,[1]BASES!$A$2:$E$10701,5,0)</f>
        <v>36033.958677685951</v>
      </c>
      <c r="S5286" s="71">
        <f t="shared" si="460"/>
        <v>0</v>
      </c>
      <c r="T5286" s="71">
        <v>0</v>
      </c>
      <c r="U5286" s="71">
        <f t="shared" si="463"/>
        <v>0</v>
      </c>
      <c r="V5286" s="7">
        <v>0</v>
      </c>
      <c r="W5286" s="7">
        <v>0</v>
      </c>
      <c r="X5286" s="7">
        <v>0</v>
      </c>
      <c r="Y5286" s="73">
        <v>0.04</v>
      </c>
      <c r="Z5286" s="7"/>
      <c r="AA5286" s="7"/>
      <c r="AB5286" s="7"/>
      <c r="AC5286" s="7"/>
    </row>
    <row r="5287" spans="2:29" ht="15.75" customHeight="1" x14ac:dyDescent="0.25">
      <c r="B5287" s="62">
        <v>35721</v>
      </c>
      <c r="C5287" s="63" t="s">
        <v>5292</v>
      </c>
      <c r="D5287" s="64">
        <f t="shared" si="461"/>
        <v>21671.135206611572</v>
      </c>
      <c r="E5287" s="64">
        <f t="shared" si="462"/>
        <v>26222.073600000003</v>
      </c>
      <c r="F5287" s="64">
        <f>+VLOOKUP(B5287,[1]BASES!$A$2:$C$10701,3,0)</f>
        <v>21</v>
      </c>
      <c r="G5287" s="65">
        <f t="shared" si="459"/>
        <v>26222.073600000003</v>
      </c>
      <c r="H5287" s="66"/>
      <c r="I5287" s="67"/>
      <c r="J5287" s="67"/>
      <c r="K5287" s="67"/>
      <c r="L5287" s="67"/>
      <c r="M5287" s="68"/>
      <c r="N5287" s="69"/>
      <c r="O5287" s="70">
        <f t="shared" si="457"/>
        <v>0</v>
      </c>
      <c r="P5287" s="71">
        <f t="shared" si="458"/>
        <v>0</v>
      </c>
      <c r="Q5287" s="7">
        <v>1</v>
      </c>
      <c r="R5287" s="72">
        <f>+VLOOKUP(B5287,[1]BASES!$A$2:$E$10701,5,0)</f>
        <v>22574.099173553721</v>
      </c>
      <c r="S5287" s="71">
        <f t="shared" si="460"/>
        <v>0</v>
      </c>
      <c r="T5287" s="71">
        <v>0</v>
      </c>
      <c r="U5287" s="71">
        <f t="shared" si="463"/>
        <v>0</v>
      </c>
      <c r="V5287" s="7">
        <v>0</v>
      </c>
      <c r="W5287" s="7">
        <v>0</v>
      </c>
      <c r="X5287" s="7">
        <v>0</v>
      </c>
      <c r="Y5287" s="73">
        <v>0.04</v>
      </c>
      <c r="Z5287" s="7"/>
      <c r="AA5287" s="7"/>
      <c r="AB5287" s="7"/>
      <c r="AC5287" s="7"/>
    </row>
    <row r="5288" spans="2:29" ht="15.75" customHeight="1" x14ac:dyDescent="0.25">
      <c r="B5288" s="62">
        <v>45890</v>
      </c>
      <c r="C5288" s="63" t="s">
        <v>5293</v>
      </c>
      <c r="D5288" s="64">
        <f t="shared" si="461"/>
        <v>3940.3319008264461</v>
      </c>
      <c r="E5288" s="64">
        <f t="shared" si="462"/>
        <v>4767.8015999999998</v>
      </c>
      <c r="F5288" s="64">
        <f>+VLOOKUP(B5288,[1]BASES!$A$2:$C$10701,3,0)</f>
        <v>21</v>
      </c>
      <c r="G5288" s="65">
        <f t="shared" si="459"/>
        <v>4767.8015999999998</v>
      </c>
      <c r="H5288" s="66"/>
      <c r="I5288" s="67"/>
      <c r="J5288" s="67"/>
      <c r="K5288" s="67"/>
      <c r="L5288" s="67"/>
      <c r="M5288" s="68"/>
      <c r="N5288" s="69"/>
      <c r="O5288" s="70">
        <f t="shared" si="457"/>
        <v>0</v>
      </c>
      <c r="P5288" s="71">
        <f t="shared" si="458"/>
        <v>0</v>
      </c>
      <c r="Q5288" s="7">
        <v>1</v>
      </c>
      <c r="R5288" s="72">
        <f>+VLOOKUP(B5288,[1]BASES!$A$2:$E$10701,5,0)</f>
        <v>4104.5123966942147</v>
      </c>
      <c r="S5288" s="71">
        <f t="shared" si="460"/>
        <v>0</v>
      </c>
      <c r="T5288" s="71">
        <v>0</v>
      </c>
      <c r="U5288" s="71">
        <f t="shared" si="463"/>
        <v>0</v>
      </c>
      <c r="V5288" s="7">
        <v>0</v>
      </c>
      <c r="W5288" s="7">
        <v>0</v>
      </c>
      <c r="X5288" s="7">
        <v>0</v>
      </c>
      <c r="Y5288" s="73">
        <v>0.04</v>
      </c>
      <c r="Z5288" s="7"/>
      <c r="AA5288" s="7"/>
      <c r="AB5288" s="7"/>
      <c r="AC5288" s="7"/>
    </row>
    <row r="5289" spans="2:29" ht="15.75" customHeight="1" x14ac:dyDescent="0.25">
      <c r="B5289" s="62">
        <v>18451</v>
      </c>
      <c r="C5289" s="63" t="s">
        <v>5294</v>
      </c>
      <c r="D5289" s="64">
        <f t="shared" si="461"/>
        <v>15849.306446280991</v>
      </c>
      <c r="E5289" s="64">
        <f t="shared" si="462"/>
        <v>19177.660799999998</v>
      </c>
      <c r="F5289" s="64">
        <f>+VLOOKUP(B5289,[1]BASES!$A$2:$C$10701,3,0)</f>
        <v>21</v>
      </c>
      <c r="G5289" s="65">
        <f t="shared" si="459"/>
        <v>19177.660799999998</v>
      </c>
      <c r="H5289" s="66"/>
      <c r="I5289" s="67"/>
      <c r="J5289" s="67"/>
      <c r="K5289" s="67"/>
      <c r="L5289" s="67"/>
      <c r="M5289" s="68"/>
      <c r="N5289" s="69"/>
      <c r="O5289" s="70">
        <f t="shared" si="457"/>
        <v>0</v>
      </c>
      <c r="P5289" s="71">
        <f t="shared" si="458"/>
        <v>0</v>
      </c>
      <c r="Q5289" s="7">
        <v>1</v>
      </c>
      <c r="R5289" s="72">
        <f>+VLOOKUP(B5289,[1]BASES!$A$2:$E$10701,5,0)</f>
        <v>16509.694214876032</v>
      </c>
      <c r="S5289" s="71">
        <f t="shared" si="460"/>
        <v>0</v>
      </c>
      <c r="T5289" s="71">
        <v>0</v>
      </c>
      <c r="U5289" s="71">
        <f t="shared" si="463"/>
        <v>0</v>
      </c>
      <c r="V5289" s="7">
        <v>0</v>
      </c>
      <c r="W5289" s="7">
        <v>0</v>
      </c>
      <c r="X5289" s="7">
        <v>0</v>
      </c>
      <c r="Y5289" s="73">
        <v>0.04</v>
      </c>
      <c r="Z5289" s="7"/>
      <c r="AA5289" s="7"/>
      <c r="AB5289" s="7"/>
      <c r="AC5289" s="7"/>
    </row>
    <row r="5290" spans="2:29" ht="15.75" customHeight="1" x14ac:dyDescent="0.25">
      <c r="B5290" s="62">
        <v>24439</v>
      </c>
      <c r="C5290" s="63" t="s">
        <v>5295</v>
      </c>
      <c r="D5290" s="64">
        <f t="shared" si="461"/>
        <v>7714.1633057851232</v>
      </c>
      <c r="E5290" s="64">
        <f t="shared" si="462"/>
        <v>9334.1375999999982</v>
      </c>
      <c r="F5290" s="64">
        <f>+VLOOKUP(B5290,[1]BASES!$A$2:$C$10701,3,0)</f>
        <v>21</v>
      </c>
      <c r="G5290" s="65">
        <f t="shared" si="459"/>
        <v>9334.1375999999982</v>
      </c>
      <c r="H5290" s="66"/>
      <c r="I5290" s="67"/>
      <c r="J5290" s="67"/>
      <c r="K5290" s="67"/>
      <c r="L5290" s="67"/>
      <c r="M5290" s="68"/>
      <c r="N5290" s="69"/>
      <c r="O5290" s="70">
        <f t="shared" si="457"/>
        <v>0</v>
      </c>
      <c r="P5290" s="71">
        <f t="shared" si="458"/>
        <v>0</v>
      </c>
      <c r="Q5290" s="7">
        <v>1</v>
      </c>
      <c r="R5290" s="72">
        <f>+VLOOKUP(B5290,[1]BASES!$A$2:$E$10701,5,0)</f>
        <v>8035.5867768595035</v>
      </c>
      <c r="S5290" s="71">
        <f t="shared" si="460"/>
        <v>0</v>
      </c>
      <c r="T5290" s="71">
        <v>0</v>
      </c>
      <c r="U5290" s="71">
        <f t="shared" si="463"/>
        <v>0</v>
      </c>
      <c r="V5290" s="7">
        <v>0</v>
      </c>
      <c r="W5290" s="7">
        <v>0</v>
      </c>
      <c r="X5290" s="7">
        <v>0</v>
      </c>
      <c r="Y5290" s="73">
        <v>0.04</v>
      </c>
      <c r="Z5290" s="7"/>
      <c r="AA5290" s="7"/>
      <c r="AB5290" s="7"/>
      <c r="AC5290" s="7"/>
    </row>
    <row r="5291" spans="2:29" ht="15.75" customHeight="1" x14ac:dyDescent="0.25">
      <c r="B5291" s="62">
        <v>24440</v>
      </c>
      <c r="C5291" s="63" t="s">
        <v>5296</v>
      </c>
      <c r="D5291" s="64">
        <f t="shared" si="461"/>
        <v>4426.2743801652887</v>
      </c>
      <c r="E5291" s="64">
        <f t="shared" si="462"/>
        <v>5355.7919999999995</v>
      </c>
      <c r="F5291" s="64">
        <f>+VLOOKUP(B5291,[1]BASES!$A$2:$C$10701,3,0)</f>
        <v>21</v>
      </c>
      <c r="G5291" s="65">
        <f t="shared" si="459"/>
        <v>5355.7919999999995</v>
      </c>
      <c r="H5291" s="66"/>
      <c r="I5291" s="67"/>
      <c r="J5291" s="67"/>
      <c r="K5291" s="67"/>
      <c r="L5291" s="67"/>
      <c r="M5291" s="68"/>
      <c r="N5291" s="69"/>
      <c r="O5291" s="70">
        <f t="shared" si="457"/>
        <v>0</v>
      </c>
      <c r="P5291" s="71">
        <f t="shared" si="458"/>
        <v>0</v>
      </c>
      <c r="Q5291" s="7">
        <v>1</v>
      </c>
      <c r="R5291" s="72">
        <f>+VLOOKUP(B5291,[1]BASES!$A$2:$E$10701,5,0)</f>
        <v>4610.7024793388427</v>
      </c>
      <c r="S5291" s="71">
        <f t="shared" si="460"/>
        <v>0</v>
      </c>
      <c r="T5291" s="71">
        <v>0</v>
      </c>
      <c r="U5291" s="71">
        <f t="shared" si="463"/>
        <v>0</v>
      </c>
      <c r="V5291" s="7">
        <v>0</v>
      </c>
      <c r="W5291" s="7">
        <v>0</v>
      </c>
      <c r="X5291" s="7">
        <v>0</v>
      </c>
      <c r="Y5291" s="73">
        <v>0.04</v>
      </c>
      <c r="Z5291" s="7"/>
      <c r="AA5291" s="7"/>
      <c r="AB5291" s="7"/>
      <c r="AC5291" s="7"/>
    </row>
    <row r="5292" spans="2:29" ht="15.75" customHeight="1" x14ac:dyDescent="0.25">
      <c r="B5292" s="62">
        <v>26600</v>
      </c>
      <c r="C5292" s="63" t="s">
        <v>5297</v>
      </c>
      <c r="D5292" s="64" t="e">
        <f t="shared" si="461"/>
        <v>#N/A</v>
      </c>
      <c r="E5292" s="64" t="e">
        <f t="shared" si="462"/>
        <v>#N/A</v>
      </c>
      <c r="F5292" s="64" t="e">
        <f>+VLOOKUP(B5292,[1]BASES!$A$2:$C$10701,3,0)</f>
        <v>#N/A</v>
      </c>
      <c r="G5292" s="65" t="e">
        <f t="shared" si="459"/>
        <v>#N/A</v>
      </c>
      <c r="H5292" s="66"/>
      <c r="I5292" s="67"/>
      <c r="J5292" s="67"/>
      <c r="K5292" s="67"/>
      <c r="L5292" s="67"/>
      <c r="M5292" s="68"/>
      <c r="N5292" s="69"/>
      <c r="O5292" s="70">
        <f t="shared" si="457"/>
        <v>0</v>
      </c>
      <c r="P5292" s="71">
        <f t="shared" si="458"/>
        <v>0</v>
      </c>
      <c r="Q5292" s="7">
        <v>1</v>
      </c>
      <c r="R5292" s="72" t="e">
        <f>+VLOOKUP(B5292,[1]BASES!$A$2:$E$10701,5,0)</f>
        <v>#N/A</v>
      </c>
      <c r="S5292" s="71">
        <f t="shared" si="460"/>
        <v>0</v>
      </c>
      <c r="T5292" s="71">
        <v>0</v>
      </c>
      <c r="U5292" s="71">
        <f t="shared" si="463"/>
        <v>0</v>
      </c>
      <c r="V5292" s="7">
        <v>0</v>
      </c>
      <c r="W5292" s="7">
        <v>0</v>
      </c>
      <c r="X5292" s="7">
        <v>0</v>
      </c>
      <c r="Y5292" s="73">
        <v>0.04</v>
      </c>
      <c r="Z5292" s="7"/>
      <c r="AA5292" s="7"/>
      <c r="AB5292" s="7"/>
      <c r="AC5292" s="7"/>
    </row>
    <row r="5293" spans="2:29" ht="15.75" customHeight="1" x14ac:dyDescent="0.25">
      <c r="B5293" s="62">
        <v>26812</v>
      </c>
      <c r="C5293" s="63" t="s">
        <v>5298</v>
      </c>
      <c r="D5293" s="64">
        <f t="shared" si="461"/>
        <v>4097.3514049586774</v>
      </c>
      <c r="E5293" s="64">
        <f t="shared" si="462"/>
        <v>4957.7951999999996</v>
      </c>
      <c r="F5293" s="64">
        <f>+VLOOKUP(B5293,[1]BASES!$A$2:$C$10701,3,0)</f>
        <v>21</v>
      </c>
      <c r="G5293" s="65">
        <f t="shared" si="459"/>
        <v>4957.7951999999996</v>
      </c>
      <c r="H5293" s="66"/>
      <c r="I5293" s="67"/>
      <c r="J5293" s="67"/>
      <c r="K5293" s="67"/>
      <c r="L5293" s="67"/>
      <c r="M5293" s="68"/>
      <c r="N5293" s="69"/>
      <c r="O5293" s="70">
        <f t="shared" si="457"/>
        <v>0</v>
      </c>
      <c r="P5293" s="71">
        <f t="shared" si="458"/>
        <v>0</v>
      </c>
      <c r="Q5293" s="7">
        <v>1</v>
      </c>
      <c r="R5293" s="72">
        <f>+VLOOKUP(B5293,[1]BASES!$A$2:$E$10701,5,0)</f>
        <v>4268.0743801652889</v>
      </c>
      <c r="S5293" s="71">
        <f t="shared" si="460"/>
        <v>0</v>
      </c>
      <c r="T5293" s="71">
        <v>0</v>
      </c>
      <c r="U5293" s="71">
        <f t="shared" si="463"/>
        <v>0</v>
      </c>
      <c r="V5293" s="7">
        <v>0</v>
      </c>
      <c r="W5293" s="7">
        <v>0</v>
      </c>
      <c r="X5293" s="7">
        <v>0</v>
      </c>
      <c r="Y5293" s="73">
        <v>0.04</v>
      </c>
      <c r="Z5293" s="7"/>
      <c r="AA5293" s="7"/>
      <c r="AB5293" s="7"/>
      <c r="AC5293" s="7"/>
    </row>
    <row r="5294" spans="2:29" ht="15.75" customHeight="1" x14ac:dyDescent="0.25">
      <c r="B5294" s="62">
        <v>28091</v>
      </c>
      <c r="C5294" s="63" t="s">
        <v>5299</v>
      </c>
      <c r="D5294" s="64">
        <f t="shared" si="461"/>
        <v>1486.2545454545455</v>
      </c>
      <c r="E5294" s="64">
        <f t="shared" si="462"/>
        <v>1798.3679999999999</v>
      </c>
      <c r="F5294" s="64">
        <f>+VLOOKUP(B5294,[1]BASES!$A$2:$C$10701,3,0)</f>
        <v>21</v>
      </c>
      <c r="G5294" s="65">
        <f t="shared" si="459"/>
        <v>1798.3679999999999</v>
      </c>
      <c r="H5294" s="66"/>
      <c r="I5294" s="67"/>
      <c r="J5294" s="67"/>
      <c r="K5294" s="67"/>
      <c r="L5294" s="67"/>
      <c r="M5294" s="68"/>
      <c r="N5294" s="69"/>
      <c r="O5294" s="70">
        <f t="shared" si="457"/>
        <v>0</v>
      </c>
      <c r="P5294" s="71">
        <f t="shared" si="458"/>
        <v>0</v>
      </c>
      <c r="Q5294" s="7">
        <v>1</v>
      </c>
      <c r="R5294" s="72">
        <f>+VLOOKUP(B5294,[1]BASES!$A$2:$E$10701,5,0)</f>
        <v>1548.1818181818182</v>
      </c>
      <c r="S5294" s="71">
        <f t="shared" si="460"/>
        <v>0</v>
      </c>
      <c r="T5294" s="71">
        <v>0</v>
      </c>
      <c r="U5294" s="71">
        <f t="shared" si="463"/>
        <v>0</v>
      </c>
      <c r="V5294" s="7">
        <v>0</v>
      </c>
      <c r="W5294" s="7">
        <v>0</v>
      </c>
      <c r="X5294" s="7">
        <v>0</v>
      </c>
      <c r="Y5294" s="73">
        <v>0.04</v>
      </c>
      <c r="Z5294" s="7"/>
      <c r="AA5294" s="7"/>
      <c r="AB5294" s="7"/>
      <c r="AC5294" s="7"/>
    </row>
    <row r="5295" spans="2:29" ht="15.75" customHeight="1" x14ac:dyDescent="0.25">
      <c r="B5295" s="62">
        <v>28356</v>
      </c>
      <c r="C5295" s="63" t="s">
        <v>5300</v>
      </c>
      <c r="D5295" s="64">
        <f t="shared" si="461"/>
        <v>28028.993057851239</v>
      </c>
      <c r="E5295" s="64">
        <f t="shared" si="462"/>
        <v>33915.081599999998</v>
      </c>
      <c r="F5295" s="64">
        <f>+VLOOKUP(B5295,[1]BASES!$A$2:$C$10701,3,0)</f>
        <v>21</v>
      </c>
      <c r="G5295" s="65">
        <f t="shared" si="459"/>
        <v>33915.081599999998</v>
      </c>
      <c r="H5295" s="66"/>
      <c r="I5295" s="67"/>
      <c r="J5295" s="67"/>
      <c r="K5295" s="67"/>
      <c r="L5295" s="67"/>
      <c r="M5295" s="68"/>
      <c r="N5295" s="69"/>
      <c r="O5295" s="70">
        <f t="shared" si="457"/>
        <v>0</v>
      </c>
      <c r="P5295" s="71">
        <f t="shared" si="458"/>
        <v>0</v>
      </c>
      <c r="Q5295" s="7">
        <v>1</v>
      </c>
      <c r="R5295" s="72">
        <f>+VLOOKUP(B5295,[1]BASES!$A$2:$E$10701,5,0)</f>
        <v>29196.867768595042</v>
      </c>
      <c r="S5295" s="71">
        <f t="shared" si="460"/>
        <v>0</v>
      </c>
      <c r="T5295" s="71">
        <v>0</v>
      </c>
      <c r="U5295" s="71">
        <f t="shared" si="463"/>
        <v>0</v>
      </c>
      <c r="V5295" s="7">
        <v>0</v>
      </c>
      <c r="W5295" s="7">
        <v>0</v>
      </c>
      <c r="X5295" s="7">
        <v>0</v>
      </c>
      <c r="Y5295" s="73">
        <v>0.04</v>
      </c>
      <c r="Z5295" s="7"/>
      <c r="AA5295" s="7"/>
      <c r="AB5295" s="7"/>
      <c r="AC5295" s="7"/>
    </row>
    <row r="5296" spans="2:29" ht="15.75" customHeight="1" x14ac:dyDescent="0.25">
      <c r="B5296" s="62">
        <v>30894</v>
      </c>
      <c r="C5296" s="63" t="s">
        <v>5301</v>
      </c>
      <c r="D5296" s="64">
        <f t="shared" si="461"/>
        <v>4767.3758677685955</v>
      </c>
      <c r="E5296" s="64">
        <f t="shared" si="462"/>
        <v>5768.5248000000011</v>
      </c>
      <c r="F5296" s="64">
        <f>+VLOOKUP(B5296,[1]BASES!$A$2:$C$10701,3,0)</f>
        <v>21</v>
      </c>
      <c r="G5296" s="65">
        <f t="shared" si="459"/>
        <v>5768.5248000000011</v>
      </c>
      <c r="H5296" s="66"/>
      <c r="I5296" s="67"/>
      <c r="J5296" s="67"/>
      <c r="K5296" s="67"/>
      <c r="L5296" s="67"/>
      <c r="M5296" s="68"/>
      <c r="N5296" s="69"/>
      <c r="O5296" s="70">
        <f t="shared" si="457"/>
        <v>0</v>
      </c>
      <c r="P5296" s="71">
        <f t="shared" si="458"/>
        <v>0</v>
      </c>
      <c r="Q5296" s="7">
        <v>1</v>
      </c>
      <c r="R5296" s="72">
        <f>+VLOOKUP(B5296,[1]BASES!$A$2:$E$10701,5,0)</f>
        <v>4966.0165289256202</v>
      </c>
      <c r="S5296" s="71">
        <f t="shared" si="460"/>
        <v>0</v>
      </c>
      <c r="T5296" s="71">
        <v>0</v>
      </c>
      <c r="U5296" s="71">
        <f t="shared" si="463"/>
        <v>0</v>
      </c>
      <c r="V5296" s="7">
        <v>0</v>
      </c>
      <c r="W5296" s="7">
        <v>0</v>
      </c>
      <c r="X5296" s="7">
        <v>0</v>
      </c>
      <c r="Y5296" s="73">
        <v>0.04</v>
      </c>
      <c r="Z5296" s="7"/>
      <c r="AA5296" s="7"/>
      <c r="AB5296" s="7"/>
      <c r="AC5296" s="7"/>
    </row>
    <row r="5297" spans="2:29" ht="15.75" customHeight="1" x14ac:dyDescent="0.25">
      <c r="B5297" s="62">
        <v>31143</v>
      </c>
      <c r="C5297" s="63" t="s">
        <v>5302</v>
      </c>
      <c r="D5297" s="64">
        <f t="shared" si="461"/>
        <v>956.99305785123977</v>
      </c>
      <c r="E5297" s="64">
        <f t="shared" si="462"/>
        <v>1157.9616000000001</v>
      </c>
      <c r="F5297" s="64">
        <f>+VLOOKUP(B5297,[1]BASES!$A$2:$C$10701,3,0)</f>
        <v>21</v>
      </c>
      <c r="G5297" s="65">
        <f t="shared" si="459"/>
        <v>1157.9616000000001</v>
      </c>
      <c r="H5297" s="66"/>
      <c r="I5297" s="67"/>
      <c r="J5297" s="67"/>
      <c r="K5297" s="67"/>
      <c r="L5297" s="67"/>
      <c r="M5297" s="68"/>
      <c r="N5297" s="69"/>
      <c r="O5297" s="70">
        <f t="shared" si="457"/>
        <v>0</v>
      </c>
      <c r="P5297" s="71">
        <f t="shared" si="458"/>
        <v>0</v>
      </c>
      <c r="Q5297" s="7">
        <v>1</v>
      </c>
      <c r="R5297" s="72">
        <f>+VLOOKUP(B5297,[1]BASES!$A$2:$E$10701,5,0)</f>
        <v>996.86776859504141</v>
      </c>
      <c r="S5297" s="71">
        <f t="shared" si="460"/>
        <v>0</v>
      </c>
      <c r="T5297" s="71">
        <v>0</v>
      </c>
      <c r="U5297" s="71">
        <f t="shared" si="463"/>
        <v>0</v>
      </c>
      <c r="V5297" s="7">
        <v>0</v>
      </c>
      <c r="W5297" s="7">
        <v>0</v>
      </c>
      <c r="X5297" s="7">
        <v>0</v>
      </c>
      <c r="Y5297" s="73">
        <v>0.04</v>
      </c>
      <c r="Z5297" s="7"/>
      <c r="AA5297" s="7"/>
      <c r="AB5297" s="7"/>
      <c r="AC5297" s="7"/>
    </row>
    <row r="5298" spans="2:29" ht="15.75" customHeight="1" x14ac:dyDescent="0.25">
      <c r="B5298" s="62">
        <v>31144</v>
      </c>
      <c r="C5298" s="63" t="s">
        <v>5303</v>
      </c>
      <c r="D5298" s="64">
        <f t="shared" si="461"/>
        <v>1421.2839669421489</v>
      </c>
      <c r="E5298" s="64">
        <f t="shared" si="462"/>
        <v>1719.7536000000002</v>
      </c>
      <c r="F5298" s="64">
        <f>+VLOOKUP(B5298,[1]BASES!$A$2:$C$10701,3,0)</f>
        <v>21</v>
      </c>
      <c r="G5298" s="65">
        <f t="shared" si="459"/>
        <v>1719.7536000000002</v>
      </c>
      <c r="H5298" s="66"/>
      <c r="I5298" s="67"/>
      <c r="J5298" s="67"/>
      <c r="K5298" s="67"/>
      <c r="L5298" s="67"/>
      <c r="M5298" s="68"/>
      <c r="N5298" s="69"/>
      <c r="O5298" s="70">
        <f t="shared" si="457"/>
        <v>0</v>
      </c>
      <c r="P5298" s="71">
        <f t="shared" si="458"/>
        <v>0</v>
      </c>
      <c r="Q5298" s="7">
        <v>1</v>
      </c>
      <c r="R5298" s="72">
        <f>+VLOOKUP(B5298,[1]BASES!$A$2:$E$10701,5,0)</f>
        <v>1480.504132231405</v>
      </c>
      <c r="S5298" s="71">
        <f t="shared" si="460"/>
        <v>0</v>
      </c>
      <c r="T5298" s="71">
        <v>0</v>
      </c>
      <c r="U5298" s="71">
        <f t="shared" si="463"/>
        <v>0</v>
      </c>
      <c r="V5298" s="7">
        <v>0</v>
      </c>
      <c r="W5298" s="7">
        <v>0</v>
      </c>
      <c r="X5298" s="7">
        <v>0</v>
      </c>
      <c r="Y5298" s="73">
        <v>0.04</v>
      </c>
      <c r="Z5298" s="7"/>
      <c r="AA5298" s="7"/>
      <c r="AB5298" s="7"/>
      <c r="AC5298" s="7"/>
    </row>
    <row r="5299" spans="2:29" ht="15.75" customHeight="1" x14ac:dyDescent="0.25">
      <c r="B5299" s="62">
        <v>38029</v>
      </c>
      <c r="C5299" s="63" t="s">
        <v>5304</v>
      </c>
      <c r="D5299" s="64">
        <f t="shared" si="461"/>
        <v>2502.8072727272724</v>
      </c>
      <c r="E5299" s="64">
        <f t="shared" si="462"/>
        <v>3028.3967999999995</v>
      </c>
      <c r="F5299" s="64">
        <f>+VLOOKUP(B5299,[1]BASES!$A$2:$C$10701,3,0)</f>
        <v>21</v>
      </c>
      <c r="G5299" s="65">
        <f t="shared" si="459"/>
        <v>3028.3967999999995</v>
      </c>
      <c r="H5299" s="66"/>
      <c r="I5299" s="67"/>
      <c r="J5299" s="67"/>
      <c r="K5299" s="67"/>
      <c r="L5299" s="67"/>
      <c r="M5299" s="68"/>
      <c r="N5299" s="69"/>
      <c r="O5299" s="70">
        <f t="shared" si="457"/>
        <v>0</v>
      </c>
      <c r="P5299" s="71">
        <f t="shared" si="458"/>
        <v>0</v>
      </c>
      <c r="Q5299" s="7">
        <v>1</v>
      </c>
      <c r="R5299" s="72">
        <f>+VLOOKUP(B5299,[1]BASES!$A$2:$E$10701,5,0)</f>
        <v>2607.090909090909</v>
      </c>
      <c r="S5299" s="71">
        <f t="shared" si="460"/>
        <v>0</v>
      </c>
      <c r="T5299" s="71">
        <v>0</v>
      </c>
      <c r="U5299" s="71">
        <f t="shared" si="463"/>
        <v>0</v>
      </c>
      <c r="V5299" s="7">
        <v>0</v>
      </c>
      <c r="W5299" s="7">
        <v>0</v>
      </c>
      <c r="X5299" s="7">
        <v>0</v>
      </c>
      <c r="Y5299" s="73">
        <v>0.04</v>
      </c>
      <c r="Z5299" s="7"/>
      <c r="AA5299" s="7"/>
      <c r="AB5299" s="7"/>
      <c r="AC5299" s="7"/>
    </row>
    <row r="5300" spans="2:29" ht="15.75" customHeight="1" x14ac:dyDescent="0.25">
      <c r="B5300" s="62">
        <v>45933</v>
      </c>
      <c r="C5300" s="63" t="s">
        <v>5305</v>
      </c>
      <c r="D5300" s="64">
        <f t="shared" si="461"/>
        <v>16480.081983471075</v>
      </c>
      <c r="E5300" s="64">
        <f t="shared" si="462"/>
        <v>19940.8992</v>
      </c>
      <c r="F5300" s="64">
        <f>+VLOOKUP(B5300,[1]BASES!$A$2:$C$10701,3,0)</f>
        <v>21</v>
      </c>
      <c r="G5300" s="65">
        <f t="shared" si="459"/>
        <v>19940.8992</v>
      </c>
      <c r="H5300" s="66"/>
      <c r="I5300" s="67"/>
      <c r="J5300" s="67"/>
      <c r="K5300" s="67"/>
      <c r="L5300" s="67"/>
      <c r="M5300" s="68"/>
      <c r="N5300" s="69"/>
      <c r="O5300" s="70">
        <f t="shared" si="457"/>
        <v>0</v>
      </c>
      <c r="P5300" s="71">
        <f t="shared" si="458"/>
        <v>0</v>
      </c>
      <c r="Q5300" s="7">
        <v>1</v>
      </c>
      <c r="R5300" s="72">
        <f>+VLOOKUP(B5300,[1]BASES!$A$2:$E$10701,5,0)</f>
        <v>17166.752066115703</v>
      </c>
      <c r="S5300" s="71">
        <f t="shared" si="460"/>
        <v>0</v>
      </c>
      <c r="T5300" s="71">
        <v>0</v>
      </c>
      <c r="U5300" s="71">
        <f t="shared" si="463"/>
        <v>0</v>
      </c>
      <c r="V5300" s="7">
        <v>0</v>
      </c>
      <c r="W5300" s="7">
        <v>0</v>
      </c>
      <c r="X5300" s="7">
        <v>0</v>
      </c>
      <c r="Y5300" s="73">
        <v>0.04</v>
      </c>
      <c r="Z5300" s="7"/>
      <c r="AA5300" s="7"/>
      <c r="AB5300" s="7"/>
      <c r="AC5300" s="7"/>
    </row>
    <row r="5301" spans="2:29" ht="15.75" customHeight="1" x14ac:dyDescent="0.25">
      <c r="B5301" s="62">
        <v>46717</v>
      </c>
      <c r="C5301" s="63" t="s">
        <v>5306</v>
      </c>
      <c r="D5301" s="64">
        <f t="shared" si="461"/>
        <v>17655.002975206611</v>
      </c>
      <c r="E5301" s="64">
        <f t="shared" si="462"/>
        <v>21362.553599999999</v>
      </c>
      <c r="F5301" s="64">
        <f>+VLOOKUP(B5301,[1]BASES!$A$2:$C$10701,3,0)</f>
        <v>21</v>
      </c>
      <c r="G5301" s="65">
        <f t="shared" si="459"/>
        <v>21362.553599999999</v>
      </c>
      <c r="H5301" s="66"/>
      <c r="I5301" s="67"/>
      <c r="J5301" s="67"/>
      <c r="K5301" s="67"/>
      <c r="L5301" s="67"/>
      <c r="M5301" s="68"/>
      <c r="N5301" s="69"/>
      <c r="O5301" s="70">
        <f t="shared" si="457"/>
        <v>0</v>
      </c>
      <c r="P5301" s="71">
        <f t="shared" si="458"/>
        <v>0</v>
      </c>
      <c r="Q5301" s="7">
        <v>1</v>
      </c>
      <c r="R5301" s="72">
        <f>+VLOOKUP(B5301,[1]BASES!$A$2:$E$10701,5,0)</f>
        <v>18390.628099173555</v>
      </c>
      <c r="S5301" s="71">
        <f t="shared" si="460"/>
        <v>0</v>
      </c>
      <c r="T5301" s="71">
        <v>0</v>
      </c>
      <c r="U5301" s="71">
        <f t="shared" si="463"/>
        <v>0</v>
      </c>
      <c r="V5301" s="7">
        <v>0</v>
      </c>
      <c r="W5301" s="7">
        <v>0</v>
      </c>
      <c r="X5301" s="7">
        <v>0</v>
      </c>
      <c r="Y5301" s="73">
        <v>0.04</v>
      </c>
      <c r="Z5301" s="7"/>
      <c r="AA5301" s="7"/>
      <c r="AB5301" s="7"/>
      <c r="AC5301" s="7"/>
    </row>
    <row r="5302" spans="2:29" ht="15.75" customHeight="1" x14ac:dyDescent="0.25">
      <c r="B5302" s="62">
        <v>15493</v>
      </c>
      <c r="C5302" s="63" t="s">
        <v>5307</v>
      </c>
      <c r="D5302" s="64">
        <f t="shared" si="461"/>
        <v>1812.4720661157023</v>
      </c>
      <c r="E5302" s="64">
        <f t="shared" si="462"/>
        <v>2193.0911999999998</v>
      </c>
      <c r="F5302" s="64">
        <f>+VLOOKUP(B5302,[1]BASES!$A$2:$C$10701,3,0)</f>
        <v>21</v>
      </c>
      <c r="G5302" s="65">
        <f t="shared" si="459"/>
        <v>2193.0911999999998</v>
      </c>
      <c r="H5302" s="66"/>
      <c r="I5302" s="67"/>
      <c r="J5302" s="67"/>
      <c r="K5302" s="67"/>
      <c r="L5302" s="67"/>
      <c r="M5302" s="68"/>
      <c r="N5302" s="69"/>
      <c r="O5302" s="70">
        <f t="shared" si="457"/>
        <v>0</v>
      </c>
      <c r="P5302" s="71">
        <f t="shared" si="458"/>
        <v>0</v>
      </c>
      <c r="Q5302" s="7">
        <v>1</v>
      </c>
      <c r="R5302" s="72">
        <f>+VLOOKUP(B5302,[1]BASES!$A$2:$E$10701,5,0)</f>
        <v>1887.9917355371899</v>
      </c>
      <c r="S5302" s="71">
        <f t="shared" si="460"/>
        <v>0</v>
      </c>
      <c r="T5302" s="71">
        <v>0</v>
      </c>
      <c r="U5302" s="71">
        <f t="shared" si="463"/>
        <v>0</v>
      </c>
      <c r="V5302" s="7">
        <v>0</v>
      </c>
      <c r="W5302" s="7">
        <v>0</v>
      </c>
      <c r="X5302" s="7">
        <v>0</v>
      </c>
      <c r="Y5302" s="73">
        <v>0.04</v>
      </c>
      <c r="Z5302" s="7"/>
      <c r="AA5302" s="7"/>
      <c r="AB5302" s="7"/>
      <c r="AC5302" s="7"/>
    </row>
    <row r="5303" spans="2:29" ht="15.75" customHeight="1" x14ac:dyDescent="0.25">
      <c r="B5303" s="62">
        <v>18947</v>
      </c>
      <c r="C5303" s="63" t="s">
        <v>5308</v>
      </c>
      <c r="D5303" s="64">
        <f t="shared" si="461"/>
        <v>8200.1057851239675</v>
      </c>
      <c r="E5303" s="64">
        <f t="shared" si="462"/>
        <v>9922.1280000000006</v>
      </c>
      <c r="F5303" s="64">
        <f>+VLOOKUP(B5303,[1]BASES!$A$2:$C$10701,3,0)</f>
        <v>21</v>
      </c>
      <c r="G5303" s="65">
        <f t="shared" si="459"/>
        <v>9922.1280000000006</v>
      </c>
      <c r="H5303" s="66"/>
      <c r="I5303" s="67"/>
      <c r="J5303" s="67"/>
      <c r="K5303" s="67"/>
      <c r="L5303" s="67"/>
      <c r="M5303" s="68"/>
      <c r="N5303" s="69"/>
      <c r="O5303" s="70">
        <f t="shared" si="457"/>
        <v>0</v>
      </c>
      <c r="P5303" s="71">
        <f t="shared" si="458"/>
        <v>0</v>
      </c>
      <c r="Q5303" s="7">
        <v>1</v>
      </c>
      <c r="R5303" s="72">
        <f>+VLOOKUP(B5303,[1]BASES!$A$2:$E$10701,5,0)</f>
        <v>8541.7768595041325</v>
      </c>
      <c r="S5303" s="71">
        <f t="shared" si="460"/>
        <v>0</v>
      </c>
      <c r="T5303" s="71">
        <v>0</v>
      </c>
      <c r="U5303" s="71">
        <f t="shared" si="463"/>
        <v>0</v>
      </c>
      <c r="V5303" s="7">
        <v>0</v>
      </c>
      <c r="W5303" s="7">
        <v>0</v>
      </c>
      <c r="X5303" s="7">
        <v>0</v>
      </c>
      <c r="Y5303" s="73">
        <v>0.04</v>
      </c>
      <c r="Z5303" s="7"/>
      <c r="AA5303" s="7"/>
      <c r="AB5303" s="7"/>
      <c r="AC5303" s="7"/>
    </row>
    <row r="5304" spans="2:29" ht="15.75" customHeight="1" x14ac:dyDescent="0.25">
      <c r="B5304" s="62">
        <v>22414</v>
      </c>
      <c r="C5304" s="63" t="s">
        <v>5309</v>
      </c>
      <c r="D5304" s="64">
        <f t="shared" si="461"/>
        <v>514.36958677685959</v>
      </c>
      <c r="E5304" s="64">
        <f t="shared" si="462"/>
        <v>622.38720000000012</v>
      </c>
      <c r="F5304" s="64">
        <f>+VLOOKUP(B5304,[1]BASES!$A$2:$C$10701,3,0)</f>
        <v>21</v>
      </c>
      <c r="G5304" s="65">
        <f t="shared" si="459"/>
        <v>622.38720000000012</v>
      </c>
      <c r="H5304" s="66"/>
      <c r="I5304" s="67"/>
      <c r="J5304" s="67"/>
      <c r="K5304" s="67"/>
      <c r="L5304" s="67"/>
      <c r="M5304" s="68"/>
      <c r="N5304" s="69"/>
      <c r="O5304" s="70">
        <f t="shared" si="457"/>
        <v>0</v>
      </c>
      <c r="P5304" s="71">
        <f t="shared" si="458"/>
        <v>0</v>
      </c>
      <c r="Q5304" s="7">
        <v>1</v>
      </c>
      <c r="R5304" s="72">
        <f>+VLOOKUP(B5304,[1]BASES!$A$2:$E$10701,5,0)</f>
        <v>535.80165289256206</v>
      </c>
      <c r="S5304" s="71">
        <f t="shared" si="460"/>
        <v>0</v>
      </c>
      <c r="T5304" s="71">
        <v>0</v>
      </c>
      <c r="U5304" s="71">
        <f t="shared" si="463"/>
        <v>0</v>
      </c>
      <c r="V5304" s="7">
        <v>0</v>
      </c>
      <c r="W5304" s="7">
        <v>0</v>
      </c>
      <c r="X5304" s="7">
        <v>0</v>
      </c>
      <c r="Y5304" s="73">
        <v>0.04</v>
      </c>
      <c r="Z5304" s="7"/>
      <c r="AA5304" s="7"/>
      <c r="AB5304" s="7"/>
      <c r="AC5304" s="7"/>
    </row>
    <row r="5305" spans="2:29" ht="15.75" customHeight="1" x14ac:dyDescent="0.25">
      <c r="B5305" s="62">
        <v>24342</v>
      </c>
      <c r="C5305" s="63" t="s">
        <v>5310</v>
      </c>
      <c r="D5305" s="64">
        <f t="shared" si="461"/>
        <v>116.41388429752065</v>
      </c>
      <c r="E5305" s="64">
        <f t="shared" si="462"/>
        <v>140.86079999999998</v>
      </c>
      <c r="F5305" s="64">
        <f>+VLOOKUP(B5305,[1]BASES!$A$2:$C$10701,3,0)</f>
        <v>21</v>
      </c>
      <c r="G5305" s="65">
        <f t="shared" si="459"/>
        <v>140.86079999999998</v>
      </c>
      <c r="H5305" s="66"/>
      <c r="I5305" s="67"/>
      <c r="J5305" s="67"/>
      <c r="K5305" s="67"/>
      <c r="L5305" s="67"/>
      <c r="M5305" s="68"/>
      <c r="N5305" s="69"/>
      <c r="O5305" s="70">
        <f t="shared" si="457"/>
        <v>0</v>
      </c>
      <c r="P5305" s="71">
        <f t="shared" si="458"/>
        <v>0</v>
      </c>
      <c r="Q5305" s="7">
        <v>1</v>
      </c>
      <c r="R5305" s="72">
        <f>+VLOOKUP(B5305,[1]BASES!$A$2:$E$10701,5,0)</f>
        <v>121.26446280991735</v>
      </c>
      <c r="S5305" s="71">
        <f t="shared" si="460"/>
        <v>0</v>
      </c>
      <c r="T5305" s="71">
        <v>0</v>
      </c>
      <c r="U5305" s="71">
        <f t="shared" si="463"/>
        <v>0</v>
      </c>
      <c r="V5305" s="7">
        <v>0</v>
      </c>
      <c r="W5305" s="7">
        <v>0</v>
      </c>
      <c r="X5305" s="7">
        <v>0</v>
      </c>
      <c r="Y5305" s="73">
        <v>0.04</v>
      </c>
      <c r="Z5305" s="7"/>
      <c r="AA5305" s="7"/>
      <c r="AB5305" s="7"/>
      <c r="AC5305" s="7"/>
    </row>
    <row r="5306" spans="2:29" ht="15.75" customHeight="1" x14ac:dyDescent="0.25">
      <c r="B5306" s="62">
        <v>24432</v>
      </c>
      <c r="C5306" s="63" t="s">
        <v>5311</v>
      </c>
      <c r="D5306" s="64">
        <f t="shared" si="461"/>
        <v>16125.4373553719</v>
      </c>
      <c r="E5306" s="64">
        <f t="shared" si="462"/>
        <v>19511.779199999997</v>
      </c>
      <c r="F5306" s="64">
        <f>+VLOOKUP(B5306,[1]BASES!$A$2:$C$10701,3,0)</f>
        <v>21</v>
      </c>
      <c r="G5306" s="65">
        <f t="shared" si="459"/>
        <v>19511.779199999997</v>
      </c>
      <c r="H5306" s="66"/>
      <c r="I5306" s="67"/>
      <c r="J5306" s="67"/>
      <c r="K5306" s="67"/>
      <c r="L5306" s="67"/>
      <c r="M5306" s="68"/>
      <c r="N5306" s="69"/>
      <c r="O5306" s="70">
        <f t="shared" si="457"/>
        <v>0</v>
      </c>
      <c r="P5306" s="71">
        <f t="shared" si="458"/>
        <v>0</v>
      </c>
      <c r="Q5306" s="7">
        <v>1</v>
      </c>
      <c r="R5306" s="72">
        <f>+VLOOKUP(B5306,[1]BASES!$A$2:$E$10701,5,0)</f>
        <v>16797.330578512396</v>
      </c>
      <c r="S5306" s="71">
        <f t="shared" si="460"/>
        <v>0</v>
      </c>
      <c r="T5306" s="71">
        <v>0</v>
      </c>
      <c r="U5306" s="71">
        <f t="shared" si="463"/>
        <v>0</v>
      </c>
      <c r="V5306" s="7">
        <v>0</v>
      </c>
      <c r="W5306" s="7">
        <v>0</v>
      </c>
      <c r="X5306" s="7">
        <v>0</v>
      </c>
      <c r="Y5306" s="73">
        <v>0.04</v>
      </c>
      <c r="Z5306" s="7"/>
      <c r="AA5306" s="7"/>
      <c r="AB5306" s="7"/>
      <c r="AC5306" s="7"/>
    </row>
    <row r="5307" spans="2:29" ht="15.75" customHeight="1" x14ac:dyDescent="0.25">
      <c r="B5307" s="62">
        <v>26664</v>
      </c>
      <c r="C5307" s="63" t="s">
        <v>5312</v>
      </c>
      <c r="D5307" s="64">
        <f t="shared" si="461"/>
        <v>1296.7457851239669</v>
      </c>
      <c r="E5307" s="64">
        <f t="shared" si="462"/>
        <v>1569.0624</v>
      </c>
      <c r="F5307" s="64">
        <f>+VLOOKUP(B5307,[1]BASES!$A$2:$C$10701,3,0)</f>
        <v>21</v>
      </c>
      <c r="G5307" s="65">
        <f t="shared" si="459"/>
        <v>1569.0624</v>
      </c>
      <c r="H5307" s="66"/>
      <c r="I5307" s="67"/>
      <c r="J5307" s="67"/>
      <c r="K5307" s="67"/>
      <c r="L5307" s="67"/>
      <c r="M5307" s="68"/>
      <c r="N5307" s="69"/>
      <c r="O5307" s="70">
        <f t="shared" si="457"/>
        <v>0</v>
      </c>
      <c r="P5307" s="71">
        <f t="shared" si="458"/>
        <v>0</v>
      </c>
      <c r="Q5307" s="7">
        <v>1</v>
      </c>
      <c r="R5307" s="72">
        <f>+VLOOKUP(B5307,[1]BASES!$A$2:$E$10701,5,0)</f>
        <v>1350.7768595041323</v>
      </c>
      <c r="S5307" s="71">
        <f t="shared" si="460"/>
        <v>0</v>
      </c>
      <c r="T5307" s="71">
        <v>0</v>
      </c>
      <c r="U5307" s="71">
        <f t="shared" si="463"/>
        <v>0</v>
      </c>
      <c r="V5307" s="7">
        <v>0</v>
      </c>
      <c r="W5307" s="7">
        <v>0</v>
      </c>
      <c r="X5307" s="7">
        <v>0</v>
      </c>
      <c r="Y5307" s="73">
        <v>0.04</v>
      </c>
      <c r="Z5307" s="7"/>
      <c r="AA5307" s="7"/>
      <c r="AB5307" s="7"/>
      <c r="AC5307" s="7"/>
    </row>
    <row r="5308" spans="2:29" ht="15.75" customHeight="1" x14ac:dyDescent="0.25">
      <c r="B5308" s="62">
        <v>26666</v>
      </c>
      <c r="C5308" s="63" t="s">
        <v>5313</v>
      </c>
      <c r="D5308" s="64">
        <f t="shared" si="461"/>
        <v>8878.2624793388422</v>
      </c>
      <c r="E5308" s="64">
        <f t="shared" si="462"/>
        <v>10742.6976</v>
      </c>
      <c r="F5308" s="64">
        <f>+VLOOKUP(B5308,[1]BASES!$A$2:$C$10701,3,0)</f>
        <v>21</v>
      </c>
      <c r="G5308" s="65">
        <f t="shared" si="459"/>
        <v>10742.6976</v>
      </c>
      <c r="H5308" s="66"/>
      <c r="I5308" s="67"/>
      <c r="J5308" s="67"/>
      <c r="K5308" s="67"/>
      <c r="L5308" s="67"/>
      <c r="M5308" s="68"/>
      <c r="N5308" s="69"/>
      <c r="O5308" s="70">
        <f t="shared" si="457"/>
        <v>0</v>
      </c>
      <c r="P5308" s="71">
        <f t="shared" si="458"/>
        <v>0</v>
      </c>
      <c r="Q5308" s="7">
        <v>1</v>
      </c>
      <c r="R5308" s="72">
        <f>+VLOOKUP(B5308,[1]BASES!$A$2:$E$10701,5,0)</f>
        <v>9248.1900826446272</v>
      </c>
      <c r="S5308" s="71">
        <f t="shared" si="460"/>
        <v>0</v>
      </c>
      <c r="T5308" s="71">
        <v>0</v>
      </c>
      <c r="U5308" s="71">
        <f t="shared" si="463"/>
        <v>0</v>
      </c>
      <c r="V5308" s="7">
        <v>0</v>
      </c>
      <c r="W5308" s="7">
        <v>0</v>
      </c>
      <c r="X5308" s="7">
        <v>0</v>
      </c>
      <c r="Y5308" s="73">
        <v>0.04</v>
      </c>
      <c r="Z5308" s="7"/>
      <c r="AA5308" s="7"/>
      <c r="AB5308" s="7"/>
      <c r="AC5308" s="7"/>
    </row>
    <row r="5309" spans="2:29" ht="15.75" customHeight="1" x14ac:dyDescent="0.25">
      <c r="B5309" s="62">
        <v>26667</v>
      </c>
      <c r="C5309" s="63" t="s">
        <v>5314</v>
      </c>
      <c r="D5309" s="64">
        <f t="shared" si="461"/>
        <v>72940.09388429753</v>
      </c>
      <c r="E5309" s="64">
        <f t="shared" si="462"/>
        <v>88257.513600000006</v>
      </c>
      <c r="F5309" s="64">
        <f>+VLOOKUP(B5309,[1]BASES!$A$2:$C$10701,3,0)</f>
        <v>21</v>
      </c>
      <c r="G5309" s="65">
        <f t="shared" si="459"/>
        <v>88257.513600000006</v>
      </c>
      <c r="H5309" s="66"/>
      <c r="I5309" s="67"/>
      <c r="J5309" s="67"/>
      <c r="K5309" s="67"/>
      <c r="L5309" s="67"/>
      <c r="M5309" s="68"/>
      <c r="N5309" s="69"/>
      <c r="O5309" s="70">
        <f t="shared" si="457"/>
        <v>0</v>
      </c>
      <c r="P5309" s="71">
        <f t="shared" si="458"/>
        <v>0</v>
      </c>
      <c r="Q5309" s="7">
        <v>1</v>
      </c>
      <c r="R5309" s="72">
        <f>+VLOOKUP(B5309,[1]BASES!$A$2:$E$10701,5,0)</f>
        <v>75979.264462809922</v>
      </c>
      <c r="S5309" s="71">
        <f t="shared" si="460"/>
        <v>0</v>
      </c>
      <c r="T5309" s="71">
        <v>0</v>
      </c>
      <c r="U5309" s="71">
        <f t="shared" si="463"/>
        <v>0</v>
      </c>
      <c r="V5309" s="7">
        <v>0</v>
      </c>
      <c r="W5309" s="7">
        <v>0</v>
      </c>
      <c r="X5309" s="7">
        <v>0</v>
      </c>
      <c r="Y5309" s="73">
        <v>0.04</v>
      </c>
      <c r="Z5309" s="7"/>
      <c r="AA5309" s="7"/>
      <c r="AB5309" s="7"/>
      <c r="AC5309" s="7"/>
    </row>
    <row r="5310" spans="2:29" ht="15.75" customHeight="1" x14ac:dyDescent="0.25">
      <c r="B5310" s="62">
        <v>26689</v>
      </c>
      <c r="C5310" s="63" t="s">
        <v>5315</v>
      </c>
      <c r="D5310" s="64">
        <f t="shared" si="461"/>
        <v>12508.617520661159</v>
      </c>
      <c r="E5310" s="64">
        <f t="shared" si="462"/>
        <v>15135.427200000002</v>
      </c>
      <c r="F5310" s="64">
        <f>+VLOOKUP(B5310,[1]BASES!$A$2:$C$10701,3,0)</f>
        <v>21</v>
      </c>
      <c r="G5310" s="65">
        <f t="shared" si="459"/>
        <v>15135.427200000002</v>
      </c>
      <c r="H5310" s="66"/>
      <c r="I5310" s="67"/>
      <c r="J5310" s="67"/>
      <c r="K5310" s="67"/>
      <c r="L5310" s="67"/>
      <c r="M5310" s="68"/>
      <c r="N5310" s="69"/>
      <c r="O5310" s="70">
        <f t="shared" si="457"/>
        <v>0</v>
      </c>
      <c r="P5310" s="71">
        <f t="shared" si="458"/>
        <v>0</v>
      </c>
      <c r="Q5310" s="7">
        <v>1</v>
      </c>
      <c r="R5310" s="72">
        <f>+VLOOKUP(B5310,[1]BASES!$A$2:$E$10701,5,0)</f>
        <v>13029.809917355373</v>
      </c>
      <c r="S5310" s="71">
        <f t="shared" si="460"/>
        <v>0</v>
      </c>
      <c r="T5310" s="71">
        <v>0</v>
      </c>
      <c r="U5310" s="71">
        <f t="shared" si="463"/>
        <v>0</v>
      </c>
      <c r="V5310" s="7">
        <v>0</v>
      </c>
      <c r="W5310" s="7">
        <v>0</v>
      </c>
      <c r="X5310" s="7">
        <v>0</v>
      </c>
      <c r="Y5310" s="73">
        <v>0.04</v>
      </c>
      <c r="Z5310" s="7"/>
      <c r="AA5310" s="7"/>
      <c r="AB5310" s="7"/>
      <c r="AC5310" s="7"/>
    </row>
    <row r="5311" spans="2:29" ht="15.75" customHeight="1" x14ac:dyDescent="0.25">
      <c r="B5311" s="62">
        <v>26746</v>
      </c>
      <c r="C5311" s="63" t="s">
        <v>5316</v>
      </c>
      <c r="D5311" s="64">
        <f t="shared" si="461"/>
        <v>20848.145454545454</v>
      </c>
      <c r="E5311" s="64">
        <f t="shared" si="462"/>
        <v>25226.256000000001</v>
      </c>
      <c r="F5311" s="64">
        <f>+VLOOKUP(B5311,[1]BASES!$A$2:$C$10701,3,0)</f>
        <v>21</v>
      </c>
      <c r="G5311" s="65">
        <f t="shared" si="459"/>
        <v>25226.256000000001</v>
      </c>
      <c r="H5311" s="66"/>
      <c r="I5311" s="67"/>
      <c r="J5311" s="67"/>
      <c r="K5311" s="67"/>
      <c r="L5311" s="67"/>
      <c r="M5311" s="68"/>
      <c r="N5311" s="69"/>
      <c r="O5311" s="70">
        <f t="shared" si="457"/>
        <v>0</v>
      </c>
      <c r="P5311" s="71">
        <f t="shared" si="458"/>
        <v>0</v>
      </c>
      <c r="Q5311" s="7">
        <v>1</v>
      </c>
      <c r="R5311" s="72">
        <f>+VLOOKUP(B5311,[1]BASES!$A$2:$E$10701,5,0)</f>
        <v>21716.81818181818</v>
      </c>
      <c r="S5311" s="71">
        <f t="shared" si="460"/>
        <v>0</v>
      </c>
      <c r="T5311" s="71">
        <v>0</v>
      </c>
      <c r="U5311" s="71">
        <f t="shared" si="463"/>
        <v>0</v>
      </c>
      <c r="V5311" s="7">
        <v>0</v>
      </c>
      <c r="W5311" s="7">
        <v>0</v>
      </c>
      <c r="X5311" s="7">
        <v>0</v>
      </c>
      <c r="Y5311" s="73">
        <v>0.04</v>
      </c>
      <c r="Z5311" s="7"/>
      <c r="AA5311" s="7"/>
      <c r="AB5311" s="7"/>
      <c r="AC5311" s="7"/>
    </row>
    <row r="5312" spans="2:29" ht="15.75" customHeight="1" x14ac:dyDescent="0.25">
      <c r="B5312" s="62">
        <v>26946</v>
      </c>
      <c r="C5312" s="63" t="s">
        <v>5317</v>
      </c>
      <c r="D5312" s="64">
        <f t="shared" si="461"/>
        <v>177.32231404958679</v>
      </c>
      <c r="E5312" s="64">
        <f t="shared" si="462"/>
        <v>214.56</v>
      </c>
      <c r="F5312" s="64">
        <f>+VLOOKUP(B5312,[1]BASES!$A$2:$C$10701,3,0)</f>
        <v>21</v>
      </c>
      <c r="G5312" s="65">
        <f t="shared" si="459"/>
        <v>214.56</v>
      </c>
      <c r="H5312" s="66"/>
      <c r="I5312" s="67"/>
      <c r="J5312" s="67"/>
      <c r="K5312" s="67"/>
      <c r="L5312" s="67"/>
      <c r="M5312" s="68"/>
      <c r="N5312" s="69"/>
      <c r="O5312" s="70">
        <f t="shared" si="457"/>
        <v>0</v>
      </c>
      <c r="P5312" s="71">
        <f t="shared" si="458"/>
        <v>0</v>
      </c>
      <c r="Q5312" s="7">
        <v>1</v>
      </c>
      <c r="R5312" s="72">
        <f>+VLOOKUP(B5312,[1]BASES!$A$2:$E$10701,5,0)</f>
        <v>184.71074380165291</v>
      </c>
      <c r="S5312" s="71">
        <f t="shared" si="460"/>
        <v>0</v>
      </c>
      <c r="T5312" s="71">
        <v>0</v>
      </c>
      <c r="U5312" s="71">
        <f t="shared" si="463"/>
        <v>0</v>
      </c>
      <c r="V5312" s="7">
        <v>0</v>
      </c>
      <c r="W5312" s="7">
        <v>0</v>
      </c>
      <c r="X5312" s="7">
        <v>0</v>
      </c>
      <c r="Y5312" s="73">
        <v>0.04</v>
      </c>
      <c r="Z5312" s="7"/>
      <c r="AA5312" s="7"/>
      <c r="AB5312" s="7"/>
      <c r="AC5312" s="7"/>
    </row>
    <row r="5313" spans="2:29" ht="15.75" customHeight="1" x14ac:dyDescent="0.25">
      <c r="B5313" s="62">
        <v>27057</v>
      </c>
      <c r="C5313" s="63" t="s">
        <v>5318</v>
      </c>
      <c r="D5313" s="64">
        <f t="shared" si="461"/>
        <v>2728.8595041322315</v>
      </c>
      <c r="E5313" s="64">
        <f t="shared" si="462"/>
        <v>3301.92</v>
      </c>
      <c r="F5313" s="64">
        <f>+VLOOKUP(B5313,[1]BASES!$A$2:$C$10701,3,0)</f>
        <v>21</v>
      </c>
      <c r="G5313" s="65">
        <f t="shared" si="459"/>
        <v>3301.92</v>
      </c>
      <c r="H5313" s="66"/>
      <c r="I5313" s="67"/>
      <c r="J5313" s="67"/>
      <c r="K5313" s="67"/>
      <c r="L5313" s="67"/>
      <c r="M5313" s="68"/>
      <c r="N5313" s="69"/>
      <c r="O5313" s="70">
        <f t="shared" si="457"/>
        <v>0</v>
      </c>
      <c r="P5313" s="71">
        <f t="shared" si="458"/>
        <v>0</v>
      </c>
      <c r="Q5313" s="7">
        <v>1</v>
      </c>
      <c r="R5313" s="72">
        <f>+VLOOKUP(B5313,[1]BASES!$A$2:$E$10701,5,0)</f>
        <v>2842.5619834710747</v>
      </c>
      <c r="S5313" s="71">
        <f t="shared" si="460"/>
        <v>0</v>
      </c>
      <c r="T5313" s="71">
        <v>0</v>
      </c>
      <c r="U5313" s="71">
        <f t="shared" si="463"/>
        <v>0</v>
      </c>
      <c r="V5313" s="7">
        <v>0</v>
      </c>
      <c r="W5313" s="7">
        <v>0</v>
      </c>
      <c r="X5313" s="7">
        <v>0</v>
      </c>
      <c r="Y5313" s="73">
        <v>0.04</v>
      </c>
      <c r="Z5313" s="7"/>
      <c r="AA5313" s="7"/>
      <c r="AB5313" s="7"/>
      <c r="AC5313" s="7"/>
    </row>
    <row r="5314" spans="2:29" ht="15.75" customHeight="1" x14ac:dyDescent="0.25">
      <c r="B5314" s="62">
        <v>28051</v>
      </c>
      <c r="C5314" s="63" t="s">
        <v>5319</v>
      </c>
      <c r="D5314" s="64">
        <f t="shared" si="461"/>
        <v>3840.1666115702483</v>
      </c>
      <c r="E5314" s="64">
        <f t="shared" si="462"/>
        <v>4646.6016</v>
      </c>
      <c r="F5314" s="64">
        <f>+VLOOKUP(B5314,[1]BASES!$A$2:$C$10701,3,0)</f>
        <v>21</v>
      </c>
      <c r="G5314" s="65">
        <f t="shared" si="459"/>
        <v>4646.6016</v>
      </c>
      <c r="H5314" s="66"/>
      <c r="I5314" s="67"/>
      <c r="J5314" s="67"/>
      <c r="K5314" s="67"/>
      <c r="L5314" s="67"/>
      <c r="M5314" s="68"/>
      <c r="N5314" s="69"/>
      <c r="O5314" s="70">
        <f t="shared" si="457"/>
        <v>0</v>
      </c>
      <c r="P5314" s="71">
        <f t="shared" si="458"/>
        <v>0</v>
      </c>
      <c r="Q5314" s="7">
        <v>1</v>
      </c>
      <c r="R5314" s="72">
        <f>+VLOOKUP(B5314,[1]BASES!$A$2:$E$10701,5,0)</f>
        <v>4000.1735537190084</v>
      </c>
      <c r="S5314" s="71">
        <f t="shared" si="460"/>
        <v>0</v>
      </c>
      <c r="T5314" s="71">
        <v>0</v>
      </c>
      <c r="U5314" s="71">
        <f t="shared" si="463"/>
        <v>0</v>
      </c>
      <c r="V5314" s="7">
        <v>0</v>
      </c>
      <c r="W5314" s="7">
        <v>0</v>
      </c>
      <c r="X5314" s="7">
        <v>0</v>
      </c>
      <c r="Y5314" s="73">
        <v>0.04</v>
      </c>
      <c r="Z5314" s="7"/>
      <c r="AA5314" s="7"/>
      <c r="AB5314" s="7"/>
      <c r="AC5314" s="7"/>
    </row>
    <row r="5315" spans="2:29" ht="15.75" customHeight="1" x14ac:dyDescent="0.25">
      <c r="B5315" s="62">
        <v>28184</v>
      </c>
      <c r="C5315" s="63" t="s">
        <v>5320</v>
      </c>
      <c r="D5315" s="64">
        <f t="shared" si="461"/>
        <v>8116.1890909090926</v>
      </c>
      <c r="E5315" s="64">
        <f t="shared" si="462"/>
        <v>9820.5888000000014</v>
      </c>
      <c r="F5315" s="64">
        <f>+VLOOKUP(B5315,[1]BASES!$A$2:$C$10701,3,0)</f>
        <v>21</v>
      </c>
      <c r="G5315" s="65">
        <f t="shared" si="459"/>
        <v>9820.5888000000014</v>
      </c>
      <c r="H5315" s="66"/>
      <c r="I5315" s="67"/>
      <c r="J5315" s="67"/>
      <c r="K5315" s="67"/>
      <c r="L5315" s="67"/>
      <c r="M5315" s="68"/>
      <c r="N5315" s="69"/>
      <c r="O5315" s="70">
        <f t="shared" si="457"/>
        <v>0</v>
      </c>
      <c r="P5315" s="71">
        <f t="shared" si="458"/>
        <v>0</v>
      </c>
      <c r="Q5315" s="7">
        <v>1</v>
      </c>
      <c r="R5315" s="72">
        <f>+VLOOKUP(B5315,[1]BASES!$A$2:$E$10701,5,0)</f>
        <v>8454.3636363636379</v>
      </c>
      <c r="S5315" s="71">
        <f t="shared" si="460"/>
        <v>0</v>
      </c>
      <c r="T5315" s="71">
        <v>0</v>
      </c>
      <c r="U5315" s="71">
        <f t="shared" si="463"/>
        <v>0</v>
      </c>
      <c r="V5315" s="7">
        <v>0</v>
      </c>
      <c r="W5315" s="7">
        <v>0</v>
      </c>
      <c r="X5315" s="7">
        <v>0</v>
      </c>
      <c r="Y5315" s="73">
        <v>0.04</v>
      </c>
      <c r="Z5315" s="7"/>
      <c r="AA5315" s="7"/>
      <c r="AB5315" s="7"/>
      <c r="AC5315" s="7"/>
    </row>
    <row r="5316" spans="2:29" ht="15.75" customHeight="1" x14ac:dyDescent="0.25">
      <c r="B5316" s="62">
        <v>28257</v>
      </c>
      <c r="C5316" s="63" t="s">
        <v>5321</v>
      </c>
      <c r="D5316" s="64">
        <f t="shared" si="461"/>
        <v>11854.825785123967</v>
      </c>
      <c r="E5316" s="64">
        <f t="shared" si="462"/>
        <v>14344.3392</v>
      </c>
      <c r="F5316" s="64">
        <f>+VLOOKUP(B5316,[1]BASES!$A$2:$C$10701,3,0)</f>
        <v>21</v>
      </c>
      <c r="G5316" s="65">
        <f t="shared" si="459"/>
        <v>14344.3392</v>
      </c>
      <c r="H5316" s="66"/>
      <c r="I5316" s="67"/>
      <c r="J5316" s="67"/>
      <c r="K5316" s="67"/>
      <c r="L5316" s="67"/>
      <c r="M5316" s="68"/>
      <c r="N5316" s="69"/>
      <c r="O5316" s="70">
        <f t="shared" si="457"/>
        <v>0</v>
      </c>
      <c r="P5316" s="71">
        <f t="shared" si="458"/>
        <v>0</v>
      </c>
      <c r="Q5316" s="7">
        <v>1</v>
      </c>
      <c r="R5316" s="72">
        <f>+VLOOKUP(B5316,[1]BASES!$A$2:$E$10701,5,0)</f>
        <v>12348.776859504133</v>
      </c>
      <c r="S5316" s="71">
        <f t="shared" si="460"/>
        <v>0</v>
      </c>
      <c r="T5316" s="71">
        <v>0</v>
      </c>
      <c r="U5316" s="71">
        <f t="shared" si="463"/>
        <v>0</v>
      </c>
      <c r="V5316" s="7">
        <v>0</v>
      </c>
      <c r="W5316" s="7">
        <v>0</v>
      </c>
      <c r="X5316" s="7">
        <v>0</v>
      </c>
      <c r="Y5316" s="73">
        <v>0.04</v>
      </c>
      <c r="Z5316" s="7"/>
      <c r="AA5316" s="7"/>
      <c r="AB5316" s="7"/>
      <c r="AC5316" s="7"/>
    </row>
    <row r="5317" spans="2:29" ht="15.75" customHeight="1" x14ac:dyDescent="0.25">
      <c r="B5317" s="62">
        <v>28443</v>
      </c>
      <c r="C5317" s="63" t="s">
        <v>5322</v>
      </c>
      <c r="D5317" s="64">
        <f t="shared" si="461"/>
        <v>10206.140826446281</v>
      </c>
      <c r="E5317" s="64">
        <f t="shared" si="462"/>
        <v>12349.430399999999</v>
      </c>
      <c r="F5317" s="64">
        <f>+VLOOKUP(B5317,[1]BASES!$A$2:$C$10701,3,0)</f>
        <v>21</v>
      </c>
      <c r="G5317" s="65">
        <f t="shared" si="459"/>
        <v>12349.430399999999</v>
      </c>
      <c r="H5317" s="66"/>
      <c r="I5317" s="67"/>
      <c r="J5317" s="67"/>
      <c r="K5317" s="67"/>
      <c r="L5317" s="67"/>
      <c r="M5317" s="68"/>
      <c r="N5317" s="69"/>
      <c r="O5317" s="70">
        <f t="shared" si="457"/>
        <v>0</v>
      </c>
      <c r="P5317" s="71">
        <f t="shared" si="458"/>
        <v>0</v>
      </c>
      <c r="Q5317" s="7">
        <v>1</v>
      </c>
      <c r="R5317" s="72">
        <f>+VLOOKUP(B5317,[1]BASES!$A$2:$E$10701,5,0)</f>
        <v>10631.396694214876</v>
      </c>
      <c r="S5317" s="71">
        <f t="shared" si="460"/>
        <v>0</v>
      </c>
      <c r="T5317" s="71">
        <v>0</v>
      </c>
      <c r="U5317" s="71">
        <f t="shared" si="463"/>
        <v>0</v>
      </c>
      <c r="V5317" s="7">
        <v>0</v>
      </c>
      <c r="W5317" s="7">
        <v>0</v>
      </c>
      <c r="X5317" s="7">
        <v>0</v>
      </c>
      <c r="Y5317" s="73">
        <v>0.04</v>
      </c>
      <c r="Z5317" s="7"/>
      <c r="AA5317" s="7"/>
      <c r="AB5317" s="7"/>
      <c r="AC5317" s="7"/>
    </row>
    <row r="5318" spans="2:29" ht="15.75" customHeight="1" x14ac:dyDescent="0.25">
      <c r="B5318" s="62">
        <v>28460</v>
      </c>
      <c r="C5318" s="63" t="s">
        <v>5323</v>
      </c>
      <c r="D5318" s="64">
        <f t="shared" si="461"/>
        <v>26415.502809917358</v>
      </c>
      <c r="E5318" s="64">
        <f t="shared" si="462"/>
        <v>31962.758400000002</v>
      </c>
      <c r="F5318" s="64">
        <f>+VLOOKUP(B5318,[1]BASES!$A$2:$C$10701,3,0)</f>
        <v>21</v>
      </c>
      <c r="G5318" s="65">
        <f t="shared" si="459"/>
        <v>31962.758400000002</v>
      </c>
      <c r="H5318" s="66"/>
      <c r="I5318" s="67"/>
      <c r="J5318" s="67"/>
      <c r="K5318" s="67"/>
      <c r="L5318" s="67"/>
      <c r="M5318" s="68"/>
      <c r="N5318" s="69"/>
      <c r="O5318" s="70">
        <f t="shared" si="457"/>
        <v>0</v>
      </c>
      <c r="P5318" s="71">
        <f t="shared" si="458"/>
        <v>0</v>
      </c>
      <c r="Q5318" s="7">
        <v>1</v>
      </c>
      <c r="R5318" s="72">
        <f>+VLOOKUP(B5318,[1]BASES!$A$2:$E$10701,5,0)</f>
        <v>27516.14876033058</v>
      </c>
      <c r="S5318" s="71">
        <f t="shared" si="460"/>
        <v>0</v>
      </c>
      <c r="T5318" s="71">
        <v>0</v>
      </c>
      <c r="U5318" s="71">
        <f t="shared" si="463"/>
        <v>0</v>
      </c>
      <c r="V5318" s="7">
        <v>0</v>
      </c>
      <c r="W5318" s="7">
        <v>0</v>
      </c>
      <c r="X5318" s="7">
        <v>0</v>
      </c>
      <c r="Y5318" s="73">
        <v>0.04</v>
      </c>
      <c r="Z5318" s="7"/>
      <c r="AA5318" s="7"/>
      <c r="AB5318" s="7"/>
      <c r="AC5318" s="7"/>
    </row>
    <row r="5319" spans="2:29" ht="15.75" customHeight="1" x14ac:dyDescent="0.25">
      <c r="B5319" s="62">
        <v>28462</v>
      </c>
      <c r="C5319" s="63" t="s">
        <v>5324</v>
      </c>
      <c r="D5319" s="64">
        <f t="shared" si="461"/>
        <v>4882.4330578512399</v>
      </c>
      <c r="E5319" s="64">
        <f t="shared" si="462"/>
        <v>5907.7440000000006</v>
      </c>
      <c r="F5319" s="64">
        <f>+VLOOKUP(B5319,[1]BASES!$A$2:$C$10701,3,0)</f>
        <v>21</v>
      </c>
      <c r="G5319" s="65">
        <f t="shared" si="459"/>
        <v>5907.7440000000006</v>
      </c>
      <c r="H5319" s="66"/>
      <c r="I5319" s="67"/>
      <c r="J5319" s="67"/>
      <c r="K5319" s="67"/>
      <c r="L5319" s="67"/>
      <c r="M5319" s="68"/>
      <c r="N5319" s="69"/>
      <c r="O5319" s="70">
        <f t="shared" si="457"/>
        <v>0</v>
      </c>
      <c r="P5319" s="71">
        <f t="shared" si="458"/>
        <v>0</v>
      </c>
      <c r="Q5319" s="7">
        <v>1</v>
      </c>
      <c r="R5319" s="72">
        <f>+VLOOKUP(B5319,[1]BASES!$A$2:$E$10701,5,0)</f>
        <v>5085.8677685950415</v>
      </c>
      <c r="S5319" s="71">
        <f t="shared" si="460"/>
        <v>0</v>
      </c>
      <c r="T5319" s="71">
        <v>0</v>
      </c>
      <c r="U5319" s="71">
        <f t="shared" si="463"/>
        <v>0</v>
      </c>
      <c r="V5319" s="7">
        <v>0</v>
      </c>
      <c r="W5319" s="7">
        <v>0</v>
      </c>
      <c r="X5319" s="7">
        <v>0</v>
      </c>
      <c r="Y5319" s="73">
        <v>0.04</v>
      </c>
      <c r="Z5319" s="7"/>
      <c r="AA5319" s="7"/>
      <c r="AB5319" s="7"/>
      <c r="AC5319" s="7"/>
    </row>
    <row r="5320" spans="2:29" ht="15.75" customHeight="1" x14ac:dyDescent="0.25">
      <c r="B5320" s="62">
        <v>28617</v>
      </c>
      <c r="C5320" s="63" t="s">
        <v>5325</v>
      </c>
      <c r="D5320" s="64">
        <f t="shared" si="461"/>
        <v>20673.536528925622</v>
      </c>
      <c r="E5320" s="64">
        <f t="shared" si="462"/>
        <v>25014.979200000002</v>
      </c>
      <c r="F5320" s="64">
        <f>+VLOOKUP(B5320,[1]BASES!$A$2:$C$10701,3,0)</f>
        <v>21</v>
      </c>
      <c r="G5320" s="65">
        <f t="shared" si="459"/>
        <v>25014.979200000002</v>
      </c>
      <c r="H5320" s="66"/>
      <c r="I5320" s="67"/>
      <c r="J5320" s="67"/>
      <c r="K5320" s="67"/>
      <c r="L5320" s="67"/>
      <c r="M5320" s="68"/>
      <c r="N5320" s="69"/>
      <c r="O5320" s="70">
        <f t="shared" si="457"/>
        <v>0</v>
      </c>
      <c r="P5320" s="71">
        <f t="shared" si="458"/>
        <v>0</v>
      </c>
      <c r="Q5320" s="7">
        <v>1</v>
      </c>
      <c r="R5320" s="72">
        <f>+VLOOKUP(B5320,[1]BASES!$A$2:$E$10701,5,0)</f>
        <v>21534.933884297523</v>
      </c>
      <c r="S5320" s="71">
        <f t="shared" si="460"/>
        <v>0</v>
      </c>
      <c r="T5320" s="71">
        <v>0</v>
      </c>
      <c r="U5320" s="71">
        <f t="shared" si="463"/>
        <v>0</v>
      </c>
      <c r="V5320" s="7">
        <v>0</v>
      </c>
      <c r="W5320" s="7">
        <v>0</v>
      </c>
      <c r="X5320" s="7">
        <v>0</v>
      </c>
      <c r="Y5320" s="73">
        <v>0.04</v>
      </c>
      <c r="Z5320" s="7"/>
      <c r="AA5320" s="7"/>
      <c r="AB5320" s="7"/>
      <c r="AC5320" s="7"/>
    </row>
    <row r="5321" spans="2:29" ht="15.75" customHeight="1" x14ac:dyDescent="0.25">
      <c r="B5321" s="62">
        <v>45822</v>
      </c>
      <c r="C5321" s="63" t="s">
        <v>5326</v>
      </c>
      <c r="D5321" s="64">
        <f t="shared" si="461"/>
        <v>609.12396694214874</v>
      </c>
      <c r="E5321" s="64">
        <f t="shared" si="462"/>
        <v>737.04</v>
      </c>
      <c r="F5321" s="64">
        <f>+VLOOKUP(B5321,[1]BASES!$A$2:$C$10701,3,0)</f>
        <v>21</v>
      </c>
      <c r="G5321" s="65">
        <f t="shared" si="459"/>
        <v>737.04</v>
      </c>
      <c r="H5321" s="66"/>
      <c r="I5321" s="67"/>
      <c r="J5321" s="67"/>
      <c r="K5321" s="67"/>
      <c r="L5321" s="67"/>
      <c r="M5321" s="68"/>
      <c r="N5321" s="69"/>
      <c r="O5321" s="70">
        <f t="shared" si="457"/>
        <v>0</v>
      </c>
      <c r="P5321" s="71">
        <f t="shared" si="458"/>
        <v>0</v>
      </c>
      <c r="Q5321" s="7">
        <v>1</v>
      </c>
      <c r="R5321" s="72">
        <f>+VLOOKUP(B5321,[1]BASES!$A$2:$E$10701,5,0)</f>
        <v>634.50413223140492</v>
      </c>
      <c r="S5321" s="71">
        <f t="shared" si="460"/>
        <v>0</v>
      </c>
      <c r="T5321" s="71">
        <v>0</v>
      </c>
      <c r="U5321" s="71">
        <f t="shared" si="463"/>
        <v>0</v>
      </c>
      <c r="V5321" s="7">
        <v>0</v>
      </c>
      <c r="W5321" s="7">
        <v>0</v>
      </c>
      <c r="X5321" s="7">
        <v>0</v>
      </c>
      <c r="Y5321" s="73">
        <v>0.04</v>
      </c>
      <c r="Z5321" s="7"/>
      <c r="AA5321" s="7"/>
      <c r="AB5321" s="7"/>
      <c r="AC5321" s="7"/>
    </row>
    <row r="5322" spans="2:29" ht="15.75" customHeight="1" x14ac:dyDescent="0.25">
      <c r="B5322" s="62">
        <v>45875</v>
      </c>
      <c r="C5322" s="63" t="s">
        <v>5327</v>
      </c>
      <c r="D5322" s="64">
        <f t="shared" si="461"/>
        <v>836.52495867768596</v>
      </c>
      <c r="E5322" s="64">
        <f t="shared" si="462"/>
        <v>1012.1952</v>
      </c>
      <c r="F5322" s="64">
        <f>+VLOOKUP(B5322,[1]BASES!$A$2:$C$10701,3,0)</f>
        <v>21</v>
      </c>
      <c r="G5322" s="65">
        <f t="shared" si="459"/>
        <v>1012.1952</v>
      </c>
      <c r="H5322" s="66"/>
      <c r="I5322" s="67"/>
      <c r="J5322" s="67"/>
      <c r="K5322" s="67"/>
      <c r="L5322" s="67"/>
      <c r="M5322" s="68"/>
      <c r="N5322" s="69"/>
      <c r="O5322" s="70">
        <f t="shared" si="457"/>
        <v>0</v>
      </c>
      <c r="P5322" s="71">
        <f t="shared" si="458"/>
        <v>0</v>
      </c>
      <c r="Q5322" s="7">
        <v>1</v>
      </c>
      <c r="R5322" s="72">
        <f>+VLOOKUP(B5322,[1]BASES!$A$2:$E$10701,5,0)</f>
        <v>871.38016528925618</v>
      </c>
      <c r="S5322" s="71">
        <f t="shared" si="460"/>
        <v>0</v>
      </c>
      <c r="T5322" s="71">
        <v>0</v>
      </c>
      <c r="U5322" s="71">
        <f t="shared" si="463"/>
        <v>0</v>
      </c>
      <c r="V5322" s="7">
        <v>0</v>
      </c>
      <c r="W5322" s="7">
        <v>0</v>
      </c>
      <c r="X5322" s="7">
        <v>0</v>
      </c>
      <c r="Y5322" s="73">
        <v>0.04</v>
      </c>
      <c r="Z5322" s="7"/>
      <c r="AA5322" s="7"/>
      <c r="AB5322" s="7"/>
      <c r="AC5322" s="7"/>
    </row>
    <row r="5323" spans="2:29" ht="15.75" customHeight="1" x14ac:dyDescent="0.25">
      <c r="B5323" s="62">
        <v>90</v>
      </c>
      <c r="C5323" s="63" t="s">
        <v>5328</v>
      </c>
      <c r="D5323" s="64">
        <f t="shared" si="461"/>
        <v>825.69520661157037</v>
      </c>
      <c r="E5323" s="64">
        <f t="shared" si="462"/>
        <v>999.09120000000019</v>
      </c>
      <c r="F5323" s="64">
        <f>+VLOOKUP(B5323,[1]BASES!$A$2:$C$10701,3,0)</f>
        <v>21</v>
      </c>
      <c r="G5323" s="65">
        <f t="shared" si="459"/>
        <v>999.09120000000019</v>
      </c>
      <c r="H5323" s="66"/>
      <c r="I5323" s="67"/>
      <c r="J5323" s="67"/>
      <c r="K5323" s="67"/>
      <c r="L5323" s="67"/>
      <c r="M5323" s="68"/>
      <c r="N5323" s="69"/>
      <c r="O5323" s="70">
        <f t="shared" si="457"/>
        <v>0</v>
      </c>
      <c r="P5323" s="71">
        <f t="shared" si="458"/>
        <v>0</v>
      </c>
      <c r="Q5323" s="7">
        <v>1</v>
      </c>
      <c r="R5323" s="72">
        <f>+VLOOKUP(B5323,[1]BASES!$A$2:$E$10701,5,0)</f>
        <v>860.09917355371908</v>
      </c>
      <c r="S5323" s="71">
        <f t="shared" si="460"/>
        <v>0</v>
      </c>
      <c r="T5323" s="71">
        <v>0</v>
      </c>
      <c r="U5323" s="71">
        <f t="shared" si="463"/>
        <v>0</v>
      </c>
      <c r="V5323" s="7">
        <v>0</v>
      </c>
      <c r="W5323" s="7">
        <v>0</v>
      </c>
      <c r="X5323" s="7">
        <v>0</v>
      </c>
      <c r="Y5323" s="73">
        <v>0.04</v>
      </c>
      <c r="Z5323" s="7"/>
      <c r="AA5323" s="7"/>
      <c r="AB5323" s="7"/>
      <c r="AC5323" s="7"/>
    </row>
    <row r="5324" spans="2:29" ht="15.75" customHeight="1" x14ac:dyDescent="0.25">
      <c r="B5324" s="62">
        <v>10515</v>
      </c>
      <c r="C5324" s="63" t="s">
        <v>5329</v>
      </c>
      <c r="D5324" s="64">
        <f t="shared" si="461"/>
        <v>40685.157024793385</v>
      </c>
      <c r="E5324" s="64">
        <f t="shared" si="462"/>
        <v>49229.039999999994</v>
      </c>
      <c r="F5324" s="64">
        <f>+VLOOKUP(B5324,[1]BASES!$A$2:$C$10701,3,0)</f>
        <v>21</v>
      </c>
      <c r="G5324" s="65">
        <f t="shared" ref="G5324:G5387" si="464">IF(B5324&lt;&gt;"",IF(T5324=0,E5324+(E5324*(B$6/100)),E5324+(E5324*(T5324/100))),"")</f>
        <v>49229.039999999994</v>
      </c>
      <c r="H5324" s="66"/>
      <c r="I5324" s="67"/>
      <c r="J5324" s="67"/>
      <c r="K5324" s="67"/>
      <c r="L5324" s="67"/>
      <c r="M5324" s="68"/>
      <c r="N5324" s="69"/>
      <c r="O5324" s="70">
        <f t="shared" si="457"/>
        <v>0</v>
      </c>
      <c r="P5324" s="71">
        <f t="shared" si="458"/>
        <v>0</v>
      </c>
      <c r="Q5324" s="7">
        <v>1</v>
      </c>
      <c r="R5324" s="72">
        <f>+VLOOKUP(B5324,[1]BASES!$A$2:$E$10701,5,0)</f>
        <v>42380.371900826445</v>
      </c>
      <c r="S5324" s="71">
        <f t="shared" si="460"/>
        <v>0</v>
      </c>
      <c r="T5324" s="71">
        <v>0</v>
      </c>
      <c r="U5324" s="71">
        <f t="shared" si="463"/>
        <v>0</v>
      </c>
      <c r="V5324" s="7">
        <v>0</v>
      </c>
      <c r="W5324" s="7">
        <v>0</v>
      </c>
      <c r="X5324" s="7">
        <v>0</v>
      </c>
      <c r="Y5324" s="73">
        <v>0.04</v>
      </c>
      <c r="Z5324" s="7"/>
      <c r="AA5324" s="7"/>
      <c r="AB5324" s="7"/>
      <c r="AC5324" s="7"/>
    </row>
    <row r="5325" spans="2:29" ht="15.75" customHeight="1" x14ac:dyDescent="0.25">
      <c r="B5325" s="62">
        <v>15427</v>
      </c>
      <c r="C5325" s="63" t="s">
        <v>5330</v>
      </c>
      <c r="D5325" s="64">
        <f t="shared" si="461"/>
        <v>588.81322314049589</v>
      </c>
      <c r="E5325" s="64">
        <f t="shared" si="462"/>
        <v>712.46400000000006</v>
      </c>
      <c r="F5325" s="64">
        <f>+VLOOKUP(B5325,[1]BASES!$A$2:$C$10701,3,0)</f>
        <v>21</v>
      </c>
      <c r="G5325" s="65">
        <f t="shared" si="464"/>
        <v>712.46400000000006</v>
      </c>
      <c r="H5325" s="66"/>
      <c r="I5325" s="67"/>
      <c r="J5325" s="67"/>
      <c r="K5325" s="67"/>
      <c r="L5325" s="67"/>
      <c r="M5325" s="68"/>
      <c r="N5325" s="69"/>
      <c r="O5325" s="70">
        <f t="shared" si="457"/>
        <v>0</v>
      </c>
      <c r="P5325" s="71">
        <f t="shared" si="458"/>
        <v>0</v>
      </c>
      <c r="Q5325" s="7">
        <v>1</v>
      </c>
      <c r="R5325" s="72">
        <f>+VLOOKUP(B5325,[1]BASES!$A$2:$E$10701,5,0)</f>
        <v>613.34710743801656</v>
      </c>
      <c r="S5325" s="71">
        <f t="shared" ref="S5325:S5388" si="465">IFERROR(E5325*H5325,0)</f>
        <v>0</v>
      </c>
      <c r="T5325" s="71">
        <v>0</v>
      </c>
      <c r="U5325" s="71">
        <f t="shared" si="463"/>
        <v>0</v>
      </c>
      <c r="V5325" s="7">
        <v>0</v>
      </c>
      <c r="W5325" s="7">
        <v>0</v>
      </c>
      <c r="X5325" s="7">
        <v>0</v>
      </c>
      <c r="Y5325" s="73">
        <v>0.04</v>
      </c>
      <c r="Z5325" s="7"/>
      <c r="AA5325" s="7"/>
      <c r="AB5325" s="7"/>
      <c r="AC5325" s="7"/>
    </row>
    <row r="5326" spans="2:29" ht="15.75" customHeight="1" x14ac:dyDescent="0.25">
      <c r="B5326" s="62">
        <v>15428</v>
      </c>
      <c r="C5326" s="63" t="s">
        <v>5331</v>
      </c>
      <c r="D5326" s="64">
        <f t="shared" ref="D5326:D5389" si="466">IF(B5326&lt;&gt;"",R5326+(R5326*-Y5326)+((R5326+(R5326*-Y5326))*B$7/100),"")</f>
        <v>973.241652892562</v>
      </c>
      <c r="E5326" s="64">
        <f t="shared" si="462"/>
        <v>1177.6224</v>
      </c>
      <c r="F5326" s="64">
        <f>+VLOOKUP(B5326,[1]BASES!$A$2:$C$10701,3,0)</f>
        <v>21</v>
      </c>
      <c r="G5326" s="65">
        <f t="shared" si="464"/>
        <v>1177.6224</v>
      </c>
      <c r="H5326" s="66"/>
      <c r="I5326" s="67"/>
      <c r="J5326" s="67"/>
      <c r="K5326" s="67"/>
      <c r="L5326" s="67"/>
      <c r="M5326" s="68"/>
      <c r="N5326" s="69"/>
      <c r="O5326" s="70">
        <f t="shared" si="457"/>
        <v>0</v>
      </c>
      <c r="P5326" s="71">
        <f t="shared" si="458"/>
        <v>0</v>
      </c>
      <c r="Q5326" s="7">
        <v>1</v>
      </c>
      <c r="R5326" s="72">
        <f>+VLOOKUP(B5326,[1]BASES!$A$2:$E$10701,5,0)</f>
        <v>1013.7933884297521</v>
      </c>
      <c r="S5326" s="71">
        <f t="shared" si="465"/>
        <v>0</v>
      </c>
      <c r="T5326" s="71">
        <v>0</v>
      </c>
      <c r="U5326" s="71">
        <f t="shared" si="463"/>
        <v>0</v>
      </c>
      <c r="V5326" s="7">
        <v>0</v>
      </c>
      <c r="W5326" s="7">
        <v>0</v>
      </c>
      <c r="X5326" s="7">
        <v>0</v>
      </c>
      <c r="Y5326" s="73">
        <v>0.04</v>
      </c>
      <c r="Z5326" s="7"/>
      <c r="AA5326" s="7"/>
      <c r="AB5326" s="7"/>
      <c r="AC5326" s="7"/>
    </row>
    <row r="5327" spans="2:29" ht="15.75" customHeight="1" x14ac:dyDescent="0.25">
      <c r="B5327" s="62">
        <v>15429</v>
      </c>
      <c r="C5327" s="63" t="s">
        <v>5332</v>
      </c>
      <c r="D5327" s="64">
        <f t="shared" si="466"/>
        <v>1740.7338842975209</v>
      </c>
      <c r="E5327" s="64">
        <f t="shared" ref="E5327:E5390" si="467">IF(B5327&lt;&gt;"",D5327+(D5327*(F5327*Q5327)/100),"")</f>
        <v>2106.2880000000005</v>
      </c>
      <c r="F5327" s="64">
        <f>+VLOOKUP(B5327,[1]BASES!$A$2:$C$10701,3,0)</f>
        <v>21</v>
      </c>
      <c r="G5327" s="65">
        <f t="shared" si="464"/>
        <v>2106.2880000000005</v>
      </c>
      <c r="H5327" s="66"/>
      <c r="I5327" s="67"/>
      <c r="J5327" s="67"/>
      <c r="K5327" s="67"/>
      <c r="L5327" s="67"/>
      <c r="M5327" s="68"/>
      <c r="N5327" s="69"/>
      <c r="O5327" s="70">
        <f t="shared" si="457"/>
        <v>0</v>
      </c>
      <c r="P5327" s="71">
        <f t="shared" si="458"/>
        <v>0</v>
      </c>
      <c r="Q5327" s="7">
        <v>1</v>
      </c>
      <c r="R5327" s="72">
        <f>+VLOOKUP(B5327,[1]BASES!$A$2:$E$10701,5,0)</f>
        <v>1813.2644628099176</v>
      </c>
      <c r="S5327" s="71">
        <f t="shared" si="465"/>
        <v>0</v>
      </c>
      <c r="T5327" s="71">
        <v>0</v>
      </c>
      <c r="U5327" s="71">
        <f t="shared" ref="U5327:U5390" si="468">IFERROR(G5327*H5327,0)</f>
        <v>0</v>
      </c>
      <c r="V5327" s="7">
        <v>0</v>
      </c>
      <c r="W5327" s="7">
        <v>0</v>
      </c>
      <c r="X5327" s="7">
        <v>0</v>
      </c>
      <c r="Y5327" s="73">
        <v>0.04</v>
      </c>
      <c r="Z5327" s="7"/>
      <c r="AA5327" s="7"/>
      <c r="AB5327" s="7"/>
      <c r="AC5327" s="7"/>
    </row>
    <row r="5328" spans="2:29" ht="15.75" customHeight="1" x14ac:dyDescent="0.25">
      <c r="B5328" s="62">
        <v>15430</v>
      </c>
      <c r="C5328" s="63" t="s">
        <v>5333</v>
      </c>
      <c r="D5328" s="64">
        <f t="shared" si="466"/>
        <v>596.93752066115701</v>
      </c>
      <c r="E5328" s="64">
        <f t="shared" si="467"/>
        <v>722.2944</v>
      </c>
      <c r="F5328" s="64">
        <f>+VLOOKUP(B5328,[1]BASES!$A$2:$C$10701,3,0)</f>
        <v>21</v>
      </c>
      <c r="G5328" s="65">
        <f t="shared" si="464"/>
        <v>722.2944</v>
      </c>
      <c r="H5328" s="66"/>
      <c r="I5328" s="67"/>
      <c r="J5328" s="67"/>
      <c r="K5328" s="67"/>
      <c r="L5328" s="67"/>
      <c r="M5328" s="68"/>
      <c r="N5328" s="69"/>
      <c r="O5328" s="70">
        <f t="shared" si="457"/>
        <v>0</v>
      </c>
      <c r="P5328" s="71">
        <f t="shared" si="458"/>
        <v>0</v>
      </c>
      <c r="Q5328" s="7">
        <v>1</v>
      </c>
      <c r="R5328" s="72">
        <f>+VLOOKUP(B5328,[1]BASES!$A$2:$E$10701,5,0)</f>
        <v>621.80991735537191</v>
      </c>
      <c r="S5328" s="71">
        <f t="shared" si="465"/>
        <v>0</v>
      </c>
      <c r="T5328" s="71">
        <v>0</v>
      </c>
      <c r="U5328" s="71">
        <f t="shared" si="468"/>
        <v>0</v>
      </c>
      <c r="V5328" s="7">
        <v>0</v>
      </c>
      <c r="W5328" s="7">
        <v>0</v>
      </c>
      <c r="X5328" s="7">
        <v>0</v>
      </c>
      <c r="Y5328" s="73">
        <v>0.04</v>
      </c>
      <c r="Z5328" s="7"/>
      <c r="AA5328" s="7"/>
      <c r="AB5328" s="7"/>
      <c r="AC5328" s="7"/>
    </row>
    <row r="5329" spans="2:29" ht="15.75" customHeight="1" x14ac:dyDescent="0.25">
      <c r="B5329" s="62">
        <v>15431</v>
      </c>
      <c r="C5329" s="63" t="s">
        <v>5334</v>
      </c>
      <c r="D5329" s="64">
        <f t="shared" si="466"/>
        <v>434.50710743801648</v>
      </c>
      <c r="E5329" s="64">
        <f t="shared" si="467"/>
        <v>525.75360000000001</v>
      </c>
      <c r="F5329" s="64">
        <f>+VLOOKUP(B5329,[1]BASES!$A$2:$C$10701,3,0)</f>
        <v>21</v>
      </c>
      <c r="G5329" s="65">
        <f t="shared" si="464"/>
        <v>525.75360000000001</v>
      </c>
      <c r="H5329" s="66"/>
      <c r="I5329" s="67"/>
      <c r="J5329" s="67"/>
      <c r="K5329" s="67"/>
      <c r="L5329" s="67"/>
      <c r="M5329" s="68"/>
      <c r="N5329" s="69"/>
      <c r="O5329" s="70">
        <f t="shared" si="457"/>
        <v>0</v>
      </c>
      <c r="P5329" s="71">
        <f t="shared" si="458"/>
        <v>0</v>
      </c>
      <c r="Q5329" s="7">
        <v>1</v>
      </c>
      <c r="R5329" s="72">
        <f>+VLOOKUP(B5329,[1]BASES!$A$2:$E$10701,5,0)</f>
        <v>452.61157024793386</v>
      </c>
      <c r="S5329" s="71">
        <f t="shared" si="465"/>
        <v>0</v>
      </c>
      <c r="T5329" s="71">
        <v>0</v>
      </c>
      <c r="U5329" s="71">
        <f t="shared" si="468"/>
        <v>0</v>
      </c>
      <c r="V5329" s="7">
        <v>0</v>
      </c>
      <c r="W5329" s="7">
        <v>0</v>
      </c>
      <c r="X5329" s="7">
        <v>0</v>
      </c>
      <c r="Y5329" s="73">
        <v>0.04</v>
      </c>
      <c r="Z5329" s="7"/>
      <c r="AA5329" s="7"/>
      <c r="AB5329" s="7"/>
      <c r="AC5329" s="7"/>
    </row>
    <row r="5330" spans="2:29" ht="15.75" customHeight="1" x14ac:dyDescent="0.25">
      <c r="B5330" s="62">
        <v>15432</v>
      </c>
      <c r="C5330" s="63" t="s">
        <v>5335</v>
      </c>
      <c r="D5330" s="64">
        <f t="shared" si="466"/>
        <v>1919.404958677686</v>
      </c>
      <c r="E5330" s="64">
        <f t="shared" si="467"/>
        <v>2322.48</v>
      </c>
      <c r="F5330" s="64">
        <f>+VLOOKUP(B5330,[1]BASES!$A$2:$C$10701,3,0)</f>
        <v>21</v>
      </c>
      <c r="G5330" s="65">
        <f t="shared" si="464"/>
        <v>2322.48</v>
      </c>
      <c r="H5330" s="66"/>
      <c r="I5330" s="67"/>
      <c r="J5330" s="67"/>
      <c r="K5330" s="67"/>
      <c r="L5330" s="67"/>
      <c r="M5330" s="68"/>
      <c r="N5330" s="69"/>
      <c r="O5330" s="70">
        <f t="shared" si="457"/>
        <v>0</v>
      </c>
      <c r="P5330" s="71">
        <f t="shared" si="458"/>
        <v>0</v>
      </c>
      <c r="Q5330" s="7">
        <v>1</v>
      </c>
      <c r="R5330" s="72">
        <f>+VLOOKUP(B5330,[1]BASES!$A$2:$E$10701,5,0)</f>
        <v>1999.3801652892562</v>
      </c>
      <c r="S5330" s="71">
        <f t="shared" si="465"/>
        <v>0</v>
      </c>
      <c r="T5330" s="71">
        <v>0</v>
      </c>
      <c r="U5330" s="71">
        <f t="shared" si="468"/>
        <v>0</v>
      </c>
      <c r="V5330" s="7">
        <v>0</v>
      </c>
      <c r="W5330" s="7">
        <v>0</v>
      </c>
      <c r="X5330" s="7">
        <v>0</v>
      </c>
      <c r="Y5330" s="73">
        <v>0.04</v>
      </c>
      <c r="Z5330" s="7"/>
      <c r="AA5330" s="7"/>
      <c r="AB5330" s="7"/>
      <c r="AC5330" s="7"/>
    </row>
    <row r="5331" spans="2:29" ht="15.75" customHeight="1" x14ac:dyDescent="0.25">
      <c r="B5331" s="62">
        <v>15433</v>
      </c>
      <c r="C5331" s="63" t="s">
        <v>5336</v>
      </c>
      <c r="D5331" s="64">
        <f t="shared" si="466"/>
        <v>3290.6023140495868</v>
      </c>
      <c r="E5331" s="64">
        <f t="shared" si="467"/>
        <v>3981.6288</v>
      </c>
      <c r="F5331" s="64">
        <f>+VLOOKUP(B5331,[1]BASES!$A$2:$C$10701,3,0)</f>
        <v>21</v>
      </c>
      <c r="G5331" s="65">
        <f t="shared" si="464"/>
        <v>3981.6288</v>
      </c>
      <c r="H5331" s="66"/>
      <c r="I5331" s="67"/>
      <c r="J5331" s="67"/>
      <c r="K5331" s="67"/>
      <c r="L5331" s="67"/>
      <c r="M5331" s="68"/>
      <c r="N5331" s="69"/>
      <c r="O5331" s="70">
        <f t="shared" si="457"/>
        <v>0</v>
      </c>
      <c r="P5331" s="71">
        <f t="shared" si="458"/>
        <v>0</v>
      </c>
      <c r="Q5331" s="7">
        <v>1</v>
      </c>
      <c r="R5331" s="72">
        <f>+VLOOKUP(B5331,[1]BASES!$A$2:$E$10701,5,0)</f>
        <v>3427.7107438016528</v>
      </c>
      <c r="S5331" s="71">
        <f t="shared" si="465"/>
        <v>0</v>
      </c>
      <c r="T5331" s="71">
        <v>0</v>
      </c>
      <c r="U5331" s="71">
        <f t="shared" si="468"/>
        <v>0</v>
      </c>
      <c r="V5331" s="7">
        <v>0</v>
      </c>
      <c r="W5331" s="7">
        <v>0</v>
      </c>
      <c r="X5331" s="7">
        <v>0</v>
      </c>
      <c r="Y5331" s="73">
        <v>0.04</v>
      </c>
      <c r="Z5331" s="7"/>
      <c r="AA5331" s="7"/>
      <c r="AB5331" s="7"/>
      <c r="AC5331" s="7"/>
    </row>
    <row r="5332" spans="2:29" ht="15.75" customHeight="1" x14ac:dyDescent="0.25">
      <c r="B5332" s="62">
        <v>15434</v>
      </c>
      <c r="C5332" s="63" t="s">
        <v>5337</v>
      </c>
      <c r="D5332" s="64">
        <f t="shared" si="466"/>
        <v>1304.8700826446282</v>
      </c>
      <c r="E5332" s="64">
        <f t="shared" si="467"/>
        <v>1578.8928000000001</v>
      </c>
      <c r="F5332" s="64">
        <f>+VLOOKUP(B5332,[1]BASES!$A$2:$C$10701,3,0)</f>
        <v>21</v>
      </c>
      <c r="G5332" s="65">
        <f t="shared" si="464"/>
        <v>1578.8928000000001</v>
      </c>
      <c r="H5332" s="66"/>
      <c r="I5332" s="67"/>
      <c r="J5332" s="67"/>
      <c r="K5332" s="67"/>
      <c r="L5332" s="67"/>
      <c r="M5332" s="68"/>
      <c r="N5332" s="69"/>
      <c r="O5332" s="70">
        <f t="shared" si="457"/>
        <v>0</v>
      </c>
      <c r="P5332" s="71">
        <f t="shared" si="458"/>
        <v>0</v>
      </c>
      <c r="Q5332" s="7">
        <v>1</v>
      </c>
      <c r="R5332" s="72">
        <f>+VLOOKUP(B5332,[1]BASES!$A$2:$E$10701,5,0)</f>
        <v>1359.2396694214876</v>
      </c>
      <c r="S5332" s="71">
        <f t="shared" si="465"/>
        <v>0</v>
      </c>
      <c r="T5332" s="71">
        <v>0</v>
      </c>
      <c r="U5332" s="71">
        <f t="shared" si="468"/>
        <v>0</v>
      </c>
      <c r="V5332" s="7">
        <v>0</v>
      </c>
      <c r="W5332" s="7">
        <v>0</v>
      </c>
      <c r="X5332" s="7">
        <v>0</v>
      </c>
      <c r="Y5332" s="73">
        <v>0.04</v>
      </c>
      <c r="Z5332" s="7"/>
      <c r="AA5332" s="7"/>
      <c r="AB5332" s="7"/>
      <c r="AC5332" s="7"/>
    </row>
    <row r="5333" spans="2:29" ht="15.75" customHeight="1" x14ac:dyDescent="0.25">
      <c r="B5333" s="62">
        <v>15513</v>
      </c>
      <c r="C5333" s="63" t="s">
        <v>5338</v>
      </c>
      <c r="D5333" s="64">
        <f t="shared" si="466"/>
        <v>392.54479338842975</v>
      </c>
      <c r="E5333" s="64">
        <f t="shared" si="467"/>
        <v>474.97919999999999</v>
      </c>
      <c r="F5333" s="64">
        <f>+VLOOKUP(B5333,[1]BASES!$A$2:$C$10701,3,0)</f>
        <v>21</v>
      </c>
      <c r="G5333" s="65">
        <f t="shared" si="464"/>
        <v>474.97919999999999</v>
      </c>
      <c r="H5333" s="66"/>
      <c r="I5333" s="67"/>
      <c r="J5333" s="67"/>
      <c r="K5333" s="67"/>
      <c r="L5333" s="67"/>
      <c r="M5333" s="68"/>
      <c r="N5333" s="69"/>
      <c r="O5333" s="70">
        <f t="shared" si="457"/>
        <v>0</v>
      </c>
      <c r="P5333" s="71">
        <f t="shared" si="458"/>
        <v>0</v>
      </c>
      <c r="Q5333" s="7">
        <v>1</v>
      </c>
      <c r="R5333" s="72">
        <f>+VLOOKUP(B5333,[1]BASES!$A$2:$E$10701,5,0)</f>
        <v>408.90082644628097</v>
      </c>
      <c r="S5333" s="71">
        <f t="shared" si="465"/>
        <v>0</v>
      </c>
      <c r="T5333" s="71">
        <v>0</v>
      </c>
      <c r="U5333" s="71">
        <f t="shared" si="468"/>
        <v>0</v>
      </c>
      <c r="V5333" s="7">
        <v>0</v>
      </c>
      <c r="W5333" s="7">
        <v>0</v>
      </c>
      <c r="X5333" s="7">
        <v>0</v>
      </c>
      <c r="Y5333" s="73">
        <v>0.04</v>
      </c>
      <c r="Z5333" s="7"/>
      <c r="AA5333" s="7"/>
      <c r="AB5333" s="7"/>
      <c r="AC5333" s="7"/>
    </row>
    <row r="5334" spans="2:29" ht="15.75" customHeight="1" x14ac:dyDescent="0.25">
      <c r="B5334" s="62">
        <v>15561</v>
      </c>
      <c r="C5334" s="63" t="s">
        <v>5339</v>
      </c>
      <c r="D5334" s="64">
        <f t="shared" si="466"/>
        <v>817.57090909090903</v>
      </c>
      <c r="E5334" s="64">
        <f t="shared" si="467"/>
        <v>989.2607999999999</v>
      </c>
      <c r="F5334" s="64">
        <f>+VLOOKUP(B5334,[1]BASES!$A$2:$C$10701,3,0)</f>
        <v>21</v>
      </c>
      <c r="G5334" s="65">
        <f t="shared" si="464"/>
        <v>989.2607999999999</v>
      </c>
      <c r="H5334" s="66"/>
      <c r="I5334" s="67"/>
      <c r="J5334" s="67"/>
      <c r="K5334" s="67"/>
      <c r="L5334" s="67"/>
      <c r="M5334" s="68"/>
      <c r="N5334" s="69"/>
      <c r="O5334" s="70">
        <f t="shared" si="457"/>
        <v>0</v>
      </c>
      <c r="P5334" s="71">
        <f t="shared" si="458"/>
        <v>0</v>
      </c>
      <c r="Q5334" s="7">
        <v>1</v>
      </c>
      <c r="R5334" s="72">
        <f>+VLOOKUP(B5334,[1]BASES!$A$2:$E$10701,5,0)</f>
        <v>851.63636363636363</v>
      </c>
      <c r="S5334" s="71">
        <f t="shared" si="465"/>
        <v>0</v>
      </c>
      <c r="T5334" s="71">
        <v>0</v>
      </c>
      <c r="U5334" s="71">
        <f t="shared" si="468"/>
        <v>0</v>
      </c>
      <c r="V5334" s="7">
        <v>0</v>
      </c>
      <c r="W5334" s="7">
        <v>0</v>
      </c>
      <c r="X5334" s="7">
        <v>0</v>
      </c>
      <c r="Y5334" s="73">
        <v>0.04</v>
      </c>
      <c r="Z5334" s="7"/>
      <c r="AA5334" s="7"/>
      <c r="AB5334" s="7"/>
      <c r="AC5334" s="7"/>
    </row>
    <row r="5335" spans="2:29" ht="15.75" customHeight="1" x14ac:dyDescent="0.25">
      <c r="B5335" s="62">
        <v>15562</v>
      </c>
      <c r="C5335" s="63" t="s">
        <v>5340</v>
      </c>
      <c r="D5335" s="64">
        <f t="shared" si="466"/>
        <v>1729.9041322314051</v>
      </c>
      <c r="E5335" s="64">
        <f t="shared" si="467"/>
        <v>2093.1840000000002</v>
      </c>
      <c r="F5335" s="64">
        <f>+VLOOKUP(B5335,[1]BASES!$A$2:$C$10701,3,0)</f>
        <v>21</v>
      </c>
      <c r="G5335" s="65">
        <f t="shared" si="464"/>
        <v>2093.1840000000002</v>
      </c>
      <c r="H5335" s="66"/>
      <c r="I5335" s="67"/>
      <c r="J5335" s="67"/>
      <c r="K5335" s="67"/>
      <c r="L5335" s="67"/>
      <c r="M5335" s="68"/>
      <c r="N5335" s="69"/>
      <c r="O5335" s="70">
        <f t="shared" si="457"/>
        <v>0</v>
      </c>
      <c r="P5335" s="71">
        <f t="shared" si="458"/>
        <v>0</v>
      </c>
      <c r="Q5335" s="7">
        <v>1</v>
      </c>
      <c r="R5335" s="72">
        <f>+VLOOKUP(B5335,[1]BASES!$A$2:$E$10701,5,0)</f>
        <v>1801.9834710743803</v>
      </c>
      <c r="S5335" s="71">
        <f t="shared" si="465"/>
        <v>0</v>
      </c>
      <c r="T5335" s="71">
        <v>0</v>
      </c>
      <c r="U5335" s="71">
        <f t="shared" si="468"/>
        <v>0</v>
      </c>
      <c r="V5335" s="7">
        <v>0</v>
      </c>
      <c r="W5335" s="7">
        <v>0</v>
      </c>
      <c r="X5335" s="7">
        <v>0</v>
      </c>
      <c r="Y5335" s="73">
        <v>0.04</v>
      </c>
      <c r="Z5335" s="7"/>
      <c r="AA5335" s="7"/>
      <c r="AB5335" s="7"/>
      <c r="AC5335" s="7"/>
    </row>
    <row r="5336" spans="2:29" ht="15.75" customHeight="1" x14ac:dyDescent="0.25">
      <c r="B5336" s="62">
        <v>17678</v>
      </c>
      <c r="C5336" s="63" t="s">
        <v>5341</v>
      </c>
      <c r="D5336" s="64">
        <f t="shared" si="466"/>
        <v>255.82809917355371</v>
      </c>
      <c r="E5336" s="64">
        <f t="shared" si="467"/>
        <v>309.55200000000002</v>
      </c>
      <c r="F5336" s="64">
        <f>+VLOOKUP(B5336,[1]BASES!$A$2:$C$10701,3,0)</f>
        <v>21</v>
      </c>
      <c r="G5336" s="65">
        <f t="shared" si="464"/>
        <v>309.55200000000002</v>
      </c>
      <c r="H5336" s="66"/>
      <c r="I5336" s="67"/>
      <c r="J5336" s="67"/>
      <c r="K5336" s="67"/>
      <c r="L5336" s="67"/>
      <c r="M5336" s="68"/>
      <c r="N5336" s="69"/>
      <c r="O5336" s="70">
        <f t="shared" si="457"/>
        <v>0</v>
      </c>
      <c r="P5336" s="71">
        <f t="shared" si="458"/>
        <v>0</v>
      </c>
      <c r="Q5336" s="7">
        <v>1</v>
      </c>
      <c r="R5336" s="72">
        <f>+VLOOKUP(B5336,[1]BASES!$A$2:$E$10701,5,0)</f>
        <v>266.48760330578511</v>
      </c>
      <c r="S5336" s="71">
        <f t="shared" si="465"/>
        <v>0</v>
      </c>
      <c r="T5336" s="71">
        <v>0</v>
      </c>
      <c r="U5336" s="71">
        <f t="shared" si="468"/>
        <v>0</v>
      </c>
      <c r="V5336" s="7">
        <v>0</v>
      </c>
      <c r="W5336" s="7">
        <v>0</v>
      </c>
      <c r="X5336" s="7">
        <v>0</v>
      </c>
      <c r="Y5336" s="73">
        <v>0.04</v>
      </c>
      <c r="Z5336" s="7"/>
      <c r="AA5336" s="7"/>
      <c r="AB5336" s="7"/>
      <c r="AC5336" s="7"/>
    </row>
    <row r="5337" spans="2:29" ht="15.75" customHeight="1" x14ac:dyDescent="0.25">
      <c r="B5337" s="62">
        <v>18011</v>
      </c>
      <c r="C5337" s="63" t="s">
        <v>5342</v>
      </c>
      <c r="D5337" s="64">
        <f t="shared" si="466"/>
        <v>5679.7090909090912</v>
      </c>
      <c r="E5337" s="64">
        <f t="shared" si="467"/>
        <v>6872.4480000000003</v>
      </c>
      <c r="F5337" s="64">
        <f>+VLOOKUP(B5337,[1]BASES!$A$2:$C$10701,3,0)</f>
        <v>21</v>
      </c>
      <c r="G5337" s="65">
        <f t="shared" si="464"/>
        <v>6872.4480000000003</v>
      </c>
      <c r="H5337" s="66"/>
      <c r="I5337" s="67"/>
      <c r="J5337" s="67"/>
      <c r="K5337" s="67"/>
      <c r="L5337" s="67"/>
      <c r="M5337" s="68"/>
      <c r="N5337" s="69"/>
      <c r="O5337" s="70">
        <f t="shared" si="457"/>
        <v>0</v>
      </c>
      <c r="P5337" s="71">
        <f t="shared" si="458"/>
        <v>0</v>
      </c>
      <c r="Q5337" s="7">
        <v>1</v>
      </c>
      <c r="R5337" s="72">
        <f>+VLOOKUP(B5337,[1]BASES!$A$2:$E$10701,5,0)</f>
        <v>5916.3636363636369</v>
      </c>
      <c r="S5337" s="71">
        <f t="shared" si="465"/>
        <v>0</v>
      </c>
      <c r="T5337" s="71">
        <v>0</v>
      </c>
      <c r="U5337" s="71">
        <f t="shared" si="468"/>
        <v>0</v>
      </c>
      <c r="V5337" s="7">
        <v>0</v>
      </c>
      <c r="W5337" s="7">
        <v>0</v>
      </c>
      <c r="X5337" s="7">
        <v>0</v>
      </c>
      <c r="Y5337" s="73">
        <v>0.04</v>
      </c>
      <c r="Z5337" s="7"/>
      <c r="AA5337" s="7"/>
      <c r="AB5337" s="7"/>
      <c r="AC5337" s="7"/>
    </row>
    <row r="5338" spans="2:29" ht="15.75" customHeight="1" x14ac:dyDescent="0.25">
      <c r="B5338" s="62">
        <v>18012</v>
      </c>
      <c r="C5338" s="63" t="s">
        <v>5343</v>
      </c>
      <c r="D5338" s="64">
        <f t="shared" si="466"/>
        <v>8511.4393388429744</v>
      </c>
      <c r="E5338" s="64">
        <f t="shared" si="467"/>
        <v>10298.8416</v>
      </c>
      <c r="F5338" s="64">
        <f>+VLOOKUP(B5338,[1]BASES!$A$2:$C$10701,3,0)</f>
        <v>21</v>
      </c>
      <c r="G5338" s="65">
        <f t="shared" si="464"/>
        <v>10298.8416</v>
      </c>
      <c r="H5338" s="66"/>
      <c r="I5338" s="67"/>
      <c r="J5338" s="67"/>
      <c r="K5338" s="67"/>
      <c r="L5338" s="67"/>
      <c r="M5338" s="68"/>
      <c r="N5338" s="69"/>
      <c r="O5338" s="70">
        <f t="shared" si="457"/>
        <v>0</v>
      </c>
      <c r="P5338" s="71">
        <f t="shared" si="458"/>
        <v>0</v>
      </c>
      <c r="Q5338" s="7">
        <v>1</v>
      </c>
      <c r="R5338" s="72">
        <f>+VLOOKUP(B5338,[1]BASES!$A$2:$E$10701,5,0)</f>
        <v>8866.0826446280989</v>
      </c>
      <c r="S5338" s="71">
        <f t="shared" si="465"/>
        <v>0</v>
      </c>
      <c r="T5338" s="71">
        <v>0</v>
      </c>
      <c r="U5338" s="71">
        <f t="shared" si="468"/>
        <v>0</v>
      </c>
      <c r="V5338" s="7">
        <v>0</v>
      </c>
      <c r="W5338" s="7">
        <v>0</v>
      </c>
      <c r="X5338" s="7">
        <v>0</v>
      </c>
      <c r="Y5338" s="73">
        <v>0.04</v>
      </c>
      <c r="Z5338" s="7"/>
      <c r="AA5338" s="7"/>
      <c r="AB5338" s="7"/>
      <c r="AC5338" s="7"/>
    </row>
    <row r="5339" spans="2:29" ht="15.75" customHeight="1" x14ac:dyDescent="0.25">
      <c r="B5339" s="62">
        <v>18078</v>
      </c>
      <c r="C5339" s="63" t="s">
        <v>5344</v>
      </c>
      <c r="D5339" s="64">
        <f t="shared" si="466"/>
        <v>775.61652892561983</v>
      </c>
      <c r="E5339" s="64">
        <f t="shared" si="467"/>
        <v>938.49599999999998</v>
      </c>
      <c r="F5339" s="64">
        <f>+VLOOKUP(B5339,[1]BASES!$A$2:$C$10701,3,0)</f>
        <v>21</v>
      </c>
      <c r="G5339" s="65">
        <f t="shared" si="464"/>
        <v>938.49599999999998</v>
      </c>
      <c r="H5339" s="66"/>
      <c r="I5339" s="67"/>
      <c r="J5339" s="67"/>
      <c r="K5339" s="67"/>
      <c r="L5339" s="67"/>
      <c r="M5339" s="68"/>
      <c r="N5339" s="69"/>
      <c r="O5339" s="70">
        <f t="shared" si="457"/>
        <v>0</v>
      </c>
      <c r="P5339" s="71">
        <f t="shared" si="458"/>
        <v>0</v>
      </c>
      <c r="Q5339" s="7">
        <v>1</v>
      </c>
      <c r="R5339" s="72">
        <f>+VLOOKUP(B5339,[1]BASES!$A$2:$E$10701,5,0)</f>
        <v>807.93388429752065</v>
      </c>
      <c r="S5339" s="71">
        <f t="shared" si="465"/>
        <v>0</v>
      </c>
      <c r="T5339" s="71">
        <v>0</v>
      </c>
      <c r="U5339" s="71">
        <f t="shared" si="468"/>
        <v>0</v>
      </c>
      <c r="V5339" s="7">
        <v>0</v>
      </c>
      <c r="W5339" s="7">
        <v>0</v>
      </c>
      <c r="X5339" s="7">
        <v>0</v>
      </c>
      <c r="Y5339" s="73">
        <v>0.04</v>
      </c>
      <c r="Z5339" s="7"/>
      <c r="AA5339" s="7"/>
      <c r="AB5339" s="7"/>
      <c r="AC5339" s="7"/>
    </row>
    <row r="5340" spans="2:29" ht="15.75" customHeight="1" x14ac:dyDescent="0.25">
      <c r="B5340" s="62">
        <v>18255</v>
      </c>
      <c r="C5340" s="63" t="s">
        <v>5345</v>
      </c>
      <c r="D5340" s="64">
        <f t="shared" si="466"/>
        <v>3929.5021487603308</v>
      </c>
      <c r="E5340" s="64">
        <f t="shared" si="467"/>
        <v>4754.6976000000004</v>
      </c>
      <c r="F5340" s="64">
        <f>+VLOOKUP(B5340,[1]BASES!$A$2:$C$10701,3,0)</f>
        <v>21</v>
      </c>
      <c r="G5340" s="65">
        <f t="shared" si="464"/>
        <v>4754.6976000000004</v>
      </c>
      <c r="H5340" s="66"/>
      <c r="I5340" s="67"/>
      <c r="J5340" s="67"/>
      <c r="K5340" s="67"/>
      <c r="L5340" s="67"/>
      <c r="M5340" s="68"/>
      <c r="N5340" s="69"/>
      <c r="O5340" s="70">
        <f t="shared" si="457"/>
        <v>0</v>
      </c>
      <c r="P5340" s="71">
        <f t="shared" si="458"/>
        <v>0</v>
      </c>
      <c r="Q5340" s="7">
        <v>1</v>
      </c>
      <c r="R5340" s="72">
        <f>+VLOOKUP(B5340,[1]BASES!$A$2:$E$10701,5,0)</f>
        <v>4093.231404958678</v>
      </c>
      <c r="S5340" s="71">
        <f t="shared" si="465"/>
        <v>0</v>
      </c>
      <c r="T5340" s="71">
        <v>0</v>
      </c>
      <c r="U5340" s="71">
        <f t="shared" si="468"/>
        <v>0</v>
      </c>
      <c r="V5340" s="7">
        <v>0</v>
      </c>
      <c r="W5340" s="7">
        <v>0</v>
      </c>
      <c r="X5340" s="7">
        <v>0</v>
      </c>
      <c r="Y5340" s="73">
        <v>0.04</v>
      </c>
      <c r="Z5340" s="7"/>
      <c r="AA5340" s="7"/>
      <c r="AB5340" s="7"/>
      <c r="AC5340" s="7"/>
    </row>
    <row r="5341" spans="2:29" ht="15.75" customHeight="1" x14ac:dyDescent="0.25">
      <c r="B5341" s="62">
        <v>18360</v>
      </c>
      <c r="C5341" s="63" t="s">
        <v>5346</v>
      </c>
      <c r="D5341" s="64">
        <f t="shared" si="466"/>
        <v>36840.933936651578</v>
      </c>
      <c r="E5341" s="64">
        <f t="shared" si="467"/>
        <v>40709.231999999996</v>
      </c>
      <c r="F5341" s="64">
        <f>+VLOOKUP(B5341,[1]BASES!$A$2:$C$10701,3,0)</f>
        <v>10.5</v>
      </c>
      <c r="G5341" s="65">
        <f t="shared" si="464"/>
        <v>40709.231999999996</v>
      </c>
      <c r="H5341" s="66"/>
      <c r="I5341" s="67"/>
      <c r="J5341" s="67"/>
      <c r="K5341" s="67"/>
      <c r="L5341" s="67"/>
      <c r="M5341" s="68"/>
      <c r="N5341" s="69"/>
      <c r="O5341" s="70">
        <f t="shared" si="457"/>
        <v>0</v>
      </c>
      <c r="P5341" s="71">
        <f t="shared" si="458"/>
        <v>0</v>
      </c>
      <c r="Q5341" s="7">
        <v>1</v>
      </c>
      <c r="R5341" s="72">
        <f>+VLOOKUP(B5341,[1]BASES!$A$2:$E$10701,5,0)</f>
        <v>38375.972850678729</v>
      </c>
      <c r="S5341" s="71">
        <f t="shared" si="465"/>
        <v>0</v>
      </c>
      <c r="T5341" s="71">
        <v>0</v>
      </c>
      <c r="U5341" s="71">
        <f t="shared" si="468"/>
        <v>0</v>
      </c>
      <c r="V5341" s="7">
        <v>0</v>
      </c>
      <c r="W5341" s="7">
        <v>0</v>
      </c>
      <c r="X5341" s="7">
        <v>0</v>
      </c>
      <c r="Y5341" s="73">
        <v>0.04</v>
      </c>
      <c r="Z5341" s="7"/>
      <c r="AA5341" s="7"/>
      <c r="AB5341" s="7"/>
      <c r="AC5341" s="7"/>
    </row>
    <row r="5342" spans="2:29" ht="15.75" customHeight="1" x14ac:dyDescent="0.25">
      <c r="B5342" s="62">
        <v>18361</v>
      </c>
      <c r="C5342" s="63" t="s">
        <v>5347</v>
      </c>
      <c r="D5342" s="64">
        <f t="shared" si="466"/>
        <v>18151.775206611568</v>
      </c>
      <c r="E5342" s="64">
        <f t="shared" si="467"/>
        <v>21963.647999999997</v>
      </c>
      <c r="F5342" s="64">
        <f>+VLOOKUP(B5342,[1]BASES!$A$2:$C$10701,3,0)</f>
        <v>21</v>
      </c>
      <c r="G5342" s="65">
        <f t="shared" si="464"/>
        <v>21963.647999999997</v>
      </c>
      <c r="H5342" s="66"/>
      <c r="I5342" s="67"/>
      <c r="J5342" s="67"/>
      <c r="K5342" s="67"/>
      <c r="L5342" s="67"/>
      <c r="M5342" s="68"/>
      <c r="N5342" s="69"/>
      <c r="O5342" s="70">
        <f t="shared" si="457"/>
        <v>0</v>
      </c>
      <c r="P5342" s="71">
        <f t="shared" si="458"/>
        <v>0</v>
      </c>
      <c r="Q5342" s="7">
        <v>1</v>
      </c>
      <c r="R5342" s="72">
        <f>+VLOOKUP(B5342,[1]BASES!$A$2:$E$10701,5,0)</f>
        <v>18908.099173553717</v>
      </c>
      <c r="S5342" s="71">
        <f t="shared" si="465"/>
        <v>0</v>
      </c>
      <c r="T5342" s="71">
        <v>0</v>
      </c>
      <c r="U5342" s="71">
        <f t="shared" si="468"/>
        <v>0</v>
      </c>
      <c r="V5342" s="7">
        <v>0</v>
      </c>
      <c r="W5342" s="7">
        <v>0</v>
      </c>
      <c r="X5342" s="7">
        <v>0</v>
      </c>
      <c r="Y5342" s="73">
        <v>0.04</v>
      </c>
      <c r="Z5342" s="7"/>
      <c r="AA5342" s="7"/>
      <c r="AB5342" s="7"/>
      <c r="AC5342" s="7"/>
    </row>
    <row r="5343" spans="2:29" ht="15.75" customHeight="1" x14ac:dyDescent="0.25">
      <c r="B5343" s="62">
        <v>18388</v>
      </c>
      <c r="C5343" s="63" t="s">
        <v>5348</v>
      </c>
      <c r="D5343" s="64">
        <f t="shared" si="466"/>
        <v>120.46809917355372</v>
      </c>
      <c r="E5343" s="64">
        <f t="shared" si="467"/>
        <v>145.7664</v>
      </c>
      <c r="F5343" s="64">
        <f>+VLOOKUP(B5343,[1]BASES!$A$2:$C$10701,3,0)</f>
        <v>21</v>
      </c>
      <c r="G5343" s="65">
        <f t="shared" si="464"/>
        <v>145.7664</v>
      </c>
      <c r="H5343" s="66"/>
      <c r="I5343" s="67"/>
      <c r="J5343" s="67"/>
      <c r="K5343" s="67"/>
      <c r="L5343" s="67"/>
      <c r="M5343" s="68"/>
      <c r="N5343" s="69"/>
      <c r="O5343" s="70">
        <f t="shared" si="457"/>
        <v>0</v>
      </c>
      <c r="P5343" s="71">
        <f t="shared" si="458"/>
        <v>0</v>
      </c>
      <c r="Q5343" s="7">
        <v>1</v>
      </c>
      <c r="R5343" s="72">
        <f>+VLOOKUP(B5343,[1]BASES!$A$2:$E$10701,5,0)</f>
        <v>125.48760330578513</v>
      </c>
      <c r="S5343" s="71">
        <f t="shared" si="465"/>
        <v>0</v>
      </c>
      <c r="T5343" s="71">
        <v>0</v>
      </c>
      <c r="U5343" s="71">
        <f t="shared" si="468"/>
        <v>0</v>
      </c>
      <c r="V5343" s="7">
        <v>0</v>
      </c>
      <c r="W5343" s="7">
        <v>0</v>
      </c>
      <c r="X5343" s="7">
        <v>0</v>
      </c>
      <c r="Y5343" s="73">
        <v>0.04</v>
      </c>
      <c r="Z5343" s="7"/>
      <c r="AA5343" s="7"/>
      <c r="AB5343" s="7"/>
      <c r="AC5343" s="7"/>
    </row>
    <row r="5344" spans="2:29" ht="15.75" customHeight="1" x14ac:dyDescent="0.25">
      <c r="B5344" s="62">
        <v>18389</v>
      </c>
      <c r="C5344" s="63" t="s">
        <v>5349</v>
      </c>
      <c r="D5344" s="64">
        <f t="shared" si="466"/>
        <v>262.59570247933885</v>
      </c>
      <c r="E5344" s="64">
        <f t="shared" si="467"/>
        <v>317.74080000000004</v>
      </c>
      <c r="F5344" s="64">
        <f>+VLOOKUP(B5344,[1]BASES!$A$2:$C$10701,3,0)</f>
        <v>21</v>
      </c>
      <c r="G5344" s="65">
        <f t="shared" si="464"/>
        <v>317.74080000000004</v>
      </c>
      <c r="H5344" s="66"/>
      <c r="I5344" s="67"/>
      <c r="J5344" s="67"/>
      <c r="K5344" s="67"/>
      <c r="L5344" s="67"/>
      <c r="M5344" s="68"/>
      <c r="N5344" s="69"/>
      <c r="O5344" s="70">
        <f t="shared" si="457"/>
        <v>0</v>
      </c>
      <c r="P5344" s="71">
        <f t="shared" si="458"/>
        <v>0</v>
      </c>
      <c r="Q5344" s="7">
        <v>1</v>
      </c>
      <c r="R5344" s="72">
        <f>+VLOOKUP(B5344,[1]BASES!$A$2:$E$10701,5,0)</f>
        <v>273.53719008264466</v>
      </c>
      <c r="S5344" s="71">
        <f t="shared" si="465"/>
        <v>0</v>
      </c>
      <c r="T5344" s="71">
        <v>0</v>
      </c>
      <c r="U5344" s="71">
        <f t="shared" si="468"/>
        <v>0</v>
      </c>
      <c r="V5344" s="7">
        <v>0</v>
      </c>
      <c r="W5344" s="7">
        <v>0</v>
      </c>
      <c r="X5344" s="7">
        <v>0</v>
      </c>
      <c r="Y5344" s="73">
        <v>0.04</v>
      </c>
      <c r="Z5344" s="7"/>
      <c r="AA5344" s="7"/>
      <c r="AB5344" s="7"/>
      <c r="AC5344" s="7"/>
    </row>
    <row r="5345" spans="2:29" ht="15.75" customHeight="1" x14ac:dyDescent="0.25">
      <c r="B5345" s="62">
        <v>18390</v>
      </c>
      <c r="C5345" s="63" t="s">
        <v>5350</v>
      </c>
      <c r="D5345" s="64">
        <f t="shared" si="466"/>
        <v>299.14710743801658</v>
      </c>
      <c r="E5345" s="64">
        <f t="shared" si="467"/>
        <v>361.96800000000007</v>
      </c>
      <c r="F5345" s="64">
        <f>+VLOOKUP(B5345,[1]BASES!$A$2:$C$10701,3,0)</f>
        <v>21</v>
      </c>
      <c r="G5345" s="65">
        <f t="shared" si="464"/>
        <v>361.96800000000007</v>
      </c>
      <c r="H5345" s="66"/>
      <c r="I5345" s="67"/>
      <c r="J5345" s="67"/>
      <c r="K5345" s="67"/>
      <c r="L5345" s="67"/>
      <c r="M5345" s="68"/>
      <c r="N5345" s="69"/>
      <c r="O5345" s="70">
        <f t="shared" si="457"/>
        <v>0</v>
      </c>
      <c r="P5345" s="71">
        <f t="shared" si="458"/>
        <v>0</v>
      </c>
      <c r="Q5345" s="7">
        <v>1</v>
      </c>
      <c r="R5345" s="72">
        <f>+VLOOKUP(B5345,[1]BASES!$A$2:$E$10701,5,0)</f>
        <v>311.61157024793391</v>
      </c>
      <c r="S5345" s="71">
        <f t="shared" si="465"/>
        <v>0</v>
      </c>
      <c r="T5345" s="71">
        <v>0</v>
      </c>
      <c r="U5345" s="71">
        <f t="shared" si="468"/>
        <v>0</v>
      </c>
      <c r="V5345" s="7">
        <v>0</v>
      </c>
      <c r="W5345" s="7">
        <v>0</v>
      </c>
      <c r="X5345" s="7">
        <v>0</v>
      </c>
      <c r="Y5345" s="73">
        <v>0.04</v>
      </c>
      <c r="Z5345" s="7"/>
      <c r="AA5345" s="7"/>
      <c r="AB5345" s="7"/>
      <c r="AC5345" s="7"/>
    </row>
    <row r="5346" spans="2:29" ht="15.75" customHeight="1" x14ac:dyDescent="0.25">
      <c r="B5346" s="62">
        <v>18391</v>
      </c>
      <c r="C5346" s="63" t="s">
        <v>5351</v>
      </c>
      <c r="D5346" s="64">
        <f t="shared" si="466"/>
        <v>316.74446280991737</v>
      </c>
      <c r="E5346" s="64">
        <f t="shared" si="467"/>
        <v>383.26080000000002</v>
      </c>
      <c r="F5346" s="64">
        <f>+VLOOKUP(B5346,[1]BASES!$A$2:$C$10701,3,0)</f>
        <v>21</v>
      </c>
      <c r="G5346" s="65">
        <f t="shared" si="464"/>
        <v>383.26080000000002</v>
      </c>
      <c r="H5346" s="66"/>
      <c r="I5346" s="67"/>
      <c r="J5346" s="67"/>
      <c r="K5346" s="67"/>
      <c r="L5346" s="67"/>
      <c r="M5346" s="68"/>
      <c r="N5346" s="69"/>
      <c r="O5346" s="70">
        <f t="shared" si="457"/>
        <v>0</v>
      </c>
      <c r="P5346" s="71">
        <f t="shared" si="458"/>
        <v>0</v>
      </c>
      <c r="Q5346" s="7">
        <v>1</v>
      </c>
      <c r="R5346" s="72">
        <f>+VLOOKUP(B5346,[1]BASES!$A$2:$E$10701,5,0)</f>
        <v>329.94214876033061</v>
      </c>
      <c r="S5346" s="71">
        <f t="shared" si="465"/>
        <v>0</v>
      </c>
      <c r="T5346" s="71">
        <v>0</v>
      </c>
      <c r="U5346" s="71">
        <f t="shared" si="468"/>
        <v>0</v>
      </c>
      <c r="V5346" s="7">
        <v>0</v>
      </c>
      <c r="W5346" s="7">
        <v>0</v>
      </c>
      <c r="X5346" s="7">
        <v>0</v>
      </c>
      <c r="Y5346" s="73">
        <v>0.04</v>
      </c>
      <c r="Z5346" s="7"/>
      <c r="AA5346" s="7"/>
      <c r="AB5346" s="7"/>
      <c r="AC5346" s="7"/>
    </row>
    <row r="5347" spans="2:29" ht="15.75" customHeight="1" x14ac:dyDescent="0.25">
      <c r="B5347" s="62">
        <v>18392</v>
      </c>
      <c r="C5347" s="63" t="s">
        <v>5352</v>
      </c>
      <c r="D5347" s="64">
        <f t="shared" si="466"/>
        <v>345.17157024793391</v>
      </c>
      <c r="E5347" s="64">
        <f t="shared" si="467"/>
        <v>417.65760000000006</v>
      </c>
      <c r="F5347" s="64">
        <f>+VLOOKUP(B5347,[1]BASES!$A$2:$C$10701,3,0)</f>
        <v>21</v>
      </c>
      <c r="G5347" s="65">
        <f t="shared" si="464"/>
        <v>417.65760000000006</v>
      </c>
      <c r="H5347" s="66"/>
      <c r="I5347" s="67"/>
      <c r="J5347" s="67"/>
      <c r="K5347" s="67"/>
      <c r="L5347" s="67"/>
      <c r="M5347" s="68"/>
      <c r="N5347" s="69"/>
      <c r="O5347" s="70">
        <f t="shared" si="457"/>
        <v>0</v>
      </c>
      <c r="P5347" s="71">
        <f t="shared" si="458"/>
        <v>0</v>
      </c>
      <c r="Q5347" s="7">
        <v>1</v>
      </c>
      <c r="R5347" s="72">
        <f>+VLOOKUP(B5347,[1]BASES!$A$2:$E$10701,5,0)</f>
        <v>359.55371900826447</v>
      </c>
      <c r="S5347" s="71">
        <f t="shared" si="465"/>
        <v>0</v>
      </c>
      <c r="T5347" s="71">
        <v>0</v>
      </c>
      <c r="U5347" s="71">
        <f t="shared" si="468"/>
        <v>0</v>
      </c>
      <c r="V5347" s="7">
        <v>0</v>
      </c>
      <c r="W5347" s="7">
        <v>0</v>
      </c>
      <c r="X5347" s="7">
        <v>0</v>
      </c>
      <c r="Y5347" s="73">
        <v>0.04</v>
      </c>
      <c r="Z5347" s="7"/>
      <c r="AA5347" s="7"/>
      <c r="AB5347" s="7"/>
      <c r="AC5347" s="7"/>
    </row>
    <row r="5348" spans="2:29" ht="15.75" customHeight="1" x14ac:dyDescent="0.25">
      <c r="B5348" s="62">
        <v>18393</v>
      </c>
      <c r="C5348" s="63" t="s">
        <v>5353</v>
      </c>
      <c r="D5348" s="64">
        <f t="shared" si="466"/>
        <v>345.17157024793391</v>
      </c>
      <c r="E5348" s="64">
        <f t="shared" si="467"/>
        <v>417.65760000000006</v>
      </c>
      <c r="F5348" s="64">
        <f>+VLOOKUP(B5348,[1]BASES!$A$2:$C$10701,3,0)</f>
        <v>21</v>
      </c>
      <c r="G5348" s="65">
        <f t="shared" si="464"/>
        <v>417.65760000000006</v>
      </c>
      <c r="H5348" s="66"/>
      <c r="I5348" s="67"/>
      <c r="J5348" s="67"/>
      <c r="K5348" s="67"/>
      <c r="L5348" s="67"/>
      <c r="M5348" s="68"/>
      <c r="N5348" s="69"/>
      <c r="O5348" s="70">
        <f t="shared" si="457"/>
        <v>0</v>
      </c>
      <c r="P5348" s="71">
        <f t="shared" si="458"/>
        <v>0</v>
      </c>
      <c r="Q5348" s="7">
        <v>1</v>
      </c>
      <c r="R5348" s="72">
        <f>+VLOOKUP(B5348,[1]BASES!$A$2:$E$10701,5,0)</f>
        <v>359.55371900826447</v>
      </c>
      <c r="S5348" s="71">
        <f t="shared" si="465"/>
        <v>0</v>
      </c>
      <c r="T5348" s="71">
        <v>0</v>
      </c>
      <c r="U5348" s="71">
        <f t="shared" si="468"/>
        <v>0</v>
      </c>
      <c r="V5348" s="7">
        <v>0</v>
      </c>
      <c r="W5348" s="7">
        <v>0</v>
      </c>
      <c r="X5348" s="7">
        <v>0</v>
      </c>
      <c r="Y5348" s="73">
        <v>0.04</v>
      </c>
      <c r="Z5348" s="7"/>
      <c r="AA5348" s="7"/>
      <c r="AB5348" s="7"/>
      <c r="AC5348" s="7"/>
    </row>
    <row r="5349" spans="2:29" ht="15.75" customHeight="1" x14ac:dyDescent="0.25">
      <c r="B5349" s="62">
        <v>18445</v>
      </c>
      <c r="C5349" s="63" t="s">
        <v>5354</v>
      </c>
      <c r="D5349" s="64">
        <f t="shared" si="466"/>
        <v>2341.7256198347109</v>
      </c>
      <c r="E5349" s="64">
        <f t="shared" si="467"/>
        <v>2833.4880000000003</v>
      </c>
      <c r="F5349" s="64">
        <f>+VLOOKUP(B5349,[1]BASES!$A$2:$C$10701,3,0)</f>
        <v>21</v>
      </c>
      <c r="G5349" s="65">
        <f t="shared" si="464"/>
        <v>2833.4880000000003</v>
      </c>
      <c r="H5349" s="66"/>
      <c r="I5349" s="67"/>
      <c r="J5349" s="67"/>
      <c r="K5349" s="67"/>
      <c r="L5349" s="67"/>
      <c r="M5349" s="68"/>
      <c r="N5349" s="69"/>
      <c r="O5349" s="70">
        <f t="shared" si="457"/>
        <v>0</v>
      </c>
      <c r="P5349" s="71">
        <f t="shared" si="458"/>
        <v>0</v>
      </c>
      <c r="Q5349" s="7">
        <v>1</v>
      </c>
      <c r="R5349" s="72">
        <f>+VLOOKUP(B5349,[1]BASES!$A$2:$E$10701,5,0)</f>
        <v>2439.2975206611573</v>
      </c>
      <c r="S5349" s="71">
        <f t="shared" si="465"/>
        <v>0</v>
      </c>
      <c r="T5349" s="71">
        <v>0</v>
      </c>
      <c r="U5349" s="71">
        <f t="shared" si="468"/>
        <v>0</v>
      </c>
      <c r="V5349" s="7">
        <v>0</v>
      </c>
      <c r="W5349" s="7">
        <v>0</v>
      </c>
      <c r="X5349" s="7">
        <v>0</v>
      </c>
      <c r="Y5349" s="73">
        <v>0.04</v>
      </c>
      <c r="Z5349" s="7"/>
      <c r="AA5349" s="7"/>
      <c r="AB5349" s="7"/>
      <c r="AC5349" s="7"/>
    </row>
    <row r="5350" spans="2:29" ht="15.75" customHeight="1" x14ac:dyDescent="0.25">
      <c r="B5350" s="62">
        <v>18450</v>
      </c>
      <c r="C5350" s="63" t="s">
        <v>5355</v>
      </c>
      <c r="D5350" s="64">
        <f t="shared" si="466"/>
        <v>3040.1851239669422</v>
      </c>
      <c r="E5350" s="64">
        <f t="shared" si="467"/>
        <v>3678.6240000000003</v>
      </c>
      <c r="F5350" s="64">
        <f>+VLOOKUP(B5350,[1]BASES!$A$2:$C$10701,3,0)</f>
        <v>21</v>
      </c>
      <c r="G5350" s="65">
        <f t="shared" si="464"/>
        <v>3678.6240000000003</v>
      </c>
      <c r="H5350" s="66"/>
      <c r="I5350" s="67"/>
      <c r="J5350" s="67"/>
      <c r="K5350" s="67"/>
      <c r="L5350" s="67"/>
      <c r="M5350" s="68"/>
      <c r="N5350" s="69"/>
      <c r="O5350" s="70">
        <f t="shared" si="457"/>
        <v>0</v>
      </c>
      <c r="P5350" s="71">
        <f t="shared" si="458"/>
        <v>0</v>
      </c>
      <c r="Q5350" s="7">
        <v>1</v>
      </c>
      <c r="R5350" s="72">
        <f>+VLOOKUP(B5350,[1]BASES!$A$2:$E$10701,5,0)</f>
        <v>3166.8595041322315</v>
      </c>
      <c r="S5350" s="71">
        <f t="shared" si="465"/>
        <v>0</v>
      </c>
      <c r="T5350" s="71">
        <v>0</v>
      </c>
      <c r="U5350" s="71">
        <f t="shared" si="468"/>
        <v>0</v>
      </c>
      <c r="V5350" s="7">
        <v>0</v>
      </c>
      <c r="W5350" s="7">
        <v>0</v>
      </c>
      <c r="X5350" s="7">
        <v>0</v>
      </c>
      <c r="Y5350" s="73">
        <v>0.04</v>
      </c>
      <c r="Z5350" s="7"/>
      <c r="AA5350" s="7"/>
      <c r="AB5350" s="7"/>
      <c r="AC5350" s="7"/>
    </row>
    <row r="5351" spans="2:29" ht="15.75" customHeight="1" x14ac:dyDescent="0.25">
      <c r="B5351" s="62">
        <v>18452</v>
      </c>
      <c r="C5351" s="63" t="s">
        <v>5356</v>
      </c>
      <c r="D5351" s="64">
        <f t="shared" si="466"/>
        <v>588.81322314049589</v>
      </c>
      <c r="E5351" s="64">
        <f t="shared" si="467"/>
        <v>712.46400000000006</v>
      </c>
      <c r="F5351" s="64">
        <f>+VLOOKUP(B5351,[1]BASES!$A$2:$C$10701,3,0)</f>
        <v>21</v>
      </c>
      <c r="G5351" s="65">
        <f t="shared" si="464"/>
        <v>712.46400000000006</v>
      </c>
      <c r="H5351" s="66"/>
      <c r="I5351" s="67"/>
      <c r="J5351" s="67"/>
      <c r="K5351" s="67"/>
      <c r="L5351" s="67"/>
      <c r="M5351" s="68"/>
      <c r="N5351" s="69"/>
      <c r="O5351" s="70">
        <f t="shared" si="457"/>
        <v>0</v>
      </c>
      <c r="P5351" s="71">
        <f t="shared" si="458"/>
        <v>0</v>
      </c>
      <c r="Q5351" s="7">
        <v>1</v>
      </c>
      <c r="R5351" s="72">
        <f>+VLOOKUP(B5351,[1]BASES!$A$2:$E$10701,5,0)</f>
        <v>613.34710743801656</v>
      </c>
      <c r="S5351" s="71">
        <f t="shared" si="465"/>
        <v>0</v>
      </c>
      <c r="T5351" s="71">
        <v>0</v>
      </c>
      <c r="U5351" s="71">
        <f t="shared" si="468"/>
        <v>0</v>
      </c>
      <c r="V5351" s="7">
        <v>0</v>
      </c>
      <c r="W5351" s="7">
        <v>0</v>
      </c>
      <c r="X5351" s="7">
        <v>0</v>
      </c>
      <c r="Y5351" s="73">
        <v>0.04</v>
      </c>
      <c r="Z5351" s="7"/>
      <c r="AA5351" s="7"/>
      <c r="AB5351" s="7"/>
      <c r="AC5351" s="7"/>
    </row>
    <row r="5352" spans="2:29" ht="15.75" customHeight="1" x14ac:dyDescent="0.25">
      <c r="B5352" s="62">
        <v>18453</v>
      </c>
      <c r="C5352" s="63" t="s">
        <v>5357</v>
      </c>
      <c r="D5352" s="64">
        <f t="shared" si="466"/>
        <v>920.44958677685963</v>
      </c>
      <c r="E5352" s="64">
        <f t="shared" si="467"/>
        <v>1113.7440000000001</v>
      </c>
      <c r="F5352" s="64">
        <f>+VLOOKUP(B5352,[1]BASES!$A$2:$C$10701,3,0)</f>
        <v>21</v>
      </c>
      <c r="G5352" s="65">
        <f t="shared" si="464"/>
        <v>1113.7440000000001</v>
      </c>
      <c r="H5352" s="66"/>
      <c r="I5352" s="67"/>
      <c r="J5352" s="67"/>
      <c r="K5352" s="67"/>
      <c r="L5352" s="67"/>
      <c r="M5352" s="68"/>
      <c r="N5352" s="69"/>
      <c r="O5352" s="70">
        <f t="shared" si="457"/>
        <v>0</v>
      </c>
      <c r="P5352" s="71">
        <f t="shared" si="458"/>
        <v>0</v>
      </c>
      <c r="Q5352" s="7">
        <v>1</v>
      </c>
      <c r="R5352" s="72">
        <f>+VLOOKUP(B5352,[1]BASES!$A$2:$E$10701,5,0)</f>
        <v>958.80165289256206</v>
      </c>
      <c r="S5352" s="71">
        <f t="shared" si="465"/>
        <v>0</v>
      </c>
      <c r="T5352" s="71">
        <v>0</v>
      </c>
      <c r="U5352" s="71">
        <f t="shared" si="468"/>
        <v>0</v>
      </c>
      <c r="V5352" s="7">
        <v>0</v>
      </c>
      <c r="W5352" s="7">
        <v>0</v>
      </c>
      <c r="X5352" s="7">
        <v>0</v>
      </c>
      <c r="Y5352" s="73">
        <v>0.04</v>
      </c>
      <c r="Z5352" s="7"/>
      <c r="AA5352" s="7"/>
      <c r="AB5352" s="7"/>
      <c r="AC5352" s="7"/>
    </row>
    <row r="5353" spans="2:29" ht="15.75" customHeight="1" x14ac:dyDescent="0.25">
      <c r="B5353" s="62">
        <v>18454</v>
      </c>
      <c r="C5353" s="63" t="s">
        <v>5358</v>
      </c>
      <c r="D5353" s="64">
        <f t="shared" si="466"/>
        <v>812.16</v>
      </c>
      <c r="E5353" s="64">
        <f t="shared" si="467"/>
        <v>982.71360000000004</v>
      </c>
      <c r="F5353" s="64">
        <f>+VLOOKUP(B5353,[1]BASES!$A$2:$C$10701,3,0)</f>
        <v>21</v>
      </c>
      <c r="G5353" s="65">
        <f t="shared" si="464"/>
        <v>982.71360000000004</v>
      </c>
      <c r="H5353" s="66"/>
      <c r="I5353" s="67"/>
      <c r="J5353" s="67"/>
      <c r="K5353" s="67"/>
      <c r="L5353" s="67"/>
      <c r="M5353" s="68"/>
      <c r="N5353" s="69"/>
      <c r="O5353" s="70">
        <f t="shared" si="457"/>
        <v>0</v>
      </c>
      <c r="P5353" s="71">
        <f t="shared" si="458"/>
        <v>0</v>
      </c>
      <c r="Q5353" s="7">
        <v>1</v>
      </c>
      <c r="R5353" s="72">
        <f>+VLOOKUP(B5353,[1]BASES!$A$2:$E$10701,5,0)</f>
        <v>846</v>
      </c>
      <c r="S5353" s="71">
        <f t="shared" si="465"/>
        <v>0</v>
      </c>
      <c r="T5353" s="71">
        <v>0</v>
      </c>
      <c r="U5353" s="71">
        <f t="shared" si="468"/>
        <v>0</v>
      </c>
      <c r="V5353" s="7">
        <v>0</v>
      </c>
      <c r="W5353" s="7">
        <v>0</v>
      </c>
      <c r="X5353" s="7">
        <v>0</v>
      </c>
      <c r="Y5353" s="73">
        <v>0.04</v>
      </c>
      <c r="Z5353" s="7"/>
      <c r="AA5353" s="7"/>
      <c r="AB5353" s="7"/>
      <c r="AC5353" s="7"/>
    </row>
    <row r="5354" spans="2:29" ht="15.75" customHeight="1" x14ac:dyDescent="0.25">
      <c r="B5354" s="62">
        <v>18455</v>
      </c>
      <c r="C5354" s="63" t="s">
        <v>5359</v>
      </c>
      <c r="D5354" s="64">
        <f t="shared" si="466"/>
        <v>200.3305785123967</v>
      </c>
      <c r="E5354" s="64">
        <f t="shared" si="467"/>
        <v>242.4</v>
      </c>
      <c r="F5354" s="64">
        <f>+VLOOKUP(B5354,[1]BASES!$A$2:$C$10701,3,0)</f>
        <v>21</v>
      </c>
      <c r="G5354" s="65">
        <f t="shared" si="464"/>
        <v>242.4</v>
      </c>
      <c r="H5354" s="66"/>
      <c r="I5354" s="67"/>
      <c r="J5354" s="67"/>
      <c r="K5354" s="67"/>
      <c r="L5354" s="67"/>
      <c r="M5354" s="68"/>
      <c r="N5354" s="69"/>
      <c r="O5354" s="70">
        <f t="shared" si="457"/>
        <v>0</v>
      </c>
      <c r="P5354" s="71">
        <f t="shared" si="458"/>
        <v>0</v>
      </c>
      <c r="Q5354" s="7">
        <v>1</v>
      </c>
      <c r="R5354" s="72">
        <f>+VLOOKUP(B5354,[1]BASES!$A$2:$E$10701,5,0)</f>
        <v>208.67768595041323</v>
      </c>
      <c r="S5354" s="71">
        <f t="shared" si="465"/>
        <v>0</v>
      </c>
      <c r="T5354" s="71">
        <v>0</v>
      </c>
      <c r="U5354" s="71">
        <f t="shared" si="468"/>
        <v>0</v>
      </c>
      <c r="V5354" s="7">
        <v>0</v>
      </c>
      <c r="W5354" s="7">
        <v>0</v>
      </c>
      <c r="X5354" s="7">
        <v>0</v>
      </c>
      <c r="Y5354" s="73">
        <v>0.04</v>
      </c>
      <c r="Z5354" s="7"/>
      <c r="AA5354" s="7"/>
      <c r="AB5354" s="7"/>
      <c r="AC5354" s="7"/>
    </row>
    <row r="5355" spans="2:29" ht="15.75" customHeight="1" x14ac:dyDescent="0.25">
      <c r="B5355" s="62">
        <v>18559</v>
      </c>
      <c r="C5355" s="63" t="s">
        <v>5360</v>
      </c>
      <c r="D5355" s="64">
        <f t="shared" si="466"/>
        <v>1210.1157024793388</v>
      </c>
      <c r="E5355" s="64">
        <f t="shared" si="467"/>
        <v>1464.2399999999998</v>
      </c>
      <c r="F5355" s="64">
        <f>+VLOOKUP(B5355,[1]BASES!$A$2:$C$10701,3,0)</f>
        <v>21</v>
      </c>
      <c r="G5355" s="65">
        <f t="shared" si="464"/>
        <v>1464.2399999999998</v>
      </c>
      <c r="H5355" s="66"/>
      <c r="I5355" s="67"/>
      <c r="J5355" s="67"/>
      <c r="K5355" s="67"/>
      <c r="L5355" s="67"/>
      <c r="M5355" s="68"/>
      <c r="N5355" s="69"/>
      <c r="O5355" s="70">
        <f t="shared" si="457"/>
        <v>0</v>
      </c>
      <c r="P5355" s="71">
        <f t="shared" si="458"/>
        <v>0</v>
      </c>
      <c r="Q5355" s="7">
        <v>1</v>
      </c>
      <c r="R5355" s="72">
        <f>+VLOOKUP(B5355,[1]BASES!$A$2:$E$10701,5,0)</f>
        <v>1260.5371900826447</v>
      </c>
      <c r="S5355" s="71">
        <f t="shared" si="465"/>
        <v>0</v>
      </c>
      <c r="T5355" s="71">
        <v>0</v>
      </c>
      <c r="U5355" s="71">
        <f t="shared" si="468"/>
        <v>0</v>
      </c>
      <c r="V5355" s="7">
        <v>0</v>
      </c>
      <c r="W5355" s="7">
        <v>0</v>
      </c>
      <c r="X5355" s="7">
        <v>0</v>
      </c>
      <c r="Y5355" s="73">
        <v>0.04</v>
      </c>
      <c r="Z5355" s="7"/>
      <c r="AA5355" s="7"/>
      <c r="AB5355" s="7"/>
      <c r="AC5355" s="7"/>
    </row>
    <row r="5356" spans="2:29" ht="15.75" customHeight="1" x14ac:dyDescent="0.25">
      <c r="B5356" s="62">
        <v>18946</v>
      </c>
      <c r="C5356" s="63" t="s">
        <v>5361</v>
      </c>
      <c r="D5356" s="64">
        <f t="shared" si="466"/>
        <v>19445.815537190083</v>
      </c>
      <c r="E5356" s="64">
        <f t="shared" si="467"/>
        <v>23529.436799999999</v>
      </c>
      <c r="F5356" s="64">
        <f>+VLOOKUP(B5356,[1]BASES!$A$2:$C$10701,3,0)</f>
        <v>21</v>
      </c>
      <c r="G5356" s="65">
        <f t="shared" si="464"/>
        <v>23529.436799999999</v>
      </c>
      <c r="H5356" s="66"/>
      <c r="I5356" s="67"/>
      <c r="J5356" s="67"/>
      <c r="K5356" s="67"/>
      <c r="L5356" s="67"/>
      <c r="M5356" s="68"/>
      <c r="N5356" s="69"/>
      <c r="O5356" s="70">
        <f t="shared" si="457"/>
        <v>0</v>
      </c>
      <c r="P5356" s="71">
        <f t="shared" si="458"/>
        <v>0</v>
      </c>
      <c r="Q5356" s="7">
        <v>1</v>
      </c>
      <c r="R5356" s="72">
        <f>+VLOOKUP(B5356,[1]BASES!$A$2:$E$10701,5,0)</f>
        <v>20256.057851239671</v>
      </c>
      <c r="S5356" s="71">
        <f t="shared" si="465"/>
        <v>0</v>
      </c>
      <c r="T5356" s="71">
        <v>0</v>
      </c>
      <c r="U5356" s="71">
        <f t="shared" si="468"/>
        <v>0</v>
      </c>
      <c r="V5356" s="7">
        <v>0</v>
      </c>
      <c r="W5356" s="7">
        <v>0</v>
      </c>
      <c r="X5356" s="7">
        <v>0</v>
      </c>
      <c r="Y5356" s="73">
        <v>0.04</v>
      </c>
      <c r="Z5356" s="7"/>
      <c r="AA5356" s="7"/>
      <c r="AB5356" s="7"/>
      <c r="AC5356" s="7"/>
    </row>
    <row r="5357" spans="2:29" ht="15.75" customHeight="1" x14ac:dyDescent="0.25">
      <c r="B5357" s="62">
        <v>23183</v>
      </c>
      <c r="C5357" s="63" t="s">
        <v>5362</v>
      </c>
      <c r="D5357" s="64">
        <f t="shared" si="466"/>
        <v>2772.1705785123968</v>
      </c>
      <c r="E5357" s="64">
        <f t="shared" si="467"/>
        <v>3354.3263999999999</v>
      </c>
      <c r="F5357" s="64">
        <f>+VLOOKUP(B5357,[1]BASES!$A$2:$C$10701,3,0)</f>
        <v>21</v>
      </c>
      <c r="G5357" s="65">
        <f t="shared" si="464"/>
        <v>3354.3263999999999</v>
      </c>
      <c r="H5357" s="66"/>
      <c r="I5357" s="67"/>
      <c r="J5357" s="67"/>
      <c r="K5357" s="67"/>
      <c r="L5357" s="67"/>
      <c r="M5357" s="68"/>
      <c r="N5357" s="69"/>
      <c r="O5357" s="70">
        <f t="shared" si="457"/>
        <v>0</v>
      </c>
      <c r="P5357" s="71">
        <f t="shared" si="458"/>
        <v>0</v>
      </c>
      <c r="Q5357" s="7">
        <v>1</v>
      </c>
      <c r="R5357" s="72">
        <f>+VLOOKUP(B5357,[1]BASES!$A$2:$E$10701,5,0)</f>
        <v>2887.6776859504134</v>
      </c>
      <c r="S5357" s="71">
        <f t="shared" si="465"/>
        <v>0</v>
      </c>
      <c r="T5357" s="71">
        <v>0</v>
      </c>
      <c r="U5357" s="71">
        <f t="shared" si="468"/>
        <v>0</v>
      </c>
      <c r="V5357" s="7">
        <v>0</v>
      </c>
      <c r="W5357" s="7">
        <v>0</v>
      </c>
      <c r="X5357" s="7">
        <v>0</v>
      </c>
      <c r="Y5357" s="73">
        <v>0.04</v>
      </c>
      <c r="Z5357" s="7"/>
      <c r="AA5357" s="7"/>
      <c r="AB5357" s="7"/>
      <c r="AC5357" s="7"/>
    </row>
    <row r="5358" spans="2:29" ht="15.75" customHeight="1" x14ac:dyDescent="0.25">
      <c r="B5358" s="62">
        <v>23186</v>
      </c>
      <c r="C5358" s="63" t="s">
        <v>5363</v>
      </c>
      <c r="D5358" s="64">
        <f t="shared" si="466"/>
        <v>18093.57223140496</v>
      </c>
      <c r="E5358" s="64">
        <f t="shared" si="467"/>
        <v>21893.222400000002</v>
      </c>
      <c r="F5358" s="64">
        <f>+VLOOKUP(B5358,[1]BASES!$A$2:$C$10701,3,0)</f>
        <v>21</v>
      </c>
      <c r="G5358" s="65">
        <f t="shared" si="464"/>
        <v>21893.222400000002</v>
      </c>
      <c r="H5358" s="66"/>
      <c r="I5358" s="67"/>
      <c r="J5358" s="67"/>
      <c r="K5358" s="67"/>
      <c r="L5358" s="67"/>
      <c r="M5358" s="68"/>
      <c r="N5358" s="69"/>
      <c r="O5358" s="70">
        <f t="shared" si="457"/>
        <v>0</v>
      </c>
      <c r="P5358" s="71">
        <f t="shared" si="458"/>
        <v>0</v>
      </c>
      <c r="Q5358" s="7">
        <v>1</v>
      </c>
      <c r="R5358" s="72">
        <f>+VLOOKUP(B5358,[1]BASES!$A$2:$E$10701,5,0)</f>
        <v>18847.471074380166</v>
      </c>
      <c r="S5358" s="71">
        <f t="shared" si="465"/>
        <v>0</v>
      </c>
      <c r="T5358" s="71">
        <v>0</v>
      </c>
      <c r="U5358" s="71">
        <f t="shared" si="468"/>
        <v>0</v>
      </c>
      <c r="V5358" s="7">
        <v>0</v>
      </c>
      <c r="W5358" s="7">
        <v>0</v>
      </c>
      <c r="X5358" s="7">
        <v>0</v>
      </c>
      <c r="Y5358" s="73">
        <v>0.04</v>
      </c>
      <c r="Z5358" s="7"/>
      <c r="AA5358" s="7"/>
      <c r="AB5358" s="7"/>
      <c r="AC5358" s="7"/>
    </row>
    <row r="5359" spans="2:29" ht="15.75" customHeight="1" x14ac:dyDescent="0.25">
      <c r="B5359" s="62">
        <v>23187</v>
      </c>
      <c r="C5359" s="63" t="s">
        <v>5364</v>
      </c>
      <c r="D5359" s="64">
        <f t="shared" si="466"/>
        <v>1373.9028099173554</v>
      </c>
      <c r="E5359" s="64">
        <f t="shared" si="467"/>
        <v>1662.4223999999999</v>
      </c>
      <c r="F5359" s="64">
        <f>+VLOOKUP(B5359,[1]BASES!$A$2:$C$10701,3,0)</f>
        <v>21</v>
      </c>
      <c r="G5359" s="65">
        <f t="shared" si="464"/>
        <v>1662.4223999999999</v>
      </c>
      <c r="H5359" s="66"/>
      <c r="I5359" s="67"/>
      <c r="J5359" s="67"/>
      <c r="K5359" s="67"/>
      <c r="L5359" s="67"/>
      <c r="M5359" s="68"/>
      <c r="N5359" s="69"/>
      <c r="O5359" s="70">
        <f t="shared" si="457"/>
        <v>0</v>
      </c>
      <c r="P5359" s="71">
        <f t="shared" si="458"/>
        <v>0</v>
      </c>
      <c r="Q5359" s="7">
        <v>1</v>
      </c>
      <c r="R5359" s="72">
        <f>+VLOOKUP(B5359,[1]BASES!$A$2:$E$10701,5,0)</f>
        <v>1431.1487603305786</v>
      </c>
      <c r="S5359" s="71">
        <f t="shared" si="465"/>
        <v>0</v>
      </c>
      <c r="T5359" s="71">
        <v>0</v>
      </c>
      <c r="U5359" s="71">
        <f t="shared" si="468"/>
        <v>0</v>
      </c>
      <c r="V5359" s="7">
        <v>0</v>
      </c>
      <c r="W5359" s="7">
        <v>0</v>
      </c>
      <c r="X5359" s="7">
        <v>0</v>
      </c>
      <c r="Y5359" s="73">
        <v>0.04</v>
      </c>
      <c r="Z5359" s="7"/>
      <c r="AA5359" s="7"/>
      <c r="AB5359" s="7"/>
      <c r="AC5359" s="7"/>
    </row>
    <row r="5360" spans="2:29" ht="15.75" customHeight="1" x14ac:dyDescent="0.25">
      <c r="B5360" s="62">
        <v>23188</v>
      </c>
      <c r="C5360" s="63" t="s">
        <v>5365</v>
      </c>
      <c r="D5360" s="64">
        <f t="shared" si="466"/>
        <v>15509.54578512397</v>
      </c>
      <c r="E5360" s="64">
        <f t="shared" si="467"/>
        <v>17138.048092561985</v>
      </c>
      <c r="F5360" s="64">
        <f>+VLOOKUP(B5360,[1]BASES!$A$2:$C$10701,3,0)</f>
        <v>21</v>
      </c>
      <c r="G5360" s="65">
        <f t="shared" si="464"/>
        <v>17138.048092561985</v>
      </c>
      <c r="H5360" s="66"/>
      <c r="I5360" s="67"/>
      <c r="J5360" s="67"/>
      <c r="K5360" s="67"/>
      <c r="L5360" s="67"/>
      <c r="M5360" s="68"/>
      <c r="N5360" s="69"/>
      <c r="O5360" s="70">
        <f t="shared" si="457"/>
        <v>0</v>
      </c>
      <c r="P5360" s="71">
        <f t="shared" si="458"/>
        <v>0</v>
      </c>
      <c r="Q5360" s="7">
        <v>0.5</v>
      </c>
      <c r="R5360" s="72">
        <f>+VLOOKUP(B5360,[1]BASES!$A$2:$E$10701,5,0)</f>
        <v>16155.776859504134</v>
      </c>
      <c r="S5360" s="71">
        <f t="shared" si="465"/>
        <v>0</v>
      </c>
      <c r="T5360" s="71">
        <v>0</v>
      </c>
      <c r="U5360" s="71">
        <f t="shared" si="468"/>
        <v>0</v>
      </c>
      <c r="V5360" s="7">
        <v>0</v>
      </c>
      <c r="W5360" s="7">
        <v>0</v>
      </c>
      <c r="X5360" s="7">
        <v>0</v>
      </c>
      <c r="Y5360" s="73">
        <v>0.04</v>
      </c>
      <c r="Z5360" s="7"/>
      <c r="AA5360" s="7"/>
      <c r="AB5360" s="7"/>
      <c r="AC5360" s="7"/>
    </row>
    <row r="5361" spans="2:29" ht="15.75" customHeight="1" x14ac:dyDescent="0.25">
      <c r="B5361" s="62">
        <v>24341</v>
      </c>
      <c r="C5361" s="63" t="s">
        <v>5366</v>
      </c>
      <c r="D5361" s="64">
        <f t="shared" si="466"/>
        <v>51.435371900826446</v>
      </c>
      <c r="E5361" s="64">
        <f t="shared" si="467"/>
        <v>56.836085950413221</v>
      </c>
      <c r="F5361" s="64">
        <f>+VLOOKUP(B5361,[1]BASES!$A$2:$C$10701,3,0)</f>
        <v>21</v>
      </c>
      <c r="G5361" s="65">
        <f t="shared" si="464"/>
        <v>56.836085950413221</v>
      </c>
      <c r="H5361" s="66"/>
      <c r="I5361" s="67"/>
      <c r="J5361" s="67"/>
      <c r="K5361" s="67"/>
      <c r="L5361" s="67"/>
      <c r="M5361" s="68"/>
      <c r="N5361" s="69"/>
      <c r="O5361" s="70">
        <f t="shared" si="457"/>
        <v>0</v>
      </c>
      <c r="P5361" s="71">
        <f t="shared" si="458"/>
        <v>0</v>
      </c>
      <c r="Q5361" s="7">
        <v>0.5</v>
      </c>
      <c r="R5361" s="72">
        <f>+VLOOKUP(B5361,[1]BASES!$A$2:$E$10701,5,0)</f>
        <v>53.578512396694215</v>
      </c>
      <c r="S5361" s="71">
        <f t="shared" si="465"/>
        <v>0</v>
      </c>
      <c r="T5361" s="71">
        <v>0</v>
      </c>
      <c r="U5361" s="71">
        <f t="shared" si="468"/>
        <v>0</v>
      </c>
      <c r="V5361" s="7">
        <v>0</v>
      </c>
      <c r="W5361" s="7">
        <v>0</v>
      </c>
      <c r="X5361" s="7">
        <v>0</v>
      </c>
      <c r="Y5361" s="73">
        <v>0.04</v>
      </c>
      <c r="Z5361" s="7"/>
      <c r="AA5361" s="7"/>
      <c r="AB5361" s="7"/>
      <c r="AC5361" s="7"/>
    </row>
    <row r="5362" spans="2:29" ht="15.75" customHeight="1" x14ac:dyDescent="0.25">
      <c r="B5362" s="62">
        <v>24343</v>
      </c>
      <c r="C5362" s="63" t="s">
        <v>5367</v>
      </c>
      <c r="D5362" s="64">
        <f t="shared" si="466"/>
        <v>197.62512396694217</v>
      </c>
      <c r="E5362" s="64">
        <f t="shared" si="467"/>
        <v>239.12640000000002</v>
      </c>
      <c r="F5362" s="64">
        <f>+VLOOKUP(B5362,[1]BASES!$A$2:$C$10701,3,0)</f>
        <v>21</v>
      </c>
      <c r="G5362" s="65">
        <f t="shared" si="464"/>
        <v>239.12640000000002</v>
      </c>
      <c r="H5362" s="66"/>
      <c r="I5362" s="67"/>
      <c r="J5362" s="67"/>
      <c r="K5362" s="67"/>
      <c r="L5362" s="67"/>
      <c r="M5362" s="68"/>
      <c r="N5362" s="69"/>
      <c r="O5362" s="70">
        <f t="shared" si="457"/>
        <v>0</v>
      </c>
      <c r="P5362" s="71">
        <f t="shared" si="458"/>
        <v>0</v>
      </c>
      <c r="Q5362" s="7">
        <v>1</v>
      </c>
      <c r="R5362" s="72">
        <f>+VLOOKUP(B5362,[1]BASES!$A$2:$E$10701,5,0)</f>
        <v>205.85950413223142</v>
      </c>
      <c r="S5362" s="71">
        <f t="shared" si="465"/>
        <v>0</v>
      </c>
      <c r="T5362" s="71">
        <v>0</v>
      </c>
      <c r="U5362" s="71">
        <f t="shared" si="468"/>
        <v>0</v>
      </c>
      <c r="V5362" s="7">
        <v>0</v>
      </c>
      <c r="W5362" s="7">
        <v>0</v>
      </c>
      <c r="X5362" s="7">
        <v>0</v>
      </c>
      <c r="Y5362" s="73">
        <v>0.04</v>
      </c>
      <c r="Z5362" s="7"/>
      <c r="AA5362" s="7"/>
      <c r="AB5362" s="7"/>
      <c r="AC5362" s="7"/>
    </row>
    <row r="5363" spans="2:29" ht="15.75" customHeight="1" x14ac:dyDescent="0.25">
      <c r="B5363" s="62">
        <v>24344</v>
      </c>
      <c r="C5363" s="63" t="s">
        <v>5368</v>
      </c>
      <c r="D5363" s="64">
        <f t="shared" si="466"/>
        <v>281.54975206611573</v>
      </c>
      <c r="E5363" s="64">
        <f t="shared" si="467"/>
        <v>340.67520000000002</v>
      </c>
      <c r="F5363" s="64">
        <f>+VLOOKUP(B5363,[1]BASES!$A$2:$C$10701,3,0)</f>
        <v>21</v>
      </c>
      <c r="G5363" s="65">
        <f t="shared" si="464"/>
        <v>340.67520000000002</v>
      </c>
      <c r="H5363" s="66"/>
      <c r="I5363" s="67"/>
      <c r="J5363" s="67"/>
      <c r="K5363" s="67"/>
      <c r="L5363" s="67"/>
      <c r="M5363" s="68"/>
      <c r="N5363" s="69"/>
      <c r="O5363" s="70">
        <f t="shared" si="457"/>
        <v>0</v>
      </c>
      <c r="P5363" s="71">
        <f t="shared" si="458"/>
        <v>0</v>
      </c>
      <c r="Q5363" s="7">
        <v>1</v>
      </c>
      <c r="R5363" s="72">
        <f>+VLOOKUP(B5363,[1]BASES!$A$2:$E$10701,5,0)</f>
        <v>293.28099173553721</v>
      </c>
      <c r="S5363" s="71">
        <f t="shared" si="465"/>
        <v>0</v>
      </c>
      <c r="T5363" s="71">
        <v>0</v>
      </c>
      <c r="U5363" s="71">
        <f t="shared" si="468"/>
        <v>0</v>
      </c>
      <c r="V5363" s="7">
        <v>0</v>
      </c>
      <c r="W5363" s="7">
        <v>0</v>
      </c>
      <c r="X5363" s="7">
        <v>0</v>
      </c>
      <c r="Y5363" s="73">
        <v>0.04</v>
      </c>
      <c r="Z5363" s="7"/>
      <c r="AA5363" s="7"/>
      <c r="AB5363" s="7"/>
      <c r="AC5363" s="7"/>
    </row>
    <row r="5364" spans="2:29" ht="15.75" customHeight="1" x14ac:dyDescent="0.25">
      <c r="B5364" s="62">
        <v>24405</v>
      </c>
      <c r="C5364" s="63" t="s">
        <v>5369</v>
      </c>
      <c r="D5364" s="64">
        <f t="shared" si="466"/>
        <v>247.71173553719009</v>
      </c>
      <c r="E5364" s="64">
        <f t="shared" si="467"/>
        <v>299.7312</v>
      </c>
      <c r="F5364" s="64">
        <f>+VLOOKUP(B5364,[1]BASES!$A$2:$C$10701,3,0)</f>
        <v>21</v>
      </c>
      <c r="G5364" s="65">
        <f t="shared" si="464"/>
        <v>299.7312</v>
      </c>
      <c r="H5364" s="66"/>
      <c r="I5364" s="67"/>
      <c r="J5364" s="67"/>
      <c r="K5364" s="67"/>
      <c r="L5364" s="67"/>
      <c r="M5364" s="68"/>
      <c r="N5364" s="69"/>
      <c r="O5364" s="70">
        <f t="shared" si="457"/>
        <v>0</v>
      </c>
      <c r="P5364" s="71">
        <f t="shared" si="458"/>
        <v>0</v>
      </c>
      <c r="Q5364" s="7">
        <v>1</v>
      </c>
      <c r="R5364" s="72">
        <f>+VLOOKUP(B5364,[1]BASES!$A$2:$E$10701,5,0)</f>
        <v>258.03305785123968</v>
      </c>
      <c r="S5364" s="71">
        <f t="shared" si="465"/>
        <v>0</v>
      </c>
      <c r="T5364" s="71">
        <v>0</v>
      </c>
      <c r="U5364" s="71">
        <f t="shared" si="468"/>
        <v>0</v>
      </c>
      <c r="V5364" s="7">
        <v>0</v>
      </c>
      <c r="W5364" s="7">
        <v>0</v>
      </c>
      <c r="X5364" s="7">
        <v>0</v>
      </c>
      <c r="Y5364" s="73">
        <v>0.04</v>
      </c>
      <c r="Z5364" s="7"/>
      <c r="AA5364" s="7"/>
      <c r="AB5364" s="7"/>
      <c r="AC5364" s="7"/>
    </row>
    <row r="5365" spans="2:29" ht="15.75" customHeight="1" x14ac:dyDescent="0.25">
      <c r="B5365" s="62">
        <v>24429</v>
      </c>
      <c r="C5365" s="63" t="s">
        <v>5370</v>
      </c>
      <c r="D5365" s="64">
        <f t="shared" si="466"/>
        <v>75076.070082644641</v>
      </c>
      <c r="E5365" s="64">
        <f t="shared" si="467"/>
        <v>90842.044800000018</v>
      </c>
      <c r="F5365" s="64">
        <f>+VLOOKUP(B5365,[1]BASES!$A$2:$C$10701,3,0)</f>
        <v>21</v>
      </c>
      <c r="G5365" s="65">
        <f t="shared" si="464"/>
        <v>90842.044800000018</v>
      </c>
      <c r="H5365" s="66"/>
      <c r="I5365" s="67"/>
      <c r="J5365" s="67"/>
      <c r="K5365" s="67"/>
      <c r="L5365" s="67"/>
      <c r="M5365" s="68"/>
      <c r="N5365" s="69"/>
      <c r="O5365" s="70">
        <f t="shared" si="457"/>
        <v>0</v>
      </c>
      <c r="P5365" s="71">
        <f t="shared" si="458"/>
        <v>0</v>
      </c>
      <c r="Q5365" s="7">
        <v>1</v>
      </c>
      <c r="R5365" s="72">
        <f>+VLOOKUP(B5365,[1]BASES!$A$2:$E$10701,5,0)</f>
        <v>78204.239669421499</v>
      </c>
      <c r="S5365" s="71">
        <f t="shared" si="465"/>
        <v>0</v>
      </c>
      <c r="T5365" s="71">
        <v>0</v>
      </c>
      <c r="U5365" s="71">
        <f t="shared" si="468"/>
        <v>0</v>
      </c>
      <c r="V5365" s="7">
        <v>0</v>
      </c>
      <c r="W5365" s="7">
        <v>0</v>
      </c>
      <c r="X5365" s="7">
        <v>0</v>
      </c>
      <c r="Y5365" s="73">
        <v>0.04</v>
      </c>
      <c r="Z5365" s="7"/>
      <c r="AA5365" s="7"/>
      <c r="AB5365" s="7"/>
      <c r="AC5365" s="7"/>
    </row>
    <row r="5366" spans="2:29" ht="15.75" customHeight="1" x14ac:dyDescent="0.25">
      <c r="B5366" s="62">
        <v>24431</v>
      </c>
      <c r="C5366" s="63" t="s">
        <v>5371</v>
      </c>
      <c r="D5366" s="64">
        <f t="shared" si="466"/>
        <v>5851.6125619834711</v>
      </c>
      <c r="E5366" s="64">
        <f t="shared" si="467"/>
        <v>7080.4511999999995</v>
      </c>
      <c r="F5366" s="64">
        <f>+VLOOKUP(B5366,[1]BASES!$A$2:$C$10701,3,0)</f>
        <v>21</v>
      </c>
      <c r="G5366" s="65">
        <f t="shared" si="464"/>
        <v>7080.4511999999995</v>
      </c>
      <c r="H5366" s="66"/>
      <c r="I5366" s="67"/>
      <c r="J5366" s="67"/>
      <c r="K5366" s="67"/>
      <c r="L5366" s="67"/>
      <c r="M5366" s="68"/>
      <c r="N5366" s="69"/>
      <c r="O5366" s="70">
        <f t="shared" si="457"/>
        <v>0</v>
      </c>
      <c r="P5366" s="71">
        <f t="shared" si="458"/>
        <v>0</v>
      </c>
      <c r="Q5366" s="7">
        <v>1</v>
      </c>
      <c r="R5366" s="72">
        <f>+VLOOKUP(B5366,[1]BASES!$A$2:$E$10701,5,0)</f>
        <v>6095.4297520661157</v>
      </c>
      <c r="S5366" s="71">
        <f t="shared" si="465"/>
        <v>0</v>
      </c>
      <c r="T5366" s="71">
        <v>0</v>
      </c>
      <c r="U5366" s="71">
        <f t="shared" si="468"/>
        <v>0</v>
      </c>
      <c r="V5366" s="7">
        <v>0</v>
      </c>
      <c r="W5366" s="7">
        <v>0</v>
      </c>
      <c r="X5366" s="7">
        <v>0</v>
      </c>
      <c r="Y5366" s="73">
        <v>0.04</v>
      </c>
      <c r="Z5366" s="7"/>
      <c r="AA5366" s="7"/>
      <c r="AB5366" s="7"/>
      <c r="AC5366" s="7"/>
    </row>
    <row r="5367" spans="2:29" ht="15.75" customHeight="1" x14ac:dyDescent="0.25">
      <c r="B5367" s="62">
        <v>24433</v>
      </c>
      <c r="C5367" s="63" t="s">
        <v>5372</v>
      </c>
      <c r="D5367" s="64">
        <f t="shared" si="466"/>
        <v>6855.9867768595041</v>
      </c>
      <c r="E5367" s="64">
        <f t="shared" si="467"/>
        <v>8295.7440000000006</v>
      </c>
      <c r="F5367" s="64">
        <f>+VLOOKUP(B5367,[1]BASES!$A$2:$C$10701,3,0)</f>
        <v>21</v>
      </c>
      <c r="G5367" s="65">
        <f t="shared" si="464"/>
        <v>8295.7440000000006</v>
      </c>
      <c r="H5367" s="66"/>
      <c r="I5367" s="67"/>
      <c r="J5367" s="67"/>
      <c r="K5367" s="67"/>
      <c r="L5367" s="67"/>
      <c r="M5367" s="68"/>
      <c r="N5367" s="69"/>
      <c r="O5367" s="70">
        <f t="shared" si="457"/>
        <v>0</v>
      </c>
      <c r="P5367" s="71">
        <f t="shared" si="458"/>
        <v>0</v>
      </c>
      <c r="Q5367" s="7">
        <v>1</v>
      </c>
      <c r="R5367" s="72">
        <f>+VLOOKUP(B5367,[1]BASES!$A$2:$E$10701,5,0)</f>
        <v>7141.6528925619832</v>
      </c>
      <c r="S5367" s="71">
        <f t="shared" si="465"/>
        <v>0</v>
      </c>
      <c r="T5367" s="71">
        <v>0</v>
      </c>
      <c r="U5367" s="71">
        <f t="shared" si="468"/>
        <v>0</v>
      </c>
      <c r="V5367" s="7">
        <v>0</v>
      </c>
      <c r="W5367" s="7">
        <v>0</v>
      </c>
      <c r="X5367" s="7">
        <v>0</v>
      </c>
      <c r="Y5367" s="73">
        <v>0.04</v>
      </c>
      <c r="Z5367" s="7"/>
      <c r="AA5367" s="7"/>
      <c r="AB5367" s="7"/>
      <c r="AC5367" s="7"/>
    </row>
    <row r="5368" spans="2:29" ht="15.75" customHeight="1" x14ac:dyDescent="0.25">
      <c r="B5368" s="62">
        <v>24434</v>
      </c>
      <c r="C5368" s="63" t="s">
        <v>5373</v>
      </c>
      <c r="D5368" s="64">
        <f t="shared" si="466"/>
        <v>8373.3738842975217</v>
      </c>
      <c r="E5368" s="64">
        <f t="shared" si="467"/>
        <v>10131.782400000002</v>
      </c>
      <c r="F5368" s="64">
        <f>+VLOOKUP(B5368,[1]BASES!$A$2:$C$10701,3,0)</f>
        <v>21</v>
      </c>
      <c r="G5368" s="65">
        <f t="shared" si="464"/>
        <v>10131.782400000002</v>
      </c>
      <c r="H5368" s="66"/>
      <c r="I5368" s="67"/>
      <c r="J5368" s="67"/>
      <c r="K5368" s="67"/>
      <c r="L5368" s="67"/>
      <c r="M5368" s="68"/>
      <c r="N5368" s="69"/>
      <c r="O5368" s="70">
        <f t="shared" si="457"/>
        <v>0</v>
      </c>
      <c r="P5368" s="71">
        <f t="shared" si="458"/>
        <v>0</v>
      </c>
      <c r="Q5368" s="7">
        <v>1</v>
      </c>
      <c r="R5368" s="72">
        <f>+VLOOKUP(B5368,[1]BASES!$A$2:$E$10701,5,0)</f>
        <v>8722.2644628099188</v>
      </c>
      <c r="S5368" s="71">
        <f t="shared" si="465"/>
        <v>0</v>
      </c>
      <c r="T5368" s="71">
        <v>0</v>
      </c>
      <c r="U5368" s="71">
        <f t="shared" si="468"/>
        <v>0</v>
      </c>
      <c r="V5368" s="7">
        <v>0</v>
      </c>
      <c r="W5368" s="7">
        <v>0</v>
      </c>
      <c r="X5368" s="7">
        <v>0</v>
      </c>
      <c r="Y5368" s="73">
        <v>0.04</v>
      </c>
      <c r="Z5368" s="7"/>
      <c r="AA5368" s="7"/>
      <c r="AB5368" s="7"/>
      <c r="AC5368" s="7"/>
    </row>
    <row r="5369" spans="2:29" ht="15.75" customHeight="1" x14ac:dyDescent="0.25">
      <c r="B5369" s="62">
        <v>24435</v>
      </c>
      <c r="C5369" s="63" t="s">
        <v>5374</v>
      </c>
      <c r="D5369" s="64">
        <f t="shared" si="466"/>
        <v>5130.1447933884301</v>
      </c>
      <c r="E5369" s="64">
        <f t="shared" si="467"/>
        <v>6207.4752000000008</v>
      </c>
      <c r="F5369" s="64">
        <f>+VLOOKUP(B5369,[1]BASES!$A$2:$C$10701,3,0)</f>
        <v>21</v>
      </c>
      <c r="G5369" s="65">
        <f t="shared" si="464"/>
        <v>6207.4752000000008</v>
      </c>
      <c r="H5369" s="66"/>
      <c r="I5369" s="67"/>
      <c r="J5369" s="67"/>
      <c r="K5369" s="67"/>
      <c r="L5369" s="67"/>
      <c r="M5369" s="68"/>
      <c r="N5369" s="69"/>
      <c r="O5369" s="70">
        <f t="shared" si="457"/>
        <v>0</v>
      </c>
      <c r="P5369" s="71">
        <f t="shared" si="458"/>
        <v>0</v>
      </c>
      <c r="Q5369" s="7">
        <v>1</v>
      </c>
      <c r="R5369" s="72">
        <f>+VLOOKUP(B5369,[1]BASES!$A$2:$E$10701,5,0)</f>
        <v>5343.9008264462809</v>
      </c>
      <c r="S5369" s="71">
        <f t="shared" si="465"/>
        <v>0</v>
      </c>
      <c r="T5369" s="71">
        <v>0</v>
      </c>
      <c r="U5369" s="71">
        <f t="shared" si="468"/>
        <v>0</v>
      </c>
      <c r="V5369" s="7">
        <v>0</v>
      </c>
      <c r="W5369" s="7">
        <v>0</v>
      </c>
      <c r="X5369" s="7">
        <v>0</v>
      </c>
      <c r="Y5369" s="73">
        <v>0.04</v>
      </c>
      <c r="Z5369" s="7"/>
      <c r="AA5369" s="7"/>
      <c r="AB5369" s="7"/>
      <c r="AC5369" s="7"/>
    </row>
    <row r="5370" spans="2:29" ht="15.75" customHeight="1" x14ac:dyDescent="0.25">
      <c r="B5370" s="62">
        <v>24437</v>
      </c>
      <c r="C5370" s="63" t="s">
        <v>5375</v>
      </c>
      <c r="D5370" s="64">
        <f t="shared" si="466"/>
        <v>9943.5451239669419</v>
      </c>
      <c r="E5370" s="64">
        <f t="shared" si="467"/>
        <v>12031.6896</v>
      </c>
      <c r="F5370" s="64">
        <f>+VLOOKUP(B5370,[1]BASES!$A$2:$C$10701,3,0)</f>
        <v>21</v>
      </c>
      <c r="G5370" s="65">
        <f t="shared" si="464"/>
        <v>12031.6896</v>
      </c>
      <c r="H5370" s="66"/>
      <c r="I5370" s="67"/>
      <c r="J5370" s="67"/>
      <c r="K5370" s="67"/>
      <c r="L5370" s="67"/>
      <c r="M5370" s="68"/>
      <c r="N5370" s="69"/>
      <c r="O5370" s="70">
        <f t="shared" si="457"/>
        <v>0</v>
      </c>
      <c r="P5370" s="71">
        <f t="shared" si="458"/>
        <v>0</v>
      </c>
      <c r="Q5370" s="7">
        <v>1</v>
      </c>
      <c r="R5370" s="72">
        <f>+VLOOKUP(B5370,[1]BASES!$A$2:$E$10701,5,0)</f>
        <v>10357.859504132231</v>
      </c>
      <c r="S5370" s="71">
        <f t="shared" si="465"/>
        <v>0</v>
      </c>
      <c r="T5370" s="71">
        <v>0</v>
      </c>
      <c r="U5370" s="71">
        <f t="shared" si="468"/>
        <v>0</v>
      </c>
      <c r="V5370" s="7">
        <v>0</v>
      </c>
      <c r="W5370" s="7">
        <v>0</v>
      </c>
      <c r="X5370" s="7">
        <v>0</v>
      </c>
      <c r="Y5370" s="73">
        <v>0.04</v>
      </c>
      <c r="Z5370" s="7"/>
      <c r="AA5370" s="7"/>
      <c r="AB5370" s="7"/>
      <c r="AC5370" s="7"/>
    </row>
    <row r="5371" spans="2:29" ht="15.75" customHeight="1" x14ac:dyDescent="0.25">
      <c r="B5371" s="62">
        <v>24438</v>
      </c>
      <c r="C5371" s="63" t="s">
        <v>5376</v>
      </c>
      <c r="D5371" s="64">
        <f t="shared" si="466"/>
        <v>8396.3821487603309</v>
      </c>
      <c r="E5371" s="64">
        <f t="shared" si="467"/>
        <v>9278.0022743801655</v>
      </c>
      <c r="F5371" s="64">
        <f>+VLOOKUP(B5371,[1]BASES!$A$2:$C$10701,3,0)</f>
        <v>21</v>
      </c>
      <c r="G5371" s="65">
        <f t="shared" si="464"/>
        <v>9278.0022743801655</v>
      </c>
      <c r="H5371" s="66"/>
      <c r="I5371" s="67"/>
      <c r="J5371" s="67"/>
      <c r="K5371" s="67"/>
      <c r="L5371" s="67"/>
      <c r="M5371" s="68"/>
      <c r="N5371" s="69"/>
      <c r="O5371" s="70">
        <f t="shared" si="457"/>
        <v>0</v>
      </c>
      <c r="P5371" s="71">
        <f t="shared" si="458"/>
        <v>0</v>
      </c>
      <c r="Q5371" s="7">
        <v>0.5</v>
      </c>
      <c r="R5371" s="72">
        <f>+VLOOKUP(B5371,[1]BASES!$A$2:$E$10701,5,0)</f>
        <v>8746.2314049586785</v>
      </c>
      <c r="S5371" s="71">
        <f t="shared" si="465"/>
        <v>0</v>
      </c>
      <c r="T5371" s="71">
        <v>0</v>
      </c>
      <c r="U5371" s="71">
        <f t="shared" si="468"/>
        <v>0</v>
      </c>
      <c r="V5371" s="7">
        <v>0</v>
      </c>
      <c r="W5371" s="7">
        <v>0</v>
      </c>
      <c r="X5371" s="7">
        <v>0</v>
      </c>
      <c r="Y5371" s="73">
        <v>0.04</v>
      </c>
      <c r="Z5371" s="7"/>
      <c r="AA5371" s="7"/>
      <c r="AB5371" s="7"/>
      <c r="AC5371" s="7"/>
    </row>
    <row r="5372" spans="2:29" ht="15.75" customHeight="1" x14ac:dyDescent="0.25">
      <c r="B5372" s="62">
        <v>24495</v>
      </c>
      <c r="C5372" s="63" t="s">
        <v>5377</v>
      </c>
      <c r="D5372" s="64">
        <f t="shared" si="466"/>
        <v>529.26148760330591</v>
      </c>
      <c r="E5372" s="64">
        <f t="shared" si="467"/>
        <v>640.40640000000019</v>
      </c>
      <c r="F5372" s="64">
        <f>+VLOOKUP(B5372,[1]BASES!$A$2:$C$10701,3,0)</f>
        <v>21</v>
      </c>
      <c r="G5372" s="65">
        <f t="shared" si="464"/>
        <v>640.40640000000019</v>
      </c>
      <c r="H5372" s="66"/>
      <c r="I5372" s="67"/>
      <c r="J5372" s="67"/>
      <c r="K5372" s="67"/>
      <c r="L5372" s="67"/>
      <c r="M5372" s="68"/>
      <c r="N5372" s="69"/>
      <c r="O5372" s="70">
        <f t="shared" si="457"/>
        <v>0</v>
      </c>
      <c r="P5372" s="71">
        <f t="shared" si="458"/>
        <v>0</v>
      </c>
      <c r="Q5372" s="7">
        <v>1</v>
      </c>
      <c r="R5372" s="72">
        <f>+VLOOKUP(B5372,[1]BASES!$A$2:$E$10701,5,0)</f>
        <v>551.31404958677695</v>
      </c>
      <c r="S5372" s="71">
        <f t="shared" si="465"/>
        <v>0</v>
      </c>
      <c r="T5372" s="71">
        <v>0</v>
      </c>
      <c r="U5372" s="71">
        <f t="shared" si="468"/>
        <v>0</v>
      </c>
      <c r="V5372" s="7">
        <v>0</v>
      </c>
      <c r="W5372" s="7">
        <v>0</v>
      </c>
      <c r="X5372" s="7">
        <v>0</v>
      </c>
      <c r="Y5372" s="73">
        <v>0.04</v>
      </c>
      <c r="Z5372" s="7"/>
      <c r="AA5372" s="7"/>
      <c r="AB5372" s="7"/>
      <c r="AC5372" s="7"/>
    </row>
    <row r="5373" spans="2:29" ht="15.75" customHeight="1" x14ac:dyDescent="0.25">
      <c r="B5373" s="62">
        <v>24496</v>
      </c>
      <c r="C5373" s="63" t="s">
        <v>5378</v>
      </c>
      <c r="D5373" s="64">
        <f t="shared" si="466"/>
        <v>682.21090909090913</v>
      </c>
      <c r="E5373" s="64">
        <f t="shared" si="467"/>
        <v>825.47520000000009</v>
      </c>
      <c r="F5373" s="64">
        <f>+VLOOKUP(B5373,[1]BASES!$A$2:$C$10701,3,0)</f>
        <v>21</v>
      </c>
      <c r="G5373" s="65">
        <f t="shared" si="464"/>
        <v>825.47520000000009</v>
      </c>
      <c r="H5373" s="66"/>
      <c r="I5373" s="67"/>
      <c r="J5373" s="67"/>
      <c r="K5373" s="67"/>
      <c r="L5373" s="67"/>
      <c r="M5373" s="68"/>
      <c r="N5373" s="69"/>
      <c r="O5373" s="70">
        <f t="shared" si="457"/>
        <v>0</v>
      </c>
      <c r="P5373" s="71">
        <f t="shared" si="458"/>
        <v>0</v>
      </c>
      <c r="Q5373" s="7">
        <v>1</v>
      </c>
      <c r="R5373" s="72">
        <f>+VLOOKUP(B5373,[1]BASES!$A$2:$E$10701,5,0)</f>
        <v>710.63636363636363</v>
      </c>
      <c r="S5373" s="71">
        <f t="shared" si="465"/>
        <v>0</v>
      </c>
      <c r="T5373" s="71">
        <v>0</v>
      </c>
      <c r="U5373" s="71">
        <f t="shared" si="468"/>
        <v>0</v>
      </c>
      <c r="V5373" s="7">
        <v>0</v>
      </c>
      <c r="W5373" s="7">
        <v>0</v>
      </c>
      <c r="X5373" s="7">
        <v>0</v>
      </c>
      <c r="Y5373" s="73">
        <v>0.04</v>
      </c>
      <c r="Z5373" s="7"/>
      <c r="AA5373" s="7"/>
      <c r="AB5373" s="7"/>
      <c r="AC5373" s="7"/>
    </row>
    <row r="5374" spans="2:29" ht="15.75" customHeight="1" x14ac:dyDescent="0.25">
      <c r="B5374" s="62">
        <v>26467</v>
      </c>
      <c r="C5374" s="63" t="s">
        <v>5379</v>
      </c>
      <c r="D5374" s="64">
        <f t="shared" si="466"/>
        <v>17994.755702479339</v>
      </c>
      <c r="E5374" s="64">
        <f t="shared" si="467"/>
        <v>21773.654399999999</v>
      </c>
      <c r="F5374" s="64">
        <f>+VLOOKUP(B5374,[1]BASES!$A$2:$C$10701,3,0)</f>
        <v>21</v>
      </c>
      <c r="G5374" s="65">
        <f t="shared" si="464"/>
        <v>21773.654399999999</v>
      </c>
      <c r="H5374" s="66"/>
      <c r="I5374" s="67"/>
      <c r="J5374" s="67"/>
      <c r="K5374" s="67"/>
      <c r="L5374" s="67"/>
      <c r="M5374" s="68"/>
      <c r="N5374" s="69"/>
      <c r="O5374" s="70">
        <f t="shared" si="457"/>
        <v>0</v>
      </c>
      <c r="P5374" s="71">
        <f t="shared" si="458"/>
        <v>0</v>
      </c>
      <c r="Q5374" s="7">
        <v>1</v>
      </c>
      <c r="R5374" s="72">
        <f>+VLOOKUP(B5374,[1]BASES!$A$2:$E$10701,5,0)</f>
        <v>18744.537190082643</v>
      </c>
      <c r="S5374" s="71">
        <f t="shared" si="465"/>
        <v>0</v>
      </c>
      <c r="T5374" s="71">
        <v>0</v>
      </c>
      <c r="U5374" s="71">
        <f t="shared" si="468"/>
        <v>0</v>
      </c>
      <c r="V5374" s="7">
        <v>0</v>
      </c>
      <c r="W5374" s="7">
        <v>0</v>
      </c>
      <c r="X5374" s="7">
        <v>0</v>
      </c>
      <c r="Y5374" s="73">
        <v>0.04</v>
      </c>
      <c r="Z5374" s="7"/>
      <c r="AA5374" s="7"/>
      <c r="AB5374" s="7"/>
      <c r="AC5374" s="7"/>
    </row>
    <row r="5375" spans="2:29" ht="15.75" customHeight="1" x14ac:dyDescent="0.25">
      <c r="B5375" s="62">
        <v>26668</v>
      </c>
      <c r="C5375" s="63" t="s">
        <v>5380</v>
      </c>
      <c r="D5375" s="64">
        <f t="shared" si="466"/>
        <v>4909.5114049586773</v>
      </c>
      <c r="E5375" s="64">
        <f t="shared" si="467"/>
        <v>5940.5087999999996</v>
      </c>
      <c r="F5375" s="64">
        <f>+VLOOKUP(B5375,[1]BASES!$A$2:$C$10701,3,0)</f>
        <v>21</v>
      </c>
      <c r="G5375" s="65">
        <f t="shared" si="464"/>
        <v>5940.5087999999996</v>
      </c>
      <c r="H5375" s="66"/>
      <c r="I5375" s="67"/>
      <c r="J5375" s="67"/>
      <c r="K5375" s="67"/>
      <c r="L5375" s="67"/>
      <c r="M5375" s="68"/>
      <c r="N5375" s="69"/>
      <c r="O5375" s="70">
        <f t="shared" si="457"/>
        <v>0</v>
      </c>
      <c r="P5375" s="71">
        <f t="shared" si="458"/>
        <v>0</v>
      </c>
      <c r="Q5375" s="7">
        <v>1</v>
      </c>
      <c r="R5375" s="72">
        <f>+VLOOKUP(B5375,[1]BASES!$A$2:$E$10701,5,0)</f>
        <v>5114.0743801652889</v>
      </c>
      <c r="S5375" s="71">
        <f t="shared" si="465"/>
        <v>0</v>
      </c>
      <c r="T5375" s="71">
        <v>0</v>
      </c>
      <c r="U5375" s="71">
        <f t="shared" si="468"/>
        <v>0</v>
      </c>
      <c r="V5375" s="7">
        <v>0</v>
      </c>
      <c r="W5375" s="7">
        <v>0</v>
      </c>
      <c r="X5375" s="7">
        <v>0</v>
      </c>
      <c r="Y5375" s="73">
        <v>0.04</v>
      </c>
      <c r="Z5375" s="7"/>
      <c r="AA5375" s="7"/>
      <c r="AB5375" s="7"/>
      <c r="AC5375" s="7"/>
    </row>
    <row r="5376" spans="2:29" ht="15.75" customHeight="1" x14ac:dyDescent="0.25">
      <c r="B5376" s="62">
        <v>26669</v>
      </c>
      <c r="C5376" s="63" t="s">
        <v>5381</v>
      </c>
      <c r="D5376" s="64">
        <f t="shared" si="466"/>
        <v>7779.1418181818181</v>
      </c>
      <c r="E5376" s="64">
        <f t="shared" si="467"/>
        <v>9412.7615999999998</v>
      </c>
      <c r="F5376" s="64">
        <f>+VLOOKUP(B5376,[1]BASES!$A$2:$C$10701,3,0)</f>
        <v>21</v>
      </c>
      <c r="G5376" s="65">
        <f t="shared" si="464"/>
        <v>9412.7615999999998</v>
      </c>
      <c r="H5376" s="66"/>
      <c r="I5376" s="67"/>
      <c r="J5376" s="67"/>
      <c r="K5376" s="67"/>
      <c r="L5376" s="67"/>
      <c r="M5376" s="68"/>
      <c r="N5376" s="69"/>
      <c r="O5376" s="70">
        <f t="shared" si="457"/>
        <v>0</v>
      </c>
      <c r="P5376" s="71">
        <f t="shared" si="458"/>
        <v>0</v>
      </c>
      <c r="Q5376" s="7">
        <v>1</v>
      </c>
      <c r="R5376" s="72">
        <f>+VLOOKUP(B5376,[1]BASES!$A$2:$E$10701,5,0)</f>
        <v>8103.272727272727</v>
      </c>
      <c r="S5376" s="71">
        <f t="shared" si="465"/>
        <v>0</v>
      </c>
      <c r="T5376" s="71">
        <v>0</v>
      </c>
      <c r="U5376" s="71">
        <f t="shared" si="468"/>
        <v>0</v>
      </c>
      <c r="V5376" s="7">
        <v>0</v>
      </c>
      <c r="W5376" s="7">
        <v>0</v>
      </c>
      <c r="X5376" s="7">
        <v>0</v>
      </c>
      <c r="Y5376" s="73">
        <v>0.04</v>
      </c>
      <c r="Z5376" s="7"/>
      <c r="AA5376" s="7"/>
      <c r="AB5376" s="7"/>
      <c r="AC5376" s="7"/>
    </row>
    <row r="5377" spans="2:29" ht="15.75" customHeight="1" x14ac:dyDescent="0.25">
      <c r="B5377" s="62">
        <v>26676</v>
      </c>
      <c r="C5377" s="63" t="s">
        <v>5382</v>
      </c>
      <c r="D5377" s="64">
        <f t="shared" si="466"/>
        <v>29295.962975206618</v>
      </c>
      <c r="E5377" s="64">
        <f t="shared" si="467"/>
        <v>35448.115200000007</v>
      </c>
      <c r="F5377" s="64">
        <f>+VLOOKUP(B5377,[1]BASES!$A$2:$C$10701,3,0)</f>
        <v>21</v>
      </c>
      <c r="G5377" s="65">
        <f t="shared" si="464"/>
        <v>35448.115200000007</v>
      </c>
      <c r="H5377" s="66"/>
      <c r="I5377" s="67"/>
      <c r="J5377" s="67"/>
      <c r="K5377" s="67"/>
      <c r="L5377" s="67"/>
      <c r="M5377" s="68"/>
      <c r="N5377" s="69"/>
      <c r="O5377" s="70">
        <f t="shared" si="457"/>
        <v>0</v>
      </c>
      <c r="P5377" s="71">
        <f t="shared" si="458"/>
        <v>0</v>
      </c>
      <c r="Q5377" s="7">
        <v>1</v>
      </c>
      <c r="R5377" s="72">
        <f>+VLOOKUP(B5377,[1]BASES!$A$2:$E$10701,5,0)</f>
        <v>30516.628099173558</v>
      </c>
      <c r="S5377" s="71">
        <f t="shared" si="465"/>
        <v>0</v>
      </c>
      <c r="T5377" s="71">
        <v>0</v>
      </c>
      <c r="U5377" s="71">
        <f t="shared" si="468"/>
        <v>0</v>
      </c>
      <c r="V5377" s="7">
        <v>0</v>
      </c>
      <c r="W5377" s="7">
        <v>0</v>
      </c>
      <c r="X5377" s="7">
        <v>0</v>
      </c>
      <c r="Y5377" s="73">
        <v>0.04</v>
      </c>
      <c r="Z5377" s="7"/>
      <c r="AA5377" s="7"/>
      <c r="AB5377" s="7"/>
      <c r="AC5377" s="7"/>
    </row>
    <row r="5378" spans="2:29" ht="15.75" customHeight="1" x14ac:dyDescent="0.25">
      <c r="B5378" s="62">
        <v>26811</v>
      </c>
      <c r="C5378" s="63" t="s">
        <v>5383</v>
      </c>
      <c r="D5378" s="64">
        <f t="shared" si="466"/>
        <v>1713.6555371900829</v>
      </c>
      <c r="E5378" s="64">
        <f t="shared" si="467"/>
        <v>2073.5232000000001</v>
      </c>
      <c r="F5378" s="64">
        <f>+VLOOKUP(B5378,[1]BASES!$A$2:$C$10701,3,0)</f>
        <v>21</v>
      </c>
      <c r="G5378" s="65">
        <f t="shared" si="464"/>
        <v>2073.5232000000001</v>
      </c>
      <c r="H5378" s="66"/>
      <c r="I5378" s="67"/>
      <c r="J5378" s="67"/>
      <c r="K5378" s="67"/>
      <c r="L5378" s="67"/>
      <c r="M5378" s="68"/>
      <c r="N5378" s="69"/>
      <c r="O5378" s="70">
        <f t="shared" si="457"/>
        <v>0</v>
      </c>
      <c r="P5378" s="71">
        <f t="shared" si="458"/>
        <v>0</v>
      </c>
      <c r="Q5378" s="7">
        <v>1</v>
      </c>
      <c r="R5378" s="72">
        <f>+VLOOKUP(B5378,[1]BASES!$A$2:$E$10701,5,0)</f>
        <v>1785.0578512396696</v>
      </c>
      <c r="S5378" s="71">
        <f t="shared" si="465"/>
        <v>0</v>
      </c>
      <c r="T5378" s="71">
        <v>0</v>
      </c>
      <c r="U5378" s="71">
        <f t="shared" si="468"/>
        <v>0</v>
      </c>
      <c r="V5378" s="7">
        <v>0</v>
      </c>
      <c r="W5378" s="7">
        <v>0</v>
      </c>
      <c r="X5378" s="7">
        <v>0</v>
      </c>
      <c r="Y5378" s="73">
        <v>0.04</v>
      </c>
      <c r="Z5378" s="7"/>
      <c r="AA5378" s="7"/>
      <c r="AB5378" s="7"/>
      <c r="AC5378" s="7"/>
    </row>
    <row r="5379" spans="2:29" ht="15.75" customHeight="1" x14ac:dyDescent="0.25">
      <c r="B5379" s="62">
        <v>26943</v>
      </c>
      <c r="C5379" s="63" t="s">
        <v>5384</v>
      </c>
      <c r="D5379" s="64">
        <f t="shared" si="466"/>
        <v>4334.2254545454543</v>
      </c>
      <c r="E5379" s="64">
        <f t="shared" si="467"/>
        <v>5244.4128000000001</v>
      </c>
      <c r="F5379" s="64">
        <f>+VLOOKUP(B5379,[1]BASES!$A$2:$C$10701,3,0)</f>
        <v>21</v>
      </c>
      <c r="G5379" s="65">
        <f t="shared" si="464"/>
        <v>5244.4128000000001</v>
      </c>
      <c r="H5379" s="66"/>
      <c r="I5379" s="67"/>
      <c r="J5379" s="67"/>
      <c r="K5379" s="67"/>
      <c r="L5379" s="67"/>
      <c r="M5379" s="68"/>
      <c r="N5379" s="69"/>
      <c r="O5379" s="70">
        <f t="shared" si="457"/>
        <v>0</v>
      </c>
      <c r="P5379" s="71">
        <f t="shared" si="458"/>
        <v>0</v>
      </c>
      <c r="Q5379" s="7">
        <v>1</v>
      </c>
      <c r="R5379" s="72">
        <f>+VLOOKUP(B5379,[1]BASES!$A$2:$E$10701,5,0)</f>
        <v>4514.818181818182</v>
      </c>
      <c r="S5379" s="71">
        <f t="shared" si="465"/>
        <v>0</v>
      </c>
      <c r="T5379" s="71">
        <v>0</v>
      </c>
      <c r="U5379" s="71">
        <f t="shared" si="468"/>
        <v>0</v>
      </c>
      <c r="V5379" s="7">
        <v>0</v>
      </c>
      <c r="W5379" s="7">
        <v>0</v>
      </c>
      <c r="X5379" s="7">
        <v>0</v>
      </c>
      <c r="Y5379" s="73">
        <v>0.04</v>
      </c>
      <c r="Z5379" s="7"/>
      <c r="AA5379" s="7"/>
      <c r="AB5379" s="7"/>
      <c r="AC5379" s="7"/>
    </row>
    <row r="5380" spans="2:29" ht="15.75" customHeight="1" x14ac:dyDescent="0.25">
      <c r="B5380" s="62">
        <v>26944</v>
      </c>
      <c r="C5380" s="63" t="s">
        <v>5385</v>
      </c>
      <c r="D5380" s="64">
        <f t="shared" si="466"/>
        <v>2999.5795041322312</v>
      </c>
      <c r="E5380" s="64">
        <f t="shared" si="467"/>
        <v>3629.4911999999999</v>
      </c>
      <c r="F5380" s="64">
        <f>+VLOOKUP(B5380,[1]BASES!$A$2:$C$10701,3,0)</f>
        <v>21</v>
      </c>
      <c r="G5380" s="65">
        <f t="shared" si="464"/>
        <v>3629.4911999999999</v>
      </c>
      <c r="H5380" s="66"/>
      <c r="I5380" s="67"/>
      <c r="J5380" s="67"/>
      <c r="K5380" s="67"/>
      <c r="L5380" s="67"/>
      <c r="M5380" s="68"/>
      <c r="N5380" s="69"/>
      <c r="O5380" s="70">
        <f t="shared" si="457"/>
        <v>0</v>
      </c>
      <c r="P5380" s="71">
        <f t="shared" si="458"/>
        <v>0</v>
      </c>
      <c r="Q5380" s="7">
        <v>1</v>
      </c>
      <c r="R5380" s="72">
        <f>+VLOOKUP(B5380,[1]BASES!$A$2:$E$10701,5,0)</f>
        <v>3124.5619834710742</v>
      </c>
      <c r="S5380" s="71">
        <f t="shared" si="465"/>
        <v>0</v>
      </c>
      <c r="T5380" s="71">
        <v>0</v>
      </c>
      <c r="U5380" s="71">
        <f t="shared" si="468"/>
        <v>0</v>
      </c>
      <c r="V5380" s="7">
        <v>0</v>
      </c>
      <c r="W5380" s="7">
        <v>0</v>
      </c>
      <c r="X5380" s="7">
        <v>0</v>
      </c>
      <c r="Y5380" s="73">
        <v>0.04</v>
      </c>
      <c r="Z5380" s="7"/>
      <c r="AA5380" s="7"/>
      <c r="AB5380" s="7"/>
      <c r="AC5380" s="7"/>
    </row>
    <row r="5381" spans="2:29" ht="15.75" customHeight="1" x14ac:dyDescent="0.25">
      <c r="B5381" s="62">
        <v>26945</v>
      </c>
      <c r="C5381" s="63" t="s">
        <v>5386</v>
      </c>
      <c r="D5381" s="64">
        <f t="shared" si="466"/>
        <v>920.44958677685963</v>
      </c>
      <c r="E5381" s="64">
        <f t="shared" si="467"/>
        <v>1113.7440000000001</v>
      </c>
      <c r="F5381" s="64">
        <f>+VLOOKUP(B5381,[1]BASES!$A$2:$C$10701,3,0)</f>
        <v>21</v>
      </c>
      <c r="G5381" s="65">
        <f t="shared" si="464"/>
        <v>1113.7440000000001</v>
      </c>
      <c r="H5381" s="66"/>
      <c r="I5381" s="67"/>
      <c r="J5381" s="67"/>
      <c r="K5381" s="67"/>
      <c r="L5381" s="67"/>
      <c r="M5381" s="68"/>
      <c r="N5381" s="69"/>
      <c r="O5381" s="70">
        <f t="shared" si="457"/>
        <v>0</v>
      </c>
      <c r="P5381" s="71">
        <f t="shared" si="458"/>
        <v>0</v>
      </c>
      <c r="Q5381" s="7">
        <v>1</v>
      </c>
      <c r="R5381" s="72">
        <f>+VLOOKUP(B5381,[1]BASES!$A$2:$E$10701,5,0)</f>
        <v>958.80165289256206</v>
      </c>
      <c r="S5381" s="71">
        <f t="shared" si="465"/>
        <v>0</v>
      </c>
      <c r="T5381" s="71">
        <v>0</v>
      </c>
      <c r="U5381" s="71">
        <f t="shared" si="468"/>
        <v>0</v>
      </c>
      <c r="V5381" s="7">
        <v>0</v>
      </c>
      <c r="W5381" s="7">
        <v>0</v>
      </c>
      <c r="X5381" s="7">
        <v>0</v>
      </c>
      <c r="Y5381" s="73">
        <v>0.04</v>
      </c>
      <c r="Z5381" s="7"/>
      <c r="AA5381" s="7"/>
      <c r="AB5381" s="7"/>
      <c r="AC5381" s="7"/>
    </row>
    <row r="5382" spans="2:29" ht="15.75" customHeight="1" x14ac:dyDescent="0.25">
      <c r="B5382" s="62">
        <v>27056</v>
      </c>
      <c r="C5382" s="63" t="s">
        <v>5387</v>
      </c>
      <c r="D5382" s="64">
        <f t="shared" si="466"/>
        <v>1625.6766942148761</v>
      </c>
      <c r="E5382" s="64">
        <f t="shared" si="467"/>
        <v>1967.0688</v>
      </c>
      <c r="F5382" s="64">
        <f>+VLOOKUP(B5382,[1]BASES!$A$2:$C$10701,3,0)</f>
        <v>21</v>
      </c>
      <c r="G5382" s="65">
        <f t="shared" si="464"/>
        <v>1967.0688</v>
      </c>
      <c r="H5382" s="66"/>
      <c r="I5382" s="67"/>
      <c r="J5382" s="67"/>
      <c r="K5382" s="67"/>
      <c r="L5382" s="67"/>
      <c r="M5382" s="68"/>
      <c r="N5382" s="69"/>
      <c r="O5382" s="70">
        <f t="shared" si="457"/>
        <v>0</v>
      </c>
      <c r="P5382" s="71">
        <f t="shared" si="458"/>
        <v>0</v>
      </c>
      <c r="Q5382" s="7">
        <v>1</v>
      </c>
      <c r="R5382" s="72">
        <f>+VLOOKUP(B5382,[1]BASES!$A$2:$E$10701,5,0)</f>
        <v>1693.413223140496</v>
      </c>
      <c r="S5382" s="71">
        <f t="shared" si="465"/>
        <v>0</v>
      </c>
      <c r="T5382" s="71">
        <v>0</v>
      </c>
      <c r="U5382" s="71">
        <f t="shared" si="468"/>
        <v>0</v>
      </c>
      <c r="V5382" s="7">
        <v>0</v>
      </c>
      <c r="W5382" s="7">
        <v>0</v>
      </c>
      <c r="X5382" s="7">
        <v>0</v>
      </c>
      <c r="Y5382" s="73">
        <v>0.04</v>
      </c>
      <c r="Z5382" s="7"/>
      <c r="AA5382" s="7"/>
      <c r="AB5382" s="7"/>
      <c r="AC5382" s="7"/>
    </row>
    <row r="5383" spans="2:29" ht="15.75" customHeight="1" x14ac:dyDescent="0.25">
      <c r="B5383" s="62">
        <v>27058</v>
      </c>
      <c r="C5383" s="63" t="s">
        <v>5388</v>
      </c>
      <c r="D5383" s="64">
        <f t="shared" si="466"/>
        <v>323.51206611570251</v>
      </c>
      <c r="E5383" s="64">
        <f t="shared" si="467"/>
        <v>391.44960000000003</v>
      </c>
      <c r="F5383" s="64">
        <f>+VLOOKUP(B5383,[1]BASES!$A$2:$C$10701,3,0)</f>
        <v>21</v>
      </c>
      <c r="G5383" s="65">
        <f t="shared" si="464"/>
        <v>391.44960000000003</v>
      </c>
      <c r="H5383" s="66"/>
      <c r="I5383" s="67"/>
      <c r="J5383" s="67"/>
      <c r="K5383" s="67"/>
      <c r="L5383" s="67"/>
      <c r="M5383" s="68"/>
      <c r="N5383" s="69"/>
      <c r="O5383" s="70">
        <f t="shared" si="457"/>
        <v>0</v>
      </c>
      <c r="P5383" s="71">
        <f t="shared" si="458"/>
        <v>0</v>
      </c>
      <c r="Q5383" s="7">
        <v>1</v>
      </c>
      <c r="R5383" s="72">
        <f>+VLOOKUP(B5383,[1]BASES!$A$2:$E$10701,5,0)</f>
        <v>336.9917355371901</v>
      </c>
      <c r="S5383" s="71">
        <f t="shared" si="465"/>
        <v>0</v>
      </c>
      <c r="T5383" s="71">
        <v>0</v>
      </c>
      <c r="U5383" s="71">
        <f t="shared" si="468"/>
        <v>0</v>
      </c>
      <c r="V5383" s="7">
        <v>0</v>
      </c>
      <c r="W5383" s="7">
        <v>0</v>
      </c>
      <c r="X5383" s="7">
        <v>0</v>
      </c>
      <c r="Y5383" s="73">
        <v>0.04</v>
      </c>
      <c r="Z5383" s="7"/>
      <c r="AA5383" s="7"/>
      <c r="AB5383" s="7"/>
      <c r="AC5383" s="7"/>
    </row>
    <row r="5384" spans="2:29" ht="15.75" customHeight="1" x14ac:dyDescent="0.25">
      <c r="B5384" s="62">
        <v>27059</v>
      </c>
      <c r="C5384" s="63" t="s">
        <v>5389</v>
      </c>
      <c r="D5384" s="64">
        <f t="shared" si="466"/>
        <v>189.50082644628097</v>
      </c>
      <c r="E5384" s="64">
        <f t="shared" si="467"/>
        <v>229.29599999999996</v>
      </c>
      <c r="F5384" s="64">
        <f>+VLOOKUP(B5384,[1]BASES!$A$2:$C$10701,3,0)</f>
        <v>21</v>
      </c>
      <c r="G5384" s="65">
        <f t="shared" si="464"/>
        <v>229.29599999999996</v>
      </c>
      <c r="H5384" s="66"/>
      <c r="I5384" s="67"/>
      <c r="J5384" s="67"/>
      <c r="K5384" s="67"/>
      <c r="L5384" s="67"/>
      <c r="M5384" s="68"/>
      <c r="N5384" s="69"/>
      <c r="O5384" s="70">
        <f t="shared" si="457"/>
        <v>0</v>
      </c>
      <c r="P5384" s="71">
        <f t="shared" si="458"/>
        <v>0</v>
      </c>
      <c r="Q5384" s="7">
        <v>1</v>
      </c>
      <c r="R5384" s="72">
        <f>+VLOOKUP(B5384,[1]BASES!$A$2:$E$10701,5,0)</f>
        <v>197.39669421487602</v>
      </c>
      <c r="S5384" s="71">
        <f t="shared" si="465"/>
        <v>0</v>
      </c>
      <c r="T5384" s="71">
        <v>0</v>
      </c>
      <c r="U5384" s="71">
        <f t="shared" si="468"/>
        <v>0</v>
      </c>
      <c r="V5384" s="7">
        <v>0</v>
      </c>
      <c r="W5384" s="7">
        <v>0</v>
      </c>
      <c r="X5384" s="7">
        <v>0</v>
      </c>
      <c r="Y5384" s="73">
        <v>0.04</v>
      </c>
      <c r="Z5384" s="7"/>
      <c r="AA5384" s="7"/>
      <c r="AB5384" s="7"/>
      <c r="AC5384" s="7"/>
    </row>
    <row r="5385" spans="2:29" ht="15.75" customHeight="1" x14ac:dyDescent="0.25">
      <c r="B5385" s="62">
        <v>27060</v>
      </c>
      <c r="C5385" s="63" t="s">
        <v>5390</v>
      </c>
      <c r="D5385" s="64">
        <f t="shared" si="466"/>
        <v>284.2552066115702</v>
      </c>
      <c r="E5385" s="64">
        <f t="shared" si="467"/>
        <v>343.94879999999995</v>
      </c>
      <c r="F5385" s="64">
        <f>+VLOOKUP(B5385,[1]BASES!$A$2:$C$10701,3,0)</f>
        <v>21</v>
      </c>
      <c r="G5385" s="65">
        <f t="shared" si="464"/>
        <v>343.94879999999995</v>
      </c>
      <c r="H5385" s="66"/>
      <c r="I5385" s="67"/>
      <c r="J5385" s="67"/>
      <c r="K5385" s="67"/>
      <c r="L5385" s="67"/>
      <c r="M5385" s="68"/>
      <c r="N5385" s="69"/>
      <c r="O5385" s="70">
        <f t="shared" si="457"/>
        <v>0</v>
      </c>
      <c r="P5385" s="71">
        <f t="shared" si="458"/>
        <v>0</v>
      </c>
      <c r="Q5385" s="7">
        <v>1</v>
      </c>
      <c r="R5385" s="72">
        <f>+VLOOKUP(B5385,[1]BASES!$A$2:$E$10701,5,0)</f>
        <v>296.09917355371897</v>
      </c>
      <c r="S5385" s="71">
        <f t="shared" si="465"/>
        <v>0</v>
      </c>
      <c r="T5385" s="71">
        <v>0</v>
      </c>
      <c r="U5385" s="71">
        <f t="shared" si="468"/>
        <v>0</v>
      </c>
      <c r="V5385" s="7">
        <v>0</v>
      </c>
      <c r="W5385" s="7">
        <v>0</v>
      </c>
      <c r="X5385" s="7">
        <v>0</v>
      </c>
      <c r="Y5385" s="73">
        <v>0.04</v>
      </c>
      <c r="Z5385" s="7"/>
      <c r="AA5385" s="7"/>
      <c r="AB5385" s="7"/>
      <c r="AC5385" s="7"/>
    </row>
    <row r="5386" spans="2:29" ht="15.75" customHeight="1" x14ac:dyDescent="0.25">
      <c r="B5386" s="62">
        <v>27061</v>
      </c>
      <c r="C5386" s="63" t="s">
        <v>5391</v>
      </c>
      <c r="D5386" s="64">
        <f t="shared" si="466"/>
        <v>774.2598347107438</v>
      </c>
      <c r="E5386" s="64">
        <f t="shared" si="467"/>
        <v>936.85439999999994</v>
      </c>
      <c r="F5386" s="64">
        <f>+VLOOKUP(B5386,[1]BASES!$A$2:$C$10701,3,0)</f>
        <v>21</v>
      </c>
      <c r="G5386" s="65">
        <f t="shared" si="464"/>
        <v>936.85439999999994</v>
      </c>
      <c r="H5386" s="66"/>
      <c r="I5386" s="67"/>
      <c r="J5386" s="67"/>
      <c r="K5386" s="67"/>
      <c r="L5386" s="67"/>
      <c r="M5386" s="68"/>
      <c r="N5386" s="69"/>
      <c r="O5386" s="70">
        <f t="shared" si="457"/>
        <v>0</v>
      </c>
      <c r="P5386" s="71">
        <f t="shared" si="458"/>
        <v>0</v>
      </c>
      <c r="Q5386" s="7">
        <v>1</v>
      </c>
      <c r="R5386" s="72">
        <f>+VLOOKUP(B5386,[1]BASES!$A$2:$E$10701,5,0)</f>
        <v>806.52066115702485</v>
      </c>
      <c r="S5386" s="71">
        <f t="shared" si="465"/>
        <v>0</v>
      </c>
      <c r="T5386" s="71">
        <v>0</v>
      </c>
      <c r="U5386" s="71">
        <f t="shared" si="468"/>
        <v>0</v>
      </c>
      <c r="V5386" s="7">
        <v>0</v>
      </c>
      <c r="W5386" s="7">
        <v>0</v>
      </c>
      <c r="X5386" s="7">
        <v>0</v>
      </c>
      <c r="Y5386" s="73">
        <v>0.04</v>
      </c>
      <c r="Z5386" s="7"/>
      <c r="AA5386" s="7"/>
      <c r="AB5386" s="7"/>
      <c r="AC5386" s="7"/>
    </row>
    <row r="5387" spans="2:29" ht="15.75" customHeight="1" x14ac:dyDescent="0.25">
      <c r="B5387" s="62">
        <v>28017</v>
      </c>
      <c r="C5387" s="63" t="s">
        <v>5392</v>
      </c>
      <c r="D5387" s="64">
        <f t="shared" si="466"/>
        <v>1004.3742148760332</v>
      </c>
      <c r="E5387" s="64">
        <f t="shared" si="467"/>
        <v>1215.2928000000002</v>
      </c>
      <c r="F5387" s="64">
        <f>+VLOOKUP(B5387,[1]BASES!$A$2:$C$10701,3,0)</f>
        <v>21</v>
      </c>
      <c r="G5387" s="65">
        <f t="shared" si="464"/>
        <v>1215.2928000000002</v>
      </c>
      <c r="H5387" s="66"/>
      <c r="I5387" s="67"/>
      <c r="J5387" s="67"/>
      <c r="K5387" s="67"/>
      <c r="L5387" s="67"/>
      <c r="M5387" s="68"/>
      <c r="N5387" s="69"/>
      <c r="O5387" s="70">
        <f t="shared" si="457"/>
        <v>0</v>
      </c>
      <c r="P5387" s="71">
        <f t="shared" si="458"/>
        <v>0</v>
      </c>
      <c r="Q5387" s="7">
        <v>1</v>
      </c>
      <c r="R5387" s="72">
        <f>+VLOOKUP(B5387,[1]BASES!$A$2:$E$10701,5,0)</f>
        <v>1046.2231404958679</v>
      </c>
      <c r="S5387" s="71">
        <f t="shared" si="465"/>
        <v>0</v>
      </c>
      <c r="T5387" s="71">
        <v>0</v>
      </c>
      <c r="U5387" s="71">
        <f t="shared" si="468"/>
        <v>0</v>
      </c>
      <c r="V5387" s="7">
        <v>0</v>
      </c>
      <c r="W5387" s="7">
        <v>0</v>
      </c>
      <c r="X5387" s="7">
        <v>0</v>
      </c>
      <c r="Y5387" s="73">
        <v>0.04</v>
      </c>
      <c r="Z5387" s="7"/>
      <c r="AA5387" s="7"/>
      <c r="AB5387" s="7"/>
      <c r="AC5387" s="7"/>
    </row>
    <row r="5388" spans="2:29" ht="15.75" customHeight="1" x14ac:dyDescent="0.25">
      <c r="B5388" s="62">
        <v>28048</v>
      </c>
      <c r="C5388" s="63" t="s">
        <v>5393</v>
      </c>
      <c r="D5388" s="64">
        <f t="shared" si="466"/>
        <v>1151.9127272727274</v>
      </c>
      <c r="E5388" s="64">
        <f t="shared" si="467"/>
        <v>1393.8144000000002</v>
      </c>
      <c r="F5388" s="64">
        <f>+VLOOKUP(B5388,[1]BASES!$A$2:$C$10701,3,0)</f>
        <v>21</v>
      </c>
      <c r="G5388" s="65">
        <f t="shared" ref="G5388:G5451" si="469">IF(B5388&lt;&gt;"",IF(T5388=0,E5388+(E5388*(B$6/100)),E5388+(E5388*(T5388/100))),"")</f>
        <v>1393.8144000000002</v>
      </c>
      <c r="H5388" s="66"/>
      <c r="I5388" s="67"/>
      <c r="J5388" s="67"/>
      <c r="K5388" s="67"/>
      <c r="L5388" s="67"/>
      <c r="M5388" s="68"/>
      <c r="N5388" s="69"/>
      <c r="O5388" s="70">
        <f t="shared" si="457"/>
        <v>0</v>
      </c>
      <c r="P5388" s="71">
        <f t="shared" si="458"/>
        <v>0</v>
      </c>
      <c r="Q5388" s="7">
        <v>1</v>
      </c>
      <c r="R5388" s="72">
        <f>+VLOOKUP(B5388,[1]BASES!$A$2:$E$10701,5,0)</f>
        <v>1199.909090909091</v>
      </c>
      <c r="S5388" s="71">
        <f t="shared" si="465"/>
        <v>0</v>
      </c>
      <c r="T5388" s="71">
        <v>0</v>
      </c>
      <c r="U5388" s="71">
        <f t="shared" si="468"/>
        <v>0</v>
      </c>
      <c r="V5388" s="7">
        <v>0</v>
      </c>
      <c r="W5388" s="7">
        <v>0</v>
      </c>
      <c r="X5388" s="7">
        <v>0</v>
      </c>
      <c r="Y5388" s="73">
        <v>0.04</v>
      </c>
      <c r="Z5388" s="7"/>
      <c r="AA5388" s="7"/>
      <c r="AB5388" s="7"/>
      <c r="AC5388" s="7"/>
    </row>
    <row r="5389" spans="2:29" ht="15.75" customHeight="1" x14ac:dyDescent="0.25">
      <c r="B5389" s="62">
        <v>28090</v>
      </c>
      <c r="C5389" s="63" t="s">
        <v>5394</v>
      </c>
      <c r="D5389" s="64">
        <f t="shared" si="466"/>
        <v>190.85752066115703</v>
      </c>
      <c r="E5389" s="64">
        <f t="shared" si="467"/>
        <v>230.9376</v>
      </c>
      <c r="F5389" s="64">
        <f>+VLOOKUP(B5389,[1]BASES!$A$2:$C$10701,3,0)</f>
        <v>21</v>
      </c>
      <c r="G5389" s="65">
        <f t="shared" si="469"/>
        <v>230.9376</v>
      </c>
      <c r="H5389" s="66"/>
      <c r="I5389" s="67"/>
      <c r="J5389" s="67"/>
      <c r="K5389" s="67"/>
      <c r="L5389" s="67"/>
      <c r="M5389" s="68"/>
      <c r="N5389" s="69"/>
      <c r="O5389" s="70">
        <f t="shared" si="457"/>
        <v>0</v>
      </c>
      <c r="P5389" s="71">
        <f t="shared" si="458"/>
        <v>0</v>
      </c>
      <c r="Q5389" s="7">
        <v>1</v>
      </c>
      <c r="R5389" s="72">
        <f>+VLOOKUP(B5389,[1]BASES!$A$2:$E$10701,5,0)</f>
        <v>198.80991735537191</v>
      </c>
      <c r="S5389" s="71">
        <f t="shared" ref="S5389:S5452" si="470">IFERROR(E5389*H5389,0)</f>
        <v>0</v>
      </c>
      <c r="T5389" s="71">
        <v>0</v>
      </c>
      <c r="U5389" s="71">
        <f t="shared" si="468"/>
        <v>0</v>
      </c>
      <c r="V5389" s="7">
        <v>0</v>
      </c>
      <c r="W5389" s="7">
        <v>0</v>
      </c>
      <c r="X5389" s="7">
        <v>0</v>
      </c>
      <c r="Y5389" s="73">
        <v>0.04</v>
      </c>
      <c r="Z5389" s="7"/>
      <c r="AA5389" s="7"/>
      <c r="AB5389" s="7"/>
      <c r="AC5389" s="7"/>
    </row>
    <row r="5390" spans="2:29" ht="15.75" customHeight="1" x14ac:dyDescent="0.25">
      <c r="B5390" s="62">
        <v>28256</v>
      </c>
      <c r="C5390" s="63" t="s">
        <v>5395</v>
      </c>
      <c r="D5390" s="64">
        <f t="shared" ref="D5390:D5453" si="471">IF(B5390&lt;&gt;"",R5390+(R5390*-Y5390)+((R5390+(R5390*-Y5390))*B$7/100),"")</f>
        <v>93.397685950413219</v>
      </c>
      <c r="E5390" s="64">
        <f t="shared" si="467"/>
        <v>113.0112</v>
      </c>
      <c r="F5390" s="64">
        <f>+VLOOKUP(B5390,[1]BASES!$A$2:$C$10701,3,0)</f>
        <v>21</v>
      </c>
      <c r="G5390" s="65">
        <f t="shared" si="469"/>
        <v>113.0112</v>
      </c>
      <c r="H5390" s="66"/>
      <c r="I5390" s="67"/>
      <c r="J5390" s="67"/>
      <c r="K5390" s="67"/>
      <c r="L5390" s="67"/>
      <c r="M5390" s="68"/>
      <c r="N5390" s="69"/>
      <c r="O5390" s="70">
        <f t="shared" si="457"/>
        <v>0</v>
      </c>
      <c r="P5390" s="71">
        <f t="shared" si="458"/>
        <v>0</v>
      </c>
      <c r="Q5390" s="7">
        <v>1</v>
      </c>
      <c r="R5390" s="72">
        <f>+VLOOKUP(B5390,[1]BASES!$A$2:$E$10701,5,0)</f>
        <v>97.289256198347104</v>
      </c>
      <c r="S5390" s="71">
        <f t="shared" si="470"/>
        <v>0</v>
      </c>
      <c r="T5390" s="71">
        <v>0</v>
      </c>
      <c r="U5390" s="71">
        <f t="shared" si="468"/>
        <v>0</v>
      </c>
      <c r="V5390" s="7">
        <v>0</v>
      </c>
      <c r="W5390" s="7">
        <v>0</v>
      </c>
      <c r="X5390" s="7">
        <v>0</v>
      </c>
      <c r="Y5390" s="73">
        <v>0.04</v>
      </c>
      <c r="Z5390" s="7"/>
      <c r="AA5390" s="7"/>
      <c r="AB5390" s="7"/>
      <c r="AC5390" s="7"/>
    </row>
    <row r="5391" spans="2:29" ht="15.75" customHeight="1" x14ac:dyDescent="0.25">
      <c r="B5391" s="62">
        <v>28258</v>
      </c>
      <c r="C5391" s="63" t="s">
        <v>5396</v>
      </c>
      <c r="D5391" s="64">
        <f t="shared" si="471"/>
        <v>1598.598347107438</v>
      </c>
      <c r="E5391" s="64">
        <f t="shared" ref="E5391:E5454" si="472">IF(B5391&lt;&gt;"",D5391+(D5391*(F5391*Q5391)/100),"")</f>
        <v>1934.3040000000001</v>
      </c>
      <c r="F5391" s="64">
        <f>+VLOOKUP(B5391,[1]BASES!$A$2:$C$10701,3,0)</f>
        <v>21</v>
      </c>
      <c r="G5391" s="65">
        <f t="shared" si="469"/>
        <v>1934.3040000000001</v>
      </c>
      <c r="H5391" s="66"/>
      <c r="I5391" s="67"/>
      <c r="J5391" s="67"/>
      <c r="K5391" s="67"/>
      <c r="L5391" s="67"/>
      <c r="M5391" s="68"/>
      <c r="N5391" s="69"/>
      <c r="O5391" s="70">
        <f t="shared" si="457"/>
        <v>0</v>
      </c>
      <c r="P5391" s="71">
        <f t="shared" si="458"/>
        <v>0</v>
      </c>
      <c r="Q5391" s="7">
        <v>1</v>
      </c>
      <c r="R5391" s="72">
        <f>+VLOOKUP(B5391,[1]BASES!$A$2:$E$10701,5,0)</f>
        <v>1665.206611570248</v>
      </c>
      <c r="S5391" s="71">
        <f t="shared" si="470"/>
        <v>0</v>
      </c>
      <c r="T5391" s="71">
        <v>0</v>
      </c>
      <c r="U5391" s="71">
        <f t="shared" ref="U5391:U5454" si="473">IFERROR(G5391*H5391,0)</f>
        <v>0</v>
      </c>
      <c r="V5391" s="7">
        <v>0</v>
      </c>
      <c r="W5391" s="7">
        <v>0</v>
      </c>
      <c r="X5391" s="7">
        <v>0</v>
      </c>
      <c r="Y5391" s="73">
        <v>0.04</v>
      </c>
      <c r="Z5391" s="7"/>
      <c r="AA5391" s="7"/>
      <c r="AB5391" s="7"/>
      <c r="AC5391" s="7"/>
    </row>
    <row r="5392" spans="2:29" ht="15.75" customHeight="1" x14ac:dyDescent="0.25">
      <c r="B5392" s="62">
        <v>28275</v>
      </c>
      <c r="C5392" s="63" t="s">
        <v>5397</v>
      </c>
      <c r="D5392" s="64">
        <f t="shared" si="471"/>
        <v>121.82479338842977</v>
      </c>
      <c r="E5392" s="64">
        <f t="shared" si="472"/>
        <v>147.40800000000002</v>
      </c>
      <c r="F5392" s="64">
        <f>+VLOOKUP(B5392,[1]BASES!$A$2:$C$10701,3,0)</f>
        <v>21</v>
      </c>
      <c r="G5392" s="65">
        <f t="shared" si="469"/>
        <v>147.40800000000002</v>
      </c>
      <c r="H5392" s="66"/>
      <c r="I5392" s="67"/>
      <c r="J5392" s="67"/>
      <c r="K5392" s="67"/>
      <c r="L5392" s="67"/>
      <c r="M5392" s="68"/>
      <c r="N5392" s="69"/>
      <c r="O5392" s="70">
        <f t="shared" si="457"/>
        <v>0</v>
      </c>
      <c r="P5392" s="71">
        <f t="shared" si="458"/>
        <v>0</v>
      </c>
      <c r="Q5392" s="7">
        <v>1</v>
      </c>
      <c r="R5392" s="72">
        <f>+VLOOKUP(B5392,[1]BASES!$A$2:$E$10701,5,0)</f>
        <v>126.900826446281</v>
      </c>
      <c r="S5392" s="71">
        <f t="shared" si="470"/>
        <v>0</v>
      </c>
      <c r="T5392" s="71">
        <v>0</v>
      </c>
      <c r="U5392" s="71">
        <f t="shared" si="473"/>
        <v>0</v>
      </c>
      <c r="V5392" s="7">
        <v>0</v>
      </c>
      <c r="W5392" s="7">
        <v>0</v>
      </c>
      <c r="X5392" s="7">
        <v>0</v>
      </c>
      <c r="Y5392" s="73">
        <v>0.04</v>
      </c>
      <c r="Z5392" s="7"/>
      <c r="AA5392" s="7"/>
      <c r="AB5392" s="7"/>
      <c r="AC5392" s="7"/>
    </row>
    <row r="5393" spans="2:29" ht="15.75" customHeight="1" x14ac:dyDescent="0.25">
      <c r="B5393" s="62">
        <v>28461</v>
      </c>
      <c r="C5393" s="63" t="s">
        <v>5398</v>
      </c>
      <c r="D5393" s="64">
        <f t="shared" si="471"/>
        <v>2042.5864462809918</v>
      </c>
      <c r="E5393" s="64">
        <f t="shared" si="472"/>
        <v>2471.5295999999998</v>
      </c>
      <c r="F5393" s="64">
        <f>+VLOOKUP(B5393,[1]BASES!$A$2:$C$10701,3,0)</f>
        <v>21</v>
      </c>
      <c r="G5393" s="65">
        <f t="shared" si="469"/>
        <v>2471.5295999999998</v>
      </c>
      <c r="H5393" s="66"/>
      <c r="I5393" s="67"/>
      <c r="J5393" s="67"/>
      <c r="K5393" s="67"/>
      <c r="L5393" s="67"/>
      <c r="M5393" s="68"/>
      <c r="N5393" s="69"/>
      <c r="O5393" s="70">
        <f t="shared" si="457"/>
        <v>0</v>
      </c>
      <c r="P5393" s="71">
        <f t="shared" si="458"/>
        <v>0</v>
      </c>
      <c r="Q5393" s="7">
        <v>1</v>
      </c>
      <c r="R5393" s="72">
        <f>+VLOOKUP(B5393,[1]BASES!$A$2:$E$10701,5,0)</f>
        <v>2127.6942148760331</v>
      </c>
      <c r="S5393" s="71">
        <f t="shared" si="470"/>
        <v>0</v>
      </c>
      <c r="T5393" s="71">
        <v>0</v>
      </c>
      <c r="U5393" s="71">
        <f t="shared" si="473"/>
        <v>0</v>
      </c>
      <c r="V5393" s="7">
        <v>0</v>
      </c>
      <c r="W5393" s="7">
        <v>0</v>
      </c>
      <c r="X5393" s="7">
        <v>0</v>
      </c>
      <c r="Y5393" s="73">
        <v>0.04</v>
      </c>
      <c r="Z5393" s="7"/>
      <c r="AA5393" s="7"/>
      <c r="AB5393" s="7"/>
      <c r="AC5393" s="7"/>
    </row>
    <row r="5394" spans="2:29" ht="15.75" customHeight="1" x14ac:dyDescent="0.25">
      <c r="B5394" s="62">
        <v>30913</v>
      </c>
      <c r="C5394" s="63" t="s">
        <v>5399</v>
      </c>
      <c r="D5394" s="64">
        <f t="shared" si="471"/>
        <v>93635.281983471068</v>
      </c>
      <c r="E5394" s="64">
        <f t="shared" si="472"/>
        <v>113298.69119999999</v>
      </c>
      <c r="F5394" s="64">
        <f>+VLOOKUP(B5394,[1]BASES!$A$2:$C$10701,3,0)</f>
        <v>21</v>
      </c>
      <c r="G5394" s="65">
        <f t="shared" si="469"/>
        <v>113298.69119999999</v>
      </c>
      <c r="H5394" s="66"/>
      <c r="I5394" s="67"/>
      <c r="J5394" s="67"/>
      <c r="K5394" s="67"/>
      <c r="L5394" s="67"/>
      <c r="M5394" s="68"/>
      <c r="N5394" s="69"/>
      <c r="O5394" s="70">
        <f t="shared" si="457"/>
        <v>0</v>
      </c>
      <c r="P5394" s="71">
        <f t="shared" si="458"/>
        <v>0</v>
      </c>
      <c r="Q5394" s="7">
        <v>1</v>
      </c>
      <c r="R5394" s="72">
        <f>+VLOOKUP(B5394,[1]BASES!$A$2:$E$10701,5,0)</f>
        <v>97536.752066115703</v>
      </c>
      <c r="S5394" s="71">
        <f t="shared" si="470"/>
        <v>0</v>
      </c>
      <c r="T5394" s="71">
        <v>0</v>
      </c>
      <c r="U5394" s="71">
        <f t="shared" si="473"/>
        <v>0</v>
      </c>
      <c r="V5394" s="7">
        <v>0</v>
      </c>
      <c r="W5394" s="7">
        <v>0</v>
      </c>
      <c r="X5394" s="7">
        <v>0</v>
      </c>
      <c r="Y5394" s="73">
        <v>0.04</v>
      </c>
      <c r="Z5394" s="7"/>
      <c r="AA5394" s="7"/>
      <c r="AB5394" s="7"/>
      <c r="AC5394" s="7"/>
    </row>
    <row r="5395" spans="2:29" ht="15.75" customHeight="1" x14ac:dyDescent="0.25">
      <c r="B5395" s="62">
        <v>30949</v>
      </c>
      <c r="C5395" s="63" t="s">
        <v>5400</v>
      </c>
      <c r="D5395" s="64">
        <f t="shared" si="471"/>
        <v>145457.85917355373</v>
      </c>
      <c r="E5395" s="64">
        <f t="shared" si="472"/>
        <v>176004.00960000002</v>
      </c>
      <c r="F5395" s="64">
        <f>+VLOOKUP(B5395,[1]BASES!$A$2:$C$10701,3,0)</f>
        <v>21</v>
      </c>
      <c r="G5395" s="65">
        <f t="shared" si="469"/>
        <v>176004.00960000002</v>
      </c>
      <c r="H5395" s="66"/>
      <c r="I5395" s="67"/>
      <c r="J5395" s="67"/>
      <c r="K5395" s="67"/>
      <c r="L5395" s="67"/>
      <c r="M5395" s="68"/>
      <c r="N5395" s="69"/>
      <c r="O5395" s="70">
        <f t="shared" si="457"/>
        <v>0</v>
      </c>
      <c r="P5395" s="71">
        <f t="shared" si="458"/>
        <v>0</v>
      </c>
      <c r="Q5395" s="7">
        <v>1</v>
      </c>
      <c r="R5395" s="72">
        <f>+VLOOKUP(B5395,[1]BASES!$A$2:$E$10701,5,0)</f>
        <v>151518.60330578513</v>
      </c>
      <c r="S5395" s="71">
        <f t="shared" si="470"/>
        <v>0</v>
      </c>
      <c r="T5395" s="71">
        <v>0</v>
      </c>
      <c r="U5395" s="71">
        <f t="shared" si="473"/>
        <v>0</v>
      </c>
      <c r="V5395" s="7">
        <v>0</v>
      </c>
      <c r="W5395" s="7">
        <v>0</v>
      </c>
      <c r="X5395" s="7">
        <v>0</v>
      </c>
      <c r="Y5395" s="73">
        <v>0.04</v>
      </c>
      <c r="Z5395" s="7"/>
      <c r="AA5395" s="7"/>
      <c r="AB5395" s="7"/>
      <c r="AC5395" s="7"/>
    </row>
    <row r="5396" spans="2:29" ht="15.75" customHeight="1" x14ac:dyDescent="0.25">
      <c r="B5396" s="62">
        <v>31146</v>
      </c>
      <c r="C5396" s="63" t="s">
        <v>5401</v>
      </c>
      <c r="D5396" s="64">
        <f t="shared" si="471"/>
        <v>758.01917355371904</v>
      </c>
      <c r="E5396" s="64">
        <f t="shared" si="472"/>
        <v>917.20320000000004</v>
      </c>
      <c r="F5396" s="64">
        <f>+VLOOKUP(B5396,[1]BASES!$A$2:$C$10701,3,0)</f>
        <v>21</v>
      </c>
      <c r="G5396" s="65">
        <f t="shared" si="469"/>
        <v>917.20320000000004</v>
      </c>
      <c r="H5396" s="66"/>
      <c r="I5396" s="67"/>
      <c r="J5396" s="67"/>
      <c r="K5396" s="67"/>
      <c r="L5396" s="67"/>
      <c r="M5396" s="68"/>
      <c r="N5396" s="69"/>
      <c r="O5396" s="70">
        <f t="shared" si="457"/>
        <v>0</v>
      </c>
      <c r="P5396" s="71">
        <f t="shared" si="458"/>
        <v>0</v>
      </c>
      <c r="Q5396" s="7">
        <v>1</v>
      </c>
      <c r="R5396" s="72">
        <f>+VLOOKUP(B5396,[1]BASES!$A$2:$E$10701,5,0)</f>
        <v>789.60330578512401</v>
      </c>
      <c r="S5396" s="71">
        <f t="shared" si="470"/>
        <v>0</v>
      </c>
      <c r="T5396" s="71">
        <v>0</v>
      </c>
      <c r="U5396" s="71">
        <f t="shared" si="473"/>
        <v>0</v>
      </c>
      <c r="V5396" s="7">
        <v>0</v>
      </c>
      <c r="W5396" s="7">
        <v>0</v>
      </c>
      <c r="X5396" s="7">
        <v>0</v>
      </c>
      <c r="Y5396" s="73">
        <v>0.04</v>
      </c>
      <c r="Z5396" s="7"/>
      <c r="AA5396" s="7"/>
      <c r="AB5396" s="7"/>
      <c r="AC5396" s="7"/>
    </row>
    <row r="5397" spans="2:29" ht="15.75" customHeight="1" x14ac:dyDescent="0.25">
      <c r="B5397" s="62">
        <v>31200</v>
      </c>
      <c r="C5397" s="63" t="s">
        <v>5402</v>
      </c>
      <c r="D5397" s="64">
        <f t="shared" si="471"/>
        <v>56305.697851239667</v>
      </c>
      <c r="E5397" s="64">
        <f t="shared" si="472"/>
        <v>68129.89439999999</v>
      </c>
      <c r="F5397" s="64">
        <f>+VLOOKUP(B5397,[1]BASES!$A$2:$C$10701,3,0)</f>
        <v>21</v>
      </c>
      <c r="G5397" s="65">
        <f t="shared" si="469"/>
        <v>68129.89439999999</v>
      </c>
      <c r="H5397" s="66"/>
      <c r="I5397" s="67"/>
      <c r="J5397" s="67"/>
      <c r="K5397" s="67"/>
      <c r="L5397" s="67"/>
      <c r="M5397" s="68"/>
      <c r="N5397" s="69"/>
      <c r="O5397" s="70">
        <f t="shared" si="457"/>
        <v>0</v>
      </c>
      <c r="P5397" s="71">
        <f t="shared" si="458"/>
        <v>0</v>
      </c>
      <c r="Q5397" s="7">
        <v>1</v>
      </c>
      <c r="R5397" s="72">
        <f>+VLOOKUP(B5397,[1]BASES!$A$2:$E$10701,5,0)</f>
        <v>58651.768595041322</v>
      </c>
      <c r="S5397" s="71">
        <f t="shared" si="470"/>
        <v>0</v>
      </c>
      <c r="T5397" s="71">
        <v>0</v>
      </c>
      <c r="U5397" s="71">
        <f t="shared" si="473"/>
        <v>0</v>
      </c>
      <c r="V5397" s="7">
        <v>0</v>
      </c>
      <c r="W5397" s="7">
        <v>0</v>
      </c>
      <c r="X5397" s="7">
        <v>0</v>
      </c>
      <c r="Y5397" s="73">
        <v>0.04</v>
      </c>
      <c r="Z5397" s="7"/>
      <c r="AA5397" s="7"/>
      <c r="AB5397" s="7"/>
      <c r="AC5397" s="7"/>
    </row>
    <row r="5398" spans="2:29" ht="15.75" customHeight="1" x14ac:dyDescent="0.25">
      <c r="B5398" s="62">
        <v>36700</v>
      </c>
      <c r="C5398" s="63" t="s">
        <v>5403</v>
      </c>
      <c r="D5398" s="64">
        <f t="shared" si="471"/>
        <v>33492.122975206614</v>
      </c>
      <c r="E5398" s="64">
        <f t="shared" si="472"/>
        <v>40525.468800000002</v>
      </c>
      <c r="F5398" s="64">
        <f>+VLOOKUP(B5398,[1]BASES!$A$2:$C$10701,3,0)</f>
        <v>21</v>
      </c>
      <c r="G5398" s="65">
        <f t="shared" si="469"/>
        <v>40525.468800000002</v>
      </c>
      <c r="H5398" s="66"/>
      <c r="I5398" s="67"/>
      <c r="J5398" s="67"/>
      <c r="K5398" s="67"/>
      <c r="L5398" s="67"/>
      <c r="M5398" s="68"/>
      <c r="N5398" s="69"/>
      <c r="O5398" s="70">
        <f t="shared" si="457"/>
        <v>0</v>
      </c>
      <c r="P5398" s="71">
        <f t="shared" si="458"/>
        <v>0</v>
      </c>
      <c r="Q5398" s="7">
        <v>1</v>
      </c>
      <c r="R5398" s="72">
        <f>+VLOOKUP(B5398,[1]BASES!$A$2:$E$10701,5,0)</f>
        <v>34887.628099173555</v>
      </c>
      <c r="S5398" s="71">
        <f t="shared" si="470"/>
        <v>0</v>
      </c>
      <c r="T5398" s="71">
        <v>0</v>
      </c>
      <c r="U5398" s="71">
        <f t="shared" si="473"/>
        <v>0</v>
      </c>
      <c r="V5398" s="7">
        <v>0</v>
      </c>
      <c r="W5398" s="7">
        <v>0</v>
      </c>
      <c r="X5398" s="7">
        <v>0</v>
      </c>
      <c r="Y5398" s="73">
        <v>0.04</v>
      </c>
      <c r="Z5398" s="7"/>
      <c r="AA5398" s="7"/>
      <c r="AB5398" s="7"/>
      <c r="AC5398" s="7"/>
    </row>
    <row r="5399" spans="2:29" ht="15.75" customHeight="1" x14ac:dyDescent="0.25">
      <c r="B5399" s="62">
        <v>38026</v>
      </c>
      <c r="C5399" s="63" t="s">
        <v>5404</v>
      </c>
      <c r="D5399" s="64">
        <f t="shared" si="471"/>
        <v>2351.2066115702482</v>
      </c>
      <c r="E5399" s="64">
        <f t="shared" si="472"/>
        <v>2844.9600000000005</v>
      </c>
      <c r="F5399" s="64">
        <f>+VLOOKUP(B5399,[1]BASES!$A$2:$C$10701,3,0)</f>
        <v>21</v>
      </c>
      <c r="G5399" s="65">
        <f t="shared" si="469"/>
        <v>2844.9600000000005</v>
      </c>
      <c r="H5399" s="66"/>
      <c r="I5399" s="67"/>
      <c r="J5399" s="67"/>
      <c r="K5399" s="67"/>
      <c r="L5399" s="67"/>
      <c r="M5399" s="68"/>
      <c r="N5399" s="69"/>
      <c r="O5399" s="70">
        <f t="shared" si="457"/>
        <v>0</v>
      </c>
      <c r="P5399" s="71">
        <f t="shared" si="458"/>
        <v>0</v>
      </c>
      <c r="Q5399" s="7">
        <v>1</v>
      </c>
      <c r="R5399" s="72">
        <f>+VLOOKUP(B5399,[1]BASES!$A$2:$E$10701,5,0)</f>
        <v>2449.1735537190084</v>
      </c>
      <c r="S5399" s="71">
        <f t="shared" si="470"/>
        <v>0</v>
      </c>
      <c r="T5399" s="71">
        <v>0</v>
      </c>
      <c r="U5399" s="71">
        <f t="shared" si="473"/>
        <v>0</v>
      </c>
      <c r="V5399" s="7">
        <v>0</v>
      </c>
      <c r="W5399" s="7">
        <v>0</v>
      </c>
      <c r="X5399" s="7">
        <v>0</v>
      </c>
      <c r="Y5399" s="73">
        <v>0.04</v>
      </c>
      <c r="Z5399" s="7"/>
      <c r="AA5399" s="7"/>
      <c r="AB5399" s="7"/>
      <c r="AC5399" s="7"/>
    </row>
    <row r="5400" spans="2:29" ht="15.75" customHeight="1" x14ac:dyDescent="0.25">
      <c r="B5400" s="62">
        <v>38027</v>
      </c>
      <c r="C5400" s="63" t="s">
        <v>5405</v>
      </c>
      <c r="D5400" s="64">
        <f t="shared" si="471"/>
        <v>4887.8519008264457</v>
      </c>
      <c r="E5400" s="64">
        <f t="shared" si="472"/>
        <v>5914.3007999999991</v>
      </c>
      <c r="F5400" s="64">
        <f>+VLOOKUP(B5400,[1]BASES!$A$2:$C$10701,3,0)</f>
        <v>21</v>
      </c>
      <c r="G5400" s="65">
        <f t="shared" si="469"/>
        <v>5914.3007999999991</v>
      </c>
      <c r="H5400" s="66"/>
      <c r="I5400" s="67"/>
      <c r="J5400" s="67"/>
      <c r="K5400" s="67"/>
      <c r="L5400" s="67"/>
      <c r="M5400" s="68"/>
      <c r="N5400" s="69"/>
      <c r="O5400" s="70">
        <f t="shared" si="457"/>
        <v>0</v>
      </c>
      <c r="P5400" s="71">
        <f t="shared" si="458"/>
        <v>0</v>
      </c>
      <c r="Q5400" s="7">
        <v>1</v>
      </c>
      <c r="R5400" s="72">
        <f>+VLOOKUP(B5400,[1]BASES!$A$2:$E$10701,5,0)</f>
        <v>5091.5123966942147</v>
      </c>
      <c r="S5400" s="71">
        <f t="shared" si="470"/>
        <v>0</v>
      </c>
      <c r="T5400" s="71">
        <v>0</v>
      </c>
      <c r="U5400" s="71">
        <f t="shared" si="473"/>
        <v>0</v>
      </c>
      <c r="V5400" s="7">
        <v>0</v>
      </c>
      <c r="W5400" s="7">
        <v>0</v>
      </c>
      <c r="X5400" s="7">
        <v>0</v>
      </c>
      <c r="Y5400" s="73">
        <v>0.04</v>
      </c>
      <c r="Z5400" s="7"/>
      <c r="AA5400" s="7"/>
      <c r="AB5400" s="7"/>
      <c r="AC5400" s="7"/>
    </row>
    <row r="5401" spans="2:29" ht="15.75" customHeight="1" x14ac:dyDescent="0.25">
      <c r="B5401" s="62">
        <v>38028</v>
      </c>
      <c r="C5401" s="63" t="s">
        <v>5406</v>
      </c>
      <c r="D5401" s="64">
        <f t="shared" si="471"/>
        <v>7440.7378512396699</v>
      </c>
      <c r="E5401" s="64">
        <f t="shared" si="472"/>
        <v>9003.2928000000011</v>
      </c>
      <c r="F5401" s="64">
        <f>+VLOOKUP(B5401,[1]BASES!$A$2:$C$10701,3,0)</f>
        <v>21</v>
      </c>
      <c r="G5401" s="65">
        <f t="shared" si="469"/>
        <v>9003.2928000000011</v>
      </c>
      <c r="H5401" s="66"/>
      <c r="I5401" s="67"/>
      <c r="J5401" s="67"/>
      <c r="K5401" s="67"/>
      <c r="L5401" s="67"/>
      <c r="M5401" s="68"/>
      <c r="N5401" s="69"/>
      <c r="O5401" s="70">
        <f t="shared" si="457"/>
        <v>0</v>
      </c>
      <c r="P5401" s="71">
        <f t="shared" si="458"/>
        <v>0</v>
      </c>
      <c r="Q5401" s="7">
        <v>1</v>
      </c>
      <c r="R5401" s="72">
        <f>+VLOOKUP(B5401,[1]BASES!$A$2:$E$10701,5,0)</f>
        <v>7750.7685950413224</v>
      </c>
      <c r="S5401" s="71">
        <f t="shared" si="470"/>
        <v>0</v>
      </c>
      <c r="T5401" s="71">
        <v>0</v>
      </c>
      <c r="U5401" s="71">
        <f t="shared" si="473"/>
        <v>0</v>
      </c>
      <c r="V5401" s="7">
        <v>0</v>
      </c>
      <c r="W5401" s="7">
        <v>0</v>
      </c>
      <c r="X5401" s="7">
        <v>0</v>
      </c>
      <c r="Y5401" s="73">
        <v>0.04</v>
      </c>
      <c r="Z5401" s="7"/>
      <c r="AA5401" s="7"/>
      <c r="AB5401" s="7"/>
      <c r="AC5401" s="7"/>
    </row>
    <row r="5402" spans="2:29" ht="15.75" customHeight="1" x14ac:dyDescent="0.25">
      <c r="B5402" s="62">
        <v>44550</v>
      </c>
      <c r="C5402" s="63" t="s">
        <v>5407</v>
      </c>
      <c r="D5402" s="64">
        <f t="shared" si="471"/>
        <v>1350.8945454545456</v>
      </c>
      <c r="E5402" s="64">
        <f t="shared" si="472"/>
        <v>1634.5824000000002</v>
      </c>
      <c r="F5402" s="64">
        <f>+VLOOKUP(B5402,[1]BASES!$A$2:$C$10701,3,0)</f>
        <v>21</v>
      </c>
      <c r="G5402" s="65">
        <f t="shared" si="469"/>
        <v>1634.5824000000002</v>
      </c>
      <c r="H5402" s="66"/>
      <c r="I5402" s="67"/>
      <c r="J5402" s="67"/>
      <c r="K5402" s="67"/>
      <c r="L5402" s="67"/>
      <c r="M5402" s="68"/>
      <c r="N5402" s="69"/>
      <c r="O5402" s="70">
        <f t="shared" si="457"/>
        <v>0</v>
      </c>
      <c r="P5402" s="71">
        <f t="shared" si="458"/>
        <v>0</v>
      </c>
      <c r="Q5402" s="7">
        <v>1</v>
      </c>
      <c r="R5402" s="72">
        <f>+VLOOKUP(B5402,[1]BASES!$A$2:$E$10701,5,0)</f>
        <v>1407.1818181818182</v>
      </c>
      <c r="S5402" s="71">
        <f t="shared" si="470"/>
        <v>0</v>
      </c>
      <c r="T5402" s="71">
        <v>0</v>
      </c>
      <c r="U5402" s="71">
        <f t="shared" si="473"/>
        <v>0</v>
      </c>
      <c r="V5402" s="7">
        <v>0</v>
      </c>
      <c r="W5402" s="7">
        <v>0</v>
      </c>
      <c r="X5402" s="7">
        <v>0</v>
      </c>
      <c r="Y5402" s="73">
        <v>0.04</v>
      </c>
      <c r="Z5402" s="7"/>
      <c r="AA5402" s="7"/>
      <c r="AB5402" s="7"/>
      <c r="AC5402" s="7"/>
    </row>
    <row r="5403" spans="2:29" ht="15.75" customHeight="1" x14ac:dyDescent="0.25">
      <c r="B5403" s="62">
        <v>45889</v>
      </c>
      <c r="C5403" s="63" t="s">
        <v>5408</v>
      </c>
      <c r="D5403" s="64">
        <f t="shared" si="471"/>
        <v>3465.219173553719</v>
      </c>
      <c r="E5403" s="64">
        <f t="shared" si="472"/>
        <v>4192.9152000000004</v>
      </c>
      <c r="F5403" s="64">
        <f>+VLOOKUP(B5403,[1]BASES!$A$2:$C$10701,3,0)</f>
        <v>21</v>
      </c>
      <c r="G5403" s="65">
        <f t="shared" si="469"/>
        <v>4192.9152000000004</v>
      </c>
      <c r="H5403" s="66"/>
      <c r="I5403" s="67"/>
      <c r="J5403" s="67"/>
      <c r="K5403" s="67"/>
      <c r="L5403" s="67"/>
      <c r="M5403" s="68"/>
      <c r="N5403" s="69"/>
      <c r="O5403" s="70">
        <f t="shared" si="457"/>
        <v>0</v>
      </c>
      <c r="P5403" s="71">
        <f t="shared" si="458"/>
        <v>0</v>
      </c>
      <c r="Q5403" s="7">
        <v>1</v>
      </c>
      <c r="R5403" s="72">
        <f>+VLOOKUP(B5403,[1]BASES!$A$2:$E$10701,5,0)</f>
        <v>3609.6033057851241</v>
      </c>
      <c r="S5403" s="71">
        <f t="shared" si="470"/>
        <v>0</v>
      </c>
      <c r="T5403" s="71">
        <v>0</v>
      </c>
      <c r="U5403" s="71">
        <f t="shared" si="473"/>
        <v>0</v>
      </c>
      <c r="V5403" s="7">
        <v>0</v>
      </c>
      <c r="W5403" s="7">
        <v>0</v>
      </c>
      <c r="X5403" s="7">
        <v>0</v>
      </c>
      <c r="Y5403" s="73">
        <v>0.04</v>
      </c>
      <c r="Z5403" s="7"/>
      <c r="AA5403" s="7"/>
      <c r="AB5403" s="7"/>
      <c r="AC5403" s="7"/>
    </row>
    <row r="5404" spans="2:29" ht="15.75" customHeight="1" x14ac:dyDescent="0.25">
      <c r="B5404" s="62">
        <v>45932</v>
      </c>
      <c r="C5404" s="63" t="s">
        <v>5409</v>
      </c>
      <c r="D5404" s="64">
        <f t="shared" si="471"/>
        <v>186.79537190082644</v>
      </c>
      <c r="E5404" s="64">
        <f t="shared" si="472"/>
        <v>226.0224</v>
      </c>
      <c r="F5404" s="64">
        <f>+VLOOKUP(B5404,[1]BASES!$A$2:$C$10701,3,0)</f>
        <v>21</v>
      </c>
      <c r="G5404" s="65">
        <f t="shared" si="469"/>
        <v>226.0224</v>
      </c>
      <c r="H5404" s="66"/>
      <c r="I5404" s="67"/>
      <c r="J5404" s="67"/>
      <c r="K5404" s="67"/>
      <c r="L5404" s="67"/>
      <c r="M5404" s="68"/>
      <c r="N5404" s="69"/>
      <c r="O5404" s="70">
        <f t="shared" si="457"/>
        <v>0</v>
      </c>
      <c r="P5404" s="71">
        <f t="shared" si="458"/>
        <v>0</v>
      </c>
      <c r="Q5404" s="7">
        <v>1</v>
      </c>
      <c r="R5404" s="72">
        <f>+VLOOKUP(B5404,[1]BASES!$A$2:$E$10701,5,0)</f>
        <v>194.57851239669421</v>
      </c>
      <c r="S5404" s="71">
        <f t="shared" si="470"/>
        <v>0</v>
      </c>
      <c r="T5404" s="71">
        <v>0</v>
      </c>
      <c r="U5404" s="71">
        <f t="shared" si="473"/>
        <v>0</v>
      </c>
      <c r="V5404" s="7">
        <v>0</v>
      </c>
      <c r="W5404" s="7">
        <v>0</v>
      </c>
      <c r="X5404" s="7">
        <v>0</v>
      </c>
      <c r="Y5404" s="73">
        <v>0.04</v>
      </c>
      <c r="Z5404" s="7"/>
      <c r="AA5404" s="7"/>
      <c r="AB5404" s="7"/>
      <c r="AC5404" s="7"/>
    </row>
    <row r="5405" spans="2:29" ht="15.75" customHeight="1" x14ac:dyDescent="0.25">
      <c r="B5405" s="62">
        <v>46649</v>
      </c>
      <c r="C5405" s="63" t="s">
        <v>5410</v>
      </c>
      <c r="D5405" s="64">
        <f t="shared" si="471"/>
        <v>93.397685950413219</v>
      </c>
      <c r="E5405" s="64">
        <f t="shared" si="472"/>
        <v>113.0112</v>
      </c>
      <c r="F5405" s="64">
        <f>+VLOOKUP(B5405,[1]BASES!$A$2:$C$10701,3,0)</f>
        <v>21</v>
      </c>
      <c r="G5405" s="65">
        <f t="shared" si="469"/>
        <v>113.0112</v>
      </c>
      <c r="H5405" s="66"/>
      <c r="I5405" s="67"/>
      <c r="J5405" s="67"/>
      <c r="K5405" s="67"/>
      <c r="L5405" s="67"/>
      <c r="M5405" s="68"/>
      <c r="N5405" s="69"/>
      <c r="O5405" s="70">
        <f t="shared" si="457"/>
        <v>0</v>
      </c>
      <c r="P5405" s="71">
        <f t="shared" si="458"/>
        <v>0</v>
      </c>
      <c r="Q5405" s="7">
        <v>1</v>
      </c>
      <c r="R5405" s="72">
        <f>+VLOOKUP(B5405,[1]BASES!$A$2:$E$10701,5,0)</f>
        <v>97.289256198347104</v>
      </c>
      <c r="S5405" s="71">
        <f t="shared" si="470"/>
        <v>0</v>
      </c>
      <c r="T5405" s="71">
        <v>0</v>
      </c>
      <c r="U5405" s="71">
        <f t="shared" si="473"/>
        <v>0</v>
      </c>
      <c r="V5405" s="7">
        <v>0</v>
      </c>
      <c r="W5405" s="7">
        <v>0</v>
      </c>
      <c r="X5405" s="7">
        <v>0</v>
      </c>
      <c r="Y5405" s="73">
        <v>0.04</v>
      </c>
      <c r="Z5405" s="7"/>
      <c r="AA5405" s="7"/>
      <c r="AB5405" s="7"/>
      <c r="AC5405" s="7"/>
    </row>
    <row r="5406" spans="2:29" ht="15.75" customHeight="1" x14ac:dyDescent="0.25">
      <c r="B5406" s="62">
        <v>46650</v>
      </c>
      <c r="C5406" s="63" t="s">
        <v>5411</v>
      </c>
      <c r="D5406" s="64">
        <f t="shared" si="471"/>
        <v>3911.9047933884303</v>
      </c>
      <c r="E5406" s="64">
        <f t="shared" si="472"/>
        <v>4733.4048000000003</v>
      </c>
      <c r="F5406" s="64">
        <f>+VLOOKUP(B5406,[1]BASES!$A$2:$C$10701,3,0)</f>
        <v>21</v>
      </c>
      <c r="G5406" s="65">
        <f t="shared" si="469"/>
        <v>4733.4048000000003</v>
      </c>
      <c r="H5406" s="66"/>
      <c r="I5406" s="67"/>
      <c r="J5406" s="67"/>
      <c r="K5406" s="67"/>
      <c r="L5406" s="67"/>
      <c r="M5406" s="68"/>
      <c r="N5406" s="69"/>
      <c r="O5406" s="70">
        <f t="shared" si="457"/>
        <v>0</v>
      </c>
      <c r="P5406" s="71">
        <f t="shared" si="458"/>
        <v>0</v>
      </c>
      <c r="Q5406" s="7">
        <v>1</v>
      </c>
      <c r="R5406" s="72">
        <f>+VLOOKUP(B5406,[1]BASES!$A$2:$E$10701,5,0)</f>
        <v>4074.9008264462814</v>
      </c>
      <c r="S5406" s="71">
        <f t="shared" si="470"/>
        <v>0</v>
      </c>
      <c r="T5406" s="71">
        <v>0</v>
      </c>
      <c r="U5406" s="71">
        <f t="shared" si="473"/>
        <v>0</v>
      </c>
      <c r="V5406" s="7">
        <v>0</v>
      </c>
      <c r="W5406" s="7">
        <v>0</v>
      </c>
      <c r="X5406" s="7">
        <v>0</v>
      </c>
      <c r="Y5406" s="73">
        <v>0.04</v>
      </c>
      <c r="Z5406" s="7"/>
      <c r="AA5406" s="7"/>
      <c r="AB5406" s="7"/>
      <c r="AC5406" s="7"/>
    </row>
    <row r="5407" spans="2:29" ht="15.75" customHeight="1" x14ac:dyDescent="0.25">
      <c r="B5407" s="62">
        <v>46713</v>
      </c>
      <c r="C5407" s="63" t="s">
        <v>5412</v>
      </c>
      <c r="D5407" s="64">
        <f t="shared" si="471"/>
        <v>1391.5001652892563</v>
      </c>
      <c r="E5407" s="64">
        <f t="shared" si="472"/>
        <v>1683.7152000000001</v>
      </c>
      <c r="F5407" s="64">
        <f>+VLOOKUP(B5407,[1]BASES!$A$2:$C$10701,3,0)</f>
        <v>21</v>
      </c>
      <c r="G5407" s="65">
        <f t="shared" si="469"/>
        <v>1683.7152000000001</v>
      </c>
      <c r="H5407" s="66"/>
      <c r="I5407" s="67"/>
      <c r="J5407" s="67"/>
      <c r="K5407" s="67"/>
      <c r="L5407" s="67"/>
      <c r="M5407" s="68"/>
      <c r="N5407" s="69"/>
      <c r="O5407" s="70">
        <f t="shared" si="457"/>
        <v>0</v>
      </c>
      <c r="P5407" s="71">
        <f t="shared" si="458"/>
        <v>0</v>
      </c>
      <c r="Q5407" s="7">
        <v>1</v>
      </c>
      <c r="R5407" s="72">
        <f>+VLOOKUP(B5407,[1]BASES!$A$2:$E$10701,5,0)</f>
        <v>1449.4793388429753</v>
      </c>
      <c r="S5407" s="71">
        <f t="shared" si="470"/>
        <v>0</v>
      </c>
      <c r="T5407" s="71">
        <v>0</v>
      </c>
      <c r="U5407" s="71">
        <f t="shared" si="473"/>
        <v>0</v>
      </c>
      <c r="V5407" s="7">
        <v>0</v>
      </c>
      <c r="W5407" s="7">
        <v>0</v>
      </c>
      <c r="X5407" s="7">
        <v>0</v>
      </c>
      <c r="Y5407" s="73">
        <v>0.04</v>
      </c>
      <c r="Z5407" s="7"/>
      <c r="AA5407" s="7"/>
      <c r="AB5407" s="7"/>
      <c r="AC5407" s="7"/>
    </row>
    <row r="5408" spans="2:29" ht="15.75" customHeight="1" x14ac:dyDescent="0.25">
      <c r="B5408" s="62">
        <v>46940</v>
      </c>
      <c r="C5408" s="63" t="s">
        <v>5413</v>
      </c>
      <c r="D5408" s="64">
        <f t="shared" si="471"/>
        <v>40708.165289256198</v>
      </c>
      <c r="E5408" s="64">
        <f t="shared" si="472"/>
        <v>49256.88</v>
      </c>
      <c r="F5408" s="64">
        <f>+VLOOKUP(B5408,[1]BASES!$A$2:$C$10701,3,0)</f>
        <v>21</v>
      </c>
      <c r="G5408" s="65">
        <f t="shared" si="469"/>
        <v>49256.88</v>
      </c>
      <c r="H5408" s="66"/>
      <c r="I5408" s="67"/>
      <c r="J5408" s="67"/>
      <c r="K5408" s="67"/>
      <c r="L5408" s="67"/>
      <c r="M5408" s="68"/>
      <c r="N5408" s="69"/>
      <c r="O5408" s="70">
        <f t="shared" si="457"/>
        <v>0</v>
      </c>
      <c r="P5408" s="71">
        <f t="shared" si="458"/>
        <v>0</v>
      </c>
      <c r="Q5408" s="7">
        <v>1</v>
      </c>
      <c r="R5408" s="72">
        <f>+VLOOKUP(B5408,[1]BASES!$A$2:$E$10701,5,0)</f>
        <v>42404.338842975209</v>
      </c>
      <c r="S5408" s="71">
        <f t="shared" si="470"/>
        <v>0</v>
      </c>
      <c r="T5408" s="71">
        <v>0</v>
      </c>
      <c r="U5408" s="71">
        <f t="shared" si="473"/>
        <v>0</v>
      </c>
      <c r="V5408" s="7">
        <v>0</v>
      </c>
      <c r="W5408" s="7">
        <v>0</v>
      </c>
      <c r="X5408" s="7">
        <v>0</v>
      </c>
      <c r="Y5408" s="73">
        <v>0.04</v>
      </c>
      <c r="Z5408" s="7"/>
      <c r="AA5408" s="7"/>
      <c r="AB5408" s="7"/>
      <c r="AC5408" s="7"/>
    </row>
    <row r="5409" spans="2:29" ht="15.75" customHeight="1" x14ac:dyDescent="0.25">
      <c r="B5409" s="62">
        <v>46941</v>
      </c>
      <c r="C5409" s="63" t="s">
        <v>5414</v>
      </c>
      <c r="D5409" s="64">
        <f t="shared" si="471"/>
        <v>54376.819834710746</v>
      </c>
      <c r="E5409" s="64">
        <f t="shared" si="472"/>
        <v>65795.952000000005</v>
      </c>
      <c r="F5409" s="64">
        <f>+VLOOKUP(B5409,[1]BASES!$A$2:$C$10701,3,0)</f>
        <v>21</v>
      </c>
      <c r="G5409" s="65">
        <f t="shared" si="469"/>
        <v>65795.952000000005</v>
      </c>
      <c r="H5409" s="66"/>
      <c r="I5409" s="67"/>
      <c r="J5409" s="67"/>
      <c r="K5409" s="67"/>
      <c r="L5409" s="67"/>
      <c r="M5409" s="68"/>
      <c r="N5409" s="69"/>
      <c r="O5409" s="70">
        <f t="shared" si="457"/>
        <v>0</v>
      </c>
      <c r="P5409" s="71">
        <f t="shared" si="458"/>
        <v>0</v>
      </c>
      <c r="Q5409" s="7">
        <v>1</v>
      </c>
      <c r="R5409" s="72">
        <f>+VLOOKUP(B5409,[1]BASES!$A$2:$E$10701,5,0)</f>
        <v>56642.520661157025</v>
      </c>
      <c r="S5409" s="71">
        <f t="shared" si="470"/>
        <v>0</v>
      </c>
      <c r="T5409" s="71">
        <v>0</v>
      </c>
      <c r="U5409" s="71">
        <f t="shared" si="473"/>
        <v>0</v>
      </c>
      <c r="V5409" s="7">
        <v>0</v>
      </c>
      <c r="W5409" s="7">
        <v>0</v>
      </c>
      <c r="X5409" s="7">
        <v>0</v>
      </c>
      <c r="Y5409" s="73">
        <v>0.04</v>
      </c>
      <c r="Z5409" s="7"/>
      <c r="AA5409" s="7"/>
      <c r="AB5409" s="7"/>
      <c r="AC5409" s="7"/>
    </row>
    <row r="5410" spans="2:29" ht="15.75" customHeight="1" x14ac:dyDescent="0.25">
      <c r="B5410" s="62">
        <v>47105</v>
      </c>
      <c r="C5410" s="63" t="s">
        <v>5415</v>
      </c>
      <c r="D5410" s="64">
        <f t="shared" si="471"/>
        <v>67669.170247933886</v>
      </c>
      <c r="E5410" s="64">
        <f t="shared" si="472"/>
        <v>81879.695999999996</v>
      </c>
      <c r="F5410" s="64">
        <f>+VLOOKUP(B5410,[1]BASES!$A$2:$C$10701,3,0)</f>
        <v>21</v>
      </c>
      <c r="G5410" s="65">
        <f t="shared" si="469"/>
        <v>81879.695999999996</v>
      </c>
      <c r="H5410" s="66"/>
      <c r="I5410" s="67"/>
      <c r="J5410" s="67"/>
      <c r="K5410" s="67"/>
      <c r="L5410" s="67"/>
      <c r="M5410" s="68"/>
      <c r="N5410" s="69"/>
      <c r="O5410" s="70">
        <f t="shared" si="457"/>
        <v>0</v>
      </c>
      <c r="P5410" s="71">
        <f t="shared" si="458"/>
        <v>0</v>
      </c>
      <c r="Q5410" s="7">
        <v>1</v>
      </c>
      <c r="R5410" s="72">
        <f>+VLOOKUP(B5410,[1]BASES!$A$2:$E$10701,5,0)</f>
        <v>70488.719008264467</v>
      </c>
      <c r="S5410" s="71">
        <f t="shared" si="470"/>
        <v>0</v>
      </c>
      <c r="T5410" s="71">
        <v>0</v>
      </c>
      <c r="U5410" s="71">
        <f t="shared" si="473"/>
        <v>0</v>
      </c>
      <c r="V5410" s="7">
        <v>0</v>
      </c>
      <c r="W5410" s="7">
        <v>0</v>
      </c>
      <c r="X5410" s="7">
        <v>0</v>
      </c>
      <c r="Y5410" s="73">
        <v>0.04</v>
      </c>
      <c r="Z5410" s="7"/>
      <c r="AA5410" s="7"/>
      <c r="AB5410" s="7"/>
      <c r="AC5410" s="7"/>
    </row>
    <row r="5411" spans="2:29" ht="15.75" customHeight="1" x14ac:dyDescent="0.25">
      <c r="B5411" s="62">
        <v>47106</v>
      </c>
      <c r="C5411" s="63" t="s">
        <v>5416</v>
      </c>
      <c r="D5411" s="64">
        <f t="shared" si="471"/>
        <v>147496.37553719009</v>
      </c>
      <c r="E5411" s="64">
        <f t="shared" si="472"/>
        <v>178470.61440000002</v>
      </c>
      <c r="F5411" s="64">
        <f>+VLOOKUP(B5411,[1]BASES!$A$2:$C$10701,3,0)</f>
        <v>21</v>
      </c>
      <c r="G5411" s="65">
        <f t="shared" si="469"/>
        <v>178470.61440000002</v>
      </c>
      <c r="H5411" s="66"/>
      <c r="I5411" s="67"/>
      <c r="J5411" s="67"/>
      <c r="K5411" s="67"/>
      <c r="L5411" s="67"/>
      <c r="M5411" s="68"/>
      <c r="N5411" s="69"/>
      <c r="O5411" s="70">
        <f t="shared" si="457"/>
        <v>0</v>
      </c>
      <c r="P5411" s="71">
        <f t="shared" si="458"/>
        <v>0</v>
      </c>
      <c r="Q5411" s="7">
        <v>1</v>
      </c>
      <c r="R5411" s="72">
        <f>+VLOOKUP(B5411,[1]BASES!$A$2:$E$10701,5,0)</f>
        <v>153642.05785123969</v>
      </c>
      <c r="S5411" s="71">
        <f t="shared" si="470"/>
        <v>0</v>
      </c>
      <c r="T5411" s="71">
        <v>0</v>
      </c>
      <c r="U5411" s="71">
        <f t="shared" si="473"/>
        <v>0</v>
      </c>
      <c r="V5411" s="7">
        <v>0</v>
      </c>
      <c r="W5411" s="7">
        <v>0</v>
      </c>
      <c r="X5411" s="7">
        <v>0</v>
      </c>
      <c r="Y5411" s="73">
        <v>0.04</v>
      </c>
      <c r="Z5411" s="7"/>
      <c r="AA5411" s="7"/>
      <c r="AB5411" s="7"/>
      <c r="AC5411" s="7"/>
    </row>
    <row r="5412" spans="2:29" ht="15.75" customHeight="1" x14ac:dyDescent="0.25">
      <c r="B5412" s="62">
        <v>47579</v>
      </c>
      <c r="C5412" s="63" t="s">
        <v>5417</v>
      </c>
      <c r="D5412" s="64">
        <f t="shared" si="471"/>
        <v>25560.031735537192</v>
      </c>
      <c r="E5412" s="64">
        <f t="shared" si="472"/>
        <v>30927.638400000003</v>
      </c>
      <c r="F5412" s="64">
        <f>+VLOOKUP(B5412,[1]BASES!$A$2:$C$10701,3,0)</f>
        <v>21</v>
      </c>
      <c r="G5412" s="65">
        <f t="shared" si="469"/>
        <v>30927.638400000003</v>
      </c>
      <c r="H5412" s="66"/>
      <c r="I5412" s="67"/>
      <c r="J5412" s="67"/>
      <c r="K5412" s="67"/>
      <c r="L5412" s="67"/>
      <c r="M5412" s="68"/>
      <c r="N5412" s="69"/>
      <c r="O5412" s="70">
        <f t="shared" si="457"/>
        <v>0</v>
      </c>
      <c r="P5412" s="71">
        <f t="shared" si="458"/>
        <v>0</v>
      </c>
      <c r="Q5412" s="7">
        <v>1</v>
      </c>
      <c r="R5412" s="72">
        <f>+VLOOKUP(B5412,[1]BASES!$A$2:$E$10701,5,0)</f>
        <v>26625.03305785124</v>
      </c>
      <c r="S5412" s="71">
        <f t="shared" si="470"/>
        <v>0</v>
      </c>
      <c r="T5412" s="71">
        <v>0</v>
      </c>
      <c r="U5412" s="71">
        <f t="shared" si="473"/>
        <v>0</v>
      </c>
      <c r="V5412" s="7">
        <v>0</v>
      </c>
      <c r="W5412" s="7">
        <v>0</v>
      </c>
      <c r="X5412" s="7">
        <v>0</v>
      </c>
      <c r="Y5412" s="73">
        <v>0.04</v>
      </c>
      <c r="Z5412" s="7"/>
      <c r="AA5412" s="7"/>
      <c r="AB5412" s="7"/>
      <c r="AC5412" s="7"/>
    </row>
    <row r="5413" spans="2:29" ht="15.75" customHeight="1" x14ac:dyDescent="0.25">
      <c r="B5413" s="62">
        <v>47580</v>
      </c>
      <c r="C5413" s="63" t="s">
        <v>5418</v>
      </c>
      <c r="D5413" s="64">
        <f t="shared" si="471"/>
        <v>39032.409917355377</v>
      </c>
      <c r="E5413" s="64">
        <f t="shared" si="472"/>
        <v>47229.216000000008</v>
      </c>
      <c r="F5413" s="64">
        <f>+VLOOKUP(B5413,[1]BASES!$A$2:$C$10701,3,0)</f>
        <v>21</v>
      </c>
      <c r="G5413" s="65">
        <f t="shared" si="469"/>
        <v>47229.216000000008</v>
      </c>
      <c r="H5413" s="66"/>
      <c r="I5413" s="67"/>
      <c r="J5413" s="67"/>
      <c r="K5413" s="67"/>
      <c r="L5413" s="67"/>
      <c r="M5413" s="68"/>
      <c r="N5413" s="69"/>
      <c r="O5413" s="70">
        <f t="shared" si="457"/>
        <v>0</v>
      </c>
      <c r="P5413" s="71">
        <f t="shared" si="458"/>
        <v>0</v>
      </c>
      <c r="Q5413" s="7">
        <v>1</v>
      </c>
      <c r="R5413" s="72">
        <f>+VLOOKUP(B5413,[1]BASES!$A$2:$E$10701,5,0)</f>
        <v>40658.760330578516</v>
      </c>
      <c r="S5413" s="71">
        <f t="shared" si="470"/>
        <v>0</v>
      </c>
      <c r="T5413" s="71">
        <v>0</v>
      </c>
      <c r="U5413" s="71">
        <f t="shared" si="473"/>
        <v>0</v>
      </c>
      <c r="V5413" s="7">
        <v>0</v>
      </c>
      <c r="W5413" s="7">
        <v>0</v>
      </c>
      <c r="X5413" s="7">
        <v>0</v>
      </c>
      <c r="Y5413" s="73">
        <v>0.04</v>
      </c>
      <c r="Z5413" s="7"/>
      <c r="AA5413" s="7"/>
      <c r="AB5413" s="7"/>
      <c r="AC5413" s="7"/>
    </row>
    <row r="5414" spans="2:29" ht="15.75" customHeight="1" x14ac:dyDescent="0.25">
      <c r="B5414" s="62">
        <v>47656</v>
      </c>
      <c r="C5414" s="63" t="s">
        <v>5419</v>
      </c>
      <c r="D5414" s="64">
        <f t="shared" si="471"/>
        <v>69404.485289256205</v>
      </c>
      <c r="E5414" s="64">
        <f t="shared" si="472"/>
        <v>83979.427200000006</v>
      </c>
      <c r="F5414" s="64">
        <f>+VLOOKUP(B5414,[1]BASES!$A$2:$C$10701,3,0)</f>
        <v>21</v>
      </c>
      <c r="G5414" s="65">
        <f t="shared" si="469"/>
        <v>83979.427200000006</v>
      </c>
      <c r="H5414" s="66"/>
      <c r="I5414" s="67"/>
      <c r="J5414" s="67"/>
      <c r="K5414" s="67"/>
      <c r="L5414" s="67"/>
      <c r="M5414" s="68"/>
      <c r="N5414" s="69"/>
      <c r="O5414" s="70">
        <f t="shared" si="457"/>
        <v>0</v>
      </c>
      <c r="P5414" s="71">
        <f t="shared" si="458"/>
        <v>0</v>
      </c>
      <c r="Q5414" s="7">
        <v>1</v>
      </c>
      <c r="R5414" s="72">
        <f>+VLOOKUP(B5414,[1]BASES!$A$2:$E$10701,5,0)</f>
        <v>72296.338842975209</v>
      </c>
      <c r="S5414" s="71">
        <f t="shared" si="470"/>
        <v>0</v>
      </c>
      <c r="T5414" s="71">
        <v>0</v>
      </c>
      <c r="U5414" s="71">
        <f t="shared" si="473"/>
        <v>0</v>
      </c>
      <c r="V5414" s="7">
        <v>0</v>
      </c>
      <c r="W5414" s="7">
        <v>0</v>
      </c>
      <c r="X5414" s="7">
        <v>0</v>
      </c>
      <c r="Y5414" s="73">
        <v>0.04</v>
      </c>
      <c r="Z5414" s="7"/>
      <c r="AA5414" s="7"/>
      <c r="AB5414" s="7"/>
      <c r="AC5414" s="7"/>
    </row>
    <row r="5415" spans="2:29" ht="15.75" customHeight="1" x14ac:dyDescent="0.25">
      <c r="B5415" s="62">
        <v>10043</v>
      </c>
      <c r="C5415" s="63" t="s">
        <v>5420</v>
      </c>
      <c r="D5415" s="64">
        <f t="shared" si="471"/>
        <v>8736.1348760330584</v>
      </c>
      <c r="E5415" s="64">
        <f t="shared" si="472"/>
        <v>10570.7232</v>
      </c>
      <c r="F5415" s="64">
        <f>+VLOOKUP(B5415,[1]BASES!$A$2:$C$10701,3,0)</f>
        <v>21</v>
      </c>
      <c r="G5415" s="65">
        <f t="shared" si="469"/>
        <v>10570.7232</v>
      </c>
      <c r="H5415" s="66"/>
      <c r="I5415" s="67"/>
      <c r="J5415" s="67"/>
      <c r="K5415" s="67"/>
      <c r="L5415" s="67"/>
      <c r="M5415" s="68"/>
      <c r="N5415" s="69"/>
      <c r="O5415" s="70">
        <f t="shared" si="457"/>
        <v>0</v>
      </c>
      <c r="P5415" s="71">
        <f t="shared" si="458"/>
        <v>0</v>
      </c>
      <c r="Q5415" s="7">
        <v>1</v>
      </c>
      <c r="R5415" s="72">
        <f>+VLOOKUP(B5415,[1]BASES!$A$2:$E$10701,5,0)</f>
        <v>9100.1404958677685</v>
      </c>
      <c r="S5415" s="71">
        <f t="shared" si="470"/>
        <v>0</v>
      </c>
      <c r="T5415" s="71">
        <v>0</v>
      </c>
      <c r="U5415" s="71">
        <f t="shared" si="473"/>
        <v>0</v>
      </c>
      <c r="V5415" s="7">
        <v>0</v>
      </c>
      <c r="W5415" s="7">
        <v>0</v>
      </c>
      <c r="X5415" s="7">
        <v>0</v>
      </c>
      <c r="Y5415" s="73">
        <v>0.04</v>
      </c>
      <c r="Z5415" s="7"/>
      <c r="AA5415" s="7"/>
      <c r="AB5415" s="7"/>
      <c r="AC5415" s="7"/>
    </row>
    <row r="5416" spans="2:29" ht="15.75" customHeight="1" x14ac:dyDescent="0.25">
      <c r="B5416" s="62">
        <v>18191</v>
      </c>
      <c r="C5416" s="63" t="s">
        <v>5421</v>
      </c>
      <c r="D5416" s="64">
        <f t="shared" si="471"/>
        <v>10116.805289256199</v>
      </c>
      <c r="E5416" s="64">
        <f t="shared" si="472"/>
        <v>12241.334400000002</v>
      </c>
      <c r="F5416" s="64">
        <f>+VLOOKUP(B5416,[1]BASES!$A$2:$C$10701,3,0)</f>
        <v>21</v>
      </c>
      <c r="G5416" s="65">
        <f t="shared" si="469"/>
        <v>12241.334400000002</v>
      </c>
      <c r="H5416" s="66"/>
      <c r="I5416" s="67"/>
      <c r="J5416" s="67"/>
      <c r="K5416" s="67"/>
      <c r="L5416" s="67"/>
      <c r="M5416" s="68"/>
      <c r="N5416" s="69"/>
      <c r="O5416" s="70">
        <f t="shared" si="457"/>
        <v>0</v>
      </c>
      <c r="P5416" s="71">
        <f t="shared" si="458"/>
        <v>0</v>
      </c>
      <c r="Q5416" s="7">
        <v>1</v>
      </c>
      <c r="R5416" s="72">
        <f>+VLOOKUP(B5416,[1]BASES!$A$2:$E$10701,5,0)</f>
        <v>10538.338842975207</v>
      </c>
      <c r="S5416" s="71">
        <f t="shared" si="470"/>
        <v>0</v>
      </c>
      <c r="T5416" s="71">
        <v>0</v>
      </c>
      <c r="U5416" s="71">
        <f t="shared" si="473"/>
        <v>0</v>
      </c>
      <c r="V5416" s="7">
        <v>0</v>
      </c>
      <c r="W5416" s="7">
        <v>0</v>
      </c>
      <c r="X5416" s="7">
        <v>0</v>
      </c>
      <c r="Y5416" s="73">
        <v>0.04</v>
      </c>
      <c r="Z5416" s="7"/>
      <c r="AA5416" s="7"/>
      <c r="AB5416" s="7"/>
      <c r="AC5416" s="7"/>
    </row>
    <row r="5417" spans="2:29" ht="15.75" customHeight="1" x14ac:dyDescent="0.25">
      <c r="B5417" s="62">
        <v>18456</v>
      </c>
      <c r="C5417" s="63" t="s">
        <v>5422</v>
      </c>
      <c r="D5417" s="64">
        <f t="shared" si="471"/>
        <v>23110.016528925622</v>
      </c>
      <c r="E5417" s="64">
        <f t="shared" si="472"/>
        <v>27963.120000000003</v>
      </c>
      <c r="F5417" s="64">
        <f>+VLOOKUP(B5417,[1]BASES!$A$2:$C$10701,3,0)</f>
        <v>21</v>
      </c>
      <c r="G5417" s="65">
        <f t="shared" si="469"/>
        <v>27963.120000000003</v>
      </c>
      <c r="H5417" s="66"/>
      <c r="I5417" s="67"/>
      <c r="J5417" s="67"/>
      <c r="K5417" s="67"/>
      <c r="L5417" s="67"/>
      <c r="M5417" s="68"/>
      <c r="N5417" s="69"/>
      <c r="O5417" s="70">
        <f t="shared" si="457"/>
        <v>0</v>
      </c>
      <c r="P5417" s="71">
        <f t="shared" si="458"/>
        <v>0</v>
      </c>
      <c r="Q5417" s="7">
        <v>1</v>
      </c>
      <c r="R5417" s="72">
        <f>+VLOOKUP(B5417,[1]BASES!$A$2:$E$10701,5,0)</f>
        <v>24072.933884297523</v>
      </c>
      <c r="S5417" s="71">
        <f t="shared" si="470"/>
        <v>0</v>
      </c>
      <c r="T5417" s="71">
        <v>0</v>
      </c>
      <c r="U5417" s="71">
        <f t="shared" si="473"/>
        <v>0</v>
      </c>
      <c r="V5417" s="7">
        <v>0</v>
      </c>
      <c r="W5417" s="7">
        <v>0</v>
      </c>
      <c r="X5417" s="7">
        <v>0</v>
      </c>
      <c r="Y5417" s="73">
        <v>0.04</v>
      </c>
      <c r="Z5417" s="7"/>
      <c r="AA5417" s="7"/>
      <c r="AB5417" s="7"/>
      <c r="AC5417" s="7"/>
    </row>
    <row r="5418" spans="2:29" ht="15.75" customHeight="1" x14ac:dyDescent="0.25">
      <c r="B5418" s="62">
        <v>23184</v>
      </c>
      <c r="C5418" s="63" t="s">
        <v>5423</v>
      </c>
      <c r="D5418" s="64">
        <f t="shared" si="471"/>
        <v>4682.1024793388433</v>
      </c>
      <c r="E5418" s="64">
        <f t="shared" si="472"/>
        <v>5665.3440000000001</v>
      </c>
      <c r="F5418" s="64">
        <f>+VLOOKUP(B5418,[1]BASES!$A$2:$C$10701,3,0)</f>
        <v>21</v>
      </c>
      <c r="G5418" s="65">
        <f t="shared" si="469"/>
        <v>5665.3440000000001</v>
      </c>
      <c r="H5418" s="66"/>
      <c r="I5418" s="67"/>
      <c r="J5418" s="67"/>
      <c r="K5418" s="67"/>
      <c r="L5418" s="67"/>
      <c r="M5418" s="68"/>
      <c r="N5418" s="69"/>
      <c r="O5418" s="70">
        <f t="shared" si="457"/>
        <v>0</v>
      </c>
      <c r="P5418" s="71">
        <f t="shared" si="458"/>
        <v>0</v>
      </c>
      <c r="Q5418" s="7">
        <v>1</v>
      </c>
      <c r="R5418" s="72">
        <f>+VLOOKUP(B5418,[1]BASES!$A$2:$E$10701,5,0)</f>
        <v>4877.1900826446281</v>
      </c>
      <c r="S5418" s="71">
        <f t="shared" si="470"/>
        <v>0</v>
      </c>
      <c r="T5418" s="71">
        <v>0</v>
      </c>
      <c r="U5418" s="71">
        <f t="shared" si="473"/>
        <v>0</v>
      </c>
      <c r="V5418" s="7">
        <v>0</v>
      </c>
      <c r="W5418" s="7">
        <v>0</v>
      </c>
      <c r="X5418" s="7">
        <v>0</v>
      </c>
      <c r="Y5418" s="73">
        <v>0.04</v>
      </c>
      <c r="Z5418" s="7"/>
      <c r="AA5418" s="7"/>
      <c r="AB5418" s="7"/>
      <c r="AC5418" s="7"/>
    </row>
    <row r="5419" spans="2:29" ht="15.75" customHeight="1" x14ac:dyDescent="0.25">
      <c r="B5419" s="62">
        <v>23185</v>
      </c>
      <c r="C5419" s="63" t="s">
        <v>5424</v>
      </c>
      <c r="D5419" s="64">
        <f t="shared" si="471"/>
        <v>1985.7322314049586</v>
      </c>
      <c r="E5419" s="64">
        <f t="shared" si="472"/>
        <v>2402.7359999999999</v>
      </c>
      <c r="F5419" s="64">
        <f>+VLOOKUP(B5419,[1]BASES!$A$2:$C$10701,3,0)</f>
        <v>21</v>
      </c>
      <c r="G5419" s="65">
        <f t="shared" si="469"/>
        <v>2402.7359999999999</v>
      </c>
      <c r="H5419" s="66"/>
      <c r="I5419" s="67"/>
      <c r="J5419" s="67"/>
      <c r="K5419" s="67"/>
      <c r="L5419" s="67"/>
      <c r="M5419" s="68"/>
      <c r="N5419" s="69"/>
      <c r="O5419" s="70">
        <f t="shared" si="457"/>
        <v>0</v>
      </c>
      <c r="P5419" s="71">
        <f t="shared" si="458"/>
        <v>0</v>
      </c>
      <c r="Q5419" s="7">
        <v>1</v>
      </c>
      <c r="R5419" s="72">
        <f>+VLOOKUP(B5419,[1]BASES!$A$2:$E$10701,5,0)</f>
        <v>2068.4710743801652</v>
      </c>
      <c r="S5419" s="71">
        <f t="shared" si="470"/>
        <v>0</v>
      </c>
      <c r="T5419" s="71">
        <v>0</v>
      </c>
      <c r="U5419" s="71">
        <f t="shared" si="473"/>
        <v>0</v>
      </c>
      <c r="V5419" s="7">
        <v>0</v>
      </c>
      <c r="W5419" s="7">
        <v>0</v>
      </c>
      <c r="X5419" s="7">
        <v>0</v>
      </c>
      <c r="Y5419" s="73">
        <v>0.04</v>
      </c>
      <c r="Z5419" s="7"/>
      <c r="AA5419" s="7"/>
      <c r="AB5419" s="7"/>
      <c r="AC5419" s="7"/>
    </row>
    <row r="5420" spans="2:29" ht="15.75" customHeight="1" x14ac:dyDescent="0.25">
      <c r="B5420" s="62">
        <v>26665</v>
      </c>
      <c r="C5420" s="63" t="s">
        <v>5425</v>
      </c>
      <c r="D5420" s="64">
        <f t="shared" si="471"/>
        <v>23970.906446280995</v>
      </c>
      <c r="E5420" s="64">
        <f t="shared" si="472"/>
        <v>29004.796800000004</v>
      </c>
      <c r="F5420" s="64">
        <f>+VLOOKUP(B5420,[1]BASES!$A$2:$C$10701,3,0)</f>
        <v>21</v>
      </c>
      <c r="G5420" s="65">
        <f t="shared" si="469"/>
        <v>29004.796800000004</v>
      </c>
      <c r="H5420" s="66"/>
      <c r="I5420" s="67"/>
      <c r="J5420" s="67"/>
      <c r="K5420" s="67"/>
      <c r="L5420" s="67"/>
      <c r="M5420" s="68"/>
      <c r="N5420" s="69"/>
      <c r="O5420" s="70">
        <f t="shared" si="457"/>
        <v>0</v>
      </c>
      <c r="P5420" s="71">
        <f t="shared" si="458"/>
        <v>0</v>
      </c>
      <c r="Q5420" s="7">
        <v>1</v>
      </c>
      <c r="R5420" s="72">
        <f>+VLOOKUP(B5420,[1]BASES!$A$2:$E$10701,5,0)</f>
        <v>24969.694214876035</v>
      </c>
      <c r="S5420" s="71">
        <f t="shared" si="470"/>
        <v>0</v>
      </c>
      <c r="T5420" s="71">
        <v>0</v>
      </c>
      <c r="U5420" s="71">
        <f t="shared" si="473"/>
        <v>0</v>
      </c>
      <c r="V5420" s="7">
        <v>0</v>
      </c>
      <c r="W5420" s="7">
        <v>0</v>
      </c>
      <c r="X5420" s="7">
        <v>0</v>
      </c>
      <c r="Y5420" s="73">
        <v>0.04</v>
      </c>
      <c r="Z5420" s="7"/>
      <c r="AA5420" s="7"/>
      <c r="AB5420" s="7"/>
      <c r="AC5420" s="7"/>
    </row>
    <row r="5421" spans="2:29" ht="15.75" customHeight="1" x14ac:dyDescent="0.25">
      <c r="B5421" s="62">
        <v>27013</v>
      </c>
      <c r="C5421" s="63" t="s">
        <v>5426</v>
      </c>
      <c r="D5421" s="64">
        <f t="shared" si="471"/>
        <v>96928.589752066124</v>
      </c>
      <c r="E5421" s="64">
        <f t="shared" si="472"/>
        <v>117283.59360000001</v>
      </c>
      <c r="F5421" s="64">
        <f>+VLOOKUP(B5421,[1]BASES!$A$2:$C$10701,3,0)</f>
        <v>21</v>
      </c>
      <c r="G5421" s="65">
        <f t="shared" si="469"/>
        <v>117283.59360000001</v>
      </c>
      <c r="H5421" s="66"/>
      <c r="I5421" s="67"/>
      <c r="J5421" s="67"/>
      <c r="K5421" s="67"/>
      <c r="L5421" s="67"/>
      <c r="M5421" s="68"/>
      <c r="N5421" s="69"/>
      <c r="O5421" s="70">
        <f t="shared" si="457"/>
        <v>0</v>
      </c>
      <c r="P5421" s="71">
        <f t="shared" si="458"/>
        <v>0</v>
      </c>
      <c r="Q5421" s="7">
        <v>1</v>
      </c>
      <c r="R5421" s="72">
        <f>+VLOOKUP(B5421,[1]BASES!$A$2:$E$10701,5,0)</f>
        <v>100967.28099173555</v>
      </c>
      <c r="S5421" s="71">
        <f t="shared" si="470"/>
        <v>0</v>
      </c>
      <c r="T5421" s="71">
        <v>0</v>
      </c>
      <c r="U5421" s="71">
        <f t="shared" si="473"/>
        <v>0</v>
      </c>
      <c r="V5421" s="7">
        <v>0</v>
      </c>
      <c r="W5421" s="7">
        <v>0</v>
      </c>
      <c r="X5421" s="7">
        <v>0</v>
      </c>
      <c r="Y5421" s="73">
        <v>0.04</v>
      </c>
      <c r="Z5421" s="7"/>
      <c r="AA5421" s="7"/>
      <c r="AB5421" s="7"/>
      <c r="AC5421" s="7"/>
    </row>
    <row r="5422" spans="2:29" ht="15.75" customHeight="1" x14ac:dyDescent="0.25">
      <c r="B5422" s="62">
        <v>28303</v>
      </c>
      <c r="C5422" s="63" t="s">
        <v>5427</v>
      </c>
      <c r="D5422" s="64">
        <f t="shared" si="471"/>
        <v>1713.6555371900829</v>
      </c>
      <c r="E5422" s="64">
        <f t="shared" si="472"/>
        <v>2073.5232000000001</v>
      </c>
      <c r="F5422" s="64">
        <f>+VLOOKUP(B5422,[1]BASES!$A$2:$C$10701,3,0)</f>
        <v>21</v>
      </c>
      <c r="G5422" s="65">
        <f t="shared" si="469"/>
        <v>2073.5232000000001</v>
      </c>
      <c r="H5422" s="66"/>
      <c r="I5422" s="67"/>
      <c r="J5422" s="67"/>
      <c r="K5422" s="67"/>
      <c r="L5422" s="67"/>
      <c r="M5422" s="68"/>
      <c r="N5422" s="69"/>
      <c r="O5422" s="70">
        <f t="shared" si="457"/>
        <v>0</v>
      </c>
      <c r="P5422" s="71">
        <f t="shared" si="458"/>
        <v>0</v>
      </c>
      <c r="Q5422" s="7">
        <v>1</v>
      </c>
      <c r="R5422" s="72">
        <f>+VLOOKUP(B5422,[1]BASES!$A$2:$E$10701,5,0)</f>
        <v>1785.0578512396696</v>
      </c>
      <c r="S5422" s="71">
        <f t="shared" si="470"/>
        <v>0</v>
      </c>
      <c r="T5422" s="71">
        <v>0</v>
      </c>
      <c r="U5422" s="71">
        <f t="shared" si="473"/>
        <v>0</v>
      </c>
      <c r="V5422" s="7">
        <v>0</v>
      </c>
      <c r="W5422" s="7">
        <v>0</v>
      </c>
      <c r="X5422" s="7">
        <v>0</v>
      </c>
      <c r="Y5422" s="73">
        <v>0.04</v>
      </c>
      <c r="Z5422" s="7"/>
      <c r="AA5422" s="7"/>
      <c r="AB5422" s="7"/>
      <c r="AC5422" s="7"/>
    </row>
    <row r="5423" spans="2:29" ht="15.75" customHeight="1" x14ac:dyDescent="0.25">
      <c r="B5423" s="62">
        <v>28562</v>
      </c>
      <c r="C5423" s="63" t="s">
        <v>5428</v>
      </c>
      <c r="D5423" s="64">
        <f t="shared" si="471"/>
        <v>6680.0132231404959</v>
      </c>
      <c r="E5423" s="64">
        <f t="shared" si="472"/>
        <v>8082.8160000000007</v>
      </c>
      <c r="F5423" s="64">
        <f>+VLOOKUP(B5423,[1]BASES!$A$2:$C$10701,3,0)</f>
        <v>21</v>
      </c>
      <c r="G5423" s="65">
        <f t="shared" si="469"/>
        <v>8082.8160000000007</v>
      </c>
      <c r="H5423" s="66"/>
      <c r="I5423" s="67"/>
      <c r="J5423" s="67"/>
      <c r="K5423" s="67"/>
      <c r="L5423" s="67"/>
      <c r="M5423" s="68"/>
      <c r="N5423" s="69"/>
      <c r="O5423" s="70">
        <f t="shared" si="457"/>
        <v>0</v>
      </c>
      <c r="P5423" s="71">
        <f t="shared" si="458"/>
        <v>0</v>
      </c>
      <c r="Q5423" s="7">
        <v>1</v>
      </c>
      <c r="R5423" s="72">
        <f>+VLOOKUP(B5423,[1]BASES!$A$2:$E$10701,5,0)</f>
        <v>6958.3471074380168</v>
      </c>
      <c r="S5423" s="71">
        <f t="shared" si="470"/>
        <v>0</v>
      </c>
      <c r="T5423" s="71">
        <v>0</v>
      </c>
      <c r="U5423" s="71">
        <f t="shared" si="473"/>
        <v>0</v>
      </c>
      <c r="V5423" s="7">
        <v>0</v>
      </c>
      <c r="W5423" s="7">
        <v>0</v>
      </c>
      <c r="X5423" s="7">
        <v>0</v>
      </c>
      <c r="Y5423" s="73">
        <v>0.04</v>
      </c>
      <c r="Z5423" s="7"/>
      <c r="AA5423" s="7"/>
      <c r="AB5423" s="7"/>
      <c r="AC5423" s="7"/>
    </row>
    <row r="5424" spans="2:29" ht="15.75" customHeight="1" x14ac:dyDescent="0.25">
      <c r="B5424" s="62">
        <v>30942</v>
      </c>
      <c r="C5424" s="63" t="s">
        <v>5429</v>
      </c>
      <c r="D5424" s="64">
        <f t="shared" si="471"/>
        <v>66399.494876033059</v>
      </c>
      <c r="E5424" s="64">
        <f t="shared" si="472"/>
        <v>80343.388800000001</v>
      </c>
      <c r="F5424" s="64">
        <f>+VLOOKUP(B5424,[1]BASES!$A$2:$C$10701,3,0)</f>
        <v>21</v>
      </c>
      <c r="G5424" s="65">
        <f t="shared" si="469"/>
        <v>80343.388800000001</v>
      </c>
      <c r="H5424" s="66"/>
      <c r="I5424" s="67"/>
      <c r="J5424" s="67"/>
      <c r="K5424" s="67"/>
      <c r="L5424" s="67"/>
      <c r="M5424" s="68"/>
      <c r="N5424" s="69"/>
      <c r="O5424" s="70">
        <f t="shared" si="457"/>
        <v>0</v>
      </c>
      <c r="P5424" s="71">
        <f t="shared" si="458"/>
        <v>0</v>
      </c>
      <c r="Q5424" s="7">
        <v>1</v>
      </c>
      <c r="R5424" s="72">
        <f>+VLOOKUP(B5424,[1]BASES!$A$2:$E$10701,5,0)</f>
        <v>69166.140495867774</v>
      </c>
      <c r="S5424" s="71">
        <f t="shared" si="470"/>
        <v>0</v>
      </c>
      <c r="T5424" s="71">
        <v>0</v>
      </c>
      <c r="U5424" s="71">
        <f t="shared" si="473"/>
        <v>0</v>
      </c>
      <c r="V5424" s="7">
        <v>0</v>
      </c>
      <c r="W5424" s="7">
        <v>0</v>
      </c>
      <c r="X5424" s="7">
        <v>0</v>
      </c>
      <c r="Y5424" s="73">
        <v>0.04</v>
      </c>
      <c r="Z5424" s="7"/>
      <c r="AA5424" s="7"/>
      <c r="AB5424" s="7"/>
      <c r="AC5424" s="7"/>
    </row>
    <row r="5425" spans="2:29" ht="15.75" customHeight="1" x14ac:dyDescent="0.25">
      <c r="B5425" s="62">
        <v>35711</v>
      </c>
      <c r="C5425" s="63" t="s">
        <v>5430</v>
      </c>
      <c r="D5425" s="64">
        <f t="shared" si="471"/>
        <v>1359.0109090909091</v>
      </c>
      <c r="E5425" s="64">
        <f t="shared" si="472"/>
        <v>1644.4032</v>
      </c>
      <c r="F5425" s="64">
        <f>+VLOOKUP(B5425,[1]BASES!$A$2:$C$10701,3,0)</f>
        <v>21</v>
      </c>
      <c r="G5425" s="65">
        <f t="shared" si="469"/>
        <v>1644.4032</v>
      </c>
      <c r="H5425" s="66"/>
      <c r="I5425" s="67"/>
      <c r="J5425" s="67"/>
      <c r="K5425" s="67"/>
      <c r="L5425" s="67"/>
      <c r="M5425" s="68"/>
      <c r="N5425" s="69"/>
      <c r="O5425" s="70">
        <f t="shared" si="457"/>
        <v>0</v>
      </c>
      <c r="P5425" s="71">
        <f t="shared" si="458"/>
        <v>0</v>
      </c>
      <c r="Q5425" s="7">
        <v>1</v>
      </c>
      <c r="R5425" s="72">
        <f>+VLOOKUP(B5425,[1]BASES!$A$2:$E$10701,5,0)</f>
        <v>1415.6363636363637</v>
      </c>
      <c r="S5425" s="71">
        <f t="shared" si="470"/>
        <v>0</v>
      </c>
      <c r="T5425" s="71">
        <v>0</v>
      </c>
      <c r="U5425" s="71">
        <f t="shared" si="473"/>
        <v>0</v>
      </c>
      <c r="V5425" s="7">
        <v>0</v>
      </c>
      <c r="W5425" s="7">
        <v>0</v>
      </c>
      <c r="X5425" s="7">
        <v>0</v>
      </c>
      <c r="Y5425" s="73">
        <v>0.04</v>
      </c>
      <c r="Z5425" s="7"/>
      <c r="AA5425" s="7"/>
      <c r="AB5425" s="7"/>
      <c r="AC5425" s="7"/>
    </row>
    <row r="5426" spans="2:29" ht="15.75" customHeight="1" x14ac:dyDescent="0.25">
      <c r="B5426" s="62">
        <v>35724</v>
      </c>
      <c r="C5426" s="63" t="s">
        <v>5431</v>
      </c>
      <c r="D5426" s="64">
        <f t="shared" si="471"/>
        <v>6749.0538842975211</v>
      </c>
      <c r="E5426" s="64">
        <f t="shared" si="472"/>
        <v>8166.3552</v>
      </c>
      <c r="F5426" s="64">
        <f>+VLOOKUP(B5426,[1]BASES!$A$2:$C$10701,3,0)</f>
        <v>21</v>
      </c>
      <c r="G5426" s="65">
        <f t="shared" si="469"/>
        <v>8166.3552</v>
      </c>
      <c r="H5426" s="66"/>
      <c r="I5426" s="67"/>
      <c r="J5426" s="67"/>
      <c r="K5426" s="67"/>
      <c r="L5426" s="67"/>
      <c r="M5426" s="68"/>
      <c r="N5426" s="69"/>
      <c r="O5426" s="70">
        <f t="shared" si="457"/>
        <v>0</v>
      </c>
      <c r="P5426" s="71">
        <f t="shared" si="458"/>
        <v>0</v>
      </c>
      <c r="Q5426" s="7">
        <v>1</v>
      </c>
      <c r="R5426" s="72">
        <f>+VLOOKUP(B5426,[1]BASES!$A$2:$E$10701,5,0)</f>
        <v>7030.2644628099179</v>
      </c>
      <c r="S5426" s="71">
        <f t="shared" si="470"/>
        <v>0</v>
      </c>
      <c r="T5426" s="71">
        <v>0</v>
      </c>
      <c r="U5426" s="71">
        <f t="shared" si="473"/>
        <v>0</v>
      </c>
      <c r="V5426" s="7">
        <v>0</v>
      </c>
      <c r="W5426" s="7">
        <v>0</v>
      </c>
      <c r="X5426" s="7">
        <v>0</v>
      </c>
      <c r="Y5426" s="73">
        <v>0.04</v>
      </c>
      <c r="Z5426" s="7"/>
      <c r="AA5426" s="7"/>
      <c r="AB5426" s="7"/>
      <c r="AC5426" s="7"/>
    </row>
    <row r="5427" spans="2:29" ht="15.75" customHeight="1" x14ac:dyDescent="0.25">
      <c r="B5427" s="62">
        <v>38054</v>
      </c>
      <c r="C5427" s="63" t="s">
        <v>5432</v>
      </c>
      <c r="D5427" s="64" t="e">
        <f t="shared" si="471"/>
        <v>#N/A</v>
      </c>
      <c r="E5427" s="64" t="e">
        <f t="shared" si="472"/>
        <v>#N/A</v>
      </c>
      <c r="F5427" s="64" t="e">
        <f>+VLOOKUP(B5427,[1]BASES!$A$2:$C$10701,3,0)</f>
        <v>#N/A</v>
      </c>
      <c r="G5427" s="65" t="e">
        <f t="shared" si="469"/>
        <v>#N/A</v>
      </c>
      <c r="H5427" s="66"/>
      <c r="I5427" s="67"/>
      <c r="J5427" s="67"/>
      <c r="K5427" s="67"/>
      <c r="L5427" s="67"/>
      <c r="M5427" s="68"/>
      <c r="N5427" s="69"/>
      <c r="O5427" s="70">
        <f t="shared" si="457"/>
        <v>0</v>
      </c>
      <c r="P5427" s="71">
        <f t="shared" si="458"/>
        <v>0</v>
      </c>
      <c r="Q5427" s="7">
        <v>1</v>
      </c>
      <c r="R5427" s="72" t="e">
        <f>+VLOOKUP(B5427,[1]BASES!$A$2:$E$10701,5,0)</f>
        <v>#N/A</v>
      </c>
      <c r="S5427" s="71">
        <f t="shared" si="470"/>
        <v>0</v>
      </c>
      <c r="T5427" s="71">
        <v>0</v>
      </c>
      <c r="U5427" s="71">
        <f t="shared" si="473"/>
        <v>0</v>
      </c>
      <c r="V5427" s="7">
        <v>0</v>
      </c>
      <c r="W5427" s="7">
        <v>0</v>
      </c>
      <c r="X5427" s="7">
        <v>0</v>
      </c>
      <c r="Y5427" s="73">
        <v>0.04</v>
      </c>
      <c r="Z5427" s="7"/>
      <c r="AA5427" s="7"/>
      <c r="AB5427" s="7"/>
      <c r="AC5427" s="7"/>
    </row>
    <row r="5428" spans="2:29" ht="15.75" customHeight="1" x14ac:dyDescent="0.25">
      <c r="B5428" s="62">
        <v>17547</v>
      </c>
      <c r="C5428" s="63" t="s">
        <v>5433</v>
      </c>
      <c r="D5428" s="64">
        <f t="shared" si="471"/>
        <v>219430.15140495868</v>
      </c>
      <c r="E5428" s="64">
        <f t="shared" si="472"/>
        <v>265510.48320000002</v>
      </c>
      <c r="F5428" s="64">
        <f>+VLOOKUP(B5428,[1]BASES!$A$2:$C$10701,3,0)</f>
        <v>21</v>
      </c>
      <c r="G5428" s="65">
        <f t="shared" si="469"/>
        <v>265510.48320000002</v>
      </c>
      <c r="H5428" s="66"/>
      <c r="I5428" s="67"/>
      <c r="J5428" s="67"/>
      <c r="K5428" s="67"/>
      <c r="L5428" s="67"/>
      <c r="M5428" s="68"/>
      <c r="N5428" s="69"/>
      <c r="O5428" s="70">
        <f t="shared" si="457"/>
        <v>0</v>
      </c>
      <c r="P5428" s="71">
        <f t="shared" si="458"/>
        <v>0</v>
      </c>
      <c r="Q5428" s="7">
        <v>1</v>
      </c>
      <c r="R5428" s="72">
        <f>+VLOOKUP(B5428,[1]BASES!$A$2:$E$10701,5,0)</f>
        <v>228573.07438016529</v>
      </c>
      <c r="S5428" s="71">
        <f t="shared" si="470"/>
        <v>0</v>
      </c>
      <c r="T5428" s="71">
        <v>0</v>
      </c>
      <c r="U5428" s="71">
        <f t="shared" si="473"/>
        <v>0</v>
      </c>
      <c r="V5428" s="7">
        <v>0</v>
      </c>
      <c r="W5428" s="7">
        <v>0</v>
      </c>
      <c r="X5428" s="7">
        <v>0</v>
      </c>
      <c r="Y5428" s="73">
        <v>0.04</v>
      </c>
      <c r="Z5428" s="7"/>
      <c r="AA5428" s="7"/>
      <c r="AB5428" s="7"/>
      <c r="AC5428" s="7"/>
    </row>
    <row r="5429" spans="2:29" ht="15.75" customHeight="1" x14ac:dyDescent="0.25">
      <c r="B5429" s="62">
        <v>28307</v>
      </c>
      <c r="C5429" s="63" t="s">
        <v>5434</v>
      </c>
      <c r="D5429" s="64">
        <f t="shared" si="471"/>
        <v>237315.84793388427</v>
      </c>
      <c r="E5429" s="64">
        <f t="shared" si="472"/>
        <v>287152.17599999998</v>
      </c>
      <c r="F5429" s="64">
        <f>+VLOOKUP(B5429,[1]BASES!$A$2:$C$10701,3,0)</f>
        <v>21</v>
      </c>
      <c r="G5429" s="65">
        <f t="shared" si="469"/>
        <v>287152.17599999998</v>
      </c>
      <c r="H5429" s="66"/>
      <c r="I5429" s="67"/>
      <c r="J5429" s="67"/>
      <c r="K5429" s="67"/>
      <c r="L5429" s="67"/>
      <c r="M5429" s="68"/>
      <c r="N5429" s="69"/>
      <c r="O5429" s="70">
        <f t="shared" si="457"/>
        <v>0</v>
      </c>
      <c r="P5429" s="71">
        <f t="shared" si="458"/>
        <v>0</v>
      </c>
      <c r="Q5429" s="7">
        <v>1</v>
      </c>
      <c r="R5429" s="72">
        <f>+VLOOKUP(B5429,[1]BASES!$A$2:$E$10701,5,0)</f>
        <v>247204.00826446278</v>
      </c>
      <c r="S5429" s="71">
        <f t="shared" si="470"/>
        <v>0</v>
      </c>
      <c r="T5429" s="71">
        <v>0</v>
      </c>
      <c r="U5429" s="71">
        <f t="shared" si="473"/>
        <v>0</v>
      </c>
      <c r="V5429" s="7">
        <v>0</v>
      </c>
      <c r="W5429" s="7">
        <v>0</v>
      </c>
      <c r="X5429" s="7">
        <v>0</v>
      </c>
      <c r="Y5429" s="73">
        <v>0.04</v>
      </c>
      <c r="Z5429" s="7"/>
      <c r="AA5429" s="7"/>
      <c r="AB5429" s="7"/>
      <c r="AC5429" s="7"/>
    </row>
    <row r="5430" spans="2:29" ht="15.75" customHeight="1" x14ac:dyDescent="0.25">
      <c r="B5430" s="62">
        <v>28454</v>
      </c>
      <c r="C5430" s="63" t="s">
        <v>5435</v>
      </c>
      <c r="D5430" s="64">
        <f t="shared" si="471"/>
        <v>485356.33190082642</v>
      </c>
      <c r="E5430" s="64">
        <f t="shared" si="472"/>
        <v>587281.16159999999</v>
      </c>
      <c r="F5430" s="64">
        <f>+VLOOKUP(B5430,[1]BASES!$A$2:$C$10701,3,0)</f>
        <v>21</v>
      </c>
      <c r="G5430" s="65">
        <f t="shared" si="469"/>
        <v>587281.16159999999</v>
      </c>
      <c r="H5430" s="66"/>
      <c r="I5430" s="67"/>
      <c r="J5430" s="67"/>
      <c r="K5430" s="67"/>
      <c r="L5430" s="67"/>
      <c r="M5430" s="68"/>
      <c r="N5430" s="69"/>
      <c r="O5430" s="70">
        <f t="shared" si="457"/>
        <v>0</v>
      </c>
      <c r="P5430" s="71">
        <f t="shared" si="458"/>
        <v>0</v>
      </c>
      <c r="Q5430" s="7">
        <v>1</v>
      </c>
      <c r="R5430" s="72">
        <f>+VLOOKUP(B5430,[1]BASES!$A$2:$E$10701,5,0)</f>
        <v>505579.51239669422</v>
      </c>
      <c r="S5430" s="71">
        <f t="shared" si="470"/>
        <v>0</v>
      </c>
      <c r="T5430" s="71">
        <v>0</v>
      </c>
      <c r="U5430" s="71">
        <f t="shared" si="473"/>
        <v>0</v>
      </c>
      <c r="V5430" s="7">
        <v>0</v>
      </c>
      <c r="W5430" s="7">
        <v>0</v>
      </c>
      <c r="X5430" s="7">
        <v>0</v>
      </c>
      <c r="Y5430" s="73">
        <v>0.04</v>
      </c>
      <c r="Z5430" s="7"/>
      <c r="AA5430" s="7"/>
      <c r="AB5430" s="7"/>
      <c r="AC5430" s="7"/>
    </row>
    <row r="5431" spans="2:29" ht="15.75" customHeight="1" x14ac:dyDescent="0.25">
      <c r="B5431" s="62">
        <v>28455</v>
      </c>
      <c r="C5431" s="63" t="s">
        <v>5436</v>
      </c>
      <c r="D5431" s="64">
        <f t="shared" si="471"/>
        <v>378245.8631404959</v>
      </c>
      <c r="E5431" s="64">
        <f t="shared" si="472"/>
        <v>457677.49440000003</v>
      </c>
      <c r="F5431" s="64">
        <f>+VLOOKUP(B5431,[1]BASES!$A$2:$C$10701,3,0)</f>
        <v>21</v>
      </c>
      <c r="G5431" s="65">
        <f t="shared" si="469"/>
        <v>457677.49440000003</v>
      </c>
      <c r="H5431" s="66"/>
      <c r="I5431" s="67"/>
      <c r="J5431" s="67"/>
      <c r="K5431" s="67"/>
      <c r="L5431" s="67"/>
      <c r="M5431" s="68"/>
      <c r="N5431" s="69"/>
      <c r="O5431" s="70">
        <f t="shared" si="457"/>
        <v>0</v>
      </c>
      <c r="P5431" s="71">
        <f t="shared" si="458"/>
        <v>0</v>
      </c>
      <c r="Q5431" s="7">
        <v>1</v>
      </c>
      <c r="R5431" s="72">
        <f>+VLOOKUP(B5431,[1]BASES!$A$2:$E$10701,5,0)</f>
        <v>394006.10743801657</v>
      </c>
      <c r="S5431" s="71">
        <f t="shared" si="470"/>
        <v>0</v>
      </c>
      <c r="T5431" s="71">
        <v>0</v>
      </c>
      <c r="U5431" s="71">
        <f t="shared" si="473"/>
        <v>0</v>
      </c>
      <c r="V5431" s="7">
        <v>0</v>
      </c>
      <c r="W5431" s="7">
        <v>0</v>
      </c>
      <c r="X5431" s="7">
        <v>0</v>
      </c>
      <c r="Y5431" s="73">
        <v>0.04</v>
      </c>
      <c r="Z5431" s="7"/>
      <c r="AA5431" s="7"/>
      <c r="AB5431" s="7"/>
      <c r="AC5431" s="7"/>
    </row>
    <row r="5432" spans="2:29" ht="15.75" customHeight="1" x14ac:dyDescent="0.25">
      <c r="B5432" s="62">
        <v>28456</v>
      </c>
      <c r="C5432" s="63" t="s">
        <v>5437</v>
      </c>
      <c r="D5432" s="64">
        <f t="shared" si="471"/>
        <v>441233.02611570247</v>
      </c>
      <c r="E5432" s="64">
        <f t="shared" si="472"/>
        <v>533891.96160000004</v>
      </c>
      <c r="F5432" s="64">
        <f>+VLOOKUP(B5432,[1]BASES!$A$2:$C$10701,3,0)</f>
        <v>21</v>
      </c>
      <c r="G5432" s="65">
        <f t="shared" si="469"/>
        <v>533891.96160000004</v>
      </c>
      <c r="H5432" s="66"/>
      <c r="I5432" s="67"/>
      <c r="J5432" s="67"/>
      <c r="K5432" s="67"/>
      <c r="L5432" s="67"/>
      <c r="M5432" s="68"/>
      <c r="N5432" s="69"/>
      <c r="O5432" s="70">
        <f t="shared" si="457"/>
        <v>0</v>
      </c>
      <c r="P5432" s="71">
        <f t="shared" si="458"/>
        <v>0</v>
      </c>
      <c r="Q5432" s="7">
        <v>1</v>
      </c>
      <c r="R5432" s="72">
        <f>+VLOOKUP(B5432,[1]BASES!$A$2:$E$10701,5,0)</f>
        <v>459617.73553719005</v>
      </c>
      <c r="S5432" s="71">
        <f t="shared" si="470"/>
        <v>0</v>
      </c>
      <c r="T5432" s="71">
        <v>0</v>
      </c>
      <c r="U5432" s="71">
        <f t="shared" si="473"/>
        <v>0</v>
      </c>
      <c r="V5432" s="7">
        <v>0</v>
      </c>
      <c r="W5432" s="7">
        <v>0</v>
      </c>
      <c r="X5432" s="7">
        <v>0</v>
      </c>
      <c r="Y5432" s="73">
        <v>0.04</v>
      </c>
      <c r="Z5432" s="7"/>
      <c r="AA5432" s="7"/>
      <c r="AB5432" s="7"/>
      <c r="AC5432" s="7"/>
    </row>
    <row r="5433" spans="2:29" ht="15.75" customHeight="1" x14ac:dyDescent="0.25">
      <c r="B5433" s="62">
        <v>30926</v>
      </c>
      <c r="C5433" s="63" t="s">
        <v>5438</v>
      </c>
      <c r="D5433" s="64">
        <f t="shared" si="471"/>
        <v>453892.58578512399</v>
      </c>
      <c r="E5433" s="64">
        <f t="shared" si="472"/>
        <v>549210.02879999997</v>
      </c>
      <c r="F5433" s="64">
        <f>+VLOOKUP(B5433,[1]BASES!$A$2:$C$10701,3,0)</f>
        <v>21</v>
      </c>
      <c r="G5433" s="65">
        <f t="shared" si="469"/>
        <v>549210.02879999997</v>
      </c>
      <c r="H5433" s="66"/>
      <c r="I5433" s="67"/>
      <c r="J5433" s="67"/>
      <c r="K5433" s="67"/>
      <c r="L5433" s="67"/>
      <c r="M5433" s="68"/>
      <c r="N5433" s="69"/>
      <c r="O5433" s="70">
        <f t="shared" si="457"/>
        <v>0</v>
      </c>
      <c r="P5433" s="71">
        <f t="shared" si="458"/>
        <v>0</v>
      </c>
      <c r="Q5433" s="7">
        <v>1</v>
      </c>
      <c r="R5433" s="72">
        <f>+VLOOKUP(B5433,[1]BASES!$A$2:$E$10701,5,0)</f>
        <v>472804.77685950417</v>
      </c>
      <c r="S5433" s="71">
        <f t="shared" si="470"/>
        <v>0</v>
      </c>
      <c r="T5433" s="71">
        <v>0</v>
      </c>
      <c r="U5433" s="71">
        <f t="shared" si="473"/>
        <v>0</v>
      </c>
      <c r="V5433" s="7">
        <v>0</v>
      </c>
      <c r="W5433" s="7">
        <v>0</v>
      </c>
      <c r="X5433" s="7">
        <v>0</v>
      </c>
      <c r="Y5433" s="73">
        <v>0.04</v>
      </c>
      <c r="Z5433" s="7"/>
      <c r="AA5433" s="7"/>
      <c r="AB5433" s="7"/>
      <c r="AC5433" s="7"/>
    </row>
    <row r="5434" spans="2:29" ht="15.75" customHeight="1" x14ac:dyDescent="0.25">
      <c r="B5434" s="62">
        <v>30999</v>
      </c>
      <c r="C5434" s="63" t="s">
        <v>5439</v>
      </c>
      <c r="D5434" s="64">
        <f t="shared" si="471"/>
        <v>530521.59471074375</v>
      </c>
      <c r="E5434" s="64">
        <f t="shared" si="472"/>
        <v>641931.12959999999</v>
      </c>
      <c r="F5434" s="64">
        <f>+VLOOKUP(B5434,[1]BASES!$A$2:$C$10701,3,0)</f>
        <v>21</v>
      </c>
      <c r="G5434" s="65">
        <f t="shared" si="469"/>
        <v>641931.12959999999</v>
      </c>
      <c r="H5434" s="66"/>
      <c r="I5434" s="67"/>
      <c r="J5434" s="67"/>
      <c r="K5434" s="67"/>
      <c r="L5434" s="67"/>
      <c r="M5434" s="68"/>
      <c r="N5434" s="69"/>
      <c r="O5434" s="70">
        <f t="shared" si="457"/>
        <v>0</v>
      </c>
      <c r="P5434" s="71">
        <f t="shared" si="458"/>
        <v>0</v>
      </c>
      <c r="Q5434" s="7">
        <v>1</v>
      </c>
      <c r="R5434" s="72">
        <f>+VLOOKUP(B5434,[1]BASES!$A$2:$E$10701,5,0)</f>
        <v>552626.66115702479</v>
      </c>
      <c r="S5434" s="71">
        <f t="shared" si="470"/>
        <v>0</v>
      </c>
      <c r="T5434" s="71">
        <v>0</v>
      </c>
      <c r="U5434" s="71">
        <f t="shared" si="473"/>
        <v>0</v>
      </c>
      <c r="V5434" s="7">
        <v>0</v>
      </c>
      <c r="W5434" s="7">
        <v>0</v>
      </c>
      <c r="X5434" s="7">
        <v>0</v>
      </c>
      <c r="Y5434" s="73">
        <v>0.04</v>
      </c>
      <c r="Z5434" s="7"/>
      <c r="AA5434" s="7"/>
      <c r="AB5434" s="7"/>
      <c r="AC5434" s="7"/>
    </row>
    <row r="5435" spans="2:29" ht="15.75" customHeight="1" x14ac:dyDescent="0.25">
      <c r="B5435" s="62">
        <v>32037</v>
      </c>
      <c r="C5435" s="63" t="s">
        <v>5440</v>
      </c>
      <c r="D5435" s="64">
        <f t="shared" si="471"/>
        <v>681013.29719008273</v>
      </c>
      <c r="E5435" s="64">
        <f t="shared" si="472"/>
        <v>824026.08960000006</v>
      </c>
      <c r="F5435" s="64">
        <f>+VLOOKUP(B5435,[1]BASES!$A$2:$C$10701,3,0)</f>
        <v>21</v>
      </c>
      <c r="G5435" s="65">
        <f t="shared" si="469"/>
        <v>824026.08960000006</v>
      </c>
      <c r="H5435" s="66"/>
      <c r="I5435" s="67"/>
      <c r="J5435" s="67"/>
      <c r="K5435" s="67"/>
      <c r="L5435" s="67"/>
      <c r="M5435" s="68"/>
      <c r="N5435" s="69"/>
      <c r="O5435" s="70">
        <f t="shared" si="457"/>
        <v>0</v>
      </c>
      <c r="P5435" s="71">
        <f t="shared" si="458"/>
        <v>0</v>
      </c>
      <c r="Q5435" s="7">
        <v>1</v>
      </c>
      <c r="R5435" s="72">
        <f>+VLOOKUP(B5435,[1]BASES!$A$2:$E$10701,5,0)</f>
        <v>709388.85123966949</v>
      </c>
      <c r="S5435" s="71">
        <f t="shared" si="470"/>
        <v>0</v>
      </c>
      <c r="T5435" s="71">
        <v>0</v>
      </c>
      <c r="U5435" s="71">
        <f t="shared" si="473"/>
        <v>0</v>
      </c>
      <c r="V5435" s="7">
        <v>0</v>
      </c>
      <c r="W5435" s="7">
        <v>0</v>
      </c>
      <c r="X5435" s="7">
        <v>0</v>
      </c>
      <c r="Y5435" s="73">
        <v>0.04</v>
      </c>
      <c r="Z5435" s="7"/>
      <c r="AA5435" s="7"/>
      <c r="AB5435" s="7"/>
      <c r="AC5435" s="7"/>
    </row>
    <row r="5436" spans="2:29" ht="15.75" customHeight="1" x14ac:dyDescent="0.25">
      <c r="B5436" s="62">
        <v>33295</v>
      </c>
      <c r="C5436" s="63" t="s">
        <v>5441</v>
      </c>
      <c r="D5436" s="64">
        <f t="shared" si="471"/>
        <v>282957.84991735534</v>
      </c>
      <c r="E5436" s="64">
        <f t="shared" si="472"/>
        <v>342378.99839999998</v>
      </c>
      <c r="F5436" s="64">
        <f>+VLOOKUP(B5436,[1]BASES!$A$2:$C$10701,3,0)</f>
        <v>21</v>
      </c>
      <c r="G5436" s="65">
        <f t="shared" si="469"/>
        <v>342378.99839999998</v>
      </c>
      <c r="H5436" s="66"/>
      <c r="I5436" s="67"/>
      <c r="J5436" s="67"/>
      <c r="K5436" s="67"/>
      <c r="L5436" s="67"/>
      <c r="M5436" s="68"/>
      <c r="N5436" s="69"/>
      <c r="O5436" s="70">
        <f t="shared" si="457"/>
        <v>0</v>
      </c>
      <c r="P5436" s="71">
        <f t="shared" si="458"/>
        <v>0</v>
      </c>
      <c r="Q5436" s="7">
        <v>1</v>
      </c>
      <c r="R5436" s="72">
        <f>+VLOOKUP(B5436,[1]BASES!$A$2:$E$10701,5,0)</f>
        <v>294747.76033057849</v>
      </c>
      <c r="S5436" s="71">
        <f t="shared" si="470"/>
        <v>0</v>
      </c>
      <c r="T5436" s="71">
        <v>0</v>
      </c>
      <c r="U5436" s="71">
        <f t="shared" si="473"/>
        <v>0</v>
      </c>
      <c r="V5436" s="7">
        <v>0</v>
      </c>
      <c r="W5436" s="7">
        <v>0</v>
      </c>
      <c r="X5436" s="7">
        <v>0</v>
      </c>
      <c r="Y5436" s="73">
        <v>0.04</v>
      </c>
      <c r="Z5436" s="7"/>
      <c r="AA5436" s="7"/>
      <c r="AB5436" s="7"/>
      <c r="AC5436" s="7"/>
    </row>
    <row r="5437" spans="2:29" ht="15.75" customHeight="1" x14ac:dyDescent="0.25">
      <c r="B5437" s="62">
        <v>33809</v>
      </c>
      <c r="C5437" s="63" t="s">
        <v>5442</v>
      </c>
      <c r="D5437" s="64">
        <f t="shared" si="471"/>
        <v>362077.19404958677</v>
      </c>
      <c r="E5437" s="64">
        <f t="shared" si="472"/>
        <v>438113.40480000002</v>
      </c>
      <c r="F5437" s="64">
        <f>+VLOOKUP(B5437,[1]BASES!$A$2:$C$10701,3,0)</f>
        <v>21</v>
      </c>
      <c r="G5437" s="65">
        <f t="shared" si="469"/>
        <v>438113.40480000002</v>
      </c>
      <c r="H5437" s="66"/>
      <c r="I5437" s="67"/>
      <c r="J5437" s="67"/>
      <c r="K5437" s="67"/>
      <c r="L5437" s="67"/>
      <c r="M5437" s="68"/>
      <c r="N5437" s="69"/>
      <c r="O5437" s="70">
        <f t="shared" si="457"/>
        <v>0</v>
      </c>
      <c r="P5437" s="71">
        <f t="shared" si="458"/>
        <v>0</v>
      </c>
      <c r="Q5437" s="7">
        <v>1</v>
      </c>
      <c r="R5437" s="72">
        <f>+VLOOKUP(B5437,[1]BASES!$A$2:$E$10701,5,0)</f>
        <v>377163.74380165292</v>
      </c>
      <c r="S5437" s="71">
        <f t="shared" si="470"/>
        <v>0</v>
      </c>
      <c r="T5437" s="71">
        <v>0</v>
      </c>
      <c r="U5437" s="71">
        <f t="shared" si="473"/>
        <v>0</v>
      </c>
      <c r="V5437" s="7">
        <v>0</v>
      </c>
      <c r="W5437" s="7">
        <v>0</v>
      </c>
      <c r="X5437" s="7">
        <v>0</v>
      </c>
      <c r="Y5437" s="73">
        <v>0.04</v>
      </c>
      <c r="Z5437" s="7"/>
      <c r="AA5437" s="7"/>
      <c r="AB5437" s="7"/>
      <c r="AC5437" s="7"/>
    </row>
    <row r="5438" spans="2:29" ht="15.75" customHeight="1" x14ac:dyDescent="0.25">
      <c r="B5438" s="62">
        <v>47046</v>
      </c>
      <c r="C5438" s="63" t="s">
        <v>5443</v>
      </c>
      <c r="D5438" s="64">
        <f t="shared" si="471"/>
        <v>345704.91768595041</v>
      </c>
      <c r="E5438" s="64">
        <f t="shared" si="472"/>
        <v>418302.95039999997</v>
      </c>
      <c r="F5438" s="64">
        <f>+VLOOKUP(B5438,[1]BASES!$A$2:$C$10701,3,0)</f>
        <v>21</v>
      </c>
      <c r="G5438" s="65">
        <f t="shared" si="469"/>
        <v>418302.95039999997</v>
      </c>
      <c r="H5438" s="66"/>
      <c r="I5438" s="67"/>
      <c r="J5438" s="67"/>
      <c r="K5438" s="67"/>
      <c r="L5438" s="67"/>
      <c r="M5438" s="68"/>
      <c r="N5438" s="69"/>
      <c r="O5438" s="70">
        <f t="shared" si="457"/>
        <v>0</v>
      </c>
      <c r="P5438" s="71">
        <f t="shared" si="458"/>
        <v>0</v>
      </c>
      <c r="Q5438" s="7">
        <v>1</v>
      </c>
      <c r="R5438" s="72">
        <f>+VLOOKUP(B5438,[1]BASES!$A$2:$E$10701,5,0)</f>
        <v>360109.28925619833</v>
      </c>
      <c r="S5438" s="71">
        <f t="shared" si="470"/>
        <v>0</v>
      </c>
      <c r="T5438" s="71">
        <v>0</v>
      </c>
      <c r="U5438" s="71">
        <f t="shared" si="473"/>
        <v>0</v>
      </c>
      <c r="V5438" s="7">
        <v>0</v>
      </c>
      <c r="W5438" s="7">
        <v>0</v>
      </c>
      <c r="X5438" s="7">
        <v>0</v>
      </c>
      <c r="Y5438" s="73">
        <v>0.04</v>
      </c>
      <c r="Z5438" s="7"/>
      <c r="AA5438" s="7"/>
      <c r="AB5438" s="7"/>
      <c r="AC5438" s="7"/>
    </row>
    <row r="5439" spans="2:29" ht="15.75" customHeight="1" x14ac:dyDescent="0.25">
      <c r="B5439" s="62">
        <v>46345</v>
      </c>
      <c r="C5439" s="63" t="s">
        <v>5444</v>
      </c>
      <c r="D5439" s="64">
        <f t="shared" si="471"/>
        <v>950214.48198347096</v>
      </c>
      <c r="E5439" s="64">
        <f t="shared" si="472"/>
        <v>1149759.5231999999</v>
      </c>
      <c r="F5439" s="64">
        <f>+VLOOKUP(B5439,[1]BASES!$A$2:$C$10701,3,0)</f>
        <v>21</v>
      </c>
      <c r="G5439" s="65">
        <f t="shared" si="469"/>
        <v>1149759.5231999999</v>
      </c>
      <c r="H5439" s="66"/>
      <c r="I5439" s="67"/>
      <c r="J5439" s="67"/>
      <c r="K5439" s="67"/>
      <c r="L5439" s="67"/>
      <c r="M5439" s="68"/>
      <c r="N5439" s="69"/>
      <c r="O5439" s="70">
        <f t="shared" si="457"/>
        <v>0</v>
      </c>
      <c r="P5439" s="71">
        <f t="shared" si="458"/>
        <v>0</v>
      </c>
      <c r="Q5439" s="7">
        <v>1</v>
      </c>
      <c r="R5439" s="72">
        <f>+VLOOKUP(B5439,[1]BASES!$A$2:$E$10701,5,0)</f>
        <v>989806.75206611562</v>
      </c>
      <c r="S5439" s="71">
        <f t="shared" si="470"/>
        <v>0</v>
      </c>
      <c r="T5439" s="71">
        <v>0</v>
      </c>
      <c r="U5439" s="71">
        <f t="shared" si="473"/>
        <v>0</v>
      </c>
      <c r="V5439" s="7">
        <v>0</v>
      </c>
      <c r="W5439" s="7">
        <v>0</v>
      </c>
      <c r="X5439" s="7">
        <v>0</v>
      </c>
      <c r="Y5439" s="73">
        <v>0.04</v>
      </c>
      <c r="Z5439" s="7"/>
      <c r="AA5439" s="7"/>
      <c r="AB5439" s="7"/>
      <c r="AC5439" s="7"/>
    </row>
    <row r="5440" spans="2:29" ht="15.75" customHeight="1" x14ac:dyDescent="0.25">
      <c r="B5440" s="62">
        <v>46346</v>
      </c>
      <c r="C5440" s="63" t="s">
        <v>5445</v>
      </c>
      <c r="D5440" s="64">
        <f t="shared" si="471"/>
        <v>700133.14115702477</v>
      </c>
      <c r="E5440" s="64">
        <f t="shared" si="472"/>
        <v>847161.10080000001</v>
      </c>
      <c r="F5440" s="64">
        <f>+VLOOKUP(B5440,[1]BASES!$A$2:$C$10701,3,0)</f>
        <v>21</v>
      </c>
      <c r="G5440" s="65">
        <f t="shared" si="469"/>
        <v>847161.10080000001</v>
      </c>
      <c r="H5440" s="66"/>
      <c r="I5440" s="67"/>
      <c r="J5440" s="67"/>
      <c r="K5440" s="67"/>
      <c r="L5440" s="67"/>
      <c r="M5440" s="68"/>
      <c r="N5440" s="69"/>
      <c r="O5440" s="70">
        <f t="shared" si="457"/>
        <v>0</v>
      </c>
      <c r="P5440" s="71">
        <f t="shared" si="458"/>
        <v>0</v>
      </c>
      <c r="Q5440" s="7">
        <v>1</v>
      </c>
      <c r="R5440" s="72">
        <f>+VLOOKUP(B5440,[1]BASES!$A$2:$E$10701,5,0)</f>
        <v>729305.35537190083</v>
      </c>
      <c r="S5440" s="71">
        <f t="shared" si="470"/>
        <v>0</v>
      </c>
      <c r="T5440" s="71">
        <v>0</v>
      </c>
      <c r="U5440" s="71">
        <f t="shared" si="473"/>
        <v>0</v>
      </c>
      <c r="V5440" s="7">
        <v>0</v>
      </c>
      <c r="W5440" s="7">
        <v>0</v>
      </c>
      <c r="X5440" s="7">
        <v>0</v>
      </c>
      <c r="Y5440" s="73">
        <v>0.04</v>
      </c>
      <c r="Z5440" s="7"/>
      <c r="AA5440" s="7"/>
      <c r="AB5440" s="7"/>
      <c r="AC5440" s="7"/>
    </row>
    <row r="5441" spans="2:29" ht="15.75" customHeight="1" x14ac:dyDescent="0.25">
      <c r="B5441" s="62">
        <v>46386</v>
      </c>
      <c r="C5441" s="63" t="s">
        <v>5446</v>
      </c>
      <c r="D5441" s="64">
        <f t="shared" si="471"/>
        <v>673727.45256198349</v>
      </c>
      <c r="E5441" s="64">
        <f t="shared" si="472"/>
        <v>815210.21760000009</v>
      </c>
      <c r="F5441" s="64">
        <f>+VLOOKUP(B5441,[1]BASES!$A$2:$C$10701,3,0)</f>
        <v>21</v>
      </c>
      <c r="G5441" s="65">
        <f t="shared" si="469"/>
        <v>815210.21760000009</v>
      </c>
      <c r="H5441" s="66"/>
      <c r="I5441" s="67"/>
      <c r="J5441" s="67"/>
      <c r="K5441" s="67"/>
      <c r="L5441" s="67"/>
      <c r="M5441" s="68"/>
      <c r="N5441" s="69"/>
      <c r="O5441" s="70">
        <f t="shared" si="457"/>
        <v>0</v>
      </c>
      <c r="P5441" s="71">
        <f t="shared" si="458"/>
        <v>0</v>
      </c>
      <c r="Q5441" s="7">
        <v>1</v>
      </c>
      <c r="R5441" s="72">
        <f>+VLOOKUP(B5441,[1]BASES!$A$2:$E$10701,5,0)</f>
        <v>701799.42975206615</v>
      </c>
      <c r="S5441" s="71">
        <f t="shared" si="470"/>
        <v>0</v>
      </c>
      <c r="T5441" s="71">
        <v>0</v>
      </c>
      <c r="U5441" s="71">
        <f t="shared" si="473"/>
        <v>0</v>
      </c>
      <c r="V5441" s="7">
        <v>0</v>
      </c>
      <c r="W5441" s="7">
        <v>0</v>
      </c>
      <c r="X5441" s="7">
        <v>0</v>
      </c>
      <c r="Y5441" s="73">
        <v>0.04</v>
      </c>
      <c r="Z5441" s="7"/>
      <c r="AA5441" s="7"/>
      <c r="AB5441" s="7"/>
      <c r="AC5441" s="7"/>
    </row>
    <row r="5442" spans="2:29" ht="15.75" customHeight="1" x14ac:dyDescent="0.25">
      <c r="B5442" s="62">
        <v>46869</v>
      </c>
      <c r="C5442" s="63" t="s">
        <v>5447</v>
      </c>
      <c r="D5442" s="64">
        <f t="shared" si="471"/>
        <v>514112.46545454551</v>
      </c>
      <c r="E5442" s="64">
        <f t="shared" si="472"/>
        <v>622076.08320000011</v>
      </c>
      <c r="F5442" s="64">
        <f>+VLOOKUP(B5442,[1]BASES!$A$2:$C$10701,3,0)</f>
        <v>21</v>
      </c>
      <c r="G5442" s="65">
        <f t="shared" si="469"/>
        <v>622076.08320000011</v>
      </c>
      <c r="H5442" s="66"/>
      <c r="I5442" s="67"/>
      <c r="J5442" s="67"/>
      <c r="K5442" s="67"/>
      <c r="L5442" s="67"/>
      <c r="M5442" s="68"/>
      <c r="N5442" s="69"/>
      <c r="O5442" s="70">
        <f t="shared" si="457"/>
        <v>0</v>
      </c>
      <c r="P5442" s="71">
        <f t="shared" si="458"/>
        <v>0</v>
      </c>
      <c r="Q5442" s="7">
        <v>1</v>
      </c>
      <c r="R5442" s="72">
        <f>+VLOOKUP(B5442,[1]BASES!$A$2:$E$10701,5,0)</f>
        <v>535533.81818181823</v>
      </c>
      <c r="S5442" s="71">
        <f t="shared" si="470"/>
        <v>0</v>
      </c>
      <c r="T5442" s="71">
        <v>0</v>
      </c>
      <c r="U5442" s="71">
        <f t="shared" si="473"/>
        <v>0</v>
      </c>
      <c r="V5442" s="7">
        <v>0</v>
      </c>
      <c r="W5442" s="7">
        <v>0</v>
      </c>
      <c r="X5442" s="7">
        <v>0</v>
      </c>
      <c r="Y5442" s="73">
        <v>0.04</v>
      </c>
      <c r="Z5442" s="7"/>
      <c r="AA5442" s="7"/>
      <c r="AB5442" s="7"/>
      <c r="AC5442" s="7"/>
    </row>
    <row r="5443" spans="2:29" ht="15.75" customHeight="1" x14ac:dyDescent="0.25">
      <c r="B5443" s="62">
        <v>47700</v>
      </c>
      <c r="C5443" s="63" t="s">
        <v>5448</v>
      </c>
      <c r="D5443" s="64">
        <f t="shared" si="471"/>
        <v>114292.86347107439</v>
      </c>
      <c r="E5443" s="64">
        <f t="shared" si="472"/>
        <v>138294.36480000001</v>
      </c>
      <c r="F5443" s="64">
        <f>+VLOOKUP(B5443,[1]BASES!$A$2:$C$10701,3,0)</f>
        <v>21</v>
      </c>
      <c r="G5443" s="65">
        <f t="shared" si="469"/>
        <v>138294.36480000001</v>
      </c>
      <c r="H5443" s="66"/>
      <c r="I5443" s="67"/>
      <c r="J5443" s="67"/>
      <c r="K5443" s="67"/>
      <c r="L5443" s="67"/>
      <c r="M5443" s="68"/>
      <c r="N5443" s="69"/>
      <c r="O5443" s="70">
        <f t="shared" si="457"/>
        <v>0</v>
      </c>
      <c r="P5443" s="71">
        <f t="shared" si="458"/>
        <v>0</v>
      </c>
      <c r="Q5443" s="7">
        <v>1</v>
      </c>
      <c r="R5443" s="72">
        <f>+VLOOKUP(B5443,[1]BASES!$A$2:$E$10701,5,0)</f>
        <v>119055.06611570249</v>
      </c>
      <c r="S5443" s="71">
        <f t="shared" si="470"/>
        <v>0</v>
      </c>
      <c r="T5443" s="71">
        <v>0</v>
      </c>
      <c r="U5443" s="71">
        <f t="shared" si="473"/>
        <v>0</v>
      </c>
      <c r="V5443" s="7">
        <v>0</v>
      </c>
      <c r="W5443" s="7">
        <v>0</v>
      </c>
      <c r="X5443" s="7">
        <v>0</v>
      </c>
      <c r="Y5443" s="73">
        <v>0.04</v>
      </c>
      <c r="Z5443" s="7"/>
      <c r="AA5443" s="7"/>
      <c r="AB5443" s="7"/>
      <c r="AC5443" s="7"/>
    </row>
    <row r="5444" spans="2:29" ht="15.75" customHeight="1" x14ac:dyDescent="0.25">
      <c r="B5444" s="62">
        <v>33801</v>
      </c>
      <c r="C5444" s="63" t="s">
        <v>5449</v>
      </c>
      <c r="D5444" s="64">
        <f t="shared" si="471"/>
        <v>175838.0509090909</v>
      </c>
      <c r="E5444" s="64">
        <f t="shared" si="472"/>
        <v>212764.0416</v>
      </c>
      <c r="F5444" s="64">
        <f>+VLOOKUP(B5444,[1]BASES!$A$2:$C$10701,3,0)</f>
        <v>21</v>
      </c>
      <c r="G5444" s="65">
        <f t="shared" si="469"/>
        <v>212764.0416</v>
      </c>
      <c r="H5444" s="66"/>
      <c r="I5444" s="67"/>
      <c r="J5444" s="67"/>
      <c r="K5444" s="67"/>
      <c r="L5444" s="67"/>
      <c r="M5444" s="68"/>
      <c r="N5444" s="69"/>
      <c r="O5444" s="70">
        <f t="shared" si="457"/>
        <v>0</v>
      </c>
      <c r="P5444" s="71">
        <f t="shared" si="458"/>
        <v>0</v>
      </c>
      <c r="Q5444" s="7">
        <v>1</v>
      </c>
      <c r="R5444" s="72">
        <f>+VLOOKUP(B5444,[1]BASES!$A$2:$E$10701,5,0)</f>
        <v>183164.63636363635</v>
      </c>
      <c r="S5444" s="71">
        <f t="shared" si="470"/>
        <v>0</v>
      </c>
      <c r="T5444" s="71">
        <v>0</v>
      </c>
      <c r="U5444" s="71">
        <f t="shared" si="473"/>
        <v>0</v>
      </c>
      <c r="V5444" s="7">
        <v>0</v>
      </c>
      <c r="W5444" s="7">
        <v>0</v>
      </c>
      <c r="X5444" s="7">
        <v>0</v>
      </c>
      <c r="Y5444" s="73">
        <v>0.04</v>
      </c>
      <c r="Z5444" s="7"/>
      <c r="AA5444" s="7"/>
      <c r="AB5444" s="7"/>
      <c r="AC5444" s="7"/>
    </row>
    <row r="5445" spans="2:29" ht="15.75" customHeight="1" x14ac:dyDescent="0.25">
      <c r="B5445" s="62">
        <v>33802</v>
      </c>
      <c r="C5445" s="63" t="s">
        <v>5450</v>
      </c>
      <c r="D5445" s="64">
        <f t="shared" si="471"/>
        <v>185394.47008264464</v>
      </c>
      <c r="E5445" s="64">
        <f t="shared" si="472"/>
        <v>224327.3088</v>
      </c>
      <c r="F5445" s="64">
        <f>+VLOOKUP(B5445,[1]BASES!$A$2:$C$10701,3,0)</f>
        <v>21</v>
      </c>
      <c r="G5445" s="65">
        <f t="shared" si="469"/>
        <v>224327.3088</v>
      </c>
      <c r="H5445" s="66"/>
      <c r="I5445" s="67"/>
      <c r="J5445" s="67"/>
      <c r="K5445" s="67"/>
      <c r="L5445" s="67"/>
      <c r="M5445" s="68"/>
      <c r="N5445" s="69"/>
      <c r="O5445" s="70">
        <f t="shared" si="457"/>
        <v>0</v>
      </c>
      <c r="P5445" s="71">
        <f t="shared" si="458"/>
        <v>0</v>
      </c>
      <c r="Q5445" s="7">
        <v>1</v>
      </c>
      <c r="R5445" s="72">
        <f>+VLOOKUP(B5445,[1]BASES!$A$2:$E$10701,5,0)</f>
        <v>193119.23966942148</v>
      </c>
      <c r="S5445" s="71">
        <f t="shared" si="470"/>
        <v>0</v>
      </c>
      <c r="T5445" s="71">
        <v>0</v>
      </c>
      <c r="U5445" s="71">
        <f t="shared" si="473"/>
        <v>0</v>
      </c>
      <c r="V5445" s="7">
        <v>0</v>
      </c>
      <c r="W5445" s="7">
        <v>0</v>
      </c>
      <c r="X5445" s="7">
        <v>0</v>
      </c>
      <c r="Y5445" s="73">
        <v>0.04</v>
      </c>
      <c r="Z5445" s="7"/>
      <c r="AA5445" s="7"/>
      <c r="AB5445" s="7"/>
      <c r="AC5445" s="7"/>
    </row>
    <row r="5446" spans="2:29" ht="15.75" customHeight="1" x14ac:dyDescent="0.25">
      <c r="B5446" s="62">
        <v>33814</v>
      </c>
      <c r="C5446" s="63" t="s">
        <v>5451</v>
      </c>
      <c r="D5446" s="64">
        <f t="shared" si="471"/>
        <v>258023.23041322315</v>
      </c>
      <c r="E5446" s="64">
        <f t="shared" si="472"/>
        <v>312208.10879999999</v>
      </c>
      <c r="F5446" s="64">
        <f>+VLOOKUP(B5446,[1]BASES!$A$2:$C$10701,3,0)</f>
        <v>21</v>
      </c>
      <c r="G5446" s="65">
        <f t="shared" si="469"/>
        <v>312208.10879999999</v>
      </c>
      <c r="H5446" s="66"/>
      <c r="I5446" s="67"/>
      <c r="J5446" s="67"/>
      <c r="K5446" s="67"/>
      <c r="L5446" s="67"/>
      <c r="M5446" s="68"/>
      <c r="N5446" s="69"/>
      <c r="O5446" s="70">
        <f t="shared" si="457"/>
        <v>0</v>
      </c>
      <c r="P5446" s="71">
        <f t="shared" si="458"/>
        <v>0</v>
      </c>
      <c r="Q5446" s="7">
        <v>1</v>
      </c>
      <c r="R5446" s="72">
        <f>+VLOOKUP(B5446,[1]BASES!$A$2:$E$10701,5,0)</f>
        <v>268774.19834710745</v>
      </c>
      <c r="S5446" s="71">
        <f t="shared" si="470"/>
        <v>0</v>
      </c>
      <c r="T5446" s="71">
        <v>0</v>
      </c>
      <c r="U5446" s="71">
        <f t="shared" si="473"/>
        <v>0</v>
      </c>
      <c r="V5446" s="7">
        <v>0</v>
      </c>
      <c r="W5446" s="7">
        <v>0</v>
      </c>
      <c r="X5446" s="7">
        <v>0</v>
      </c>
      <c r="Y5446" s="73">
        <v>0.04</v>
      </c>
      <c r="Z5446" s="7"/>
      <c r="AA5446" s="7"/>
      <c r="AB5446" s="7"/>
      <c r="AC5446" s="7"/>
    </row>
    <row r="5447" spans="2:29" ht="15.75" customHeight="1" x14ac:dyDescent="0.25">
      <c r="B5447" s="62">
        <v>33815</v>
      </c>
      <c r="C5447" s="63" t="s">
        <v>5452</v>
      </c>
      <c r="D5447" s="64">
        <f t="shared" si="471"/>
        <v>242732.96925619835</v>
      </c>
      <c r="E5447" s="64">
        <f t="shared" si="472"/>
        <v>293706.89280000003</v>
      </c>
      <c r="F5447" s="64">
        <f>+VLOOKUP(B5447,[1]BASES!$A$2:$C$10701,3,0)</f>
        <v>21</v>
      </c>
      <c r="G5447" s="65">
        <f t="shared" si="469"/>
        <v>293706.89280000003</v>
      </c>
      <c r="H5447" s="66"/>
      <c r="I5447" s="67"/>
      <c r="J5447" s="67"/>
      <c r="K5447" s="67"/>
      <c r="L5447" s="67"/>
      <c r="M5447" s="68"/>
      <c r="N5447" s="69"/>
      <c r="O5447" s="70">
        <f t="shared" si="457"/>
        <v>0</v>
      </c>
      <c r="P5447" s="71">
        <f t="shared" si="458"/>
        <v>0</v>
      </c>
      <c r="Q5447" s="7">
        <v>1</v>
      </c>
      <c r="R5447" s="72">
        <f>+VLOOKUP(B5447,[1]BASES!$A$2:$E$10701,5,0)</f>
        <v>252846.84297520661</v>
      </c>
      <c r="S5447" s="71">
        <f t="shared" si="470"/>
        <v>0</v>
      </c>
      <c r="T5447" s="71">
        <v>0</v>
      </c>
      <c r="U5447" s="71">
        <f t="shared" si="473"/>
        <v>0</v>
      </c>
      <c r="V5447" s="7">
        <v>0</v>
      </c>
      <c r="W5447" s="7">
        <v>0</v>
      </c>
      <c r="X5447" s="7">
        <v>0</v>
      </c>
      <c r="Y5447" s="73">
        <v>0.04</v>
      </c>
      <c r="Z5447" s="7"/>
      <c r="AA5447" s="7"/>
      <c r="AB5447" s="7"/>
      <c r="AC5447" s="7"/>
    </row>
    <row r="5448" spans="2:29" ht="15.75" customHeight="1" x14ac:dyDescent="0.25">
      <c r="B5448" s="62">
        <v>35010</v>
      </c>
      <c r="C5448" s="63" t="s">
        <v>5453</v>
      </c>
      <c r="D5448" s="64">
        <f t="shared" si="471"/>
        <v>1657082.530909091</v>
      </c>
      <c r="E5448" s="64">
        <f t="shared" si="472"/>
        <v>2005069.8624</v>
      </c>
      <c r="F5448" s="64">
        <f>+VLOOKUP(B5448,[1]BASES!$A$2:$C$10701,3,0)</f>
        <v>21</v>
      </c>
      <c r="G5448" s="65">
        <f t="shared" si="469"/>
        <v>2005069.8624</v>
      </c>
      <c r="H5448" s="66"/>
      <c r="I5448" s="67"/>
      <c r="J5448" s="67"/>
      <c r="K5448" s="67"/>
      <c r="L5448" s="67"/>
      <c r="M5448" s="68"/>
      <c r="N5448" s="69"/>
      <c r="O5448" s="70">
        <f t="shared" si="457"/>
        <v>0</v>
      </c>
      <c r="P5448" s="71">
        <f t="shared" si="458"/>
        <v>0</v>
      </c>
      <c r="Q5448" s="7">
        <v>1</v>
      </c>
      <c r="R5448" s="72">
        <f>+VLOOKUP(B5448,[1]BASES!$A$2:$E$10701,5,0)</f>
        <v>1726127.6363636365</v>
      </c>
      <c r="S5448" s="71">
        <f t="shared" si="470"/>
        <v>0</v>
      </c>
      <c r="T5448" s="71">
        <v>0</v>
      </c>
      <c r="U5448" s="71">
        <f t="shared" si="473"/>
        <v>0</v>
      </c>
      <c r="V5448" s="7">
        <v>0</v>
      </c>
      <c r="W5448" s="7">
        <v>0</v>
      </c>
      <c r="X5448" s="7">
        <v>0</v>
      </c>
      <c r="Y5448" s="73">
        <v>0.04</v>
      </c>
      <c r="Z5448" s="7"/>
      <c r="AA5448" s="7"/>
      <c r="AB5448" s="7"/>
      <c r="AC5448" s="7"/>
    </row>
    <row r="5449" spans="2:29" ht="15.75" customHeight="1" x14ac:dyDescent="0.25">
      <c r="B5449" s="62">
        <v>35011</v>
      </c>
      <c r="C5449" s="63" t="s">
        <v>5454</v>
      </c>
      <c r="D5449" s="64">
        <f t="shared" si="471"/>
        <v>173731.85057851241</v>
      </c>
      <c r="E5449" s="64">
        <f t="shared" si="472"/>
        <v>210215.53920000003</v>
      </c>
      <c r="F5449" s="64">
        <f>+VLOOKUP(B5449,[1]BASES!$A$2:$C$10701,3,0)</f>
        <v>21</v>
      </c>
      <c r="G5449" s="65">
        <f t="shared" si="469"/>
        <v>210215.53920000003</v>
      </c>
      <c r="H5449" s="66"/>
      <c r="I5449" s="67"/>
      <c r="J5449" s="67"/>
      <c r="K5449" s="67"/>
      <c r="L5449" s="67"/>
      <c r="M5449" s="68"/>
      <c r="N5449" s="69"/>
      <c r="O5449" s="70">
        <f t="shared" si="457"/>
        <v>0</v>
      </c>
      <c r="P5449" s="71">
        <f t="shared" si="458"/>
        <v>0</v>
      </c>
      <c r="Q5449" s="7">
        <v>1</v>
      </c>
      <c r="R5449" s="72">
        <f>+VLOOKUP(B5449,[1]BASES!$A$2:$E$10701,5,0)</f>
        <v>180970.67768595042</v>
      </c>
      <c r="S5449" s="71">
        <f t="shared" si="470"/>
        <v>0</v>
      </c>
      <c r="T5449" s="71">
        <v>0</v>
      </c>
      <c r="U5449" s="71">
        <f t="shared" si="473"/>
        <v>0</v>
      </c>
      <c r="V5449" s="7">
        <v>0</v>
      </c>
      <c r="W5449" s="7">
        <v>0</v>
      </c>
      <c r="X5449" s="7">
        <v>0</v>
      </c>
      <c r="Y5449" s="73">
        <v>0.04</v>
      </c>
      <c r="Z5449" s="7"/>
      <c r="AA5449" s="7"/>
      <c r="AB5449" s="7"/>
      <c r="AC5449" s="7"/>
    </row>
    <row r="5450" spans="2:29" ht="15.75" customHeight="1" x14ac:dyDescent="0.25">
      <c r="B5450" s="62">
        <v>35458</v>
      </c>
      <c r="C5450" s="63" t="s">
        <v>5455</v>
      </c>
      <c r="D5450" s="64">
        <f t="shared" si="471"/>
        <v>175207.27537190085</v>
      </c>
      <c r="E5450" s="64">
        <f t="shared" si="472"/>
        <v>212000.80320000002</v>
      </c>
      <c r="F5450" s="64">
        <f>+VLOOKUP(B5450,[1]BASES!$A$2:$C$10701,3,0)</f>
        <v>21</v>
      </c>
      <c r="G5450" s="65">
        <f t="shared" si="469"/>
        <v>212000.80320000002</v>
      </c>
      <c r="H5450" s="66"/>
      <c r="I5450" s="67"/>
      <c r="J5450" s="67"/>
      <c r="K5450" s="67"/>
      <c r="L5450" s="67"/>
      <c r="M5450" s="68"/>
      <c r="N5450" s="69"/>
      <c r="O5450" s="70">
        <f t="shared" si="457"/>
        <v>0</v>
      </c>
      <c r="P5450" s="71">
        <f t="shared" si="458"/>
        <v>0</v>
      </c>
      <c r="Q5450" s="7">
        <v>1</v>
      </c>
      <c r="R5450" s="72">
        <f>+VLOOKUP(B5450,[1]BASES!$A$2:$E$10701,5,0)</f>
        <v>182507.57851239672</v>
      </c>
      <c r="S5450" s="71">
        <f t="shared" si="470"/>
        <v>0</v>
      </c>
      <c r="T5450" s="71">
        <v>0</v>
      </c>
      <c r="U5450" s="71">
        <f t="shared" si="473"/>
        <v>0</v>
      </c>
      <c r="V5450" s="7">
        <v>0</v>
      </c>
      <c r="W5450" s="7">
        <v>0</v>
      </c>
      <c r="X5450" s="7">
        <v>0</v>
      </c>
      <c r="Y5450" s="73">
        <v>0.04</v>
      </c>
      <c r="Z5450" s="7"/>
      <c r="AA5450" s="7"/>
      <c r="AB5450" s="7"/>
      <c r="AC5450" s="7"/>
    </row>
    <row r="5451" spans="2:29" ht="15.75" customHeight="1" x14ac:dyDescent="0.25">
      <c r="B5451" s="62">
        <v>35488</v>
      </c>
      <c r="C5451" s="63" t="s">
        <v>5456</v>
      </c>
      <c r="D5451" s="64">
        <f t="shared" si="471"/>
        <v>47247.407603305786</v>
      </c>
      <c r="E5451" s="64">
        <f t="shared" si="472"/>
        <v>57169.3632</v>
      </c>
      <c r="F5451" s="64">
        <f>+VLOOKUP(B5451,[1]BASES!$A$2:$C$10701,3,0)</f>
        <v>21</v>
      </c>
      <c r="G5451" s="65">
        <f t="shared" si="469"/>
        <v>57169.3632</v>
      </c>
      <c r="H5451" s="66"/>
      <c r="I5451" s="67"/>
      <c r="J5451" s="67"/>
      <c r="K5451" s="67"/>
      <c r="L5451" s="67"/>
      <c r="M5451" s="68"/>
      <c r="N5451" s="69"/>
      <c r="O5451" s="70">
        <f t="shared" si="457"/>
        <v>0</v>
      </c>
      <c r="P5451" s="71">
        <f t="shared" si="458"/>
        <v>0</v>
      </c>
      <c r="Q5451" s="7">
        <v>1</v>
      </c>
      <c r="R5451" s="72">
        <f>+VLOOKUP(B5451,[1]BASES!$A$2:$E$10701,5,0)</f>
        <v>49216.049586776862</v>
      </c>
      <c r="S5451" s="71">
        <f t="shared" si="470"/>
        <v>0</v>
      </c>
      <c r="T5451" s="71">
        <v>0</v>
      </c>
      <c r="U5451" s="71">
        <f t="shared" si="473"/>
        <v>0</v>
      </c>
      <c r="V5451" s="7">
        <v>0</v>
      </c>
      <c r="W5451" s="7">
        <v>0</v>
      </c>
      <c r="X5451" s="7">
        <v>0</v>
      </c>
      <c r="Y5451" s="73">
        <v>0.04</v>
      </c>
      <c r="Z5451" s="7"/>
      <c r="AA5451" s="7"/>
      <c r="AB5451" s="7"/>
      <c r="AC5451" s="7"/>
    </row>
    <row r="5452" spans="2:29" ht="15.75" customHeight="1" x14ac:dyDescent="0.25">
      <c r="B5452" s="62">
        <v>35620</v>
      </c>
      <c r="C5452" s="63" t="s">
        <v>5457</v>
      </c>
      <c r="D5452" s="64">
        <f t="shared" si="471"/>
        <v>2238322.4330578512</v>
      </c>
      <c r="E5452" s="64">
        <f t="shared" si="472"/>
        <v>2708370.1439999999</v>
      </c>
      <c r="F5452" s="64">
        <f>+VLOOKUP(B5452,[1]BASES!$A$2:$C$10701,3,0)</f>
        <v>21</v>
      </c>
      <c r="G5452" s="65">
        <f t="shared" ref="G5452:G5515" si="474">IF(B5452&lt;&gt;"",IF(T5452=0,E5452+(E5452*(B$6/100)),E5452+(E5452*(T5452/100))),"")</f>
        <v>2708370.1439999999</v>
      </c>
      <c r="H5452" s="66"/>
      <c r="I5452" s="67"/>
      <c r="J5452" s="67"/>
      <c r="K5452" s="67"/>
      <c r="L5452" s="67"/>
      <c r="M5452" s="68"/>
      <c r="N5452" s="69"/>
      <c r="O5452" s="70">
        <f t="shared" si="457"/>
        <v>0</v>
      </c>
      <c r="P5452" s="71">
        <f t="shared" si="458"/>
        <v>0</v>
      </c>
      <c r="Q5452" s="7">
        <v>1</v>
      </c>
      <c r="R5452" s="72">
        <f>+VLOOKUP(B5452,[1]BASES!$A$2:$E$10701,5,0)</f>
        <v>2331585.867768595</v>
      </c>
      <c r="S5452" s="71">
        <f t="shared" si="470"/>
        <v>0</v>
      </c>
      <c r="T5452" s="71">
        <v>0</v>
      </c>
      <c r="U5452" s="71">
        <f t="shared" si="473"/>
        <v>0</v>
      </c>
      <c r="V5452" s="7">
        <v>0</v>
      </c>
      <c r="W5452" s="7">
        <v>0</v>
      </c>
      <c r="X5452" s="7">
        <v>0</v>
      </c>
      <c r="Y5452" s="73">
        <v>0.04</v>
      </c>
      <c r="Z5452" s="7"/>
      <c r="AA5452" s="7"/>
      <c r="AB5452" s="7"/>
      <c r="AC5452" s="7"/>
    </row>
    <row r="5453" spans="2:29" ht="15.75" customHeight="1" x14ac:dyDescent="0.25">
      <c r="B5453" s="62">
        <v>36425</v>
      </c>
      <c r="C5453" s="63" t="s">
        <v>5458</v>
      </c>
      <c r="D5453" s="64">
        <f t="shared" si="471"/>
        <v>1657082.530909091</v>
      </c>
      <c r="E5453" s="64">
        <f t="shared" si="472"/>
        <v>2005069.8624</v>
      </c>
      <c r="F5453" s="64">
        <f>+VLOOKUP(B5453,[1]BASES!$A$2:$C$10701,3,0)</f>
        <v>21</v>
      </c>
      <c r="G5453" s="65">
        <f t="shared" si="474"/>
        <v>2005069.8624</v>
      </c>
      <c r="H5453" s="66"/>
      <c r="I5453" s="67"/>
      <c r="J5453" s="67"/>
      <c r="K5453" s="67"/>
      <c r="L5453" s="67"/>
      <c r="M5453" s="68"/>
      <c r="N5453" s="69"/>
      <c r="O5453" s="70">
        <f t="shared" si="457"/>
        <v>0</v>
      </c>
      <c r="P5453" s="71">
        <f t="shared" si="458"/>
        <v>0</v>
      </c>
      <c r="Q5453" s="7">
        <v>1</v>
      </c>
      <c r="R5453" s="72">
        <f>+VLOOKUP(B5453,[1]BASES!$A$2:$E$10701,5,0)</f>
        <v>1726127.6363636365</v>
      </c>
      <c r="S5453" s="71">
        <f t="shared" ref="S5453:S5516" si="475">IFERROR(E5453*H5453,0)</f>
        <v>0</v>
      </c>
      <c r="T5453" s="71">
        <v>0</v>
      </c>
      <c r="U5453" s="71">
        <f t="shared" si="473"/>
        <v>0</v>
      </c>
      <c r="V5453" s="7">
        <v>0</v>
      </c>
      <c r="W5453" s="7">
        <v>0</v>
      </c>
      <c r="X5453" s="7">
        <v>0</v>
      </c>
      <c r="Y5453" s="73">
        <v>0.04</v>
      </c>
      <c r="Z5453" s="7"/>
      <c r="AA5453" s="7"/>
      <c r="AB5453" s="7"/>
      <c r="AC5453" s="7"/>
    </row>
    <row r="5454" spans="2:29" ht="15.75" customHeight="1" x14ac:dyDescent="0.25">
      <c r="B5454" s="62">
        <v>45839</v>
      </c>
      <c r="C5454" s="63" t="s">
        <v>5459</v>
      </c>
      <c r="D5454" s="64">
        <f t="shared" ref="D5454:D5517" si="476">IF(B5454&lt;&gt;"",R5454+(R5454*-Y5454)+((R5454+(R5454*-Y5454))*B$7/100),"")</f>
        <v>175207.27537190085</v>
      </c>
      <c r="E5454" s="64">
        <f t="shared" si="472"/>
        <v>212000.80320000002</v>
      </c>
      <c r="F5454" s="64">
        <f>+VLOOKUP(B5454,[1]BASES!$A$2:$C$10701,3,0)</f>
        <v>21</v>
      </c>
      <c r="G5454" s="65">
        <f t="shared" si="474"/>
        <v>212000.80320000002</v>
      </c>
      <c r="H5454" s="66"/>
      <c r="I5454" s="67"/>
      <c r="J5454" s="67"/>
      <c r="K5454" s="67"/>
      <c r="L5454" s="67"/>
      <c r="M5454" s="68"/>
      <c r="N5454" s="69"/>
      <c r="O5454" s="70">
        <f t="shared" si="457"/>
        <v>0</v>
      </c>
      <c r="P5454" s="71">
        <f t="shared" si="458"/>
        <v>0</v>
      </c>
      <c r="Q5454" s="7">
        <v>1</v>
      </c>
      <c r="R5454" s="72">
        <f>+VLOOKUP(B5454,[1]BASES!$A$2:$E$10701,5,0)</f>
        <v>182507.57851239672</v>
      </c>
      <c r="S5454" s="71">
        <f t="shared" si="475"/>
        <v>0</v>
      </c>
      <c r="T5454" s="71">
        <v>0</v>
      </c>
      <c r="U5454" s="71">
        <f t="shared" si="473"/>
        <v>0</v>
      </c>
      <c r="V5454" s="7">
        <v>0</v>
      </c>
      <c r="W5454" s="7">
        <v>0</v>
      </c>
      <c r="X5454" s="7">
        <v>0</v>
      </c>
      <c r="Y5454" s="73">
        <v>0.04</v>
      </c>
      <c r="Z5454" s="7"/>
      <c r="AA5454" s="7"/>
      <c r="AB5454" s="7"/>
      <c r="AC5454" s="7"/>
    </row>
    <row r="5455" spans="2:29" ht="15.75" customHeight="1" x14ac:dyDescent="0.25">
      <c r="B5455" s="62">
        <v>45928</v>
      </c>
      <c r="C5455" s="63" t="s">
        <v>5460</v>
      </c>
      <c r="D5455" s="64">
        <f t="shared" si="476"/>
        <v>81053.569586776866</v>
      </c>
      <c r="E5455" s="64">
        <f t="shared" ref="E5455:E5518" si="477">IF(B5455&lt;&gt;"",D5455+(D5455*(F5455*Q5455)/100),"")</f>
        <v>98074.819200000013</v>
      </c>
      <c r="F5455" s="64">
        <f>+VLOOKUP(B5455,[1]BASES!$A$2:$C$10701,3,0)</f>
        <v>21</v>
      </c>
      <c r="G5455" s="65">
        <f t="shared" si="474"/>
        <v>98074.819200000013</v>
      </c>
      <c r="H5455" s="66"/>
      <c r="I5455" s="67"/>
      <c r="J5455" s="67"/>
      <c r="K5455" s="67"/>
      <c r="L5455" s="67"/>
      <c r="M5455" s="68"/>
      <c r="N5455" s="69"/>
      <c r="O5455" s="70">
        <f t="shared" si="457"/>
        <v>0</v>
      </c>
      <c r="P5455" s="71">
        <f t="shared" si="458"/>
        <v>0</v>
      </c>
      <c r="Q5455" s="7">
        <v>1</v>
      </c>
      <c r="R5455" s="72">
        <f>+VLOOKUP(B5455,[1]BASES!$A$2:$E$10701,5,0)</f>
        <v>84430.801652892565</v>
      </c>
      <c r="S5455" s="71">
        <f t="shared" si="475"/>
        <v>0</v>
      </c>
      <c r="T5455" s="71">
        <v>0</v>
      </c>
      <c r="U5455" s="71">
        <f t="shared" ref="U5455:U5518" si="478">IFERROR(G5455*H5455,0)</f>
        <v>0</v>
      </c>
      <c r="V5455" s="7">
        <v>0</v>
      </c>
      <c r="W5455" s="7">
        <v>0</v>
      </c>
      <c r="X5455" s="7">
        <v>0</v>
      </c>
      <c r="Y5455" s="73">
        <v>0.04</v>
      </c>
      <c r="Z5455" s="7"/>
      <c r="AA5455" s="7"/>
      <c r="AB5455" s="7"/>
      <c r="AC5455" s="7"/>
    </row>
    <row r="5456" spans="2:29" ht="15.75" customHeight="1" x14ac:dyDescent="0.25">
      <c r="B5456" s="62">
        <v>46794</v>
      </c>
      <c r="C5456" s="63" t="s">
        <v>5461</v>
      </c>
      <c r="D5456" s="64">
        <f t="shared" si="476"/>
        <v>110245.30512396694</v>
      </c>
      <c r="E5456" s="64">
        <f t="shared" si="477"/>
        <v>133396.8192</v>
      </c>
      <c r="F5456" s="64">
        <f>+VLOOKUP(B5456,[1]BASES!$A$2:$C$10701,3,0)</f>
        <v>21</v>
      </c>
      <c r="G5456" s="65">
        <f t="shared" si="474"/>
        <v>133396.8192</v>
      </c>
      <c r="H5456" s="66"/>
      <c r="I5456" s="67"/>
      <c r="J5456" s="67"/>
      <c r="K5456" s="67"/>
      <c r="L5456" s="67"/>
      <c r="M5456" s="68"/>
      <c r="N5456" s="69"/>
      <c r="O5456" s="70">
        <f t="shared" si="457"/>
        <v>0</v>
      </c>
      <c r="P5456" s="71">
        <f t="shared" si="458"/>
        <v>0</v>
      </c>
      <c r="Q5456" s="7">
        <v>1</v>
      </c>
      <c r="R5456" s="72">
        <f>+VLOOKUP(B5456,[1]BASES!$A$2:$E$10701,5,0)</f>
        <v>114838.85950413223</v>
      </c>
      <c r="S5456" s="71">
        <f t="shared" si="475"/>
        <v>0</v>
      </c>
      <c r="T5456" s="71">
        <v>0</v>
      </c>
      <c r="U5456" s="71">
        <f t="shared" si="478"/>
        <v>0</v>
      </c>
      <c r="V5456" s="7">
        <v>0</v>
      </c>
      <c r="W5456" s="7">
        <v>0</v>
      </c>
      <c r="X5456" s="7">
        <v>0</v>
      </c>
      <c r="Y5456" s="73">
        <v>0.04</v>
      </c>
      <c r="Z5456" s="7"/>
      <c r="AA5456" s="7"/>
      <c r="AB5456" s="7"/>
      <c r="AC5456" s="7"/>
    </row>
    <row r="5457" spans="2:29" ht="15.75" customHeight="1" x14ac:dyDescent="0.25">
      <c r="B5457" s="62">
        <v>33050</v>
      </c>
      <c r="C5457" s="63" t="s">
        <v>5462</v>
      </c>
      <c r="D5457" s="64">
        <f t="shared" si="476"/>
        <v>167333.38710743803</v>
      </c>
      <c r="E5457" s="64">
        <f t="shared" si="477"/>
        <v>202473.39840000001</v>
      </c>
      <c r="F5457" s="64">
        <f>+VLOOKUP(B5457,[1]BASES!$A$2:$C$10701,3,0)</f>
        <v>21</v>
      </c>
      <c r="G5457" s="65">
        <f t="shared" si="474"/>
        <v>202473.39840000001</v>
      </c>
      <c r="H5457" s="66"/>
      <c r="I5457" s="67"/>
      <c r="J5457" s="67"/>
      <c r="K5457" s="67"/>
      <c r="L5457" s="67"/>
      <c r="M5457" s="68"/>
      <c r="N5457" s="69"/>
      <c r="O5457" s="70">
        <f t="shared" si="457"/>
        <v>0</v>
      </c>
      <c r="P5457" s="71">
        <f t="shared" si="458"/>
        <v>0</v>
      </c>
      <c r="Q5457" s="7">
        <v>1</v>
      </c>
      <c r="R5457" s="72">
        <f>+VLOOKUP(B5457,[1]BASES!$A$2:$E$10701,5,0)</f>
        <v>174305.61157024794</v>
      </c>
      <c r="S5457" s="71">
        <f t="shared" si="475"/>
        <v>0</v>
      </c>
      <c r="T5457" s="71">
        <v>0</v>
      </c>
      <c r="U5457" s="71">
        <f t="shared" si="478"/>
        <v>0</v>
      </c>
      <c r="V5457" s="7">
        <v>0</v>
      </c>
      <c r="W5457" s="7">
        <v>0</v>
      </c>
      <c r="X5457" s="7">
        <v>0</v>
      </c>
      <c r="Y5457" s="73">
        <v>0.04</v>
      </c>
      <c r="Z5457" s="7"/>
      <c r="AA5457" s="7"/>
      <c r="AB5457" s="7"/>
      <c r="AC5457" s="7"/>
    </row>
    <row r="5458" spans="2:29" ht="15.75" customHeight="1" x14ac:dyDescent="0.25">
      <c r="B5458" s="62">
        <v>35165</v>
      </c>
      <c r="C5458" s="63" t="s">
        <v>5463</v>
      </c>
      <c r="D5458" s="64">
        <f t="shared" si="476"/>
        <v>87116.342479338855</v>
      </c>
      <c r="E5458" s="64">
        <f t="shared" si="477"/>
        <v>105410.77440000002</v>
      </c>
      <c r="F5458" s="64">
        <f>+VLOOKUP(B5458,[1]BASES!$A$2:$C$10701,3,0)</f>
        <v>21</v>
      </c>
      <c r="G5458" s="65">
        <f t="shared" si="474"/>
        <v>105410.77440000002</v>
      </c>
      <c r="H5458" s="66"/>
      <c r="I5458" s="67"/>
      <c r="J5458" s="67"/>
      <c r="K5458" s="67"/>
      <c r="L5458" s="67"/>
      <c r="M5458" s="68"/>
      <c r="N5458" s="69"/>
      <c r="O5458" s="70">
        <f t="shared" si="457"/>
        <v>0</v>
      </c>
      <c r="P5458" s="71">
        <f t="shared" si="458"/>
        <v>0</v>
      </c>
      <c r="Q5458" s="7">
        <v>1</v>
      </c>
      <c r="R5458" s="72">
        <f>+VLOOKUP(B5458,[1]BASES!$A$2:$E$10701,5,0)</f>
        <v>90746.190082644636</v>
      </c>
      <c r="S5458" s="71">
        <f t="shared" si="475"/>
        <v>0</v>
      </c>
      <c r="T5458" s="71">
        <v>0</v>
      </c>
      <c r="U5458" s="71">
        <f t="shared" si="478"/>
        <v>0</v>
      </c>
      <c r="V5458" s="7">
        <v>0</v>
      </c>
      <c r="W5458" s="7">
        <v>0</v>
      </c>
      <c r="X5458" s="7">
        <v>0</v>
      </c>
      <c r="Y5458" s="73">
        <v>0.04</v>
      </c>
      <c r="Z5458" s="7"/>
      <c r="AA5458" s="7"/>
      <c r="AB5458" s="7"/>
      <c r="AC5458" s="7"/>
    </row>
    <row r="5459" spans="2:29" ht="15.75" customHeight="1" x14ac:dyDescent="0.25">
      <c r="B5459" s="62">
        <v>47178</v>
      </c>
      <c r="C5459" s="63" t="s">
        <v>5464</v>
      </c>
      <c r="D5459" s="64">
        <f t="shared" si="476"/>
        <v>304350.19636363635</v>
      </c>
      <c r="E5459" s="64">
        <f t="shared" si="477"/>
        <v>368263.73759999999</v>
      </c>
      <c r="F5459" s="64">
        <f>+VLOOKUP(B5459,[1]BASES!$A$2:$C$10701,3,0)</f>
        <v>21</v>
      </c>
      <c r="G5459" s="65">
        <f t="shared" si="474"/>
        <v>368263.73759999999</v>
      </c>
      <c r="H5459" s="66"/>
      <c r="I5459" s="67"/>
      <c r="J5459" s="67"/>
      <c r="K5459" s="67"/>
      <c r="L5459" s="67"/>
      <c r="M5459" s="68"/>
      <c r="N5459" s="69"/>
      <c r="O5459" s="70">
        <f t="shared" si="457"/>
        <v>0</v>
      </c>
      <c r="P5459" s="71">
        <f t="shared" si="458"/>
        <v>0</v>
      </c>
      <c r="Q5459" s="7">
        <v>1</v>
      </c>
      <c r="R5459" s="72">
        <f>+VLOOKUP(B5459,[1]BASES!$A$2:$E$10701,5,0)</f>
        <v>317031.45454545453</v>
      </c>
      <c r="S5459" s="71">
        <f t="shared" si="475"/>
        <v>0</v>
      </c>
      <c r="T5459" s="71">
        <v>0</v>
      </c>
      <c r="U5459" s="71">
        <f t="shared" si="478"/>
        <v>0</v>
      </c>
      <c r="V5459" s="7">
        <v>0</v>
      </c>
      <c r="W5459" s="7">
        <v>0</v>
      </c>
      <c r="X5459" s="7">
        <v>0</v>
      </c>
      <c r="Y5459" s="73">
        <v>0.04</v>
      </c>
      <c r="Z5459" s="7"/>
      <c r="AA5459" s="7"/>
      <c r="AB5459" s="7"/>
      <c r="AC5459" s="7"/>
    </row>
    <row r="5460" spans="2:29" ht="15.75" customHeight="1" x14ac:dyDescent="0.25">
      <c r="B5460" s="62">
        <v>47179</v>
      </c>
      <c r="C5460" s="63" t="s">
        <v>5465</v>
      </c>
      <c r="D5460" s="64">
        <f t="shared" si="476"/>
        <v>13782.355041322313</v>
      </c>
      <c r="E5460" s="64">
        <f t="shared" si="477"/>
        <v>16676.649599999997</v>
      </c>
      <c r="F5460" s="64">
        <f>+VLOOKUP(B5460,[1]BASES!$A$2:$C$10701,3,0)</f>
        <v>21</v>
      </c>
      <c r="G5460" s="65">
        <f t="shared" si="474"/>
        <v>16676.649599999997</v>
      </c>
      <c r="H5460" s="66"/>
      <c r="I5460" s="67"/>
      <c r="J5460" s="67"/>
      <c r="K5460" s="67"/>
      <c r="L5460" s="67"/>
      <c r="M5460" s="68"/>
      <c r="N5460" s="69"/>
      <c r="O5460" s="70">
        <f t="shared" si="457"/>
        <v>0</v>
      </c>
      <c r="P5460" s="71">
        <f t="shared" si="458"/>
        <v>0</v>
      </c>
      <c r="Q5460" s="7">
        <v>1</v>
      </c>
      <c r="R5460" s="72">
        <f>+VLOOKUP(B5460,[1]BASES!$A$2:$E$10701,5,0)</f>
        <v>14356.619834710742</v>
      </c>
      <c r="S5460" s="71">
        <f t="shared" si="475"/>
        <v>0</v>
      </c>
      <c r="T5460" s="71">
        <v>0</v>
      </c>
      <c r="U5460" s="71">
        <f t="shared" si="478"/>
        <v>0</v>
      </c>
      <c r="V5460" s="7">
        <v>0</v>
      </c>
      <c r="W5460" s="7">
        <v>0</v>
      </c>
      <c r="X5460" s="7">
        <v>0</v>
      </c>
      <c r="Y5460" s="73">
        <v>0.04</v>
      </c>
      <c r="Z5460" s="7"/>
      <c r="AA5460" s="7"/>
      <c r="AB5460" s="7"/>
      <c r="AC5460" s="7"/>
    </row>
    <row r="5461" spans="2:29" ht="15.75" customHeight="1" x14ac:dyDescent="0.25">
      <c r="B5461" s="62">
        <v>34967</v>
      </c>
      <c r="C5461" s="63" t="s">
        <v>5466</v>
      </c>
      <c r="D5461" s="64">
        <f t="shared" si="476"/>
        <v>1476466.2743801652</v>
      </c>
      <c r="E5461" s="64">
        <f t="shared" si="477"/>
        <v>1786524.1919999998</v>
      </c>
      <c r="F5461" s="64">
        <f>+VLOOKUP(B5461,[1]BASES!$A$2:$C$10701,3,0)</f>
        <v>21</v>
      </c>
      <c r="G5461" s="65">
        <f t="shared" si="474"/>
        <v>1786524.1919999998</v>
      </c>
      <c r="H5461" s="66"/>
      <c r="I5461" s="67"/>
      <c r="J5461" s="67"/>
      <c r="K5461" s="67"/>
      <c r="L5461" s="67"/>
      <c r="M5461" s="68"/>
      <c r="N5461" s="69"/>
      <c r="O5461" s="70">
        <f t="shared" si="457"/>
        <v>0</v>
      </c>
      <c r="P5461" s="71">
        <f t="shared" si="458"/>
        <v>0</v>
      </c>
      <c r="Q5461" s="7">
        <v>1</v>
      </c>
      <c r="R5461" s="72">
        <f>+VLOOKUP(B5461,[1]BASES!$A$2:$E$10701,5,0)</f>
        <v>1537985.7024793387</v>
      </c>
      <c r="S5461" s="71">
        <f t="shared" si="475"/>
        <v>0</v>
      </c>
      <c r="T5461" s="71">
        <v>0</v>
      </c>
      <c r="U5461" s="71">
        <f t="shared" si="478"/>
        <v>0</v>
      </c>
      <c r="V5461" s="7">
        <v>0</v>
      </c>
      <c r="W5461" s="7">
        <v>0</v>
      </c>
      <c r="X5461" s="7">
        <v>0</v>
      </c>
      <c r="Y5461" s="73">
        <v>0.04</v>
      </c>
      <c r="Z5461" s="7"/>
      <c r="AA5461" s="7"/>
      <c r="AB5461" s="7"/>
      <c r="AC5461" s="7"/>
    </row>
    <row r="5462" spans="2:29" ht="15.75" customHeight="1" x14ac:dyDescent="0.25">
      <c r="B5462" s="62">
        <v>36266</v>
      </c>
      <c r="C5462" s="63" t="s">
        <v>5467</v>
      </c>
      <c r="D5462" s="64" t="e">
        <f t="shared" si="476"/>
        <v>#N/A</v>
      </c>
      <c r="E5462" s="64" t="e">
        <f t="shared" si="477"/>
        <v>#N/A</v>
      </c>
      <c r="F5462" s="64" t="e">
        <f>+VLOOKUP(B5462,[1]BASES!$A$2:$C$10701,3,0)</f>
        <v>#N/A</v>
      </c>
      <c r="G5462" s="65" t="e">
        <f t="shared" si="474"/>
        <v>#N/A</v>
      </c>
      <c r="H5462" s="66"/>
      <c r="I5462" s="67"/>
      <c r="J5462" s="67"/>
      <c r="K5462" s="67"/>
      <c r="L5462" s="67"/>
      <c r="M5462" s="68"/>
      <c r="N5462" s="69"/>
      <c r="O5462" s="70">
        <f t="shared" si="457"/>
        <v>0</v>
      </c>
      <c r="P5462" s="71">
        <f t="shared" si="458"/>
        <v>0</v>
      </c>
      <c r="Q5462" s="7">
        <v>1</v>
      </c>
      <c r="R5462" s="72" t="e">
        <f>+VLOOKUP(B5462,[1]BASES!$A$2:$E$10701,5,0)</f>
        <v>#N/A</v>
      </c>
      <c r="S5462" s="71">
        <f t="shared" si="475"/>
        <v>0</v>
      </c>
      <c r="T5462" s="71">
        <v>0</v>
      </c>
      <c r="U5462" s="71">
        <f t="shared" si="478"/>
        <v>0</v>
      </c>
      <c r="V5462" s="7">
        <v>0</v>
      </c>
      <c r="W5462" s="7">
        <v>0</v>
      </c>
      <c r="X5462" s="7">
        <v>0</v>
      </c>
      <c r="Y5462" s="73">
        <v>0.04</v>
      </c>
      <c r="Z5462" s="7"/>
      <c r="AA5462" s="7"/>
      <c r="AB5462" s="7"/>
      <c r="AC5462" s="7"/>
    </row>
    <row r="5463" spans="2:29" ht="15.75" customHeight="1" x14ac:dyDescent="0.25">
      <c r="B5463" s="62">
        <v>36988</v>
      </c>
      <c r="C5463" s="63" t="s">
        <v>5468</v>
      </c>
      <c r="D5463" s="64">
        <f t="shared" si="476"/>
        <v>1208339.7738842976</v>
      </c>
      <c r="E5463" s="64">
        <f t="shared" si="477"/>
        <v>1462091.1264000002</v>
      </c>
      <c r="F5463" s="64">
        <f>+VLOOKUP(B5463,[1]BASES!$A$2:$C$10701,3,0)</f>
        <v>21</v>
      </c>
      <c r="G5463" s="65">
        <f t="shared" si="474"/>
        <v>1462091.1264000002</v>
      </c>
      <c r="H5463" s="66"/>
      <c r="I5463" s="67"/>
      <c r="J5463" s="67"/>
      <c r="K5463" s="67"/>
      <c r="L5463" s="67"/>
      <c r="M5463" s="68"/>
      <c r="N5463" s="69"/>
      <c r="O5463" s="70">
        <f t="shared" si="457"/>
        <v>0</v>
      </c>
      <c r="P5463" s="71">
        <f t="shared" si="458"/>
        <v>0</v>
      </c>
      <c r="Q5463" s="7">
        <v>1</v>
      </c>
      <c r="R5463" s="72">
        <f>+VLOOKUP(B5463,[1]BASES!$A$2:$E$10701,5,0)</f>
        <v>1258687.26446281</v>
      </c>
      <c r="S5463" s="71">
        <f t="shared" si="475"/>
        <v>0</v>
      </c>
      <c r="T5463" s="71">
        <v>0</v>
      </c>
      <c r="U5463" s="71">
        <f t="shared" si="478"/>
        <v>0</v>
      </c>
      <c r="V5463" s="7">
        <v>0</v>
      </c>
      <c r="W5463" s="7">
        <v>0</v>
      </c>
      <c r="X5463" s="7">
        <v>0</v>
      </c>
      <c r="Y5463" s="73">
        <v>0.04</v>
      </c>
      <c r="Z5463" s="7"/>
      <c r="AA5463" s="7"/>
      <c r="AB5463" s="7"/>
      <c r="AC5463" s="7"/>
    </row>
    <row r="5464" spans="2:29" ht="15.75" customHeight="1" x14ac:dyDescent="0.25">
      <c r="B5464" s="62">
        <v>47055</v>
      </c>
      <c r="C5464" s="63" t="s">
        <v>5469</v>
      </c>
      <c r="D5464" s="64">
        <f t="shared" si="476"/>
        <v>1299290.8641322316</v>
      </c>
      <c r="E5464" s="64">
        <f t="shared" si="477"/>
        <v>1572141.9456000002</v>
      </c>
      <c r="F5464" s="64">
        <f>+VLOOKUP(B5464,[1]BASES!$A$2:$C$10701,3,0)</f>
        <v>21</v>
      </c>
      <c r="G5464" s="65">
        <f t="shared" si="474"/>
        <v>1572141.9456000002</v>
      </c>
      <c r="H5464" s="66"/>
      <c r="I5464" s="67"/>
      <c r="J5464" s="67"/>
      <c r="K5464" s="67"/>
      <c r="L5464" s="67"/>
      <c r="M5464" s="68"/>
      <c r="N5464" s="69"/>
      <c r="O5464" s="70">
        <f t="shared" si="457"/>
        <v>0</v>
      </c>
      <c r="P5464" s="71">
        <f t="shared" si="458"/>
        <v>0</v>
      </c>
      <c r="Q5464" s="7">
        <v>1</v>
      </c>
      <c r="R5464" s="72">
        <f>+VLOOKUP(B5464,[1]BASES!$A$2:$E$10701,5,0)</f>
        <v>1353427.9834710746</v>
      </c>
      <c r="S5464" s="71">
        <f t="shared" si="475"/>
        <v>0</v>
      </c>
      <c r="T5464" s="71">
        <v>0</v>
      </c>
      <c r="U5464" s="71">
        <f t="shared" si="478"/>
        <v>0</v>
      </c>
      <c r="V5464" s="7">
        <v>0</v>
      </c>
      <c r="W5464" s="7">
        <v>0</v>
      </c>
      <c r="X5464" s="7">
        <v>0</v>
      </c>
      <c r="Y5464" s="73">
        <v>0.04</v>
      </c>
      <c r="Z5464" s="7"/>
      <c r="AA5464" s="7"/>
      <c r="AB5464" s="7"/>
      <c r="AC5464" s="7"/>
    </row>
    <row r="5465" spans="2:29" ht="15.75" customHeight="1" x14ac:dyDescent="0.25">
      <c r="B5465" s="62">
        <v>36089</v>
      </c>
      <c r="C5465" s="63" t="s">
        <v>5470</v>
      </c>
      <c r="D5465" s="64">
        <f t="shared" si="476"/>
        <v>315767.80958677683</v>
      </c>
      <c r="E5465" s="64">
        <f t="shared" si="477"/>
        <v>382079.04959999997</v>
      </c>
      <c r="F5465" s="64">
        <f>+VLOOKUP(B5465,[1]BASES!$A$2:$C$10701,3,0)</f>
        <v>21</v>
      </c>
      <c r="G5465" s="65">
        <f t="shared" si="474"/>
        <v>382079.04959999997</v>
      </c>
      <c r="H5465" s="66"/>
      <c r="I5465" s="67"/>
      <c r="J5465" s="67"/>
      <c r="K5465" s="67"/>
      <c r="L5465" s="67"/>
      <c r="M5465" s="68"/>
      <c r="N5465" s="69"/>
      <c r="O5465" s="70">
        <f t="shared" si="457"/>
        <v>0</v>
      </c>
      <c r="P5465" s="71">
        <f t="shared" si="458"/>
        <v>0</v>
      </c>
      <c r="Q5465" s="7">
        <v>1</v>
      </c>
      <c r="R5465" s="72">
        <f>+VLOOKUP(B5465,[1]BASES!$A$2:$E$10701,5,0)</f>
        <v>328924.80165289255</v>
      </c>
      <c r="S5465" s="71">
        <f t="shared" si="475"/>
        <v>0</v>
      </c>
      <c r="T5465" s="71">
        <v>0</v>
      </c>
      <c r="U5465" s="71">
        <f t="shared" si="478"/>
        <v>0</v>
      </c>
      <c r="V5465" s="7">
        <v>0</v>
      </c>
      <c r="W5465" s="7">
        <v>0</v>
      </c>
      <c r="X5465" s="7">
        <v>0</v>
      </c>
      <c r="Y5465" s="73">
        <v>0.04</v>
      </c>
      <c r="Z5465" s="7"/>
      <c r="AA5465" s="7"/>
      <c r="AB5465" s="7"/>
      <c r="AC5465" s="7"/>
    </row>
    <row r="5466" spans="2:29" ht="15.75" customHeight="1" x14ac:dyDescent="0.25">
      <c r="B5466" s="62">
        <v>36090</v>
      </c>
      <c r="C5466" s="63" t="s">
        <v>5471</v>
      </c>
      <c r="D5466" s="64">
        <f t="shared" si="476"/>
        <v>337208.83041322313</v>
      </c>
      <c r="E5466" s="64">
        <f t="shared" si="477"/>
        <v>408022.68479999999</v>
      </c>
      <c r="F5466" s="64">
        <f>+VLOOKUP(B5466,[1]BASES!$A$2:$C$10701,3,0)</f>
        <v>21</v>
      </c>
      <c r="G5466" s="65">
        <f t="shared" si="474"/>
        <v>408022.68479999999</v>
      </c>
      <c r="H5466" s="66"/>
      <c r="I5466" s="67"/>
      <c r="J5466" s="67"/>
      <c r="K5466" s="67"/>
      <c r="L5466" s="67"/>
      <c r="M5466" s="68"/>
      <c r="N5466" s="69"/>
      <c r="O5466" s="70">
        <f t="shared" si="457"/>
        <v>0</v>
      </c>
      <c r="P5466" s="71">
        <f t="shared" si="458"/>
        <v>0</v>
      </c>
      <c r="Q5466" s="7">
        <v>1</v>
      </c>
      <c r="R5466" s="72">
        <f>+VLOOKUP(B5466,[1]BASES!$A$2:$E$10701,5,0)</f>
        <v>351259.19834710745</v>
      </c>
      <c r="S5466" s="71">
        <f t="shared" si="475"/>
        <v>0</v>
      </c>
      <c r="T5466" s="71">
        <v>0</v>
      </c>
      <c r="U5466" s="71">
        <f t="shared" si="478"/>
        <v>0</v>
      </c>
      <c r="V5466" s="7">
        <v>0</v>
      </c>
      <c r="W5466" s="7">
        <v>0</v>
      </c>
      <c r="X5466" s="7">
        <v>0</v>
      </c>
      <c r="Y5466" s="73">
        <v>0.04</v>
      </c>
      <c r="Z5466" s="7"/>
      <c r="AA5466" s="7"/>
      <c r="AB5466" s="7"/>
      <c r="AC5466" s="7"/>
    </row>
    <row r="5467" spans="2:29" ht="15.75" customHeight="1" x14ac:dyDescent="0.25">
      <c r="B5467" s="62">
        <v>36106</v>
      </c>
      <c r="C5467" s="63" t="s">
        <v>5472</v>
      </c>
      <c r="D5467" s="64">
        <f t="shared" si="476"/>
        <v>487296</v>
      </c>
      <c r="E5467" s="64">
        <f t="shared" si="477"/>
        <v>589628.16000000003</v>
      </c>
      <c r="F5467" s="64">
        <f>+VLOOKUP(B5467,[1]BASES!$A$2:$C$10701,3,0)</f>
        <v>21</v>
      </c>
      <c r="G5467" s="65">
        <f t="shared" si="474"/>
        <v>589628.16000000003</v>
      </c>
      <c r="H5467" s="66"/>
      <c r="I5467" s="67"/>
      <c r="J5467" s="67"/>
      <c r="K5467" s="67"/>
      <c r="L5467" s="67"/>
      <c r="M5467" s="68"/>
      <c r="N5467" s="69"/>
      <c r="O5467" s="70">
        <f t="shared" si="457"/>
        <v>0</v>
      </c>
      <c r="P5467" s="71">
        <f t="shared" si="458"/>
        <v>0</v>
      </c>
      <c r="Q5467" s="7">
        <v>1</v>
      </c>
      <c r="R5467" s="72">
        <f>+VLOOKUP(B5467,[1]BASES!$A$2:$E$10701,5,0)</f>
        <v>507600</v>
      </c>
      <c r="S5467" s="71">
        <f t="shared" si="475"/>
        <v>0</v>
      </c>
      <c r="T5467" s="71">
        <v>0</v>
      </c>
      <c r="U5467" s="71">
        <f t="shared" si="478"/>
        <v>0</v>
      </c>
      <c r="V5467" s="7">
        <v>0</v>
      </c>
      <c r="W5467" s="7">
        <v>0</v>
      </c>
      <c r="X5467" s="7">
        <v>0</v>
      </c>
      <c r="Y5467" s="73">
        <v>0.04</v>
      </c>
      <c r="Z5467" s="7"/>
      <c r="AA5467" s="7"/>
      <c r="AB5467" s="7"/>
      <c r="AC5467" s="7"/>
    </row>
    <row r="5468" spans="2:29" ht="15.75" customHeight="1" x14ac:dyDescent="0.25">
      <c r="B5468" s="62">
        <v>46780</v>
      </c>
      <c r="C5468" s="63" t="s">
        <v>5473</v>
      </c>
      <c r="D5468" s="64">
        <f t="shared" si="476"/>
        <v>12439.584793388429</v>
      </c>
      <c r="E5468" s="64">
        <f t="shared" si="477"/>
        <v>15051.897599999998</v>
      </c>
      <c r="F5468" s="64">
        <f>+VLOOKUP(B5468,[1]BASES!$A$2:$C$10701,3,0)</f>
        <v>21</v>
      </c>
      <c r="G5468" s="65">
        <f t="shared" si="474"/>
        <v>15051.897599999998</v>
      </c>
      <c r="H5468" s="66"/>
      <c r="I5468" s="67"/>
      <c r="J5468" s="67"/>
      <c r="K5468" s="67"/>
      <c r="L5468" s="67"/>
      <c r="M5468" s="68"/>
      <c r="N5468" s="69"/>
      <c r="O5468" s="70">
        <f t="shared" si="457"/>
        <v>0</v>
      </c>
      <c r="P5468" s="71">
        <f t="shared" si="458"/>
        <v>0</v>
      </c>
      <c r="Q5468" s="7">
        <v>1</v>
      </c>
      <c r="R5468" s="72">
        <f>+VLOOKUP(B5468,[1]BASES!$A$2:$E$10701,5,0)</f>
        <v>12957.900826446281</v>
      </c>
      <c r="S5468" s="71">
        <f t="shared" si="475"/>
        <v>0</v>
      </c>
      <c r="T5468" s="71">
        <v>0</v>
      </c>
      <c r="U5468" s="71">
        <f t="shared" si="478"/>
        <v>0</v>
      </c>
      <c r="V5468" s="7">
        <v>0</v>
      </c>
      <c r="W5468" s="7">
        <v>0</v>
      </c>
      <c r="X5468" s="7">
        <v>0</v>
      </c>
      <c r="Y5468" s="73">
        <v>0.04</v>
      </c>
      <c r="Z5468" s="7"/>
      <c r="AA5468" s="7"/>
      <c r="AB5468" s="7"/>
      <c r="AC5468" s="7"/>
    </row>
    <row r="5469" spans="2:29" ht="15.75" customHeight="1" x14ac:dyDescent="0.25">
      <c r="B5469" s="62">
        <v>46781</v>
      </c>
      <c r="C5469" s="63" t="s">
        <v>5474</v>
      </c>
      <c r="D5469" s="64">
        <f t="shared" si="476"/>
        <v>32088.444297520662</v>
      </c>
      <c r="E5469" s="64">
        <f t="shared" si="477"/>
        <v>38827.017599999999</v>
      </c>
      <c r="F5469" s="64">
        <f>+VLOOKUP(B5469,[1]BASES!$A$2:$C$10701,3,0)</f>
        <v>21</v>
      </c>
      <c r="G5469" s="65">
        <f t="shared" si="474"/>
        <v>38827.017599999999</v>
      </c>
      <c r="H5469" s="66"/>
      <c r="I5469" s="67"/>
      <c r="J5469" s="67"/>
      <c r="K5469" s="67"/>
      <c r="L5469" s="67"/>
      <c r="M5469" s="68"/>
      <c r="N5469" s="69"/>
      <c r="O5469" s="70">
        <f t="shared" si="457"/>
        <v>0</v>
      </c>
      <c r="P5469" s="71">
        <f t="shared" si="458"/>
        <v>0</v>
      </c>
      <c r="Q5469" s="7">
        <v>1</v>
      </c>
      <c r="R5469" s="72">
        <f>+VLOOKUP(B5469,[1]BASES!$A$2:$E$10701,5,0)</f>
        <v>33425.462809917357</v>
      </c>
      <c r="S5469" s="71">
        <f t="shared" si="475"/>
        <v>0</v>
      </c>
      <c r="T5469" s="71">
        <v>0</v>
      </c>
      <c r="U5469" s="71">
        <f t="shared" si="478"/>
        <v>0</v>
      </c>
      <c r="V5469" s="7">
        <v>0</v>
      </c>
      <c r="W5469" s="7">
        <v>0</v>
      </c>
      <c r="X5469" s="7">
        <v>0</v>
      </c>
      <c r="Y5469" s="73">
        <v>0.04</v>
      </c>
      <c r="Z5469" s="7"/>
      <c r="AA5469" s="7"/>
      <c r="AB5469" s="7"/>
      <c r="AC5469" s="7"/>
    </row>
    <row r="5470" spans="2:29" ht="15.75" customHeight="1" x14ac:dyDescent="0.25">
      <c r="B5470" s="62">
        <v>46782</v>
      </c>
      <c r="C5470" s="63" t="s">
        <v>5475</v>
      </c>
      <c r="D5470" s="64">
        <f t="shared" si="476"/>
        <v>48134.019173553716</v>
      </c>
      <c r="E5470" s="64">
        <f t="shared" si="477"/>
        <v>58242.163199999995</v>
      </c>
      <c r="F5470" s="64">
        <f>+VLOOKUP(B5470,[1]BASES!$A$2:$C$10701,3,0)</f>
        <v>21</v>
      </c>
      <c r="G5470" s="65">
        <f t="shared" si="474"/>
        <v>58242.163199999995</v>
      </c>
      <c r="H5470" s="66"/>
      <c r="I5470" s="67"/>
      <c r="J5470" s="67"/>
      <c r="K5470" s="67"/>
      <c r="L5470" s="67"/>
      <c r="M5470" s="68"/>
      <c r="N5470" s="69"/>
      <c r="O5470" s="70">
        <f t="shared" si="457"/>
        <v>0</v>
      </c>
      <c r="P5470" s="71">
        <f t="shared" si="458"/>
        <v>0</v>
      </c>
      <c r="Q5470" s="7">
        <v>1</v>
      </c>
      <c r="R5470" s="72">
        <f>+VLOOKUP(B5470,[1]BASES!$A$2:$E$10701,5,0)</f>
        <v>50139.603305785124</v>
      </c>
      <c r="S5470" s="71">
        <f t="shared" si="475"/>
        <v>0</v>
      </c>
      <c r="T5470" s="71">
        <v>0</v>
      </c>
      <c r="U5470" s="71">
        <f t="shared" si="478"/>
        <v>0</v>
      </c>
      <c r="V5470" s="7">
        <v>0</v>
      </c>
      <c r="W5470" s="7">
        <v>0</v>
      </c>
      <c r="X5470" s="7">
        <v>0</v>
      </c>
      <c r="Y5470" s="73">
        <v>0.04</v>
      </c>
      <c r="Z5470" s="7"/>
      <c r="AA5470" s="7"/>
      <c r="AB5470" s="7"/>
      <c r="AC5470" s="7"/>
    </row>
    <row r="5471" spans="2:29" ht="15.75" customHeight="1" x14ac:dyDescent="0.25">
      <c r="B5471" s="62">
        <v>46783</v>
      </c>
      <c r="C5471" s="63" t="s">
        <v>5476</v>
      </c>
      <c r="D5471" s="64">
        <f t="shared" si="476"/>
        <v>64176.880661157025</v>
      </c>
      <c r="E5471" s="64">
        <f t="shared" si="477"/>
        <v>77654.025599999994</v>
      </c>
      <c r="F5471" s="64">
        <f>+VLOOKUP(B5471,[1]BASES!$A$2:$C$10701,3,0)</f>
        <v>21</v>
      </c>
      <c r="G5471" s="65">
        <f t="shared" si="474"/>
        <v>77654.025599999994</v>
      </c>
      <c r="H5471" s="66"/>
      <c r="I5471" s="67"/>
      <c r="J5471" s="67"/>
      <c r="K5471" s="67"/>
      <c r="L5471" s="67"/>
      <c r="M5471" s="68"/>
      <c r="N5471" s="69"/>
      <c r="O5471" s="70">
        <f t="shared" si="457"/>
        <v>0</v>
      </c>
      <c r="P5471" s="71">
        <f t="shared" si="458"/>
        <v>0</v>
      </c>
      <c r="Q5471" s="7">
        <v>1</v>
      </c>
      <c r="R5471" s="72">
        <f>+VLOOKUP(B5471,[1]BASES!$A$2:$E$10701,5,0)</f>
        <v>66850.917355371901</v>
      </c>
      <c r="S5471" s="71">
        <f t="shared" si="475"/>
        <v>0</v>
      </c>
      <c r="T5471" s="71">
        <v>0</v>
      </c>
      <c r="U5471" s="71">
        <f t="shared" si="478"/>
        <v>0</v>
      </c>
      <c r="V5471" s="7">
        <v>0</v>
      </c>
      <c r="W5471" s="7">
        <v>0</v>
      </c>
      <c r="X5471" s="7">
        <v>0</v>
      </c>
      <c r="Y5471" s="73">
        <v>0.04</v>
      </c>
      <c r="Z5471" s="7"/>
      <c r="AA5471" s="7"/>
      <c r="AB5471" s="7"/>
      <c r="AC5471" s="7"/>
    </row>
    <row r="5472" spans="2:29" ht="15.75" customHeight="1" x14ac:dyDescent="0.25">
      <c r="B5472" s="62">
        <v>46784</v>
      </c>
      <c r="C5472" s="63" t="s">
        <v>5477</v>
      </c>
      <c r="D5472" s="64">
        <f t="shared" si="476"/>
        <v>80222.455537190093</v>
      </c>
      <c r="E5472" s="64">
        <f t="shared" si="477"/>
        <v>97069.171200000012</v>
      </c>
      <c r="F5472" s="64">
        <f>+VLOOKUP(B5472,[1]BASES!$A$2:$C$10701,3,0)</f>
        <v>21</v>
      </c>
      <c r="G5472" s="65">
        <f t="shared" si="474"/>
        <v>97069.171200000012</v>
      </c>
      <c r="H5472" s="66"/>
      <c r="I5472" s="67"/>
      <c r="J5472" s="67"/>
      <c r="K5472" s="67"/>
      <c r="L5472" s="67"/>
      <c r="M5472" s="68"/>
      <c r="N5472" s="69"/>
      <c r="O5472" s="70">
        <f t="shared" si="457"/>
        <v>0</v>
      </c>
      <c r="P5472" s="71">
        <f t="shared" si="458"/>
        <v>0</v>
      </c>
      <c r="Q5472" s="7">
        <v>1</v>
      </c>
      <c r="R5472" s="72">
        <f>+VLOOKUP(B5472,[1]BASES!$A$2:$E$10701,5,0)</f>
        <v>83565.057851239675</v>
      </c>
      <c r="S5472" s="71">
        <f t="shared" si="475"/>
        <v>0</v>
      </c>
      <c r="T5472" s="71">
        <v>0</v>
      </c>
      <c r="U5472" s="71">
        <f t="shared" si="478"/>
        <v>0</v>
      </c>
      <c r="V5472" s="7">
        <v>0</v>
      </c>
      <c r="W5472" s="7">
        <v>0</v>
      </c>
      <c r="X5472" s="7">
        <v>0</v>
      </c>
      <c r="Y5472" s="73">
        <v>0.04</v>
      </c>
      <c r="Z5472" s="7"/>
      <c r="AA5472" s="7"/>
      <c r="AB5472" s="7"/>
      <c r="AC5472" s="7"/>
    </row>
    <row r="5473" spans="2:29" ht="15.75" customHeight="1" x14ac:dyDescent="0.25">
      <c r="B5473" s="62">
        <v>46785</v>
      </c>
      <c r="C5473" s="63" t="s">
        <v>5478</v>
      </c>
      <c r="D5473" s="64">
        <f t="shared" si="476"/>
        <v>96265.324958677695</v>
      </c>
      <c r="E5473" s="64">
        <f t="shared" si="477"/>
        <v>116481.04320000001</v>
      </c>
      <c r="F5473" s="64">
        <f>+VLOOKUP(B5473,[1]BASES!$A$2:$C$10701,3,0)</f>
        <v>21</v>
      </c>
      <c r="G5473" s="65">
        <f t="shared" si="474"/>
        <v>116481.04320000001</v>
      </c>
      <c r="H5473" s="66"/>
      <c r="I5473" s="67"/>
      <c r="J5473" s="67"/>
      <c r="K5473" s="67"/>
      <c r="L5473" s="67"/>
      <c r="M5473" s="68"/>
      <c r="N5473" s="69"/>
      <c r="O5473" s="70">
        <f t="shared" si="457"/>
        <v>0</v>
      </c>
      <c r="P5473" s="71">
        <f t="shared" si="458"/>
        <v>0</v>
      </c>
      <c r="Q5473" s="7">
        <v>1</v>
      </c>
      <c r="R5473" s="72">
        <f>+VLOOKUP(B5473,[1]BASES!$A$2:$E$10701,5,0)</f>
        <v>100276.38016528926</v>
      </c>
      <c r="S5473" s="71">
        <f t="shared" si="475"/>
        <v>0</v>
      </c>
      <c r="T5473" s="71">
        <v>0</v>
      </c>
      <c r="U5473" s="71">
        <f t="shared" si="478"/>
        <v>0</v>
      </c>
      <c r="V5473" s="7">
        <v>0</v>
      </c>
      <c r="W5473" s="7">
        <v>0</v>
      </c>
      <c r="X5473" s="7">
        <v>0</v>
      </c>
      <c r="Y5473" s="73">
        <v>0.04</v>
      </c>
      <c r="Z5473" s="7"/>
      <c r="AA5473" s="7"/>
      <c r="AB5473" s="7"/>
      <c r="AC5473" s="7"/>
    </row>
    <row r="5474" spans="2:29" ht="15.75" customHeight="1" x14ac:dyDescent="0.25">
      <c r="B5474" s="62">
        <v>46786</v>
      </c>
      <c r="C5474" s="63" t="s">
        <v>5479</v>
      </c>
      <c r="D5474" s="64">
        <f t="shared" si="476"/>
        <v>112310.89983471076</v>
      </c>
      <c r="E5474" s="64">
        <f t="shared" si="477"/>
        <v>135896.1888</v>
      </c>
      <c r="F5474" s="64">
        <f>+VLOOKUP(B5474,[1]BASES!$A$2:$C$10701,3,0)</f>
        <v>21</v>
      </c>
      <c r="G5474" s="65">
        <f t="shared" si="474"/>
        <v>135896.1888</v>
      </c>
      <c r="H5474" s="66"/>
      <c r="I5474" s="67"/>
      <c r="J5474" s="67"/>
      <c r="K5474" s="67"/>
      <c r="L5474" s="67"/>
      <c r="M5474" s="68"/>
      <c r="N5474" s="69"/>
      <c r="O5474" s="70">
        <f t="shared" ref="O5474:O5728" si="479">IFERROR(E5474*H5474,0)</f>
        <v>0</v>
      </c>
      <c r="P5474" s="71">
        <f t="shared" ref="P5474:P5728" si="480">IFERROR(G5474*H5474,0)</f>
        <v>0</v>
      </c>
      <c r="Q5474" s="7">
        <v>1</v>
      </c>
      <c r="R5474" s="72">
        <f>+VLOOKUP(B5474,[1]BASES!$A$2:$E$10701,5,0)</f>
        <v>116990.52066115703</v>
      </c>
      <c r="S5474" s="71">
        <f t="shared" si="475"/>
        <v>0</v>
      </c>
      <c r="T5474" s="71">
        <v>0</v>
      </c>
      <c r="U5474" s="71">
        <f t="shared" si="478"/>
        <v>0</v>
      </c>
      <c r="V5474" s="7">
        <v>0</v>
      </c>
      <c r="W5474" s="7">
        <v>0</v>
      </c>
      <c r="X5474" s="7">
        <v>0</v>
      </c>
      <c r="Y5474" s="73">
        <v>0.04</v>
      </c>
      <c r="Z5474" s="7"/>
      <c r="AA5474" s="7"/>
      <c r="AB5474" s="7"/>
      <c r="AC5474" s="7"/>
    </row>
    <row r="5475" spans="2:29" ht="15.75" customHeight="1" x14ac:dyDescent="0.25">
      <c r="B5475" s="62">
        <v>46787</v>
      </c>
      <c r="C5475" s="63" t="s">
        <v>5480</v>
      </c>
      <c r="D5475" s="64">
        <f t="shared" si="476"/>
        <v>128353.76925619836</v>
      </c>
      <c r="E5475" s="64">
        <f t="shared" si="477"/>
        <v>155308.06080000001</v>
      </c>
      <c r="F5475" s="64">
        <f>+VLOOKUP(B5475,[1]BASES!$A$2:$C$10701,3,0)</f>
        <v>21</v>
      </c>
      <c r="G5475" s="65">
        <f t="shared" si="474"/>
        <v>155308.06080000001</v>
      </c>
      <c r="H5475" s="66"/>
      <c r="I5475" s="67"/>
      <c r="J5475" s="67"/>
      <c r="K5475" s="67"/>
      <c r="L5475" s="67"/>
      <c r="M5475" s="68"/>
      <c r="N5475" s="69"/>
      <c r="O5475" s="70">
        <f t="shared" si="479"/>
        <v>0</v>
      </c>
      <c r="P5475" s="71">
        <f t="shared" si="480"/>
        <v>0</v>
      </c>
      <c r="Q5475" s="7">
        <v>1</v>
      </c>
      <c r="R5475" s="72">
        <f>+VLOOKUP(B5475,[1]BASES!$A$2:$E$10701,5,0)</f>
        <v>133701.84297520661</v>
      </c>
      <c r="S5475" s="71">
        <f t="shared" si="475"/>
        <v>0</v>
      </c>
      <c r="T5475" s="71">
        <v>0</v>
      </c>
      <c r="U5475" s="71">
        <f t="shared" si="478"/>
        <v>0</v>
      </c>
      <c r="V5475" s="7">
        <v>0</v>
      </c>
      <c r="W5475" s="7">
        <v>0</v>
      </c>
      <c r="X5475" s="7">
        <v>0</v>
      </c>
      <c r="Y5475" s="73">
        <v>0.04</v>
      </c>
      <c r="Z5475" s="7"/>
      <c r="AA5475" s="7"/>
      <c r="AB5475" s="7"/>
      <c r="AC5475" s="7"/>
    </row>
    <row r="5476" spans="2:29" ht="15.75" customHeight="1" x14ac:dyDescent="0.25">
      <c r="B5476" s="62">
        <v>46788</v>
      </c>
      <c r="C5476" s="63" t="s">
        <v>5481</v>
      </c>
      <c r="D5476" s="64">
        <f t="shared" si="476"/>
        <v>144399.3441322314</v>
      </c>
      <c r="E5476" s="64">
        <f t="shared" si="477"/>
        <v>174723.2064</v>
      </c>
      <c r="F5476" s="64">
        <f>+VLOOKUP(B5476,[1]BASES!$A$2:$C$10701,3,0)</f>
        <v>21</v>
      </c>
      <c r="G5476" s="65">
        <f t="shared" si="474"/>
        <v>174723.2064</v>
      </c>
      <c r="H5476" s="66"/>
      <c r="I5476" s="67"/>
      <c r="J5476" s="67"/>
      <c r="K5476" s="67"/>
      <c r="L5476" s="67"/>
      <c r="M5476" s="68"/>
      <c r="N5476" s="69"/>
      <c r="O5476" s="70">
        <f t="shared" si="479"/>
        <v>0</v>
      </c>
      <c r="P5476" s="71">
        <f t="shared" si="480"/>
        <v>0</v>
      </c>
      <c r="Q5476" s="7">
        <v>1</v>
      </c>
      <c r="R5476" s="72">
        <f>+VLOOKUP(B5476,[1]BASES!$A$2:$E$10701,5,0)</f>
        <v>150415.98347107437</v>
      </c>
      <c r="S5476" s="71">
        <f t="shared" si="475"/>
        <v>0</v>
      </c>
      <c r="T5476" s="71">
        <v>0</v>
      </c>
      <c r="U5476" s="71">
        <f t="shared" si="478"/>
        <v>0</v>
      </c>
      <c r="V5476" s="7">
        <v>0</v>
      </c>
      <c r="W5476" s="7">
        <v>0</v>
      </c>
      <c r="X5476" s="7">
        <v>0</v>
      </c>
      <c r="Y5476" s="73">
        <v>0.04</v>
      </c>
      <c r="Z5476" s="7"/>
      <c r="AA5476" s="7"/>
      <c r="AB5476" s="7"/>
      <c r="AC5476" s="7"/>
    </row>
    <row r="5477" spans="2:29" ht="15.75" customHeight="1" x14ac:dyDescent="0.25">
      <c r="B5477" s="62">
        <v>46789</v>
      </c>
      <c r="C5477" s="63" t="s">
        <v>5482</v>
      </c>
      <c r="D5477" s="64">
        <f t="shared" si="476"/>
        <v>160442.20561983471</v>
      </c>
      <c r="E5477" s="64">
        <f t="shared" si="477"/>
        <v>194135.06880000001</v>
      </c>
      <c r="F5477" s="64">
        <f>+VLOOKUP(B5477,[1]BASES!$A$2:$C$10701,3,0)</f>
        <v>21</v>
      </c>
      <c r="G5477" s="65">
        <f t="shared" si="474"/>
        <v>194135.06880000001</v>
      </c>
      <c r="H5477" s="66"/>
      <c r="I5477" s="67"/>
      <c r="J5477" s="67"/>
      <c r="K5477" s="67"/>
      <c r="L5477" s="67"/>
      <c r="M5477" s="68"/>
      <c r="N5477" s="69"/>
      <c r="O5477" s="70">
        <f t="shared" si="479"/>
        <v>0</v>
      </c>
      <c r="P5477" s="71">
        <f t="shared" si="480"/>
        <v>0</v>
      </c>
      <c r="Q5477" s="7">
        <v>1</v>
      </c>
      <c r="R5477" s="72">
        <f>+VLOOKUP(B5477,[1]BASES!$A$2:$E$10701,5,0)</f>
        <v>167127.29752066117</v>
      </c>
      <c r="S5477" s="71">
        <f t="shared" si="475"/>
        <v>0</v>
      </c>
      <c r="T5477" s="71">
        <v>0</v>
      </c>
      <c r="U5477" s="71">
        <f t="shared" si="478"/>
        <v>0</v>
      </c>
      <c r="V5477" s="7">
        <v>0</v>
      </c>
      <c r="W5477" s="7">
        <v>0</v>
      </c>
      <c r="X5477" s="7">
        <v>0</v>
      </c>
      <c r="Y5477" s="73">
        <v>0.04</v>
      </c>
      <c r="Z5477" s="7"/>
      <c r="AA5477" s="7"/>
      <c r="AB5477" s="7"/>
      <c r="AC5477" s="7"/>
    </row>
    <row r="5478" spans="2:29" ht="15.75" customHeight="1" x14ac:dyDescent="0.25">
      <c r="B5478" s="62">
        <v>46790</v>
      </c>
      <c r="C5478" s="63" t="s">
        <v>5483</v>
      </c>
      <c r="D5478" s="64">
        <f t="shared" si="476"/>
        <v>176487.78049586777</v>
      </c>
      <c r="E5478" s="64">
        <f t="shared" si="477"/>
        <v>213550.2144</v>
      </c>
      <c r="F5478" s="64">
        <f>+VLOOKUP(B5478,[1]BASES!$A$2:$C$10701,3,0)</f>
        <v>21</v>
      </c>
      <c r="G5478" s="65">
        <f t="shared" si="474"/>
        <v>213550.2144</v>
      </c>
      <c r="H5478" s="66"/>
      <c r="I5478" s="67"/>
      <c r="J5478" s="67"/>
      <c r="K5478" s="67"/>
      <c r="L5478" s="67"/>
      <c r="M5478" s="68"/>
      <c r="N5478" s="69"/>
      <c r="O5478" s="70">
        <f t="shared" si="479"/>
        <v>0</v>
      </c>
      <c r="P5478" s="71">
        <f t="shared" si="480"/>
        <v>0</v>
      </c>
      <c r="Q5478" s="7">
        <v>1</v>
      </c>
      <c r="R5478" s="72">
        <f>+VLOOKUP(B5478,[1]BASES!$A$2:$E$10701,5,0)</f>
        <v>183841.43801652893</v>
      </c>
      <c r="S5478" s="71">
        <f t="shared" si="475"/>
        <v>0</v>
      </c>
      <c r="T5478" s="71">
        <v>0</v>
      </c>
      <c r="U5478" s="71">
        <f t="shared" si="478"/>
        <v>0</v>
      </c>
      <c r="V5478" s="7">
        <v>0</v>
      </c>
      <c r="W5478" s="7">
        <v>0</v>
      </c>
      <c r="X5478" s="7">
        <v>0</v>
      </c>
      <c r="Y5478" s="73">
        <v>0.04</v>
      </c>
      <c r="Z5478" s="7"/>
      <c r="AA5478" s="7"/>
      <c r="AB5478" s="7"/>
      <c r="AC5478" s="7"/>
    </row>
    <row r="5479" spans="2:29" ht="15.75" customHeight="1" x14ac:dyDescent="0.25">
      <c r="B5479" s="62">
        <v>46791</v>
      </c>
      <c r="C5479" s="63" t="s">
        <v>5484</v>
      </c>
      <c r="D5479" s="64">
        <f t="shared" si="476"/>
        <v>192530.64991735539</v>
      </c>
      <c r="E5479" s="64">
        <f t="shared" si="477"/>
        <v>232962.08640000003</v>
      </c>
      <c r="F5479" s="64">
        <f>+VLOOKUP(B5479,[1]BASES!$A$2:$C$10701,3,0)</f>
        <v>21</v>
      </c>
      <c r="G5479" s="65">
        <f t="shared" si="474"/>
        <v>232962.08640000003</v>
      </c>
      <c r="H5479" s="66"/>
      <c r="I5479" s="67"/>
      <c r="J5479" s="67"/>
      <c r="K5479" s="67"/>
      <c r="L5479" s="67"/>
      <c r="M5479" s="68"/>
      <c r="N5479" s="69"/>
      <c r="O5479" s="70">
        <f t="shared" si="479"/>
        <v>0</v>
      </c>
      <c r="P5479" s="71">
        <f t="shared" si="480"/>
        <v>0</v>
      </c>
      <c r="Q5479" s="7">
        <v>1</v>
      </c>
      <c r="R5479" s="72">
        <f>+VLOOKUP(B5479,[1]BASES!$A$2:$E$10701,5,0)</f>
        <v>200552.76033057852</v>
      </c>
      <c r="S5479" s="71">
        <f t="shared" si="475"/>
        <v>0</v>
      </c>
      <c r="T5479" s="71">
        <v>0</v>
      </c>
      <c r="U5479" s="71">
        <f t="shared" si="478"/>
        <v>0</v>
      </c>
      <c r="V5479" s="7">
        <v>0</v>
      </c>
      <c r="W5479" s="7">
        <v>0</v>
      </c>
      <c r="X5479" s="7">
        <v>0</v>
      </c>
      <c r="Y5479" s="73">
        <v>0.04</v>
      </c>
      <c r="Z5479" s="7"/>
      <c r="AA5479" s="7"/>
      <c r="AB5479" s="7"/>
      <c r="AC5479" s="7"/>
    </row>
    <row r="5480" spans="2:29" ht="15.75" customHeight="1" x14ac:dyDescent="0.25">
      <c r="B5480" s="62">
        <v>46792</v>
      </c>
      <c r="C5480" s="63" t="s">
        <v>5485</v>
      </c>
      <c r="D5480" s="64">
        <f t="shared" si="476"/>
        <v>208576.22479338845</v>
      </c>
      <c r="E5480" s="64">
        <f t="shared" si="477"/>
        <v>252377.23200000002</v>
      </c>
      <c r="F5480" s="64">
        <f>+VLOOKUP(B5480,[1]BASES!$A$2:$C$10701,3,0)</f>
        <v>21</v>
      </c>
      <c r="G5480" s="65">
        <f t="shared" si="474"/>
        <v>252377.23200000002</v>
      </c>
      <c r="H5480" s="66"/>
      <c r="I5480" s="67"/>
      <c r="J5480" s="67"/>
      <c r="K5480" s="67"/>
      <c r="L5480" s="67"/>
      <c r="M5480" s="68"/>
      <c r="N5480" s="69"/>
      <c r="O5480" s="70">
        <f t="shared" si="479"/>
        <v>0</v>
      </c>
      <c r="P5480" s="71">
        <f t="shared" si="480"/>
        <v>0</v>
      </c>
      <c r="Q5480" s="7">
        <v>1</v>
      </c>
      <c r="R5480" s="72">
        <f>+VLOOKUP(B5480,[1]BASES!$A$2:$E$10701,5,0)</f>
        <v>217266.9008264463</v>
      </c>
      <c r="S5480" s="71">
        <f t="shared" si="475"/>
        <v>0</v>
      </c>
      <c r="T5480" s="71">
        <v>0</v>
      </c>
      <c r="U5480" s="71">
        <f t="shared" si="478"/>
        <v>0</v>
      </c>
      <c r="V5480" s="7">
        <v>0</v>
      </c>
      <c r="W5480" s="7">
        <v>0</v>
      </c>
      <c r="X5480" s="7">
        <v>0</v>
      </c>
      <c r="Y5480" s="73">
        <v>0.04</v>
      </c>
      <c r="Z5480" s="7"/>
      <c r="AA5480" s="7"/>
      <c r="AB5480" s="7"/>
      <c r="AC5480" s="7"/>
    </row>
    <row r="5481" spans="2:29" ht="15.75" customHeight="1" x14ac:dyDescent="0.25">
      <c r="B5481" s="62">
        <v>46793</v>
      </c>
      <c r="C5481" s="63" t="s">
        <v>5486</v>
      </c>
      <c r="D5481" s="64">
        <f t="shared" si="476"/>
        <v>224619.09421487607</v>
      </c>
      <c r="E5481" s="64">
        <f t="shared" si="477"/>
        <v>271789.10400000005</v>
      </c>
      <c r="F5481" s="64">
        <f>+VLOOKUP(B5481,[1]BASES!$A$2:$C$10701,3,0)</f>
        <v>21</v>
      </c>
      <c r="G5481" s="65">
        <f t="shared" si="474"/>
        <v>271789.10400000005</v>
      </c>
      <c r="H5481" s="66"/>
      <c r="I5481" s="67"/>
      <c r="J5481" s="67"/>
      <c r="K5481" s="67"/>
      <c r="L5481" s="67"/>
      <c r="M5481" s="68"/>
      <c r="N5481" s="69"/>
      <c r="O5481" s="70">
        <f t="shared" si="479"/>
        <v>0</v>
      </c>
      <c r="P5481" s="71">
        <f t="shared" si="480"/>
        <v>0</v>
      </c>
      <c r="Q5481" s="7">
        <v>1</v>
      </c>
      <c r="R5481" s="72">
        <f>+VLOOKUP(B5481,[1]BASES!$A$2:$E$10701,5,0)</f>
        <v>233978.22314049589</v>
      </c>
      <c r="S5481" s="71">
        <f t="shared" si="475"/>
        <v>0</v>
      </c>
      <c r="T5481" s="71">
        <v>0</v>
      </c>
      <c r="U5481" s="71">
        <f t="shared" si="478"/>
        <v>0</v>
      </c>
      <c r="V5481" s="7">
        <v>0</v>
      </c>
      <c r="W5481" s="7">
        <v>0</v>
      </c>
      <c r="X5481" s="7">
        <v>0</v>
      </c>
      <c r="Y5481" s="73">
        <v>0.04</v>
      </c>
      <c r="Z5481" s="7"/>
      <c r="AA5481" s="7"/>
      <c r="AB5481" s="7"/>
      <c r="AC5481" s="7"/>
    </row>
    <row r="5482" spans="2:29" ht="15.75" customHeight="1" x14ac:dyDescent="0.25">
      <c r="B5482" s="62">
        <v>46991</v>
      </c>
      <c r="C5482" s="63" t="s">
        <v>5487</v>
      </c>
      <c r="D5482" s="64">
        <f t="shared" si="476"/>
        <v>290515.04925619834</v>
      </c>
      <c r="E5482" s="64">
        <f t="shared" si="477"/>
        <v>351523.2096</v>
      </c>
      <c r="F5482" s="64">
        <f>+VLOOKUP(B5482,[1]BASES!$A$2:$C$10701,3,0)</f>
        <v>21</v>
      </c>
      <c r="G5482" s="65">
        <f t="shared" si="474"/>
        <v>351523.2096</v>
      </c>
      <c r="H5482" s="66"/>
      <c r="I5482" s="67"/>
      <c r="J5482" s="67"/>
      <c r="K5482" s="67"/>
      <c r="L5482" s="67"/>
      <c r="M5482" s="68"/>
      <c r="N5482" s="69"/>
      <c r="O5482" s="70">
        <f t="shared" si="479"/>
        <v>0</v>
      </c>
      <c r="P5482" s="71">
        <f t="shared" si="480"/>
        <v>0</v>
      </c>
      <c r="Q5482" s="7">
        <v>1</v>
      </c>
      <c r="R5482" s="72">
        <f>+VLOOKUP(B5482,[1]BASES!$A$2:$E$10701,5,0)</f>
        <v>302619.84297520661</v>
      </c>
      <c r="S5482" s="71">
        <f t="shared" si="475"/>
        <v>0</v>
      </c>
      <c r="T5482" s="71">
        <v>0</v>
      </c>
      <c r="U5482" s="71">
        <f t="shared" si="478"/>
        <v>0</v>
      </c>
      <c r="V5482" s="7">
        <v>0</v>
      </c>
      <c r="W5482" s="7">
        <v>0</v>
      </c>
      <c r="X5482" s="7">
        <v>0</v>
      </c>
      <c r="Y5482" s="73">
        <v>0.04</v>
      </c>
      <c r="Z5482" s="7"/>
      <c r="AA5482" s="7"/>
      <c r="AB5482" s="7"/>
      <c r="AC5482" s="7"/>
    </row>
    <row r="5483" spans="2:29" ht="15.75" customHeight="1" x14ac:dyDescent="0.25">
      <c r="B5483" s="62">
        <v>47018</v>
      </c>
      <c r="C5483" s="63" t="s">
        <v>5488</v>
      </c>
      <c r="D5483" s="64">
        <f t="shared" si="476"/>
        <v>385938.43041322316</v>
      </c>
      <c r="E5483" s="64">
        <f t="shared" si="477"/>
        <v>466985.50080000004</v>
      </c>
      <c r="F5483" s="64">
        <f>+VLOOKUP(B5483,[1]BASES!$A$2:$C$10701,3,0)</f>
        <v>21</v>
      </c>
      <c r="G5483" s="65">
        <f t="shared" si="474"/>
        <v>466985.50080000004</v>
      </c>
      <c r="H5483" s="66"/>
      <c r="I5483" s="67"/>
      <c r="J5483" s="67"/>
      <c r="K5483" s="67"/>
      <c r="L5483" s="67"/>
      <c r="M5483" s="68"/>
      <c r="N5483" s="69"/>
      <c r="O5483" s="70">
        <f t="shared" si="479"/>
        <v>0</v>
      </c>
      <c r="P5483" s="71">
        <f t="shared" si="480"/>
        <v>0</v>
      </c>
      <c r="Q5483" s="7">
        <v>1</v>
      </c>
      <c r="R5483" s="72">
        <f>+VLOOKUP(B5483,[1]BASES!$A$2:$E$10701,5,0)</f>
        <v>402019.19834710745</v>
      </c>
      <c r="S5483" s="71">
        <f t="shared" si="475"/>
        <v>0</v>
      </c>
      <c r="T5483" s="71">
        <v>0</v>
      </c>
      <c r="U5483" s="71">
        <f t="shared" si="478"/>
        <v>0</v>
      </c>
      <c r="V5483" s="7">
        <v>0</v>
      </c>
      <c r="W5483" s="7">
        <v>0</v>
      </c>
      <c r="X5483" s="7">
        <v>0</v>
      </c>
      <c r="Y5483" s="73">
        <v>0.04</v>
      </c>
      <c r="Z5483" s="7"/>
      <c r="AA5483" s="7"/>
      <c r="AB5483" s="7"/>
      <c r="AC5483" s="7"/>
    </row>
    <row r="5484" spans="2:29" ht="15.75" customHeight="1" x14ac:dyDescent="0.25">
      <c r="B5484" s="62">
        <v>36188</v>
      </c>
      <c r="C5484" s="63" t="s">
        <v>5489</v>
      </c>
      <c r="D5484" s="64">
        <f t="shared" si="476"/>
        <v>139600.82776859505</v>
      </c>
      <c r="E5484" s="64">
        <f t="shared" si="477"/>
        <v>168917.00160000002</v>
      </c>
      <c r="F5484" s="64">
        <f>+VLOOKUP(B5484,[1]BASES!$A$2:$C$10701,3,0)</f>
        <v>21</v>
      </c>
      <c r="G5484" s="65">
        <f t="shared" si="474"/>
        <v>168917.00160000002</v>
      </c>
      <c r="H5484" s="66"/>
      <c r="I5484" s="67"/>
      <c r="J5484" s="67"/>
      <c r="K5484" s="67"/>
      <c r="L5484" s="67"/>
      <c r="M5484" s="68"/>
      <c r="N5484" s="69"/>
      <c r="O5484" s="70">
        <f t="shared" si="479"/>
        <v>0</v>
      </c>
      <c r="P5484" s="71">
        <f t="shared" si="480"/>
        <v>0</v>
      </c>
      <c r="Q5484" s="7">
        <v>1</v>
      </c>
      <c r="R5484" s="72">
        <f>+VLOOKUP(B5484,[1]BASES!$A$2:$E$10701,5,0)</f>
        <v>145417.52892561984</v>
      </c>
      <c r="S5484" s="71">
        <f t="shared" si="475"/>
        <v>0</v>
      </c>
      <c r="T5484" s="71">
        <v>0</v>
      </c>
      <c r="U5484" s="71">
        <f t="shared" si="478"/>
        <v>0</v>
      </c>
      <c r="V5484" s="7">
        <v>0</v>
      </c>
      <c r="W5484" s="7">
        <v>0</v>
      </c>
      <c r="X5484" s="7">
        <v>0</v>
      </c>
      <c r="Y5484" s="73">
        <v>0.04</v>
      </c>
      <c r="Z5484" s="7"/>
      <c r="AA5484" s="7"/>
      <c r="AB5484" s="7"/>
      <c r="AC5484" s="7"/>
    </row>
    <row r="5485" spans="2:29" ht="15.75" customHeight="1" x14ac:dyDescent="0.25">
      <c r="B5485" s="62">
        <v>36189</v>
      </c>
      <c r="C5485" s="63" t="s">
        <v>5490</v>
      </c>
      <c r="D5485" s="64">
        <f t="shared" si="476"/>
        <v>59875.144462809927</v>
      </c>
      <c r="E5485" s="64">
        <f t="shared" si="477"/>
        <v>72448.924800000008</v>
      </c>
      <c r="F5485" s="64">
        <f>+VLOOKUP(B5485,[1]BASES!$A$2:$C$10701,3,0)</f>
        <v>21</v>
      </c>
      <c r="G5485" s="65">
        <f t="shared" si="474"/>
        <v>72448.924800000008</v>
      </c>
      <c r="H5485" s="66"/>
      <c r="I5485" s="67"/>
      <c r="J5485" s="67"/>
      <c r="K5485" s="67"/>
      <c r="L5485" s="67"/>
      <c r="M5485" s="68"/>
      <c r="N5485" s="69"/>
      <c r="O5485" s="70">
        <f t="shared" si="479"/>
        <v>0</v>
      </c>
      <c r="P5485" s="71">
        <f t="shared" si="480"/>
        <v>0</v>
      </c>
      <c r="Q5485" s="7">
        <v>1</v>
      </c>
      <c r="R5485" s="72">
        <f>+VLOOKUP(B5485,[1]BASES!$A$2:$E$10701,5,0)</f>
        <v>62369.942148760339</v>
      </c>
      <c r="S5485" s="71">
        <f t="shared" si="475"/>
        <v>0</v>
      </c>
      <c r="T5485" s="71">
        <v>0</v>
      </c>
      <c r="U5485" s="71">
        <f t="shared" si="478"/>
        <v>0</v>
      </c>
      <c r="V5485" s="7">
        <v>0</v>
      </c>
      <c r="W5485" s="7">
        <v>0</v>
      </c>
      <c r="X5485" s="7">
        <v>0</v>
      </c>
      <c r="Y5485" s="73">
        <v>0.04</v>
      </c>
      <c r="Z5485" s="7"/>
      <c r="AA5485" s="7"/>
      <c r="AB5485" s="7"/>
      <c r="AC5485" s="7"/>
    </row>
    <row r="5486" spans="2:29" ht="15.75" customHeight="1" x14ac:dyDescent="0.25">
      <c r="B5486" s="62">
        <v>36190</v>
      </c>
      <c r="C5486" s="63" t="s">
        <v>5491</v>
      </c>
      <c r="D5486" s="64">
        <f t="shared" si="476"/>
        <v>423092.04892561986</v>
      </c>
      <c r="E5486" s="64">
        <f t="shared" si="477"/>
        <v>511941.37920000002</v>
      </c>
      <c r="F5486" s="64">
        <f>+VLOOKUP(B5486,[1]BASES!$A$2:$C$10701,3,0)</f>
        <v>21</v>
      </c>
      <c r="G5486" s="65">
        <f t="shared" si="474"/>
        <v>511941.37920000002</v>
      </c>
      <c r="H5486" s="66"/>
      <c r="I5486" s="67"/>
      <c r="J5486" s="67"/>
      <c r="K5486" s="67"/>
      <c r="L5486" s="67"/>
      <c r="M5486" s="68"/>
      <c r="N5486" s="69"/>
      <c r="O5486" s="70">
        <f t="shared" si="479"/>
        <v>0</v>
      </c>
      <c r="P5486" s="71">
        <f t="shared" si="480"/>
        <v>0</v>
      </c>
      <c r="Q5486" s="7">
        <v>1</v>
      </c>
      <c r="R5486" s="72">
        <f>+VLOOKUP(B5486,[1]BASES!$A$2:$E$10701,5,0)</f>
        <v>440720.88429752068</v>
      </c>
      <c r="S5486" s="71">
        <f t="shared" si="475"/>
        <v>0</v>
      </c>
      <c r="T5486" s="71">
        <v>0</v>
      </c>
      <c r="U5486" s="71">
        <f t="shared" si="478"/>
        <v>0</v>
      </c>
      <c r="V5486" s="7">
        <v>0</v>
      </c>
      <c r="W5486" s="7">
        <v>0</v>
      </c>
      <c r="X5486" s="7">
        <v>0</v>
      </c>
      <c r="Y5486" s="73">
        <v>0.04</v>
      </c>
      <c r="Z5486" s="7"/>
      <c r="AA5486" s="7"/>
      <c r="AB5486" s="7"/>
      <c r="AC5486" s="7"/>
    </row>
    <row r="5487" spans="2:29" ht="15.75" customHeight="1" x14ac:dyDescent="0.25">
      <c r="B5487" s="62">
        <v>36191</v>
      </c>
      <c r="C5487" s="63" t="s">
        <v>5492</v>
      </c>
      <c r="D5487" s="64">
        <f t="shared" si="476"/>
        <v>447861.57223140495</v>
      </c>
      <c r="E5487" s="64">
        <f t="shared" si="477"/>
        <v>541912.5024</v>
      </c>
      <c r="F5487" s="64">
        <f>+VLOOKUP(B5487,[1]BASES!$A$2:$C$10701,3,0)</f>
        <v>21</v>
      </c>
      <c r="G5487" s="65">
        <f t="shared" si="474"/>
        <v>541912.5024</v>
      </c>
      <c r="H5487" s="66"/>
      <c r="I5487" s="67"/>
      <c r="J5487" s="67"/>
      <c r="K5487" s="67"/>
      <c r="L5487" s="67"/>
      <c r="M5487" s="68"/>
      <c r="N5487" s="69"/>
      <c r="O5487" s="70">
        <f t="shared" si="479"/>
        <v>0</v>
      </c>
      <c r="P5487" s="71">
        <f t="shared" si="480"/>
        <v>0</v>
      </c>
      <c r="Q5487" s="7">
        <v>1</v>
      </c>
      <c r="R5487" s="72">
        <f>+VLOOKUP(B5487,[1]BASES!$A$2:$E$10701,5,0)</f>
        <v>466522.47107438016</v>
      </c>
      <c r="S5487" s="71">
        <f t="shared" si="475"/>
        <v>0</v>
      </c>
      <c r="T5487" s="71">
        <v>0</v>
      </c>
      <c r="U5487" s="71">
        <f t="shared" si="478"/>
        <v>0</v>
      </c>
      <c r="V5487" s="7">
        <v>0</v>
      </c>
      <c r="W5487" s="7">
        <v>0</v>
      </c>
      <c r="X5487" s="7">
        <v>0</v>
      </c>
      <c r="Y5487" s="73">
        <v>0.04</v>
      </c>
      <c r="Z5487" s="7"/>
      <c r="AA5487" s="7"/>
      <c r="AB5487" s="7"/>
      <c r="AC5487" s="7"/>
    </row>
    <row r="5488" spans="2:29" ht="15.75" customHeight="1" x14ac:dyDescent="0.25">
      <c r="B5488" s="62">
        <v>36192</v>
      </c>
      <c r="C5488" s="63" t="s">
        <v>5493</v>
      </c>
      <c r="D5488" s="64">
        <f t="shared" si="476"/>
        <v>69832.224793388421</v>
      </c>
      <c r="E5488" s="64">
        <f t="shared" si="477"/>
        <v>84496.991999999984</v>
      </c>
      <c r="F5488" s="64">
        <f>+VLOOKUP(B5488,[1]BASES!$A$2:$C$10701,3,0)</f>
        <v>21</v>
      </c>
      <c r="G5488" s="65">
        <f t="shared" si="474"/>
        <v>84496.991999999984</v>
      </c>
      <c r="H5488" s="66"/>
      <c r="I5488" s="67"/>
      <c r="J5488" s="67"/>
      <c r="K5488" s="67"/>
      <c r="L5488" s="67"/>
      <c r="M5488" s="68"/>
      <c r="N5488" s="69"/>
      <c r="O5488" s="70">
        <f t="shared" si="479"/>
        <v>0</v>
      </c>
      <c r="P5488" s="71">
        <f t="shared" si="480"/>
        <v>0</v>
      </c>
      <c r="Q5488" s="7">
        <v>1</v>
      </c>
      <c r="R5488" s="72">
        <f>+VLOOKUP(B5488,[1]BASES!$A$2:$E$10701,5,0)</f>
        <v>72741.900826446275</v>
      </c>
      <c r="S5488" s="71">
        <f t="shared" si="475"/>
        <v>0</v>
      </c>
      <c r="T5488" s="71">
        <v>0</v>
      </c>
      <c r="U5488" s="71">
        <f t="shared" si="478"/>
        <v>0</v>
      </c>
      <c r="V5488" s="7">
        <v>0</v>
      </c>
      <c r="W5488" s="7">
        <v>0</v>
      </c>
      <c r="X5488" s="7">
        <v>0</v>
      </c>
      <c r="Y5488" s="73">
        <v>0.04</v>
      </c>
      <c r="Z5488" s="7"/>
      <c r="AA5488" s="7"/>
      <c r="AB5488" s="7"/>
      <c r="AC5488" s="7"/>
    </row>
    <row r="5489" spans="2:29" ht="15.75" customHeight="1" x14ac:dyDescent="0.25">
      <c r="B5489" s="62">
        <v>36193</v>
      </c>
      <c r="C5489" s="63" t="s">
        <v>5494</v>
      </c>
      <c r="D5489" s="64">
        <f t="shared" si="476"/>
        <v>313596.63074380165</v>
      </c>
      <c r="E5489" s="64">
        <f t="shared" si="477"/>
        <v>379451.92319999996</v>
      </c>
      <c r="F5489" s="64">
        <f>+VLOOKUP(B5489,[1]BASES!$A$2:$C$10701,3,0)</f>
        <v>21</v>
      </c>
      <c r="G5489" s="65">
        <f t="shared" si="474"/>
        <v>379451.92319999996</v>
      </c>
      <c r="H5489" s="66"/>
      <c r="I5489" s="67"/>
      <c r="J5489" s="67"/>
      <c r="K5489" s="67"/>
      <c r="L5489" s="67"/>
      <c r="M5489" s="68"/>
      <c r="N5489" s="69"/>
      <c r="O5489" s="70">
        <f t="shared" si="479"/>
        <v>0</v>
      </c>
      <c r="P5489" s="71">
        <f t="shared" si="480"/>
        <v>0</v>
      </c>
      <c r="Q5489" s="7">
        <v>1</v>
      </c>
      <c r="R5489" s="72">
        <f>+VLOOKUP(B5489,[1]BASES!$A$2:$E$10701,5,0)</f>
        <v>326663.15702479339</v>
      </c>
      <c r="S5489" s="71">
        <f t="shared" si="475"/>
        <v>0</v>
      </c>
      <c r="T5489" s="71">
        <v>0</v>
      </c>
      <c r="U5489" s="71">
        <f t="shared" si="478"/>
        <v>0</v>
      </c>
      <c r="V5489" s="7">
        <v>0</v>
      </c>
      <c r="W5489" s="7">
        <v>0</v>
      </c>
      <c r="X5489" s="7">
        <v>0</v>
      </c>
      <c r="Y5489" s="73">
        <v>0.04</v>
      </c>
      <c r="Z5489" s="7"/>
      <c r="AA5489" s="7"/>
      <c r="AB5489" s="7"/>
      <c r="AC5489" s="7"/>
    </row>
    <row r="5490" spans="2:29" ht="15.75" customHeight="1" x14ac:dyDescent="0.25">
      <c r="B5490" s="62">
        <v>36194</v>
      </c>
      <c r="C5490" s="63" t="s">
        <v>5495</v>
      </c>
      <c r="D5490" s="64">
        <f t="shared" si="476"/>
        <v>89707.136528925621</v>
      </c>
      <c r="E5490" s="64">
        <f t="shared" si="477"/>
        <v>108545.6352</v>
      </c>
      <c r="F5490" s="64">
        <f>+VLOOKUP(B5490,[1]BASES!$A$2:$C$10701,3,0)</f>
        <v>21</v>
      </c>
      <c r="G5490" s="65">
        <f t="shared" si="474"/>
        <v>108545.6352</v>
      </c>
      <c r="H5490" s="66"/>
      <c r="I5490" s="67"/>
      <c r="J5490" s="67"/>
      <c r="K5490" s="67"/>
      <c r="L5490" s="67"/>
      <c r="M5490" s="68"/>
      <c r="N5490" s="69"/>
      <c r="O5490" s="70">
        <f t="shared" si="479"/>
        <v>0</v>
      </c>
      <c r="P5490" s="71">
        <f t="shared" si="480"/>
        <v>0</v>
      </c>
      <c r="Q5490" s="7">
        <v>1</v>
      </c>
      <c r="R5490" s="72">
        <f>+VLOOKUP(B5490,[1]BASES!$A$2:$E$10701,5,0)</f>
        <v>93444.933884297527</v>
      </c>
      <c r="S5490" s="71">
        <f t="shared" si="475"/>
        <v>0</v>
      </c>
      <c r="T5490" s="71">
        <v>0</v>
      </c>
      <c r="U5490" s="71">
        <f t="shared" si="478"/>
        <v>0</v>
      </c>
      <c r="V5490" s="7">
        <v>0</v>
      </c>
      <c r="W5490" s="7">
        <v>0</v>
      </c>
      <c r="X5490" s="7">
        <v>0</v>
      </c>
      <c r="Y5490" s="73">
        <v>0.04</v>
      </c>
      <c r="Z5490" s="7"/>
      <c r="AA5490" s="7"/>
      <c r="AB5490" s="7"/>
      <c r="AC5490" s="7"/>
    </row>
    <row r="5491" spans="2:29" ht="15.75" customHeight="1" x14ac:dyDescent="0.25">
      <c r="B5491" s="62">
        <v>36195</v>
      </c>
      <c r="C5491" s="63" t="s">
        <v>5496</v>
      </c>
      <c r="D5491" s="64">
        <f t="shared" si="476"/>
        <v>35269.400330578515</v>
      </c>
      <c r="E5491" s="64">
        <f t="shared" si="477"/>
        <v>42675.974400000006</v>
      </c>
      <c r="F5491" s="64">
        <f>+VLOOKUP(B5491,[1]BASES!$A$2:$C$10701,3,0)</f>
        <v>21</v>
      </c>
      <c r="G5491" s="65">
        <f t="shared" si="474"/>
        <v>42675.974400000006</v>
      </c>
      <c r="H5491" s="66"/>
      <c r="I5491" s="67"/>
      <c r="J5491" s="67"/>
      <c r="K5491" s="67"/>
      <c r="L5491" s="67"/>
      <c r="M5491" s="68"/>
      <c r="N5491" s="69"/>
      <c r="O5491" s="70">
        <f t="shared" si="479"/>
        <v>0</v>
      </c>
      <c r="P5491" s="71">
        <f t="shared" si="480"/>
        <v>0</v>
      </c>
      <c r="Q5491" s="7">
        <v>1</v>
      </c>
      <c r="R5491" s="72">
        <f>+VLOOKUP(B5491,[1]BASES!$A$2:$E$10701,5,0)</f>
        <v>36738.958677685951</v>
      </c>
      <c r="S5491" s="71">
        <f t="shared" si="475"/>
        <v>0</v>
      </c>
      <c r="T5491" s="71">
        <v>0</v>
      </c>
      <c r="U5491" s="71">
        <f t="shared" si="478"/>
        <v>0</v>
      </c>
      <c r="V5491" s="7">
        <v>0</v>
      </c>
      <c r="W5491" s="7">
        <v>0</v>
      </c>
      <c r="X5491" s="7">
        <v>0</v>
      </c>
      <c r="Y5491" s="73">
        <v>0.04</v>
      </c>
      <c r="Z5491" s="7"/>
      <c r="AA5491" s="7"/>
      <c r="AB5491" s="7"/>
      <c r="AC5491" s="7"/>
    </row>
    <row r="5492" spans="2:29" ht="15.75" customHeight="1" x14ac:dyDescent="0.25">
      <c r="B5492" s="62">
        <v>36196</v>
      </c>
      <c r="C5492" s="63" t="s">
        <v>5497</v>
      </c>
      <c r="D5492" s="64">
        <f t="shared" si="476"/>
        <v>24896.766942148759</v>
      </c>
      <c r="E5492" s="64">
        <f t="shared" si="477"/>
        <v>30125.088</v>
      </c>
      <c r="F5492" s="64">
        <f>+VLOOKUP(B5492,[1]BASES!$A$2:$C$10701,3,0)</f>
        <v>21</v>
      </c>
      <c r="G5492" s="65">
        <f t="shared" si="474"/>
        <v>30125.088</v>
      </c>
      <c r="H5492" s="66"/>
      <c r="I5492" s="67"/>
      <c r="J5492" s="67"/>
      <c r="K5492" s="67"/>
      <c r="L5492" s="67"/>
      <c r="M5492" s="68"/>
      <c r="N5492" s="69"/>
      <c r="O5492" s="70">
        <f t="shared" si="479"/>
        <v>0</v>
      </c>
      <c r="P5492" s="71">
        <f t="shared" si="480"/>
        <v>0</v>
      </c>
      <c r="Q5492" s="7">
        <v>1</v>
      </c>
      <c r="R5492" s="72">
        <f>+VLOOKUP(B5492,[1]BASES!$A$2:$E$10701,5,0)</f>
        <v>25934.132231404958</v>
      </c>
      <c r="S5492" s="71">
        <f t="shared" si="475"/>
        <v>0</v>
      </c>
      <c r="T5492" s="71">
        <v>0</v>
      </c>
      <c r="U5492" s="71">
        <f t="shared" si="478"/>
        <v>0</v>
      </c>
      <c r="V5492" s="7">
        <v>0</v>
      </c>
      <c r="W5492" s="7">
        <v>0</v>
      </c>
      <c r="X5492" s="7">
        <v>0</v>
      </c>
      <c r="Y5492" s="73">
        <v>0.04</v>
      </c>
      <c r="Z5492" s="7"/>
      <c r="AA5492" s="7"/>
      <c r="AB5492" s="7"/>
      <c r="AC5492" s="7"/>
    </row>
    <row r="5493" spans="2:29" ht="15.75" customHeight="1" x14ac:dyDescent="0.25">
      <c r="B5493" s="62">
        <v>36197</v>
      </c>
      <c r="C5493" s="63" t="s">
        <v>5498</v>
      </c>
      <c r="D5493" s="64">
        <f t="shared" si="476"/>
        <v>59875.144462809927</v>
      </c>
      <c r="E5493" s="64">
        <f t="shared" si="477"/>
        <v>72448.924800000008</v>
      </c>
      <c r="F5493" s="64">
        <f>+VLOOKUP(B5493,[1]BASES!$A$2:$C$10701,3,0)</f>
        <v>21</v>
      </c>
      <c r="G5493" s="65">
        <f t="shared" si="474"/>
        <v>72448.924800000008</v>
      </c>
      <c r="H5493" s="66"/>
      <c r="I5493" s="67"/>
      <c r="J5493" s="67"/>
      <c r="K5493" s="67"/>
      <c r="L5493" s="67"/>
      <c r="M5493" s="68"/>
      <c r="N5493" s="69"/>
      <c r="O5493" s="70">
        <f t="shared" si="479"/>
        <v>0</v>
      </c>
      <c r="P5493" s="71">
        <f t="shared" si="480"/>
        <v>0</v>
      </c>
      <c r="Q5493" s="7">
        <v>1</v>
      </c>
      <c r="R5493" s="72">
        <f>+VLOOKUP(B5493,[1]BASES!$A$2:$E$10701,5,0)</f>
        <v>62369.942148760339</v>
      </c>
      <c r="S5493" s="71">
        <f t="shared" si="475"/>
        <v>0</v>
      </c>
      <c r="T5493" s="71">
        <v>0</v>
      </c>
      <c r="U5493" s="71">
        <f t="shared" si="478"/>
        <v>0</v>
      </c>
      <c r="V5493" s="7">
        <v>0</v>
      </c>
      <c r="W5493" s="7">
        <v>0</v>
      </c>
      <c r="X5493" s="7">
        <v>0</v>
      </c>
      <c r="Y5493" s="73">
        <v>0.04</v>
      </c>
      <c r="Z5493" s="7"/>
      <c r="AA5493" s="7"/>
      <c r="AB5493" s="7"/>
      <c r="AC5493" s="7"/>
    </row>
    <row r="5494" spans="2:29" ht="15.75" customHeight="1" x14ac:dyDescent="0.25">
      <c r="B5494" s="62">
        <v>46270</v>
      </c>
      <c r="C5494" s="63" t="s">
        <v>5499</v>
      </c>
      <c r="D5494" s="64">
        <f t="shared" si="476"/>
        <v>13862.217520661156</v>
      </c>
      <c r="E5494" s="64">
        <f t="shared" si="477"/>
        <v>16773.283199999998</v>
      </c>
      <c r="F5494" s="64">
        <f>+VLOOKUP(B5494,[1]BASES!$A$2:$C$10701,3,0)</f>
        <v>21</v>
      </c>
      <c r="G5494" s="65">
        <f t="shared" si="474"/>
        <v>16773.283199999998</v>
      </c>
      <c r="H5494" s="66"/>
      <c r="I5494" s="67"/>
      <c r="J5494" s="67"/>
      <c r="K5494" s="67"/>
      <c r="L5494" s="67"/>
      <c r="M5494" s="68"/>
      <c r="N5494" s="69"/>
      <c r="O5494" s="70">
        <f t="shared" si="479"/>
        <v>0</v>
      </c>
      <c r="P5494" s="71">
        <f t="shared" si="480"/>
        <v>0</v>
      </c>
      <c r="Q5494" s="7">
        <v>1</v>
      </c>
      <c r="R5494" s="72">
        <f>+VLOOKUP(B5494,[1]BASES!$A$2:$E$10701,5,0)</f>
        <v>14439.809917355371</v>
      </c>
      <c r="S5494" s="71">
        <f t="shared" si="475"/>
        <v>0</v>
      </c>
      <c r="T5494" s="71">
        <v>0</v>
      </c>
      <c r="U5494" s="71">
        <f t="shared" si="478"/>
        <v>0</v>
      </c>
      <c r="V5494" s="7">
        <v>0</v>
      </c>
      <c r="W5494" s="7">
        <v>0</v>
      </c>
      <c r="X5494" s="7">
        <v>0</v>
      </c>
      <c r="Y5494" s="73">
        <v>0.04</v>
      </c>
      <c r="Z5494" s="7"/>
      <c r="AA5494" s="7"/>
      <c r="AB5494" s="7"/>
      <c r="AC5494" s="7"/>
    </row>
    <row r="5495" spans="2:29" ht="15.75" customHeight="1" x14ac:dyDescent="0.25">
      <c r="B5495" s="62">
        <v>46772</v>
      </c>
      <c r="C5495" s="63" t="s">
        <v>5500</v>
      </c>
      <c r="D5495" s="64">
        <f t="shared" si="476"/>
        <v>102585.2826446281</v>
      </c>
      <c r="E5495" s="64">
        <f t="shared" si="477"/>
        <v>124128.192</v>
      </c>
      <c r="F5495" s="64">
        <f>+VLOOKUP(B5495,[1]BASES!$A$2:$C$10701,3,0)</f>
        <v>21</v>
      </c>
      <c r="G5495" s="65">
        <f t="shared" si="474"/>
        <v>124128.192</v>
      </c>
      <c r="H5495" s="66"/>
      <c r="I5495" s="67"/>
      <c r="J5495" s="67"/>
      <c r="K5495" s="67"/>
      <c r="L5495" s="67"/>
      <c r="M5495" s="68"/>
      <c r="N5495" s="69"/>
      <c r="O5495" s="70">
        <f t="shared" si="479"/>
        <v>0</v>
      </c>
      <c r="P5495" s="71">
        <f t="shared" si="480"/>
        <v>0</v>
      </c>
      <c r="Q5495" s="7">
        <v>1</v>
      </c>
      <c r="R5495" s="72">
        <f>+VLOOKUP(B5495,[1]BASES!$A$2:$E$10701,5,0)</f>
        <v>106859.6694214876</v>
      </c>
      <c r="S5495" s="71">
        <f t="shared" si="475"/>
        <v>0</v>
      </c>
      <c r="T5495" s="71">
        <v>0</v>
      </c>
      <c r="U5495" s="71">
        <f t="shared" si="478"/>
        <v>0</v>
      </c>
      <c r="V5495" s="7">
        <v>0</v>
      </c>
      <c r="W5495" s="7">
        <v>0</v>
      </c>
      <c r="X5495" s="7">
        <v>0</v>
      </c>
      <c r="Y5495" s="73">
        <v>0.04</v>
      </c>
      <c r="Z5495" s="7"/>
      <c r="AA5495" s="7"/>
      <c r="AB5495" s="7"/>
      <c r="AC5495" s="7"/>
    </row>
    <row r="5496" spans="2:29" ht="15.75" customHeight="1" x14ac:dyDescent="0.25">
      <c r="B5496" s="62">
        <v>36175</v>
      </c>
      <c r="C5496" s="63" t="s">
        <v>5501</v>
      </c>
      <c r="D5496" s="64">
        <f t="shared" si="476"/>
        <v>141740.87404958677</v>
      </c>
      <c r="E5496" s="64">
        <f t="shared" si="477"/>
        <v>171506.45759999999</v>
      </c>
      <c r="F5496" s="64">
        <f>+VLOOKUP(B5496,[1]BASES!$A$2:$C$10701,3,0)</f>
        <v>21</v>
      </c>
      <c r="G5496" s="65">
        <f t="shared" si="474"/>
        <v>171506.45759999999</v>
      </c>
      <c r="H5496" s="66"/>
      <c r="I5496" s="67"/>
      <c r="J5496" s="67"/>
      <c r="K5496" s="67"/>
      <c r="L5496" s="67"/>
      <c r="M5496" s="68"/>
      <c r="N5496" s="69"/>
      <c r="O5496" s="70">
        <f t="shared" si="479"/>
        <v>0</v>
      </c>
      <c r="P5496" s="71">
        <f t="shared" si="480"/>
        <v>0</v>
      </c>
      <c r="Q5496" s="7">
        <v>1</v>
      </c>
      <c r="R5496" s="72">
        <f>+VLOOKUP(B5496,[1]BASES!$A$2:$E$10701,5,0)</f>
        <v>147646.74380165289</v>
      </c>
      <c r="S5496" s="71">
        <f t="shared" si="475"/>
        <v>0</v>
      </c>
      <c r="T5496" s="71">
        <v>0</v>
      </c>
      <c r="U5496" s="71">
        <f t="shared" si="478"/>
        <v>0</v>
      </c>
      <c r="V5496" s="7">
        <v>0</v>
      </c>
      <c r="W5496" s="7">
        <v>0</v>
      </c>
      <c r="X5496" s="7">
        <v>0</v>
      </c>
      <c r="Y5496" s="73">
        <v>0.04</v>
      </c>
      <c r="Z5496" s="7"/>
      <c r="AA5496" s="7"/>
      <c r="AB5496" s="7"/>
      <c r="AC5496" s="7"/>
    </row>
    <row r="5497" spans="2:29" ht="15.75" customHeight="1" x14ac:dyDescent="0.25">
      <c r="B5497" s="62">
        <v>36176</v>
      </c>
      <c r="C5497" s="63" t="s">
        <v>5502</v>
      </c>
      <c r="D5497" s="64">
        <f t="shared" si="476"/>
        <v>218517.06446280994</v>
      </c>
      <c r="E5497" s="64">
        <f t="shared" si="477"/>
        <v>264405.64800000004</v>
      </c>
      <c r="F5497" s="64">
        <f>+VLOOKUP(B5497,[1]BASES!$A$2:$C$10701,3,0)</f>
        <v>21</v>
      </c>
      <c r="G5497" s="65">
        <f t="shared" si="474"/>
        <v>264405.64800000004</v>
      </c>
      <c r="H5497" s="66"/>
      <c r="I5497" s="67"/>
      <c r="J5497" s="67"/>
      <c r="K5497" s="67"/>
      <c r="L5497" s="67"/>
      <c r="M5497" s="68"/>
      <c r="N5497" s="69"/>
      <c r="O5497" s="70">
        <f t="shared" si="479"/>
        <v>0</v>
      </c>
      <c r="P5497" s="71">
        <f t="shared" si="480"/>
        <v>0</v>
      </c>
      <c r="Q5497" s="7">
        <v>1</v>
      </c>
      <c r="R5497" s="72">
        <f>+VLOOKUP(B5497,[1]BASES!$A$2:$E$10701,5,0)</f>
        <v>227621.94214876034</v>
      </c>
      <c r="S5497" s="71">
        <f t="shared" si="475"/>
        <v>0</v>
      </c>
      <c r="T5497" s="71">
        <v>0</v>
      </c>
      <c r="U5497" s="71">
        <f t="shared" si="478"/>
        <v>0</v>
      </c>
      <c r="V5497" s="7">
        <v>0</v>
      </c>
      <c r="W5497" s="7">
        <v>0</v>
      </c>
      <c r="X5497" s="7">
        <v>0</v>
      </c>
      <c r="Y5497" s="73">
        <v>0.04</v>
      </c>
      <c r="Z5497" s="7"/>
      <c r="AA5497" s="7"/>
      <c r="AB5497" s="7"/>
      <c r="AC5497" s="7"/>
    </row>
    <row r="5498" spans="2:29" ht="15.75" customHeight="1" x14ac:dyDescent="0.25">
      <c r="B5498" s="62">
        <v>36232</v>
      </c>
      <c r="C5498" s="63" t="s">
        <v>5503</v>
      </c>
      <c r="D5498" s="64">
        <f t="shared" si="476"/>
        <v>141740.87404958677</v>
      </c>
      <c r="E5498" s="64">
        <f t="shared" si="477"/>
        <v>171506.45759999999</v>
      </c>
      <c r="F5498" s="64">
        <f>+VLOOKUP(B5498,[1]BASES!$A$2:$C$10701,3,0)</f>
        <v>21</v>
      </c>
      <c r="G5498" s="65">
        <f t="shared" si="474"/>
        <v>171506.45759999999</v>
      </c>
      <c r="H5498" s="66"/>
      <c r="I5498" s="67"/>
      <c r="J5498" s="67"/>
      <c r="K5498" s="67"/>
      <c r="L5498" s="67"/>
      <c r="M5498" s="68"/>
      <c r="N5498" s="69"/>
      <c r="O5498" s="70">
        <f t="shared" si="479"/>
        <v>0</v>
      </c>
      <c r="P5498" s="71">
        <f t="shared" si="480"/>
        <v>0</v>
      </c>
      <c r="Q5498" s="7">
        <v>1</v>
      </c>
      <c r="R5498" s="72">
        <f>+VLOOKUP(B5498,[1]BASES!$A$2:$E$10701,5,0)</f>
        <v>147646.74380165289</v>
      </c>
      <c r="S5498" s="71">
        <f t="shared" si="475"/>
        <v>0</v>
      </c>
      <c r="T5498" s="71">
        <v>0</v>
      </c>
      <c r="U5498" s="71">
        <f t="shared" si="478"/>
        <v>0</v>
      </c>
      <c r="V5498" s="7">
        <v>0</v>
      </c>
      <c r="W5498" s="7">
        <v>0</v>
      </c>
      <c r="X5498" s="7">
        <v>0</v>
      </c>
      <c r="Y5498" s="73">
        <v>0.04</v>
      </c>
      <c r="Z5498" s="7"/>
      <c r="AA5498" s="7"/>
      <c r="AB5498" s="7"/>
      <c r="AC5498" s="7"/>
    </row>
    <row r="5499" spans="2:29" ht="15.75" customHeight="1" x14ac:dyDescent="0.25">
      <c r="B5499" s="62">
        <v>44827</v>
      </c>
      <c r="C5499" s="63" t="s">
        <v>5504</v>
      </c>
      <c r="D5499" s="64">
        <f t="shared" si="476"/>
        <v>80713.816859504121</v>
      </c>
      <c r="E5499" s="64">
        <f t="shared" si="477"/>
        <v>97663.718399999983</v>
      </c>
      <c r="F5499" s="64">
        <f>+VLOOKUP(B5499,[1]BASES!$A$2:$C$10701,3,0)</f>
        <v>21</v>
      </c>
      <c r="G5499" s="65">
        <f t="shared" si="474"/>
        <v>97663.718399999983</v>
      </c>
      <c r="H5499" s="66"/>
      <c r="I5499" s="67"/>
      <c r="J5499" s="67"/>
      <c r="K5499" s="67"/>
      <c r="L5499" s="67"/>
      <c r="M5499" s="68"/>
      <c r="N5499" s="69"/>
      <c r="O5499" s="70">
        <f t="shared" si="479"/>
        <v>0</v>
      </c>
      <c r="P5499" s="71">
        <f t="shared" si="480"/>
        <v>0</v>
      </c>
      <c r="Q5499" s="7">
        <v>1</v>
      </c>
      <c r="R5499" s="72">
        <f>+VLOOKUP(B5499,[1]BASES!$A$2:$E$10701,5,0)</f>
        <v>84076.892561983463</v>
      </c>
      <c r="S5499" s="71">
        <f t="shared" si="475"/>
        <v>0</v>
      </c>
      <c r="T5499" s="71">
        <v>0</v>
      </c>
      <c r="U5499" s="71">
        <f t="shared" si="478"/>
        <v>0</v>
      </c>
      <c r="V5499" s="7">
        <v>0</v>
      </c>
      <c r="W5499" s="7">
        <v>0</v>
      </c>
      <c r="X5499" s="7">
        <v>0</v>
      </c>
      <c r="Y5499" s="73">
        <v>0.04</v>
      </c>
      <c r="Z5499" s="7"/>
      <c r="AA5499" s="7"/>
      <c r="AB5499" s="7"/>
      <c r="AC5499" s="7"/>
    </row>
    <row r="5500" spans="2:29" ht="15.75" customHeight="1" x14ac:dyDescent="0.25">
      <c r="B5500" s="62">
        <v>36706</v>
      </c>
      <c r="C5500" s="63" t="s">
        <v>5505</v>
      </c>
      <c r="D5500" s="64">
        <f t="shared" si="476"/>
        <v>108547.89024793389</v>
      </c>
      <c r="E5500" s="64">
        <f t="shared" si="477"/>
        <v>131342.9472</v>
      </c>
      <c r="F5500" s="64">
        <f>+VLOOKUP(B5500,[1]BASES!$A$2:$C$10701,3,0)</f>
        <v>21</v>
      </c>
      <c r="G5500" s="65">
        <f t="shared" si="474"/>
        <v>131342.9472</v>
      </c>
      <c r="H5500" s="66"/>
      <c r="I5500" s="67"/>
      <c r="J5500" s="67"/>
      <c r="K5500" s="67"/>
      <c r="L5500" s="67"/>
      <c r="M5500" s="68"/>
      <c r="N5500" s="69"/>
      <c r="O5500" s="70">
        <f t="shared" si="479"/>
        <v>0</v>
      </c>
      <c r="P5500" s="71">
        <f t="shared" si="480"/>
        <v>0</v>
      </c>
      <c r="Q5500" s="7">
        <v>1</v>
      </c>
      <c r="R5500" s="72">
        <f>+VLOOKUP(B5500,[1]BASES!$A$2:$E$10701,5,0)</f>
        <v>113070.71900826447</v>
      </c>
      <c r="S5500" s="71">
        <f t="shared" si="475"/>
        <v>0</v>
      </c>
      <c r="T5500" s="71">
        <v>0</v>
      </c>
      <c r="U5500" s="71">
        <f t="shared" si="478"/>
        <v>0</v>
      </c>
      <c r="V5500" s="7">
        <v>0</v>
      </c>
      <c r="W5500" s="7">
        <v>0</v>
      </c>
      <c r="X5500" s="7">
        <v>0</v>
      </c>
      <c r="Y5500" s="73">
        <v>0.04</v>
      </c>
      <c r="Z5500" s="7"/>
      <c r="AA5500" s="7"/>
      <c r="AB5500" s="7"/>
      <c r="AC5500" s="7"/>
    </row>
    <row r="5501" spans="2:29" ht="15.75" customHeight="1" x14ac:dyDescent="0.25">
      <c r="B5501" s="62">
        <v>36820</v>
      </c>
      <c r="C5501" s="63" t="s">
        <v>5506</v>
      </c>
      <c r="D5501" s="64" t="e">
        <f t="shared" si="476"/>
        <v>#N/A</v>
      </c>
      <c r="E5501" s="64" t="e">
        <f t="shared" si="477"/>
        <v>#N/A</v>
      </c>
      <c r="F5501" s="64" t="e">
        <f>+VLOOKUP(B5501,[1]BASES!$A$2:$C$10701,3,0)</f>
        <v>#N/A</v>
      </c>
      <c r="G5501" s="65" t="e">
        <f t="shared" si="474"/>
        <v>#N/A</v>
      </c>
      <c r="H5501" s="66"/>
      <c r="I5501" s="67"/>
      <c r="J5501" s="67"/>
      <c r="K5501" s="67"/>
      <c r="L5501" s="67"/>
      <c r="M5501" s="68"/>
      <c r="N5501" s="69"/>
      <c r="O5501" s="70">
        <f t="shared" si="479"/>
        <v>0</v>
      </c>
      <c r="P5501" s="71">
        <f t="shared" si="480"/>
        <v>0</v>
      </c>
      <c r="Q5501" s="7">
        <v>1</v>
      </c>
      <c r="R5501" s="72" t="e">
        <f>+VLOOKUP(B5501,[1]BASES!$A$2:$E$10701,5,0)</f>
        <v>#N/A</v>
      </c>
      <c r="S5501" s="71">
        <f t="shared" si="475"/>
        <v>0</v>
      </c>
      <c r="T5501" s="71">
        <v>0</v>
      </c>
      <c r="U5501" s="71">
        <f t="shared" si="478"/>
        <v>0</v>
      </c>
      <c r="V5501" s="7">
        <v>0</v>
      </c>
      <c r="W5501" s="7">
        <v>0</v>
      </c>
      <c r="X5501" s="7">
        <v>0</v>
      </c>
      <c r="Y5501" s="73">
        <v>0.04</v>
      </c>
      <c r="Z5501" s="7"/>
      <c r="AA5501" s="7"/>
      <c r="AB5501" s="7"/>
      <c r="AC5501" s="7"/>
    </row>
    <row r="5502" spans="2:29" ht="15.75" customHeight="1" x14ac:dyDescent="0.25">
      <c r="B5502" s="62">
        <v>36821</v>
      </c>
      <c r="C5502" s="63" t="s">
        <v>5507</v>
      </c>
      <c r="D5502" s="64">
        <f t="shared" si="476"/>
        <v>250107.37983471074</v>
      </c>
      <c r="E5502" s="64">
        <f t="shared" si="477"/>
        <v>302629.92959999997</v>
      </c>
      <c r="F5502" s="64">
        <f>+VLOOKUP(B5502,[1]BASES!$A$2:$C$10701,3,0)</f>
        <v>21</v>
      </c>
      <c r="G5502" s="65">
        <f t="shared" si="474"/>
        <v>302629.92959999997</v>
      </c>
      <c r="H5502" s="66"/>
      <c r="I5502" s="67"/>
      <c r="J5502" s="67"/>
      <c r="K5502" s="67"/>
      <c r="L5502" s="67"/>
      <c r="M5502" s="68"/>
      <c r="N5502" s="69"/>
      <c r="O5502" s="70">
        <f t="shared" si="479"/>
        <v>0</v>
      </c>
      <c r="P5502" s="71">
        <f t="shared" si="480"/>
        <v>0</v>
      </c>
      <c r="Q5502" s="7">
        <v>1</v>
      </c>
      <c r="R5502" s="72">
        <f>+VLOOKUP(B5502,[1]BASES!$A$2:$E$10701,5,0)</f>
        <v>260528.52066115703</v>
      </c>
      <c r="S5502" s="71">
        <f t="shared" si="475"/>
        <v>0</v>
      </c>
      <c r="T5502" s="71">
        <v>0</v>
      </c>
      <c r="U5502" s="71">
        <f t="shared" si="478"/>
        <v>0</v>
      </c>
      <c r="V5502" s="7">
        <v>0</v>
      </c>
      <c r="W5502" s="7">
        <v>0</v>
      </c>
      <c r="X5502" s="7">
        <v>0</v>
      </c>
      <c r="Y5502" s="73">
        <v>0.04</v>
      </c>
      <c r="Z5502" s="7"/>
      <c r="AA5502" s="7"/>
      <c r="AB5502" s="7"/>
      <c r="AC5502" s="7"/>
    </row>
    <row r="5503" spans="2:29" ht="15.75" customHeight="1" x14ac:dyDescent="0.25">
      <c r="B5503" s="62">
        <v>36822</v>
      </c>
      <c r="C5503" s="63" t="s">
        <v>5508</v>
      </c>
      <c r="D5503" s="64">
        <f t="shared" si="476"/>
        <v>20350.024462809917</v>
      </c>
      <c r="E5503" s="64">
        <f t="shared" si="477"/>
        <v>24623.529600000002</v>
      </c>
      <c r="F5503" s="64">
        <f>+VLOOKUP(B5503,[1]BASES!$A$2:$C$10701,3,0)</f>
        <v>21</v>
      </c>
      <c r="G5503" s="65">
        <f t="shared" si="474"/>
        <v>24623.529600000002</v>
      </c>
      <c r="H5503" s="66"/>
      <c r="I5503" s="67"/>
      <c r="J5503" s="67"/>
      <c r="K5503" s="67"/>
      <c r="L5503" s="67"/>
      <c r="M5503" s="68"/>
      <c r="N5503" s="69"/>
      <c r="O5503" s="70">
        <f t="shared" si="479"/>
        <v>0</v>
      </c>
      <c r="P5503" s="71">
        <f t="shared" si="480"/>
        <v>0</v>
      </c>
      <c r="Q5503" s="7">
        <v>1</v>
      </c>
      <c r="R5503" s="72">
        <f>+VLOOKUP(B5503,[1]BASES!$A$2:$E$10701,5,0)</f>
        <v>21197.942148760329</v>
      </c>
      <c r="S5503" s="71">
        <f t="shared" si="475"/>
        <v>0</v>
      </c>
      <c r="T5503" s="71">
        <v>0</v>
      </c>
      <c r="U5503" s="71">
        <f t="shared" si="478"/>
        <v>0</v>
      </c>
      <c r="V5503" s="7">
        <v>0</v>
      </c>
      <c r="W5503" s="7">
        <v>0</v>
      </c>
      <c r="X5503" s="7">
        <v>0</v>
      </c>
      <c r="Y5503" s="73">
        <v>0.04</v>
      </c>
      <c r="Z5503" s="7"/>
      <c r="AA5503" s="7"/>
      <c r="AB5503" s="7"/>
      <c r="AC5503" s="7"/>
    </row>
    <row r="5504" spans="2:29" ht="15.75" customHeight="1" x14ac:dyDescent="0.25">
      <c r="B5504" s="62">
        <v>36827</v>
      </c>
      <c r="C5504" s="63" t="s">
        <v>5509</v>
      </c>
      <c r="D5504" s="64">
        <f t="shared" si="476"/>
        <v>9312.7695867768598</v>
      </c>
      <c r="E5504" s="64">
        <f t="shared" si="477"/>
        <v>11268.4512</v>
      </c>
      <c r="F5504" s="64">
        <f>+VLOOKUP(B5504,[1]BASES!$A$2:$C$10701,3,0)</f>
        <v>21</v>
      </c>
      <c r="G5504" s="65">
        <f t="shared" si="474"/>
        <v>11268.4512</v>
      </c>
      <c r="H5504" s="66"/>
      <c r="I5504" s="67"/>
      <c r="J5504" s="67"/>
      <c r="K5504" s="67"/>
      <c r="L5504" s="67"/>
      <c r="M5504" s="68"/>
      <c r="N5504" s="69"/>
      <c r="O5504" s="70">
        <f t="shared" si="479"/>
        <v>0</v>
      </c>
      <c r="P5504" s="71">
        <f t="shared" si="480"/>
        <v>0</v>
      </c>
      <c r="Q5504" s="7">
        <v>1</v>
      </c>
      <c r="R5504" s="72">
        <f>+VLOOKUP(B5504,[1]BASES!$A$2:$E$10701,5,0)</f>
        <v>9700.8016528925618</v>
      </c>
      <c r="S5504" s="71">
        <f t="shared" si="475"/>
        <v>0</v>
      </c>
      <c r="T5504" s="71">
        <v>0</v>
      </c>
      <c r="U5504" s="71">
        <f t="shared" si="478"/>
        <v>0</v>
      </c>
      <c r="V5504" s="7">
        <v>0</v>
      </c>
      <c r="W5504" s="7">
        <v>0</v>
      </c>
      <c r="X5504" s="7">
        <v>0</v>
      </c>
      <c r="Y5504" s="73">
        <v>0.04</v>
      </c>
      <c r="Z5504" s="7"/>
      <c r="AA5504" s="7"/>
      <c r="AB5504" s="7"/>
      <c r="AC5504" s="7"/>
    </row>
    <row r="5505" spans="2:29" ht="15.75" customHeight="1" x14ac:dyDescent="0.25">
      <c r="B5505" s="62">
        <v>36828</v>
      </c>
      <c r="C5505" s="63" t="s">
        <v>5510</v>
      </c>
      <c r="D5505" s="64">
        <f t="shared" si="476"/>
        <v>9312.7695867768598</v>
      </c>
      <c r="E5505" s="64">
        <f t="shared" si="477"/>
        <v>11268.4512</v>
      </c>
      <c r="F5505" s="64">
        <f>+VLOOKUP(B5505,[1]BASES!$A$2:$C$10701,3,0)</f>
        <v>21</v>
      </c>
      <c r="G5505" s="65">
        <f t="shared" si="474"/>
        <v>11268.4512</v>
      </c>
      <c r="H5505" s="66"/>
      <c r="I5505" s="67"/>
      <c r="J5505" s="67"/>
      <c r="K5505" s="67"/>
      <c r="L5505" s="67"/>
      <c r="M5505" s="68"/>
      <c r="N5505" s="69"/>
      <c r="O5505" s="70">
        <f t="shared" si="479"/>
        <v>0</v>
      </c>
      <c r="P5505" s="71">
        <f t="shared" si="480"/>
        <v>0</v>
      </c>
      <c r="Q5505" s="7">
        <v>1</v>
      </c>
      <c r="R5505" s="72">
        <f>+VLOOKUP(B5505,[1]BASES!$A$2:$E$10701,5,0)</f>
        <v>9700.8016528925618</v>
      </c>
      <c r="S5505" s="71">
        <f t="shared" si="475"/>
        <v>0</v>
      </c>
      <c r="T5505" s="71">
        <v>0</v>
      </c>
      <c r="U5505" s="71">
        <f t="shared" si="478"/>
        <v>0</v>
      </c>
      <c r="V5505" s="7">
        <v>0</v>
      </c>
      <c r="W5505" s="7">
        <v>0</v>
      </c>
      <c r="X5505" s="7">
        <v>0</v>
      </c>
      <c r="Y5505" s="73">
        <v>0.04</v>
      </c>
      <c r="Z5505" s="7"/>
      <c r="AA5505" s="7"/>
      <c r="AB5505" s="7"/>
      <c r="AC5505" s="7"/>
    </row>
    <row r="5506" spans="2:29" ht="15.75" customHeight="1" x14ac:dyDescent="0.25">
      <c r="B5506" s="62">
        <v>43008</v>
      </c>
      <c r="C5506" s="63" t="s">
        <v>5511</v>
      </c>
      <c r="D5506" s="64" t="e">
        <f t="shared" si="476"/>
        <v>#N/A</v>
      </c>
      <c r="E5506" s="64" t="e">
        <f t="shared" si="477"/>
        <v>#N/A</v>
      </c>
      <c r="F5506" s="64" t="e">
        <f>+VLOOKUP(B5506,[1]BASES!$A$2:$C$10701,3,0)</f>
        <v>#N/A</v>
      </c>
      <c r="G5506" s="65" t="e">
        <f t="shared" si="474"/>
        <v>#N/A</v>
      </c>
      <c r="H5506" s="66"/>
      <c r="I5506" s="67"/>
      <c r="J5506" s="67"/>
      <c r="K5506" s="67"/>
      <c r="L5506" s="67"/>
      <c r="M5506" s="68"/>
      <c r="N5506" s="69"/>
      <c r="O5506" s="70">
        <f t="shared" si="479"/>
        <v>0</v>
      </c>
      <c r="P5506" s="71">
        <f t="shared" si="480"/>
        <v>0</v>
      </c>
      <c r="Q5506" s="7">
        <v>1</v>
      </c>
      <c r="R5506" s="72" t="e">
        <f>+VLOOKUP(B5506,[1]BASES!$A$2:$E$10701,5,0)</f>
        <v>#N/A</v>
      </c>
      <c r="S5506" s="71">
        <f t="shared" si="475"/>
        <v>0</v>
      </c>
      <c r="T5506" s="71">
        <v>0</v>
      </c>
      <c r="U5506" s="71">
        <f t="shared" si="478"/>
        <v>0</v>
      </c>
      <c r="V5506" s="7">
        <v>0</v>
      </c>
      <c r="W5506" s="7">
        <v>0</v>
      </c>
      <c r="X5506" s="7">
        <v>0</v>
      </c>
      <c r="Y5506" s="73">
        <v>0.04</v>
      </c>
      <c r="Z5506" s="7"/>
      <c r="AA5506" s="7"/>
      <c r="AB5506" s="7"/>
      <c r="AC5506" s="7"/>
    </row>
    <row r="5507" spans="2:29" ht="15.75" customHeight="1" x14ac:dyDescent="0.25">
      <c r="B5507" s="62">
        <v>9089</v>
      </c>
      <c r="C5507" s="63" t="s">
        <v>5512</v>
      </c>
      <c r="D5507" s="64">
        <f t="shared" si="476"/>
        <v>3456.5236363636363</v>
      </c>
      <c r="E5507" s="64">
        <f t="shared" si="477"/>
        <v>4182.3936000000003</v>
      </c>
      <c r="F5507" s="64">
        <f>+VLOOKUP(B5507,[1]BASES!$A$2:$C$10701,3,0)</f>
        <v>21</v>
      </c>
      <c r="G5507" s="65">
        <f t="shared" si="474"/>
        <v>4182.3936000000003</v>
      </c>
      <c r="H5507" s="66"/>
      <c r="I5507" s="67"/>
      <c r="J5507" s="67"/>
      <c r="K5507" s="67"/>
      <c r="L5507" s="67"/>
      <c r="M5507" s="68"/>
      <c r="N5507" s="69"/>
      <c r="O5507" s="70">
        <f t="shared" si="479"/>
        <v>0</v>
      </c>
      <c r="P5507" s="71">
        <f t="shared" si="480"/>
        <v>0</v>
      </c>
      <c r="Q5507" s="7">
        <v>1</v>
      </c>
      <c r="R5507" s="72">
        <f>+VLOOKUP(B5507,[1]BASES!$A$2:$E$10701,5,0)</f>
        <v>3600.5454545454545</v>
      </c>
      <c r="S5507" s="71">
        <f t="shared" si="475"/>
        <v>0</v>
      </c>
      <c r="T5507" s="71">
        <v>0</v>
      </c>
      <c r="U5507" s="71">
        <f t="shared" si="478"/>
        <v>0</v>
      </c>
      <c r="V5507" s="7">
        <v>0</v>
      </c>
      <c r="W5507" s="7">
        <v>0</v>
      </c>
      <c r="X5507" s="7">
        <v>0</v>
      </c>
      <c r="Y5507" s="73">
        <v>0.04</v>
      </c>
      <c r="Z5507" s="7"/>
      <c r="AA5507" s="7"/>
      <c r="AB5507" s="7"/>
      <c r="AC5507" s="7"/>
    </row>
    <row r="5508" spans="2:29" ht="15.75" customHeight="1" x14ac:dyDescent="0.25">
      <c r="B5508" s="62">
        <v>9090</v>
      </c>
      <c r="C5508" s="63" t="s">
        <v>5513</v>
      </c>
      <c r="D5508" s="64">
        <f t="shared" si="476"/>
        <v>7695.2013223140502</v>
      </c>
      <c r="E5508" s="64">
        <f t="shared" si="477"/>
        <v>9311.1936000000005</v>
      </c>
      <c r="F5508" s="64">
        <f>+VLOOKUP(B5508,[1]BASES!$A$2:$C$10701,3,0)</f>
        <v>21</v>
      </c>
      <c r="G5508" s="65">
        <f t="shared" si="474"/>
        <v>9311.1936000000005</v>
      </c>
      <c r="H5508" s="66"/>
      <c r="I5508" s="67"/>
      <c r="J5508" s="67"/>
      <c r="K5508" s="67"/>
      <c r="L5508" s="67"/>
      <c r="M5508" s="68"/>
      <c r="N5508" s="69"/>
      <c r="O5508" s="70">
        <f t="shared" si="479"/>
        <v>0</v>
      </c>
      <c r="P5508" s="71">
        <f t="shared" si="480"/>
        <v>0</v>
      </c>
      <c r="Q5508" s="7">
        <v>1</v>
      </c>
      <c r="R5508" s="72">
        <f>+VLOOKUP(B5508,[1]BASES!$A$2:$E$10701,5,0)</f>
        <v>8015.8347107438021</v>
      </c>
      <c r="S5508" s="71">
        <f t="shared" si="475"/>
        <v>0</v>
      </c>
      <c r="T5508" s="71">
        <v>0</v>
      </c>
      <c r="U5508" s="71">
        <f t="shared" si="478"/>
        <v>0</v>
      </c>
      <c r="V5508" s="7">
        <v>0</v>
      </c>
      <c r="W5508" s="7">
        <v>0</v>
      </c>
      <c r="X5508" s="7">
        <v>0</v>
      </c>
      <c r="Y5508" s="73">
        <v>0.04</v>
      </c>
      <c r="Z5508" s="7"/>
      <c r="AA5508" s="7"/>
      <c r="AB5508" s="7"/>
      <c r="AC5508" s="7"/>
    </row>
    <row r="5509" spans="2:29" ht="15.75" customHeight="1" x14ac:dyDescent="0.25">
      <c r="B5509" s="62">
        <v>9091</v>
      </c>
      <c r="C5509" s="63" t="s">
        <v>5514</v>
      </c>
      <c r="D5509" s="64">
        <f t="shared" si="476"/>
        <v>8203.1047933884292</v>
      </c>
      <c r="E5509" s="64">
        <f t="shared" si="477"/>
        <v>9925.7567999999992</v>
      </c>
      <c r="F5509" s="64">
        <f>+VLOOKUP(B5509,[1]BASES!$A$2:$C$10701,3,0)</f>
        <v>21</v>
      </c>
      <c r="G5509" s="65">
        <f t="shared" si="474"/>
        <v>9925.7567999999992</v>
      </c>
      <c r="H5509" s="66"/>
      <c r="I5509" s="67"/>
      <c r="J5509" s="67"/>
      <c r="K5509" s="67"/>
      <c r="L5509" s="67"/>
      <c r="M5509" s="68"/>
      <c r="N5509" s="69"/>
      <c r="O5509" s="70">
        <f t="shared" si="479"/>
        <v>0</v>
      </c>
      <c r="P5509" s="71">
        <f t="shared" si="480"/>
        <v>0</v>
      </c>
      <c r="Q5509" s="7">
        <v>1</v>
      </c>
      <c r="R5509" s="72">
        <f>+VLOOKUP(B5509,[1]BASES!$A$2:$E$10701,5,0)</f>
        <v>8544.9008264462809</v>
      </c>
      <c r="S5509" s="71">
        <f t="shared" si="475"/>
        <v>0</v>
      </c>
      <c r="T5509" s="71">
        <v>0</v>
      </c>
      <c r="U5509" s="71">
        <f t="shared" si="478"/>
        <v>0</v>
      </c>
      <c r="V5509" s="7">
        <v>0</v>
      </c>
      <c r="W5509" s="7">
        <v>0</v>
      </c>
      <c r="X5509" s="7">
        <v>0</v>
      </c>
      <c r="Y5509" s="73">
        <v>0.04</v>
      </c>
      <c r="Z5509" s="7"/>
      <c r="AA5509" s="7"/>
      <c r="AB5509" s="7"/>
      <c r="AC5509" s="7"/>
    </row>
    <row r="5510" spans="2:29" ht="15.75" customHeight="1" x14ac:dyDescent="0.25">
      <c r="B5510" s="62">
        <v>9092</v>
      </c>
      <c r="C5510" s="63" t="s">
        <v>5515</v>
      </c>
      <c r="D5510" s="64">
        <f t="shared" si="476"/>
        <v>9072.1586776859513</v>
      </c>
      <c r="E5510" s="64">
        <f t="shared" si="477"/>
        <v>10977.312000000002</v>
      </c>
      <c r="F5510" s="64">
        <f>+VLOOKUP(B5510,[1]BASES!$A$2:$C$10701,3,0)</f>
        <v>21</v>
      </c>
      <c r="G5510" s="65">
        <f t="shared" si="474"/>
        <v>10977.312000000002</v>
      </c>
      <c r="H5510" s="66"/>
      <c r="I5510" s="67"/>
      <c r="J5510" s="67"/>
      <c r="K5510" s="67"/>
      <c r="L5510" s="67"/>
      <c r="M5510" s="68"/>
      <c r="N5510" s="69"/>
      <c r="O5510" s="70">
        <f t="shared" si="479"/>
        <v>0</v>
      </c>
      <c r="P5510" s="71">
        <f t="shared" si="480"/>
        <v>0</v>
      </c>
      <c r="Q5510" s="7">
        <v>1</v>
      </c>
      <c r="R5510" s="72">
        <f>+VLOOKUP(B5510,[1]BASES!$A$2:$E$10701,5,0)</f>
        <v>9450.1652892561997</v>
      </c>
      <c r="S5510" s="71">
        <f t="shared" si="475"/>
        <v>0</v>
      </c>
      <c r="T5510" s="71">
        <v>0</v>
      </c>
      <c r="U5510" s="71">
        <f t="shared" si="478"/>
        <v>0</v>
      </c>
      <c r="V5510" s="7">
        <v>0</v>
      </c>
      <c r="W5510" s="7">
        <v>0</v>
      </c>
      <c r="X5510" s="7">
        <v>0</v>
      </c>
      <c r="Y5510" s="73">
        <v>0.04</v>
      </c>
      <c r="Z5510" s="7"/>
      <c r="AA5510" s="7"/>
      <c r="AB5510" s="7"/>
      <c r="AC5510" s="7"/>
    </row>
    <row r="5511" spans="2:29" ht="15.75" customHeight="1" x14ac:dyDescent="0.25">
      <c r="B5511" s="62">
        <v>9093</v>
      </c>
      <c r="C5511" s="63" t="s">
        <v>5516</v>
      </c>
      <c r="D5511" s="64">
        <f t="shared" si="476"/>
        <v>10616.425785123967</v>
      </c>
      <c r="E5511" s="64">
        <f t="shared" si="477"/>
        <v>12845.8752</v>
      </c>
      <c r="F5511" s="64">
        <f>+VLOOKUP(B5511,[1]BASES!$A$2:$C$10701,3,0)</f>
        <v>21</v>
      </c>
      <c r="G5511" s="65">
        <f t="shared" si="474"/>
        <v>12845.8752</v>
      </c>
      <c r="H5511" s="66"/>
      <c r="I5511" s="67"/>
      <c r="J5511" s="67"/>
      <c r="K5511" s="67"/>
      <c r="L5511" s="67"/>
      <c r="M5511" s="68"/>
      <c r="N5511" s="69"/>
      <c r="O5511" s="70">
        <f t="shared" si="479"/>
        <v>0</v>
      </c>
      <c r="P5511" s="71">
        <f t="shared" si="480"/>
        <v>0</v>
      </c>
      <c r="Q5511" s="7">
        <v>1</v>
      </c>
      <c r="R5511" s="72">
        <f>+VLOOKUP(B5511,[1]BASES!$A$2:$E$10701,5,0)</f>
        <v>11058.776859504133</v>
      </c>
      <c r="S5511" s="71">
        <f t="shared" si="475"/>
        <v>0</v>
      </c>
      <c r="T5511" s="71">
        <v>0</v>
      </c>
      <c r="U5511" s="71">
        <f t="shared" si="478"/>
        <v>0</v>
      </c>
      <c r="V5511" s="7">
        <v>0</v>
      </c>
      <c r="W5511" s="7">
        <v>0</v>
      </c>
      <c r="X5511" s="7">
        <v>0</v>
      </c>
      <c r="Y5511" s="73">
        <v>0.04</v>
      </c>
      <c r="Z5511" s="7"/>
      <c r="AA5511" s="7"/>
      <c r="AB5511" s="7"/>
      <c r="AC5511" s="7"/>
    </row>
    <row r="5512" spans="2:29" ht="15.75" customHeight="1" x14ac:dyDescent="0.25">
      <c r="B5512" s="62">
        <v>9094</v>
      </c>
      <c r="C5512" s="63" t="s">
        <v>5517</v>
      </c>
      <c r="D5512" s="64">
        <f t="shared" si="476"/>
        <v>11252.45355371901</v>
      </c>
      <c r="E5512" s="64">
        <f t="shared" si="477"/>
        <v>13615.468800000002</v>
      </c>
      <c r="F5512" s="64">
        <f>+VLOOKUP(B5512,[1]BASES!$A$2:$C$10701,3,0)</f>
        <v>21</v>
      </c>
      <c r="G5512" s="65">
        <f t="shared" si="474"/>
        <v>13615.468800000002</v>
      </c>
      <c r="H5512" s="66"/>
      <c r="I5512" s="67"/>
      <c r="J5512" s="67"/>
      <c r="K5512" s="67"/>
      <c r="L5512" s="67"/>
      <c r="M5512" s="68"/>
      <c r="N5512" s="69"/>
      <c r="O5512" s="70">
        <f t="shared" si="479"/>
        <v>0</v>
      </c>
      <c r="P5512" s="71">
        <f t="shared" si="480"/>
        <v>0</v>
      </c>
      <c r="Q5512" s="7">
        <v>1</v>
      </c>
      <c r="R5512" s="72">
        <f>+VLOOKUP(B5512,[1]BASES!$A$2:$E$10701,5,0)</f>
        <v>11721.305785123968</v>
      </c>
      <c r="S5512" s="71">
        <f t="shared" si="475"/>
        <v>0</v>
      </c>
      <c r="T5512" s="71">
        <v>0</v>
      </c>
      <c r="U5512" s="71">
        <f t="shared" si="478"/>
        <v>0</v>
      </c>
      <c r="V5512" s="7">
        <v>0</v>
      </c>
      <c r="W5512" s="7">
        <v>0</v>
      </c>
      <c r="X5512" s="7">
        <v>0</v>
      </c>
      <c r="Y5512" s="73">
        <v>0.04</v>
      </c>
      <c r="Z5512" s="7"/>
      <c r="AA5512" s="7"/>
      <c r="AB5512" s="7"/>
      <c r="AC5512" s="7"/>
    </row>
    <row r="5513" spans="2:29" ht="15.75" customHeight="1" x14ac:dyDescent="0.25">
      <c r="B5513" s="62">
        <v>9095</v>
      </c>
      <c r="C5513" s="63" t="s">
        <v>5518</v>
      </c>
      <c r="D5513" s="64">
        <f t="shared" si="476"/>
        <v>12106.821818181819</v>
      </c>
      <c r="E5513" s="64">
        <f t="shared" si="477"/>
        <v>14649.254400000002</v>
      </c>
      <c r="F5513" s="64">
        <f>+VLOOKUP(B5513,[1]BASES!$A$2:$C$10701,3,0)</f>
        <v>21</v>
      </c>
      <c r="G5513" s="65">
        <f t="shared" si="474"/>
        <v>14649.254400000002</v>
      </c>
      <c r="H5513" s="66"/>
      <c r="I5513" s="67"/>
      <c r="J5513" s="67"/>
      <c r="K5513" s="67"/>
      <c r="L5513" s="67"/>
      <c r="M5513" s="68"/>
      <c r="N5513" s="69"/>
      <c r="O5513" s="70">
        <f t="shared" si="479"/>
        <v>0</v>
      </c>
      <c r="P5513" s="71">
        <f t="shared" si="480"/>
        <v>0</v>
      </c>
      <c r="Q5513" s="7">
        <v>1</v>
      </c>
      <c r="R5513" s="72">
        <f>+VLOOKUP(B5513,[1]BASES!$A$2:$E$10701,5,0)</f>
        <v>12611.272727272728</v>
      </c>
      <c r="S5513" s="71">
        <f t="shared" si="475"/>
        <v>0</v>
      </c>
      <c r="T5513" s="71">
        <v>0</v>
      </c>
      <c r="U5513" s="71">
        <f t="shared" si="478"/>
        <v>0</v>
      </c>
      <c r="V5513" s="7">
        <v>0</v>
      </c>
      <c r="W5513" s="7">
        <v>0</v>
      </c>
      <c r="X5513" s="7">
        <v>0</v>
      </c>
      <c r="Y5513" s="73">
        <v>0.04</v>
      </c>
      <c r="Z5513" s="7"/>
      <c r="AA5513" s="7"/>
      <c r="AB5513" s="7"/>
      <c r="AC5513" s="7"/>
    </row>
    <row r="5514" spans="2:29" ht="15.75" customHeight="1" x14ac:dyDescent="0.25">
      <c r="B5514" s="62">
        <v>9096</v>
      </c>
      <c r="C5514" s="63" t="s">
        <v>5519</v>
      </c>
      <c r="D5514" s="64">
        <f t="shared" si="476"/>
        <v>12000.682314049587</v>
      </c>
      <c r="E5514" s="64">
        <f t="shared" si="477"/>
        <v>14520.8256</v>
      </c>
      <c r="F5514" s="64">
        <f>+VLOOKUP(B5514,[1]BASES!$A$2:$C$10701,3,0)</f>
        <v>21</v>
      </c>
      <c r="G5514" s="65">
        <f t="shared" si="474"/>
        <v>14520.8256</v>
      </c>
      <c r="H5514" s="66"/>
      <c r="I5514" s="67"/>
      <c r="J5514" s="67"/>
      <c r="K5514" s="67"/>
      <c r="L5514" s="67"/>
      <c r="M5514" s="68"/>
      <c r="N5514" s="69"/>
      <c r="O5514" s="70">
        <f t="shared" si="479"/>
        <v>0</v>
      </c>
      <c r="P5514" s="71">
        <f t="shared" si="480"/>
        <v>0</v>
      </c>
      <c r="Q5514" s="7">
        <v>1</v>
      </c>
      <c r="R5514" s="72">
        <f>+VLOOKUP(B5514,[1]BASES!$A$2:$E$10701,5,0)</f>
        <v>12500.710743801654</v>
      </c>
      <c r="S5514" s="71">
        <f t="shared" si="475"/>
        <v>0</v>
      </c>
      <c r="T5514" s="71">
        <v>0</v>
      </c>
      <c r="U5514" s="71">
        <f t="shared" si="478"/>
        <v>0</v>
      </c>
      <c r="V5514" s="7">
        <v>0</v>
      </c>
      <c r="W5514" s="7">
        <v>0</v>
      </c>
      <c r="X5514" s="7">
        <v>0</v>
      </c>
      <c r="Y5514" s="73">
        <v>0.04</v>
      </c>
      <c r="Z5514" s="7"/>
      <c r="AA5514" s="7"/>
      <c r="AB5514" s="7"/>
      <c r="AC5514" s="7"/>
    </row>
    <row r="5515" spans="2:29" ht="15.75" customHeight="1" x14ac:dyDescent="0.25">
      <c r="B5515" s="62">
        <v>9503</v>
      </c>
      <c r="C5515" s="63" t="s">
        <v>5520</v>
      </c>
      <c r="D5515" s="64">
        <f t="shared" si="476"/>
        <v>9581.6568595041317</v>
      </c>
      <c r="E5515" s="64">
        <f t="shared" si="477"/>
        <v>11593.8048</v>
      </c>
      <c r="F5515" s="64">
        <f>+VLOOKUP(B5515,[1]BASES!$A$2:$C$10701,3,0)</f>
        <v>21</v>
      </c>
      <c r="G5515" s="65">
        <f t="shared" si="474"/>
        <v>11593.8048</v>
      </c>
      <c r="H5515" s="66"/>
      <c r="I5515" s="67"/>
      <c r="J5515" s="67"/>
      <c r="K5515" s="67"/>
      <c r="L5515" s="67"/>
      <c r="M5515" s="68"/>
      <c r="N5515" s="69"/>
      <c r="O5515" s="70">
        <f t="shared" si="479"/>
        <v>0</v>
      </c>
      <c r="P5515" s="71">
        <f t="shared" si="480"/>
        <v>0</v>
      </c>
      <c r="Q5515" s="7">
        <v>1</v>
      </c>
      <c r="R5515" s="72">
        <f>+VLOOKUP(B5515,[1]BASES!$A$2:$E$10701,5,0)</f>
        <v>9980.8925619834699</v>
      </c>
      <c r="S5515" s="71">
        <f t="shared" si="475"/>
        <v>0</v>
      </c>
      <c r="T5515" s="71">
        <v>0</v>
      </c>
      <c r="U5515" s="71">
        <f t="shared" si="478"/>
        <v>0</v>
      </c>
      <c r="V5515" s="7">
        <v>0</v>
      </c>
      <c r="W5515" s="7">
        <v>0</v>
      </c>
      <c r="X5515" s="7">
        <v>0</v>
      </c>
      <c r="Y5515" s="73">
        <v>0.04</v>
      </c>
      <c r="Z5515" s="7"/>
      <c r="AA5515" s="7"/>
      <c r="AB5515" s="7"/>
      <c r="AC5515" s="7"/>
    </row>
    <row r="5516" spans="2:29" ht="15.75" customHeight="1" x14ac:dyDescent="0.25">
      <c r="B5516" s="62">
        <v>9504</v>
      </c>
      <c r="C5516" s="63" t="s">
        <v>5521</v>
      </c>
      <c r="D5516" s="64">
        <f t="shared" si="476"/>
        <v>10839.693223140497</v>
      </c>
      <c r="E5516" s="64">
        <f t="shared" si="477"/>
        <v>13116.028800000002</v>
      </c>
      <c r="F5516" s="64">
        <f>+VLOOKUP(B5516,[1]BASES!$A$2:$C$10701,3,0)</f>
        <v>21</v>
      </c>
      <c r="G5516" s="65">
        <f t="shared" ref="G5516:G5579" si="481">IF(B5516&lt;&gt;"",IF(T5516=0,E5516+(E5516*(B$6/100)),E5516+(E5516*(T5516/100))),"")</f>
        <v>13116.028800000002</v>
      </c>
      <c r="H5516" s="66"/>
      <c r="I5516" s="67"/>
      <c r="J5516" s="67"/>
      <c r="K5516" s="67"/>
      <c r="L5516" s="67"/>
      <c r="M5516" s="68"/>
      <c r="N5516" s="69"/>
      <c r="O5516" s="70">
        <f t="shared" si="479"/>
        <v>0</v>
      </c>
      <c r="P5516" s="71">
        <f t="shared" si="480"/>
        <v>0</v>
      </c>
      <c r="Q5516" s="7">
        <v>1</v>
      </c>
      <c r="R5516" s="72">
        <f>+VLOOKUP(B5516,[1]BASES!$A$2:$E$10701,5,0)</f>
        <v>11291.347107438018</v>
      </c>
      <c r="S5516" s="71">
        <f t="shared" si="475"/>
        <v>0</v>
      </c>
      <c r="T5516" s="71">
        <v>0</v>
      </c>
      <c r="U5516" s="71">
        <f t="shared" si="478"/>
        <v>0</v>
      </c>
      <c r="V5516" s="7">
        <v>0</v>
      </c>
      <c r="W5516" s="7">
        <v>0</v>
      </c>
      <c r="X5516" s="7">
        <v>0</v>
      </c>
      <c r="Y5516" s="73">
        <v>0.04</v>
      </c>
      <c r="Z5516" s="7"/>
      <c r="AA5516" s="7"/>
      <c r="AB5516" s="7"/>
      <c r="AC5516" s="7"/>
    </row>
    <row r="5517" spans="2:29" ht="15.75" customHeight="1" x14ac:dyDescent="0.25">
      <c r="B5517" s="62">
        <v>9505</v>
      </c>
      <c r="C5517" s="63" t="s">
        <v>5522</v>
      </c>
      <c r="D5517" s="64">
        <f t="shared" si="476"/>
        <v>14506.766280991736</v>
      </c>
      <c r="E5517" s="64">
        <f t="shared" si="477"/>
        <v>17553.1872</v>
      </c>
      <c r="F5517" s="64">
        <f>+VLOOKUP(B5517,[1]BASES!$A$2:$C$10701,3,0)</f>
        <v>21</v>
      </c>
      <c r="G5517" s="65">
        <f t="shared" si="481"/>
        <v>17553.1872</v>
      </c>
      <c r="H5517" s="66"/>
      <c r="I5517" s="67"/>
      <c r="J5517" s="67"/>
      <c r="K5517" s="67"/>
      <c r="L5517" s="67"/>
      <c r="M5517" s="68"/>
      <c r="N5517" s="69"/>
      <c r="O5517" s="70">
        <f t="shared" si="479"/>
        <v>0</v>
      </c>
      <c r="P5517" s="71">
        <f t="shared" si="480"/>
        <v>0</v>
      </c>
      <c r="Q5517" s="7">
        <v>1</v>
      </c>
      <c r="R5517" s="72">
        <f>+VLOOKUP(B5517,[1]BASES!$A$2:$E$10701,5,0)</f>
        <v>15111.214876033058</v>
      </c>
      <c r="S5517" s="71">
        <f t="shared" ref="S5517:S5580" si="482">IFERROR(E5517*H5517,0)</f>
        <v>0</v>
      </c>
      <c r="T5517" s="71">
        <v>0</v>
      </c>
      <c r="U5517" s="71">
        <f t="shared" si="478"/>
        <v>0</v>
      </c>
      <c r="V5517" s="7">
        <v>0</v>
      </c>
      <c r="W5517" s="7">
        <v>0</v>
      </c>
      <c r="X5517" s="7">
        <v>0</v>
      </c>
      <c r="Y5517" s="73">
        <v>0.04</v>
      </c>
      <c r="Z5517" s="7"/>
      <c r="AA5517" s="7"/>
      <c r="AB5517" s="7"/>
      <c r="AC5517" s="7"/>
    </row>
    <row r="5518" spans="2:29" ht="15.75" customHeight="1" x14ac:dyDescent="0.25">
      <c r="B5518" s="62">
        <v>12492</v>
      </c>
      <c r="C5518" s="63" t="s">
        <v>5523</v>
      </c>
      <c r="D5518" s="64">
        <f t="shared" ref="D5518:D5581" si="483">IF(B5518&lt;&gt;"",R5518+(R5518*-Y5518)+((R5518+(R5518*-Y5518))*B$7/100),"")</f>
        <v>16742.876033057852</v>
      </c>
      <c r="E5518" s="64">
        <f t="shared" si="477"/>
        <v>20258.88</v>
      </c>
      <c r="F5518" s="64">
        <f>+VLOOKUP(B5518,[1]BASES!$A$2:$C$10701,3,0)</f>
        <v>21</v>
      </c>
      <c r="G5518" s="65">
        <f t="shared" si="481"/>
        <v>20258.88</v>
      </c>
      <c r="H5518" s="66"/>
      <c r="I5518" s="67"/>
      <c r="J5518" s="67"/>
      <c r="K5518" s="67"/>
      <c r="L5518" s="67"/>
      <c r="M5518" s="68"/>
      <c r="N5518" s="69"/>
      <c r="O5518" s="70">
        <f t="shared" si="479"/>
        <v>0</v>
      </c>
      <c r="P5518" s="71">
        <f t="shared" si="480"/>
        <v>0</v>
      </c>
      <c r="Q5518" s="7">
        <v>1</v>
      </c>
      <c r="R5518" s="72">
        <f>+VLOOKUP(B5518,[1]BASES!$A$2:$E$10701,5,0)</f>
        <v>17440.495867768597</v>
      </c>
      <c r="S5518" s="71">
        <f t="shared" si="482"/>
        <v>0</v>
      </c>
      <c r="T5518" s="71">
        <v>0</v>
      </c>
      <c r="U5518" s="71">
        <f t="shared" si="478"/>
        <v>0</v>
      </c>
      <c r="V5518" s="7">
        <v>0</v>
      </c>
      <c r="W5518" s="7">
        <v>0</v>
      </c>
      <c r="X5518" s="7">
        <v>0</v>
      </c>
      <c r="Y5518" s="73">
        <v>0.04</v>
      </c>
      <c r="Z5518" s="7"/>
      <c r="AA5518" s="7"/>
      <c r="AB5518" s="7"/>
      <c r="AC5518" s="7"/>
    </row>
    <row r="5519" spans="2:29" ht="15.75" customHeight="1" x14ac:dyDescent="0.25">
      <c r="B5519" s="62">
        <v>796</v>
      </c>
      <c r="C5519" s="63" t="s">
        <v>5524</v>
      </c>
      <c r="D5519" s="64">
        <f t="shared" si="483"/>
        <v>13140.718016528925</v>
      </c>
      <c r="E5519" s="64">
        <f t="shared" ref="E5519:E5582" si="484">IF(B5519&lt;&gt;"",D5519+(D5519*(F5519*Q5519)/100),"")</f>
        <v>15900.268799999998</v>
      </c>
      <c r="F5519" s="64">
        <f>+VLOOKUP(B5519,[1]BASES!$A$2:$C$10701,3,0)</f>
        <v>21</v>
      </c>
      <c r="G5519" s="65">
        <f t="shared" si="481"/>
        <v>15900.268799999998</v>
      </c>
      <c r="H5519" s="66"/>
      <c r="I5519" s="67"/>
      <c r="J5519" s="67"/>
      <c r="K5519" s="67"/>
      <c r="L5519" s="67"/>
      <c r="M5519" s="68"/>
      <c r="N5519" s="69"/>
      <c r="O5519" s="70">
        <f t="shared" si="479"/>
        <v>0</v>
      </c>
      <c r="P5519" s="71">
        <f t="shared" si="480"/>
        <v>0</v>
      </c>
      <c r="Q5519" s="7">
        <v>1</v>
      </c>
      <c r="R5519" s="72">
        <f>+VLOOKUP(B5519,[1]BASES!$A$2:$E$10701,5,0)</f>
        <v>13688.247933884297</v>
      </c>
      <c r="S5519" s="71">
        <f t="shared" si="482"/>
        <v>0</v>
      </c>
      <c r="T5519" s="71">
        <v>0</v>
      </c>
      <c r="U5519" s="71">
        <f t="shared" ref="U5519:U5582" si="485">IFERROR(G5519*H5519,0)</f>
        <v>0</v>
      </c>
      <c r="V5519" s="7">
        <v>0</v>
      </c>
      <c r="W5519" s="7">
        <v>0</v>
      </c>
      <c r="X5519" s="7">
        <v>0</v>
      </c>
      <c r="Y5519" s="73">
        <v>0.04</v>
      </c>
      <c r="Z5519" s="7"/>
      <c r="AA5519" s="7"/>
      <c r="AB5519" s="7"/>
      <c r="AC5519" s="7"/>
    </row>
    <row r="5520" spans="2:29" ht="15.75" customHeight="1" x14ac:dyDescent="0.25">
      <c r="B5520" s="62">
        <v>797</v>
      </c>
      <c r="C5520" s="63" t="s">
        <v>5525</v>
      </c>
      <c r="D5520" s="64">
        <f t="shared" si="483"/>
        <v>8290.1633057851232</v>
      </c>
      <c r="E5520" s="64">
        <f t="shared" si="484"/>
        <v>10031.097599999999</v>
      </c>
      <c r="F5520" s="64">
        <f>+VLOOKUP(B5520,[1]BASES!$A$2:$C$10701,3,0)</f>
        <v>21</v>
      </c>
      <c r="G5520" s="65">
        <f t="shared" si="481"/>
        <v>10031.097599999999</v>
      </c>
      <c r="H5520" s="66"/>
      <c r="I5520" s="67"/>
      <c r="J5520" s="67"/>
      <c r="K5520" s="67"/>
      <c r="L5520" s="67"/>
      <c r="M5520" s="68"/>
      <c r="N5520" s="69"/>
      <c r="O5520" s="70">
        <f t="shared" si="479"/>
        <v>0</v>
      </c>
      <c r="P5520" s="71">
        <f t="shared" si="480"/>
        <v>0</v>
      </c>
      <c r="Q5520" s="7">
        <v>1</v>
      </c>
      <c r="R5520" s="72">
        <f>+VLOOKUP(B5520,[1]BASES!$A$2:$E$10701,5,0)</f>
        <v>8635.5867768595035</v>
      </c>
      <c r="S5520" s="71">
        <f t="shared" si="482"/>
        <v>0</v>
      </c>
      <c r="T5520" s="71">
        <v>0</v>
      </c>
      <c r="U5520" s="71">
        <f t="shared" si="485"/>
        <v>0</v>
      </c>
      <c r="V5520" s="7">
        <v>0</v>
      </c>
      <c r="W5520" s="7">
        <v>0</v>
      </c>
      <c r="X5520" s="7">
        <v>0</v>
      </c>
      <c r="Y5520" s="73">
        <v>0.04</v>
      </c>
      <c r="Z5520" s="7"/>
      <c r="AA5520" s="7"/>
      <c r="AB5520" s="7"/>
      <c r="AC5520" s="7"/>
    </row>
    <row r="5521" spans="2:29" ht="15.75" customHeight="1" x14ac:dyDescent="0.25">
      <c r="B5521" s="62">
        <v>9084</v>
      </c>
      <c r="C5521" s="63" t="s">
        <v>5526</v>
      </c>
      <c r="D5521" s="64">
        <f t="shared" si="483"/>
        <v>6282.5335537190076</v>
      </c>
      <c r="E5521" s="64">
        <f t="shared" si="484"/>
        <v>7601.8655999999992</v>
      </c>
      <c r="F5521" s="64">
        <f>+VLOOKUP(B5521,[1]BASES!$A$2:$C$10701,3,0)</f>
        <v>21</v>
      </c>
      <c r="G5521" s="65">
        <f t="shared" si="481"/>
        <v>7601.8655999999992</v>
      </c>
      <c r="H5521" s="66"/>
      <c r="I5521" s="67"/>
      <c r="J5521" s="67"/>
      <c r="K5521" s="67"/>
      <c r="L5521" s="67"/>
      <c r="M5521" s="68"/>
      <c r="N5521" s="69"/>
      <c r="O5521" s="70">
        <f t="shared" si="479"/>
        <v>0</v>
      </c>
      <c r="P5521" s="71">
        <f t="shared" si="480"/>
        <v>0</v>
      </c>
      <c r="Q5521" s="7">
        <v>1</v>
      </c>
      <c r="R5521" s="72">
        <f>+VLOOKUP(B5521,[1]BASES!$A$2:$E$10701,5,0)</f>
        <v>6544.3057851239664</v>
      </c>
      <c r="S5521" s="71">
        <f t="shared" si="482"/>
        <v>0</v>
      </c>
      <c r="T5521" s="71">
        <v>0</v>
      </c>
      <c r="U5521" s="71">
        <f t="shared" si="485"/>
        <v>0</v>
      </c>
      <c r="V5521" s="7">
        <v>0</v>
      </c>
      <c r="W5521" s="7">
        <v>0</v>
      </c>
      <c r="X5521" s="7">
        <v>0</v>
      </c>
      <c r="Y5521" s="73">
        <v>0.04</v>
      </c>
      <c r="Z5521" s="7"/>
      <c r="AA5521" s="7"/>
      <c r="AB5521" s="7"/>
      <c r="AC5521" s="7"/>
    </row>
    <row r="5522" spans="2:29" ht="15.75" customHeight="1" x14ac:dyDescent="0.25">
      <c r="B5522" s="62">
        <v>9085</v>
      </c>
      <c r="C5522" s="63" t="s">
        <v>5527</v>
      </c>
      <c r="D5522" s="64">
        <f t="shared" si="483"/>
        <v>34488.007933884299</v>
      </c>
      <c r="E5522" s="64">
        <f t="shared" si="484"/>
        <v>41730.489600000001</v>
      </c>
      <c r="F5522" s="64">
        <f>+VLOOKUP(B5522,[1]BASES!$A$2:$C$10701,3,0)</f>
        <v>21</v>
      </c>
      <c r="G5522" s="65">
        <f t="shared" si="481"/>
        <v>41730.489600000001</v>
      </c>
      <c r="H5522" s="66"/>
      <c r="I5522" s="67"/>
      <c r="J5522" s="67"/>
      <c r="K5522" s="67"/>
      <c r="L5522" s="67"/>
      <c r="M5522" s="68"/>
      <c r="N5522" s="69"/>
      <c r="O5522" s="70">
        <f t="shared" si="479"/>
        <v>0</v>
      </c>
      <c r="P5522" s="71">
        <f t="shared" si="480"/>
        <v>0</v>
      </c>
      <c r="Q5522" s="7">
        <v>1</v>
      </c>
      <c r="R5522" s="72">
        <f>+VLOOKUP(B5522,[1]BASES!$A$2:$E$10701,5,0)</f>
        <v>35925.008264462813</v>
      </c>
      <c r="S5522" s="71">
        <f t="shared" si="482"/>
        <v>0</v>
      </c>
      <c r="T5522" s="71">
        <v>0</v>
      </c>
      <c r="U5522" s="71">
        <f t="shared" si="485"/>
        <v>0</v>
      </c>
      <c r="V5522" s="7">
        <v>0</v>
      </c>
      <c r="W5522" s="7">
        <v>0</v>
      </c>
      <c r="X5522" s="7">
        <v>0</v>
      </c>
      <c r="Y5522" s="73">
        <v>0.04</v>
      </c>
      <c r="Z5522" s="7"/>
      <c r="AA5522" s="7"/>
      <c r="AB5522" s="7"/>
      <c r="AC5522" s="7"/>
    </row>
    <row r="5523" spans="2:29" ht="15.75" customHeight="1" x14ac:dyDescent="0.25">
      <c r="B5523" s="62">
        <v>9086</v>
      </c>
      <c r="C5523" s="63" t="s">
        <v>5528</v>
      </c>
      <c r="D5523" s="64">
        <f t="shared" si="483"/>
        <v>16368.047603305788</v>
      </c>
      <c r="E5523" s="64">
        <f t="shared" si="484"/>
        <v>19805.337600000003</v>
      </c>
      <c r="F5523" s="64">
        <f>+VLOOKUP(B5523,[1]BASES!$A$2:$C$10701,3,0)</f>
        <v>21</v>
      </c>
      <c r="G5523" s="65">
        <f t="shared" si="481"/>
        <v>19805.337600000003</v>
      </c>
      <c r="H5523" s="66"/>
      <c r="I5523" s="67"/>
      <c r="J5523" s="67"/>
      <c r="K5523" s="67"/>
      <c r="L5523" s="67"/>
      <c r="M5523" s="68"/>
      <c r="N5523" s="69"/>
      <c r="O5523" s="70">
        <f t="shared" si="479"/>
        <v>0</v>
      </c>
      <c r="P5523" s="71">
        <f t="shared" si="480"/>
        <v>0</v>
      </c>
      <c r="Q5523" s="7">
        <v>1</v>
      </c>
      <c r="R5523" s="72">
        <f>+VLOOKUP(B5523,[1]BASES!$A$2:$E$10701,5,0)</f>
        <v>17050.049586776862</v>
      </c>
      <c r="S5523" s="71">
        <f t="shared" si="482"/>
        <v>0</v>
      </c>
      <c r="T5523" s="71">
        <v>0</v>
      </c>
      <c r="U5523" s="71">
        <f t="shared" si="485"/>
        <v>0</v>
      </c>
      <c r="V5523" s="7">
        <v>0</v>
      </c>
      <c r="W5523" s="7">
        <v>0</v>
      </c>
      <c r="X5523" s="7">
        <v>0</v>
      </c>
      <c r="Y5523" s="73">
        <v>0.04</v>
      </c>
      <c r="Z5523" s="7"/>
      <c r="AA5523" s="7"/>
      <c r="AB5523" s="7"/>
      <c r="AC5523" s="7"/>
    </row>
    <row r="5524" spans="2:29" ht="15.75" customHeight="1" x14ac:dyDescent="0.25">
      <c r="B5524" s="62">
        <v>9087</v>
      </c>
      <c r="C5524" s="63" t="s">
        <v>5529</v>
      </c>
      <c r="D5524" s="64">
        <f t="shared" si="483"/>
        <v>10705.793057851241</v>
      </c>
      <c r="E5524" s="64">
        <f t="shared" si="484"/>
        <v>12954.009600000001</v>
      </c>
      <c r="F5524" s="64">
        <f>+VLOOKUP(B5524,[1]BASES!$A$2:$C$10701,3,0)</f>
        <v>21</v>
      </c>
      <c r="G5524" s="65">
        <f t="shared" si="481"/>
        <v>12954.009600000001</v>
      </c>
      <c r="H5524" s="66"/>
      <c r="I5524" s="67"/>
      <c r="J5524" s="67"/>
      <c r="K5524" s="67"/>
      <c r="L5524" s="67"/>
      <c r="M5524" s="68"/>
      <c r="N5524" s="69"/>
      <c r="O5524" s="70">
        <f t="shared" si="479"/>
        <v>0</v>
      </c>
      <c r="P5524" s="71">
        <f t="shared" si="480"/>
        <v>0</v>
      </c>
      <c r="Q5524" s="7">
        <v>1</v>
      </c>
      <c r="R5524" s="72">
        <f>+VLOOKUP(B5524,[1]BASES!$A$2:$E$10701,5,0)</f>
        <v>11151.867768595042</v>
      </c>
      <c r="S5524" s="71">
        <f t="shared" si="482"/>
        <v>0</v>
      </c>
      <c r="T5524" s="71">
        <v>0</v>
      </c>
      <c r="U5524" s="71">
        <f t="shared" si="485"/>
        <v>0</v>
      </c>
      <c r="V5524" s="7">
        <v>0</v>
      </c>
      <c r="W5524" s="7">
        <v>0</v>
      </c>
      <c r="X5524" s="7">
        <v>0</v>
      </c>
      <c r="Y5524" s="73">
        <v>0.04</v>
      </c>
      <c r="Z5524" s="7"/>
      <c r="AA5524" s="7"/>
      <c r="AB5524" s="7"/>
      <c r="AC5524" s="7"/>
    </row>
    <row r="5525" spans="2:29" ht="15.75" customHeight="1" x14ac:dyDescent="0.25">
      <c r="B5525" s="62">
        <v>9088</v>
      </c>
      <c r="C5525" s="63" t="s">
        <v>5530</v>
      </c>
      <c r="D5525" s="64">
        <f t="shared" si="483"/>
        <v>20337.338181818181</v>
      </c>
      <c r="E5525" s="64">
        <f t="shared" si="484"/>
        <v>24608.179199999999</v>
      </c>
      <c r="F5525" s="64">
        <f>+VLOOKUP(B5525,[1]BASES!$A$2:$C$10701,3,0)</f>
        <v>21</v>
      </c>
      <c r="G5525" s="65">
        <f t="shared" si="481"/>
        <v>24608.179199999999</v>
      </c>
      <c r="H5525" s="66"/>
      <c r="I5525" s="67"/>
      <c r="J5525" s="67"/>
      <c r="K5525" s="67"/>
      <c r="L5525" s="67"/>
      <c r="M5525" s="68"/>
      <c r="N5525" s="69"/>
      <c r="O5525" s="70">
        <f t="shared" si="479"/>
        <v>0</v>
      </c>
      <c r="P5525" s="71">
        <f t="shared" si="480"/>
        <v>0</v>
      </c>
      <c r="Q5525" s="7">
        <v>1</v>
      </c>
      <c r="R5525" s="72">
        <f>+VLOOKUP(B5525,[1]BASES!$A$2:$E$10701,5,0)</f>
        <v>21184.727272727272</v>
      </c>
      <c r="S5525" s="71">
        <f t="shared" si="482"/>
        <v>0</v>
      </c>
      <c r="T5525" s="71">
        <v>0</v>
      </c>
      <c r="U5525" s="71">
        <f t="shared" si="485"/>
        <v>0</v>
      </c>
      <c r="V5525" s="7">
        <v>0</v>
      </c>
      <c r="W5525" s="7">
        <v>0</v>
      </c>
      <c r="X5525" s="7">
        <v>0</v>
      </c>
      <c r="Y5525" s="73">
        <v>0.04</v>
      </c>
      <c r="Z5525" s="7"/>
      <c r="AA5525" s="7"/>
      <c r="AB5525" s="7"/>
      <c r="AC5525" s="7"/>
    </row>
    <row r="5526" spans="2:29" ht="15.75" customHeight="1" x14ac:dyDescent="0.25">
      <c r="B5526" s="62">
        <v>15187</v>
      </c>
      <c r="C5526" s="63" t="s">
        <v>5531</v>
      </c>
      <c r="D5526" s="64">
        <f t="shared" si="483"/>
        <v>6057.3937190082652</v>
      </c>
      <c r="E5526" s="64">
        <f t="shared" si="484"/>
        <v>7329.4464000000007</v>
      </c>
      <c r="F5526" s="64">
        <f>+VLOOKUP(B5526,[1]BASES!$A$2:$C$10701,3,0)</f>
        <v>21</v>
      </c>
      <c r="G5526" s="65">
        <f t="shared" si="481"/>
        <v>7329.4464000000007</v>
      </c>
      <c r="H5526" s="66"/>
      <c r="I5526" s="67"/>
      <c r="J5526" s="67"/>
      <c r="K5526" s="67"/>
      <c r="L5526" s="67"/>
      <c r="M5526" s="68"/>
      <c r="N5526" s="69"/>
      <c r="O5526" s="70">
        <f t="shared" si="479"/>
        <v>0</v>
      </c>
      <c r="P5526" s="71">
        <f t="shared" si="480"/>
        <v>0</v>
      </c>
      <c r="Q5526" s="7">
        <v>1</v>
      </c>
      <c r="R5526" s="72">
        <f>+VLOOKUP(B5526,[1]BASES!$A$2:$E$10701,5,0)</f>
        <v>6309.7851239669426</v>
      </c>
      <c r="S5526" s="71">
        <f t="shared" si="482"/>
        <v>0</v>
      </c>
      <c r="T5526" s="71">
        <v>0</v>
      </c>
      <c r="U5526" s="71">
        <f t="shared" si="485"/>
        <v>0</v>
      </c>
      <c r="V5526" s="7">
        <v>0</v>
      </c>
      <c r="W5526" s="7">
        <v>0</v>
      </c>
      <c r="X5526" s="7">
        <v>0</v>
      </c>
      <c r="Y5526" s="73">
        <v>0.04</v>
      </c>
      <c r="Z5526" s="7"/>
      <c r="AA5526" s="7"/>
      <c r="AB5526" s="7"/>
      <c r="AC5526" s="7"/>
    </row>
    <row r="5527" spans="2:29" ht="15.75" customHeight="1" x14ac:dyDescent="0.25">
      <c r="B5527" s="62">
        <v>18009</v>
      </c>
      <c r="C5527" s="63" t="s">
        <v>5532</v>
      </c>
      <c r="D5527" s="64">
        <f t="shared" si="483"/>
        <v>254.51900826446285</v>
      </c>
      <c r="E5527" s="64">
        <f t="shared" si="484"/>
        <v>307.96800000000007</v>
      </c>
      <c r="F5527" s="64">
        <f>+VLOOKUP(B5527,[1]BASES!$A$2:$C$10701,3,0)</f>
        <v>21</v>
      </c>
      <c r="G5527" s="65">
        <f t="shared" si="481"/>
        <v>307.96800000000007</v>
      </c>
      <c r="H5527" s="66"/>
      <c r="I5527" s="67"/>
      <c r="J5527" s="67"/>
      <c r="K5527" s="67"/>
      <c r="L5527" s="67"/>
      <c r="M5527" s="68"/>
      <c r="N5527" s="69"/>
      <c r="O5527" s="70">
        <f t="shared" si="479"/>
        <v>0</v>
      </c>
      <c r="P5527" s="71">
        <f t="shared" si="480"/>
        <v>0</v>
      </c>
      <c r="Q5527" s="7">
        <v>1</v>
      </c>
      <c r="R5527" s="72">
        <f>+VLOOKUP(B5527,[1]BASES!$A$2:$E$10701,5,0)</f>
        <v>265.1239669421488</v>
      </c>
      <c r="S5527" s="71">
        <f t="shared" si="482"/>
        <v>0</v>
      </c>
      <c r="T5527" s="71">
        <v>0</v>
      </c>
      <c r="U5527" s="71">
        <f t="shared" si="485"/>
        <v>0</v>
      </c>
      <c r="V5527" s="7">
        <v>0</v>
      </c>
      <c r="W5527" s="7">
        <v>0</v>
      </c>
      <c r="X5527" s="7">
        <v>0</v>
      </c>
      <c r="Y5527" s="73">
        <v>0.04</v>
      </c>
      <c r="Z5527" s="7"/>
      <c r="AA5527" s="7"/>
      <c r="AB5527" s="7"/>
      <c r="AC5527" s="7"/>
    </row>
    <row r="5528" spans="2:29" ht="15.75" customHeight="1" x14ac:dyDescent="0.25">
      <c r="B5528" s="62">
        <v>18010</v>
      </c>
      <c r="C5528" s="63" t="s">
        <v>5533</v>
      </c>
      <c r="D5528" s="64">
        <f t="shared" si="483"/>
        <v>261.81818181818181</v>
      </c>
      <c r="E5528" s="64">
        <f t="shared" si="484"/>
        <v>316.8</v>
      </c>
      <c r="F5528" s="64">
        <f>+VLOOKUP(B5528,[1]BASES!$A$2:$C$10701,3,0)</f>
        <v>21</v>
      </c>
      <c r="G5528" s="65">
        <f t="shared" si="481"/>
        <v>316.8</v>
      </c>
      <c r="H5528" s="66"/>
      <c r="I5528" s="67"/>
      <c r="J5528" s="67"/>
      <c r="K5528" s="67"/>
      <c r="L5528" s="67"/>
      <c r="M5528" s="68"/>
      <c r="N5528" s="69"/>
      <c r="O5528" s="70">
        <f t="shared" si="479"/>
        <v>0</v>
      </c>
      <c r="P5528" s="71">
        <f t="shared" si="480"/>
        <v>0</v>
      </c>
      <c r="Q5528" s="7">
        <v>1</v>
      </c>
      <c r="R5528" s="72">
        <f>+VLOOKUP(B5528,[1]BASES!$A$2:$E$10701,5,0)</f>
        <v>272.72727272727275</v>
      </c>
      <c r="S5528" s="71">
        <f t="shared" si="482"/>
        <v>0</v>
      </c>
      <c r="T5528" s="71">
        <v>0</v>
      </c>
      <c r="U5528" s="71">
        <f t="shared" si="485"/>
        <v>0</v>
      </c>
      <c r="V5528" s="7">
        <v>0</v>
      </c>
      <c r="W5528" s="7">
        <v>0</v>
      </c>
      <c r="X5528" s="7">
        <v>0</v>
      </c>
      <c r="Y5528" s="73">
        <v>0.04</v>
      </c>
      <c r="Z5528" s="7"/>
      <c r="AA5528" s="7"/>
      <c r="AB5528" s="7"/>
      <c r="AC5528" s="7"/>
    </row>
    <row r="5529" spans="2:29" ht="15.75" customHeight="1" x14ac:dyDescent="0.25">
      <c r="B5529" s="62">
        <v>35397</v>
      </c>
      <c r="C5529" s="63" t="s">
        <v>5534</v>
      </c>
      <c r="D5529" s="64">
        <f t="shared" si="483"/>
        <v>8536.6214876033064</v>
      </c>
      <c r="E5529" s="64">
        <f t="shared" si="484"/>
        <v>10329.312000000002</v>
      </c>
      <c r="F5529" s="64">
        <f>+VLOOKUP(B5529,[1]BASES!$A$2:$C$10701,3,0)</f>
        <v>21</v>
      </c>
      <c r="G5529" s="65">
        <f t="shared" si="481"/>
        <v>10329.312000000002</v>
      </c>
      <c r="H5529" s="66"/>
      <c r="I5529" s="67"/>
      <c r="J5529" s="67"/>
      <c r="K5529" s="67"/>
      <c r="L5529" s="67"/>
      <c r="M5529" s="68"/>
      <c r="N5529" s="69"/>
      <c r="O5529" s="70">
        <f t="shared" si="479"/>
        <v>0</v>
      </c>
      <c r="P5529" s="71">
        <f t="shared" si="480"/>
        <v>0</v>
      </c>
      <c r="Q5529" s="7">
        <v>1</v>
      </c>
      <c r="R5529" s="72">
        <f>+VLOOKUP(B5529,[1]BASES!$A$2:$E$10701,5,0)</f>
        <v>8892.3140495867774</v>
      </c>
      <c r="S5529" s="71">
        <f t="shared" si="482"/>
        <v>0</v>
      </c>
      <c r="T5529" s="71">
        <v>0</v>
      </c>
      <c r="U5529" s="71">
        <f t="shared" si="485"/>
        <v>0</v>
      </c>
      <c r="V5529" s="7">
        <v>0</v>
      </c>
      <c r="W5529" s="7">
        <v>0</v>
      </c>
      <c r="X5529" s="7">
        <v>0</v>
      </c>
      <c r="Y5529" s="73">
        <v>0.04</v>
      </c>
      <c r="Z5529" s="7"/>
      <c r="AA5529" s="7"/>
      <c r="AB5529" s="7"/>
      <c r="AC5529" s="7"/>
    </row>
    <row r="5530" spans="2:29" ht="15.75" customHeight="1" x14ac:dyDescent="0.25">
      <c r="B5530" s="62">
        <v>35398</v>
      </c>
      <c r="C5530" s="63" t="s">
        <v>5535</v>
      </c>
      <c r="D5530" s="64">
        <f t="shared" si="483"/>
        <v>4647.7884297520659</v>
      </c>
      <c r="E5530" s="64">
        <f t="shared" si="484"/>
        <v>5623.8239999999996</v>
      </c>
      <c r="F5530" s="64">
        <f>+VLOOKUP(B5530,[1]BASES!$A$2:$C$10701,3,0)</f>
        <v>21</v>
      </c>
      <c r="G5530" s="65">
        <f t="shared" si="481"/>
        <v>5623.8239999999996</v>
      </c>
      <c r="H5530" s="66"/>
      <c r="I5530" s="67"/>
      <c r="J5530" s="67"/>
      <c r="K5530" s="67"/>
      <c r="L5530" s="67"/>
      <c r="M5530" s="68"/>
      <c r="N5530" s="69"/>
      <c r="O5530" s="70">
        <f t="shared" si="479"/>
        <v>0</v>
      </c>
      <c r="P5530" s="71">
        <f t="shared" si="480"/>
        <v>0</v>
      </c>
      <c r="Q5530" s="7">
        <v>1</v>
      </c>
      <c r="R5530" s="72">
        <f>+VLOOKUP(B5530,[1]BASES!$A$2:$E$10701,5,0)</f>
        <v>4841.446280991735</v>
      </c>
      <c r="S5530" s="71">
        <f t="shared" si="482"/>
        <v>0</v>
      </c>
      <c r="T5530" s="71">
        <v>0</v>
      </c>
      <c r="U5530" s="71">
        <f t="shared" si="485"/>
        <v>0</v>
      </c>
      <c r="V5530" s="7">
        <v>0</v>
      </c>
      <c r="W5530" s="7">
        <v>0</v>
      </c>
      <c r="X5530" s="7">
        <v>0</v>
      </c>
      <c r="Y5530" s="73">
        <v>0.04</v>
      </c>
      <c r="Z5530" s="7"/>
      <c r="AA5530" s="7"/>
      <c r="AB5530" s="7"/>
      <c r="AC5530" s="7"/>
    </row>
    <row r="5531" spans="2:29" ht="15.75" customHeight="1" x14ac:dyDescent="0.25">
      <c r="B5531" s="62">
        <v>43092</v>
      </c>
      <c r="C5531" s="63" t="s">
        <v>5536</v>
      </c>
      <c r="D5531" s="64">
        <f t="shared" si="483"/>
        <v>15750.196363636365</v>
      </c>
      <c r="E5531" s="64">
        <f t="shared" si="484"/>
        <v>19057.7376</v>
      </c>
      <c r="F5531" s="64">
        <f>+VLOOKUP(B5531,[1]BASES!$A$2:$C$10701,3,0)</f>
        <v>21</v>
      </c>
      <c r="G5531" s="65">
        <f t="shared" si="481"/>
        <v>19057.7376</v>
      </c>
      <c r="H5531" s="66"/>
      <c r="I5531" s="67"/>
      <c r="J5531" s="67"/>
      <c r="K5531" s="67"/>
      <c r="L5531" s="67"/>
      <c r="M5531" s="68"/>
      <c r="N5531" s="69"/>
      <c r="O5531" s="70">
        <f t="shared" si="479"/>
        <v>0</v>
      </c>
      <c r="P5531" s="71">
        <f t="shared" si="480"/>
        <v>0</v>
      </c>
      <c r="Q5531" s="7">
        <v>1</v>
      </c>
      <c r="R5531" s="72">
        <f>+VLOOKUP(B5531,[1]BASES!$A$2:$E$10701,5,0)</f>
        <v>16406.454545454548</v>
      </c>
      <c r="S5531" s="71">
        <f t="shared" si="482"/>
        <v>0</v>
      </c>
      <c r="T5531" s="71">
        <v>0</v>
      </c>
      <c r="U5531" s="71">
        <f t="shared" si="485"/>
        <v>0</v>
      </c>
      <c r="V5531" s="7">
        <v>0</v>
      </c>
      <c r="W5531" s="7">
        <v>0</v>
      </c>
      <c r="X5531" s="7">
        <v>0</v>
      </c>
      <c r="Y5531" s="73">
        <v>0.04</v>
      </c>
      <c r="Z5531" s="7"/>
      <c r="AA5531" s="7"/>
      <c r="AB5531" s="7"/>
      <c r="AC5531" s="7"/>
    </row>
    <row r="5532" spans="2:29" ht="15.75" customHeight="1" x14ac:dyDescent="0.25">
      <c r="B5532" s="62">
        <v>4989</v>
      </c>
      <c r="C5532" s="63" t="s">
        <v>5537</v>
      </c>
      <c r="D5532" s="64">
        <f t="shared" si="483"/>
        <v>5065.4757024793389</v>
      </c>
      <c r="E5532" s="64">
        <f t="shared" si="484"/>
        <v>6129.2255999999998</v>
      </c>
      <c r="F5532" s="64">
        <f>+VLOOKUP(B5532,[1]BASES!$A$2:$C$10701,3,0)</f>
        <v>21</v>
      </c>
      <c r="G5532" s="65">
        <f t="shared" si="481"/>
        <v>6129.2255999999998</v>
      </c>
      <c r="H5532" s="66"/>
      <c r="I5532" s="67"/>
      <c r="J5532" s="67"/>
      <c r="K5532" s="67"/>
      <c r="L5532" s="67"/>
      <c r="M5532" s="68"/>
      <c r="N5532" s="69"/>
      <c r="O5532" s="70">
        <f t="shared" si="479"/>
        <v>0</v>
      </c>
      <c r="P5532" s="71">
        <f t="shared" si="480"/>
        <v>0</v>
      </c>
      <c r="Q5532" s="7">
        <v>1</v>
      </c>
      <c r="R5532" s="72">
        <f>+VLOOKUP(B5532,[1]BASES!$A$2:$E$10701,5,0)</f>
        <v>5276.5371900826449</v>
      </c>
      <c r="S5532" s="71">
        <f t="shared" si="482"/>
        <v>0</v>
      </c>
      <c r="T5532" s="71">
        <v>0</v>
      </c>
      <c r="U5532" s="71">
        <f t="shared" si="485"/>
        <v>0</v>
      </c>
      <c r="V5532" s="7">
        <v>0</v>
      </c>
      <c r="W5532" s="7">
        <v>0</v>
      </c>
      <c r="X5532" s="7">
        <v>0</v>
      </c>
      <c r="Y5532" s="73">
        <v>0.04</v>
      </c>
      <c r="Z5532" s="7"/>
      <c r="AA5532" s="7"/>
      <c r="AB5532" s="7"/>
      <c r="AC5532" s="7"/>
    </row>
    <row r="5533" spans="2:29" ht="15.75" customHeight="1" x14ac:dyDescent="0.25">
      <c r="B5533" s="62">
        <v>4991</v>
      </c>
      <c r="C5533" s="63" t="s">
        <v>5538</v>
      </c>
      <c r="D5533" s="64">
        <f t="shared" si="483"/>
        <v>5346.7557024793387</v>
      </c>
      <c r="E5533" s="64">
        <f t="shared" si="484"/>
        <v>6469.5743999999995</v>
      </c>
      <c r="F5533" s="64">
        <f>+VLOOKUP(B5533,[1]BASES!$A$2:$C$10701,3,0)</f>
        <v>21</v>
      </c>
      <c r="G5533" s="65">
        <f t="shared" si="481"/>
        <v>6469.5743999999995</v>
      </c>
      <c r="H5533" s="66"/>
      <c r="I5533" s="67"/>
      <c r="J5533" s="67"/>
      <c r="K5533" s="67"/>
      <c r="L5533" s="67"/>
      <c r="M5533" s="68"/>
      <c r="N5533" s="69"/>
      <c r="O5533" s="70">
        <f t="shared" si="479"/>
        <v>0</v>
      </c>
      <c r="P5533" s="71">
        <f t="shared" si="480"/>
        <v>0</v>
      </c>
      <c r="Q5533" s="7">
        <v>1</v>
      </c>
      <c r="R5533" s="72">
        <f>+VLOOKUP(B5533,[1]BASES!$A$2:$E$10701,5,0)</f>
        <v>5569.5371900826449</v>
      </c>
      <c r="S5533" s="71">
        <f t="shared" si="482"/>
        <v>0</v>
      </c>
      <c r="T5533" s="71">
        <v>0</v>
      </c>
      <c r="U5533" s="71">
        <f t="shared" si="485"/>
        <v>0</v>
      </c>
      <c r="V5533" s="7">
        <v>0</v>
      </c>
      <c r="W5533" s="7">
        <v>0</v>
      </c>
      <c r="X5533" s="7">
        <v>0</v>
      </c>
      <c r="Y5533" s="73">
        <v>0.04</v>
      </c>
      <c r="Z5533" s="7"/>
      <c r="AA5533" s="7"/>
      <c r="AB5533" s="7"/>
      <c r="AC5533" s="7"/>
    </row>
    <row r="5534" spans="2:29" ht="15.75" customHeight="1" x14ac:dyDescent="0.25">
      <c r="B5534" s="62">
        <v>11851</v>
      </c>
      <c r="C5534" s="63" t="s">
        <v>5539</v>
      </c>
      <c r="D5534" s="64">
        <f t="shared" si="483"/>
        <v>3979.8188429752063</v>
      </c>
      <c r="E5534" s="64">
        <f t="shared" si="484"/>
        <v>4815.5807999999997</v>
      </c>
      <c r="F5534" s="64">
        <f>+VLOOKUP(B5534,[1]BASES!$A$2:$C$10701,3,0)</f>
        <v>21</v>
      </c>
      <c r="G5534" s="65">
        <f t="shared" si="481"/>
        <v>4815.5807999999997</v>
      </c>
      <c r="H5534" s="66"/>
      <c r="I5534" s="67"/>
      <c r="J5534" s="67"/>
      <c r="K5534" s="67"/>
      <c r="L5534" s="67"/>
      <c r="M5534" s="68"/>
      <c r="N5534" s="69"/>
      <c r="O5534" s="70">
        <f t="shared" si="479"/>
        <v>0</v>
      </c>
      <c r="P5534" s="71">
        <f t="shared" si="480"/>
        <v>0</v>
      </c>
      <c r="Q5534" s="7">
        <v>1</v>
      </c>
      <c r="R5534" s="72">
        <f>+VLOOKUP(B5534,[1]BASES!$A$2:$E$10701,5,0)</f>
        <v>4145.6446280991731</v>
      </c>
      <c r="S5534" s="71">
        <f t="shared" si="482"/>
        <v>0</v>
      </c>
      <c r="T5534" s="71">
        <v>0</v>
      </c>
      <c r="U5534" s="71">
        <f t="shared" si="485"/>
        <v>0</v>
      </c>
      <c r="V5534" s="7">
        <v>0</v>
      </c>
      <c r="W5534" s="7">
        <v>0</v>
      </c>
      <c r="X5534" s="7">
        <v>0</v>
      </c>
      <c r="Y5534" s="73">
        <v>0.04</v>
      </c>
      <c r="Z5534" s="7"/>
      <c r="AA5534" s="7"/>
      <c r="AB5534" s="7"/>
      <c r="AC5534" s="7"/>
    </row>
    <row r="5535" spans="2:29" ht="15.75" customHeight="1" x14ac:dyDescent="0.25">
      <c r="B5535" s="62">
        <v>27998</v>
      </c>
      <c r="C5535" s="63" t="s">
        <v>5540</v>
      </c>
      <c r="D5535" s="64">
        <f t="shared" si="483"/>
        <v>5039.1669421487604</v>
      </c>
      <c r="E5535" s="64">
        <f t="shared" si="484"/>
        <v>6097.3919999999998</v>
      </c>
      <c r="F5535" s="64">
        <f>+VLOOKUP(B5535,[1]BASES!$A$2:$C$10701,3,0)</f>
        <v>21</v>
      </c>
      <c r="G5535" s="65">
        <f t="shared" si="481"/>
        <v>6097.3919999999998</v>
      </c>
      <c r="H5535" s="66"/>
      <c r="I5535" s="67"/>
      <c r="J5535" s="67"/>
      <c r="K5535" s="67"/>
      <c r="L5535" s="67"/>
      <c r="M5535" s="68"/>
      <c r="N5535" s="69"/>
      <c r="O5535" s="70">
        <f t="shared" si="479"/>
        <v>0</v>
      </c>
      <c r="P5535" s="71">
        <f t="shared" si="480"/>
        <v>0</v>
      </c>
      <c r="Q5535" s="7">
        <v>1</v>
      </c>
      <c r="R5535" s="72">
        <f>+VLOOKUP(B5535,[1]BASES!$A$2:$E$10701,5,0)</f>
        <v>5249.1322314049585</v>
      </c>
      <c r="S5535" s="71">
        <f t="shared" si="482"/>
        <v>0</v>
      </c>
      <c r="T5535" s="71">
        <v>0</v>
      </c>
      <c r="U5535" s="71">
        <f t="shared" si="485"/>
        <v>0</v>
      </c>
      <c r="V5535" s="7">
        <v>0</v>
      </c>
      <c r="W5535" s="7">
        <v>0</v>
      </c>
      <c r="X5535" s="7">
        <v>0</v>
      </c>
      <c r="Y5535" s="73">
        <v>0.04</v>
      </c>
      <c r="Z5535" s="7"/>
      <c r="AA5535" s="7"/>
      <c r="AB5535" s="7"/>
      <c r="AC5535" s="7"/>
    </row>
    <row r="5536" spans="2:29" ht="15.75" customHeight="1" x14ac:dyDescent="0.25">
      <c r="B5536" s="62">
        <v>27999</v>
      </c>
      <c r="C5536" s="63" t="s">
        <v>5541</v>
      </c>
      <c r="D5536" s="64">
        <f t="shared" si="483"/>
        <v>4671.6059504132236</v>
      </c>
      <c r="E5536" s="64">
        <f t="shared" si="484"/>
        <v>5652.6432000000004</v>
      </c>
      <c r="F5536" s="64">
        <f>+VLOOKUP(B5536,[1]BASES!$A$2:$C$10701,3,0)</f>
        <v>21</v>
      </c>
      <c r="G5536" s="65">
        <f t="shared" si="481"/>
        <v>5652.6432000000004</v>
      </c>
      <c r="H5536" s="66"/>
      <c r="I5536" s="67"/>
      <c r="J5536" s="67"/>
      <c r="K5536" s="67"/>
      <c r="L5536" s="67"/>
      <c r="M5536" s="68"/>
      <c r="N5536" s="69"/>
      <c r="O5536" s="70">
        <f t="shared" si="479"/>
        <v>0</v>
      </c>
      <c r="P5536" s="71">
        <f t="shared" si="480"/>
        <v>0</v>
      </c>
      <c r="Q5536" s="7">
        <v>1</v>
      </c>
      <c r="R5536" s="72">
        <f>+VLOOKUP(B5536,[1]BASES!$A$2:$E$10701,5,0)</f>
        <v>4866.2561983471078</v>
      </c>
      <c r="S5536" s="71">
        <f t="shared" si="482"/>
        <v>0</v>
      </c>
      <c r="T5536" s="71">
        <v>0</v>
      </c>
      <c r="U5536" s="71">
        <f t="shared" si="485"/>
        <v>0</v>
      </c>
      <c r="V5536" s="7">
        <v>0</v>
      </c>
      <c r="W5536" s="7">
        <v>0</v>
      </c>
      <c r="X5536" s="7">
        <v>0</v>
      </c>
      <c r="Y5536" s="73">
        <v>0.04</v>
      </c>
      <c r="Z5536" s="7"/>
      <c r="AA5536" s="7"/>
      <c r="AB5536" s="7"/>
      <c r="AC5536" s="7"/>
    </row>
    <row r="5537" spans="2:29" ht="15.75" customHeight="1" x14ac:dyDescent="0.25">
      <c r="B5537" s="62">
        <v>23173</v>
      </c>
      <c r="C5537" s="63" t="s">
        <v>5542</v>
      </c>
      <c r="D5537" s="64">
        <f t="shared" si="483"/>
        <v>82667.059834710744</v>
      </c>
      <c r="E5537" s="64">
        <f t="shared" si="484"/>
        <v>100027.1424</v>
      </c>
      <c r="F5537" s="64">
        <f>+VLOOKUP(B5537,[1]BASES!$A$2:$C$10701,3,0)</f>
        <v>21</v>
      </c>
      <c r="G5537" s="65">
        <f t="shared" si="481"/>
        <v>100027.1424</v>
      </c>
      <c r="H5537" s="66"/>
      <c r="I5537" s="67"/>
      <c r="J5537" s="67"/>
      <c r="K5537" s="67"/>
      <c r="L5537" s="67"/>
      <c r="M5537" s="68"/>
      <c r="N5537" s="69"/>
      <c r="O5537" s="70">
        <f t="shared" si="479"/>
        <v>0</v>
      </c>
      <c r="P5537" s="71">
        <f t="shared" si="480"/>
        <v>0</v>
      </c>
      <c r="Q5537" s="7">
        <v>1</v>
      </c>
      <c r="R5537" s="72">
        <f>+VLOOKUP(B5537,[1]BASES!$A$2:$E$10701,5,0)</f>
        <v>86111.520661157032</v>
      </c>
      <c r="S5537" s="71">
        <f t="shared" si="482"/>
        <v>0</v>
      </c>
      <c r="T5537" s="71">
        <v>0</v>
      </c>
      <c r="U5537" s="71">
        <f t="shared" si="485"/>
        <v>0</v>
      </c>
      <c r="V5537" s="7">
        <v>0</v>
      </c>
      <c r="W5537" s="7">
        <v>0</v>
      </c>
      <c r="X5537" s="7">
        <v>0</v>
      </c>
      <c r="Y5537" s="73">
        <v>0.04</v>
      </c>
      <c r="Z5537" s="7"/>
      <c r="AA5537" s="7"/>
      <c r="AB5537" s="7"/>
      <c r="AC5537" s="7"/>
    </row>
    <row r="5538" spans="2:29" ht="15.75" customHeight="1" x14ac:dyDescent="0.25">
      <c r="B5538" s="62">
        <v>23174</v>
      </c>
      <c r="C5538" s="63" t="s">
        <v>5543</v>
      </c>
      <c r="D5538" s="64">
        <f t="shared" si="483"/>
        <v>47910.672396694223</v>
      </c>
      <c r="E5538" s="64">
        <f t="shared" si="484"/>
        <v>57971.913600000007</v>
      </c>
      <c r="F5538" s="64">
        <f>+VLOOKUP(B5538,[1]BASES!$A$2:$C$10701,3,0)</f>
        <v>21</v>
      </c>
      <c r="G5538" s="65">
        <f t="shared" si="481"/>
        <v>57971.913600000007</v>
      </c>
      <c r="H5538" s="66"/>
      <c r="I5538" s="67"/>
      <c r="J5538" s="67"/>
      <c r="K5538" s="67"/>
      <c r="L5538" s="67"/>
      <c r="M5538" s="68"/>
      <c r="N5538" s="69"/>
      <c r="O5538" s="70">
        <f t="shared" si="479"/>
        <v>0</v>
      </c>
      <c r="P5538" s="71">
        <f t="shared" si="480"/>
        <v>0</v>
      </c>
      <c r="Q5538" s="7">
        <v>1</v>
      </c>
      <c r="R5538" s="72">
        <f>+VLOOKUP(B5538,[1]BASES!$A$2:$E$10701,5,0)</f>
        <v>49906.950413223145</v>
      </c>
      <c r="S5538" s="71">
        <f t="shared" si="482"/>
        <v>0</v>
      </c>
      <c r="T5538" s="71">
        <v>0</v>
      </c>
      <c r="U5538" s="71">
        <f t="shared" si="485"/>
        <v>0</v>
      </c>
      <c r="V5538" s="7">
        <v>0</v>
      </c>
      <c r="W5538" s="7">
        <v>0</v>
      </c>
      <c r="X5538" s="7">
        <v>0</v>
      </c>
      <c r="Y5538" s="73">
        <v>0.04</v>
      </c>
      <c r="Z5538" s="7"/>
      <c r="AA5538" s="7"/>
      <c r="AB5538" s="7"/>
      <c r="AC5538" s="7"/>
    </row>
    <row r="5539" spans="2:29" ht="15.75" customHeight="1" x14ac:dyDescent="0.25">
      <c r="B5539" s="62">
        <v>23175</v>
      </c>
      <c r="C5539" s="63" t="s">
        <v>5544</v>
      </c>
      <c r="D5539" s="64">
        <f t="shared" si="483"/>
        <v>13132.625454545456</v>
      </c>
      <c r="E5539" s="64">
        <f t="shared" si="484"/>
        <v>15890.476800000002</v>
      </c>
      <c r="F5539" s="64">
        <f>+VLOOKUP(B5539,[1]BASES!$A$2:$C$10701,3,0)</f>
        <v>21</v>
      </c>
      <c r="G5539" s="65">
        <f t="shared" si="481"/>
        <v>15890.476800000002</v>
      </c>
      <c r="H5539" s="66"/>
      <c r="I5539" s="67"/>
      <c r="J5539" s="67"/>
      <c r="K5539" s="67"/>
      <c r="L5539" s="67"/>
      <c r="M5539" s="68"/>
      <c r="N5539" s="69"/>
      <c r="O5539" s="70">
        <f t="shared" si="479"/>
        <v>0</v>
      </c>
      <c r="P5539" s="71">
        <f t="shared" si="480"/>
        <v>0</v>
      </c>
      <c r="Q5539" s="7">
        <v>1</v>
      </c>
      <c r="R5539" s="72">
        <f>+VLOOKUP(B5539,[1]BASES!$A$2:$E$10701,5,0)</f>
        <v>13679.818181818184</v>
      </c>
      <c r="S5539" s="71">
        <f t="shared" si="482"/>
        <v>0</v>
      </c>
      <c r="T5539" s="71">
        <v>0</v>
      </c>
      <c r="U5539" s="71">
        <f t="shared" si="485"/>
        <v>0</v>
      </c>
      <c r="V5539" s="7">
        <v>0</v>
      </c>
      <c r="W5539" s="7">
        <v>0</v>
      </c>
      <c r="X5539" s="7">
        <v>0</v>
      </c>
      <c r="Y5539" s="73">
        <v>0.04</v>
      </c>
      <c r="Z5539" s="7"/>
      <c r="AA5539" s="7"/>
      <c r="AB5539" s="7"/>
      <c r="AC5539" s="7"/>
    </row>
    <row r="5540" spans="2:29" ht="15.75" customHeight="1" x14ac:dyDescent="0.25">
      <c r="B5540" s="62">
        <v>23176</v>
      </c>
      <c r="C5540" s="63" t="s">
        <v>5545</v>
      </c>
      <c r="D5540" s="64">
        <f t="shared" si="483"/>
        <v>10934.384132231404</v>
      </c>
      <c r="E5540" s="64">
        <f t="shared" si="484"/>
        <v>13230.604799999999</v>
      </c>
      <c r="F5540" s="64">
        <f>+VLOOKUP(B5540,[1]BASES!$A$2:$C$10701,3,0)</f>
        <v>21</v>
      </c>
      <c r="G5540" s="65">
        <f t="shared" si="481"/>
        <v>13230.604799999999</v>
      </c>
      <c r="H5540" s="66"/>
      <c r="I5540" s="67"/>
      <c r="J5540" s="67"/>
      <c r="K5540" s="67"/>
      <c r="L5540" s="67"/>
      <c r="M5540" s="68"/>
      <c r="N5540" s="69"/>
      <c r="O5540" s="70">
        <f t="shared" si="479"/>
        <v>0</v>
      </c>
      <c r="P5540" s="71">
        <f t="shared" si="480"/>
        <v>0</v>
      </c>
      <c r="Q5540" s="7">
        <v>1</v>
      </c>
      <c r="R5540" s="72">
        <f>+VLOOKUP(B5540,[1]BASES!$A$2:$E$10701,5,0)</f>
        <v>11389.98347107438</v>
      </c>
      <c r="S5540" s="71">
        <f t="shared" si="482"/>
        <v>0</v>
      </c>
      <c r="T5540" s="71">
        <v>0</v>
      </c>
      <c r="U5540" s="71">
        <f t="shared" si="485"/>
        <v>0</v>
      </c>
      <c r="V5540" s="7">
        <v>0</v>
      </c>
      <c r="W5540" s="7">
        <v>0</v>
      </c>
      <c r="X5540" s="7">
        <v>0</v>
      </c>
      <c r="Y5540" s="73">
        <v>0.04</v>
      </c>
      <c r="Z5540" s="7"/>
      <c r="AA5540" s="7"/>
      <c r="AB5540" s="7"/>
      <c r="AC5540" s="7"/>
    </row>
    <row r="5541" spans="2:29" ht="15.75" customHeight="1" x14ac:dyDescent="0.25">
      <c r="B5541" s="62">
        <v>23177</v>
      </c>
      <c r="C5541" s="63" t="s">
        <v>5546</v>
      </c>
      <c r="D5541" s="64">
        <f t="shared" si="483"/>
        <v>17124.392727272727</v>
      </c>
      <c r="E5541" s="64">
        <f t="shared" si="484"/>
        <v>20720.515199999998</v>
      </c>
      <c r="F5541" s="64">
        <f>+VLOOKUP(B5541,[1]BASES!$A$2:$C$10701,3,0)</f>
        <v>21</v>
      </c>
      <c r="G5541" s="65">
        <f t="shared" si="481"/>
        <v>20720.515199999998</v>
      </c>
      <c r="H5541" s="66"/>
      <c r="I5541" s="67"/>
      <c r="J5541" s="67"/>
      <c r="K5541" s="67"/>
      <c r="L5541" s="67"/>
      <c r="M5541" s="68"/>
      <c r="N5541" s="69"/>
      <c r="O5541" s="70">
        <f t="shared" si="479"/>
        <v>0</v>
      </c>
      <c r="P5541" s="71">
        <f t="shared" si="480"/>
        <v>0</v>
      </c>
      <c r="Q5541" s="7">
        <v>1</v>
      </c>
      <c r="R5541" s="72">
        <f>+VLOOKUP(B5541,[1]BASES!$A$2:$E$10701,5,0)</f>
        <v>17837.909090909092</v>
      </c>
      <c r="S5541" s="71">
        <f t="shared" si="482"/>
        <v>0</v>
      </c>
      <c r="T5541" s="71">
        <v>0</v>
      </c>
      <c r="U5541" s="71">
        <f t="shared" si="485"/>
        <v>0</v>
      </c>
      <c r="V5541" s="7">
        <v>0</v>
      </c>
      <c r="W5541" s="7">
        <v>0</v>
      </c>
      <c r="X5541" s="7">
        <v>0</v>
      </c>
      <c r="Y5541" s="73">
        <v>0.04</v>
      </c>
      <c r="Z5541" s="7"/>
      <c r="AA5541" s="7"/>
      <c r="AB5541" s="7"/>
      <c r="AC5541" s="7"/>
    </row>
    <row r="5542" spans="2:29" ht="15.75" customHeight="1" x14ac:dyDescent="0.25">
      <c r="B5542" s="62">
        <v>23178</v>
      </c>
      <c r="C5542" s="63" t="s">
        <v>5547</v>
      </c>
      <c r="D5542" s="64">
        <f t="shared" si="483"/>
        <v>12721.134545454544</v>
      </c>
      <c r="E5542" s="64">
        <f t="shared" si="484"/>
        <v>15392.572799999998</v>
      </c>
      <c r="F5542" s="64">
        <f>+VLOOKUP(B5542,[1]BASES!$A$2:$C$10701,3,0)</f>
        <v>21</v>
      </c>
      <c r="G5542" s="65">
        <f t="shared" si="481"/>
        <v>15392.572799999998</v>
      </c>
      <c r="H5542" s="66"/>
      <c r="I5542" s="67"/>
      <c r="J5542" s="67"/>
      <c r="K5542" s="67"/>
      <c r="L5542" s="67"/>
      <c r="M5542" s="68"/>
      <c r="N5542" s="69"/>
      <c r="O5542" s="70">
        <f t="shared" si="479"/>
        <v>0</v>
      </c>
      <c r="P5542" s="71">
        <f t="shared" si="480"/>
        <v>0</v>
      </c>
      <c r="Q5542" s="7">
        <v>1</v>
      </c>
      <c r="R5542" s="72">
        <f>+VLOOKUP(B5542,[1]BASES!$A$2:$E$10701,5,0)</f>
        <v>13251.181818181818</v>
      </c>
      <c r="S5542" s="71">
        <f t="shared" si="482"/>
        <v>0</v>
      </c>
      <c r="T5542" s="71">
        <v>0</v>
      </c>
      <c r="U5542" s="71">
        <f t="shared" si="485"/>
        <v>0</v>
      </c>
      <c r="V5542" s="7">
        <v>0</v>
      </c>
      <c r="W5542" s="7">
        <v>0</v>
      </c>
      <c r="X5542" s="7">
        <v>0</v>
      </c>
      <c r="Y5542" s="73">
        <v>0.04</v>
      </c>
      <c r="Z5542" s="7"/>
      <c r="AA5542" s="7"/>
      <c r="AB5542" s="7"/>
      <c r="AC5542" s="7"/>
    </row>
    <row r="5543" spans="2:29" ht="15.75" customHeight="1" x14ac:dyDescent="0.25">
      <c r="B5543" s="62">
        <v>23179</v>
      </c>
      <c r="C5543" s="63" t="s">
        <v>5548</v>
      </c>
      <c r="D5543" s="64">
        <f t="shared" si="483"/>
        <v>24913.007603305789</v>
      </c>
      <c r="E5543" s="64">
        <f t="shared" si="484"/>
        <v>30144.739200000004</v>
      </c>
      <c r="F5543" s="64">
        <f>+VLOOKUP(B5543,[1]BASES!$A$2:$C$10701,3,0)</f>
        <v>21</v>
      </c>
      <c r="G5543" s="65">
        <f t="shared" si="481"/>
        <v>30144.739200000004</v>
      </c>
      <c r="H5543" s="66"/>
      <c r="I5543" s="67"/>
      <c r="J5543" s="67"/>
      <c r="K5543" s="67"/>
      <c r="L5543" s="67"/>
      <c r="M5543" s="68"/>
      <c r="N5543" s="69"/>
      <c r="O5543" s="70">
        <f t="shared" si="479"/>
        <v>0</v>
      </c>
      <c r="P5543" s="71">
        <f t="shared" si="480"/>
        <v>0</v>
      </c>
      <c r="Q5543" s="7">
        <v>1</v>
      </c>
      <c r="R5543" s="72">
        <f>+VLOOKUP(B5543,[1]BASES!$A$2:$E$10701,5,0)</f>
        <v>25951.049586776862</v>
      </c>
      <c r="S5543" s="71">
        <f t="shared" si="482"/>
        <v>0</v>
      </c>
      <c r="T5543" s="71">
        <v>0</v>
      </c>
      <c r="U5543" s="71">
        <f t="shared" si="485"/>
        <v>0</v>
      </c>
      <c r="V5543" s="7">
        <v>0</v>
      </c>
      <c r="W5543" s="7">
        <v>0</v>
      </c>
      <c r="X5543" s="7">
        <v>0</v>
      </c>
      <c r="Y5543" s="73">
        <v>0.04</v>
      </c>
      <c r="Z5543" s="7"/>
      <c r="AA5543" s="7"/>
      <c r="AB5543" s="7"/>
      <c r="AC5543" s="7"/>
    </row>
    <row r="5544" spans="2:29" ht="15.75" customHeight="1" x14ac:dyDescent="0.25">
      <c r="B5544" s="62">
        <v>23180</v>
      </c>
      <c r="C5544" s="63" t="s">
        <v>5549</v>
      </c>
      <c r="D5544" s="64">
        <f t="shared" si="483"/>
        <v>21458.618181818179</v>
      </c>
      <c r="E5544" s="64">
        <f t="shared" si="484"/>
        <v>25964.927999999996</v>
      </c>
      <c r="F5544" s="64">
        <f>+VLOOKUP(B5544,[1]BASES!$A$2:$C$10701,3,0)</f>
        <v>21</v>
      </c>
      <c r="G5544" s="65">
        <f t="shared" si="481"/>
        <v>25964.927999999996</v>
      </c>
      <c r="H5544" s="66"/>
      <c r="I5544" s="67"/>
      <c r="J5544" s="67"/>
      <c r="K5544" s="67"/>
      <c r="L5544" s="67"/>
      <c r="M5544" s="68"/>
      <c r="N5544" s="69"/>
      <c r="O5544" s="70">
        <f t="shared" si="479"/>
        <v>0</v>
      </c>
      <c r="P5544" s="71">
        <f t="shared" si="480"/>
        <v>0</v>
      </c>
      <c r="Q5544" s="7">
        <v>1</v>
      </c>
      <c r="R5544" s="72">
        <f>+VLOOKUP(B5544,[1]BASES!$A$2:$E$10701,5,0)</f>
        <v>22352.727272727272</v>
      </c>
      <c r="S5544" s="71">
        <f t="shared" si="482"/>
        <v>0</v>
      </c>
      <c r="T5544" s="71">
        <v>0</v>
      </c>
      <c r="U5544" s="71">
        <f t="shared" si="485"/>
        <v>0</v>
      </c>
      <c r="V5544" s="7">
        <v>0</v>
      </c>
      <c r="W5544" s="7">
        <v>0</v>
      </c>
      <c r="X5544" s="7">
        <v>0</v>
      </c>
      <c r="Y5544" s="73">
        <v>0.04</v>
      </c>
      <c r="Z5544" s="7"/>
      <c r="AA5544" s="7"/>
      <c r="AB5544" s="7"/>
      <c r="AC5544" s="7"/>
    </row>
    <row r="5545" spans="2:29" ht="15.75" customHeight="1" x14ac:dyDescent="0.25">
      <c r="B5545" s="62">
        <v>23181</v>
      </c>
      <c r="C5545" s="63" t="s">
        <v>5550</v>
      </c>
      <c r="D5545" s="64">
        <f t="shared" si="483"/>
        <v>10222.389421487604</v>
      </c>
      <c r="E5545" s="64">
        <f t="shared" si="484"/>
        <v>12369.091200000001</v>
      </c>
      <c r="F5545" s="64">
        <f>+VLOOKUP(B5545,[1]BASES!$A$2:$C$10701,3,0)</f>
        <v>21</v>
      </c>
      <c r="G5545" s="65">
        <f t="shared" si="481"/>
        <v>12369.091200000001</v>
      </c>
      <c r="H5545" s="66"/>
      <c r="I5545" s="67"/>
      <c r="J5545" s="67"/>
      <c r="K5545" s="67"/>
      <c r="L5545" s="67"/>
      <c r="M5545" s="68"/>
      <c r="N5545" s="69"/>
      <c r="O5545" s="70">
        <f t="shared" si="479"/>
        <v>0</v>
      </c>
      <c r="P5545" s="71">
        <f t="shared" si="480"/>
        <v>0</v>
      </c>
      <c r="Q5545" s="7">
        <v>1</v>
      </c>
      <c r="R5545" s="72">
        <f>+VLOOKUP(B5545,[1]BASES!$A$2:$E$10701,5,0)</f>
        <v>10648.322314049587</v>
      </c>
      <c r="S5545" s="71">
        <f t="shared" si="482"/>
        <v>0</v>
      </c>
      <c r="T5545" s="71">
        <v>0</v>
      </c>
      <c r="U5545" s="71">
        <f t="shared" si="485"/>
        <v>0</v>
      </c>
      <c r="V5545" s="7">
        <v>0</v>
      </c>
      <c r="W5545" s="7">
        <v>0</v>
      </c>
      <c r="X5545" s="7">
        <v>0</v>
      </c>
      <c r="Y5545" s="73">
        <v>0.04</v>
      </c>
      <c r="Z5545" s="7"/>
      <c r="AA5545" s="7"/>
      <c r="AB5545" s="7"/>
      <c r="AC5545" s="7"/>
    </row>
    <row r="5546" spans="2:29" ht="15.75" customHeight="1" x14ac:dyDescent="0.25">
      <c r="B5546" s="62">
        <v>23182</v>
      </c>
      <c r="C5546" s="63" t="s">
        <v>5551</v>
      </c>
      <c r="D5546" s="64">
        <f t="shared" si="483"/>
        <v>12078.172561983472</v>
      </c>
      <c r="E5546" s="64">
        <f t="shared" si="484"/>
        <v>14614.588800000001</v>
      </c>
      <c r="F5546" s="64">
        <f>+VLOOKUP(B5546,[1]BASES!$A$2:$C$10701,3,0)</f>
        <v>21</v>
      </c>
      <c r="G5546" s="65">
        <f t="shared" si="481"/>
        <v>14614.588800000001</v>
      </c>
      <c r="H5546" s="66"/>
      <c r="I5546" s="67"/>
      <c r="J5546" s="67"/>
      <c r="K5546" s="67"/>
      <c r="L5546" s="67"/>
      <c r="M5546" s="68"/>
      <c r="N5546" s="69"/>
      <c r="O5546" s="70">
        <f t="shared" si="479"/>
        <v>0</v>
      </c>
      <c r="P5546" s="71">
        <f t="shared" si="480"/>
        <v>0</v>
      </c>
      <c r="Q5546" s="7">
        <v>1</v>
      </c>
      <c r="R5546" s="72">
        <f>+VLOOKUP(B5546,[1]BASES!$A$2:$E$10701,5,0)</f>
        <v>12581.429752066117</v>
      </c>
      <c r="S5546" s="71">
        <f t="shared" si="482"/>
        <v>0</v>
      </c>
      <c r="T5546" s="71">
        <v>0</v>
      </c>
      <c r="U5546" s="71">
        <f t="shared" si="485"/>
        <v>0</v>
      </c>
      <c r="V5546" s="7">
        <v>0</v>
      </c>
      <c r="W5546" s="7">
        <v>0</v>
      </c>
      <c r="X5546" s="7">
        <v>0</v>
      </c>
      <c r="Y5546" s="73">
        <v>0.04</v>
      </c>
      <c r="Z5546" s="7"/>
      <c r="AA5546" s="7"/>
      <c r="AB5546" s="7"/>
      <c r="AC5546" s="7"/>
    </row>
    <row r="5547" spans="2:29" ht="15.75" customHeight="1" x14ac:dyDescent="0.25">
      <c r="B5547" s="62">
        <v>26486</v>
      </c>
      <c r="C5547" s="63" t="s">
        <v>5552</v>
      </c>
      <c r="D5547" s="64">
        <f t="shared" si="483"/>
        <v>12336.714049586777</v>
      </c>
      <c r="E5547" s="64">
        <f t="shared" si="484"/>
        <v>14927.423999999999</v>
      </c>
      <c r="F5547" s="64">
        <f>+VLOOKUP(B5547,[1]BASES!$A$2:$C$10701,3,0)</f>
        <v>21</v>
      </c>
      <c r="G5547" s="65">
        <f t="shared" si="481"/>
        <v>14927.423999999999</v>
      </c>
      <c r="H5547" s="66"/>
      <c r="I5547" s="67"/>
      <c r="J5547" s="67"/>
      <c r="K5547" s="67"/>
      <c r="L5547" s="67"/>
      <c r="M5547" s="68"/>
      <c r="N5547" s="69"/>
      <c r="O5547" s="70">
        <f t="shared" si="479"/>
        <v>0</v>
      </c>
      <c r="P5547" s="71">
        <f t="shared" si="480"/>
        <v>0</v>
      </c>
      <c r="Q5547" s="7">
        <v>1</v>
      </c>
      <c r="R5547" s="72">
        <f>+VLOOKUP(B5547,[1]BASES!$A$2:$E$10701,5,0)</f>
        <v>12850.743801652892</v>
      </c>
      <c r="S5547" s="71">
        <f t="shared" si="482"/>
        <v>0</v>
      </c>
      <c r="T5547" s="71">
        <v>0</v>
      </c>
      <c r="U5547" s="71">
        <f t="shared" si="485"/>
        <v>0</v>
      </c>
      <c r="V5547" s="7">
        <v>0</v>
      </c>
      <c r="W5547" s="7">
        <v>0</v>
      </c>
      <c r="X5547" s="7">
        <v>0</v>
      </c>
      <c r="Y5547" s="73">
        <v>0.04</v>
      </c>
      <c r="Z5547" s="7"/>
      <c r="AA5547" s="7"/>
      <c r="AB5547" s="7"/>
      <c r="AC5547" s="7"/>
    </row>
    <row r="5548" spans="2:29" ht="15.75" customHeight="1" x14ac:dyDescent="0.25">
      <c r="B5548" s="62">
        <v>26752</v>
      </c>
      <c r="C5548" s="63" t="s">
        <v>5553</v>
      </c>
      <c r="D5548" s="64">
        <f t="shared" si="483"/>
        <v>13739.043966942148</v>
      </c>
      <c r="E5548" s="64">
        <f t="shared" si="484"/>
        <v>16624.243200000001</v>
      </c>
      <c r="F5548" s="64">
        <f>+VLOOKUP(B5548,[1]BASES!$A$2:$C$10701,3,0)</f>
        <v>21</v>
      </c>
      <c r="G5548" s="65">
        <f t="shared" si="481"/>
        <v>16624.243200000001</v>
      </c>
      <c r="H5548" s="66"/>
      <c r="I5548" s="67"/>
      <c r="J5548" s="67"/>
      <c r="K5548" s="67"/>
      <c r="L5548" s="67"/>
      <c r="M5548" s="68"/>
      <c r="N5548" s="69"/>
      <c r="O5548" s="70">
        <f t="shared" si="479"/>
        <v>0</v>
      </c>
      <c r="P5548" s="71">
        <f t="shared" si="480"/>
        <v>0</v>
      </c>
      <c r="Q5548" s="7">
        <v>1</v>
      </c>
      <c r="R5548" s="72">
        <f>+VLOOKUP(B5548,[1]BASES!$A$2:$E$10701,5,0)</f>
        <v>14311.504132231405</v>
      </c>
      <c r="S5548" s="71">
        <f t="shared" si="482"/>
        <v>0</v>
      </c>
      <c r="T5548" s="71">
        <v>0</v>
      </c>
      <c r="U5548" s="71">
        <f t="shared" si="485"/>
        <v>0</v>
      </c>
      <c r="V5548" s="7">
        <v>0</v>
      </c>
      <c r="W5548" s="7">
        <v>0</v>
      </c>
      <c r="X5548" s="7">
        <v>0</v>
      </c>
      <c r="Y5548" s="73">
        <v>0.04</v>
      </c>
      <c r="Z5548" s="7"/>
      <c r="AA5548" s="7"/>
      <c r="AB5548" s="7"/>
      <c r="AC5548" s="7"/>
    </row>
    <row r="5549" spans="2:29" ht="15.75" customHeight="1" x14ac:dyDescent="0.25">
      <c r="B5549" s="62">
        <v>27107</v>
      </c>
      <c r="C5549" s="63" t="s">
        <v>5554</v>
      </c>
      <c r="D5549" s="64">
        <f t="shared" si="483"/>
        <v>11516.429752066115</v>
      </c>
      <c r="E5549" s="64">
        <f t="shared" si="484"/>
        <v>13934.88</v>
      </c>
      <c r="F5549" s="64">
        <f>+VLOOKUP(B5549,[1]BASES!$A$2:$C$10701,3,0)</f>
        <v>21</v>
      </c>
      <c r="G5549" s="65">
        <f t="shared" si="481"/>
        <v>13934.88</v>
      </c>
      <c r="H5549" s="66"/>
      <c r="I5549" s="67"/>
      <c r="J5549" s="67"/>
      <c r="K5549" s="67"/>
      <c r="L5549" s="67"/>
      <c r="M5549" s="68"/>
      <c r="N5549" s="69"/>
      <c r="O5549" s="70">
        <f t="shared" si="479"/>
        <v>0</v>
      </c>
      <c r="P5549" s="71">
        <f t="shared" si="480"/>
        <v>0</v>
      </c>
      <c r="Q5549" s="7">
        <v>1</v>
      </c>
      <c r="R5549" s="72">
        <f>+VLOOKUP(B5549,[1]BASES!$A$2:$E$10701,5,0)</f>
        <v>11996.280991735537</v>
      </c>
      <c r="S5549" s="71">
        <f t="shared" si="482"/>
        <v>0</v>
      </c>
      <c r="T5549" s="71">
        <v>0</v>
      </c>
      <c r="U5549" s="71">
        <f t="shared" si="485"/>
        <v>0</v>
      </c>
      <c r="V5549" s="7">
        <v>0</v>
      </c>
      <c r="W5549" s="7">
        <v>0</v>
      </c>
      <c r="X5549" s="7">
        <v>0</v>
      </c>
      <c r="Y5549" s="73">
        <v>0.04</v>
      </c>
      <c r="Z5549" s="7"/>
      <c r="AA5549" s="7"/>
      <c r="AB5549" s="7"/>
      <c r="AC5549" s="7"/>
    </row>
    <row r="5550" spans="2:29" ht="15.75" customHeight="1" x14ac:dyDescent="0.25">
      <c r="B5550" s="62">
        <v>27108</v>
      </c>
      <c r="C5550" s="63" t="s">
        <v>5555</v>
      </c>
      <c r="D5550" s="64">
        <f t="shared" si="483"/>
        <v>19093.884297520664</v>
      </c>
      <c r="E5550" s="64">
        <f t="shared" si="484"/>
        <v>23103.600000000006</v>
      </c>
      <c r="F5550" s="64">
        <f>+VLOOKUP(B5550,[1]BASES!$A$2:$C$10701,3,0)</f>
        <v>21</v>
      </c>
      <c r="G5550" s="65">
        <f t="shared" si="481"/>
        <v>23103.600000000006</v>
      </c>
      <c r="H5550" s="66"/>
      <c r="I5550" s="67"/>
      <c r="J5550" s="67"/>
      <c r="K5550" s="67"/>
      <c r="L5550" s="67"/>
      <c r="M5550" s="68"/>
      <c r="N5550" s="69"/>
      <c r="O5550" s="70">
        <f t="shared" si="479"/>
        <v>0</v>
      </c>
      <c r="P5550" s="71">
        <f t="shared" si="480"/>
        <v>0</v>
      </c>
      <c r="Q5550" s="7">
        <v>1</v>
      </c>
      <c r="R5550" s="72">
        <f>+VLOOKUP(B5550,[1]BASES!$A$2:$E$10701,5,0)</f>
        <v>19889.462809917357</v>
      </c>
      <c r="S5550" s="71">
        <f t="shared" si="482"/>
        <v>0</v>
      </c>
      <c r="T5550" s="71">
        <v>0</v>
      </c>
      <c r="U5550" s="71">
        <f t="shared" si="485"/>
        <v>0</v>
      </c>
      <c r="V5550" s="7">
        <v>0</v>
      </c>
      <c r="W5550" s="7">
        <v>0</v>
      </c>
      <c r="X5550" s="7">
        <v>0</v>
      </c>
      <c r="Y5550" s="73">
        <v>0.04</v>
      </c>
      <c r="Z5550" s="7"/>
      <c r="AA5550" s="7"/>
      <c r="AB5550" s="7"/>
      <c r="AC5550" s="7"/>
    </row>
    <row r="5551" spans="2:29" ht="15.75" customHeight="1" x14ac:dyDescent="0.25">
      <c r="B5551" s="62">
        <v>35988</v>
      </c>
      <c r="C5551" s="63" t="s">
        <v>5556</v>
      </c>
      <c r="D5551" s="64">
        <f t="shared" si="483"/>
        <v>79514.522975206608</v>
      </c>
      <c r="E5551" s="64">
        <f t="shared" si="484"/>
        <v>96212.572799999994</v>
      </c>
      <c r="F5551" s="64">
        <f>+VLOOKUP(B5551,[1]BASES!$A$2:$C$10701,3,0)</f>
        <v>21</v>
      </c>
      <c r="G5551" s="65">
        <f t="shared" si="481"/>
        <v>96212.572799999994</v>
      </c>
      <c r="H5551" s="66"/>
      <c r="I5551" s="67"/>
      <c r="J5551" s="67"/>
      <c r="K5551" s="67"/>
      <c r="L5551" s="67"/>
      <c r="M5551" s="68"/>
      <c r="N5551" s="69"/>
      <c r="O5551" s="70">
        <f t="shared" si="479"/>
        <v>0</v>
      </c>
      <c r="P5551" s="71">
        <f t="shared" si="480"/>
        <v>0</v>
      </c>
      <c r="Q5551" s="7">
        <v>1</v>
      </c>
      <c r="R5551" s="72">
        <f>+VLOOKUP(B5551,[1]BASES!$A$2:$E$10701,5,0)</f>
        <v>82827.628099173555</v>
      </c>
      <c r="S5551" s="71">
        <f t="shared" si="482"/>
        <v>0</v>
      </c>
      <c r="T5551" s="71">
        <v>0</v>
      </c>
      <c r="U5551" s="71">
        <f t="shared" si="485"/>
        <v>0</v>
      </c>
      <c r="V5551" s="7">
        <v>0</v>
      </c>
      <c r="W5551" s="7">
        <v>0</v>
      </c>
      <c r="X5551" s="7">
        <v>0</v>
      </c>
      <c r="Y5551" s="73">
        <v>0.04</v>
      </c>
      <c r="Z5551" s="7"/>
      <c r="AA5551" s="7"/>
      <c r="AB5551" s="7"/>
      <c r="AC5551" s="7"/>
    </row>
    <row r="5552" spans="2:29" ht="15.75" customHeight="1" x14ac:dyDescent="0.25">
      <c r="B5552" s="62">
        <v>36470</v>
      </c>
      <c r="C5552" s="63" t="s">
        <v>5557</v>
      </c>
      <c r="D5552" s="64">
        <f t="shared" si="483"/>
        <v>26353.237685950411</v>
      </c>
      <c r="E5552" s="64">
        <f t="shared" si="484"/>
        <v>31887.417599999997</v>
      </c>
      <c r="F5552" s="64">
        <f>+VLOOKUP(B5552,[1]BASES!$A$2:$C$10701,3,0)</f>
        <v>21</v>
      </c>
      <c r="G5552" s="65">
        <f t="shared" si="481"/>
        <v>31887.417599999997</v>
      </c>
      <c r="H5552" s="66"/>
      <c r="I5552" s="67"/>
      <c r="J5552" s="67"/>
      <c r="K5552" s="67"/>
      <c r="L5552" s="67"/>
      <c r="M5552" s="68"/>
      <c r="N5552" s="69"/>
      <c r="O5552" s="70">
        <f t="shared" si="479"/>
        <v>0</v>
      </c>
      <c r="P5552" s="71">
        <f t="shared" si="480"/>
        <v>0</v>
      </c>
      <c r="Q5552" s="7">
        <v>1</v>
      </c>
      <c r="R5552" s="72">
        <f>+VLOOKUP(B5552,[1]BASES!$A$2:$E$10701,5,0)</f>
        <v>27451.289256198346</v>
      </c>
      <c r="S5552" s="71">
        <f t="shared" si="482"/>
        <v>0</v>
      </c>
      <c r="T5552" s="71">
        <v>0</v>
      </c>
      <c r="U5552" s="71">
        <f t="shared" si="485"/>
        <v>0</v>
      </c>
      <c r="V5552" s="7">
        <v>0</v>
      </c>
      <c r="W5552" s="7">
        <v>0</v>
      </c>
      <c r="X5552" s="7">
        <v>0</v>
      </c>
      <c r="Y5552" s="73">
        <v>0.04</v>
      </c>
      <c r="Z5552" s="7"/>
      <c r="AA5552" s="7"/>
      <c r="AB5552" s="7"/>
      <c r="AC5552" s="7"/>
    </row>
    <row r="5553" spans="2:29" ht="15.75" customHeight="1" x14ac:dyDescent="0.25">
      <c r="B5553" s="62">
        <v>47020</v>
      </c>
      <c r="C5553" s="63" t="s">
        <v>5558</v>
      </c>
      <c r="D5553" s="64">
        <f t="shared" si="483"/>
        <v>3143.0558677685949</v>
      </c>
      <c r="E5553" s="64">
        <f t="shared" si="484"/>
        <v>3803.0976000000001</v>
      </c>
      <c r="F5553" s="64">
        <f>+VLOOKUP(B5553,[1]BASES!$A$2:$C$10701,3,0)</f>
        <v>21</v>
      </c>
      <c r="G5553" s="65">
        <f t="shared" si="481"/>
        <v>3803.0976000000001</v>
      </c>
      <c r="H5553" s="66"/>
      <c r="I5553" s="67"/>
      <c r="J5553" s="67"/>
      <c r="K5553" s="67"/>
      <c r="L5553" s="67"/>
      <c r="M5553" s="68"/>
      <c r="N5553" s="69"/>
      <c r="O5553" s="70">
        <f t="shared" si="479"/>
        <v>0</v>
      </c>
      <c r="P5553" s="71">
        <f t="shared" si="480"/>
        <v>0</v>
      </c>
      <c r="Q5553" s="7">
        <v>1</v>
      </c>
      <c r="R5553" s="72">
        <f>+VLOOKUP(B5553,[1]BASES!$A$2:$E$10701,5,0)</f>
        <v>3274.0165289256197</v>
      </c>
      <c r="S5553" s="71">
        <f t="shared" si="482"/>
        <v>0</v>
      </c>
      <c r="T5553" s="71">
        <v>0</v>
      </c>
      <c r="U5553" s="71">
        <f t="shared" si="485"/>
        <v>0</v>
      </c>
      <c r="V5553" s="7">
        <v>0</v>
      </c>
      <c r="W5553" s="7">
        <v>0</v>
      </c>
      <c r="X5553" s="7">
        <v>0</v>
      </c>
      <c r="Y5553" s="73">
        <v>0.04</v>
      </c>
      <c r="Z5553" s="7"/>
      <c r="AA5553" s="7"/>
      <c r="AB5553" s="7"/>
      <c r="AC5553" s="7"/>
    </row>
    <row r="5554" spans="2:29" ht="15.75" customHeight="1" x14ac:dyDescent="0.25">
      <c r="B5554" s="62">
        <v>47021</v>
      </c>
      <c r="C5554" s="63" t="s">
        <v>5559</v>
      </c>
      <c r="D5554" s="64">
        <f t="shared" si="483"/>
        <v>29944.335867768594</v>
      </c>
      <c r="E5554" s="64">
        <f t="shared" si="484"/>
        <v>36232.646399999998</v>
      </c>
      <c r="F5554" s="64">
        <f>+VLOOKUP(B5554,[1]BASES!$A$2:$C$10701,3,0)</f>
        <v>21</v>
      </c>
      <c r="G5554" s="65">
        <f t="shared" si="481"/>
        <v>36232.646399999998</v>
      </c>
      <c r="H5554" s="66"/>
      <c r="I5554" s="67"/>
      <c r="J5554" s="67"/>
      <c r="K5554" s="67"/>
      <c r="L5554" s="67"/>
      <c r="M5554" s="68"/>
      <c r="N5554" s="69"/>
      <c r="O5554" s="70">
        <f t="shared" si="479"/>
        <v>0</v>
      </c>
      <c r="P5554" s="71">
        <f t="shared" si="480"/>
        <v>0</v>
      </c>
      <c r="Q5554" s="7">
        <v>1</v>
      </c>
      <c r="R5554" s="72">
        <f>+VLOOKUP(B5554,[1]BASES!$A$2:$E$10701,5,0)</f>
        <v>31192.016528925618</v>
      </c>
      <c r="S5554" s="71">
        <f t="shared" si="482"/>
        <v>0</v>
      </c>
      <c r="T5554" s="71">
        <v>0</v>
      </c>
      <c r="U5554" s="71">
        <f t="shared" si="485"/>
        <v>0</v>
      </c>
      <c r="V5554" s="7">
        <v>0</v>
      </c>
      <c r="W5554" s="7">
        <v>0</v>
      </c>
      <c r="X5554" s="7">
        <v>0</v>
      </c>
      <c r="Y5554" s="73">
        <v>0.04</v>
      </c>
      <c r="Z5554" s="7"/>
      <c r="AA5554" s="7"/>
      <c r="AB5554" s="7"/>
      <c r="AC5554" s="7"/>
    </row>
    <row r="5555" spans="2:29" ht="15.75" customHeight="1" x14ac:dyDescent="0.25">
      <c r="B5555" s="62">
        <v>47026</v>
      </c>
      <c r="C5555" s="63" t="s">
        <v>5560</v>
      </c>
      <c r="D5555" s="64">
        <f t="shared" si="483"/>
        <v>33081.980826446284</v>
      </c>
      <c r="E5555" s="64">
        <f t="shared" si="484"/>
        <v>40029.196800000005</v>
      </c>
      <c r="F5555" s="64">
        <f>+VLOOKUP(B5555,[1]BASES!$A$2:$C$10701,3,0)</f>
        <v>21</v>
      </c>
      <c r="G5555" s="65">
        <f t="shared" si="481"/>
        <v>40029.196800000005</v>
      </c>
      <c r="H5555" s="66"/>
      <c r="I5555" s="67"/>
      <c r="J5555" s="67"/>
      <c r="K5555" s="67"/>
      <c r="L5555" s="67"/>
      <c r="M5555" s="68"/>
      <c r="N5555" s="69"/>
      <c r="O5555" s="70">
        <f t="shared" si="479"/>
        <v>0</v>
      </c>
      <c r="P5555" s="71">
        <f t="shared" si="480"/>
        <v>0</v>
      </c>
      <c r="Q5555" s="7">
        <v>1</v>
      </c>
      <c r="R5555" s="72">
        <f>+VLOOKUP(B5555,[1]BASES!$A$2:$E$10701,5,0)</f>
        <v>34460.396694214876</v>
      </c>
      <c r="S5555" s="71">
        <f t="shared" si="482"/>
        <v>0</v>
      </c>
      <c r="T5555" s="71">
        <v>0</v>
      </c>
      <c r="U5555" s="71">
        <f t="shared" si="485"/>
        <v>0</v>
      </c>
      <c r="V5555" s="7">
        <v>0</v>
      </c>
      <c r="W5555" s="7">
        <v>0</v>
      </c>
      <c r="X5555" s="7">
        <v>0</v>
      </c>
      <c r="Y5555" s="73">
        <v>0.04</v>
      </c>
      <c r="Z5555" s="7"/>
      <c r="AA5555" s="7"/>
      <c r="AB5555" s="7"/>
      <c r="AC5555" s="7"/>
    </row>
    <row r="5556" spans="2:29" ht="15.75" customHeight="1" x14ac:dyDescent="0.25">
      <c r="B5556" s="62">
        <v>47461</v>
      </c>
      <c r="C5556" s="63" t="s">
        <v>5561</v>
      </c>
      <c r="D5556" s="64">
        <f t="shared" si="483"/>
        <v>57404.826446280997</v>
      </c>
      <c r="E5556" s="64">
        <f t="shared" si="484"/>
        <v>69459.840000000011</v>
      </c>
      <c r="F5556" s="64">
        <f>+VLOOKUP(B5556,[1]BASES!$A$2:$C$10701,3,0)</f>
        <v>21</v>
      </c>
      <c r="G5556" s="65">
        <f t="shared" si="481"/>
        <v>69459.840000000011</v>
      </c>
      <c r="H5556" s="66"/>
      <c r="I5556" s="67"/>
      <c r="J5556" s="67"/>
      <c r="K5556" s="67"/>
      <c r="L5556" s="67"/>
      <c r="M5556" s="68"/>
      <c r="N5556" s="69"/>
      <c r="O5556" s="70">
        <f t="shared" si="479"/>
        <v>0</v>
      </c>
      <c r="P5556" s="71">
        <f t="shared" si="480"/>
        <v>0</v>
      </c>
      <c r="Q5556" s="7">
        <v>1</v>
      </c>
      <c r="R5556" s="72">
        <f>+VLOOKUP(B5556,[1]BASES!$A$2:$E$10701,5,0)</f>
        <v>59796.694214876035</v>
      </c>
      <c r="S5556" s="71">
        <f t="shared" si="482"/>
        <v>0</v>
      </c>
      <c r="T5556" s="71">
        <v>0</v>
      </c>
      <c r="U5556" s="71">
        <f t="shared" si="485"/>
        <v>0</v>
      </c>
      <c r="V5556" s="7">
        <v>0</v>
      </c>
      <c r="W5556" s="7">
        <v>0</v>
      </c>
      <c r="X5556" s="7">
        <v>0</v>
      </c>
      <c r="Y5556" s="73">
        <v>0.04</v>
      </c>
      <c r="Z5556" s="7"/>
      <c r="AA5556" s="7"/>
      <c r="AB5556" s="7"/>
      <c r="AC5556" s="7"/>
    </row>
    <row r="5557" spans="2:29" ht="15.75" customHeight="1" x14ac:dyDescent="0.25">
      <c r="B5557" s="62">
        <v>4229</v>
      </c>
      <c r="C5557" s="63" t="s">
        <v>5562</v>
      </c>
      <c r="D5557" s="64">
        <f t="shared" si="483"/>
        <v>8014.1196694214877</v>
      </c>
      <c r="E5557" s="64">
        <f t="shared" si="484"/>
        <v>9697.0848000000005</v>
      </c>
      <c r="F5557" s="64">
        <f>+VLOOKUP(B5557,[1]BASES!$A$2:$C$10701,3,0)</f>
        <v>21</v>
      </c>
      <c r="G5557" s="65">
        <f t="shared" si="481"/>
        <v>9697.0848000000005</v>
      </c>
      <c r="H5557" s="66"/>
      <c r="I5557" s="67"/>
      <c r="J5557" s="67"/>
      <c r="K5557" s="67"/>
      <c r="L5557" s="67"/>
      <c r="M5557" s="68"/>
      <c r="N5557" s="69"/>
      <c r="O5557" s="70">
        <f t="shared" si="479"/>
        <v>0</v>
      </c>
      <c r="P5557" s="71">
        <f t="shared" si="480"/>
        <v>0</v>
      </c>
      <c r="Q5557" s="7">
        <v>1</v>
      </c>
      <c r="R5557" s="72">
        <f>+VLOOKUP(B5557,[1]BASES!$A$2:$E$10701,5,0)</f>
        <v>8348.0413223140495</v>
      </c>
      <c r="S5557" s="71">
        <f t="shared" si="482"/>
        <v>0</v>
      </c>
      <c r="T5557" s="71">
        <v>0</v>
      </c>
      <c r="U5557" s="71">
        <f t="shared" si="485"/>
        <v>0</v>
      </c>
      <c r="V5557" s="7">
        <v>0</v>
      </c>
      <c r="W5557" s="7">
        <v>0</v>
      </c>
      <c r="X5557" s="7">
        <v>0</v>
      </c>
      <c r="Y5557" s="73">
        <v>0.04</v>
      </c>
      <c r="Z5557" s="7"/>
      <c r="AA5557" s="7"/>
      <c r="AB5557" s="7"/>
      <c r="AC5557" s="7"/>
    </row>
    <row r="5558" spans="2:29" ht="15.75" customHeight="1" x14ac:dyDescent="0.25">
      <c r="B5558" s="62">
        <v>4230</v>
      </c>
      <c r="C5558" s="63" t="s">
        <v>5563</v>
      </c>
      <c r="D5558" s="64">
        <f t="shared" si="483"/>
        <v>10408.478677685951</v>
      </c>
      <c r="E5558" s="64">
        <f t="shared" si="484"/>
        <v>12594.2592</v>
      </c>
      <c r="F5558" s="64">
        <f>+VLOOKUP(B5558,[1]BASES!$A$2:$C$10701,3,0)</f>
        <v>21</v>
      </c>
      <c r="G5558" s="65">
        <f t="shared" si="481"/>
        <v>12594.2592</v>
      </c>
      <c r="H5558" s="66"/>
      <c r="I5558" s="67"/>
      <c r="J5558" s="67"/>
      <c r="K5558" s="67"/>
      <c r="L5558" s="67"/>
      <c r="M5558" s="68"/>
      <c r="N5558" s="69"/>
      <c r="O5558" s="70">
        <f t="shared" si="479"/>
        <v>0</v>
      </c>
      <c r="P5558" s="71">
        <f t="shared" si="480"/>
        <v>0</v>
      </c>
      <c r="Q5558" s="7">
        <v>1</v>
      </c>
      <c r="R5558" s="72">
        <f>+VLOOKUP(B5558,[1]BASES!$A$2:$E$10701,5,0)</f>
        <v>10842.1652892562</v>
      </c>
      <c r="S5558" s="71">
        <f t="shared" si="482"/>
        <v>0</v>
      </c>
      <c r="T5558" s="71">
        <v>0</v>
      </c>
      <c r="U5558" s="71">
        <f t="shared" si="485"/>
        <v>0</v>
      </c>
      <c r="V5558" s="7">
        <v>0</v>
      </c>
      <c r="W5558" s="7">
        <v>0</v>
      </c>
      <c r="X5558" s="7">
        <v>0</v>
      </c>
      <c r="Y5558" s="73">
        <v>0.04</v>
      </c>
      <c r="Z5558" s="7"/>
      <c r="AA5558" s="7"/>
      <c r="AB5558" s="7"/>
      <c r="AC5558" s="7"/>
    </row>
    <row r="5559" spans="2:29" ht="15.75" customHeight="1" x14ac:dyDescent="0.25">
      <c r="B5559" s="62">
        <v>14475</v>
      </c>
      <c r="C5559" s="63" t="s">
        <v>5564</v>
      </c>
      <c r="D5559" s="64">
        <f t="shared" si="483"/>
        <v>10968.325289256198</v>
      </c>
      <c r="E5559" s="64">
        <f t="shared" si="484"/>
        <v>13271.673599999998</v>
      </c>
      <c r="F5559" s="64">
        <f>+VLOOKUP(B5559,[1]BASES!$A$2:$C$10701,3,0)</f>
        <v>21</v>
      </c>
      <c r="G5559" s="65">
        <f t="shared" si="481"/>
        <v>13271.673599999998</v>
      </c>
      <c r="H5559" s="66"/>
      <c r="I5559" s="67"/>
      <c r="J5559" s="67"/>
      <c r="K5559" s="67"/>
      <c r="L5559" s="67"/>
      <c r="M5559" s="68"/>
      <c r="N5559" s="69"/>
      <c r="O5559" s="70">
        <f t="shared" si="479"/>
        <v>0</v>
      </c>
      <c r="P5559" s="71">
        <f t="shared" si="480"/>
        <v>0</v>
      </c>
      <c r="Q5559" s="7">
        <v>1</v>
      </c>
      <c r="R5559" s="72">
        <f>+VLOOKUP(B5559,[1]BASES!$A$2:$E$10701,5,0)</f>
        <v>11425.338842975207</v>
      </c>
      <c r="S5559" s="71">
        <f t="shared" si="482"/>
        <v>0</v>
      </c>
      <c r="T5559" s="71">
        <v>0</v>
      </c>
      <c r="U5559" s="71">
        <f t="shared" si="485"/>
        <v>0</v>
      </c>
      <c r="V5559" s="7">
        <v>0</v>
      </c>
      <c r="W5559" s="7">
        <v>0</v>
      </c>
      <c r="X5559" s="7">
        <v>0</v>
      </c>
      <c r="Y5559" s="73">
        <v>0.04</v>
      </c>
      <c r="Z5559" s="7"/>
      <c r="AA5559" s="7"/>
      <c r="AB5559" s="7"/>
      <c r="AC5559" s="7"/>
    </row>
    <row r="5560" spans="2:29" ht="15.75" customHeight="1" x14ac:dyDescent="0.25">
      <c r="B5560" s="62">
        <v>14476</v>
      </c>
      <c r="C5560" s="63" t="s">
        <v>5565</v>
      </c>
      <c r="D5560" s="64">
        <f t="shared" si="483"/>
        <v>11487.788429752065</v>
      </c>
      <c r="E5560" s="64">
        <f t="shared" si="484"/>
        <v>13900.223999999998</v>
      </c>
      <c r="F5560" s="64">
        <f>+VLOOKUP(B5560,[1]BASES!$A$2:$C$10701,3,0)</f>
        <v>21</v>
      </c>
      <c r="G5560" s="65">
        <f t="shared" si="481"/>
        <v>13900.223999999998</v>
      </c>
      <c r="H5560" s="66"/>
      <c r="I5560" s="67"/>
      <c r="J5560" s="67"/>
      <c r="K5560" s="67"/>
      <c r="L5560" s="67"/>
      <c r="M5560" s="68"/>
      <c r="N5560" s="69"/>
      <c r="O5560" s="70">
        <f t="shared" si="479"/>
        <v>0</v>
      </c>
      <c r="P5560" s="71">
        <f t="shared" si="480"/>
        <v>0</v>
      </c>
      <c r="Q5560" s="7">
        <v>1</v>
      </c>
      <c r="R5560" s="72">
        <f>+VLOOKUP(B5560,[1]BASES!$A$2:$E$10701,5,0)</f>
        <v>11966.446280991735</v>
      </c>
      <c r="S5560" s="71">
        <f t="shared" si="482"/>
        <v>0</v>
      </c>
      <c r="T5560" s="71">
        <v>0</v>
      </c>
      <c r="U5560" s="71">
        <f t="shared" si="485"/>
        <v>0</v>
      </c>
      <c r="V5560" s="7">
        <v>0</v>
      </c>
      <c r="W5560" s="7">
        <v>0</v>
      </c>
      <c r="X5560" s="7">
        <v>0</v>
      </c>
      <c r="Y5560" s="73">
        <v>0.04</v>
      </c>
      <c r="Z5560" s="7"/>
      <c r="AA5560" s="7"/>
      <c r="AB5560" s="7"/>
      <c r="AC5560" s="7"/>
    </row>
    <row r="5561" spans="2:29" ht="15.75" customHeight="1" x14ac:dyDescent="0.25">
      <c r="B5561" s="62">
        <v>17431</v>
      </c>
      <c r="C5561" s="63" t="s">
        <v>5566</v>
      </c>
      <c r="D5561" s="64">
        <f t="shared" si="483"/>
        <v>6154.5758677685953</v>
      </c>
      <c r="E5561" s="64">
        <f t="shared" si="484"/>
        <v>7447.0367999999999</v>
      </c>
      <c r="F5561" s="64">
        <f>+VLOOKUP(B5561,[1]BASES!$A$2:$C$10701,3,0)</f>
        <v>21</v>
      </c>
      <c r="G5561" s="65">
        <f t="shared" si="481"/>
        <v>7447.0367999999999</v>
      </c>
      <c r="H5561" s="66"/>
      <c r="I5561" s="67"/>
      <c r="J5561" s="67"/>
      <c r="K5561" s="67"/>
      <c r="L5561" s="67"/>
      <c r="M5561" s="68"/>
      <c r="N5561" s="69"/>
      <c r="O5561" s="70">
        <f t="shared" si="479"/>
        <v>0</v>
      </c>
      <c r="P5561" s="71">
        <f t="shared" si="480"/>
        <v>0</v>
      </c>
      <c r="Q5561" s="7">
        <v>1</v>
      </c>
      <c r="R5561" s="72">
        <f>+VLOOKUP(B5561,[1]BASES!$A$2:$E$10701,5,0)</f>
        <v>6411.0165289256202</v>
      </c>
      <c r="S5561" s="71">
        <f t="shared" si="482"/>
        <v>0</v>
      </c>
      <c r="T5561" s="71">
        <v>0</v>
      </c>
      <c r="U5561" s="71">
        <f t="shared" si="485"/>
        <v>0</v>
      </c>
      <c r="V5561" s="7">
        <v>0</v>
      </c>
      <c r="W5561" s="7">
        <v>0</v>
      </c>
      <c r="X5561" s="7">
        <v>0</v>
      </c>
      <c r="Y5561" s="73">
        <v>0.04</v>
      </c>
      <c r="Z5561" s="7"/>
      <c r="AA5561" s="7"/>
      <c r="AB5561" s="7"/>
      <c r="AC5561" s="7"/>
    </row>
    <row r="5562" spans="2:29" ht="15.75" customHeight="1" x14ac:dyDescent="0.25">
      <c r="B5562" s="62">
        <v>17460</v>
      </c>
      <c r="C5562" s="63" t="s">
        <v>5567</v>
      </c>
      <c r="D5562" s="64">
        <f t="shared" si="483"/>
        <v>7497.1239669421493</v>
      </c>
      <c r="E5562" s="64">
        <f t="shared" si="484"/>
        <v>9071.52</v>
      </c>
      <c r="F5562" s="64">
        <f>+VLOOKUP(B5562,[1]BASES!$A$2:$C$10701,3,0)</f>
        <v>21</v>
      </c>
      <c r="G5562" s="65">
        <f t="shared" si="481"/>
        <v>9071.52</v>
      </c>
      <c r="H5562" s="66"/>
      <c r="I5562" s="67"/>
      <c r="J5562" s="67"/>
      <c r="K5562" s="67"/>
      <c r="L5562" s="67"/>
      <c r="M5562" s="68"/>
      <c r="N5562" s="69"/>
      <c r="O5562" s="70">
        <f t="shared" si="479"/>
        <v>0</v>
      </c>
      <c r="P5562" s="71">
        <f t="shared" si="480"/>
        <v>0</v>
      </c>
      <c r="Q5562" s="7">
        <v>1</v>
      </c>
      <c r="R5562" s="72">
        <f>+VLOOKUP(B5562,[1]BASES!$A$2:$E$10701,5,0)</f>
        <v>7809.5041322314055</v>
      </c>
      <c r="S5562" s="71">
        <f t="shared" si="482"/>
        <v>0</v>
      </c>
      <c r="T5562" s="71">
        <v>0</v>
      </c>
      <c r="U5562" s="71">
        <f t="shared" si="485"/>
        <v>0</v>
      </c>
      <c r="V5562" s="7">
        <v>0</v>
      </c>
      <c r="W5562" s="7">
        <v>0</v>
      </c>
      <c r="X5562" s="7">
        <v>0</v>
      </c>
      <c r="Y5562" s="73">
        <v>0.04</v>
      </c>
      <c r="Z5562" s="7"/>
      <c r="AA5562" s="7"/>
      <c r="AB5562" s="7"/>
      <c r="AC5562" s="7"/>
    </row>
    <row r="5563" spans="2:29" ht="15.75" customHeight="1" x14ac:dyDescent="0.25">
      <c r="B5563" s="62">
        <v>26696</v>
      </c>
      <c r="C5563" s="63" t="s">
        <v>5568</v>
      </c>
      <c r="D5563" s="64">
        <f t="shared" si="483"/>
        <v>1567.4419834710743</v>
      </c>
      <c r="E5563" s="64">
        <f t="shared" si="484"/>
        <v>1896.6047999999998</v>
      </c>
      <c r="F5563" s="64">
        <f>+VLOOKUP(B5563,[1]BASES!$A$2:$C$10701,3,0)</f>
        <v>21</v>
      </c>
      <c r="G5563" s="65">
        <f t="shared" si="481"/>
        <v>1896.6047999999998</v>
      </c>
      <c r="H5563" s="66"/>
      <c r="I5563" s="67"/>
      <c r="J5563" s="67"/>
      <c r="K5563" s="67"/>
      <c r="L5563" s="67"/>
      <c r="M5563" s="68"/>
      <c r="N5563" s="69"/>
      <c r="O5563" s="70">
        <f t="shared" si="479"/>
        <v>0</v>
      </c>
      <c r="P5563" s="71">
        <f t="shared" si="480"/>
        <v>0</v>
      </c>
      <c r="Q5563" s="7">
        <v>1</v>
      </c>
      <c r="R5563" s="72">
        <f>+VLOOKUP(B5563,[1]BASES!$A$2:$E$10701,5,0)</f>
        <v>1632.7520661157025</v>
      </c>
      <c r="S5563" s="71">
        <f t="shared" si="482"/>
        <v>0</v>
      </c>
      <c r="T5563" s="71">
        <v>0</v>
      </c>
      <c r="U5563" s="71">
        <f t="shared" si="485"/>
        <v>0</v>
      </c>
      <c r="V5563" s="7">
        <v>0</v>
      </c>
      <c r="W5563" s="7">
        <v>0</v>
      </c>
      <c r="X5563" s="7">
        <v>0</v>
      </c>
      <c r="Y5563" s="73">
        <v>0.04</v>
      </c>
      <c r="Z5563" s="7"/>
      <c r="AA5563" s="7"/>
      <c r="AB5563" s="7"/>
      <c r="AC5563" s="7"/>
    </row>
    <row r="5564" spans="2:29" ht="15.75" customHeight="1" x14ac:dyDescent="0.25">
      <c r="B5564" s="62">
        <v>26697</v>
      </c>
      <c r="C5564" s="63" t="s">
        <v>5569</v>
      </c>
      <c r="D5564" s="64">
        <f t="shared" si="483"/>
        <v>1742.9712396694215</v>
      </c>
      <c r="E5564" s="64">
        <f t="shared" si="484"/>
        <v>2108.9951999999998</v>
      </c>
      <c r="F5564" s="64">
        <f>+VLOOKUP(B5564,[1]BASES!$A$2:$C$10701,3,0)</f>
        <v>21</v>
      </c>
      <c r="G5564" s="65">
        <f t="shared" si="481"/>
        <v>2108.9951999999998</v>
      </c>
      <c r="H5564" s="66"/>
      <c r="I5564" s="67"/>
      <c r="J5564" s="67"/>
      <c r="K5564" s="67"/>
      <c r="L5564" s="67"/>
      <c r="M5564" s="68"/>
      <c r="N5564" s="69"/>
      <c r="O5564" s="70">
        <f t="shared" si="479"/>
        <v>0</v>
      </c>
      <c r="P5564" s="71">
        <f t="shared" si="480"/>
        <v>0</v>
      </c>
      <c r="Q5564" s="7">
        <v>1</v>
      </c>
      <c r="R5564" s="72">
        <f>+VLOOKUP(B5564,[1]BASES!$A$2:$E$10701,5,0)</f>
        <v>1815.595041322314</v>
      </c>
      <c r="S5564" s="71">
        <f t="shared" si="482"/>
        <v>0</v>
      </c>
      <c r="T5564" s="71">
        <v>0</v>
      </c>
      <c r="U5564" s="71">
        <f t="shared" si="485"/>
        <v>0</v>
      </c>
      <c r="V5564" s="7">
        <v>0</v>
      </c>
      <c r="W5564" s="7">
        <v>0</v>
      </c>
      <c r="X5564" s="7">
        <v>0</v>
      </c>
      <c r="Y5564" s="73">
        <v>0.04</v>
      </c>
      <c r="Z5564" s="7"/>
      <c r="AA5564" s="7"/>
      <c r="AB5564" s="7"/>
      <c r="AC5564" s="7"/>
    </row>
    <row r="5565" spans="2:29" ht="15.75" customHeight="1" x14ac:dyDescent="0.25">
      <c r="B5565" s="62">
        <v>26699</v>
      </c>
      <c r="C5565" s="63" t="s">
        <v>5570</v>
      </c>
      <c r="D5565" s="64">
        <f t="shared" si="483"/>
        <v>2222.9474380165288</v>
      </c>
      <c r="E5565" s="64">
        <f t="shared" si="484"/>
        <v>2689.7664</v>
      </c>
      <c r="F5565" s="64">
        <f>+VLOOKUP(B5565,[1]BASES!$A$2:$C$10701,3,0)</f>
        <v>21</v>
      </c>
      <c r="G5565" s="65">
        <f t="shared" si="481"/>
        <v>2689.7664</v>
      </c>
      <c r="H5565" s="66"/>
      <c r="I5565" s="67"/>
      <c r="J5565" s="67"/>
      <c r="K5565" s="67"/>
      <c r="L5565" s="67"/>
      <c r="M5565" s="68"/>
      <c r="N5565" s="69"/>
      <c r="O5565" s="70">
        <f t="shared" si="479"/>
        <v>0</v>
      </c>
      <c r="P5565" s="71">
        <f t="shared" si="480"/>
        <v>0</v>
      </c>
      <c r="Q5565" s="7">
        <v>1</v>
      </c>
      <c r="R5565" s="72">
        <f>+VLOOKUP(B5565,[1]BASES!$A$2:$E$10701,5,0)</f>
        <v>2315.5702479338843</v>
      </c>
      <c r="S5565" s="71">
        <f t="shared" si="482"/>
        <v>0</v>
      </c>
      <c r="T5565" s="71">
        <v>0</v>
      </c>
      <c r="U5565" s="71">
        <f t="shared" si="485"/>
        <v>0</v>
      </c>
      <c r="V5565" s="7">
        <v>0</v>
      </c>
      <c r="W5565" s="7">
        <v>0</v>
      </c>
      <c r="X5565" s="7">
        <v>0</v>
      </c>
      <c r="Y5565" s="73">
        <v>0.04</v>
      </c>
      <c r="Z5565" s="7"/>
      <c r="AA5565" s="7"/>
      <c r="AB5565" s="7"/>
      <c r="AC5565" s="7"/>
    </row>
    <row r="5566" spans="2:29" ht="15.75" customHeight="1" x14ac:dyDescent="0.25">
      <c r="B5566" s="62">
        <v>26954</v>
      </c>
      <c r="C5566" s="63" t="s">
        <v>5571</v>
      </c>
      <c r="D5566" s="64">
        <f t="shared" si="483"/>
        <v>5460.6783471074377</v>
      </c>
      <c r="E5566" s="64">
        <f t="shared" si="484"/>
        <v>6607.4207999999999</v>
      </c>
      <c r="F5566" s="64">
        <f>+VLOOKUP(B5566,[1]BASES!$A$2:$C$10701,3,0)</f>
        <v>21</v>
      </c>
      <c r="G5566" s="65">
        <f t="shared" si="481"/>
        <v>6607.4207999999999</v>
      </c>
      <c r="H5566" s="66"/>
      <c r="I5566" s="67"/>
      <c r="J5566" s="67"/>
      <c r="K5566" s="67"/>
      <c r="L5566" s="67"/>
      <c r="M5566" s="68"/>
      <c r="N5566" s="69"/>
      <c r="O5566" s="70">
        <f t="shared" si="479"/>
        <v>0</v>
      </c>
      <c r="P5566" s="71">
        <f t="shared" si="480"/>
        <v>0</v>
      </c>
      <c r="Q5566" s="7">
        <v>1</v>
      </c>
      <c r="R5566" s="72">
        <f>+VLOOKUP(B5566,[1]BASES!$A$2:$E$10701,5,0)</f>
        <v>5688.2066115702473</v>
      </c>
      <c r="S5566" s="71">
        <f t="shared" si="482"/>
        <v>0</v>
      </c>
      <c r="T5566" s="71">
        <v>0</v>
      </c>
      <c r="U5566" s="71">
        <f t="shared" si="485"/>
        <v>0</v>
      </c>
      <c r="V5566" s="7">
        <v>0</v>
      </c>
      <c r="W5566" s="7">
        <v>0</v>
      </c>
      <c r="X5566" s="7">
        <v>0</v>
      </c>
      <c r="Y5566" s="73">
        <v>0.04</v>
      </c>
      <c r="Z5566" s="7"/>
      <c r="AA5566" s="7"/>
      <c r="AB5566" s="7"/>
      <c r="AC5566" s="7"/>
    </row>
    <row r="5567" spans="2:29" ht="15.75" customHeight="1" x14ac:dyDescent="0.25">
      <c r="B5567" s="62">
        <v>28162</v>
      </c>
      <c r="C5567" s="63" t="s">
        <v>5572</v>
      </c>
      <c r="D5567" s="64">
        <f t="shared" si="483"/>
        <v>3461.2680991735538</v>
      </c>
      <c r="E5567" s="64">
        <f t="shared" si="484"/>
        <v>4188.1343999999999</v>
      </c>
      <c r="F5567" s="64">
        <f>+VLOOKUP(B5567,[1]BASES!$A$2:$C$10701,3,0)</f>
        <v>21</v>
      </c>
      <c r="G5567" s="65">
        <f t="shared" si="481"/>
        <v>4188.1343999999999</v>
      </c>
      <c r="H5567" s="66"/>
      <c r="I5567" s="67"/>
      <c r="J5567" s="67"/>
      <c r="K5567" s="67"/>
      <c r="L5567" s="67"/>
      <c r="M5567" s="68"/>
      <c r="N5567" s="69"/>
      <c r="O5567" s="70">
        <f t="shared" si="479"/>
        <v>0</v>
      </c>
      <c r="P5567" s="71">
        <f t="shared" si="480"/>
        <v>0</v>
      </c>
      <c r="Q5567" s="7">
        <v>1</v>
      </c>
      <c r="R5567" s="72">
        <f>+VLOOKUP(B5567,[1]BASES!$A$2:$E$10701,5,0)</f>
        <v>3605.4876033057853</v>
      </c>
      <c r="S5567" s="71">
        <f t="shared" si="482"/>
        <v>0</v>
      </c>
      <c r="T5567" s="71">
        <v>0</v>
      </c>
      <c r="U5567" s="71">
        <f t="shared" si="485"/>
        <v>0</v>
      </c>
      <c r="V5567" s="7">
        <v>0</v>
      </c>
      <c r="W5567" s="7">
        <v>0</v>
      </c>
      <c r="X5567" s="7">
        <v>0</v>
      </c>
      <c r="Y5567" s="73">
        <v>0.04</v>
      </c>
      <c r="Z5567" s="7"/>
      <c r="AA5567" s="7"/>
      <c r="AB5567" s="7"/>
      <c r="AC5567" s="7"/>
    </row>
    <row r="5568" spans="2:29" ht="15.75" customHeight="1" x14ac:dyDescent="0.25">
      <c r="B5568" s="62">
        <v>28428</v>
      </c>
      <c r="C5568" s="63" t="s">
        <v>5573</v>
      </c>
      <c r="D5568" s="64">
        <f t="shared" si="483"/>
        <v>13175.650909090911</v>
      </c>
      <c r="E5568" s="64">
        <f t="shared" si="484"/>
        <v>15942.537600000003</v>
      </c>
      <c r="F5568" s="64">
        <f>+VLOOKUP(B5568,[1]BASES!$A$2:$C$10701,3,0)</f>
        <v>21</v>
      </c>
      <c r="G5568" s="65">
        <f t="shared" si="481"/>
        <v>15942.537600000003</v>
      </c>
      <c r="H5568" s="66"/>
      <c r="I5568" s="67"/>
      <c r="J5568" s="67"/>
      <c r="K5568" s="67"/>
      <c r="L5568" s="67"/>
      <c r="M5568" s="68"/>
      <c r="N5568" s="69"/>
      <c r="O5568" s="70">
        <f t="shared" si="479"/>
        <v>0</v>
      </c>
      <c r="P5568" s="71">
        <f t="shared" si="480"/>
        <v>0</v>
      </c>
      <c r="Q5568" s="7">
        <v>1</v>
      </c>
      <c r="R5568" s="72">
        <f>+VLOOKUP(B5568,[1]BASES!$A$2:$E$10701,5,0)</f>
        <v>13724.636363636366</v>
      </c>
      <c r="S5568" s="71">
        <f t="shared" si="482"/>
        <v>0</v>
      </c>
      <c r="T5568" s="71">
        <v>0</v>
      </c>
      <c r="U5568" s="71">
        <f t="shared" si="485"/>
        <v>0</v>
      </c>
      <c r="V5568" s="7">
        <v>0</v>
      </c>
      <c r="W5568" s="7">
        <v>0</v>
      </c>
      <c r="X5568" s="7">
        <v>0</v>
      </c>
      <c r="Y5568" s="73">
        <v>0.04</v>
      </c>
      <c r="Z5568" s="7"/>
      <c r="AA5568" s="7"/>
      <c r="AB5568" s="7"/>
      <c r="AC5568" s="7"/>
    </row>
    <row r="5569" spans="2:29" ht="15.75" customHeight="1" x14ac:dyDescent="0.25">
      <c r="B5569" s="62">
        <v>30952</v>
      </c>
      <c r="C5569" s="63" t="s">
        <v>5574</v>
      </c>
      <c r="D5569" s="64">
        <f t="shared" si="483"/>
        <v>17079.55041322314</v>
      </c>
      <c r="E5569" s="64">
        <f t="shared" si="484"/>
        <v>20666.255999999998</v>
      </c>
      <c r="F5569" s="64">
        <f>+VLOOKUP(B5569,[1]BASES!$A$2:$C$10701,3,0)</f>
        <v>21</v>
      </c>
      <c r="G5569" s="65">
        <f t="shared" si="481"/>
        <v>20666.255999999998</v>
      </c>
      <c r="H5569" s="66"/>
      <c r="I5569" s="67"/>
      <c r="J5569" s="67"/>
      <c r="K5569" s="67"/>
      <c r="L5569" s="67"/>
      <c r="M5569" s="68"/>
      <c r="N5569" s="69"/>
      <c r="O5569" s="70">
        <f t="shared" si="479"/>
        <v>0</v>
      </c>
      <c r="P5569" s="71">
        <f t="shared" si="480"/>
        <v>0</v>
      </c>
      <c r="Q5569" s="7">
        <v>1</v>
      </c>
      <c r="R5569" s="72">
        <f>+VLOOKUP(B5569,[1]BASES!$A$2:$E$10701,5,0)</f>
        <v>17791.198347107438</v>
      </c>
      <c r="S5569" s="71">
        <f t="shared" si="482"/>
        <v>0</v>
      </c>
      <c r="T5569" s="71">
        <v>0</v>
      </c>
      <c r="U5569" s="71">
        <f t="shared" si="485"/>
        <v>0</v>
      </c>
      <c r="V5569" s="7">
        <v>0</v>
      </c>
      <c r="W5569" s="7">
        <v>0</v>
      </c>
      <c r="X5569" s="7">
        <v>0</v>
      </c>
      <c r="Y5569" s="73">
        <v>0.04</v>
      </c>
      <c r="Z5569" s="7"/>
      <c r="AA5569" s="7"/>
      <c r="AB5569" s="7"/>
      <c r="AC5569" s="7"/>
    </row>
    <row r="5570" spans="2:29" ht="15.75" customHeight="1" x14ac:dyDescent="0.25">
      <c r="B5570" s="62">
        <v>32535</v>
      </c>
      <c r="C5570" s="63" t="s">
        <v>5575</v>
      </c>
      <c r="D5570" s="64">
        <f t="shared" si="483"/>
        <v>9597.0803305785121</v>
      </c>
      <c r="E5570" s="64">
        <f t="shared" si="484"/>
        <v>11612.467199999999</v>
      </c>
      <c r="F5570" s="64">
        <f>+VLOOKUP(B5570,[1]BASES!$A$2:$C$10701,3,0)</f>
        <v>21</v>
      </c>
      <c r="G5570" s="65">
        <f t="shared" si="481"/>
        <v>11612.467199999999</v>
      </c>
      <c r="H5570" s="66"/>
      <c r="I5570" s="67"/>
      <c r="J5570" s="67"/>
      <c r="K5570" s="67"/>
      <c r="L5570" s="67"/>
      <c r="M5570" s="68"/>
      <c r="N5570" s="69"/>
      <c r="O5570" s="70">
        <f t="shared" si="479"/>
        <v>0</v>
      </c>
      <c r="P5570" s="71">
        <f t="shared" si="480"/>
        <v>0</v>
      </c>
      <c r="Q5570" s="7">
        <v>1</v>
      </c>
      <c r="R5570" s="72">
        <f>+VLOOKUP(B5570,[1]BASES!$A$2:$E$10701,5,0)</f>
        <v>9996.9586776859505</v>
      </c>
      <c r="S5570" s="71">
        <f t="shared" si="482"/>
        <v>0</v>
      </c>
      <c r="T5570" s="71">
        <v>0</v>
      </c>
      <c r="U5570" s="71">
        <f t="shared" si="485"/>
        <v>0</v>
      </c>
      <c r="V5570" s="7">
        <v>0</v>
      </c>
      <c r="W5570" s="7">
        <v>0</v>
      </c>
      <c r="X5570" s="7">
        <v>0</v>
      </c>
      <c r="Y5570" s="73">
        <v>0.04</v>
      </c>
      <c r="Z5570" s="7"/>
      <c r="AA5570" s="7"/>
      <c r="AB5570" s="7"/>
      <c r="AC5570" s="7"/>
    </row>
    <row r="5571" spans="2:29" ht="15.75" customHeight="1" x14ac:dyDescent="0.25">
      <c r="B5571" s="62">
        <v>32536</v>
      </c>
      <c r="C5571" s="63" t="s">
        <v>5576</v>
      </c>
      <c r="D5571" s="64">
        <f t="shared" si="483"/>
        <v>13175.650909090911</v>
      </c>
      <c r="E5571" s="64">
        <f t="shared" si="484"/>
        <v>15942.537600000003</v>
      </c>
      <c r="F5571" s="64">
        <f>+VLOOKUP(B5571,[1]BASES!$A$2:$C$10701,3,0)</f>
        <v>21</v>
      </c>
      <c r="G5571" s="65">
        <f t="shared" si="481"/>
        <v>15942.537600000003</v>
      </c>
      <c r="H5571" s="66"/>
      <c r="I5571" s="67"/>
      <c r="J5571" s="67"/>
      <c r="K5571" s="67"/>
      <c r="L5571" s="67"/>
      <c r="M5571" s="68"/>
      <c r="N5571" s="69"/>
      <c r="O5571" s="70">
        <f t="shared" si="479"/>
        <v>0</v>
      </c>
      <c r="P5571" s="71">
        <f t="shared" si="480"/>
        <v>0</v>
      </c>
      <c r="Q5571" s="7">
        <v>1</v>
      </c>
      <c r="R5571" s="72">
        <f>+VLOOKUP(B5571,[1]BASES!$A$2:$E$10701,5,0)</f>
        <v>13724.636363636366</v>
      </c>
      <c r="S5571" s="71">
        <f t="shared" si="482"/>
        <v>0</v>
      </c>
      <c r="T5571" s="71">
        <v>0</v>
      </c>
      <c r="U5571" s="71">
        <f t="shared" si="485"/>
        <v>0</v>
      </c>
      <c r="V5571" s="7">
        <v>0</v>
      </c>
      <c r="W5571" s="7">
        <v>0</v>
      </c>
      <c r="X5571" s="7">
        <v>0</v>
      </c>
      <c r="Y5571" s="73">
        <v>0.04</v>
      </c>
      <c r="Z5571" s="7"/>
      <c r="AA5571" s="7"/>
      <c r="AB5571" s="7"/>
      <c r="AC5571" s="7"/>
    </row>
    <row r="5572" spans="2:29" ht="15.75" customHeight="1" x14ac:dyDescent="0.25">
      <c r="B5572" s="62">
        <v>32537</v>
      </c>
      <c r="C5572" s="63" t="s">
        <v>5577</v>
      </c>
      <c r="D5572" s="64">
        <f t="shared" si="483"/>
        <v>24318.029752066115</v>
      </c>
      <c r="E5572" s="64">
        <f t="shared" si="484"/>
        <v>29424.815999999999</v>
      </c>
      <c r="F5572" s="64">
        <f>+VLOOKUP(B5572,[1]BASES!$A$2:$C$10701,3,0)</f>
        <v>21</v>
      </c>
      <c r="G5572" s="65">
        <f t="shared" si="481"/>
        <v>29424.815999999999</v>
      </c>
      <c r="H5572" s="66"/>
      <c r="I5572" s="67"/>
      <c r="J5572" s="67"/>
      <c r="K5572" s="67"/>
      <c r="L5572" s="67"/>
      <c r="M5572" s="68"/>
      <c r="N5572" s="69"/>
      <c r="O5572" s="70">
        <f t="shared" si="479"/>
        <v>0</v>
      </c>
      <c r="P5572" s="71">
        <f t="shared" si="480"/>
        <v>0</v>
      </c>
      <c r="Q5572" s="7">
        <v>1</v>
      </c>
      <c r="R5572" s="72">
        <f>+VLOOKUP(B5572,[1]BASES!$A$2:$E$10701,5,0)</f>
        <v>25331.280991735537</v>
      </c>
      <c r="S5572" s="71">
        <f t="shared" si="482"/>
        <v>0</v>
      </c>
      <c r="T5572" s="71">
        <v>0</v>
      </c>
      <c r="U5572" s="71">
        <f t="shared" si="485"/>
        <v>0</v>
      </c>
      <c r="V5572" s="7">
        <v>0</v>
      </c>
      <c r="W5572" s="7">
        <v>0</v>
      </c>
      <c r="X5572" s="7">
        <v>0</v>
      </c>
      <c r="Y5572" s="73">
        <v>0.04</v>
      </c>
      <c r="Z5572" s="7"/>
      <c r="AA5572" s="7"/>
      <c r="AB5572" s="7"/>
      <c r="AC5572" s="7"/>
    </row>
    <row r="5573" spans="2:29" ht="15.75" customHeight="1" x14ac:dyDescent="0.25">
      <c r="B5573" s="62">
        <v>32538</v>
      </c>
      <c r="C5573" s="63" t="s">
        <v>5578</v>
      </c>
      <c r="D5573" s="64">
        <f t="shared" si="483"/>
        <v>15778.250578512398</v>
      </c>
      <c r="E5573" s="64">
        <f t="shared" si="484"/>
        <v>19091.683199999999</v>
      </c>
      <c r="F5573" s="64">
        <f>+VLOOKUP(B5573,[1]BASES!$A$2:$C$10701,3,0)</f>
        <v>21</v>
      </c>
      <c r="G5573" s="65">
        <f t="shared" si="481"/>
        <v>19091.683199999999</v>
      </c>
      <c r="H5573" s="66"/>
      <c r="I5573" s="67"/>
      <c r="J5573" s="67"/>
      <c r="K5573" s="67"/>
      <c r="L5573" s="67"/>
      <c r="M5573" s="68"/>
      <c r="N5573" s="69"/>
      <c r="O5573" s="70">
        <f t="shared" si="479"/>
        <v>0</v>
      </c>
      <c r="P5573" s="71">
        <f t="shared" si="480"/>
        <v>0</v>
      </c>
      <c r="Q5573" s="7">
        <v>1</v>
      </c>
      <c r="R5573" s="72">
        <f>+VLOOKUP(B5573,[1]BASES!$A$2:$E$10701,5,0)</f>
        <v>16435.677685950413</v>
      </c>
      <c r="S5573" s="71">
        <f t="shared" si="482"/>
        <v>0</v>
      </c>
      <c r="T5573" s="71">
        <v>0</v>
      </c>
      <c r="U5573" s="71">
        <f t="shared" si="485"/>
        <v>0</v>
      </c>
      <c r="V5573" s="7">
        <v>0</v>
      </c>
      <c r="W5573" s="7">
        <v>0</v>
      </c>
      <c r="X5573" s="7">
        <v>0</v>
      </c>
      <c r="Y5573" s="73">
        <v>0.04</v>
      </c>
      <c r="Z5573" s="7"/>
      <c r="AA5573" s="7"/>
      <c r="AB5573" s="7"/>
      <c r="AC5573" s="7"/>
    </row>
    <row r="5574" spans="2:29" ht="15.75" customHeight="1" x14ac:dyDescent="0.25">
      <c r="B5574" s="62">
        <v>28425</v>
      </c>
      <c r="C5574" s="63" t="s">
        <v>5579</v>
      </c>
      <c r="D5574" s="64">
        <f t="shared" si="483"/>
        <v>29855.952396694218</v>
      </c>
      <c r="E5574" s="64">
        <f t="shared" si="484"/>
        <v>36125.702400000002</v>
      </c>
      <c r="F5574" s="64">
        <f>+VLOOKUP(B5574,[1]BASES!$A$2:$C$10701,3,0)</f>
        <v>21</v>
      </c>
      <c r="G5574" s="65">
        <f t="shared" si="481"/>
        <v>36125.702400000002</v>
      </c>
      <c r="H5574" s="66"/>
      <c r="I5574" s="67"/>
      <c r="J5574" s="67"/>
      <c r="K5574" s="67"/>
      <c r="L5574" s="67"/>
      <c r="M5574" s="68"/>
      <c r="N5574" s="69"/>
      <c r="O5574" s="70">
        <f t="shared" si="479"/>
        <v>0</v>
      </c>
      <c r="P5574" s="71">
        <f t="shared" si="480"/>
        <v>0</v>
      </c>
      <c r="Q5574" s="7">
        <v>1</v>
      </c>
      <c r="R5574" s="72">
        <f>+VLOOKUP(B5574,[1]BASES!$A$2:$E$10701,5,0)</f>
        <v>31099.950413223145</v>
      </c>
      <c r="S5574" s="71">
        <f t="shared" si="482"/>
        <v>0</v>
      </c>
      <c r="T5574" s="71">
        <v>0</v>
      </c>
      <c r="U5574" s="71">
        <f t="shared" si="485"/>
        <v>0</v>
      </c>
      <c r="V5574" s="7">
        <v>0</v>
      </c>
      <c r="W5574" s="7">
        <v>0</v>
      </c>
      <c r="X5574" s="7">
        <v>0</v>
      </c>
      <c r="Y5574" s="73">
        <v>0.04</v>
      </c>
      <c r="Z5574" s="7"/>
      <c r="AA5574" s="7"/>
      <c r="AB5574" s="7"/>
      <c r="AC5574" s="7"/>
    </row>
    <row r="5575" spans="2:29" ht="15.75" customHeight="1" x14ac:dyDescent="0.25">
      <c r="B5575" s="62">
        <v>28426</v>
      </c>
      <c r="C5575" s="63" t="s">
        <v>5580</v>
      </c>
      <c r="D5575" s="64">
        <f t="shared" si="483"/>
        <v>37807.449917355378</v>
      </c>
      <c r="E5575" s="64">
        <f t="shared" si="484"/>
        <v>45747.014400000007</v>
      </c>
      <c r="F5575" s="64">
        <f>+VLOOKUP(B5575,[1]BASES!$A$2:$C$10701,3,0)</f>
        <v>21</v>
      </c>
      <c r="G5575" s="65">
        <f t="shared" si="481"/>
        <v>45747.014400000007</v>
      </c>
      <c r="H5575" s="66"/>
      <c r="I5575" s="67"/>
      <c r="J5575" s="67"/>
      <c r="K5575" s="67"/>
      <c r="L5575" s="67"/>
      <c r="M5575" s="68"/>
      <c r="N5575" s="69"/>
      <c r="O5575" s="70">
        <f t="shared" si="479"/>
        <v>0</v>
      </c>
      <c r="P5575" s="71">
        <f t="shared" si="480"/>
        <v>0</v>
      </c>
      <c r="Q5575" s="7">
        <v>1</v>
      </c>
      <c r="R5575" s="72">
        <f>+VLOOKUP(B5575,[1]BASES!$A$2:$E$10701,5,0)</f>
        <v>39382.760330578516</v>
      </c>
      <c r="S5575" s="71">
        <f t="shared" si="482"/>
        <v>0</v>
      </c>
      <c r="T5575" s="71">
        <v>0</v>
      </c>
      <c r="U5575" s="71">
        <f t="shared" si="485"/>
        <v>0</v>
      </c>
      <c r="V5575" s="7">
        <v>0</v>
      </c>
      <c r="W5575" s="7">
        <v>0</v>
      </c>
      <c r="X5575" s="7">
        <v>0</v>
      </c>
      <c r="Y5575" s="73">
        <v>0.04</v>
      </c>
      <c r="Z5575" s="7"/>
      <c r="AA5575" s="7"/>
      <c r="AB5575" s="7"/>
      <c r="AC5575" s="7"/>
    </row>
    <row r="5576" spans="2:29" ht="15.75" customHeight="1" x14ac:dyDescent="0.25">
      <c r="B5576" s="62">
        <v>28427</v>
      </c>
      <c r="C5576" s="63" t="s">
        <v>5581</v>
      </c>
      <c r="D5576" s="64">
        <f t="shared" si="483"/>
        <v>20145.044628099175</v>
      </c>
      <c r="E5576" s="64">
        <f t="shared" si="484"/>
        <v>24375.504000000001</v>
      </c>
      <c r="F5576" s="64">
        <f>+VLOOKUP(B5576,[1]BASES!$A$2:$C$10701,3,0)</f>
        <v>21</v>
      </c>
      <c r="G5576" s="65">
        <f t="shared" si="481"/>
        <v>24375.504000000001</v>
      </c>
      <c r="H5576" s="66"/>
      <c r="I5576" s="67"/>
      <c r="J5576" s="67"/>
      <c r="K5576" s="67"/>
      <c r="L5576" s="67"/>
      <c r="M5576" s="68"/>
      <c r="N5576" s="69"/>
      <c r="O5576" s="70">
        <f t="shared" si="479"/>
        <v>0</v>
      </c>
      <c r="P5576" s="71">
        <f t="shared" si="480"/>
        <v>0</v>
      </c>
      <c r="Q5576" s="7">
        <v>1</v>
      </c>
      <c r="R5576" s="72">
        <f>+VLOOKUP(B5576,[1]BASES!$A$2:$E$10701,5,0)</f>
        <v>20984.421487603307</v>
      </c>
      <c r="S5576" s="71">
        <f t="shared" si="482"/>
        <v>0</v>
      </c>
      <c r="T5576" s="71">
        <v>0</v>
      </c>
      <c r="U5576" s="71">
        <f t="shared" si="485"/>
        <v>0</v>
      </c>
      <c r="V5576" s="7">
        <v>0</v>
      </c>
      <c r="W5576" s="7">
        <v>0</v>
      </c>
      <c r="X5576" s="7">
        <v>0</v>
      </c>
      <c r="Y5576" s="73">
        <v>0.04</v>
      </c>
      <c r="Z5576" s="7"/>
      <c r="AA5576" s="7"/>
      <c r="AB5576" s="7"/>
      <c r="AC5576" s="7"/>
    </row>
    <row r="5577" spans="2:29" ht="15.75" customHeight="1" x14ac:dyDescent="0.25">
      <c r="B5577" s="62">
        <v>28429</v>
      </c>
      <c r="C5577" s="63" t="s">
        <v>5582</v>
      </c>
      <c r="D5577" s="64">
        <f t="shared" si="483"/>
        <v>12175.727603305786</v>
      </c>
      <c r="E5577" s="64">
        <f t="shared" si="484"/>
        <v>14732.630400000002</v>
      </c>
      <c r="F5577" s="64">
        <f>+VLOOKUP(B5577,[1]BASES!$A$2:$C$10701,3,0)</f>
        <v>21</v>
      </c>
      <c r="G5577" s="65">
        <f t="shared" si="481"/>
        <v>14732.630400000002</v>
      </c>
      <c r="H5577" s="66"/>
      <c r="I5577" s="67"/>
      <c r="J5577" s="67"/>
      <c r="K5577" s="67"/>
      <c r="L5577" s="67"/>
      <c r="M5577" s="68"/>
      <c r="N5577" s="69"/>
      <c r="O5577" s="70">
        <f t="shared" si="479"/>
        <v>0</v>
      </c>
      <c r="P5577" s="71">
        <f t="shared" si="480"/>
        <v>0</v>
      </c>
      <c r="Q5577" s="7">
        <v>1</v>
      </c>
      <c r="R5577" s="72">
        <f>+VLOOKUP(B5577,[1]BASES!$A$2:$E$10701,5,0)</f>
        <v>12683.04958677686</v>
      </c>
      <c r="S5577" s="71">
        <f t="shared" si="482"/>
        <v>0</v>
      </c>
      <c r="T5577" s="71">
        <v>0</v>
      </c>
      <c r="U5577" s="71">
        <f t="shared" si="485"/>
        <v>0</v>
      </c>
      <c r="V5577" s="7">
        <v>0</v>
      </c>
      <c r="W5577" s="7">
        <v>0</v>
      </c>
      <c r="X5577" s="7">
        <v>0</v>
      </c>
      <c r="Y5577" s="73">
        <v>0.04</v>
      </c>
      <c r="Z5577" s="7"/>
      <c r="AA5577" s="7"/>
      <c r="AB5577" s="7"/>
      <c r="AC5577" s="7"/>
    </row>
    <row r="5578" spans="2:29" ht="15.75" customHeight="1" x14ac:dyDescent="0.25">
      <c r="B5578" s="62">
        <v>28430</v>
      </c>
      <c r="C5578" s="63" t="s">
        <v>5583</v>
      </c>
      <c r="D5578" s="64">
        <f t="shared" si="483"/>
        <v>13036.57785123967</v>
      </c>
      <c r="E5578" s="64">
        <f t="shared" si="484"/>
        <v>15774.2592</v>
      </c>
      <c r="F5578" s="64">
        <f>+VLOOKUP(B5578,[1]BASES!$A$2:$C$10701,3,0)</f>
        <v>21</v>
      </c>
      <c r="G5578" s="65">
        <f t="shared" si="481"/>
        <v>15774.2592</v>
      </c>
      <c r="H5578" s="66"/>
      <c r="I5578" s="67"/>
      <c r="J5578" s="67"/>
      <c r="K5578" s="67"/>
      <c r="L5578" s="67"/>
      <c r="M5578" s="68"/>
      <c r="N5578" s="69"/>
      <c r="O5578" s="70">
        <f t="shared" si="479"/>
        <v>0</v>
      </c>
      <c r="P5578" s="71">
        <f t="shared" si="480"/>
        <v>0</v>
      </c>
      <c r="Q5578" s="7">
        <v>1</v>
      </c>
      <c r="R5578" s="72">
        <f>+VLOOKUP(B5578,[1]BASES!$A$2:$E$10701,5,0)</f>
        <v>13579.768595041323</v>
      </c>
      <c r="S5578" s="71">
        <f t="shared" si="482"/>
        <v>0</v>
      </c>
      <c r="T5578" s="71">
        <v>0</v>
      </c>
      <c r="U5578" s="71">
        <f t="shared" si="485"/>
        <v>0</v>
      </c>
      <c r="V5578" s="7">
        <v>0</v>
      </c>
      <c r="W5578" s="7">
        <v>0</v>
      </c>
      <c r="X5578" s="7">
        <v>0</v>
      </c>
      <c r="Y5578" s="73">
        <v>0.04</v>
      </c>
      <c r="Z5578" s="7"/>
      <c r="AA5578" s="7"/>
      <c r="AB5578" s="7"/>
      <c r="AC5578" s="7"/>
    </row>
    <row r="5579" spans="2:29" ht="15.75" customHeight="1" x14ac:dyDescent="0.25">
      <c r="B5579" s="62">
        <v>28431</v>
      </c>
      <c r="C5579" s="63" t="s">
        <v>5584</v>
      </c>
      <c r="D5579" s="64">
        <f t="shared" si="483"/>
        <v>13829.490247933883</v>
      </c>
      <c r="E5579" s="64">
        <f t="shared" si="484"/>
        <v>16733.683199999999</v>
      </c>
      <c r="F5579" s="64">
        <f>+VLOOKUP(B5579,[1]BASES!$A$2:$C$10701,3,0)</f>
        <v>21</v>
      </c>
      <c r="G5579" s="65">
        <f t="shared" si="481"/>
        <v>16733.683199999999</v>
      </c>
      <c r="H5579" s="66"/>
      <c r="I5579" s="67"/>
      <c r="J5579" s="67"/>
      <c r="K5579" s="67"/>
      <c r="L5579" s="67"/>
      <c r="M5579" s="68"/>
      <c r="N5579" s="69"/>
      <c r="O5579" s="70">
        <f t="shared" si="479"/>
        <v>0</v>
      </c>
      <c r="P5579" s="71">
        <f t="shared" si="480"/>
        <v>0</v>
      </c>
      <c r="Q5579" s="7">
        <v>1</v>
      </c>
      <c r="R5579" s="72">
        <f>+VLOOKUP(B5579,[1]BASES!$A$2:$E$10701,5,0)</f>
        <v>14405.719008264461</v>
      </c>
      <c r="S5579" s="71">
        <f t="shared" si="482"/>
        <v>0</v>
      </c>
      <c r="T5579" s="71">
        <v>0</v>
      </c>
      <c r="U5579" s="71">
        <f t="shared" si="485"/>
        <v>0</v>
      </c>
      <c r="V5579" s="7">
        <v>0</v>
      </c>
      <c r="W5579" s="7">
        <v>0</v>
      </c>
      <c r="X5579" s="7">
        <v>0</v>
      </c>
      <c r="Y5579" s="73">
        <v>0.04</v>
      </c>
      <c r="Z5579" s="7"/>
      <c r="AA5579" s="7"/>
      <c r="AB5579" s="7"/>
      <c r="AC5579" s="7"/>
    </row>
    <row r="5580" spans="2:29" ht="15.75" customHeight="1" x14ac:dyDescent="0.25">
      <c r="B5580" s="62">
        <v>28432</v>
      </c>
      <c r="C5580" s="63" t="s">
        <v>5585</v>
      </c>
      <c r="D5580" s="64">
        <f t="shared" si="483"/>
        <v>15932.175867768598</v>
      </c>
      <c r="E5580" s="64">
        <f t="shared" si="484"/>
        <v>19277.932800000002</v>
      </c>
      <c r="F5580" s="64">
        <f>+VLOOKUP(B5580,[1]BASES!$A$2:$C$10701,3,0)</f>
        <v>21</v>
      </c>
      <c r="G5580" s="65">
        <f t="shared" ref="G5580:G5643" si="486">IF(B5580&lt;&gt;"",IF(T5580=0,E5580+(E5580*(B$6/100)),E5580+(E5580*(T5580/100))),"")</f>
        <v>19277.932800000002</v>
      </c>
      <c r="H5580" s="66"/>
      <c r="I5580" s="67"/>
      <c r="J5580" s="67"/>
      <c r="K5580" s="67"/>
      <c r="L5580" s="67"/>
      <c r="M5580" s="68"/>
      <c r="N5580" s="69"/>
      <c r="O5580" s="70">
        <f t="shared" si="479"/>
        <v>0</v>
      </c>
      <c r="P5580" s="71">
        <f t="shared" si="480"/>
        <v>0</v>
      </c>
      <c r="Q5580" s="7">
        <v>1</v>
      </c>
      <c r="R5580" s="72">
        <f>+VLOOKUP(B5580,[1]BASES!$A$2:$E$10701,5,0)</f>
        <v>16596.016528925622</v>
      </c>
      <c r="S5580" s="71">
        <f t="shared" si="482"/>
        <v>0</v>
      </c>
      <c r="T5580" s="71">
        <v>0</v>
      </c>
      <c r="U5580" s="71">
        <f t="shared" si="485"/>
        <v>0</v>
      </c>
      <c r="V5580" s="7">
        <v>0</v>
      </c>
      <c r="W5580" s="7">
        <v>0</v>
      </c>
      <c r="X5580" s="7">
        <v>0</v>
      </c>
      <c r="Y5580" s="73">
        <v>0.04</v>
      </c>
      <c r="Z5580" s="7"/>
      <c r="AA5580" s="7"/>
      <c r="AB5580" s="7"/>
      <c r="AC5580" s="7"/>
    </row>
    <row r="5581" spans="2:29" ht="15.75" customHeight="1" x14ac:dyDescent="0.25">
      <c r="B5581" s="62">
        <v>28433</v>
      </c>
      <c r="C5581" s="63" t="s">
        <v>5586</v>
      </c>
      <c r="D5581" s="64">
        <f t="shared" si="483"/>
        <v>11729.113388429752</v>
      </c>
      <c r="E5581" s="64">
        <f t="shared" si="484"/>
        <v>14192.227200000001</v>
      </c>
      <c r="F5581" s="64">
        <f>+VLOOKUP(B5581,[1]BASES!$A$2:$C$10701,3,0)</f>
        <v>21</v>
      </c>
      <c r="G5581" s="65">
        <f t="shared" si="486"/>
        <v>14192.227200000001</v>
      </c>
      <c r="H5581" s="66"/>
      <c r="I5581" s="67"/>
      <c r="J5581" s="67"/>
      <c r="K5581" s="67"/>
      <c r="L5581" s="67"/>
      <c r="M5581" s="68"/>
      <c r="N5581" s="69"/>
      <c r="O5581" s="70">
        <f t="shared" si="479"/>
        <v>0</v>
      </c>
      <c r="P5581" s="71">
        <f t="shared" si="480"/>
        <v>0</v>
      </c>
      <c r="Q5581" s="7">
        <v>1</v>
      </c>
      <c r="R5581" s="72">
        <f>+VLOOKUP(B5581,[1]BASES!$A$2:$E$10701,5,0)</f>
        <v>12217.826446280991</v>
      </c>
      <c r="S5581" s="71">
        <f t="shared" ref="S5581:S5644" si="487">IFERROR(E5581*H5581,0)</f>
        <v>0</v>
      </c>
      <c r="T5581" s="71">
        <v>0</v>
      </c>
      <c r="U5581" s="71">
        <f t="shared" si="485"/>
        <v>0</v>
      </c>
      <c r="V5581" s="7">
        <v>0</v>
      </c>
      <c r="W5581" s="7">
        <v>0</v>
      </c>
      <c r="X5581" s="7">
        <v>0</v>
      </c>
      <c r="Y5581" s="73">
        <v>0.04</v>
      </c>
      <c r="Z5581" s="7"/>
      <c r="AA5581" s="7"/>
      <c r="AB5581" s="7"/>
      <c r="AC5581" s="7"/>
    </row>
    <row r="5582" spans="2:29" ht="15.75" customHeight="1" x14ac:dyDescent="0.25">
      <c r="B5582" s="62">
        <v>28434</v>
      </c>
      <c r="C5582" s="63" t="s">
        <v>5587</v>
      </c>
      <c r="D5582" s="64">
        <f t="shared" ref="D5582:D5645" si="488">IF(B5582&lt;&gt;"",R5582+(R5582*-Y5582)+((R5582+(R5582*-Y5582))*B$7/100),"")</f>
        <v>14906.507107438018</v>
      </c>
      <c r="E5582" s="64">
        <f t="shared" si="484"/>
        <v>18036.873600000003</v>
      </c>
      <c r="F5582" s="64">
        <f>+VLOOKUP(B5582,[1]BASES!$A$2:$C$10701,3,0)</f>
        <v>21</v>
      </c>
      <c r="G5582" s="65">
        <f t="shared" si="486"/>
        <v>18036.873600000003</v>
      </c>
      <c r="H5582" s="66"/>
      <c r="I5582" s="67"/>
      <c r="J5582" s="67"/>
      <c r="K5582" s="67"/>
      <c r="L5582" s="67"/>
      <c r="M5582" s="68"/>
      <c r="N5582" s="69"/>
      <c r="O5582" s="70">
        <f t="shared" si="479"/>
        <v>0</v>
      </c>
      <c r="P5582" s="71">
        <f t="shared" si="480"/>
        <v>0</v>
      </c>
      <c r="Q5582" s="7">
        <v>1</v>
      </c>
      <c r="R5582" s="72">
        <f>+VLOOKUP(B5582,[1]BASES!$A$2:$E$10701,5,0)</f>
        <v>15527.611570247935</v>
      </c>
      <c r="S5582" s="71">
        <f t="shared" si="487"/>
        <v>0</v>
      </c>
      <c r="T5582" s="71">
        <v>0</v>
      </c>
      <c r="U5582" s="71">
        <f t="shared" si="485"/>
        <v>0</v>
      </c>
      <c r="V5582" s="7">
        <v>0</v>
      </c>
      <c r="W5582" s="7">
        <v>0</v>
      </c>
      <c r="X5582" s="7">
        <v>0</v>
      </c>
      <c r="Y5582" s="73">
        <v>0.04</v>
      </c>
      <c r="Z5582" s="7"/>
      <c r="AA5582" s="7"/>
      <c r="AB5582" s="7"/>
      <c r="AC5582" s="7"/>
    </row>
    <row r="5583" spans="2:29" ht="15.75" customHeight="1" x14ac:dyDescent="0.25">
      <c r="B5583" s="62">
        <v>28435</v>
      </c>
      <c r="C5583" s="63" t="s">
        <v>5588</v>
      </c>
      <c r="D5583" s="64">
        <f t="shared" si="488"/>
        <v>8166.7358677685952</v>
      </c>
      <c r="E5583" s="64">
        <f t="shared" ref="E5583:E5646" si="489">IF(B5583&lt;&gt;"",D5583+(D5583*(F5583*Q5583)/100),"")</f>
        <v>9881.7504000000008</v>
      </c>
      <c r="F5583" s="64">
        <f>+VLOOKUP(B5583,[1]BASES!$A$2:$C$10701,3,0)</f>
        <v>21</v>
      </c>
      <c r="G5583" s="65">
        <f t="shared" si="486"/>
        <v>9881.7504000000008</v>
      </c>
      <c r="H5583" s="66"/>
      <c r="I5583" s="67"/>
      <c r="J5583" s="67"/>
      <c r="K5583" s="67"/>
      <c r="L5583" s="67"/>
      <c r="M5583" s="68"/>
      <c r="N5583" s="69"/>
      <c r="O5583" s="70">
        <f t="shared" si="479"/>
        <v>0</v>
      </c>
      <c r="P5583" s="71">
        <f t="shared" si="480"/>
        <v>0</v>
      </c>
      <c r="Q5583" s="7">
        <v>1</v>
      </c>
      <c r="R5583" s="72">
        <f>+VLOOKUP(B5583,[1]BASES!$A$2:$E$10701,5,0)</f>
        <v>8507.0165289256202</v>
      </c>
      <c r="S5583" s="71">
        <f t="shared" si="487"/>
        <v>0</v>
      </c>
      <c r="T5583" s="71">
        <v>0</v>
      </c>
      <c r="U5583" s="71">
        <f t="shared" ref="U5583:U5646" si="490">IFERROR(G5583*H5583,0)</f>
        <v>0</v>
      </c>
      <c r="V5583" s="7">
        <v>0</v>
      </c>
      <c r="W5583" s="7">
        <v>0</v>
      </c>
      <c r="X5583" s="7">
        <v>0</v>
      </c>
      <c r="Y5583" s="73">
        <v>0.04</v>
      </c>
      <c r="Z5583" s="7"/>
      <c r="AA5583" s="7"/>
      <c r="AB5583" s="7"/>
      <c r="AC5583" s="7"/>
    </row>
    <row r="5584" spans="2:29" ht="15.75" customHeight="1" x14ac:dyDescent="0.25">
      <c r="B5584" s="62">
        <v>28436</v>
      </c>
      <c r="C5584" s="63" t="s">
        <v>5589</v>
      </c>
      <c r="D5584" s="64">
        <f t="shared" si="488"/>
        <v>16377.568264462812</v>
      </c>
      <c r="E5584" s="64">
        <f t="shared" si="489"/>
        <v>19816.857600000003</v>
      </c>
      <c r="F5584" s="64">
        <f>+VLOOKUP(B5584,[1]BASES!$A$2:$C$10701,3,0)</f>
        <v>21</v>
      </c>
      <c r="G5584" s="65">
        <f t="shared" si="486"/>
        <v>19816.857600000003</v>
      </c>
      <c r="H5584" s="66"/>
      <c r="I5584" s="67"/>
      <c r="J5584" s="67"/>
      <c r="K5584" s="67"/>
      <c r="L5584" s="67"/>
      <c r="M5584" s="68"/>
      <c r="N5584" s="69"/>
      <c r="O5584" s="70">
        <f t="shared" si="479"/>
        <v>0</v>
      </c>
      <c r="P5584" s="71">
        <f t="shared" si="480"/>
        <v>0</v>
      </c>
      <c r="Q5584" s="7">
        <v>1</v>
      </c>
      <c r="R5584" s="72">
        <f>+VLOOKUP(B5584,[1]BASES!$A$2:$E$10701,5,0)</f>
        <v>17059.966942148763</v>
      </c>
      <c r="S5584" s="71">
        <f t="shared" si="487"/>
        <v>0</v>
      </c>
      <c r="T5584" s="71">
        <v>0</v>
      </c>
      <c r="U5584" s="71">
        <f t="shared" si="490"/>
        <v>0</v>
      </c>
      <c r="V5584" s="7">
        <v>0</v>
      </c>
      <c r="W5584" s="7">
        <v>0</v>
      </c>
      <c r="X5584" s="7">
        <v>0</v>
      </c>
      <c r="Y5584" s="73">
        <v>0.04</v>
      </c>
      <c r="Z5584" s="7"/>
      <c r="AA5584" s="7"/>
      <c r="AB5584" s="7"/>
      <c r="AC5584" s="7"/>
    </row>
    <row r="5585" spans="2:29" ht="15.75" customHeight="1" x14ac:dyDescent="0.25">
      <c r="B5585" s="62">
        <v>28437</v>
      </c>
      <c r="C5585" s="63" t="s">
        <v>5590</v>
      </c>
      <c r="D5585" s="64">
        <f t="shared" si="488"/>
        <v>34313.160991735538</v>
      </c>
      <c r="E5585" s="64">
        <f t="shared" si="489"/>
        <v>41518.924800000001</v>
      </c>
      <c r="F5585" s="64">
        <f>+VLOOKUP(B5585,[1]BASES!$A$2:$C$10701,3,0)</f>
        <v>21</v>
      </c>
      <c r="G5585" s="65">
        <f t="shared" si="486"/>
        <v>41518.924800000001</v>
      </c>
      <c r="H5585" s="66"/>
      <c r="I5585" s="67"/>
      <c r="J5585" s="67"/>
      <c r="K5585" s="67"/>
      <c r="L5585" s="67"/>
      <c r="M5585" s="68"/>
      <c r="N5585" s="69"/>
      <c r="O5585" s="70">
        <f t="shared" si="479"/>
        <v>0</v>
      </c>
      <c r="P5585" s="71">
        <f t="shared" si="480"/>
        <v>0</v>
      </c>
      <c r="Q5585" s="7">
        <v>1</v>
      </c>
      <c r="R5585" s="72">
        <f>+VLOOKUP(B5585,[1]BASES!$A$2:$E$10701,5,0)</f>
        <v>35742.876033057852</v>
      </c>
      <c r="S5585" s="71">
        <f t="shared" si="487"/>
        <v>0</v>
      </c>
      <c r="T5585" s="71">
        <v>0</v>
      </c>
      <c r="U5585" s="71">
        <f t="shared" si="490"/>
        <v>0</v>
      </c>
      <c r="V5585" s="7">
        <v>0</v>
      </c>
      <c r="W5585" s="7">
        <v>0</v>
      </c>
      <c r="X5585" s="7">
        <v>0</v>
      </c>
      <c r="Y5585" s="73">
        <v>0.04</v>
      </c>
      <c r="Z5585" s="7"/>
      <c r="AA5585" s="7"/>
      <c r="AB5585" s="7"/>
      <c r="AC5585" s="7"/>
    </row>
    <row r="5586" spans="2:29" ht="15.75" customHeight="1" x14ac:dyDescent="0.25">
      <c r="B5586" s="62">
        <v>30951</v>
      </c>
      <c r="C5586" s="63" t="s">
        <v>5591</v>
      </c>
      <c r="D5586" s="64">
        <f t="shared" si="488"/>
        <v>22769.811570247934</v>
      </c>
      <c r="E5586" s="64">
        <f t="shared" si="489"/>
        <v>27551.472000000002</v>
      </c>
      <c r="F5586" s="64">
        <f>+VLOOKUP(B5586,[1]BASES!$A$2:$C$10701,3,0)</f>
        <v>21</v>
      </c>
      <c r="G5586" s="65">
        <f t="shared" si="486"/>
        <v>27551.472000000002</v>
      </c>
      <c r="H5586" s="66"/>
      <c r="I5586" s="67"/>
      <c r="J5586" s="67"/>
      <c r="K5586" s="67"/>
      <c r="L5586" s="67"/>
      <c r="M5586" s="68"/>
      <c r="N5586" s="69"/>
      <c r="O5586" s="70">
        <f t="shared" si="479"/>
        <v>0</v>
      </c>
      <c r="P5586" s="71">
        <f t="shared" si="480"/>
        <v>0</v>
      </c>
      <c r="Q5586" s="7">
        <v>1</v>
      </c>
      <c r="R5586" s="72">
        <f>+VLOOKUP(B5586,[1]BASES!$A$2:$E$10701,5,0)</f>
        <v>23718.553719008265</v>
      </c>
      <c r="S5586" s="71">
        <f t="shared" si="487"/>
        <v>0</v>
      </c>
      <c r="T5586" s="71">
        <v>0</v>
      </c>
      <c r="U5586" s="71">
        <f t="shared" si="490"/>
        <v>0</v>
      </c>
      <c r="V5586" s="7">
        <v>0</v>
      </c>
      <c r="W5586" s="7">
        <v>0</v>
      </c>
      <c r="X5586" s="7">
        <v>0</v>
      </c>
      <c r="Y5586" s="73">
        <v>0.04</v>
      </c>
      <c r="Z5586" s="7"/>
      <c r="AA5586" s="7"/>
      <c r="AB5586" s="7"/>
      <c r="AC5586" s="7"/>
    </row>
    <row r="5587" spans="2:29" ht="15.75" customHeight="1" x14ac:dyDescent="0.25">
      <c r="B5587" s="62">
        <v>31696</v>
      </c>
      <c r="C5587" s="63" t="s">
        <v>5592</v>
      </c>
      <c r="D5587" s="64">
        <f t="shared" si="488"/>
        <v>34555.104793388433</v>
      </c>
      <c r="E5587" s="64">
        <f t="shared" si="489"/>
        <v>41811.676800000001</v>
      </c>
      <c r="F5587" s="64">
        <f>+VLOOKUP(B5587,[1]BASES!$A$2:$C$10701,3,0)</f>
        <v>21</v>
      </c>
      <c r="G5587" s="65">
        <f t="shared" si="486"/>
        <v>41811.676800000001</v>
      </c>
      <c r="H5587" s="66"/>
      <c r="I5587" s="67"/>
      <c r="J5587" s="67"/>
      <c r="K5587" s="67"/>
      <c r="L5587" s="67"/>
      <c r="M5587" s="68"/>
      <c r="N5587" s="69"/>
      <c r="O5587" s="70">
        <f t="shared" si="479"/>
        <v>0</v>
      </c>
      <c r="P5587" s="71">
        <f t="shared" si="480"/>
        <v>0</v>
      </c>
      <c r="Q5587" s="7">
        <v>1</v>
      </c>
      <c r="R5587" s="72">
        <f>+VLOOKUP(B5587,[1]BASES!$A$2:$E$10701,5,0)</f>
        <v>35994.900826446283</v>
      </c>
      <c r="S5587" s="71">
        <f t="shared" si="487"/>
        <v>0</v>
      </c>
      <c r="T5587" s="71">
        <v>0</v>
      </c>
      <c r="U5587" s="71">
        <f t="shared" si="490"/>
        <v>0</v>
      </c>
      <c r="V5587" s="7">
        <v>0</v>
      </c>
      <c r="W5587" s="7">
        <v>0</v>
      </c>
      <c r="X5587" s="7">
        <v>0</v>
      </c>
      <c r="Y5587" s="73">
        <v>0.04</v>
      </c>
      <c r="Z5587" s="7"/>
      <c r="AA5587" s="7"/>
      <c r="AB5587" s="7"/>
      <c r="AC5587" s="7"/>
    </row>
    <row r="5588" spans="2:29" ht="15.75" customHeight="1" x14ac:dyDescent="0.25">
      <c r="B5588" s="62">
        <v>33327</v>
      </c>
      <c r="C5588" s="63" t="s">
        <v>5593</v>
      </c>
      <c r="D5588" s="64">
        <f t="shared" si="488"/>
        <v>14690.316694214875</v>
      </c>
      <c r="E5588" s="64">
        <f t="shared" si="489"/>
        <v>17775.283199999998</v>
      </c>
      <c r="F5588" s="64">
        <f>+VLOOKUP(B5588,[1]BASES!$A$2:$C$10701,3,0)</f>
        <v>21</v>
      </c>
      <c r="G5588" s="65">
        <f t="shared" si="486"/>
        <v>17775.283199999998</v>
      </c>
      <c r="H5588" s="66"/>
      <c r="I5588" s="67"/>
      <c r="J5588" s="67"/>
      <c r="K5588" s="67"/>
      <c r="L5588" s="67"/>
      <c r="M5588" s="68"/>
      <c r="N5588" s="69"/>
      <c r="O5588" s="70">
        <f t="shared" si="479"/>
        <v>0</v>
      </c>
      <c r="P5588" s="71">
        <f t="shared" si="480"/>
        <v>0</v>
      </c>
      <c r="Q5588" s="7">
        <v>1</v>
      </c>
      <c r="R5588" s="72">
        <f>+VLOOKUP(B5588,[1]BASES!$A$2:$E$10701,5,0)</f>
        <v>15302.413223140495</v>
      </c>
      <c r="S5588" s="71">
        <f t="shared" si="487"/>
        <v>0</v>
      </c>
      <c r="T5588" s="71">
        <v>0</v>
      </c>
      <c r="U5588" s="71">
        <f t="shared" si="490"/>
        <v>0</v>
      </c>
      <c r="V5588" s="7">
        <v>0</v>
      </c>
      <c r="W5588" s="7">
        <v>0</v>
      </c>
      <c r="X5588" s="7">
        <v>0</v>
      </c>
      <c r="Y5588" s="73">
        <v>0.04</v>
      </c>
      <c r="Z5588" s="7"/>
      <c r="AA5588" s="7"/>
      <c r="AB5588" s="7"/>
      <c r="AC5588" s="7"/>
    </row>
    <row r="5589" spans="2:29" ht="15.75" customHeight="1" x14ac:dyDescent="0.25">
      <c r="B5589" s="62">
        <v>47153</v>
      </c>
      <c r="C5589" s="63" t="s">
        <v>5594</v>
      </c>
      <c r="D5589" s="64">
        <f t="shared" si="488"/>
        <v>83933.799669421482</v>
      </c>
      <c r="E5589" s="64">
        <f t="shared" si="489"/>
        <v>101559.8976</v>
      </c>
      <c r="F5589" s="64">
        <f>+VLOOKUP(B5589,[1]BASES!$A$2:$C$10701,3,0)</f>
        <v>21</v>
      </c>
      <c r="G5589" s="65">
        <f t="shared" si="486"/>
        <v>101559.8976</v>
      </c>
      <c r="H5589" s="66"/>
      <c r="I5589" s="67"/>
      <c r="J5589" s="67"/>
      <c r="K5589" s="67"/>
      <c r="L5589" s="67"/>
      <c r="M5589" s="68"/>
      <c r="N5589" s="69"/>
      <c r="O5589" s="70">
        <f t="shared" si="479"/>
        <v>0</v>
      </c>
      <c r="P5589" s="71">
        <f t="shared" si="480"/>
        <v>0</v>
      </c>
      <c r="Q5589" s="7">
        <v>1</v>
      </c>
      <c r="R5589" s="72">
        <f>+VLOOKUP(B5589,[1]BASES!$A$2:$E$10701,5,0)</f>
        <v>87431.041322314049</v>
      </c>
      <c r="S5589" s="71">
        <f t="shared" si="487"/>
        <v>0</v>
      </c>
      <c r="T5589" s="71">
        <v>0</v>
      </c>
      <c r="U5589" s="71">
        <f t="shared" si="490"/>
        <v>0</v>
      </c>
      <c r="V5589" s="7">
        <v>0</v>
      </c>
      <c r="W5589" s="7">
        <v>0</v>
      </c>
      <c r="X5589" s="7">
        <v>0</v>
      </c>
      <c r="Y5589" s="73">
        <v>0.04</v>
      </c>
      <c r="Z5589" s="7"/>
      <c r="AA5589" s="7"/>
      <c r="AB5589" s="7"/>
      <c r="AC5589" s="7"/>
    </row>
    <row r="5590" spans="2:29" ht="15.75" customHeight="1" x14ac:dyDescent="0.25">
      <c r="B5590" s="62">
        <v>46919</v>
      </c>
      <c r="C5590" s="63" t="s">
        <v>5595</v>
      </c>
      <c r="D5590" s="64">
        <f t="shared" si="488"/>
        <v>325873.78512396693</v>
      </c>
      <c r="E5590" s="64">
        <f t="shared" si="489"/>
        <v>394307.27999999997</v>
      </c>
      <c r="F5590" s="64">
        <f>+VLOOKUP(B5590,[1]BASES!$A$2:$C$10701,3,0)</f>
        <v>21</v>
      </c>
      <c r="G5590" s="65">
        <f t="shared" si="486"/>
        <v>394307.27999999997</v>
      </c>
      <c r="H5590" s="66"/>
      <c r="I5590" s="67"/>
      <c r="J5590" s="67"/>
      <c r="K5590" s="67"/>
      <c r="L5590" s="67"/>
      <c r="M5590" s="68"/>
      <c r="N5590" s="69"/>
      <c r="O5590" s="70">
        <f t="shared" si="479"/>
        <v>0</v>
      </c>
      <c r="P5590" s="71">
        <f t="shared" si="480"/>
        <v>0</v>
      </c>
      <c r="Q5590" s="7">
        <v>1</v>
      </c>
      <c r="R5590" s="72">
        <f>+VLOOKUP(B5590,[1]BASES!$A$2:$E$10701,5,0)</f>
        <v>339451.85950413224</v>
      </c>
      <c r="S5590" s="71">
        <f t="shared" si="487"/>
        <v>0</v>
      </c>
      <c r="T5590" s="71">
        <v>0</v>
      </c>
      <c r="U5590" s="71">
        <f t="shared" si="490"/>
        <v>0</v>
      </c>
      <c r="V5590" s="7">
        <v>0</v>
      </c>
      <c r="W5590" s="7">
        <v>0</v>
      </c>
      <c r="X5590" s="7">
        <v>0</v>
      </c>
      <c r="Y5590" s="73">
        <v>0.04</v>
      </c>
      <c r="Z5590" s="7"/>
      <c r="AA5590" s="7"/>
      <c r="AB5590" s="7"/>
      <c r="AC5590" s="7"/>
    </row>
    <row r="5591" spans="2:29" ht="15.75" customHeight="1" x14ac:dyDescent="0.25">
      <c r="B5591" s="62">
        <v>46921</v>
      </c>
      <c r="C5591" s="63" t="s">
        <v>5596</v>
      </c>
      <c r="D5591" s="64">
        <f t="shared" si="488"/>
        <v>222983.04000000001</v>
      </c>
      <c r="E5591" s="64">
        <f t="shared" si="489"/>
        <v>269809.47840000002</v>
      </c>
      <c r="F5591" s="64">
        <f>+VLOOKUP(B5591,[1]BASES!$A$2:$C$10701,3,0)</f>
        <v>21</v>
      </c>
      <c r="G5591" s="65">
        <f t="shared" si="486"/>
        <v>269809.47840000002</v>
      </c>
      <c r="H5591" s="66"/>
      <c r="I5591" s="67"/>
      <c r="J5591" s="67"/>
      <c r="K5591" s="67"/>
      <c r="L5591" s="67"/>
      <c r="M5591" s="68"/>
      <c r="N5591" s="69"/>
      <c r="O5591" s="70">
        <f t="shared" si="479"/>
        <v>0</v>
      </c>
      <c r="P5591" s="71">
        <f t="shared" si="480"/>
        <v>0</v>
      </c>
      <c r="Q5591" s="7">
        <v>1</v>
      </c>
      <c r="R5591" s="72">
        <f>+VLOOKUP(B5591,[1]BASES!$A$2:$E$10701,5,0)</f>
        <v>232274</v>
      </c>
      <c r="S5591" s="71">
        <f t="shared" si="487"/>
        <v>0</v>
      </c>
      <c r="T5591" s="71">
        <v>0</v>
      </c>
      <c r="U5591" s="71">
        <f t="shared" si="490"/>
        <v>0</v>
      </c>
      <c r="V5591" s="7">
        <v>0</v>
      </c>
      <c r="W5591" s="7">
        <v>0</v>
      </c>
      <c r="X5591" s="7">
        <v>0</v>
      </c>
      <c r="Y5591" s="73">
        <v>0.04</v>
      </c>
      <c r="Z5591" s="7"/>
      <c r="AA5591" s="7"/>
      <c r="AB5591" s="7"/>
      <c r="AC5591" s="7"/>
    </row>
    <row r="5592" spans="2:29" ht="15.75" customHeight="1" x14ac:dyDescent="0.25">
      <c r="B5592" s="62">
        <v>47454</v>
      </c>
      <c r="C5592" s="63" t="s">
        <v>5597</v>
      </c>
      <c r="D5592" s="64">
        <f t="shared" si="488"/>
        <v>969915.31636363629</v>
      </c>
      <c r="E5592" s="64">
        <f t="shared" si="489"/>
        <v>1173597.5327999999</v>
      </c>
      <c r="F5592" s="64">
        <f>+VLOOKUP(B5592,[1]BASES!$A$2:$C$10701,3,0)</f>
        <v>21</v>
      </c>
      <c r="G5592" s="65">
        <f t="shared" si="486"/>
        <v>1173597.5327999999</v>
      </c>
      <c r="H5592" s="66"/>
      <c r="I5592" s="67"/>
      <c r="J5592" s="67"/>
      <c r="K5592" s="67"/>
      <c r="L5592" s="67"/>
      <c r="M5592" s="68"/>
      <c r="N5592" s="69"/>
      <c r="O5592" s="70">
        <f t="shared" si="479"/>
        <v>0</v>
      </c>
      <c r="P5592" s="71">
        <f t="shared" si="480"/>
        <v>0</v>
      </c>
      <c r="Q5592" s="7">
        <v>1</v>
      </c>
      <c r="R5592" s="72">
        <f>+VLOOKUP(B5592,[1]BASES!$A$2:$E$10701,5,0)</f>
        <v>1010328.4545454545</v>
      </c>
      <c r="S5592" s="71">
        <f t="shared" si="487"/>
        <v>0</v>
      </c>
      <c r="T5592" s="71">
        <v>0</v>
      </c>
      <c r="U5592" s="71">
        <f t="shared" si="490"/>
        <v>0</v>
      </c>
      <c r="V5592" s="7">
        <v>0</v>
      </c>
      <c r="W5592" s="7">
        <v>0</v>
      </c>
      <c r="X5592" s="7">
        <v>0</v>
      </c>
      <c r="Y5592" s="73">
        <v>0.04</v>
      </c>
      <c r="Z5592" s="7"/>
      <c r="AA5592" s="7"/>
      <c r="AB5592" s="7"/>
      <c r="AC5592" s="7"/>
    </row>
    <row r="5593" spans="2:29" ht="15.75" customHeight="1" x14ac:dyDescent="0.25">
      <c r="B5593" s="62">
        <v>4251</v>
      </c>
      <c r="C5593" s="63" t="s">
        <v>5598</v>
      </c>
      <c r="D5593" s="64">
        <f t="shared" si="488"/>
        <v>150.66446280991735</v>
      </c>
      <c r="E5593" s="64">
        <f t="shared" si="489"/>
        <v>182.304</v>
      </c>
      <c r="F5593" s="64">
        <f>+VLOOKUP(B5593,[1]BASES!$A$2:$C$10701,3,0)</f>
        <v>21</v>
      </c>
      <c r="G5593" s="65">
        <f t="shared" si="486"/>
        <v>182.304</v>
      </c>
      <c r="H5593" s="66"/>
      <c r="I5593" s="67"/>
      <c r="J5593" s="67"/>
      <c r="K5593" s="67"/>
      <c r="L5593" s="67"/>
      <c r="M5593" s="68"/>
      <c r="N5593" s="69"/>
      <c r="O5593" s="70">
        <f t="shared" si="479"/>
        <v>0</v>
      </c>
      <c r="P5593" s="71">
        <f t="shared" si="480"/>
        <v>0</v>
      </c>
      <c r="Q5593" s="7">
        <v>1</v>
      </c>
      <c r="R5593" s="72">
        <f>+VLOOKUP(B5593,[1]BASES!$A$2:$E$10701,5,0)</f>
        <v>156.94214876033058</v>
      </c>
      <c r="S5593" s="71">
        <f t="shared" si="487"/>
        <v>0</v>
      </c>
      <c r="T5593" s="71">
        <v>0</v>
      </c>
      <c r="U5593" s="71">
        <f t="shared" si="490"/>
        <v>0</v>
      </c>
      <c r="V5593" s="7">
        <v>0</v>
      </c>
      <c r="W5593" s="7">
        <v>0</v>
      </c>
      <c r="X5593" s="7">
        <v>0</v>
      </c>
      <c r="Y5593" s="73">
        <v>0.04</v>
      </c>
      <c r="Z5593" s="7"/>
      <c r="AA5593" s="7"/>
      <c r="AB5593" s="7"/>
      <c r="AC5593" s="7"/>
    </row>
    <row r="5594" spans="2:29" ht="15.75" customHeight="1" x14ac:dyDescent="0.25">
      <c r="B5594" s="62">
        <v>4252</v>
      </c>
      <c r="C5594" s="63" t="s">
        <v>5599</v>
      </c>
      <c r="D5594" s="64">
        <f t="shared" si="488"/>
        <v>157.62247933884296</v>
      </c>
      <c r="E5594" s="64">
        <f t="shared" si="489"/>
        <v>190.72319999999999</v>
      </c>
      <c r="F5594" s="64">
        <f>+VLOOKUP(B5594,[1]BASES!$A$2:$C$10701,3,0)</f>
        <v>21</v>
      </c>
      <c r="G5594" s="65">
        <f t="shared" si="486"/>
        <v>190.72319999999999</v>
      </c>
      <c r="H5594" s="66"/>
      <c r="I5594" s="67"/>
      <c r="J5594" s="67"/>
      <c r="K5594" s="67"/>
      <c r="L5594" s="67"/>
      <c r="M5594" s="68"/>
      <c r="N5594" s="69"/>
      <c r="O5594" s="70">
        <f t="shared" si="479"/>
        <v>0</v>
      </c>
      <c r="P5594" s="71">
        <f t="shared" si="480"/>
        <v>0</v>
      </c>
      <c r="Q5594" s="7">
        <v>1</v>
      </c>
      <c r="R5594" s="72">
        <f>+VLOOKUP(B5594,[1]BASES!$A$2:$E$10701,5,0)</f>
        <v>164.19008264462809</v>
      </c>
      <c r="S5594" s="71">
        <f t="shared" si="487"/>
        <v>0</v>
      </c>
      <c r="T5594" s="71">
        <v>0</v>
      </c>
      <c r="U5594" s="71">
        <f t="shared" si="490"/>
        <v>0</v>
      </c>
      <c r="V5594" s="7">
        <v>0</v>
      </c>
      <c r="W5594" s="7">
        <v>0</v>
      </c>
      <c r="X5594" s="7">
        <v>0</v>
      </c>
      <c r="Y5594" s="73">
        <v>0.04</v>
      </c>
      <c r="Z5594" s="7"/>
      <c r="AA5594" s="7"/>
      <c r="AB5594" s="7"/>
      <c r="AC5594" s="7"/>
    </row>
    <row r="5595" spans="2:29" ht="15.75" customHeight="1" x14ac:dyDescent="0.25">
      <c r="B5595" s="62">
        <v>4253</v>
      </c>
      <c r="C5595" s="63" t="s">
        <v>5600</v>
      </c>
      <c r="D5595" s="64">
        <f t="shared" si="488"/>
        <v>185.43867768595041</v>
      </c>
      <c r="E5595" s="64">
        <f t="shared" si="489"/>
        <v>224.38079999999999</v>
      </c>
      <c r="F5595" s="64">
        <f>+VLOOKUP(B5595,[1]BASES!$A$2:$C$10701,3,0)</f>
        <v>21</v>
      </c>
      <c r="G5595" s="65">
        <f t="shared" si="486"/>
        <v>224.38079999999999</v>
      </c>
      <c r="H5595" s="66"/>
      <c r="I5595" s="67"/>
      <c r="J5595" s="67"/>
      <c r="K5595" s="67"/>
      <c r="L5595" s="67"/>
      <c r="M5595" s="68"/>
      <c r="N5595" s="69"/>
      <c r="O5595" s="70">
        <f t="shared" si="479"/>
        <v>0</v>
      </c>
      <c r="P5595" s="71">
        <f t="shared" si="480"/>
        <v>0</v>
      </c>
      <c r="Q5595" s="7">
        <v>1</v>
      </c>
      <c r="R5595" s="72">
        <f>+VLOOKUP(B5595,[1]BASES!$A$2:$E$10701,5,0)</f>
        <v>193.16528925619835</v>
      </c>
      <c r="S5595" s="71">
        <f t="shared" si="487"/>
        <v>0</v>
      </c>
      <c r="T5595" s="71">
        <v>0</v>
      </c>
      <c r="U5595" s="71">
        <f t="shared" si="490"/>
        <v>0</v>
      </c>
      <c r="V5595" s="7">
        <v>0</v>
      </c>
      <c r="W5595" s="7">
        <v>0</v>
      </c>
      <c r="X5595" s="7">
        <v>0</v>
      </c>
      <c r="Y5595" s="73">
        <v>0.04</v>
      </c>
      <c r="Z5595" s="7"/>
      <c r="AA5595" s="7"/>
      <c r="AB5595" s="7"/>
      <c r="AC5595" s="7"/>
    </row>
    <row r="5596" spans="2:29" ht="15.75" customHeight="1" x14ac:dyDescent="0.25">
      <c r="B5596" s="62">
        <v>4254</v>
      </c>
      <c r="C5596" s="63" t="s">
        <v>5601</v>
      </c>
      <c r="D5596" s="64">
        <f t="shared" si="488"/>
        <v>858.79537190082647</v>
      </c>
      <c r="E5596" s="64">
        <f t="shared" si="489"/>
        <v>1039.1424</v>
      </c>
      <c r="F5596" s="64">
        <f>+VLOOKUP(B5596,[1]BASES!$A$2:$C$10701,3,0)</f>
        <v>21</v>
      </c>
      <c r="G5596" s="65">
        <f t="shared" si="486"/>
        <v>1039.1424</v>
      </c>
      <c r="H5596" s="66"/>
      <c r="I5596" s="67"/>
      <c r="J5596" s="67"/>
      <c r="K5596" s="67"/>
      <c r="L5596" s="67"/>
      <c r="M5596" s="68"/>
      <c r="N5596" s="69"/>
      <c r="O5596" s="70">
        <f t="shared" si="479"/>
        <v>0</v>
      </c>
      <c r="P5596" s="71">
        <f t="shared" si="480"/>
        <v>0</v>
      </c>
      <c r="Q5596" s="7">
        <v>1</v>
      </c>
      <c r="R5596" s="72">
        <f>+VLOOKUP(B5596,[1]BASES!$A$2:$E$10701,5,0)</f>
        <v>894.57851239669424</v>
      </c>
      <c r="S5596" s="71">
        <f t="shared" si="487"/>
        <v>0</v>
      </c>
      <c r="T5596" s="71">
        <v>0</v>
      </c>
      <c r="U5596" s="71">
        <f t="shared" si="490"/>
        <v>0</v>
      </c>
      <c r="V5596" s="7">
        <v>0</v>
      </c>
      <c r="W5596" s="7">
        <v>0</v>
      </c>
      <c r="X5596" s="7">
        <v>0</v>
      </c>
      <c r="Y5596" s="73">
        <v>0.04</v>
      </c>
      <c r="Z5596" s="7"/>
      <c r="AA5596" s="7"/>
      <c r="AB5596" s="7"/>
      <c r="AC5596" s="7"/>
    </row>
    <row r="5597" spans="2:29" ht="15.75" customHeight="1" x14ac:dyDescent="0.25">
      <c r="B5597" s="62">
        <v>4255</v>
      </c>
      <c r="C5597" s="63" t="s">
        <v>5602</v>
      </c>
      <c r="D5597" s="64">
        <f t="shared" si="488"/>
        <v>142.55603305785124</v>
      </c>
      <c r="E5597" s="64">
        <f t="shared" si="489"/>
        <v>172.49279999999999</v>
      </c>
      <c r="F5597" s="64">
        <f>+VLOOKUP(B5597,[1]BASES!$A$2:$C$10701,3,0)</f>
        <v>21</v>
      </c>
      <c r="G5597" s="65">
        <f t="shared" si="486"/>
        <v>172.49279999999999</v>
      </c>
      <c r="H5597" s="66"/>
      <c r="I5597" s="67"/>
      <c r="J5597" s="67"/>
      <c r="K5597" s="67"/>
      <c r="L5597" s="67"/>
      <c r="M5597" s="68"/>
      <c r="N5597" s="69"/>
      <c r="O5597" s="70">
        <f t="shared" si="479"/>
        <v>0</v>
      </c>
      <c r="P5597" s="71">
        <f t="shared" si="480"/>
        <v>0</v>
      </c>
      <c r="Q5597" s="7">
        <v>1</v>
      </c>
      <c r="R5597" s="72">
        <f>+VLOOKUP(B5597,[1]BASES!$A$2:$E$10701,5,0)</f>
        <v>148.49586776859505</v>
      </c>
      <c r="S5597" s="71">
        <f t="shared" si="487"/>
        <v>0</v>
      </c>
      <c r="T5597" s="71">
        <v>0</v>
      </c>
      <c r="U5597" s="71">
        <f t="shared" si="490"/>
        <v>0</v>
      </c>
      <c r="V5597" s="7">
        <v>0</v>
      </c>
      <c r="W5597" s="7">
        <v>0</v>
      </c>
      <c r="X5597" s="7">
        <v>0</v>
      </c>
      <c r="Y5597" s="73">
        <v>0.04</v>
      </c>
      <c r="Z5597" s="7"/>
      <c r="AA5597" s="7"/>
      <c r="AB5597" s="7"/>
      <c r="AC5597" s="7"/>
    </row>
    <row r="5598" spans="2:29" ht="15.75" customHeight="1" x14ac:dyDescent="0.25">
      <c r="B5598" s="62">
        <v>4256</v>
      </c>
      <c r="C5598" s="63" t="s">
        <v>5603</v>
      </c>
      <c r="D5598" s="64">
        <f t="shared" si="488"/>
        <v>150.66446280991735</v>
      </c>
      <c r="E5598" s="64">
        <f t="shared" si="489"/>
        <v>182.304</v>
      </c>
      <c r="F5598" s="64">
        <f>+VLOOKUP(B5598,[1]BASES!$A$2:$C$10701,3,0)</f>
        <v>21</v>
      </c>
      <c r="G5598" s="65">
        <f t="shared" si="486"/>
        <v>182.304</v>
      </c>
      <c r="H5598" s="66"/>
      <c r="I5598" s="67"/>
      <c r="J5598" s="67"/>
      <c r="K5598" s="67"/>
      <c r="L5598" s="67"/>
      <c r="M5598" s="68"/>
      <c r="N5598" s="69"/>
      <c r="O5598" s="70">
        <f t="shared" si="479"/>
        <v>0</v>
      </c>
      <c r="P5598" s="71">
        <f t="shared" si="480"/>
        <v>0</v>
      </c>
      <c r="Q5598" s="7">
        <v>1</v>
      </c>
      <c r="R5598" s="72">
        <f>+VLOOKUP(B5598,[1]BASES!$A$2:$E$10701,5,0)</f>
        <v>156.94214876033058</v>
      </c>
      <c r="S5598" s="71">
        <f t="shared" si="487"/>
        <v>0</v>
      </c>
      <c r="T5598" s="71">
        <v>0</v>
      </c>
      <c r="U5598" s="71">
        <f t="shared" si="490"/>
        <v>0</v>
      </c>
      <c r="V5598" s="7">
        <v>0</v>
      </c>
      <c r="W5598" s="7">
        <v>0</v>
      </c>
      <c r="X5598" s="7">
        <v>0</v>
      </c>
      <c r="Y5598" s="73">
        <v>0.04</v>
      </c>
      <c r="Z5598" s="7"/>
      <c r="AA5598" s="7"/>
      <c r="AB5598" s="7"/>
      <c r="AC5598" s="7"/>
    </row>
    <row r="5599" spans="2:29" ht="15.75" customHeight="1" x14ac:dyDescent="0.25">
      <c r="B5599" s="62">
        <v>4257</v>
      </c>
      <c r="C5599" s="63" t="s">
        <v>5604</v>
      </c>
      <c r="D5599" s="64">
        <f t="shared" si="488"/>
        <v>171.53057851239669</v>
      </c>
      <c r="E5599" s="64">
        <f t="shared" si="489"/>
        <v>207.55199999999999</v>
      </c>
      <c r="F5599" s="64">
        <f>+VLOOKUP(B5599,[1]BASES!$A$2:$C$10701,3,0)</f>
        <v>21</v>
      </c>
      <c r="G5599" s="65">
        <f t="shared" si="486"/>
        <v>207.55199999999999</v>
      </c>
      <c r="H5599" s="66"/>
      <c r="I5599" s="67"/>
      <c r="J5599" s="67"/>
      <c r="K5599" s="67"/>
      <c r="L5599" s="67"/>
      <c r="M5599" s="68"/>
      <c r="N5599" s="69"/>
      <c r="O5599" s="70">
        <f t="shared" si="479"/>
        <v>0</v>
      </c>
      <c r="P5599" s="71">
        <f t="shared" si="480"/>
        <v>0</v>
      </c>
      <c r="Q5599" s="7">
        <v>1</v>
      </c>
      <c r="R5599" s="72">
        <f>+VLOOKUP(B5599,[1]BASES!$A$2:$E$10701,5,0)</f>
        <v>178.67768595041321</v>
      </c>
      <c r="S5599" s="71">
        <f t="shared" si="487"/>
        <v>0</v>
      </c>
      <c r="T5599" s="71">
        <v>0</v>
      </c>
      <c r="U5599" s="71">
        <f t="shared" si="490"/>
        <v>0</v>
      </c>
      <c r="V5599" s="7">
        <v>0</v>
      </c>
      <c r="W5599" s="7">
        <v>0</v>
      </c>
      <c r="X5599" s="7">
        <v>0</v>
      </c>
      <c r="Y5599" s="73">
        <v>0.04</v>
      </c>
      <c r="Z5599" s="7"/>
      <c r="AA5599" s="7"/>
      <c r="AB5599" s="7"/>
      <c r="AC5599" s="7"/>
    </row>
    <row r="5600" spans="2:29" ht="15.75" customHeight="1" x14ac:dyDescent="0.25">
      <c r="B5600" s="62">
        <v>4704</v>
      </c>
      <c r="C5600" s="63" t="s">
        <v>5605</v>
      </c>
      <c r="D5600" s="64">
        <f t="shared" si="488"/>
        <v>272.35438016528929</v>
      </c>
      <c r="E5600" s="64">
        <f t="shared" si="489"/>
        <v>329.54880000000003</v>
      </c>
      <c r="F5600" s="64">
        <f>+VLOOKUP(B5600,[1]BASES!$A$2:$C$10701,3,0)</f>
        <v>21</v>
      </c>
      <c r="G5600" s="65">
        <f t="shared" si="486"/>
        <v>329.54880000000003</v>
      </c>
      <c r="H5600" s="66"/>
      <c r="I5600" s="67"/>
      <c r="J5600" s="67"/>
      <c r="K5600" s="67"/>
      <c r="L5600" s="67"/>
      <c r="M5600" s="68"/>
      <c r="N5600" s="69"/>
      <c r="O5600" s="70">
        <f t="shared" si="479"/>
        <v>0</v>
      </c>
      <c r="P5600" s="71">
        <f t="shared" si="480"/>
        <v>0</v>
      </c>
      <c r="Q5600" s="7">
        <v>1</v>
      </c>
      <c r="R5600" s="72">
        <f>+VLOOKUP(B5600,[1]BASES!$A$2:$E$10701,5,0)</f>
        <v>283.70247933884298</v>
      </c>
      <c r="S5600" s="71">
        <f t="shared" si="487"/>
        <v>0</v>
      </c>
      <c r="T5600" s="71">
        <v>0</v>
      </c>
      <c r="U5600" s="71">
        <f t="shared" si="490"/>
        <v>0</v>
      </c>
      <c r="V5600" s="7">
        <v>0</v>
      </c>
      <c r="W5600" s="7">
        <v>0</v>
      </c>
      <c r="X5600" s="7">
        <v>0</v>
      </c>
      <c r="Y5600" s="73">
        <v>0.04</v>
      </c>
      <c r="Z5600" s="7"/>
      <c r="AA5600" s="7"/>
      <c r="AB5600" s="7"/>
      <c r="AC5600" s="7"/>
    </row>
    <row r="5601" spans="2:29" ht="15.75" customHeight="1" x14ac:dyDescent="0.25">
      <c r="B5601" s="62">
        <v>4705</v>
      </c>
      <c r="C5601" s="63" t="s">
        <v>5606</v>
      </c>
      <c r="D5601" s="64">
        <f t="shared" si="488"/>
        <v>293.22049586776859</v>
      </c>
      <c r="E5601" s="64">
        <f t="shared" si="489"/>
        <v>354.79680000000002</v>
      </c>
      <c r="F5601" s="64">
        <f>+VLOOKUP(B5601,[1]BASES!$A$2:$C$10701,3,0)</f>
        <v>21</v>
      </c>
      <c r="G5601" s="65">
        <f t="shared" si="486"/>
        <v>354.79680000000002</v>
      </c>
      <c r="H5601" s="66"/>
      <c r="I5601" s="67"/>
      <c r="J5601" s="67"/>
      <c r="K5601" s="67"/>
      <c r="L5601" s="67"/>
      <c r="M5601" s="68"/>
      <c r="N5601" s="69"/>
      <c r="O5601" s="70">
        <f t="shared" si="479"/>
        <v>0</v>
      </c>
      <c r="P5601" s="71">
        <f t="shared" si="480"/>
        <v>0</v>
      </c>
      <c r="Q5601" s="7">
        <v>1</v>
      </c>
      <c r="R5601" s="72">
        <f>+VLOOKUP(B5601,[1]BASES!$A$2:$E$10701,5,0)</f>
        <v>305.43801652892563</v>
      </c>
      <c r="S5601" s="71">
        <f t="shared" si="487"/>
        <v>0</v>
      </c>
      <c r="T5601" s="71">
        <v>0</v>
      </c>
      <c r="U5601" s="71">
        <f t="shared" si="490"/>
        <v>0</v>
      </c>
      <c r="V5601" s="7">
        <v>0</v>
      </c>
      <c r="W5601" s="7">
        <v>0</v>
      </c>
      <c r="X5601" s="7">
        <v>0</v>
      </c>
      <c r="Y5601" s="73">
        <v>0.04</v>
      </c>
      <c r="Z5601" s="7"/>
      <c r="AA5601" s="7"/>
      <c r="AB5601" s="7"/>
      <c r="AC5601" s="7"/>
    </row>
    <row r="5602" spans="2:29" ht="15.75" customHeight="1" x14ac:dyDescent="0.25">
      <c r="B5602" s="62">
        <v>7218</v>
      </c>
      <c r="C5602" s="63" t="s">
        <v>5607</v>
      </c>
      <c r="D5602" s="64">
        <f t="shared" si="488"/>
        <v>601.50743801652891</v>
      </c>
      <c r="E5602" s="64">
        <f t="shared" si="489"/>
        <v>727.82399999999996</v>
      </c>
      <c r="F5602" s="64">
        <f>+VLOOKUP(B5602,[1]BASES!$A$2:$C$10701,3,0)</f>
        <v>21</v>
      </c>
      <c r="G5602" s="65">
        <f t="shared" si="486"/>
        <v>727.82399999999996</v>
      </c>
      <c r="H5602" s="66"/>
      <c r="I5602" s="67"/>
      <c r="J5602" s="67"/>
      <c r="K5602" s="67"/>
      <c r="L5602" s="67"/>
      <c r="M5602" s="68"/>
      <c r="N5602" s="69"/>
      <c r="O5602" s="70">
        <f t="shared" si="479"/>
        <v>0</v>
      </c>
      <c r="P5602" s="71">
        <f t="shared" si="480"/>
        <v>0</v>
      </c>
      <c r="Q5602" s="7">
        <v>1</v>
      </c>
      <c r="R5602" s="72">
        <f>+VLOOKUP(B5602,[1]BASES!$A$2:$E$10701,5,0)</f>
        <v>626.57024793388427</v>
      </c>
      <c r="S5602" s="71">
        <f t="shared" si="487"/>
        <v>0</v>
      </c>
      <c r="T5602" s="71">
        <v>0</v>
      </c>
      <c r="U5602" s="71">
        <f t="shared" si="490"/>
        <v>0</v>
      </c>
      <c r="V5602" s="7">
        <v>0</v>
      </c>
      <c r="W5602" s="7">
        <v>0</v>
      </c>
      <c r="X5602" s="7">
        <v>0</v>
      </c>
      <c r="Y5602" s="73">
        <v>0.04</v>
      </c>
      <c r="Z5602" s="7"/>
      <c r="AA5602" s="7"/>
      <c r="AB5602" s="7"/>
      <c r="AC5602" s="7"/>
    </row>
    <row r="5603" spans="2:29" ht="15.75" customHeight="1" x14ac:dyDescent="0.25">
      <c r="B5603" s="62">
        <v>8543</v>
      </c>
      <c r="C5603" s="63" t="s">
        <v>5608</v>
      </c>
      <c r="D5603" s="64">
        <f t="shared" si="488"/>
        <v>1716.432396694215</v>
      </c>
      <c r="E5603" s="64">
        <f t="shared" si="489"/>
        <v>2076.8832000000002</v>
      </c>
      <c r="F5603" s="64">
        <f>+VLOOKUP(B5603,[1]BASES!$A$2:$C$10701,3,0)</f>
        <v>21</v>
      </c>
      <c r="G5603" s="65">
        <f t="shared" si="486"/>
        <v>2076.8832000000002</v>
      </c>
      <c r="H5603" s="66"/>
      <c r="I5603" s="67"/>
      <c r="J5603" s="67"/>
      <c r="K5603" s="67"/>
      <c r="L5603" s="67"/>
      <c r="M5603" s="68"/>
      <c r="N5603" s="69"/>
      <c r="O5603" s="70">
        <f t="shared" si="479"/>
        <v>0</v>
      </c>
      <c r="P5603" s="71">
        <f t="shared" si="480"/>
        <v>0</v>
      </c>
      <c r="Q5603" s="7">
        <v>1</v>
      </c>
      <c r="R5603" s="72">
        <f>+VLOOKUP(B5603,[1]BASES!$A$2:$E$10701,5,0)</f>
        <v>1787.9504132231407</v>
      </c>
      <c r="S5603" s="71">
        <f t="shared" si="487"/>
        <v>0</v>
      </c>
      <c r="T5603" s="71">
        <v>0</v>
      </c>
      <c r="U5603" s="71">
        <f t="shared" si="490"/>
        <v>0</v>
      </c>
      <c r="V5603" s="7">
        <v>0</v>
      </c>
      <c r="W5603" s="7">
        <v>0</v>
      </c>
      <c r="X5603" s="7">
        <v>0</v>
      </c>
      <c r="Y5603" s="73">
        <v>0.04</v>
      </c>
      <c r="Z5603" s="7"/>
      <c r="AA5603" s="7"/>
      <c r="AB5603" s="7"/>
      <c r="AC5603" s="7"/>
    </row>
    <row r="5604" spans="2:29" ht="15.75" customHeight="1" x14ac:dyDescent="0.25">
      <c r="B5604" s="62">
        <v>9052</v>
      </c>
      <c r="C5604" s="63" t="s">
        <v>5609</v>
      </c>
      <c r="D5604" s="64">
        <f t="shared" si="488"/>
        <v>858.79537190082647</v>
      </c>
      <c r="E5604" s="64">
        <f t="shared" si="489"/>
        <v>1039.1424</v>
      </c>
      <c r="F5604" s="64">
        <f>+VLOOKUP(B5604,[1]BASES!$A$2:$C$10701,3,0)</f>
        <v>21</v>
      </c>
      <c r="G5604" s="65">
        <f t="shared" si="486"/>
        <v>1039.1424</v>
      </c>
      <c r="H5604" s="66"/>
      <c r="I5604" s="67"/>
      <c r="J5604" s="67"/>
      <c r="K5604" s="67"/>
      <c r="L5604" s="67"/>
      <c r="M5604" s="68"/>
      <c r="N5604" s="69"/>
      <c r="O5604" s="70">
        <f t="shared" si="479"/>
        <v>0</v>
      </c>
      <c r="P5604" s="71">
        <f t="shared" si="480"/>
        <v>0</v>
      </c>
      <c r="Q5604" s="7">
        <v>1</v>
      </c>
      <c r="R5604" s="72">
        <f>+VLOOKUP(B5604,[1]BASES!$A$2:$E$10701,5,0)</f>
        <v>894.57851239669424</v>
      </c>
      <c r="S5604" s="71">
        <f t="shared" si="487"/>
        <v>0</v>
      </c>
      <c r="T5604" s="71">
        <v>0</v>
      </c>
      <c r="U5604" s="71">
        <f t="shared" si="490"/>
        <v>0</v>
      </c>
      <c r="V5604" s="7">
        <v>0</v>
      </c>
      <c r="W5604" s="7">
        <v>0</v>
      </c>
      <c r="X5604" s="7">
        <v>0</v>
      </c>
      <c r="Y5604" s="73">
        <v>0.04</v>
      </c>
      <c r="Z5604" s="7"/>
      <c r="AA5604" s="7"/>
      <c r="AB5604" s="7"/>
      <c r="AC5604" s="7"/>
    </row>
    <row r="5605" spans="2:29" ht="15.75" customHeight="1" x14ac:dyDescent="0.25">
      <c r="B5605" s="62">
        <v>18595</v>
      </c>
      <c r="C5605" s="63" t="s">
        <v>5610</v>
      </c>
      <c r="D5605" s="64">
        <f t="shared" si="488"/>
        <v>529.65024793388443</v>
      </c>
      <c r="E5605" s="64">
        <f t="shared" si="489"/>
        <v>640.87680000000012</v>
      </c>
      <c r="F5605" s="64">
        <f>+VLOOKUP(B5605,[1]BASES!$A$2:$C$10701,3,0)</f>
        <v>21</v>
      </c>
      <c r="G5605" s="65">
        <f t="shared" si="486"/>
        <v>640.87680000000012</v>
      </c>
      <c r="H5605" s="66"/>
      <c r="I5605" s="67"/>
      <c r="J5605" s="67"/>
      <c r="K5605" s="67"/>
      <c r="L5605" s="67"/>
      <c r="M5605" s="68"/>
      <c r="N5605" s="69"/>
      <c r="O5605" s="70">
        <f t="shared" si="479"/>
        <v>0</v>
      </c>
      <c r="P5605" s="71">
        <f t="shared" si="480"/>
        <v>0</v>
      </c>
      <c r="Q5605" s="7">
        <v>1</v>
      </c>
      <c r="R5605" s="72">
        <f>+VLOOKUP(B5605,[1]BASES!$A$2:$E$10701,5,0)</f>
        <v>551.7190082644629</v>
      </c>
      <c r="S5605" s="71">
        <f t="shared" si="487"/>
        <v>0</v>
      </c>
      <c r="T5605" s="71">
        <v>0</v>
      </c>
      <c r="U5605" s="71">
        <f t="shared" si="490"/>
        <v>0</v>
      </c>
      <c r="V5605" s="7">
        <v>0</v>
      </c>
      <c r="W5605" s="7">
        <v>0</v>
      </c>
      <c r="X5605" s="7">
        <v>0</v>
      </c>
      <c r="Y5605" s="73">
        <v>0.04</v>
      </c>
      <c r="Z5605" s="7"/>
      <c r="AA5605" s="7"/>
      <c r="AB5605" s="7"/>
      <c r="AC5605" s="7"/>
    </row>
    <row r="5606" spans="2:29" ht="15.75" customHeight="1" x14ac:dyDescent="0.25">
      <c r="B5606" s="62">
        <v>38212</v>
      </c>
      <c r="C5606" s="63" t="s">
        <v>5611</v>
      </c>
      <c r="D5606" s="64">
        <f t="shared" si="488"/>
        <v>3344.1401652892564</v>
      </c>
      <c r="E5606" s="64">
        <f t="shared" si="489"/>
        <v>4046.4096</v>
      </c>
      <c r="F5606" s="64">
        <f>+VLOOKUP(B5606,[1]BASES!$A$2:$C$10701,3,0)</f>
        <v>21</v>
      </c>
      <c r="G5606" s="65">
        <f t="shared" si="486"/>
        <v>4046.4096</v>
      </c>
      <c r="H5606" s="66"/>
      <c r="I5606" s="67"/>
      <c r="J5606" s="67"/>
      <c r="K5606" s="67"/>
      <c r="L5606" s="67"/>
      <c r="M5606" s="68"/>
      <c r="N5606" s="69"/>
      <c r="O5606" s="70">
        <f t="shared" si="479"/>
        <v>0</v>
      </c>
      <c r="P5606" s="71">
        <f t="shared" si="480"/>
        <v>0</v>
      </c>
      <c r="Q5606" s="7">
        <v>1</v>
      </c>
      <c r="R5606" s="72">
        <f>+VLOOKUP(B5606,[1]BASES!$A$2:$E$10701,5,0)</f>
        <v>3483.4793388429753</v>
      </c>
      <c r="S5606" s="71">
        <f t="shared" si="487"/>
        <v>0</v>
      </c>
      <c r="T5606" s="71">
        <v>0</v>
      </c>
      <c r="U5606" s="71">
        <f t="shared" si="490"/>
        <v>0</v>
      </c>
      <c r="V5606" s="7">
        <v>0</v>
      </c>
      <c r="W5606" s="7">
        <v>0</v>
      </c>
      <c r="X5606" s="7">
        <v>0</v>
      </c>
      <c r="Y5606" s="73">
        <v>0.04</v>
      </c>
      <c r="Z5606" s="7"/>
      <c r="AA5606" s="7"/>
      <c r="AB5606" s="7"/>
      <c r="AC5606" s="7"/>
    </row>
    <row r="5607" spans="2:29" ht="15.75" customHeight="1" x14ac:dyDescent="0.25">
      <c r="B5607" s="62">
        <v>38216</v>
      </c>
      <c r="C5607" s="63" t="s">
        <v>5612</v>
      </c>
      <c r="D5607" s="64">
        <f t="shared" si="488"/>
        <v>830.0350413223141</v>
      </c>
      <c r="E5607" s="64">
        <f t="shared" si="489"/>
        <v>1004.3424</v>
      </c>
      <c r="F5607" s="64">
        <f>+VLOOKUP(B5607,[1]BASES!$A$2:$C$10701,3,0)</f>
        <v>21</v>
      </c>
      <c r="G5607" s="65">
        <f t="shared" si="486"/>
        <v>1004.3424</v>
      </c>
      <c r="H5607" s="66"/>
      <c r="I5607" s="67"/>
      <c r="J5607" s="67"/>
      <c r="K5607" s="67"/>
      <c r="L5607" s="67"/>
      <c r="M5607" s="68"/>
      <c r="N5607" s="69"/>
      <c r="O5607" s="70">
        <f t="shared" si="479"/>
        <v>0</v>
      </c>
      <c r="P5607" s="71">
        <f t="shared" si="480"/>
        <v>0</v>
      </c>
      <c r="Q5607" s="7">
        <v>1</v>
      </c>
      <c r="R5607" s="72">
        <f>+VLOOKUP(B5607,[1]BASES!$A$2:$E$10701,5,0)</f>
        <v>864.61983471074382</v>
      </c>
      <c r="S5607" s="71">
        <f t="shared" si="487"/>
        <v>0</v>
      </c>
      <c r="T5607" s="71">
        <v>0</v>
      </c>
      <c r="U5607" s="71">
        <f t="shared" si="490"/>
        <v>0</v>
      </c>
      <c r="V5607" s="7">
        <v>0</v>
      </c>
      <c r="W5607" s="7">
        <v>0</v>
      </c>
      <c r="X5607" s="7">
        <v>0</v>
      </c>
      <c r="Y5607" s="73">
        <v>0.04</v>
      </c>
      <c r="Z5607" s="7"/>
      <c r="AA5607" s="7"/>
      <c r="AB5607" s="7"/>
      <c r="AC5607" s="7"/>
    </row>
    <row r="5608" spans="2:29" ht="15.75" customHeight="1" x14ac:dyDescent="0.25">
      <c r="B5608" s="62">
        <v>7220</v>
      </c>
      <c r="C5608" s="63" t="s">
        <v>5613</v>
      </c>
      <c r="D5608" s="64">
        <f t="shared" si="488"/>
        <v>8027.0677685950423</v>
      </c>
      <c r="E5608" s="64">
        <f t="shared" si="489"/>
        <v>9712.7520000000004</v>
      </c>
      <c r="F5608" s="64">
        <f>+VLOOKUP(B5608,[1]BASES!$A$2:$C$10701,3,0)</f>
        <v>21</v>
      </c>
      <c r="G5608" s="65">
        <f t="shared" si="486"/>
        <v>9712.7520000000004</v>
      </c>
      <c r="H5608" s="66"/>
      <c r="I5608" s="67"/>
      <c r="J5608" s="67"/>
      <c r="K5608" s="67"/>
      <c r="L5608" s="67"/>
      <c r="M5608" s="68"/>
      <c r="N5608" s="69"/>
      <c r="O5608" s="70">
        <f t="shared" si="479"/>
        <v>0</v>
      </c>
      <c r="P5608" s="71">
        <f t="shared" si="480"/>
        <v>0</v>
      </c>
      <c r="Q5608" s="7">
        <v>1</v>
      </c>
      <c r="R5608" s="72">
        <f>+VLOOKUP(B5608,[1]BASES!$A$2:$E$10701,5,0)</f>
        <v>8361.5289256198357</v>
      </c>
      <c r="S5608" s="71">
        <f t="shared" si="487"/>
        <v>0</v>
      </c>
      <c r="T5608" s="71">
        <v>0</v>
      </c>
      <c r="U5608" s="71">
        <f t="shared" si="490"/>
        <v>0</v>
      </c>
      <c r="V5608" s="7">
        <v>0</v>
      </c>
      <c r="W5608" s="7">
        <v>0</v>
      </c>
      <c r="X5608" s="7">
        <v>0</v>
      </c>
      <c r="Y5608" s="73">
        <v>0.04</v>
      </c>
      <c r="Z5608" s="7"/>
      <c r="AA5608" s="7"/>
      <c r="AB5608" s="7"/>
      <c r="AC5608" s="7"/>
    </row>
    <row r="5609" spans="2:29" ht="15.75" customHeight="1" x14ac:dyDescent="0.25">
      <c r="B5609" s="62">
        <v>8329</v>
      </c>
      <c r="C5609" s="63" t="s">
        <v>5614</v>
      </c>
      <c r="D5609" s="64">
        <f t="shared" si="488"/>
        <v>8886.8390082644637</v>
      </c>
      <c r="E5609" s="64">
        <f t="shared" si="489"/>
        <v>10753.075200000001</v>
      </c>
      <c r="F5609" s="64">
        <f>+VLOOKUP(B5609,[1]BASES!$A$2:$C$10701,3,0)</f>
        <v>21</v>
      </c>
      <c r="G5609" s="65">
        <f t="shared" si="486"/>
        <v>10753.075200000001</v>
      </c>
      <c r="H5609" s="66"/>
      <c r="I5609" s="67"/>
      <c r="J5609" s="67"/>
      <c r="K5609" s="67"/>
      <c r="L5609" s="67"/>
      <c r="M5609" s="68"/>
      <c r="N5609" s="69"/>
      <c r="O5609" s="70">
        <f t="shared" si="479"/>
        <v>0</v>
      </c>
      <c r="P5609" s="71">
        <f t="shared" si="480"/>
        <v>0</v>
      </c>
      <c r="Q5609" s="7">
        <v>1</v>
      </c>
      <c r="R5609" s="72">
        <f>+VLOOKUP(B5609,[1]BASES!$A$2:$E$10701,5,0)</f>
        <v>9257.1239669421502</v>
      </c>
      <c r="S5609" s="71">
        <f t="shared" si="487"/>
        <v>0</v>
      </c>
      <c r="T5609" s="71">
        <v>0</v>
      </c>
      <c r="U5609" s="71">
        <f t="shared" si="490"/>
        <v>0</v>
      </c>
      <c r="V5609" s="7">
        <v>0</v>
      </c>
      <c r="W5609" s="7">
        <v>0</v>
      </c>
      <c r="X5609" s="7">
        <v>0</v>
      </c>
      <c r="Y5609" s="73">
        <v>0.04</v>
      </c>
      <c r="Z5609" s="7"/>
      <c r="AA5609" s="7"/>
      <c r="AB5609" s="7"/>
      <c r="AC5609" s="7"/>
    </row>
    <row r="5610" spans="2:29" ht="15.75" customHeight="1" x14ac:dyDescent="0.25">
      <c r="B5610" s="62">
        <v>11989</v>
      </c>
      <c r="C5610" s="63" t="s">
        <v>5615</v>
      </c>
      <c r="D5610" s="64">
        <f t="shared" si="488"/>
        <v>7007.2780165289259</v>
      </c>
      <c r="E5610" s="64">
        <f t="shared" si="489"/>
        <v>8478.8064000000013</v>
      </c>
      <c r="F5610" s="64">
        <f>+VLOOKUP(B5610,[1]BASES!$A$2:$C$10701,3,0)</f>
        <v>21</v>
      </c>
      <c r="G5610" s="65">
        <f t="shared" si="486"/>
        <v>8478.8064000000013</v>
      </c>
      <c r="H5610" s="66"/>
      <c r="I5610" s="67"/>
      <c r="J5610" s="67"/>
      <c r="K5610" s="67"/>
      <c r="L5610" s="67"/>
      <c r="M5610" s="68"/>
      <c r="N5610" s="69"/>
      <c r="O5610" s="70">
        <f t="shared" si="479"/>
        <v>0</v>
      </c>
      <c r="P5610" s="71">
        <f t="shared" si="480"/>
        <v>0</v>
      </c>
      <c r="Q5610" s="7">
        <v>1</v>
      </c>
      <c r="R5610" s="72">
        <f>+VLOOKUP(B5610,[1]BASES!$A$2:$E$10701,5,0)</f>
        <v>7299.2479338842977</v>
      </c>
      <c r="S5610" s="71">
        <f t="shared" si="487"/>
        <v>0</v>
      </c>
      <c r="T5610" s="71">
        <v>0</v>
      </c>
      <c r="U5610" s="71">
        <f t="shared" si="490"/>
        <v>0</v>
      </c>
      <c r="V5610" s="7">
        <v>0</v>
      </c>
      <c r="W5610" s="7">
        <v>0</v>
      </c>
      <c r="X5610" s="7">
        <v>0</v>
      </c>
      <c r="Y5610" s="73">
        <v>0.04</v>
      </c>
      <c r="Z5610" s="7"/>
      <c r="AA5610" s="7"/>
      <c r="AB5610" s="7"/>
      <c r="AC5610" s="7"/>
    </row>
    <row r="5611" spans="2:29" ht="15.75" customHeight="1" x14ac:dyDescent="0.25">
      <c r="B5611" s="62">
        <v>28591</v>
      </c>
      <c r="C5611" s="63" t="s">
        <v>5616</v>
      </c>
      <c r="D5611" s="64">
        <f t="shared" si="488"/>
        <v>47131.715702479334</v>
      </c>
      <c r="E5611" s="64">
        <f t="shared" si="489"/>
        <v>57029.375999999997</v>
      </c>
      <c r="F5611" s="64">
        <f>+VLOOKUP(B5611,[1]BASES!$A$2:$C$10701,3,0)</f>
        <v>21</v>
      </c>
      <c r="G5611" s="65">
        <f t="shared" si="486"/>
        <v>57029.375999999997</v>
      </c>
      <c r="H5611" s="66"/>
      <c r="I5611" s="67"/>
      <c r="J5611" s="67"/>
      <c r="K5611" s="67"/>
      <c r="L5611" s="67"/>
      <c r="M5611" s="68"/>
      <c r="N5611" s="69"/>
      <c r="O5611" s="70">
        <f t="shared" si="479"/>
        <v>0</v>
      </c>
      <c r="P5611" s="71">
        <f t="shared" si="480"/>
        <v>0</v>
      </c>
      <c r="Q5611" s="7">
        <v>1</v>
      </c>
      <c r="R5611" s="72">
        <f>+VLOOKUP(B5611,[1]BASES!$A$2:$E$10701,5,0)</f>
        <v>49095.537190082643</v>
      </c>
      <c r="S5611" s="71">
        <f t="shared" si="487"/>
        <v>0</v>
      </c>
      <c r="T5611" s="71">
        <v>0</v>
      </c>
      <c r="U5611" s="71">
        <f t="shared" si="490"/>
        <v>0</v>
      </c>
      <c r="V5611" s="7">
        <v>0</v>
      </c>
      <c r="W5611" s="7">
        <v>0</v>
      </c>
      <c r="X5611" s="7">
        <v>0</v>
      </c>
      <c r="Y5611" s="73">
        <v>0.04</v>
      </c>
      <c r="Z5611" s="7"/>
      <c r="AA5611" s="7"/>
      <c r="AB5611" s="7"/>
      <c r="AC5611" s="7"/>
    </row>
    <row r="5612" spans="2:29" ht="15.75" customHeight="1" x14ac:dyDescent="0.25">
      <c r="B5612" s="62">
        <v>28592</v>
      </c>
      <c r="C5612" s="63" t="s">
        <v>5617</v>
      </c>
      <c r="D5612" s="64">
        <f t="shared" si="488"/>
        <v>51478.07206611571</v>
      </c>
      <c r="E5612" s="64">
        <f t="shared" si="489"/>
        <v>62288.467200000014</v>
      </c>
      <c r="F5612" s="64">
        <f>+VLOOKUP(B5612,[1]BASES!$A$2:$C$10701,3,0)</f>
        <v>21</v>
      </c>
      <c r="G5612" s="65">
        <f t="shared" si="486"/>
        <v>62288.467200000014</v>
      </c>
      <c r="H5612" s="66"/>
      <c r="I5612" s="67"/>
      <c r="J5612" s="67"/>
      <c r="K5612" s="67"/>
      <c r="L5612" s="67"/>
      <c r="M5612" s="68"/>
      <c r="N5612" s="69"/>
      <c r="O5612" s="70">
        <f t="shared" si="479"/>
        <v>0</v>
      </c>
      <c r="P5612" s="71">
        <f t="shared" si="480"/>
        <v>0</v>
      </c>
      <c r="Q5612" s="7">
        <v>1</v>
      </c>
      <c r="R5612" s="72">
        <f>+VLOOKUP(B5612,[1]BASES!$A$2:$E$10701,5,0)</f>
        <v>53622.991735537194</v>
      </c>
      <c r="S5612" s="71">
        <f t="shared" si="487"/>
        <v>0</v>
      </c>
      <c r="T5612" s="71">
        <v>0</v>
      </c>
      <c r="U5612" s="71">
        <f t="shared" si="490"/>
        <v>0</v>
      </c>
      <c r="V5612" s="7">
        <v>0</v>
      </c>
      <c r="W5612" s="7">
        <v>0</v>
      </c>
      <c r="X5612" s="7">
        <v>0</v>
      </c>
      <c r="Y5612" s="73">
        <v>0.04</v>
      </c>
      <c r="Z5612" s="7"/>
      <c r="AA5612" s="7"/>
      <c r="AB5612" s="7"/>
      <c r="AC5612" s="7"/>
    </row>
    <row r="5613" spans="2:29" ht="15.75" customHeight="1" x14ac:dyDescent="0.25">
      <c r="B5613" s="62">
        <v>28760</v>
      </c>
      <c r="C5613" s="63" t="s">
        <v>5618</v>
      </c>
      <c r="D5613" s="64">
        <f t="shared" si="488"/>
        <v>31802.991074380163</v>
      </c>
      <c r="E5613" s="64">
        <f t="shared" si="489"/>
        <v>38481.619200000001</v>
      </c>
      <c r="F5613" s="64">
        <f>+VLOOKUP(B5613,[1]BASES!$A$2:$C$10701,3,0)</f>
        <v>21</v>
      </c>
      <c r="G5613" s="65">
        <f t="shared" si="486"/>
        <v>38481.619200000001</v>
      </c>
      <c r="H5613" s="66"/>
      <c r="I5613" s="67"/>
      <c r="J5613" s="67"/>
      <c r="K5613" s="67"/>
      <c r="L5613" s="67"/>
      <c r="M5613" s="68"/>
      <c r="N5613" s="69"/>
      <c r="O5613" s="70">
        <f t="shared" si="479"/>
        <v>0</v>
      </c>
      <c r="P5613" s="71">
        <f t="shared" si="480"/>
        <v>0</v>
      </c>
      <c r="Q5613" s="7">
        <v>1</v>
      </c>
      <c r="R5613" s="72">
        <f>+VLOOKUP(B5613,[1]BASES!$A$2:$E$10701,5,0)</f>
        <v>33128.115702479336</v>
      </c>
      <c r="S5613" s="71">
        <f t="shared" si="487"/>
        <v>0</v>
      </c>
      <c r="T5613" s="71">
        <v>0</v>
      </c>
      <c r="U5613" s="71">
        <f t="shared" si="490"/>
        <v>0</v>
      </c>
      <c r="V5613" s="7">
        <v>0</v>
      </c>
      <c r="W5613" s="7">
        <v>0</v>
      </c>
      <c r="X5613" s="7">
        <v>0</v>
      </c>
      <c r="Y5613" s="73">
        <v>0.04</v>
      </c>
      <c r="Z5613" s="7"/>
      <c r="AA5613" s="7"/>
      <c r="AB5613" s="7"/>
      <c r="AC5613" s="7"/>
    </row>
    <row r="5614" spans="2:29" ht="15.75" customHeight="1" x14ac:dyDescent="0.25">
      <c r="B5614" s="62">
        <v>18237</v>
      </c>
      <c r="C5614" s="63" t="s">
        <v>5619</v>
      </c>
      <c r="D5614" s="64">
        <f t="shared" si="488"/>
        <v>8894.1699173553716</v>
      </c>
      <c r="E5614" s="64">
        <f t="shared" si="489"/>
        <v>10761.945599999999</v>
      </c>
      <c r="F5614" s="64">
        <f>+VLOOKUP(B5614,[1]BASES!$A$2:$C$10701,3,0)</f>
        <v>21</v>
      </c>
      <c r="G5614" s="65">
        <f t="shared" si="486"/>
        <v>10761.945599999999</v>
      </c>
      <c r="H5614" s="66"/>
      <c r="I5614" s="67"/>
      <c r="J5614" s="67"/>
      <c r="K5614" s="67"/>
      <c r="L5614" s="67"/>
      <c r="M5614" s="68"/>
      <c r="N5614" s="69"/>
      <c r="O5614" s="70">
        <f t="shared" si="479"/>
        <v>0</v>
      </c>
      <c r="P5614" s="71">
        <f t="shared" si="480"/>
        <v>0</v>
      </c>
      <c r="Q5614" s="7">
        <v>1</v>
      </c>
      <c r="R5614" s="72">
        <f>+VLOOKUP(B5614,[1]BASES!$A$2:$E$10701,5,0)</f>
        <v>9264.7603305785124</v>
      </c>
      <c r="S5614" s="71">
        <f t="shared" si="487"/>
        <v>0</v>
      </c>
      <c r="T5614" s="71">
        <v>0</v>
      </c>
      <c r="U5614" s="71">
        <f t="shared" si="490"/>
        <v>0</v>
      </c>
      <c r="V5614" s="7">
        <v>0</v>
      </c>
      <c r="W5614" s="7">
        <v>0</v>
      </c>
      <c r="X5614" s="7">
        <v>0</v>
      </c>
      <c r="Y5614" s="73">
        <v>0.04</v>
      </c>
      <c r="Z5614" s="7"/>
      <c r="AA5614" s="7"/>
      <c r="AB5614" s="7"/>
      <c r="AC5614" s="7"/>
    </row>
    <row r="5615" spans="2:29" ht="15.75" customHeight="1" x14ac:dyDescent="0.25">
      <c r="B5615" s="62">
        <v>18238</v>
      </c>
      <c r="C5615" s="63" t="s">
        <v>5620</v>
      </c>
      <c r="D5615" s="64">
        <f t="shared" si="488"/>
        <v>3375.7646280991735</v>
      </c>
      <c r="E5615" s="64">
        <f t="shared" si="489"/>
        <v>4084.6751999999997</v>
      </c>
      <c r="F5615" s="64">
        <f>+VLOOKUP(B5615,[1]BASES!$A$2:$C$10701,3,0)</f>
        <v>21</v>
      </c>
      <c r="G5615" s="65">
        <f t="shared" si="486"/>
        <v>4084.6751999999997</v>
      </c>
      <c r="H5615" s="66"/>
      <c r="I5615" s="67"/>
      <c r="J5615" s="67"/>
      <c r="K5615" s="67"/>
      <c r="L5615" s="67"/>
      <c r="M5615" s="68"/>
      <c r="N5615" s="69"/>
      <c r="O5615" s="70">
        <f t="shared" si="479"/>
        <v>0</v>
      </c>
      <c r="P5615" s="71">
        <f t="shared" si="480"/>
        <v>0</v>
      </c>
      <c r="Q5615" s="7">
        <v>1</v>
      </c>
      <c r="R5615" s="72">
        <f>+VLOOKUP(B5615,[1]BASES!$A$2:$E$10701,5,0)</f>
        <v>3516.4214876033056</v>
      </c>
      <c r="S5615" s="71">
        <f t="shared" si="487"/>
        <v>0</v>
      </c>
      <c r="T5615" s="71">
        <v>0</v>
      </c>
      <c r="U5615" s="71">
        <f t="shared" si="490"/>
        <v>0</v>
      </c>
      <c r="V5615" s="7">
        <v>0</v>
      </c>
      <c r="W5615" s="7">
        <v>0</v>
      </c>
      <c r="X5615" s="7">
        <v>0</v>
      </c>
      <c r="Y5615" s="73">
        <v>0.04</v>
      </c>
      <c r="Z5615" s="7"/>
      <c r="AA5615" s="7"/>
      <c r="AB5615" s="7"/>
      <c r="AC5615" s="7"/>
    </row>
    <row r="5616" spans="2:29" ht="15.75" customHeight="1" x14ac:dyDescent="0.25">
      <c r="B5616" s="62">
        <v>18239</v>
      </c>
      <c r="C5616" s="63" t="s">
        <v>5621</v>
      </c>
      <c r="D5616" s="64">
        <f t="shared" si="488"/>
        <v>5202.0178512396697</v>
      </c>
      <c r="E5616" s="64">
        <f t="shared" si="489"/>
        <v>6294.4416000000001</v>
      </c>
      <c r="F5616" s="64">
        <f>+VLOOKUP(B5616,[1]BASES!$A$2:$C$10701,3,0)</f>
        <v>21</v>
      </c>
      <c r="G5616" s="65">
        <f t="shared" si="486"/>
        <v>6294.4416000000001</v>
      </c>
      <c r="H5616" s="66"/>
      <c r="I5616" s="67"/>
      <c r="J5616" s="67"/>
      <c r="K5616" s="67"/>
      <c r="L5616" s="67"/>
      <c r="M5616" s="68"/>
      <c r="N5616" s="69"/>
      <c r="O5616" s="70">
        <f t="shared" si="479"/>
        <v>0</v>
      </c>
      <c r="P5616" s="71">
        <f t="shared" si="480"/>
        <v>0</v>
      </c>
      <c r="Q5616" s="7">
        <v>1</v>
      </c>
      <c r="R5616" s="72">
        <f>+VLOOKUP(B5616,[1]BASES!$A$2:$E$10701,5,0)</f>
        <v>5418.7685950413224</v>
      </c>
      <c r="S5616" s="71">
        <f t="shared" si="487"/>
        <v>0</v>
      </c>
      <c r="T5616" s="71">
        <v>0</v>
      </c>
      <c r="U5616" s="71">
        <f t="shared" si="490"/>
        <v>0</v>
      </c>
      <c r="V5616" s="7">
        <v>0</v>
      </c>
      <c r="W5616" s="7">
        <v>0</v>
      </c>
      <c r="X5616" s="7">
        <v>0</v>
      </c>
      <c r="Y5616" s="73">
        <v>0.04</v>
      </c>
      <c r="Z5616" s="7"/>
      <c r="AA5616" s="7"/>
      <c r="AB5616" s="7"/>
      <c r="AC5616" s="7"/>
    </row>
    <row r="5617" spans="2:29" ht="15.75" customHeight="1" x14ac:dyDescent="0.25">
      <c r="B5617" s="62">
        <v>18240</v>
      </c>
      <c r="C5617" s="63" t="s">
        <v>5622</v>
      </c>
      <c r="D5617" s="64">
        <f t="shared" si="488"/>
        <v>3011.4723966942147</v>
      </c>
      <c r="E5617" s="64">
        <f t="shared" si="489"/>
        <v>3643.8815999999997</v>
      </c>
      <c r="F5617" s="64">
        <f>+VLOOKUP(B5617,[1]BASES!$A$2:$C$10701,3,0)</f>
        <v>21</v>
      </c>
      <c r="G5617" s="65">
        <f t="shared" si="486"/>
        <v>3643.8815999999997</v>
      </c>
      <c r="H5617" s="66"/>
      <c r="I5617" s="67"/>
      <c r="J5617" s="67"/>
      <c r="K5617" s="67"/>
      <c r="L5617" s="67"/>
      <c r="M5617" s="68"/>
      <c r="N5617" s="69"/>
      <c r="O5617" s="70">
        <f t="shared" si="479"/>
        <v>0</v>
      </c>
      <c r="P5617" s="71">
        <f t="shared" si="480"/>
        <v>0</v>
      </c>
      <c r="Q5617" s="7">
        <v>1</v>
      </c>
      <c r="R5617" s="72">
        <f>+VLOOKUP(B5617,[1]BASES!$A$2:$E$10701,5,0)</f>
        <v>3136.9504132231405</v>
      </c>
      <c r="S5617" s="71">
        <f t="shared" si="487"/>
        <v>0</v>
      </c>
      <c r="T5617" s="71">
        <v>0</v>
      </c>
      <c r="U5617" s="71">
        <f t="shared" si="490"/>
        <v>0</v>
      </c>
      <c r="V5617" s="7">
        <v>0</v>
      </c>
      <c r="W5617" s="7">
        <v>0</v>
      </c>
      <c r="X5617" s="7">
        <v>0</v>
      </c>
      <c r="Y5617" s="73">
        <v>0.04</v>
      </c>
      <c r="Z5617" s="7"/>
      <c r="AA5617" s="7"/>
      <c r="AB5617" s="7"/>
      <c r="AC5617" s="7"/>
    </row>
    <row r="5618" spans="2:29" ht="15.75" customHeight="1" x14ac:dyDescent="0.25">
      <c r="B5618" s="62">
        <v>18241</v>
      </c>
      <c r="C5618" s="63" t="s">
        <v>5623</v>
      </c>
      <c r="D5618" s="64">
        <f t="shared" si="488"/>
        <v>5002.9328925619839</v>
      </c>
      <c r="E5618" s="64">
        <f t="shared" si="489"/>
        <v>6053.5488000000005</v>
      </c>
      <c r="F5618" s="64">
        <f>+VLOOKUP(B5618,[1]BASES!$A$2:$C$10701,3,0)</f>
        <v>21</v>
      </c>
      <c r="G5618" s="65">
        <f t="shared" si="486"/>
        <v>6053.5488000000005</v>
      </c>
      <c r="H5618" s="66"/>
      <c r="I5618" s="67"/>
      <c r="J5618" s="67"/>
      <c r="K5618" s="67"/>
      <c r="L5618" s="67"/>
      <c r="M5618" s="68"/>
      <c r="N5618" s="69"/>
      <c r="O5618" s="70">
        <f t="shared" si="479"/>
        <v>0</v>
      </c>
      <c r="P5618" s="71">
        <f t="shared" si="480"/>
        <v>0</v>
      </c>
      <c r="Q5618" s="7">
        <v>1</v>
      </c>
      <c r="R5618" s="72">
        <f>+VLOOKUP(B5618,[1]BASES!$A$2:$E$10701,5,0)</f>
        <v>5211.3884297520663</v>
      </c>
      <c r="S5618" s="71">
        <f t="shared" si="487"/>
        <v>0</v>
      </c>
      <c r="T5618" s="71">
        <v>0</v>
      </c>
      <c r="U5618" s="71">
        <f t="shared" si="490"/>
        <v>0</v>
      </c>
      <c r="V5618" s="7">
        <v>0</v>
      </c>
      <c r="W5618" s="7">
        <v>0</v>
      </c>
      <c r="X5618" s="7">
        <v>0</v>
      </c>
      <c r="Y5618" s="73">
        <v>0.04</v>
      </c>
      <c r="Z5618" s="7"/>
      <c r="AA5618" s="7"/>
      <c r="AB5618" s="7"/>
      <c r="AC5618" s="7"/>
    </row>
    <row r="5619" spans="2:29" ht="15.75" customHeight="1" x14ac:dyDescent="0.25">
      <c r="B5619" s="62">
        <v>18242</v>
      </c>
      <c r="C5619" s="63" t="s">
        <v>5624</v>
      </c>
      <c r="D5619" s="64">
        <f t="shared" si="488"/>
        <v>4352.0608264462817</v>
      </c>
      <c r="E5619" s="64">
        <f t="shared" si="489"/>
        <v>5265.9936000000007</v>
      </c>
      <c r="F5619" s="64">
        <f>+VLOOKUP(B5619,[1]BASES!$A$2:$C$10701,3,0)</f>
        <v>21</v>
      </c>
      <c r="G5619" s="65">
        <f t="shared" si="486"/>
        <v>5265.9936000000007</v>
      </c>
      <c r="H5619" s="66"/>
      <c r="I5619" s="67"/>
      <c r="J5619" s="67"/>
      <c r="K5619" s="67"/>
      <c r="L5619" s="67"/>
      <c r="M5619" s="68"/>
      <c r="N5619" s="69"/>
      <c r="O5619" s="70">
        <f t="shared" si="479"/>
        <v>0</v>
      </c>
      <c r="P5619" s="71">
        <f t="shared" si="480"/>
        <v>0</v>
      </c>
      <c r="Q5619" s="7">
        <v>1</v>
      </c>
      <c r="R5619" s="72">
        <f>+VLOOKUP(B5619,[1]BASES!$A$2:$E$10701,5,0)</f>
        <v>4533.3966942148763</v>
      </c>
      <c r="S5619" s="71">
        <f t="shared" si="487"/>
        <v>0</v>
      </c>
      <c r="T5619" s="71">
        <v>0</v>
      </c>
      <c r="U5619" s="71">
        <f t="shared" si="490"/>
        <v>0</v>
      </c>
      <c r="V5619" s="7">
        <v>0</v>
      </c>
      <c r="W5619" s="7">
        <v>0</v>
      </c>
      <c r="X5619" s="7">
        <v>0</v>
      </c>
      <c r="Y5619" s="73">
        <v>0.04</v>
      </c>
      <c r="Z5619" s="7"/>
      <c r="AA5619" s="7"/>
      <c r="AB5619" s="7"/>
      <c r="AC5619" s="7"/>
    </row>
    <row r="5620" spans="2:29" ht="15.75" customHeight="1" x14ac:dyDescent="0.25">
      <c r="B5620" s="62">
        <v>18243</v>
      </c>
      <c r="C5620" s="63" t="s">
        <v>5625</v>
      </c>
      <c r="D5620" s="64">
        <f t="shared" si="488"/>
        <v>8704.1375206611574</v>
      </c>
      <c r="E5620" s="64">
        <f t="shared" si="489"/>
        <v>10532.0064</v>
      </c>
      <c r="F5620" s="64">
        <f>+VLOOKUP(B5620,[1]BASES!$A$2:$C$10701,3,0)</f>
        <v>21</v>
      </c>
      <c r="G5620" s="65">
        <f t="shared" si="486"/>
        <v>10532.0064</v>
      </c>
      <c r="H5620" s="66"/>
      <c r="I5620" s="67"/>
      <c r="J5620" s="67"/>
      <c r="K5620" s="67"/>
      <c r="L5620" s="67"/>
      <c r="M5620" s="68"/>
      <c r="N5620" s="69"/>
      <c r="O5620" s="70">
        <f t="shared" si="479"/>
        <v>0</v>
      </c>
      <c r="P5620" s="71">
        <f t="shared" si="480"/>
        <v>0</v>
      </c>
      <c r="Q5620" s="7">
        <v>1</v>
      </c>
      <c r="R5620" s="72">
        <f>+VLOOKUP(B5620,[1]BASES!$A$2:$E$10701,5,0)</f>
        <v>9066.8099173553728</v>
      </c>
      <c r="S5620" s="71">
        <f t="shared" si="487"/>
        <v>0</v>
      </c>
      <c r="T5620" s="71">
        <v>0</v>
      </c>
      <c r="U5620" s="71">
        <f t="shared" si="490"/>
        <v>0</v>
      </c>
      <c r="V5620" s="7">
        <v>0</v>
      </c>
      <c r="W5620" s="7">
        <v>0</v>
      </c>
      <c r="X5620" s="7">
        <v>0</v>
      </c>
      <c r="Y5620" s="73">
        <v>0.04</v>
      </c>
      <c r="Z5620" s="7"/>
      <c r="AA5620" s="7"/>
      <c r="AB5620" s="7"/>
      <c r="AC5620" s="7"/>
    </row>
    <row r="5621" spans="2:29" ht="15.75" customHeight="1" x14ac:dyDescent="0.25">
      <c r="B5621" s="62">
        <v>22506</v>
      </c>
      <c r="C5621" s="63" t="s">
        <v>5626</v>
      </c>
      <c r="D5621" s="64">
        <f t="shared" si="488"/>
        <v>2030.9633057851242</v>
      </c>
      <c r="E5621" s="64">
        <f t="shared" si="489"/>
        <v>2457.4656000000004</v>
      </c>
      <c r="F5621" s="64">
        <f>+VLOOKUP(B5621,[1]BASES!$A$2:$C$10701,3,0)</f>
        <v>21</v>
      </c>
      <c r="G5621" s="65">
        <f t="shared" si="486"/>
        <v>2457.4656000000004</v>
      </c>
      <c r="H5621" s="66"/>
      <c r="I5621" s="67"/>
      <c r="J5621" s="67"/>
      <c r="K5621" s="67"/>
      <c r="L5621" s="67"/>
      <c r="M5621" s="68"/>
      <c r="N5621" s="69"/>
      <c r="O5621" s="70">
        <f t="shared" si="479"/>
        <v>0</v>
      </c>
      <c r="P5621" s="71">
        <f t="shared" si="480"/>
        <v>0</v>
      </c>
      <c r="Q5621" s="7">
        <v>1</v>
      </c>
      <c r="R5621" s="72">
        <f>+VLOOKUP(B5621,[1]BASES!$A$2:$E$10701,5,0)</f>
        <v>2115.5867768595044</v>
      </c>
      <c r="S5621" s="71">
        <f t="shared" si="487"/>
        <v>0</v>
      </c>
      <c r="T5621" s="71">
        <v>0</v>
      </c>
      <c r="U5621" s="71">
        <f t="shared" si="490"/>
        <v>0</v>
      </c>
      <c r="V5621" s="7">
        <v>0</v>
      </c>
      <c r="W5621" s="7">
        <v>0</v>
      </c>
      <c r="X5621" s="7">
        <v>0</v>
      </c>
      <c r="Y5621" s="73">
        <v>0.04</v>
      </c>
      <c r="Z5621" s="7"/>
      <c r="AA5621" s="7"/>
      <c r="AB5621" s="7"/>
      <c r="AC5621" s="7"/>
    </row>
    <row r="5622" spans="2:29" ht="15.75" customHeight="1" x14ac:dyDescent="0.25">
      <c r="B5622" s="62">
        <v>22646</v>
      </c>
      <c r="C5622" s="63" t="s">
        <v>5627</v>
      </c>
      <c r="D5622" s="64">
        <f t="shared" si="488"/>
        <v>1942.8892561983471</v>
      </c>
      <c r="E5622" s="64">
        <f t="shared" si="489"/>
        <v>2350.8960000000002</v>
      </c>
      <c r="F5622" s="64">
        <f>+VLOOKUP(B5622,[1]BASES!$A$2:$C$10701,3,0)</f>
        <v>21</v>
      </c>
      <c r="G5622" s="65">
        <f t="shared" si="486"/>
        <v>2350.8960000000002</v>
      </c>
      <c r="H5622" s="66"/>
      <c r="I5622" s="67"/>
      <c r="J5622" s="67"/>
      <c r="K5622" s="67"/>
      <c r="L5622" s="67"/>
      <c r="M5622" s="68"/>
      <c r="N5622" s="69"/>
      <c r="O5622" s="70">
        <f t="shared" si="479"/>
        <v>0</v>
      </c>
      <c r="P5622" s="71">
        <f t="shared" si="480"/>
        <v>0</v>
      </c>
      <c r="Q5622" s="7">
        <v>1</v>
      </c>
      <c r="R5622" s="72">
        <f>+VLOOKUP(B5622,[1]BASES!$A$2:$E$10701,5,0)</f>
        <v>2023.8429752066115</v>
      </c>
      <c r="S5622" s="71">
        <f t="shared" si="487"/>
        <v>0</v>
      </c>
      <c r="T5622" s="71">
        <v>0</v>
      </c>
      <c r="U5622" s="71">
        <f t="shared" si="490"/>
        <v>0</v>
      </c>
      <c r="V5622" s="7">
        <v>0</v>
      </c>
      <c r="W5622" s="7">
        <v>0</v>
      </c>
      <c r="X5622" s="7">
        <v>0</v>
      </c>
      <c r="Y5622" s="73">
        <v>0.04</v>
      </c>
      <c r="Z5622" s="7"/>
      <c r="AA5622" s="7"/>
      <c r="AB5622" s="7"/>
      <c r="AC5622" s="7"/>
    </row>
    <row r="5623" spans="2:29" ht="15.75" customHeight="1" x14ac:dyDescent="0.25">
      <c r="B5623" s="62">
        <v>18244</v>
      </c>
      <c r="C5623" s="63" t="s">
        <v>5628</v>
      </c>
      <c r="D5623" s="64">
        <f t="shared" si="488"/>
        <v>2779.6204958677686</v>
      </c>
      <c r="E5623" s="64">
        <f t="shared" si="489"/>
        <v>3363.3407999999999</v>
      </c>
      <c r="F5623" s="64">
        <f>+VLOOKUP(B5623,[1]BASES!$A$2:$C$10701,3,0)</f>
        <v>21</v>
      </c>
      <c r="G5623" s="65">
        <f t="shared" si="486"/>
        <v>3363.3407999999999</v>
      </c>
      <c r="H5623" s="66"/>
      <c r="I5623" s="67"/>
      <c r="J5623" s="67"/>
      <c r="K5623" s="67"/>
      <c r="L5623" s="67"/>
      <c r="M5623" s="68"/>
      <c r="N5623" s="69"/>
      <c r="O5623" s="70">
        <f t="shared" si="479"/>
        <v>0</v>
      </c>
      <c r="P5623" s="71">
        <f t="shared" si="480"/>
        <v>0</v>
      </c>
      <c r="Q5623" s="7">
        <v>1</v>
      </c>
      <c r="R5623" s="72">
        <f>+VLOOKUP(B5623,[1]BASES!$A$2:$E$10701,5,0)</f>
        <v>2895.4380165289258</v>
      </c>
      <c r="S5623" s="71">
        <f t="shared" si="487"/>
        <v>0</v>
      </c>
      <c r="T5623" s="71">
        <v>0</v>
      </c>
      <c r="U5623" s="71">
        <f t="shared" si="490"/>
        <v>0</v>
      </c>
      <c r="V5623" s="7">
        <v>0</v>
      </c>
      <c r="W5623" s="7">
        <v>0</v>
      </c>
      <c r="X5623" s="7">
        <v>0</v>
      </c>
      <c r="Y5623" s="73">
        <v>0.04</v>
      </c>
      <c r="Z5623" s="7"/>
      <c r="AA5623" s="7"/>
      <c r="AB5623" s="7"/>
      <c r="AC5623" s="7"/>
    </row>
    <row r="5624" spans="2:29" ht="15.75" customHeight="1" x14ac:dyDescent="0.25">
      <c r="B5624" s="62">
        <v>18245</v>
      </c>
      <c r="C5624" s="63" t="s">
        <v>5629</v>
      </c>
      <c r="D5624" s="64">
        <f t="shared" si="488"/>
        <v>5236.6016528925629</v>
      </c>
      <c r="E5624" s="64">
        <f t="shared" si="489"/>
        <v>6336.2880000000014</v>
      </c>
      <c r="F5624" s="64">
        <f>+VLOOKUP(B5624,[1]BASES!$A$2:$C$10701,3,0)</f>
        <v>21</v>
      </c>
      <c r="G5624" s="65">
        <f t="shared" si="486"/>
        <v>6336.2880000000014</v>
      </c>
      <c r="H5624" s="66"/>
      <c r="I5624" s="67"/>
      <c r="J5624" s="67"/>
      <c r="K5624" s="67"/>
      <c r="L5624" s="67"/>
      <c r="M5624" s="68"/>
      <c r="N5624" s="69"/>
      <c r="O5624" s="70">
        <f t="shared" si="479"/>
        <v>0</v>
      </c>
      <c r="P5624" s="71">
        <f t="shared" si="480"/>
        <v>0</v>
      </c>
      <c r="Q5624" s="7">
        <v>1</v>
      </c>
      <c r="R5624" s="72">
        <f>+VLOOKUP(B5624,[1]BASES!$A$2:$E$10701,5,0)</f>
        <v>5454.7933884297527</v>
      </c>
      <c r="S5624" s="71">
        <f t="shared" si="487"/>
        <v>0</v>
      </c>
      <c r="T5624" s="71">
        <v>0</v>
      </c>
      <c r="U5624" s="71">
        <f t="shared" si="490"/>
        <v>0</v>
      </c>
      <c r="V5624" s="7">
        <v>0</v>
      </c>
      <c r="W5624" s="7">
        <v>0</v>
      </c>
      <c r="X5624" s="7">
        <v>0</v>
      </c>
      <c r="Y5624" s="73">
        <v>0.04</v>
      </c>
      <c r="Z5624" s="7"/>
      <c r="AA5624" s="7"/>
      <c r="AB5624" s="7"/>
      <c r="AC5624" s="7"/>
    </row>
    <row r="5625" spans="2:29" ht="15.75" customHeight="1" x14ac:dyDescent="0.25">
      <c r="B5625" s="62">
        <v>18246</v>
      </c>
      <c r="C5625" s="63" t="s">
        <v>5630</v>
      </c>
      <c r="D5625" s="64">
        <f t="shared" si="488"/>
        <v>4839.510743801653</v>
      </c>
      <c r="E5625" s="64">
        <f t="shared" si="489"/>
        <v>5855.808</v>
      </c>
      <c r="F5625" s="64">
        <f>+VLOOKUP(B5625,[1]BASES!$A$2:$C$10701,3,0)</f>
        <v>21</v>
      </c>
      <c r="G5625" s="65">
        <f t="shared" si="486"/>
        <v>5855.808</v>
      </c>
      <c r="H5625" s="66"/>
      <c r="I5625" s="67"/>
      <c r="J5625" s="67"/>
      <c r="K5625" s="67"/>
      <c r="L5625" s="67"/>
      <c r="M5625" s="68"/>
      <c r="N5625" s="69"/>
      <c r="O5625" s="70">
        <f t="shared" si="479"/>
        <v>0</v>
      </c>
      <c r="P5625" s="71">
        <f t="shared" si="480"/>
        <v>0</v>
      </c>
      <c r="Q5625" s="7">
        <v>1</v>
      </c>
      <c r="R5625" s="72">
        <f>+VLOOKUP(B5625,[1]BASES!$A$2:$E$10701,5,0)</f>
        <v>5041.1570247933887</v>
      </c>
      <c r="S5625" s="71">
        <f t="shared" si="487"/>
        <v>0</v>
      </c>
      <c r="T5625" s="71">
        <v>0</v>
      </c>
      <c r="U5625" s="71">
        <f t="shared" si="490"/>
        <v>0</v>
      </c>
      <c r="V5625" s="7">
        <v>0</v>
      </c>
      <c r="W5625" s="7">
        <v>0</v>
      </c>
      <c r="X5625" s="7">
        <v>0</v>
      </c>
      <c r="Y5625" s="73">
        <v>0.04</v>
      </c>
      <c r="Z5625" s="7"/>
      <c r="AA5625" s="7"/>
      <c r="AB5625" s="7"/>
      <c r="AC5625" s="7"/>
    </row>
    <row r="5626" spans="2:29" ht="15.75" customHeight="1" x14ac:dyDescent="0.25">
      <c r="B5626" s="62">
        <v>18247</v>
      </c>
      <c r="C5626" s="63" t="s">
        <v>5631</v>
      </c>
      <c r="D5626" s="64">
        <f t="shared" si="488"/>
        <v>6030.775537190083</v>
      </c>
      <c r="E5626" s="64">
        <f t="shared" si="489"/>
        <v>7297.2384000000002</v>
      </c>
      <c r="F5626" s="64">
        <f>+VLOOKUP(B5626,[1]BASES!$A$2:$C$10701,3,0)</f>
        <v>21</v>
      </c>
      <c r="G5626" s="65">
        <f t="shared" si="486"/>
        <v>7297.2384000000002</v>
      </c>
      <c r="H5626" s="66"/>
      <c r="I5626" s="67"/>
      <c r="J5626" s="67"/>
      <c r="K5626" s="67"/>
      <c r="L5626" s="67"/>
      <c r="M5626" s="68"/>
      <c r="N5626" s="69"/>
      <c r="O5626" s="70">
        <f t="shared" si="479"/>
        <v>0</v>
      </c>
      <c r="P5626" s="71">
        <f t="shared" si="480"/>
        <v>0</v>
      </c>
      <c r="Q5626" s="7">
        <v>1</v>
      </c>
      <c r="R5626" s="72">
        <f>+VLOOKUP(B5626,[1]BASES!$A$2:$E$10701,5,0)</f>
        <v>6282.0578512396696</v>
      </c>
      <c r="S5626" s="71">
        <f t="shared" si="487"/>
        <v>0</v>
      </c>
      <c r="T5626" s="71">
        <v>0</v>
      </c>
      <c r="U5626" s="71">
        <f t="shared" si="490"/>
        <v>0</v>
      </c>
      <c r="V5626" s="7">
        <v>0</v>
      </c>
      <c r="W5626" s="7">
        <v>0</v>
      </c>
      <c r="X5626" s="7">
        <v>0</v>
      </c>
      <c r="Y5626" s="73">
        <v>0.04</v>
      </c>
      <c r="Z5626" s="7"/>
      <c r="AA5626" s="7"/>
      <c r="AB5626" s="7"/>
      <c r="AC5626" s="7"/>
    </row>
    <row r="5627" spans="2:29" ht="15.75" customHeight="1" x14ac:dyDescent="0.25">
      <c r="B5627" s="62">
        <v>18248</v>
      </c>
      <c r="C5627" s="63" t="s">
        <v>5632</v>
      </c>
      <c r="D5627" s="64">
        <f t="shared" si="488"/>
        <v>2134.3497520661158</v>
      </c>
      <c r="E5627" s="64">
        <f t="shared" si="489"/>
        <v>2582.5632000000001</v>
      </c>
      <c r="F5627" s="64">
        <f>+VLOOKUP(B5627,[1]BASES!$A$2:$C$10701,3,0)</f>
        <v>21</v>
      </c>
      <c r="G5627" s="65">
        <f t="shared" si="486"/>
        <v>2582.5632000000001</v>
      </c>
      <c r="H5627" s="66"/>
      <c r="I5627" s="67"/>
      <c r="J5627" s="67"/>
      <c r="K5627" s="67"/>
      <c r="L5627" s="67"/>
      <c r="M5627" s="68"/>
      <c r="N5627" s="69"/>
      <c r="O5627" s="70">
        <f t="shared" si="479"/>
        <v>0</v>
      </c>
      <c r="P5627" s="71">
        <f t="shared" si="480"/>
        <v>0</v>
      </c>
      <c r="Q5627" s="7">
        <v>1</v>
      </c>
      <c r="R5627" s="72">
        <f>+VLOOKUP(B5627,[1]BASES!$A$2:$E$10701,5,0)</f>
        <v>2223.2809917355371</v>
      </c>
      <c r="S5627" s="71">
        <f t="shared" si="487"/>
        <v>0</v>
      </c>
      <c r="T5627" s="71">
        <v>0</v>
      </c>
      <c r="U5627" s="71">
        <f t="shared" si="490"/>
        <v>0</v>
      </c>
      <c r="V5627" s="7">
        <v>0</v>
      </c>
      <c r="W5627" s="7">
        <v>0</v>
      </c>
      <c r="X5627" s="7">
        <v>0</v>
      </c>
      <c r="Y5627" s="73">
        <v>0.04</v>
      </c>
      <c r="Z5627" s="7"/>
      <c r="AA5627" s="7"/>
      <c r="AB5627" s="7"/>
      <c r="AC5627" s="7"/>
    </row>
    <row r="5628" spans="2:29" ht="15.75" customHeight="1" x14ac:dyDescent="0.25">
      <c r="B5628" s="62">
        <v>18249</v>
      </c>
      <c r="C5628" s="63" t="s">
        <v>5633</v>
      </c>
      <c r="D5628" s="64">
        <f t="shared" si="488"/>
        <v>2456.9811570247939</v>
      </c>
      <c r="E5628" s="64">
        <f t="shared" si="489"/>
        <v>2972.9472000000005</v>
      </c>
      <c r="F5628" s="64">
        <f>+VLOOKUP(B5628,[1]BASES!$A$2:$C$10701,3,0)</f>
        <v>21</v>
      </c>
      <c r="G5628" s="65">
        <f t="shared" si="486"/>
        <v>2972.9472000000005</v>
      </c>
      <c r="H5628" s="66"/>
      <c r="I5628" s="67"/>
      <c r="J5628" s="67"/>
      <c r="K5628" s="67"/>
      <c r="L5628" s="67"/>
      <c r="M5628" s="68"/>
      <c r="N5628" s="69"/>
      <c r="O5628" s="70">
        <f t="shared" si="479"/>
        <v>0</v>
      </c>
      <c r="P5628" s="71">
        <f t="shared" si="480"/>
        <v>0</v>
      </c>
      <c r="Q5628" s="7">
        <v>1</v>
      </c>
      <c r="R5628" s="72">
        <f>+VLOOKUP(B5628,[1]BASES!$A$2:$E$10701,5,0)</f>
        <v>2559.3553719008269</v>
      </c>
      <c r="S5628" s="71">
        <f t="shared" si="487"/>
        <v>0</v>
      </c>
      <c r="T5628" s="71">
        <v>0</v>
      </c>
      <c r="U5628" s="71">
        <f t="shared" si="490"/>
        <v>0</v>
      </c>
      <c r="V5628" s="7">
        <v>0</v>
      </c>
      <c r="W5628" s="7">
        <v>0</v>
      </c>
      <c r="X5628" s="7">
        <v>0</v>
      </c>
      <c r="Y5628" s="73">
        <v>0.04</v>
      </c>
      <c r="Z5628" s="7"/>
      <c r="AA5628" s="7"/>
      <c r="AB5628" s="7"/>
      <c r="AC5628" s="7"/>
    </row>
    <row r="5629" spans="2:29" ht="15.75" customHeight="1" x14ac:dyDescent="0.25">
      <c r="B5629" s="62">
        <v>18250</v>
      </c>
      <c r="C5629" s="63" t="s">
        <v>5634</v>
      </c>
      <c r="D5629" s="64">
        <f t="shared" si="488"/>
        <v>3648.2459504132235</v>
      </c>
      <c r="E5629" s="64">
        <f t="shared" si="489"/>
        <v>4414.3776000000007</v>
      </c>
      <c r="F5629" s="64">
        <f>+VLOOKUP(B5629,[1]BASES!$A$2:$C$10701,3,0)</f>
        <v>21</v>
      </c>
      <c r="G5629" s="65">
        <f t="shared" si="486"/>
        <v>4414.3776000000007</v>
      </c>
      <c r="H5629" s="66"/>
      <c r="I5629" s="67"/>
      <c r="J5629" s="67"/>
      <c r="K5629" s="67"/>
      <c r="L5629" s="67"/>
      <c r="M5629" s="68"/>
      <c r="N5629" s="69"/>
      <c r="O5629" s="70">
        <f t="shared" si="479"/>
        <v>0</v>
      </c>
      <c r="P5629" s="71">
        <f t="shared" si="480"/>
        <v>0</v>
      </c>
      <c r="Q5629" s="7">
        <v>1</v>
      </c>
      <c r="R5629" s="72">
        <f>+VLOOKUP(B5629,[1]BASES!$A$2:$E$10701,5,0)</f>
        <v>3800.2561983471078</v>
      </c>
      <c r="S5629" s="71">
        <f t="shared" si="487"/>
        <v>0</v>
      </c>
      <c r="T5629" s="71">
        <v>0</v>
      </c>
      <c r="U5629" s="71">
        <f t="shared" si="490"/>
        <v>0</v>
      </c>
      <c r="V5629" s="7">
        <v>0</v>
      </c>
      <c r="W5629" s="7">
        <v>0</v>
      </c>
      <c r="X5629" s="7">
        <v>0</v>
      </c>
      <c r="Y5629" s="73">
        <v>0.04</v>
      </c>
      <c r="Z5629" s="7"/>
      <c r="AA5629" s="7"/>
      <c r="AB5629" s="7"/>
      <c r="AC5629" s="7"/>
    </row>
    <row r="5630" spans="2:29" ht="15.75" customHeight="1" x14ac:dyDescent="0.25">
      <c r="B5630" s="62">
        <v>18251</v>
      </c>
      <c r="C5630" s="63" t="s">
        <v>5635</v>
      </c>
      <c r="D5630" s="64">
        <f t="shared" si="488"/>
        <v>2308.0780165289257</v>
      </c>
      <c r="E5630" s="64">
        <f t="shared" si="489"/>
        <v>2792.7744000000002</v>
      </c>
      <c r="F5630" s="64">
        <f>+VLOOKUP(B5630,[1]BASES!$A$2:$C$10701,3,0)</f>
        <v>21</v>
      </c>
      <c r="G5630" s="65">
        <f t="shared" si="486"/>
        <v>2792.7744000000002</v>
      </c>
      <c r="H5630" s="66"/>
      <c r="I5630" s="67"/>
      <c r="J5630" s="67"/>
      <c r="K5630" s="67"/>
      <c r="L5630" s="67"/>
      <c r="M5630" s="68"/>
      <c r="N5630" s="69"/>
      <c r="O5630" s="70">
        <f t="shared" si="479"/>
        <v>0</v>
      </c>
      <c r="P5630" s="71">
        <f t="shared" si="480"/>
        <v>0</v>
      </c>
      <c r="Q5630" s="7">
        <v>1</v>
      </c>
      <c r="R5630" s="72">
        <f>+VLOOKUP(B5630,[1]BASES!$A$2:$E$10701,5,0)</f>
        <v>2404.2479338842977</v>
      </c>
      <c r="S5630" s="71">
        <f t="shared" si="487"/>
        <v>0</v>
      </c>
      <c r="T5630" s="71">
        <v>0</v>
      </c>
      <c r="U5630" s="71">
        <f t="shared" si="490"/>
        <v>0</v>
      </c>
      <c r="V5630" s="7">
        <v>0</v>
      </c>
      <c r="W5630" s="7">
        <v>0</v>
      </c>
      <c r="X5630" s="7">
        <v>0</v>
      </c>
      <c r="Y5630" s="73">
        <v>0.04</v>
      </c>
      <c r="Z5630" s="7"/>
      <c r="AA5630" s="7"/>
      <c r="AB5630" s="7"/>
      <c r="AC5630" s="7"/>
    </row>
    <row r="5631" spans="2:29" ht="15.75" customHeight="1" x14ac:dyDescent="0.25">
      <c r="B5631" s="62">
        <v>18252</v>
      </c>
      <c r="C5631" s="63" t="s">
        <v>5636</v>
      </c>
      <c r="D5631" s="64">
        <f t="shared" si="488"/>
        <v>3251.1550413223144</v>
      </c>
      <c r="E5631" s="64">
        <f t="shared" si="489"/>
        <v>3933.8976000000002</v>
      </c>
      <c r="F5631" s="64">
        <f>+VLOOKUP(B5631,[1]BASES!$A$2:$C$10701,3,0)</f>
        <v>21</v>
      </c>
      <c r="G5631" s="65">
        <f t="shared" si="486"/>
        <v>3933.8976000000002</v>
      </c>
      <c r="H5631" s="66"/>
      <c r="I5631" s="67"/>
      <c r="J5631" s="67"/>
      <c r="K5631" s="67"/>
      <c r="L5631" s="67"/>
      <c r="M5631" s="68"/>
      <c r="N5631" s="69"/>
      <c r="O5631" s="70">
        <f t="shared" si="479"/>
        <v>0</v>
      </c>
      <c r="P5631" s="71">
        <f t="shared" si="480"/>
        <v>0</v>
      </c>
      <c r="Q5631" s="7">
        <v>1</v>
      </c>
      <c r="R5631" s="72">
        <f>+VLOOKUP(B5631,[1]BASES!$A$2:$E$10701,5,0)</f>
        <v>3386.6198347107443</v>
      </c>
      <c r="S5631" s="71">
        <f t="shared" si="487"/>
        <v>0</v>
      </c>
      <c r="T5631" s="71">
        <v>0</v>
      </c>
      <c r="U5631" s="71">
        <f t="shared" si="490"/>
        <v>0</v>
      </c>
      <c r="V5631" s="7">
        <v>0</v>
      </c>
      <c r="W5631" s="7">
        <v>0</v>
      </c>
      <c r="X5631" s="7">
        <v>0</v>
      </c>
      <c r="Y5631" s="73">
        <v>0.04</v>
      </c>
      <c r="Z5631" s="7"/>
      <c r="AA5631" s="7"/>
      <c r="AB5631" s="7"/>
      <c r="AC5631" s="7"/>
    </row>
    <row r="5632" spans="2:29" ht="15.75" customHeight="1" x14ac:dyDescent="0.25">
      <c r="B5632" s="62">
        <v>18311</v>
      </c>
      <c r="C5632" s="63" t="s">
        <v>5637</v>
      </c>
      <c r="D5632" s="64">
        <f t="shared" si="488"/>
        <v>3152.8224793388431</v>
      </c>
      <c r="E5632" s="64">
        <f t="shared" si="489"/>
        <v>3814.9152000000004</v>
      </c>
      <c r="F5632" s="64">
        <f>+VLOOKUP(B5632,[1]BASES!$A$2:$C$10701,3,0)</f>
        <v>21</v>
      </c>
      <c r="G5632" s="65">
        <f t="shared" si="486"/>
        <v>3814.9152000000004</v>
      </c>
      <c r="H5632" s="66"/>
      <c r="I5632" s="67"/>
      <c r="J5632" s="67"/>
      <c r="K5632" s="67"/>
      <c r="L5632" s="67"/>
      <c r="M5632" s="68"/>
      <c r="N5632" s="69"/>
      <c r="O5632" s="70">
        <f t="shared" si="479"/>
        <v>0</v>
      </c>
      <c r="P5632" s="71">
        <f t="shared" si="480"/>
        <v>0</v>
      </c>
      <c r="Q5632" s="7">
        <v>1</v>
      </c>
      <c r="R5632" s="72">
        <f>+VLOOKUP(B5632,[1]BASES!$A$2:$E$10701,5,0)</f>
        <v>3284.1900826446281</v>
      </c>
      <c r="S5632" s="71">
        <f t="shared" si="487"/>
        <v>0</v>
      </c>
      <c r="T5632" s="71">
        <v>0</v>
      </c>
      <c r="U5632" s="71">
        <f t="shared" si="490"/>
        <v>0</v>
      </c>
      <c r="V5632" s="7">
        <v>0</v>
      </c>
      <c r="W5632" s="7">
        <v>0</v>
      </c>
      <c r="X5632" s="7">
        <v>0</v>
      </c>
      <c r="Y5632" s="73">
        <v>0.04</v>
      </c>
      <c r="Z5632" s="7"/>
      <c r="AA5632" s="7"/>
      <c r="AB5632" s="7"/>
      <c r="AC5632" s="7"/>
    </row>
    <row r="5633" spans="2:29" ht="15.75" customHeight="1" x14ac:dyDescent="0.25">
      <c r="B5633" s="62">
        <v>18312</v>
      </c>
      <c r="C5633" s="63" t="s">
        <v>5638</v>
      </c>
      <c r="D5633" s="64">
        <f t="shared" si="488"/>
        <v>6188.8740495867778</v>
      </c>
      <c r="E5633" s="64">
        <f t="shared" si="489"/>
        <v>7488.5376000000015</v>
      </c>
      <c r="F5633" s="64">
        <f>+VLOOKUP(B5633,[1]BASES!$A$2:$C$10701,3,0)</f>
        <v>21</v>
      </c>
      <c r="G5633" s="65">
        <f t="shared" si="486"/>
        <v>7488.5376000000015</v>
      </c>
      <c r="H5633" s="66"/>
      <c r="I5633" s="67"/>
      <c r="J5633" s="67"/>
      <c r="K5633" s="67"/>
      <c r="L5633" s="67"/>
      <c r="M5633" s="68"/>
      <c r="N5633" s="69"/>
      <c r="O5633" s="70">
        <f t="shared" si="479"/>
        <v>0</v>
      </c>
      <c r="P5633" s="71">
        <f t="shared" si="480"/>
        <v>0</v>
      </c>
      <c r="Q5633" s="7">
        <v>1</v>
      </c>
      <c r="R5633" s="72">
        <f>+VLOOKUP(B5633,[1]BASES!$A$2:$E$10701,5,0)</f>
        <v>6446.7438016528931</v>
      </c>
      <c r="S5633" s="71">
        <f t="shared" si="487"/>
        <v>0</v>
      </c>
      <c r="T5633" s="71">
        <v>0</v>
      </c>
      <c r="U5633" s="71">
        <f t="shared" si="490"/>
        <v>0</v>
      </c>
      <c r="V5633" s="7">
        <v>0</v>
      </c>
      <c r="W5633" s="7">
        <v>0</v>
      </c>
      <c r="X5633" s="7">
        <v>0</v>
      </c>
      <c r="Y5633" s="73">
        <v>0.04</v>
      </c>
      <c r="Z5633" s="7"/>
      <c r="AA5633" s="7"/>
      <c r="AB5633" s="7"/>
      <c r="AC5633" s="7"/>
    </row>
    <row r="5634" spans="2:29" ht="15.75" customHeight="1" x14ac:dyDescent="0.25">
      <c r="B5634" s="62">
        <v>18313</v>
      </c>
      <c r="C5634" s="63" t="s">
        <v>5639</v>
      </c>
      <c r="D5634" s="64">
        <f t="shared" si="488"/>
        <v>1829.4188429752066</v>
      </c>
      <c r="E5634" s="64">
        <f t="shared" si="489"/>
        <v>2213.5968000000003</v>
      </c>
      <c r="F5634" s="64">
        <f>+VLOOKUP(B5634,[1]BASES!$A$2:$C$10701,3,0)</f>
        <v>21</v>
      </c>
      <c r="G5634" s="65">
        <f t="shared" si="486"/>
        <v>2213.5968000000003</v>
      </c>
      <c r="H5634" s="66"/>
      <c r="I5634" s="67"/>
      <c r="J5634" s="67"/>
      <c r="K5634" s="67"/>
      <c r="L5634" s="67"/>
      <c r="M5634" s="68"/>
      <c r="N5634" s="69"/>
      <c r="O5634" s="70">
        <f t="shared" si="479"/>
        <v>0</v>
      </c>
      <c r="P5634" s="71">
        <f t="shared" si="480"/>
        <v>0</v>
      </c>
      <c r="Q5634" s="7">
        <v>1</v>
      </c>
      <c r="R5634" s="72">
        <f>+VLOOKUP(B5634,[1]BASES!$A$2:$E$10701,5,0)</f>
        <v>1905.6446280991736</v>
      </c>
      <c r="S5634" s="71">
        <f t="shared" si="487"/>
        <v>0</v>
      </c>
      <c r="T5634" s="71">
        <v>0</v>
      </c>
      <c r="U5634" s="71">
        <f t="shared" si="490"/>
        <v>0</v>
      </c>
      <c r="V5634" s="7">
        <v>0</v>
      </c>
      <c r="W5634" s="7">
        <v>0</v>
      </c>
      <c r="X5634" s="7">
        <v>0</v>
      </c>
      <c r="Y5634" s="73">
        <v>0.04</v>
      </c>
      <c r="Z5634" s="7"/>
      <c r="AA5634" s="7"/>
      <c r="AB5634" s="7"/>
      <c r="AC5634" s="7"/>
    </row>
    <row r="5635" spans="2:29" ht="15.75" customHeight="1" x14ac:dyDescent="0.25">
      <c r="B5635" s="62">
        <v>18314</v>
      </c>
      <c r="C5635" s="63" t="s">
        <v>5640</v>
      </c>
      <c r="D5635" s="64">
        <f t="shared" si="488"/>
        <v>3036.0515702479338</v>
      </c>
      <c r="E5635" s="64">
        <f t="shared" si="489"/>
        <v>3673.6224000000002</v>
      </c>
      <c r="F5635" s="64">
        <f>+VLOOKUP(B5635,[1]BASES!$A$2:$C$10701,3,0)</f>
        <v>21</v>
      </c>
      <c r="G5635" s="65">
        <f t="shared" si="486"/>
        <v>3673.6224000000002</v>
      </c>
      <c r="H5635" s="66"/>
      <c r="I5635" s="67"/>
      <c r="J5635" s="67"/>
      <c r="K5635" s="67"/>
      <c r="L5635" s="67"/>
      <c r="M5635" s="68"/>
      <c r="N5635" s="69"/>
      <c r="O5635" s="70">
        <f t="shared" si="479"/>
        <v>0</v>
      </c>
      <c r="P5635" s="71">
        <f t="shared" si="480"/>
        <v>0</v>
      </c>
      <c r="Q5635" s="7">
        <v>1</v>
      </c>
      <c r="R5635" s="72">
        <f>+VLOOKUP(B5635,[1]BASES!$A$2:$E$10701,5,0)</f>
        <v>3162.5537190082646</v>
      </c>
      <c r="S5635" s="71">
        <f t="shared" si="487"/>
        <v>0</v>
      </c>
      <c r="T5635" s="71">
        <v>0</v>
      </c>
      <c r="U5635" s="71">
        <f t="shared" si="490"/>
        <v>0</v>
      </c>
      <c r="V5635" s="7">
        <v>0</v>
      </c>
      <c r="W5635" s="7">
        <v>0</v>
      </c>
      <c r="X5635" s="7">
        <v>0</v>
      </c>
      <c r="Y5635" s="73">
        <v>0.04</v>
      </c>
      <c r="Z5635" s="7"/>
      <c r="AA5635" s="7"/>
      <c r="AB5635" s="7"/>
      <c r="AC5635" s="7"/>
    </row>
    <row r="5636" spans="2:29" ht="15.75" customHeight="1" x14ac:dyDescent="0.25">
      <c r="B5636" s="62">
        <v>18315</v>
      </c>
      <c r="C5636" s="63" t="s">
        <v>5641</v>
      </c>
      <c r="D5636" s="64">
        <f t="shared" si="488"/>
        <v>4748.7074380165295</v>
      </c>
      <c r="E5636" s="64">
        <f t="shared" si="489"/>
        <v>5745.9360000000006</v>
      </c>
      <c r="F5636" s="64">
        <f>+VLOOKUP(B5636,[1]BASES!$A$2:$C$10701,3,0)</f>
        <v>21</v>
      </c>
      <c r="G5636" s="65">
        <f t="shared" si="486"/>
        <v>5745.9360000000006</v>
      </c>
      <c r="H5636" s="66"/>
      <c r="I5636" s="67"/>
      <c r="J5636" s="67"/>
      <c r="K5636" s="67"/>
      <c r="L5636" s="67"/>
      <c r="M5636" s="68"/>
      <c r="N5636" s="69"/>
      <c r="O5636" s="70">
        <f t="shared" si="479"/>
        <v>0</v>
      </c>
      <c r="P5636" s="71">
        <f t="shared" si="480"/>
        <v>0</v>
      </c>
      <c r="Q5636" s="7">
        <v>1</v>
      </c>
      <c r="R5636" s="72">
        <f>+VLOOKUP(B5636,[1]BASES!$A$2:$E$10701,5,0)</f>
        <v>4946.5702479338852</v>
      </c>
      <c r="S5636" s="71">
        <f t="shared" si="487"/>
        <v>0</v>
      </c>
      <c r="T5636" s="71">
        <v>0</v>
      </c>
      <c r="U5636" s="71">
        <f t="shared" si="490"/>
        <v>0</v>
      </c>
      <c r="V5636" s="7">
        <v>0</v>
      </c>
      <c r="W5636" s="7">
        <v>0</v>
      </c>
      <c r="X5636" s="7">
        <v>0</v>
      </c>
      <c r="Y5636" s="73">
        <v>0.04</v>
      </c>
      <c r="Z5636" s="7"/>
      <c r="AA5636" s="7"/>
      <c r="AB5636" s="7"/>
      <c r="AC5636" s="7"/>
    </row>
    <row r="5637" spans="2:29" ht="15.75" customHeight="1" x14ac:dyDescent="0.25">
      <c r="B5637" s="62">
        <v>18359</v>
      </c>
      <c r="C5637" s="63" t="s">
        <v>5642</v>
      </c>
      <c r="D5637" s="64">
        <f t="shared" si="488"/>
        <v>1712.6479338842976</v>
      </c>
      <c r="E5637" s="64">
        <f t="shared" si="489"/>
        <v>2072.3040000000001</v>
      </c>
      <c r="F5637" s="64">
        <f>+VLOOKUP(B5637,[1]BASES!$A$2:$C$10701,3,0)</f>
        <v>21</v>
      </c>
      <c r="G5637" s="65">
        <f t="shared" si="486"/>
        <v>2072.3040000000001</v>
      </c>
      <c r="H5637" s="66"/>
      <c r="I5637" s="67"/>
      <c r="J5637" s="67"/>
      <c r="K5637" s="67"/>
      <c r="L5637" s="67"/>
      <c r="M5637" s="68"/>
      <c r="N5637" s="69"/>
      <c r="O5637" s="70">
        <f t="shared" si="479"/>
        <v>0</v>
      </c>
      <c r="P5637" s="71">
        <f t="shared" si="480"/>
        <v>0</v>
      </c>
      <c r="Q5637" s="7">
        <v>1</v>
      </c>
      <c r="R5637" s="72">
        <f>+VLOOKUP(B5637,[1]BASES!$A$2:$E$10701,5,0)</f>
        <v>1784.0082644628101</v>
      </c>
      <c r="S5637" s="71">
        <f t="shared" si="487"/>
        <v>0</v>
      </c>
      <c r="T5637" s="71">
        <v>0</v>
      </c>
      <c r="U5637" s="71">
        <f t="shared" si="490"/>
        <v>0</v>
      </c>
      <c r="V5637" s="7">
        <v>0</v>
      </c>
      <c r="W5637" s="7">
        <v>0</v>
      </c>
      <c r="X5637" s="7">
        <v>0</v>
      </c>
      <c r="Y5637" s="73">
        <v>0.04</v>
      </c>
      <c r="Z5637" s="7"/>
      <c r="AA5637" s="7"/>
      <c r="AB5637" s="7"/>
      <c r="AC5637" s="7"/>
    </row>
    <row r="5638" spans="2:29" ht="15.75" customHeight="1" x14ac:dyDescent="0.25">
      <c r="B5638" s="62">
        <v>22561</v>
      </c>
      <c r="C5638" s="63" t="s">
        <v>5643</v>
      </c>
      <c r="D5638" s="64">
        <f t="shared" si="488"/>
        <v>25821.159669421486</v>
      </c>
      <c r="E5638" s="64">
        <f t="shared" si="489"/>
        <v>31243.603199999998</v>
      </c>
      <c r="F5638" s="64">
        <f>+VLOOKUP(B5638,[1]BASES!$A$2:$C$10701,3,0)</f>
        <v>21</v>
      </c>
      <c r="G5638" s="65">
        <f t="shared" si="486"/>
        <v>31243.603199999998</v>
      </c>
      <c r="H5638" s="66"/>
      <c r="I5638" s="67"/>
      <c r="J5638" s="67"/>
      <c r="K5638" s="67"/>
      <c r="L5638" s="67"/>
      <c r="M5638" s="68"/>
      <c r="N5638" s="69"/>
      <c r="O5638" s="70">
        <f t="shared" si="479"/>
        <v>0</v>
      </c>
      <c r="P5638" s="71">
        <f t="shared" si="480"/>
        <v>0</v>
      </c>
      <c r="Q5638" s="7">
        <v>1</v>
      </c>
      <c r="R5638" s="72">
        <f>+VLOOKUP(B5638,[1]BASES!$A$2:$E$10701,5,0)</f>
        <v>26897.041322314049</v>
      </c>
      <c r="S5638" s="71">
        <f t="shared" si="487"/>
        <v>0</v>
      </c>
      <c r="T5638" s="71">
        <v>0</v>
      </c>
      <c r="U5638" s="71">
        <f t="shared" si="490"/>
        <v>0</v>
      </c>
      <c r="V5638" s="7">
        <v>0</v>
      </c>
      <c r="W5638" s="7">
        <v>0</v>
      </c>
      <c r="X5638" s="7">
        <v>0</v>
      </c>
      <c r="Y5638" s="73">
        <v>0.04</v>
      </c>
      <c r="Z5638" s="7"/>
      <c r="AA5638" s="7"/>
      <c r="AB5638" s="7"/>
      <c r="AC5638" s="7"/>
    </row>
    <row r="5639" spans="2:29" ht="15.75" customHeight="1" x14ac:dyDescent="0.25">
      <c r="B5639" s="62">
        <v>34682</v>
      </c>
      <c r="C5639" s="63" t="s">
        <v>5644</v>
      </c>
      <c r="D5639" s="64">
        <f t="shared" si="488"/>
        <v>27112.216859504133</v>
      </c>
      <c r="E5639" s="64">
        <f t="shared" si="489"/>
        <v>32805.782400000004</v>
      </c>
      <c r="F5639" s="64">
        <f>+VLOOKUP(B5639,[1]BASES!$A$2:$C$10701,3,0)</f>
        <v>21</v>
      </c>
      <c r="G5639" s="65">
        <f t="shared" si="486"/>
        <v>32805.782400000004</v>
      </c>
      <c r="H5639" s="66"/>
      <c r="I5639" s="67"/>
      <c r="J5639" s="67"/>
      <c r="K5639" s="67"/>
      <c r="L5639" s="67"/>
      <c r="M5639" s="68"/>
      <c r="N5639" s="69"/>
      <c r="O5639" s="70">
        <f t="shared" si="479"/>
        <v>0</v>
      </c>
      <c r="P5639" s="71">
        <f t="shared" si="480"/>
        <v>0</v>
      </c>
      <c r="Q5639" s="7">
        <v>1</v>
      </c>
      <c r="R5639" s="72">
        <f>+VLOOKUP(B5639,[1]BASES!$A$2:$E$10701,5,0)</f>
        <v>28241.892561983474</v>
      </c>
      <c r="S5639" s="71">
        <f t="shared" si="487"/>
        <v>0</v>
      </c>
      <c r="T5639" s="71">
        <v>0</v>
      </c>
      <c r="U5639" s="71">
        <f t="shared" si="490"/>
        <v>0</v>
      </c>
      <c r="V5639" s="7">
        <v>0</v>
      </c>
      <c r="W5639" s="7">
        <v>0</v>
      </c>
      <c r="X5639" s="7">
        <v>0</v>
      </c>
      <c r="Y5639" s="73">
        <v>0.04</v>
      </c>
      <c r="Z5639" s="7"/>
      <c r="AA5639" s="7"/>
      <c r="AB5639" s="7"/>
      <c r="AC5639" s="7"/>
    </row>
    <row r="5640" spans="2:29" ht="15.75" customHeight="1" x14ac:dyDescent="0.25">
      <c r="B5640" s="62">
        <v>47157</v>
      </c>
      <c r="C5640" s="63" t="s">
        <v>5645</v>
      </c>
      <c r="D5640" s="64">
        <f t="shared" si="488"/>
        <v>10672.740495867769</v>
      </c>
      <c r="E5640" s="64">
        <f t="shared" si="489"/>
        <v>12914.016</v>
      </c>
      <c r="F5640" s="64">
        <f>+VLOOKUP(B5640,[1]BASES!$A$2:$C$10701,3,0)</f>
        <v>21</v>
      </c>
      <c r="G5640" s="65">
        <f t="shared" si="486"/>
        <v>12914.016</v>
      </c>
      <c r="H5640" s="66"/>
      <c r="I5640" s="67"/>
      <c r="J5640" s="67"/>
      <c r="K5640" s="67"/>
      <c r="L5640" s="67"/>
      <c r="M5640" s="68"/>
      <c r="N5640" s="69"/>
      <c r="O5640" s="70">
        <f t="shared" si="479"/>
        <v>0</v>
      </c>
      <c r="P5640" s="71">
        <f t="shared" si="480"/>
        <v>0</v>
      </c>
      <c r="Q5640" s="7">
        <v>1</v>
      </c>
      <c r="R5640" s="72">
        <f>+VLOOKUP(B5640,[1]BASES!$A$2:$E$10701,5,0)</f>
        <v>11117.438016528926</v>
      </c>
      <c r="S5640" s="71">
        <f t="shared" si="487"/>
        <v>0</v>
      </c>
      <c r="T5640" s="71">
        <v>0</v>
      </c>
      <c r="U5640" s="71">
        <f t="shared" si="490"/>
        <v>0</v>
      </c>
      <c r="V5640" s="7">
        <v>0</v>
      </c>
      <c r="W5640" s="7">
        <v>0</v>
      </c>
      <c r="X5640" s="7">
        <v>0</v>
      </c>
      <c r="Y5640" s="73">
        <v>0.04</v>
      </c>
      <c r="Z5640" s="7"/>
      <c r="AA5640" s="7"/>
      <c r="AB5640" s="7"/>
      <c r="AC5640" s="7"/>
    </row>
    <row r="5641" spans="2:29" ht="15.75" customHeight="1" x14ac:dyDescent="0.25">
      <c r="B5641" s="62">
        <v>4235</v>
      </c>
      <c r="C5641" s="63" t="s">
        <v>5646</v>
      </c>
      <c r="D5641" s="64">
        <f t="shared" si="488"/>
        <v>16794.001983471077</v>
      </c>
      <c r="E5641" s="64">
        <f t="shared" si="489"/>
        <v>20320.742400000003</v>
      </c>
      <c r="F5641" s="64">
        <f>+VLOOKUP(B5641,[1]BASES!$A$2:$C$10701,3,0)</f>
        <v>21</v>
      </c>
      <c r="G5641" s="65">
        <f t="shared" si="486"/>
        <v>20320.742400000003</v>
      </c>
      <c r="H5641" s="66"/>
      <c r="I5641" s="67"/>
      <c r="J5641" s="67"/>
      <c r="K5641" s="67"/>
      <c r="L5641" s="67"/>
      <c r="M5641" s="68"/>
      <c r="N5641" s="69"/>
      <c r="O5641" s="70">
        <f t="shared" si="479"/>
        <v>0</v>
      </c>
      <c r="P5641" s="71">
        <f t="shared" si="480"/>
        <v>0</v>
      </c>
      <c r="Q5641" s="7">
        <v>1</v>
      </c>
      <c r="R5641" s="72">
        <f>+VLOOKUP(B5641,[1]BASES!$A$2:$E$10701,5,0)</f>
        <v>17493.752066115703</v>
      </c>
      <c r="S5641" s="71">
        <f t="shared" si="487"/>
        <v>0</v>
      </c>
      <c r="T5641" s="71">
        <v>0</v>
      </c>
      <c r="U5641" s="71">
        <f t="shared" si="490"/>
        <v>0</v>
      </c>
      <c r="V5641" s="7">
        <v>0</v>
      </c>
      <c r="W5641" s="7">
        <v>0</v>
      </c>
      <c r="X5641" s="7">
        <v>0</v>
      </c>
      <c r="Y5641" s="73">
        <v>0.04</v>
      </c>
      <c r="Z5641" s="7"/>
      <c r="AA5641" s="7"/>
      <c r="AB5641" s="7"/>
      <c r="AC5641" s="7"/>
    </row>
    <row r="5642" spans="2:29" ht="15.75" customHeight="1" x14ac:dyDescent="0.25">
      <c r="B5642" s="62">
        <v>4236</v>
      </c>
      <c r="C5642" s="63" t="s">
        <v>5647</v>
      </c>
      <c r="D5642" s="64">
        <f t="shared" si="488"/>
        <v>21469.162314049587</v>
      </c>
      <c r="E5642" s="64">
        <f t="shared" si="489"/>
        <v>25977.686399999999</v>
      </c>
      <c r="F5642" s="64">
        <f>+VLOOKUP(B5642,[1]BASES!$A$2:$C$10701,3,0)</f>
        <v>21</v>
      </c>
      <c r="G5642" s="65">
        <f t="shared" si="486"/>
        <v>25977.686399999999</v>
      </c>
      <c r="H5642" s="66"/>
      <c r="I5642" s="67"/>
      <c r="J5642" s="67"/>
      <c r="K5642" s="67"/>
      <c r="L5642" s="67"/>
      <c r="M5642" s="68"/>
      <c r="N5642" s="69"/>
      <c r="O5642" s="70">
        <f t="shared" si="479"/>
        <v>0</v>
      </c>
      <c r="P5642" s="71">
        <f t="shared" si="480"/>
        <v>0</v>
      </c>
      <c r="Q5642" s="7">
        <v>1</v>
      </c>
      <c r="R5642" s="72">
        <f>+VLOOKUP(B5642,[1]BASES!$A$2:$E$10701,5,0)</f>
        <v>22363.710743801654</v>
      </c>
      <c r="S5642" s="71">
        <f t="shared" si="487"/>
        <v>0</v>
      </c>
      <c r="T5642" s="71">
        <v>0</v>
      </c>
      <c r="U5642" s="71">
        <f t="shared" si="490"/>
        <v>0</v>
      </c>
      <c r="V5642" s="7">
        <v>0</v>
      </c>
      <c r="W5642" s="7">
        <v>0</v>
      </c>
      <c r="X5642" s="7">
        <v>0</v>
      </c>
      <c r="Y5642" s="73">
        <v>0.04</v>
      </c>
      <c r="Z5642" s="7"/>
      <c r="AA5642" s="7"/>
      <c r="AB5642" s="7"/>
      <c r="AC5642" s="7"/>
    </row>
    <row r="5643" spans="2:29" ht="15.75" customHeight="1" x14ac:dyDescent="0.25">
      <c r="B5643" s="62">
        <v>7519</v>
      </c>
      <c r="C5643" s="63" t="s">
        <v>5648</v>
      </c>
      <c r="D5643" s="64">
        <f t="shared" si="488"/>
        <v>30947.393057851241</v>
      </c>
      <c r="E5643" s="64">
        <f t="shared" si="489"/>
        <v>37446.345600000001</v>
      </c>
      <c r="F5643" s="64">
        <f>+VLOOKUP(B5643,[1]BASES!$A$2:$C$10701,3,0)</f>
        <v>21</v>
      </c>
      <c r="G5643" s="65">
        <f t="shared" si="486"/>
        <v>37446.345600000001</v>
      </c>
      <c r="H5643" s="66"/>
      <c r="I5643" s="67"/>
      <c r="J5643" s="67"/>
      <c r="K5643" s="67"/>
      <c r="L5643" s="67"/>
      <c r="M5643" s="68"/>
      <c r="N5643" s="69"/>
      <c r="O5643" s="70">
        <f t="shared" si="479"/>
        <v>0</v>
      </c>
      <c r="P5643" s="71">
        <f t="shared" si="480"/>
        <v>0</v>
      </c>
      <c r="Q5643" s="7">
        <v>1</v>
      </c>
      <c r="R5643" s="72">
        <f>+VLOOKUP(B5643,[1]BASES!$A$2:$E$10701,5,0)</f>
        <v>32236.867768595042</v>
      </c>
      <c r="S5643" s="71">
        <f t="shared" si="487"/>
        <v>0</v>
      </c>
      <c r="T5643" s="71">
        <v>0</v>
      </c>
      <c r="U5643" s="71">
        <f t="shared" si="490"/>
        <v>0</v>
      </c>
      <c r="V5643" s="7">
        <v>0</v>
      </c>
      <c r="W5643" s="7">
        <v>0</v>
      </c>
      <c r="X5643" s="7">
        <v>0</v>
      </c>
      <c r="Y5643" s="73">
        <v>0.04</v>
      </c>
      <c r="Z5643" s="7"/>
      <c r="AA5643" s="7"/>
      <c r="AB5643" s="7"/>
      <c r="AC5643" s="7"/>
    </row>
    <row r="5644" spans="2:29" ht="15.75" customHeight="1" x14ac:dyDescent="0.25">
      <c r="B5644" s="62">
        <v>47202</v>
      </c>
      <c r="C5644" s="63" t="s">
        <v>5649</v>
      </c>
      <c r="D5644" s="64">
        <f t="shared" si="488"/>
        <v>131294.32859504133</v>
      </c>
      <c r="E5644" s="64">
        <f t="shared" si="489"/>
        <v>158866.13760000002</v>
      </c>
      <c r="F5644" s="64">
        <f>+VLOOKUP(B5644,[1]BASES!$A$2:$C$10701,3,0)</f>
        <v>21</v>
      </c>
      <c r="G5644" s="65">
        <f t="shared" ref="G5644:G5707" si="491">IF(B5644&lt;&gt;"",IF(T5644=0,E5644+(E5644*(B$6/100)),E5644+(E5644*(T5644/100))),"")</f>
        <v>158866.13760000002</v>
      </c>
      <c r="H5644" s="66"/>
      <c r="I5644" s="67"/>
      <c r="J5644" s="67"/>
      <c r="K5644" s="67"/>
      <c r="L5644" s="67"/>
      <c r="M5644" s="68"/>
      <c r="N5644" s="69"/>
      <c r="O5644" s="70">
        <f t="shared" si="479"/>
        <v>0</v>
      </c>
      <c r="P5644" s="71">
        <f t="shared" si="480"/>
        <v>0</v>
      </c>
      <c r="Q5644" s="7">
        <v>1</v>
      </c>
      <c r="R5644" s="72">
        <f>+VLOOKUP(B5644,[1]BASES!$A$2:$E$10701,5,0)</f>
        <v>136764.92561983471</v>
      </c>
      <c r="S5644" s="71">
        <f t="shared" si="487"/>
        <v>0</v>
      </c>
      <c r="T5644" s="71">
        <v>0</v>
      </c>
      <c r="U5644" s="71">
        <f t="shared" si="490"/>
        <v>0</v>
      </c>
      <c r="V5644" s="7">
        <v>0</v>
      </c>
      <c r="W5644" s="7">
        <v>0</v>
      </c>
      <c r="X5644" s="7">
        <v>0</v>
      </c>
      <c r="Y5644" s="73">
        <v>0.04</v>
      </c>
      <c r="Z5644" s="7"/>
      <c r="AA5644" s="7"/>
      <c r="AB5644" s="7"/>
      <c r="AC5644" s="7"/>
    </row>
    <row r="5645" spans="2:29" ht="15.75" customHeight="1" x14ac:dyDescent="0.25">
      <c r="B5645" s="62">
        <v>511</v>
      </c>
      <c r="C5645" s="63" t="s">
        <v>5650</v>
      </c>
      <c r="D5645" s="64">
        <f t="shared" si="488"/>
        <v>60610.559999999998</v>
      </c>
      <c r="E5645" s="64">
        <f t="shared" si="489"/>
        <v>73338.777600000001</v>
      </c>
      <c r="F5645" s="64">
        <f>+VLOOKUP(B5645,[1]BASES!$A$2:$C$10701,3,0)</f>
        <v>21</v>
      </c>
      <c r="G5645" s="65">
        <f t="shared" si="491"/>
        <v>73338.777600000001</v>
      </c>
      <c r="H5645" s="66"/>
      <c r="I5645" s="67"/>
      <c r="J5645" s="67"/>
      <c r="K5645" s="67"/>
      <c r="L5645" s="67"/>
      <c r="M5645" s="68"/>
      <c r="N5645" s="69"/>
      <c r="O5645" s="70">
        <f t="shared" si="479"/>
        <v>0</v>
      </c>
      <c r="P5645" s="71">
        <f t="shared" si="480"/>
        <v>0</v>
      </c>
      <c r="Q5645" s="7">
        <v>1</v>
      </c>
      <c r="R5645" s="72">
        <f>+VLOOKUP(B5645,[1]BASES!$A$2:$E$10701,5,0)</f>
        <v>63136</v>
      </c>
      <c r="S5645" s="71">
        <f t="shared" ref="S5645:S5708" si="492">IFERROR(E5645*H5645,0)</f>
        <v>0</v>
      </c>
      <c r="T5645" s="71">
        <v>0</v>
      </c>
      <c r="U5645" s="71">
        <f t="shared" si="490"/>
        <v>0</v>
      </c>
      <c r="V5645" s="7">
        <v>0</v>
      </c>
      <c r="W5645" s="7">
        <v>0</v>
      </c>
      <c r="X5645" s="7">
        <v>0</v>
      </c>
      <c r="Y5645" s="73">
        <v>0.04</v>
      </c>
      <c r="Z5645" s="7"/>
      <c r="AA5645" s="7"/>
      <c r="AB5645" s="7"/>
      <c r="AC5645" s="7"/>
    </row>
    <row r="5646" spans="2:29" ht="15.75" customHeight="1" x14ac:dyDescent="0.25">
      <c r="B5646" s="62">
        <v>512</v>
      </c>
      <c r="C5646" s="63" t="s">
        <v>5651</v>
      </c>
      <c r="D5646" s="64">
        <f t="shared" ref="D5646:D5709" si="493">IF(B5646&lt;&gt;"",R5646+(R5646*-Y5646)+((R5646+(R5646*-Y5646))*B$7/100),"")</f>
        <v>14087.404958677685</v>
      </c>
      <c r="E5646" s="64">
        <f t="shared" si="489"/>
        <v>17045.759999999998</v>
      </c>
      <c r="F5646" s="64">
        <f>+VLOOKUP(B5646,[1]BASES!$A$2:$C$10701,3,0)</f>
        <v>21</v>
      </c>
      <c r="G5646" s="65">
        <f t="shared" si="491"/>
        <v>17045.759999999998</v>
      </c>
      <c r="H5646" s="66"/>
      <c r="I5646" s="67"/>
      <c r="J5646" s="67"/>
      <c r="K5646" s="67"/>
      <c r="L5646" s="67"/>
      <c r="M5646" s="68"/>
      <c r="N5646" s="69"/>
      <c r="O5646" s="70">
        <f t="shared" si="479"/>
        <v>0</v>
      </c>
      <c r="P5646" s="71">
        <f t="shared" si="480"/>
        <v>0</v>
      </c>
      <c r="Q5646" s="7">
        <v>1</v>
      </c>
      <c r="R5646" s="72">
        <f>+VLOOKUP(B5646,[1]BASES!$A$2:$E$10701,5,0)</f>
        <v>14674.380165289256</v>
      </c>
      <c r="S5646" s="71">
        <f t="shared" si="492"/>
        <v>0</v>
      </c>
      <c r="T5646" s="71">
        <v>0</v>
      </c>
      <c r="U5646" s="71">
        <f t="shared" si="490"/>
        <v>0</v>
      </c>
      <c r="V5646" s="7">
        <v>0</v>
      </c>
      <c r="W5646" s="7">
        <v>0</v>
      </c>
      <c r="X5646" s="7">
        <v>0</v>
      </c>
      <c r="Y5646" s="73">
        <v>0.04</v>
      </c>
      <c r="Z5646" s="7"/>
      <c r="AA5646" s="7"/>
      <c r="AB5646" s="7"/>
      <c r="AC5646" s="7"/>
    </row>
    <row r="5647" spans="2:29" ht="15.75" customHeight="1" x14ac:dyDescent="0.25">
      <c r="B5647" s="62">
        <v>1374</v>
      </c>
      <c r="C5647" s="63" t="s">
        <v>5652</v>
      </c>
      <c r="D5647" s="64">
        <f t="shared" si="493"/>
        <v>36715.136528925628</v>
      </c>
      <c r="E5647" s="64">
        <f t="shared" ref="E5647:E5710" si="494">IF(B5647&lt;&gt;"",D5647+(D5647*(F5647*Q5647)/100),"")</f>
        <v>44425.315200000012</v>
      </c>
      <c r="F5647" s="64">
        <f>+VLOOKUP(B5647,[1]BASES!$A$2:$C$10701,3,0)</f>
        <v>21</v>
      </c>
      <c r="G5647" s="65">
        <f t="shared" si="491"/>
        <v>44425.315200000012</v>
      </c>
      <c r="H5647" s="66"/>
      <c r="I5647" s="67"/>
      <c r="J5647" s="67"/>
      <c r="K5647" s="67"/>
      <c r="L5647" s="67"/>
      <c r="M5647" s="68"/>
      <c r="N5647" s="69"/>
      <c r="O5647" s="70">
        <f t="shared" si="479"/>
        <v>0</v>
      </c>
      <c r="P5647" s="71">
        <f t="shared" si="480"/>
        <v>0</v>
      </c>
      <c r="Q5647" s="7">
        <v>1</v>
      </c>
      <c r="R5647" s="72">
        <f>+VLOOKUP(B5647,[1]BASES!$A$2:$E$10701,5,0)</f>
        <v>38244.933884297527</v>
      </c>
      <c r="S5647" s="71">
        <f t="shared" si="492"/>
        <v>0</v>
      </c>
      <c r="T5647" s="71">
        <v>0</v>
      </c>
      <c r="U5647" s="71">
        <f t="shared" ref="U5647:U5710" si="495">IFERROR(G5647*H5647,0)</f>
        <v>0</v>
      </c>
      <c r="V5647" s="7">
        <v>0</v>
      </c>
      <c r="W5647" s="7">
        <v>0</v>
      </c>
      <c r="X5647" s="7">
        <v>0</v>
      </c>
      <c r="Y5647" s="73">
        <v>0.04</v>
      </c>
      <c r="Z5647" s="7"/>
      <c r="AA5647" s="7"/>
      <c r="AB5647" s="7"/>
      <c r="AC5647" s="7"/>
    </row>
    <row r="5648" spans="2:29" ht="15.75" customHeight="1" x14ac:dyDescent="0.25">
      <c r="B5648" s="62">
        <v>4895</v>
      </c>
      <c r="C5648" s="63" t="s">
        <v>5653</v>
      </c>
      <c r="D5648" s="64">
        <f t="shared" si="493"/>
        <v>11419.255537190083</v>
      </c>
      <c r="E5648" s="64">
        <f t="shared" si="494"/>
        <v>13817.299200000001</v>
      </c>
      <c r="F5648" s="64">
        <f>+VLOOKUP(B5648,[1]BASES!$A$2:$C$10701,3,0)</f>
        <v>21</v>
      </c>
      <c r="G5648" s="65">
        <f t="shared" si="491"/>
        <v>13817.299200000001</v>
      </c>
      <c r="H5648" s="66"/>
      <c r="I5648" s="67"/>
      <c r="J5648" s="67"/>
      <c r="K5648" s="67"/>
      <c r="L5648" s="67"/>
      <c r="M5648" s="68"/>
      <c r="N5648" s="69"/>
      <c r="O5648" s="70">
        <f t="shared" si="479"/>
        <v>0</v>
      </c>
      <c r="P5648" s="71">
        <f t="shared" si="480"/>
        <v>0</v>
      </c>
      <c r="Q5648" s="7">
        <v>1</v>
      </c>
      <c r="R5648" s="72">
        <f>+VLOOKUP(B5648,[1]BASES!$A$2:$E$10701,5,0)</f>
        <v>11895.05785123967</v>
      </c>
      <c r="S5648" s="71">
        <f t="shared" si="492"/>
        <v>0</v>
      </c>
      <c r="T5648" s="71">
        <v>0</v>
      </c>
      <c r="U5648" s="71">
        <f t="shared" si="495"/>
        <v>0</v>
      </c>
      <c r="V5648" s="7">
        <v>0</v>
      </c>
      <c r="W5648" s="7">
        <v>0</v>
      </c>
      <c r="X5648" s="7">
        <v>0</v>
      </c>
      <c r="Y5648" s="73">
        <v>0.04</v>
      </c>
      <c r="Z5648" s="7"/>
      <c r="AA5648" s="7"/>
      <c r="AB5648" s="7"/>
      <c r="AC5648" s="7"/>
    </row>
    <row r="5649" spans="2:29" ht="15.75" customHeight="1" x14ac:dyDescent="0.25">
      <c r="B5649" s="62">
        <v>4896</v>
      </c>
      <c r="C5649" s="63" t="s">
        <v>5654</v>
      </c>
      <c r="D5649" s="64">
        <f t="shared" si="493"/>
        <v>12621.754710743802</v>
      </c>
      <c r="E5649" s="64">
        <f t="shared" si="494"/>
        <v>15272.323200000001</v>
      </c>
      <c r="F5649" s="64">
        <f>+VLOOKUP(B5649,[1]BASES!$A$2:$C$10701,3,0)</f>
        <v>21</v>
      </c>
      <c r="G5649" s="65">
        <f t="shared" si="491"/>
        <v>15272.323200000001</v>
      </c>
      <c r="H5649" s="66"/>
      <c r="I5649" s="67"/>
      <c r="J5649" s="67"/>
      <c r="K5649" s="67"/>
      <c r="L5649" s="67"/>
      <c r="M5649" s="68"/>
      <c r="N5649" s="69"/>
      <c r="O5649" s="70">
        <f t="shared" si="479"/>
        <v>0</v>
      </c>
      <c r="P5649" s="71">
        <f t="shared" si="480"/>
        <v>0</v>
      </c>
      <c r="Q5649" s="7">
        <v>1</v>
      </c>
      <c r="R5649" s="72">
        <f>+VLOOKUP(B5649,[1]BASES!$A$2:$E$10701,5,0)</f>
        <v>13147.661157024793</v>
      </c>
      <c r="S5649" s="71">
        <f t="shared" si="492"/>
        <v>0</v>
      </c>
      <c r="T5649" s="71">
        <v>0</v>
      </c>
      <c r="U5649" s="71">
        <f t="shared" si="495"/>
        <v>0</v>
      </c>
      <c r="V5649" s="7">
        <v>0</v>
      </c>
      <c r="W5649" s="7">
        <v>0</v>
      </c>
      <c r="X5649" s="7">
        <v>0</v>
      </c>
      <c r="Y5649" s="73">
        <v>0.04</v>
      </c>
      <c r="Z5649" s="7"/>
      <c r="AA5649" s="7"/>
      <c r="AB5649" s="7"/>
      <c r="AC5649" s="7"/>
    </row>
    <row r="5650" spans="2:29" ht="15.75" customHeight="1" x14ac:dyDescent="0.25">
      <c r="B5650" s="62">
        <v>4897</v>
      </c>
      <c r="C5650" s="63" t="s">
        <v>5655</v>
      </c>
      <c r="D5650" s="64">
        <f t="shared" si="493"/>
        <v>20283.165619834712</v>
      </c>
      <c r="E5650" s="64">
        <f t="shared" si="494"/>
        <v>24542.630400000002</v>
      </c>
      <c r="F5650" s="64">
        <f>+VLOOKUP(B5650,[1]BASES!$A$2:$C$10701,3,0)</f>
        <v>21</v>
      </c>
      <c r="G5650" s="65">
        <f t="shared" si="491"/>
        <v>24542.630400000002</v>
      </c>
      <c r="H5650" s="66"/>
      <c r="I5650" s="67"/>
      <c r="J5650" s="67"/>
      <c r="K5650" s="67"/>
      <c r="L5650" s="67"/>
      <c r="M5650" s="68"/>
      <c r="N5650" s="69"/>
      <c r="O5650" s="70">
        <f t="shared" si="479"/>
        <v>0</v>
      </c>
      <c r="P5650" s="71">
        <f t="shared" si="480"/>
        <v>0</v>
      </c>
      <c r="Q5650" s="7">
        <v>1</v>
      </c>
      <c r="R5650" s="72">
        <f>+VLOOKUP(B5650,[1]BASES!$A$2:$E$10701,5,0)</f>
        <v>21128.297520661159</v>
      </c>
      <c r="S5650" s="71">
        <f t="shared" si="492"/>
        <v>0</v>
      </c>
      <c r="T5650" s="71">
        <v>0</v>
      </c>
      <c r="U5650" s="71">
        <f t="shared" si="495"/>
        <v>0</v>
      </c>
      <c r="V5650" s="7">
        <v>0</v>
      </c>
      <c r="W5650" s="7">
        <v>0</v>
      </c>
      <c r="X5650" s="7">
        <v>0</v>
      </c>
      <c r="Y5650" s="73">
        <v>0.04</v>
      </c>
      <c r="Z5650" s="7"/>
      <c r="AA5650" s="7"/>
      <c r="AB5650" s="7"/>
      <c r="AC5650" s="7"/>
    </row>
    <row r="5651" spans="2:29" ht="15.75" customHeight="1" x14ac:dyDescent="0.25">
      <c r="B5651" s="62">
        <v>4899</v>
      </c>
      <c r="C5651" s="63" t="s">
        <v>5656</v>
      </c>
      <c r="D5651" s="64">
        <f t="shared" si="493"/>
        <v>31054.556033057852</v>
      </c>
      <c r="E5651" s="64">
        <f t="shared" si="494"/>
        <v>37576.012800000004</v>
      </c>
      <c r="F5651" s="64">
        <f>+VLOOKUP(B5651,[1]BASES!$A$2:$C$10701,3,0)</f>
        <v>21</v>
      </c>
      <c r="G5651" s="65">
        <f t="shared" si="491"/>
        <v>37576.012800000004</v>
      </c>
      <c r="H5651" s="66"/>
      <c r="I5651" s="67"/>
      <c r="J5651" s="67"/>
      <c r="K5651" s="67"/>
      <c r="L5651" s="67"/>
      <c r="M5651" s="68"/>
      <c r="N5651" s="69"/>
      <c r="O5651" s="70">
        <f t="shared" si="479"/>
        <v>0</v>
      </c>
      <c r="P5651" s="71">
        <f t="shared" si="480"/>
        <v>0</v>
      </c>
      <c r="Q5651" s="7">
        <v>1</v>
      </c>
      <c r="R5651" s="72">
        <f>+VLOOKUP(B5651,[1]BASES!$A$2:$E$10701,5,0)</f>
        <v>32348.495867768597</v>
      </c>
      <c r="S5651" s="71">
        <f t="shared" si="492"/>
        <v>0</v>
      </c>
      <c r="T5651" s="71">
        <v>0</v>
      </c>
      <c r="U5651" s="71">
        <f t="shared" si="495"/>
        <v>0</v>
      </c>
      <c r="V5651" s="7">
        <v>0</v>
      </c>
      <c r="W5651" s="7">
        <v>0</v>
      </c>
      <c r="X5651" s="7">
        <v>0</v>
      </c>
      <c r="Y5651" s="73">
        <v>0.04</v>
      </c>
      <c r="Z5651" s="7"/>
      <c r="AA5651" s="7"/>
      <c r="AB5651" s="7"/>
      <c r="AC5651" s="7"/>
    </row>
    <row r="5652" spans="2:29" ht="15.75" customHeight="1" x14ac:dyDescent="0.25">
      <c r="B5652" s="62">
        <v>4900</v>
      </c>
      <c r="C5652" s="63" t="s">
        <v>5657</v>
      </c>
      <c r="D5652" s="64">
        <f t="shared" si="493"/>
        <v>27028.800000000003</v>
      </c>
      <c r="E5652" s="64">
        <f t="shared" si="494"/>
        <v>32704.848000000005</v>
      </c>
      <c r="F5652" s="64">
        <f>+VLOOKUP(B5652,[1]BASES!$A$2:$C$10701,3,0)</f>
        <v>21</v>
      </c>
      <c r="G5652" s="65">
        <f t="shared" si="491"/>
        <v>32704.848000000005</v>
      </c>
      <c r="H5652" s="66"/>
      <c r="I5652" s="67"/>
      <c r="J5652" s="67"/>
      <c r="K5652" s="67"/>
      <c r="L5652" s="67"/>
      <c r="M5652" s="68"/>
      <c r="N5652" s="69"/>
      <c r="O5652" s="70">
        <f t="shared" si="479"/>
        <v>0</v>
      </c>
      <c r="P5652" s="71">
        <f t="shared" si="480"/>
        <v>0</v>
      </c>
      <c r="Q5652" s="7">
        <v>1</v>
      </c>
      <c r="R5652" s="72">
        <f>+VLOOKUP(B5652,[1]BASES!$A$2:$E$10701,5,0)</f>
        <v>28155.000000000004</v>
      </c>
      <c r="S5652" s="71">
        <f t="shared" si="492"/>
        <v>0</v>
      </c>
      <c r="T5652" s="71">
        <v>0</v>
      </c>
      <c r="U5652" s="71">
        <f t="shared" si="495"/>
        <v>0</v>
      </c>
      <c r="V5652" s="7">
        <v>0</v>
      </c>
      <c r="W5652" s="7">
        <v>0</v>
      </c>
      <c r="X5652" s="7">
        <v>0</v>
      </c>
      <c r="Y5652" s="73">
        <v>0.04</v>
      </c>
      <c r="Z5652" s="7"/>
      <c r="AA5652" s="7"/>
      <c r="AB5652" s="7"/>
      <c r="AC5652" s="7"/>
    </row>
    <row r="5653" spans="2:29" ht="15.75" customHeight="1" x14ac:dyDescent="0.25">
      <c r="B5653" s="62">
        <v>8368</v>
      </c>
      <c r="C5653" s="63" t="s">
        <v>5658</v>
      </c>
      <c r="D5653" s="64">
        <f t="shared" si="493"/>
        <v>35314.655206611569</v>
      </c>
      <c r="E5653" s="64">
        <f t="shared" si="494"/>
        <v>42730.732799999998</v>
      </c>
      <c r="F5653" s="64">
        <f>+VLOOKUP(B5653,[1]BASES!$A$2:$C$10701,3,0)</f>
        <v>21</v>
      </c>
      <c r="G5653" s="65">
        <f t="shared" si="491"/>
        <v>42730.732799999998</v>
      </c>
      <c r="H5653" s="66"/>
      <c r="I5653" s="67"/>
      <c r="J5653" s="67"/>
      <c r="K5653" s="67"/>
      <c r="L5653" s="67"/>
      <c r="M5653" s="68"/>
      <c r="N5653" s="69"/>
      <c r="O5653" s="70">
        <f t="shared" si="479"/>
        <v>0</v>
      </c>
      <c r="P5653" s="71">
        <f t="shared" si="480"/>
        <v>0</v>
      </c>
      <c r="Q5653" s="7">
        <v>1</v>
      </c>
      <c r="R5653" s="72">
        <f>+VLOOKUP(B5653,[1]BASES!$A$2:$E$10701,5,0)</f>
        <v>36786.099173553717</v>
      </c>
      <c r="S5653" s="71">
        <f t="shared" si="492"/>
        <v>0</v>
      </c>
      <c r="T5653" s="71">
        <v>0</v>
      </c>
      <c r="U5653" s="71">
        <f t="shared" si="495"/>
        <v>0</v>
      </c>
      <c r="V5653" s="7">
        <v>0</v>
      </c>
      <c r="W5653" s="7">
        <v>0</v>
      </c>
      <c r="X5653" s="7">
        <v>0</v>
      </c>
      <c r="Y5653" s="73">
        <v>0.04</v>
      </c>
      <c r="Z5653" s="7"/>
      <c r="AA5653" s="7"/>
      <c r="AB5653" s="7"/>
      <c r="AC5653" s="7"/>
    </row>
    <row r="5654" spans="2:29" ht="15.75" customHeight="1" x14ac:dyDescent="0.25">
      <c r="B5654" s="62">
        <v>10066</v>
      </c>
      <c r="C5654" s="63" t="s">
        <v>5659</v>
      </c>
      <c r="D5654" s="64">
        <f t="shared" si="493"/>
        <v>66859.192066115706</v>
      </c>
      <c r="E5654" s="64">
        <f t="shared" si="494"/>
        <v>80899.622400000007</v>
      </c>
      <c r="F5654" s="64">
        <f>+VLOOKUP(B5654,[1]BASES!$A$2:$C$10701,3,0)</f>
        <v>21</v>
      </c>
      <c r="G5654" s="65">
        <f t="shared" si="491"/>
        <v>80899.622400000007</v>
      </c>
      <c r="H5654" s="66"/>
      <c r="I5654" s="67"/>
      <c r="J5654" s="67"/>
      <c r="K5654" s="67"/>
      <c r="L5654" s="67"/>
      <c r="M5654" s="68"/>
      <c r="N5654" s="69"/>
      <c r="O5654" s="70">
        <f t="shared" si="479"/>
        <v>0</v>
      </c>
      <c r="P5654" s="71">
        <f t="shared" si="480"/>
        <v>0</v>
      </c>
      <c r="Q5654" s="7">
        <v>1</v>
      </c>
      <c r="R5654" s="72">
        <f>+VLOOKUP(B5654,[1]BASES!$A$2:$E$10701,5,0)</f>
        <v>69644.991735537187</v>
      </c>
      <c r="S5654" s="71">
        <f t="shared" si="492"/>
        <v>0</v>
      </c>
      <c r="T5654" s="71">
        <v>0</v>
      </c>
      <c r="U5654" s="71">
        <f t="shared" si="495"/>
        <v>0</v>
      </c>
      <c r="V5654" s="7">
        <v>0</v>
      </c>
      <c r="W5654" s="7">
        <v>0</v>
      </c>
      <c r="X5654" s="7">
        <v>0</v>
      </c>
      <c r="Y5654" s="73">
        <v>0.04</v>
      </c>
      <c r="Z5654" s="7"/>
      <c r="AA5654" s="7"/>
      <c r="AB5654" s="7"/>
      <c r="AC5654" s="7"/>
    </row>
    <row r="5655" spans="2:29" ht="15.75" customHeight="1" x14ac:dyDescent="0.25">
      <c r="B5655" s="62">
        <v>10067</v>
      </c>
      <c r="C5655" s="63" t="s">
        <v>5660</v>
      </c>
      <c r="D5655" s="64">
        <f t="shared" si="493"/>
        <v>108112.86743801653</v>
      </c>
      <c r="E5655" s="64">
        <f t="shared" si="494"/>
        <v>130816.5696</v>
      </c>
      <c r="F5655" s="64">
        <f>+VLOOKUP(B5655,[1]BASES!$A$2:$C$10701,3,0)</f>
        <v>21</v>
      </c>
      <c r="G5655" s="65">
        <f t="shared" si="491"/>
        <v>130816.5696</v>
      </c>
      <c r="H5655" s="66"/>
      <c r="I5655" s="67"/>
      <c r="J5655" s="67"/>
      <c r="K5655" s="67"/>
      <c r="L5655" s="67"/>
      <c r="M5655" s="68"/>
      <c r="N5655" s="69"/>
      <c r="O5655" s="70">
        <f t="shared" si="479"/>
        <v>0</v>
      </c>
      <c r="P5655" s="71">
        <f t="shared" si="480"/>
        <v>0</v>
      </c>
      <c r="Q5655" s="7">
        <v>1</v>
      </c>
      <c r="R5655" s="72">
        <f>+VLOOKUP(B5655,[1]BASES!$A$2:$E$10701,5,0)</f>
        <v>112617.57024793389</v>
      </c>
      <c r="S5655" s="71">
        <f t="shared" si="492"/>
        <v>0</v>
      </c>
      <c r="T5655" s="71">
        <v>0</v>
      </c>
      <c r="U5655" s="71">
        <f t="shared" si="495"/>
        <v>0</v>
      </c>
      <c r="V5655" s="7">
        <v>0</v>
      </c>
      <c r="W5655" s="7">
        <v>0</v>
      </c>
      <c r="X5655" s="7">
        <v>0</v>
      </c>
      <c r="Y5655" s="73">
        <v>0.04</v>
      </c>
      <c r="Z5655" s="7"/>
      <c r="AA5655" s="7"/>
      <c r="AB5655" s="7"/>
      <c r="AC5655" s="7"/>
    </row>
    <row r="5656" spans="2:29" ht="15.75" customHeight="1" x14ac:dyDescent="0.25">
      <c r="B5656" s="62">
        <v>10068</v>
      </c>
      <c r="C5656" s="63" t="s">
        <v>5661</v>
      </c>
      <c r="D5656" s="64">
        <f t="shared" si="493"/>
        <v>178814.99504132231</v>
      </c>
      <c r="E5656" s="64">
        <f t="shared" si="494"/>
        <v>216366.144</v>
      </c>
      <c r="F5656" s="64">
        <f>+VLOOKUP(B5656,[1]BASES!$A$2:$C$10701,3,0)</f>
        <v>21</v>
      </c>
      <c r="G5656" s="65">
        <f t="shared" si="491"/>
        <v>216366.144</v>
      </c>
      <c r="H5656" s="66"/>
      <c r="I5656" s="67"/>
      <c r="J5656" s="67"/>
      <c r="K5656" s="67"/>
      <c r="L5656" s="67"/>
      <c r="M5656" s="68"/>
      <c r="N5656" s="69"/>
      <c r="O5656" s="70">
        <f t="shared" si="479"/>
        <v>0</v>
      </c>
      <c r="P5656" s="71">
        <f t="shared" si="480"/>
        <v>0</v>
      </c>
      <c r="Q5656" s="7">
        <v>1</v>
      </c>
      <c r="R5656" s="72">
        <f>+VLOOKUP(B5656,[1]BASES!$A$2:$E$10701,5,0)</f>
        <v>186265.61983471076</v>
      </c>
      <c r="S5656" s="71">
        <f t="shared" si="492"/>
        <v>0</v>
      </c>
      <c r="T5656" s="71">
        <v>0</v>
      </c>
      <c r="U5656" s="71">
        <f t="shared" si="495"/>
        <v>0</v>
      </c>
      <c r="V5656" s="7">
        <v>0</v>
      </c>
      <c r="W5656" s="7">
        <v>0</v>
      </c>
      <c r="X5656" s="7">
        <v>0</v>
      </c>
      <c r="Y5656" s="73">
        <v>0.04</v>
      </c>
      <c r="Z5656" s="7"/>
      <c r="AA5656" s="7"/>
      <c r="AB5656" s="7"/>
      <c r="AC5656" s="7"/>
    </row>
    <row r="5657" spans="2:29" ht="15.75" customHeight="1" x14ac:dyDescent="0.25">
      <c r="B5657" s="62">
        <v>15495</v>
      </c>
      <c r="C5657" s="63" t="s">
        <v>5662</v>
      </c>
      <c r="D5657" s="64">
        <f t="shared" si="493"/>
        <v>15718.690909090908</v>
      </c>
      <c r="E5657" s="64">
        <f t="shared" si="494"/>
        <v>19019.615999999998</v>
      </c>
      <c r="F5657" s="64">
        <f>+VLOOKUP(B5657,[1]BASES!$A$2:$C$10701,3,0)</f>
        <v>21</v>
      </c>
      <c r="G5657" s="65">
        <f t="shared" si="491"/>
        <v>19019.615999999998</v>
      </c>
      <c r="H5657" s="66"/>
      <c r="I5657" s="67"/>
      <c r="J5657" s="67"/>
      <c r="K5657" s="67"/>
      <c r="L5657" s="67"/>
      <c r="M5657" s="68"/>
      <c r="N5657" s="69"/>
      <c r="O5657" s="70">
        <f t="shared" si="479"/>
        <v>0</v>
      </c>
      <c r="P5657" s="71">
        <f t="shared" si="480"/>
        <v>0</v>
      </c>
      <c r="Q5657" s="7">
        <v>1</v>
      </c>
      <c r="R5657" s="72">
        <f>+VLOOKUP(B5657,[1]BASES!$A$2:$E$10701,5,0)</f>
        <v>16373.636363636362</v>
      </c>
      <c r="S5657" s="71">
        <f t="shared" si="492"/>
        <v>0</v>
      </c>
      <c r="T5657" s="71">
        <v>0</v>
      </c>
      <c r="U5657" s="71">
        <f t="shared" si="495"/>
        <v>0</v>
      </c>
      <c r="V5657" s="7">
        <v>0</v>
      </c>
      <c r="W5657" s="7">
        <v>0</v>
      </c>
      <c r="X5657" s="7">
        <v>0</v>
      </c>
      <c r="Y5657" s="73">
        <v>0.04</v>
      </c>
      <c r="Z5657" s="7"/>
      <c r="AA5657" s="7"/>
      <c r="AB5657" s="7"/>
      <c r="AC5657" s="7"/>
    </row>
    <row r="5658" spans="2:29" ht="15.75" customHeight="1" x14ac:dyDescent="0.25">
      <c r="B5658" s="62">
        <v>17686</v>
      </c>
      <c r="C5658" s="63" t="s">
        <v>5663</v>
      </c>
      <c r="D5658" s="64">
        <f t="shared" si="493"/>
        <v>47971.009586776861</v>
      </c>
      <c r="E5658" s="64">
        <f t="shared" si="494"/>
        <v>58044.921600000001</v>
      </c>
      <c r="F5658" s="64">
        <f>+VLOOKUP(B5658,[1]BASES!$A$2:$C$10701,3,0)</f>
        <v>21</v>
      </c>
      <c r="G5658" s="65">
        <f t="shared" si="491"/>
        <v>58044.921600000001</v>
      </c>
      <c r="H5658" s="66"/>
      <c r="I5658" s="67"/>
      <c r="J5658" s="67"/>
      <c r="K5658" s="67"/>
      <c r="L5658" s="67"/>
      <c r="M5658" s="68"/>
      <c r="N5658" s="69"/>
      <c r="O5658" s="70">
        <f t="shared" si="479"/>
        <v>0</v>
      </c>
      <c r="P5658" s="71">
        <f t="shared" si="480"/>
        <v>0</v>
      </c>
      <c r="Q5658" s="7">
        <v>1</v>
      </c>
      <c r="R5658" s="72">
        <f>+VLOOKUP(B5658,[1]BASES!$A$2:$E$10701,5,0)</f>
        <v>49969.801652892565</v>
      </c>
      <c r="S5658" s="71">
        <f t="shared" si="492"/>
        <v>0</v>
      </c>
      <c r="T5658" s="71">
        <v>0</v>
      </c>
      <c r="U5658" s="71">
        <f t="shared" si="495"/>
        <v>0</v>
      </c>
      <c r="V5658" s="7">
        <v>0</v>
      </c>
      <c r="W5658" s="7">
        <v>0</v>
      </c>
      <c r="X5658" s="7">
        <v>0</v>
      </c>
      <c r="Y5658" s="73">
        <v>0.04</v>
      </c>
      <c r="Z5658" s="7"/>
      <c r="AA5658" s="7"/>
      <c r="AB5658" s="7"/>
      <c r="AC5658" s="7"/>
    </row>
    <row r="5659" spans="2:29" ht="15.75" customHeight="1" x14ac:dyDescent="0.25">
      <c r="B5659" s="62">
        <v>35062</v>
      </c>
      <c r="C5659" s="63" t="s">
        <v>5664</v>
      </c>
      <c r="D5659" s="64">
        <f t="shared" si="493"/>
        <v>3170.0072727272732</v>
      </c>
      <c r="E5659" s="64">
        <f t="shared" si="494"/>
        <v>3835.7088000000003</v>
      </c>
      <c r="F5659" s="64">
        <f>+VLOOKUP(B5659,[1]BASES!$A$2:$C$10701,3,0)</f>
        <v>21</v>
      </c>
      <c r="G5659" s="65">
        <f t="shared" si="491"/>
        <v>3835.7088000000003</v>
      </c>
      <c r="H5659" s="66"/>
      <c r="I5659" s="67"/>
      <c r="J5659" s="67"/>
      <c r="K5659" s="67"/>
      <c r="L5659" s="67"/>
      <c r="M5659" s="68"/>
      <c r="N5659" s="69"/>
      <c r="O5659" s="70">
        <f t="shared" si="479"/>
        <v>0</v>
      </c>
      <c r="P5659" s="71">
        <f t="shared" si="480"/>
        <v>0</v>
      </c>
      <c r="Q5659" s="7">
        <v>1</v>
      </c>
      <c r="R5659" s="72">
        <f>+VLOOKUP(B5659,[1]BASES!$A$2:$E$10701,5,0)</f>
        <v>3302.0909090909095</v>
      </c>
      <c r="S5659" s="71">
        <f t="shared" si="492"/>
        <v>0</v>
      </c>
      <c r="T5659" s="71">
        <v>0</v>
      </c>
      <c r="U5659" s="71">
        <f t="shared" si="495"/>
        <v>0</v>
      </c>
      <c r="V5659" s="7">
        <v>0</v>
      </c>
      <c r="W5659" s="7">
        <v>0</v>
      </c>
      <c r="X5659" s="7">
        <v>0</v>
      </c>
      <c r="Y5659" s="73">
        <v>0.04</v>
      </c>
      <c r="Z5659" s="7"/>
      <c r="AA5659" s="7"/>
      <c r="AB5659" s="7"/>
      <c r="AC5659" s="7"/>
    </row>
    <row r="5660" spans="2:29" ht="15.75" customHeight="1" x14ac:dyDescent="0.25">
      <c r="B5660" s="62">
        <v>35063</v>
      </c>
      <c r="C5660" s="63" t="s">
        <v>5665</v>
      </c>
      <c r="D5660" s="64">
        <f t="shared" si="493"/>
        <v>1585.0076033057851</v>
      </c>
      <c r="E5660" s="64">
        <f t="shared" si="494"/>
        <v>1917.8591999999999</v>
      </c>
      <c r="F5660" s="64">
        <f>+VLOOKUP(B5660,[1]BASES!$A$2:$C$10701,3,0)</f>
        <v>21</v>
      </c>
      <c r="G5660" s="65">
        <f t="shared" si="491"/>
        <v>1917.8591999999999</v>
      </c>
      <c r="H5660" s="66"/>
      <c r="I5660" s="67"/>
      <c r="J5660" s="67"/>
      <c r="K5660" s="67"/>
      <c r="L5660" s="67"/>
      <c r="M5660" s="68"/>
      <c r="N5660" s="69"/>
      <c r="O5660" s="70">
        <f t="shared" si="479"/>
        <v>0</v>
      </c>
      <c r="P5660" s="71">
        <f t="shared" si="480"/>
        <v>0</v>
      </c>
      <c r="Q5660" s="7">
        <v>1</v>
      </c>
      <c r="R5660" s="72">
        <f>+VLOOKUP(B5660,[1]BASES!$A$2:$E$10701,5,0)</f>
        <v>1651.0495867768595</v>
      </c>
      <c r="S5660" s="71">
        <f t="shared" si="492"/>
        <v>0</v>
      </c>
      <c r="T5660" s="71">
        <v>0</v>
      </c>
      <c r="U5660" s="71">
        <f t="shared" si="495"/>
        <v>0</v>
      </c>
      <c r="V5660" s="7">
        <v>0</v>
      </c>
      <c r="W5660" s="7">
        <v>0</v>
      </c>
      <c r="X5660" s="7">
        <v>0</v>
      </c>
      <c r="Y5660" s="73">
        <v>0.04</v>
      </c>
      <c r="Z5660" s="7"/>
      <c r="AA5660" s="7"/>
      <c r="AB5660" s="7"/>
      <c r="AC5660" s="7"/>
    </row>
    <row r="5661" spans="2:29" ht="15.75" customHeight="1" x14ac:dyDescent="0.25">
      <c r="B5661" s="62">
        <v>1026</v>
      </c>
      <c r="C5661" s="63" t="s">
        <v>5666</v>
      </c>
      <c r="D5661" s="64">
        <f t="shared" si="493"/>
        <v>435.85586776859509</v>
      </c>
      <c r="E5661" s="64">
        <f t="shared" si="494"/>
        <v>527.38560000000007</v>
      </c>
      <c r="F5661" s="64">
        <f>+VLOOKUP(B5661,[1]BASES!$A$2:$C$10701,3,0)</f>
        <v>21</v>
      </c>
      <c r="G5661" s="65">
        <f t="shared" si="491"/>
        <v>527.38560000000007</v>
      </c>
      <c r="H5661" s="66"/>
      <c r="I5661" s="67"/>
      <c r="J5661" s="67"/>
      <c r="K5661" s="67"/>
      <c r="L5661" s="67"/>
      <c r="M5661" s="68"/>
      <c r="N5661" s="69"/>
      <c r="O5661" s="70">
        <f t="shared" si="479"/>
        <v>0</v>
      </c>
      <c r="P5661" s="71">
        <f t="shared" si="480"/>
        <v>0</v>
      </c>
      <c r="Q5661" s="7">
        <v>1</v>
      </c>
      <c r="R5661" s="72">
        <f>+VLOOKUP(B5661,[1]BASES!$A$2:$E$10701,5,0)</f>
        <v>454.01652892561987</v>
      </c>
      <c r="S5661" s="71">
        <f t="shared" si="492"/>
        <v>0</v>
      </c>
      <c r="T5661" s="71">
        <v>0</v>
      </c>
      <c r="U5661" s="71">
        <f t="shared" si="495"/>
        <v>0</v>
      </c>
      <c r="V5661" s="7">
        <v>0</v>
      </c>
      <c r="W5661" s="7">
        <v>0</v>
      </c>
      <c r="X5661" s="7">
        <v>0</v>
      </c>
      <c r="Y5661" s="73">
        <v>0.04</v>
      </c>
      <c r="Z5661" s="7"/>
      <c r="AA5661" s="7"/>
      <c r="AB5661" s="7"/>
      <c r="AC5661" s="7"/>
    </row>
    <row r="5662" spans="2:29" ht="15.75" customHeight="1" x14ac:dyDescent="0.25">
      <c r="B5662" s="62">
        <v>1044</v>
      </c>
      <c r="C5662" s="63" t="s">
        <v>5667</v>
      </c>
      <c r="D5662" s="64">
        <f t="shared" si="493"/>
        <v>1973.5457851239669</v>
      </c>
      <c r="E5662" s="64">
        <f t="shared" si="494"/>
        <v>2387.9903999999997</v>
      </c>
      <c r="F5662" s="64">
        <f>+VLOOKUP(B5662,[1]BASES!$A$2:$C$10701,3,0)</f>
        <v>21</v>
      </c>
      <c r="G5662" s="65">
        <f t="shared" si="491"/>
        <v>2387.9903999999997</v>
      </c>
      <c r="H5662" s="66"/>
      <c r="I5662" s="67"/>
      <c r="J5662" s="67"/>
      <c r="K5662" s="67"/>
      <c r="L5662" s="67"/>
      <c r="M5662" s="68"/>
      <c r="N5662" s="69"/>
      <c r="O5662" s="70">
        <f t="shared" si="479"/>
        <v>0</v>
      </c>
      <c r="P5662" s="71">
        <f t="shared" si="480"/>
        <v>0</v>
      </c>
      <c r="Q5662" s="7">
        <v>1</v>
      </c>
      <c r="R5662" s="72">
        <f>+VLOOKUP(B5662,[1]BASES!$A$2:$E$10701,5,0)</f>
        <v>2055.7768595041321</v>
      </c>
      <c r="S5662" s="71">
        <f t="shared" si="492"/>
        <v>0</v>
      </c>
      <c r="T5662" s="71">
        <v>0</v>
      </c>
      <c r="U5662" s="71">
        <f t="shared" si="495"/>
        <v>0</v>
      </c>
      <c r="V5662" s="7">
        <v>0</v>
      </c>
      <c r="W5662" s="7">
        <v>0</v>
      </c>
      <c r="X5662" s="7">
        <v>0</v>
      </c>
      <c r="Y5662" s="73">
        <v>0.04</v>
      </c>
      <c r="Z5662" s="7"/>
      <c r="AA5662" s="7"/>
      <c r="AB5662" s="7"/>
      <c r="AC5662" s="7"/>
    </row>
    <row r="5663" spans="2:29" ht="15.75" customHeight="1" x14ac:dyDescent="0.25">
      <c r="B5663" s="62">
        <v>1045</v>
      </c>
      <c r="C5663" s="63" t="s">
        <v>5668</v>
      </c>
      <c r="D5663" s="64">
        <f t="shared" si="493"/>
        <v>2165.7600000000002</v>
      </c>
      <c r="E5663" s="64">
        <f t="shared" si="494"/>
        <v>2620.5696000000003</v>
      </c>
      <c r="F5663" s="64">
        <f>+VLOOKUP(B5663,[1]BASES!$A$2:$C$10701,3,0)</f>
        <v>21</v>
      </c>
      <c r="G5663" s="65">
        <f t="shared" si="491"/>
        <v>2620.5696000000003</v>
      </c>
      <c r="H5663" s="66"/>
      <c r="I5663" s="67"/>
      <c r="J5663" s="67"/>
      <c r="K5663" s="67"/>
      <c r="L5663" s="67"/>
      <c r="M5663" s="68"/>
      <c r="N5663" s="69"/>
      <c r="O5663" s="70">
        <f t="shared" si="479"/>
        <v>0</v>
      </c>
      <c r="P5663" s="71">
        <f t="shared" si="480"/>
        <v>0</v>
      </c>
      <c r="Q5663" s="7">
        <v>1</v>
      </c>
      <c r="R5663" s="72">
        <f>+VLOOKUP(B5663,[1]BASES!$A$2:$E$10701,5,0)</f>
        <v>2256.0000000000005</v>
      </c>
      <c r="S5663" s="71">
        <f t="shared" si="492"/>
        <v>0</v>
      </c>
      <c r="T5663" s="71">
        <v>0</v>
      </c>
      <c r="U5663" s="71">
        <f t="shared" si="495"/>
        <v>0</v>
      </c>
      <c r="V5663" s="7">
        <v>0</v>
      </c>
      <c r="W5663" s="7">
        <v>0</v>
      </c>
      <c r="X5663" s="7">
        <v>0</v>
      </c>
      <c r="Y5663" s="73">
        <v>0.04</v>
      </c>
      <c r="Z5663" s="7"/>
      <c r="AA5663" s="7"/>
      <c r="AB5663" s="7"/>
      <c r="AC5663" s="7"/>
    </row>
    <row r="5664" spans="2:29" ht="15.75" customHeight="1" x14ac:dyDescent="0.25">
      <c r="B5664" s="62">
        <v>1049</v>
      </c>
      <c r="C5664" s="63" t="s">
        <v>5669</v>
      </c>
      <c r="D5664" s="64">
        <f t="shared" si="493"/>
        <v>2780.2948760330578</v>
      </c>
      <c r="E5664" s="64">
        <f t="shared" si="494"/>
        <v>3364.1567999999997</v>
      </c>
      <c r="F5664" s="64">
        <f>+VLOOKUP(B5664,[1]BASES!$A$2:$C$10701,3,0)</f>
        <v>21</v>
      </c>
      <c r="G5664" s="65">
        <f t="shared" si="491"/>
        <v>3364.1567999999997</v>
      </c>
      <c r="H5664" s="66"/>
      <c r="I5664" s="67"/>
      <c r="J5664" s="67"/>
      <c r="K5664" s="67"/>
      <c r="L5664" s="67"/>
      <c r="M5664" s="68"/>
      <c r="N5664" s="69"/>
      <c r="O5664" s="70">
        <f t="shared" si="479"/>
        <v>0</v>
      </c>
      <c r="P5664" s="71">
        <f t="shared" si="480"/>
        <v>0</v>
      </c>
      <c r="Q5664" s="7">
        <v>1</v>
      </c>
      <c r="R5664" s="72">
        <f>+VLOOKUP(B5664,[1]BASES!$A$2:$E$10701,5,0)</f>
        <v>2896.1404958677685</v>
      </c>
      <c r="S5664" s="71">
        <f t="shared" si="492"/>
        <v>0</v>
      </c>
      <c r="T5664" s="71">
        <v>0</v>
      </c>
      <c r="U5664" s="71">
        <f t="shared" si="495"/>
        <v>0</v>
      </c>
      <c r="V5664" s="7">
        <v>0</v>
      </c>
      <c r="W5664" s="7">
        <v>0</v>
      </c>
      <c r="X5664" s="7">
        <v>0</v>
      </c>
      <c r="Y5664" s="73">
        <v>0.04</v>
      </c>
      <c r="Z5664" s="7"/>
      <c r="AA5664" s="7"/>
      <c r="AB5664" s="7"/>
      <c r="AC5664" s="7"/>
    </row>
    <row r="5665" spans="2:29" ht="15.75" customHeight="1" x14ac:dyDescent="0.25">
      <c r="B5665" s="62">
        <v>1050</v>
      </c>
      <c r="C5665" s="63" t="s">
        <v>5670</v>
      </c>
      <c r="D5665" s="64">
        <f t="shared" si="493"/>
        <v>2780.2948760330578</v>
      </c>
      <c r="E5665" s="64">
        <f t="shared" si="494"/>
        <v>3364.1567999999997</v>
      </c>
      <c r="F5665" s="64">
        <f>+VLOOKUP(B5665,[1]BASES!$A$2:$C$10701,3,0)</f>
        <v>21</v>
      </c>
      <c r="G5665" s="65">
        <f t="shared" si="491"/>
        <v>3364.1567999999997</v>
      </c>
      <c r="H5665" s="66"/>
      <c r="I5665" s="67"/>
      <c r="J5665" s="67"/>
      <c r="K5665" s="67"/>
      <c r="L5665" s="67"/>
      <c r="M5665" s="68"/>
      <c r="N5665" s="69"/>
      <c r="O5665" s="70">
        <f t="shared" si="479"/>
        <v>0</v>
      </c>
      <c r="P5665" s="71">
        <f t="shared" si="480"/>
        <v>0</v>
      </c>
      <c r="Q5665" s="7">
        <v>1</v>
      </c>
      <c r="R5665" s="72">
        <f>+VLOOKUP(B5665,[1]BASES!$A$2:$E$10701,5,0)</f>
        <v>2896.1404958677685</v>
      </c>
      <c r="S5665" s="71">
        <f t="shared" si="492"/>
        <v>0</v>
      </c>
      <c r="T5665" s="71">
        <v>0</v>
      </c>
      <c r="U5665" s="71">
        <f t="shared" si="495"/>
        <v>0</v>
      </c>
      <c r="V5665" s="7">
        <v>0</v>
      </c>
      <c r="W5665" s="7">
        <v>0</v>
      </c>
      <c r="X5665" s="7">
        <v>0</v>
      </c>
      <c r="Y5665" s="73">
        <v>0.04</v>
      </c>
      <c r="Z5665" s="7"/>
      <c r="AA5665" s="7"/>
      <c r="AB5665" s="7"/>
      <c r="AC5665" s="7"/>
    </row>
    <row r="5666" spans="2:29" ht="15.75" customHeight="1" x14ac:dyDescent="0.25">
      <c r="B5666" s="62">
        <v>1051</v>
      </c>
      <c r="C5666" s="63" t="s">
        <v>5671</v>
      </c>
      <c r="D5666" s="64">
        <f t="shared" si="493"/>
        <v>3572.1520661157024</v>
      </c>
      <c r="E5666" s="64">
        <f t="shared" si="494"/>
        <v>4322.3040000000001</v>
      </c>
      <c r="F5666" s="64">
        <f>+VLOOKUP(B5666,[1]BASES!$A$2:$C$10701,3,0)</f>
        <v>21</v>
      </c>
      <c r="G5666" s="65">
        <f t="shared" si="491"/>
        <v>4322.3040000000001</v>
      </c>
      <c r="H5666" s="66"/>
      <c r="I5666" s="67"/>
      <c r="J5666" s="67"/>
      <c r="K5666" s="67"/>
      <c r="L5666" s="67"/>
      <c r="M5666" s="68"/>
      <c r="N5666" s="69"/>
      <c r="O5666" s="70">
        <f t="shared" si="479"/>
        <v>0</v>
      </c>
      <c r="P5666" s="71">
        <f t="shared" si="480"/>
        <v>0</v>
      </c>
      <c r="Q5666" s="7">
        <v>1</v>
      </c>
      <c r="R5666" s="72">
        <f>+VLOOKUP(B5666,[1]BASES!$A$2:$E$10701,5,0)</f>
        <v>3720.9917355371899</v>
      </c>
      <c r="S5666" s="71">
        <f t="shared" si="492"/>
        <v>0</v>
      </c>
      <c r="T5666" s="71">
        <v>0</v>
      </c>
      <c r="U5666" s="71">
        <f t="shared" si="495"/>
        <v>0</v>
      </c>
      <c r="V5666" s="7">
        <v>0</v>
      </c>
      <c r="W5666" s="7">
        <v>0</v>
      </c>
      <c r="X5666" s="7">
        <v>0</v>
      </c>
      <c r="Y5666" s="73">
        <v>0.04</v>
      </c>
      <c r="Z5666" s="7"/>
      <c r="AA5666" s="7"/>
      <c r="AB5666" s="7"/>
      <c r="AC5666" s="7"/>
    </row>
    <row r="5667" spans="2:29" ht="15.75" customHeight="1" x14ac:dyDescent="0.25">
      <c r="B5667" s="62">
        <v>1067</v>
      </c>
      <c r="C5667" s="63" t="s">
        <v>5672</v>
      </c>
      <c r="D5667" s="64">
        <f t="shared" si="493"/>
        <v>6261.7547107438013</v>
      </c>
      <c r="E5667" s="64">
        <f t="shared" si="494"/>
        <v>7576.7231999999995</v>
      </c>
      <c r="F5667" s="64">
        <f>+VLOOKUP(B5667,[1]BASES!$A$2:$C$10701,3,0)</f>
        <v>21</v>
      </c>
      <c r="G5667" s="65">
        <f t="shared" si="491"/>
        <v>7576.7231999999995</v>
      </c>
      <c r="H5667" s="66"/>
      <c r="I5667" s="67"/>
      <c r="J5667" s="67"/>
      <c r="K5667" s="67"/>
      <c r="L5667" s="67"/>
      <c r="M5667" s="68"/>
      <c r="N5667" s="69"/>
      <c r="O5667" s="70">
        <f t="shared" si="479"/>
        <v>0</v>
      </c>
      <c r="P5667" s="71">
        <f t="shared" si="480"/>
        <v>0</v>
      </c>
      <c r="Q5667" s="7">
        <v>1</v>
      </c>
      <c r="R5667" s="72">
        <f>+VLOOKUP(B5667,[1]BASES!$A$2:$E$10701,5,0)</f>
        <v>6522.6611570247933</v>
      </c>
      <c r="S5667" s="71">
        <f t="shared" si="492"/>
        <v>0</v>
      </c>
      <c r="T5667" s="71">
        <v>0</v>
      </c>
      <c r="U5667" s="71">
        <f t="shared" si="495"/>
        <v>0</v>
      </c>
      <c r="V5667" s="7">
        <v>0</v>
      </c>
      <c r="W5667" s="7">
        <v>0</v>
      </c>
      <c r="X5667" s="7">
        <v>0</v>
      </c>
      <c r="Y5667" s="73">
        <v>0.04</v>
      </c>
      <c r="Z5667" s="7"/>
      <c r="AA5667" s="7"/>
      <c r="AB5667" s="7"/>
      <c r="AC5667" s="7"/>
    </row>
    <row r="5668" spans="2:29" ht="15.75" customHeight="1" x14ac:dyDescent="0.25">
      <c r="B5668" s="62">
        <v>1069</v>
      </c>
      <c r="C5668" s="63" t="s">
        <v>5673</v>
      </c>
      <c r="D5668" s="64">
        <f t="shared" si="493"/>
        <v>7632.952066115703</v>
      </c>
      <c r="E5668" s="64">
        <f t="shared" si="494"/>
        <v>9235.8720000000012</v>
      </c>
      <c r="F5668" s="64">
        <f>+VLOOKUP(B5668,[1]BASES!$A$2:$C$10701,3,0)</f>
        <v>21</v>
      </c>
      <c r="G5668" s="65">
        <f t="shared" si="491"/>
        <v>9235.8720000000012</v>
      </c>
      <c r="H5668" s="66"/>
      <c r="I5668" s="67"/>
      <c r="J5668" s="67"/>
      <c r="K5668" s="67"/>
      <c r="L5668" s="67"/>
      <c r="M5668" s="68"/>
      <c r="N5668" s="69"/>
      <c r="O5668" s="70">
        <f t="shared" si="479"/>
        <v>0</v>
      </c>
      <c r="P5668" s="71">
        <f t="shared" si="480"/>
        <v>0</v>
      </c>
      <c r="Q5668" s="7">
        <v>1</v>
      </c>
      <c r="R5668" s="72">
        <f>+VLOOKUP(B5668,[1]BASES!$A$2:$E$10701,5,0)</f>
        <v>7950.9917355371908</v>
      </c>
      <c r="S5668" s="71">
        <f t="shared" si="492"/>
        <v>0</v>
      </c>
      <c r="T5668" s="71">
        <v>0</v>
      </c>
      <c r="U5668" s="71">
        <f t="shared" si="495"/>
        <v>0</v>
      </c>
      <c r="V5668" s="7">
        <v>0</v>
      </c>
      <c r="W5668" s="7">
        <v>0</v>
      </c>
      <c r="X5668" s="7">
        <v>0</v>
      </c>
      <c r="Y5668" s="73">
        <v>0.04</v>
      </c>
      <c r="Z5668" s="7"/>
      <c r="AA5668" s="7"/>
      <c r="AB5668" s="7"/>
      <c r="AC5668" s="7"/>
    </row>
    <row r="5669" spans="2:29" ht="15.75" customHeight="1" x14ac:dyDescent="0.25">
      <c r="B5669" s="62">
        <v>1070</v>
      </c>
      <c r="C5669" s="63" t="s">
        <v>5674</v>
      </c>
      <c r="D5669" s="64">
        <f t="shared" si="493"/>
        <v>18020.477355371902</v>
      </c>
      <c r="E5669" s="64">
        <f t="shared" si="494"/>
        <v>21804.777600000001</v>
      </c>
      <c r="F5669" s="64">
        <f>+VLOOKUP(B5669,[1]BASES!$A$2:$C$10701,3,0)</f>
        <v>21</v>
      </c>
      <c r="G5669" s="65">
        <f t="shared" si="491"/>
        <v>21804.777600000001</v>
      </c>
      <c r="H5669" s="66"/>
      <c r="I5669" s="67"/>
      <c r="J5669" s="67"/>
      <c r="K5669" s="67"/>
      <c r="L5669" s="67"/>
      <c r="M5669" s="68"/>
      <c r="N5669" s="69"/>
      <c r="O5669" s="70">
        <f t="shared" si="479"/>
        <v>0</v>
      </c>
      <c r="P5669" s="71">
        <f t="shared" si="480"/>
        <v>0</v>
      </c>
      <c r="Q5669" s="7">
        <v>1</v>
      </c>
      <c r="R5669" s="72">
        <f>+VLOOKUP(B5669,[1]BASES!$A$2:$E$10701,5,0)</f>
        <v>18771.330578512399</v>
      </c>
      <c r="S5669" s="71">
        <f t="shared" si="492"/>
        <v>0</v>
      </c>
      <c r="T5669" s="71">
        <v>0</v>
      </c>
      <c r="U5669" s="71">
        <f t="shared" si="495"/>
        <v>0</v>
      </c>
      <c r="V5669" s="7">
        <v>0</v>
      </c>
      <c r="W5669" s="7">
        <v>0</v>
      </c>
      <c r="X5669" s="7">
        <v>0</v>
      </c>
      <c r="Y5669" s="73">
        <v>0.04</v>
      </c>
      <c r="Z5669" s="7"/>
      <c r="AA5669" s="7"/>
      <c r="AB5669" s="7"/>
      <c r="AC5669" s="7"/>
    </row>
    <row r="5670" spans="2:29" ht="15.75" customHeight="1" x14ac:dyDescent="0.25">
      <c r="B5670" s="62">
        <v>1339</v>
      </c>
      <c r="C5670" s="63" t="s">
        <v>5675</v>
      </c>
      <c r="D5670" s="64">
        <f t="shared" si="493"/>
        <v>1863.9116742081449</v>
      </c>
      <c r="E5670" s="64">
        <f t="shared" si="494"/>
        <v>2059.6224000000002</v>
      </c>
      <c r="F5670" s="64">
        <f>+VLOOKUP(B5670,[1]BASES!$A$2:$C$10701,3,0)</f>
        <v>10.5</v>
      </c>
      <c r="G5670" s="65">
        <f t="shared" si="491"/>
        <v>2059.6224000000002</v>
      </c>
      <c r="H5670" s="66"/>
      <c r="I5670" s="67"/>
      <c r="J5670" s="67"/>
      <c r="K5670" s="67"/>
      <c r="L5670" s="67"/>
      <c r="M5670" s="68"/>
      <c r="N5670" s="69"/>
      <c r="O5670" s="70">
        <f t="shared" si="479"/>
        <v>0</v>
      </c>
      <c r="P5670" s="71">
        <f t="shared" si="480"/>
        <v>0</v>
      </c>
      <c r="Q5670" s="7">
        <v>1</v>
      </c>
      <c r="R5670" s="72">
        <f>+VLOOKUP(B5670,[1]BASES!$A$2:$E$10701,5,0)</f>
        <v>1941.5746606334842</v>
      </c>
      <c r="S5670" s="71">
        <f t="shared" si="492"/>
        <v>0</v>
      </c>
      <c r="T5670" s="71">
        <v>0</v>
      </c>
      <c r="U5670" s="71">
        <f t="shared" si="495"/>
        <v>0</v>
      </c>
      <c r="V5670" s="7">
        <v>0</v>
      </c>
      <c r="W5670" s="7">
        <v>0</v>
      </c>
      <c r="X5670" s="7">
        <v>0</v>
      </c>
      <c r="Y5670" s="73">
        <v>0.04</v>
      </c>
      <c r="Z5670" s="7"/>
      <c r="AA5670" s="7"/>
      <c r="AB5670" s="7"/>
      <c r="AC5670" s="7"/>
    </row>
    <row r="5671" spans="2:29" ht="15.75" customHeight="1" x14ac:dyDescent="0.25">
      <c r="B5671" s="62">
        <v>1340</v>
      </c>
      <c r="C5671" s="63" t="s">
        <v>5676</v>
      </c>
      <c r="D5671" s="64">
        <f t="shared" si="493"/>
        <v>1863.9116742081449</v>
      </c>
      <c r="E5671" s="64">
        <f t="shared" si="494"/>
        <v>2059.6224000000002</v>
      </c>
      <c r="F5671" s="64">
        <f>+VLOOKUP(B5671,[1]BASES!$A$2:$C$10701,3,0)</f>
        <v>10.5</v>
      </c>
      <c r="G5671" s="65">
        <f t="shared" si="491"/>
        <v>2059.6224000000002</v>
      </c>
      <c r="H5671" s="66"/>
      <c r="I5671" s="67"/>
      <c r="J5671" s="67"/>
      <c r="K5671" s="67"/>
      <c r="L5671" s="67"/>
      <c r="M5671" s="68"/>
      <c r="N5671" s="69"/>
      <c r="O5671" s="70">
        <f t="shared" si="479"/>
        <v>0</v>
      </c>
      <c r="P5671" s="71">
        <f t="shared" si="480"/>
        <v>0</v>
      </c>
      <c r="Q5671" s="7">
        <v>1</v>
      </c>
      <c r="R5671" s="72">
        <f>+VLOOKUP(B5671,[1]BASES!$A$2:$E$10701,5,0)</f>
        <v>1941.5746606334842</v>
      </c>
      <c r="S5671" s="71">
        <f t="shared" si="492"/>
        <v>0</v>
      </c>
      <c r="T5671" s="71">
        <v>0</v>
      </c>
      <c r="U5671" s="71">
        <f t="shared" si="495"/>
        <v>0</v>
      </c>
      <c r="V5671" s="7">
        <v>0</v>
      </c>
      <c r="W5671" s="7">
        <v>0</v>
      </c>
      <c r="X5671" s="7">
        <v>0</v>
      </c>
      <c r="Y5671" s="73">
        <v>0.04</v>
      </c>
      <c r="Z5671" s="7"/>
      <c r="AA5671" s="7"/>
      <c r="AB5671" s="7"/>
      <c r="AC5671" s="7"/>
    </row>
    <row r="5672" spans="2:29" ht="15.75" customHeight="1" x14ac:dyDescent="0.25">
      <c r="B5672" s="62">
        <v>1341</v>
      </c>
      <c r="C5672" s="63" t="s">
        <v>5677</v>
      </c>
      <c r="D5672" s="64">
        <f t="shared" si="493"/>
        <v>1863.9116742081449</v>
      </c>
      <c r="E5672" s="64">
        <f t="shared" si="494"/>
        <v>2059.6224000000002</v>
      </c>
      <c r="F5672" s="64">
        <f>+VLOOKUP(B5672,[1]BASES!$A$2:$C$10701,3,0)</f>
        <v>10.5</v>
      </c>
      <c r="G5672" s="65">
        <f t="shared" si="491"/>
        <v>2059.6224000000002</v>
      </c>
      <c r="H5672" s="66"/>
      <c r="I5672" s="67"/>
      <c r="J5672" s="67"/>
      <c r="K5672" s="67"/>
      <c r="L5672" s="67"/>
      <c r="M5672" s="68"/>
      <c r="N5672" s="69"/>
      <c r="O5672" s="70">
        <f t="shared" si="479"/>
        <v>0</v>
      </c>
      <c r="P5672" s="71">
        <f t="shared" si="480"/>
        <v>0</v>
      </c>
      <c r="Q5672" s="7">
        <v>1</v>
      </c>
      <c r="R5672" s="72">
        <f>+VLOOKUP(B5672,[1]BASES!$A$2:$E$10701,5,0)</f>
        <v>1941.5746606334842</v>
      </c>
      <c r="S5672" s="71">
        <f t="shared" si="492"/>
        <v>0</v>
      </c>
      <c r="T5672" s="71">
        <v>0</v>
      </c>
      <c r="U5672" s="71">
        <f t="shared" si="495"/>
        <v>0</v>
      </c>
      <c r="V5672" s="7">
        <v>0</v>
      </c>
      <c r="W5672" s="7">
        <v>0</v>
      </c>
      <c r="X5672" s="7">
        <v>0</v>
      </c>
      <c r="Y5672" s="73">
        <v>0.04</v>
      </c>
      <c r="Z5672" s="7"/>
      <c r="AA5672" s="7"/>
      <c r="AB5672" s="7"/>
      <c r="AC5672" s="7"/>
    </row>
    <row r="5673" spans="2:29" ht="15.75" customHeight="1" x14ac:dyDescent="0.25">
      <c r="B5673" s="62">
        <v>1342</v>
      </c>
      <c r="C5673" s="63" t="s">
        <v>5678</v>
      </c>
      <c r="D5673" s="64">
        <f t="shared" si="493"/>
        <v>1863.9116742081449</v>
      </c>
      <c r="E5673" s="64">
        <f t="shared" si="494"/>
        <v>2059.6224000000002</v>
      </c>
      <c r="F5673" s="64">
        <f>+VLOOKUP(B5673,[1]BASES!$A$2:$C$10701,3,0)</f>
        <v>10.5</v>
      </c>
      <c r="G5673" s="65">
        <f t="shared" si="491"/>
        <v>2059.6224000000002</v>
      </c>
      <c r="H5673" s="66"/>
      <c r="I5673" s="67"/>
      <c r="J5673" s="67"/>
      <c r="K5673" s="67"/>
      <c r="L5673" s="67"/>
      <c r="M5673" s="68"/>
      <c r="N5673" s="69"/>
      <c r="O5673" s="70">
        <f t="shared" si="479"/>
        <v>0</v>
      </c>
      <c r="P5673" s="71">
        <f t="shared" si="480"/>
        <v>0</v>
      </c>
      <c r="Q5673" s="7">
        <v>1</v>
      </c>
      <c r="R5673" s="72">
        <f>+VLOOKUP(B5673,[1]BASES!$A$2:$E$10701,5,0)</f>
        <v>1941.5746606334842</v>
      </c>
      <c r="S5673" s="71">
        <f t="shared" si="492"/>
        <v>0</v>
      </c>
      <c r="T5673" s="71">
        <v>0</v>
      </c>
      <c r="U5673" s="71">
        <f t="shared" si="495"/>
        <v>0</v>
      </c>
      <c r="V5673" s="7">
        <v>0</v>
      </c>
      <c r="W5673" s="7">
        <v>0</v>
      </c>
      <c r="X5673" s="7">
        <v>0</v>
      </c>
      <c r="Y5673" s="73">
        <v>0.04</v>
      </c>
      <c r="Z5673" s="7"/>
      <c r="AA5673" s="7"/>
      <c r="AB5673" s="7"/>
      <c r="AC5673" s="7"/>
    </row>
    <row r="5674" spans="2:29" ht="15.75" customHeight="1" x14ac:dyDescent="0.25">
      <c r="B5674" s="62">
        <v>1343</v>
      </c>
      <c r="C5674" s="63" t="s">
        <v>5679</v>
      </c>
      <c r="D5674" s="64">
        <f t="shared" si="493"/>
        <v>2234.7931221719459</v>
      </c>
      <c r="E5674" s="64">
        <f t="shared" si="494"/>
        <v>2469.4464000000003</v>
      </c>
      <c r="F5674" s="64">
        <f>+VLOOKUP(B5674,[1]BASES!$A$2:$C$10701,3,0)</f>
        <v>10.5</v>
      </c>
      <c r="G5674" s="65">
        <f t="shared" si="491"/>
        <v>2469.4464000000003</v>
      </c>
      <c r="H5674" s="66"/>
      <c r="I5674" s="67"/>
      <c r="J5674" s="67"/>
      <c r="K5674" s="67"/>
      <c r="L5674" s="67"/>
      <c r="M5674" s="68"/>
      <c r="N5674" s="69"/>
      <c r="O5674" s="70">
        <f t="shared" si="479"/>
        <v>0</v>
      </c>
      <c r="P5674" s="71">
        <f t="shared" si="480"/>
        <v>0</v>
      </c>
      <c r="Q5674" s="7">
        <v>1</v>
      </c>
      <c r="R5674" s="72">
        <f>+VLOOKUP(B5674,[1]BASES!$A$2:$E$10701,5,0)</f>
        <v>2327.9095022624438</v>
      </c>
      <c r="S5674" s="71">
        <f t="shared" si="492"/>
        <v>0</v>
      </c>
      <c r="T5674" s="71">
        <v>0</v>
      </c>
      <c r="U5674" s="71">
        <f t="shared" si="495"/>
        <v>0</v>
      </c>
      <c r="V5674" s="7">
        <v>0</v>
      </c>
      <c r="W5674" s="7">
        <v>0</v>
      </c>
      <c r="X5674" s="7">
        <v>0</v>
      </c>
      <c r="Y5674" s="73">
        <v>0.04</v>
      </c>
      <c r="Z5674" s="7"/>
      <c r="AA5674" s="7"/>
      <c r="AB5674" s="7"/>
      <c r="AC5674" s="7"/>
    </row>
    <row r="5675" spans="2:29" ht="15.75" customHeight="1" x14ac:dyDescent="0.25">
      <c r="B5675" s="62">
        <v>1344</v>
      </c>
      <c r="C5675" s="63" t="s">
        <v>5680</v>
      </c>
      <c r="D5675" s="64">
        <f t="shared" si="493"/>
        <v>2234.7931221719459</v>
      </c>
      <c r="E5675" s="64">
        <f t="shared" si="494"/>
        <v>2469.4464000000003</v>
      </c>
      <c r="F5675" s="64">
        <f>+VLOOKUP(B5675,[1]BASES!$A$2:$C$10701,3,0)</f>
        <v>10.5</v>
      </c>
      <c r="G5675" s="65">
        <f t="shared" si="491"/>
        <v>2469.4464000000003</v>
      </c>
      <c r="H5675" s="66"/>
      <c r="I5675" s="67"/>
      <c r="J5675" s="67"/>
      <c r="K5675" s="67"/>
      <c r="L5675" s="67"/>
      <c r="M5675" s="68"/>
      <c r="N5675" s="69"/>
      <c r="O5675" s="70">
        <f t="shared" si="479"/>
        <v>0</v>
      </c>
      <c r="P5675" s="71">
        <f t="shared" si="480"/>
        <v>0</v>
      </c>
      <c r="Q5675" s="7">
        <v>1</v>
      </c>
      <c r="R5675" s="72">
        <f>+VLOOKUP(B5675,[1]BASES!$A$2:$E$10701,5,0)</f>
        <v>2327.9095022624438</v>
      </c>
      <c r="S5675" s="71">
        <f t="shared" si="492"/>
        <v>0</v>
      </c>
      <c r="T5675" s="71">
        <v>0</v>
      </c>
      <c r="U5675" s="71">
        <f t="shared" si="495"/>
        <v>0</v>
      </c>
      <c r="V5675" s="7">
        <v>0</v>
      </c>
      <c r="W5675" s="7">
        <v>0</v>
      </c>
      <c r="X5675" s="7">
        <v>0</v>
      </c>
      <c r="Y5675" s="73">
        <v>0.04</v>
      </c>
      <c r="Z5675" s="7"/>
      <c r="AA5675" s="7"/>
      <c r="AB5675" s="7"/>
      <c r="AC5675" s="7"/>
    </row>
    <row r="5676" spans="2:29" ht="15.75" customHeight="1" x14ac:dyDescent="0.25">
      <c r="B5676" s="62">
        <v>1345</v>
      </c>
      <c r="C5676" s="63" t="s">
        <v>5681</v>
      </c>
      <c r="D5676" s="64">
        <f t="shared" si="493"/>
        <v>2818.1951131221722</v>
      </c>
      <c r="E5676" s="64">
        <f t="shared" si="494"/>
        <v>3114.1056000000003</v>
      </c>
      <c r="F5676" s="64">
        <f>+VLOOKUP(B5676,[1]BASES!$A$2:$C$10701,3,0)</f>
        <v>10.5</v>
      </c>
      <c r="G5676" s="65">
        <f t="shared" si="491"/>
        <v>3114.1056000000003</v>
      </c>
      <c r="H5676" s="66"/>
      <c r="I5676" s="67"/>
      <c r="J5676" s="67"/>
      <c r="K5676" s="67"/>
      <c r="L5676" s="67"/>
      <c r="M5676" s="68"/>
      <c r="N5676" s="69"/>
      <c r="O5676" s="70">
        <f t="shared" si="479"/>
        <v>0</v>
      </c>
      <c r="P5676" s="71">
        <f t="shared" si="480"/>
        <v>0</v>
      </c>
      <c r="Q5676" s="7">
        <v>1</v>
      </c>
      <c r="R5676" s="72">
        <f>+VLOOKUP(B5676,[1]BASES!$A$2:$E$10701,5,0)</f>
        <v>2935.6199095022625</v>
      </c>
      <c r="S5676" s="71">
        <f t="shared" si="492"/>
        <v>0</v>
      </c>
      <c r="T5676" s="71">
        <v>0</v>
      </c>
      <c r="U5676" s="71">
        <f t="shared" si="495"/>
        <v>0</v>
      </c>
      <c r="V5676" s="7">
        <v>0</v>
      </c>
      <c r="W5676" s="7">
        <v>0</v>
      </c>
      <c r="X5676" s="7">
        <v>0</v>
      </c>
      <c r="Y5676" s="73">
        <v>0.04</v>
      </c>
      <c r="Z5676" s="7"/>
      <c r="AA5676" s="7"/>
      <c r="AB5676" s="7"/>
      <c r="AC5676" s="7"/>
    </row>
    <row r="5677" spans="2:29" ht="15.75" customHeight="1" x14ac:dyDescent="0.25">
      <c r="B5677" s="62">
        <v>1352</v>
      </c>
      <c r="C5677" s="63" t="s">
        <v>5682</v>
      </c>
      <c r="D5677" s="64">
        <f t="shared" si="493"/>
        <v>5055.6932231404962</v>
      </c>
      <c r="E5677" s="64">
        <f t="shared" si="494"/>
        <v>6117.3888000000006</v>
      </c>
      <c r="F5677" s="64">
        <f>+VLOOKUP(B5677,[1]BASES!$A$2:$C$10701,3,0)</f>
        <v>21</v>
      </c>
      <c r="G5677" s="65">
        <f t="shared" si="491"/>
        <v>6117.3888000000006</v>
      </c>
      <c r="H5677" s="66"/>
      <c r="I5677" s="67"/>
      <c r="J5677" s="67"/>
      <c r="K5677" s="67"/>
      <c r="L5677" s="67"/>
      <c r="M5677" s="68"/>
      <c r="N5677" s="69"/>
      <c r="O5677" s="70">
        <f t="shared" si="479"/>
        <v>0</v>
      </c>
      <c r="P5677" s="71">
        <f t="shared" si="480"/>
        <v>0</v>
      </c>
      <c r="Q5677" s="7">
        <v>1</v>
      </c>
      <c r="R5677" s="72">
        <f>+VLOOKUP(B5677,[1]BASES!$A$2:$E$10701,5,0)</f>
        <v>5266.3471074380168</v>
      </c>
      <c r="S5677" s="71">
        <f t="shared" si="492"/>
        <v>0</v>
      </c>
      <c r="T5677" s="71">
        <v>0</v>
      </c>
      <c r="U5677" s="71">
        <f t="shared" si="495"/>
        <v>0</v>
      </c>
      <c r="V5677" s="7">
        <v>0</v>
      </c>
      <c r="W5677" s="7">
        <v>0</v>
      </c>
      <c r="X5677" s="7">
        <v>0</v>
      </c>
      <c r="Y5677" s="73">
        <v>0.04</v>
      </c>
      <c r="Z5677" s="7"/>
      <c r="AA5677" s="7"/>
      <c r="AB5677" s="7"/>
      <c r="AC5677" s="7"/>
    </row>
    <row r="5678" spans="2:29" ht="15.75" customHeight="1" x14ac:dyDescent="0.25">
      <c r="B5678" s="62">
        <v>1353</v>
      </c>
      <c r="C5678" s="63" t="s">
        <v>5683</v>
      </c>
      <c r="D5678" s="64">
        <f t="shared" si="493"/>
        <v>332.98512396694213</v>
      </c>
      <c r="E5678" s="64">
        <f t="shared" si="494"/>
        <v>402.91199999999998</v>
      </c>
      <c r="F5678" s="64">
        <f>+VLOOKUP(B5678,[1]BASES!$A$2:$C$10701,3,0)</f>
        <v>21</v>
      </c>
      <c r="G5678" s="65">
        <f t="shared" si="491"/>
        <v>402.91199999999998</v>
      </c>
      <c r="H5678" s="66"/>
      <c r="I5678" s="67"/>
      <c r="J5678" s="67"/>
      <c r="K5678" s="67"/>
      <c r="L5678" s="67"/>
      <c r="M5678" s="68"/>
      <c r="N5678" s="69"/>
      <c r="O5678" s="70">
        <f t="shared" si="479"/>
        <v>0</v>
      </c>
      <c r="P5678" s="71">
        <f t="shared" si="480"/>
        <v>0</v>
      </c>
      <c r="Q5678" s="7">
        <v>1</v>
      </c>
      <c r="R5678" s="72">
        <f>+VLOOKUP(B5678,[1]BASES!$A$2:$E$10701,5,0)</f>
        <v>346.85950413223139</v>
      </c>
      <c r="S5678" s="71">
        <f t="shared" si="492"/>
        <v>0</v>
      </c>
      <c r="T5678" s="71">
        <v>0</v>
      </c>
      <c r="U5678" s="71">
        <f t="shared" si="495"/>
        <v>0</v>
      </c>
      <c r="V5678" s="7">
        <v>0</v>
      </c>
      <c r="W5678" s="7">
        <v>0</v>
      </c>
      <c r="X5678" s="7">
        <v>0</v>
      </c>
      <c r="Y5678" s="73">
        <v>0.04</v>
      </c>
      <c r="Z5678" s="7"/>
      <c r="AA5678" s="7"/>
      <c r="AB5678" s="7"/>
      <c r="AC5678" s="7"/>
    </row>
    <row r="5679" spans="2:29" ht="15.75" customHeight="1" x14ac:dyDescent="0.25">
      <c r="B5679" s="62">
        <v>1354</v>
      </c>
      <c r="C5679" s="63" t="s">
        <v>5684</v>
      </c>
      <c r="D5679" s="64">
        <f t="shared" si="493"/>
        <v>370.8852892561984</v>
      </c>
      <c r="E5679" s="64">
        <f t="shared" si="494"/>
        <v>448.77120000000008</v>
      </c>
      <c r="F5679" s="64">
        <f>+VLOOKUP(B5679,[1]BASES!$A$2:$C$10701,3,0)</f>
        <v>21</v>
      </c>
      <c r="G5679" s="65">
        <f t="shared" si="491"/>
        <v>448.77120000000008</v>
      </c>
      <c r="H5679" s="66"/>
      <c r="I5679" s="67"/>
      <c r="J5679" s="67"/>
      <c r="K5679" s="67"/>
      <c r="L5679" s="67"/>
      <c r="M5679" s="68"/>
      <c r="N5679" s="69"/>
      <c r="O5679" s="70">
        <f t="shared" si="479"/>
        <v>0</v>
      </c>
      <c r="P5679" s="71">
        <f t="shared" si="480"/>
        <v>0</v>
      </c>
      <c r="Q5679" s="7">
        <v>1</v>
      </c>
      <c r="R5679" s="72">
        <f>+VLOOKUP(B5679,[1]BASES!$A$2:$E$10701,5,0)</f>
        <v>386.33884297520666</v>
      </c>
      <c r="S5679" s="71">
        <f t="shared" si="492"/>
        <v>0</v>
      </c>
      <c r="T5679" s="71">
        <v>0</v>
      </c>
      <c r="U5679" s="71">
        <f t="shared" si="495"/>
        <v>0</v>
      </c>
      <c r="V5679" s="7">
        <v>0</v>
      </c>
      <c r="W5679" s="7">
        <v>0</v>
      </c>
      <c r="X5679" s="7">
        <v>0</v>
      </c>
      <c r="Y5679" s="73">
        <v>0.04</v>
      </c>
      <c r="Z5679" s="7"/>
      <c r="AA5679" s="7"/>
      <c r="AB5679" s="7"/>
      <c r="AC5679" s="7"/>
    </row>
    <row r="5680" spans="2:29" ht="15.75" customHeight="1" x14ac:dyDescent="0.25">
      <c r="B5680" s="62">
        <v>1595</v>
      </c>
      <c r="C5680" s="63" t="s">
        <v>5685</v>
      </c>
      <c r="D5680" s="64">
        <f t="shared" si="493"/>
        <v>332.98512396694213</v>
      </c>
      <c r="E5680" s="64">
        <f t="shared" si="494"/>
        <v>402.91199999999998</v>
      </c>
      <c r="F5680" s="64">
        <f>+VLOOKUP(B5680,[1]BASES!$A$2:$C$10701,3,0)</f>
        <v>21</v>
      </c>
      <c r="G5680" s="65">
        <f t="shared" si="491"/>
        <v>402.91199999999998</v>
      </c>
      <c r="H5680" s="66"/>
      <c r="I5680" s="67"/>
      <c r="J5680" s="67"/>
      <c r="K5680" s="67"/>
      <c r="L5680" s="67"/>
      <c r="M5680" s="68"/>
      <c r="N5680" s="69"/>
      <c r="O5680" s="70">
        <f t="shared" si="479"/>
        <v>0</v>
      </c>
      <c r="P5680" s="71">
        <f t="shared" si="480"/>
        <v>0</v>
      </c>
      <c r="Q5680" s="7">
        <v>1</v>
      </c>
      <c r="R5680" s="72">
        <f>+VLOOKUP(B5680,[1]BASES!$A$2:$E$10701,5,0)</f>
        <v>346.85950413223139</v>
      </c>
      <c r="S5680" s="71">
        <f t="shared" si="492"/>
        <v>0</v>
      </c>
      <c r="T5680" s="71">
        <v>0</v>
      </c>
      <c r="U5680" s="71">
        <f t="shared" si="495"/>
        <v>0</v>
      </c>
      <c r="V5680" s="7">
        <v>0</v>
      </c>
      <c r="W5680" s="7">
        <v>0</v>
      </c>
      <c r="X5680" s="7">
        <v>0</v>
      </c>
      <c r="Y5680" s="73">
        <v>0.04</v>
      </c>
      <c r="Z5680" s="7"/>
      <c r="AA5680" s="7"/>
      <c r="AB5680" s="7"/>
      <c r="AC5680" s="7"/>
    </row>
    <row r="5681" spans="2:29" ht="15.75" customHeight="1" x14ac:dyDescent="0.25">
      <c r="B5681" s="62">
        <v>1596</v>
      </c>
      <c r="C5681" s="63" t="s">
        <v>5686</v>
      </c>
      <c r="D5681" s="64">
        <f t="shared" si="493"/>
        <v>1863.9116742081449</v>
      </c>
      <c r="E5681" s="64">
        <f t="shared" si="494"/>
        <v>2059.6224000000002</v>
      </c>
      <c r="F5681" s="64">
        <f>+VLOOKUP(B5681,[1]BASES!$A$2:$C$10701,3,0)</f>
        <v>10.5</v>
      </c>
      <c r="G5681" s="65">
        <f t="shared" si="491"/>
        <v>2059.6224000000002</v>
      </c>
      <c r="H5681" s="66"/>
      <c r="I5681" s="67"/>
      <c r="J5681" s="67"/>
      <c r="K5681" s="67"/>
      <c r="L5681" s="67"/>
      <c r="M5681" s="68"/>
      <c r="N5681" s="69"/>
      <c r="O5681" s="70">
        <f t="shared" si="479"/>
        <v>0</v>
      </c>
      <c r="P5681" s="71">
        <f t="shared" si="480"/>
        <v>0</v>
      </c>
      <c r="Q5681" s="7">
        <v>1</v>
      </c>
      <c r="R5681" s="72">
        <f>+VLOOKUP(B5681,[1]BASES!$A$2:$E$10701,5,0)</f>
        <v>1941.5746606334842</v>
      </c>
      <c r="S5681" s="71">
        <f t="shared" si="492"/>
        <v>0</v>
      </c>
      <c r="T5681" s="71">
        <v>0</v>
      </c>
      <c r="U5681" s="71">
        <f t="shared" si="495"/>
        <v>0</v>
      </c>
      <c r="V5681" s="7">
        <v>0</v>
      </c>
      <c r="W5681" s="7">
        <v>0</v>
      </c>
      <c r="X5681" s="7">
        <v>0</v>
      </c>
      <c r="Y5681" s="73">
        <v>0.04</v>
      </c>
      <c r="Z5681" s="7"/>
      <c r="AA5681" s="7"/>
      <c r="AB5681" s="7"/>
      <c r="AC5681" s="7"/>
    </row>
    <row r="5682" spans="2:29" ht="15.75" customHeight="1" x14ac:dyDescent="0.25">
      <c r="B5682" s="62">
        <v>7600</v>
      </c>
      <c r="C5682" s="63" t="s">
        <v>5687</v>
      </c>
      <c r="D5682" s="64">
        <f t="shared" si="493"/>
        <v>1537.689917355372</v>
      </c>
      <c r="E5682" s="64">
        <f t="shared" si="494"/>
        <v>1860.6048000000001</v>
      </c>
      <c r="F5682" s="64">
        <f>+VLOOKUP(B5682,[1]BASES!$A$2:$C$10701,3,0)</f>
        <v>21</v>
      </c>
      <c r="G5682" s="65">
        <f t="shared" si="491"/>
        <v>1860.6048000000001</v>
      </c>
      <c r="H5682" s="66"/>
      <c r="I5682" s="67"/>
      <c r="J5682" s="67"/>
      <c r="K5682" s="67"/>
      <c r="L5682" s="67"/>
      <c r="M5682" s="68"/>
      <c r="N5682" s="69"/>
      <c r="O5682" s="70">
        <f t="shared" si="479"/>
        <v>0</v>
      </c>
      <c r="P5682" s="71">
        <f t="shared" si="480"/>
        <v>0</v>
      </c>
      <c r="Q5682" s="7">
        <v>1</v>
      </c>
      <c r="R5682" s="72">
        <f>+VLOOKUP(B5682,[1]BASES!$A$2:$E$10701,5,0)</f>
        <v>1601.7603305785126</v>
      </c>
      <c r="S5682" s="71">
        <f t="shared" si="492"/>
        <v>0</v>
      </c>
      <c r="T5682" s="71">
        <v>0</v>
      </c>
      <c r="U5682" s="71">
        <f t="shared" si="495"/>
        <v>0</v>
      </c>
      <c r="V5682" s="7">
        <v>0</v>
      </c>
      <c r="W5682" s="7">
        <v>0</v>
      </c>
      <c r="X5682" s="7">
        <v>0</v>
      </c>
      <c r="Y5682" s="73">
        <v>0.04</v>
      </c>
      <c r="Z5682" s="7"/>
      <c r="AA5682" s="7"/>
      <c r="AB5682" s="7"/>
      <c r="AC5682" s="7"/>
    </row>
    <row r="5683" spans="2:29" ht="15.75" customHeight="1" x14ac:dyDescent="0.25">
      <c r="B5683" s="62">
        <v>7601</v>
      </c>
      <c r="C5683" s="63" t="s">
        <v>5688</v>
      </c>
      <c r="D5683" s="64">
        <f t="shared" si="493"/>
        <v>473.76396694214878</v>
      </c>
      <c r="E5683" s="64">
        <f t="shared" si="494"/>
        <v>573.25440000000003</v>
      </c>
      <c r="F5683" s="64">
        <f>+VLOOKUP(B5683,[1]BASES!$A$2:$C$10701,3,0)</f>
        <v>21</v>
      </c>
      <c r="G5683" s="65">
        <f t="shared" si="491"/>
        <v>573.25440000000003</v>
      </c>
      <c r="H5683" s="66"/>
      <c r="I5683" s="67"/>
      <c r="J5683" s="67"/>
      <c r="K5683" s="67"/>
      <c r="L5683" s="67"/>
      <c r="M5683" s="68"/>
      <c r="N5683" s="69"/>
      <c r="O5683" s="70">
        <f t="shared" si="479"/>
        <v>0</v>
      </c>
      <c r="P5683" s="71">
        <f t="shared" si="480"/>
        <v>0</v>
      </c>
      <c r="Q5683" s="7">
        <v>1</v>
      </c>
      <c r="R5683" s="72">
        <f>+VLOOKUP(B5683,[1]BASES!$A$2:$E$10701,5,0)</f>
        <v>493.50413223140498</v>
      </c>
      <c r="S5683" s="71">
        <f t="shared" si="492"/>
        <v>0</v>
      </c>
      <c r="T5683" s="71">
        <v>0</v>
      </c>
      <c r="U5683" s="71">
        <f t="shared" si="495"/>
        <v>0</v>
      </c>
      <c r="V5683" s="7">
        <v>0</v>
      </c>
      <c r="W5683" s="7">
        <v>0</v>
      </c>
      <c r="X5683" s="7">
        <v>0</v>
      </c>
      <c r="Y5683" s="73">
        <v>0.04</v>
      </c>
      <c r="Z5683" s="7"/>
      <c r="AA5683" s="7"/>
      <c r="AB5683" s="7"/>
      <c r="AC5683" s="7"/>
    </row>
    <row r="5684" spans="2:29" ht="15.75" customHeight="1" x14ac:dyDescent="0.25">
      <c r="B5684" s="62">
        <v>7602</v>
      </c>
      <c r="C5684" s="63" t="s">
        <v>5689</v>
      </c>
      <c r="D5684" s="64">
        <f t="shared" si="493"/>
        <v>25615.527963800909</v>
      </c>
      <c r="E5684" s="64">
        <f t="shared" si="494"/>
        <v>28305.158400000004</v>
      </c>
      <c r="F5684" s="64">
        <f>+VLOOKUP(B5684,[1]BASES!$A$2:$C$10701,3,0)</f>
        <v>10.5</v>
      </c>
      <c r="G5684" s="65">
        <f t="shared" si="491"/>
        <v>28305.158400000004</v>
      </c>
      <c r="H5684" s="66"/>
      <c r="I5684" s="67"/>
      <c r="J5684" s="67"/>
      <c r="K5684" s="67"/>
      <c r="L5684" s="67"/>
      <c r="M5684" s="68"/>
      <c r="N5684" s="69"/>
      <c r="O5684" s="70">
        <f t="shared" si="479"/>
        <v>0</v>
      </c>
      <c r="P5684" s="71">
        <f t="shared" si="480"/>
        <v>0</v>
      </c>
      <c r="Q5684" s="7">
        <v>1</v>
      </c>
      <c r="R5684" s="72">
        <f>+VLOOKUP(B5684,[1]BASES!$A$2:$E$10701,5,0)</f>
        <v>26682.841628959279</v>
      </c>
      <c r="S5684" s="71">
        <f t="shared" si="492"/>
        <v>0</v>
      </c>
      <c r="T5684" s="71">
        <v>0</v>
      </c>
      <c r="U5684" s="71">
        <f t="shared" si="495"/>
        <v>0</v>
      </c>
      <c r="V5684" s="7">
        <v>0</v>
      </c>
      <c r="W5684" s="7">
        <v>0</v>
      </c>
      <c r="X5684" s="7">
        <v>0</v>
      </c>
      <c r="Y5684" s="73">
        <v>0.04</v>
      </c>
      <c r="Z5684" s="7"/>
      <c r="AA5684" s="7"/>
      <c r="AB5684" s="7"/>
      <c r="AC5684" s="7"/>
    </row>
    <row r="5685" spans="2:29" ht="15.75" customHeight="1" x14ac:dyDescent="0.25">
      <c r="B5685" s="62">
        <v>7603</v>
      </c>
      <c r="C5685" s="63" t="s">
        <v>5690</v>
      </c>
      <c r="D5685" s="64">
        <f t="shared" si="493"/>
        <v>1369.8406611570249</v>
      </c>
      <c r="E5685" s="64">
        <f t="shared" si="494"/>
        <v>1657.5072</v>
      </c>
      <c r="F5685" s="64">
        <f>+VLOOKUP(B5685,[1]BASES!$A$2:$C$10701,3,0)</f>
        <v>21</v>
      </c>
      <c r="G5685" s="65">
        <f t="shared" si="491"/>
        <v>1657.5072</v>
      </c>
      <c r="H5685" s="66"/>
      <c r="I5685" s="67"/>
      <c r="J5685" s="67"/>
      <c r="K5685" s="67"/>
      <c r="L5685" s="67"/>
      <c r="M5685" s="68"/>
      <c r="N5685" s="69"/>
      <c r="O5685" s="70">
        <f t="shared" si="479"/>
        <v>0</v>
      </c>
      <c r="P5685" s="71">
        <f t="shared" si="480"/>
        <v>0</v>
      </c>
      <c r="Q5685" s="7">
        <v>1</v>
      </c>
      <c r="R5685" s="72">
        <f>+VLOOKUP(B5685,[1]BASES!$A$2:$E$10701,5,0)</f>
        <v>1426.9173553719008</v>
      </c>
      <c r="S5685" s="71">
        <f t="shared" si="492"/>
        <v>0</v>
      </c>
      <c r="T5685" s="71">
        <v>0</v>
      </c>
      <c r="U5685" s="71">
        <f t="shared" si="495"/>
        <v>0</v>
      </c>
      <c r="V5685" s="7">
        <v>0</v>
      </c>
      <c r="W5685" s="7">
        <v>0</v>
      </c>
      <c r="X5685" s="7">
        <v>0</v>
      </c>
      <c r="Y5685" s="73">
        <v>0.04</v>
      </c>
      <c r="Z5685" s="7"/>
      <c r="AA5685" s="7"/>
      <c r="AB5685" s="7"/>
      <c r="AC5685" s="7"/>
    </row>
    <row r="5686" spans="2:29" ht="15.75" customHeight="1" x14ac:dyDescent="0.25">
      <c r="B5686" s="62">
        <v>9119</v>
      </c>
      <c r="C5686" s="63" t="s">
        <v>5691</v>
      </c>
      <c r="D5686" s="64">
        <f t="shared" si="493"/>
        <v>1024.6770247933885</v>
      </c>
      <c r="E5686" s="64">
        <f t="shared" si="494"/>
        <v>1239.8592000000001</v>
      </c>
      <c r="F5686" s="64">
        <f>+VLOOKUP(B5686,[1]BASES!$A$2:$C$10701,3,0)</f>
        <v>21</v>
      </c>
      <c r="G5686" s="65">
        <f t="shared" si="491"/>
        <v>1239.8592000000001</v>
      </c>
      <c r="H5686" s="66"/>
      <c r="I5686" s="67"/>
      <c r="J5686" s="67"/>
      <c r="K5686" s="67"/>
      <c r="L5686" s="67"/>
      <c r="M5686" s="68"/>
      <c r="N5686" s="69"/>
      <c r="O5686" s="70">
        <f t="shared" si="479"/>
        <v>0</v>
      </c>
      <c r="P5686" s="71">
        <f t="shared" si="480"/>
        <v>0</v>
      </c>
      <c r="Q5686" s="7">
        <v>1</v>
      </c>
      <c r="R5686" s="72">
        <f>+VLOOKUP(B5686,[1]BASES!$A$2:$E$10701,5,0)</f>
        <v>1067.3719008264463</v>
      </c>
      <c r="S5686" s="71">
        <f t="shared" si="492"/>
        <v>0</v>
      </c>
      <c r="T5686" s="71">
        <v>0</v>
      </c>
      <c r="U5686" s="71">
        <f t="shared" si="495"/>
        <v>0</v>
      </c>
      <c r="V5686" s="7">
        <v>0</v>
      </c>
      <c r="W5686" s="7">
        <v>0</v>
      </c>
      <c r="X5686" s="7">
        <v>0</v>
      </c>
      <c r="Y5686" s="73">
        <v>0.04</v>
      </c>
      <c r="Z5686" s="7"/>
      <c r="AA5686" s="7"/>
      <c r="AB5686" s="7"/>
      <c r="AC5686" s="7"/>
    </row>
    <row r="5687" spans="2:29" ht="15.75" customHeight="1" x14ac:dyDescent="0.25">
      <c r="B5687" s="62">
        <v>9130</v>
      </c>
      <c r="C5687" s="63" t="s">
        <v>5692</v>
      </c>
      <c r="D5687" s="64">
        <f t="shared" si="493"/>
        <v>139.42214876033057</v>
      </c>
      <c r="E5687" s="64">
        <f t="shared" si="494"/>
        <v>168.70079999999999</v>
      </c>
      <c r="F5687" s="64">
        <f>+VLOOKUP(B5687,[1]BASES!$A$2:$C$10701,3,0)</f>
        <v>21</v>
      </c>
      <c r="G5687" s="65">
        <f t="shared" si="491"/>
        <v>168.70079999999999</v>
      </c>
      <c r="H5687" s="66"/>
      <c r="I5687" s="67"/>
      <c r="J5687" s="67"/>
      <c r="K5687" s="67"/>
      <c r="L5687" s="67"/>
      <c r="M5687" s="68"/>
      <c r="N5687" s="69"/>
      <c r="O5687" s="70">
        <f t="shared" si="479"/>
        <v>0</v>
      </c>
      <c r="P5687" s="71">
        <f t="shared" si="480"/>
        <v>0</v>
      </c>
      <c r="Q5687" s="7">
        <v>1</v>
      </c>
      <c r="R5687" s="72">
        <f>+VLOOKUP(B5687,[1]BASES!$A$2:$E$10701,5,0)</f>
        <v>145.23140495867767</v>
      </c>
      <c r="S5687" s="71">
        <f t="shared" si="492"/>
        <v>0</v>
      </c>
      <c r="T5687" s="71">
        <v>0</v>
      </c>
      <c r="U5687" s="71">
        <f t="shared" si="495"/>
        <v>0</v>
      </c>
      <c r="V5687" s="7">
        <v>0</v>
      </c>
      <c r="W5687" s="7">
        <v>0</v>
      </c>
      <c r="X5687" s="7">
        <v>0</v>
      </c>
      <c r="Y5687" s="73">
        <v>0.04</v>
      </c>
      <c r="Z5687" s="7"/>
      <c r="AA5687" s="7"/>
      <c r="AB5687" s="7"/>
      <c r="AC5687" s="7"/>
    </row>
    <row r="5688" spans="2:29" ht="15.75" customHeight="1" x14ac:dyDescent="0.25">
      <c r="B5688" s="62">
        <v>9131</v>
      </c>
      <c r="C5688" s="63" t="s">
        <v>5693</v>
      </c>
      <c r="D5688" s="64">
        <f t="shared" si="493"/>
        <v>35603.742148760328</v>
      </c>
      <c r="E5688" s="64">
        <f t="shared" si="494"/>
        <v>43080.527999999998</v>
      </c>
      <c r="F5688" s="64">
        <f>+VLOOKUP(B5688,[1]BASES!$A$2:$C$10701,3,0)</f>
        <v>21</v>
      </c>
      <c r="G5688" s="65">
        <f t="shared" si="491"/>
        <v>43080.527999999998</v>
      </c>
      <c r="H5688" s="66"/>
      <c r="I5688" s="67"/>
      <c r="J5688" s="67"/>
      <c r="K5688" s="67"/>
      <c r="L5688" s="67"/>
      <c r="M5688" s="68"/>
      <c r="N5688" s="69"/>
      <c r="O5688" s="70">
        <f t="shared" si="479"/>
        <v>0</v>
      </c>
      <c r="P5688" s="71">
        <f t="shared" si="480"/>
        <v>0</v>
      </c>
      <c r="Q5688" s="7">
        <v>1</v>
      </c>
      <c r="R5688" s="72">
        <f>+VLOOKUP(B5688,[1]BASES!$A$2:$E$10701,5,0)</f>
        <v>37087.231404958678</v>
      </c>
      <c r="S5688" s="71">
        <f t="shared" si="492"/>
        <v>0</v>
      </c>
      <c r="T5688" s="71">
        <v>0</v>
      </c>
      <c r="U5688" s="71">
        <f t="shared" si="495"/>
        <v>0</v>
      </c>
      <c r="V5688" s="7">
        <v>0</v>
      </c>
      <c r="W5688" s="7">
        <v>0</v>
      </c>
      <c r="X5688" s="7">
        <v>0</v>
      </c>
      <c r="Y5688" s="73">
        <v>0.04</v>
      </c>
      <c r="Z5688" s="7"/>
      <c r="AA5688" s="7"/>
      <c r="AB5688" s="7"/>
      <c r="AC5688" s="7"/>
    </row>
    <row r="5689" spans="2:29" ht="15.75" customHeight="1" x14ac:dyDescent="0.25">
      <c r="B5689" s="62">
        <v>10516</v>
      </c>
      <c r="C5689" s="63" t="s">
        <v>5694</v>
      </c>
      <c r="D5689" s="64">
        <f t="shared" si="493"/>
        <v>11129.295867768595</v>
      </c>
      <c r="E5689" s="64">
        <f t="shared" si="494"/>
        <v>13466.448</v>
      </c>
      <c r="F5689" s="64">
        <f>+VLOOKUP(B5689,[1]BASES!$A$2:$C$10701,3,0)</f>
        <v>21</v>
      </c>
      <c r="G5689" s="65">
        <f t="shared" si="491"/>
        <v>13466.448</v>
      </c>
      <c r="H5689" s="66"/>
      <c r="I5689" s="67"/>
      <c r="J5689" s="67"/>
      <c r="K5689" s="67"/>
      <c r="L5689" s="67"/>
      <c r="M5689" s="68"/>
      <c r="N5689" s="69"/>
      <c r="O5689" s="70">
        <f t="shared" si="479"/>
        <v>0</v>
      </c>
      <c r="P5689" s="71">
        <f t="shared" si="480"/>
        <v>0</v>
      </c>
      <c r="Q5689" s="7">
        <v>1</v>
      </c>
      <c r="R5689" s="72">
        <f>+VLOOKUP(B5689,[1]BASES!$A$2:$E$10701,5,0)</f>
        <v>11593.01652892562</v>
      </c>
      <c r="S5689" s="71">
        <f t="shared" si="492"/>
        <v>0</v>
      </c>
      <c r="T5689" s="71">
        <v>0</v>
      </c>
      <c r="U5689" s="71">
        <f t="shared" si="495"/>
        <v>0</v>
      </c>
      <c r="V5689" s="7">
        <v>0</v>
      </c>
      <c r="W5689" s="7">
        <v>0</v>
      </c>
      <c r="X5689" s="7">
        <v>0</v>
      </c>
      <c r="Y5689" s="73">
        <v>0.04</v>
      </c>
      <c r="Z5689" s="7"/>
      <c r="AA5689" s="7"/>
      <c r="AB5689" s="7"/>
      <c r="AC5689" s="7"/>
    </row>
    <row r="5690" spans="2:29" ht="15.75" customHeight="1" x14ac:dyDescent="0.25">
      <c r="B5690" s="62">
        <v>10518</v>
      </c>
      <c r="C5690" s="63" t="s">
        <v>5695</v>
      </c>
      <c r="D5690" s="64">
        <f t="shared" si="493"/>
        <v>322453.23583710403</v>
      </c>
      <c r="E5690" s="64">
        <f t="shared" si="494"/>
        <v>356310.82559999998</v>
      </c>
      <c r="F5690" s="64">
        <f>+VLOOKUP(B5690,[1]BASES!$A$2:$C$10701,3,0)</f>
        <v>10.5</v>
      </c>
      <c r="G5690" s="65">
        <f t="shared" si="491"/>
        <v>356310.82559999998</v>
      </c>
      <c r="H5690" s="66"/>
      <c r="I5690" s="67"/>
      <c r="J5690" s="67"/>
      <c r="K5690" s="67"/>
      <c r="L5690" s="67"/>
      <c r="M5690" s="68"/>
      <c r="N5690" s="69"/>
      <c r="O5690" s="70">
        <f t="shared" si="479"/>
        <v>0</v>
      </c>
      <c r="P5690" s="71">
        <f t="shared" si="480"/>
        <v>0</v>
      </c>
      <c r="Q5690" s="7">
        <v>1</v>
      </c>
      <c r="R5690" s="72">
        <f>+VLOOKUP(B5690,[1]BASES!$A$2:$E$10701,5,0)</f>
        <v>335888.78733031673</v>
      </c>
      <c r="S5690" s="71">
        <f t="shared" si="492"/>
        <v>0</v>
      </c>
      <c r="T5690" s="71">
        <v>0</v>
      </c>
      <c r="U5690" s="71">
        <f t="shared" si="495"/>
        <v>0</v>
      </c>
      <c r="V5690" s="7">
        <v>0</v>
      </c>
      <c r="W5690" s="7">
        <v>0</v>
      </c>
      <c r="X5690" s="7">
        <v>0</v>
      </c>
      <c r="Y5690" s="73">
        <v>0.04</v>
      </c>
      <c r="Z5690" s="7"/>
      <c r="AA5690" s="7"/>
      <c r="AB5690" s="7"/>
      <c r="AC5690" s="7"/>
    </row>
    <row r="5691" spans="2:29" ht="15.75" customHeight="1" x14ac:dyDescent="0.25">
      <c r="B5691" s="62">
        <v>11449</v>
      </c>
      <c r="C5691" s="63" t="s">
        <v>5696</v>
      </c>
      <c r="D5691" s="64">
        <f t="shared" si="493"/>
        <v>2562.3669421487607</v>
      </c>
      <c r="E5691" s="64">
        <f t="shared" si="494"/>
        <v>3100.4640000000004</v>
      </c>
      <c r="F5691" s="64">
        <f>+VLOOKUP(B5691,[1]BASES!$A$2:$C$10701,3,0)</f>
        <v>21</v>
      </c>
      <c r="G5691" s="65">
        <f t="shared" si="491"/>
        <v>3100.4640000000004</v>
      </c>
      <c r="H5691" s="66"/>
      <c r="I5691" s="67"/>
      <c r="J5691" s="67"/>
      <c r="K5691" s="67"/>
      <c r="L5691" s="67"/>
      <c r="M5691" s="68"/>
      <c r="N5691" s="69"/>
      <c r="O5691" s="70">
        <f t="shared" si="479"/>
        <v>0</v>
      </c>
      <c r="P5691" s="71">
        <f t="shared" si="480"/>
        <v>0</v>
      </c>
      <c r="Q5691" s="7">
        <v>1</v>
      </c>
      <c r="R5691" s="72">
        <f>+VLOOKUP(B5691,[1]BASES!$A$2:$E$10701,5,0)</f>
        <v>2669.1322314049589</v>
      </c>
      <c r="S5691" s="71">
        <f t="shared" si="492"/>
        <v>0</v>
      </c>
      <c r="T5691" s="71">
        <v>0</v>
      </c>
      <c r="U5691" s="71">
        <f t="shared" si="495"/>
        <v>0</v>
      </c>
      <c r="V5691" s="7">
        <v>0</v>
      </c>
      <c r="W5691" s="7">
        <v>0</v>
      </c>
      <c r="X5691" s="7">
        <v>0</v>
      </c>
      <c r="Y5691" s="73">
        <v>0.04</v>
      </c>
      <c r="Z5691" s="7"/>
      <c r="AA5691" s="7"/>
      <c r="AB5691" s="7"/>
      <c r="AC5691" s="7"/>
    </row>
    <row r="5692" spans="2:29" ht="15.75" customHeight="1" x14ac:dyDescent="0.25">
      <c r="B5692" s="62">
        <v>11910</v>
      </c>
      <c r="C5692" s="63" t="s">
        <v>5697</v>
      </c>
      <c r="D5692" s="64">
        <f t="shared" si="493"/>
        <v>614.53487603305791</v>
      </c>
      <c r="E5692" s="64">
        <f t="shared" si="494"/>
        <v>743.58720000000005</v>
      </c>
      <c r="F5692" s="64">
        <f>+VLOOKUP(B5692,[1]BASES!$A$2:$C$10701,3,0)</f>
        <v>21</v>
      </c>
      <c r="G5692" s="65">
        <f t="shared" si="491"/>
        <v>743.58720000000005</v>
      </c>
      <c r="H5692" s="66"/>
      <c r="I5692" s="67"/>
      <c r="J5692" s="67"/>
      <c r="K5692" s="67"/>
      <c r="L5692" s="67"/>
      <c r="M5692" s="68"/>
      <c r="N5692" s="69"/>
      <c r="O5692" s="70">
        <f t="shared" si="479"/>
        <v>0</v>
      </c>
      <c r="P5692" s="71">
        <f t="shared" si="480"/>
        <v>0</v>
      </c>
      <c r="Q5692" s="7">
        <v>1</v>
      </c>
      <c r="R5692" s="72">
        <f>+VLOOKUP(B5692,[1]BASES!$A$2:$E$10701,5,0)</f>
        <v>640.14049586776866</v>
      </c>
      <c r="S5692" s="71">
        <f t="shared" si="492"/>
        <v>0</v>
      </c>
      <c r="T5692" s="71">
        <v>0</v>
      </c>
      <c r="U5692" s="71">
        <f t="shared" si="495"/>
        <v>0</v>
      </c>
      <c r="V5692" s="7">
        <v>0</v>
      </c>
      <c r="W5692" s="7">
        <v>0</v>
      </c>
      <c r="X5692" s="7">
        <v>0</v>
      </c>
      <c r="Y5692" s="73">
        <v>0.04</v>
      </c>
      <c r="Z5692" s="7"/>
      <c r="AA5692" s="7"/>
      <c r="AB5692" s="7"/>
      <c r="AC5692" s="7"/>
    </row>
    <row r="5693" spans="2:29" ht="15.75" customHeight="1" x14ac:dyDescent="0.25">
      <c r="B5693" s="62">
        <v>12034</v>
      </c>
      <c r="C5693" s="63" t="s">
        <v>5698</v>
      </c>
      <c r="D5693" s="64">
        <f t="shared" si="493"/>
        <v>74540.048925619834</v>
      </c>
      <c r="E5693" s="64">
        <f t="shared" si="494"/>
        <v>90193.459199999998</v>
      </c>
      <c r="F5693" s="64">
        <f>+VLOOKUP(B5693,[1]BASES!$A$2:$C$10701,3,0)</f>
        <v>21</v>
      </c>
      <c r="G5693" s="65">
        <f t="shared" si="491"/>
        <v>90193.459199999998</v>
      </c>
      <c r="H5693" s="66"/>
      <c r="I5693" s="67"/>
      <c r="J5693" s="67"/>
      <c r="K5693" s="67"/>
      <c r="L5693" s="67"/>
      <c r="M5693" s="68"/>
      <c r="N5693" s="69"/>
      <c r="O5693" s="70">
        <f t="shared" si="479"/>
        <v>0</v>
      </c>
      <c r="P5693" s="71">
        <f t="shared" si="480"/>
        <v>0</v>
      </c>
      <c r="Q5693" s="7">
        <v>1</v>
      </c>
      <c r="R5693" s="72">
        <f>+VLOOKUP(B5693,[1]BASES!$A$2:$E$10701,5,0)</f>
        <v>77645.884297520664</v>
      </c>
      <c r="S5693" s="71">
        <f t="shared" si="492"/>
        <v>0</v>
      </c>
      <c r="T5693" s="71">
        <v>0</v>
      </c>
      <c r="U5693" s="71">
        <f t="shared" si="495"/>
        <v>0</v>
      </c>
      <c r="V5693" s="7">
        <v>0</v>
      </c>
      <c r="W5693" s="7">
        <v>0</v>
      </c>
      <c r="X5693" s="7">
        <v>0</v>
      </c>
      <c r="Y5693" s="73">
        <v>0.04</v>
      </c>
      <c r="Z5693" s="7"/>
      <c r="AA5693" s="7"/>
      <c r="AB5693" s="7"/>
      <c r="AC5693" s="7"/>
    </row>
    <row r="5694" spans="2:29" ht="15.75" customHeight="1" x14ac:dyDescent="0.25">
      <c r="B5694" s="62">
        <v>12448</v>
      </c>
      <c r="C5694" s="63" t="s">
        <v>5699</v>
      </c>
      <c r="D5694" s="64">
        <f t="shared" si="493"/>
        <v>268.00941176470587</v>
      </c>
      <c r="E5694" s="64">
        <f t="shared" si="494"/>
        <v>296.15039999999999</v>
      </c>
      <c r="F5694" s="64">
        <f>+VLOOKUP(B5694,[1]BASES!$A$2:$C$10701,3,0)</f>
        <v>10.5</v>
      </c>
      <c r="G5694" s="65">
        <f t="shared" si="491"/>
        <v>296.15039999999999</v>
      </c>
      <c r="H5694" s="66"/>
      <c r="I5694" s="67"/>
      <c r="J5694" s="67"/>
      <c r="K5694" s="67"/>
      <c r="L5694" s="67"/>
      <c r="M5694" s="68"/>
      <c r="N5694" s="69"/>
      <c r="O5694" s="70">
        <f t="shared" si="479"/>
        <v>0</v>
      </c>
      <c r="P5694" s="71">
        <f t="shared" si="480"/>
        <v>0</v>
      </c>
      <c r="Q5694" s="7">
        <v>1</v>
      </c>
      <c r="R5694" s="72">
        <f>+VLOOKUP(B5694,[1]BASES!$A$2:$E$10701,5,0)</f>
        <v>279.1764705882353</v>
      </c>
      <c r="S5694" s="71">
        <f t="shared" si="492"/>
        <v>0</v>
      </c>
      <c r="T5694" s="71">
        <v>0</v>
      </c>
      <c r="U5694" s="71">
        <f t="shared" si="495"/>
        <v>0</v>
      </c>
      <c r="V5694" s="7">
        <v>0</v>
      </c>
      <c r="W5694" s="7">
        <v>0</v>
      </c>
      <c r="X5694" s="7">
        <v>0</v>
      </c>
      <c r="Y5694" s="73">
        <v>0.04</v>
      </c>
      <c r="Z5694" s="7"/>
      <c r="AA5694" s="7"/>
      <c r="AB5694" s="7"/>
      <c r="AC5694" s="7"/>
    </row>
    <row r="5695" spans="2:29" ht="15.75" customHeight="1" x14ac:dyDescent="0.25">
      <c r="B5695" s="62">
        <v>12476</v>
      </c>
      <c r="C5695" s="63" t="s">
        <v>5700</v>
      </c>
      <c r="D5695" s="64">
        <f t="shared" si="493"/>
        <v>2176.5897520661156</v>
      </c>
      <c r="E5695" s="64">
        <f t="shared" si="494"/>
        <v>2633.6736000000001</v>
      </c>
      <c r="F5695" s="64">
        <f>+VLOOKUP(B5695,[1]BASES!$A$2:$C$10701,3,0)</f>
        <v>21</v>
      </c>
      <c r="G5695" s="65">
        <f t="shared" si="491"/>
        <v>2633.6736000000001</v>
      </c>
      <c r="H5695" s="66"/>
      <c r="I5695" s="67"/>
      <c r="J5695" s="67"/>
      <c r="K5695" s="67"/>
      <c r="L5695" s="67"/>
      <c r="M5695" s="68"/>
      <c r="N5695" s="69"/>
      <c r="O5695" s="70">
        <f t="shared" si="479"/>
        <v>0</v>
      </c>
      <c r="P5695" s="71">
        <f t="shared" si="480"/>
        <v>0</v>
      </c>
      <c r="Q5695" s="7">
        <v>1</v>
      </c>
      <c r="R5695" s="72">
        <f>+VLOOKUP(B5695,[1]BASES!$A$2:$E$10701,5,0)</f>
        <v>2267.2809917355371</v>
      </c>
      <c r="S5695" s="71">
        <f t="shared" si="492"/>
        <v>0</v>
      </c>
      <c r="T5695" s="71">
        <v>0</v>
      </c>
      <c r="U5695" s="71">
        <f t="shared" si="495"/>
        <v>0</v>
      </c>
      <c r="V5695" s="7">
        <v>0</v>
      </c>
      <c r="W5695" s="7">
        <v>0</v>
      </c>
      <c r="X5695" s="7">
        <v>0</v>
      </c>
      <c r="Y5695" s="73">
        <v>0.04</v>
      </c>
      <c r="Z5695" s="7"/>
      <c r="AA5695" s="7"/>
      <c r="AB5695" s="7"/>
      <c r="AC5695" s="7"/>
    </row>
    <row r="5696" spans="2:29" ht="15.75" customHeight="1" x14ac:dyDescent="0.25">
      <c r="B5696" s="62">
        <v>12691</v>
      </c>
      <c r="C5696" s="63" t="s">
        <v>5701</v>
      </c>
      <c r="D5696" s="64">
        <f t="shared" si="493"/>
        <v>2176.5897520661156</v>
      </c>
      <c r="E5696" s="64">
        <f t="shared" si="494"/>
        <v>2633.6736000000001</v>
      </c>
      <c r="F5696" s="64">
        <f>+VLOOKUP(B5696,[1]BASES!$A$2:$C$10701,3,0)</f>
        <v>21</v>
      </c>
      <c r="G5696" s="65">
        <f t="shared" si="491"/>
        <v>2633.6736000000001</v>
      </c>
      <c r="H5696" s="66"/>
      <c r="I5696" s="67"/>
      <c r="J5696" s="67"/>
      <c r="K5696" s="67"/>
      <c r="L5696" s="67"/>
      <c r="M5696" s="68"/>
      <c r="N5696" s="69"/>
      <c r="O5696" s="70">
        <f t="shared" si="479"/>
        <v>0</v>
      </c>
      <c r="P5696" s="71">
        <f t="shared" si="480"/>
        <v>0</v>
      </c>
      <c r="Q5696" s="7">
        <v>1</v>
      </c>
      <c r="R5696" s="72">
        <f>+VLOOKUP(B5696,[1]BASES!$A$2:$E$10701,5,0)</f>
        <v>2267.2809917355371</v>
      </c>
      <c r="S5696" s="71">
        <f t="shared" si="492"/>
        <v>0</v>
      </c>
      <c r="T5696" s="71">
        <v>0</v>
      </c>
      <c r="U5696" s="71">
        <f t="shared" si="495"/>
        <v>0</v>
      </c>
      <c r="V5696" s="7">
        <v>0</v>
      </c>
      <c r="W5696" s="7">
        <v>0</v>
      </c>
      <c r="X5696" s="7">
        <v>0</v>
      </c>
      <c r="Y5696" s="73">
        <v>0.04</v>
      </c>
      <c r="Z5696" s="7"/>
      <c r="AA5696" s="7"/>
      <c r="AB5696" s="7"/>
      <c r="AC5696" s="7"/>
    </row>
    <row r="5697" spans="2:29" ht="15.75" customHeight="1" x14ac:dyDescent="0.25">
      <c r="B5697" s="62">
        <v>13500</v>
      </c>
      <c r="C5697" s="63" t="s">
        <v>5702</v>
      </c>
      <c r="D5697" s="64">
        <f t="shared" si="493"/>
        <v>3971.4635294117647</v>
      </c>
      <c r="E5697" s="64">
        <f t="shared" si="494"/>
        <v>4388.4672</v>
      </c>
      <c r="F5697" s="64">
        <f>+VLOOKUP(B5697,[1]BASES!$A$2:$C$10701,3,0)</f>
        <v>10.5</v>
      </c>
      <c r="G5697" s="65">
        <f t="shared" si="491"/>
        <v>4388.4672</v>
      </c>
      <c r="H5697" s="66"/>
      <c r="I5697" s="67"/>
      <c r="J5697" s="67"/>
      <c r="K5697" s="67"/>
      <c r="L5697" s="67"/>
      <c r="M5697" s="68"/>
      <c r="N5697" s="69"/>
      <c r="O5697" s="70">
        <f t="shared" si="479"/>
        <v>0</v>
      </c>
      <c r="P5697" s="71">
        <f t="shared" si="480"/>
        <v>0</v>
      </c>
      <c r="Q5697" s="7">
        <v>1</v>
      </c>
      <c r="R5697" s="72">
        <f>+VLOOKUP(B5697,[1]BASES!$A$2:$E$10701,5,0)</f>
        <v>4136.9411764705883</v>
      </c>
      <c r="S5697" s="71">
        <f t="shared" si="492"/>
        <v>0</v>
      </c>
      <c r="T5697" s="71">
        <v>0</v>
      </c>
      <c r="U5697" s="71">
        <f t="shared" si="495"/>
        <v>0</v>
      </c>
      <c r="V5697" s="7">
        <v>0</v>
      </c>
      <c r="W5697" s="7">
        <v>0</v>
      </c>
      <c r="X5697" s="7">
        <v>0</v>
      </c>
      <c r="Y5697" s="73">
        <v>0.04</v>
      </c>
      <c r="Z5697" s="7"/>
      <c r="AA5697" s="7"/>
      <c r="AB5697" s="7"/>
      <c r="AC5697" s="7"/>
    </row>
    <row r="5698" spans="2:29" ht="15.75" customHeight="1" x14ac:dyDescent="0.25">
      <c r="B5698" s="62">
        <v>13518</v>
      </c>
      <c r="C5698" s="63" t="s">
        <v>5703</v>
      </c>
      <c r="D5698" s="64">
        <f t="shared" si="493"/>
        <v>2305.1815384615388</v>
      </c>
      <c r="E5698" s="64">
        <f t="shared" si="494"/>
        <v>2547.2256000000002</v>
      </c>
      <c r="F5698" s="64">
        <f>+VLOOKUP(B5698,[1]BASES!$A$2:$C$10701,3,0)</f>
        <v>10.5</v>
      </c>
      <c r="G5698" s="65">
        <f t="shared" si="491"/>
        <v>2547.2256000000002</v>
      </c>
      <c r="H5698" s="66"/>
      <c r="I5698" s="67"/>
      <c r="J5698" s="67"/>
      <c r="K5698" s="67"/>
      <c r="L5698" s="67"/>
      <c r="M5698" s="68"/>
      <c r="N5698" s="69"/>
      <c r="O5698" s="70">
        <f t="shared" si="479"/>
        <v>0</v>
      </c>
      <c r="P5698" s="71">
        <f t="shared" si="480"/>
        <v>0</v>
      </c>
      <c r="Q5698" s="7">
        <v>1</v>
      </c>
      <c r="R5698" s="72">
        <f>+VLOOKUP(B5698,[1]BASES!$A$2:$E$10701,5,0)</f>
        <v>2401.2307692307695</v>
      </c>
      <c r="S5698" s="71">
        <f t="shared" si="492"/>
        <v>0</v>
      </c>
      <c r="T5698" s="71">
        <v>0</v>
      </c>
      <c r="U5698" s="71">
        <f t="shared" si="495"/>
        <v>0</v>
      </c>
      <c r="V5698" s="7">
        <v>0</v>
      </c>
      <c r="W5698" s="7">
        <v>0</v>
      </c>
      <c r="X5698" s="7">
        <v>0</v>
      </c>
      <c r="Y5698" s="73">
        <v>0.04</v>
      </c>
      <c r="Z5698" s="7"/>
      <c r="AA5698" s="7"/>
      <c r="AB5698" s="7"/>
      <c r="AC5698" s="7"/>
    </row>
    <row r="5699" spans="2:29" ht="15.75" customHeight="1" x14ac:dyDescent="0.25">
      <c r="B5699" s="62">
        <v>13519</v>
      </c>
      <c r="C5699" s="63" t="s">
        <v>5704</v>
      </c>
      <c r="D5699" s="64">
        <f t="shared" si="493"/>
        <v>2305.1815384615388</v>
      </c>
      <c r="E5699" s="64">
        <f t="shared" si="494"/>
        <v>2547.2256000000002</v>
      </c>
      <c r="F5699" s="64">
        <f>+VLOOKUP(B5699,[1]BASES!$A$2:$C$10701,3,0)</f>
        <v>10.5</v>
      </c>
      <c r="G5699" s="65">
        <f t="shared" si="491"/>
        <v>2547.2256000000002</v>
      </c>
      <c r="H5699" s="66"/>
      <c r="I5699" s="67"/>
      <c r="J5699" s="67"/>
      <c r="K5699" s="67"/>
      <c r="L5699" s="67"/>
      <c r="M5699" s="68"/>
      <c r="N5699" s="69"/>
      <c r="O5699" s="70">
        <f t="shared" si="479"/>
        <v>0</v>
      </c>
      <c r="P5699" s="71">
        <f t="shared" si="480"/>
        <v>0</v>
      </c>
      <c r="Q5699" s="7">
        <v>1</v>
      </c>
      <c r="R5699" s="72">
        <f>+VLOOKUP(B5699,[1]BASES!$A$2:$E$10701,5,0)</f>
        <v>2401.2307692307695</v>
      </c>
      <c r="S5699" s="71">
        <f t="shared" si="492"/>
        <v>0</v>
      </c>
      <c r="T5699" s="71">
        <v>0</v>
      </c>
      <c r="U5699" s="71">
        <f t="shared" si="495"/>
        <v>0</v>
      </c>
      <c r="V5699" s="7">
        <v>0</v>
      </c>
      <c r="W5699" s="7">
        <v>0</v>
      </c>
      <c r="X5699" s="7">
        <v>0</v>
      </c>
      <c r="Y5699" s="73">
        <v>0.04</v>
      </c>
      <c r="Z5699" s="7"/>
      <c r="AA5699" s="7"/>
      <c r="AB5699" s="7"/>
      <c r="AC5699" s="7"/>
    </row>
    <row r="5700" spans="2:29" ht="15.75" customHeight="1" x14ac:dyDescent="0.25">
      <c r="B5700" s="62">
        <v>13520</v>
      </c>
      <c r="C5700" s="63" t="s">
        <v>5705</v>
      </c>
      <c r="D5700" s="64">
        <f t="shared" si="493"/>
        <v>2562.3659728506786</v>
      </c>
      <c r="E5700" s="64">
        <f t="shared" si="494"/>
        <v>2831.4143999999997</v>
      </c>
      <c r="F5700" s="64">
        <f>+VLOOKUP(B5700,[1]BASES!$A$2:$C$10701,3,0)</f>
        <v>10.5</v>
      </c>
      <c r="G5700" s="65">
        <f t="shared" si="491"/>
        <v>2831.4143999999997</v>
      </c>
      <c r="H5700" s="66"/>
      <c r="I5700" s="67"/>
      <c r="J5700" s="67"/>
      <c r="K5700" s="67"/>
      <c r="L5700" s="67"/>
      <c r="M5700" s="68"/>
      <c r="N5700" s="69"/>
      <c r="O5700" s="70">
        <f t="shared" si="479"/>
        <v>0</v>
      </c>
      <c r="P5700" s="71">
        <f t="shared" si="480"/>
        <v>0</v>
      </c>
      <c r="Q5700" s="7">
        <v>1</v>
      </c>
      <c r="R5700" s="72">
        <f>+VLOOKUP(B5700,[1]BASES!$A$2:$E$10701,5,0)</f>
        <v>2669.1312217194568</v>
      </c>
      <c r="S5700" s="71">
        <f t="shared" si="492"/>
        <v>0</v>
      </c>
      <c r="T5700" s="71">
        <v>0</v>
      </c>
      <c r="U5700" s="71">
        <f t="shared" si="495"/>
        <v>0</v>
      </c>
      <c r="V5700" s="7">
        <v>0</v>
      </c>
      <c r="W5700" s="7">
        <v>0</v>
      </c>
      <c r="X5700" s="7">
        <v>0</v>
      </c>
      <c r="Y5700" s="73">
        <v>0.04</v>
      </c>
      <c r="Z5700" s="7"/>
      <c r="AA5700" s="7"/>
      <c r="AB5700" s="7"/>
      <c r="AC5700" s="7"/>
    </row>
    <row r="5701" spans="2:29" ht="15.75" customHeight="1" x14ac:dyDescent="0.25">
      <c r="B5701" s="62">
        <v>13521</v>
      </c>
      <c r="C5701" s="63" t="s">
        <v>5706</v>
      </c>
      <c r="D5701" s="64">
        <f t="shared" si="493"/>
        <v>2305.1815384615388</v>
      </c>
      <c r="E5701" s="64">
        <f t="shared" si="494"/>
        <v>2547.2256000000002</v>
      </c>
      <c r="F5701" s="64">
        <f>+VLOOKUP(B5701,[1]BASES!$A$2:$C$10701,3,0)</f>
        <v>10.5</v>
      </c>
      <c r="G5701" s="65">
        <f t="shared" si="491"/>
        <v>2547.2256000000002</v>
      </c>
      <c r="H5701" s="66"/>
      <c r="I5701" s="67"/>
      <c r="J5701" s="67"/>
      <c r="K5701" s="67"/>
      <c r="L5701" s="67"/>
      <c r="M5701" s="68"/>
      <c r="N5701" s="69"/>
      <c r="O5701" s="70">
        <f t="shared" si="479"/>
        <v>0</v>
      </c>
      <c r="P5701" s="71">
        <f t="shared" si="480"/>
        <v>0</v>
      </c>
      <c r="Q5701" s="7">
        <v>1</v>
      </c>
      <c r="R5701" s="72">
        <f>+VLOOKUP(B5701,[1]BASES!$A$2:$E$10701,5,0)</f>
        <v>2401.2307692307695</v>
      </c>
      <c r="S5701" s="71">
        <f t="shared" si="492"/>
        <v>0</v>
      </c>
      <c r="T5701" s="71">
        <v>0</v>
      </c>
      <c r="U5701" s="71">
        <f t="shared" si="495"/>
        <v>0</v>
      </c>
      <c r="V5701" s="7">
        <v>0</v>
      </c>
      <c r="W5701" s="7">
        <v>0</v>
      </c>
      <c r="X5701" s="7">
        <v>0</v>
      </c>
      <c r="Y5701" s="73">
        <v>0.04</v>
      </c>
      <c r="Z5701" s="7"/>
      <c r="AA5701" s="7"/>
      <c r="AB5701" s="7"/>
      <c r="AC5701" s="7"/>
    </row>
    <row r="5702" spans="2:29" ht="15.75" customHeight="1" x14ac:dyDescent="0.25">
      <c r="B5702" s="62">
        <v>13522</v>
      </c>
      <c r="C5702" s="63" t="s">
        <v>5707</v>
      </c>
      <c r="D5702" s="64">
        <f t="shared" si="493"/>
        <v>2176.5849773755658</v>
      </c>
      <c r="E5702" s="64">
        <f t="shared" si="494"/>
        <v>2405.1264000000001</v>
      </c>
      <c r="F5702" s="64">
        <f>+VLOOKUP(B5702,[1]BASES!$A$2:$C$10701,3,0)</f>
        <v>10.5</v>
      </c>
      <c r="G5702" s="65">
        <f t="shared" si="491"/>
        <v>2405.1264000000001</v>
      </c>
      <c r="H5702" s="66"/>
      <c r="I5702" s="67"/>
      <c r="J5702" s="67"/>
      <c r="K5702" s="67"/>
      <c r="L5702" s="67"/>
      <c r="M5702" s="68"/>
      <c r="N5702" s="69"/>
      <c r="O5702" s="70">
        <f t="shared" si="479"/>
        <v>0</v>
      </c>
      <c r="P5702" s="71">
        <f t="shared" si="480"/>
        <v>0</v>
      </c>
      <c r="Q5702" s="7">
        <v>1</v>
      </c>
      <c r="R5702" s="72">
        <f>+VLOOKUP(B5702,[1]BASES!$A$2:$E$10701,5,0)</f>
        <v>2267.2760180995479</v>
      </c>
      <c r="S5702" s="71">
        <f t="shared" si="492"/>
        <v>0</v>
      </c>
      <c r="T5702" s="71">
        <v>0</v>
      </c>
      <c r="U5702" s="71">
        <f t="shared" si="495"/>
        <v>0</v>
      </c>
      <c r="V5702" s="7">
        <v>0</v>
      </c>
      <c r="W5702" s="7">
        <v>0</v>
      </c>
      <c r="X5702" s="7">
        <v>0</v>
      </c>
      <c r="Y5702" s="73">
        <v>0.04</v>
      </c>
      <c r="Z5702" s="7"/>
      <c r="AA5702" s="7"/>
      <c r="AB5702" s="7"/>
      <c r="AC5702" s="7"/>
    </row>
    <row r="5703" spans="2:29" ht="15.75" customHeight="1" x14ac:dyDescent="0.25">
      <c r="B5703" s="62">
        <v>13523</v>
      </c>
      <c r="C5703" s="63" t="s">
        <v>5708</v>
      </c>
      <c r="D5703" s="64">
        <f t="shared" si="493"/>
        <v>2176.5849773755658</v>
      </c>
      <c r="E5703" s="64">
        <f t="shared" si="494"/>
        <v>2405.1264000000001</v>
      </c>
      <c r="F5703" s="64">
        <f>+VLOOKUP(B5703,[1]BASES!$A$2:$C$10701,3,0)</f>
        <v>10.5</v>
      </c>
      <c r="G5703" s="65">
        <f t="shared" si="491"/>
        <v>2405.1264000000001</v>
      </c>
      <c r="H5703" s="66"/>
      <c r="I5703" s="67"/>
      <c r="J5703" s="67"/>
      <c r="K5703" s="67"/>
      <c r="L5703" s="67"/>
      <c r="M5703" s="68"/>
      <c r="N5703" s="69"/>
      <c r="O5703" s="70">
        <f t="shared" si="479"/>
        <v>0</v>
      </c>
      <c r="P5703" s="71">
        <f t="shared" si="480"/>
        <v>0</v>
      </c>
      <c r="Q5703" s="7">
        <v>1</v>
      </c>
      <c r="R5703" s="72">
        <f>+VLOOKUP(B5703,[1]BASES!$A$2:$E$10701,5,0)</f>
        <v>2267.2760180995479</v>
      </c>
      <c r="S5703" s="71">
        <f t="shared" si="492"/>
        <v>0</v>
      </c>
      <c r="T5703" s="71">
        <v>0</v>
      </c>
      <c r="U5703" s="71">
        <f t="shared" si="495"/>
        <v>0</v>
      </c>
      <c r="V5703" s="7">
        <v>0</v>
      </c>
      <c r="W5703" s="7">
        <v>0</v>
      </c>
      <c r="X5703" s="7">
        <v>0</v>
      </c>
      <c r="Y5703" s="73">
        <v>0.04</v>
      </c>
      <c r="Z5703" s="7"/>
      <c r="AA5703" s="7"/>
      <c r="AB5703" s="7"/>
      <c r="AC5703" s="7"/>
    </row>
    <row r="5704" spans="2:29" ht="15.75" customHeight="1" x14ac:dyDescent="0.25">
      <c r="B5704" s="62">
        <v>13524</v>
      </c>
      <c r="C5704" s="63" t="s">
        <v>5709</v>
      </c>
      <c r="D5704" s="64">
        <f t="shared" si="493"/>
        <v>2562.3659728506786</v>
      </c>
      <c r="E5704" s="64">
        <f t="shared" si="494"/>
        <v>2831.4143999999997</v>
      </c>
      <c r="F5704" s="64">
        <f>+VLOOKUP(B5704,[1]BASES!$A$2:$C$10701,3,0)</f>
        <v>10.5</v>
      </c>
      <c r="G5704" s="65">
        <f t="shared" si="491"/>
        <v>2831.4143999999997</v>
      </c>
      <c r="H5704" s="66"/>
      <c r="I5704" s="67"/>
      <c r="J5704" s="67"/>
      <c r="K5704" s="67"/>
      <c r="L5704" s="67"/>
      <c r="M5704" s="68"/>
      <c r="N5704" s="69"/>
      <c r="O5704" s="70">
        <f t="shared" si="479"/>
        <v>0</v>
      </c>
      <c r="P5704" s="71">
        <f t="shared" si="480"/>
        <v>0</v>
      </c>
      <c r="Q5704" s="7">
        <v>1</v>
      </c>
      <c r="R5704" s="72">
        <f>+VLOOKUP(B5704,[1]BASES!$A$2:$E$10701,5,0)</f>
        <v>2669.1312217194568</v>
      </c>
      <c r="S5704" s="71">
        <f t="shared" si="492"/>
        <v>0</v>
      </c>
      <c r="T5704" s="71">
        <v>0</v>
      </c>
      <c r="U5704" s="71">
        <f t="shared" si="495"/>
        <v>0</v>
      </c>
      <c r="V5704" s="7">
        <v>0</v>
      </c>
      <c r="W5704" s="7">
        <v>0</v>
      </c>
      <c r="X5704" s="7">
        <v>0</v>
      </c>
      <c r="Y5704" s="73">
        <v>0.04</v>
      </c>
      <c r="Z5704" s="7"/>
      <c r="AA5704" s="7"/>
      <c r="AB5704" s="7"/>
      <c r="AC5704" s="7"/>
    </row>
    <row r="5705" spans="2:29" ht="15.75" customHeight="1" x14ac:dyDescent="0.25">
      <c r="B5705" s="62">
        <v>13525</v>
      </c>
      <c r="C5705" s="63" t="s">
        <v>5710</v>
      </c>
      <c r="D5705" s="64">
        <f t="shared" si="493"/>
        <v>2562.3659728506786</v>
      </c>
      <c r="E5705" s="64">
        <f t="shared" si="494"/>
        <v>2831.4143999999997</v>
      </c>
      <c r="F5705" s="64">
        <f>+VLOOKUP(B5705,[1]BASES!$A$2:$C$10701,3,0)</f>
        <v>10.5</v>
      </c>
      <c r="G5705" s="65">
        <f t="shared" si="491"/>
        <v>2831.4143999999997</v>
      </c>
      <c r="H5705" s="66"/>
      <c r="I5705" s="67"/>
      <c r="J5705" s="67"/>
      <c r="K5705" s="67"/>
      <c r="L5705" s="67"/>
      <c r="M5705" s="68"/>
      <c r="N5705" s="69"/>
      <c r="O5705" s="70">
        <f t="shared" si="479"/>
        <v>0</v>
      </c>
      <c r="P5705" s="71">
        <f t="shared" si="480"/>
        <v>0</v>
      </c>
      <c r="Q5705" s="7">
        <v>1</v>
      </c>
      <c r="R5705" s="72">
        <f>+VLOOKUP(B5705,[1]BASES!$A$2:$E$10701,5,0)</f>
        <v>2669.1312217194568</v>
      </c>
      <c r="S5705" s="71">
        <f t="shared" si="492"/>
        <v>0</v>
      </c>
      <c r="T5705" s="71">
        <v>0</v>
      </c>
      <c r="U5705" s="71">
        <f t="shared" si="495"/>
        <v>0</v>
      </c>
      <c r="V5705" s="7">
        <v>0</v>
      </c>
      <c r="W5705" s="7">
        <v>0</v>
      </c>
      <c r="X5705" s="7">
        <v>0</v>
      </c>
      <c r="Y5705" s="73">
        <v>0.04</v>
      </c>
      <c r="Z5705" s="7"/>
      <c r="AA5705" s="7"/>
      <c r="AB5705" s="7"/>
      <c r="AC5705" s="7"/>
    </row>
    <row r="5706" spans="2:29" ht="15.75" customHeight="1" x14ac:dyDescent="0.25">
      <c r="B5706" s="62">
        <v>13526</v>
      </c>
      <c r="C5706" s="63" t="s">
        <v>5711</v>
      </c>
      <c r="D5706" s="64">
        <f t="shared" si="493"/>
        <v>2433.7694117647056</v>
      </c>
      <c r="E5706" s="64">
        <f t="shared" si="494"/>
        <v>2689.3151999999995</v>
      </c>
      <c r="F5706" s="64">
        <f>+VLOOKUP(B5706,[1]BASES!$A$2:$C$10701,3,0)</f>
        <v>10.5</v>
      </c>
      <c r="G5706" s="65">
        <f t="shared" si="491"/>
        <v>2689.3151999999995</v>
      </c>
      <c r="H5706" s="66"/>
      <c r="I5706" s="67"/>
      <c r="J5706" s="67"/>
      <c r="K5706" s="67"/>
      <c r="L5706" s="67"/>
      <c r="M5706" s="68"/>
      <c r="N5706" s="69"/>
      <c r="O5706" s="70">
        <f t="shared" si="479"/>
        <v>0</v>
      </c>
      <c r="P5706" s="71">
        <f t="shared" si="480"/>
        <v>0</v>
      </c>
      <c r="Q5706" s="7">
        <v>1</v>
      </c>
      <c r="R5706" s="72">
        <f>+VLOOKUP(B5706,[1]BASES!$A$2:$E$10701,5,0)</f>
        <v>2535.1764705882351</v>
      </c>
      <c r="S5706" s="71">
        <f t="shared" si="492"/>
        <v>0</v>
      </c>
      <c r="T5706" s="71">
        <v>0</v>
      </c>
      <c r="U5706" s="71">
        <f t="shared" si="495"/>
        <v>0</v>
      </c>
      <c r="V5706" s="7">
        <v>0</v>
      </c>
      <c r="W5706" s="7">
        <v>0</v>
      </c>
      <c r="X5706" s="7">
        <v>0</v>
      </c>
      <c r="Y5706" s="73">
        <v>0.04</v>
      </c>
      <c r="Z5706" s="7"/>
      <c r="AA5706" s="7"/>
      <c r="AB5706" s="7"/>
      <c r="AC5706" s="7"/>
    </row>
    <row r="5707" spans="2:29" ht="15.75" customHeight="1" x14ac:dyDescent="0.25">
      <c r="B5707" s="62">
        <v>13527</v>
      </c>
      <c r="C5707" s="63" t="s">
        <v>5712</v>
      </c>
      <c r="D5707" s="64">
        <f t="shared" si="493"/>
        <v>2562.3659728506786</v>
      </c>
      <c r="E5707" s="64">
        <f t="shared" si="494"/>
        <v>2831.4143999999997</v>
      </c>
      <c r="F5707" s="64">
        <f>+VLOOKUP(B5707,[1]BASES!$A$2:$C$10701,3,0)</f>
        <v>10.5</v>
      </c>
      <c r="G5707" s="65">
        <f t="shared" si="491"/>
        <v>2831.4143999999997</v>
      </c>
      <c r="H5707" s="66"/>
      <c r="I5707" s="67"/>
      <c r="J5707" s="67"/>
      <c r="K5707" s="67"/>
      <c r="L5707" s="67"/>
      <c r="M5707" s="68"/>
      <c r="N5707" s="69"/>
      <c r="O5707" s="70">
        <f t="shared" si="479"/>
        <v>0</v>
      </c>
      <c r="P5707" s="71">
        <f t="shared" si="480"/>
        <v>0</v>
      </c>
      <c r="Q5707" s="7">
        <v>1</v>
      </c>
      <c r="R5707" s="72">
        <f>+VLOOKUP(B5707,[1]BASES!$A$2:$E$10701,5,0)</f>
        <v>2669.1312217194568</v>
      </c>
      <c r="S5707" s="71">
        <f t="shared" si="492"/>
        <v>0</v>
      </c>
      <c r="T5707" s="71">
        <v>0</v>
      </c>
      <c r="U5707" s="71">
        <f t="shared" si="495"/>
        <v>0</v>
      </c>
      <c r="V5707" s="7">
        <v>0</v>
      </c>
      <c r="W5707" s="7">
        <v>0</v>
      </c>
      <c r="X5707" s="7">
        <v>0</v>
      </c>
      <c r="Y5707" s="73">
        <v>0.04</v>
      </c>
      <c r="Z5707" s="7"/>
      <c r="AA5707" s="7"/>
      <c r="AB5707" s="7"/>
      <c r="AC5707" s="7"/>
    </row>
    <row r="5708" spans="2:29" ht="15.75" customHeight="1" x14ac:dyDescent="0.25">
      <c r="B5708" s="62">
        <v>13528</v>
      </c>
      <c r="C5708" s="63" t="s">
        <v>5713</v>
      </c>
      <c r="D5708" s="64">
        <f t="shared" si="493"/>
        <v>2433.7694117647056</v>
      </c>
      <c r="E5708" s="64">
        <f t="shared" si="494"/>
        <v>2689.3151999999995</v>
      </c>
      <c r="F5708" s="64">
        <f>+VLOOKUP(B5708,[1]BASES!$A$2:$C$10701,3,0)</f>
        <v>10.5</v>
      </c>
      <c r="G5708" s="65">
        <f t="shared" ref="G5708:G5771" si="496">IF(B5708&lt;&gt;"",IF(T5708=0,E5708+(E5708*(B$6/100)),E5708+(E5708*(T5708/100))),"")</f>
        <v>2689.3151999999995</v>
      </c>
      <c r="H5708" s="66"/>
      <c r="I5708" s="67"/>
      <c r="J5708" s="67"/>
      <c r="K5708" s="67"/>
      <c r="L5708" s="67"/>
      <c r="M5708" s="68"/>
      <c r="N5708" s="69"/>
      <c r="O5708" s="70">
        <f t="shared" si="479"/>
        <v>0</v>
      </c>
      <c r="P5708" s="71">
        <f t="shared" si="480"/>
        <v>0</v>
      </c>
      <c r="Q5708" s="7">
        <v>1</v>
      </c>
      <c r="R5708" s="72">
        <f>+VLOOKUP(B5708,[1]BASES!$A$2:$E$10701,5,0)</f>
        <v>2535.1764705882351</v>
      </c>
      <c r="S5708" s="71">
        <f t="shared" si="492"/>
        <v>0</v>
      </c>
      <c r="T5708" s="71">
        <v>0</v>
      </c>
      <c r="U5708" s="71">
        <f t="shared" si="495"/>
        <v>0</v>
      </c>
      <c r="V5708" s="7">
        <v>0</v>
      </c>
      <c r="W5708" s="7">
        <v>0</v>
      </c>
      <c r="X5708" s="7">
        <v>0</v>
      </c>
      <c r="Y5708" s="73">
        <v>0.04</v>
      </c>
      <c r="Z5708" s="7"/>
      <c r="AA5708" s="7"/>
      <c r="AB5708" s="7"/>
      <c r="AC5708" s="7"/>
    </row>
    <row r="5709" spans="2:29" ht="15.75" customHeight="1" x14ac:dyDescent="0.25">
      <c r="B5709" s="62">
        <v>13529</v>
      </c>
      <c r="C5709" s="63" t="s">
        <v>5714</v>
      </c>
      <c r="D5709" s="64">
        <f t="shared" si="493"/>
        <v>2433.7694117647056</v>
      </c>
      <c r="E5709" s="64">
        <f t="shared" si="494"/>
        <v>2689.3151999999995</v>
      </c>
      <c r="F5709" s="64">
        <f>+VLOOKUP(B5709,[1]BASES!$A$2:$C$10701,3,0)</f>
        <v>10.5</v>
      </c>
      <c r="G5709" s="65">
        <f t="shared" si="496"/>
        <v>2689.3151999999995</v>
      </c>
      <c r="H5709" s="66"/>
      <c r="I5709" s="67"/>
      <c r="J5709" s="67"/>
      <c r="K5709" s="67"/>
      <c r="L5709" s="67"/>
      <c r="M5709" s="68"/>
      <c r="N5709" s="69"/>
      <c r="O5709" s="70">
        <f t="shared" si="479"/>
        <v>0</v>
      </c>
      <c r="P5709" s="71">
        <f t="shared" si="480"/>
        <v>0</v>
      </c>
      <c r="Q5709" s="7">
        <v>1</v>
      </c>
      <c r="R5709" s="72">
        <f>+VLOOKUP(B5709,[1]BASES!$A$2:$E$10701,5,0)</f>
        <v>2535.1764705882351</v>
      </c>
      <c r="S5709" s="71">
        <f t="shared" ref="S5709:S5772" si="497">IFERROR(E5709*H5709,0)</f>
        <v>0</v>
      </c>
      <c r="T5709" s="71">
        <v>0</v>
      </c>
      <c r="U5709" s="71">
        <f t="shared" si="495"/>
        <v>0</v>
      </c>
      <c r="V5709" s="7">
        <v>0</v>
      </c>
      <c r="W5709" s="7">
        <v>0</v>
      </c>
      <c r="X5709" s="7">
        <v>0</v>
      </c>
      <c r="Y5709" s="73">
        <v>0.04</v>
      </c>
      <c r="Z5709" s="7"/>
      <c r="AA5709" s="7"/>
      <c r="AB5709" s="7"/>
      <c r="AC5709" s="7"/>
    </row>
    <row r="5710" spans="2:29" ht="15.75" customHeight="1" x14ac:dyDescent="0.25">
      <c r="B5710" s="62">
        <v>13530</v>
      </c>
      <c r="C5710" s="63" t="s">
        <v>5715</v>
      </c>
      <c r="D5710" s="64">
        <f t="shared" ref="D5710:D5773" si="498">IF(B5710&lt;&gt;"",R5710+(R5710*-Y5710)+((R5710+(R5710*-Y5710))*B$7/100),"")</f>
        <v>2433.7694117647056</v>
      </c>
      <c r="E5710" s="64">
        <f t="shared" si="494"/>
        <v>2689.3151999999995</v>
      </c>
      <c r="F5710" s="64">
        <f>+VLOOKUP(B5710,[1]BASES!$A$2:$C$10701,3,0)</f>
        <v>10.5</v>
      </c>
      <c r="G5710" s="65">
        <f t="shared" si="496"/>
        <v>2689.3151999999995</v>
      </c>
      <c r="H5710" s="66"/>
      <c r="I5710" s="67"/>
      <c r="J5710" s="67"/>
      <c r="K5710" s="67"/>
      <c r="L5710" s="67"/>
      <c r="M5710" s="68"/>
      <c r="N5710" s="69"/>
      <c r="O5710" s="70">
        <f t="shared" si="479"/>
        <v>0</v>
      </c>
      <c r="P5710" s="71">
        <f t="shared" si="480"/>
        <v>0</v>
      </c>
      <c r="Q5710" s="7">
        <v>1</v>
      </c>
      <c r="R5710" s="72">
        <f>+VLOOKUP(B5710,[1]BASES!$A$2:$E$10701,5,0)</f>
        <v>2535.1764705882351</v>
      </c>
      <c r="S5710" s="71">
        <f t="shared" si="497"/>
        <v>0</v>
      </c>
      <c r="T5710" s="71">
        <v>0</v>
      </c>
      <c r="U5710" s="71">
        <f t="shared" si="495"/>
        <v>0</v>
      </c>
      <c r="V5710" s="7">
        <v>0</v>
      </c>
      <c r="W5710" s="7">
        <v>0</v>
      </c>
      <c r="X5710" s="7">
        <v>0</v>
      </c>
      <c r="Y5710" s="73">
        <v>0.04</v>
      </c>
      <c r="Z5710" s="7"/>
      <c r="AA5710" s="7"/>
      <c r="AB5710" s="7"/>
      <c r="AC5710" s="7"/>
    </row>
    <row r="5711" spans="2:29" ht="15.75" customHeight="1" x14ac:dyDescent="0.25">
      <c r="B5711" s="62">
        <v>13707</v>
      </c>
      <c r="C5711" s="63" t="s">
        <v>5716</v>
      </c>
      <c r="D5711" s="64">
        <f t="shared" si="498"/>
        <v>217.93303167420814</v>
      </c>
      <c r="E5711" s="64">
        <f t="shared" ref="E5711:E5774" si="499">IF(B5711&lt;&gt;"",D5711+(D5711*(F5711*Q5711)/100),"")</f>
        <v>240.816</v>
      </c>
      <c r="F5711" s="64">
        <f>+VLOOKUP(B5711,[1]BASES!$A$2:$C$10701,3,0)</f>
        <v>10.5</v>
      </c>
      <c r="G5711" s="65">
        <f t="shared" si="496"/>
        <v>240.816</v>
      </c>
      <c r="H5711" s="66"/>
      <c r="I5711" s="67"/>
      <c r="J5711" s="67"/>
      <c r="K5711" s="67"/>
      <c r="L5711" s="67"/>
      <c r="M5711" s="68"/>
      <c r="N5711" s="69"/>
      <c r="O5711" s="70">
        <f t="shared" si="479"/>
        <v>0</v>
      </c>
      <c r="P5711" s="71">
        <f t="shared" si="480"/>
        <v>0</v>
      </c>
      <c r="Q5711" s="7">
        <v>1</v>
      </c>
      <c r="R5711" s="72">
        <f>+VLOOKUP(B5711,[1]BASES!$A$2:$E$10701,5,0)</f>
        <v>227.01357466063348</v>
      </c>
      <c r="S5711" s="71">
        <f t="shared" si="497"/>
        <v>0</v>
      </c>
      <c r="T5711" s="71">
        <v>0</v>
      </c>
      <c r="U5711" s="71">
        <f t="shared" ref="U5711:U5774" si="500">IFERROR(G5711*H5711,0)</f>
        <v>0</v>
      </c>
      <c r="V5711" s="7">
        <v>0</v>
      </c>
      <c r="W5711" s="7">
        <v>0</v>
      </c>
      <c r="X5711" s="7">
        <v>0</v>
      </c>
      <c r="Y5711" s="73">
        <v>0.04</v>
      </c>
      <c r="Z5711" s="7"/>
      <c r="AA5711" s="7"/>
      <c r="AB5711" s="7"/>
      <c r="AC5711" s="7"/>
    </row>
    <row r="5712" spans="2:29" ht="15.75" customHeight="1" x14ac:dyDescent="0.25">
      <c r="B5712" s="62">
        <v>13738</v>
      </c>
      <c r="C5712" s="63" t="s">
        <v>5717</v>
      </c>
      <c r="D5712" s="64">
        <f t="shared" si="498"/>
        <v>81712.767420814474</v>
      </c>
      <c r="E5712" s="64">
        <f t="shared" si="499"/>
        <v>90292.607999999993</v>
      </c>
      <c r="F5712" s="64">
        <f>+VLOOKUP(B5712,[1]BASES!$A$2:$C$10701,3,0)</f>
        <v>10.5</v>
      </c>
      <c r="G5712" s="65">
        <f t="shared" si="496"/>
        <v>90292.607999999993</v>
      </c>
      <c r="H5712" s="66"/>
      <c r="I5712" s="67"/>
      <c r="J5712" s="67"/>
      <c r="K5712" s="67"/>
      <c r="L5712" s="67"/>
      <c r="M5712" s="68"/>
      <c r="N5712" s="69"/>
      <c r="O5712" s="70">
        <f t="shared" si="479"/>
        <v>0</v>
      </c>
      <c r="P5712" s="71">
        <f t="shared" si="480"/>
        <v>0</v>
      </c>
      <c r="Q5712" s="7">
        <v>1</v>
      </c>
      <c r="R5712" s="72">
        <f>+VLOOKUP(B5712,[1]BASES!$A$2:$E$10701,5,0)</f>
        <v>85117.466063348416</v>
      </c>
      <c r="S5712" s="71">
        <f t="shared" si="497"/>
        <v>0</v>
      </c>
      <c r="T5712" s="71">
        <v>0</v>
      </c>
      <c r="U5712" s="71">
        <f t="shared" si="500"/>
        <v>0</v>
      </c>
      <c r="V5712" s="7">
        <v>0</v>
      </c>
      <c r="W5712" s="7">
        <v>0</v>
      </c>
      <c r="X5712" s="7">
        <v>0</v>
      </c>
      <c r="Y5712" s="73">
        <v>0.04</v>
      </c>
      <c r="Z5712" s="7"/>
      <c r="AA5712" s="7"/>
      <c r="AB5712" s="7"/>
      <c r="AC5712" s="7"/>
    </row>
    <row r="5713" spans="2:29" ht="15.75" customHeight="1" x14ac:dyDescent="0.25">
      <c r="B5713" s="62">
        <v>13741</v>
      </c>
      <c r="C5713" s="63" t="s">
        <v>5718</v>
      </c>
      <c r="D5713" s="64">
        <f t="shared" si="498"/>
        <v>30102.712066115702</v>
      </c>
      <c r="E5713" s="64">
        <f t="shared" si="499"/>
        <v>36424.281600000002</v>
      </c>
      <c r="F5713" s="64">
        <f>+VLOOKUP(B5713,[1]BASES!$A$2:$C$10701,3,0)</f>
        <v>21</v>
      </c>
      <c r="G5713" s="65">
        <f t="shared" si="496"/>
        <v>36424.281600000002</v>
      </c>
      <c r="H5713" s="66"/>
      <c r="I5713" s="67"/>
      <c r="J5713" s="67"/>
      <c r="K5713" s="67"/>
      <c r="L5713" s="67"/>
      <c r="M5713" s="68"/>
      <c r="N5713" s="69"/>
      <c r="O5713" s="70">
        <f t="shared" si="479"/>
        <v>0</v>
      </c>
      <c r="P5713" s="71">
        <f t="shared" si="480"/>
        <v>0</v>
      </c>
      <c r="Q5713" s="7">
        <v>1</v>
      </c>
      <c r="R5713" s="72">
        <f>+VLOOKUP(B5713,[1]BASES!$A$2:$E$10701,5,0)</f>
        <v>31356.991735537191</v>
      </c>
      <c r="S5713" s="71">
        <f t="shared" si="497"/>
        <v>0</v>
      </c>
      <c r="T5713" s="71">
        <v>0</v>
      </c>
      <c r="U5713" s="71">
        <f t="shared" si="500"/>
        <v>0</v>
      </c>
      <c r="V5713" s="7">
        <v>0</v>
      </c>
      <c r="W5713" s="7">
        <v>0</v>
      </c>
      <c r="X5713" s="7">
        <v>0</v>
      </c>
      <c r="Y5713" s="73">
        <v>0.04</v>
      </c>
      <c r="Z5713" s="7"/>
      <c r="AA5713" s="7"/>
      <c r="AB5713" s="7"/>
      <c r="AC5713" s="7"/>
    </row>
    <row r="5714" spans="2:29" ht="15.75" customHeight="1" x14ac:dyDescent="0.25">
      <c r="B5714" s="62">
        <v>13962</v>
      </c>
      <c r="C5714" s="63" t="s">
        <v>5719</v>
      </c>
      <c r="D5714" s="64">
        <f t="shared" si="498"/>
        <v>525.19933884297518</v>
      </c>
      <c r="E5714" s="64">
        <f t="shared" si="499"/>
        <v>635.49119999999994</v>
      </c>
      <c r="F5714" s="64">
        <f>+VLOOKUP(B5714,[1]BASES!$A$2:$C$10701,3,0)</f>
        <v>21</v>
      </c>
      <c r="G5714" s="65">
        <f t="shared" si="496"/>
        <v>635.49119999999994</v>
      </c>
      <c r="H5714" s="66"/>
      <c r="I5714" s="67"/>
      <c r="J5714" s="67"/>
      <c r="K5714" s="67"/>
      <c r="L5714" s="67"/>
      <c r="M5714" s="68"/>
      <c r="N5714" s="69"/>
      <c r="O5714" s="70">
        <f t="shared" si="479"/>
        <v>0</v>
      </c>
      <c r="P5714" s="71">
        <f t="shared" si="480"/>
        <v>0</v>
      </c>
      <c r="Q5714" s="7">
        <v>1</v>
      </c>
      <c r="R5714" s="72">
        <f>+VLOOKUP(B5714,[1]BASES!$A$2:$E$10701,5,0)</f>
        <v>547.08264462809916</v>
      </c>
      <c r="S5714" s="71">
        <f t="shared" si="497"/>
        <v>0</v>
      </c>
      <c r="T5714" s="71">
        <v>0</v>
      </c>
      <c r="U5714" s="71">
        <f t="shared" si="500"/>
        <v>0</v>
      </c>
      <c r="V5714" s="7">
        <v>0</v>
      </c>
      <c r="W5714" s="7">
        <v>0</v>
      </c>
      <c r="X5714" s="7">
        <v>0</v>
      </c>
      <c r="Y5714" s="73">
        <v>0.04</v>
      </c>
      <c r="Z5714" s="7"/>
      <c r="AA5714" s="7"/>
      <c r="AB5714" s="7"/>
      <c r="AC5714" s="7"/>
    </row>
    <row r="5715" spans="2:29" ht="15.75" customHeight="1" x14ac:dyDescent="0.25">
      <c r="B5715" s="62">
        <v>13963</v>
      </c>
      <c r="C5715" s="63" t="s">
        <v>5720</v>
      </c>
      <c r="D5715" s="64">
        <f t="shared" si="498"/>
        <v>295.08495867768602</v>
      </c>
      <c r="E5715" s="64">
        <f t="shared" si="499"/>
        <v>357.05280000000005</v>
      </c>
      <c r="F5715" s="64">
        <f>+VLOOKUP(B5715,[1]BASES!$A$2:$C$10701,3,0)</f>
        <v>21</v>
      </c>
      <c r="G5715" s="65">
        <f t="shared" si="496"/>
        <v>357.05280000000005</v>
      </c>
      <c r="H5715" s="66"/>
      <c r="I5715" s="67"/>
      <c r="J5715" s="67"/>
      <c r="K5715" s="67"/>
      <c r="L5715" s="67"/>
      <c r="M5715" s="68"/>
      <c r="N5715" s="69"/>
      <c r="O5715" s="70">
        <f t="shared" si="479"/>
        <v>0</v>
      </c>
      <c r="P5715" s="71">
        <f t="shared" si="480"/>
        <v>0</v>
      </c>
      <c r="Q5715" s="7">
        <v>1</v>
      </c>
      <c r="R5715" s="72">
        <f>+VLOOKUP(B5715,[1]BASES!$A$2:$E$10701,5,0)</f>
        <v>307.38016528925624</v>
      </c>
      <c r="S5715" s="71">
        <f t="shared" si="497"/>
        <v>0</v>
      </c>
      <c r="T5715" s="71">
        <v>0</v>
      </c>
      <c r="U5715" s="71">
        <f t="shared" si="500"/>
        <v>0</v>
      </c>
      <c r="V5715" s="7">
        <v>0</v>
      </c>
      <c r="W5715" s="7">
        <v>0</v>
      </c>
      <c r="X5715" s="7">
        <v>0</v>
      </c>
      <c r="Y5715" s="73">
        <v>0.04</v>
      </c>
      <c r="Z5715" s="7"/>
      <c r="AA5715" s="7"/>
      <c r="AB5715" s="7"/>
      <c r="AC5715" s="7"/>
    </row>
    <row r="5716" spans="2:29" ht="15.75" customHeight="1" x14ac:dyDescent="0.25">
      <c r="B5716" s="62">
        <v>14455</v>
      </c>
      <c r="C5716" s="63" t="s">
        <v>5721</v>
      </c>
      <c r="D5716" s="64">
        <f t="shared" si="498"/>
        <v>272735.51348416292</v>
      </c>
      <c r="E5716" s="64">
        <f t="shared" si="499"/>
        <v>301372.74240000005</v>
      </c>
      <c r="F5716" s="64">
        <f>+VLOOKUP(B5716,[1]BASES!$A$2:$C$10701,3,0)</f>
        <v>10.5</v>
      </c>
      <c r="G5716" s="65">
        <f t="shared" si="496"/>
        <v>301372.74240000005</v>
      </c>
      <c r="H5716" s="66"/>
      <c r="I5716" s="67"/>
      <c r="J5716" s="67"/>
      <c r="K5716" s="67"/>
      <c r="L5716" s="67"/>
      <c r="M5716" s="68"/>
      <c r="N5716" s="69"/>
      <c r="O5716" s="70">
        <f t="shared" si="479"/>
        <v>0</v>
      </c>
      <c r="P5716" s="71">
        <f t="shared" si="480"/>
        <v>0</v>
      </c>
      <c r="Q5716" s="7">
        <v>1</v>
      </c>
      <c r="R5716" s="72">
        <f>+VLOOKUP(B5716,[1]BASES!$A$2:$E$10701,5,0)</f>
        <v>284099.49321266968</v>
      </c>
      <c r="S5716" s="71">
        <f t="shared" si="497"/>
        <v>0</v>
      </c>
      <c r="T5716" s="71">
        <v>0</v>
      </c>
      <c r="U5716" s="71">
        <f t="shared" si="500"/>
        <v>0</v>
      </c>
      <c r="V5716" s="7">
        <v>0</v>
      </c>
      <c r="W5716" s="7">
        <v>0</v>
      </c>
      <c r="X5716" s="7">
        <v>0</v>
      </c>
      <c r="Y5716" s="73">
        <v>0.04</v>
      </c>
      <c r="Z5716" s="7"/>
      <c r="AA5716" s="7"/>
      <c r="AB5716" s="7"/>
      <c r="AC5716" s="7"/>
    </row>
    <row r="5717" spans="2:29" ht="15.75" customHeight="1" x14ac:dyDescent="0.25">
      <c r="B5717" s="62">
        <v>14472</v>
      </c>
      <c r="C5717" s="63" t="s">
        <v>5722</v>
      </c>
      <c r="D5717" s="64">
        <f t="shared" si="498"/>
        <v>1863.9116742081449</v>
      </c>
      <c r="E5717" s="64">
        <f t="shared" si="499"/>
        <v>2059.6224000000002</v>
      </c>
      <c r="F5717" s="64">
        <f>+VLOOKUP(B5717,[1]BASES!$A$2:$C$10701,3,0)</f>
        <v>10.5</v>
      </c>
      <c r="G5717" s="65">
        <f t="shared" si="496"/>
        <v>2059.6224000000002</v>
      </c>
      <c r="H5717" s="66"/>
      <c r="I5717" s="67"/>
      <c r="J5717" s="67"/>
      <c r="K5717" s="67"/>
      <c r="L5717" s="67"/>
      <c r="M5717" s="68"/>
      <c r="N5717" s="69"/>
      <c r="O5717" s="70">
        <f t="shared" si="479"/>
        <v>0</v>
      </c>
      <c r="P5717" s="71">
        <f t="shared" si="480"/>
        <v>0</v>
      </c>
      <c r="Q5717" s="7">
        <v>1</v>
      </c>
      <c r="R5717" s="72">
        <f>+VLOOKUP(B5717,[1]BASES!$A$2:$E$10701,5,0)</f>
        <v>1941.5746606334842</v>
      </c>
      <c r="S5717" s="71">
        <f t="shared" si="497"/>
        <v>0</v>
      </c>
      <c r="T5717" s="71">
        <v>0</v>
      </c>
      <c r="U5717" s="71">
        <f t="shared" si="500"/>
        <v>0</v>
      </c>
      <c r="V5717" s="7">
        <v>0</v>
      </c>
      <c r="W5717" s="7">
        <v>0</v>
      </c>
      <c r="X5717" s="7">
        <v>0</v>
      </c>
      <c r="Y5717" s="73">
        <v>0.04</v>
      </c>
      <c r="Z5717" s="7"/>
      <c r="AA5717" s="7"/>
      <c r="AB5717" s="7"/>
      <c r="AC5717" s="7"/>
    </row>
    <row r="5718" spans="2:29" ht="15.75" customHeight="1" x14ac:dyDescent="0.25">
      <c r="B5718" s="62">
        <v>14473</v>
      </c>
      <c r="C5718" s="63" t="s">
        <v>5723</v>
      </c>
      <c r="D5718" s="64">
        <f t="shared" si="498"/>
        <v>2305.1815384615388</v>
      </c>
      <c r="E5718" s="64">
        <f t="shared" si="499"/>
        <v>2547.2256000000002</v>
      </c>
      <c r="F5718" s="64">
        <f>+VLOOKUP(B5718,[1]BASES!$A$2:$C$10701,3,0)</f>
        <v>10.5</v>
      </c>
      <c r="G5718" s="65">
        <f t="shared" si="496"/>
        <v>2547.2256000000002</v>
      </c>
      <c r="H5718" s="66"/>
      <c r="I5718" s="67"/>
      <c r="J5718" s="67"/>
      <c r="K5718" s="67"/>
      <c r="L5718" s="67"/>
      <c r="M5718" s="68"/>
      <c r="N5718" s="69"/>
      <c r="O5718" s="70">
        <f t="shared" si="479"/>
        <v>0</v>
      </c>
      <c r="P5718" s="71">
        <f t="shared" si="480"/>
        <v>0</v>
      </c>
      <c r="Q5718" s="7">
        <v>1</v>
      </c>
      <c r="R5718" s="72">
        <f>+VLOOKUP(B5718,[1]BASES!$A$2:$E$10701,5,0)</f>
        <v>2401.2307692307695</v>
      </c>
      <c r="S5718" s="71">
        <f t="shared" si="497"/>
        <v>0</v>
      </c>
      <c r="T5718" s="71">
        <v>0</v>
      </c>
      <c r="U5718" s="71">
        <f t="shared" si="500"/>
        <v>0</v>
      </c>
      <c r="V5718" s="7">
        <v>0</v>
      </c>
      <c r="W5718" s="7">
        <v>0</v>
      </c>
      <c r="X5718" s="7">
        <v>0</v>
      </c>
      <c r="Y5718" s="73">
        <v>0.04</v>
      </c>
      <c r="Z5718" s="7"/>
      <c r="AA5718" s="7"/>
      <c r="AB5718" s="7"/>
      <c r="AC5718" s="7"/>
    </row>
    <row r="5719" spans="2:29" ht="15.75" customHeight="1" x14ac:dyDescent="0.25">
      <c r="B5719" s="62">
        <v>14764</v>
      </c>
      <c r="C5719" s="63" t="s">
        <v>5724</v>
      </c>
      <c r="D5719" s="64">
        <f t="shared" si="498"/>
        <v>26902.087933884297</v>
      </c>
      <c r="E5719" s="64">
        <f t="shared" si="499"/>
        <v>32551.526399999999</v>
      </c>
      <c r="F5719" s="64">
        <f>+VLOOKUP(B5719,[1]BASES!$A$2:$C$10701,3,0)</f>
        <v>21</v>
      </c>
      <c r="G5719" s="65">
        <f t="shared" si="496"/>
        <v>32551.526399999999</v>
      </c>
      <c r="H5719" s="66"/>
      <c r="I5719" s="67"/>
      <c r="J5719" s="67"/>
      <c r="K5719" s="67"/>
      <c r="L5719" s="67"/>
      <c r="M5719" s="68"/>
      <c r="N5719" s="69"/>
      <c r="O5719" s="70">
        <f t="shared" si="479"/>
        <v>0</v>
      </c>
      <c r="P5719" s="71">
        <f t="shared" si="480"/>
        <v>0</v>
      </c>
      <c r="Q5719" s="7">
        <v>1</v>
      </c>
      <c r="R5719" s="72">
        <f>+VLOOKUP(B5719,[1]BASES!$A$2:$E$10701,5,0)</f>
        <v>28023.008264462809</v>
      </c>
      <c r="S5719" s="71">
        <f t="shared" si="497"/>
        <v>0</v>
      </c>
      <c r="T5719" s="71">
        <v>0</v>
      </c>
      <c r="U5719" s="71">
        <f t="shared" si="500"/>
        <v>0</v>
      </c>
      <c r="V5719" s="7">
        <v>0</v>
      </c>
      <c r="W5719" s="7">
        <v>0</v>
      </c>
      <c r="X5719" s="7">
        <v>0</v>
      </c>
      <c r="Y5719" s="73">
        <v>0.04</v>
      </c>
      <c r="Z5719" s="7"/>
      <c r="AA5719" s="7"/>
      <c r="AB5719" s="7"/>
      <c r="AC5719" s="7"/>
    </row>
    <row r="5720" spans="2:29" ht="15.75" customHeight="1" x14ac:dyDescent="0.25">
      <c r="B5720" s="62">
        <v>15395</v>
      </c>
      <c r="C5720" s="63" t="s">
        <v>5725</v>
      </c>
      <c r="D5720" s="64">
        <f t="shared" si="498"/>
        <v>82094.482533936651</v>
      </c>
      <c r="E5720" s="64">
        <f t="shared" si="499"/>
        <v>90714.403200000001</v>
      </c>
      <c r="F5720" s="64">
        <f>+VLOOKUP(B5720,[1]BASES!$A$2:$C$10701,3,0)</f>
        <v>10.5</v>
      </c>
      <c r="G5720" s="65">
        <f t="shared" si="496"/>
        <v>90714.403200000001</v>
      </c>
      <c r="H5720" s="66"/>
      <c r="I5720" s="67"/>
      <c r="J5720" s="67"/>
      <c r="K5720" s="67"/>
      <c r="L5720" s="67"/>
      <c r="M5720" s="68"/>
      <c r="N5720" s="69"/>
      <c r="O5720" s="70">
        <f t="shared" si="479"/>
        <v>0</v>
      </c>
      <c r="P5720" s="71">
        <f t="shared" si="480"/>
        <v>0</v>
      </c>
      <c r="Q5720" s="7">
        <v>1</v>
      </c>
      <c r="R5720" s="72">
        <f>+VLOOKUP(B5720,[1]BASES!$A$2:$E$10701,5,0)</f>
        <v>85515.085972850677</v>
      </c>
      <c r="S5720" s="71">
        <f t="shared" si="497"/>
        <v>0</v>
      </c>
      <c r="T5720" s="71">
        <v>0</v>
      </c>
      <c r="U5720" s="71">
        <f t="shared" si="500"/>
        <v>0</v>
      </c>
      <c r="V5720" s="7">
        <v>0</v>
      </c>
      <c r="W5720" s="7">
        <v>0</v>
      </c>
      <c r="X5720" s="7">
        <v>0</v>
      </c>
      <c r="Y5720" s="73">
        <v>0.04</v>
      </c>
      <c r="Z5720" s="7"/>
      <c r="AA5720" s="7"/>
      <c r="AB5720" s="7"/>
      <c r="AC5720" s="7"/>
    </row>
    <row r="5721" spans="2:29" ht="15.75" customHeight="1" x14ac:dyDescent="0.25">
      <c r="B5721" s="62">
        <v>18348</v>
      </c>
      <c r="C5721" s="63" t="s">
        <v>5726</v>
      </c>
      <c r="D5721" s="64">
        <f t="shared" si="498"/>
        <v>203.04396694214876</v>
      </c>
      <c r="E5721" s="64">
        <f t="shared" si="499"/>
        <v>245.6832</v>
      </c>
      <c r="F5721" s="64">
        <f>+VLOOKUP(B5721,[1]BASES!$A$2:$C$10701,3,0)</f>
        <v>21</v>
      </c>
      <c r="G5721" s="65">
        <f t="shared" si="496"/>
        <v>245.6832</v>
      </c>
      <c r="H5721" s="66"/>
      <c r="I5721" s="67"/>
      <c r="J5721" s="67"/>
      <c r="K5721" s="67"/>
      <c r="L5721" s="67"/>
      <c r="M5721" s="68"/>
      <c r="N5721" s="69"/>
      <c r="O5721" s="70">
        <f t="shared" si="479"/>
        <v>0</v>
      </c>
      <c r="P5721" s="71">
        <f t="shared" si="480"/>
        <v>0</v>
      </c>
      <c r="Q5721" s="7">
        <v>1</v>
      </c>
      <c r="R5721" s="72">
        <f>+VLOOKUP(B5721,[1]BASES!$A$2:$E$10701,5,0)</f>
        <v>211.50413223140495</v>
      </c>
      <c r="S5721" s="71">
        <f t="shared" si="497"/>
        <v>0</v>
      </c>
      <c r="T5721" s="71">
        <v>0</v>
      </c>
      <c r="U5721" s="71">
        <f t="shared" si="500"/>
        <v>0</v>
      </c>
      <c r="V5721" s="7">
        <v>0</v>
      </c>
      <c r="W5721" s="7">
        <v>0</v>
      </c>
      <c r="X5721" s="7">
        <v>0</v>
      </c>
      <c r="Y5721" s="73">
        <v>0.04</v>
      </c>
      <c r="Z5721" s="7"/>
      <c r="AA5721" s="7"/>
      <c r="AB5721" s="7"/>
      <c r="AC5721" s="7"/>
    </row>
    <row r="5722" spans="2:29" ht="15.75" customHeight="1" x14ac:dyDescent="0.25">
      <c r="B5722" s="62">
        <v>18349</v>
      </c>
      <c r="C5722" s="63" t="s">
        <v>5727</v>
      </c>
      <c r="D5722" s="64">
        <f t="shared" si="498"/>
        <v>192.21421487603308</v>
      </c>
      <c r="E5722" s="64">
        <f t="shared" si="499"/>
        <v>232.57920000000001</v>
      </c>
      <c r="F5722" s="64">
        <f>+VLOOKUP(B5722,[1]BASES!$A$2:$C$10701,3,0)</f>
        <v>21</v>
      </c>
      <c r="G5722" s="65">
        <f t="shared" si="496"/>
        <v>232.57920000000001</v>
      </c>
      <c r="H5722" s="66"/>
      <c r="I5722" s="67"/>
      <c r="J5722" s="67"/>
      <c r="K5722" s="67"/>
      <c r="L5722" s="67"/>
      <c r="M5722" s="68"/>
      <c r="N5722" s="69"/>
      <c r="O5722" s="70">
        <f t="shared" si="479"/>
        <v>0</v>
      </c>
      <c r="P5722" s="71">
        <f t="shared" si="480"/>
        <v>0</v>
      </c>
      <c r="Q5722" s="7">
        <v>1</v>
      </c>
      <c r="R5722" s="72">
        <f>+VLOOKUP(B5722,[1]BASES!$A$2:$E$10701,5,0)</f>
        <v>200.2231404958678</v>
      </c>
      <c r="S5722" s="71">
        <f t="shared" si="497"/>
        <v>0</v>
      </c>
      <c r="T5722" s="71">
        <v>0</v>
      </c>
      <c r="U5722" s="71">
        <f t="shared" si="500"/>
        <v>0</v>
      </c>
      <c r="V5722" s="7">
        <v>0</v>
      </c>
      <c r="W5722" s="7">
        <v>0</v>
      </c>
      <c r="X5722" s="7">
        <v>0</v>
      </c>
      <c r="Y5722" s="73">
        <v>0.04</v>
      </c>
      <c r="Z5722" s="7"/>
      <c r="AA5722" s="7"/>
      <c r="AB5722" s="7"/>
      <c r="AC5722" s="7"/>
    </row>
    <row r="5723" spans="2:29" ht="15.75" customHeight="1" x14ac:dyDescent="0.25">
      <c r="B5723" s="62">
        <v>18350</v>
      </c>
      <c r="C5723" s="63" t="s">
        <v>5728</v>
      </c>
      <c r="D5723" s="64">
        <f t="shared" si="498"/>
        <v>54062.780826446287</v>
      </c>
      <c r="E5723" s="64">
        <f t="shared" si="499"/>
        <v>65415.964800000009</v>
      </c>
      <c r="F5723" s="64">
        <f>+VLOOKUP(B5723,[1]BASES!$A$2:$C$10701,3,0)</f>
        <v>21</v>
      </c>
      <c r="G5723" s="65">
        <f t="shared" si="496"/>
        <v>65415.964800000009</v>
      </c>
      <c r="H5723" s="66"/>
      <c r="I5723" s="67"/>
      <c r="J5723" s="67"/>
      <c r="K5723" s="67"/>
      <c r="L5723" s="67"/>
      <c r="M5723" s="68"/>
      <c r="N5723" s="69"/>
      <c r="O5723" s="70">
        <f t="shared" si="479"/>
        <v>0</v>
      </c>
      <c r="P5723" s="71">
        <f t="shared" si="480"/>
        <v>0</v>
      </c>
      <c r="Q5723" s="7">
        <v>1</v>
      </c>
      <c r="R5723" s="72">
        <f>+VLOOKUP(B5723,[1]BASES!$A$2:$E$10701,5,0)</f>
        <v>56315.396694214884</v>
      </c>
      <c r="S5723" s="71">
        <f t="shared" si="497"/>
        <v>0</v>
      </c>
      <c r="T5723" s="71">
        <v>0</v>
      </c>
      <c r="U5723" s="71">
        <f t="shared" si="500"/>
        <v>0</v>
      </c>
      <c r="V5723" s="7">
        <v>0</v>
      </c>
      <c r="W5723" s="7">
        <v>0</v>
      </c>
      <c r="X5723" s="7">
        <v>0</v>
      </c>
      <c r="Y5723" s="73">
        <v>0.04</v>
      </c>
      <c r="Z5723" s="7"/>
      <c r="AA5723" s="7"/>
      <c r="AB5723" s="7"/>
      <c r="AC5723" s="7"/>
    </row>
    <row r="5724" spans="2:29" ht="15.75" customHeight="1" x14ac:dyDescent="0.25">
      <c r="B5724" s="62">
        <v>18365</v>
      </c>
      <c r="C5724" s="63" t="s">
        <v>5729</v>
      </c>
      <c r="D5724" s="64">
        <f t="shared" si="498"/>
        <v>212092.87933884299</v>
      </c>
      <c r="E5724" s="64">
        <f t="shared" si="499"/>
        <v>256632.38400000002</v>
      </c>
      <c r="F5724" s="64">
        <f>+VLOOKUP(B5724,[1]BASES!$A$2:$C$10701,3,0)</f>
        <v>21</v>
      </c>
      <c r="G5724" s="65">
        <f t="shared" si="496"/>
        <v>256632.38400000002</v>
      </c>
      <c r="H5724" s="66"/>
      <c r="I5724" s="67"/>
      <c r="J5724" s="67"/>
      <c r="K5724" s="67"/>
      <c r="L5724" s="67"/>
      <c r="M5724" s="68"/>
      <c r="N5724" s="69"/>
      <c r="O5724" s="70">
        <f t="shared" si="479"/>
        <v>0</v>
      </c>
      <c r="P5724" s="71">
        <f t="shared" si="480"/>
        <v>0</v>
      </c>
      <c r="Q5724" s="7">
        <v>1</v>
      </c>
      <c r="R5724" s="72">
        <f>+VLOOKUP(B5724,[1]BASES!$A$2:$E$10701,5,0)</f>
        <v>220930.08264462813</v>
      </c>
      <c r="S5724" s="71">
        <f t="shared" si="497"/>
        <v>0</v>
      </c>
      <c r="T5724" s="71">
        <v>0</v>
      </c>
      <c r="U5724" s="71">
        <f t="shared" si="500"/>
        <v>0</v>
      </c>
      <c r="V5724" s="7">
        <v>0</v>
      </c>
      <c r="W5724" s="7">
        <v>0</v>
      </c>
      <c r="X5724" s="7">
        <v>0</v>
      </c>
      <c r="Y5724" s="73">
        <v>0.04</v>
      </c>
      <c r="Z5724" s="7"/>
      <c r="AA5724" s="7"/>
      <c r="AB5724" s="7"/>
      <c r="AC5724" s="7"/>
    </row>
    <row r="5725" spans="2:29" ht="15.75" customHeight="1" x14ac:dyDescent="0.25">
      <c r="B5725" s="62">
        <v>22364</v>
      </c>
      <c r="C5725" s="63" t="s">
        <v>5730</v>
      </c>
      <c r="D5725" s="64">
        <f t="shared" si="498"/>
        <v>643320.05553719006</v>
      </c>
      <c r="E5725" s="64">
        <f t="shared" si="499"/>
        <v>778417.2672</v>
      </c>
      <c r="F5725" s="64">
        <f>+VLOOKUP(B5725,[1]BASES!$A$2:$C$10701,3,0)</f>
        <v>21</v>
      </c>
      <c r="G5725" s="65">
        <f t="shared" si="496"/>
        <v>778417.2672</v>
      </c>
      <c r="H5725" s="66"/>
      <c r="I5725" s="67"/>
      <c r="J5725" s="67"/>
      <c r="K5725" s="67"/>
      <c r="L5725" s="67"/>
      <c r="M5725" s="68"/>
      <c r="N5725" s="69"/>
      <c r="O5725" s="70">
        <f t="shared" si="479"/>
        <v>0</v>
      </c>
      <c r="P5725" s="71">
        <f t="shared" si="480"/>
        <v>0</v>
      </c>
      <c r="Q5725" s="7">
        <v>1</v>
      </c>
      <c r="R5725" s="72">
        <f>+VLOOKUP(B5725,[1]BASES!$A$2:$E$10701,5,0)</f>
        <v>670125.05785123969</v>
      </c>
      <c r="S5725" s="71">
        <f t="shared" si="497"/>
        <v>0</v>
      </c>
      <c r="T5725" s="71">
        <v>0</v>
      </c>
      <c r="U5725" s="71">
        <f t="shared" si="500"/>
        <v>0</v>
      </c>
      <c r="V5725" s="7">
        <v>0</v>
      </c>
      <c r="W5725" s="7">
        <v>0</v>
      </c>
      <c r="X5725" s="7">
        <v>0</v>
      </c>
      <c r="Y5725" s="73">
        <v>0.04</v>
      </c>
      <c r="Z5725" s="7"/>
      <c r="AA5725" s="7"/>
      <c r="AB5725" s="7"/>
      <c r="AC5725" s="7"/>
    </row>
    <row r="5726" spans="2:29" ht="15.75" customHeight="1" x14ac:dyDescent="0.25">
      <c r="B5726" s="62">
        <v>27019</v>
      </c>
      <c r="C5726" s="63" t="s">
        <v>5731</v>
      </c>
      <c r="D5726" s="64">
        <f t="shared" si="498"/>
        <v>49488.973031674213</v>
      </c>
      <c r="E5726" s="64">
        <f t="shared" si="499"/>
        <v>54685.315200000005</v>
      </c>
      <c r="F5726" s="64">
        <f>+VLOOKUP(B5726,[1]BASES!$A$2:$C$10701,3,0)</f>
        <v>10.5</v>
      </c>
      <c r="G5726" s="65">
        <f t="shared" si="496"/>
        <v>54685.315200000005</v>
      </c>
      <c r="H5726" s="66"/>
      <c r="I5726" s="67"/>
      <c r="J5726" s="67"/>
      <c r="K5726" s="67"/>
      <c r="L5726" s="67"/>
      <c r="M5726" s="68"/>
      <c r="N5726" s="69"/>
      <c r="O5726" s="70">
        <f t="shared" si="479"/>
        <v>0</v>
      </c>
      <c r="P5726" s="71">
        <f t="shared" si="480"/>
        <v>0</v>
      </c>
      <c r="Q5726" s="7">
        <v>1</v>
      </c>
      <c r="R5726" s="72">
        <f>+VLOOKUP(B5726,[1]BASES!$A$2:$E$10701,5,0)</f>
        <v>51551.013574660639</v>
      </c>
      <c r="S5726" s="71">
        <f t="shared" si="497"/>
        <v>0</v>
      </c>
      <c r="T5726" s="71">
        <v>0</v>
      </c>
      <c r="U5726" s="71">
        <f t="shared" si="500"/>
        <v>0</v>
      </c>
      <c r="V5726" s="7">
        <v>0</v>
      </c>
      <c r="W5726" s="7">
        <v>0</v>
      </c>
      <c r="X5726" s="7">
        <v>0</v>
      </c>
      <c r="Y5726" s="73">
        <v>0.04</v>
      </c>
      <c r="Z5726" s="7"/>
      <c r="AA5726" s="7"/>
      <c r="AB5726" s="7"/>
      <c r="AC5726" s="7"/>
    </row>
    <row r="5727" spans="2:29" ht="15.75" customHeight="1" x14ac:dyDescent="0.25">
      <c r="B5727" s="62">
        <v>27020</v>
      </c>
      <c r="C5727" s="63" t="s">
        <v>5732</v>
      </c>
      <c r="D5727" s="64">
        <f t="shared" si="498"/>
        <v>24309.302443438915</v>
      </c>
      <c r="E5727" s="64">
        <f t="shared" si="499"/>
        <v>26861.779200000001</v>
      </c>
      <c r="F5727" s="64">
        <f>+VLOOKUP(B5727,[1]BASES!$A$2:$C$10701,3,0)</f>
        <v>10.5</v>
      </c>
      <c r="G5727" s="65">
        <f t="shared" si="496"/>
        <v>26861.779200000001</v>
      </c>
      <c r="H5727" s="66"/>
      <c r="I5727" s="67"/>
      <c r="J5727" s="67"/>
      <c r="K5727" s="67"/>
      <c r="L5727" s="67"/>
      <c r="M5727" s="68"/>
      <c r="N5727" s="69"/>
      <c r="O5727" s="70">
        <f t="shared" si="479"/>
        <v>0</v>
      </c>
      <c r="P5727" s="71">
        <f t="shared" si="480"/>
        <v>0</v>
      </c>
      <c r="Q5727" s="7">
        <v>1</v>
      </c>
      <c r="R5727" s="72">
        <f>+VLOOKUP(B5727,[1]BASES!$A$2:$E$10701,5,0)</f>
        <v>25322.19004524887</v>
      </c>
      <c r="S5727" s="71">
        <f t="shared" si="497"/>
        <v>0</v>
      </c>
      <c r="T5727" s="71">
        <v>0</v>
      </c>
      <c r="U5727" s="71">
        <f t="shared" si="500"/>
        <v>0</v>
      </c>
      <c r="V5727" s="7">
        <v>0</v>
      </c>
      <c r="W5727" s="7">
        <v>0</v>
      </c>
      <c r="X5727" s="7">
        <v>0</v>
      </c>
      <c r="Y5727" s="73">
        <v>0.04</v>
      </c>
      <c r="Z5727" s="7"/>
      <c r="AA5727" s="7"/>
      <c r="AB5727" s="7"/>
      <c r="AC5727" s="7"/>
    </row>
    <row r="5728" spans="2:29" ht="15.75" customHeight="1" x14ac:dyDescent="0.25">
      <c r="B5728" s="62">
        <v>27021</v>
      </c>
      <c r="C5728" s="63" t="s">
        <v>5733</v>
      </c>
      <c r="D5728" s="64">
        <f t="shared" si="498"/>
        <v>31238.382624434391</v>
      </c>
      <c r="E5728" s="64">
        <f t="shared" si="499"/>
        <v>34518.412800000006</v>
      </c>
      <c r="F5728" s="64">
        <f>+VLOOKUP(B5728,[1]BASES!$A$2:$C$10701,3,0)</f>
        <v>10.5</v>
      </c>
      <c r="G5728" s="65">
        <f t="shared" si="496"/>
        <v>34518.412800000006</v>
      </c>
      <c r="H5728" s="66"/>
      <c r="I5728" s="67"/>
      <c r="J5728" s="67"/>
      <c r="K5728" s="67"/>
      <c r="L5728" s="67"/>
      <c r="M5728" s="68"/>
      <c r="N5728" s="69"/>
      <c r="O5728" s="70">
        <f t="shared" si="479"/>
        <v>0</v>
      </c>
      <c r="P5728" s="71">
        <f t="shared" si="480"/>
        <v>0</v>
      </c>
      <c r="Q5728" s="7">
        <v>1</v>
      </c>
      <c r="R5728" s="72">
        <f>+VLOOKUP(B5728,[1]BASES!$A$2:$E$10701,5,0)</f>
        <v>32539.981900452491</v>
      </c>
      <c r="S5728" s="71">
        <f t="shared" si="497"/>
        <v>0</v>
      </c>
      <c r="T5728" s="71">
        <v>0</v>
      </c>
      <c r="U5728" s="71">
        <f t="shared" si="500"/>
        <v>0</v>
      </c>
      <c r="V5728" s="7">
        <v>0</v>
      </c>
      <c r="W5728" s="7">
        <v>0</v>
      </c>
      <c r="X5728" s="7">
        <v>0</v>
      </c>
      <c r="Y5728" s="73">
        <v>0.04</v>
      </c>
      <c r="Z5728" s="7"/>
      <c r="AA5728" s="7"/>
      <c r="AB5728" s="7"/>
      <c r="AC5728" s="7"/>
    </row>
    <row r="5729" spans="2:29" ht="15.75" customHeight="1" x14ac:dyDescent="0.25">
      <c r="B5729" s="62">
        <v>28075</v>
      </c>
      <c r="C5729" s="63" t="s">
        <v>5734</v>
      </c>
      <c r="D5729" s="64">
        <f t="shared" si="498"/>
        <v>832487.01393665152</v>
      </c>
      <c r="E5729" s="64">
        <f t="shared" si="499"/>
        <v>919898.15039999993</v>
      </c>
      <c r="F5729" s="64">
        <f>+VLOOKUP(B5729,[1]BASES!$A$2:$C$10701,3,0)</f>
        <v>10.5</v>
      </c>
      <c r="G5729" s="65">
        <f t="shared" si="496"/>
        <v>919898.15039999993</v>
      </c>
      <c r="H5729" s="66"/>
      <c r="I5729" s="67"/>
      <c r="J5729" s="67"/>
      <c r="K5729" s="67"/>
      <c r="L5729" s="67"/>
      <c r="M5729" s="68"/>
      <c r="N5729" s="69"/>
      <c r="O5729" s="70">
        <f t="shared" ref="O5729:O5983" si="501">IFERROR(E5729*H5729,0)</f>
        <v>0</v>
      </c>
      <c r="P5729" s="71">
        <f t="shared" ref="P5729:P5983" si="502">IFERROR(G5729*H5729,0)</f>
        <v>0</v>
      </c>
      <c r="Q5729" s="7">
        <v>1</v>
      </c>
      <c r="R5729" s="72">
        <f>+VLOOKUP(B5729,[1]BASES!$A$2:$E$10701,5,0)</f>
        <v>867173.97285067872</v>
      </c>
      <c r="S5729" s="71">
        <f t="shared" si="497"/>
        <v>0</v>
      </c>
      <c r="T5729" s="71">
        <v>0</v>
      </c>
      <c r="U5729" s="71">
        <f t="shared" si="500"/>
        <v>0</v>
      </c>
      <c r="V5729" s="7">
        <v>0</v>
      </c>
      <c r="W5729" s="7">
        <v>0</v>
      </c>
      <c r="X5729" s="7">
        <v>0</v>
      </c>
      <c r="Y5729" s="73">
        <v>0.04</v>
      </c>
      <c r="Z5729" s="7"/>
      <c r="AA5729" s="7"/>
      <c r="AB5729" s="7"/>
      <c r="AC5729" s="7"/>
    </row>
    <row r="5730" spans="2:29" ht="15.75" customHeight="1" x14ac:dyDescent="0.25">
      <c r="B5730" s="62">
        <v>28085</v>
      </c>
      <c r="C5730" s="63" t="s">
        <v>5735</v>
      </c>
      <c r="D5730" s="64">
        <f t="shared" si="498"/>
        <v>19352.417851239672</v>
      </c>
      <c r="E5730" s="64">
        <f t="shared" si="499"/>
        <v>23416.425600000002</v>
      </c>
      <c r="F5730" s="64">
        <f>+VLOOKUP(B5730,[1]BASES!$A$2:$C$10701,3,0)</f>
        <v>21</v>
      </c>
      <c r="G5730" s="65">
        <f t="shared" si="496"/>
        <v>23416.425600000002</v>
      </c>
      <c r="H5730" s="66"/>
      <c r="I5730" s="67"/>
      <c r="J5730" s="67"/>
      <c r="K5730" s="67"/>
      <c r="L5730" s="67"/>
      <c r="M5730" s="68"/>
      <c r="N5730" s="69"/>
      <c r="O5730" s="70">
        <f t="shared" si="501"/>
        <v>0</v>
      </c>
      <c r="P5730" s="71">
        <f t="shared" si="502"/>
        <v>0</v>
      </c>
      <c r="Q5730" s="7">
        <v>1</v>
      </c>
      <c r="R5730" s="72">
        <f>+VLOOKUP(B5730,[1]BASES!$A$2:$E$10701,5,0)</f>
        <v>20158.768595041325</v>
      </c>
      <c r="S5730" s="71">
        <f t="shared" si="497"/>
        <v>0</v>
      </c>
      <c r="T5730" s="71">
        <v>0</v>
      </c>
      <c r="U5730" s="71">
        <f t="shared" si="500"/>
        <v>0</v>
      </c>
      <c r="V5730" s="7">
        <v>0</v>
      </c>
      <c r="W5730" s="7">
        <v>0</v>
      </c>
      <c r="X5730" s="7">
        <v>0</v>
      </c>
      <c r="Y5730" s="73">
        <v>0.04</v>
      </c>
      <c r="Z5730" s="7"/>
      <c r="AA5730" s="7"/>
      <c r="AB5730" s="7"/>
      <c r="AC5730" s="7"/>
    </row>
    <row r="5731" spans="2:29" ht="15.75" customHeight="1" x14ac:dyDescent="0.25">
      <c r="B5731" s="62">
        <v>30981</v>
      </c>
      <c r="C5731" s="63" t="s">
        <v>5736</v>
      </c>
      <c r="D5731" s="64">
        <f t="shared" si="498"/>
        <v>34978.377556561085</v>
      </c>
      <c r="E5731" s="64">
        <f t="shared" si="499"/>
        <v>38651.107199999999</v>
      </c>
      <c r="F5731" s="64">
        <f>+VLOOKUP(B5731,[1]BASES!$A$2:$C$10701,3,0)</f>
        <v>10.5</v>
      </c>
      <c r="G5731" s="65">
        <f t="shared" si="496"/>
        <v>38651.107199999999</v>
      </c>
      <c r="H5731" s="66"/>
      <c r="I5731" s="67"/>
      <c r="J5731" s="67"/>
      <c r="K5731" s="67"/>
      <c r="L5731" s="67"/>
      <c r="M5731" s="68"/>
      <c r="N5731" s="69"/>
      <c r="O5731" s="70">
        <f t="shared" si="501"/>
        <v>0</v>
      </c>
      <c r="P5731" s="71">
        <f t="shared" si="502"/>
        <v>0</v>
      </c>
      <c r="Q5731" s="7">
        <v>1</v>
      </c>
      <c r="R5731" s="72">
        <f>+VLOOKUP(B5731,[1]BASES!$A$2:$E$10701,5,0)</f>
        <v>36435.80995475113</v>
      </c>
      <c r="S5731" s="71">
        <f t="shared" si="497"/>
        <v>0</v>
      </c>
      <c r="T5731" s="71">
        <v>0</v>
      </c>
      <c r="U5731" s="71">
        <f t="shared" si="500"/>
        <v>0</v>
      </c>
      <c r="V5731" s="7">
        <v>0</v>
      </c>
      <c r="W5731" s="7">
        <v>0</v>
      </c>
      <c r="X5731" s="7">
        <v>0</v>
      </c>
      <c r="Y5731" s="73">
        <v>0.04</v>
      </c>
      <c r="Z5731" s="7"/>
      <c r="AA5731" s="7"/>
      <c r="AB5731" s="7"/>
      <c r="AC5731" s="7"/>
    </row>
    <row r="5732" spans="2:29" ht="15.75" customHeight="1" x14ac:dyDescent="0.25">
      <c r="B5732" s="62">
        <v>30988</v>
      </c>
      <c r="C5732" s="63" t="s">
        <v>5737</v>
      </c>
      <c r="D5732" s="64">
        <f t="shared" si="498"/>
        <v>273439.38644628099</v>
      </c>
      <c r="E5732" s="64">
        <f t="shared" si="499"/>
        <v>330861.65759999998</v>
      </c>
      <c r="F5732" s="64">
        <f>+VLOOKUP(B5732,[1]BASES!$A$2:$C$10701,3,0)</f>
        <v>21</v>
      </c>
      <c r="G5732" s="65">
        <f t="shared" si="496"/>
        <v>330861.65759999998</v>
      </c>
      <c r="H5732" s="66"/>
      <c r="I5732" s="67"/>
      <c r="J5732" s="67"/>
      <c r="K5732" s="67"/>
      <c r="L5732" s="67"/>
      <c r="M5732" s="68"/>
      <c r="N5732" s="69"/>
      <c r="O5732" s="70">
        <f t="shared" si="501"/>
        <v>0</v>
      </c>
      <c r="P5732" s="71">
        <f t="shared" si="502"/>
        <v>0</v>
      </c>
      <c r="Q5732" s="7">
        <v>1</v>
      </c>
      <c r="R5732" s="72">
        <f>+VLOOKUP(B5732,[1]BASES!$A$2:$E$10701,5,0)</f>
        <v>284832.69421487604</v>
      </c>
      <c r="S5732" s="71">
        <f t="shared" si="497"/>
        <v>0</v>
      </c>
      <c r="T5732" s="71">
        <v>0</v>
      </c>
      <c r="U5732" s="71">
        <f t="shared" si="500"/>
        <v>0</v>
      </c>
      <c r="V5732" s="7">
        <v>0</v>
      </c>
      <c r="W5732" s="7">
        <v>0</v>
      </c>
      <c r="X5732" s="7">
        <v>0</v>
      </c>
      <c r="Y5732" s="73">
        <v>0.04</v>
      </c>
      <c r="Z5732" s="7"/>
      <c r="AA5732" s="7"/>
      <c r="AB5732" s="7"/>
      <c r="AC5732" s="7"/>
    </row>
    <row r="5733" spans="2:29" ht="15.75" customHeight="1" x14ac:dyDescent="0.25">
      <c r="B5733" s="62">
        <v>31554</v>
      </c>
      <c r="C5733" s="63" t="s">
        <v>5738</v>
      </c>
      <c r="D5733" s="64">
        <f t="shared" si="498"/>
        <v>538.73454545454535</v>
      </c>
      <c r="E5733" s="64">
        <f t="shared" si="499"/>
        <v>651.86879999999985</v>
      </c>
      <c r="F5733" s="64">
        <f>+VLOOKUP(B5733,[1]BASES!$A$2:$C$10701,3,0)</f>
        <v>21</v>
      </c>
      <c r="G5733" s="65">
        <f t="shared" si="496"/>
        <v>651.86879999999985</v>
      </c>
      <c r="H5733" s="66"/>
      <c r="I5733" s="67"/>
      <c r="J5733" s="67"/>
      <c r="K5733" s="67"/>
      <c r="L5733" s="67"/>
      <c r="M5733" s="68"/>
      <c r="N5733" s="69"/>
      <c r="O5733" s="70">
        <f t="shared" si="501"/>
        <v>0</v>
      </c>
      <c r="P5733" s="71">
        <f t="shared" si="502"/>
        <v>0</v>
      </c>
      <c r="Q5733" s="7">
        <v>1</v>
      </c>
      <c r="R5733" s="72">
        <f>+VLOOKUP(B5733,[1]BASES!$A$2:$E$10701,5,0)</f>
        <v>561.18181818181813</v>
      </c>
      <c r="S5733" s="71">
        <f t="shared" si="497"/>
        <v>0</v>
      </c>
      <c r="T5733" s="71">
        <v>0</v>
      </c>
      <c r="U5733" s="71">
        <f t="shared" si="500"/>
        <v>0</v>
      </c>
      <c r="V5733" s="7">
        <v>0</v>
      </c>
      <c r="W5733" s="7">
        <v>0</v>
      </c>
      <c r="X5733" s="7">
        <v>0</v>
      </c>
      <c r="Y5733" s="73">
        <v>0.04</v>
      </c>
      <c r="Z5733" s="7"/>
      <c r="AA5733" s="7"/>
      <c r="AB5733" s="7"/>
      <c r="AC5733" s="7"/>
    </row>
    <row r="5734" spans="2:29" ht="15.75" customHeight="1" x14ac:dyDescent="0.25">
      <c r="B5734" s="62">
        <v>32298</v>
      </c>
      <c r="C5734" s="63" t="s">
        <v>5739</v>
      </c>
      <c r="D5734" s="64">
        <f t="shared" si="498"/>
        <v>23284.625454545458</v>
      </c>
      <c r="E5734" s="64">
        <f t="shared" si="499"/>
        <v>28174.396800000002</v>
      </c>
      <c r="F5734" s="64">
        <f>+VLOOKUP(B5734,[1]BASES!$A$2:$C$10701,3,0)</f>
        <v>21</v>
      </c>
      <c r="G5734" s="65">
        <f t="shared" si="496"/>
        <v>28174.396800000002</v>
      </c>
      <c r="H5734" s="66"/>
      <c r="I5734" s="67"/>
      <c r="J5734" s="67"/>
      <c r="K5734" s="67"/>
      <c r="L5734" s="67"/>
      <c r="M5734" s="68"/>
      <c r="N5734" s="69"/>
      <c r="O5734" s="70">
        <f t="shared" si="501"/>
        <v>0</v>
      </c>
      <c r="P5734" s="71">
        <f t="shared" si="502"/>
        <v>0</v>
      </c>
      <c r="Q5734" s="7">
        <v>1</v>
      </c>
      <c r="R5734" s="72">
        <f>+VLOOKUP(B5734,[1]BASES!$A$2:$E$10701,5,0)</f>
        <v>24254.818181818184</v>
      </c>
      <c r="S5734" s="71">
        <f t="shared" si="497"/>
        <v>0</v>
      </c>
      <c r="T5734" s="71">
        <v>0</v>
      </c>
      <c r="U5734" s="71">
        <f t="shared" si="500"/>
        <v>0</v>
      </c>
      <c r="V5734" s="7">
        <v>0</v>
      </c>
      <c r="W5734" s="7">
        <v>0</v>
      </c>
      <c r="X5734" s="7">
        <v>0</v>
      </c>
      <c r="Y5734" s="73">
        <v>0.04</v>
      </c>
      <c r="Z5734" s="7"/>
      <c r="AA5734" s="7"/>
      <c r="AB5734" s="7"/>
      <c r="AC5734" s="7"/>
    </row>
    <row r="5735" spans="2:29" ht="15.75" customHeight="1" x14ac:dyDescent="0.25">
      <c r="B5735" s="62">
        <v>32513</v>
      </c>
      <c r="C5735" s="63" t="s">
        <v>5740</v>
      </c>
      <c r="D5735" s="64">
        <f t="shared" si="498"/>
        <v>794.56264462809918</v>
      </c>
      <c r="E5735" s="64">
        <f t="shared" si="499"/>
        <v>961.42079999999999</v>
      </c>
      <c r="F5735" s="64">
        <f>+VLOOKUP(B5735,[1]BASES!$A$2:$C$10701,3,0)</f>
        <v>21</v>
      </c>
      <c r="G5735" s="65">
        <f t="shared" si="496"/>
        <v>961.42079999999999</v>
      </c>
      <c r="H5735" s="66"/>
      <c r="I5735" s="67"/>
      <c r="J5735" s="67"/>
      <c r="K5735" s="67"/>
      <c r="L5735" s="67"/>
      <c r="M5735" s="68"/>
      <c r="N5735" s="69"/>
      <c r="O5735" s="70">
        <f t="shared" si="501"/>
        <v>0</v>
      </c>
      <c r="P5735" s="71">
        <f t="shared" si="502"/>
        <v>0</v>
      </c>
      <c r="Q5735" s="7">
        <v>1</v>
      </c>
      <c r="R5735" s="72">
        <f>+VLOOKUP(B5735,[1]BASES!$A$2:$E$10701,5,0)</f>
        <v>827.66942148760336</v>
      </c>
      <c r="S5735" s="71">
        <f t="shared" si="497"/>
        <v>0</v>
      </c>
      <c r="T5735" s="71">
        <v>0</v>
      </c>
      <c r="U5735" s="71">
        <f t="shared" si="500"/>
        <v>0</v>
      </c>
      <c r="V5735" s="7">
        <v>0</v>
      </c>
      <c r="W5735" s="7">
        <v>0</v>
      </c>
      <c r="X5735" s="7">
        <v>0</v>
      </c>
      <c r="Y5735" s="73">
        <v>0.04</v>
      </c>
      <c r="Z5735" s="7"/>
      <c r="AA5735" s="7"/>
      <c r="AB5735" s="7"/>
      <c r="AC5735" s="7"/>
    </row>
    <row r="5736" spans="2:29" ht="15.75" customHeight="1" x14ac:dyDescent="0.25">
      <c r="B5736" s="62">
        <v>33063</v>
      </c>
      <c r="C5736" s="63" t="s">
        <v>5741</v>
      </c>
      <c r="D5736" s="64">
        <f t="shared" si="498"/>
        <v>4092.8528925619835</v>
      </c>
      <c r="E5736" s="64">
        <f t="shared" si="499"/>
        <v>4952.3519999999999</v>
      </c>
      <c r="F5736" s="64">
        <f>+VLOOKUP(B5736,[1]BASES!$A$2:$C$10701,3,0)</f>
        <v>21</v>
      </c>
      <c r="G5736" s="65">
        <f t="shared" si="496"/>
        <v>4952.3519999999999</v>
      </c>
      <c r="H5736" s="66"/>
      <c r="I5736" s="67"/>
      <c r="J5736" s="67"/>
      <c r="K5736" s="67"/>
      <c r="L5736" s="67"/>
      <c r="M5736" s="68"/>
      <c r="N5736" s="69"/>
      <c r="O5736" s="70">
        <f t="shared" si="501"/>
        <v>0</v>
      </c>
      <c r="P5736" s="71">
        <f t="shared" si="502"/>
        <v>0</v>
      </c>
      <c r="Q5736" s="7">
        <v>1</v>
      </c>
      <c r="R5736" s="72">
        <f>+VLOOKUP(B5736,[1]BASES!$A$2:$E$10701,5,0)</f>
        <v>4263.3884297520663</v>
      </c>
      <c r="S5736" s="71">
        <f t="shared" si="497"/>
        <v>0</v>
      </c>
      <c r="T5736" s="71">
        <v>0</v>
      </c>
      <c r="U5736" s="71">
        <f t="shared" si="500"/>
        <v>0</v>
      </c>
      <c r="V5736" s="7">
        <v>0</v>
      </c>
      <c r="W5736" s="7">
        <v>0</v>
      </c>
      <c r="X5736" s="7">
        <v>0</v>
      </c>
      <c r="Y5736" s="73">
        <v>0.04</v>
      </c>
      <c r="Z5736" s="7"/>
      <c r="AA5736" s="7"/>
      <c r="AB5736" s="7"/>
      <c r="AC5736" s="7"/>
    </row>
    <row r="5737" spans="2:29" ht="15.75" customHeight="1" x14ac:dyDescent="0.25">
      <c r="B5737" s="62">
        <v>35899</v>
      </c>
      <c r="C5737" s="63" t="s">
        <v>5742</v>
      </c>
      <c r="D5737" s="64">
        <f t="shared" si="498"/>
        <v>105533.4267768595</v>
      </c>
      <c r="E5737" s="64">
        <f t="shared" si="499"/>
        <v>127695.4464</v>
      </c>
      <c r="F5737" s="64">
        <f>+VLOOKUP(B5737,[1]BASES!$A$2:$C$10701,3,0)</f>
        <v>21</v>
      </c>
      <c r="G5737" s="65">
        <f t="shared" si="496"/>
        <v>127695.4464</v>
      </c>
      <c r="H5737" s="66"/>
      <c r="I5737" s="67"/>
      <c r="J5737" s="67"/>
      <c r="K5737" s="67"/>
      <c r="L5737" s="67"/>
      <c r="M5737" s="68"/>
      <c r="N5737" s="69"/>
      <c r="O5737" s="70">
        <f t="shared" si="501"/>
        <v>0</v>
      </c>
      <c r="P5737" s="71">
        <f t="shared" si="502"/>
        <v>0</v>
      </c>
      <c r="Q5737" s="7">
        <v>1</v>
      </c>
      <c r="R5737" s="72">
        <f>+VLOOKUP(B5737,[1]BASES!$A$2:$E$10701,5,0)</f>
        <v>109930.65289256198</v>
      </c>
      <c r="S5737" s="71">
        <f t="shared" si="497"/>
        <v>0</v>
      </c>
      <c r="T5737" s="71">
        <v>0</v>
      </c>
      <c r="U5737" s="71">
        <f t="shared" si="500"/>
        <v>0</v>
      </c>
      <c r="V5737" s="7">
        <v>0</v>
      </c>
      <c r="W5737" s="7">
        <v>0</v>
      </c>
      <c r="X5737" s="7">
        <v>0</v>
      </c>
      <c r="Y5737" s="73">
        <v>0.04</v>
      </c>
      <c r="Z5737" s="7"/>
      <c r="AA5737" s="7"/>
      <c r="AB5737" s="7"/>
      <c r="AC5737" s="7"/>
    </row>
    <row r="5738" spans="2:29" ht="15.75" customHeight="1" x14ac:dyDescent="0.25">
      <c r="B5738" s="62">
        <v>36448</v>
      </c>
      <c r="C5738" s="63" t="s">
        <v>5743</v>
      </c>
      <c r="D5738" s="64">
        <f t="shared" si="498"/>
        <v>33298.559999999998</v>
      </c>
      <c r="E5738" s="64">
        <f t="shared" si="499"/>
        <v>36794.908799999997</v>
      </c>
      <c r="F5738" s="64">
        <f>+VLOOKUP(B5738,[1]BASES!$A$2:$C$10701,3,0)</f>
        <v>10.5</v>
      </c>
      <c r="G5738" s="65">
        <f t="shared" si="496"/>
        <v>36794.908799999997</v>
      </c>
      <c r="H5738" s="66"/>
      <c r="I5738" s="67"/>
      <c r="J5738" s="67"/>
      <c r="K5738" s="67"/>
      <c r="L5738" s="67"/>
      <c r="M5738" s="68"/>
      <c r="N5738" s="69"/>
      <c r="O5738" s="70">
        <f t="shared" si="501"/>
        <v>0</v>
      </c>
      <c r="P5738" s="71">
        <f t="shared" si="502"/>
        <v>0</v>
      </c>
      <c r="Q5738" s="7">
        <v>1</v>
      </c>
      <c r="R5738" s="72">
        <f>+VLOOKUP(B5738,[1]BASES!$A$2:$E$10701,5,0)</f>
        <v>34686</v>
      </c>
      <c r="S5738" s="71">
        <f t="shared" si="497"/>
        <v>0</v>
      </c>
      <c r="T5738" s="71">
        <v>0</v>
      </c>
      <c r="U5738" s="71">
        <f t="shared" si="500"/>
        <v>0</v>
      </c>
      <c r="V5738" s="7">
        <v>0</v>
      </c>
      <c r="W5738" s="7">
        <v>0</v>
      </c>
      <c r="X5738" s="7">
        <v>0</v>
      </c>
      <c r="Y5738" s="73">
        <v>0.04</v>
      </c>
      <c r="Z5738" s="7"/>
      <c r="AA5738" s="7"/>
      <c r="AB5738" s="7"/>
      <c r="AC5738" s="7"/>
    </row>
    <row r="5739" spans="2:29" ht="15.75" customHeight="1" x14ac:dyDescent="0.25">
      <c r="B5739" s="62">
        <v>38093</v>
      </c>
      <c r="C5739" s="63" t="s">
        <v>5744</v>
      </c>
      <c r="D5739" s="64">
        <f t="shared" si="498"/>
        <v>14088.269752066115</v>
      </c>
      <c r="E5739" s="64">
        <f t="shared" si="499"/>
        <v>17046.806399999998</v>
      </c>
      <c r="F5739" s="64">
        <f>+VLOOKUP(B5739,[1]BASES!$A$2:$C$10701,3,0)</f>
        <v>21</v>
      </c>
      <c r="G5739" s="65">
        <f t="shared" si="496"/>
        <v>17046.806399999998</v>
      </c>
      <c r="H5739" s="66"/>
      <c r="I5739" s="67"/>
      <c r="J5739" s="67"/>
      <c r="K5739" s="67"/>
      <c r="L5739" s="67"/>
      <c r="M5739" s="68"/>
      <c r="N5739" s="69"/>
      <c r="O5739" s="70">
        <f t="shared" si="501"/>
        <v>0</v>
      </c>
      <c r="P5739" s="71">
        <f t="shared" si="502"/>
        <v>0</v>
      </c>
      <c r="Q5739" s="7">
        <v>1</v>
      </c>
      <c r="R5739" s="72">
        <f>+VLOOKUP(B5739,[1]BASES!$A$2:$E$10701,5,0)</f>
        <v>14675.280991735537</v>
      </c>
      <c r="S5739" s="71">
        <f t="shared" si="497"/>
        <v>0</v>
      </c>
      <c r="T5739" s="71">
        <v>0</v>
      </c>
      <c r="U5739" s="71">
        <f t="shared" si="500"/>
        <v>0</v>
      </c>
      <c r="V5739" s="7">
        <v>0</v>
      </c>
      <c r="W5739" s="7">
        <v>0</v>
      </c>
      <c r="X5739" s="7">
        <v>0</v>
      </c>
      <c r="Y5739" s="73">
        <v>0.04</v>
      </c>
      <c r="Z5739" s="7"/>
      <c r="AA5739" s="7"/>
      <c r="AB5739" s="7"/>
      <c r="AC5739" s="7"/>
    </row>
    <row r="5740" spans="2:29" ht="15.75" customHeight="1" x14ac:dyDescent="0.25">
      <c r="B5740" s="62">
        <v>46715</v>
      </c>
      <c r="C5740" s="63" t="s">
        <v>5745</v>
      </c>
      <c r="D5740" s="64">
        <f t="shared" si="498"/>
        <v>701851.07305785129</v>
      </c>
      <c r="E5740" s="64">
        <f t="shared" si="499"/>
        <v>849239.79840000009</v>
      </c>
      <c r="F5740" s="64">
        <f>+VLOOKUP(B5740,[1]BASES!$A$2:$C$10701,3,0)</f>
        <v>21</v>
      </c>
      <c r="G5740" s="65">
        <f t="shared" si="496"/>
        <v>849239.79840000009</v>
      </c>
      <c r="H5740" s="66"/>
      <c r="I5740" s="67"/>
      <c r="J5740" s="67"/>
      <c r="K5740" s="67"/>
      <c r="L5740" s="67"/>
      <c r="M5740" s="68"/>
      <c r="N5740" s="69"/>
      <c r="O5740" s="70">
        <f t="shared" si="501"/>
        <v>0</v>
      </c>
      <c r="P5740" s="71">
        <f t="shared" si="502"/>
        <v>0</v>
      </c>
      <c r="Q5740" s="7">
        <v>1</v>
      </c>
      <c r="R5740" s="72">
        <f>+VLOOKUP(B5740,[1]BASES!$A$2:$E$10701,5,0)</f>
        <v>731094.86776859511</v>
      </c>
      <c r="S5740" s="71">
        <f t="shared" si="497"/>
        <v>0</v>
      </c>
      <c r="T5740" s="71">
        <v>0</v>
      </c>
      <c r="U5740" s="71">
        <f t="shared" si="500"/>
        <v>0</v>
      </c>
      <c r="V5740" s="7">
        <v>0</v>
      </c>
      <c r="W5740" s="7">
        <v>0</v>
      </c>
      <c r="X5740" s="7">
        <v>0</v>
      </c>
      <c r="Y5740" s="73">
        <v>0.04</v>
      </c>
      <c r="Z5740" s="7"/>
      <c r="AA5740" s="7"/>
      <c r="AB5740" s="7"/>
      <c r="AC5740" s="7"/>
    </row>
    <row r="5741" spans="2:29" ht="15.75" customHeight="1" x14ac:dyDescent="0.25">
      <c r="B5741" s="62">
        <v>46716</v>
      </c>
      <c r="C5741" s="63" t="s">
        <v>5746</v>
      </c>
      <c r="D5741" s="64">
        <f t="shared" si="498"/>
        <v>1216.8833057851241</v>
      </c>
      <c r="E5741" s="64">
        <f t="shared" si="499"/>
        <v>1472.4288000000001</v>
      </c>
      <c r="F5741" s="64">
        <f>+VLOOKUP(B5741,[1]BASES!$A$2:$C$10701,3,0)</f>
        <v>21</v>
      </c>
      <c r="G5741" s="65">
        <f t="shared" si="496"/>
        <v>1472.4288000000001</v>
      </c>
      <c r="H5741" s="66"/>
      <c r="I5741" s="67"/>
      <c r="J5741" s="67"/>
      <c r="K5741" s="67"/>
      <c r="L5741" s="67"/>
      <c r="M5741" s="68"/>
      <c r="N5741" s="69"/>
      <c r="O5741" s="70">
        <f t="shared" si="501"/>
        <v>0</v>
      </c>
      <c r="P5741" s="71">
        <f t="shared" si="502"/>
        <v>0</v>
      </c>
      <c r="Q5741" s="7">
        <v>1</v>
      </c>
      <c r="R5741" s="72">
        <f>+VLOOKUP(B5741,[1]BASES!$A$2:$E$10701,5,0)</f>
        <v>1267.5867768595042</v>
      </c>
      <c r="S5741" s="71">
        <f t="shared" si="497"/>
        <v>0</v>
      </c>
      <c r="T5741" s="71">
        <v>0</v>
      </c>
      <c r="U5741" s="71">
        <f t="shared" si="500"/>
        <v>0</v>
      </c>
      <c r="V5741" s="7">
        <v>0</v>
      </c>
      <c r="W5741" s="7">
        <v>0</v>
      </c>
      <c r="X5741" s="7">
        <v>0</v>
      </c>
      <c r="Y5741" s="73">
        <v>0.04</v>
      </c>
      <c r="Z5741" s="7"/>
      <c r="AA5741" s="7"/>
      <c r="AB5741" s="7"/>
      <c r="AC5741" s="7"/>
    </row>
    <row r="5742" spans="2:29" ht="15.75" customHeight="1" x14ac:dyDescent="0.25">
      <c r="B5742" s="62">
        <v>46994</v>
      </c>
      <c r="C5742" s="63" t="s">
        <v>5747</v>
      </c>
      <c r="D5742" s="64">
        <f t="shared" si="498"/>
        <v>2590572.4720661161</v>
      </c>
      <c r="E5742" s="64">
        <f t="shared" si="499"/>
        <v>3134592.6912000002</v>
      </c>
      <c r="F5742" s="64">
        <f>+VLOOKUP(B5742,[1]BASES!$A$2:$C$10701,3,0)</f>
        <v>21</v>
      </c>
      <c r="G5742" s="65">
        <f t="shared" si="496"/>
        <v>3134592.6912000002</v>
      </c>
      <c r="H5742" s="66"/>
      <c r="I5742" s="67"/>
      <c r="J5742" s="67"/>
      <c r="K5742" s="67"/>
      <c r="L5742" s="67"/>
      <c r="M5742" s="68"/>
      <c r="N5742" s="69"/>
      <c r="O5742" s="70">
        <f t="shared" si="501"/>
        <v>0</v>
      </c>
      <c r="P5742" s="71">
        <f t="shared" si="502"/>
        <v>0</v>
      </c>
      <c r="Q5742" s="7">
        <v>1</v>
      </c>
      <c r="R5742" s="72">
        <f>+VLOOKUP(B5742,[1]BASES!$A$2:$E$10701,5,0)</f>
        <v>2698512.9917355375</v>
      </c>
      <c r="S5742" s="71">
        <f t="shared" si="497"/>
        <v>0</v>
      </c>
      <c r="T5742" s="71">
        <v>0</v>
      </c>
      <c r="U5742" s="71">
        <f t="shared" si="500"/>
        <v>0</v>
      </c>
      <c r="V5742" s="7">
        <v>0</v>
      </c>
      <c r="W5742" s="7">
        <v>0</v>
      </c>
      <c r="X5742" s="7">
        <v>0</v>
      </c>
      <c r="Y5742" s="73">
        <v>0.04</v>
      </c>
      <c r="Z5742" s="7"/>
      <c r="AA5742" s="7"/>
      <c r="AB5742" s="7"/>
      <c r="AC5742" s="7"/>
    </row>
    <row r="5743" spans="2:29" ht="15.75" customHeight="1" x14ac:dyDescent="0.25">
      <c r="B5743" s="62">
        <v>47659</v>
      </c>
      <c r="C5743" s="63" t="s">
        <v>5748</v>
      </c>
      <c r="D5743" s="64">
        <f t="shared" si="498"/>
        <v>16905.108099173554</v>
      </c>
      <c r="E5743" s="64">
        <f t="shared" si="499"/>
        <v>20455.180800000002</v>
      </c>
      <c r="F5743" s="64">
        <f>+VLOOKUP(B5743,[1]BASES!$A$2:$C$10701,3,0)</f>
        <v>21</v>
      </c>
      <c r="G5743" s="65">
        <f t="shared" si="496"/>
        <v>20455.180800000002</v>
      </c>
      <c r="H5743" s="66"/>
      <c r="I5743" s="67"/>
      <c r="J5743" s="67"/>
      <c r="K5743" s="67"/>
      <c r="L5743" s="67"/>
      <c r="M5743" s="68"/>
      <c r="N5743" s="69"/>
      <c r="O5743" s="70">
        <f t="shared" si="501"/>
        <v>0</v>
      </c>
      <c r="P5743" s="71">
        <f t="shared" si="502"/>
        <v>0</v>
      </c>
      <c r="Q5743" s="7">
        <v>1</v>
      </c>
      <c r="R5743" s="72">
        <f>+VLOOKUP(B5743,[1]BASES!$A$2:$E$10701,5,0)</f>
        <v>17609.487603305784</v>
      </c>
      <c r="S5743" s="71">
        <f t="shared" si="497"/>
        <v>0</v>
      </c>
      <c r="T5743" s="71">
        <v>0</v>
      </c>
      <c r="U5743" s="71">
        <f t="shared" si="500"/>
        <v>0</v>
      </c>
      <c r="V5743" s="7">
        <v>0</v>
      </c>
      <c r="W5743" s="7">
        <v>0</v>
      </c>
      <c r="X5743" s="7">
        <v>0</v>
      </c>
      <c r="Y5743" s="73">
        <v>0.04</v>
      </c>
      <c r="Z5743" s="7"/>
      <c r="AA5743" s="7"/>
      <c r="AB5743" s="7"/>
      <c r="AC5743" s="7"/>
    </row>
    <row r="5744" spans="2:29" ht="15.75" customHeight="1" x14ac:dyDescent="0.25">
      <c r="B5744" s="62">
        <v>47660</v>
      </c>
      <c r="C5744" s="63" t="s">
        <v>5749</v>
      </c>
      <c r="D5744" s="64">
        <f t="shared" si="498"/>
        <v>29458.393388429755</v>
      </c>
      <c r="E5744" s="64">
        <f t="shared" si="499"/>
        <v>35644.656000000003</v>
      </c>
      <c r="F5744" s="64">
        <f>+VLOOKUP(B5744,[1]BASES!$A$2:$C$10701,3,0)</f>
        <v>21</v>
      </c>
      <c r="G5744" s="65">
        <f t="shared" si="496"/>
        <v>35644.656000000003</v>
      </c>
      <c r="H5744" s="66"/>
      <c r="I5744" s="67"/>
      <c r="J5744" s="67"/>
      <c r="K5744" s="67"/>
      <c r="L5744" s="67"/>
      <c r="M5744" s="68"/>
      <c r="N5744" s="69"/>
      <c r="O5744" s="70">
        <f t="shared" si="501"/>
        <v>0</v>
      </c>
      <c r="P5744" s="71">
        <f t="shared" si="502"/>
        <v>0</v>
      </c>
      <c r="Q5744" s="7">
        <v>1</v>
      </c>
      <c r="R5744" s="72">
        <f>+VLOOKUP(B5744,[1]BASES!$A$2:$E$10701,5,0)</f>
        <v>30685.826446280993</v>
      </c>
      <c r="S5744" s="71">
        <f t="shared" si="497"/>
        <v>0</v>
      </c>
      <c r="T5744" s="71">
        <v>0</v>
      </c>
      <c r="U5744" s="71">
        <f t="shared" si="500"/>
        <v>0</v>
      </c>
      <c r="V5744" s="7">
        <v>0</v>
      </c>
      <c r="W5744" s="7">
        <v>0</v>
      </c>
      <c r="X5744" s="7">
        <v>0</v>
      </c>
      <c r="Y5744" s="73">
        <v>0.04</v>
      </c>
      <c r="Z5744" s="7"/>
      <c r="AA5744" s="7"/>
      <c r="AB5744" s="7"/>
      <c r="AC5744" s="7"/>
    </row>
    <row r="5745" spans="2:29" ht="15.75" customHeight="1" x14ac:dyDescent="0.25">
      <c r="B5745" s="62">
        <v>47661</v>
      </c>
      <c r="C5745" s="63" t="s">
        <v>5750</v>
      </c>
      <c r="D5745" s="64">
        <f t="shared" si="498"/>
        <v>29458.393388429755</v>
      </c>
      <c r="E5745" s="64">
        <f t="shared" si="499"/>
        <v>35644.656000000003</v>
      </c>
      <c r="F5745" s="64">
        <f>+VLOOKUP(B5745,[1]BASES!$A$2:$C$10701,3,0)</f>
        <v>21</v>
      </c>
      <c r="G5745" s="65">
        <f t="shared" si="496"/>
        <v>35644.656000000003</v>
      </c>
      <c r="H5745" s="66"/>
      <c r="I5745" s="67"/>
      <c r="J5745" s="67"/>
      <c r="K5745" s="67"/>
      <c r="L5745" s="67"/>
      <c r="M5745" s="68"/>
      <c r="N5745" s="69"/>
      <c r="O5745" s="70">
        <f t="shared" si="501"/>
        <v>0</v>
      </c>
      <c r="P5745" s="71">
        <f t="shared" si="502"/>
        <v>0</v>
      </c>
      <c r="Q5745" s="7">
        <v>1</v>
      </c>
      <c r="R5745" s="72">
        <f>+VLOOKUP(B5745,[1]BASES!$A$2:$E$10701,5,0)</f>
        <v>30685.826446280993</v>
      </c>
      <c r="S5745" s="71">
        <f t="shared" si="497"/>
        <v>0</v>
      </c>
      <c r="T5745" s="71">
        <v>0</v>
      </c>
      <c r="U5745" s="71">
        <f t="shared" si="500"/>
        <v>0</v>
      </c>
      <c r="V5745" s="7">
        <v>0</v>
      </c>
      <c r="W5745" s="7">
        <v>0</v>
      </c>
      <c r="X5745" s="7">
        <v>0</v>
      </c>
      <c r="Y5745" s="73">
        <v>0.04</v>
      </c>
      <c r="Z5745" s="7"/>
      <c r="AA5745" s="7"/>
      <c r="AB5745" s="7"/>
      <c r="AC5745" s="7"/>
    </row>
    <row r="5746" spans="2:29" ht="15.75" customHeight="1" x14ac:dyDescent="0.25">
      <c r="B5746" s="62">
        <v>24400</v>
      </c>
      <c r="C5746" s="63" t="s">
        <v>5751</v>
      </c>
      <c r="D5746" s="64">
        <f t="shared" si="498"/>
        <v>278.84429752066114</v>
      </c>
      <c r="E5746" s="64">
        <f t="shared" si="499"/>
        <v>337.40159999999997</v>
      </c>
      <c r="F5746" s="64">
        <f>+VLOOKUP(B5746,[1]BASES!$A$2:$C$10701,3,0)</f>
        <v>21</v>
      </c>
      <c r="G5746" s="65">
        <f t="shared" si="496"/>
        <v>337.40159999999997</v>
      </c>
      <c r="H5746" s="66"/>
      <c r="I5746" s="67"/>
      <c r="J5746" s="67"/>
      <c r="K5746" s="67"/>
      <c r="L5746" s="67"/>
      <c r="M5746" s="68"/>
      <c r="N5746" s="69"/>
      <c r="O5746" s="70">
        <f t="shared" si="501"/>
        <v>0</v>
      </c>
      <c r="P5746" s="71">
        <f t="shared" si="502"/>
        <v>0</v>
      </c>
      <c r="Q5746" s="7">
        <v>1</v>
      </c>
      <c r="R5746" s="72">
        <f>+VLOOKUP(B5746,[1]BASES!$A$2:$E$10701,5,0)</f>
        <v>290.46280991735534</v>
      </c>
      <c r="S5746" s="71">
        <f t="shared" si="497"/>
        <v>0</v>
      </c>
      <c r="T5746" s="71">
        <v>0</v>
      </c>
      <c r="U5746" s="71">
        <f t="shared" si="500"/>
        <v>0</v>
      </c>
      <c r="V5746" s="7">
        <v>0</v>
      </c>
      <c r="W5746" s="7">
        <v>0</v>
      </c>
      <c r="X5746" s="7">
        <v>0</v>
      </c>
      <c r="Y5746" s="73">
        <v>0.04</v>
      </c>
      <c r="Z5746" s="7"/>
      <c r="AA5746" s="7"/>
      <c r="AB5746" s="7"/>
      <c r="AC5746" s="7"/>
    </row>
    <row r="5747" spans="2:29" ht="15.75" customHeight="1" x14ac:dyDescent="0.25">
      <c r="B5747" s="62">
        <v>751</v>
      </c>
      <c r="C5747" s="63" t="s">
        <v>5752</v>
      </c>
      <c r="D5747" s="64">
        <f t="shared" si="498"/>
        <v>129528.69024793388</v>
      </c>
      <c r="E5747" s="64">
        <f t="shared" si="499"/>
        <v>156729.71519999998</v>
      </c>
      <c r="F5747" s="64">
        <f>+VLOOKUP(B5747,[1]BASES!$A$2:$C$10701,3,0)</f>
        <v>21</v>
      </c>
      <c r="G5747" s="65">
        <f t="shared" si="496"/>
        <v>156729.71519999998</v>
      </c>
      <c r="H5747" s="66"/>
      <c r="I5747" s="67"/>
      <c r="J5747" s="67"/>
      <c r="K5747" s="67"/>
      <c r="L5747" s="67"/>
      <c r="M5747" s="68"/>
      <c r="N5747" s="69"/>
      <c r="O5747" s="70">
        <f t="shared" si="501"/>
        <v>0</v>
      </c>
      <c r="P5747" s="71">
        <f t="shared" si="502"/>
        <v>0</v>
      </c>
      <c r="Q5747" s="7">
        <v>1</v>
      </c>
      <c r="R5747" s="72">
        <f>+VLOOKUP(B5747,[1]BASES!$A$2:$E$10701,5,0)</f>
        <v>134925.71900826445</v>
      </c>
      <c r="S5747" s="71">
        <f t="shared" si="497"/>
        <v>0</v>
      </c>
      <c r="T5747" s="71">
        <v>0</v>
      </c>
      <c r="U5747" s="71">
        <f t="shared" si="500"/>
        <v>0</v>
      </c>
      <c r="V5747" s="7">
        <v>0</v>
      </c>
      <c r="W5747" s="7">
        <v>0</v>
      </c>
      <c r="X5747" s="7">
        <v>0</v>
      </c>
      <c r="Y5747" s="73">
        <v>0.04</v>
      </c>
      <c r="Z5747" s="7"/>
      <c r="AA5747" s="7"/>
      <c r="AB5747" s="7"/>
      <c r="AC5747" s="7"/>
    </row>
    <row r="5748" spans="2:29" ht="15.75" customHeight="1" x14ac:dyDescent="0.25">
      <c r="B5748" s="62">
        <v>1349</v>
      </c>
      <c r="C5748" s="63" t="s">
        <v>5753</v>
      </c>
      <c r="D5748" s="64">
        <f t="shared" si="498"/>
        <v>132674.45864253392</v>
      </c>
      <c r="E5748" s="64">
        <f t="shared" si="499"/>
        <v>146605.27679999999</v>
      </c>
      <c r="F5748" s="64">
        <f>+VLOOKUP(B5748,[1]BASES!$A$2:$C$10701,3,0)</f>
        <v>10.5</v>
      </c>
      <c r="G5748" s="65">
        <f t="shared" si="496"/>
        <v>146605.27679999999</v>
      </c>
      <c r="H5748" s="66"/>
      <c r="I5748" s="67"/>
      <c r="J5748" s="67"/>
      <c r="K5748" s="67"/>
      <c r="L5748" s="67"/>
      <c r="M5748" s="68"/>
      <c r="N5748" s="69"/>
      <c r="O5748" s="70">
        <f t="shared" si="501"/>
        <v>0</v>
      </c>
      <c r="P5748" s="71">
        <f t="shared" si="502"/>
        <v>0</v>
      </c>
      <c r="Q5748" s="7">
        <v>1</v>
      </c>
      <c r="R5748" s="72">
        <f>+VLOOKUP(B5748,[1]BASES!$A$2:$E$10701,5,0)</f>
        <v>138202.56108597285</v>
      </c>
      <c r="S5748" s="71">
        <f t="shared" si="497"/>
        <v>0</v>
      </c>
      <c r="T5748" s="71">
        <v>0</v>
      </c>
      <c r="U5748" s="71">
        <f t="shared" si="500"/>
        <v>0</v>
      </c>
      <c r="V5748" s="7">
        <v>0</v>
      </c>
      <c r="W5748" s="7">
        <v>0</v>
      </c>
      <c r="X5748" s="7">
        <v>0</v>
      </c>
      <c r="Y5748" s="73">
        <v>0.04</v>
      </c>
      <c r="Z5748" s="7"/>
      <c r="AA5748" s="7"/>
      <c r="AB5748" s="7"/>
      <c r="AC5748" s="7"/>
    </row>
    <row r="5749" spans="2:29" ht="15.75" customHeight="1" x14ac:dyDescent="0.25">
      <c r="B5749" s="62">
        <v>1350</v>
      </c>
      <c r="C5749" s="63" t="s">
        <v>5754</v>
      </c>
      <c r="D5749" s="64">
        <f t="shared" si="498"/>
        <v>155807.47873303166</v>
      </c>
      <c r="E5749" s="64">
        <f t="shared" si="499"/>
        <v>172167.264</v>
      </c>
      <c r="F5749" s="64">
        <f>+VLOOKUP(B5749,[1]BASES!$A$2:$C$10701,3,0)</f>
        <v>10.5</v>
      </c>
      <c r="G5749" s="65">
        <f t="shared" si="496"/>
        <v>172167.264</v>
      </c>
      <c r="H5749" s="66"/>
      <c r="I5749" s="67"/>
      <c r="J5749" s="67"/>
      <c r="K5749" s="67"/>
      <c r="L5749" s="67"/>
      <c r="M5749" s="68"/>
      <c r="N5749" s="69"/>
      <c r="O5749" s="70">
        <f t="shared" si="501"/>
        <v>0</v>
      </c>
      <c r="P5749" s="71">
        <f t="shared" si="502"/>
        <v>0</v>
      </c>
      <c r="Q5749" s="7">
        <v>1</v>
      </c>
      <c r="R5749" s="72">
        <f>+VLOOKUP(B5749,[1]BASES!$A$2:$E$10701,5,0)</f>
        <v>162299.45701357466</v>
      </c>
      <c r="S5749" s="71">
        <f t="shared" si="497"/>
        <v>0</v>
      </c>
      <c r="T5749" s="71">
        <v>0</v>
      </c>
      <c r="U5749" s="71">
        <f t="shared" si="500"/>
        <v>0</v>
      </c>
      <c r="V5749" s="7">
        <v>0</v>
      </c>
      <c r="W5749" s="7">
        <v>0</v>
      </c>
      <c r="X5749" s="7">
        <v>0</v>
      </c>
      <c r="Y5749" s="73">
        <v>0.04</v>
      </c>
      <c r="Z5749" s="7"/>
      <c r="AA5749" s="7"/>
      <c r="AB5749" s="7"/>
      <c r="AC5749" s="7"/>
    </row>
    <row r="5750" spans="2:29" ht="15.75" customHeight="1" x14ac:dyDescent="0.25">
      <c r="B5750" s="62">
        <v>1351</v>
      </c>
      <c r="C5750" s="63" t="s">
        <v>5755</v>
      </c>
      <c r="D5750" s="64">
        <f t="shared" si="498"/>
        <v>3532.8955656108596</v>
      </c>
      <c r="E5750" s="64">
        <f t="shared" si="499"/>
        <v>3903.8496</v>
      </c>
      <c r="F5750" s="64">
        <f>+VLOOKUP(B5750,[1]BASES!$A$2:$C$10701,3,0)</f>
        <v>10.5</v>
      </c>
      <c r="G5750" s="65">
        <f t="shared" si="496"/>
        <v>3903.8496</v>
      </c>
      <c r="H5750" s="66"/>
      <c r="I5750" s="67"/>
      <c r="J5750" s="67"/>
      <c r="K5750" s="67"/>
      <c r="L5750" s="67"/>
      <c r="M5750" s="68"/>
      <c r="N5750" s="69"/>
      <c r="O5750" s="70">
        <f t="shared" si="501"/>
        <v>0</v>
      </c>
      <c r="P5750" s="71">
        <f t="shared" si="502"/>
        <v>0</v>
      </c>
      <c r="Q5750" s="7">
        <v>1</v>
      </c>
      <c r="R5750" s="72">
        <f>+VLOOKUP(B5750,[1]BASES!$A$2:$E$10701,5,0)</f>
        <v>3680.0995475113123</v>
      </c>
      <c r="S5750" s="71">
        <f t="shared" si="497"/>
        <v>0</v>
      </c>
      <c r="T5750" s="71">
        <v>0</v>
      </c>
      <c r="U5750" s="71">
        <f t="shared" si="500"/>
        <v>0</v>
      </c>
      <c r="V5750" s="7">
        <v>0</v>
      </c>
      <c r="W5750" s="7">
        <v>0</v>
      </c>
      <c r="X5750" s="7">
        <v>0</v>
      </c>
      <c r="Y5750" s="73">
        <v>0.04</v>
      </c>
      <c r="Z5750" s="7"/>
      <c r="AA5750" s="7"/>
      <c r="AB5750" s="7"/>
      <c r="AC5750" s="7"/>
    </row>
    <row r="5751" spans="2:29" ht="15.75" customHeight="1" x14ac:dyDescent="0.25">
      <c r="B5751" s="62">
        <v>1355</v>
      </c>
      <c r="C5751" s="63" t="s">
        <v>5756</v>
      </c>
      <c r="D5751" s="64">
        <f t="shared" si="498"/>
        <v>18073.264072398193</v>
      </c>
      <c r="E5751" s="64">
        <f t="shared" si="499"/>
        <v>19970.956800000004</v>
      </c>
      <c r="F5751" s="64">
        <f>+VLOOKUP(B5751,[1]BASES!$A$2:$C$10701,3,0)</f>
        <v>10.5</v>
      </c>
      <c r="G5751" s="65">
        <f t="shared" si="496"/>
        <v>19970.956800000004</v>
      </c>
      <c r="H5751" s="66"/>
      <c r="I5751" s="67"/>
      <c r="J5751" s="67"/>
      <c r="K5751" s="67"/>
      <c r="L5751" s="67"/>
      <c r="M5751" s="68"/>
      <c r="N5751" s="69"/>
      <c r="O5751" s="70">
        <f t="shared" si="501"/>
        <v>0</v>
      </c>
      <c r="P5751" s="71">
        <f t="shared" si="502"/>
        <v>0</v>
      </c>
      <c r="Q5751" s="7">
        <v>1</v>
      </c>
      <c r="R5751" s="72">
        <f>+VLOOKUP(B5751,[1]BASES!$A$2:$E$10701,5,0)</f>
        <v>18826.31674208145</v>
      </c>
      <c r="S5751" s="71">
        <f t="shared" si="497"/>
        <v>0</v>
      </c>
      <c r="T5751" s="71">
        <v>0</v>
      </c>
      <c r="U5751" s="71">
        <f t="shared" si="500"/>
        <v>0</v>
      </c>
      <c r="V5751" s="7">
        <v>0</v>
      </c>
      <c r="W5751" s="7">
        <v>0</v>
      </c>
      <c r="X5751" s="7">
        <v>0</v>
      </c>
      <c r="Y5751" s="73">
        <v>0.04</v>
      </c>
      <c r="Z5751" s="7"/>
      <c r="AA5751" s="7"/>
      <c r="AB5751" s="7"/>
      <c r="AC5751" s="7"/>
    </row>
    <row r="5752" spans="2:29" ht="15.75" customHeight="1" x14ac:dyDescent="0.25">
      <c r="B5752" s="62">
        <v>1356</v>
      </c>
      <c r="C5752" s="63" t="s">
        <v>5757</v>
      </c>
      <c r="D5752" s="64">
        <f t="shared" si="498"/>
        <v>20257.980814479637</v>
      </c>
      <c r="E5752" s="64">
        <f t="shared" si="499"/>
        <v>22385.068800000001</v>
      </c>
      <c r="F5752" s="64">
        <f>+VLOOKUP(B5752,[1]BASES!$A$2:$C$10701,3,0)</f>
        <v>10.5</v>
      </c>
      <c r="G5752" s="65">
        <f t="shared" si="496"/>
        <v>22385.068800000001</v>
      </c>
      <c r="H5752" s="66"/>
      <c r="I5752" s="67"/>
      <c r="J5752" s="67"/>
      <c r="K5752" s="67"/>
      <c r="L5752" s="67"/>
      <c r="M5752" s="68"/>
      <c r="N5752" s="69"/>
      <c r="O5752" s="70">
        <f t="shared" si="501"/>
        <v>0</v>
      </c>
      <c r="P5752" s="71">
        <f t="shared" si="502"/>
        <v>0</v>
      </c>
      <c r="Q5752" s="7">
        <v>1</v>
      </c>
      <c r="R5752" s="72">
        <f>+VLOOKUP(B5752,[1]BASES!$A$2:$E$10701,5,0)</f>
        <v>21102.06334841629</v>
      </c>
      <c r="S5752" s="71">
        <f t="shared" si="497"/>
        <v>0</v>
      </c>
      <c r="T5752" s="71">
        <v>0</v>
      </c>
      <c r="U5752" s="71">
        <f t="shared" si="500"/>
        <v>0</v>
      </c>
      <c r="V5752" s="7">
        <v>0</v>
      </c>
      <c r="W5752" s="7">
        <v>0</v>
      </c>
      <c r="X5752" s="7">
        <v>0</v>
      </c>
      <c r="Y5752" s="73">
        <v>0.04</v>
      </c>
      <c r="Z5752" s="7"/>
      <c r="AA5752" s="7"/>
      <c r="AB5752" s="7"/>
      <c r="AC5752" s="7"/>
    </row>
    <row r="5753" spans="2:29" ht="15.75" customHeight="1" x14ac:dyDescent="0.25">
      <c r="B5753" s="62">
        <v>4752</v>
      </c>
      <c r="C5753" s="63" t="s">
        <v>5758</v>
      </c>
      <c r="D5753" s="64">
        <f t="shared" si="498"/>
        <v>122143.44977375568</v>
      </c>
      <c r="E5753" s="64">
        <f t="shared" si="499"/>
        <v>134968.51200000002</v>
      </c>
      <c r="F5753" s="64">
        <f>+VLOOKUP(B5753,[1]BASES!$A$2:$C$10701,3,0)</f>
        <v>10.5</v>
      </c>
      <c r="G5753" s="65">
        <f t="shared" si="496"/>
        <v>134968.51200000002</v>
      </c>
      <c r="H5753" s="66"/>
      <c r="I5753" s="67"/>
      <c r="J5753" s="67"/>
      <c r="K5753" s="67"/>
      <c r="L5753" s="67"/>
      <c r="M5753" s="68"/>
      <c r="N5753" s="69"/>
      <c r="O5753" s="70">
        <f t="shared" si="501"/>
        <v>0</v>
      </c>
      <c r="P5753" s="71">
        <f t="shared" si="502"/>
        <v>0</v>
      </c>
      <c r="Q5753" s="7">
        <v>1</v>
      </c>
      <c r="R5753" s="72">
        <f>+VLOOKUP(B5753,[1]BASES!$A$2:$E$10701,5,0)</f>
        <v>127232.76018099549</v>
      </c>
      <c r="S5753" s="71">
        <f t="shared" si="497"/>
        <v>0</v>
      </c>
      <c r="T5753" s="71">
        <v>0</v>
      </c>
      <c r="U5753" s="71">
        <f t="shared" si="500"/>
        <v>0</v>
      </c>
      <c r="V5753" s="7">
        <v>0</v>
      </c>
      <c r="W5753" s="7">
        <v>0</v>
      </c>
      <c r="X5753" s="7">
        <v>0</v>
      </c>
      <c r="Y5753" s="73">
        <v>0.04</v>
      </c>
      <c r="Z5753" s="7"/>
      <c r="AA5753" s="7"/>
      <c r="AB5753" s="7"/>
      <c r="AC5753" s="7"/>
    </row>
    <row r="5754" spans="2:29" ht="15.75" customHeight="1" x14ac:dyDescent="0.25">
      <c r="B5754" s="62">
        <v>8354</v>
      </c>
      <c r="C5754" s="63" t="s">
        <v>5759</v>
      </c>
      <c r="D5754" s="64">
        <f t="shared" si="498"/>
        <v>12568.172307692308</v>
      </c>
      <c r="E5754" s="64">
        <f t="shared" si="499"/>
        <v>13887.830400000001</v>
      </c>
      <c r="F5754" s="64">
        <f>+VLOOKUP(B5754,[1]BASES!$A$2:$C$10701,3,0)</f>
        <v>10.5</v>
      </c>
      <c r="G5754" s="65">
        <f t="shared" si="496"/>
        <v>13887.830400000001</v>
      </c>
      <c r="H5754" s="66"/>
      <c r="I5754" s="67"/>
      <c r="J5754" s="67"/>
      <c r="K5754" s="67"/>
      <c r="L5754" s="67"/>
      <c r="M5754" s="68"/>
      <c r="N5754" s="69"/>
      <c r="O5754" s="70">
        <f t="shared" si="501"/>
        <v>0</v>
      </c>
      <c r="P5754" s="71">
        <f t="shared" si="502"/>
        <v>0</v>
      </c>
      <c r="Q5754" s="7">
        <v>1</v>
      </c>
      <c r="R5754" s="72">
        <f>+VLOOKUP(B5754,[1]BASES!$A$2:$E$10701,5,0)</f>
        <v>13091.846153846154</v>
      </c>
      <c r="S5754" s="71">
        <f t="shared" si="497"/>
        <v>0</v>
      </c>
      <c r="T5754" s="71">
        <v>0</v>
      </c>
      <c r="U5754" s="71">
        <f t="shared" si="500"/>
        <v>0</v>
      </c>
      <c r="V5754" s="7">
        <v>0</v>
      </c>
      <c r="W5754" s="7">
        <v>0</v>
      </c>
      <c r="X5754" s="7">
        <v>0</v>
      </c>
      <c r="Y5754" s="73">
        <v>0.04</v>
      </c>
      <c r="Z5754" s="7"/>
      <c r="AA5754" s="7"/>
      <c r="AB5754" s="7"/>
      <c r="AC5754" s="7"/>
    </row>
    <row r="5755" spans="2:29" ht="15.75" customHeight="1" x14ac:dyDescent="0.25">
      <c r="B5755" s="62">
        <v>8355</v>
      </c>
      <c r="C5755" s="63" t="s">
        <v>5760</v>
      </c>
      <c r="D5755" s="64">
        <f t="shared" si="498"/>
        <v>12568.172307692308</v>
      </c>
      <c r="E5755" s="64">
        <f t="shared" si="499"/>
        <v>13887.830400000001</v>
      </c>
      <c r="F5755" s="64">
        <f>+VLOOKUP(B5755,[1]BASES!$A$2:$C$10701,3,0)</f>
        <v>10.5</v>
      </c>
      <c r="G5755" s="65">
        <f t="shared" si="496"/>
        <v>13887.830400000001</v>
      </c>
      <c r="H5755" s="66"/>
      <c r="I5755" s="67"/>
      <c r="J5755" s="67"/>
      <c r="K5755" s="67"/>
      <c r="L5755" s="67"/>
      <c r="M5755" s="68"/>
      <c r="N5755" s="69"/>
      <c r="O5755" s="70">
        <f t="shared" si="501"/>
        <v>0</v>
      </c>
      <c r="P5755" s="71">
        <f t="shared" si="502"/>
        <v>0</v>
      </c>
      <c r="Q5755" s="7">
        <v>1</v>
      </c>
      <c r="R5755" s="72">
        <f>+VLOOKUP(B5755,[1]BASES!$A$2:$E$10701,5,0)</f>
        <v>13091.846153846154</v>
      </c>
      <c r="S5755" s="71">
        <f t="shared" si="497"/>
        <v>0</v>
      </c>
      <c r="T5755" s="71">
        <v>0</v>
      </c>
      <c r="U5755" s="71">
        <f t="shared" si="500"/>
        <v>0</v>
      </c>
      <c r="V5755" s="7">
        <v>0</v>
      </c>
      <c r="W5755" s="7">
        <v>0</v>
      </c>
      <c r="X5755" s="7">
        <v>0</v>
      </c>
      <c r="Y5755" s="73">
        <v>0.04</v>
      </c>
      <c r="Z5755" s="7"/>
      <c r="AA5755" s="7"/>
      <c r="AB5755" s="7"/>
      <c r="AC5755" s="7"/>
    </row>
    <row r="5756" spans="2:29" ht="15.75" customHeight="1" x14ac:dyDescent="0.25">
      <c r="B5756" s="62">
        <v>8356</v>
      </c>
      <c r="C5756" s="63" t="s">
        <v>5761</v>
      </c>
      <c r="D5756" s="64">
        <f t="shared" si="498"/>
        <v>12568.172307692308</v>
      </c>
      <c r="E5756" s="64">
        <f t="shared" si="499"/>
        <v>13887.830400000001</v>
      </c>
      <c r="F5756" s="64">
        <f>+VLOOKUP(B5756,[1]BASES!$A$2:$C$10701,3,0)</f>
        <v>10.5</v>
      </c>
      <c r="G5756" s="65">
        <f t="shared" si="496"/>
        <v>13887.830400000001</v>
      </c>
      <c r="H5756" s="66"/>
      <c r="I5756" s="67"/>
      <c r="J5756" s="67"/>
      <c r="K5756" s="67"/>
      <c r="L5756" s="67"/>
      <c r="M5756" s="68"/>
      <c r="N5756" s="69"/>
      <c r="O5756" s="70">
        <f t="shared" si="501"/>
        <v>0</v>
      </c>
      <c r="P5756" s="71">
        <f t="shared" si="502"/>
        <v>0</v>
      </c>
      <c r="Q5756" s="7">
        <v>1</v>
      </c>
      <c r="R5756" s="72">
        <f>+VLOOKUP(B5756,[1]BASES!$A$2:$E$10701,5,0)</f>
        <v>13091.846153846154</v>
      </c>
      <c r="S5756" s="71">
        <f t="shared" si="497"/>
        <v>0</v>
      </c>
      <c r="T5756" s="71">
        <v>0</v>
      </c>
      <c r="U5756" s="71">
        <f t="shared" si="500"/>
        <v>0</v>
      </c>
      <c r="V5756" s="7">
        <v>0</v>
      </c>
      <c r="W5756" s="7">
        <v>0</v>
      </c>
      <c r="X5756" s="7">
        <v>0</v>
      </c>
      <c r="Y5756" s="73">
        <v>0.04</v>
      </c>
      <c r="Z5756" s="7"/>
      <c r="AA5756" s="7"/>
      <c r="AB5756" s="7"/>
      <c r="AC5756" s="7"/>
    </row>
    <row r="5757" spans="2:29" ht="15.75" customHeight="1" x14ac:dyDescent="0.25">
      <c r="B5757" s="62">
        <v>8357</v>
      </c>
      <c r="C5757" s="63" t="s">
        <v>5762</v>
      </c>
      <c r="D5757" s="64">
        <f t="shared" si="498"/>
        <v>171390.12923076923</v>
      </c>
      <c r="E5757" s="64">
        <f t="shared" si="499"/>
        <v>189386.09280000001</v>
      </c>
      <c r="F5757" s="64">
        <f>+VLOOKUP(B5757,[1]BASES!$A$2:$C$10701,3,0)</f>
        <v>10.5</v>
      </c>
      <c r="G5757" s="65">
        <f t="shared" si="496"/>
        <v>189386.09280000001</v>
      </c>
      <c r="H5757" s="66"/>
      <c r="I5757" s="67"/>
      <c r="J5757" s="67"/>
      <c r="K5757" s="67"/>
      <c r="L5757" s="67"/>
      <c r="M5757" s="68"/>
      <c r="N5757" s="69"/>
      <c r="O5757" s="70">
        <f t="shared" si="501"/>
        <v>0</v>
      </c>
      <c r="P5757" s="71">
        <f t="shared" si="502"/>
        <v>0</v>
      </c>
      <c r="Q5757" s="7">
        <v>1</v>
      </c>
      <c r="R5757" s="72">
        <f>+VLOOKUP(B5757,[1]BASES!$A$2:$E$10701,5,0)</f>
        <v>178531.38461538462</v>
      </c>
      <c r="S5757" s="71">
        <f t="shared" si="497"/>
        <v>0</v>
      </c>
      <c r="T5757" s="71">
        <v>0</v>
      </c>
      <c r="U5757" s="71">
        <f t="shared" si="500"/>
        <v>0</v>
      </c>
      <c r="V5757" s="7">
        <v>0</v>
      </c>
      <c r="W5757" s="7">
        <v>0</v>
      </c>
      <c r="X5757" s="7">
        <v>0</v>
      </c>
      <c r="Y5757" s="73">
        <v>0.04</v>
      </c>
      <c r="Z5757" s="7"/>
      <c r="AA5757" s="7"/>
      <c r="AB5757" s="7"/>
      <c r="AC5757" s="7"/>
    </row>
    <row r="5758" spans="2:29" ht="15.75" customHeight="1" x14ac:dyDescent="0.25">
      <c r="B5758" s="62">
        <v>11439</v>
      </c>
      <c r="C5758" s="63" t="s">
        <v>5763</v>
      </c>
      <c r="D5758" s="64">
        <f t="shared" si="498"/>
        <v>12390.854660633484</v>
      </c>
      <c r="E5758" s="64">
        <f t="shared" si="499"/>
        <v>13691.894399999999</v>
      </c>
      <c r="F5758" s="64">
        <f>+VLOOKUP(B5758,[1]BASES!$A$2:$C$10701,3,0)</f>
        <v>10.5</v>
      </c>
      <c r="G5758" s="65">
        <f t="shared" si="496"/>
        <v>13691.894399999999</v>
      </c>
      <c r="H5758" s="66"/>
      <c r="I5758" s="67"/>
      <c r="J5758" s="67"/>
      <c r="K5758" s="67"/>
      <c r="L5758" s="67"/>
      <c r="M5758" s="68"/>
      <c r="N5758" s="69"/>
      <c r="O5758" s="70">
        <f t="shared" si="501"/>
        <v>0</v>
      </c>
      <c r="P5758" s="71">
        <f t="shared" si="502"/>
        <v>0</v>
      </c>
      <c r="Q5758" s="7">
        <v>1</v>
      </c>
      <c r="R5758" s="72">
        <f>+VLOOKUP(B5758,[1]BASES!$A$2:$E$10701,5,0)</f>
        <v>12907.140271493212</v>
      </c>
      <c r="S5758" s="71">
        <f t="shared" si="497"/>
        <v>0</v>
      </c>
      <c r="T5758" s="71">
        <v>0</v>
      </c>
      <c r="U5758" s="71">
        <f t="shared" si="500"/>
        <v>0</v>
      </c>
      <c r="V5758" s="7">
        <v>0</v>
      </c>
      <c r="W5758" s="7">
        <v>0</v>
      </c>
      <c r="X5758" s="7">
        <v>0</v>
      </c>
      <c r="Y5758" s="73">
        <v>0.04</v>
      </c>
      <c r="Z5758" s="7"/>
      <c r="AA5758" s="7"/>
      <c r="AB5758" s="7"/>
      <c r="AC5758" s="7"/>
    </row>
    <row r="5759" spans="2:29" ht="15.75" customHeight="1" x14ac:dyDescent="0.25">
      <c r="B5759" s="62">
        <v>11440</v>
      </c>
      <c r="C5759" s="63" t="s">
        <v>5764</v>
      </c>
      <c r="D5759" s="64">
        <f t="shared" si="498"/>
        <v>12568.172307692308</v>
      </c>
      <c r="E5759" s="64">
        <f t="shared" si="499"/>
        <v>13887.830400000001</v>
      </c>
      <c r="F5759" s="64">
        <f>+VLOOKUP(B5759,[1]BASES!$A$2:$C$10701,3,0)</f>
        <v>10.5</v>
      </c>
      <c r="G5759" s="65">
        <f t="shared" si="496"/>
        <v>13887.830400000001</v>
      </c>
      <c r="H5759" s="66"/>
      <c r="I5759" s="67"/>
      <c r="J5759" s="67"/>
      <c r="K5759" s="67"/>
      <c r="L5759" s="67"/>
      <c r="M5759" s="68"/>
      <c r="N5759" s="69"/>
      <c r="O5759" s="70">
        <f t="shared" si="501"/>
        <v>0</v>
      </c>
      <c r="P5759" s="71">
        <f t="shared" si="502"/>
        <v>0</v>
      </c>
      <c r="Q5759" s="7">
        <v>1</v>
      </c>
      <c r="R5759" s="72">
        <f>+VLOOKUP(B5759,[1]BASES!$A$2:$E$10701,5,0)</f>
        <v>13091.846153846154</v>
      </c>
      <c r="S5759" s="71">
        <f t="shared" si="497"/>
        <v>0</v>
      </c>
      <c r="T5759" s="71">
        <v>0</v>
      </c>
      <c r="U5759" s="71">
        <f t="shared" si="500"/>
        <v>0</v>
      </c>
      <c r="V5759" s="7">
        <v>0</v>
      </c>
      <c r="W5759" s="7">
        <v>0</v>
      </c>
      <c r="X5759" s="7">
        <v>0</v>
      </c>
      <c r="Y5759" s="73">
        <v>0.04</v>
      </c>
      <c r="Z5759" s="7"/>
      <c r="AA5759" s="7"/>
      <c r="AB5759" s="7"/>
      <c r="AC5759" s="7"/>
    </row>
    <row r="5760" spans="2:29" ht="15.75" customHeight="1" x14ac:dyDescent="0.25">
      <c r="B5760" s="62">
        <v>11441</v>
      </c>
      <c r="C5760" s="63" t="s">
        <v>5765</v>
      </c>
      <c r="D5760" s="64">
        <f t="shared" si="498"/>
        <v>12568.172307692308</v>
      </c>
      <c r="E5760" s="64">
        <f t="shared" si="499"/>
        <v>13887.830400000001</v>
      </c>
      <c r="F5760" s="64">
        <f>+VLOOKUP(B5760,[1]BASES!$A$2:$C$10701,3,0)</f>
        <v>10.5</v>
      </c>
      <c r="G5760" s="65">
        <f t="shared" si="496"/>
        <v>13887.830400000001</v>
      </c>
      <c r="H5760" s="66"/>
      <c r="I5760" s="67"/>
      <c r="J5760" s="67"/>
      <c r="K5760" s="67"/>
      <c r="L5760" s="67"/>
      <c r="M5760" s="68"/>
      <c r="N5760" s="69"/>
      <c r="O5760" s="70">
        <f t="shared" si="501"/>
        <v>0</v>
      </c>
      <c r="P5760" s="71">
        <f t="shared" si="502"/>
        <v>0</v>
      </c>
      <c r="Q5760" s="7">
        <v>1</v>
      </c>
      <c r="R5760" s="72">
        <f>+VLOOKUP(B5760,[1]BASES!$A$2:$E$10701,5,0)</f>
        <v>13091.846153846154</v>
      </c>
      <c r="S5760" s="71">
        <f t="shared" si="497"/>
        <v>0</v>
      </c>
      <c r="T5760" s="71">
        <v>0</v>
      </c>
      <c r="U5760" s="71">
        <f t="shared" si="500"/>
        <v>0</v>
      </c>
      <c r="V5760" s="7">
        <v>0</v>
      </c>
      <c r="W5760" s="7">
        <v>0</v>
      </c>
      <c r="X5760" s="7">
        <v>0</v>
      </c>
      <c r="Y5760" s="73">
        <v>0.04</v>
      </c>
      <c r="Z5760" s="7"/>
      <c r="AA5760" s="7"/>
      <c r="AB5760" s="7"/>
      <c r="AC5760" s="7"/>
    </row>
    <row r="5761" spans="2:29" ht="15.75" customHeight="1" x14ac:dyDescent="0.25">
      <c r="B5761" s="62">
        <v>11442</v>
      </c>
      <c r="C5761" s="63" t="s">
        <v>5766</v>
      </c>
      <c r="D5761" s="64">
        <f t="shared" si="498"/>
        <v>12568.172307692308</v>
      </c>
      <c r="E5761" s="64">
        <f t="shared" si="499"/>
        <v>13887.830400000001</v>
      </c>
      <c r="F5761" s="64">
        <f>+VLOOKUP(B5761,[1]BASES!$A$2:$C$10701,3,0)</f>
        <v>10.5</v>
      </c>
      <c r="G5761" s="65">
        <f t="shared" si="496"/>
        <v>13887.830400000001</v>
      </c>
      <c r="H5761" s="66"/>
      <c r="I5761" s="67"/>
      <c r="J5761" s="67"/>
      <c r="K5761" s="67"/>
      <c r="L5761" s="67"/>
      <c r="M5761" s="68"/>
      <c r="N5761" s="69"/>
      <c r="O5761" s="70">
        <f t="shared" si="501"/>
        <v>0</v>
      </c>
      <c r="P5761" s="71">
        <f t="shared" si="502"/>
        <v>0</v>
      </c>
      <c r="Q5761" s="7">
        <v>1</v>
      </c>
      <c r="R5761" s="72">
        <f>+VLOOKUP(B5761,[1]BASES!$A$2:$E$10701,5,0)</f>
        <v>13091.846153846154</v>
      </c>
      <c r="S5761" s="71">
        <f t="shared" si="497"/>
        <v>0</v>
      </c>
      <c r="T5761" s="71">
        <v>0</v>
      </c>
      <c r="U5761" s="71">
        <f t="shared" si="500"/>
        <v>0</v>
      </c>
      <c r="V5761" s="7">
        <v>0</v>
      </c>
      <c r="W5761" s="7">
        <v>0</v>
      </c>
      <c r="X5761" s="7">
        <v>0</v>
      </c>
      <c r="Y5761" s="73">
        <v>0.04</v>
      </c>
      <c r="Z5761" s="7"/>
      <c r="AA5761" s="7"/>
      <c r="AB5761" s="7"/>
      <c r="AC5761" s="7"/>
    </row>
    <row r="5762" spans="2:29" ht="15.75" customHeight="1" x14ac:dyDescent="0.25">
      <c r="B5762" s="62">
        <v>11443</v>
      </c>
      <c r="C5762" s="63" t="s">
        <v>5767</v>
      </c>
      <c r="D5762" s="64">
        <f t="shared" si="498"/>
        <v>12568.172307692308</v>
      </c>
      <c r="E5762" s="64">
        <f t="shared" si="499"/>
        <v>13887.830400000001</v>
      </c>
      <c r="F5762" s="64">
        <f>+VLOOKUP(B5762,[1]BASES!$A$2:$C$10701,3,0)</f>
        <v>10.5</v>
      </c>
      <c r="G5762" s="65">
        <f t="shared" si="496"/>
        <v>13887.830400000001</v>
      </c>
      <c r="H5762" s="66"/>
      <c r="I5762" s="67"/>
      <c r="J5762" s="67"/>
      <c r="K5762" s="67"/>
      <c r="L5762" s="67"/>
      <c r="M5762" s="68"/>
      <c r="N5762" s="69"/>
      <c r="O5762" s="70">
        <f t="shared" si="501"/>
        <v>0</v>
      </c>
      <c r="P5762" s="71">
        <f t="shared" si="502"/>
        <v>0</v>
      </c>
      <c r="Q5762" s="7">
        <v>1</v>
      </c>
      <c r="R5762" s="72">
        <f>+VLOOKUP(B5762,[1]BASES!$A$2:$E$10701,5,0)</f>
        <v>13091.846153846154</v>
      </c>
      <c r="S5762" s="71">
        <f t="shared" si="497"/>
        <v>0</v>
      </c>
      <c r="T5762" s="71">
        <v>0</v>
      </c>
      <c r="U5762" s="71">
        <f t="shared" si="500"/>
        <v>0</v>
      </c>
      <c r="V5762" s="7">
        <v>0</v>
      </c>
      <c r="W5762" s="7">
        <v>0</v>
      </c>
      <c r="X5762" s="7">
        <v>0</v>
      </c>
      <c r="Y5762" s="73">
        <v>0.04</v>
      </c>
      <c r="Z5762" s="7"/>
      <c r="AA5762" s="7"/>
      <c r="AB5762" s="7"/>
      <c r="AC5762" s="7"/>
    </row>
    <row r="5763" spans="2:29" ht="15.75" customHeight="1" x14ac:dyDescent="0.25">
      <c r="B5763" s="62">
        <v>11444</v>
      </c>
      <c r="C5763" s="63" t="s">
        <v>5768</v>
      </c>
      <c r="D5763" s="64">
        <f t="shared" si="498"/>
        <v>12568.172307692308</v>
      </c>
      <c r="E5763" s="64">
        <f t="shared" si="499"/>
        <v>13887.830400000001</v>
      </c>
      <c r="F5763" s="64">
        <f>+VLOOKUP(B5763,[1]BASES!$A$2:$C$10701,3,0)</f>
        <v>10.5</v>
      </c>
      <c r="G5763" s="65">
        <f t="shared" si="496"/>
        <v>13887.830400000001</v>
      </c>
      <c r="H5763" s="66"/>
      <c r="I5763" s="67"/>
      <c r="J5763" s="67"/>
      <c r="K5763" s="67"/>
      <c r="L5763" s="67"/>
      <c r="M5763" s="68"/>
      <c r="N5763" s="69"/>
      <c r="O5763" s="70">
        <f t="shared" si="501"/>
        <v>0</v>
      </c>
      <c r="P5763" s="71">
        <f t="shared" si="502"/>
        <v>0</v>
      </c>
      <c r="Q5763" s="7">
        <v>1</v>
      </c>
      <c r="R5763" s="72">
        <f>+VLOOKUP(B5763,[1]BASES!$A$2:$E$10701,5,0)</f>
        <v>13091.846153846154</v>
      </c>
      <c r="S5763" s="71">
        <f t="shared" si="497"/>
        <v>0</v>
      </c>
      <c r="T5763" s="71">
        <v>0</v>
      </c>
      <c r="U5763" s="71">
        <f t="shared" si="500"/>
        <v>0</v>
      </c>
      <c r="V5763" s="7">
        <v>0</v>
      </c>
      <c r="W5763" s="7">
        <v>0</v>
      </c>
      <c r="X5763" s="7">
        <v>0</v>
      </c>
      <c r="Y5763" s="73">
        <v>0.04</v>
      </c>
      <c r="Z5763" s="7"/>
      <c r="AA5763" s="7"/>
      <c r="AB5763" s="7"/>
      <c r="AC5763" s="7"/>
    </row>
    <row r="5764" spans="2:29" ht="15.75" customHeight="1" x14ac:dyDescent="0.25">
      <c r="B5764" s="62">
        <v>11445</v>
      </c>
      <c r="C5764" s="63" t="s">
        <v>5769</v>
      </c>
      <c r="D5764" s="64">
        <f t="shared" si="498"/>
        <v>12568.172307692308</v>
      </c>
      <c r="E5764" s="64">
        <f t="shared" si="499"/>
        <v>13887.830400000001</v>
      </c>
      <c r="F5764" s="64">
        <f>+VLOOKUP(B5764,[1]BASES!$A$2:$C$10701,3,0)</f>
        <v>10.5</v>
      </c>
      <c r="G5764" s="65">
        <f t="shared" si="496"/>
        <v>13887.830400000001</v>
      </c>
      <c r="H5764" s="66"/>
      <c r="I5764" s="67"/>
      <c r="J5764" s="67"/>
      <c r="K5764" s="67"/>
      <c r="L5764" s="67"/>
      <c r="M5764" s="68"/>
      <c r="N5764" s="69"/>
      <c r="O5764" s="70">
        <f t="shared" si="501"/>
        <v>0</v>
      </c>
      <c r="P5764" s="71">
        <f t="shared" si="502"/>
        <v>0</v>
      </c>
      <c r="Q5764" s="7">
        <v>1</v>
      </c>
      <c r="R5764" s="72">
        <f>+VLOOKUP(B5764,[1]BASES!$A$2:$E$10701,5,0)</f>
        <v>13091.846153846154</v>
      </c>
      <c r="S5764" s="71">
        <f t="shared" si="497"/>
        <v>0</v>
      </c>
      <c r="T5764" s="71">
        <v>0</v>
      </c>
      <c r="U5764" s="71">
        <f t="shared" si="500"/>
        <v>0</v>
      </c>
      <c r="V5764" s="7">
        <v>0</v>
      </c>
      <c r="W5764" s="7">
        <v>0</v>
      </c>
      <c r="X5764" s="7">
        <v>0</v>
      </c>
      <c r="Y5764" s="73">
        <v>0.04</v>
      </c>
      <c r="Z5764" s="7"/>
      <c r="AA5764" s="7"/>
      <c r="AB5764" s="7"/>
      <c r="AC5764" s="7"/>
    </row>
    <row r="5765" spans="2:29" ht="15.75" customHeight="1" x14ac:dyDescent="0.25">
      <c r="B5765" s="62">
        <v>11446</v>
      </c>
      <c r="C5765" s="63" t="s">
        <v>5770</v>
      </c>
      <c r="D5765" s="64">
        <f t="shared" si="498"/>
        <v>12568.172307692308</v>
      </c>
      <c r="E5765" s="64">
        <f t="shared" si="499"/>
        <v>13887.830400000001</v>
      </c>
      <c r="F5765" s="64">
        <f>+VLOOKUP(B5765,[1]BASES!$A$2:$C$10701,3,0)</f>
        <v>10.5</v>
      </c>
      <c r="G5765" s="65">
        <f t="shared" si="496"/>
        <v>13887.830400000001</v>
      </c>
      <c r="H5765" s="66"/>
      <c r="I5765" s="67"/>
      <c r="J5765" s="67"/>
      <c r="K5765" s="67"/>
      <c r="L5765" s="67"/>
      <c r="M5765" s="68"/>
      <c r="N5765" s="69"/>
      <c r="O5765" s="70">
        <f t="shared" si="501"/>
        <v>0</v>
      </c>
      <c r="P5765" s="71">
        <f t="shared" si="502"/>
        <v>0</v>
      </c>
      <c r="Q5765" s="7">
        <v>1</v>
      </c>
      <c r="R5765" s="72">
        <f>+VLOOKUP(B5765,[1]BASES!$A$2:$E$10701,5,0)</f>
        <v>13091.846153846154</v>
      </c>
      <c r="S5765" s="71">
        <f t="shared" si="497"/>
        <v>0</v>
      </c>
      <c r="T5765" s="71">
        <v>0</v>
      </c>
      <c r="U5765" s="71">
        <f t="shared" si="500"/>
        <v>0</v>
      </c>
      <c r="V5765" s="7">
        <v>0</v>
      </c>
      <c r="W5765" s="7">
        <v>0</v>
      </c>
      <c r="X5765" s="7">
        <v>0</v>
      </c>
      <c r="Y5765" s="73">
        <v>0.04</v>
      </c>
      <c r="Z5765" s="7"/>
      <c r="AA5765" s="7"/>
      <c r="AB5765" s="7"/>
      <c r="AC5765" s="7"/>
    </row>
    <row r="5766" spans="2:29" ht="15.75" customHeight="1" x14ac:dyDescent="0.25">
      <c r="B5766" s="62">
        <v>11447</v>
      </c>
      <c r="C5766" s="63" t="s">
        <v>5771</v>
      </c>
      <c r="D5766" s="64">
        <f t="shared" si="498"/>
        <v>12568.172307692308</v>
      </c>
      <c r="E5766" s="64">
        <f t="shared" si="499"/>
        <v>13887.830400000001</v>
      </c>
      <c r="F5766" s="64">
        <f>+VLOOKUP(B5766,[1]BASES!$A$2:$C$10701,3,0)</f>
        <v>10.5</v>
      </c>
      <c r="G5766" s="65">
        <f t="shared" si="496"/>
        <v>13887.830400000001</v>
      </c>
      <c r="H5766" s="66"/>
      <c r="I5766" s="67"/>
      <c r="J5766" s="67"/>
      <c r="K5766" s="67"/>
      <c r="L5766" s="67"/>
      <c r="M5766" s="68"/>
      <c r="N5766" s="69"/>
      <c r="O5766" s="70">
        <f t="shared" si="501"/>
        <v>0</v>
      </c>
      <c r="P5766" s="71">
        <f t="shared" si="502"/>
        <v>0</v>
      </c>
      <c r="Q5766" s="7">
        <v>1</v>
      </c>
      <c r="R5766" s="72">
        <f>+VLOOKUP(B5766,[1]BASES!$A$2:$E$10701,5,0)</f>
        <v>13091.846153846154</v>
      </c>
      <c r="S5766" s="71">
        <f t="shared" si="497"/>
        <v>0</v>
      </c>
      <c r="T5766" s="71">
        <v>0</v>
      </c>
      <c r="U5766" s="71">
        <f t="shared" si="500"/>
        <v>0</v>
      </c>
      <c r="V5766" s="7">
        <v>0</v>
      </c>
      <c r="W5766" s="7">
        <v>0</v>
      </c>
      <c r="X5766" s="7">
        <v>0</v>
      </c>
      <c r="Y5766" s="73">
        <v>0.04</v>
      </c>
      <c r="Z5766" s="7"/>
      <c r="AA5766" s="7"/>
      <c r="AB5766" s="7"/>
      <c r="AC5766" s="7"/>
    </row>
    <row r="5767" spans="2:29" ht="15.75" customHeight="1" x14ac:dyDescent="0.25">
      <c r="B5767" s="62">
        <v>11448</v>
      </c>
      <c r="C5767" s="63" t="s">
        <v>5772</v>
      </c>
      <c r="D5767" s="64">
        <f t="shared" si="498"/>
        <v>12568.172307692308</v>
      </c>
      <c r="E5767" s="64">
        <f t="shared" si="499"/>
        <v>13887.830400000001</v>
      </c>
      <c r="F5767" s="64">
        <f>+VLOOKUP(B5767,[1]BASES!$A$2:$C$10701,3,0)</f>
        <v>10.5</v>
      </c>
      <c r="G5767" s="65">
        <f t="shared" si="496"/>
        <v>13887.830400000001</v>
      </c>
      <c r="H5767" s="66"/>
      <c r="I5767" s="67"/>
      <c r="J5767" s="67"/>
      <c r="K5767" s="67"/>
      <c r="L5767" s="67"/>
      <c r="M5767" s="68"/>
      <c r="N5767" s="69"/>
      <c r="O5767" s="70">
        <f t="shared" si="501"/>
        <v>0</v>
      </c>
      <c r="P5767" s="71">
        <f t="shared" si="502"/>
        <v>0</v>
      </c>
      <c r="Q5767" s="7">
        <v>1</v>
      </c>
      <c r="R5767" s="72">
        <f>+VLOOKUP(B5767,[1]BASES!$A$2:$E$10701,5,0)</f>
        <v>13091.846153846154</v>
      </c>
      <c r="S5767" s="71">
        <f t="shared" si="497"/>
        <v>0</v>
      </c>
      <c r="T5767" s="71">
        <v>0</v>
      </c>
      <c r="U5767" s="71">
        <f t="shared" si="500"/>
        <v>0</v>
      </c>
      <c r="V5767" s="7">
        <v>0</v>
      </c>
      <c r="W5767" s="7">
        <v>0</v>
      </c>
      <c r="X5767" s="7">
        <v>0</v>
      </c>
      <c r="Y5767" s="73">
        <v>0.04</v>
      </c>
      <c r="Z5767" s="7"/>
      <c r="AA5767" s="7"/>
      <c r="AB5767" s="7"/>
      <c r="AC5767" s="7"/>
    </row>
    <row r="5768" spans="2:29" ht="15.75" customHeight="1" x14ac:dyDescent="0.25">
      <c r="B5768" s="62">
        <v>12449</v>
      </c>
      <c r="C5768" s="63" t="s">
        <v>5773</v>
      </c>
      <c r="D5768" s="64">
        <f t="shared" si="498"/>
        <v>30747.022809917355</v>
      </c>
      <c r="E5768" s="64">
        <f t="shared" si="499"/>
        <v>37203.897599999997</v>
      </c>
      <c r="F5768" s="64">
        <f>+VLOOKUP(B5768,[1]BASES!$A$2:$C$10701,3,0)</f>
        <v>21</v>
      </c>
      <c r="G5768" s="65">
        <f t="shared" si="496"/>
        <v>37203.897599999997</v>
      </c>
      <c r="H5768" s="66"/>
      <c r="I5768" s="67"/>
      <c r="J5768" s="67"/>
      <c r="K5768" s="67"/>
      <c r="L5768" s="67"/>
      <c r="M5768" s="68"/>
      <c r="N5768" s="69"/>
      <c r="O5768" s="70">
        <f t="shared" si="501"/>
        <v>0</v>
      </c>
      <c r="P5768" s="71">
        <f t="shared" si="502"/>
        <v>0</v>
      </c>
      <c r="Q5768" s="7">
        <v>1</v>
      </c>
      <c r="R5768" s="72">
        <f>+VLOOKUP(B5768,[1]BASES!$A$2:$E$10701,5,0)</f>
        <v>32028.148760330576</v>
      </c>
      <c r="S5768" s="71">
        <f t="shared" si="497"/>
        <v>0</v>
      </c>
      <c r="T5768" s="71">
        <v>0</v>
      </c>
      <c r="U5768" s="71">
        <f t="shared" si="500"/>
        <v>0</v>
      </c>
      <c r="V5768" s="7">
        <v>0</v>
      </c>
      <c r="W5768" s="7">
        <v>0</v>
      </c>
      <c r="X5768" s="7">
        <v>0</v>
      </c>
      <c r="Y5768" s="73">
        <v>0.04</v>
      </c>
      <c r="Z5768" s="7"/>
      <c r="AA5768" s="7"/>
      <c r="AB5768" s="7"/>
      <c r="AC5768" s="7"/>
    </row>
    <row r="5769" spans="2:29" ht="15.75" customHeight="1" x14ac:dyDescent="0.25">
      <c r="B5769" s="62">
        <v>13740</v>
      </c>
      <c r="C5769" s="63" t="s">
        <v>5774</v>
      </c>
      <c r="D5769" s="64">
        <f t="shared" si="498"/>
        <v>105482.19768595041</v>
      </c>
      <c r="E5769" s="64">
        <f t="shared" si="499"/>
        <v>127633.4592</v>
      </c>
      <c r="F5769" s="64">
        <f>+VLOOKUP(B5769,[1]BASES!$A$2:$C$10701,3,0)</f>
        <v>21</v>
      </c>
      <c r="G5769" s="65">
        <f t="shared" si="496"/>
        <v>127633.4592</v>
      </c>
      <c r="H5769" s="66"/>
      <c r="I5769" s="67"/>
      <c r="J5769" s="67"/>
      <c r="K5769" s="67"/>
      <c r="L5769" s="67"/>
      <c r="M5769" s="68"/>
      <c r="N5769" s="69"/>
      <c r="O5769" s="70">
        <f t="shared" si="501"/>
        <v>0</v>
      </c>
      <c r="P5769" s="71">
        <f t="shared" si="502"/>
        <v>0</v>
      </c>
      <c r="Q5769" s="7">
        <v>1</v>
      </c>
      <c r="R5769" s="72">
        <f>+VLOOKUP(B5769,[1]BASES!$A$2:$E$10701,5,0)</f>
        <v>109877.28925619835</v>
      </c>
      <c r="S5769" s="71">
        <f t="shared" si="497"/>
        <v>0</v>
      </c>
      <c r="T5769" s="71">
        <v>0</v>
      </c>
      <c r="U5769" s="71">
        <f t="shared" si="500"/>
        <v>0</v>
      </c>
      <c r="V5769" s="7">
        <v>0</v>
      </c>
      <c r="W5769" s="7">
        <v>0</v>
      </c>
      <c r="X5769" s="7">
        <v>0</v>
      </c>
      <c r="Y5769" s="73">
        <v>0.04</v>
      </c>
      <c r="Z5769" s="7"/>
      <c r="AA5769" s="7"/>
      <c r="AB5769" s="7"/>
      <c r="AC5769" s="7"/>
    </row>
    <row r="5770" spans="2:29" ht="15.75" customHeight="1" x14ac:dyDescent="0.25">
      <c r="B5770" s="62">
        <v>13749</v>
      </c>
      <c r="C5770" s="63" t="s">
        <v>5775</v>
      </c>
      <c r="D5770" s="64">
        <f t="shared" si="498"/>
        <v>95147.250247933887</v>
      </c>
      <c r="E5770" s="64">
        <f t="shared" si="499"/>
        <v>115128.1728</v>
      </c>
      <c r="F5770" s="64">
        <f>+VLOOKUP(B5770,[1]BASES!$A$2:$C$10701,3,0)</f>
        <v>21</v>
      </c>
      <c r="G5770" s="65">
        <f t="shared" si="496"/>
        <v>115128.1728</v>
      </c>
      <c r="H5770" s="66"/>
      <c r="I5770" s="67"/>
      <c r="J5770" s="67"/>
      <c r="K5770" s="67"/>
      <c r="L5770" s="67"/>
      <c r="M5770" s="68"/>
      <c r="N5770" s="69"/>
      <c r="O5770" s="70">
        <f t="shared" si="501"/>
        <v>0</v>
      </c>
      <c r="P5770" s="71">
        <f t="shared" si="502"/>
        <v>0</v>
      </c>
      <c r="Q5770" s="7">
        <v>1</v>
      </c>
      <c r="R5770" s="72">
        <f>+VLOOKUP(B5770,[1]BASES!$A$2:$E$10701,5,0)</f>
        <v>99111.719008264467</v>
      </c>
      <c r="S5770" s="71">
        <f t="shared" si="497"/>
        <v>0</v>
      </c>
      <c r="T5770" s="71">
        <v>0</v>
      </c>
      <c r="U5770" s="71">
        <f t="shared" si="500"/>
        <v>0</v>
      </c>
      <c r="V5770" s="7">
        <v>0</v>
      </c>
      <c r="W5770" s="7">
        <v>0</v>
      </c>
      <c r="X5770" s="7">
        <v>0</v>
      </c>
      <c r="Y5770" s="73">
        <v>0.04</v>
      </c>
      <c r="Z5770" s="7"/>
      <c r="AA5770" s="7"/>
      <c r="AB5770" s="7"/>
      <c r="AC5770" s="7"/>
    </row>
    <row r="5771" spans="2:29" ht="15.75" customHeight="1" x14ac:dyDescent="0.25">
      <c r="B5771" s="62">
        <v>14451</v>
      </c>
      <c r="C5771" s="63" t="s">
        <v>5776</v>
      </c>
      <c r="D5771" s="64">
        <f t="shared" si="498"/>
        <v>12568.172307692308</v>
      </c>
      <c r="E5771" s="64">
        <f t="shared" si="499"/>
        <v>13887.830400000001</v>
      </c>
      <c r="F5771" s="64">
        <f>+VLOOKUP(B5771,[1]BASES!$A$2:$C$10701,3,0)</f>
        <v>10.5</v>
      </c>
      <c r="G5771" s="65">
        <f t="shared" si="496"/>
        <v>13887.830400000001</v>
      </c>
      <c r="H5771" s="66"/>
      <c r="I5771" s="67"/>
      <c r="J5771" s="67"/>
      <c r="K5771" s="67"/>
      <c r="L5771" s="67"/>
      <c r="M5771" s="68"/>
      <c r="N5771" s="69"/>
      <c r="O5771" s="70">
        <f t="shared" si="501"/>
        <v>0</v>
      </c>
      <c r="P5771" s="71">
        <f t="shared" si="502"/>
        <v>0</v>
      </c>
      <c r="Q5771" s="7">
        <v>1</v>
      </c>
      <c r="R5771" s="72">
        <f>+VLOOKUP(B5771,[1]BASES!$A$2:$E$10701,5,0)</f>
        <v>13091.846153846154</v>
      </c>
      <c r="S5771" s="71">
        <f t="shared" si="497"/>
        <v>0</v>
      </c>
      <c r="T5771" s="71">
        <v>0</v>
      </c>
      <c r="U5771" s="71">
        <f t="shared" si="500"/>
        <v>0</v>
      </c>
      <c r="V5771" s="7">
        <v>0</v>
      </c>
      <c r="W5771" s="7">
        <v>0</v>
      </c>
      <c r="X5771" s="7">
        <v>0</v>
      </c>
      <c r="Y5771" s="73">
        <v>0.04</v>
      </c>
      <c r="Z5771" s="7"/>
      <c r="AA5771" s="7"/>
      <c r="AB5771" s="7"/>
      <c r="AC5771" s="7"/>
    </row>
    <row r="5772" spans="2:29" ht="15.75" customHeight="1" x14ac:dyDescent="0.25">
      <c r="B5772" s="62">
        <v>18297</v>
      </c>
      <c r="C5772" s="63" t="s">
        <v>5777</v>
      </c>
      <c r="D5772" s="64">
        <f t="shared" si="498"/>
        <v>3532.8955656108596</v>
      </c>
      <c r="E5772" s="64">
        <f t="shared" si="499"/>
        <v>3903.8496</v>
      </c>
      <c r="F5772" s="64">
        <f>+VLOOKUP(B5772,[1]BASES!$A$2:$C$10701,3,0)</f>
        <v>10.5</v>
      </c>
      <c r="G5772" s="65">
        <f t="shared" ref="G5772:G5835" si="503">IF(B5772&lt;&gt;"",IF(T5772=0,E5772+(E5772*(B$6/100)),E5772+(E5772*(T5772/100))),"")</f>
        <v>3903.8496</v>
      </c>
      <c r="H5772" s="66"/>
      <c r="I5772" s="67"/>
      <c r="J5772" s="67"/>
      <c r="K5772" s="67"/>
      <c r="L5772" s="67"/>
      <c r="M5772" s="68"/>
      <c r="N5772" s="69"/>
      <c r="O5772" s="70">
        <f t="shared" si="501"/>
        <v>0</v>
      </c>
      <c r="P5772" s="71">
        <f t="shared" si="502"/>
        <v>0</v>
      </c>
      <c r="Q5772" s="7">
        <v>1</v>
      </c>
      <c r="R5772" s="72">
        <f>+VLOOKUP(B5772,[1]BASES!$A$2:$E$10701,5,0)</f>
        <v>3680.0995475113123</v>
      </c>
      <c r="S5772" s="71">
        <f t="shared" si="497"/>
        <v>0</v>
      </c>
      <c r="T5772" s="71">
        <v>0</v>
      </c>
      <c r="U5772" s="71">
        <f t="shared" si="500"/>
        <v>0</v>
      </c>
      <c r="V5772" s="7">
        <v>0</v>
      </c>
      <c r="W5772" s="7">
        <v>0</v>
      </c>
      <c r="X5772" s="7">
        <v>0</v>
      </c>
      <c r="Y5772" s="73">
        <v>0.04</v>
      </c>
      <c r="Z5772" s="7"/>
      <c r="AA5772" s="7"/>
      <c r="AB5772" s="7"/>
      <c r="AC5772" s="7"/>
    </row>
    <row r="5773" spans="2:29" ht="15.75" customHeight="1" x14ac:dyDescent="0.25">
      <c r="B5773" s="62">
        <v>18437</v>
      </c>
      <c r="C5773" s="63" t="s">
        <v>5778</v>
      </c>
      <c r="D5773" s="64">
        <f t="shared" si="498"/>
        <v>12568.172307692308</v>
      </c>
      <c r="E5773" s="64">
        <f t="shared" si="499"/>
        <v>13887.830400000001</v>
      </c>
      <c r="F5773" s="64">
        <f>+VLOOKUP(B5773,[1]BASES!$A$2:$C$10701,3,0)</f>
        <v>10.5</v>
      </c>
      <c r="G5773" s="65">
        <f t="shared" si="503"/>
        <v>13887.830400000001</v>
      </c>
      <c r="H5773" s="66"/>
      <c r="I5773" s="67"/>
      <c r="J5773" s="67"/>
      <c r="K5773" s="67"/>
      <c r="L5773" s="67"/>
      <c r="M5773" s="68"/>
      <c r="N5773" s="69"/>
      <c r="O5773" s="70">
        <f t="shared" si="501"/>
        <v>0</v>
      </c>
      <c r="P5773" s="71">
        <f t="shared" si="502"/>
        <v>0</v>
      </c>
      <c r="Q5773" s="7">
        <v>1</v>
      </c>
      <c r="R5773" s="72">
        <f>+VLOOKUP(B5773,[1]BASES!$A$2:$E$10701,5,0)</f>
        <v>13091.846153846154</v>
      </c>
      <c r="S5773" s="71">
        <f t="shared" ref="S5773:S5836" si="504">IFERROR(E5773*H5773,0)</f>
        <v>0</v>
      </c>
      <c r="T5773" s="71">
        <v>0</v>
      </c>
      <c r="U5773" s="71">
        <f t="shared" si="500"/>
        <v>0</v>
      </c>
      <c r="V5773" s="7">
        <v>0</v>
      </c>
      <c r="W5773" s="7">
        <v>0</v>
      </c>
      <c r="X5773" s="7">
        <v>0</v>
      </c>
      <c r="Y5773" s="73">
        <v>0.04</v>
      </c>
      <c r="Z5773" s="7"/>
      <c r="AA5773" s="7"/>
      <c r="AB5773" s="7"/>
      <c r="AC5773" s="7"/>
    </row>
    <row r="5774" spans="2:29" ht="15.75" customHeight="1" x14ac:dyDescent="0.25">
      <c r="B5774" s="62">
        <v>18464</v>
      </c>
      <c r="C5774" s="63" t="s">
        <v>5779</v>
      </c>
      <c r="D5774" s="64">
        <f t="shared" ref="D5774:D5837" si="505">IF(B5774&lt;&gt;"",R5774+(R5774*-Y5774)+((R5774+(R5774*-Y5774))*B$7/100),"")</f>
        <v>12568.172307692308</v>
      </c>
      <c r="E5774" s="64">
        <f t="shared" si="499"/>
        <v>13887.830400000001</v>
      </c>
      <c r="F5774" s="64">
        <f>+VLOOKUP(B5774,[1]BASES!$A$2:$C$10701,3,0)</f>
        <v>10.5</v>
      </c>
      <c r="G5774" s="65">
        <f t="shared" si="503"/>
        <v>13887.830400000001</v>
      </c>
      <c r="H5774" s="66"/>
      <c r="I5774" s="67"/>
      <c r="J5774" s="67"/>
      <c r="K5774" s="67"/>
      <c r="L5774" s="67"/>
      <c r="M5774" s="68"/>
      <c r="N5774" s="69"/>
      <c r="O5774" s="70">
        <f t="shared" si="501"/>
        <v>0</v>
      </c>
      <c r="P5774" s="71">
        <f t="shared" si="502"/>
        <v>0</v>
      </c>
      <c r="Q5774" s="7">
        <v>1</v>
      </c>
      <c r="R5774" s="72">
        <f>+VLOOKUP(B5774,[1]BASES!$A$2:$E$10701,5,0)</f>
        <v>13091.846153846154</v>
      </c>
      <c r="S5774" s="71">
        <f t="shared" si="504"/>
        <v>0</v>
      </c>
      <c r="T5774" s="71">
        <v>0</v>
      </c>
      <c r="U5774" s="71">
        <f t="shared" si="500"/>
        <v>0</v>
      </c>
      <c r="V5774" s="7">
        <v>0</v>
      </c>
      <c r="W5774" s="7">
        <v>0</v>
      </c>
      <c r="X5774" s="7">
        <v>0</v>
      </c>
      <c r="Y5774" s="73">
        <v>0.04</v>
      </c>
      <c r="Z5774" s="7"/>
      <c r="AA5774" s="7"/>
      <c r="AB5774" s="7"/>
      <c r="AC5774" s="7"/>
    </row>
    <row r="5775" spans="2:29" ht="15.75" customHeight="1" x14ac:dyDescent="0.25">
      <c r="B5775" s="62">
        <v>35990</v>
      </c>
      <c r="C5775" s="63" t="s">
        <v>5780</v>
      </c>
      <c r="D5775" s="64">
        <f t="shared" si="505"/>
        <v>159931.64429752069</v>
      </c>
      <c r="E5775" s="64">
        <f t="shared" ref="E5775:E5838" si="506">IF(B5775&lt;&gt;"",D5775+(D5775*(F5775*Q5775)/100),"")</f>
        <v>193517.28960000002</v>
      </c>
      <c r="F5775" s="64">
        <f>+VLOOKUP(B5775,[1]BASES!$A$2:$C$10701,3,0)</f>
        <v>21</v>
      </c>
      <c r="G5775" s="65">
        <f t="shared" si="503"/>
        <v>193517.28960000002</v>
      </c>
      <c r="H5775" s="66"/>
      <c r="I5775" s="67"/>
      <c r="J5775" s="67"/>
      <c r="K5775" s="67"/>
      <c r="L5775" s="67"/>
      <c r="M5775" s="68"/>
      <c r="N5775" s="69"/>
      <c r="O5775" s="70">
        <f t="shared" si="501"/>
        <v>0</v>
      </c>
      <c r="P5775" s="71">
        <f t="shared" si="502"/>
        <v>0</v>
      </c>
      <c r="Q5775" s="7">
        <v>1</v>
      </c>
      <c r="R5775" s="72">
        <f>+VLOOKUP(B5775,[1]BASES!$A$2:$E$10701,5,0)</f>
        <v>166595.46280991737</v>
      </c>
      <c r="S5775" s="71">
        <f t="shared" si="504"/>
        <v>0</v>
      </c>
      <c r="T5775" s="71">
        <v>0</v>
      </c>
      <c r="U5775" s="71">
        <f t="shared" ref="U5775:U5838" si="507">IFERROR(G5775*H5775,0)</f>
        <v>0</v>
      </c>
      <c r="V5775" s="7">
        <v>0</v>
      </c>
      <c r="W5775" s="7">
        <v>0</v>
      </c>
      <c r="X5775" s="7">
        <v>0</v>
      </c>
      <c r="Y5775" s="73">
        <v>0.04</v>
      </c>
      <c r="Z5775" s="7"/>
      <c r="AA5775" s="7"/>
      <c r="AB5775" s="7"/>
      <c r="AC5775" s="7"/>
    </row>
    <row r="5776" spans="2:29" ht="15.75" customHeight="1" x14ac:dyDescent="0.25">
      <c r="B5776" s="62">
        <v>46311</v>
      </c>
      <c r="C5776" s="63" t="s">
        <v>5781</v>
      </c>
      <c r="D5776" s="64">
        <f t="shared" si="505"/>
        <v>294996.81322314049</v>
      </c>
      <c r="E5776" s="64">
        <f t="shared" si="506"/>
        <v>356946.14399999997</v>
      </c>
      <c r="F5776" s="64">
        <f>+VLOOKUP(B5776,[1]BASES!$A$2:$C$10701,3,0)</f>
        <v>21</v>
      </c>
      <c r="G5776" s="65">
        <f t="shared" si="503"/>
        <v>356946.14399999997</v>
      </c>
      <c r="H5776" s="66"/>
      <c r="I5776" s="67"/>
      <c r="J5776" s="67"/>
      <c r="K5776" s="67"/>
      <c r="L5776" s="67"/>
      <c r="M5776" s="68"/>
      <c r="N5776" s="69"/>
      <c r="O5776" s="70">
        <f t="shared" si="501"/>
        <v>0</v>
      </c>
      <c r="P5776" s="71">
        <f t="shared" si="502"/>
        <v>0</v>
      </c>
      <c r="Q5776" s="7">
        <v>1</v>
      </c>
      <c r="R5776" s="72">
        <f>+VLOOKUP(B5776,[1]BASES!$A$2:$E$10701,5,0)</f>
        <v>307288.34710743802</v>
      </c>
      <c r="S5776" s="71">
        <f t="shared" si="504"/>
        <v>0</v>
      </c>
      <c r="T5776" s="71">
        <v>0</v>
      </c>
      <c r="U5776" s="71">
        <f t="shared" si="507"/>
        <v>0</v>
      </c>
      <c r="V5776" s="7">
        <v>0</v>
      </c>
      <c r="W5776" s="7">
        <v>0</v>
      </c>
      <c r="X5776" s="7">
        <v>0</v>
      </c>
      <c r="Y5776" s="73">
        <v>0.04</v>
      </c>
      <c r="Z5776" s="7"/>
      <c r="AA5776" s="7"/>
      <c r="AB5776" s="7"/>
      <c r="AC5776" s="7"/>
    </row>
    <row r="5777" spans="2:29" ht="15.75" customHeight="1" x14ac:dyDescent="0.25">
      <c r="B5777" s="62">
        <v>1346</v>
      </c>
      <c r="C5777" s="63" t="s">
        <v>5782</v>
      </c>
      <c r="D5777" s="64">
        <f t="shared" si="505"/>
        <v>3936.2693212669687</v>
      </c>
      <c r="E5777" s="64">
        <f t="shared" si="506"/>
        <v>4349.5776000000005</v>
      </c>
      <c r="F5777" s="64">
        <f>+VLOOKUP(B5777,[1]BASES!$A$2:$C$10701,3,0)</f>
        <v>10.5</v>
      </c>
      <c r="G5777" s="65">
        <f t="shared" si="503"/>
        <v>4349.5776000000005</v>
      </c>
      <c r="H5777" s="66"/>
      <c r="I5777" s="67"/>
      <c r="J5777" s="67"/>
      <c r="K5777" s="67"/>
      <c r="L5777" s="67"/>
      <c r="M5777" s="68"/>
      <c r="N5777" s="69"/>
      <c r="O5777" s="70">
        <f t="shared" si="501"/>
        <v>0</v>
      </c>
      <c r="P5777" s="71">
        <f t="shared" si="502"/>
        <v>0</v>
      </c>
      <c r="Q5777" s="7">
        <v>1</v>
      </c>
      <c r="R5777" s="72">
        <f>+VLOOKUP(B5777,[1]BASES!$A$2:$E$10701,5,0)</f>
        <v>4100.2805429864256</v>
      </c>
      <c r="S5777" s="71">
        <f t="shared" si="504"/>
        <v>0</v>
      </c>
      <c r="T5777" s="71">
        <v>0</v>
      </c>
      <c r="U5777" s="71">
        <f t="shared" si="507"/>
        <v>0</v>
      </c>
      <c r="V5777" s="7">
        <v>0</v>
      </c>
      <c r="W5777" s="7">
        <v>0</v>
      </c>
      <c r="X5777" s="7">
        <v>0</v>
      </c>
      <c r="Y5777" s="73">
        <v>0.04</v>
      </c>
      <c r="Z5777" s="7"/>
      <c r="AA5777" s="7"/>
      <c r="AB5777" s="7"/>
      <c r="AC5777" s="7"/>
    </row>
    <row r="5778" spans="2:29" ht="15.75" customHeight="1" x14ac:dyDescent="0.25">
      <c r="B5778" s="62">
        <v>1347</v>
      </c>
      <c r="C5778" s="63" t="s">
        <v>5783</v>
      </c>
      <c r="D5778" s="64">
        <f t="shared" si="505"/>
        <v>3936.2693212669687</v>
      </c>
      <c r="E5778" s="64">
        <f t="shared" si="506"/>
        <v>4349.5776000000005</v>
      </c>
      <c r="F5778" s="64">
        <f>+VLOOKUP(B5778,[1]BASES!$A$2:$C$10701,3,0)</f>
        <v>10.5</v>
      </c>
      <c r="G5778" s="65">
        <f t="shared" si="503"/>
        <v>4349.5776000000005</v>
      </c>
      <c r="H5778" s="66"/>
      <c r="I5778" s="67"/>
      <c r="J5778" s="67"/>
      <c r="K5778" s="67"/>
      <c r="L5778" s="67"/>
      <c r="M5778" s="68"/>
      <c r="N5778" s="69"/>
      <c r="O5778" s="70">
        <f t="shared" si="501"/>
        <v>0</v>
      </c>
      <c r="P5778" s="71">
        <f t="shared" si="502"/>
        <v>0</v>
      </c>
      <c r="Q5778" s="7">
        <v>1</v>
      </c>
      <c r="R5778" s="72">
        <f>+VLOOKUP(B5778,[1]BASES!$A$2:$E$10701,5,0)</f>
        <v>4100.2805429864256</v>
      </c>
      <c r="S5778" s="71">
        <f t="shared" si="504"/>
        <v>0</v>
      </c>
      <c r="T5778" s="71">
        <v>0</v>
      </c>
      <c r="U5778" s="71">
        <f t="shared" si="507"/>
        <v>0</v>
      </c>
      <c r="V5778" s="7">
        <v>0</v>
      </c>
      <c r="W5778" s="7">
        <v>0</v>
      </c>
      <c r="X5778" s="7">
        <v>0</v>
      </c>
      <c r="Y5778" s="73">
        <v>0.04</v>
      </c>
      <c r="Z5778" s="7"/>
      <c r="AA5778" s="7"/>
      <c r="AB5778" s="7"/>
      <c r="AC5778" s="7"/>
    </row>
    <row r="5779" spans="2:29" ht="15.75" customHeight="1" x14ac:dyDescent="0.25">
      <c r="B5779" s="62">
        <v>1357</v>
      </c>
      <c r="C5779" s="63" t="s">
        <v>5784</v>
      </c>
      <c r="D5779" s="64">
        <f t="shared" si="505"/>
        <v>3936.2693212669687</v>
      </c>
      <c r="E5779" s="64">
        <f t="shared" si="506"/>
        <v>4349.5776000000005</v>
      </c>
      <c r="F5779" s="64">
        <f>+VLOOKUP(B5779,[1]BASES!$A$2:$C$10701,3,0)</f>
        <v>10.5</v>
      </c>
      <c r="G5779" s="65">
        <f t="shared" si="503"/>
        <v>4349.5776000000005</v>
      </c>
      <c r="H5779" s="66"/>
      <c r="I5779" s="67"/>
      <c r="J5779" s="67"/>
      <c r="K5779" s="67"/>
      <c r="L5779" s="67"/>
      <c r="M5779" s="68"/>
      <c r="N5779" s="69"/>
      <c r="O5779" s="70">
        <f t="shared" si="501"/>
        <v>0</v>
      </c>
      <c r="P5779" s="71">
        <f t="shared" si="502"/>
        <v>0</v>
      </c>
      <c r="Q5779" s="7">
        <v>1</v>
      </c>
      <c r="R5779" s="72">
        <f>+VLOOKUP(B5779,[1]BASES!$A$2:$E$10701,5,0)</f>
        <v>4100.2805429864256</v>
      </c>
      <c r="S5779" s="71">
        <f t="shared" si="504"/>
        <v>0</v>
      </c>
      <c r="T5779" s="71">
        <v>0</v>
      </c>
      <c r="U5779" s="71">
        <f t="shared" si="507"/>
        <v>0</v>
      </c>
      <c r="V5779" s="7">
        <v>0</v>
      </c>
      <c r="W5779" s="7">
        <v>0</v>
      </c>
      <c r="X5779" s="7">
        <v>0</v>
      </c>
      <c r="Y5779" s="73">
        <v>0.04</v>
      </c>
      <c r="Z5779" s="7"/>
      <c r="AA5779" s="7"/>
      <c r="AB5779" s="7"/>
      <c r="AC5779" s="7"/>
    </row>
    <row r="5780" spans="2:29" ht="15.75" customHeight="1" x14ac:dyDescent="0.25">
      <c r="B5780" s="62">
        <v>1358</v>
      </c>
      <c r="C5780" s="63" t="s">
        <v>5785</v>
      </c>
      <c r="D5780" s="64">
        <f t="shared" si="505"/>
        <v>3936.2693212669687</v>
      </c>
      <c r="E5780" s="64">
        <f t="shared" si="506"/>
        <v>4349.5776000000005</v>
      </c>
      <c r="F5780" s="64">
        <f>+VLOOKUP(B5780,[1]BASES!$A$2:$C$10701,3,0)</f>
        <v>10.5</v>
      </c>
      <c r="G5780" s="65">
        <f t="shared" si="503"/>
        <v>4349.5776000000005</v>
      </c>
      <c r="H5780" s="66"/>
      <c r="I5780" s="67"/>
      <c r="J5780" s="67"/>
      <c r="K5780" s="67"/>
      <c r="L5780" s="67"/>
      <c r="M5780" s="68"/>
      <c r="N5780" s="69"/>
      <c r="O5780" s="70">
        <f t="shared" si="501"/>
        <v>0</v>
      </c>
      <c r="P5780" s="71">
        <f t="shared" si="502"/>
        <v>0</v>
      </c>
      <c r="Q5780" s="7">
        <v>1</v>
      </c>
      <c r="R5780" s="72">
        <f>+VLOOKUP(B5780,[1]BASES!$A$2:$E$10701,5,0)</f>
        <v>4100.2805429864256</v>
      </c>
      <c r="S5780" s="71">
        <f t="shared" si="504"/>
        <v>0</v>
      </c>
      <c r="T5780" s="71">
        <v>0</v>
      </c>
      <c r="U5780" s="71">
        <f t="shared" si="507"/>
        <v>0</v>
      </c>
      <c r="V5780" s="7">
        <v>0</v>
      </c>
      <c r="W5780" s="7">
        <v>0</v>
      </c>
      <c r="X5780" s="7">
        <v>0</v>
      </c>
      <c r="Y5780" s="73">
        <v>0.04</v>
      </c>
      <c r="Z5780" s="7"/>
      <c r="AA5780" s="7"/>
      <c r="AB5780" s="7"/>
      <c r="AC5780" s="7"/>
    </row>
    <row r="5781" spans="2:29" ht="15.75" customHeight="1" x14ac:dyDescent="0.25">
      <c r="B5781" s="62">
        <v>1359</v>
      </c>
      <c r="C5781" s="63" t="s">
        <v>5786</v>
      </c>
      <c r="D5781" s="64">
        <f t="shared" si="505"/>
        <v>3936.2693212669687</v>
      </c>
      <c r="E5781" s="64">
        <f t="shared" si="506"/>
        <v>4349.5776000000005</v>
      </c>
      <c r="F5781" s="64">
        <f>+VLOOKUP(B5781,[1]BASES!$A$2:$C$10701,3,0)</f>
        <v>10.5</v>
      </c>
      <c r="G5781" s="65">
        <f t="shared" si="503"/>
        <v>4349.5776000000005</v>
      </c>
      <c r="H5781" s="66"/>
      <c r="I5781" s="67"/>
      <c r="J5781" s="67"/>
      <c r="K5781" s="67"/>
      <c r="L5781" s="67"/>
      <c r="M5781" s="68"/>
      <c r="N5781" s="69"/>
      <c r="O5781" s="70">
        <f t="shared" si="501"/>
        <v>0</v>
      </c>
      <c r="P5781" s="71">
        <f t="shared" si="502"/>
        <v>0</v>
      </c>
      <c r="Q5781" s="7">
        <v>1</v>
      </c>
      <c r="R5781" s="72">
        <f>+VLOOKUP(B5781,[1]BASES!$A$2:$E$10701,5,0)</f>
        <v>4100.2805429864256</v>
      </c>
      <c r="S5781" s="71">
        <f t="shared" si="504"/>
        <v>0</v>
      </c>
      <c r="T5781" s="71">
        <v>0</v>
      </c>
      <c r="U5781" s="71">
        <f t="shared" si="507"/>
        <v>0</v>
      </c>
      <c r="V5781" s="7">
        <v>0</v>
      </c>
      <c r="W5781" s="7">
        <v>0</v>
      </c>
      <c r="X5781" s="7">
        <v>0</v>
      </c>
      <c r="Y5781" s="73">
        <v>0.04</v>
      </c>
      <c r="Z5781" s="7"/>
      <c r="AA5781" s="7"/>
      <c r="AB5781" s="7"/>
      <c r="AC5781" s="7"/>
    </row>
    <row r="5782" spans="2:29" ht="15.75" customHeight="1" x14ac:dyDescent="0.25">
      <c r="B5782" s="62">
        <v>1360</v>
      </c>
      <c r="C5782" s="63" t="s">
        <v>5787</v>
      </c>
      <c r="D5782" s="64">
        <f t="shared" si="505"/>
        <v>3936.2693212669687</v>
      </c>
      <c r="E5782" s="64">
        <f t="shared" si="506"/>
        <v>4349.5776000000005</v>
      </c>
      <c r="F5782" s="64">
        <f>+VLOOKUP(B5782,[1]BASES!$A$2:$C$10701,3,0)</f>
        <v>10.5</v>
      </c>
      <c r="G5782" s="65">
        <f t="shared" si="503"/>
        <v>4349.5776000000005</v>
      </c>
      <c r="H5782" s="66"/>
      <c r="I5782" s="67"/>
      <c r="J5782" s="67"/>
      <c r="K5782" s="67"/>
      <c r="L5782" s="67"/>
      <c r="M5782" s="68"/>
      <c r="N5782" s="69"/>
      <c r="O5782" s="70">
        <f t="shared" si="501"/>
        <v>0</v>
      </c>
      <c r="P5782" s="71">
        <f t="shared" si="502"/>
        <v>0</v>
      </c>
      <c r="Q5782" s="7">
        <v>1</v>
      </c>
      <c r="R5782" s="72">
        <f>+VLOOKUP(B5782,[1]BASES!$A$2:$E$10701,5,0)</f>
        <v>4100.2805429864256</v>
      </c>
      <c r="S5782" s="71">
        <f t="shared" si="504"/>
        <v>0</v>
      </c>
      <c r="T5782" s="71">
        <v>0</v>
      </c>
      <c r="U5782" s="71">
        <f t="shared" si="507"/>
        <v>0</v>
      </c>
      <c r="V5782" s="7">
        <v>0</v>
      </c>
      <c r="W5782" s="7">
        <v>0</v>
      </c>
      <c r="X5782" s="7">
        <v>0</v>
      </c>
      <c r="Y5782" s="73">
        <v>0.04</v>
      </c>
      <c r="Z5782" s="7"/>
      <c r="AA5782" s="7"/>
      <c r="AB5782" s="7"/>
      <c r="AC5782" s="7"/>
    </row>
    <row r="5783" spans="2:29" ht="15.75" customHeight="1" x14ac:dyDescent="0.25">
      <c r="B5783" s="62">
        <v>1361</v>
      </c>
      <c r="C5783" s="63" t="s">
        <v>5788</v>
      </c>
      <c r="D5783" s="64">
        <f t="shared" si="505"/>
        <v>3936.2693212669687</v>
      </c>
      <c r="E5783" s="64">
        <f t="shared" si="506"/>
        <v>4349.5776000000005</v>
      </c>
      <c r="F5783" s="64">
        <f>+VLOOKUP(B5783,[1]BASES!$A$2:$C$10701,3,0)</f>
        <v>10.5</v>
      </c>
      <c r="G5783" s="65">
        <f t="shared" si="503"/>
        <v>4349.5776000000005</v>
      </c>
      <c r="H5783" s="66"/>
      <c r="I5783" s="67"/>
      <c r="J5783" s="67"/>
      <c r="K5783" s="67"/>
      <c r="L5783" s="67"/>
      <c r="M5783" s="68"/>
      <c r="N5783" s="69"/>
      <c r="O5783" s="70">
        <f t="shared" si="501"/>
        <v>0</v>
      </c>
      <c r="P5783" s="71">
        <f t="shared" si="502"/>
        <v>0</v>
      </c>
      <c r="Q5783" s="7">
        <v>1</v>
      </c>
      <c r="R5783" s="72">
        <f>+VLOOKUP(B5783,[1]BASES!$A$2:$E$10701,5,0)</f>
        <v>4100.2805429864256</v>
      </c>
      <c r="S5783" s="71">
        <f t="shared" si="504"/>
        <v>0</v>
      </c>
      <c r="T5783" s="71">
        <v>0</v>
      </c>
      <c r="U5783" s="71">
        <f t="shared" si="507"/>
        <v>0</v>
      </c>
      <c r="V5783" s="7">
        <v>0</v>
      </c>
      <c r="W5783" s="7">
        <v>0</v>
      </c>
      <c r="X5783" s="7">
        <v>0</v>
      </c>
      <c r="Y5783" s="73">
        <v>0.04</v>
      </c>
      <c r="Z5783" s="7"/>
      <c r="AA5783" s="7"/>
      <c r="AB5783" s="7"/>
      <c r="AC5783" s="7"/>
    </row>
    <row r="5784" spans="2:29" ht="15.75" customHeight="1" x14ac:dyDescent="0.25">
      <c r="B5784" s="62">
        <v>4697</v>
      </c>
      <c r="C5784" s="63" t="s">
        <v>5789</v>
      </c>
      <c r="D5784" s="64">
        <f t="shared" si="505"/>
        <v>3936.2693212669687</v>
      </c>
      <c r="E5784" s="64">
        <f t="shared" si="506"/>
        <v>4349.5776000000005</v>
      </c>
      <c r="F5784" s="64">
        <f>+VLOOKUP(B5784,[1]BASES!$A$2:$C$10701,3,0)</f>
        <v>10.5</v>
      </c>
      <c r="G5784" s="65">
        <f t="shared" si="503"/>
        <v>4349.5776000000005</v>
      </c>
      <c r="H5784" s="66"/>
      <c r="I5784" s="67"/>
      <c r="J5784" s="67"/>
      <c r="K5784" s="67"/>
      <c r="L5784" s="67"/>
      <c r="M5784" s="68"/>
      <c r="N5784" s="69"/>
      <c r="O5784" s="70">
        <f t="shared" si="501"/>
        <v>0</v>
      </c>
      <c r="P5784" s="71">
        <f t="shared" si="502"/>
        <v>0</v>
      </c>
      <c r="Q5784" s="7">
        <v>1</v>
      </c>
      <c r="R5784" s="72">
        <f>+VLOOKUP(B5784,[1]BASES!$A$2:$E$10701,5,0)</f>
        <v>4100.2805429864256</v>
      </c>
      <c r="S5784" s="71">
        <f t="shared" si="504"/>
        <v>0</v>
      </c>
      <c r="T5784" s="71">
        <v>0</v>
      </c>
      <c r="U5784" s="71">
        <f t="shared" si="507"/>
        <v>0</v>
      </c>
      <c r="V5784" s="7">
        <v>0</v>
      </c>
      <c r="W5784" s="7">
        <v>0</v>
      </c>
      <c r="X5784" s="7">
        <v>0</v>
      </c>
      <c r="Y5784" s="73">
        <v>0.04</v>
      </c>
      <c r="Z5784" s="7"/>
      <c r="AA5784" s="7"/>
      <c r="AB5784" s="7"/>
      <c r="AC5784" s="7"/>
    </row>
    <row r="5785" spans="2:29" ht="15.75" customHeight="1" x14ac:dyDescent="0.25">
      <c r="B5785" s="62">
        <v>13499</v>
      </c>
      <c r="C5785" s="63" t="s">
        <v>5790</v>
      </c>
      <c r="D5785" s="64">
        <f t="shared" si="505"/>
        <v>3210.7438914027148</v>
      </c>
      <c r="E5785" s="64">
        <f t="shared" si="506"/>
        <v>3547.8719999999998</v>
      </c>
      <c r="F5785" s="64">
        <f>+VLOOKUP(B5785,[1]BASES!$A$2:$C$10701,3,0)</f>
        <v>10.5</v>
      </c>
      <c r="G5785" s="65">
        <f t="shared" si="503"/>
        <v>3547.8719999999998</v>
      </c>
      <c r="H5785" s="66"/>
      <c r="I5785" s="67"/>
      <c r="J5785" s="67"/>
      <c r="K5785" s="67"/>
      <c r="L5785" s="67"/>
      <c r="M5785" s="68"/>
      <c r="N5785" s="69"/>
      <c r="O5785" s="70">
        <f t="shared" si="501"/>
        <v>0</v>
      </c>
      <c r="P5785" s="71">
        <f t="shared" si="502"/>
        <v>0</v>
      </c>
      <c r="Q5785" s="7">
        <v>1</v>
      </c>
      <c r="R5785" s="72">
        <f>+VLOOKUP(B5785,[1]BASES!$A$2:$E$10701,5,0)</f>
        <v>3344.5248868778281</v>
      </c>
      <c r="S5785" s="71">
        <f t="shared" si="504"/>
        <v>0</v>
      </c>
      <c r="T5785" s="71">
        <v>0</v>
      </c>
      <c r="U5785" s="71">
        <f t="shared" si="507"/>
        <v>0</v>
      </c>
      <c r="V5785" s="7">
        <v>0</v>
      </c>
      <c r="W5785" s="7">
        <v>0</v>
      </c>
      <c r="X5785" s="7">
        <v>0</v>
      </c>
      <c r="Y5785" s="73">
        <v>0.04</v>
      </c>
      <c r="Z5785" s="7"/>
      <c r="AA5785" s="7"/>
      <c r="AB5785" s="7"/>
      <c r="AC5785" s="7"/>
    </row>
    <row r="5786" spans="2:29" ht="15.75" customHeight="1" x14ac:dyDescent="0.25">
      <c r="B5786" s="62">
        <v>8369</v>
      </c>
      <c r="C5786" s="63" t="s">
        <v>5791</v>
      </c>
      <c r="D5786" s="64">
        <f t="shared" si="505"/>
        <v>36891.014876033063</v>
      </c>
      <c r="E5786" s="64">
        <f t="shared" si="506"/>
        <v>44638.128000000004</v>
      </c>
      <c r="F5786" s="64">
        <f>+VLOOKUP(B5786,[1]BASES!$A$2:$C$10701,3,0)</f>
        <v>21</v>
      </c>
      <c r="G5786" s="65">
        <f t="shared" si="503"/>
        <v>44638.128000000004</v>
      </c>
      <c r="H5786" s="66"/>
      <c r="I5786" s="67"/>
      <c r="J5786" s="67"/>
      <c r="K5786" s="67"/>
      <c r="L5786" s="67"/>
      <c r="M5786" s="68"/>
      <c r="N5786" s="69"/>
      <c r="O5786" s="70">
        <f t="shared" si="501"/>
        <v>0</v>
      </c>
      <c r="P5786" s="71">
        <f t="shared" si="502"/>
        <v>0</v>
      </c>
      <c r="Q5786" s="7">
        <v>1</v>
      </c>
      <c r="R5786" s="72">
        <f>+VLOOKUP(B5786,[1]BASES!$A$2:$E$10701,5,0)</f>
        <v>38428.140495867774</v>
      </c>
      <c r="S5786" s="71">
        <f t="shared" si="504"/>
        <v>0</v>
      </c>
      <c r="T5786" s="71">
        <v>0</v>
      </c>
      <c r="U5786" s="71">
        <f t="shared" si="507"/>
        <v>0</v>
      </c>
      <c r="V5786" s="7">
        <v>0</v>
      </c>
      <c r="W5786" s="7">
        <v>0</v>
      </c>
      <c r="X5786" s="7">
        <v>0</v>
      </c>
      <c r="Y5786" s="73">
        <v>0.04</v>
      </c>
      <c r="Z5786" s="7"/>
      <c r="AA5786" s="7"/>
      <c r="AB5786" s="7"/>
      <c r="AC5786" s="7"/>
    </row>
    <row r="5787" spans="2:29" ht="15.75" customHeight="1" x14ac:dyDescent="0.25">
      <c r="B5787" s="62">
        <v>8370</v>
      </c>
      <c r="C5787" s="63" t="s">
        <v>5792</v>
      </c>
      <c r="D5787" s="64">
        <f t="shared" si="505"/>
        <v>48841.951735537194</v>
      </c>
      <c r="E5787" s="64">
        <f t="shared" si="506"/>
        <v>59098.761600000005</v>
      </c>
      <c r="F5787" s="64">
        <f>+VLOOKUP(B5787,[1]BASES!$A$2:$C$10701,3,0)</f>
        <v>21</v>
      </c>
      <c r="G5787" s="65">
        <f t="shared" si="503"/>
        <v>59098.761600000005</v>
      </c>
      <c r="H5787" s="66"/>
      <c r="I5787" s="67"/>
      <c r="J5787" s="67"/>
      <c r="K5787" s="67"/>
      <c r="L5787" s="67"/>
      <c r="M5787" s="68"/>
      <c r="N5787" s="69"/>
      <c r="O5787" s="70">
        <f t="shared" si="501"/>
        <v>0</v>
      </c>
      <c r="P5787" s="71">
        <f t="shared" si="502"/>
        <v>0</v>
      </c>
      <c r="Q5787" s="7">
        <v>1</v>
      </c>
      <c r="R5787" s="72">
        <f>+VLOOKUP(B5787,[1]BASES!$A$2:$E$10701,5,0)</f>
        <v>50877.033057851244</v>
      </c>
      <c r="S5787" s="71">
        <f t="shared" si="504"/>
        <v>0</v>
      </c>
      <c r="T5787" s="71">
        <v>0</v>
      </c>
      <c r="U5787" s="71">
        <f t="shared" si="507"/>
        <v>0</v>
      </c>
      <c r="V5787" s="7">
        <v>0</v>
      </c>
      <c r="W5787" s="7">
        <v>0</v>
      </c>
      <c r="X5787" s="7">
        <v>0</v>
      </c>
      <c r="Y5787" s="73">
        <v>0.04</v>
      </c>
      <c r="Z5787" s="7"/>
      <c r="AA5787" s="7"/>
      <c r="AB5787" s="7"/>
      <c r="AC5787" s="7"/>
    </row>
    <row r="5788" spans="2:29" ht="15.75" customHeight="1" x14ac:dyDescent="0.25">
      <c r="B5788" s="62">
        <v>8371</v>
      </c>
      <c r="C5788" s="63" t="s">
        <v>5793</v>
      </c>
      <c r="D5788" s="64">
        <f t="shared" si="505"/>
        <v>70893.445289256197</v>
      </c>
      <c r="E5788" s="64">
        <f t="shared" si="506"/>
        <v>85781.068799999994</v>
      </c>
      <c r="F5788" s="64">
        <f>+VLOOKUP(B5788,[1]BASES!$A$2:$C$10701,3,0)</f>
        <v>21</v>
      </c>
      <c r="G5788" s="65">
        <f t="shared" si="503"/>
        <v>85781.068799999994</v>
      </c>
      <c r="H5788" s="66"/>
      <c r="I5788" s="67"/>
      <c r="J5788" s="67"/>
      <c r="K5788" s="67"/>
      <c r="L5788" s="67"/>
      <c r="M5788" s="68"/>
      <c r="N5788" s="69"/>
      <c r="O5788" s="70">
        <f t="shared" si="501"/>
        <v>0</v>
      </c>
      <c r="P5788" s="71">
        <f t="shared" si="502"/>
        <v>0</v>
      </c>
      <c r="Q5788" s="7">
        <v>1</v>
      </c>
      <c r="R5788" s="72">
        <f>+VLOOKUP(B5788,[1]BASES!$A$2:$E$10701,5,0)</f>
        <v>73847.338842975209</v>
      </c>
      <c r="S5788" s="71">
        <f t="shared" si="504"/>
        <v>0</v>
      </c>
      <c r="T5788" s="71">
        <v>0</v>
      </c>
      <c r="U5788" s="71">
        <f t="shared" si="507"/>
        <v>0</v>
      </c>
      <c r="V5788" s="7">
        <v>0</v>
      </c>
      <c r="W5788" s="7">
        <v>0</v>
      </c>
      <c r="X5788" s="7">
        <v>0</v>
      </c>
      <c r="Y5788" s="73">
        <v>0.04</v>
      </c>
      <c r="Z5788" s="7"/>
      <c r="AA5788" s="7"/>
      <c r="AB5788" s="7"/>
      <c r="AC5788" s="7"/>
    </row>
    <row r="5789" spans="2:29" ht="15.75" customHeight="1" x14ac:dyDescent="0.25">
      <c r="B5789" s="62">
        <v>8372</v>
      </c>
      <c r="C5789" s="63" t="s">
        <v>5794</v>
      </c>
      <c r="D5789" s="64">
        <f t="shared" si="505"/>
        <v>89345.724297520661</v>
      </c>
      <c r="E5789" s="64">
        <f t="shared" si="506"/>
        <v>108108.32639999999</v>
      </c>
      <c r="F5789" s="64">
        <f>+VLOOKUP(B5789,[1]BASES!$A$2:$C$10701,3,0)</f>
        <v>21</v>
      </c>
      <c r="G5789" s="65">
        <f t="shared" si="503"/>
        <v>108108.32639999999</v>
      </c>
      <c r="H5789" s="66"/>
      <c r="I5789" s="67"/>
      <c r="J5789" s="67"/>
      <c r="K5789" s="67"/>
      <c r="L5789" s="67"/>
      <c r="M5789" s="68"/>
      <c r="N5789" s="69"/>
      <c r="O5789" s="70">
        <f t="shared" si="501"/>
        <v>0</v>
      </c>
      <c r="P5789" s="71">
        <f t="shared" si="502"/>
        <v>0</v>
      </c>
      <c r="Q5789" s="7">
        <v>1</v>
      </c>
      <c r="R5789" s="72">
        <f>+VLOOKUP(B5789,[1]BASES!$A$2:$E$10701,5,0)</f>
        <v>93068.462809917357</v>
      </c>
      <c r="S5789" s="71">
        <f t="shared" si="504"/>
        <v>0</v>
      </c>
      <c r="T5789" s="71">
        <v>0</v>
      </c>
      <c r="U5789" s="71">
        <f t="shared" si="507"/>
        <v>0</v>
      </c>
      <c r="V5789" s="7">
        <v>0</v>
      </c>
      <c r="W5789" s="7">
        <v>0</v>
      </c>
      <c r="X5789" s="7">
        <v>0</v>
      </c>
      <c r="Y5789" s="73">
        <v>0.04</v>
      </c>
      <c r="Z5789" s="7"/>
      <c r="AA5789" s="7"/>
      <c r="AB5789" s="7"/>
      <c r="AC5789" s="7"/>
    </row>
    <row r="5790" spans="2:29" ht="15.75" customHeight="1" x14ac:dyDescent="0.25">
      <c r="B5790" s="62">
        <v>8373</v>
      </c>
      <c r="C5790" s="63" t="s">
        <v>5795</v>
      </c>
      <c r="D5790" s="64">
        <f t="shared" si="505"/>
        <v>106004.4773553719</v>
      </c>
      <c r="E5790" s="64">
        <f t="shared" si="506"/>
        <v>128265.4176</v>
      </c>
      <c r="F5790" s="64">
        <f>+VLOOKUP(B5790,[1]BASES!$A$2:$C$10701,3,0)</f>
        <v>21</v>
      </c>
      <c r="G5790" s="65">
        <f t="shared" si="503"/>
        <v>128265.4176</v>
      </c>
      <c r="H5790" s="66"/>
      <c r="I5790" s="67"/>
      <c r="J5790" s="67"/>
      <c r="K5790" s="67"/>
      <c r="L5790" s="67"/>
      <c r="M5790" s="68"/>
      <c r="N5790" s="69"/>
      <c r="O5790" s="70">
        <f t="shared" si="501"/>
        <v>0</v>
      </c>
      <c r="P5790" s="71">
        <f t="shared" si="502"/>
        <v>0</v>
      </c>
      <c r="Q5790" s="7">
        <v>1</v>
      </c>
      <c r="R5790" s="72">
        <f>+VLOOKUP(B5790,[1]BASES!$A$2:$E$10701,5,0)</f>
        <v>110421.3305785124</v>
      </c>
      <c r="S5790" s="71">
        <f t="shared" si="504"/>
        <v>0</v>
      </c>
      <c r="T5790" s="71">
        <v>0</v>
      </c>
      <c r="U5790" s="71">
        <f t="shared" si="507"/>
        <v>0</v>
      </c>
      <c r="V5790" s="7">
        <v>0</v>
      </c>
      <c r="W5790" s="7">
        <v>0</v>
      </c>
      <c r="X5790" s="7">
        <v>0</v>
      </c>
      <c r="Y5790" s="73">
        <v>0.04</v>
      </c>
      <c r="Z5790" s="7"/>
      <c r="AA5790" s="7"/>
      <c r="AB5790" s="7"/>
      <c r="AC5790" s="7"/>
    </row>
    <row r="5791" spans="2:29" ht="15.75" customHeight="1" x14ac:dyDescent="0.25">
      <c r="B5791" s="62">
        <v>8374</v>
      </c>
      <c r="C5791" s="63" t="s">
        <v>5796</v>
      </c>
      <c r="D5791" s="64">
        <f t="shared" si="505"/>
        <v>142291.78710743802</v>
      </c>
      <c r="E5791" s="64">
        <f t="shared" si="506"/>
        <v>172173.0624</v>
      </c>
      <c r="F5791" s="64">
        <f>+VLOOKUP(B5791,[1]BASES!$A$2:$C$10701,3,0)</f>
        <v>21</v>
      </c>
      <c r="G5791" s="65">
        <f t="shared" si="503"/>
        <v>172173.0624</v>
      </c>
      <c r="H5791" s="66"/>
      <c r="I5791" s="67"/>
      <c r="J5791" s="67"/>
      <c r="K5791" s="67"/>
      <c r="L5791" s="67"/>
      <c r="M5791" s="68"/>
      <c r="N5791" s="69"/>
      <c r="O5791" s="70">
        <f t="shared" si="501"/>
        <v>0</v>
      </c>
      <c r="P5791" s="71">
        <f t="shared" si="502"/>
        <v>0</v>
      </c>
      <c r="Q5791" s="7">
        <v>1</v>
      </c>
      <c r="R5791" s="72">
        <f>+VLOOKUP(B5791,[1]BASES!$A$2:$E$10701,5,0)</f>
        <v>148220.61157024794</v>
      </c>
      <c r="S5791" s="71">
        <f t="shared" si="504"/>
        <v>0</v>
      </c>
      <c r="T5791" s="71">
        <v>0</v>
      </c>
      <c r="U5791" s="71">
        <f t="shared" si="507"/>
        <v>0</v>
      </c>
      <c r="V5791" s="7">
        <v>0</v>
      </c>
      <c r="W5791" s="7">
        <v>0</v>
      </c>
      <c r="X5791" s="7">
        <v>0</v>
      </c>
      <c r="Y5791" s="73">
        <v>0.04</v>
      </c>
      <c r="Z5791" s="7"/>
      <c r="AA5791" s="7"/>
      <c r="AB5791" s="7"/>
      <c r="AC5791" s="7"/>
    </row>
    <row r="5792" spans="2:29" ht="15.75" customHeight="1" x14ac:dyDescent="0.25">
      <c r="B5792" s="62">
        <v>8375</v>
      </c>
      <c r="C5792" s="63" t="s">
        <v>5797</v>
      </c>
      <c r="D5792" s="64">
        <f t="shared" si="505"/>
        <v>190303.98148760331</v>
      </c>
      <c r="E5792" s="64">
        <f t="shared" si="506"/>
        <v>230267.81760000001</v>
      </c>
      <c r="F5792" s="64">
        <f>+VLOOKUP(B5792,[1]BASES!$A$2:$C$10701,3,0)</f>
        <v>21</v>
      </c>
      <c r="G5792" s="65">
        <f t="shared" si="503"/>
        <v>230267.81760000001</v>
      </c>
      <c r="H5792" s="66"/>
      <c r="I5792" s="67"/>
      <c r="J5792" s="67"/>
      <c r="K5792" s="67"/>
      <c r="L5792" s="67"/>
      <c r="M5792" s="68"/>
      <c r="N5792" s="69"/>
      <c r="O5792" s="70">
        <f t="shared" si="501"/>
        <v>0</v>
      </c>
      <c r="P5792" s="71">
        <f t="shared" si="502"/>
        <v>0</v>
      </c>
      <c r="Q5792" s="7">
        <v>1</v>
      </c>
      <c r="R5792" s="72">
        <f>+VLOOKUP(B5792,[1]BASES!$A$2:$E$10701,5,0)</f>
        <v>198233.31404958677</v>
      </c>
      <c r="S5792" s="71">
        <f t="shared" si="504"/>
        <v>0</v>
      </c>
      <c r="T5792" s="71">
        <v>0</v>
      </c>
      <c r="U5792" s="71">
        <f t="shared" si="507"/>
        <v>0</v>
      </c>
      <c r="V5792" s="7">
        <v>0</v>
      </c>
      <c r="W5792" s="7">
        <v>0</v>
      </c>
      <c r="X5792" s="7">
        <v>0</v>
      </c>
      <c r="Y5792" s="73">
        <v>0.04</v>
      </c>
      <c r="Z5792" s="7"/>
      <c r="AA5792" s="7"/>
      <c r="AB5792" s="7"/>
      <c r="AC5792" s="7"/>
    </row>
    <row r="5793" spans="2:29" ht="15.75" customHeight="1" x14ac:dyDescent="0.25">
      <c r="B5793" s="62">
        <v>8473</v>
      </c>
      <c r="C5793" s="63" t="s">
        <v>5798</v>
      </c>
      <c r="D5793" s="64">
        <f t="shared" si="505"/>
        <v>207422.95537190081</v>
      </c>
      <c r="E5793" s="64">
        <f t="shared" si="506"/>
        <v>250981.77599999998</v>
      </c>
      <c r="F5793" s="64">
        <f>+VLOOKUP(B5793,[1]BASES!$A$2:$C$10701,3,0)</f>
        <v>21</v>
      </c>
      <c r="G5793" s="65">
        <f t="shared" si="503"/>
        <v>250981.77599999998</v>
      </c>
      <c r="H5793" s="66"/>
      <c r="I5793" s="67"/>
      <c r="J5793" s="67"/>
      <c r="K5793" s="67"/>
      <c r="L5793" s="67"/>
      <c r="M5793" s="68"/>
      <c r="N5793" s="69"/>
      <c r="O5793" s="70">
        <f t="shared" si="501"/>
        <v>0</v>
      </c>
      <c r="P5793" s="71">
        <f t="shared" si="502"/>
        <v>0</v>
      </c>
      <c r="Q5793" s="7">
        <v>1</v>
      </c>
      <c r="R5793" s="72">
        <f>+VLOOKUP(B5793,[1]BASES!$A$2:$E$10701,5,0)</f>
        <v>216065.57851239669</v>
      </c>
      <c r="S5793" s="71">
        <f t="shared" si="504"/>
        <v>0</v>
      </c>
      <c r="T5793" s="71">
        <v>0</v>
      </c>
      <c r="U5793" s="71">
        <f t="shared" si="507"/>
        <v>0</v>
      </c>
      <c r="V5793" s="7">
        <v>0</v>
      </c>
      <c r="W5793" s="7">
        <v>0</v>
      </c>
      <c r="X5793" s="7">
        <v>0</v>
      </c>
      <c r="Y5793" s="73">
        <v>0.04</v>
      </c>
      <c r="Z5793" s="7"/>
      <c r="AA5793" s="7"/>
      <c r="AB5793" s="7"/>
      <c r="AC5793" s="7"/>
    </row>
    <row r="5794" spans="2:29" ht="15.75" customHeight="1" x14ac:dyDescent="0.25">
      <c r="B5794" s="62">
        <v>10391</v>
      </c>
      <c r="C5794" s="63" t="s">
        <v>5799</v>
      </c>
      <c r="D5794" s="64">
        <f t="shared" si="505"/>
        <v>298434.96198347112</v>
      </c>
      <c r="E5794" s="64">
        <f t="shared" si="506"/>
        <v>361106.30400000006</v>
      </c>
      <c r="F5794" s="64">
        <f>+VLOOKUP(B5794,[1]BASES!$A$2:$C$10701,3,0)</f>
        <v>21</v>
      </c>
      <c r="G5794" s="65">
        <f t="shared" si="503"/>
        <v>361106.30400000006</v>
      </c>
      <c r="H5794" s="66"/>
      <c r="I5794" s="67"/>
      <c r="J5794" s="67"/>
      <c r="K5794" s="67"/>
      <c r="L5794" s="67"/>
      <c r="M5794" s="68"/>
      <c r="N5794" s="69"/>
      <c r="O5794" s="70">
        <f t="shared" si="501"/>
        <v>0</v>
      </c>
      <c r="P5794" s="71">
        <f t="shared" si="502"/>
        <v>0</v>
      </c>
      <c r="Q5794" s="7">
        <v>1</v>
      </c>
      <c r="R5794" s="72">
        <f>+VLOOKUP(B5794,[1]BASES!$A$2:$E$10701,5,0)</f>
        <v>310869.75206611573</v>
      </c>
      <c r="S5794" s="71">
        <f t="shared" si="504"/>
        <v>0</v>
      </c>
      <c r="T5794" s="71">
        <v>0</v>
      </c>
      <c r="U5794" s="71">
        <f t="shared" si="507"/>
        <v>0</v>
      </c>
      <c r="V5794" s="7">
        <v>0</v>
      </c>
      <c r="W5794" s="7">
        <v>0</v>
      </c>
      <c r="X5794" s="7">
        <v>0</v>
      </c>
      <c r="Y5794" s="73">
        <v>0.04</v>
      </c>
      <c r="Z5794" s="7"/>
      <c r="AA5794" s="7"/>
      <c r="AB5794" s="7"/>
      <c r="AC5794" s="7"/>
    </row>
    <row r="5795" spans="2:29" ht="15.75" customHeight="1" x14ac:dyDescent="0.25">
      <c r="B5795" s="62">
        <v>43089</v>
      </c>
      <c r="C5795" s="63" t="s">
        <v>5800</v>
      </c>
      <c r="D5795" s="64">
        <f t="shared" si="505"/>
        <v>150160.26446280992</v>
      </c>
      <c r="E5795" s="64">
        <f t="shared" si="506"/>
        <v>181693.92</v>
      </c>
      <c r="F5795" s="64">
        <f>+VLOOKUP(B5795,[1]BASES!$A$2:$C$10701,3,0)</f>
        <v>21</v>
      </c>
      <c r="G5795" s="65">
        <f t="shared" si="503"/>
        <v>181693.92</v>
      </c>
      <c r="H5795" s="66"/>
      <c r="I5795" s="67"/>
      <c r="J5795" s="67"/>
      <c r="K5795" s="67"/>
      <c r="L5795" s="67"/>
      <c r="M5795" s="68"/>
      <c r="N5795" s="69"/>
      <c r="O5795" s="70">
        <f t="shared" si="501"/>
        <v>0</v>
      </c>
      <c r="P5795" s="71">
        <f t="shared" si="502"/>
        <v>0</v>
      </c>
      <c r="Q5795" s="7">
        <v>1</v>
      </c>
      <c r="R5795" s="72">
        <f>+VLOOKUP(B5795,[1]BASES!$A$2:$E$10701,5,0)</f>
        <v>156416.94214876034</v>
      </c>
      <c r="S5795" s="71">
        <f t="shared" si="504"/>
        <v>0</v>
      </c>
      <c r="T5795" s="71">
        <v>0</v>
      </c>
      <c r="U5795" s="71">
        <f t="shared" si="507"/>
        <v>0</v>
      </c>
      <c r="V5795" s="7">
        <v>0</v>
      </c>
      <c r="W5795" s="7">
        <v>0</v>
      </c>
      <c r="X5795" s="7">
        <v>0</v>
      </c>
      <c r="Y5795" s="73">
        <v>0.04</v>
      </c>
      <c r="Z5795" s="7"/>
      <c r="AA5795" s="7"/>
      <c r="AB5795" s="7"/>
      <c r="AC5795" s="7"/>
    </row>
    <row r="5796" spans="2:29" ht="15.75" customHeight="1" x14ac:dyDescent="0.25">
      <c r="B5796" s="62">
        <v>33301</v>
      </c>
      <c r="C5796" s="63" t="s">
        <v>5801</v>
      </c>
      <c r="D5796" s="64">
        <f t="shared" si="505"/>
        <v>280474.52033057855</v>
      </c>
      <c r="E5796" s="64">
        <f t="shared" si="506"/>
        <v>339374.16960000002</v>
      </c>
      <c r="F5796" s="64">
        <f>+VLOOKUP(B5796,[1]BASES!$A$2:$C$10701,3,0)</f>
        <v>21</v>
      </c>
      <c r="G5796" s="65">
        <f t="shared" si="503"/>
        <v>339374.16960000002</v>
      </c>
      <c r="H5796" s="66"/>
      <c r="I5796" s="67"/>
      <c r="J5796" s="67"/>
      <c r="K5796" s="67"/>
      <c r="L5796" s="67"/>
      <c r="M5796" s="68"/>
      <c r="N5796" s="69"/>
      <c r="O5796" s="70">
        <f t="shared" si="501"/>
        <v>0</v>
      </c>
      <c r="P5796" s="71">
        <f t="shared" si="502"/>
        <v>0</v>
      </c>
      <c r="Q5796" s="7">
        <v>1</v>
      </c>
      <c r="R5796" s="72">
        <f>+VLOOKUP(B5796,[1]BASES!$A$2:$E$10701,5,0)</f>
        <v>292160.95867768599</v>
      </c>
      <c r="S5796" s="71">
        <f t="shared" si="504"/>
        <v>0</v>
      </c>
      <c r="T5796" s="71">
        <v>0</v>
      </c>
      <c r="U5796" s="71">
        <f t="shared" si="507"/>
        <v>0</v>
      </c>
      <c r="V5796" s="7">
        <v>0</v>
      </c>
      <c r="W5796" s="7">
        <v>0</v>
      </c>
      <c r="X5796" s="7">
        <v>0</v>
      </c>
      <c r="Y5796" s="73">
        <v>0.04</v>
      </c>
      <c r="Z5796" s="7"/>
      <c r="AA5796" s="7"/>
      <c r="AB5796" s="7"/>
      <c r="AC5796" s="7"/>
    </row>
    <row r="5797" spans="2:29" ht="15.75" customHeight="1" x14ac:dyDescent="0.25">
      <c r="B5797" s="62">
        <v>33302</v>
      </c>
      <c r="C5797" s="63" t="s">
        <v>5802</v>
      </c>
      <c r="D5797" s="64">
        <f t="shared" si="505"/>
        <v>423185.8195041322</v>
      </c>
      <c r="E5797" s="64">
        <f t="shared" si="506"/>
        <v>512054.84159999999</v>
      </c>
      <c r="F5797" s="64">
        <f>+VLOOKUP(B5797,[1]BASES!$A$2:$C$10701,3,0)</f>
        <v>21</v>
      </c>
      <c r="G5797" s="65">
        <f t="shared" si="503"/>
        <v>512054.84159999999</v>
      </c>
      <c r="H5797" s="66"/>
      <c r="I5797" s="67"/>
      <c r="J5797" s="67"/>
      <c r="K5797" s="67"/>
      <c r="L5797" s="67"/>
      <c r="M5797" s="68"/>
      <c r="N5797" s="69"/>
      <c r="O5797" s="70">
        <f t="shared" si="501"/>
        <v>0</v>
      </c>
      <c r="P5797" s="71">
        <f t="shared" si="502"/>
        <v>0</v>
      </c>
      <c r="Q5797" s="7">
        <v>1</v>
      </c>
      <c r="R5797" s="72">
        <f>+VLOOKUP(B5797,[1]BASES!$A$2:$E$10701,5,0)</f>
        <v>440818.56198347104</v>
      </c>
      <c r="S5797" s="71">
        <f t="shared" si="504"/>
        <v>0</v>
      </c>
      <c r="T5797" s="71">
        <v>0</v>
      </c>
      <c r="U5797" s="71">
        <f t="shared" si="507"/>
        <v>0</v>
      </c>
      <c r="V5797" s="7">
        <v>0</v>
      </c>
      <c r="W5797" s="7">
        <v>0</v>
      </c>
      <c r="X5797" s="7">
        <v>0</v>
      </c>
      <c r="Y5797" s="73">
        <v>0.04</v>
      </c>
      <c r="Z5797" s="7"/>
      <c r="AA5797" s="7"/>
      <c r="AB5797" s="7"/>
      <c r="AC5797" s="7"/>
    </row>
    <row r="5798" spans="2:29" ht="15.75" customHeight="1" x14ac:dyDescent="0.25">
      <c r="B5798" s="62">
        <v>33303</v>
      </c>
      <c r="C5798" s="63" t="s">
        <v>5803</v>
      </c>
      <c r="D5798" s="64">
        <f t="shared" si="505"/>
        <v>1168723.0492561983</v>
      </c>
      <c r="E5798" s="64">
        <f t="shared" si="506"/>
        <v>1414154.8895999999</v>
      </c>
      <c r="F5798" s="64">
        <f>+VLOOKUP(B5798,[1]BASES!$A$2:$C$10701,3,0)</f>
        <v>21</v>
      </c>
      <c r="G5798" s="65">
        <f t="shared" si="503"/>
        <v>1414154.8895999999</v>
      </c>
      <c r="H5798" s="66"/>
      <c r="I5798" s="67"/>
      <c r="J5798" s="67"/>
      <c r="K5798" s="67"/>
      <c r="L5798" s="67"/>
      <c r="M5798" s="68"/>
      <c r="N5798" s="69"/>
      <c r="O5798" s="70">
        <f t="shared" si="501"/>
        <v>0</v>
      </c>
      <c r="P5798" s="71">
        <f t="shared" si="502"/>
        <v>0</v>
      </c>
      <c r="Q5798" s="7">
        <v>1</v>
      </c>
      <c r="R5798" s="72">
        <f>+VLOOKUP(B5798,[1]BASES!$A$2:$E$10701,5,0)</f>
        <v>1217419.8429752067</v>
      </c>
      <c r="S5798" s="71">
        <f t="shared" si="504"/>
        <v>0</v>
      </c>
      <c r="T5798" s="71">
        <v>0</v>
      </c>
      <c r="U5798" s="71">
        <f t="shared" si="507"/>
        <v>0</v>
      </c>
      <c r="V5798" s="7">
        <v>0</v>
      </c>
      <c r="W5798" s="7">
        <v>0</v>
      </c>
      <c r="X5798" s="7">
        <v>0</v>
      </c>
      <c r="Y5798" s="73">
        <v>0.04</v>
      </c>
      <c r="Z5798" s="7"/>
      <c r="AA5798" s="7"/>
      <c r="AB5798" s="7"/>
      <c r="AC5798" s="7"/>
    </row>
    <row r="5799" spans="2:29" ht="15.75" customHeight="1" x14ac:dyDescent="0.25">
      <c r="B5799" s="62">
        <v>33304</v>
      </c>
      <c r="C5799" s="63" t="s">
        <v>5804</v>
      </c>
      <c r="D5799" s="64">
        <f t="shared" si="505"/>
        <v>1241561.7163636363</v>
      </c>
      <c r="E5799" s="64">
        <f t="shared" si="506"/>
        <v>1502289.6768</v>
      </c>
      <c r="F5799" s="64">
        <f>+VLOOKUP(B5799,[1]BASES!$A$2:$C$10701,3,0)</f>
        <v>21</v>
      </c>
      <c r="G5799" s="65">
        <f t="shared" si="503"/>
        <v>1502289.6768</v>
      </c>
      <c r="H5799" s="66"/>
      <c r="I5799" s="67"/>
      <c r="J5799" s="67"/>
      <c r="K5799" s="67"/>
      <c r="L5799" s="67"/>
      <c r="M5799" s="68"/>
      <c r="N5799" s="69"/>
      <c r="O5799" s="70">
        <f t="shared" si="501"/>
        <v>0</v>
      </c>
      <c r="P5799" s="71">
        <f t="shared" si="502"/>
        <v>0</v>
      </c>
      <c r="Q5799" s="7">
        <v>1</v>
      </c>
      <c r="R5799" s="72">
        <f>+VLOOKUP(B5799,[1]BASES!$A$2:$E$10701,5,0)</f>
        <v>1293293.4545454546</v>
      </c>
      <c r="S5799" s="71">
        <f t="shared" si="504"/>
        <v>0</v>
      </c>
      <c r="T5799" s="71">
        <v>0</v>
      </c>
      <c r="U5799" s="71">
        <f t="shared" si="507"/>
        <v>0</v>
      </c>
      <c r="V5799" s="7">
        <v>0</v>
      </c>
      <c r="W5799" s="7">
        <v>0</v>
      </c>
      <c r="X5799" s="7">
        <v>0</v>
      </c>
      <c r="Y5799" s="73">
        <v>0.04</v>
      </c>
      <c r="Z5799" s="7"/>
      <c r="AA5799" s="7"/>
      <c r="AB5799" s="7"/>
      <c r="AC5799" s="7"/>
    </row>
    <row r="5800" spans="2:29" ht="15.75" customHeight="1" x14ac:dyDescent="0.25">
      <c r="B5800" s="62">
        <v>3344</v>
      </c>
      <c r="C5800" s="63" t="s">
        <v>5805</v>
      </c>
      <c r="D5800" s="64">
        <f t="shared" si="505"/>
        <v>486.18049586776863</v>
      </c>
      <c r="E5800" s="64">
        <f t="shared" si="506"/>
        <v>588.27840000000003</v>
      </c>
      <c r="F5800" s="64">
        <f>+VLOOKUP(B5800,[1]BASES!$A$2:$C$10701,3,0)</f>
        <v>21</v>
      </c>
      <c r="G5800" s="65">
        <f t="shared" si="503"/>
        <v>588.27840000000003</v>
      </c>
      <c r="H5800" s="66"/>
      <c r="I5800" s="67"/>
      <c r="J5800" s="67"/>
      <c r="K5800" s="67"/>
      <c r="L5800" s="67"/>
      <c r="M5800" s="68"/>
      <c r="N5800" s="69"/>
      <c r="O5800" s="70">
        <f t="shared" si="501"/>
        <v>0</v>
      </c>
      <c r="P5800" s="71">
        <f t="shared" si="502"/>
        <v>0</v>
      </c>
      <c r="Q5800" s="7">
        <v>1</v>
      </c>
      <c r="R5800" s="72">
        <f>+VLOOKUP(B5800,[1]BASES!$A$2:$E$10701,5,0)</f>
        <v>506.43801652892563</v>
      </c>
      <c r="S5800" s="71">
        <f t="shared" si="504"/>
        <v>0</v>
      </c>
      <c r="T5800" s="71">
        <v>0</v>
      </c>
      <c r="U5800" s="71">
        <f t="shared" si="507"/>
        <v>0</v>
      </c>
      <c r="V5800" s="7">
        <v>0</v>
      </c>
      <c r="W5800" s="7">
        <v>0</v>
      </c>
      <c r="X5800" s="7">
        <v>0</v>
      </c>
      <c r="Y5800" s="73">
        <v>0.04</v>
      </c>
      <c r="Z5800" s="7"/>
      <c r="AA5800" s="7"/>
      <c r="AB5800" s="7"/>
      <c r="AC5800" s="7"/>
    </row>
    <row r="5801" spans="2:29" ht="15.75" customHeight="1" x14ac:dyDescent="0.25">
      <c r="B5801" s="62">
        <v>5023</v>
      </c>
      <c r="C5801" s="63" t="s">
        <v>5806</v>
      </c>
      <c r="D5801" s="64">
        <f t="shared" si="505"/>
        <v>3516.234049586777</v>
      </c>
      <c r="E5801" s="64">
        <f t="shared" si="506"/>
        <v>4254.6432000000004</v>
      </c>
      <c r="F5801" s="64">
        <f>+VLOOKUP(B5801,[1]BASES!$A$2:$C$10701,3,0)</f>
        <v>21</v>
      </c>
      <c r="G5801" s="65">
        <f t="shared" si="503"/>
        <v>4254.6432000000004</v>
      </c>
      <c r="H5801" s="66"/>
      <c r="I5801" s="67"/>
      <c r="J5801" s="67"/>
      <c r="K5801" s="67"/>
      <c r="L5801" s="67"/>
      <c r="M5801" s="68"/>
      <c r="N5801" s="69"/>
      <c r="O5801" s="70">
        <f t="shared" si="501"/>
        <v>0</v>
      </c>
      <c r="P5801" s="71">
        <f t="shared" si="502"/>
        <v>0</v>
      </c>
      <c r="Q5801" s="7">
        <v>1</v>
      </c>
      <c r="R5801" s="72">
        <f>+VLOOKUP(B5801,[1]BASES!$A$2:$E$10701,5,0)</f>
        <v>3662.7438016528927</v>
      </c>
      <c r="S5801" s="71">
        <f t="shared" si="504"/>
        <v>0</v>
      </c>
      <c r="T5801" s="71">
        <v>0</v>
      </c>
      <c r="U5801" s="71">
        <f t="shared" si="507"/>
        <v>0</v>
      </c>
      <c r="V5801" s="7">
        <v>0</v>
      </c>
      <c r="W5801" s="7">
        <v>0</v>
      </c>
      <c r="X5801" s="7">
        <v>0</v>
      </c>
      <c r="Y5801" s="73">
        <v>0.04</v>
      </c>
      <c r="Z5801" s="7"/>
      <c r="AA5801" s="7"/>
      <c r="AB5801" s="7"/>
      <c r="AC5801" s="7"/>
    </row>
    <row r="5802" spans="2:29" ht="15.75" customHeight="1" x14ac:dyDescent="0.25">
      <c r="B5802" s="62">
        <v>13106</v>
      </c>
      <c r="C5802" s="63" t="s">
        <v>5807</v>
      </c>
      <c r="D5802" s="64">
        <f t="shared" si="505"/>
        <v>356.59636363636361</v>
      </c>
      <c r="E5802" s="64">
        <f t="shared" si="506"/>
        <v>431.48159999999996</v>
      </c>
      <c r="F5802" s="64">
        <f>+VLOOKUP(B5802,[1]BASES!$A$2:$C$10701,3,0)</f>
        <v>21</v>
      </c>
      <c r="G5802" s="65">
        <f t="shared" si="503"/>
        <v>431.48159999999996</v>
      </c>
      <c r="H5802" s="66"/>
      <c r="I5802" s="67"/>
      <c r="J5802" s="67"/>
      <c r="K5802" s="67"/>
      <c r="L5802" s="67"/>
      <c r="M5802" s="68"/>
      <c r="N5802" s="69"/>
      <c r="O5802" s="70">
        <f t="shared" si="501"/>
        <v>0</v>
      </c>
      <c r="P5802" s="71">
        <f t="shared" si="502"/>
        <v>0</v>
      </c>
      <c r="Q5802" s="7">
        <v>1</v>
      </c>
      <c r="R5802" s="72">
        <f>+VLOOKUP(B5802,[1]BASES!$A$2:$E$10701,5,0)</f>
        <v>371.45454545454544</v>
      </c>
      <c r="S5802" s="71">
        <f t="shared" si="504"/>
        <v>0</v>
      </c>
      <c r="T5802" s="71">
        <v>0</v>
      </c>
      <c r="U5802" s="71">
        <f t="shared" si="507"/>
        <v>0</v>
      </c>
      <c r="V5802" s="7">
        <v>0</v>
      </c>
      <c r="W5802" s="7">
        <v>0</v>
      </c>
      <c r="X5802" s="7">
        <v>0</v>
      </c>
      <c r="Y5802" s="73">
        <v>0.04</v>
      </c>
      <c r="Z5802" s="7"/>
      <c r="AA5802" s="7"/>
      <c r="AB5802" s="7"/>
      <c r="AC5802" s="7"/>
    </row>
    <row r="5803" spans="2:29" ht="15.75" customHeight="1" x14ac:dyDescent="0.25">
      <c r="B5803" s="62">
        <v>14550</v>
      </c>
      <c r="C5803" s="63" t="s">
        <v>5808</v>
      </c>
      <c r="D5803" s="64">
        <f t="shared" si="505"/>
        <v>324.14677685950414</v>
      </c>
      <c r="E5803" s="64">
        <f t="shared" si="506"/>
        <v>392.2176</v>
      </c>
      <c r="F5803" s="64">
        <f>+VLOOKUP(B5803,[1]BASES!$A$2:$C$10701,3,0)</f>
        <v>21</v>
      </c>
      <c r="G5803" s="65">
        <f t="shared" si="503"/>
        <v>392.2176</v>
      </c>
      <c r="H5803" s="66"/>
      <c r="I5803" s="67"/>
      <c r="J5803" s="67"/>
      <c r="K5803" s="67"/>
      <c r="L5803" s="67"/>
      <c r="M5803" s="68"/>
      <c r="N5803" s="69"/>
      <c r="O5803" s="70">
        <f t="shared" si="501"/>
        <v>0</v>
      </c>
      <c r="P5803" s="71">
        <f t="shared" si="502"/>
        <v>0</v>
      </c>
      <c r="Q5803" s="7">
        <v>1</v>
      </c>
      <c r="R5803" s="72">
        <f>+VLOOKUP(B5803,[1]BASES!$A$2:$E$10701,5,0)</f>
        <v>337.65289256198349</v>
      </c>
      <c r="S5803" s="71">
        <f t="shared" si="504"/>
        <v>0</v>
      </c>
      <c r="T5803" s="71">
        <v>0</v>
      </c>
      <c r="U5803" s="71">
        <f t="shared" si="507"/>
        <v>0</v>
      </c>
      <c r="V5803" s="7">
        <v>0</v>
      </c>
      <c r="W5803" s="7">
        <v>0</v>
      </c>
      <c r="X5803" s="7">
        <v>0</v>
      </c>
      <c r="Y5803" s="73">
        <v>0.04</v>
      </c>
      <c r="Z5803" s="7"/>
      <c r="AA5803" s="7"/>
      <c r="AB5803" s="7"/>
      <c r="AC5803" s="7"/>
    </row>
    <row r="5804" spans="2:29" ht="15.75" customHeight="1" x14ac:dyDescent="0.25">
      <c r="B5804" s="62">
        <v>17512</v>
      </c>
      <c r="C5804" s="63" t="s">
        <v>5809</v>
      </c>
      <c r="D5804" s="64">
        <f t="shared" si="505"/>
        <v>559.51338842975213</v>
      </c>
      <c r="E5804" s="64">
        <f t="shared" si="506"/>
        <v>677.01120000000003</v>
      </c>
      <c r="F5804" s="64">
        <f>+VLOOKUP(B5804,[1]BASES!$A$2:$C$10701,3,0)</f>
        <v>21</v>
      </c>
      <c r="G5804" s="65">
        <f t="shared" si="503"/>
        <v>677.01120000000003</v>
      </c>
      <c r="H5804" s="66"/>
      <c r="I5804" s="67"/>
      <c r="J5804" s="67"/>
      <c r="K5804" s="67"/>
      <c r="L5804" s="67"/>
      <c r="M5804" s="68"/>
      <c r="N5804" s="69"/>
      <c r="O5804" s="70">
        <f t="shared" si="501"/>
        <v>0</v>
      </c>
      <c r="P5804" s="71">
        <f t="shared" si="502"/>
        <v>0</v>
      </c>
      <c r="Q5804" s="7">
        <v>1</v>
      </c>
      <c r="R5804" s="72">
        <f>+VLOOKUP(B5804,[1]BASES!$A$2:$E$10701,5,0)</f>
        <v>582.82644628099183</v>
      </c>
      <c r="S5804" s="71">
        <f t="shared" si="504"/>
        <v>0</v>
      </c>
      <c r="T5804" s="71">
        <v>0</v>
      </c>
      <c r="U5804" s="71">
        <f t="shared" si="507"/>
        <v>0</v>
      </c>
      <c r="V5804" s="7">
        <v>0</v>
      </c>
      <c r="W5804" s="7">
        <v>0</v>
      </c>
      <c r="X5804" s="7">
        <v>0</v>
      </c>
      <c r="Y5804" s="73">
        <v>0.04</v>
      </c>
      <c r="Z5804" s="7"/>
      <c r="AA5804" s="7"/>
      <c r="AB5804" s="7"/>
      <c r="AC5804" s="7"/>
    </row>
    <row r="5805" spans="2:29" ht="15.75" customHeight="1" x14ac:dyDescent="0.25">
      <c r="B5805" s="62">
        <v>17704</v>
      </c>
      <c r="C5805" s="63" t="s">
        <v>5810</v>
      </c>
      <c r="D5805" s="64">
        <f t="shared" si="505"/>
        <v>13137.457190082643</v>
      </c>
      <c r="E5805" s="64">
        <f t="shared" si="506"/>
        <v>15896.323199999999</v>
      </c>
      <c r="F5805" s="64">
        <f>+VLOOKUP(B5805,[1]BASES!$A$2:$C$10701,3,0)</f>
        <v>21</v>
      </c>
      <c r="G5805" s="65">
        <f t="shared" si="503"/>
        <v>15896.323199999999</v>
      </c>
      <c r="H5805" s="66"/>
      <c r="I5805" s="67"/>
      <c r="J5805" s="67"/>
      <c r="K5805" s="67"/>
      <c r="L5805" s="67"/>
      <c r="M5805" s="68"/>
      <c r="N5805" s="69"/>
      <c r="O5805" s="70">
        <f t="shared" si="501"/>
        <v>0</v>
      </c>
      <c r="P5805" s="71">
        <f t="shared" si="502"/>
        <v>0</v>
      </c>
      <c r="Q5805" s="7">
        <v>1</v>
      </c>
      <c r="R5805" s="72">
        <f>+VLOOKUP(B5805,[1]BASES!$A$2:$E$10701,5,0)</f>
        <v>13684.85123966942</v>
      </c>
      <c r="S5805" s="71">
        <f t="shared" si="504"/>
        <v>0</v>
      </c>
      <c r="T5805" s="71">
        <v>0</v>
      </c>
      <c r="U5805" s="71">
        <f t="shared" si="507"/>
        <v>0</v>
      </c>
      <c r="V5805" s="7">
        <v>0</v>
      </c>
      <c r="W5805" s="7">
        <v>0</v>
      </c>
      <c r="X5805" s="7">
        <v>0</v>
      </c>
      <c r="Y5805" s="73">
        <v>0.04</v>
      </c>
      <c r="Z5805" s="7"/>
      <c r="AA5805" s="7"/>
      <c r="AB5805" s="7"/>
      <c r="AC5805" s="7"/>
    </row>
    <row r="5806" spans="2:29" ht="15.75" customHeight="1" x14ac:dyDescent="0.25">
      <c r="B5806" s="62">
        <v>18281</v>
      </c>
      <c r="C5806" s="63" t="s">
        <v>5811</v>
      </c>
      <c r="D5806" s="64">
        <f t="shared" si="505"/>
        <v>3558.5216528925621</v>
      </c>
      <c r="E5806" s="64">
        <f t="shared" si="506"/>
        <v>4305.8112000000001</v>
      </c>
      <c r="F5806" s="64">
        <f>+VLOOKUP(B5806,[1]BASES!$A$2:$C$10701,3,0)</f>
        <v>21</v>
      </c>
      <c r="G5806" s="65">
        <f t="shared" si="503"/>
        <v>4305.8112000000001</v>
      </c>
      <c r="H5806" s="66"/>
      <c r="I5806" s="67"/>
      <c r="J5806" s="67"/>
      <c r="K5806" s="67"/>
      <c r="L5806" s="67"/>
      <c r="M5806" s="68"/>
      <c r="N5806" s="69"/>
      <c r="O5806" s="70">
        <f t="shared" si="501"/>
        <v>0</v>
      </c>
      <c r="P5806" s="71">
        <f t="shared" si="502"/>
        <v>0</v>
      </c>
      <c r="Q5806" s="7">
        <v>1</v>
      </c>
      <c r="R5806" s="72">
        <f>+VLOOKUP(B5806,[1]BASES!$A$2:$E$10701,5,0)</f>
        <v>3706.7933884297522</v>
      </c>
      <c r="S5806" s="71">
        <f t="shared" si="504"/>
        <v>0</v>
      </c>
      <c r="T5806" s="71">
        <v>0</v>
      </c>
      <c r="U5806" s="71">
        <f t="shared" si="507"/>
        <v>0</v>
      </c>
      <c r="V5806" s="7">
        <v>0</v>
      </c>
      <c r="W5806" s="7">
        <v>0</v>
      </c>
      <c r="X5806" s="7">
        <v>0</v>
      </c>
      <c r="Y5806" s="73">
        <v>0.04</v>
      </c>
      <c r="Z5806" s="7"/>
      <c r="AA5806" s="7"/>
      <c r="AB5806" s="7"/>
      <c r="AC5806" s="7"/>
    </row>
    <row r="5807" spans="2:29" ht="15.75" customHeight="1" x14ac:dyDescent="0.25">
      <c r="B5807" s="62">
        <v>26588</v>
      </c>
      <c r="C5807" s="63" t="s">
        <v>5812</v>
      </c>
      <c r="D5807" s="64">
        <f t="shared" si="505"/>
        <v>214.73851239669423</v>
      </c>
      <c r="E5807" s="64">
        <f t="shared" si="506"/>
        <v>259.83360000000005</v>
      </c>
      <c r="F5807" s="64">
        <f>+VLOOKUP(B5807,[1]BASES!$A$2:$C$10701,3,0)</f>
        <v>21</v>
      </c>
      <c r="G5807" s="65">
        <f t="shared" si="503"/>
        <v>259.83360000000005</v>
      </c>
      <c r="H5807" s="66"/>
      <c r="I5807" s="67"/>
      <c r="J5807" s="67"/>
      <c r="K5807" s="67"/>
      <c r="L5807" s="67"/>
      <c r="M5807" s="68"/>
      <c r="N5807" s="69"/>
      <c r="O5807" s="70">
        <f t="shared" si="501"/>
        <v>0</v>
      </c>
      <c r="P5807" s="71">
        <f t="shared" si="502"/>
        <v>0</v>
      </c>
      <c r="Q5807" s="7">
        <v>1</v>
      </c>
      <c r="R5807" s="72">
        <f>+VLOOKUP(B5807,[1]BASES!$A$2:$E$10701,5,0)</f>
        <v>223.68595041322317</v>
      </c>
      <c r="S5807" s="71">
        <f t="shared" si="504"/>
        <v>0</v>
      </c>
      <c r="T5807" s="71">
        <v>0</v>
      </c>
      <c r="U5807" s="71">
        <f t="shared" si="507"/>
        <v>0</v>
      </c>
      <c r="V5807" s="7">
        <v>0</v>
      </c>
      <c r="W5807" s="7">
        <v>0</v>
      </c>
      <c r="X5807" s="7">
        <v>0</v>
      </c>
      <c r="Y5807" s="73">
        <v>0.04</v>
      </c>
      <c r="Z5807" s="7"/>
      <c r="AA5807" s="7"/>
      <c r="AB5807" s="7"/>
      <c r="AC5807" s="7"/>
    </row>
    <row r="5808" spans="2:29" ht="15.75" customHeight="1" x14ac:dyDescent="0.25">
      <c r="B5808" s="62">
        <v>28261</v>
      </c>
      <c r="C5808" s="63" t="s">
        <v>5813</v>
      </c>
      <c r="D5808" s="64">
        <f t="shared" si="505"/>
        <v>910.26247933884292</v>
      </c>
      <c r="E5808" s="64">
        <f t="shared" si="506"/>
        <v>1101.4176</v>
      </c>
      <c r="F5808" s="64">
        <f>+VLOOKUP(B5808,[1]BASES!$A$2:$C$10701,3,0)</f>
        <v>21</v>
      </c>
      <c r="G5808" s="65">
        <f t="shared" si="503"/>
        <v>1101.4176</v>
      </c>
      <c r="H5808" s="66"/>
      <c r="I5808" s="67"/>
      <c r="J5808" s="67"/>
      <c r="K5808" s="67"/>
      <c r="L5808" s="67"/>
      <c r="M5808" s="68"/>
      <c r="N5808" s="69"/>
      <c r="O5808" s="70">
        <f t="shared" si="501"/>
        <v>0</v>
      </c>
      <c r="P5808" s="71">
        <f t="shared" si="502"/>
        <v>0</v>
      </c>
      <c r="Q5808" s="7">
        <v>1</v>
      </c>
      <c r="R5808" s="72">
        <f>+VLOOKUP(B5808,[1]BASES!$A$2:$E$10701,5,0)</f>
        <v>948.19008264462809</v>
      </c>
      <c r="S5808" s="71">
        <f t="shared" si="504"/>
        <v>0</v>
      </c>
      <c r="T5808" s="71">
        <v>0</v>
      </c>
      <c r="U5808" s="71">
        <f t="shared" si="507"/>
        <v>0</v>
      </c>
      <c r="V5808" s="7">
        <v>0</v>
      </c>
      <c r="W5808" s="7">
        <v>0</v>
      </c>
      <c r="X5808" s="7">
        <v>0</v>
      </c>
      <c r="Y5808" s="73">
        <v>0.04</v>
      </c>
      <c r="Z5808" s="7"/>
      <c r="AA5808" s="7"/>
      <c r="AB5808" s="7"/>
      <c r="AC5808" s="7"/>
    </row>
    <row r="5809" spans="2:29" ht="15.75" customHeight="1" x14ac:dyDescent="0.25">
      <c r="B5809" s="62">
        <v>31102</v>
      </c>
      <c r="C5809" s="63" t="s">
        <v>5814</v>
      </c>
      <c r="D5809" s="64">
        <f t="shared" si="505"/>
        <v>10414.286280991735</v>
      </c>
      <c r="E5809" s="64">
        <f t="shared" si="506"/>
        <v>12601.286399999999</v>
      </c>
      <c r="F5809" s="64">
        <f>+VLOOKUP(B5809,[1]BASES!$A$2:$C$10701,3,0)</f>
        <v>21</v>
      </c>
      <c r="G5809" s="65">
        <f t="shared" si="503"/>
        <v>12601.286399999999</v>
      </c>
      <c r="H5809" s="66"/>
      <c r="I5809" s="67"/>
      <c r="J5809" s="67"/>
      <c r="K5809" s="67"/>
      <c r="L5809" s="67"/>
      <c r="M5809" s="68"/>
      <c r="N5809" s="69"/>
      <c r="O5809" s="70">
        <f t="shared" si="501"/>
        <v>0</v>
      </c>
      <c r="P5809" s="71">
        <f t="shared" si="502"/>
        <v>0</v>
      </c>
      <c r="Q5809" s="7">
        <v>1</v>
      </c>
      <c r="R5809" s="72">
        <f>+VLOOKUP(B5809,[1]BASES!$A$2:$E$10701,5,0)</f>
        <v>10848.214876033058</v>
      </c>
      <c r="S5809" s="71">
        <f t="shared" si="504"/>
        <v>0</v>
      </c>
      <c r="T5809" s="71">
        <v>0</v>
      </c>
      <c r="U5809" s="71">
        <f t="shared" si="507"/>
        <v>0</v>
      </c>
      <c r="V5809" s="7">
        <v>0</v>
      </c>
      <c r="W5809" s="7">
        <v>0</v>
      </c>
      <c r="X5809" s="7">
        <v>0</v>
      </c>
      <c r="Y5809" s="73">
        <v>0.04</v>
      </c>
      <c r="Z5809" s="7"/>
      <c r="AA5809" s="7"/>
      <c r="AB5809" s="7"/>
      <c r="AC5809" s="7"/>
    </row>
    <row r="5810" spans="2:29" ht="15.75" customHeight="1" x14ac:dyDescent="0.25">
      <c r="B5810" s="62">
        <v>31103</v>
      </c>
      <c r="C5810" s="63" t="s">
        <v>5815</v>
      </c>
      <c r="D5810" s="64">
        <f t="shared" si="505"/>
        <v>16731.141818181819</v>
      </c>
      <c r="E5810" s="64">
        <f t="shared" si="506"/>
        <v>20244.6816</v>
      </c>
      <c r="F5810" s="64">
        <f>+VLOOKUP(B5810,[1]BASES!$A$2:$C$10701,3,0)</f>
        <v>21</v>
      </c>
      <c r="G5810" s="65">
        <f t="shared" si="503"/>
        <v>20244.6816</v>
      </c>
      <c r="H5810" s="66"/>
      <c r="I5810" s="67"/>
      <c r="J5810" s="67"/>
      <c r="K5810" s="67"/>
      <c r="L5810" s="67"/>
      <c r="M5810" s="68"/>
      <c r="N5810" s="69"/>
      <c r="O5810" s="70">
        <f t="shared" si="501"/>
        <v>0</v>
      </c>
      <c r="P5810" s="71">
        <f t="shared" si="502"/>
        <v>0</v>
      </c>
      <c r="Q5810" s="7">
        <v>1</v>
      </c>
      <c r="R5810" s="72">
        <f>+VLOOKUP(B5810,[1]BASES!$A$2:$E$10701,5,0)</f>
        <v>17428.272727272728</v>
      </c>
      <c r="S5810" s="71">
        <f t="shared" si="504"/>
        <v>0</v>
      </c>
      <c r="T5810" s="71">
        <v>0</v>
      </c>
      <c r="U5810" s="71">
        <f t="shared" si="507"/>
        <v>0</v>
      </c>
      <c r="V5810" s="7">
        <v>0</v>
      </c>
      <c r="W5810" s="7">
        <v>0</v>
      </c>
      <c r="X5810" s="7">
        <v>0</v>
      </c>
      <c r="Y5810" s="73">
        <v>0.04</v>
      </c>
      <c r="Z5810" s="7"/>
      <c r="AA5810" s="7"/>
      <c r="AB5810" s="7"/>
      <c r="AC5810" s="7"/>
    </row>
    <row r="5811" spans="2:29" ht="15.75" customHeight="1" x14ac:dyDescent="0.25">
      <c r="B5811" s="62">
        <v>31104</v>
      </c>
      <c r="C5811" s="63" t="s">
        <v>5816</v>
      </c>
      <c r="D5811" s="64">
        <f t="shared" si="505"/>
        <v>3528.3411570247936</v>
      </c>
      <c r="E5811" s="64">
        <f t="shared" si="506"/>
        <v>4269.2928000000002</v>
      </c>
      <c r="F5811" s="64">
        <f>+VLOOKUP(B5811,[1]BASES!$A$2:$C$10701,3,0)</f>
        <v>21</v>
      </c>
      <c r="G5811" s="65">
        <f t="shared" si="503"/>
        <v>4269.2928000000002</v>
      </c>
      <c r="H5811" s="66"/>
      <c r="I5811" s="67"/>
      <c r="J5811" s="67"/>
      <c r="K5811" s="67"/>
      <c r="L5811" s="67"/>
      <c r="M5811" s="68"/>
      <c r="N5811" s="69"/>
      <c r="O5811" s="70">
        <f t="shared" si="501"/>
        <v>0</v>
      </c>
      <c r="P5811" s="71">
        <f t="shared" si="502"/>
        <v>0</v>
      </c>
      <c r="Q5811" s="7">
        <v>1</v>
      </c>
      <c r="R5811" s="72">
        <f>+VLOOKUP(B5811,[1]BASES!$A$2:$E$10701,5,0)</f>
        <v>3675.3553719008269</v>
      </c>
      <c r="S5811" s="71">
        <f t="shared" si="504"/>
        <v>0</v>
      </c>
      <c r="T5811" s="71">
        <v>0</v>
      </c>
      <c r="U5811" s="71">
        <f t="shared" si="507"/>
        <v>0</v>
      </c>
      <c r="V5811" s="7">
        <v>0</v>
      </c>
      <c r="W5811" s="7">
        <v>0</v>
      </c>
      <c r="X5811" s="7">
        <v>0</v>
      </c>
      <c r="Y5811" s="73">
        <v>0.04</v>
      </c>
      <c r="Z5811" s="7"/>
      <c r="AA5811" s="7"/>
      <c r="AB5811" s="7"/>
      <c r="AC5811" s="7"/>
    </row>
    <row r="5812" spans="2:29" ht="15.75" customHeight="1" x14ac:dyDescent="0.25">
      <c r="B5812" s="62">
        <v>31105</v>
      </c>
      <c r="C5812" s="63" t="s">
        <v>5817</v>
      </c>
      <c r="D5812" s="64">
        <f t="shared" si="505"/>
        <v>4825.6502479338842</v>
      </c>
      <c r="E5812" s="64">
        <f t="shared" si="506"/>
        <v>5839.0367999999999</v>
      </c>
      <c r="F5812" s="64">
        <f>+VLOOKUP(B5812,[1]BASES!$A$2:$C$10701,3,0)</f>
        <v>21</v>
      </c>
      <c r="G5812" s="65">
        <f t="shared" si="503"/>
        <v>5839.0367999999999</v>
      </c>
      <c r="H5812" s="66"/>
      <c r="I5812" s="67"/>
      <c r="J5812" s="67"/>
      <c r="K5812" s="67"/>
      <c r="L5812" s="67"/>
      <c r="M5812" s="68"/>
      <c r="N5812" s="69"/>
      <c r="O5812" s="70">
        <f t="shared" si="501"/>
        <v>0</v>
      </c>
      <c r="P5812" s="71">
        <f t="shared" si="502"/>
        <v>0</v>
      </c>
      <c r="Q5812" s="7">
        <v>1</v>
      </c>
      <c r="R5812" s="72">
        <f>+VLOOKUP(B5812,[1]BASES!$A$2:$E$10701,5,0)</f>
        <v>5026.7190082644629</v>
      </c>
      <c r="S5812" s="71">
        <f t="shared" si="504"/>
        <v>0</v>
      </c>
      <c r="T5812" s="71">
        <v>0</v>
      </c>
      <c r="U5812" s="71">
        <f t="shared" si="507"/>
        <v>0</v>
      </c>
      <c r="V5812" s="7">
        <v>0</v>
      </c>
      <c r="W5812" s="7">
        <v>0</v>
      </c>
      <c r="X5812" s="7">
        <v>0</v>
      </c>
      <c r="Y5812" s="73">
        <v>0.04</v>
      </c>
      <c r="Z5812" s="7"/>
      <c r="AA5812" s="7"/>
      <c r="AB5812" s="7"/>
      <c r="AC5812" s="7"/>
    </row>
    <row r="5813" spans="2:29" ht="15.75" customHeight="1" x14ac:dyDescent="0.25">
      <c r="B5813" s="62">
        <v>31106</v>
      </c>
      <c r="C5813" s="63" t="s">
        <v>5818</v>
      </c>
      <c r="D5813" s="64">
        <f t="shared" si="505"/>
        <v>5334.291570247934</v>
      </c>
      <c r="E5813" s="64">
        <f t="shared" si="506"/>
        <v>6454.4928</v>
      </c>
      <c r="F5813" s="64">
        <f>+VLOOKUP(B5813,[1]BASES!$A$2:$C$10701,3,0)</f>
        <v>21</v>
      </c>
      <c r="G5813" s="65">
        <f t="shared" si="503"/>
        <v>6454.4928</v>
      </c>
      <c r="H5813" s="66"/>
      <c r="I5813" s="67"/>
      <c r="J5813" s="67"/>
      <c r="K5813" s="67"/>
      <c r="L5813" s="67"/>
      <c r="M5813" s="68"/>
      <c r="N5813" s="69"/>
      <c r="O5813" s="70">
        <f t="shared" si="501"/>
        <v>0</v>
      </c>
      <c r="P5813" s="71">
        <f t="shared" si="502"/>
        <v>0</v>
      </c>
      <c r="Q5813" s="7">
        <v>1</v>
      </c>
      <c r="R5813" s="72">
        <f>+VLOOKUP(B5813,[1]BASES!$A$2:$E$10701,5,0)</f>
        <v>5556.553719008265</v>
      </c>
      <c r="S5813" s="71">
        <f t="shared" si="504"/>
        <v>0</v>
      </c>
      <c r="T5813" s="71">
        <v>0</v>
      </c>
      <c r="U5813" s="71">
        <f t="shared" si="507"/>
        <v>0</v>
      </c>
      <c r="V5813" s="7">
        <v>0</v>
      </c>
      <c r="W5813" s="7">
        <v>0</v>
      </c>
      <c r="X5813" s="7">
        <v>0</v>
      </c>
      <c r="Y5813" s="73">
        <v>0.04</v>
      </c>
      <c r="Z5813" s="7"/>
      <c r="AA5813" s="7"/>
      <c r="AB5813" s="7"/>
      <c r="AC5813" s="7"/>
    </row>
    <row r="5814" spans="2:29" ht="15.75" customHeight="1" x14ac:dyDescent="0.25">
      <c r="B5814" s="62">
        <v>31152</v>
      </c>
      <c r="C5814" s="63" t="s">
        <v>5819</v>
      </c>
      <c r="D5814" s="64">
        <f t="shared" si="505"/>
        <v>19765.670082644629</v>
      </c>
      <c r="E5814" s="64">
        <f t="shared" si="506"/>
        <v>23916.460800000001</v>
      </c>
      <c r="F5814" s="64">
        <f>+VLOOKUP(B5814,[1]BASES!$A$2:$C$10701,3,0)</f>
        <v>21</v>
      </c>
      <c r="G5814" s="65">
        <f t="shared" si="503"/>
        <v>23916.460800000001</v>
      </c>
      <c r="H5814" s="66"/>
      <c r="I5814" s="67"/>
      <c r="J5814" s="67"/>
      <c r="K5814" s="67"/>
      <c r="L5814" s="67"/>
      <c r="M5814" s="68"/>
      <c r="N5814" s="69"/>
      <c r="O5814" s="70">
        <f t="shared" si="501"/>
        <v>0</v>
      </c>
      <c r="P5814" s="71">
        <f t="shared" si="502"/>
        <v>0</v>
      </c>
      <c r="Q5814" s="7">
        <v>1</v>
      </c>
      <c r="R5814" s="72">
        <f>+VLOOKUP(B5814,[1]BASES!$A$2:$E$10701,5,0)</f>
        <v>20589.239669421488</v>
      </c>
      <c r="S5814" s="71">
        <f t="shared" si="504"/>
        <v>0</v>
      </c>
      <c r="T5814" s="71">
        <v>0</v>
      </c>
      <c r="U5814" s="71">
        <f t="shared" si="507"/>
        <v>0</v>
      </c>
      <c r="V5814" s="7">
        <v>0</v>
      </c>
      <c r="W5814" s="7">
        <v>0</v>
      </c>
      <c r="X5814" s="7">
        <v>0</v>
      </c>
      <c r="Y5814" s="73">
        <v>0.04</v>
      </c>
      <c r="Z5814" s="7"/>
      <c r="AA5814" s="7"/>
      <c r="AB5814" s="7"/>
      <c r="AC5814" s="7"/>
    </row>
    <row r="5815" spans="2:29" ht="15.75" customHeight="1" x14ac:dyDescent="0.25">
      <c r="B5815" s="62">
        <v>31237</v>
      </c>
      <c r="C5815" s="63" t="s">
        <v>5820</v>
      </c>
      <c r="D5815" s="64">
        <f t="shared" si="505"/>
        <v>1779.8796694214875</v>
      </c>
      <c r="E5815" s="64">
        <f t="shared" si="506"/>
        <v>2153.6543999999999</v>
      </c>
      <c r="F5815" s="64">
        <f>+VLOOKUP(B5815,[1]BASES!$A$2:$C$10701,3,0)</f>
        <v>21</v>
      </c>
      <c r="G5815" s="65">
        <f t="shared" si="503"/>
        <v>2153.6543999999999</v>
      </c>
      <c r="H5815" s="66"/>
      <c r="I5815" s="67"/>
      <c r="J5815" s="67"/>
      <c r="K5815" s="67"/>
      <c r="L5815" s="67"/>
      <c r="M5815" s="68"/>
      <c r="N5815" s="69"/>
      <c r="O5815" s="70">
        <f t="shared" si="501"/>
        <v>0</v>
      </c>
      <c r="P5815" s="71">
        <f t="shared" si="502"/>
        <v>0</v>
      </c>
      <c r="Q5815" s="7">
        <v>1</v>
      </c>
      <c r="R5815" s="72">
        <f>+VLOOKUP(B5815,[1]BASES!$A$2:$E$10701,5,0)</f>
        <v>1854.0413223140495</v>
      </c>
      <c r="S5815" s="71">
        <f t="shared" si="504"/>
        <v>0</v>
      </c>
      <c r="T5815" s="71">
        <v>0</v>
      </c>
      <c r="U5815" s="71">
        <f t="shared" si="507"/>
        <v>0</v>
      </c>
      <c r="V5815" s="7">
        <v>0</v>
      </c>
      <c r="W5815" s="7">
        <v>0</v>
      </c>
      <c r="X5815" s="7">
        <v>0</v>
      </c>
      <c r="Y5815" s="73">
        <v>0.04</v>
      </c>
      <c r="Z5815" s="7"/>
      <c r="AA5815" s="7"/>
      <c r="AB5815" s="7"/>
      <c r="AC5815" s="7"/>
    </row>
    <row r="5816" spans="2:29" ht="15.75" customHeight="1" x14ac:dyDescent="0.25">
      <c r="B5816" s="62">
        <v>31456</v>
      </c>
      <c r="C5816" s="63" t="s">
        <v>5821</v>
      </c>
      <c r="D5816" s="64">
        <f t="shared" si="505"/>
        <v>1189.0591735537191</v>
      </c>
      <c r="E5816" s="64">
        <f t="shared" si="506"/>
        <v>1438.7616000000003</v>
      </c>
      <c r="F5816" s="64">
        <f>+VLOOKUP(B5816,[1]BASES!$A$2:$C$10701,3,0)</f>
        <v>21</v>
      </c>
      <c r="G5816" s="65">
        <f t="shared" si="503"/>
        <v>1438.7616000000003</v>
      </c>
      <c r="H5816" s="66"/>
      <c r="I5816" s="67"/>
      <c r="J5816" s="67"/>
      <c r="K5816" s="67"/>
      <c r="L5816" s="67"/>
      <c r="M5816" s="68"/>
      <c r="N5816" s="69"/>
      <c r="O5816" s="70">
        <f t="shared" si="501"/>
        <v>0</v>
      </c>
      <c r="P5816" s="71">
        <f t="shared" si="502"/>
        <v>0</v>
      </c>
      <c r="Q5816" s="7">
        <v>1</v>
      </c>
      <c r="R5816" s="72">
        <f>+VLOOKUP(B5816,[1]BASES!$A$2:$E$10701,5,0)</f>
        <v>1238.6033057851241</v>
      </c>
      <c r="S5816" s="71">
        <f t="shared" si="504"/>
        <v>0</v>
      </c>
      <c r="T5816" s="71">
        <v>0</v>
      </c>
      <c r="U5816" s="71">
        <f t="shared" si="507"/>
        <v>0</v>
      </c>
      <c r="V5816" s="7">
        <v>0</v>
      </c>
      <c r="W5816" s="7">
        <v>0</v>
      </c>
      <c r="X5816" s="7">
        <v>0</v>
      </c>
      <c r="Y5816" s="73">
        <v>0.04</v>
      </c>
      <c r="Z5816" s="7"/>
      <c r="AA5816" s="7"/>
      <c r="AB5816" s="7"/>
      <c r="AC5816" s="7"/>
    </row>
    <row r="5817" spans="2:29" ht="15.75" customHeight="1" x14ac:dyDescent="0.25">
      <c r="B5817" s="62">
        <v>31457</v>
      </c>
      <c r="C5817" s="63" t="s">
        <v>5822</v>
      </c>
      <c r="D5817" s="64">
        <f t="shared" si="505"/>
        <v>915.13388429752069</v>
      </c>
      <c r="E5817" s="64">
        <f t="shared" si="506"/>
        <v>1107.3120000000001</v>
      </c>
      <c r="F5817" s="64">
        <f>+VLOOKUP(B5817,[1]BASES!$A$2:$C$10701,3,0)</f>
        <v>21</v>
      </c>
      <c r="G5817" s="65">
        <f t="shared" si="503"/>
        <v>1107.3120000000001</v>
      </c>
      <c r="H5817" s="66"/>
      <c r="I5817" s="67"/>
      <c r="J5817" s="67"/>
      <c r="K5817" s="67"/>
      <c r="L5817" s="67"/>
      <c r="M5817" s="68"/>
      <c r="N5817" s="69"/>
      <c r="O5817" s="70">
        <f t="shared" si="501"/>
        <v>0</v>
      </c>
      <c r="P5817" s="71">
        <f t="shared" si="502"/>
        <v>0</v>
      </c>
      <c r="Q5817" s="7">
        <v>1</v>
      </c>
      <c r="R5817" s="72">
        <f>+VLOOKUP(B5817,[1]BASES!$A$2:$E$10701,5,0)</f>
        <v>953.2644628099174</v>
      </c>
      <c r="S5817" s="71">
        <f t="shared" si="504"/>
        <v>0</v>
      </c>
      <c r="T5817" s="71">
        <v>0</v>
      </c>
      <c r="U5817" s="71">
        <f t="shared" si="507"/>
        <v>0</v>
      </c>
      <c r="V5817" s="7">
        <v>0</v>
      </c>
      <c r="W5817" s="7">
        <v>0</v>
      </c>
      <c r="X5817" s="7">
        <v>0</v>
      </c>
      <c r="Y5817" s="73">
        <v>0.04</v>
      </c>
      <c r="Z5817" s="7"/>
      <c r="AA5817" s="7"/>
      <c r="AB5817" s="7"/>
      <c r="AC5817" s="7"/>
    </row>
    <row r="5818" spans="2:29" ht="15.75" customHeight="1" x14ac:dyDescent="0.25">
      <c r="B5818" s="62">
        <v>31458</v>
      </c>
      <c r="C5818" s="63" t="s">
        <v>5823</v>
      </c>
      <c r="D5818" s="64">
        <f t="shared" si="505"/>
        <v>2101.6780165289256</v>
      </c>
      <c r="E5818" s="64">
        <f t="shared" si="506"/>
        <v>2543.0304000000001</v>
      </c>
      <c r="F5818" s="64">
        <f>+VLOOKUP(B5818,[1]BASES!$A$2:$C$10701,3,0)</f>
        <v>21</v>
      </c>
      <c r="G5818" s="65">
        <f t="shared" si="503"/>
        <v>2543.0304000000001</v>
      </c>
      <c r="H5818" s="66"/>
      <c r="I5818" s="67"/>
      <c r="J5818" s="67"/>
      <c r="K5818" s="67"/>
      <c r="L5818" s="67"/>
      <c r="M5818" s="68"/>
      <c r="N5818" s="69"/>
      <c r="O5818" s="70">
        <f t="shared" si="501"/>
        <v>0</v>
      </c>
      <c r="P5818" s="71">
        <f t="shared" si="502"/>
        <v>0</v>
      </c>
      <c r="Q5818" s="7">
        <v>1</v>
      </c>
      <c r="R5818" s="72">
        <f>+VLOOKUP(B5818,[1]BASES!$A$2:$E$10701,5,0)</f>
        <v>2189.2479338842973</v>
      </c>
      <c r="S5818" s="71">
        <f t="shared" si="504"/>
        <v>0</v>
      </c>
      <c r="T5818" s="71">
        <v>0</v>
      </c>
      <c r="U5818" s="71">
        <f t="shared" si="507"/>
        <v>0</v>
      </c>
      <c r="V5818" s="7">
        <v>0</v>
      </c>
      <c r="W5818" s="7">
        <v>0</v>
      </c>
      <c r="X5818" s="7">
        <v>0</v>
      </c>
      <c r="Y5818" s="73">
        <v>0.04</v>
      </c>
      <c r="Z5818" s="7"/>
      <c r="AA5818" s="7"/>
      <c r="AB5818" s="7"/>
      <c r="AC5818" s="7"/>
    </row>
    <row r="5819" spans="2:29" ht="15.75" customHeight="1" x14ac:dyDescent="0.25">
      <c r="B5819" s="62">
        <v>31461</v>
      </c>
      <c r="C5819" s="63" t="s">
        <v>5824</v>
      </c>
      <c r="D5819" s="64">
        <f t="shared" si="505"/>
        <v>7708.0700826446273</v>
      </c>
      <c r="E5819" s="64">
        <f t="shared" si="506"/>
        <v>9326.764799999999</v>
      </c>
      <c r="F5819" s="64">
        <f>+VLOOKUP(B5819,[1]BASES!$A$2:$C$10701,3,0)</f>
        <v>21</v>
      </c>
      <c r="G5819" s="65">
        <f t="shared" si="503"/>
        <v>9326.764799999999</v>
      </c>
      <c r="H5819" s="66"/>
      <c r="I5819" s="67"/>
      <c r="J5819" s="67"/>
      <c r="K5819" s="67"/>
      <c r="L5819" s="67"/>
      <c r="M5819" s="68"/>
      <c r="N5819" s="69"/>
      <c r="O5819" s="70">
        <f t="shared" si="501"/>
        <v>0</v>
      </c>
      <c r="P5819" s="71">
        <f t="shared" si="502"/>
        <v>0</v>
      </c>
      <c r="Q5819" s="7">
        <v>1</v>
      </c>
      <c r="R5819" s="72">
        <f>+VLOOKUP(B5819,[1]BASES!$A$2:$E$10701,5,0)</f>
        <v>8029.2396694214867</v>
      </c>
      <c r="S5819" s="71">
        <f t="shared" si="504"/>
        <v>0</v>
      </c>
      <c r="T5819" s="71">
        <v>0</v>
      </c>
      <c r="U5819" s="71">
        <f t="shared" si="507"/>
        <v>0</v>
      </c>
      <c r="V5819" s="7">
        <v>0</v>
      </c>
      <c r="W5819" s="7">
        <v>0</v>
      </c>
      <c r="X5819" s="7">
        <v>0</v>
      </c>
      <c r="Y5819" s="73">
        <v>0.04</v>
      </c>
      <c r="Z5819" s="7"/>
      <c r="AA5819" s="7"/>
      <c r="AB5819" s="7"/>
      <c r="AC5819" s="7"/>
    </row>
    <row r="5820" spans="2:29" ht="15.75" customHeight="1" x14ac:dyDescent="0.25">
      <c r="B5820" s="62">
        <v>31463</v>
      </c>
      <c r="C5820" s="63" t="s">
        <v>5825</v>
      </c>
      <c r="D5820" s="64">
        <f t="shared" si="505"/>
        <v>31913.890909090915</v>
      </c>
      <c r="E5820" s="64">
        <f t="shared" si="506"/>
        <v>38615.808000000005</v>
      </c>
      <c r="F5820" s="64">
        <f>+VLOOKUP(B5820,[1]BASES!$A$2:$C$10701,3,0)</f>
        <v>21</v>
      </c>
      <c r="G5820" s="65">
        <f t="shared" si="503"/>
        <v>38615.808000000005</v>
      </c>
      <c r="H5820" s="66"/>
      <c r="I5820" s="67"/>
      <c r="J5820" s="67"/>
      <c r="K5820" s="67"/>
      <c r="L5820" s="67"/>
      <c r="M5820" s="68"/>
      <c r="N5820" s="69"/>
      <c r="O5820" s="70">
        <f t="shared" si="501"/>
        <v>0</v>
      </c>
      <c r="P5820" s="71">
        <f t="shared" si="502"/>
        <v>0</v>
      </c>
      <c r="Q5820" s="7">
        <v>1</v>
      </c>
      <c r="R5820" s="72">
        <f>+VLOOKUP(B5820,[1]BASES!$A$2:$E$10701,5,0)</f>
        <v>33243.636363636368</v>
      </c>
      <c r="S5820" s="71">
        <f t="shared" si="504"/>
        <v>0</v>
      </c>
      <c r="T5820" s="71">
        <v>0</v>
      </c>
      <c r="U5820" s="71">
        <f t="shared" si="507"/>
        <v>0</v>
      </c>
      <c r="V5820" s="7">
        <v>0</v>
      </c>
      <c r="W5820" s="7">
        <v>0</v>
      </c>
      <c r="X5820" s="7">
        <v>0</v>
      </c>
      <c r="Y5820" s="73">
        <v>0.04</v>
      </c>
      <c r="Z5820" s="7"/>
      <c r="AA5820" s="7"/>
      <c r="AB5820" s="7"/>
      <c r="AC5820" s="7"/>
    </row>
    <row r="5821" spans="2:29" ht="15.75" customHeight="1" x14ac:dyDescent="0.25">
      <c r="B5821" s="62">
        <v>31464</v>
      </c>
      <c r="C5821" s="63" t="s">
        <v>5826</v>
      </c>
      <c r="D5821" s="64">
        <f t="shared" si="505"/>
        <v>53485.186115702476</v>
      </c>
      <c r="E5821" s="64">
        <f t="shared" si="506"/>
        <v>64717.075199999999</v>
      </c>
      <c r="F5821" s="64">
        <f>+VLOOKUP(B5821,[1]BASES!$A$2:$C$10701,3,0)</f>
        <v>21</v>
      </c>
      <c r="G5821" s="65">
        <f t="shared" si="503"/>
        <v>64717.075199999999</v>
      </c>
      <c r="H5821" s="66"/>
      <c r="I5821" s="67"/>
      <c r="J5821" s="67"/>
      <c r="K5821" s="67"/>
      <c r="L5821" s="67"/>
      <c r="M5821" s="68"/>
      <c r="N5821" s="69"/>
      <c r="O5821" s="70">
        <f t="shared" si="501"/>
        <v>0</v>
      </c>
      <c r="P5821" s="71">
        <f t="shared" si="502"/>
        <v>0</v>
      </c>
      <c r="Q5821" s="7">
        <v>1</v>
      </c>
      <c r="R5821" s="72">
        <f>+VLOOKUP(B5821,[1]BASES!$A$2:$E$10701,5,0)</f>
        <v>55713.735537190078</v>
      </c>
      <c r="S5821" s="71">
        <f t="shared" si="504"/>
        <v>0</v>
      </c>
      <c r="T5821" s="71">
        <v>0</v>
      </c>
      <c r="U5821" s="71">
        <f t="shared" si="507"/>
        <v>0</v>
      </c>
      <c r="V5821" s="7">
        <v>0</v>
      </c>
      <c r="W5821" s="7">
        <v>0</v>
      </c>
      <c r="X5821" s="7">
        <v>0</v>
      </c>
      <c r="Y5821" s="73">
        <v>0.04</v>
      </c>
      <c r="Z5821" s="7"/>
      <c r="AA5821" s="7"/>
      <c r="AB5821" s="7"/>
      <c r="AC5821" s="7"/>
    </row>
    <row r="5822" spans="2:29" ht="15.75" customHeight="1" x14ac:dyDescent="0.25">
      <c r="B5822" s="62">
        <v>31897</v>
      </c>
      <c r="C5822" s="63" t="s">
        <v>5827</v>
      </c>
      <c r="D5822" s="64">
        <f t="shared" si="505"/>
        <v>67309.360661157029</v>
      </c>
      <c r="E5822" s="64">
        <f t="shared" si="506"/>
        <v>81444.326400000005</v>
      </c>
      <c r="F5822" s="64">
        <f>+VLOOKUP(B5822,[1]BASES!$A$2:$C$10701,3,0)</f>
        <v>21</v>
      </c>
      <c r="G5822" s="65">
        <f t="shared" si="503"/>
        <v>81444.326400000005</v>
      </c>
      <c r="H5822" s="66"/>
      <c r="I5822" s="67"/>
      <c r="J5822" s="67"/>
      <c r="K5822" s="67"/>
      <c r="L5822" s="67"/>
      <c r="M5822" s="68"/>
      <c r="N5822" s="69"/>
      <c r="O5822" s="70">
        <f t="shared" si="501"/>
        <v>0</v>
      </c>
      <c r="P5822" s="71">
        <f t="shared" si="502"/>
        <v>0</v>
      </c>
      <c r="Q5822" s="7">
        <v>1</v>
      </c>
      <c r="R5822" s="72">
        <f>+VLOOKUP(B5822,[1]BASES!$A$2:$E$10701,5,0)</f>
        <v>70113.917355371901</v>
      </c>
      <c r="S5822" s="71">
        <f t="shared" si="504"/>
        <v>0</v>
      </c>
      <c r="T5822" s="71">
        <v>0</v>
      </c>
      <c r="U5822" s="71">
        <f t="shared" si="507"/>
        <v>0</v>
      </c>
      <c r="V5822" s="7">
        <v>0</v>
      </c>
      <c r="W5822" s="7">
        <v>0</v>
      </c>
      <c r="X5822" s="7">
        <v>0</v>
      </c>
      <c r="Y5822" s="73">
        <v>0.04</v>
      </c>
      <c r="Z5822" s="7"/>
      <c r="AA5822" s="7"/>
      <c r="AB5822" s="7"/>
      <c r="AC5822" s="7"/>
    </row>
    <row r="5823" spans="2:29" ht="15.75" customHeight="1" x14ac:dyDescent="0.25">
      <c r="B5823" s="62">
        <v>34985</v>
      </c>
      <c r="C5823" s="63" t="s">
        <v>5828</v>
      </c>
      <c r="D5823" s="64">
        <f t="shared" si="505"/>
        <v>4689.2826446280997</v>
      </c>
      <c r="E5823" s="64">
        <f t="shared" si="506"/>
        <v>5674.0320000000011</v>
      </c>
      <c r="F5823" s="64">
        <f>+VLOOKUP(B5823,[1]BASES!$A$2:$C$10701,3,0)</f>
        <v>21</v>
      </c>
      <c r="G5823" s="65">
        <f t="shared" si="503"/>
        <v>5674.0320000000011</v>
      </c>
      <c r="H5823" s="66"/>
      <c r="I5823" s="67"/>
      <c r="J5823" s="67"/>
      <c r="K5823" s="67"/>
      <c r="L5823" s="67"/>
      <c r="M5823" s="68"/>
      <c r="N5823" s="69"/>
      <c r="O5823" s="70">
        <f t="shared" si="501"/>
        <v>0</v>
      </c>
      <c r="P5823" s="71">
        <f t="shared" si="502"/>
        <v>0</v>
      </c>
      <c r="Q5823" s="7">
        <v>1</v>
      </c>
      <c r="R5823" s="72">
        <f>+VLOOKUP(B5823,[1]BASES!$A$2:$E$10701,5,0)</f>
        <v>4884.6694214876034</v>
      </c>
      <c r="S5823" s="71">
        <f t="shared" si="504"/>
        <v>0</v>
      </c>
      <c r="T5823" s="71">
        <v>0</v>
      </c>
      <c r="U5823" s="71">
        <f t="shared" si="507"/>
        <v>0</v>
      </c>
      <c r="V5823" s="7">
        <v>0</v>
      </c>
      <c r="W5823" s="7">
        <v>0</v>
      </c>
      <c r="X5823" s="7">
        <v>0</v>
      </c>
      <c r="Y5823" s="73">
        <v>0.04</v>
      </c>
      <c r="Z5823" s="7"/>
      <c r="AA5823" s="7"/>
      <c r="AB5823" s="7"/>
      <c r="AC5823" s="7"/>
    </row>
    <row r="5824" spans="2:29" ht="15.75" customHeight="1" x14ac:dyDescent="0.25">
      <c r="B5824" s="62">
        <v>35790</v>
      </c>
      <c r="C5824" s="63" t="s">
        <v>5829</v>
      </c>
      <c r="D5824" s="64">
        <f t="shared" si="505"/>
        <v>11665.388429752067</v>
      </c>
      <c r="E5824" s="64">
        <f t="shared" si="506"/>
        <v>14115.12</v>
      </c>
      <c r="F5824" s="64">
        <f>+VLOOKUP(B5824,[1]BASES!$A$2:$C$10701,3,0)</f>
        <v>21</v>
      </c>
      <c r="G5824" s="65">
        <f t="shared" si="503"/>
        <v>14115.12</v>
      </c>
      <c r="H5824" s="66"/>
      <c r="I5824" s="67"/>
      <c r="J5824" s="67"/>
      <c r="K5824" s="67"/>
      <c r="L5824" s="67"/>
      <c r="M5824" s="68"/>
      <c r="N5824" s="69"/>
      <c r="O5824" s="70">
        <f t="shared" si="501"/>
        <v>0</v>
      </c>
      <c r="P5824" s="71">
        <f t="shared" si="502"/>
        <v>0</v>
      </c>
      <c r="Q5824" s="7">
        <v>1</v>
      </c>
      <c r="R5824" s="72">
        <f>+VLOOKUP(B5824,[1]BASES!$A$2:$E$10701,5,0)</f>
        <v>12151.446280991737</v>
      </c>
      <c r="S5824" s="71">
        <f t="shared" si="504"/>
        <v>0</v>
      </c>
      <c r="T5824" s="71">
        <v>0</v>
      </c>
      <c r="U5824" s="71">
        <f t="shared" si="507"/>
        <v>0</v>
      </c>
      <c r="V5824" s="7">
        <v>0</v>
      </c>
      <c r="W5824" s="7">
        <v>0</v>
      </c>
      <c r="X5824" s="7">
        <v>0</v>
      </c>
      <c r="Y5824" s="73">
        <v>0.04</v>
      </c>
      <c r="Z5824" s="7"/>
      <c r="AA5824" s="7"/>
      <c r="AB5824" s="7"/>
      <c r="AC5824" s="7"/>
    </row>
    <row r="5825" spans="2:29" ht="15.75" customHeight="1" x14ac:dyDescent="0.25">
      <c r="B5825" s="62">
        <v>35791</v>
      </c>
      <c r="C5825" s="63" t="s">
        <v>5830</v>
      </c>
      <c r="D5825" s="64">
        <f t="shared" si="505"/>
        <v>10689.655537190083</v>
      </c>
      <c r="E5825" s="64">
        <f t="shared" si="506"/>
        <v>12934.483200000001</v>
      </c>
      <c r="F5825" s="64">
        <f>+VLOOKUP(B5825,[1]BASES!$A$2:$C$10701,3,0)</f>
        <v>21</v>
      </c>
      <c r="G5825" s="65">
        <f t="shared" si="503"/>
        <v>12934.483200000001</v>
      </c>
      <c r="H5825" s="66"/>
      <c r="I5825" s="67"/>
      <c r="J5825" s="67"/>
      <c r="K5825" s="67"/>
      <c r="L5825" s="67"/>
      <c r="M5825" s="68"/>
      <c r="N5825" s="69"/>
      <c r="O5825" s="70">
        <f t="shared" si="501"/>
        <v>0</v>
      </c>
      <c r="P5825" s="71">
        <f t="shared" si="502"/>
        <v>0</v>
      </c>
      <c r="Q5825" s="7">
        <v>1</v>
      </c>
      <c r="R5825" s="72">
        <f>+VLOOKUP(B5825,[1]BASES!$A$2:$E$10701,5,0)</f>
        <v>11135.05785123967</v>
      </c>
      <c r="S5825" s="71">
        <f t="shared" si="504"/>
        <v>0</v>
      </c>
      <c r="T5825" s="71">
        <v>0</v>
      </c>
      <c r="U5825" s="71">
        <f t="shared" si="507"/>
        <v>0</v>
      </c>
      <c r="V5825" s="7">
        <v>0</v>
      </c>
      <c r="W5825" s="7">
        <v>0</v>
      </c>
      <c r="X5825" s="7">
        <v>0</v>
      </c>
      <c r="Y5825" s="73">
        <v>0.04</v>
      </c>
      <c r="Z5825" s="7"/>
      <c r="AA5825" s="7"/>
      <c r="AB5825" s="7"/>
      <c r="AC5825" s="7"/>
    </row>
    <row r="5826" spans="2:29" ht="15.75" customHeight="1" x14ac:dyDescent="0.25">
      <c r="B5826" s="62">
        <v>36277</v>
      </c>
      <c r="C5826" s="63" t="s">
        <v>5831</v>
      </c>
      <c r="D5826" s="64">
        <f t="shared" si="505"/>
        <v>71536.558016528928</v>
      </c>
      <c r="E5826" s="64">
        <f t="shared" si="506"/>
        <v>86559.235199999996</v>
      </c>
      <c r="F5826" s="64">
        <f>+VLOOKUP(B5826,[1]BASES!$A$2:$C$10701,3,0)</f>
        <v>21</v>
      </c>
      <c r="G5826" s="65">
        <f t="shared" si="503"/>
        <v>86559.235199999996</v>
      </c>
      <c r="H5826" s="66"/>
      <c r="I5826" s="67"/>
      <c r="J5826" s="67"/>
      <c r="K5826" s="67"/>
      <c r="L5826" s="67"/>
      <c r="M5826" s="68"/>
      <c r="N5826" s="69"/>
      <c r="O5826" s="70">
        <f t="shared" si="501"/>
        <v>0</v>
      </c>
      <c r="P5826" s="71">
        <f t="shared" si="502"/>
        <v>0</v>
      </c>
      <c r="Q5826" s="7">
        <v>1</v>
      </c>
      <c r="R5826" s="72">
        <f>+VLOOKUP(B5826,[1]BASES!$A$2:$E$10701,5,0)</f>
        <v>74517.247933884297</v>
      </c>
      <c r="S5826" s="71">
        <f t="shared" si="504"/>
        <v>0</v>
      </c>
      <c r="T5826" s="71">
        <v>0</v>
      </c>
      <c r="U5826" s="71">
        <f t="shared" si="507"/>
        <v>0</v>
      </c>
      <c r="V5826" s="7">
        <v>0</v>
      </c>
      <c r="W5826" s="7">
        <v>0</v>
      </c>
      <c r="X5826" s="7">
        <v>0</v>
      </c>
      <c r="Y5826" s="73">
        <v>0.04</v>
      </c>
      <c r="Z5826" s="7"/>
      <c r="AA5826" s="7"/>
      <c r="AB5826" s="7"/>
      <c r="AC5826" s="7"/>
    </row>
    <row r="5827" spans="2:29" ht="15.75" customHeight="1" x14ac:dyDescent="0.25">
      <c r="B5827" s="62">
        <v>36278</v>
      </c>
      <c r="C5827" s="63" t="s">
        <v>5832</v>
      </c>
      <c r="D5827" s="64">
        <f t="shared" si="505"/>
        <v>64723.564958677685</v>
      </c>
      <c r="E5827" s="64">
        <f t="shared" si="506"/>
        <v>78315.513600000006</v>
      </c>
      <c r="F5827" s="64">
        <f>+VLOOKUP(B5827,[1]BASES!$A$2:$C$10701,3,0)</f>
        <v>21</v>
      </c>
      <c r="G5827" s="65">
        <f t="shared" si="503"/>
        <v>78315.513600000006</v>
      </c>
      <c r="H5827" s="66"/>
      <c r="I5827" s="67"/>
      <c r="J5827" s="67"/>
      <c r="K5827" s="67"/>
      <c r="L5827" s="67"/>
      <c r="M5827" s="68"/>
      <c r="N5827" s="69"/>
      <c r="O5827" s="70">
        <f t="shared" si="501"/>
        <v>0</v>
      </c>
      <c r="P5827" s="71">
        <f t="shared" si="502"/>
        <v>0</v>
      </c>
      <c r="Q5827" s="7">
        <v>1</v>
      </c>
      <c r="R5827" s="72">
        <f>+VLOOKUP(B5827,[1]BASES!$A$2:$E$10701,5,0)</f>
        <v>67420.380165289258</v>
      </c>
      <c r="S5827" s="71">
        <f t="shared" si="504"/>
        <v>0</v>
      </c>
      <c r="T5827" s="71">
        <v>0</v>
      </c>
      <c r="U5827" s="71">
        <f t="shared" si="507"/>
        <v>0</v>
      </c>
      <c r="V5827" s="7">
        <v>0</v>
      </c>
      <c r="W5827" s="7">
        <v>0</v>
      </c>
      <c r="X5827" s="7">
        <v>0</v>
      </c>
      <c r="Y5827" s="73">
        <v>0.04</v>
      </c>
      <c r="Z5827" s="7"/>
      <c r="AA5827" s="7"/>
      <c r="AB5827" s="7"/>
      <c r="AC5827" s="7"/>
    </row>
    <row r="5828" spans="2:29" ht="15.75" customHeight="1" x14ac:dyDescent="0.25">
      <c r="B5828" s="62">
        <v>46884</v>
      </c>
      <c r="C5828" s="63" t="s">
        <v>5833</v>
      </c>
      <c r="D5828" s="64">
        <f t="shared" si="505"/>
        <v>14886.259834710743</v>
      </c>
      <c r="E5828" s="64">
        <f t="shared" si="506"/>
        <v>18012.374400000001</v>
      </c>
      <c r="F5828" s="64">
        <f>+VLOOKUP(B5828,[1]BASES!$A$2:$C$10701,3,0)</f>
        <v>21</v>
      </c>
      <c r="G5828" s="65">
        <f t="shared" si="503"/>
        <v>18012.374400000001</v>
      </c>
      <c r="H5828" s="66"/>
      <c r="I5828" s="67"/>
      <c r="J5828" s="67"/>
      <c r="K5828" s="67"/>
      <c r="L5828" s="67"/>
      <c r="M5828" s="68"/>
      <c r="N5828" s="69"/>
      <c r="O5828" s="70">
        <f t="shared" si="501"/>
        <v>0</v>
      </c>
      <c r="P5828" s="71">
        <f t="shared" si="502"/>
        <v>0</v>
      </c>
      <c r="Q5828" s="7">
        <v>1</v>
      </c>
      <c r="R5828" s="72">
        <f>+VLOOKUP(B5828,[1]BASES!$A$2:$E$10701,5,0)</f>
        <v>15506.520661157025</v>
      </c>
      <c r="S5828" s="71">
        <f t="shared" si="504"/>
        <v>0</v>
      </c>
      <c r="T5828" s="71">
        <v>0</v>
      </c>
      <c r="U5828" s="71">
        <f t="shared" si="507"/>
        <v>0</v>
      </c>
      <c r="V5828" s="7">
        <v>0</v>
      </c>
      <c r="W5828" s="7">
        <v>0</v>
      </c>
      <c r="X5828" s="7">
        <v>0</v>
      </c>
      <c r="Y5828" s="73">
        <v>0.04</v>
      </c>
      <c r="Z5828" s="7"/>
      <c r="AA5828" s="7"/>
      <c r="AB5828" s="7"/>
      <c r="AC5828" s="7"/>
    </row>
    <row r="5829" spans="2:29" ht="15.75" customHeight="1" x14ac:dyDescent="0.25">
      <c r="B5829" s="62">
        <v>18199</v>
      </c>
      <c r="C5829" s="63" t="s">
        <v>5834</v>
      </c>
      <c r="D5829" s="64">
        <f t="shared" si="505"/>
        <v>134240.57652892562</v>
      </c>
      <c r="E5829" s="64">
        <f t="shared" si="506"/>
        <v>162431.09760000001</v>
      </c>
      <c r="F5829" s="64">
        <f>+VLOOKUP(B5829,[1]BASES!$A$2:$C$10701,3,0)</f>
        <v>21</v>
      </c>
      <c r="G5829" s="65">
        <f t="shared" si="503"/>
        <v>162431.09760000001</v>
      </c>
      <c r="H5829" s="66"/>
      <c r="I5829" s="67"/>
      <c r="J5829" s="67"/>
      <c r="K5829" s="67"/>
      <c r="L5829" s="67"/>
      <c r="M5829" s="68"/>
      <c r="N5829" s="69"/>
      <c r="O5829" s="70">
        <f t="shared" si="501"/>
        <v>0</v>
      </c>
      <c r="P5829" s="71">
        <f t="shared" si="502"/>
        <v>0</v>
      </c>
      <c r="Q5829" s="7">
        <v>1</v>
      </c>
      <c r="R5829" s="72">
        <f>+VLOOKUP(B5829,[1]BASES!$A$2:$E$10701,5,0)</f>
        <v>139833.93388429753</v>
      </c>
      <c r="S5829" s="71">
        <f t="shared" si="504"/>
        <v>0</v>
      </c>
      <c r="T5829" s="71">
        <v>0</v>
      </c>
      <c r="U5829" s="71">
        <f t="shared" si="507"/>
        <v>0</v>
      </c>
      <c r="V5829" s="7">
        <v>0</v>
      </c>
      <c r="W5829" s="7">
        <v>0</v>
      </c>
      <c r="X5829" s="7">
        <v>0</v>
      </c>
      <c r="Y5829" s="73">
        <v>0.04</v>
      </c>
      <c r="Z5829" s="7"/>
      <c r="AA5829" s="7"/>
      <c r="AB5829" s="7"/>
      <c r="AC5829" s="7"/>
    </row>
    <row r="5830" spans="2:29" ht="15.75" customHeight="1" x14ac:dyDescent="0.25">
      <c r="B5830" s="62">
        <v>28067</v>
      </c>
      <c r="C5830" s="63" t="s">
        <v>5835</v>
      </c>
      <c r="D5830" s="64">
        <f t="shared" si="505"/>
        <v>70860.963966942145</v>
      </c>
      <c r="E5830" s="64">
        <f t="shared" si="506"/>
        <v>85741.766399999993</v>
      </c>
      <c r="F5830" s="64">
        <f>+VLOOKUP(B5830,[1]BASES!$A$2:$C$10701,3,0)</f>
        <v>21</v>
      </c>
      <c r="G5830" s="65">
        <f t="shared" si="503"/>
        <v>85741.766399999993</v>
      </c>
      <c r="H5830" s="66"/>
      <c r="I5830" s="67"/>
      <c r="J5830" s="67"/>
      <c r="K5830" s="67"/>
      <c r="L5830" s="67"/>
      <c r="M5830" s="68"/>
      <c r="N5830" s="69"/>
      <c r="O5830" s="70">
        <f t="shared" si="501"/>
        <v>0</v>
      </c>
      <c r="P5830" s="71">
        <f t="shared" si="502"/>
        <v>0</v>
      </c>
      <c r="Q5830" s="7">
        <v>1</v>
      </c>
      <c r="R5830" s="72">
        <f>+VLOOKUP(B5830,[1]BASES!$A$2:$E$10701,5,0)</f>
        <v>73813.504132231406</v>
      </c>
      <c r="S5830" s="71">
        <f t="shared" si="504"/>
        <v>0</v>
      </c>
      <c r="T5830" s="71">
        <v>0</v>
      </c>
      <c r="U5830" s="71">
        <f t="shared" si="507"/>
        <v>0</v>
      </c>
      <c r="V5830" s="7">
        <v>0</v>
      </c>
      <c r="W5830" s="7">
        <v>0</v>
      </c>
      <c r="X5830" s="7">
        <v>0</v>
      </c>
      <c r="Y5830" s="73">
        <v>0.04</v>
      </c>
      <c r="Z5830" s="7"/>
      <c r="AA5830" s="7"/>
      <c r="AB5830" s="7"/>
      <c r="AC5830" s="7"/>
    </row>
    <row r="5831" spans="2:29" ht="15.75" customHeight="1" x14ac:dyDescent="0.25">
      <c r="B5831" s="62">
        <v>28068</v>
      </c>
      <c r="C5831" s="63" t="s">
        <v>5836</v>
      </c>
      <c r="D5831" s="64">
        <f t="shared" si="505"/>
        <v>54405.246942148762</v>
      </c>
      <c r="E5831" s="64">
        <f t="shared" si="506"/>
        <v>65830.348800000007</v>
      </c>
      <c r="F5831" s="64">
        <f>+VLOOKUP(B5831,[1]BASES!$A$2:$C$10701,3,0)</f>
        <v>21</v>
      </c>
      <c r="G5831" s="65">
        <f t="shared" si="503"/>
        <v>65830.348800000007</v>
      </c>
      <c r="H5831" s="66"/>
      <c r="I5831" s="67"/>
      <c r="J5831" s="67"/>
      <c r="K5831" s="67"/>
      <c r="L5831" s="67"/>
      <c r="M5831" s="68"/>
      <c r="N5831" s="69"/>
      <c r="O5831" s="70">
        <f t="shared" si="501"/>
        <v>0</v>
      </c>
      <c r="P5831" s="71">
        <f t="shared" si="502"/>
        <v>0</v>
      </c>
      <c r="Q5831" s="7">
        <v>1</v>
      </c>
      <c r="R5831" s="72">
        <f>+VLOOKUP(B5831,[1]BASES!$A$2:$E$10701,5,0)</f>
        <v>56672.132231404961</v>
      </c>
      <c r="S5831" s="71">
        <f t="shared" si="504"/>
        <v>0</v>
      </c>
      <c r="T5831" s="71">
        <v>0</v>
      </c>
      <c r="U5831" s="71">
        <f t="shared" si="507"/>
        <v>0</v>
      </c>
      <c r="V5831" s="7">
        <v>0</v>
      </c>
      <c r="W5831" s="7">
        <v>0</v>
      </c>
      <c r="X5831" s="7">
        <v>0</v>
      </c>
      <c r="Y5831" s="73">
        <v>0.04</v>
      </c>
      <c r="Z5831" s="7"/>
      <c r="AA5831" s="7"/>
      <c r="AB5831" s="7"/>
      <c r="AC5831" s="7"/>
    </row>
    <row r="5832" spans="2:29" ht="15.75" customHeight="1" x14ac:dyDescent="0.25">
      <c r="B5832" s="62">
        <v>28069</v>
      </c>
      <c r="C5832" s="63" t="s">
        <v>5837</v>
      </c>
      <c r="D5832" s="64">
        <f t="shared" si="505"/>
        <v>11589.524628099174</v>
      </c>
      <c r="E5832" s="64">
        <f t="shared" si="506"/>
        <v>14023.3248</v>
      </c>
      <c r="F5832" s="64">
        <f>+VLOOKUP(B5832,[1]BASES!$A$2:$C$10701,3,0)</f>
        <v>21</v>
      </c>
      <c r="G5832" s="65">
        <f t="shared" si="503"/>
        <v>14023.3248</v>
      </c>
      <c r="H5832" s="66"/>
      <c r="I5832" s="67"/>
      <c r="J5832" s="67"/>
      <c r="K5832" s="67"/>
      <c r="L5832" s="67"/>
      <c r="M5832" s="68"/>
      <c r="N5832" s="69"/>
      <c r="O5832" s="70">
        <f t="shared" si="501"/>
        <v>0</v>
      </c>
      <c r="P5832" s="71">
        <f t="shared" si="502"/>
        <v>0</v>
      </c>
      <c r="Q5832" s="7">
        <v>1</v>
      </c>
      <c r="R5832" s="72">
        <f>+VLOOKUP(B5832,[1]BASES!$A$2:$E$10701,5,0)</f>
        <v>12072.421487603306</v>
      </c>
      <c r="S5832" s="71">
        <f t="shared" si="504"/>
        <v>0</v>
      </c>
      <c r="T5832" s="71">
        <v>0</v>
      </c>
      <c r="U5832" s="71">
        <f t="shared" si="507"/>
        <v>0</v>
      </c>
      <c r="V5832" s="7">
        <v>0</v>
      </c>
      <c r="W5832" s="7">
        <v>0</v>
      </c>
      <c r="X5832" s="7">
        <v>0</v>
      </c>
      <c r="Y5832" s="73">
        <v>0.04</v>
      </c>
      <c r="Z5832" s="7"/>
      <c r="AA5832" s="7"/>
      <c r="AB5832" s="7"/>
      <c r="AC5832" s="7"/>
    </row>
    <row r="5833" spans="2:29" ht="15.75" customHeight="1" x14ac:dyDescent="0.25">
      <c r="B5833" s="62">
        <v>31153</v>
      </c>
      <c r="C5833" s="63" t="s">
        <v>5838</v>
      </c>
      <c r="D5833" s="64">
        <f t="shared" si="505"/>
        <v>6801.8380165289254</v>
      </c>
      <c r="E5833" s="64">
        <f t="shared" si="506"/>
        <v>8230.2240000000002</v>
      </c>
      <c r="F5833" s="64">
        <f>+VLOOKUP(B5833,[1]BASES!$A$2:$C$10701,3,0)</f>
        <v>21</v>
      </c>
      <c r="G5833" s="65">
        <f t="shared" si="503"/>
        <v>8230.2240000000002</v>
      </c>
      <c r="H5833" s="66"/>
      <c r="I5833" s="67"/>
      <c r="J5833" s="67"/>
      <c r="K5833" s="67"/>
      <c r="L5833" s="67"/>
      <c r="M5833" s="68"/>
      <c r="N5833" s="69"/>
      <c r="O5833" s="70">
        <f t="shared" si="501"/>
        <v>0</v>
      </c>
      <c r="P5833" s="71">
        <f t="shared" si="502"/>
        <v>0</v>
      </c>
      <c r="Q5833" s="7">
        <v>1</v>
      </c>
      <c r="R5833" s="72">
        <f>+VLOOKUP(B5833,[1]BASES!$A$2:$E$10701,5,0)</f>
        <v>7085.2479338842977</v>
      </c>
      <c r="S5833" s="71">
        <f t="shared" si="504"/>
        <v>0</v>
      </c>
      <c r="T5833" s="71">
        <v>0</v>
      </c>
      <c r="U5833" s="71">
        <f t="shared" si="507"/>
        <v>0</v>
      </c>
      <c r="V5833" s="7">
        <v>0</v>
      </c>
      <c r="W5833" s="7">
        <v>0</v>
      </c>
      <c r="X5833" s="7">
        <v>0</v>
      </c>
      <c r="Y5833" s="73">
        <v>0.04</v>
      </c>
      <c r="Z5833" s="7"/>
      <c r="AA5833" s="7"/>
      <c r="AB5833" s="7"/>
      <c r="AC5833" s="7"/>
    </row>
    <row r="5834" spans="2:29" ht="15.75" customHeight="1" x14ac:dyDescent="0.25">
      <c r="B5834" s="62">
        <v>31156</v>
      </c>
      <c r="C5834" s="63" t="s">
        <v>5839</v>
      </c>
      <c r="D5834" s="64">
        <f t="shared" si="505"/>
        <v>3092.9771900826449</v>
      </c>
      <c r="E5834" s="64">
        <f t="shared" si="506"/>
        <v>3742.5024000000003</v>
      </c>
      <c r="F5834" s="64">
        <f>+VLOOKUP(B5834,[1]BASES!$A$2:$C$10701,3,0)</f>
        <v>21</v>
      </c>
      <c r="G5834" s="65">
        <f t="shared" si="503"/>
        <v>3742.5024000000003</v>
      </c>
      <c r="H5834" s="66"/>
      <c r="I5834" s="67"/>
      <c r="J5834" s="67"/>
      <c r="K5834" s="67"/>
      <c r="L5834" s="67"/>
      <c r="M5834" s="68"/>
      <c r="N5834" s="69"/>
      <c r="O5834" s="70">
        <f t="shared" si="501"/>
        <v>0</v>
      </c>
      <c r="P5834" s="71">
        <f t="shared" si="502"/>
        <v>0</v>
      </c>
      <c r="Q5834" s="7">
        <v>1</v>
      </c>
      <c r="R5834" s="72">
        <f>+VLOOKUP(B5834,[1]BASES!$A$2:$E$10701,5,0)</f>
        <v>3221.8512396694218</v>
      </c>
      <c r="S5834" s="71">
        <f t="shared" si="504"/>
        <v>0</v>
      </c>
      <c r="T5834" s="71">
        <v>0</v>
      </c>
      <c r="U5834" s="71">
        <f t="shared" si="507"/>
        <v>0</v>
      </c>
      <c r="V5834" s="7">
        <v>0</v>
      </c>
      <c r="W5834" s="7">
        <v>0</v>
      </c>
      <c r="X5834" s="7">
        <v>0</v>
      </c>
      <c r="Y5834" s="73">
        <v>0.04</v>
      </c>
      <c r="Z5834" s="7"/>
      <c r="AA5834" s="7"/>
      <c r="AB5834" s="7"/>
      <c r="AC5834" s="7"/>
    </row>
    <row r="5835" spans="2:29" ht="15.75" customHeight="1" x14ac:dyDescent="0.25">
      <c r="B5835" s="62">
        <v>31157</v>
      </c>
      <c r="C5835" s="63" t="s">
        <v>5840</v>
      </c>
      <c r="D5835" s="64">
        <f t="shared" si="505"/>
        <v>17771.41685950413</v>
      </c>
      <c r="E5835" s="64">
        <f t="shared" si="506"/>
        <v>21503.414399999998</v>
      </c>
      <c r="F5835" s="64">
        <f>+VLOOKUP(B5835,[1]BASES!$A$2:$C$10701,3,0)</f>
        <v>21</v>
      </c>
      <c r="G5835" s="65">
        <f t="shared" si="503"/>
        <v>21503.414399999998</v>
      </c>
      <c r="H5835" s="66"/>
      <c r="I5835" s="67"/>
      <c r="J5835" s="67"/>
      <c r="K5835" s="67"/>
      <c r="L5835" s="67"/>
      <c r="M5835" s="68"/>
      <c r="N5835" s="69"/>
      <c r="O5835" s="70">
        <f t="shared" si="501"/>
        <v>0</v>
      </c>
      <c r="P5835" s="71">
        <f t="shared" si="502"/>
        <v>0</v>
      </c>
      <c r="Q5835" s="7">
        <v>1</v>
      </c>
      <c r="R5835" s="72">
        <f>+VLOOKUP(B5835,[1]BASES!$A$2:$E$10701,5,0)</f>
        <v>18511.89256198347</v>
      </c>
      <c r="S5835" s="71">
        <f t="shared" si="504"/>
        <v>0</v>
      </c>
      <c r="T5835" s="71">
        <v>0</v>
      </c>
      <c r="U5835" s="71">
        <f t="shared" si="507"/>
        <v>0</v>
      </c>
      <c r="V5835" s="7">
        <v>0</v>
      </c>
      <c r="W5835" s="7">
        <v>0</v>
      </c>
      <c r="X5835" s="7">
        <v>0</v>
      </c>
      <c r="Y5835" s="73">
        <v>0.04</v>
      </c>
      <c r="Z5835" s="7"/>
      <c r="AA5835" s="7"/>
      <c r="AB5835" s="7"/>
      <c r="AC5835" s="7"/>
    </row>
    <row r="5836" spans="2:29" ht="15.75" customHeight="1" x14ac:dyDescent="0.25">
      <c r="B5836" s="62">
        <v>31160</v>
      </c>
      <c r="C5836" s="63" t="s">
        <v>5841</v>
      </c>
      <c r="D5836" s="64">
        <f t="shared" si="505"/>
        <v>4696.9943801652889</v>
      </c>
      <c r="E5836" s="64">
        <f t="shared" si="506"/>
        <v>5683.3631999999998</v>
      </c>
      <c r="F5836" s="64">
        <f>+VLOOKUP(B5836,[1]BASES!$A$2:$C$10701,3,0)</f>
        <v>21</v>
      </c>
      <c r="G5836" s="65">
        <f t="shared" ref="G5836:G5899" si="508">IF(B5836&lt;&gt;"",IF(T5836=0,E5836+(E5836*(B$6/100)),E5836+(E5836*(T5836/100))),"")</f>
        <v>5683.3631999999998</v>
      </c>
      <c r="H5836" s="66"/>
      <c r="I5836" s="67"/>
      <c r="J5836" s="67"/>
      <c r="K5836" s="67"/>
      <c r="L5836" s="67"/>
      <c r="M5836" s="68"/>
      <c r="N5836" s="69"/>
      <c r="O5836" s="70">
        <f t="shared" si="501"/>
        <v>0</v>
      </c>
      <c r="P5836" s="71">
        <f t="shared" si="502"/>
        <v>0</v>
      </c>
      <c r="Q5836" s="7">
        <v>1</v>
      </c>
      <c r="R5836" s="72">
        <f>+VLOOKUP(B5836,[1]BASES!$A$2:$E$10701,5,0)</f>
        <v>4892.7024793388427</v>
      </c>
      <c r="S5836" s="71">
        <f t="shared" si="504"/>
        <v>0</v>
      </c>
      <c r="T5836" s="71">
        <v>0</v>
      </c>
      <c r="U5836" s="71">
        <f t="shared" si="507"/>
        <v>0</v>
      </c>
      <c r="V5836" s="7">
        <v>0</v>
      </c>
      <c r="W5836" s="7">
        <v>0</v>
      </c>
      <c r="X5836" s="7">
        <v>0</v>
      </c>
      <c r="Y5836" s="73">
        <v>0.04</v>
      </c>
      <c r="Z5836" s="7"/>
      <c r="AA5836" s="7"/>
      <c r="AB5836" s="7"/>
      <c r="AC5836" s="7"/>
    </row>
    <row r="5837" spans="2:29" ht="15.75" customHeight="1" x14ac:dyDescent="0.25">
      <c r="B5837" s="62">
        <v>31558</v>
      </c>
      <c r="C5837" s="63" t="s">
        <v>5842</v>
      </c>
      <c r="D5837" s="64">
        <f t="shared" si="505"/>
        <v>19823.476363636364</v>
      </c>
      <c r="E5837" s="64">
        <f t="shared" si="506"/>
        <v>23986.4064</v>
      </c>
      <c r="F5837" s="64">
        <f>+VLOOKUP(B5837,[1]BASES!$A$2:$C$10701,3,0)</f>
        <v>21</v>
      </c>
      <c r="G5837" s="65">
        <f t="shared" si="508"/>
        <v>23986.4064</v>
      </c>
      <c r="H5837" s="66"/>
      <c r="I5837" s="67"/>
      <c r="J5837" s="67"/>
      <c r="K5837" s="67"/>
      <c r="L5837" s="67"/>
      <c r="M5837" s="68"/>
      <c r="N5837" s="69"/>
      <c r="O5837" s="70">
        <f t="shared" si="501"/>
        <v>0</v>
      </c>
      <c r="P5837" s="71">
        <f t="shared" si="502"/>
        <v>0</v>
      </c>
      <c r="Q5837" s="7">
        <v>1</v>
      </c>
      <c r="R5837" s="72">
        <f>+VLOOKUP(B5837,[1]BASES!$A$2:$E$10701,5,0)</f>
        <v>20649.454545454548</v>
      </c>
      <c r="S5837" s="71">
        <f t="shared" ref="S5837:S5900" si="509">IFERROR(E5837*H5837,0)</f>
        <v>0</v>
      </c>
      <c r="T5837" s="71">
        <v>0</v>
      </c>
      <c r="U5837" s="71">
        <f t="shared" si="507"/>
        <v>0</v>
      </c>
      <c r="V5837" s="7">
        <v>0</v>
      </c>
      <c r="W5837" s="7">
        <v>0</v>
      </c>
      <c r="X5837" s="7">
        <v>0</v>
      </c>
      <c r="Y5837" s="73">
        <v>0.04</v>
      </c>
      <c r="Z5837" s="7"/>
      <c r="AA5837" s="7"/>
      <c r="AB5837" s="7"/>
      <c r="AC5837" s="7"/>
    </row>
    <row r="5838" spans="2:29" ht="15.75" customHeight="1" x14ac:dyDescent="0.25">
      <c r="B5838" s="62">
        <v>31563</v>
      </c>
      <c r="C5838" s="63" t="s">
        <v>5843</v>
      </c>
      <c r="D5838" s="64">
        <f t="shared" ref="D5838:D5901" si="510">IF(B5838&lt;&gt;"",R5838+(R5838*-Y5838)+((R5838+(R5838*-Y5838))*B$7/100),"")</f>
        <v>29030.661818181823</v>
      </c>
      <c r="E5838" s="64">
        <f t="shared" si="506"/>
        <v>35127.100800000007</v>
      </c>
      <c r="F5838" s="64">
        <f>+VLOOKUP(B5838,[1]BASES!$A$2:$C$10701,3,0)</f>
        <v>21</v>
      </c>
      <c r="G5838" s="65">
        <f t="shared" si="508"/>
        <v>35127.100800000007</v>
      </c>
      <c r="H5838" s="66"/>
      <c r="I5838" s="67"/>
      <c r="J5838" s="67"/>
      <c r="K5838" s="67"/>
      <c r="L5838" s="67"/>
      <c r="M5838" s="68"/>
      <c r="N5838" s="69"/>
      <c r="O5838" s="70">
        <f t="shared" si="501"/>
        <v>0</v>
      </c>
      <c r="P5838" s="71">
        <f t="shared" si="502"/>
        <v>0</v>
      </c>
      <c r="Q5838" s="7">
        <v>1</v>
      </c>
      <c r="R5838" s="72">
        <f>+VLOOKUP(B5838,[1]BASES!$A$2:$E$10701,5,0)</f>
        <v>30240.272727272732</v>
      </c>
      <c r="S5838" s="71">
        <f t="shared" si="509"/>
        <v>0</v>
      </c>
      <c r="T5838" s="71">
        <v>0</v>
      </c>
      <c r="U5838" s="71">
        <f t="shared" si="507"/>
        <v>0</v>
      </c>
      <c r="V5838" s="7">
        <v>0</v>
      </c>
      <c r="W5838" s="7">
        <v>0</v>
      </c>
      <c r="X5838" s="7">
        <v>0</v>
      </c>
      <c r="Y5838" s="73">
        <v>0.04</v>
      </c>
      <c r="Z5838" s="7"/>
      <c r="AA5838" s="7"/>
      <c r="AB5838" s="7"/>
      <c r="AC5838" s="7"/>
    </row>
    <row r="5839" spans="2:29" ht="15.75" customHeight="1" x14ac:dyDescent="0.25">
      <c r="B5839" s="62">
        <v>31564</v>
      </c>
      <c r="C5839" s="63" t="s">
        <v>5844</v>
      </c>
      <c r="D5839" s="64">
        <f t="shared" si="510"/>
        <v>42527.404958677689</v>
      </c>
      <c r="E5839" s="64">
        <f t="shared" ref="E5839:E5902" si="511">IF(B5839&lt;&gt;"",D5839+(D5839*(F5839*Q5839)/100),"")</f>
        <v>51458.16</v>
      </c>
      <c r="F5839" s="64">
        <f>+VLOOKUP(B5839,[1]BASES!$A$2:$C$10701,3,0)</f>
        <v>21</v>
      </c>
      <c r="G5839" s="65">
        <f t="shared" si="508"/>
        <v>51458.16</v>
      </c>
      <c r="H5839" s="66"/>
      <c r="I5839" s="67"/>
      <c r="J5839" s="67"/>
      <c r="K5839" s="67"/>
      <c r="L5839" s="67"/>
      <c r="M5839" s="68"/>
      <c r="N5839" s="69"/>
      <c r="O5839" s="70">
        <f t="shared" si="501"/>
        <v>0</v>
      </c>
      <c r="P5839" s="71">
        <f t="shared" si="502"/>
        <v>0</v>
      </c>
      <c r="Q5839" s="7">
        <v>1</v>
      </c>
      <c r="R5839" s="72">
        <f>+VLOOKUP(B5839,[1]BASES!$A$2:$E$10701,5,0)</f>
        <v>44299.380165289258</v>
      </c>
      <c r="S5839" s="71">
        <f t="shared" si="509"/>
        <v>0</v>
      </c>
      <c r="T5839" s="71">
        <v>0</v>
      </c>
      <c r="U5839" s="71">
        <f t="shared" ref="U5839:U5902" si="512">IFERROR(G5839*H5839,0)</f>
        <v>0</v>
      </c>
      <c r="V5839" s="7">
        <v>0</v>
      </c>
      <c r="W5839" s="7">
        <v>0</v>
      </c>
      <c r="X5839" s="7">
        <v>0</v>
      </c>
      <c r="Y5839" s="73">
        <v>0.04</v>
      </c>
      <c r="Z5839" s="7"/>
      <c r="AA5839" s="7"/>
      <c r="AB5839" s="7"/>
      <c r="AC5839" s="7"/>
    </row>
    <row r="5840" spans="2:29" ht="15.75" customHeight="1" x14ac:dyDescent="0.25">
      <c r="B5840" s="62">
        <v>31806</v>
      </c>
      <c r="C5840" s="63" t="s">
        <v>5845</v>
      </c>
      <c r="D5840" s="64">
        <f t="shared" si="510"/>
        <v>88013.775867768607</v>
      </c>
      <c r="E5840" s="64">
        <f t="shared" si="511"/>
        <v>106496.66880000001</v>
      </c>
      <c r="F5840" s="64">
        <f>+VLOOKUP(B5840,[1]BASES!$A$2:$C$10701,3,0)</f>
        <v>21</v>
      </c>
      <c r="G5840" s="65">
        <f t="shared" si="508"/>
        <v>106496.66880000001</v>
      </c>
      <c r="H5840" s="66"/>
      <c r="I5840" s="67"/>
      <c r="J5840" s="67"/>
      <c r="K5840" s="67"/>
      <c r="L5840" s="67"/>
      <c r="M5840" s="68"/>
      <c r="N5840" s="69"/>
      <c r="O5840" s="70">
        <f t="shared" si="501"/>
        <v>0</v>
      </c>
      <c r="P5840" s="71">
        <f t="shared" si="502"/>
        <v>0</v>
      </c>
      <c r="Q5840" s="7">
        <v>1</v>
      </c>
      <c r="R5840" s="72">
        <f>+VLOOKUP(B5840,[1]BASES!$A$2:$E$10701,5,0)</f>
        <v>91681.016528925626</v>
      </c>
      <c r="S5840" s="71">
        <f t="shared" si="509"/>
        <v>0</v>
      </c>
      <c r="T5840" s="71">
        <v>0</v>
      </c>
      <c r="U5840" s="71">
        <f t="shared" si="512"/>
        <v>0</v>
      </c>
      <c r="V5840" s="7">
        <v>0</v>
      </c>
      <c r="W5840" s="7">
        <v>0</v>
      </c>
      <c r="X5840" s="7">
        <v>0</v>
      </c>
      <c r="Y5840" s="73">
        <v>0.04</v>
      </c>
      <c r="Z5840" s="7"/>
      <c r="AA5840" s="7"/>
      <c r="AB5840" s="7"/>
      <c r="AC5840" s="7"/>
    </row>
    <row r="5841" spans="2:29" ht="15.75" customHeight="1" x14ac:dyDescent="0.25">
      <c r="B5841" s="62">
        <v>31807</v>
      </c>
      <c r="C5841" s="63" t="s">
        <v>5846</v>
      </c>
      <c r="D5841" s="64">
        <f t="shared" si="510"/>
        <v>63351.185454545448</v>
      </c>
      <c r="E5841" s="64">
        <f t="shared" si="511"/>
        <v>76654.934399999998</v>
      </c>
      <c r="F5841" s="64">
        <f>+VLOOKUP(B5841,[1]BASES!$A$2:$C$10701,3,0)</f>
        <v>21</v>
      </c>
      <c r="G5841" s="65">
        <f t="shared" si="508"/>
        <v>76654.934399999998</v>
      </c>
      <c r="H5841" s="66"/>
      <c r="I5841" s="67"/>
      <c r="J5841" s="67"/>
      <c r="K5841" s="67"/>
      <c r="L5841" s="67"/>
      <c r="M5841" s="68"/>
      <c r="N5841" s="69"/>
      <c r="O5841" s="70">
        <f t="shared" si="501"/>
        <v>0</v>
      </c>
      <c r="P5841" s="71">
        <f t="shared" si="502"/>
        <v>0</v>
      </c>
      <c r="Q5841" s="7">
        <v>1</v>
      </c>
      <c r="R5841" s="72">
        <f>+VLOOKUP(B5841,[1]BASES!$A$2:$E$10701,5,0)</f>
        <v>65990.818181818177</v>
      </c>
      <c r="S5841" s="71">
        <f t="shared" si="509"/>
        <v>0</v>
      </c>
      <c r="T5841" s="71">
        <v>0</v>
      </c>
      <c r="U5841" s="71">
        <f t="shared" si="512"/>
        <v>0</v>
      </c>
      <c r="V5841" s="7">
        <v>0</v>
      </c>
      <c r="W5841" s="7">
        <v>0</v>
      </c>
      <c r="X5841" s="7">
        <v>0</v>
      </c>
      <c r="Y5841" s="73">
        <v>0.04</v>
      </c>
      <c r="Z5841" s="7"/>
      <c r="AA5841" s="7"/>
      <c r="AB5841" s="7"/>
      <c r="AC5841" s="7"/>
    </row>
    <row r="5842" spans="2:29" ht="15.75" customHeight="1" x14ac:dyDescent="0.25">
      <c r="B5842" s="62">
        <v>46644</v>
      </c>
      <c r="C5842" s="63" t="s">
        <v>5847</v>
      </c>
      <c r="D5842" s="64">
        <f t="shared" si="510"/>
        <v>74207.055867768606</v>
      </c>
      <c r="E5842" s="64">
        <f t="shared" si="511"/>
        <v>89790.537600000011</v>
      </c>
      <c r="F5842" s="64">
        <f>+VLOOKUP(B5842,[1]BASES!$A$2:$C$10701,3,0)</f>
        <v>21</v>
      </c>
      <c r="G5842" s="65">
        <f t="shared" si="508"/>
        <v>89790.537600000011</v>
      </c>
      <c r="H5842" s="66"/>
      <c r="I5842" s="67"/>
      <c r="J5842" s="67"/>
      <c r="K5842" s="67"/>
      <c r="L5842" s="67"/>
      <c r="M5842" s="68"/>
      <c r="N5842" s="69"/>
      <c r="O5842" s="70">
        <f t="shared" si="501"/>
        <v>0</v>
      </c>
      <c r="P5842" s="71">
        <f t="shared" si="502"/>
        <v>0</v>
      </c>
      <c r="Q5842" s="7">
        <v>1</v>
      </c>
      <c r="R5842" s="72">
        <f>+VLOOKUP(B5842,[1]BASES!$A$2:$E$10701,5,0)</f>
        <v>77299.016528925626</v>
      </c>
      <c r="S5842" s="71">
        <f t="shared" si="509"/>
        <v>0</v>
      </c>
      <c r="T5842" s="71">
        <v>0</v>
      </c>
      <c r="U5842" s="71">
        <f t="shared" si="512"/>
        <v>0</v>
      </c>
      <c r="V5842" s="7">
        <v>0</v>
      </c>
      <c r="W5842" s="7">
        <v>0</v>
      </c>
      <c r="X5842" s="7">
        <v>0</v>
      </c>
      <c r="Y5842" s="73">
        <v>0.04</v>
      </c>
      <c r="Z5842" s="7"/>
      <c r="AA5842" s="7"/>
      <c r="AB5842" s="7"/>
      <c r="AC5842" s="7"/>
    </row>
    <row r="5843" spans="2:29" ht="15.75" customHeight="1" x14ac:dyDescent="0.25">
      <c r="B5843" s="62">
        <v>47687</v>
      </c>
      <c r="C5843" s="63" t="s">
        <v>5848</v>
      </c>
      <c r="D5843" s="64">
        <f t="shared" si="510"/>
        <v>94421.720330578522</v>
      </c>
      <c r="E5843" s="64">
        <f t="shared" si="511"/>
        <v>114250.28160000002</v>
      </c>
      <c r="F5843" s="64">
        <f>+VLOOKUP(B5843,[1]BASES!$A$2:$C$10701,3,0)</f>
        <v>21</v>
      </c>
      <c r="G5843" s="65">
        <f t="shared" si="508"/>
        <v>114250.28160000002</v>
      </c>
      <c r="H5843" s="66"/>
      <c r="I5843" s="67"/>
      <c r="J5843" s="67"/>
      <c r="K5843" s="67"/>
      <c r="L5843" s="67"/>
      <c r="M5843" s="68"/>
      <c r="N5843" s="69"/>
      <c r="O5843" s="70">
        <f t="shared" si="501"/>
        <v>0</v>
      </c>
      <c r="P5843" s="71">
        <f t="shared" si="502"/>
        <v>0</v>
      </c>
      <c r="Q5843" s="7">
        <v>1</v>
      </c>
      <c r="R5843" s="72">
        <f>+VLOOKUP(B5843,[1]BASES!$A$2:$E$10701,5,0)</f>
        <v>98355.958677685965</v>
      </c>
      <c r="S5843" s="71">
        <f t="shared" si="509"/>
        <v>0</v>
      </c>
      <c r="T5843" s="71">
        <v>0</v>
      </c>
      <c r="U5843" s="71">
        <f t="shared" si="512"/>
        <v>0</v>
      </c>
      <c r="V5843" s="7">
        <v>0</v>
      </c>
      <c r="W5843" s="7">
        <v>0</v>
      </c>
      <c r="X5843" s="7">
        <v>0</v>
      </c>
      <c r="Y5843" s="73">
        <v>0.04</v>
      </c>
      <c r="Z5843" s="7"/>
      <c r="AA5843" s="7"/>
      <c r="AB5843" s="7"/>
      <c r="AC5843" s="7"/>
    </row>
    <row r="5844" spans="2:29" ht="15.75" customHeight="1" x14ac:dyDescent="0.25">
      <c r="B5844" s="62">
        <v>47792</v>
      </c>
      <c r="C5844" s="63" t="s">
        <v>5849</v>
      </c>
      <c r="D5844" s="64" t="e">
        <f t="shared" si="510"/>
        <v>#N/A</v>
      </c>
      <c r="E5844" s="64" t="e">
        <f t="shared" si="511"/>
        <v>#N/A</v>
      </c>
      <c r="F5844" s="64" t="e">
        <f>+VLOOKUP(B5844,[1]BASES!$A$2:$C$10701,3,0)</f>
        <v>#N/A</v>
      </c>
      <c r="G5844" s="65" t="e">
        <f t="shared" si="508"/>
        <v>#N/A</v>
      </c>
      <c r="H5844" s="66"/>
      <c r="I5844" s="67"/>
      <c r="J5844" s="67"/>
      <c r="K5844" s="67"/>
      <c r="L5844" s="67"/>
      <c r="M5844" s="68"/>
      <c r="N5844" s="69"/>
      <c r="O5844" s="70">
        <f t="shared" si="501"/>
        <v>0</v>
      </c>
      <c r="P5844" s="71">
        <f t="shared" si="502"/>
        <v>0</v>
      </c>
      <c r="Q5844" s="7">
        <v>1</v>
      </c>
      <c r="R5844" s="72" t="e">
        <f>+VLOOKUP(B5844,[1]BASES!$A$2:$E$10701,5,0)</f>
        <v>#N/A</v>
      </c>
      <c r="S5844" s="71">
        <f t="shared" si="509"/>
        <v>0</v>
      </c>
      <c r="T5844" s="71">
        <v>0</v>
      </c>
      <c r="U5844" s="71">
        <f t="shared" si="512"/>
        <v>0</v>
      </c>
      <c r="V5844" s="7">
        <v>0</v>
      </c>
      <c r="W5844" s="7">
        <v>0</v>
      </c>
      <c r="X5844" s="7">
        <v>0</v>
      </c>
      <c r="Y5844" s="73">
        <v>0.04</v>
      </c>
      <c r="Z5844" s="7"/>
      <c r="AA5844" s="7"/>
      <c r="AB5844" s="7"/>
      <c r="AC5844" s="7"/>
    </row>
    <row r="5845" spans="2:29" ht="15.75" customHeight="1" x14ac:dyDescent="0.25">
      <c r="B5845" s="62">
        <v>3685</v>
      </c>
      <c r="C5845" s="63" t="s">
        <v>5850</v>
      </c>
      <c r="D5845" s="64">
        <f t="shared" si="510"/>
        <v>4212.7259504132235</v>
      </c>
      <c r="E5845" s="64">
        <f t="shared" si="511"/>
        <v>5097.3984</v>
      </c>
      <c r="F5845" s="64">
        <f>+VLOOKUP(B5845,[1]BASES!$A$2:$C$10701,3,0)</f>
        <v>21</v>
      </c>
      <c r="G5845" s="65">
        <f t="shared" si="508"/>
        <v>5097.3984</v>
      </c>
      <c r="H5845" s="66"/>
      <c r="I5845" s="67"/>
      <c r="J5845" s="67"/>
      <c r="K5845" s="67"/>
      <c r="L5845" s="67"/>
      <c r="M5845" s="68"/>
      <c r="N5845" s="69"/>
      <c r="O5845" s="70">
        <f t="shared" si="501"/>
        <v>0</v>
      </c>
      <c r="P5845" s="71">
        <f t="shared" si="502"/>
        <v>0</v>
      </c>
      <c r="Q5845" s="7">
        <v>1</v>
      </c>
      <c r="R5845" s="72">
        <f>+VLOOKUP(B5845,[1]BASES!$A$2:$E$10701,5,0)</f>
        <v>4388.2561983471078</v>
      </c>
      <c r="S5845" s="71">
        <f t="shared" si="509"/>
        <v>0</v>
      </c>
      <c r="T5845" s="71">
        <v>0</v>
      </c>
      <c r="U5845" s="71">
        <f t="shared" si="512"/>
        <v>0</v>
      </c>
      <c r="V5845" s="7">
        <v>0</v>
      </c>
      <c r="W5845" s="7">
        <v>0</v>
      </c>
      <c r="X5845" s="7">
        <v>0</v>
      </c>
      <c r="Y5845" s="73">
        <v>0.04</v>
      </c>
      <c r="Z5845" s="7"/>
      <c r="AA5845" s="7"/>
      <c r="AB5845" s="7"/>
      <c r="AC5845" s="7"/>
    </row>
    <row r="5846" spans="2:29" ht="15.75" customHeight="1" x14ac:dyDescent="0.25">
      <c r="B5846" s="62">
        <v>4984</v>
      </c>
      <c r="C5846" s="63" t="s">
        <v>5851</v>
      </c>
      <c r="D5846" s="64">
        <f t="shared" si="510"/>
        <v>3559.3150413223143</v>
      </c>
      <c r="E5846" s="64">
        <f t="shared" si="511"/>
        <v>4306.7712000000001</v>
      </c>
      <c r="F5846" s="64">
        <f>+VLOOKUP(B5846,[1]BASES!$A$2:$C$10701,3,0)</f>
        <v>21</v>
      </c>
      <c r="G5846" s="65">
        <f t="shared" si="508"/>
        <v>4306.7712000000001</v>
      </c>
      <c r="H5846" s="66"/>
      <c r="I5846" s="67"/>
      <c r="J5846" s="67"/>
      <c r="K5846" s="67"/>
      <c r="L5846" s="67"/>
      <c r="M5846" s="68"/>
      <c r="N5846" s="69"/>
      <c r="O5846" s="70">
        <f t="shared" si="501"/>
        <v>0</v>
      </c>
      <c r="P5846" s="71">
        <f t="shared" si="502"/>
        <v>0</v>
      </c>
      <c r="Q5846" s="7">
        <v>1</v>
      </c>
      <c r="R5846" s="72">
        <f>+VLOOKUP(B5846,[1]BASES!$A$2:$E$10701,5,0)</f>
        <v>3707.6198347107443</v>
      </c>
      <c r="S5846" s="71">
        <f t="shared" si="509"/>
        <v>0</v>
      </c>
      <c r="T5846" s="71">
        <v>0</v>
      </c>
      <c r="U5846" s="71">
        <f t="shared" si="512"/>
        <v>0</v>
      </c>
      <c r="V5846" s="7">
        <v>0</v>
      </c>
      <c r="W5846" s="7">
        <v>0</v>
      </c>
      <c r="X5846" s="7">
        <v>0</v>
      </c>
      <c r="Y5846" s="73">
        <v>0.04</v>
      </c>
      <c r="Z5846" s="7"/>
      <c r="AA5846" s="7"/>
      <c r="AB5846" s="7"/>
      <c r="AC5846" s="7"/>
    </row>
    <row r="5847" spans="2:29" ht="15.75" customHeight="1" x14ac:dyDescent="0.25">
      <c r="B5847" s="62">
        <v>4985</v>
      </c>
      <c r="C5847" s="63" t="s">
        <v>5852</v>
      </c>
      <c r="D5847" s="64">
        <f t="shared" si="510"/>
        <v>3646.8654545454542</v>
      </c>
      <c r="E5847" s="64">
        <f t="shared" si="511"/>
        <v>4412.7071999999998</v>
      </c>
      <c r="F5847" s="64">
        <f>+VLOOKUP(B5847,[1]BASES!$A$2:$C$10701,3,0)</f>
        <v>21</v>
      </c>
      <c r="G5847" s="65">
        <f t="shared" si="508"/>
        <v>4412.7071999999998</v>
      </c>
      <c r="H5847" s="66"/>
      <c r="I5847" s="67"/>
      <c r="J5847" s="67"/>
      <c r="K5847" s="67"/>
      <c r="L5847" s="67"/>
      <c r="M5847" s="68"/>
      <c r="N5847" s="69"/>
      <c r="O5847" s="70">
        <f t="shared" si="501"/>
        <v>0</v>
      </c>
      <c r="P5847" s="71">
        <f t="shared" si="502"/>
        <v>0</v>
      </c>
      <c r="Q5847" s="7">
        <v>1</v>
      </c>
      <c r="R5847" s="72">
        <f>+VLOOKUP(B5847,[1]BASES!$A$2:$E$10701,5,0)</f>
        <v>3798.8181818181815</v>
      </c>
      <c r="S5847" s="71">
        <f t="shared" si="509"/>
        <v>0</v>
      </c>
      <c r="T5847" s="71">
        <v>0</v>
      </c>
      <c r="U5847" s="71">
        <f t="shared" si="512"/>
        <v>0</v>
      </c>
      <c r="V5847" s="7">
        <v>0</v>
      </c>
      <c r="W5847" s="7">
        <v>0</v>
      </c>
      <c r="X5847" s="7">
        <v>0</v>
      </c>
      <c r="Y5847" s="73">
        <v>0.04</v>
      </c>
      <c r="Z5847" s="7"/>
      <c r="AA5847" s="7"/>
      <c r="AB5847" s="7"/>
      <c r="AC5847" s="7"/>
    </row>
    <row r="5848" spans="2:29" ht="15.75" customHeight="1" x14ac:dyDescent="0.25">
      <c r="B5848" s="62">
        <v>4986</v>
      </c>
      <c r="C5848" s="63" t="s">
        <v>5853</v>
      </c>
      <c r="D5848" s="64">
        <f t="shared" si="510"/>
        <v>3905.5418181818181</v>
      </c>
      <c r="E5848" s="64">
        <f t="shared" si="511"/>
        <v>4725.7056000000002</v>
      </c>
      <c r="F5848" s="64">
        <f>+VLOOKUP(B5848,[1]BASES!$A$2:$C$10701,3,0)</f>
        <v>21</v>
      </c>
      <c r="G5848" s="65">
        <f t="shared" si="508"/>
        <v>4725.7056000000002</v>
      </c>
      <c r="H5848" s="66"/>
      <c r="I5848" s="67"/>
      <c r="J5848" s="67"/>
      <c r="K5848" s="67"/>
      <c r="L5848" s="67"/>
      <c r="M5848" s="68"/>
      <c r="N5848" s="69"/>
      <c r="O5848" s="70">
        <f t="shared" si="501"/>
        <v>0</v>
      </c>
      <c r="P5848" s="71">
        <f t="shared" si="502"/>
        <v>0</v>
      </c>
      <c r="Q5848" s="7">
        <v>1</v>
      </c>
      <c r="R5848" s="72">
        <f>+VLOOKUP(B5848,[1]BASES!$A$2:$E$10701,5,0)</f>
        <v>4068.272727272727</v>
      </c>
      <c r="S5848" s="71">
        <f t="shared" si="509"/>
        <v>0</v>
      </c>
      <c r="T5848" s="71">
        <v>0</v>
      </c>
      <c r="U5848" s="71">
        <f t="shared" si="512"/>
        <v>0</v>
      </c>
      <c r="V5848" s="7">
        <v>0</v>
      </c>
      <c r="W5848" s="7">
        <v>0</v>
      </c>
      <c r="X5848" s="7">
        <v>0</v>
      </c>
      <c r="Y5848" s="73">
        <v>0.04</v>
      </c>
      <c r="Z5848" s="7"/>
      <c r="AA5848" s="7"/>
      <c r="AB5848" s="7"/>
      <c r="AC5848" s="7"/>
    </row>
    <row r="5849" spans="2:29" ht="15.75" customHeight="1" x14ac:dyDescent="0.25">
      <c r="B5849" s="62">
        <v>4988</v>
      </c>
      <c r="C5849" s="63" t="s">
        <v>5854</v>
      </c>
      <c r="D5849" s="64">
        <f t="shared" si="510"/>
        <v>4581.8102479338841</v>
      </c>
      <c r="E5849" s="64">
        <f t="shared" si="511"/>
        <v>5543.9903999999997</v>
      </c>
      <c r="F5849" s="64">
        <f>+VLOOKUP(B5849,[1]BASES!$A$2:$C$10701,3,0)</f>
        <v>21</v>
      </c>
      <c r="G5849" s="65">
        <f t="shared" si="508"/>
        <v>5543.9903999999997</v>
      </c>
      <c r="H5849" s="66"/>
      <c r="I5849" s="67"/>
      <c r="J5849" s="67"/>
      <c r="K5849" s="67"/>
      <c r="L5849" s="67"/>
      <c r="M5849" s="68"/>
      <c r="N5849" s="69"/>
      <c r="O5849" s="70">
        <f t="shared" si="501"/>
        <v>0</v>
      </c>
      <c r="P5849" s="71">
        <f t="shared" si="502"/>
        <v>0</v>
      </c>
      <c r="Q5849" s="7">
        <v>1</v>
      </c>
      <c r="R5849" s="72">
        <f>+VLOOKUP(B5849,[1]BASES!$A$2:$E$10701,5,0)</f>
        <v>4772.7190082644629</v>
      </c>
      <c r="S5849" s="71">
        <f t="shared" si="509"/>
        <v>0</v>
      </c>
      <c r="T5849" s="71">
        <v>0</v>
      </c>
      <c r="U5849" s="71">
        <f t="shared" si="512"/>
        <v>0</v>
      </c>
      <c r="V5849" s="7">
        <v>0</v>
      </c>
      <c r="W5849" s="7">
        <v>0</v>
      </c>
      <c r="X5849" s="7">
        <v>0</v>
      </c>
      <c r="Y5849" s="73">
        <v>0.04</v>
      </c>
      <c r="Z5849" s="7"/>
      <c r="AA5849" s="7"/>
      <c r="AB5849" s="7"/>
      <c r="AC5849" s="7"/>
    </row>
    <row r="5850" spans="2:29" ht="15.75" customHeight="1" x14ac:dyDescent="0.25">
      <c r="B5850" s="62">
        <v>4992</v>
      </c>
      <c r="C5850" s="63" t="s">
        <v>5855</v>
      </c>
      <c r="D5850" s="64">
        <f t="shared" si="510"/>
        <v>3376.3914049586779</v>
      </c>
      <c r="E5850" s="64">
        <f t="shared" si="511"/>
        <v>4085.4336000000003</v>
      </c>
      <c r="F5850" s="64">
        <f>+VLOOKUP(B5850,[1]BASES!$A$2:$C$10701,3,0)</f>
        <v>21</v>
      </c>
      <c r="G5850" s="65">
        <f t="shared" si="508"/>
        <v>4085.4336000000003</v>
      </c>
      <c r="H5850" s="66"/>
      <c r="I5850" s="67"/>
      <c r="J5850" s="67"/>
      <c r="K5850" s="67"/>
      <c r="L5850" s="67"/>
      <c r="M5850" s="68"/>
      <c r="N5850" s="69"/>
      <c r="O5850" s="70">
        <f t="shared" si="501"/>
        <v>0</v>
      </c>
      <c r="P5850" s="71">
        <f t="shared" si="502"/>
        <v>0</v>
      </c>
      <c r="Q5850" s="7">
        <v>1</v>
      </c>
      <c r="R5850" s="72">
        <f>+VLOOKUP(B5850,[1]BASES!$A$2:$E$10701,5,0)</f>
        <v>3517.0743801652893</v>
      </c>
      <c r="S5850" s="71">
        <f t="shared" si="509"/>
        <v>0</v>
      </c>
      <c r="T5850" s="71">
        <v>0</v>
      </c>
      <c r="U5850" s="71">
        <f t="shared" si="512"/>
        <v>0</v>
      </c>
      <c r="V5850" s="7">
        <v>0</v>
      </c>
      <c r="W5850" s="7">
        <v>0</v>
      </c>
      <c r="X5850" s="7">
        <v>0</v>
      </c>
      <c r="Y5850" s="73">
        <v>0.04</v>
      </c>
      <c r="Z5850" s="7"/>
      <c r="AA5850" s="7"/>
      <c r="AB5850" s="7"/>
      <c r="AC5850" s="7"/>
    </row>
    <row r="5851" spans="2:29" ht="15.75" customHeight="1" x14ac:dyDescent="0.25">
      <c r="B5851" s="62">
        <v>6497</v>
      </c>
      <c r="C5851" s="63" t="s">
        <v>5856</v>
      </c>
      <c r="D5851" s="64">
        <f t="shared" si="510"/>
        <v>17838.362975206612</v>
      </c>
      <c r="E5851" s="64">
        <f t="shared" si="511"/>
        <v>21584.4192</v>
      </c>
      <c r="F5851" s="64">
        <f>+VLOOKUP(B5851,[1]BASES!$A$2:$C$10701,3,0)</f>
        <v>21</v>
      </c>
      <c r="G5851" s="65">
        <f t="shared" si="508"/>
        <v>21584.4192</v>
      </c>
      <c r="H5851" s="66"/>
      <c r="I5851" s="67"/>
      <c r="J5851" s="67"/>
      <c r="K5851" s="67"/>
      <c r="L5851" s="67"/>
      <c r="M5851" s="68"/>
      <c r="N5851" s="69"/>
      <c r="O5851" s="70">
        <f t="shared" si="501"/>
        <v>0</v>
      </c>
      <c r="P5851" s="71">
        <f t="shared" si="502"/>
        <v>0</v>
      </c>
      <c r="Q5851" s="7">
        <v>1</v>
      </c>
      <c r="R5851" s="72">
        <f>+VLOOKUP(B5851,[1]BASES!$A$2:$E$10701,5,0)</f>
        <v>18581.628099173555</v>
      </c>
      <c r="S5851" s="71">
        <f t="shared" si="509"/>
        <v>0</v>
      </c>
      <c r="T5851" s="71">
        <v>0</v>
      </c>
      <c r="U5851" s="71">
        <f t="shared" si="512"/>
        <v>0</v>
      </c>
      <c r="V5851" s="7">
        <v>0</v>
      </c>
      <c r="W5851" s="7">
        <v>0</v>
      </c>
      <c r="X5851" s="7">
        <v>0</v>
      </c>
      <c r="Y5851" s="73">
        <v>0.04</v>
      </c>
      <c r="Z5851" s="7"/>
      <c r="AA5851" s="7"/>
      <c r="AB5851" s="7"/>
      <c r="AC5851" s="7"/>
    </row>
    <row r="5852" spans="2:29" ht="15.75" customHeight="1" x14ac:dyDescent="0.25">
      <c r="B5852" s="62">
        <v>14470</v>
      </c>
      <c r="C5852" s="63" t="s">
        <v>5857</v>
      </c>
      <c r="D5852" s="64">
        <f t="shared" si="510"/>
        <v>3675.4591735537188</v>
      </c>
      <c r="E5852" s="64">
        <f t="shared" si="511"/>
        <v>4447.3055999999997</v>
      </c>
      <c r="F5852" s="64">
        <f>+VLOOKUP(B5852,[1]BASES!$A$2:$C$10701,3,0)</f>
        <v>21</v>
      </c>
      <c r="G5852" s="65">
        <f t="shared" si="508"/>
        <v>4447.3055999999997</v>
      </c>
      <c r="H5852" s="66"/>
      <c r="I5852" s="67"/>
      <c r="J5852" s="67"/>
      <c r="K5852" s="67"/>
      <c r="L5852" s="67"/>
      <c r="M5852" s="68"/>
      <c r="N5852" s="69"/>
      <c r="O5852" s="70">
        <f t="shared" si="501"/>
        <v>0</v>
      </c>
      <c r="P5852" s="71">
        <f t="shared" si="502"/>
        <v>0</v>
      </c>
      <c r="Q5852" s="7">
        <v>1</v>
      </c>
      <c r="R5852" s="72">
        <f>+VLOOKUP(B5852,[1]BASES!$A$2:$E$10701,5,0)</f>
        <v>3828.6033057851237</v>
      </c>
      <c r="S5852" s="71">
        <f t="shared" si="509"/>
        <v>0</v>
      </c>
      <c r="T5852" s="71">
        <v>0</v>
      </c>
      <c r="U5852" s="71">
        <f t="shared" si="512"/>
        <v>0</v>
      </c>
      <c r="V5852" s="7">
        <v>0</v>
      </c>
      <c r="W5852" s="7">
        <v>0</v>
      </c>
      <c r="X5852" s="7">
        <v>0</v>
      </c>
      <c r="Y5852" s="73">
        <v>0.04</v>
      </c>
      <c r="Z5852" s="7"/>
      <c r="AA5852" s="7"/>
      <c r="AB5852" s="7"/>
      <c r="AC5852" s="7"/>
    </row>
    <row r="5853" spans="2:29" ht="15.75" customHeight="1" x14ac:dyDescent="0.25">
      <c r="B5853" s="62">
        <v>15388</v>
      </c>
      <c r="C5853" s="63" t="s">
        <v>5858</v>
      </c>
      <c r="D5853" s="64">
        <f t="shared" si="510"/>
        <v>26764.863471074379</v>
      </c>
      <c r="E5853" s="64">
        <f t="shared" si="511"/>
        <v>32385.484799999998</v>
      </c>
      <c r="F5853" s="64">
        <f>+VLOOKUP(B5853,[1]BASES!$A$2:$C$10701,3,0)</f>
        <v>21</v>
      </c>
      <c r="G5853" s="65">
        <f t="shared" si="508"/>
        <v>32385.484799999998</v>
      </c>
      <c r="H5853" s="66"/>
      <c r="I5853" s="67"/>
      <c r="J5853" s="67"/>
      <c r="K5853" s="67"/>
      <c r="L5853" s="67"/>
      <c r="M5853" s="68"/>
      <c r="N5853" s="69"/>
      <c r="O5853" s="70">
        <f t="shared" si="501"/>
        <v>0</v>
      </c>
      <c r="P5853" s="71">
        <f t="shared" si="502"/>
        <v>0</v>
      </c>
      <c r="Q5853" s="7">
        <v>1</v>
      </c>
      <c r="R5853" s="72">
        <f>+VLOOKUP(B5853,[1]BASES!$A$2:$E$10701,5,0)</f>
        <v>27880.066115702477</v>
      </c>
      <c r="S5853" s="71">
        <f t="shared" si="509"/>
        <v>0</v>
      </c>
      <c r="T5853" s="71">
        <v>0</v>
      </c>
      <c r="U5853" s="71">
        <f t="shared" si="512"/>
        <v>0</v>
      </c>
      <c r="V5853" s="7">
        <v>0</v>
      </c>
      <c r="W5853" s="7">
        <v>0</v>
      </c>
      <c r="X5853" s="7">
        <v>0</v>
      </c>
      <c r="Y5853" s="73">
        <v>0.04</v>
      </c>
      <c r="Z5853" s="7"/>
      <c r="AA5853" s="7"/>
      <c r="AB5853" s="7"/>
      <c r="AC5853" s="7"/>
    </row>
    <row r="5854" spans="2:29" ht="15.75" customHeight="1" x14ac:dyDescent="0.25">
      <c r="B5854" s="62">
        <v>15455</v>
      </c>
      <c r="C5854" s="63" t="s">
        <v>5859</v>
      </c>
      <c r="D5854" s="64">
        <f t="shared" si="510"/>
        <v>12623.571570247934</v>
      </c>
      <c r="E5854" s="64">
        <f t="shared" si="511"/>
        <v>15274.5216</v>
      </c>
      <c r="F5854" s="64">
        <f>+VLOOKUP(B5854,[1]BASES!$A$2:$C$10701,3,0)</f>
        <v>21</v>
      </c>
      <c r="G5854" s="65">
        <f t="shared" si="508"/>
        <v>15274.5216</v>
      </c>
      <c r="H5854" s="66"/>
      <c r="I5854" s="67"/>
      <c r="J5854" s="67"/>
      <c r="K5854" s="67"/>
      <c r="L5854" s="67"/>
      <c r="M5854" s="68"/>
      <c r="N5854" s="69"/>
      <c r="O5854" s="70">
        <f t="shared" si="501"/>
        <v>0</v>
      </c>
      <c r="P5854" s="71">
        <f t="shared" si="502"/>
        <v>0</v>
      </c>
      <c r="Q5854" s="7">
        <v>1</v>
      </c>
      <c r="R5854" s="72">
        <f>+VLOOKUP(B5854,[1]BASES!$A$2:$E$10701,5,0)</f>
        <v>13149.553719008265</v>
      </c>
      <c r="S5854" s="71">
        <f t="shared" si="509"/>
        <v>0</v>
      </c>
      <c r="T5854" s="71">
        <v>0</v>
      </c>
      <c r="U5854" s="71">
        <f t="shared" si="512"/>
        <v>0</v>
      </c>
      <c r="V5854" s="7">
        <v>0</v>
      </c>
      <c r="W5854" s="7">
        <v>0</v>
      </c>
      <c r="X5854" s="7">
        <v>0</v>
      </c>
      <c r="Y5854" s="73">
        <v>0.04</v>
      </c>
      <c r="Z5854" s="7"/>
      <c r="AA5854" s="7"/>
      <c r="AB5854" s="7"/>
      <c r="AC5854" s="7"/>
    </row>
    <row r="5855" spans="2:29" ht="15.75" customHeight="1" x14ac:dyDescent="0.25">
      <c r="B5855" s="62">
        <v>18058</v>
      </c>
      <c r="C5855" s="63" t="s">
        <v>5860</v>
      </c>
      <c r="D5855" s="64">
        <f t="shared" si="510"/>
        <v>5072.1322314049585</v>
      </c>
      <c r="E5855" s="64">
        <f t="shared" si="511"/>
        <v>6137.28</v>
      </c>
      <c r="F5855" s="64">
        <f>+VLOOKUP(B5855,[1]BASES!$A$2:$C$10701,3,0)</f>
        <v>21</v>
      </c>
      <c r="G5855" s="65">
        <f t="shared" si="508"/>
        <v>6137.28</v>
      </c>
      <c r="H5855" s="66"/>
      <c r="I5855" s="67"/>
      <c r="J5855" s="67"/>
      <c r="K5855" s="67"/>
      <c r="L5855" s="67"/>
      <c r="M5855" s="68"/>
      <c r="N5855" s="69"/>
      <c r="O5855" s="70">
        <f t="shared" si="501"/>
        <v>0</v>
      </c>
      <c r="P5855" s="71">
        <f t="shared" si="502"/>
        <v>0</v>
      </c>
      <c r="Q5855" s="7">
        <v>1</v>
      </c>
      <c r="R5855" s="72">
        <f>+VLOOKUP(B5855,[1]BASES!$A$2:$E$10701,5,0)</f>
        <v>5283.4710743801652</v>
      </c>
      <c r="S5855" s="71">
        <f t="shared" si="509"/>
        <v>0</v>
      </c>
      <c r="T5855" s="71">
        <v>0</v>
      </c>
      <c r="U5855" s="71">
        <f t="shared" si="512"/>
        <v>0</v>
      </c>
      <c r="V5855" s="7">
        <v>0</v>
      </c>
      <c r="W5855" s="7">
        <v>0</v>
      </c>
      <c r="X5855" s="7">
        <v>0</v>
      </c>
      <c r="Y5855" s="73">
        <v>0.04</v>
      </c>
      <c r="Z5855" s="7"/>
      <c r="AA5855" s="7"/>
      <c r="AB5855" s="7"/>
      <c r="AC5855" s="7"/>
    </row>
    <row r="5856" spans="2:29" ht="15.75" customHeight="1" x14ac:dyDescent="0.25">
      <c r="B5856" s="62">
        <v>35540</v>
      </c>
      <c r="C5856" s="63" t="s">
        <v>5861</v>
      </c>
      <c r="D5856" s="64">
        <f t="shared" si="510"/>
        <v>610.13157024793384</v>
      </c>
      <c r="E5856" s="64">
        <f t="shared" si="511"/>
        <v>738.25919999999996</v>
      </c>
      <c r="F5856" s="64">
        <f>+VLOOKUP(B5856,[1]BASES!$A$2:$C$10701,3,0)</f>
        <v>21</v>
      </c>
      <c r="G5856" s="65">
        <f t="shared" si="508"/>
        <v>738.25919999999996</v>
      </c>
      <c r="H5856" s="66"/>
      <c r="I5856" s="67"/>
      <c r="J5856" s="67"/>
      <c r="K5856" s="67"/>
      <c r="L5856" s="67"/>
      <c r="M5856" s="68"/>
      <c r="N5856" s="69"/>
      <c r="O5856" s="70">
        <f t="shared" si="501"/>
        <v>0</v>
      </c>
      <c r="P5856" s="71">
        <f t="shared" si="502"/>
        <v>0</v>
      </c>
      <c r="Q5856" s="7">
        <v>1</v>
      </c>
      <c r="R5856" s="72">
        <f>+VLOOKUP(B5856,[1]BASES!$A$2:$E$10701,5,0)</f>
        <v>635.55371900826447</v>
      </c>
      <c r="S5856" s="71">
        <f t="shared" si="509"/>
        <v>0</v>
      </c>
      <c r="T5856" s="71">
        <v>0</v>
      </c>
      <c r="U5856" s="71">
        <f t="shared" si="512"/>
        <v>0</v>
      </c>
      <c r="V5856" s="7">
        <v>0</v>
      </c>
      <c r="W5856" s="7">
        <v>0</v>
      </c>
      <c r="X5856" s="7">
        <v>0</v>
      </c>
      <c r="Y5856" s="73">
        <v>0.04</v>
      </c>
      <c r="Z5856" s="7"/>
      <c r="AA5856" s="7"/>
      <c r="AB5856" s="7"/>
      <c r="AC5856" s="7"/>
    </row>
    <row r="5857" spans="2:29" ht="15.75" customHeight="1" x14ac:dyDescent="0.25">
      <c r="B5857" s="62">
        <v>35541</v>
      </c>
      <c r="C5857" s="63" t="s">
        <v>5862</v>
      </c>
      <c r="D5857" s="64">
        <f t="shared" si="510"/>
        <v>893.6885950413224</v>
      </c>
      <c r="E5857" s="64">
        <f t="shared" si="511"/>
        <v>1081.3632</v>
      </c>
      <c r="F5857" s="64">
        <f>+VLOOKUP(B5857,[1]BASES!$A$2:$C$10701,3,0)</f>
        <v>21</v>
      </c>
      <c r="G5857" s="65">
        <f t="shared" si="508"/>
        <v>1081.3632</v>
      </c>
      <c r="H5857" s="66"/>
      <c r="I5857" s="67"/>
      <c r="J5857" s="67"/>
      <c r="K5857" s="67"/>
      <c r="L5857" s="67"/>
      <c r="M5857" s="68"/>
      <c r="N5857" s="69"/>
      <c r="O5857" s="70">
        <f t="shared" si="501"/>
        <v>0</v>
      </c>
      <c r="P5857" s="71">
        <f t="shared" si="502"/>
        <v>0</v>
      </c>
      <c r="Q5857" s="7">
        <v>1</v>
      </c>
      <c r="R5857" s="72">
        <f>+VLOOKUP(B5857,[1]BASES!$A$2:$E$10701,5,0)</f>
        <v>930.9256198347108</v>
      </c>
      <c r="S5857" s="71">
        <f t="shared" si="509"/>
        <v>0</v>
      </c>
      <c r="T5857" s="71">
        <v>0</v>
      </c>
      <c r="U5857" s="71">
        <f t="shared" si="512"/>
        <v>0</v>
      </c>
      <c r="V5857" s="7">
        <v>0</v>
      </c>
      <c r="W5857" s="7">
        <v>0</v>
      </c>
      <c r="X5857" s="7">
        <v>0</v>
      </c>
      <c r="Y5857" s="73">
        <v>0.04</v>
      </c>
      <c r="Z5857" s="7"/>
      <c r="AA5857" s="7"/>
      <c r="AB5857" s="7"/>
      <c r="AC5857" s="7"/>
    </row>
    <row r="5858" spans="2:29" ht="15.75" customHeight="1" x14ac:dyDescent="0.25">
      <c r="B5858" s="62">
        <v>35542</v>
      </c>
      <c r="C5858" s="63" t="s">
        <v>5863</v>
      </c>
      <c r="D5858" s="64">
        <f t="shared" si="510"/>
        <v>1213.5907438016529</v>
      </c>
      <c r="E5858" s="64">
        <f t="shared" si="511"/>
        <v>1468.4448</v>
      </c>
      <c r="F5858" s="64">
        <f>+VLOOKUP(B5858,[1]BASES!$A$2:$C$10701,3,0)</f>
        <v>21</v>
      </c>
      <c r="G5858" s="65">
        <f t="shared" si="508"/>
        <v>1468.4448</v>
      </c>
      <c r="H5858" s="66"/>
      <c r="I5858" s="67"/>
      <c r="J5858" s="67"/>
      <c r="K5858" s="67"/>
      <c r="L5858" s="67"/>
      <c r="M5858" s="68"/>
      <c r="N5858" s="69"/>
      <c r="O5858" s="70">
        <f t="shared" si="501"/>
        <v>0</v>
      </c>
      <c r="P5858" s="71">
        <f t="shared" si="502"/>
        <v>0</v>
      </c>
      <c r="Q5858" s="7">
        <v>1</v>
      </c>
      <c r="R5858" s="72">
        <f>+VLOOKUP(B5858,[1]BASES!$A$2:$E$10701,5,0)</f>
        <v>1264.1570247933885</v>
      </c>
      <c r="S5858" s="71">
        <f t="shared" si="509"/>
        <v>0</v>
      </c>
      <c r="T5858" s="71">
        <v>0</v>
      </c>
      <c r="U5858" s="71">
        <f t="shared" si="512"/>
        <v>0</v>
      </c>
      <c r="V5858" s="7">
        <v>0</v>
      </c>
      <c r="W5858" s="7">
        <v>0</v>
      </c>
      <c r="X5858" s="7">
        <v>0</v>
      </c>
      <c r="Y5858" s="73">
        <v>0.04</v>
      </c>
      <c r="Z5858" s="7"/>
      <c r="AA5858" s="7"/>
      <c r="AB5858" s="7"/>
      <c r="AC5858" s="7"/>
    </row>
    <row r="5859" spans="2:29" ht="15.75" customHeight="1" x14ac:dyDescent="0.25">
      <c r="B5859" s="62">
        <v>35945</v>
      </c>
      <c r="C5859" s="63" t="s">
        <v>5864</v>
      </c>
      <c r="D5859" s="64">
        <f t="shared" si="510"/>
        <v>6362.6499173553721</v>
      </c>
      <c r="E5859" s="64">
        <f t="shared" si="511"/>
        <v>7698.8064000000004</v>
      </c>
      <c r="F5859" s="64">
        <f>+VLOOKUP(B5859,[1]BASES!$A$2:$C$10701,3,0)</f>
        <v>21</v>
      </c>
      <c r="G5859" s="65">
        <f t="shared" si="508"/>
        <v>7698.8064000000004</v>
      </c>
      <c r="H5859" s="66"/>
      <c r="I5859" s="67"/>
      <c r="J5859" s="67"/>
      <c r="K5859" s="67"/>
      <c r="L5859" s="67"/>
      <c r="M5859" s="68"/>
      <c r="N5859" s="69"/>
      <c r="O5859" s="70">
        <f t="shared" si="501"/>
        <v>0</v>
      </c>
      <c r="P5859" s="71">
        <f t="shared" si="502"/>
        <v>0</v>
      </c>
      <c r="Q5859" s="7">
        <v>1</v>
      </c>
      <c r="R5859" s="72">
        <f>+VLOOKUP(B5859,[1]BASES!$A$2:$E$10701,5,0)</f>
        <v>6627.7603305785124</v>
      </c>
      <c r="S5859" s="71">
        <f t="shared" si="509"/>
        <v>0</v>
      </c>
      <c r="T5859" s="71">
        <v>0</v>
      </c>
      <c r="U5859" s="71">
        <f t="shared" si="512"/>
        <v>0</v>
      </c>
      <c r="V5859" s="7">
        <v>0</v>
      </c>
      <c r="W5859" s="7">
        <v>0</v>
      </c>
      <c r="X5859" s="7">
        <v>0</v>
      </c>
      <c r="Y5859" s="73">
        <v>0.04</v>
      </c>
      <c r="Z5859" s="7"/>
      <c r="AA5859" s="7"/>
      <c r="AB5859" s="7"/>
      <c r="AC5859" s="7"/>
    </row>
    <row r="5860" spans="2:29" ht="15.75" customHeight="1" x14ac:dyDescent="0.25">
      <c r="B5860" s="62">
        <v>36178</v>
      </c>
      <c r="C5860" s="63" t="s">
        <v>5865</v>
      </c>
      <c r="D5860" s="64">
        <f t="shared" si="510"/>
        <v>39833.240330578519</v>
      </c>
      <c r="E5860" s="64">
        <f t="shared" si="511"/>
        <v>48198.22080000001</v>
      </c>
      <c r="F5860" s="64">
        <f>+VLOOKUP(B5860,[1]BASES!$A$2:$C$10701,3,0)</f>
        <v>21</v>
      </c>
      <c r="G5860" s="65">
        <f t="shared" si="508"/>
        <v>48198.22080000001</v>
      </c>
      <c r="H5860" s="66"/>
      <c r="I5860" s="67"/>
      <c r="J5860" s="67"/>
      <c r="K5860" s="67"/>
      <c r="L5860" s="67"/>
      <c r="M5860" s="68"/>
      <c r="N5860" s="69"/>
      <c r="O5860" s="70">
        <f t="shared" si="501"/>
        <v>0</v>
      </c>
      <c r="P5860" s="71">
        <f t="shared" si="502"/>
        <v>0</v>
      </c>
      <c r="Q5860" s="7">
        <v>1</v>
      </c>
      <c r="R5860" s="72">
        <f>+VLOOKUP(B5860,[1]BASES!$A$2:$E$10701,5,0)</f>
        <v>41492.958677685958</v>
      </c>
      <c r="S5860" s="71">
        <f t="shared" si="509"/>
        <v>0</v>
      </c>
      <c r="T5860" s="71">
        <v>0</v>
      </c>
      <c r="U5860" s="71">
        <f t="shared" si="512"/>
        <v>0</v>
      </c>
      <c r="V5860" s="7">
        <v>0</v>
      </c>
      <c r="W5860" s="7">
        <v>0</v>
      </c>
      <c r="X5860" s="7">
        <v>0</v>
      </c>
      <c r="Y5860" s="73">
        <v>0.04</v>
      </c>
      <c r="Z5860" s="7"/>
      <c r="AA5860" s="7"/>
      <c r="AB5860" s="7"/>
      <c r="AC5860" s="7"/>
    </row>
    <row r="5861" spans="2:29" ht="15.75" customHeight="1" x14ac:dyDescent="0.25">
      <c r="B5861" s="62">
        <v>36179</v>
      </c>
      <c r="C5861" s="63" t="s">
        <v>5866</v>
      </c>
      <c r="D5861" s="64">
        <f t="shared" si="510"/>
        <v>40679.936528925617</v>
      </c>
      <c r="E5861" s="64">
        <f t="shared" si="511"/>
        <v>49222.723199999993</v>
      </c>
      <c r="F5861" s="64">
        <f>+VLOOKUP(B5861,[1]BASES!$A$2:$C$10701,3,0)</f>
        <v>21</v>
      </c>
      <c r="G5861" s="65">
        <f t="shared" si="508"/>
        <v>49222.723199999993</v>
      </c>
      <c r="H5861" s="66"/>
      <c r="I5861" s="67"/>
      <c r="J5861" s="67"/>
      <c r="K5861" s="67"/>
      <c r="L5861" s="67"/>
      <c r="M5861" s="68"/>
      <c r="N5861" s="69"/>
      <c r="O5861" s="70">
        <f t="shared" si="501"/>
        <v>0</v>
      </c>
      <c r="P5861" s="71">
        <f t="shared" si="502"/>
        <v>0</v>
      </c>
      <c r="Q5861" s="7">
        <v>1</v>
      </c>
      <c r="R5861" s="72">
        <f>+VLOOKUP(B5861,[1]BASES!$A$2:$E$10701,5,0)</f>
        <v>42374.933884297519</v>
      </c>
      <c r="S5861" s="71">
        <f t="shared" si="509"/>
        <v>0</v>
      </c>
      <c r="T5861" s="71">
        <v>0</v>
      </c>
      <c r="U5861" s="71">
        <f t="shared" si="512"/>
        <v>0</v>
      </c>
      <c r="V5861" s="7">
        <v>0</v>
      </c>
      <c r="W5861" s="7">
        <v>0</v>
      </c>
      <c r="X5861" s="7">
        <v>0</v>
      </c>
      <c r="Y5861" s="73">
        <v>0.04</v>
      </c>
      <c r="Z5861" s="7"/>
      <c r="AA5861" s="7"/>
      <c r="AB5861" s="7"/>
      <c r="AC5861" s="7"/>
    </row>
    <row r="5862" spans="2:29" ht="15.75" customHeight="1" x14ac:dyDescent="0.25">
      <c r="B5862" s="62">
        <v>46849</v>
      </c>
      <c r="C5862" s="63" t="s">
        <v>5867</v>
      </c>
      <c r="D5862" s="64">
        <f t="shared" si="510"/>
        <v>2284.0780165289257</v>
      </c>
      <c r="E5862" s="64">
        <f t="shared" si="511"/>
        <v>2763.7344000000003</v>
      </c>
      <c r="F5862" s="64">
        <f>+VLOOKUP(B5862,[1]BASES!$A$2:$C$10701,3,0)</f>
        <v>21</v>
      </c>
      <c r="G5862" s="65">
        <f t="shared" si="508"/>
        <v>2763.7344000000003</v>
      </c>
      <c r="H5862" s="66"/>
      <c r="I5862" s="67"/>
      <c r="J5862" s="67"/>
      <c r="K5862" s="67"/>
      <c r="L5862" s="67"/>
      <c r="M5862" s="68"/>
      <c r="N5862" s="69"/>
      <c r="O5862" s="70">
        <f t="shared" si="501"/>
        <v>0</v>
      </c>
      <c r="P5862" s="71">
        <f t="shared" si="502"/>
        <v>0</v>
      </c>
      <c r="Q5862" s="7">
        <v>1</v>
      </c>
      <c r="R5862" s="72">
        <f>+VLOOKUP(B5862,[1]BASES!$A$2:$E$10701,5,0)</f>
        <v>2379.2479338842977</v>
      </c>
      <c r="S5862" s="71">
        <f t="shared" si="509"/>
        <v>0</v>
      </c>
      <c r="T5862" s="71">
        <v>0</v>
      </c>
      <c r="U5862" s="71">
        <f t="shared" si="512"/>
        <v>0</v>
      </c>
      <c r="V5862" s="7">
        <v>0</v>
      </c>
      <c r="W5862" s="7">
        <v>0</v>
      </c>
      <c r="X5862" s="7">
        <v>0</v>
      </c>
      <c r="Y5862" s="73">
        <v>0.04</v>
      </c>
      <c r="Z5862" s="7"/>
      <c r="AA5862" s="7"/>
      <c r="AB5862" s="7"/>
      <c r="AC5862" s="7"/>
    </row>
    <row r="5863" spans="2:29" ht="15.75" customHeight="1" x14ac:dyDescent="0.25">
      <c r="B5863" s="62">
        <v>46944</v>
      </c>
      <c r="C5863" s="63" t="s">
        <v>5868</v>
      </c>
      <c r="D5863" s="64">
        <f t="shared" si="510"/>
        <v>2374.2704132231406</v>
      </c>
      <c r="E5863" s="64">
        <f t="shared" si="511"/>
        <v>2872.8672000000001</v>
      </c>
      <c r="F5863" s="64">
        <f>+VLOOKUP(B5863,[1]BASES!$A$2:$C$10701,3,0)</f>
        <v>21</v>
      </c>
      <c r="G5863" s="65">
        <f t="shared" si="508"/>
        <v>2872.8672000000001</v>
      </c>
      <c r="H5863" s="66"/>
      <c r="I5863" s="67"/>
      <c r="J5863" s="67"/>
      <c r="K5863" s="67"/>
      <c r="L5863" s="67"/>
      <c r="M5863" s="68"/>
      <c r="N5863" s="69"/>
      <c r="O5863" s="70">
        <f t="shared" si="501"/>
        <v>0</v>
      </c>
      <c r="P5863" s="71">
        <f t="shared" si="502"/>
        <v>0</v>
      </c>
      <c r="Q5863" s="7">
        <v>1</v>
      </c>
      <c r="R5863" s="72">
        <f>+VLOOKUP(B5863,[1]BASES!$A$2:$E$10701,5,0)</f>
        <v>2473.1983471074382</v>
      </c>
      <c r="S5863" s="71">
        <f t="shared" si="509"/>
        <v>0</v>
      </c>
      <c r="T5863" s="71">
        <v>0</v>
      </c>
      <c r="U5863" s="71">
        <f t="shared" si="512"/>
        <v>0</v>
      </c>
      <c r="V5863" s="7">
        <v>0</v>
      </c>
      <c r="W5863" s="7">
        <v>0</v>
      </c>
      <c r="X5863" s="7">
        <v>0</v>
      </c>
      <c r="Y5863" s="73">
        <v>0.04</v>
      </c>
      <c r="Z5863" s="7"/>
      <c r="AA5863" s="7"/>
      <c r="AB5863" s="7"/>
      <c r="AC5863" s="7"/>
    </row>
    <row r="5864" spans="2:29" ht="15.75" customHeight="1" x14ac:dyDescent="0.25">
      <c r="B5864" s="62">
        <v>46945</v>
      </c>
      <c r="C5864" s="63" t="s">
        <v>5869</v>
      </c>
      <c r="D5864" s="64">
        <f t="shared" si="510"/>
        <v>2464.8674380165294</v>
      </c>
      <c r="E5864" s="64">
        <f t="shared" si="511"/>
        <v>2982.4896000000008</v>
      </c>
      <c r="F5864" s="64">
        <f>+VLOOKUP(B5864,[1]BASES!$A$2:$C$10701,3,0)</f>
        <v>21</v>
      </c>
      <c r="G5864" s="65">
        <f t="shared" si="508"/>
        <v>2982.4896000000008</v>
      </c>
      <c r="H5864" s="66"/>
      <c r="I5864" s="67"/>
      <c r="J5864" s="67"/>
      <c r="K5864" s="67"/>
      <c r="L5864" s="67"/>
      <c r="M5864" s="68"/>
      <c r="N5864" s="69"/>
      <c r="O5864" s="70">
        <f t="shared" si="501"/>
        <v>0</v>
      </c>
      <c r="P5864" s="71">
        <f t="shared" si="502"/>
        <v>0</v>
      </c>
      <c r="Q5864" s="7">
        <v>1</v>
      </c>
      <c r="R5864" s="72">
        <f>+VLOOKUP(B5864,[1]BASES!$A$2:$E$10701,5,0)</f>
        <v>2567.5702479338847</v>
      </c>
      <c r="S5864" s="71">
        <f t="shared" si="509"/>
        <v>0</v>
      </c>
      <c r="T5864" s="71">
        <v>0</v>
      </c>
      <c r="U5864" s="71">
        <f t="shared" si="512"/>
        <v>0</v>
      </c>
      <c r="V5864" s="7">
        <v>0</v>
      </c>
      <c r="W5864" s="7">
        <v>0</v>
      </c>
      <c r="X5864" s="7">
        <v>0</v>
      </c>
      <c r="Y5864" s="73">
        <v>0.04</v>
      </c>
      <c r="Z5864" s="7"/>
      <c r="AA5864" s="7"/>
      <c r="AB5864" s="7"/>
      <c r="AC5864" s="7"/>
    </row>
    <row r="5865" spans="2:29" ht="15.75" customHeight="1" x14ac:dyDescent="0.25">
      <c r="B5865" s="62">
        <v>46946</v>
      </c>
      <c r="C5865" s="63" t="s">
        <v>5870</v>
      </c>
      <c r="D5865" s="64">
        <f t="shared" si="510"/>
        <v>2561.081652892562</v>
      </c>
      <c r="E5865" s="64">
        <f t="shared" si="511"/>
        <v>3098.9088000000002</v>
      </c>
      <c r="F5865" s="64">
        <f>+VLOOKUP(B5865,[1]BASES!$A$2:$C$10701,3,0)</f>
        <v>21</v>
      </c>
      <c r="G5865" s="65">
        <f t="shared" si="508"/>
        <v>3098.9088000000002</v>
      </c>
      <c r="H5865" s="66"/>
      <c r="I5865" s="67"/>
      <c r="J5865" s="67"/>
      <c r="K5865" s="67"/>
      <c r="L5865" s="67"/>
      <c r="M5865" s="68"/>
      <c r="N5865" s="69"/>
      <c r="O5865" s="70">
        <f t="shared" si="501"/>
        <v>0</v>
      </c>
      <c r="P5865" s="71">
        <f t="shared" si="502"/>
        <v>0</v>
      </c>
      <c r="Q5865" s="7">
        <v>1</v>
      </c>
      <c r="R5865" s="72">
        <f>+VLOOKUP(B5865,[1]BASES!$A$2:$E$10701,5,0)</f>
        <v>2667.7933884297522</v>
      </c>
      <c r="S5865" s="71">
        <f t="shared" si="509"/>
        <v>0</v>
      </c>
      <c r="T5865" s="71">
        <v>0</v>
      </c>
      <c r="U5865" s="71">
        <f t="shared" si="512"/>
        <v>0</v>
      </c>
      <c r="V5865" s="7">
        <v>0</v>
      </c>
      <c r="W5865" s="7">
        <v>0</v>
      </c>
      <c r="X5865" s="7">
        <v>0</v>
      </c>
      <c r="Y5865" s="73">
        <v>0.04</v>
      </c>
      <c r="Z5865" s="7"/>
      <c r="AA5865" s="7"/>
      <c r="AB5865" s="7"/>
      <c r="AC5865" s="7"/>
    </row>
    <row r="5866" spans="2:29" ht="15.75" customHeight="1" x14ac:dyDescent="0.25">
      <c r="B5866" s="62">
        <v>46947</v>
      </c>
      <c r="C5866" s="63" t="s">
        <v>5871</v>
      </c>
      <c r="D5866" s="64">
        <f t="shared" si="510"/>
        <v>2809.82479338843</v>
      </c>
      <c r="E5866" s="64">
        <f t="shared" si="511"/>
        <v>3399.8880000000004</v>
      </c>
      <c r="F5866" s="64">
        <f>+VLOOKUP(B5866,[1]BASES!$A$2:$C$10701,3,0)</f>
        <v>21</v>
      </c>
      <c r="G5866" s="65">
        <f t="shared" si="508"/>
        <v>3399.8880000000004</v>
      </c>
      <c r="H5866" s="66"/>
      <c r="I5866" s="67"/>
      <c r="J5866" s="67"/>
      <c r="K5866" s="67"/>
      <c r="L5866" s="67"/>
      <c r="M5866" s="68"/>
      <c r="N5866" s="69"/>
      <c r="O5866" s="70">
        <f t="shared" si="501"/>
        <v>0</v>
      </c>
      <c r="P5866" s="71">
        <f t="shared" si="502"/>
        <v>0</v>
      </c>
      <c r="Q5866" s="7">
        <v>1</v>
      </c>
      <c r="R5866" s="72">
        <f>+VLOOKUP(B5866,[1]BASES!$A$2:$E$10701,5,0)</f>
        <v>2926.9008264462814</v>
      </c>
      <c r="S5866" s="71">
        <f t="shared" si="509"/>
        <v>0</v>
      </c>
      <c r="T5866" s="71">
        <v>0</v>
      </c>
      <c r="U5866" s="71">
        <f t="shared" si="512"/>
        <v>0</v>
      </c>
      <c r="V5866" s="7">
        <v>0</v>
      </c>
      <c r="W5866" s="7">
        <v>0</v>
      </c>
      <c r="X5866" s="7">
        <v>0</v>
      </c>
      <c r="Y5866" s="73">
        <v>0.04</v>
      </c>
      <c r="Z5866" s="7"/>
      <c r="AA5866" s="7"/>
      <c r="AB5866" s="7"/>
      <c r="AC5866" s="7"/>
    </row>
    <row r="5867" spans="2:29" ht="15.75" customHeight="1" x14ac:dyDescent="0.25">
      <c r="B5867" s="62">
        <v>46948</v>
      </c>
      <c r="C5867" s="63" t="s">
        <v>5872</v>
      </c>
      <c r="D5867" s="64">
        <f t="shared" si="510"/>
        <v>3204.8370247933881</v>
      </c>
      <c r="E5867" s="64">
        <f t="shared" si="511"/>
        <v>3877.8527999999997</v>
      </c>
      <c r="F5867" s="64">
        <f>+VLOOKUP(B5867,[1]BASES!$A$2:$C$10701,3,0)</f>
        <v>21</v>
      </c>
      <c r="G5867" s="65">
        <f t="shared" si="508"/>
        <v>3877.8527999999997</v>
      </c>
      <c r="H5867" s="66"/>
      <c r="I5867" s="67"/>
      <c r="J5867" s="67"/>
      <c r="K5867" s="67"/>
      <c r="L5867" s="67"/>
      <c r="M5867" s="68"/>
      <c r="N5867" s="69"/>
      <c r="O5867" s="70">
        <f t="shared" si="501"/>
        <v>0</v>
      </c>
      <c r="P5867" s="71">
        <f t="shared" si="502"/>
        <v>0</v>
      </c>
      <c r="Q5867" s="7">
        <v>1</v>
      </c>
      <c r="R5867" s="72">
        <f>+VLOOKUP(B5867,[1]BASES!$A$2:$E$10701,5,0)</f>
        <v>3338.3719008264461</v>
      </c>
      <c r="S5867" s="71">
        <f t="shared" si="509"/>
        <v>0</v>
      </c>
      <c r="T5867" s="71">
        <v>0</v>
      </c>
      <c r="U5867" s="71">
        <f t="shared" si="512"/>
        <v>0</v>
      </c>
      <c r="V5867" s="7">
        <v>0</v>
      </c>
      <c r="W5867" s="7">
        <v>0</v>
      </c>
      <c r="X5867" s="7">
        <v>0</v>
      </c>
      <c r="Y5867" s="73">
        <v>0.04</v>
      </c>
      <c r="Z5867" s="7"/>
      <c r="AA5867" s="7"/>
      <c r="AB5867" s="7"/>
      <c r="AC5867" s="7"/>
    </row>
    <row r="5868" spans="2:29" ht="15.75" customHeight="1" x14ac:dyDescent="0.25">
      <c r="B5868" s="62">
        <v>46949</v>
      </c>
      <c r="C5868" s="63" t="s">
        <v>5873</v>
      </c>
      <c r="D5868" s="64">
        <f t="shared" si="510"/>
        <v>4012.8793388429749</v>
      </c>
      <c r="E5868" s="64">
        <f t="shared" si="511"/>
        <v>4855.5839999999998</v>
      </c>
      <c r="F5868" s="64">
        <f>+VLOOKUP(B5868,[1]BASES!$A$2:$C$10701,3,0)</f>
        <v>21</v>
      </c>
      <c r="G5868" s="65">
        <f t="shared" si="508"/>
        <v>4855.5839999999998</v>
      </c>
      <c r="H5868" s="66"/>
      <c r="I5868" s="67"/>
      <c r="J5868" s="67"/>
      <c r="K5868" s="67"/>
      <c r="L5868" s="67"/>
      <c r="M5868" s="68"/>
      <c r="N5868" s="69"/>
      <c r="O5868" s="70">
        <f t="shared" si="501"/>
        <v>0</v>
      </c>
      <c r="P5868" s="71">
        <f t="shared" si="502"/>
        <v>0</v>
      </c>
      <c r="Q5868" s="7">
        <v>1</v>
      </c>
      <c r="R5868" s="72">
        <f>+VLOOKUP(B5868,[1]BASES!$A$2:$E$10701,5,0)</f>
        <v>4180.0826446280989</v>
      </c>
      <c r="S5868" s="71">
        <f t="shared" si="509"/>
        <v>0</v>
      </c>
      <c r="T5868" s="71">
        <v>0</v>
      </c>
      <c r="U5868" s="71">
        <f t="shared" si="512"/>
        <v>0</v>
      </c>
      <c r="V5868" s="7">
        <v>0</v>
      </c>
      <c r="W5868" s="7">
        <v>0</v>
      </c>
      <c r="X5868" s="7">
        <v>0</v>
      </c>
      <c r="Y5868" s="73">
        <v>0.04</v>
      </c>
      <c r="Z5868" s="7"/>
      <c r="AA5868" s="7"/>
      <c r="AB5868" s="7"/>
      <c r="AC5868" s="7"/>
    </row>
    <row r="5869" spans="2:29" ht="15.75" customHeight="1" x14ac:dyDescent="0.25">
      <c r="B5869" s="62">
        <v>46950</v>
      </c>
      <c r="C5869" s="63" t="s">
        <v>5874</v>
      </c>
      <c r="D5869" s="64">
        <f t="shared" si="510"/>
        <v>4263.272727272727</v>
      </c>
      <c r="E5869" s="64">
        <f t="shared" si="511"/>
        <v>5158.5599999999995</v>
      </c>
      <c r="F5869" s="64">
        <f>+VLOOKUP(B5869,[1]BASES!$A$2:$C$10701,3,0)</f>
        <v>21</v>
      </c>
      <c r="G5869" s="65">
        <f t="shared" si="508"/>
        <v>5158.5599999999995</v>
      </c>
      <c r="H5869" s="66"/>
      <c r="I5869" s="67"/>
      <c r="J5869" s="67"/>
      <c r="K5869" s="67"/>
      <c r="L5869" s="67"/>
      <c r="M5869" s="68"/>
      <c r="N5869" s="69"/>
      <c r="O5869" s="70">
        <f t="shared" si="501"/>
        <v>0</v>
      </c>
      <c r="P5869" s="71">
        <f t="shared" si="502"/>
        <v>0</v>
      </c>
      <c r="Q5869" s="7">
        <v>1</v>
      </c>
      <c r="R5869" s="72">
        <f>+VLOOKUP(B5869,[1]BASES!$A$2:$E$10701,5,0)</f>
        <v>4440.909090909091</v>
      </c>
      <c r="S5869" s="71">
        <f t="shared" si="509"/>
        <v>0</v>
      </c>
      <c r="T5869" s="71">
        <v>0</v>
      </c>
      <c r="U5869" s="71">
        <f t="shared" si="512"/>
        <v>0</v>
      </c>
      <c r="V5869" s="7">
        <v>0</v>
      </c>
      <c r="W5869" s="7">
        <v>0</v>
      </c>
      <c r="X5869" s="7">
        <v>0</v>
      </c>
      <c r="Y5869" s="73">
        <v>0.04</v>
      </c>
      <c r="Z5869" s="7"/>
      <c r="AA5869" s="7"/>
      <c r="AB5869" s="7"/>
      <c r="AC5869" s="7"/>
    </row>
    <row r="5870" spans="2:29" ht="15.75" customHeight="1" x14ac:dyDescent="0.25">
      <c r="B5870" s="62">
        <v>46951</v>
      </c>
      <c r="C5870" s="63" t="s">
        <v>5875</v>
      </c>
      <c r="D5870" s="64">
        <f t="shared" si="510"/>
        <v>4610.2135537190088</v>
      </c>
      <c r="E5870" s="64">
        <f t="shared" si="511"/>
        <v>5578.358400000001</v>
      </c>
      <c r="F5870" s="64">
        <f>+VLOOKUP(B5870,[1]BASES!$A$2:$C$10701,3,0)</f>
        <v>21</v>
      </c>
      <c r="G5870" s="65">
        <f t="shared" si="508"/>
        <v>5578.358400000001</v>
      </c>
      <c r="H5870" s="66"/>
      <c r="I5870" s="67"/>
      <c r="J5870" s="67"/>
      <c r="K5870" s="67"/>
      <c r="L5870" s="67"/>
      <c r="M5870" s="68"/>
      <c r="N5870" s="69"/>
      <c r="O5870" s="70">
        <f t="shared" si="501"/>
        <v>0</v>
      </c>
      <c r="P5870" s="71">
        <f t="shared" si="502"/>
        <v>0</v>
      </c>
      <c r="Q5870" s="7">
        <v>1</v>
      </c>
      <c r="R5870" s="72">
        <f>+VLOOKUP(B5870,[1]BASES!$A$2:$E$10701,5,0)</f>
        <v>4802.3057851239673</v>
      </c>
      <c r="S5870" s="71">
        <f t="shared" si="509"/>
        <v>0</v>
      </c>
      <c r="T5870" s="71">
        <v>0</v>
      </c>
      <c r="U5870" s="71">
        <f t="shared" si="512"/>
        <v>0</v>
      </c>
      <c r="V5870" s="7">
        <v>0</v>
      </c>
      <c r="W5870" s="7">
        <v>0</v>
      </c>
      <c r="X5870" s="7">
        <v>0</v>
      </c>
      <c r="Y5870" s="73">
        <v>0.04</v>
      </c>
      <c r="Z5870" s="7"/>
      <c r="AA5870" s="7"/>
      <c r="AB5870" s="7"/>
      <c r="AC5870" s="7"/>
    </row>
    <row r="5871" spans="2:29" ht="15.75" customHeight="1" x14ac:dyDescent="0.25">
      <c r="B5871" s="62">
        <v>46952</v>
      </c>
      <c r="C5871" s="63" t="s">
        <v>5876</v>
      </c>
      <c r="D5871" s="64">
        <f t="shared" si="510"/>
        <v>4909.3368595041329</v>
      </c>
      <c r="E5871" s="64">
        <f t="shared" si="511"/>
        <v>5940.2976000000008</v>
      </c>
      <c r="F5871" s="64">
        <f>+VLOOKUP(B5871,[1]BASES!$A$2:$C$10701,3,0)</f>
        <v>21</v>
      </c>
      <c r="G5871" s="65">
        <f t="shared" si="508"/>
        <v>5940.2976000000008</v>
      </c>
      <c r="H5871" s="66"/>
      <c r="I5871" s="67"/>
      <c r="J5871" s="67"/>
      <c r="K5871" s="67"/>
      <c r="L5871" s="67"/>
      <c r="M5871" s="68"/>
      <c r="N5871" s="69"/>
      <c r="O5871" s="70">
        <f t="shared" si="501"/>
        <v>0</v>
      </c>
      <c r="P5871" s="71">
        <f t="shared" si="502"/>
        <v>0</v>
      </c>
      <c r="Q5871" s="7">
        <v>1</v>
      </c>
      <c r="R5871" s="72">
        <f>+VLOOKUP(B5871,[1]BASES!$A$2:$E$10701,5,0)</f>
        <v>5113.8925619834718</v>
      </c>
      <c r="S5871" s="71">
        <f t="shared" si="509"/>
        <v>0</v>
      </c>
      <c r="T5871" s="71">
        <v>0</v>
      </c>
      <c r="U5871" s="71">
        <f t="shared" si="512"/>
        <v>0</v>
      </c>
      <c r="V5871" s="7">
        <v>0</v>
      </c>
      <c r="W5871" s="7">
        <v>0</v>
      </c>
      <c r="X5871" s="7">
        <v>0</v>
      </c>
      <c r="Y5871" s="73">
        <v>0.04</v>
      </c>
      <c r="Z5871" s="7"/>
      <c r="AA5871" s="7"/>
      <c r="AB5871" s="7"/>
      <c r="AC5871" s="7"/>
    </row>
    <row r="5872" spans="2:29" ht="15.75" customHeight="1" x14ac:dyDescent="0.25">
      <c r="B5872" s="62">
        <v>46953</v>
      </c>
      <c r="C5872" s="63" t="s">
        <v>5877</v>
      </c>
      <c r="D5872" s="64">
        <f t="shared" si="510"/>
        <v>5253.5166942148753</v>
      </c>
      <c r="E5872" s="64">
        <f t="shared" si="511"/>
        <v>6356.7551999999996</v>
      </c>
      <c r="F5872" s="64">
        <f>+VLOOKUP(B5872,[1]BASES!$A$2:$C$10701,3,0)</f>
        <v>21</v>
      </c>
      <c r="G5872" s="65">
        <f t="shared" si="508"/>
        <v>6356.7551999999996</v>
      </c>
      <c r="H5872" s="66"/>
      <c r="I5872" s="67"/>
      <c r="J5872" s="67"/>
      <c r="K5872" s="67"/>
      <c r="L5872" s="67"/>
      <c r="M5872" s="68"/>
      <c r="N5872" s="69"/>
      <c r="O5872" s="70">
        <f t="shared" si="501"/>
        <v>0</v>
      </c>
      <c r="P5872" s="71">
        <f t="shared" si="502"/>
        <v>0</v>
      </c>
      <c r="Q5872" s="7">
        <v>1</v>
      </c>
      <c r="R5872" s="72">
        <f>+VLOOKUP(B5872,[1]BASES!$A$2:$E$10701,5,0)</f>
        <v>5472.4132231404956</v>
      </c>
      <c r="S5872" s="71">
        <f t="shared" si="509"/>
        <v>0</v>
      </c>
      <c r="T5872" s="71">
        <v>0</v>
      </c>
      <c r="U5872" s="71">
        <f t="shared" si="512"/>
        <v>0</v>
      </c>
      <c r="V5872" s="7">
        <v>0</v>
      </c>
      <c r="W5872" s="7">
        <v>0</v>
      </c>
      <c r="X5872" s="7">
        <v>0</v>
      </c>
      <c r="Y5872" s="73">
        <v>0.04</v>
      </c>
      <c r="Z5872" s="7"/>
      <c r="AA5872" s="7"/>
      <c r="AB5872" s="7"/>
      <c r="AC5872" s="7"/>
    </row>
    <row r="5873" spans="2:29" ht="15.75" customHeight="1" x14ac:dyDescent="0.25">
      <c r="B5873" s="62">
        <v>46954</v>
      </c>
      <c r="C5873" s="63" t="s">
        <v>5878</v>
      </c>
      <c r="D5873" s="64">
        <f t="shared" si="510"/>
        <v>5643.7527272727275</v>
      </c>
      <c r="E5873" s="64">
        <f t="shared" si="511"/>
        <v>6828.9408000000003</v>
      </c>
      <c r="F5873" s="64">
        <f>+VLOOKUP(B5873,[1]BASES!$A$2:$C$10701,3,0)</f>
        <v>21</v>
      </c>
      <c r="G5873" s="65">
        <f t="shared" si="508"/>
        <v>6828.9408000000003</v>
      </c>
      <c r="H5873" s="66"/>
      <c r="I5873" s="67"/>
      <c r="J5873" s="67"/>
      <c r="K5873" s="67"/>
      <c r="L5873" s="67"/>
      <c r="M5873" s="68"/>
      <c r="N5873" s="69"/>
      <c r="O5873" s="70">
        <f t="shared" si="501"/>
        <v>0</v>
      </c>
      <c r="P5873" s="71">
        <f t="shared" si="502"/>
        <v>0</v>
      </c>
      <c r="Q5873" s="7">
        <v>1</v>
      </c>
      <c r="R5873" s="72">
        <f>+VLOOKUP(B5873,[1]BASES!$A$2:$E$10701,5,0)</f>
        <v>5878.909090909091</v>
      </c>
      <c r="S5873" s="71">
        <f t="shared" si="509"/>
        <v>0</v>
      </c>
      <c r="T5873" s="71">
        <v>0</v>
      </c>
      <c r="U5873" s="71">
        <f t="shared" si="512"/>
        <v>0</v>
      </c>
      <c r="V5873" s="7">
        <v>0</v>
      </c>
      <c r="W5873" s="7">
        <v>0</v>
      </c>
      <c r="X5873" s="7">
        <v>0</v>
      </c>
      <c r="Y5873" s="73">
        <v>0.04</v>
      </c>
      <c r="Z5873" s="7"/>
      <c r="AA5873" s="7"/>
      <c r="AB5873" s="7"/>
      <c r="AC5873" s="7"/>
    </row>
    <row r="5874" spans="2:29" ht="15.75" customHeight="1" x14ac:dyDescent="0.25">
      <c r="B5874" s="62">
        <v>47340</v>
      </c>
      <c r="C5874" s="63" t="s">
        <v>5879</v>
      </c>
      <c r="D5874" s="64">
        <f t="shared" si="510"/>
        <v>1991.6033057851239</v>
      </c>
      <c r="E5874" s="64">
        <f t="shared" si="511"/>
        <v>2409.84</v>
      </c>
      <c r="F5874" s="64">
        <f>+VLOOKUP(B5874,[1]BASES!$A$2:$C$10701,3,0)</f>
        <v>21</v>
      </c>
      <c r="G5874" s="65">
        <f t="shared" si="508"/>
        <v>2409.84</v>
      </c>
      <c r="H5874" s="66"/>
      <c r="I5874" s="67"/>
      <c r="J5874" s="67"/>
      <c r="K5874" s="67"/>
      <c r="L5874" s="67"/>
      <c r="M5874" s="68"/>
      <c r="N5874" s="69"/>
      <c r="O5874" s="70">
        <f t="shared" si="501"/>
        <v>0</v>
      </c>
      <c r="P5874" s="71">
        <f t="shared" si="502"/>
        <v>0</v>
      </c>
      <c r="Q5874" s="7">
        <v>1</v>
      </c>
      <c r="R5874" s="72">
        <f>+VLOOKUP(B5874,[1]BASES!$A$2:$E$10701,5,0)</f>
        <v>2074.586776859504</v>
      </c>
      <c r="S5874" s="71">
        <f t="shared" si="509"/>
        <v>0</v>
      </c>
      <c r="T5874" s="71">
        <v>0</v>
      </c>
      <c r="U5874" s="71">
        <f t="shared" si="512"/>
        <v>0</v>
      </c>
      <c r="V5874" s="7">
        <v>0</v>
      </c>
      <c r="W5874" s="7">
        <v>0</v>
      </c>
      <c r="X5874" s="7">
        <v>0</v>
      </c>
      <c r="Y5874" s="73">
        <v>0.04</v>
      </c>
      <c r="Z5874" s="7"/>
      <c r="AA5874" s="7"/>
      <c r="AB5874" s="7"/>
      <c r="AC5874" s="7"/>
    </row>
    <row r="5875" spans="2:29" ht="15.75" customHeight="1" x14ac:dyDescent="0.25">
      <c r="B5875" s="62">
        <v>47341</v>
      </c>
      <c r="C5875" s="63" t="s">
        <v>5880</v>
      </c>
      <c r="D5875" s="64">
        <f t="shared" si="510"/>
        <v>2178.2876033057851</v>
      </c>
      <c r="E5875" s="64">
        <f t="shared" si="511"/>
        <v>2635.7280000000001</v>
      </c>
      <c r="F5875" s="64">
        <f>+VLOOKUP(B5875,[1]BASES!$A$2:$C$10701,3,0)</f>
        <v>21</v>
      </c>
      <c r="G5875" s="65">
        <f t="shared" si="508"/>
        <v>2635.7280000000001</v>
      </c>
      <c r="H5875" s="66"/>
      <c r="I5875" s="67"/>
      <c r="J5875" s="67"/>
      <c r="K5875" s="67"/>
      <c r="L5875" s="67"/>
      <c r="M5875" s="68"/>
      <c r="N5875" s="69"/>
      <c r="O5875" s="70">
        <f t="shared" si="501"/>
        <v>0</v>
      </c>
      <c r="P5875" s="71">
        <f t="shared" si="502"/>
        <v>0</v>
      </c>
      <c r="Q5875" s="7">
        <v>1</v>
      </c>
      <c r="R5875" s="72">
        <f>+VLOOKUP(B5875,[1]BASES!$A$2:$E$10701,5,0)</f>
        <v>2269.0495867768595</v>
      </c>
      <c r="S5875" s="71">
        <f t="shared" si="509"/>
        <v>0</v>
      </c>
      <c r="T5875" s="71">
        <v>0</v>
      </c>
      <c r="U5875" s="71">
        <f t="shared" si="512"/>
        <v>0</v>
      </c>
      <c r="V5875" s="7">
        <v>0</v>
      </c>
      <c r="W5875" s="7">
        <v>0</v>
      </c>
      <c r="X5875" s="7">
        <v>0</v>
      </c>
      <c r="Y5875" s="73">
        <v>0.04</v>
      </c>
      <c r="Z5875" s="7"/>
      <c r="AA5875" s="7"/>
      <c r="AB5875" s="7"/>
      <c r="AC5875" s="7"/>
    </row>
    <row r="5876" spans="2:29" ht="15.75" customHeight="1" x14ac:dyDescent="0.25">
      <c r="B5876" s="62">
        <v>47342</v>
      </c>
      <c r="C5876" s="63" t="s">
        <v>5881</v>
      </c>
      <c r="D5876" s="64">
        <f t="shared" si="510"/>
        <v>2474.7689256198346</v>
      </c>
      <c r="E5876" s="64">
        <f t="shared" si="511"/>
        <v>2994.4703999999997</v>
      </c>
      <c r="F5876" s="64">
        <f>+VLOOKUP(B5876,[1]BASES!$A$2:$C$10701,3,0)</f>
        <v>21</v>
      </c>
      <c r="G5876" s="65">
        <f t="shared" si="508"/>
        <v>2994.4703999999997</v>
      </c>
      <c r="H5876" s="66"/>
      <c r="I5876" s="67"/>
      <c r="J5876" s="67"/>
      <c r="K5876" s="67"/>
      <c r="L5876" s="67"/>
      <c r="M5876" s="68"/>
      <c r="N5876" s="69"/>
      <c r="O5876" s="70">
        <f t="shared" si="501"/>
        <v>0</v>
      </c>
      <c r="P5876" s="71">
        <f t="shared" si="502"/>
        <v>0</v>
      </c>
      <c r="Q5876" s="7">
        <v>1</v>
      </c>
      <c r="R5876" s="72">
        <f>+VLOOKUP(B5876,[1]BASES!$A$2:$E$10701,5,0)</f>
        <v>2577.8842975206612</v>
      </c>
      <c r="S5876" s="71">
        <f t="shared" si="509"/>
        <v>0</v>
      </c>
      <c r="T5876" s="71">
        <v>0</v>
      </c>
      <c r="U5876" s="71">
        <f t="shared" si="512"/>
        <v>0</v>
      </c>
      <c r="V5876" s="7">
        <v>0</v>
      </c>
      <c r="W5876" s="7">
        <v>0</v>
      </c>
      <c r="X5876" s="7">
        <v>0</v>
      </c>
      <c r="Y5876" s="73">
        <v>0.04</v>
      </c>
      <c r="Z5876" s="7"/>
      <c r="AA5876" s="7"/>
      <c r="AB5876" s="7"/>
      <c r="AC5876" s="7"/>
    </row>
    <row r="5877" spans="2:29" ht="15.75" customHeight="1" x14ac:dyDescent="0.25">
      <c r="B5877" s="62">
        <v>46769</v>
      </c>
      <c r="C5877" s="63" t="s">
        <v>5882</v>
      </c>
      <c r="D5877" s="64">
        <f t="shared" si="510"/>
        <v>10357.146446280993</v>
      </c>
      <c r="E5877" s="64">
        <f t="shared" si="511"/>
        <v>12532.147200000001</v>
      </c>
      <c r="F5877" s="64">
        <f>+VLOOKUP(B5877,[1]BASES!$A$2:$C$10701,3,0)</f>
        <v>21</v>
      </c>
      <c r="G5877" s="65">
        <f t="shared" si="508"/>
        <v>12532.147200000001</v>
      </c>
      <c r="H5877" s="66"/>
      <c r="I5877" s="67"/>
      <c r="J5877" s="67"/>
      <c r="K5877" s="67"/>
      <c r="L5877" s="67"/>
      <c r="M5877" s="68"/>
      <c r="N5877" s="69"/>
      <c r="O5877" s="70">
        <f t="shared" si="501"/>
        <v>0</v>
      </c>
      <c r="P5877" s="71">
        <f t="shared" si="502"/>
        <v>0</v>
      </c>
      <c r="Q5877" s="7">
        <v>1</v>
      </c>
      <c r="R5877" s="72">
        <f>+VLOOKUP(B5877,[1]BASES!$A$2:$E$10701,5,0)</f>
        <v>10788.694214876034</v>
      </c>
      <c r="S5877" s="71">
        <f t="shared" si="509"/>
        <v>0</v>
      </c>
      <c r="T5877" s="71">
        <v>0</v>
      </c>
      <c r="U5877" s="71">
        <f t="shared" si="512"/>
        <v>0</v>
      </c>
      <c r="V5877" s="7">
        <v>0</v>
      </c>
      <c r="W5877" s="7">
        <v>0</v>
      </c>
      <c r="X5877" s="7">
        <v>0</v>
      </c>
      <c r="Y5877" s="73">
        <v>0.04</v>
      </c>
      <c r="Z5877" s="7"/>
      <c r="AA5877" s="7"/>
      <c r="AB5877" s="7"/>
      <c r="AC5877" s="7"/>
    </row>
    <row r="5878" spans="2:29" ht="15.75" customHeight="1" x14ac:dyDescent="0.25">
      <c r="B5878" s="62">
        <v>46770</v>
      </c>
      <c r="C5878" s="63" t="s">
        <v>5883</v>
      </c>
      <c r="D5878" s="64">
        <f t="shared" si="510"/>
        <v>6298.3616528925622</v>
      </c>
      <c r="E5878" s="64">
        <f t="shared" si="511"/>
        <v>7621.0176000000001</v>
      </c>
      <c r="F5878" s="64">
        <f>+VLOOKUP(B5878,[1]BASES!$A$2:$C$10701,3,0)</f>
        <v>21</v>
      </c>
      <c r="G5878" s="65">
        <f t="shared" si="508"/>
        <v>7621.0176000000001</v>
      </c>
      <c r="H5878" s="66"/>
      <c r="I5878" s="67"/>
      <c r="J5878" s="67"/>
      <c r="K5878" s="67"/>
      <c r="L5878" s="67"/>
      <c r="M5878" s="68"/>
      <c r="N5878" s="69"/>
      <c r="O5878" s="70">
        <f t="shared" si="501"/>
        <v>0</v>
      </c>
      <c r="P5878" s="71">
        <f t="shared" si="502"/>
        <v>0</v>
      </c>
      <c r="Q5878" s="7">
        <v>1</v>
      </c>
      <c r="R5878" s="72">
        <f>+VLOOKUP(B5878,[1]BASES!$A$2:$E$10701,5,0)</f>
        <v>6560.7933884297527</v>
      </c>
      <c r="S5878" s="71">
        <f t="shared" si="509"/>
        <v>0</v>
      </c>
      <c r="T5878" s="71">
        <v>0</v>
      </c>
      <c r="U5878" s="71">
        <f t="shared" si="512"/>
        <v>0</v>
      </c>
      <c r="V5878" s="7">
        <v>0</v>
      </c>
      <c r="W5878" s="7">
        <v>0</v>
      </c>
      <c r="X5878" s="7">
        <v>0</v>
      </c>
      <c r="Y5878" s="73">
        <v>0.04</v>
      </c>
      <c r="Z5878" s="7"/>
      <c r="AA5878" s="7"/>
      <c r="AB5878" s="7"/>
      <c r="AC5878" s="7"/>
    </row>
    <row r="5879" spans="2:29" ht="15.75" customHeight="1" x14ac:dyDescent="0.25">
      <c r="B5879" s="62">
        <v>46771</v>
      </c>
      <c r="C5879" s="63" t="s">
        <v>5884</v>
      </c>
      <c r="D5879" s="64">
        <f t="shared" si="510"/>
        <v>6823.0690909090908</v>
      </c>
      <c r="E5879" s="64">
        <f t="shared" si="511"/>
        <v>8255.9135999999999</v>
      </c>
      <c r="F5879" s="64">
        <f>+VLOOKUP(B5879,[1]BASES!$A$2:$C$10701,3,0)</f>
        <v>21</v>
      </c>
      <c r="G5879" s="65">
        <f t="shared" si="508"/>
        <v>8255.9135999999999</v>
      </c>
      <c r="H5879" s="66"/>
      <c r="I5879" s="67"/>
      <c r="J5879" s="67"/>
      <c r="K5879" s="67"/>
      <c r="L5879" s="67"/>
      <c r="M5879" s="68"/>
      <c r="N5879" s="69"/>
      <c r="O5879" s="70">
        <f t="shared" si="501"/>
        <v>0</v>
      </c>
      <c r="P5879" s="71">
        <f t="shared" si="502"/>
        <v>0</v>
      </c>
      <c r="Q5879" s="7">
        <v>1</v>
      </c>
      <c r="R5879" s="72">
        <f>+VLOOKUP(B5879,[1]BASES!$A$2:$E$10701,5,0)</f>
        <v>7107.363636363636</v>
      </c>
      <c r="S5879" s="71">
        <f t="shared" si="509"/>
        <v>0</v>
      </c>
      <c r="T5879" s="71">
        <v>0</v>
      </c>
      <c r="U5879" s="71">
        <f t="shared" si="512"/>
        <v>0</v>
      </c>
      <c r="V5879" s="7">
        <v>0</v>
      </c>
      <c r="W5879" s="7">
        <v>0</v>
      </c>
      <c r="X5879" s="7">
        <v>0</v>
      </c>
      <c r="Y5879" s="73">
        <v>0.04</v>
      </c>
      <c r="Z5879" s="7"/>
      <c r="AA5879" s="7"/>
      <c r="AB5879" s="7"/>
      <c r="AC5879" s="7"/>
    </row>
    <row r="5880" spans="2:29" ht="15.75" customHeight="1" x14ac:dyDescent="0.25">
      <c r="B5880" s="62">
        <v>47444</v>
      </c>
      <c r="C5880" s="63" t="s">
        <v>5885</v>
      </c>
      <c r="D5880" s="64">
        <f t="shared" si="510"/>
        <v>7018.3299173553723</v>
      </c>
      <c r="E5880" s="64">
        <f t="shared" si="511"/>
        <v>8492.1792000000005</v>
      </c>
      <c r="F5880" s="64">
        <f>+VLOOKUP(B5880,[1]BASES!$A$2:$C$10701,3,0)</f>
        <v>21</v>
      </c>
      <c r="G5880" s="65">
        <f t="shared" si="508"/>
        <v>8492.1792000000005</v>
      </c>
      <c r="H5880" s="66"/>
      <c r="I5880" s="67"/>
      <c r="J5880" s="67"/>
      <c r="K5880" s="67"/>
      <c r="L5880" s="67"/>
      <c r="M5880" s="68"/>
      <c r="N5880" s="69"/>
      <c r="O5880" s="70">
        <f t="shared" si="501"/>
        <v>0</v>
      </c>
      <c r="P5880" s="71">
        <f t="shared" si="502"/>
        <v>0</v>
      </c>
      <c r="Q5880" s="7">
        <v>1</v>
      </c>
      <c r="R5880" s="72">
        <f>+VLOOKUP(B5880,[1]BASES!$A$2:$E$10701,5,0)</f>
        <v>7310.7603305785133</v>
      </c>
      <c r="S5880" s="71">
        <f t="shared" si="509"/>
        <v>0</v>
      </c>
      <c r="T5880" s="71">
        <v>0</v>
      </c>
      <c r="U5880" s="71">
        <f t="shared" si="512"/>
        <v>0</v>
      </c>
      <c r="V5880" s="7">
        <v>0</v>
      </c>
      <c r="W5880" s="7">
        <v>0</v>
      </c>
      <c r="X5880" s="7">
        <v>0</v>
      </c>
      <c r="Y5880" s="73">
        <v>0.04</v>
      </c>
      <c r="Z5880" s="7"/>
      <c r="AA5880" s="7"/>
      <c r="AB5880" s="7"/>
      <c r="AC5880" s="7"/>
    </row>
    <row r="5881" spans="2:29" ht="15.75" customHeight="1" x14ac:dyDescent="0.25">
      <c r="B5881" s="62">
        <v>47445</v>
      </c>
      <c r="C5881" s="63" t="s">
        <v>5886</v>
      </c>
      <c r="D5881" s="64">
        <f t="shared" si="510"/>
        <v>10194.160661157024</v>
      </c>
      <c r="E5881" s="64">
        <f t="shared" si="511"/>
        <v>12334.934399999998</v>
      </c>
      <c r="F5881" s="64">
        <f>+VLOOKUP(B5881,[1]BASES!$A$2:$C$10701,3,0)</f>
        <v>21</v>
      </c>
      <c r="G5881" s="65">
        <f t="shared" si="508"/>
        <v>12334.934399999998</v>
      </c>
      <c r="H5881" s="66"/>
      <c r="I5881" s="67"/>
      <c r="J5881" s="67"/>
      <c r="K5881" s="67"/>
      <c r="L5881" s="67"/>
      <c r="M5881" s="68"/>
      <c r="N5881" s="69"/>
      <c r="O5881" s="70">
        <f t="shared" si="501"/>
        <v>0</v>
      </c>
      <c r="P5881" s="71">
        <f t="shared" si="502"/>
        <v>0</v>
      </c>
      <c r="Q5881" s="7">
        <v>1</v>
      </c>
      <c r="R5881" s="72">
        <f>+VLOOKUP(B5881,[1]BASES!$A$2:$E$10701,5,0)</f>
        <v>10618.917355371901</v>
      </c>
      <c r="S5881" s="71">
        <f t="shared" si="509"/>
        <v>0</v>
      </c>
      <c r="T5881" s="71">
        <v>0</v>
      </c>
      <c r="U5881" s="71">
        <f t="shared" si="512"/>
        <v>0</v>
      </c>
      <c r="V5881" s="7">
        <v>0</v>
      </c>
      <c r="W5881" s="7">
        <v>0</v>
      </c>
      <c r="X5881" s="7">
        <v>0</v>
      </c>
      <c r="Y5881" s="73">
        <v>0.04</v>
      </c>
      <c r="Z5881" s="7"/>
      <c r="AA5881" s="7"/>
      <c r="AB5881" s="7"/>
      <c r="AC5881" s="7"/>
    </row>
    <row r="5882" spans="2:29" ht="15.75" customHeight="1" x14ac:dyDescent="0.25">
      <c r="B5882" s="62">
        <v>47446</v>
      </c>
      <c r="C5882" s="63" t="s">
        <v>5887</v>
      </c>
      <c r="D5882" s="64">
        <f t="shared" si="510"/>
        <v>15843.49090909091</v>
      </c>
      <c r="E5882" s="64">
        <f t="shared" si="511"/>
        <v>19170.624</v>
      </c>
      <c r="F5882" s="64">
        <f>+VLOOKUP(B5882,[1]BASES!$A$2:$C$10701,3,0)</f>
        <v>21</v>
      </c>
      <c r="G5882" s="65">
        <f t="shared" si="508"/>
        <v>19170.624</v>
      </c>
      <c r="H5882" s="66"/>
      <c r="I5882" s="67"/>
      <c r="J5882" s="67"/>
      <c r="K5882" s="67"/>
      <c r="L5882" s="67"/>
      <c r="M5882" s="68"/>
      <c r="N5882" s="69"/>
      <c r="O5882" s="70">
        <f t="shared" si="501"/>
        <v>0</v>
      </c>
      <c r="P5882" s="71">
        <f t="shared" si="502"/>
        <v>0</v>
      </c>
      <c r="Q5882" s="7">
        <v>1</v>
      </c>
      <c r="R5882" s="72">
        <f>+VLOOKUP(B5882,[1]BASES!$A$2:$E$10701,5,0)</f>
        <v>16503.636363636364</v>
      </c>
      <c r="S5882" s="71">
        <f t="shared" si="509"/>
        <v>0</v>
      </c>
      <c r="T5882" s="71">
        <v>0</v>
      </c>
      <c r="U5882" s="71">
        <f t="shared" si="512"/>
        <v>0</v>
      </c>
      <c r="V5882" s="7">
        <v>0</v>
      </c>
      <c r="W5882" s="7">
        <v>0</v>
      </c>
      <c r="X5882" s="7">
        <v>0</v>
      </c>
      <c r="Y5882" s="73">
        <v>0.04</v>
      </c>
      <c r="Z5882" s="7"/>
      <c r="AA5882" s="7"/>
      <c r="AB5882" s="7"/>
      <c r="AC5882" s="7"/>
    </row>
    <row r="5883" spans="2:29" ht="15.75" customHeight="1" x14ac:dyDescent="0.25">
      <c r="B5883" s="62">
        <v>47447</v>
      </c>
      <c r="C5883" s="63" t="s">
        <v>5888</v>
      </c>
      <c r="D5883" s="64">
        <f t="shared" si="510"/>
        <v>23895.907438016529</v>
      </c>
      <c r="E5883" s="64">
        <f t="shared" si="511"/>
        <v>28914.048000000003</v>
      </c>
      <c r="F5883" s="64">
        <f>+VLOOKUP(B5883,[1]BASES!$A$2:$C$10701,3,0)</f>
        <v>21</v>
      </c>
      <c r="G5883" s="65">
        <f t="shared" si="508"/>
        <v>28914.048000000003</v>
      </c>
      <c r="H5883" s="66"/>
      <c r="I5883" s="67"/>
      <c r="J5883" s="67"/>
      <c r="K5883" s="67"/>
      <c r="L5883" s="67"/>
      <c r="M5883" s="68"/>
      <c r="N5883" s="69"/>
      <c r="O5883" s="70">
        <f t="shared" si="501"/>
        <v>0</v>
      </c>
      <c r="P5883" s="71">
        <f t="shared" si="502"/>
        <v>0</v>
      </c>
      <c r="Q5883" s="7">
        <v>1</v>
      </c>
      <c r="R5883" s="72">
        <f>+VLOOKUP(B5883,[1]BASES!$A$2:$E$10701,5,0)</f>
        <v>24891.570247933883</v>
      </c>
      <c r="S5883" s="71">
        <f t="shared" si="509"/>
        <v>0</v>
      </c>
      <c r="T5883" s="71">
        <v>0</v>
      </c>
      <c r="U5883" s="71">
        <f t="shared" si="512"/>
        <v>0</v>
      </c>
      <c r="V5883" s="7">
        <v>0</v>
      </c>
      <c r="W5883" s="7">
        <v>0</v>
      </c>
      <c r="X5883" s="7">
        <v>0</v>
      </c>
      <c r="Y5883" s="73">
        <v>0.04</v>
      </c>
      <c r="Z5883" s="7"/>
      <c r="AA5883" s="7"/>
      <c r="AB5883" s="7"/>
      <c r="AC5883" s="7"/>
    </row>
    <row r="5884" spans="2:29" ht="15.75" customHeight="1" x14ac:dyDescent="0.25">
      <c r="B5884" s="62">
        <v>27007</v>
      </c>
      <c r="C5884" s="63" t="s">
        <v>5889</v>
      </c>
      <c r="D5884" s="64">
        <f t="shared" si="510"/>
        <v>15594.30347107438</v>
      </c>
      <c r="E5884" s="64">
        <f t="shared" si="511"/>
        <v>18869.107199999999</v>
      </c>
      <c r="F5884" s="64">
        <f>+VLOOKUP(B5884,[1]BASES!$A$2:$C$10701,3,0)</f>
        <v>21</v>
      </c>
      <c r="G5884" s="65">
        <f t="shared" si="508"/>
        <v>18869.107199999999</v>
      </c>
      <c r="H5884" s="66"/>
      <c r="I5884" s="67"/>
      <c r="J5884" s="67"/>
      <c r="K5884" s="67"/>
      <c r="L5884" s="67"/>
      <c r="M5884" s="68"/>
      <c r="N5884" s="69"/>
      <c r="O5884" s="70">
        <f t="shared" si="501"/>
        <v>0</v>
      </c>
      <c r="P5884" s="71">
        <f t="shared" si="502"/>
        <v>0</v>
      </c>
      <c r="Q5884" s="7">
        <v>1</v>
      </c>
      <c r="R5884" s="72">
        <f>+VLOOKUP(B5884,[1]BASES!$A$2:$E$10701,5,0)</f>
        <v>16244.066115702479</v>
      </c>
      <c r="S5884" s="71">
        <f t="shared" si="509"/>
        <v>0</v>
      </c>
      <c r="T5884" s="71">
        <v>0</v>
      </c>
      <c r="U5884" s="71">
        <f t="shared" si="512"/>
        <v>0</v>
      </c>
      <c r="V5884" s="7">
        <v>0</v>
      </c>
      <c r="W5884" s="7">
        <v>0</v>
      </c>
      <c r="X5884" s="7">
        <v>0</v>
      </c>
      <c r="Y5884" s="73">
        <v>0.04</v>
      </c>
      <c r="Z5884" s="7"/>
      <c r="AA5884" s="7"/>
      <c r="AB5884" s="7"/>
      <c r="AC5884" s="7"/>
    </row>
    <row r="5885" spans="2:29" ht="15.75" customHeight="1" x14ac:dyDescent="0.25">
      <c r="B5885" s="62">
        <v>31107</v>
      </c>
      <c r="C5885" s="63" t="s">
        <v>5890</v>
      </c>
      <c r="D5885" s="64">
        <f t="shared" si="510"/>
        <v>6669.4056198347107</v>
      </c>
      <c r="E5885" s="64">
        <f t="shared" si="511"/>
        <v>8069.9807999999994</v>
      </c>
      <c r="F5885" s="64">
        <f>+VLOOKUP(B5885,[1]BASES!$A$2:$C$10701,3,0)</f>
        <v>21</v>
      </c>
      <c r="G5885" s="65">
        <f t="shared" si="508"/>
        <v>8069.9807999999994</v>
      </c>
      <c r="H5885" s="66"/>
      <c r="I5885" s="67"/>
      <c r="J5885" s="67"/>
      <c r="K5885" s="67"/>
      <c r="L5885" s="67"/>
      <c r="M5885" s="68"/>
      <c r="N5885" s="69"/>
      <c r="O5885" s="70">
        <f t="shared" si="501"/>
        <v>0</v>
      </c>
      <c r="P5885" s="71">
        <f t="shared" si="502"/>
        <v>0</v>
      </c>
      <c r="Q5885" s="7">
        <v>1</v>
      </c>
      <c r="R5885" s="72">
        <f>+VLOOKUP(B5885,[1]BASES!$A$2:$E$10701,5,0)</f>
        <v>6947.2975206611573</v>
      </c>
      <c r="S5885" s="71">
        <f t="shared" si="509"/>
        <v>0</v>
      </c>
      <c r="T5885" s="71">
        <v>0</v>
      </c>
      <c r="U5885" s="71">
        <f t="shared" si="512"/>
        <v>0</v>
      </c>
      <c r="V5885" s="7">
        <v>0</v>
      </c>
      <c r="W5885" s="7">
        <v>0</v>
      </c>
      <c r="X5885" s="7">
        <v>0</v>
      </c>
      <c r="Y5885" s="73">
        <v>0.04</v>
      </c>
      <c r="Z5885" s="7"/>
      <c r="AA5885" s="7"/>
      <c r="AB5885" s="7"/>
      <c r="AC5885" s="7"/>
    </row>
    <row r="5886" spans="2:29" ht="15.75" customHeight="1" x14ac:dyDescent="0.25">
      <c r="B5886" s="62">
        <v>31238</v>
      </c>
      <c r="C5886" s="63" t="s">
        <v>5891</v>
      </c>
      <c r="D5886" s="64">
        <f t="shared" si="510"/>
        <v>10468.871404958678</v>
      </c>
      <c r="E5886" s="64">
        <f t="shared" si="511"/>
        <v>12667.3344</v>
      </c>
      <c r="F5886" s="64">
        <f>+VLOOKUP(B5886,[1]BASES!$A$2:$C$10701,3,0)</f>
        <v>21</v>
      </c>
      <c r="G5886" s="65">
        <f t="shared" si="508"/>
        <v>12667.3344</v>
      </c>
      <c r="H5886" s="66"/>
      <c r="I5886" s="67"/>
      <c r="J5886" s="67"/>
      <c r="K5886" s="67"/>
      <c r="L5886" s="67"/>
      <c r="M5886" s="68"/>
      <c r="N5886" s="69"/>
      <c r="O5886" s="70">
        <f t="shared" si="501"/>
        <v>0</v>
      </c>
      <c r="P5886" s="71">
        <f t="shared" si="502"/>
        <v>0</v>
      </c>
      <c r="Q5886" s="7">
        <v>1</v>
      </c>
      <c r="R5886" s="72">
        <f>+VLOOKUP(B5886,[1]BASES!$A$2:$E$10701,5,0)</f>
        <v>10905.07438016529</v>
      </c>
      <c r="S5886" s="71">
        <f t="shared" si="509"/>
        <v>0</v>
      </c>
      <c r="T5886" s="71">
        <v>0</v>
      </c>
      <c r="U5886" s="71">
        <f t="shared" si="512"/>
        <v>0</v>
      </c>
      <c r="V5886" s="7">
        <v>0</v>
      </c>
      <c r="W5886" s="7">
        <v>0</v>
      </c>
      <c r="X5886" s="7">
        <v>0</v>
      </c>
      <c r="Y5886" s="73">
        <v>0.04</v>
      </c>
      <c r="Z5886" s="7"/>
      <c r="AA5886" s="7"/>
      <c r="AB5886" s="7"/>
      <c r="AC5886" s="7"/>
    </row>
    <row r="5887" spans="2:29" ht="15.75" customHeight="1" x14ac:dyDescent="0.25">
      <c r="B5887" s="62">
        <v>31239</v>
      </c>
      <c r="C5887" s="63" t="s">
        <v>5892</v>
      </c>
      <c r="D5887" s="64">
        <f t="shared" si="510"/>
        <v>12787.564958677685</v>
      </c>
      <c r="E5887" s="64">
        <f t="shared" si="511"/>
        <v>15472.953599999999</v>
      </c>
      <c r="F5887" s="64">
        <f>+VLOOKUP(B5887,[1]BASES!$A$2:$C$10701,3,0)</f>
        <v>21</v>
      </c>
      <c r="G5887" s="65">
        <f t="shared" si="508"/>
        <v>15472.953599999999</v>
      </c>
      <c r="H5887" s="66"/>
      <c r="I5887" s="67"/>
      <c r="J5887" s="67"/>
      <c r="K5887" s="67"/>
      <c r="L5887" s="67"/>
      <c r="M5887" s="68"/>
      <c r="N5887" s="69"/>
      <c r="O5887" s="70">
        <f t="shared" si="501"/>
        <v>0</v>
      </c>
      <c r="P5887" s="71">
        <f t="shared" si="502"/>
        <v>0</v>
      </c>
      <c r="Q5887" s="7">
        <v>1</v>
      </c>
      <c r="R5887" s="72">
        <f>+VLOOKUP(B5887,[1]BASES!$A$2:$E$10701,5,0)</f>
        <v>13320.380165289256</v>
      </c>
      <c r="S5887" s="71">
        <f t="shared" si="509"/>
        <v>0</v>
      </c>
      <c r="T5887" s="71">
        <v>0</v>
      </c>
      <c r="U5887" s="71">
        <f t="shared" si="512"/>
        <v>0</v>
      </c>
      <c r="V5887" s="7">
        <v>0</v>
      </c>
      <c r="W5887" s="7">
        <v>0</v>
      </c>
      <c r="X5887" s="7">
        <v>0</v>
      </c>
      <c r="Y5887" s="73">
        <v>0.04</v>
      </c>
      <c r="Z5887" s="7"/>
      <c r="AA5887" s="7"/>
      <c r="AB5887" s="7"/>
      <c r="AC5887" s="7"/>
    </row>
    <row r="5888" spans="2:29" ht="15.75" customHeight="1" x14ac:dyDescent="0.25">
      <c r="B5888" s="62">
        <v>31240</v>
      </c>
      <c r="C5888" s="63" t="s">
        <v>5893</v>
      </c>
      <c r="D5888" s="64">
        <f t="shared" si="510"/>
        <v>5979.4671074380167</v>
      </c>
      <c r="E5888" s="64">
        <f t="shared" si="511"/>
        <v>7235.1552000000001</v>
      </c>
      <c r="F5888" s="64">
        <f>+VLOOKUP(B5888,[1]BASES!$A$2:$C$10701,3,0)</f>
        <v>21</v>
      </c>
      <c r="G5888" s="65">
        <f t="shared" si="508"/>
        <v>7235.1552000000001</v>
      </c>
      <c r="H5888" s="66"/>
      <c r="I5888" s="67"/>
      <c r="J5888" s="67"/>
      <c r="K5888" s="67"/>
      <c r="L5888" s="67"/>
      <c r="M5888" s="68"/>
      <c r="N5888" s="69"/>
      <c r="O5888" s="70">
        <f t="shared" si="501"/>
        <v>0</v>
      </c>
      <c r="P5888" s="71">
        <f t="shared" si="502"/>
        <v>0</v>
      </c>
      <c r="Q5888" s="7">
        <v>1</v>
      </c>
      <c r="R5888" s="72">
        <f>+VLOOKUP(B5888,[1]BASES!$A$2:$E$10701,5,0)</f>
        <v>6228.6115702479337</v>
      </c>
      <c r="S5888" s="71">
        <f t="shared" si="509"/>
        <v>0</v>
      </c>
      <c r="T5888" s="71">
        <v>0</v>
      </c>
      <c r="U5888" s="71">
        <f t="shared" si="512"/>
        <v>0</v>
      </c>
      <c r="V5888" s="7">
        <v>0</v>
      </c>
      <c r="W5888" s="7">
        <v>0</v>
      </c>
      <c r="X5888" s="7">
        <v>0</v>
      </c>
      <c r="Y5888" s="73">
        <v>0.04</v>
      </c>
      <c r="Z5888" s="7"/>
      <c r="AA5888" s="7"/>
      <c r="AB5888" s="7"/>
      <c r="AC5888" s="7"/>
    </row>
    <row r="5889" spans="2:29" ht="15.75" customHeight="1" x14ac:dyDescent="0.25">
      <c r="B5889" s="62">
        <v>31241</v>
      </c>
      <c r="C5889" s="63" t="s">
        <v>5894</v>
      </c>
      <c r="D5889" s="64">
        <f t="shared" si="510"/>
        <v>7497.3302479338845</v>
      </c>
      <c r="E5889" s="64">
        <f t="shared" si="511"/>
        <v>9071.7695999999996</v>
      </c>
      <c r="F5889" s="64">
        <f>+VLOOKUP(B5889,[1]BASES!$A$2:$C$10701,3,0)</f>
        <v>21</v>
      </c>
      <c r="G5889" s="65">
        <f t="shared" si="508"/>
        <v>9071.7695999999996</v>
      </c>
      <c r="H5889" s="66"/>
      <c r="I5889" s="67"/>
      <c r="J5889" s="67"/>
      <c r="K5889" s="67"/>
      <c r="L5889" s="67"/>
      <c r="M5889" s="68"/>
      <c r="N5889" s="69"/>
      <c r="O5889" s="70">
        <f t="shared" si="501"/>
        <v>0</v>
      </c>
      <c r="P5889" s="71">
        <f t="shared" si="502"/>
        <v>0</v>
      </c>
      <c r="Q5889" s="7">
        <v>1</v>
      </c>
      <c r="R5889" s="72">
        <f>+VLOOKUP(B5889,[1]BASES!$A$2:$E$10701,5,0)</f>
        <v>7809.7190082644629</v>
      </c>
      <c r="S5889" s="71">
        <f t="shared" si="509"/>
        <v>0</v>
      </c>
      <c r="T5889" s="71">
        <v>0</v>
      </c>
      <c r="U5889" s="71">
        <f t="shared" si="512"/>
        <v>0</v>
      </c>
      <c r="V5889" s="7">
        <v>0</v>
      </c>
      <c r="W5889" s="7">
        <v>0</v>
      </c>
      <c r="X5889" s="7">
        <v>0</v>
      </c>
      <c r="Y5889" s="73">
        <v>0.04</v>
      </c>
      <c r="Z5889" s="7"/>
      <c r="AA5889" s="7"/>
      <c r="AB5889" s="7"/>
      <c r="AC5889" s="7"/>
    </row>
    <row r="5890" spans="2:29" ht="15.75" customHeight="1" x14ac:dyDescent="0.25">
      <c r="B5890" s="62">
        <v>31242</v>
      </c>
      <c r="C5890" s="63" t="s">
        <v>5895</v>
      </c>
      <c r="D5890" s="64">
        <f t="shared" si="510"/>
        <v>8647.227768595043</v>
      </c>
      <c r="E5890" s="64">
        <f t="shared" si="511"/>
        <v>10463.145600000002</v>
      </c>
      <c r="F5890" s="64">
        <f>+VLOOKUP(B5890,[1]BASES!$A$2:$C$10701,3,0)</f>
        <v>21</v>
      </c>
      <c r="G5890" s="65">
        <f t="shared" si="508"/>
        <v>10463.145600000002</v>
      </c>
      <c r="H5890" s="66"/>
      <c r="I5890" s="67"/>
      <c r="J5890" s="67"/>
      <c r="K5890" s="67"/>
      <c r="L5890" s="67"/>
      <c r="M5890" s="68"/>
      <c r="N5890" s="69"/>
      <c r="O5890" s="70">
        <f t="shared" si="501"/>
        <v>0</v>
      </c>
      <c r="P5890" s="71">
        <f t="shared" si="502"/>
        <v>0</v>
      </c>
      <c r="Q5890" s="7">
        <v>1</v>
      </c>
      <c r="R5890" s="72">
        <f>+VLOOKUP(B5890,[1]BASES!$A$2:$E$10701,5,0)</f>
        <v>9007.5289256198357</v>
      </c>
      <c r="S5890" s="71">
        <f t="shared" si="509"/>
        <v>0</v>
      </c>
      <c r="T5890" s="71">
        <v>0</v>
      </c>
      <c r="U5890" s="71">
        <f t="shared" si="512"/>
        <v>0</v>
      </c>
      <c r="V5890" s="7">
        <v>0</v>
      </c>
      <c r="W5890" s="7">
        <v>0</v>
      </c>
      <c r="X5890" s="7">
        <v>0</v>
      </c>
      <c r="Y5890" s="73">
        <v>0.04</v>
      </c>
      <c r="Z5890" s="7"/>
      <c r="AA5890" s="7"/>
      <c r="AB5890" s="7"/>
      <c r="AC5890" s="7"/>
    </row>
    <row r="5891" spans="2:29" ht="15.75" customHeight="1" x14ac:dyDescent="0.25">
      <c r="B5891" s="62">
        <v>31245</v>
      </c>
      <c r="C5891" s="63" t="s">
        <v>5896</v>
      </c>
      <c r="D5891" s="64">
        <f t="shared" si="510"/>
        <v>11275.041322314049</v>
      </c>
      <c r="E5891" s="64">
        <f t="shared" si="511"/>
        <v>13642.8</v>
      </c>
      <c r="F5891" s="64">
        <f>+VLOOKUP(B5891,[1]BASES!$A$2:$C$10701,3,0)</f>
        <v>21</v>
      </c>
      <c r="G5891" s="65">
        <f t="shared" si="508"/>
        <v>13642.8</v>
      </c>
      <c r="H5891" s="66"/>
      <c r="I5891" s="67"/>
      <c r="J5891" s="67"/>
      <c r="K5891" s="67"/>
      <c r="L5891" s="67"/>
      <c r="M5891" s="68"/>
      <c r="N5891" s="69"/>
      <c r="O5891" s="70">
        <f t="shared" si="501"/>
        <v>0</v>
      </c>
      <c r="P5891" s="71">
        <f t="shared" si="502"/>
        <v>0</v>
      </c>
      <c r="Q5891" s="7">
        <v>1</v>
      </c>
      <c r="R5891" s="72">
        <f>+VLOOKUP(B5891,[1]BASES!$A$2:$E$10701,5,0)</f>
        <v>11744.834710743802</v>
      </c>
      <c r="S5891" s="71">
        <f t="shared" si="509"/>
        <v>0</v>
      </c>
      <c r="T5891" s="71">
        <v>0</v>
      </c>
      <c r="U5891" s="71">
        <f t="shared" si="512"/>
        <v>0</v>
      </c>
      <c r="V5891" s="7">
        <v>0</v>
      </c>
      <c r="W5891" s="7">
        <v>0</v>
      </c>
      <c r="X5891" s="7">
        <v>0</v>
      </c>
      <c r="Y5891" s="73">
        <v>0.04</v>
      </c>
      <c r="Z5891" s="7"/>
      <c r="AA5891" s="7"/>
      <c r="AB5891" s="7"/>
      <c r="AC5891" s="7"/>
    </row>
    <row r="5892" spans="2:29" ht="15.75" customHeight="1" x14ac:dyDescent="0.25">
      <c r="B5892" s="62">
        <v>31431</v>
      </c>
      <c r="C5892" s="63" t="s">
        <v>5897</v>
      </c>
      <c r="D5892" s="64">
        <f t="shared" si="510"/>
        <v>10172.881983471076</v>
      </c>
      <c r="E5892" s="64">
        <f t="shared" si="511"/>
        <v>12309.187200000002</v>
      </c>
      <c r="F5892" s="64">
        <f>+VLOOKUP(B5892,[1]BASES!$A$2:$C$10701,3,0)</f>
        <v>21</v>
      </c>
      <c r="G5892" s="65">
        <f t="shared" si="508"/>
        <v>12309.187200000002</v>
      </c>
      <c r="H5892" s="66"/>
      <c r="I5892" s="67"/>
      <c r="J5892" s="67"/>
      <c r="K5892" s="67"/>
      <c r="L5892" s="67"/>
      <c r="M5892" s="68"/>
      <c r="N5892" s="69"/>
      <c r="O5892" s="70">
        <f t="shared" si="501"/>
        <v>0</v>
      </c>
      <c r="P5892" s="71">
        <f t="shared" si="502"/>
        <v>0</v>
      </c>
      <c r="Q5892" s="7">
        <v>1</v>
      </c>
      <c r="R5892" s="72">
        <f>+VLOOKUP(B5892,[1]BASES!$A$2:$E$10701,5,0)</f>
        <v>10596.752066115703</v>
      </c>
      <c r="S5892" s="71">
        <f t="shared" si="509"/>
        <v>0</v>
      </c>
      <c r="T5892" s="71">
        <v>0</v>
      </c>
      <c r="U5892" s="71">
        <f t="shared" si="512"/>
        <v>0</v>
      </c>
      <c r="V5892" s="7">
        <v>0</v>
      </c>
      <c r="W5892" s="7">
        <v>0</v>
      </c>
      <c r="X5892" s="7">
        <v>0</v>
      </c>
      <c r="Y5892" s="73">
        <v>0.04</v>
      </c>
      <c r="Z5892" s="7"/>
      <c r="AA5892" s="7"/>
      <c r="AB5892" s="7"/>
      <c r="AC5892" s="7"/>
    </row>
    <row r="5893" spans="2:29" ht="15.75" customHeight="1" x14ac:dyDescent="0.25">
      <c r="B5893" s="62">
        <v>31432</v>
      </c>
      <c r="C5893" s="63" t="s">
        <v>5898</v>
      </c>
      <c r="D5893" s="64">
        <f t="shared" si="510"/>
        <v>25432.55008264463</v>
      </c>
      <c r="E5893" s="64">
        <f t="shared" si="511"/>
        <v>30773.385600000001</v>
      </c>
      <c r="F5893" s="64">
        <f>+VLOOKUP(B5893,[1]BASES!$A$2:$C$10701,3,0)</f>
        <v>21</v>
      </c>
      <c r="G5893" s="65">
        <f t="shared" si="508"/>
        <v>30773.385600000001</v>
      </c>
      <c r="H5893" s="66"/>
      <c r="I5893" s="67"/>
      <c r="J5893" s="67"/>
      <c r="K5893" s="67"/>
      <c r="L5893" s="67"/>
      <c r="M5893" s="68"/>
      <c r="N5893" s="69"/>
      <c r="O5893" s="70">
        <f t="shared" si="501"/>
        <v>0</v>
      </c>
      <c r="P5893" s="71">
        <f t="shared" si="502"/>
        <v>0</v>
      </c>
      <c r="Q5893" s="7">
        <v>1</v>
      </c>
      <c r="R5893" s="72">
        <f>+VLOOKUP(B5893,[1]BASES!$A$2:$E$10701,5,0)</f>
        <v>26492.239669421488</v>
      </c>
      <c r="S5893" s="71">
        <f t="shared" si="509"/>
        <v>0</v>
      </c>
      <c r="T5893" s="71">
        <v>0</v>
      </c>
      <c r="U5893" s="71">
        <f t="shared" si="512"/>
        <v>0</v>
      </c>
      <c r="V5893" s="7">
        <v>0</v>
      </c>
      <c r="W5893" s="7">
        <v>0</v>
      </c>
      <c r="X5893" s="7">
        <v>0</v>
      </c>
      <c r="Y5893" s="73">
        <v>0.04</v>
      </c>
      <c r="Z5893" s="7"/>
      <c r="AA5893" s="7"/>
      <c r="AB5893" s="7"/>
      <c r="AC5893" s="7"/>
    </row>
    <row r="5894" spans="2:29" ht="15.75" customHeight="1" x14ac:dyDescent="0.25">
      <c r="B5894" s="62">
        <v>32303</v>
      </c>
      <c r="C5894" s="63" t="s">
        <v>5899</v>
      </c>
      <c r="D5894" s="64">
        <f t="shared" si="510"/>
        <v>5032.2961983471077</v>
      </c>
      <c r="E5894" s="64">
        <f t="shared" si="511"/>
        <v>6089.0784000000003</v>
      </c>
      <c r="F5894" s="64">
        <f>+VLOOKUP(B5894,[1]BASES!$A$2:$C$10701,3,0)</f>
        <v>21</v>
      </c>
      <c r="G5894" s="65">
        <f t="shared" si="508"/>
        <v>6089.0784000000003</v>
      </c>
      <c r="H5894" s="66"/>
      <c r="I5894" s="67"/>
      <c r="J5894" s="67"/>
      <c r="K5894" s="67"/>
      <c r="L5894" s="67"/>
      <c r="M5894" s="68"/>
      <c r="N5894" s="69"/>
      <c r="O5894" s="70">
        <f t="shared" si="501"/>
        <v>0</v>
      </c>
      <c r="P5894" s="71">
        <f t="shared" si="502"/>
        <v>0</v>
      </c>
      <c r="Q5894" s="7">
        <v>1</v>
      </c>
      <c r="R5894" s="72">
        <f>+VLOOKUP(B5894,[1]BASES!$A$2:$E$10701,5,0)</f>
        <v>5241.9752066115707</v>
      </c>
      <c r="S5894" s="71">
        <f t="shared" si="509"/>
        <v>0</v>
      </c>
      <c r="T5894" s="71">
        <v>0</v>
      </c>
      <c r="U5894" s="71">
        <f t="shared" si="512"/>
        <v>0</v>
      </c>
      <c r="V5894" s="7">
        <v>0</v>
      </c>
      <c r="W5894" s="7">
        <v>0</v>
      </c>
      <c r="X5894" s="7">
        <v>0</v>
      </c>
      <c r="Y5894" s="73">
        <v>0.04</v>
      </c>
      <c r="Z5894" s="7"/>
      <c r="AA5894" s="7"/>
      <c r="AB5894" s="7"/>
      <c r="AC5894" s="7"/>
    </row>
    <row r="5895" spans="2:29" ht="15.75" customHeight="1" x14ac:dyDescent="0.25">
      <c r="B5895" s="62">
        <v>32304</v>
      </c>
      <c r="C5895" s="63" t="s">
        <v>5900</v>
      </c>
      <c r="D5895" s="64">
        <f t="shared" si="510"/>
        <v>6014.3206611570249</v>
      </c>
      <c r="E5895" s="64">
        <f t="shared" si="511"/>
        <v>7277.3280000000004</v>
      </c>
      <c r="F5895" s="64">
        <f>+VLOOKUP(B5895,[1]BASES!$A$2:$C$10701,3,0)</f>
        <v>21</v>
      </c>
      <c r="G5895" s="65">
        <f t="shared" si="508"/>
        <v>7277.3280000000004</v>
      </c>
      <c r="H5895" s="66"/>
      <c r="I5895" s="67"/>
      <c r="J5895" s="67"/>
      <c r="K5895" s="67"/>
      <c r="L5895" s="67"/>
      <c r="M5895" s="68"/>
      <c r="N5895" s="69"/>
      <c r="O5895" s="70">
        <f t="shared" si="501"/>
        <v>0</v>
      </c>
      <c r="P5895" s="71">
        <f t="shared" si="502"/>
        <v>0</v>
      </c>
      <c r="Q5895" s="7">
        <v>1</v>
      </c>
      <c r="R5895" s="72">
        <f>+VLOOKUP(B5895,[1]BASES!$A$2:$E$10701,5,0)</f>
        <v>6264.9173553719011</v>
      </c>
      <c r="S5895" s="71">
        <f t="shared" si="509"/>
        <v>0</v>
      </c>
      <c r="T5895" s="71">
        <v>0</v>
      </c>
      <c r="U5895" s="71">
        <f t="shared" si="512"/>
        <v>0</v>
      </c>
      <c r="V5895" s="7">
        <v>0</v>
      </c>
      <c r="W5895" s="7">
        <v>0</v>
      </c>
      <c r="X5895" s="7">
        <v>0</v>
      </c>
      <c r="Y5895" s="73">
        <v>0.04</v>
      </c>
      <c r="Z5895" s="7"/>
      <c r="AA5895" s="7"/>
      <c r="AB5895" s="7"/>
      <c r="AC5895" s="7"/>
    </row>
    <row r="5896" spans="2:29" ht="15.75" customHeight="1" x14ac:dyDescent="0.25">
      <c r="B5896" s="62">
        <v>32305</v>
      </c>
      <c r="C5896" s="63" t="s">
        <v>5901</v>
      </c>
      <c r="D5896" s="64">
        <f t="shared" si="510"/>
        <v>7024.8119008264466</v>
      </c>
      <c r="E5896" s="64">
        <f t="shared" si="511"/>
        <v>8500.0223999999998</v>
      </c>
      <c r="F5896" s="64">
        <f>+VLOOKUP(B5896,[1]BASES!$A$2:$C$10701,3,0)</f>
        <v>21</v>
      </c>
      <c r="G5896" s="65">
        <f t="shared" si="508"/>
        <v>8500.0223999999998</v>
      </c>
      <c r="H5896" s="66"/>
      <c r="I5896" s="67"/>
      <c r="J5896" s="67"/>
      <c r="K5896" s="67"/>
      <c r="L5896" s="67"/>
      <c r="M5896" s="68"/>
      <c r="N5896" s="69"/>
      <c r="O5896" s="70">
        <f t="shared" si="501"/>
        <v>0</v>
      </c>
      <c r="P5896" s="71">
        <f t="shared" si="502"/>
        <v>0</v>
      </c>
      <c r="Q5896" s="7">
        <v>1</v>
      </c>
      <c r="R5896" s="72">
        <f>+VLOOKUP(B5896,[1]BASES!$A$2:$E$10701,5,0)</f>
        <v>7317.5123966942156</v>
      </c>
      <c r="S5896" s="71">
        <f t="shared" si="509"/>
        <v>0</v>
      </c>
      <c r="T5896" s="71">
        <v>0</v>
      </c>
      <c r="U5896" s="71">
        <f t="shared" si="512"/>
        <v>0</v>
      </c>
      <c r="V5896" s="7">
        <v>0</v>
      </c>
      <c r="W5896" s="7">
        <v>0</v>
      </c>
      <c r="X5896" s="7">
        <v>0</v>
      </c>
      <c r="Y5896" s="73">
        <v>0.04</v>
      </c>
      <c r="Z5896" s="7"/>
      <c r="AA5896" s="7"/>
      <c r="AB5896" s="7"/>
      <c r="AC5896" s="7"/>
    </row>
    <row r="5897" spans="2:29" ht="15.75" customHeight="1" x14ac:dyDescent="0.25">
      <c r="B5897" s="62">
        <v>32307</v>
      </c>
      <c r="C5897" s="63" t="s">
        <v>5902</v>
      </c>
      <c r="D5897" s="64">
        <f t="shared" si="510"/>
        <v>11733.032727272728</v>
      </c>
      <c r="E5897" s="64">
        <f t="shared" si="511"/>
        <v>14196.9696</v>
      </c>
      <c r="F5897" s="64">
        <f>+VLOOKUP(B5897,[1]BASES!$A$2:$C$10701,3,0)</f>
        <v>21</v>
      </c>
      <c r="G5897" s="65">
        <f t="shared" si="508"/>
        <v>14196.9696</v>
      </c>
      <c r="H5897" s="66"/>
      <c r="I5897" s="67"/>
      <c r="J5897" s="67"/>
      <c r="K5897" s="67"/>
      <c r="L5897" s="67"/>
      <c r="M5897" s="68"/>
      <c r="N5897" s="69"/>
      <c r="O5897" s="70">
        <f t="shared" si="501"/>
        <v>0</v>
      </c>
      <c r="P5897" s="71">
        <f t="shared" si="502"/>
        <v>0</v>
      </c>
      <c r="Q5897" s="7">
        <v>1</v>
      </c>
      <c r="R5897" s="72">
        <f>+VLOOKUP(B5897,[1]BASES!$A$2:$E$10701,5,0)</f>
        <v>12221.909090909092</v>
      </c>
      <c r="S5897" s="71">
        <f t="shared" si="509"/>
        <v>0</v>
      </c>
      <c r="T5897" s="71">
        <v>0</v>
      </c>
      <c r="U5897" s="71">
        <f t="shared" si="512"/>
        <v>0</v>
      </c>
      <c r="V5897" s="7">
        <v>0</v>
      </c>
      <c r="W5897" s="7">
        <v>0</v>
      </c>
      <c r="X5897" s="7">
        <v>0</v>
      </c>
      <c r="Y5897" s="73">
        <v>0.04</v>
      </c>
      <c r="Z5897" s="7"/>
      <c r="AA5897" s="7"/>
      <c r="AB5897" s="7"/>
      <c r="AC5897" s="7"/>
    </row>
    <row r="5898" spans="2:29" ht="15.75" customHeight="1" x14ac:dyDescent="0.25">
      <c r="B5898" s="62">
        <v>32308</v>
      </c>
      <c r="C5898" s="63" t="s">
        <v>5903</v>
      </c>
      <c r="D5898" s="64">
        <f t="shared" si="510"/>
        <v>14331.720991735536</v>
      </c>
      <c r="E5898" s="64">
        <f t="shared" si="511"/>
        <v>17341.382399999999</v>
      </c>
      <c r="F5898" s="64">
        <f>+VLOOKUP(B5898,[1]BASES!$A$2:$C$10701,3,0)</f>
        <v>21</v>
      </c>
      <c r="G5898" s="65">
        <f t="shared" si="508"/>
        <v>17341.382399999999</v>
      </c>
      <c r="H5898" s="66"/>
      <c r="I5898" s="67"/>
      <c r="J5898" s="67"/>
      <c r="K5898" s="67"/>
      <c r="L5898" s="67"/>
      <c r="M5898" s="68"/>
      <c r="N5898" s="69"/>
      <c r="O5898" s="70">
        <f t="shared" si="501"/>
        <v>0</v>
      </c>
      <c r="P5898" s="71">
        <f t="shared" si="502"/>
        <v>0</v>
      </c>
      <c r="Q5898" s="7">
        <v>1</v>
      </c>
      <c r="R5898" s="72">
        <f>+VLOOKUP(B5898,[1]BASES!$A$2:$E$10701,5,0)</f>
        <v>14928.87603305785</v>
      </c>
      <c r="S5898" s="71">
        <f t="shared" si="509"/>
        <v>0</v>
      </c>
      <c r="T5898" s="71">
        <v>0</v>
      </c>
      <c r="U5898" s="71">
        <f t="shared" si="512"/>
        <v>0</v>
      </c>
      <c r="V5898" s="7">
        <v>0</v>
      </c>
      <c r="W5898" s="7">
        <v>0</v>
      </c>
      <c r="X5898" s="7">
        <v>0</v>
      </c>
      <c r="Y5898" s="73">
        <v>0.04</v>
      </c>
      <c r="Z5898" s="7"/>
      <c r="AA5898" s="7"/>
      <c r="AB5898" s="7"/>
      <c r="AC5898" s="7"/>
    </row>
    <row r="5899" spans="2:29" ht="15.75" customHeight="1" x14ac:dyDescent="0.25">
      <c r="B5899" s="62">
        <v>38298</v>
      </c>
      <c r="C5899" s="63" t="s">
        <v>5904</v>
      </c>
      <c r="D5899" s="64">
        <f t="shared" si="510"/>
        <v>23570.729256198349</v>
      </c>
      <c r="E5899" s="64">
        <f t="shared" si="511"/>
        <v>28520.582400000003</v>
      </c>
      <c r="F5899" s="64">
        <f>+VLOOKUP(B5899,[1]BASES!$A$2:$C$10701,3,0)</f>
        <v>21</v>
      </c>
      <c r="G5899" s="65">
        <f t="shared" si="508"/>
        <v>28520.582400000003</v>
      </c>
      <c r="H5899" s="66"/>
      <c r="I5899" s="67"/>
      <c r="J5899" s="67"/>
      <c r="K5899" s="67"/>
      <c r="L5899" s="67"/>
      <c r="M5899" s="68"/>
      <c r="N5899" s="69"/>
      <c r="O5899" s="70">
        <f t="shared" si="501"/>
        <v>0</v>
      </c>
      <c r="P5899" s="71">
        <f t="shared" si="502"/>
        <v>0</v>
      </c>
      <c r="Q5899" s="7">
        <v>1</v>
      </c>
      <c r="R5899" s="72">
        <f>+VLOOKUP(B5899,[1]BASES!$A$2:$E$10701,5,0)</f>
        <v>24552.842975206611</v>
      </c>
      <c r="S5899" s="71">
        <f t="shared" si="509"/>
        <v>0</v>
      </c>
      <c r="T5899" s="71">
        <v>0</v>
      </c>
      <c r="U5899" s="71">
        <f t="shared" si="512"/>
        <v>0</v>
      </c>
      <c r="V5899" s="7">
        <v>0</v>
      </c>
      <c r="W5899" s="7">
        <v>0</v>
      </c>
      <c r="X5899" s="7">
        <v>0</v>
      </c>
      <c r="Y5899" s="73">
        <v>0.04</v>
      </c>
      <c r="Z5899" s="7"/>
      <c r="AA5899" s="7"/>
      <c r="AB5899" s="7"/>
      <c r="AC5899" s="7"/>
    </row>
    <row r="5900" spans="2:29" ht="15.75" customHeight="1" x14ac:dyDescent="0.25">
      <c r="B5900" s="62">
        <v>3662</v>
      </c>
      <c r="C5900" s="63" t="s">
        <v>5905</v>
      </c>
      <c r="D5900" s="64">
        <f t="shared" si="510"/>
        <v>6629.1649586776857</v>
      </c>
      <c r="E5900" s="64">
        <f t="shared" si="511"/>
        <v>8021.2896000000001</v>
      </c>
      <c r="F5900" s="64">
        <f>+VLOOKUP(B5900,[1]BASES!$A$2:$C$10701,3,0)</f>
        <v>21</v>
      </c>
      <c r="G5900" s="65">
        <f t="shared" ref="G5900:G5963" si="513">IF(B5900&lt;&gt;"",IF(T5900=0,E5900+(E5900*(B$6/100)),E5900+(E5900*(T5900/100))),"")</f>
        <v>8021.2896000000001</v>
      </c>
      <c r="H5900" s="66"/>
      <c r="I5900" s="67"/>
      <c r="J5900" s="67"/>
      <c r="K5900" s="67"/>
      <c r="L5900" s="67"/>
      <c r="M5900" s="68"/>
      <c r="N5900" s="69"/>
      <c r="O5900" s="70">
        <f t="shared" si="501"/>
        <v>0</v>
      </c>
      <c r="P5900" s="71">
        <f t="shared" si="502"/>
        <v>0</v>
      </c>
      <c r="Q5900" s="7">
        <v>1</v>
      </c>
      <c r="R5900" s="72">
        <f>+VLOOKUP(B5900,[1]BASES!$A$2:$E$10701,5,0)</f>
        <v>6905.3801652892562</v>
      </c>
      <c r="S5900" s="71">
        <f t="shared" si="509"/>
        <v>0</v>
      </c>
      <c r="T5900" s="71">
        <v>0</v>
      </c>
      <c r="U5900" s="71">
        <f t="shared" si="512"/>
        <v>0</v>
      </c>
      <c r="V5900" s="7">
        <v>0</v>
      </c>
      <c r="W5900" s="7">
        <v>0</v>
      </c>
      <c r="X5900" s="7">
        <v>0</v>
      </c>
      <c r="Y5900" s="73">
        <v>0.04</v>
      </c>
      <c r="Z5900" s="7"/>
      <c r="AA5900" s="7"/>
      <c r="AB5900" s="7"/>
      <c r="AC5900" s="7"/>
    </row>
    <row r="5901" spans="2:29" ht="15.75" customHeight="1" x14ac:dyDescent="0.25">
      <c r="B5901" s="62">
        <v>8394</v>
      </c>
      <c r="C5901" s="63" t="s">
        <v>5906</v>
      </c>
      <c r="D5901" s="64">
        <f t="shared" si="510"/>
        <v>1555.8823140495867</v>
      </c>
      <c r="E5901" s="64">
        <f t="shared" si="511"/>
        <v>1882.6176</v>
      </c>
      <c r="F5901" s="64">
        <f>+VLOOKUP(B5901,[1]BASES!$A$2:$C$10701,3,0)</f>
        <v>21</v>
      </c>
      <c r="G5901" s="65">
        <f t="shared" si="513"/>
        <v>1882.6176</v>
      </c>
      <c r="H5901" s="66"/>
      <c r="I5901" s="67"/>
      <c r="J5901" s="67"/>
      <c r="K5901" s="67"/>
      <c r="L5901" s="67"/>
      <c r="M5901" s="68"/>
      <c r="N5901" s="69"/>
      <c r="O5901" s="70">
        <f t="shared" si="501"/>
        <v>0</v>
      </c>
      <c r="P5901" s="71">
        <f t="shared" si="502"/>
        <v>0</v>
      </c>
      <c r="Q5901" s="7">
        <v>1</v>
      </c>
      <c r="R5901" s="72">
        <f>+VLOOKUP(B5901,[1]BASES!$A$2:$E$10701,5,0)</f>
        <v>1620.7107438016528</v>
      </c>
      <c r="S5901" s="71">
        <f t="shared" ref="S5901:S5964" si="514">IFERROR(E5901*H5901,0)</f>
        <v>0</v>
      </c>
      <c r="T5901" s="71">
        <v>0</v>
      </c>
      <c r="U5901" s="71">
        <f t="shared" si="512"/>
        <v>0</v>
      </c>
      <c r="V5901" s="7">
        <v>0</v>
      </c>
      <c r="W5901" s="7">
        <v>0</v>
      </c>
      <c r="X5901" s="7">
        <v>0</v>
      </c>
      <c r="Y5901" s="73">
        <v>0.04</v>
      </c>
      <c r="Z5901" s="7"/>
      <c r="AA5901" s="7"/>
      <c r="AB5901" s="7"/>
      <c r="AC5901" s="7"/>
    </row>
    <row r="5902" spans="2:29" ht="15.75" customHeight="1" x14ac:dyDescent="0.25">
      <c r="B5902" s="62">
        <v>8395</v>
      </c>
      <c r="C5902" s="63" t="s">
        <v>5907</v>
      </c>
      <c r="D5902" s="64">
        <f t="shared" ref="D5902:D5965" si="515">IF(B5902&lt;&gt;"",R5902+(R5902*-Y5902)+((R5902+(R5902*-Y5902))*B$7/100),"")</f>
        <v>2658.4542148760333</v>
      </c>
      <c r="E5902" s="64">
        <f t="shared" si="511"/>
        <v>3216.7296000000006</v>
      </c>
      <c r="F5902" s="64">
        <f>+VLOOKUP(B5902,[1]BASES!$A$2:$C$10701,3,0)</f>
        <v>21</v>
      </c>
      <c r="G5902" s="65">
        <f t="shared" si="513"/>
        <v>3216.7296000000006</v>
      </c>
      <c r="H5902" s="66"/>
      <c r="I5902" s="67"/>
      <c r="J5902" s="67"/>
      <c r="K5902" s="67"/>
      <c r="L5902" s="67"/>
      <c r="M5902" s="68"/>
      <c r="N5902" s="69"/>
      <c r="O5902" s="70">
        <f t="shared" si="501"/>
        <v>0</v>
      </c>
      <c r="P5902" s="71">
        <f t="shared" si="502"/>
        <v>0</v>
      </c>
      <c r="Q5902" s="7">
        <v>1</v>
      </c>
      <c r="R5902" s="72">
        <f>+VLOOKUP(B5902,[1]BASES!$A$2:$E$10701,5,0)</f>
        <v>2769.2231404958679</v>
      </c>
      <c r="S5902" s="71">
        <f t="shared" si="514"/>
        <v>0</v>
      </c>
      <c r="T5902" s="71">
        <v>0</v>
      </c>
      <c r="U5902" s="71">
        <f t="shared" si="512"/>
        <v>0</v>
      </c>
      <c r="V5902" s="7">
        <v>0</v>
      </c>
      <c r="W5902" s="7">
        <v>0</v>
      </c>
      <c r="X5902" s="7">
        <v>0</v>
      </c>
      <c r="Y5902" s="73">
        <v>0.04</v>
      </c>
      <c r="Z5902" s="7"/>
      <c r="AA5902" s="7"/>
      <c r="AB5902" s="7"/>
      <c r="AC5902" s="7"/>
    </row>
    <row r="5903" spans="2:29" ht="15.75" customHeight="1" x14ac:dyDescent="0.25">
      <c r="B5903" s="62">
        <v>8396</v>
      </c>
      <c r="C5903" s="63" t="s">
        <v>5908</v>
      </c>
      <c r="D5903" s="64">
        <f t="shared" si="515"/>
        <v>77377.951735537208</v>
      </c>
      <c r="E5903" s="64">
        <f t="shared" ref="E5903:E5966" si="516">IF(B5903&lt;&gt;"",D5903+(D5903*(F5903*Q5903)/100),"")</f>
        <v>93627.321600000025</v>
      </c>
      <c r="F5903" s="64">
        <f>+VLOOKUP(B5903,[1]BASES!$A$2:$C$10701,3,0)</f>
        <v>21</v>
      </c>
      <c r="G5903" s="65">
        <f t="shared" si="513"/>
        <v>93627.321600000025</v>
      </c>
      <c r="H5903" s="66"/>
      <c r="I5903" s="67"/>
      <c r="J5903" s="67"/>
      <c r="K5903" s="67"/>
      <c r="L5903" s="67"/>
      <c r="M5903" s="68"/>
      <c r="N5903" s="69"/>
      <c r="O5903" s="70">
        <f t="shared" si="501"/>
        <v>0</v>
      </c>
      <c r="P5903" s="71">
        <f t="shared" si="502"/>
        <v>0</v>
      </c>
      <c r="Q5903" s="7">
        <v>1</v>
      </c>
      <c r="R5903" s="72">
        <f>+VLOOKUP(B5903,[1]BASES!$A$2:$E$10701,5,0)</f>
        <v>80602.033057851251</v>
      </c>
      <c r="S5903" s="71">
        <f t="shared" si="514"/>
        <v>0</v>
      </c>
      <c r="T5903" s="71">
        <v>0</v>
      </c>
      <c r="U5903" s="71">
        <f t="shared" ref="U5903:U5966" si="517">IFERROR(G5903*H5903,0)</f>
        <v>0</v>
      </c>
      <c r="V5903" s="7">
        <v>0</v>
      </c>
      <c r="W5903" s="7">
        <v>0</v>
      </c>
      <c r="X5903" s="7">
        <v>0</v>
      </c>
      <c r="Y5903" s="73">
        <v>0.04</v>
      </c>
      <c r="Z5903" s="7"/>
      <c r="AA5903" s="7"/>
      <c r="AB5903" s="7"/>
      <c r="AC5903" s="7"/>
    </row>
    <row r="5904" spans="2:29" ht="15.75" customHeight="1" x14ac:dyDescent="0.25">
      <c r="B5904" s="62">
        <v>8397</v>
      </c>
      <c r="C5904" s="63" t="s">
        <v>5909</v>
      </c>
      <c r="D5904" s="64">
        <f t="shared" si="515"/>
        <v>141153.01289256196</v>
      </c>
      <c r="E5904" s="64">
        <f t="shared" si="516"/>
        <v>170795.14559999999</v>
      </c>
      <c r="F5904" s="64">
        <f>+VLOOKUP(B5904,[1]BASES!$A$2:$C$10701,3,0)</f>
        <v>21</v>
      </c>
      <c r="G5904" s="65">
        <f t="shared" si="513"/>
        <v>170795.14559999999</v>
      </c>
      <c r="H5904" s="66"/>
      <c r="I5904" s="67"/>
      <c r="J5904" s="67"/>
      <c r="K5904" s="67"/>
      <c r="L5904" s="67"/>
      <c r="M5904" s="68"/>
      <c r="N5904" s="69"/>
      <c r="O5904" s="70">
        <f t="shared" si="501"/>
        <v>0</v>
      </c>
      <c r="P5904" s="71">
        <f t="shared" si="502"/>
        <v>0</v>
      </c>
      <c r="Q5904" s="7">
        <v>1</v>
      </c>
      <c r="R5904" s="72">
        <f>+VLOOKUP(B5904,[1]BASES!$A$2:$E$10701,5,0)</f>
        <v>147034.38842975206</v>
      </c>
      <c r="S5904" s="71">
        <f t="shared" si="514"/>
        <v>0</v>
      </c>
      <c r="T5904" s="71">
        <v>0</v>
      </c>
      <c r="U5904" s="71">
        <f t="shared" si="517"/>
        <v>0</v>
      </c>
      <c r="V5904" s="7">
        <v>0</v>
      </c>
      <c r="W5904" s="7">
        <v>0</v>
      </c>
      <c r="X5904" s="7">
        <v>0</v>
      </c>
      <c r="Y5904" s="73">
        <v>0.04</v>
      </c>
      <c r="Z5904" s="7"/>
      <c r="AA5904" s="7"/>
      <c r="AB5904" s="7"/>
      <c r="AC5904" s="7"/>
    </row>
    <row r="5905" spans="2:29" ht="15.75" customHeight="1" x14ac:dyDescent="0.25">
      <c r="B5905" s="62">
        <v>8398</v>
      </c>
      <c r="C5905" s="63" t="s">
        <v>5910</v>
      </c>
      <c r="D5905" s="64">
        <f t="shared" si="515"/>
        <v>839.51603305785136</v>
      </c>
      <c r="E5905" s="64">
        <f t="shared" si="516"/>
        <v>1015.8144000000002</v>
      </c>
      <c r="F5905" s="64">
        <f>+VLOOKUP(B5905,[1]BASES!$A$2:$C$10701,3,0)</f>
        <v>21</v>
      </c>
      <c r="G5905" s="65">
        <f t="shared" si="513"/>
        <v>1015.8144000000002</v>
      </c>
      <c r="H5905" s="66"/>
      <c r="I5905" s="67"/>
      <c r="J5905" s="67"/>
      <c r="K5905" s="67"/>
      <c r="L5905" s="67"/>
      <c r="M5905" s="68"/>
      <c r="N5905" s="69"/>
      <c r="O5905" s="70">
        <f t="shared" si="501"/>
        <v>0</v>
      </c>
      <c r="P5905" s="71">
        <f t="shared" si="502"/>
        <v>0</v>
      </c>
      <c r="Q5905" s="7">
        <v>1</v>
      </c>
      <c r="R5905" s="72">
        <f>+VLOOKUP(B5905,[1]BASES!$A$2:$E$10701,5,0)</f>
        <v>874.49586776859519</v>
      </c>
      <c r="S5905" s="71">
        <f t="shared" si="514"/>
        <v>0</v>
      </c>
      <c r="T5905" s="71">
        <v>0</v>
      </c>
      <c r="U5905" s="71">
        <f t="shared" si="517"/>
        <v>0</v>
      </c>
      <c r="V5905" s="7">
        <v>0</v>
      </c>
      <c r="W5905" s="7">
        <v>0</v>
      </c>
      <c r="X5905" s="7">
        <v>0</v>
      </c>
      <c r="Y5905" s="73">
        <v>0.04</v>
      </c>
      <c r="Z5905" s="7"/>
      <c r="AA5905" s="7"/>
      <c r="AB5905" s="7"/>
      <c r="AC5905" s="7"/>
    </row>
    <row r="5906" spans="2:29" ht="15.75" customHeight="1" x14ac:dyDescent="0.25">
      <c r="B5906" s="62">
        <v>8469</v>
      </c>
      <c r="C5906" s="63" t="s">
        <v>5911</v>
      </c>
      <c r="D5906" s="64">
        <f t="shared" si="515"/>
        <v>10139.329586776861</v>
      </c>
      <c r="E5906" s="64">
        <f t="shared" si="516"/>
        <v>12268.588800000001</v>
      </c>
      <c r="F5906" s="64">
        <f>+VLOOKUP(B5906,[1]BASES!$A$2:$C$10701,3,0)</f>
        <v>21</v>
      </c>
      <c r="G5906" s="65">
        <f t="shared" si="513"/>
        <v>12268.588800000001</v>
      </c>
      <c r="H5906" s="66"/>
      <c r="I5906" s="67"/>
      <c r="J5906" s="67"/>
      <c r="K5906" s="67"/>
      <c r="L5906" s="67"/>
      <c r="M5906" s="68"/>
      <c r="N5906" s="69"/>
      <c r="O5906" s="70">
        <f t="shared" si="501"/>
        <v>0</v>
      </c>
      <c r="P5906" s="71">
        <f t="shared" si="502"/>
        <v>0</v>
      </c>
      <c r="Q5906" s="7">
        <v>1</v>
      </c>
      <c r="R5906" s="72">
        <f>+VLOOKUP(B5906,[1]BASES!$A$2:$E$10701,5,0)</f>
        <v>10561.801652892564</v>
      </c>
      <c r="S5906" s="71">
        <f t="shared" si="514"/>
        <v>0</v>
      </c>
      <c r="T5906" s="71">
        <v>0</v>
      </c>
      <c r="U5906" s="71">
        <f t="shared" si="517"/>
        <v>0</v>
      </c>
      <c r="V5906" s="7">
        <v>0</v>
      </c>
      <c r="W5906" s="7">
        <v>0</v>
      </c>
      <c r="X5906" s="7">
        <v>0</v>
      </c>
      <c r="Y5906" s="73">
        <v>0.04</v>
      </c>
      <c r="Z5906" s="7"/>
      <c r="AA5906" s="7"/>
      <c r="AB5906" s="7"/>
      <c r="AC5906" s="7"/>
    </row>
    <row r="5907" spans="2:29" ht="15.75" customHeight="1" x14ac:dyDescent="0.25">
      <c r="B5907" s="62">
        <v>9518</v>
      </c>
      <c r="C5907" s="63" t="s">
        <v>5912</v>
      </c>
      <c r="D5907" s="64">
        <f t="shared" si="515"/>
        <v>62121.877685950414</v>
      </c>
      <c r="E5907" s="64">
        <f t="shared" si="516"/>
        <v>75167.472000000009</v>
      </c>
      <c r="F5907" s="64">
        <f>+VLOOKUP(B5907,[1]BASES!$A$2:$C$10701,3,0)</f>
        <v>21</v>
      </c>
      <c r="G5907" s="65">
        <f t="shared" si="513"/>
        <v>75167.472000000009</v>
      </c>
      <c r="H5907" s="66"/>
      <c r="I5907" s="67"/>
      <c r="J5907" s="67"/>
      <c r="K5907" s="67"/>
      <c r="L5907" s="67"/>
      <c r="M5907" s="68"/>
      <c r="N5907" s="69"/>
      <c r="O5907" s="70">
        <f t="shared" si="501"/>
        <v>0</v>
      </c>
      <c r="P5907" s="71">
        <f t="shared" si="502"/>
        <v>0</v>
      </c>
      <c r="Q5907" s="7">
        <v>1</v>
      </c>
      <c r="R5907" s="72">
        <f>+VLOOKUP(B5907,[1]BASES!$A$2:$E$10701,5,0)</f>
        <v>64710.289256198346</v>
      </c>
      <c r="S5907" s="71">
        <f t="shared" si="514"/>
        <v>0</v>
      </c>
      <c r="T5907" s="71">
        <v>0</v>
      </c>
      <c r="U5907" s="71">
        <f t="shared" si="517"/>
        <v>0</v>
      </c>
      <c r="V5907" s="7">
        <v>0</v>
      </c>
      <c r="W5907" s="7">
        <v>0</v>
      </c>
      <c r="X5907" s="7">
        <v>0</v>
      </c>
      <c r="Y5907" s="73">
        <v>0.04</v>
      </c>
      <c r="Z5907" s="7"/>
      <c r="AA5907" s="7"/>
      <c r="AB5907" s="7"/>
      <c r="AC5907" s="7"/>
    </row>
    <row r="5908" spans="2:29" ht="15.75" customHeight="1" x14ac:dyDescent="0.25">
      <c r="B5908" s="62">
        <v>12529</v>
      </c>
      <c r="C5908" s="63" t="s">
        <v>5913</v>
      </c>
      <c r="D5908" s="64">
        <f t="shared" si="515"/>
        <v>1953.266776859504</v>
      </c>
      <c r="E5908" s="64">
        <f t="shared" si="516"/>
        <v>2363.4528</v>
      </c>
      <c r="F5908" s="64">
        <f>+VLOOKUP(B5908,[1]BASES!$A$2:$C$10701,3,0)</f>
        <v>21</v>
      </c>
      <c r="G5908" s="65">
        <f t="shared" si="513"/>
        <v>2363.4528</v>
      </c>
      <c r="H5908" s="66"/>
      <c r="I5908" s="67"/>
      <c r="J5908" s="67"/>
      <c r="K5908" s="67"/>
      <c r="L5908" s="67"/>
      <c r="M5908" s="68"/>
      <c r="N5908" s="69"/>
      <c r="O5908" s="70">
        <f t="shared" si="501"/>
        <v>0</v>
      </c>
      <c r="P5908" s="71">
        <f t="shared" si="502"/>
        <v>0</v>
      </c>
      <c r="Q5908" s="7">
        <v>1</v>
      </c>
      <c r="R5908" s="72">
        <f>+VLOOKUP(B5908,[1]BASES!$A$2:$E$10701,5,0)</f>
        <v>2034.6528925619834</v>
      </c>
      <c r="S5908" s="71">
        <f t="shared" si="514"/>
        <v>0</v>
      </c>
      <c r="T5908" s="71">
        <v>0</v>
      </c>
      <c r="U5908" s="71">
        <f t="shared" si="517"/>
        <v>0</v>
      </c>
      <c r="V5908" s="7">
        <v>0</v>
      </c>
      <c r="W5908" s="7">
        <v>0</v>
      </c>
      <c r="X5908" s="7">
        <v>0</v>
      </c>
      <c r="Y5908" s="73">
        <v>0.04</v>
      </c>
      <c r="Z5908" s="7"/>
      <c r="AA5908" s="7"/>
      <c r="AB5908" s="7"/>
      <c r="AC5908" s="7"/>
    </row>
    <row r="5909" spans="2:29" ht="15.75" customHeight="1" x14ac:dyDescent="0.25">
      <c r="B5909" s="62">
        <v>12661</v>
      </c>
      <c r="C5909" s="63" t="s">
        <v>5914</v>
      </c>
      <c r="D5909" s="64">
        <f t="shared" si="515"/>
        <v>14946.597024793387</v>
      </c>
      <c r="E5909" s="64">
        <f t="shared" si="516"/>
        <v>18085.382399999999</v>
      </c>
      <c r="F5909" s="64">
        <f>+VLOOKUP(B5909,[1]BASES!$A$2:$C$10701,3,0)</f>
        <v>21</v>
      </c>
      <c r="G5909" s="65">
        <f t="shared" si="513"/>
        <v>18085.382399999999</v>
      </c>
      <c r="H5909" s="66"/>
      <c r="I5909" s="67"/>
      <c r="J5909" s="67"/>
      <c r="K5909" s="67"/>
      <c r="L5909" s="67"/>
      <c r="M5909" s="68"/>
      <c r="N5909" s="69"/>
      <c r="O5909" s="70">
        <f t="shared" si="501"/>
        <v>0</v>
      </c>
      <c r="P5909" s="71">
        <f t="shared" si="502"/>
        <v>0</v>
      </c>
      <c r="Q5909" s="7">
        <v>1</v>
      </c>
      <c r="R5909" s="72">
        <f>+VLOOKUP(B5909,[1]BASES!$A$2:$E$10701,5,0)</f>
        <v>15569.371900826445</v>
      </c>
      <c r="S5909" s="71">
        <f t="shared" si="514"/>
        <v>0</v>
      </c>
      <c r="T5909" s="71">
        <v>0</v>
      </c>
      <c r="U5909" s="71">
        <f t="shared" si="517"/>
        <v>0</v>
      </c>
      <c r="V5909" s="7">
        <v>0</v>
      </c>
      <c r="W5909" s="7">
        <v>0</v>
      </c>
      <c r="X5909" s="7">
        <v>0</v>
      </c>
      <c r="Y5909" s="73">
        <v>0.04</v>
      </c>
      <c r="Z5909" s="7"/>
      <c r="AA5909" s="7"/>
      <c r="AB5909" s="7"/>
      <c r="AC5909" s="7"/>
    </row>
    <row r="5910" spans="2:29" ht="15.75" customHeight="1" x14ac:dyDescent="0.25">
      <c r="B5910" s="62">
        <v>13485</v>
      </c>
      <c r="C5910" s="63" t="s">
        <v>5915</v>
      </c>
      <c r="D5910" s="64">
        <f t="shared" si="515"/>
        <v>9629.8710743801657</v>
      </c>
      <c r="E5910" s="64">
        <f t="shared" si="516"/>
        <v>11652.144</v>
      </c>
      <c r="F5910" s="64">
        <f>+VLOOKUP(B5910,[1]BASES!$A$2:$C$10701,3,0)</f>
        <v>21</v>
      </c>
      <c r="G5910" s="65">
        <f t="shared" si="513"/>
        <v>11652.144</v>
      </c>
      <c r="H5910" s="66"/>
      <c r="I5910" s="67"/>
      <c r="J5910" s="67"/>
      <c r="K5910" s="67"/>
      <c r="L5910" s="67"/>
      <c r="M5910" s="68"/>
      <c r="N5910" s="69"/>
      <c r="O5910" s="70">
        <f t="shared" si="501"/>
        <v>0</v>
      </c>
      <c r="P5910" s="71">
        <f t="shared" si="502"/>
        <v>0</v>
      </c>
      <c r="Q5910" s="7">
        <v>1</v>
      </c>
      <c r="R5910" s="72">
        <f>+VLOOKUP(B5910,[1]BASES!$A$2:$E$10701,5,0)</f>
        <v>10031.115702479339</v>
      </c>
      <c r="S5910" s="71">
        <f t="shared" si="514"/>
        <v>0</v>
      </c>
      <c r="T5910" s="71">
        <v>0</v>
      </c>
      <c r="U5910" s="71">
        <f t="shared" si="517"/>
        <v>0</v>
      </c>
      <c r="V5910" s="7">
        <v>0</v>
      </c>
      <c r="W5910" s="7">
        <v>0</v>
      </c>
      <c r="X5910" s="7">
        <v>0</v>
      </c>
      <c r="Y5910" s="73">
        <v>0.04</v>
      </c>
      <c r="Z5910" s="7"/>
      <c r="AA5910" s="7"/>
      <c r="AB5910" s="7"/>
      <c r="AC5910" s="7"/>
    </row>
    <row r="5911" spans="2:29" ht="15.75" customHeight="1" x14ac:dyDescent="0.25">
      <c r="B5911" s="62">
        <v>13486</v>
      </c>
      <c r="C5911" s="63" t="s">
        <v>5916</v>
      </c>
      <c r="D5911" s="64">
        <f t="shared" si="515"/>
        <v>4819.2317355371897</v>
      </c>
      <c r="E5911" s="64">
        <f t="shared" si="516"/>
        <v>5831.2703999999994</v>
      </c>
      <c r="F5911" s="64">
        <f>+VLOOKUP(B5911,[1]BASES!$A$2:$C$10701,3,0)</f>
        <v>21</v>
      </c>
      <c r="G5911" s="65">
        <f t="shared" si="513"/>
        <v>5831.2703999999994</v>
      </c>
      <c r="H5911" s="66"/>
      <c r="I5911" s="67"/>
      <c r="J5911" s="67"/>
      <c r="K5911" s="67"/>
      <c r="L5911" s="67"/>
      <c r="M5911" s="68"/>
      <c r="N5911" s="69"/>
      <c r="O5911" s="70">
        <f t="shared" si="501"/>
        <v>0</v>
      </c>
      <c r="P5911" s="71">
        <f t="shared" si="502"/>
        <v>0</v>
      </c>
      <c r="Q5911" s="7">
        <v>1</v>
      </c>
      <c r="R5911" s="72">
        <f>+VLOOKUP(B5911,[1]BASES!$A$2:$E$10701,5,0)</f>
        <v>5020.0330578512394</v>
      </c>
      <c r="S5911" s="71">
        <f t="shared" si="514"/>
        <v>0</v>
      </c>
      <c r="T5911" s="71">
        <v>0</v>
      </c>
      <c r="U5911" s="71">
        <f t="shared" si="517"/>
        <v>0</v>
      </c>
      <c r="V5911" s="7">
        <v>0</v>
      </c>
      <c r="W5911" s="7">
        <v>0</v>
      </c>
      <c r="X5911" s="7">
        <v>0</v>
      </c>
      <c r="Y5911" s="73">
        <v>0.04</v>
      </c>
      <c r="Z5911" s="7"/>
      <c r="AA5911" s="7"/>
      <c r="AB5911" s="7"/>
      <c r="AC5911" s="7"/>
    </row>
    <row r="5912" spans="2:29" ht="15.75" customHeight="1" x14ac:dyDescent="0.25">
      <c r="B5912" s="62">
        <v>13487</v>
      </c>
      <c r="C5912" s="63" t="s">
        <v>5917</v>
      </c>
      <c r="D5912" s="64">
        <f t="shared" si="515"/>
        <v>6532.0621487603312</v>
      </c>
      <c r="E5912" s="64">
        <f t="shared" si="516"/>
        <v>7903.7952000000005</v>
      </c>
      <c r="F5912" s="64">
        <f>+VLOOKUP(B5912,[1]BASES!$A$2:$C$10701,3,0)</f>
        <v>21</v>
      </c>
      <c r="G5912" s="65">
        <f t="shared" si="513"/>
        <v>7903.7952000000005</v>
      </c>
      <c r="H5912" s="66"/>
      <c r="I5912" s="67"/>
      <c r="J5912" s="67"/>
      <c r="K5912" s="67"/>
      <c r="L5912" s="67"/>
      <c r="M5912" s="68"/>
      <c r="N5912" s="69"/>
      <c r="O5912" s="70">
        <f t="shared" si="501"/>
        <v>0</v>
      </c>
      <c r="P5912" s="71">
        <f t="shared" si="502"/>
        <v>0</v>
      </c>
      <c r="Q5912" s="7">
        <v>1</v>
      </c>
      <c r="R5912" s="72">
        <f>+VLOOKUP(B5912,[1]BASES!$A$2:$E$10701,5,0)</f>
        <v>6804.2314049586785</v>
      </c>
      <c r="S5912" s="71">
        <f t="shared" si="514"/>
        <v>0</v>
      </c>
      <c r="T5912" s="71">
        <v>0</v>
      </c>
      <c r="U5912" s="71">
        <f t="shared" si="517"/>
        <v>0</v>
      </c>
      <c r="V5912" s="7">
        <v>0</v>
      </c>
      <c r="W5912" s="7">
        <v>0</v>
      </c>
      <c r="X5912" s="7">
        <v>0</v>
      </c>
      <c r="Y5912" s="73">
        <v>0.04</v>
      </c>
      <c r="Z5912" s="7"/>
      <c r="AA5912" s="7"/>
      <c r="AB5912" s="7"/>
      <c r="AC5912" s="7"/>
    </row>
    <row r="5913" spans="2:29" ht="15.75" customHeight="1" x14ac:dyDescent="0.25">
      <c r="B5913" s="62">
        <v>13547</v>
      </c>
      <c r="C5913" s="63" t="s">
        <v>5918</v>
      </c>
      <c r="D5913" s="64">
        <f t="shared" si="515"/>
        <v>5459.869090909091</v>
      </c>
      <c r="E5913" s="64">
        <f t="shared" si="516"/>
        <v>6606.4416000000001</v>
      </c>
      <c r="F5913" s="64">
        <f>+VLOOKUP(B5913,[1]BASES!$A$2:$C$10701,3,0)</f>
        <v>21</v>
      </c>
      <c r="G5913" s="65">
        <f t="shared" si="513"/>
        <v>6606.4416000000001</v>
      </c>
      <c r="H5913" s="66"/>
      <c r="I5913" s="67"/>
      <c r="J5913" s="67"/>
      <c r="K5913" s="67"/>
      <c r="L5913" s="67"/>
      <c r="M5913" s="68"/>
      <c r="N5913" s="69"/>
      <c r="O5913" s="70">
        <f t="shared" si="501"/>
        <v>0</v>
      </c>
      <c r="P5913" s="71">
        <f t="shared" si="502"/>
        <v>0</v>
      </c>
      <c r="Q5913" s="7">
        <v>1</v>
      </c>
      <c r="R5913" s="72">
        <f>+VLOOKUP(B5913,[1]BASES!$A$2:$E$10701,5,0)</f>
        <v>5687.3636363636369</v>
      </c>
      <c r="S5913" s="71">
        <f t="shared" si="514"/>
        <v>0</v>
      </c>
      <c r="T5913" s="71">
        <v>0</v>
      </c>
      <c r="U5913" s="71">
        <f t="shared" si="517"/>
        <v>0</v>
      </c>
      <c r="V5913" s="7">
        <v>0</v>
      </c>
      <c r="W5913" s="7">
        <v>0</v>
      </c>
      <c r="X5913" s="7">
        <v>0</v>
      </c>
      <c r="Y5913" s="73">
        <v>0.04</v>
      </c>
      <c r="Z5913" s="7"/>
      <c r="AA5913" s="7"/>
      <c r="AB5913" s="7"/>
      <c r="AC5913" s="7"/>
    </row>
    <row r="5914" spans="2:29" ht="15.75" customHeight="1" x14ac:dyDescent="0.25">
      <c r="B5914" s="62">
        <v>13548</v>
      </c>
      <c r="C5914" s="63" t="s">
        <v>5919</v>
      </c>
      <c r="D5914" s="64">
        <f t="shared" si="515"/>
        <v>7908.3371900826432</v>
      </c>
      <c r="E5914" s="64">
        <f t="shared" si="516"/>
        <v>9569.0879999999979</v>
      </c>
      <c r="F5914" s="64">
        <f>+VLOOKUP(B5914,[1]BASES!$A$2:$C$10701,3,0)</f>
        <v>21</v>
      </c>
      <c r="G5914" s="65">
        <f t="shared" si="513"/>
        <v>9569.0879999999979</v>
      </c>
      <c r="H5914" s="66"/>
      <c r="I5914" s="67"/>
      <c r="J5914" s="67"/>
      <c r="K5914" s="67"/>
      <c r="L5914" s="67"/>
      <c r="M5914" s="68"/>
      <c r="N5914" s="69"/>
      <c r="O5914" s="70">
        <f t="shared" si="501"/>
        <v>0</v>
      </c>
      <c r="P5914" s="71">
        <f t="shared" si="502"/>
        <v>0</v>
      </c>
      <c r="Q5914" s="7">
        <v>1</v>
      </c>
      <c r="R5914" s="72">
        <f>+VLOOKUP(B5914,[1]BASES!$A$2:$E$10701,5,0)</f>
        <v>8237.8512396694205</v>
      </c>
      <c r="S5914" s="71">
        <f t="shared" si="514"/>
        <v>0</v>
      </c>
      <c r="T5914" s="71">
        <v>0</v>
      </c>
      <c r="U5914" s="71">
        <f t="shared" si="517"/>
        <v>0</v>
      </c>
      <c r="V5914" s="7">
        <v>0</v>
      </c>
      <c r="W5914" s="7">
        <v>0</v>
      </c>
      <c r="X5914" s="7">
        <v>0</v>
      </c>
      <c r="Y5914" s="73">
        <v>0.04</v>
      </c>
      <c r="Z5914" s="7"/>
      <c r="AA5914" s="7"/>
      <c r="AB5914" s="7"/>
      <c r="AC5914" s="7"/>
    </row>
    <row r="5915" spans="2:29" ht="15.75" customHeight="1" x14ac:dyDescent="0.25">
      <c r="B5915" s="62">
        <v>13549</v>
      </c>
      <c r="C5915" s="63" t="s">
        <v>5920</v>
      </c>
      <c r="D5915" s="64">
        <f t="shared" si="515"/>
        <v>12939.340165289257</v>
      </c>
      <c r="E5915" s="64">
        <f t="shared" si="516"/>
        <v>15656.601600000002</v>
      </c>
      <c r="F5915" s="64">
        <f>+VLOOKUP(B5915,[1]BASES!$A$2:$C$10701,3,0)</f>
        <v>21</v>
      </c>
      <c r="G5915" s="65">
        <f t="shared" si="513"/>
        <v>15656.601600000002</v>
      </c>
      <c r="H5915" s="66"/>
      <c r="I5915" s="67"/>
      <c r="J5915" s="67"/>
      <c r="K5915" s="67"/>
      <c r="L5915" s="67"/>
      <c r="M5915" s="68"/>
      <c r="N5915" s="69"/>
      <c r="O5915" s="70">
        <f t="shared" si="501"/>
        <v>0</v>
      </c>
      <c r="P5915" s="71">
        <f t="shared" si="502"/>
        <v>0</v>
      </c>
      <c r="Q5915" s="7">
        <v>1</v>
      </c>
      <c r="R5915" s="72">
        <f>+VLOOKUP(B5915,[1]BASES!$A$2:$E$10701,5,0)</f>
        <v>13478.479338842975</v>
      </c>
      <c r="S5915" s="71">
        <f t="shared" si="514"/>
        <v>0</v>
      </c>
      <c r="T5915" s="71">
        <v>0</v>
      </c>
      <c r="U5915" s="71">
        <f t="shared" si="517"/>
        <v>0</v>
      </c>
      <c r="V5915" s="7">
        <v>0</v>
      </c>
      <c r="W5915" s="7">
        <v>0</v>
      </c>
      <c r="X5915" s="7">
        <v>0</v>
      </c>
      <c r="Y5915" s="73">
        <v>0.04</v>
      </c>
      <c r="Z5915" s="7"/>
      <c r="AA5915" s="7"/>
      <c r="AB5915" s="7"/>
      <c r="AC5915" s="7"/>
    </row>
    <row r="5916" spans="2:29" ht="15.75" customHeight="1" x14ac:dyDescent="0.25">
      <c r="B5916" s="62">
        <v>13550</v>
      </c>
      <c r="C5916" s="63" t="s">
        <v>5921</v>
      </c>
      <c r="D5916" s="64">
        <f t="shared" si="515"/>
        <v>43450.440991735544</v>
      </c>
      <c r="E5916" s="64">
        <f t="shared" si="516"/>
        <v>52575.03360000001</v>
      </c>
      <c r="F5916" s="64">
        <f>+VLOOKUP(B5916,[1]BASES!$A$2:$C$10701,3,0)</f>
        <v>21</v>
      </c>
      <c r="G5916" s="65">
        <f t="shared" si="513"/>
        <v>52575.03360000001</v>
      </c>
      <c r="H5916" s="66"/>
      <c r="I5916" s="67"/>
      <c r="J5916" s="67"/>
      <c r="K5916" s="67"/>
      <c r="L5916" s="67"/>
      <c r="M5916" s="68"/>
      <c r="N5916" s="69"/>
      <c r="O5916" s="70">
        <f t="shared" si="501"/>
        <v>0</v>
      </c>
      <c r="P5916" s="71">
        <f t="shared" si="502"/>
        <v>0</v>
      </c>
      <c r="Q5916" s="7">
        <v>1</v>
      </c>
      <c r="R5916" s="72">
        <f>+VLOOKUP(B5916,[1]BASES!$A$2:$E$10701,5,0)</f>
        <v>45260.876033057859</v>
      </c>
      <c r="S5916" s="71">
        <f t="shared" si="514"/>
        <v>0</v>
      </c>
      <c r="T5916" s="71">
        <v>0</v>
      </c>
      <c r="U5916" s="71">
        <f t="shared" si="517"/>
        <v>0</v>
      </c>
      <c r="V5916" s="7">
        <v>0</v>
      </c>
      <c r="W5916" s="7">
        <v>0</v>
      </c>
      <c r="X5916" s="7">
        <v>0</v>
      </c>
      <c r="Y5916" s="73">
        <v>0.04</v>
      </c>
      <c r="Z5916" s="7"/>
      <c r="AA5916" s="7"/>
      <c r="AB5916" s="7"/>
      <c r="AC5916" s="7"/>
    </row>
    <row r="5917" spans="2:29" ht="15.75" customHeight="1" x14ac:dyDescent="0.25">
      <c r="B5917" s="62">
        <v>13551</v>
      </c>
      <c r="C5917" s="63" t="s">
        <v>5922</v>
      </c>
      <c r="D5917" s="64">
        <f t="shared" si="515"/>
        <v>17461.297190082645</v>
      </c>
      <c r="E5917" s="64">
        <f t="shared" si="516"/>
        <v>21128.169600000001</v>
      </c>
      <c r="F5917" s="64">
        <f>+VLOOKUP(B5917,[1]BASES!$A$2:$C$10701,3,0)</f>
        <v>21</v>
      </c>
      <c r="G5917" s="65">
        <f t="shared" si="513"/>
        <v>21128.169600000001</v>
      </c>
      <c r="H5917" s="66"/>
      <c r="I5917" s="67"/>
      <c r="J5917" s="67"/>
      <c r="K5917" s="67"/>
      <c r="L5917" s="67"/>
      <c r="M5917" s="68"/>
      <c r="N5917" s="69"/>
      <c r="O5917" s="70">
        <f t="shared" si="501"/>
        <v>0</v>
      </c>
      <c r="P5917" s="71">
        <f t="shared" si="502"/>
        <v>0</v>
      </c>
      <c r="Q5917" s="7">
        <v>1</v>
      </c>
      <c r="R5917" s="72">
        <f>+VLOOKUP(B5917,[1]BASES!$A$2:$E$10701,5,0)</f>
        <v>18188.85123966942</v>
      </c>
      <c r="S5917" s="71">
        <f t="shared" si="514"/>
        <v>0</v>
      </c>
      <c r="T5917" s="71">
        <v>0</v>
      </c>
      <c r="U5917" s="71">
        <f t="shared" si="517"/>
        <v>0</v>
      </c>
      <c r="V5917" s="7">
        <v>0</v>
      </c>
      <c r="W5917" s="7">
        <v>0</v>
      </c>
      <c r="X5917" s="7">
        <v>0</v>
      </c>
      <c r="Y5917" s="73">
        <v>0.04</v>
      </c>
      <c r="Z5917" s="7"/>
      <c r="AA5917" s="7"/>
      <c r="AB5917" s="7"/>
      <c r="AC5917" s="7"/>
    </row>
    <row r="5918" spans="2:29" ht="15.75" customHeight="1" x14ac:dyDescent="0.25">
      <c r="B5918" s="62">
        <v>13552</v>
      </c>
      <c r="C5918" s="63" t="s">
        <v>5923</v>
      </c>
      <c r="D5918" s="64">
        <f t="shared" si="515"/>
        <v>28388.239338842977</v>
      </c>
      <c r="E5918" s="64">
        <f t="shared" si="516"/>
        <v>34349.7696</v>
      </c>
      <c r="F5918" s="64">
        <f>+VLOOKUP(B5918,[1]BASES!$A$2:$C$10701,3,0)</f>
        <v>21</v>
      </c>
      <c r="G5918" s="65">
        <f t="shared" si="513"/>
        <v>34349.7696</v>
      </c>
      <c r="H5918" s="66"/>
      <c r="I5918" s="67"/>
      <c r="J5918" s="67"/>
      <c r="K5918" s="67"/>
      <c r="L5918" s="67"/>
      <c r="M5918" s="68"/>
      <c r="N5918" s="69"/>
      <c r="O5918" s="70">
        <f t="shared" si="501"/>
        <v>0</v>
      </c>
      <c r="P5918" s="71">
        <f t="shared" si="502"/>
        <v>0</v>
      </c>
      <c r="Q5918" s="7">
        <v>1</v>
      </c>
      <c r="R5918" s="72">
        <f>+VLOOKUP(B5918,[1]BASES!$A$2:$E$10701,5,0)</f>
        <v>29571.082644628103</v>
      </c>
      <c r="S5918" s="71">
        <f t="shared" si="514"/>
        <v>0</v>
      </c>
      <c r="T5918" s="71">
        <v>0</v>
      </c>
      <c r="U5918" s="71">
        <f t="shared" si="517"/>
        <v>0</v>
      </c>
      <c r="V5918" s="7">
        <v>0</v>
      </c>
      <c r="W5918" s="7">
        <v>0</v>
      </c>
      <c r="X5918" s="7">
        <v>0</v>
      </c>
      <c r="Y5918" s="73">
        <v>0.04</v>
      </c>
      <c r="Z5918" s="7"/>
      <c r="AA5918" s="7"/>
      <c r="AB5918" s="7"/>
      <c r="AC5918" s="7"/>
    </row>
    <row r="5919" spans="2:29" ht="15.75" customHeight="1" x14ac:dyDescent="0.25">
      <c r="B5919" s="62">
        <v>13553</v>
      </c>
      <c r="C5919" s="63" t="s">
        <v>5924</v>
      </c>
      <c r="D5919" s="64">
        <f t="shared" si="515"/>
        <v>103077.55636363637</v>
      </c>
      <c r="E5919" s="64">
        <f t="shared" si="516"/>
        <v>124723.8432</v>
      </c>
      <c r="F5919" s="64">
        <f>+VLOOKUP(B5919,[1]BASES!$A$2:$C$10701,3,0)</f>
        <v>21</v>
      </c>
      <c r="G5919" s="65">
        <f t="shared" si="513"/>
        <v>124723.8432</v>
      </c>
      <c r="H5919" s="66"/>
      <c r="I5919" s="67"/>
      <c r="J5919" s="67"/>
      <c r="K5919" s="67"/>
      <c r="L5919" s="67"/>
      <c r="M5919" s="68"/>
      <c r="N5919" s="69"/>
      <c r="O5919" s="70">
        <f t="shared" si="501"/>
        <v>0</v>
      </c>
      <c r="P5919" s="71">
        <f t="shared" si="502"/>
        <v>0</v>
      </c>
      <c r="Q5919" s="7">
        <v>1</v>
      </c>
      <c r="R5919" s="72">
        <f>+VLOOKUP(B5919,[1]BASES!$A$2:$E$10701,5,0)</f>
        <v>107372.45454545454</v>
      </c>
      <c r="S5919" s="71">
        <f t="shared" si="514"/>
        <v>0</v>
      </c>
      <c r="T5919" s="71">
        <v>0</v>
      </c>
      <c r="U5919" s="71">
        <f t="shared" si="517"/>
        <v>0</v>
      </c>
      <c r="V5919" s="7">
        <v>0</v>
      </c>
      <c r="W5919" s="7">
        <v>0</v>
      </c>
      <c r="X5919" s="7">
        <v>0</v>
      </c>
      <c r="Y5919" s="73">
        <v>0.04</v>
      </c>
      <c r="Z5919" s="7"/>
      <c r="AA5919" s="7"/>
      <c r="AB5919" s="7"/>
      <c r="AC5919" s="7"/>
    </row>
    <row r="5920" spans="2:29" ht="15.75" customHeight="1" x14ac:dyDescent="0.25">
      <c r="B5920" s="62">
        <v>13554</v>
      </c>
      <c r="C5920" s="63" t="s">
        <v>5925</v>
      </c>
      <c r="D5920" s="64">
        <f t="shared" si="515"/>
        <v>156676.94280991738</v>
      </c>
      <c r="E5920" s="64">
        <f t="shared" si="516"/>
        <v>189579.10080000004</v>
      </c>
      <c r="F5920" s="64">
        <f>+VLOOKUP(B5920,[1]BASES!$A$2:$C$10701,3,0)</f>
        <v>21</v>
      </c>
      <c r="G5920" s="65">
        <f t="shared" si="513"/>
        <v>189579.10080000004</v>
      </c>
      <c r="H5920" s="66"/>
      <c r="I5920" s="67"/>
      <c r="J5920" s="67"/>
      <c r="K5920" s="67"/>
      <c r="L5920" s="67"/>
      <c r="M5920" s="68"/>
      <c r="N5920" s="69"/>
      <c r="O5920" s="70">
        <f t="shared" si="501"/>
        <v>0</v>
      </c>
      <c r="P5920" s="71">
        <f t="shared" si="502"/>
        <v>0</v>
      </c>
      <c r="Q5920" s="7">
        <v>1</v>
      </c>
      <c r="R5920" s="72">
        <f>+VLOOKUP(B5920,[1]BASES!$A$2:$E$10701,5,0)</f>
        <v>163205.1487603306</v>
      </c>
      <c r="S5920" s="71">
        <f t="shared" si="514"/>
        <v>0</v>
      </c>
      <c r="T5920" s="71">
        <v>0</v>
      </c>
      <c r="U5920" s="71">
        <f t="shared" si="517"/>
        <v>0</v>
      </c>
      <c r="V5920" s="7">
        <v>0</v>
      </c>
      <c r="W5920" s="7">
        <v>0</v>
      </c>
      <c r="X5920" s="7">
        <v>0</v>
      </c>
      <c r="Y5920" s="73">
        <v>0.04</v>
      </c>
      <c r="Z5920" s="7"/>
      <c r="AA5920" s="7"/>
      <c r="AB5920" s="7"/>
      <c r="AC5920" s="7"/>
    </row>
    <row r="5921" spans="2:29" ht="15.75" customHeight="1" x14ac:dyDescent="0.25">
      <c r="B5921" s="62">
        <v>13555</v>
      </c>
      <c r="C5921" s="63" t="s">
        <v>5926</v>
      </c>
      <c r="D5921" s="64">
        <f t="shared" si="515"/>
        <v>273063.75669421483</v>
      </c>
      <c r="E5921" s="64">
        <f t="shared" si="516"/>
        <v>330407.14559999993</v>
      </c>
      <c r="F5921" s="64">
        <f>+VLOOKUP(B5921,[1]BASES!$A$2:$C$10701,3,0)</f>
        <v>21</v>
      </c>
      <c r="G5921" s="65">
        <f t="shared" si="513"/>
        <v>330407.14559999993</v>
      </c>
      <c r="H5921" s="66"/>
      <c r="I5921" s="67"/>
      <c r="J5921" s="67"/>
      <c r="K5921" s="67"/>
      <c r="L5921" s="67"/>
      <c r="M5921" s="68"/>
      <c r="N5921" s="69"/>
      <c r="O5921" s="70">
        <f t="shared" si="501"/>
        <v>0</v>
      </c>
      <c r="P5921" s="71">
        <f t="shared" si="502"/>
        <v>0</v>
      </c>
      <c r="Q5921" s="7">
        <v>1</v>
      </c>
      <c r="R5921" s="72">
        <f>+VLOOKUP(B5921,[1]BASES!$A$2:$E$10701,5,0)</f>
        <v>284441.41322314047</v>
      </c>
      <c r="S5921" s="71">
        <f t="shared" si="514"/>
        <v>0</v>
      </c>
      <c r="T5921" s="71">
        <v>0</v>
      </c>
      <c r="U5921" s="71">
        <f t="shared" si="517"/>
        <v>0</v>
      </c>
      <c r="V5921" s="7">
        <v>0</v>
      </c>
      <c r="W5921" s="7">
        <v>0</v>
      </c>
      <c r="X5921" s="7">
        <v>0</v>
      </c>
      <c r="Y5921" s="73">
        <v>0.04</v>
      </c>
      <c r="Z5921" s="7"/>
      <c r="AA5921" s="7"/>
      <c r="AB5921" s="7"/>
      <c r="AC5921" s="7"/>
    </row>
    <row r="5922" spans="2:29" ht="15.75" customHeight="1" x14ac:dyDescent="0.25">
      <c r="B5922" s="62">
        <v>13751</v>
      </c>
      <c r="C5922" s="63" t="s">
        <v>5927</v>
      </c>
      <c r="D5922" s="64">
        <f t="shared" si="515"/>
        <v>23496.952066115704</v>
      </c>
      <c r="E5922" s="64">
        <f t="shared" si="516"/>
        <v>28431.312000000002</v>
      </c>
      <c r="F5922" s="64">
        <f>+VLOOKUP(B5922,[1]BASES!$A$2:$C$10701,3,0)</f>
        <v>21</v>
      </c>
      <c r="G5922" s="65">
        <f t="shared" si="513"/>
        <v>28431.312000000002</v>
      </c>
      <c r="H5922" s="66"/>
      <c r="I5922" s="67"/>
      <c r="J5922" s="67"/>
      <c r="K5922" s="67"/>
      <c r="L5922" s="67"/>
      <c r="M5922" s="68"/>
      <c r="N5922" s="69"/>
      <c r="O5922" s="70">
        <f t="shared" si="501"/>
        <v>0</v>
      </c>
      <c r="P5922" s="71">
        <f t="shared" si="502"/>
        <v>0</v>
      </c>
      <c r="Q5922" s="7">
        <v>1</v>
      </c>
      <c r="R5922" s="72">
        <f>+VLOOKUP(B5922,[1]BASES!$A$2:$E$10701,5,0)</f>
        <v>24475.991735537191</v>
      </c>
      <c r="S5922" s="71">
        <f t="shared" si="514"/>
        <v>0</v>
      </c>
      <c r="T5922" s="71">
        <v>0</v>
      </c>
      <c r="U5922" s="71">
        <f t="shared" si="517"/>
        <v>0</v>
      </c>
      <c r="V5922" s="7">
        <v>0</v>
      </c>
      <c r="W5922" s="7">
        <v>0</v>
      </c>
      <c r="X5922" s="7">
        <v>0</v>
      </c>
      <c r="Y5922" s="73">
        <v>0.04</v>
      </c>
      <c r="Z5922" s="7"/>
      <c r="AA5922" s="7"/>
      <c r="AB5922" s="7"/>
      <c r="AC5922" s="7"/>
    </row>
    <row r="5923" spans="2:29" ht="15.75" customHeight="1" x14ac:dyDescent="0.25">
      <c r="B5923" s="62">
        <v>14524</v>
      </c>
      <c r="C5923" s="63" t="s">
        <v>5928</v>
      </c>
      <c r="D5923" s="64">
        <f t="shared" si="515"/>
        <v>33518.844297520664</v>
      </c>
      <c r="E5923" s="64">
        <f t="shared" si="516"/>
        <v>40557.801600000006</v>
      </c>
      <c r="F5923" s="64">
        <f>+VLOOKUP(B5923,[1]BASES!$A$2:$C$10701,3,0)</f>
        <v>21</v>
      </c>
      <c r="G5923" s="65">
        <f t="shared" si="513"/>
        <v>40557.801600000006</v>
      </c>
      <c r="H5923" s="66"/>
      <c r="I5923" s="67"/>
      <c r="J5923" s="67"/>
      <c r="K5923" s="67"/>
      <c r="L5923" s="67"/>
      <c r="M5923" s="68"/>
      <c r="N5923" s="69"/>
      <c r="O5923" s="70">
        <f t="shared" si="501"/>
        <v>0</v>
      </c>
      <c r="P5923" s="71">
        <f t="shared" si="502"/>
        <v>0</v>
      </c>
      <c r="Q5923" s="7">
        <v>1</v>
      </c>
      <c r="R5923" s="72">
        <f>+VLOOKUP(B5923,[1]BASES!$A$2:$E$10701,5,0)</f>
        <v>34915.462809917357</v>
      </c>
      <c r="S5923" s="71">
        <f t="shared" si="514"/>
        <v>0</v>
      </c>
      <c r="T5923" s="71">
        <v>0</v>
      </c>
      <c r="U5923" s="71">
        <f t="shared" si="517"/>
        <v>0</v>
      </c>
      <c r="V5923" s="7">
        <v>0</v>
      </c>
      <c r="W5923" s="7">
        <v>0</v>
      </c>
      <c r="X5923" s="7">
        <v>0</v>
      </c>
      <c r="Y5923" s="73">
        <v>0.04</v>
      </c>
      <c r="Z5923" s="7"/>
      <c r="AA5923" s="7"/>
      <c r="AB5923" s="7"/>
      <c r="AC5923" s="7"/>
    </row>
    <row r="5924" spans="2:29" ht="15.75" customHeight="1" x14ac:dyDescent="0.25">
      <c r="B5924" s="62">
        <v>17363</v>
      </c>
      <c r="C5924" s="63" t="s">
        <v>5929</v>
      </c>
      <c r="D5924" s="64">
        <f t="shared" si="515"/>
        <v>18082.81388429752</v>
      </c>
      <c r="E5924" s="64">
        <f t="shared" si="516"/>
        <v>21880.2048</v>
      </c>
      <c r="F5924" s="64">
        <f>+VLOOKUP(B5924,[1]BASES!$A$2:$C$10701,3,0)</f>
        <v>21</v>
      </c>
      <c r="G5924" s="65">
        <f t="shared" si="513"/>
        <v>21880.2048</v>
      </c>
      <c r="H5924" s="66"/>
      <c r="I5924" s="67"/>
      <c r="J5924" s="67"/>
      <c r="K5924" s="67"/>
      <c r="L5924" s="67"/>
      <c r="M5924" s="68"/>
      <c r="N5924" s="69"/>
      <c r="O5924" s="70">
        <f t="shared" si="501"/>
        <v>0</v>
      </c>
      <c r="P5924" s="71">
        <f t="shared" si="502"/>
        <v>0</v>
      </c>
      <c r="Q5924" s="7">
        <v>1</v>
      </c>
      <c r="R5924" s="72">
        <f>+VLOOKUP(B5924,[1]BASES!$A$2:$E$10701,5,0)</f>
        <v>18836.264462809919</v>
      </c>
      <c r="S5924" s="71">
        <f t="shared" si="514"/>
        <v>0</v>
      </c>
      <c r="T5924" s="71">
        <v>0</v>
      </c>
      <c r="U5924" s="71">
        <f t="shared" si="517"/>
        <v>0</v>
      </c>
      <c r="V5924" s="7">
        <v>0</v>
      </c>
      <c r="W5924" s="7">
        <v>0</v>
      </c>
      <c r="X5924" s="7">
        <v>0</v>
      </c>
      <c r="Y5924" s="73">
        <v>0.04</v>
      </c>
      <c r="Z5924" s="7"/>
      <c r="AA5924" s="7"/>
      <c r="AB5924" s="7"/>
      <c r="AC5924" s="7"/>
    </row>
    <row r="5925" spans="2:29" ht="15.75" customHeight="1" x14ac:dyDescent="0.25">
      <c r="B5925" s="62">
        <v>17364</v>
      </c>
      <c r="C5925" s="63" t="s">
        <v>5930</v>
      </c>
      <c r="D5925" s="64">
        <f t="shared" si="515"/>
        <v>11621.998016528925</v>
      </c>
      <c r="E5925" s="64">
        <f t="shared" si="516"/>
        <v>14062.6176</v>
      </c>
      <c r="F5925" s="64">
        <f>+VLOOKUP(B5925,[1]BASES!$A$2:$C$10701,3,0)</f>
        <v>21</v>
      </c>
      <c r="G5925" s="65">
        <f t="shared" si="513"/>
        <v>14062.6176</v>
      </c>
      <c r="H5925" s="66"/>
      <c r="I5925" s="67"/>
      <c r="J5925" s="67"/>
      <c r="K5925" s="67"/>
      <c r="L5925" s="67"/>
      <c r="M5925" s="68"/>
      <c r="N5925" s="69"/>
      <c r="O5925" s="70">
        <f t="shared" si="501"/>
        <v>0</v>
      </c>
      <c r="P5925" s="71">
        <f t="shared" si="502"/>
        <v>0</v>
      </c>
      <c r="Q5925" s="7">
        <v>1</v>
      </c>
      <c r="R5925" s="72">
        <f>+VLOOKUP(B5925,[1]BASES!$A$2:$E$10701,5,0)</f>
        <v>12106.247933884297</v>
      </c>
      <c r="S5925" s="71">
        <f t="shared" si="514"/>
        <v>0</v>
      </c>
      <c r="T5925" s="71">
        <v>0</v>
      </c>
      <c r="U5925" s="71">
        <f t="shared" si="517"/>
        <v>0</v>
      </c>
      <c r="V5925" s="7">
        <v>0</v>
      </c>
      <c r="W5925" s="7">
        <v>0</v>
      </c>
      <c r="X5925" s="7">
        <v>0</v>
      </c>
      <c r="Y5925" s="73">
        <v>0.04</v>
      </c>
      <c r="Z5925" s="7"/>
      <c r="AA5925" s="7"/>
      <c r="AB5925" s="7"/>
      <c r="AC5925" s="7"/>
    </row>
    <row r="5926" spans="2:29" ht="15.75" customHeight="1" x14ac:dyDescent="0.25">
      <c r="B5926" s="62">
        <v>28006</v>
      </c>
      <c r="C5926" s="63" t="s">
        <v>5931</v>
      </c>
      <c r="D5926" s="64">
        <f t="shared" si="515"/>
        <v>3616.2327272727275</v>
      </c>
      <c r="E5926" s="64">
        <f t="shared" si="516"/>
        <v>4375.6416000000008</v>
      </c>
      <c r="F5926" s="64">
        <f>+VLOOKUP(B5926,[1]BASES!$A$2:$C$10701,3,0)</f>
        <v>21</v>
      </c>
      <c r="G5926" s="65">
        <f t="shared" si="513"/>
        <v>4375.6416000000008</v>
      </c>
      <c r="H5926" s="66"/>
      <c r="I5926" s="67"/>
      <c r="J5926" s="67"/>
      <c r="K5926" s="67"/>
      <c r="L5926" s="67"/>
      <c r="M5926" s="68"/>
      <c r="N5926" s="69"/>
      <c r="O5926" s="70">
        <f t="shared" si="501"/>
        <v>0</v>
      </c>
      <c r="P5926" s="71">
        <f t="shared" si="502"/>
        <v>0</v>
      </c>
      <c r="Q5926" s="7">
        <v>1</v>
      </c>
      <c r="R5926" s="72">
        <f>+VLOOKUP(B5926,[1]BASES!$A$2:$E$10701,5,0)</f>
        <v>3766.909090909091</v>
      </c>
      <c r="S5926" s="71">
        <f t="shared" si="514"/>
        <v>0</v>
      </c>
      <c r="T5926" s="71">
        <v>0</v>
      </c>
      <c r="U5926" s="71">
        <f t="shared" si="517"/>
        <v>0</v>
      </c>
      <c r="V5926" s="7">
        <v>0</v>
      </c>
      <c r="W5926" s="7">
        <v>0</v>
      </c>
      <c r="X5926" s="7">
        <v>0</v>
      </c>
      <c r="Y5926" s="73">
        <v>0.04</v>
      </c>
      <c r="Z5926" s="7"/>
      <c r="AA5926" s="7"/>
      <c r="AB5926" s="7"/>
      <c r="AC5926" s="7"/>
    </row>
    <row r="5927" spans="2:29" ht="15.75" customHeight="1" x14ac:dyDescent="0.25">
      <c r="B5927" s="62">
        <v>28185</v>
      </c>
      <c r="C5927" s="63" t="s">
        <v>5932</v>
      </c>
      <c r="D5927" s="64">
        <f t="shared" si="515"/>
        <v>6475.5252892561984</v>
      </c>
      <c r="E5927" s="64">
        <f t="shared" si="516"/>
        <v>7835.3855999999996</v>
      </c>
      <c r="F5927" s="64">
        <f>+VLOOKUP(B5927,[1]BASES!$A$2:$C$10701,3,0)</f>
        <v>21</v>
      </c>
      <c r="G5927" s="65">
        <f t="shared" si="513"/>
        <v>7835.3855999999996</v>
      </c>
      <c r="H5927" s="66"/>
      <c r="I5927" s="67"/>
      <c r="J5927" s="67"/>
      <c r="K5927" s="67"/>
      <c r="L5927" s="67"/>
      <c r="M5927" s="68"/>
      <c r="N5927" s="69"/>
      <c r="O5927" s="70">
        <f t="shared" si="501"/>
        <v>0</v>
      </c>
      <c r="P5927" s="71">
        <f t="shared" si="502"/>
        <v>0</v>
      </c>
      <c r="Q5927" s="7">
        <v>1</v>
      </c>
      <c r="R5927" s="72">
        <f>+VLOOKUP(B5927,[1]BASES!$A$2:$E$10701,5,0)</f>
        <v>6745.3388429752067</v>
      </c>
      <c r="S5927" s="71">
        <f t="shared" si="514"/>
        <v>0</v>
      </c>
      <c r="T5927" s="71">
        <v>0</v>
      </c>
      <c r="U5927" s="71">
        <f t="shared" si="517"/>
        <v>0</v>
      </c>
      <c r="V5927" s="7">
        <v>0</v>
      </c>
      <c r="W5927" s="7">
        <v>0</v>
      </c>
      <c r="X5927" s="7">
        <v>0</v>
      </c>
      <c r="Y5927" s="73">
        <v>0.04</v>
      </c>
      <c r="Z5927" s="7"/>
      <c r="AA5927" s="7"/>
      <c r="AB5927" s="7"/>
      <c r="AC5927" s="7"/>
    </row>
    <row r="5928" spans="2:29" ht="15.75" customHeight="1" x14ac:dyDescent="0.25">
      <c r="B5928" s="62">
        <v>28254</v>
      </c>
      <c r="C5928" s="63" t="s">
        <v>5933</v>
      </c>
      <c r="D5928" s="64">
        <f t="shared" si="515"/>
        <v>9614.5031404958681</v>
      </c>
      <c r="E5928" s="64">
        <f t="shared" si="516"/>
        <v>11633.5488</v>
      </c>
      <c r="F5928" s="64">
        <f>+VLOOKUP(B5928,[1]BASES!$A$2:$C$10701,3,0)</f>
        <v>21</v>
      </c>
      <c r="G5928" s="65">
        <f t="shared" si="513"/>
        <v>11633.5488</v>
      </c>
      <c r="H5928" s="66"/>
      <c r="I5928" s="67"/>
      <c r="J5928" s="67"/>
      <c r="K5928" s="67"/>
      <c r="L5928" s="67"/>
      <c r="M5928" s="68"/>
      <c r="N5928" s="69"/>
      <c r="O5928" s="70">
        <f t="shared" si="501"/>
        <v>0</v>
      </c>
      <c r="P5928" s="71">
        <f t="shared" si="502"/>
        <v>0</v>
      </c>
      <c r="Q5928" s="7">
        <v>1</v>
      </c>
      <c r="R5928" s="72">
        <f>+VLOOKUP(B5928,[1]BASES!$A$2:$E$10701,5,0)</f>
        <v>10015.10743801653</v>
      </c>
      <c r="S5928" s="71">
        <f t="shared" si="514"/>
        <v>0</v>
      </c>
      <c r="T5928" s="71">
        <v>0</v>
      </c>
      <c r="U5928" s="71">
        <f t="shared" si="517"/>
        <v>0</v>
      </c>
      <c r="V5928" s="7">
        <v>0</v>
      </c>
      <c r="W5928" s="7">
        <v>0</v>
      </c>
      <c r="X5928" s="7">
        <v>0</v>
      </c>
      <c r="Y5928" s="73">
        <v>0.04</v>
      </c>
      <c r="Z5928" s="7"/>
      <c r="AA5928" s="7"/>
      <c r="AB5928" s="7"/>
      <c r="AC5928" s="7"/>
    </row>
    <row r="5929" spans="2:29" ht="15.75" customHeight="1" x14ac:dyDescent="0.25">
      <c r="B5929" s="62">
        <v>28255</v>
      </c>
      <c r="C5929" s="63" t="s">
        <v>5934</v>
      </c>
      <c r="D5929" s="64">
        <f t="shared" si="515"/>
        <v>14742.783471074379</v>
      </c>
      <c r="E5929" s="64">
        <f t="shared" si="516"/>
        <v>17838.768</v>
      </c>
      <c r="F5929" s="64">
        <f>+VLOOKUP(B5929,[1]BASES!$A$2:$C$10701,3,0)</f>
        <v>21</v>
      </c>
      <c r="G5929" s="65">
        <f t="shared" si="513"/>
        <v>17838.768</v>
      </c>
      <c r="H5929" s="66"/>
      <c r="I5929" s="67"/>
      <c r="J5929" s="67"/>
      <c r="K5929" s="67"/>
      <c r="L5929" s="67"/>
      <c r="M5929" s="68"/>
      <c r="N5929" s="69"/>
      <c r="O5929" s="70">
        <f t="shared" si="501"/>
        <v>0</v>
      </c>
      <c r="P5929" s="71">
        <f t="shared" si="502"/>
        <v>0</v>
      </c>
      <c r="Q5929" s="7">
        <v>1</v>
      </c>
      <c r="R5929" s="72">
        <f>+VLOOKUP(B5929,[1]BASES!$A$2:$E$10701,5,0)</f>
        <v>15357.066115702479</v>
      </c>
      <c r="S5929" s="71">
        <f t="shared" si="514"/>
        <v>0</v>
      </c>
      <c r="T5929" s="71">
        <v>0</v>
      </c>
      <c r="U5929" s="71">
        <f t="shared" si="517"/>
        <v>0</v>
      </c>
      <c r="V5929" s="7">
        <v>0</v>
      </c>
      <c r="W5929" s="7">
        <v>0</v>
      </c>
      <c r="X5929" s="7">
        <v>0</v>
      </c>
      <c r="Y5929" s="73">
        <v>0.04</v>
      </c>
      <c r="Z5929" s="7"/>
      <c r="AA5929" s="7"/>
      <c r="AB5929" s="7"/>
      <c r="AC5929" s="7"/>
    </row>
    <row r="5930" spans="2:29" ht="15.75" customHeight="1" x14ac:dyDescent="0.25">
      <c r="B5930" s="62">
        <v>28576</v>
      </c>
      <c r="C5930" s="63" t="s">
        <v>5935</v>
      </c>
      <c r="D5930" s="64">
        <f t="shared" si="515"/>
        <v>5949.9768595041323</v>
      </c>
      <c r="E5930" s="64">
        <f t="shared" si="516"/>
        <v>7199.4719999999998</v>
      </c>
      <c r="F5930" s="64">
        <f>+VLOOKUP(B5930,[1]BASES!$A$2:$C$10701,3,0)</f>
        <v>21</v>
      </c>
      <c r="G5930" s="65">
        <f t="shared" si="513"/>
        <v>7199.4719999999998</v>
      </c>
      <c r="H5930" s="66"/>
      <c r="I5930" s="67"/>
      <c r="J5930" s="67"/>
      <c r="K5930" s="67"/>
      <c r="L5930" s="67"/>
      <c r="M5930" s="68"/>
      <c r="N5930" s="69"/>
      <c r="O5930" s="70">
        <f t="shared" si="501"/>
        <v>0</v>
      </c>
      <c r="P5930" s="71">
        <f t="shared" si="502"/>
        <v>0</v>
      </c>
      <c r="Q5930" s="7">
        <v>1</v>
      </c>
      <c r="R5930" s="72">
        <f>+VLOOKUP(B5930,[1]BASES!$A$2:$E$10701,5,0)</f>
        <v>6197.8925619834708</v>
      </c>
      <c r="S5930" s="71">
        <f t="shared" si="514"/>
        <v>0</v>
      </c>
      <c r="T5930" s="71">
        <v>0</v>
      </c>
      <c r="U5930" s="71">
        <f t="shared" si="517"/>
        <v>0</v>
      </c>
      <c r="V5930" s="7">
        <v>0</v>
      </c>
      <c r="W5930" s="7">
        <v>0</v>
      </c>
      <c r="X5930" s="7">
        <v>0</v>
      </c>
      <c r="Y5930" s="73">
        <v>0.04</v>
      </c>
      <c r="Z5930" s="7"/>
      <c r="AA5930" s="7"/>
      <c r="AB5930" s="7"/>
      <c r="AC5930" s="7"/>
    </row>
    <row r="5931" spans="2:29" ht="15.75" customHeight="1" x14ac:dyDescent="0.25">
      <c r="B5931" s="62">
        <v>31390</v>
      </c>
      <c r="C5931" s="63" t="s">
        <v>5936</v>
      </c>
      <c r="D5931" s="64">
        <f t="shared" si="515"/>
        <v>4668.6942148760327</v>
      </c>
      <c r="E5931" s="64">
        <f t="shared" si="516"/>
        <v>5649.12</v>
      </c>
      <c r="F5931" s="64">
        <f>+VLOOKUP(B5931,[1]BASES!$A$2:$C$10701,3,0)</f>
        <v>21</v>
      </c>
      <c r="G5931" s="65">
        <f t="shared" si="513"/>
        <v>5649.12</v>
      </c>
      <c r="H5931" s="66"/>
      <c r="I5931" s="67"/>
      <c r="J5931" s="67"/>
      <c r="K5931" s="67"/>
      <c r="L5931" s="67"/>
      <c r="M5931" s="68"/>
      <c r="N5931" s="69"/>
      <c r="O5931" s="70">
        <f t="shared" si="501"/>
        <v>0</v>
      </c>
      <c r="P5931" s="71">
        <f t="shared" si="502"/>
        <v>0</v>
      </c>
      <c r="Q5931" s="7">
        <v>1</v>
      </c>
      <c r="R5931" s="72">
        <f>+VLOOKUP(B5931,[1]BASES!$A$2:$E$10701,5,0)</f>
        <v>4863.2231404958675</v>
      </c>
      <c r="S5931" s="71">
        <f t="shared" si="514"/>
        <v>0</v>
      </c>
      <c r="T5931" s="71">
        <v>0</v>
      </c>
      <c r="U5931" s="71">
        <f t="shared" si="517"/>
        <v>0</v>
      </c>
      <c r="V5931" s="7">
        <v>0</v>
      </c>
      <c r="W5931" s="7">
        <v>0</v>
      </c>
      <c r="X5931" s="7">
        <v>0</v>
      </c>
      <c r="Y5931" s="73">
        <v>0.04</v>
      </c>
      <c r="Z5931" s="7"/>
      <c r="AA5931" s="7"/>
      <c r="AB5931" s="7"/>
      <c r="AC5931" s="7"/>
    </row>
    <row r="5932" spans="2:29" ht="15.75" customHeight="1" x14ac:dyDescent="0.25">
      <c r="B5932" s="62">
        <v>31391</v>
      </c>
      <c r="C5932" s="63" t="s">
        <v>5937</v>
      </c>
      <c r="D5932" s="64">
        <f t="shared" si="515"/>
        <v>11061.881652892562</v>
      </c>
      <c r="E5932" s="64">
        <f t="shared" si="516"/>
        <v>13384.8768</v>
      </c>
      <c r="F5932" s="64">
        <f>+VLOOKUP(B5932,[1]BASES!$A$2:$C$10701,3,0)</f>
        <v>21</v>
      </c>
      <c r="G5932" s="65">
        <f t="shared" si="513"/>
        <v>13384.8768</v>
      </c>
      <c r="H5932" s="66"/>
      <c r="I5932" s="67"/>
      <c r="J5932" s="67"/>
      <c r="K5932" s="67"/>
      <c r="L5932" s="67"/>
      <c r="M5932" s="68"/>
      <c r="N5932" s="69"/>
      <c r="O5932" s="70">
        <f t="shared" si="501"/>
        <v>0</v>
      </c>
      <c r="P5932" s="71">
        <f t="shared" si="502"/>
        <v>0</v>
      </c>
      <c r="Q5932" s="7">
        <v>1</v>
      </c>
      <c r="R5932" s="72">
        <f>+VLOOKUP(B5932,[1]BASES!$A$2:$E$10701,5,0)</f>
        <v>11522.793388429753</v>
      </c>
      <c r="S5932" s="71">
        <f t="shared" si="514"/>
        <v>0</v>
      </c>
      <c r="T5932" s="71">
        <v>0</v>
      </c>
      <c r="U5932" s="71">
        <f t="shared" si="517"/>
        <v>0</v>
      </c>
      <c r="V5932" s="7">
        <v>0</v>
      </c>
      <c r="W5932" s="7">
        <v>0</v>
      </c>
      <c r="X5932" s="7">
        <v>0</v>
      </c>
      <c r="Y5932" s="73">
        <v>0.04</v>
      </c>
      <c r="Z5932" s="7"/>
      <c r="AA5932" s="7"/>
      <c r="AB5932" s="7"/>
      <c r="AC5932" s="7"/>
    </row>
    <row r="5933" spans="2:29" ht="15.75" customHeight="1" x14ac:dyDescent="0.25">
      <c r="B5933" s="62">
        <v>31392</v>
      </c>
      <c r="C5933" s="63" t="s">
        <v>5938</v>
      </c>
      <c r="D5933" s="64">
        <f t="shared" si="515"/>
        <v>25485.421487603307</v>
      </c>
      <c r="E5933" s="64">
        <f t="shared" si="516"/>
        <v>30837.360000000001</v>
      </c>
      <c r="F5933" s="64">
        <f>+VLOOKUP(B5933,[1]BASES!$A$2:$C$10701,3,0)</f>
        <v>21</v>
      </c>
      <c r="G5933" s="65">
        <f t="shared" si="513"/>
        <v>30837.360000000001</v>
      </c>
      <c r="H5933" s="66"/>
      <c r="I5933" s="67"/>
      <c r="J5933" s="67"/>
      <c r="K5933" s="67"/>
      <c r="L5933" s="67"/>
      <c r="M5933" s="68"/>
      <c r="N5933" s="69"/>
      <c r="O5933" s="70">
        <f t="shared" si="501"/>
        <v>0</v>
      </c>
      <c r="P5933" s="71">
        <f t="shared" si="502"/>
        <v>0</v>
      </c>
      <c r="Q5933" s="7">
        <v>1</v>
      </c>
      <c r="R5933" s="72">
        <f>+VLOOKUP(B5933,[1]BASES!$A$2:$E$10701,5,0)</f>
        <v>26547.314049586777</v>
      </c>
      <c r="S5933" s="71">
        <f t="shared" si="514"/>
        <v>0</v>
      </c>
      <c r="T5933" s="71">
        <v>0</v>
      </c>
      <c r="U5933" s="71">
        <f t="shared" si="517"/>
        <v>0</v>
      </c>
      <c r="V5933" s="7">
        <v>0</v>
      </c>
      <c r="W5933" s="7">
        <v>0</v>
      </c>
      <c r="X5933" s="7">
        <v>0</v>
      </c>
      <c r="Y5933" s="73">
        <v>0.04</v>
      </c>
      <c r="Z5933" s="7"/>
      <c r="AA5933" s="7"/>
      <c r="AB5933" s="7"/>
      <c r="AC5933" s="7"/>
    </row>
    <row r="5934" spans="2:29" ht="15.75" customHeight="1" x14ac:dyDescent="0.25">
      <c r="B5934" s="62">
        <v>31393</v>
      </c>
      <c r="C5934" s="63" t="s">
        <v>5939</v>
      </c>
      <c r="D5934" s="64">
        <f t="shared" si="515"/>
        <v>15676.133553719008</v>
      </c>
      <c r="E5934" s="64">
        <f t="shared" si="516"/>
        <v>18968.121599999999</v>
      </c>
      <c r="F5934" s="64">
        <f>+VLOOKUP(B5934,[1]BASES!$A$2:$C$10701,3,0)</f>
        <v>21</v>
      </c>
      <c r="G5934" s="65">
        <f t="shared" si="513"/>
        <v>18968.121599999999</v>
      </c>
      <c r="H5934" s="66"/>
      <c r="I5934" s="67"/>
      <c r="J5934" s="67"/>
      <c r="K5934" s="67"/>
      <c r="L5934" s="67"/>
      <c r="M5934" s="68"/>
      <c r="N5934" s="69"/>
      <c r="O5934" s="70">
        <f t="shared" si="501"/>
        <v>0</v>
      </c>
      <c r="P5934" s="71">
        <f t="shared" si="502"/>
        <v>0</v>
      </c>
      <c r="Q5934" s="7">
        <v>1</v>
      </c>
      <c r="R5934" s="72">
        <f>+VLOOKUP(B5934,[1]BASES!$A$2:$E$10701,5,0)</f>
        <v>16329.305785123966</v>
      </c>
      <c r="S5934" s="71">
        <f t="shared" si="514"/>
        <v>0</v>
      </c>
      <c r="T5934" s="71">
        <v>0</v>
      </c>
      <c r="U5934" s="71">
        <f t="shared" si="517"/>
        <v>0</v>
      </c>
      <c r="V5934" s="7">
        <v>0</v>
      </c>
      <c r="W5934" s="7">
        <v>0</v>
      </c>
      <c r="X5934" s="7">
        <v>0</v>
      </c>
      <c r="Y5934" s="73">
        <v>0.04</v>
      </c>
      <c r="Z5934" s="7"/>
      <c r="AA5934" s="7"/>
      <c r="AB5934" s="7"/>
      <c r="AC5934" s="7"/>
    </row>
    <row r="5935" spans="2:29" ht="15.75" customHeight="1" x14ac:dyDescent="0.25">
      <c r="B5935" s="62">
        <v>31394</v>
      </c>
      <c r="C5935" s="63" t="s">
        <v>5940</v>
      </c>
      <c r="D5935" s="64">
        <f t="shared" si="515"/>
        <v>39005.601322314047</v>
      </c>
      <c r="E5935" s="64">
        <f t="shared" si="516"/>
        <v>47196.777600000001</v>
      </c>
      <c r="F5935" s="64">
        <f>+VLOOKUP(B5935,[1]BASES!$A$2:$C$10701,3,0)</f>
        <v>21</v>
      </c>
      <c r="G5935" s="65">
        <f t="shared" si="513"/>
        <v>47196.777600000001</v>
      </c>
      <c r="H5935" s="66"/>
      <c r="I5935" s="67"/>
      <c r="J5935" s="67"/>
      <c r="K5935" s="67"/>
      <c r="L5935" s="67"/>
      <c r="M5935" s="68"/>
      <c r="N5935" s="69"/>
      <c r="O5935" s="70">
        <f t="shared" si="501"/>
        <v>0</v>
      </c>
      <c r="P5935" s="71">
        <f t="shared" si="502"/>
        <v>0</v>
      </c>
      <c r="Q5935" s="7">
        <v>1</v>
      </c>
      <c r="R5935" s="72">
        <f>+VLOOKUP(B5935,[1]BASES!$A$2:$E$10701,5,0)</f>
        <v>40630.834710743802</v>
      </c>
      <c r="S5935" s="71">
        <f t="shared" si="514"/>
        <v>0</v>
      </c>
      <c r="T5935" s="71">
        <v>0</v>
      </c>
      <c r="U5935" s="71">
        <f t="shared" si="517"/>
        <v>0</v>
      </c>
      <c r="V5935" s="7">
        <v>0</v>
      </c>
      <c r="W5935" s="7">
        <v>0</v>
      </c>
      <c r="X5935" s="7">
        <v>0</v>
      </c>
      <c r="Y5935" s="73">
        <v>0.04</v>
      </c>
      <c r="Z5935" s="7"/>
      <c r="AA5935" s="7"/>
      <c r="AB5935" s="7"/>
      <c r="AC5935" s="7"/>
    </row>
    <row r="5936" spans="2:29" ht="15.75" customHeight="1" x14ac:dyDescent="0.25">
      <c r="B5936" s="62">
        <v>31428</v>
      </c>
      <c r="C5936" s="63" t="s">
        <v>5941</v>
      </c>
      <c r="D5936" s="64">
        <f t="shared" si="515"/>
        <v>6762.8588429752072</v>
      </c>
      <c r="E5936" s="64">
        <f t="shared" si="516"/>
        <v>8183.0592000000006</v>
      </c>
      <c r="F5936" s="64">
        <f>+VLOOKUP(B5936,[1]BASES!$A$2:$C$10701,3,0)</f>
        <v>21</v>
      </c>
      <c r="G5936" s="65">
        <f t="shared" si="513"/>
        <v>8183.0592000000006</v>
      </c>
      <c r="H5936" s="66"/>
      <c r="I5936" s="67"/>
      <c r="J5936" s="67"/>
      <c r="K5936" s="67"/>
      <c r="L5936" s="67"/>
      <c r="M5936" s="68"/>
      <c r="N5936" s="69"/>
      <c r="O5936" s="70">
        <f t="shared" si="501"/>
        <v>0</v>
      </c>
      <c r="P5936" s="71">
        <f t="shared" si="502"/>
        <v>0</v>
      </c>
      <c r="Q5936" s="7">
        <v>1</v>
      </c>
      <c r="R5936" s="72">
        <f>+VLOOKUP(B5936,[1]BASES!$A$2:$E$10701,5,0)</f>
        <v>7044.644628099174</v>
      </c>
      <c r="S5936" s="71">
        <f t="shared" si="514"/>
        <v>0</v>
      </c>
      <c r="T5936" s="71">
        <v>0</v>
      </c>
      <c r="U5936" s="71">
        <f t="shared" si="517"/>
        <v>0</v>
      </c>
      <c r="V5936" s="7">
        <v>0</v>
      </c>
      <c r="W5936" s="7">
        <v>0</v>
      </c>
      <c r="X5936" s="7">
        <v>0</v>
      </c>
      <c r="Y5936" s="73">
        <v>0.04</v>
      </c>
      <c r="Z5936" s="7"/>
      <c r="AA5936" s="7"/>
      <c r="AB5936" s="7"/>
      <c r="AC5936" s="7"/>
    </row>
    <row r="5937" spans="2:29" ht="15.75" customHeight="1" x14ac:dyDescent="0.25">
      <c r="B5937" s="62">
        <v>35964</v>
      </c>
      <c r="C5937" s="63" t="s">
        <v>5942</v>
      </c>
      <c r="D5937" s="64">
        <f t="shared" si="515"/>
        <v>13129.769256198348</v>
      </c>
      <c r="E5937" s="64">
        <f t="shared" si="516"/>
        <v>15887.0208</v>
      </c>
      <c r="F5937" s="64">
        <f>+VLOOKUP(B5937,[1]BASES!$A$2:$C$10701,3,0)</f>
        <v>21</v>
      </c>
      <c r="G5937" s="65">
        <f t="shared" si="513"/>
        <v>15887.0208</v>
      </c>
      <c r="H5937" s="66"/>
      <c r="I5937" s="67"/>
      <c r="J5937" s="67"/>
      <c r="K5937" s="67"/>
      <c r="L5937" s="67"/>
      <c r="M5937" s="68"/>
      <c r="N5937" s="69"/>
      <c r="O5937" s="70">
        <f t="shared" si="501"/>
        <v>0</v>
      </c>
      <c r="P5937" s="71">
        <f t="shared" si="502"/>
        <v>0</v>
      </c>
      <c r="Q5937" s="7">
        <v>1</v>
      </c>
      <c r="R5937" s="72">
        <f>+VLOOKUP(B5937,[1]BASES!$A$2:$E$10701,5,0)</f>
        <v>13676.842975206611</v>
      </c>
      <c r="S5937" s="71">
        <f t="shared" si="514"/>
        <v>0</v>
      </c>
      <c r="T5937" s="71">
        <v>0</v>
      </c>
      <c r="U5937" s="71">
        <f t="shared" si="517"/>
        <v>0</v>
      </c>
      <c r="V5937" s="7">
        <v>0</v>
      </c>
      <c r="W5937" s="7">
        <v>0</v>
      </c>
      <c r="X5937" s="7">
        <v>0</v>
      </c>
      <c r="Y5937" s="73">
        <v>0.04</v>
      </c>
      <c r="Z5937" s="7"/>
      <c r="AA5937" s="7"/>
      <c r="AB5937" s="7"/>
      <c r="AC5937" s="7"/>
    </row>
    <row r="5938" spans="2:29" ht="15.75" customHeight="1" x14ac:dyDescent="0.25">
      <c r="B5938" s="62">
        <v>43056</v>
      </c>
      <c r="C5938" s="63" t="s">
        <v>5943</v>
      </c>
      <c r="D5938" s="64">
        <f t="shared" si="515"/>
        <v>9614.5031404958681</v>
      </c>
      <c r="E5938" s="64">
        <f t="shared" si="516"/>
        <v>11633.5488</v>
      </c>
      <c r="F5938" s="64">
        <f>+VLOOKUP(B5938,[1]BASES!$A$2:$C$10701,3,0)</f>
        <v>21</v>
      </c>
      <c r="G5938" s="65">
        <f t="shared" si="513"/>
        <v>11633.5488</v>
      </c>
      <c r="H5938" s="66"/>
      <c r="I5938" s="67"/>
      <c r="J5938" s="67"/>
      <c r="K5938" s="67"/>
      <c r="L5938" s="67"/>
      <c r="M5938" s="68"/>
      <c r="N5938" s="69"/>
      <c r="O5938" s="70">
        <f t="shared" si="501"/>
        <v>0</v>
      </c>
      <c r="P5938" s="71">
        <f t="shared" si="502"/>
        <v>0</v>
      </c>
      <c r="Q5938" s="7">
        <v>1</v>
      </c>
      <c r="R5938" s="72">
        <f>+VLOOKUP(B5938,[1]BASES!$A$2:$E$10701,5,0)</f>
        <v>10015.10743801653</v>
      </c>
      <c r="S5938" s="71">
        <f t="shared" si="514"/>
        <v>0</v>
      </c>
      <c r="T5938" s="71">
        <v>0</v>
      </c>
      <c r="U5938" s="71">
        <f t="shared" si="517"/>
        <v>0</v>
      </c>
      <c r="V5938" s="7">
        <v>0</v>
      </c>
      <c r="W5938" s="7">
        <v>0</v>
      </c>
      <c r="X5938" s="7">
        <v>0</v>
      </c>
      <c r="Y5938" s="73">
        <v>0.04</v>
      </c>
      <c r="Z5938" s="7"/>
      <c r="AA5938" s="7"/>
      <c r="AB5938" s="7"/>
      <c r="AC5938" s="7"/>
    </row>
    <row r="5939" spans="2:29" ht="15.75" customHeight="1" x14ac:dyDescent="0.25">
      <c r="B5939" s="62">
        <v>43665</v>
      </c>
      <c r="C5939" s="63" t="s">
        <v>5944</v>
      </c>
      <c r="D5939" s="64">
        <f t="shared" si="515"/>
        <v>6375.7408264462811</v>
      </c>
      <c r="E5939" s="64">
        <f t="shared" si="516"/>
        <v>7714.6464000000005</v>
      </c>
      <c r="F5939" s="64">
        <f>+VLOOKUP(B5939,[1]BASES!$A$2:$C$10701,3,0)</f>
        <v>21</v>
      </c>
      <c r="G5939" s="65">
        <f t="shared" si="513"/>
        <v>7714.6464000000005</v>
      </c>
      <c r="H5939" s="66"/>
      <c r="I5939" s="67"/>
      <c r="J5939" s="67"/>
      <c r="K5939" s="67"/>
      <c r="L5939" s="67"/>
      <c r="M5939" s="68"/>
      <c r="N5939" s="69"/>
      <c r="O5939" s="70">
        <f t="shared" si="501"/>
        <v>0</v>
      </c>
      <c r="P5939" s="71">
        <f t="shared" si="502"/>
        <v>0</v>
      </c>
      <c r="Q5939" s="7">
        <v>1</v>
      </c>
      <c r="R5939" s="72">
        <f>+VLOOKUP(B5939,[1]BASES!$A$2:$E$10701,5,0)</f>
        <v>6641.3966942148763</v>
      </c>
      <c r="S5939" s="71">
        <f t="shared" si="514"/>
        <v>0</v>
      </c>
      <c r="T5939" s="71">
        <v>0</v>
      </c>
      <c r="U5939" s="71">
        <f t="shared" si="517"/>
        <v>0</v>
      </c>
      <c r="V5939" s="7">
        <v>0</v>
      </c>
      <c r="W5939" s="7">
        <v>0</v>
      </c>
      <c r="X5939" s="7">
        <v>0</v>
      </c>
      <c r="Y5939" s="73">
        <v>0.04</v>
      </c>
      <c r="Z5939" s="7"/>
      <c r="AA5939" s="7"/>
      <c r="AB5939" s="7"/>
      <c r="AC5939" s="7"/>
    </row>
    <row r="5940" spans="2:29" ht="15.75" customHeight="1" x14ac:dyDescent="0.25">
      <c r="B5940" s="62">
        <v>45895</v>
      </c>
      <c r="C5940" s="63" t="s">
        <v>5945</v>
      </c>
      <c r="D5940" s="64">
        <f t="shared" si="515"/>
        <v>13696.12958677686</v>
      </c>
      <c r="E5940" s="64">
        <f t="shared" si="516"/>
        <v>16572.316800000001</v>
      </c>
      <c r="F5940" s="64">
        <f>+VLOOKUP(B5940,[1]BASES!$A$2:$C$10701,3,0)</f>
        <v>21</v>
      </c>
      <c r="G5940" s="65">
        <f t="shared" si="513"/>
        <v>16572.316800000001</v>
      </c>
      <c r="H5940" s="66"/>
      <c r="I5940" s="67"/>
      <c r="J5940" s="67"/>
      <c r="K5940" s="67"/>
      <c r="L5940" s="67"/>
      <c r="M5940" s="68"/>
      <c r="N5940" s="69"/>
      <c r="O5940" s="70">
        <f t="shared" si="501"/>
        <v>0</v>
      </c>
      <c r="P5940" s="71">
        <f t="shared" si="502"/>
        <v>0</v>
      </c>
      <c r="Q5940" s="7">
        <v>1</v>
      </c>
      <c r="R5940" s="72">
        <f>+VLOOKUP(B5940,[1]BASES!$A$2:$E$10701,5,0)</f>
        <v>14266.801652892564</v>
      </c>
      <c r="S5940" s="71">
        <f t="shared" si="514"/>
        <v>0</v>
      </c>
      <c r="T5940" s="71">
        <v>0</v>
      </c>
      <c r="U5940" s="71">
        <f t="shared" si="517"/>
        <v>0</v>
      </c>
      <c r="V5940" s="7">
        <v>0</v>
      </c>
      <c r="W5940" s="7">
        <v>0</v>
      </c>
      <c r="X5940" s="7">
        <v>0</v>
      </c>
      <c r="Y5940" s="73">
        <v>0.04</v>
      </c>
      <c r="Z5940" s="7"/>
      <c r="AA5940" s="7"/>
      <c r="AB5940" s="7"/>
      <c r="AC5940" s="7"/>
    </row>
    <row r="5941" spans="2:29" ht="15.75" customHeight="1" x14ac:dyDescent="0.25">
      <c r="B5941" s="62">
        <v>45896</v>
      </c>
      <c r="C5941" s="63" t="s">
        <v>5946</v>
      </c>
      <c r="D5941" s="64">
        <f t="shared" si="515"/>
        <v>16435.374545454542</v>
      </c>
      <c r="E5941" s="64">
        <f t="shared" si="516"/>
        <v>19886.803199999995</v>
      </c>
      <c r="F5941" s="64">
        <f>+VLOOKUP(B5941,[1]BASES!$A$2:$C$10701,3,0)</f>
        <v>21</v>
      </c>
      <c r="G5941" s="65">
        <f t="shared" si="513"/>
        <v>19886.803199999995</v>
      </c>
      <c r="H5941" s="66"/>
      <c r="I5941" s="67"/>
      <c r="J5941" s="67"/>
      <c r="K5941" s="67"/>
      <c r="L5941" s="67"/>
      <c r="M5941" s="68"/>
      <c r="N5941" s="69"/>
      <c r="O5941" s="70">
        <f t="shared" si="501"/>
        <v>0</v>
      </c>
      <c r="P5941" s="71">
        <f t="shared" si="502"/>
        <v>0</v>
      </c>
      <c r="Q5941" s="7">
        <v>1</v>
      </c>
      <c r="R5941" s="72">
        <f>+VLOOKUP(B5941,[1]BASES!$A$2:$E$10701,5,0)</f>
        <v>17120.181818181816</v>
      </c>
      <c r="S5941" s="71">
        <f t="shared" si="514"/>
        <v>0</v>
      </c>
      <c r="T5941" s="71">
        <v>0</v>
      </c>
      <c r="U5941" s="71">
        <f t="shared" si="517"/>
        <v>0</v>
      </c>
      <c r="V5941" s="7">
        <v>0</v>
      </c>
      <c r="W5941" s="7">
        <v>0</v>
      </c>
      <c r="X5941" s="7">
        <v>0</v>
      </c>
      <c r="Y5941" s="73">
        <v>0.04</v>
      </c>
      <c r="Z5941" s="7"/>
      <c r="AA5941" s="7"/>
      <c r="AB5941" s="7"/>
      <c r="AC5941" s="7"/>
    </row>
    <row r="5942" spans="2:29" ht="15.75" customHeight="1" x14ac:dyDescent="0.25">
      <c r="B5942" s="62">
        <v>46182</v>
      </c>
      <c r="C5942" s="63" t="s">
        <v>5947</v>
      </c>
      <c r="D5942" s="64">
        <f t="shared" si="515"/>
        <v>92538.184462809906</v>
      </c>
      <c r="E5942" s="64">
        <f t="shared" si="516"/>
        <v>111971.20319999999</v>
      </c>
      <c r="F5942" s="64">
        <f>+VLOOKUP(B5942,[1]BASES!$A$2:$C$10701,3,0)</f>
        <v>21</v>
      </c>
      <c r="G5942" s="65">
        <f t="shared" si="513"/>
        <v>111971.20319999999</v>
      </c>
      <c r="H5942" s="66"/>
      <c r="I5942" s="67"/>
      <c r="J5942" s="67"/>
      <c r="K5942" s="67"/>
      <c r="L5942" s="67"/>
      <c r="M5942" s="68"/>
      <c r="N5942" s="69"/>
      <c r="O5942" s="70">
        <f t="shared" si="501"/>
        <v>0</v>
      </c>
      <c r="P5942" s="71">
        <f t="shared" si="502"/>
        <v>0</v>
      </c>
      <c r="Q5942" s="7">
        <v>1</v>
      </c>
      <c r="R5942" s="72">
        <f>+VLOOKUP(B5942,[1]BASES!$A$2:$E$10701,5,0)</f>
        <v>96393.942148760325</v>
      </c>
      <c r="S5942" s="71">
        <f t="shared" si="514"/>
        <v>0</v>
      </c>
      <c r="T5942" s="71">
        <v>0</v>
      </c>
      <c r="U5942" s="71">
        <f t="shared" si="517"/>
        <v>0</v>
      </c>
      <c r="V5942" s="7">
        <v>0</v>
      </c>
      <c r="W5942" s="7">
        <v>0</v>
      </c>
      <c r="X5942" s="7">
        <v>0</v>
      </c>
      <c r="Y5942" s="73">
        <v>0.04</v>
      </c>
      <c r="Z5942" s="7"/>
      <c r="AA5942" s="7"/>
      <c r="AB5942" s="7"/>
      <c r="AC5942" s="7"/>
    </row>
    <row r="5943" spans="2:29" ht="15.75" customHeight="1" x14ac:dyDescent="0.25">
      <c r="B5943" s="62">
        <v>46307</v>
      </c>
      <c r="C5943" s="63" t="s">
        <v>5948</v>
      </c>
      <c r="D5943" s="64">
        <f t="shared" si="515"/>
        <v>8900.3028099173571</v>
      </c>
      <c r="E5943" s="64">
        <f t="shared" si="516"/>
        <v>10769.366400000003</v>
      </c>
      <c r="F5943" s="64">
        <f>+VLOOKUP(B5943,[1]BASES!$A$2:$C$10701,3,0)</f>
        <v>21</v>
      </c>
      <c r="G5943" s="65">
        <f t="shared" si="513"/>
        <v>10769.366400000003</v>
      </c>
      <c r="H5943" s="66"/>
      <c r="I5943" s="67"/>
      <c r="J5943" s="67"/>
      <c r="K5943" s="67"/>
      <c r="L5943" s="67"/>
      <c r="M5943" s="68"/>
      <c r="N5943" s="69"/>
      <c r="O5943" s="70">
        <f t="shared" si="501"/>
        <v>0</v>
      </c>
      <c r="P5943" s="71">
        <f t="shared" si="502"/>
        <v>0</v>
      </c>
      <c r="Q5943" s="7">
        <v>1</v>
      </c>
      <c r="R5943" s="72">
        <f>+VLOOKUP(B5943,[1]BASES!$A$2:$E$10701,5,0)</f>
        <v>9271.1487603305795</v>
      </c>
      <c r="S5943" s="71">
        <f t="shared" si="514"/>
        <v>0</v>
      </c>
      <c r="T5943" s="71">
        <v>0</v>
      </c>
      <c r="U5943" s="71">
        <f t="shared" si="517"/>
        <v>0</v>
      </c>
      <c r="V5943" s="7">
        <v>0</v>
      </c>
      <c r="W5943" s="7">
        <v>0</v>
      </c>
      <c r="X5943" s="7">
        <v>0</v>
      </c>
      <c r="Y5943" s="73">
        <v>0.04</v>
      </c>
      <c r="Z5943" s="7"/>
      <c r="AA5943" s="7"/>
      <c r="AB5943" s="7"/>
      <c r="AC5943" s="7"/>
    </row>
    <row r="5944" spans="2:29" ht="15.75" customHeight="1" x14ac:dyDescent="0.25">
      <c r="B5944" s="62">
        <v>46318</v>
      </c>
      <c r="C5944" s="63" t="s">
        <v>5949</v>
      </c>
      <c r="D5944" s="64">
        <f t="shared" si="515"/>
        <v>2601.7745454545457</v>
      </c>
      <c r="E5944" s="64">
        <f t="shared" si="516"/>
        <v>3148.1472000000003</v>
      </c>
      <c r="F5944" s="64">
        <f>+VLOOKUP(B5944,[1]BASES!$A$2:$C$10701,3,0)</f>
        <v>21</v>
      </c>
      <c r="G5944" s="65">
        <f t="shared" si="513"/>
        <v>3148.1472000000003</v>
      </c>
      <c r="H5944" s="66"/>
      <c r="I5944" s="67"/>
      <c r="J5944" s="67"/>
      <c r="K5944" s="67"/>
      <c r="L5944" s="67"/>
      <c r="M5944" s="68"/>
      <c r="N5944" s="69"/>
      <c r="O5944" s="70">
        <f t="shared" si="501"/>
        <v>0</v>
      </c>
      <c r="P5944" s="71">
        <f t="shared" si="502"/>
        <v>0</v>
      </c>
      <c r="Q5944" s="7">
        <v>1</v>
      </c>
      <c r="R5944" s="72">
        <f>+VLOOKUP(B5944,[1]BASES!$A$2:$E$10701,5,0)</f>
        <v>2710.1818181818185</v>
      </c>
      <c r="S5944" s="71">
        <f t="shared" si="514"/>
        <v>0</v>
      </c>
      <c r="T5944" s="71">
        <v>0</v>
      </c>
      <c r="U5944" s="71">
        <f t="shared" si="517"/>
        <v>0</v>
      </c>
      <c r="V5944" s="7">
        <v>0</v>
      </c>
      <c r="W5944" s="7">
        <v>0</v>
      </c>
      <c r="X5944" s="7">
        <v>0</v>
      </c>
      <c r="Y5944" s="73">
        <v>0.04</v>
      </c>
      <c r="Z5944" s="7"/>
      <c r="AA5944" s="7"/>
      <c r="AB5944" s="7"/>
      <c r="AC5944" s="7"/>
    </row>
    <row r="5945" spans="2:29" ht="15.75" customHeight="1" x14ac:dyDescent="0.25">
      <c r="B5945" s="62">
        <v>46322</v>
      </c>
      <c r="C5945" s="63" t="s">
        <v>5950</v>
      </c>
      <c r="D5945" s="64">
        <f t="shared" si="515"/>
        <v>3866.5388429752065</v>
      </c>
      <c r="E5945" s="64">
        <f t="shared" si="516"/>
        <v>4678.5119999999997</v>
      </c>
      <c r="F5945" s="64">
        <f>+VLOOKUP(B5945,[1]BASES!$A$2:$C$10701,3,0)</f>
        <v>21</v>
      </c>
      <c r="G5945" s="65">
        <f t="shared" si="513"/>
        <v>4678.5119999999997</v>
      </c>
      <c r="H5945" s="66"/>
      <c r="I5945" s="67"/>
      <c r="J5945" s="67"/>
      <c r="K5945" s="67"/>
      <c r="L5945" s="67"/>
      <c r="M5945" s="68"/>
      <c r="N5945" s="69"/>
      <c r="O5945" s="70">
        <f t="shared" si="501"/>
        <v>0</v>
      </c>
      <c r="P5945" s="71">
        <f t="shared" si="502"/>
        <v>0</v>
      </c>
      <c r="Q5945" s="7">
        <v>1</v>
      </c>
      <c r="R5945" s="72">
        <f>+VLOOKUP(B5945,[1]BASES!$A$2:$E$10701,5,0)</f>
        <v>4027.6446280991736</v>
      </c>
      <c r="S5945" s="71">
        <f t="shared" si="514"/>
        <v>0</v>
      </c>
      <c r="T5945" s="71">
        <v>0</v>
      </c>
      <c r="U5945" s="71">
        <f t="shared" si="517"/>
        <v>0</v>
      </c>
      <c r="V5945" s="7">
        <v>0</v>
      </c>
      <c r="W5945" s="7">
        <v>0</v>
      </c>
      <c r="X5945" s="7">
        <v>0</v>
      </c>
      <c r="Y5945" s="73">
        <v>0.04</v>
      </c>
      <c r="Z5945" s="7"/>
      <c r="AA5945" s="7"/>
      <c r="AB5945" s="7"/>
      <c r="AC5945" s="7"/>
    </row>
    <row r="5946" spans="2:29" ht="15.75" customHeight="1" x14ac:dyDescent="0.25">
      <c r="B5946" s="62">
        <v>46378</v>
      </c>
      <c r="C5946" s="63" t="s">
        <v>5951</v>
      </c>
      <c r="D5946" s="64">
        <f t="shared" si="515"/>
        <v>2013.0009917355371</v>
      </c>
      <c r="E5946" s="64">
        <f t="shared" si="516"/>
        <v>2435.7311999999997</v>
      </c>
      <c r="F5946" s="64">
        <f>+VLOOKUP(B5946,[1]BASES!$A$2:$C$10701,3,0)</f>
        <v>21</v>
      </c>
      <c r="G5946" s="65">
        <f t="shared" si="513"/>
        <v>2435.7311999999997</v>
      </c>
      <c r="H5946" s="66"/>
      <c r="I5946" s="67"/>
      <c r="J5946" s="67"/>
      <c r="K5946" s="67"/>
      <c r="L5946" s="67"/>
      <c r="M5946" s="68"/>
      <c r="N5946" s="69"/>
      <c r="O5946" s="70">
        <f t="shared" si="501"/>
        <v>0</v>
      </c>
      <c r="P5946" s="71">
        <f t="shared" si="502"/>
        <v>0</v>
      </c>
      <c r="Q5946" s="7">
        <v>1</v>
      </c>
      <c r="R5946" s="72">
        <f>+VLOOKUP(B5946,[1]BASES!$A$2:$E$10701,5,0)</f>
        <v>2096.8760330578511</v>
      </c>
      <c r="S5946" s="71">
        <f t="shared" si="514"/>
        <v>0</v>
      </c>
      <c r="T5946" s="71">
        <v>0</v>
      </c>
      <c r="U5946" s="71">
        <f t="shared" si="517"/>
        <v>0</v>
      </c>
      <c r="V5946" s="7">
        <v>0</v>
      </c>
      <c r="W5946" s="7">
        <v>0</v>
      </c>
      <c r="X5946" s="7">
        <v>0</v>
      </c>
      <c r="Y5946" s="73">
        <v>0.04</v>
      </c>
      <c r="Z5946" s="7"/>
      <c r="AA5946" s="7"/>
      <c r="AB5946" s="7"/>
      <c r="AC5946" s="7"/>
    </row>
    <row r="5947" spans="2:29" ht="15.75" customHeight="1" x14ac:dyDescent="0.25">
      <c r="B5947" s="62">
        <v>46690</v>
      </c>
      <c r="C5947" s="63" t="s">
        <v>5952</v>
      </c>
      <c r="D5947" s="64">
        <f t="shared" si="515"/>
        <v>7101.0485950413231</v>
      </c>
      <c r="E5947" s="64">
        <f t="shared" si="516"/>
        <v>8592.2688000000016</v>
      </c>
      <c r="F5947" s="64">
        <f>+VLOOKUP(B5947,[1]BASES!$A$2:$C$10701,3,0)</f>
        <v>21</v>
      </c>
      <c r="G5947" s="65">
        <f t="shared" si="513"/>
        <v>8592.2688000000016</v>
      </c>
      <c r="H5947" s="66"/>
      <c r="I5947" s="67"/>
      <c r="J5947" s="67"/>
      <c r="K5947" s="67"/>
      <c r="L5947" s="67"/>
      <c r="M5947" s="68"/>
      <c r="N5947" s="69"/>
      <c r="O5947" s="70">
        <f t="shared" si="501"/>
        <v>0</v>
      </c>
      <c r="P5947" s="71">
        <f t="shared" si="502"/>
        <v>0</v>
      </c>
      <c r="Q5947" s="7">
        <v>1</v>
      </c>
      <c r="R5947" s="72">
        <f>+VLOOKUP(B5947,[1]BASES!$A$2:$E$10701,5,0)</f>
        <v>7396.9256198347111</v>
      </c>
      <c r="S5947" s="71">
        <f t="shared" si="514"/>
        <v>0</v>
      </c>
      <c r="T5947" s="71">
        <v>0</v>
      </c>
      <c r="U5947" s="71">
        <f t="shared" si="517"/>
        <v>0</v>
      </c>
      <c r="V5947" s="7">
        <v>0</v>
      </c>
      <c r="W5947" s="7">
        <v>0</v>
      </c>
      <c r="X5947" s="7">
        <v>0</v>
      </c>
      <c r="Y5947" s="73">
        <v>0.04</v>
      </c>
      <c r="Z5947" s="7"/>
      <c r="AA5947" s="7"/>
      <c r="AB5947" s="7"/>
      <c r="AC5947" s="7"/>
    </row>
    <row r="5948" spans="2:29" ht="15.75" customHeight="1" x14ac:dyDescent="0.25">
      <c r="B5948" s="62">
        <v>46875</v>
      </c>
      <c r="C5948" s="63" t="s">
        <v>5953</v>
      </c>
      <c r="D5948" s="64">
        <f t="shared" si="515"/>
        <v>8216.5368595041327</v>
      </c>
      <c r="E5948" s="64">
        <f t="shared" si="516"/>
        <v>9942.0096000000012</v>
      </c>
      <c r="F5948" s="64">
        <f>+VLOOKUP(B5948,[1]BASES!$A$2:$C$10701,3,0)</f>
        <v>21</v>
      </c>
      <c r="G5948" s="65">
        <f t="shared" si="513"/>
        <v>9942.0096000000012</v>
      </c>
      <c r="H5948" s="66"/>
      <c r="I5948" s="67"/>
      <c r="J5948" s="67"/>
      <c r="K5948" s="67"/>
      <c r="L5948" s="67"/>
      <c r="M5948" s="68"/>
      <c r="N5948" s="69"/>
      <c r="O5948" s="70">
        <f t="shared" si="501"/>
        <v>0</v>
      </c>
      <c r="P5948" s="71">
        <f t="shared" si="502"/>
        <v>0</v>
      </c>
      <c r="Q5948" s="7">
        <v>1</v>
      </c>
      <c r="R5948" s="72">
        <f>+VLOOKUP(B5948,[1]BASES!$A$2:$E$10701,5,0)</f>
        <v>8558.8925619834718</v>
      </c>
      <c r="S5948" s="71">
        <f t="shared" si="514"/>
        <v>0</v>
      </c>
      <c r="T5948" s="71">
        <v>0</v>
      </c>
      <c r="U5948" s="71">
        <f t="shared" si="517"/>
        <v>0</v>
      </c>
      <c r="V5948" s="7">
        <v>0</v>
      </c>
      <c r="W5948" s="7">
        <v>0</v>
      </c>
      <c r="X5948" s="7">
        <v>0</v>
      </c>
      <c r="Y5948" s="73">
        <v>0.04</v>
      </c>
      <c r="Z5948" s="7"/>
      <c r="AA5948" s="7"/>
      <c r="AB5948" s="7"/>
      <c r="AC5948" s="7"/>
    </row>
    <row r="5949" spans="2:29" ht="15.75" customHeight="1" x14ac:dyDescent="0.25">
      <c r="B5949" s="62">
        <v>46977</v>
      </c>
      <c r="C5949" s="63" t="s">
        <v>5954</v>
      </c>
      <c r="D5949" s="64">
        <f t="shared" si="515"/>
        <v>2895.6218181818185</v>
      </c>
      <c r="E5949" s="64">
        <f t="shared" si="516"/>
        <v>3503.7024000000006</v>
      </c>
      <c r="F5949" s="64">
        <f>+VLOOKUP(B5949,[1]BASES!$A$2:$C$10701,3,0)</f>
        <v>21</v>
      </c>
      <c r="G5949" s="65">
        <f t="shared" si="513"/>
        <v>3503.7024000000006</v>
      </c>
      <c r="H5949" s="66"/>
      <c r="I5949" s="67"/>
      <c r="J5949" s="67"/>
      <c r="K5949" s="67"/>
      <c r="L5949" s="67"/>
      <c r="M5949" s="68"/>
      <c r="N5949" s="69"/>
      <c r="O5949" s="70">
        <f t="shared" si="501"/>
        <v>0</v>
      </c>
      <c r="P5949" s="71">
        <f t="shared" si="502"/>
        <v>0</v>
      </c>
      <c r="Q5949" s="7">
        <v>1</v>
      </c>
      <c r="R5949" s="72">
        <f>+VLOOKUP(B5949,[1]BASES!$A$2:$E$10701,5,0)</f>
        <v>3016.2727272727275</v>
      </c>
      <c r="S5949" s="71">
        <f t="shared" si="514"/>
        <v>0</v>
      </c>
      <c r="T5949" s="71">
        <v>0</v>
      </c>
      <c r="U5949" s="71">
        <f t="shared" si="517"/>
        <v>0</v>
      </c>
      <c r="V5949" s="7">
        <v>0</v>
      </c>
      <c r="W5949" s="7">
        <v>0</v>
      </c>
      <c r="X5949" s="7">
        <v>0</v>
      </c>
      <c r="Y5949" s="73">
        <v>0.04</v>
      </c>
      <c r="Z5949" s="7"/>
      <c r="AA5949" s="7"/>
      <c r="AB5949" s="7"/>
      <c r="AC5949" s="7"/>
    </row>
    <row r="5950" spans="2:29" ht="15.75" customHeight="1" x14ac:dyDescent="0.25">
      <c r="B5950" s="62">
        <v>47032</v>
      </c>
      <c r="C5950" s="63" t="s">
        <v>5955</v>
      </c>
      <c r="D5950" s="64">
        <f t="shared" si="515"/>
        <v>951.45520661157036</v>
      </c>
      <c r="E5950" s="64">
        <f t="shared" si="516"/>
        <v>1151.2608</v>
      </c>
      <c r="F5950" s="64">
        <f>+VLOOKUP(B5950,[1]BASES!$A$2:$C$10701,3,0)</f>
        <v>21</v>
      </c>
      <c r="G5950" s="65">
        <f t="shared" si="513"/>
        <v>1151.2608</v>
      </c>
      <c r="H5950" s="66"/>
      <c r="I5950" s="67"/>
      <c r="J5950" s="67"/>
      <c r="K5950" s="67"/>
      <c r="L5950" s="67"/>
      <c r="M5950" s="68"/>
      <c r="N5950" s="69"/>
      <c r="O5950" s="70">
        <f t="shared" si="501"/>
        <v>0</v>
      </c>
      <c r="P5950" s="71">
        <f t="shared" si="502"/>
        <v>0</v>
      </c>
      <c r="Q5950" s="7">
        <v>1</v>
      </c>
      <c r="R5950" s="72">
        <f>+VLOOKUP(B5950,[1]BASES!$A$2:$E$10701,5,0)</f>
        <v>991.09917355371908</v>
      </c>
      <c r="S5950" s="71">
        <f t="shared" si="514"/>
        <v>0</v>
      </c>
      <c r="T5950" s="71">
        <v>0</v>
      </c>
      <c r="U5950" s="71">
        <f t="shared" si="517"/>
        <v>0</v>
      </c>
      <c r="V5950" s="7">
        <v>0</v>
      </c>
      <c r="W5950" s="7">
        <v>0</v>
      </c>
      <c r="X5950" s="7">
        <v>0</v>
      </c>
      <c r="Y5950" s="73">
        <v>0.04</v>
      </c>
      <c r="Z5950" s="7"/>
      <c r="AA5950" s="7"/>
      <c r="AB5950" s="7"/>
      <c r="AC5950" s="7"/>
    </row>
    <row r="5951" spans="2:29" ht="15.75" customHeight="1" x14ac:dyDescent="0.25">
      <c r="B5951" s="62">
        <v>28453</v>
      </c>
      <c r="C5951" s="63" t="s">
        <v>5956</v>
      </c>
      <c r="D5951" s="64">
        <f t="shared" si="515"/>
        <v>132499.84264462811</v>
      </c>
      <c r="E5951" s="64">
        <f t="shared" si="516"/>
        <v>160324.80960000001</v>
      </c>
      <c r="F5951" s="64">
        <f>+VLOOKUP(B5951,[1]BASES!$A$2:$C$10701,3,0)</f>
        <v>21</v>
      </c>
      <c r="G5951" s="65">
        <f t="shared" si="513"/>
        <v>160324.80960000001</v>
      </c>
      <c r="H5951" s="66"/>
      <c r="I5951" s="67"/>
      <c r="J5951" s="67"/>
      <c r="K5951" s="67"/>
      <c r="L5951" s="67"/>
      <c r="M5951" s="68"/>
      <c r="N5951" s="69"/>
      <c r="O5951" s="70">
        <f t="shared" si="501"/>
        <v>0</v>
      </c>
      <c r="P5951" s="71">
        <f t="shared" si="502"/>
        <v>0</v>
      </c>
      <c r="Q5951" s="7">
        <v>1</v>
      </c>
      <c r="R5951" s="72">
        <f>+VLOOKUP(B5951,[1]BASES!$A$2:$E$10701,5,0)</f>
        <v>138020.6694214876</v>
      </c>
      <c r="S5951" s="71">
        <f t="shared" si="514"/>
        <v>0</v>
      </c>
      <c r="T5951" s="71">
        <v>0</v>
      </c>
      <c r="U5951" s="71">
        <f t="shared" si="517"/>
        <v>0</v>
      </c>
      <c r="V5951" s="7">
        <v>0</v>
      </c>
      <c r="W5951" s="7">
        <v>0</v>
      </c>
      <c r="X5951" s="7">
        <v>0</v>
      </c>
      <c r="Y5951" s="73">
        <v>0.04</v>
      </c>
      <c r="Z5951" s="7"/>
      <c r="AA5951" s="7"/>
      <c r="AB5951" s="7"/>
      <c r="AC5951" s="7"/>
    </row>
    <row r="5952" spans="2:29" ht="15.75" customHeight="1" x14ac:dyDescent="0.25">
      <c r="B5952" s="62">
        <v>36658</v>
      </c>
      <c r="C5952" s="63" t="s">
        <v>5957</v>
      </c>
      <c r="D5952" s="64">
        <f t="shared" si="515"/>
        <v>22084.308099173551</v>
      </c>
      <c r="E5952" s="64">
        <f t="shared" si="516"/>
        <v>26722.012799999997</v>
      </c>
      <c r="F5952" s="64">
        <f>+VLOOKUP(B5952,[1]BASES!$A$2:$C$10701,3,0)</f>
        <v>21</v>
      </c>
      <c r="G5952" s="65">
        <f t="shared" si="513"/>
        <v>26722.012799999997</v>
      </c>
      <c r="H5952" s="66"/>
      <c r="I5952" s="67"/>
      <c r="J5952" s="67"/>
      <c r="K5952" s="67"/>
      <c r="L5952" s="67"/>
      <c r="M5952" s="68"/>
      <c r="N5952" s="69"/>
      <c r="O5952" s="70">
        <f t="shared" si="501"/>
        <v>0</v>
      </c>
      <c r="P5952" s="71">
        <f t="shared" si="502"/>
        <v>0</v>
      </c>
      <c r="Q5952" s="7">
        <v>1</v>
      </c>
      <c r="R5952" s="72">
        <f>+VLOOKUP(B5952,[1]BASES!$A$2:$E$10701,5,0)</f>
        <v>23004.487603305784</v>
      </c>
      <c r="S5952" s="71">
        <f t="shared" si="514"/>
        <v>0</v>
      </c>
      <c r="T5952" s="71">
        <v>0</v>
      </c>
      <c r="U5952" s="71">
        <f t="shared" si="517"/>
        <v>0</v>
      </c>
      <c r="V5952" s="7">
        <v>0</v>
      </c>
      <c r="W5952" s="7">
        <v>0</v>
      </c>
      <c r="X5952" s="7">
        <v>0</v>
      </c>
      <c r="Y5952" s="73">
        <v>0.04</v>
      </c>
      <c r="Z5952" s="7"/>
      <c r="AA5952" s="7"/>
      <c r="AB5952" s="7"/>
      <c r="AC5952" s="7"/>
    </row>
    <row r="5953" spans="2:29" ht="15.75" customHeight="1" x14ac:dyDescent="0.25">
      <c r="B5953" s="62">
        <v>26932</v>
      </c>
      <c r="C5953" s="63" t="s">
        <v>5958</v>
      </c>
      <c r="D5953" s="64">
        <f t="shared" si="515"/>
        <v>11630.130247933885</v>
      </c>
      <c r="E5953" s="64">
        <f t="shared" si="516"/>
        <v>14072.4576</v>
      </c>
      <c r="F5953" s="64">
        <f>+VLOOKUP(B5953,[1]BASES!$A$2:$C$10701,3,0)</f>
        <v>21</v>
      </c>
      <c r="G5953" s="65">
        <f t="shared" si="513"/>
        <v>14072.4576</v>
      </c>
      <c r="H5953" s="66"/>
      <c r="I5953" s="67"/>
      <c r="J5953" s="67"/>
      <c r="K5953" s="67"/>
      <c r="L5953" s="67"/>
      <c r="M5953" s="68"/>
      <c r="N5953" s="69"/>
      <c r="O5953" s="70">
        <f t="shared" si="501"/>
        <v>0</v>
      </c>
      <c r="P5953" s="71">
        <f t="shared" si="502"/>
        <v>0</v>
      </c>
      <c r="Q5953" s="7">
        <v>1</v>
      </c>
      <c r="R5953" s="72">
        <f>+VLOOKUP(B5953,[1]BASES!$A$2:$E$10701,5,0)</f>
        <v>12114.719008264463</v>
      </c>
      <c r="S5953" s="71">
        <f t="shared" si="514"/>
        <v>0</v>
      </c>
      <c r="T5953" s="71">
        <v>0</v>
      </c>
      <c r="U5953" s="71">
        <f t="shared" si="517"/>
        <v>0</v>
      </c>
      <c r="V5953" s="7">
        <v>0</v>
      </c>
      <c r="W5953" s="7">
        <v>0</v>
      </c>
      <c r="X5953" s="7">
        <v>0</v>
      </c>
      <c r="Y5953" s="73">
        <v>0.04</v>
      </c>
      <c r="Z5953" s="7"/>
      <c r="AA5953" s="7"/>
      <c r="AB5953" s="7"/>
      <c r="AC5953" s="7"/>
    </row>
    <row r="5954" spans="2:29" ht="15.75" customHeight="1" x14ac:dyDescent="0.25">
      <c r="B5954" s="62">
        <v>26949</v>
      </c>
      <c r="C5954" s="63" t="s">
        <v>5959</v>
      </c>
      <c r="D5954" s="64">
        <f t="shared" si="515"/>
        <v>91703.690578512396</v>
      </c>
      <c r="E5954" s="64">
        <f t="shared" si="516"/>
        <v>110961.4656</v>
      </c>
      <c r="F5954" s="64">
        <f>+VLOOKUP(B5954,[1]BASES!$A$2:$C$10701,3,0)</f>
        <v>21</v>
      </c>
      <c r="G5954" s="65">
        <f t="shared" si="513"/>
        <v>110961.4656</v>
      </c>
      <c r="H5954" s="66"/>
      <c r="I5954" s="67"/>
      <c r="J5954" s="67"/>
      <c r="K5954" s="67"/>
      <c r="L5954" s="67"/>
      <c r="M5954" s="68"/>
      <c r="N5954" s="69"/>
      <c r="O5954" s="70">
        <f t="shared" si="501"/>
        <v>0</v>
      </c>
      <c r="P5954" s="71">
        <f t="shared" si="502"/>
        <v>0</v>
      </c>
      <c r="Q5954" s="7">
        <v>1</v>
      </c>
      <c r="R5954" s="72">
        <f>+VLOOKUP(B5954,[1]BASES!$A$2:$E$10701,5,0)</f>
        <v>95524.677685950417</v>
      </c>
      <c r="S5954" s="71">
        <f t="shared" si="514"/>
        <v>0</v>
      </c>
      <c r="T5954" s="71">
        <v>0</v>
      </c>
      <c r="U5954" s="71">
        <f t="shared" si="517"/>
        <v>0</v>
      </c>
      <c r="V5954" s="7">
        <v>0</v>
      </c>
      <c r="W5954" s="7">
        <v>0</v>
      </c>
      <c r="X5954" s="7">
        <v>0</v>
      </c>
      <c r="Y5954" s="73">
        <v>0.04</v>
      </c>
      <c r="Z5954" s="7"/>
      <c r="AA5954" s="7"/>
      <c r="AB5954" s="7"/>
      <c r="AC5954" s="7"/>
    </row>
    <row r="5955" spans="2:29" ht="15.75" customHeight="1" x14ac:dyDescent="0.25">
      <c r="B5955" s="62">
        <v>27062</v>
      </c>
      <c r="C5955" s="63" t="s">
        <v>5960</v>
      </c>
      <c r="D5955" s="64">
        <f t="shared" si="515"/>
        <v>103906.39338842976</v>
      </c>
      <c r="E5955" s="64">
        <f t="shared" si="516"/>
        <v>125726.736</v>
      </c>
      <c r="F5955" s="64">
        <f>+VLOOKUP(B5955,[1]BASES!$A$2:$C$10701,3,0)</f>
        <v>21</v>
      </c>
      <c r="G5955" s="65">
        <f t="shared" si="513"/>
        <v>125726.736</v>
      </c>
      <c r="H5955" s="66"/>
      <c r="I5955" s="67"/>
      <c r="J5955" s="67"/>
      <c r="K5955" s="67"/>
      <c r="L5955" s="67"/>
      <c r="M5955" s="68"/>
      <c r="N5955" s="69"/>
      <c r="O5955" s="70">
        <f t="shared" si="501"/>
        <v>0</v>
      </c>
      <c r="P5955" s="71">
        <f t="shared" si="502"/>
        <v>0</v>
      </c>
      <c r="Q5955" s="7">
        <v>1</v>
      </c>
      <c r="R5955" s="72">
        <f>+VLOOKUP(B5955,[1]BASES!$A$2:$E$10701,5,0)</f>
        <v>108235.826446281</v>
      </c>
      <c r="S5955" s="71">
        <f t="shared" si="514"/>
        <v>0</v>
      </c>
      <c r="T5955" s="71">
        <v>0</v>
      </c>
      <c r="U5955" s="71">
        <f t="shared" si="517"/>
        <v>0</v>
      </c>
      <c r="V5955" s="7">
        <v>0</v>
      </c>
      <c r="W5955" s="7">
        <v>0</v>
      </c>
      <c r="X5955" s="7">
        <v>0</v>
      </c>
      <c r="Y5955" s="73">
        <v>0.04</v>
      </c>
      <c r="Z5955" s="7"/>
      <c r="AA5955" s="7"/>
      <c r="AB5955" s="7"/>
      <c r="AC5955" s="7"/>
    </row>
    <row r="5956" spans="2:29" ht="15.75" customHeight="1" x14ac:dyDescent="0.25">
      <c r="B5956" s="62">
        <v>27063</v>
      </c>
      <c r="C5956" s="63" t="s">
        <v>5961</v>
      </c>
      <c r="D5956" s="64" t="e">
        <f t="shared" si="515"/>
        <v>#N/A</v>
      </c>
      <c r="E5956" s="64" t="e">
        <f t="shared" si="516"/>
        <v>#N/A</v>
      </c>
      <c r="F5956" s="64" t="e">
        <f>+VLOOKUP(B5956,[1]BASES!$A$2:$C$10701,3,0)</f>
        <v>#N/A</v>
      </c>
      <c r="G5956" s="65" t="e">
        <f t="shared" si="513"/>
        <v>#N/A</v>
      </c>
      <c r="H5956" s="66"/>
      <c r="I5956" s="67"/>
      <c r="J5956" s="67"/>
      <c r="K5956" s="67"/>
      <c r="L5956" s="67"/>
      <c r="M5956" s="68"/>
      <c r="N5956" s="69"/>
      <c r="O5956" s="70">
        <f t="shared" si="501"/>
        <v>0</v>
      </c>
      <c r="P5956" s="71">
        <f t="shared" si="502"/>
        <v>0</v>
      </c>
      <c r="Q5956" s="7">
        <v>1</v>
      </c>
      <c r="R5956" s="72" t="e">
        <f>+VLOOKUP(B5956,[1]BASES!$A$2:$E$10701,5,0)</f>
        <v>#N/A</v>
      </c>
      <c r="S5956" s="71">
        <f t="shared" si="514"/>
        <v>0</v>
      </c>
      <c r="T5956" s="71">
        <v>0</v>
      </c>
      <c r="U5956" s="71">
        <f t="shared" si="517"/>
        <v>0</v>
      </c>
      <c r="V5956" s="7">
        <v>0</v>
      </c>
      <c r="W5956" s="7">
        <v>0</v>
      </c>
      <c r="X5956" s="7">
        <v>0</v>
      </c>
      <c r="Y5956" s="73">
        <v>0.04</v>
      </c>
      <c r="Z5956" s="7"/>
      <c r="AA5956" s="7"/>
      <c r="AB5956" s="7"/>
      <c r="AC5956" s="7"/>
    </row>
    <row r="5957" spans="2:29" ht="15.75" customHeight="1" x14ac:dyDescent="0.25">
      <c r="B5957" s="62">
        <v>28178</v>
      </c>
      <c r="C5957" s="63" t="s">
        <v>5962</v>
      </c>
      <c r="D5957" s="64">
        <f t="shared" si="515"/>
        <v>160578.92231404959</v>
      </c>
      <c r="E5957" s="64">
        <f t="shared" si="516"/>
        <v>194300.49599999998</v>
      </c>
      <c r="F5957" s="64">
        <f>+VLOOKUP(B5957,[1]BASES!$A$2:$C$10701,3,0)</f>
        <v>21</v>
      </c>
      <c r="G5957" s="65">
        <f t="shared" si="513"/>
        <v>194300.49599999998</v>
      </c>
      <c r="H5957" s="66"/>
      <c r="I5957" s="67"/>
      <c r="J5957" s="67"/>
      <c r="K5957" s="67"/>
      <c r="L5957" s="67"/>
      <c r="M5957" s="68"/>
      <c r="N5957" s="69"/>
      <c r="O5957" s="70">
        <f t="shared" si="501"/>
        <v>0</v>
      </c>
      <c r="P5957" s="71">
        <f t="shared" si="502"/>
        <v>0</v>
      </c>
      <c r="Q5957" s="7">
        <v>1</v>
      </c>
      <c r="R5957" s="72">
        <f>+VLOOKUP(B5957,[1]BASES!$A$2:$E$10701,5,0)</f>
        <v>167269.71074380167</v>
      </c>
      <c r="S5957" s="71">
        <f t="shared" si="514"/>
        <v>0</v>
      </c>
      <c r="T5957" s="71">
        <v>0</v>
      </c>
      <c r="U5957" s="71">
        <f t="shared" si="517"/>
        <v>0</v>
      </c>
      <c r="V5957" s="7">
        <v>0</v>
      </c>
      <c r="W5957" s="7">
        <v>0</v>
      </c>
      <c r="X5957" s="7">
        <v>0</v>
      </c>
      <c r="Y5957" s="73">
        <v>0.04</v>
      </c>
      <c r="Z5957" s="7"/>
      <c r="AA5957" s="7"/>
      <c r="AB5957" s="7"/>
      <c r="AC5957" s="7"/>
    </row>
    <row r="5958" spans="2:29" ht="15.75" customHeight="1" x14ac:dyDescent="0.25">
      <c r="B5958" s="62">
        <v>28183</v>
      </c>
      <c r="C5958" s="63" t="s">
        <v>5963</v>
      </c>
      <c r="D5958" s="64">
        <f t="shared" si="515"/>
        <v>6721.9755371900828</v>
      </c>
      <c r="E5958" s="64">
        <f t="shared" si="516"/>
        <v>8133.5904</v>
      </c>
      <c r="F5958" s="64">
        <f>+VLOOKUP(B5958,[1]BASES!$A$2:$C$10701,3,0)</f>
        <v>21</v>
      </c>
      <c r="G5958" s="65">
        <f t="shared" si="513"/>
        <v>8133.5904</v>
      </c>
      <c r="H5958" s="66"/>
      <c r="I5958" s="67"/>
      <c r="J5958" s="67"/>
      <c r="K5958" s="67"/>
      <c r="L5958" s="67"/>
      <c r="M5958" s="68"/>
      <c r="N5958" s="69"/>
      <c r="O5958" s="70">
        <f t="shared" si="501"/>
        <v>0</v>
      </c>
      <c r="P5958" s="71">
        <f t="shared" si="502"/>
        <v>0</v>
      </c>
      <c r="Q5958" s="7">
        <v>1</v>
      </c>
      <c r="R5958" s="72">
        <f>+VLOOKUP(B5958,[1]BASES!$A$2:$E$10701,5,0)</f>
        <v>7002.0578512396696</v>
      </c>
      <c r="S5958" s="71">
        <f t="shared" si="514"/>
        <v>0</v>
      </c>
      <c r="T5958" s="71">
        <v>0</v>
      </c>
      <c r="U5958" s="71">
        <f t="shared" si="517"/>
        <v>0</v>
      </c>
      <c r="V5958" s="7">
        <v>0</v>
      </c>
      <c r="W5958" s="7">
        <v>0</v>
      </c>
      <c r="X5958" s="7">
        <v>0</v>
      </c>
      <c r="Y5958" s="73">
        <v>0.04</v>
      </c>
      <c r="Z5958" s="7"/>
      <c r="AA5958" s="7"/>
      <c r="AB5958" s="7"/>
      <c r="AC5958" s="7"/>
    </row>
    <row r="5959" spans="2:29" ht="15.75" customHeight="1" x14ac:dyDescent="0.25">
      <c r="B5959" s="62">
        <v>28266</v>
      </c>
      <c r="C5959" s="63" t="s">
        <v>5964</v>
      </c>
      <c r="D5959" s="64">
        <f t="shared" si="515"/>
        <v>497663.22247933887</v>
      </c>
      <c r="E5959" s="64">
        <f t="shared" si="516"/>
        <v>602172.49920000008</v>
      </c>
      <c r="F5959" s="64">
        <f>+VLOOKUP(B5959,[1]BASES!$A$2:$C$10701,3,0)</f>
        <v>21</v>
      </c>
      <c r="G5959" s="65">
        <f t="shared" si="513"/>
        <v>602172.49920000008</v>
      </c>
      <c r="H5959" s="66"/>
      <c r="I5959" s="67"/>
      <c r="J5959" s="67"/>
      <c r="K5959" s="67"/>
      <c r="L5959" s="67"/>
      <c r="M5959" s="68"/>
      <c r="N5959" s="69"/>
      <c r="O5959" s="70">
        <f t="shared" si="501"/>
        <v>0</v>
      </c>
      <c r="P5959" s="71">
        <f t="shared" si="502"/>
        <v>0</v>
      </c>
      <c r="Q5959" s="7">
        <v>1</v>
      </c>
      <c r="R5959" s="72">
        <f>+VLOOKUP(B5959,[1]BASES!$A$2:$E$10701,5,0)</f>
        <v>518399.19008264464</v>
      </c>
      <c r="S5959" s="71">
        <f t="shared" si="514"/>
        <v>0</v>
      </c>
      <c r="T5959" s="71">
        <v>0</v>
      </c>
      <c r="U5959" s="71">
        <f t="shared" si="517"/>
        <v>0</v>
      </c>
      <c r="V5959" s="7">
        <v>0</v>
      </c>
      <c r="W5959" s="7">
        <v>0</v>
      </c>
      <c r="X5959" s="7">
        <v>0</v>
      </c>
      <c r="Y5959" s="73">
        <v>0.04</v>
      </c>
      <c r="Z5959" s="7"/>
      <c r="AA5959" s="7"/>
      <c r="AB5959" s="7"/>
      <c r="AC5959" s="7"/>
    </row>
    <row r="5960" spans="2:29" ht="15.75" customHeight="1" x14ac:dyDescent="0.25">
      <c r="B5960" s="62">
        <v>28267</v>
      </c>
      <c r="C5960" s="63" t="s">
        <v>5965</v>
      </c>
      <c r="D5960" s="64">
        <f t="shared" si="515"/>
        <v>556818.24793388427</v>
      </c>
      <c r="E5960" s="64">
        <f t="shared" si="516"/>
        <v>673750.08</v>
      </c>
      <c r="F5960" s="64">
        <f>+VLOOKUP(B5960,[1]BASES!$A$2:$C$10701,3,0)</f>
        <v>21</v>
      </c>
      <c r="G5960" s="65">
        <f t="shared" si="513"/>
        <v>673750.08</v>
      </c>
      <c r="H5960" s="66"/>
      <c r="I5960" s="67"/>
      <c r="J5960" s="67"/>
      <c r="K5960" s="67"/>
      <c r="L5960" s="67"/>
      <c r="M5960" s="68"/>
      <c r="N5960" s="69"/>
      <c r="O5960" s="70">
        <f t="shared" si="501"/>
        <v>0</v>
      </c>
      <c r="P5960" s="71">
        <f t="shared" si="502"/>
        <v>0</v>
      </c>
      <c r="Q5960" s="7">
        <v>1</v>
      </c>
      <c r="R5960" s="72">
        <f>+VLOOKUP(B5960,[1]BASES!$A$2:$E$10701,5,0)</f>
        <v>580019.00826446281</v>
      </c>
      <c r="S5960" s="71">
        <f t="shared" si="514"/>
        <v>0</v>
      </c>
      <c r="T5960" s="71">
        <v>0</v>
      </c>
      <c r="U5960" s="71">
        <f t="shared" si="517"/>
        <v>0</v>
      </c>
      <c r="V5960" s="7">
        <v>0</v>
      </c>
      <c r="W5960" s="7">
        <v>0</v>
      </c>
      <c r="X5960" s="7">
        <v>0</v>
      </c>
      <c r="Y5960" s="73">
        <v>0.04</v>
      </c>
      <c r="Z5960" s="7"/>
      <c r="AA5960" s="7"/>
      <c r="AB5960" s="7"/>
      <c r="AC5960" s="7"/>
    </row>
    <row r="5961" spans="2:29" ht="15.75" customHeight="1" x14ac:dyDescent="0.25">
      <c r="B5961" s="62">
        <v>33269</v>
      </c>
      <c r="C5961" s="63" t="s">
        <v>5966</v>
      </c>
      <c r="D5961" s="64">
        <f t="shared" si="515"/>
        <v>5817.7745454545457</v>
      </c>
      <c r="E5961" s="64">
        <f t="shared" si="516"/>
        <v>7039.5072</v>
      </c>
      <c r="F5961" s="64">
        <f>+VLOOKUP(B5961,[1]BASES!$A$2:$C$10701,3,0)</f>
        <v>21</v>
      </c>
      <c r="G5961" s="65">
        <f t="shared" si="513"/>
        <v>7039.5072</v>
      </c>
      <c r="H5961" s="66"/>
      <c r="I5961" s="67"/>
      <c r="J5961" s="67"/>
      <c r="K5961" s="67"/>
      <c r="L5961" s="67"/>
      <c r="M5961" s="68"/>
      <c r="N5961" s="69"/>
      <c r="O5961" s="70">
        <f t="shared" si="501"/>
        <v>0</v>
      </c>
      <c r="P5961" s="71">
        <f t="shared" si="502"/>
        <v>0</v>
      </c>
      <c r="Q5961" s="7">
        <v>1</v>
      </c>
      <c r="R5961" s="72">
        <f>+VLOOKUP(B5961,[1]BASES!$A$2:$E$10701,5,0)</f>
        <v>6060.181818181818</v>
      </c>
      <c r="S5961" s="71">
        <f t="shared" si="514"/>
        <v>0</v>
      </c>
      <c r="T5961" s="71">
        <v>0</v>
      </c>
      <c r="U5961" s="71">
        <f t="shared" si="517"/>
        <v>0</v>
      </c>
      <c r="V5961" s="7">
        <v>0</v>
      </c>
      <c r="W5961" s="7">
        <v>0</v>
      </c>
      <c r="X5961" s="7">
        <v>0</v>
      </c>
      <c r="Y5961" s="73">
        <v>0.04</v>
      </c>
      <c r="Z5961" s="7"/>
      <c r="AA5961" s="7"/>
      <c r="AB5961" s="7"/>
      <c r="AC5961" s="7"/>
    </row>
    <row r="5962" spans="2:29" ht="15.75" customHeight="1" x14ac:dyDescent="0.25">
      <c r="B5962" s="62">
        <v>35568</v>
      </c>
      <c r="C5962" s="63" t="s">
        <v>5967</v>
      </c>
      <c r="D5962" s="64">
        <f t="shared" si="515"/>
        <v>104474.9117355372</v>
      </c>
      <c r="E5962" s="64">
        <f t="shared" si="516"/>
        <v>126414.64320000001</v>
      </c>
      <c r="F5962" s="64">
        <f>+VLOOKUP(B5962,[1]BASES!$A$2:$C$10701,3,0)</f>
        <v>21</v>
      </c>
      <c r="G5962" s="65">
        <f t="shared" si="513"/>
        <v>126414.64320000001</v>
      </c>
      <c r="H5962" s="66"/>
      <c r="I5962" s="67"/>
      <c r="J5962" s="67"/>
      <c r="K5962" s="67"/>
      <c r="L5962" s="67"/>
      <c r="M5962" s="68"/>
      <c r="N5962" s="69"/>
      <c r="O5962" s="70">
        <f t="shared" si="501"/>
        <v>0</v>
      </c>
      <c r="P5962" s="71">
        <f t="shared" si="502"/>
        <v>0</v>
      </c>
      <c r="Q5962" s="7">
        <v>1</v>
      </c>
      <c r="R5962" s="72">
        <f>+VLOOKUP(B5962,[1]BASES!$A$2:$E$10701,5,0)</f>
        <v>108828.03305785125</v>
      </c>
      <c r="S5962" s="71">
        <f t="shared" si="514"/>
        <v>0</v>
      </c>
      <c r="T5962" s="71">
        <v>0</v>
      </c>
      <c r="U5962" s="71">
        <f t="shared" si="517"/>
        <v>0</v>
      </c>
      <c r="V5962" s="7">
        <v>0</v>
      </c>
      <c r="W5962" s="7">
        <v>0</v>
      </c>
      <c r="X5962" s="7">
        <v>0</v>
      </c>
      <c r="Y5962" s="73">
        <v>0.04</v>
      </c>
      <c r="Z5962" s="7"/>
      <c r="AA5962" s="7"/>
      <c r="AB5962" s="7"/>
      <c r="AC5962" s="7"/>
    </row>
    <row r="5963" spans="2:29" ht="15.75" customHeight="1" x14ac:dyDescent="0.25">
      <c r="B5963" s="62">
        <v>35924</v>
      </c>
      <c r="C5963" s="63" t="s">
        <v>5968</v>
      </c>
      <c r="D5963" s="64">
        <f t="shared" si="515"/>
        <v>66852.948099173562</v>
      </c>
      <c r="E5963" s="64">
        <f t="shared" si="516"/>
        <v>80892.067200000005</v>
      </c>
      <c r="F5963" s="64">
        <f>+VLOOKUP(B5963,[1]BASES!$A$2:$C$10701,3,0)</f>
        <v>21</v>
      </c>
      <c r="G5963" s="65">
        <f t="shared" si="513"/>
        <v>80892.067200000005</v>
      </c>
      <c r="H5963" s="66"/>
      <c r="I5963" s="67"/>
      <c r="J5963" s="67"/>
      <c r="K5963" s="67"/>
      <c r="L5963" s="67"/>
      <c r="M5963" s="68"/>
      <c r="N5963" s="69"/>
      <c r="O5963" s="70">
        <f t="shared" si="501"/>
        <v>0</v>
      </c>
      <c r="P5963" s="71">
        <f t="shared" si="502"/>
        <v>0</v>
      </c>
      <c r="Q5963" s="7">
        <v>1</v>
      </c>
      <c r="R5963" s="72">
        <f>+VLOOKUP(B5963,[1]BASES!$A$2:$E$10701,5,0)</f>
        <v>69638.487603305795</v>
      </c>
      <c r="S5963" s="71">
        <f t="shared" si="514"/>
        <v>0</v>
      </c>
      <c r="T5963" s="71">
        <v>0</v>
      </c>
      <c r="U5963" s="71">
        <f t="shared" si="517"/>
        <v>0</v>
      </c>
      <c r="V5963" s="7">
        <v>0</v>
      </c>
      <c r="W5963" s="7">
        <v>0</v>
      </c>
      <c r="X5963" s="7">
        <v>0</v>
      </c>
      <c r="Y5963" s="73">
        <v>0.04</v>
      </c>
      <c r="Z5963" s="7"/>
      <c r="AA5963" s="7"/>
      <c r="AB5963" s="7"/>
      <c r="AC5963" s="7"/>
    </row>
    <row r="5964" spans="2:29" ht="15.75" customHeight="1" x14ac:dyDescent="0.25">
      <c r="B5964" s="62">
        <v>26492</v>
      </c>
      <c r="C5964" s="63" t="s">
        <v>5969</v>
      </c>
      <c r="D5964" s="64">
        <f t="shared" si="515"/>
        <v>117200.10049586777</v>
      </c>
      <c r="E5964" s="64">
        <f t="shared" si="516"/>
        <v>141812.12159999998</v>
      </c>
      <c r="F5964" s="64">
        <f>+VLOOKUP(B5964,[1]BASES!$A$2:$C$10701,3,0)</f>
        <v>21</v>
      </c>
      <c r="G5964" s="65">
        <f t="shared" ref="G5964:G6027" si="518">IF(B5964&lt;&gt;"",IF(T5964=0,E5964+(E5964*(B$6/100)),E5964+(E5964*(T5964/100))),"")</f>
        <v>141812.12159999998</v>
      </c>
      <c r="H5964" s="66"/>
      <c r="I5964" s="67"/>
      <c r="J5964" s="67"/>
      <c r="K5964" s="67"/>
      <c r="L5964" s="67"/>
      <c r="M5964" s="68"/>
      <c r="N5964" s="69"/>
      <c r="O5964" s="70">
        <f t="shared" si="501"/>
        <v>0</v>
      </c>
      <c r="P5964" s="71">
        <f t="shared" si="502"/>
        <v>0</v>
      </c>
      <c r="Q5964" s="7">
        <v>1</v>
      </c>
      <c r="R5964" s="72">
        <f>+VLOOKUP(B5964,[1]BASES!$A$2:$E$10701,5,0)</f>
        <v>122083.43801652892</v>
      </c>
      <c r="S5964" s="71">
        <f t="shared" si="514"/>
        <v>0</v>
      </c>
      <c r="T5964" s="71">
        <v>0</v>
      </c>
      <c r="U5964" s="71">
        <f t="shared" si="517"/>
        <v>0</v>
      </c>
      <c r="V5964" s="7">
        <v>0</v>
      </c>
      <c r="W5964" s="7">
        <v>0</v>
      </c>
      <c r="X5964" s="7">
        <v>0</v>
      </c>
      <c r="Y5964" s="73">
        <v>0.04</v>
      </c>
      <c r="Z5964" s="7"/>
      <c r="AA5964" s="7"/>
      <c r="AB5964" s="7"/>
      <c r="AC5964" s="7"/>
    </row>
    <row r="5965" spans="2:29" ht="15.75" customHeight="1" x14ac:dyDescent="0.25">
      <c r="B5965" s="62">
        <v>26493</v>
      </c>
      <c r="C5965" s="63" t="s">
        <v>5970</v>
      </c>
      <c r="D5965" s="64">
        <f t="shared" si="515"/>
        <v>38977.16628099174</v>
      </c>
      <c r="E5965" s="64">
        <f t="shared" si="516"/>
        <v>47162.371200000009</v>
      </c>
      <c r="F5965" s="64">
        <f>+VLOOKUP(B5965,[1]BASES!$A$2:$C$10701,3,0)</f>
        <v>21</v>
      </c>
      <c r="G5965" s="65">
        <f t="shared" si="518"/>
        <v>47162.371200000009</v>
      </c>
      <c r="H5965" s="66"/>
      <c r="I5965" s="67"/>
      <c r="J5965" s="67"/>
      <c r="K5965" s="67"/>
      <c r="L5965" s="67"/>
      <c r="M5965" s="68"/>
      <c r="N5965" s="69"/>
      <c r="O5965" s="70">
        <f t="shared" si="501"/>
        <v>0</v>
      </c>
      <c r="P5965" s="71">
        <f t="shared" si="502"/>
        <v>0</v>
      </c>
      <c r="Q5965" s="7">
        <v>1</v>
      </c>
      <c r="R5965" s="72">
        <f>+VLOOKUP(B5965,[1]BASES!$A$2:$E$10701,5,0)</f>
        <v>40601.21487603306</v>
      </c>
      <c r="S5965" s="71">
        <f t="shared" ref="S5965:S6028" si="519">IFERROR(E5965*H5965,0)</f>
        <v>0</v>
      </c>
      <c r="T5965" s="71">
        <v>0</v>
      </c>
      <c r="U5965" s="71">
        <f t="shared" si="517"/>
        <v>0</v>
      </c>
      <c r="V5965" s="7">
        <v>0</v>
      </c>
      <c r="W5965" s="7">
        <v>0</v>
      </c>
      <c r="X5965" s="7">
        <v>0</v>
      </c>
      <c r="Y5965" s="73">
        <v>0.04</v>
      </c>
      <c r="Z5965" s="7"/>
      <c r="AA5965" s="7"/>
      <c r="AB5965" s="7"/>
      <c r="AC5965" s="7"/>
    </row>
    <row r="5966" spans="2:29" ht="15.75" customHeight="1" x14ac:dyDescent="0.25">
      <c r="B5966" s="62">
        <v>27027</v>
      </c>
      <c r="C5966" s="63" t="s">
        <v>5971</v>
      </c>
      <c r="D5966" s="64">
        <f t="shared" ref="D5966:D6029" si="520">IF(B5966&lt;&gt;"",R5966+(R5966*-Y5966)+((R5966+(R5966*-Y5966))*B$7/100),"")</f>
        <v>38771.036033057855</v>
      </c>
      <c r="E5966" s="64">
        <f t="shared" si="516"/>
        <v>46912.953600000008</v>
      </c>
      <c r="F5966" s="64">
        <f>+VLOOKUP(B5966,[1]BASES!$A$2:$C$10701,3,0)</f>
        <v>21</v>
      </c>
      <c r="G5966" s="65">
        <f t="shared" si="518"/>
        <v>46912.953600000008</v>
      </c>
      <c r="H5966" s="66"/>
      <c r="I5966" s="67"/>
      <c r="J5966" s="67"/>
      <c r="K5966" s="67"/>
      <c r="L5966" s="67"/>
      <c r="M5966" s="68"/>
      <c r="N5966" s="69"/>
      <c r="O5966" s="70">
        <f t="shared" si="501"/>
        <v>0</v>
      </c>
      <c r="P5966" s="71">
        <f t="shared" si="502"/>
        <v>0</v>
      </c>
      <c r="Q5966" s="7">
        <v>1</v>
      </c>
      <c r="R5966" s="72">
        <f>+VLOOKUP(B5966,[1]BASES!$A$2:$E$10701,5,0)</f>
        <v>40386.495867768601</v>
      </c>
      <c r="S5966" s="71">
        <f t="shared" si="519"/>
        <v>0</v>
      </c>
      <c r="T5966" s="71">
        <v>0</v>
      </c>
      <c r="U5966" s="71">
        <f t="shared" si="517"/>
        <v>0</v>
      </c>
      <c r="V5966" s="7">
        <v>0</v>
      </c>
      <c r="W5966" s="7">
        <v>0</v>
      </c>
      <c r="X5966" s="7">
        <v>0</v>
      </c>
      <c r="Y5966" s="73">
        <v>0.04</v>
      </c>
      <c r="Z5966" s="7"/>
      <c r="AA5966" s="7"/>
      <c r="AB5966" s="7"/>
      <c r="AC5966" s="7"/>
    </row>
    <row r="5967" spans="2:29" ht="15.75" customHeight="1" x14ac:dyDescent="0.25">
      <c r="B5967" s="62">
        <v>27851</v>
      </c>
      <c r="C5967" s="63" t="s">
        <v>5972</v>
      </c>
      <c r="D5967" s="64">
        <f t="shared" si="520"/>
        <v>51513.55239669422</v>
      </c>
      <c r="E5967" s="64">
        <f t="shared" ref="E5967:E6030" si="521">IF(B5967&lt;&gt;"",D5967+(D5967*(F5967*Q5967)/100),"")</f>
        <v>62331.398400000005</v>
      </c>
      <c r="F5967" s="64">
        <f>+VLOOKUP(B5967,[1]BASES!$A$2:$C$10701,3,0)</f>
        <v>21</v>
      </c>
      <c r="G5967" s="65">
        <f t="shared" si="518"/>
        <v>62331.398400000005</v>
      </c>
      <c r="H5967" s="66"/>
      <c r="I5967" s="67"/>
      <c r="J5967" s="67"/>
      <c r="K5967" s="67"/>
      <c r="L5967" s="67"/>
      <c r="M5967" s="68"/>
      <c r="N5967" s="69"/>
      <c r="O5967" s="70">
        <f t="shared" si="501"/>
        <v>0</v>
      </c>
      <c r="P5967" s="71">
        <f t="shared" si="502"/>
        <v>0</v>
      </c>
      <c r="Q5967" s="7">
        <v>1</v>
      </c>
      <c r="R5967" s="72">
        <f>+VLOOKUP(B5967,[1]BASES!$A$2:$E$10701,5,0)</f>
        <v>53659.950413223145</v>
      </c>
      <c r="S5967" s="71">
        <f t="shared" si="519"/>
        <v>0</v>
      </c>
      <c r="T5967" s="71">
        <v>0</v>
      </c>
      <c r="U5967" s="71">
        <f t="shared" ref="U5967:U6030" si="522">IFERROR(G5967*H5967,0)</f>
        <v>0</v>
      </c>
      <c r="V5967" s="7">
        <v>0</v>
      </c>
      <c r="W5967" s="7">
        <v>0</v>
      </c>
      <c r="X5967" s="7">
        <v>0</v>
      </c>
      <c r="Y5967" s="73">
        <v>0.04</v>
      </c>
      <c r="Z5967" s="7"/>
      <c r="AA5967" s="7"/>
      <c r="AB5967" s="7"/>
      <c r="AC5967" s="7"/>
    </row>
    <row r="5968" spans="2:29" ht="15.75" customHeight="1" x14ac:dyDescent="0.25">
      <c r="B5968" s="62">
        <v>27852</v>
      </c>
      <c r="C5968" s="63" t="s">
        <v>5973</v>
      </c>
      <c r="D5968" s="64">
        <f t="shared" si="520"/>
        <v>86066.181818181823</v>
      </c>
      <c r="E5968" s="64">
        <f t="shared" si="521"/>
        <v>104140.08</v>
      </c>
      <c r="F5968" s="64">
        <f>+VLOOKUP(B5968,[1]BASES!$A$2:$C$10701,3,0)</f>
        <v>21</v>
      </c>
      <c r="G5968" s="65">
        <f t="shared" si="518"/>
        <v>104140.08</v>
      </c>
      <c r="H5968" s="66"/>
      <c r="I5968" s="67"/>
      <c r="J5968" s="67"/>
      <c r="K5968" s="67"/>
      <c r="L5968" s="67"/>
      <c r="M5968" s="68"/>
      <c r="N5968" s="69"/>
      <c r="O5968" s="70">
        <f t="shared" si="501"/>
        <v>0</v>
      </c>
      <c r="P5968" s="71">
        <f t="shared" si="502"/>
        <v>0</v>
      </c>
      <c r="Q5968" s="7">
        <v>1</v>
      </c>
      <c r="R5968" s="72">
        <f>+VLOOKUP(B5968,[1]BASES!$A$2:$E$10701,5,0)</f>
        <v>89652.272727272735</v>
      </c>
      <c r="S5968" s="71">
        <f t="shared" si="519"/>
        <v>0</v>
      </c>
      <c r="T5968" s="71">
        <v>0</v>
      </c>
      <c r="U5968" s="71">
        <f t="shared" si="522"/>
        <v>0</v>
      </c>
      <c r="V5968" s="7">
        <v>0</v>
      </c>
      <c r="W5968" s="7">
        <v>0</v>
      </c>
      <c r="X5968" s="7">
        <v>0</v>
      </c>
      <c r="Y5968" s="73">
        <v>0.04</v>
      </c>
      <c r="Z5968" s="7"/>
      <c r="AA5968" s="7"/>
      <c r="AB5968" s="7"/>
      <c r="AC5968" s="7"/>
    </row>
    <row r="5969" spans="2:29" ht="15.75" customHeight="1" x14ac:dyDescent="0.25">
      <c r="B5969" s="62">
        <v>28717</v>
      </c>
      <c r="C5969" s="63" t="s">
        <v>5974</v>
      </c>
      <c r="D5969" s="64">
        <f t="shared" si="520"/>
        <v>43661.283966942152</v>
      </c>
      <c r="E5969" s="64">
        <f t="shared" si="521"/>
        <v>52830.153600000005</v>
      </c>
      <c r="F5969" s="64">
        <f>+VLOOKUP(B5969,[1]BASES!$A$2:$C$10701,3,0)</f>
        <v>21</v>
      </c>
      <c r="G5969" s="65">
        <f t="shared" si="518"/>
        <v>52830.153600000005</v>
      </c>
      <c r="H5969" s="66"/>
      <c r="I5969" s="67"/>
      <c r="J5969" s="67"/>
      <c r="K5969" s="67"/>
      <c r="L5969" s="67"/>
      <c r="M5969" s="68"/>
      <c r="N5969" s="69"/>
      <c r="O5969" s="70">
        <f t="shared" si="501"/>
        <v>0</v>
      </c>
      <c r="P5969" s="71">
        <f t="shared" si="502"/>
        <v>0</v>
      </c>
      <c r="Q5969" s="7">
        <v>1</v>
      </c>
      <c r="R5969" s="72">
        <f>+VLOOKUP(B5969,[1]BASES!$A$2:$E$10701,5,0)</f>
        <v>45480.504132231406</v>
      </c>
      <c r="S5969" s="71">
        <f t="shared" si="519"/>
        <v>0</v>
      </c>
      <c r="T5969" s="71">
        <v>0</v>
      </c>
      <c r="U5969" s="71">
        <f t="shared" si="522"/>
        <v>0</v>
      </c>
      <c r="V5969" s="7">
        <v>0</v>
      </c>
      <c r="W5969" s="7">
        <v>0</v>
      </c>
      <c r="X5969" s="7">
        <v>0</v>
      </c>
      <c r="Y5969" s="73">
        <v>0.04</v>
      </c>
      <c r="Z5969" s="7"/>
      <c r="AA5969" s="7"/>
      <c r="AB5969" s="7"/>
      <c r="AC5969" s="7"/>
    </row>
    <row r="5970" spans="2:29" ht="15.75" customHeight="1" x14ac:dyDescent="0.25">
      <c r="B5970" s="62">
        <v>28718</v>
      </c>
      <c r="C5970" s="63" t="s">
        <v>5975</v>
      </c>
      <c r="D5970" s="64">
        <f t="shared" si="520"/>
        <v>54726.934214876041</v>
      </c>
      <c r="E5970" s="64">
        <f t="shared" si="521"/>
        <v>66219.590400000016</v>
      </c>
      <c r="F5970" s="64">
        <f>+VLOOKUP(B5970,[1]BASES!$A$2:$C$10701,3,0)</f>
        <v>21</v>
      </c>
      <c r="G5970" s="65">
        <f t="shared" si="518"/>
        <v>66219.590400000016</v>
      </c>
      <c r="H5970" s="66"/>
      <c r="I5970" s="67"/>
      <c r="J5970" s="67"/>
      <c r="K5970" s="67"/>
      <c r="L5970" s="67"/>
      <c r="M5970" s="68"/>
      <c r="N5970" s="69"/>
      <c r="O5970" s="70">
        <f t="shared" si="501"/>
        <v>0</v>
      </c>
      <c r="P5970" s="71">
        <f t="shared" si="502"/>
        <v>0</v>
      </c>
      <c r="Q5970" s="7">
        <v>1</v>
      </c>
      <c r="R5970" s="72">
        <f>+VLOOKUP(B5970,[1]BASES!$A$2:$E$10701,5,0)</f>
        <v>57007.223140495873</v>
      </c>
      <c r="S5970" s="71">
        <f t="shared" si="519"/>
        <v>0</v>
      </c>
      <c r="T5970" s="71">
        <v>0</v>
      </c>
      <c r="U5970" s="71">
        <f t="shared" si="522"/>
        <v>0</v>
      </c>
      <c r="V5970" s="7">
        <v>0</v>
      </c>
      <c r="W5970" s="7">
        <v>0</v>
      </c>
      <c r="X5970" s="7">
        <v>0</v>
      </c>
      <c r="Y5970" s="73">
        <v>0.04</v>
      </c>
      <c r="Z5970" s="7"/>
      <c r="AA5970" s="7"/>
      <c r="AB5970" s="7"/>
      <c r="AC5970" s="7"/>
    </row>
    <row r="5971" spans="2:29" ht="15.75" customHeight="1" x14ac:dyDescent="0.25">
      <c r="B5971" s="62">
        <v>30931</v>
      </c>
      <c r="C5971" s="63" t="s">
        <v>5976</v>
      </c>
      <c r="D5971" s="64">
        <f t="shared" si="520"/>
        <v>107171.90082644629</v>
      </c>
      <c r="E5971" s="64">
        <f t="shared" si="521"/>
        <v>129678.00000000001</v>
      </c>
      <c r="F5971" s="64">
        <f>+VLOOKUP(B5971,[1]BASES!$A$2:$C$10701,3,0)</f>
        <v>21</v>
      </c>
      <c r="G5971" s="65">
        <f t="shared" si="518"/>
        <v>129678.00000000001</v>
      </c>
      <c r="H5971" s="66"/>
      <c r="I5971" s="67"/>
      <c r="J5971" s="67"/>
      <c r="K5971" s="67"/>
      <c r="L5971" s="67"/>
      <c r="M5971" s="68"/>
      <c r="N5971" s="69"/>
      <c r="O5971" s="70">
        <f t="shared" si="501"/>
        <v>0</v>
      </c>
      <c r="P5971" s="71">
        <f t="shared" si="502"/>
        <v>0</v>
      </c>
      <c r="Q5971" s="7">
        <v>1</v>
      </c>
      <c r="R5971" s="72">
        <f>+VLOOKUP(B5971,[1]BASES!$A$2:$E$10701,5,0)</f>
        <v>111637.39669421488</v>
      </c>
      <c r="S5971" s="71">
        <f t="shared" si="519"/>
        <v>0</v>
      </c>
      <c r="T5971" s="71">
        <v>0</v>
      </c>
      <c r="U5971" s="71">
        <f t="shared" si="522"/>
        <v>0</v>
      </c>
      <c r="V5971" s="7">
        <v>0</v>
      </c>
      <c r="W5971" s="7">
        <v>0</v>
      </c>
      <c r="X5971" s="7">
        <v>0</v>
      </c>
      <c r="Y5971" s="73">
        <v>0.04</v>
      </c>
      <c r="Z5971" s="7"/>
      <c r="AA5971" s="7"/>
      <c r="AB5971" s="7"/>
      <c r="AC5971" s="7"/>
    </row>
    <row r="5972" spans="2:29" ht="15.75" customHeight="1" x14ac:dyDescent="0.25">
      <c r="B5972" s="62">
        <v>31043</v>
      </c>
      <c r="C5972" s="63" t="s">
        <v>5977</v>
      </c>
      <c r="D5972" s="64">
        <f t="shared" si="520"/>
        <v>83846.49520661158</v>
      </c>
      <c r="E5972" s="64">
        <f t="shared" si="521"/>
        <v>101454.25920000001</v>
      </c>
      <c r="F5972" s="64">
        <f>+VLOOKUP(B5972,[1]BASES!$A$2:$C$10701,3,0)</f>
        <v>21</v>
      </c>
      <c r="G5972" s="65">
        <f t="shared" si="518"/>
        <v>101454.25920000001</v>
      </c>
      <c r="H5972" s="66"/>
      <c r="I5972" s="67"/>
      <c r="J5972" s="67"/>
      <c r="K5972" s="67"/>
      <c r="L5972" s="67"/>
      <c r="M5972" s="68"/>
      <c r="N5972" s="69"/>
      <c r="O5972" s="70">
        <f t="shared" si="501"/>
        <v>0</v>
      </c>
      <c r="P5972" s="71">
        <f t="shared" si="502"/>
        <v>0</v>
      </c>
      <c r="Q5972" s="7">
        <v>1</v>
      </c>
      <c r="R5972" s="72">
        <f>+VLOOKUP(B5972,[1]BASES!$A$2:$E$10701,5,0)</f>
        <v>87340.099173553725</v>
      </c>
      <c r="S5972" s="71">
        <f t="shared" si="519"/>
        <v>0</v>
      </c>
      <c r="T5972" s="71">
        <v>0</v>
      </c>
      <c r="U5972" s="71">
        <f t="shared" si="522"/>
        <v>0</v>
      </c>
      <c r="V5972" s="7">
        <v>0</v>
      </c>
      <c r="W5972" s="7">
        <v>0</v>
      </c>
      <c r="X5972" s="7">
        <v>0</v>
      </c>
      <c r="Y5972" s="73">
        <v>0.04</v>
      </c>
      <c r="Z5972" s="7"/>
      <c r="AA5972" s="7"/>
      <c r="AB5972" s="7"/>
      <c r="AC5972" s="7"/>
    </row>
    <row r="5973" spans="2:29" ht="15.75" customHeight="1" x14ac:dyDescent="0.25">
      <c r="B5973" s="62">
        <v>31429</v>
      </c>
      <c r="C5973" s="63" t="s">
        <v>5978</v>
      </c>
      <c r="D5973" s="64">
        <f t="shared" si="520"/>
        <v>158073.13983471075</v>
      </c>
      <c r="E5973" s="64">
        <f t="shared" si="521"/>
        <v>191268.49920000002</v>
      </c>
      <c r="F5973" s="64">
        <f>+VLOOKUP(B5973,[1]BASES!$A$2:$C$10701,3,0)</f>
        <v>21</v>
      </c>
      <c r="G5973" s="65">
        <f t="shared" si="518"/>
        <v>191268.49920000002</v>
      </c>
      <c r="H5973" s="66"/>
      <c r="I5973" s="67"/>
      <c r="J5973" s="67"/>
      <c r="K5973" s="67"/>
      <c r="L5973" s="67"/>
      <c r="M5973" s="68"/>
      <c r="N5973" s="69"/>
      <c r="O5973" s="70">
        <f t="shared" si="501"/>
        <v>0</v>
      </c>
      <c r="P5973" s="71">
        <f t="shared" si="502"/>
        <v>0</v>
      </c>
      <c r="Q5973" s="7">
        <v>1</v>
      </c>
      <c r="R5973" s="72">
        <f>+VLOOKUP(B5973,[1]BASES!$A$2:$E$10701,5,0)</f>
        <v>164659.52066115703</v>
      </c>
      <c r="S5973" s="71">
        <f t="shared" si="519"/>
        <v>0</v>
      </c>
      <c r="T5973" s="71">
        <v>0</v>
      </c>
      <c r="U5973" s="71">
        <f t="shared" si="522"/>
        <v>0</v>
      </c>
      <c r="V5973" s="7">
        <v>0</v>
      </c>
      <c r="W5973" s="7">
        <v>0</v>
      </c>
      <c r="X5973" s="7">
        <v>0</v>
      </c>
      <c r="Y5973" s="73">
        <v>0.04</v>
      </c>
      <c r="Z5973" s="7"/>
      <c r="AA5973" s="7"/>
      <c r="AB5973" s="7"/>
      <c r="AC5973" s="7"/>
    </row>
    <row r="5974" spans="2:29" ht="15.75" customHeight="1" x14ac:dyDescent="0.25">
      <c r="B5974" s="62">
        <v>31455</v>
      </c>
      <c r="C5974" s="63" t="s">
        <v>5979</v>
      </c>
      <c r="D5974" s="64">
        <f t="shared" si="520"/>
        <v>10832.759008264464</v>
      </c>
      <c r="E5974" s="64">
        <f t="shared" si="521"/>
        <v>13107.638400000002</v>
      </c>
      <c r="F5974" s="64">
        <f>+VLOOKUP(B5974,[1]BASES!$A$2:$C$10701,3,0)</f>
        <v>21</v>
      </c>
      <c r="G5974" s="65">
        <f t="shared" si="518"/>
        <v>13107.638400000002</v>
      </c>
      <c r="H5974" s="66"/>
      <c r="I5974" s="67"/>
      <c r="J5974" s="67"/>
      <c r="K5974" s="67"/>
      <c r="L5974" s="67"/>
      <c r="M5974" s="68"/>
      <c r="N5974" s="69"/>
      <c r="O5974" s="70">
        <f t="shared" si="501"/>
        <v>0</v>
      </c>
      <c r="P5974" s="71">
        <f t="shared" si="502"/>
        <v>0</v>
      </c>
      <c r="Q5974" s="7">
        <v>1</v>
      </c>
      <c r="R5974" s="72">
        <f>+VLOOKUP(B5974,[1]BASES!$A$2:$E$10701,5,0)</f>
        <v>11284.12396694215</v>
      </c>
      <c r="S5974" s="71">
        <f t="shared" si="519"/>
        <v>0</v>
      </c>
      <c r="T5974" s="71">
        <v>0</v>
      </c>
      <c r="U5974" s="71">
        <f t="shared" si="522"/>
        <v>0</v>
      </c>
      <c r="V5974" s="7">
        <v>0</v>
      </c>
      <c r="W5974" s="7">
        <v>0</v>
      </c>
      <c r="X5974" s="7">
        <v>0</v>
      </c>
      <c r="Y5974" s="73">
        <v>0.04</v>
      </c>
      <c r="Z5974" s="7"/>
      <c r="AA5974" s="7"/>
      <c r="AB5974" s="7"/>
      <c r="AC5974" s="7"/>
    </row>
    <row r="5975" spans="2:29" ht="15.75" customHeight="1" x14ac:dyDescent="0.25">
      <c r="B5975" s="62">
        <v>34709</v>
      </c>
      <c r="C5975" s="63" t="s">
        <v>5980</v>
      </c>
      <c r="D5975" s="64">
        <f t="shared" si="520"/>
        <v>51056.100495867766</v>
      </c>
      <c r="E5975" s="64">
        <f t="shared" si="521"/>
        <v>61777.881599999993</v>
      </c>
      <c r="F5975" s="64">
        <f>+VLOOKUP(B5975,[1]BASES!$A$2:$C$10701,3,0)</f>
        <v>21</v>
      </c>
      <c r="G5975" s="65">
        <f t="shared" si="518"/>
        <v>61777.881599999993</v>
      </c>
      <c r="H5975" s="66"/>
      <c r="I5975" s="67"/>
      <c r="J5975" s="67"/>
      <c r="K5975" s="67"/>
      <c r="L5975" s="67"/>
      <c r="M5975" s="68"/>
      <c r="N5975" s="69"/>
      <c r="O5975" s="70">
        <f t="shared" si="501"/>
        <v>0</v>
      </c>
      <c r="P5975" s="71">
        <f t="shared" si="502"/>
        <v>0</v>
      </c>
      <c r="Q5975" s="7">
        <v>1</v>
      </c>
      <c r="R5975" s="72">
        <f>+VLOOKUP(B5975,[1]BASES!$A$2:$E$10701,5,0)</f>
        <v>53183.438016528926</v>
      </c>
      <c r="S5975" s="71">
        <f t="shared" si="519"/>
        <v>0</v>
      </c>
      <c r="T5975" s="71">
        <v>0</v>
      </c>
      <c r="U5975" s="71">
        <f t="shared" si="522"/>
        <v>0</v>
      </c>
      <c r="V5975" s="7">
        <v>0</v>
      </c>
      <c r="W5975" s="7">
        <v>0</v>
      </c>
      <c r="X5975" s="7">
        <v>0</v>
      </c>
      <c r="Y5975" s="73">
        <v>0.04</v>
      </c>
      <c r="Z5975" s="7"/>
      <c r="AA5975" s="7"/>
      <c r="AB5975" s="7"/>
      <c r="AC5975" s="7"/>
    </row>
    <row r="5976" spans="2:29" ht="15.75" customHeight="1" x14ac:dyDescent="0.25">
      <c r="B5976" s="62">
        <v>35524</v>
      </c>
      <c r="C5976" s="63" t="s">
        <v>5981</v>
      </c>
      <c r="D5976" s="64">
        <f t="shared" si="520"/>
        <v>286987.78710743808</v>
      </c>
      <c r="E5976" s="64">
        <f t="shared" si="521"/>
        <v>347255.22240000009</v>
      </c>
      <c r="F5976" s="64">
        <f>+VLOOKUP(B5976,[1]BASES!$A$2:$C$10701,3,0)</f>
        <v>21</v>
      </c>
      <c r="G5976" s="65">
        <f t="shared" si="518"/>
        <v>347255.22240000009</v>
      </c>
      <c r="H5976" s="66"/>
      <c r="I5976" s="67"/>
      <c r="J5976" s="67"/>
      <c r="K5976" s="67"/>
      <c r="L5976" s="67"/>
      <c r="M5976" s="68"/>
      <c r="N5976" s="69"/>
      <c r="O5976" s="70">
        <f t="shared" si="501"/>
        <v>0</v>
      </c>
      <c r="P5976" s="71">
        <f t="shared" si="502"/>
        <v>0</v>
      </c>
      <c r="Q5976" s="7">
        <v>1</v>
      </c>
      <c r="R5976" s="72">
        <f>+VLOOKUP(B5976,[1]BASES!$A$2:$E$10701,5,0)</f>
        <v>298945.61157024797</v>
      </c>
      <c r="S5976" s="71">
        <f t="shared" si="519"/>
        <v>0</v>
      </c>
      <c r="T5976" s="71">
        <v>0</v>
      </c>
      <c r="U5976" s="71">
        <f t="shared" si="522"/>
        <v>0</v>
      </c>
      <c r="V5976" s="7">
        <v>0</v>
      </c>
      <c r="W5976" s="7">
        <v>0</v>
      </c>
      <c r="X5976" s="7">
        <v>0</v>
      </c>
      <c r="Y5976" s="73">
        <v>0.04</v>
      </c>
      <c r="Z5976" s="7"/>
      <c r="AA5976" s="7"/>
      <c r="AB5976" s="7"/>
      <c r="AC5976" s="7"/>
    </row>
    <row r="5977" spans="2:29" ht="15.75" customHeight="1" x14ac:dyDescent="0.25">
      <c r="B5977" s="62">
        <v>35546</v>
      </c>
      <c r="C5977" s="63" t="s">
        <v>5982</v>
      </c>
      <c r="D5977" s="64">
        <f t="shared" si="520"/>
        <v>97511.119338842982</v>
      </c>
      <c r="E5977" s="64">
        <f t="shared" si="521"/>
        <v>117988.45440000002</v>
      </c>
      <c r="F5977" s="64">
        <f>+VLOOKUP(B5977,[1]BASES!$A$2:$C$10701,3,0)</f>
        <v>21</v>
      </c>
      <c r="G5977" s="65">
        <f t="shared" si="518"/>
        <v>117988.45440000002</v>
      </c>
      <c r="H5977" s="66"/>
      <c r="I5977" s="67"/>
      <c r="J5977" s="67"/>
      <c r="K5977" s="67"/>
      <c r="L5977" s="67"/>
      <c r="M5977" s="68"/>
      <c r="N5977" s="69"/>
      <c r="O5977" s="70">
        <f t="shared" si="501"/>
        <v>0</v>
      </c>
      <c r="P5977" s="71">
        <f t="shared" si="502"/>
        <v>0</v>
      </c>
      <c r="Q5977" s="7">
        <v>1</v>
      </c>
      <c r="R5977" s="72">
        <f>+VLOOKUP(B5977,[1]BASES!$A$2:$E$10701,5,0)</f>
        <v>101574.0826446281</v>
      </c>
      <c r="S5977" s="71">
        <f t="shared" si="519"/>
        <v>0</v>
      </c>
      <c r="T5977" s="71">
        <v>0</v>
      </c>
      <c r="U5977" s="71">
        <f t="shared" si="522"/>
        <v>0</v>
      </c>
      <c r="V5977" s="7">
        <v>0</v>
      </c>
      <c r="W5977" s="7">
        <v>0</v>
      </c>
      <c r="X5977" s="7">
        <v>0</v>
      </c>
      <c r="Y5977" s="73">
        <v>0.04</v>
      </c>
      <c r="Z5977" s="7"/>
      <c r="AA5977" s="7"/>
      <c r="AB5977" s="7"/>
      <c r="AC5977" s="7"/>
    </row>
    <row r="5978" spans="2:29" ht="15.75" customHeight="1" x14ac:dyDescent="0.25">
      <c r="B5978" s="62">
        <v>35547</v>
      </c>
      <c r="C5978" s="63" t="s">
        <v>5983</v>
      </c>
      <c r="D5978" s="64">
        <f t="shared" si="520"/>
        <v>87557.926611570248</v>
      </c>
      <c r="E5978" s="64">
        <f t="shared" si="521"/>
        <v>105945.0912</v>
      </c>
      <c r="F5978" s="64">
        <f>+VLOOKUP(B5978,[1]BASES!$A$2:$C$10701,3,0)</f>
        <v>21</v>
      </c>
      <c r="G5978" s="65">
        <f t="shared" si="518"/>
        <v>105945.0912</v>
      </c>
      <c r="H5978" s="66"/>
      <c r="I5978" s="67"/>
      <c r="J5978" s="67"/>
      <c r="K5978" s="67"/>
      <c r="L5978" s="67"/>
      <c r="M5978" s="68"/>
      <c r="N5978" s="69"/>
      <c r="O5978" s="70">
        <f t="shared" si="501"/>
        <v>0</v>
      </c>
      <c r="P5978" s="71">
        <f t="shared" si="502"/>
        <v>0</v>
      </c>
      <c r="Q5978" s="7">
        <v>1</v>
      </c>
      <c r="R5978" s="72">
        <f>+VLOOKUP(B5978,[1]BASES!$A$2:$E$10701,5,0)</f>
        <v>91206.173553719011</v>
      </c>
      <c r="S5978" s="71">
        <f t="shared" si="519"/>
        <v>0</v>
      </c>
      <c r="T5978" s="71">
        <v>0</v>
      </c>
      <c r="U5978" s="71">
        <f t="shared" si="522"/>
        <v>0</v>
      </c>
      <c r="V5978" s="7">
        <v>0</v>
      </c>
      <c r="W5978" s="7">
        <v>0</v>
      </c>
      <c r="X5978" s="7">
        <v>0</v>
      </c>
      <c r="Y5978" s="73">
        <v>0.04</v>
      </c>
      <c r="Z5978" s="7"/>
      <c r="AA5978" s="7"/>
      <c r="AB5978" s="7"/>
      <c r="AC5978" s="7"/>
    </row>
    <row r="5979" spans="2:29" ht="15.75" customHeight="1" x14ac:dyDescent="0.25">
      <c r="B5979" s="62">
        <v>35548</v>
      </c>
      <c r="C5979" s="63" t="s">
        <v>5984</v>
      </c>
      <c r="D5979" s="64">
        <f t="shared" si="520"/>
        <v>93695.698512396688</v>
      </c>
      <c r="E5979" s="64">
        <f t="shared" si="521"/>
        <v>113371.79519999999</v>
      </c>
      <c r="F5979" s="64">
        <f>+VLOOKUP(B5979,[1]BASES!$A$2:$C$10701,3,0)</f>
        <v>21</v>
      </c>
      <c r="G5979" s="65">
        <f t="shared" si="518"/>
        <v>113371.79519999999</v>
      </c>
      <c r="H5979" s="66"/>
      <c r="I5979" s="67"/>
      <c r="J5979" s="67"/>
      <c r="K5979" s="67"/>
      <c r="L5979" s="67"/>
      <c r="M5979" s="68"/>
      <c r="N5979" s="69"/>
      <c r="O5979" s="70">
        <f t="shared" si="501"/>
        <v>0</v>
      </c>
      <c r="P5979" s="71">
        <f t="shared" si="502"/>
        <v>0</v>
      </c>
      <c r="Q5979" s="7">
        <v>1</v>
      </c>
      <c r="R5979" s="72">
        <f>+VLOOKUP(B5979,[1]BASES!$A$2:$E$10701,5,0)</f>
        <v>97599.685950413215</v>
      </c>
      <c r="S5979" s="71">
        <f t="shared" si="519"/>
        <v>0</v>
      </c>
      <c r="T5979" s="71">
        <v>0</v>
      </c>
      <c r="U5979" s="71">
        <f t="shared" si="522"/>
        <v>0</v>
      </c>
      <c r="V5979" s="7">
        <v>0</v>
      </c>
      <c r="W5979" s="7">
        <v>0</v>
      </c>
      <c r="X5979" s="7">
        <v>0</v>
      </c>
      <c r="Y5979" s="73">
        <v>0.04</v>
      </c>
      <c r="Z5979" s="7"/>
      <c r="AA5979" s="7"/>
      <c r="AB5979" s="7"/>
      <c r="AC5979" s="7"/>
    </row>
    <row r="5980" spans="2:29" ht="15.75" customHeight="1" x14ac:dyDescent="0.25">
      <c r="B5980" s="62">
        <v>36906</v>
      </c>
      <c r="C5980" s="63" t="s">
        <v>5985</v>
      </c>
      <c r="D5980" s="64">
        <f t="shared" si="520"/>
        <v>102906.28760330578</v>
      </c>
      <c r="E5980" s="64">
        <f t="shared" si="521"/>
        <v>124516.60800000001</v>
      </c>
      <c r="F5980" s="64">
        <f>+VLOOKUP(B5980,[1]BASES!$A$2:$C$10701,3,0)</f>
        <v>21</v>
      </c>
      <c r="G5980" s="65">
        <f t="shared" si="518"/>
        <v>124516.60800000001</v>
      </c>
      <c r="H5980" s="66"/>
      <c r="I5980" s="67"/>
      <c r="J5980" s="67"/>
      <c r="K5980" s="67"/>
      <c r="L5980" s="67"/>
      <c r="M5980" s="68"/>
      <c r="N5980" s="69"/>
      <c r="O5980" s="70">
        <f t="shared" si="501"/>
        <v>0</v>
      </c>
      <c r="P5980" s="71">
        <f t="shared" si="502"/>
        <v>0</v>
      </c>
      <c r="Q5980" s="7">
        <v>1</v>
      </c>
      <c r="R5980" s="72">
        <f>+VLOOKUP(B5980,[1]BASES!$A$2:$E$10701,5,0)</f>
        <v>107194.04958677686</v>
      </c>
      <c r="S5980" s="71">
        <f t="shared" si="519"/>
        <v>0</v>
      </c>
      <c r="T5980" s="71">
        <v>0</v>
      </c>
      <c r="U5980" s="71">
        <f t="shared" si="522"/>
        <v>0</v>
      </c>
      <c r="V5980" s="7">
        <v>0</v>
      </c>
      <c r="W5980" s="7">
        <v>0</v>
      </c>
      <c r="X5980" s="7">
        <v>0</v>
      </c>
      <c r="Y5980" s="73">
        <v>0.04</v>
      </c>
      <c r="Z5980" s="7"/>
      <c r="AA5980" s="7"/>
      <c r="AB5980" s="7"/>
      <c r="AC5980" s="7"/>
    </row>
    <row r="5981" spans="2:29" ht="15.75" customHeight="1" x14ac:dyDescent="0.25">
      <c r="B5981" s="62">
        <v>43077</v>
      </c>
      <c r="C5981" s="63" t="s">
        <v>5986</v>
      </c>
      <c r="D5981" s="64">
        <f t="shared" si="520"/>
        <v>160065.47305785125</v>
      </c>
      <c r="E5981" s="64">
        <f t="shared" si="521"/>
        <v>193679.22240000003</v>
      </c>
      <c r="F5981" s="64">
        <f>+VLOOKUP(B5981,[1]BASES!$A$2:$C$10701,3,0)</f>
        <v>21</v>
      </c>
      <c r="G5981" s="65">
        <f t="shared" si="518"/>
        <v>193679.22240000003</v>
      </c>
      <c r="H5981" s="66"/>
      <c r="I5981" s="67"/>
      <c r="J5981" s="67"/>
      <c r="K5981" s="67"/>
      <c r="L5981" s="67"/>
      <c r="M5981" s="68"/>
      <c r="N5981" s="69"/>
      <c r="O5981" s="70">
        <f t="shared" si="501"/>
        <v>0</v>
      </c>
      <c r="P5981" s="71">
        <f t="shared" si="502"/>
        <v>0</v>
      </c>
      <c r="Q5981" s="7">
        <v>1</v>
      </c>
      <c r="R5981" s="72">
        <f>+VLOOKUP(B5981,[1]BASES!$A$2:$E$10701,5,0)</f>
        <v>166734.86776859505</v>
      </c>
      <c r="S5981" s="71">
        <f t="shared" si="519"/>
        <v>0</v>
      </c>
      <c r="T5981" s="71">
        <v>0</v>
      </c>
      <c r="U5981" s="71">
        <f t="shared" si="522"/>
        <v>0</v>
      </c>
      <c r="V5981" s="7">
        <v>0</v>
      </c>
      <c r="W5981" s="7">
        <v>0</v>
      </c>
      <c r="X5981" s="7">
        <v>0</v>
      </c>
      <c r="Y5981" s="73">
        <v>0.04</v>
      </c>
      <c r="Z5981" s="7"/>
      <c r="AA5981" s="7"/>
      <c r="AB5981" s="7"/>
      <c r="AC5981" s="7"/>
    </row>
    <row r="5982" spans="2:29" ht="15.75" customHeight="1" x14ac:dyDescent="0.25">
      <c r="B5982" s="62">
        <v>46363</v>
      </c>
      <c r="C5982" s="63" t="s">
        <v>5987</v>
      </c>
      <c r="D5982" s="64">
        <f t="shared" si="520"/>
        <v>184174.11966942149</v>
      </c>
      <c r="E5982" s="64">
        <f t="shared" si="521"/>
        <v>222850.68479999999</v>
      </c>
      <c r="F5982" s="64">
        <f>+VLOOKUP(B5982,[1]BASES!$A$2:$C$10701,3,0)</f>
        <v>21</v>
      </c>
      <c r="G5982" s="65">
        <f t="shared" si="518"/>
        <v>222850.68479999999</v>
      </c>
      <c r="H5982" s="66"/>
      <c r="I5982" s="67"/>
      <c r="J5982" s="67"/>
      <c r="K5982" s="67"/>
      <c r="L5982" s="67"/>
      <c r="M5982" s="68"/>
      <c r="N5982" s="69"/>
      <c r="O5982" s="70">
        <f t="shared" si="501"/>
        <v>0</v>
      </c>
      <c r="P5982" s="71">
        <f t="shared" si="502"/>
        <v>0</v>
      </c>
      <c r="Q5982" s="7">
        <v>1</v>
      </c>
      <c r="R5982" s="72">
        <f>+VLOOKUP(B5982,[1]BASES!$A$2:$E$10701,5,0)</f>
        <v>191848.04132231406</v>
      </c>
      <c r="S5982" s="71">
        <f t="shared" si="519"/>
        <v>0</v>
      </c>
      <c r="T5982" s="71">
        <v>0</v>
      </c>
      <c r="U5982" s="71">
        <f t="shared" si="522"/>
        <v>0</v>
      </c>
      <c r="V5982" s="7">
        <v>0</v>
      </c>
      <c r="W5982" s="7">
        <v>0</v>
      </c>
      <c r="X5982" s="7">
        <v>0</v>
      </c>
      <c r="Y5982" s="73">
        <v>0.04</v>
      </c>
      <c r="Z5982" s="7"/>
      <c r="AA5982" s="7"/>
      <c r="AB5982" s="7"/>
      <c r="AC5982" s="7"/>
    </row>
    <row r="5983" spans="2:29" ht="15.75" customHeight="1" x14ac:dyDescent="0.25">
      <c r="B5983" s="62">
        <v>47102</v>
      </c>
      <c r="C5983" s="63" t="s">
        <v>5988</v>
      </c>
      <c r="D5983" s="64">
        <f t="shared" si="520"/>
        <v>588946.75834710756</v>
      </c>
      <c r="E5983" s="64">
        <f t="shared" si="521"/>
        <v>712625.57760000019</v>
      </c>
      <c r="F5983" s="64">
        <f>+VLOOKUP(B5983,[1]BASES!$A$2:$C$10701,3,0)</f>
        <v>21</v>
      </c>
      <c r="G5983" s="65">
        <f t="shared" si="518"/>
        <v>712625.57760000019</v>
      </c>
      <c r="H5983" s="66"/>
      <c r="I5983" s="67"/>
      <c r="J5983" s="67"/>
      <c r="K5983" s="67"/>
      <c r="L5983" s="67"/>
      <c r="M5983" s="68"/>
      <c r="N5983" s="69"/>
      <c r="O5983" s="70">
        <f t="shared" si="501"/>
        <v>0</v>
      </c>
      <c r="P5983" s="71">
        <f t="shared" si="502"/>
        <v>0</v>
      </c>
      <c r="Q5983" s="7">
        <v>1</v>
      </c>
      <c r="R5983" s="72">
        <f>+VLOOKUP(B5983,[1]BASES!$A$2:$E$10701,5,0)</f>
        <v>613486.20661157032</v>
      </c>
      <c r="S5983" s="71">
        <f t="shared" si="519"/>
        <v>0</v>
      </c>
      <c r="T5983" s="71">
        <v>0</v>
      </c>
      <c r="U5983" s="71">
        <f t="shared" si="522"/>
        <v>0</v>
      </c>
      <c r="V5983" s="7">
        <v>0</v>
      </c>
      <c r="W5983" s="7">
        <v>0</v>
      </c>
      <c r="X5983" s="7">
        <v>0</v>
      </c>
      <c r="Y5983" s="73">
        <v>0.04</v>
      </c>
      <c r="Z5983" s="7"/>
      <c r="AA5983" s="7"/>
      <c r="AB5983" s="7"/>
      <c r="AC5983" s="7"/>
    </row>
    <row r="5984" spans="2:29" ht="15.75" customHeight="1" x14ac:dyDescent="0.25">
      <c r="B5984" s="62">
        <v>47423</v>
      </c>
      <c r="C5984" s="63" t="s">
        <v>5989</v>
      </c>
      <c r="D5984" s="64">
        <f t="shared" si="520"/>
        <v>83902.087933884293</v>
      </c>
      <c r="E5984" s="64">
        <f t="shared" si="521"/>
        <v>101521.5264</v>
      </c>
      <c r="F5984" s="64">
        <f>+VLOOKUP(B5984,[1]BASES!$A$2:$C$10701,3,0)</f>
        <v>21</v>
      </c>
      <c r="G5984" s="65">
        <f t="shared" si="518"/>
        <v>101521.5264</v>
      </c>
      <c r="H5984" s="66"/>
      <c r="I5984" s="67"/>
      <c r="J5984" s="67"/>
      <c r="K5984" s="67"/>
      <c r="L5984" s="67"/>
      <c r="M5984" s="68"/>
      <c r="N5984" s="69"/>
      <c r="O5984" s="70">
        <f t="shared" ref="O5984:O6238" si="523">IFERROR(E5984*H5984,0)</f>
        <v>0</v>
      </c>
      <c r="P5984" s="71">
        <f t="shared" ref="P5984:P6238" si="524">IFERROR(G5984*H5984,0)</f>
        <v>0</v>
      </c>
      <c r="Q5984" s="7">
        <v>1</v>
      </c>
      <c r="R5984" s="72">
        <f>+VLOOKUP(B5984,[1]BASES!$A$2:$E$10701,5,0)</f>
        <v>87398.008264462813</v>
      </c>
      <c r="S5984" s="71">
        <f t="shared" si="519"/>
        <v>0</v>
      </c>
      <c r="T5984" s="71">
        <v>0</v>
      </c>
      <c r="U5984" s="71">
        <f t="shared" si="522"/>
        <v>0</v>
      </c>
      <c r="V5984" s="7">
        <v>0</v>
      </c>
      <c r="W5984" s="7">
        <v>0</v>
      </c>
      <c r="X5984" s="7">
        <v>0</v>
      </c>
      <c r="Y5984" s="73">
        <v>0.04</v>
      </c>
      <c r="Z5984" s="7"/>
      <c r="AA5984" s="7"/>
      <c r="AB5984" s="7"/>
      <c r="AC5984" s="7"/>
    </row>
    <row r="5985" spans="2:29" ht="15.75" customHeight="1" x14ac:dyDescent="0.25">
      <c r="B5985" s="62">
        <v>47425</v>
      </c>
      <c r="C5985" s="63" t="s">
        <v>5990</v>
      </c>
      <c r="D5985" s="64">
        <f t="shared" si="520"/>
        <v>235680.55537190085</v>
      </c>
      <c r="E5985" s="64">
        <f t="shared" si="521"/>
        <v>285173.47200000001</v>
      </c>
      <c r="F5985" s="64">
        <f>+VLOOKUP(B5985,[1]BASES!$A$2:$C$10701,3,0)</f>
        <v>21</v>
      </c>
      <c r="G5985" s="65">
        <f t="shared" si="518"/>
        <v>285173.47200000001</v>
      </c>
      <c r="H5985" s="66"/>
      <c r="I5985" s="67"/>
      <c r="J5985" s="67"/>
      <c r="K5985" s="67"/>
      <c r="L5985" s="67"/>
      <c r="M5985" s="68"/>
      <c r="N5985" s="69"/>
      <c r="O5985" s="70">
        <f t="shared" si="523"/>
        <v>0</v>
      </c>
      <c r="P5985" s="71">
        <f t="shared" si="524"/>
        <v>0</v>
      </c>
      <c r="Q5985" s="7">
        <v>1</v>
      </c>
      <c r="R5985" s="72">
        <f>+VLOOKUP(B5985,[1]BASES!$A$2:$E$10701,5,0)</f>
        <v>245500.57851239672</v>
      </c>
      <c r="S5985" s="71">
        <f t="shared" si="519"/>
        <v>0</v>
      </c>
      <c r="T5985" s="71">
        <v>0</v>
      </c>
      <c r="U5985" s="71">
        <f t="shared" si="522"/>
        <v>0</v>
      </c>
      <c r="V5985" s="7">
        <v>0</v>
      </c>
      <c r="W5985" s="7">
        <v>0</v>
      </c>
      <c r="X5985" s="7">
        <v>0</v>
      </c>
      <c r="Y5985" s="73">
        <v>0.04</v>
      </c>
      <c r="Z5985" s="7"/>
      <c r="AA5985" s="7"/>
      <c r="AB5985" s="7"/>
      <c r="AC5985" s="7"/>
    </row>
    <row r="5986" spans="2:29" ht="15.75" customHeight="1" x14ac:dyDescent="0.25">
      <c r="B5986" s="62">
        <v>47426</v>
      </c>
      <c r="C5986" s="63" t="s">
        <v>5991</v>
      </c>
      <c r="D5986" s="64">
        <f t="shared" si="520"/>
        <v>296261.24429752066</v>
      </c>
      <c r="E5986" s="64">
        <f t="shared" si="521"/>
        <v>358476.10560000001</v>
      </c>
      <c r="F5986" s="64">
        <f>+VLOOKUP(B5986,[1]BASES!$A$2:$C$10701,3,0)</f>
        <v>21</v>
      </c>
      <c r="G5986" s="65">
        <f t="shared" si="518"/>
        <v>358476.10560000001</v>
      </c>
      <c r="H5986" s="66"/>
      <c r="I5986" s="67"/>
      <c r="J5986" s="67"/>
      <c r="K5986" s="67"/>
      <c r="L5986" s="67"/>
      <c r="M5986" s="68"/>
      <c r="N5986" s="69"/>
      <c r="O5986" s="70">
        <f t="shared" si="523"/>
        <v>0</v>
      </c>
      <c r="P5986" s="71">
        <f t="shared" si="524"/>
        <v>0</v>
      </c>
      <c r="Q5986" s="7">
        <v>1</v>
      </c>
      <c r="R5986" s="72">
        <f>+VLOOKUP(B5986,[1]BASES!$A$2:$E$10701,5,0)</f>
        <v>308605.46280991734</v>
      </c>
      <c r="S5986" s="71">
        <f t="shared" si="519"/>
        <v>0</v>
      </c>
      <c r="T5986" s="71">
        <v>0</v>
      </c>
      <c r="U5986" s="71">
        <f t="shared" si="522"/>
        <v>0</v>
      </c>
      <c r="V5986" s="7">
        <v>0</v>
      </c>
      <c r="W5986" s="7">
        <v>0</v>
      </c>
      <c r="X5986" s="7">
        <v>0</v>
      </c>
      <c r="Y5986" s="73">
        <v>0.04</v>
      </c>
      <c r="Z5986" s="7"/>
      <c r="AA5986" s="7"/>
      <c r="AB5986" s="7"/>
      <c r="AC5986" s="7"/>
    </row>
    <row r="5987" spans="2:29" ht="15.75" customHeight="1" x14ac:dyDescent="0.25">
      <c r="B5987" s="62">
        <v>47158</v>
      </c>
      <c r="C5987" s="63" t="s">
        <v>5992</v>
      </c>
      <c r="D5987" s="64">
        <f t="shared" si="520"/>
        <v>11419.255537190083</v>
      </c>
      <c r="E5987" s="64">
        <f t="shared" si="521"/>
        <v>13817.299200000001</v>
      </c>
      <c r="F5987" s="64">
        <f>+VLOOKUP(B5987,[1]BASES!$A$2:$C$10701,3,0)</f>
        <v>21</v>
      </c>
      <c r="G5987" s="65">
        <f t="shared" si="518"/>
        <v>13817.299200000001</v>
      </c>
      <c r="H5987" s="66"/>
      <c r="I5987" s="67"/>
      <c r="J5987" s="67"/>
      <c r="K5987" s="67"/>
      <c r="L5987" s="67"/>
      <c r="M5987" s="68"/>
      <c r="N5987" s="69"/>
      <c r="O5987" s="70">
        <f t="shared" si="523"/>
        <v>0</v>
      </c>
      <c r="P5987" s="71">
        <f t="shared" si="524"/>
        <v>0</v>
      </c>
      <c r="Q5987" s="7">
        <v>1</v>
      </c>
      <c r="R5987" s="72">
        <f>+VLOOKUP(B5987,[1]BASES!$A$2:$E$10701,5,0)</f>
        <v>11895.05785123967</v>
      </c>
      <c r="S5987" s="71">
        <f t="shared" si="519"/>
        <v>0</v>
      </c>
      <c r="T5987" s="71">
        <v>0</v>
      </c>
      <c r="U5987" s="71">
        <f t="shared" si="522"/>
        <v>0</v>
      </c>
      <c r="V5987" s="7">
        <v>0</v>
      </c>
      <c r="W5987" s="7">
        <v>0</v>
      </c>
      <c r="X5987" s="7">
        <v>0</v>
      </c>
      <c r="Y5987" s="73">
        <v>0.04</v>
      </c>
      <c r="Z5987" s="7"/>
      <c r="AA5987" s="7"/>
      <c r="AB5987" s="7"/>
      <c r="AC5987" s="7"/>
    </row>
    <row r="5988" spans="2:29" ht="15.75" customHeight="1" x14ac:dyDescent="0.25">
      <c r="B5988" s="62">
        <v>47159</v>
      </c>
      <c r="C5988" s="63" t="s">
        <v>5993</v>
      </c>
      <c r="D5988" s="64">
        <f t="shared" si="520"/>
        <v>14087.404958677685</v>
      </c>
      <c r="E5988" s="64">
        <f t="shared" si="521"/>
        <v>17045.759999999998</v>
      </c>
      <c r="F5988" s="64">
        <f>+VLOOKUP(B5988,[1]BASES!$A$2:$C$10701,3,0)</f>
        <v>21</v>
      </c>
      <c r="G5988" s="65">
        <f t="shared" si="518"/>
        <v>17045.759999999998</v>
      </c>
      <c r="H5988" s="66"/>
      <c r="I5988" s="67"/>
      <c r="J5988" s="67"/>
      <c r="K5988" s="67"/>
      <c r="L5988" s="67"/>
      <c r="M5988" s="68"/>
      <c r="N5988" s="69"/>
      <c r="O5988" s="70">
        <f t="shared" si="523"/>
        <v>0</v>
      </c>
      <c r="P5988" s="71">
        <f t="shared" si="524"/>
        <v>0</v>
      </c>
      <c r="Q5988" s="7">
        <v>1</v>
      </c>
      <c r="R5988" s="72">
        <f>+VLOOKUP(B5988,[1]BASES!$A$2:$E$10701,5,0)</f>
        <v>14674.380165289256</v>
      </c>
      <c r="S5988" s="71">
        <f t="shared" si="519"/>
        <v>0</v>
      </c>
      <c r="T5988" s="71">
        <v>0</v>
      </c>
      <c r="U5988" s="71">
        <f t="shared" si="522"/>
        <v>0</v>
      </c>
      <c r="V5988" s="7">
        <v>0</v>
      </c>
      <c r="W5988" s="7">
        <v>0</v>
      </c>
      <c r="X5988" s="7">
        <v>0</v>
      </c>
      <c r="Y5988" s="73">
        <v>0.04</v>
      </c>
      <c r="Z5988" s="7"/>
      <c r="AA5988" s="7"/>
      <c r="AB5988" s="7"/>
      <c r="AC5988" s="7"/>
    </row>
    <row r="5989" spans="2:29" ht="15.75" customHeight="1" x14ac:dyDescent="0.25">
      <c r="B5989" s="62">
        <v>47160</v>
      </c>
      <c r="C5989" s="63" t="s">
        <v>5994</v>
      </c>
      <c r="D5989" s="64">
        <f t="shared" si="520"/>
        <v>12621.778512396695</v>
      </c>
      <c r="E5989" s="64">
        <f t="shared" si="521"/>
        <v>15272.352000000001</v>
      </c>
      <c r="F5989" s="64">
        <f>+VLOOKUP(B5989,[1]BASES!$A$2:$C$10701,3,0)</f>
        <v>21</v>
      </c>
      <c r="G5989" s="65">
        <f t="shared" si="518"/>
        <v>15272.352000000001</v>
      </c>
      <c r="H5989" s="66"/>
      <c r="I5989" s="67"/>
      <c r="J5989" s="67"/>
      <c r="K5989" s="67"/>
      <c r="L5989" s="67"/>
      <c r="M5989" s="68"/>
      <c r="N5989" s="69"/>
      <c r="O5989" s="70">
        <f t="shared" si="523"/>
        <v>0</v>
      </c>
      <c r="P5989" s="71">
        <f t="shared" si="524"/>
        <v>0</v>
      </c>
      <c r="Q5989" s="7">
        <v>1</v>
      </c>
      <c r="R5989" s="72">
        <f>+VLOOKUP(B5989,[1]BASES!$A$2:$E$10701,5,0)</f>
        <v>13147.685950413224</v>
      </c>
      <c r="S5989" s="71">
        <f t="shared" si="519"/>
        <v>0</v>
      </c>
      <c r="T5989" s="71">
        <v>0</v>
      </c>
      <c r="U5989" s="71">
        <f t="shared" si="522"/>
        <v>0</v>
      </c>
      <c r="V5989" s="7">
        <v>0</v>
      </c>
      <c r="W5989" s="7">
        <v>0</v>
      </c>
      <c r="X5989" s="7">
        <v>0</v>
      </c>
      <c r="Y5989" s="73">
        <v>0.04</v>
      </c>
      <c r="Z5989" s="7"/>
      <c r="AA5989" s="7"/>
      <c r="AB5989" s="7"/>
      <c r="AC5989" s="7"/>
    </row>
    <row r="5990" spans="2:29" ht="15.75" customHeight="1" x14ac:dyDescent="0.25">
      <c r="B5990" s="62">
        <v>17399</v>
      </c>
      <c r="C5990" s="63" t="s">
        <v>5995</v>
      </c>
      <c r="D5990" s="64">
        <f t="shared" si="520"/>
        <v>41176.510413223135</v>
      </c>
      <c r="E5990" s="64">
        <f t="shared" si="521"/>
        <v>49823.57759999999</v>
      </c>
      <c r="F5990" s="64">
        <f>+VLOOKUP(B5990,[1]BASES!$A$2:$C$10701,3,0)</f>
        <v>21</v>
      </c>
      <c r="G5990" s="65">
        <f t="shared" si="518"/>
        <v>49823.57759999999</v>
      </c>
      <c r="H5990" s="66"/>
      <c r="I5990" s="67"/>
      <c r="J5990" s="67"/>
      <c r="K5990" s="67"/>
      <c r="L5990" s="67"/>
      <c r="M5990" s="68"/>
      <c r="N5990" s="69"/>
      <c r="O5990" s="70">
        <f t="shared" si="523"/>
        <v>0</v>
      </c>
      <c r="P5990" s="71">
        <f t="shared" si="524"/>
        <v>0</v>
      </c>
      <c r="Q5990" s="7">
        <v>1</v>
      </c>
      <c r="R5990" s="72">
        <f>+VLOOKUP(B5990,[1]BASES!$A$2:$E$10701,5,0)</f>
        <v>42892.198347107435</v>
      </c>
      <c r="S5990" s="71">
        <f t="shared" si="519"/>
        <v>0</v>
      </c>
      <c r="T5990" s="71">
        <v>0</v>
      </c>
      <c r="U5990" s="71">
        <f t="shared" si="522"/>
        <v>0</v>
      </c>
      <c r="V5990" s="7">
        <v>0</v>
      </c>
      <c r="W5990" s="7">
        <v>0</v>
      </c>
      <c r="X5990" s="7">
        <v>0</v>
      </c>
      <c r="Y5990" s="73">
        <v>0.04</v>
      </c>
      <c r="Z5990" s="7"/>
      <c r="AA5990" s="7"/>
      <c r="AB5990" s="7"/>
      <c r="AC5990" s="7"/>
    </row>
    <row r="5991" spans="2:29" ht="15.75" customHeight="1" x14ac:dyDescent="0.25">
      <c r="B5991" s="62">
        <v>15510</v>
      </c>
      <c r="C5991" s="63" t="s">
        <v>5996</v>
      </c>
      <c r="D5991" s="64" t="e">
        <f t="shared" si="520"/>
        <v>#N/A</v>
      </c>
      <c r="E5991" s="64" t="e">
        <f t="shared" si="521"/>
        <v>#N/A</v>
      </c>
      <c r="F5991" s="64" t="e">
        <f>+VLOOKUP(B5991,[1]BASES!$A$2:$C$10701,3,0)</f>
        <v>#N/A</v>
      </c>
      <c r="G5991" s="65" t="e">
        <f t="shared" si="518"/>
        <v>#N/A</v>
      </c>
      <c r="H5991" s="66"/>
      <c r="I5991" s="67"/>
      <c r="J5991" s="67"/>
      <c r="K5991" s="67"/>
      <c r="L5991" s="67"/>
      <c r="M5991" s="68"/>
      <c r="N5991" s="69"/>
      <c r="O5991" s="70">
        <f t="shared" si="523"/>
        <v>0</v>
      </c>
      <c r="P5991" s="71">
        <f t="shared" si="524"/>
        <v>0</v>
      </c>
      <c r="Q5991" s="7">
        <v>1</v>
      </c>
      <c r="R5991" s="72" t="e">
        <f>+VLOOKUP(B5991,[1]BASES!$A$2:$E$10701,5,0)</f>
        <v>#N/A</v>
      </c>
      <c r="S5991" s="71">
        <f t="shared" si="519"/>
        <v>0</v>
      </c>
      <c r="T5991" s="71">
        <v>0</v>
      </c>
      <c r="U5991" s="71">
        <f t="shared" si="522"/>
        <v>0</v>
      </c>
      <c r="V5991" s="7">
        <v>0</v>
      </c>
      <c r="W5991" s="7">
        <v>0</v>
      </c>
      <c r="X5991" s="7">
        <v>0</v>
      </c>
      <c r="Y5991" s="73">
        <v>0.04</v>
      </c>
      <c r="Z5991" s="7"/>
      <c r="AA5991" s="7"/>
      <c r="AB5991" s="7"/>
      <c r="AC5991" s="7"/>
    </row>
    <row r="5992" spans="2:29" ht="15.75" customHeight="1" x14ac:dyDescent="0.25">
      <c r="B5992" s="62">
        <v>35947</v>
      </c>
      <c r="C5992" s="63" t="s">
        <v>5997</v>
      </c>
      <c r="D5992" s="64">
        <f t="shared" si="520"/>
        <v>230300.97719008266</v>
      </c>
      <c r="E5992" s="64">
        <f t="shared" si="521"/>
        <v>278664.18240000005</v>
      </c>
      <c r="F5992" s="64">
        <f>+VLOOKUP(B5992,[1]BASES!$A$2:$C$10701,3,0)</f>
        <v>21</v>
      </c>
      <c r="G5992" s="65">
        <f t="shared" si="518"/>
        <v>278664.18240000005</v>
      </c>
      <c r="H5992" s="66"/>
      <c r="I5992" s="67"/>
      <c r="J5992" s="67"/>
      <c r="K5992" s="67"/>
      <c r="L5992" s="67"/>
      <c r="M5992" s="68"/>
      <c r="N5992" s="69"/>
      <c r="O5992" s="70">
        <f t="shared" si="523"/>
        <v>0</v>
      </c>
      <c r="P5992" s="71">
        <f t="shared" si="524"/>
        <v>0</v>
      </c>
      <c r="Q5992" s="7">
        <v>1</v>
      </c>
      <c r="R5992" s="72">
        <f>+VLOOKUP(B5992,[1]BASES!$A$2:$E$10701,5,0)</f>
        <v>239896.85123966943</v>
      </c>
      <c r="S5992" s="71">
        <f t="shared" si="519"/>
        <v>0</v>
      </c>
      <c r="T5992" s="71">
        <v>0</v>
      </c>
      <c r="U5992" s="71">
        <f t="shared" si="522"/>
        <v>0</v>
      </c>
      <c r="V5992" s="7">
        <v>0</v>
      </c>
      <c r="W5992" s="7">
        <v>0</v>
      </c>
      <c r="X5992" s="7">
        <v>0</v>
      </c>
      <c r="Y5992" s="73">
        <v>0.04</v>
      </c>
      <c r="Z5992" s="7"/>
      <c r="AA5992" s="7"/>
      <c r="AB5992" s="7"/>
      <c r="AC5992" s="7"/>
    </row>
    <row r="5993" spans="2:29" ht="15.75" customHeight="1" x14ac:dyDescent="0.25">
      <c r="B5993" s="62">
        <v>36864</v>
      </c>
      <c r="C5993" s="63" t="s">
        <v>5998</v>
      </c>
      <c r="D5993" s="64">
        <f t="shared" si="520"/>
        <v>180294.26776859505</v>
      </c>
      <c r="E5993" s="64">
        <f t="shared" si="521"/>
        <v>218156.06400000001</v>
      </c>
      <c r="F5993" s="64">
        <f>+VLOOKUP(B5993,[1]BASES!$A$2:$C$10701,3,0)</f>
        <v>21</v>
      </c>
      <c r="G5993" s="65">
        <f t="shared" si="518"/>
        <v>218156.06400000001</v>
      </c>
      <c r="H5993" s="66"/>
      <c r="I5993" s="67"/>
      <c r="J5993" s="67"/>
      <c r="K5993" s="67"/>
      <c r="L5993" s="67"/>
      <c r="M5993" s="68"/>
      <c r="N5993" s="69"/>
      <c r="O5993" s="70">
        <f t="shared" si="523"/>
        <v>0</v>
      </c>
      <c r="P5993" s="71">
        <f t="shared" si="524"/>
        <v>0</v>
      </c>
      <c r="Q5993" s="7">
        <v>1</v>
      </c>
      <c r="R5993" s="72">
        <f>+VLOOKUP(B5993,[1]BASES!$A$2:$E$10701,5,0)</f>
        <v>187806.52892561984</v>
      </c>
      <c r="S5993" s="71">
        <f t="shared" si="519"/>
        <v>0</v>
      </c>
      <c r="T5993" s="71">
        <v>0</v>
      </c>
      <c r="U5993" s="71">
        <f t="shared" si="522"/>
        <v>0</v>
      </c>
      <c r="V5993" s="7">
        <v>0</v>
      </c>
      <c r="W5993" s="7">
        <v>0</v>
      </c>
      <c r="X5993" s="7">
        <v>0</v>
      </c>
      <c r="Y5993" s="73">
        <v>0.04</v>
      </c>
      <c r="Z5993" s="7"/>
      <c r="AA5993" s="7"/>
      <c r="AB5993" s="7"/>
      <c r="AC5993" s="7"/>
    </row>
    <row r="5994" spans="2:29" ht="15.75" customHeight="1" x14ac:dyDescent="0.25">
      <c r="B5994" s="62">
        <v>17457</v>
      </c>
      <c r="C5994" s="63" t="s">
        <v>5999</v>
      </c>
      <c r="D5994" s="64">
        <f t="shared" si="520"/>
        <v>735636.19438016531</v>
      </c>
      <c r="E5994" s="64">
        <f t="shared" si="521"/>
        <v>890119.79520000005</v>
      </c>
      <c r="F5994" s="64">
        <f>+VLOOKUP(B5994,[1]BASES!$A$2:$C$10701,3,0)</f>
        <v>21</v>
      </c>
      <c r="G5994" s="65">
        <f t="shared" si="518"/>
        <v>890119.79520000005</v>
      </c>
      <c r="H5994" s="66"/>
      <c r="I5994" s="67"/>
      <c r="J5994" s="67"/>
      <c r="K5994" s="67"/>
      <c r="L5994" s="67"/>
      <c r="M5994" s="68"/>
      <c r="N5994" s="69"/>
      <c r="O5994" s="70">
        <f t="shared" si="523"/>
        <v>0</v>
      </c>
      <c r="P5994" s="71">
        <f t="shared" si="524"/>
        <v>0</v>
      </c>
      <c r="Q5994" s="7">
        <v>1</v>
      </c>
      <c r="R5994" s="72">
        <f>+VLOOKUP(B5994,[1]BASES!$A$2:$E$10701,5,0)</f>
        <v>766287.70247933886</v>
      </c>
      <c r="S5994" s="71">
        <f t="shared" si="519"/>
        <v>0</v>
      </c>
      <c r="T5994" s="71">
        <v>0</v>
      </c>
      <c r="U5994" s="71">
        <f t="shared" si="522"/>
        <v>0</v>
      </c>
      <c r="V5994" s="7">
        <v>0</v>
      </c>
      <c r="W5994" s="7">
        <v>0</v>
      </c>
      <c r="X5994" s="7">
        <v>0</v>
      </c>
      <c r="Y5994" s="73">
        <v>0.04</v>
      </c>
      <c r="Z5994" s="7"/>
      <c r="AA5994" s="7"/>
      <c r="AB5994" s="7"/>
      <c r="AC5994" s="7"/>
    </row>
    <row r="5995" spans="2:29" ht="15.75" customHeight="1" x14ac:dyDescent="0.25">
      <c r="B5995" s="62">
        <v>17458</v>
      </c>
      <c r="C5995" s="63" t="s">
        <v>6000</v>
      </c>
      <c r="D5995" s="64">
        <f t="shared" si="520"/>
        <v>482925.84198347112</v>
      </c>
      <c r="E5995" s="64">
        <f t="shared" si="521"/>
        <v>584340.26880000008</v>
      </c>
      <c r="F5995" s="64">
        <f>+VLOOKUP(B5995,[1]BASES!$A$2:$C$10701,3,0)</f>
        <v>21</v>
      </c>
      <c r="G5995" s="65">
        <f t="shared" si="518"/>
        <v>584340.26880000008</v>
      </c>
      <c r="H5995" s="66"/>
      <c r="I5995" s="67"/>
      <c r="J5995" s="67"/>
      <c r="K5995" s="67"/>
      <c r="L5995" s="67"/>
      <c r="M5995" s="68"/>
      <c r="N5995" s="69"/>
      <c r="O5995" s="70">
        <f t="shared" si="523"/>
        <v>0</v>
      </c>
      <c r="P5995" s="71">
        <f t="shared" si="524"/>
        <v>0</v>
      </c>
      <c r="Q5995" s="7">
        <v>1</v>
      </c>
      <c r="R5995" s="72">
        <f>+VLOOKUP(B5995,[1]BASES!$A$2:$E$10701,5,0)</f>
        <v>503047.75206611573</v>
      </c>
      <c r="S5995" s="71">
        <f t="shared" si="519"/>
        <v>0</v>
      </c>
      <c r="T5995" s="71">
        <v>0</v>
      </c>
      <c r="U5995" s="71">
        <f t="shared" si="522"/>
        <v>0</v>
      </c>
      <c r="V5995" s="7">
        <v>0</v>
      </c>
      <c r="W5995" s="7">
        <v>0</v>
      </c>
      <c r="X5995" s="7">
        <v>0</v>
      </c>
      <c r="Y5995" s="73">
        <v>0.04</v>
      </c>
      <c r="Z5995" s="7"/>
      <c r="AA5995" s="7"/>
      <c r="AB5995" s="7"/>
      <c r="AC5995" s="7"/>
    </row>
    <row r="5996" spans="2:29" ht="15.75" customHeight="1" x14ac:dyDescent="0.25">
      <c r="B5996" s="62">
        <v>17722</v>
      </c>
      <c r="C5996" s="63" t="s">
        <v>6001</v>
      </c>
      <c r="D5996" s="64">
        <f t="shared" si="520"/>
        <v>707871.93123966944</v>
      </c>
      <c r="E5996" s="64">
        <f t="shared" si="521"/>
        <v>856525.0368</v>
      </c>
      <c r="F5996" s="64">
        <f>+VLOOKUP(B5996,[1]BASES!$A$2:$C$10701,3,0)</f>
        <v>21</v>
      </c>
      <c r="G5996" s="65">
        <f t="shared" si="518"/>
        <v>856525.0368</v>
      </c>
      <c r="H5996" s="66"/>
      <c r="I5996" s="67"/>
      <c r="J5996" s="67"/>
      <c r="K5996" s="67"/>
      <c r="L5996" s="67"/>
      <c r="M5996" s="68"/>
      <c r="N5996" s="69"/>
      <c r="O5996" s="70">
        <f t="shared" si="523"/>
        <v>0</v>
      </c>
      <c r="P5996" s="71">
        <f t="shared" si="524"/>
        <v>0</v>
      </c>
      <c r="Q5996" s="7">
        <v>1</v>
      </c>
      <c r="R5996" s="72">
        <f>+VLOOKUP(B5996,[1]BASES!$A$2:$E$10701,5,0)</f>
        <v>737366.59504132229</v>
      </c>
      <c r="S5996" s="71">
        <f t="shared" si="519"/>
        <v>0</v>
      </c>
      <c r="T5996" s="71">
        <v>0</v>
      </c>
      <c r="U5996" s="71">
        <f t="shared" si="522"/>
        <v>0</v>
      </c>
      <c r="V5996" s="7">
        <v>0</v>
      </c>
      <c r="W5996" s="7">
        <v>0</v>
      </c>
      <c r="X5996" s="7">
        <v>0</v>
      </c>
      <c r="Y5996" s="73">
        <v>0.04</v>
      </c>
      <c r="Z5996" s="7"/>
      <c r="AA5996" s="7"/>
      <c r="AB5996" s="7"/>
      <c r="AC5996" s="7"/>
    </row>
    <row r="5997" spans="2:29" ht="15.75" customHeight="1" x14ac:dyDescent="0.25">
      <c r="B5997" s="62">
        <v>24457</v>
      </c>
      <c r="C5997" s="63" t="s">
        <v>6002</v>
      </c>
      <c r="D5997" s="64">
        <f t="shared" si="520"/>
        <v>593465.14512396685</v>
      </c>
      <c r="E5997" s="64">
        <f t="shared" si="521"/>
        <v>718092.82559999987</v>
      </c>
      <c r="F5997" s="64">
        <f>+VLOOKUP(B5997,[1]BASES!$A$2:$C$10701,3,0)</f>
        <v>21</v>
      </c>
      <c r="G5997" s="65">
        <f t="shared" si="518"/>
        <v>718092.82559999987</v>
      </c>
      <c r="H5997" s="66"/>
      <c r="I5997" s="67"/>
      <c r="J5997" s="67"/>
      <c r="K5997" s="67"/>
      <c r="L5997" s="67"/>
      <c r="M5997" s="68"/>
      <c r="N5997" s="69"/>
      <c r="O5997" s="70">
        <f t="shared" si="523"/>
        <v>0</v>
      </c>
      <c r="P5997" s="71">
        <f t="shared" si="524"/>
        <v>0</v>
      </c>
      <c r="Q5997" s="7">
        <v>1</v>
      </c>
      <c r="R5997" s="72">
        <f>+VLOOKUP(B5997,[1]BASES!$A$2:$E$10701,5,0)</f>
        <v>618192.85950413218</v>
      </c>
      <c r="S5997" s="71">
        <f t="shared" si="519"/>
        <v>0</v>
      </c>
      <c r="T5997" s="71">
        <v>0</v>
      </c>
      <c r="U5997" s="71">
        <f t="shared" si="522"/>
        <v>0</v>
      </c>
      <c r="V5997" s="7">
        <v>0</v>
      </c>
      <c r="W5997" s="7">
        <v>0</v>
      </c>
      <c r="X5997" s="7">
        <v>0</v>
      </c>
      <c r="Y5997" s="73">
        <v>0.04</v>
      </c>
      <c r="Z5997" s="7"/>
      <c r="AA5997" s="7"/>
      <c r="AB5997" s="7"/>
      <c r="AC5997" s="7"/>
    </row>
    <row r="5998" spans="2:29" ht="15.75" customHeight="1" x14ac:dyDescent="0.25">
      <c r="B5998" s="62">
        <v>32239</v>
      </c>
      <c r="C5998" s="63" t="s">
        <v>6003</v>
      </c>
      <c r="D5998" s="64">
        <f t="shared" si="520"/>
        <v>920236.52231404965</v>
      </c>
      <c r="E5998" s="64">
        <f t="shared" si="521"/>
        <v>1113486.192</v>
      </c>
      <c r="F5998" s="64">
        <f>+VLOOKUP(B5998,[1]BASES!$A$2:$C$10701,3,0)</f>
        <v>21</v>
      </c>
      <c r="G5998" s="65">
        <f t="shared" si="518"/>
        <v>1113486.192</v>
      </c>
      <c r="H5998" s="66"/>
      <c r="I5998" s="67"/>
      <c r="J5998" s="67"/>
      <c r="K5998" s="67"/>
      <c r="L5998" s="67"/>
      <c r="M5998" s="68"/>
      <c r="N5998" s="69"/>
      <c r="O5998" s="70">
        <f t="shared" si="523"/>
        <v>0</v>
      </c>
      <c r="P5998" s="71">
        <f t="shared" si="524"/>
        <v>0</v>
      </c>
      <c r="Q5998" s="7">
        <v>1</v>
      </c>
      <c r="R5998" s="72">
        <f>+VLOOKUP(B5998,[1]BASES!$A$2:$E$10701,5,0)</f>
        <v>958579.71074380167</v>
      </c>
      <c r="S5998" s="71">
        <f t="shared" si="519"/>
        <v>0</v>
      </c>
      <c r="T5998" s="71">
        <v>0</v>
      </c>
      <c r="U5998" s="71">
        <f t="shared" si="522"/>
        <v>0</v>
      </c>
      <c r="V5998" s="7">
        <v>0</v>
      </c>
      <c r="W5998" s="7">
        <v>0</v>
      </c>
      <c r="X5998" s="7">
        <v>0</v>
      </c>
      <c r="Y5998" s="73">
        <v>0.04</v>
      </c>
      <c r="Z5998" s="7"/>
      <c r="AA5998" s="7"/>
      <c r="AB5998" s="7"/>
      <c r="AC5998" s="7"/>
    </row>
    <row r="5999" spans="2:29" ht="15.75" customHeight="1" x14ac:dyDescent="0.25">
      <c r="B5999" s="62">
        <v>33713</v>
      </c>
      <c r="C5999" s="63" t="s">
        <v>6004</v>
      </c>
      <c r="D5999" s="64">
        <f t="shared" si="520"/>
        <v>593465.14512396685</v>
      </c>
      <c r="E5999" s="64">
        <f t="shared" si="521"/>
        <v>718092.82559999987</v>
      </c>
      <c r="F5999" s="64">
        <f>+VLOOKUP(B5999,[1]BASES!$A$2:$C$10701,3,0)</f>
        <v>21</v>
      </c>
      <c r="G5999" s="65">
        <f t="shared" si="518"/>
        <v>718092.82559999987</v>
      </c>
      <c r="H5999" s="66"/>
      <c r="I5999" s="67"/>
      <c r="J5999" s="67"/>
      <c r="K5999" s="67"/>
      <c r="L5999" s="67"/>
      <c r="M5999" s="68"/>
      <c r="N5999" s="69"/>
      <c r="O5999" s="70">
        <f t="shared" si="523"/>
        <v>0</v>
      </c>
      <c r="P5999" s="71">
        <f t="shared" si="524"/>
        <v>0</v>
      </c>
      <c r="Q5999" s="7">
        <v>1</v>
      </c>
      <c r="R5999" s="72">
        <f>+VLOOKUP(B5999,[1]BASES!$A$2:$E$10701,5,0)</f>
        <v>618192.85950413218</v>
      </c>
      <c r="S5999" s="71">
        <f t="shared" si="519"/>
        <v>0</v>
      </c>
      <c r="T5999" s="71">
        <v>0</v>
      </c>
      <c r="U5999" s="71">
        <f t="shared" si="522"/>
        <v>0</v>
      </c>
      <c r="V5999" s="7">
        <v>0</v>
      </c>
      <c r="W5999" s="7">
        <v>0</v>
      </c>
      <c r="X5999" s="7">
        <v>0</v>
      </c>
      <c r="Y5999" s="73">
        <v>0.04</v>
      </c>
      <c r="Z5999" s="7"/>
      <c r="AA5999" s="7"/>
      <c r="AB5999" s="7"/>
      <c r="AC5999" s="7"/>
    </row>
    <row r="6000" spans="2:29" ht="15.75" customHeight="1" x14ac:dyDescent="0.25">
      <c r="B6000" s="62">
        <v>34980</v>
      </c>
      <c r="C6000" s="63" t="s">
        <v>6005</v>
      </c>
      <c r="D6000" s="64">
        <f t="shared" si="520"/>
        <v>974315.40099173563</v>
      </c>
      <c r="E6000" s="64">
        <f t="shared" si="521"/>
        <v>1178921.6352000001</v>
      </c>
      <c r="F6000" s="64">
        <f>+VLOOKUP(B6000,[1]BASES!$A$2:$C$10701,3,0)</f>
        <v>21</v>
      </c>
      <c r="G6000" s="65">
        <f t="shared" si="518"/>
        <v>1178921.6352000001</v>
      </c>
      <c r="H6000" s="66"/>
      <c r="I6000" s="67"/>
      <c r="J6000" s="67"/>
      <c r="K6000" s="67"/>
      <c r="L6000" s="67"/>
      <c r="M6000" s="68"/>
      <c r="N6000" s="69"/>
      <c r="O6000" s="70">
        <f t="shared" si="523"/>
        <v>0</v>
      </c>
      <c r="P6000" s="71">
        <f t="shared" si="524"/>
        <v>0</v>
      </c>
      <c r="Q6000" s="7">
        <v>1</v>
      </c>
      <c r="R6000" s="72">
        <f>+VLOOKUP(B6000,[1]BASES!$A$2:$E$10701,5,0)</f>
        <v>1014911.8760330579</v>
      </c>
      <c r="S6000" s="71">
        <f t="shared" si="519"/>
        <v>0</v>
      </c>
      <c r="T6000" s="71">
        <v>0</v>
      </c>
      <c r="U6000" s="71">
        <f t="shared" si="522"/>
        <v>0</v>
      </c>
      <c r="V6000" s="7">
        <v>0</v>
      </c>
      <c r="W6000" s="7">
        <v>0</v>
      </c>
      <c r="X6000" s="7">
        <v>0</v>
      </c>
      <c r="Y6000" s="73">
        <v>0.04</v>
      </c>
      <c r="Z6000" s="7"/>
      <c r="AA6000" s="7"/>
      <c r="AB6000" s="7"/>
      <c r="AC6000" s="7"/>
    </row>
    <row r="6001" spans="2:29" ht="15.75" customHeight="1" x14ac:dyDescent="0.25">
      <c r="B6001" s="62">
        <v>36300</v>
      </c>
      <c r="C6001" s="63" t="s">
        <v>6006</v>
      </c>
      <c r="D6001" s="64">
        <f t="shared" si="520"/>
        <v>634515.76859504124</v>
      </c>
      <c r="E6001" s="64">
        <f t="shared" si="521"/>
        <v>767764.07999999984</v>
      </c>
      <c r="F6001" s="64">
        <f>+VLOOKUP(B6001,[1]BASES!$A$2:$C$10701,3,0)</f>
        <v>21</v>
      </c>
      <c r="G6001" s="65">
        <f t="shared" si="518"/>
        <v>767764.07999999984</v>
      </c>
      <c r="H6001" s="66"/>
      <c r="I6001" s="67"/>
      <c r="J6001" s="67"/>
      <c r="K6001" s="67"/>
      <c r="L6001" s="67"/>
      <c r="M6001" s="68"/>
      <c r="N6001" s="69"/>
      <c r="O6001" s="70">
        <f t="shared" si="523"/>
        <v>0</v>
      </c>
      <c r="P6001" s="71">
        <f t="shared" si="524"/>
        <v>0</v>
      </c>
      <c r="Q6001" s="7">
        <v>1</v>
      </c>
      <c r="R6001" s="72">
        <f>+VLOOKUP(B6001,[1]BASES!$A$2:$E$10701,5,0)</f>
        <v>660953.92561983468</v>
      </c>
      <c r="S6001" s="71">
        <f t="shared" si="519"/>
        <v>0</v>
      </c>
      <c r="T6001" s="71">
        <v>0</v>
      </c>
      <c r="U6001" s="71">
        <f t="shared" si="522"/>
        <v>0</v>
      </c>
      <c r="V6001" s="7">
        <v>0</v>
      </c>
      <c r="W6001" s="7">
        <v>0</v>
      </c>
      <c r="X6001" s="7">
        <v>0</v>
      </c>
      <c r="Y6001" s="73">
        <v>0.04</v>
      </c>
      <c r="Z6001" s="7"/>
      <c r="AA6001" s="7"/>
      <c r="AB6001" s="7"/>
      <c r="AC6001" s="7"/>
    </row>
    <row r="6002" spans="2:29" ht="15.75" customHeight="1" x14ac:dyDescent="0.25">
      <c r="B6002" s="62">
        <v>43652</v>
      </c>
      <c r="C6002" s="63" t="s">
        <v>6007</v>
      </c>
      <c r="D6002" s="64">
        <f t="shared" si="520"/>
        <v>878940.54347107443</v>
      </c>
      <c r="E6002" s="64">
        <f t="shared" si="521"/>
        <v>1063518.0575999999</v>
      </c>
      <c r="F6002" s="64">
        <f>+VLOOKUP(B6002,[1]BASES!$A$2:$C$10701,3,0)</f>
        <v>21</v>
      </c>
      <c r="G6002" s="65">
        <f t="shared" si="518"/>
        <v>1063518.0575999999</v>
      </c>
      <c r="H6002" s="66"/>
      <c r="I6002" s="67"/>
      <c r="J6002" s="67"/>
      <c r="K6002" s="67"/>
      <c r="L6002" s="67"/>
      <c r="M6002" s="68"/>
      <c r="N6002" s="69"/>
      <c r="O6002" s="70">
        <f t="shared" si="523"/>
        <v>0</v>
      </c>
      <c r="P6002" s="71">
        <f t="shared" si="524"/>
        <v>0</v>
      </c>
      <c r="Q6002" s="7">
        <v>1</v>
      </c>
      <c r="R6002" s="72">
        <f>+VLOOKUP(B6002,[1]BASES!$A$2:$E$10701,5,0)</f>
        <v>915563.0661157025</v>
      </c>
      <c r="S6002" s="71">
        <f t="shared" si="519"/>
        <v>0</v>
      </c>
      <c r="T6002" s="71">
        <v>0</v>
      </c>
      <c r="U6002" s="71">
        <f t="shared" si="522"/>
        <v>0</v>
      </c>
      <c r="V6002" s="7">
        <v>0</v>
      </c>
      <c r="W6002" s="7">
        <v>0</v>
      </c>
      <c r="X6002" s="7">
        <v>0</v>
      </c>
      <c r="Y6002" s="73">
        <v>0.04</v>
      </c>
      <c r="Z6002" s="7"/>
      <c r="AA6002" s="7"/>
      <c r="AB6002" s="7"/>
      <c r="AC6002" s="7"/>
    </row>
    <row r="6003" spans="2:29" ht="15.75" customHeight="1" x14ac:dyDescent="0.25">
      <c r="B6003" s="62">
        <v>46223</v>
      </c>
      <c r="C6003" s="63" t="s">
        <v>6008</v>
      </c>
      <c r="D6003" s="64">
        <f t="shared" si="520"/>
        <v>662386.18710743799</v>
      </c>
      <c r="E6003" s="64">
        <f t="shared" si="521"/>
        <v>801487.28639999998</v>
      </c>
      <c r="F6003" s="64">
        <f>+VLOOKUP(B6003,[1]BASES!$A$2:$C$10701,3,0)</f>
        <v>21</v>
      </c>
      <c r="G6003" s="65">
        <f t="shared" si="518"/>
        <v>801487.28639999998</v>
      </c>
      <c r="H6003" s="66"/>
      <c r="I6003" s="67"/>
      <c r="J6003" s="67"/>
      <c r="K6003" s="67"/>
      <c r="L6003" s="67"/>
      <c r="M6003" s="68"/>
      <c r="N6003" s="69"/>
      <c r="O6003" s="70">
        <f t="shared" si="523"/>
        <v>0</v>
      </c>
      <c r="P6003" s="71">
        <f t="shared" si="524"/>
        <v>0</v>
      </c>
      <c r="Q6003" s="7">
        <v>1</v>
      </c>
      <c r="R6003" s="72">
        <f>+VLOOKUP(B6003,[1]BASES!$A$2:$E$10701,5,0)</f>
        <v>689985.61157024791</v>
      </c>
      <c r="S6003" s="71">
        <f t="shared" si="519"/>
        <v>0</v>
      </c>
      <c r="T6003" s="71">
        <v>0</v>
      </c>
      <c r="U6003" s="71">
        <f t="shared" si="522"/>
        <v>0</v>
      </c>
      <c r="V6003" s="7">
        <v>0</v>
      </c>
      <c r="W6003" s="7">
        <v>0</v>
      </c>
      <c r="X6003" s="7">
        <v>0</v>
      </c>
      <c r="Y6003" s="73">
        <v>0.04</v>
      </c>
      <c r="Z6003" s="7"/>
      <c r="AA6003" s="7"/>
      <c r="AB6003" s="7"/>
      <c r="AC6003" s="7"/>
    </row>
    <row r="6004" spans="2:29" ht="15.75" customHeight="1" x14ac:dyDescent="0.25">
      <c r="B6004" s="62">
        <v>47455</v>
      </c>
      <c r="C6004" s="63" t="s">
        <v>6009</v>
      </c>
      <c r="D6004" s="64" t="e">
        <f t="shared" si="520"/>
        <v>#N/A</v>
      </c>
      <c r="E6004" s="64" t="e">
        <f t="shared" si="521"/>
        <v>#N/A</v>
      </c>
      <c r="F6004" s="64" t="e">
        <f>+VLOOKUP(B6004,[1]BASES!$A$2:$C$10701,3,0)</f>
        <v>#N/A</v>
      </c>
      <c r="G6004" s="65" t="e">
        <f t="shared" si="518"/>
        <v>#N/A</v>
      </c>
      <c r="H6004" s="66"/>
      <c r="I6004" s="67"/>
      <c r="J6004" s="67"/>
      <c r="K6004" s="67"/>
      <c r="L6004" s="67"/>
      <c r="M6004" s="68"/>
      <c r="N6004" s="69"/>
      <c r="O6004" s="70">
        <f t="shared" si="523"/>
        <v>0</v>
      </c>
      <c r="P6004" s="71">
        <f t="shared" si="524"/>
        <v>0</v>
      </c>
      <c r="Q6004" s="7">
        <v>1</v>
      </c>
      <c r="R6004" s="72" t="e">
        <f>+VLOOKUP(B6004,[1]BASES!$A$2:$E$10701,5,0)</f>
        <v>#N/A</v>
      </c>
      <c r="S6004" s="71">
        <f t="shared" si="519"/>
        <v>0</v>
      </c>
      <c r="T6004" s="71">
        <v>0</v>
      </c>
      <c r="U6004" s="71">
        <f t="shared" si="522"/>
        <v>0</v>
      </c>
      <c r="V6004" s="7">
        <v>0</v>
      </c>
      <c r="W6004" s="7">
        <v>0</v>
      </c>
      <c r="X6004" s="7">
        <v>0</v>
      </c>
      <c r="Y6004" s="73">
        <v>0.04</v>
      </c>
      <c r="Z6004" s="7"/>
      <c r="AA6004" s="7"/>
      <c r="AB6004" s="7"/>
      <c r="AC6004" s="7"/>
    </row>
    <row r="6005" spans="2:29" ht="15.75" customHeight="1" x14ac:dyDescent="0.25">
      <c r="B6005" s="62">
        <v>47457</v>
      </c>
      <c r="C6005" s="63" t="s">
        <v>6010</v>
      </c>
      <c r="D6005" s="64" t="e">
        <f t="shared" si="520"/>
        <v>#N/A</v>
      </c>
      <c r="E6005" s="64" t="e">
        <f t="shared" si="521"/>
        <v>#N/A</v>
      </c>
      <c r="F6005" s="64" t="e">
        <f>+VLOOKUP(B6005,[1]BASES!$A$2:$C$10701,3,0)</f>
        <v>#N/A</v>
      </c>
      <c r="G6005" s="65" t="e">
        <f t="shared" si="518"/>
        <v>#N/A</v>
      </c>
      <c r="H6005" s="66"/>
      <c r="I6005" s="67"/>
      <c r="J6005" s="67"/>
      <c r="K6005" s="67"/>
      <c r="L6005" s="67"/>
      <c r="M6005" s="68"/>
      <c r="N6005" s="69"/>
      <c r="O6005" s="70">
        <f t="shared" si="523"/>
        <v>0</v>
      </c>
      <c r="P6005" s="71">
        <f t="shared" si="524"/>
        <v>0</v>
      </c>
      <c r="Q6005" s="7">
        <v>1</v>
      </c>
      <c r="R6005" s="72" t="e">
        <f>+VLOOKUP(B6005,[1]BASES!$A$2:$E$10701,5,0)</f>
        <v>#N/A</v>
      </c>
      <c r="S6005" s="71">
        <f t="shared" si="519"/>
        <v>0</v>
      </c>
      <c r="T6005" s="71">
        <v>0</v>
      </c>
      <c r="U6005" s="71">
        <f t="shared" si="522"/>
        <v>0</v>
      </c>
      <c r="V6005" s="7">
        <v>0</v>
      </c>
      <c r="W6005" s="7">
        <v>0</v>
      </c>
      <c r="X6005" s="7">
        <v>0</v>
      </c>
      <c r="Y6005" s="73">
        <v>0.04</v>
      </c>
      <c r="Z6005" s="7"/>
      <c r="AA6005" s="7"/>
      <c r="AB6005" s="7"/>
      <c r="AC6005" s="7"/>
    </row>
    <row r="6006" spans="2:29" ht="15.75" customHeight="1" x14ac:dyDescent="0.25">
      <c r="B6006" s="62">
        <v>47458</v>
      </c>
      <c r="C6006" s="63" t="s">
        <v>6011</v>
      </c>
      <c r="D6006" s="64" t="e">
        <f t="shared" si="520"/>
        <v>#N/A</v>
      </c>
      <c r="E6006" s="64" t="e">
        <f t="shared" si="521"/>
        <v>#N/A</v>
      </c>
      <c r="F6006" s="64" t="e">
        <f>+VLOOKUP(B6006,[1]BASES!$A$2:$C$10701,3,0)</f>
        <v>#N/A</v>
      </c>
      <c r="G6006" s="65" t="e">
        <f t="shared" si="518"/>
        <v>#N/A</v>
      </c>
      <c r="H6006" s="66"/>
      <c r="I6006" s="67"/>
      <c r="J6006" s="67"/>
      <c r="K6006" s="67"/>
      <c r="L6006" s="67"/>
      <c r="M6006" s="68"/>
      <c r="N6006" s="69"/>
      <c r="O6006" s="70">
        <f t="shared" si="523"/>
        <v>0</v>
      </c>
      <c r="P6006" s="71">
        <f t="shared" si="524"/>
        <v>0</v>
      </c>
      <c r="Q6006" s="7">
        <v>1</v>
      </c>
      <c r="R6006" s="72" t="e">
        <f>+VLOOKUP(B6006,[1]BASES!$A$2:$E$10701,5,0)</f>
        <v>#N/A</v>
      </c>
      <c r="S6006" s="71">
        <f t="shared" si="519"/>
        <v>0</v>
      </c>
      <c r="T6006" s="71">
        <v>0</v>
      </c>
      <c r="U6006" s="71">
        <f t="shared" si="522"/>
        <v>0</v>
      </c>
      <c r="V6006" s="7">
        <v>0</v>
      </c>
      <c r="W6006" s="7">
        <v>0</v>
      </c>
      <c r="X6006" s="7">
        <v>0</v>
      </c>
      <c r="Y6006" s="73">
        <v>0.04</v>
      </c>
      <c r="Z6006" s="7"/>
      <c r="AA6006" s="7"/>
      <c r="AB6006" s="7"/>
      <c r="AC6006" s="7"/>
    </row>
    <row r="6007" spans="2:29" ht="15.75" customHeight="1" x14ac:dyDescent="0.25">
      <c r="B6007" s="62">
        <v>17601</v>
      </c>
      <c r="C6007" s="63" t="s">
        <v>6012</v>
      </c>
      <c r="D6007" s="64">
        <f t="shared" si="520"/>
        <v>442458.37487603311</v>
      </c>
      <c r="E6007" s="64">
        <f t="shared" si="521"/>
        <v>535374.63360000006</v>
      </c>
      <c r="F6007" s="64">
        <f>+VLOOKUP(B6007,[1]BASES!$A$2:$C$10701,3,0)</f>
        <v>21</v>
      </c>
      <c r="G6007" s="65">
        <f t="shared" si="518"/>
        <v>535374.63360000006</v>
      </c>
      <c r="H6007" s="66"/>
      <c r="I6007" s="67"/>
      <c r="J6007" s="67"/>
      <c r="K6007" s="67"/>
      <c r="L6007" s="67"/>
      <c r="M6007" s="68"/>
      <c r="N6007" s="69"/>
      <c r="O6007" s="70">
        <f t="shared" si="523"/>
        <v>0</v>
      </c>
      <c r="P6007" s="71">
        <f t="shared" si="524"/>
        <v>0</v>
      </c>
      <c r="Q6007" s="7">
        <v>1</v>
      </c>
      <c r="R6007" s="72">
        <f>+VLOOKUP(B6007,[1]BASES!$A$2:$E$10701,5,0)</f>
        <v>460894.14049586782</v>
      </c>
      <c r="S6007" s="71">
        <f t="shared" si="519"/>
        <v>0</v>
      </c>
      <c r="T6007" s="71">
        <v>0</v>
      </c>
      <c r="U6007" s="71">
        <f t="shared" si="522"/>
        <v>0</v>
      </c>
      <c r="V6007" s="7">
        <v>0</v>
      </c>
      <c r="W6007" s="7">
        <v>0</v>
      </c>
      <c r="X6007" s="7">
        <v>0</v>
      </c>
      <c r="Y6007" s="73">
        <v>0.04</v>
      </c>
      <c r="Z6007" s="7"/>
      <c r="AA6007" s="7"/>
      <c r="AB6007" s="7"/>
      <c r="AC6007" s="7"/>
    </row>
    <row r="6008" spans="2:29" ht="15.75" customHeight="1" x14ac:dyDescent="0.25">
      <c r="B6008" s="62">
        <v>17602</v>
      </c>
      <c r="C6008" s="63" t="s">
        <v>6013</v>
      </c>
      <c r="D6008" s="64">
        <f t="shared" si="520"/>
        <v>427517.37917355378</v>
      </c>
      <c r="E6008" s="64">
        <f t="shared" si="521"/>
        <v>517296.02880000009</v>
      </c>
      <c r="F6008" s="64">
        <f>+VLOOKUP(B6008,[1]BASES!$A$2:$C$10701,3,0)</f>
        <v>21</v>
      </c>
      <c r="G6008" s="65">
        <f t="shared" si="518"/>
        <v>517296.02880000009</v>
      </c>
      <c r="H6008" s="66"/>
      <c r="I6008" s="67"/>
      <c r="J6008" s="67"/>
      <c r="K6008" s="67"/>
      <c r="L6008" s="67"/>
      <c r="M6008" s="68"/>
      <c r="N6008" s="69"/>
      <c r="O6008" s="70">
        <f t="shared" si="523"/>
        <v>0</v>
      </c>
      <c r="P6008" s="71">
        <f t="shared" si="524"/>
        <v>0</v>
      </c>
      <c r="Q6008" s="7">
        <v>1</v>
      </c>
      <c r="R6008" s="72">
        <f>+VLOOKUP(B6008,[1]BASES!$A$2:$E$10701,5,0)</f>
        <v>445330.60330578516</v>
      </c>
      <c r="S6008" s="71">
        <f t="shared" si="519"/>
        <v>0</v>
      </c>
      <c r="T6008" s="71">
        <v>0</v>
      </c>
      <c r="U6008" s="71">
        <f t="shared" si="522"/>
        <v>0</v>
      </c>
      <c r="V6008" s="7">
        <v>0</v>
      </c>
      <c r="W6008" s="7">
        <v>0</v>
      </c>
      <c r="X6008" s="7">
        <v>0</v>
      </c>
      <c r="Y6008" s="73">
        <v>0.04</v>
      </c>
      <c r="Z6008" s="7"/>
      <c r="AA6008" s="7"/>
      <c r="AB6008" s="7"/>
      <c r="AC6008" s="7"/>
    </row>
    <row r="6009" spans="2:29" ht="15.75" customHeight="1" x14ac:dyDescent="0.25">
      <c r="B6009" s="62">
        <v>47261</v>
      </c>
      <c r="C6009" s="63" t="s">
        <v>6014</v>
      </c>
      <c r="D6009" s="64">
        <f t="shared" si="520"/>
        <v>531399.99471074378</v>
      </c>
      <c r="E6009" s="64">
        <f t="shared" si="521"/>
        <v>642993.99359999993</v>
      </c>
      <c r="F6009" s="64">
        <f>+VLOOKUP(B6009,[1]BASES!$A$2:$C$10701,3,0)</f>
        <v>21</v>
      </c>
      <c r="G6009" s="65">
        <f t="shared" si="518"/>
        <v>642993.99359999993</v>
      </c>
      <c r="H6009" s="66"/>
      <c r="I6009" s="67"/>
      <c r="J6009" s="67"/>
      <c r="K6009" s="67"/>
      <c r="L6009" s="67"/>
      <c r="M6009" s="68"/>
      <c r="N6009" s="69"/>
      <c r="O6009" s="70">
        <f t="shared" si="523"/>
        <v>0</v>
      </c>
      <c r="P6009" s="71">
        <f t="shared" si="524"/>
        <v>0</v>
      </c>
      <c r="Q6009" s="7">
        <v>1</v>
      </c>
      <c r="R6009" s="72">
        <f>+VLOOKUP(B6009,[1]BASES!$A$2:$E$10701,5,0)</f>
        <v>553541.66115702479</v>
      </c>
      <c r="S6009" s="71">
        <f t="shared" si="519"/>
        <v>0</v>
      </c>
      <c r="T6009" s="71">
        <v>0</v>
      </c>
      <c r="U6009" s="71">
        <f t="shared" si="522"/>
        <v>0</v>
      </c>
      <c r="V6009" s="7">
        <v>0</v>
      </c>
      <c r="W6009" s="7">
        <v>0</v>
      </c>
      <c r="X6009" s="7">
        <v>0</v>
      </c>
      <c r="Y6009" s="73">
        <v>0.04</v>
      </c>
      <c r="Z6009" s="7"/>
      <c r="AA6009" s="7"/>
      <c r="AB6009" s="7"/>
      <c r="AC6009" s="7"/>
    </row>
    <row r="6010" spans="2:29" ht="15.75" customHeight="1" x14ac:dyDescent="0.25">
      <c r="B6010" s="62">
        <v>47334</v>
      </c>
      <c r="C6010" s="63" t="s">
        <v>6015</v>
      </c>
      <c r="D6010" s="64">
        <f t="shared" si="520"/>
        <v>721759.33884297521</v>
      </c>
      <c r="E6010" s="64">
        <f t="shared" si="521"/>
        <v>873328.8</v>
      </c>
      <c r="F6010" s="64">
        <f>+VLOOKUP(B6010,[1]BASES!$A$2:$C$10701,3,0)</f>
        <v>21</v>
      </c>
      <c r="G6010" s="65">
        <f t="shared" si="518"/>
        <v>873328.8</v>
      </c>
      <c r="H6010" s="66"/>
      <c r="I6010" s="67"/>
      <c r="J6010" s="67"/>
      <c r="K6010" s="67"/>
      <c r="L6010" s="67"/>
      <c r="M6010" s="68"/>
      <c r="N6010" s="69"/>
      <c r="O6010" s="70">
        <f t="shared" si="523"/>
        <v>0</v>
      </c>
      <c r="P6010" s="71">
        <f t="shared" si="524"/>
        <v>0</v>
      </c>
      <c r="Q6010" s="7">
        <v>1</v>
      </c>
      <c r="R6010" s="72">
        <f>+VLOOKUP(B6010,[1]BASES!$A$2:$E$10701,5,0)</f>
        <v>751832.64462809917</v>
      </c>
      <c r="S6010" s="71">
        <f t="shared" si="519"/>
        <v>0</v>
      </c>
      <c r="T6010" s="71">
        <v>0</v>
      </c>
      <c r="U6010" s="71">
        <f t="shared" si="522"/>
        <v>0</v>
      </c>
      <c r="V6010" s="7">
        <v>0</v>
      </c>
      <c r="W6010" s="7">
        <v>0</v>
      </c>
      <c r="X6010" s="7">
        <v>0</v>
      </c>
      <c r="Y6010" s="73">
        <v>0.04</v>
      </c>
      <c r="Z6010" s="7"/>
      <c r="AA6010" s="7"/>
      <c r="AB6010" s="7"/>
      <c r="AC6010" s="7"/>
    </row>
    <row r="6011" spans="2:29" ht="15.75" customHeight="1" x14ac:dyDescent="0.25">
      <c r="B6011" s="62">
        <v>47429</v>
      </c>
      <c r="C6011" s="63" t="s">
        <v>6016</v>
      </c>
      <c r="D6011" s="64">
        <f t="shared" si="520"/>
        <v>353955.22115702479</v>
      </c>
      <c r="E6011" s="64">
        <f t="shared" si="521"/>
        <v>428285.81760000001</v>
      </c>
      <c r="F6011" s="64">
        <f>+VLOOKUP(B6011,[1]BASES!$A$2:$C$10701,3,0)</f>
        <v>21</v>
      </c>
      <c r="G6011" s="65">
        <f t="shared" si="518"/>
        <v>428285.81760000001</v>
      </c>
      <c r="H6011" s="66"/>
      <c r="I6011" s="67"/>
      <c r="J6011" s="67"/>
      <c r="K6011" s="67"/>
      <c r="L6011" s="67"/>
      <c r="M6011" s="68"/>
      <c r="N6011" s="69"/>
      <c r="O6011" s="70">
        <f t="shared" si="523"/>
        <v>0</v>
      </c>
      <c r="P6011" s="71">
        <f t="shared" si="524"/>
        <v>0</v>
      </c>
      <c r="Q6011" s="7">
        <v>1</v>
      </c>
      <c r="R6011" s="72">
        <f>+VLOOKUP(B6011,[1]BASES!$A$2:$E$10701,5,0)</f>
        <v>368703.35537190083</v>
      </c>
      <c r="S6011" s="71">
        <f t="shared" si="519"/>
        <v>0</v>
      </c>
      <c r="T6011" s="71">
        <v>0</v>
      </c>
      <c r="U6011" s="71">
        <f t="shared" si="522"/>
        <v>0</v>
      </c>
      <c r="V6011" s="7">
        <v>0</v>
      </c>
      <c r="W6011" s="7">
        <v>0</v>
      </c>
      <c r="X6011" s="7">
        <v>0</v>
      </c>
      <c r="Y6011" s="73">
        <v>0.04</v>
      </c>
      <c r="Z6011" s="7"/>
      <c r="AA6011" s="7"/>
      <c r="AB6011" s="7"/>
      <c r="AC6011" s="7"/>
    </row>
    <row r="6012" spans="2:29" ht="15.75" customHeight="1" x14ac:dyDescent="0.25">
      <c r="B6012" s="62">
        <v>47689</v>
      </c>
      <c r="C6012" s="63" t="s">
        <v>6017</v>
      </c>
      <c r="D6012" s="64">
        <f t="shared" si="520"/>
        <v>564758.83636363631</v>
      </c>
      <c r="E6012" s="64">
        <f t="shared" si="521"/>
        <v>683358.19199999992</v>
      </c>
      <c r="F6012" s="64">
        <f>+VLOOKUP(B6012,[1]BASES!$A$2:$C$10701,3,0)</f>
        <v>21</v>
      </c>
      <c r="G6012" s="65">
        <f t="shared" si="518"/>
        <v>683358.19199999992</v>
      </c>
      <c r="H6012" s="66"/>
      <c r="I6012" s="67"/>
      <c r="J6012" s="67"/>
      <c r="K6012" s="67"/>
      <c r="L6012" s="67"/>
      <c r="M6012" s="68"/>
      <c r="N6012" s="69"/>
      <c r="O6012" s="70">
        <f t="shared" si="523"/>
        <v>0</v>
      </c>
      <c r="P6012" s="71">
        <f t="shared" si="524"/>
        <v>0</v>
      </c>
      <c r="Q6012" s="7">
        <v>1</v>
      </c>
      <c r="R6012" s="72">
        <f>+VLOOKUP(B6012,[1]BASES!$A$2:$E$10701,5,0)</f>
        <v>588290.45454545447</v>
      </c>
      <c r="S6012" s="71">
        <f t="shared" si="519"/>
        <v>0</v>
      </c>
      <c r="T6012" s="71">
        <v>0</v>
      </c>
      <c r="U6012" s="71">
        <f t="shared" si="522"/>
        <v>0</v>
      </c>
      <c r="V6012" s="7">
        <v>0</v>
      </c>
      <c r="W6012" s="7">
        <v>0</v>
      </c>
      <c r="X6012" s="7">
        <v>0</v>
      </c>
      <c r="Y6012" s="73">
        <v>0.04</v>
      </c>
      <c r="Z6012" s="7"/>
      <c r="AA6012" s="7"/>
      <c r="AB6012" s="7"/>
      <c r="AC6012" s="7"/>
    </row>
    <row r="6013" spans="2:29" ht="15.75" customHeight="1" x14ac:dyDescent="0.25">
      <c r="B6013" s="62">
        <v>18155</v>
      </c>
      <c r="C6013" s="63" t="s">
        <v>6018</v>
      </c>
      <c r="D6013" s="64" t="e">
        <f t="shared" si="520"/>
        <v>#N/A</v>
      </c>
      <c r="E6013" s="64" t="e">
        <f t="shared" si="521"/>
        <v>#N/A</v>
      </c>
      <c r="F6013" s="64" t="e">
        <f>+VLOOKUP(B6013,[1]BASES!$A$2:$C$10701,3,0)</f>
        <v>#N/A</v>
      </c>
      <c r="G6013" s="65" t="e">
        <f t="shared" si="518"/>
        <v>#N/A</v>
      </c>
      <c r="H6013" s="66"/>
      <c r="I6013" s="67"/>
      <c r="J6013" s="67"/>
      <c r="K6013" s="67"/>
      <c r="L6013" s="67"/>
      <c r="M6013" s="68"/>
      <c r="N6013" s="69"/>
      <c r="O6013" s="70">
        <f t="shared" si="523"/>
        <v>0</v>
      </c>
      <c r="P6013" s="71">
        <f t="shared" si="524"/>
        <v>0</v>
      </c>
      <c r="Q6013" s="7">
        <v>1</v>
      </c>
      <c r="R6013" s="72" t="e">
        <f>+VLOOKUP(B6013,[1]BASES!$A$2:$E$10701,5,0)</f>
        <v>#N/A</v>
      </c>
      <c r="S6013" s="71">
        <f t="shared" si="519"/>
        <v>0</v>
      </c>
      <c r="T6013" s="71">
        <v>0</v>
      </c>
      <c r="U6013" s="71">
        <f t="shared" si="522"/>
        <v>0</v>
      </c>
      <c r="V6013" s="7">
        <v>0</v>
      </c>
      <c r="W6013" s="7">
        <v>0</v>
      </c>
      <c r="X6013" s="7">
        <v>0</v>
      </c>
      <c r="Y6013" s="73">
        <v>0.04</v>
      </c>
      <c r="Z6013" s="7"/>
      <c r="AA6013" s="7"/>
      <c r="AB6013" s="7"/>
      <c r="AC6013" s="7"/>
    </row>
    <row r="6014" spans="2:29" ht="15.75" customHeight="1" x14ac:dyDescent="0.25">
      <c r="B6014" s="62">
        <v>6499</v>
      </c>
      <c r="C6014" s="63" t="s">
        <v>6019</v>
      </c>
      <c r="D6014" s="64">
        <f t="shared" si="520"/>
        <v>21916.950743801652</v>
      </c>
      <c r="E6014" s="64">
        <f t="shared" si="521"/>
        <v>26519.510399999999</v>
      </c>
      <c r="F6014" s="64">
        <f>+VLOOKUP(B6014,[1]BASES!$A$2:$C$10701,3,0)</f>
        <v>21</v>
      </c>
      <c r="G6014" s="65">
        <f t="shared" si="518"/>
        <v>26519.510399999999</v>
      </c>
      <c r="H6014" s="66"/>
      <c r="I6014" s="67"/>
      <c r="J6014" s="67"/>
      <c r="K6014" s="67"/>
      <c r="L6014" s="67"/>
      <c r="M6014" s="68"/>
      <c r="N6014" s="69"/>
      <c r="O6014" s="70">
        <f t="shared" si="523"/>
        <v>0</v>
      </c>
      <c r="P6014" s="71">
        <f t="shared" si="524"/>
        <v>0</v>
      </c>
      <c r="Q6014" s="7">
        <v>1</v>
      </c>
      <c r="R6014" s="72">
        <f>+VLOOKUP(B6014,[1]BASES!$A$2:$E$10701,5,0)</f>
        <v>22830.157024793389</v>
      </c>
      <c r="S6014" s="71">
        <f t="shared" si="519"/>
        <v>0</v>
      </c>
      <c r="T6014" s="71">
        <v>0</v>
      </c>
      <c r="U6014" s="71">
        <f t="shared" si="522"/>
        <v>0</v>
      </c>
      <c r="V6014" s="7">
        <v>0</v>
      </c>
      <c r="W6014" s="7">
        <v>0</v>
      </c>
      <c r="X6014" s="7">
        <v>0</v>
      </c>
      <c r="Y6014" s="73">
        <v>0.04</v>
      </c>
      <c r="Z6014" s="7"/>
      <c r="AA6014" s="7"/>
      <c r="AB6014" s="7"/>
      <c r="AC6014" s="7"/>
    </row>
    <row r="6015" spans="2:29" ht="15.75" customHeight="1" x14ac:dyDescent="0.25">
      <c r="B6015" s="62">
        <v>6500</v>
      </c>
      <c r="C6015" s="63" t="s">
        <v>6020</v>
      </c>
      <c r="D6015" s="64">
        <f t="shared" si="520"/>
        <v>43833.806280991739</v>
      </c>
      <c r="E6015" s="64">
        <f t="shared" si="521"/>
        <v>53038.905600000006</v>
      </c>
      <c r="F6015" s="64">
        <f>+VLOOKUP(B6015,[1]BASES!$A$2:$C$10701,3,0)</f>
        <v>21</v>
      </c>
      <c r="G6015" s="65">
        <f t="shared" si="518"/>
        <v>53038.905600000006</v>
      </c>
      <c r="H6015" s="66"/>
      <c r="I6015" s="67"/>
      <c r="J6015" s="67"/>
      <c r="K6015" s="67"/>
      <c r="L6015" s="67"/>
      <c r="M6015" s="68"/>
      <c r="N6015" s="69"/>
      <c r="O6015" s="70">
        <f t="shared" si="523"/>
        <v>0</v>
      </c>
      <c r="P6015" s="71">
        <f t="shared" si="524"/>
        <v>0</v>
      </c>
      <c r="Q6015" s="7">
        <v>1</v>
      </c>
      <c r="R6015" s="72">
        <f>+VLOOKUP(B6015,[1]BASES!$A$2:$E$10701,5,0)</f>
        <v>45660.21487603306</v>
      </c>
      <c r="S6015" s="71">
        <f t="shared" si="519"/>
        <v>0</v>
      </c>
      <c r="T6015" s="71">
        <v>0</v>
      </c>
      <c r="U6015" s="71">
        <f t="shared" si="522"/>
        <v>0</v>
      </c>
      <c r="V6015" s="7">
        <v>0</v>
      </c>
      <c r="W6015" s="7">
        <v>0</v>
      </c>
      <c r="X6015" s="7">
        <v>0</v>
      </c>
      <c r="Y6015" s="73">
        <v>0.04</v>
      </c>
      <c r="Z6015" s="7"/>
      <c r="AA6015" s="7"/>
      <c r="AB6015" s="7"/>
      <c r="AC6015" s="7"/>
    </row>
    <row r="6016" spans="2:29" ht="15.75" customHeight="1" x14ac:dyDescent="0.25">
      <c r="B6016" s="62">
        <v>9051</v>
      </c>
      <c r="C6016" s="63" t="s">
        <v>6021</v>
      </c>
      <c r="D6016" s="64">
        <f t="shared" si="520"/>
        <v>65750.701487603306</v>
      </c>
      <c r="E6016" s="64">
        <f t="shared" si="521"/>
        <v>79558.348800000007</v>
      </c>
      <c r="F6016" s="64">
        <f>+VLOOKUP(B6016,[1]BASES!$A$2:$C$10701,3,0)</f>
        <v>21</v>
      </c>
      <c r="G6016" s="65">
        <f t="shared" si="518"/>
        <v>79558.348800000007</v>
      </c>
      <c r="H6016" s="66"/>
      <c r="I6016" s="67"/>
      <c r="J6016" s="67"/>
      <c r="K6016" s="67"/>
      <c r="L6016" s="67"/>
      <c r="M6016" s="68"/>
      <c r="N6016" s="69"/>
      <c r="O6016" s="70">
        <f t="shared" si="523"/>
        <v>0</v>
      </c>
      <c r="P6016" s="71">
        <f t="shared" si="524"/>
        <v>0</v>
      </c>
      <c r="Q6016" s="7">
        <v>1</v>
      </c>
      <c r="R6016" s="72">
        <f>+VLOOKUP(B6016,[1]BASES!$A$2:$E$10701,5,0)</f>
        <v>68490.314049586785</v>
      </c>
      <c r="S6016" s="71">
        <f t="shared" si="519"/>
        <v>0</v>
      </c>
      <c r="T6016" s="71">
        <v>0</v>
      </c>
      <c r="U6016" s="71">
        <f t="shared" si="522"/>
        <v>0</v>
      </c>
      <c r="V6016" s="7">
        <v>0</v>
      </c>
      <c r="W6016" s="7">
        <v>0</v>
      </c>
      <c r="X6016" s="7">
        <v>0</v>
      </c>
      <c r="Y6016" s="73">
        <v>0.04</v>
      </c>
      <c r="Z6016" s="7"/>
      <c r="AA6016" s="7"/>
      <c r="AB6016" s="7"/>
      <c r="AC6016" s="7"/>
    </row>
    <row r="6017" spans="2:29" ht="15.75" customHeight="1" x14ac:dyDescent="0.25">
      <c r="B6017" s="62">
        <v>14398</v>
      </c>
      <c r="C6017" s="63" t="s">
        <v>6022</v>
      </c>
      <c r="D6017" s="64">
        <f t="shared" si="520"/>
        <v>764.37421487603297</v>
      </c>
      <c r="E6017" s="64">
        <f t="shared" si="521"/>
        <v>924.89279999999985</v>
      </c>
      <c r="F6017" s="64">
        <f>+VLOOKUP(B6017,[1]BASES!$A$2:$C$10701,3,0)</f>
        <v>21</v>
      </c>
      <c r="G6017" s="65">
        <f t="shared" si="518"/>
        <v>924.89279999999985</v>
      </c>
      <c r="H6017" s="66"/>
      <c r="I6017" s="67"/>
      <c r="J6017" s="67"/>
      <c r="K6017" s="67"/>
      <c r="L6017" s="67"/>
      <c r="M6017" s="68"/>
      <c r="N6017" s="69"/>
      <c r="O6017" s="70">
        <f t="shared" si="523"/>
        <v>0</v>
      </c>
      <c r="P6017" s="71">
        <f t="shared" si="524"/>
        <v>0</v>
      </c>
      <c r="Q6017" s="7">
        <v>1</v>
      </c>
      <c r="R6017" s="72">
        <f>+VLOOKUP(B6017,[1]BASES!$A$2:$E$10701,5,0)</f>
        <v>796.22314049586771</v>
      </c>
      <c r="S6017" s="71">
        <f t="shared" si="519"/>
        <v>0</v>
      </c>
      <c r="T6017" s="71">
        <v>0</v>
      </c>
      <c r="U6017" s="71">
        <f t="shared" si="522"/>
        <v>0</v>
      </c>
      <c r="V6017" s="7">
        <v>0</v>
      </c>
      <c r="W6017" s="7">
        <v>0</v>
      </c>
      <c r="X6017" s="7">
        <v>0</v>
      </c>
      <c r="Y6017" s="73">
        <v>0.04</v>
      </c>
      <c r="Z6017" s="7"/>
      <c r="AA6017" s="7"/>
      <c r="AB6017" s="7"/>
      <c r="AC6017" s="7"/>
    </row>
    <row r="6018" spans="2:29" ht="15.75" customHeight="1" x14ac:dyDescent="0.25">
      <c r="B6018" s="62">
        <v>14690</v>
      </c>
      <c r="C6018" s="63" t="s">
        <v>6023</v>
      </c>
      <c r="D6018" s="64">
        <f t="shared" si="520"/>
        <v>708.18644628099185</v>
      </c>
      <c r="E6018" s="64">
        <f t="shared" si="521"/>
        <v>856.90560000000016</v>
      </c>
      <c r="F6018" s="64">
        <f>+VLOOKUP(B6018,[1]BASES!$A$2:$C$10701,3,0)</f>
        <v>21</v>
      </c>
      <c r="G6018" s="65">
        <f t="shared" si="518"/>
        <v>856.90560000000016</v>
      </c>
      <c r="H6018" s="66"/>
      <c r="I6018" s="67"/>
      <c r="J6018" s="67"/>
      <c r="K6018" s="67"/>
      <c r="L6018" s="67"/>
      <c r="M6018" s="68"/>
      <c r="N6018" s="69"/>
      <c r="O6018" s="70">
        <f t="shared" si="523"/>
        <v>0</v>
      </c>
      <c r="P6018" s="71">
        <f t="shared" si="524"/>
        <v>0</v>
      </c>
      <c r="Q6018" s="7">
        <v>1</v>
      </c>
      <c r="R6018" s="72">
        <f>+VLOOKUP(B6018,[1]BASES!$A$2:$E$10701,5,0)</f>
        <v>737.69421487603313</v>
      </c>
      <c r="S6018" s="71">
        <f t="shared" si="519"/>
        <v>0</v>
      </c>
      <c r="T6018" s="71">
        <v>0</v>
      </c>
      <c r="U6018" s="71">
        <f t="shared" si="522"/>
        <v>0</v>
      </c>
      <c r="V6018" s="7">
        <v>0</v>
      </c>
      <c r="W6018" s="7">
        <v>0</v>
      </c>
      <c r="X6018" s="7">
        <v>0</v>
      </c>
      <c r="Y6018" s="73">
        <v>0.04</v>
      </c>
      <c r="Z6018" s="7"/>
      <c r="AA6018" s="7"/>
      <c r="AB6018" s="7"/>
      <c r="AC6018" s="7"/>
    </row>
    <row r="6019" spans="2:29" ht="15.75" customHeight="1" x14ac:dyDescent="0.25">
      <c r="B6019" s="62">
        <v>24102</v>
      </c>
      <c r="C6019" s="63" t="s">
        <v>6024</v>
      </c>
      <c r="D6019" s="64">
        <f t="shared" si="520"/>
        <v>25718.899834710744</v>
      </c>
      <c r="E6019" s="64">
        <f t="shared" si="521"/>
        <v>31119.8688</v>
      </c>
      <c r="F6019" s="64">
        <f>+VLOOKUP(B6019,[1]BASES!$A$2:$C$10701,3,0)</f>
        <v>21</v>
      </c>
      <c r="G6019" s="65">
        <f t="shared" si="518"/>
        <v>31119.8688</v>
      </c>
      <c r="H6019" s="66"/>
      <c r="I6019" s="67"/>
      <c r="J6019" s="67"/>
      <c r="K6019" s="67"/>
      <c r="L6019" s="67"/>
      <c r="M6019" s="68"/>
      <c r="N6019" s="69"/>
      <c r="O6019" s="70">
        <f t="shared" si="523"/>
        <v>0</v>
      </c>
      <c r="P6019" s="71">
        <f t="shared" si="524"/>
        <v>0</v>
      </c>
      <c r="Q6019" s="7">
        <v>1</v>
      </c>
      <c r="R6019" s="72">
        <f>+VLOOKUP(B6019,[1]BASES!$A$2:$E$10701,5,0)</f>
        <v>26790.520661157025</v>
      </c>
      <c r="S6019" s="71">
        <f t="shared" si="519"/>
        <v>0</v>
      </c>
      <c r="T6019" s="71">
        <v>0</v>
      </c>
      <c r="U6019" s="71">
        <f t="shared" si="522"/>
        <v>0</v>
      </c>
      <c r="V6019" s="7">
        <v>0</v>
      </c>
      <c r="W6019" s="7">
        <v>0</v>
      </c>
      <c r="X6019" s="7">
        <v>0</v>
      </c>
      <c r="Y6019" s="73">
        <v>0.04</v>
      </c>
      <c r="Z6019" s="7"/>
      <c r="AA6019" s="7"/>
      <c r="AB6019" s="7"/>
      <c r="AC6019" s="7"/>
    </row>
    <row r="6020" spans="2:29" ht="15.75" customHeight="1" x14ac:dyDescent="0.25">
      <c r="B6020" s="62">
        <v>27964</v>
      </c>
      <c r="C6020" s="63" t="s">
        <v>6025</v>
      </c>
      <c r="D6020" s="64">
        <f t="shared" si="520"/>
        <v>43833.806280991739</v>
      </c>
      <c r="E6020" s="64">
        <f t="shared" si="521"/>
        <v>53038.905600000006</v>
      </c>
      <c r="F6020" s="64">
        <f>+VLOOKUP(B6020,[1]BASES!$A$2:$C$10701,3,0)</f>
        <v>21</v>
      </c>
      <c r="G6020" s="65">
        <f t="shared" si="518"/>
        <v>53038.905600000006</v>
      </c>
      <c r="H6020" s="66"/>
      <c r="I6020" s="67"/>
      <c r="J6020" s="67"/>
      <c r="K6020" s="67"/>
      <c r="L6020" s="67"/>
      <c r="M6020" s="68"/>
      <c r="N6020" s="69"/>
      <c r="O6020" s="70">
        <f t="shared" si="523"/>
        <v>0</v>
      </c>
      <c r="P6020" s="71">
        <f t="shared" si="524"/>
        <v>0</v>
      </c>
      <c r="Q6020" s="7">
        <v>1</v>
      </c>
      <c r="R6020" s="72">
        <f>+VLOOKUP(B6020,[1]BASES!$A$2:$E$10701,5,0)</f>
        <v>45660.21487603306</v>
      </c>
      <c r="S6020" s="71">
        <f t="shared" si="519"/>
        <v>0</v>
      </c>
      <c r="T6020" s="71">
        <v>0</v>
      </c>
      <c r="U6020" s="71">
        <f t="shared" si="522"/>
        <v>0</v>
      </c>
      <c r="V6020" s="7">
        <v>0</v>
      </c>
      <c r="W6020" s="7">
        <v>0</v>
      </c>
      <c r="X6020" s="7">
        <v>0</v>
      </c>
      <c r="Y6020" s="73">
        <v>0.04</v>
      </c>
      <c r="Z6020" s="7"/>
      <c r="AA6020" s="7"/>
      <c r="AB6020" s="7"/>
      <c r="AC6020" s="7"/>
    </row>
    <row r="6021" spans="2:29" ht="15.75" customHeight="1" x14ac:dyDescent="0.25">
      <c r="B6021" s="62">
        <v>27965</v>
      </c>
      <c r="C6021" s="63" t="s">
        <v>6026</v>
      </c>
      <c r="D6021" s="64">
        <f t="shared" si="520"/>
        <v>6871.6482644628095</v>
      </c>
      <c r="E6021" s="64">
        <f t="shared" si="521"/>
        <v>8314.6944000000003</v>
      </c>
      <c r="F6021" s="64">
        <f>+VLOOKUP(B6021,[1]BASES!$A$2:$C$10701,3,0)</f>
        <v>21</v>
      </c>
      <c r="G6021" s="65">
        <f t="shared" si="518"/>
        <v>8314.6944000000003</v>
      </c>
      <c r="H6021" s="66"/>
      <c r="I6021" s="67"/>
      <c r="J6021" s="67"/>
      <c r="K6021" s="67"/>
      <c r="L6021" s="67"/>
      <c r="M6021" s="68"/>
      <c r="N6021" s="69"/>
      <c r="O6021" s="70">
        <f t="shared" si="523"/>
        <v>0</v>
      </c>
      <c r="P6021" s="71">
        <f t="shared" si="524"/>
        <v>0</v>
      </c>
      <c r="Q6021" s="7">
        <v>1</v>
      </c>
      <c r="R6021" s="72">
        <f>+VLOOKUP(B6021,[1]BASES!$A$2:$E$10701,5,0)</f>
        <v>7157.9669421487597</v>
      </c>
      <c r="S6021" s="71">
        <f t="shared" si="519"/>
        <v>0</v>
      </c>
      <c r="T6021" s="71">
        <v>0</v>
      </c>
      <c r="U6021" s="71">
        <f t="shared" si="522"/>
        <v>0</v>
      </c>
      <c r="V6021" s="7">
        <v>0</v>
      </c>
      <c r="W6021" s="7">
        <v>0</v>
      </c>
      <c r="X6021" s="7">
        <v>0</v>
      </c>
      <c r="Y6021" s="73">
        <v>0.04</v>
      </c>
      <c r="Z6021" s="7"/>
      <c r="AA6021" s="7"/>
      <c r="AB6021" s="7"/>
      <c r="AC6021" s="7"/>
    </row>
    <row r="6022" spans="2:29" ht="15.75" customHeight="1" x14ac:dyDescent="0.25">
      <c r="B6022" s="62">
        <v>27966</v>
      </c>
      <c r="C6022" s="63" t="s">
        <v>6027</v>
      </c>
      <c r="D6022" s="64">
        <f t="shared" si="520"/>
        <v>11452.768264462811</v>
      </c>
      <c r="E6022" s="64">
        <f t="shared" si="521"/>
        <v>13857.849600000001</v>
      </c>
      <c r="F6022" s="64">
        <f>+VLOOKUP(B6022,[1]BASES!$A$2:$C$10701,3,0)</f>
        <v>21</v>
      </c>
      <c r="G6022" s="65">
        <f t="shared" si="518"/>
        <v>13857.849600000001</v>
      </c>
      <c r="H6022" s="66"/>
      <c r="I6022" s="67"/>
      <c r="J6022" s="67"/>
      <c r="K6022" s="67"/>
      <c r="L6022" s="67"/>
      <c r="M6022" s="68"/>
      <c r="N6022" s="69"/>
      <c r="O6022" s="70">
        <f t="shared" si="523"/>
        <v>0</v>
      </c>
      <c r="P6022" s="71">
        <f t="shared" si="524"/>
        <v>0</v>
      </c>
      <c r="Q6022" s="7">
        <v>1</v>
      </c>
      <c r="R6022" s="72">
        <f>+VLOOKUP(B6022,[1]BASES!$A$2:$E$10701,5,0)</f>
        <v>11929.966942148762</v>
      </c>
      <c r="S6022" s="71">
        <f t="shared" si="519"/>
        <v>0</v>
      </c>
      <c r="T6022" s="71">
        <v>0</v>
      </c>
      <c r="U6022" s="71">
        <f t="shared" si="522"/>
        <v>0</v>
      </c>
      <c r="V6022" s="7">
        <v>0</v>
      </c>
      <c r="W6022" s="7">
        <v>0</v>
      </c>
      <c r="X6022" s="7">
        <v>0</v>
      </c>
      <c r="Y6022" s="73">
        <v>0.04</v>
      </c>
      <c r="Z6022" s="7"/>
      <c r="AA6022" s="7"/>
      <c r="AB6022" s="7"/>
      <c r="AC6022" s="7"/>
    </row>
    <row r="6023" spans="2:29" ht="15.75" customHeight="1" x14ac:dyDescent="0.25">
      <c r="B6023" s="62">
        <v>32272</v>
      </c>
      <c r="C6023" s="63" t="s">
        <v>6028</v>
      </c>
      <c r="D6023" s="64">
        <f t="shared" si="520"/>
        <v>561.81421487603313</v>
      </c>
      <c r="E6023" s="64">
        <f t="shared" si="521"/>
        <v>679.79520000000014</v>
      </c>
      <c r="F6023" s="64">
        <f>+VLOOKUP(B6023,[1]BASES!$A$2:$C$10701,3,0)</f>
        <v>21</v>
      </c>
      <c r="G6023" s="65">
        <f t="shared" si="518"/>
        <v>679.79520000000014</v>
      </c>
      <c r="H6023" s="66"/>
      <c r="I6023" s="67"/>
      <c r="J6023" s="67"/>
      <c r="K6023" s="67"/>
      <c r="L6023" s="67"/>
      <c r="M6023" s="68"/>
      <c r="N6023" s="69"/>
      <c r="O6023" s="70">
        <f t="shared" si="523"/>
        <v>0</v>
      </c>
      <c r="P6023" s="71">
        <f t="shared" si="524"/>
        <v>0</v>
      </c>
      <c r="Q6023" s="7">
        <v>1</v>
      </c>
      <c r="R6023" s="72">
        <f>+VLOOKUP(B6023,[1]BASES!$A$2:$E$10701,5,0)</f>
        <v>585.22314049586782</v>
      </c>
      <c r="S6023" s="71">
        <f t="shared" si="519"/>
        <v>0</v>
      </c>
      <c r="T6023" s="71">
        <v>0</v>
      </c>
      <c r="U6023" s="71">
        <f t="shared" si="522"/>
        <v>0</v>
      </c>
      <c r="V6023" s="7">
        <v>0</v>
      </c>
      <c r="W6023" s="7">
        <v>0</v>
      </c>
      <c r="X6023" s="7">
        <v>0</v>
      </c>
      <c r="Y6023" s="73">
        <v>0.04</v>
      </c>
      <c r="Z6023" s="7"/>
      <c r="AA6023" s="7"/>
      <c r="AB6023" s="7"/>
      <c r="AC6023" s="7"/>
    </row>
    <row r="6024" spans="2:29" ht="15.75" customHeight="1" x14ac:dyDescent="0.25">
      <c r="B6024" s="62">
        <v>35931</v>
      </c>
      <c r="C6024" s="63" t="s">
        <v>6029</v>
      </c>
      <c r="D6024" s="64">
        <f t="shared" si="520"/>
        <v>22905.584132231408</v>
      </c>
      <c r="E6024" s="64">
        <f t="shared" si="521"/>
        <v>27715.756800000003</v>
      </c>
      <c r="F6024" s="64">
        <f>+VLOOKUP(B6024,[1]BASES!$A$2:$C$10701,3,0)</f>
        <v>21</v>
      </c>
      <c r="G6024" s="65">
        <f t="shared" si="518"/>
        <v>27715.756800000003</v>
      </c>
      <c r="H6024" s="66"/>
      <c r="I6024" s="67"/>
      <c r="J6024" s="67"/>
      <c r="K6024" s="67"/>
      <c r="L6024" s="67"/>
      <c r="M6024" s="68"/>
      <c r="N6024" s="69"/>
      <c r="O6024" s="70">
        <f t="shared" si="523"/>
        <v>0</v>
      </c>
      <c r="P6024" s="71">
        <f t="shared" si="524"/>
        <v>0</v>
      </c>
      <c r="Q6024" s="7">
        <v>1</v>
      </c>
      <c r="R6024" s="72">
        <f>+VLOOKUP(B6024,[1]BASES!$A$2:$E$10701,5,0)</f>
        <v>23859.983471074382</v>
      </c>
      <c r="S6024" s="71">
        <f t="shared" si="519"/>
        <v>0</v>
      </c>
      <c r="T6024" s="71">
        <v>0</v>
      </c>
      <c r="U6024" s="71">
        <f t="shared" si="522"/>
        <v>0</v>
      </c>
      <c r="V6024" s="7">
        <v>0</v>
      </c>
      <c r="W6024" s="7">
        <v>0</v>
      </c>
      <c r="X6024" s="7">
        <v>0</v>
      </c>
      <c r="Y6024" s="73">
        <v>0.04</v>
      </c>
      <c r="Z6024" s="7"/>
      <c r="AA6024" s="7"/>
      <c r="AB6024" s="7"/>
      <c r="AC6024" s="7"/>
    </row>
    <row r="6025" spans="2:29" ht="15.75" customHeight="1" x14ac:dyDescent="0.25">
      <c r="B6025" s="62">
        <v>35933</v>
      </c>
      <c r="C6025" s="63" t="s">
        <v>6030</v>
      </c>
      <c r="D6025" s="64">
        <f t="shared" si="520"/>
        <v>45811.120661157023</v>
      </c>
      <c r="E6025" s="64">
        <f t="shared" si="521"/>
        <v>55431.455999999998</v>
      </c>
      <c r="F6025" s="64">
        <f>+VLOOKUP(B6025,[1]BASES!$A$2:$C$10701,3,0)</f>
        <v>21</v>
      </c>
      <c r="G6025" s="65">
        <f t="shared" si="518"/>
        <v>55431.455999999998</v>
      </c>
      <c r="H6025" s="66"/>
      <c r="I6025" s="67"/>
      <c r="J6025" s="67"/>
      <c r="K6025" s="67"/>
      <c r="L6025" s="67"/>
      <c r="M6025" s="68"/>
      <c r="N6025" s="69"/>
      <c r="O6025" s="70">
        <f t="shared" si="523"/>
        <v>0</v>
      </c>
      <c r="P6025" s="71">
        <f t="shared" si="524"/>
        <v>0</v>
      </c>
      <c r="Q6025" s="7">
        <v>1</v>
      </c>
      <c r="R6025" s="72">
        <f>+VLOOKUP(B6025,[1]BASES!$A$2:$E$10701,5,0)</f>
        <v>47719.917355371901</v>
      </c>
      <c r="S6025" s="71">
        <f t="shared" si="519"/>
        <v>0</v>
      </c>
      <c r="T6025" s="71">
        <v>0</v>
      </c>
      <c r="U6025" s="71">
        <f t="shared" si="522"/>
        <v>0</v>
      </c>
      <c r="V6025" s="7">
        <v>0</v>
      </c>
      <c r="W6025" s="7">
        <v>0</v>
      </c>
      <c r="X6025" s="7">
        <v>0</v>
      </c>
      <c r="Y6025" s="73">
        <v>0.04</v>
      </c>
      <c r="Z6025" s="7"/>
      <c r="AA6025" s="7"/>
      <c r="AB6025" s="7"/>
      <c r="AC6025" s="7"/>
    </row>
    <row r="6026" spans="2:29" ht="15.75" customHeight="1" x14ac:dyDescent="0.25">
      <c r="B6026" s="62">
        <v>46563</v>
      </c>
      <c r="C6026" s="63" t="s">
        <v>6031</v>
      </c>
      <c r="D6026" s="64">
        <f t="shared" si="520"/>
        <v>21073.134545454548</v>
      </c>
      <c r="E6026" s="64">
        <f t="shared" si="521"/>
        <v>25498.492800000004</v>
      </c>
      <c r="F6026" s="64">
        <f>+VLOOKUP(B6026,[1]BASES!$A$2:$C$10701,3,0)</f>
        <v>21</v>
      </c>
      <c r="G6026" s="65">
        <f t="shared" si="518"/>
        <v>25498.492800000004</v>
      </c>
      <c r="H6026" s="66"/>
      <c r="I6026" s="67"/>
      <c r="J6026" s="67"/>
      <c r="K6026" s="67"/>
      <c r="L6026" s="67"/>
      <c r="M6026" s="68"/>
      <c r="N6026" s="69"/>
      <c r="O6026" s="70">
        <f t="shared" si="523"/>
        <v>0</v>
      </c>
      <c r="P6026" s="71">
        <f t="shared" si="524"/>
        <v>0</v>
      </c>
      <c r="Q6026" s="7">
        <v>1</v>
      </c>
      <c r="R6026" s="72">
        <f>+VLOOKUP(B6026,[1]BASES!$A$2:$E$10701,5,0)</f>
        <v>21951.18181818182</v>
      </c>
      <c r="S6026" s="71">
        <f t="shared" si="519"/>
        <v>0</v>
      </c>
      <c r="T6026" s="71">
        <v>0</v>
      </c>
      <c r="U6026" s="71">
        <f t="shared" si="522"/>
        <v>0</v>
      </c>
      <c r="V6026" s="7">
        <v>0</v>
      </c>
      <c r="W6026" s="7">
        <v>0</v>
      </c>
      <c r="X6026" s="7">
        <v>0</v>
      </c>
      <c r="Y6026" s="73">
        <v>0.04</v>
      </c>
      <c r="Z6026" s="7"/>
      <c r="AA6026" s="7"/>
      <c r="AB6026" s="7"/>
      <c r="AC6026" s="7"/>
    </row>
    <row r="6027" spans="2:29" ht="15.75" customHeight="1" x14ac:dyDescent="0.25">
      <c r="B6027" s="62">
        <v>46564</v>
      </c>
      <c r="C6027" s="63" t="s">
        <v>6032</v>
      </c>
      <c r="D6027" s="64">
        <f t="shared" si="520"/>
        <v>29541.7547107438</v>
      </c>
      <c r="E6027" s="64">
        <f t="shared" si="521"/>
        <v>35745.523199999996</v>
      </c>
      <c r="F6027" s="64">
        <f>+VLOOKUP(B6027,[1]BASES!$A$2:$C$10701,3,0)</f>
        <v>21</v>
      </c>
      <c r="G6027" s="65">
        <f t="shared" si="518"/>
        <v>35745.523199999996</v>
      </c>
      <c r="H6027" s="66"/>
      <c r="I6027" s="67"/>
      <c r="J6027" s="67"/>
      <c r="K6027" s="67"/>
      <c r="L6027" s="67"/>
      <c r="M6027" s="68"/>
      <c r="N6027" s="69"/>
      <c r="O6027" s="70">
        <f t="shared" si="523"/>
        <v>0</v>
      </c>
      <c r="P6027" s="71">
        <f t="shared" si="524"/>
        <v>0</v>
      </c>
      <c r="Q6027" s="7">
        <v>1</v>
      </c>
      <c r="R6027" s="72">
        <f>+VLOOKUP(B6027,[1]BASES!$A$2:$E$10701,5,0)</f>
        <v>30772.661157024791</v>
      </c>
      <c r="S6027" s="71">
        <f t="shared" si="519"/>
        <v>0</v>
      </c>
      <c r="T6027" s="71">
        <v>0</v>
      </c>
      <c r="U6027" s="71">
        <f t="shared" si="522"/>
        <v>0</v>
      </c>
      <c r="V6027" s="7">
        <v>0</v>
      </c>
      <c r="W6027" s="7">
        <v>0</v>
      </c>
      <c r="X6027" s="7">
        <v>0</v>
      </c>
      <c r="Y6027" s="73">
        <v>0.04</v>
      </c>
      <c r="Z6027" s="7"/>
      <c r="AA6027" s="7"/>
      <c r="AB6027" s="7"/>
      <c r="AC6027" s="7"/>
    </row>
    <row r="6028" spans="2:29" ht="15.75" customHeight="1" x14ac:dyDescent="0.25">
      <c r="B6028" s="62">
        <v>46708</v>
      </c>
      <c r="C6028" s="63" t="s">
        <v>6033</v>
      </c>
      <c r="D6028" s="64" t="e">
        <f t="shared" si="520"/>
        <v>#N/A</v>
      </c>
      <c r="E6028" s="64" t="e">
        <f t="shared" si="521"/>
        <v>#N/A</v>
      </c>
      <c r="F6028" s="64" t="e">
        <f>+VLOOKUP(B6028,[1]BASES!$A$2:$C$10701,3,0)</f>
        <v>#N/A</v>
      </c>
      <c r="G6028" s="65" t="e">
        <f t="shared" ref="G6028:G6091" si="525">IF(B6028&lt;&gt;"",IF(T6028=0,E6028+(E6028*(B$6/100)),E6028+(E6028*(T6028/100))),"")</f>
        <v>#N/A</v>
      </c>
      <c r="H6028" s="66"/>
      <c r="I6028" s="67"/>
      <c r="J6028" s="67"/>
      <c r="K6028" s="67"/>
      <c r="L6028" s="67"/>
      <c r="M6028" s="68"/>
      <c r="N6028" s="69"/>
      <c r="O6028" s="70">
        <f t="shared" si="523"/>
        <v>0</v>
      </c>
      <c r="P6028" s="71">
        <f t="shared" si="524"/>
        <v>0</v>
      </c>
      <c r="Q6028" s="7">
        <v>1</v>
      </c>
      <c r="R6028" s="72" t="e">
        <f>+VLOOKUP(B6028,[1]BASES!$A$2:$E$10701,5,0)</f>
        <v>#N/A</v>
      </c>
      <c r="S6028" s="71">
        <f t="shared" si="519"/>
        <v>0</v>
      </c>
      <c r="T6028" s="71">
        <v>0</v>
      </c>
      <c r="U6028" s="71">
        <f t="shared" si="522"/>
        <v>0</v>
      </c>
      <c r="V6028" s="7">
        <v>0</v>
      </c>
      <c r="W6028" s="7">
        <v>0</v>
      </c>
      <c r="X6028" s="7">
        <v>0</v>
      </c>
      <c r="Y6028" s="73">
        <v>0.04</v>
      </c>
      <c r="Z6028" s="7"/>
      <c r="AA6028" s="7"/>
      <c r="AB6028" s="7"/>
      <c r="AC6028" s="7"/>
    </row>
    <row r="6029" spans="2:29" ht="15.75" customHeight="1" x14ac:dyDescent="0.25">
      <c r="B6029" s="62">
        <v>46709</v>
      </c>
      <c r="C6029" s="63" t="s">
        <v>6034</v>
      </c>
      <c r="D6029" s="64">
        <f t="shared" si="520"/>
        <v>11173.804958677685</v>
      </c>
      <c r="E6029" s="64">
        <f t="shared" si="521"/>
        <v>13520.304</v>
      </c>
      <c r="F6029" s="64">
        <f>+VLOOKUP(B6029,[1]BASES!$A$2:$C$10701,3,0)</f>
        <v>21</v>
      </c>
      <c r="G6029" s="65">
        <f t="shared" si="525"/>
        <v>13520.304</v>
      </c>
      <c r="H6029" s="66"/>
      <c r="I6029" s="67"/>
      <c r="J6029" s="67"/>
      <c r="K6029" s="67"/>
      <c r="L6029" s="67"/>
      <c r="M6029" s="68"/>
      <c r="N6029" s="69"/>
      <c r="O6029" s="70">
        <f t="shared" si="523"/>
        <v>0</v>
      </c>
      <c r="P6029" s="71">
        <f t="shared" si="524"/>
        <v>0</v>
      </c>
      <c r="Q6029" s="7">
        <v>1</v>
      </c>
      <c r="R6029" s="72">
        <f>+VLOOKUP(B6029,[1]BASES!$A$2:$E$10701,5,0)</f>
        <v>11639.380165289256</v>
      </c>
      <c r="S6029" s="71">
        <f t="shared" ref="S6029:S6092" si="526">IFERROR(E6029*H6029,0)</f>
        <v>0</v>
      </c>
      <c r="T6029" s="71">
        <v>0</v>
      </c>
      <c r="U6029" s="71">
        <f t="shared" si="522"/>
        <v>0</v>
      </c>
      <c r="V6029" s="7">
        <v>0</v>
      </c>
      <c r="W6029" s="7">
        <v>0</v>
      </c>
      <c r="X6029" s="7">
        <v>0</v>
      </c>
      <c r="Y6029" s="73">
        <v>0.04</v>
      </c>
      <c r="Z6029" s="7"/>
      <c r="AA6029" s="7"/>
      <c r="AB6029" s="7"/>
      <c r="AC6029" s="7"/>
    </row>
    <row r="6030" spans="2:29" ht="15.75" customHeight="1" x14ac:dyDescent="0.25">
      <c r="B6030" s="62">
        <v>47488</v>
      </c>
      <c r="C6030" s="63" t="s">
        <v>6035</v>
      </c>
      <c r="D6030" s="64">
        <f t="shared" ref="D6030:D6093" si="527">IF(B6030&lt;&gt;"",R6030+(R6030*-Y6030)+((R6030+(R6030*-Y6030))*B$7/100),"")</f>
        <v>10488.682314049587</v>
      </c>
      <c r="E6030" s="64">
        <f t="shared" si="521"/>
        <v>12691.3056</v>
      </c>
      <c r="F6030" s="64">
        <f>+VLOOKUP(B6030,[1]BASES!$A$2:$C$10701,3,0)</f>
        <v>21</v>
      </c>
      <c r="G6030" s="65">
        <f t="shared" si="525"/>
        <v>12691.3056</v>
      </c>
      <c r="H6030" s="66"/>
      <c r="I6030" s="67"/>
      <c r="J6030" s="67"/>
      <c r="K6030" s="67"/>
      <c r="L6030" s="67"/>
      <c r="M6030" s="68"/>
      <c r="N6030" s="69"/>
      <c r="O6030" s="70">
        <f t="shared" si="523"/>
        <v>0</v>
      </c>
      <c r="P6030" s="71">
        <f t="shared" si="524"/>
        <v>0</v>
      </c>
      <c r="Q6030" s="7">
        <v>1</v>
      </c>
      <c r="R6030" s="72">
        <f>+VLOOKUP(B6030,[1]BASES!$A$2:$E$10701,5,0)</f>
        <v>10925.710743801654</v>
      </c>
      <c r="S6030" s="71">
        <f t="shared" si="526"/>
        <v>0</v>
      </c>
      <c r="T6030" s="71">
        <v>0</v>
      </c>
      <c r="U6030" s="71">
        <f t="shared" si="522"/>
        <v>0</v>
      </c>
      <c r="V6030" s="7">
        <v>0</v>
      </c>
      <c r="W6030" s="7">
        <v>0</v>
      </c>
      <c r="X6030" s="7">
        <v>0</v>
      </c>
      <c r="Y6030" s="73">
        <v>0.04</v>
      </c>
      <c r="Z6030" s="7"/>
      <c r="AA6030" s="7"/>
      <c r="AB6030" s="7"/>
      <c r="AC6030" s="7"/>
    </row>
    <row r="6031" spans="2:29" ht="15.75" customHeight="1" x14ac:dyDescent="0.25">
      <c r="B6031" s="62">
        <v>21450</v>
      </c>
      <c r="C6031" s="63" t="s">
        <v>6036</v>
      </c>
      <c r="D6031" s="64">
        <f t="shared" si="527"/>
        <v>17927.849256198351</v>
      </c>
      <c r="E6031" s="64">
        <f t="shared" ref="E6031:E6094" si="528">IF(B6031&lt;&gt;"",D6031+(D6031*(F6031*Q6031)/100),"")</f>
        <v>21692.697600000007</v>
      </c>
      <c r="F6031" s="64">
        <f>+VLOOKUP(B6031,[1]BASES!$A$2:$C$10701,3,0)</f>
        <v>21</v>
      </c>
      <c r="G6031" s="65">
        <f t="shared" si="525"/>
        <v>21692.697600000007</v>
      </c>
      <c r="H6031" s="66"/>
      <c r="I6031" s="67"/>
      <c r="J6031" s="67"/>
      <c r="K6031" s="67"/>
      <c r="L6031" s="67"/>
      <c r="M6031" s="68"/>
      <c r="N6031" s="69"/>
      <c r="O6031" s="70">
        <f t="shared" si="523"/>
        <v>0</v>
      </c>
      <c r="P6031" s="71">
        <f t="shared" si="524"/>
        <v>0</v>
      </c>
      <c r="Q6031" s="7">
        <v>1</v>
      </c>
      <c r="R6031" s="72">
        <f>+VLOOKUP(B6031,[1]BASES!$A$2:$E$10701,5,0)</f>
        <v>18674.842975206615</v>
      </c>
      <c r="S6031" s="71">
        <f t="shared" si="526"/>
        <v>0</v>
      </c>
      <c r="T6031" s="71">
        <v>0</v>
      </c>
      <c r="U6031" s="71">
        <f t="shared" ref="U6031:U6094" si="529">IFERROR(G6031*H6031,0)</f>
        <v>0</v>
      </c>
      <c r="V6031" s="7">
        <v>0</v>
      </c>
      <c r="W6031" s="7">
        <v>0</v>
      </c>
      <c r="X6031" s="7">
        <v>0</v>
      </c>
      <c r="Y6031" s="73">
        <v>0.04</v>
      </c>
      <c r="Z6031" s="7"/>
      <c r="AA6031" s="7"/>
      <c r="AB6031" s="7"/>
      <c r="AC6031" s="7"/>
    </row>
    <row r="6032" spans="2:29" ht="15.75" customHeight="1" x14ac:dyDescent="0.25">
      <c r="B6032" s="62">
        <v>21454</v>
      </c>
      <c r="C6032" s="63" t="s">
        <v>6037</v>
      </c>
      <c r="D6032" s="64">
        <f t="shared" si="527"/>
        <v>21641.56561983471</v>
      </c>
      <c r="E6032" s="64">
        <f t="shared" si="528"/>
        <v>26186.294399999999</v>
      </c>
      <c r="F6032" s="64">
        <f>+VLOOKUP(B6032,[1]BASES!$A$2:$C$10701,3,0)</f>
        <v>21</v>
      </c>
      <c r="G6032" s="65">
        <f t="shared" si="525"/>
        <v>26186.294399999999</v>
      </c>
      <c r="H6032" s="66"/>
      <c r="I6032" s="67"/>
      <c r="J6032" s="67"/>
      <c r="K6032" s="67"/>
      <c r="L6032" s="67"/>
      <c r="M6032" s="68"/>
      <c r="N6032" s="69"/>
      <c r="O6032" s="70">
        <f t="shared" si="523"/>
        <v>0</v>
      </c>
      <c r="P6032" s="71">
        <f t="shared" si="524"/>
        <v>0</v>
      </c>
      <c r="Q6032" s="7">
        <v>1</v>
      </c>
      <c r="R6032" s="72">
        <f>+VLOOKUP(B6032,[1]BASES!$A$2:$E$10701,5,0)</f>
        <v>22543.297520661155</v>
      </c>
      <c r="S6032" s="71">
        <f t="shared" si="526"/>
        <v>0</v>
      </c>
      <c r="T6032" s="71">
        <v>0</v>
      </c>
      <c r="U6032" s="71">
        <f t="shared" si="529"/>
        <v>0</v>
      </c>
      <c r="V6032" s="7">
        <v>0</v>
      </c>
      <c r="W6032" s="7">
        <v>0</v>
      </c>
      <c r="X6032" s="7">
        <v>0</v>
      </c>
      <c r="Y6032" s="73">
        <v>0.04</v>
      </c>
      <c r="Z6032" s="7"/>
      <c r="AA6032" s="7"/>
      <c r="AB6032" s="7"/>
      <c r="AC6032" s="7"/>
    </row>
    <row r="6033" spans="2:29" ht="15.75" customHeight="1" x14ac:dyDescent="0.25">
      <c r="B6033" s="62">
        <v>27338</v>
      </c>
      <c r="C6033" s="63" t="s">
        <v>6038</v>
      </c>
      <c r="D6033" s="64">
        <f t="shared" si="527"/>
        <v>27439.100826446276</v>
      </c>
      <c r="E6033" s="64">
        <f t="shared" si="528"/>
        <v>33201.311999999991</v>
      </c>
      <c r="F6033" s="64">
        <f>+VLOOKUP(B6033,[1]BASES!$A$2:$C$10701,3,0)</f>
        <v>21</v>
      </c>
      <c r="G6033" s="65">
        <f t="shared" si="525"/>
        <v>33201.311999999991</v>
      </c>
      <c r="H6033" s="66"/>
      <c r="I6033" s="67"/>
      <c r="J6033" s="67"/>
      <c r="K6033" s="67"/>
      <c r="L6033" s="67"/>
      <c r="M6033" s="68"/>
      <c r="N6033" s="69"/>
      <c r="O6033" s="70">
        <f t="shared" si="523"/>
        <v>0</v>
      </c>
      <c r="P6033" s="71">
        <f t="shared" si="524"/>
        <v>0</v>
      </c>
      <c r="Q6033" s="7">
        <v>1</v>
      </c>
      <c r="R6033" s="72">
        <f>+VLOOKUP(B6033,[1]BASES!$A$2:$E$10701,5,0)</f>
        <v>28582.396694214873</v>
      </c>
      <c r="S6033" s="71">
        <f t="shared" si="526"/>
        <v>0</v>
      </c>
      <c r="T6033" s="71">
        <v>0</v>
      </c>
      <c r="U6033" s="71">
        <f t="shared" si="529"/>
        <v>0</v>
      </c>
      <c r="V6033" s="7">
        <v>0</v>
      </c>
      <c r="W6033" s="7">
        <v>0</v>
      </c>
      <c r="X6033" s="7">
        <v>0</v>
      </c>
      <c r="Y6033" s="73">
        <v>0.04</v>
      </c>
      <c r="Z6033" s="7"/>
      <c r="AA6033" s="7"/>
      <c r="AB6033" s="7"/>
      <c r="AC6033" s="7"/>
    </row>
    <row r="6034" spans="2:29" ht="15.75" customHeight="1" x14ac:dyDescent="0.25">
      <c r="B6034" s="62">
        <v>27342</v>
      </c>
      <c r="C6034" s="63" t="s">
        <v>6039</v>
      </c>
      <c r="D6034" s="64">
        <f t="shared" si="527"/>
        <v>41932.80000000001</v>
      </c>
      <c r="E6034" s="64">
        <f t="shared" si="528"/>
        <v>50738.688000000009</v>
      </c>
      <c r="F6034" s="64">
        <f>+VLOOKUP(B6034,[1]BASES!$A$2:$C$10701,3,0)</f>
        <v>21</v>
      </c>
      <c r="G6034" s="65">
        <f t="shared" si="525"/>
        <v>50738.688000000009</v>
      </c>
      <c r="H6034" s="66"/>
      <c r="I6034" s="67"/>
      <c r="J6034" s="67"/>
      <c r="K6034" s="67"/>
      <c r="L6034" s="67"/>
      <c r="M6034" s="68"/>
      <c r="N6034" s="69"/>
      <c r="O6034" s="70">
        <f t="shared" si="523"/>
        <v>0</v>
      </c>
      <c r="P6034" s="71">
        <f t="shared" si="524"/>
        <v>0</v>
      </c>
      <c r="Q6034" s="7">
        <v>1</v>
      </c>
      <c r="R6034" s="72">
        <f>+VLOOKUP(B6034,[1]BASES!$A$2:$E$10701,5,0)</f>
        <v>43680.000000000007</v>
      </c>
      <c r="S6034" s="71">
        <f t="shared" si="526"/>
        <v>0</v>
      </c>
      <c r="T6034" s="71">
        <v>0</v>
      </c>
      <c r="U6034" s="71">
        <f t="shared" si="529"/>
        <v>0</v>
      </c>
      <c r="V6034" s="7">
        <v>0</v>
      </c>
      <c r="W6034" s="7">
        <v>0</v>
      </c>
      <c r="X6034" s="7">
        <v>0</v>
      </c>
      <c r="Y6034" s="73">
        <v>0.04</v>
      </c>
      <c r="Z6034" s="7"/>
      <c r="AA6034" s="7"/>
      <c r="AB6034" s="7"/>
      <c r="AC6034" s="7"/>
    </row>
    <row r="6035" spans="2:29" ht="15.75" customHeight="1" x14ac:dyDescent="0.25">
      <c r="B6035" s="62">
        <v>31116</v>
      </c>
      <c r="C6035" s="63" t="s">
        <v>6040</v>
      </c>
      <c r="D6035" s="64">
        <f t="shared" si="527"/>
        <v>242918.68561983472</v>
      </c>
      <c r="E6035" s="64">
        <f t="shared" si="528"/>
        <v>293931.60960000003</v>
      </c>
      <c r="F6035" s="64">
        <f>+VLOOKUP(B6035,[1]BASES!$A$2:$C$10701,3,0)</f>
        <v>21</v>
      </c>
      <c r="G6035" s="65">
        <f t="shared" si="525"/>
        <v>293931.60960000003</v>
      </c>
      <c r="H6035" s="66"/>
      <c r="I6035" s="67"/>
      <c r="J6035" s="67"/>
      <c r="K6035" s="67"/>
      <c r="L6035" s="67"/>
      <c r="M6035" s="68"/>
      <c r="N6035" s="69"/>
      <c r="O6035" s="70">
        <f t="shared" si="523"/>
        <v>0</v>
      </c>
      <c r="P6035" s="71">
        <f t="shared" si="524"/>
        <v>0</v>
      </c>
      <c r="Q6035" s="7">
        <v>1</v>
      </c>
      <c r="R6035" s="72">
        <f>+VLOOKUP(B6035,[1]BASES!$A$2:$E$10701,5,0)</f>
        <v>253040.29752066117</v>
      </c>
      <c r="S6035" s="71">
        <f t="shared" si="526"/>
        <v>0</v>
      </c>
      <c r="T6035" s="71">
        <v>0</v>
      </c>
      <c r="U6035" s="71">
        <f t="shared" si="529"/>
        <v>0</v>
      </c>
      <c r="V6035" s="7">
        <v>0</v>
      </c>
      <c r="W6035" s="7">
        <v>0</v>
      </c>
      <c r="X6035" s="7">
        <v>0</v>
      </c>
      <c r="Y6035" s="73">
        <v>0.04</v>
      </c>
      <c r="Z6035" s="7"/>
      <c r="AA6035" s="7"/>
      <c r="AB6035" s="7"/>
      <c r="AC6035" s="7"/>
    </row>
    <row r="6036" spans="2:29" ht="15.75" customHeight="1" x14ac:dyDescent="0.25">
      <c r="B6036" s="62">
        <v>31117</v>
      </c>
      <c r="C6036" s="63" t="s">
        <v>6041</v>
      </c>
      <c r="D6036" s="64">
        <f t="shared" si="527"/>
        <v>315598.00859504129</v>
      </c>
      <c r="E6036" s="64">
        <f t="shared" si="528"/>
        <v>381873.59039999999</v>
      </c>
      <c r="F6036" s="64">
        <f>+VLOOKUP(B6036,[1]BASES!$A$2:$C$10701,3,0)</f>
        <v>21</v>
      </c>
      <c r="G6036" s="65">
        <f t="shared" si="525"/>
        <v>381873.59039999999</v>
      </c>
      <c r="H6036" s="66"/>
      <c r="I6036" s="67"/>
      <c r="J6036" s="67"/>
      <c r="K6036" s="67"/>
      <c r="L6036" s="67"/>
      <c r="M6036" s="68"/>
      <c r="N6036" s="69"/>
      <c r="O6036" s="70">
        <f t="shared" si="523"/>
        <v>0</v>
      </c>
      <c r="P6036" s="71">
        <f t="shared" si="524"/>
        <v>0</v>
      </c>
      <c r="Q6036" s="7">
        <v>1</v>
      </c>
      <c r="R6036" s="72">
        <f>+VLOOKUP(B6036,[1]BASES!$A$2:$E$10701,5,0)</f>
        <v>328747.92561983468</v>
      </c>
      <c r="S6036" s="71">
        <f t="shared" si="526"/>
        <v>0</v>
      </c>
      <c r="T6036" s="71">
        <v>0</v>
      </c>
      <c r="U6036" s="71">
        <f t="shared" si="529"/>
        <v>0</v>
      </c>
      <c r="V6036" s="7">
        <v>0</v>
      </c>
      <c r="W6036" s="7">
        <v>0</v>
      </c>
      <c r="X6036" s="7">
        <v>0</v>
      </c>
      <c r="Y6036" s="73">
        <v>0.04</v>
      </c>
      <c r="Z6036" s="7"/>
      <c r="AA6036" s="7"/>
      <c r="AB6036" s="7"/>
      <c r="AC6036" s="7"/>
    </row>
    <row r="6037" spans="2:29" ht="15.75" customHeight="1" x14ac:dyDescent="0.25">
      <c r="B6037" s="62">
        <v>34706</v>
      </c>
      <c r="C6037" s="63" t="s">
        <v>6042</v>
      </c>
      <c r="D6037" s="64" t="e">
        <f t="shared" si="527"/>
        <v>#N/A</v>
      </c>
      <c r="E6037" s="64" t="e">
        <f t="shared" si="528"/>
        <v>#N/A</v>
      </c>
      <c r="F6037" s="64" t="e">
        <f>+VLOOKUP(B6037,[1]BASES!$A$2:$C$10701,3,0)</f>
        <v>#N/A</v>
      </c>
      <c r="G6037" s="65" t="e">
        <f t="shared" si="525"/>
        <v>#N/A</v>
      </c>
      <c r="H6037" s="66"/>
      <c r="I6037" s="67"/>
      <c r="J6037" s="67"/>
      <c r="K6037" s="67"/>
      <c r="L6037" s="67"/>
      <c r="M6037" s="68"/>
      <c r="N6037" s="69"/>
      <c r="O6037" s="70">
        <f t="shared" si="523"/>
        <v>0</v>
      </c>
      <c r="P6037" s="71">
        <f t="shared" si="524"/>
        <v>0</v>
      </c>
      <c r="Q6037" s="7">
        <v>1</v>
      </c>
      <c r="R6037" s="72" t="e">
        <f>+VLOOKUP(B6037,[1]BASES!$A$2:$E$10701,5,0)</f>
        <v>#N/A</v>
      </c>
      <c r="S6037" s="71">
        <f t="shared" si="526"/>
        <v>0</v>
      </c>
      <c r="T6037" s="71">
        <v>0</v>
      </c>
      <c r="U6037" s="71">
        <f t="shared" si="529"/>
        <v>0</v>
      </c>
      <c r="V6037" s="7">
        <v>0</v>
      </c>
      <c r="W6037" s="7">
        <v>0</v>
      </c>
      <c r="X6037" s="7">
        <v>0</v>
      </c>
      <c r="Y6037" s="73">
        <v>0.04</v>
      </c>
      <c r="Z6037" s="7"/>
      <c r="AA6037" s="7"/>
      <c r="AB6037" s="7"/>
      <c r="AC6037" s="7"/>
    </row>
    <row r="6038" spans="2:29" ht="15.75" customHeight="1" x14ac:dyDescent="0.25">
      <c r="B6038" s="62">
        <v>34707</v>
      </c>
      <c r="C6038" s="63" t="s">
        <v>6043</v>
      </c>
      <c r="D6038" s="64" t="e">
        <f t="shared" si="527"/>
        <v>#N/A</v>
      </c>
      <c r="E6038" s="64" t="e">
        <f t="shared" si="528"/>
        <v>#N/A</v>
      </c>
      <c r="F6038" s="64" t="e">
        <f>+VLOOKUP(B6038,[1]BASES!$A$2:$C$10701,3,0)</f>
        <v>#N/A</v>
      </c>
      <c r="G6038" s="65" t="e">
        <f t="shared" si="525"/>
        <v>#N/A</v>
      </c>
      <c r="H6038" s="66"/>
      <c r="I6038" s="67"/>
      <c r="J6038" s="67"/>
      <c r="K6038" s="67"/>
      <c r="L6038" s="67"/>
      <c r="M6038" s="68"/>
      <c r="N6038" s="69"/>
      <c r="O6038" s="70">
        <f t="shared" si="523"/>
        <v>0</v>
      </c>
      <c r="P6038" s="71">
        <f t="shared" si="524"/>
        <v>0</v>
      </c>
      <c r="Q6038" s="7">
        <v>1</v>
      </c>
      <c r="R6038" s="72" t="e">
        <f>+VLOOKUP(B6038,[1]BASES!$A$2:$E$10701,5,0)</f>
        <v>#N/A</v>
      </c>
      <c r="S6038" s="71">
        <f t="shared" si="526"/>
        <v>0</v>
      </c>
      <c r="T6038" s="71">
        <v>0</v>
      </c>
      <c r="U6038" s="71">
        <f t="shared" si="529"/>
        <v>0</v>
      </c>
      <c r="V6038" s="7">
        <v>0</v>
      </c>
      <c r="W6038" s="7">
        <v>0</v>
      </c>
      <c r="X6038" s="7">
        <v>0</v>
      </c>
      <c r="Y6038" s="73">
        <v>0.04</v>
      </c>
      <c r="Z6038" s="7"/>
      <c r="AA6038" s="7"/>
      <c r="AB6038" s="7"/>
      <c r="AC6038" s="7"/>
    </row>
    <row r="6039" spans="2:29" ht="15.75" customHeight="1" x14ac:dyDescent="0.25">
      <c r="B6039" s="62">
        <v>31229</v>
      </c>
      <c r="C6039" s="63" t="s">
        <v>6044</v>
      </c>
      <c r="D6039" s="64">
        <f t="shared" si="527"/>
        <v>601956.56727272726</v>
      </c>
      <c r="E6039" s="64">
        <f t="shared" si="528"/>
        <v>728367.44640000002</v>
      </c>
      <c r="F6039" s="64">
        <f>+VLOOKUP(B6039,[1]BASES!$A$2:$C$10701,3,0)</f>
        <v>21</v>
      </c>
      <c r="G6039" s="65">
        <f t="shared" si="525"/>
        <v>728367.44640000002</v>
      </c>
      <c r="H6039" s="66"/>
      <c r="I6039" s="67"/>
      <c r="J6039" s="67"/>
      <c r="K6039" s="67"/>
      <c r="L6039" s="67"/>
      <c r="M6039" s="68"/>
      <c r="N6039" s="69"/>
      <c r="O6039" s="70">
        <f t="shared" si="523"/>
        <v>0</v>
      </c>
      <c r="P6039" s="71">
        <f t="shared" si="524"/>
        <v>0</v>
      </c>
      <c r="Q6039" s="7">
        <v>1</v>
      </c>
      <c r="R6039" s="72">
        <f>+VLOOKUP(B6039,[1]BASES!$A$2:$E$10701,5,0)</f>
        <v>627038.09090909094</v>
      </c>
      <c r="S6039" s="71">
        <f t="shared" si="526"/>
        <v>0</v>
      </c>
      <c r="T6039" s="71">
        <v>0</v>
      </c>
      <c r="U6039" s="71">
        <f t="shared" si="529"/>
        <v>0</v>
      </c>
      <c r="V6039" s="7">
        <v>0</v>
      </c>
      <c r="W6039" s="7">
        <v>0</v>
      </c>
      <c r="X6039" s="7">
        <v>0</v>
      </c>
      <c r="Y6039" s="73">
        <v>0.04</v>
      </c>
      <c r="Z6039" s="7"/>
      <c r="AA6039" s="7"/>
      <c r="AB6039" s="7"/>
      <c r="AC6039" s="7"/>
    </row>
    <row r="6040" spans="2:29" ht="15.75" customHeight="1" x14ac:dyDescent="0.25">
      <c r="B6040" s="62">
        <v>31401</v>
      </c>
      <c r="C6040" s="63" t="s">
        <v>6045</v>
      </c>
      <c r="D6040" s="64">
        <f t="shared" si="527"/>
        <v>357157.93983471073</v>
      </c>
      <c r="E6040" s="64">
        <f t="shared" si="528"/>
        <v>432161.10719999997</v>
      </c>
      <c r="F6040" s="64">
        <f>+VLOOKUP(B6040,[1]BASES!$A$2:$C$10701,3,0)</f>
        <v>21</v>
      </c>
      <c r="G6040" s="65">
        <f t="shared" si="525"/>
        <v>432161.10719999997</v>
      </c>
      <c r="H6040" s="66"/>
      <c r="I6040" s="67"/>
      <c r="J6040" s="67"/>
      <c r="K6040" s="67"/>
      <c r="L6040" s="67"/>
      <c r="M6040" s="68"/>
      <c r="N6040" s="69"/>
      <c r="O6040" s="70">
        <f t="shared" si="523"/>
        <v>0</v>
      </c>
      <c r="P6040" s="71">
        <f t="shared" si="524"/>
        <v>0</v>
      </c>
      <c r="Q6040" s="7">
        <v>1</v>
      </c>
      <c r="R6040" s="72">
        <f>+VLOOKUP(B6040,[1]BASES!$A$2:$E$10701,5,0)</f>
        <v>372039.52066115703</v>
      </c>
      <c r="S6040" s="71">
        <f t="shared" si="526"/>
        <v>0</v>
      </c>
      <c r="T6040" s="71">
        <v>0</v>
      </c>
      <c r="U6040" s="71">
        <f t="shared" si="529"/>
        <v>0</v>
      </c>
      <c r="V6040" s="7">
        <v>0</v>
      </c>
      <c r="W6040" s="7">
        <v>0</v>
      </c>
      <c r="X6040" s="7">
        <v>0</v>
      </c>
      <c r="Y6040" s="73">
        <v>0.04</v>
      </c>
      <c r="Z6040" s="7"/>
      <c r="AA6040" s="7"/>
      <c r="AB6040" s="7"/>
      <c r="AC6040" s="7"/>
    </row>
    <row r="6041" spans="2:29" ht="15.75" customHeight="1" x14ac:dyDescent="0.25">
      <c r="B6041" s="62">
        <v>31402</v>
      </c>
      <c r="C6041" s="63" t="s">
        <v>6046</v>
      </c>
      <c r="D6041" s="64">
        <f t="shared" si="527"/>
        <v>422566.77024793386</v>
      </c>
      <c r="E6041" s="64">
        <f t="shared" si="528"/>
        <v>511305.79199999996</v>
      </c>
      <c r="F6041" s="64">
        <f>+VLOOKUP(B6041,[1]BASES!$A$2:$C$10701,3,0)</f>
        <v>21</v>
      </c>
      <c r="G6041" s="65">
        <f t="shared" si="525"/>
        <v>511305.79199999996</v>
      </c>
      <c r="H6041" s="66"/>
      <c r="I6041" s="67"/>
      <c r="J6041" s="67"/>
      <c r="K6041" s="67"/>
      <c r="L6041" s="67"/>
      <c r="M6041" s="68"/>
      <c r="N6041" s="69"/>
      <c r="O6041" s="70">
        <f t="shared" si="523"/>
        <v>0</v>
      </c>
      <c r="P6041" s="71">
        <f t="shared" si="524"/>
        <v>0</v>
      </c>
      <c r="Q6041" s="7">
        <v>1</v>
      </c>
      <c r="R6041" s="72">
        <f>+VLOOKUP(B6041,[1]BASES!$A$2:$E$10701,5,0)</f>
        <v>440173.71900826442</v>
      </c>
      <c r="S6041" s="71">
        <f t="shared" si="526"/>
        <v>0</v>
      </c>
      <c r="T6041" s="71">
        <v>0</v>
      </c>
      <c r="U6041" s="71">
        <f t="shared" si="529"/>
        <v>0</v>
      </c>
      <c r="V6041" s="7">
        <v>0</v>
      </c>
      <c r="W6041" s="7">
        <v>0</v>
      </c>
      <c r="X6041" s="7">
        <v>0</v>
      </c>
      <c r="Y6041" s="73">
        <v>0.04</v>
      </c>
      <c r="Z6041" s="7"/>
      <c r="AA6041" s="7"/>
      <c r="AB6041" s="7"/>
      <c r="AC6041" s="7"/>
    </row>
    <row r="6042" spans="2:29" ht="15.75" customHeight="1" x14ac:dyDescent="0.25">
      <c r="B6042" s="62">
        <v>31422</v>
      </c>
      <c r="C6042" s="63" t="s">
        <v>6047</v>
      </c>
      <c r="D6042" s="64">
        <f t="shared" si="527"/>
        <v>587923.32694214885</v>
      </c>
      <c r="E6042" s="64">
        <f t="shared" si="528"/>
        <v>711387.22560000012</v>
      </c>
      <c r="F6042" s="64">
        <f>+VLOOKUP(B6042,[1]BASES!$A$2:$C$10701,3,0)</f>
        <v>21</v>
      </c>
      <c r="G6042" s="65">
        <f t="shared" si="525"/>
        <v>711387.22560000012</v>
      </c>
      <c r="H6042" s="66"/>
      <c r="I6042" s="67"/>
      <c r="J6042" s="67"/>
      <c r="K6042" s="67"/>
      <c r="L6042" s="67"/>
      <c r="M6042" s="68"/>
      <c r="N6042" s="69"/>
      <c r="O6042" s="70">
        <f t="shared" si="523"/>
        <v>0</v>
      </c>
      <c r="P6042" s="71">
        <f t="shared" si="524"/>
        <v>0</v>
      </c>
      <c r="Q6042" s="7">
        <v>1</v>
      </c>
      <c r="R6042" s="72">
        <f>+VLOOKUP(B6042,[1]BASES!$A$2:$E$10701,5,0)</f>
        <v>612420.132231405</v>
      </c>
      <c r="S6042" s="71">
        <f t="shared" si="526"/>
        <v>0</v>
      </c>
      <c r="T6042" s="71">
        <v>0</v>
      </c>
      <c r="U6042" s="71">
        <f t="shared" si="529"/>
        <v>0</v>
      </c>
      <c r="V6042" s="7">
        <v>0</v>
      </c>
      <c r="W6042" s="7">
        <v>0</v>
      </c>
      <c r="X6042" s="7">
        <v>0</v>
      </c>
      <c r="Y6042" s="73">
        <v>0.04</v>
      </c>
      <c r="Z6042" s="7"/>
      <c r="AA6042" s="7"/>
      <c r="AB6042" s="7"/>
      <c r="AC6042" s="7"/>
    </row>
    <row r="6043" spans="2:29" ht="15.75" customHeight="1" x14ac:dyDescent="0.25">
      <c r="B6043" s="62">
        <v>35157</v>
      </c>
      <c r="C6043" s="63" t="s">
        <v>6048</v>
      </c>
      <c r="D6043" s="64">
        <f t="shared" si="527"/>
        <v>591285.74677685951</v>
      </c>
      <c r="E6043" s="64">
        <f t="shared" si="528"/>
        <v>715455.75359999994</v>
      </c>
      <c r="F6043" s="64">
        <f>+VLOOKUP(B6043,[1]BASES!$A$2:$C$10701,3,0)</f>
        <v>21</v>
      </c>
      <c r="G6043" s="65">
        <f t="shared" si="525"/>
        <v>715455.75359999994</v>
      </c>
      <c r="H6043" s="66"/>
      <c r="I6043" s="67"/>
      <c r="J6043" s="67"/>
      <c r="K6043" s="67"/>
      <c r="L6043" s="67"/>
      <c r="M6043" s="68"/>
      <c r="N6043" s="69"/>
      <c r="O6043" s="70">
        <f t="shared" si="523"/>
        <v>0</v>
      </c>
      <c r="P6043" s="71">
        <f t="shared" si="524"/>
        <v>0</v>
      </c>
      <c r="Q6043" s="7">
        <v>1</v>
      </c>
      <c r="R6043" s="72">
        <f>+VLOOKUP(B6043,[1]BASES!$A$2:$E$10701,5,0)</f>
        <v>615922.65289256198</v>
      </c>
      <c r="S6043" s="71">
        <f t="shared" si="526"/>
        <v>0</v>
      </c>
      <c r="T6043" s="71">
        <v>0</v>
      </c>
      <c r="U6043" s="71">
        <f t="shared" si="529"/>
        <v>0</v>
      </c>
      <c r="V6043" s="7">
        <v>0</v>
      </c>
      <c r="W6043" s="7">
        <v>0</v>
      </c>
      <c r="X6043" s="7">
        <v>0</v>
      </c>
      <c r="Y6043" s="73">
        <v>0.04</v>
      </c>
      <c r="Z6043" s="7"/>
      <c r="AA6043" s="7"/>
      <c r="AB6043" s="7"/>
      <c r="AC6043" s="7"/>
    </row>
    <row r="6044" spans="2:29" ht="15.75" customHeight="1" x14ac:dyDescent="0.25">
      <c r="B6044" s="62">
        <v>35158</v>
      </c>
      <c r="C6044" s="63" t="s">
        <v>6049</v>
      </c>
      <c r="D6044" s="64" t="e">
        <f t="shared" si="527"/>
        <v>#N/A</v>
      </c>
      <c r="E6044" s="64" t="e">
        <f t="shared" si="528"/>
        <v>#N/A</v>
      </c>
      <c r="F6044" s="64" t="e">
        <f>+VLOOKUP(B6044,[1]BASES!$A$2:$C$10701,3,0)</f>
        <v>#N/A</v>
      </c>
      <c r="G6044" s="65" t="e">
        <f t="shared" si="525"/>
        <v>#N/A</v>
      </c>
      <c r="H6044" s="66"/>
      <c r="I6044" s="67"/>
      <c r="J6044" s="67"/>
      <c r="K6044" s="67"/>
      <c r="L6044" s="67"/>
      <c r="M6044" s="68"/>
      <c r="N6044" s="69"/>
      <c r="O6044" s="70">
        <f t="shared" si="523"/>
        <v>0</v>
      </c>
      <c r="P6044" s="71">
        <f t="shared" si="524"/>
        <v>0</v>
      </c>
      <c r="Q6044" s="7">
        <v>1</v>
      </c>
      <c r="R6044" s="72" t="e">
        <f>+VLOOKUP(B6044,[1]BASES!$A$2:$E$10701,5,0)</f>
        <v>#N/A</v>
      </c>
      <c r="S6044" s="71">
        <f t="shared" si="526"/>
        <v>0</v>
      </c>
      <c r="T6044" s="71">
        <v>0</v>
      </c>
      <c r="U6044" s="71">
        <f t="shared" si="529"/>
        <v>0</v>
      </c>
      <c r="V6044" s="7">
        <v>0</v>
      </c>
      <c r="W6044" s="7">
        <v>0</v>
      </c>
      <c r="X6044" s="7">
        <v>0</v>
      </c>
      <c r="Y6044" s="73">
        <v>0.04</v>
      </c>
      <c r="Z6044" s="7"/>
      <c r="AA6044" s="7"/>
      <c r="AB6044" s="7"/>
      <c r="AC6044" s="7"/>
    </row>
    <row r="6045" spans="2:29" ht="15.75" customHeight="1" x14ac:dyDescent="0.25">
      <c r="B6045" s="62">
        <v>36096</v>
      </c>
      <c r="C6045" s="63" t="s">
        <v>6050</v>
      </c>
      <c r="D6045" s="64">
        <f t="shared" si="527"/>
        <v>408789.12</v>
      </c>
      <c r="E6045" s="64">
        <f t="shared" si="528"/>
        <v>494634.83519999997</v>
      </c>
      <c r="F6045" s="64">
        <f>+VLOOKUP(B6045,[1]BASES!$A$2:$C$10701,3,0)</f>
        <v>21</v>
      </c>
      <c r="G6045" s="65">
        <f t="shared" si="525"/>
        <v>494634.83519999997</v>
      </c>
      <c r="H6045" s="66"/>
      <c r="I6045" s="67"/>
      <c r="J6045" s="67"/>
      <c r="K6045" s="67"/>
      <c r="L6045" s="67"/>
      <c r="M6045" s="68"/>
      <c r="N6045" s="69"/>
      <c r="O6045" s="70">
        <f t="shared" si="523"/>
        <v>0</v>
      </c>
      <c r="P6045" s="71">
        <f t="shared" si="524"/>
        <v>0</v>
      </c>
      <c r="Q6045" s="7">
        <v>1</v>
      </c>
      <c r="R6045" s="72">
        <f>+VLOOKUP(B6045,[1]BASES!$A$2:$E$10701,5,0)</f>
        <v>425822</v>
      </c>
      <c r="S6045" s="71">
        <f t="shared" si="526"/>
        <v>0</v>
      </c>
      <c r="T6045" s="71">
        <v>0</v>
      </c>
      <c r="U6045" s="71">
        <f t="shared" si="529"/>
        <v>0</v>
      </c>
      <c r="V6045" s="7">
        <v>0</v>
      </c>
      <c r="W6045" s="7">
        <v>0</v>
      </c>
      <c r="X6045" s="7">
        <v>0</v>
      </c>
      <c r="Y6045" s="73">
        <v>0.04</v>
      </c>
      <c r="Z6045" s="7"/>
      <c r="AA6045" s="7"/>
      <c r="AB6045" s="7"/>
      <c r="AC6045" s="7"/>
    </row>
    <row r="6046" spans="2:29" ht="15.75" customHeight="1" x14ac:dyDescent="0.25">
      <c r="B6046" s="62">
        <v>36318</v>
      </c>
      <c r="C6046" s="63" t="s">
        <v>6051</v>
      </c>
      <c r="D6046" s="64">
        <f t="shared" si="527"/>
        <v>547624.45487603312</v>
      </c>
      <c r="E6046" s="64">
        <f t="shared" si="528"/>
        <v>662625.5904000001</v>
      </c>
      <c r="F6046" s="64">
        <f>+VLOOKUP(B6046,[1]BASES!$A$2:$C$10701,3,0)</f>
        <v>21</v>
      </c>
      <c r="G6046" s="65">
        <f t="shared" si="525"/>
        <v>662625.5904000001</v>
      </c>
      <c r="H6046" s="66"/>
      <c r="I6046" s="67"/>
      <c r="J6046" s="67"/>
      <c r="K6046" s="67"/>
      <c r="L6046" s="67"/>
      <c r="M6046" s="68"/>
      <c r="N6046" s="69"/>
      <c r="O6046" s="70">
        <f t="shared" si="523"/>
        <v>0</v>
      </c>
      <c r="P6046" s="71">
        <f t="shared" si="524"/>
        <v>0</v>
      </c>
      <c r="Q6046" s="7">
        <v>1</v>
      </c>
      <c r="R6046" s="72">
        <f>+VLOOKUP(B6046,[1]BASES!$A$2:$E$10701,5,0)</f>
        <v>570442.14049586782</v>
      </c>
      <c r="S6046" s="71">
        <f t="shared" si="526"/>
        <v>0</v>
      </c>
      <c r="T6046" s="71">
        <v>0</v>
      </c>
      <c r="U6046" s="71">
        <f t="shared" si="529"/>
        <v>0</v>
      </c>
      <c r="V6046" s="7">
        <v>0</v>
      </c>
      <c r="W6046" s="7">
        <v>0</v>
      </c>
      <c r="X6046" s="7">
        <v>0</v>
      </c>
      <c r="Y6046" s="73">
        <v>0.04</v>
      </c>
      <c r="Z6046" s="7"/>
      <c r="AA6046" s="7"/>
      <c r="AB6046" s="7"/>
      <c r="AC6046" s="7"/>
    </row>
    <row r="6047" spans="2:29" ht="15.75" customHeight="1" x14ac:dyDescent="0.25">
      <c r="B6047" s="62">
        <v>47481</v>
      </c>
      <c r="C6047" s="63" t="s">
        <v>6052</v>
      </c>
      <c r="D6047" s="64">
        <f t="shared" si="527"/>
        <v>9370.9804958677687</v>
      </c>
      <c r="E6047" s="64">
        <f t="shared" si="528"/>
        <v>11338.886399999999</v>
      </c>
      <c r="F6047" s="64">
        <f>+VLOOKUP(B6047,[1]BASES!$A$2:$C$10701,3,0)</f>
        <v>21</v>
      </c>
      <c r="G6047" s="65">
        <f t="shared" si="525"/>
        <v>11338.886399999999</v>
      </c>
      <c r="H6047" s="66"/>
      <c r="I6047" s="67"/>
      <c r="J6047" s="67"/>
      <c r="K6047" s="67"/>
      <c r="L6047" s="67"/>
      <c r="M6047" s="68"/>
      <c r="N6047" s="69"/>
      <c r="O6047" s="70">
        <f t="shared" si="523"/>
        <v>0</v>
      </c>
      <c r="P6047" s="71">
        <f t="shared" si="524"/>
        <v>0</v>
      </c>
      <c r="Q6047" s="7">
        <v>1</v>
      </c>
      <c r="R6047" s="72">
        <f>+VLOOKUP(B6047,[1]BASES!$A$2:$E$10701,5,0)</f>
        <v>9761.4380165289258</v>
      </c>
      <c r="S6047" s="71">
        <f t="shared" si="526"/>
        <v>0</v>
      </c>
      <c r="T6047" s="71">
        <v>0</v>
      </c>
      <c r="U6047" s="71">
        <f t="shared" si="529"/>
        <v>0</v>
      </c>
      <c r="V6047" s="7">
        <v>0</v>
      </c>
      <c r="W6047" s="7">
        <v>0</v>
      </c>
      <c r="X6047" s="7">
        <v>0</v>
      </c>
      <c r="Y6047" s="73">
        <v>0.04</v>
      </c>
      <c r="Z6047" s="7"/>
      <c r="AA6047" s="7"/>
      <c r="AB6047" s="7"/>
      <c r="AC6047" s="7"/>
    </row>
    <row r="6048" spans="2:29" ht="15.75" customHeight="1" x14ac:dyDescent="0.25">
      <c r="B6048" s="62">
        <v>22497</v>
      </c>
      <c r="C6048" s="63" t="s">
        <v>6053</v>
      </c>
      <c r="D6048" s="64">
        <f t="shared" si="527"/>
        <v>2866.9248868778282</v>
      </c>
      <c r="E6048" s="64">
        <f t="shared" si="528"/>
        <v>3167.9520000000002</v>
      </c>
      <c r="F6048" s="64">
        <f>+VLOOKUP(B6048,[1]BASES!$A$2:$C$10701,3,0)</f>
        <v>10.5</v>
      </c>
      <c r="G6048" s="65">
        <f t="shared" si="525"/>
        <v>3167.9520000000002</v>
      </c>
      <c r="H6048" s="66"/>
      <c r="I6048" s="67"/>
      <c r="J6048" s="67"/>
      <c r="K6048" s="67"/>
      <c r="L6048" s="67"/>
      <c r="M6048" s="68"/>
      <c r="N6048" s="69"/>
      <c r="O6048" s="70">
        <f t="shared" si="523"/>
        <v>0</v>
      </c>
      <c r="P6048" s="71">
        <f t="shared" si="524"/>
        <v>0</v>
      </c>
      <c r="Q6048" s="7">
        <v>1</v>
      </c>
      <c r="R6048" s="72">
        <f>+VLOOKUP(B6048,[1]BASES!$A$2:$E$10701,5,0)</f>
        <v>2986.3800904977375</v>
      </c>
      <c r="S6048" s="71">
        <f t="shared" si="526"/>
        <v>0</v>
      </c>
      <c r="T6048" s="71">
        <v>0</v>
      </c>
      <c r="U6048" s="71">
        <f t="shared" si="529"/>
        <v>0</v>
      </c>
      <c r="V6048" s="7">
        <v>0</v>
      </c>
      <c r="W6048" s="7">
        <v>0</v>
      </c>
      <c r="X6048" s="7">
        <v>0</v>
      </c>
      <c r="Y6048" s="73">
        <v>0.04</v>
      </c>
      <c r="Z6048" s="7"/>
      <c r="AA6048" s="7"/>
      <c r="AB6048" s="7"/>
      <c r="AC6048" s="7"/>
    </row>
    <row r="6049" spans="2:29" ht="15.75" customHeight="1" x14ac:dyDescent="0.25">
      <c r="B6049" s="62">
        <v>22512</v>
      </c>
      <c r="C6049" s="63" t="s">
        <v>6054</v>
      </c>
      <c r="D6049" s="64">
        <f t="shared" si="527"/>
        <v>15093.992727272729</v>
      </c>
      <c r="E6049" s="64">
        <f t="shared" si="528"/>
        <v>18263.731200000002</v>
      </c>
      <c r="F6049" s="64">
        <f>+VLOOKUP(B6049,[1]BASES!$A$2:$C$10701,3,0)</f>
        <v>21</v>
      </c>
      <c r="G6049" s="65">
        <f t="shared" si="525"/>
        <v>18263.731200000002</v>
      </c>
      <c r="H6049" s="66"/>
      <c r="I6049" s="67"/>
      <c r="J6049" s="67"/>
      <c r="K6049" s="67"/>
      <c r="L6049" s="67"/>
      <c r="M6049" s="68"/>
      <c r="N6049" s="69"/>
      <c r="O6049" s="70">
        <f t="shared" si="523"/>
        <v>0</v>
      </c>
      <c r="P6049" s="71">
        <f t="shared" si="524"/>
        <v>0</v>
      </c>
      <c r="Q6049" s="7">
        <v>1</v>
      </c>
      <c r="R6049" s="72">
        <f>+VLOOKUP(B6049,[1]BASES!$A$2:$E$10701,5,0)</f>
        <v>15722.909090909092</v>
      </c>
      <c r="S6049" s="71">
        <f t="shared" si="526"/>
        <v>0</v>
      </c>
      <c r="T6049" s="71">
        <v>0</v>
      </c>
      <c r="U6049" s="71">
        <f t="shared" si="529"/>
        <v>0</v>
      </c>
      <c r="V6049" s="7">
        <v>0</v>
      </c>
      <c r="W6049" s="7">
        <v>0</v>
      </c>
      <c r="X6049" s="7">
        <v>0</v>
      </c>
      <c r="Y6049" s="73">
        <v>0.04</v>
      </c>
      <c r="Z6049" s="7"/>
      <c r="AA6049" s="7"/>
      <c r="AB6049" s="7"/>
      <c r="AC6049" s="7"/>
    </row>
    <row r="6050" spans="2:29" ht="15.75" customHeight="1" x14ac:dyDescent="0.25">
      <c r="B6050" s="62">
        <v>27052</v>
      </c>
      <c r="C6050" s="63" t="s">
        <v>6055</v>
      </c>
      <c r="D6050" s="64">
        <f t="shared" si="527"/>
        <v>9560.473388429753</v>
      </c>
      <c r="E6050" s="64">
        <f t="shared" si="528"/>
        <v>11568.1728</v>
      </c>
      <c r="F6050" s="64">
        <f>+VLOOKUP(B6050,[1]BASES!$A$2:$C$10701,3,0)</f>
        <v>21</v>
      </c>
      <c r="G6050" s="65">
        <f t="shared" si="525"/>
        <v>11568.1728</v>
      </c>
      <c r="H6050" s="66"/>
      <c r="I6050" s="67"/>
      <c r="J6050" s="67"/>
      <c r="K6050" s="67"/>
      <c r="L6050" s="67"/>
      <c r="M6050" s="68"/>
      <c r="N6050" s="69"/>
      <c r="O6050" s="70">
        <f t="shared" si="523"/>
        <v>0</v>
      </c>
      <c r="P6050" s="71">
        <f t="shared" si="524"/>
        <v>0</v>
      </c>
      <c r="Q6050" s="7">
        <v>1</v>
      </c>
      <c r="R6050" s="72">
        <f>+VLOOKUP(B6050,[1]BASES!$A$2:$E$10701,5,0)</f>
        <v>9958.826446280993</v>
      </c>
      <c r="S6050" s="71">
        <f t="shared" si="526"/>
        <v>0</v>
      </c>
      <c r="T6050" s="71">
        <v>0</v>
      </c>
      <c r="U6050" s="71">
        <f t="shared" si="529"/>
        <v>0</v>
      </c>
      <c r="V6050" s="7">
        <v>0</v>
      </c>
      <c r="W6050" s="7">
        <v>0</v>
      </c>
      <c r="X6050" s="7">
        <v>0</v>
      </c>
      <c r="Y6050" s="73">
        <v>0.04</v>
      </c>
      <c r="Z6050" s="7"/>
      <c r="AA6050" s="7"/>
      <c r="AB6050" s="7"/>
      <c r="AC6050" s="7"/>
    </row>
    <row r="6051" spans="2:29" ht="15.75" customHeight="1" x14ac:dyDescent="0.25">
      <c r="B6051" s="62">
        <v>34694</v>
      </c>
      <c r="C6051" s="63" t="s">
        <v>6056</v>
      </c>
      <c r="D6051" s="64">
        <f t="shared" si="527"/>
        <v>7406.8998347107445</v>
      </c>
      <c r="E6051" s="64">
        <f t="shared" si="528"/>
        <v>8962.3487999999998</v>
      </c>
      <c r="F6051" s="64">
        <f>+VLOOKUP(B6051,[1]BASES!$A$2:$C$10701,3,0)</f>
        <v>21</v>
      </c>
      <c r="G6051" s="65">
        <f t="shared" si="525"/>
        <v>8962.3487999999998</v>
      </c>
      <c r="H6051" s="66"/>
      <c r="I6051" s="67"/>
      <c r="J6051" s="67"/>
      <c r="K6051" s="67"/>
      <c r="L6051" s="67"/>
      <c r="M6051" s="68"/>
      <c r="N6051" s="69"/>
      <c r="O6051" s="70">
        <f t="shared" si="523"/>
        <v>0</v>
      </c>
      <c r="P6051" s="71">
        <f t="shared" si="524"/>
        <v>0</v>
      </c>
      <c r="Q6051" s="7">
        <v>1</v>
      </c>
      <c r="R6051" s="72">
        <f>+VLOOKUP(B6051,[1]BASES!$A$2:$E$10701,5,0)</f>
        <v>7715.5206611570256</v>
      </c>
      <c r="S6051" s="71">
        <f t="shared" si="526"/>
        <v>0</v>
      </c>
      <c r="T6051" s="71">
        <v>0</v>
      </c>
      <c r="U6051" s="71">
        <f t="shared" si="529"/>
        <v>0</v>
      </c>
      <c r="V6051" s="7">
        <v>0</v>
      </c>
      <c r="W6051" s="7">
        <v>0</v>
      </c>
      <c r="X6051" s="7">
        <v>0</v>
      </c>
      <c r="Y6051" s="73">
        <v>0.04</v>
      </c>
      <c r="Z6051" s="7"/>
      <c r="AA6051" s="7"/>
      <c r="AB6051" s="7"/>
      <c r="AC6051" s="7"/>
    </row>
    <row r="6052" spans="2:29" ht="15.75" customHeight="1" x14ac:dyDescent="0.25">
      <c r="B6052" s="62">
        <v>35598</v>
      </c>
      <c r="C6052" s="63" t="s">
        <v>6057</v>
      </c>
      <c r="D6052" s="64">
        <f t="shared" si="527"/>
        <v>9618.68429752066</v>
      </c>
      <c r="E6052" s="64">
        <f t="shared" si="528"/>
        <v>11638.607999999998</v>
      </c>
      <c r="F6052" s="64">
        <f>+VLOOKUP(B6052,[1]BASES!$A$2:$C$10701,3,0)</f>
        <v>21</v>
      </c>
      <c r="G6052" s="65">
        <f t="shared" si="525"/>
        <v>11638.607999999998</v>
      </c>
      <c r="H6052" s="66"/>
      <c r="I6052" s="67"/>
      <c r="J6052" s="67"/>
      <c r="K6052" s="67"/>
      <c r="L6052" s="67"/>
      <c r="M6052" s="68"/>
      <c r="N6052" s="69"/>
      <c r="O6052" s="70">
        <f t="shared" si="523"/>
        <v>0</v>
      </c>
      <c r="P6052" s="71">
        <f t="shared" si="524"/>
        <v>0</v>
      </c>
      <c r="Q6052" s="7">
        <v>1</v>
      </c>
      <c r="R6052" s="72">
        <f>+VLOOKUP(B6052,[1]BASES!$A$2:$E$10701,5,0)</f>
        <v>10019.462809917355</v>
      </c>
      <c r="S6052" s="71">
        <f t="shared" si="526"/>
        <v>0</v>
      </c>
      <c r="T6052" s="71">
        <v>0</v>
      </c>
      <c r="U6052" s="71">
        <f t="shared" si="529"/>
        <v>0</v>
      </c>
      <c r="V6052" s="7">
        <v>0</v>
      </c>
      <c r="W6052" s="7">
        <v>0</v>
      </c>
      <c r="X6052" s="7">
        <v>0</v>
      </c>
      <c r="Y6052" s="73">
        <v>0.04</v>
      </c>
      <c r="Z6052" s="7"/>
      <c r="AA6052" s="7"/>
      <c r="AB6052" s="7"/>
      <c r="AC6052" s="7"/>
    </row>
    <row r="6053" spans="2:29" ht="15.75" customHeight="1" x14ac:dyDescent="0.25">
      <c r="B6053" s="62">
        <v>36687</v>
      </c>
      <c r="C6053" s="63" t="s">
        <v>6058</v>
      </c>
      <c r="D6053" s="64">
        <f t="shared" si="527"/>
        <v>24557.014214876035</v>
      </c>
      <c r="E6053" s="64">
        <f t="shared" si="528"/>
        <v>29713.987200000003</v>
      </c>
      <c r="F6053" s="64">
        <f>+VLOOKUP(B6053,[1]BASES!$A$2:$C$10701,3,0)</f>
        <v>21</v>
      </c>
      <c r="G6053" s="65">
        <f t="shared" si="525"/>
        <v>29713.987200000003</v>
      </c>
      <c r="H6053" s="66"/>
      <c r="I6053" s="67"/>
      <c r="J6053" s="67"/>
      <c r="K6053" s="67"/>
      <c r="L6053" s="67"/>
      <c r="M6053" s="68"/>
      <c r="N6053" s="69"/>
      <c r="O6053" s="70">
        <f t="shared" si="523"/>
        <v>0</v>
      </c>
      <c r="P6053" s="71">
        <f t="shared" si="524"/>
        <v>0</v>
      </c>
      <c r="Q6053" s="7">
        <v>1</v>
      </c>
      <c r="R6053" s="72">
        <f>+VLOOKUP(B6053,[1]BASES!$A$2:$E$10701,5,0)</f>
        <v>25580.223140495869</v>
      </c>
      <c r="S6053" s="71">
        <f t="shared" si="526"/>
        <v>0</v>
      </c>
      <c r="T6053" s="71">
        <v>0</v>
      </c>
      <c r="U6053" s="71">
        <f t="shared" si="529"/>
        <v>0</v>
      </c>
      <c r="V6053" s="7">
        <v>0</v>
      </c>
      <c r="W6053" s="7">
        <v>0</v>
      </c>
      <c r="X6053" s="7">
        <v>0</v>
      </c>
      <c r="Y6053" s="73">
        <v>0.04</v>
      </c>
      <c r="Z6053" s="7"/>
      <c r="AA6053" s="7"/>
      <c r="AB6053" s="7"/>
      <c r="AC6053" s="7"/>
    </row>
    <row r="6054" spans="2:29" ht="15.75" customHeight="1" x14ac:dyDescent="0.25">
      <c r="B6054" s="62">
        <v>39030</v>
      </c>
      <c r="C6054" s="63" t="s">
        <v>6059</v>
      </c>
      <c r="D6054" s="64">
        <f t="shared" si="527"/>
        <v>26091.990743801653</v>
      </c>
      <c r="E6054" s="64">
        <f t="shared" si="528"/>
        <v>31571.308799999999</v>
      </c>
      <c r="F6054" s="64">
        <f>+VLOOKUP(B6054,[1]BASES!$A$2:$C$10701,3,0)</f>
        <v>21</v>
      </c>
      <c r="G6054" s="65">
        <f t="shared" si="525"/>
        <v>31571.308799999999</v>
      </c>
      <c r="H6054" s="66"/>
      <c r="I6054" s="67"/>
      <c r="J6054" s="67"/>
      <c r="K6054" s="67"/>
      <c r="L6054" s="67"/>
      <c r="M6054" s="68"/>
      <c r="N6054" s="69"/>
      <c r="O6054" s="70">
        <f t="shared" si="523"/>
        <v>0</v>
      </c>
      <c r="P6054" s="71">
        <f t="shared" si="524"/>
        <v>0</v>
      </c>
      <c r="Q6054" s="7">
        <v>1</v>
      </c>
      <c r="R6054" s="72">
        <f>+VLOOKUP(B6054,[1]BASES!$A$2:$E$10701,5,0)</f>
        <v>27179.157024793389</v>
      </c>
      <c r="S6054" s="71">
        <f t="shared" si="526"/>
        <v>0</v>
      </c>
      <c r="T6054" s="71">
        <v>0</v>
      </c>
      <c r="U6054" s="71">
        <f t="shared" si="529"/>
        <v>0</v>
      </c>
      <c r="V6054" s="7">
        <v>0</v>
      </c>
      <c r="W6054" s="7">
        <v>0</v>
      </c>
      <c r="X6054" s="7">
        <v>0</v>
      </c>
      <c r="Y6054" s="73">
        <v>0.04</v>
      </c>
      <c r="Z6054" s="7"/>
      <c r="AA6054" s="7"/>
      <c r="AB6054" s="7"/>
      <c r="AC6054" s="7"/>
    </row>
    <row r="6055" spans="2:29" ht="15.75" customHeight="1" x14ac:dyDescent="0.25">
      <c r="B6055" s="62">
        <v>39033</v>
      </c>
      <c r="C6055" s="63" t="s">
        <v>6060</v>
      </c>
      <c r="D6055" s="64">
        <f t="shared" si="527"/>
        <v>21080.965289256197</v>
      </c>
      <c r="E6055" s="64">
        <f t="shared" si="528"/>
        <v>25507.968000000001</v>
      </c>
      <c r="F6055" s="64">
        <f>+VLOOKUP(B6055,[1]BASES!$A$2:$C$10701,3,0)</f>
        <v>21</v>
      </c>
      <c r="G6055" s="65">
        <f t="shared" si="525"/>
        <v>25507.968000000001</v>
      </c>
      <c r="H6055" s="66"/>
      <c r="I6055" s="67"/>
      <c r="J6055" s="67"/>
      <c r="K6055" s="67"/>
      <c r="L6055" s="67"/>
      <c r="M6055" s="68"/>
      <c r="N6055" s="69"/>
      <c r="O6055" s="70">
        <f t="shared" si="523"/>
        <v>0</v>
      </c>
      <c r="P6055" s="71">
        <f t="shared" si="524"/>
        <v>0</v>
      </c>
      <c r="Q6055" s="7">
        <v>1</v>
      </c>
      <c r="R6055" s="72">
        <f>+VLOOKUP(B6055,[1]BASES!$A$2:$E$10701,5,0)</f>
        <v>21959.338842975205</v>
      </c>
      <c r="S6055" s="71">
        <f t="shared" si="526"/>
        <v>0</v>
      </c>
      <c r="T6055" s="71">
        <v>0</v>
      </c>
      <c r="U6055" s="71">
        <f t="shared" si="529"/>
        <v>0</v>
      </c>
      <c r="V6055" s="7">
        <v>0</v>
      </c>
      <c r="W6055" s="7">
        <v>0</v>
      </c>
      <c r="X6055" s="7">
        <v>0</v>
      </c>
      <c r="Y6055" s="73">
        <v>0.04</v>
      </c>
      <c r="Z6055" s="7"/>
      <c r="AA6055" s="7"/>
      <c r="AB6055" s="7"/>
      <c r="AC6055" s="7"/>
    </row>
    <row r="6056" spans="2:29" ht="15.75" customHeight="1" x14ac:dyDescent="0.25">
      <c r="B6056" s="62">
        <v>46507</v>
      </c>
      <c r="C6056" s="63" t="s">
        <v>6061</v>
      </c>
      <c r="D6056" s="64">
        <f t="shared" si="527"/>
        <v>19395.73685950413</v>
      </c>
      <c r="E6056" s="64">
        <f t="shared" si="528"/>
        <v>23468.841599999996</v>
      </c>
      <c r="F6056" s="64">
        <f>+VLOOKUP(B6056,[1]BASES!$A$2:$C$10701,3,0)</f>
        <v>21</v>
      </c>
      <c r="G6056" s="65">
        <f t="shared" si="525"/>
        <v>23468.841599999996</v>
      </c>
      <c r="H6056" s="66"/>
      <c r="I6056" s="67"/>
      <c r="J6056" s="67"/>
      <c r="K6056" s="67"/>
      <c r="L6056" s="67"/>
      <c r="M6056" s="68"/>
      <c r="N6056" s="69"/>
      <c r="O6056" s="70">
        <f t="shared" si="523"/>
        <v>0</v>
      </c>
      <c r="P6056" s="71">
        <f t="shared" si="524"/>
        <v>0</v>
      </c>
      <c r="Q6056" s="7">
        <v>1</v>
      </c>
      <c r="R6056" s="72">
        <f>+VLOOKUP(B6056,[1]BASES!$A$2:$E$10701,5,0)</f>
        <v>20203.89256198347</v>
      </c>
      <c r="S6056" s="71">
        <f t="shared" si="526"/>
        <v>0</v>
      </c>
      <c r="T6056" s="71">
        <v>0</v>
      </c>
      <c r="U6056" s="71">
        <f t="shared" si="529"/>
        <v>0</v>
      </c>
      <c r="V6056" s="7">
        <v>0</v>
      </c>
      <c r="W6056" s="7">
        <v>0</v>
      </c>
      <c r="X6056" s="7">
        <v>0</v>
      </c>
      <c r="Y6056" s="73">
        <v>0.04</v>
      </c>
      <c r="Z6056" s="7"/>
      <c r="AA6056" s="7"/>
      <c r="AB6056" s="7"/>
      <c r="AC6056" s="7"/>
    </row>
    <row r="6057" spans="2:29" ht="15.75" customHeight="1" x14ac:dyDescent="0.25">
      <c r="B6057" s="62">
        <v>47562</v>
      </c>
      <c r="C6057" s="63" t="s">
        <v>6062</v>
      </c>
      <c r="D6057" s="64">
        <f t="shared" si="527"/>
        <v>14403.657520661158</v>
      </c>
      <c r="E6057" s="64">
        <f t="shared" si="528"/>
        <v>17428.425600000002</v>
      </c>
      <c r="F6057" s="64">
        <f>+VLOOKUP(B6057,[1]BASES!$A$2:$C$10701,3,0)</f>
        <v>21</v>
      </c>
      <c r="G6057" s="65">
        <f t="shared" si="525"/>
        <v>17428.425600000002</v>
      </c>
      <c r="H6057" s="66"/>
      <c r="I6057" s="67"/>
      <c r="J6057" s="67"/>
      <c r="K6057" s="67"/>
      <c r="L6057" s="67"/>
      <c r="M6057" s="68"/>
      <c r="N6057" s="69"/>
      <c r="O6057" s="70">
        <f t="shared" si="523"/>
        <v>0</v>
      </c>
      <c r="P6057" s="71">
        <f t="shared" si="524"/>
        <v>0</v>
      </c>
      <c r="Q6057" s="7">
        <v>1</v>
      </c>
      <c r="R6057" s="72">
        <f>+VLOOKUP(B6057,[1]BASES!$A$2:$E$10701,5,0)</f>
        <v>15003.809917355373</v>
      </c>
      <c r="S6057" s="71">
        <f t="shared" si="526"/>
        <v>0</v>
      </c>
      <c r="T6057" s="71">
        <v>0</v>
      </c>
      <c r="U6057" s="71">
        <f t="shared" si="529"/>
        <v>0</v>
      </c>
      <c r="V6057" s="7">
        <v>0</v>
      </c>
      <c r="W6057" s="7">
        <v>0</v>
      </c>
      <c r="X6057" s="7">
        <v>0</v>
      </c>
      <c r="Y6057" s="73">
        <v>0.04</v>
      </c>
      <c r="Z6057" s="7"/>
      <c r="AA6057" s="7"/>
      <c r="AB6057" s="7"/>
      <c r="AC6057" s="7"/>
    </row>
    <row r="6058" spans="2:29" ht="15.75" customHeight="1" x14ac:dyDescent="0.25">
      <c r="B6058" s="62">
        <v>28368</v>
      </c>
      <c r="C6058" s="63" t="s">
        <v>6063</v>
      </c>
      <c r="D6058" s="64">
        <f t="shared" si="527"/>
        <v>57154.409256198342</v>
      </c>
      <c r="E6058" s="64">
        <f t="shared" si="528"/>
        <v>69156.835200000001</v>
      </c>
      <c r="F6058" s="64">
        <f>+VLOOKUP(B6058,[1]BASES!$A$2:$C$10701,3,0)</f>
        <v>21</v>
      </c>
      <c r="G6058" s="65">
        <f t="shared" si="525"/>
        <v>69156.835200000001</v>
      </c>
      <c r="H6058" s="66"/>
      <c r="I6058" s="67"/>
      <c r="J6058" s="67"/>
      <c r="K6058" s="67"/>
      <c r="L6058" s="67"/>
      <c r="M6058" s="68"/>
      <c r="N6058" s="69"/>
      <c r="O6058" s="70">
        <f t="shared" si="523"/>
        <v>0</v>
      </c>
      <c r="P6058" s="71">
        <f t="shared" si="524"/>
        <v>0</v>
      </c>
      <c r="Q6058" s="7">
        <v>1</v>
      </c>
      <c r="R6058" s="72">
        <f>+VLOOKUP(B6058,[1]BASES!$A$2:$E$10701,5,0)</f>
        <v>59535.842975206608</v>
      </c>
      <c r="S6058" s="71">
        <f t="shared" si="526"/>
        <v>0</v>
      </c>
      <c r="T6058" s="71">
        <v>0</v>
      </c>
      <c r="U6058" s="71">
        <f t="shared" si="529"/>
        <v>0</v>
      </c>
      <c r="V6058" s="7">
        <v>0</v>
      </c>
      <c r="W6058" s="7">
        <v>0</v>
      </c>
      <c r="X6058" s="7">
        <v>0</v>
      </c>
      <c r="Y6058" s="73">
        <v>0.04</v>
      </c>
      <c r="Z6058" s="7"/>
      <c r="AA6058" s="7"/>
      <c r="AB6058" s="7"/>
      <c r="AC6058" s="7"/>
    </row>
    <row r="6059" spans="2:29" ht="15.75" customHeight="1" x14ac:dyDescent="0.25">
      <c r="B6059" s="62">
        <v>28369</v>
      </c>
      <c r="C6059" s="63" t="s">
        <v>6064</v>
      </c>
      <c r="D6059" s="64">
        <f t="shared" si="527"/>
        <v>58058.610247933881</v>
      </c>
      <c r="E6059" s="64">
        <f t="shared" si="528"/>
        <v>70250.918399999995</v>
      </c>
      <c r="F6059" s="64">
        <f>+VLOOKUP(B6059,[1]BASES!$A$2:$C$10701,3,0)</f>
        <v>21</v>
      </c>
      <c r="G6059" s="65">
        <f t="shared" si="525"/>
        <v>70250.918399999995</v>
      </c>
      <c r="H6059" s="66"/>
      <c r="I6059" s="67"/>
      <c r="J6059" s="67"/>
      <c r="K6059" s="67"/>
      <c r="L6059" s="67"/>
      <c r="M6059" s="68"/>
      <c r="N6059" s="69"/>
      <c r="O6059" s="70">
        <f t="shared" si="523"/>
        <v>0</v>
      </c>
      <c r="P6059" s="71">
        <f t="shared" si="524"/>
        <v>0</v>
      </c>
      <c r="Q6059" s="7">
        <v>1</v>
      </c>
      <c r="R6059" s="72">
        <f>+VLOOKUP(B6059,[1]BASES!$A$2:$E$10701,5,0)</f>
        <v>60477.719008264459</v>
      </c>
      <c r="S6059" s="71">
        <f t="shared" si="526"/>
        <v>0</v>
      </c>
      <c r="T6059" s="71">
        <v>0</v>
      </c>
      <c r="U6059" s="71">
        <f t="shared" si="529"/>
        <v>0</v>
      </c>
      <c r="V6059" s="7">
        <v>0</v>
      </c>
      <c r="W6059" s="7">
        <v>0</v>
      </c>
      <c r="X6059" s="7">
        <v>0</v>
      </c>
      <c r="Y6059" s="73">
        <v>0.04</v>
      </c>
      <c r="Z6059" s="7"/>
      <c r="AA6059" s="7"/>
      <c r="AB6059" s="7"/>
      <c r="AC6059" s="7"/>
    </row>
    <row r="6060" spans="2:29" ht="15.75" customHeight="1" x14ac:dyDescent="0.25">
      <c r="B6060" s="62">
        <v>28371</v>
      </c>
      <c r="C6060" s="63" t="s">
        <v>6065</v>
      </c>
      <c r="D6060" s="64">
        <f t="shared" si="527"/>
        <v>81205.170247933886</v>
      </c>
      <c r="E6060" s="64">
        <f t="shared" si="528"/>
        <v>98258.255999999994</v>
      </c>
      <c r="F6060" s="64">
        <f>+VLOOKUP(B6060,[1]BASES!$A$2:$C$10701,3,0)</f>
        <v>21</v>
      </c>
      <c r="G6060" s="65">
        <f t="shared" si="525"/>
        <v>98258.255999999994</v>
      </c>
      <c r="H6060" s="66"/>
      <c r="I6060" s="67"/>
      <c r="J6060" s="67"/>
      <c r="K6060" s="67"/>
      <c r="L6060" s="67"/>
      <c r="M6060" s="68"/>
      <c r="N6060" s="69"/>
      <c r="O6060" s="70">
        <f t="shared" si="523"/>
        <v>0</v>
      </c>
      <c r="P6060" s="71">
        <f t="shared" si="524"/>
        <v>0</v>
      </c>
      <c r="Q6060" s="7">
        <v>1</v>
      </c>
      <c r="R6060" s="72">
        <f>+VLOOKUP(B6060,[1]BASES!$A$2:$E$10701,5,0)</f>
        <v>84588.719008264467</v>
      </c>
      <c r="S6060" s="71">
        <f t="shared" si="526"/>
        <v>0</v>
      </c>
      <c r="T6060" s="71">
        <v>0</v>
      </c>
      <c r="U6060" s="71">
        <f t="shared" si="529"/>
        <v>0</v>
      </c>
      <c r="V6060" s="7">
        <v>0</v>
      </c>
      <c r="W6060" s="7">
        <v>0</v>
      </c>
      <c r="X6060" s="7">
        <v>0</v>
      </c>
      <c r="Y6060" s="73">
        <v>0.04</v>
      </c>
      <c r="Z6060" s="7"/>
      <c r="AA6060" s="7"/>
      <c r="AB6060" s="7"/>
      <c r="AC6060" s="7"/>
    </row>
    <row r="6061" spans="2:29" ht="15.75" customHeight="1" x14ac:dyDescent="0.25">
      <c r="B6061" s="62">
        <v>35857</v>
      </c>
      <c r="C6061" s="63" t="s">
        <v>6066</v>
      </c>
      <c r="D6061" s="64">
        <f t="shared" si="527"/>
        <v>78320.647933884306</v>
      </c>
      <c r="E6061" s="64">
        <f t="shared" si="528"/>
        <v>94767.984000000011</v>
      </c>
      <c r="F6061" s="64">
        <f>+VLOOKUP(B6061,[1]BASES!$A$2:$C$10701,3,0)</f>
        <v>21</v>
      </c>
      <c r="G6061" s="65">
        <f t="shared" si="525"/>
        <v>94767.984000000011</v>
      </c>
      <c r="H6061" s="66"/>
      <c r="I6061" s="67"/>
      <c r="J6061" s="67"/>
      <c r="K6061" s="67"/>
      <c r="L6061" s="67"/>
      <c r="M6061" s="68"/>
      <c r="N6061" s="69"/>
      <c r="O6061" s="70">
        <f t="shared" si="523"/>
        <v>0</v>
      </c>
      <c r="P6061" s="71">
        <f t="shared" si="524"/>
        <v>0</v>
      </c>
      <c r="Q6061" s="7">
        <v>1</v>
      </c>
      <c r="R6061" s="72">
        <f>+VLOOKUP(B6061,[1]BASES!$A$2:$E$10701,5,0)</f>
        <v>81584.008264462813</v>
      </c>
      <c r="S6061" s="71">
        <f t="shared" si="526"/>
        <v>0</v>
      </c>
      <c r="T6061" s="71">
        <v>0</v>
      </c>
      <c r="U6061" s="71">
        <f t="shared" si="529"/>
        <v>0</v>
      </c>
      <c r="V6061" s="7">
        <v>0</v>
      </c>
      <c r="W6061" s="7">
        <v>0</v>
      </c>
      <c r="X6061" s="7">
        <v>0</v>
      </c>
      <c r="Y6061" s="73">
        <v>0.04</v>
      </c>
      <c r="Z6061" s="7"/>
      <c r="AA6061" s="7"/>
      <c r="AB6061" s="7"/>
      <c r="AC6061" s="7"/>
    </row>
    <row r="6062" spans="2:29" ht="15.75" customHeight="1" x14ac:dyDescent="0.25">
      <c r="B6062" s="62">
        <v>46011</v>
      </c>
      <c r="C6062" s="63" t="s">
        <v>6067</v>
      </c>
      <c r="D6062" s="64">
        <f t="shared" si="527"/>
        <v>51397.543140495865</v>
      </c>
      <c r="E6062" s="64">
        <f t="shared" si="528"/>
        <v>62191.027199999997</v>
      </c>
      <c r="F6062" s="64">
        <f>+VLOOKUP(B6062,[1]BASES!$A$2:$C$10701,3,0)</f>
        <v>21</v>
      </c>
      <c r="G6062" s="65">
        <f t="shared" si="525"/>
        <v>62191.027199999997</v>
      </c>
      <c r="H6062" s="66"/>
      <c r="I6062" s="67"/>
      <c r="J6062" s="67"/>
      <c r="K6062" s="67"/>
      <c r="L6062" s="67"/>
      <c r="M6062" s="68"/>
      <c r="N6062" s="69"/>
      <c r="O6062" s="70">
        <f t="shared" si="523"/>
        <v>0</v>
      </c>
      <c r="P6062" s="71">
        <f t="shared" si="524"/>
        <v>0</v>
      </c>
      <c r="Q6062" s="7">
        <v>1</v>
      </c>
      <c r="R6062" s="72">
        <f>+VLOOKUP(B6062,[1]BASES!$A$2:$E$10701,5,0)</f>
        <v>53539.10743801653</v>
      </c>
      <c r="S6062" s="71">
        <f t="shared" si="526"/>
        <v>0</v>
      </c>
      <c r="T6062" s="71">
        <v>0</v>
      </c>
      <c r="U6062" s="71">
        <f t="shared" si="529"/>
        <v>0</v>
      </c>
      <c r="V6062" s="7">
        <v>0</v>
      </c>
      <c r="W6062" s="7">
        <v>0</v>
      </c>
      <c r="X6062" s="7">
        <v>0</v>
      </c>
      <c r="Y6062" s="73">
        <v>0.04</v>
      </c>
      <c r="Z6062" s="7"/>
      <c r="AA6062" s="7"/>
      <c r="AB6062" s="7"/>
      <c r="AC6062" s="7"/>
    </row>
    <row r="6063" spans="2:29" ht="15.75" customHeight="1" x14ac:dyDescent="0.25">
      <c r="B6063" s="62">
        <v>46012</v>
      </c>
      <c r="C6063" s="63" t="s">
        <v>6068</v>
      </c>
      <c r="D6063" s="64">
        <f t="shared" si="527"/>
        <v>51397.543140495865</v>
      </c>
      <c r="E6063" s="64">
        <f t="shared" si="528"/>
        <v>62191.027199999997</v>
      </c>
      <c r="F6063" s="64">
        <f>+VLOOKUP(B6063,[1]BASES!$A$2:$C$10701,3,0)</f>
        <v>21</v>
      </c>
      <c r="G6063" s="65">
        <f t="shared" si="525"/>
        <v>62191.027199999997</v>
      </c>
      <c r="H6063" s="66"/>
      <c r="I6063" s="67"/>
      <c r="J6063" s="67"/>
      <c r="K6063" s="67"/>
      <c r="L6063" s="67"/>
      <c r="M6063" s="68"/>
      <c r="N6063" s="69"/>
      <c r="O6063" s="70">
        <f t="shared" si="523"/>
        <v>0</v>
      </c>
      <c r="P6063" s="71">
        <f t="shared" si="524"/>
        <v>0</v>
      </c>
      <c r="Q6063" s="7">
        <v>1</v>
      </c>
      <c r="R6063" s="72">
        <f>+VLOOKUP(B6063,[1]BASES!$A$2:$E$10701,5,0)</f>
        <v>53539.10743801653</v>
      </c>
      <c r="S6063" s="71">
        <f t="shared" si="526"/>
        <v>0</v>
      </c>
      <c r="T6063" s="71">
        <v>0</v>
      </c>
      <c r="U6063" s="71">
        <f t="shared" si="529"/>
        <v>0</v>
      </c>
      <c r="V6063" s="7">
        <v>0</v>
      </c>
      <c r="W6063" s="7">
        <v>0</v>
      </c>
      <c r="X6063" s="7">
        <v>0</v>
      </c>
      <c r="Y6063" s="73">
        <v>0.04</v>
      </c>
      <c r="Z6063" s="7"/>
      <c r="AA6063" s="7"/>
      <c r="AB6063" s="7"/>
      <c r="AC6063" s="7"/>
    </row>
    <row r="6064" spans="2:29" ht="15.75" customHeight="1" x14ac:dyDescent="0.25">
      <c r="B6064" s="62">
        <v>46013</v>
      </c>
      <c r="C6064" s="63" t="s">
        <v>6069</v>
      </c>
      <c r="D6064" s="64">
        <f t="shared" si="527"/>
        <v>43358.519008264469</v>
      </c>
      <c r="E6064" s="64">
        <f t="shared" si="528"/>
        <v>52463.808000000005</v>
      </c>
      <c r="F6064" s="64">
        <f>+VLOOKUP(B6064,[1]BASES!$A$2:$C$10701,3,0)</f>
        <v>21</v>
      </c>
      <c r="G6064" s="65">
        <f t="shared" si="525"/>
        <v>52463.808000000005</v>
      </c>
      <c r="H6064" s="66"/>
      <c r="I6064" s="67"/>
      <c r="J6064" s="67"/>
      <c r="K6064" s="67"/>
      <c r="L6064" s="67"/>
      <c r="M6064" s="68"/>
      <c r="N6064" s="69"/>
      <c r="O6064" s="70">
        <f t="shared" si="523"/>
        <v>0</v>
      </c>
      <c r="P6064" s="71">
        <f t="shared" si="524"/>
        <v>0</v>
      </c>
      <c r="Q6064" s="7">
        <v>1</v>
      </c>
      <c r="R6064" s="72">
        <f>+VLOOKUP(B6064,[1]BASES!$A$2:$E$10701,5,0)</f>
        <v>45165.123966942156</v>
      </c>
      <c r="S6064" s="71">
        <f t="shared" si="526"/>
        <v>0</v>
      </c>
      <c r="T6064" s="71">
        <v>0</v>
      </c>
      <c r="U6064" s="71">
        <f t="shared" si="529"/>
        <v>0</v>
      </c>
      <c r="V6064" s="7">
        <v>0</v>
      </c>
      <c r="W6064" s="7">
        <v>0</v>
      </c>
      <c r="X6064" s="7">
        <v>0</v>
      </c>
      <c r="Y6064" s="73">
        <v>0.04</v>
      </c>
      <c r="Z6064" s="7"/>
      <c r="AA6064" s="7"/>
      <c r="AB6064" s="7"/>
      <c r="AC6064" s="7"/>
    </row>
    <row r="6065" spans="2:29" ht="15.75" customHeight="1" x14ac:dyDescent="0.25">
      <c r="B6065" s="62">
        <v>46014</v>
      </c>
      <c r="C6065" s="63" t="s">
        <v>6070</v>
      </c>
      <c r="D6065" s="64">
        <f t="shared" si="527"/>
        <v>53922.009917355368</v>
      </c>
      <c r="E6065" s="64">
        <f t="shared" si="528"/>
        <v>65245.631999999998</v>
      </c>
      <c r="F6065" s="64">
        <f>+VLOOKUP(B6065,[1]BASES!$A$2:$C$10701,3,0)</f>
        <v>21</v>
      </c>
      <c r="G6065" s="65">
        <f t="shared" si="525"/>
        <v>65245.631999999998</v>
      </c>
      <c r="H6065" s="66"/>
      <c r="I6065" s="67"/>
      <c r="J6065" s="67"/>
      <c r="K6065" s="67"/>
      <c r="L6065" s="67"/>
      <c r="M6065" s="68"/>
      <c r="N6065" s="69"/>
      <c r="O6065" s="70">
        <f t="shared" si="523"/>
        <v>0</v>
      </c>
      <c r="P6065" s="71">
        <f t="shared" si="524"/>
        <v>0</v>
      </c>
      <c r="Q6065" s="7">
        <v>1</v>
      </c>
      <c r="R6065" s="72">
        <f>+VLOOKUP(B6065,[1]BASES!$A$2:$E$10701,5,0)</f>
        <v>56168.760330578509</v>
      </c>
      <c r="S6065" s="71">
        <f t="shared" si="526"/>
        <v>0</v>
      </c>
      <c r="T6065" s="71">
        <v>0</v>
      </c>
      <c r="U6065" s="71">
        <f t="shared" si="529"/>
        <v>0</v>
      </c>
      <c r="V6065" s="7">
        <v>0</v>
      </c>
      <c r="W6065" s="7">
        <v>0</v>
      </c>
      <c r="X6065" s="7">
        <v>0</v>
      </c>
      <c r="Y6065" s="73">
        <v>0.04</v>
      </c>
      <c r="Z6065" s="7"/>
      <c r="AA6065" s="7"/>
      <c r="AB6065" s="7"/>
      <c r="AC6065" s="7"/>
    </row>
    <row r="6066" spans="2:29" ht="15.75" customHeight="1" x14ac:dyDescent="0.25">
      <c r="B6066" s="62">
        <v>47346</v>
      </c>
      <c r="C6066" s="63" t="s">
        <v>6071</v>
      </c>
      <c r="D6066" s="64">
        <f t="shared" si="527"/>
        <v>102108.8132231405</v>
      </c>
      <c r="E6066" s="64">
        <f t="shared" si="528"/>
        <v>123551.66400000002</v>
      </c>
      <c r="F6066" s="64">
        <f>+VLOOKUP(B6066,[1]BASES!$A$2:$C$10701,3,0)</f>
        <v>21</v>
      </c>
      <c r="G6066" s="65">
        <f t="shared" si="525"/>
        <v>123551.66400000002</v>
      </c>
      <c r="H6066" s="66"/>
      <c r="I6066" s="67"/>
      <c r="J6066" s="67"/>
      <c r="K6066" s="67"/>
      <c r="L6066" s="67"/>
      <c r="M6066" s="68"/>
      <c r="N6066" s="69"/>
      <c r="O6066" s="70">
        <f t="shared" si="523"/>
        <v>0</v>
      </c>
      <c r="P6066" s="71">
        <f t="shared" si="524"/>
        <v>0</v>
      </c>
      <c r="Q6066" s="7">
        <v>1</v>
      </c>
      <c r="R6066" s="72">
        <f>+VLOOKUP(B6066,[1]BASES!$A$2:$E$10701,5,0)</f>
        <v>106363.34710743802</v>
      </c>
      <c r="S6066" s="71">
        <f t="shared" si="526"/>
        <v>0</v>
      </c>
      <c r="T6066" s="71">
        <v>0</v>
      </c>
      <c r="U6066" s="71">
        <f t="shared" si="529"/>
        <v>0</v>
      </c>
      <c r="V6066" s="7">
        <v>0</v>
      </c>
      <c r="W6066" s="7">
        <v>0</v>
      </c>
      <c r="X6066" s="7">
        <v>0</v>
      </c>
      <c r="Y6066" s="73">
        <v>0.04</v>
      </c>
      <c r="Z6066" s="7"/>
      <c r="AA6066" s="7"/>
      <c r="AB6066" s="7"/>
      <c r="AC6066" s="7"/>
    </row>
    <row r="6067" spans="2:29" ht="15.75" customHeight="1" x14ac:dyDescent="0.25">
      <c r="B6067" s="62">
        <v>46238</v>
      </c>
      <c r="C6067" s="63" t="s">
        <v>6072</v>
      </c>
      <c r="D6067" s="64">
        <f t="shared" si="527"/>
        <v>20118.307438016531</v>
      </c>
      <c r="E6067" s="64">
        <f t="shared" si="528"/>
        <v>24343.152000000002</v>
      </c>
      <c r="F6067" s="64">
        <f>+VLOOKUP(B6067,[1]BASES!$A$2:$C$10701,3,0)</f>
        <v>21</v>
      </c>
      <c r="G6067" s="65">
        <f t="shared" si="525"/>
        <v>24343.152000000002</v>
      </c>
      <c r="H6067" s="66"/>
      <c r="I6067" s="67"/>
      <c r="J6067" s="67"/>
      <c r="K6067" s="67"/>
      <c r="L6067" s="67"/>
      <c r="M6067" s="68"/>
      <c r="N6067" s="69"/>
      <c r="O6067" s="70">
        <f t="shared" si="523"/>
        <v>0</v>
      </c>
      <c r="P6067" s="71">
        <f t="shared" si="524"/>
        <v>0</v>
      </c>
      <c r="Q6067" s="7">
        <v>1</v>
      </c>
      <c r="R6067" s="72">
        <f>+VLOOKUP(B6067,[1]BASES!$A$2:$E$10701,5,0)</f>
        <v>20956.570247933887</v>
      </c>
      <c r="S6067" s="71">
        <f t="shared" si="526"/>
        <v>0</v>
      </c>
      <c r="T6067" s="71">
        <v>0</v>
      </c>
      <c r="U6067" s="71">
        <f t="shared" si="529"/>
        <v>0</v>
      </c>
      <c r="V6067" s="7">
        <v>0</v>
      </c>
      <c r="W6067" s="7">
        <v>0</v>
      </c>
      <c r="X6067" s="7">
        <v>0</v>
      </c>
      <c r="Y6067" s="73">
        <v>0.04</v>
      </c>
      <c r="Z6067" s="7"/>
      <c r="AA6067" s="7"/>
      <c r="AB6067" s="7"/>
      <c r="AC6067" s="7"/>
    </row>
    <row r="6068" spans="2:29" ht="15.75" customHeight="1" x14ac:dyDescent="0.25">
      <c r="B6068" s="62">
        <v>46239</v>
      </c>
      <c r="C6068" s="63" t="s">
        <v>6073</v>
      </c>
      <c r="D6068" s="64">
        <f t="shared" si="527"/>
        <v>6349.1147107438019</v>
      </c>
      <c r="E6068" s="64">
        <f t="shared" si="528"/>
        <v>7682.4288000000006</v>
      </c>
      <c r="F6068" s="64">
        <f>+VLOOKUP(B6068,[1]BASES!$A$2:$C$10701,3,0)</f>
        <v>21</v>
      </c>
      <c r="G6068" s="65">
        <f t="shared" si="525"/>
        <v>7682.4288000000006</v>
      </c>
      <c r="H6068" s="66"/>
      <c r="I6068" s="67"/>
      <c r="J6068" s="67"/>
      <c r="K6068" s="67"/>
      <c r="L6068" s="67"/>
      <c r="M6068" s="68"/>
      <c r="N6068" s="69"/>
      <c r="O6068" s="70">
        <f t="shared" si="523"/>
        <v>0</v>
      </c>
      <c r="P6068" s="71">
        <f t="shared" si="524"/>
        <v>0</v>
      </c>
      <c r="Q6068" s="7">
        <v>1</v>
      </c>
      <c r="R6068" s="72">
        <f>+VLOOKUP(B6068,[1]BASES!$A$2:$E$10701,5,0)</f>
        <v>6613.6611570247933</v>
      </c>
      <c r="S6068" s="71">
        <f t="shared" si="526"/>
        <v>0</v>
      </c>
      <c r="T6068" s="71">
        <v>0</v>
      </c>
      <c r="U6068" s="71">
        <f t="shared" si="529"/>
        <v>0</v>
      </c>
      <c r="V6068" s="7">
        <v>0</v>
      </c>
      <c r="W6068" s="7">
        <v>0</v>
      </c>
      <c r="X6068" s="7">
        <v>0</v>
      </c>
      <c r="Y6068" s="73">
        <v>0.04</v>
      </c>
      <c r="Z6068" s="7"/>
      <c r="AA6068" s="7"/>
      <c r="AB6068" s="7"/>
      <c r="AC6068" s="7"/>
    </row>
    <row r="6069" spans="2:29" ht="15.75" customHeight="1" x14ac:dyDescent="0.25">
      <c r="B6069" s="62">
        <v>46240</v>
      </c>
      <c r="C6069" s="63" t="s">
        <v>6074</v>
      </c>
      <c r="D6069" s="64">
        <f t="shared" si="527"/>
        <v>6683.5676033057853</v>
      </c>
      <c r="E6069" s="64">
        <f t="shared" si="528"/>
        <v>8087.1167999999998</v>
      </c>
      <c r="F6069" s="64">
        <f>+VLOOKUP(B6069,[1]BASES!$A$2:$C$10701,3,0)</f>
        <v>21</v>
      </c>
      <c r="G6069" s="65">
        <f t="shared" si="525"/>
        <v>8087.1167999999998</v>
      </c>
      <c r="H6069" s="66"/>
      <c r="I6069" s="67"/>
      <c r="J6069" s="67"/>
      <c r="K6069" s="67"/>
      <c r="L6069" s="67"/>
      <c r="M6069" s="68"/>
      <c r="N6069" s="69"/>
      <c r="O6069" s="70">
        <f t="shared" si="523"/>
        <v>0</v>
      </c>
      <c r="P6069" s="71">
        <f t="shared" si="524"/>
        <v>0</v>
      </c>
      <c r="Q6069" s="7">
        <v>1</v>
      </c>
      <c r="R6069" s="72">
        <f>+VLOOKUP(B6069,[1]BASES!$A$2:$E$10701,5,0)</f>
        <v>6962.0495867768595</v>
      </c>
      <c r="S6069" s="71">
        <f t="shared" si="526"/>
        <v>0</v>
      </c>
      <c r="T6069" s="71">
        <v>0</v>
      </c>
      <c r="U6069" s="71">
        <f t="shared" si="529"/>
        <v>0</v>
      </c>
      <c r="V6069" s="7">
        <v>0</v>
      </c>
      <c r="W6069" s="7">
        <v>0</v>
      </c>
      <c r="X6069" s="7">
        <v>0</v>
      </c>
      <c r="Y6069" s="73">
        <v>0.04</v>
      </c>
      <c r="Z6069" s="7"/>
      <c r="AA6069" s="7"/>
      <c r="AB6069" s="7"/>
      <c r="AC6069" s="7"/>
    </row>
    <row r="6070" spans="2:29" ht="15.75" customHeight="1" x14ac:dyDescent="0.25">
      <c r="B6070" s="62">
        <v>46241</v>
      </c>
      <c r="C6070" s="63" t="s">
        <v>6075</v>
      </c>
      <c r="D6070" s="64">
        <f t="shared" si="527"/>
        <v>6211.1603305785129</v>
      </c>
      <c r="E6070" s="64">
        <f t="shared" si="528"/>
        <v>7515.5040000000008</v>
      </c>
      <c r="F6070" s="64">
        <f>+VLOOKUP(B6070,[1]BASES!$A$2:$C$10701,3,0)</f>
        <v>21</v>
      </c>
      <c r="G6070" s="65">
        <f t="shared" si="525"/>
        <v>7515.5040000000008</v>
      </c>
      <c r="H6070" s="66"/>
      <c r="I6070" s="67"/>
      <c r="J6070" s="67"/>
      <c r="K6070" s="67"/>
      <c r="L6070" s="67"/>
      <c r="M6070" s="68"/>
      <c r="N6070" s="69"/>
      <c r="O6070" s="70">
        <f t="shared" si="523"/>
        <v>0</v>
      </c>
      <c r="P6070" s="71">
        <f t="shared" si="524"/>
        <v>0</v>
      </c>
      <c r="Q6070" s="7">
        <v>1</v>
      </c>
      <c r="R6070" s="72">
        <f>+VLOOKUP(B6070,[1]BASES!$A$2:$E$10701,5,0)</f>
        <v>6469.9586776859505</v>
      </c>
      <c r="S6070" s="71">
        <f t="shared" si="526"/>
        <v>0</v>
      </c>
      <c r="T6070" s="71">
        <v>0</v>
      </c>
      <c r="U6070" s="71">
        <f t="shared" si="529"/>
        <v>0</v>
      </c>
      <c r="V6070" s="7">
        <v>0</v>
      </c>
      <c r="W6070" s="7">
        <v>0</v>
      </c>
      <c r="X6070" s="7">
        <v>0</v>
      </c>
      <c r="Y6070" s="73">
        <v>0.04</v>
      </c>
      <c r="Z6070" s="7"/>
      <c r="AA6070" s="7"/>
      <c r="AB6070" s="7"/>
      <c r="AC6070" s="7"/>
    </row>
    <row r="6071" spans="2:29" ht="15.75" customHeight="1" x14ac:dyDescent="0.25">
      <c r="B6071" s="62">
        <v>46242</v>
      </c>
      <c r="C6071" s="63" t="s">
        <v>6076</v>
      </c>
      <c r="D6071" s="64">
        <f t="shared" si="527"/>
        <v>1546.1553719008264</v>
      </c>
      <c r="E6071" s="64">
        <f t="shared" si="528"/>
        <v>1870.848</v>
      </c>
      <c r="F6071" s="64">
        <f>+VLOOKUP(B6071,[1]BASES!$A$2:$C$10701,3,0)</f>
        <v>21</v>
      </c>
      <c r="G6071" s="65">
        <f t="shared" si="525"/>
        <v>1870.848</v>
      </c>
      <c r="H6071" s="66"/>
      <c r="I6071" s="67"/>
      <c r="J6071" s="67"/>
      <c r="K6071" s="67"/>
      <c r="L6071" s="67"/>
      <c r="M6071" s="68"/>
      <c r="N6071" s="69"/>
      <c r="O6071" s="70">
        <f t="shared" si="523"/>
        <v>0</v>
      </c>
      <c r="P6071" s="71">
        <f t="shared" si="524"/>
        <v>0</v>
      </c>
      <c r="Q6071" s="7">
        <v>1</v>
      </c>
      <c r="R6071" s="72">
        <f>+VLOOKUP(B6071,[1]BASES!$A$2:$E$10701,5,0)</f>
        <v>1610.5785123966941</v>
      </c>
      <c r="S6071" s="71">
        <f t="shared" si="526"/>
        <v>0</v>
      </c>
      <c r="T6071" s="71">
        <v>0</v>
      </c>
      <c r="U6071" s="71">
        <f t="shared" si="529"/>
        <v>0</v>
      </c>
      <c r="V6071" s="7">
        <v>0</v>
      </c>
      <c r="W6071" s="7">
        <v>0</v>
      </c>
      <c r="X6071" s="7">
        <v>0</v>
      </c>
      <c r="Y6071" s="73">
        <v>0.04</v>
      </c>
      <c r="Z6071" s="7"/>
      <c r="AA6071" s="7"/>
      <c r="AB6071" s="7"/>
      <c r="AC6071" s="7"/>
    </row>
    <row r="6072" spans="2:29" ht="15.75" customHeight="1" x14ac:dyDescent="0.25">
      <c r="B6072" s="62">
        <v>46243</v>
      </c>
      <c r="C6072" s="63" t="s">
        <v>6077</v>
      </c>
      <c r="D6072" s="64">
        <f t="shared" si="527"/>
        <v>1546.1553719008264</v>
      </c>
      <c r="E6072" s="64">
        <f t="shared" si="528"/>
        <v>1870.848</v>
      </c>
      <c r="F6072" s="64">
        <f>+VLOOKUP(B6072,[1]BASES!$A$2:$C$10701,3,0)</f>
        <v>21</v>
      </c>
      <c r="G6072" s="65">
        <f t="shared" si="525"/>
        <v>1870.848</v>
      </c>
      <c r="H6072" s="66"/>
      <c r="I6072" s="67"/>
      <c r="J6072" s="67"/>
      <c r="K6072" s="67"/>
      <c r="L6072" s="67"/>
      <c r="M6072" s="68"/>
      <c r="N6072" s="69"/>
      <c r="O6072" s="70">
        <f t="shared" si="523"/>
        <v>0</v>
      </c>
      <c r="P6072" s="71">
        <f t="shared" si="524"/>
        <v>0</v>
      </c>
      <c r="Q6072" s="7">
        <v>1</v>
      </c>
      <c r="R6072" s="72">
        <f>+VLOOKUP(B6072,[1]BASES!$A$2:$E$10701,5,0)</f>
        <v>1610.5785123966941</v>
      </c>
      <c r="S6072" s="71">
        <f t="shared" si="526"/>
        <v>0</v>
      </c>
      <c r="T6072" s="71">
        <v>0</v>
      </c>
      <c r="U6072" s="71">
        <f t="shared" si="529"/>
        <v>0</v>
      </c>
      <c r="V6072" s="7">
        <v>0</v>
      </c>
      <c r="W6072" s="7">
        <v>0</v>
      </c>
      <c r="X6072" s="7">
        <v>0</v>
      </c>
      <c r="Y6072" s="73">
        <v>0.04</v>
      </c>
      <c r="Z6072" s="7"/>
      <c r="AA6072" s="7"/>
      <c r="AB6072" s="7"/>
      <c r="AC6072" s="7"/>
    </row>
    <row r="6073" spans="2:29" ht="15.75" customHeight="1" x14ac:dyDescent="0.25">
      <c r="B6073" s="62">
        <v>46244</v>
      </c>
      <c r="C6073" s="63" t="s">
        <v>6078</v>
      </c>
      <c r="D6073" s="64">
        <f t="shared" si="527"/>
        <v>1885.1623140495869</v>
      </c>
      <c r="E6073" s="64">
        <f t="shared" si="528"/>
        <v>2281.0464000000002</v>
      </c>
      <c r="F6073" s="64">
        <f>+VLOOKUP(B6073,[1]BASES!$A$2:$C$10701,3,0)</f>
        <v>21</v>
      </c>
      <c r="G6073" s="65">
        <f t="shared" si="525"/>
        <v>2281.0464000000002</v>
      </c>
      <c r="H6073" s="66"/>
      <c r="I6073" s="67"/>
      <c r="J6073" s="67"/>
      <c r="K6073" s="67"/>
      <c r="L6073" s="67"/>
      <c r="M6073" s="68"/>
      <c r="N6073" s="69"/>
      <c r="O6073" s="70">
        <f t="shared" si="523"/>
        <v>0</v>
      </c>
      <c r="P6073" s="71">
        <f t="shared" si="524"/>
        <v>0</v>
      </c>
      <c r="Q6073" s="7">
        <v>1</v>
      </c>
      <c r="R6073" s="72">
        <f>+VLOOKUP(B6073,[1]BASES!$A$2:$E$10701,5,0)</f>
        <v>1963.7107438016531</v>
      </c>
      <c r="S6073" s="71">
        <f t="shared" si="526"/>
        <v>0</v>
      </c>
      <c r="T6073" s="71">
        <v>0</v>
      </c>
      <c r="U6073" s="71">
        <f t="shared" si="529"/>
        <v>0</v>
      </c>
      <c r="V6073" s="7">
        <v>0</v>
      </c>
      <c r="W6073" s="7">
        <v>0</v>
      </c>
      <c r="X6073" s="7">
        <v>0</v>
      </c>
      <c r="Y6073" s="73">
        <v>0.04</v>
      </c>
      <c r="Z6073" s="7"/>
      <c r="AA6073" s="7"/>
      <c r="AB6073" s="7"/>
      <c r="AC6073" s="7"/>
    </row>
    <row r="6074" spans="2:29" ht="15.75" customHeight="1" x14ac:dyDescent="0.25">
      <c r="B6074" s="62">
        <v>46245</v>
      </c>
      <c r="C6074" s="63" t="s">
        <v>6079</v>
      </c>
      <c r="D6074" s="64">
        <f t="shared" si="527"/>
        <v>22113.655537190079</v>
      </c>
      <c r="E6074" s="64">
        <f t="shared" si="528"/>
        <v>26757.523199999996</v>
      </c>
      <c r="F6074" s="64">
        <f>+VLOOKUP(B6074,[1]BASES!$A$2:$C$10701,3,0)</f>
        <v>21</v>
      </c>
      <c r="G6074" s="65">
        <f t="shared" si="525"/>
        <v>26757.523199999996</v>
      </c>
      <c r="H6074" s="66"/>
      <c r="I6074" s="67"/>
      <c r="J6074" s="67"/>
      <c r="K6074" s="67"/>
      <c r="L6074" s="67"/>
      <c r="M6074" s="68"/>
      <c r="N6074" s="69"/>
      <c r="O6074" s="70">
        <f t="shared" si="523"/>
        <v>0</v>
      </c>
      <c r="P6074" s="71">
        <f t="shared" si="524"/>
        <v>0</v>
      </c>
      <c r="Q6074" s="7">
        <v>1</v>
      </c>
      <c r="R6074" s="72">
        <f>+VLOOKUP(B6074,[1]BASES!$A$2:$E$10701,5,0)</f>
        <v>23035.057851239668</v>
      </c>
      <c r="S6074" s="71">
        <f t="shared" si="526"/>
        <v>0</v>
      </c>
      <c r="T6074" s="71">
        <v>0</v>
      </c>
      <c r="U6074" s="71">
        <f t="shared" si="529"/>
        <v>0</v>
      </c>
      <c r="V6074" s="7">
        <v>0</v>
      </c>
      <c r="W6074" s="7">
        <v>0</v>
      </c>
      <c r="X6074" s="7">
        <v>0</v>
      </c>
      <c r="Y6074" s="73">
        <v>0.04</v>
      </c>
      <c r="Z6074" s="7"/>
      <c r="AA6074" s="7"/>
      <c r="AB6074" s="7"/>
      <c r="AC6074" s="7"/>
    </row>
    <row r="6075" spans="2:29" ht="15.75" customHeight="1" x14ac:dyDescent="0.25">
      <c r="B6075" s="62">
        <v>46246</v>
      </c>
      <c r="C6075" s="63" t="s">
        <v>6080</v>
      </c>
      <c r="D6075" s="64">
        <f t="shared" si="527"/>
        <v>7371.7447933884296</v>
      </c>
      <c r="E6075" s="64">
        <f t="shared" si="528"/>
        <v>8919.8112000000001</v>
      </c>
      <c r="F6075" s="64">
        <f>+VLOOKUP(B6075,[1]BASES!$A$2:$C$10701,3,0)</f>
        <v>21</v>
      </c>
      <c r="G6075" s="65">
        <f t="shared" si="525"/>
        <v>8919.8112000000001</v>
      </c>
      <c r="H6075" s="66"/>
      <c r="I6075" s="67"/>
      <c r="J6075" s="67"/>
      <c r="K6075" s="67"/>
      <c r="L6075" s="67"/>
      <c r="M6075" s="68"/>
      <c r="N6075" s="69"/>
      <c r="O6075" s="70">
        <f t="shared" si="523"/>
        <v>0</v>
      </c>
      <c r="P6075" s="71">
        <f t="shared" si="524"/>
        <v>0</v>
      </c>
      <c r="Q6075" s="7">
        <v>1</v>
      </c>
      <c r="R6075" s="72">
        <f>+VLOOKUP(B6075,[1]BASES!$A$2:$E$10701,5,0)</f>
        <v>7678.9008264462809</v>
      </c>
      <c r="S6075" s="71">
        <f t="shared" si="526"/>
        <v>0</v>
      </c>
      <c r="T6075" s="71">
        <v>0</v>
      </c>
      <c r="U6075" s="71">
        <f t="shared" si="529"/>
        <v>0</v>
      </c>
      <c r="V6075" s="7">
        <v>0</v>
      </c>
      <c r="W6075" s="7">
        <v>0</v>
      </c>
      <c r="X6075" s="7">
        <v>0</v>
      </c>
      <c r="Y6075" s="73">
        <v>0.04</v>
      </c>
      <c r="Z6075" s="7"/>
      <c r="AA6075" s="7"/>
      <c r="AB6075" s="7"/>
      <c r="AC6075" s="7"/>
    </row>
    <row r="6076" spans="2:29" ht="15.75" customHeight="1" x14ac:dyDescent="0.25">
      <c r="B6076" s="62">
        <v>46247</v>
      </c>
      <c r="C6076" s="63" t="s">
        <v>6081</v>
      </c>
      <c r="D6076" s="64">
        <f t="shared" si="527"/>
        <v>2177.9543801652894</v>
      </c>
      <c r="E6076" s="64">
        <f t="shared" si="528"/>
        <v>2635.3248000000003</v>
      </c>
      <c r="F6076" s="64">
        <f>+VLOOKUP(B6076,[1]BASES!$A$2:$C$10701,3,0)</f>
        <v>21</v>
      </c>
      <c r="G6076" s="65">
        <f t="shared" si="525"/>
        <v>2635.3248000000003</v>
      </c>
      <c r="H6076" s="66"/>
      <c r="I6076" s="67"/>
      <c r="J6076" s="67"/>
      <c r="K6076" s="67"/>
      <c r="L6076" s="67"/>
      <c r="M6076" s="68"/>
      <c r="N6076" s="69"/>
      <c r="O6076" s="70">
        <f t="shared" si="523"/>
        <v>0</v>
      </c>
      <c r="P6076" s="71">
        <f t="shared" si="524"/>
        <v>0</v>
      </c>
      <c r="Q6076" s="7">
        <v>1</v>
      </c>
      <c r="R6076" s="72">
        <f>+VLOOKUP(B6076,[1]BASES!$A$2:$E$10701,5,0)</f>
        <v>2268.7024793388432</v>
      </c>
      <c r="S6076" s="71">
        <f t="shared" si="526"/>
        <v>0</v>
      </c>
      <c r="T6076" s="71">
        <v>0</v>
      </c>
      <c r="U6076" s="71">
        <f t="shared" si="529"/>
        <v>0</v>
      </c>
      <c r="V6076" s="7">
        <v>0</v>
      </c>
      <c r="W6076" s="7">
        <v>0</v>
      </c>
      <c r="X6076" s="7">
        <v>0</v>
      </c>
      <c r="Y6076" s="73">
        <v>0.04</v>
      </c>
      <c r="Z6076" s="7"/>
      <c r="AA6076" s="7"/>
      <c r="AB6076" s="7"/>
      <c r="AC6076" s="7"/>
    </row>
    <row r="6077" spans="2:29" ht="15.75" customHeight="1" x14ac:dyDescent="0.25">
      <c r="B6077" s="62">
        <v>46248</v>
      </c>
      <c r="C6077" s="63" t="s">
        <v>6082</v>
      </c>
      <c r="D6077" s="64">
        <f t="shared" si="527"/>
        <v>2014.2228099173556</v>
      </c>
      <c r="E6077" s="64">
        <f t="shared" si="528"/>
        <v>2437.2096000000001</v>
      </c>
      <c r="F6077" s="64">
        <f>+VLOOKUP(B6077,[1]BASES!$A$2:$C$10701,3,0)</f>
        <v>21</v>
      </c>
      <c r="G6077" s="65">
        <f t="shared" si="525"/>
        <v>2437.2096000000001</v>
      </c>
      <c r="H6077" s="66"/>
      <c r="I6077" s="67"/>
      <c r="J6077" s="67"/>
      <c r="K6077" s="67"/>
      <c r="L6077" s="67"/>
      <c r="M6077" s="68"/>
      <c r="N6077" s="69"/>
      <c r="O6077" s="70">
        <f t="shared" si="523"/>
        <v>0</v>
      </c>
      <c r="P6077" s="71">
        <f t="shared" si="524"/>
        <v>0</v>
      </c>
      <c r="Q6077" s="7">
        <v>1</v>
      </c>
      <c r="R6077" s="72">
        <f>+VLOOKUP(B6077,[1]BASES!$A$2:$E$10701,5,0)</f>
        <v>2098.1487603305786</v>
      </c>
      <c r="S6077" s="71">
        <f t="shared" si="526"/>
        <v>0</v>
      </c>
      <c r="T6077" s="71">
        <v>0</v>
      </c>
      <c r="U6077" s="71">
        <f t="shared" si="529"/>
        <v>0</v>
      </c>
      <c r="V6077" s="7">
        <v>0</v>
      </c>
      <c r="W6077" s="7">
        <v>0</v>
      </c>
      <c r="X6077" s="7">
        <v>0</v>
      </c>
      <c r="Y6077" s="73">
        <v>0.04</v>
      </c>
      <c r="Z6077" s="7"/>
      <c r="AA6077" s="7"/>
      <c r="AB6077" s="7"/>
      <c r="AC6077" s="7"/>
    </row>
    <row r="6078" spans="2:29" ht="15.75" customHeight="1" x14ac:dyDescent="0.25">
      <c r="B6078" s="62">
        <v>46249</v>
      </c>
      <c r="C6078" s="63" t="s">
        <v>6083</v>
      </c>
      <c r="D6078" s="64">
        <f t="shared" si="527"/>
        <v>5823.7011570247942</v>
      </c>
      <c r="E6078" s="64">
        <f t="shared" si="528"/>
        <v>7046.6784000000007</v>
      </c>
      <c r="F6078" s="64">
        <f>+VLOOKUP(B6078,[1]BASES!$A$2:$C$10701,3,0)</f>
        <v>21</v>
      </c>
      <c r="G6078" s="65">
        <f t="shared" si="525"/>
        <v>7046.6784000000007</v>
      </c>
      <c r="H6078" s="66"/>
      <c r="I6078" s="67"/>
      <c r="J6078" s="67"/>
      <c r="K6078" s="67"/>
      <c r="L6078" s="67"/>
      <c r="M6078" s="68"/>
      <c r="N6078" s="69"/>
      <c r="O6078" s="70">
        <f t="shared" si="523"/>
        <v>0</v>
      </c>
      <c r="P6078" s="71">
        <f t="shared" si="524"/>
        <v>0</v>
      </c>
      <c r="Q6078" s="7">
        <v>1</v>
      </c>
      <c r="R6078" s="72">
        <f>+VLOOKUP(B6078,[1]BASES!$A$2:$E$10701,5,0)</f>
        <v>6066.3553719008269</v>
      </c>
      <c r="S6078" s="71">
        <f t="shared" si="526"/>
        <v>0</v>
      </c>
      <c r="T6078" s="71">
        <v>0</v>
      </c>
      <c r="U6078" s="71">
        <f t="shared" si="529"/>
        <v>0</v>
      </c>
      <c r="V6078" s="7">
        <v>0</v>
      </c>
      <c r="W6078" s="7">
        <v>0</v>
      </c>
      <c r="X6078" s="7">
        <v>0</v>
      </c>
      <c r="Y6078" s="73">
        <v>0.04</v>
      </c>
      <c r="Z6078" s="7"/>
      <c r="AA6078" s="7"/>
      <c r="AB6078" s="7"/>
      <c r="AC6078" s="7"/>
    </row>
    <row r="6079" spans="2:29" ht="15.75" customHeight="1" x14ac:dyDescent="0.25">
      <c r="B6079" s="62">
        <v>46250</v>
      </c>
      <c r="C6079" s="63" t="s">
        <v>6084</v>
      </c>
      <c r="D6079" s="64">
        <f t="shared" si="527"/>
        <v>1546.1553719008264</v>
      </c>
      <c r="E6079" s="64">
        <f t="shared" si="528"/>
        <v>1870.848</v>
      </c>
      <c r="F6079" s="64">
        <f>+VLOOKUP(B6079,[1]BASES!$A$2:$C$10701,3,0)</f>
        <v>21</v>
      </c>
      <c r="G6079" s="65">
        <f t="shared" si="525"/>
        <v>1870.848</v>
      </c>
      <c r="H6079" s="66"/>
      <c r="I6079" s="67"/>
      <c r="J6079" s="67"/>
      <c r="K6079" s="67"/>
      <c r="L6079" s="67"/>
      <c r="M6079" s="68"/>
      <c r="N6079" s="69"/>
      <c r="O6079" s="70">
        <f t="shared" si="523"/>
        <v>0</v>
      </c>
      <c r="P6079" s="71">
        <f t="shared" si="524"/>
        <v>0</v>
      </c>
      <c r="Q6079" s="7">
        <v>1</v>
      </c>
      <c r="R6079" s="72">
        <f>+VLOOKUP(B6079,[1]BASES!$A$2:$E$10701,5,0)</f>
        <v>1610.5785123966941</v>
      </c>
      <c r="S6079" s="71">
        <f t="shared" si="526"/>
        <v>0</v>
      </c>
      <c r="T6079" s="71">
        <v>0</v>
      </c>
      <c r="U6079" s="71">
        <f t="shared" si="529"/>
        <v>0</v>
      </c>
      <c r="V6079" s="7">
        <v>0</v>
      </c>
      <c r="W6079" s="7">
        <v>0</v>
      </c>
      <c r="X6079" s="7">
        <v>0</v>
      </c>
      <c r="Y6079" s="73">
        <v>0.04</v>
      </c>
      <c r="Z6079" s="7"/>
      <c r="AA6079" s="7"/>
      <c r="AB6079" s="7"/>
      <c r="AC6079" s="7"/>
    </row>
    <row r="6080" spans="2:29" ht="15.75" customHeight="1" x14ac:dyDescent="0.25">
      <c r="B6080" s="62">
        <v>46251</v>
      </c>
      <c r="C6080" s="63" t="s">
        <v>6085</v>
      </c>
      <c r="D6080" s="64">
        <f t="shared" si="527"/>
        <v>1546.1553719008264</v>
      </c>
      <c r="E6080" s="64">
        <f t="shared" si="528"/>
        <v>1870.848</v>
      </c>
      <c r="F6080" s="64">
        <f>+VLOOKUP(B6080,[1]BASES!$A$2:$C$10701,3,0)</f>
        <v>21</v>
      </c>
      <c r="G6080" s="65">
        <f t="shared" si="525"/>
        <v>1870.848</v>
      </c>
      <c r="H6080" s="66"/>
      <c r="I6080" s="67"/>
      <c r="J6080" s="67"/>
      <c r="K6080" s="67"/>
      <c r="L6080" s="67"/>
      <c r="M6080" s="68"/>
      <c r="N6080" s="69"/>
      <c r="O6080" s="70">
        <f t="shared" si="523"/>
        <v>0</v>
      </c>
      <c r="P6080" s="71">
        <f t="shared" si="524"/>
        <v>0</v>
      </c>
      <c r="Q6080" s="7">
        <v>1</v>
      </c>
      <c r="R6080" s="72">
        <f>+VLOOKUP(B6080,[1]BASES!$A$2:$E$10701,5,0)</f>
        <v>1610.5785123966941</v>
      </c>
      <c r="S6080" s="71">
        <f t="shared" si="526"/>
        <v>0</v>
      </c>
      <c r="T6080" s="71">
        <v>0</v>
      </c>
      <c r="U6080" s="71">
        <f t="shared" si="529"/>
        <v>0</v>
      </c>
      <c r="V6080" s="7">
        <v>0</v>
      </c>
      <c r="W6080" s="7">
        <v>0</v>
      </c>
      <c r="X6080" s="7">
        <v>0</v>
      </c>
      <c r="Y6080" s="73">
        <v>0.04</v>
      </c>
      <c r="Z6080" s="7"/>
      <c r="AA6080" s="7"/>
      <c r="AB6080" s="7"/>
      <c r="AC6080" s="7"/>
    </row>
    <row r="6081" spans="2:29" ht="15.75" customHeight="1" x14ac:dyDescent="0.25">
      <c r="B6081" s="62">
        <v>46252</v>
      </c>
      <c r="C6081" s="63" t="s">
        <v>6086</v>
      </c>
      <c r="D6081" s="64">
        <f t="shared" si="527"/>
        <v>9495.1695867768613</v>
      </c>
      <c r="E6081" s="64">
        <f t="shared" si="528"/>
        <v>11489.155200000001</v>
      </c>
      <c r="F6081" s="64">
        <f>+VLOOKUP(B6081,[1]BASES!$A$2:$C$10701,3,0)</f>
        <v>21</v>
      </c>
      <c r="G6081" s="65">
        <f t="shared" si="525"/>
        <v>11489.155200000001</v>
      </c>
      <c r="H6081" s="66"/>
      <c r="I6081" s="67"/>
      <c r="J6081" s="67"/>
      <c r="K6081" s="67"/>
      <c r="L6081" s="67"/>
      <c r="M6081" s="68"/>
      <c r="N6081" s="69"/>
      <c r="O6081" s="70">
        <f t="shared" si="523"/>
        <v>0</v>
      </c>
      <c r="P6081" s="71">
        <f t="shared" si="524"/>
        <v>0</v>
      </c>
      <c r="Q6081" s="7">
        <v>1</v>
      </c>
      <c r="R6081" s="72">
        <f>+VLOOKUP(B6081,[1]BASES!$A$2:$E$10701,5,0)</f>
        <v>9890.8016528925637</v>
      </c>
      <c r="S6081" s="71">
        <f t="shared" si="526"/>
        <v>0</v>
      </c>
      <c r="T6081" s="71">
        <v>0</v>
      </c>
      <c r="U6081" s="71">
        <f t="shared" si="529"/>
        <v>0</v>
      </c>
      <c r="V6081" s="7">
        <v>0</v>
      </c>
      <c r="W6081" s="7">
        <v>0</v>
      </c>
      <c r="X6081" s="7">
        <v>0</v>
      </c>
      <c r="Y6081" s="73">
        <v>0.04</v>
      </c>
      <c r="Z6081" s="7"/>
      <c r="AA6081" s="7"/>
      <c r="AB6081" s="7"/>
      <c r="AC6081" s="7"/>
    </row>
    <row r="6082" spans="2:29" ht="15.75" customHeight="1" x14ac:dyDescent="0.25">
      <c r="B6082" s="62">
        <v>46253</v>
      </c>
      <c r="C6082" s="63" t="s">
        <v>6087</v>
      </c>
      <c r="D6082" s="64">
        <f t="shared" si="527"/>
        <v>9495.1695867768613</v>
      </c>
      <c r="E6082" s="64">
        <f t="shared" si="528"/>
        <v>11489.155200000001</v>
      </c>
      <c r="F6082" s="64">
        <f>+VLOOKUP(B6082,[1]BASES!$A$2:$C$10701,3,0)</f>
        <v>21</v>
      </c>
      <c r="G6082" s="65">
        <f t="shared" si="525"/>
        <v>11489.155200000001</v>
      </c>
      <c r="H6082" s="66"/>
      <c r="I6082" s="67"/>
      <c r="J6082" s="67"/>
      <c r="K6082" s="67"/>
      <c r="L6082" s="67"/>
      <c r="M6082" s="68"/>
      <c r="N6082" s="69"/>
      <c r="O6082" s="70">
        <f t="shared" si="523"/>
        <v>0</v>
      </c>
      <c r="P6082" s="71">
        <f t="shared" si="524"/>
        <v>0</v>
      </c>
      <c r="Q6082" s="7">
        <v>1</v>
      </c>
      <c r="R6082" s="72">
        <f>+VLOOKUP(B6082,[1]BASES!$A$2:$E$10701,5,0)</f>
        <v>9890.8016528925637</v>
      </c>
      <c r="S6082" s="71">
        <f t="shared" si="526"/>
        <v>0</v>
      </c>
      <c r="T6082" s="71">
        <v>0</v>
      </c>
      <c r="U6082" s="71">
        <f t="shared" si="529"/>
        <v>0</v>
      </c>
      <c r="V6082" s="7">
        <v>0</v>
      </c>
      <c r="W6082" s="7">
        <v>0</v>
      </c>
      <c r="X6082" s="7">
        <v>0</v>
      </c>
      <c r="Y6082" s="73">
        <v>0.04</v>
      </c>
      <c r="Z6082" s="7"/>
      <c r="AA6082" s="7"/>
      <c r="AB6082" s="7"/>
      <c r="AC6082" s="7"/>
    </row>
    <row r="6083" spans="2:29" ht="15.75" customHeight="1" x14ac:dyDescent="0.25">
      <c r="B6083" s="62">
        <v>46254</v>
      </c>
      <c r="C6083" s="63" t="s">
        <v>6088</v>
      </c>
      <c r="D6083" s="64">
        <f t="shared" si="527"/>
        <v>9495.1695867768613</v>
      </c>
      <c r="E6083" s="64">
        <f t="shared" si="528"/>
        <v>11489.155200000001</v>
      </c>
      <c r="F6083" s="64">
        <f>+VLOOKUP(B6083,[1]BASES!$A$2:$C$10701,3,0)</f>
        <v>21</v>
      </c>
      <c r="G6083" s="65">
        <f t="shared" si="525"/>
        <v>11489.155200000001</v>
      </c>
      <c r="H6083" s="66"/>
      <c r="I6083" s="67"/>
      <c r="J6083" s="67"/>
      <c r="K6083" s="67"/>
      <c r="L6083" s="67"/>
      <c r="M6083" s="68"/>
      <c r="N6083" s="69"/>
      <c r="O6083" s="70">
        <f t="shared" si="523"/>
        <v>0</v>
      </c>
      <c r="P6083" s="71">
        <f t="shared" si="524"/>
        <v>0</v>
      </c>
      <c r="Q6083" s="7">
        <v>1</v>
      </c>
      <c r="R6083" s="72">
        <f>+VLOOKUP(B6083,[1]BASES!$A$2:$E$10701,5,0)</f>
        <v>9890.8016528925637</v>
      </c>
      <c r="S6083" s="71">
        <f t="shared" si="526"/>
        <v>0</v>
      </c>
      <c r="T6083" s="71">
        <v>0</v>
      </c>
      <c r="U6083" s="71">
        <f t="shared" si="529"/>
        <v>0</v>
      </c>
      <c r="V6083" s="7">
        <v>0</v>
      </c>
      <c r="W6083" s="7">
        <v>0</v>
      </c>
      <c r="X6083" s="7">
        <v>0</v>
      </c>
      <c r="Y6083" s="73">
        <v>0.04</v>
      </c>
      <c r="Z6083" s="7"/>
      <c r="AA6083" s="7"/>
      <c r="AB6083" s="7"/>
      <c r="AC6083" s="7"/>
    </row>
    <row r="6084" spans="2:29" ht="15.75" customHeight="1" x14ac:dyDescent="0.25">
      <c r="B6084" s="62">
        <v>38313</v>
      </c>
      <c r="C6084" s="63" t="s">
        <v>6089</v>
      </c>
      <c r="D6084" s="64">
        <f t="shared" si="527"/>
        <v>136465.88826446282</v>
      </c>
      <c r="E6084" s="64">
        <f t="shared" si="528"/>
        <v>165123.72480000003</v>
      </c>
      <c r="F6084" s="64">
        <f>+VLOOKUP(B6084,[1]BASES!$A$2:$C$10701,3,0)</f>
        <v>21</v>
      </c>
      <c r="G6084" s="65">
        <f t="shared" si="525"/>
        <v>165123.72480000003</v>
      </c>
      <c r="H6084" s="66"/>
      <c r="I6084" s="67"/>
      <c r="J6084" s="67"/>
      <c r="K6084" s="67"/>
      <c r="L6084" s="67"/>
      <c r="M6084" s="68"/>
      <c r="N6084" s="69"/>
      <c r="O6084" s="70">
        <f t="shared" si="523"/>
        <v>0</v>
      </c>
      <c r="P6084" s="71">
        <f t="shared" si="524"/>
        <v>0</v>
      </c>
      <c r="Q6084" s="7">
        <v>1</v>
      </c>
      <c r="R6084" s="72">
        <f>+VLOOKUP(B6084,[1]BASES!$A$2:$E$10701,5,0)</f>
        <v>142151.96694214878</v>
      </c>
      <c r="S6084" s="71">
        <f t="shared" si="526"/>
        <v>0</v>
      </c>
      <c r="T6084" s="71">
        <v>0</v>
      </c>
      <c r="U6084" s="71">
        <f t="shared" si="529"/>
        <v>0</v>
      </c>
      <c r="V6084" s="7">
        <v>0</v>
      </c>
      <c r="W6084" s="7">
        <v>0</v>
      </c>
      <c r="X6084" s="7">
        <v>0</v>
      </c>
      <c r="Y6084" s="73">
        <v>0.04</v>
      </c>
      <c r="Z6084" s="7"/>
      <c r="AA6084" s="7"/>
      <c r="AB6084" s="7"/>
      <c r="AC6084" s="7"/>
    </row>
    <row r="6085" spans="2:29" ht="15.75" customHeight="1" x14ac:dyDescent="0.25">
      <c r="B6085" s="62">
        <v>38369</v>
      </c>
      <c r="C6085" s="63" t="s">
        <v>6090</v>
      </c>
      <c r="D6085" s="64">
        <f t="shared" si="527"/>
        <v>138271.59272727271</v>
      </c>
      <c r="E6085" s="64">
        <f t="shared" si="528"/>
        <v>167308.62719999999</v>
      </c>
      <c r="F6085" s="64">
        <f>+VLOOKUP(B6085,[1]BASES!$A$2:$C$10701,3,0)</f>
        <v>21</v>
      </c>
      <c r="G6085" s="65">
        <f t="shared" si="525"/>
        <v>167308.62719999999</v>
      </c>
      <c r="H6085" s="66"/>
      <c r="I6085" s="67"/>
      <c r="J6085" s="67"/>
      <c r="K6085" s="67"/>
      <c r="L6085" s="67"/>
      <c r="M6085" s="68"/>
      <c r="N6085" s="69"/>
      <c r="O6085" s="70">
        <f t="shared" si="523"/>
        <v>0</v>
      </c>
      <c r="P6085" s="71">
        <f t="shared" si="524"/>
        <v>0</v>
      </c>
      <c r="Q6085" s="7">
        <v>1</v>
      </c>
      <c r="R6085" s="72">
        <f>+VLOOKUP(B6085,[1]BASES!$A$2:$E$10701,5,0)</f>
        <v>144032.90909090909</v>
      </c>
      <c r="S6085" s="71">
        <f t="shared" si="526"/>
        <v>0</v>
      </c>
      <c r="T6085" s="71">
        <v>0</v>
      </c>
      <c r="U6085" s="71">
        <f t="shared" si="529"/>
        <v>0</v>
      </c>
      <c r="V6085" s="7">
        <v>0</v>
      </c>
      <c r="W6085" s="7">
        <v>0</v>
      </c>
      <c r="X6085" s="7">
        <v>0</v>
      </c>
      <c r="Y6085" s="73">
        <v>0.04</v>
      </c>
      <c r="Z6085" s="7"/>
      <c r="AA6085" s="7"/>
      <c r="AB6085" s="7"/>
      <c r="AC6085" s="7"/>
    </row>
    <row r="6086" spans="2:29" ht="15.75" customHeight="1" x14ac:dyDescent="0.25">
      <c r="B6086" s="62">
        <v>38370</v>
      </c>
      <c r="C6086" s="63" t="s">
        <v>6091</v>
      </c>
      <c r="D6086" s="64">
        <f t="shared" si="527"/>
        <v>146098.10776859504</v>
      </c>
      <c r="E6086" s="64">
        <f t="shared" si="528"/>
        <v>176778.71040000001</v>
      </c>
      <c r="F6086" s="64">
        <f>+VLOOKUP(B6086,[1]BASES!$A$2:$C$10701,3,0)</f>
        <v>21</v>
      </c>
      <c r="G6086" s="65">
        <f t="shared" si="525"/>
        <v>176778.71040000001</v>
      </c>
      <c r="H6086" s="66"/>
      <c r="I6086" s="67"/>
      <c r="J6086" s="67"/>
      <c r="K6086" s="67"/>
      <c r="L6086" s="67"/>
      <c r="M6086" s="68"/>
      <c r="N6086" s="69"/>
      <c r="O6086" s="70">
        <f t="shared" si="523"/>
        <v>0</v>
      </c>
      <c r="P6086" s="71">
        <f t="shared" si="524"/>
        <v>0</v>
      </c>
      <c r="Q6086" s="7">
        <v>1</v>
      </c>
      <c r="R6086" s="72">
        <f>+VLOOKUP(B6086,[1]BASES!$A$2:$E$10701,5,0)</f>
        <v>152185.52892561984</v>
      </c>
      <c r="S6086" s="71">
        <f t="shared" si="526"/>
        <v>0</v>
      </c>
      <c r="T6086" s="71">
        <v>0</v>
      </c>
      <c r="U6086" s="71">
        <f t="shared" si="529"/>
        <v>0</v>
      </c>
      <c r="V6086" s="7">
        <v>0</v>
      </c>
      <c r="W6086" s="7">
        <v>0</v>
      </c>
      <c r="X6086" s="7">
        <v>0</v>
      </c>
      <c r="Y6086" s="73">
        <v>0.04</v>
      </c>
      <c r="Z6086" s="7"/>
      <c r="AA6086" s="7"/>
      <c r="AB6086" s="7"/>
      <c r="AC6086" s="7"/>
    </row>
    <row r="6087" spans="2:29" ht="15.75" customHeight="1" x14ac:dyDescent="0.25">
      <c r="B6087" s="62">
        <v>31381</v>
      </c>
      <c r="C6087" s="63" t="s">
        <v>6092</v>
      </c>
      <c r="D6087" s="64">
        <f t="shared" si="527"/>
        <v>25348.220826446282</v>
      </c>
      <c r="E6087" s="64">
        <f t="shared" si="528"/>
        <v>30671.347200000004</v>
      </c>
      <c r="F6087" s="64">
        <f>+VLOOKUP(B6087,[1]BASES!$A$2:$C$10701,3,0)</f>
        <v>21</v>
      </c>
      <c r="G6087" s="65">
        <f t="shared" si="525"/>
        <v>30671.347200000004</v>
      </c>
      <c r="H6087" s="66"/>
      <c r="I6087" s="67"/>
      <c r="J6087" s="67"/>
      <c r="K6087" s="67"/>
      <c r="L6087" s="67"/>
      <c r="M6087" s="68"/>
      <c r="N6087" s="69"/>
      <c r="O6087" s="70">
        <f t="shared" si="523"/>
        <v>0</v>
      </c>
      <c r="P6087" s="71">
        <f t="shared" si="524"/>
        <v>0</v>
      </c>
      <c r="Q6087" s="7">
        <v>1</v>
      </c>
      <c r="R6087" s="72">
        <f>+VLOOKUP(B6087,[1]BASES!$A$2:$E$10701,5,0)</f>
        <v>26404.396694214876</v>
      </c>
      <c r="S6087" s="71">
        <f t="shared" si="526"/>
        <v>0</v>
      </c>
      <c r="T6087" s="71">
        <v>0</v>
      </c>
      <c r="U6087" s="71">
        <f t="shared" si="529"/>
        <v>0</v>
      </c>
      <c r="V6087" s="7">
        <v>0</v>
      </c>
      <c r="W6087" s="7">
        <v>0</v>
      </c>
      <c r="X6087" s="7">
        <v>0</v>
      </c>
      <c r="Y6087" s="73">
        <v>0.04</v>
      </c>
      <c r="Z6087" s="7"/>
      <c r="AA6087" s="7"/>
      <c r="AB6087" s="7"/>
      <c r="AC6087" s="7"/>
    </row>
    <row r="6088" spans="2:29" ht="15.75" customHeight="1" x14ac:dyDescent="0.25">
      <c r="B6088" s="62">
        <v>31628</v>
      </c>
      <c r="C6088" s="63" t="s">
        <v>6093</v>
      </c>
      <c r="D6088" s="64">
        <f t="shared" si="527"/>
        <v>23230.484628099177</v>
      </c>
      <c r="E6088" s="64">
        <f t="shared" si="528"/>
        <v>28108.886400000003</v>
      </c>
      <c r="F6088" s="64">
        <f>+VLOOKUP(B6088,[1]BASES!$A$2:$C$10701,3,0)</f>
        <v>21</v>
      </c>
      <c r="G6088" s="65">
        <f t="shared" si="525"/>
        <v>28108.886400000003</v>
      </c>
      <c r="H6088" s="66"/>
      <c r="I6088" s="67"/>
      <c r="J6088" s="67"/>
      <c r="K6088" s="67"/>
      <c r="L6088" s="67"/>
      <c r="M6088" s="68"/>
      <c r="N6088" s="69"/>
      <c r="O6088" s="70">
        <f t="shared" si="523"/>
        <v>0</v>
      </c>
      <c r="P6088" s="71">
        <f t="shared" si="524"/>
        <v>0</v>
      </c>
      <c r="Q6088" s="7">
        <v>1</v>
      </c>
      <c r="R6088" s="72">
        <f>+VLOOKUP(B6088,[1]BASES!$A$2:$E$10701,5,0)</f>
        <v>24198.421487603307</v>
      </c>
      <c r="S6088" s="71">
        <f t="shared" si="526"/>
        <v>0</v>
      </c>
      <c r="T6088" s="71">
        <v>0</v>
      </c>
      <c r="U6088" s="71">
        <f t="shared" si="529"/>
        <v>0</v>
      </c>
      <c r="V6088" s="7">
        <v>0</v>
      </c>
      <c r="W6088" s="7">
        <v>0</v>
      </c>
      <c r="X6088" s="7">
        <v>0</v>
      </c>
      <c r="Y6088" s="73">
        <v>0.04</v>
      </c>
      <c r="Z6088" s="7"/>
      <c r="AA6088" s="7"/>
      <c r="AB6088" s="7"/>
      <c r="AC6088" s="7"/>
    </row>
    <row r="6089" spans="2:29" ht="15.75" customHeight="1" x14ac:dyDescent="0.25">
      <c r="B6089" s="62">
        <v>36071</v>
      </c>
      <c r="C6089" s="63" t="s">
        <v>6094</v>
      </c>
      <c r="D6089" s="64">
        <f t="shared" si="527"/>
        <v>50742.533212669681</v>
      </c>
      <c r="E6089" s="64">
        <f t="shared" si="528"/>
        <v>56070.499199999998</v>
      </c>
      <c r="F6089" s="64">
        <f>+VLOOKUP(B6089,[1]BASES!$A$2:$C$10701,3,0)</f>
        <v>10.5</v>
      </c>
      <c r="G6089" s="65">
        <f t="shared" si="525"/>
        <v>56070.499199999998</v>
      </c>
      <c r="H6089" s="66"/>
      <c r="I6089" s="67"/>
      <c r="J6089" s="67"/>
      <c r="K6089" s="67"/>
      <c r="L6089" s="67"/>
      <c r="M6089" s="68"/>
      <c r="N6089" s="69"/>
      <c r="O6089" s="70">
        <f t="shared" si="523"/>
        <v>0</v>
      </c>
      <c r="P6089" s="71">
        <f t="shared" si="524"/>
        <v>0</v>
      </c>
      <c r="Q6089" s="7">
        <v>1</v>
      </c>
      <c r="R6089" s="72">
        <f>+VLOOKUP(B6089,[1]BASES!$A$2:$E$10701,5,0)</f>
        <v>52856.805429864253</v>
      </c>
      <c r="S6089" s="71">
        <f t="shared" si="526"/>
        <v>0</v>
      </c>
      <c r="T6089" s="71">
        <v>0</v>
      </c>
      <c r="U6089" s="71">
        <f t="shared" si="529"/>
        <v>0</v>
      </c>
      <c r="V6089" s="7">
        <v>0</v>
      </c>
      <c r="W6089" s="7">
        <v>0</v>
      </c>
      <c r="X6089" s="7">
        <v>0</v>
      </c>
      <c r="Y6089" s="73">
        <v>0.04</v>
      </c>
      <c r="Z6089" s="7"/>
      <c r="AA6089" s="7"/>
      <c r="AB6089" s="7"/>
      <c r="AC6089" s="7"/>
    </row>
    <row r="6090" spans="2:29" ht="15.75" customHeight="1" x14ac:dyDescent="0.25">
      <c r="B6090" s="62">
        <v>36072</v>
      </c>
      <c r="C6090" s="63" t="s">
        <v>6095</v>
      </c>
      <c r="D6090" s="64">
        <f t="shared" si="527"/>
        <v>117393.66515837103</v>
      </c>
      <c r="E6090" s="64">
        <f t="shared" si="528"/>
        <v>129720</v>
      </c>
      <c r="F6090" s="64">
        <f>+VLOOKUP(B6090,[1]BASES!$A$2:$C$10701,3,0)</f>
        <v>10.5</v>
      </c>
      <c r="G6090" s="65">
        <f t="shared" si="525"/>
        <v>129720</v>
      </c>
      <c r="H6090" s="66"/>
      <c r="I6090" s="67"/>
      <c r="J6090" s="67"/>
      <c r="K6090" s="67"/>
      <c r="L6090" s="67"/>
      <c r="M6090" s="68"/>
      <c r="N6090" s="69"/>
      <c r="O6090" s="70">
        <f t="shared" si="523"/>
        <v>0</v>
      </c>
      <c r="P6090" s="71">
        <f t="shared" si="524"/>
        <v>0</v>
      </c>
      <c r="Q6090" s="7">
        <v>1</v>
      </c>
      <c r="R6090" s="72">
        <f>+VLOOKUP(B6090,[1]BASES!$A$2:$E$10701,5,0)</f>
        <v>122285.06787330317</v>
      </c>
      <c r="S6090" s="71">
        <f t="shared" si="526"/>
        <v>0</v>
      </c>
      <c r="T6090" s="71">
        <v>0</v>
      </c>
      <c r="U6090" s="71">
        <f t="shared" si="529"/>
        <v>0</v>
      </c>
      <c r="V6090" s="7">
        <v>0</v>
      </c>
      <c r="W6090" s="7">
        <v>0</v>
      </c>
      <c r="X6090" s="7">
        <v>0</v>
      </c>
      <c r="Y6090" s="73">
        <v>0.04</v>
      </c>
      <c r="Z6090" s="7"/>
      <c r="AA6090" s="7"/>
      <c r="AB6090" s="7"/>
      <c r="AC6090" s="7"/>
    </row>
    <row r="6091" spans="2:29" ht="15.75" customHeight="1" x14ac:dyDescent="0.25">
      <c r="B6091" s="62">
        <v>36073</v>
      </c>
      <c r="C6091" s="63" t="s">
        <v>6096</v>
      </c>
      <c r="D6091" s="64">
        <f t="shared" si="527"/>
        <v>82381.448687782802</v>
      </c>
      <c r="E6091" s="64">
        <f t="shared" si="528"/>
        <v>91031.500799999994</v>
      </c>
      <c r="F6091" s="64">
        <f>+VLOOKUP(B6091,[1]BASES!$A$2:$C$10701,3,0)</f>
        <v>10.5</v>
      </c>
      <c r="G6091" s="65">
        <f t="shared" si="525"/>
        <v>91031.500799999994</v>
      </c>
      <c r="H6091" s="66"/>
      <c r="I6091" s="67"/>
      <c r="J6091" s="67"/>
      <c r="K6091" s="67"/>
      <c r="L6091" s="67"/>
      <c r="M6091" s="68"/>
      <c r="N6091" s="69"/>
      <c r="O6091" s="70">
        <f t="shared" si="523"/>
        <v>0</v>
      </c>
      <c r="P6091" s="71">
        <f t="shared" si="524"/>
        <v>0</v>
      </c>
      <c r="Q6091" s="7">
        <v>1</v>
      </c>
      <c r="R6091" s="72">
        <f>+VLOOKUP(B6091,[1]BASES!$A$2:$E$10701,5,0)</f>
        <v>85814.009049773755</v>
      </c>
      <c r="S6091" s="71">
        <f t="shared" si="526"/>
        <v>0</v>
      </c>
      <c r="T6091" s="71">
        <v>0</v>
      </c>
      <c r="U6091" s="71">
        <f t="shared" si="529"/>
        <v>0</v>
      </c>
      <c r="V6091" s="7">
        <v>0</v>
      </c>
      <c r="W6091" s="7">
        <v>0</v>
      </c>
      <c r="X6091" s="7">
        <v>0</v>
      </c>
      <c r="Y6091" s="73">
        <v>0.04</v>
      </c>
      <c r="Z6091" s="7"/>
      <c r="AA6091" s="7"/>
      <c r="AB6091" s="7"/>
      <c r="AC6091" s="7"/>
    </row>
    <row r="6092" spans="2:29" ht="15.75" customHeight="1" x14ac:dyDescent="0.25">
      <c r="B6092" s="62">
        <v>13975</v>
      </c>
      <c r="C6092" s="63" t="s">
        <v>6097</v>
      </c>
      <c r="D6092" s="64">
        <f t="shared" si="527"/>
        <v>41110.918371040723</v>
      </c>
      <c r="E6092" s="64">
        <f t="shared" si="528"/>
        <v>45427.5648</v>
      </c>
      <c r="F6092" s="64">
        <f>+VLOOKUP(B6092,[1]BASES!$A$2:$C$10701,3,0)</f>
        <v>10.5</v>
      </c>
      <c r="G6092" s="65">
        <f t="shared" ref="G6092:G6155" si="530">IF(B6092&lt;&gt;"",IF(T6092=0,E6092+(E6092*(B$6/100)),E6092+(E6092*(T6092/100))),"")</f>
        <v>45427.5648</v>
      </c>
      <c r="H6092" s="66"/>
      <c r="I6092" s="67"/>
      <c r="J6092" s="67"/>
      <c r="K6092" s="67"/>
      <c r="L6092" s="67"/>
      <c r="M6092" s="68"/>
      <c r="N6092" s="69"/>
      <c r="O6092" s="70">
        <f t="shared" si="523"/>
        <v>0</v>
      </c>
      <c r="P6092" s="71">
        <f t="shared" si="524"/>
        <v>0</v>
      </c>
      <c r="Q6092" s="7">
        <v>1</v>
      </c>
      <c r="R6092" s="72">
        <f>+VLOOKUP(B6092,[1]BASES!$A$2:$E$10701,5,0)</f>
        <v>42823.87330316742</v>
      </c>
      <c r="S6092" s="71">
        <f t="shared" si="526"/>
        <v>0</v>
      </c>
      <c r="T6092" s="71">
        <v>0</v>
      </c>
      <c r="U6092" s="71">
        <f t="shared" si="529"/>
        <v>0</v>
      </c>
      <c r="V6092" s="7">
        <v>0</v>
      </c>
      <c r="W6092" s="7">
        <v>0</v>
      </c>
      <c r="X6092" s="7">
        <v>0</v>
      </c>
      <c r="Y6092" s="73">
        <v>0.04</v>
      </c>
      <c r="Z6092" s="7"/>
      <c r="AA6092" s="7"/>
      <c r="AB6092" s="7"/>
      <c r="AC6092" s="7"/>
    </row>
    <row r="6093" spans="2:29" ht="15.75" customHeight="1" x14ac:dyDescent="0.25">
      <c r="B6093" s="62">
        <v>31629</v>
      </c>
      <c r="C6093" s="63" t="s">
        <v>6098</v>
      </c>
      <c r="D6093" s="64">
        <f t="shared" si="527"/>
        <v>52856.06226244344</v>
      </c>
      <c r="E6093" s="64">
        <f t="shared" si="528"/>
        <v>58405.948799999998</v>
      </c>
      <c r="F6093" s="64">
        <f>+VLOOKUP(B6093,[1]BASES!$A$2:$C$10701,3,0)</f>
        <v>10.5</v>
      </c>
      <c r="G6093" s="65">
        <f t="shared" si="530"/>
        <v>58405.948799999998</v>
      </c>
      <c r="H6093" s="66"/>
      <c r="I6093" s="67"/>
      <c r="J6093" s="67"/>
      <c r="K6093" s="67"/>
      <c r="L6093" s="67"/>
      <c r="M6093" s="68"/>
      <c r="N6093" s="69"/>
      <c r="O6093" s="70">
        <f t="shared" si="523"/>
        <v>0</v>
      </c>
      <c r="P6093" s="71">
        <f t="shared" si="524"/>
        <v>0</v>
      </c>
      <c r="Q6093" s="7">
        <v>1</v>
      </c>
      <c r="R6093" s="72">
        <f>+VLOOKUP(B6093,[1]BASES!$A$2:$E$10701,5,0)</f>
        <v>55058.398190045249</v>
      </c>
      <c r="S6093" s="71">
        <f t="shared" ref="S6093:S6156" si="531">IFERROR(E6093*H6093,0)</f>
        <v>0</v>
      </c>
      <c r="T6093" s="71">
        <v>0</v>
      </c>
      <c r="U6093" s="71">
        <f t="shared" si="529"/>
        <v>0</v>
      </c>
      <c r="V6093" s="7">
        <v>0</v>
      </c>
      <c r="W6093" s="7">
        <v>0</v>
      </c>
      <c r="X6093" s="7">
        <v>0</v>
      </c>
      <c r="Y6093" s="73">
        <v>0.04</v>
      </c>
      <c r="Z6093" s="7"/>
      <c r="AA6093" s="7"/>
      <c r="AB6093" s="7"/>
      <c r="AC6093" s="7"/>
    </row>
    <row r="6094" spans="2:29" ht="15.75" customHeight="1" x14ac:dyDescent="0.25">
      <c r="B6094" s="62">
        <v>32228</v>
      </c>
      <c r="C6094" s="63" t="s">
        <v>6099</v>
      </c>
      <c r="D6094" s="64">
        <f t="shared" ref="D6094:D6157" si="532">IF(B6094&lt;&gt;"",R6094+(R6094*-Y6094)+((R6094+(R6094*-Y6094))*B$7/100),"")</f>
        <v>38851.580826446283</v>
      </c>
      <c r="E6094" s="64">
        <f t="shared" si="528"/>
        <v>47010.412800000006</v>
      </c>
      <c r="F6094" s="64">
        <f>+VLOOKUP(B6094,[1]BASES!$A$2:$C$10701,3,0)</f>
        <v>21</v>
      </c>
      <c r="G6094" s="65">
        <f t="shared" si="530"/>
        <v>47010.412800000006</v>
      </c>
      <c r="H6094" s="66"/>
      <c r="I6094" s="67"/>
      <c r="J6094" s="67"/>
      <c r="K6094" s="67"/>
      <c r="L6094" s="67"/>
      <c r="M6094" s="68"/>
      <c r="N6094" s="69"/>
      <c r="O6094" s="70">
        <f t="shared" si="523"/>
        <v>0</v>
      </c>
      <c r="P6094" s="71">
        <f t="shared" si="524"/>
        <v>0</v>
      </c>
      <c r="Q6094" s="7">
        <v>1</v>
      </c>
      <c r="R6094" s="72">
        <f>+VLOOKUP(B6094,[1]BASES!$A$2:$E$10701,5,0)</f>
        <v>40470.396694214876</v>
      </c>
      <c r="S6094" s="71">
        <f t="shared" si="531"/>
        <v>0</v>
      </c>
      <c r="T6094" s="71">
        <v>0</v>
      </c>
      <c r="U6094" s="71">
        <f t="shared" si="529"/>
        <v>0</v>
      </c>
      <c r="V6094" s="7">
        <v>0</v>
      </c>
      <c r="W6094" s="7">
        <v>0</v>
      </c>
      <c r="X6094" s="7">
        <v>0</v>
      </c>
      <c r="Y6094" s="73">
        <v>0.04</v>
      </c>
      <c r="Z6094" s="7"/>
      <c r="AA6094" s="7"/>
      <c r="AB6094" s="7"/>
      <c r="AC6094" s="7"/>
    </row>
    <row r="6095" spans="2:29" ht="15.75" customHeight="1" x14ac:dyDescent="0.25">
      <c r="B6095" s="62">
        <v>32229</v>
      </c>
      <c r="C6095" s="63" t="s">
        <v>6100</v>
      </c>
      <c r="D6095" s="64">
        <f t="shared" si="532"/>
        <v>2981.3791735537193</v>
      </c>
      <c r="E6095" s="64">
        <f t="shared" ref="E6095:E6158" si="533">IF(B6095&lt;&gt;"",D6095+(D6095*(F6095*Q6095)/100),"")</f>
        <v>3607.4688000000006</v>
      </c>
      <c r="F6095" s="64">
        <f>+VLOOKUP(B6095,[1]BASES!$A$2:$C$10701,3,0)</f>
        <v>21</v>
      </c>
      <c r="G6095" s="65">
        <f t="shared" si="530"/>
        <v>3607.4688000000006</v>
      </c>
      <c r="H6095" s="66"/>
      <c r="I6095" s="67"/>
      <c r="J6095" s="67"/>
      <c r="K6095" s="67"/>
      <c r="L6095" s="67"/>
      <c r="M6095" s="68"/>
      <c r="N6095" s="69"/>
      <c r="O6095" s="70">
        <f t="shared" si="523"/>
        <v>0</v>
      </c>
      <c r="P6095" s="71">
        <f t="shared" si="524"/>
        <v>0</v>
      </c>
      <c r="Q6095" s="7">
        <v>1</v>
      </c>
      <c r="R6095" s="72">
        <f>+VLOOKUP(B6095,[1]BASES!$A$2:$E$10701,5,0)</f>
        <v>3105.6033057851241</v>
      </c>
      <c r="S6095" s="71">
        <f t="shared" si="531"/>
        <v>0</v>
      </c>
      <c r="T6095" s="71">
        <v>0</v>
      </c>
      <c r="U6095" s="71">
        <f t="shared" ref="U6095:U6158" si="534">IFERROR(G6095*H6095,0)</f>
        <v>0</v>
      </c>
      <c r="V6095" s="7">
        <v>0</v>
      </c>
      <c r="W6095" s="7">
        <v>0</v>
      </c>
      <c r="X6095" s="7">
        <v>0</v>
      </c>
      <c r="Y6095" s="73">
        <v>0.04</v>
      </c>
      <c r="Z6095" s="7"/>
      <c r="AA6095" s="7"/>
      <c r="AB6095" s="7"/>
      <c r="AC6095" s="7"/>
    </row>
    <row r="6096" spans="2:29" ht="15.75" customHeight="1" x14ac:dyDescent="0.25">
      <c r="B6096" s="62">
        <v>32231</v>
      </c>
      <c r="C6096" s="63" t="s">
        <v>6101</v>
      </c>
      <c r="D6096" s="64">
        <f t="shared" si="532"/>
        <v>5240.8304132231406</v>
      </c>
      <c r="E6096" s="64">
        <f t="shared" si="533"/>
        <v>6341.4048000000003</v>
      </c>
      <c r="F6096" s="64">
        <f>+VLOOKUP(B6096,[1]BASES!$A$2:$C$10701,3,0)</f>
        <v>21</v>
      </c>
      <c r="G6096" s="65">
        <f t="shared" si="530"/>
        <v>6341.4048000000003</v>
      </c>
      <c r="H6096" s="66"/>
      <c r="I6096" s="67"/>
      <c r="J6096" s="67"/>
      <c r="K6096" s="67"/>
      <c r="L6096" s="67"/>
      <c r="M6096" s="68"/>
      <c r="N6096" s="69"/>
      <c r="O6096" s="70">
        <f t="shared" si="523"/>
        <v>0</v>
      </c>
      <c r="P6096" s="71">
        <f t="shared" si="524"/>
        <v>0</v>
      </c>
      <c r="Q6096" s="7">
        <v>1</v>
      </c>
      <c r="R6096" s="72">
        <f>+VLOOKUP(B6096,[1]BASES!$A$2:$E$10701,5,0)</f>
        <v>5459.1983471074382</v>
      </c>
      <c r="S6096" s="71">
        <f t="shared" si="531"/>
        <v>0</v>
      </c>
      <c r="T6096" s="71">
        <v>0</v>
      </c>
      <c r="U6096" s="71">
        <f t="shared" si="534"/>
        <v>0</v>
      </c>
      <c r="V6096" s="7">
        <v>0</v>
      </c>
      <c r="W6096" s="7">
        <v>0</v>
      </c>
      <c r="X6096" s="7">
        <v>0</v>
      </c>
      <c r="Y6096" s="73">
        <v>0.04</v>
      </c>
      <c r="Z6096" s="7"/>
      <c r="AA6096" s="7"/>
      <c r="AB6096" s="7"/>
      <c r="AC6096" s="7"/>
    </row>
    <row r="6097" spans="2:29" ht="15.75" customHeight="1" x14ac:dyDescent="0.25">
      <c r="B6097" s="62">
        <v>36376</v>
      </c>
      <c r="C6097" s="63" t="s">
        <v>6102</v>
      </c>
      <c r="D6097" s="64">
        <f t="shared" si="532"/>
        <v>63861.623891402713</v>
      </c>
      <c r="E6097" s="64">
        <f t="shared" si="533"/>
        <v>70567.094400000002</v>
      </c>
      <c r="F6097" s="64">
        <f>+VLOOKUP(B6097,[1]BASES!$A$2:$C$10701,3,0)</f>
        <v>10.5</v>
      </c>
      <c r="G6097" s="65">
        <f t="shared" si="530"/>
        <v>70567.094400000002</v>
      </c>
      <c r="H6097" s="66"/>
      <c r="I6097" s="67"/>
      <c r="J6097" s="67"/>
      <c r="K6097" s="67"/>
      <c r="L6097" s="67"/>
      <c r="M6097" s="68"/>
      <c r="N6097" s="69"/>
      <c r="O6097" s="70">
        <f t="shared" si="523"/>
        <v>0</v>
      </c>
      <c r="P6097" s="71">
        <f t="shared" si="524"/>
        <v>0</v>
      </c>
      <c r="Q6097" s="7">
        <v>1</v>
      </c>
      <c r="R6097" s="72">
        <f>+VLOOKUP(B6097,[1]BASES!$A$2:$E$10701,5,0)</f>
        <v>66522.524886877829</v>
      </c>
      <c r="S6097" s="71">
        <f t="shared" si="531"/>
        <v>0</v>
      </c>
      <c r="T6097" s="71">
        <v>0</v>
      </c>
      <c r="U6097" s="71">
        <f t="shared" si="534"/>
        <v>0</v>
      </c>
      <c r="V6097" s="7">
        <v>0</v>
      </c>
      <c r="W6097" s="7">
        <v>0</v>
      </c>
      <c r="X6097" s="7">
        <v>0</v>
      </c>
      <c r="Y6097" s="73">
        <v>0.04</v>
      </c>
      <c r="Z6097" s="7"/>
      <c r="AA6097" s="7"/>
      <c r="AB6097" s="7"/>
      <c r="AC6097" s="7"/>
    </row>
    <row r="6098" spans="2:29" ht="15.75" customHeight="1" x14ac:dyDescent="0.25">
      <c r="B6098" s="62">
        <v>799</v>
      </c>
      <c r="C6098" s="63" t="s">
        <v>6103</v>
      </c>
      <c r="D6098" s="64">
        <f t="shared" si="532"/>
        <v>30822.124958677687</v>
      </c>
      <c r="E6098" s="64">
        <f t="shared" si="533"/>
        <v>37294.771200000003</v>
      </c>
      <c r="F6098" s="64">
        <f>+VLOOKUP(B6098,[1]BASES!$A$2:$C$10701,3,0)</f>
        <v>21</v>
      </c>
      <c r="G6098" s="65">
        <f t="shared" si="530"/>
        <v>37294.771200000003</v>
      </c>
      <c r="H6098" s="66"/>
      <c r="I6098" s="67"/>
      <c r="J6098" s="67"/>
      <c r="K6098" s="67"/>
      <c r="L6098" s="67"/>
      <c r="M6098" s="68"/>
      <c r="N6098" s="69"/>
      <c r="O6098" s="70">
        <f t="shared" si="523"/>
        <v>0</v>
      </c>
      <c r="P6098" s="71">
        <f t="shared" si="524"/>
        <v>0</v>
      </c>
      <c r="Q6098" s="7">
        <v>1</v>
      </c>
      <c r="R6098" s="72">
        <f>+VLOOKUP(B6098,[1]BASES!$A$2:$E$10701,5,0)</f>
        <v>32106.380165289258</v>
      </c>
      <c r="S6098" s="71">
        <f t="shared" si="531"/>
        <v>0</v>
      </c>
      <c r="T6098" s="71">
        <v>0</v>
      </c>
      <c r="U6098" s="71">
        <f t="shared" si="534"/>
        <v>0</v>
      </c>
      <c r="V6098" s="7">
        <v>0</v>
      </c>
      <c r="W6098" s="7">
        <v>0</v>
      </c>
      <c r="X6098" s="7">
        <v>0</v>
      </c>
      <c r="Y6098" s="73">
        <v>0.04</v>
      </c>
      <c r="Z6098" s="7"/>
      <c r="AA6098" s="7"/>
      <c r="AB6098" s="7"/>
      <c r="AC6098" s="7"/>
    </row>
    <row r="6099" spans="2:29" ht="15.75" customHeight="1" x14ac:dyDescent="0.25">
      <c r="B6099" s="62">
        <v>13971</v>
      </c>
      <c r="C6099" s="63" t="s">
        <v>6104</v>
      </c>
      <c r="D6099" s="64">
        <f t="shared" si="532"/>
        <v>18442.726611570251</v>
      </c>
      <c r="E6099" s="64">
        <f t="shared" si="533"/>
        <v>22315.699200000003</v>
      </c>
      <c r="F6099" s="64">
        <f>+VLOOKUP(B6099,[1]BASES!$A$2:$C$10701,3,0)</f>
        <v>21</v>
      </c>
      <c r="G6099" s="65">
        <f t="shared" si="530"/>
        <v>22315.699200000003</v>
      </c>
      <c r="H6099" s="66"/>
      <c r="I6099" s="67"/>
      <c r="J6099" s="67"/>
      <c r="K6099" s="67"/>
      <c r="L6099" s="67"/>
      <c r="M6099" s="68"/>
      <c r="N6099" s="69"/>
      <c r="O6099" s="70">
        <f t="shared" si="523"/>
        <v>0</v>
      </c>
      <c r="P6099" s="71">
        <f t="shared" si="524"/>
        <v>0</v>
      </c>
      <c r="Q6099" s="7">
        <v>1</v>
      </c>
      <c r="R6099" s="72">
        <f>+VLOOKUP(B6099,[1]BASES!$A$2:$E$10701,5,0)</f>
        <v>19211.173553719011</v>
      </c>
      <c r="S6099" s="71">
        <f t="shared" si="531"/>
        <v>0</v>
      </c>
      <c r="T6099" s="71">
        <v>0</v>
      </c>
      <c r="U6099" s="71">
        <f t="shared" si="534"/>
        <v>0</v>
      </c>
      <c r="V6099" s="7">
        <v>0</v>
      </c>
      <c r="W6099" s="7">
        <v>0</v>
      </c>
      <c r="X6099" s="7">
        <v>0</v>
      </c>
      <c r="Y6099" s="73">
        <v>0.04</v>
      </c>
      <c r="Z6099" s="7"/>
      <c r="AA6099" s="7"/>
      <c r="AB6099" s="7"/>
      <c r="AC6099" s="7"/>
    </row>
    <row r="6100" spans="2:29" ht="15.75" customHeight="1" x14ac:dyDescent="0.25">
      <c r="B6100" s="62">
        <v>28042</v>
      </c>
      <c r="C6100" s="63" t="s">
        <v>6105</v>
      </c>
      <c r="D6100" s="64">
        <f t="shared" si="532"/>
        <v>2879205.5196380089</v>
      </c>
      <c r="E6100" s="64">
        <f t="shared" si="533"/>
        <v>3181522.0992000001</v>
      </c>
      <c r="F6100" s="64">
        <f>+VLOOKUP(B6100,[1]BASES!$A$2:$C$10701,3,0)</f>
        <v>10.5</v>
      </c>
      <c r="G6100" s="65">
        <f t="shared" si="530"/>
        <v>3181522.0992000001</v>
      </c>
      <c r="H6100" s="66"/>
      <c r="I6100" s="67"/>
      <c r="J6100" s="67"/>
      <c r="K6100" s="67"/>
      <c r="L6100" s="67"/>
      <c r="M6100" s="68"/>
      <c r="N6100" s="69"/>
      <c r="O6100" s="70">
        <f t="shared" si="523"/>
        <v>0</v>
      </c>
      <c r="P6100" s="71">
        <f t="shared" si="524"/>
        <v>0</v>
      </c>
      <c r="Q6100" s="7">
        <v>1</v>
      </c>
      <c r="R6100" s="72">
        <f>+VLOOKUP(B6100,[1]BASES!$A$2:$E$10701,5,0)</f>
        <v>2999172.4162895926</v>
      </c>
      <c r="S6100" s="71">
        <f t="shared" si="531"/>
        <v>0</v>
      </c>
      <c r="T6100" s="71">
        <v>0</v>
      </c>
      <c r="U6100" s="71">
        <f t="shared" si="534"/>
        <v>0</v>
      </c>
      <c r="V6100" s="7">
        <v>0</v>
      </c>
      <c r="W6100" s="7">
        <v>0</v>
      </c>
      <c r="X6100" s="7">
        <v>0</v>
      </c>
      <c r="Y6100" s="73">
        <v>0.04</v>
      </c>
      <c r="Z6100" s="7"/>
      <c r="AA6100" s="7"/>
      <c r="AB6100" s="7"/>
      <c r="AC6100" s="7"/>
    </row>
    <row r="6101" spans="2:29" ht="15.75" customHeight="1" x14ac:dyDescent="0.25">
      <c r="B6101" s="62">
        <v>28740</v>
      </c>
      <c r="C6101" s="63" t="s">
        <v>6106</v>
      </c>
      <c r="D6101" s="64">
        <f t="shared" si="532"/>
        <v>1283989.105520362</v>
      </c>
      <c r="E6101" s="64">
        <f t="shared" si="533"/>
        <v>1418807.9616</v>
      </c>
      <c r="F6101" s="64">
        <f>+VLOOKUP(B6101,[1]BASES!$A$2:$C$10701,3,0)</f>
        <v>10.5</v>
      </c>
      <c r="G6101" s="65">
        <f t="shared" si="530"/>
        <v>1418807.9616</v>
      </c>
      <c r="H6101" s="66"/>
      <c r="I6101" s="67"/>
      <c r="J6101" s="67"/>
      <c r="K6101" s="67"/>
      <c r="L6101" s="67"/>
      <c r="M6101" s="68"/>
      <c r="N6101" s="69"/>
      <c r="O6101" s="70">
        <f t="shared" si="523"/>
        <v>0</v>
      </c>
      <c r="P6101" s="71">
        <f t="shared" si="524"/>
        <v>0</v>
      </c>
      <c r="Q6101" s="7">
        <v>1</v>
      </c>
      <c r="R6101" s="72">
        <f>+VLOOKUP(B6101,[1]BASES!$A$2:$E$10701,5,0)</f>
        <v>1337488.6515837105</v>
      </c>
      <c r="S6101" s="71">
        <f t="shared" si="531"/>
        <v>0</v>
      </c>
      <c r="T6101" s="71">
        <v>0</v>
      </c>
      <c r="U6101" s="71">
        <f t="shared" si="534"/>
        <v>0</v>
      </c>
      <c r="V6101" s="7">
        <v>0</v>
      </c>
      <c r="W6101" s="7">
        <v>0</v>
      </c>
      <c r="X6101" s="7">
        <v>0</v>
      </c>
      <c r="Y6101" s="73">
        <v>0.04</v>
      </c>
      <c r="Z6101" s="7"/>
      <c r="AA6101" s="7"/>
      <c r="AB6101" s="7"/>
      <c r="AC6101" s="7"/>
    </row>
    <row r="6102" spans="2:29" ht="15.75" customHeight="1" x14ac:dyDescent="0.25">
      <c r="B6102" s="62">
        <v>32317</v>
      </c>
      <c r="C6102" s="63" t="s">
        <v>6107</v>
      </c>
      <c r="D6102" s="64">
        <f t="shared" si="532"/>
        <v>1856095.6322171947</v>
      </c>
      <c r="E6102" s="64">
        <f t="shared" si="533"/>
        <v>2050985.6736000001</v>
      </c>
      <c r="F6102" s="64">
        <f>+VLOOKUP(B6102,[1]BASES!$A$2:$C$10701,3,0)</f>
        <v>10.5</v>
      </c>
      <c r="G6102" s="65">
        <f t="shared" si="530"/>
        <v>2050985.6736000001</v>
      </c>
      <c r="H6102" s="66"/>
      <c r="I6102" s="67"/>
      <c r="J6102" s="67"/>
      <c r="K6102" s="67"/>
      <c r="L6102" s="67"/>
      <c r="M6102" s="68"/>
      <c r="N6102" s="69"/>
      <c r="O6102" s="70">
        <f t="shared" si="523"/>
        <v>0</v>
      </c>
      <c r="P6102" s="71">
        <f t="shared" si="524"/>
        <v>0</v>
      </c>
      <c r="Q6102" s="7">
        <v>1</v>
      </c>
      <c r="R6102" s="72">
        <f>+VLOOKUP(B6102,[1]BASES!$A$2:$E$10701,5,0)</f>
        <v>1933432.9502262445</v>
      </c>
      <c r="S6102" s="71">
        <f t="shared" si="531"/>
        <v>0</v>
      </c>
      <c r="T6102" s="71">
        <v>0</v>
      </c>
      <c r="U6102" s="71">
        <f t="shared" si="534"/>
        <v>0</v>
      </c>
      <c r="V6102" s="7">
        <v>0</v>
      </c>
      <c r="W6102" s="7">
        <v>0</v>
      </c>
      <c r="X6102" s="7">
        <v>0</v>
      </c>
      <c r="Y6102" s="73">
        <v>0.04</v>
      </c>
      <c r="Z6102" s="7"/>
      <c r="AA6102" s="7"/>
      <c r="AB6102" s="7"/>
      <c r="AC6102" s="7"/>
    </row>
    <row r="6103" spans="2:29" ht="15.75" customHeight="1" x14ac:dyDescent="0.25">
      <c r="B6103" s="62">
        <v>33603</v>
      </c>
      <c r="C6103" s="63" t="s">
        <v>6108</v>
      </c>
      <c r="D6103" s="64">
        <f t="shared" si="532"/>
        <v>3418790.6380165294</v>
      </c>
      <c r="E6103" s="64">
        <f t="shared" si="533"/>
        <v>4136736.6720000003</v>
      </c>
      <c r="F6103" s="64">
        <f>+VLOOKUP(B6103,[1]BASES!$A$2:$C$10701,3,0)</f>
        <v>21</v>
      </c>
      <c r="G6103" s="65">
        <f t="shared" si="530"/>
        <v>4136736.6720000003</v>
      </c>
      <c r="H6103" s="66"/>
      <c r="I6103" s="67"/>
      <c r="J6103" s="67"/>
      <c r="K6103" s="67"/>
      <c r="L6103" s="67"/>
      <c r="M6103" s="68"/>
      <c r="N6103" s="69"/>
      <c r="O6103" s="70">
        <f t="shared" si="523"/>
        <v>0</v>
      </c>
      <c r="P6103" s="71">
        <f t="shared" si="524"/>
        <v>0</v>
      </c>
      <c r="Q6103" s="7">
        <v>1</v>
      </c>
      <c r="R6103" s="72">
        <f>+VLOOKUP(B6103,[1]BASES!$A$2:$E$10701,5,0)</f>
        <v>3561240.2479338846</v>
      </c>
      <c r="S6103" s="71">
        <f t="shared" si="531"/>
        <v>0</v>
      </c>
      <c r="T6103" s="71">
        <v>0</v>
      </c>
      <c r="U6103" s="71">
        <f t="shared" si="534"/>
        <v>0</v>
      </c>
      <c r="V6103" s="7">
        <v>0</v>
      </c>
      <c r="W6103" s="7">
        <v>0</v>
      </c>
      <c r="X6103" s="7">
        <v>0</v>
      </c>
      <c r="Y6103" s="73">
        <v>0.04</v>
      </c>
      <c r="Z6103" s="7"/>
      <c r="AA6103" s="7"/>
      <c r="AB6103" s="7"/>
      <c r="AC6103" s="7"/>
    </row>
    <row r="6104" spans="2:29" ht="15.75" customHeight="1" x14ac:dyDescent="0.25">
      <c r="B6104" s="62">
        <v>36058</v>
      </c>
      <c r="C6104" s="63" t="s">
        <v>6109</v>
      </c>
      <c r="D6104" s="64">
        <f t="shared" si="532"/>
        <v>4211609.7274208143</v>
      </c>
      <c r="E6104" s="64">
        <f t="shared" si="533"/>
        <v>4653828.7488000002</v>
      </c>
      <c r="F6104" s="64">
        <f>+VLOOKUP(B6104,[1]BASES!$A$2:$C$10701,3,0)</f>
        <v>10.5</v>
      </c>
      <c r="G6104" s="65">
        <f t="shared" si="530"/>
        <v>4653828.7488000002</v>
      </c>
      <c r="H6104" s="66"/>
      <c r="I6104" s="67"/>
      <c r="J6104" s="67"/>
      <c r="K6104" s="67"/>
      <c r="L6104" s="67"/>
      <c r="M6104" s="68"/>
      <c r="N6104" s="69"/>
      <c r="O6104" s="70">
        <f t="shared" si="523"/>
        <v>0</v>
      </c>
      <c r="P6104" s="71">
        <f t="shared" si="524"/>
        <v>0</v>
      </c>
      <c r="Q6104" s="7">
        <v>1</v>
      </c>
      <c r="R6104" s="72">
        <f>+VLOOKUP(B6104,[1]BASES!$A$2:$E$10701,5,0)</f>
        <v>4387093.4660633486</v>
      </c>
      <c r="S6104" s="71">
        <f t="shared" si="531"/>
        <v>0</v>
      </c>
      <c r="T6104" s="71">
        <v>0</v>
      </c>
      <c r="U6104" s="71">
        <f t="shared" si="534"/>
        <v>0</v>
      </c>
      <c r="V6104" s="7">
        <v>0</v>
      </c>
      <c r="W6104" s="7">
        <v>0</v>
      </c>
      <c r="X6104" s="7">
        <v>0</v>
      </c>
      <c r="Y6104" s="73">
        <v>0.04</v>
      </c>
      <c r="Z6104" s="7"/>
      <c r="AA6104" s="7"/>
      <c r="AB6104" s="7"/>
      <c r="AC6104" s="7"/>
    </row>
    <row r="6105" spans="2:29" ht="15.75" customHeight="1" x14ac:dyDescent="0.25">
      <c r="B6105" s="62">
        <v>46237</v>
      </c>
      <c r="C6105" s="63" t="s">
        <v>6110</v>
      </c>
      <c r="D6105" s="64">
        <f t="shared" si="532"/>
        <v>998488.12958677695</v>
      </c>
      <c r="E6105" s="64">
        <f t="shared" si="533"/>
        <v>1208170.6368000002</v>
      </c>
      <c r="F6105" s="64">
        <f>+VLOOKUP(B6105,[1]BASES!$A$2:$C$10701,3,0)</f>
        <v>21</v>
      </c>
      <c r="G6105" s="65">
        <f t="shared" si="530"/>
        <v>1208170.6368000002</v>
      </c>
      <c r="H6105" s="66"/>
      <c r="I6105" s="67"/>
      <c r="J6105" s="67"/>
      <c r="K6105" s="67"/>
      <c r="L6105" s="67"/>
      <c r="M6105" s="68"/>
      <c r="N6105" s="69"/>
      <c r="O6105" s="70">
        <f t="shared" si="523"/>
        <v>0</v>
      </c>
      <c r="P6105" s="71">
        <f t="shared" si="524"/>
        <v>0</v>
      </c>
      <c r="Q6105" s="7">
        <v>1</v>
      </c>
      <c r="R6105" s="72">
        <f>+VLOOKUP(B6105,[1]BASES!$A$2:$E$10701,5,0)</f>
        <v>1040091.8016528926</v>
      </c>
      <c r="S6105" s="71">
        <f t="shared" si="531"/>
        <v>0</v>
      </c>
      <c r="T6105" s="71">
        <v>0</v>
      </c>
      <c r="U6105" s="71">
        <f t="shared" si="534"/>
        <v>0</v>
      </c>
      <c r="V6105" s="7">
        <v>0</v>
      </c>
      <c r="W6105" s="7">
        <v>0</v>
      </c>
      <c r="X6105" s="7">
        <v>0</v>
      </c>
      <c r="Y6105" s="73">
        <v>0.04</v>
      </c>
      <c r="Z6105" s="7"/>
      <c r="AA6105" s="7"/>
      <c r="AB6105" s="7"/>
      <c r="AC6105" s="7"/>
    </row>
    <row r="6106" spans="2:29" ht="15.75" customHeight="1" x14ac:dyDescent="0.25">
      <c r="B6106" s="62">
        <v>46429</v>
      </c>
      <c r="C6106" s="63" t="s">
        <v>6111</v>
      </c>
      <c r="D6106" s="64">
        <f t="shared" si="532"/>
        <v>4026958.2798190042</v>
      </c>
      <c r="E6106" s="64">
        <f t="shared" si="533"/>
        <v>4449788.8991999999</v>
      </c>
      <c r="F6106" s="64">
        <f>+VLOOKUP(B6106,[1]BASES!$A$2:$C$10701,3,0)</f>
        <v>10.5</v>
      </c>
      <c r="G6106" s="65">
        <f t="shared" si="530"/>
        <v>4449788.8991999999</v>
      </c>
      <c r="H6106" s="66"/>
      <c r="I6106" s="67"/>
      <c r="J6106" s="67"/>
      <c r="K6106" s="67"/>
      <c r="L6106" s="67"/>
      <c r="M6106" s="68"/>
      <c r="N6106" s="69"/>
      <c r="O6106" s="70">
        <f t="shared" si="523"/>
        <v>0</v>
      </c>
      <c r="P6106" s="71">
        <f t="shared" si="524"/>
        <v>0</v>
      </c>
      <c r="Q6106" s="7">
        <v>1</v>
      </c>
      <c r="R6106" s="72">
        <f>+VLOOKUP(B6106,[1]BASES!$A$2:$E$10701,5,0)</f>
        <v>4194748.2081447961</v>
      </c>
      <c r="S6106" s="71">
        <f t="shared" si="531"/>
        <v>0</v>
      </c>
      <c r="T6106" s="71">
        <v>0</v>
      </c>
      <c r="U6106" s="71">
        <f t="shared" si="534"/>
        <v>0</v>
      </c>
      <c r="V6106" s="7">
        <v>0</v>
      </c>
      <c r="W6106" s="7">
        <v>0</v>
      </c>
      <c r="X6106" s="7">
        <v>0</v>
      </c>
      <c r="Y6106" s="73">
        <v>0.04</v>
      </c>
      <c r="Z6106" s="7"/>
      <c r="AA6106" s="7"/>
      <c r="AB6106" s="7"/>
      <c r="AC6106" s="7"/>
    </row>
    <row r="6107" spans="2:29" ht="15.75" customHeight="1" x14ac:dyDescent="0.25">
      <c r="B6107" s="62">
        <v>46430</v>
      </c>
      <c r="C6107" s="63" t="s">
        <v>6112</v>
      </c>
      <c r="D6107" s="64">
        <f t="shared" si="532"/>
        <v>4819996.9269421492</v>
      </c>
      <c r="E6107" s="64">
        <f t="shared" si="533"/>
        <v>5832196.2816000003</v>
      </c>
      <c r="F6107" s="64">
        <f>+VLOOKUP(B6107,[1]BASES!$A$2:$C$10701,3,0)</f>
        <v>21</v>
      </c>
      <c r="G6107" s="65">
        <f t="shared" si="530"/>
        <v>5832196.2816000003</v>
      </c>
      <c r="H6107" s="66"/>
      <c r="I6107" s="67"/>
      <c r="J6107" s="67"/>
      <c r="K6107" s="67"/>
      <c r="L6107" s="67"/>
      <c r="M6107" s="68"/>
      <c r="N6107" s="69"/>
      <c r="O6107" s="70">
        <f t="shared" si="523"/>
        <v>0</v>
      </c>
      <c r="P6107" s="71">
        <f t="shared" si="524"/>
        <v>0</v>
      </c>
      <c r="Q6107" s="7">
        <v>1</v>
      </c>
      <c r="R6107" s="72">
        <f>+VLOOKUP(B6107,[1]BASES!$A$2:$E$10701,5,0)</f>
        <v>5020830.132231405</v>
      </c>
      <c r="S6107" s="71">
        <f t="shared" si="531"/>
        <v>0</v>
      </c>
      <c r="T6107" s="71">
        <v>0</v>
      </c>
      <c r="U6107" s="71">
        <f t="shared" si="534"/>
        <v>0</v>
      </c>
      <c r="V6107" s="7">
        <v>0</v>
      </c>
      <c r="W6107" s="7">
        <v>0</v>
      </c>
      <c r="X6107" s="7">
        <v>0</v>
      </c>
      <c r="Y6107" s="73">
        <v>0.04</v>
      </c>
      <c r="Z6107" s="7"/>
      <c r="AA6107" s="7"/>
      <c r="AB6107" s="7"/>
      <c r="AC6107" s="7"/>
    </row>
    <row r="6108" spans="2:29" ht="15.75" customHeight="1" x14ac:dyDescent="0.25">
      <c r="B6108" s="62">
        <v>14474</v>
      </c>
      <c r="C6108" s="63" t="s">
        <v>6113</v>
      </c>
      <c r="D6108" s="64">
        <f t="shared" si="532"/>
        <v>70300.556742081448</v>
      </c>
      <c r="E6108" s="64">
        <f t="shared" si="533"/>
        <v>77682.1152</v>
      </c>
      <c r="F6108" s="64">
        <f>+VLOOKUP(B6108,[1]BASES!$A$2:$C$10701,3,0)</f>
        <v>10.5</v>
      </c>
      <c r="G6108" s="65">
        <f t="shared" si="530"/>
        <v>77682.1152</v>
      </c>
      <c r="H6108" s="66"/>
      <c r="I6108" s="67"/>
      <c r="J6108" s="67"/>
      <c r="K6108" s="67"/>
      <c r="L6108" s="67"/>
      <c r="M6108" s="68"/>
      <c r="N6108" s="69"/>
      <c r="O6108" s="70">
        <f t="shared" si="523"/>
        <v>0</v>
      </c>
      <c r="P6108" s="71">
        <f t="shared" si="524"/>
        <v>0</v>
      </c>
      <c r="Q6108" s="7">
        <v>1</v>
      </c>
      <c r="R6108" s="72">
        <f>+VLOOKUP(B6108,[1]BASES!$A$2:$E$10701,5,0)</f>
        <v>73229.74660633484</v>
      </c>
      <c r="S6108" s="71">
        <f t="shared" si="531"/>
        <v>0</v>
      </c>
      <c r="T6108" s="71">
        <v>0</v>
      </c>
      <c r="U6108" s="71">
        <f t="shared" si="534"/>
        <v>0</v>
      </c>
      <c r="V6108" s="7">
        <v>0</v>
      </c>
      <c r="W6108" s="7">
        <v>0</v>
      </c>
      <c r="X6108" s="7">
        <v>0</v>
      </c>
      <c r="Y6108" s="73">
        <v>0.04</v>
      </c>
      <c r="Z6108" s="7"/>
      <c r="AA6108" s="7"/>
      <c r="AB6108" s="7"/>
      <c r="AC6108" s="7"/>
    </row>
    <row r="6109" spans="2:29" ht="15.75" customHeight="1" x14ac:dyDescent="0.25">
      <c r="B6109" s="62">
        <v>14702</v>
      </c>
      <c r="C6109" s="63" t="s">
        <v>6114</v>
      </c>
      <c r="D6109" s="64">
        <f t="shared" si="532"/>
        <v>105450.79601809954</v>
      </c>
      <c r="E6109" s="64">
        <f t="shared" si="533"/>
        <v>116523.1296</v>
      </c>
      <c r="F6109" s="64">
        <f>+VLOOKUP(B6109,[1]BASES!$A$2:$C$10701,3,0)</f>
        <v>10.5</v>
      </c>
      <c r="G6109" s="65">
        <f t="shared" si="530"/>
        <v>116523.1296</v>
      </c>
      <c r="H6109" s="66"/>
      <c r="I6109" s="67"/>
      <c r="J6109" s="67"/>
      <c r="K6109" s="67"/>
      <c r="L6109" s="67"/>
      <c r="M6109" s="68"/>
      <c r="N6109" s="69"/>
      <c r="O6109" s="70">
        <f t="shared" si="523"/>
        <v>0</v>
      </c>
      <c r="P6109" s="71">
        <f t="shared" si="524"/>
        <v>0</v>
      </c>
      <c r="Q6109" s="7">
        <v>1</v>
      </c>
      <c r="R6109" s="72">
        <f>+VLOOKUP(B6109,[1]BASES!$A$2:$E$10701,5,0)</f>
        <v>109844.57918552036</v>
      </c>
      <c r="S6109" s="71">
        <f t="shared" si="531"/>
        <v>0</v>
      </c>
      <c r="T6109" s="71">
        <v>0</v>
      </c>
      <c r="U6109" s="71">
        <f t="shared" si="534"/>
        <v>0</v>
      </c>
      <c r="V6109" s="7">
        <v>0</v>
      </c>
      <c r="W6109" s="7">
        <v>0</v>
      </c>
      <c r="X6109" s="7">
        <v>0</v>
      </c>
      <c r="Y6109" s="73">
        <v>0.04</v>
      </c>
      <c r="Z6109" s="7"/>
      <c r="AA6109" s="7"/>
      <c r="AB6109" s="7"/>
      <c r="AC6109" s="7"/>
    </row>
    <row r="6110" spans="2:29" ht="15.75" customHeight="1" x14ac:dyDescent="0.25">
      <c r="B6110" s="62">
        <v>14685</v>
      </c>
      <c r="C6110" s="63" t="s">
        <v>6115</v>
      </c>
      <c r="D6110" s="64">
        <f t="shared" si="532"/>
        <v>62677.001266968327</v>
      </c>
      <c r="E6110" s="64">
        <f t="shared" si="533"/>
        <v>69258.0864</v>
      </c>
      <c r="F6110" s="64">
        <f>+VLOOKUP(B6110,[1]BASES!$A$2:$C$10701,3,0)</f>
        <v>10.5</v>
      </c>
      <c r="G6110" s="65">
        <f t="shared" si="530"/>
        <v>69258.0864</v>
      </c>
      <c r="H6110" s="66"/>
      <c r="I6110" s="67"/>
      <c r="J6110" s="67"/>
      <c r="K6110" s="67"/>
      <c r="L6110" s="67"/>
      <c r="M6110" s="68"/>
      <c r="N6110" s="69"/>
      <c r="O6110" s="70">
        <f t="shared" si="523"/>
        <v>0</v>
      </c>
      <c r="P6110" s="71">
        <f t="shared" si="524"/>
        <v>0</v>
      </c>
      <c r="Q6110" s="7">
        <v>1</v>
      </c>
      <c r="R6110" s="72">
        <f>+VLOOKUP(B6110,[1]BASES!$A$2:$E$10701,5,0)</f>
        <v>65288.542986425338</v>
      </c>
      <c r="S6110" s="71">
        <f t="shared" si="531"/>
        <v>0</v>
      </c>
      <c r="T6110" s="71">
        <v>0</v>
      </c>
      <c r="U6110" s="71">
        <f t="shared" si="534"/>
        <v>0</v>
      </c>
      <c r="V6110" s="7">
        <v>0</v>
      </c>
      <c r="W6110" s="7">
        <v>0</v>
      </c>
      <c r="X6110" s="7">
        <v>0</v>
      </c>
      <c r="Y6110" s="73">
        <v>0.04</v>
      </c>
      <c r="Z6110" s="7"/>
      <c r="AA6110" s="7"/>
      <c r="AB6110" s="7"/>
      <c r="AC6110" s="7"/>
    </row>
    <row r="6111" spans="2:29" ht="15.75" customHeight="1" x14ac:dyDescent="0.25">
      <c r="B6111" s="62">
        <v>36633</v>
      </c>
      <c r="C6111" s="63" t="s">
        <v>6116</v>
      </c>
      <c r="D6111" s="64">
        <f t="shared" si="532"/>
        <v>54213.815022624432</v>
      </c>
      <c r="E6111" s="64">
        <f t="shared" si="533"/>
        <v>59906.265599999999</v>
      </c>
      <c r="F6111" s="64">
        <f>+VLOOKUP(B6111,[1]BASES!$A$2:$C$10701,3,0)</f>
        <v>10.5</v>
      </c>
      <c r="G6111" s="65">
        <f t="shared" si="530"/>
        <v>59906.265599999999</v>
      </c>
      <c r="H6111" s="66"/>
      <c r="I6111" s="67"/>
      <c r="J6111" s="67"/>
      <c r="K6111" s="67"/>
      <c r="L6111" s="67"/>
      <c r="M6111" s="68"/>
      <c r="N6111" s="69"/>
      <c r="O6111" s="70">
        <f t="shared" si="523"/>
        <v>0</v>
      </c>
      <c r="P6111" s="71">
        <f t="shared" si="524"/>
        <v>0</v>
      </c>
      <c r="Q6111" s="7">
        <v>1</v>
      </c>
      <c r="R6111" s="72">
        <f>+VLOOKUP(B6111,[1]BASES!$A$2:$E$10701,5,0)</f>
        <v>56472.723981900454</v>
      </c>
      <c r="S6111" s="71">
        <f t="shared" si="531"/>
        <v>0</v>
      </c>
      <c r="T6111" s="71">
        <v>0</v>
      </c>
      <c r="U6111" s="71">
        <f t="shared" si="534"/>
        <v>0</v>
      </c>
      <c r="V6111" s="7">
        <v>0</v>
      </c>
      <c r="W6111" s="7">
        <v>0</v>
      </c>
      <c r="X6111" s="7">
        <v>0</v>
      </c>
      <c r="Y6111" s="73">
        <v>0.04</v>
      </c>
      <c r="Z6111" s="7"/>
      <c r="AA6111" s="7"/>
      <c r="AB6111" s="7"/>
      <c r="AC6111" s="7"/>
    </row>
    <row r="6112" spans="2:29" ht="15.75" customHeight="1" x14ac:dyDescent="0.25">
      <c r="B6112" s="62">
        <v>12442</v>
      </c>
      <c r="C6112" s="63" t="s">
        <v>6117</v>
      </c>
      <c r="D6112" s="64">
        <f t="shared" si="532"/>
        <v>300481.10334841628</v>
      </c>
      <c r="E6112" s="64">
        <f t="shared" si="533"/>
        <v>332031.61919999996</v>
      </c>
      <c r="F6112" s="64">
        <f>+VLOOKUP(B6112,[1]BASES!$A$2:$C$10701,3,0)</f>
        <v>10.5</v>
      </c>
      <c r="G6112" s="65">
        <f t="shared" si="530"/>
        <v>332031.61919999996</v>
      </c>
      <c r="H6112" s="66"/>
      <c r="I6112" s="67"/>
      <c r="J6112" s="67"/>
      <c r="K6112" s="67"/>
      <c r="L6112" s="67"/>
      <c r="M6112" s="68"/>
      <c r="N6112" s="69"/>
      <c r="O6112" s="70">
        <f t="shared" si="523"/>
        <v>0</v>
      </c>
      <c r="P6112" s="71">
        <f t="shared" si="524"/>
        <v>0</v>
      </c>
      <c r="Q6112" s="7">
        <v>1</v>
      </c>
      <c r="R6112" s="72">
        <f>+VLOOKUP(B6112,[1]BASES!$A$2:$E$10701,5,0)</f>
        <v>313001.14932126697</v>
      </c>
      <c r="S6112" s="71">
        <f t="shared" si="531"/>
        <v>0</v>
      </c>
      <c r="T6112" s="71">
        <v>0</v>
      </c>
      <c r="U6112" s="71">
        <f t="shared" si="534"/>
        <v>0</v>
      </c>
      <c r="V6112" s="7">
        <v>0</v>
      </c>
      <c r="W6112" s="7">
        <v>0</v>
      </c>
      <c r="X6112" s="7">
        <v>0</v>
      </c>
      <c r="Y6112" s="73">
        <v>0.04</v>
      </c>
      <c r="Z6112" s="7"/>
      <c r="AA6112" s="7"/>
      <c r="AB6112" s="7"/>
      <c r="AC6112" s="7"/>
    </row>
    <row r="6113" spans="2:29" ht="15.75" customHeight="1" x14ac:dyDescent="0.25">
      <c r="B6113" s="62">
        <v>13482</v>
      </c>
      <c r="C6113" s="63" t="s">
        <v>6118</v>
      </c>
      <c r="D6113" s="64">
        <f t="shared" si="532"/>
        <v>403055.9913122172</v>
      </c>
      <c r="E6113" s="64">
        <f t="shared" si="533"/>
        <v>445376.87040000001</v>
      </c>
      <c r="F6113" s="64">
        <f>+VLOOKUP(B6113,[1]BASES!$A$2:$C$10701,3,0)</f>
        <v>10.5</v>
      </c>
      <c r="G6113" s="65">
        <f t="shared" si="530"/>
        <v>445376.87040000001</v>
      </c>
      <c r="H6113" s="66"/>
      <c r="I6113" s="67"/>
      <c r="J6113" s="67"/>
      <c r="K6113" s="67"/>
      <c r="L6113" s="67"/>
      <c r="M6113" s="68"/>
      <c r="N6113" s="69"/>
      <c r="O6113" s="70">
        <f t="shared" si="523"/>
        <v>0</v>
      </c>
      <c r="P6113" s="71">
        <f t="shared" si="524"/>
        <v>0</v>
      </c>
      <c r="Q6113" s="7">
        <v>1</v>
      </c>
      <c r="R6113" s="72">
        <f>+VLOOKUP(B6113,[1]BASES!$A$2:$E$10701,5,0)</f>
        <v>419849.99095022626</v>
      </c>
      <c r="S6113" s="71">
        <f t="shared" si="531"/>
        <v>0</v>
      </c>
      <c r="T6113" s="71">
        <v>0</v>
      </c>
      <c r="U6113" s="71">
        <f t="shared" si="534"/>
        <v>0</v>
      </c>
      <c r="V6113" s="7">
        <v>0</v>
      </c>
      <c r="W6113" s="7">
        <v>0</v>
      </c>
      <c r="X6113" s="7">
        <v>0</v>
      </c>
      <c r="Y6113" s="73">
        <v>0.04</v>
      </c>
      <c r="Z6113" s="7"/>
      <c r="AA6113" s="7"/>
      <c r="AB6113" s="7"/>
      <c r="AC6113" s="7"/>
    </row>
    <row r="6114" spans="2:29" ht="15.75" customHeight="1" x14ac:dyDescent="0.25">
      <c r="B6114" s="62">
        <v>13766</v>
      </c>
      <c r="C6114" s="63" t="s">
        <v>6119</v>
      </c>
      <c r="D6114" s="64">
        <f t="shared" si="532"/>
        <v>340936.81520361989</v>
      </c>
      <c r="E6114" s="64">
        <f t="shared" si="533"/>
        <v>376735.18079999997</v>
      </c>
      <c r="F6114" s="64">
        <f>+VLOOKUP(B6114,[1]BASES!$A$2:$C$10701,3,0)</f>
        <v>10.5</v>
      </c>
      <c r="G6114" s="65">
        <f t="shared" si="530"/>
        <v>376735.18079999997</v>
      </c>
      <c r="H6114" s="66"/>
      <c r="I6114" s="67"/>
      <c r="J6114" s="67"/>
      <c r="K6114" s="67"/>
      <c r="L6114" s="67"/>
      <c r="M6114" s="68"/>
      <c r="N6114" s="69"/>
      <c r="O6114" s="70">
        <f t="shared" si="523"/>
        <v>0</v>
      </c>
      <c r="P6114" s="71">
        <f t="shared" si="524"/>
        <v>0</v>
      </c>
      <c r="Q6114" s="7">
        <v>1</v>
      </c>
      <c r="R6114" s="72">
        <f>+VLOOKUP(B6114,[1]BASES!$A$2:$E$10701,5,0)</f>
        <v>355142.51583710406</v>
      </c>
      <c r="S6114" s="71">
        <f t="shared" si="531"/>
        <v>0</v>
      </c>
      <c r="T6114" s="71">
        <v>0</v>
      </c>
      <c r="U6114" s="71">
        <f t="shared" si="534"/>
        <v>0</v>
      </c>
      <c r="V6114" s="7">
        <v>0</v>
      </c>
      <c r="W6114" s="7">
        <v>0</v>
      </c>
      <c r="X6114" s="7">
        <v>0</v>
      </c>
      <c r="Y6114" s="73">
        <v>0.04</v>
      </c>
      <c r="Z6114" s="7"/>
      <c r="AA6114" s="7"/>
      <c r="AB6114" s="7"/>
      <c r="AC6114" s="7"/>
    </row>
    <row r="6115" spans="2:29" ht="15.75" customHeight="1" x14ac:dyDescent="0.25">
      <c r="B6115" s="62">
        <v>36634</v>
      </c>
      <c r="C6115" s="63" t="s">
        <v>6120</v>
      </c>
      <c r="D6115" s="64">
        <f t="shared" si="532"/>
        <v>25658.324628099173</v>
      </c>
      <c r="E6115" s="64">
        <f t="shared" si="533"/>
        <v>31046.572800000002</v>
      </c>
      <c r="F6115" s="64">
        <f>+VLOOKUP(B6115,[1]BASES!$A$2:$C$10701,3,0)</f>
        <v>21</v>
      </c>
      <c r="G6115" s="65">
        <f t="shared" si="530"/>
        <v>31046.572800000002</v>
      </c>
      <c r="H6115" s="66"/>
      <c r="I6115" s="67"/>
      <c r="J6115" s="67"/>
      <c r="K6115" s="67"/>
      <c r="L6115" s="67"/>
      <c r="M6115" s="68"/>
      <c r="N6115" s="69"/>
      <c r="O6115" s="70">
        <f t="shared" si="523"/>
        <v>0</v>
      </c>
      <c r="P6115" s="71">
        <f t="shared" si="524"/>
        <v>0</v>
      </c>
      <c r="Q6115" s="7">
        <v>1</v>
      </c>
      <c r="R6115" s="72">
        <f>+VLOOKUP(B6115,[1]BASES!$A$2:$E$10701,5,0)</f>
        <v>26727.421487603307</v>
      </c>
      <c r="S6115" s="71">
        <f t="shared" si="531"/>
        <v>0</v>
      </c>
      <c r="T6115" s="71">
        <v>0</v>
      </c>
      <c r="U6115" s="71">
        <f t="shared" si="534"/>
        <v>0</v>
      </c>
      <c r="V6115" s="7">
        <v>0</v>
      </c>
      <c r="W6115" s="7">
        <v>0</v>
      </c>
      <c r="X6115" s="7">
        <v>0</v>
      </c>
      <c r="Y6115" s="73">
        <v>0.04</v>
      </c>
      <c r="Z6115" s="7"/>
      <c r="AA6115" s="7"/>
      <c r="AB6115" s="7"/>
      <c r="AC6115" s="7"/>
    </row>
    <row r="6116" spans="2:29" ht="15.75" customHeight="1" x14ac:dyDescent="0.25">
      <c r="B6116" s="62">
        <v>46088</v>
      </c>
      <c r="C6116" s="63" t="s">
        <v>6121</v>
      </c>
      <c r="D6116" s="64">
        <f t="shared" si="532"/>
        <v>535254.70696832577</v>
      </c>
      <c r="E6116" s="64">
        <f t="shared" si="533"/>
        <v>591456.45120000001</v>
      </c>
      <c r="F6116" s="64">
        <f>+VLOOKUP(B6116,[1]BASES!$A$2:$C$10701,3,0)</f>
        <v>10.5</v>
      </c>
      <c r="G6116" s="65">
        <f t="shared" si="530"/>
        <v>591456.45120000001</v>
      </c>
      <c r="H6116" s="66"/>
      <c r="I6116" s="67"/>
      <c r="J6116" s="67"/>
      <c r="K6116" s="67"/>
      <c r="L6116" s="67"/>
      <c r="M6116" s="68"/>
      <c r="N6116" s="69"/>
      <c r="O6116" s="70">
        <f t="shared" si="523"/>
        <v>0</v>
      </c>
      <c r="P6116" s="71">
        <f t="shared" si="524"/>
        <v>0</v>
      </c>
      <c r="Q6116" s="7">
        <v>1</v>
      </c>
      <c r="R6116" s="72">
        <f>+VLOOKUP(B6116,[1]BASES!$A$2:$E$10701,5,0)</f>
        <v>557556.98642533936</v>
      </c>
      <c r="S6116" s="71">
        <f t="shared" si="531"/>
        <v>0</v>
      </c>
      <c r="T6116" s="71">
        <v>0</v>
      </c>
      <c r="U6116" s="71">
        <f t="shared" si="534"/>
        <v>0</v>
      </c>
      <c r="V6116" s="7">
        <v>0</v>
      </c>
      <c r="W6116" s="7">
        <v>0</v>
      </c>
      <c r="X6116" s="7">
        <v>0</v>
      </c>
      <c r="Y6116" s="73">
        <v>0.04</v>
      </c>
      <c r="Z6116" s="7"/>
      <c r="AA6116" s="7"/>
      <c r="AB6116" s="7"/>
      <c r="AC6116" s="7"/>
    </row>
    <row r="6117" spans="2:29" ht="15.75" customHeight="1" x14ac:dyDescent="0.25">
      <c r="B6117" s="62">
        <v>6065</v>
      </c>
      <c r="C6117" s="63" t="s">
        <v>6122</v>
      </c>
      <c r="D6117" s="64">
        <f t="shared" si="532"/>
        <v>104606.20958677687</v>
      </c>
      <c r="E6117" s="64">
        <f t="shared" si="533"/>
        <v>126573.51360000001</v>
      </c>
      <c r="F6117" s="64">
        <f>+VLOOKUP(B6117,[1]BASES!$A$2:$C$10701,3,0)</f>
        <v>21</v>
      </c>
      <c r="G6117" s="65">
        <f t="shared" si="530"/>
        <v>126573.51360000001</v>
      </c>
      <c r="H6117" s="66"/>
      <c r="I6117" s="67"/>
      <c r="J6117" s="67"/>
      <c r="K6117" s="67"/>
      <c r="L6117" s="67"/>
      <c r="M6117" s="68"/>
      <c r="N6117" s="69"/>
      <c r="O6117" s="70">
        <f t="shared" si="523"/>
        <v>0</v>
      </c>
      <c r="P6117" s="71">
        <f t="shared" si="524"/>
        <v>0</v>
      </c>
      <c r="Q6117" s="7">
        <v>1</v>
      </c>
      <c r="R6117" s="72">
        <f>+VLOOKUP(B6117,[1]BASES!$A$2:$E$10701,5,0)</f>
        <v>108964.80165289257</v>
      </c>
      <c r="S6117" s="71">
        <f t="shared" si="531"/>
        <v>0</v>
      </c>
      <c r="T6117" s="71">
        <v>0</v>
      </c>
      <c r="U6117" s="71">
        <f t="shared" si="534"/>
        <v>0</v>
      </c>
      <c r="V6117" s="7">
        <v>0</v>
      </c>
      <c r="W6117" s="7">
        <v>0</v>
      </c>
      <c r="X6117" s="7">
        <v>0</v>
      </c>
      <c r="Y6117" s="73">
        <v>0.04</v>
      </c>
      <c r="Z6117" s="7"/>
      <c r="AA6117" s="7"/>
      <c r="AB6117" s="7"/>
      <c r="AC6117" s="7"/>
    </row>
    <row r="6118" spans="2:29" ht="15.75" customHeight="1" x14ac:dyDescent="0.25">
      <c r="B6118" s="62">
        <v>27200</v>
      </c>
      <c r="C6118" s="63" t="s">
        <v>6123</v>
      </c>
      <c r="D6118" s="64">
        <f t="shared" si="532"/>
        <v>1480.8357024793388</v>
      </c>
      <c r="E6118" s="64">
        <f t="shared" si="533"/>
        <v>1791.8112000000001</v>
      </c>
      <c r="F6118" s="64">
        <f>+VLOOKUP(B6118,[1]BASES!$A$2:$C$10701,3,0)</f>
        <v>21</v>
      </c>
      <c r="G6118" s="65">
        <f t="shared" si="530"/>
        <v>1791.8112000000001</v>
      </c>
      <c r="H6118" s="66"/>
      <c r="I6118" s="67"/>
      <c r="J6118" s="67"/>
      <c r="K6118" s="67"/>
      <c r="L6118" s="67"/>
      <c r="M6118" s="68"/>
      <c r="N6118" s="69"/>
      <c r="O6118" s="70">
        <f t="shared" si="523"/>
        <v>0</v>
      </c>
      <c r="P6118" s="71">
        <f t="shared" si="524"/>
        <v>0</v>
      </c>
      <c r="Q6118" s="7">
        <v>1</v>
      </c>
      <c r="R6118" s="72">
        <f>+VLOOKUP(B6118,[1]BASES!$A$2:$E$10701,5,0)</f>
        <v>1542.5371900826447</v>
      </c>
      <c r="S6118" s="71">
        <f t="shared" si="531"/>
        <v>0</v>
      </c>
      <c r="T6118" s="71">
        <v>0</v>
      </c>
      <c r="U6118" s="71">
        <f t="shared" si="534"/>
        <v>0</v>
      </c>
      <c r="V6118" s="7">
        <v>0</v>
      </c>
      <c r="W6118" s="7">
        <v>0</v>
      </c>
      <c r="X6118" s="7">
        <v>0</v>
      </c>
      <c r="Y6118" s="73">
        <v>0.04</v>
      </c>
      <c r="Z6118" s="7"/>
      <c r="AA6118" s="7"/>
      <c r="AB6118" s="7"/>
      <c r="AC6118" s="7"/>
    </row>
    <row r="6119" spans="2:29" ht="15.75" customHeight="1" x14ac:dyDescent="0.25">
      <c r="B6119" s="62">
        <v>31032</v>
      </c>
      <c r="C6119" s="63" t="s">
        <v>6124</v>
      </c>
      <c r="D6119" s="64">
        <f t="shared" si="532"/>
        <v>4879.751404958678</v>
      </c>
      <c r="E6119" s="64">
        <f t="shared" si="533"/>
        <v>5904.4992000000002</v>
      </c>
      <c r="F6119" s="64">
        <f>+VLOOKUP(B6119,[1]BASES!$A$2:$C$10701,3,0)</f>
        <v>21</v>
      </c>
      <c r="G6119" s="65">
        <f t="shared" si="530"/>
        <v>5904.4992000000002</v>
      </c>
      <c r="H6119" s="66"/>
      <c r="I6119" s="67"/>
      <c r="J6119" s="67"/>
      <c r="K6119" s="67"/>
      <c r="L6119" s="67"/>
      <c r="M6119" s="68"/>
      <c r="N6119" s="69"/>
      <c r="O6119" s="70">
        <f t="shared" si="523"/>
        <v>0</v>
      </c>
      <c r="P6119" s="71">
        <f t="shared" si="524"/>
        <v>0</v>
      </c>
      <c r="Q6119" s="7">
        <v>1</v>
      </c>
      <c r="R6119" s="72">
        <f>+VLOOKUP(B6119,[1]BASES!$A$2:$E$10701,5,0)</f>
        <v>5083.0743801652898</v>
      </c>
      <c r="S6119" s="71">
        <f t="shared" si="531"/>
        <v>0</v>
      </c>
      <c r="T6119" s="71">
        <v>0</v>
      </c>
      <c r="U6119" s="71">
        <f t="shared" si="534"/>
        <v>0</v>
      </c>
      <c r="V6119" s="7">
        <v>0</v>
      </c>
      <c r="W6119" s="7">
        <v>0</v>
      </c>
      <c r="X6119" s="7">
        <v>0</v>
      </c>
      <c r="Y6119" s="73">
        <v>0.04</v>
      </c>
      <c r="Z6119" s="7"/>
      <c r="AA6119" s="7"/>
      <c r="AB6119" s="7"/>
      <c r="AC6119" s="7"/>
    </row>
    <row r="6120" spans="2:29" ht="15.75" customHeight="1" x14ac:dyDescent="0.25">
      <c r="B6120" s="62">
        <v>33585</v>
      </c>
      <c r="C6120" s="63" t="s">
        <v>6125</v>
      </c>
      <c r="D6120" s="64">
        <f t="shared" si="532"/>
        <v>3351.9233057851238</v>
      </c>
      <c r="E6120" s="64">
        <f t="shared" si="533"/>
        <v>4055.8271999999997</v>
      </c>
      <c r="F6120" s="64">
        <f>+VLOOKUP(B6120,[1]BASES!$A$2:$C$10701,3,0)</f>
        <v>21</v>
      </c>
      <c r="G6120" s="65">
        <f t="shared" si="530"/>
        <v>4055.8271999999997</v>
      </c>
      <c r="H6120" s="66"/>
      <c r="I6120" s="67"/>
      <c r="J6120" s="67"/>
      <c r="K6120" s="67"/>
      <c r="L6120" s="67"/>
      <c r="M6120" s="68"/>
      <c r="N6120" s="69"/>
      <c r="O6120" s="70">
        <f t="shared" si="523"/>
        <v>0</v>
      </c>
      <c r="P6120" s="71">
        <f t="shared" si="524"/>
        <v>0</v>
      </c>
      <c r="Q6120" s="7">
        <v>1</v>
      </c>
      <c r="R6120" s="72">
        <f>+VLOOKUP(B6120,[1]BASES!$A$2:$E$10701,5,0)</f>
        <v>3491.586776859504</v>
      </c>
      <c r="S6120" s="71">
        <f t="shared" si="531"/>
        <v>0</v>
      </c>
      <c r="T6120" s="71">
        <v>0</v>
      </c>
      <c r="U6120" s="71">
        <f t="shared" si="534"/>
        <v>0</v>
      </c>
      <c r="V6120" s="7">
        <v>0</v>
      </c>
      <c r="W6120" s="7">
        <v>0</v>
      </c>
      <c r="X6120" s="7">
        <v>0</v>
      </c>
      <c r="Y6120" s="73">
        <v>0.04</v>
      </c>
      <c r="Z6120" s="7"/>
      <c r="AA6120" s="7"/>
      <c r="AB6120" s="7"/>
      <c r="AC6120" s="7"/>
    </row>
    <row r="6121" spans="2:29" ht="15.75" customHeight="1" x14ac:dyDescent="0.25">
      <c r="B6121" s="62">
        <v>33614</v>
      </c>
      <c r="C6121" s="63" t="s">
        <v>6126</v>
      </c>
      <c r="D6121" s="64">
        <f t="shared" si="532"/>
        <v>10233.544462809919</v>
      </c>
      <c r="E6121" s="64">
        <f t="shared" si="533"/>
        <v>12382.588800000003</v>
      </c>
      <c r="F6121" s="64">
        <f>+VLOOKUP(B6121,[1]BASES!$A$2:$C$10701,3,0)</f>
        <v>21</v>
      </c>
      <c r="G6121" s="65">
        <f t="shared" si="530"/>
        <v>12382.588800000003</v>
      </c>
      <c r="H6121" s="66"/>
      <c r="I6121" s="67"/>
      <c r="J6121" s="67"/>
      <c r="K6121" s="67"/>
      <c r="L6121" s="67"/>
      <c r="M6121" s="68"/>
      <c r="N6121" s="69"/>
      <c r="O6121" s="70">
        <f t="shared" si="523"/>
        <v>0</v>
      </c>
      <c r="P6121" s="71">
        <f t="shared" si="524"/>
        <v>0</v>
      </c>
      <c r="Q6121" s="7">
        <v>1</v>
      </c>
      <c r="R6121" s="72">
        <f>+VLOOKUP(B6121,[1]BASES!$A$2:$E$10701,5,0)</f>
        <v>10659.942148760332</v>
      </c>
      <c r="S6121" s="71">
        <f t="shared" si="531"/>
        <v>0</v>
      </c>
      <c r="T6121" s="71">
        <v>0</v>
      </c>
      <c r="U6121" s="71">
        <f t="shared" si="534"/>
        <v>0</v>
      </c>
      <c r="V6121" s="7">
        <v>0</v>
      </c>
      <c r="W6121" s="7">
        <v>0</v>
      </c>
      <c r="X6121" s="7">
        <v>0</v>
      </c>
      <c r="Y6121" s="73">
        <v>0.04</v>
      </c>
      <c r="Z6121" s="7"/>
      <c r="AA6121" s="7"/>
      <c r="AB6121" s="7"/>
      <c r="AC6121" s="7"/>
    </row>
    <row r="6122" spans="2:29" ht="15.75" customHeight="1" x14ac:dyDescent="0.25">
      <c r="B6122" s="62">
        <v>36230</v>
      </c>
      <c r="C6122" s="63" t="s">
        <v>6127</v>
      </c>
      <c r="D6122" s="64">
        <f t="shared" si="532"/>
        <v>11378.031074380166</v>
      </c>
      <c r="E6122" s="64">
        <f t="shared" si="533"/>
        <v>13767.417600000001</v>
      </c>
      <c r="F6122" s="64">
        <f>+VLOOKUP(B6122,[1]BASES!$A$2:$C$10701,3,0)</f>
        <v>21</v>
      </c>
      <c r="G6122" s="65">
        <f t="shared" si="530"/>
        <v>13767.417600000001</v>
      </c>
      <c r="H6122" s="66"/>
      <c r="I6122" s="67"/>
      <c r="J6122" s="67"/>
      <c r="K6122" s="67"/>
      <c r="L6122" s="67"/>
      <c r="M6122" s="68"/>
      <c r="N6122" s="69"/>
      <c r="O6122" s="70">
        <f t="shared" si="523"/>
        <v>0</v>
      </c>
      <c r="P6122" s="71">
        <f t="shared" si="524"/>
        <v>0</v>
      </c>
      <c r="Q6122" s="7">
        <v>1</v>
      </c>
      <c r="R6122" s="72">
        <f>+VLOOKUP(B6122,[1]BASES!$A$2:$E$10701,5,0)</f>
        <v>11852.115702479339</v>
      </c>
      <c r="S6122" s="71">
        <f t="shared" si="531"/>
        <v>0</v>
      </c>
      <c r="T6122" s="71">
        <v>0</v>
      </c>
      <c r="U6122" s="71">
        <f t="shared" si="534"/>
        <v>0</v>
      </c>
      <c r="V6122" s="7">
        <v>0</v>
      </c>
      <c r="W6122" s="7">
        <v>0</v>
      </c>
      <c r="X6122" s="7">
        <v>0</v>
      </c>
      <c r="Y6122" s="73">
        <v>0.04</v>
      </c>
      <c r="Z6122" s="7"/>
      <c r="AA6122" s="7"/>
      <c r="AB6122" s="7"/>
      <c r="AC6122" s="7"/>
    </row>
    <row r="6123" spans="2:29" ht="15.75" customHeight="1" x14ac:dyDescent="0.25">
      <c r="B6123" s="62">
        <v>43038</v>
      </c>
      <c r="C6123" s="63" t="s">
        <v>6128</v>
      </c>
      <c r="D6123" s="64">
        <f t="shared" si="532"/>
        <v>42921.401652892564</v>
      </c>
      <c r="E6123" s="64">
        <f t="shared" si="533"/>
        <v>51934.896000000001</v>
      </c>
      <c r="F6123" s="64">
        <f>+VLOOKUP(B6123,[1]BASES!$A$2:$C$10701,3,0)</f>
        <v>21</v>
      </c>
      <c r="G6123" s="65">
        <f t="shared" si="530"/>
        <v>51934.896000000001</v>
      </c>
      <c r="H6123" s="66"/>
      <c r="I6123" s="67"/>
      <c r="J6123" s="67"/>
      <c r="K6123" s="67"/>
      <c r="L6123" s="67"/>
      <c r="M6123" s="68"/>
      <c r="N6123" s="69"/>
      <c r="O6123" s="70">
        <f t="shared" si="523"/>
        <v>0</v>
      </c>
      <c r="P6123" s="71">
        <f t="shared" si="524"/>
        <v>0</v>
      </c>
      <c r="Q6123" s="7">
        <v>1</v>
      </c>
      <c r="R6123" s="72">
        <f>+VLOOKUP(B6123,[1]BASES!$A$2:$E$10701,5,0)</f>
        <v>44709.793388429753</v>
      </c>
      <c r="S6123" s="71">
        <f t="shared" si="531"/>
        <v>0</v>
      </c>
      <c r="T6123" s="71">
        <v>0</v>
      </c>
      <c r="U6123" s="71">
        <f t="shared" si="534"/>
        <v>0</v>
      </c>
      <c r="V6123" s="7">
        <v>0</v>
      </c>
      <c r="W6123" s="7">
        <v>0</v>
      </c>
      <c r="X6123" s="7">
        <v>0</v>
      </c>
      <c r="Y6123" s="73">
        <v>0.04</v>
      </c>
      <c r="Z6123" s="7"/>
      <c r="AA6123" s="7"/>
      <c r="AB6123" s="7"/>
      <c r="AC6123" s="7"/>
    </row>
    <row r="6124" spans="2:29" ht="15.75" customHeight="1" x14ac:dyDescent="0.25">
      <c r="B6124" s="62">
        <v>43048</v>
      </c>
      <c r="C6124" s="63" t="s">
        <v>6129</v>
      </c>
      <c r="D6124" s="64">
        <f t="shared" si="532"/>
        <v>53474.451570247933</v>
      </c>
      <c r="E6124" s="64">
        <f t="shared" si="533"/>
        <v>64704.0864</v>
      </c>
      <c r="F6124" s="64">
        <f>+VLOOKUP(B6124,[1]BASES!$A$2:$C$10701,3,0)</f>
        <v>21</v>
      </c>
      <c r="G6124" s="65">
        <f t="shared" si="530"/>
        <v>64704.0864</v>
      </c>
      <c r="H6124" s="66"/>
      <c r="I6124" s="67"/>
      <c r="J6124" s="67"/>
      <c r="K6124" s="67"/>
      <c r="L6124" s="67"/>
      <c r="M6124" s="68"/>
      <c r="N6124" s="69"/>
      <c r="O6124" s="70">
        <f t="shared" si="523"/>
        <v>0</v>
      </c>
      <c r="P6124" s="71">
        <f t="shared" si="524"/>
        <v>0</v>
      </c>
      <c r="Q6124" s="7">
        <v>1</v>
      </c>
      <c r="R6124" s="72">
        <f>+VLOOKUP(B6124,[1]BASES!$A$2:$E$10701,5,0)</f>
        <v>55702.553719008261</v>
      </c>
      <c r="S6124" s="71">
        <f t="shared" si="531"/>
        <v>0</v>
      </c>
      <c r="T6124" s="71">
        <v>0</v>
      </c>
      <c r="U6124" s="71">
        <f t="shared" si="534"/>
        <v>0</v>
      </c>
      <c r="V6124" s="7">
        <v>0</v>
      </c>
      <c r="W6124" s="7">
        <v>0</v>
      </c>
      <c r="X6124" s="7">
        <v>0</v>
      </c>
      <c r="Y6124" s="73">
        <v>0.04</v>
      </c>
      <c r="Z6124" s="7"/>
      <c r="AA6124" s="7"/>
      <c r="AB6124" s="7"/>
      <c r="AC6124" s="7"/>
    </row>
    <row r="6125" spans="2:29" ht="15.75" customHeight="1" x14ac:dyDescent="0.25">
      <c r="B6125" s="62">
        <v>43049</v>
      </c>
      <c r="C6125" s="63" t="s">
        <v>6130</v>
      </c>
      <c r="D6125" s="64">
        <f t="shared" si="532"/>
        <v>48520.843636363636</v>
      </c>
      <c r="E6125" s="64">
        <f t="shared" si="533"/>
        <v>58710.220799999996</v>
      </c>
      <c r="F6125" s="64">
        <f>+VLOOKUP(B6125,[1]BASES!$A$2:$C$10701,3,0)</f>
        <v>21</v>
      </c>
      <c r="G6125" s="65">
        <f t="shared" si="530"/>
        <v>58710.220799999996</v>
      </c>
      <c r="H6125" s="66"/>
      <c r="I6125" s="67"/>
      <c r="J6125" s="67"/>
      <c r="K6125" s="67"/>
      <c r="L6125" s="67"/>
      <c r="M6125" s="68"/>
      <c r="N6125" s="69"/>
      <c r="O6125" s="70">
        <f t="shared" si="523"/>
        <v>0</v>
      </c>
      <c r="P6125" s="71">
        <f t="shared" si="524"/>
        <v>0</v>
      </c>
      <c r="Q6125" s="7">
        <v>1</v>
      </c>
      <c r="R6125" s="72">
        <f>+VLOOKUP(B6125,[1]BASES!$A$2:$E$10701,5,0)</f>
        <v>50542.545454545456</v>
      </c>
      <c r="S6125" s="71">
        <f t="shared" si="531"/>
        <v>0</v>
      </c>
      <c r="T6125" s="71">
        <v>0</v>
      </c>
      <c r="U6125" s="71">
        <f t="shared" si="534"/>
        <v>0</v>
      </c>
      <c r="V6125" s="7">
        <v>0</v>
      </c>
      <c r="W6125" s="7">
        <v>0</v>
      </c>
      <c r="X6125" s="7">
        <v>0</v>
      </c>
      <c r="Y6125" s="73">
        <v>0.04</v>
      </c>
      <c r="Z6125" s="7"/>
      <c r="AA6125" s="7"/>
      <c r="AB6125" s="7"/>
      <c r="AC6125" s="7"/>
    </row>
    <row r="6126" spans="2:29" ht="15.75" customHeight="1" x14ac:dyDescent="0.25">
      <c r="B6126" s="62">
        <v>33693</v>
      </c>
      <c r="C6126" s="63" t="s">
        <v>6131</v>
      </c>
      <c r="D6126" s="64" t="e">
        <f t="shared" si="532"/>
        <v>#N/A</v>
      </c>
      <c r="E6126" s="64" t="e">
        <f t="shared" si="533"/>
        <v>#N/A</v>
      </c>
      <c r="F6126" s="64" t="e">
        <f>+VLOOKUP(B6126,[1]BASES!$A$2:$C$10701,3,0)</f>
        <v>#N/A</v>
      </c>
      <c r="G6126" s="65" t="e">
        <f t="shared" si="530"/>
        <v>#N/A</v>
      </c>
      <c r="H6126" s="66"/>
      <c r="I6126" s="67"/>
      <c r="J6126" s="67"/>
      <c r="K6126" s="67"/>
      <c r="L6126" s="67"/>
      <c r="M6126" s="68"/>
      <c r="N6126" s="69"/>
      <c r="O6126" s="70">
        <f t="shared" si="523"/>
        <v>0</v>
      </c>
      <c r="P6126" s="71">
        <f t="shared" si="524"/>
        <v>0</v>
      </c>
      <c r="Q6126" s="7">
        <v>1</v>
      </c>
      <c r="R6126" s="72" t="e">
        <f>+VLOOKUP(B6126,[1]BASES!$A$2:$E$10701,5,0)</f>
        <v>#N/A</v>
      </c>
      <c r="S6126" s="71">
        <f t="shared" si="531"/>
        <v>0</v>
      </c>
      <c r="T6126" s="71">
        <v>0</v>
      </c>
      <c r="U6126" s="71">
        <f t="shared" si="534"/>
        <v>0</v>
      </c>
      <c r="V6126" s="7">
        <v>0</v>
      </c>
      <c r="W6126" s="7">
        <v>0</v>
      </c>
      <c r="X6126" s="7">
        <v>0</v>
      </c>
      <c r="Y6126" s="73">
        <v>0.04</v>
      </c>
      <c r="Z6126" s="7"/>
      <c r="AA6126" s="7"/>
      <c r="AB6126" s="7"/>
      <c r="AC6126" s="7"/>
    </row>
    <row r="6127" spans="2:29" ht="15.75" customHeight="1" x14ac:dyDescent="0.25">
      <c r="B6127" s="62">
        <v>33764</v>
      </c>
      <c r="C6127" s="63" t="s">
        <v>6132</v>
      </c>
      <c r="D6127" s="64">
        <f t="shared" si="532"/>
        <v>1605423.7408264463</v>
      </c>
      <c r="E6127" s="64">
        <f t="shared" si="533"/>
        <v>1942562.7264</v>
      </c>
      <c r="F6127" s="64">
        <f>+VLOOKUP(B6127,[1]BASES!$A$2:$C$10701,3,0)</f>
        <v>21</v>
      </c>
      <c r="G6127" s="65">
        <f t="shared" si="530"/>
        <v>1942562.7264</v>
      </c>
      <c r="H6127" s="66"/>
      <c r="I6127" s="67"/>
      <c r="J6127" s="67"/>
      <c r="K6127" s="67"/>
      <c r="L6127" s="67"/>
      <c r="M6127" s="68"/>
      <c r="N6127" s="69"/>
      <c r="O6127" s="70">
        <f t="shared" si="523"/>
        <v>0</v>
      </c>
      <c r="P6127" s="71">
        <f t="shared" si="524"/>
        <v>0</v>
      </c>
      <c r="Q6127" s="7">
        <v>1</v>
      </c>
      <c r="R6127" s="72">
        <f>+VLOOKUP(B6127,[1]BASES!$A$2:$E$10701,5,0)</f>
        <v>1672316.396694215</v>
      </c>
      <c r="S6127" s="71">
        <f t="shared" si="531"/>
        <v>0</v>
      </c>
      <c r="T6127" s="71">
        <v>0</v>
      </c>
      <c r="U6127" s="71">
        <f t="shared" si="534"/>
        <v>0</v>
      </c>
      <c r="V6127" s="7">
        <v>0</v>
      </c>
      <c r="W6127" s="7">
        <v>0</v>
      </c>
      <c r="X6127" s="7">
        <v>0</v>
      </c>
      <c r="Y6127" s="73">
        <v>0.04</v>
      </c>
      <c r="Z6127" s="7"/>
      <c r="AA6127" s="7"/>
      <c r="AB6127" s="7"/>
      <c r="AC6127" s="7"/>
    </row>
    <row r="6128" spans="2:29" ht="15.75" customHeight="1" x14ac:dyDescent="0.25">
      <c r="B6128" s="62">
        <v>32423</v>
      </c>
      <c r="C6128" s="63" t="s">
        <v>6133</v>
      </c>
      <c r="D6128" s="64">
        <f t="shared" si="532"/>
        <v>322991.32561983477</v>
      </c>
      <c r="E6128" s="64">
        <f t="shared" si="533"/>
        <v>390819.50400000007</v>
      </c>
      <c r="F6128" s="64">
        <f>+VLOOKUP(B6128,[1]BASES!$A$2:$C$10701,3,0)</f>
        <v>21</v>
      </c>
      <c r="G6128" s="65">
        <f t="shared" si="530"/>
        <v>390819.50400000007</v>
      </c>
      <c r="H6128" s="66"/>
      <c r="I6128" s="67"/>
      <c r="J6128" s="67"/>
      <c r="K6128" s="67"/>
      <c r="L6128" s="67"/>
      <c r="M6128" s="68"/>
      <c r="N6128" s="69"/>
      <c r="O6128" s="70">
        <f t="shared" si="523"/>
        <v>0</v>
      </c>
      <c r="P6128" s="71">
        <f t="shared" si="524"/>
        <v>0</v>
      </c>
      <c r="Q6128" s="7">
        <v>1</v>
      </c>
      <c r="R6128" s="72">
        <f>+VLOOKUP(B6128,[1]BASES!$A$2:$E$10701,5,0)</f>
        <v>336449.2975206612</v>
      </c>
      <c r="S6128" s="71">
        <f t="shared" si="531"/>
        <v>0</v>
      </c>
      <c r="T6128" s="71">
        <v>0</v>
      </c>
      <c r="U6128" s="71">
        <f t="shared" si="534"/>
        <v>0</v>
      </c>
      <c r="V6128" s="7">
        <v>0</v>
      </c>
      <c r="W6128" s="7">
        <v>0</v>
      </c>
      <c r="X6128" s="7">
        <v>0</v>
      </c>
      <c r="Y6128" s="73">
        <v>0.04</v>
      </c>
      <c r="Z6128" s="7"/>
      <c r="AA6128" s="7"/>
      <c r="AB6128" s="7"/>
      <c r="AC6128" s="7"/>
    </row>
    <row r="6129" spans="2:29" ht="15.75" customHeight="1" x14ac:dyDescent="0.25">
      <c r="B6129" s="62">
        <v>32424</v>
      </c>
      <c r="C6129" s="63" t="s">
        <v>6134</v>
      </c>
      <c r="D6129" s="64">
        <f t="shared" si="532"/>
        <v>367482.533553719</v>
      </c>
      <c r="E6129" s="64">
        <f t="shared" si="533"/>
        <v>444653.86560000002</v>
      </c>
      <c r="F6129" s="64">
        <f>+VLOOKUP(B6129,[1]BASES!$A$2:$C$10701,3,0)</f>
        <v>21</v>
      </c>
      <c r="G6129" s="65">
        <f t="shared" si="530"/>
        <v>444653.86560000002</v>
      </c>
      <c r="H6129" s="66"/>
      <c r="I6129" s="67"/>
      <c r="J6129" s="67"/>
      <c r="K6129" s="67"/>
      <c r="L6129" s="67"/>
      <c r="M6129" s="68"/>
      <c r="N6129" s="69"/>
      <c r="O6129" s="70">
        <f t="shared" si="523"/>
        <v>0</v>
      </c>
      <c r="P6129" s="71">
        <f t="shared" si="524"/>
        <v>0</v>
      </c>
      <c r="Q6129" s="7">
        <v>1</v>
      </c>
      <c r="R6129" s="72">
        <f>+VLOOKUP(B6129,[1]BASES!$A$2:$E$10701,5,0)</f>
        <v>382794.30578512396</v>
      </c>
      <c r="S6129" s="71">
        <f t="shared" si="531"/>
        <v>0</v>
      </c>
      <c r="T6129" s="71">
        <v>0</v>
      </c>
      <c r="U6129" s="71">
        <f t="shared" si="534"/>
        <v>0</v>
      </c>
      <c r="V6129" s="7">
        <v>0</v>
      </c>
      <c r="W6129" s="7">
        <v>0</v>
      </c>
      <c r="X6129" s="7">
        <v>0</v>
      </c>
      <c r="Y6129" s="73">
        <v>0.04</v>
      </c>
      <c r="Z6129" s="7"/>
      <c r="AA6129" s="7"/>
      <c r="AB6129" s="7"/>
      <c r="AC6129" s="7"/>
    </row>
    <row r="6130" spans="2:29" ht="15.75" customHeight="1" x14ac:dyDescent="0.25">
      <c r="B6130" s="62">
        <v>32425</v>
      </c>
      <c r="C6130" s="63" t="s">
        <v>6135</v>
      </c>
      <c r="D6130" s="64">
        <f t="shared" si="532"/>
        <v>417530.18181818188</v>
      </c>
      <c r="E6130" s="64">
        <f t="shared" si="533"/>
        <v>505211.52000000008</v>
      </c>
      <c r="F6130" s="64">
        <f>+VLOOKUP(B6130,[1]BASES!$A$2:$C$10701,3,0)</f>
        <v>21</v>
      </c>
      <c r="G6130" s="65">
        <f t="shared" si="530"/>
        <v>505211.52000000008</v>
      </c>
      <c r="H6130" s="66"/>
      <c r="I6130" s="67"/>
      <c r="J6130" s="67"/>
      <c r="K6130" s="67"/>
      <c r="L6130" s="67"/>
      <c r="M6130" s="68"/>
      <c r="N6130" s="69"/>
      <c r="O6130" s="70">
        <f t="shared" si="523"/>
        <v>0</v>
      </c>
      <c r="P6130" s="71">
        <f t="shared" si="524"/>
        <v>0</v>
      </c>
      <c r="Q6130" s="7">
        <v>1</v>
      </c>
      <c r="R6130" s="72">
        <f>+VLOOKUP(B6130,[1]BASES!$A$2:$E$10701,5,0)</f>
        <v>434927.27272727276</v>
      </c>
      <c r="S6130" s="71">
        <f t="shared" si="531"/>
        <v>0</v>
      </c>
      <c r="T6130" s="71">
        <v>0</v>
      </c>
      <c r="U6130" s="71">
        <f t="shared" si="534"/>
        <v>0</v>
      </c>
      <c r="V6130" s="7">
        <v>0</v>
      </c>
      <c r="W6130" s="7">
        <v>0</v>
      </c>
      <c r="X6130" s="7">
        <v>0</v>
      </c>
      <c r="Y6130" s="73">
        <v>0.04</v>
      </c>
      <c r="Z6130" s="7"/>
      <c r="AA6130" s="7"/>
      <c r="AB6130" s="7"/>
      <c r="AC6130" s="7"/>
    </row>
    <row r="6131" spans="2:29" ht="15.75" customHeight="1" x14ac:dyDescent="0.25">
      <c r="B6131" s="62">
        <v>32428</v>
      </c>
      <c r="C6131" s="63" t="s">
        <v>6136</v>
      </c>
      <c r="D6131" s="64">
        <f t="shared" si="532"/>
        <v>415128.53950413223</v>
      </c>
      <c r="E6131" s="64">
        <f t="shared" si="533"/>
        <v>502305.53280000004</v>
      </c>
      <c r="F6131" s="64">
        <f>+VLOOKUP(B6131,[1]BASES!$A$2:$C$10701,3,0)</f>
        <v>21</v>
      </c>
      <c r="G6131" s="65">
        <f t="shared" si="530"/>
        <v>502305.53280000004</v>
      </c>
      <c r="H6131" s="66"/>
      <c r="I6131" s="67"/>
      <c r="J6131" s="67"/>
      <c r="K6131" s="67"/>
      <c r="L6131" s="67"/>
      <c r="M6131" s="68"/>
      <c r="N6131" s="69"/>
      <c r="O6131" s="70">
        <f t="shared" si="523"/>
        <v>0</v>
      </c>
      <c r="P6131" s="71">
        <f t="shared" si="524"/>
        <v>0</v>
      </c>
      <c r="Q6131" s="7">
        <v>1</v>
      </c>
      <c r="R6131" s="72">
        <f>+VLOOKUP(B6131,[1]BASES!$A$2:$E$10701,5,0)</f>
        <v>432425.5619834711</v>
      </c>
      <c r="S6131" s="71">
        <f t="shared" si="531"/>
        <v>0</v>
      </c>
      <c r="T6131" s="71">
        <v>0</v>
      </c>
      <c r="U6131" s="71">
        <f t="shared" si="534"/>
        <v>0</v>
      </c>
      <c r="V6131" s="7">
        <v>0</v>
      </c>
      <c r="W6131" s="7">
        <v>0</v>
      </c>
      <c r="X6131" s="7">
        <v>0</v>
      </c>
      <c r="Y6131" s="73">
        <v>0.04</v>
      </c>
      <c r="Z6131" s="7"/>
      <c r="AA6131" s="7"/>
      <c r="AB6131" s="7"/>
      <c r="AC6131" s="7"/>
    </row>
    <row r="6132" spans="2:29" ht="15.75" customHeight="1" x14ac:dyDescent="0.25">
      <c r="B6132" s="62">
        <v>32429</v>
      </c>
      <c r="C6132" s="63" t="s">
        <v>6137</v>
      </c>
      <c r="D6132" s="64">
        <f t="shared" si="532"/>
        <v>475470.58512396703</v>
      </c>
      <c r="E6132" s="64">
        <f t="shared" si="533"/>
        <v>575319.40800000005</v>
      </c>
      <c r="F6132" s="64">
        <f>+VLOOKUP(B6132,[1]BASES!$A$2:$C$10701,3,0)</f>
        <v>21</v>
      </c>
      <c r="G6132" s="65">
        <f t="shared" si="530"/>
        <v>575319.40800000005</v>
      </c>
      <c r="H6132" s="66"/>
      <c r="I6132" s="67"/>
      <c r="J6132" s="67"/>
      <c r="K6132" s="67"/>
      <c r="L6132" s="67"/>
      <c r="M6132" s="68"/>
      <c r="N6132" s="69"/>
      <c r="O6132" s="70">
        <f t="shared" si="523"/>
        <v>0</v>
      </c>
      <c r="P6132" s="71">
        <f t="shared" si="524"/>
        <v>0</v>
      </c>
      <c r="Q6132" s="7">
        <v>1</v>
      </c>
      <c r="R6132" s="72">
        <f>+VLOOKUP(B6132,[1]BASES!$A$2:$E$10701,5,0)</f>
        <v>495281.8595041323</v>
      </c>
      <c r="S6132" s="71">
        <f t="shared" si="531"/>
        <v>0</v>
      </c>
      <c r="T6132" s="71">
        <v>0</v>
      </c>
      <c r="U6132" s="71">
        <f t="shared" si="534"/>
        <v>0</v>
      </c>
      <c r="V6132" s="7">
        <v>0</v>
      </c>
      <c r="W6132" s="7">
        <v>0</v>
      </c>
      <c r="X6132" s="7">
        <v>0</v>
      </c>
      <c r="Y6132" s="73">
        <v>0.04</v>
      </c>
      <c r="Z6132" s="7"/>
      <c r="AA6132" s="7"/>
      <c r="AB6132" s="7"/>
      <c r="AC6132" s="7"/>
    </row>
    <row r="6133" spans="2:29" ht="15.75" customHeight="1" x14ac:dyDescent="0.25">
      <c r="B6133" s="62">
        <v>32701</v>
      </c>
      <c r="C6133" s="63" t="s">
        <v>6138</v>
      </c>
      <c r="D6133" s="64" t="e">
        <f t="shared" si="532"/>
        <v>#N/A</v>
      </c>
      <c r="E6133" s="64" t="e">
        <f t="shared" si="533"/>
        <v>#N/A</v>
      </c>
      <c r="F6133" s="64" t="e">
        <f>+VLOOKUP(B6133,[1]BASES!$A$2:$C$10701,3,0)</f>
        <v>#N/A</v>
      </c>
      <c r="G6133" s="65" t="e">
        <f t="shared" si="530"/>
        <v>#N/A</v>
      </c>
      <c r="H6133" s="66"/>
      <c r="I6133" s="67"/>
      <c r="J6133" s="67"/>
      <c r="K6133" s="67"/>
      <c r="L6133" s="67"/>
      <c r="M6133" s="68"/>
      <c r="N6133" s="69"/>
      <c r="O6133" s="70">
        <f t="shared" si="523"/>
        <v>0</v>
      </c>
      <c r="P6133" s="71">
        <f t="shared" si="524"/>
        <v>0</v>
      </c>
      <c r="Q6133" s="7">
        <v>1</v>
      </c>
      <c r="R6133" s="72" t="e">
        <f>+VLOOKUP(B6133,[1]BASES!$A$2:$E$10701,5,0)</f>
        <v>#N/A</v>
      </c>
      <c r="S6133" s="71">
        <f t="shared" si="531"/>
        <v>0</v>
      </c>
      <c r="T6133" s="71">
        <v>0</v>
      </c>
      <c r="U6133" s="71">
        <f t="shared" si="534"/>
        <v>0</v>
      </c>
      <c r="V6133" s="7">
        <v>0</v>
      </c>
      <c r="W6133" s="7">
        <v>0</v>
      </c>
      <c r="X6133" s="7">
        <v>0</v>
      </c>
      <c r="Y6133" s="73">
        <v>0.04</v>
      </c>
      <c r="Z6133" s="7"/>
      <c r="AA6133" s="7"/>
      <c r="AB6133" s="7"/>
      <c r="AC6133" s="7"/>
    </row>
    <row r="6134" spans="2:29" ht="15.75" customHeight="1" x14ac:dyDescent="0.25">
      <c r="B6134" s="62">
        <v>32717</v>
      </c>
      <c r="C6134" s="63" t="s">
        <v>6139</v>
      </c>
      <c r="D6134" s="64">
        <f t="shared" si="532"/>
        <v>517780.4588429752</v>
      </c>
      <c r="E6134" s="64">
        <f t="shared" si="533"/>
        <v>626514.35519999999</v>
      </c>
      <c r="F6134" s="64">
        <f>+VLOOKUP(B6134,[1]BASES!$A$2:$C$10701,3,0)</f>
        <v>21</v>
      </c>
      <c r="G6134" s="65">
        <f t="shared" si="530"/>
        <v>626514.35519999999</v>
      </c>
      <c r="H6134" s="66"/>
      <c r="I6134" s="67"/>
      <c r="J6134" s="67"/>
      <c r="K6134" s="67"/>
      <c r="L6134" s="67"/>
      <c r="M6134" s="68"/>
      <c r="N6134" s="69"/>
      <c r="O6134" s="70">
        <f t="shared" si="523"/>
        <v>0</v>
      </c>
      <c r="P6134" s="71">
        <f t="shared" si="524"/>
        <v>0</v>
      </c>
      <c r="Q6134" s="7">
        <v>1</v>
      </c>
      <c r="R6134" s="72">
        <f>+VLOOKUP(B6134,[1]BASES!$A$2:$E$10701,5,0)</f>
        <v>539354.64462809917</v>
      </c>
      <c r="S6134" s="71">
        <f t="shared" si="531"/>
        <v>0</v>
      </c>
      <c r="T6134" s="71">
        <v>0</v>
      </c>
      <c r="U6134" s="71">
        <f t="shared" si="534"/>
        <v>0</v>
      </c>
      <c r="V6134" s="7">
        <v>0</v>
      </c>
      <c r="W6134" s="7">
        <v>0</v>
      </c>
      <c r="X6134" s="7">
        <v>0</v>
      </c>
      <c r="Y6134" s="73">
        <v>0.04</v>
      </c>
      <c r="Z6134" s="7"/>
      <c r="AA6134" s="7"/>
      <c r="AB6134" s="7"/>
      <c r="AC6134" s="7"/>
    </row>
    <row r="6135" spans="2:29" ht="15.75" customHeight="1" x14ac:dyDescent="0.25">
      <c r="B6135" s="62">
        <v>36086</v>
      </c>
      <c r="C6135" s="63" t="s">
        <v>6140</v>
      </c>
      <c r="D6135" s="64">
        <f t="shared" si="532"/>
        <v>350162.53884297522</v>
      </c>
      <c r="E6135" s="64">
        <f t="shared" si="533"/>
        <v>423696.67200000002</v>
      </c>
      <c r="F6135" s="64">
        <f>+VLOOKUP(B6135,[1]BASES!$A$2:$C$10701,3,0)</f>
        <v>21</v>
      </c>
      <c r="G6135" s="65">
        <f t="shared" si="530"/>
        <v>423696.67200000002</v>
      </c>
      <c r="H6135" s="66"/>
      <c r="I6135" s="67"/>
      <c r="J6135" s="67"/>
      <c r="K6135" s="67"/>
      <c r="L6135" s="67"/>
      <c r="M6135" s="68"/>
      <c r="N6135" s="69"/>
      <c r="O6135" s="70">
        <f t="shared" si="523"/>
        <v>0</v>
      </c>
      <c r="P6135" s="71">
        <f t="shared" si="524"/>
        <v>0</v>
      </c>
      <c r="Q6135" s="7">
        <v>1</v>
      </c>
      <c r="R6135" s="72">
        <f>+VLOOKUP(B6135,[1]BASES!$A$2:$E$10701,5,0)</f>
        <v>364752.64462809917</v>
      </c>
      <c r="S6135" s="71">
        <f t="shared" si="531"/>
        <v>0</v>
      </c>
      <c r="T6135" s="71">
        <v>0</v>
      </c>
      <c r="U6135" s="71">
        <f t="shared" si="534"/>
        <v>0</v>
      </c>
      <c r="V6135" s="7">
        <v>0</v>
      </c>
      <c r="W6135" s="7">
        <v>0</v>
      </c>
      <c r="X6135" s="7">
        <v>0</v>
      </c>
      <c r="Y6135" s="73">
        <v>0.04</v>
      </c>
      <c r="Z6135" s="7"/>
      <c r="AA6135" s="7"/>
      <c r="AB6135" s="7"/>
      <c r="AC6135" s="7"/>
    </row>
    <row r="6136" spans="2:29" ht="15.75" customHeight="1" x14ac:dyDescent="0.25">
      <c r="B6136" s="62">
        <v>36087</v>
      </c>
      <c r="C6136" s="63" t="s">
        <v>6141</v>
      </c>
      <c r="D6136" s="64">
        <f t="shared" si="532"/>
        <v>467503.53719008266</v>
      </c>
      <c r="E6136" s="64">
        <f t="shared" si="533"/>
        <v>565679.28</v>
      </c>
      <c r="F6136" s="64">
        <f>+VLOOKUP(B6136,[1]BASES!$A$2:$C$10701,3,0)</f>
        <v>21</v>
      </c>
      <c r="G6136" s="65">
        <f t="shared" si="530"/>
        <v>565679.28</v>
      </c>
      <c r="H6136" s="66"/>
      <c r="I6136" s="67"/>
      <c r="J6136" s="67"/>
      <c r="K6136" s="67"/>
      <c r="L6136" s="67"/>
      <c r="M6136" s="68"/>
      <c r="N6136" s="69"/>
      <c r="O6136" s="70">
        <f t="shared" si="523"/>
        <v>0</v>
      </c>
      <c r="P6136" s="71">
        <f t="shared" si="524"/>
        <v>0</v>
      </c>
      <c r="Q6136" s="7">
        <v>1</v>
      </c>
      <c r="R6136" s="72">
        <f>+VLOOKUP(B6136,[1]BASES!$A$2:$E$10701,5,0)</f>
        <v>486982.85123966943</v>
      </c>
      <c r="S6136" s="71">
        <f t="shared" si="531"/>
        <v>0</v>
      </c>
      <c r="T6136" s="71">
        <v>0</v>
      </c>
      <c r="U6136" s="71">
        <f t="shared" si="534"/>
        <v>0</v>
      </c>
      <c r="V6136" s="7">
        <v>0</v>
      </c>
      <c r="W6136" s="7">
        <v>0</v>
      </c>
      <c r="X6136" s="7">
        <v>0</v>
      </c>
      <c r="Y6136" s="73">
        <v>0.04</v>
      </c>
      <c r="Z6136" s="7"/>
      <c r="AA6136" s="7"/>
      <c r="AB6136" s="7"/>
      <c r="AC6136" s="7"/>
    </row>
    <row r="6137" spans="2:29" ht="15.75" customHeight="1" x14ac:dyDescent="0.25">
      <c r="B6137" s="62">
        <v>47510</v>
      </c>
      <c r="C6137" s="63" t="s">
        <v>6142</v>
      </c>
      <c r="D6137" s="64">
        <f t="shared" si="532"/>
        <v>517780.4588429752</v>
      </c>
      <c r="E6137" s="64">
        <f t="shared" si="533"/>
        <v>572147.4070214876</v>
      </c>
      <c r="F6137" s="64">
        <f>+VLOOKUP(B6137,[1]BASES!$A$2:$C$10701,3,0)</f>
        <v>21</v>
      </c>
      <c r="G6137" s="65">
        <f t="shared" si="530"/>
        <v>572147.4070214876</v>
      </c>
      <c r="H6137" s="66"/>
      <c r="I6137" s="67"/>
      <c r="J6137" s="67"/>
      <c r="K6137" s="67"/>
      <c r="L6137" s="67"/>
      <c r="M6137" s="68"/>
      <c r="N6137" s="69"/>
      <c r="O6137" s="70">
        <f t="shared" si="523"/>
        <v>0</v>
      </c>
      <c r="P6137" s="71">
        <f t="shared" si="524"/>
        <v>0</v>
      </c>
      <c r="Q6137" s="7">
        <v>0.5</v>
      </c>
      <c r="R6137" s="72">
        <f>+VLOOKUP(B6137,[1]BASES!$A$2:$E$10701,5,0)</f>
        <v>539354.64462809917</v>
      </c>
      <c r="S6137" s="71">
        <f t="shared" si="531"/>
        <v>0</v>
      </c>
      <c r="T6137" s="71">
        <v>0</v>
      </c>
      <c r="U6137" s="71">
        <f t="shared" si="534"/>
        <v>0</v>
      </c>
      <c r="V6137" s="7">
        <v>0</v>
      </c>
      <c r="W6137" s="7">
        <v>0</v>
      </c>
      <c r="X6137" s="7">
        <v>0</v>
      </c>
      <c r="Y6137" s="73">
        <v>0.04</v>
      </c>
      <c r="Z6137" s="7"/>
      <c r="AA6137" s="7"/>
      <c r="AB6137" s="7"/>
      <c r="AC6137" s="7"/>
    </row>
    <row r="6138" spans="2:29" ht="15.75" customHeight="1" x14ac:dyDescent="0.25">
      <c r="B6138" s="62">
        <v>47774</v>
      </c>
      <c r="C6138" s="63" t="s">
        <v>6143</v>
      </c>
      <c r="D6138" s="64">
        <f t="shared" si="532"/>
        <v>397132.24462809914</v>
      </c>
      <c r="E6138" s="64">
        <f t="shared" si="533"/>
        <v>438831.13031404954</v>
      </c>
      <c r="F6138" s="64">
        <f>+VLOOKUP(B6138,[1]BASES!$A$2:$C$10701,3,0)</f>
        <v>21</v>
      </c>
      <c r="G6138" s="65">
        <f t="shared" si="530"/>
        <v>438831.13031404954</v>
      </c>
      <c r="H6138" s="66"/>
      <c r="I6138" s="67"/>
      <c r="J6138" s="67"/>
      <c r="K6138" s="67"/>
      <c r="L6138" s="67"/>
      <c r="M6138" s="68"/>
      <c r="N6138" s="69"/>
      <c r="O6138" s="70">
        <f t="shared" si="523"/>
        <v>0</v>
      </c>
      <c r="P6138" s="71">
        <f t="shared" si="524"/>
        <v>0</v>
      </c>
      <c r="Q6138" s="7">
        <v>0.5</v>
      </c>
      <c r="R6138" s="72">
        <f>+VLOOKUP(B6138,[1]BASES!$A$2:$E$10701,5,0)</f>
        <v>413679.42148760328</v>
      </c>
      <c r="S6138" s="71">
        <f t="shared" si="531"/>
        <v>0</v>
      </c>
      <c r="T6138" s="71">
        <v>0</v>
      </c>
      <c r="U6138" s="71">
        <f t="shared" si="534"/>
        <v>0</v>
      </c>
      <c r="V6138" s="7">
        <v>0</v>
      </c>
      <c r="W6138" s="7">
        <v>0</v>
      </c>
      <c r="X6138" s="7">
        <v>0</v>
      </c>
      <c r="Y6138" s="73">
        <v>0.04</v>
      </c>
      <c r="Z6138" s="7"/>
      <c r="AA6138" s="7"/>
      <c r="AB6138" s="7"/>
      <c r="AC6138" s="7"/>
    </row>
    <row r="6139" spans="2:29" ht="15.75" customHeight="1" x14ac:dyDescent="0.25">
      <c r="B6139" s="62">
        <v>32697</v>
      </c>
      <c r="C6139" s="63" t="s">
        <v>6144</v>
      </c>
      <c r="D6139" s="64">
        <f t="shared" si="532"/>
        <v>296597.72033057857</v>
      </c>
      <c r="E6139" s="64">
        <f t="shared" si="533"/>
        <v>358883.24160000007</v>
      </c>
      <c r="F6139" s="64">
        <f>+VLOOKUP(B6139,[1]BASES!$A$2:$C$10701,3,0)</f>
        <v>21</v>
      </c>
      <c r="G6139" s="65">
        <f t="shared" si="530"/>
        <v>358883.24160000007</v>
      </c>
      <c r="H6139" s="66"/>
      <c r="I6139" s="67"/>
      <c r="J6139" s="67"/>
      <c r="K6139" s="67"/>
      <c r="L6139" s="67"/>
      <c r="M6139" s="68"/>
      <c r="N6139" s="69"/>
      <c r="O6139" s="70">
        <f t="shared" si="523"/>
        <v>0</v>
      </c>
      <c r="P6139" s="71">
        <f t="shared" si="524"/>
        <v>0</v>
      </c>
      <c r="Q6139" s="7">
        <v>1</v>
      </c>
      <c r="R6139" s="72">
        <f>+VLOOKUP(B6139,[1]BASES!$A$2:$E$10701,5,0)</f>
        <v>308955.95867768599</v>
      </c>
      <c r="S6139" s="71">
        <f t="shared" si="531"/>
        <v>0</v>
      </c>
      <c r="T6139" s="71">
        <v>0</v>
      </c>
      <c r="U6139" s="71">
        <f t="shared" si="534"/>
        <v>0</v>
      </c>
      <c r="V6139" s="7">
        <v>0</v>
      </c>
      <c r="W6139" s="7">
        <v>0</v>
      </c>
      <c r="X6139" s="7">
        <v>0</v>
      </c>
      <c r="Y6139" s="73">
        <v>0.04</v>
      </c>
      <c r="Z6139" s="7"/>
      <c r="AA6139" s="7"/>
      <c r="AB6139" s="7"/>
      <c r="AC6139" s="7"/>
    </row>
    <row r="6140" spans="2:29" ht="15.75" customHeight="1" x14ac:dyDescent="0.25">
      <c r="B6140" s="62">
        <v>32698</v>
      </c>
      <c r="C6140" s="63" t="s">
        <v>6145</v>
      </c>
      <c r="D6140" s="64">
        <f t="shared" si="532"/>
        <v>346324.04628099175</v>
      </c>
      <c r="E6140" s="64">
        <f t="shared" si="533"/>
        <v>419052.09600000002</v>
      </c>
      <c r="F6140" s="64">
        <f>+VLOOKUP(B6140,[1]BASES!$A$2:$C$10701,3,0)</f>
        <v>21</v>
      </c>
      <c r="G6140" s="65">
        <f t="shared" si="530"/>
        <v>419052.09600000002</v>
      </c>
      <c r="H6140" s="66"/>
      <c r="I6140" s="67"/>
      <c r="J6140" s="67"/>
      <c r="K6140" s="67"/>
      <c r="L6140" s="67"/>
      <c r="M6140" s="68"/>
      <c r="N6140" s="69"/>
      <c r="O6140" s="70">
        <f t="shared" si="523"/>
        <v>0</v>
      </c>
      <c r="P6140" s="71">
        <f t="shared" si="524"/>
        <v>0</v>
      </c>
      <c r="Q6140" s="7">
        <v>1</v>
      </c>
      <c r="R6140" s="72">
        <f>+VLOOKUP(B6140,[1]BASES!$A$2:$E$10701,5,0)</f>
        <v>360754.21487603307</v>
      </c>
      <c r="S6140" s="71">
        <f t="shared" si="531"/>
        <v>0</v>
      </c>
      <c r="T6140" s="71">
        <v>0</v>
      </c>
      <c r="U6140" s="71">
        <f t="shared" si="534"/>
        <v>0</v>
      </c>
      <c r="V6140" s="7">
        <v>0</v>
      </c>
      <c r="W6140" s="7">
        <v>0</v>
      </c>
      <c r="X6140" s="7">
        <v>0</v>
      </c>
      <c r="Y6140" s="73">
        <v>0.04</v>
      </c>
      <c r="Z6140" s="7"/>
      <c r="AA6140" s="7"/>
      <c r="AB6140" s="7"/>
      <c r="AC6140" s="7"/>
    </row>
    <row r="6141" spans="2:29" ht="15.75" customHeight="1" x14ac:dyDescent="0.25">
      <c r="B6141" s="62">
        <v>32699</v>
      </c>
      <c r="C6141" s="63" t="s">
        <v>6146</v>
      </c>
      <c r="D6141" s="64">
        <f t="shared" si="532"/>
        <v>289064.30677685951</v>
      </c>
      <c r="E6141" s="64">
        <f t="shared" si="533"/>
        <v>349767.8112</v>
      </c>
      <c r="F6141" s="64">
        <f>+VLOOKUP(B6141,[1]BASES!$A$2:$C$10701,3,0)</f>
        <v>21</v>
      </c>
      <c r="G6141" s="65">
        <f t="shared" si="530"/>
        <v>349767.8112</v>
      </c>
      <c r="H6141" s="66"/>
      <c r="I6141" s="67"/>
      <c r="J6141" s="67"/>
      <c r="K6141" s="67"/>
      <c r="L6141" s="67"/>
      <c r="M6141" s="68"/>
      <c r="N6141" s="69"/>
      <c r="O6141" s="70">
        <f t="shared" si="523"/>
        <v>0</v>
      </c>
      <c r="P6141" s="71">
        <f t="shared" si="524"/>
        <v>0</v>
      </c>
      <c r="Q6141" s="7">
        <v>1</v>
      </c>
      <c r="R6141" s="72">
        <f>+VLOOKUP(B6141,[1]BASES!$A$2:$E$10701,5,0)</f>
        <v>301108.65289256198</v>
      </c>
      <c r="S6141" s="71">
        <f t="shared" si="531"/>
        <v>0</v>
      </c>
      <c r="T6141" s="71">
        <v>0</v>
      </c>
      <c r="U6141" s="71">
        <f t="shared" si="534"/>
        <v>0</v>
      </c>
      <c r="V6141" s="7">
        <v>0</v>
      </c>
      <c r="W6141" s="7">
        <v>0</v>
      </c>
      <c r="X6141" s="7">
        <v>0</v>
      </c>
      <c r="Y6141" s="73">
        <v>0.04</v>
      </c>
      <c r="Z6141" s="7"/>
      <c r="AA6141" s="7"/>
      <c r="AB6141" s="7"/>
      <c r="AC6141" s="7"/>
    </row>
    <row r="6142" spans="2:29" ht="15.75" customHeight="1" x14ac:dyDescent="0.25">
      <c r="B6142" s="62">
        <v>32700</v>
      </c>
      <c r="C6142" s="63" t="s">
        <v>6147</v>
      </c>
      <c r="D6142" s="64">
        <f t="shared" si="532"/>
        <v>313347.32429752062</v>
      </c>
      <c r="E6142" s="64">
        <f t="shared" si="533"/>
        <v>379150.26239999995</v>
      </c>
      <c r="F6142" s="64">
        <f>+VLOOKUP(B6142,[1]BASES!$A$2:$C$10701,3,0)</f>
        <v>21</v>
      </c>
      <c r="G6142" s="65">
        <f t="shared" si="530"/>
        <v>379150.26239999995</v>
      </c>
      <c r="H6142" s="66"/>
      <c r="I6142" s="67"/>
      <c r="J6142" s="67"/>
      <c r="K6142" s="67"/>
      <c r="L6142" s="67"/>
      <c r="M6142" s="68"/>
      <c r="N6142" s="69"/>
      <c r="O6142" s="70">
        <f t="shared" si="523"/>
        <v>0</v>
      </c>
      <c r="P6142" s="71">
        <f t="shared" si="524"/>
        <v>0</v>
      </c>
      <c r="Q6142" s="7">
        <v>1</v>
      </c>
      <c r="R6142" s="72">
        <f>+VLOOKUP(B6142,[1]BASES!$A$2:$E$10701,5,0)</f>
        <v>326403.46280991734</v>
      </c>
      <c r="S6142" s="71">
        <f t="shared" si="531"/>
        <v>0</v>
      </c>
      <c r="T6142" s="71">
        <v>0</v>
      </c>
      <c r="U6142" s="71">
        <f t="shared" si="534"/>
        <v>0</v>
      </c>
      <c r="V6142" s="7">
        <v>0</v>
      </c>
      <c r="W6142" s="7">
        <v>0</v>
      </c>
      <c r="X6142" s="7">
        <v>0</v>
      </c>
      <c r="Y6142" s="73">
        <v>0.04</v>
      </c>
      <c r="Z6142" s="7"/>
      <c r="AA6142" s="7"/>
      <c r="AB6142" s="7"/>
      <c r="AC6142" s="7"/>
    </row>
    <row r="6143" spans="2:29" ht="15.75" customHeight="1" x14ac:dyDescent="0.25">
      <c r="B6143" s="62">
        <v>35570</v>
      </c>
      <c r="C6143" s="63" t="s">
        <v>6148</v>
      </c>
      <c r="D6143" s="64">
        <f t="shared" si="532"/>
        <v>268290.94611570251</v>
      </c>
      <c r="E6143" s="64">
        <f t="shared" si="533"/>
        <v>324632.04480000003</v>
      </c>
      <c r="F6143" s="64">
        <f>+VLOOKUP(B6143,[1]BASES!$A$2:$C$10701,3,0)</f>
        <v>21</v>
      </c>
      <c r="G6143" s="65">
        <f t="shared" si="530"/>
        <v>324632.04480000003</v>
      </c>
      <c r="H6143" s="66"/>
      <c r="I6143" s="67"/>
      <c r="J6143" s="67"/>
      <c r="K6143" s="67"/>
      <c r="L6143" s="67"/>
      <c r="M6143" s="68"/>
      <c r="N6143" s="69"/>
      <c r="O6143" s="70">
        <f t="shared" si="523"/>
        <v>0</v>
      </c>
      <c r="P6143" s="71">
        <f t="shared" si="524"/>
        <v>0</v>
      </c>
      <c r="Q6143" s="7">
        <v>1</v>
      </c>
      <c r="R6143" s="72">
        <f>+VLOOKUP(B6143,[1]BASES!$A$2:$E$10701,5,0)</f>
        <v>279469.73553719011</v>
      </c>
      <c r="S6143" s="71">
        <f t="shared" si="531"/>
        <v>0</v>
      </c>
      <c r="T6143" s="71">
        <v>0</v>
      </c>
      <c r="U6143" s="71">
        <f t="shared" si="534"/>
        <v>0</v>
      </c>
      <c r="V6143" s="7">
        <v>0</v>
      </c>
      <c r="W6143" s="7">
        <v>0</v>
      </c>
      <c r="X6143" s="7">
        <v>0</v>
      </c>
      <c r="Y6143" s="73">
        <v>0.04</v>
      </c>
      <c r="Z6143" s="7"/>
      <c r="AA6143" s="7"/>
      <c r="AB6143" s="7"/>
      <c r="AC6143" s="7"/>
    </row>
    <row r="6144" spans="2:29" ht="15.75" customHeight="1" x14ac:dyDescent="0.25">
      <c r="B6144" s="62">
        <v>47511</v>
      </c>
      <c r="C6144" s="63" t="s">
        <v>6149</v>
      </c>
      <c r="D6144" s="64">
        <f t="shared" si="532"/>
        <v>321556.2049586777</v>
      </c>
      <c r="E6144" s="64">
        <f t="shared" si="533"/>
        <v>389083.00800000003</v>
      </c>
      <c r="F6144" s="64">
        <f>+VLOOKUP(B6144,[1]BASES!$A$2:$C$10701,3,0)</f>
        <v>21</v>
      </c>
      <c r="G6144" s="65">
        <f t="shared" si="530"/>
        <v>389083.00800000003</v>
      </c>
      <c r="H6144" s="66"/>
      <c r="I6144" s="67"/>
      <c r="J6144" s="67"/>
      <c r="K6144" s="67"/>
      <c r="L6144" s="67"/>
      <c r="M6144" s="68"/>
      <c r="N6144" s="69"/>
      <c r="O6144" s="70">
        <f t="shared" si="523"/>
        <v>0</v>
      </c>
      <c r="P6144" s="71">
        <f t="shared" si="524"/>
        <v>0</v>
      </c>
      <c r="Q6144" s="7">
        <v>1</v>
      </c>
      <c r="R6144" s="72">
        <f>+VLOOKUP(B6144,[1]BASES!$A$2:$E$10701,5,0)</f>
        <v>334954.38016528927</v>
      </c>
      <c r="S6144" s="71">
        <f t="shared" si="531"/>
        <v>0</v>
      </c>
      <c r="T6144" s="71">
        <v>0</v>
      </c>
      <c r="U6144" s="71">
        <f t="shared" si="534"/>
        <v>0</v>
      </c>
      <c r="V6144" s="7">
        <v>0</v>
      </c>
      <c r="W6144" s="7">
        <v>0</v>
      </c>
      <c r="X6144" s="7">
        <v>0</v>
      </c>
      <c r="Y6144" s="73">
        <v>0.04</v>
      </c>
      <c r="Z6144" s="7"/>
      <c r="AA6144" s="7"/>
      <c r="AB6144" s="7"/>
      <c r="AC6144" s="7"/>
    </row>
    <row r="6145" spans="2:29" ht="15.75" customHeight="1" x14ac:dyDescent="0.25">
      <c r="B6145" s="62">
        <v>47560</v>
      </c>
      <c r="C6145" s="63" t="s">
        <v>6150</v>
      </c>
      <c r="D6145" s="64">
        <f t="shared" si="532"/>
        <v>266927.6826446281</v>
      </c>
      <c r="E6145" s="64">
        <f t="shared" si="533"/>
        <v>322982.49600000004</v>
      </c>
      <c r="F6145" s="64">
        <f>+VLOOKUP(B6145,[1]BASES!$A$2:$C$10701,3,0)</f>
        <v>21</v>
      </c>
      <c r="G6145" s="65">
        <f t="shared" si="530"/>
        <v>322982.49600000004</v>
      </c>
      <c r="H6145" s="66"/>
      <c r="I6145" s="67"/>
      <c r="J6145" s="67"/>
      <c r="K6145" s="67"/>
      <c r="L6145" s="67"/>
      <c r="M6145" s="68"/>
      <c r="N6145" s="69"/>
      <c r="O6145" s="70">
        <f t="shared" si="523"/>
        <v>0</v>
      </c>
      <c r="P6145" s="71">
        <f t="shared" si="524"/>
        <v>0</v>
      </c>
      <c r="Q6145" s="7">
        <v>1</v>
      </c>
      <c r="R6145" s="72">
        <f>+VLOOKUP(B6145,[1]BASES!$A$2:$E$10701,5,0)</f>
        <v>278049.6694214876</v>
      </c>
      <c r="S6145" s="71">
        <f t="shared" si="531"/>
        <v>0</v>
      </c>
      <c r="T6145" s="71">
        <v>0</v>
      </c>
      <c r="U6145" s="71">
        <f t="shared" si="534"/>
        <v>0</v>
      </c>
      <c r="V6145" s="7">
        <v>0</v>
      </c>
      <c r="W6145" s="7">
        <v>0</v>
      </c>
      <c r="X6145" s="7">
        <v>0</v>
      </c>
      <c r="Y6145" s="73">
        <v>0.04</v>
      </c>
      <c r="Z6145" s="7"/>
      <c r="AA6145" s="7"/>
      <c r="AB6145" s="7"/>
      <c r="AC6145" s="7"/>
    </row>
    <row r="6146" spans="2:29" ht="15.75" customHeight="1" x14ac:dyDescent="0.25">
      <c r="B6146" s="62">
        <v>47422</v>
      </c>
      <c r="C6146" s="63" t="s">
        <v>6151</v>
      </c>
      <c r="D6146" s="64">
        <f t="shared" si="532"/>
        <v>4590.9500826446283</v>
      </c>
      <c r="E6146" s="64">
        <f t="shared" si="533"/>
        <v>5555.0496000000003</v>
      </c>
      <c r="F6146" s="64">
        <f>+VLOOKUP(B6146,[1]BASES!$A$2:$C$10701,3,0)</f>
        <v>21</v>
      </c>
      <c r="G6146" s="65">
        <f t="shared" si="530"/>
        <v>5555.0496000000003</v>
      </c>
      <c r="H6146" s="66"/>
      <c r="I6146" s="67"/>
      <c r="J6146" s="67"/>
      <c r="K6146" s="67"/>
      <c r="L6146" s="67"/>
      <c r="M6146" s="68"/>
      <c r="N6146" s="69"/>
      <c r="O6146" s="70">
        <f t="shared" si="523"/>
        <v>0</v>
      </c>
      <c r="P6146" s="71">
        <f t="shared" si="524"/>
        <v>0</v>
      </c>
      <c r="Q6146" s="7">
        <v>1</v>
      </c>
      <c r="R6146" s="72">
        <f>+VLOOKUP(B6146,[1]BASES!$A$2:$E$10701,5,0)</f>
        <v>4782.2396694214876</v>
      </c>
      <c r="S6146" s="71">
        <f t="shared" si="531"/>
        <v>0</v>
      </c>
      <c r="T6146" s="71">
        <v>0</v>
      </c>
      <c r="U6146" s="71">
        <f t="shared" si="534"/>
        <v>0</v>
      </c>
      <c r="V6146" s="7">
        <v>0</v>
      </c>
      <c r="W6146" s="7">
        <v>0</v>
      </c>
      <c r="X6146" s="7">
        <v>0</v>
      </c>
      <c r="Y6146" s="73">
        <v>0.04</v>
      </c>
      <c r="Z6146" s="7"/>
      <c r="AA6146" s="7"/>
      <c r="AB6146" s="7"/>
      <c r="AC6146" s="7"/>
    </row>
    <row r="6147" spans="2:29" ht="15.75" customHeight="1" x14ac:dyDescent="0.25">
      <c r="B6147" s="62">
        <v>32426</v>
      </c>
      <c r="C6147" s="63" t="s">
        <v>6152</v>
      </c>
      <c r="D6147" s="64">
        <f t="shared" si="532"/>
        <v>836338.06016528921</v>
      </c>
      <c r="E6147" s="64">
        <f t="shared" si="533"/>
        <v>1011969.0527999999</v>
      </c>
      <c r="F6147" s="64">
        <f>+VLOOKUP(B6147,[1]BASES!$A$2:$C$10701,3,0)</f>
        <v>21</v>
      </c>
      <c r="G6147" s="65">
        <f t="shared" si="530"/>
        <v>1011969.0527999999</v>
      </c>
      <c r="H6147" s="66"/>
      <c r="I6147" s="67"/>
      <c r="J6147" s="67"/>
      <c r="K6147" s="67"/>
      <c r="L6147" s="67"/>
      <c r="M6147" s="68"/>
      <c r="N6147" s="69"/>
      <c r="O6147" s="70">
        <f t="shared" si="523"/>
        <v>0</v>
      </c>
      <c r="P6147" s="71">
        <f t="shared" si="524"/>
        <v>0</v>
      </c>
      <c r="Q6147" s="7">
        <v>1</v>
      </c>
      <c r="R6147" s="72">
        <f>+VLOOKUP(B6147,[1]BASES!$A$2:$E$10701,5,0)</f>
        <v>871185.47933884291</v>
      </c>
      <c r="S6147" s="71">
        <f t="shared" si="531"/>
        <v>0</v>
      </c>
      <c r="T6147" s="71">
        <v>0</v>
      </c>
      <c r="U6147" s="71">
        <f t="shared" si="534"/>
        <v>0</v>
      </c>
      <c r="V6147" s="7">
        <v>0</v>
      </c>
      <c r="W6147" s="7">
        <v>0</v>
      </c>
      <c r="X6147" s="7">
        <v>0</v>
      </c>
      <c r="Y6147" s="73">
        <v>0.04</v>
      </c>
      <c r="Z6147" s="7"/>
      <c r="AA6147" s="7"/>
      <c r="AB6147" s="7"/>
      <c r="AC6147" s="7"/>
    </row>
    <row r="6148" spans="2:29" ht="15.75" customHeight="1" x14ac:dyDescent="0.25">
      <c r="B6148" s="62">
        <v>32511</v>
      </c>
      <c r="C6148" s="63" t="s">
        <v>6153</v>
      </c>
      <c r="D6148" s="64">
        <f t="shared" si="532"/>
        <v>580758.58512396703</v>
      </c>
      <c r="E6148" s="64">
        <f t="shared" si="533"/>
        <v>702717.88800000015</v>
      </c>
      <c r="F6148" s="64">
        <f>+VLOOKUP(B6148,[1]BASES!$A$2:$C$10701,3,0)</f>
        <v>21</v>
      </c>
      <c r="G6148" s="65">
        <f t="shared" si="530"/>
        <v>702717.88800000015</v>
      </c>
      <c r="H6148" s="66"/>
      <c r="I6148" s="67"/>
      <c r="J6148" s="67"/>
      <c r="K6148" s="67"/>
      <c r="L6148" s="67"/>
      <c r="M6148" s="68"/>
      <c r="N6148" s="69"/>
      <c r="O6148" s="70">
        <f t="shared" si="523"/>
        <v>0</v>
      </c>
      <c r="P6148" s="71">
        <f t="shared" si="524"/>
        <v>0</v>
      </c>
      <c r="Q6148" s="7">
        <v>1</v>
      </c>
      <c r="R6148" s="72">
        <f>+VLOOKUP(B6148,[1]BASES!$A$2:$E$10701,5,0)</f>
        <v>604956.8595041323</v>
      </c>
      <c r="S6148" s="71">
        <f t="shared" si="531"/>
        <v>0</v>
      </c>
      <c r="T6148" s="71">
        <v>0</v>
      </c>
      <c r="U6148" s="71">
        <f t="shared" si="534"/>
        <v>0</v>
      </c>
      <c r="V6148" s="7">
        <v>0</v>
      </c>
      <c r="W6148" s="7">
        <v>0</v>
      </c>
      <c r="X6148" s="7">
        <v>0</v>
      </c>
      <c r="Y6148" s="73">
        <v>0.04</v>
      </c>
      <c r="Z6148" s="7"/>
      <c r="AA6148" s="7"/>
      <c r="AB6148" s="7"/>
      <c r="AC6148" s="7"/>
    </row>
    <row r="6149" spans="2:29" ht="15.75" customHeight="1" x14ac:dyDescent="0.25">
      <c r="B6149" s="62">
        <v>32512</v>
      </c>
      <c r="C6149" s="63" t="s">
        <v>6154</v>
      </c>
      <c r="D6149" s="64">
        <f t="shared" si="532"/>
        <v>637940.2869421487</v>
      </c>
      <c r="E6149" s="64">
        <f t="shared" si="533"/>
        <v>771907.74719999987</v>
      </c>
      <c r="F6149" s="64">
        <f>+VLOOKUP(B6149,[1]BASES!$A$2:$C$10701,3,0)</f>
        <v>21</v>
      </c>
      <c r="G6149" s="65">
        <f t="shared" si="530"/>
        <v>771907.74719999987</v>
      </c>
      <c r="H6149" s="66"/>
      <c r="I6149" s="67"/>
      <c r="J6149" s="67"/>
      <c r="K6149" s="67"/>
      <c r="L6149" s="67"/>
      <c r="M6149" s="68"/>
      <c r="N6149" s="69"/>
      <c r="O6149" s="70">
        <f t="shared" si="523"/>
        <v>0</v>
      </c>
      <c r="P6149" s="71">
        <f t="shared" si="524"/>
        <v>0</v>
      </c>
      <c r="Q6149" s="7">
        <v>1</v>
      </c>
      <c r="R6149" s="72">
        <f>+VLOOKUP(B6149,[1]BASES!$A$2:$E$10701,5,0)</f>
        <v>664521.13223140489</v>
      </c>
      <c r="S6149" s="71">
        <f t="shared" si="531"/>
        <v>0</v>
      </c>
      <c r="T6149" s="71">
        <v>0</v>
      </c>
      <c r="U6149" s="71">
        <f t="shared" si="534"/>
        <v>0</v>
      </c>
      <c r="V6149" s="7">
        <v>0</v>
      </c>
      <c r="W6149" s="7">
        <v>0</v>
      </c>
      <c r="X6149" s="7">
        <v>0</v>
      </c>
      <c r="Y6149" s="73">
        <v>0.04</v>
      </c>
      <c r="Z6149" s="7"/>
      <c r="AA6149" s="7"/>
      <c r="AB6149" s="7"/>
      <c r="AC6149" s="7"/>
    </row>
    <row r="6150" spans="2:29" ht="15.75" customHeight="1" x14ac:dyDescent="0.25">
      <c r="B6150" s="62">
        <v>32721</v>
      </c>
      <c r="C6150" s="63" t="s">
        <v>6155</v>
      </c>
      <c r="D6150" s="64">
        <f t="shared" si="532"/>
        <v>501358.51636363642</v>
      </c>
      <c r="E6150" s="64">
        <f t="shared" si="533"/>
        <v>606643.80480000004</v>
      </c>
      <c r="F6150" s="64">
        <f>+VLOOKUP(B6150,[1]BASES!$A$2:$C$10701,3,0)</f>
        <v>21</v>
      </c>
      <c r="G6150" s="65">
        <f t="shared" si="530"/>
        <v>606643.80480000004</v>
      </c>
      <c r="H6150" s="66"/>
      <c r="I6150" s="67"/>
      <c r="J6150" s="67"/>
      <c r="K6150" s="67"/>
      <c r="L6150" s="67"/>
      <c r="M6150" s="68"/>
      <c r="N6150" s="69"/>
      <c r="O6150" s="70">
        <f t="shared" si="523"/>
        <v>0</v>
      </c>
      <c r="P6150" s="71">
        <f t="shared" si="524"/>
        <v>0</v>
      </c>
      <c r="Q6150" s="7">
        <v>1</v>
      </c>
      <c r="R6150" s="72">
        <f>+VLOOKUP(B6150,[1]BASES!$A$2:$E$10701,5,0)</f>
        <v>522248.45454545459</v>
      </c>
      <c r="S6150" s="71">
        <f t="shared" si="531"/>
        <v>0</v>
      </c>
      <c r="T6150" s="71">
        <v>0</v>
      </c>
      <c r="U6150" s="71">
        <f t="shared" si="534"/>
        <v>0</v>
      </c>
      <c r="V6150" s="7">
        <v>0</v>
      </c>
      <c r="W6150" s="7">
        <v>0</v>
      </c>
      <c r="X6150" s="7">
        <v>0</v>
      </c>
      <c r="Y6150" s="73">
        <v>0.04</v>
      </c>
      <c r="Z6150" s="7"/>
      <c r="AA6150" s="7"/>
      <c r="AB6150" s="7"/>
      <c r="AC6150" s="7"/>
    </row>
    <row r="6151" spans="2:29" ht="15.75" customHeight="1" x14ac:dyDescent="0.25">
      <c r="B6151" s="62">
        <v>34744</v>
      </c>
      <c r="C6151" s="63" t="s">
        <v>6156</v>
      </c>
      <c r="D6151" s="64">
        <f t="shared" si="532"/>
        <v>687072.14280991745</v>
      </c>
      <c r="E6151" s="64">
        <f t="shared" si="533"/>
        <v>831357.29280000017</v>
      </c>
      <c r="F6151" s="64">
        <f>+VLOOKUP(B6151,[1]BASES!$A$2:$C$10701,3,0)</f>
        <v>21</v>
      </c>
      <c r="G6151" s="65">
        <f t="shared" si="530"/>
        <v>831357.29280000017</v>
      </c>
      <c r="H6151" s="66"/>
      <c r="I6151" s="67"/>
      <c r="J6151" s="67"/>
      <c r="K6151" s="67"/>
      <c r="L6151" s="67"/>
      <c r="M6151" s="68"/>
      <c r="N6151" s="69"/>
      <c r="O6151" s="70">
        <f t="shared" si="523"/>
        <v>0</v>
      </c>
      <c r="P6151" s="71">
        <f t="shared" si="524"/>
        <v>0</v>
      </c>
      <c r="Q6151" s="7">
        <v>1</v>
      </c>
      <c r="R6151" s="72">
        <f>+VLOOKUP(B6151,[1]BASES!$A$2:$E$10701,5,0)</f>
        <v>715700.14876033063</v>
      </c>
      <c r="S6151" s="71">
        <f t="shared" si="531"/>
        <v>0</v>
      </c>
      <c r="T6151" s="71">
        <v>0</v>
      </c>
      <c r="U6151" s="71">
        <f t="shared" si="534"/>
        <v>0</v>
      </c>
      <c r="V6151" s="7">
        <v>0</v>
      </c>
      <c r="W6151" s="7">
        <v>0</v>
      </c>
      <c r="X6151" s="7">
        <v>0</v>
      </c>
      <c r="Y6151" s="73">
        <v>0.04</v>
      </c>
      <c r="Z6151" s="7"/>
      <c r="AA6151" s="7"/>
      <c r="AB6151" s="7"/>
      <c r="AC6151" s="7"/>
    </row>
    <row r="6152" spans="2:29" ht="15.75" customHeight="1" x14ac:dyDescent="0.25">
      <c r="B6152" s="62">
        <v>35436</v>
      </c>
      <c r="C6152" s="63" t="s">
        <v>6157</v>
      </c>
      <c r="D6152" s="64">
        <f t="shared" si="532"/>
        <v>447901.39239669428</v>
      </c>
      <c r="E6152" s="64">
        <f t="shared" si="533"/>
        <v>541960.68480000005</v>
      </c>
      <c r="F6152" s="64">
        <f>+VLOOKUP(B6152,[1]BASES!$A$2:$C$10701,3,0)</f>
        <v>21</v>
      </c>
      <c r="G6152" s="65">
        <f t="shared" si="530"/>
        <v>541960.68480000005</v>
      </c>
      <c r="H6152" s="66"/>
      <c r="I6152" s="67"/>
      <c r="J6152" s="67"/>
      <c r="K6152" s="67"/>
      <c r="L6152" s="67"/>
      <c r="M6152" s="68"/>
      <c r="N6152" s="69"/>
      <c r="O6152" s="70">
        <f t="shared" si="523"/>
        <v>0</v>
      </c>
      <c r="P6152" s="71">
        <f t="shared" si="524"/>
        <v>0</v>
      </c>
      <c r="Q6152" s="7">
        <v>1</v>
      </c>
      <c r="R6152" s="72">
        <f>+VLOOKUP(B6152,[1]BASES!$A$2:$E$10701,5,0)</f>
        <v>466563.95041322318</v>
      </c>
      <c r="S6152" s="71">
        <f t="shared" si="531"/>
        <v>0</v>
      </c>
      <c r="T6152" s="71">
        <v>0</v>
      </c>
      <c r="U6152" s="71">
        <f t="shared" si="534"/>
        <v>0</v>
      </c>
      <c r="V6152" s="7">
        <v>0</v>
      </c>
      <c r="W6152" s="7">
        <v>0</v>
      </c>
      <c r="X6152" s="7">
        <v>0</v>
      </c>
      <c r="Y6152" s="73">
        <v>0.04</v>
      </c>
      <c r="Z6152" s="7"/>
      <c r="AA6152" s="7"/>
      <c r="AB6152" s="7"/>
      <c r="AC6152" s="7"/>
    </row>
    <row r="6153" spans="2:29" ht="15.75" customHeight="1" x14ac:dyDescent="0.25">
      <c r="B6153" s="62">
        <v>35538</v>
      </c>
      <c r="C6153" s="63" t="s">
        <v>6158</v>
      </c>
      <c r="D6153" s="64">
        <f t="shared" si="532"/>
        <v>556628.90578512405</v>
      </c>
      <c r="E6153" s="64">
        <f t="shared" si="533"/>
        <v>673520.97600000014</v>
      </c>
      <c r="F6153" s="64">
        <f>+VLOOKUP(B6153,[1]BASES!$A$2:$C$10701,3,0)</f>
        <v>21</v>
      </c>
      <c r="G6153" s="65">
        <f t="shared" si="530"/>
        <v>673520.97600000014</v>
      </c>
      <c r="H6153" s="66"/>
      <c r="I6153" s="67"/>
      <c r="J6153" s="67"/>
      <c r="K6153" s="67"/>
      <c r="L6153" s="67"/>
      <c r="M6153" s="68"/>
      <c r="N6153" s="69"/>
      <c r="O6153" s="70">
        <f t="shared" si="523"/>
        <v>0</v>
      </c>
      <c r="P6153" s="71">
        <f t="shared" si="524"/>
        <v>0</v>
      </c>
      <c r="Q6153" s="7">
        <v>1</v>
      </c>
      <c r="R6153" s="72">
        <f>+VLOOKUP(B6153,[1]BASES!$A$2:$E$10701,5,0)</f>
        <v>579821.77685950417</v>
      </c>
      <c r="S6153" s="71">
        <f t="shared" si="531"/>
        <v>0</v>
      </c>
      <c r="T6153" s="71">
        <v>0</v>
      </c>
      <c r="U6153" s="71">
        <f t="shared" si="534"/>
        <v>0</v>
      </c>
      <c r="V6153" s="7">
        <v>0</v>
      </c>
      <c r="W6153" s="7">
        <v>0</v>
      </c>
      <c r="X6153" s="7">
        <v>0</v>
      </c>
      <c r="Y6153" s="73">
        <v>0.04</v>
      </c>
      <c r="Z6153" s="7"/>
      <c r="AA6153" s="7"/>
      <c r="AB6153" s="7"/>
      <c r="AC6153" s="7"/>
    </row>
    <row r="6154" spans="2:29" ht="15.75" customHeight="1" x14ac:dyDescent="0.25">
      <c r="B6154" s="62">
        <v>36013</v>
      </c>
      <c r="C6154" s="63" t="s">
        <v>6159</v>
      </c>
      <c r="D6154" s="64">
        <f t="shared" si="532"/>
        <v>611103.74876033061</v>
      </c>
      <c r="E6154" s="64">
        <f t="shared" si="533"/>
        <v>739435.53600000008</v>
      </c>
      <c r="F6154" s="64">
        <f>+VLOOKUP(B6154,[1]BASES!$A$2:$C$10701,3,0)</f>
        <v>21</v>
      </c>
      <c r="G6154" s="65">
        <f t="shared" si="530"/>
        <v>739435.53600000008</v>
      </c>
      <c r="H6154" s="66"/>
      <c r="I6154" s="67"/>
      <c r="J6154" s="67"/>
      <c r="K6154" s="67"/>
      <c r="L6154" s="67"/>
      <c r="M6154" s="68"/>
      <c r="N6154" s="69"/>
      <c r="O6154" s="70">
        <f t="shared" si="523"/>
        <v>0</v>
      </c>
      <c r="P6154" s="71">
        <f t="shared" si="524"/>
        <v>0</v>
      </c>
      <c r="Q6154" s="7">
        <v>1</v>
      </c>
      <c r="R6154" s="72">
        <f>+VLOOKUP(B6154,[1]BASES!$A$2:$E$10701,5,0)</f>
        <v>636566.40495867771</v>
      </c>
      <c r="S6154" s="71">
        <f t="shared" si="531"/>
        <v>0</v>
      </c>
      <c r="T6154" s="71">
        <v>0</v>
      </c>
      <c r="U6154" s="71">
        <f t="shared" si="534"/>
        <v>0</v>
      </c>
      <c r="V6154" s="7">
        <v>0</v>
      </c>
      <c r="W6154" s="7">
        <v>0</v>
      </c>
      <c r="X6154" s="7">
        <v>0</v>
      </c>
      <c r="Y6154" s="73">
        <v>0.04</v>
      </c>
      <c r="Z6154" s="7"/>
      <c r="AA6154" s="7"/>
      <c r="AB6154" s="7"/>
      <c r="AC6154" s="7"/>
    </row>
    <row r="6155" spans="2:29" ht="15.75" customHeight="1" x14ac:dyDescent="0.25">
      <c r="B6155" s="62">
        <v>36088</v>
      </c>
      <c r="C6155" s="63" t="s">
        <v>6160</v>
      </c>
      <c r="D6155" s="64">
        <f t="shared" si="532"/>
        <v>460027.04132231406</v>
      </c>
      <c r="E6155" s="64">
        <f t="shared" si="533"/>
        <v>556632.72</v>
      </c>
      <c r="F6155" s="64">
        <f>+VLOOKUP(B6155,[1]BASES!$A$2:$C$10701,3,0)</f>
        <v>21</v>
      </c>
      <c r="G6155" s="65">
        <f t="shared" si="530"/>
        <v>556632.72</v>
      </c>
      <c r="H6155" s="66"/>
      <c r="I6155" s="67"/>
      <c r="J6155" s="67"/>
      <c r="K6155" s="67"/>
      <c r="L6155" s="67"/>
      <c r="M6155" s="68"/>
      <c r="N6155" s="69"/>
      <c r="O6155" s="70">
        <f t="shared" si="523"/>
        <v>0</v>
      </c>
      <c r="P6155" s="71">
        <f t="shared" si="524"/>
        <v>0</v>
      </c>
      <c r="Q6155" s="7">
        <v>1</v>
      </c>
      <c r="R6155" s="72">
        <f>+VLOOKUP(B6155,[1]BASES!$A$2:$E$10701,5,0)</f>
        <v>479194.8347107438</v>
      </c>
      <c r="S6155" s="71">
        <f t="shared" si="531"/>
        <v>0</v>
      </c>
      <c r="T6155" s="71">
        <v>0</v>
      </c>
      <c r="U6155" s="71">
        <f t="shared" si="534"/>
        <v>0</v>
      </c>
      <c r="V6155" s="7">
        <v>0</v>
      </c>
      <c r="W6155" s="7">
        <v>0</v>
      </c>
      <c r="X6155" s="7">
        <v>0</v>
      </c>
      <c r="Y6155" s="73">
        <v>0.04</v>
      </c>
      <c r="Z6155" s="7"/>
      <c r="AA6155" s="7"/>
      <c r="AB6155" s="7"/>
      <c r="AC6155" s="7"/>
    </row>
    <row r="6156" spans="2:29" ht="15.75" customHeight="1" x14ac:dyDescent="0.25">
      <c r="B6156" s="62">
        <v>36989</v>
      </c>
      <c r="C6156" s="63" t="s">
        <v>6161</v>
      </c>
      <c r="D6156" s="64">
        <f t="shared" si="532"/>
        <v>1883800.8674380165</v>
      </c>
      <c r="E6156" s="64">
        <f t="shared" si="533"/>
        <v>2279399.0496</v>
      </c>
      <c r="F6156" s="64">
        <f>+VLOOKUP(B6156,[1]BASES!$A$2:$C$10701,3,0)</f>
        <v>21</v>
      </c>
      <c r="G6156" s="65">
        <f t="shared" ref="G6156:G6219" si="535">IF(B6156&lt;&gt;"",IF(T6156=0,E6156+(E6156*(B$6/100)),E6156+(E6156*(T6156/100))),"")</f>
        <v>2279399.0496</v>
      </c>
      <c r="H6156" s="66"/>
      <c r="I6156" s="67"/>
      <c r="J6156" s="67"/>
      <c r="K6156" s="67"/>
      <c r="L6156" s="67"/>
      <c r="M6156" s="68"/>
      <c r="N6156" s="69"/>
      <c r="O6156" s="70">
        <f t="shared" si="523"/>
        <v>0</v>
      </c>
      <c r="P6156" s="71">
        <f t="shared" si="524"/>
        <v>0</v>
      </c>
      <c r="Q6156" s="7">
        <v>1</v>
      </c>
      <c r="R6156" s="72">
        <f>+VLOOKUP(B6156,[1]BASES!$A$2:$E$10701,5,0)</f>
        <v>1962292.5702479337</v>
      </c>
      <c r="S6156" s="71">
        <f t="shared" si="531"/>
        <v>0</v>
      </c>
      <c r="T6156" s="71">
        <v>0</v>
      </c>
      <c r="U6156" s="71">
        <f t="shared" si="534"/>
        <v>0</v>
      </c>
      <c r="V6156" s="7">
        <v>0</v>
      </c>
      <c r="W6156" s="7">
        <v>0</v>
      </c>
      <c r="X6156" s="7">
        <v>0</v>
      </c>
      <c r="Y6156" s="73">
        <v>0.04</v>
      </c>
      <c r="Z6156" s="7"/>
      <c r="AA6156" s="7"/>
      <c r="AB6156" s="7"/>
      <c r="AC6156" s="7"/>
    </row>
    <row r="6157" spans="2:29" ht="15.75" customHeight="1" x14ac:dyDescent="0.25">
      <c r="B6157" s="62">
        <v>47638</v>
      </c>
      <c r="C6157" s="63" t="s">
        <v>6162</v>
      </c>
      <c r="D6157" s="64">
        <f t="shared" si="532"/>
        <v>687072.14280991745</v>
      </c>
      <c r="E6157" s="64">
        <f t="shared" si="533"/>
        <v>831357.29280000017</v>
      </c>
      <c r="F6157" s="64">
        <f>+VLOOKUP(B6157,[1]BASES!$A$2:$C$10701,3,0)</f>
        <v>21</v>
      </c>
      <c r="G6157" s="65">
        <f t="shared" si="535"/>
        <v>831357.29280000017</v>
      </c>
      <c r="H6157" s="66"/>
      <c r="I6157" s="67"/>
      <c r="J6157" s="67"/>
      <c r="K6157" s="67"/>
      <c r="L6157" s="67"/>
      <c r="M6157" s="68"/>
      <c r="N6157" s="69"/>
      <c r="O6157" s="70">
        <f t="shared" si="523"/>
        <v>0</v>
      </c>
      <c r="P6157" s="71">
        <f t="shared" si="524"/>
        <v>0</v>
      </c>
      <c r="Q6157" s="7">
        <v>1</v>
      </c>
      <c r="R6157" s="72">
        <f>+VLOOKUP(B6157,[1]BASES!$A$2:$E$10701,5,0)</f>
        <v>715700.14876033063</v>
      </c>
      <c r="S6157" s="71">
        <f t="shared" ref="S6157:S6220" si="536">IFERROR(E6157*H6157,0)</f>
        <v>0</v>
      </c>
      <c r="T6157" s="71">
        <v>0</v>
      </c>
      <c r="U6157" s="71">
        <f t="shared" si="534"/>
        <v>0</v>
      </c>
      <c r="V6157" s="7">
        <v>0</v>
      </c>
      <c r="W6157" s="7">
        <v>0</v>
      </c>
      <c r="X6157" s="7">
        <v>0</v>
      </c>
      <c r="Y6157" s="73">
        <v>0.04</v>
      </c>
      <c r="Z6157" s="7"/>
      <c r="AA6157" s="7"/>
      <c r="AB6157" s="7"/>
      <c r="AC6157" s="7"/>
    </row>
    <row r="6158" spans="2:29" ht="15.75" customHeight="1" x14ac:dyDescent="0.25">
      <c r="B6158" s="62">
        <v>42962</v>
      </c>
      <c r="C6158" s="63" t="s">
        <v>6163</v>
      </c>
      <c r="D6158" s="64">
        <f t="shared" ref="D6158:D6221" si="537">IF(B6158&lt;&gt;"",R6158+(R6158*-Y6158)+((R6158+(R6158*-Y6158))*B$7/100),"")</f>
        <v>2716.5778512396696</v>
      </c>
      <c r="E6158" s="64">
        <f t="shared" si="533"/>
        <v>3287.0592000000001</v>
      </c>
      <c r="F6158" s="64">
        <f>+VLOOKUP(B6158,[1]BASES!$A$2:$C$10701,3,0)</f>
        <v>21</v>
      </c>
      <c r="G6158" s="65">
        <f t="shared" si="535"/>
        <v>3287.0592000000001</v>
      </c>
      <c r="H6158" s="66"/>
      <c r="I6158" s="67"/>
      <c r="J6158" s="67"/>
      <c r="K6158" s="67"/>
      <c r="L6158" s="67"/>
      <c r="M6158" s="68"/>
      <c r="N6158" s="69"/>
      <c r="O6158" s="70">
        <f t="shared" si="523"/>
        <v>0</v>
      </c>
      <c r="P6158" s="71">
        <f t="shared" si="524"/>
        <v>0</v>
      </c>
      <c r="Q6158" s="7">
        <v>1</v>
      </c>
      <c r="R6158" s="72">
        <f>+VLOOKUP(B6158,[1]BASES!$A$2:$E$10701,5,0)</f>
        <v>2829.7685950413224</v>
      </c>
      <c r="S6158" s="71">
        <f t="shared" si="536"/>
        <v>0</v>
      </c>
      <c r="T6158" s="71">
        <v>0</v>
      </c>
      <c r="U6158" s="71">
        <f t="shared" si="534"/>
        <v>0</v>
      </c>
      <c r="V6158" s="7">
        <v>0</v>
      </c>
      <c r="W6158" s="7">
        <v>0</v>
      </c>
      <c r="X6158" s="7">
        <v>0</v>
      </c>
      <c r="Y6158" s="73">
        <v>0.04</v>
      </c>
      <c r="Z6158" s="7"/>
      <c r="AA6158" s="7"/>
      <c r="AB6158" s="7"/>
      <c r="AC6158" s="7"/>
    </row>
    <row r="6159" spans="2:29" ht="15.75" customHeight="1" x14ac:dyDescent="0.25">
      <c r="B6159" s="62">
        <v>42963</v>
      </c>
      <c r="C6159" s="63" t="s">
        <v>6164</v>
      </c>
      <c r="D6159" s="64">
        <f t="shared" si="537"/>
        <v>3621.9133884297521</v>
      </c>
      <c r="E6159" s="64">
        <f t="shared" ref="E6159:E6222" si="538">IF(B6159&lt;&gt;"",D6159+(D6159*(F6159*Q6159)/100),"")</f>
        <v>4382.5151999999998</v>
      </c>
      <c r="F6159" s="64">
        <f>+VLOOKUP(B6159,[1]BASES!$A$2:$C$10701,3,0)</f>
        <v>21</v>
      </c>
      <c r="G6159" s="65">
        <f t="shared" si="535"/>
        <v>4382.5151999999998</v>
      </c>
      <c r="H6159" s="66"/>
      <c r="I6159" s="67"/>
      <c r="J6159" s="67"/>
      <c r="K6159" s="67"/>
      <c r="L6159" s="67"/>
      <c r="M6159" s="68"/>
      <c r="N6159" s="69"/>
      <c r="O6159" s="70">
        <f t="shared" si="523"/>
        <v>0</v>
      </c>
      <c r="P6159" s="71">
        <f t="shared" si="524"/>
        <v>0</v>
      </c>
      <c r="Q6159" s="7">
        <v>1</v>
      </c>
      <c r="R6159" s="72">
        <f>+VLOOKUP(B6159,[1]BASES!$A$2:$E$10701,5,0)</f>
        <v>3772.8264462809916</v>
      </c>
      <c r="S6159" s="71">
        <f t="shared" si="536"/>
        <v>0</v>
      </c>
      <c r="T6159" s="71">
        <v>0</v>
      </c>
      <c r="U6159" s="71">
        <f t="shared" ref="U6159:U6222" si="539">IFERROR(G6159*H6159,0)</f>
        <v>0</v>
      </c>
      <c r="V6159" s="7">
        <v>0</v>
      </c>
      <c r="W6159" s="7">
        <v>0</v>
      </c>
      <c r="X6159" s="7">
        <v>0</v>
      </c>
      <c r="Y6159" s="73">
        <v>0.04</v>
      </c>
      <c r="Z6159" s="7"/>
      <c r="AA6159" s="7"/>
      <c r="AB6159" s="7"/>
      <c r="AC6159" s="7"/>
    </row>
    <row r="6160" spans="2:29" ht="15.75" customHeight="1" x14ac:dyDescent="0.25">
      <c r="B6160" s="62">
        <v>42964</v>
      </c>
      <c r="C6160" s="63" t="s">
        <v>6165</v>
      </c>
      <c r="D6160" s="64">
        <f t="shared" si="537"/>
        <v>5432.8700826446284</v>
      </c>
      <c r="E6160" s="64">
        <f t="shared" si="538"/>
        <v>6573.7728000000006</v>
      </c>
      <c r="F6160" s="64">
        <f>+VLOOKUP(B6160,[1]BASES!$A$2:$C$10701,3,0)</f>
        <v>21</v>
      </c>
      <c r="G6160" s="65">
        <f t="shared" si="535"/>
        <v>6573.7728000000006</v>
      </c>
      <c r="H6160" s="66"/>
      <c r="I6160" s="67"/>
      <c r="J6160" s="67"/>
      <c r="K6160" s="67"/>
      <c r="L6160" s="67"/>
      <c r="M6160" s="68"/>
      <c r="N6160" s="69"/>
      <c r="O6160" s="70">
        <f t="shared" si="523"/>
        <v>0</v>
      </c>
      <c r="P6160" s="71">
        <f t="shared" si="524"/>
        <v>0</v>
      </c>
      <c r="Q6160" s="7">
        <v>1</v>
      </c>
      <c r="R6160" s="72">
        <f>+VLOOKUP(B6160,[1]BASES!$A$2:$E$10701,5,0)</f>
        <v>5659.2396694214876</v>
      </c>
      <c r="S6160" s="71">
        <f t="shared" si="536"/>
        <v>0</v>
      </c>
      <c r="T6160" s="71">
        <v>0</v>
      </c>
      <c r="U6160" s="71">
        <f t="shared" si="539"/>
        <v>0</v>
      </c>
      <c r="V6160" s="7">
        <v>0</v>
      </c>
      <c r="W6160" s="7">
        <v>0</v>
      </c>
      <c r="X6160" s="7">
        <v>0</v>
      </c>
      <c r="Y6160" s="73">
        <v>0.04</v>
      </c>
      <c r="Z6160" s="7"/>
      <c r="AA6160" s="7"/>
      <c r="AB6160" s="7"/>
      <c r="AC6160" s="7"/>
    </row>
    <row r="6161" spans="2:29" ht="15.75" customHeight="1" x14ac:dyDescent="0.25">
      <c r="B6161" s="62">
        <v>8383</v>
      </c>
      <c r="C6161" s="63" t="s">
        <v>6166</v>
      </c>
      <c r="D6161" s="64">
        <f t="shared" si="537"/>
        <v>1373.5695867768595</v>
      </c>
      <c r="E6161" s="64">
        <f t="shared" si="538"/>
        <v>1662.0192</v>
      </c>
      <c r="F6161" s="64">
        <f>+VLOOKUP(B6161,[1]BASES!$A$2:$C$10701,3,0)</f>
        <v>21</v>
      </c>
      <c r="G6161" s="65">
        <f t="shared" si="535"/>
        <v>1662.0192</v>
      </c>
      <c r="H6161" s="66"/>
      <c r="I6161" s="67"/>
      <c r="J6161" s="67"/>
      <c r="K6161" s="67"/>
      <c r="L6161" s="67"/>
      <c r="M6161" s="68"/>
      <c r="N6161" s="69"/>
      <c r="O6161" s="70">
        <f t="shared" si="523"/>
        <v>0</v>
      </c>
      <c r="P6161" s="71">
        <f t="shared" si="524"/>
        <v>0</v>
      </c>
      <c r="Q6161" s="7">
        <v>1</v>
      </c>
      <c r="R6161" s="72">
        <f>+VLOOKUP(B6161,[1]BASES!$A$2:$E$10701,5,0)</f>
        <v>1430.8016528925621</v>
      </c>
      <c r="S6161" s="71">
        <f t="shared" si="536"/>
        <v>0</v>
      </c>
      <c r="T6161" s="71">
        <v>0</v>
      </c>
      <c r="U6161" s="71">
        <f t="shared" si="539"/>
        <v>0</v>
      </c>
      <c r="V6161" s="7">
        <v>0</v>
      </c>
      <c r="W6161" s="7">
        <v>0</v>
      </c>
      <c r="X6161" s="7">
        <v>0</v>
      </c>
      <c r="Y6161" s="73">
        <v>0.04</v>
      </c>
      <c r="Z6161" s="7"/>
      <c r="AA6161" s="7"/>
      <c r="AB6161" s="7"/>
      <c r="AC6161" s="7"/>
    </row>
    <row r="6162" spans="2:29" ht="15.75" customHeight="1" x14ac:dyDescent="0.25">
      <c r="B6162" s="62">
        <v>36076</v>
      </c>
      <c r="C6162" s="63" t="s">
        <v>6167</v>
      </c>
      <c r="D6162" s="64">
        <f t="shared" si="537"/>
        <v>639.92330578512406</v>
      </c>
      <c r="E6162" s="64">
        <f t="shared" si="538"/>
        <v>774.30720000000008</v>
      </c>
      <c r="F6162" s="64">
        <f>+VLOOKUP(B6162,[1]BASES!$A$2:$C$10701,3,0)</f>
        <v>21</v>
      </c>
      <c r="G6162" s="65">
        <f t="shared" si="535"/>
        <v>774.30720000000008</v>
      </c>
      <c r="H6162" s="66"/>
      <c r="I6162" s="67"/>
      <c r="J6162" s="67"/>
      <c r="K6162" s="67"/>
      <c r="L6162" s="67"/>
      <c r="M6162" s="68"/>
      <c r="N6162" s="69"/>
      <c r="O6162" s="70">
        <f t="shared" si="523"/>
        <v>0</v>
      </c>
      <c r="P6162" s="71">
        <f t="shared" si="524"/>
        <v>0</v>
      </c>
      <c r="Q6162" s="7">
        <v>1</v>
      </c>
      <c r="R6162" s="72">
        <f>+VLOOKUP(B6162,[1]BASES!$A$2:$E$10701,5,0)</f>
        <v>666.5867768595042</v>
      </c>
      <c r="S6162" s="71">
        <f t="shared" si="536"/>
        <v>0</v>
      </c>
      <c r="T6162" s="71">
        <v>0</v>
      </c>
      <c r="U6162" s="71">
        <f t="shared" si="539"/>
        <v>0</v>
      </c>
      <c r="V6162" s="7">
        <v>0</v>
      </c>
      <c r="W6162" s="7">
        <v>0</v>
      </c>
      <c r="X6162" s="7">
        <v>0</v>
      </c>
      <c r="Y6162" s="73">
        <v>0.04</v>
      </c>
      <c r="Z6162" s="7"/>
      <c r="AA6162" s="7"/>
      <c r="AB6162" s="7"/>
      <c r="AC6162" s="7"/>
    </row>
    <row r="6163" spans="2:29" ht="15.75" customHeight="1" x14ac:dyDescent="0.25">
      <c r="B6163" s="62">
        <v>36077</v>
      </c>
      <c r="C6163" s="63" t="s">
        <v>6168</v>
      </c>
      <c r="D6163" s="64">
        <f t="shared" si="537"/>
        <v>588.7338842975206</v>
      </c>
      <c r="E6163" s="64">
        <f t="shared" si="538"/>
        <v>712.36799999999994</v>
      </c>
      <c r="F6163" s="64">
        <f>+VLOOKUP(B6163,[1]BASES!$A$2:$C$10701,3,0)</f>
        <v>21</v>
      </c>
      <c r="G6163" s="65">
        <f t="shared" si="535"/>
        <v>712.36799999999994</v>
      </c>
      <c r="H6163" s="66"/>
      <c r="I6163" s="67"/>
      <c r="J6163" s="67"/>
      <c r="K6163" s="67"/>
      <c r="L6163" s="67"/>
      <c r="M6163" s="68"/>
      <c r="N6163" s="69"/>
      <c r="O6163" s="70">
        <f t="shared" si="523"/>
        <v>0</v>
      </c>
      <c r="P6163" s="71">
        <f t="shared" si="524"/>
        <v>0</v>
      </c>
      <c r="Q6163" s="7">
        <v>1</v>
      </c>
      <c r="R6163" s="72">
        <f>+VLOOKUP(B6163,[1]BASES!$A$2:$E$10701,5,0)</f>
        <v>613.26446280991729</v>
      </c>
      <c r="S6163" s="71">
        <f t="shared" si="536"/>
        <v>0</v>
      </c>
      <c r="T6163" s="71">
        <v>0</v>
      </c>
      <c r="U6163" s="71">
        <f t="shared" si="539"/>
        <v>0</v>
      </c>
      <c r="V6163" s="7">
        <v>0</v>
      </c>
      <c r="W6163" s="7">
        <v>0</v>
      </c>
      <c r="X6163" s="7">
        <v>0</v>
      </c>
      <c r="Y6163" s="73">
        <v>0.04</v>
      </c>
      <c r="Z6163" s="7"/>
      <c r="AA6163" s="7"/>
      <c r="AB6163" s="7"/>
      <c r="AC6163" s="7"/>
    </row>
    <row r="6164" spans="2:29" ht="15.75" customHeight="1" x14ac:dyDescent="0.25">
      <c r="B6164" s="62">
        <v>36078</v>
      </c>
      <c r="C6164" s="63" t="s">
        <v>6169</v>
      </c>
      <c r="D6164" s="64">
        <f t="shared" si="537"/>
        <v>1373.5695867768595</v>
      </c>
      <c r="E6164" s="64">
        <f t="shared" si="538"/>
        <v>1662.0192</v>
      </c>
      <c r="F6164" s="64">
        <f>+VLOOKUP(B6164,[1]BASES!$A$2:$C$10701,3,0)</f>
        <v>21</v>
      </c>
      <c r="G6164" s="65">
        <f t="shared" si="535"/>
        <v>1662.0192</v>
      </c>
      <c r="H6164" s="66"/>
      <c r="I6164" s="67"/>
      <c r="J6164" s="67"/>
      <c r="K6164" s="67"/>
      <c r="L6164" s="67"/>
      <c r="M6164" s="68"/>
      <c r="N6164" s="69"/>
      <c r="O6164" s="70">
        <f t="shared" si="523"/>
        <v>0</v>
      </c>
      <c r="P6164" s="71">
        <f t="shared" si="524"/>
        <v>0</v>
      </c>
      <c r="Q6164" s="7">
        <v>1</v>
      </c>
      <c r="R6164" s="72">
        <f>+VLOOKUP(B6164,[1]BASES!$A$2:$E$10701,5,0)</f>
        <v>1430.8016528925621</v>
      </c>
      <c r="S6164" s="71">
        <f t="shared" si="536"/>
        <v>0</v>
      </c>
      <c r="T6164" s="71">
        <v>0</v>
      </c>
      <c r="U6164" s="71">
        <f t="shared" si="539"/>
        <v>0</v>
      </c>
      <c r="V6164" s="7">
        <v>0</v>
      </c>
      <c r="W6164" s="7">
        <v>0</v>
      </c>
      <c r="X6164" s="7">
        <v>0</v>
      </c>
      <c r="Y6164" s="73">
        <v>0.04</v>
      </c>
      <c r="Z6164" s="7"/>
      <c r="AA6164" s="7"/>
      <c r="AB6164" s="7"/>
      <c r="AC6164" s="7"/>
    </row>
    <row r="6165" spans="2:29" ht="15.75" customHeight="1" x14ac:dyDescent="0.25">
      <c r="B6165" s="62">
        <v>36079</v>
      </c>
      <c r="C6165" s="63" t="s">
        <v>6170</v>
      </c>
      <c r="D6165" s="64">
        <f t="shared" si="537"/>
        <v>1373.5695867768595</v>
      </c>
      <c r="E6165" s="64">
        <f t="shared" si="538"/>
        <v>1662.0192</v>
      </c>
      <c r="F6165" s="64">
        <f>+VLOOKUP(B6165,[1]BASES!$A$2:$C$10701,3,0)</f>
        <v>21</v>
      </c>
      <c r="G6165" s="65">
        <f t="shared" si="535"/>
        <v>1662.0192</v>
      </c>
      <c r="H6165" s="66"/>
      <c r="I6165" s="67"/>
      <c r="J6165" s="67"/>
      <c r="K6165" s="67"/>
      <c r="L6165" s="67"/>
      <c r="M6165" s="68"/>
      <c r="N6165" s="69"/>
      <c r="O6165" s="70">
        <f t="shared" si="523"/>
        <v>0</v>
      </c>
      <c r="P6165" s="71">
        <f t="shared" si="524"/>
        <v>0</v>
      </c>
      <c r="Q6165" s="7">
        <v>1</v>
      </c>
      <c r="R6165" s="72">
        <f>+VLOOKUP(B6165,[1]BASES!$A$2:$E$10701,5,0)</f>
        <v>1430.8016528925621</v>
      </c>
      <c r="S6165" s="71">
        <f t="shared" si="536"/>
        <v>0</v>
      </c>
      <c r="T6165" s="71">
        <v>0</v>
      </c>
      <c r="U6165" s="71">
        <f t="shared" si="539"/>
        <v>0</v>
      </c>
      <c r="V6165" s="7">
        <v>0</v>
      </c>
      <c r="W6165" s="7">
        <v>0</v>
      </c>
      <c r="X6165" s="7">
        <v>0</v>
      </c>
      <c r="Y6165" s="73">
        <v>0.04</v>
      </c>
      <c r="Z6165" s="7"/>
      <c r="AA6165" s="7"/>
      <c r="AB6165" s="7"/>
      <c r="AC6165" s="7"/>
    </row>
    <row r="6166" spans="2:29" ht="15.75" customHeight="1" x14ac:dyDescent="0.25">
      <c r="B6166" s="62">
        <v>36080</v>
      </c>
      <c r="C6166" s="63" t="s">
        <v>6171</v>
      </c>
      <c r="D6166" s="64">
        <f t="shared" si="537"/>
        <v>1373.5695867768595</v>
      </c>
      <c r="E6166" s="64">
        <f t="shared" si="538"/>
        <v>1662.0192</v>
      </c>
      <c r="F6166" s="64">
        <f>+VLOOKUP(B6166,[1]BASES!$A$2:$C$10701,3,0)</f>
        <v>21</v>
      </c>
      <c r="G6166" s="65">
        <f t="shared" si="535"/>
        <v>1662.0192</v>
      </c>
      <c r="H6166" s="66"/>
      <c r="I6166" s="67"/>
      <c r="J6166" s="67"/>
      <c r="K6166" s="67"/>
      <c r="L6166" s="67"/>
      <c r="M6166" s="68"/>
      <c r="N6166" s="69"/>
      <c r="O6166" s="70">
        <f t="shared" si="523"/>
        <v>0</v>
      </c>
      <c r="P6166" s="71">
        <f t="shared" si="524"/>
        <v>0</v>
      </c>
      <c r="Q6166" s="7">
        <v>1</v>
      </c>
      <c r="R6166" s="72">
        <f>+VLOOKUP(B6166,[1]BASES!$A$2:$E$10701,5,0)</f>
        <v>1430.8016528925621</v>
      </c>
      <c r="S6166" s="71">
        <f t="shared" si="536"/>
        <v>0</v>
      </c>
      <c r="T6166" s="71">
        <v>0</v>
      </c>
      <c r="U6166" s="71">
        <f t="shared" si="539"/>
        <v>0</v>
      </c>
      <c r="V6166" s="7">
        <v>0</v>
      </c>
      <c r="W6166" s="7">
        <v>0</v>
      </c>
      <c r="X6166" s="7">
        <v>0</v>
      </c>
      <c r="Y6166" s="73">
        <v>0.04</v>
      </c>
      <c r="Z6166" s="7"/>
      <c r="AA6166" s="7"/>
      <c r="AB6166" s="7"/>
      <c r="AC6166" s="7"/>
    </row>
    <row r="6167" spans="2:29" ht="15.75" customHeight="1" x14ac:dyDescent="0.25">
      <c r="B6167" s="62">
        <v>36081</v>
      </c>
      <c r="C6167" s="63" t="s">
        <v>6172</v>
      </c>
      <c r="D6167" s="64">
        <f t="shared" si="537"/>
        <v>588.7338842975206</v>
      </c>
      <c r="E6167" s="64">
        <f t="shared" si="538"/>
        <v>712.36799999999994</v>
      </c>
      <c r="F6167" s="64">
        <f>+VLOOKUP(B6167,[1]BASES!$A$2:$C$10701,3,0)</f>
        <v>21</v>
      </c>
      <c r="G6167" s="65">
        <f t="shared" si="535"/>
        <v>712.36799999999994</v>
      </c>
      <c r="H6167" s="66"/>
      <c r="I6167" s="67"/>
      <c r="J6167" s="67"/>
      <c r="K6167" s="67"/>
      <c r="L6167" s="67"/>
      <c r="M6167" s="68"/>
      <c r="N6167" s="69"/>
      <c r="O6167" s="70">
        <f t="shared" si="523"/>
        <v>0</v>
      </c>
      <c r="P6167" s="71">
        <f t="shared" si="524"/>
        <v>0</v>
      </c>
      <c r="Q6167" s="7">
        <v>1</v>
      </c>
      <c r="R6167" s="72">
        <f>+VLOOKUP(B6167,[1]BASES!$A$2:$E$10701,5,0)</f>
        <v>613.26446280991729</v>
      </c>
      <c r="S6167" s="71">
        <f t="shared" si="536"/>
        <v>0</v>
      </c>
      <c r="T6167" s="71">
        <v>0</v>
      </c>
      <c r="U6167" s="71">
        <f t="shared" si="539"/>
        <v>0</v>
      </c>
      <c r="V6167" s="7">
        <v>0</v>
      </c>
      <c r="W6167" s="7">
        <v>0</v>
      </c>
      <c r="X6167" s="7">
        <v>0</v>
      </c>
      <c r="Y6167" s="73">
        <v>0.04</v>
      </c>
      <c r="Z6167" s="7"/>
      <c r="AA6167" s="7"/>
      <c r="AB6167" s="7"/>
      <c r="AC6167" s="7"/>
    </row>
    <row r="6168" spans="2:29" ht="15.75" customHeight="1" x14ac:dyDescent="0.25">
      <c r="B6168" s="62">
        <v>36082</v>
      </c>
      <c r="C6168" s="63" t="s">
        <v>6173</v>
      </c>
      <c r="D6168" s="64">
        <f t="shared" si="537"/>
        <v>639.92330578512406</v>
      </c>
      <c r="E6168" s="64">
        <f t="shared" si="538"/>
        <v>774.30720000000008</v>
      </c>
      <c r="F6168" s="64">
        <f>+VLOOKUP(B6168,[1]BASES!$A$2:$C$10701,3,0)</f>
        <v>21</v>
      </c>
      <c r="G6168" s="65">
        <f t="shared" si="535"/>
        <v>774.30720000000008</v>
      </c>
      <c r="H6168" s="66"/>
      <c r="I6168" s="67"/>
      <c r="J6168" s="67"/>
      <c r="K6168" s="67"/>
      <c r="L6168" s="67"/>
      <c r="M6168" s="68"/>
      <c r="N6168" s="69"/>
      <c r="O6168" s="70">
        <f t="shared" si="523"/>
        <v>0</v>
      </c>
      <c r="P6168" s="71">
        <f t="shared" si="524"/>
        <v>0</v>
      </c>
      <c r="Q6168" s="7">
        <v>1</v>
      </c>
      <c r="R6168" s="72">
        <f>+VLOOKUP(B6168,[1]BASES!$A$2:$E$10701,5,0)</f>
        <v>666.5867768595042</v>
      </c>
      <c r="S6168" s="71">
        <f t="shared" si="536"/>
        <v>0</v>
      </c>
      <c r="T6168" s="71">
        <v>0</v>
      </c>
      <c r="U6168" s="71">
        <f t="shared" si="539"/>
        <v>0</v>
      </c>
      <c r="V6168" s="7">
        <v>0</v>
      </c>
      <c r="W6168" s="7">
        <v>0</v>
      </c>
      <c r="X6168" s="7">
        <v>0</v>
      </c>
      <c r="Y6168" s="73">
        <v>0.04</v>
      </c>
      <c r="Z6168" s="7"/>
      <c r="AA6168" s="7"/>
      <c r="AB6168" s="7"/>
      <c r="AC6168" s="7"/>
    </row>
    <row r="6169" spans="2:29" ht="15.75" customHeight="1" x14ac:dyDescent="0.25">
      <c r="B6169" s="62">
        <v>36083</v>
      </c>
      <c r="C6169" s="63" t="s">
        <v>6174</v>
      </c>
      <c r="D6169" s="64">
        <f t="shared" si="537"/>
        <v>1373.5695867768595</v>
      </c>
      <c r="E6169" s="64">
        <f t="shared" si="538"/>
        <v>1662.0192</v>
      </c>
      <c r="F6169" s="64">
        <f>+VLOOKUP(B6169,[1]BASES!$A$2:$C$10701,3,0)</f>
        <v>21</v>
      </c>
      <c r="G6169" s="65">
        <f t="shared" si="535"/>
        <v>1662.0192</v>
      </c>
      <c r="H6169" s="66"/>
      <c r="I6169" s="67"/>
      <c r="J6169" s="67"/>
      <c r="K6169" s="67"/>
      <c r="L6169" s="67"/>
      <c r="M6169" s="68"/>
      <c r="N6169" s="69"/>
      <c r="O6169" s="70">
        <f t="shared" si="523"/>
        <v>0</v>
      </c>
      <c r="P6169" s="71">
        <f t="shared" si="524"/>
        <v>0</v>
      </c>
      <c r="Q6169" s="7">
        <v>1</v>
      </c>
      <c r="R6169" s="72">
        <f>+VLOOKUP(B6169,[1]BASES!$A$2:$E$10701,5,0)</f>
        <v>1430.8016528925621</v>
      </c>
      <c r="S6169" s="71">
        <f t="shared" si="536"/>
        <v>0</v>
      </c>
      <c r="T6169" s="71">
        <v>0</v>
      </c>
      <c r="U6169" s="71">
        <f t="shared" si="539"/>
        <v>0</v>
      </c>
      <c r="V6169" s="7">
        <v>0</v>
      </c>
      <c r="W6169" s="7">
        <v>0</v>
      </c>
      <c r="X6169" s="7">
        <v>0</v>
      </c>
      <c r="Y6169" s="73">
        <v>0.04</v>
      </c>
      <c r="Z6169" s="7"/>
      <c r="AA6169" s="7"/>
      <c r="AB6169" s="7"/>
      <c r="AC6169" s="7"/>
    </row>
    <row r="6170" spans="2:29" ht="15.75" customHeight="1" x14ac:dyDescent="0.25">
      <c r="B6170" s="62">
        <v>36697</v>
      </c>
      <c r="C6170" s="63" t="s">
        <v>6175</v>
      </c>
      <c r="D6170" s="64">
        <f t="shared" si="537"/>
        <v>588.7338842975206</v>
      </c>
      <c r="E6170" s="64">
        <f t="shared" si="538"/>
        <v>712.36799999999994</v>
      </c>
      <c r="F6170" s="64">
        <f>+VLOOKUP(B6170,[1]BASES!$A$2:$C$10701,3,0)</f>
        <v>21</v>
      </c>
      <c r="G6170" s="65">
        <f t="shared" si="535"/>
        <v>712.36799999999994</v>
      </c>
      <c r="H6170" s="66"/>
      <c r="I6170" s="67"/>
      <c r="J6170" s="67"/>
      <c r="K6170" s="67"/>
      <c r="L6170" s="67"/>
      <c r="M6170" s="68"/>
      <c r="N6170" s="69"/>
      <c r="O6170" s="70">
        <f t="shared" si="523"/>
        <v>0</v>
      </c>
      <c r="P6170" s="71">
        <f t="shared" si="524"/>
        <v>0</v>
      </c>
      <c r="Q6170" s="7">
        <v>1</v>
      </c>
      <c r="R6170" s="72">
        <f>+VLOOKUP(B6170,[1]BASES!$A$2:$E$10701,5,0)</f>
        <v>613.26446280991729</v>
      </c>
      <c r="S6170" s="71">
        <f t="shared" si="536"/>
        <v>0</v>
      </c>
      <c r="T6170" s="71">
        <v>0</v>
      </c>
      <c r="U6170" s="71">
        <f t="shared" si="539"/>
        <v>0</v>
      </c>
      <c r="V6170" s="7">
        <v>0</v>
      </c>
      <c r="W6170" s="7">
        <v>0</v>
      </c>
      <c r="X6170" s="7">
        <v>0</v>
      </c>
      <c r="Y6170" s="73">
        <v>0.04</v>
      </c>
      <c r="Z6170" s="7"/>
      <c r="AA6170" s="7"/>
      <c r="AB6170" s="7"/>
      <c r="AC6170" s="7"/>
    </row>
    <row r="6171" spans="2:29" ht="15.75" customHeight="1" x14ac:dyDescent="0.25">
      <c r="B6171" s="62">
        <v>46184</v>
      </c>
      <c r="C6171" s="63" t="s">
        <v>6176</v>
      </c>
      <c r="D6171" s="64">
        <f t="shared" si="537"/>
        <v>639.92330578512406</v>
      </c>
      <c r="E6171" s="64">
        <f t="shared" si="538"/>
        <v>774.30720000000008</v>
      </c>
      <c r="F6171" s="64">
        <f>+VLOOKUP(B6171,[1]BASES!$A$2:$C$10701,3,0)</f>
        <v>21</v>
      </c>
      <c r="G6171" s="65">
        <f t="shared" si="535"/>
        <v>774.30720000000008</v>
      </c>
      <c r="H6171" s="66"/>
      <c r="I6171" s="67"/>
      <c r="J6171" s="67"/>
      <c r="K6171" s="67"/>
      <c r="L6171" s="67"/>
      <c r="M6171" s="68"/>
      <c r="N6171" s="69"/>
      <c r="O6171" s="70">
        <f t="shared" si="523"/>
        <v>0</v>
      </c>
      <c r="P6171" s="71">
        <f t="shared" si="524"/>
        <v>0</v>
      </c>
      <c r="Q6171" s="7">
        <v>1</v>
      </c>
      <c r="R6171" s="72">
        <f>+VLOOKUP(B6171,[1]BASES!$A$2:$E$10701,5,0)</f>
        <v>666.5867768595042</v>
      </c>
      <c r="S6171" s="71">
        <f t="shared" si="536"/>
        <v>0</v>
      </c>
      <c r="T6171" s="71">
        <v>0</v>
      </c>
      <c r="U6171" s="71">
        <f t="shared" si="539"/>
        <v>0</v>
      </c>
      <c r="V6171" s="7">
        <v>0</v>
      </c>
      <c r="W6171" s="7">
        <v>0</v>
      </c>
      <c r="X6171" s="7">
        <v>0</v>
      </c>
      <c r="Y6171" s="73">
        <v>0.04</v>
      </c>
      <c r="Z6171" s="7"/>
      <c r="AA6171" s="7"/>
      <c r="AB6171" s="7"/>
      <c r="AC6171" s="7"/>
    </row>
    <row r="6172" spans="2:29" ht="15.75" customHeight="1" x14ac:dyDescent="0.25">
      <c r="B6172" s="62">
        <v>5032</v>
      </c>
      <c r="C6172" s="63" t="s">
        <v>6177</v>
      </c>
      <c r="D6172" s="64">
        <f t="shared" si="537"/>
        <v>4366.7147107438013</v>
      </c>
      <c r="E6172" s="64">
        <f t="shared" si="538"/>
        <v>5283.7248</v>
      </c>
      <c r="F6172" s="64">
        <f>+VLOOKUP(B6172,[1]BASES!$A$2:$C$10701,3,0)</f>
        <v>21</v>
      </c>
      <c r="G6172" s="65">
        <f t="shared" si="535"/>
        <v>5283.7248</v>
      </c>
      <c r="H6172" s="66"/>
      <c r="I6172" s="67"/>
      <c r="J6172" s="67"/>
      <c r="K6172" s="67"/>
      <c r="L6172" s="67"/>
      <c r="M6172" s="68"/>
      <c r="N6172" s="69"/>
      <c r="O6172" s="70">
        <f t="shared" si="523"/>
        <v>0</v>
      </c>
      <c r="P6172" s="71">
        <f t="shared" si="524"/>
        <v>0</v>
      </c>
      <c r="Q6172" s="7">
        <v>1</v>
      </c>
      <c r="R6172" s="72">
        <f>+VLOOKUP(B6172,[1]BASES!$A$2:$E$10701,5,0)</f>
        <v>4548.6611570247933</v>
      </c>
      <c r="S6172" s="71">
        <f t="shared" si="536"/>
        <v>0</v>
      </c>
      <c r="T6172" s="71">
        <v>0</v>
      </c>
      <c r="U6172" s="71">
        <f t="shared" si="539"/>
        <v>0</v>
      </c>
      <c r="V6172" s="7">
        <v>0</v>
      </c>
      <c r="W6172" s="7">
        <v>0</v>
      </c>
      <c r="X6172" s="7">
        <v>0</v>
      </c>
      <c r="Y6172" s="73">
        <v>0.04</v>
      </c>
      <c r="Z6172" s="7"/>
      <c r="AA6172" s="7"/>
      <c r="AB6172" s="7"/>
      <c r="AC6172" s="7"/>
    </row>
    <row r="6173" spans="2:29" ht="15.75" customHeight="1" x14ac:dyDescent="0.25">
      <c r="B6173" s="62">
        <v>10545</v>
      </c>
      <c r="C6173" s="63" t="s">
        <v>6178</v>
      </c>
      <c r="D6173" s="64">
        <f t="shared" si="537"/>
        <v>10272.468099173555</v>
      </c>
      <c r="E6173" s="64">
        <f t="shared" si="538"/>
        <v>12429.686400000002</v>
      </c>
      <c r="F6173" s="64">
        <f>+VLOOKUP(B6173,[1]BASES!$A$2:$C$10701,3,0)</f>
        <v>21</v>
      </c>
      <c r="G6173" s="65">
        <f t="shared" si="535"/>
        <v>12429.686400000002</v>
      </c>
      <c r="H6173" s="66"/>
      <c r="I6173" s="67"/>
      <c r="J6173" s="67"/>
      <c r="K6173" s="67"/>
      <c r="L6173" s="67"/>
      <c r="M6173" s="68"/>
      <c r="N6173" s="69"/>
      <c r="O6173" s="70">
        <f t="shared" si="523"/>
        <v>0</v>
      </c>
      <c r="P6173" s="71">
        <f t="shared" si="524"/>
        <v>0</v>
      </c>
      <c r="Q6173" s="7">
        <v>1</v>
      </c>
      <c r="R6173" s="72">
        <f>+VLOOKUP(B6173,[1]BASES!$A$2:$E$10701,5,0)</f>
        <v>10700.487603305786</v>
      </c>
      <c r="S6173" s="71">
        <f t="shared" si="536"/>
        <v>0</v>
      </c>
      <c r="T6173" s="71">
        <v>0</v>
      </c>
      <c r="U6173" s="71">
        <f t="shared" si="539"/>
        <v>0</v>
      </c>
      <c r="V6173" s="7">
        <v>0</v>
      </c>
      <c r="W6173" s="7">
        <v>0</v>
      </c>
      <c r="X6173" s="7">
        <v>0</v>
      </c>
      <c r="Y6173" s="73">
        <v>0.04</v>
      </c>
      <c r="Z6173" s="7"/>
      <c r="AA6173" s="7"/>
      <c r="AB6173" s="7"/>
      <c r="AC6173" s="7"/>
    </row>
    <row r="6174" spans="2:29" ht="15.75" customHeight="1" x14ac:dyDescent="0.25">
      <c r="B6174" s="62">
        <v>18541</v>
      </c>
      <c r="C6174" s="63" t="s">
        <v>6179</v>
      </c>
      <c r="D6174" s="64">
        <f t="shared" si="537"/>
        <v>3152.5368595041323</v>
      </c>
      <c r="E6174" s="64">
        <f t="shared" si="538"/>
        <v>3814.5695999999998</v>
      </c>
      <c r="F6174" s="64">
        <f>+VLOOKUP(B6174,[1]BASES!$A$2:$C$10701,3,0)</f>
        <v>21</v>
      </c>
      <c r="G6174" s="65">
        <f t="shared" si="535"/>
        <v>3814.5695999999998</v>
      </c>
      <c r="H6174" s="66"/>
      <c r="I6174" s="67"/>
      <c r="J6174" s="67"/>
      <c r="K6174" s="67"/>
      <c r="L6174" s="67"/>
      <c r="M6174" s="68"/>
      <c r="N6174" s="69"/>
      <c r="O6174" s="70">
        <f t="shared" si="523"/>
        <v>0</v>
      </c>
      <c r="P6174" s="71">
        <f t="shared" si="524"/>
        <v>0</v>
      </c>
      <c r="Q6174" s="7">
        <v>1</v>
      </c>
      <c r="R6174" s="72">
        <f>+VLOOKUP(B6174,[1]BASES!$A$2:$E$10701,5,0)</f>
        <v>3283.8925619834713</v>
      </c>
      <c r="S6174" s="71">
        <f t="shared" si="536"/>
        <v>0</v>
      </c>
      <c r="T6174" s="71">
        <v>0</v>
      </c>
      <c r="U6174" s="71">
        <f t="shared" si="539"/>
        <v>0</v>
      </c>
      <c r="V6174" s="7">
        <v>0</v>
      </c>
      <c r="W6174" s="7">
        <v>0</v>
      </c>
      <c r="X6174" s="7">
        <v>0</v>
      </c>
      <c r="Y6174" s="73">
        <v>0.04</v>
      </c>
      <c r="Z6174" s="7"/>
      <c r="AA6174" s="7"/>
      <c r="AB6174" s="7"/>
      <c r="AC6174" s="7"/>
    </row>
    <row r="6175" spans="2:29" ht="15.75" customHeight="1" x14ac:dyDescent="0.25">
      <c r="B6175" s="62">
        <v>22376</v>
      </c>
      <c r="C6175" s="63" t="s">
        <v>6180</v>
      </c>
      <c r="D6175" s="64" t="e">
        <f t="shared" si="537"/>
        <v>#N/A</v>
      </c>
      <c r="E6175" s="64" t="e">
        <f t="shared" si="538"/>
        <v>#N/A</v>
      </c>
      <c r="F6175" s="64" t="e">
        <f>+VLOOKUP(B6175,[1]BASES!$A$2:$C$10701,3,0)</f>
        <v>#N/A</v>
      </c>
      <c r="G6175" s="65" t="e">
        <f t="shared" si="535"/>
        <v>#N/A</v>
      </c>
      <c r="H6175" s="66"/>
      <c r="I6175" s="67"/>
      <c r="J6175" s="67"/>
      <c r="K6175" s="67"/>
      <c r="L6175" s="67"/>
      <c r="M6175" s="68"/>
      <c r="N6175" s="69"/>
      <c r="O6175" s="70">
        <f t="shared" si="523"/>
        <v>0</v>
      </c>
      <c r="P6175" s="71">
        <f t="shared" si="524"/>
        <v>0</v>
      </c>
      <c r="Q6175" s="7">
        <v>1</v>
      </c>
      <c r="R6175" s="72" t="e">
        <f>+VLOOKUP(B6175,[1]BASES!$A$2:$E$10701,5,0)</f>
        <v>#N/A</v>
      </c>
      <c r="S6175" s="71">
        <f t="shared" si="536"/>
        <v>0</v>
      </c>
      <c r="T6175" s="71">
        <v>0</v>
      </c>
      <c r="U6175" s="71">
        <f t="shared" si="539"/>
        <v>0</v>
      </c>
      <c r="V6175" s="7">
        <v>0</v>
      </c>
      <c r="W6175" s="7">
        <v>0</v>
      </c>
      <c r="X6175" s="7">
        <v>0</v>
      </c>
      <c r="Y6175" s="73">
        <v>0.04</v>
      </c>
      <c r="Z6175" s="7"/>
      <c r="AA6175" s="7"/>
      <c r="AB6175" s="7"/>
      <c r="AC6175" s="7"/>
    </row>
    <row r="6176" spans="2:29" ht="15.75" customHeight="1" x14ac:dyDescent="0.25">
      <c r="B6176" s="62">
        <v>26782</v>
      </c>
      <c r="C6176" s="63" t="s">
        <v>6181</v>
      </c>
      <c r="D6176" s="64">
        <f t="shared" si="537"/>
        <v>5138.2690909090907</v>
      </c>
      <c r="E6176" s="64">
        <f t="shared" si="538"/>
        <v>6217.3055999999997</v>
      </c>
      <c r="F6176" s="64">
        <f>+VLOOKUP(B6176,[1]BASES!$A$2:$C$10701,3,0)</f>
        <v>21</v>
      </c>
      <c r="G6176" s="65">
        <f t="shared" si="535"/>
        <v>6217.3055999999997</v>
      </c>
      <c r="H6176" s="66"/>
      <c r="I6176" s="67"/>
      <c r="J6176" s="67"/>
      <c r="K6176" s="67"/>
      <c r="L6176" s="67"/>
      <c r="M6176" s="68"/>
      <c r="N6176" s="69"/>
      <c r="O6176" s="70">
        <f t="shared" si="523"/>
        <v>0</v>
      </c>
      <c r="P6176" s="71">
        <f t="shared" si="524"/>
        <v>0</v>
      </c>
      <c r="Q6176" s="7">
        <v>1</v>
      </c>
      <c r="R6176" s="72">
        <f>+VLOOKUP(B6176,[1]BASES!$A$2:$E$10701,5,0)</f>
        <v>5352.363636363636</v>
      </c>
      <c r="S6176" s="71">
        <f t="shared" si="536"/>
        <v>0</v>
      </c>
      <c r="T6176" s="71">
        <v>0</v>
      </c>
      <c r="U6176" s="71">
        <f t="shared" si="539"/>
        <v>0</v>
      </c>
      <c r="V6176" s="7">
        <v>0</v>
      </c>
      <c r="W6176" s="7">
        <v>0</v>
      </c>
      <c r="X6176" s="7">
        <v>0</v>
      </c>
      <c r="Y6176" s="73">
        <v>0.04</v>
      </c>
      <c r="Z6176" s="7"/>
      <c r="AA6176" s="7"/>
      <c r="AB6176" s="7"/>
      <c r="AC6176" s="7"/>
    </row>
    <row r="6177" spans="2:29" ht="15.75" customHeight="1" x14ac:dyDescent="0.25">
      <c r="B6177" s="62">
        <v>36704</v>
      </c>
      <c r="C6177" s="63" t="s">
        <v>6182</v>
      </c>
      <c r="D6177" s="64">
        <f t="shared" si="537"/>
        <v>12841.602644628099</v>
      </c>
      <c r="E6177" s="64">
        <f t="shared" si="538"/>
        <v>15538.3392</v>
      </c>
      <c r="F6177" s="64">
        <f>+VLOOKUP(B6177,[1]BASES!$A$2:$C$10701,3,0)</f>
        <v>21</v>
      </c>
      <c r="G6177" s="65">
        <f t="shared" si="535"/>
        <v>15538.3392</v>
      </c>
      <c r="H6177" s="66"/>
      <c r="I6177" s="67"/>
      <c r="J6177" s="67"/>
      <c r="K6177" s="67"/>
      <c r="L6177" s="67"/>
      <c r="M6177" s="68"/>
      <c r="N6177" s="69"/>
      <c r="O6177" s="70">
        <f t="shared" si="523"/>
        <v>0</v>
      </c>
      <c r="P6177" s="71">
        <f t="shared" si="524"/>
        <v>0</v>
      </c>
      <c r="Q6177" s="7">
        <v>1</v>
      </c>
      <c r="R6177" s="72">
        <f>+VLOOKUP(B6177,[1]BASES!$A$2:$E$10701,5,0)</f>
        <v>13376.669421487604</v>
      </c>
      <c r="S6177" s="71">
        <f t="shared" si="536"/>
        <v>0</v>
      </c>
      <c r="T6177" s="71">
        <v>0</v>
      </c>
      <c r="U6177" s="71">
        <f t="shared" si="539"/>
        <v>0</v>
      </c>
      <c r="V6177" s="7">
        <v>0</v>
      </c>
      <c r="W6177" s="7">
        <v>0</v>
      </c>
      <c r="X6177" s="7">
        <v>0</v>
      </c>
      <c r="Y6177" s="73">
        <v>0.04</v>
      </c>
      <c r="Z6177" s="7"/>
      <c r="AA6177" s="7"/>
      <c r="AB6177" s="7"/>
      <c r="AC6177" s="7"/>
    </row>
    <row r="6178" spans="2:29" ht="15.75" customHeight="1" x14ac:dyDescent="0.25">
      <c r="B6178" s="62">
        <v>47277</v>
      </c>
      <c r="C6178" s="63" t="s">
        <v>6183</v>
      </c>
      <c r="D6178" s="64">
        <f t="shared" si="537"/>
        <v>7925.331570247934</v>
      </c>
      <c r="E6178" s="64">
        <f t="shared" si="538"/>
        <v>9589.6512000000002</v>
      </c>
      <c r="F6178" s="64">
        <f>+VLOOKUP(B6178,[1]BASES!$A$2:$C$10701,3,0)</f>
        <v>21</v>
      </c>
      <c r="G6178" s="65">
        <f t="shared" si="535"/>
        <v>9589.6512000000002</v>
      </c>
      <c r="H6178" s="66"/>
      <c r="I6178" s="67"/>
      <c r="J6178" s="67"/>
      <c r="K6178" s="67"/>
      <c r="L6178" s="67"/>
      <c r="M6178" s="68"/>
      <c r="N6178" s="69"/>
      <c r="O6178" s="70">
        <f t="shared" si="523"/>
        <v>0</v>
      </c>
      <c r="P6178" s="71">
        <f t="shared" si="524"/>
        <v>0</v>
      </c>
      <c r="Q6178" s="7">
        <v>1</v>
      </c>
      <c r="R6178" s="72">
        <f>+VLOOKUP(B6178,[1]BASES!$A$2:$E$10701,5,0)</f>
        <v>8255.553719008265</v>
      </c>
      <c r="S6178" s="71">
        <f t="shared" si="536"/>
        <v>0</v>
      </c>
      <c r="T6178" s="71">
        <v>0</v>
      </c>
      <c r="U6178" s="71">
        <f t="shared" si="539"/>
        <v>0</v>
      </c>
      <c r="V6178" s="7">
        <v>0</v>
      </c>
      <c r="W6178" s="7">
        <v>0</v>
      </c>
      <c r="X6178" s="7">
        <v>0</v>
      </c>
      <c r="Y6178" s="73">
        <v>0.04</v>
      </c>
      <c r="Z6178" s="7"/>
      <c r="AA6178" s="7"/>
      <c r="AB6178" s="7"/>
      <c r="AC6178" s="7"/>
    </row>
    <row r="6179" spans="2:29" ht="15.75" customHeight="1" x14ac:dyDescent="0.25">
      <c r="B6179" s="62">
        <v>47585</v>
      </c>
      <c r="C6179" s="63" t="s">
        <v>6184</v>
      </c>
      <c r="D6179" s="64">
        <f t="shared" si="537"/>
        <v>14160.007933884297</v>
      </c>
      <c r="E6179" s="64">
        <f t="shared" si="538"/>
        <v>17133.6096</v>
      </c>
      <c r="F6179" s="64">
        <f>+VLOOKUP(B6179,[1]BASES!$A$2:$C$10701,3,0)</f>
        <v>21</v>
      </c>
      <c r="G6179" s="65">
        <f t="shared" si="535"/>
        <v>17133.6096</v>
      </c>
      <c r="H6179" s="66"/>
      <c r="I6179" s="67"/>
      <c r="J6179" s="67"/>
      <c r="K6179" s="67"/>
      <c r="L6179" s="67"/>
      <c r="M6179" s="68"/>
      <c r="N6179" s="69"/>
      <c r="O6179" s="70">
        <f t="shared" si="523"/>
        <v>0</v>
      </c>
      <c r="P6179" s="71">
        <f t="shared" si="524"/>
        <v>0</v>
      </c>
      <c r="Q6179" s="7">
        <v>1</v>
      </c>
      <c r="R6179" s="72">
        <f>+VLOOKUP(B6179,[1]BASES!$A$2:$E$10701,5,0)</f>
        <v>14750.008264462809</v>
      </c>
      <c r="S6179" s="71">
        <f t="shared" si="536"/>
        <v>0</v>
      </c>
      <c r="T6179" s="71">
        <v>0</v>
      </c>
      <c r="U6179" s="71">
        <f t="shared" si="539"/>
        <v>0</v>
      </c>
      <c r="V6179" s="7">
        <v>0</v>
      </c>
      <c r="W6179" s="7">
        <v>0</v>
      </c>
      <c r="X6179" s="7">
        <v>0</v>
      </c>
      <c r="Y6179" s="73">
        <v>0.04</v>
      </c>
      <c r="Z6179" s="7"/>
      <c r="AA6179" s="7"/>
      <c r="AB6179" s="7"/>
      <c r="AC6179" s="7"/>
    </row>
    <row r="6180" spans="2:29" ht="15.75" customHeight="1" x14ac:dyDescent="0.25">
      <c r="B6180" s="62">
        <v>752</v>
      </c>
      <c r="C6180" s="63" t="s">
        <v>6185</v>
      </c>
      <c r="D6180" s="64">
        <f t="shared" si="537"/>
        <v>10660.950743801654</v>
      </c>
      <c r="E6180" s="64">
        <f t="shared" si="538"/>
        <v>12899.750400000001</v>
      </c>
      <c r="F6180" s="64">
        <f>+VLOOKUP(B6180,[1]BASES!$A$2:$C$10701,3,0)</f>
        <v>21</v>
      </c>
      <c r="G6180" s="65">
        <f t="shared" si="535"/>
        <v>12899.750400000001</v>
      </c>
      <c r="H6180" s="66"/>
      <c r="I6180" s="67"/>
      <c r="J6180" s="67"/>
      <c r="K6180" s="67"/>
      <c r="L6180" s="67"/>
      <c r="M6180" s="68"/>
      <c r="N6180" s="69"/>
      <c r="O6180" s="70">
        <f t="shared" si="523"/>
        <v>0</v>
      </c>
      <c r="P6180" s="71">
        <f t="shared" si="524"/>
        <v>0</v>
      </c>
      <c r="Q6180" s="7">
        <v>1</v>
      </c>
      <c r="R6180" s="72">
        <f>+VLOOKUP(B6180,[1]BASES!$A$2:$E$10701,5,0)</f>
        <v>11105.157024793389</v>
      </c>
      <c r="S6180" s="71">
        <f t="shared" si="536"/>
        <v>0</v>
      </c>
      <c r="T6180" s="71">
        <v>0</v>
      </c>
      <c r="U6180" s="71">
        <f t="shared" si="539"/>
        <v>0</v>
      </c>
      <c r="V6180" s="7">
        <v>0</v>
      </c>
      <c r="W6180" s="7">
        <v>0</v>
      </c>
      <c r="X6180" s="7">
        <v>0</v>
      </c>
      <c r="Y6180" s="73">
        <v>0.04</v>
      </c>
      <c r="Z6180" s="7"/>
      <c r="AA6180" s="7"/>
      <c r="AB6180" s="7"/>
      <c r="AC6180" s="7"/>
    </row>
    <row r="6181" spans="2:29" ht="15.75" customHeight="1" x14ac:dyDescent="0.25">
      <c r="B6181" s="62">
        <v>753</v>
      </c>
      <c r="C6181" s="63" t="s">
        <v>6186</v>
      </c>
      <c r="D6181" s="64">
        <f t="shared" si="537"/>
        <v>21321.909421487606</v>
      </c>
      <c r="E6181" s="64">
        <f t="shared" si="538"/>
        <v>25799.510400000003</v>
      </c>
      <c r="F6181" s="64">
        <f>+VLOOKUP(B6181,[1]BASES!$A$2:$C$10701,3,0)</f>
        <v>21</v>
      </c>
      <c r="G6181" s="65">
        <f t="shared" si="535"/>
        <v>25799.510400000003</v>
      </c>
      <c r="H6181" s="66"/>
      <c r="I6181" s="67"/>
      <c r="J6181" s="67"/>
      <c r="K6181" s="67"/>
      <c r="L6181" s="67"/>
      <c r="M6181" s="68"/>
      <c r="N6181" s="69"/>
      <c r="O6181" s="70">
        <f t="shared" si="523"/>
        <v>0</v>
      </c>
      <c r="P6181" s="71">
        <f t="shared" si="524"/>
        <v>0</v>
      </c>
      <c r="Q6181" s="7">
        <v>1</v>
      </c>
      <c r="R6181" s="72">
        <f>+VLOOKUP(B6181,[1]BASES!$A$2:$E$10701,5,0)</f>
        <v>22210.32231404959</v>
      </c>
      <c r="S6181" s="71">
        <f t="shared" si="536"/>
        <v>0</v>
      </c>
      <c r="T6181" s="71">
        <v>0</v>
      </c>
      <c r="U6181" s="71">
        <f t="shared" si="539"/>
        <v>0</v>
      </c>
      <c r="V6181" s="7">
        <v>0</v>
      </c>
      <c r="W6181" s="7">
        <v>0</v>
      </c>
      <c r="X6181" s="7">
        <v>0</v>
      </c>
      <c r="Y6181" s="73">
        <v>0.04</v>
      </c>
      <c r="Z6181" s="7"/>
      <c r="AA6181" s="7"/>
      <c r="AB6181" s="7"/>
      <c r="AC6181" s="7"/>
    </row>
    <row r="6182" spans="2:29" ht="15.75" customHeight="1" x14ac:dyDescent="0.25">
      <c r="B6182" s="62">
        <v>754</v>
      </c>
      <c r="C6182" s="63" t="s">
        <v>6187</v>
      </c>
      <c r="D6182" s="64">
        <f t="shared" si="537"/>
        <v>21321.909421487606</v>
      </c>
      <c r="E6182" s="64">
        <f t="shared" si="538"/>
        <v>25799.510400000003</v>
      </c>
      <c r="F6182" s="64">
        <f>+VLOOKUP(B6182,[1]BASES!$A$2:$C$10701,3,0)</f>
        <v>21</v>
      </c>
      <c r="G6182" s="65">
        <f t="shared" si="535"/>
        <v>25799.510400000003</v>
      </c>
      <c r="H6182" s="66"/>
      <c r="I6182" s="67"/>
      <c r="J6182" s="67"/>
      <c r="K6182" s="67"/>
      <c r="L6182" s="67"/>
      <c r="M6182" s="68"/>
      <c r="N6182" s="69"/>
      <c r="O6182" s="70">
        <f t="shared" si="523"/>
        <v>0</v>
      </c>
      <c r="P6182" s="71">
        <f t="shared" si="524"/>
        <v>0</v>
      </c>
      <c r="Q6182" s="7">
        <v>1</v>
      </c>
      <c r="R6182" s="72">
        <f>+VLOOKUP(B6182,[1]BASES!$A$2:$E$10701,5,0)</f>
        <v>22210.32231404959</v>
      </c>
      <c r="S6182" s="71">
        <f t="shared" si="536"/>
        <v>0</v>
      </c>
      <c r="T6182" s="71">
        <v>0</v>
      </c>
      <c r="U6182" s="71">
        <f t="shared" si="539"/>
        <v>0</v>
      </c>
      <c r="V6182" s="7">
        <v>0</v>
      </c>
      <c r="W6182" s="7">
        <v>0</v>
      </c>
      <c r="X6182" s="7">
        <v>0</v>
      </c>
      <c r="Y6182" s="73">
        <v>0.04</v>
      </c>
      <c r="Z6182" s="7"/>
      <c r="AA6182" s="7"/>
      <c r="AB6182" s="7"/>
      <c r="AC6182" s="7"/>
    </row>
    <row r="6183" spans="2:29" ht="15.75" customHeight="1" x14ac:dyDescent="0.25">
      <c r="B6183" s="62">
        <v>755</v>
      </c>
      <c r="C6183" s="63" t="s">
        <v>6188</v>
      </c>
      <c r="D6183" s="64">
        <f t="shared" si="537"/>
        <v>21321.909421487606</v>
      </c>
      <c r="E6183" s="64">
        <f t="shared" si="538"/>
        <v>25799.510400000003</v>
      </c>
      <c r="F6183" s="64">
        <f>+VLOOKUP(B6183,[1]BASES!$A$2:$C$10701,3,0)</f>
        <v>21</v>
      </c>
      <c r="G6183" s="65">
        <f t="shared" si="535"/>
        <v>25799.510400000003</v>
      </c>
      <c r="H6183" s="66"/>
      <c r="I6183" s="67"/>
      <c r="J6183" s="67"/>
      <c r="K6183" s="67"/>
      <c r="L6183" s="67"/>
      <c r="M6183" s="68"/>
      <c r="N6183" s="69"/>
      <c r="O6183" s="70">
        <f t="shared" si="523"/>
        <v>0</v>
      </c>
      <c r="P6183" s="71">
        <f t="shared" si="524"/>
        <v>0</v>
      </c>
      <c r="Q6183" s="7">
        <v>1</v>
      </c>
      <c r="R6183" s="72">
        <f>+VLOOKUP(B6183,[1]BASES!$A$2:$E$10701,5,0)</f>
        <v>22210.32231404959</v>
      </c>
      <c r="S6183" s="71">
        <f t="shared" si="536"/>
        <v>0</v>
      </c>
      <c r="T6183" s="71">
        <v>0</v>
      </c>
      <c r="U6183" s="71">
        <f t="shared" si="539"/>
        <v>0</v>
      </c>
      <c r="V6183" s="7">
        <v>0</v>
      </c>
      <c r="W6183" s="7">
        <v>0</v>
      </c>
      <c r="X6183" s="7">
        <v>0</v>
      </c>
      <c r="Y6183" s="73">
        <v>0.04</v>
      </c>
      <c r="Z6183" s="7"/>
      <c r="AA6183" s="7"/>
      <c r="AB6183" s="7"/>
      <c r="AC6183" s="7"/>
    </row>
    <row r="6184" spans="2:29" ht="15.75" customHeight="1" x14ac:dyDescent="0.25">
      <c r="B6184" s="62">
        <v>756</v>
      </c>
      <c r="C6184" s="63" t="s">
        <v>6189</v>
      </c>
      <c r="D6184" s="64">
        <f t="shared" si="537"/>
        <v>30916.220826446282</v>
      </c>
      <c r="E6184" s="64">
        <f t="shared" si="538"/>
        <v>37408.627200000003</v>
      </c>
      <c r="F6184" s="64">
        <f>+VLOOKUP(B6184,[1]BASES!$A$2:$C$10701,3,0)</f>
        <v>21</v>
      </c>
      <c r="G6184" s="65">
        <f t="shared" si="535"/>
        <v>37408.627200000003</v>
      </c>
      <c r="H6184" s="66"/>
      <c r="I6184" s="67"/>
      <c r="J6184" s="67"/>
      <c r="K6184" s="67"/>
      <c r="L6184" s="67"/>
      <c r="M6184" s="68"/>
      <c r="N6184" s="69"/>
      <c r="O6184" s="70">
        <f t="shared" si="523"/>
        <v>0</v>
      </c>
      <c r="P6184" s="71">
        <f t="shared" si="524"/>
        <v>0</v>
      </c>
      <c r="Q6184" s="7">
        <v>1</v>
      </c>
      <c r="R6184" s="72">
        <f>+VLOOKUP(B6184,[1]BASES!$A$2:$E$10701,5,0)</f>
        <v>32204.396694214876</v>
      </c>
      <c r="S6184" s="71">
        <f t="shared" si="536"/>
        <v>0</v>
      </c>
      <c r="T6184" s="71">
        <v>0</v>
      </c>
      <c r="U6184" s="71">
        <f t="shared" si="539"/>
        <v>0</v>
      </c>
      <c r="V6184" s="7">
        <v>0</v>
      </c>
      <c r="W6184" s="7">
        <v>0</v>
      </c>
      <c r="X6184" s="7">
        <v>0</v>
      </c>
      <c r="Y6184" s="73">
        <v>0.04</v>
      </c>
      <c r="Z6184" s="7"/>
      <c r="AA6184" s="7"/>
      <c r="AB6184" s="7"/>
      <c r="AC6184" s="7"/>
    </row>
    <row r="6185" spans="2:29" ht="15.75" customHeight="1" x14ac:dyDescent="0.25">
      <c r="B6185" s="62">
        <v>757</v>
      </c>
      <c r="C6185" s="63" t="s">
        <v>6190</v>
      </c>
      <c r="D6185" s="64">
        <f t="shared" si="537"/>
        <v>42643.810909090913</v>
      </c>
      <c r="E6185" s="64">
        <f t="shared" si="538"/>
        <v>51599.011200000008</v>
      </c>
      <c r="F6185" s="64">
        <f>+VLOOKUP(B6185,[1]BASES!$A$2:$C$10701,3,0)</f>
        <v>21</v>
      </c>
      <c r="G6185" s="65">
        <f t="shared" si="535"/>
        <v>51599.011200000008</v>
      </c>
      <c r="H6185" s="66"/>
      <c r="I6185" s="67"/>
      <c r="J6185" s="67"/>
      <c r="K6185" s="67"/>
      <c r="L6185" s="67"/>
      <c r="M6185" s="68"/>
      <c r="N6185" s="69"/>
      <c r="O6185" s="70">
        <f t="shared" si="523"/>
        <v>0</v>
      </c>
      <c r="P6185" s="71">
        <f t="shared" si="524"/>
        <v>0</v>
      </c>
      <c r="Q6185" s="7">
        <v>1</v>
      </c>
      <c r="R6185" s="72">
        <f>+VLOOKUP(B6185,[1]BASES!$A$2:$E$10701,5,0)</f>
        <v>44420.636363636368</v>
      </c>
      <c r="S6185" s="71">
        <f t="shared" si="536"/>
        <v>0</v>
      </c>
      <c r="T6185" s="71">
        <v>0</v>
      </c>
      <c r="U6185" s="71">
        <f t="shared" si="539"/>
        <v>0</v>
      </c>
      <c r="V6185" s="7">
        <v>0</v>
      </c>
      <c r="W6185" s="7">
        <v>0</v>
      </c>
      <c r="X6185" s="7">
        <v>0</v>
      </c>
      <c r="Y6185" s="73">
        <v>0.04</v>
      </c>
      <c r="Z6185" s="7"/>
      <c r="AA6185" s="7"/>
      <c r="AB6185" s="7"/>
      <c r="AC6185" s="7"/>
    </row>
    <row r="6186" spans="2:29" ht="15.75" customHeight="1" x14ac:dyDescent="0.25">
      <c r="B6186" s="62">
        <v>761</v>
      </c>
      <c r="C6186" s="63" t="s">
        <v>6191</v>
      </c>
      <c r="D6186" s="64">
        <f t="shared" si="537"/>
        <v>20256.626776859506</v>
      </c>
      <c r="E6186" s="64">
        <f t="shared" si="538"/>
        <v>24510.518400000001</v>
      </c>
      <c r="F6186" s="64">
        <f>+VLOOKUP(B6186,[1]BASES!$A$2:$C$10701,3,0)</f>
        <v>21</v>
      </c>
      <c r="G6186" s="65">
        <f t="shared" si="535"/>
        <v>24510.518400000001</v>
      </c>
      <c r="H6186" s="66"/>
      <c r="I6186" s="67"/>
      <c r="J6186" s="67"/>
      <c r="K6186" s="67"/>
      <c r="L6186" s="67"/>
      <c r="M6186" s="68"/>
      <c r="N6186" s="69"/>
      <c r="O6186" s="70">
        <f t="shared" si="523"/>
        <v>0</v>
      </c>
      <c r="P6186" s="71">
        <f t="shared" si="524"/>
        <v>0</v>
      </c>
      <c r="Q6186" s="7">
        <v>1</v>
      </c>
      <c r="R6186" s="72">
        <f>+VLOOKUP(B6186,[1]BASES!$A$2:$E$10701,5,0)</f>
        <v>21100.652892561986</v>
      </c>
      <c r="S6186" s="71">
        <f t="shared" si="536"/>
        <v>0</v>
      </c>
      <c r="T6186" s="71">
        <v>0</v>
      </c>
      <c r="U6186" s="71">
        <f t="shared" si="539"/>
        <v>0</v>
      </c>
      <c r="V6186" s="7">
        <v>0</v>
      </c>
      <c r="W6186" s="7">
        <v>0</v>
      </c>
      <c r="X6186" s="7">
        <v>0</v>
      </c>
      <c r="Y6186" s="73">
        <v>0.04</v>
      </c>
      <c r="Z6186" s="7"/>
      <c r="AA6186" s="7"/>
      <c r="AB6186" s="7"/>
      <c r="AC6186" s="7"/>
    </row>
    <row r="6187" spans="2:29" ht="15.75" customHeight="1" x14ac:dyDescent="0.25">
      <c r="B6187" s="62">
        <v>762</v>
      </c>
      <c r="C6187" s="63" t="s">
        <v>6192</v>
      </c>
      <c r="D6187" s="64">
        <f t="shared" si="537"/>
        <v>46907.654876033062</v>
      </c>
      <c r="E6187" s="64">
        <f t="shared" si="538"/>
        <v>56758.262400000007</v>
      </c>
      <c r="F6187" s="64">
        <f>+VLOOKUP(B6187,[1]BASES!$A$2:$C$10701,3,0)</f>
        <v>21</v>
      </c>
      <c r="G6187" s="65">
        <f t="shared" si="535"/>
        <v>56758.262400000007</v>
      </c>
      <c r="H6187" s="66"/>
      <c r="I6187" s="67"/>
      <c r="J6187" s="67"/>
      <c r="K6187" s="67"/>
      <c r="L6187" s="67"/>
      <c r="M6187" s="68"/>
      <c r="N6187" s="69"/>
      <c r="O6187" s="70">
        <f t="shared" si="523"/>
        <v>0</v>
      </c>
      <c r="P6187" s="71">
        <f t="shared" si="524"/>
        <v>0</v>
      </c>
      <c r="Q6187" s="7">
        <v>1</v>
      </c>
      <c r="R6187" s="72">
        <f>+VLOOKUP(B6187,[1]BASES!$A$2:$E$10701,5,0)</f>
        <v>48862.140495867774</v>
      </c>
      <c r="S6187" s="71">
        <f t="shared" si="536"/>
        <v>0</v>
      </c>
      <c r="T6187" s="71">
        <v>0</v>
      </c>
      <c r="U6187" s="71">
        <f t="shared" si="539"/>
        <v>0</v>
      </c>
      <c r="V6187" s="7">
        <v>0</v>
      </c>
      <c r="W6187" s="7">
        <v>0</v>
      </c>
      <c r="X6187" s="7">
        <v>0</v>
      </c>
      <c r="Y6187" s="73">
        <v>0.04</v>
      </c>
      <c r="Z6187" s="7"/>
      <c r="AA6187" s="7"/>
      <c r="AB6187" s="7"/>
      <c r="AC6187" s="7"/>
    </row>
    <row r="6188" spans="2:29" ht="15.75" customHeight="1" x14ac:dyDescent="0.25">
      <c r="B6188" s="62">
        <v>763</v>
      </c>
      <c r="C6188" s="63" t="s">
        <v>6193</v>
      </c>
      <c r="D6188" s="64">
        <f t="shared" si="537"/>
        <v>33049.499504132233</v>
      </c>
      <c r="E6188" s="64">
        <f t="shared" si="538"/>
        <v>39989.894400000005</v>
      </c>
      <c r="F6188" s="64">
        <f>+VLOOKUP(B6188,[1]BASES!$A$2:$C$10701,3,0)</f>
        <v>21</v>
      </c>
      <c r="G6188" s="65">
        <f t="shared" si="535"/>
        <v>39989.894400000005</v>
      </c>
      <c r="H6188" s="66"/>
      <c r="I6188" s="67"/>
      <c r="J6188" s="67"/>
      <c r="K6188" s="67"/>
      <c r="L6188" s="67"/>
      <c r="M6188" s="68"/>
      <c r="N6188" s="69"/>
      <c r="O6188" s="70">
        <f t="shared" si="523"/>
        <v>0</v>
      </c>
      <c r="P6188" s="71">
        <f t="shared" si="524"/>
        <v>0</v>
      </c>
      <c r="Q6188" s="7">
        <v>1</v>
      </c>
      <c r="R6188" s="72">
        <f>+VLOOKUP(B6188,[1]BASES!$A$2:$E$10701,5,0)</f>
        <v>34426.561983471074</v>
      </c>
      <c r="S6188" s="71">
        <f t="shared" si="536"/>
        <v>0</v>
      </c>
      <c r="T6188" s="71">
        <v>0</v>
      </c>
      <c r="U6188" s="71">
        <f t="shared" si="539"/>
        <v>0</v>
      </c>
      <c r="V6188" s="7">
        <v>0</v>
      </c>
      <c r="W6188" s="7">
        <v>0</v>
      </c>
      <c r="X6188" s="7">
        <v>0</v>
      </c>
      <c r="Y6188" s="73">
        <v>0.04</v>
      </c>
      <c r="Z6188" s="7"/>
      <c r="AA6188" s="7"/>
      <c r="AB6188" s="7"/>
      <c r="AC6188" s="7"/>
    </row>
    <row r="6189" spans="2:29" ht="15.75" customHeight="1" x14ac:dyDescent="0.25">
      <c r="B6189" s="62">
        <v>764</v>
      </c>
      <c r="C6189" s="63" t="s">
        <v>6194</v>
      </c>
      <c r="D6189" s="64">
        <f t="shared" si="537"/>
        <v>85287.629752066117</v>
      </c>
      <c r="E6189" s="64">
        <f t="shared" si="538"/>
        <v>103198.03200000001</v>
      </c>
      <c r="F6189" s="64">
        <f>+VLOOKUP(B6189,[1]BASES!$A$2:$C$10701,3,0)</f>
        <v>21</v>
      </c>
      <c r="G6189" s="65">
        <f t="shared" si="535"/>
        <v>103198.03200000001</v>
      </c>
      <c r="H6189" s="66"/>
      <c r="I6189" s="67"/>
      <c r="J6189" s="67"/>
      <c r="K6189" s="67"/>
      <c r="L6189" s="67"/>
      <c r="M6189" s="68"/>
      <c r="N6189" s="69"/>
      <c r="O6189" s="70">
        <f t="shared" si="523"/>
        <v>0</v>
      </c>
      <c r="P6189" s="71">
        <f t="shared" si="524"/>
        <v>0</v>
      </c>
      <c r="Q6189" s="7">
        <v>1</v>
      </c>
      <c r="R6189" s="72">
        <f>+VLOOKUP(B6189,[1]BASES!$A$2:$E$10701,5,0)</f>
        <v>88841.280991735533</v>
      </c>
      <c r="S6189" s="71">
        <f t="shared" si="536"/>
        <v>0</v>
      </c>
      <c r="T6189" s="71">
        <v>0</v>
      </c>
      <c r="U6189" s="71">
        <f t="shared" si="539"/>
        <v>0</v>
      </c>
      <c r="V6189" s="7">
        <v>0</v>
      </c>
      <c r="W6189" s="7">
        <v>0</v>
      </c>
      <c r="X6189" s="7">
        <v>0</v>
      </c>
      <c r="Y6189" s="73">
        <v>0.04</v>
      </c>
      <c r="Z6189" s="7"/>
      <c r="AA6189" s="7"/>
      <c r="AB6189" s="7"/>
      <c r="AC6189" s="7"/>
    </row>
    <row r="6190" spans="2:29" ht="15.75" customHeight="1" x14ac:dyDescent="0.25">
      <c r="B6190" s="62">
        <v>788</v>
      </c>
      <c r="C6190" s="63" t="s">
        <v>6195</v>
      </c>
      <c r="D6190" s="64">
        <f t="shared" si="537"/>
        <v>47014.587768595047</v>
      </c>
      <c r="E6190" s="64">
        <f t="shared" si="538"/>
        <v>56887.651200000008</v>
      </c>
      <c r="F6190" s="64">
        <f>+VLOOKUP(B6190,[1]BASES!$A$2:$C$10701,3,0)</f>
        <v>21</v>
      </c>
      <c r="G6190" s="65">
        <f t="shared" si="535"/>
        <v>56887.651200000008</v>
      </c>
      <c r="H6190" s="66"/>
      <c r="I6190" s="67"/>
      <c r="J6190" s="67"/>
      <c r="K6190" s="67"/>
      <c r="L6190" s="67"/>
      <c r="M6190" s="68"/>
      <c r="N6190" s="69"/>
      <c r="O6190" s="70">
        <f t="shared" si="523"/>
        <v>0</v>
      </c>
      <c r="P6190" s="71">
        <f t="shared" si="524"/>
        <v>0</v>
      </c>
      <c r="Q6190" s="7">
        <v>1</v>
      </c>
      <c r="R6190" s="72">
        <f>+VLOOKUP(B6190,[1]BASES!$A$2:$E$10701,5,0)</f>
        <v>48973.528925619838</v>
      </c>
      <c r="S6190" s="71">
        <f t="shared" si="536"/>
        <v>0</v>
      </c>
      <c r="T6190" s="71">
        <v>0</v>
      </c>
      <c r="U6190" s="71">
        <f t="shared" si="539"/>
        <v>0</v>
      </c>
      <c r="V6190" s="7">
        <v>0</v>
      </c>
      <c r="W6190" s="7">
        <v>0</v>
      </c>
      <c r="X6190" s="7">
        <v>0</v>
      </c>
      <c r="Y6190" s="73">
        <v>0.04</v>
      </c>
      <c r="Z6190" s="7"/>
      <c r="AA6190" s="7"/>
      <c r="AB6190" s="7"/>
      <c r="AC6190" s="7"/>
    </row>
    <row r="6191" spans="2:29" ht="15.75" customHeight="1" x14ac:dyDescent="0.25">
      <c r="B6191" s="62">
        <v>809</v>
      </c>
      <c r="C6191" s="63" t="s">
        <v>6196</v>
      </c>
      <c r="D6191" s="64">
        <f t="shared" si="537"/>
        <v>41577.179504132233</v>
      </c>
      <c r="E6191" s="64">
        <f t="shared" si="538"/>
        <v>50308.387199999997</v>
      </c>
      <c r="F6191" s="64">
        <f>+VLOOKUP(B6191,[1]BASES!$A$2:$C$10701,3,0)</f>
        <v>21</v>
      </c>
      <c r="G6191" s="65">
        <f t="shared" si="535"/>
        <v>50308.387199999997</v>
      </c>
      <c r="H6191" s="66"/>
      <c r="I6191" s="67"/>
      <c r="J6191" s="67"/>
      <c r="K6191" s="67"/>
      <c r="L6191" s="67"/>
      <c r="M6191" s="68"/>
      <c r="N6191" s="69"/>
      <c r="O6191" s="70">
        <f t="shared" si="523"/>
        <v>0</v>
      </c>
      <c r="P6191" s="71">
        <f t="shared" si="524"/>
        <v>0</v>
      </c>
      <c r="Q6191" s="7">
        <v>1</v>
      </c>
      <c r="R6191" s="72">
        <f>+VLOOKUP(B6191,[1]BASES!$A$2:$E$10701,5,0)</f>
        <v>43309.561983471074</v>
      </c>
      <c r="S6191" s="71">
        <f t="shared" si="536"/>
        <v>0</v>
      </c>
      <c r="T6191" s="71">
        <v>0</v>
      </c>
      <c r="U6191" s="71">
        <f t="shared" si="539"/>
        <v>0</v>
      </c>
      <c r="V6191" s="7">
        <v>0</v>
      </c>
      <c r="W6191" s="7">
        <v>0</v>
      </c>
      <c r="X6191" s="7">
        <v>0</v>
      </c>
      <c r="Y6191" s="73">
        <v>0.04</v>
      </c>
      <c r="Z6191" s="7"/>
      <c r="AA6191" s="7"/>
      <c r="AB6191" s="7"/>
      <c r="AC6191" s="7"/>
    </row>
    <row r="6192" spans="2:29" ht="15.75" customHeight="1" x14ac:dyDescent="0.25">
      <c r="B6192" s="62">
        <v>810</v>
      </c>
      <c r="C6192" s="63" t="s">
        <v>6197</v>
      </c>
      <c r="D6192" s="64">
        <f t="shared" si="537"/>
        <v>76758.593057851234</v>
      </c>
      <c r="E6192" s="64">
        <f t="shared" si="538"/>
        <v>92877.897599999997</v>
      </c>
      <c r="F6192" s="64">
        <f>+VLOOKUP(B6192,[1]BASES!$A$2:$C$10701,3,0)</f>
        <v>21</v>
      </c>
      <c r="G6192" s="65">
        <f t="shared" si="535"/>
        <v>92877.897599999997</v>
      </c>
      <c r="H6192" s="66"/>
      <c r="I6192" s="67"/>
      <c r="J6192" s="67"/>
      <c r="K6192" s="67"/>
      <c r="L6192" s="67"/>
      <c r="M6192" s="68"/>
      <c r="N6192" s="69"/>
      <c r="O6192" s="70">
        <f t="shared" si="523"/>
        <v>0</v>
      </c>
      <c r="P6192" s="71">
        <f t="shared" si="524"/>
        <v>0</v>
      </c>
      <c r="Q6192" s="7">
        <v>1</v>
      </c>
      <c r="R6192" s="72">
        <f>+VLOOKUP(B6192,[1]BASES!$A$2:$E$10701,5,0)</f>
        <v>79956.867768595039</v>
      </c>
      <c r="S6192" s="71">
        <f t="shared" si="536"/>
        <v>0</v>
      </c>
      <c r="T6192" s="71">
        <v>0</v>
      </c>
      <c r="U6192" s="71">
        <f t="shared" si="539"/>
        <v>0</v>
      </c>
      <c r="V6192" s="7">
        <v>0</v>
      </c>
      <c r="W6192" s="7">
        <v>0</v>
      </c>
      <c r="X6192" s="7">
        <v>0</v>
      </c>
      <c r="Y6192" s="73">
        <v>0.04</v>
      </c>
      <c r="Z6192" s="7"/>
      <c r="AA6192" s="7"/>
      <c r="AB6192" s="7"/>
      <c r="AC6192" s="7"/>
    </row>
    <row r="6193" spans="2:29" ht="15.75" customHeight="1" x14ac:dyDescent="0.25">
      <c r="B6193" s="62">
        <v>811</v>
      </c>
      <c r="C6193" s="63" t="s">
        <v>6198</v>
      </c>
      <c r="D6193" s="64">
        <f t="shared" si="537"/>
        <v>58635.244958677686</v>
      </c>
      <c r="E6193" s="64">
        <f t="shared" si="538"/>
        <v>70948.646399999998</v>
      </c>
      <c r="F6193" s="64">
        <f>+VLOOKUP(B6193,[1]BASES!$A$2:$C$10701,3,0)</f>
        <v>21</v>
      </c>
      <c r="G6193" s="65">
        <f t="shared" si="535"/>
        <v>70948.646399999998</v>
      </c>
      <c r="H6193" s="66"/>
      <c r="I6193" s="67"/>
      <c r="J6193" s="67"/>
      <c r="K6193" s="67"/>
      <c r="L6193" s="67"/>
      <c r="M6193" s="68"/>
      <c r="N6193" s="69"/>
      <c r="O6193" s="70">
        <f t="shared" si="523"/>
        <v>0</v>
      </c>
      <c r="P6193" s="71">
        <f t="shared" si="524"/>
        <v>0</v>
      </c>
      <c r="Q6193" s="7">
        <v>1</v>
      </c>
      <c r="R6193" s="72">
        <f>+VLOOKUP(B6193,[1]BASES!$A$2:$E$10701,5,0)</f>
        <v>61078.380165289258</v>
      </c>
      <c r="S6193" s="71">
        <f t="shared" si="536"/>
        <v>0</v>
      </c>
      <c r="T6193" s="71">
        <v>0</v>
      </c>
      <c r="U6193" s="71">
        <f t="shared" si="539"/>
        <v>0</v>
      </c>
      <c r="V6193" s="7">
        <v>0</v>
      </c>
      <c r="W6193" s="7">
        <v>0</v>
      </c>
      <c r="X6193" s="7">
        <v>0</v>
      </c>
      <c r="Y6193" s="73">
        <v>0.04</v>
      </c>
      <c r="Z6193" s="7"/>
      <c r="AA6193" s="7"/>
      <c r="AB6193" s="7"/>
      <c r="AC6193" s="7"/>
    </row>
    <row r="6194" spans="2:29" ht="15.75" customHeight="1" x14ac:dyDescent="0.25">
      <c r="B6194" s="62">
        <v>814</v>
      </c>
      <c r="C6194" s="63" t="s">
        <v>6199</v>
      </c>
      <c r="D6194" s="64">
        <f t="shared" si="537"/>
        <v>58962.819173553718</v>
      </c>
      <c r="E6194" s="64">
        <f t="shared" si="538"/>
        <v>71345.011199999994</v>
      </c>
      <c r="F6194" s="64">
        <f>+VLOOKUP(B6194,[1]BASES!$A$2:$C$10701,3,0)</f>
        <v>21</v>
      </c>
      <c r="G6194" s="65">
        <f t="shared" si="535"/>
        <v>71345.011199999994</v>
      </c>
      <c r="H6194" s="66"/>
      <c r="I6194" s="67"/>
      <c r="J6194" s="67"/>
      <c r="K6194" s="67"/>
      <c r="L6194" s="67"/>
      <c r="M6194" s="68"/>
      <c r="N6194" s="69"/>
      <c r="O6194" s="70">
        <f t="shared" si="523"/>
        <v>0</v>
      </c>
      <c r="P6194" s="71">
        <f t="shared" si="524"/>
        <v>0</v>
      </c>
      <c r="Q6194" s="7">
        <v>1</v>
      </c>
      <c r="R6194" s="72">
        <f>+VLOOKUP(B6194,[1]BASES!$A$2:$E$10701,5,0)</f>
        <v>61419.603305785124</v>
      </c>
      <c r="S6194" s="71">
        <f t="shared" si="536"/>
        <v>0</v>
      </c>
      <c r="T6194" s="71">
        <v>0</v>
      </c>
      <c r="U6194" s="71">
        <f t="shared" si="539"/>
        <v>0</v>
      </c>
      <c r="V6194" s="7">
        <v>0</v>
      </c>
      <c r="W6194" s="7">
        <v>0</v>
      </c>
      <c r="X6194" s="7">
        <v>0</v>
      </c>
      <c r="Y6194" s="73">
        <v>0.04</v>
      </c>
      <c r="Z6194" s="7"/>
      <c r="AA6194" s="7"/>
      <c r="AB6194" s="7"/>
      <c r="AC6194" s="7"/>
    </row>
    <row r="6195" spans="2:29" ht="15.75" customHeight="1" x14ac:dyDescent="0.25">
      <c r="B6195" s="62">
        <v>822</v>
      </c>
      <c r="C6195" s="63" t="s">
        <v>6200</v>
      </c>
      <c r="D6195" s="64">
        <f t="shared" si="537"/>
        <v>6770.7054545454548</v>
      </c>
      <c r="E6195" s="64">
        <f t="shared" si="538"/>
        <v>8192.5535999999993</v>
      </c>
      <c r="F6195" s="64">
        <f>+VLOOKUP(B6195,[1]BASES!$A$2:$C$10701,3,0)</f>
        <v>21</v>
      </c>
      <c r="G6195" s="65">
        <f t="shared" si="535"/>
        <v>8192.5535999999993</v>
      </c>
      <c r="H6195" s="66"/>
      <c r="I6195" s="67"/>
      <c r="J6195" s="67"/>
      <c r="K6195" s="67"/>
      <c r="L6195" s="67"/>
      <c r="M6195" s="68"/>
      <c r="N6195" s="69"/>
      <c r="O6195" s="70">
        <f t="shared" si="523"/>
        <v>0</v>
      </c>
      <c r="P6195" s="71">
        <f t="shared" si="524"/>
        <v>0</v>
      </c>
      <c r="Q6195" s="7">
        <v>1</v>
      </c>
      <c r="R6195" s="72">
        <f>+VLOOKUP(B6195,[1]BASES!$A$2:$E$10701,5,0)</f>
        <v>7052.818181818182</v>
      </c>
      <c r="S6195" s="71">
        <f t="shared" si="536"/>
        <v>0</v>
      </c>
      <c r="T6195" s="71">
        <v>0</v>
      </c>
      <c r="U6195" s="71">
        <f t="shared" si="539"/>
        <v>0</v>
      </c>
      <c r="V6195" s="7">
        <v>0</v>
      </c>
      <c r="W6195" s="7">
        <v>0</v>
      </c>
      <c r="X6195" s="7">
        <v>0</v>
      </c>
      <c r="Y6195" s="73">
        <v>0.04</v>
      </c>
      <c r="Z6195" s="7"/>
      <c r="AA6195" s="7"/>
      <c r="AB6195" s="7"/>
      <c r="AC6195" s="7"/>
    </row>
    <row r="6196" spans="2:29" ht="15.75" customHeight="1" x14ac:dyDescent="0.25">
      <c r="B6196" s="62">
        <v>952</v>
      </c>
      <c r="C6196" s="63" t="s">
        <v>6201</v>
      </c>
      <c r="D6196" s="64">
        <f t="shared" si="537"/>
        <v>133261.92396694215</v>
      </c>
      <c r="E6196" s="64">
        <f t="shared" si="538"/>
        <v>161246.92800000001</v>
      </c>
      <c r="F6196" s="64">
        <f>+VLOOKUP(B6196,[1]BASES!$A$2:$C$10701,3,0)</f>
        <v>21</v>
      </c>
      <c r="G6196" s="65">
        <f t="shared" si="535"/>
        <v>161246.92800000001</v>
      </c>
      <c r="H6196" s="66"/>
      <c r="I6196" s="67"/>
      <c r="J6196" s="67"/>
      <c r="K6196" s="67"/>
      <c r="L6196" s="67"/>
      <c r="M6196" s="68"/>
      <c r="N6196" s="69"/>
      <c r="O6196" s="70">
        <f t="shared" si="523"/>
        <v>0</v>
      </c>
      <c r="P6196" s="71">
        <f t="shared" si="524"/>
        <v>0</v>
      </c>
      <c r="Q6196" s="7">
        <v>1</v>
      </c>
      <c r="R6196" s="72">
        <f>+VLOOKUP(B6196,[1]BASES!$A$2:$E$10701,5,0)</f>
        <v>138814.50413223141</v>
      </c>
      <c r="S6196" s="71">
        <f t="shared" si="536"/>
        <v>0</v>
      </c>
      <c r="T6196" s="71">
        <v>0</v>
      </c>
      <c r="U6196" s="71">
        <f t="shared" si="539"/>
        <v>0</v>
      </c>
      <c r="V6196" s="7">
        <v>0</v>
      </c>
      <c r="W6196" s="7">
        <v>0</v>
      </c>
      <c r="X6196" s="7">
        <v>0</v>
      </c>
      <c r="Y6196" s="73">
        <v>0.04</v>
      </c>
      <c r="Z6196" s="7"/>
      <c r="AA6196" s="7"/>
      <c r="AB6196" s="7"/>
      <c r="AC6196" s="7"/>
    </row>
    <row r="6197" spans="2:29" ht="15.75" customHeight="1" x14ac:dyDescent="0.25">
      <c r="B6197" s="62">
        <v>971</v>
      </c>
      <c r="C6197" s="63" t="s">
        <v>6202</v>
      </c>
      <c r="D6197" s="64">
        <f t="shared" si="537"/>
        <v>2068.3004524886878</v>
      </c>
      <c r="E6197" s="64">
        <f t="shared" si="538"/>
        <v>2285.4720000000002</v>
      </c>
      <c r="F6197" s="64">
        <f>+VLOOKUP(B6197,[1]BASES!$A$2:$C$10701,3,0)</f>
        <v>10.5</v>
      </c>
      <c r="G6197" s="65">
        <f t="shared" si="535"/>
        <v>2285.4720000000002</v>
      </c>
      <c r="H6197" s="66"/>
      <c r="I6197" s="67"/>
      <c r="J6197" s="67"/>
      <c r="K6197" s="67"/>
      <c r="L6197" s="67"/>
      <c r="M6197" s="68"/>
      <c r="N6197" s="69"/>
      <c r="O6197" s="70">
        <f t="shared" si="523"/>
        <v>0</v>
      </c>
      <c r="P6197" s="71">
        <f t="shared" si="524"/>
        <v>0</v>
      </c>
      <c r="Q6197" s="7">
        <v>1</v>
      </c>
      <c r="R6197" s="72">
        <f>+VLOOKUP(B6197,[1]BASES!$A$2:$E$10701,5,0)</f>
        <v>2154.4796380090497</v>
      </c>
      <c r="S6197" s="71">
        <f t="shared" si="536"/>
        <v>0</v>
      </c>
      <c r="T6197" s="71">
        <v>0</v>
      </c>
      <c r="U6197" s="71">
        <f t="shared" si="539"/>
        <v>0</v>
      </c>
      <c r="V6197" s="7">
        <v>0</v>
      </c>
      <c r="W6197" s="7">
        <v>0</v>
      </c>
      <c r="X6197" s="7">
        <v>0</v>
      </c>
      <c r="Y6197" s="73">
        <v>0.04</v>
      </c>
      <c r="Z6197" s="7"/>
      <c r="AA6197" s="7"/>
      <c r="AB6197" s="7"/>
      <c r="AC6197" s="7"/>
    </row>
    <row r="6198" spans="2:29" ht="15.75" customHeight="1" x14ac:dyDescent="0.25">
      <c r="B6198" s="62">
        <v>977</v>
      </c>
      <c r="C6198" s="63" t="s">
        <v>6203</v>
      </c>
      <c r="D6198" s="64">
        <f t="shared" si="537"/>
        <v>789.14606334841631</v>
      </c>
      <c r="E6198" s="64">
        <f t="shared" si="538"/>
        <v>872.00639999999999</v>
      </c>
      <c r="F6198" s="64">
        <f>+VLOOKUP(B6198,[1]BASES!$A$2:$C$10701,3,0)</f>
        <v>10.5</v>
      </c>
      <c r="G6198" s="65">
        <f t="shared" si="535"/>
        <v>872.00639999999999</v>
      </c>
      <c r="H6198" s="66"/>
      <c r="I6198" s="67"/>
      <c r="J6198" s="67"/>
      <c r="K6198" s="67"/>
      <c r="L6198" s="67"/>
      <c r="M6198" s="68"/>
      <c r="N6198" s="69"/>
      <c r="O6198" s="70">
        <f t="shared" si="523"/>
        <v>0</v>
      </c>
      <c r="P6198" s="71">
        <f t="shared" si="524"/>
        <v>0</v>
      </c>
      <c r="Q6198" s="7">
        <v>1</v>
      </c>
      <c r="R6198" s="72">
        <f>+VLOOKUP(B6198,[1]BASES!$A$2:$E$10701,5,0)</f>
        <v>822.02714932126696</v>
      </c>
      <c r="S6198" s="71">
        <f t="shared" si="536"/>
        <v>0</v>
      </c>
      <c r="T6198" s="71">
        <v>0</v>
      </c>
      <c r="U6198" s="71">
        <f t="shared" si="539"/>
        <v>0</v>
      </c>
      <c r="V6198" s="7">
        <v>0</v>
      </c>
      <c r="W6198" s="7">
        <v>0</v>
      </c>
      <c r="X6198" s="7">
        <v>0</v>
      </c>
      <c r="Y6198" s="73">
        <v>0.04</v>
      </c>
      <c r="Z6198" s="7"/>
      <c r="AA6198" s="7"/>
      <c r="AB6198" s="7"/>
      <c r="AC6198" s="7"/>
    </row>
    <row r="6199" spans="2:29" ht="15.75" customHeight="1" x14ac:dyDescent="0.25">
      <c r="B6199" s="62">
        <v>982</v>
      </c>
      <c r="C6199" s="63" t="s">
        <v>6204</v>
      </c>
      <c r="D6199" s="64">
        <f t="shared" si="537"/>
        <v>341.10841628959275</v>
      </c>
      <c r="E6199" s="64">
        <f t="shared" si="538"/>
        <v>376.9248</v>
      </c>
      <c r="F6199" s="64">
        <f>+VLOOKUP(B6199,[1]BASES!$A$2:$C$10701,3,0)</f>
        <v>10.5</v>
      </c>
      <c r="G6199" s="65">
        <f t="shared" si="535"/>
        <v>376.9248</v>
      </c>
      <c r="H6199" s="66"/>
      <c r="I6199" s="67"/>
      <c r="J6199" s="67"/>
      <c r="K6199" s="67"/>
      <c r="L6199" s="67"/>
      <c r="M6199" s="68"/>
      <c r="N6199" s="69"/>
      <c r="O6199" s="70">
        <f t="shared" si="523"/>
        <v>0</v>
      </c>
      <c r="P6199" s="71">
        <f t="shared" si="524"/>
        <v>0</v>
      </c>
      <c r="Q6199" s="7">
        <v>1</v>
      </c>
      <c r="R6199" s="72">
        <f>+VLOOKUP(B6199,[1]BASES!$A$2:$E$10701,5,0)</f>
        <v>355.3212669683258</v>
      </c>
      <c r="S6199" s="71">
        <f t="shared" si="536"/>
        <v>0</v>
      </c>
      <c r="T6199" s="71">
        <v>0</v>
      </c>
      <c r="U6199" s="71">
        <f t="shared" si="539"/>
        <v>0</v>
      </c>
      <c r="V6199" s="7">
        <v>0</v>
      </c>
      <c r="W6199" s="7">
        <v>0</v>
      </c>
      <c r="X6199" s="7">
        <v>0</v>
      </c>
      <c r="Y6199" s="73">
        <v>0.04</v>
      </c>
      <c r="Z6199" s="7"/>
      <c r="AA6199" s="7"/>
      <c r="AB6199" s="7"/>
      <c r="AC6199" s="7"/>
    </row>
    <row r="6200" spans="2:29" ht="15.75" customHeight="1" x14ac:dyDescent="0.25">
      <c r="B6200" s="62">
        <v>983</v>
      </c>
      <c r="C6200" s="63" t="s">
        <v>6205</v>
      </c>
      <c r="D6200" s="64">
        <f t="shared" si="537"/>
        <v>341.10841628959275</v>
      </c>
      <c r="E6200" s="64">
        <f t="shared" si="538"/>
        <v>376.9248</v>
      </c>
      <c r="F6200" s="64">
        <f>+VLOOKUP(B6200,[1]BASES!$A$2:$C$10701,3,0)</f>
        <v>10.5</v>
      </c>
      <c r="G6200" s="65">
        <f t="shared" si="535"/>
        <v>376.9248</v>
      </c>
      <c r="H6200" s="66"/>
      <c r="I6200" s="67"/>
      <c r="J6200" s="67"/>
      <c r="K6200" s="67"/>
      <c r="L6200" s="67"/>
      <c r="M6200" s="68"/>
      <c r="N6200" s="69"/>
      <c r="O6200" s="70">
        <f t="shared" si="523"/>
        <v>0</v>
      </c>
      <c r="P6200" s="71">
        <f t="shared" si="524"/>
        <v>0</v>
      </c>
      <c r="Q6200" s="7">
        <v>1</v>
      </c>
      <c r="R6200" s="72">
        <f>+VLOOKUP(B6200,[1]BASES!$A$2:$E$10701,5,0)</f>
        <v>355.3212669683258</v>
      </c>
      <c r="S6200" s="71">
        <f t="shared" si="536"/>
        <v>0</v>
      </c>
      <c r="T6200" s="71">
        <v>0</v>
      </c>
      <c r="U6200" s="71">
        <f t="shared" si="539"/>
        <v>0</v>
      </c>
      <c r="V6200" s="7">
        <v>0</v>
      </c>
      <c r="W6200" s="7">
        <v>0</v>
      </c>
      <c r="X6200" s="7">
        <v>0</v>
      </c>
      <c r="Y6200" s="73">
        <v>0.04</v>
      </c>
      <c r="Z6200" s="7"/>
      <c r="AA6200" s="7"/>
      <c r="AB6200" s="7"/>
      <c r="AC6200" s="7"/>
    </row>
    <row r="6201" spans="2:29" ht="15.75" customHeight="1" x14ac:dyDescent="0.25">
      <c r="B6201" s="62">
        <v>985</v>
      </c>
      <c r="C6201" s="63" t="s">
        <v>6206</v>
      </c>
      <c r="D6201" s="64">
        <f t="shared" si="537"/>
        <v>938.04597285067871</v>
      </c>
      <c r="E6201" s="64">
        <f t="shared" si="538"/>
        <v>1036.5408</v>
      </c>
      <c r="F6201" s="64">
        <f>+VLOOKUP(B6201,[1]BASES!$A$2:$C$10701,3,0)</f>
        <v>10.5</v>
      </c>
      <c r="G6201" s="65">
        <f t="shared" si="535"/>
        <v>1036.5408</v>
      </c>
      <c r="H6201" s="66"/>
      <c r="I6201" s="67"/>
      <c r="J6201" s="67"/>
      <c r="K6201" s="67"/>
      <c r="L6201" s="67"/>
      <c r="M6201" s="68"/>
      <c r="N6201" s="69"/>
      <c r="O6201" s="70">
        <f t="shared" si="523"/>
        <v>0</v>
      </c>
      <c r="P6201" s="71">
        <f t="shared" si="524"/>
        <v>0</v>
      </c>
      <c r="Q6201" s="7">
        <v>1</v>
      </c>
      <c r="R6201" s="72">
        <f>+VLOOKUP(B6201,[1]BASES!$A$2:$E$10701,5,0)</f>
        <v>977.13122171945702</v>
      </c>
      <c r="S6201" s="71">
        <f t="shared" si="536"/>
        <v>0</v>
      </c>
      <c r="T6201" s="71">
        <v>0</v>
      </c>
      <c r="U6201" s="71">
        <f t="shared" si="539"/>
        <v>0</v>
      </c>
      <c r="V6201" s="7">
        <v>0</v>
      </c>
      <c r="W6201" s="7">
        <v>0</v>
      </c>
      <c r="X6201" s="7">
        <v>0</v>
      </c>
      <c r="Y6201" s="73">
        <v>0.04</v>
      </c>
      <c r="Z6201" s="7"/>
      <c r="AA6201" s="7"/>
      <c r="AB6201" s="7"/>
      <c r="AC6201" s="7"/>
    </row>
    <row r="6202" spans="2:29" ht="15.75" customHeight="1" x14ac:dyDescent="0.25">
      <c r="B6202" s="62">
        <v>986</v>
      </c>
      <c r="C6202" s="63" t="s">
        <v>6207</v>
      </c>
      <c r="D6202" s="64">
        <f t="shared" si="537"/>
        <v>938.04597285067871</v>
      </c>
      <c r="E6202" s="64">
        <f t="shared" si="538"/>
        <v>1036.5408</v>
      </c>
      <c r="F6202" s="64">
        <f>+VLOOKUP(B6202,[1]BASES!$A$2:$C$10701,3,0)</f>
        <v>10.5</v>
      </c>
      <c r="G6202" s="65">
        <f t="shared" si="535"/>
        <v>1036.5408</v>
      </c>
      <c r="H6202" s="66"/>
      <c r="I6202" s="67"/>
      <c r="J6202" s="67"/>
      <c r="K6202" s="67"/>
      <c r="L6202" s="67"/>
      <c r="M6202" s="68"/>
      <c r="N6202" s="69"/>
      <c r="O6202" s="70">
        <f t="shared" si="523"/>
        <v>0</v>
      </c>
      <c r="P6202" s="71">
        <f t="shared" si="524"/>
        <v>0</v>
      </c>
      <c r="Q6202" s="7">
        <v>1</v>
      </c>
      <c r="R6202" s="72">
        <f>+VLOOKUP(B6202,[1]BASES!$A$2:$E$10701,5,0)</f>
        <v>977.13122171945702</v>
      </c>
      <c r="S6202" s="71">
        <f t="shared" si="536"/>
        <v>0</v>
      </c>
      <c r="T6202" s="71">
        <v>0</v>
      </c>
      <c r="U6202" s="71">
        <f t="shared" si="539"/>
        <v>0</v>
      </c>
      <c r="V6202" s="7">
        <v>0</v>
      </c>
      <c r="W6202" s="7">
        <v>0</v>
      </c>
      <c r="X6202" s="7">
        <v>0</v>
      </c>
      <c r="Y6202" s="73">
        <v>0.04</v>
      </c>
      <c r="Z6202" s="7"/>
      <c r="AA6202" s="7"/>
      <c r="AB6202" s="7"/>
      <c r="AC6202" s="7"/>
    </row>
    <row r="6203" spans="2:29" ht="15.75" customHeight="1" x14ac:dyDescent="0.25">
      <c r="B6203" s="62">
        <v>989</v>
      </c>
      <c r="C6203" s="63" t="s">
        <v>6208</v>
      </c>
      <c r="D6203" s="64">
        <f t="shared" si="537"/>
        <v>1279.1543891402714</v>
      </c>
      <c r="E6203" s="64">
        <f t="shared" si="538"/>
        <v>1413.4656</v>
      </c>
      <c r="F6203" s="64">
        <f>+VLOOKUP(B6203,[1]BASES!$A$2:$C$10701,3,0)</f>
        <v>10.5</v>
      </c>
      <c r="G6203" s="65">
        <f t="shared" si="535"/>
        <v>1413.4656</v>
      </c>
      <c r="H6203" s="66"/>
      <c r="I6203" s="67"/>
      <c r="J6203" s="67"/>
      <c r="K6203" s="67"/>
      <c r="L6203" s="67"/>
      <c r="M6203" s="68"/>
      <c r="N6203" s="69"/>
      <c r="O6203" s="70">
        <f t="shared" si="523"/>
        <v>0</v>
      </c>
      <c r="P6203" s="71">
        <f t="shared" si="524"/>
        <v>0</v>
      </c>
      <c r="Q6203" s="7">
        <v>1</v>
      </c>
      <c r="R6203" s="72">
        <f>+VLOOKUP(B6203,[1]BASES!$A$2:$E$10701,5,0)</f>
        <v>1332.4524886877828</v>
      </c>
      <c r="S6203" s="71">
        <f t="shared" si="536"/>
        <v>0</v>
      </c>
      <c r="T6203" s="71">
        <v>0</v>
      </c>
      <c r="U6203" s="71">
        <f t="shared" si="539"/>
        <v>0</v>
      </c>
      <c r="V6203" s="7">
        <v>0</v>
      </c>
      <c r="W6203" s="7">
        <v>0</v>
      </c>
      <c r="X6203" s="7">
        <v>0</v>
      </c>
      <c r="Y6203" s="73">
        <v>0.04</v>
      </c>
      <c r="Z6203" s="7"/>
      <c r="AA6203" s="7"/>
      <c r="AB6203" s="7"/>
      <c r="AC6203" s="7"/>
    </row>
    <row r="6204" spans="2:29" ht="15.75" customHeight="1" x14ac:dyDescent="0.25">
      <c r="B6204" s="62">
        <v>993</v>
      </c>
      <c r="C6204" s="63" t="s">
        <v>6209</v>
      </c>
      <c r="D6204" s="64">
        <f t="shared" si="537"/>
        <v>640.2548416289593</v>
      </c>
      <c r="E6204" s="64">
        <f t="shared" si="538"/>
        <v>707.48160000000007</v>
      </c>
      <c r="F6204" s="64">
        <f>+VLOOKUP(B6204,[1]BASES!$A$2:$C$10701,3,0)</f>
        <v>10.5</v>
      </c>
      <c r="G6204" s="65">
        <f t="shared" si="535"/>
        <v>707.48160000000007</v>
      </c>
      <c r="H6204" s="66"/>
      <c r="I6204" s="67"/>
      <c r="J6204" s="67"/>
      <c r="K6204" s="67"/>
      <c r="L6204" s="67"/>
      <c r="M6204" s="68"/>
      <c r="N6204" s="69"/>
      <c r="O6204" s="70">
        <f t="shared" si="523"/>
        <v>0</v>
      </c>
      <c r="P6204" s="71">
        <f t="shared" si="524"/>
        <v>0</v>
      </c>
      <c r="Q6204" s="7">
        <v>1</v>
      </c>
      <c r="R6204" s="72">
        <f>+VLOOKUP(B6204,[1]BASES!$A$2:$E$10701,5,0)</f>
        <v>666.9321266968326</v>
      </c>
      <c r="S6204" s="71">
        <f t="shared" si="536"/>
        <v>0</v>
      </c>
      <c r="T6204" s="71">
        <v>0</v>
      </c>
      <c r="U6204" s="71">
        <f t="shared" si="539"/>
        <v>0</v>
      </c>
      <c r="V6204" s="7">
        <v>0</v>
      </c>
      <c r="W6204" s="7">
        <v>0</v>
      </c>
      <c r="X6204" s="7">
        <v>0</v>
      </c>
      <c r="Y6204" s="73">
        <v>0.04</v>
      </c>
      <c r="Z6204" s="7"/>
      <c r="AA6204" s="7"/>
      <c r="AB6204" s="7"/>
      <c r="AC6204" s="7"/>
    </row>
    <row r="6205" spans="2:29" ht="15.75" customHeight="1" x14ac:dyDescent="0.25">
      <c r="B6205" s="62">
        <v>994</v>
      </c>
      <c r="C6205" s="63" t="s">
        <v>6210</v>
      </c>
      <c r="D6205" s="64">
        <f t="shared" si="537"/>
        <v>1237.1923981900452</v>
      </c>
      <c r="E6205" s="64">
        <f t="shared" si="538"/>
        <v>1367.0976000000001</v>
      </c>
      <c r="F6205" s="64">
        <f>+VLOOKUP(B6205,[1]BASES!$A$2:$C$10701,3,0)</f>
        <v>10.5</v>
      </c>
      <c r="G6205" s="65">
        <f t="shared" si="535"/>
        <v>1367.0976000000001</v>
      </c>
      <c r="H6205" s="66"/>
      <c r="I6205" s="67"/>
      <c r="J6205" s="67"/>
      <c r="K6205" s="67"/>
      <c r="L6205" s="67"/>
      <c r="M6205" s="68"/>
      <c r="N6205" s="69"/>
      <c r="O6205" s="70">
        <f t="shared" si="523"/>
        <v>0</v>
      </c>
      <c r="P6205" s="71">
        <f t="shared" si="524"/>
        <v>0</v>
      </c>
      <c r="Q6205" s="7">
        <v>1</v>
      </c>
      <c r="R6205" s="72">
        <f>+VLOOKUP(B6205,[1]BASES!$A$2:$E$10701,5,0)</f>
        <v>1288.7420814479638</v>
      </c>
      <c r="S6205" s="71">
        <f t="shared" si="536"/>
        <v>0</v>
      </c>
      <c r="T6205" s="71">
        <v>0</v>
      </c>
      <c r="U6205" s="71">
        <f t="shared" si="539"/>
        <v>0</v>
      </c>
      <c r="V6205" s="7">
        <v>0</v>
      </c>
      <c r="W6205" s="7">
        <v>0</v>
      </c>
      <c r="X6205" s="7">
        <v>0</v>
      </c>
      <c r="Y6205" s="73">
        <v>0.04</v>
      </c>
      <c r="Z6205" s="7"/>
      <c r="AA6205" s="7"/>
      <c r="AB6205" s="7"/>
      <c r="AC6205" s="7"/>
    </row>
    <row r="6206" spans="2:29" ht="15.75" customHeight="1" x14ac:dyDescent="0.25">
      <c r="B6206" s="62">
        <v>995</v>
      </c>
      <c r="C6206" s="63" t="s">
        <v>6211</v>
      </c>
      <c r="D6206" s="64">
        <f t="shared" si="537"/>
        <v>1237.1923981900452</v>
      </c>
      <c r="E6206" s="64">
        <f t="shared" si="538"/>
        <v>1367.0976000000001</v>
      </c>
      <c r="F6206" s="64">
        <f>+VLOOKUP(B6206,[1]BASES!$A$2:$C$10701,3,0)</f>
        <v>10.5</v>
      </c>
      <c r="G6206" s="65">
        <f t="shared" si="535"/>
        <v>1367.0976000000001</v>
      </c>
      <c r="H6206" s="66"/>
      <c r="I6206" s="67"/>
      <c r="J6206" s="67"/>
      <c r="K6206" s="67"/>
      <c r="L6206" s="67"/>
      <c r="M6206" s="68"/>
      <c r="N6206" s="69"/>
      <c r="O6206" s="70">
        <f t="shared" si="523"/>
        <v>0</v>
      </c>
      <c r="P6206" s="71">
        <f t="shared" si="524"/>
        <v>0</v>
      </c>
      <c r="Q6206" s="7">
        <v>1</v>
      </c>
      <c r="R6206" s="72">
        <f>+VLOOKUP(B6206,[1]BASES!$A$2:$E$10701,5,0)</f>
        <v>1288.7420814479638</v>
      </c>
      <c r="S6206" s="71">
        <f t="shared" si="536"/>
        <v>0</v>
      </c>
      <c r="T6206" s="71">
        <v>0</v>
      </c>
      <c r="U6206" s="71">
        <f t="shared" si="539"/>
        <v>0</v>
      </c>
      <c r="V6206" s="7">
        <v>0</v>
      </c>
      <c r="W6206" s="7">
        <v>0</v>
      </c>
      <c r="X6206" s="7">
        <v>0</v>
      </c>
      <c r="Y6206" s="73">
        <v>0.04</v>
      </c>
      <c r="Z6206" s="7"/>
      <c r="AA6206" s="7"/>
      <c r="AB6206" s="7"/>
      <c r="AC6206" s="7"/>
    </row>
    <row r="6207" spans="2:29" ht="15.75" customHeight="1" x14ac:dyDescent="0.25">
      <c r="B6207" s="62">
        <v>996</v>
      </c>
      <c r="C6207" s="63" t="s">
        <v>6212</v>
      </c>
      <c r="D6207" s="64">
        <f t="shared" si="537"/>
        <v>1237.1923981900452</v>
      </c>
      <c r="E6207" s="64">
        <f t="shared" si="538"/>
        <v>1367.0976000000001</v>
      </c>
      <c r="F6207" s="64">
        <f>+VLOOKUP(B6207,[1]BASES!$A$2:$C$10701,3,0)</f>
        <v>10.5</v>
      </c>
      <c r="G6207" s="65">
        <f t="shared" si="535"/>
        <v>1367.0976000000001</v>
      </c>
      <c r="H6207" s="66"/>
      <c r="I6207" s="67"/>
      <c r="J6207" s="67"/>
      <c r="K6207" s="67"/>
      <c r="L6207" s="67"/>
      <c r="M6207" s="68"/>
      <c r="N6207" s="69"/>
      <c r="O6207" s="70">
        <f t="shared" si="523"/>
        <v>0</v>
      </c>
      <c r="P6207" s="71">
        <f t="shared" si="524"/>
        <v>0</v>
      </c>
      <c r="Q6207" s="7">
        <v>1</v>
      </c>
      <c r="R6207" s="72">
        <f>+VLOOKUP(B6207,[1]BASES!$A$2:$E$10701,5,0)</f>
        <v>1288.7420814479638</v>
      </c>
      <c r="S6207" s="71">
        <f t="shared" si="536"/>
        <v>0</v>
      </c>
      <c r="T6207" s="71">
        <v>0</v>
      </c>
      <c r="U6207" s="71">
        <f t="shared" si="539"/>
        <v>0</v>
      </c>
      <c r="V6207" s="7">
        <v>0</v>
      </c>
      <c r="W6207" s="7">
        <v>0</v>
      </c>
      <c r="X6207" s="7">
        <v>0</v>
      </c>
      <c r="Y6207" s="73">
        <v>0.04</v>
      </c>
      <c r="Z6207" s="7"/>
      <c r="AA6207" s="7"/>
      <c r="AB6207" s="7"/>
      <c r="AC6207" s="7"/>
    </row>
    <row r="6208" spans="2:29" ht="15.75" customHeight="1" x14ac:dyDescent="0.25">
      <c r="B6208" s="62">
        <v>999</v>
      </c>
      <c r="C6208" s="63" t="s">
        <v>6213</v>
      </c>
      <c r="D6208" s="64">
        <f t="shared" si="537"/>
        <v>1832.774660633484</v>
      </c>
      <c r="E6208" s="64">
        <f t="shared" si="538"/>
        <v>2025.2159999999999</v>
      </c>
      <c r="F6208" s="64">
        <f>+VLOOKUP(B6208,[1]BASES!$A$2:$C$10701,3,0)</f>
        <v>10.5</v>
      </c>
      <c r="G6208" s="65">
        <f t="shared" si="535"/>
        <v>2025.2159999999999</v>
      </c>
      <c r="H6208" s="66"/>
      <c r="I6208" s="67"/>
      <c r="J6208" s="67"/>
      <c r="K6208" s="67"/>
      <c r="L6208" s="67"/>
      <c r="M6208" s="68"/>
      <c r="N6208" s="69"/>
      <c r="O6208" s="70">
        <f t="shared" si="523"/>
        <v>0</v>
      </c>
      <c r="P6208" s="71">
        <f t="shared" si="524"/>
        <v>0</v>
      </c>
      <c r="Q6208" s="7">
        <v>1</v>
      </c>
      <c r="R6208" s="72">
        <f>+VLOOKUP(B6208,[1]BASES!$A$2:$E$10701,5,0)</f>
        <v>1909.1402714932126</v>
      </c>
      <c r="S6208" s="71">
        <f t="shared" si="536"/>
        <v>0</v>
      </c>
      <c r="T6208" s="71">
        <v>0</v>
      </c>
      <c r="U6208" s="71">
        <f t="shared" si="539"/>
        <v>0</v>
      </c>
      <c r="V6208" s="7">
        <v>0</v>
      </c>
      <c r="W6208" s="7">
        <v>0</v>
      </c>
      <c r="X6208" s="7">
        <v>0</v>
      </c>
      <c r="Y6208" s="73">
        <v>0.04</v>
      </c>
      <c r="Z6208" s="7"/>
      <c r="AA6208" s="7"/>
      <c r="AB6208" s="7"/>
      <c r="AC6208" s="7"/>
    </row>
    <row r="6209" spans="2:29" ht="15.75" customHeight="1" x14ac:dyDescent="0.25">
      <c r="B6209" s="62">
        <v>1021</v>
      </c>
      <c r="C6209" s="63" t="s">
        <v>6214</v>
      </c>
      <c r="D6209" s="64">
        <f t="shared" si="537"/>
        <v>370.8852892561984</v>
      </c>
      <c r="E6209" s="64">
        <f t="shared" si="538"/>
        <v>448.77120000000008</v>
      </c>
      <c r="F6209" s="64">
        <f>+VLOOKUP(B6209,[1]BASES!$A$2:$C$10701,3,0)</f>
        <v>21</v>
      </c>
      <c r="G6209" s="65">
        <f t="shared" si="535"/>
        <v>448.77120000000008</v>
      </c>
      <c r="H6209" s="66"/>
      <c r="I6209" s="67"/>
      <c r="J6209" s="67"/>
      <c r="K6209" s="67"/>
      <c r="L6209" s="67"/>
      <c r="M6209" s="68"/>
      <c r="N6209" s="69"/>
      <c r="O6209" s="70">
        <f t="shared" si="523"/>
        <v>0</v>
      </c>
      <c r="P6209" s="71">
        <f t="shared" si="524"/>
        <v>0</v>
      </c>
      <c r="Q6209" s="7">
        <v>1</v>
      </c>
      <c r="R6209" s="72">
        <f>+VLOOKUP(B6209,[1]BASES!$A$2:$E$10701,5,0)</f>
        <v>386.33884297520666</v>
      </c>
      <c r="S6209" s="71">
        <f t="shared" si="536"/>
        <v>0</v>
      </c>
      <c r="T6209" s="71">
        <v>0</v>
      </c>
      <c r="U6209" s="71">
        <f t="shared" si="539"/>
        <v>0</v>
      </c>
      <c r="V6209" s="7">
        <v>0</v>
      </c>
      <c r="W6209" s="7">
        <v>0</v>
      </c>
      <c r="X6209" s="7">
        <v>0</v>
      </c>
      <c r="Y6209" s="73">
        <v>0.04</v>
      </c>
      <c r="Z6209" s="7"/>
      <c r="AA6209" s="7"/>
      <c r="AB6209" s="7"/>
      <c r="AC6209" s="7"/>
    </row>
    <row r="6210" spans="2:29" ht="15.75" customHeight="1" x14ac:dyDescent="0.25">
      <c r="B6210" s="62">
        <v>1022</v>
      </c>
      <c r="C6210" s="63" t="s">
        <v>6215</v>
      </c>
      <c r="D6210" s="64">
        <f t="shared" si="537"/>
        <v>213.86578512396693</v>
      </c>
      <c r="E6210" s="64">
        <f t="shared" si="538"/>
        <v>258.77760000000001</v>
      </c>
      <c r="F6210" s="64">
        <f>+VLOOKUP(B6210,[1]BASES!$A$2:$C$10701,3,0)</f>
        <v>21</v>
      </c>
      <c r="G6210" s="65">
        <f t="shared" si="535"/>
        <v>258.77760000000001</v>
      </c>
      <c r="H6210" s="66"/>
      <c r="I6210" s="67"/>
      <c r="J6210" s="67"/>
      <c r="K6210" s="67"/>
      <c r="L6210" s="67"/>
      <c r="M6210" s="68"/>
      <c r="N6210" s="69"/>
      <c r="O6210" s="70">
        <f t="shared" si="523"/>
        <v>0</v>
      </c>
      <c r="P6210" s="71">
        <f t="shared" si="524"/>
        <v>0</v>
      </c>
      <c r="Q6210" s="7">
        <v>1</v>
      </c>
      <c r="R6210" s="72">
        <f>+VLOOKUP(B6210,[1]BASES!$A$2:$E$10701,5,0)</f>
        <v>222.77685950413223</v>
      </c>
      <c r="S6210" s="71">
        <f t="shared" si="536"/>
        <v>0</v>
      </c>
      <c r="T6210" s="71">
        <v>0</v>
      </c>
      <c r="U6210" s="71">
        <f t="shared" si="539"/>
        <v>0</v>
      </c>
      <c r="V6210" s="7">
        <v>0</v>
      </c>
      <c r="W6210" s="7">
        <v>0</v>
      </c>
      <c r="X6210" s="7">
        <v>0</v>
      </c>
      <c r="Y6210" s="73">
        <v>0.04</v>
      </c>
      <c r="Z6210" s="7"/>
      <c r="AA6210" s="7"/>
      <c r="AB6210" s="7"/>
      <c r="AC6210" s="7"/>
    </row>
    <row r="6211" spans="2:29" ht="15.75" customHeight="1" x14ac:dyDescent="0.25">
      <c r="B6211" s="62">
        <v>1023</v>
      </c>
      <c r="C6211" s="63" t="s">
        <v>6216</v>
      </c>
      <c r="D6211" s="64">
        <f t="shared" si="537"/>
        <v>213.86578512396693</v>
      </c>
      <c r="E6211" s="64">
        <f t="shared" si="538"/>
        <v>258.77760000000001</v>
      </c>
      <c r="F6211" s="64">
        <f>+VLOOKUP(B6211,[1]BASES!$A$2:$C$10701,3,0)</f>
        <v>21</v>
      </c>
      <c r="G6211" s="65">
        <f t="shared" si="535"/>
        <v>258.77760000000001</v>
      </c>
      <c r="H6211" s="66"/>
      <c r="I6211" s="67"/>
      <c r="J6211" s="67"/>
      <c r="K6211" s="67"/>
      <c r="L6211" s="67"/>
      <c r="M6211" s="68"/>
      <c r="N6211" s="69"/>
      <c r="O6211" s="70">
        <f t="shared" si="523"/>
        <v>0</v>
      </c>
      <c r="P6211" s="71">
        <f t="shared" si="524"/>
        <v>0</v>
      </c>
      <c r="Q6211" s="7">
        <v>1</v>
      </c>
      <c r="R6211" s="72">
        <f>+VLOOKUP(B6211,[1]BASES!$A$2:$E$10701,5,0)</f>
        <v>222.77685950413223</v>
      </c>
      <c r="S6211" s="71">
        <f t="shared" si="536"/>
        <v>0</v>
      </c>
      <c r="T6211" s="71">
        <v>0</v>
      </c>
      <c r="U6211" s="71">
        <f t="shared" si="539"/>
        <v>0</v>
      </c>
      <c r="V6211" s="7">
        <v>0</v>
      </c>
      <c r="W6211" s="7">
        <v>0</v>
      </c>
      <c r="X6211" s="7">
        <v>0</v>
      </c>
      <c r="Y6211" s="73">
        <v>0.04</v>
      </c>
      <c r="Z6211" s="7"/>
      <c r="AA6211" s="7"/>
      <c r="AB6211" s="7"/>
      <c r="AC6211" s="7"/>
    </row>
    <row r="6212" spans="2:29" ht="15.75" customHeight="1" x14ac:dyDescent="0.25">
      <c r="B6212" s="62">
        <v>1024</v>
      </c>
      <c r="C6212" s="63" t="s">
        <v>6217</v>
      </c>
      <c r="D6212" s="64">
        <f t="shared" si="537"/>
        <v>213.86578512396693</v>
      </c>
      <c r="E6212" s="64">
        <f t="shared" si="538"/>
        <v>258.77760000000001</v>
      </c>
      <c r="F6212" s="64">
        <f>+VLOOKUP(B6212,[1]BASES!$A$2:$C$10701,3,0)</f>
        <v>21</v>
      </c>
      <c r="G6212" s="65">
        <f t="shared" si="535"/>
        <v>258.77760000000001</v>
      </c>
      <c r="H6212" s="66"/>
      <c r="I6212" s="67"/>
      <c r="J6212" s="67"/>
      <c r="K6212" s="67"/>
      <c r="L6212" s="67"/>
      <c r="M6212" s="68"/>
      <c r="N6212" s="69"/>
      <c r="O6212" s="70">
        <f t="shared" si="523"/>
        <v>0</v>
      </c>
      <c r="P6212" s="71">
        <f t="shared" si="524"/>
        <v>0</v>
      </c>
      <c r="Q6212" s="7">
        <v>1</v>
      </c>
      <c r="R6212" s="72">
        <f>+VLOOKUP(B6212,[1]BASES!$A$2:$E$10701,5,0)</f>
        <v>222.77685950413223</v>
      </c>
      <c r="S6212" s="71">
        <f t="shared" si="536"/>
        <v>0</v>
      </c>
      <c r="T6212" s="71">
        <v>0</v>
      </c>
      <c r="U6212" s="71">
        <f t="shared" si="539"/>
        <v>0</v>
      </c>
      <c r="V6212" s="7">
        <v>0</v>
      </c>
      <c r="W6212" s="7">
        <v>0</v>
      </c>
      <c r="X6212" s="7">
        <v>0</v>
      </c>
      <c r="Y6212" s="73">
        <v>0.04</v>
      </c>
      <c r="Z6212" s="7"/>
      <c r="AA6212" s="7"/>
      <c r="AB6212" s="7"/>
      <c r="AC6212" s="7"/>
    </row>
    <row r="6213" spans="2:29" ht="15.75" customHeight="1" x14ac:dyDescent="0.25">
      <c r="B6213" s="62">
        <v>1025</v>
      </c>
      <c r="C6213" s="63" t="s">
        <v>6218</v>
      </c>
      <c r="D6213" s="64">
        <f t="shared" si="537"/>
        <v>332.98512396694213</v>
      </c>
      <c r="E6213" s="64">
        <f t="shared" si="538"/>
        <v>402.91199999999998</v>
      </c>
      <c r="F6213" s="64">
        <f>+VLOOKUP(B6213,[1]BASES!$A$2:$C$10701,3,0)</f>
        <v>21</v>
      </c>
      <c r="G6213" s="65">
        <f t="shared" si="535"/>
        <v>402.91199999999998</v>
      </c>
      <c r="H6213" s="66"/>
      <c r="I6213" s="67"/>
      <c r="J6213" s="67"/>
      <c r="K6213" s="67"/>
      <c r="L6213" s="67"/>
      <c r="M6213" s="68"/>
      <c r="N6213" s="69"/>
      <c r="O6213" s="70">
        <f t="shared" si="523"/>
        <v>0</v>
      </c>
      <c r="P6213" s="71">
        <f t="shared" si="524"/>
        <v>0</v>
      </c>
      <c r="Q6213" s="7">
        <v>1</v>
      </c>
      <c r="R6213" s="72">
        <f>+VLOOKUP(B6213,[1]BASES!$A$2:$E$10701,5,0)</f>
        <v>346.85950413223139</v>
      </c>
      <c r="S6213" s="71">
        <f t="shared" si="536"/>
        <v>0</v>
      </c>
      <c r="T6213" s="71">
        <v>0</v>
      </c>
      <c r="U6213" s="71">
        <f t="shared" si="539"/>
        <v>0</v>
      </c>
      <c r="V6213" s="7">
        <v>0</v>
      </c>
      <c r="W6213" s="7">
        <v>0</v>
      </c>
      <c r="X6213" s="7">
        <v>0</v>
      </c>
      <c r="Y6213" s="73">
        <v>0.04</v>
      </c>
      <c r="Z6213" s="7"/>
      <c r="AA6213" s="7"/>
      <c r="AB6213" s="7"/>
      <c r="AC6213" s="7"/>
    </row>
    <row r="6214" spans="2:29" ht="15.75" customHeight="1" x14ac:dyDescent="0.25">
      <c r="B6214" s="62">
        <v>1028</v>
      </c>
      <c r="C6214" s="63" t="s">
        <v>6219</v>
      </c>
      <c r="D6214" s="64">
        <f t="shared" si="537"/>
        <v>148.89520661157025</v>
      </c>
      <c r="E6214" s="64">
        <f t="shared" si="538"/>
        <v>180.16319999999999</v>
      </c>
      <c r="F6214" s="64">
        <f>+VLOOKUP(B6214,[1]BASES!$A$2:$C$10701,3,0)</f>
        <v>21</v>
      </c>
      <c r="G6214" s="65">
        <f t="shared" si="535"/>
        <v>180.16319999999999</v>
      </c>
      <c r="H6214" s="66"/>
      <c r="I6214" s="67"/>
      <c r="J6214" s="67"/>
      <c r="K6214" s="67"/>
      <c r="L6214" s="67"/>
      <c r="M6214" s="68"/>
      <c r="N6214" s="69"/>
      <c r="O6214" s="70">
        <f t="shared" si="523"/>
        <v>0</v>
      </c>
      <c r="P6214" s="71">
        <f t="shared" si="524"/>
        <v>0</v>
      </c>
      <c r="Q6214" s="7">
        <v>1</v>
      </c>
      <c r="R6214" s="72">
        <f>+VLOOKUP(B6214,[1]BASES!$A$2:$E$10701,5,0)</f>
        <v>155.099173553719</v>
      </c>
      <c r="S6214" s="71">
        <f t="shared" si="536"/>
        <v>0</v>
      </c>
      <c r="T6214" s="71">
        <v>0</v>
      </c>
      <c r="U6214" s="71">
        <f t="shared" si="539"/>
        <v>0</v>
      </c>
      <c r="V6214" s="7">
        <v>0</v>
      </c>
      <c r="W6214" s="7">
        <v>0</v>
      </c>
      <c r="X6214" s="7">
        <v>0</v>
      </c>
      <c r="Y6214" s="73">
        <v>0.04</v>
      </c>
      <c r="Z6214" s="7"/>
      <c r="AA6214" s="7"/>
      <c r="AB6214" s="7"/>
      <c r="AC6214" s="7"/>
    </row>
    <row r="6215" spans="2:29" ht="15.75" customHeight="1" x14ac:dyDescent="0.25">
      <c r="B6215" s="62">
        <v>1029</v>
      </c>
      <c r="C6215" s="63" t="s">
        <v>6220</v>
      </c>
      <c r="D6215" s="64">
        <f t="shared" si="537"/>
        <v>235.52579185520364</v>
      </c>
      <c r="E6215" s="64">
        <f t="shared" si="538"/>
        <v>260.25600000000003</v>
      </c>
      <c r="F6215" s="64">
        <f>+VLOOKUP(B6215,[1]BASES!$A$2:$C$10701,3,0)</f>
        <v>10.5</v>
      </c>
      <c r="G6215" s="65">
        <f t="shared" si="535"/>
        <v>260.25600000000003</v>
      </c>
      <c r="H6215" s="66"/>
      <c r="I6215" s="67"/>
      <c r="J6215" s="67"/>
      <c r="K6215" s="67"/>
      <c r="L6215" s="67"/>
      <c r="M6215" s="68"/>
      <c r="N6215" s="69"/>
      <c r="O6215" s="70">
        <f t="shared" si="523"/>
        <v>0</v>
      </c>
      <c r="P6215" s="71">
        <f t="shared" si="524"/>
        <v>0</v>
      </c>
      <c r="Q6215" s="7">
        <v>1</v>
      </c>
      <c r="R6215" s="72">
        <f>+VLOOKUP(B6215,[1]BASES!$A$2:$E$10701,5,0)</f>
        <v>245.33936651583713</v>
      </c>
      <c r="S6215" s="71">
        <f t="shared" si="536"/>
        <v>0</v>
      </c>
      <c r="T6215" s="71">
        <v>0</v>
      </c>
      <c r="U6215" s="71">
        <f t="shared" si="539"/>
        <v>0</v>
      </c>
      <c r="V6215" s="7">
        <v>0</v>
      </c>
      <c r="W6215" s="7">
        <v>0</v>
      </c>
      <c r="X6215" s="7">
        <v>0</v>
      </c>
      <c r="Y6215" s="73">
        <v>0.04</v>
      </c>
      <c r="Z6215" s="7"/>
      <c r="AA6215" s="7"/>
      <c r="AB6215" s="7"/>
      <c r="AC6215" s="7"/>
    </row>
    <row r="6216" spans="2:29" ht="15.75" customHeight="1" x14ac:dyDescent="0.25">
      <c r="B6216" s="62">
        <v>1042</v>
      </c>
      <c r="C6216" s="63" t="s">
        <v>6221</v>
      </c>
      <c r="D6216" s="64">
        <f t="shared" si="537"/>
        <v>533.31570247933882</v>
      </c>
      <c r="E6216" s="64">
        <f t="shared" si="538"/>
        <v>645.31200000000001</v>
      </c>
      <c r="F6216" s="64">
        <f>+VLOOKUP(B6216,[1]BASES!$A$2:$C$10701,3,0)</f>
        <v>21</v>
      </c>
      <c r="G6216" s="65">
        <f t="shared" si="535"/>
        <v>645.31200000000001</v>
      </c>
      <c r="H6216" s="66"/>
      <c r="I6216" s="67"/>
      <c r="J6216" s="67"/>
      <c r="K6216" s="67"/>
      <c r="L6216" s="67"/>
      <c r="M6216" s="68"/>
      <c r="N6216" s="69"/>
      <c r="O6216" s="70">
        <f t="shared" si="523"/>
        <v>0</v>
      </c>
      <c r="P6216" s="71">
        <f t="shared" si="524"/>
        <v>0</v>
      </c>
      <c r="Q6216" s="7">
        <v>1</v>
      </c>
      <c r="R6216" s="72">
        <f>+VLOOKUP(B6216,[1]BASES!$A$2:$E$10701,5,0)</f>
        <v>555.53719008264466</v>
      </c>
      <c r="S6216" s="71">
        <f t="shared" si="536"/>
        <v>0</v>
      </c>
      <c r="T6216" s="71">
        <v>0</v>
      </c>
      <c r="U6216" s="71">
        <f t="shared" si="539"/>
        <v>0</v>
      </c>
      <c r="V6216" s="7">
        <v>0</v>
      </c>
      <c r="W6216" s="7">
        <v>0</v>
      </c>
      <c r="X6216" s="7">
        <v>0</v>
      </c>
      <c r="Y6216" s="73">
        <v>0.04</v>
      </c>
      <c r="Z6216" s="7"/>
      <c r="AA6216" s="7"/>
      <c r="AB6216" s="7"/>
      <c r="AC6216" s="7"/>
    </row>
    <row r="6217" spans="2:29" ht="15.75" customHeight="1" x14ac:dyDescent="0.25">
      <c r="B6217" s="62">
        <v>1043</v>
      </c>
      <c r="C6217" s="63" t="s">
        <v>6222</v>
      </c>
      <c r="D6217" s="64">
        <f t="shared" si="537"/>
        <v>1705.5391735537191</v>
      </c>
      <c r="E6217" s="64">
        <f t="shared" si="538"/>
        <v>2063.7024000000001</v>
      </c>
      <c r="F6217" s="64">
        <f>+VLOOKUP(B6217,[1]BASES!$A$2:$C$10701,3,0)</f>
        <v>21</v>
      </c>
      <c r="G6217" s="65">
        <f t="shared" si="535"/>
        <v>2063.7024000000001</v>
      </c>
      <c r="H6217" s="66"/>
      <c r="I6217" s="67"/>
      <c r="J6217" s="67"/>
      <c r="K6217" s="67"/>
      <c r="L6217" s="67"/>
      <c r="M6217" s="68"/>
      <c r="N6217" s="69"/>
      <c r="O6217" s="70">
        <f t="shared" si="523"/>
        <v>0</v>
      </c>
      <c r="P6217" s="71">
        <f t="shared" si="524"/>
        <v>0</v>
      </c>
      <c r="Q6217" s="7">
        <v>1</v>
      </c>
      <c r="R6217" s="72">
        <f>+VLOOKUP(B6217,[1]BASES!$A$2:$E$10701,5,0)</f>
        <v>1776.6033057851241</v>
      </c>
      <c r="S6217" s="71">
        <f t="shared" si="536"/>
        <v>0</v>
      </c>
      <c r="T6217" s="71">
        <v>0</v>
      </c>
      <c r="U6217" s="71">
        <f t="shared" si="539"/>
        <v>0</v>
      </c>
      <c r="V6217" s="7">
        <v>0</v>
      </c>
      <c r="W6217" s="7">
        <v>0</v>
      </c>
      <c r="X6217" s="7">
        <v>0</v>
      </c>
      <c r="Y6217" s="73">
        <v>0.04</v>
      </c>
      <c r="Z6217" s="7"/>
      <c r="AA6217" s="7"/>
      <c r="AB6217" s="7"/>
      <c r="AC6217" s="7"/>
    </row>
    <row r="6218" spans="2:29" ht="15.75" customHeight="1" x14ac:dyDescent="0.25">
      <c r="B6218" s="62">
        <v>1046</v>
      </c>
      <c r="C6218" s="63" t="s">
        <v>6223</v>
      </c>
      <c r="D6218" s="64">
        <f t="shared" si="537"/>
        <v>1812.4720661157023</v>
      </c>
      <c r="E6218" s="64">
        <f t="shared" si="538"/>
        <v>2193.0911999999998</v>
      </c>
      <c r="F6218" s="64">
        <f>+VLOOKUP(B6218,[1]BASES!$A$2:$C$10701,3,0)</f>
        <v>21</v>
      </c>
      <c r="G6218" s="65">
        <f t="shared" si="535"/>
        <v>2193.0911999999998</v>
      </c>
      <c r="H6218" s="66"/>
      <c r="I6218" s="67"/>
      <c r="J6218" s="67"/>
      <c r="K6218" s="67"/>
      <c r="L6218" s="67"/>
      <c r="M6218" s="68"/>
      <c r="N6218" s="69"/>
      <c r="O6218" s="70">
        <f t="shared" si="523"/>
        <v>0</v>
      </c>
      <c r="P6218" s="71">
        <f t="shared" si="524"/>
        <v>0</v>
      </c>
      <c r="Q6218" s="7">
        <v>1</v>
      </c>
      <c r="R6218" s="72">
        <f>+VLOOKUP(B6218,[1]BASES!$A$2:$E$10701,5,0)</f>
        <v>1887.9917355371899</v>
      </c>
      <c r="S6218" s="71">
        <f t="shared" si="536"/>
        <v>0</v>
      </c>
      <c r="T6218" s="71">
        <v>0</v>
      </c>
      <c r="U6218" s="71">
        <f t="shared" si="539"/>
        <v>0</v>
      </c>
      <c r="V6218" s="7">
        <v>0</v>
      </c>
      <c r="W6218" s="7">
        <v>0</v>
      </c>
      <c r="X6218" s="7">
        <v>0</v>
      </c>
      <c r="Y6218" s="73">
        <v>0.04</v>
      </c>
      <c r="Z6218" s="7"/>
      <c r="AA6218" s="7"/>
      <c r="AB6218" s="7"/>
      <c r="AC6218" s="7"/>
    </row>
    <row r="6219" spans="2:29" ht="15.75" customHeight="1" x14ac:dyDescent="0.25">
      <c r="B6219" s="62">
        <v>1047</v>
      </c>
      <c r="C6219" s="63" t="s">
        <v>6224</v>
      </c>
      <c r="D6219" s="64">
        <f t="shared" si="537"/>
        <v>1812.4720661157023</v>
      </c>
      <c r="E6219" s="64">
        <f t="shared" si="538"/>
        <v>2193.0911999999998</v>
      </c>
      <c r="F6219" s="64">
        <f>+VLOOKUP(B6219,[1]BASES!$A$2:$C$10701,3,0)</f>
        <v>21</v>
      </c>
      <c r="G6219" s="65">
        <f t="shared" si="535"/>
        <v>2193.0911999999998</v>
      </c>
      <c r="H6219" s="66"/>
      <c r="I6219" s="67"/>
      <c r="J6219" s="67"/>
      <c r="K6219" s="67"/>
      <c r="L6219" s="67"/>
      <c r="M6219" s="68"/>
      <c r="N6219" s="69"/>
      <c r="O6219" s="70">
        <f t="shared" si="523"/>
        <v>0</v>
      </c>
      <c r="P6219" s="71">
        <f t="shared" si="524"/>
        <v>0</v>
      </c>
      <c r="Q6219" s="7">
        <v>1</v>
      </c>
      <c r="R6219" s="72">
        <f>+VLOOKUP(B6219,[1]BASES!$A$2:$E$10701,5,0)</f>
        <v>1887.9917355371899</v>
      </c>
      <c r="S6219" s="71">
        <f t="shared" si="536"/>
        <v>0</v>
      </c>
      <c r="T6219" s="71">
        <v>0</v>
      </c>
      <c r="U6219" s="71">
        <f t="shared" si="539"/>
        <v>0</v>
      </c>
      <c r="V6219" s="7">
        <v>0</v>
      </c>
      <c r="W6219" s="7">
        <v>0</v>
      </c>
      <c r="X6219" s="7">
        <v>0</v>
      </c>
      <c r="Y6219" s="73">
        <v>0.04</v>
      </c>
      <c r="Z6219" s="7"/>
      <c r="AA6219" s="7"/>
      <c r="AB6219" s="7"/>
      <c r="AC6219" s="7"/>
    </row>
    <row r="6220" spans="2:29" ht="15.75" customHeight="1" x14ac:dyDescent="0.25">
      <c r="B6220" s="62">
        <v>1048</v>
      </c>
      <c r="C6220" s="63" t="s">
        <v>6225</v>
      </c>
      <c r="D6220" s="64">
        <f t="shared" si="537"/>
        <v>2026.3378512396696</v>
      </c>
      <c r="E6220" s="64">
        <f t="shared" si="538"/>
        <v>2451.8688000000002</v>
      </c>
      <c r="F6220" s="64">
        <f>+VLOOKUP(B6220,[1]BASES!$A$2:$C$10701,3,0)</f>
        <v>21</v>
      </c>
      <c r="G6220" s="65">
        <f t="shared" ref="G6220:G6283" si="540">IF(B6220&lt;&gt;"",IF(T6220=0,E6220+(E6220*(B$6/100)),E6220+(E6220*(T6220/100))),"")</f>
        <v>2451.8688000000002</v>
      </c>
      <c r="H6220" s="66"/>
      <c r="I6220" s="67"/>
      <c r="J6220" s="67"/>
      <c r="K6220" s="67"/>
      <c r="L6220" s="67"/>
      <c r="M6220" s="68"/>
      <c r="N6220" s="69"/>
      <c r="O6220" s="70">
        <f t="shared" si="523"/>
        <v>0</v>
      </c>
      <c r="P6220" s="71">
        <f t="shared" si="524"/>
        <v>0</v>
      </c>
      <c r="Q6220" s="7">
        <v>1</v>
      </c>
      <c r="R6220" s="72">
        <f>+VLOOKUP(B6220,[1]BASES!$A$2:$E$10701,5,0)</f>
        <v>2110.7685950413224</v>
      </c>
      <c r="S6220" s="71">
        <f t="shared" si="536"/>
        <v>0</v>
      </c>
      <c r="T6220" s="71">
        <v>0</v>
      </c>
      <c r="U6220" s="71">
        <f t="shared" si="539"/>
        <v>0</v>
      </c>
      <c r="V6220" s="7">
        <v>0</v>
      </c>
      <c r="W6220" s="7">
        <v>0</v>
      </c>
      <c r="X6220" s="7">
        <v>0</v>
      </c>
      <c r="Y6220" s="73">
        <v>0.04</v>
      </c>
      <c r="Z6220" s="7"/>
      <c r="AA6220" s="7"/>
      <c r="AB6220" s="7"/>
      <c r="AC6220" s="7"/>
    </row>
    <row r="6221" spans="2:29" ht="15.75" customHeight="1" x14ac:dyDescent="0.25">
      <c r="B6221" s="62">
        <v>1052</v>
      </c>
      <c r="C6221" s="63" t="s">
        <v>6226</v>
      </c>
      <c r="D6221" s="64" t="e">
        <f t="shared" si="537"/>
        <v>#N/A</v>
      </c>
      <c r="E6221" s="64" t="e">
        <f t="shared" si="538"/>
        <v>#N/A</v>
      </c>
      <c r="F6221" s="64" t="e">
        <f>+VLOOKUP(B6221,[1]BASES!$A$2:$C$10701,3,0)</f>
        <v>#N/A</v>
      </c>
      <c r="G6221" s="65" t="e">
        <f t="shared" si="540"/>
        <v>#N/A</v>
      </c>
      <c r="H6221" s="66"/>
      <c r="I6221" s="67"/>
      <c r="J6221" s="67"/>
      <c r="K6221" s="67"/>
      <c r="L6221" s="67"/>
      <c r="M6221" s="68"/>
      <c r="N6221" s="69"/>
      <c r="O6221" s="70">
        <f t="shared" si="523"/>
        <v>0</v>
      </c>
      <c r="P6221" s="71">
        <f t="shared" si="524"/>
        <v>0</v>
      </c>
      <c r="Q6221" s="7">
        <v>1</v>
      </c>
      <c r="R6221" s="72" t="e">
        <f>+VLOOKUP(B6221,[1]BASES!$A$2:$E$10701,5,0)</f>
        <v>#N/A</v>
      </c>
      <c r="S6221" s="71">
        <f t="shared" ref="S6221:S6284" si="541">IFERROR(E6221*H6221,0)</f>
        <v>0</v>
      </c>
      <c r="T6221" s="71">
        <v>0</v>
      </c>
      <c r="U6221" s="71">
        <f t="shared" si="539"/>
        <v>0</v>
      </c>
      <c r="V6221" s="7">
        <v>0</v>
      </c>
      <c r="W6221" s="7">
        <v>0</v>
      </c>
      <c r="X6221" s="7">
        <v>0</v>
      </c>
      <c r="Y6221" s="73">
        <v>0.04</v>
      </c>
      <c r="Z6221" s="7"/>
      <c r="AA6221" s="7"/>
      <c r="AB6221" s="7"/>
      <c r="AC6221" s="7"/>
    </row>
    <row r="6222" spans="2:29" ht="15.75" customHeight="1" x14ac:dyDescent="0.25">
      <c r="B6222" s="62">
        <v>1053</v>
      </c>
      <c r="C6222" s="63" t="s">
        <v>6227</v>
      </c>
      <c r="D6222" s="64">
        <f t="shared" ref="D6222:D6285" si="542">IF(B6222&lt;&gt;"",R6222+(R6222*-Y6222)+((R6222+(R6222*-Y6222))*B$7/100),"")</f>
        <v>4051.3269421487603</v>
      </c>
      <c r="E6222" s="64">
        <f t="shared" si="538"/>
        <v>4902.1055999999999</v>
      </c>
      <c r="F6222" s="64">
        <f>+VLOOKUP(B6222,[1]BASES!$A$2:$C$10701,3,0)</f>
        <v>21</v>
      </c>
      <c r="G6222" s="65">
        <f t="shared" si="540"/>
        <v>4902.1055999999999</v>
      </c>
      <c r="H6222" s="66"/>
      <c r="I6222" s="67"/>
      <c r="J6222" s="67"/>
      <c r="K6222" s="67"/>
      <c r="L6222" s="67"/>
      <c r="M6222" s="68"/>
      <c r="N6222" s="69"/>
      <c r="O6222" s="70">
        <f t="shared" si="523"/>
        <v>0</v>
      </c>
      <c r="P6222" s="71">
        <f t="shared" si="524"/>
        <v>0</v>
      </c>
      <c r="Q6222" s="7">
        <v>1</v>
      </c>
      <c r="R6222" s="72">
        <f>+VLOOKUP(B6222,[1]BASES!$A$2:$E$10701,5,0)</f>
        <v>4220.1322314049585</v>
      </c>
      <c r="S6222" s="71">
        <f t="shared" si="541"/>
        <v>0</v>
      </c>
      <c r="T6222" s="71">
        <v>0</v>
      </c>
      <c r="U6222" s="71">
        <f t="shared" si="539"/>
        <v>0</v>
      </c>
      <c r="V6222" s="7">
        <v>0</v>
      </c>
      <c r="W6222" s="7">
        <v>0</v>
      </c>
      <c r="X6222" s="7">
        <v>0</v>
      </c>
      <c r="Y6222" s="73">
        <v>0.04</v>
      </c>
      <c r="Z6222" s="7"/>
      <c r="AA6222" s="7"/>
      <c r="AB6222" s="7"/>
      <c r="AC6222" s="7"/>
    </row>
    <row r="6223" spans="2:29" ht="15.75" customHeight="1" x14ac:dyDescent="0.25">
      <c r="B6223" s="62">
        <v>1054</v>
      </c>
      <c r="C6223" s="63" t="s">
        <v>6228</v>
      </c>
      <c r="D6223" s="64">
        <f t="shared" si="542"/>
        <v>3572.1520661157024</v>
      </c>
      <c r="E6223" s="64">
        <f t="shared" ref="E6223:E6286" si="543">IF(B6223&lt;&gt;"",D6223+(D6223*(F6223*Q6223)/100),"")</f>
        <v>4322.3040000000001</v>
      </c>
      <c r="F6223" s="64">
        <f>+VLOOKUP(B6223,[1]BASES!$A$2:$C$10701,3,0)</f>
        <v>21</v>
      </c>
      <c r="G6223" s="65">
        <f t="shared" si="540"/>
        <v>4322.3040000000001</v>
      </c>
      <c r="H6223" s="66"/>
      <c r="I6223" s="67"/>
      <c r="J6223" s="67"/>
      <c r="K6223" s="67"/>
      <c r="L6223" s="67"/>
      <c r="M6223" s="68"/>
      <c r="N6223" s="69"/>
      <c r="O6223" s="70">
        <f t="shared" si="523"/>
        <v>0</v>
      </c>
      <c r="P6223" s="71">
        <f t="shared" si="524"/>
        <v>0</v>
      </c>
      <c r="Q6223" s="7">
        <v>1</v>
      </c>
      <c r="R6223" s="72">
        <f>+VLOOKUP(B6223,[1]BASES!$A$2:$E$10701,5,0)</f>
        <v>3720.9917355371899</v>
      </c>
      <c r="S6223" s="71">
        <f t="shared" si="541"/>
        <v>0</v>
      </c>
      <c r="T6223" s="71">
        <v>0</v>
      </c>
      <c r="U6223" s="71">
        <f t="shared" ref="U6223:U6286" si="544">IFERROR(G6223*H6223,0)</f>
        <v>0</v>
      </c>
      <c r="V6223" s="7">
        <v>0</v>
      </c>
      <c r="W6223" s="7">
        <v>0</v>
      </c>
      <c r="X6223" s="7">
        <v>0</v>
      </c>
      <c r="Y6223" s="73">
        <v>0.04</v>
      </c>
      <c r="Z6223" s="7"/>
      <c r="AA6223" s="7"/>
      <c r="AB6223" s="7"/>
      <c r="AC6223" s="7"/>
    </row>
    <row r="6224" spans="2:29" ht="15.75" customHeight="1" x14ac:dyDescent="0.25">
      <c r="B6224" s="62">
        <v>1055</v>
      </c>
      <c r="C6224" s="63" t="s">
        <v>6229</v>
      </c>
      <c r="D6224" s="64">
        <f t="shared" si="542"/>
        <v>4393.7851239669426</v>
      </c>
      <c r="E6224" s="64">
        <f t="shared" si="543"/>
        <v>5316.4800000000005</v>
      </c>
      <c r="F6224" s="64">
        <f>+VLOOKUP(B6224,[1]BASES!$A$2:$C$10701,3,0)</f>
        <v>21</v>
      </c>
      <c r="G6224" s="65">
        <f t="shared" si="540"/>
        <v>5316.4800000000005</v>
      </c>
      <c r="H6224" s="66"/>
      <c r="I6224" s="67"/>
      <c r="J6224" s="67"/>
      <c r="K6224" s="67"/>
      <c r="L6224" s="67"/>
      <c r="M6224" s="68"/>
      <c r="N6224" s="69"/>
      <c r="O6224" s="70">
        <f t="shared" si="523"/>
        <v>0</v>
      </c>
      <c r="P6224" s="71">
        <f t="shared" si="524"/>
        <v>0</v>
      </c>
      <c r="Q6224" s="7">
        <v>1</v>
      </c>
      <c r="R6224" s="72">
        <f>+VLOOKUP(B6224,[1]BASES!$A$2:$E$10701,5,0)</f>
        <v>4576.8595041322315</v>
      </c>
      <c r="S6224" s="71">
        <f t="shared" si="541"/>
        <v>0</v>
      </c>
      <c r="T6224" s="71">
        <v>0</v>
      </c>
      <c r="U6224" s="71">
        <f t="shared" si="544"/>
        <v>0</v>
      </c>
      <c r="V6224" s="7">
        <v>0</v>
      </c>
      <c r="W6224" s="7">
        <v>0</v>
      </c>
      <c r="X6224" s="7">
        <v>0</v>
      </c>
      <c r="Y6224" s="73">
        <v>0.04</v>
      </c>
      <c r="Z6224" s="7"/>
      <c r="AA6224" s="7"/>
      <c r="AB6224" s="7"/>
      <c r="AC6224" s="7"/>
    </row>
    <row r="6225" spans="2:29" ht="15.75" customHeight="1" x14ac:dyDescent="0.25">
      <c r="B6225" s="62">
        <v>1056</v>
      </c>
      <c r="C6225" s="63" t="s">
        <v>6230</v>
      </c>
      <c r="D6225" s="64">
        <f t="shared" si="542"/>
        <v>5223.5424793388429</v>
      </c>
      <c r="E6225" s="64">
        <f t="shared" si="543"/>
        <v>6320.4863999999998</v>
      </c>
      <c r="F6225" s="64">
        <f>+VLOOKUP(B6225,[1]BASES!$A$2:$C$10701,3,0)</f>
        <v>21</v>
      </c>
      <c r="G6225" s="65">
        <f t="shared" si="540"/>
        <v>6320.4863999999998</v>
      </c>
      <c r="H6225" s="66"/>
      <c r="I6225" s="67"/>
      <c r="J6225" s="67"/>
      <c r="K6225" s="67"/>
      <c r="L6225" s="67"/>
      <c r="M6225" s="68"/>
      <c r="N6225" s="69"/>
      <c r="O6225" s="70">
        <f t="shared" si="523"/>
        <v>0</v>
      </c>
      <c r="P6225" s="71">
        <f t="shared" si="524"/>
        <v>0</v>
      </c>
      <c r="Q6225" s="7">
        <v>1</v>
      </c>
      <c r="R6225" s="72">
        <f>+VLOOKUP(B6225,[1]BASES!$A$2:$E$10701,5,0)</f>
        <v>5441.1900826446281</v>
      </c>
      <c r="S6225" s="71">
        <f t="shared" si="541"/>
        <v>0</v>
      </c>
      <c r="T6225" s="71">
        <v>0</v>
      </c>
      <c r="U6225" s="71">
        <f t="shared" si="544"/>
        <v>0</v>
      </c>
      <c r="V6225" s="7">
        <v>0</v>
      </c>
      <c r="W6225" s="7">
        <v>0</v>
      </c>
      <c r="X6225" s="7">
        <v>0</v>
      </c>
      <c r="Y6225" s="73">
        <v>0.04</v>
      </c>
      <c r="Z6225" s="7"/>
      <c r="AA6225" s="7"/>
      <c r="AB6225" s="7"/>
      <c r="AC6225" s="7"/>
    </row>
    <row r="6226" spans="2:29" ht="15.75" customHeight="1" x14ac:dyDescent="0.25">
      <c r="B6226" s="62">
        <v>1057</v>
      </c>
      <c r="C6226" s="63" t="s">
        <v>6231</v>
      </c>
      <c r="D6226" s="64">
        <f t="shared" si="542"/>
        <v>5223.5424793388429</v>
      </c>
      <c r="E6226" s="64">
        <f t="shared" si="543"/>
        <v>6320.4863999999998</v>
      </c>
      <c r="F6226" s="64">
        <f>+VLOOKUP(B6226,[1]BASES!$A$2:$C$10701,3,0)</f>
        <v>21</v>
      </c>
      <c r="G6226" s="65">
        <f t="shared" si="540"/>
        <v>6320.4863999999998</v>
      </c>
      <c r="H6226" s="66"/>
      <c r="I6226" s="67"/>
      <c r="J6226" s="67"/>
      <c r="K6226" s="67"/>
      <c r="L6226" s="67"/>
      <c r="M6226" s="68"/>
      <c r="N6226" s="69"/>
      <c r="O6226" s="70">
        <f t="shared" si="523"/>
        <v>0</v>
      </c>
      <c r="P6226" s="71">
        <f t="shared" si="524"/>
        <v>0</v>
      </c>
      <c r="Q6226" s="7">
        <v>1</v>
      </c>
      <c r="R6226" s="72">
        <f>+VLOOKUP(B6226,[1]BASES!$A$2:$E$10701,5,0)</f>
        <v>5441.1900826446281</v>
      </c>
      <c r="S6226" s="71">
        <f t="shared" si="541"/>
        <v>0</v>
      </c>
      <c r="T6226" s="71">
        <v>0</v>
      </c>
      <c r="U6226" s="71">
        <f t="shared" si="544"/>
        <v>0</v>
      </c>
      <c r="V6226" s="7">
        <v>0</v>
      </c>
      <c r="W6226" s="7">
        <v>0</v>
      </c>
      <c r="X6226" s="7">
        <v>0</v>
      </c>
      <c r="Y6226" s="73">
        <v>0.04</v>
      </c>
      <c r="Z6226" s="7"/>
      <c r="AA6226" s="7"/>
      <c r="AB6226" s="7"/>
      <c r="AC6226" s="7"/>
    </row>
    <row r="6227" spans="2:29" ht="15.75" customHeight="1" x14ac:dyDescent="0.25">
      <c r="B6227" s="62">
        <v>1058</v>
      </c>
      <c r="C6227" s="63" t="s">
        <v>6232</v>
      </c>
      <c r="D6227" s="64">
        <f t="shared" si="542"/>
        <v>7783.2039669421492</v>
      </c>
      <c r="E6227" s="64">
        <f t="shared" si="543"/>
        <v>9417.6768000000011</v>
      </c>
      <c r="F6227" s="64">
        <f>+VLOOKUP(B6227,[1]BASES!$A$2:$C$10701,3,0)</f>
        <v>21</v>
      </c>
      <c r="G6227" s="65">
        <f t="shared" si="540"/>
        <v>9417.6768000000011</v>
      </c>
      <c r="H6227" s="66"/>
      <c r="I6227" s="67"/>
      <c r="J6227" s="67"/>
      <c r="K6227" s="67"/>
      <c r="L6227" s="67"/>
      <c r="M6227" s="68"/>
      <c r="N6227" s="69"/>
      <c r="O6227" s="70">
        <f t="shared" si="523"/>
        <v>0</v>
      </c>
      <c r="P6227" s="71">
        <f t="shared" si="524"/>
        <v>0</v>
      </c>
      <c r="Q6227" s="7">
        <v>1</v>
      </c>
      <c r="R6227" s="72">
        <f>+VLOOKUP(B6227,[1]BASES!$A$2:$E$10701,5,0)</f>
        <v>8107.5041322314055</v>
      </c>
      <c r="S6227" s="71">
        <f t="shared" si="541"/>
        <v>0</v>
      </c>
      <c r="T6227" s="71">
        <v>0</v>
      </c>
      <c r="U6227" s="71">
        <f t="shared" si="544"/>
        <v>0</v>
      </c>
      <c r="V6227" s="7">
        <v>0</v>
      </c>
      <c r="W6227" s="7">
        <v>0</v>
      </c>
      <c r="X6227" s="7">
        <v>0</v>
      </c>
      <c r="Y6227" s="73">
        <v>0.04</v>
      </c>
      <c r="Z6227" s="7"/>
      <c r="AA6227" s="7"/>
      <c r="AB6227" s="7"/>
      <c r="AC6227" s="7"/>
    </row>
    <row r="6228" spans="2:29" ht="15.75" customHeight="1" x14ac:dyDescent="0.25">
      <c r="B6228" s="62">
        <v>1059</v>
      </c>
      <c r="C6228" s="63" t="s">
        <v>6233</v>
      </c>
      <c r="D6228" s="64">
        <f t="shared" si="542"/>
        <v>7783.2039669421492</v>
      </c>
      <c r="E6228" s="64">
        <f t="shared" si="543"/>
        <v>9417.6768000000011</v>
      </c>
      <c r="F6228" s="64">
        <f>+VLOOKUP(B6228,[1]BASES!$A$2:$C$10701,3,0)</f>
        <v>21</v>
      </c>
      <c r="G6228" s="65">
        <f t="shared" si="540"/>
        <v>9417.6768000000011</v>
      </c>
      <c r="H6228" s="66"/>
      <c r="I6228" s="67"/>
      <c r="J6228" s="67"/>
      <c r="K6228" s="67"/>
      <c r="L6228" s="67"/>
      <c r="M6228" s="68"/>
      <c r="N6228" s="69"/>
      <c r="O6228" s="70">
        <f t="shared" si="523"/>
        <v>0</v>
      </c>
      <c r="P6228" s="71">
        <f t="shared" si="524"/>
        <v>0</v>
      </c>
      <c r="Q6228" s="7">
        <v>1</v>
      </c>
      <c r="R6228" s="72">
        <f>+VLOOKUP(B6228,[1]BASES!$A$2:$E$10701,5,0)</f>
        <v>8107.5041322314055</v>
      </c>
      <c r="S6228" s="71">
        <f t="shared" si="541"/>
        <v>0</v>
      </c>
      <c r="T6228" s="71">
        <v>0</v>
      </c>
      <c r="U6228" s="71">
        <f t="shared" si="544"/>
        <v>0</v>
      </c>
      <c r="V6228" s="7">
        <v>0</v>
      </c>
      <c r="W6228" s="7">
        <v>0</v>
      </c>
      <c r="X6228" s="7">
        <v>0</v>
      </c>
      <c r="Y6228" s="73">
        <v>0.04</v>
      </c>
      <c r="Z6228" s="7"/>
      <c r="AA6228" s="7"/>
      <c r="AB6228" s="7"/>
      <c r="AC6228" s="7"/>
    </row>
    <row r="6229" spans="2:29" ht="15.75" customHeight="1" x14ac:dyDescent="0.25">
      <c r="B6229" s="62">
        <v>1060</v>
      </c>
      <c r="C6229" s="63" t="s">
        <v>6234</v>
      </c>
      <c r="D6229" s="64">
        <f t="shared" si="542"/>
        <v>5542.9923966942151</v>
      </c>
      <c r="E6229" s="64">
        <f t="shared" si="543"/>
        <v>6707.0208000000002</v>
      </c>
      <c r="F6229" s="64">
        <f>+VLOOKUP(B6229,[1]BASES!$A$2:$C$10701,3,0)</f>
        <v>21</v>
      </c>
      <c r="G6229" s="65">
        <f t="shared" si="540"/>
        <v>6707.0208000000002</v>
      </c>
      <c r="H6229" s="66"/>
      <c r="I6229" s="67"/>
      <c r="J6229" s="67"/>
      <c r="K6229" s="67"/>
      <c r="L6229" s="67"/>
      <c r="M6229" s="68"/>
      <c r="N6229" s="69"/>
      <c r="O6229" s="70">
        <f t="shared" si="523"/>
        <v>0</v>
      </c>
      <c r="P6229" s="71">
        <f t="shared" si="524"/>
        <v>0</v>
      </c>
      <c r="Q6229" s="7">
        <v>1</v>
      </c>
      <c r="R6229" s="72">
        <f>+VLOOKUP(B6229,[1]BASES!$A$2:$E$10701,5,0)</f>
        <v>5773.9504132231405</v>
      </c>
      <c r="S6229" s="71">
        <f t="shared" si="541"/>
        <v>0</v>
      </c>
      <c r="T6229" s="71">
        <v>0</v>
      </c>
      <c r="U6229" s="71">
        <f t="shared" si="544"/>
        <v>0</v>
      </c>
      <c r="V6229" s="7">
        <v>0</v>
      </c>
      <c r="W6229" s="7">
        <v>0</v>
      </c>
      <c r="X6229" s="7">
        <v>0</v>
      </c>
      <c r="Y6229" s="73">
        <v>0.04</v>
      </c>
      <c r="Z6229" s="7"/>
      <c r="AA6229" s="7"/>
      <c r="AB6229" s="7"/>
      <c r="AC6229" s="7"/>
    </row>
    <row r="6230" spans="2:29" ht="15.75" customHeight="1" x14ac:dyDescent="0.25">
      <c r="B6230" s="62">
        <v>1061</v>
      </c>
      <c r="C6230" s="63" t="s">
        <v>6235</v>
      </c>
      <c r="D6230" s="64">
        <f t="shared" si="542"/>
        <v>5542.9923966942151</v>
      </c>
      <c r="E6230" s="64">
        <f t="shared" si="543"/>
        <v>6707.0208000000002</v>
      </c>
      <c r="F6230" s="64">
        <f>+VLOOKUP(B6230,[1]BASES!$A$2:$C$10701,3,0)</f>
        <v>21</v>
      </c>
      <c r="G6230" s="65">
        <f t="shared" si="540"/>
        <v>6707.0208000000002</v>
      </c>
      <c r="H6230" s="66"/>
      <c r="I6230" s="67"/>
      <c r="J6230" s="67"/>
      <c r="K6230" s="67"/>
      <c r="L6230" s="67"/>
      <c r="M6230" s="68"/>
      <c r="N6230" s="69"/>
      <c r="O6230" s="70">
        <f t="shared" si="523"/>
        <v>0</v>
      </c>
      <c r="P6230" s="71">
        <f t="shared" si="524"/>
        <v>0</v>
      </c>
      <c r="Q6230" s="7">
        <v>1</v>
      </c>
      <c r="R6230" s="72">
        <f>+VLOOKUP(B6230,[1]BASES!$A$2:$E$10701,5,0)</f>
        <v>5773.9504132231405</v>
      </c>
      <c r="S6230" s="71">
        <f t="shared" si="541"/>
        <v>0</v>
      </c>
      <c r="T6230" s="71">
        <v>0</v>
      </c>
      <c r="U6230" s="71">
        <f t="shared" si="544"/>
        <v>0</v>
      </c>
      <c r="V6230" s="7">
        <v>0</v>
      </c>
      <c r="W6230" s="7">
        <v>0</v>
      </c>
      <c r="X6230" s="7">
        <v>0</v>
      </c>
      <c r="Y6230" s="73">
        <v>0.04</v>
      </c>
      <c r="Z6230" s="7"/>
      <c r="AA6230" s="7"/>
      <c r="AB6230" s="7"/>
      <c r="AC6230" s="7"/>
    </row>
    <row r="6231" spans="2:29" ht="15.75" customHeight="1" x14ac:dyDescent="0.25">
      <c r="B6231" s="62">
        <v>1062</v>
      </c>
      <c r="C6231" s="63" t="s">
        <v>6236</v>
      </c>
      <c r="D6231" s="64">
        <f t="shared" si="542"/>
        <v>5542.9923966942151</v>
      </c>
      <c r="E6231" s="64">
        <f t="shared" si="543"/>
        <v>6707.0208000000002</v>
      </c>
      <c r="F6231" s="64">
        <f>+VLOOKUP(B6231,[1]BASES!$A$2:$C$10701,3,0)</f>
        <v>21</v>
      </c>
      <c r="G6231" s="65">
        <f t="shared" si="540"/>
        <v>6707.0208000000002</v>
      </c>
      <c r="H6231" s="66"/>
      <c r="I6231" s="67"/>
      <c r="J6231" s="67"/>
      <c r="K6231" s="67"/>
      <c r="L6231" s="67"/>
      <c r="M6231" s="68"/>
      <c r="N6231" s="69"/>
      <c r="O6231" s="70">
        <f t="shared" si="523"/>
        <v>0</v>
      </c>
      <c r="P6231" s="71">
        <f t="shared" si="524"/>
        <v>0</v>
      </c>
      <c r="Q6231" s="7">
        <v>1</v>
      </c>
      <c r="R6231" s="72">
        <f>+VLOOKUP(B6231,[1]BASES!$A$2:$E$10701,5,0)</f>
        <v>5773.9504132231405</v>
      </c>
      <c r="S6231" s="71">
        <f t="shared" si="541"/>
        <v>0</v>
      </c>
      <c r="T6231" s="71">
        <v>0</v>
      </c>
      <c r="U6231" s="71">
        <f t="shared" si="544"/>
        <v>0</v>
      </c>
      <c r="V6231" s="7">
        <v>0</v>
      </c>
      <c r="W6231" s="7">
        <v>0</v>
      </c>
      <c r="X6231" s="7">
        <v>0</v>
      </c>
      <c r="Y6231" s="73">
        <v>0.04</v>
      </c>
      <c r="Z6231" s="7"/>
      <c r="AA6231" s="7"/>
      <c r="AB6231" s="7"/>
      <c r="AC6231" s="7"/>
    </row>
    <row r="6232" spans="2:29" ht="15.75" customHeight="1" x14ac:dyDescent="0.25">
      <c r="B6232" s="62">
        <v>1063</v>
      </c>
      <c r="C6232" s="63" t="s">
        <v>6237</v>
      </c>
      <c r="D6232" s="64">
        <f t="shared" si="542"/>
        <v>8634.6128925619832</v>
      </c>
      <c r="E6232" s="64">
        <f t="shared" si="543"/>
        <v>10447.881600000001</v>
      </c>
      <c r="F6232" s="64">
        <f>+VLOOKUP(B6232,[1]BASES!$A$2:$C$10701,3,0)</f>
        <v>21</v>
      </c>
      <c r="G6232" s="65">
        <f t="shared" si="540"/>
        <v>10447.881600000001</v>
      </c>
      <c r="H6232" s="66"/>
      <c r="I6232" s="67"/>
      <c r="J6232" s="67"/>
      <c r="K6232" s="67"/>
      <c r="L6232" s="67"/>
      <c r="M6232" s="68"/>
      <c r="N6232" s="69"/>
      <c r="O6232" s="70">
        <f t="shared" si="523"/>
        <v>0</v>
      </c>
      <c r="P6232" s="71">
        <f t="shared" si="524"/>
        <v>0</v>
      </c>
      <c r="Q6232" s="7">
        <v>1</v>
      </c>
      <c r="R6232" s="72">
        <f>+VLOOKUP(B6232,[1]BASES!$A$2:$E$10701,5,0)</f>
        <v>8994.3884297520653</v>
      </c>
      <c r="S6232" s="71">
        <f t="shared" si="541"/>
        <v>0</v>
      </c>
      <c r="T6232" s="71">
        <v>0</v>
      </c>
      <c r="U6232" s="71">
        <f t="shared" si="544"/>
        <v>0</v>
      </c>
      <c r="V6232" s="7">
        <v>0</v>
      </c>
      <c r="W6232" s="7">
        <v>0</v>
      </c>
      <c r="X6232" s="7">
        <v>0</v>
      </c>
      <c r="Y6232" s="73">
        <v>0.04</v>
      </c>
      <c r="Z6232" s="7"/>
      <c r="AA6232" s="7"/>
      <c r="AB6232" s="7"/>
      <c r="AC6232" s="7"/>
    </row>
    <row r="6233" spans="2:29" ht="15.75" customHeight="1" x14ac:dyDescent="0.25">
      <c r="B6233" s="62">
        <v>1064</v>
      </c>
      <c r="C6233" s="63" t="s">
        <v>6238</v>
      </c>
      <c r="D6233" s="64">
        <f t="shared" si="542"/>
        <v>8634.6128925619832</v>
      </c>
      <c r="E6233" s="64">
        <f t="shared" si="543"/>
        <v>10447.881600000001</v>
      </c>
      <c r="F6233" s="64">
        <f>+VLOOKUP(B6233,[1]BASES!$A$2:$C$10701,3,0)</f>
        <v>21</v>
      </c>
      <c r="G6233" s="65">
        <f t="shared" si="540"/>
        <v>10447.881600000001</v>
      </c>
      <c r="H6233" s="66"/>
      <c r="I6233" s="67"/>
      <c r="J6233" s="67"/>
      <c r="K6233" s="67"/>
      <c r="L6233" s="67"/>
      <c r="M6233" s="68"/>
      <c r="N6233" s="69"/>
      <c r="O6233" s="70">
        <f t="shared" si="523"/>
        <v>0</v>
      </c>
      <c r="P6233" s="71">
        <f t="shared" si="524"/>
        <v>0</v>
      </c>
      <c r="Q6233" s="7">
        <v>1</v>
      </c>
      <c r="R6233" s="72">
        <f>+VLOOKUP(B6233,[1]BASES!$A$2:$E$10701,5,0)</f>
        <v>8994.3884297520653</v>
      </c>
      <c r="S6233" s="71">
        <f t="shared" si="541"/>
        <v>0</v>
      </c>
      <c r="T6233" s="71">
        <v>0</v>
      </c>
      <c r="U6233" s="71">
        <f t="shared" si="544"/>
        <v>0</v>
      </c>
      <c r="V6233" s="7">
        <v>0</v>
      </c>
      <c r="W6233" s="7">
        <v>0</v>
      </c>
      <c r="X6233" s="7">
        <v>0</v>
      </c>
      <c r="Y6233" s="73">
        <v>0.04</v>
      </c>
      <c r="Z6233" s="7"/>
      <c r="AA6233" s="7"/>
      <c r="AB6233" s="7"/>
      <c r="AC6233" s="7"/>
    </row>
    <row r="6234" spans="2:29" ht="15.75" customHeight="1" x14ac:dyDescent="0.25">
      <c r="B6234" s="62">
        <v>1065</v>
      </c>
      <c r="C6234" s="63" t="s">
        <v>6239</v>
      </c>
      <c r="D6234" s="64">
        <f t="shared" si="542"/>
        <v>6183.2489256198351</v>
      </c>
      <c r="E6234" s="64">
        <f t="shared" si="543"/>
        <v>7481.7312000000002</v>
      </c>
      <c r="F6234" s="64">
        <f>+VLOOKUP(B6234,[1]BASES!$A$2:$C$10701,3,0)</f>
        <v>21</v>
      </c>
      <c r="G6234" s="65">
        <f t="shared" si="540"/>
        <v>7481.7312000000002</v>
      </c>
      <c r="H6234" s="66"/>
      <c r="I6234" s="67"/>
      <c r="J6234" s="67"/>
      <c r="K6234" s="67"/>
      <c r="L6234" s="67"/>
      <c r="M6234" s="68"/>
      <c r="N6234" s="69"/>
      <c r="O6234" s="70">
        <f t="shared" si="523"/>
        <v>0</v>
      </c>
      <c r="P6234" s="71">
        <f t="shared" si="524"/>
        <v>0</v>
      </c>
      <c r="Q6234" s="7">
        <v>1</v>
      </c>
      <c r="R6234" s="72">
        <f>+VLOOKUP(B6234,[1]BASES!$A$2:$E$10701,5,0)</f>
        <v>6440.8842975206617</v>
      </c>
      <c r="S6234" s="71">
        <f t="shared" si="541"/>
        <v>0</v>
      </c>
      <c r="T6234" s="71">
        <v>0</v>
      </c>
      <c r="U6234" s="71">
        <f t="shared" si="544"/>
        <v>0</v>
      </c>
      <c r="V6234" s="7">
        <v>0</v>
      </c>
      <c r="W6234" s="7">
        <v>0</v>
      </c>
      <c r="X6234" s="7">
        <v>0</v>
      </c>
      <c r="Y6234" s="73">
        <v>0.04</v>
      </c>
      <c r="Z6234" s="7"/>
      <c r="AA6234" s="7"/>
      <c r="AB6234" s="7"/>
      <c r="AC6234" s="7"/>
    </row>
    <row r="6235" spans="2:29" ht="15.75" customHeight="1" x14ac:dyDescent="0.25">
      <c r="B6235" s="62">
        <v>1066</v>
      </c>
      <c r="C6235" s="63" t="s">
        <v>6240</v>
      </c>
      <c r="D6235" s="64">
        <f t="shared" si="542"/>
        <v>6183.2489256198351</v>
      </c>
      <c r="E6235" s="64">
        <f t="shared" si="543"/>
        <v>7481.7312000000002</v>
      </c>
      <c r="F6235" s="64">
        <f>+VLOOKUP(B6235,[1]BASES!$A$2:$C$10701,3,0)</f>
        <v>21</v>
      </c>
      <c r="G6235" s="65">
        <f t="shared" si="540"/>
        <v>7481.7312000000002</v>
      </c>
      <c r="H6235" s="66"/>
      <c r="I6235" s="67"/>
      <c r="J6235" s="67"/>
      <c r="K6235" s="67"/>
      <c r="L6235" s="67"/>
      <c r="M6235" s="68"/>
      <c r="N6235" s="69"/>
      <c r="O6235" s="70">
        <f t="shared" si="523"/>
        <v>0</v>
      </c>
      <c r="P6235" s="71">
        <f t="shared" si="524"/>
        <v>0</v>
      </c>
      <c r="Q6235" s="7">
        <v>1</v>
      </c>
      <c r="R6235" s="72">
        <f>+VLOOKUP(B6235,[1]BASES!$A$2:$E$10701,5,0)</f>
        <v>6440.8842975206617</v>
      </c>
      <c r="S6235" s="71">
        <f t="shared" si="541"/>
        <v>0</v>
      </c>
      <c r="T6235" s="71">
        <v>0</v>
      </c>
      <c r="U6235" s="71">
        <f t="shared" si="544"/>
        <v>0</v>
      </c>
      <c r="V6235" s="7">
        <v>0</v>
      </c>
      <c r="W6235" s="7">
        <v>0</v>
      </c>
      <c r="X6235" s="7">
        <v>0</v>
      </c>
      <c r="Y6235" s="73">
        <v>0.04</v>
      </c>
      <c r="Z6235" s="7"/>
      <c r="AA6235" s="7"/>
      <c r="AB6235" s="7"/>
      <c r="AC6235" s="7"/>
    </row>
    <row r="6236" spans="2:29" ht="15.75" customHeight="1" x14ac:dyDescent="0.25">
      <c r="B6236" s="62">
        <v>1068</v>
      </c>
      <c r="C6236" s="63" t="s">
        <v>6241</v>
      </c>
      <c r="D6236" s="64">
        <f t="shared" si="542"/>
        <v>8741.545785123968</v>
      </c>
      <c r="E6236" s="64">
        <f t="shared" si="543"/>
        <v>10577.270400000001</v>
      </c>
      <c r="F6236" s="64">
        <f>+VLOOKUP(B6236,[1]BASES!$A$2:$C$10701,3,0)</f>
        <v>21</v>
      </c>
      <c r="G6236" s="65">
        <f t="shared" si="540"/>
        <v>10577.270400000001</v>
      </c>
      <c r="H6236" s="66"/>
      <c r="I6236" s="67"/>
      <c r="J6236" s="67"/>
      <c r="K6236" s="67"/>
      <c r="L6236" s="67"/>
      <c r="M6236" s="68"/>
      <c r="N6236" s="69"/>
      <c r="O6236" s="70">
        <f t="shared" si="523"/>
        <v>0</v>
      </c>
      <c r="P6236" s="71">
        <f t="shared" si="524"/>
        <v>0</v>
      </c>
      <c r="Q6236" s="7">
        <v>1</v>
      </c>
      <c r="R6236" s="72">
        <f>+VLOOKUP(B6236,[1]BASES!$A$2:$E$10701,5,0)</f>
        <v>9105.7768595041325</v>
      </c>
      <c r="S6236" s="71">
        <f t="shared" si="541"/>
        <v>0</v>
      </c>
      <c r="T6236" s="71">
        <v>0</v>
      </c>
      <c r="U6236" s="71">
        <f t="shared" si="544"/>
        <v>0</v>
      </c>
      <c r="V6236" s="7">
        <v>0</v>
      </c>
      <c r="W6236" s="7">
        <v>0</v>
      </c>
      <c r="X6236" s="7">
        <v>0</v>
      </c>
      <c r="Y6236" s="73">
        <v>0.04</v>
      </c>
      <c r="Z6236" s="7"/>
      <c r="AA6236" s="7"/>
      <c r="AB6236" s="7"/>
      <c r="AC6236" s="7"/>
    </row>
    <row r="6237" spans="2:29" ht="15.75" customHeight="1" x14ac:dyDescent="0.25">
      <c r="B6237" s="62">
        <v>1071</v>
      </c>
      <c r="C6237" s="63" t="s">
        <v>6242</v>
      </c>
      <c r="D6237" s="64">
        <f t="shared" si="542"/>
        <v>12792.872727272728</v>
      </c>
      <c r="E6237" s="64">
        <f t="shared" si="543"/>
        <v>15479.376</v>
      </c>
      <c r="F6237" s="64">
        <f>+VLOOKUP(B6237,[1]BASES!$A$2:$C$10701,3,0)</f>
        <v>21</v>
      </c>
      <c r="G6237" s="65">
        <f t="shared" si="540"/>
        <v>15479.376</v>
      </c>
      <c r="H6237" s="66"/>
      <c r="I6237" s="67"/>
      <c r="J6237" s="67"/>
      <c r="K6237" s="67"/>
      <c r="L6237" s="67"/>
      <c r="M6237" s="68"/>
      <c r="N6237" s="69"/>
      <c r="O6237" s="70">
        <f t="shared" si="523"/>
        <v>0</v>
      </c>
      <c r="P6237" s="71">
        <f t="shared" si="524"/>
        <v>0</v>
      </c>
      <c r="Q6237" s="7">
        <v>1</v>
      </c>
      <c r="R6237" s="72">
        <f>+VLOOKUP(B6237,[1]BASES!$A$2:$E$10701,5,0)</f>
        <v>13325.909090909092</v>
      </c>
      <c r="S6237" s="71">
        <f t="shared" si="541"/>
        <v>0</v>
      </c>
      <c r="T6237" s="71">
        <v>0</v>
      </c>
      <c r="U6237" s="71">
        <f t="shared" si="544"/>
        <v>0</v>
      </c>
      <c r="V6237" s="7">
        <v>0</v>
      </c>
      <c r="W6237" s="7">
        <v>0</v>
      </c>
      <c r="X6237" s="7">
        <v>0</v>
      </c>
      <c r="Y6237" s="73">
        <v>0.04</v>
      </c>
      <c r="Z6237" s="7"/>
      <c r="AA6237" s="7"/>
      <c r="AB6237" s="7"/>
      <c r="AC6237" s="7"/>
    </row>
    <row r="6238" spans="2:29" ht="15.75" customHeight="1" x14ac:dyDescent="0.25">
      <c r="B6238" s="62">
        <v>1076</v>
      </c>
      <c r="C6238" s="63" t="s">
        <v>6243</v>
      </c>
      <c r="D6238" s="64">
        <f t="shared" si="542"/>
        <v>18238.405289256199</v>
      </c>
      <c r="E6238" s="64">
        <f t="shared" si="543"/>
        <v>22068.470400000002</v>
      </c>
      <c r="F6238" s="64">
        <f>+VLOOKUP(B6238,[1]BASES!$A$2:$C$10701,3,0)</f>
        <v>21</v>
      </c>
      <c r="G6238" s="65">
        <f t="shared" si="540"/>
        <v>22068.470400000002</v>
      </c>
      <c r="H6238" s="66"/>
      <c r="I6238" s="67"/>
      <c r="J6238" s="67"/>
      <c r="K6238" s="67"/>
      <c r="L6238" s="67"/>
      <c r="M6238" s="68"/>
      <c r="N6238" s="69"/>
      <c r="O6238" s="70">
        <f t="shared" si="523"/>
        <v>0</v>
      </c>
      <c r="P6238" s="71">
        <f t="shared" si="524"/>
        <v>0</v>
      </c>
      <c r="Q6238" s="7">
        <v>1</v>
      </c>
      <c r="R6238" s="72">
        <f>+VLOOKUP(B6238,[1]BASES!$A$2:$E$10701,5,0)</f>
        <v>18998.338842975209</v>
      </c>
      <c r="S6238" s="71">
        <f t="shared" si="541"/>
        <v>0</v>
      </c>
      <c r="T6238" s="71">
        <v>0</v>
      </c>
      <c r="U6238" s="71">
        <f t="shared" si="544"/>
        <v>0</v>
      </c>
      <c r="V6238" s="7">
        <v>0</v>
      </c>
      <c r="W6238" s="7">
        <v>0</v>
      </c>
      <c r="X6238" s="7">
        <v>0</v>
      </c>
      <c r="Y6238" s="73">
        <v>0.04</v>
      </c>
      <c r="Z6238" s="7"/>
      <c r="AA6238" s="7"/>
      <c r="AB6238" s="7"/>
      <c r="AC6238" s="7"/>
    </row>
    <row r="6239" spans="2:29" ht="15.75" customHeight="1" x14ac:dyDescent="0.25">
      <c r="B6239" s="62">
        <v>1077</v>
      </c>
      <c r="C6239" s="63" t="s">
        <v>6244</v>
      </c>
      <c r="D6239" s="64">
        <f t="shared" si="542"/>
        <v>29637.072396694213</v>
      </c>
      <c r="E6239" s="64">
        <f t="shared" si="543"/>
        <v>35860.857599999996</v>
      </c>
      <c r="F6239" s="64">
        <f>+VLOOKUP(B6239,[1]BASES!$A$2:$C$10701,3,0)</f>
        <v>21</v>
      </c>
      <c r="G6239" s="65">
        <f t="shared" si="540"/>
        <v>35860.857599999996</v>
      </c>
      <c r="H6239" s="66"/>
      <c r="I6239" s="67"/>
      <c r="J6239" s="67"/>
      <c r="K6239" s="67"/>
      <c r="L6239" s="67"/>
      <c r="M6239" s="68"/>
      <c r="N6239" s="69"/>
      <c r="O6239" s="70">
        <f t="shared" ref="O6239:O6493" si="545">IFERROR(E6239*H6239,0)</f>
        <v>0</v>
      </c>
      <c r="P6239" s="71">
        <f t="shared" ref="P6239:P6493" si="546">IFERROR(G6239*H6239,0)</f>
        <v>0</v>
      </c>
      <c r="Q6239" s="7">
        <v>1</v>
      </c>
      <c r="R6239" s="72">
        <f>+VLOOKUP(B6239,[1]BASES!$A$2:$E$10701,5,0)</f>
        <v>30871.950413223138</v>
      </c>
      <c r="S6239" s="71">
        <f t="shared" si="541"/>
        <v>0</v>
      </c>
      <c r="T6239" s="71">
        <v>0</v>
      </c>
      <c r="U6239" s="71">
        <f t="shared" si="544"/>
        <v>0</v>
      </c>
      <c r="V6239" s="7">
        <v>0</v>
      </c>
      <c r="W6239" s="7">
        <v>0</v>
      </c>
      <c r="X6239" s="7">
        <v>0</v>
      </c>
      <c r="Y6239" s="73">
        <v>0.04</v>
      </c>
      <c r="Z6239" s="7"/>
      <c r="AA6239" s="7"/>
      <c r="AB6239" s="7"/>
      <c r="AC6239" s="7"/>
    </row>
    <row r="6240" spans="2:29" ht="15.75" customHeight="1" x14ac:dyDescent="0.25">
      <c r="B6240" s="62">
        <v>1078</v>
      </c>
      <c r="C6240" s="63" t="s">
        <v>6245</v>
      </c>
      <c r="D6240" s="64">
        <f t="shared" si="542"/>
        <v>19189.987438016531</v>
      </c>
      <c r="E6240" s="64">
        <f t="shared" si="543"/>
        <v>23219.884800000003</v>
      </c>
      <c r="F6240" s="64">
        <f>+VLOOKUP(B6240,[1]BASES!$A$2:$C$10701,3,0)</f>
        <v>21</v>
      </c>
      <c r="G6240" s="65">
        <f t="shared" si="540"/>
        <v>23219.884800000003</v>
      </c>
      <c r="H6240" s="66"/>
      <c r="I6240" s="67"/>
      <c r="J6240" s="67"/>
      <c r="K6240" s="67"/>
      <c r="L6240" s="67"/>
      <c r="M6240" s="68"/>
      <c r="N6240" s="69"/>
      <c r="O6240" s="70">
        <f t="shared" si="545"/>
        <v>0</v>
      </c>
      <c r="P6240" s="71">
        <f t="shared" si="546"/>
        <v>0</v>
      </c>
      <c r="Q6240" s="7">
        <v>1</v>
      </c>
      <c r="R6240" s="72">
        <f>+VLOOKUP(B6240,[1]BASES!$A$2:$E$10701,5,0)</f>
        <v>19989.570247933887</v>
      </c>
      <c r="S6240" s="71">
        <f t="shared" si="541"/>
        <v>0</v>
      </c>
      <c r="T6240" s="71">
        <v>0</v>
      </c>
      <c r="U6240" s="71">
        <f t="shared" si="544"/>
        <v>0</v>
      </c>
      <c r="V6240" s="7">
        <v>0</v>
      </c>
      <c r="W6240" s="7">
        <v>0</v>
      </c>
      <c r="X6240" s="7">
        <v>0</v>
      </c>
      <c r="Y6240" s="73">
        <v>0.04</v>
      </c>
      <c r="Z6240" s="7"/>
      <c r="AA6240" s="7"/>
      <c r="AB6240" s="7"/>
      <c r="AC6240" s="7"/>
    </row>
    <row r="6241" spans="2:29" ht="15.75" customHeight="1" x14ac:dyDescent="0.25">
      <c r="B6241" s="62">
        <v>1079</v>
      </c>
      <c r="C6241" s="63" t="s">
        <v>6246</v>
      </c>
      <c r="D6241" s="64">
        <f t="shared" si="542"/>
        <v>19189.987438016531</v>
      </c>
      <c r="E6241" s="64">
        <f t="shared" si="543"/>
        <v>23219.884800000003</v>
      </c>
      <c r="F6241" s="64">
        <f>+VLOOKUP(B6241,[1]BASES!$A$2:$C$10701,3,0)</f>
        <v>21</v>
      </c>
      <c r="G6241" s="65">
        <f t="shared" si="540"/>
        <v>23219.884800000003</v>
      </c>
      <c r="H6241" s="66"/>
      <c r="I6241" s="67"/>
      <c r="J6241" s="67"/>
      <c r="K6241" s="67"/>
      <c r="L6241" s="67"/>
      <c r="M6241" s="68"/>
      <c r="N6241" s="69"/>
      <c r="O6241" s="70">
        <f t="shared" si="545"/>
        <v>0</v>
      </c>
      <c r="P6241" s="71">
        <f t="shared" si="546"/>
        <v>0</v>
      </c>
      <c r="Q6241" s="7">
        <v>1</v>
      </c>
      <c r="R6241" s="72">
        <f>+VLOOKUP(B6241,[1]BASES!$A$2:$E$10701,5,0)</f>
        <v>19989.570247933887</v>
      </c>
      <c r="S6241" s="71">
        <f t="shared" si="541"/>
        <v>0</v>
      </c>
      <c r="T6241" s="71">
        <v>0</v>
      </c>
      <c r="U6241" s="71">
        <f t="shared" si="544"/>
        <v>0</v>
      </c>
      <c r="V6241" s="7">
        <v>0</v>
      </c>
      <c r="W6241" s="7">
        <v>0</v>
      </c>
      <c r="X6241" s="7">
        <v>0</v>
      </c>
      <c r="Y6241" s="73">
        <v>0.04</v>
      </c>
      <c r="Z6241" s="7"/>
      <c r="AA6241" s="7"/>
      <c r="AB6241" s="7"/>
      <c r="AC6241" s="7"/>
    </row>
    <row r="6242" spans="2:29" ht="15.75" customHeight="1" x14ac:dyDescent="0.25">
      <c r="B6242" s="62">
        <v>1083</v>
      </c>
      <c r="C6242" s="63" t="s">
        <v>6247</v>
      </c>
      <c r="D6242" s="64">
        <f t="shared" si="542"/>
        <v>25585.745454545457</v>
      </c>
      <c r="E6242" s="64">
        <f t="shared" si="543"/>
        <v>30958.752</v>
      </c>
      <c r="F6242" s="64">
        <f>+VLOOKUP(B6242,[1]BASES!$A$2:$C$10701,3,0)</f>
        <v>21</v>
      </c>
      <c r="G6242" s="65">
        <f t="shared" si="540"/>
        <v>30958.752</v>
      </c>
      <c r="H6242" s="66"/>
      <c r="I6242" s="67"/>
      <c r="J6242" s="67"/>
      <c r="K6242" s="67"/>
      <c r="L6242" s="67"/>
      <c r="M6242" s="68"/>
      <c r="N6242" s="69"/>
      <c r="O6242" s="70">
        <f t="shared" si="545"/>
        <v>0</v>
      </c>
      <c r="P6242" s="71">
        <f t="shared" si="546"/>
        <v>0</v>
      </c>
      <c r="Q6242" s="7">
        <v>1</v>
      </c>
      <c r="R6242" s="72">
        <f>+VLOOKUP(B6242,[1]BASES!$A$2:$E$10701,5,0)</f>
        <v>26651.818181818184</v>
      </c>
      <c r="S6242" s="71">
        <f t="shared" si="541"/>
        <v>0</v>
      </c>
      <c r="T6242" s="71">
        <v>0</v>
      </c>
      <c r="U6242" s="71">
        <f t="shared" si="544"/>
        <v>0</v>
      </c>
      <c r="V6242" s="7">
        <v>0</v>
      </c>
      <c r="W6242" s="7">
        <v>0</v>
      </c>
      <c r="X6242" s="7">
        <v>0</v>
      </c>
      <c r="Y6242" s="73">
        <v>0.04</v>
      </c>
      <c r="Z6242" s="7"/>
      <c r="AA6242" s="7"/>
      <c r="AB6242" s="7"/>
      <c r="AC6242" s="7"/>
    </row>
    <row r="6243" spans="2:29" ht="15.75" customHeight="1" x14ac:dyDescent="0.25">
      <c r="B6243" s="62">
        <v>1084</v>
      </c>
      <c r="C6243" s="63" t="s">
        <v>6248</v>
      </c>
      <c r="D6243" s="64">
        <f t="shared" si="542"/>
        <v>24961.737520661158</v>
      </c>
      <c r="E6243" s="64">
        <f t="shared" si="543"/>
        <v>30203.702400000002</v>
      </c>
      <c r="F6243" s="64">
        <f>+VLOOKUP(B6243,[1]BASES!$A$2:$C$10701,3,0)</f>
        <v>21</v>
      </c>
      <c r="G6243" s="65">
        <f t="shared" si="540"/>
        <v>30203.702400000002</v>
      </c>
      <c r="H6243" s="66"/>
      <c r="I6243" s="67"/>
      <c r="J6243" s="67"/>
      <c r="K6243" s="67"/>
      <c r="L6243" s="67"/>
      <c r="M6243" s="68"/>
      <c r="N6243" s="69"/>
      <c r="O6243" s="70">
        <f t="shared" si="545"/>
        <v>0</v>
      </c>
      <c r="P6243" s="71">
        <f t="shared" si="546"/>
        <v>0</v>
      </c>
      <c r="Q6243" s="7">
        <v>1</v>
      </c>
      <c r="R6243" s="72">
        <f>+VLOOKUP(B6243,[1]BASES!$A$2:$E$10701,5,0)</f>
        <v>26001.809917355371</v>
      </c>
      <c r="S6243" s="71">
        <f t="shared" si="541"/>
        <v>0</v>
      </c>
      <c r="T6243" s="71">
        <v>0</v>
      </c>
      <c r="U6243" s="71">
        <f t="shared" si="544"/>
        <v>0</v>
      </c>
      <c r="V6243" s="7">
        <v>0</v>
      </c>
      <c r="W6243" s="7">
        <v>0</v>
      </c>
      <c r="X6243" s="7">
        <v>0</v>
      </c>
      <c r="Y6243" s="73">
        <v>0.04</v>
      </c>
      <c r="Z6243" s="7"/>
      <c r="AA6243" s="7"/>
      <c r="AB6243" s="7"/>
      <c r="AC6243" s="7"/>
    </row>
    <row r="6244" spans="2:29" ht="15.75" customHeight="1" x14ac:dyDescent="0.25">
      <c r="B6244" s="62">
        <v>1085</v>
      </c>
      <c r="C6244" s="63" t="s">
        <v>6249</v>
      </c>
      <c r="D6244" s="64">
        <f t="shared" si="542"/>
        <v>34114.782148760329</v>
      </c>
      <c r="E6244" s="64">
        <f t="shared" si="543"/>
        <v>41278.886399999996</v>
      </c>
      <c r="F6244" s="64">
        <f>+VLOOKUP(B6244,[1]BASES!$A$2:$C$10701,3,0)</f>
        <v>21</v>
      </c>
      <c r="G6244" s="65">
        <f t="shared" si="540"/>
        <v>41278.886399999996</v>
      </c>
      <c r="H6244" s="66"/>
      <c r="I6244" s="67"/>
      <c r="J6244" s="67"/>
      <c r="K6244" s="67"/>
      <c r="L6244" s="67"/>
      <c r="M6244" s="68"/>
      <c r="N6244" s="69"/>
      <c r="O6244" s="70">
        <f t="shared" si="545"/>
        <v>0</v>
      </c>
      <c r="P6244" s="71">
        <f t="shared" si="546"/>
        <v>0</v>
      </c>
      <c r="Q6244" s="7">
        <v>1</v>
      </c>
      <c r="R6244" s="72">
        <f>+VLOOKUP(B6244,[1]BASES!$A$2:$E$10701,5,0)</f>
        <v>35536.231404958678</v>
      </c>
      <c r="S6244" s="71">
        <f t="shared" si="541"/>
        <v>0</v>
      </c>
      <c r="T6244" s="71">
        <v>0</v>
      </c>
      <c r="U6244" s="71">
        <f t="shared" si="544"/>
        <v>0</v>
      </c>
      <c r="V6244" s="7">
        <v>0</v>
      </c>
      <c r="W6244" s="7">
        <v>0</v>
      </c>
      <c r="X6244" s="7">
        <v>0</v>
      </c>
      <c r="Y6244" s="73">
        <v>0.04</v>
      </c>
      <c r="Z6244" s="7"/>
      <c r="AA6244" s="7"/>
      <c r="AB6244" s="7"/>
      <c r="AC6244" s="7"/>
    </row>
    <row r="6245" spans="2:29" ht="15.75" customHeight="1" x14ac:dyDescent="0.25">
      <c r="B6245" s="62">
        <v>1086</v>
      </c>
      <c r="C6245" s="63" t="s">
        <v>6250</v>
      </c>
      <c r="D6245" s="64">
        <f t="shared" si="542"/>
        <v>34114.782148760329</v>
      </c>
      <c r="E6245" s="64">
        <f t="shared" si="543"/>
        <v>41278.886399999996</v>
      </c>
      <c r="F6245" s="64">
        <f>+VLOOKUP(B6245,[1]BASES!$A$2:$C$10701,3,0)</f>
        <v>21</v>
      </c>
      <c r="G6245" s="65">
        <f t="shared" si="540"/>
        <v>41278.886399999996</v>
      </c>
      <c r="H6245" s="66"/>
      <c r="I6245" s="67"/>
      <c r="J6245" s="67"/>
      <c r="K6245" s="67"/>
      <c r="L6245" s="67"/>
      <c r="M6245" s="68"/>
      <c r="N6245" s="69"/>
      <c r="O6245" s="70">
        <f t="shared" si="545"/>
        <v>0</v>
      </c>
      <c r="P6245" s="71">
        <f t="shared" si="546"/>
        <v>0</v>
      </c>
      <c r="Q6245" s="7">
        <v>1</v>
      </c>
      <c r="R6245" s="72">
        <f>+VLOOKUP(B6245,[1]BASES!$A$2:$E$10701,5,0)</f>
        <v>35536.231404958678</v>
      </c>
      <c r="S6245" s="71">
        <f t="shared" si="541"/>
        <v>0</v>
      </c>
      <c r="T6245" s="71">
        <v>0</v>
      </c>
      <c r="U6245" s="71">
        <f t="shared" si="544"/>
        <v>0</v>
      </c>
      <c r="V6245" s="7">
        <v>0</v>
      </c>
      <c r="W6245" s="7">
        <v>0</v>
      </c>
      <c r="X6245" s="7">
        <v>0</v>
      </c>
      <c r="Y6245" s="73">
        <v>0.04</v>
      </c>
      <c r="Z6245" s="7"/>
      <c r="AA6245" s="7"/>
      <c r="AB6245" s="7"/>
      <c r="AC6245" s="7"/>
    </row>
    <row r="6246" spans="2:29" ht="15.75" customHeight="1" x14ac:dyDescent="0.25">
      <c r="B6246" s="62">
        <v>1099</v>
      </c>
      <c r="C6246" s="63" t="s">
        <v>6251</v>
      </c>
      <c r="D6246" s="64" t="e">
        <f t="shared" si="542"/>
        <v>#N/A</v>
      </c>
      <c r="E6246" s="64" t="e">
        <f t="shared" si="543"/>
        <v>#N/A</v>
      </c>
      <c r="F6246" s="64" t="e">
        <f>+VLOOKUP(B6246,[1]BASES!$A$2:$C$10701,3,0)</f>
        <v>#N/A</v>
      </c>
      <c r="G6246" s="65" t="e">
        <f t="shared" si="540"/>
        <v>#N/A</v>
      </c>
      <c r="H6246" s="66"/>
      <c r="I6246" s="67"/>
      <c r="J6246" s="67"/>
      <c r="K6246" s="67"/>
      <c r="L6246" s="67"/>
      <c r="M6246" s="68"/>
      <c r="N6246" s="69"/>
      <c r="O6246" s="70">
        <f t="shared" si="545"/>
        <v>0</v>
      </c>
      <c r="P6246" s="71">
        <f t="shared" si="546"/>
        <v>0</v>
      </c>
      <c r="Q6246" s="7">
        <v>1</v>
      </c>
      <c r="R6246" s="72" t="e">
        <f>+VLOOKUP(B6246,[1]BASES!$A$2:$E$10701,5,0)</f>
        <v>#N/A</v>
      </c>
      <c r="S6246" s="71">
        <f t="shared" si="541"/>
        <v>0</v>
      </c>
      <c r="T6246" s="71">
        <v>0</v>
      </c>
      <c r="U6246" s="71">
        <f t="shared" si="544"/>
        <v>0</v>
      </c>
      <c r="V6246" s="7">
        <v>0</v>
      </c>
      <c r="W6246" s="7">
        <v>0</v>
      </c>
      <c r="X6246" s="7">
        <v>0</v>
      </c>
      <c r="Y6246" s="73">
        <v>0.04</v>
      </c>
      <c r="Z6246" s="7"/>
      <c r="AA6246" s="7"/>
      <c r="AB6246" s="7"/>
      <c r="AC6246" s="7"/>
    </row>
    <row r="6247" spans="2:29" ht="15.75" customHeight="1" x14ac:dyDescent="0.25">
      <c r="B6247" s="62">
        <v>1100</v>
      </c>
      <c r="C6247" s="63" t="s">
        <v>6252</v>
      </c>
      <c r="D6247" s="64" t="e">
        <f t="shared" si="542"/>
        <v>#N/A</v>
      </c>
      <c r="E6247" s="64" t="e">
        <f t="shared" si="543"/>
        <v>#N/A</v>
      </c>
      <c r="F6247" s="64" t="e">
        <f>+VLOOKUP(B6247,[1]BASES!$A$2:$C$10701,3,0)</f>
        <v>#N/A</v>
      </c>
      <c r="G6247" s="65" t="e">
        <f t="shared" si="540"/>
        <v>#N/A</v>
      </c>
      <c r="H6247" s="66"/>
      <c r="I6247" s="67"/>
      <c r="J6247" s="67"/>
      <c r="K6247" s="67"/>
      <c r="L6247" s="67"/>
      <c r="M6247" s="68"/>
      <c r="N6247" s="69"/>
      <c r="O6247" s="70">
        <f t="shared" si="545"/>
        <v>0</v>
      </c>
      <c r="P6247" s="71">
        <f t="shared" si="546"/>
        <v>0</v>
      </c>
      <c r="Q6247" s="7">
        <v>1</v>
      </c>
      <c r="R6247" s="72" t="e">
        <f>+VLOOKUP(B6247,[1]BASES!$A$2:$E$10701,5,0)</f>
        <v>#N/A</v>
      </c>
      <c r="S6247" s="71">
        <f t="shared" si="541"/>
        <v>0</v>
      </c>
      <c r="T6247" s="71">
        <v>0</v>
      </c>
      <c r="U6247" s="71">
        <f t="shared" si="544"/>
        <v>0</v>
      </c>
      <c r="V6247" s="7">
        <v>0</v>
      </c>
      <c r="W6247" s="7">
        <v>0</v>
      </c>
      <c r="X6247" s="7">
        <v>0</v>
      </c>
      <c r="Y6247" s="73">
        <v>0.04</v>
      </c>
      <c r="Z6247" s="7"/>
      <c r="AA6247" s="7"/>
      <c r="AB6247" s="7"/>
      <c r="AC6247" s="7"/>
    </row>
    <row r="6248" spans="2:29" ht="15.75" customHeight="1" x14ac:dyDescent="0.25">
      <c r="B6248" s="62">
        <v>1104</v>
      </c>
      <c r="C6248" s="63" t="s">
        <v>6253</v>
      </c>
      <c r="D6248" s="64">
        <f t="shared" si="542"/>
        <v>213.86578512396693</v>
      </c>
      <c r="E6248" s="64">
        <f t="shared" si="543"/>
        <v>258.77760000000001</v>
      </c>
      <c r="F6248" s="64">
        <f>+VLOOKUP(B6248,[1]BASES!$A$2:$C$10701,3,0)</f>
        <v>21</v>
      </c>
      <c r="G6248" s="65">
        <f t="shared" si="540"/>
        <v>258.77760000000001</v>
      </c>
      <c r="H6248" s="66"/>
      <c r="I6248" s="67"/>
      <c r="J6248" s="67"/>
      <c r="K6248" s="67"/>
      <c r="L6248" s="67"/>
      <c r="M6248" s="68"/>
      <c r="N6248" s="69"/>
      <c r="O6248" s="70">
        <f t="shared" si="545"/>
        <v>0</v>
      </c>
      <c r="P6248" s="71">
        <f t="shared" si="546"/>
        <v>0</v>
      </c>
      <c r="Q6248" s="7">
        <v>1</v>
      </c>
      <c r="R6248" s="72">
        <f>+VLOOKUP(B6248,[1]BASES!$A$2:$E$10701,5,0)</f>
        <v>222.77685950413223</v>
      </c>
      <c r="S6248" s="71">
        <f t="shared" si="541"/>
        <v>0</v>
      </c>
      <c r="T6248" s="71">
        <v>0</v>
      </c>
      <c r="U6248" s="71">
        <f t="shared" si="544"/>
        <v>0</v>
      </c>
      <c r="V6248" s="7">
        <v>0</v>
      </c>
      <c r="W6248" s="7">
        <v>0</v>
      </c>
      <c r="X6248" s="7">
        <v>0</v>
      </c>
      <c r="Y6248" s="73">
        <v>0.04</v>
      </c>
      <c r="Z6248" s="7"/>
      <c r="AA6248" s="7"/>
      <c r="AB6248" s="7"/>
      <c r="AC6248" s="7"/>
    </row>
    <row r="6249" spans="2:29" ht="15.75" customHeight="1" x14ac:dyDescent="0.25">
      <c r="B6249" s="62">
        <v>1105</v>
      </c>
      <c r="C6249" s="63" t="s">
        <v>6254</v>
      </c>
      <c r="D6249" s="64">
        <f t="shared" si="542"/>
        <v>235.52528925619836</v>
      </c>
      <c r="E6249" s="64">
        <f t="shared" si="543"/>
        <v>284.98560000000003</v>
      </c>
      <c r="F6249" s="64">
        <f>+VLOOKUP(B6249,[1]BASES!$A$2:$C$10701,3,0)</f>
        <v>21</v>
      </c>
      <c r="G6249" s="65">
        <f t="shared" si="540"/>
        <v>284.98560000000003</v>
      </c>
      <c r="H6249" s="66"/>
      <c r="I6249" s="67"/>
      <c r="J6249" s="67"/>
      <c r="K6249" s="67"/>
      <c r="L6249" s="67"/>
      <c r="M6249" s="68"/>
      <c r="N6249" s="69"/>
      <c r="O6249" s="70">
        <f t="shared" si="545"/>
        <v>0</v>
      </c>
      <c r="P6249" s="71">
        <f t="shared" si="546"/>
        <v>0</v>
      </c>
      <c r="Q6249" s="7">
        <v>1</v>
      </c>
      <c r="R6249" s="72">
        <f>+VLOOKUP(B6249,[1]BASES!$A$2:$E$10701,5,0)</f>
        <v>245.33884297520663</v>
      </c>
      <c r="S6249" s="71">
        <f t="shared" si="541"/>
        <v>0</v>
      </c>
      <c r="T6249" s="71">
        <v>0</v>
      </c>
      <c r="U6249" s="71">
        <f t="shared" si="544"/>
        <v>0</v>
      </c>
      <c r="V6249" s="7">
        <v>0</v>
      </c>
      <c r="W6249" s="7">
        <v>0</v>
      </c>
      <c r="X6249" s="7">
        <v>0</v>
      </c>
      <c r="Y6249" s="73">
        <v>0.04</v>
      </c>
      <c r="Z6249" s="7"/>
      <c r="AA6249" s="7"/>
      <c r="AB6249" s="7"/>
      <c r="AC6249" s="7"/>
    </row>
    <row r="6250" spans="2:29" ht="15.75" customHeight="1" x14ac:dyDescent="0.25">
      <c r="B6250" s="62">
        <v>1106</v>
      </c>
      <c r="C6250" s="63" t="s">
        <v>6255</v>
      </c>
      <c r="D6250" s="64">
        <f t="shared" si="542"/>
        <v>277.48760330578511</v>
      </c>
      <c r="E6250" s="64">
        <f t="shared" si="543"/>
        <v>335.76</v>
      </c>
      <c r="F6250" s="64">
        <f>+VLOOKUP(B6250,[1]BASES!$A$2:$C$10701,3,0)</f>
        <v>21</v>
      </c>
      <c r="G6250" s="65">
        <f t="shared" si="540"/>
        <v>335.76</v>
      </c>
      <c r="H6250" s="66"/>
      <c r="I6250" s="67"/>
      <c r="J6250" s="67"/>
      <c r="K6250" s="67"/>
      <c r="L6250" s="67"/>
      <c r="M6250" s="68"/>
      <c r="N6250" s="69"/>
      <c r="O6250" s="70">
        <f t="shared" si="545"/>
        <v>0</v>
      </c>
      <c r="P6250" s="71">
        <f t="shared" si="546"/>
        <v>0</v>
      </c>
      <c r="Q6250" s="7">
        <v>1</v>
      </c>
      <c r="R6250" s="72">
        <f>+VLOOKUP(B6250,[1]BASES!$A$2:$E$10701,5,0)</f>
        <v>289.04958677685948</v>
      </c>
      <c r="S6250" s="71">
        <f t="shared" si="541"/>
        <v>0</v>
      </c>
      <c r="T6250" s="71">
        <v>0</v>
      </c>
      <c r="U6250" s="71">
        <f t="shared" si="544"/>
        <v>0</v>
      </c>
      <c r="V6250" s="7">
        <v>0</v>
      </c>
      <c r="W6250" s="7">
        <v>0</v>
      </c>
      <c r="X6250" s="7">
        <v>0</v>
      </c>
      <c r="Y6250" s="73">
        <v>0.04</v>
      </c>
      <c r="Z6250" s="7"/>
      <c r="AA6250" s="7"/>
      <c r="AB6250" s="7"/>
      <c r="AC6250" s="7"/>
    </row>
    <row r="6251" spans="2:29" ht="15.75" customHeight="1" x14ac:dyDescent="0.25">
      <c r="B6251" s="62">
        <v>1107</v>
      </c>
      <c r="C6251" s="63" t="s">
        <v>6256</v>
      </c>
      <c r="D6251" s="64">
        <f t="shared" si="542"/>
        <v>235.52528925619836</v>
      </c>
      <c r="E6251" s="64">
        <f t="shared" si="543"/>
        <v>284.98560000000003</v>
      </c>
      <c r="F6251" s="64">
        <f>+VLOOKUP(B6251,[1]BASES!$A$2:$C$10701,3,0)</f>
        <v>21</v>
      </c>
      <c r="G6251" s="65">
        <f t="shared" si="540"/>
        <v>284.98560000000003</v>
      </c>
      <c r="H6251" s="66"/>
      <c r="I6251" s="67"/>
      <c r="J6251" s="67"/>
      <c r="K6251" s="67"/>
      <c r="L6251" s="67"/>
      <c r="M6251" s="68"/>
      <c r="N6251" s="69"/>
      <c r="O6251" s="70">
        <f t="shared" si="545"/>
        <v>0</v>
      </c>
      <c r="P6251" s="71">
        <f t="shared" si="546"/>
        <v>0</v>
      </c>
      <c r="Q6251" s="7">
        <v>1</v>
      </c>
      <c r="R6251" s="72">
        <f>+VLOOKUP(B6251,[1]BASES!$A$2:$E$10701,5,0)</f>
        <v>245.33884297520663</v>
      </c>
      <c r="S6251" s="71">
        <f t="shared" si="541"/>
        <v>0</v>
      </c>
      <c r="T6251" s="71">
        <v>0</v>
      </c>
      <c r="U6251" s="71">
        <f t="shared" si="544"/>
        <v>0</v>
      </c>
      <c r="V6251" s="7">
        <v>0</v>
      </c>
      <c r="W6251" s="7">
        <v>0</v>
      </c>
      <c r="X6251" s="7">
        <v>0</v>
      </c>
      <c r="Y6251" s="73">
        <v>0.04</v>
      </c>
      <c r="Z6251" s="7"/>
      <c r="AA6251" s="7"/>
      <c r="AB6251" s="7"/>
      <c r="AC6251" s="7"/>
    </row>
    <row r="6252" spans="2:29" ht="15.75" customHeight="1" x14ac:dyDescent="0.25">
      <c r="B6252" s="62">
        <v>1108</v>
      </c>
      <c r="C6252" s="63" t="s">
        <v>6257</v>
      </c>
      <c r="D6252" s="64">
        <f t="shared" si="542"/>
        <v>277.48760330578511</v>
      </c>
      <c r="E6252" s="64">
        <f t="shared" si="543"/>
        <v>335.76</v>
      </c>
      <c r="F6252" s="64">
        <f>+VLOOKUP(B6252,[1]BASES!$A$2:$C$10701,3,0)</f>
        <v>21</v>
      </c>
      <c r="G6252" s="65">
        <f t="shared" si="540"/>
        <v>335.76</v>
      </c>
      <c r="H6252" s="66"/>
      <c r="I6252" s="67"/>
      <c r="J6252" s="67"/>
      <c r="K6252" s="67"/>
      <c r="L6252" s="67"/>
      <c r="M6252" s="68"/>
      <c r="N6252" s="69"/>
      <c r="O6252" s="70">
        <f t="shared" si="545"/>
        <v>0</v>
      </c>
      <c r="P6252" s="71">
        <f t="shared" si="546"/>
        <v>0</v>
      </c>
      <c r="Q6252" s="7">
        <v>1</v>
      </c>
      <c r="R6252" s="72">
        <f>+VLOOKUP(B6252,[1]BASES!$A$2:$E$10701,5,0)</f>
        <v>289.04958677685948</v>
      </c>
      <c r="S6252" s="71">
        <f t="shared" si="541"/>
        <v>0</v>
      </c>
      <c r="T6252" s="71">
        <v>0</v>
      </c>
      <c r="U6252" s="71">
        <f t="shared" si="544"/>
        <v>0</v>
      </c>
      <c r="V6252" s="7">
        <v>0</v>
      </c>
      <c r="W6252" s="7">
        <v>0</v>
      </c>
      <c r="X6252" s="7">
        <v>0</v>
      </c>
      <c r="Y6252" s="73">
        <v>0.04</v>
      </c>
      <c r="Z6252" s="7"/>
      <c r="AA6252" s="7"/>
      <c r="AB6252" s="7"/>
      <c r="AC6252" s="7"/>
    </row>
    <row r="6253" spans="2:29" ht="15.75" customHeight="1" x14ac:dyDescent="0.25">
      <c r="B6253" s="62">
        <v>1110</v>
      </c>
      <c r="C6253" s="63" t="s">
        <v>6258</v>
      </c>
      <c r="D6253" s="64">
        <f t="shared" si="542"/>
        <v>383.07173553719008</v>
      </c>
      <c r="E6253" s="64">
        <f t="shared" si="543"/>
        <v>463.51679999999999</v>
      </c>
      <c r="F6253" s="64">
        <f>+VLOOKUP(B6253,[1]BASES!$A$2:$C$10701,3,0)</f>
        <v>21</v>
      </c>
      <c r="G6253" s="65">
        <f t="shared" si="540"/>
        <v>463.51679999999999</v>
      </c>
      <c r="H6253" s="66"/>
      <c r="I6253" s="67"/>
      <c r="J6253" s="67"/>
      <c r="K6253" s="67"/>
      <c r="L6253" s="67"/>
      <c r="M6253" s="68"/>
      <c r="N6253" s="69"/>
      <c r="O6253" s="70">
        <f t="shared" si="545"/>
        <v>0</v>
      </c>
      <c r="P6253" s="71">
        <f t="shared" si="546"/>
        <v>0</v>
      </c>
      <c r="Q6253" s="7">
        <v>1</v>
      </c>
      <c r="R6253" s="72">
        <f>+VLOOKUP(B6253,[1]BASES!$A$2:$E$10701,5,0)</f>
        <v>399.03305785123968</v>
      </c>
      <c r="S6253" s="71">
        <f t="shared" si="541"/>
        <v>0</v>
      </c>
      <c r="T6253" s="71">
        <v>0</v>
      </c>
      <c r="U6253" s="71">
        <f t="shared" si="544"/>
        <v>0</v>
      </c>
      <c r="V6253" s="7">
        <v>0</v>
      </c>
      <c r="W6253" s="7">
        <v>0</v>
      </c>
      <c r="X6253" s="7">
        <v>0</v>
      </c>
      <c r="Y6253" s="73">
        <v>0.04</v>
      </c>
      <c r="Z6253" s="7"/>
      <c r="AA6253" s="7"/>
      <c r="AB6253" s="7"/>
      <c r="AC6253" s="7"/>
    </row>
    <row r="6254" spans="2:29" ht="15.75" customHeight="1" x14ac:dyDescent="0.25">
      <c r="B6254" s="62">
        <v>1112</v>
      </c>
      <c r="C6254" s="63" t="s">
        <v>6259</v>
      </c>
      <c r="D6254" s="64">
        <f t="shared" si="542"/>
        <v>277.48760330578511</v>
      </c>
      <c r="E6254" s="64">
        <f t="shared" si="543"/>
        <v>335.76</v>
      </c>
      <c r="F6254" s="64">
        <f>+VLOOKUP(B6254,[1]BASES!$A$2:$C$10701,3,0)</f>
        <v>21</v>
      </c>
      <c r="G6254" s="65">
        <f t="shared" si="540"/>
        <v>335.76</v>
      </c>
      <c r="H6254" s="66"/>
      <c r="I6254" s="67"/>
      <c r="J6254" s="67"/>
      <c r="K6254" s="67"/>
      <c r="L6254" s="67"/>
      <c r="M6254" s="68"/>
      <c r="N6254" s="69"/>
      <c r="O6254" s="70">
        <f t="shared" si="545"/>
        <v>0</v>
      </c>
      <c r="P6254" s="71">
        <f t="shared" si="546"/>
        <v>0</v>
      </c>
      <c r="Q6254" s="7">
        <v>1</v>
      </c>
      <c r="R6254" s="72">
        <f>+VLOOKUP(B6254,[1]BASES!$A$2:$E$10701,5,0)</f>
        <v>289.04958677685948</v>
      </c>
      <c r="S6254" s="71">
        <f t="shared" si="541"/>
        <v>0</v>
      </c>
      <c r="T6254" s="71">
        <v>0</v>
      </c>
      <c r="U6254" s="71">
        <f t="shared" si="544"/>
        <v>0</v>
      </c>
      <c r="V6254" s="7">
        <v>0</v>
      </c>
      <c r="W6254" s="7">
        <v>0</v>
      </c>
      <c r="X6254" s="7">
        <v>0</v>
      </c>
      <c r="Y6254" s="73">
        <v>0.04</v>
      </c>
      <c r="Z6254" s="7"/>
      <c r="AA6254" s="7"/>
      <c r="AB6254" s="7"/>
      <c r="AC6254" s="7"/>
    </row>
    <row r="6255" spans="2:29" ht="15.75" customHeight="1" x14ac:dyDescent="0.25">
      <c r="B6255" s="62">
        <v>1113</v>
      </c>
      <c r="C6255" s="63" t="s">
        <v>6260</v>
      </c>
      <c r="D6255" s="64">
        <f t="shared" si="542"/>
        <v>341.1094214876033</v>
      </c>
      <c r="E6255" s="64">
        <f t="shared" si="543"/>
        <v>412.74239999999998</v>
      </c>
      <c r="F6255" s="64">
        <f>+VLOOKUP(B6255,[1]BASES!$A$2:$C$10701,3,0)</f>
        <v>21</v>
      </c>
      <c r="G6255" s="65">
        <f t="shared" si="540"/>
        <v>412.74239999999998</v>
      </c>
      <c r="H6255" s="66"/>
      <c r="I6255" s="67"/>
      <c r="J6255" s="67"/>
      <c r="K6255" s="67"/>
      <c r="L6255" s="67"/>
      <c r="M6255" s="68"/>
      <c r="N6255" s="69"/>
      <c r="O6255" s="70">
        <f t="shared" si="545"/>
        <v>0</v>
      </c>
      <c r="P6255" s="71">
        <f t="shared" si="546"/>
        <v>0</v>
      </c>
      <c r="Q6255" s="7">
        <v>1</v>
      </c>
      <c r="R6255" s="72">
        <f>+VLOOKUP(B6255,[1]BASES!$A$2:$E$10701,5,0)</f>
        <v>355.32231404958679</v>
      </c>
      <c r="S6255" s="71">
        <f t="shared" si="541"/>
        <v>0</v>
      </c>
      <c r="T6255" s="71">
        <v>0</v>
      </c>
      <c r="U6255" s="71">
        <f t="shared" si="544"/>
        <v>0</v>
      </c>
      <c r="V6255" s="7">
        <v>0</v>
      </c>
      <c r="W6255" s="7">
        <v>0</v>
      </c>
      <c r="X6255" s="7">
        <v>0</v>
      </c>
      <c r="Y6255" s="73">
        <v>0.04</v>
      </c>
      <c r="Z6255" s="7"/>
      <c r="AA6255" s="7"/>
      <c r="AB6255" s="7"/>
      <c r="AC6255" s="7"/>
    </row>
    <row r="6256" spans="2:29" ht="15.75" customHeight="1" x14ac:dyDescent="0.25">
      <c r="B6256" s="62">
        <v>1114</v>
      </c>
      <c r="C6256" s="63" t="s">
        <v>6261</v>
      </c>
      <c r="D6256" s="64">
        <f t="shared" si="542"/>
        <v>362.7689256198347</v>
      </c>
      <c r="E6256" s="64">
        <f t="shared" si="543"/>
        <v>438.9504</v>
      </c>
      <c r="F6256" s="64">
        <f>+VLOOKUP(B6256,[1]BASES!$A$2:$C$10701,3,0)</f>
        <v>21</v>
      </c>
      <c r="G6256" s="65">
        <f t="shared" si="540"/>
        <v>438.9504</v>
      </c>
      <c r="H6256" s="66"/>
      <c r="I6256" s="67"/>
      <c r="J6256" s="67"/>
      <c r="K6256" s="67"/>
      <c r="L6256" s="67"/>
      <c r="M6256" s="68"/>
      <c r="N6256" s="69"/>
      <c r="O6256" s="70">
        <f t="shared" si="545"/>
        <v>0</v>
      </c>
      <c r="P6256" s="71">
        <f t="shared" si="546"/>
        <v>0</v>
      </c>
      <c r="Q6256" s="7">
        <v>1</v>
      </c>
      <c r="R6256" s="72">
        <f>+VLOOKUP(B6256,[1]BASES!$A$2:$E$10701,5,0)</f>
        <v>377.88429752066116</v>
      </c>
      <c r="S6256" s="71">
        <f t="shared" si="541"/>
        <v>0</v>
      </c>
      <c r="T6256" s="71">
        <v>0</v>
      </c>
      <c r="U6256" s="71">
        <f t="shared" si="544"/>
        <v>0</v>
      </c>
      <c r="V6256" s="7">
        <v>0</v>
      </c>
      <c r="W6256" s="7">
        <v>0</v>
      </c>
      <c r="X6256" s="7">
        <v>0</v>
      </c>
      <c r="Y6256" s="73">
        <v>0.04</v>
      </c>
      <c r="Z6256" s="7"/>
      <c r="AA6256" s="7"/>
      <c r="AB6256" s="7"/>
      <c r="AC6256" s="7"/>
    </row>
    <row r="6257" spans="2:29" ht="15.75" customHeight="1" x14ac:dyDescent="0.25">
      <c r="B6257" s="62">
        <v>1116</v>
      </c>
      <c r="C6257" s="63" t="s">
        <v>6262</v>
      </c>
      <c r="D6257" s="64">
        <f t="shared" si="542"/>
        <v>319.44991735537195</v>
      </c>
      <c r="E6257" s="64">
        <f t="shared" si="543"/>
        <v>386.53440000000006</v>
      </c>
      <c r="F6257" s="64">
        <f>+VLOOKUP(B6257,[1]BASES!$A$2:$C$10701,3,0)</f>
        <v>21</v>
      </c>
      <c r="G6257" s="65">
        <f t="shared" si="540"/>
        <v>386.53440000000006</v>
      </c>
      <c r="H6257" s="66"/>
      <c r="I6257" s="67"/>
      <c r="J6257" s="67"/>
      <c r="K6257" s="67"/>
      <c r="L6257" s="67"/>
      <c r="M6257" s="68"/>
      <c r="N6257" s="69"/>
      <c r="O6257" s="70">
        <f t="shared" si="545"/>
        <v>0</v>
      </c>
      <c r="P6257" s="71">
        <f t="shared" si="546"/>
        <v>0</v>
      </c>
      <c r="Q6257" s="7">
        <v>1</v>
      </c>
      <c r="R6257" s="72">
        <f>+VLOOKUP(B6257,[1]BASES!$A$2:$E$10701,5,0)</f>
        <v>332.76033057851242</v>
      </c>
      <c r="S6257" s="71">
        <f t="shared" si="541"/>
        <v>0</v>
      </c>
      <c r="T6257" s="71">
        <v>0</v>
      </c>
      <c r="U6257" s="71">
        <f t="shared" si="544"/>
        <v>0</v>
      </c>
      <c r="V6257" s="7">
        <v>0</v>
      </c>
      <c r="W6257" s="7">
        <v>0</v>
      </c>
      <c r="X6257" s="7">
        <v>0</v>
      </c>
      <c r="Y6257" s="73">
        <v>0.04</v>
      </c>
      <c r="Z6257" s="7"/>
      <c r="AA6257" s="7"/>
      <c r="AB6257" s="7"/>
      <c r="AC6257" s="7"/>
    </row>
    <row r="6258" spans="2:29" ht="15.75" customHeight="1" x14ac:dyDescent="0.25">
      <c r="B6258" s="62">
        <v>1117</v>
      </c>
      <c r="C6258" s="63" t="s">
        <v>6263</v>
      </c>
      <c r="D6258" s="64">
        <f t="shared" si="542"/>
        <v>362.7689256198347</v>
      </c>
      <c r="E6258" s="64">
        <f t="shared" si="543"/>
        <v>438.9504</v>
      </c>
      <c r="F6258" s="64">
        <f>+VLOOKUP(B6258,[1]BASES!$A$2:$C$10701,3,0)</f>
        <v>21</v>
      </c>
      <c r="G6258" s="65">
        <f t="shared" si="540"/>
        <v>438.9504</v>
      </c>
      <c r="H6258" s="66"/>
      <c r="I6258" s="67"/>
      <c r="J6258" s="67"/>
      <c r="K6258" s="67"/>
      <c r="L6258" s="67"/>
      <c r="M6258" s="68"/>
      <c r="N6258" s="69"/>
      <c r="O6258" s="70">
        <f t="shared" si="545"/>
        <v>0</v>
      </c>
      <c r="P6258" s="71">
        <f t="shared" si="546"/>
        <v>0</v>
      </c>
      <c r="Q6258" s="7">
        <v>1</v>
      </c>
      <c r="R6258" s="72">
        <f>+VLOOKUP(B6258,[1]BASES!$A$2:$E$10701,5,0)</f>
        <v>377.88429752066116</v>
      </c>
      <c r="S6258" s="71">
        <f t="shared" si="541"/>
        <v>0</v>
      </c>
      <c r="T6258" s="71">
        <v>0</v>
      </c>
      <c r="U6258" s="71">
        <f t="shared" si="544"/>
        <v>0</v>
      </c>
      <c r="V6258" s="7">
        <v>0</v>
      </c>
      <c r="W6258" s="7">
        <v>0</v>
      </c>
      <c r="X6258" s="7">
        <v>0</v>
      </c>
      <c r="Y6258" s="73">
        <v>0.04</v>
      </c>
      <c r="Z6258" s="7"/>
      <c r="AA6258" s="7"/>
      <c r="AB6258" s="7"/>
      <c r="AC6258" s="7"/>
    </row>
    <row r="6259" spans="2:29" ht="15.75" customHeight="1" x14ac:dyDescent="0.25">
      <c r="B6259" s="62">
        <v>1118</v>
      </c>
      <c r="C6259" s="63" t="s">
        <v>6264</v>
      </c>
      <c r="D6259" s="64">
        <f t="shared" si="542"/>
        <v>383.07173553719008</v>
      </c>
      <c r="E6259" s="64">
        <f t="shared" si="543"/>
        <v>463.51679999999999</v>
      </c>
      <c r="F6259" s="64">
        <f>+VLOOKUP(B6259,[1]BASES!$A$2:$C$10701,3,0)</f>
        <v>21</v>
      </c>
      <c r="G6259" s="65">
        <f t="shared" si="540"/>
        <v>463.51679999999999</v>
      </c>
      <c r="H6259" s="66"/>
      <c r="I6259" s="67"/>
      <c r="J6259" s="67"/>
      <c r="K6259" s="67"/>
      <c r="L6259" s="67"/>
      <c r="M6259" s="68"/>
      <c r="N6259" s="69"/>
      <c r="O6259" s="70">
        <f t="shared" si="545"/>
        <v>0</v>
      </c>
      <c r="P6259" s="71">
        <f t="shared" si="546"/>
        <v>0</v>
      </c>
      <c r="Q6259" s="7">
        <v>1</v>
      </c>
      <c r="R6259" s="72">
        <f>+VLOOKUP(B6259,[1]BASES!$A$2:$E$10701,5,0)</f>
        <v>399.03305785123968</v>
      </c>
      <c r="S6259" s="71">
        <f t="shared" si="541"/>
        <v>0</v>
      </c>
      <c r="T6259" s="71">
        <v>0</v>
      </c>
      <c r="U6259" s="71">
        <f t="shared" si="544"/>
        <v>0</v>
      </c>
      <c r="V6259" s="7">
        <v>0</v>
      </c>
      <c r="W6259" s="7">
        <v>0</v>
      </c>
      <c r="X6259" s="7">
        <v>0</v>
      </c>
      <c r="Y6259" s="73">
        <v>0.04</v>
      </c>
      <c r="Z6259" s="7"/>
      <c r="AA6259" s="7"/>
      <c r="AB6259" s="7"/>
      <c r="AC6259" s="7"/>
    </row>
    <row r="6260" spans="2:29" ht="15.75" customHeight="1" x14ac:dyDescent="0.25">
      <c r="B6260" s="62">
        <v>1119</v>
      </c>
      <c r="C6260" s="63" t="s">
        <v>6265</v>
      </c>
      <c r="D6260" s="64">
        <f t="shared" si="542"/>
        <v>426.38280991735536</v>
      </c>
      <c r="E6260" s="64">
        <f t="shared" si="543"/>
        <v>515.92319999999995</v>
      </c>
      <c r="F6260" s="64">
        <f>+VLOOKUP(B6260,[1]BASES!$A$2:$C$10701,3,0)</f>
        <v>21</v>
      </c>
      <c r="G6260" s="65">
        <f t="shared" si="540"/>
        <v>515.92319999999995</v>
      </c>
      <c r="H6260" s="66"/>
      <c r="I6260" s="67"/>
      <c r="J6260" s="67"/>
      <c r="K6260" s="67"/>
      <c r="L6260" s="67"/>
      <c r="M6260" s="68"/>
      <c r="N6260" s="69"/>
      <c r="O6260" s="70">
        <f t="shared" si="545"/>
        <v>0</v>
      </c>
      <c r="P6260" s="71">
        <f t="shared" si="546"/>
        <v>0</v>
      </c>
      <c r="Q6260" s="7">
        <v>1</v>
      </c>
      <c r="R6260" s="72">
        <f>+VLOOKUP(B6260,[1]BASES!$A$2:$E$10701,5,0)</f>
        <v>444.14876033057851</v>
      </c>
      <c r="S6260" s="71">
        <f t="shared" si="541"/>
        <v>0</v>
      </c>
      <c r="T6260" s="71">
        <v>0</v>
      </c>
      <c r="U6260" s="71">
        <f t="shared" si="544"/>
        <v>0</v>
      </c>
      <c r="V6260" s="7">
        <v>0</v>
      </c>
      <c r="W6260" s="7">
        <v>0</v>
      </c>
      <c r="X6260" s="7">
        <v>0</v>
      </c>
      <c r="Y6260" s="73">
        <v>0.04</v>
      </c>
      <c r="Z6260" s="7"/>
      <c r="AA6260" s="7"/>
      <c r="AB6260" s="7"/>
      <c r="AC6260" s="7"/>
    </row>
    <row r="6261" spans="2:29" ht="15.75" customHeight="1" x14ac:dyDescent="0.25">
      <c r="B6261" s="62">
        <v>1120</v>
      </c>
      <c r="C6261" s="63" t="s">
        <v>6266</v>
      </c>
      <c r="D6261" s="64">
        <f t="shared" si="542"/>
        <v>640.25652892561982</v>
      </c>
      <c r="E6261" s="64">
        <f t="shared" si="543"/>
        <v>774.71039999999994</v>
      </c>
      <c r="F6261" s="64">
        <f>+VLOOKUP(B6261,[1]BASES!$A$2:$C$10701,3,0)</f>
        <v>21</v>
      </c>
      <c r="G6261" s="65">
        <f t="shared" si="540"/>
        <v>774.71039999999994</v>
      </c>
      <c r="H6261" s="66"/>
      <c r="I6261" s="67"/>
      <c r="J6261" s="67"/>
      <c r="K6261" s="67"/>
      <c r="L6261" s="67"/>
      <c r="M6261" s="68"/>
      <c r="N6261" s="69"/>
      <c r="O6261" s="70">
        <f t="shared" si="545"/>
        <v>0</v>
      </c>
      <c r="P6261" s="71">
        <f t="shared" si="546"/>
        <v>0</v>
      </c>
      <c r="Q6261" s="7">
        <v>1</v>
      </c>
      <c r="R6261" s="72">
        <f>+VLOOKUP(B6261,[1]BASES!$A$2:$E$10701,5,0)</f>
        <v>666.93388429752065</v>
      </c>
      <c r="S6261" s="71">
        <f t="shared" si="541"/>
        <v>0</v>
      </c>
      <c r="T6261" s="71">
        <v>0</v>
      </c>
      <c r="U6261" s="71">
        <f t="shared" si="544"/>
        <v>0</v>
      </c>
      <c r="V6261" s="7">
        <v>0</v>
      </c>
      <c r="W6261" s="7">
        <v>0</v>
      </c>
      <c r="X6261" s="7">
        <v>0</v>
      </c>
      <c r="Y6261" s="73">
        <v>0.04</v>
      </c>
      <c r="Z6261" s="7"/>
      <c r="AA6261" s="7"/>
      <c r="AB6261" s="7"/>
      <c r="AC6261" s="7"/>
    </row>
    <row r="6262" spans="2:29" ht="15.75" customHeight="1" x14ac:dyDescent="0.25">
      <c r="B6262" s="62">
        <v>1121</v>
      </c>
      <c r="C6262" s="63" t="s">
        <v>6267</v>
      </c>
      <c r="D6262" s="64">
        <f t="shared" si="542"/>
        <v>640.25652892561982</v>
      </c>
      <c r="E6262" s="64">
        <f t="shared" si="543"/>
        <v>774.71039999999994</v>
      </c>
      <c r="F6262" s="64">
        <f>+VLOOKUP(B6262,[1]BASES!$A$2:$C$10701,3,0)</f>
        <v>21</v>
      </c>
      <c r="G6262" s="65">
        <f t="shared" si="540"/>
        <v>774.71039999999994</v>
      </c>
      <c r="H6262" s="66"/>
      <c r="I6262" s="67"/>
      <c r="J6262" s="67"/>
      <c r="K6262" s="67"/>
      <c r="L6262" s="67"/>
      <c r="M6262" s="68"/>
      <c r="N6262" s="69"/>
      <c r="O6262" s="70">
        <f t="shared" si="545"/>
        <v>0</v>
      </c>
      <c r="P6262" s="71">
        <f t="shared" si="546"/>
        <v>0</v>
      </c>
      <c r="Q6262" s="7">
        <v>1</v>
      </c>
      <c r="R6262" s="72">
        <f>+VLOOKUP(B6262,[1]BASES!$A$2:$E$10701,5,0)</f>
        <v>666.93388429752065</v>
      </c>
      <c r="S6262" s="71">
        <f t="shared" si="541"/>
        <v>0</v>
      </c>
      <c r="T6262" s="71">
        <v>0</v>
      </c>
      <c r="U6262" s="71">
        <f t="shared" si="544"/>
        <v>0</v>
      </c>
      <c r="V6262" s="7">
        <v>0</v>
      </c>
      <c r="W6262" s="7">
        <v>0</v>
      </c>
      <c r="X6262" s="7">
        <v>0</v>
      </c>
      <c r="Y6262" s="73">
        <v>0.04</v>
      </c>
      <c r="Z6262" s="7"/>
      <c r="AA6262" s="7"/>
      <c r="AB6262" s="7"/>
      <c r="AC6262" s="7"/>
    </row>
    <row r="6263" spans="2:29" ht="15.75" customHeight="1" x14ac:dyDescent="0.25">
      <c r="B6263" s="62">
        <v>1122</v>
      </c>
      <c r="C6263" s="63" t="s">
        <v>6268</v>
      </c>
      <c r="D6263" s="64">
        <f t="shared" si="542"/>
        <v>181.38446280991735</v>
      </c>
      <c r="E6263" s="64">
        <f t="shared" si="543"/>
        <v>219.4752</v>
      </c>
      <c r="F6263" s="64">
        <f>+VLOOKUP(B6263,[1]BASES!$A$2:$C$10701,3,0)</f>
        <v>21</v>
      </c>
      <c r="G6263" s="65">
        <f t="shared" si="540"/>
        <v>219.4752</v>
      </c>
      <c r="H6263" s="66"/>
      <c r="I6263" s="67"/>
      <c r="J6263" s="67"/>
      <c r="K6263" s="67"/>
      <c r="L6263" s="67"/>
      <c r="M6263" s="68"/>
      <c r="N6263" s="69"/>
      <c r="O6263" s="70">
        <f t="shared" si="545"/>
        <v>0</v>
      </c>
      <c r="P6263" s="71">
        <f t="shared" si="546"/>
        <v>0</v>
      </c>
      <c r="Q6263" s="7">
        <v>1</v>
      </c>
      <c r="R6263" s="72">
        <f>+VLOOKUP(B6263,[1]BASES!$A$2:$E$10701,5,0)</f>
        <v>188.94214876033058</v>
      </c>
      <c r="S6263" s="71">
        <f t="shared" si="541"/>
        <v>0</v>
      </c>
      <c r="T6263" s="71">
        <v>0</v>
      </c>
      <c r="U6263" s="71">
        <f t="shared" si="544"/>
        <v>0</v>
      </c>
      <c r="V6263" s="7">
        <v>0</v>
      </c>
      <c r="W6263" s="7">
        <v>0</v>
      </c>
      <c r="X6263" s="7">
        <v>0</v>
      </c>
      <c r="Y6263" s="73">
        <v>0.04</v>
      </c>
      <c r="Z6263" s="7"/>
      <c r="AA6263" s="7"/>
      <c r="AB6263" s="7"/>
      <c r="AC6263" s="7"/>
    </row>
    <row r="6264" spans="2:29" ht="15.75" customHeight="1" x14ac:dyDescent="0.25">
      <c r="B6264" s="62">
        <v>1123</v>
      </c>
      <c r="C6264" s="63" t="s">
        <v>6269</v>
      </c>
      <c r="D6264" s="64">
        <f t="shared" si="542"/>
        <v>213.86578512396693</v>
      </c>
      <c r="E6264" s="64">
        <f t="shared" si="543"/>
        <v>258.77760000000001</v>
      </c>
      <c r="F6264" s="64">
        <f>+VLOOKUP(B6264,[1]BASES!$A$2:$C$10701,3,0)</f>
        <v>21</v>
      </c>
      <c r="G6264" s="65">
        <f t="shared" si="540"/>
        <v>258.77760000000001</v>
      </c>
      <c r="H6264" s="66"/>
      <c r="I6264" s="67"/>
      <c r="J6264" s="67"/>
      <c r="K6264" s="67"/>
      <c r="L6264" s="67"/>
      <c r="M6264" s="68"/>
      <c r="N6264" s="69"/>
      <c r="O6264" s="70">
        <f t="shared" si="545"/>
        <v>0</v>
      </c>
      <c r="P6264" s="71">
        <f t="shared" si="546"/>
        <v>0</v>
      </c>
      <c r="Q6264" s="7">
        <v>1</v>
      </c>
      <c r="R6264" s="72">
        <f>+VLOOKUP(B6264,[1]BASES!$A$2:$E$10701,5,0)</f>
        <v>222.77685950413223</v>
      </c>
      <c r="S6264" s="71">
        <f t="shared" si="541"/>
        <v>0</v>
      </c>
      <c r="T6264" s="71">
        <v>0</v>
      </c>
      <c r="U6264" s="71">
        <f t="shared" si="544"/>
        <v>0</v>
      </c>
      <c r="V6264" s="7">
        <v>0</v>
      </c>
      <c r="W6264" s="7">
        <v>0</v>
      </c>
      <c r="X6264" s="7">
        <v>0</v>
      </c>
      <c r="Y6264" s="73">
        <v>0.04</v>
      </c>
      <c r="Z6264" s="7"/>
      <c r="AA6264" s="7"/>
      <c r="AB6264" s="7"/>
      <c r="AC6264" s="7"/>
    </row>
    <row r="6265" spans="2:29" ht="15.75" customHeight="1" x14ac:dyDescent="0.25">
      <c r="B6265" s="62">
        <v>1124</v>
      </c>
      <c r="C6265" s="63" t="s">
        <v>6270</v>
      </c>
      <c r="D6265" s="64">
        <f t="shared" si="542"/>
        <v>154.31404958677686</v>
      </c>
      <c r="E6265" s="64">
        <f t="shared" si="543"/>
        <v>186.72</v>
      </c>
      <c r="F6265" s="64">
        <f>+VLOOKUP(B6265,[1]BASES!$A$2:$C$10701,3,0)</f>
        <v>21</v>
      </c>
      <c r="G6265" s="65">
        <f t="shared" si="540"/>
        <v>186.72</v>
      </c>
      <c r="H6265" s="66"/>
      <c r="I6265" s="67"/>
      <c r="J6265" s="67"/>
      <c r="K6265" s="67"/>
      <c r="L6265" s="67"/>
      <c r="M6265" s="68"/>
      <c r="N6265" s="69"/>
      <c r="O6265" s="70">
        <f t="shared" si="545"/>
        <v>0</v>
      </c>
      <c r="P6265" s="71">
        <f t="shared" si="546"/>
        <v>0</v>
      </c>
      <c r="Q6265" s="7">
        <v>1</v>
      </c>
      <c r="R6265" s="72">
        <f>+VLOOKUP(B6265,[1]BASES!$A$2:$E$10701,5,0)</f>
        <v>160.74380165289256</v>
      </c>
      <c r="S6265" s="71">
        <f t="shared" si="541"/>
        <v>0</v>
      </c>
      <c r="T6265" s="71">
        <v>0</v>
      </c>
      <c r="U6265" s="71">
        <f t="shared" si="544"/>
        <v>0</v>
      </c>
      <c r="V6265" s="7">
        <v>0</v>
      </c>
      <c r="W6265" s="7">
        <v>0</v>
      </c>
      <c r="X6265" s="7">
        <v>0</v>
      </c>
      <c r="Y6265" s="73">
        <v>0.04</v>
      </c>
      <c r="Z6265" s="7"/>
      <c r="AA6265" s="7"/>
      <c r="AB6265" s="7"/>
      <c r="AC6265" s="7"/>
    </row>
    <row r="6266" spans="2:29" ht="15.75" customHeight="1" x14ac:dyDescent="0.25">
      <c r="B6266" s="62">
        <v>1125</v>
      </c>
      <c r="C6266" s="63" t="s">
        <v>6271</v>
      </c>
      <c r="D6266" s="64">
        <f t="shared" si="542"/>
        <v>224.69553719008263</v>
      </c>
      <c r="E6266" s="64">
        <f t="shared" si="543"/>
        <v>271.88159999999999</v>
      </c>
      <c r="F6266" s="64">
        <f>+VLOOKUP(B6266,[1]BASES!$A$2:$C$10701,3,0)</f>
        <v>21</v>
      </c>
      <c r="G6266" s="65">
        <f t="shared" si="540"/>
        <v>271.88159999999999</v>
      </c>
      <c r="H6266" s="66"/>
      <c r="I6266" s="67"/>
      <c r="J6266" s="67"/>
      <c r="K6266" s="67"/>
      <c r="L6266" s="67"/>
      <c r="M6266" s="68"/>
      <c r="N6266" s="69"/>
      <c r="O6266" s="70">
        <f t="shared" si="545"/>
        <v>0</v>
      </c>
      <c r="P6266" s="71">
        <f t="shared" si="546"/>
        <v>0</v>
      </c>
      <c r="Q6266" s="7">
        <v>1</v>
      </c>
      <c r="R6266" s="72">
        <f>+VLOOKUP(B6266,[1]BASES!$A$2:$E$10701,5,0)</f>
        <v>234.05785123966942</v>
      </c>
      <c r="S6266" s="71">
        <f t="shared" si="541"/>
        <v>0</v>
      </c>
      <c r="T6266" s="71">
        <v>0</v>
      </c>
      <c r="U6266" s="71">
        <f t="shared" si="544"/>
        <v>0</v>
      </c>
      <c r="V6266" s="7">
        <v>0</v>
      </c>
      <c r="W6266" s="7">
        <v>0</v>
      </c>
      <c r="X6266" s="7">
        <v>0</v>
      </c>
      <c r="Y6266" s="73">
        <v>0.04</v>
      </c>
      <c r="Z6266" s="7"/>
      <c r="AA6266" s="7"/>
      <c r="AB6266" s="7"/>
      <c r="AC6266" s="7"/>
    </row>
    <row r="6267" spans="2:29" ht="15.75" customHeight="1" x14ac:dyDescent="0.25">
      <c r="B6267" s="62">
        <v>1128</v>
      </c>
      <c r="C6267" s="63" t="s">
        <v>6272</v>
      </c>
      <c r="D6267" s="64">
        <f t="shared" si="542"/>
        <v>362.7689256198347</v>
      </c>
      <c r="E6267" s="64">
        <f t="shared" si="543"/>
        <v>438.9504</v>
      </c>
      <c r="F6267" s="64">
        <f>+VLOOKUP(B6267,[1]BASES!$A$2:$C$10701,3,0)</f>
        <v>21</v>
      </c>
      <c r="G6267" s="65">
        <f t="shared" si="540"/>
        <v>438.9504</v>
      </c>
      <c r="H6267" s="66"/>
      <c r="I6267" s="67"/>
      <c r="J6267" s="67"/>
      <c r="K6267" s="67"/>
      <c r="L6267" s="67"/>
      <c r="M6267" s="68"/>
      <c r="N6267" s="69"/>
      <c r="O6267" s="70">
        <f t="shared" si="545"/>
        <v>0</v>
      </c>
      <c r="P6267" s="71">
        <f t="shared" si="546"/>
        <v>0</v>
      </c>
      <c r="Q6267" s="7">
        <v>1</v>
      </c>
      <c r="R6267" s="72">
        <f>+VLOOKUP(B6267,[1]BASES!$A$2:$E$10701,5,0)</f>
        <v>377.88429752066116</v>
      </c>
      <c r="S6267" s="71">
        <f t="shared" si="541"/>
        <v>0</v>
      </c>
      <c r="T6267" s="71">
        <v>0</v>
      </c>
      <c r="U6267" s="71">
        <f t="shared" si="544"/>
        <v>0</v>
      </c>
      <c r="V6267" s="7">
        <v>0</v>
      </c>
      <c r="W6267" s="7">
        <v>0</v>
      </c>
      <c r="X6267" s="7">
        <v>0</v>
      </c>
      <c r="Y6267" s="73">
        <v>0.04</v>
      </c>
      <c r="Z6267" s="7"/>
      <c r="AA6267" s="7"/>
      <c r="AB6267" s="7"/>
      <c r="AC6267" s="7"/>
    </row>
    <row r="6268" spans="2:29" ht="15.75" customHeight="1" x14ac:dyDescent="0.25">
      <c r="B6268" s="62">
        <v>1129</v>
      </c>
      <c r="C6268" s="63" t="s">
        <v>6273</v>
      </c>
      <c r="D6268" s="64">
        <f t="shared" si="542"/>
        <v>1013.8472727272726</v>
      </c>
      <c r="E6268" s="64">
        <f t="shared" si="543"/>
        <v>1226.7551999999998</v>
      </c>
      <c r="F6268" s="64">
        <f>+VLOOKUP(B6268,[1]BASES!$A$2:$C$10701,3,0)</f>
        <v>21</v>
      </c>
      <c r="G6268" s="65">
        <f t="shared" si="540"/>
        <v>1226.7551999999998</v>
      </c>
      <c r="H6268" s="66"/>
      <c r="I6268" s="67"/>
      <c r="J6268" s="67"/>
      <c r="K6268" s="67"/>
      <c r="L6268" s="67"/>
      <c r="M6268" s="68"/>
      <c r="N6268" s="69"/>
      <c r="O6268" s="70">
        <f t="shared" si="545"/>
        <v>0</v>
      </c>
      <c r="P6268" s="71">
        <f t="shared" si="546"/>
        <v>0</v>
      </c>
      <c r="Q6268" s="7">
        <v>1</v>
      </c>
      <c r="R6268" s="72">
        <f>+VLOOKUP(B6268,[1]BASES!$A$2:$E$10701,5,0)</f>
        <v>1056.090909090909</v>
      </c>
      <c r="S6268" s="71">
        <f t="shared" si="541"/>
        <v>0</v>
      </c>
      <c r="T6268" s="71">
        <v>0</v>
      </c>
      <c r="U6268" s="71">
        <f t="shared" si="544"/>
        <v>0</v>
      </c>
      <c r="V6268" s="7">
        <v>0</v>
      </c>
      <c r="W6268" s="7">
        <v>0</v>
      </c>
      <c r="X6268" s="7">
        <v>0</v>
      </c>
      <c r="Y6268" s="73">
        <v>0.04</v>
      </c>
      <c r="Z6268" s="7"/>
      <c r="AA6268" s="7"/>
      <c r="AB6268" s="7"/>
      <c r="AC6268" s="7"/>
    </row>
    <row r="6269" spans="2:29" ht="15.75" customHeight="1" x14ac:dyDescent="0.25">
      <c r="B6269" s="62">
        <v>1132</v>
      </c>
      <c r="C6269" s="63" t="s">
        <v>6274</v>
      </c>
      <c r="D6269" s="64">
        <f t="shared" si="542"/>
        <v>362.7689256198347</v>
      </c>
      <c r="E6269" s="64">
        <f t="shared" si="543"/>
        <v>438.9504</v>
      </c>
      <c r="F6269" s="64">
        <f>+VLOOKUP(B6269,[1]BASES!$A$2:$C$10701,3,0)</f>
        <v>21</v>
      </c>
      <c r="G6269" s="65">
        <f t="shared" si="540"/>
        <v>438.9504</v>
      </c>
      <c r="H6269" s="66"/>
      <c r="I6269" s="67"/>
      <c r="J6269" s="67"/>
      <c r="K6269" s="67"/>
      <c r="L6269" s="67"/>
      <c r="M6269" s="68"/>
      <c r="N6269" s="69"/>
      <c r="O6269" s="70">
        <f t="shared" si="545"/>
        <v>0</v>
      </c>
      <c r="P6269" s="71">
        <f t="shared" si="546"/>
        <v>0</v>
      </c>
      <c r="Q6269" s="7">
        <v>1</v>
      </c>
      <c r="R6269" s="72">
        <f>+VLOOKUP(B6269,[1]BASES!$A$2:$E$10701,5,0)</f>
        <v>377.88429752066116</v>
      </c>
      <c r="S6269" s="71">
        <f t="shared" si="541"/>
        <v>0</v>
      </c>
      <c r="T6269" s="71">
        <v>0</v>
      </c>
      <c r="U6269" s="71">
        <f t="shared" si="544"/>
        <v>0</v>
      </c>
      <c r="V6269" s="7">
        <v>0</v>
      </c>
      <c r="W6269" s="7">
        <v>0</v>
      </c>
      <c r="X6269" s="7">
        <v>0</v>
      </c>
      <c r="Y6269" s="73">
        <v>0.04</v>
      </c>
      <c r="Z6269" s="7"/>
      <c r="AA6269" s="7"/>
      <c r="AB6269" s="7"/>
      <c r="AC6269" s="7"/>
    </row>
    <row r="6270" spans="2:29" ht="15.75" customHeight="1" x14ac:dyDescent="0.25">
      <c r="B6270" s="62">
        <v>1133</v>
      </c>
      <c r="C6270" s="63" t="s">
        <v>6275</v>
      </c>
      <c r="D6270" s="64">
        <f t="shared" si="542"/>
        <v>1705.5391735537191</v>
      </c>
      <c r="E6270" s="64">
        <f t="shared" si="543"/>
        <v>2063.7024000000001</v>
      </c>
      <c r="F6270" s="64">
        <f>+VLOOKUP(B6270,[1]BASES!$A$2:$C$10701,3,0)</f>
        <v>21</v>
      </c>
      <c r="G6270" s="65">
        <f t="shared" si="540"/>
        <v>2063.7024000000001</v>
      </c>
      <c r="H6270" s="66"/>
      <c r="I6270" s="67"/>
      <c r="J6270" s="67"/>
      <c r="K6270" s="67"/>
      <c r="L6270" s="67"/>
      <c r="M6270" s="68"/>
      <c r="N6270" s="69"/>
      <c r="O6270" s="70">
        <f t="shared" si="545"/>
        <v>0</v>
      </c>
      <c r="P6270" s="71">
        <f t="shared" si="546"/>
        <v>0</v>
      </c>
      <c r="Q6270" s="7">
        <v>1</v>
      </c>
      <c r="R6270" s="72">
        <f>+VLOOKUP(B6270,[1]BASES!$A$2:$E$10701,5,0)</f>
        <v>1776.6033057851241</v>
      </c>
      <c r="S6270" s="71">
        <f t="shared" si="541"/>
        <v>0</v>
      </c>
      <c r="T6270" s="71">
        <v>0</v>
      </c>
      <c r="U6270" s="71">
        <f t="shared" si="544"/>
        <v>0</v>
      </c>
      <c r="V6270" s="7">
        <v>0</v>
      </c>
      <c r="W6270" s="7">
        <v>0</v>
      </c>
      <c r="X6270" s="7">
        <v>0</v>
      </c>
      <c r="Y6270" s="73">
        <v>0.04</v>
      </c>
      <c r="Z6270" s="7"/>
      <c r="AA6270" s="7"/>
      <c r="AB6270" s="7"/>
      <c r="AC6270" s="7"/>
    </row>
    <row r="6271" spans="2:29" ht="15.75" customHeight="1" x14ac:dyDescent="0.25">
      <c r="B6271" s="62">
        <v>1136</v>
      </c>
      <c r="C6271" s="63" t="s">
        <v>6276</v>
      </c>
      <c r="D6271" s="64">
        <f t="shared" si="542"/>
        <v>959.70644628099183</v>
      </c>
      <c r="E6271" s="64">
        <f t="shared" si="543"/>
        <v>1161.2448000000002</v>
      </c>
      <c r="F6271" s="64">
        <f>+VLOOKUP(B6271,[1]BASES!$A$2:$C$10701,3,0)</f>
        <v>21</v>
      </c>
      <c r="G6271" s="65">
        <f t="shared" si="540"/>
        <v>1161.2448000000002</v>
      </c>
      <c r="H6271" s="66"/>
      <c r="I6271" s="67"/>
      <c r="J6271" s="67"/>
      <c r="K6271" s="67"/>
      <c r="L6271" s="67"/>
      <c r="M6271" s="68"/>
      <c r="N6271" s="69"/>
      <c r="O6271" s="70">
        <f t="shared" si="545"/>
        <v>0</v>
      </c>
      <c r="P6271" s="71">
        <f t="shared" si="546"/>
        <v>0</v>
      </c>
      <c r="Q6271" s="7">
        <v>1</v>
      </c>
      <c r="R6271" s="72">
        <f>+VLOOKUP(B6271,[1]BASES!$A$2:$E$10701,5,0)</f>
        <v>999.69421487603313</v>
      </c>
      <c r="S6271" s="71">
        <f t="shared" si="541"/>
        <v>0</v>
      </c>
      <c r="T6271" s="71">
        <v>0</v>
      </c>
      <c r="U6271" s="71">
        <f t="shared" si="544"/>
        <v>0</v>
      </c>
      <c r="V6271" s="7">
        <v>0</v>
      </c>
      <c r="W6271" s="7">
        <v>0</v>
      </c>
      <c r="X6271" s="7">
        <v>0</v>
      </c>
      <c r="Y6271" s="73">
        <v>0.04</v>
      </c>
      <c r="Z6271" s="7"/>
      <c r="AA6271" s="7"/>
      <c r="AB6271" s="7"/>
      <c r="AC6271" s="7"/>
    </row>
    <row r="6272" spans="2:29" ht="15.75" customHeight="1" x14ac:dyDescent="0.25">
      <c r="B6272" s="62">
        <v>1137</v>
      </c>
      <c r="C6272" s="63" t="s">
        <v>6277</v>
      </c>
      <c r="D6272" s="64">
        <f t="shared" si="542"/>
        <v>277.48760330578511</v>
      </c>
      <c r="E6272" s="64">
        <f t="shared" si="543"/>
        <v>335.76</v>
      </c>
      <c r="F6272" s="64">
        <f>+VLOOKUP(B6272,[1]BASES!$A$2:$C$10701,3,0)</f>
        <v>21</v>
      </c>
      <c r="G6272" s="65">
        <f t="shared" si="540"/>
        <v>335.76</v>
      </c>
      <c r="H6272" s="66"/>
      <c r="I6272" s="67"/>
      <c r="J6272" s="67"/>
      <c r="K6272" s="67"/>
      <c r="L6272" s="67"/>
      <c r="M6272" s="68"/>
      <c r="N6272" s="69"/>
      <c r="O6272" s="70">
        <f t="shared" si="545"/>
        <v>0</v>
      </c>
      <c r="P6272" s="71">
        <f t="shared" si="546"/>
        <v>0</v>
      </c>
      <c r="Q6272" s="7">
        <v>1</v>
      </c>
      <c r="R6272" s="72">
        <f>+VLOOKUP(B6272,[1]BASES!$A$2:$E$10701,5,0)</f>
        <v>289.04958677685948</v>
      </c>
      <c r="S6272" s="71">
        <f t="shared" si="541"/>
        <v>0</v>
      </c>
      <c r="T6272" s="71">
        <v>0</v>
      </c>
      <c r="U6272" s="71">
        <f t="shared" si="544"/>
        <v>0</v>
      </c>
      <c r="V6272" s="7">
        <v>0</v>
      </c>
      <c r="W6272" s="7">
        <v>0</v>
      </c>
      <c r="X6272" s="7">
        <v>0</v>
      </c>
      <c r="Y6272" s="73">
        <v>0.04</v>
      </c>
      <c r="Z6272" s="7"/>
      <c r="AA6272" s="7"/>
      <c r="AB6272" s="7"/>
      <c r="AC6272" s="7"/>
    </row>
    <row r="6273" spans="2:29" ht="15.75" customHeight="1" x14ac:dyDescent="0.25">
      <c r="B6273" s="62">
        <v>1139</v>
      </c>
      <c r="C6273" s="63" t="s">
        <v>6278</v>
      </c>
      <c r="D6273" s="64">
        <f t="shared" si="542"/>
        <v>2345.7877685950416</v>
      </c>
      <c r="E6273" s="64">
        <f t="shared" si="543"/>
        <v>2838.4032000000002</v>
      </c>
      <c r="F6273" s="64">
        <f>+VLOOKUP(B6273,[1]BASES!$A$2:$C$10701,3,0)</f>
        <v>21</v>
      </c>
      <c r="G6273" s="65">
        <f t="shared" si="540"/>
        <v>2838.4032000000002</v>
      </c>
      <c r="H6273" s="66"/>
      <c r="I6273" s="67"/>
      <c r="J6273" s="67"/>
      <c r="K6273" s="67"/>
      <c r="L6273" s="67"/>
      <c r="M6273" s="68"/>
      <c r="N6273" s="69"/>
      <c r="O6273" s="70">
        <f t="shared" si="545"/>
        <v>0</v>
      </c>
      <c r="P6273" s="71">
        <f t="shared" si="546"/>
        <v>0</v>
      </c>
      <c r="Q6273" s="7">
        <v>1</v>
      </c>
      <c r="R6273" s="72">
        <f>+VLOOKUP(B6273,[1]BASES!$A$2:$E$10701,5,0)</f>
        <v>2443.5289256198348</v>
      </c>
      <c r="S6273" s="71">
        <f t="shared" si="541"/>
        <v>0</v>
      </c>
      <c r="T6273" s="71">
        <v>0</v>
      </c>
      <c r="U6273" s="71">
        <f t="shared" si="544"/>
        <v>0</v>
      </c>
      <c r="V6273" s="7">
        <v>0</v>
      </c>
      <c r="W6273" s="7">
        <v>0</v>
      </c>
      <c r="X6273" s="7">
        <v>0</v>
      </c>
      <c r="Y6273" s="73">
        <v>0.04</v>
      </c>
      <c r="Z6273" s="7"/>
      <c r="AA6273" s="7"/>
      <c r="AB6273" s="7"/>
      <c r="AC6273" s="7"/>
    </row>
    <row r="6274" spans="2:29" ht="15.75" customHeight="1" x14ac:dyDescent="0.25">
      <c r="B6274" s="62">
        <v>1140</v>
      </c>
      <c r="C6274" s="63" t="s">
        <v>6279</v>
      </c>
      <c r="D6274" s="64">
        <f t="shared" si="542"/>
        <v>1172.2155371900826</v>
      </c>
      <c r="E6274" s="64">
        <f t="shared" si="543"/>
        <v>1418.3807999999999</v>
      </c>
      <c r="F6274" s="64">
        <f>+VLOOKUP(B6274,[1]BASES!$A$2:$C$10701,3,0)</f>
        <v>21</v>
      </c>
      <c r="G6274" s="65">
        <f t="shared" si="540"/>
        <v>1418.3807999999999</v>
      </c>
      <c r="H6274" s="66"/>
      <c r="I6274" s="67"/>
      <c r="J6274" s="67"/>
      <c r="K6274" s="67"/>
      <c r="L6274" s="67"/>
      <c r="M6274" s="68"/>
      <c r="N6274" s="69"/>
      <c r="O6274" s="70">
        <f t="shared" si="545"/>
        <v>0</v>
      </c>
      <c r="P6274" s="71">
        <f t="shared" si="546"/>
        <v>0</v>
      </c>
      <c r="Q6274" s="7">
        <v>1</v>
      </c>
      <c r="R6274" s="72">
        <f>+VLOOKUP(B6274,[1]BASES!$A$2:$E$10701,5,0)</f>
        <v>1221.0578512396694</v>
      </c>
      <c r="S6274" s="71">
        <f t="shared" si="541"/>
        <v>0</v>
      </c>
      <c r="T6274" s="71">
        <v>0</v>
      </c>
      <c r="U6274" s="71">
        <f t="shared" si="544"/>
        <v>0</v>
      </c>
      <c r="V6274" s="7">
        <v>0</v>
      </c>
      <c r="W6274" s="7">
        <v>0</v>
      </c>
      <c r="X6274" s="7">
        <v>0</v>
      </c>
      <c r="Y6274" s="73">
        <v>0.04</v>
      </c>
      <c r="Z6274" s="7"/>
      <c r="AA6274" s="7"/>
      <c r="AB6274" s="7"/>
      <c r="AC6274" s="7"/>
    </row>
    <row r="6275" spans="2:29" ht="15.75" customHeight="1" x14ac:dyDescent="0.25">
      <c r="B6275" s="62">
        <v>1141</v>
      </c>
      <c r="C6275" s="63" t="s">
        <v>6280</v>
      </c>
      <c r="D6275" s="64">
        <f t="shared" si="542"/>
        <v>1226.3642975206612</v>
      </c>
      <c r="E6275" s="64">
        <f t="shared" si="543"/>
        <v>1483.9008000000001</v>
      </c>
      <c r="F6275" s="64">
        <f>+VLOOKUP(B6275,[1]BASES!$A$2:$C$10701,3,0)</f>
        <v>21</v>
      </c>
      <c r="G6275" s="65">
        <f t="shared" si="540"/>
        <v>1483.9008000000001</v>
      </c>
      <c r="H6275" s="66"/>
      <c r="I6275" s="67"/>
      <c r="J6275" s="67"/>
      <c r="K6275" s="67"/>
      <c r="L6275" s="67"/>
      <c r="M6275" s="68"/>
      <c r="N6275" s="69"/>
      <c r="O6275" s="70">
        <f t="shared" si="545"/>
        <v>0</v>
      </c>
      <c r="P6275" s="71">
        <f t="shared" si="546"/>
        <v>0</v>
      </c>
      <c r="Q6275" s="7">
        <v>1</v>
      </c>
      <c r="R6275" s="72">
        <f>+VLOOKUP(B6275,[1]BASES!$A$2:$E$10701,5,0)</f>
        <v>1277.4628099173553</v>
      </c>
      <c r="S6275" s="71">
        <f t="shared" si="541"/>
        <v>0</v>
      </c>
      <c r="T6275" s="71">
        <v>0</v>
      </c>
      <c r="U6275" s="71">
        <f t="shared" si="544"/>
        <v>0</v>
      </c>
      <c r="V6275" s="7">
        <v>0</v>
      </c>
      <c r="W6275" s="7">
        <v>0</v>
      </c>
      <c r="X6275" s="7">
        <v>0</v>
      </c>
      <c r="Y6275" s="73">
        <v>0.04</v>
      </c>
      <c r="Z6275" s="7"/>
      <c r="AA6275" s="7"/>
      <c r="AB6275" s="7"/>
      <c r="AC6275" s="7"/>
    </row>
    <row r="6276" spans="2:29" ht="15.75" customHeight="1" x14ac:dyDescent="0.25">
      <c r="B6276" s="62">
        <v>1142</v>
      </c>
      <c r="C6276" s="63" t="s">
        <v>6281</v>
      </c>
      <c r="D6276" s="64" t="e">
        <f t="shared" si="542"/>
        <v>#N/A</v>
      </c>
      <c r="E6276" s="64" t="e">
        <f t="shared" si="543"/>
        <v>#N/A</v>
      </c>
      <c r="F6276" s="64" t="e">
        <f>+VLOOKUP(B6276,[1]BASES!$A$2:$C$10701,3,0)</f>
        <v>#N/A</v>
      </c>
      <c r="G6276" s="65" t="e">
        <f t="shared" si="540"/>
        <v>#N/A</v>
      </c>
      <c r="H6276" s="66"/>
      <c r="I6276" s="67"/>
      <c r="J6276" s="67"/>
      <c r="K6276" s="67"/>
      <c r="L6276" s="67"/>
      <c r="M6276" s="68"/>
      <c r="N6276" s="69"/>
      <c r="O6276" s="70">
        <f t="shared" si="545"/>
        <v>0</v>
      </c>
      <c r="P6276" s="71">
        <f t="shared" si="546"/>
        <v>0</v>
      </c>
      <c r="Q6276" s="7">
        <v>1</v>
      </c>
      <c r="R6276" s="72" t="e">
        <f>+VLOOKUP(B6276,[1]BASES!$A$2:$E$10701,5,0)</f>
        <v>#N/A</v>
      </c>
      <c r="S6276" s="71">
        <f t="shared" si="541"/>
        <v>0</v>
      </c>
      <c r="T6276" s="71">
        <v>0</v>
      </c>
      <c r="U6276" s="71">
        <f t="shared" si="544"/>
        <v>0</v>
      </c>
      <c r="V6276" s="7">
        <v>0</v>
      </c>
      <c r="W6276" s="7">
        <v>0</v>
      </c>
      <c r="X6276" s="7">
        <v>0</v>
      </c>
      <c r="Y6276" s="73">
        <v>0.04</v>
      </c>
      <c r="Z6276" s="7"/>
      <c r="AA6276" s="7"/>
      <c r="AB6276" s="7"/>
      <c r="AC6276" s="7"/>
    </row>
    <row r="6277" spans="2:29" ht="15.75" customHeight="1" x14ac:dyDescent="0.25">
      <c r="B6277" s="62">
        <v>1143</v>
      </c>
      <c r="C6277" s="63" t="s">
        <v>6282</v>
      </c>
      <c r="D6277" s="64">
        <f t="shared" si="542"/>
        <v>2026.3378512396696</v>
      </c>
      <c r="E6277" s="64">
        <f t="shared" si="543"/>
        <v>2451.8688000000002</v>
      </c>
      <c r="F6277" s="64">
        <f>+VLOOKUP(B6277,[1]BASES!$A$2:$C$10701,3,0)</f>
        <v>21</v>
      </c>
      <c r="G6277" s="65">
        <f t="shared" si="540"/>
        <v>2451.8688000000002</v>
      </c>
      <c r="H6277" s="66"/>
      <c r="I6277" s="67"/>
      <c r="J6277" s="67"/>
      <c r="K6277" s="67"/>
      <c r="L6277" s="67"/>
      <c r="M6277" s="68"/>
      <c r="N6277" s="69"/>
      <c r="O6277" s="70">
        <f t="shared" si="545"/>
        <v>0</v>
      </c>
      <c r="P6277" s="71">
        <f t="shared" si="546"/>
        <v>0</v>
      </c>
      <c r="Q6277" s="7">
        <v>1</v>
      </c>
      <c r="R6277" s="72">
        <f>+VLOOKUP(B6277,[1]BASES!$A$2:$E$10701,5,0)</f>
        <v>2110.7685950413224</v>
      </c>
      <c r="S6277" s="71">
        <f t="shared" si="541"/>
        <v>0</v>
      </c>
      <c r="T6277" s="71">
        <v>0</v>
      </c>
      <c r="U6277" s="71">
        <f t="shared" si="544"/>
        <v>0</v>
      </c>
      <c r="V6277" s="7">
        <v>0</v>
      </c>
      <c r="W6277" s="7">
        <v>0</v>
      </c>
      <c r="X6277" s="7">
        <v>0</v>
      </c>
      <c r="Y6277" s="73">
        <v>0.04</v>
      </c>
      <c r="Z6277" s="7"/>
      <c r="AA6277" s="7"/>
      <c r="AB6277" s="7"/>
      <c r="AC6277" s="7"/>
    </row>
    <row r="6278" spans="2:29" ht="15.75" customHeight="1" x14ac:dyDescent="0.25">
      <c r="B6278" s="62">
        <v>1145</v>
      </c>
      <c r="C6278" s="63" t="s">
        <v>6283</v>
      </c>
      <c r="D6278" s="64">
        <f t="shared" si="542"/>
        <v>1534.9844628099174</v>
      </c>
      <c r="E6278" s="64">
        <f t="shared" si="543"/>
        <v>1857.3312000000001</v>
      </c>
      <c r="F6278" s="64">
        <f>+VLOOKUP(B6278,[1]BASES!$A$2:$C$10701,3,0)</f>
        <v>21</v>
      </c>
      <c r="G6278" s="65">
        <f t="shared" si="540"/>
        <v>1857.3312000000001</v>
      </c>
      <c r="H6278" s="66"/>
      <c r="I6278" s="67"/>
      <c r="J6278" s="67"/>
      <c r="K6278" s="67"/>
      <c r="L6278" s="67"/>
      <c r="M6278" s="68"/>
      <c r="N6278" s="69"/>
      <c r="O6278" s="70">
        <f t="shared" si="545"/>
        <v>0</v>
      </c>
      <c r="P6278" s="71">
        <f t="shared" si="546"/>
        <v>0</v>
      </c>
      <c r="Q6278" s="7">
        <v>1</v>
      </c>
      <c r="R6278" s="72">
        <f>+VLOOKUP(B6278,[1]BASES!$A$2:$E$10701,5,0)</f>
        <v>1598.9421487603306</v>
      </c>
      <c r="S6278" s="71">
        <f t="shared" si="541"/>
        <v>0</v>
      </c>
      <c r="T6278" s="71">
        <v>0</v>
      </c>
      <c r="U6278" s="71">
        <f t="shared" si="544"/>
        <v>0</v>
      </c>
      <c r="V6278" s="7">
        <v>0</v>
      </c>
      <c r="W6278" s="7">
        <v>0</v>
      </c>
      <c r="X6278" s="7">
        <v>0</v>
      </c>
      <c r="Y6278" s="73">
        <v>0.04</v>
      </c>
      <c r="Z6278" s="7"/>
      <c r="AA6278" s="7"/>
      <c r="AB6278" s="7"/>
      <c r="AC6278" s="7"/>
    </row>
    <row r="6279" spans="2:29" ht="15.75" customHeight="1" x14ac:dyDescent="0.25">
      <c r="B6279" s="62">
        <v>1147</v>
      </c>
      <c r="C6279" s="63" t="s">
        <v>6284</v>
      </c>
      <c r="D6279" s="64">
        <f t="shared" si="542"/>
        <v>105.58413223140496</v>
      </c>
      <c r="E6279" s="64">
        <f t="shared" si="543"/>
        <v>127.75680000000001</v>
      </c>
      <c r="F6279" s="64">
        <f>+VLOOKUP(B6279,[1]BASES!$A$2:$C$10701,3,0)</f>
        <v>21</v>
      </c>
      <c r="G6279" s="65">
        <f t="shared" si="540"/>
        <v>127.75680000000001</v>
      </c>
      <c r="H6279" s="66"/>
      <c r="I6279" s="67"/>
      <c r="J6279" s="67"/>
      <c r="K6279" s="67"/>
      <c r="L6279" s="67"/>
      <c r="M6279" s="68"/>
      <c r="N6279" s="69"/>
      <c r="O6279" s="70">
        <f t="shared" si="545"/>
        <v>0</v>
      </c>
      <c r="P6279" s="71">
        <f t="shared" si="546"/>
        <v>0</v>
      </c>
      <c r="Q6279" s="7">
        <v>1</v>
      </c>
      <c r="R6279" s="72">
        <f>+VLOOKUP(B6279,[1]BASES!$A$2:$E$10701,5,0)</f>
        <v>109.98347107438018</v>
      </c>
      <c r="S6279" s="71">
        <f t="shared" si="541"/>
        <v>0</v>
      </c>
      <c r="T6279" s="71">
        <v>0</v>
      </c>
      <c r="U6279" s="71">
        <f t="shared" si="544"/>
        <v>0</v>
      </c>
      <c r="V6279" s="7">
        <v>0</v>
      </c>
      <c r="W6279" s="7">
        <v>0</v>
      </c>
      <c r="X6279" s="7">
        <v>0</v>
      </c>
      <c r="Y6279" s="73">
        <v>0.04</v>
      </c>
      <c r="Z6279" s="7"/>
      <c r="AA6279" s="7"/>
      <c r="AB6279" s="7"/>
      <c r="AC6279" s="7"/>
    </row>
    <row r="6280" spans="2:29" ht="15.75" customHeight="1" x14ac:dyDescent="0.25">
      <c r="B6280" s="62">
        <v>1149</v>
      </c>
      <c r="C6280" s="63" t="s">
        <v>6285</v>
      </c>
      <c r="D6280" s="64">
        <f t="shared" si="542"/>
        <v>255.82809917355371</v>
      </c>
      <c r="E6280" s="64">
        <f t="shared" si="543"/>
        <v>309.55200000000002</v>
      </c>
      <c r="F6280" s="64">
        <f>+VLOOKUP(B6280,[1]BASES!$A$2:$C$10701,3,0)</f>
        <v>21</v>
      </c>
      <c r="G6280" s="65">
        <f t="shared" si="540"/>
        <v>309.55200000000002</v>
      </c>
      <c r="H6280" s="66"/>
      <c r="I6280" s="67"/>
      <c r="J6280" s="67"/>
      <c r="K6280" s="67"/>
      <c r="L6280" s="67"/>
      <c r="M6280" s="68"/>
      <c r="N6280" s="69"/>
      <c r="O6280" s="70">
        <f t="shared" si="545"/>
        <v>0</v>
      </c>
      <c r="P6280" s="71">
        <f t="shared" si="546"/>
        <v>0</v>
      </c>
      <c r="Q6280" s="7">
        <v>1</v>
      </c>
      <c r="R6280" s="72">
        <f>+VLOOKUP(B6280,[1]BASES!$A$2:$E$10701,5,0)</f>
        <v>266.48760330578511</v>
      </c>
      <c r="S6280" s="71">
        <f t="shared" si="541"/>
        <v>0</v>
      </c>
      <c r="T6280" s="71">
        <v>0</v>
      </c>
      <c r="U6280" s="71">
        <f t="shared" si="544"/>
        <v>0</v>
      </c>
      <c r="V6280" s="7">
        <v>0</v>
      </c>
      <c r="W6280" s="7">
        <v>0</v>
      </c>
      <c r="X6280" s="7">
        <v>0</v>
      </c>
      <c r="Y6280" s="73">
        <v>0.04</v>
      </c>
      <c r="Z6280" s="7"/>
      <c r="AA6280" s="7"/>
      <c r="AB6280" s="7"/>
      <c r="AC6280" s="7"/>
    </row>
    <row r="6281" spans="2:29" ht="15.75" customHeight="1" x14ac:dyDescent="0.25">
      <c r="B6281" s="62">
        <v>1153</v>
      </c>
      <c r="C6281" s="63" t="s">
        <v>6286</v>
      </c>
      <c r="D6281" s="64">
        <f t="shared" si="542"/>
        <v>9595.6680991735557</v>
      </c>
      <c r="E6281" s="64">
        <f t="shared" si="543"/>
        <v>11610.758400000002</v>
      </c>
      <c r="F6281" s="64">
        <f>+VLOOKUP(B6281,[1]BASES!$A$2:$C$10701,3,0)</f>
        <v>21</v>
      </c>
      <c r="G6281" s="65">
        <f t="shared" si="540"/>
        <v>11610.758400000002</v>
      </c>
      <c r="H6281" s="66"/>
      <c r="I6281" s="67"/>
      <c r="J6281" s="67"/>
      <c r="K6281" s="67"/>
      <c r="L6281" s="67"/>
      <c r="M6281" s="68"/>
      <c r="N6281" s="69"/>
      <c r="O6281" s="70">
        <f t="shared" si="545"/>
        <v>0</v>
      </c>
      <c r="P6281" s="71">
        <f t="shared" si="546"/>
        <v>0</v>
      </c>
      <c r="Q6281" s="7">
        <v>1</v>
      </c>
      <c r="R6281" s="72">
        <f>+VLOOKUP(B6281,[1]BASES!$A$2:$E$10701,5,0)</f>
        <v>9995.4876033057863</v>
      </c>
      <c r="S6281" s="71">
        <f t="shared" si="541"/>
        <v>0</v>
      </c>
      <c r="T6281" s="71">
        <v>0</v>
      </c>
      <c r="U6281" s="71">
        <f t="shared" si="544"/>
        <v>0</v>
      </c>
      <c r="V6281" s="7">
        <v>0</v>
      </c>
      <c r="W6281" s="7">
        <v>0</v>
      </c>
      <c r="X6281" s="7">
        <v>0</v>
      </c>
      <c r="Y6281" s="73">
        <v>0.04</v>
      </c>
      <c r="Z6281" s="7"/>
      <c r="AA6281" s="7"/>
      <c r="AB6281" s="7"/>
      <c r="AC6281" s="7"/>
    </row>
    <row r="6282" spans="2:29" ht="15.75" customHeight="1" x14ac:dyDescent="0.25">
      <c r="B6282" s="62">
        <v>1168</v>
      </c>
      <c r="C6282" s="63" t="s">
        <v>6287</v>
      </c>
      <c r="D6282" s="64">
        <f t="shared" si="542"/>
        <v>3944.3940495867764</v>
      </c>
      <c r="E6282" s="64">
        <f t="shared" si="543"/>
        <v>4772.7167999999992</v>
      </c>
      <c r="F6282" s="64">
        <f>+VLOOKUP(B6282,[1]BASES!$A$2:$C$10701,3,0)</f>
        <v>21</v>
      </c>
      <c r="G6282" s="65">
        <f t="shared" si="540"/>
        <v>4772.7167999999992</v>
      </c>
      <c r="H6282" s="66"/>
      <c r="I6282" s="67"/>
      <c r="J6282" s="67"/>
      <c r="K6282" s="67"/>
      <c r="L6282" s="67"/>
      <c r="M6282" s="68"/>
      <c r="N6282" s="69"/>
      <c r="O6282" s="70">
        <f t="shared" si="545"/>
        <v>0</v>
      </c>
      <c r="P6282" s="71">
        <f t="shared" si="546"/>
        <v>0</v>
      </c>
      <c r="Q6282" s="7">
        <v>1</v>
      </c>
      <c r="R6282" s="72">
        <f>+VLOOKUP(B6282,[1]BASES!$A$2:$E$10701,5,0)</f>
        <v>4108.7438016528922</v>
      </c>
      <c r="S6282" s="71">
        <f t="shared" si="541"/>
        <v>0</v>
      </c>
      <c r="T6282" s="71">
        <v>0</v>
      </c>
      <c r="U6282" s="71">
        <f t="shared" si="544"/>
        <v>0</v>
      </c>
      <c r="V6282" s="7">
        <v>0</v>
      </c>
      <c r="W6282" s="7">
        <v>0</v>
      </c>
      <c r="X6282" s="7">
        <v>0</v>
      </c>
      <c r="Y6282" s="73">
        <v>0.04</v>
      </c>
      <c r="Z6282" s="7"/>
      <c r="AA6282" s="7"/>
      <c r="AB6282" s="7"/>
      <c r="AC6282" s="7"/>
    </row>
    <row r="6283" spans="2:29" ht="15.75" customHeight="1" x14ac:dyDescent="0.25">
      <c r="B6283" s="62">
        <v>1171</v>
      </c>
      <c r="C6283" s="63" t="s">
        <v>6288</v>
      </c>
      <c r="D6283" s="64">
        <f t="shared" si="542"/>
        <v>1023.3203305785123</v>
      </c>
      <c r="E6283" s="64">
        <f t="shared" si="543"/>
        <v>1238.2175999999999</v>
      </c>
      <c r="F6283" s="64">
        <f>+VLOOKUP(B6283,[1]BASES!$A$2:$C$10701,3,0)</f>
        <v>21</v>
      </c>
      <c r="G6283" s="65">
        <f t="shared" si="540"/>
        <v>1238.2175999999999</v>
      </c>
      <c r="H6283" s="66"/>
      <c r="I6283" s="67"/>
      <c r="J6283" s="67"/>
      <c r="K6283" s="67"/>
      <c r="L6283" s="67"/>
      <c r="M6283" s="68"/>
      <c r="N6283" s="69"/>
      <c r="O6283" s="70">
        <f t="shared" si="545"/>
        <v>0</v>
      </c>
      <c r="P6283" s="71">
        <f t="shared" si="546"/>
        <v>0</v>
      </c>
      <c r="Q6283" s="7">
        <v>1</v>
      </c>
      <c r="R6283" s="72">
        <f>+VLOOKUP(B6283,[1]BASES!$A$2:$E$10701,5,0)</f>
        <v>1065.9586776859503</v>
      </c>
      <c r="S6283" s="71">
        <f t="shared" si="541"/>
        <v>0</v>
      </c>
      <c r="T6283" s="71">
        <v>0</v>
      </c>
      <c r="U6283" s="71">
        <f t="shared" si="544"/>
        <v>0</v>
      </c>
      <c r="V6283" s="7">
        <v>0</v>
      </c>
      <c r="W6283" s="7">
        <v>0</v>
      </c>
      <c r="X6283" s="7">
        <v>0</v>
      </c>
      <c r="Y6283" s="73">
        <v>0.04</v>
      </c>
      <c r="Z6283" s="7"/>
      <c r="AA6283" s="7"/>
      <c r="AB6283" s="7"/>
      <c r="AC6283" s="7"/>
    </row>
    <row r="6284" spans="2:29" ht="15.75" customHeight="1" x14ac:dyDescent="0.25">
      <c r="B6284" s="62">
        <v>1172</v>
      </c>
      <c r="C6284" s="63" t="s">
        <v>6289</v>
      </c>
      <c r="D6284" s="64">
        <f t="shared" si="542"/>
        <v>1237.1940495867771</v>
      </c>
      <c r="E6284" s="64">
        <f t="shared" si="543"/>
        <v>1497.0048000000002</v>
      </c>
      <c r="F6284" s="64">
        <f>+VLOOKUP(B6284,[1]BASES!$A$2:$C$10701,3,0)</f>
        <v>21</v>
      </c>
      <c r="G6284" s="65">
        <f t="shared" ref="G6284:G6347" si="547">IF(B6284&lt;&gt;"",IF(T6284=0,E6284+(E6284*(B$6/100)),E6284+(E6284*(T6284/100))),"")</f>
        <v>1497.0048000000002</v>
      </c>
      <c r="H6284" s="66"/>
      <c r="I6284" s="67"/>
      <c r="J6284" s="67"/>
      <c r="K6284" s="67"/>
      <c r="L6284" s="67"/>
      <c r="M6284" s="68"/>
      <c r="N6284" s="69"/>
      <c r="O6284" s="70">
        <f t="shared" si="545"/>
        <v>0</v>
      </c>
      <c r="P6284" s="71">
        <f t="shared" si="546"/>
        <v>0</v>
      </c>
      <c r="Q6284" s="7">
        <v>1</v>
      </c>
      <c r="R6284" s="72">
        <f>+VLOOKUP(B6284,[1]BASES!$A$2:$E$10701,5,0)</f>
        <v>1288.7438016528927</v>
      </c>
      <c r="S6284" s="71">
        <f t="shared" si="541"/>
        <v>0</v>
      </c>
      <c r="T6284" s="71">
        <v>0</v>
      </c>
      <c r="U6284" s="71">
        <f t="shared" si="544"/>
        <v>0</v>
      </c>
      <c r="V6284" s="7">
        <v>0</v>
      </c>
      <c r="W6284" s="7">
        <v>0</v>
      </c>
      <c r="X6284" s="7">
        <v>0</v>
      </c>
      <c r="Y6284" s="73">
        <v>0.04</v>
      </c>
      <c r="Z6284" s="7"/>
      <c r="AA6284" s="7"/>
      <c r="AB6284" s="7"/>
      <c r="AC6284" s="7"/>
    </row>
    <row r="6285" spans="2:29" ht="15.75" customHeight="1" x14ac:dyDescent="0.25">
      <c r="B6285" s="62">
        <v>1174</v>
      </c>
      <c r="C6285" s="63" t="s">
        <v>6290</v>
      </c>
      <c r="D6285" s="64">
        <f t="shared" si="542"/>
        <v>2991.4552066115702</v>
      </c>
      <c r="E6285" s="64">
        <f t="shared" si="543"/>
        <v>3619.6608000000001</v>
      </c>
      <c r="F6285" s="64">
        <f>+VLOOKUP(B6285,[1]BASES!$A$2:$C$10701,3,0)</f>
        <v>21</v>
      </c>
      <c r="G6285" s="65">
        <f t="shared" si="547"/>
        <v>3619.6608000000001</v>
      </c>
      <c r="H6285" s="66"/>
      <c r="I6285" s="67"/>
      <c r="J6285" s="67"/>
      <c r="K6285" s="67"/>
      <c r="L6285" s="67"/>
      <c r="M6285" s="68"/>
      <c r="N6285" s="69"/>
      <c r="O6285" s="70">
        <f t="shared" si="545"/>
        <v>0</v>
      </c>
      <c r="P6285" s="71">
        <f t="shared" si="546"/>
        <v>0</v>
      </c>
      <c r="Q6285" s="7">
        <v>1</v>
      </c>
      <c r="R6285" s="72">
        <f>+VLOOKUP(B6285,[1]BASES!$A$2:$E$10701,5,0)</f>
        <v>3116.0991735537191</v>
      </c>
      <c r="S6285" s="71">
        <f t="shared" ref="S6285:S6348" si="548">IFERROR(E6285*H6285,0)</f>
        <v>0</v>
      </c>
      <c r="T6285" s="71">
        <v>0</v>
      </c>
      <c r="U6285" s="71">
        <f t="shared" si="544"/>
        <v>0</v>
      </c>
      <c r="V6285" s="7">
        <v>0</v>
      </c>
      <c r="W6285" s="7">
        <v>0</v>
      </c>
      <c r="X6285" s="7">
        <v>0</v>
      </c>
      <c r="Y6285" s="73">
        <v>0.04</v>
      </c>
      <c r="Z6285" s="7"/>
      <c r="AA6285" s="7"/>
      <c r="AB6285" s="7"/>
      <c r="AC6285" s="7"/>
    </row>
    <row r="6286" spans="2:29" ht="15.75" customHeight="1" x14ac:dyDescent="0.25">
      <c r="B6286" s="62">
        <v>1175</v>
      </c>
      <c r="C6286" s="63" t="s">
        <v>6291</v>
      </c>
      <c r="D6286" s="64">
        <f t="shared" ref="D6286:D6349" si="549">IF(B6286&lt;&gt;"",R6286+(R6286*-Y6286)+((R6286+(R6286*-Y6286))*B$7/100),"")</f>
        <v>3742.7067768595043</v>
      </c>
      <c r="E6286" s="64">
        <f t="shared" si="543"/>
        <v>4528.6751999999997</v>
      </c>
      <c r="F6286" s="64">
        <f>+VLOOKUP(B6286,[1]BASES!$A$2:$C$10701,3,0)</f>
        <v>21</v>
      </c>
      <c r="G6286" s="65">
        <f t="shared" si="547"/>
        <v>4528.6751999999997</v>
      </c>
      <c r="H6286" s="66"/>
      <c r="I6286" s="67"/>
      <c r="J6286" s="67"/>
      <c r="K6286" s="67"/>
      <c r="L6286" s="67"/>
      <c r="M6286" s="68"/>
      <c r="N6286" s="69"/>
      <c r="O6286" s="70">
        <f t="shared" si="545"/>
        <v>0</v>
      </c>
      <c r="P6286" s="71">
        <f t="shared" si="546"/>
        <v>0</v>
      </c>
      <c r="Q6286" s="7">
        <v>1</v>
      </c>
      <c r="R6286" s="72">
        <f>+VLOOKUP(B6286,[1]BASES!$A$2:$E$10701,5,0)</f>
        <v>3898.6528925619837</v>
      </c>
      <c r="S6286" s="71">
        <f t="shared" si="548"/>
        <v>0</v>
      </c>
      <c r="T6286" s="71">
        <v>0</v>
      </c>
      <c r="U6286" s="71">
        <f t="shared" si="544"/>
        <v>0</v>
      </c>
      <c r="V6286" s="7">
        <v>0</v>
      </c>
      <c r="W6286" s="7">
        <v>0</v>
      </c>
      <c r="X6286" s="7">
        <v>0</v>
      </c>
      <c r="Y6286" s="73">
        <v>0.04</v>
      </c>
      <c r="Z6286" s="7"/>
      <c r="AA6286" s="7"/>
      <c r="AB6286" s="7"/>
      <c r="AC6286" s="7"/>
    </row>
    <row r="6287" spans="2:29" ht="15.75" customHeight="1" x14ac:dyDescent="0.25">
      <c r="B6287" s="62">
        <v>1176</v>
      </c>
      <c r="C6287" s="63" t="s">
        <v>6292</v>
      </c>
      <c r="D6287" s="64">
        <f t="shared" si="549"/>
        <v>3538.3140495867769</v>
      </c>
      <c r="E6287" s="64">
        <f t="shared" ref="E6287:E6350" si="550">IF(B6287&lt;&gt;"",D6287+(D6287*(F6287*Q6287)/100),"")</f>
        <v>4281.3600000000006</v>
      </c>
      <c r="F6287" s="64">
        <f>+VLOOKUP(B6287,[1]BASES!$A$2:$C$10701,3,0)</f>
        <v>21</v>
      </c>
      <c r="G6287" s="65">
        <f t="shared" si="547"/>
        <v>4281.3600000000006</v>
      </c>
      <c r="H6287" s="66"/>
      <c r="I6287" s="67"/>
      <c r="J6287" s="67"/>
      <c r="K6287" s="67"/>
      <c r="L6287" s="67"/>
      <c r="M6287" s="68"/>
      <c r="N6287" s="69"/>
      <c r="O6287" s="70">
        <f t="shared" si="545"/>
        <v>0</v>
      </c>
      <c r="P6287" s="71">
        <f t="shared" si="546"/>
        <v>0</v>
      </c>
      <c r="Q6287" s="7">
        <v>1</v>
      </c>
      <c r="R6287" s="72">
        <f>+VLOOKUP(B6287,[1]BASES!$A$2:$E$10701,5,0)</f>
        <v>3685.7438016528927</v>
      </c>
      <c r="S6287" s="71">
        <f t="shared" si="548"/>
        <v>0</v>
      </c>
      <c r="T6287" s="71">
        <v>0</v>
      </c>
      <c r="U6287" s="71">
        <f t="shared" ref="U6287:U6350" si="551">IFERROR(G6287*H6287,0)</f>
        <v>0</v>
      </c>
      <c r="V6287" s="7">
        <v>0</v>
      </c>
      <c r="W6287" s="7">
        <v>0</v>
      </c>
      <c r="X6287" s="7">
        <v>0</v>
      </c>
      <c r="Y6287" s="73">
        <v>0.04</v>
      </c>
      <c r="Z6287" s="7"/>
      <c r="AA6287" s="7"/>
      <c r="AB6287" s="7"/>
      <c r="AC6287" s="7"/>
    </row>
    <row r="6288" spans="2:29" ht="15.75" customHeight="1" x14ac:dyDescent="0.25">
      <c r="B6288" s="62">
        <v>1177</v>
      </c>
      <c r="C6288" s="63" t="s">
        <v>6293</v>
      </c>
      <c r="D6288" s="64">
        <f t="shared" si="549"/>
        <v>4370.7768595041316</v>
      </c>
      <c r="E6288" s="64">
        <f t="shared" si="550"/>
        <v>5288.6399999999994</v>
      </c>
      <c r="F6288" s="64">
        <f>+VLOOKUP(B6288,[1]BASES!$A$2:$C$10701,3,0)</f>
        <v>21</v>
      </c>
      <c r="G6288" s="65">
        <f t="shared" si="547"/>
        <v>5288.6399999999994</v>
      </c>
      <c r="H6288" s="66"/>
      <c r="I6288" s="67"/>
      <c r="J6288" s="67"/>
      <c r="K6288" s="67"/>
      <c r="L6288" s="67"/>
      <c r="M6288" s="68"/>
      <c r="N6288" s="69"/>
      <c r="O6288" s="70">
        <f t="shared" si="545"/>
        <v>0</v>
      </c>
      <c r="P6288" s="71">
        <f t="shared" si="546"/>
        <v>0</v>
      </c>
      <c r="Q6288" s="7">
        <v>1</v>
      </c>
      <c r="R6288" s="72">
        <f>+VLOOKUP(B6288,[1]BASES!$A$2:$E$10701,5,0)</f>
        <v>4552.8925619834708</v>
      </c>
      <c r="S6288" s="71">
        <f t="shared" si="548"/>
        <v>0</v>
      </c>
      <c r="T6288" s="71">
        <v>0</v>
      </c>
      <c r="U6288" s="71">
        <f t="shared" si="551"/>
        <v>0</v>
      </c>
      <c r="V6288" s="7">
        <v>0</v>
      </c>
      <c r="W6288" s="7">
        <v>0</v>
      </c>
      <c r="X6288" s="7">
        <v>0</v>
      </c>
      <c r="Y6288" s="73">
        <v>0.04</v>
      </c>
      <c r="Z6288" s="7"/>
      <c r="AA6288" s="7"/>
      <c r="AB6288" s="7"/>
      <c r="AC6288" s="7"/>
    </row>
    <row r="6289" spans="2:29" ht="15.75" customHeight="1" x14ac:dyDescent="0.25">
      <c r="B6289" s="62">
        <v>1178</v>
      </c>
      <c r="C6289" s="63" t="s">
        <v>6294</v>
      </c>
      <c r="D6289" s="64">
        <f t="shared" si="549"/>
        <v>745.8327272727272</v>
      </c>
      <c r="E6289" s="64">
        <f t="shared" si="550"/>
        <v>902.45759999999996</v>
      </c>
      <c r="F6289" s="64">
        <f>+VLOOKUP(B6289,[1]BASES!$A$2:$C$10701,3,0)</f>
        <v>21</v>
      </c>
      <c r="G6289" s="65">
        <f t="shared" si="547"/>
        <v>902.45759999999996</v>
      </c>
      <c r="H6289" s="66"/>
      <c r="I6289" s="67"/>
      <c r="J6289" s="67"/>
      <c r="K6289" s="67"/>
      <c r="L6289" s="67"/>
      <c r="M6289" s="68"/>
      <c r="N6289" s="69"/>
      <c r="O6289" s="70">
        <f t="shared" si="545"/>
        <v>0</v>
      </c>
      <c r="P6289" s="71">
        <f t="shared" si="546"/>
        <v>0</v>
      </c>
      <c r="Q6289" s="7">
        <v>1</v>
      </c>
      <c r="R6289" s="72">
        <f>+VLOOKUP(B6289,[1]BASES!$A$2:$E$10701,5,0)</f>
        <v>776.90909090909088</v>
      </c>
      <c r="S6289" s="71">
        <f t="shared" si="548"/>
        <v>0</v>
      </c>
      <c r="T6289" s="71">
        <v>0</v>
      </c>
      <c r="U6289" s="71">
        <f t="shared" si="551"/>
        <v>0</v>
      </c>
      <c r="V6289" s="7">
        <v>0</v>
      </c>
      <c r="W6289" s="7">
        <v>0</v>
      </c>
      <c r="X6289" s="7">
        <v>0</v>
      </c>
      <c r="Y6289" s="73">
        <v>0.04</v>
      </c>
      <c r="Z6289" s="7"/>
      <c r="AA6289" s="7"/>
      <c r="AB6289" s="7"/>
      <c r="AC6289" s="7"/>
    </row>
    <row r="6290" spans="2:29" ht="15.75" customHeight="1" x14ac:dyDescent="0.25">
      <c r="B6290" s="62">
        <v>1181</v>
      </c>
      <c r="C6290" s="63" t="s">
        <v>6295</v>
      </c>
      <c r="D6290" s="64">
        <f t="shared" si="549"/>
        <v>1941.0644628099176</v>
      </c>
      <c r="E6290" s="64">
        <f t="shared" si="550"/>
        <v>2348.6880000000001</v>
      </c>
      <c r="F6290" s="64">
        <f>+VLOOKUP(B6290,[1]BASES!$A$2:$C$10701,3,0)</f>
        <v>21</v>
      </c>
      <c r="G6290" s="65">
        <f t="shared" si="547"/>
        <v>2348.6880000000001</v>
      </c>
      <c r="H6290" s="66"/>
      <c r="I6290" s="67"/>
      <c r="J6290" s="67"/>
      <c r="K6290" s="67"/>
      <c r="L6290" s="67"/>
      <c r="M6290" s="68"/>
      <c r="N6290" s="69"/>
      <c r="O6290" s="70">
        <f t="shared" si="545"/>
        <v>0</v>
      </c>
      <c r="P6290" s="71">
        <f t="shared" si="546"/>
        <v>0</v>
      </c>
      <c r="Q6290" s="7">
        <v>1</v>
      </c>
      <c r="R6290" s="72">
        <f>+VLOOKUP(B6290,[1]BASES!$A$2:$E$10701,5,0)</f>
        <v>2021.9421487603308</v>
      </c>
      <c r="S6290" s="71">
        <f t="shared" si="548"/>
        <v>0</v>
      </c>
      <c r="T6290" s="71">
        <v>0</v>
      </c>
      <c r="U6290" s="71">
        <f t="shared" si="551"/>
        <v>0</v>
      </c>
      <c r="V6290" s="7">
        <v>0</v>
      </c>
      <c r="W6290" s="7">
        <v>0</v>
      </c>
      <c r="X6290" s="7">
        <v>0</v>
      </c>
      <c r="Y6290" s="73">
        <v>0.04</v>
      </c>
      <c r="Z6290" s="7"/>
      <c r="AA6290" s="7"/>
      <c r="AB6290" s="7"/>
      <c r="AC6290" s="7"/>
    </row>
    <row r="6291" spans="2:29" ht="15.75" customHeight="1" x14ac:dyDescent="0.25">
      <c r="B6291" s="62">
        <v>1182</v>
      </c>
      <c r="C6291" s="63" t="s">
        <v>6296</v>
      </c>
      <c r="D6291" s="64">
        <f t="shared" si="549"/>
        <v>2986.0442975206611</v>
      </c>
      <c r="E6291" s="64">
        <f t="shared" si="550"/>
        <v>3613.1135999999997</v>
      </c>
      <c r="F6291" s="64">
        <f>+VLOOKUP(B6291,[1]BASES!$A$2:$C$10701,3,0)</f>
        <v>21</v>
      </c>
      <c r="G6291" s="65">
        <f t="shared" si="547"/>
        <v>3613.1135999999997</v>
      </c>
      <c r="H6291" s="66"/>
      <c r="I6291" s="67"/>
      <c r="J6291" s="67"/>
      <c r="K6291" s="67"/>
      <c r="L6291" s="67"/>
      <c r="M6291" s="68"/>
      <c r="N6291" s="69"/>
      <c r="O6291" s="70">
        <f t="shared" si="545"/>
        <v>0</v>
      </c>
      <c r="P6291" s="71">
        <f t="shared" si="546"/>
        <v>0</v>
      </c>
      <c r="Q6291" s="7">
        <v>1</v>
      </c>
      <c r="R6291" s="72">
        <f>+VLOOKUP(B6291,[1]BASES!$A$2:$E$10701,5,0)</f>
        <v>3110.4628099173551</v>
      </c>
      <c r="S6291" s="71">
        <f t="shared" si="548"/>
        <v>0</v>
      </c>
      <c r="T6291" s="71">
        <v>0</v>
      </c>
      <c r="U6291" s="71">
        <f t="shared" si="551"/>
        <v>0</v>
      </c>
      <c r="V6291" s="7">
        <v>0</v>
      </c>
      <c r="W6291" s="7">
        <v>0</v>
      </c>
      <c r="X6291" s="7">
        <v>0</v>
      </c>
      <c r="Y6291" s="73">
        <v>0.04</v>
      </c>
      <c r="Z6291" s="7"/>
      <c r="AA6291" s="7"/>
      <c r="AB6291" s="7"/>
      <c r="AC6291" s="7"/>
    </row>
    <row r="6292" spans="2:29" ht="15.75" customHeight="1" x14ac:dyDescent="0.25">
      <c r="B6292" s="62">
        <v>1252</v>
      </c>
      <c r="C6292" s="63" t="s">
        <v>6297</v>
      </c>
      <c r="D6292" s="64">
        <f t="shared" si="549"/>
        <v>27719.024132231403</v>
      </c>
      <c r="E6292" s="64">
        <f t="shared" si="550"/>
        <v>33540.019199999995</v>
      </c>
      <c r="F6292" s="64">
        <f>+VLOOKUP(B6292,[1]BASES!$A$2:$C$10701,3,0)</f>
        <v>21</v>
      </c>
      <c r="G6292" s="65">
        <f t="shared" si="547"/>
        <v>33540.019199999995</v>
      </c>
      <c r="H6292" s="66"/>
      <c r="I6292" s="67"/>
      <c r="J6292" s="67"/>
      <c r="K6292" s="67"/>
      <c r="L6292" s="67"/>
      <c r="M6292" s="68"/>
      <c r="N6292" s="69"/>
      <c r="O6292" s="70">
        <f t="shared" si="545"/>
        <v>0</v>
      </c>
      <c r="P6292" s="71">
        <f t="shared" si="546"/>
        <v>0</v>
      </c>
      <c r="Q6292" s="7">
        <v>1</v>
      </c>
      <c r="R6292" s="72">
        <f>+VLOOKUP(B6292,[1]BASES!$A$2:$E$10701,5,0)</f>
        <v>28873.983471074378</v>
      </c>
      <c r="S6292" s="71">
        <f t="shared" si="548"/>
        <v>0</v>
      </c>
      <c r="T6292" s="71">
        <v>0</v>
      </c>
      <c r="U6292" s="71">
        <f t="shared" si="551"/>
        <v>0</v>
      </c>
      <c r="V6292" s="7">
        <v>0</v>
      </c>
      <c r="W6292" s="7">
        <v>0</v>
      </c>
      <c r="X6292" s="7">
        <v>0</v>
      </c>
      <c r="Y6292" s="73">
        <v>0.04</v>
      </c>
      <c r="Z6292" s="7"/>
      <c r="AA6292" s="7"/>
      <c r="AB6292" s="7"/>
      <c r="AC6292" s="7"/>
    </row>
    <row r="6293" spans="2:29" ht="15.75" customHeight="1" x14ac:dyDescent="0.25">
      <c r="B6293" s="62">
        <v>1253</v>
      </c>
      <c r="C6293" s="63" t="s">
        <v>6298</v>
      </c>
      <c r="D6293" s="64">
        <f t="shared" si="549"/>
        <v>36246.704132231403</v>
      </c>
      <c r="E6293" s="64">
        <f t="shared" si="550"/>
        <v>43858.511999999995</v>
      </c>
      <c r="F6293" s="64">
        <f>+VLOOKUP(B6293,[1]BASES!$A$2:$C$10701,3,0)</f>
        <v>21</v>
      </c>
      <c r="G6293" s="65">
        <f t="shared" si="547"/>
        <v>43858.511999999995</v>
      </c>
      <c r="H6293" s="66"/>
      <c r="I6293" s="67"/>
      <c r="J6293" s="67"/>
      <c r="K6293" s="67"/>
      <c r="L6293" s="67"/>
      <c r="M6293" s="68"/>
      <c r="N6293" s="69"/>
      <c r="O6293" s="70">
        <f t="shared" si="545"/>
        <v>0</v>
      </c>
      <c r="P6293" s="71">
        <f t="shared" si="546"/>
        <v>0</v>
      </c>
      <c r="Q6293" s="7">
        <v>1</v>
      </c>
      <c r="R6293" s="72">
        <f>+VLOOKUP(B6293,[1]BASES!$A$2:$E$10701,5,0)</f>
        <v>37756.983471074382</v>
      </c>
      <c r="S6293" s="71">
        <f t="shared" si="548"/>
        <v>0</v>
      </c>
      <c r="T6293" s="71">
        <v>0</v>
      </c>
      <c r="U6293" s="71">
        <f t="shared" si="551"/>
        <v>0</v>
      </c>
      <c r="V6293" s="7">
        <v>0</v>
      </c>
      <c r="W6293" s="7">
        <v>0</v>
      </c>
      <c r="X6293" s="7">
        <v>0</v>
      </c>
      <c r="Y6293" s="73">
        <v>0.04</v>
      </c>
      <c r="Z6293" s="7"/>
      <c r="AA6293" s="7"/>
      <c r="AB6293" s="7"/>
      <c r="AC6293" s="7"/>
    </row>
    <row r="6294" spans="2:29" ht="15.75" customHeight="1" x14ac:dyDescent="0.25">
      <c r="B6294" s="62">
        <v>1254</v>
      </c>
      <c r="C6294" s="63" t="s">
        <v>6299</v>
      </c>
      <c r="D6294" s="64">
        <f t="shared" si="549"/>
        <v>53304.769586776863</v>
      </c>
      <c r="E6294" s="64">
        <f t="shared" si="550"/>
        <v>64498.771200000003</v>
      </c>
      <c r="F6294" s="64">
        <f>+VLOOKUP(B6294,[1]BASES!$A$2:$C$10701,3,0)</f>
        <v>21</v>
      </c>
      <c r="G6294" s="65">
        <f t="shared" si="547"/>
        <v>64498.771200000003</v>
      </c>
      <c r="H6294" s="66"/>
      <c r="I6294" s="67"/>
      <c r="J6294" s="67"/>
      <c r="K6294" s="67"/>
      <c r="L6294" s="67"/>
      <c r="M6294" s="68"/>
      <c r="N6294" s="69"/>
      <c r="O6294" s="70">
        <f t="shared" si="545"/>
        <v>0</v>
      </c>
      <c r="P6294" s="71">
        <f t="shared" si="546"/>
        <v>0</v>
      </c>
      <c r="Q6294" s="7">
        <v>1</v>
      </c>
      <c r="R6294" s="72">
        <f>+VLOOKUP(B6294,[1]BASES!$A$2:$E$10701,5,0)</f>
        <v>55525.801652892565</v>
      </c>
      <c r="S6294" s="71">
        <f t="shared" si="548"/>
        <v>0</v>
      </c>
      <c r="T6294" s="71">
        <v>0</v>
      </c>
      <c r="U6294" s="71">
        <f t="shared" si="551"/>
        <v>0</v>
      </c>
      <c r="V6294" s="7">
        <v>0</v>
      </c>
      <c r="W6294" s="7">
        <v>0</v>
      </c>
      <c r="X6294" s="7">
        <v>0</v>
      </c>
      <c r="Y6294" s="73">
        <v>0.04</v>
      </c>
      <c r="Z6294" s="7"/>
      <c r="AA6294" s="7"/>
      <c r="AB6294" s="7"/>
      <c r="AC6294" s="7"/>
    </row>
    <row r="6295" spans="2:29" ht="15.75" customHeight="1" x14ac:dyDescent="0.25">
      <c r="B6295" s="62">
        <v>4800</v>
      </c>
      <c r="C6295" s="63" t="s">
        <v>6300</v>
      </c>
      <c r="D6295" s="64">
        <f t="shared" si="549"/>
        <v>56524.982479338847</v>
      </c>
      <c r="E6295" s="64">
        <f t="shared" si="550"/>
        <v>68395.228800000012</v>
      </c>
      <c r="F6295" s="64">
        <f>+VLOOKUP(B6295,[1]BASES!$A$2:$C$10701,3,0)</f>
        <v>21</v>
      </c>
      <c r="G6295" s="65">
        <f t="shared" si="547"/>
        <v>68395.228800000012</v>
      </c>
      <c r="H6295" s="66"/>
      <c r="I6295" s="67"/>
      <c r="J6295" s="67"/>
      <c r="K6295" s="67"/>
      <c r="L6295" s="67"/>
      <c r="M6295" s="68"/>
      <c r="N6295" s="69"/>
      <c r="O6295" s="70">
        <f t="shared" si="545"/>
        <v>0</v>
      </c>
      <c r="P6295" s="71">
        <f t="shared" si="546"/>
        <v>0</v>
      </c>
      <c r="Q6295" s="7">
        <v>1</v>
      </c>
      <c r="R6295" s="72">
        <f>+VLOOKUP(B6295,[1]BASES!$A$2:$E$10701,5,0)</f>
        <v>58880.190082644629</v>
      </c>
      <c r="S6295" s="71">
        <f t="shared" si="548"/>
        <v>0</v>
      </c>
      <c r="T6295" s="71">
        <v>0</v>
      </c>
      <c r="U6295" s="71">
        <f t="shared" si="551"/>
        <v>0</v>
      </c>
      <c r="V6295" s="7">
        <v>0</v>
      </c>
      <c r="W6295" s="7">
        <v>0</v>
      </c>
      <c r="X6295" s="7">
        <v>0</v>
      </c>
      <c r="Y6295" s="73">
        <v>0.04</v>
      </c>
      <c r="Z6295" s="7"/>
      <c r="AA6295" s="7"/>
      <c r="AB6295" s="7"/>
      <c r="AC6295" s="7"/>
    </row>
    <row r="6296" spans="2:29" ht="15.75" customHeight="1" x14ac:dyDescent="0.25">
      <c r="B6296" s="62">
        <v>4801</v>
      </c>
      <c r="C6296" s="63" t="s">
        <v>6301</v>
      </c>
      <c r="D6296" s="64">
        <f t="shared" si="549"/>
        <v>100212.42446280993</v>
      </c>
      <c r="E6296" s="64">
        <f t="shared" si="550"/>
        <v>121257.03360000001</v>
      </c>
      <c r="F6296" s="64">
        <f>+VLOOKUP(B6296,[1]BASES!$A$2:$C$10701,3,0)</f>
        <v>21</v>
      </c>
      <c r="G6296" s="65">
        <f t="shared" si="547"/>
        <v>121257.03360000001</v>
      </c>
      <c r="H6296" s="66"/>
      <c r="I6296" s="67"/>
      <c r="J6296" s="67"/>
      <c r="K6296" s="67"/>
      <c r="L6296" s="67"/>
      <c r="M6296" s="68"/>
      <c r="N6296" s="69"/>
      <c r="O6296" s="70">
        <f t="shared" si="545"/>
        <v>0</v>
      </c>
      <c r="P6296" s="71">
        <f t="shared" si="546"/>
        <v>0</v>
      </c>
      <c r="Q6296" s="7">
        <v>1</v>
      </c>
      <c r="R6296" s="72">
        <f>+VLOOKUP(B6296,[1]BASES!$A$2:$E$10701,5,0)</f>
        <v>104387.94214876034</v>
      </c>
      <c r="S6296" s="71">
        <f t="shared" si="548"/>
        <v>0</v>
      </c>
      <c r="T6296" s="71">
        <v>0</v>
      </c>
      <c r="U6296" s="71">
        <f t="shared" si="551"/>
        <v>0</v>
      </c>
      <c r="V6296" s="7">
        <v>0</v>
      </c>
      <c r="W6296" s="7">
        <v>0</v>
      </c>
      <c r="X6296" s="7">
        <v>0</v>
      </c>
      <c r="Y6296" s="73">
        <v>0.04</v>
      </c>
      <c r="Z6296" s="7"/>
      <c r="AA6296" s="7"/>
      <c r="AB6296" s="7"/>
      <c r="AC6296" s="7"/>
    </row>
    <row r="6297" spans="2:29" ht="15.75" customHeight="1" x14ac:dyDescent="0.25">
      <c r="B6297" s="62">
        <v>4802</v>
      </c>
      <c r="C6297" s="63" t="s">
        <v>6302</v>
      </c>
      <c r="D6297" s="64">
        <f t="shared" si="549"/>
        <v>132195.28462809918</v>
      </c>
      <c r="E6297" s="64">
        <f t="shared" si="550"/>
        <v>159956.29440000001</v>
      </c>
      <c r="F6297" s="64">
        <f>+VLOOKUP(B6297,[1]BASES!$A$2:$C$10701,3,0)</f>
        <v>21</v>
      </c>
      <c r="G6297" s="65">
        <f t="shared" si="547"/>
        <v>159956.29440000001</v>
      </c>
      <c r="H6297" s="66"/>
      <c r="I6297" s="67"/>
      <c r="J6297" s="67"/>
      <c r="K6297" s="67"/>
      <c r="L6297" s="67"/>
      <c r="M6297" s="68"/>
      <c r="N6297" s="69"/>
      <c r="O6297" s="70">
        <f t="shared" si="545"/>
        <v>0</v>
      </c>
      <c r="P6297" s="71">
        <f t="shared" si="546"/>
        <v>0</v>
      </c>
      <c r="Q6297" s="7">
        <v>1</v>
      </c>
      <c r="R6297" s="72">
        <f>+VLOOKUP(B6297,[1]BASES!$A$2:$E$10701,5,0)</f>
        <v>137703.42148760331</v>
      </c>
      <c r="S6297" s="71">
        <f t="shared" si="548"/>
        <v>0</v>
      </c>
      <c r="T6297" s="71">
        <v>0</v>
      </c>
      <c r="U6297" s="71">
        <f t="shared" si="551"/>
        <v>0</v>
      </c>
      <c r="V6297" s="7">
        <v>0</v>
      </c>
      <c r="W6297" s="7">
        <v>0</v>
      </c>
      <c r="X6297" s="7">
        <v>0</v>
      </c>
      <c r="Y6297" s="73">
        <v>0.04</v>
      </c>
      <c r="Z6297" s="7"/>
      <c r="AA6297" s="7"/>
      <c r="AB6297" s="7"/>
      <c r="AC6297" s="7"/>
    </row>
    <row r="6298" spans="2:29" ht="15.75" customHeight="1" x14ac:dyDescent="0.25">
      <c r="B6298" s="62">
        <v>4808</v>
      </c>
      <c r="C6298" s="63" t="s">
        <v>6303</v>
      </c>
      <c r="D6298" s="64">
        <f t="shared" si="549"/>
        <v>277.48760330578511</v>
      </c>
      <c r="E6298" s="64">
        <f t="shared" si="550"/>
        <v>335.76</v>
      </c>
      <c r="F6298" s="64">
        <f>+VLOOKUP(B6298,[1]BASES!$A$2:$C$10701,3,0)</f>
        <v>21</v>
      </c>
      <c r="G6298" s="65">
        <f t="shared" si="547"/>
        <v>335.76</v>
      </c>
      <c r="H6298" s="66"/>
      <c r="I6298" s="67"/>
      <c r="J6298" s="67"/>
      <c r="K6298" s="67"/>
      <c r="L6298" s="67"/>
      <c r="M6298" s="68"/>
      <c r="N6298" s="69"/>
      <c r="O6298" s="70">
        <f t="shared" si="545"/>
        <v>0</v>
      </c>
      <c r="P6298" s="71">
        <f t="shared" si="546"/>
        <v>0</v>
      </c>
      <c r="Q6298" s="7">
        <v>1</v>
      </c>
      <c r="R6298" s="72">
        <f>+VLOOKUP(B6298,[1]BASES!$A$2:$E$10701,5,0)</f>
        <v>289.04958677685948</v>
      </c>
      <c r="S6298" s="71">
        <f t="shared" si="548"/>
        <v>0</v>
      </c>
      <c r="T6298" s="71">
        <v>0</v>
      </c>
      <c r="U6298" s="71">
        <f t="shared" si="551"/>
        <v>0</v>
      </c>
      <c r="V6298" s="7">
        <v>0</v>
      </c>
      <c r="W6298" s="7">
        <v>0</v>
      </c>
      <c r="X6298" s="7">
        <v>0</v>
      </c>
      <c r="Y6298" s="73">
        <v>0.04</v>
      </c>
      <c r="Z6298" s="7"/>
      <c r="AA6298" s="7"/>
      <c r="AB6298" s="7"/>
      <c r="AC6298" s="7"/>
    </row>
    <row r="6299" spans="2:29" ht="15.75" customHeight="1" x14ac:dyDescent="0.25">
      <c r="B6299" s="62">
        <v>4841</v>
      </c>
      <c r="C6299" s="63" t="s">
        <v>6304</v>
      </c>
      <c r="D6299" s="64">
        <f t="shared" si="549"/>
        <v>2877.7547107438022</v>
      </c>
      <c r="E6299" s="64">
        <f t="shared" si="550"/>
        <v>3482.0832000000005</v>
      </c>
      <c r="F6299" s="64">
        <f>+VLOOKUP(B6299,[1]BASES!$A$2:$C$10701,3,0)</f>
        <v>21</v>
      </c>
      <c r="G6299" s="65">
        <f t="shared" si="547"/>
        <v>3482.0832000000005</v>
      </c>
      <c r="H6299" s="66"/>
      <c r="I6299" s="67"/>
      <c r="J6299" s="67"/>
      <c r="K6299" s="67"/>
      <c r="L6299" s="67"/>
      <c r="M6299" s="68"/>
      <c r="N6299" s="69"/>
      <c r="O6299" s="70">
        <f t="shared" si="545"/>
        <v>0</v>
      </c>
      <c r="P6299" s="71">
        <f t="shared" si="546"/>
        <v>0</v>
      </c>
      <c r="Q6299" s="7">
        <v>1</v>
      </c>
      <c r="R6299" s="72">
        <f>+VLOOKUP(B6299,[1]BASES!$A$2:$E$10701,5,0)</f>
        <v>2997.6611570247937</v>
      </c>
      <c r="S6299" s="71">
        <f t="shared" si="548"/>
        <v>0</v>
      </c>
      <c r="T6299" s="71">
        <v>0</v>
      </c>
      <c r="U6299" s="71">
        <f t="shared" si="551"/>
        <v>0</v>
      </c>
      <c r="V6299" s="7">
        <v>0</v>
      </c>
      <c r="W6299" s="7">
        <v>0</v>
      </c>
      <c r="X6299" s="7">
        <v>0</v>
      </c>
      <c r="Y6299" s="73">
        <v>0.04</v>
      </c>
      <c r="Z6299" s="7"/>
      <c r="AA6299" s="7"/>
      <c r="AB6299" s="7"/>
      <c r="AC6299" s="7"/>
    </row>
    <row r="6300" spans="2:29" ht="15.75" customHeight="1" x14ac:dyDescent="0.25">
      <c r="B6300" s="62">
        <v>4844</v>
      </c>
      <c r="C6300" s="63" t="s">
        <v>6305</v>
      </c>
      <c r="D6300" s="64">
        <f t="shared" si="549"/>
        <v>29957.879008264466</v>
      </c>
      <c r="E6300" s="64">
        <f t="shared" si="550"/>
        <v>36249.033600000002</v>
      </c>
      <c r="F6300" s="64">
        <f>+VLOOKUP(B6300,[1]BASES!$A$2:$C$10701,3,0)</f>
        <v>21</v>
      </c>
      <c r="G6300" s="65">
        <f t="shared" si="547"/>
        <v>36249.033600000002</v>
      </c>
      <c r="H6300" s="66"/>
      <c r="I6300" s="67"/>
      <c r="J6300" s="67"/>
      <c r="K6300" s="67"/>
      <c r="L6300" s="67"/>
      <c r="M6300" s="68"/>
      <c r="N6300" s="69"/>
      <c r="O6300" s="70">
        <f t="shared" si="545"/>
        <v>0</v>
      </c>
      <c r="P6300" s="71">
        <f t="shared" si="546"/>
        <v>0</v>
      </c>
      <c r="Q6300" s="7">
        <v>1</v>
      </c>
      <c r="R6300" s="72">
        <f>+VLOOKUP(B6300,[1]BASES!$A$2:$E$10701,5,0)</f>
        <v>31206.123966942152</v>
      </c>
      <c r="S6300" s="71">
        <f t="shared" si="548"/>
        <v>0</v>
      </c>
      <c r="T6300" s="71">
        <v>0</v>
      </c>
      <c r="U6300" s="71">
        <f t="shared" si="551"/>
        <v>0</v>
      </c>
      <c r="V6300" s="7">
        <v>0</v>
      </c>
      <c r="W6300" s="7">
        <v>0</v>
      </c>
      <c r="X6300" s="7">
        <v>0</v>
      </c>
      <c r="Y6300" s="73">
        <v>0.04</v>
      </c>
      <c r="Z6300" s="7"/>
      <c r="AA6300" s="7"/>
      <c r="AB6300" s="7"/>
      <c r="AC6300" s="7"/>
    </row>
    <row r="6301" spans="2:29" ht="15.75" customHeight="1" x14ac:dyDescent="0.25">
      <c r="B6301" s="62">
        <v>9108</v>
      </c>
      <c r="C6301" s="63" t="s">
        <v>6306</v>
      </c>
      <c r="D6301" s="64">
        <f t="shared" si="549"/>
        <v>2131.9210859728505</v>
      </c>
      <c r="E6301" s="64">
        <f t="shared" si="550"/>
        <v>2355.7727999999997</v>
      </c>
      <c r="F6301" s="64">
        <f>+VLOOKUP(B6301,[1]BASES!$A$2:$C$10701,3,0)</f>
        <v>10.5</v>
      </c>
      <c r="G6301" s="65">
        <f t="shared" si="547"/>
        <v>2355.7727999999997</v>
      </c>
      <c r="H6301" s="66"/>
      <c r="I6301" s="67"/>
      <c r="J6301" s="67"/>
      <c r="K6301" s="67"/>
      <c r="L6301" s="67"/>
      <c r="M6301" s="68"/>
      <c r="N6301" s="69"/>
      <c r="O6301" s="70">
        <f t="shared" si="545"/>
        <v>0</v>
      </c>
      <c r="P6301" s="71">
        <f t="shared" si="546"/>
        <v>0</v>
      </c>
      <c r="Q6301" s="7">
        <v>1</v>
      </c>
      <c r="R6301" s="72">
        <f>+VLOOKUP(B6301,[1]BASES!$A$2:$E$10701,5,0)</f>
        <v>2220.7511312217193</v>
      </c>
      <c r="S6301" s="71">
        <f t="shared" si="548"/>
        <v>0</v>
      </c>
      <c r="T6301" s="71">
        <v>0</v>
      </c>
      <c r="U6301" s="71">
        <f t="shared" si="551"/>
        <v>0</v>
      </c>
      <c r="V6301" s="7">
        <v>0</v>
      </c>
      <c r="W6301" s="7">
        <v>0</v>
      </c>
      <c r="X6301" s="7">
        <v>0</v>
      </c>
      <c r="Y6301" s="73">
        <v>0.04</v>
      </c>
      <c r="Z6301" s="7"/>
      <c r="AA6301" s="7"/>
      <c r="AB6301" s="7"/>
      <c r="AC6301" s="7"/>
    </row>
    <row r="6302" spans="2:29" ht="15.75" customHeight="1" x14ac:dyDescent="0.25">
      <c r="B6302" s="62">
        <v>13517</v>
      </c>
      <c r="C6302" s="63" t="s">
        <v>6307</v>
      </c>
      <c r="D6302" s="64">
        <f t="shared" si="549"/>
        <v>56503.322975206611</v>
      </c>
      <c r="E6302" s="64">
        <f t="shared" si="550"/>
        <v>68369.020799999998</v>
      </c>
      <c r="F6302" s="64">
        <f>+VLOOKUP(B6302,[1]BASES!$A$2:$C$10701,3,0)</f>
        <v>21</v>
      </c>
      <c r="G6302" s="65">
        <f t="shared" si="547"/>
        <v>68369.020799999998</v>
      </c>
      <c r="H6302" s="66"/>
      <c r="I6302" s="67"/>
      <c r="J6302" s="67"/>
      <c r="K6302" s="67"/>
      <c r="L6302" s="67"/>
      <c r="M6302" s="68"/>
      <c r="N6302" s="69"/>
      <c r="O6302" s="70">
        <f t="shared" si="545"/>
        <v>0</v>
      </c>
      <c r="P6302" s="71">
        <f t="shared" si="546"/>
        <v>0</v>
      </c>
      <c r="Q6302" s="7">
        <v>1</v>
      </c>
      <c r="R6302" s="72">
        <f>+VLOOKUP(B6302,[1]BASES!$A$2:$E$10701,5,0)</f>
        <v>58857.628099173555</v>
      </c>
      <c r="S6302" s="71">
        <f t="shared" si="548"/>
        <v>0</v>
      </c>
      <c r="T6302" s="71">
        <v>0</v>
      </c>
      <c r="U6302" s="71">
        <f t="shared" si="551"/>
        <v>0</v>
      </c>
      <c r="V6302" s="7">
        <v>0</v>
      </c>
      <c r="W6302" s="7">
        <v>0</v>
      </c>
      <c r="X6302" s="7">
        <v>0</v>
      </c>
      <c r="Y6302" s="73">
        <v>0.04</v>
      </c>
      <c r="Z6302" s="7"/>
      <c r="AA6302" s="7"/>
      <c r="AB6302" s="7"/>
      <c r="AC6302" s="7"/>
    </row>
    <row r="6303" spans="2:29" ht="15.75" customHeight="1" x14ac:dyDescent="0.25">
      <c r="B6303" s="62">
        <v>31798</v>
      </c>
      <c r="C6303" s="63" t="s">
        <v>6308</v>
      </c>
      <c r="D6303" s="64">
        <f t="shared" si="549"/>
        <v>896.08462809917364</v>
      </c>
      <c r="E6303" s="64">
        <f t="shared" si="550"/>
        <v>1084.2624000000001</v>
      </c>
      <c r="F6303" s="64">
        <f>+VLOOKUP(B6303,[1]BASES!$A$2:$C$10701,3,0)</f>
        <v>21</v>
      </c>
      <c r="G6303" s="65">
        <f t="shared" si="547"/>
        <v>1084.2624000000001</v>
      </c>
      <c r="H6303" s="66"/>
      <c r="I6303" s="67"/>
      <c r="J6303" s="67"/>
      <c r="K6303" s="67"/>
      <c r="L6303" s="67"/>
      <c r="M6303" s="68"/>
      <c r="N6303" s="69"/>
      <c r="O6303" s="70">
        <f t="shared" si="545"/>
        <v>0</v>
      </c>
      <c r="P6303" s="71">
        <f t="shared" si="546"/>
        <v>0</v>
      </c>
      <c r="Q6303" s="7">
        <v>1</v>
      </c>
      <c r="R6303" s="72">
        <f>+VLOOKUP(B6303,[1]BASES!$A$2:$E$10701,5,0)</f>
        <v>933.42148760330588</v>
      </c>
      <c r="S6303" s="71">
        <f t="shared" si="548"/>
        <v>0</v>
      </c>
      <c r="T6303" s="71">
        <v>0</v>
      </c>
      <c r="U6303" s="71">
        <f t="shared" si="551"/>
        <v>0</v>
      </c>
      <c r="V6303" s="7">
        <v>0</v>
      </c>
      <c r="W6303" s="7">
        <v>0</v>
      </c>
      <c r="X6303" s="7">
        <v>0</v>
      </c>
      <c r="Y6303" s="73">
        <v>0.04</v>
      </c>
      <c r="Z6303" s="7"/>
      <c r="AA6303" s="7"/>
      <c r="AB6303" s="7"/>
      <c r="AC6303" s="7"/>
    </row>
    <row r="6304" spans="2:29" ht="15.75" customHeight="1" x14ac:dyDescent="0.25">
      <c r="B6304" s="62">
        <v>34683</v>
      </c>
      <c r="C6304" s="63" t="s">
        <v>6309</v>
      </c>
      <c r="D6304" s="64">
        <f t="shared" si="549"/>
        <v>21321.909421487606</v>
      </c>
      <c r="E6304" s="64">
        <f t="shared" si="550"/>
        <v>25799.510400000003</v>
      </c>
      <c r="F6304" s="64">
        <f>+VLOOKUP(B6304,[1]BASES!$A$2:$C$10701,3,0)</f>
        <v>21</v>
      </c>
      <c r="G6304" s="65">
        <f t="shared" si="547"/>
        <v>25799.510400000003</v>
      </c>
      <c r="H6304" s="66"/>
      <c r="I6304" s="67"/>
      <c r="J6304" s="67"/>
      <c r="K6304" s="67"/>
      <c r="L6304" s="67"/>
      <c r="M6304" s="68"/>
      <c r="N6304" s="69"/>
      <c r="O6304" s="70">
        <f t="shared" si="545"/>
        <v>0</v>
      </c>
      <c r="P6304" s="71">
        <f t="shared" si="546"/>
        <v>0</v>
      </c>
      <c r="Q6304" s="7">
        <v>1</v>
      </c>
      <c r="R6304" s="72">
        <f>+VLOOKUP(B6304,[1]BASES!$A$2:$E$10701,5,0)</f>
        <v>22210.32231404959</v>
      </c>
      <c r="S6304" s="71">
        <f t="shared" si="548"/>
        <v>0</v>
      </c>
      <c r="T6304" s="71">
        <v>0</v>
      </c>
      <c r="U6304" s="71">
        <f t="shared" si="551"/>
        <v>0</v>
      </c>
      <c r="V6304" s="7">
        <v>0</v>
      </c>
      <c r="W6304" s="7">
        <v>0</v>
      </c>
      <c r="X6304" s="7">
        <v>0</v>
      </c>
      <c r="Y6304" s="73">
        <v>0.04</v>
      </c>
      <c r="Z6304" s="7"/>
      <c r="AA6304" s="7"/>
      <c r="AB6304" s="7"/>
      <c r="AC6304" s="7"/>
    </row>
    <row r="6305" spans="2:29" ht="15.75" customHeight="1" x14ac:dyDescent="0.25">
      <c r="B6305" s="62">
        <v>34754</v>
      </c>
      <c r="C6305" s="63" t="s">
        <v>6310</v>
      </c>
      <c r="D6305" s="64">
        <f t="shared" si="549"/>
        <v>3091.6204958677686</v>
      </c>
      <c r="E6305" s="64">
        <f t="shared" si="550"/>
        <v>3740.8607999999999</v>
      </c>
      <c r="F6305" s="64">
        <f>+VLOOKUP(B6305,[1]BASES!$A$2:$C$10701,3,0)</f>
        <v>21</v>
      </c>
      <c r="G6305" s="65">
        <f t="shared" si="547"/>
        <v>3740.8607999999999</v>
      </c>
      <c r="H6305" s="66"/>
      <c r="I6305" s="67"/>
      <c r="J6305" s="67"/>
      <c r="K6305" s="67"/>
      <c r="L6305" s="67"/>
      <c r="M6305" s="68"/>
      <c r="N6305" s="69"/>
      <c r="O6305" s="70">
        <f t="shared" si="545"/>
        <v>0</v>
      </c>
      <c r="P6305" s="71">
        <f t="shared" si="546"/>
        <v>0</v>
      </c>
      <c r="Q6305" s="7">
        <v>1</v>
      </c>
      <c r="R6305" s="72">
        <f>+VLOOKUP(B6305,[1]BASES!$A$2:$E$10701,5,0)</f>
        <v>3220.4380165289258</v>
      </c>
      <c r="S6305" s="71">
        <f t="shared" si="548"/>
        <v>0</v>
      </c>
      <c r="T6305" s="71">
        <v>0</v>
      </c>
      <c r="U6305" s="71">
        <f t="shared" si="551"/>
        <v>0</v>
      </c>
      <c r="V6305" s="7">
        <v>0</v>
      </c>
      <c r="W6305" s="7">
        <v>0</v>
      </c>
      <c r="X6305" s="7">
        <v>0</v>
      </c>
      <c r="Y6305" s="73">
        <v>0.04</v>
      </c>
      <c r="Z6305" s="7"/>
      <c r="AA6305" s="7"/>
      <c r="AB6305" s="7"/>
      <c r="AC6305" s="7"/>
    </row>
    <row r="6306" spans="2:29" ht="15.75" customHeight="1" x14ac:dyDescent="0.25">
      <c r="B6306" s="62">
        <v>34755</v>
      </c>
      <c r="C6306" s="63" t="s">
        <v>6311</v>
      </c>
      <c r="D6306" s="64">
        <f t="shared" si="549"/>
        <v>3091.6204958677686</v>
      </c>
      <c r="E6306" s="64">
        <f t="shared" si="550"/>
        <v>3740.8607999999999</v>
      </c>
      <c r="F6306" s="64">
        <f>+VLOOKUP(B6306,[1]BASES!$A$2:$C$10701,3,0)</f>
        <v>21</v>
      </c>
      <c r="G6306" s="65">
        <f t="shared" si="547"/>
        <v>3740.8607999999999</v>
      </c>
      <c r="H6306" s="66"/>
      <c r="I6306" s="67"/>
      <c r="J6306" s="67"/>
      <c r="K6306" s="67"/>
      <c r="L6306" s="67"/>
      <c r="M6306" s="68"/>
      <c r="N6306" s="69"/>
      <c r="O6306" s="70">
        <f t="shared" si="545"/>
        <v>0</v>
      </c>
      <c r="P6306" s="71">
        <f t="shared" si="546"/>
        <v>0</v>
      </c>
      <c r="Q6306" s="7">
        <v>1</v>
      </c>
      <c r="R6306" s="72">
        <f>+VLOOKUP(B6306,[1]BASES!$A$2:$E$10701,5,0)</f>
        <v>3220.4380165289258</v>
      </c>
      <c r="S6306" s="71">
        <f t="shared" si="548"/>
        <v>0</v>
      </c>
      <c r="T6306" s="71">
        <v>0</v>
      </c>
      <c r="U6306" s="71">
        <f t="shared" si="551"/>
        <v>0</v>
      </c>
      <c r="V6306" s="7">
        <v>0</v>
      </c>
      <c r="W6306" s="7">
        <v>0</v>
      </c>
      <c r="X6306" s="7">
        <v>0</v>
      </c>
      <c r="Y6306" s="73">
        <v>0.04</v>
      </c>
      <c r="Z6306" s="7"/>
      <c r="AA6306" s="7"/>
      <c r="AB6306" s="7"/>
      <c r="AC6306" s="7"/>
    </row>
    <row r="6307" spans="2:29" ht="15.75" customHeight="1" x14ac:dyDescent="0.25">
      <c r="B6307" s="62">
        <v>34756</v>
      </c>
      <c r="C6307" s="63" t="s">
        <v>6312</v>
      </c>
      <c r="D6307" s="64">
        <f t="shared" si="549"/>
        <v>235.52528925619836</v>
      </c>
      <c r="E6307" s="64">
        <f t="shared" si="550"/>
        <v>284.98560000000003</v>
      </c>
      <c r="F6307" s="64">
        <f>+VLOOKUP(B6307,[1]BASES!$A$2:$C$10701,3,0)</f>
        <v>21</v>
      </c>
      <c r="G6307" s="65">
        <f t="shared" si="547"/>
        <v>284.98560000000003</v>
      </c>
      <c r="H6307" s="66"/>
      <c r="I6307" s="67"/>
      <c r="J6307" s="67"/>
      <c r="K6307" s="67"/>
      <c r="L6307" s="67"/>
      <c r="M6307" s="68"/>
      <c r="N6307" s="69"/>
      <c r="O6307" s="70">
        <f t="shared" si="545"/>
        <v>0</v>
      </c>
      <c r="P6307" s="71">
        <f t="shared" si="546"/>
        <v>0</v>
      </c>
      <c r="Q6307" s="7">
        <v>1</v>
      </c>
      <c r="R6307" s="72">
        <f>+VLOOKUP(B6307,[1]BASES!$A$2:$E$10701,5,0)</f>
        <v>245.33884297520663</v>
      </c>
      <c r="S6307" s="71">
        <f t="shared" si="548"/>
        <v>0</v>
      </c>
      <c r="T6307" s="71">
        <v>0</v>
      </c>
      <c r="U6307" s="71">
        <f t="shared" si="551"/>
        <v>0</v>
      </c>
      <c r="V6307" s="7">
        <v>0</v>
      </c>
      <c r="W6307" s="7">
        <v>0</v>
      </c>
      <c r="X6307" s="7">
        <v>0</v>
      </c>
      <c r="Y6307" s="73">
        <v>0.04</v>
      </c>
      <c r="Z6307" s="7"/>
      <c r="AA6307" s="7"/>
      <c r="AB6307" s="7"/>
      <c r="AC6307" s="7"/>
    </row>
    <row r="6308" spans="2:29" ht="15.75" customHeight="1" x14ac:dyDescent="0.25">
      <c r="B6308" s="62">
        <v>35707</v>
      </c>
      <c r="C6308" s="63" t="s">
        <v>6313</v>
      </c>
      <c r="D6308" s="64" t="e">
        <f t="shared" si="549"/>
        <v>#N/A</v>
      </c>
      <c r="E6308" s="64" t="e">
        <f t="shared" si="550"/>
        <v>#N/A</v>
      </c>
      <c r="F6308" s="64" t="e">
        <f>+VLOOKUP(B6308,[1]BASES!$A$2:$C$10701,3,0)</f>
        <v>#N/A</v>
      </c>
      <c r="G6308" s="65" t="e">
        <f t="shared" si="547"/>
        <v>#N/A</v>
      </c>
      <c r="H6308" s="66"/>
      <c r="I6308" s="67"/>
      <c r="J6308" s="67"/>
      <c r="K6308" s="67"/>
      <c r="L6308" s="67"/>
      <c r="M6308" s="68"/>
      <c r="N6308" s="69"/>
      <c r="O6308" s="70">
        <f t="shared" si="545"/>
        <v>0</v>
      </c>
      <c r="P6308" s="71">
        <f t="shared" si="546"/>
        <v>0</v>
      </c>
      <c r="Q6308" s="7">
        <v>1</v>
      </c>
      <c r="R6308" s="72" t="e">
        <f>+VLOOKUP(B6308,[1]BASES!$A$2:$E$10701,5,0)</f>
        <v>#N/A</v>
      </c>
      <c r="S6308" s="71">
        <f t="shared" si="548"/>
        <v>0</v>
      </c>
      <c r="T6308" s="71">
        <v>0</v>
      </c>
      <c r="U6308" s="71">
        <f t="shared" si="551"/>
        <v>0</v>
      </c>
      <c r="V6308" s="7">
        <v>0</v>
      </c>
      <c r="W6308" s="7">
        <v>0</v>
      </c>
      <c r="X6308" s="7">
        <v>0</v>
      </c>
      <c r="Y6308" s="73">
        <v>0.04</v>
      </c>
      <c r="Z6308" s="7"/>
      <c r="AA6308" s="7"/>
      <c r="AB6308" s="7"/>
      <c r="AC6308" s="7"/>
    </row>
    <row r="6309" spans="2:29" ht="15.75" customHeight="1" x14ac:dyDescent="0.25">
      <c r="B6309" s="62">
        <v>42956</v>
      </c>
      <c r="C6309" s="63" t="s">
        <v>6314</v>
      </c>
      <c r="D6309" s="64">
        <f t="shared" si="549"/>
        <v>1705.5391735537191</v>
      </c>
      <c r="E6309" s="64">
        <f t="shared" si="550"/>
        <v>2063.7024000000001</v>
      </c>
      <c r="F6309" s="64">
        <f>+VLOOKUP(B6309,[1]BASES!$A$2:$C$10701,3,0)</f>
        <v>21</v>
      </c>
      <c r="G6309" s="65">
        <f t="shared" si="547"/>
        <v>2063.7024000000001</v>
      </c>
      <c r="H6309" s="66"/>
      <c r="I6309" s="67"/>
      <c r="J6309" s="67"/>
      <c r="K6309" s="67"/>
      <c r="L6309" s="67"/>
      <c r="M6309" s="68"/>
      <c r="N6309" s="69"/>
      <c r="O6309" s="70">
        <f t="shared" si="545"/>
        <v>0</v>
      </c>
      <c r="P6309" s="71">
        <f t="shared" si="546"/>
        <v>0</v>
      </c>
      <c r="Q6309" s="7">
        <v>1</v>
      </c>
      <c r="R6309" s="72">
        <f>+VLOOKUP(B6309,[1]BASES!$A$2:$E$10701,5,0)</f>
        <v>1776.6033057851241</v>
      </c>
      <c r="S6309" s="71">
        <f t="shared" si="548"/>
        <v>0</v>
      </c>
      <c r="T6309" s="71">
        <v>0</v>
      </c>
      <c r="U6309" s="71">
        <f t="shared" si="551"/>
        <v>0</v>
      </c>
      <c r="V6309" s="7">
        <v>0</v>
      </c>
      <c r="W6309" s="7">
        <v>0</v>
      </c>
      <c r="X6309" s="7">
        <v>0</v>
      </c>
      <c r="Y6309" s="73">
        <v>0.04</v>
      </c>
      <c r="Z6309" s="7"/>
      <c r="AA6309" s="7"/>
      <c r="AB6309" s="7"/>
      <c r="AC6309" s="7"/>
    </row>
    <row r="6310" spans="2:29" ht="15.75" customHeight="1" x14ac:dyDescent="0.25">
      <c r="B6310" s="62">
        <v>1241</v>
      </c>
      <c r="C6310" s="63" t="s">
        <v>6315</v>
      </c>
      <c r="D6310" s="64">
        <f t="shared" si="549"/>
        <v>35000.03702479339</v>
      </c>
      <c r="E6310" s="64">
        <f t="shared" si="550"/>
        <v>42350.044800000003</v>
      </c>
      <c r="F6310" s="64">
        <f>+VLOOKUP(B6310,[1]BASES!$A$2:$C$10701,3,0)</f>
        <v>21</v>
      </c>
      <c r="G6310" s="65">
        <f t="shared" si="547"/>
        <v>42350.044800000003</v>
      </c>
      <c r="H6310" s="66"/>
      <c r="I6310" s="67"/>
      <c r="J6310" s="67"/>
      <c r="K6310" s="67"/>
      <c r="L6310" s="67"/>
      <c r="M6310" s="68"/>
      <c r="N6310" s="69"/>
      <c r="O6310" s="70">
        <f t="shared" si="545"/>
        <v>0</v>
      </c>
      <c r="P6310" s="71">
        <f t="shared" si="546"/>
        <v>0</v>
      </c>
      <c r="Q6310" s="7">
        <v>1</v>
      </c>
      <c r="R6310" s="72">
        <f>+VLOOKUP(B6310,[1]BASES!$A$2:$E$10701,5,0)</f>
        <v>36458.371900826445</v>
      </c>
      <c r="S6310" s="71">
        <f t="shared" si="548"/>
        <v>0</v>
      </c>
      <c r="T6310" s="71">
        <v>0</v>
      </c>
      <c r="U6310" s="71">
        <f t="shared" si="551"/>
        <v>0</v>
      </c>
      <c r="V6310" s="7">
        <v>0</v>
      </c>
      <c r="W6310" s="7">
        <v>0</v>
      </c>
      <c r="X6310" s="7">
        <v>0</v>
      </c>
      <c r="Y6310" s="73">
        <v>0.04</v>
      </c>
      <c r="Z6310" s="7"/>
      <c r="AA6310" s="7"/>
      <c r="AB6310" s="7"/>
      <c r="AC6310" s="7"/>
    </row>
    <row r="6311" spans="2:29" ht="15.75" customHeight="1" x14ac:dyDescent="0.25">
      <c r="B6311" s="62">
        <v>1243</v>
      </c>
      <c r="C6311" s="63" t="s">
        <v>6316</v>
      </c>
      <c r="D6311" s="64">
        <f t="shared" si="549"/>
        <v>75886.873388429754</v>
      </c>
      <c r="E6311" s="64">
        <f t="shared" si="550"/>
        <v>91823.116800000003</v>
      </c>
      <c r="F6311" s="64">
        <f>+VLOOKUP(B6311,[1]BASES!$A$2:$C$10701,3,0)</f>
        <v>21</v>
      </c>
      <c r="G6311" s="65">
        <f t="shared" si="547"/>
        <v>91823.116800000003</v>
      </c>
      <c r="H6311" s="66"/>
      <c r="I6311" s="67"/>
      <c r="J6311" s="67"/>
      <c r="K6311" s="67"/>
      <c r="L6311" s="67"/>
      <c r="M6311" s="68"/>
      <c r="N6311" s="69"/>
      <c r="O6311" s="70">
        <f t="shared" si="545"/>
        <v>0</v>
      </c>
      <c r="P6311" s="71">
        <f t="shared" si="546"/>
        <v>0</v>
      </c>
      <c r="Q6311" s="7">
        <v>1</v>
      </c>
      <c r="R6311" s="72">
        <f>+VLOOKUP(B6311,[1]BASES!$A$2:$E$10701,5,0)</f>
        <v>79048.826446280989</v>
      </c>
      <c r="S6311" s="71">
        <f t="shared" si="548"/>
        <v>0</v>
      </c>
      <c r="T6311" s="71">
        <v>0</v>
      </c>
      <c r="U6311" s="71">
        <f t="shared" si="551"/>
        <v>0</v>
      </c>
      <c r="V6311" s="7">
        <v>0</v>
      </c>
      <c r="W6311" s="7">
        <v>0</v>
      </c>
      <c r="X6311" s="7">
        <v>0</v>
      </c>
      <c r="Y6311" s="73">
        <v>0.04</v>
      </c>
      <c r="Z6311" s="7"/>
      <c r="AA6311" s="7"/>
      <c r="AB6311" s="7"/>
      <c r="AC6311" s="7"/>
    </row>
    <row r="6312" spans="2:29" ht="15.75" customHeight="1" x14ac:dyDescent="0.25">
      <c r="B6312" s="62">
        <v>1247</v>
      </c>
      <c r="C6312" s="63" t="s">
        <v>6317</v>
      </c>
      <c r="D6312" s="64">
        <f t="shared" si="549"/>
        <v>128931.75272727275</v>
      </c>
      <c r="E6312" s="64">
        <f t="shared" si="550"/>
        <v>156007.42080000002</v>
      </c>
      <c r="F6312" s="64">
        <f>+VLOOKUP(B6312,[1]BASES!$A$2:$C$10701,3,0)</f>
        <v>21</v>
      </c>
      <c r="G6312" s="65">
        <f t="shared" si="547"/>
        <v>156007.42080000002</v>
      </c>
      <c r="H6312" s="66"/>
      <c r="I6312" s="67"/>
      <c r="J6312" s="67"/>
      <c r="K6312" s="67"/>
      <c r="L6312" s="67"/>
      <c r="M6312" s="68"/>
      <c r="N6312" s="69"/>
      <c r="O6312" s="70">
        <f t="shared" si="545"/>
        <v>0</v>
      </c>
      <c r="P6312" s="71">
        <f t="shared" si="546"/>
        <v>0</v>
      </c>
      <c r="Q6312" s="7">
        <v>1</v>
      </c>
      <c r="R6312" s="72">
        <f>+VLOOKUP(B6312,[1]BASES!$A$2:$E$10701,5,0)</f>
        <v>134303.90909090912</v>
      </c>
      <c r="S6312" s="71">
        <f t="shared" si="548"/>
        <v>0</v>
      </c>
      <c r="T6312" s="71">
        <v>0</v>
      </c>
      <c r="U6312" s="71">
        <f t="shared" si="551"/>
        <v>0</v>
      </c>
      <c r="V6312" s="7">
        <v>0</v>
      </c>
      <c r="W6312" s="7">
        <v>0</v>
      </c>
      <c r="X6312" s="7">
        <v>0</v>
      </c>
      <c r="Y6312" s="73">
        <v>0.04</v>
      </c>
      <c r="Z6312" s="7"/>
      <c r="AA6312" s="7"/>
      <c r="AB6312" s="7"/>
      <c r="AC6312" s="7"/>
    </row>
    <row r="6313" spans="2:29" ht="15.75" customHeight="1" x14ac:dyDescent="0.25">
      <c r="B6313" s="62">
        <v>1249</v>
      </c>
      <c r="C6313" s="63" t="s">
        <v>6318</v>
      </c>
      <c r="D6313" s="64">
        <f t="shared" si="549"/>
        <v>163523.00429752065</v>
      </c>
      <c r="E6313" s="64">
        <f t="shared" si="550"/>
        <v>197862.83519999997</v>
      </c>
      <c r="F6313" s="64">
        <f>+VLOOKUP(B6313,[1]BASES!$A$2:$C$10701,3,0)</f>
        <v>21</v>
      </c>
      <c r="G6313" s="65">
        <f t="shared" si="547"/>
        <v>197862.83519999997</v>
      </c>
      <c r="H6313" s="66"/>
      <c r="I6313" s="67"/>
      <c r="J6313" s="67"/>
      <c r="K6313" s="67"/>
      <c r="L6313" s="67"/>
      <c r="M6313" s="68"/>
      <c r="N6313" s="69"/>
      <c r="O6313" s="70">
        <f t="shared" si="545"/>
        <v>0</v>
      </c>
      <c r="P6313" s="71">
        <f t="shared" si="546"/>
        <v>0</v>
      </c>
      <c r="Q6313" s="7">
        <v>1</v>
      </c>
      <c r="R6313" s="72">
        <f>+VLOOKUP(B6313,[1]BASES!$A$2:$E$10701,5,0)</f>
        <v>170336.46280991734</v>
      </c>
      <c r="S6313" s="71">
        <f t="shared" si="548"/>
        <v>0</v>
      </c>
      <c r="T6313" s="71">
        <v>0</v>
      </c>
      <c r="U6313" s="71">
        <f t="shared" si="551"/>
        <v>0</v>
      </c>
      <c r="V6313" s="7">
        <v>0</v>
      </c>
      <c r="W6313" s="7">
        <v>0</v>
      </c>
      <c r="X6313" s="7">
        <v>0</v>
      </c>
      <c r="Y6313" s="73">
        <v>0.04</v>
      </c>
      <c r="Z6313" s="7"/>
      <c r="AA6313" s="7"/>
      <c r="AB6313" s="7"/>
      <c r="AC6313" s="7"/>
    </row>
    <row r="6314" spans="2:29" ht="15.75" customHeight="1" x14ac:dyDescent="0.25">
      <c r="B6314" s="62">
        <v>1038</v>
      </c>
      <c r="C6314" s="63" t="s">
        <v>6319</v>
      </c>
      <c r="D6314" s="64">
        <f t="shared" si="549"/>
        <v>31207.68</v>
      </c>
      <c r="E6314" s="64">
        <f t="shared" si="550"/>
        <v>37761.292800000003</v>
      </c>
      <c r="F6314" s="64">
        <f>+VLOOKUP(B6314,[1]BASES!$A$2:$C$10701,3,0)</f>
        <v>21</v>
      </c>
      <c r="G6314" s="65">
        <f t="shared" si="547"/>
        <v>37761.292800000003</v>
      </c>
      <c r="H6314" s="66"/>
      <c r="I6314" s="67"/>
      <c r="J6314" s="67"/>
      <c r="K6314" s="67"/>
      <c r="L6314" s="67"/>
      <c r="M6314" s="68"/>
      <c r="N6314" s="69"/>
      <c r="O6314" s="70">
        <f t="shared" si="545"/>
        <v>0</v>
      </c>
      <c r="P6314" s="71">
        <f t="shared" si="546"/>
        <v>0</v>
      </c>
      <c r="Q6314" s="7">
        <v>1</v>
      </c>
      <c r="R6314" s="72">
        <f>+VLOOKUP(B6314,[1]BASES!$A$2:$E$10701,5,0)</f>
        <v>32508</v>
      </c>
      <c r="S6314" s="71">
        <f t="shared" si="548"/>
        <v>0</v>
      </c>
      <c r="T6314" s="71">
        <v>0</v>
      </c>
      <c r="U6314" s="71">
        <f t="shared" si="551"/>
        <v>0</v>
      </c>
      <c r="V6314" s="7">
        <v>0</v>
      </c>
      <c r="W6314" s="7">
        <v>0</v>
      </c>
      <c r="X6314" s="7">
        <v>0</v>
      </c>
      <c r="Y6314" s="73">
        <v>0.04</v>
      </c>
      <c r="Z6314" s="7"/>
      <c r="AA6314" s="7"/>
      <c r="AB6314" s="7"/>
      <c r="AC6314" s="7"/>
    </row>
    <row r="6315" spans="2:29" ht="15.75" customHeight="1" x14ac:dyDescent="0.25">
      <c r="B6315" s="62">
        <v>1102</v>
      </c>
      <c r="C6315" s="63" t="s">
        <v>6320</v>
      </c>
      <c r="D6315" s="64">
        <f t="shared" si="549"/>
        <v>48625.919999999998</v>
      </c>
      <c r="E6315" s="64">
        <f t="shared" si="550"/>
        <v>58837.3632</v>
      </c>
      <c r="F6315" s="64">
        <f>+VLOOKUP(B6315,[1]BASES!$A$2:$C$10701,3,0)</f>
        <v>21</v>
      </c>
      <c r="G6315" s="65">
        <f t="shared" si="547"/>
        <v>58837.3632</v>
      </c>
      <c r="H6315" s="66"/>
      <c r="I6315" s="67"/>
      <c r="J6315" s="67"/>
      <c r="K6315" s="67"/>
      <c r="L6315" s="67"/>
      <c r="M6315" s="68"/>
      <c r="N6315" s="69"/>
      <c r="O6315" s="70">
        <f t="shared" si="545"/>
        <v>0</v>
      </c>
      <c r="P6315" s="71">
        <f t="shared" si="546"/>
        <v>0</v>
      </c>
      <c r="Q6315" s="7">
        <v>1</v>
      </c>
      <c r="R6315" s="72">
        <f>+VLOOKUP(B6315,[1]BASES!$A$2:$E$10701,5,0)</f>
        <v>50652</v>
      </c>
      <c r="S6315" s="71">
        <f t="shared" si="548"/>
        <v>0</v>
      </c>
      <c r="T6315" s="71">
        <v>0</v>
      </c>
      <c r="U6315" s="71">
        <f t="shared" si="551"/>
        <v>0</v>
      </c>
      <c r="V6315" s="7">
        <v>0</v>
      </c>
      <c r="W6315" s="7">
        <v>0</v>
      </c>
      <c r="X6315" s="7">
        <v>0</v>
      </c>
      <c r="Y6315" s="73">
        <v>0.04</v>
      </c>
      <c r="Z6315" s="7"/>
      <c r="AA6315" s="7"/>
      <c r="AB6315" s="7"/>
      <c r="AC6315" s="7"/>
    </row>
    <row r="6316" spans="2:29" ht="15.75" customHeight="1" x14ac:dyDescent="0.25">
      <c r="B6316" s="62">
        <v>6505</v>
      </c>
      <c r="C6316" s="63" t="s">
        <v>6321</v>
      </c>
      <c r="D6316" s="64">
        <f t="shared" si="549"/>
        <v>50077.440000000002</v>
      </c>
      <c r="E6316" s="64">
        <f t="shared" si="550"/>
        <v>60593.702400000002</v>
      </c>
      <c r="F6316" s="64">
        <f>+VLOOKUP(B6316,[1]BASES!$A$2:$C$10701,3,0)</f>
        <v>21</v>
      </c>
      <c r="G6316" s="65">
        <f t="shared" si="547"/>
        <v>60593.702400000002</v>
      </c>
      <c r="H6316" s="66"/>
      <c r="I6316" s="67"/>
      <c r="J6316" s="67"/>
      <c r="K6316" s="67"/>
      <c r="L6316" s="67"/>
      <c r="M6316" s="68"/>
      <c r="N6316" s="69"/>
      <c r="O6316" s="70">
        <f t="shared" si="545"/>
        <v>0</v>
      </c>
      <c r="P6316" s="71">
        <f t="shared" si="546"/>
        <v>0</v>
      </c>
      <c r="Q6316" s="7">
        <v>1</v>
      </c>
      <c r="R6316" s="72">
        <f>+VLOOKUP(B6316,[1]BASES!$A$2:$E$10701,5,0)</f>
        <v>52164</v>
      </c>
      <c r="S6316" s="71">
        <f t="shared" si="548"/>
        <v>0</v>
      </c>
      <c r="T6316" s="71">
        <v>0</v>
      </c>
      <c r="U6316" s="71">
        <f t="shared" si="551"/>
        <v>0</v>
      </c>
      <c r="V6316" s="7">
        <v>0</v>
      </c>
      <c r="W6316" s="7">
        <v>0</v>
      </c>
      <c r="X6316" s="7">
        <v>0</v>
      </c>
      <c r="Y6316" s="73">
        <v>0.04</v>
      </c>
      <c r="Z6316" s="7"/>
      <c r="AA6316" s="7"/>
      <c r="AB6316" s="7"/>
      <c r="AC6316" s="7"/>
    </row>
    <row r="6317" spans="2:29" ht="15.75" customHeight="1" x14ac:dyDescent="0.25">
      <c r="B6317" s="62">
        <v>6521</v>
      </c>
      <c r="C6317" s="63" t="s">
        <v>6322</v>
      </c>
      <c r="D6317" s="64">
        <f t="shared" si="549"/>
        <v>59512.320000000007</v>
      </c>
      <c r="E6317" s="64">
        <f t="shared" si="550"/>
        <v>72009.907200000016</v>
      </c>
      <c r="F6317" s="64">
        <f>+VLOOKUP(B6317,[1]BASES!$A$2:$C$10701,3,0)</f>
        <v>21</v>
      </c>
      <c r="G6317" s="65">
        <f t="shared" si="547"/>
        <v>72009.907200000016</v>
      </c>
      <c r="H6317" s="66"/>
      <c r="I6317" s="67"/>
      <c r="J6317" s="67"/>
      <c r="K6317" s="67"/>
      <c r="L6317" s="67"/>
      <c r="M6317" s="68"/>
      <c r="N6317" s="69"/>
      <c r="O6317" s="70">
        <f t="shared" si="545"/>
        <v>0</v>
      </c>
      <c r="P6317" s="71">
        <f t="shared" si="546"/>
        <v>0</v>
      </c>
      <c r="Q6317" s="7">
        <v>1</v>
      </c>
      <c r="R6317" s="72">
        <f>+VLOOKUP(B6317,[1]BASES!$A$2:$E$10701,5,0)</f>
        <v>61992.000000000007</v>
      </c>
      <c r="S6317" s="71">
        <f t="shared" si="548"/>
        <v>0</v>
      </c>
      <c r="T6317" s="71">
        <v>0</v>
      </c>
      <c r="U6317" s="71">
        <f t="shared" si="551"/>
        <v>0</v>
      </c>
      <c r="V6317" s="7">
        <v>0</v>
      </c>
      <c r="W6317" s="7">
        <v>0</v>
      </c>
      <c r="X6317" s="7">
        <v>0</v>
      </c>
      <c r="Y6317" s="73">
        <v>0.04</v>
      </c>
      <c r="Z6317" s="7"/>
      <c r="AA6317" s="7"/>
      <c r="AB6317" s="7"/>
      <c r="AC6317" s="7"/>
    </row>
    <row r="6318" spans="2:29" ht="15.75" customHeight="1" x14ac:dyDescent="0.25">
      <c r="B6318" s="62">
        <v>35696</v>
      </c>
      <c r="C6318" s="63" t="s">
        <v>6323</v>
      </c>
      <c r="D6318" s="64">
        <f t="shared" si="549"/>
        <v>13901.299834710744</v>
      </c>
      <c r="E6318" s="64">
        <f t="shared" si="550"/>
        <v>16820.572800000002</v>
      </c>
      <c r="F6318" s="64">
        <f>+VLOOKUP(B6318,[1]BASES!$A$2:$C$10701,3,0)</f>
        <v>21</v>
      </c>
      <c r="G6318" s="65">
        <f t="shared" si="547"/>
        <v>16820.572800000002</v>
      </c>
      <c r="H6318" s="66"/>
      <c r="I6318" s="67"/>
      <c r="J6318" s="67"/>
      <c r="K6318" s="67"/>
      <c r="L6318" s="67"/>
      <c r="M6318" s="68"/>
      <c r="N6318" s="69"/>
      <c r="O6318" s="70">
        <f t="shared" si="545"/>
        <v>0</v>
      </c>
      <c r="P6318" s="71">
        <f t="shared" si="546"/>
        <v>0</v>
      </c>
      <c r="Q6318" s="7">
        <v>1</v>
      </c>
      <c r="R6318" s="72">
        <f>+VLOOKUP(B6318,[1]BASES!$A$2:$E$10701,5,0)</f>
        <v>14480.520661157025</v>
      </c>
      <c r="S6318" s="71">
        <f t="shared" si="548"/>
        <v>0</v>
      </c>
      <c r="T6318" s="71">
        <v>0</v>
      </c>
      <c r="U6318" s="71">
        <f t="shared" si="551"/>
        <v>0</v>
      </c>
      <c r="V6318" s="7">
        <v>0</v>
      </c>
      <c r="W6318" s="7">
        <v>0</v>
      </c>
      <c r="X6318" s="7">
        <v>0</v>
      </c>
      <c r="Y6318" s="73">
        <v>0.04</v>
      </c>
      <c r="Z6318" s="7"/>
      <c r="AA6318" s="7"/>
      <c r="AB6318" s="7"/>
      <c r="AC6318" s="7"/>
    </row>
    <row r="6319" spans="2:29" ht="15.75" customHeight="1" x14ac:dyDescent="0.25">
      <c r="B6319" s="62">
        <v>35698</v>
      </c>
      <c r="C6319" s="63" t="s">
        <v>6324</v>
      </c>
      <c r="D6319" s="64">
        <f t="shared" si="549"/>
        <v>19541.664793388431</v>
      </c>
      <c r="E6319" s="64">
        <f t="shared" si="550"/>
        <v>23645.414400000001</v>
      </c>
      <c r="F6319" s="64">
        <f>+VLOOKUP(B6319,[1]BASES!$A$2:$C$10701,3,0)</f>
        <v>21</v>
      </c>
      <c r="G6319" s="65">
        <f t="shared" si="547"/>
        <v>23645.414400000001</v>
      </c>
      <c r="H6319" s="66"/>
      <c r="I6319" s="67"/>
      <c r="J6319" s="67"/>
      <c r="K6319" s="67"/>
      <c r="L6319" s="67"/>
      <c r="M6319" s="68"/>
      <c r="N6319" s="69"/>
      <c r="O6319" s="70">
        <f t="shared" si="545"/>
        <v>0</v>
      </c>
      <c r="P6319" s="71">
        <f t="shared" si="546"/>
        <v>0</v>
      </c>
      <c r="Q6319" s="7">
        <v>1</v>
      </c>
      <c r="R6319" s="72">
        <f>+VLOOKUP(B6319,[1]BASES!$A$2:$E$10701,5,0)</f>
        <v>20355.900826446283</v>
      </c>
      <c r="S6319" s="71">
        <f t="shared" si="548"/>
        <v>0</v>
      </c>
      <c r="T6319" s="71">
        <v>0</v>
      </c>
      <c r="U6319" s="71">
        <f t="shared" si="551"/>
        <v>0</v>
      </c>
      <c r="V6319" s="7">
        <v>0</v>
      </c>
      <c r="W6319" s="7">
        <v>0</v>
      </c>
      <c r="X6319" s="7">
        <v>0</v>
      </c>
      <c r="Y6319" s="73">
        <v>0.04</v>
      </c>
      <c r="Z6319" s="7"/>
      <c r="AA6319" s="7"/>
      <c r="AB6319" s="7"/>
      <c r="AC6319" s="7"/>
    </row>
    <row r="6320" spans="2:29" ht="15.75" customHeight="1" x14ac:dyDescent="0.25">
      <c r="B6320" s="62">
        <v>35886</v>
      </c>
      <c r="C6320" s="63" t="s">
        <v>6325</v>
      </c>
      <c r="D6320" s="64">
        <f t="shared" si="549"/>
        <v>5495.5557024793388</v>
      </c>
      <c r="E6320" s="64">
        <f t="shared" si="550"/>
        <v>6649.6224000000002</v>
      </c>
      <c r="F6320" s="64">
        <f>+VLOOKUP(B6320,[1]BASES!$A$2:$C$10701,3,0)</f>
        <v>21</v>
      </c>
      <c r="G6320" s="65">
        <f t="shared" si="547"/>
        <v>6649.6224000000002</v>
      </c>
      <c r="H6320" s="66"/>
      <c r="I6320" s="67"/>
      <c r="J6320" s="67"/>
      <c r="K6320" s="67"/>
      <c r="L6320" s="67"/>
      <c r="M6320" s="68"/>
      <c r="N6320" s="69"/>
      <c r="O6320" s="70">
        <f t="shared" si="545"/>
        <v>0</v>
      </c>
      <c r="P6320" s="71">
        <f t="shared" si="546"/>
        <v>0</v>
      </c>
      <c r="Q6320" s="7">
        <v>1</v>
      </c>
      <c r="R6320" s="72">
        <f>+VLOOKUP(B6320,[1]BASES!$A$2:$E$10701,5,0)</f>
        <v>5724.5371900826449</v>
      </c>
      <c r="S6320" s="71">
        <f t="shared" si="548"/>
        <v>0</v>
      </c>
      <c r="T6320" s="71">
        <v>0</v>
      </c>
      <c r="U6320" s="71">
        <f t="shared" si="551"/>
        <v>0</v>
      </c>
      <c r="V6320" s="7">
        <v>0</v>
      </c>
      <c r="W6320" s="7">
        <v>0</v>
      </c>
      <c r="X6320" s="7">
        <v>0</v>
      </c>
      <c r="Y6320" s="73">
        <v>0.04</v>
      </c>
      <c r="Z6320" s="7"/>
      <c r="AA6320" s="7"/>
      <c r="AB6320" s="7"/>
      <c r="AC6320" s="7"/>
    </row>
    <row r="6321" spans="2:29" ht="15.75" customHeight="1" x14ac:dyDescent="0.25">
      <c r="B6321" s="62">
        <v>35900</v>
      </c>
      <c r="C6321" s="63" t="s">
        <v>6326</v>
      </c>
      <c r="D6321" s="64">
        <f t="shared" si="549"/>
        <v>106440.92033057852</v>
      </c>
      <c r="E6321" s="64">
        <f t="shared" si="550"/>
        <v>128793.51360000001</v>
      </c>
      <c r="F6321" s="64">
        <f>+VLOOKUP(B6321,[1]BASES!$A$2:$C$10701,3,0)</f>
        <v>21</v>
      </c>
      <c r="G6321" s="65">
        <f t="shared" si="547"/>
        <v>128793.51360000001</v>
      </c>
      <c r="H6321" s="66"/>
      <c r="I6321" s="67"/>
      <c r="J6321" s="67"/>
      <c r="K6321" s="67"/>
      <c r="L6321" s="67"/>
      <c r="M6321" s="68"/>
      <c r="N6321" s="69"/>
      <c r="O6321" s="70">
        <f t="shared" si="545"/>
        <v>0</v>
      </c>
      <c r="P6321" s="71">
        <f t="shared" si="546"/>
        <v>0</v>
      </c>
      <c r="Q6321" s="7">
        <v>1</v>
      </c>
      <c r="R6321" s="72">
        <f>+VLOOKUP(B6321,[1]BASES!$A$2:$E$10701,5,0)</f>
        <v>110875.95867768595</v>
      </c>
      <c r="S6321" s="71">
        <f t="shared" si="548"/>
        <v>0</v>
      </c>
      <c r="T6321" s="71">
        <v>0</v>
      </c>
      <c r="U6321" s="71">
        <f t="shared" si="551"/>
        <v>0</v>
      </c>
      <c r="V6321" s="7">
        <v>0</v>
      </c>
      <c r="W6321" s="7">
        <v>0</v>
      </c>
      <c r="X6321" s="7">
        <v>0</v>
      </c>
      <c r="Y6321" s="73">
        <v>0.04</v>
      </c>
      <c r="Z6321" s="7"/>
      <c r="AA6321" s="7"/>
      <c r="AB6321" s="7"/>
      <c r="AC6321" s="7"/>
    </row>
    <row r="6322" spans="2:29" ht="15.75" customHeight="1" x14ac:dyDescent="0.25">
      <c r="B6322" s="62">
        <v>35901</v>
      </c>
      <c r="C6322" s="63" t="s">
        <v>6327</v>
      </c>
      <c r="D6322" s="64">
        <f t="shared" si="549"/>
        <v>27276.146776859503</v>
      </c>
      <c r="E6322" s="64">
        <f t="shared" si="550"/>
        <v>33004.137600000002</v>
      </c>
      <c r="F6322" s="64">
        <f>+VLOOKUP(B6322,[1]BASES!$A$2:$C$10701,3,0)</f>
        <v>21</v>
      </c>
      <c r="G6322" s="65">
        <f t="shared" si="547"/>
        <v>33004.137600000002</v>
      </c>
      <c r="H6322" s="66"/>
      <c r="I6322" s="67"/>
      <c r="J6322" s="67"/>
      <c r="K6322" s="67"/>
      <c r="L6322" s="67"/>
      <c r="M6322" s="68"/>
      <c r="N6322" s="69"/>
      <c r="O6322" s="70">
        <f t="shared" si="545"/>
        <v>0</v>
      </c>
      <c r="P6322" s="71">
        <f t="shared" si="546"/>
        <v>0</v>
      </c>
      <c r="Q6322" s="7">
        <v>1</v>
      </c>
      <c r="R6322" s="72">
        <f>+VLOOKUP(B6322,[1]BASES!$A$2:$E$10701,5,0)</f>
        <v>28412.652892561982</v>
      </c>
      <c r="S6322" s="71">
        <f t="shared" si="548"/>
        <v>0</v>
      </c>
      <c r="T6322" s="71">
        <v>0</v>
      </c>
      <c r="U6322" s="71">
        <f t="shared" si="551"/>
        <v>0</v>
      </c>
      <c r="V6322" s="7">
        <v>0</v>
      </c>
      <c r="W6322" s="7">
        <v>0</v>
      </c>
      <c r="X6322" s="7">
        <v>0</v>
      </c>
      <c r="Y6322" s="73">
        <v>0.04</v>
      </c>
      <c r="Z6322" s="7"/>
      <c r="AA6322" s="7"/>
      <c r="AB6322" s="7"/>
      <c r="AC6322" s="7"/>
    </row>
    <row r="6323" spans="2:29" ht="15.75" customHeight="1" x14ac:dyDescent="0.25">
      <c r="B6323" s="62">
        <v>47037</v>
      </c>
      <c r="C6323" s="63" t="s">
        <v>6328</v>
      </c>
      <c r="D6323" s="64">
        <f t="shared" si="549"/>
        <v>12283.850578512396</v>
      </c>
      <c r="E6323" s="64">
        <f t="shared" si="550"/>
        <v>14863.459199999999</v>
      </c>
      <c r="F6323" s="64">
        <f>+VLOOKUP(B6323,[1]BASES!$A$2:$C$10701,3,0)</f>
        <v>21</v>
      </c>
      <c r="G6323" s="65">
        <f t="shared" si="547"/>
        <v>14863.459199999999</v>
      </c>
      <c r="H6323" s="66"/>
      <c r="I6323" s="67"/>
      <c r="J6323" s="67"/>
      <c r="K6323" s="67"/>
      <c r="L6323" s="67"/>
      <c r="M6323" s="68"/>
      <c r="N6323" s="69"/>
      <c r="O6323" s="70">
        <f t="shared" si="545"/>
        <v>0</v>
      </c>
      <c r="P6323" s="71">
        <f t="shared" si="546"/>
        <v>0</v>
      </c>
      <c r="Q6323" s="7">
        <v>1</v>
      </c>
      <c r="R6323" s="72">
        <f>+VLOOKUP(B6323,[1]BASES!$A$2:$E$10701,5,0)</f>
        <v>12795.677685950413</v>
      </c>
      <c r="S6323" s="71">
        <f t="shared" si="548"/>
        <v>0</v>
      </c>
      <c r="T6323" s="71">
        <v>0</v>
      </c>
      <c r="U6323" s="71">
        <f t="shared" si="551"/>
        <v>0</v>
      </c>
      <c r="V6323" s="7">
        <v>0</v>
      </c>
      <c r="W6323" s="7">
        <v>0</v>
      </c>
      <c r="X6323" s="7">
        <v>0</v>
      </c>
      <c r="Y6323" s="73">
        <v>0.04</v>
      </c>
      <c r="Z6323" s="7"/>
      <c r="AA6323" s="7"/>
      <c r="AB6323" s="7"/>
      <c r="AC6323" s="7"/>
    </row>
    <row r="6324" spans="2:29" ht="15.75" customHeight="1" x14ac:dyDescent="0.25">
      <c r="B6324" s="62">
        <v>35087</v>
      </c>
      <c r="C6324" s="63" t="s">
        <v>6329</v>
      </c>
      <c r="D6324" s="64">
        <f t="shared" si="549"/>
        <v>34434.604958677686</v>
      </c>
      <c r="E6324" s="64">
        <f t="shared" si="550"/>
        <v>41665.872000000003</v>
      </c>
      <c r="F6324" s="64">
        <f>+VLOOKUP(B6324,[1]BASES!$A$2:$C$10701,3,0)</f>
        <v>21</v>
      </c>
      <c r="G6324" s="65">
        <f t="shared" si="547"/>
        <v>41665.872000000003</v>
      </c>
      <c r="H6324" s="66"/>
      <c r="I6324" s="67"/>
      <c r="J6324" s="67"/>
      <c r="K6324" s="67"/>
      <c r="L6324" s="67"/>
      <c r="M6324" s="68"/>
      <c r="N6324" s="69"/>
      <c r="O6324" s="70">
        <f t="shared" si="545"/>
        <v>0</v>
      </c>
      <c r="P6324" s="71">
        <f t="shared" si="546"/>
        <v>0</v>
      </c>
      <c r="Q6324" s="7">
        <v>1</v>
      </c>
      <c r="R6324" s="72">
        <f>+VLOOKUP(B6324,[1]BASES!$A$2:$E$10701,5,0)</f>
        <v>35869.380165289258</v>
      </c>
      <c r="S6324" s="71">
        <f t="shared" si="548"/>
        <v>0</v>
      </c>
      <c r="T6324" s="71">
        <v>0</v>
      </c>
      <c r="U6324" s="71">
        <f t="shared" si="551"/>
        <v>0</v>
      </c>
      <c r="V6324" s="7">
        <v>0</v>
      </c>
      <c r="W6324" s="7">
        <v>0</v>
      </c>
      <c r="X6324" s="7">
        <v>0</v>
      </c>
      <c r="Y6324" s="73">
        <v>0.04</v>
      </c>
      <c r="Z6324" s="7"/>
      <c r="AA6324" s="7"/>
      <c r="AB6324" s="7"/>
      <c r="AC6324" s="7"/>
    </row>
    <row r="6325" spans="2:29" ht="15.75" customHeight="1" x14ac:dyDescent="0.25">
      <c r="B6325" s="62">
        <v>35088</v>
      </c>
      <c r="C6325" s="63" t="s">
        <v>6330</v>
      </c>
      <c r="D6325" s="64">
        <f t="shared" si="549"/>
        <v>45885.98479338843</v>
      </c>
      <c r="E6325" s="64">
        <f t="shared" si="550"/>
        <v>55522.041599999997</v>
      </c>
      <c r="F6325" s="64">
        <f>+VLOOKUP(B6325,[1]BASES!$A$2:$C$10701,3,0)</f>
        <v>21</v>
      </c>
      <c r="G6325" s="65">
        <f t="shared" si="547"/>
        <v>55522.041599999997</v>
      </c>
      <c r="H6325" s="66"/>
      <c r="I6325" s="67"/>
      <c r="J6325" s="67"/>
      <c r="K6325" s="67"/>
      <c r="L6325" s="67"/>
      <c r="M6325" s="68"/>
      <c r="N6325" s="69"/>
      <c r="O6325" s="70">
        <f t="shared" si="545"/>
        <v>0</v>
      </c>
      <c r="P6325" s="71">
        <f t="shared" si="546"/>
        <v>0</v>
      </c>
      <c r="Q6325" s="7">
        <v>1</v>
      </c>
      <c r="R6325" s="72">
        <f>+VLOOKUP(B6325,[1]BASES!$A$2:$E$10701,5,0)</f>
        <v>47797.900826446283</v>
      </c>
      <c r="S6325" s="71">
        <f t="shared" si="548"/>
        <v>0</v>
      </c>
      <c r="T6325" s="71">
        <v>0</v>
      </c>
      <c r="U6325" s="71">
        <f t="shared" si="551"/>
        <v>0</v>
      </c>
      <c r="V6325" s="7">
        <v>0</v>
      </c>
      <c r="W6325" s="7">
        <v>0</v>
      </c>
      <c r="X6325" s="7">
        <v>0</v>
      </c>
      <c r="Y6325" s="73">
        <v>0.04</v>
      </c>
      <c r="Z6325" s="7"/>
      <c r="AA6325" s="7"/>
      <c r="AB6325" s="7"/>
      <c r="AC6325" s="7"/>
    </row>
    <row r="6326" spans="2:29" ht="15.75" customHeight="1" x14ac:dyDescent="0.25">
      <c r="B6326" s="62">
        <v>35089</v>
      </c>
      <c r="C6326" s="63" t="s">
        <v>6331</v>
      </c>
      <c r="D6326" s="64">
        <f t="shared" si="549"/>
        <v>53693.648925619833</v>
      </c>
      <c r="E6326" s="64">
        <f t="shared" si="550"/>
        <v>64969.315199999997</v>
      </c>
      <c r="F6326" s="64">
        <f>+VLOOKUP(B6326,[1]BASES!$A$2:$C$10701,3,0)</f>
        <v>21</v>
      </c>
      <c r="G6326" s="65">
        <f t="shared" si="547"/>
        <v>64969.315199999997</v>
      </c>
      <c r="H6326" s="66"/>
      <c r="I6326" s="67"/>
      <c r="J6326" s="67"/>
      <c r="K6326" s="67"/>
      <c r="L6326" s="67"/>
      <c r="M6326" s="68"/>
      <c r="N6326" s="69"/>
      <c r="O6326" s="70">
        <f t="shared" si="545"/>
        <v>0</v>
      </c>
      <c r="P6326" s="71">
        <f t="shared" si="546"/>
        <v>0</v>
      </c>
      <c r="Q6326" s="7">
        <v>1</v>
      </c>
      <c r="R6326" s="72">
        <f>+VLOOKUP(B6326,[1]BASES!$A$2:$E$10701,5,0)</f>
        <v>55930.884297520657</v>
      </c>
      <c r="S6326" s="71">
        <f t="shared" si="548"/>
        <v>0</v>
      </c>
      <c r="T6326" s="71">
        <v>0</v>
      </c>
      <c r="U6326" s="71">
        <f t="shared" si="551"/>
        <v>0</v>
      </c>
      <c r="V6326" s="7">
        <v>0</v>
      </c>
      <c r="W6326" s="7">
        <v>0</v>
      </c>
      <c r="X6326" s="7">
        <v>0</v>
      </c>
      <c r="Y6326" s="73">
        <v>0.04</v>
      </c>
      <c r="Z6326" s="7"/>
      <c r="AA6326" s="7"/>
      <c r="AB6326" s="7"/>
      <c r="AC6326" s="7"/>
    </row>
    <row r="6327" spans="2:29" ht="15.75" customHeight="1" x14ac:dyDescent="0.25">
      <c r="B6327" s="62">
        <v>46622</v>
      </c>
      <c r="C6327" s="63" t="s">
        <v>6332</v>
      </c>
      <c r="D6327" s="64">
        <f t="shared" si="549"/>
        <v>24453.254876033061</v>
      </c>
      <c r="E6327" s="64">
        <f t="shared" si="550"/>
        <v>29588.438400000003</v>
      </c>
      <c r="F6327" s="64">
        <f>+VLOOKUP(B6327,[1]BASES!$A$2:$C$10701,3,0)</f>
        <v>21</v>
      </c>
      <c r="G6327" s="65">
        <f t="shared" si="547"/>
        <v>29588.438400000003</v>
      </c>
      <c r="H6327" s="66"/>
      <c r="I6327" s="67"/>
      <c r="J6327" s="67"/>
      <c r="K6327" s="67"/>
      <c r="L6327" s="67"/>
      <c r="M6327" s="68"/>
      <c r="N6327" s="69"/>
      <c r="O6327" s="70">
        <f t="shared" si="545"/>
        <v>0</v>
      </c>
      <c r="P6327" s="71">
        <f t="shared" si="546"/>
        <v>0</v>
      </c>
      <c r="Q6327" s="7">
        <v>1</v>
      </c>
      <c r="R6327" s="72">
        <f>+VLOOKUP(B6327,[1]BASES!$A$2:$E$10701,5,0)</f>
        <v>25472.14049586777</v>
      </c>
      <c r="S6327" s="71">
        <f t="shared" si="548"/>
        <v>0</v>
      </c>
      <c r="T6327" s="71">
        <v>0</v>
      </c>
      <c r="U6327" s="71">
        <f t="shared" si="551"/>
        <v>0</v>
      </c>
      <c r="V6327" s="7">
        <v>0</v>
      </c>
      <c r="W6327" s="7">
        <v>0</v>
      </c>
      <c r="X6327" s="7">
        <v>0</v>
      </c>
      <c r="Y6327" s="73">
        <v>0.04</v>
      </c>
      <c r="Z6327" s="7"/>
      <c r="AA6327" s="7"/>
      <c r="AB6327" s="7"/>
      <c r="AC6327" s="7"/>
    </row>
    <row r="6328" spans="2:29" ht="15.75" customHeight="1" x14ac:dyDescent="0.25">
      <c r="B6328" s="62">
        <v>1629</v>
      </c>
      <c r="C6328" s="63" t="s">
        <v>6333</v>
      </c>
      <c r="D6328" s="64">
        <f t="shared" si="549"/>
        <v>33926.963305785124</v>
      </c>
      <c r="E6328" s="64">
        <f t="shared" si="550"/>
        <v>41051.625599999999</v>
      </c>
      <c r="F6328" s="64">
        <f>+VLOOKUP(B6328,[1]BASES!$A$2:$C$10701,3,0)</f>
        <v>21</v>
      </c>
      <c r="G6328" s="65">
        <f t="shared" si="547"/>
        <v>41051.625599999999</v>
      </c>
      <c r="H6328" s="66"/>
      <c r="I6328" s="67"/>
      <c r="J6328" s="67"/>
      <c r="K6328" s="67"/>
      <c r="L6328" s="67"/>
      <c r="M6328" s="68"/>
      <c r="N6328" s="69"/>
      <c r="O6328" s="70">
        <f t="shared" si="545"/>
        <v>0</v>
      </c>
      <c r="P6328" s="71">
        <f t="shared" si="546"/>
        <v>0</v>
      </c>
      <c r="Q6328" s="7">
        <v>1</v>
      </c>
      <c r="R6328" s="72">
        <f>+VLOOKUP(B6328,[1]BASES!$A$2:$E$10701,5,0)</f>
        <v>35340.586776859505</v>
      </c>
      <c r="S6328" s="71">
        <f t="shared" si="548"/>
        <v>0</v>
      </c>
      <c r="T6328" s="71">
        <v>0</v>
      </c>
      <c r="U6328" s="71">
        <f t="shared" si="551"/>
        <v>0</v>
      </c>
      <c r="V6328" s="7">
        <v>0</v>
      </c>
      <c r="W6328" s="7">
        <v>0</v>
      </c>
      <c r="X6328" s="7">
        <v>0</v>
      </c>
      <c r="Y6328" s="73">
        <v>0.04</v>
      </c>
      <c r="Z6328" s="7"/>
      <c r="AA6328" s="7"/>
      <c r="AB6328" s="7"/>
      <c r="AC6328" s="7"/>
    </row>
    <row r="6329" spans="2:29" ht="15.75" customHeight="1" x14ac:dyDescent="0.25">
      <c r="B6329" s="62">
        <v>1630</v>
      </c>
      <c r="C6329" s="63" t="s">
        <v>6334</v>
      </c>
      <c r="D6329" s="64">
        <f t="shared" si="549"/>
        <v>22160.925619834714</v>
      </c>
      <c r="E6329" s="64">
        <f t="shared" si="550"/>
        <v>26814.720000000005</v>
      </c>
      <c r="F6329" s="64">
        <f>+VLOOKUP(B6329,[1]BASES!$A$2:$C$10701,3,0)</f>
        <v>21</v>
      </c>
      <c r="G6329" s="65">
        <f t="shared" si="547"/>
        <v>26814.720000000005</v>
      </c>
      <c r="H6329" s="66"/>
      <c r="I6329" s="67"/>
      <c r="J6329" s="67"/>
      <c r="K6329" s="67"/>
      <c r="L6329" s="67"/>
      <c r="M6329" s="68"/>
      <c r="N6329" s="69"/>
      <c r="O6329" s="70">
        <f t="shared" si="545"/>
        <v>0</v>
      </c>
      <c r="P6329" s="71">
        <f t="shared" si="546"/>
        <v>0</v>
      </c>
      <c r="Q6329" s="7">
        <v>1</v>
      </c>
      <c r="R6329" s="72">
        <f>+VLOOKUP(B6329,[1]BASES!$A$2:$E$10701,5,0)</f>
        <v>23084.297520661159</v>
      </c>
      <c r="S6329" s="71">
        <f t="shared" si="548"/>
        <v>0</v>
      </c>
      <c r="T6329" s="71">
        <v>0</v>
      </c>
      <c r="U6329" s="71">
        <f t="shared" si="551"/>
        <v>0</v>
      </c>
      <c r="V6329" s="7">
        <v>0</v>
      </c>
      <c r="W6329" s="7">
        <v>0</v>
      </c>
      <c r="X6329" s="7">
        <v>0</v>
      </c>
      <c r="Y6329" s="73">
        <v>0.04</v>
      </c>
      <c r="Z6329" s="7"/>
      <c r="AA6329" s="7"/>
      <c r="AB6329" s="7"/>
      <c r="AC6329" s="7"/>
    </row>
    <row r="6330" spans="2:29" ht="15.75" customHeight="1" x14ac:dyDescent="0.25">
      <c r="B6330" s="62">
        <v>28049</v>
      </c>
      <c r="C6330" s="63" t="s">
        <v>6335</v>
      </c>
      <c r="D6330" s="64">
        <f t="shared" si="549"/>
        <v>16725.588099173554</v>
      </c>
      <c r="E6330" s="64">
        <f t="shared" si="550"/>
        <v>20237.961599999999</v>
      </c>
      <c r="F6330" s="64">
        <f>+VLOOKUP(B6330,[1]BASES!$A$2:$C$10701,3,0)</f>
        <v>21</v>
      </c>
      <c r="G6330" s="65">
        <f t="shared" si="547"/>
        <v>20237.961599999999</v>
      </c>
      <c r="H6330" s="66"/>
      <c r="I6330" s="67"/>
      <c r="J6330" s="67"/>
      <c r="K6330" s="67"/>
      <c r="L6330" s="67"/>
      <c r="M6330" s="68"/>
      <c r="N6330" s="69"/>
      <c r="O6330" s="70">
        <f t="shared" si="545"/>
        <v>0</v>
      </c>
      <c r="P6330" s="71">
        <f t="shared" si="546"/>
        <v>0</v>
      </c>
      <c r="Q6330" s="7">
        <v>1</v>
      </c>
      <c r="R6330" s="72">
        <f>+VLOOKUP(B6330,[1]BASES!$A$2:$E$10701,5,0)</f>
        <v>17422.487603305784</v>
      </c>
      <c r="S6330" s="71">
        <f t="shared" si="548"/>
        <v>0</v>
      </c>
      <c r="T6330" s="71">
        <v>0</v>
      </c>
      <c r="U6330" s="71">
        <f t="shared" si="551"/>
        <v>0</v>
      </c>
      <c r="V6330" s="7">
        <v>0</v>
      </c>
      <c r="W6330" s="7">
        <v>0</v>
      </c>
      <c r="X6330" s="7">
        <v>0</v>
      </c>
      <c r="Y6330" s="73">
        <v>0.04</v>
      </c>
      <c r="Z6330" s="7"/>
      <c r="AA6330" s="7"/>
      <c r="AB6330" s="7"/>
      <c r="AC6330" s="7"/>
    </row>
    <row r="6331" spans="2:29" ht="15.75" customHeight="1" x14ac:dyDescent="0.25">
      <c r="B6331" s="62">
        <v>15379</v>
      </c>
      <c r="C6331" s="63" t="s">
        <v>6336</v>
      </c>
      <c r="D6331" s="64">
        <f t="shared" si="549"/>
        <v>901054.0323966943</v>
      </c>
      <c r="E6331" s="64">
        <f t="shared" si="550"/>
        <v>1090275.3792000001</v>
      </c>
      <c r="F6331" s="64">
        <f>+VLOOKUP(B6331,[1]BASES!$A$2:$C$10701,3,0)</f>
        <v>21</v>
      </c>
      <c r="G6331" s="65">
        <f t="shared" si="547"/>
        <v>1090275.3792000001</v>
      </c>
      <c r="H6331" s="66"/>
      <c r="I6331" s="67"/>
      <c r="J6331" s="67"/>
      <c r="K6331" s="67"/>
      <c r="L6331" s="67"/>
      <c r="M6331" s="68"/>
      <c r="N6331" s="69"/>
      <c r="O6331" s="70">
        <f t="shared" si="545"/>
        <v>0</v>
      </c>
      <c r="P6331" s="71">
        <f t="shared" si="546"/>
        <v>0</v>
      </c>
      <c r="Q6331" s="7">
        <v>1</v>
      </c>
      <c r="R6331" s="72">
        <f>+VLOOKUP(B6331,[1]BASES!$A$2:$E$10701,5,0)</f>
        <v>938597.95041322324</v>
      </c>
      <c r="S6331" s="71">
        <f t="shared" si="548"/>
        <v>0</v>
      </c>
      <c r="T6331" s="71">
        <v>0</v>
      </c>
      <c r="U6331" s="71">
        <f t="shared" si="551"/>
        <v>0</v>
      </c>
      <c r="V6331" s="7">
        <v>0</v>
      </c>
      <c r="W6331" s="7">
        <v>0</v>
      </c>
      <c r="X6331" s="7">
        <v>0</v>
      </c>
      <c r="Y6331" s="73">
        <v>0.04</v>
      </c>
      <c r="Z6331" s="7"/>
      <c r="AA6331" s="7"/>
      <c r="AB6331" s="7"/>
      <c r="AC6331" s="7"/>
    </row>
    <row r="6332" spans="2:29" ht="15.75" customHeight="1" x14ac:dyDescent="0.25">
      <c r="B6332" s="62">
        <v>15508</v>
      </c>
      <c r="C6332" s="63" t="s">
        <v>6337</v>
      </c>
      <c r="D6332" s="64">
        <f t="shared" si="549"/>
        <v>658336.15338842978</v>
      </c>
      <c r="E6332" s="64">
        <f t="shared" si="550"/>
        <v>796586.74560000002</v>
      </c>
      <c r="F6332" s="64">
        <f>+VLOOKUP(B6332,[1]BASES!$A$2:$C$10701,3,0)</f>
        <v>21</v>
      </c>
      <c r="G6332" s="65">
        <f t="shared" si="547"/>
        <v>796586.74560000002</v>
      </c>
      <c r="H6332" s="66"/>
      <c r="I6332" s="67"/>
      <c r="J6332" s="67"/>
      <c r="K6332" s="67"/>
      <c r="L6332" s="67"/>
      <c r="M6332" s="68"/>
      <c r="N6332" s="69"/>
      <c r="O6332" s="70">
        <f t="shared" si="545"/>
        <v>0</v>
      </c>
      <c r="P6332" s="71">
        <f t="shared" si="546"/>
        <v>0</v>
      </c>
      <c r="Q6332" s="7">
        <v>1</v>
      </c>
      <c r="R6332" s="72">
        <f>+VLOOKUP(B6332,[1]BASES!$A$2:$E$10701,5,0)</f>
        <v>685766.82644628105</v>
      </c>
      <c r="S6332" s="71">
        <f t="shared" si="548"/>
        <v>0</v>
      </c>
      <c r="T6332" s="71">
        <v>0</v>
      </c>
      <c r="U6332" s="71">
        <f t="shared" si="551"/>
        <v>0</v>
      </c>
      <c r="V6332" s="7">
        <v>0</v>
      </c>
      <c r="W6332" s="7">
        <v>0</v>
      </c>
      <c r="X6332" s="7">
        <v>0</v>
      </c>
      <c r="Y6332" s="73">
        <v>0.04</v>
      </c>
      <c r="Z6332" s="7"/>
      <c r="AA6332" s="7"/>
      <c r="AB6332" s="7"/>
      <c r="AC6332" s="7"/>
    </row>
    <row r="6333" spans="2:29" ht="15.75" customHeight="1" x14ac:dyDescent="0.25">
      <c r="B6333" s="62">
        <v>17344</v>
      </c>
      <c r="C6333" s="63" t="s">
        <v>6338</v>
      </c>
      <c r="D6333" s="64">
        <f t="shared" si="549"/>
        <v>2385146.3880991735</v>
      </c>
      <c r="E6333" s="64">
        <f t="shared" si="550"/>
        <v>2886027.1296000001</v>
      </c>
      <c r="F6333" s="64">
        <f>+VLOOKUP(B6333,[1]BASES!$A$2:$C$10701,3,0)</f>
        <v>21</v>
      </c>
      <c r="G6333" s="65">
        <f t="shared" si="547"/>
        <v>2886027.1296000001</v>
      </c>
      <c r="H6333" s="66"/>
      <c r="I6333" s="67"/>
      <c r="J6333" s="67"/>
      <c r="K6333" s="67"/>
      <c r="L6333" s="67"/>
      <c r="M6333" s="68"/>
      <c r="N6333" s="69"/>
      <c r="O6333" s="70">
        <f t="shared" si="545"/>
        <v>0</v>
      </c>
      <c r="P6333" s="71">
        <f t="shared" si="546"/>
        <v>0</v>
      </c>
      <c r="Q6333" s="7">
        <v>1</v>
      </c>
      <c r="R6333" s="72">
        <f>+VLOOKUP(B6333,[1]BASES!$A$2:$E$10701,5,0)</f>
        <v>2484527.4876033058</v>
      </c>
      <c r="S6333" s="71">
        <f t="shared" si="548"/>
        <v>0</v>
      </c>
      <c r="T6333" s="71">
        <v>0</v>
      </c>
      <c r="U6333" s="71">
        <f t="shared" si="551"/>
        <v>0</v>
      </c>
      <c r="V6333" s="7">
        <v>0</v>
      </c>
      <c r="W6333" s="7">
        <v>0</v>
      </c>
      <c r="X6333" s="7">
        <v>0</v>
      </c>
      <c r="Y6333" s="73">
        <v>0.04</v>
      </c>
      <c r="Z6333" s="7"/>
      <c r="AA6333" s="7"/>
      <c r="AB6333" s="7"/>
      <c r="AC6333" s="7"/>
    </row>
    <row r="6334" spans="2:29" ht="15.75" customHeight="1" x14ac:dyDescent="0.25">
      <c r="B6334" s="62">
        <v>46024</v>
      </c>
      <c r="C6334" s="63" t="s">
        <v>6339</v>
      </c>
      <c r="D6334" s="64">
        <f t="shared" si="549"/>
        <v>1392808.7563636363</v>
      </c>
      <c r="E6334" s="64">
        <f t="shared" si="550"/>
        <v>1685298.5951999999</v>
      </c>
      <c r="F6334" s="64">
        <f>+VLOOKUP(B6334,[1]BASES!$A$2:$C$10701,3,0)</f>
        <v>21</v>
      </c>
      <c r="G6334" s="65">
        <f t="shared" si="547"/>
        <v>1685298.5951999999</v>
      </c>
      <c r="H6334" s="66"/>
      <c r="I6334" s="67"/>
      <c r="J6334" s="67"/>
      <c r="K6334" s="67"/>
      <c r="L6334" s="67"/>
      <c r="M6334" s="68"/>
      <c r="N6334" s="69"/>
      <c r="O6334" s="70">
        <f t="shared" si="545"/>
        <v>0</v>
      </c>
      <c r="P6334" s="71">
        <f t="shared" si="546"/>
        <v>0</v>
      </c>
      <c r="Q6334" s="7">
        <v>1</v>
      </c>
      <c r="R6334" s="72">
        <f>+VLOOKUP(B6334,[1]BASES!$A$2:$E$10701,5,0)</f>
        <v>1450842.4545454546</v>
      </c>
      <c r="S6334" s="71">
        <f t="shared" si="548"/>
        <v>0</v>
      </c>
      <c r="T6334" s="71">
        <v>0</v>
      </c>
      <c r="U6334" s="71">
        <f t="shared" si="551"/>
        <v>0</v>
      </c>
      <c r="V6334" s="7">
        <v>0</v>
      </c>
      <c r="W6334" s="7">
        <v>0</v>
      </c>
      <c r="X6334" s="7">
        <v>0</v>
      </c>
      <c r="Y6334" s="73">
        <v>0.04</v>
      </c>
      <c r="Z6334" s="7"/>
      <c r="AA6334" s="7"/>
      <c r="AB6334" s="7"/>
      <c r="AC6334" s="7"/>
    </row>
    <row r="6335" spans="2:29" ht="15.75" customHeight="1" x14ac:dyDescent="0.25">
      <c r="B6335" s="62">
        <v>46025</v>
      </c>
      <c r="C6335" s="63" t="s">
        <v>6340</v>
      </c>
      <c r="D6335" s="64">
        <f t="shared" si="549"/>
        <v>824634.51768595038</v>
      </c>
      <c r="E6335" s="64">
        <f t="shared" si="550"/>
        <v>997807.76639999996</v>
      </c>
      <c r="F6335" s="64">
        <f>+VLOOKUP(B6335,[1]BASES!$A$2:$C$10701,3,0)</f>
        <v>21</v>
      </c>
      <c r="G6335" s="65">
        <f t="shared" si="547"/>
        <v>997807.76639999996</v>
      </c>
      <c r="H6335" s="66"/>
      <c r="I6335" s="67"/>
      <c r="J6335" s="67"/>
      <c r="K6335" s="67"/>
      <c r="L6335" s="67"/>
      <c r="M6335" s="68"/>
      <c r="N6335" s="69"/>
      <c r="O6335" s="70">
        <f t="shared" si="545"/>
        <v>0</v>
      </c>
      <c r="P6335" s="71">
        <f t="shared" si="546"/>
        <v>0</v>
      </c>
      <c r="Q6335" s="7">
        <v>1</v>
      </c>
      <c r="R6335" s="72">
        <f>+VLOOKUP(B6335,[1]BASES!$A$2:$E$10701,5,0)</f>
        <v>858994.28925619833</v>
      </c>
      <c r="S6335" s="71">
        <f t="shared" si="548"/>
        <v>0</v>
      </c>
      <c r="T6335" s="71">
        <v>0</v>
      </c>
      <c r="U6335" s="71">
        <f t="shared" si="551"/>
        <v>0</v>
      </c>
      <c r="V6335" s="7">
        <v>0</v>
      </c>
      <c r="W6335" s="7">
        <v>0</v>
      </c>
      <c r="X6335" s="7">
        <v>0</v>
      </c>
      <c r="Y6335" s="73">
        <v>0.04</v>
      </c>
      <c r="Z6335" s="7"/>
      <c r="AA6335" s="7"/>
      <c r="AB6335" s="7"/>
      <c r="AC6335" s="7"/>
    </row>
    <row r="6336" spans="2:29" ht="15.75" customHeight="1" x14ac:dyDescent="0.25">
      <c r="B6336" s="62">
        <v>46821</v>
      </c>
      <c r="C6336" s="63" t="s">
        <v>6341</v>
      </c>
      <c r="D6336" s="64">
        <f t="shared" si="549"/>
        <v>884977.94380165287</v>
      </c>
      <c r="E6336" s="64">
        <f t="shared" si="550"/>
        <v>1070823.3119999999</v>
      </c>
      <c r="F6336" s="64">
        <f>+VLOOKUP(B6336,[1]BASES!$A$2:$C$10701,3,0)</f>
        <v>21</v>
      </c>
      <c r="G6336" s="65">
        <f t="shared" si="547"/>
        <v>1070823.3119999999</v>
      </c>
      <c r="H6336" s="66"/>
      <c r="I6336" s="67"/>
      <c r="J6336" s="67"/>
      <c r="K6336" s="67"/>
      <c r="L6336" s="67"/>
      <c r="M6336" s="68"/>
      <c r="N6336" s="69"/>
      <c r="O6336" s="70">
        <f t="shared" si="545"/>
        <v>0</v>
      </c>
      <c r="P6336" s="71">
        <f t="shared" si="546"/>
        <v>0</v>
      </c>
      <c r="Q6336" s="7">
        <v>1</v>
      </c>
      <c r="R6336" s="72">
        <f>+VLOOKUP(B6336,[1]BASES!$A$2:$E$10701,5,0)</f>
        <v>921852.02479338844</v>
      </c>
      <c r="S6336" s="71">
        <f t="shared" si="548"/>
        <v>0</v>
      </c>
      <c r="T6336" s="71">
        <v>0</v>
      </c>
      <c r="U6336" s="71">
        <f t="shared" si="551"/>
        <v>0</v>
      </c>
      <c r="V6336" s="7">
        <v>0</v>
      </c>
      <c r="W6336" s="7">
        <v>0</v>
      </c>
      <c r="X6336" s="7">
        <v>0</v>
      </c>
      <c r="Y6336" s="73">
        <v>0.04</v>
      </c>
      <c r="Z6336" s="7"/>
      <c r="AA6336" s="7"/>
      <c r="AB6336" s="7"/>
      <c r="AC6336" s="7"/>
    </row>
    <row r="6337" spans="2:29" ht="15.75" customHeight="1" x14ac:dyDescent="0.25">
      <c r="B6337" s="62">
        <v>1650</v>
      </c>
      <c r="C6337" s="63" t="s">
        <v>6342</v>
      </c>
      <c r="D6337" s="64">
        <f t="shared" si="549"/>
        <v>295916.68363636365</v>
      </c>
      <c r="E6337" s="64">
        <f t="shared" si="550"/>
        <v>358059.18720000004</v>
      </c>
      <c r="F6337" s="64">
        <f>+VLOOKUP(B6337,[1]BASES!$A$2:$C$10701,3,0)</f>
        <v>21</v>
      </c>
      <c r="G6337" s="65">
        <f t="shared" si="547"/>
        <v>358059.18720000004</v>
      </c>
      <c r="H6337" s="66"/>
      <c r="I6337" s="67"/>
      <c r="J6337" s="67"/>
      <c r="K6337" s="67"/>
      <c r="L6337" s="67"/>
      <c r="M6337" s="68"/>
      <c r="N6337" s="69"/>
      <c r="O6337" s="70">
        <f t="shared" si="545"/>
        <v>0</v>
      </c>
      <c r="P6337" s="71">
        <f t="shared" si="546"/>
        <v>0</v>
      </c>
      <c r="Q6337" s="7">
        <v>1</v>
      </c>
      <c r="R6337" s="72">
        <f>+VLOOKUP(B6337,[1]BASES!$A$2:$E$10701,5,0)</f>
        <v>308246.54545454547</v>
      </c>
      <c r="S6337" s="71">
        <f t="shared" si="548"/>
        <v>0</v>
      </c>
      <c r="T6337" s="71">
        <v>0</v>
      </c>
      <c r="U6337" s="71">
        <f t="shared" si="551"/>
        <v>0</v>
      </c>
      <c r="V6337" s="7">
        <v>0</v>
      </c>
      <c r="W6337" s="7">
        <v>0</v>
      </c>
      <c r="X6337" s="7">
        <v>0</v>
      </c>
      <c r="Y6337" s="73">
        <v>0.04</v>
      </c>
      <c r="Z6337" s="7"/>
      <c r="AA6337" s="7"/>
      <c r="AB6337" s="7"/>
      <c r="AC6337" s="7"/>
    </row>
    <row r="6338" spans="2:29" ht="15.75" customHeight="1" x14ac:dyDescent="0.25">
      <c r="B6338" s="62">
        <v>14777</v>
      </c>
      <c r="C6338" s="63" t="s">
        <v>6343</v>
      </c>
      <c r="D6338" s="64">
        <f t="shared" si="549"/>
        <v>257829.5246280992</v>
      </c>
      <c r="E6338" s="64">
        <f t="shared" si="550"/>
        <v>311973.72480000003</v>
      </c>
      <c r="F6338" s="64">
        <f>+VLOOKUP(B6338,[1]BASES!$A$2:$C$10701,3,0)</f>
        <v>21</v>
      </c>
      <c r="G6338" s="65">
        <f t="shared" si="547"/>
        <v>311973.72480000003</v>
      </c>
      <c r="H6338" s="66"/>
      <c r="I6338" s="67"/>
      <c r="J6338" s="67"/>
      <c r="K6338" s="67"/>
      <c r="L6338" s="67"/>
      <c r="M6338" s="68"/>
      <c r="N6338" s="69"/>
      <c r="O6338" s="70">
        <f t="shared" si="545"/>
        <v>0</v>
      </c>
      <c r="P6338" s="71">
        <f t="shared" si="546"/>
        <v>0</v>
      </c>
      <c r="Q6338" s="7">
        <v>1</v>
      </c>
      <c r="R6338" s="72">
        <f>+VLOOKUP(B6338,[1]BASES!$A$2:$E$10701,5,0)</f>
        <v>268572.42148760334</v>
      </c>
      <c r="S6338" s="71">
        <f t="shared" si="548"/>
        <v>0</v>
      </c>
      <c r="T6338" s="71">
        <v>0</v>
      </c>
      <c r="U6338" s="71">
        <f t="shared" si="551"/>
        <v>0</v>
      </c>
      <c r="V6338" s="7">
        <v>0</v>
      </c>
      <c r="W6338" s="7">
        <v>0</v>
      </c>
      <c r="X6338" s="7">
        <v>0</v>
      </c>
      <c r="Y6338" s="73">
        <v>0.04</v>
      </c>
      <c r="Z6338" s="7"/>
      <c r="AA6338" s="7"/>
      <c r="AB6338" s="7"/>
      <c r="AC6338" s="7"/>
    </row>
    <row r="6339" spans="2:29" ht="15.75" customHeight="1" x14ac:dyDescent="0.25">
      <c r="B6339" s="62">
        <v>15595</v>
      </c>
      <c r="C6339" s="63" t="s">
        <v>6344</v>
      </c>
      <c r="D6339" s="64">
        <f t="shared" si="549"/>
        <v>176778.42247933886</v>
      </c>
      <c r="E6339" s="64">
        <f t="shared" si="550"/>
        <v>213901.89120000001</v>
      </c>
      <c r="F6339" s="64">
        <f>+VLOOKUP(B6339,[1]BASES!$A$2:$C$10701,3,0)</f>
        <v>21</v>
      </c>
      <c r="G6339" s="65">
        <f t="shared" si="547"/>
        <v>213901.89120000001</v>
      </c>
      <c r="H6339" s="66"/>
      <c r="I6339" s="67"/>
      <c r="J6339" s="67"/>
      <c r="K6339" s="67"/>
      <c r="L6339" s="67"/>
      <c r="M6339" s="68"/>
      <c r="N6339" s="69"/>
      <c r="O6339" s="70">
        <f t="shared" si="545"/>
        <v>0</v>
      </c>
      <c r="P6339" s="71">
        <f t="shared" si="546"/>
        <v>0</v>
      </c>
      <c r="Q6339" s="7">
        <v>1</v>
      </c>
      <c r="R6339" s="72">
        <f>+VLOOKUP(B6339,[1]BASES!$A$2:$E$10701,5,0)</f>
        <v>184144.19008264464</v>
      </c>
      <c r="S6339" s="71">
        <f t="shared" si="548"/>
        <v>0</v>
      </c>
      <c r="T6339" s="71">
        <v>0</v>
      </c>
      <c r="U6339" s="71">
        <f t="shared" si="551"/>
        <v>0</v>
      </c>
      <c r="V6339" s="7">
        <v>0</v>
      </c>
      <c r="W6339" s="7">
        <v>0</v>
      </c>
      <c r="X6339" s="7">
        <v>0</v>
      </c>
      <c r="Y6339" s="73">
        <v>0.04</v>
      </c>
      <c r="Z6339" s="7"/>
      <c r="AA6339" s="7"/>
      <c r="AB6339" s="7"/>
      <c r="AC6339" s="7"/>
    </row>
    <row r="6340" spans="2:29" ht="15.75" customHeight="1" x14ac:dyDescent="0.25">
      <c r="B6340" s="62">
        <v>15596</v>
      </c>
      <c r="C6340" s="63" t="s">
        <v>6345</v>
      </c>
      <c r="D6340" s="64">
        <f t="shared" si="549"/>
        <v>150036.15471074381</v>
      </c>
      <c r="E6340" s="64">
        <f t="shared" si="550"/>
        <v>181543.74720000001</v>
      </c>
      <c r="F6340" s="64">
        <f>+VLOOKUP(B6340,[1]BASES!$A$2:$C$10701,3,0)</f>
        <v>21</v>
      </c>
      <c r="G6340" s="65">
        <f t="shared" si="547"/>
        <v>181543.74720000001</v>
      </c>
      <c r="H6340" s="66"/>
      <c r="I6340" s="67"/>
      <c r="J6340" s="67"/>
      <c r="K6340" s="67"/>
      <c r="L6340" s="67"/>
      <c r="M6340" s="68"/>
      <c r="N6340" s="69"/>
      <c r="O6340" s="70">
        <f t="shared" si="545"/>
        <v>0</v>
      </c>
      <c r="P6340" s="71">
        <f t="shared" si="546"/>
        <v>0</v>
      </c>
      <c r="Q6340" s="7">
        <v>1</v>
      </c>
      <c r="R6340" s="72">
        <f>+VLOOKUP(B6340,[1]BASES!$A$2:$E$10701,5,0)</f>
        <v>156287.66115702479</v>
      </c>
      <c r="S6340" s="71">
        <f t="shared" si="548"/>
        <v>0</v>
      </c>
      <c r="T6340" s="71">
        <v>0</v>
      </c>
      <c r="U6340" s="71">
        <f t="shared" si="551"/>
        <v>0</v>
      </c>
      <c r="V6340" s="7">
        <v>0</v>
      </c>
      <c r="W6340" s="7">
        <v>0</v>
      </c>
      <c r="X6340" s="7">
        <v>0</v>
      </c>
      <c r="Y6340" s="73">
        <v>0.04</v>
      </c>
      <c r="Z6340" s="7"/>
      <c r="AA6340" s="7"/>
      <c r="AB6340" s="7"/>
      <c r="AC6340" s="7"/>
    </row>
    <row r="6341" spans="2:29" ht="15.75" customHeight="1" x14ac:dyDescent="0.25">
      <c r="B6341" s="62">
        <v>15597</v>
      </c>
      <c r="C6341" s="63" t="s">
        <v>6346</v>
      </c>
      <c r="D6341" s="64">
        <f t="shared" si="549"/>
        <v>206147.97223140494</v>
      </c>
      <c r="E6341" s="64">
        <f t="shared" si="550"/>
        <v>249439.04639999999</v>
      </c>
      <c r="F6341" s="64">
        <f>+VLOOKUP(B6341,[1]BASES!$A$2:$C$10701,3,0)</f>
        <v>21</v>
      </c>
      <c r="G6341" s="65">
        <f t="shared" si="547"/>
        <v>249439.04639999999</v>
      </c>
      <c r="H6341" s="66"/>
      <c r="I6341" s="67"/>
      <c r="J6341" s="67"/>
      <c r="K6341" s="67"/>
      <c r="L6341" s="67"/>
      <c r="M6341" s="68"/>
      <c r="N6341" s="69"/>
      <c r="O6341" s="70">
        <f t="shared" si="545"/>
        <v>0</v>
      </c>
      <c r="P6341" s="71">
        <f t="shared" si="546"/>
        <v>0</v>
      </c>
      <c r="Q6341" s="7">
        <v>1</v>
      </c>
      <c r="R6341" s="72">
        <f>+VLOOKUP(B6341,[1]BASES!$A$2:$E$10701,5,0)</f>
        <v>214737.47107438016</v>
      </c>
      <c r="S6341" s="71">
        <f t="shared" si="548"/>
        <v>0</v>
      </c>
      <c r="T6341" s="71">
        <v>0</v>
      </c>
      <c r="U6341" s="71">
        <f t="shared" si="551"/>
        <v>0</v>
      </c>
      <c r="V6341" s="7">
        <v>0</v>
      </c>
      <c r="W6341" s="7">
        <v>0</v>
      </c>
      <c r="X6341" s="7">
        <v>0</v>
      </c>
      <c r="Y6341" s="73">
        <v>0.04</v>
      </c>
      <c r="Z6341" s="7"/>
      <c r="AA6341" s="7"/>
      <c r="AB6341" s="7"/>
      <c r="AC6341" s="7"/>
    </row>
    <row r="6342" spans="2:29" ht="15.75" customHeight="1" x14ac:dyDescent="0.25">
      <c r="B6342" s="62">
        <v>17397</v>
      </c>
      <c r="C6342" s="63" t="s">
        <v>6347</v>
      </c>
      <c r="D6342" s="64">
        <f t="shared" si="549"/>
        <v>331588.34776859503</v>
      </c>
      <c r="E6342" s="64">
        <f t="shared" si="550"/>
        <v>401221.9008</v>
      </c>
      <c r="F6342" s="64">
        <f>+VLOOKUP(B6342,[1]BASES!$A$2:$C$10701,3,0)</f>
        <v>21</v>
      </c>
      <c r="G6342" s="65">
        <f t="shared" si="547"/>
        <v>401221.9008</v>
      </c>
      <c r="H6342" s="66"/>
      <c r="I6342" s="67"/>
      <c r="J6342" s="67"/>
      <c r="K6342" s="67"/>
      <c r="L6342" s="67"/>
      <c r="M6342" s="68"/>
      <c r="N6342" s="69"/>
      <c r="O6342" s="70">
        <f t="shared" si="545"/>
        <v>0</v>
      </c>
      <c r="P6342" s="71">
        <f t="shared" si="546"/>
        <v>0</v>
      </c>
      <c r="Q6342" s="7">
        <v>1</v>
      </c>
      <c r="R6342" s="72">
        <f>+VLOOKUP(B6342,[1]BASES!$A$2:$E$10701,5,0)</f>
        <v>345404.52892561984</v>
      </c>
      <c r="S6342" s="71">
        <f t="shared" si="548"/>
        <v>0</v>
      </c>
      <c r="T6342" s="71">
        <v>0</v>
      </c>
      <c r="U6342" s="71">
        <f t="shared" si="551"/>
        <v>0</v>
      </c>
      <c r="V6342" s="7">
        <v>0</v>
      </c>
      <c r="W6342" s="7">
        <v>0</v>
      </c>
      <c r="X6342" s="7">
        <v>0</v>
      </c>
      <c r="Y6342" s="73">
        <v>0.04</v>
      </c>
      <c r="Z6342" s="7"/>
      <c r="AA6342" s="7"/>
      <c r="AB6342" s="7"/>
      <c r="AC6342" s="7"/>
    </row>
    <row r="6343" spans="2:29" ht="15.75" customHeight="1" x14ac:dyDescent="0.25">
      <c r="B6343" s="62">
        <v>28147</v>
      </c>
      <c r="C6343" s="63" t="s">
        <v>6348</v>
      </c>
      <c r="D6343" s="64">
        <f t="shared" si="549"/>
        <v>192713.8909090909</v>
      </c>
      <c r="E6343" s="64">
        <f t="shared" si="550"/>
        <v>233183.80799999999</v>
      </c>
      <c r="F6343" s="64">
        <f>+VLOOKUP(B6343,[1]BASES!$A$2:$C$10701,3,0)</f>
        <v>21</v>
      </c>
      <c r="G6343" s="65">
        <f t="shared" si="547"/>
        <v>233183.80799999999</v>
      </c>
      <c r="H6343" s="66"/>
      <c r="I6343" s="67"/>
      <c r="J6343" s="67"/>
      <c r="K6343" s="67"/>
      <c r="L6343" s="67"/>
      <c r="M6343" s="68"/>
      <c r="N6343" s="69"/>
      <c r="O6343" s="70">
        <f t="shared" si="545"/>
        <v>0</v>
      </c>
      <c r="P6343" s="71">
        <f t="shared" si="546"/>
        <v>0</v>
      </c>
      <c r="Q6343" s="7">
        <v>1</v>
      </c>
      <c r="R6343" s="72">
        <f>+VLOOKUP(B6343,[1]BASES!$A$2:$E$10701,5,0)</f>
        <v>200743.63636363635</v>
      </c>
      <c r="S6343" s="71">
        <f t="shared" si="548"/>
        <v>0</v>
      </c>
      <c r="T6343" s="71">
        <v>0</v>
      </c>
      <c r="U6343" s="71">
        <f t="shared" si="551"/>
        <v>0</v>
      </c>
      <c r="V6343" s="7">
        <v>0</v>
      </c>
      <c r="W6343" s="7">
        <v>0</v>
      </c>
      <c r="X6343" s="7">
        <v>0</v>
      </c>
      <c r="Y6343" s="73">
        <v>0.04</v>
      </c>
      <c r="Z6343" s="7"/>
      <c r="AA6343" s="7"/>
      <c r="AB6343" s="7"/>
      <c r="AC6343" s="7"/>
    </row>
    <row r="6344" spans="2:29" ht="15.75" customHeight="1" x14ac:dyDescent="0.25">
      <c r="B6344" s="62">
        <v>36217</v>
      </c>
      <c r="C6344" s="63" t="s">
        <v>6349</v>
      </c>
      <c r="D6344" s="64">
        <f t="shared" si="549"/>
        <v>336531.37983471074</v>
      </c>
      <c r="E6344" s="64">
        <f t="shared" si="550"/>
        <v>407202.96960000001</v>
      </c>
      <c r="F6344" s="64">
        <f>+VLOOKUP(B6344,[1]BASES!$A$2:$C$10701,3,0)</f>
        <v>21</v>
      </c>
      <c r="G6344" s="65">
        <f t="shared" si="547"/>
        <v>407202.96960000001</v>
      </c>
      <c r="H6344" s="66"/>
      <c r="I6344" s="67"/>
      <c r="J6344" s="67"/>
      <c r="K6344" s="67"/>
      <c r="L6344" s="67"/>
      <c r="M6344" s="68"/>
      <c r="N6344" s="69"/>
      <c r="O6344" s="70">
        <f t="shared" si="545"/>
        <v>0</v>
      </c>
      <c r="P6344" s="71">
        <f t="shared" si="546"/>
        <v>0</v>
      </c>
      <c r="Q6344" s="7">
        <v>1</v>
      </c>
      <c r="R6344" s="72">
        <f>+VLOOKUP(B6344,[1]BASES!$A$2:$E$10701,5,0)</f>
        <v>350553.52066115703</v>
      </c>
      <c r="S6344" s="71">
        <f t="shared" si="548"/>
        <v>0</v>
      </c>
      <c r="T6344" s="71">
        <v>0</v>
      </c>
      <c r="U6344" s="71">
        <f t="shared" si="551"/>
        <v>0</v>
      </c>
      <c r="V6344" s="7">
        <v>0</v>
      </c>
      <c r="W6344" s="7">
        <v>0</v>
      </c>
      <c r="X6344" s="7">
        <v>0</v>
      </c>
      <c r="Y6344" s="73">
        <v>0.04</v>
      </c>
      <c r="Z6344" s="7"/>
      <c r="AA6344" s="7"/>
      <c r="AB6344" s="7"/>
      <c r="AC6344" s="7"/>
    </row>
    <row r="6345" spans="2:29" ht="15.75" customHeight="1" x14ac:dyDescent="0.25">
      <c r="B6345" s="62">
        <v>38207</v>
      </c>
      <c r="C6345" s="63" t="s">
        <v>6350</v>
      </c>
      <c r="D6345" s="64">
        <f t="shared" si="549"/>
        <v>542376.99173553719</v>
      </c>
      <c r="E6345" s="64">
        <f t="shared" si="550"/>
        <v>656276.16</v>
      </c>
      <c r="F6345" s="64">
        <f>+VLOOKUP(B6345,[1]BASES!$A$2:$C$10701,3,0)</f>
        <v>21</v>
      </c>
      <c r="G6345" s="65">
        <f t="shared" si="547"/>
        <v>656276.16</v>
      </c>
      <c r="H6345" s="66"/>
      <c r="I6345" s="67"/>
      <c r="J6345" s="67"/>
      <c r="K6345" s="67"/>
      <c r="L6345" s="67"/>
      <c r="M6345" s="68"/>
      <c r="N6345" s="69"/>
      <c r="O6345" s="70">
        <f t="shared" si="545"/>
        <v>0</v>
      </c>
      <c r="P6345" s="71">
        <f t="shared" si="546"/>
        <v>0</v>
      </c>
      <c r="Q6345" s="7">
        <v>1</v>
      </c>
      <c r="R6345" s="72">
        <f>+VLOOKUP(B6345,[1]BASES!$A$2:$E$10701,5,0)</f>
        <v>564976.03305785125</v>
      </c>
      <c r="S6345" s="71">
        <f t="shared" si="548"/>
        <v>0</v>
      </c>
      <c r="T6345" s="71">
        <v>0</v>
      </c>
      <c r="U6345" s="71">
        <f t="shared" si="551"/>
        <v>0</v>
      </c>
      <c r="V6345" s="7">
        <v>0</v>
      </c>
      <c r="W6345" s="7">
        <v>0</v>
      </c>
      <c r="X6345" s="7">
        <v>0</v>
      </c>
      <c r="Y6345" s="73">
        <v>0.04</v>
      </c>
      <c r="Z6345" s="7"/>
      <c r="AA6345" s="7"/>
      <c r="AB6345" s="7"/>
      <c r="AC6345" s="7"/>
    </row>
    <row r="6346" spans="2:29" ht="15.75" customHeight="1" x14ac:dyDescent="0.25">
      <c r="B6346" s="62">
        <v>32200</v>
      </c>
      <c r="C6346" s="63" t="s">
        <v>6351</v>
      </c>
      <c r="D6346" s="64">
        <f t="shared" si="549"/>
        <v>231521.70842975206</v>
      </c>
      <c r="E6346" s="64">
        <f t="shared" si="550"/>
        <v>280141.2672</v>
      </c>
      <c r="F6346" s="64">
        <f>+VLOOKUP(B6346,[1]BASES!$A$2:$C$10701,3,0)</f>
        <v>21</v>
      </c>
      <c r="G6346" s="65">
        <f t="shared" si="547"/>
        <v>280141.2672</v>
      </c>
      <c r="H6346" s="66"/>
      <c r="I6346" s="67"/>
      <c r="J6346" s="67"/>
      <c r="K6346" s="67"/>
      <c r="L6346" s="67"/>
      <c r="M6346" s="68"/>
      <c r="N6346" s="69"/>
      <c r="O6346" s="70">
        <f t="shared" si="545"/>
        <v>0</v>
      </c>
      <c r="P6346" s="71">
        <f t="shared" si="546"/>
        <v>0</v>
      </c>
      <c r="Q6346" s="7">
        <v>1</v>
      </c>
      <c r="R6346" s="72">
        <f>+VLOOKUP(B6346,[1]BASES!$A$2:$E$10701,5,0)</f>
        <v>241168.44628099175</v>
      </c>
      <c r="S6346" s="71">
        <f t="shared" si="548"/>
        <v>0</v>
      </c>
      <c r="T6346" s="71">
        <v>0</v>
      </c>
      <c r="U6346" s="71">
        <f t="shared" si="551"/>
        <v>0</v>
      </c>
      <c r="V6346" s="7">
        <v>0</v>
      </c>
      <c r="W6346" s="7">
        <v>0</v>
      </c>
      <c r="X6346" s="7">
        <v>0</v>
      </c>
      <c r="Y6346" s="73">
        <v>0.04</v>
      </c>
      <c r="Z6346" s="7"/>
      <c r="AA6346" s="7"/>
      <c r="AB6346" s="7"/>
      <c r="AC6346" s="7"/>
    </row>
    <row r="6347" spans="2:29" ht="15.75" customHeight="1" x14ac:dyDescent="0.25">
      <c r="B6347" s="62">
        <v>33808</v>
      </c>
      <c r="C6347" s="63" t="s">
        <v>6352</v>
      </c>
      <c r="D6347" s="64">
        <f t="shared" si="549"/>
        <v>201564.73388429752</v>
      </c>
      <c r="E6347" s="64">
        <f t="shared" si="550"/>
        <v>243893.32799999998</v>
      </c>
      <c r="F6347" s="64">
        <f>+VLOOKUP(B6347,[1]BASES!$A$2:$C$10701,3,0)</f>
        <v>21</v>
      </c>
      <c r="G6347" s="65">
        <f t="shared" si="547"/>
        <v>243893.32799999998</v>
      </c>
      <c r="H6347" s="66"/>
      <c r="I6347" s="67"/>
      <c r="J6347" s="67"/>
      <c r="K6347" s="67"/>
      <c r="L6347" s="67"/>
      <c r="M6347" s="68"/>
      <c r="N6347" s="69"/>
      <c r="O6347" s="70">
        <f t="shared" si="545"/>
        <v>0</v>
      </c>
      <c r="P6347" s="71">
        <f t="shared" si="546"/>
        <v>0</v>
      </c>
      <c r="Q6347" s="7">
        <v>1</v>
      </c>
      <c r="R6347" s="72">
        <f>+VLOOKUP(B6347,[1]BASES!$A$2:$E$10701,5,0)</f>
        <v>209963.26446280992</v>
      </c>
      <c r="S6347" s="71">
        <f t="shared" si="548"/>
        <v>0</v>
      </c>
      <c r="T6347" s="71">
        <v>0</v>
      </c>
      <c r="U6347" s="71">
        <f t="shared" si="551"/>
        <v>0</v>
      </c>
      <c r="V6347" s="7">
        <v>0</v>
      </c>
      <c r="W6347" s="7">
        <v>0</v>
      </c>
      <c r="X6347" s="7">
        <v>0</v>
      </c>
      <c r="Y6347" s="73">
        <v>0.04</v>
      </c>
      <c r="Z6347" s="7"/>
      <c r="AA6347" s="7"/>
      <c r="AB6347" s="7"/>
      <c r="AC6347" s="7"/>
    </row>
    <row r="6348" spans="2:29" ht="15.75" customHeight="1" x14ac:dyDescent="0.25">
      <c r="B6348" s="62">
        <v>34684</v>
      </c>
      <c r="C6348" s="63" t="s">
        <v>6353</v>
      </c>
      <c r="D6348" s="64">
        <f t="shared" si="549"/>
        <v>138188.73917355374</v>
      </c>
      <c r="E6348" s="64">
        <f t="shared" si="550"/>
        <v>167208.37440000003</v>
      </c>
      <c r="F6348" s="64">
        <f>+VLOOKUP(B6348,[1]BASES!$A$2:$C$10701,3,0)</f>
        <v>21</v>
      </c>
      <c r="G6348" s="65">
        <f t="shared" ref="G6348:G6411" si="552">IF(B6348&lt;&gt;"",IF(T6348=0,E6348+(E6348*(B$6/100)),E6348+(E6348*(T6348/100))),"")</f>
        <v>167208.37440000003</v>
      </c>
      <c r="H6348" s="66"/>
      <c r="I6348" s="67"/>
      <c r="J6348" s="67"/>
      <c r="K6348" s="67"/>
      <c r="L6348" s="67"/>
      <c r="M6348" s="68"/>
      <c r="N6348" s="69"/>
      <c r="O6348" s="70">
        <f t="shared" si="545"/>
        <v>0</v>
      </c>
      <c r="P6348" s="71">
        <f t="shared" si="546"/>
        <v>0</v>
      </c>
      <c r="Q6348" s="7">
        <v>1</v>
      </c>
      <c r="R6348" s="72">
        <f>+VLOOKUP(B6348,[1]BASES!$A$2:$E$10701,5,0)</f>
        <v>143946.60330578513</v>
      </c>
      <c r="S6348" s="71">
        <f t="shared" si="548"/>
        <v>0</v>
      </c>
      <c r="T6348" s="71">
        <v>0</v>
      </c>
      <c r="U6348" s="71">
        <f t="shared" si="551"/>
        <v>0</v>
      </c>
      <c r="V6348" s="7">
        <v>0</v>
      </c>
      <c r="W6348" s="7">
        <v>0</v>
      </c>
      <c r="X6348" s="7">
        <v>0</v>
      </c>
      <c r="Y6348" s="73">
        <v>0.04</v>
      </c>
      <c r="Z6348" s="7"/>
      <c r="AA6348" s="7"/>
      <c r="AB6348" s="7"/>
      <c r="AC6348" s="7"/>
    </row>
    <row r="6349" spans="2:29" ht="15.75" customHeight="1" x14ac:dyDescent="0.25">
      <c r="B6349" s="62">
        <v>34685</v>
      </c>
      <c r="C6349" s="63" t="s">
        <v>6354</v>
      </c>
      <c r="D6349" s="64">
        <f t="shared" si="549"/>
        <v>117285.413553719</v>
      </c>
      <c r="E6349" s="64">
        <f t="shared" si="550"/>
        <v>141915.3504</v>
      </c>
      <c r="F6349" s="64">
        <f>+VLOOKUP(B6349,[1]BASES!$A$2:$C$10701,3,0)</f>
        <v>21</v>
      </c>
      <c r="G6349" s="65">
        <f t="shared" si="552"/>
        <v>141915.3504</v>
      </c>
      <c r="H6349" s="66"/>
      <c r="I6349" s="67"/>
      <c r="J6349" s="67"/>
      <c r="K6349" s="67"/>
      <c r="L6349" s="67"/>
      <c r="M6349" s="68"/>
      <c r="N6349" s="69"/>
      <c r="O6349" s="70">
        <f t="shared" si="545"/>
        <v>0</v>
      </c>
      <c r="P6349" s="71">
        <f t="shared" si="546"/>
        <v>0</v>
      </c>
      <c r="Q6349" s="7">
        <v>1</v>
      </c>
      <c r="R6349" s="72">
        <f>+VLOOKUP(B6349,[1]BASES!$A$2:$E$10701,5,0)</f>
        <v>122172.30578512396</v>
      </c>
      <c r="S6349" s="71">
        <f t="shared" ref="S6349:S6412" si="553">IFERROR(E6349*H6349,0)</f>
        <v>0</v>
      </c>
      <c r="T6349" s="71">
        <v>0</v>
      </c>
      <c r="U6349" s="71">
        <f t="shared" si="551"/>
        <v>0</v>
      </c>
      <c r="V6349" s="7">
        <v>0</v>
      </c>
      <c r="W6349" s="7">
        <v>0</v>
      </c>
      <c r="X6349" s="7">
        <v>0</v>
      </c>
      <c r="Y6349" s="73">
        <v>0.04</v>
      </c>
      <c r="Z6349" s="7"/>
      <c r="AA6349" s="7"/>
      <c r="AB6349" s="7"/>
      <c r="AC6349" s="7"/>
    </row>
    <row r="6350" spans="2:29" ht="15.75" customHeight="1" x14ac:dyDescent="0.25">
      <c r="B6350" s="62">
        <v>34718</v>
      </c>
      <c r="C6350" s="63" t="s">
        <v>6355</v>
      </c>
      <c r="D6350" s="64">
        <f t="shared" ref="D6350:D6413" si="554">IF(B6350&lt;&gt;"",R6350+(R6350*-Y6350)+((R6350+(R6350*-Y6350))*B$7/100),"")</f>
        <v>468965.45851239673</v>
      </c>
      <c r="E6350" s="64">
        <f t="shared" si="550"/>
        <v>567448.20480000007</v>
      </c>
      <c r="F6350" s="64">
        <f>+VLOOKUP(B6350,[1]BASES!$A$2:$C$10701,3,0)</f>
        <v>21</v>
      </c>
      <c r="G6350" s="65">
        <f t="shared" si="552"/>
        <v>567448.20480000007</v>
      </c>
      <c r="H6350" s="66"/>
      <c r="I6350" s="67"/>
      <c r="J6350" s="67"/>
      <c r="K6350" s="67"/>
      <c r="L6350" s="67"/>
      <c r="M6350" s="68"/>
      <c r="N6350" s="69"/>
      <c r="O6350" s="70">
        <f t="shared" si="545"/>
        <v>0</v>
      </c>
      <c r="P6350" s="71">
        <f t="shared" si="546"/>
        <v>0</v>
      </c>
      <c r="Q6350" s="7">
        <v>1</v>
      </c>
      <c r="R6350" s="72">
        <f>+VLOOKUP(B6350,[1]BASES!$A$2:$E$10701,5,0)</f>
        <v>488505.68595041323</v>
      </c>
      <c r="S6350" s="71">
        <f t="shared" si="553"/>
        <v>0</v>
      </c>
      <c r="T6350" s="71">
        <v>0</v>
      </c>
      <c r="U6350" s="71">
        <f t="shared" si="551"/>
        <v>0</v>
      </c>
      <c r="V6350" s="7">
        <v>0</v>
      </c>
      <c r="W6350" s="7">
        <v>0</v>
      </c>
      <c r="X6350" s="7">
        <v>0</v>
      </c>
      <c r="Y6350" s="73">
        <v>0.04</v>
      </c>
      <c r="Z6350" s="7"/>
      <c r="AA6350" s="7"/>
      <c r="AB6350" s="7"/>
      <c r="AC6350" s="7"/>
    </row>
    <row r="6351" spans="2:29" ht="15.75" customHeight="1" x14ac:dyDescent="0.25">
      <c r="B6351" s="62">
        <v>46813</v>
      </c>
      <c r="C6351" s="63" t="s">
        <v>6356</v>
      </c>
      <c r="D6351" s="64">
        <f t="shared" si="554"/>
        <v>107580.43239669423</v>
      </c>
      <c r="E6351" s="64">
        <f t="shared" ref="E6351:E6414" si="555">IF(B6351&lt;&gt;"",D6351+(D6351*(F6351*Q6351)/100),"")</f>
        <v>130172.32320000003</v>
      </c>
      <c r="F6351" s="64">
        <f>+VLOOKUP(B6351,[1]BASES!$A$2:$C$10701,3,0)</f>
        <v>21</v>
      </c>
      <c r="G6351" s="65">
        <f t="shared" si="552"/>
        <v>130172.32320000003</v>
      </c>
      <c r="H6351" s="66"/>
      <c r="I6351" s="67"/>
      <c r="J6351" s="67"/>
      <c r="K6351" s="67"/>
      <c r="L6351" s="67"/>
      <c r="M6351" s="68"/>
      <c r="N6351" s="69"/>
      <c r="O6351" s="70">
        <f t="shared" si="545"/>
        <v>0</v>
      </c>
      <c r="P6351" s="71">
        <f t="shared" si="546"/>
        <v>0</v>
      </c>
      <c r="Q6351" s="7">
        <v>1</v>
      </c>
      <c r="R6351" s="72">
        <f>+VLOOKUP(B6351,[1]BASES!$A$2:$E$10701,5,0)</f>
        <v>112062.95041322315</v>
      </c>
      <c r="S6351" s="71">
        <f t="shared" si="553"/>
        <v>0</v>
      </c>
      <c r="T6351" s="71">
        <v>0</v>
      </c>
      <c r="U6351" s="71">
        <f t="shared" ref="U6351:U6414" si="556">IFERROR(G6351*H6351,0)</f>
        <v>0</v>
      </c>
      <c r="V6351" s="7">
        <v>0</v>
      </c>
      <c r="W6351" s="7">
        <v>0</v>
      </c>
      <c r="X6351" s="7">
        <v>0</v>
      </c>
      <c r="Y6351" s="73">
        <v>0.04</v>
      </c>
      <c r="Z6351" s="7"/>
      <c r="AA6351" s="7"/>
      <c r="AB6351" s="7"/>
      <c r="AC6351" s="7"/>
    </row>
    <row r="6352" spans="2:29" ht="15.75" customHeight="1" x14ac:dyDescent="0.25">
      <c r="B6352" s="62">
        <v>46814</v>
      </c>
      <c r="C6352" s="63" t="s">
        <v>6357</v>
      </c>
      <c r="D6352" s="64">
        <f t="shared" si="554"/>
        <v>107580.43239669423</v>
      </c>
      <c r="E6352" s="64">
        <f t="shared" si="555"/>
        <v>130172.32320000003</v>
      </c>
      <c r="F6352" s="64">
        <f>+VLOOKUP(B6352,[1]BASES!$A$2:$C$10701,3,0)</f>
        <v>21</v>
      </c>
      <c r="G6352" s="65">
        <f t="shared" si="552"/>
        <v>130172.32320000003</v>
      </c>
      <c r="H6352" s="66"/>
      <c r="I6352" s="67"/>
      <c r="J6352" s="67"/>
      <c r="K6352" s="67"/>
      <c r="L6352" s="67"/>
      <c r="M6352" s="68"/>
      <c r="N6352" s="69"/>
      <c r="O6352" s="70">
        <f t="shared" si="545"/>
        <v>0</v>
      </c>
      <c r="P6352" s="71">
        <f t="shared" si="546"/>
        <v>0</v>
      </c>
      <c r="Q6352" s="7">
        <v>1</v>
      </c>
      <c r="R6352" s="72">
        <f>+VLOOKUP(B6352,[1]BASES!$A$2:$E$10701,5,0)</f>
        <v>112062.95041322315</v>
      </c>
      <c r="S6352" s="71">
        <f t="shared" si="553"/>
        <v>0</v>
      </c>
      <c r="T6352" s="71">
        <v>0</v>
      </c>
      <c r="U6352" s="71">
        <f t="shared" si="556"/>
        <v>0</v>
      </c>
      <c r="V6352" s="7">
        <v>0</v>
      </c>
      <c r="W6352" s="7">
        <v>0</v>
      </c>
      <c r="X6352" s="7">
        <v>0</v>
      </c>
      <c r="Y6352" s="73">
        <v>0.04</v>
      </c>
      <c r="Z6352" s="7"/>
      <c r="AA6352" s="7"/>
      <c r="AB6352" s="7"/>
      <c r="AC6352" s="7"/>
    </row>
    <row r="6353" spans="2:29" ht="15.75" customHeight="1" x14ac:dyDescent="0.25">
      <c r="B6353" s="62">
        <v>46935</v>
      </c>
      <c r="C6353" s="63" t="s">
        <v>6358</v>
      </c>
      <c r="D6353" s="64">
        <f t="shared" si="554"/>
        <v>2197752.9758677687</v>
      </c>
      <c r="E6353" s="64">
        <f t="shared" si="555"/>
        <v>2659281.1008000001</v>
      </c>
      <c r="F6353" s="64">
        <f>+VLOOKUP(B6353,[1]BASES!$A$2:$C$10701,3,0)</f>
        <v>21</v>
      </c>
      <c r="G6353" s="65">
        <f t="shared" si="552"/>
        <v>2659281.1008000001</v>
      </c>
      <c r="H6353" s="66"/>
      <c r="I6353" s="67"/>
      <c r="J6353" s="67"/>
      <c r="K6353" s="67"/>
      <c r="L6353" s="67"/>
      <c r="M6353" s="68"/>
      <c r="N6353" s="69"/>
      <c r="O6353" s="70">
        <f t="shared" si="545"/>
        <v>0</v>
      </c>
      <c r="P6353" s="71">
        <f t="shared" si="546"/>
        <v>0</v>
      </c>
      <c r="Q6353" s="7">
        <v>1</v>
      </c>
      <c r="R6353" s="72">
        <f>+VLOOKUP(B6353,[1]BASES!$A$2:$E$10701,5,0)</f>
        <v>2289326.0165289259</v>
      </c>
      <c r="S6353" s="71">
        <f t="shared" si="553"/>
        <v>0</v>
      </c>
      <c r="T6353" s="71">
        <v>0</v>
      </c>
      <c r="U6353" s="71">
        <f t="shared" si="556"/>
        <v>0</v>
      </c>
      <c r="V6353" s="7">
        <v>0</v>
      </c>
      <c r="W6353" s="7">
        <v>0</v>
      </c>
      <c r="X6353" s="7">
        <v>0</v>
      </c>
      <c r="Y6353" s="73">
        <v>0.04</v>
      </c>
      <c r="Z6353" s="7"/>
      <c r="AA6353" s="7"/>
      <c r="AB6353" s="7"/>
      <c r="AC6353" s="7"/>
    </row>
    <row r="6354" spans="2:29" ht="15.75" customHeight="1" x14ac:dyDescent="0.25">
      <c r="B6354" s="62">
        <v>47062</v>
      </c>
      <c r="C6354" s="63" t="s">
        <v>6359</v>
      </c>
      <c r="D6354" s="64">
        <f t="shared" si="554"/>
        <v>1569825.4175206611</v>
      </c>
      <c r="E6354" s="64">
        <f t="shared" si="555"/>
        <v>1899488.7552</v>
      </c>
      <c r="F6354" s="64">
        <f>+VLOOKUP(B6354,[1]BASES!$A$2:$C$10701,3,0)</f>
        <v>21</v>
      </c>
      <c r="G6354" s="65">
        <f t="shared" si="552"/>
        <v>1899488.7552</v>
      </c>
      <c r="H6354" s="66"/>
      <c r="I6354" s="67"/>
      <c r="J6354" s="67"/>
      <c r="K6354" s="67"/>
      <c r="L6354" s="67"/>
      <c r="M6354" s="68"/>
      <c r="N6354" s="69"/>
      <c r="O6354" s="70">
        <f t="shared" si="545"/>
        <v>0</v>
      </c>
      <c r="P6354" s="71">
        <f t="shared" si="546"/>
        <v>0</v>
      </c>
      <c r="Q6354" s="7">
        <v>1</v>
      </c>
      <c r="R6354" s="72">
        <f>+VLOOKUP(B6354,[1]BASES!$A$2:$E$10701,5,0)</f>
        <v>1635234.8099173554</v>
      </c>
      <c r="S6354" s="71">
        <f t="shared" si="553"/>
        <v>0</v>
      </c>
      <c r="T6354" s="71">
        <v>0</v>
      </c>
      <c r="U6354" s="71">
        <f t="shared" si="556"/>
        <v>0</v>
      </c>
      <c r="V6354" s="7">
        <v>0</v>
      </c>
      <c r="W6354" s="7">
        <v>0</v>
      </c>
      <c r="X6354" s="7">
        <v>0</v>
      </c>
      <c r="Y6354" s="73">
        <v>0.04</v>
      </c>
      <c r="Z6354" s="7"/>
      <c r="AA6354" s="7"/>
      <c r="AB6354" s="7"/>
      <c r="AC6354" s="7"/>
    </row>
    <row r="6355" spans="2:29" ht="15.75" customHeight="1" x14ac:dyDescent="0.25">
      <c r="B6355" s="62">
        <v>47768</v>
      </c>
      <c r="C6355" s="63" t="s">
        <v>6360</v>
      </c>
      <c r="D6355" s="64">
        <f t="shared" si="554"/>
        <v>5687822.8919008262</v>
      </c>
      <c r="E6355" s="64">
        <f t="shared" si="555"/>
        <v>6882265.6991999997</v>
      </c>
      <c r="F6355" s="64">
        <f>+VLOOKUP(B6355,[1]BASES!$A$2:$C$10701,3,0)</f>
        <v>21</v>
      </c>
      <c r="G6355" s="65">
        <f t="shared" si="552"/>
        <v>6882265.6991999997</v>
      </c>
      <c r="H6355" s="66"/>
      <c r="I6355" s="67"/>
      <c r="J6355" s="67"/>
      <c r="K6355" s="67"/>
      <c r="L6355" s="67"/>
      <c r="M6355" s="68"/>
      <c r="N6355" s="69"/>
      <c r="O6355" s="70">
        <f t="shared" si="545"/>
        <v>0</v>
      </c>
      <c r="P6355" s="71">
        <f t="shared" si="546"/>
        <v>0</v>
      </c>
      <c r="Q6355" s="7">
        <v>1</v>
      </c>
      <c r="R6355" s="72">
        <f>+VLOOKUP(B6355,[1]BASES!$A$2:$E$10701,5,0)</f>
        <v>5924815.5123966942</v>
      </c>
      <c r="S6355" s="71">
        <f t="shared" si="553"/>
        <v>0</v>
      </c>
      <c r="T6355" s="71">
        <v>0</v>
      </c>
      <c r="U6355" s="71">
        <f t="shared" si="556"/>
        <v>0</v>
      </c>
      <c r="V6355" s="7">
        <v>0</v>
      </c>
      <c r="W6355" s="7">
        <v>0</v>
      </c>
      <c r="X6355" s="7">
        <v>0</v>
      </c>
      <c r="Y6355" s="73">
        <v>0.04</v>
      </c>
      <c r="Z6355" s="7"/>
      <c r="AA6355" s="7"/>
      <c r="AB6355" s="7"/>
      <c r="AC6355" s="7"/>
    </row>
    <row r="6356" spans="2:29" ht="15.75" customHeight="1" x14ac:dyDescent="0.25">
      <c r="B6356" s="62">
        <v>47769</v>
      </c>
      <c r="C6356" s="63" t="s">
        <v>6361</v>
      </c>
      <c r="D6356" s="64">
        <f t="shared" si="554"/>
        <v>7962910.2545454549</v>
      </c>
      <c r="E6356" s="64">
        <f t="shared" si="555"/>
        <v>9635121.4079999998</v>
      </c>
      <c r="F6356" s="64">
        <f>+VLOOKUP(B6356,[1]BASES!$A$2:$C$10701,3,0)</f>
        <v>21</v>
      </c>
      <c r="G6356" s="65">
        <f t="shared" si="552"/>
        <v>9635121.4079999998</v>
      </c>
      <c r="H6356" s="66"/>
      <c r="I6356" s="67"/>
      <c r="J6356" s="67"/>
      <c r="K6356" s="67"/>
      <c r="L6356" s="67"/>
      <c r="M6356" s="68"/>
      <c r="N6356" s="69"/>
      <c r="O6356" s="70">
        <f t="shared" si="545"/>
        <v>0</v>
      </c>
      <c r="P6356" s="71">
        <f t="shared" si="546"/>
        <v>0</v>
      </c>
      <c r="Q6356" s="7">
        <v>1</v>
      </c>
      <c r="R6356" s="72">
        <f>+VLOOKUP(B6356,[1]BASES!$A$2:$E$10701,5,0)</f>
        <v>8294698.1818181826</v>
      </c>
      <c r="S6356" s="71">
        <f t="shared" si="553"/>
        <v>0</v>
      </c>
      <c r="T6356" s="71">
        <v>0</v>
      </c>
      <c r="U6356" s="71">
        <f t="shared" si="556"/>
        <v>0</v>
      </c>
      <c r="V6356" s="7">
        <v>0</v>
      </c>
      <c r="W6356" s="7">
        <v>0</v>
      </c>
      <c r="X6356" s="7">
        <v>0</v>
      </c>
      <c r="Y6356" s="73">
        <v>0.04</v>
      </c>
      <c r="Z6356" s="7"/>
      <c r="AA6356" s="7"/>
      <c r="AB6356" s="7"/>
      <c r="AC6356" s="7"/>
    </row>
    <row r="6357" spans="2:29" ht="15.75" customHeight="1" x14ac:dyDescent="0.25">
      <c r="B6357" s="62">
        <v>46417</v>
      </c>
      <c r="C6357" s="63" t="s">
        <v>6362</v>
      </c>
      <c r="D6357" s="64">
        <f t="shared" si="554"/>
        <v>162269.90280991734</v>
      </c>
      <c r="E6357" s="64">
        <f t="shared" si="555"/>
        <v>196346.58239999998</v>
      </c>
      <c r="F6357" s="64">
        <f>+VLOOKUP(B6357,[1]BASES!$A$2:$C$10701,3,0)</f>
        <v>21</v>
      </c>
      <c r="G6357" s="65">
        <f t="shared" si="552"/>
        <v>196346.58239999998</v>
      </c>
      <c r="H6357" s="66"/>
      <c r="I6357" s="67"/>
      <c r="J6357" s="67"/>
      <c r="K6357" s="67"/>
      <c r="L6357" s="67"/>
      <c r="M6357" s="68"/>
      <c r="N6357" s="69"/>
      <c r="O6357" s="70">
        <f t="shared" si="545"/>
        <v>0</v>
      </c>
      <c r="P6357" s="71">
        <f t="shared" si="546"/>
        <v>0</v>
      </c>
      <c r="Q6357" s="7">
        <v>1</v>
      </c>
      <c r="R6357" s="72">
        <f>+VLOOKUP(B6357,[1]BASES!$A$2:$E$10701,5,0)</f>
        <v>169031.14876033057</v>
      </c>
      <c r="S6357" s="71">
        <f t="shared" si="553"/>
        <v>0</v>
      </c>
      <c r="T6357" s="71">
        <v>0</v>
      </c>
      <c r="U6357" s="71">
        <f t="shared" si="556"/>
        <v>0</v>
      </c>
      <c r="V6357" s="7">
        <v>0</v>
      </c>
      <c r="W6357" s="7">
        <v>0</v>
      </c>
      <c r="X6357" s="7">
        <v>0</v>
      </c>
      <c r="Y6357" s="73">
        <v>0.04</v>
      </c>
      <c r="Z6357" s="7"/>
      <c r="AA6357" s="7"/>
      <c r="AB6357" s="7"/>
      <c r="AC6357" s="7"/>
    </row>
    <row r="6358" spans="2:29" ht="15.75" customHeight="1" x14ac:dyDescent="0.25">
      <c r="B6358" s="62">
        <v>46418</v>
      </c>
      <c r="C6358" s="63" t="s">
        <v>6363</v>
      </c>
      <c r="D6358" s="64" t="e">
        <f t="shared" si="554"/>
        <v>#N/A</v>
      </c>
      <c r="E6358" s="64" t="e">
        <f t="shared" si="555"/>
        <v>#N/A</v>
      </c>
      <c r="F6358" s="64" t="e">
        <f>+VLOOKUP(B6358,[1]BASES!$A$2:$C$10701,3,0)</f>
        <v>#N/A</v>
      </c>
      <c r="G6358" s="65" t="e">
        <f t="shared" si="552"/>
        <v>#N/A</v>
      </c>
      <c r="H6358" s="66"/>
      <c r="I6358" s="67"/>
      <c r="J6358" s="67"/>
      <c r="K6358" s="67"/>
      <c r="L6358" s="67"/>
      <c r="M6358" s="68"/>
      <c r="N6358" s="69"/>
      <c r="O6358" s="70">
        <f t="shared" si="545"/>
        <v>0</v>
      </c>
      <c r="P6358" s="71">
        <f t="shared" si="546"/>
        <v>0</v>
      </c>
      <c r="Q6358" s="7">
        <v>1</v>
      </c>
      <c r="R6358" s="72" t="e">
        <f>+VLOOKUP(B6358,[1]BASES!$A$2:$E$10701,5,0)</f>
        <v>#N/A</v>
      </c>
      <c r="S6358" s="71">
        <f t="shared" si="553"/>
        <v>0</v>
      </c>
      <c r="T6358" s="71">
        <v>0</v>
      </c>
      <c r="U6358" s="71">
        <f t="shared" si="556"/>
        <v>0</v>
      </c>
      <c r="V6358" s="7">
        <v>0</v>
      </c>
      <c r="W6358" s="7">
        <v>0</v>
      </c>
      <c r="X6358" s="7">
        <v>0</v>
      </c>
      <c r="Y6358" s="73">
        <v>0.04</v>
      </c>
      <c r="Z6358" s="7"/>
      <c r="AA6358" s="7"/>
      <c r="AB6358" s="7"/>
      <c r="AC6358" s="7"/>
    </row>
    <row r="6359" spans="2:29" ht="15.75" customHeight="1" x14ac:dyDescent="0.25">
      <c r="B6359" s="62">
        <v>46419</v>
      </c>
      <c r="C6359" s="63" t="s">
        <v>6364</v>
      </c>
      <c r="D6359" s="64">
        <f t="shared" si="554"/>
        <v>121863.56628099174</v>
      </c>
      <c r="E6359" s="64">
        <f t="shared" si="555"/>
        <v>147454.91520000002</v>
      </c>
      <c r="F6359" s="64">
        <f>+VLOOKUP(B6359,[1]BASES!$A$2:$C$10701,3,0)</f>
        <v>21</v>
      </c>
      <c r="G6359" s="65">
        <f t="shared" si="552"/>
        <v>147454.91520000002</v>
      </c>
      <c r="H6359" s="66"/>
      <c r="I6359" s="67"/>
      <c r="J6359" s="67"/>
      <c r="K6359" s="67"/>
      <c r="L6359" s="67"/>
      <c r="M6359" s="68"/>
      <c r="N6359" s="69"/>
      <c r="O6359" s="70">
        <f t="shared" si="545"/>
        <v>0</v>
      </c>
      <c r="P6359" s="71">
        <f t="shared" si="546"/>
        <v>0</v>
      </c>
      <c r="Q6359" s="7">
        <v>1</v>
      </c>
      <c r="R6359" s="72">
        <f>+VLOOKUP(B6359,[1]BASES!$A$2:$E$10701,5,0)</f>
        <v>126941.21487603306</v>
      </c>
      <c r="S6359" s="71">
        <f t="shared" si="553"/>
        <v>0</v>
      </c>
      <c r="T6359" s="71">
        <v>0</v>
      </c>
      <c r="U6359" s="71">
        <f t="shared" si="556"/>
        <v>0</v>
      </c>
      <c r="V6359" s="7">
        <v>0</v>
      </c>
      <c r="W6359" s="7">
        <v>0</v>
      </c>
      <c r="X6359" s="7">
        <v>0</v>
      </c>
      <c r="Y6359" s="73">
        <v>0.04</v>
      </c>
      <c r="Z6359" s="7"/>
      <c r="AA6359" s="7"/>
      <c r="AB6359" s="7"/>
      <c r="AC6359" s="7"/>
    </row>
    <row r="6360" spans="2:29" ht="15.75" customHeight="1" x14ac:dyDescent="0.25">
      <c r="B6360" s="62">
        <v>46420</v>
      </c>
      <c r="C6360" s="63" t="s">
        <v>6365</v>
      </c>
      <c r="D6360" s="64">
        <f t="shared" si="554"/>
        <v>143597.00628099174</v>
      </c>
      <c r="E6360" s="64">
        <f t="shared" si="555"/>
        <v>173752.37760000001</v>
      </c>
      <c r="F6360" s="64">
        <f>+VLOOKUP(B6360,[1]BASES!$A$2:$C$10701,3,0)</f>
        <v>21</v>
      </c>
      <c r="G6360" s="65">
        <f t="shared" si="552"/>
        <v>173752.37760000001</v>
      </c>
      <c r="H6360" s="66"/>
      <c r="I6360" s="67"/>
      <c r="J6360" s="67"/>
      <c r="K6360" s="67"/>
      <c r="L6360" s="67"/>
      <c r="M6360" s="68"/>
      <c r="N6360" s="69"/>
      <c r="O6360" s="70">
        <f t="shared" si="545"/>
        <v>0</v>
      </c>
      <c r="P6360" s="71">
        <f t="shared" si="546"/>
        <v>0</v>
      </c>
      <c r="Q6360" s="7">
        <v>1</v>
      </c>
      <c r="R6360" s="72">
        <f>+VLOOKUP(B6360,[1]BASES!$A$2:$E$10701,5,0)</f>
        <v>149580.21487603307</v>
      </c>
      <c r="S6360" s="71">
        <f t="shared" si="553"/>
        <v>0</v>
      </c>
      <c r="T6360" s="71">
        <v>0</v>
      </c>
      <c r="U6360" s="71">
        <f t="shared" si="556"/>
        <v>0</v>
      </c>
      <c r="V6360" s="7">
        <v>0</v>
      </c>
      <c r="W6360" s="7">
        <v>0</v>
      </c>
      <c r="X6360" s="7">
        <v>0</v>
      </c>
      <c r="Y6360" s="73">
        <v>0.04</v>
      </c>
      <c r="Z6360" s="7"/>
      <c r="AA6360" s="7"/>
      <c r="AB6360" s="7"/>
      <c r="AC6360" s="7"/>
    </row>
    <row r="6361" spans="2:29" ht="15.75" customHeight="1" x14ac:dyDescent="0.25">
      <c r="B6361" s="62">
        <v>46509</v>
      </c>
      <c r="C6361" s="63" t="s">
        <v>6366</v>
      </c>
      <c r="D6361" s="64">
        <f t="shared" si="554"/>
        <v>240229.03537190083</v>
      </c>
      <c r="E6361" s="64">
        <f t="shared" si="555"/>
        <v>290677.13280000002</v>
      </c>
      <c r="F6361" s="64">
        <f>+VLOOKUP(B6361,[1]BASES!$A$2:$C$10701,3,0)</f>
        <v>21</v>
      </c>
      <c r="G6361" s="65">
        <f t="shared" si="552"/>
        <v>290677.13280000002</v>
      </c>
      <c r="H6361" s="66"/>
      <c r="I6361" s="67"/>
      <c r="J6361" s="67"/>
      <c r="K6361" s="67"/>
      <c r="L6361" s="67"/>
      <c r="M6361" s="68"/>
      <c r="N6361" s="69"/>
      <c r="O6361" s="70">
        <f t="shared" si="545"/>
        <v>0</v>
      </c>
      <c r="P6361" s="71">
        <f t="shared" si="546"/>
        <v>0</v>
      </c>
      <c r="Q6361" s="7">
        <v>1</v>
      </c>
      <c r="R6361" s="72">
        <f>+VLOOKUP(B6361,[1]BASES!$A$2:$E$10701,5,0)</f>
        <v>250238.57851239669</v>
      </c>
      <c r="S6361" s="71">
        <f t="shared" si="553"/>
        <v>0</v>
      </c>
      <c r="T6361" s="71">
        <v>0</v>
      </c>
      <c r="U6361" s="71">
        <f t="shared" si="556"/>
        <v>0</v>
      </c>
      <c r="V6361" s="7">
        <v>0</v>
      </c>
      <c r="W6361" s="7">
        <v>0</v>
      </c>
      <c r="X6361" s="7">
        <v>0</v>
      </c>
      <c r="Y6361" s="73">
        <v>0.04</v>
      </c>
      <c r="Z6361" s="7"/>
      <c r="AA6361" s="7"/>
      <c r="AB6361" s="7"/>
      <c r="AC6361" s="7"/>
    </row>
    <row r="6362" spans="2:29" ht="15.75" customHeight="1" x14ac:dyDescent="0.25">
      <c r="B6362" s="62">
        <v>46600</v>
      </c>
      <c r="C6362" s="63" t="s">
        <v>6367</v>
      </c>
      <c r="D6362" s="64">
        <f t="shared" si="554"/>
        <v>366111.16165289254</v>
      </c>
      <c r="E6362" s="64">
        <f t="shared" si="555"/>
        <v>442994.50559999997</v>
      </c>
      <c r="F6362" s="64">
        <f>+VLOOKUP(B6362,[1]BASES!$A$2:$C$10701,3,0)</f>
        <v>21</v>
      </c>
      <c r="G6362" s="65">
        <f t="shared" si="552"/>
        <v>442994.50559999997</v>
      </c>
      <c r="H6362" s="66"/>
      <c r="I6362" s="67"/>
      <c r="J6362" s="67"/>
      <c r="K6362" s="67"/>
      <c r="L6362" s="67"/>
      <c r="M6362" s="68"/>
      <c r="N6362" s="69"/>
      <c r="O6362" s="70">
        <f t="shared" si="545"/>
        <v>0</v>
      </c>
      <c r="P6362" s="71">
        <f t="shared" si="546"/>
        <v>0</v>
      </c>
      <c r="Q6362" s="7">
        <v>1</v>
      </c>
      <c r="R6362" s="72">
        <f>+VLOOKUP(B6362,[1]BASES!$A$2:$E$10701,5,0)</f>
        <v>381365.79338842974</v>
      </c>
      <c r="S6362" s="71">
        <f t="shared" si="553"/>
        <v>0</v>
      </c>
      <c r="T6362" s="71">
        <v>0</v>
      </c>
      <c r="U6362" s="71">
        <f t="shared" si="556"/>
        <v>0</v>
      </c>
      <c r="V6362" s="7">
        <v>0</v>
      </c>
      <c r="W6362" s="7">
        <v>0</v>
      </c>
      <c r="X6362" s="7">
        <v>0</v>
      </c>
      <c r="Y6362" s="73">
        <v>0.04</v>
      </c>
      <c r="Z6362" s="7"/>
      <c r="AA6362" s="7"/>
      <c r="AB6362" s="7"/>
      <c r="AC6362" s="7"/>
    </row>
    <row r="6363" spans="2:29" ht="15.75" customHeight="1" x14ac:dyDescent="0.25">
      <c r="B6363" s="62">
        <v>46635</v>
      </c>
      <c r="C6363" s="63" t="s">
        <v>6368</v>
      </c>
      <c r="D6363" s="64">
        <f t="shared" si="554"/>
        <v>257884.64925619835</v>
      </c>
      <c r="E6363" s="64">
        <f t="shared" si="555"/>
        <v>312040.42560000002</v>
      </c>
      <c r="F6363" s="64">
        <f>+VLOOKUP(B6363,[1]BASES!$A$2:$C$10701,3,0)</f>
        <v>21</v>
      </c>
      <c r="G6363" s="65">
        <f t="shared" si="552"/>
        <v>312040.42560000002</v>
      </c>
      <c r="H6363" s="66"/>
      <c r="I6363" s="67"/>
      <c r="J6363" s="67"/>
      <c r="K6363" s="67"/>
      <c r="L6363" s="67"/>
      <c r="M6363" s="68"/>
      <c r="N6363" s="69"/>
      <c r="O6363" s="70">
        <f t="shared" si="545"/>
        <v>0</v>
      </c>
      <c r="P6363" s="71">
        <f t="shared" si="546"/>
        <v>0</v>
      </c>
      <c r="Q6363" s="7">
        <v>1</v>
      </c>
      <c r="R6363" s="72">
        <f>+VLOOKUP(B6363,[1]BASES!$A$2:$E$10701,5,0)</f>
        <v>268629.84297520661</v>
      </c>
      <c r="S6363" s="71">
        <f t="shared" si="553"/>
        <v>0</v>
      </c>
      <c r="T6363" s="71">
        <v>0</v>
      </c>
      <c r="U6363" s="71">
        <f t="shared" si="556"/>
        <v>0</v>
      </c>
      <c r="V6363" s="7">
        <v>0</v>
      </c>
      <c r="W6363" s="7">
        <v>0</v>
      </c>
      <c r="X6363" s="7">
        <v>0</v>
      </c>
      <c r="Y6363" s="73">
        <v>0.04</v>
      </c>
      <c r="Z6363" s="7"/>
      <c r="AA6363" s="7"/>
      <c r="AB6363" s="7"/>
      <c r="AC6363" s="7"/>
    </row>
    <row r="6364" spans="2:29" ht="15.75" customHeight="1" x14ac:dyDescent="0.25">
      <c r="B6364" s="62">
        <v>46413</v>
      </c>
      <c r="C6364" s="63" t="s">
        <v>6369</v>
      </c>
      <c r="D6364" s="64">
        <f t="shared" si="554"/>
        <v>186586.5679338843</v>
      </c>
      <c r="E6364" s="64">
        <f t="shared" si="555"/>
        <v>225769.74720000001</v>
      </c>
      <c r="F6364" s="64">
        <f>+VLOOKUP(B6364,[1]BASES!$A$2:$C$10701,3,0)</f>
        <v>21</v>
      </c>
      <c r="G6364" s="65">
        <f t="shared" si="552"/>
        <v>225769.74720000001</v>
      </c>
      <c r="H6364" s="66"/>
      <c r="I6364" s="67"/>
      <c r="J6364" s="67"/>
      <c r="K6364" s="67"/>
      <c r="L6364" s="67"/>
      <c r="M6364" s="68"/>
      <c r="N6364" s="69"/>
      <c r="O6364" s="70">
        <f t="shared" si="545"/>
        <v>0</v>
      </c>
      <c r="P6364" s="71">
        <f t="shared" si="546"/>
        <v>0</v>
      </c>
      <c r="Q6364" s="7">
        <v>1</v>
      </c>
      <c r="R6364" s="72">
        <f>+VLOOKUP(B6364,[1]BASES!$A$2:$E$10701,5,0)</f>
        <v>194361.00826446281</v>
      </c>
      <c r="S6364" s="71">
        <f t="shared" si="553"/>
        <v>0</v>
      </c>
      <c r="T6364" s="71">
        <v>0</v>
      </c>
      <c r="U6364" s="71">
        <f t="shared" si="556"/>
        <v>0</v>
      </c>
      <c r="V6364" s="7">
        <v>0</v>
      </c>
      <c r="W6364" s="7">
        <v>0</v>
      </c>
      <c r="X6364" s="7">
        <v>0</v>
      </c>
      <c r="Y6364" s="73">
        <v>0.04</v>
      </c>
      <c r="Z6364" s="7"/>
      <c r="AA6364" s="7"/>
      <c r="AB6364" s="7"/>
      <c r="AC6364" s="7"/>
    </row>
    <row r="6365" spans="2:29" ht="15.75" customHeight="1" x14ac:dyDescent="0.25">
      <c r="B6365" s="62">
        <v>46414</v>
      </c>
      <c r="C6365" s="63" t="s">
        <v>6370</v>
      </c>
      <c r="D6365" s="64">
        <f t="shared" si="554"/>
        <v>162990.22809917355</v>
      </c>
      <c r="E6365" s="64">
        <f t="shared" si="555"/>
        <v>197218.17599999998</v>
      </c>
      <c r="F6365" s="64">
        <f>+VLOOKUP(B6365,[1]BASES!$A$2:$C$10701,3,0)</f>
        <v>21</v>
      </c>
      <c r="G6365" s="65">
        <f t="shared" si="552"/>
        <v>197218.17599999998</v>
      </c>
      <c r="H6365" s="66"/>
      <c r="I6365" s="67"/>
      <c r="J6365" s="67"/>
      <c r="K6365" s="67"/>
      <c r="L6365" s="67"/>
      <c r="M6365" s="68"/>
      <c r="N6365" s="69"/>
      <c r="O6365" s="70">
        <f t="shared" si="545"/>
        <v>0</v>
      </c>
      <c r="P6365" s="71">
        <f t="shared" si="546"/>
        <v>0</v>
      </c>
      <c r="Q6365" s="7">
        <v>1</v>
      </c>
      <c r="R6365" s="72">
        <f>+VLOOKUP(B6365,[1]BASES!$A$2:$E$10701,5,0)</f>
        <v>169781.48760330578</v>
      </c>
      <c r="S6365" s="71">
        <f t="shared" si="553"/>
        <v>0</v>
      </c>
      <c r="T6365" s="71">
        <v>0</v>
      </c>
      <c r="U6365" s="71">
        <f t="shared" si="556"/>
        <v>0</v>
      </c>
      <c r="V6365" s="7">
        <v>0</v>
      </c>
      <c r="W6365" s="7">
        <v>0</v>
      </c>
      <c r="X6365" s="7">
        <v>0</v>
      </c>
      <c r="Y6365" s="73">
        <v>0.04</v>
      </c>
      <c r="Z6365" s="7"/>
      <c r="AA6365" s="7"/>
      <c r="AB6365" s="7"/>
      <c r="AC6365" s="7"/>
    </row>
    <row r="6366" spans="2:29" ht="15.75" customHeight="1" x14ac:dyDescent="0.25">
      <c r="B6366" s="62">
        <v>46415</v>
      </c>
      <c r="C6366" s="63" t="s">
        <v>6371</v>
      </c>
      <c r="D6366" s="64">
        <f t="shared" si="554"/>
        <v>138617.04991735538</v>
      </c>
      <c r="E6366" s="64">
        <f t="shared" si="555"/>
        <v>167726.63040000002</v>
      </c>
      <c r="F6366" s="64">
        <f>+VLOOKUP(B6366,[1]BASES!$A$2:$C$10701,3,0)</f>
        <v>21</v>
      </c>
      <c r="G6366" s="65">
        <f t="shared" si="552"/>
        <v>167726.63040000002</v>
      </c>
      <c r="H6366" s="66"/>
      <c r="I6366" s="67"/>
      <c r="J6366" s="67"/>
      <c r="K6366" s="67"/>
      <c r="L6366" s="67"/>
      <c r="M6366" s="68"/>
      <c r="N6366" s="69"/>
      <c r="O6366" s="70">
        <f t="shared" si="545"/>
        <v>0</v>
      </c>
      <c r="P6366" s="71">
        <f t="shared" si="546"/>
        <v>0</v>
      </c>
      <c r="Q6366" s="7">
        <v>1</v>
      </c>
      <c r="R6366" s="72">
        <f>+VLOOKUP(B6366,[1]BASES!$A$2:$E$10701,5,0)</f>
        <v>144392.76033057852</v>
      </c>
      <c r="S6366" s="71">
        <f t="shared" si="553"/>
        <v>0</v>
      </c>
      <c r="T6366" s="71">
        <v>0</v>
      </c>
      <c r="U6366" s="71">
        <f t="shared" si="556"/>
        <v>0</v>
      </c>
      <c r="V6366" s="7">
        <v>0</v>
      </c>
      <c r="W6366" s="7">
        <v>0</v>
      </c>
      <c r="X6366" s="7">
        <v>0</v>
      </c>
      <c r="Y6366" s="73">
        <v>0.04</v>
      </c>
      <c r="Z6366" s="7"/>
      <c r="AA6366" s="7"/>
      <c r="AB6366" s="7"/>
      <c r="AC6366" s="7"/>
    </row>
    <row r="6367" spans="2:29" ht="15.75" customHeight="1" x14ac:dyDescent="0.25">
      <c r="B6367" s="62">
        <v>46416</v>
      </c>
      <c r="C6367" s="63" t="s">
        <v>6372</v>
      </c>
      <c r="D6367" s="64">
        <f t="shared" si="554"/>
        <v>115665.03669421488</v>
      </c>
      <c r="E6367" s="64">
        <f t="shared" si="555"/>
        <v>139954.69440000001</v>
      </c>
      <c r="F6367" s="64">
        <f>+VLOOKUP(B6367,[1]BASES!$A$2:$C$10701,3,0)</f>
        <v>21</v>
      </c>
      <c r="G6367" s="65">
        <f t="shared" si="552"/>
        <v>139954.69440000001</v>
      </c>
      <c r="H6367" s="66"/>
      <c r="I6367" s="67"/>
      <c r="J6367" s="67"/>
      <c r="K6367" s="67"/>
      <c r="L6367" s="67"/>
      <c r="M6367" s="68"/>
      <c r="N6367" s="69"/>
      <c r="O6367" s="70">
        <f t="shared" si="545"/>
        <v>0</v>
      </c>
      <c r="P6367" s="71">
        <f t="shared" si="546"/>
        <v>0</v>
      </c>
      <c r="Q6367" s="7">
        <v>1</v>
      </c>
      <c r="R6367" s="72">
        <f>+VLOOKUP(B6367,[1]BASES!$A$2:$E$10701,5,0)</f>
        <v>120484.41322314051</v>
      </c>
      <c r="S6367" s="71">
        <f t="shared" si="553"/>
        <v>0</v>
      </c>
      <c r="T6367" s="71">
        <v>0</v>
      </c>
      <c r="U6367" s="71">
        <f t="shared" si="556"/>
        <v>0</v>
      </c>
      <c r="V6367" s="7">
        <v>0</v>
      </c>
      <c r="W6367" s="7">
        <v>0</v>
      </c>
      <c r="X6367" s="7">
        <v>0</v>
      </c>
      <c r="Y6367" s="73">
        <v>0.04</v>
      </c>
      <c r="Z6367" s="7"/>
      <c r="AA6367" s="7"/>
      <c r="AB6367" s="7"/>
      <c r="AC6367" s="7"/>
    </row>
    <row r="6368" spans="2:29" ht="15.75" customHeight="1" x14ac:dyDescent="0.25">
      <c r="B6368" s="62">
        <v>46601</v>
      </c>
      <c r="C6368" s="63" t="s">
        <v>6373</v>
      </c>
      <c r="D6368" s="64">
        <f t="shared" si="554"/>
        <v>382654.41322314052</v>
      </c>
      <c r="E6368" s="64">
        <f t="shared" si="555"/>
        <v>463011.84000000003</v>
      </c>
      <c r="F6368" s="64">
        <f>+VLOOKUP(B6368,[1]BASES!$A$2:$C$10701,3,0)</f>
        <v>21</v>
      </c>
      <c r="G6368" s="65">
        <f t="shared" si="552"/>
        <v>463011.84000000003</v>
      </c>
      <c r="H6368" s="66"/>
      <c r="I6368" s="67"/>
      <c r="J6368" s="67"/>
      <c r="K6368" s="67"/>
      <c r="L6368" s="67"/>
      <c r="M6368" s="68"/>
      <c r="N6368" s="69"/>
      <c r="O6368" s="70">
        <f t="shared" si="545"/>
        <v>0</v>
      </c>
      <c r="P6368" s="71">
        <f t="shared" si="546"/>
        <v>0</v>
      </c>
      <c r="Q6368" s="7">
        <v>1</v>
      </c>
      <c r="R6368" s="72">
        <f>+VLOOKUP(B6368,[1]BASES!$A$2:$E$10701,5,0)</f>
        <v>398598.34710743802</v>
      </c>
      <c r="S6368" s="71">
        <f t="shared" si="553"/>
        <v>0</v>
      </c>
      <c r="T6368" s="71">
        <v>0</v>
      </c>
      <c r="U6368" s="71">
        <f t="shared" si="556"/>
        <v>0</v>
      </c>
      <c r="V6368" s="7">
        <v>0</v>
      </c>
      <c r="W6368" s="7">
        <v>0</v>
      </c>
      <c r="X6368" s="7">
        <v>0</v>
      </c>
      <c r="Y6368" s="73">
        <v>0.04</v>
      </c>
      <c r="Z6368" s="7"/>
      <c r="AA6368" s="7"/>
      <c r="AB6368" s="7"/>
      <c r="AC6368" s="7"/>
    </row>
    <row r="6369" spans="2:29" ht="15.75" customHeight="1" x14ac:dyDescent="0.25">
      <c r="B6369" s="62">
        <v>46634</v>
      </c>
      <c r="C6369" s="63" t="s">
        <v>6374</v>
      </c>
      <c r="D6369" s="64">
        <f t="shared" si="554"/>
        <v>294599.46049586782</v>
      </c>
      <c r="E6369" s="64">
        <f t="shared" si="555"/>
        <v>356465.34720000008</v>
      </c>
      <c r="F6369" s="64">
        <f>+VLOOKUP(B6369,[1]BASES!$A$2:$C$10701,3,0)</f>
        <v>21</v>
      </c>
      <c r="G6369" s="65">
        <f t="shared" si="552"/>
        <v>356465.34720000008</v>
      </c>
      <c r="H6369" s="66"/>
      <c r="I6369" s="67"/>
      <c r="J6369" s="67"/>
      <c r="K6369" s="67"/>
      <c r="L6369" s="67"/>
      <c r="M6369" s="68"/>
      <c r="N6369" s="69"/>
      <c r="O6369" s="70">
        <f t="shared" si="545"/>
        <v>0</v>
      </c>
      <c r="P6369" s="71">
        <f t="shared" si="546"/>
        <v>0</v>
      </c>
      <c r="Q6369" s="7">
        <v>1</v>
      </c>
      <c r="R6369" s="72">
        <f>+VLOOKUP(B6369,[1]BASES!$A$2:$E$10701,5,0)</f>
        <v>306874.43801652896</v>
      </c>
      <c r="S6369" s="71">
        <f t="shared" si="553"/>
        <v>0</v>
      </c>
      <c r="T6369" s="71">
        <v>0</v>
      </c>
      <c r="U6369" s="71">
        <f t="shared" si="556"/>
        <v>0</v>
      </c>
      <c r="V6369" s="7">
        <v>0</v>
      </c>
      <c r="W6369" s="7">
        <v>0</v>
      </c>
      <c r="X6369" s="7">
        <v>0</v>
      </c>
      <c r="Y6369" s="73">
        <v>0.04</v>
      </c>
      <c r="Z6369" s="7"/>
      <c r="AA6369" s="7"/>
      <c r="AB6369" s="7"/>
      <c r="AC6369" s="7"/>
    </row>
    <row r="6370" spans="2:29" ht="15.75" customHeight="1" x14ac:dyDescent="0.25">
      <c r="B6370" s="62">
        <v>47031</v>
      </c>
      <c r="C6370" s="63" t="s">
        <v>6375</v>
      </c>
      <c r="D6370" s="64">
        <f t="shared" si="554"/>
        <v>459184.93884297519</v>
      </c>
      <c r="E6370" s="64">
        <f t="shared" si="555"/>
        <v>555613.77599999995</v>
      </c>
      <c r="F6370" s="64">
        <f>+VLOOKUP(B6370,[1]BASES!$A$2:$C$10701,3,0)</f>
        <v>21</v>
      </c>
      <c r="G6370" s="65">
        <f t="shared" si="552"/>
        <v>555613.77599999995</v>
      </c>
      <c r="H6370" s="66"/>
      <c r="I6370" s="67"/>
      <c r="J6370" s="67"/>
      <c r="K6370" s="67"/>
      <c r="L6370" s="67"/>
      <c r="M6370" s="68"/>
      <c r="N6370" s="69"/>
      <c r="O6370" s="70">
        <f t="shared" si="545"/>
        <v>0</v>
      </c>
      <c r="P6370" s="71">
        <f t="shared" si="546"/>
        <v>0</v>
      </c>
      <c r="Q6370" s="7">
        <v>1</v>
      </c>
      <c r="R6370" s="72">
        <f>+VLOOKUP(B6370,[1]BASES!$A$2:$E$10701,5,0)</f>
        <v>478317.64462809917</v>
      </c>
      <c r="S6370" s="71">
        <f t="shared" si="553"/>
        <v>0</v>
      </c>
      <c r="T6370" s="71">
        <v>0</v>
      </c>
      <c r="U6370" s="71">
        <f t="shared" si="556"/>
        <v>0</v>
      </c>
      <c r="V6370" s="7">
        <v>0</v>
      </c>
      <c r="W6370" s="7">
        <v>0</v>
      </c>
      <c r="X6370" s="7">
        <v>0</v>
      </c>
      <c r="Y6370" s="73">
        <v>0.04</v>
      </c>
      <c r="Z6370" s="7"/>
      <c r="AA6370" s="7"/>
      <c r="AB6370" s="7"/>
      <c r="AC6370" s="7"/>
    </row>
    <row r="6371" spans="2:29" ht="15.75" customHeight="1" x14ac:dyDescent="0.25">
      <c r="B6371" s="62">
        <v>46978</v>
      </c>
      <c r="C6371" s="63" t="s">
        <v>6376</v>
      </c>
      <c r="D6371" s="64">
        <f t="shared" si="554"/>
        <v>505242.05752066121</v>
      </c>
      <c r="E6371" s="64">
        <f t="shared" si="555"/>
        <v>611342.88960000011</v>
      </c>
      <c r="F6371" s="64">
        <f>+VLOOKUP(B6371,[1]BASES!$A$2:$C$10701,3,0)</f>
        <v>21</v>
      </c>
      <c r="G6371" s="65">
        <f t="shared" si="552"/>
        <v>611342.88960000011</v>
      </c>
      <c r="H6371" s="66"/>
      <c r="I6371" s="67"/>
      <c r="J6371" s="67"/>
      <c r="K6371" s="67"/>
      <c r="L6371" s="67"/>
      <c r="M6371" s="68"/>
      <c r="N6371" s="69"/>
      <c r="O6371" s="70">
        <f t="shared" si="545"/>
        <v>0</v>
      </c>
      <c r="P6371" s="71">
        <f t="shared" si="546"/>
        <v>0</v>
      </c>
      <c r="Q6371" s="7">
        <v>1</v>
      </c>
      <c r="R6371" s="72">
        <f>+VLOOKUP(B6371,[1]BASES!$A$2:$E$10701,5,0)</f>
        <v>526293.80991735542</v>
      </c>
      <c r="S6371" s="71">
        <f t="shared" si="553"/>
        <v>0</v>
      </c>
      <c r="T6371" s="71">
        <v>0</v>
      </c>
      <c r="U6371" s="71">
        <f t="shared" si="556"/>
        <v>0</v>
      </c>
      <c r="V6371" s="7">
        <v>0</v>
      </c>
      <c r="W6371" s="7">
        <v>0</v>
      </c>
      <c r="X6371" s="7">
        <v>0</v>
      </c>
      <c r="Y6371" s="73">
        <v>0.04</v>
      </c>
      <c r="Z6371" s="7"/>
      <c r="AA6371" s="7"/>
      <c r="AB6371" s="7"/>
      <c r="AC6371" s="7"/>
    </row>
    <row r="6372" spans="2:29" ht="15.75" customHeight="1" x14ac:dyDescent="0.25">
      <c r="B6372" s="62">
        <v>47336</v>
      </c>
      <c r="C6372" s="63" t="s">
        <v>6377</v>
      </c>
      <c r="D6372" s="64">
        <f t="shared" si="554"/>
        <v>157634.80066115703</v>
      </c>
      <c r="E6372" s="64">
        <f t="shared" si="555"/>
        <v>190738.10880000002</v>
      </c>
      <c r="F6372" s="64">
        <f>+VLOOKUP(B6372,[1]BASES!$A$2:$C$10701,3,0)</f>
        <v>21</v>
      </c>
      <c r="G6372" s="65">
        <f t="shared" si="552"/>
        <v>190738.10880000002</v>
      </c>
      <c r="H6372" s="66"/>
      <c r="I6372" s="67"/>
      <c r="J6372" s="67"/>
      <c r="K6372" s="67"/>
      <c r="L6372" s="67"/>
      <c r="M6372" s="68"/>
      <c r="N6372" s="69"/>
      <c r="O6372" s="70">
        <f t="shared" si="545"/>
        <v>0</v>
      </c>
      <c r="P6372" s="71">
        <f t="shared" si="546"/>
        <v>0</v>
      </c>
      <c r="Q6372" s="7">
        <v>1</v>
      </c>
      <c r="R6372" s="72">
        <f>+VLOOKUP(B6372,[1]BASES!$A$2:$E$10701,5,0)</f>
        <v>164202.9173553719</v>
      </c>
      <c r="S6372" s="71">
        <f t="shared" si="553"/>
        <v>0</v>
      </c>
      <c r="T6372" s="71">
        <v>0</v>
      </c>
      <c r="U6372" s="71">
        <f t="shared" si="556"/>
        <v>0</v>
      </c>
      <c r="V6372" s="7">
        <v>0</v>
      </c>
      <c r="W6372" s="7">
        <v>0</v>
      </c>
      <c r="X6372" s="7">
        <v>0</v>
      </c>
      <c r="Y6372" s="73">
        <v>0.04</v>
      </c>
      <c r="Z6372" s="7"/>
      <c r="AA6372" s="7"/>
      <c r="AB6372" s="7"/>
      <c r="AC6372" s="7"/>
    </row>
    <row r="6373" spans="2:29" ht="15.75" customHeight="1" x14ac:dyDescent="0.25">
      <c r="B6373" s="62">
        <v>47337</v>
      </c>
      <c r="C6373" s="63" t="s">
        <v>6378</v>
      </c>
      <c r="D6373" s="64">
        <f t="shared" si="554"/>
        <v>183767.56363636366</v>
      </c>
      <c r="E6373" s="64">
        <f t="shared" si="555"/>
        <v>222358.75200000004</v>
      </c>
      <c r="F6373" s="64">
        <f>+VLOOKUP(B6373,[1]BASES!$A$2:$C$10701,3,0)</f>
        <v>21</v>
      </c>
      <c r="G6373" s="65">
        <f t="shared" si="552"/>
        <v>222358.75200000004</v>
      </c>
      <c r="H6373" s="66"/>
      <c r="I6373" s="67"/>
      <c r="J6373" s="67"/>
      <c r="K6373" s="67"/>
      <c r="L6373" s="67"/>
      <c r="M6373" s="68"/>
      <c r="N6373" s="69"/>
      <c r="O6373" s="70">
        <f t="shared" si="545"/>
        <v>0</v>
      </c>
      <c r="P6373" s="71">
        <f t="shared" si="546"/>
        <v>0</v>
      </c>
      <c r="Q6373" s="7">
        <v>1</v>
      </c>
      <c r="R6373" s="72">
        <f>+VLOOKUP(B6373,[1]BASES!$A$2:$E$10701,5,0)</f>
        <v>191424.54545454547</v>
      </c>
      <c r="S6373" s="71">
        <f t="shared" si="553"/>
        <v>0</v>
      </c>
      <c r="T6373" s="71">
        <v>0</v>
      </c>
      <c r="U6373" s="71">
        <f t="shared" si="556"/>
        <v>0</v>
      </c>
      <c r="V6373" s="7">
        <v>0</v>
      </c>
      <c r="W6373" s="7">
        <v>0</v>
      </c>
      <c r="X6373" s="7">
        <v>0</v>
      </c>
      <c r="Y6373" s="73">
        <v>0.04</v>
      </c>
      <c r="Z6373" s="7"/>
      <c r="AA6373" s="7"/>
      <c r="AB6373" s="7"/>
      <c r="AC6373" s="7"/>
    </row>
    <row r="6374" spans="2:29" ht="15.75" customHeight="1" x14ac:dyDescent="0.25">
      <c r="B6374" s="62">
        <v>47338</v>
      </c>
      <c r="C6374" s="63" t="s">
        <v>6379</v>
      </c>
      <c r="D6374" s="64">
        <f t="shared" si="554"/>
        <v>201746.49123966941</v>
      </c>
      <c r="E6374" s="64">
        <f t="shared" si="555"/>
        <v>244113.25439999998</v>
      </c>
      <c r="F6374" s="64">
        <f>+VLOOKUP(B6374,[1]BASES!$A$2:$C$10701,3,0)</f>
        <v>21</v>
      </c>
      <c r="G6374" s="65">
        <f t="shared" si="552"/>
        <v>244113.25439999998</v>
      </c>
      <c r="H6374" s="66"/>
      <c r="I6374" s="67"/>
      <c r="J6374" s="67"/>
      <c r="K6374" s="67"/>
      <c r="L6374" s="67"/>
      <c r="M6374" s="68"/>
      <c r="N6374" s="69"/>
      <c r="O6374" s="70">
        <f t="shared" si="545"/>
        <v>0</v>
      </c>
      <c r="P6374" s="71">
        <f t="shared" si="546"/>
        <v>0</v>
      </c>
      <c r="Q6374" s="7">
        <v>1</v>
      </c>
      <c r="R6374" s="72">
        <f>+VLOOKUP(B6374,[1]BASES!$A$2:$E$10701,5,0)</f>
        <v>210152.59504132232</v>
      </c>
      <c r="S6374" s="71">
        <f t="shared" si="553"/>
        <v>0</v>
      </c>
      <c r="T6374" s="71">
        <v>0</v>
      </c>
      <c r="U6374" s="71">
        <f t="shared" si="556"/>
        <v>0</v>
      </c>
      <c r="V6374" s="7">
        <v>0</v>
      </c>
      <c r="W6374" s="7">
        <v>0</v>
      </c>
      <c r="X6374" s="7">
        <v>0</v>
      </c>
      <c r="Y6374" s="73">
        <v>0.04</v>
      </c>
      <c r="Z6374" s="7"/>
      <c r="AA6374" s="7"/>
      <c r="AB6374" s="7"/>
      <c r="AC6374" s="7"/>
    </row>
    <row r="6375" spans="2:29" ht="15.75" customHeight="1" x14ac:dyDescent="0.25">
      <c r="B6375" s="62">
        <v>47339</v>
      </c>
      <c r="C6375" s="63" t="s">
        <v>6380</v>
      </c>
      <c r="D6375" s="64" t="e">
        <f t="shared" si="554"/>
        <v>#N/A</v>
      </c>
      <c r="E6375" s="64" t="e">
        <f t="shared" si="555"/>
        <v>#N/A</v>
      </c>
      <c r="F6375" s="64" t="e">
        <f>+VLOOKUP(B6375,[1]BASES!$A$2:$C$10701,3,0)</f>
        <v>#N/A</v>
      </c>
      <c r="G6375" s="65" t="e">
        <f t="shared" si="552"/>
        <v>#N/A</v>
      </c>
      <c r="H6375" s="66"/>
      <c r="I6375" s="67"/>
      <c r="J6375" s="67"/>
      <c r="K6375" s="67"/>
      <c r="L6375" s="67"/>
      <c r="M6375" s="68"/>
      <c r="N6375" s="69"/>
      <c r="O6375" s="70">
        <f t="shared" si="545"/>
        <v>0</v>
      </c>
      <c r="P6375" s="71">
        <f t="shared" si="546"/>
        <v>0</v>
      </c>
      <c r="Q6375" s="7">
        <v>1</v>
      </c>
      <c r="R6375" s="72" t="e">
        <f>+VLOOKUP(B6375,[1]BASES!$A$2:$E$10701,5,0)</f>
        <v>#N/A</v>
      </c>
      <c r="S6375" s="71">
        <f t="shared" si="553"/>
        <v>0</v>
      </c>
      <c r="T6375" s="71">
        <v>0</v>
      </c>
      <c r="U6375" s="71">
        <f t="shared" si="556"/>
        <v>0</v>
      </c>
      <c r="V6375" s="7">
        <v>0</v>
      </c>
      <c r="W6375" s="7">
        <v>0</v>
      </c>
      <c r="X6375" s="7">
        <v>0</v>
      </c>
      <c r="Y6375" s="73">
        <v>0.04</v>
      </c>
      <c r="Z6375" s="7"/>
      <c r="AA6375" s="7"/>
      <c r="AB6375" s="7"/>
      <c r="AC6375" s="7"/>
    </row>
    <row r="6376" spans="2:29" ht="15.75" customHeight="1" x14ac:dyDescent="0.25">
      <c r="B6376" s="62">
        <v>47526</v>
      </c>
      <c r="C6376" s="63" t="s">
        <v>6381</v>
      </c>
      <c r="D6376" s="64">
        <f t="shared" si="554"/>
        <v>125516.19966942149</v>
      </c>
      <c r="E6376" s="64">
        <f t="shared" si="555"/>
        <v>151874.60159999999</v>
      </c>
      <c r="F6376" s="64">
        <f>+VLOOKUP(B6376,[1]BASES!$A$2:$C$10701,3,0)</f>
        <v>21</v>
      </c>
      <c r="G6376" s="65">
        <f t="shared" si="552"/>
        <v>151874.60159999999</v>
      </c>
      <c r="H6376" s="66"/>
      <c r="I6376" s="67"/>
      <c r="J6376" s="67"/>
      <c r="K6376" s="67"/>
      <c r="L6376" s="67"/>
      <c r="M6376" s="68"/>
      <c r="N6376" s="69"/>
      <c r="O6376" s="70">
        <f t="shared" si="545"/>
        <v>0</v>
      </c>
      <c r="P6376" s="71">
        <f t="shared" si="546"/>
        <v>0</v>
      </c>
      <c r="Q6376" s="7">
        <v>1</v>
      </c>
      <c r="R6376" s="72">
        <f>+VLOOKUP(B6376,[1]BASES!$A$2:$E$10701,5,0)</f>
        <v>130746.04132231405</v>
      </c>
      <c r="S6376" s="71">
        <f t="shared" si="553"/>
        <v>0</v>
      </c>
      <c r="T6376" s="71">
        <v>0</v>
      </c>
      <c r="U6376" s="71">
        <f t="shared" si="556"/>
        <v>0</v>
      </c>
      <c r="V6376" s="7">
        <v>0</v>
      </c>
      <c r="W6376" s="7">
        <v>0</v>
      </c>
      <c r="X6376" s="7">
        <v>0</v>
      </c>
      <c r="Y6376" s="73">
        <v>0.04</v>
      </c>
      <c r="Z6376" s="7"/>
      <c r="AA6376" s="7"/>
      <c r="AB6376" s="7"/>
      <c r="AC6376" s="7"/>
    </row>
    <row r="6377" spans="2:29" ht="15.75" customHeight="1" x14ac:dyDescent="0.25">
      <c r="B6377" s="62">
        <v>7559</v>
      </c>
      <c r="C6377" s="63" t="s">
        <v>6382</v>
      </c>
      <c r="D6377" s="64">
        <f t="shared" si="554"/>
        <v>360698.88793388428</v>
      </c>
      <c r="E6377" s="64">
        <f t="shared" si="555"/>
        <v>436445.6544</v>
      </c>
      <c r="F6377" s="64">
        <f>+VLOOKUP(B6377,[1]BASES!$A$2:$C$10701,3,0)</f>
        <v>21</v>
      </c>
      <c r="G6377" s="65">
        <f t="shared" si="552"/>
        <v>436445.6544</v>
      </c>
      <c r="H6377" s="66"/>
      <c r="I6377" s="67"/>
      <c r="J6377" s="67"/>
      <c r="K6377" s="67"/>
      <c r="L6377" s="67"/>
      <c r="M6377" s="68"/>
      <c r="N6377" s="69"/>
      <c r="O6377" s="70">
        <f t="shared" si="545"/>
        <v>0</v>
      </c>
      <c r="P6377" s="71">
        <f t="shared" si="546"/>
        <v>0</v>
      </c>
      <c r="Q6377" s="7">
        <v>1</v>
      </c>
      <c r="R6377" s="72">
        <f>+VLOOKUP(B6377,[1]BASES!$A$2:$E$10701,5,0)</f>
        <v>375728.00826446281</v>
      </c>
      <c r="S6377" s="71">
        <f t="shared" si="553"/>
        <v>0</v>
      </c>
      <c r="T6377" s="71">
        <v>0</v>
      </c>
      <c r="U6377" s="71">
        <f t="shared" si="556"/>
        <v>0</v>
      </c>
      <c r="V6377" s="7">
        <v>0</v>
      </c>
      <c r="W6377" s="7">
        <v>0</v>
      </c>
      <c r="X6377" s="7">
        <v>0</v>
      </c>
      <c r="Y6377" s="73">
        <v>0.04</v>
      </c>
      <c r="Z6377" s="7"/>
      <c r="AA6377" s="7"/>
      <c r="AB6377" s="7"/>
      <c r="AC6377" s="7"/>
    </row>
    <row r="6378" spans="2:29" ht="15.75" customHeight="1" x14ac:dyDescent="0.25">
      <c r="B6378" s="62">
        <v>7562</v>
      </c>
      <c r="C6378" s="63" t="s">
        <v>6383</v>
      </c>
      <c r="D6378" s="64">
        <f t="shared" si="554"/>
        <v>119892.62280991736</v>
      </c>
      <c r="E6378" s="64">
        <f t="shared" si="555"/>
        <v>145070.0736</v>
      </c>
      <c r="F6378" s="64">
        <f>+VLOOKUP(B6378,[1]BASES!$A$2:$C$10701,3,0)</f>
        <v>21</v>
      </c>
      <c r="G6378" s="65">
        <f t="shared" si="552"/>
        <v>145070.0736</v>
      </c>
      <c r="H6378" s="66"/>
      <c r="I6378" s="67"/>
      <c r="J6378" s="67"/>
      <c r="K6378" s="67"/>
      <c r="L6378" s="67"/>
      <c r="M6378" s="68"/>
      <c r="N6378" s="69"/>
      <c r="O6378" s="70">
        <f t="shared" si="545"/>
        <v>0</v>
      </c>
      <c r="P6378" s="71">
        <f t="shared" si="546"/>
        <v>0</v>
      </c>
      <c r="Q6378" s="7">
        <v>1</v>
      </c>
      <c r="R6378" s="72">
        <f>+VLOOKUP(B6378,[1]BASES!$A$2:$E$10701,5,0)</f>
        <v>124888.14876033059</v>
      </c>
      <c r="S6378" s="71">
        <f t="shared" si="553"/>
        <v>0</v>
      </c>
      <c r="T6378" s="71">
        <v>0</v>
      </c>
      <c r="U6378" s="71">
        <f t="shared" si="556"/>
        <v>0</v>
      </c>
      <c r="V6378" s="7">
        <v>0</v>
      </c>
      <c r="W6378" s="7">
        <v>0</v>
      </c>
      <c r="X6378" s="7">
        <v>0</v>
      </c>
      <c r="Y6378" s="73">
        <v>0.04</v>
      </c>
      <c r="Z6378" s="7"/>
      <c r="AA6378" s="7"/>
      <c r="AB6378" s="7"/>
      <c r="AC6378" s="7"/>
    </row>
    <row r="6379" spans="2:29" ht="15.75" customHeight="1" x14ac:dyDescent="0.25">
      <c r="B6379" s="62">
        <v>7564</v>
      </c>
      <c r="C6379" s="63" t="s">
        <v>6384</v>
      </c>
      <c r="D6379" s="64">
        <f t="shared" si="554"/>
        <v>163220.25520661159</v>
      </c>
      <c r="E6379" s="64">
        <f t="shared" si="555"/>
        <v>197496.50880000001</v>
      </c>
      <c r="F6379" s="64">
        <f>+VLOOKUP(B6379,[1]BASES!$A$2:$C$10701,3,0)</f>
        <v>21</v>
      </c>
      <c r="G6379" s="65">
        <f t="shared" si="552"/>
        <v>197496.50880000001</v>
      </c>
      <c r="H6379" s="66"/>
      <c r="I6379" s="67"/>
      <c r="J6379" s="67"/>
      <c r="K6379" s="67"/>
      <c r="L6379" s="67"/>
      <c r="M6379" s="68"/>
      <c r="N6379" s="69"/>
      <c r="O6379" s="70">
        <f t="shared" si="545"/>
        <v>0</v>
      </c>
      <c r="P6379" s="71">
        <f t="shared" si="546"/>
        <v>0</v>
      </c>
      <c r="Q6379" s="7">
        <v>1</v>
      </c>
      <c r="R6379" s="72">
        <f>+VLOOKUP(B6379,[1]BASES!$A$2:$E$10701,5,0)</f>
        <v>170021.09917355372</v>
      </c>
      <c r="S6379" s="71">
        <f t="shared" si="553"/>
        <v>0</v>
      </c>
      <c r="T6379" s="71">
        <v>0</v>
      </c>
      <c r="U6379" s="71">
        <f t="shared" si="556"/>
        <v>0</v>
      </c>
      <c r="V6379" s="7">
        <v>0</v>
      </c>
      <c r="W6379" s="7">
        <v>0</v>
      </c>
      <c r="X6379" s="7">
        <v>0</v>
      </c>
      <c r="Y6379" s="73">
        <v>0.04</v>
      </c>
      <c r="Z6379" s="7"/>
      <c r="AA6379" s="7"/>
      <c r="AB6379" s="7"/>
      <c r="AC6379" s="7"/>
    </row>
    <row r="6380" spans="2:29" ht="15.75" customHeight="1" x14ac:dyDescent="0.25">
      <c r="B6380" s="62">
        <v>7567</v>
      </c>
      <c r="C6380" s="63" t="s">
        <v>6385</v>
      </c>
      <c r="D6380" s="64">
        <f t="shared" si="554"/>
        <v>100463.05586776861</v>
      </c>
      <c r="E6380" s="64">
        <f t="shared" si="555"/>
        <v>121560.29760000002</v>
      </c>
      <c r="F6380" s="64">
        <f>+VLOOKUP(B6380,[1]BASES!$A$2:$C$10701,3,0)</f>
        <v>21</v>
      </c>
      <c r="G6380" s="65">
        <f t="shared" si="552"/>
        <v>121560.29760000002</v>
      </c>
      <c r="H6380" s="66"/>
      <c r="I6380" s="67"/>
      <c r="J6380" s="67"/>
      <c r="K6380" s="67"/>
      <c r="L6380" s="67"/>
      <c r="M6380" s="68"/>
      <c r="N6380" s="69"/>
      <c r="O6380" s="70">
        <f t="shared" si="545"/>
        <v>0</v>
      </c>
      <c r="P6380" s="71">
        <f t="shared" si="546"/>
        <v>0</v>
      </c>
      <c r="Q6380" s="7">
        <v>1</v>
      </c>
      <c r="R6380" s="72">
        <f>+VLOOKUP(B6380,[1]BASES!$A$2:$E$10701,5,0)</f>
        <v>104649.01652892563</v>
      </c>
      <c r="S6380" s="71">
        <f t="shared" si="553"/>
        <v>0</v>
      </c>
      <c r="T6380" s="71">
        <v>0</v>
      </c>
      <c r="U6380" s="71">
        <f t="shared" si="556"/>
        <v>0</v>
      </c>
      <c r="V6380" s="7">
        <v>0</v>
      </c>
      <c r="W6380" s="7">
        <v>0</v>
      </c>
      <c r="X6380" s="7">
        <v>0</v>
      </c>
      <c r="Y6380" s="73">
        <v>0.04</v>
      </c>
      <c r="Z6380" s="7"/>
      <c r="AA6380" s="7"/>
      <c r="AB6380" s="7"/>
      <c r="AC6380" s="7"/>
    </row>
    <row r="6381" spans="2:29" ht="15.75" customHeight="1" x14ac:dyDescent="0.25">
      <c r="B6381" s="62">
        <v>7569</v>
      </c>
      <c r="C6381" s="63" t="s">
        <v>6386</v>
      </c>
      <c r="D6381" s="64">
        <f t="shared" si="554"/>
        <v>145438.63537190083</v>
      </c>
      <c r="E6381" s="64">
        <f t="shared" si="555"/>
        <v>175980.7488</v>
      </c>
      <c r="F6381" s="64">
        <f>+VLOOKUP(B6381,[1]BASES!$A$2:$C$10701,3,0)</f>
        <v>21</v>
      </c>
      <c r="G6381" s="65">
        <f t="shared" si="552"/>
        <v>175980.7488</v>
      </c>
      <c r="H6381" s="66"/>
      <c r="I6381" s="67"/>
      <c r="J6381" s="67"/>
      <c r="K6381" s="67"/>
      <c r="L6381" s="67"/>
      <c r="M6381" s="68"/>
      <c r="N6381" s="69"/>
      <c r="O6381" s="70">
        <f t="shared" si="545"/>
        <v>0</v>
      </c>
      <c r="P6381" s="71">
        <f t="shared" si="546"/>
        <v>0</v>
      </c>
      <c r="Q6381" s="7">
        <v>1</v>
      </c>
      <c r="R6381" s="72">
        <f>+VLOOKUP(B6381,[1]BASES!$A$2:$E$10701,5,0)</f>
        <v>151498.57851239669</v>
      </c>
      <c r="S6381" s="71">
        <f t="shared" si="553"/>
        <v>0</v>
      </c>
      <c r="T6381" s="71">
        <v>0</v>
      </c>
      <c r="U6381" s="71">
        <f t="shared" si="556"/>
        <v>0</v>
      </c>
      <c r="V6381" s="7">
        <v>0</v>
      </c>
      <c r="W6381" s="7">
        <v>0</v>
      </c>
      <c r="X6381" s="7">
        <v>0</v>
      </c>
      <c r="Y6381" s="73">
        <v>0.04</v>
      </c>
      <c r="Z6381" s="7"/>
      <c r="AA6381" s="7"/>
      <c r="AB6381" s="7"/>
      <c r="AC6381" s="7"/>
    </row>
    <row r="6382" spans="2:29" ht="15.75" customHeight="1" x14ac:dyDescent="0.25">
      <c r="B6382" s="62">
        <v>11846</v>
      </c>
      <c r="C6382" s="63" t="s">
        <v>6387</v>
      </c>
      <c r="D6382" s="64">
        <f t="shared" si="554"/>
        <v>251629.55900826451</v>
      </c>
      <c r="E6382" s="64">
        <f t="shared" si="555"/>
        <v>304471.76640000008</v>
      </c>
      <c r="F6382" s="64">
        <f>+VLOOKUP(B6382,[1]BASES!$A$2:$C$10701,3,0)</f>
        <v>21</v>
      </c>
      <c r="G6382" s="65">
        <f t="shared" si="552"/>
        <v>304471.76640000008</v>
      </c>
      <c r="H6382" s="66"/>
      <c r="I6382" s="67"/>
      <c r="J6382" s="67"/>
      <c r="K6382" s="67"/>
      <c r="L6382" s="67"/>
      <c r="M6382" s="68"/>
      <c r="N6382" s="69"/>
      <c r="O6382" s="70">
        <f t="shared" si="545"/>
        <v>0</v>
      </c>
      <c r="P6382" s="71">
        <f t="shared" si="546"/>
        <v>0</v>
      </c>
      <c r="Q6382" s="7">
        <v>1</v>
      </c>
      <c r="R6382" s="72">
        <f>+VLOOKUP(B6382,[1]BASES!$A$2:$E$10701,5,0)</f>
        <v>262114.12396694219</v>
      </c>
      <c r="S6382" s="71">
        <f t="shared" si="553"/>
        <v>0</v>
      </c>
      <c r="T6382" s="71">
        <v>0</v>
      </c>
      <c r="U6382" s="71">
        <f t="shared" si="556"/>
        <v>0</v>
      </c>
      <c r="V6382" s="7">
        <v>0</v>
      </c>
      <c r="W6382" s="7">
        <v>0</v>
      </c>
      <c r="X6382" s="7">
        <v>0</v>
      </c>
      <c r="Y6382" s="73">
        <v>0.04</v>
      </c>
      <c r="Z6382" s="7"/>
      <c r="AA6382" s="7"/>
      <c r="AB6382" s="7"/>
      <c r="AC6382" s="7"/>
    </row>
    <row r="6383" spans="2:29" ht="15.75" customHeight="1" x14ac:dyDescent="0.25">
      <c r="B6383" s="62">
        <v>7552</v>
      </c>
      <c r="C6383" s="63" t="s">
        <v>6388</v>
      </c>
      <c r="D6383" s="64">
        <f t="shared" si="554"/>
        <v>410797.44793388428</v>
      </c>
      <c r="E6383" s="64">
        <f t="shared" si="555"/>
        <v>497064.91199999995</v>
      </c>
      <c r="F6383" s="64">
        <f>+VLOOKUP(B6383,[1]BASES!$A$2:$C$10701,3,0)</f>
        <v>21</v>
      </c>
      <c r="G6383" s="65">
        <f t="shared" si="552"/>
        <v>497064.91199999995</v>
      </c>
      <c r="H6383" s="66"/>
      <c r="I6383" s="67"/>
      <c r="J6383" s="67"/>
      <c r="K6383" s="67"/>
      <c r="L6383" s="67"/>
      <c r="M6383" s="68"/>
      <c r="N6383" s="69"/>
      <c r="O6383" s="70">
        <f t="shared" si="545"/>
        <v>0</v>
      </c>
      <c r="P6383" s="71">
        <f t="shared" si="546"/>
        <v>0</v>
      </c>
      <c r="Q6383" s="7">
        <v>1</v>
      </c>
      <c r="R6383" s="72">
        <f>+VLOOKUP(B6383,[1]BASES!$A$2:$E$10701,5,0)</f>
        <v>427914.00826446281</v>
      </c>
      <c r="S6383" s="71">
        <f t="shared" si="553"/>
        <v>0</v>
      </c>
      <c r="T6383" s="71">
        <v>0</v>
      </c>
      <c r="U6383" s="71">
        <f t="shared" si="556"/>
        <v>0</v>
      </c>
      <c r="V6383" s="7">
        <v>0</v>
      </c>
      <c r="W6383" s="7">
        <v>0</v>
      </c>
      <c r="X6383" s="7">
        <v>0</v>
      </c>
      <c r="Y6383" s="73">
        <v>0.04</v>
      </c>
      <c r="Z6383" s="7"/>
      <c r="AA6383" s="7"/>
      <c r="AB6383" s="7"/>
      <c r="AC6383" s="7"/>
    </row>
    <row r="6384" spans="2:29" ht="15.75" customHeight="1" x14ac:dyDescent="0.25">
      <c r="B6384" s="62">
        <v>7563</v>
      </c>
      <c r="C6384" s="63" t="s">
        <v>6389</v>
      </c>
      <c r="D6384" s="64">
        <f t="shared" si="554"/>
        <v>134072.44958677684</v>
      </c>
      <c r="E6384" s="64">
        <f t="shared" si="555"/>
        <v>162227.66399999999</v>
      </c>
      <c r="F6384" s="64">
        <f>+VLOOKUP(B6384,[1]BASES!$A$2:$C$10701,3,0)</f>
        <v>21</v>
      </c>
      <c r="G6384" s="65">
        <f t="shared" si="552"/>
        <v>162227.66399999999</v>
      </c>
      <c r="H6384" s="66"/>
      <c r="I6384" s="67"/>
      <c r="J6384" s="67"/>
      <c r="K6384" s="67"/>
      <c r="L6384" s="67"/>
      <c r="M6384" s="68"/>
      <c r="N6384" s="69"/>
      <c r="O6384" s="70">
        <f t="shared" si="545"/>
        <v>0</v>
      </c>
      <c r="P6384" s="71">
        <f t="shared" si="546"/>
        <v>0</v>
      </c>
      <c r="Q6384" s="7">
        <v>1</v>
      </c>
      <c r="R6384" s="72">
        <f>+VLOOKUP(B6384,[1]BASES!$A$2:$E$10701,5,0)</f>
        <v>139658.80165289255</v>
      </c>
      <c r="S6384" s="71">
        <f t="shared" si="553"/>
        <v>0</v>
      </c>
      <c r="T6384" s="71">
        <v>0</v>
      </c>
      <c r="U6384" s="71">
        <f t="shared" si="556"/>
        <v>0</v>
      </c>
      <c r="V6384" s="7">
        <v>0</v>
      </c>
      <c r="W6384" s="7">
        <v>0</v>
      </c>
      <c r="X6384" s="7">
        <v>0</v>
      </c>
      <c r="Y6384" s="73">
        <v>0.04</v>
      </c>
      <c r="Z6384" s="7"/>
      <c r="AA6384" s="7"/>
      <c r="AB6384" s="7"/>
      <c r="AC6384" s="7"/>
    </row>
    <row r="6385" spans="2:29" ht="15.75" customHeight="1" x14ac:dyDescent="0.25">
      <c r="B6385" s="62">
        <v>7568</v>
      </c>
      <c r="C6385" s="63" t="s">
        <v>6390</v>
      </c>
      <c r="D6385" s="64">
        <f t="shared" si="554"/>
        <v>118349.39504132231</v>
      </c>
      <c r="E6385" s="64">
        <f t="shared" si="555"/>
        <v>143202.76799999998</v>
      </c>
      <c r="F6385" s="64">
        <f>+VLOOKUP(B6385,[1]BASES!$A$2:$C$10701,3,0)</f>
        <v>21</v>
      </c>
      <c r="G6385" s="65">
        <f t="shared" si="552"/>
        <v>143202.76799999998</v>
      </c>
      <c r="H6385" s="66"/>
      <c r="I6385" s="67"/>
      <c r="J6385" s="67"/>
      <c r="K6385" s="67"/>
      <c r="L6385" s="67"/>
      <c r="M6385" s="68"/>
      <c r="N6385" s="69"/>
      <c r="O6385" s="70">
        <f t="shared" si="545"/>
        <v>0</v>
      </c>
      <c r="P6385" s="71">
        <f t="shared" si="546"/>
        <v>0</v>
      </c>
      <c r="Q6385" s="7">
        <v>1</v>
      </c>
      <c r="R6385" s="72">
        <f>+VLOOKUP(B6385,[1]BASES!$A$2:$E$10701,5,0)</f>
        <v>123280.61983471074</v>
      </c>
      <c r="S6385" s="71">
        <f t="shared" si="553"/>
        <v>0</v>
      </c>
      <c r="T6385" s="71">
        <v>0</v>
      </c>
      <c r="U6385" s="71">
        <f t="shared" si="556"/>
        <v>0</v>
      </c>
      <c r="V6385" s="7">
        <v>0</v>
      </c>
      <c r="W6385" s="7">
        <v>0</v>
      </c>
      <c r="X6385" s="7">
        <v>0</v>
      </c>
      <c r="Y6385" s="73">
        <v>0.04</v>
      </c>
      <c r="Z6385" s="7"/>
      <c r="AA6385" s="7"/>
      <c r="AB6385" s="7"/>
      <c r="AC6385" s="7"/>
    </row>
    <row r="6386" spans="2:29" ht="15.75" customHeight="1" x14ac:dyDescent="0.25">
      <c r="B6386" s="62">
        <v>7570</v>
      </c>
      <c r="C6386" s="63" t="s">
        <v>6391</v>
      </c>
      <c r="D6386" s="64">
        <f t="shared" si="554"/>
        <v>158571.26082644626</v>
      </c>
      <c r="E6386" s="64">
        <f t="shared" si="555"/>
        <v>191871.22559999998</v>
      </c>
      <c r="F6386" s="64">
        <f>+VLOOKUP(B6386,[1]BASES!$A$2:$C$10701,3,0)</f>
        <v>21</v>
      </c>
      <c r="G6386" s="65">
        <f t="shared" si="552"/>
        <v>191871.22559999998</v>
      </c>
      <c r="H6386" s="66"/>
      <c r="I6386" s="67"/>
      <c r="J6386" s="67"/>
      <c r="K6386" s="67"/>
      <c r="L6386" s="67"/>
      <c r="M6386" s="68"/>
      <c r="N6386" s="69"/>
      <c r="O6386" s="70">
        <f t="shared" si="545"/>
        <v>0</v>
      </c>
      <c r="P6386" s="71">
        <f t="shared" si="546"/>
        <v>0</v>
      </c>
      <c r="Q6386" s="7">
        <v>1</v>
      </c>
      <c r="R6386" s="72">
        <f>+VLOOKUP(B6386,[1]BASES!$A$2:$E$10701,5,0)</f>
        <v>165178.39669421487</v>
      </c>
      <c r="S6386" s="71">
        <f t="shared" si="553"/>
        <v>0</v>
      </c>
      <c r="T6386" s="71">
        <v>0</v>
      </c>
      <c r="U6386" s="71">
        <f t="shared" si="556"/>
        <v>0</v>
      </c>
      <c r="V6386" s="7">
        <v>0</v>
      </c>
      <c r="W6386" s="7">
        <v>0</v>
      </c>
      <c r="X6386" s="7">
        <v>0</v>
      </c>
      <c r="Y6386" s="73">
        <v>0.04</v>
      </c>
      <c r="Z6386" s="7"/>
      <c r="AA6386" s="7"/>
      <c r="AB6386" s="7"/>
      <c r="AC6386" s="7"/>
    </row>
    <row r="6387" spans="2:29" ht="15.75" customHeight="1" x14ac:dyDescent="0.25">
      <c r="B6387" s="62">
        <v>7571</v>
      </c>
      <c r="C6387" s="63" t="s">
        <v>6392</v>
      </c>
      <c r="D6387" s="64">
        <f t="shared" si="554"/>
        <v>187267.12066115704</v>
      </c>
      <c r="E6387" s="64">
        <f t="shared" si="555"/>
        <v>226593.21600000001</v>
      </c>
      <c r="F6387" s="64">
        <f>+VLOOKUP(B6387,[1]BASES!$A$2:$C$10701,3,0)</f>
        <v>21</v>
      </c>
      <c r="G6387" s="65">
        <f t="shared" si="552"/>
        <v>226593.21600000001</v>
      </c>
      <c r="H6387" s="66"/>
      <c r="I6387" s="67"/>
      <c r="J6387" s="67"/>
      <c r="K6387" s="67"/>
      <c r="L6387" s="67"/>
      <c r="M6387" s="68"/>
      <c r="N6387" s="69"/>
      <c r="O6387" s="70">
        <f t="shared" si="545"/>
        <v>0</v>
      </c>
      <c r="P6387" s="71">
        <f t="shared" si="546"/>
        <v>0</v>
      </c>
      <c r="Q6387" s="7">
        <v>1</v>
      </c>
      <c r="R6387" s="72">
        <f>+VLOOKUP(B6387,[1]BASES!$A$2:$E$10701,5,0)</f>
        <v>195069.9173553719</v>
      </c>
      <c r="S6387" s="71">
        <f t="shared" si="553"/>
        <v>0</v>
      </c>
      <c r="T6387" s="71">
        <v>0</v>
      </c>
      <c r="U6387" s="71">
        <f t="shared" si="556"/>
        <v>0</v>
      </c>
      <c r="V6387" s="7">
        <v>0</v>
      </c>
      <c r="W6387" s="7">
        <v>0</v>
      </c>
      <c r="X6387" s="7">
        <v>0</v>
      </c>
      <c r="Y6387" s="73">
        <v>0.04</v>
      </c>
      <c r="Z6387" s="7"/>
      <c r="AA6387" s="7"/>
      <c r="AB6387" s="7"/>
      <c r="AC6387" s="7"/>
    </row>
    <row r="6388" spans="2:29" ht="15.75" customHeight="1" x14ac:dyDescent="0.25">
      <c r="B6388" s="62">
        <v>11847</v>
      </c>
      <c r="C6388" s="63" t="s">
        <v>6393</v>
      </c>
      <c r="D6388" s="64">
        <f t="shared" si="554"/>
        <v>305763.94314049586</v>
      </c>
      <c r="E6388" s="64">
        <f t="shared" si="555"/>
        <v>369974.37119999999</v>
      </c>
      <c r="F6388" s="64">
        <f>+VLOOKUP(B6388,[1]BASES!$A$2:$C$10701,3,0)</f>
        <v>21</v>
      </c>
      <c r="G6388" s="65">
        <f t="shared" si="552"/>
        <v>369974.37119999999</v>
      </c>
      <c r="H6388" s="66"/>
      <c r="I6388" s="67"/>
      <c r="J6388" s="67"/>
      <c r="K6388" s="67"/>
      <c r="L6388" s="67"/>
      <c r="M6388" s="68"/>
      <c r="N6388" s="69"/>
      <c r="O6388" s="70">
        <f t="shared" si="545"/>
        <v>0</v>
      </c>
      <c r="P6388" s="71">
        <f t="shared" si="546"/>
        <v>0</v>
      </c>
      <c r="Q6388" s="7">
        <v>1</v>
      </c>
      <c r="R6388" s="72">
        <f>+VLOOKUP(B6388,[1]BASES!$A$2:$E$10701,5,0)</f>
        <v>318504.10743801651</v>
      </c>
      <c r="S6388" s="71">
        <f t="shared" si="553"/>
        <v>0</v>
      </c>
      <c r="T6388" s="71">
        <v>0</v>
      </c>
      <c r="U6388" s="71">
        <f t="shared" si="556"/>
        <v>0</v>
      </c>
      <c r="V6388" s="7">
        <v>0</v>
      </c>
      <c r="W6388" s="7">
        <v>0</v>
      </c>
      <c r="X6388" s="7">
        <v>0</v>
      </c>
      <c r="Y6388" s="73">
        <v>0.04</v>
      </c>
      <c r="Z6388" s="7"/>
      <c r="AA6388" s="7"/>
      <c r="AB6388" s="7"/>
      <c r="AC6388" s="7"/>
    </row>
    <row r="6389" spans="2:29" ht="15.75" customHeight="1" x14ac:dyDescent="0.25">
      <c r="B6389" s="62">
        <v>17560</v>
      </c>
      <c r="C6389" s="63" t="s">
        <v>6394</v>
      </c>
      <c r="D6389" s="64">
        <f t="shared" si="554"/>
        <v>1326904.2961983471</v>
      </c>
      <c r="E6389" s="64">
        <f t="shared" si="555"/>
        <v>1605554.1984000001</v>
      </c>
      <c r="F6389" s="64">
        <f>+VLOOKUP(B6389,[1]BASES!$A$2:$C$10701,3,0)</f>
        <v>21</v>
      </c>
      <c r="G6389" s="65">
        <f t="shared" si="552"/>
        <v>1605554.1984000001</v>
      </c>
      <c r="H6389" s="66"/>
      <c r="I6389" s="67"/>
      <c r="J6389" s="67"/>
      <c r="K6389" s="67"/>
      <c r="L6389" s="67"/>
      <c r="M6389" s="68"/>
      <c r="N6389" s="69"/>
      <c r="O6389" s="70">
        <f t="shared" si="545"/>
        <v>0</v>
      </c>
      <c r="P6389" s="71">
        <f t="shared" si="546"/>
        <v>0</v>
      </c>
      <c r="Q6389" s="7">
        <v>1</v>
      </c>
      <c r="R6389" s="72">
        <f>+VLOOKUP(B6389,[1]BASES!$A$2:$E$10701,5,0)</f>
        <v>1382191.9752066117</v>
      </c>
      <c r="S6389" s="71">
        <f t="shared" si="553"/>
        <v>0</v>
      </c>
      <c r="T6389" s="71">
        <v>0</v>
      </c>
      <c r="U6389" s="71">
        <f t="shared" si="556"/>
        <v>0</v>
      </c>
      <c r="V6389" s="7">
        <v>0</v>
      </c>
      <c r="W6389" s="7">
        <v>0</v>
      </c>
      <c r="X6389" s="7">
        <v>0</v>
      </c>
      <c r="Y6389" s="73">
        <v>0.04</v>
      </c>
      <c r="Z6389" s="7"/>
      <c r="AA6389" s="7"/>
      <c r="AB6389" s="7"/>
      <c r="AC6389" s="7"/>
    </row>
    <row r="6390" spans="2:29" ht="15.75" customHeight="1" x14ac:dyDescent="0.25">
      <c r="B6390" s="62">
        <v>17562</v>
      </c>
      <c r="C6390" s="63" t="s">
        <v>6395</v>
      </c>
      <c r="D6390" s="64">
        <f t="shared" si="554"/>
        <v>2389364.691570248</v>
      </c>
      <c r="E6390" s="64">
        <f t="shared" si="555"/>
        <v>2891131.2768000001</v>
      </c>
      <c r="F6390" s="64">
        <f>+VLOOKUP(B6390,[1]BASES!$A$2:$C$10701,3,0)</f>
        <v>21</v>
      </c>
      <c r="G6390" s="65">
        <f t="shared" si="552"/>
        <v>2891131.2768000001</v>
      </c>
      <c r="H6390" s="66"/>
      <c r="I6390" s="67"/>
      <c r="J6390" s="67"/>
      <c r="K6390" s="67"/>
      <c r="L6390" s="67"/>
      <c r="M6390" s="68"/>
      <c r="N6390" s="69"/>
      <c r="O6390" s="70">
        <f t="shared" si="545"/>
        <v>0</v>
      </c>
      <c r="P6390" s="71">
        <f t="shared" si="546"/>
        <v>0</v>
      </c>
      <c r="Q6390" s="7">
        <v>1</v>
      </c>
      <c r="R6390" s="72">
        <f>+VLOOKUP(B6390,[1]BASES!$A$2:$E$10701,5,0)</f>
        <v>2488921.5537190083</v>
      </c>
      <c r="S6390" s="71">
        <f t="shared" si="553"/>
        <v>0</v>
      </c>
      <c r="T6390" s="71">
        <v>0</v>
      </c>
      <c r="U6390" s="71">
        <f t="shared" si="556"/>
        <v>0</v>
      </c>
      <c r="V6390" s="7">
        <v>0</v>
      </c>
      <c r="W6390" s="7">
        <v>0</v>
      </c>
      <c r="X6390" s="7">
        <v>0</v>
      </c>
      <c r="Y6390" s="73">
        <v>0.04</v>
      </c>
      <c r="Z6390" s="7"/>
      <c r="AA6390" s="7"/>
      <c r="AB6390" s="7"/>
      <c r="AC6390" s="7"/>
    </row>
    <row r="6391" spans="2:29" ht="15.75" customHeight="1" x14ac:dyDescent="0.25">
      <c r="B6391" s="62">
        <v>28082</v>
      </c>
      <c r="C6391" s="63" t="s">
        <v>6396</v>
      </c>
      <c r="D6391" s="64">
        <f t="shared" si="554"/>
        <v>132261.90545454546</v>
      </c>
      <c r="E6391" s="64">
        <f t="shared" si="555"/>
        <v>160036.9056</v>
      </c>
      <c r="F6391" s="64">
        <f>+VLOOKUP(B6391,[1]BASES!$A$2:$C$10701,3,0)</f>
        <v>21</v>
      </c>
      <c r="G6391" s="65">
        <f t="shared" si="552"/>
        <v>160036.9056</v>
      </c>
      <c r="H6391" s="66"/>
      <c r="I6391" s="67"/>
      <c r="J6391" s="67"/>
      <c r="K6391" s="67"/>
      <c r="L6391" s="67"/>
      <c r="M6391" s="68"/>
      <c r="N6391" s="69"/>
      <c r="O6391" s="70">
        <f t="shared" si="545"/>
        <v>0</v>
      </c>
      <c r="P6391" s="71">
        <f t="shared" si="546"/>
        <v>0</v>
      </c>
      <c r="Q6391" s="7">
        <v>1</v>
      </c>
      <c r="R6391" s="72">
        <f>+VLOOKUP(B6391,[1]BASES!$A$2:$E$10701,5,0)</f>
        <v>137772.81818181818</v>
      </c>
      <c r="S6391" s="71">
        <f t="shared" si="553"/>
        <v>0</v>
      </c>
      <c r="T6391" s="71">
        <v>0</v>
      </c>
      <c r="U6391" s="71">
        <f t="shared" si="556"/>
        <v>0</v>
      </c>
      <c r="V6391" s="7">
        <v>0</v>
      </c>
      <c r="W6391" s="7">
        <v>0</v>
      </c>
      <c r="X6391" s="7">
        <v>0</v>
      </c>
      <c r="Y6391" s="73">
        <v>0.04</v>
      </c>
      <c r="Z6391" s="7"/>
      <c r="AA6391" s="7"/>
      <c r="AB6391" s="7"/>
      <c r="AC6391" s="7"/>
    </row>
    <row r="6392" spans="2:29" ht="15.75" customHeight="1" x14ac:dyDescent="0.25">
      <c r="B6392" s="62">
        <v>32976</v>
      </c>
      <c r="C6392" s="63" t="s">
        <v>6397</v>
      </c>
      <c r="D6392" s="64">
        <f t="shared" si="554"/>
        <v>101754.12892561984</v>
      </c>
      <c r="E6392" s="64">
        <f t="shared" si="555"/>
        <v>123122.496</v>
      </c>
      <c r="F6392" s="64">
        <f>+VLOOKUP(B6392,[1]BASES!$A$2:$C$10701,3,0)</f>
        <v>21</v>
      </c>
      <c r="G6392" s="65">
        <f t="shared" si="552"/>
        <v>123122.496</v>
      </c>
      <c r="H6392" s="66"/>
      <c r="I6392" s="67"/>
      <c r="J6392" s="67"/>
      <c r="K6392" s="67"/>
      <c r="L6392" s="67"/>
      <c r="M6392" s="68"/>
      <c r="N6392" s="69"/>
      <c r="O6392" s="70">
        <f t="shared" si="545"/>
        <v>0</v>
      </c>
      <c r="P6392" s="71">
        <f t="shared" si="546"/>
        <v>0</v>
      </c>
      <c r="Q6392" s="7">
        <v>1</v>
      </c>
      <c r="R6392" s="72">
        <f>+VLOOKUP(B6392,[1]BASES!$A$2:$E$10701,5,0)</f>
        <v>105993.88429752066</v>
      </c>
      <c r="S6392" s="71">
        <f t="shared" si="553"/>
        <v>0</v>
      </c>
      <c r="T6392" s="71">
        <v>0</v>
      </c>
      <c r="U6392" s="71">
        <f t="shared" si="556"/>
        <v>0</v>
      </c>
      <c r="V6392" s="7">
        <v>0</v>
      </c>
      <c r="W6392" s="7">
        <v>0</v>
      </c>
      <c r="X6392" s="7">
        <v>0</v>
      </c>
      <c r="Y6392" s="73">
        <v>0.04</v>
      </c>
      <c r="Z6392" s="7"/>
      <c r="AA6392" s="7"/>
      <c r="AB6392" s="7"/>
      <c r="AC6392" s="7"/>
    </row>
    <row r="6393" spans="2:29" ht="15.75" customHeight="1" x14ac:dyDescent="0.25">
      <c r="B6393" s="62">
        <v>39108</v>
      </c>
      <c r="C6393" s="63" t="s">
        <v>6398</v>
      </c>
      <c r="D6393" s="64">
        <f t="shared" si="554"/>
        <v>74491.279338842971</v>
      </c>
      <c r="E6393" s="64">
        <f t="shared" si="555"/>
        <v>90134.447999999989</v>
      </c>
      <c r="F6393" s="64">
        <f>+VLOOKUP(B6393,[1]BASES!$A$2:$C$10701,3,0)</f>
        <v>21</v>
      </c>
      <c r="G6393" s="65">
        <f t="shared" si="552"/>
        <v>90134.447999999989</v>
      </c>
      <c r="H6393" s="66"/>
      <c r="I6393" s="67"/>
      <c r="J6393" s="67"/>
      <c r="K6393" s="67"/>
      <c r="L6393" s="67"/>
      <c r="M6393" s="68"/>
      <c r="N6393" s="69"/>
      <c r="O6393" s="70">
        <f t="shared" si="545"/>
        <v>0</v>
      </c>
      <c r="P6393" s="71">
        <f t="shared" si="546"/>
        <v>0</v>
      </c>
      <c r="Q6393" s="7">
        <v>1</v>
      </c>
      <c r="R6393" s="72">
        <f>+VLOOKUP(B6393,[1]BASES!$A$2:$E$10701,5,0)</f>
        <v>77595.082644628099</v>
      </c>
      <c r="S6393" s="71">
        <f t="shared" si="553"/>
        <v>0</v>
      </c>
      <c r="T6393" s="71">
        <v>0</v>
      </c>
      <c r="U6393" s="71">
        <f t="shared" si="556"/>
        <v>0</v>
      </c>
      <c r="V6393" s="7">
        <v>0</v>
      </c>
      <c r="W6393" s="7">
        <v>0</v>
      </c>
      <c r="X6393" s="7">
        <v>0</v>
      </c>
      <c r="Y6393" s="73">
        <v>0.04</v>
      </c>
      <c r="Z6393" s="7"/>
      <c r="AA6393" s="7"/>
      <c r="AB6393" s="7"/>
      <c r="AC6393" s="7"/>
    </row>
    <row r="6394" spans="2:29" ht="15.75" customHeight="1" x14ac:dyDescent="0.25">
      <c r="B6394" s="62">
        <v>35609</v>
      </c>
      <c r="C6394" s="63" t="s">
        <v>6399</v>
      </c>
      <c r="D6394" s="64">
        <f t="shared" si="554"/>
        <v>491968.51041322318</v>
      </c>
      <c r="E6394" s="64">
        <f t="shared" si="555"/>
        <v>595281.89760000003</v>
      </c>
      <c r="F6394" s="64">
        <f>+VLOOKUP(B6394,[1]BASES!$A$2:$C$10701,3,0)</f>
        <v>21</v>
      </c>
      <c r="G6394" s="65">
        <f t="shared" si="552"/>
        <v>595281.89760000003</v>
      </c>
      <c r="H6394" s="66"/>
      <c r="I6394" s="67"/>
      <c r="J6394" s="67"/>
      <c r="K6394" s="67"/>
      <c r="L6394" s="67"/>
      <c r="M6394" s="68"/>
      <c r="N6394" s="69"/>
      <c r="O6394" s="70">
        <f t="shared" si="545"/>
        <v>0</v>
      </c>
      <c r="P6394" s="71">
        <f t="shared" si="546"/>
        <v>0</v>
      </c>
      <c r="Q6394" s="7">
        <v>1</v>
      </c>
      <c r="R6394" s="72">
        <f>+VLOOKUP(B6394,[1]BASES!$A$2:$E$10701,5,0)</f>
        <v>512467.19834710751</v>
      </c>
      <c r="S6394" s="71">
        <f t="shared" si="553"/>
        <v>0</v>
      </c>
      <c r="T6394" s="71">
        <v>0</v>
      </c>
      <c r="U6394" s="71">
        <f t="shared" si="556"/>
        <v>0</v>
      </c>
      <c r="V6394" s="7">
        <v>0</v>
      </c>
      <c r="W6394" s="7">
        <v>0</v>
      </c>
      <c r="X6394" s="7">
        <v>0</v>
      </c>
      <c r="Y6394" s="73">
        <v>0.04</v>
      </c>
      <c r="Z6394" s="7"/>
      <c r="AA6394" s="7"/>
      <c r="AB6394" s="7"/>
      <c r="AC6394" s="7"/>
    </row>
    <row r="6395" spans="2:29" ht="15.75" customHeight="1" x14ac:dyDescent="0.25">
      <c r="B6395" s="62">
        <v>35610</v>
      </c>
      <c r="C6395" s="63" t="s">
        <v>6400</v>
      </c>
      <c r="D6395" s="64">
        <f t="shared" si="554"/>
        <v>128229.21520661158</v>
      </c>
      <c r="E6395" s="64">
        <f t="shared" si="555"/>
        <v>155157.35040000002</v>
      </c>
      <c r="F6395" s="64">
        <f>+VLOOKUP(B6395,[1]BASES!$A$2:$C$10701,3,0)</f>
        <v>21</v>
      </c>
      <c r="G6395" s="65">
        <f t="shared" si="552"/>
        <v>155157.35040000002</v>
      </c>
      <c r="H6395" s="66"/>
      <c r="I6395" s="67"/>
      <c r="J6395" s="67"/>
      <c r="K6395" s="67"/>
      <c r="L6395" s="67"/>
      <c r="M6395" s="68"/>
      <c r="N6395" s="69"/>
      <c r="O6395" s="70">
        <f t="shared" si="545"/>
        <v>0</v>
      </c>
      <c r="P6395" s="71">
        <f t="shared" si="546"/>
        <v>0</v>
      </c>
      <c r="Q6395" s="7">
        <v>1</v>
      </c>
      <c r="R6395" s="72">
        <f>+VLOOKUP(B6395,[1]BASES!$A$2:$E$10701,5,0)</f>
        <v>133572.09917355372</v>
      </c>
      <c r="S6395" s="71">
        <f t="shared" si="553"/>
        <v>0</v>
      </c>
      <c r="T6395" s="71">
        <v>0</v>
      </c>
      <c r="U6395" s="71">
        <f t="shared" si="556"/>
        <v>0</v>
      </c>
      <c r="V6395" s="7">
        <v>0</v>
      </c>
      <c r="W6395" s="7">
        <v>0</v>
      </c>
      <c r="X6395" s="7">
        <v>0</v>
      </c>
      <c r="Y6395" s="73">
        <v>0.04</v>
      </c>
      <c r="Z6395" s="7"/>
      <c r="AA6395" s="7"/>
      <c r="AB6395" s="7"/>
      <c r="AC6395" s="7"/>
    </row>
    <row r="6396" spans="2:29" ht="15.75" customHeight="1" x14ac:dyDescent="0.25">
      <c r="B6396" s="62">
        <v>35612</v>
      </c>
      <c r="C6396" s="63" t="s">
        <v>6401</v>
      </c>
      <c r="D6396" s="64">
        <f t="shared" si="554"/>
        <v>87729.092231404968</v>
      </c>
      <c r="E6396" s="64">
        <f t="shared" si="555"/>
        <v>106152.20160000001</v>
      </c>
      <c r="F6396" s="64">
        <f>+VLOOKUP(B6396,[1]BASES!$A$2:$C$10701,3,0)</f>
        <v>21</v>
      </c>
      <c r="G6396" s="65">
        <f t="shared" si="552"/>
        <v>106152.20160000001</v>
      </c>
      <c r="H6396" s="66"/>
      <c r="I6396" s="67"/>
      <c r="J6396" s="67"/>
      <c r="K6396" s="67"/>
      <c r="L6396" s="67"/>
      <c r="M6396" s="68"/>
      <c r="N6396" s="69"/>
      <c r="O6396" s="70">
        <f t="shared" si="545"/>
        <v>0</v>
      </c>
      <c r="P6396" s="71">
        <f t="shared" si="546"/>
        <v>0</v>
      </c>
      <c r="Q6396" s="7">
        <v>1</v>
      </c>
      <c r="R6396" s="72">
        <f>+VLOOKUP(B6396,[1]BASES!$A$2:$E$10701,5,0)</f>
        <v>91384.47107438017</v>
      </c>
      <c r="S6396" s="71">
        <f t="shared" si="553"/>
        <v>0</v>
      </c>
      <c r="T6396" s="71">
        <v>0</v>
      </c>
      <c r="U6396" s="71">
        <f t="shared" si="556"/>
        <v>0</v>
      </c>
      <c r="V6396" s="7">
        <v>0</v>
      </c>
      <c r="W6396" s="7">
        <v>0</v>
      </c>
      <c r="X6396" s="7">
        <v>0</v>
      </c>
      <c r="Y6396" s="73">
        <v>0.04</v>
      </c>
      <c r="Z6396" s="7"/>
      <c r="AA6396" s="7"/>
      <c r="AB6396" s="7"/>
      <c r="AC6396" s="7"/>
    </row>
    <row r="6397" spans="2:29" ht="15.75" customHeight="1" x14ac:dyDescent="0.25">
      <c r="B6397" s="62">
        <v>35613</v>
      </c>
      <c r="C6397" s="63" t="s">
        <v>6402</v>
      </c>
      <c r="D6397" s="64">
        <f t="shared" si="554"/>
        <v>557987.51206611574</v>
      </c>
      <c r="E6397" s="64">
        <f t="shared" si="555"/>
        <v>675164.88960000011</v>
      </c>
      <c r="F6397" s="64">
        <f>+VLOOKUP(B6397,[1]BASES!$A$2:$C$10701,3,0)</f>
        <v>21</v>
      </c>
      <c r="G6397" s="65">
        <f t="shared" si="552"/>
        <v>675164.88960000011</v>
      </c>
      <c r="H6397" s="66"/>
      <c r="I6397" s="67"/>
      <c r="J6397" s="67"/>
      <c r="K6397" s="67"/>
      <c r="L6397" s="67"/>
      <c r="M6397" s="68"/>
      <c r="N6397" s="69"/>
      <c r="O6397" s="70">
        <f t="shared" si="545"/>
        <v>0</v>
      </c>
      <c r="P6397" s="71">
        <f t="shared" si="546"/>
        <v>0</v>
      </c>
      <c r="Q6397" s="7">
        <v>1</v>
      </c>
      <c r="R6397" s="72">
        <f>+VLOOKUP(B6397,[1]BASES!$A$2:$E$10701,5,0)</f>
        <v>581236.99173553719</v>
      </c>
      <c r="S6397" s="71">
        <f t="shared" si="553"/>
        <v>0</v>
      </c>
      <c r="T6397" s="71">
        <v>0</v>
      </c>
      <c r="U6397" s="71">
        <f t="shared" si="556"/>
        <v>0</v>
      </c>
      <c r="V6397" s="7">
        <v>0</v>
      </c>
      <c r="W6397" s="7">
        <v>0</v>
      </c>
      <c r="X6397" s="7">
        <v>0</v>
      </c>
      <c r="Y6397" s="73">
        <v>0.04</v>
      </c>
      <c r="Z6397" s="7"/>
      <c r="AA6397" s="7"/>
      <c r="AB6397" s="7"/>
      <c r="AC6397" s="7"/>
    </row>
    <row r="6398" spans="2:29" ht="15.75" customHeight="1" x14ac:dyDescent="0.25">
      <c r="B6398" s="62">
        <v>35614</v>
      </c>
      <c r="C6398" s="63" t="s">
        <v>6403</v>
      </c>
      <c r="D6398" s="64">
        <f t="shared" si="554"/>
        <v>68050.353719008257</v>
      </c>
      <c r="E6398" s="64">
        <f t="shared" si="555"/>
        <v>82340.927999999985</v>
      </c>
      <c r="F6398" s="64">
        <f>+VLOOKUP(B6398,[1]BASES!$A$2:$C$10701,3,0)</f>
        <v>21</v>
      </c>
      <c r="G6398" s="65">
        <f t="shared" si="552"/>
        <v>82340.927999999985</v>
      </c>
      <c r="H6398" s="66"/>
      <c r="I6398" s="67"/>
      <c r="J6398" s="67"/>
      <c r="K6398" s="67"/>
      <c r="L6398" s="67"/>
      <c r="M6398" s="68"/>
      <c r="N6398" s="69"/>
      <c r="O6398" s="70">
        <f t="shared" si="545"/>
        <v>0</v>
      </c>
      <c r="P6398" s="71">
        <f t="shared" si="546"/>
        <v>0</v>
      </c>
      <c r="Q6398" s="7">
        <v>1</v>
      </c>
      <c r="R6398" s="72">
        <f>+VLOOKUP(B6398,[1]BASES!$A$2:$E$10701,5,0)</f>
        <v>70885.78512396694</v>
      </c>
      <c r="S6398" s="71">
        <f t="shared" si="553"/>
        <v>0</v>
      </c>
      <c r="T6398" s="71">
        <v>0</v>
      </c>
      <c r="U6398" s="71">
        <f t="shared" si="556"/>
        <v>0</v>
      </c>
      <c r="V6398" s="7">
        <v>0</v>
      </c>
      <c r="W6398" s="7">
        <v>0</v>
      </c>
      <c r="X6398" s="7">
        <v>0</v>
      </c>
      <c r="Y6398" s="73">
        <v>0.04</v>
      </c>
      <c r="Z6398" s="7"/>
      <c r="AA6398" s="7"/>
      <c r="AB6398" s="7"/>
      <c r="AC6398" s="7"/>
    </row>
    <row r="6399" spans="2:29" ht="15.75" customHeight="1" x14ac:dyDescent="0.25">
      <c r="B6399" s="62">
        <v>35646</v>
      </c>
      <c r="C6399" s="63" t="s">
        <v>6404</v>
      </c>
      <c r="D6399" s="64">
        <f t="shared" si="554"/>
        <v>409444.76033057849</v>
      </c>
      <c r="E6399" s="64">
        <f t="shared" si="555"/>
        <v>495428.16</v>
      </c>
      <c r="F6399" s="64">
        <f>+VLOOKUP(B6399,[1]BASES!$A$2:$C$10701,3,0)</f>
        <v>21</v>
      </c>
      <c r="G6399" s="65">
        <f t="shared" si="552"/>
        <v>495428.16</v>
      </c>
      <c r="H6399" s="66"/>
      <c r="I6399" s="67"/>
      <c r="J6399" s="67"/>
      <c r="K6399" s="67"/>
      <c r="L6399" s="67"/>
      <c r="M6399" s="68"/>
      <c r="N6399" s="69"/>
      <c r="O6399" s="70">
        <f t="shared" si="545"/>
        <v>0</v>
      </c>
      <c r="P6399" s="71">
        <f t="shared" si="546"/>
        <v>0</v>
      </c>
      <c r="Q6399" s="7">
        <v>1</v>
      </c>
      <c r="R6399" s="72">
        <f>+VLOOKUP(B6399,[1]BASES!$A$2:$E$10701,5,0)</f>
        <v>426504.95867768594</v>
      </c>
      <c r="S6399" s="71">
        <f t="shared" si="553"/>
        <v>0</v>
      </c>
      <c r="T6399" s="71">
        <v>0</v>
      </c>
      <c r="U6399" s="71">
        <f t="shared" si="556"/>
        <v>0</v>
      </c>
      <c r="V6399" s="7">
        <v>0</v>
      </c>
      <c r="W6399" s="7">
        <v>0</v>
      </c>
      <c r="X6399" s="7">
        <v>0</v>
      </c>
      <c r="Y6399" s="73">
        <v>0.04</v>
      </c>
      <c r="Z6399" s="7"/>
      <c r="AA6399" s="7"/>
      <c r="AB6399" s="7"/>
      <c r="AC6399" s="7"/>
    </row>
    <row r="6400" spans="2:29" ht="15.75" customHeight="1" x14ac:dyDescent="0.25">
      <c r="B6400" s="62">
        <v>35690</v>
      </c>
      <c r="C6400" s="63" t="s">
        <v>6405</v>
      </c>
      <c r="D6400" s="64">
        <f t="shared" si="554"/>
        <v>79349.759999999995</v>
      </c>
      <c r="E6400" s="64">
        <f t="shared" si="555"/>
        <v>96013.209600000002</v>
      </c>
      <c r="F6400" s="64">
        <f>+VLOOKUP(B6400,[1]BASES!$A$2:$C$10701,3,0)</f>
        <v>21</v>
      </c>
      <c r="G6400" s="65">
        <f t="shared" si="552"/>
        <v>96013.209600000002</v>
      </c>
      <c r="H6400" s="66"/>
      <c r="I6400" s="67"/>
      <c r="J6400" s="67"/>
      <c r="K6400" s="67"/>
      <c r="L6400" s="67"/>
      <c r="M6400" s="68"/>
      <c r="N6400" s="69"/>
      <c r="O6400" s="70">
        <f t="shared" si="545"/>
        <v>0</v>
      </c>
      <c r="P6400" s="71">
        <f t="shared" si="546"/>
        <v>0</v>
      </c>
      <c r="Q6400" s="7">
        <v>1</v>
      </c>
      <c r="R6400" s="72">
        <f>+VLOOKUP(B6400,[1]BASES!$A$2:$E$10701,5,0)</f>
        <v>82656</v>
      </c>
      <c r="S6400" s="71">
        <f t="shared" si="553"/>
        <v>0</v>
      </c>
      <c r="T6400" s="71">
        <v>0</v>
      </c>
      <c r="U6400" s="71">
        <f t="shared" si="556"/>
        <v>0</v>
      </c>
      <c r="V6400" s="7">
        <v>0</v>
      </c>
      <c r="W6400" s="7">
        <v>0</v>
      </c>
      <c r="X6400" s="7">
        <v>0</v>
      </c>
      <c r="Y6400" s="73">
        <v>0.04</v>
      </c>
      <c r="Z6400" s="7"/>
      <c r="AA6400" s="7"/>
      <c r="AB6400" s="7"/>
      <c r="AC6400" s="7"/>
    </row>
    <row r="6401" spans="2:29" ht="15.75" customHeight="1" x14ac:dyDescent="0.25">
      <c r="B6401" s="62">
        <v>35691</v>
      </c>
      <c r="C6401" s="63" t="s">
        <v>6406</v>
      </c>
      <c r="D6401" s="64">
        <f t="shared" si="554"/>
        <v>707799.85983471083</v>
      </c>
      <c r="E6401" s="64">
        <f t="shared" si="555"/>
        <v>856437.83040000009</v>
      </c>
      <c r="F6401" s="64">
        <f>+VLOOKUP(B6401,[1]BASES!$A$2:$C$10701,3,0)</f>
        <v>21</v>
      </c>
      <c r="G6401" s="65">
        <f t="shared" si="552"/>
        <v>856437.83040000009</v>
      </c>
      <c r="H6401" s="66"/>
      <c r="I6401" s="67"/>
      <c r="J6401" s="67"/>
      <c r="K6401" s="67"/>
      <c r="L6401" s="67"/>
      <c r="M6401" s="68"/>
      <c r="N6401" s="69"/>
      <c r="O6401" s="70">
        <f t="shared" si="545"/>
        <v>0</v>
      </c>
      <c r="P6401" s="71">
        <f t="shared" si="546"/>
        <v>0</v>
      </c>
      <c r="Q6401" s="7">
        <v>1</v>
      </c>
      <c r="R6401" s="72">
        <f>+VLOOKUP(B6401,[1]BASES!$A$2:$E$10701,5,0)</f>
        <v>737291.52066115709</v>
      </c>
      <c r="S6401" s="71">
        <f t="shared" si="553"/>
        <v>0</v>
      </c>
      <c r="T6401" s="71">
        <v>0</v>
      </c>
      <c r="U6401" s="71">
        <f t="shared" si="556"/>
        <v>0</v>
      </c>
      <c r="V6401" s="7">
        <v>0</v>
      </c>
      <c r="W6401" s="7">
        <v>0</v>
      </c>
      <c r="X6401" s="7">
        <v>0</v>
      </c>
      <c r="Y6401" s="73">
        <v>0.04</v>
      </c>
      <c r="Z6401" s="7"/>
      <c r="AA6401" s="7"/>
      <c r="AB6401" s="7"/>
      <c r="AC6401" s="7"/>
    </row>
    <row r="6402" spans="2:29" ht="15.75" customHeight="1" x14ac:dyDescent="0.25">
      <c r="B6402" s="62">
        <v>35740</v>
      </c>
      <c r="C6402" s="63" t="s">
        <v>6407</v>
      </c>
      <c r="D6402" s="64">
        <f t="shared" si="554"/>
        <v>165364.90314049588</v>
      </c>
      <c r="E6402" s="64">
        <f t="shared" si="555"/>
        <v>200091.53280000002</v>
      </c>
      <c r="F6402" s="64">
        <f>+VLOOKUP(B6402,[1]BASES!$A$2:$C$10701,3,0)</f>
        <v>21</v>
      </c>
      <c r="G6402" s="65">
        <f t="shared" si="552"/>
        <v>200091.53280000002</v>
      </c>
      <c r="H6402" s="66"/>
      <c r="I6402" s="67"/>
      <c r="J6402" s="67"/>
      <c r="K6402" s="67"/>
      <c r="L6402" s="67"/>
      <c r="M6402" s="68"/>
      <c r="N6402" s="69"/>
      <c r="O6402" s="70">
        <f t="shared" si="545"/>
        <v>0</v>
      </c>
      <c r="P6402" s="71">
        <f t="shared" si="546"/>
        <v>0</v>
      </c>
      <c r="Q6402" s="7">
        <v>1</v>
      </c>
      <c r="R6402" s="72">
        <f>+VLOOKUP(B6402,[1]BASES!$A$2:$E$10701,5,0)</f>
        <v>172255.10743801654</v>
      </c>
      <c r="S6402" s="71">
        <f t="shared" si="553"/>
        <v>0</v>
      </c>
      <c r="T6402" s="71">
        <v>0</v>
      </c>
      <c r="U6402" s="71">
        <f t="shared" si="556"/>
        <v>0</v>
      </c>
      <c r="V6402" s="7">
        <v>0</v>
      </c>
      <c r="W6402" s="7">
        <v>0</v>
      </c>
      <c r="X6402" s="7">
        <v>0</v>
      </c>
      <c r="Y6402" s="73">
        <v>0.04</v>
      </c>
      <c r="Z6402" s="7"/>
      <c r="AA6402" s="7"/>
      <c r="AB6402" s="7"/>
      <c r="AC6402" s="7"/>
    </row>
    <row r="6403" spans="2:29" ht="15.75" customHeight="1" x14ac:dyDescent="0.25">
      <c r="B6403" s="62">
        <v>35955</v>
      </c>
      <c r="C6403" s="63" t="s">
        <v>6408</v>
      </c>
      <c r="D6403" s="64" t="e">
        <f t="shared" si="554"/>
        <v>#N/A</v>
      </c>
      <c r="E6403" s="64" t="e">
        <f t="shared" si="555"/>
        <v>#N/A</v>
      </c>
      <c r="F6403" s="64" t="e">
        <f>+VLOOKUP(B6403,[1]BASES!$A$2:$C$10701,3,0)</f>
        <v>#N/A</v>
      </c>
      <c r="G6403" s="65" t="e">
        <f t="shared" si="552"/>
        <v>#N/A</v>
      </c>
      <c r="H6403" s="66"/>
      <c r="I6403" s="67"/>
      <c r="J6403" s="67"/>
      <c r="K6403" s="67"/>
      <c r="L6403" s="67"/>
      <c r="M6403" s="68"/>
      <c r="N6403" s="69"/>
      <c r="O6403" s="70">
        <f t="shared" si="545"/>
        <v>0</v>
      </c>
      <c r="P6403" s="71">
        <f t="shared" si="546"/>
        <v>0</v>
      </c>
      <c r="Q6403" s="7">
        <v>1</v>
      </c>
      <c r="R6403" s="72" t="e">
        <f>+VLOOKUP(B6403,[1]BASES!$A$2:$E$10701,5,0)</f>
        <v>#N/A</v>
      </c>
      <c r="S6403" s="71">
        <f t="shared" si="553"/>
        <v>0</v>
      </c>
      <c r="T6403" s="71">
        <v>0</v>
      </c>
      <c r="U6403" s="71">
        <f t="shared" si="556"/>
        <v>0</v>
      </c>
      <c r="V6403" s="7">
        <v>0</v>
      </c>
      <c r="W6403" s="7">
        <v>0</v>
      </c>
      <c r="X6403" s="7">
        <v>0</v>
      </c>
      <c r="Y6403" s="73">
        <v>0.04</v>
      </c>
      <c r="Z6403" s="7"/>
      <c r="AA6403" s="7"/>
      <c r="AB6403" s="7"/>
      <c r="AC6403" s="7"/>
    </row>
    <row r="6404" spans="2:29" ht="15.75" customHeight="1" x14ac:dyDescent="0.25">
      <c r="B6404" s="62">
        <v>35956</v>
      </c>
      <c r="C6404" s="63" t="s">
        <v>6409</v>
      </c>
      <c r="D6404" s="64">
        <f t="shared" si="554"/>
        <v>452611.03338842973</v>
      </c>
      <c r="E6404" s="64">
        <f t="shared" si="555"/>
        <v>547659.3504</v>
      </c>
      <c r="F6404" s="64">
        <f>+VLOOKUP(B6404,[1]BASES!$A$2:$C$10701,3,0)</f>
        <v>21</v>
      </c>
      <c r="G6404" s="65">
        <f t="shared" si="552"/>
        <v>547659.3504</v>
      </c>
      <c r="H6404" s="66"/>
      <c r="I6404" s="67"/>
      <c r="J6404" s="67"/>
      <c r="K6404" s="67"/>
      <c r="L6404" s="67"/>
      <c r="M6404" s="68"/>
      <c r="N6404" s="69"/>
      <c r="O6404" s="70">
        <f t="shared" si="545"/>
        <v>0</v>
      </c>
      <c r="P6404" s="71">
        <f t="shared" si="546"/>
        <v>0</v>
      </c>
      <c r="Q6404" s="7">
        <v>1</v>
      </c>
      <c r="R6404" s="72">
        <f>+VLOOKUP(B6404,[1]BASES!$A$2:$E$10701,5,0)</f>
        <v>471469.82644628099</v>
      </c>
      <c r="S6404" s="71">
        <f t="shared" si="553"/>
        <v>0</v>
      </c>
      <c r="T6404" s="71">
        <v>0</v>
      </c>
      <c r="U6404" s="71">
        <f t="shared" si="556"/>
        <v>0</v>
      </c>
      <c r="V6404" s="7">
        <v>0</v>
      </c>
      <c r="W6404" s="7">
        <v>0</v>
      </c>
      <c r="X6404" s="7">
        <v>0</v>
      </c>
      <c r="Y6404" s="73">
        <v>0.04</v>
      </c>
      <c r="Z6404" s="7"/>
      <c r="AA6404" s="7"/>
      <c r="AB6404" s="7"/>
      <c r="AC6404" s="7"/>
    </row>
    <row r="6405" spans="2:29" ht="15.75" customHeight="1" x14ac:dyDescent="0.25">
      <c r="B6405" s="62">
        <v>35968</v>
      </c>
      <c r="C6405" s="63" t="s">
        <v>6410</v>
      </c>
      <c r="D6405" s="64">
        <f t="shared" si="554"/>
        <v>99282.422479338857</v>
      </c>
      <c r="E6405" s="64">
        <f t="shared" si="555"/>
        <v>120131.73120000001</v>
      </c>
      <c r="F6405" s="64">
        <f>+VLOOKUP(B6405,[1]BASES!$A$2:$C$10701,3,0)</f>
        <v>21</v>
      </c>
      <c r="G6405" s="65">
        <f t="shared" si="552"/>
        <v>120131.73120000001</v>
      </c>
      <c r="H6405" s="66"/>
      <c r="I6405" s="67"/>
      <c r="J6405" s="67"/>
      <c r="K6405" s="67"/>
      <c r="L6405" s="67"/>
      <c r="M6405" s="68"/>
      <c r="N6405" s="69"/>
      <c r="O6405" s="70">
        <f t="shared" si="545"/>
        <v>0</v>
      </c>
      <c r="P6405" s="71">
        <f t="shared" si="546"/>
        <v>0</v>
      </c>
      <c r="Q6405" s="7">
        <v>1</v>
      </c>
      <c r="R6405" s="72">
        <f>+VLOOKUP(B6405,[1]BASES!$A$2:$E$10701,5,0)</f>
        <v>103419.19008264464</v>
      </c>
      <c r="S6405" s="71">
        <f t="shared" si="553"/>
        <v>0</v>
      </c>
      <c r="T6405" s="71">
        <v>0</v>
      </c>
      <c r="U6405" s="71">
        <f t="shared" si="556"/>
        <v>0</v>
      </c>
      <c r="V6405" s="7">
        <v>0</v>
      </c>
      <c r="W6405" s="7">
        <v>0</v>
      </c>
      <c r="X6405" s="7">
        <v>0</v>
      </c>
      <c r="Y6405" s="73">
        <v>0.04</v>
      </c>
      <c r="Z6405" s="7"/>
      <c r="AA6405" s="7"/>
      <c r="AB6405" s="7"/>
      <c r="AC6405" s="7"/>
    </row>
    <row r="6406" spans="2:29" ht="15.75" customHeight="1" x14ac:dyDescent="0.25">
      <c r="B6406" s="62">
        <v>36282</v>
      </c>
      <c r="C6406" s="63" t="s">
        <v>6411</v>
      </c>
      <c r="D6406" s="64">
        <f t="shared" si="554"/>
        <v>12695.960330578513</v>
      </c>
      <c r="E6406" s="64">
        <f t="shared" si="555"/>
        <v>15362.112000000001</v>
      </c>
      <c r="F6406" s="64">
        <f>+VLOOKUP(B6406,[1]BASES!$A$2:$C$10701,3,0)</f>
        <v>21</v>
      </c>
      <c r="G6406" s="65">
        <f t="shared" si="552"/>
        <v>15362.112000000001</v>
      </c>
      <c r="H6406" s="66"/>
      <c r="I6406" s="67"/>
      <c r="J6406" s="67"/>
      <c r="K6406" s="67"/>
      <c r="L6406" s="67"/>
      <c r="M6406" s="68"/>
      <c r="N6406" s="69"/>
      <c r="O6406" s="70">
        <f t="shared" si="545"/>
        <v>0</v>
      </c>
      <c r="P6406" s="71">
        <f t="shared" si="546"/>
        <v>0</v>
      </c>
      <c r="Q6406" s="7">
        <v>1</v>
      </c>
      <c r="R6406" s="72">
        <f>+VLOOKUP(B6406,[1]BASES!$A$2:$E$10701,5,0)</f>
        <v>13224.958677685951</v>
      </c>
      <c r="S6406" s="71">
        <f t="shared" si="553"/>
        <v>0</v>
      </c>
      <c r="T6406" s="71">
        <v>0</v>
      </c>
      <c r="U6406" s="71">
        <f t="shared" si="556"/>
        <v>0</v>
      </c>
      <c r="V6406" s="7">
        <v>0</v>
      </c>
      <c r="W6406" s="7">
        <v>0</v>
      </c>
      <c r="X6406" s="7">
        <v>0</v>
      </c>
      <c r="Y6406" s="73">
        <v>0.04</v>
      </c>
      <c r="Z6406" s="7"/>
      <c r="AA6406" s="7"/>
      <c r="AB6406" s="7"/>
      <c r="AC6406" s="7"/>
    </row>
    <row r="6407" spans="2:29" ht="15.75" customHeight="1" x14ac:dyDescent="0.25">
      <c r="B6407" s="62">
        <v>38252</v>
      </c>
      <c r="C6407" s="63" t="s">
        <v>6412</v>
      </c>
      <c r="D6407" s="64">
        <f t="shared" si="554"/>
        <v>1033451.2740495868</v>
      </c>
      <c r="E6407" s="64">
        <f t="shared" si="555"/>
        <v>1250476.0416000001</v>
      </c>
      <c r="F6407" s="64">
        <f>+VLOOKUP(B6407,[1]BASES!$A$2:$C$10701,3,0)</f>
        <v>21</v>
      </c>
      <c r="G6407" s="65">
        <f t="shared" si="552"/>
        <v>1250476.0416000001</v>
      </c>
      <c r="H6407" s="66"/>
      <c r="I6407" s="67"/>
      <c r="J6407" s="67"/>
      <c r="K6407" s="67"/>
      <c r="L6407" s="67"/>
      <c r="M6407" s="68"/>
      <c r="N6407" s="69"/>
      <c r="O6407" s="70">
        <f t="shared" si="545"/>
        <v>0</v>
      </c>
      <c r="P6407" s="71">
        <f t="shared" si="546"/>
        <v>0</v>
      </c>
      <c r="Q6407" s="7">
        <v>1</v>
      </c>
      <c r="R6407" s="72">
        <f>+VLOOKUP(B6407,[1]BASES!$A$2:$E$10701,5,0)</f>
        <v>1076511.7438016529</v>
      </c>
      <c r="S6407" s="71">
        <f t="shared" si="553"/>
        <v>0</v>
      </c>
      <c r="T6407" s="71">
        <v>0</v>
      </c>
      <c r="U6407" s="71">
        <f t="shared" si="556"/>
        <v>0</v>
      </c>
      <c r="V6407" s="7">
        <v>0</v>
      </c>
      <c r="W6407" s="7">
        <v>0</v>
      </c>
      <c r="X6407" s="7">
        <v>0</v>
      </c>
      <c r="Y6407" s="73">
        <v>0.04</v>
      </c>
      <c r="Z6407" s="7"/>
      <c r="AA6407" s="7"/>
      <c r="AB6407" s="7"/>
      <c r="AC6407" s="7"/>
    </row>
    <row r="6408" spans="2:29" ht="15.75" customHeight="1" x14ac:dyDescent="0.25">
      <c r="B6408" s="62">
        <v>44514</v>
      </c>
      <c r="C6408" s="63" t="s">
        <v>6413</v>
      </c>
      <c r="D6408" s="64">
        <f t="shared" si="554"/>
        <v>59036.223471074387</v>
      </c>
      <c r="E6408" s="64">
        <f t="shared" si="555"/>
        <v>71433.830400000006</v>
      </c>
      <c r="F6408" s="64">
        <f>+VLOOKUP(B6408,[1]BASES!$A$2:$C$10701,3,0)</f>
        <v>21</v>
      </c>
      <c r="G6408" s="65">
        <f t="shared" si="552"/>
        <v>71433.830400000006</v>
      </c>
      <c r="H6408" s="66"/>
      <c r="I6408" s="67"/>
      <c r="J6408" s="67"/>
      <c r="K6408" s="67"/>
      <c r="L6408" s="67"/>
      <c r="M6408" s="68"/>
      <c r="N6408" s="69"/>
      <c r="O6408" s="70">
        <f t="shared" si="545"/>
        <v>0</v>
      </c>
      <c r="P6408" s="71">
        <f t="shared" si="546"/>
        <v>0</v>
      </c>
      <c r="Q6408" s="7">
        <v>1</v>
      </c>
      <c r="R6408" s="72">
        <f>+VLOOKUP(B6408,[1]BASES!$A$2:$E$10701,5,0)</f>
        <v>61496.066115702488</v>
      </c>
      <c r="S6408" s="71">
        <f t="shared" si="553"/>
        <v>0</v>
      </c>
      <c r="T6408" s="71">
        <v>0</v>
      </c>
      <c r="U6408" s="71">
        <f t="shared" si="556"/>
        <v>0</v>
      </c>
      <c r="V6408" s="7">
        <v>0</v>
      </c>
      <c r="W6408" s="7">
        <v>0</v>
      </c>
      <c r="X6408" s="7">
        <v>0</v>
      </c>
      <c r="Y6408" s="73">
        <v>0.04</v>
      </c>
      <c r="Z6408" s="7"/>
      <c r="AA6408" s="7"/>
      <c r="AB6408" s="7"/>
      <c r="AC6408" s="7"/>
    </row>
    <row r="6409" spans="2:29" ht="15.75" customHeight="1" x14ac:dyDescent="0.25">
      <c r="B6409" s="62">
        <v>46775</v>
      </c>
      <c r="C6409" s="63" t="s">
        <v>6414</v>
      </c>
      <c r="D6409" s="64">
        <f t="shared" si="554"/>
        <v>182123.56760330577</v>
      </c>
      <c r="E6409" s="64">
        <f t="shared" si="555"/>
        <v>220369.51679999998</v>
      </c>
      <c r="F6409" s="64">
        <f>+VLOOKUP(B6409,[1]BASES!$A$2:$C$10701,3,0)</f>
        <v>21</v>
      </c>
      <c r="G6409" s="65">
        <f t="shared" si="552"/>
        <v>220369.51679999998</v>
      </c>
      <c r="H6409" s="66"/>
      <c r="I6409" s="67"/>
      <c r="J6409" s="67"/>
      <c r="K6409" s="67"/>
      <c r="L6409" s="67"/>
      <c r="M6409" s="68"/>
      <c r="N6409" s="69"/>
      <c r="O6409" s="70">
        <f t="shared" si="545"/>
        <v>0</v>
      </c>
      <c r="P6409" s="71">
        <f t="shared" si="546"/>
        <v>0</v>
      </c>
      <c r="Q6409" s="7">
        <v>1</v>
      </c>
      <c r="R6409" s="72">
        <f>+VLOOKUP(B6409,[1]BASES!$A$2:$E$10701,5,0)</f>
        <v>189712.04958677685</v>
      </c>
      <c r="S6409" s="71">
        <f t="shared" si="553"/>
        <v>0</v>
      </c>
      <c r="T6409" s="71">
        <v>0</v>
      </c>
      <c r="U6409" s="71">
        <f t="shared" si="556"/>
        <v>0</v>
      </c>
      <c r="V6409" s="7">
        <v>0</v>
      </c>
      <c r="W6409" s="7">
        <v>0</v>
      </c>
      <c r="X6409" s="7">
        <v>0</v>
      </c>
      <c r="Y6409" s="73">
        <v>0.04</v>
      </c>
      <c r="Z6409" s="7"/>
      <c r="AA6409" s="7"/>
      <c r="AB6409" s="7"/>
      <c r="AC6409" s="7"/>
    </row>
    <row r="6410" spans="2:29" ht="15.75" customHeight="1" x14ac:dyDescent="0.25">
      <c r="B6410" s="62">
        <v>46776</v>
      </c>
      <c r="C6410" s="63" t="s">
        <v>6415</v>
      </c>
      <c r="D6410" s="64">
        <f t="shared" si="554"/>
        <v>161683.07305785126</v>
      </c>
      <c r="E6410" s="64">
        <f t="shared" si="555"/>
        <v>195636.51840000003</v>
      </c>
      <c r="F6410" s="64">
        <f>+VLOOKUP(B6410,[1]BASES!$A$2:$C$10701,3,0)</f>
        <v>21</v>
      </c>
      <c r="G6410" s="65">
        <f t="shared" si="552"/>
        <v>195636.51840000003</v>
      </c>
      <c r="H6410" s="66"/>
      <c r="I6410" s="67"/>
      <c r="J6410" s="67"/>
      <c r="K6410" s="67"/>
      <c r="L6410" s="67"/>
      <c r="M6410" s="68"/>
      <c r="N6410" s="69"/>
      <c r="O6410" s="70">
        <f t="shared" si="545"/>
        <v>0</v>
      </c>
      <c r="P6410" s="71">
        <f t="shared" si="546"/>
        <v>0</v>
      </c>
      <c r="Q6410" s="7">
        <v>1</v>
      </c>
      <c r="R6410" s="72">
        <f>+VLOOKUP(B6410,[1]BASES!$A$2:$E$10701,5,0)</f>
        <v>168419.86776859505</v>
      </c>
      <c r="S6410" s="71">
        <f t="shared" si="553"/>
        <v>0</v>
      </c>
      <c r="T6410" s="71">
        <v>0</v>
      </c>
      <c r="U6410" s="71">
        <f t="shared" si="556"/>
        <v>0</v>
      </c>
      <c r="V6410" s="7">
        <v>0</v>
      </c>
      <c r="W6410" s="7">
        <v>0</v>
      </c>
      <c r="X6410" s="7">
        <v>0</v>
      </c>
      <c r="Y6410" s="73">
        <v>0.04</v>
      </c>
      <c r="Z6410" s="7"/>
      <c r="AA6410" s="7"/>
      <c r="AB6410" s="7"/>
      <c r="AC6410" s="7"/>
    </row>
    <row r="6411" spans="2:29" ht="15.75" customHeight="1" x14ac:dyDescent="0.25">
      <c r="B6411" s="62">
        <v>46934</v>
      </c>
      <c r="C6411" s="63" t="s">
        <v>6416</v>
      </c>
      <c r="D6411" s="64">
        <f t="shared" si="554"/>
        <v>1158255.6694214875</v>
      </c>
      <c r="E6411" s="64">
        <f t="shared" si="555"/>
        <v>1401489.3599999999</v>
      </c>
      <c r="F6411" s="64">
        <f>+VLOOKUP(B6411,[1]BASES!$A$2:$C$10701,3,0)</f>
        <v>21</v>
      </c>
      <c r="G6411" s="65">
        <f t="shared" si="552"/>
        <v>1401489.3599999999</v>
      </c>
      <c r="H6411" s="66"/>
      <c r="I6411" s="67"/>
      <c r="J6411" s="67"/>
      <c r="K6411" s="67"/>
      <c r="L6411" s="67"/>
      <c r="M6411" s="68"/>
      <c r="N6411" s="69"/>
      <c r="O6411" s="70">
        <f t="shared" si="545"/>
        <v>0</v>
      </c>
      <c r="P6411" s="71">
        <f t="shared" si="546"/>
        <v>0</v>
      </c>
      <c r="Q6411" s="7">
        <v>1</v>
      </c>
      <c r="R6411" s="72">
        <f>+VLOOKUP(B6411,[1]BASES!$A$2:$E$10701,5,0)</f>
        <v>1206516.3223140496</v>
      </c>
      <c r="S6411" s="71">
        <f t="shared" si="553"/>
        <v>0</v>
      </c>
      <c r="T6411" s="71">
        <v>0</v>
      </c>
      <c r="U6411" s="71">
        <f t="shared" si="556"/>
        <v>0</v>
      </c>
      <c r="V6411" s="7">
        <v>0</v>
      </c>
      <c r="W6411" s="7">
        <v>0</v>
      </c>
      <c r="X6411" s="7">
        <v>0</v>
      </c>
      <c r="Y6411" s="73">
        <v>0.04</v>
      </c>
      <c r="Z6411" s="7"/>
      <c r="AA6411" s="7"/>
      <c r="AB6411" s="7"/>
      <c r="AC6411" s="7"/>
    </row>
    <row r="6412" spans="2:29" ht="15.75" customHeight="1" x14ac:dyDescent="0.25">
      <c r="B6412" s="62">
        <v>47027</v>
      </c>
      <c r="C6412" s="63" t="s">
        <v>6417</v>
      </c>
      <c r="D6412" s="64">
        <f t="shared" si="554"/>
        <v>509742.85487603309</v>
      </c>
      <c r="E6412" s="64">
        <f t="shared" si="555"/>
        <v>616788.85440000007</v>
      </c>
      <c r="F6412" s="64">
        <f>+VLOOKUP(B6412,[1]BASES!$A$2:$C$10701,3,0)</f>
        <v>21</v>
      </c>
      <c r="G6412" s="65">
        <f t="shared" ref="G6412:G6475" si="557">IF(B6412&lt;&gt;"",IF(T6412=0,E6412+(E6412*(B$6/100)),E6412+(E6412*(T6412/100))),"")</f>
        <v>616788.85440000007</v>
      </c>
      <c r="H6412" s="66"/>
      <c r="I6412" s="67"/>
      <c r="J6412" s="67"/>
      <c r="K6412" s="67"/>
      <c r="L6412" s="67"/>
      <c r="M6412" s="68"/>
      <c r="N6412" s="69"/>
      <c r="O6412" s="70">
        <f t="shared" si="545"/>
        <v>0</v>
      </c>
      <c r="P6412" s="71">
        <f t="shared" si="546"/>
        <v>0</v>
      </c>
      <c r="Q6412" s="7">
        <v>1</v>
      </c>
      <c r="R6412" s="72">
        <f>+VLOOKUP(B6412,[1]BASES!$A$2:$E$10701,5,0)</f>
        <v>530982.14049586782</v>
      </c>
      <c r="S6412" s="71">
        <f t="shared" si="553"/>
        <v>0</v>
      </c>
      <c r="T6412" s="71">
        <v>0</v>
      </c>
      <c r="U6412" s="71">
        <f t="shared" si="556"/>
        <v>0</v>
      </c>
      <c r="V6412" s="7">
        <v>0</v>
      </c>
      <c r="W6412" s="7">
        <v>0</v>
      </c>
      <c r="X6412" s="7">
        <v>0</v>
      </c>
      <c r="Y6412" s="73">
        <v>0.04</v>
      </c>
      <c r="Z6412" s="7"/>
      <c r="AA6412" s="7"/>
      <c r="AB6412" s="7"/>
      <c r="AC6412" s="7"/>
    </row>
    <row r="6413" spans="2:29" ht="15.75" customHeight="1" x14ac:dyDescent="0.25">
      <c r="B6413" s="62">
        <v>47211</v>
      </c>
      <c r="C6413" s="63" t="s">
        <v>6418</v>
      </c>
      <c r="D6413" s="64">
        <f t="shared" si="554"/>
        <v>213292.15735537189</v>
      </c>
      <c r="E6413" s="64">
        <f t="shared" si="555"/>
        <v>258083.5104</v>
      </c>
      <c r="F6413" s="64">
        <f>+VLOOKUP(B6413,[1]BASES!$A$2:$C$10701,3,0)</f>
        <v>21</v>
      </c>
      <c r="G6413" s="65">
        <f t="shared" si="557"/>
        <v>258083.5104</v>
      </c>
      <c r="H6413" s="66"/>
      <c r="I6413" s="67"/>
      <c r="J6413" s="67"/>
      <c r="K6413" s="67"/>
      <c r="L6413" s="67"/>
      <c r="M6413" s="68"/>
      <c r="N6413" s="69"/>
      <c r="O6413" s="70">
        <f t="shared" si="545"/>
        <v>0</v>
      </c>
      <c r="P6413" s="71">
        <f t="shared" si="546"/>
        <v>0</v>
      </c>
      <c r="Q6413" s="7">
        <v>1</v>
      </c>
      <c r="R6413" s="72">
        <f>+VLOOKUP(B6413,[1]BASES!$A$2:$E$10701,5,0)</f>
        <v>222179.3305785124</v>
      </c>
      <c r="S6413" s="71">
        <f t="shared" ref="S6413:S6476" si="558">IFERROR(E6413*H6413,0)</f>
        <v>0</v>
      </c>
      <c r="T6413" s="71">
        <v>0</v>
      </c>
      <c r="U6413" s="71">
        <f t="shared" si="556"/>
        <v>0</v>
      </c>
      <c r="V6413" s="7">
        <v>0</v>
      </c>
      <c r="W6413" s="7">
        <v>0</v>
      </c>
      <c r="X6413" s="7">
        <v>0</v>
      </c>
      <c r="Y6413" s="73">
        <v>0.04</v>
      </c>
      <c r="Z6413" s="7"/>
      <c r="AA6413" s="7"/>
      <c r="AB6413" s="7"/>
      <c r="AC6413" s="7"/>
    </row>
    <row r="6414" spans="2:29" ht="15.75" customHeight="1" x14ac:dyDescent="0.25">
      <c r="B6414" s="62">
        <v>47420</v>
      </c>
      <c r="C6414" s="63" t="s">
        <v>6419</v>
      </c>
      <c r="D6414" s="64">
        <f t="shared" ref="D6414:D6477" si="559">IF(B6414&lt;&gt;"",R6414+(R6414*-Y6414)+((R6414+(R6414*-Y6414))*B$7/100),"")</f>
        <v>126324.82115702479</v>
      </c>
      <c r="E6414" s="64">
        <f t="shared" si="555"/>
        <v>152853.0336</v>
      </c>
      <c r="F6414" s="64">
        <f>+VLOOKUP(B6414,[1]BASES!$A$2:$C$10701,3,0)</f>
        <v>21</v>
      </c>
      <c r="G6414" s="65">
        <f t="shared" si="557"/>
        <v>152853.0336</v>
      </c>
      <c r="H6414" s="66"/>
      <c r="I6414" s="67"/>
      <c r="J6414" s="67"/>
      <c r="K6414" s="67"/>
      <c r="L6414" s="67"/>
      <c r="M6414" s="68"/>
      <c r="N6414" s="69"/>
      <c r="O6414" s="70">
        <f t="shared" si="545"/>
        <v>0</v>
      </c>
      <c r="P6414" s="71">
        <f t="shared" si="546"/>
        <v>0</v>
      </c>
      <c r="Q6414" s="7">
        <v>1</v>
      </c>
      <c r="R6414" s="72">
        <f>+VLOOKUP(B6414,[1]BASES!$A$2:$E$10701,5,0)</f>
        <v>131588.35537190083</v>
      </c>
      <c r="S6414" s="71">
        <f t="shared" si="558"/>
        <v>0</v>
      </c>
      <c r="T6414" s="71">
        <v>0</v>
      </c>
      <c r="U6414" s="71">
        <f t="shared" si="556"/>
        <v>0</v>
      </c>
      <c r="V6414" s="7">
        <v>0</v>
      </c>
      <c r="W6414" s="7">
        <v>0</v>
      </c>
      <c r="X6414" s="7">
        <v>0</v>
      </c>
      <c r="Y6414" s="73">
        <v>0.04</v>
      </c>
      <c r="Z6414" s="7"/>
      <c r="AA6414" s="7"/>
      <c r="AB6414" s="7"/>
      <c r="AC6414" s="7"/>
    </row>
    <row r="6415" spans="2:29" ht="15.75" customHeight="1" x14ac:dyDescent="0.25">
      <c r="B6415" s="62">
        <v>47483</v>
      </c>
      <c r="C6415" s="63" t="s">
        <v>6420</v>
      </c>
      <c r="D6415" s="64">
        <f t="shared" si="559"/>
        <v>666791.90479338856</v>
      </c>
      <c r="E6415" s="64">
        <f t="shared" ref="E6415:E6478" si="560">IF(B6415&lt;&gt;"",D6415+(D6415*(F6415*Q6415)/100),"")</f>
        <v>806818.20480000018</v>
      </c>
      <c r="F6415" s="64">
        <f>+VLOOKUP(B6415,[1]BASES!$A$2:$C$10701,3,0)</f>
        <v>21</v>
      </c>
      <c r="G6415" s="65">
        <f t="shared" si="557"/>
        <v>806818.20480000018</v>
      </c>
      <c r="H6415" s="66"/>
      <c r="I6415" s="67"/>
      <c r="J6415" s="67"/>
      <c r="K6415" s="67"/>
      <c r="L6415" s="67"/>
      <c r="M6415" s="68"/>
      <c r="N6415" s="69"/>
      <c r="O6415" s="70">
        <f t="shared" si="545"/>
        <v>0</v>
      </c>
      <c r="P6415" s="71">
        <f t="shared" si="546"/>
        <v>0</v>
      </c>
      <c r="Q6415" s="7">
        <v>1</v>
      </c>
      <c r="R6415" s="72">
        <f>+VLOOKUP(B6415,[1]BASES!$A$2:$E$10701,5,0)</f>
        <v>694574.90082644636</v>
      </c>
      <c r="S6415" s="71">
        <f t="shared" si="558"/>
        <v>0</v>
      </c>
      <c r="T6415" s="71">
        <v>0</v>
      </c>
      <c r="U6415" s="71">
        <f t="shared" ref="U6415:U6478" si="561">IFERROR(G6415*H6415,0)</f>
        <v>0</v>
      </c>
      <c r="V6415" s="7">
        <v>0</v>
      </c>
      <c r="W6415" s="7">
        <v>0</v>
      </c>
      <c r="X6415" s="7">
        <v>0</v>
      </c>
      <c r="Y6415" s="73">
        <v>0.04</v>
      </c>
      <c r="Z6415" s="7"/>
      <c r="AA6415" s="7"/>
      <c r="AB6415" s="7"/>
      <c r="AC6415" s="7"/>
    </row>
    <row r="6416" spans="2:29" ht="15.75" customHeight="1" x14ac:dyDescent="0.25">
      <c r="B6416" s="62">
        <v>47558</v>
      </c>
      <c r="C6416" s="63" t="s">
        <v>6421</v>
      </c>
      <c r="D6416" s="64">
        <f t="shared" si="559"/>
        <v>117437.64892561984</v>
      </c>
      <c r="E6416" s="64">
        <f t="shared" si="560"/>
        <v>142099.5552</v>
      </c>
      <c r="F6416" s="64">
        <f>+VLOOKUP(B6416,[1]BASES!$A$2:$C$10701,3,0)</f>
        <v>21</v>
      </c>
      <c r="G6416" s="65">
        <f t="shared" si="557"/>
        <v>142099.5552</v>
      </c>
      <c r="H6416" s="66"/>
      <c r="I6416" s="67"/>
      <c r="J6416" s="67"/>
      <c r="K6416" s="67"/>
      <c r="L6416" s="67"/>
      <c r="M6416" s="68"/>
      <c r="N6416" s="69"/>
      <c r="O6416" s="70">
        <f t="shared" si="545"/>
        <v>0</v>
      </c>
      <c r="P6416" s="71">
        <f t="shared" si="546"/>
        <v>0</v>
      </c>
      <c r="Q6416" s="7">
        <v>1</v>
      </c>
      <c r="R6416" s="72">
        <f>+VLOOKUP(B6416,[1]BASES!$A$2:$E$10701,5,0)</f>
        <v>122330.88429752066</v>
      </c>
      <c r="S6416" s="71">
        <f t="shared" si="558"/>
        <v>0</v>
      </c>
      <c r="T6416" s="71">
        <v>0</v>
      </c>
      <c r="U6416" s="71">
        <f t="shared" si="561"/>
        <v>0</v>
      </c>
      <c r="V6416" s="7">
        <v>0</v>
      </c>
      <c r="W6416" s="7">
        <v>0</v>
      </c>
      <c r="X6416" s="7">
        <v>0</v>
      </c>
      <c r="Y6416" s="73">
        <v>0.04</v>
      </c>
      <c r="Z6416" s="7"/>
      <c r="AA6416" s="7"/>
      <c r="AB6416" s="7"/>
      <c r="AC6416" s="7"/>
    </row>
    <row r="6417" spans="2:29" ht="15.75" customHeight="1" x14ac:dyDescent="0.25">
      <c r="B6417" s="62">
        <v>47569</v>
      </c>
      <c r="C6417" s="63" t="s">
        <v>6422</v>
      </c>
      <c r="D6417" s="64">
        <f t="shared" si="559"/>
        <v>177806.93950413223</v>
      </c>
      <c r="E6417" s="64">
        <f t="shared" si="560"/>
        <v>215146.39679999999</v>
      </c>
      <c r="F6417" s="64">
        <f>+VLOOKUP(B6417,[1]BASES!$A$2:$C$10701,3,0)</f>
        <v>21</v>
      </c>
      <c r="G6417" s="65">
        <f t="shared" si="557"/>
        <v>215146.39679999999</v>
      </c>
      <c r="H6417" s="66"/>
      <c r="I6417" s="67"/>
      <c r="J6417" s="67"/>
      <c r="K6417" s="67"/>
      <c r="L6417" s="67"/>
      <c r="M6417" s="68"/>
      <c r="N6417" s="69"/>
      <c r="O6417" s="70">
        <f t="shared" si="545"/>
        <v>0</v>
      </c>
      <c r="P6417" s="71">
        <f t="shared" si="546"/>
        <v>0</v>
      </c>
      <c r="Q6417" s="7">
        <v>1</v>
      </c>
      <c r="R6417" s="72">
        <f>+VLOOKUP(B6417,[1]BASES!$A$2:$E$10701,5,0)</f>
        <v>185215.56198347107</v>
      </c>
      <c r="S6417" s="71">
        <f t="shared" si="558"/>
        <v>0</v>
      </c>
      <c r="T6417" s="71">
        <v>0</v>
      </c>
      <c r="U6417" s="71">
        <f t="shared" si="561"/>
        <v>0</v>
      </c>
      <c r="V6417" s="7">
        <v>0</v>
      </c>
      <c r="W6417" s="7">
        <v>0</v>
      </c>
      <c r="X6417" s="7">
        <v>0</v>
      </c>
      <c r="Y6417" s="73">
        <v>0.04</v>
      </c>
      <c r="Z6417" s="7"/>
      <c r="AA6417" s="7"/>
      <c r="AB6417" s="7"/>
      <c r="AC6417" s="7"/>
    </row>
    <row r="6418" spans="2:29" ht="15.75" customHeight="1" x14ac:dyDescent="0.25">
      <c r="B6418" s="62">
        <v>47570</v>
      </c>
      <c r="C6418" s="63" t="s">
        <v>6423</v>
      </c>
      <c r="D6418" s="64">
        <f t="shared" si="559"/>
        <v>142702.61157024794</v>
      </c>
      <c r="E6418" s="64">
        <f t="shared" si="560"/>
        <v>172670.16</v>
      </c>
      <c r="F6418" s="64">
        <f>+VLOOKUP(B6418,[1]BASES!$A$2:$C$10701,3,0)</f>
        <v>21</v>
      </c>
      <c r="G6418" s="65">
        <f t="shared" si="557"/>
        <v>172670.16</v>
      </c>
      <c r="H6418" s="66"/>
      <c r="I6418" s="67"/>
      <c r="J6418" s="67"/>
      <c r="K6418" s="67"/>
      <c r="L6418" s="67"/>
      <c r="M6418" s="68"/>
      <c r="N6418" s="69"/>
      <c r="O6418" s="70">
        <f t="shared" si="545"/>
        <v>0</v>
      </c>
      <c r="P6418" s="71">
        <f t="shared" si="546"/>
        <v>0</v>
      </c>
      <c r="Q6418" s="7">
        <v>1</v>
      </c>
      <c r="R6418" s="72">
        <f>+VLOOKUP(B6418,[1]BASES!$A$2:$E$10701,5,0)</f>
        <v>148648.55371900828</v>
      </c>
      <c r="S6418" s="71">
        <f t="shared" si="558"/>
        <v>0</v>
      </c>
      <c r="T6418" s="71">
        <v>0</v>
      </c>
      <c r="U6418" s="71">
        <f t="shared" si="561"/>
        <v>0</v>
      </c>
      <c r="V6418" s="7">
        <v>0</v>
      </c>
      <c r="W6418" s="7">
        <v>0</v>
      </c>
      <c r="X6418" s="7">
        <v>0</v>
      </c>
      <c r="Y6418" s="73">
        <v>0.04</v>
      </c>
      <c r="Z6418" s="7"/>
      <c r="AA6418" s="7"/>
      <c r="AB6418" s="7"/>
      <c r="AC6418" s="7"/>
    </row>
    <row r="6419" spans="2:29" ht="15.75" customHeight="1" x14ac:dyDescent="0.25">
      <c r="B6419" s="62">
        <v>47572</v>
      </c>
      <c r="C6419" s="63" t="s">
        <v>6424</v>
      </c>
      <c r="D6419" s="64">
        <f t="shared" si="559"/>
        <v>2160598.7464462807</v>
      </c>
      <c r="E6419" s="64">
        <f t="shared" si="560"/>
        <v>2614324.4831999997</v>
      </c>
      <c r="F6419" s="64">
        <f>+VLOOKUP(B6419,[1]BASES!$A$2:$C$10701,3,0)</f>
        <v>21</v>
      </c>
      <c r="G6419" s="65">
        <f t="shared" si="557"/>
        <v>2614324.4831999997</v>
      </c>
      <c r="H6419" s="66"/>
      <c r="I6419" s="67"/>
      <c r="J6419" s="67"/>
      <c r="K6419" s="67"/>
      <c r="L6419" s="67"/>
      <c r="M6419" s="68"/>
      <c r="N6419" s="69"/>
      <c r="O6419" s="70">
        <f t="shared" si="545"/>
        <v>0</v>
      </c>
      <c r="P6419" s="71">
        <f t="shared" si="546"/>
        <v>0</v>
      </c>
      <c r="Q6419" s="7">
        <v>1</v>
      </c>
      <c r="R6419" s="72">
        <f>+VLOOKUP(B6419,[1]BASES!$A$2:$E$10701,5,0)</f>
        <v>2250623.6942148758</v>
      </c>
      <c r="S6419" s="71">
        <f t="shared" si="558"/>
        <v>0</v>
      </c>
      <c r="T6419" s="71">
        <v>0</v>
      </c>
      <c r="U6419" s="71">
        <f t="shared" si="561"/>
        <v>0</v>
      </c>
      <c r="V6419" s="7">
        <v>0</v>
      </c>
      <c r="W6419" s="7">
        <v>0</v>
      </c>
      <c r="X6419" s="7">
        <v>0</v>
      </c>
      <c r="Y6419" s="73">
        <v>0.04</v>
      </c>
      <c r="Z6419" s="7"/>
      <c r="AA6419" s="7"/>
      <c r="AB6419" s="7"/>
      <c r="AC6419" s="7"/>
    </row>
    <row r="6420" spans="2:29" ht="15.75" customHeight="1" x14ac:dyDescent="0.25">
      <c r="B6420" s="62">
        <v>47767</v>
      </c>
      <c r="C6420" s="63" t="s">
        <v>6425</v>
      </c>
      <c r="D6420" s="64">
        <f t="shared" si="559"/>
        <v>1079283.6971900826</v>
      </c>
      <c r="E6420" s="64">
        <f t="shared" si="560"/>
        <v>1305933.2736</v>
      </c>
      <c r="F6420" s="64">
        <f>+VLOOKUP(B6420,[1]BASES!$A$2:$C$10701,3,0)</f>
        <v>21</v>
      </c>
      <c r="G6420" s="65">
        <f t="shared" si="557"/>
        <v>1305933.2736</v>
      </c>
      <c r="H6420" s="66"/>
      <c r="I6420" s="67"/>
      <c r="J6420" s="67"/>
      <c r="K6420" s="67"/>
      <c r="L6420" s="67"/>
      <c r="M6420" s="68"/>
      <c r="N6420" s="69"/>
      <c r="O6420" s="70">
        <f t="shared" si="545"/>
        <v>0</v>
      </c>
      <c r="P6420" s="71">
        <f t="shared" si="546"/>
        <v>0</v>
      </c>
      <c r="Q6420" s="7">
        <v>1</v>
      </c>
      <c r="R6420" s="72">
        <f>+VLOOKUP(B6420,[1]BASES!$A$2:$E$10701,5,0)</f>
        <v>1124253.8512396694</v>
      </c>
      <c r="S6420" s="71">
        <f t="shared" si="558"/>
        <v>0</v>
      </c>
      <c r="T6420" s="71">
        <v>0</v>
      </c>
      <c r="U6420" s="71">
        <f t="shared" si="561"/>
        <v>0</v>
      </c>
      <c r="V6420" s="7">
        <v>0</v>
      </c>
      <c r="W6420" s="7">
        <v>0</v>
      </c>
      <c r="X6420" s="7">
        <v>0</v>
      </c>
      <c r="Y6420" s="73">
        <v>0.04</v>
      </c>
      <c r="Z6420" s="7"/>
      <c r="AA6420" s="7"/>
      <c r="AB6420" s="7"/>
      <c r="AC6420" s="7"/>
    </row>
    <row r="6421" spans="2:29" ht="15.75" customHeight="1" x14ac:dyDescent="0.25">
      <c r="B6421" s="62">
        <v>47142</v>
      </c>
      <c r="C6421" s="63" t="s">
        <v>6426</v>
      </c>
      <c r="D6421" s="64">
        <f t="shared" si="559"/>
        <v>2280829.5034710746</v>
      </c>
      <c r="E6421" s="64">
        <f t="shared" si="560"/>
        <v>2759803.6992000001</v>
      </c>
      <c r="F6421" s="64">
        <f>+VLOOKUP(B6421,[1]BASES!$A$2:$C$10701,3,0)</f>
        <v>21</v>
      </c>
      <c r="G6421" s="65">
        <f t="shared" si="557"/>
        <v>2759803.6992000001</v>
      </c>
      <c r="H6421" s="66"/>
      <c r="I6421" s="67"/>
      <c r="J6421" s="67"/>
      <c r="K6421" s="67"/>
      <c r="L6421" s="67"/>
      <c r="M6421" s="68"/>
      <c r="N6421" s="69"/>
      <c r="O6421" s="70">
        <f t="shared" si="545"/>
        <v>0</v>
      </c>
      <c r="P6421" s="71">
        <f t="shared" si="546"/>
        <v>0</v>
      </c>
      <c r="Q6421" s="7">
        <v>1</v>
      </c>
      <c r="R6421" s="72">
        <f>+VLOOKUP(B6421,[1]BASES!$A$2:$E$10701,5,0)</f>
        <v>2375864.0661157025</v>
      </c>
      <c r="S6421" s="71">
        <f t="shared" si="558"/>
        <v>0</v>
      </c>
      <c r="T6421" s="71">
        <v>0</v>
      </c>
      <c r="U6421" s="71">
        <f t="shared" si="561"/>
        <v>0</v>
      </c>
      <c r="V6421" s="7">
        <v>0</v>
      </c>
      <c r="W6421" s="7">
        <v>0</v>
      </c>
      <c r="X6421" s="7">
        <v>0</v>
      </c>
      <c r="Y6421" s="73">
        <v>0.04</v>
      </c>
      <c r="Z6421" s="7"/>
      <c r="AA6421" s="7"/>
      <c r="AB6421" s="7"/>
      <c r="AC6421" s="7"/>
    </row>
    <row r="6422" spans="2:29" ht="15.75" customHeight="1" x14ac:dyDescent="0.25">
      <c r="B6422" s="62">
        <v>1626</v>
      </c>
      <c r="C6422" s="63" t="s">
        <v>6427</v>
      </c>
      <c r="D6422" s="64">
        <f t="shared" si="559"/>
        <v>9837.9927272727273</v>
      </c>
      <c r="E6422" s="64">
        <f t="shared" si="560"/>
        <v>11903.9712</v>
      </c>
      <c r="F6422" s="64">
        <f>+VLOOKUP(B6422,[1]BASES!$A$2:$C$10701,3,0)</f>
        <v>21</v>
      </c>
      <c r="G6422" s="65">
        <f t="shared" si="557"/>
        <v>11903.9712</v>
      </c>
      <c r="H6422" s="66"/>
      <c r="I6422" s="67"/>
      <c r="J6422" s="67"/>
      <c r="K6422" s="67"/>
      <c r="L6422" s="67"/>
      <c r="M6422" s="68"/>
      <c r="N6422" s="69"/>
      <c r="O6422" s="70">
        <f t="shared" si="545"/>
        <v>0</v>
      </c>
      <c r="P6422" s="71">
        <f t="shared" si="546"/>
        <v>0</v>
      </c>
      <c r="Q6422" s="7">
        <v>1</v>
      </c>
      <c r="R6422" s="72">
        <f>+VLOOKUP(B6422,[1]BASES!$A$2:$E$10701,5,0)</f>
        <v>10247.90909090909</v>
      </c>
      <c r="S6422" s="71">
        <f t="shared" si="558"/>
        <v>0</v>
      </c>
      <c r="T6422" s="71">
        <v>0</v>
      </c>
      <c r="U6422" s="71">
        <f t="shared" si="561"/>
        <v>0</v>
      </c>
      <c r="V6422" s="7">
        <v>0</v>
      </c>
      <c r="W6422" s="7">
        <v>0</v>
      </c>
      <c r="X6422" s="7">
        <v>0</v>
      </c>
      <c r="Y6422" s="73">
        <v>0.04</v>
      </c>
      <c r="Z6422" s="7"/>
      <c r="AA6422" s="7"/>
      <c r="AB6422" s="7"/>
      <c r="AC6422" s="7"/>
    </row>
    <row r="6423" spans="2:29" ht="15.75" customHeight="1" x14ac:dyDescent="0.25">
      <c r="B6423" s="62">
        <v>1627</v>
      </c>
      <c r="C6423" s="63" t="s">
        <v>6428</v>
      </c>
      <c r="D6423" s="64">
        <f t="shared" si="559"/>
        <v>10391.381157024794</v>
      </c>
      <c r="E6423" s="64">
        <f t="shared" si="560"/>
        <v>12573.571200000002</v>
      </c>
      <c r="F6423" s="64">
        <f>+VLOOKUP(B6423,[1]BASES!$A$2:$C$10701,3,0)</f>
        <v>21</v>
      </c>
      <c r="G6423" s="65">
        <f t="shared" si="557"/>
        <v>12573.571200000002</v>
      </c>
      <c r="H6423" s="66"/>
      <c r="I6423" s="67"/>
      <c r="J6423" s="67"/>
      <c r="K6423" s="67"/>
      <c r="L6423" s="67"/>
      <c r="M6423" s="68"/>
      <c r="N6423" s="69"/>
      <c r="O6423" s="70">
        <f t="shared" si="545"/>
        <v>0</v>
      </c>
      <c r="P6423" s="71">
        <f t="shared" si="546"/>
        <v>0</v>
      </c>
      <c r="Q6423" s="7">
        <v>1</v>
      </c>
      <c r="R6423" s="72">
        <f>+VLOOKUP(B6423,[1]BASES!$A$2:$E$10701,5,0)</f>
        <v>10824.355371900827</v>
      </c>
      <c r="S6423" s="71">
        <f t="shared" si="558"/>
        <v>0</v>
      </c>
      <c r="T6423" s="71">
        <v>0</v>
      </c>
      <c r="U6423" s="71">
        <f t="shared" si="561"/>
        <v>0</v>
      </c>
      <c r="V6423" s="7">
        <v>0</v>
      </c>
      <c r="W6423" s="7">
        <v>0</v>
      </c>
      <c r="X6423" s="7">
        <v>0</v>
      </c>
      <c r="Y6423" s="73">
        <v>0.04</v>
      </c>
      <c r="Z6423" s="7"/>
      <c r="AA6423" s="7"/>
      <c r="AB6423" s="7"/>
      <c r="AC6423" s="7"/>
    </row>
    <row r="6424" spans="2:29" ht="15.75" customHeight="1" x14ac:dyDescent="0.25">
      <c r="B6424" s="62">
        <v>35649</v>
      </c>
      <c r="C6424" s="63" t="s">
        <v>6429</v>
      </c>
      <c r="D6424" s="64">
        <f t="shared" si="559"/>
        <v>8177.8353719008264</v>
      </c>
      <c r="E6424" s="64">
        <f t="shared" si="560"/>
        <v>9895.1808000000001</v>
      </c>
      <c r="F6424" s="64">
        <f>+VLOOKUP(B6424,[1]BASES!$A$2:$C$10701,3,0)</f>
        <v>21</v>
      </c>
      <c r="G6424" s="65">
        <f t="shared" si="557"/>
        <v>9895.1808000000001</v>
      </c>
      <c r="H6424" s="66"/>
      <c r="I6424" s="67"/>
      <c r="J6424" s="67"/>
      <c r="K6424" s="67"/>
      <c r="L6424" s="67"/>
      <c r="M6424" s="68"/>
      <c r="N6424" s="69"/>
      <c r="O6424" s="70">
        <f t="shared" si="545"/>
        <v>0</v>
      </c>
      <c r="P6424" s="71">
        <f t="shared" si="546"/>
        <v>0</v>
      </c>
      <c r="Q6424" s="7">
        <v>1</v>
      </c>
      <c r="R6424" s="72">
        <f>+VLOOKUP(B6424,[1]BASES!$A$2:$E$10701,5,0)</f>
        <v>8518.5785123966944</v>
      </c>
      <c r="S6424" s="71">
        <f t="shared" si="558"/>
        <v>0</v>
      </c>
      <c r="T6424" s="71">
        <v>0</v>
      </c>
      <c r="U6424" s="71">
        <f t="shared" si="561"/>
        <v>0</v>
      </c>
      <c r="V6424" s="7">
        <v>0</v>
      </c>
      <c r="W6424" s="7">
        <v>0</v>
      </c>
      <c r="X6424" s="7">
        <v>0</v>
      </c>
      <c r="Y6424" s="73">
        <v>0.04</v>
      </c>
      <c r="Z6424" s="7"/>
      <c r="AA6424" s="7"/>
      <c r="AB6424" s="7"/>
      <c r="AC6424" s="7"/>
    </row>
    <row r="6425" spans="2:29" ht="15.75" customHeight="1" x14ac:dyDescent="0.25">
      <c r="B6425" s="62">
        <v>36011</v>
      </c>
      <c r="C6425" s="63" t="s">
        <v>6430</v>
      </c>
      <c r="D6425" s="64">
        <f t="shared" si="559"/>
        <v>2090.5705785123964</v>
      </c>
      <c r="E6425" s="64">
        <f t="shared" si="560"/>
        <v>2529.5903999999996</v>
      </c>
      <c r="F6425" s="64">
        <f>+VLOOKUP(B6425,[1]BASES!$A$2:$C$10701,3,0)</f>
        <v>21</v>
      </c>
      <c r="G6425" s="65">
        <f t="shared" si="557"/>
        <v>2529.5903999999996</v>
      </c>
      <c r="H6425" s="66"/>
      <c r="I6425" s="67"/>
      <c r="J6425" s="67"/>
      <c r="K6425" s="67"/>
      <c r="L6425" s="67"/>
      <c r="M6425" s="68"/>
      <c r="N6425" s="69"/>
      <c r="O6425" s="70">
        <f t="shared" si="545"/>
        <v>0</v>
      </c>
      <c r="P6425" s="71">
        <f t="shared" si="546"/>
        <v>0</v>
      </c>
      <c r="Q6425" s="7">
        <v>1</v>
      </c>
      <c r="R6425" s="72">
        <f>+VLOOKUP(B6425,[1]BASES!$A$2:$E$10701,5,0)</f>
        <v>2177.677685950413</v>
      </c>
      <c r="S6425" s="71">
        <f t="shared" si="558"/>
        <v>0</v>
      </c>
      <c r="T6425" s="71">
        <v>0</v>
      </c>
      <c r="U6425" s="71">
        <f t="shared" si="561"/>
        <v>0</v>
      </c>
      <c r="V6425" s="7">
        <v>0</v>
      </c>
      <c r="W6425" s="7">
        <v>0</v>
      </c>
      <c r="X6425" s="7">
        <v>0</v>
      </c>
      <c r="Y6425" s="73">
        <v>0.04</v>
      </c>
      <c r="Z6425" s="7"/>
      <c r="AA6425" s="7"/>
      <c r="AB6425" s="7"/>
      <c r="AC6425" s="7"/>
    </row>
    <row r="6426" spans="2:29" ht="15.75" customHeight="1" x14ac:dyDescent="0.25">
      <c r="B6426" s="62">
        <v>44515</v>
      </c>
      <c r="C6426" s="63" t="s">
        <v>6431</v>
      </c>
      <c r="D6426" s="64">
        <f t="shared" si="559"/>
        <v>8915.6786776859499</v>
      </c>
      <c r="E6426" s="64">
        <f t="shared" si="560"/>
        <v>10787.9712</v>
      </c>
      <c r="F6426" s="64">
        <f>+VLOOKUP(B6426,[1]BASES!$A$2:$C$10701,3,0)</f>
        <v>21</v>
      </c>
      <c r="G6426" s="65">
        <f t="shared" si="557"/>
        <v>10787.9712</v>
      </c>
      <c r="H6426" s="66"/>
      <c r="I6426" s="67"/>
      <c r="J6426" s="67"/>
      <c r="K6426" s="67"/>
      <c r="L6426" s="67"/>
      <c r="M6426" s="68"/>
      <c r="N6426" s="69"/>
      <c r="O6426" s="70">
        <f t="shared" si="545"/>
        <v>0</v>
      </c>
      <c r="P6426" s="71">
        <f t="shared" si="546"/>
        <v>0</v>
      </c>
      <c r="Q6426" s="7">
        <v>1</v>
      </c>
      <c r="R6426" s="72">
        <f>+VLOOKUP(B6426,[1]BASES!$A$2:$E$10701,5,0)</f>
        <v>9287.1652892561979</v>
      </c>
      <c r="S6426" s="71">
        <f t="shared" si="558"/>
        <v>0</v>
      </c>
      <c r="T6426" s="71">
        <v>0</v>
      </c>
      <c r="U6426" s="71">
        <f t="shared" si="561"/>
        <v>0</v>
      </c>
      <c r="V6426" s="7">
        <v>0</v>
      </c>
      <c r="W6426" s="7">
        <v>0</v>
      </c>
      <c r="X6426" s="7">
        <v>0</v>
      </c>
      <c r="Y6426" s="73">
        <v>0.04</v>
      </c>
      <c r="Z6426" s="7"/>
      <c r="AA6426" s="7"/>
      <c r="AB6426" s="7"/>
      <c r="AC6426" s="7"/>
    </row>
    <row r="6427" spans="2:29" ht="15.75" customHeight="1" x14ac:dyDescent="0.25">
      <c r="B6427" s="62">
        <v>44516</v>
      </c>
      <c r="C6427" s="63" t="s">
        <v>6432</v>
      </c>
      <c r="D6427" s="64">
        <f t="shared" si="559"/>
        <v>8915.6786776859499</v>
      </c>
      <c r="E6427" s="64">
        <f t="shared" si="560"/>
        <v>10787.9712</v>
      </c>
      <c r="F6427" s="64">
        <f>+VLOOKUP(B6427,[1]BASES!$A$2:$C$10701,3,0)</f>
        <v>21</v>
      </c>
      <c r="G6427" s="65">
        <f t="shared" si="557"/>
        <v>10787.9712</v>
      </c>
      <c r="H6427" s="66"/>
      <c r="I6427" s="67"/>
      <c r="J6427" s="67"/>
      <c r="K6427" s="67"/>
      <c r="L6427" s="67"/>
      <c r="M6427" s="68"/>
      <c r="N6427" s="69"/>
      <c r="O6427" s="70">
        <f t="shared" si="545"/>
        <v>0</v>
      </c>
      <c r="P6427" s="71">
        <f t="shared" si="546"/>
        <v>0</v>
      </c>
      <c r="Q6427" s="7">
        <v>1</v>
      </c>
      <c r="R6427" s="72">
        <f>+VLOOKUP(B6427,[1]BASES!$A$2:$E$10701,5,0)</f>
        <v>9287.1652892561979</v>
      </c>
      <c r="S6427" s="71">
        <f t="shared" si="558"/>
        <v>0</v>
      </c>
      <c r="T6427" s="71">
        <v>0</v>
      </c>
      <c r="U6427" s="71">
        <f t="shared" si="561"/>
        <v>0</v>
      </c>
      <c r="V6427" s="7">
        <v>0</v>
      </c>
      <c r="W6427" s="7">
        <v>0</v>
      </c>
      <c r="X6427" s="7">
        <v>0</v>
      </c>
      <c r="Y6427" s="73">
        <v>0.04</v>
      </c>
      <c r="Z6427" s="7"/>
      <c r="AA6427" s="7"/>
      <c r="AB6427" s="7"/>
      <c r="AC6427" s="7"/>
    </row>
    <row r="6428" spans="2:29" ht="15.75" customHeight="1" x14ac:dyDescent="0.25">
      <c r="B6428" s="62">
        <v>45884</v>
      </c>
      <c r="C6428" s="63" t="s">
        <v>6433</v>
      </c>
      <c r="D6428" s="64">
        <f t="shared" si="559"/>
        <v>4242.6366942148761</v>
      </c>
      <c r="E6428" s="64">
        <f t="shared" si="560"/>
        <v>5133.5904</v>
      </c>
      <c r="F6428" s="64">
        <f>+VLOOKUP(B6428,[1]BASES!$A$2:$C$10701,3,0)</f>
        <v>21</v>
      </c>
      <c r="G6428" s="65">
        <f t="shared" si="557"/>
        <v>5133.5904</v>
      </c>
      <c r="H6428" s="66"/>
      <c r="I6428" s="67"/>
      <c r="J6428" s="67"/>
      <c r="K6428" s="67"/>
      <c r="L6428" s="67"/>
      <c r="M6428" s="68"/>
      <c r="N6428" s="69"/>
      <c r="O6428" s="70">
        <f t="shared" si="545"/>
        <v>0</v>
      </c>
      <c r="P6428" s="71">
        <f t="shared" si="546"/>
        <v>0</v>
      </c>
      <c r="Q6428" s="7">
        <v>1</v>
      </c>
      <c r="R6428" s="72">
        <f>+VLOOKUP(B6428,[1]BASES!$A$2:$E$10701,5,0)</f>
        <v>4419.4132231404956</v>
      </c>
      <c r="S6428" s="71">
        <f t="shared" si="558"/>
        <v>0</v>
      </c>
      <c r="T6428" s="71">
        <v>0</v>
      </c>
      <c r="U6428" s="71">
        <f t="shared" si="561"/>
        <v>0</v>
      </c>
      <c r="V6428" s="7">
        <v>0</v>
      </c>
      <c r="W6428" s="7">
        <v>0</v>
      </c>
      <c r="X6428" s="7">
        <v>0</v>
      </c>
      <c r="Y6428" s="73">
        <v>0.04</v>
      </c>
      <c r="Z6428" s="7"/>
      <c r="AA6428" s="7"/>
      <c r="AB6428" s="7"/>
      <c r="AC6428" s="7"/>
    </row>
    <row r="6429" spans="2:29" ht="15.75" customHeight="1" x14ac:dyDescent="0.25">
      <c r="B6429" s="62">
        <v>31799</v>
      </c>
      <c r="C6429" s="63" t="s">
        <v>6434</v>
      </c>
      <c r="D6429" s="64">
        <f t="shared" si="559"/>
        <v>9510.3629752066117</v>
      </c>
      <c r="E6429" s="64">
        <f t="shared" si="560"/>
        <v>11507.539199999999</v>
      </c>
      <c r="F6429" s="64">
        <f>+VLOOKUP(B6429,[1]BASES!$A$2:$C$10701,3,0)</f>
        <v>21</v>
      </c>
      <c r="G6429" s="65">
        <f t="shared" si="557"/>
        <v>11507.539199999999</v>
      </c>
      <c r="H6429" s="66"/>
      <c r="I6429" s="67"/>
      <c r="J6429" s="67"/>
      <c r="K6429" s="67"/>
      <c r="L6429" s="67"/>
      <c r="M6429" s="68"/>
      <c r="N6429" s="69"/>
      <c r="O6429" s="70">
        <f t="shared" si="545"/>
        <v>0</v>
      </c>
      <c r="P6429" s="71">
        <f t="shared" si="546"/>
        <v>0</v>
      </c>
      <c r="Q6429" s="7">
        <v>1</v>
      </c>
      <c r="R6429" s="72">
        <f>+VLOOKUP(B6429,[1]BASES!$A$2:$E$10701,5,0)</f>
        <v>9906.6280991735548</v>
      </c>
      <c r="S6429" s="71">
        <f t="shared" si="558"/>
        <v>0</v>
      </c>
      <c r="T6429" s="71">
        <v>0</v>
      </c>
      <c r="U6429" s="71">
        <f t="shared" si="561"/>
        <v>0</v>
      </c>
      <c r="V6429" s="7">
        <v>0</v>
      </c>
      <c r="W6429" s="7">
        <v>0</v>
      </c>
      <c r="X6429" s="7">
        <v>0</v>
      </c>
      <c r="Y6429" s="73">
        <v>0.04</v>
      </c>
      <c r="Z6429" s="7"/>
      <c r="AA6429" s="7"/>
      <c r="AB6429" s="7"/>
      <c r="AC6429" s="7"/>
    </row>
    <row r="6430" spans="2:29" ht="15.75" customHeight="1" x14ac:dyDescent="0.25">
      <c r="B6430" s="62">
        <v>47459</v>
      </c>
      <c r="C6430" s="63" t="s">
        <v>6435</v>
      </c>
      <c r="D6430" s="64">
        <f t="shared" si="559"/>
        <v>8660.7391735537185</v>
      </c>
      <c r="E6430" s="64">
        <f t="shared" si="560"/>
        <v>10479.4944</v>
      </c>
      <c r="F6430" s="64">
        <f>+VLOOKUP(B6430,[1]BASES!$A$2:$C$10701,3,0)</f>
        <v>21</v>
      </c>
      <c r="G6430" s="65">
        <f t="shared" si="557"/>
        <v>10479.4944</v>
      </c>
      <c r="H6430" s="66"/>
      <c r="I6430" s="67"/>
      <c r="J6430" s="67"/>
      <c r="K6430" s="67"/>
      <c r="L6430" s="67"/>
      <c r="M6430" s="68"/>
      <c r="N6430" s="69"/>
      <c r="O6430" s="70">
        <f t="shared" si="545"/>
        <v>0</v>
      </c>
      <c r="P6430" s="71">
        <f t="shared" si="546"/>
        <v>0</v>
      </c>
      <c r="Q6430" s="7">
        <v>1</v>
      </c>
      <c r="R6430" s="72">
        <f>+VLOOKUP(B6430,[1]BASES!$A$2:$E$10701,5,0)</f>
        <v>9021.6033057851237</v>
      </c>
      <c r="S6430" s="71">
        <f t="shared" si="558"/>
        <v>0</v>
      </c>
      <c r="T6430" s="71">
        <v>0</v>
      </c>
      <c r="U6430" s="71">
        <f t="shared" si="561"/>
        <v>0</v>
      </c>
      <c r="V6430" s="7">
        <v>0</v>
      </c>
      <c r="W6430" s="7">
        <v>0</v>
      </c>
      <c r="X6430" s="7">
        <v>0</v>
      </c>
      <c r="Y6430" s="73">
        <v>0.04</v>
      </c>
      <c r="Z6430" s="7"/>
      <c r="AA6430" s="7"/>
      <c r="AB6430" s="7"/>
      <c r="AC6430" s="7"/>
    </row>
    <row r="6431" spans="2:29" ht="15.75" customHeight="1" x14ac:dyDescent="0.25">
      <c r="B6431" s="62">
        <v>12463</v>
      </c>
      <c r="C6431" s="63" t="s">
        <v>6436</v>
      </c>
      <c r="D6431" s="64">
        <f t="shared" si="559"/>
        <v>6753.2985123966937</v>
      </c>
      <c r="E6431" s="64">
        <f t="shared" si="560"/>
        <v>8171.4911999999995</v>
      </c>
      <c r="F6431" s="64">
        <f>+VLOOKUP(B6431,[1]BASES!$A$2:$C$10701,3,0)</f>
        <v>21</v>
      </c>
      <c r="G6431" s="65">
        <f t="shared" si="557"/>
        <v>8171.4911999999995</v>
      </c>
      <c r="H6431" s="66"/>
      <c r="I6431" s="67"/>
      <c r="J6431" s="67"/>
      <c r="K6431" s="67"/>
      <c r="L6431" s="67"/>
      <c r="M6431" s="68"/>
      <c r="N6431" s="69"/>
      <c r="O6431" s="70">
        <f t="shared" si="545"/>
        <v>0</v>
      </c>
      <c r="P6431" s="71">
        <f t="shared" si="546"/>
        <v>0</v>
      </c>
      <c r="Q6431" s="7">
        <v>1</v>
      </c>
      <c r="R6431" s="72">
        <f>+VLOOKUP(B6431,[1]BASES!$A$2:$E$10701,5,0)</f>
        <v>7034.6859504132226</v>
      </c>
      <c r="S6431" s="71">
        <f t="shared" si="558"/>
        <v>0</v>
      </c>
      <c r="T6431" s="71">
        <v>0</v>
      </c>
      <c r="U6431" s="71">
        <f t="shared" si="561"/>
        <v>0</v>
      </c>
      <c r="V6431" s="7">
        <v>0</v>
      </c>
      <c r="W6431" s="7">
        <v>0</v>
      </c>
      <c r="X6431" s="7">
        <v>0</v>
      </c>
      <c r="Y6431" s="73">
        <v>0.04</v>
      </c>
      <c r="Z6431" s="7"/>
      <c r="AA6431" s="7"/>
      <c r="AB6431" s="7"/>
      <c r="AC6431" s="7"/>
    </row>
    <row r="6432" spans="2:29" ht="15.75" customHeight="1" x14ac:dyDescent="0.25">
      <c r="B6432" s="62">
        <v>28397</v>
      </c>
      <c r="C6432" s="63" t="s">
        <v>6437</v>
      </c>
      <c r="D6432" s="64">
        <f t="shared" si="559"/>
        <v>4350.7279338842973</v>
      </c>
      <c r="E6432" s="64">
        <f t="shared" si="560"/>
        <v>5264.3807999999999</v>
      </c>
      <c r="F6432" s="64">
        <f>+VLOOKUP(B6432,[1]BASES!$A$2:$C$10701,3,0)</f>
        <v>21</v>
      </c>
      <c r="G6432" s="65">
        <f t="shared" si="557"/>
        <v>5264.3807999999999</v>
      </c>
      <c r="H6432" s="66"/>
      <c r="I6432" s="67"/>
      <c r="J6432" s="67"/>
      <c r="K6432" s="67"/>
      <c r="L6432" s="67"/>
      <c r="M6432" s="68"/>
      <c r="N6432" s="69"/>
      <c r="O6432" s="70">
        <f t="shared" si="545"/>
        <v>0</v>
      </c>
      <c r="P6432" s="71">
        <f t="shared" si="546"/>
        <v>0</v>
      </c>
      <c r="Q6432" s="7">
        <v>1</v>
      </c>
      <c r="R6432" s="72">
        <f>+VLOOKUP(B6432,[1]BASES!$A$2:$E$10701,5,0)</f>
        <v>4532.0082644628101</v>
      </c>
      <c r="S6432" s="71">
        <f t="shared" si="558"/>
        <v>0</v>
      </c>
      <c r="T6432" s="71">
        <v>0</v>
      </c>
      <c r="U6432" s="71">
        <f t="shared" si="561"/>
        <v>0</v>
      </c>
      <c r="V6432" s="7">
        <v>0</v>
      </c>
      <c r="W6432" s="7">
        <v>0</v>
      </c>
      <c r="X6432" s="7">
        <v>0</v>
      </c>
      <c r="Y6432" s="73">
        <v>0.04</v>
      </c>
      <c r="Z6432" s="7"/>
      <c r="AA6432" s="7"/>
      <c r="AB6432" s="7"/>
      <c r="AC6432" s="7"/>
    </row>
    <row r="6433" spans="2:29" ht="15.75" customHeight="1" x14ac:dyDescent="0.25">
      <c r="B6433" s="62">
        <v>28399</v>
      </c>
      <c r="C6433" s="63" t="s">
        <v>6438</v>
      </c>
      <c r="D6433" s="64">
        <f t="shared" si="559"/>
        <v>4143.5504132231408</v>
      </c>
      <c r="E6433" s="64">
        <f t="shared" si="560"/>
        <v>5013.6959999999999</v>
      </c>
      <c r="F6433" s="64">
        <f>+VLOOKUP(B6433,[1]BASES!$A$2:$C$10701,3,0)</f>
        <v>21</v>
      </c>
      <c r="G6433" s="65">
        <f t="shared" si="557"/>
        <v>5013.6959999999999</v>
      </c>
      <c r="H6433" s="66"/>
      <c r="I6433" s="67"/>
      <c r="J6433" s="67"/>
      <c r="K6433" s="67"/>
      <c r="L6433" s="67"/>
      <c r="M6433" s="68"/>
      <c r="N6433" s="69"/>
      <c r="O6433" s="70">
        <f t="shared" si="545"/>
        <v>0</v>
      </c>
      <c r="P6433" s="71">
        <f t="shared" si="546"/>
        <v>0</v>
      </c>
      <c r="Q6433" s="7">
        <v>1</v>
      </c>
      <c r="R6433" s="72">
        <f>+VLOOKUP(B6433,[1]BASES!$A$2:$E$10701,5,0)</f>
        <v>4316.1983471074382</v>
      </c>
      <c r="S6433" s="71">
        <f t="shared" si="558"/>
        <v>0</v>
      </c>
      <c r="T6433" s="71">
        <v>0</v>
      </c>
      <c r="U6433" s="71">
        <f t="shared" si="561"/>
        <v>0</v>
      </c>
      <c r="V6433" s="7">
        <v>0</v>
      </c>
      <c r="W6433" s="7">
        <v>0</v>
      </c>
      <c r="X6433" s="7">
        <v>0</v>
      </c>
      <c r="Y6433" s="73">
        <v>0.04</v>
      </c>
      <c r="Z6433" s="7"/>
      <c r="AA6433" s="7"/>
      <c r="AB6433" s="7"/>
      <c r="AC6433" s="7"/>
    </row>
    <row r="6434" spans="2:29" ht="15.75" customHeight="1" x14ac:dyDescent="0.25">
      <c r="B6434" s="62">
        <v>28400</v>
      </c>
      <c r="C6434" s="63" t="s">
        <v>6439</v>
      </c>
      <c r="D6434" s="64">
        <f t="shared" si="559"/>
        <v>8839.5768595041318</v>
      </c>
      <c r="E6434" s="64">
        <f t="shared" si="560"/>
        <v>10695.887999999999</v>
      </c>
      <c r="F6434" s="64">
        <f>+VLOOKUP(B6434,[1]BASES!$A$2:$C$10701,3,0)</f>
        <v>21</v>
      </c>
      <c r="G6434" s="65">
        <f t="shared" si="557"/>
        <v>10695.887999999999</v>
      </c>
      <c r="H6434" s="66"/>
      <c r="I6434" s="67"/>
      <c r="J6434" s="67"/>
      <c r="K6434" s="67"/>
      <c r="L6434" s="67"/>
      <c r="M6434" s="68"/>
      <c r="N6434" s="69"/>
      <c r="O6434" s="70">
        <f t="shared" si="545"/>
        <v>0</v>
      </c>
      <c r="P6434" s="71">
        <f t="shared" si="546"/>
        <v>0</v>
      </c>
      <c r="Q6434" s="7">
        <v>1</v>
      </c>
      <c r="R6434" s="72">
        <f>+VLOOKUP(B6434,[1]BASES!$A$2:$E$10701,5,0)</f>
        <v>9207.8925619834699</v>
      </c>
      <c r="S6434" s="71">
        <f t="shared" si="558"/>
        <v>0</v>
      </c>
      <c r="T6434" s="71">
        <v>0</v>
      </c>
      <c r="U6434" s="71">
        <f t="shared" si="561"/>
        <v>0</v>
      </c>
      <c r="V6434" s="7">
        <v>0</v>
      </c>
      <c r="W6434" s="7">
        <v>0</v>
      </c>
      <c r="X6434" s="7">
        <v>0</v>
      </c>
      <c r="Y6434" s="73">
        <v>0.04</v>
      </c>
      <c r="Z6434" s="7"/>
      <c r="AA6434" s="7"/>
      <c r="AB6434" s="7"/>
      <c r="AC6434" s="7"/>
    </row>
    <row r="6435" spans="2:29" ht="15.75" customHeight="1" x14ac:dyDescent="0.25">
      <c r="B6435" s="62">
        <v>28401</v>
      </c>
      <c r="C6435" s="63" t="s">
        <v>6440</v>
      </c>
      <c r="D6435" s="64">
        <f t="shared" si="559"/>
        <v>14333.34743801653</v>
      </c>
      <c r="E6435" s="64">
        <f t="shared" si="560"/>
        <v>17343.350400000003</v>
      </c>
      <c r="F6435" s="64">
        <f>+VLOOKUP(B6435,[1]BASES!$A$2:$C$10701,3,0)</f>
        <v>21</v>
      </c>
      <c r="G6435" s="65">
        <f t="shared" si="557"/>
        <v>17343.350400000003</v>
      </c>
      <c r="H6435" s="66"/>
      <c r="I6435" s="67"/>
      <c r="J6435" s="67"/>
      <c r="K6435" s="67"/>
      <c r="L6435" s="67"/>
      <c r="M6435" s="68"/>
      <c r="N6435" s="69"/>
      <c r="O6435" s="70">
        <f t="shared" si="545"/>
        <v>0</v>
      </c>
      <c r="P6435" s="71">
        <f t="shared" si="546"/>
        <v>0</v>
      </c>
      <c r="Q6435" s="7">
        <v>1</v>
      </c>
      <c r="R6435" s="72">
        <f>+VLOOKUP(B6435,[1]BASES!$A$2:$E$10701,5,0)</f>
        <v>14930.570247933885</v>
      </c>
      <c r="S6435" s="71">
        <f t="shared" si="558"/>
        <v>0</v>
      </c>
      <c r="T6435" s="71">
        <v>0</v>
      </c>
      <c r="U6435" s="71">
        <f t="shared" si="561"/>
        <v>0</v>
      </c>
      <c r="V6435" s="7">
        <v>0</v>
      </c>
      <c r="W6435" s="7">
        <v>0</v>
      </c>
      <c r="X6435" s="7">
        <v>0</v>
      </c>
      <c r="Y6435" s="73">
        <v>0.04</v>
      </c>
      <c r="Z6435" s="7"/>
      <c r="AA6435" s="7"/>
      <c r="AB6435" s="7"/>
      <c r="AC6435" s="7"/>
    </row>
    <row r="6436" spans="2:29" ht="15.75" customHeight="1" x14ac:dyDescent="0.25">
      <c r="B6436" s="62">
        <v>28403</v>
      </c>
      <c r="C6436" s="63" t="s">
        <v>6441</v>
      </c>
      <c r="D6436" s="64">
        <f t="shared" si="559"/>
        <v>15307.660165289257</v>
      </c>
      <c r="E6436" s="64">
        <f t="shared" si="560"/>
        <v>18522.268800000002</v>
      </c>
      <c r="F6436" s="64">
        <f>+VLOOKUP(B6436,[1]BASES!$A$2:$C$10701,3,0)</f>
        <v>21</v>
      </c>
      <c r="G6436" s="65">
        <f t="shared" si="557"/>
        <v>18522.268800000002</v>
      </c>
      <c r="H6436" s="66"/>
      <c r="I6436" s="67"/>
      <c r="J6436" s="67"/>
      <c r="K6436" s="67"/>
      <c r="L6436" s="67"/>
      <c r="M6436" s="68"/>
      <c r="N6436" s="69"/>
      <c r="O6436" s="70">
        <f t="shared" si="545"/>
        <v>0</v>
      </c>
      <c r="P6436" s="71">
        <f t="shared" si="546"/>
        <v>0</v>
      </c>
      <c r="Q6436" s="7">
        <v>1</v>
      </c>
      <c r="R6436" s="72">
        <f>+VLOOKUP(B6436,[1]BASES!$A$2:$E$10701,5,0)</f>
        <v>15945.479338842975</v>
      </c>
      <c r="S6436" s="71">
        <f t="shared" si="558"/>
        <v>0</v>
      </c>
      <c r="T6436" s="71">
        <v>0</v>
      </c>
      <c r="U6436" s="71">
        <f t="shared" si="561"/>
        <v>0</v>
      </c>
      <c r="V6436" s="7">
        <v>0</v>
      </c>
      <c r="W6436" s="7">
        <v>0</v>
      </c>
      <c r="X6436" s="7">
        <v>0</v>
      </c>
      <c r="Y6436" s="73">
        <v>0.04</v>
      </c>
      <c r="Z6436" s="7"/>
      <c r="AA6436" s="7"/>
      <c r="AB6436" s="7"/>
      <c r="AC6436" s="7"/>
    </row>
    <row r="6437" spans="2:29" ht="15.75" customHeight="1" x14ac:dyDescent="0.25">
      <c r="B6437" s="62">
        <v>36990</v>
      </c>
      <c r="C6437" s="63" t="s">
        <v>6442</v>
      </c>
      <c r="D6437" s="64">
        <f t="shared" si="559"/>
        <v>32457.814214876038</v>
      </c>
      <c r="E6437" s="64">
        <f t="shared" si="560"/>
        <v>39273.955200000004</v>
      </c>
      <c r="F6437" s="64">
        <f>+VLOOKUP(B6437,[1]BASES!$A$2:$C$10701,3,0)</f>
        <v>21</v>
      </c>
      <c r="G6437" s="65">
        <f t="shared" si="557"/>
        <v>39273.955200000004</v>
      </c>
      <c r="H6437" s="66"/>
      <c r="I6437" s="67"/>
      <c r="J6437" s="67"/>
      <c r="K6437" s="67"/>
      <c r="L6437" s="67"/>
      <c r="M6437" s="68"/>
      <c r="N6437" s="69"/>
      <c r="O6437" s="70">
        <f t="shared" si="545"/>
        <v>0</v>
      </c>
      <c r="P6437" s="71">
        <f t="shared" si="546"/>
        <v>0</v>
      </c>
      <c r="Q6437" s="7">
        <v>1</v>
      </c>
      <c r="R6437" s="72">
        <f>+VLOOKUP(B6437,[1]BASES!$A$2:$E$10701,5,0)</f>
        <v>33810.223140495873</v>
      </c>
      <c r="S6437" s="71">
        <f t="shared" si="558"/>
        <v>0</v>
      </c>
      <c r="T6437" s="71">
        <v>0</v>
      </c>
      <c r="U6437" s="71">
        <f t="shared" si="561"/>
        <v>0</v>
      </c>
      <c r="V6437" s="7">
        <v>0</v>
      </c>
      <c r="W6437" s="7">
        <v>0</v>
      </c>
      <c r="X6437" s="7">
        <v>0</v>
      </c>
      <c r="Y6437" s="73">
        <v>0.04</v>
      </c>
      <c r="Z6437" s="7"/>
      <c r="AA6437" s="7"/>
      <c r="AB6437" s="7"/>
      <c r="AC6437" s="7"/>
    </row>
    <row r="6438" spans="2:29" ht="15.75" customHeight="1" x14ac:dyDescent="0.25">
      <c r="B6438" s="62">
        <v>36991</v>
      </c>
      <c r="C6438" s="63" t="s">
        <v>6443</v>
      </c>
      <c r="D6438" s="64">
        <f t="shared" si="559"/>
        <v>32457.814214876038</v>
      </c>
      <c r="E6438" s="64">
        <f t="shared" si="560"/>
        <v>39273.955200000004</v>
      </c>
      <c r="F6438" s="64">
        <f>+VLOOKUP(B6438,[1]BASES!$A$2:$C$10701,3,0)</f>
        <v>21</v>
      </c>
      <c r="G6438" s="65">
        <f t="shared" si="557"/>
        <v>39273.955200000004</v>
      </c>
      <c r="H6438" s="66"/>
      <c r="I6438" s="67"/>
      <c r="J6438" s="67"/>
      <c r="K6438" s="67"/>
      <c r="L6438" s="67"/>
      <c r="M6438" s="68"/>
      <c r="N6438" s="69"/>
      <c r="O6438" s="70">
        <f t="shared" si="545"/>
        <v>0</v>
      </c>
      <c r="P6438" s="71">
        <f t="shared" si="546"/>
        <v>0</v>
      </c>
      <c r="Q6438" s="7">
        <v>1</v>
      </c>
      <c r="R6438" s="72">
        <f>+VLOOKUP(B6438,[1]BASES!$A$2:$E$10701,5,0)</f>
        <v>33810.223140495873</v>
      </c>
      <c r="S6438" s="71">
        <f t="shared" si="558"/>
        <v>0</v>
      </c>
      <c r="T6438" s="71">
        <v>0</v>
      </c>
      <c r="U6438" s="71">
        <f t="shared" si="561"/>
        <v>0</v>
      </c>
      <c r="V6438" s="7">
        <v>0</v>
      </c>
      <c r="W6438" s="7">
        <v>0</v>
      </c>
      <c r="X6438" s="7">
        <v>0</v>
      </c>
      <c r="Y6438" s="73">
        <v>0.04</v>
      </c>
      <c r="Z6438" s="7"/>
      <c r="AA6438" s="7"/>
      <c r="AB6438" s="7"/>
      <c r="AC6438" s="7"/>
    </row>
    <row r="6439" spans="2:29" ht="15.75" customHeight="1" x14ac:dyDescent="0.25">
      <c r="B6439" s="62">
        <v>43061</v>
      </c>
      <c r="C6439" s="63" t="s">
        <v>6444</v>
      </c>
      <c r="D6439" s="64">
        <f t="shared" si="559"/>
        <v>5179.4380165289258</v>
      </c>
      <c r="E6439" s="64">
        <f t="shared" si="560"/>
        <v>6267.1200000000008</v>
      </c>
      <c r="F6439" s="64">
        <f>+VLOOKUP(B6439,[1]BASES!$A$2:$C$10701,3,0)</f>
        <v>21</v>
      </c>
      <c r="G6439" s="65">
        <f t="shared" si="557"/>
        <v>6267.1200000000008</v>
      </c>
      <c r="H6439" s="66"/>
      <c r="I6439" s="67"/>
      <c r="J6439" s="67"/>
      <c r="K6439" s="67"/>
      <c r="L6439" s="67"/>
      <c r="M6439" s="68"/>
      <c r="N6439" s="69"/>
      <c r="O6439" s="70">
        <f t="shared" si="545"/>
        <v>0</v>
      </c>
      <c r="P6439" s="71">
        <f t="shared" si="546"/>
        <v>0</v>
      </c>
      <c r="Q6439" s="7">
        <v>1</v>
      </c>
      <c r="R6439" s="72">
        <f>+VLOOKUP(B6439,[1]BASES!$A$2:$E$10701,5,0)</f>
        <v>5395.2479338842977</v>
      </c>
      <c r="S6439" s="71">
        <f t="shared" si="558"/>
        <v>0</v>
      </c>
      <c r="T6439" s="71">
        <v>0</v>
      </c>
      <c r="U6439" s="71">
        <f t="shared" si="561"/>
        <v>0</v>
      </c>
      <c r="V6439" s="7">
        <v>0</v>
      </c>
      <c r="W6439" s="7">
        <v>0</v>
      </c>
      <c r="X6439" s="7">
        <v>0</v>
      </c>
      <c r="Y6439" s="73">
        <v>0.04</v>
      </c>
      <c r="Z6439" s="7"/>
      <c r="AA6439" s="7"/>
      <c r="AB6439" s="7"/>
      <c r="AC6439" s="7"/>
    </row>
    <row r="6440" spans="2:29" ht="15.75" customHeight="1" x14ac:dyDescent="0.25">
      <c r="B6440" s="62">
        <v>43664</v>
      </c>
      <c r="C6440" s="63" t="s">
        <v>6445</v>
      </c>
      <c r="D6440" s="64">
        <f t="shared" si="559"/>
        <v>21270.228099173553</v>
      </c>
      <c r="E6440" s="64">
        <f t="shared" si="560"/>
        <v>25736.975999999999</v>
      </c>
      <c r="F6440" s="64">
        <f>+VLOOKUP(B6440,[1]BASES!$A$2:$C$10701,3,0)</f>
        <v>21</v>
      </c>
      <c r="G6440" s="65">
        <f t="shared" si="557"/>
        <v>25736.975999999999</v>
      </c>
      <c r="H6440" s="66"/>
      <c r="I6440" s="67"/>
      <c r="J6440" s="67"/>
      <c r="K6440" s="67"/>
      <c r="L6440" s="67"/>
      <c r="M6440" s="68"/>
      <c r="N6440" s="69"/>
      <c r="O6440" s="70">
        <f t="shared" si="545"/>
        <v>0</v>
      </c>
      <c r="P6440" s="71">
        <f t="shared" si="546"/>
        <v>0</v>
      </c>
      <c r="Q6440" s="7">
        <v>1</v>
      </c>
      <c r="R6440" s="72">
        <f>+VLOOKUP(B6440,[1]BASES!$A$2:$E$10701,5,0)</f>
        <v>22156.487603305784</v>
      </c>
      <c r="S6440" s="71">
        <f t="shared" si="558"/>
        <v>0</v>
      </c>
      <c r="T6440" s="71">
        <v>0</v>
      </c>
      <c r="U6440" s="71">
        <f t="shared" si="561"/>
        <v>0</v>
      </c>
      <c r="V6440" s="7">
        <v>0</v>
      </c>
      <c r="W6440" s="7">
        <v>0</v>
      </c>
      <c r="X6440" s="7">
        <v>0</v>
      </c>
      <c r="Y6440" s="73">
        <v>0.04</v>
      </c>
      <c r="Z6440" s="7"/>
      <c r="AA6440" s="7"/>
      <c r="AB6440" s="7"/>
      <c r="AC6440" s="7"/>
    </row>
    <row r="6441" spans="2:29" ht="15.75" customHeight="1" x14ac:dyDescent="0.25">
      <c r="B6441" s="62">
        <v>44842</v>
      </c>
      <c r="C6441" s="63" t="s">
        <v>6446</v>
      </c>
      <c r="D6441" s="64">
        <f t="shared" si="559"/>
        <v>7665.5682644628096</v>
      </c>
      <c r="E6441" s="64">
        <f t="shared" si="560"/>
        <v>9275.3375999999989</v>
      </c>
      <c r="F6441" s="64">
        <f>+VLOOKUP(B6441,[1]BASES!$A$2:$C$10701,3,0)</f>
        <v>21</v>
      </c>
      <c r="G6441" s="65">
        <f t="shared" si="557"/>
        <v>9275.3375999999989</v>
      </c>
      <c r="H6441" s="66"/>
      <c r="I6441" s="67"/>
      <c r="J6441" s="67"/>
      <c r="K6441" s="67"/>
      <c r="L6441" s="67"/>
      <c r="M6441" s="68"/>
      <c r="N6441" s="69"/>
      <c r="O6441" s="70">
        <f t="shared" si="545"/>
        <v>0</v>
      </c>
      <c r="P6441" s="71">
        <f t="shared" si="546"/>
        <v>0</v>
      </c>
      <c r="Q6441" s="7">
        <v>1</v>
      </c>
      <c r="R6441" s="72">
        <f>+VLOOKUP(B6441,[1]BASES!$A$2:$E$10701,5,0)</f>
        <v>7984.9669421487597</v>
      </c>
      <c r="S6441" s="71">
        <f t="shared" si="558"/>
        <v>0</v>
      </c>
      <c r="T6441" s="71">
        <v>0</v>
      </c>
      <c r="U6441" s="71">
        <f t="shared" si="561"/>
        <v>0</v>
      </c>
      <c r="V6441" s="7">
        <v>0</v>
      </c>
      <c r="W6441" s="7">
        <v>0</v>
      </c>
      <c r="X6441" s="7">
        <v>0</v>
      </c>
      <c r="Y6441" s="73">
        <v>0.04</v>
      </c>
      <c r="Z6441" s="7"/>
      <c r="AA6441" s="7"/>
      <c r="AB6441" s="7"/>
      <c r="AC6441" s="7"/>
    </row>
    <row r="6442" spans="2:29" ht="15.75" customHeight="1" x14ac:dyDescent="0.25">
      <c r="B6442" s="62">
        <v>18678</v>
      </c>
      <c r="C6442" s="63" t="s">
        <v>6447</v>
      </c>
      <c r="D6442" s="64" t="e">
        <f t="shared" si="559"/>
        <v>#N/A</v>
      </c>
      <c r="E6442" s="64" t="e">
        <f t="shared" si="560"/>
        <v>#N/A</v>
      </c>
      <c r="F6442" s="64" t="e">
        <f>+VLOOKUP(B6442,[1]BASES!$A$2:$C$10701,3,0)</f>
        <v>#N/A</v>
      </c>
      <c r="G6442" s="65" t="e">
        <f t="shared" si="557"/>
        <v>#N/A</v>
      </c>
      <c r="H6442" s="66"/>
      <c r="I6442" s="67"/>
      <c r="J6442" s="67"/>
      <c r="K6442" s="67"/>
      <c r="L6442" s="67"/>
      <c r="M6442" s="68"/>
      <c r="N6442" s="69"/>
      <c r="O6442" s="70">
        <f t="shared" si="545"/>
        <v>0</v>
      </c>
      <c r="P6442" s="71">
        <f t="shared" si="546"/>
        <v>0</v>
      </c>
      <c r="Q6442" s="7">
        <v>1</v>
      </c>
      <c r="R6442" s="72" t="e">
        <f>+VLOOKUP(B6442,[1]BASES!$A$2:$E$10701,5,0)</f>
        <v>#N/A</v>
      </c>
      <c r="S6442" s="71">
        <f t="shared" si="558"/>
        <v>0</v>
      </c>
      <c r="T6442" s="71">
        <v>0</v>
      </c>
      <c r="U6442" s="71">
        <f t="shared" si="561"/>
        <v>0</v>
      </c>
      <c r="V6442" s="7">
        <v>0</v>
      </c>
      <c r="W6442" s="7">
        <v>0</v>
      </c>
      <c r="X6442" s="7">
        <v>0</v>
      </c>
      <c r="Y6442" s="73">
        <v>0.04</v>
      </c>
      <c r="Z6442" s="7"/>
      <c r="AA6442" s="7"/>
      <c r="AB6442" s="7"/>
      <c r="AC6442" s="7"/>
    </row>
    <row r="6443" spans="2:29" ht="15.75" customHeight="1" x14ac:dyDescent="0.25">
      <c r="B6443" s="62">
        <v>18679</v>
      </c>
      <c r="C6443" s="63" t="s">
        <v>6448</v>
      </c>
      <c r="D6443" s="64" t="e">
        <f t="shared" si="559"/>
        <v>#N/A</v>
      </c>
      <c r="E6443" s="64" t="e">
        <f t="shared" si="560"/>
        <v>#N/A</v>
      </c>
      <c r="F6443" s="64" t="e">
        <f>+VLOOKUP(B6443,[1]BASES!$A$2:$C$10701,3,0)</f>
        <v>#N/A</v>
      </c>
      <c r="G6443" s="65" t="e">
        <f t="shared" si="557"/>
        <v>#N/A</v>
      </c>
      <c r="H6443" s="66"/>
      <c r="I6443" s="67"/>
      <c r="J6443" s="67"/>
      <c r="K6443" s="67"/>
      <c r="L6443" s="67"/>
      <c r="M6443" s="68"/>
      <c r="N6443" s="69"/>
      <c r="O6443" s="70">
        <f t="shared" si="545"/>
        <v>0</v>
      </c>
      <c r="P6443" s="71">
        <f t="shared" si="546"/>
        <v>0</v>
      </c>
      <c r="Q6443" s="7">
        <v>1</v>
      </c>
      <c r="R6443" s="72" t="e">
        <f>+VLOOKUP(B6443,[1]BASES!$A$2:$E$10701,5,0)</f>
        <v>#N/A</v>
      </c>
      <c r="S6443" s="71">
        <f t="shared" si="558"/>
        <v>0</v>
      </c>
      <c r="T6443" s="71">
        <v>0</v>
      </c>
      <c r="U6443" s="71">
        <f t="shared" si="561"/>
        <v>0</v>
      </c>
      <c r="V6443" s="7">
        <v>0</v>
      </c>
      <c r="W6443" s="7">
        <v>0</v>
      </c>
      <c r="X6443" s="7">
        <v>0</v>
      </c>
      <c r="Y6443" s="73">
        <v>0.04</v>
      </c>
      <c r="Z6443" s="7"/>
      <c r="AA6443" s="7"/>
      <c r="AB6443" s="7"/>
      <c r="AC6443" s="7"/>
    </row>
    <row r="6444" spans="2:29" ht="15.75" customHeight="1" x14ac:dyDescent="0.25">
      <c r="B6444" s="62">
        <v>18680</v>
      </c>
      <c r="C6444" s="63" t="s">
        <v>6449</v>
      </c>
      <c r="D6444" s="64" t="e">
        <f t="shared" si="559"/>
        <v>#N/A</v>
      </c>
      <c r="E6444" s="64" t="e">
        <f t="shared" si="560"/>
        <v>#N/A</v>
      </c>
      <c r="F6444" s="64" t="e">
        <f>+VLOOKUP(B6444,[1]BASES!$A$2:$C$10701,3,0)</f>
        <v>#N/A</v>
      </c>
      <c r="G6444" s="65" t="e">
        <f t="shared" si="557"/>
        <v>#N/A</v>
      </c>
      <c r="H6444" s="66"/>
      <c r="I6444" s="67"/>
      <c r="J6444" s="67"/>
      <c r="K6444" s="67"/>
      <c r="L6444" s="67"/>
      <c r="M6444" s="68"/>
      <c r="N6444" s="69"/>
      <c r="O6444" s="70">
        <f t="shared" si="545"/>
        <v>0</v>
      </c>
      <c r="P6444" s="71">
        <f t="shared" si="546"/>
        <v>0</v>
      </c>
      <c r="Q6444" s="7">
        <v>1</v>
      </c>
      <c r="R6444" s="72" t="e">
        <f>+VLOOKUP(B6444,[1]BASES!$A$2:$E$10701,5,0)</f>
        <v>#N/A</v>
      </c>
      <c r="S6444" s="71">
        <f t="shared" si="558"/>
        <v>0</v>
      </c>
      <c r="T6444" s="71">
        <v>0</v>
      </c>
      <c r="U6444" s="71">
        <f t="shared" si="561"/>
        <v>0</v>
      </c>
      <c r="V6444" s="7">
        <v>0</v>
      </c>
      <c r="W6444" s="7">
        <v>0</v>
      </c>
      <c r="X6444" s="7">
        <v>0</v>
      </c>
      <c r="Y6444" s="73">
        <v>0.04</v>
      </c>
      <c r="Z6444" s="7"/>
      <c r="AA6444" s="7"/>
      <c r="AB6444" s="7"/>
      <c r="AC6444" s="7"/>
    </row>
    <row r="6445" spans="2:29" ht="15.75" customHeight="1" x14ac:dyDescent="0.25">
      <c r="B6445" s="62">
        <v>34725</v>
      </c>
      <c r="C6445" s="63" t="s">
        <v>6450</v>
      </c>
      <c r="D6445" s="64">
        <f t="shared" si="559"/>
        <v>2612.4456198347111</v>
      </c>
      <c r="E6445" s="64">
        <f t="shared" si="560"/>
        <v>3161.0592000000006</v>
      </c>
      <c r="F6445" s="64">
        <f>+VLOOKUP(B6445,[1]BASES!$A$2:$C$10701,3,0)</f>
        <v>21</v>
      </c>
      <c r="G6445" s="65">
        <f t="shared" si="557"/>
        <v>3161.0592000000006</v>
      </c>
      <c r="H6445" s="66"/>
      <c r="I6445" s="67"/>
      <c r="J6445" s="67"/>
      <c r="K6445" s="67"/>
      <c r="L6445" s="67"/>
      <c r="M6445" s="68"/>
      <c r="N6445" s="69"/>
      <c r="O6445" s="70">
        <f t="shared" si="545"/>
        <v>0</v>
      </c>
      <c r="P6445" s="71">
        <f t="shared" si="546"/>
        <v>0</v>
      </c>
      <c r="Q6445" s="7">
        <v>1</v>
      </c>
      <c r="R6445" s="72">
        <f>+VLOOKUP(B6445,[1]BASES!$A$2:$E$10701,5,0)</f>
        <v>2721.2975206611573</v>
      </c>
      <c r="S6445" s="71">
        <f t="shared" si="558"/>
        <v>0</v>
      </c>
      <c r="T6445" s="71">
        <v>0</v>
      </c>
      <c r="U6445" s="71">
        <f t="shared" si="561"/>
        <v>0</v>
      </c>
      <c r="V6445" s="7">
        <v>0</v>
      </c>
      <c r="W6445" s="7">
        <v>0</v>
      </c>
      <c r="X6445" s="7">
        <v>0</v>
      </c>
      <c r="Y6445" s="73">
        <v>0.04</v>
      </c>
      <c r="Z6445" s="7"/>
      <c r="AA6445" s="7"/>
      <c r="AB6445" s="7"/>
      <c r="AC6445" s="7"/>
    </row>
    <row r="6446" spans="2:29" ht="15.75" customHeight="1" x14ac:dyDescent="0.25">
      <c r="B6446" s="62">
        <v>35723</v>
      </c>
      <c r="C6446" s="63" t="s">
        <v>6451</v>
      </c>
      <c r="D6446" s="64">
        <f t="shared" si="559"/>
        <v>1815.1775206611574</v>
      </c>
      <c r="E6446" s="64">
        <f t="shared" si="560"/>
        <v>2196.3648000000003</v>
      </c>
      <c r="F6446" s="64">
        <f>+VLOOKUP(B6446,[1]BASES!$A$2:$C$10701,3,0)</f>
        <v>21</v>
      </c>
      <c r="G6446" s="65">
        <f t="shared" si="557"/>
        <v>2196.3648000000003</v>
      </c>
      <c r="H6446" s="66"/>
      <c r="I6446" s="67"/>
      <c r="J6446" s="67"/>
      <c r="K6446" s="67"/>
      <c r="L6446" s="67"/>
      <c r="M6446" s="68"/>
      <c r="N6446" s="69"/>
      <c r="O6446" s="70">
        <f t="shared" si="545"/>
        <v>0</v>
      </c>
      <c r="P6446" s="71">
        <f t="shared" si="546"/>
        <v>0</v>
      </c>
      <c r="Q6446" s="7">
        <v>1</v>
      </c>
      <c r="R6446" s="72">
        <f>+VLOOKUP(B6446,[1]BASES!$A$2:$E$10701,5,0)</f>
        <v>1890.8099173553721</v>
      </c>
      <c r="S6446" s="71">
        <f t="shared" si="558"/>
        <v>0</v>
      </c>
      <c r="T6446" s="71">
        <v>0</v>
      </c>
      <c r="U6446" s="71">
        <f t="shared" si="561"/>
        <v>0</v>
      </c>
      <c r="V6446" s="7">
        <v>0</v>
      </c>
      <c r="W6446" s="7">
        <v>0</v>
      </c>
      <c r="X6446" s="7">
        <v>0</v>
      </c>
      <c r="Y6446" s="73">
        <v>0.04</v>
      </c>
      <c r="Z6446" s="7"/>
      <c r="AA6446" s="7"/>
      <c r="AB6446" s="7"/>
      <c r="AC6446" s="7"/>
    </row>
    <row r="6447" spans="2:29" ht="15.75" customHeight="1" x14ac:dyDescent="0.25">
      <c r="B6447" s="62">
        <v>18462</v>
      </c>
      <c r="C6447" s="63" t="s">
        <v>6452</v>
      </c>
      <c r="D6447" s="64">
        <f t="shared" si="559"/>
        <v>1840.8991735537193</v>
      </c>
      <c r="E6447" s="64">
        <f t="shared" si="560"/>
        <v>2227.4880000000003</v>
      </c>
      <c r="F6447" s="64">
        <f>+VLOOKUP(B6447,[1]BASES!$A$2:$C$10701,3,0)</f>
        <v>21</v>
      </c>
      <c r="G6447" s="65">
        <f t="shared" si="557"/>
        <v>2227.4880000000003</v>
      </c>
      <c r="H6447" s="66"/>
      <c r="I6447" s="67"/>
      <c r="J6447" s="67"/>
      <c r="K6447" s="67"/>
      <c r="L6447" s="67"/>
      <c r="M6447" s="68"/>
      <c r="N6447" s="69"/>
      <c r="O6447" s="70">
        <f t="shared" si="545"/>
        <v>0</v>
      </c>
      <c r="P6447" s="71">
        <f t="shared" si="546"/>
        <v>0</v>
      </c>
      <c r="Q6447" s="7">
        <v>1</v>
      </c>
      <c r="R6447" s="72">
        <f>+VLOOKUP(B6447,[1]BASES!$A$2:$E$10701,5,0)</f>
        <v>1917.6033057851241</v>
      </c>
      <c r="S6447" s="71">
        <f t="shared" si="558"/>
        <v>0</v>
      </c>
      <c r="T6447" s="71">
        <v>0</v>
      </c>
      <c r="U6447" s="71">
        <f t="shared" si="561"/>
        <v>0</v>
      </c>
      <c r="V6447" s="7">
        <v>0</v>
      </c>
      <c r="W6447" s="7">
        <v>0</v>
      </c>
      <c r="X6447" s="7">
        <v>0</v>
      </c>
      <c r="Y6447" s="73">
        <v>0.04</v>
      </c>
      <c r="Z6447" s="7"/>
      <c r="AA6447" s="7"/>
      <c r="AB6447" s="7"/>
      <c r="AC6447" s="7"/>
    </row>
    <row r="6448" spans="2:29" ht="15.75" customHeight="1" x14ac:dyDescent="0.25">
      <c r="B6448" s="62">
        <v>32736</v>
      </c>
      <c r="C6448" s="63" t="s">
        <v>6453</v>
      </c>
      <c r="D6448" s="64">
        <f t="shared" si="559"/>
        <v>556.33190082644626</v>
      </c>
      <c r="E6448" s="64">
        <f t="shared" si="560"/>
        <v>673.16159999999991</v>
      </c>
      <c r="F6448" s="64">
        <f>+VLOOKUP(B6448,[1]BASES!$A$2:$C$10701,3,0)</f>
        <v>21</v>
      </c>
      <c r="G6448" s="65">
        <f t="shared" si="557"/>
        <v>673.16159999999991</v>
      </c>
      <c r="H6448" s="66"/>
      <c r="I6448" s="67"/>
      <c r="J6448" s="67"/>
      <c r="K6448" s="67"/>
      <c r="L6448" s="67"/>
      <c r="M6448" s="68"/>
      <c r="N6448" s="69"/>
      <c r="O6448" s="70">
        <f t="shared" si="545"/>
        <v>0</v>
      </c>
      <c r="P6448" s="71">
        <f t="shared" si="546"/>
        <v>0</v>
      </c>
      <c r="Q6448" s="7">
        <v>1</v>
      </c>
      <c r="R6448" s="72">
        <f>+VLOOKUP(B6448,[1]BASES!$A$2:$E$10701,5,0)</f>
        <v>579.51239669421489</v>
      </c>
      <c r="S6448" s="71">
        <f t="shared" si="558"/>
        <v>0</v>
      </c>
      <c r="T6448" s="71">
        <v>0</v>
      </c>
      <c r="U6448" s="71">
        <f t="shared" si="561"/>
        <v>0</v>
      </c>
      <c r="V6448" s="7">
        <v>0</v>
      </c>
      <c r="W6448" s="7">
        <v>0</v>
      </c>
      <c r="X6448" s="7">
        <v>0</v>
      </c>
      <c r="Y6448" s="73">
        <v>0.04</v>
      </c>
      <c r="Z6448" s="7"/>
      <c r="AA6448" s="7"/>
      <c r="AB6448" s="7"/>
      <c r="AC6448" s="7"/>
    </row>
    <row r="6449" spans="2:29" ht="15.75" customHeight="1" x14ac:dyDescent="0.25">
      <c r="B6449" s="62">
        <v>32739</v>
      </c>
      <c r="C6449" s="63" t="s">
        <v>6454</v>
      </c>
      <c r="D6449" s="64">
        <f t="shared" si="559"/>
        <v>15509.54578512397</v>
      </c>
      <c r="E6449" s="64">
        <f t="shared" si="560"/>
        <v>18766.550400000004</v>
      </c>
      <c r="F6449" s="64">
        <f>+VLOOKUP(B6449,[1]BASES!$A$2:$C$10701,3,0)</f>
        <v>21</v>
      </c>
      <c r="G6449" s="65">
        <f t="shared" si="557"/>
        <v>18766.550400000004</v>
      </c>
      <c r="H6449" s="66"/>
      <c r="I6449" s="67"/>
      <c r="J6449" s="67"/>
      <c r="K6449" s="67"/>
      <c r="L6449" s="67"/>
      <c r="M6449" s="68"/>
      <c r="N6449" s="69"/>
      <c r="O6449" s="70">
        <f t="shared" si="545"/>
        <v>0</v>
      </c>
      <c r="P6449" s="71">
        <f t="shared" si="546"/>
        <v>0</v>
      </c>
      <c r="Q6449" s="7">
        <v>1</v>
      </c>
      <c r="R6449" s="72">
        <f>+VLOOKUP(B6449,[1]BASES!$A$2:$E$10701,5,0)</f>
        <v>16155.776859504134</v>
      </c>
      <c r="S6449" s="71">
        <f t="shared" si="558"/>
        <v>0</v>
      </c>
      <c r="T6449" s="71">
        <v>0</v>
      </c>
      <c r="U6449" s="71">
        <f t="shared" si="561"/>
        <v>0</v>
      </c>
      <c r="V6449" s="7">
        <v>0</v>
      </c>
      <c r="W6449" s="7">
        <v>0</v>
      </c>
      <c r="X6449" s="7">
        <v>0</v>
      </c>
      <c r="Y6449" s="73">
        <v>0.04</v>
      </c>
      <c r="Z6449" s="7"/>
      <c r="AA6449" s="7"/>
      <c r="AB6449" s="7"/>
      <c r="AC6449" s="7"/>
    </row>
    <row r="6450" spans="2:29" ht="15.75" customHeight="1" x14ac:dyDescent="0.25">
      <c r="B6450" s="62">
        <v>32740</v>
      </c>
      <c r="C6450" s="63" t="s">
        <v>6455</v>
      </c>
      <c r="D6450" s="64" t="e">
        <f t="shared" si="559"/>
        <v>#N/A</v>
      </c>
      <c r="E6450" s="64" t="e">
        <f t="shared" si="560"/>
        <v>#N/A</v>
      </c>
      <c r="F6450" s="64" t="e">
        <f>+VLOOKUP(B6450,[1]BASES!$A$2:$C$10701,3,0)</f>
        <v>#N/A</v>
      </c>
      <c r="G6450" s="65" t="e">
        <f t="shared" si="557"/>
        <v>#N/A</v>
      </c>
      <c r="H6450" s="66"/>
      <c r="I6450" s="67"/>
      <c r="J6450" s="67"/>
      <c r="K6450" s="67"/>
      <c r="L6450" s="67"/>
      <c r="M6450" s="68"/>
      <c r="N6450" s="69"/>
      <c r="O6450" s="70">
        <f t="shared" si="545"/>
        <v>0</v>
      </c>
      <c r="P6450" s="71">
        <f t="shared" si="546"/>
        <v>0</v>
      </c>
      <c r="Q6450" s="7">
        <v>1</v>
      </c>
      <c r="R6450" s="72" t="e">
        <f>+VLOOKUP(B6450,[1]BASES!$A$2:$E$10701,5,0)</f>
        <v>#N/A</v>
      </c>
      <c r="S6450" s="71">
        <f t="shared" si="558"/>
        <v>0</v>
      </c>
      <c r="T6450" s="71">
        <v>0</v>
      </c>
      <c r="U6450" s="71">
        <f t="shared" si="561"/>
        <v>0</v>
      </c>
      <c r="V6450" s="7">
        <v>0</v>
      </c>
      <c r="W6450" s="7">
        <v>0</v>
      </c>
      <c r="X6450" s="7">
        <v>0</v>
      </c>
      <c r="Y6450" s="73">
        <v>0.04</v>
      </c>
      <c r="Z6450" s="7"/>
      <c r="AA6450" s="7"/>
      <c r="AB6450" s="7"/>
      <c r="AC6450" s="7"/>
    </row>
    <row r="6451" spans="2:29" ht="15.75" customHeight="1" x14ac:dyDescent="0.25">
      <c r="B6451" s="62">
        <v>43039</v>
      </c>
      <c r="C6451" s="63" t="s">
        <v>6456</v>
      </c>
      <c r="D6451" s="64">
        <f t="shared" si="559"/>
        <v>728.23537190082652</v>
      </c>
      <c r="E6451" s="64">
        <f t="shared" si="560"/>
        <v>881.16480000000013</v>
      </c>
      <c r="F6451" s="64">
        <f>+VLOOKUP(B6451,[1]BASES!$A$2:$C$10701,3,0)</f>
        <v>21</v>
      </c>
      <c r="G6451" s="65">
        <f t="shared" si="557"/>
        <v>881.16480000000013</v>
      </c>
      <c r="H6451" s="66"/>
      <c r="I6451" s="67"/>
      <c r="J6451" s="67"/>
      <c r="K6451" s="67"/>
      <c r="L6451" s="67"/>
      <c r="M6451" s="68"/>
      <c r="N6451" s="69"/>
      <c r="O6451" s="70">
        <f t="shared" si="545"/>
        <v>0</v>
      </c>
      <c r="P6451" s="71">
        <f t="shared" si="546"/>
        <v>0</v>
      </c>
      <c r="Q6451" s="7">
        <v>1</v>
      </c>
      <c r="R6451" s="72">
        <f>+VLOOKUP(B6451,[1]BASES!$A$2:$E$10701,5,0)</f>
        <v>758.57851239669424</v>
      </c>
      <c r="S6451" s="71">
        <f t="shared" si="558"/>
        <v>0</v>
      </c>
      <c r="T6451" s="71">
        <v>0</v>
      </c>
      <c r="U6451" s="71">
        <f t="shared" si="561"/>
        <v>0</v>
      </c>
      <c r="V6451" s="7">
        <v>0</v>
      </c>
      <c r="W6451" s="7">
        <v>0</v>
      </c>
      <c r="X6451" s="7">
        <v>0</v>
      </c>
      <c r="Y6451" s="73">
        <v>0.04</v>
      </c>
      <c r="Z6451" s="7"/>
      <c r="AA6451" s="7"/>
      <c r="AB6451" s="7"/>
      <c r="AC6451" s="7"/>
    </row>
    <row r="6452" spans="2:29" ht="15.75" customHeight="1" x14ac:dyDescent="0.25">
      <c r="B6452" s="62">
        <v>18637</v>
      </c>
      <c r="C6452" s="63" t="s">
        <v>6457</v>
      </c>
      <c r="D6452" s="64" t="e">
        <f t="shared" si="559"/>
        <v>#N/A</v>
      </c>
      <c r="E6452" s="64" t="e">
        <f t="shared" si="560"/>
        <v>#N/A</v>
      </c>
      <c r="F6452" s="64" t="e">
        <f>+VLOOKUP(B6452,[1]BASES!$A$2:$C$10701,3,0)</f>
        <v>#N/A</v>
      </c>
      <c r="G6452" s="65" t="e">
        <f t="shared" si="557"/>
        <v>#N/A</v>
      </c>
      <c r="H6452" s="66"/>
      <c r="I6452" s="67"/>
      <c r="J6452" s="67"/>
      <c r="K6452" s="67"/>
      <c r="L6452" s="67"/>
      <c r="M6452" s="68"/>
      <c r="N6452" s="69"/>
      <c r="O6452" s="70">
        <f t="shared" si="545"/>
        <v>0</v>
      </c>
      <c r="P6452" s="71">
        <f t="shared" si="546"/>
        <v>0</v>
      </c>
      <c r="Q6452" s="7">
        <v>1</v>
      </c>
      <c r="R6452" s="72" t="e">
        <f>+VLOOKUP(B6452,[1]BASES!$A$2:$E$10701,5,0)</f>
        <v>#N/A</v>
      </c>
      <c r="S6452" s="71">
        <f t="shared" si="558"/>
        <v>0</v>
      </c>
      <c r="T6452" s="71">
        <v>0</v>
      </c>
      <c r="U6452" s="71">
        <f t="shared" si="561"/>
        <v>0</v>
      </c>
      <c r="V6452" s="7">
        <v>0</v>
      </c>
      <c r="W6452" s="7">
        <v>0</v>
      </c>
      <c r="X6452" s="7">
        <v>0</v>
      </c>
      <c r="Y6452" s="73">
        <v>0.04</v>
      </c>
      <c r="Z6452" s="7"/>
      <c r="AA6452" s="7"/>
      <c r="AB6452" s="7"/>
      <c r="AC6452" s="7"/>
    </row>
    <row r="6453" spans="2:29" ht="15.75" customHeight="1" x14ac:dyDescent="0.25">
      <c r="B6453" s="62">
        <v>18640</v>
      </c>
      <c r="C6453" s="63" t="s">
        <v>6458</v>
      </c>
      <c r="D6453" s="64">
        <f t="shared" si="559"/>
        <v>2406.7041322314053</v>
      </c>
      <c r="E6453" s="64">
        <f t="shared" si="560"/>
        <v>2912.1120000000005</v>
      </c>
      <c r="F6453" s="64">
        <f>+VLOOKUP(B6453,[1]BASES!$A$2:$C$10701,3,0)</f>
        <v>21</v>
      </c>
      <c r="G6453" s="65">
        <f t="shared" si="557"/>
        <v>2912.1120000000005</v>
      </c>
      <c r="H6453" s="66"/>
      <c r="I6453" s="67"/>
      <c r="J6453" s="67"/>
      <c r="K6453" s="67"/>
      <c r="L6453" s="67"/>
      <c r="M6453" s="68"/>
      <c r="N6453" s="69"/>
      <c r="O6453" s="70">
        <f t="shared" si="545"/>
        <v>0</v>
      </c>
      <c r="P6453" s="71">
        <f t="shared" si="546"/>
        <v>0</v>
      </c>
      <c r="Q6453" s="7">
        <v>1</v>
      </c>
      <c r="R6453" s="72">
        <f>+VLOOKUP(B6453,[1]BASES!$A$2:$E$10701,5,0)</f>
        <v>2506.9834710743803</v>
      </c>
      <c r="S6453" s="71">
        <f t="shared" si="558"/>
        <v>0</v>
      </c>
      <c r="T6453" s="71">
        <v>0</v>
      </c>
      <c r="U6453" s="71">
        <f t="shared" si="561"/>
        <v>0</v>
      </c>
      <c r="V6453" s="7">
        <v>0</v>
      </c>
      <c r="W6453" s="7">
        <v>0</v>
      </c>
      <c r="X6453" s="7">
        <v>0</v>
      </c>
      <c r="Y6453" s="73">
        <v>0.04</v>
      </c>
      <c r="Z6453" s="7"/>
      <c r="AA6453" s="7"/>
      <c r="AB6453" s="7"/>
      <c r="AC6453" s="7"/>
    </row>
    <row r="6454" spans="2:29" ht="15.75" customHeight="1" x14ac:dyDescent="0.25">
      <c r="B6454" s="62">
        <v>18649</v>
      </c>
      <c r="C6454" s="63" t="s">
        <v>6459</v>
      </c>
      <c r="D6454" s="64" t="e">
        <f t="shared" si="559"/>
        <v>#N/A</v>
      </c>
      <c r="E6454" s="64" t="e">
        <f t="shared" si="560"/>
        <v>#N/A</v>
      </c>
      <c r="F6454" s="64" t="e">
        <f>+VLOOKUP(B6454,[1]BASES!$A$2:$C$10701,3,0)</f>
        <v>#N/A</v>
      </c>
      <c r="G6454" s="65" t="e">
        <f t="shared" si="557"/>
        <v>#N/A</v>
      </c>
      <c r="H6454" s="66"/>
      <c r="I6454" s="67"/>
      <c r="J6454" s="67"/>
      <c r="K6454" s="67"/>
      <c r="L6454" s="67"/>
      <c r="M6454" s="68"/>
      <c r="N6454" s="69"/>
      <c r="O6454" s="70">
        <f t="shared" si="545"/>
        <v>0</v>
      </c>
      <c r="P6454" s="71">
        <f t="shared" si="546"/>
        <v>0</v>
      </c>
      <c r="Q6454" s="7">
        <v>1</v>
      </c>
      <c r="R6454" s="72" t="e">
        <f>+VLOOKUP(B6454,[1]BASES!$A$2:$E$10701,5,0)</f>
        <v>#N/A</v>
      </c>
      <c r="S6454" s="71">
        <f t="shared" si="558"/>
        <v>0</v>
      </c>
      <c r="T6454" s="71">
        <v>0</v>
      </c>
      <c r="U6454" s="71">
        <f t="shared" si="561"/>
        <v>0</v>
      </c>
      <c r="V6454" s="7">
        <v>0</v>
      </c>
      <c r="W6454" s="7">
        <v>0</v>
      </c>
      <c r="X6454" s="7">
        <v>0</v>
      </c>
      <c r="Y6454" s="73">
        <v>0.04</v>
      </c>
      <c r="Z6454" s="7"/>
      <c r="AA6454" s="7"/>
      <c r="AB6454" s="7"/>
      <c r="AC6454" s="7"/>
    </row>
    <row r="6455" spans="2:29" ht="15.75" customHeight="1" x14ac:dyDescent="0.25">
      <c r="B6455" s="62">
        <v>18650</v>
      </c>
      <c r="C6455" s="63" t="s">
        <v>6460</v>
      </c>
      <c r="D6455" s="64" t="e">
        <f t="shared" si="559"/>
        <v>#N/A</v>
      </c>
      <c r="E6455" s="64" t="e">
        <f t="shared" si="560"/>
        <v>#N/A</v>
      </c>
      <c r="F6455" s="64" t="e">
        <f>+VLOOKUP(B6455,[1]BASES!$A$2:$C$10701,3,0)</f>
        <v>#N/A</v>
      </c>
      <c r="G6455" s="65" t="e">
        <f t="shared" si="557"/>
        <v>#N/A</v>
      </c>
      <c r="H6455" s="66"/>
      <c r="I6455" s="67"/>
      <c r="J6455" s="67"/>
      <c r="K6455" s="67"/>
      <c r="L6455" s="67"/>
      <c r="M6455" s="68"/>
      <c r="N6455" s="69"/>
      <c r="O6455" s="70">
        <f t="shared" si="545"/>
        <v>0</v>
      </c>
      <c r="P6455" s="71">
        <f t="shared" si="546"/>
        <v>0</v>
      </c>
      <c r="Q6455" s="7">
        <v>1</v>
      </c>
      <c r="R6455" s="72" t="e">
        <f>+VLOOKUP(B6455,[1]BASES!$A$2:$E$10701,5,0)</f>
        <v>#N/A</v>
      </c>
      <c r="S6455" s="71">
        <f t="shared" si="558"/>
        <v>0</v>
      </c>
      <c r="T6455" s="71">
        <v>0</v>
      </c>
      <c r="U6455" s="71">
        <f t="shared" si="561"/>
        <v>0</v>
      </c>
      <c r="V6455" s="7">
        <v>0</v>
      </c>
      <c r="W6455" s="7">
        <v>0</v>
      </c>
      <c r="X6455" s="7">
        <v>0</v>
      </c>
      <c r="Y6455" s="73">
        <v>0.04</v>
      </c>
      <c r="Z6455" s="7"/>
      <c r="AA6455" s="7"/>
      <c r="AB6455" s="7"/>
      <c r="AC6455" s="7"/>
    </row>
    <row r="6456" spans="2:29" ht="15.75" customHeight="1" x14ac:dyDescent="0.25">
      <c r="B6456" s="62">
        <v>18651</v>
      </c>
      <c r="C6456" s="63" t="s">
        <v>6461</v>
      </c>
      <c r="D6456" s="64" t="e">
        <f t="shared" si="559"/>
        <v>#N/A</v>
      </c>
      <c r="E6456" s="64" t="e">
        <f t="shared" si="560"/>
        <v>#N/A</v>
      </c>
      <c r="F6456" s="64" t="e">
        <f>+VLOOKUP(B6456,[1]BASES!$A$2:$C$10701,3,0)</f>
        <v>#N/A</v>
      </c>
      <c r="G6456" s="65" t="e">
        <f t="shared" si="557"/>
        <v>#N/A</v>
      </c>
      <c r="H6456" s="66"/>
      <c r="I6456" s="67"/>
      <c r="J6456" s="67"/>
      <c r="K6456" s="67"/>
      <c r="L6456" s="67"/>
      <c r="M6456" s="68"/>
      <c r="N6456" s="69"/>
      <c r="O6456" s="70">
        <f t="shared" si="545"/>
        <v>0</v>
      </c>
      <c r="P6456" s="71">
        <f t="shared" si="546"/>
        <v>0</v>
      </c>
      <c r="Q6456" s="7">
        <v>1</v>
      </c>
      <c r="R6456" s="72" t="e">
        <f>+VLOOKUP(B6456,[1]BASES!$A$2:$E$10701,5,0)</f>
        <v>#N/A</v>
      </c>
      <c r="S6456" s="71">
        <f t="shared" si="558"/>
        <v>0</v>
      </c>
      <c r="T6456" s="71">
        <v>0</v>
      </c>
      <c r="U6456" s="71">
        <f t="shared" si="561"/>
        <v>0</v>
      </c>
      <c r="V6456" s="7">
        <v>0</v>
      </c>
      <c r="W6456" s="7">
        <v>0</v>
      </c>
      <c r="X6456" s="7">
        <v>0</v>
      </c>
      <c r="Y6456" s="73">
        <v>0.04</v>
      </c>
      <c r="Z6456" s="7"/>
      <c r="AA6456" s="7"/>
      <c r="AB6456" s="7"/>
      <c r="AC6456" s="7"/>
    </row>
    <row r="6457" spans="2:29" ht="15.75" customHeight="1" x14ac:dyDescent="0.25">
      <c r="B6457" s="62">
        <v>18652</v>
      </c>
      <c r="C6457" s="63" t="s">
        <v>6462</v>
      </c>
      <c r="D6457" s="64" t="e">
        <f t="shared" si="559"/>
        <v>#N/A</v>
      </c>
      <c r="E6457" s="64" t="e">
        <f t="shared" si="560"/>
        <v>#N/A</v>
      </c>
      <c r="F6457" s="64" t="e">
        <f>+VLOOKUP(B6457,[1]BASES!$A$2:$C$10701,3,0)</f>
        <v>#N/A</v>
      </c>
      <c r="G6457" s="65" t="e">
        <f t="shared" si="557"/>
        <v>#N/A</v>
      </c>
      <c r="H6457" s="66"/>
      <c r="I6457" s="67"/>
      <c r="J6457" s="67"/>
      <c r="K6457" s="67"/>
      <c r="L6457" s="67"/>
      <c r="M6457" s="68"/>
      <c r="N6457" s="69"/>
      <c r="O6457" s="70">
        <f t="shared" si="545"/>
        <v>0</v>
      </c>
      <c r="P6457" s="71">
        <f t="shared" si="546"/>
        <v>0</v>
      </c>
      <c r="Q6457" s="7">
        <v>1</v>
      </c>
      <c r="R6457" s="72" t="e">
        <f>+VLOOKUP(B6457,[1]BASES!$A$2:$E$10701,5,0)</f>
        <v>#N/A</v>
      </c>
      <c r="S6457" s="71">
        <f t="shared" si="558"/>
        <v>0</v>
      </c>
      <c r="T6457" s="71">
        <v>0</v>
      </c>
      <c r="U6457" s="71">
        <f t="shared" si="561"/>
        <v>0</v>
      </c>
      <c r="V6457" s="7">
        <v>0</v>
      </c>
      <c r="W6457" s="7">
        <v>0</v>
      </c>
      <c r="X6457" s="7">
        <v>0</v>
      </c>
      <c r="Y6457" s="73">
        <v>0.04</v>
      </c>
      <c r="Z6457" s="7"/>
      <c r="AA6457" s="7"/>
      <c r="AB6457" s="7"/>
      <c r="AC6457" s="7"/>
    </row>
    <row r="6458" spans="2:29" ht="15.75" customHeight="1" x14ac:dyDescent="0.25">
      <c r="B6458" s="62">
        <v>18653</v>
      </c>
      <c r="C6458" s="63" t="s">
        <v>6463</v>
      </c>
      <c r="D6458" s="64" t="e">
        <f t="shared" si="559"/>
        <v>#N/A</v>
      </c>
      <c r="E6458" s="64" t="e">
        <f t="shared" si="560"/>
        <v>#N/A</v>
      </c>
      <c r="F6458" s="64" t="e">
        <f>+VLOOKUP(B6458,[1]BASES!$A$2:$C$10701,3,0)</f>
        <v>#N/A</v>
      </c>
      <c r="G6458" s="65" t="e">
        <f t="shared" si="557"/>
        <v>#N/A</v>
      </c>
      <c r="H6458" s="66"/>
      <c r="I6458" s="67"/>
      <c r="J6458" s="67"/>
      <c r="K6458" s="67"/>
      <c r="L6458" s="67"/>
      <c r="M6458" s="68"/>
      <c r="N6458" s="69"/>
      <c r="O6458" s="70">
        <f t="shared" si="545"/>
        <v>0</v>
      </c>
      <c r="P6458" s="71">
        <f t="shared" si="546"/>
        <v>0</v>
      </c>
      <c r="Q6458" s="7">
        <v>1</v>
      </c>
      <c r="R6458" s="72" t="e">
        <f>+VLOOKUP(B6458,[1]BASES!$A$2:$E$10701,5,0)</f>
        <v>#N/A</v>
      </c>
      <c r="S6458" s="71">
        <f t="shared" si="558"/>
        <v>0</v>
      </c>
      <c r="T6458" s="71">
        <v>0</v>
      </c>
      <c r="U6458" s="71">
        <f t="shared" si="561"/>
        <v>0</v>
      </c>
      <c r="V6458" s="7">
        <v>0</v>
      </c>
      <c r="W6458" s="7">
        <v>0</v>
      </c>
      <c r="X6458" s="7">
        <v>0</v>
      </c>
      <c r="Y6458" s="73">
        <v>0.04</v>
      </c>
      <c r="Z6458" s="7"/>
      <c r="AA6458" s="7"/>
      <c r="AB6458" s="7"/>
      <c r="AC6458" s="7"/>
    </row>
    <row r="6459" spans="2:29" ht="15.75" customHeight="1" x14ac:dyDescent="0.25">
      <c r="B6459" s="62">
        <v>18654</v>
      </c>
      <c r="C6459" s="63" t="s">
        <v>6464</v>
      </c>
      <c r="D6459" s="64" t="e">
        <f t="shared" si="559"/>
        <v>#N/A</v>
      </c>
      <c r="E6459" s="64" t="e">
        <f t="shared" si="560"/>
        <v>#N/A</v>
      </c>
      <c r="F6459" s="64" t="e">
        <f>+VLOOKUP(B6459,[1]BASES!$A$2:$C$10701,3,0)</f>
        <v>#N/A</v>
      </c>
      <c r="G6459" s="65" t="e">
        <f t="shared" si="557"/>
        <v>#N/A</v>
      </c>
      <c r="H6459" s="66"/>
      <c r="I6459" s="67"/>
      <c r="J6459" s="67"/>
      <c r="K6459" s="67"/>
      <c r="L6459" s="67"/>
      <c r="M6459" s="68"/>
      <c r="N6459" s="69"/>
      <c r="O6459" s="70">
        <f t="shared" si="545"/>
        <v>0</v>
      </c>
      <c r="P6459" s="71">
        <f t="shared" si="546"/>
        <v>0</v>
      </c>
      <c r="Q6459" s="7">
        <v>1</v>
      </c>
      <c r="R6459" s="72" t="e">
        <f>+VLOOKUP(B6459,[1]BASES!$A$2:$E$10701,5,0)</f>
        <v>#N/A</v>
      </c>
      <c r="S6459" s="71">
        <f t="shared" si="558"/>
        <v>0</v>
      </c>
      <c r="T6459" s="71">
        <v>0</v>
      </c>
      <c r="U6459" s="71">
        <f t="shared" si="561"/>
        <v>0</v>
      </c>
      <c r="V6459" s="7">
        <v>0</v>
      </c>
      <c r="W6459" s="7">
        <v>0</v>
      </c>
      <c r="X6459" s="7">
        <v>0</v>
      </c>
      <c r="Y6459" s="73">
        <v>0.04</v>
      </c>
      <c r="Z6459" s="7"/>
      <c r="AA6459" s="7"/>
      <c r="AB6459" s="7"/>
      <c r="AC6459" s="7"/>
    </row>
    <row r="6460" spans="2:29" ht="15.75" customHeight="1" x14ac:dyDescent="0.25">
      <c r="B6460" s="62">
        <v>18655</v>
      </c>
      <c r="C6460" s="63" t="s">
        <v>6465</v>
      </c>
      <c r="D6460" s="64" t="e">
        <f t="shared" si="559"/>
        <v>#N/A</v>
      </c>
      <c r="E6460" s="64" t="e">
        <f t="shared" si="560"/>
        <v>#N/A</v>
      </c>
      <c r="F6460" s="64" t="e">
        <f>+VLOOKUP(B6460,[1]BASES!$A$2:$C$10701,3,0)</f>
        <v>#N/A</v>
      </c>
      <c r="G6460" s="65" t="e">
        <f t="shared" si="557"/>
        <v>#N/A</v>
      </c>
      <c r="H6460" s="66"/>
      <c r="I6460" s="67"/>
      <c r="J6460" s="67"/>
      <c r="K6460" s="67"/>
      <c r="L6460" s="67"/>
      <c r="M6460" s="68"/>
      <c r="N6460" s="69"/>
      <c r="O6460" s="70">
        <f t="shared" si="545"/>
        <v>0</v>
      </c>
      <c r="P6460" s="71">
        <f t="shared" si="546"/>
        <v>0</v>
      </c>
      <c r="Q6460" s="7">
        <v>1</v>
      </c>
      <c r="R6460" s="72" t="e">
        <f>+VLOOKUP(B6460,[1]BASES!$A$2:$E$10701,5,0)</f>
        <v>#N/A</v>
      </c>
      <c r="S6460" s="71">
        <f t="shared" si="558"/>
        <v>0</v>
      </c>
      <c r="T6460" s="71">
        <v>0</v>
      </c>
      <c r="U6460" s="71">
        <f t="shared" si="561"/>
        <v>0</v>
      </c>
      <c r="V6460" s="7">
        <v>0</v>
      </c>
      <c r="W6460" s="7">
        <v>0</v>
      </c>
      <c r="X6460" s="7">
        <v>0</v>
      </c>
      <c r="Y6460" s="73">
        <v>0.04</v>
      </c>
      <c r="Z6460" s="7"/>
      <c r="AA6460" s="7"/>
      <c r="AB6460" s="7"/>
      <c r="AC6460" s="7"/>
    </row>
    <row r="6461" spans="2:29" ht="15.75" customHeight="1" x14ac:dyDescent="0.25">
      <c r="B6461" s="62">
        <v>18656</v>
      </c>
      <c r="C6461" s="63" t="s">
        <v>6466</v>
      </c>
      <c r="D6461" s="64" t="e">
        <f t="shared" si="559"/>
        <v>#N/A</v>
      </c>
      <c r="E6461" s="64" t="e">
        <f t="shared" si="560"/>
        <v>#N/A</v>
      </c>
      <c r="F6461" s="64" t="e">
        <f>+VLOOKUP(B6461,[1]BASES!$A$2:$C$10701,3,0)</f>
        <v>#N/A</v>
      </c>
      <c r="G6461" s="65" t="e">
        <f t="shared" si="557"/>
        <v>#N/A</v>
      </c>
      <c r="H6461" s="66"/>
      <c r="I6461" s="67"/>
      <c r="J6461" s="67"/>
      <c r="K6461" s="67"/>
      <c r="L6461" s="67"/>
      <c r="M6461" s="68"/>
      <c r="N6461" s="69"/>
      <c r="O6461" s="70">
        <f t="shared" si="545"/>
        <v>0</v>
      </c>
      <c r="P6461" s="71">
        <f t="shared" si="546"/>
        <v>0</v>
      </c>
      <c r="Q6461" s="7">
        <v>1</v>
      </c>
      <c r="R6461" s="72" t="e">
        <f>+VLOOKUP(B6461,[1]BASES!$A$2:$E$10701,5,0)</f>
        <v>#N/A</v>
      </c>
      <c r="S6461" s="71">
        <f t="shared" si="558"/>
        <v>0</v>
      </c>
      <c r="T6461" s="71">
        <v>0</v>
      </c>
      <c r="U6461" s="71">
        <f t="shared" si="561"/>
        <v>0</v>
      </c>
      <c r="V6461" s="7">
        <v>0</v>
      </c>
      <c r="W6461" s="7">
        <v>0</v>
      </c>
      <c r="X6461" s="7">
        <v>0</v>
      </c>
      <c r="Y6461" s="73">
        <v>0.04</v>
      </c>
      <c r="Z6461" s="7"/>
      <c r="AA6461" s="7"/>
      <c r="AB6461" s="7"/>
      <c r="AC6461" s="7"/>
    </row>
    <row r="6462" spans="2:29" ht="15.75" customHeight="1" x14ac:dyDescent="0.25">
      <c r="B6462" s="62">
        <v>18658</v>
      </c>
      <c r="C6462" s="63" t="s">
        <v>6467</v>
      </c>
      <c r="D6462" s="64" t="e">
        <f t="shared" si="559"/>
        <v>#N/A</v>
      </c>
      <c r="E6462" s="64" t="e">
        <f t="shared" si="560"/>
        <v>#N/A</v>
      </c>
      <c r="F6462" s="64" t="e">
        <f>+VLOOKUP(B6462,[1]BASES!$A$2:$C$10701,3,0)</f>
        <v>#N/A</v>
      </c>
      <c r="G6462" s="65" t="e">
        <f t="shared" si="557"/>
        <v>#N/A</v>
      </c>
      <c r="H6462" s="66"/>
      <c r="I6462" s="67"/>
      <c r="J6462" s="67"/>
      <c r="K6462" s="67"/>
      <c r="L6462" s="67"/>
      <c r="M6462" s="68"/>
      <c r="N6462" s="69"/>
      <c r="O6462" s="70">
        <f t="shared" si="545"/>
        <v>0</v>
      </c>
      <c r="P6462" s="71">
        <f t="shared" si="546"/>
        <v>0</v>
      </c>
      <c r="Q6462" s="7">
        <v>1</v>
      </c>
      <c r="R6462" s="72" t="e">
        <f>+VLOOKUP(B6462,[1]BASES!$A$2:$E$10701,5,0)</f>
        <v>#N/A</v>
      </c>
      <c r="S6462" s="71">
        <f t="shared" si="558"/>
        <v>0</v>
      </c>
      <c r="T6462" s="71">
        <v>0</v>
      </c>
      <c r="U6462" s="71">
        <f t="shared" si="561"/>
        <v>0</v>
      </c>
      <c r="V6462" s="7">
        <v>0</v>
      </c>
      <c r="W6462" s="7">
        <v>0</v>
      </c>
      <c r="X6462" s="7">
        <v>0</v>
      </c>
      <c r="Y6462" s="73">
        <v>0.04</v>
      </c>
      <c r="Z6462" s="7"/>
      <c r="AA6462" s="7"/>
      <c r="AB6462" s="7"/>
      <c r="AC6462" s="7"/>
    </row>
    <row r="6463" spans="2:29" ht="15.75" customHeight="1" x14ac:dyDescent="0.25">
      <c r="B6463" s="62">
        <v>18659</v>
      </c>
      <c r="C6463" s="63" t="s">
        <v>6468</v>
      </c>
      <c r="D6463" s="64" t="e">
        <f t="shared" si="559"/>
        <v>#N/A</v>
      </c>
      <c r="E6463" s="64" t="e">
        <f t="shared" si="560"/>
        <v>#N/A</v>
      </c>
      <c r="F6463" s="64" t="e">
        <f>+VLOOKUP(B6463,[1]BASES!$A$2:$C$10701,3,0)</f>
        <v>#N/A</v>
      </c>
      <c r="G6463" s="65" t="e">
        <f t="shared" si="557"/>
        <v>#N/A</v>
      </c>
      <c r="H6463" s="66"/>
      <c r="I6463" s="67"/>
      <c r="J6463" s="67"/>
      <c r="K6463" s="67"/>
      <c r="L6463" s="67"/>
      <c r="M6463" s="68"/>
      <c r="N6463" s="69"/>
      <c r="O6463" s="70">
        <f t="shared" si="545"/>
        <v>0</v>
      </c>
      <c r="P6463" s="71">
        <f t="shared" si="546"/>
        <v>0</v>
      </c>
      <c r="Q6463" s="7">
        <v>1</v>
      </c>
      <c r="R6463" s="72" t="e">
        <f>+VLOOKUP(B6463,[1]BASES!$A$2:$E$10701,5,0)</f>
        <v>#N/A</v>
      </c>
      <c r="S6463" s="71">
        <f t="shared" si="558"/>
        <v>0</v>
      </c>
      <c r="T6463" s="71">
        <v>0</v>
      </c>
      <c r="U6463" s="71">
        <f t="shared" si="561"/>
        <v>0</v>
      </c>
      <c r="V6463" s="7">
        <v>0</v>
      </c>
      <c r="W6463" s="7">
        <v>0</v>
      </c>
      <c r="X6463" s="7">
        <v>0</v>
      </c>
      <c r="Y6463" s="73">
        <v>0.04</v>
      </c>
      <c r="Z6463" s="7"/>
      <c r="AA6463" s="7"/>
      <c r="AB6463" s="7"/>
      <c r="AC6463" s="7"/>
    </row>
    <row r="6464" spans="2:29" ht="15.75" customHeight="1" x14ac:dyDescent="0.25">
      <c r="B6464" s="62">
        <v>18660</v>
      </c>
      <c r="C6464" s="63" t="s">
        <v>6469</v>
      </c>
      <c r="D6464" s="64" t="e">
        <f t="shared" si="559"/>
        <v>#N/A</v>
      </c>
      <c r="E6464" s="64" t="e">
        <f t="shared" si="560"/>
        <v>#N/A</v>
      </c>
      <c r="F6464" s="64" t="e">
        <f>+VLOOKUP(B6464,[1]BASES!$A$2:$C$10701,3,0)</f>
        <v>#N/A</v>
      </c>
      <c r="G6464" s="65" t="e">
        <f t="shared" si="557"/>
        <v>#N/A</v>
      </c>
      <c r="H6464" s="66"/>
      <c r="I6464" s="67"/>
      <c r="J6464" s="67"/>
      <c r="K6464" s="67"/>
      <c r="L6464" s="67"/>
      <c r="M6464" s="68"/>
      <c r="N6464" s="69"/>
      <c r="O6464" s="70">
        <f t="shared" si="545"/>
        <v>0</v>
      </c>
      <c r="P6464" s="71">
        <f t="shared" si="546"/>
        <v>0</v>
      </c>
      <c r="Q6464" s="7">
        <v>1</v>
      </c>
      <c r="R6464" s="72" t="e">
        <f>+VLOOKUP(B6464,[1]BASES!$A$2:$E$10701,5,0)</f>
        <v>#N/A</v>
      </c>
      <c r="S6464" s="71">
        <f t="shared" si="558"/>
        <v>0</v>
      </c>
      <c r="T6464" s="71">
        <v>0</v>
      </c>
      <c r="U6464" s="71">
        <f t="shared" si="561"/>
        <v>0</v>
      </c>
      <c r="V6464" s="7">
        <v>0</v>
      </c>
      <c r="W6464" s="7">
        <v>0</v>
      </c>
      <c r="X6464" s="7">
        <v>0</v>
      </c>
      <c r="Y6464" s="73">
        <v>0.04</v>
      </c>
      <c r="Z6464" s="7"/>
      <c r="AA6464" s="7"/>
      <c r="AB6464" s="7"/>
      <c r="AC6464" s="7"/>
    </row>
    <row r="6465" spans="2:29" ht="15.75" customHeight="1" x14ac:dyDescent="0.25">
      <c r="B6465" s="62">
        <v>18661</v>
      </c>
      <c r="C6465" s="63" t="s">
        <v>6470</v>
      </c>
      <c r="D6465" s="64" t="e">
        <f t="shared" si="559"/>
        <v>#N/A</v>
      </c>
      <c r="E6465" s="64" t="e">
        <f t="shared" si="560"/>
        <v>#N/A</v>
      </c>
      <c r="F6465" s="64" t="e">
        <f>+VLOOKUP(B6465,[1]BASES!$A$2:$C$10701,3,0)</f>
        <v>#N/A</v>
      </c>
      <c r="G6465" s="65" t="e">
        <f t="shared" si="557"/>
        <v>#N/A</v>
      </c>
      <c r="H6465" s="66"/>
      <c r="I6465" s="67"/>
      <c r="J6465" s="67"/>
      <c r="K6465" s="67"/>
      <c r="L6465" s="67"/>
      <c r="M6465" s="68"/>
      <c r="N6465" s="69"/>
      <c r="O6465" s="70">
        <f t="shared" si="545"/>
        <v>0</v>
      </c>
      <c r="P6465" s="71">
        <f t="shared" si="546"/>
        <v>0</v>
      </c>
      <c r="Q6465" s="7">
        <v>1</v>
      </c>
      <c r="R6465" s="72" t="e">
        <f>+VLOOKUP(B6465,[1]BASES!$A$2:$E$10701,5,0)</f>
        <v>#N/A</v>
      </c>
      <c r="S6465" s="71">
        <f t="shared" si="558"/>
        <v>0</v>
      </c>
      <c r="T6465" s="71">
        <v>0</v>
      </c>
      <c r="U6465" s="71">
        <f t="shared" si="561"/>
        <v>0</v>
      </c>
      <c r="V6465" s="7">
        <v>0</v>
      </c>
      <c r="W6465" s="7">
        <v>0</v>
      </c>
      <c r="X6465" s="7">
        <v>0</v>
      </c>
      <c r="Y6465" s="73">
        <v>0.04</v>
      </c>
      <c r="Z6465" s="7"/>
      <c r="AA6465" s="7"/>
      <c r="AB6465" s="7"/>
      <c r="AC6465" s="7"/>
    </row>
    <row r="6466" spans="2:29" ht="15.75" customHeight="1" x14ac:dyDescent="0.25">
      <c r="B6466" s="62">
        <v>18662</v>
      </c>
      <c r="C6466" s="63" t="s">
        <v>6471</v>
      </c>
      <c r="D6466" s="64" t="e">
        <f t="shared" si="559"/>
        <v>#N/A</v>
      </c>
      <c r="E6466" s="64" t="e">
        <f t="shared" si="560"/>
        <v>#N/A</v>
      </c>
      <c r="F6466" s="64" t="e">
        <f>+VLOOKUP(B6466,[1]BASES!$A$2:$C$10701,3,0)</f>
        <v>#N/A</v>
      </c>
      <c r="G6466" s="65" t="e">
        <f t="shared" si="557"/>
        <v>#N/A</v>
      </c>
      <c r="H6466" s="66"/>
      <c r="I6466" s="67"/>
      <c r="J6466" s="67"/>
      <c r="K6466" s="67"/>
      <c r="L6466" s="67"/>
      <c r="M6466" s="68"/>
      <c r="N6466" s="69"/>
      <c r="O6466" s="70">
        <f t="shared" si="545"/>
        <v>0</v>
      </c>
      <c r="P6466" s="71">
        <f t="shared" si="546"/>
        <v>0</v>
      </c>
      <c r="Q6466" s="7">
        <v>1</v>
      </c>
      <c r="R6466" s="72" t="e">
        <f>+VLOOKUP(B6466,[1]BASES!$A$2:$E$10701,5,0)</f>
        <v>#N/A</v>
      </c>
      <c r="S6466" s="71">
        <f t="shared" si="558"/>
        <v>0</v>
      </c>
      <c r="T6466" s="71">
        <v>0</v>
      </c>
      <c r="U6466" s="71">
        <f t="shared" si="561"/>
        <v>0</v>
      </c>
      <c r="V6466" s="7">
        <v>0</v>
      </c>
      <c r="W6466" s="7">
        <v>0</v>
      </c>
      <c r="X6466" s="7">
        <v>0</v>
      </c>
      <c r="Y6466" s="73">
        <v>0.04</v>
      </c>
      <c r="Z6466" s="7"/>
      <c r="AA6466" s="7"/>
      <c r="AB6466" s="7"/>
      <c r="AC6466" s="7"/>
    </row>
    <row r="6467" spans="2:29" ht="15.75" customHeight="1" x14ac:dyDescent="0.25">
      <c r="B6467" s="62">
        <v>18663</v>
      </c>
      <c r="C6467" s="63" t="s">
        <v>6472</v>
      </c>
      <c r="D6467" s="64">
        <f t="shared" si="559"/>
        <v>377.65289256198349</v>
      </c>
      <c r="E6467" s="64">
        <f t="shared" si="560"/>
        <v>456.96000000000004</v>
      </c>
      <c r="F6467" s="64">
        <f>+VLOOKUP(B6467,[1]BASES!$A$2:$C$10701,3,0)</f>
        <v>21</v>
      </c>
      <c r="G6467" s="65">
        <f t="shared" si="557"/>
        <v>456.96000000000004</v>
      </c>
      <c r="H6467" s="66"/>
      <c r="I6467" s="67"/>
      <c r="J6467" s="67"/>
      <c r="K6467" s="67"/>
      <c r="L6467" s="67"/>
      <c r="M6467" s="68"/>
      <c r="N6467" s="69"/>
      <c r="O6467" s="70">
        <f t="shared" si="545"/>
        <v>0</v>
      </c>
      <c r="P6467" s="71">
        <f t="shared" si="546"/>
        <v>0</v>
      </c>
      <c r="Q6467" s="7">
        <v>1</v>
      </c>
      <c r="R6467" s="72">
        <f>+VLOOKUP(B6467,[1]BASES!$A$2:$E$10701,5,0)</f>
        <v>393.38842975206614</v>
      </c>
      <c r="S6467" s="71">
        <f t="shared" si="558"/>
        <v>0</v>
      </c>
      <c r="T6467" s="71">
        <v>0</v>
      </c>
      <c r="U6467" s="71">
        <f t="shared" si="561"/>
        <v>0</v>
      </c>
      <c r="V6467" s="7">
        <v>0</v>
      </c>
      <c r="W6467" s="7">
        <v>0</v>
      </c>
      <c r="X6467" s="7">
        <v>0</v>
      </c>
      <c r="Y6467" s="73">
        <v>0.04</v>
      </c>
      <c r="Z6467" s="7"/>
      <c r="AA6467" s="7"/>
      <c r="AB6467" s="7"/>
      <c r="AC6467" s="7"/>
    </row>
    <row r="6468" spans="2:29" ht="15.75" customHeight="1" x14ac:dyDescent="0.25">
      <c r="B6468" s="62">
        <v>18665</v>
      </c>
      <c r="C6468" s="63" t="s">
        <v>6473</v>
      </c>
      <c r="D6468" s="64" t="e">
        <f t="shared" si="559"/>
        <v>#N/A</v>
      </c>
      <c r="E6468" s="64" t="e">
        <f t="shared" si="560"/>
        <v>#N/A</v>
      </c>
      <c r="F6468" s="64" t="e">
        <f>+VLOOKUP(B6468,[1]BASES!$A$2:$C$10701,3,0)</f>
        <v>#N/A</v>
      </c>
      <c r="G6468" s="65" t="e">
        <f t="shared" si="557"/>
        <v>#N/A</v>
      </c>
      <c r="H6468" s="66"/>
      <c r="I6468" s="67"/>
      <c r="J6468" s="67"/>
      <c r="K6468" s="67"/>
      <c r="L6468" s="67"/>
      <c r="M6468" s="68"/>
      <c r="N6468" s="69"/>
      <c r="O6468" s="70">
        <f t="shared" si="545"/>
        <v>0</v>
      </c>
      <c r="P6468" s="71">
        <f t="shared" si="546"/>
        <v>0</v>
      </c>
      <c r="Q6468" s="7">
        <v>1</v>
      </c>
      <c r="R6468" s="72" t="e">
        <f>+VLOOKUP(B6468,[1]BASES!$A$2:$E$10701,5,0)</f>
        <v>#N/A</v>
      </c>
      <c r="S6468" s="71">
        <f t="shared" si="558"/>
        <v>0</v>
      </c>
      <c r="T6468" s="71">
        <v>0</v>
      </c>
      <c r="U6468" s="71">
        <f t="shared" si="561"/>
        <v>0</v>
      </c>
      <c r="V6468" s="7">
        <v>0</v>
      </c>
      <c r="W6468" s="7">
        <v>0</v>
      </c>
      <c r="X6468" s="7">
        <v>0</v>
      </c>
      <c r="Y6468" s="73">
        <v>0.04</v>
      </c>
      <c r="Z6468" s="7"/>
      <c r="AA6468" s="7"/>
      <c r="AB6468" s="7"/>
      <c r="AC6468" s="7"/>
    </row>
    <row r="6469" spans="2:29" ht="15.75" customHeight="1" x14ac:dyDescent="0.25">
      <c r="B6469" s="62">
        <v>18666</v>
      </c>
      <c r="C6469" s="63" t="s">
        <v>6474</v>
      </c>
      <c r="D6469" s="64" t="e">
        <f t="shared" si="559"/>
        <v>#N/A</v>
      </c>
      <c r="E6469" s="64" t="e">
        <f t="shared" si="560"/>
        <v>#N/A</v>
      </c>
      <c r="F6469" s="64" t="e">
        <f>+VLOOKUP(B6469,[1]BASES!$A$2:$C$10701,3,0)</f>
        <v>#N/A</v>
      </c>
      <c r="G6469" s="65" t="e">
        <f t="shared" si="557"/>
        <v>#N/A</v>
      </c>
      <c r="H6469" s="66"/>
      <c r="I6469" s="67"/>
      <c r="J6469" s="67"/>
      <c r="K6469" s="67"/>
      <c r="L6469" s="67"/>
      <c r="M6469" s="68"/>
      <c r="N6469" s="69"/>
      <c r="O6469" s="70">
        <f t="shared" si="545"/>
        <v>0</v>
      </c>
      <c r="P6469" s="71">
        <f t="shared" si="546"/>
        <v>0</v>
      </c>
      <c r="Q6469" s="7">
        <v>1</v>
      </c>
      <c r="R6469" s="72" t="e">
        <f>+VLOOKUP(B6469,[1]BASES!$A$2:$E$10701,5,0)</f>
        <v>#N/A</v>
      </c>
      <c r="S6469" s="71">
        <f t="shared" si="558"/>
        <v>0</v>
      </c>
      <c r="T6469" s="71">
        <v>0</v>
      </c>
      <c r="U6469" s="71">
        <f t="shared" si="561"/>
        <v>0</v>
      </c>
      <c r="V6469" s="7">
        <v>0</v>
      </c>
      <c r="W6469" s="7">
        <v>0</v>
      </c>
      <c r="X6469" s="7">
        <v>0</v>
      </c>
      <c r="Y6469" s="73">
        <v>0.04</v>
      </c>
      <c r="Z6469" s="7"/>
      <c r="AA6469" s="7"/>
      <c r="AB6469" s="7"/>
      <c r="AC6469" s="7"/>
    </row>
    <row r="6470" spans="2:29" ht="15.75" customHeight="1" x14ac:dyDescent="0.25">
      <c r="B6470" s="62">
        <v>18667</v>
      </c>
      <c r="C6470" s="63" t="s">
        <v>6475</v>
      </c>
      <c r="D6470" s="64" t="e">
        <f t="shared" si="559"/>
        <v>#N/A</v>
      </c>
      <c r="E6470" s="64" t="e">
        <f t="shared" si="560"/>
        <v>#N/A</v>
      </c>
      <c r="F6470" s="64" t="e">
        <f>+VLOOKUP(B6470,[1]BASES!$A$2:$C$10701,3,0)</f>
        <v>#N/A</v>
      </c>
      <c r="G6470" s="65" t="e">
        <f t="shared" si="557"/>
        <v>#N/A</v>
      </c>
      <c r="H6470" s="66"/>
      <c r="I6470" s="67"/>
      <c r="J6470" s="67"/>
      <c r="K6470" s="67"/>
      <c r="L6470" s="67"/>
      <c r="M6470" s="68"/>
      <c r="N6470" s="69"/>
      <c r="O6470" s="70">
        <f t="shared" si="545"/>
        <v>0</v>
      </c>
      <c r="P6470" s="71">
        <f t="shared" si="546"/>
        <v>0</v>
      </c>
      <c r="Q6470" s="7">
        <v>1</v>
      </c>
      <c r="R6470" s="72" t="e">
        <f>+VLOOKUP(B6470,[1]BASES!$A$2:$E$10701,5,0)</f>
        <v>#N/A</v>
      </c>
      <c r="S6470" s="71">
        <f t="shared" si="558"/>
        <v>0</v>
      </c>
      <c r="T6470" s="71">
        <v>0</v>
      </c>
      <c r="U6470" s="71">
        <f t="shared" si="561"/>
        <v>0</v>
      </c>
      <c r="V6470" s="7">
        <v>0</v>
      </c>
      <c r="W6470" s="7">
        <v>0</v>
      </c>
      <c r="X6470" s="7">
        <v>0</v>
      </c>
      <c r="Y6470" s="73">
        <v>0.04</v>
      </c>
      <c r="Z6470" s="7"/>
      <c r="AA6470" s="7"/>
      <c r="AB6470" s="7"/>
      <c r="AC6470" s="7"/>
    </row>
    <row r="6471" spans="2:29" ht="15.75" customHeight="1" x14ac:dyDescent="0.25">
      <c r="B6471" s="62">
        <v>18668</v>
      </c>
      <c r="C6471" s="63" t="s">
        <v>6476</v>
      </c>
      <c r="D6471" s="64">
        <f t="shared" si="559"/>
        <v>2076.4244628099173</v>
      </c>
      <c r="E6471" s="64">
        <f t="shared" si="560"/>
        <v>2512.4735999999998</v>
      </c>
      <c r="F6471" s="64">
        <f>+VLOOKUP(B6471,[1]BASES!$A$2:$C$10701,3,0)</f>
        <v>21</v>
      </c>
      <c r="G6471" s="65">
        <f t="shared" si="557"/>
        <v>2512.4735999999998</v>
      </c>
      <c r="H6471" s="66"/>
      <c r="I6471" s="67"/>
      <c r="J6471" s="67"/>
      <c r="K6471" s="67"/>
      <c r="L6471" s="67"/>
      <c r="M6471" s="68"/>
      <c r="N6471" s="69"/>
      <c r="O6471" s="70">
        <f t="shared" si="545"/>
        <v>0</v>
      </c>
      <c r="P6471" s="71">
        <f t="shared" si="546"/>
        <v>0</v>
      </c>
      <c r="Q6471" s="7">
        <v>1</v>
      </c>
      <c r="R6471" s="72">
        <f>+VLOOKUP(B6471,[1]BASES!$A$2:$E$10701,5,0)</f>
        <v>2162.9421487603304</v>
      </c>
      <c r="S6471" s="71">
        <f t="shared" si="558"/>
        <v>0</v>
      </c>
      <c r="T6471" s="71">
        <v>0</v>
      </c>
      <c r="U6471" s="71">
        <f t="shared" si="561"/>
        <v>0</v>
      </c>
      <c r="V6471" s="7">
        <v>0</v>
      </c>
      <c r="W6471" s="7">
        <v>0</v>
      </c>
      <c r="X6471" s="7">
        <v>0</v>
      </c>
      <c r="Y6471" s="73">
        <v>0.04</v>
      </c>
      <c r="Z6471" s="7"/>
      <c r="AA6471" s="7"/>
      <c r="AB6471" s="7"/>
      <c r="AC6471" s="7"/>
    </row>
    <row r="6472" spans="2:29" ht="15.75" customHeight="1" x14ac:dyDescent="0.25">
      <c r="B6472" s="62">
        <v>18669</v>
      </c>
      <c r="C6472" s="63" t="s">
        <v>6477</v>
      </c>
      <c r="D6472" s="64" t="e">
        <f t="shared" si="559"/>
        <v>#N/A</v>
      </c>
      <c r="E6472" s="64" t="e">
        <f t="shared" si="560"/>
        <v>#N/A</v>
      </c>
      <c r="F6472" s="64" t="e">
        <f>+VLOOKUP(B6472,[1]BASES!$A$2:$C$10701,3,0)</f>
        <v>#N/A</v>
      </c>
      <c r="G6472" s="65" t="e">
        <f t="shared" si="557"/>
        <v>#N/A</v>
      </c>
      <c r="H6472" s="66"/>
      <c r="I6472" s="67"/>
      <c r="J6472" s="67"/>
      <c r="K6472" s="67"/>
      <c r="L6472" s="67"/>
      <c r="M6472" s="68"/>
      <c r="N6472" s="69"/>
      <c r="O6472" s="70">
        <f t="shared" si="545"/>
        <v>0</v>
      </c>
      <c r="P6472" s="71">
        <f t="shared" si="546"/>
        <v>0</v>
      </c>
      <c r="Q6472" s="7">
        <v>1</v>
      </c>
      <c r="R6472" s="72" t="e">
        <f>+VLOOKUP(B6472,[1]BASES!$A$2:$E$10701,5,0)</f>
        <v>#N/A</v>
      </c>
      <c r="S6472" s="71">
        <f t="shared" si="558"/>
        <v>0</v>
      </c>
      <c r="T6472" s="71">
        <v>0</v>
      </c>
      <c r="U6472" s="71">
        <f t="shared" si="561"/>
        <v>0</v>
      </c>
      <c r="V6472" s="7">
        <v>0</v>
      </c>
      <c r="W6472" s="7">
        <v>0</v>
      </c>
      <c r="X6472" s="7">
        <v>0</v>
      </c>
      <c r="Y6472" s="73">
        <v>0.04</v>
      </c>
      <c r="Z6472" s="7"/>
      <c r="AA6472" s="7"/>
      <c r="AB6472" s="7"/>
      <c r="AC6472" s="7"/>
    </row>
    <row r="6473" spans="2:29" ht="15.75" customHeight="1" x14ac:dyDescent="0.25">
      <c r="B6473" s="62">
        <v>18684</v>
      </c>
      <c r="C6473" s="63" t="s">
        <v>6478</v>
      </c>
      <c r="D6473" s="64" t="e">
        <f t="shared" si="559"/>
        <v>#N/A</v>
      </c>
      <c r="E6473" s="64" t="e">
        <f t="shared" si="560"/>
        <v>#N/A</v>
      </c>
      <c r="F6473" s="64" t="e">
        <f>+VLOOKUP(B6473,[1]BASES!$A$2:$C$10701,3,0)</f>
        <v>#N/A</v>
      </c>
      <c r="G6473" s="65" t="e">
        <f t="shared" si="557"/>
        <v>#N/A</v>
      </c>
      <c r="H6473" s="66"/>
      <c r="I6473" s="67"/>
      <c r="J6473" s="67"/>
      <c r="K6473" s="67"/>
      <c r="L6473" s="67"/>
      <c r="M6473" s="68"/>
      <c r="N6473" s="69"/>
      <c r="O6473" s="70">
        <f t="shared" si="545"/>
        <v>0</v>
      </c>
      <c r="P6473" s="71">
        <f t="shared" si="546"/>
        <v>0</v>
      </c>
      <c r="Q6473" s="7">
        <v>1</v>
      </c>
      <c r="R6473" s="72" t="e">
        <f>+VLOOKUP(B6473,[1]BASES!$A$2:$E$10701,5,0)</f>
        <v>#N/A</v>
      </c>
      <c r="S6473" s="71">
        <f t="shared" si="558"/>
        <v>0</v>
      </c>
      <c r="T6473" s="71">
        <v>0</v>
      </c>
      <c r="U6473" s="71">
        <f t="shared" si="561"/>
        <v>0</v>
      </c>
      <c r="V6473" s="7">
        <v>0</v>
      </c>
      <c r="W6473" s="7">
        <v>0</v>
      </c>
      <c r="X6473" s="7">
        <v>0</v>
      </c>
      <c r="Y6473" s="73">
        <v>0.04</v>
      </c>
      <c r="Z6473" s="7"/>
      <c r="AA6473" s="7"/>
      <c r="AB6473" s="7"/>
      <c r="AC6473" s="7"/>
    </row>
    <row r="6474" spans="2:29" ht="15.75" customHeight="1" x14ac:dyDescent="0.25">
      <c r="B6474" s="62">
        <v>28284</v>
      </c>
      <c r="C6474" s="63" t="s">
        <v>6479</v>
      </c>
      <c r="D6474" s="64">
        <f t="shared" si="559"/>
        <v>65274.652561983472</v>
      </c>
      <c r="E6474" s="64">
        <f t="shared" si="560"/>
        <v>78982.329599999997</v>
      </c>
      <c r="F6474" s="64">
        <f>+VLOOKUP(B6474,[1]BASES!$A$2:$C$10701,3,0)</f>
        <v>21</v>
      </c>
      <c r="G6474" s="65">
        <f t="shared" si="557"/>
        <v>78982.329599999997</v>
      </c>
      <c r="H6474" s="66"/>
      <c r="I6474" s="67"/>
      <c r="J6474" s="67"/>
      <c r="K6474" s="67"/>
      <c r="L6474" s="67"/>
      <c r="M6474" s="68"/>
      <c r="N6474" s="69"/>
      <c r="O6474" s="70">
        <f t="shared" si="545"/>
        <v>0</v>
      </c>
      <c r="P6474" s="71">
        <f t="shared" si="546"/>
        <v>0</v>
      </c>
      <c r="Q6474" s="7">
        <v>1</v>
      </c>
      <c r="R6474" s="72">
        <f>+VLOOKUP(B6474,[1]BASES!$A$2:$E$10701,5,0)</f>
        <v>67994.42975206612</v>
      </c>
      <c r="S6474" s="71">
        <f t="shared" si="558"/>
        <v>0</v>
      </c>
      <c r="T6474" s="71">
        <v>0</v>
      </c>
      <c r="U6474" s="71">
        <f t="shared" si="561"/>
        <v>0</v>
      </c>
      <c r="V6474" s="7">
        <v>0</v>
      </c>
      <c r="W6474" s="7">
        <v>0</v>
      </c>
      <c r="X6474" s="7">
        <v>0</v>
      </c>
      <c r="Y6474" s="73">
        <v>0.04</v>
      </c>
      <c r="Z6474" s="7"/>
      <c r="AA6474" s="7"/>
      <c r="AB6474" s="7"/>
      <c r="AC6474" s="7"/>
    </row>
    <row r="6475" spans="2:29" ht="15.75" customHeight="1" x14ac:dyDescent="0.25">
      <c r="B6475" s="62">
        <v>28407</v>
      </c>
      <c r="C6475" s="63" t="s">
        <v>6480</v>
      </c>
      <c r="D6475" s="64">
        <f t="shared" si="559"/>
        <v>51439.505454545455</v>
      </c>
      <c r="E6475" s="64">
        <f t="shared" si="560"/>
        <v>62241.801599999999</v>
      </c>
      <c r="F6475" s="64">
        <f>+VLOOKUP(B6475,[1]BASES!$A$2:$C$10701,3,0)</f>
        <v>21</v>
      </c>
      <c r="G6475" s="65">
        <f t="shared" si="557"/>
        <v>62241.801599999999</v>
      </c>
      <c r="H6475" s="66"/>
      <c r="I6475" s="67"/>
      <c r="J6475" s="67"/>
      <c r="K6475" s="67"/>
      <c r="L6475" s="67"/>
      <c r="M6475" s="68"/>
      <c r="N6475" s="69"/>
      <c r="O6475" s="70">
        <f t="shared" si="545"/>
        <v>0</v>
      </c>
      <c r="P6475" s="71">
        <f t="shared" si="546"/>
        <v>0</v>
      </c>
      <c r="Q6475" s="7">
        <v>1</v>
      </c>
      <c r="R6475" s="72">
        <f>+VLOOKUP(B6475,[1]BASES!$A$2:$E$10701,5,0)</f>
        <v>53582.818181818184</v>
      </c>
      <c r="S6475" s="71">
        <f t="shared" si="558"/>
        <v>0</v>
      </c>
      <c r="T6475" s="71">
        <v>0</v>
      </c>
      <c r="U6475" s="71">
        <f t="shared" si="561"/>
        <v>0</v>
      </c>
      <c r="V6475" s="7">
        <v>0</v>
      </c>
      <c r="W6475" s="7">
        <v>0</v>
      </c>
      <c r="X6475" s="7">
        <v>0</v>
      </c>
      <c r="Y6475" s="73">
        <v>0.04</v>
      </c>
      <c r="Z6475" s="7"/>
      <c r="AA6475" s="7"/>
      <c r="AB6475" s="7"/>
      <c r="AC6475" s="7"/>
    </row>
    <row r="6476" spans="2:29" ht="15.75" customHeight="1" x14ac:dyDescent="0.25">
      <c r="B6476" s="62">
        <v>44847</v>
      </c>
      <c r="C6476" s="63" t="s">
        <v>6481</v>
      </c>
      <c r="D6476" s="64">
        <f t="shared" si="559"/>
        <v>353242.47272727278</v>
      </c>
      <c r="E6476" s="64">
        <f t="shared" si="560"/>
        <v>427423.39200000005</v>
      </c>
      <c r="F6476" s="64">
        <f>+VLOOKUP(B6476,[1]BASES!$A$2:$C$10701,3,0)</f>
        <v>21</v>
      </c>
      <c r="G6476" s="65">
        <f t="shared" ref="G6476:G6539" si="562">IF(B6476&lt;&gt;"",IF(T6476=0,E6476+(E6476*(B$6/100)),E6476+(E6476*(T6476/100))),"")</f>
        <v>427423.39200000005</v>
      </c>
      <c r="H6476" s="66"/>
      <c r="I6476" s="67"/>
      <c r="J6476" s="67"/>
      <c r="K6476" s="67"/>
      <c r="L6476" s="67"/>
      <c r="M6476" s="68"/>
      <c r="N6476" s="69"/>
      <c r="O6476" s="70">
        <f t="shared" si="545"/>
        <v>0</v>
      </c>
      <c r="P6476" s="71">
        <f t="shared" si="546"/>
        <v>0</v>
      </c>
      <c r="Q6476" s="7">
        <v>1</v>
      </c>
      <c r="R6476" s="72">
        <f>+VLOOKUP(B6476,[1]BASES!$A$2:$E$10701,5,0)</f>
        <v>367960.90909090912</v>
      </c>
      <c r="S6476" s="71">
        <f t="shared" si="558"/>
        <v>0</v>
      </c>
      <c r="T6476" s="71">
        <v>0</v>
      </c>
      <c r="U6476" s="71">
        <f t="shared" si="561"/>
        <v>0</v>
      </c>
      <c r="V6476" s="7">
        <v>0</v>
      </c>
      <c r="W6476" s="7">
        <v>0</v>
      </c>
      <c r="X6476" s="7">
        <v>0</v>
      </c>
      <c r="Y6476" s="73">
        <v>0.04</v>
      </c>
      <c r="Z6476" s="7"/>
      <c r="AA6476" s="7"/>
      <c r="AB6476" s="7"/>
      <c r="AC6476" s="7"/>
    </row>
    <row r="6477" spans="2:29" ht="15.75" customHeight="1" x14ac:dyDescent="0.25">
      <c r="B6477" s="62">
        <v>44848</v>
      </c>
      <c r="C6477" s="63" t="s">
        <v>6482</v>
      </c>
      <c r="D6477" s="64">
        <f t="shared" si="559"/>
        <v>412918.62743801653</v>
      </c>
      <c r="E6477" s="64">
        <f t="shared" si="560"/>
        <v>499631.5392</v>
      </c>
      <c r="F6477" s="64">
        <f>+VLOOKUP(B6477,[1]BASES!$A$2:$C$10701,3,0)</f>
        <v>21</v>
      </c>
      <c r="G6477" s="65">
        <f t="shared" si="562"/>
        <v>499631.5392</v>
      </c>
      <c r="H6477" s="66"/>
      <c r="I6477" s="67"/>
      <c r="J6477" s="67"/>
      <c r="K6477" s="67"/>
      <c r="L6477" s="67"/>
      <c r="M6477" s="68"/>
      <c r="N6477" s="69"/>
      <c r="O6477" s="70">
        <f t="shared" si="545"/>
        <v>0</v>
      </c>
      <c r="P6477" s="71">
        <f t="shared" si="546"/>
        <v>0</v>
      </c>
      <c r="Q6477" s="7">
        <v>1</v>
      </c>
      <c r="R6477" s="72">
        <f>+VLOOKUP(B6477,[1]BASES!$A$2:$E$10701,5,0)</f>
        <v>430123.57024793391</v>
      </c>
      <c r="S6477" s="71">
        <f t="shared" ref="S6477:S6540" si="563">IFERROR(E6477*H6477,0)</f>
        <v>0</v>
      </c>
      <c r="T6477" s="71">
        <v>0</v>
      </c>
      <c r="U6477" s="71">
        <f t="shared" si="561"/>
        <v>0</v>
      </c>
      <c r="V6477" s="7">
        <v>0</v>
      </c>
      <c r="W6477" s="7">
        <v>0</v>
      </c>
      <c r="X6477" s="7">
        <v>0</v>
      </c>
      <c r="Y6477" s="73">
        <v>0.04</v>
      </c>
      <c r="Z6477" s="7"/>
      <c r="AA6477" s="7"/>
      <c r="AB6477" s="7"/>
      <c r="AC6477" s="7"/>
    </row>
    <row r="6478" spans="2:29" ht="15.75" customHeight="1" x14ac:dyDescent="0.25">
      <c r="B6478" s="62">
        <v>44849</v>
      </c>
      <c r="C6478" s="63" t="s">
        <v>6483</v>
      </c>
      <c r="D6478" s="64">
        <f t="shared" ref="D6478:D6541" si="564">IF(B6478&lt;&gt;"",R6478+(R6478*-Y6478)+((R6478+(R6478*-Y6478))*B$7/100),"")</f>
        <v>336402.94611570251</v>
      </c>
      <c r="E6478" s="64">
        <f t="shared" si="560"/>
        <v>407047.56480000005</v>
      </c>
      <c r="F6478" s="64">
        <f>+VLOOKUP(B6478,[1]BASES!$A$2:$C$10701,3,0)</f>
        <v>21</v>
      </c>
      <c r="G6478" s="65">
        <f t="shared" si="562"/>
        <v>407047.56480000005</v>
      </c>
      <c r="H6478" s="66"/>
      <c r="I6478" s="67"/>
      <c r="J6478" s="67"/>
      <c r="K6478" s="67"/>
      <c r="L6478" s="67"/>
      <c r="M6478" s="68"/>
      <c r="N6478" s="69"/>
      <c r="O6478" s="70">
        <f t="shared" si="545"/>
        <v>0</v>
      </c>
      <c r="P6478" s="71">
        <f t="shared" si="546"/>
        <v>0</v>
      </c>
      <c r="Q6478" s="7">
        <v>1</v>
      </c>
      <c r="R6478" s="72">
        <f>+VLOOKUP(B6478,[1]BASES!$A$2:$E$10701,5,0)</f>
        <v>350419.73553719011</v>
      </c>
      <c r="S6478" s="71">
        <f t="shared" si="563"/>
        <v>0</v>
      </c>
      <c r="T6478" s="71">
        <v>0</v>
      </c>
      <c r="U6478" s="71">
        <f t="shared" si="561"/>
        <v>0</v>
      </c>
      <c r="V6478" s="7">
        <v>0</v>
      </c>
      <c r="W6478" s="7">
        <v>0</v>
      </c>
      <c r="X6478" s="7">
        <v>0</v>
      </c>
      <c r="Y6478" s="73">
        <v>0.04</v>
      </c>
      <c r="Z6478" s="7"/>
      <c r="AA6478" s="7"/>
      <c r="AB6478" s="7"/>
      <c r="AC6478" s="7"/>
    </row>
    <row r="6479" spans="2:29" ht="15.75" customHeight="1" x14ac:dyDescent="0.25">
      <c r="B6479" s="62">
        <v>44850</v>
      </c>
      <c r="C6479" s="63" t="s">
        <v>6484</v>
      </c>
      <c r="D6479" s="64">
        <f t="shared" si="564"/>
        <v>372838.23867768602</v>
      </c>
      <c r="E6479" s="64">
        <f t="shared" ref="E6479:E6542" si="565">IF(B6479&lt;&gt;"",D6479+(D6479*(F6479*Q6479)/100),"")</f>
        <v>451134.26880000008</v>
      </c>
      <c r="F6479" s="64">
        <f>+VLOOKUP(B6479,[1]BASES!$A$2:$C$10701,3,0)</f>
        <v>21</v>
      </c>
      <c r="G6479" s="65">
        <f t="shared" si="562"/>
        <v>451134.26880000008</v>
      </c>
      <c r="H6479" s="66"/>
      <c r="I6479" s="67"/>
      <c r="J6479" s="67"/>
      <c r="K6479" s="67"/>
      <c r="L6479" s="67"/>
      <c r="M6479" s="68"/>
      <c r="N6479" s="69"/>
      <c r="O6479" s="70">
        <f t="shared" si="545"/>
        <v>0</v>
      </c>
      <c r="P6479" s="71">
        <f t="shared" si="546"/>
        <v>0</v>
      </c>
      <c r="Q6479" s="7">
        <v>1</v>
      </c>
      <c r="R6479" s="72">
        <f>+VLOOKUP(B6479,[1]BASES!$A$2:$E$10701,5,0)</f>
        <v>388373.16528925626</v>
      </c>
      <c r="S6479" s="71">
        <f t="shared" si="563"/>
        <v>0</v>
      </c>
      <c r="T6479" s="71">
        <v>0</v>
      </c>
      <c r="U6479" s="71">
        <f t="shared" ref="U6479:U6542" si="566">IFERROR(G6479*H6479,0)</f>
        <v>0</v>
      </c>
      <c r="V6479" s="7">
        <v>0</v>
      </c>
      <c r="W6479" s="7">
        <v>0</v>
      </c>
      <c r="X6479" s="7">
        <v>0</v>
      </c>
      <c r="Y6479" s="73">
        <v>0.04</v>
      </c>
      <c r="Z6479" s="7"/>
      <c r="AA6479" s="7"/>
      <c r="AB6479" s="7"/>
      <c r="AC6479" s="7"/>
    </row>
    <row r="6480" spans="2:29" ht="15.75" customHeight="1" x14ac:dyDescent="0.25">
      <c r="B6480" s="62">
        <v>44851</v>
      </c>
      <c r="C6480" s="63" t="s">
        <v>6485</v>
      </c>
      <c r="D6480" s="64">
        <f t="shared" si="564"/>
        <v>412410.83504132228</v>
      </c>
      <c r="E6480" s="64">
        <f t="shared" si="565"/>
        <v>499017.11039999995</v>
      </c>
      <c r="F6480" s="64">
        <f>+VLOOKUP(B6480,[1]BASES!$A$2:$C$10701,3,0)</f>
        <v>21</v>
      </c>
      <c r="G6480" s="65">
        <f t="shared" si="562"/>
        <v>499017.11039999995</v>
      </c>
      <c r="H6480" s="66"/>
      <c r="I6480" s="67"/>
      <c r="J6480" s="67"/>
      <c r="K6480" s="67"/>
      <c r="L6480" s="67"/>
      <c r="M6480" s="68"/>
      <c r="N6480" s="69"/>
      <c r="O6480" s="70">
        <f t="shared" si="545"/>
        <v>0</v>
      </c>
      <c r="P6480" s="71">
        <f t="shared" si="546"/>
        <v>0</v>
      </c>
      <c r="Q6480" s="7">
        <v>1</v>
      </c>
      <c r="R6480" s="72">
        <f>+VLOOKUP(B6480,[1]BASES!$A$2:$E$10701,5,0)</f>
        <v>429594.61983471073</v>
      </c>
      <c r="S6480" s="71">
        <f t="shared" si="563"/>
        <v>0</v>
      </c>
      <c r="T6480" s="71">
        <v>0</v>
      </c>
      <c r="U6480" s="71">
        <f t="shared" si="566"/>
        <v>0</v>
      </c>
      <c r="V6480" s="7">
        <v>0</v>
      </c>
      <c r="W6480" s="7">
        <v>0</v>
      </c>
      <c r="X6480" s="7">
        <v>0</v>
      </c>
      <c r="Y6480" s="73">
        <v>0.04</v>
      </c>
      <c r="Z6480" s="7"/>
      <c r="AA6480" s="7"/>
      <c r="AB6480" s="7"/>
      <c r="AC6480" s="7"/>
    </row>
    <row r="6481" spans="2:29" ht="15.75" customHeight="1" x14ac:dyDescent="0.25">
      <c r="B6481" s="62">
        <v>44852</v>
      </c>
      <c r="C6481" s="63" t="s">
        <v>6486</v>
      </c>
      <c r="D6481" s="64">
        <f t="shared" si="564"/>
        <v>331509.89752066112</v>
      </c>
      <c r="E6481" s="64">
        <f t="shared" si="565"/>
        <v>401126.97599999997</v>
      </c>
      <c r="F6481" s="64">
        <f>+VLOOKUP(B6481,[1]BASES!$A$2:$C$10701,3,0)</f>
        <v>21</v>
      </c>
      <c r="G6481" s="65">
        <f t="shared" si="562"/>
        <v>401126.97599999997</v>
      </c>
      <c r="H6481" s="66"/>
      <c r="I6481" s="67"/>
      <c r="J6481" s="67"/>
      <c r="K6481" s="67"/>
      <c r="L6481" s="67"/>
      <c r="M6481" s="68"/>
      <c r="N6481" s="69"/>
      <c r="O6481" s="70">
        <f t="shared" si="545"/>
        <v>0</v>
      </c>
      <c r="P6481" s="71">
        <f t="shared" si="546"/>
        <v>0</v>
      </c>
      <c r="Q6481" s="7">
        <v>1</v>
      </c>
      <c r="R6481" s="72">
        <f>+VLOOKUP(B6481,[1]BASES!$A$2:$E$10701,5,0)</f>
        <v>345322.80991735536</v>
      </c>
      <c r="S6481" s="71">
        <f t="shared" si="563"/>
        <v>0</v>
      </c>
      <c r="T6481" s="71">
        <v>0</v>
      </c>
      <c r="U6481" s="71">
        <f t="shared" si="566"/>
        <v>0</v>
      </c>
      <c r="V6481" s="7">
        <v>0</v>
      </c>
      <c r="W6481" s="7">
        <v>0</v>
      </c>
      <c r="X6481" s="7">
        <v>0</v>
      </c>
      <c r="Y6481" s="73">
        <v>0.04</v>
      </c>
      <c r="Z6481" s="7"/>
      <c r="AA6481" s="7"/>
      <c r="AB6481" s="7"/>
      <c r="AC6481" s="7"/>
    </row>
    <row r="6482" spans="2:29" ht="15.75" customHeight="1" x14ac:dyDescent="0.25">
      <c r="B6482" s="62">
        <v>44853</v>
      </c>
      <c r="C6482" s="63" t="s">
        <v>6487</v>
      </c>
      <c r="D6482" s="64">
        <f t="shared" si="564"/>
        <v>381802.15537190088</v>
      </c>
      <c r="E6482" s="64">
        <f t="shared" si="565"/>
        <v>461980.60800000007</v>
      </c>
      <c r="F6482" s="64">
        <f>+VLOOKUP(B6482,[1]BASES!$A$2:$C$10701,3,0)</f>
        <v>21</v>
      </c>
      <c r="G6482" s="65">
        <f t="shared" si="562"/>
        <v>461980.60800000007</v>
      </c>
      <c r="H6482" s="66"/>
      <c r="I6482" s="67"/>
      <c r="J6482" s="67"/>
      <c r="K6482" s="67"/>
      <c r="L6482" s="67"/>
      <c r="M6482" s="68"/>
      <c r="N6482" s="69"/>
      <c r="O6482" s="70">
        <f t="shared" si="545"/>
        <v>0</v>
      </c>
      <c r="P6482" s="71">
        <f t="shared" si="546"/>
        <v>0</v>
      </c>
      <c r="Q6482" s="7">
        <v>1</v>
      </c>
      <c r="R6482" s="72">
        <f>+VLOOKUP(B6482,[1]BASES!$A$2:$E$10701,5,0)</f>
        <v>397710.57851239672</v>
      </c>
      <c r="S6482" s="71">
        <f t="shared" si="563"/>
        <v>0</v>
      </c>
      <c r="T6482" s="71">
        <v>0</v>
      </c>
      <c r="U6482" s="71">
        <f t="shared" si="566"/>
        <v>0</v>
      </c>
      <c r="V6482" s="7">
        <v>0</v>
      </c>
      <c r="W6482" s="7">
        <v>0</v>
      </c>
      <c r="X6482" s="7">
        <v>0</v>
      </c>
      <c r="Y6482" s="73">
        <v>0.04</v>
      </c>
      <c r="Z6482" s="7"/>
      <c r="AA6482" s="7"/>
      <c r="AB6482" s="7"/>
      <c r="AC6482" s="7"/>
    </row>
    <row r="6483" spans="2:29" ht="15.75" customHeight="1" x14ac:dyDescent="0.25">
      <c r="B6483" s="62">
        <v>44854</v>
      </c>
      <c r="C6483" s="63" t="s">
        <v>6488</v>
      </c>
      <c r="D6483" s="64">
        <f t="shared" si="564"/>
        <v>301782.05355371902</v>
      </c>
      <c r="E6483" s="64">
        <f t="shared" si="565"/>
        <v>365156.28480000002</v>
      </c>
      <c r="F6483" s="64">
        <f>+VLOOKUP(B6483,[1]BASES!$A$2:$C$10701,3,0)</f>
        <v>21</v>
      </c>
      <c r="G6483" s="65">
        <f t="shared" si="562"/>
        <v>365156.28480000002</v>
      </c>
      <c r="H6483" s="66"/>
      <c r="I6483" s="67"/>
      <c r="J6483" s="67"/>
      <c r="K6483" s="67"/>
      <c r="L6483" s="67"/>
      <c r="M6483" s="68"/>
      <c r="N6483" s="69"/>
      <c r="O6483" s="70">
        <f t="shared" si="545"/>
        <v>0</v>
      </c>
      <c r="P6483" s="71">
        <f t="shared" si="546"/>
        <v>0</v>
      </c>
      <c r="Q6483" s="7">
        <v>1</v>
      </c>
      <c r="R6483" s="72">
        <f>+VLOOKUP(B6483,[1]BASES!$A$2:$E$10701,5,0)</f>
        <v>314356.30578512396</v>
      </c>
      <c r="S6483" s="71">
        <f t="shared" si="563"/>
        <v>0</v>
      </c>
      <c r="T6483" s="71">
        <v>0</v>
      </c>
      <c r="U6483" s="71">
        <f t="shared" si="566"/>
        <v>0</v>
      </c>
      <c r="V6483" s="7">
        <v>0</v>
      </c>
      <c r="W6483" s="7">
        <v>0</v>
      </c>
      <c r="X6483" s="7">
        <v>0</v>
      </c>
      <c r="Y6483" s="73">
        <v>0.04</v>
      </c>
      <c r="Z6483" s="7"/>
      <c r="AA6483" s="7"/>
      <c r="AB6483" s="7"/>
      <c r="AC6483" s="7"/>
    </row>
    <row r="6484" spans="2:29" ht="15.75" customHeight="1" x14ac:dyDescent="0.25">
      <c r="B6484" s="62">
        <v>13672</v>
      </c>
      <c r="C6484" s="63" t="s">
        <v>6489</v>
      </c>
      <c r="D6484" s="64">
        <f t="shared" si="564"/>
        <v>294428.85818181816</v>
      </c>
      <c r="E6484" s="64">
        <f t="shared" si="565"/>
        <v>356258.91839999997</v>
      </c>
      <c r="F6484" s="64">
        <f>+VLOOKUP(B6484,[1]BASES!$A$2:$C$10701,3,0)</f>
        <v>21</v>
      </c>
      <c r="G6484" s="65">
        <f t="shared" si="562"/>
        <v>356258.91839999997</v>
      </c>
      <c r="H6484" s="66"/>
      <c r="I6484" s="67"/>
      <c r="J6484" s="67"/>
      <c r="K6484" s="67"/>
      <c r="L6484" s="67"/>
      <c r="M6484" s="68"/>
      <c r="N6484" s="69"/>
      <c r="O6484" s="70">
        <f t="shared" si="545"/>
        <v>0</v>
      </c>
      <c r="P6484" s="71">
        <f t="shared" si="546"/>
        <v>0</v>
      </c>
      <c r="Q6484" s="7">
        <v>1</v>
      </c>
      <c r="R6484" s="72">
        <f>+VLOOKUP(B6484,[1]BASES!$A$2:$E$10701,5,0)</f>
        <v>306696.72727272724</v>
      </c>
      <c r="S6484" s="71">
        <f t="shared" si="563"/>
        <v>0</v>
      </c>
      <c r="T6484" s="71">
        <v>0</v>
      </c>
      <c r="U6484" s="71">
        <f t="shared" si="566"/>
        <v>0</v>
      </c>
      <c r="V6484" s="7">
        <v>0</v>
      </c>
      <c r="W6484" s="7">
        <v>0</v>
      </c>
      <c r="X6484" s="7">
        <v>0</v>
      </c>
      <c r="Y6484" s="73">
        <v>0.04</v>
      </c>
      <c r="Z6484" s="7"/>
      <c r="AA6484" s="7"/>
      <c r="AB6484" s="7"/>
      <c r="AC6484" s="7"/>
    </row>
    <row r="6485" spans="2:29" ht="15.75" customHeight="1" x14ac:dyDescent="0.25">
      <c r="B6485" s="62">
        <v>13673</v>
      </c>
      <c r="C6485" s="63" t="s">
        <v>6490</v>
      </c>
      <c r="D6485" s="64">
        <f t="shared" si="564"/>
        <v>356211.41157024796</v>
      </c>
      <c r="E6485" s="64">
        <f t="shared" si="565"/>
        <v>431015.80800000002</v>
      </c>
      <c r="F6485" s="64">
        <f>+VLOOKUP(B6485,[1]BASES!$A$2:$C$10701,3,0)</f>
        <v>21</v>
      </c>
      <c r="G6485" s="65">
        <f t="shared" si="562"/>
        <v>431015.80800000002</v>
      </c>
      <c r="H6485" s="66"/>
      <c r="I6485" s="67"/>
      <c r="J6485" s="67"/>
      <c r="K6485" s="67"/>
      <c r="L6485" s="67"/>
      <c r="M6485" s="68"/>
      <c r="N6485" s="69"/>
      <c r="O6485" s="70">
        <f t="shared" si="545"/>
        <v>0</v>
      </c>
      <c r="P6485" s="71">
        <f t="shared" si="546"/>
        <v>0</v>
      </c>
      <c r="Q6485" s="7">
        <v>1</v>
      </c>
      <c r="R6485" s="72">
        <f>+VLOOKUP(B6485,[1]BASES!$A$2:$E$10701,5,0)</f>
        <v>371053.55371900828</v>
      </c>
      <c r="S6485" s="71">
        <f t="shared" si="563"/>
        <v>0</v>
      </c>
      <c r="T6485" s="71">
        <v>0</v>
      </c>
      <c r="U6485" s="71">
        <f t="shared" si="566"/>
        <v>0</v>
      </c>
      <c r="V6485" s="7">
        <v>0</v>
      </c>
      <c r="W6485" s="7">
        <v>0</v>
      </c>
      <c r="X6485" s="7">
        <v>0</v>
      </c>
      <c r="Y6485" s="73">
        <v>0.04</v>
      </c>
      <c r="Z6485" s="7"/>
      <c r="AA6485" s="7"/>
      <c r="AB6485" s="7"/>
      <c r="AC6485" s="7"/>
    </row>
    <row r="6486" spans="2:29" ht="15.75" customHeight="1" x14ac:dyDescent="0.25">
      <c r="B6486" s="62">
        <v>13674</v>
      </c>
      <c r="C6486" s="63" t="s">
        <v>6491</v>
      </c>
      <c r="D6486" s="64">
        <f t="shared" si="564"/>
        <v>396487.83867768594</v>
      </c>
      <c r="E6486" s="64">
        <f t="shared" si="565"/>
        <v>479750.28479999996</v>
      </c>
      <c r="F6486" s="64">
        <f>+VLOOKUP(B6486,[1]BASES!$A$2:$C$10701,3,0)</f>
        <v>21</v>
      </c>
      <c r="G6486" s="65">
        <f t="shared" si="562"/>
        <v>479750.28479999996</v>
      </c>
      <c r="H6486" s="66"/>
      <c r="I6486" s="67"/>
      <c r="J6486" s="67"/>
      <c r="K6486" s="67"/>
      <c r="L6486" s="67"/>
      <c r="M6486" s="68"/>
      <c r="N6486" s="69"/>
      <c r="O6486" s="70">
        <f t="shared" si="545"/>
        <v>0</v>
      </c>
      <c r="P6486" s="71">
        <f t="shared" si="546"/>
        <v>0</v>
      </c>
      <c r="Q6486" s="7">
        <v>1</v>
      </c>
      <c r="R6486" s="72">
        <f>+VLOOKUP(B6486,[1]BASES!$A$2:$E$10701,5,0)</f>
        <v>413008.1652892562</v>
      </c>
      <c r="S6486" s="71">
        <f t="shared" si="563"/>
        <v>0</v>
      </c>
      <c r="T6486" s="71">
        <v>0</v>
      </c>
      <c r="U6486" s="71">
        <f t="shared" si="566"/>
        <v>0</v>
      </c>
      <c r="V6486" s="7">
        <v>0</v>
      </c>
      <c r="W6486" s="7">
        <v>0</v>
      </c>
      <c r="X6486" s="7">
        <v>0</v>
      </c>
      <c r="Y6486" s="73">
        <v>0.04</v>
      </c>
      <c r="Z6486" s="7"/>
      <c r="AA6486" s="7"/>
      <c r="AB6486" s="7"/>
      <c r="AC6486" s="7"/>
    </row>
    <row r="6487" spans="2:29" ht="15.75" customHeight="1" x14ac:dyDescent="0.25">
      <c r="B6487" s="62">
        <v>13675</v>
      </c>
      <c r="C6487" s="63" t="s">
        <v>6492</v>
      </c>
      <c r="D6487" s="64">
        <f t="shared" si="564"/>
        <v>329368.24859504128</v>
      </c>
      <c r="E6487" s="64">
        <f t="shared" si="565"/>
        <v>398535.58079999994</v>
      </c>
      <c r="F6487" s="64">
        <f>+VLOOKUP(B6487,[1]BASES!$A$2:$C$10701,3,0)</f>
        <v>21</v>
      </c>
      <c r="G6487" s="65">
        <f t="shared" si="562"/>
        <v>398535.58079999994</v>
      </c>
      <c r="H6487" s="66"/>
      <c r="I6487" s="67"/>
      <c r="J6487" s="67"/>
      <c r="K6487" s="67"/>
      <c r="L6487" s="67"/>
      <c r="M6487" s="68"/>
      <c r="N6487" s="69"/>
      <c r="O6487" s="70">
        <f t="shared" si="545"/>
        <v>0</v>
      </c>
      <c r="P6487" s="71">
        <f t="shared" si="546"/>
        <v>0</v>
      </c>
      <c r="Q6487" s="7">
        <v>1</v>
      </c>
      <c r="R6487" s="72">
        <f>+VLOOKUP(B6487,[1]BASES!$A$2:$E$10701,5,0)</f>
        <v>343091.92561983468</v>
      </c>
      <c r="S6487" s="71">
        <f t="shared" si="563"/>
        <v>0</v>
      </c>
      <c r="T6487" s="71">
        <v>0</v>
      </c>
      <c r="U6487" s="71">
        <f t="shared" si="566"/>
        <v>0</v>
      </c>
      <c r="V6487" s="7">
        <v>0</v>
      </c>
      <c r="W6487" s="7">
        <v>0</v>
      </c>
      <c r="X6487" s="7">
        <v>0</v>
      </c>
      <c r="Y6487" s="73">
        <v>0.04</v>
      </c>
      <c r="Z6487" s="7"/>
      <c r="AA6487" s="7"/>
      <c r="AB6487" s="7"/>
      <c r="AC6487" s="7"/>
    </row>
    <row r="6488" spans="2:29" ht="15.75" customHeight="1" x14ac:dyDescent="0.25">
      <c r="B6488" s="62">
        <v>13676</v>
      </c>
      <c r="C6488" s="63" t="s">
        <v>6493</v>
      </c>
      <c r="D6488" s="64">
        <f t="shared" si="564"/>
        <v>285982.76231404959</v>
      </c>
      <c r="E6488" s="64">
        <f t="shared" si="565"/>
        <v>346039.14240000001</v>
      </c>
      <c r="F6488" s="64">
        <f>+VLOOKUP(B6488,[1]BASES!$A$2:$C$10701,3,0)</f>
        <v>21</v>
      </c>
      <c r="G6488" s="65">
        <f t="shared" si="562"/>
        <v>346039.14240000001</v>
      </c>
      <c r="H6488" s="66"/>
      <c r="I6488" s="67"/>
      <c r="J6488" s="67"/>
      <c r="K6488" s="67"/>
      <c r="L6488" s="67"/>
      <c r="M6488" s="68"/>
      <c r="N6488" s="69"/>
      <c r="O6488" s="70">
        <f t="shared" si="545"/>
        <v>0</v>
      </c>
      <c r="P6488" s="71">
        <f t="shared" si="546"/>
        <v>0</v>
      </c>
      <c r="Q6488" s="7">
        <v>1</v>
      </c>
      <c r="R6488" s="72">
        <f>+VLOOKUP(B6488,[1]BASES!$A$2:$E$10701,5,0)</f>
        <v>297898.71074380167</v>
      </c>
      <c r="S6488" s="71">
        <f t="shared" si="563"/>
        <v>0</v>
      </c>
      <c r="T6488" s="71">
        <v>0</v>
      </c>
      <c r="U6488" s="71">
        <f t="shared" si="566"/>
        <v>0</v>
      </c>
      <c r="V6488" s="7">
        <v>0</v>
      </c>
      <c r="W6488" s="7">
        <v>0</v>
      </c>
      <c r="X6488" s="7">
        <v>0</v>
      </c>
      <c r="Y6488" s="73">
        <v>0.04</v>
      </c>
      <c r="Z6488" s="7"/>
      <c r="AA6488" s="7"/>
      <c r="AB6488" s="7"/>
      <c r="AC6488" s="7"/>
    </row>
    <row r="6489" spans="2:29" ht="15.75" customHeight="1" x14ac:dyDescent="0.25">
      <c r="B6489" s="62">
        <v>13678</v>
      </c>
      <c r="C6489" s="63" t="s">
        <v>6494</v>
      </c>
      <c r="D6489" s="64">
        <f t="shared" si="564"/>
        <v>280335.97884297522</v>
      </c>
      <c r="E6489" s="64">
        <f t="shared" si="565"/>
        <v>339206.5344</v>
      </c>
      <c r="F6489" s="64">
        <f>+VLOOKUP(B6489,[1]BASES!$A$2:$C$10701,3,0)</f>
        <v>21</v>
      </c>
      <c r="G6489" s="65">
        <f t="shared" si="562"/>
        <v>339206.5344</v>
      </c>
      <c r="H6489" s="66"/>
      <c r="I6489" s="67"/>
      <c r="J6489" s="67"/>
      <c r="K6489" s="67"/>
      <c r="L6489" s="67"/>
      <c r="M6489" s="68"/>
      <c r="N6489" s="69"/>
      <c r="O6489" s="70">
        <f t="shared" si="545"/>
        <v>0</v>
      </c>
      <c r="P6489" s="71">
        <f t="shared" si="546"/>
        <v>0</v>
      </c>
      <c r="Q6489" s="7">
        <v>1</v>
      </c>
      <c r="R6489" s="72">
        <f>+VLOOKUP(B6489,[1]BASES!$A$2:$E$10701,5,0)</f>
        <v>292016.64462809917</v>
      </c>
      <c r="S6489" s="71">
        <f t="shared" si="563"/>
        <v>0</v>
      </c>
      <c r="T6489" s="71">
        <v>0</v>
      </c>
      <c r="U6489" s="71">
        <f t="shared" si="566"/>
        <v>0</v>
      </c>
      <c r="V6489" s="7">
        <v>0</v>
      </c>
      <c r="W6489" s="7">
        <v>0</v>
      </c>
      <c r="X6489" s="7">
        <v>0</v>
      </c>
      <c r="Y6489" s="73">
        <v>0.04</v>
      </c>
      <c r="Z6489" s="7"/>
      <c r="AA6489" s="7"/>
      <c r="AB6489" s="7"/>
      <c r="AC6489" s="7"/>
    </row>
    <row r="6490" spans="2:29" ht="15.75" customHeight="1" x14ac:dyDescent="0.25">
      <c r="B6490" s="62">
        <v>13679</v>
      </c>
      <c r="C6490" s="63" t="s">
        <v>6495</v>
      </c>
      <c r="D6490" s="64">
        <f t="shared" si="564"/>
        <v>310698.533553719</v>
      </c>
      <c r="E6490" s="64">
        <f t="shared" si="565"/>
        <v>375945.22560000001</v>
      </c>
      <c r="F6490" s="64">
        <f>+VLOOKUP(B6490,[1]BASES!$A$2:$C$10701,3,0)</f>
        <v>21</v>
      </c>
      <c r="G6490" s="65">
        <f t="shared" si="562"/>
        <v>375945.22560000001</v>
      </c>
      <c r="H6490" s="66"/>
      <c r="I6490" s="67"/>
      <c r="J6490" s="67"/>
      <c r="K6490" s="67"/>
      <c r="L6490" s="67"/>
      <c r="M6490" s="68"/>
      <c r="N6490" s="69"/>
      <c r="O6490" s="70">
        <f t="shared" si="545"/>
        <v>0</v>
      </c>
      <c r="P6490" s="71">
        <f t="shared" si="546"/>
        <v>0</v>
      </c>
      <c r="Q6490" s="7">
        <v>1</v>
      </c>
      <c r="R6490" s="72">
        <f>+VLOOKUP(B6490,[1]BASES!$A$2:$E$10701,5,0)</f>
        <v>323644.30578512396</v>
      </c>
      <c r="S6490" s="71">
        <f t="shared" si="563"/>
        <v>0</v>
      </c>
      <c r="T6490" s="71">
        <v>0</v>
      </c>
      <c r="U6490" s="71">
        <f t="shared" si="566"/>
        <v>0</v>
      </c>
      <c r="V6490" s="7">
        <v>0</v>
      </c>
      <c r="W6490" s="7">
        <v>0</v>
      </c>
      <c r="X6490" s="7">
        <v>0</v>
      </c>
      <c r="Y6490" s="73">
        <v>0.04</v>
      </c>
      <c r="Z6490" s="7"/>
      <c r="AA6490" s="7"/>
      <c r="AB6490" s="7"/>
      <c r="AC6490" s="7"/>
    </row>
    <row r="6491" spans="2:29" ht="15.75" customHeight="1" x14ac:dyDescent="0.25">
      <c r="B6491" s="62">
        <v>14872</v>
      </c>
      <c r="C6491" s="63" t="s">
        <v>6496</v>
      </c>
      <c r="D6491" s="64">
        <f t="shared" si="564"/>
        <v>251485.04330578513</v>
      </c>
      <c r="E6491" s="64">
        <f t="shared" si="565"/>
        <v>304296.90240000002</v>
      </c>
      <c r="F6491" s="64">
        <f>+VLOOKUP(B6491,[1]BASES!$A$2:$C$10701,3,0)</f>
        <v>21</v>
      </c>
      <c r="G6491" s="65">
        <f t="shared" si="562"/>
        <v>304296.90240000002</v>
      </c>
      <c r="H6491" s="66"/>
      <c r="I6491" s="67"/>
      <c r="J6491" s="67"/>
      <c r="K6491" s="67"/>
      <c r="L6491" s="67"/>
      <c r="M6491" s="68"/>
      <c r="N6491" s="69"/>
      <c r="O6491" s="70">
        <f t="shared" si="545"/>
        <v>0</v>
      </c>
      <c r="P6491" s="71">
        <f t="shared" si="546"/>
        <v>0</v>
      </c>
      <c r="Q6491" s="7">
        <v>1</v>
      </c>
      <c r="R6491" s="72">
        <f>+VLOOKUP(B6491,[1]BASES!$A$2:$E$10701,5,0)</f>
        <v>261963.58677685951</v>
      </c>
      <c r="S6491" s="71">
        <f t="shared" si="563"/>
        <v>0</v>
      </c>
      <c r="T6491" s="71">
        <v>0</v>
      </c>
      <c r="U6491" s="71">
        <f t="shared" si="566"/>
        <v>0</v>
      </c>
      <c r="V6491" s="7">
        <v>0</v>
      </c>
      <c r="W6491" s="7">
        <v>0</v>
      </c>
      <c r="X6491" s="7">
        <v>0</v>
      </c>
      <c r="Y6491" s="73">
        <v>0.04</v>
      </c>
      <c r="Z6491" s="7"/>
      <c r="AA6491" s="7"/>
      <c r="AB6491" s="7"/>
      <c r="AC6491" s="7"/>
    </row>
    <row r="6492" spans="2:29" ht="15.75" customHeight="1" x14ac:dyDescent="0.25">
      <c r="B6492" s="62">
        <v>46632</v>
      </c>
      <c r="C6492" s="63" t="s">
        <v>6497</v>
      </c>
      <c r="D6492" s="64">
        <f t="shared" si="564"/>
        <v>374417.42280991742</v>
      </c>
      <c r="E6492" s="64">
        <f t="shared" si="565"/>
        <v>453045.08160000009</v>
      </c>
      <c r="F6492" s="64">
        <f>+VLOOKUP(B6492,[1]BASES!$A$2:$C$10701,3,0)</f>
        <v>21</v>
      </c>
      <c r="G6492" s="65">
        <f t="shared" si="562"/>
        <v>453045.08160000009</v>
      </c>
      <c r="H6492" s="66"/>
      <c r="I6492" s="67"/>
      <c r="J6492" s="67"/>
      <c r="K6492" s="67"/>
      <c r="L6492" s="67"/>
      <c r="M6492" s="68"/>
      <c r="N6492" s="69"/>
      <c r="O6492" s="70">
        <f t="shared" si="545"/>
        <v>0</v>
      </c>
      <c r="P6492" s="71">
        <f t="shared" si="546"/>
        <v>0</v>
      </c>
      <c r="Q6492" s="7">
        <v>1</v>
      </c>
      <c r="R6492" s="72">
        <f>+VLOOKUP(B6492,[1]BASES!$A$2:$E$10701,5,0)</f>
        <v>390018.14876033063</v>
      </c>
      <c r="S6492" s="71">
        <f t="shared" si="563"/>
        <v>0</v>
      </c>
      <c r="T6492" s="71">
        <v>0</v>
      </c>
      <c r="U6492" s="71">
        <f t="shared" si="566"/>
        <v>0</v>
      </c>
      <c r="V6492" s="7">
        <v>0</v>
      </c>
      <c r="W6492" s="7">
        <v>0</v>
      </c>
      <c r="X6492" s="7">
        <v>0</v>
      </c>
      <c r="Y6492" s="73">
        <v>0.04</v>
      </c>
      <c r="Z6492" s="7"/>
      <c r="AA6492" s="7"/>
      <c r="AB6492" s="7"/>
      <c r="AC6492" s="7"/>
    </row>
    <row r="6493" spans="2:29" ht="15.75" customHeight="1" x14ac:dyDescent="0.25">
      <c r="B6493" s="62">
        <v>47416</v>
      </c>
      <c r="C6493" s="63" t="s">
        <v>6498</v>
      </c>
      <c r="D6493" s="64">
        <f t="shared" si="564"/>
        <v>512209.0076033058</v>
      </c>
      <c r="E6493" s="64">
        <f t="shared" si="565"/>
        <v>619772.89919999999</v>
      </c>
      <c r="F6493" s="64">
        <f>+VLOOKUP(B6493,[1]BASES!$A$2:$C$10701,3,0)</f>
        <v>21</v>
      </c>
      <c r="G6493" s="65">
        <f t="shared" si="562"/>
        <v>619772.89919999999</v>
      </c>
      <c r="H6493" s="66"/>
      <c r="I6493" s="67"/>
      <c r="J6493" s="67"/>
      <c r="K6493" s="67"/>
      <c r="L6493" s="67"/>
      <c r="M6493" s="68"/>
      <c r="N6493" s="69"/>
      <c r="O6493" s="70">
        <f t="shared" si="545"/>
        <v>0</v>
      </c>
      <c r="P6493" s="71">
        <f t="shared" si="546"/>
        <v>0</v>
      </c>
      <c r="Q6493" s="7">
        <v>1</v>
      </c>
      <c r="R6493" s="72">
        <f>+VLOOKUP(B6493,[1]BASES!$A$2:$E$10701,5,0)</f>
        <v>533551.04958677688</v>
      </c>
      <c r="S6493" s="71">
        <f t="shared" si="563"/>
        <v>0</v>
      </c>
      <c r="T6493" s="71">
        <v>0</v>
      </c>
      <c r="U6493" s="71">
        <f t="shared" si="566"/>
        <v>0</v>
      </c>
      <c r="V6493" s="7">
        <v>0</v>
      </c>
      <c r="W6493" s="7">
        <v>0</v>
      </c>
      <c r="X6493" s="7">
        <v>0</v>
      </c>
      <c r="Y6493" s="73">
        <v>0.04</v>
      </c>
      <c r="Z6493" s="7"/>
      <c r="AA6493" s="7"/>
      <c r="AB6493" s="7"/>
      <c r="AC6493" s="7"/>
    </row>
    <row r="6494" spans="2:29" ht="15.75" customHeight="1" x14ac:dyDescent="0.25">
      <c r="B6494" s="62">
        <v>38187</v>
      </c>
      <c r="C6494" s="63" t="s">
        <v>6499</v>
      </c>
      <c r="D6494" s="64">
        <f t="shared" si="564"/>
        <v>292179.89553719002</v>
      </c>
      <c r="E6494" s="64">
        <f t="shared" si="565"/>
        <v>353537.67359999992</v>
      </c>
      <c r="F6494" s="64">
        <f>+VLOOKUP(B6494,[1]BASES!$A$2:$C$10701,3,0)</f>
        <v>21</v>
      </c>
      <c r="G6494" s="65">
        <f t="shared" si="562"/>
        <v>353537.67359999992</v>
      </c>
      <c r="H6494" s="66"/>
      <c r="I6494" s="67"/>
      <c r="J6494" s="67"/>
      <c r="K6494" s="67"/>
      <c r="L6494" s="67"/>
      <c r="M6494" s="68"/>
      <c r="N6494" s="69"/>
      <c r="O6494" s="70">
        <f t="shared" ref="O6494:O6748" si="567">IFERROR(E6494*H6494,0)</f>
        <v>0</v>
      </c>
      <c r="P6494" s="71">
        <f t="shared" ref="P6494:P6748" si="568">IFERROR(G6494*H6494,0)</f>
        <v>0</v>
      </c>
      <c r="Q6494" s="7">
        <v>1</v>
      </c>
      <c r="R6494" s="72">
        <f>+VLOOKUP(B6494,[1]BASES!$A$2:$E$10701,5,0)</f>
        <v>304354.05785123963</v>
      </c>
      <c r="S6494" s="71">
        <f t="shared" si="563"/>
        <v>0</v>
      </c>
      <c r="T6494" s="71">
        <v>0</v>
      </c>
      <c r="U6494" s="71">
        <f t="shared" si="566"/>
        <v>0</v>
      </c>
      <c r="V6494" s="7">
        <v>0</v>
      </c>
      <c r="W6494" s="7">
        <v>0</v>
      </c>
      <c r="X6494" s="7">
        <v>0</v>
      </c>
      <c r="Y6494" s="73">
        <v>0.04</v>
      </c>
      <c r="Z6494" s="7"/>
      <c r="AA6494" s="7"/>
      <c r="AB6494" s="7"/>
      <c r="AC6494" s="7"/>
    </row>
    <row r="6495" spans="2:29" ht="15.75" customHeight="1" x14ac:dyDescent="0.25">
      <c r="B6495" s="62">
        <v>46434</v>
      </c>
      <c r="C6495" s="63" t="s">
        <v>6500</v>
      </c>
      <c r="D6495" s="64">
        <f t="shared" si="564"/>
        <v>292179.89553719002</v>
      </c>
      <c r="E6495" s="64">
        <f t="shared" si="565"/>
        <v>353537.67359999992</v>
      </c>
      <c r="F6495" s="64">
        <f>+VLOOKUP(B6495,[1]BASES!$A$2:$C$10701,3,0)</f>
        <v>21</v>
      </c>
      <c r="G6495" s="65">
        <f t="shared" si="562"/>
        <v>353537.67359999992</v>
      </c>
      <c r="H6495" s="66"/>
      <c r="I6495" s="67"/>
      <c r="J6495" s="67"/>
      <c r="K6495" s="67"/>
      <c r="L6495" s="67"/>
      <c r="M6495" s="68"/>
      <c r="N6495" s="69"/>
      <c r="O6495" s="70">
        <f t="shared" si="567"/>
        <v>0</v>
      </c>
      <c r="P6495" s="71">
        <f t="shared" si="568"/>
        <v>0</v>
      </c>
      <c r="Q6495" s="7">
        <v>1</v>
      </c>
      <c r="R6495" s="72">
        <f>+VLOOKUP(B6495,[1]BASES!$A$2:$E$10701,5,0)</f>
        <v>304354.05785123963</v>
      </c>
      <c r="S6495" s="71">
        <f t="shared" si="563"/>
        <v>0</v>
      </c>
      <c r="T6495" s="71">
        <v>0</v>
      </c>
      <c r="U6495" s="71">
        <f t="shared" si="566"/>
        <v>0</v>
      </c>
      <c r="V6495" s="7">
        <v>0</v>
      </c>
      <c r="W6495" s="7">
        <v>0</v>
      </c>
      <c r="X6495" s="7">
        <v>0</v>
      </c>
      <c r="Y6495" s="73">
        <v>0.04</v>
      </c>
      <c r="Z6495" s="7"/>
      <c r="AA6495" s="7"/>
      <c r="AB6495" s="7"/>
      <c r="AC6495" s="7"/>
    </row>
    <row r="6496" spans="2:29" ht="15.75" customHeight="1" x14ac:dyDescent="0.25">
      <c r="B6496" s="62">
        <v>7356</v>
      </c>
      <c r="C6496" s="63" t="s">
        <v>6501</v>
      </c>
      <c r="D6496" s="64">
        <f t="shared" si="564"/>
        <v>51762.120991735537</v>
      </c>
      <c r="E6496" s="64">
        <f t="shared" si="565"/>
        <v>62632.166400000002</v>
      </c>
      <c r="F6496" s="64">
        <f>+VLOOKUP(B6496,[1]BASES!$A$2:$C$10701,3,0)</f>
        <v>21</v>
      </c>
      <c r="G6496" s="65">
        <f t="shared" si="562"/>
        <v>62632.166400000002</v>
      </c>
      <c r="H6496" s="66"/>
      <c r="I6496" s="67"/>
      <c r="J6496" s="67"/>
      <c r="K6496" s="67"/>
      <c r="L6496" s="67"/>
      <c r="M6496" s="68"/>
      <c r="N6496" s="69"/>
      <c r="O6496" s="70">
        <f t="shared" si="567"/>
        <v>0</v>
      </c>
      <c r="P6496" s="71">
        <f t="shared" si="568"/>
        <v>0</v>
      </c>
      <c r="Q6496" s="7">
        <v>1</v>
      </c>
      <c r="R6496" s="72">
        <f>+VLOOKUP(B6496,[1]BASES!$A$2:$E$10701,5,0)</f>
        <v>53918.876033057852</v>
      </c>
      <c r="S6496" s="71">
        <f t="shared" si="563"/>
        <v>0</v>
      </c>
      <c r="T6496" s="71">
        <v>0</v>
      </c>
      <c r="U6496" s="71">
        <f t="shared" si="566"/>
        <v>0</v>
      </c>
      <c r="V6496" s="7">
        <v>0</v>
      </c>
      <c r="W6496" s="7">
        <v>0</v>
      </c>
      <c r="X6496" s="7">
        <v>0</v>
      </c>
      <c r="Y6496" s="73">
        <v>0.04</v>
      </c>
      <c r="Z6496" s="7"/>
      <c r="AA6496" s="7"/>
      <c r="AB6496" s="7"/>
      <c r="AC6496" s="7"/>
    </row>
    <row r="6497" spans="2:29" ht="15.75" customHeight="1" x14ac:dyDescent="0.25">
      <c r="B6497" s="62">
        <v>7358</v>
      </c>
      <c r="C6497" s="63" t="s">
        <v>6502</v>
      </c>
      <c r="D6497" s="64">
        <f t="shared" si="564"/>
        <v>9755.2581818181825</v>
      </c>
      <c r="E6497" s="64">
        <f t="shared" si="565"/>
        <v>11803.862400000002</v>
      </c>
      <c r="F6497" s="64">
        <f>+VLOOKUP(B6497,[1]BASES!$A$2:$C$10701,3,0)</f>
        <v>21</v>
      </c>
      <c r="G6497" s="65">
        <f t="shared" si="562"/>
        <v>11803.862400000002</v>
      </c>
      <c r="H6497" s="66"/>
      <c r="I6497" s="67"/>
      <c r="J6497" s="67"/>
      <c r="K6497" s="67"/>
      <c r="L6497" s="67"/>
      <c r="M6497" s="68"/>
      <c r="N6497" s="69"/>
      <c r="O6497" s="70">
        <f t="shared" si="567"/>
        <v>0</v>
      </c>
      <c r="P6497" s="71">
        <f t="shared" si="568"/>
        <v>0</v>
      </c>
      <c r="Q6497" s="7">
        <v>1</v>
      </c>
      <c r="R6497" s="72">
        <f>+VLOOKUP(B6497,[1]BASES!$A$2:$E$10701,5,0)</f>
        <v>10161.727272727274</v>
      </c>
      <c r="S6497" s="71">
        <f t="shared" si="563"/>
        <v>0</v>
      </c>
      <c r="T6497" s="71">
        <v>0</v>
      </c>
      <c r="U6497" s="71">
        <f t="shared" si="566"/>
        <v>0</v>
      </c>
      <c r="V6497" s="7">
        <v>0</v>
      </c>
      <c r="W6497" s="7">
        <v>0</v>
      </c>
      <c r="X6497" s="7">
        <v>0</v>
      </c>
      <c r="Y6497" s="73">
        <v>0.04</v>
      </c>
      <c r="Z6497" s="7"/>
      <c r="AA6497" s="7"/>
      <c r="AB6497" s="7"/>
      <c r="AC6497" s="7"/>
    </row>
    <row r="6498" spans="2:29" ht="15.75" customHeight="1" x14ac:dyDescent="0.25">
      <c r="B6498" s="62">
        <v>7364</v>
      </c>
      <c r="C6498" s="63" t="s">
        <v>6503</v>
      </c>
      <c r="D6498" s="64">
        <f t="shared" si="564"/>
        <v>4631.0955371900827</v>
      </c>
      <c r="E6498" s="64">
        <f t="shared" si="565"/>
        <v>5603.6256000000003</v>
      </c>
      <c r="F6498" s="64">
        <f>+VLOOKUP(B6498,[1]BASES!$A$2:$C$10701,3,0)</f>
        <v>21</v>
      </c>
      <c r="G6498" s="65">
        <f t="shared" si="562"/>
        <v>5603.6256000000003</v>
      </c>
      <c r="H6498" s="66"/>
      <c r="I6498" s="67"/>
      <c r="J6498" s="67"/>
      <c r="K6498" s="67"/>
      <c r="L6498" s="67"/>
      <c r="M6498" s="68"/>
      <c r="N6498" s="69"/>
      <c r="O6498" s="70">
        <f t="shared" si="567"/>
        <v>0</v>
      </c>
      <c r="P6498" s="71">
        <f t="shared" si="568"/>
        <v>0</v>
      </c>
      <c r="Q6498" s="7">
        <v>1</v>
      </c>
      <c r="R6498" s="72">
        <f>+VLOOKUP(B6498,[1]BASES!$A$2:$E$10701,5,0)</f>
        <v>4824.0578512396696</v>
      </c>
      <c r="S6498" s="71">
        <f t="shared" si="563"/>
        <v>0</v>
      </c>
      <c r="T6498" s="71">
        <v>0</v>
      </c>
      <c r="U6498" s="71">
        <f t="shared" si="566"/>
        <v>0</v>
      </c>
      <c r="V6498" s="7">
        <v>0</v>
      </c>
      <c r="W6498" s="7">
        <v>0</v>
      </c>
      <c r="X6498" s="7">
        <v>0</v>
      </c>
      <c r="Y6498" s="73">
        <v>0.04</v>
      </c>
      <c r="Z6498" s="7"/>
      <c r="AA6498" s="7"/>
      <c r="AB6498" s="7"/>
      <c r="AC6498" s="7"/>
    </row>
    <row r="6499" spans="2:29" ht="15.75" customHeight="1" x14ac:dyDescent="0.25">
      <c r="B6499" s="62">
        <v>7365</v>
      </c>
      <c r="C6499" s="63" t="s">
        <v>6504</v>
      </c>
      <c r="D6499" s="64">
        <f t="shared" si="564"/>
        <v>1583.468429752066</v>
      </c>
      <c r="E6499" s="64">
        <f t="shared" si="565"/>
        <v>1915.9967999999999</v>
      </c>
      <c r="F6499" s="64">
        <f>+VLOOKUP(B6499,[1]BASES!$A$2:$C$10701,3,0)</f>
        <v>21</v>
      </c>
      <c r="G6499" s="65">
        <f t="shared" si="562"/>
        <v>1915.9967999999999</v>
      </c>
      <c r="H6499" s="66"/>
      <c r="I6499" s="67"/>
      <c r="J6499" s="67"/>
      <c r="K6499" s="67"/>
      <c r="L6499" s="67"/>
      <c r="M6499" s="68"/>
      <c r="N6499" s="69"/>
      <c r="O6499" s="70">
        <f t="shared" si="567"/>
        <v>0</v>
      </c>
      <c r="P6499" s="71">
        <f t="shared" si="568"/>
        <v>0</v>
      </c>
      <c r="Q6499" s="7">
        <v>1</v>
      </c>
      <c r="R6499" s="72">
        <f>+VLOOKUP(B6499,[1]BASES!$A$2:$E$10701,5,0)</f>
        <v>1649.4462809917354</v>
      </c>
      <c r="S6499" s="71">
        <f t="shared" si="563"/>
        <v>0</v>
      </c>
      <c r="T6499" s="71">
        <v>0</v>
      </c>
      <c r="U6499" s="71">
        <f t="shared" si="566"/>
        <v>0</v>
      </c>
      <c r="V6499" s="7">
        <v>0</v>
      </c>
      <c r="W6499" s="7">
        <v>0</v>
      </c>
      <c r="X6499" s="7">
        <v>0</v>
      </c>
      <c r="Y6499" s="73">
        <v>0.04</v>
      </c>
      <c r="Z6499" s="7"/>
      <c r="AA6499" s="7"/>
      <c r="AB6499" s="7"/>
      <c r="AC6499" s="7"/>
    </row>
    <row r="6500" spans="2:29" ht="15.75" customHeight="1" x14ac:dyDescent="0.25">
      <c r="B6500" s="62">
        <v>7376</v>
      </c>
      <c r="C6500" s="63" t="s">
        <v>6505</v>
      </c>
      <c r="D6500" s="64">
        <f t="shared" si="564"/>
        <v>92850.017851239681</v>
      </c>
      <c r="E6500" s="64">
        <f t="shared" si="565"/>
        <v>112348.52160000001</v>
      </c>
      <c r="F6500" s="64">
        <f>+VLOOKUP(B6500,[1]BASES!$A$2:$C$10701,3,0)</f>
        <v>21</v>
      </c>
      <c r="G6500" s="65">
        <f t="shared" si="562"/>
        <v>112348.52160000001</v>
      </c>
      <c r="H6500" s="66"/>
      <c r="I6500" s="67"/>
      <c r="J6500" s="67"/>
      <c r="K6500" s="67"/>
      <c r="L6500" s="67"/>
      <c r="M6500" s="68"/>
      <c r="N6500" s="69"/>
      <c r="O6500" s="70">
        <f t="shared" si="567"/>
        <v>0</v>
      </c>
      <c r="P6500" s="71">
        <f t="shared" si="568"/>
        <v>0</v>
      </c>
      <c r="Q6500" s="7">
        <v>1</v>
      </c>
      <c r="R6500" s="72">
        <f>+VLOOKUP(B6500,[1]BASES!$A$2:$E$10701,5,0)</f>
        <v>96718.768595041329</v>
      </c>
      <c r="S6500" s="71">
        <f t="shared" si="563"/>
        <v>0</v>
      </c>
      <c r="T6500" s="71">
        <v>0</v>
      </c>
      <c r="U6500" s="71">
        <f t="shared" si="566"/>
        <v>0</v>
      </c>
      <c r="V6500" s="7">
        <v>0</v>
      </c>
      <c r="W6500" s="7">
        <v>0</v>
      </c>
      <c r="X6500" s="7">
        <v>0</v>
      </c>
      <c r="Y6500" s="73">
        <v>0.04</v>
      </c>
      <c r="Z6500" s="7"/>
      <c r="AA6500" s="7"/>
      <c r="AB6500" s="7"/>
      <c r="AC6500" s="7"/>
    </row>
    <row r="6501" spans="2:29" ht="15.75" customHeight="1" x14ac:dyDescent="0.25">
      <c r="B6501" s="62">
        <v>7393</v>
      </c>
      <c r="C6501" s="63" t="s">
        <v>6506</v>
      </c>
      <c r="D6501" s="64">
        <f t="shared" si="564"/>
        <v>8375.7937190082648</v>
      </c>
      <c r="E6501" s="64">
        <f t="shared" si="565"/>
        <v>10134.7104</v>
      </c>
      <c r="F6501" s="64">
        <f>+VLOOKUP(B6501,[1]BASES!$A$2:$C$10701,3,0)</f>
        <v>21</v>
      </c>
      <c r="G6501" s="65">
        <f t="shared" si="562"/>
        <v>10134.7104</v>
      </c>
      <c r="H6501" s="66"/>
      <c r="I6501" s="67"/>
      <c r="J6501" s="67"/>
      <c r="K6501" s="67"/>
      <c r="L6501" s="67"/>
      <c r="M6501" s="68"/>
      <c r="N6501" s="69"/>
      <c r="O6501" s="70">
        <f t="shared" si="567"/>
        <v>0</v>
      </c>
      <c r="P6501" s="71">
        <f t="shared" si="568"/>
        <v>0</v>
      </c>
      <c r="Q6501" s="7">
        <v>1</v>
      </c>
      <c r="R6501" s="72">
        <f>+VLOOKUP(B6501,[1]BASES!$A$2:$E$10701,5,0)</f>
        <v>8724.7851239669417</v>
      </c>
      <c r="S6501" s="71">
        <f t="shared" si="563"/>
        <v>0</v>
      </c>
      <c r="T6501" s="71">
        <v>0</v>
      </c>
      <c r="U6501" s="71">
        <f t="shared" si="566"/>
        <v>0</v>
      </c>
      <c r="V6501" s="7">
        <v>0</v>
      </c>
      <c r="W6501" s="7">
        <v>0</v>
      </c>
      <c r="X6501" s="7">
        <v>0</v>
      </c>
      <c r="Y6501" s="73">
        <v>0.04</v>
      </c>
      <c r="Z6501" s="7"/>
      <c r="AA6501" s="7"/>
      <c r="AB6501" s="7"/>
      <c r="AC6501" s="7"/>
    </row>
    <row r="6502" spans="2:29" ht="15.75" customHeight="1" x14ac:dyDescent="0.25">
      <c r="B6502" s="62">
        <v>31300</v>
      </c>
      <c r="C6502" s="63" t="s">
        <v>6507</v>
      </c>
      <c r="D6502" s="64">
        <f t="shared" si="564"/>
        <v>29544.468099173551</v>
      </c>
      <c r="E6502" s="64">
        <f t="shared" si="565"/>
        <v>35748.806400000001</v>
      </c>
      <c r="F6502" s="64">
        <f>+VLOOKUP(B6502,[1]BASES!$A$2:$C$10701,3,0)</f>
        <v>21</v>
      </c>
      <c r="G6502" s="65">
        <f t="shared" si="562"/>
        <v>35748.806400000001</v>
      </c>
      <c r="H6502" s="66"/>
      <c r="I6502" s="67"/>
      <c r="J6502" s="67"/>
      <c r="K6502" s="67"/>
      <c r="L6502" s="67"/>
      <c r="M6502" s="68"/>
      <c r="N6502" s="69"/>
      <c r="O6502" s="70">
        <f t="shared" si="567"/>
        <v>0</v>
      </c>
      <c r="P6502" s="71">
        <f t="shared" si="568"/>
        <v>0</v>
      </c>
      <c r="Q6502" s="7">
        <v>1</v>
      </c>
      <c r="R6502" s="72">
        <f>+VLOOKUP(B6502,[1]BASES!$A$2:$E$10701,5,0)</f>
        <v>30775.487603305784</v>
      </c>
      <c r="S6502" s="71">
        <f t="shared" si="563"/>
        <v>0</v>
      </c>
      <c r="T6502" s="71">
        <v>0</v>
      </c>
      <c r="U6502" s="71">
        <f t="shared" si="566"/>
        <v>0</v>
      </c>
      <c r="V6502" s="7">
        <v>0</v>
      </c>
      <c r="W6502" s="7">
        <v>0</v>
      </c>
      <c r="X6502" s="7">
        <v>0</v>
      </c>
      <c r="Y6502" s="73">
        <v>0.04</v>
      </c>
      <c r="Z6502" s="7"/>
      <c r="AA6502" s="7"/>
      <c r="AB6502" s="7"/>
      <c r="AC6502" s="7"/>
    </row>
    <row r="6503" spans="2:29" ht="15.75" customHeight="1" x14ac:dyDescent="0.25">
      <c r="B6503" s="62">
        <v>31301</v>
      </c>
      <c r="C6503" s="63" t="s">
        <v>6508</v>
      </c>
      <c r="D6503" s="64">
        <f t="shared" si="564"/>
        <v>60797.402975206613</v>
      </c>
      <c r="E6503" s="64">
        <f t="shared" si="565"/>
        <v>73564.857600000003</v>
      </c>
      <c r="F6503" s="64">
        <f>+VLOOKUP(B6503,[1]BASES!$A$2:$C$10701,3,0)</f>
        <v>21</v>
      </c>
      <c r="G6503" s="65">
        <f t="shared" si="562"/>
        <v>73564.857600000003</v>
      </c>
      <c r="H6503" s="66"/>
      <c r="I6503" s="67"/>
      <c r="J6503" s="67"/>
      <c r="K6503" s="67"/>
      <c r="L6503" s="67"/>
      <c r="M6503" s="68"/>
      <c r="N6503" s="69"/>
      <c r="O6503" s="70">
        <f t="shared" si="567"/>
        <v>0</v>
      </c>
      <c r="P6503" s="71">
        <f t="shared" si="568"/>
        <v>0</v>
      </c>
      <c r="Q6503" s="7">
        <v>1</v>
      </c>
      <c r="R6503" s="72">
        <f>+VLOOKUP(B6503,[1]BASES!$A$2:$E$10701,5,0)</f>
        <v>63330.628099173555</v>
      </c>
      <c r="S6503" s="71">
        <f t="shared" si="563"/>
        <v>0</v>
      </c>
      <c r="T6503" s="71">
        <v>0</v>
      </c>
      <c r="U6503" s="71">
        <f t="shared" si="566"/>
        <v>0</v>
      </c>
      <c r="V6503" s="7">
        <v>0</v>
      </c>
      <c r="W6503" s="7">
        <v>0</v>
      </c>
      <c r="X6503" s="7">
        <v>0</v>
      </c>
      <c r="Y6503" s="73">
        <v>0.04</v>
      </c>
      <c r="Z6503" s="7"/>
      <c r="AA6503" s="7"/>
      <c r="AB6503" s="7"/>
      <c r="AC6503" s="7"/>
    </row>
    <row r="6504" spans="2:29" ht="15.75" customHeight="1" x14ac:dyDescent="0.25">
      <c r="B6504" s="62">
        <v>7394</v>
      </c>
      <c r="C6504" s="63" t="s">
        <v>6509</v>
      </c>
      <c r="D6504" s="64">
        <f t="shared" si="564"/>
        <v>29698.702809917355</v>
      </c>
      <c r="E6504" s="64">
        <f t="shared" si="565"/>
        <v>35935.430399999997</v>
      </c>
      <c r="F6504" s="64">
        <f>+VLOOKUP(B6504,[1]BASES!$A$2:$C$10701,3,0)</f>
        <v>21</v>
      </c>
      <c r="G6504" s="65">
        <f t="shared" si="562"/>
        <v>35935.430399999997</v>
      </c>
      <c r="H6504" s="66"/>
      <c r="I6504" s="67"/>
      <c r="J6504" s="67"/>
      <c r="K6504" s="67"/>
      <c r="L6504" s="67"/>
      <c r="M6504" s="68"/>
      <c r="N6504" s="69"/>
      <c r="O6504" s="70">
        <f t="shared" si="567"/>
        <v>0</v>
      </c>
      <c r="P6504" s="71">
        <f t="shared" si="568"/>
        <v>0</v>
      </c>
      <c r="Q6504" s="7">
        <v>1</v>
      </c>
      <c r="R6504" s="72">
        <f>+VLOOKUP(B6504,[1]BASES!$A$2:$E$10701,5,0)</f>
        <v>30936.14876033058</v>
      </c>
      <c r="S6504" s="71">
        <f t="shared" si="563"/>
        <v>0</v>
      </c>
      <c r="T6504" s="71">
        <v>0</v>
      </c>
      <c r="U6504" s="71">
        <f t="shared" si="566"/>
        <v>0</v>
      </c>
      <c r="V6504" s="7">
        <v>0</v>
      </c>
      <c r="W6504" s="7">
        <v>0</v>
      </c>
      <c r="X6504" s="7">
        <v>0</v>
      </c>
      <c r="Y6504" s="73">
        <v>0.04</v>
      </c>
      <c r="Z6504" s="7"/>
      <c r="AA6504" s="7"/>
      <c r="AB6504" s="7"/>
      <c r="AC6504" s="7"/>
    </row>
    <row r="6505" spans="2:29" ht="15.75" customHeight="1" x14ac:dyDescent="0.25">
      <c r="B6505" s="62">
        <v>7395</v>
      </c>
      <c r="C6505" s="63" t="s">
        <v>6510</v>
      </c>
      <c r="D6505" s="64">
        <f t="shared" si="564"/>
        <v>26966.17785123967</v>
      </c>
      <c r="E6505" s="64">
        <f t="shared" si="565"/>
        <v>32629.075199999999</v>
      </c>
      <c r="F6505" s="64">
        <f>+VLOOKUP(B6505,[1]BASES!$A$2:$C$10701,3,0)</f>
        <v>21</v>
      </c>
      <c r="G6505" s="65">
        <f t="shared" si="562"/>
        <v>32629.075199999999</v>
      </c>
      <c r="H6505" s="66"/>
      <c r="I6505" s="67"/>
      <c r="J6505" s="67"/>
      <c r="K6505" s="67"/>
      <c r="L6505" s="67"/>
      <c r="M6505" s="68"/>
      <c r="N6505" s="69"/>
      <c r="O6505" s="70">
        <f t="shared" si="567"/>
        <v>0</v>
      </c>
      <c r="P6505" s="71">
        <f t="shared" si="568"/>
        <v>0</v>
      </c>
      <c r="Q6505" s="7">
        <v>1</v>
      </c>
      <c r="R6505" s="72">
        <f>+VLOOKUP(B6505,[1]BASES!$A$2:$E$10701,5,0)</f>
        <v>28089.768595041325</v>
      </c>
      <c r="S6505" s="71">
        <f t="shared" si="563"/>
        <v>0</v>
      </c>
      <c r="T6505" s="71">
        <v>0</v>
      </c>
      <c r="U6505" s="71">
        <f t="shared" si="566"/>
        <v>0</v>
      </c>
      <c r="V6505" s="7">
        <v>0</v>
      </c>
      <c r="W6505" s="7">
        <v>0</v>
      </c>
      <c r="X6505" s="7">
        <v>0</v>
      </c>
      <c r="Y6505" s="73">
        <v>0.04</v>
      </c>
      <c r="Z6505" s="7"/>
      <c r="AA6505" s="7"/>
      <c r="AB6505" s="7"/>
      <c r="AC6505" s="7"/>
    </row>
    <row r="6506" spans="2:29" ht="15.75" customHeight="1" x14ac:dyDescent="0.25">
      <c r="B6506" s="62">
        <v>7396</v>
      </c>
      <c r="C6506" s="63" t="s">
        <v>6511</v>
      </c>
      <c r="D6506" s="64">
        <f t="shared" si="564"/>
        <v>1522.9884297520659</v>
      </c>
      <c r="E6506" s="64">
        <f t="shared" si="565"/>
        <v>1842.8159999999998</v>
      </c>
      <c r="F6506" s="64">
        <f>+VLOOKUP(B6506,[1]BASES!$A$2:$C$10701,3,0)</f>
        <v>21</v>
      </c>
      <c r="G6506" s="65">
        <f t="shared" si="562"/>
        <v>1842.8159999999998</v>
      </c>
      <c r="H6506" s="66"/>
      <c r="I6506" s="67"/>
      <c r="J6506" s="67"/>
      <c r="K6506" s="67"/>
      <c r="L6506" s="67"/>
      <c r="M6506" s="68"/>
      <c r="N6506" s="69"/>
      <c r="O6506" s="70">
        <f t="shared" si="567"/>
        <v>0</v>
      </c>
      <c r="P6506" s="71">
        <f t="shared" si="568"/>
        <v>0</v>
      </c>
      <c r="Q6506" s="7">
        <v>1</v>
      </c>
      <c r="R6506" s="72">
        <f>+VLOOKUP(B6506,[1]BASES!$A$2:$E$10701,5,0)</f>
        <v>1586.4462809917354</v>
      </c>
      <c r="S6506" s="71">
        <f t="shared" si="563"/>
        <v>0</v>
      </c>
      <c r="T6506" s="71">
        <v>0</v>
      </c>
      <c r="U6506" s="71">
        <f t="shared" si="566"/>
        <v>0</v>
      </c>
      <c r="V6506" s="7">
        <v>0</v>
      </c>
      <c r="W6506" s="7">
        <v>0</v>
      </c>
      <c r="X6506" s="7">
        <v>0</v>
      </c>
      <c r="Y6506" s="73">
        <v>0.04</v>
      </c>
      <c r="Z6506" s="7"/>
      <c r="AA6506" s="7"/>
      <c r="AB6506" s="7"/>
      <c r="AC6506" s="7"/>
    </row>
    <row r="6507" spans="2:29" ht="15.75" customHeight="1" x14ac:dyDescent="0.25">
      <c r="B6507" s="62">
        <v>7397</v>
      </c>
      <c r="C6507" s="63" t="s">
        <v>6512</v>
      </c>
      <c r="D6507" s="64">
        <f t="shared" si="564"/>
        <v>6987.8796694214871</v>
      </c>
      <c r="E6507" s="64">
        <f t="shared" si="565"/>
        <v>8455.3343999999997</v>
      </c>
      <c r="F6507" s="64">
        <f>+VLOOKUP(B6507,[1]BASES!$A$2:$C$10701,3,0)</f>
        <v>21</v>
      </c>
      <c r="G6507" s="65">
        <f t="shared" si="562"/>
        <v>8455.3343999999997</v>
      </c>
      <c r="H6507" s="66"/>
      <c r="I6507" s="67"/>
      <c r="J6507" s="67"/>
      <c r="K6507" s="67"/>
      <c r="L6507" s="67"/>
      <c r="M6507" s="68"/>
      <c r="N6507" s="69"/>
      <c r="O6507" s="70">
        <f t="shared" si="567"/>
        <v>0</v>
      </c>
      <c r="P6507" s="71">
        <f t="shared" si="568"/>
        <v>0</v>
      </c>
      <c r="Q6507" s="7">
        <v>1</v>
      </c>
      <c r="R6507" s="72">
        <f>+VLOOKUP(B6507,[1]BASES!$A$2:$E$10701,5,0)</f>
        <v>7279.0413223140495</v>
      </c>
      <c r="S6507" s="71">
        <f t="shared" si="563"/>
        <v>0</v>
      </c>
      <c r="T6507" s="71">
        <v>0</v>
      </c>
      <c r="U6507" s="71">
        <f t="shared" si="566"/>
        <v>0</v>
      </c>
      <c r="V6507" s="7">
        <v>0</v>
      </c>
      <c r="W6507" s="7">
        <v>0</v>
      </c>
      <c r="X6507" s="7">
        <v>0</v>
      </c>
      <c r="Y6507" s="73">
        <v>0.04</v>
      </c>
      <c r="Z6507" s="7"/>
      <c r="AA6507" s="7"/>
      <c r="AB6507" s="7"/>
      <c r="AC6507" s="7"/>
    </row>
    <row r="6508" spans="2:29" ht="15.75" customHeight="1" x14ac:dyDescent="0.25">
      <c r="B6508" s="62">
        <v>7398</v>
      </c>
      <c r="C6508" s="63" t="s">
        <v>6513</v>
      </c>
      <c r="D6508" s="64">
        <f t="shared" si="564"/>
        <v>5375.3335537190087</v>
      </c>
      <c r="E6508" s="64">
        <f t="shared" si="565"/>
        <v>6504.1536000000006</v>
      </c>
      <c r="F6508" s="64">
        <f>+VLOOKUP(B6508,[1]BASES!$A$2:$C$10701,3,0)</f>
        <v>21</v>
      </c>
      <c r="G6508" s="65">
        <f t="shared" si="562"/>
        <v>6504.1536000000006</v>
      </c>
      <c r="H6508" s="66"/>
      <c r="I6508" s="67"/>
      <c r="J6508" s="67"/>
      <c r="K6508" s="67"/>
      <c r="L6508" s="67"/>
      <c r="M6508" s="68"/>
      <c r="N6508" s="69"/>
      <c r="O6508" s="70">
        <f t="shared" si="567"/>
        <v>0</v>
      </c>
      <c r="P6508" s="71">
        <f t="shared" si="568"/>
        <v>0</v>
      </c>
      <c r="Q6508" s="7">
        <v>1</v>
      </c>
      <c r="R6508" s="72">
        <f>+VLOOKUP(B6508,[1]BASES!$A$2:$E$10701,5,0)</f>
        <v>5599.3057851239673</v>
      </c>
      <c r="S6508" s="71">
        <f t="shared" si="563"/>
        <v>0</v>
      </c>
      <c r="T6508" s="71">
        <v>0</v>
      </c>
      <c r="U6508" s="71">
        <f t="shared" si="566"/>
        <v>0</v>
      </c>
      <c r="V6508" s="7">
        <v>0</v>
      </c>
      <c r="W6508" s="7">
        <v>0</v>
      </c>
      <c r="X6508" s="7">
        <v>0</v>
      </c>
      <c r="Y6508" s="73">
        <v>0.04</v>
      </c>
      <c r="Z6508" s="7"/>
      <c r="AA6508" s="7"/>
      <c r="AB6508" s="7"/>
      <c r="AC6508" s="7"/>
    </row>
    <row r="6509" spans="2:29" ht="15.75" customHeight="1" x14ac:dyDescent="0.25">
      <c r="B6509" s="62">
        <v>7399</v>
      </c>
      <c r="C6509" s="63" t="s">
        <v>6514</v>
      </c>
      <c r="D6509" s="64">
        <f t="shared" si="564"/>
        <v>5330.5547107438024</v>
      </c>
      <c r="E6509" s="64">
        <f t="shared" si="565"/>
        <v>6449.9712000000009</v>
      </c>
      <c r="F6509" s="64">
        <f>+VLOOKUP(B6509,[1]BASES!$A$2:$C$10701,3,0)</f>
        <v>21</v>
      </c>
      <c r="G6509" s="65">
        <f t="shared" si="562"/>
        <v>6449.9712000000009</v>
      </c>
      <c r="H6509" s="66"/>
      <c r="I6509" s="67"/>
      <c r="J6509" s="67"/>
      <c r="K6509" s="67"/>
      <c r="L6509" s="67"/>
      <c r="M6509" s="68"/>
      <c r="N6509" s="69"/>
      <c r="O6509" s="70">
        <f t="shared" si="567"/>
        <v>0</v>
      </c>
      <c r="P6509" s="71">
        <f t="shared" si="568"/>
        <v>0</v>
      </c>
      <c r="Q6509" s="7">
        <v>1</v>
      </c>
      <c r="R6509" s="72">
        <f>+VLOOKUP(B6509,[1]BASES!$A$2:$E$10701,5,0)</f>
        <v>5552.6611570247942</v>
      </c>
      <c r="S6509" s="71">
        <f t="shared" si="563"/>
        <v>0</v>
      </c>
      <c r="T6509" s="71">
        <v>0</v>
      </c>
      <c r="U6509" s="71">
        <f t="shared" si="566"/>
        <v>0</v>
      </c>
      <c r="V6509" s="7">
        <v>0</v>
      </c>
      <c r="W6509" s="7">
        <v>0</v>
      </c>
      <c r="X6509" s="7">
        <v>0</v>
      </c>
      <c r="Y6509" s="73">
        <v>0.04</v>
      </c>
      <c r="Z6509" s="7"/>
      <c r="AA6509" s="7"/>
      <c r="AB6509" s="7"/>
      <c r="AC6509" s="7"/>
    </row>
    <row r="6510" spans="2:29" ht="15.75" customHeight="1" x14ac:dyDescent="0.25">
      <c r="B6510" s="62">
        <v>7400</v>
      </c>
      <c r="C6510" s="63" t="s">
        <v>6515</v>
      </c>
      <c r="D6510" s="64">
        <f t="shared" si="564"/>
        <v>1478.2175206611571</v>
      </c>
      <c r="E6510" s="64">
        <f t="shared" si="565"/>
        <v>1788.6432</v>
      </c>
      <c r="F6510" s="64">
        <f>+VLOOKUP(B6510,[1]BASES!$A$2:$C$10701,3,0)</f>
        <v>21</v>
      </c>
      <c r="G6510" s="65">
        <f t="shared" si="562"/>
        <v>1788.6432</v>
      </c>
      <c r="H6510" s="66"/>
      <c r="I6510" s="67"/>
      <c r="J6510" s="67"/>
      <c r="K6510" s="67"/>
      <c r="L6510" s="67"/>
      <c r="M6510" s="68"/>
      <c r="N6510" s="69"/>
      <c r="O6510" s="70">
        <f t="shared" si="567"/>
        <v>0</v>
      </c>
      <c r="P6510" s="71">
        <f t="shared" si="568"/>
        <v>0</v>
      </c>
      <c r="Q6510" s="7">
        <v>1</v>
      </c>
      <c r="R6510" s="72">
        <f>+VLOOKUP(B6510,[1]BASES!$A$2:$E$10701,5,0)</f>
        <v>1539.8099173553719</v>
      </c>
      <c r="S6510" s="71">
        <f t="shared" si="563"/>
        <v>0</v>
      </c>
      <c r="T6510" s="71">
        <v>0</v>
      </c>
      <c r="U6510" s="71">
        <f t="shared" si="566"/>
        <v>0</v>
      </c>
      <c r="V6510" s="7">
        <v>0</v>
      </c>
      <c r="W6510" s="7">
        <v>0</v>
      </c>
      <c r="X6510" s="7">
        <v>0</v>
      </c>
      <c r="Y6510" s="73">
        <v>0.04</v>
      </c>
      <c r="Z6510" s="7"/>
      <c r="AA6510" s="7"/>
      <c r="AB6510" s="7"/>
      <c r="AC6510" s="7"/>
    </row>
    <row r="6511" spans="2:29" ht="15.75" customHeight="1" x14ac:dyDescent="0.25">
      <c r="B6511" s="62">
        <v>7401</v>
      </c>
      <c r="C6511" s="63" t="s">
        <v>6516</v>
      </c>
      <c r="D6511" s="64">
        <f t="shared" si="564"/>
        <v>2687.6905785123968</v>
      </c>
      <c r="E6511" s="64">
        <f t="shared" si="565"/>
        <v>3252.1055999999999</v>
      </c>
      <c r="F6511" s="64">
        <f>+VLOOKUP(B6511,[1]BASES!$A$2:$C$10701,3,0)</f>
        <v>21</v>
      </c>
      <c r="G6511" s="65">
        <f t="shared" si="562"/>
        <v>3252.1055999999999</v>
      </c>
      <c r="H6511" s="66"/>
      <c r="I6511" s="67"/>
      <c r="J6511" s="67"/>
      <c r="K6511" s="67"/>
      <c r="L6511" s="67"/>
      <c r="M6511" s="68"/>
      <c r="N6511" s="69"/>
      <c r="O6511" s="70">
        <f t="shared" si="567"/>
        <v>0</v>
      </c>
      <c r="P6511" s="71">
        <f t="shared" si="568"/>
        <v>0</v>
      </c>
      <c r="Q6511" s="7">
        <v>1</v>
      </c>
      <c r="R6511" s="72">
        <f>+VLOOKUP(B6511,[1]BASES!$A$2:$E$10701,5,0)</f>
        <v>2799.6776859504134</v>
      </c>
      <c r="S6511" s="71">
        <f t="shared" si="563"/>
        <v>0</v>
      </c>
      <c r="T6511" s="71">
        <v>0</v>
      </c>
      <c r="U6511" s="71">
        <f t="shared" si="566"/>
        <v>0</v>
      </c>
      <c r="V6511" s="7">
        <v>0</v>
      </c>
      <c r="W6511" s="7">
        <v>0</v>
      </c>
      <c r="X6511" s="7">
        <v>0</v>
      </c>
      <c r="Y6511" s="73">
        <v>0.04</v>
      </c>
      <c r="Z6511" s="7"/>
      <c r="AA6511" s="7"/>
      <c r="AB6511" s="7"/>
      <c r="AC6511" s="7"/>
    </row>
    <row r="6512" spans="2:29" ht="15.75" customHeight="1" x14ac:dyDescent="0.25">
      <c r="B6512" s="62">
        <v>7402</v>
      </c>
      <c r="C6512" s="63" t="s">
        <v>6517</v>
      </c>
      <c r="D6512" s="64">
        <f t="shared" si="564"/>
        <v>2687.6905785123968</v>
      </c>
      <c r="E6512" s="64">
        <f t="shared" si="565"/>
        <v>3252.1055999999999</v>
      </c>
      <c r="F6512" s="64">
        <f>+VLOOKUP(B6512,[1]BASES!$A$2:$C$10701,3,0)</f>
        <v>21</v>
      </c>
      <c r="G6512" s="65">
        <f t="shared" si="562"/>
        <v>3252.1055999999999</v>
      </c>
      <c r="H6512" s="66"/>
      <c r="I6512" s="67"/>
      <c r="J6512" s="67"/>
      <c r="K6512" s="67"/>
      <c r="L6512" s="67"/>
      <c r="M6512" s="68"/>
      <c r="N6512" s="69"/>
      <c r="O6512" s="70">
        <f t="shared" si="567"/>
        <v>0</v>
      </c>
      <c r="P6512" s="71">
        <f t="shared" si="568"/>
        <v>0</v>
      </c>
      <c r="Q6512" s="7">
        <v>1</v>
      </c>
      <c r="R6512" s="72">
        <f>+VLOOKUP(B6512,[1]BASES!$A$2:$E$10701,5,0)</f>
        <v>2799.6776859504134</v>
      </c>
      <c r="S6512" s="71">
        <f t="shared" si="563"/>
        <v>0</v>
      </c>
      <c r="T6512" s="71">
        <v>0</v>
      </c>
      <c r="U6512" s="71">
        <f t="shared" si="566"/>
        <v>0</v>
      </c>
      <c r="V6512" s="7">
        <v>0</v>
      </c>
      <c r="W6512" s="7">
        <v>0</v>
      </c>
      <c r="X6512" s="7">
        <v>0</v>
      </c>
      <c r="Y6512" s="73">
        <v>0.04</v>
      </c>
      <c r="Z6512" s="7"/>
      <c r="AA6512" s="7"/>
      <c r="AB6512" s="7"/>
      <c r="AC6512" s="7"/>
    </row>
    <row r="6513" spans="2:29" ht="15.75" customHeight="1" x14ac:dyDescent="0.25">
      <c r="B6513" s="62">
        <v>7403</v>
      </c>
      <c r="C6513" s="63" t="s">
        <v>6518</v>
      </c>
      <c r="D6513" s="64">
        <f t="shared" si="564"/>
        <v>4479.4552066115702</v>
      </c>
      <c r="E6513" s="64">
        <f t="shared" si="565"/>
        <v>5420.1408000000001</v>
      </c>
      <c r="F6513" s="64">
        <f>+VLOOKUP(B6513,[1]BASES!$A$2:$C$10701,3,0)</f>
        <v>21</v>
      </c>
      <c r="G6513" s="65">
        <f t="shared" si="562"/>
        <v>5420.1408000000001</v>
      </c>
      <c r="H6513" s="66"/>
      <c r="I6513" s="67"/>
      <c r="J6513" s="67"/>
      <c r="K6513" s="67"/>
      <c r="L6513" s="67"/>
      <c r="M6513" s="68"/>
      <c r="N6513" s="69"/>
      <c r="O6513" s="70">
        <f t="shared" si="567"/>
        <v>0</v>
      </c>
      <c r="P6513" s="71">
        <f t="shared" si="568"/>
        <v>0</v>
      </c>
      <c r="Q6513" s="7">
        <v>1</v>
      </c>
      <c r="R6513" s="72">
        <f>+VLOOKUP(B6513,[1]BASES!$A$2:$E$10701,5,0)</f>
        <v>4666.0991735537191</v>
      </c>
      <c r="S6513" s="71">
        <f t="shared" si="563"/>
        <v>0</v>
      </c>
      <c r="T6513" s="71">
        <v>0</v>
      </c>
      <c r="U6513" s="71">
        <f t="shared" si="566"/>
        <v>0</v>
      </c>
      <c r="V6513" s="7">
        <v>0</v>
      </c>
      <c r="W6513" s="7">
        <v>0</v>
      </c>
      <c r="X6513" s="7">
        <v>0</v>
      </c>
      <c r="Y6513" s="73">
        <v>0.04</v>
      </c>
      <c r="Z6513" s="7"/>
      <c r="AA6513" s="7"/>
      <c r="AB6513" s="7"/>
      <c r="AC6513" s="7"/>
    </row>
    <row r="6514" spans="2:29" ht="15.75" customHeight="1" x14ac:dyDescent="0.25">
      <c r="B6514" s="62">
        <v>7404</v>
      </c>
      <c r="C6514" s="63" t="s">
        <v>6519</v>
      </c>
      <c r="D6514" s="64">
        <f t="shared" si="564"/>
        <v>6629.5457851239671</v>
      </c>
      <c r="E6514" s="64">
        <f t="shared" si="565"/>
        <v>8021.7504000000008</v>
      </c>
      <c r="F6514" s="64">
        <f>+VLOOKUP(B6514,[1]BASES!$A$2:$C$10701,3,0)</f>
        <v>21</v>
      </c>
      <c r="G6514" s="65">
        <f t="shared" si="562"/>
        <v>8021.7504000000008</v>
      </c>
      <c r="H6514" s="66"/>
      <c r="I6514" s="67"/>
      <c r="J6514" s="67"/>
      <c r="K6514" s="67"/>
      <c r="L6514" s="67"/>
      <c r="M6514" s="68"/>
      <c r="N6514" s="69"/>
      <c r="O6514" s="70">
        <f t="shared" si="567"/>
        <v>0</v>
      </c>
      <c r="P6514" s="71">
        <f t="shared" si="568"/>
        <v>0</v>
      </c>
      <c r="Q6514" s="7">
        <v>1</v>
      </c>
      <c r="R6514" s="72">
        <f>+VLOOKUP(B6514,[1]BASES!$A$2:$E$10701,5,0)</f>
        <v>6905.7768595041325</v>
      </c>
      <c r="S6514" s="71">
        <f t="shared" si="563"/>
        <v>0</v>
      </c>
      <c r="T6514" s="71">
        <v>0</v>
      </c>
      <c r="U6514" s="71">
        <f t="shared" si="566"/>
        <v>0</v>
      </c>
      <c r="V6514" s="7">
        <v>0</v>
      </c>
      <c r="W6514" s="7">
        <v>0</v>
      </c>
      <c r="X6514" s="7">
        <v>0</v>
      </c>
      <c r="Y6514" s="73">
        <v>0.04</v>
      </c>
      <c r="Z6514" s="7"/>
      <c r="AA6514" s="7"/>
      <c r="AB6514" s="7"/>
      <c r="AC6514" s="7"/>
    </row>
    <row r="6515" spans="2:29" ht="15.75" customHeight="1" x14ac:dyDescent="0.25">
      <c r="B6515" s="62">
        <v>7405</v>
      </c>
      <c r="C6515" s="63" t="s">
        <v>6520</v>
      </c>
      <c r="D6515" s="64">
        <f t="shared" si="564"/>
        <v>8958.8548760330577</v>
      </c>
      <c r="E6515" s="64">
        <f t="shared" si="565"/>
        <v>10840.214400000001</v>
      </c>
      <c r="F6515" s="64">
        <f>+VLOOKUP(B6515,[1]BASES!$A$2:$C$10701,3,0)</f>
        <v>21</v>
      </c>
      <c r="G6515" s="65">
        <f t="shared" si="562"/>
        <v>10840.214400000001</v>
      </c>
      <c r="H6515" s="66"/>
      <c r="I6515" s="67"/>
      <c r="J6515" s="67"/>
      <c r="K6515" s="67"/>
      <c r="L6515" s="67"/>
      <c r="M6515" s="68"/>
      <c r="N6515" s="69"/>
      <c r="O6515" s="70">
        <f t="shared" si="567"/>
        <v>0</v>
      </c>
      <c r="P6515" s="71">
        <f t="shared" si="568"/>
        <v>0</v>
      </c>
      <c r="Q6515" s="7">
        <v>1</v>
      </c>
      <c r="R6515" s="72">
        <f>+VLOOKUP(B6515,[1]BASES!$A$2:$E$10701,5,0)</f>
        <v>9332.1404958677685</v>
      </c>
      <c r="S6515" s="71">
        <f t="shared" si="563"/>
        <v>0</v>
      </c>
      <c r="T6515" s="71">
        <v>0</v>
      </c>
      <c r="U6515" s="71">
        <f t="shared" si="566"/>
        <v>0</v>
      </c>
      <c r="V6515" s="7">
        <v>0</v>
      </c>
      <c r="W6515" s="7">
        <v>0</v>
      </c>
      <c r="X6515" s="7">
        <v>0</v>
      </c>
      <c r="Y6515" s="73">
        <v>0.04</v>
      </c>
      <c r="Z6515" s="7"/>
      <c r="AA6515" s="7"/>
      <c r="AB6515" s="7"/>
      <c r="AC6515" s="7"/>
    </row>
    <row r="6516" spans="2:29" ht="15.75" customHeight="1" x14ac:dyDescent="0.25">
      <c r="B6516" s="62">
        <v>7406</v>
      </c>
      <c r="C6516" s="63" t="s">
        <v>6521</v>
      </c>
      <c r="D6516" s="64">
        <f t="shared" si="564"/>
        <v>1926.1963636363637</v>
      </c>
      <c r="E6516" s="64">
        <f t="shared" si="565"/>
        <v>2330.6976</v>
      </c>
      <c r="F6516" s="64">
        <f>+VLOOKUP(B6516,[1]BASES!$A$2:$C$10701,3,0)</f>
        <v>21</v>
      </c>
      <c r="G6516" s="65">
        <f t="shared" si="562"/>
        <v>2330.6976</v>
      </c>
      <c r="H6516" s="66"/>
      <c r="I6516" s="67"/>
      <c r="J6516" s="67"/>
      <c r="K6516" s="67"/>
      <c r="L6516" s="67"/>
      <c r="M6516" s="68"/>
      <c r="N6516" s="69"/>
      <c r="O6516" s="70">
        <f t="shared" si="567"/>
        <v>0</v>
      </c>
      <c r="P6516" s="71">
        <f t="shared" si="568"/>
        <v>0</v>
      </c>
      <c r="Q6516" s="7">
        <v>1</v>
      </c>
      <c r="R6516" s="72">
        <f>+VLOOKUP(B6516,[1]BASES!$A$2:$E$10701,5,0)</f>
        <v>2006.4545454545455</v>
      </c>
      <c r="S6516" s="71">
        <f t="shared" si="563"/>
        <v>0</v>
      </c>
      <c r="T6516" s="71">
        <v>0</v>
      </c>
      <c r="U6516" s="71">
        <f t="shared" si="566"/>
        <v>0</v>
      </c>
      <c r="V6516" s="7">
        <v>0</v>
      </c>
      <c r="W6516" s="7">
        <v>0</v>
      </c>
      <c r="X6516" s="7">
        <v>0</v>
      </c>
      <c r="Y6516" s="73">
        <v>0.04</v>
      </c>
      <c r="Z6516" s="7"/>
      <c r="AA6516" s="7"/>
      <c r="AB6516" s="7"/>
      <c r="AC6516" s="7"/>
    </row>
    <row r="6517" spans="2:29" ht="15.75" customHeight="1" x14ac:dyDescent="0.25">
      <c r="B6517" s="62">
        <v>7407</v>
      </c>
      <c r="C6517" s="63" t="s">
        <v>6522</v>
      </c>
      <c r="D6517" s="64">
        <f t="shared" si="564"/>
        <v>2191.8307438016527</v>
      </c>
      <c r="E6517" s="64">
        <f t="shared" si="565"/>
        <v>2652.1151999999997</v>
      </c>
      <c r="F6517" s="64">
        <f>+VLOOKUP(B6517,[1]BASES!$A$2:$C$10701,3,0)</f>
        <v>21</v>
      </c>
      <c r="G6517" s="65">
        <f t="shared" si="562"/>
        <v>2652.1151999999997</v>
      </c>
      <c r="H6517" s="66"/>
      <c r="I6517" s="67"/>
      <c r="J6517" s="67"/>
      <c r="K6517" s="67"/>
      <c r="L6517" s="67"/>
      <c r="M6517" s="68"/>
      <c r="N6517" s="69"/>
      <c r="O6517" s="70">
        <f t="shared" si="567"/>
        <v>0</v>
      </c>
      <c r="P6517" s="71">
        <f t="shared" si="568"/>
        <v>0</v>
      </c>
      <c r="Q6517" s="7">
        <v>1</v>
      </c>
      <c r="R6517" s="72">
        <f>+VLOOKUP(B6517,[1]BASES!$A$2:$E$10701,5,0)</f>
        <v>2283.1570247933882</v>
      </c>
      <c r="S6517" s="71">
        <f t="shared" si="563"/>
        <v>0</v>
      </c>
      <c r="T6517" s="71">
        <v>0</v>
      </c>
      <c r="U6517" s="71">
        <f t="shared" si="566"/>
        <v>0</v>
      </c>
      <c r="V6517" s="7">
        <v>0</v>
      </c>
      <c r="W6517" s="7">
        <v>0</v>
      </c>
      <c r="X6517" s="7">
        <v>0</v>
      </c>
      <c r="Y6517" s="73">
        <v>0.04</v>
      </c>
      <c r="Z6517" s="7"/>
      <c r="AA6517" s="7"/>
      <c r="AB6517" s="7"/>
      <c r="AC6517" s="7"/>
    </row>
    <row r="6518" spans="2:29" ht="15.75" customHeight="1" x14ac:dyDescent="0.25">
      <c r="B6518" s="62">
        <v>7408</v>
      </c>
      <c r="C6518" s="63" t="s">
        <v>6523</v>
      </c>
      <c r="D6518" s="64">
        <f t="shared" si="564"/>
        <v>6943.1008264462826</v>
      </c>
      <c r="E6518" s="64">
        <f t="shared" si="565"/>
        <v>8401.1520000000019</v>
      </c>
      <c r="F6518" s="64">
        <f>+VLOOKUP(B6518,[1]BASES!$A$2:$C$10701,3,0)</f>
        <v>21</v>
      </c>
      <c r="G6518" s="65">
        <f t="shared" si="562"/>
        <v>8401.1520000000019</v>
      </c>
      <c r="H6518" s="66"/>
      <c r="I6518" s="67"/>
      <c r="J6518" s="67"/>
      <c r="K6518" s="67"/>
      <c r="L6518" s="67"/>
      <c r="M6518" s="68"/>
      <c r="N6518" s="69"/>
      <c r="O6518" s="70">
        <f t="shared" si="567"/>
        <v>0</v>
      </c>
      <c r="P6518" s="71">
        <f t="shared" si="568"/>
        <v>0</v>
      </c>
      <c r="Q6518" s="7">
        <v>1</v>
      </c>
      <c r="R6518" s="72">
        <f>+VLOOKUP(B6518,[1]BASES!$A$2:$E$10701,5,0)</f>
        <v>7232.3966942148772</v>
      </c>
      <c r="S6518" s="71">
        <f t="shared" si="563"/>
        <v>0</v>
      </c>
      <c r="T6518" s="71">
        <v>0</v>
      </c>
      <c r="U6518" s="71">
        <f t="shared" si="566"/>
        <v>0</v>
      </c>
      <c r="V6518" s="7">
        <v>0</v>
      </c>
      <c r="W6518" s="7">
        <v>0</v>
      </c>
      <c r="X6518" s="7">
        <v>0</v>
      </c>
      <c r="Y6518" s="73">
        <v>0.04</v>
      </c>
      <c r="Z6518" s="7"/>
      <c r="AA6518" s="7"/>
      <c r="AB6518" s="7"/>
      <c r="AC6518" s="7"/>
    </row>
    <row r="6519" spans="2:29" ht="15.75" customHeight="1" x14ac:dyDescent="0.25">
      <c r="B6519" s="62">
        <v>7409</v>
      </c>
      <c r="C6519" s="63" t="s">
        <v>6524</v>
      </c>
      <c r="D6519" s="64">
        <f t="shared" si="564"/>
        <v>1209.4809917355374</v>
      </c>
      <c r="E6519" s="64">
        <f t="shared" si="565"/>
        <v>1463.4720000000002</v>
      </c>
      <c r="F6519" s="64">
        <f>+VLOOKUP(B6519,[1]BASES!$A$2:$C$10701,3,0)</f>
        <v>21</v>
      </c>
      <c r="G6519" s="65">
        <f t="shared" si="562"/>
        <v>1463.4720000000002</v>
      </c>
      <c r="H6519" s="66"/>
      <c r="I6519" s="67"/>
      <c r="J6519" s="67"/>
      <c r="K6519" s="67"/>
      <c r="L6519" s="67"/>
      <c r="M6519" s="68"/>
      <c r="N6519" s="69"/>
      <c r="O6519" s="70">
        <f t="shared" si="567"/>
        <v>0</v>
      </c>
      <c r="P6519" s="71">
        <f t="shared" si="568"/>
        <v>0</v>
      </c>
      <c r="Q6519" s="7">
        <v>1</v>
      </c>
      <c r="R6519" s="72">
        <f>+VLOOKUP(B6519,[1]BASES!$A$2:$E$10701,5,0)</f>
        <v>1259.8760330578514</v>
      </c>
      <c r="S6519" s="71">
        <f t="shared" si="563"/>
        <v>0</v>
      </c>
      <c r="T6519" s="71">
        <v>0</v>
      </c>
      <c r="U6519" s="71">
        <f t="shared" si="566"/>
        <v>0</v>
      </c>
      <c r="V6519" s="7">
        <v>0</v>
      </c>
      <c r="W6519" s="7">
        <v>0</v>
      </c>
      <c r="X6519" s="7">
        <v>0</v>
      </c>
      <c r="Y6519" s="73">
        <v>0.04</v>
      </c>
      <c r="Z6519" s="7"/>
      <c r="AA6519" s="7"/>
      <c r="AB6519" s="7"/>
      <c r="AC6519" s="7"/>
    </row>
    <row r="6520" spans="2:29" ht="15.75" customHeight="1" x14ac:dyDescent="0.25">
      <c r="B6520" s="62">
        <v>7410</v>
      </c>
      <c r="C6520" s="63" t="s">
        <v>6525</v>
      </c>
      <c r="D6520" s="64">
        <f t="shared" si="564"/>
        <v>788.88991735537195</v>
      </c>
      <c r="E6520" s="64">
        <f t="shared" si="565"/>
        <v>954.55680000000007</v>
      </c>
      <c r="F6520" s="64">
        <f>+VLOOKUP(B6520,[1]BASES!$A$2:$C$10701,3,0)</f>
        <v>21</v>
      </c>
      <c r="G6520" s="65">
        <f t="shared" si="562"/>
        <v>954.55680000000007</v>
      </c>
      <c r="H6520" s="66"/>
      <c r="I6520" s="67"/>
      <c r="J6520" s="67"/>
      <c r="K6520" s="67"/>
      <c r="L6520" s="67"/>
      <c r="M6520" s="68"/>
      <c r="N6520" s="69"/>
      <c r="O6520" s="70">
        <f t="shared" si="567"/>
        <v>0</v>
      </c>
      <c r="P6520" s="71">
        <f t="shared" si="568"/>
        <v>0</v>
      </c>
      <c r="Q6520" s="7">
        <v>1</v>
      </c>
      <c r="R6520" s="72">
        <f>+VLOOKUP(B6520,[1]BASES!$A$2:$E$10701,5,0)</f>
        <v>821.76033057851248</v>
      </c>
      <c r="S6520" s="71">
        <f t="shared" si="563"/>
        <v>0</v>
      </c>
      <c r="T6520" s="71">
        <v>0</v>
      </c>
      <c r="U6520" s="71">
        <f t="shared" si="566"/>
        <v>0</v>
      </c>
      <c r="V6520" s="7">
        <v>0</v>
      </c>
      <c r="W6520" s="7">
        <v>0</v>
      </c>
      <c r="X6520" s="7">
        <v>0</v>
      </c>
      <c r="Y6520" s="73">
        <v>0.04</v>
      </c>
      <c r="Z6520" s="7"/>
      <c r="AA6520" s="7"/>
      <c r="AB6520" s="7"/>
      <c r="AC6520" s="7"/>
    </row>
    <row r="6521" spans="2:29" ht="15.75" customHeight="1" x14ac:dyDescent="0.25">
      <c r="B6521" s="62">
        <v>7418</v>
      </c>
      <c r="C6521" s="63" t="s">
        <v>6526</v>
      </c>
      <c r="D6521" s="64">
        <f t="shared" si="564"/>
        <v>1657.4280991735538</v>
      </c>
      <c r="E6521" s="64">
        <f t="shared" si="565"/>
        <v>2005.4880000000003</v>
      </c>
      <c r="F6521" s="64">
        <f>+VLOOKUP(B6521,[1]BASES!$A$2:$C$10701,3,0)</f>
        <v>21</v>
      </c>
      <c r="G6521" s="65">
        <f t="shared" si="562"/>
        <v>2005.4880000000003</v>
      </c>
      <c r="H6521" s="66"/>
      <c r="I6521" s="67"/>
      <c r="J6521" s="67"/>
      <c r="K6521" s="67"/>
      <c r="L6521" s="67"/>
      <c r="M6521" s="68"/>
      <c r="N6521" s="69"/>
      <c r="O6521" s="70">
        <f t="shared" si="567"/>
        <v>0</v>
      </c>
      <c r="P6521" s="71">
        <f t="shared" si="568"/>
        <v>0</v>
      </c>
      <c r="Q6521" s="7">
        <v>1</v>
      </c>
      <c r="R6521" s="72">
        <f>+VLOOKUP(B6521,[1]BASES!$A$2:$E$10701,5,0)</f>
        <v>1726.4876033057853</v>
      </c>
      <c r="S6521" s="71">
        <f t="shared" si="563"/>
        <v>0</v>
      </c>
      <c r="T6521" s="71">
        <v>0</v>
      </c>
      <c r="U6521" s="71">
        <f t="shared" si="566"/>
        <v>0</v>
      </c>
      <c r="V6521" s="7">
        <v>0</v>
      </c>
      <c r="W6521" s="7">
        <v>0</v>
      </c>
      <c r="X6521" s="7">
        <v>0</v>
      </c>
      <c r="Y6521" s="73">
        <v>0.04</v>
      </c>
      <c r="Z6521" s="7"/>
      <c r="AA6521" s="7"/>
      <c r="AB6521" s="7"/>
      <c r="AC6521" s="7"/>
    </row>
    <row r="6522" spans="2:29" ht="15.75" customHeight="1" x14ac:dyDescent="0.25">
      <c r="B6522" s="62">
        <v>13999</v>
      </c>
      <c r="C6522" s="63" t="s">
        <v>6527</v>
      </c>
      <c r="D6522" s="64">
        <f t="shared" si="564"/>
        <v>5261.3712396694218</v>
      </c>
      <c r="E6522" s="64">
        <f t="shared" si="565"/>
        <v>6366.2592000000004</v>
      </c>
      <c r="F6522" s="64">
        <f>+VLOOKUP(B6522,[1]BASES!$A$2:$C$10701,3,0)</f>
        <v>21</v>
      </c>
      <c r="G6522" s="65">
        <f t="shared" si="562"/>
        <v>6366.2592000000004</v>
      </c>
      <c r="H6522" s="66"/>
      <c r="I6522" s="67"/>
      <c r="J6522" s="67"/>
      <c r="K6522" s="67"/>
      <c r="L6522" s="67"/>
      <c r="M6522" s="68"/>
      <c r="N6522" s="69"/>
      <c r="O6522" s="70">
        <f t="shared" si="567"/>
        <v>0</v>
      </c>
      <c r="P6522" s="71">
        <f t="shared" si="568"/>
        <v>0</v>
      </c>
      <c r="Q6522" s="7">
        <v>1</v>
      </c>
      <c r="R6522" s="72">
        <f>+VLOOKUP(B6522,[1]BASES!$A$2:$E$10701,5,0)</f>
        <v>5480.5950413223145</v>
      </c>
      <c r="S6522" s="71">
        <f t="shared" si="563"/>
        <v>0</v>
      </c>
      <c r="T6522" s="71">
        <v>0</v>
      </c>
      <c r="U6522" s="71">
        <f t="shared" si="566"/>
        <v>0</v>
      </c>
      <c r="V6522" s="7">
        <v>0</v>
      </c>
      <c r="W6522" s="7">
        <v>0</v>
      </c>
      <c r="X6522" s="7">
        <v>0</v>
      </c>
      <c r="Y6522" s="73">
        <v>0.04</v>
      </c>
      <c r="Z6522" s="7"/>
      <c r="AA6522" s="7"/>
      <c r="AB6522" s="7"/>
      <c r="AC6522" s="7"/>
    </row>
    <row r="6523" spans="2:29" ht="15.75" customHeight="1" x14ac:dyDescent="0.25">
      <c r="B6523" s="62">
        <v>12</v>
      </c>
      <c r="C6523" s="63" t="s">
        <v>6528</v>
      </c>
      <c r="D6523" s="64">
        <f t="shared" si="564"/>
        <v>10393.094876033058</v>
      </c>
      <c r="E6523" s="64">
        <f t="shared" si="565"/>
        <v>12575.6448</v>
      </c>
      <c r="F6523" s="64">
        <f>+VLOOKUP(B6523,[1]BASES!$A$2:$C$10701,3,0)</f>
        <v>21</v>
      </c>
      <c r="G6523" s="65">
        <f t="shared" si="562"/>
        <v>12575.6448</v>
      </c>
      <c r="H6523" s="66"/>
      <c r="I6523" s="67"/>
      <c r="J6523" s="67"/>
      <c r="K6523" s="67"/>
      <c r="L6523" s="67"/>
      <c r="M6523" s="68"/>
      <c r="N6523" s="69"/>
      <c r="O6523" s="70">
        <f t="shared" si="567"/>
        <v>0</v>
      </c>
      <c r="P6523" s="71">
        <f t="shared" si="568"/>
        <v>0</v>
      </c>
      <c r="Q6523" s="7">
        <v>1</v>
      </c>
      <c r="R6523" s="72">
        <f>+VLOOKUP(B6523,[1]BASES!$A$2:$E$10701,5,0)</f>
        <v>10826.140495867769</v>
      </c>
      <c r="S6523" s="71">
        <f t="shared" si="563"/>
        <v>0</v>
      </c>
      <c r="T6523" s="71">
        <v>0</v>
      </c>
      <c r="U6523" s="71">
        <f t="shared" si="566"/>
        <v>0</v>
      </c>
      <c r="V6523" s="7">
        <v>0</v>
      </c>
      <c r="W6523" s="7">
        <v>0</v>
      </c>
      <c r="X6523" s="7">
        <v>0</v>
      </c>
      <c r="Y6523" s="73">
        <v>0.04</v>
      </c>
      <c r="Z6523" s="7"/>
      <c r="AA6523" s="7"/>
      <c r="AB6523" s="7"/>
      <c r="AC6523" s="7"/>
    </row>
    <row r="6524" spans="2:29" ht="15.75" customHeight="1" x14ac:dyDescent="0.25">
      <c r="B6524" s="62">
        <v>13</v>
      </c>
      <c r="C6524" s="63" t="s">
        <v>6529</v>
      </c>
      <c r="D6524" s="64">
        <f t="shared" si="564"/>
        <v>3951.0585123966939</v>
      </c>
      <c r="E6524" s="64">
        <f t="shared" si="565"/>
        <v>4780.7807999999995</v>
      </c>
      <c r="F6524" s="64">
        <f>+VLOOKUP(B6524,[1]BASES!$A$2:$C$10701,3,0)</f>
        <v>21</v>
      </c>
      <c r="G6524" s="65">
        <f t="shared" si="562"/>
        <v>4780.7807999999995</v>
      </c>
      <c r="H6524" s="66"/>
      <c r="I6524" s="67"/>
      <c r="J6524" s="67"/>
      <c r="K6524" s="67"/>
      <c r="L6524" s="67"/>
      <c r="M6524" s="68"/>
      <c r="N6524" s="69"/>
      <c r="O6524" s="70">
        <f t="shared" si="567"/>
        <v>0</v>
      </c>
      <c r="P6524" s="71">
        <f t="shared" si="568"/>
        <v>0</v>
      </c>
      <c r="Q6524" s="7">
        <v>1</v>
      </c>
      <c r="R6524" s="72">
        <f>+VLOOKUP(B6524,[1]BASES!$A$2:$E$10701,5,0)</f>
        <v>4115.6859504132226</v>
      </c>
      <c r="S6524" s="71">
        <f t="shared" si="563"/>
        <v>0</v>
      </c>
      <c r="T6524" s="71">
        <v>0</v>
      </c>
      <c r="U6524" s="71">
        <f t="shared" si="566"/>
        <v>0</v>
      </c>
      <c r="V6524" s="7">
        <v>0</v>
      </c>
      <c r="W6524" s="7">
        <v>0</v>
      </c>
      <c r="X6524" s="7">
        <v>0</v>
      </c>
      <c r="Y6524" s="73">
        <v>0.04</v>
      </c>
      <c r="Z6524" s="7"/>
      <c r="AA6524" s="7"/>
      <c r="AB6524" s="7"/>
      <c r="AC6524" s="7"/>
    </row>
    <row r="6525" spans="2:29" ht="15.75" customHeight="1" x14ac:dyDescent="0.25">
      <c r="B6525" s="62">
        <v>8861</v>
      </c>
      <c r="C6525" s="63" t="s">
        <v>6530</v>
      </c>
      <c r="D6525" s="64">
        <f t="shared" si="564"/>
        <v>6290.5150413223137</v>
      </c>
      <c r="E6525" s="64">
        <f t="shared" si="565"/>
        <v>7611.5231999999996</v>
      </c>
      <c r="F6525" s="64">
        <f>+VLOOKUP(B6525,[1]BASES!$A$2:$C$10701,3,0)</f>
        <v>21</v>
      </c>
      <c r="G6525" s="65">
        <f t="shared" si="562"/>
        <v>7611.5231999999996</v>
      </c>
      <c r="H6525" s="66"/>
      <c r="I6525" s="67"/>
      <c r="J6525" s="67"/>
      <c r="K6525" s="67"/>
      <c r="L6525" s="67"/>
      <c r="M6525" s="68"/>
      <c r="N6525" s="69"/>
      <c r="O6525" s="70">
        <f t="shared" si="567"/>
        <v>0</v>
      </c>
      <c r="P6525" s="71">
        <f t="shared" si="568"/>
        <v>0</v>
      </c>
      <c r="Q6525" s="7">
        <v>1</v>
      </c>
      <c r="R6525" s="72">
        <f>+VLOOKUP(B6525,[1]BASES!$A$2:$E$10701,5,0)</f>
        <v>6552.6198347107438</v>
      </c>
      <c r="S6525" s="71">
        <f t="shared" si="563"/>
        <v>0</v>
      </c>
      <c r="T6525" s="71">
        <v>0</v>
      </c>
      <c r="U6525" s="71">
        <f t="shared" si="566"/>
        <v>0</v>
      </c>
      <c r="V6525" s="7">
        <v>0</v>
      </c>
      <c r="W6525" s="7">
        <v>0</v>
      </c>
      <c r="X6525" s="7">
        <v>0</v>
      </c>
      <c r="Y6525" s="73">
        <v>0.04</v>
      </c>
      <c r="Z6525" s="7"/>
      <c r="AA6525" s="7"/>
      <c r="AB6525" s="7"/>
      <c r="AC6525" s="7"/>
    </row>
    <row r="6526" spans="2:29" ht="15.75" customHeight="1" x14ac:dyDescent="0.25">
      <c r="B6526" s="62">
        <v>43031</v>
      </c>
      <c r="C6526" s="63" t="s">
        <v>6531</v>
      </c>
      <c r="D6526" s="64">
        <f t="shared" si="564"/>
        <v>23405.339504132233</v>
      </c>
      <c r="E6526" s="64">
        <f t="shared" si="565"/>
        <v>28320.460800000001</v>
      </c>
      <c r="F6526" s="64">
        <f>+VLOOKUP(B6526,[1]BASES!$A$2:$C$10701,3,0)</f>
        <v>21</v>
      </c>
      <c r="G6526" s="65">
        <f t="shared" si="562"/>
        <v>28320.460800000001</v>
      </c>
      <c r="H6526" s="66"/>
      <c r="I6526" s="67"/>
      <c r="J6526" s="67"/>
      <c r="K6526" s="67"/>
      <c r="L6526" s="67"/>
      <c r="M6526" s="68"/>
      <c r="N6526" s="69"/>
      <c r="O6526" s="70">
        <f t="shared" si="567"/>
        <v>0</v>
      </c>
      <c r="P6526" s="71">
        <f t="shared" si="568"/>
        <v>0</v>
      </c>
      <c r="Q6526" s="7">
        <v>1</v>
      </c>
      <c r="R6526" s="72">
        <f>+VLOOKUP(B6526,[1]BASES!$A$2:$E$10701,5,0)</f>
        <v>24380.561983471074</v>
      </c>
      <c r="S6526" s="71">
        <f t="shared" si="563"/>
        <v>0</v>
      </c>
      <c r="T6526" s="71">
        <v>0</v>
      </c>
      <c r="U6526" s="71">
        <f t="shared" si="566"/>
        <v>0</v>
      </c>
      <c r="V6526" s="7">
        <v>0</v>
      </c>
      <c r="W6526" s="7">
        <v>0</v>
      </c>
      <c r="X6526" s="7">
        <v>0</v>
      </c>
      <c r="Y6526" s="73">
        <v>0.04</v>
      </c>
      <c r="Z6526" s="7"/>
      <c r="AA6526" s="7"/>
      <c r="AB6526" s="7"/>
      <c r="AC6526" s="7"/>
    </row>
    <row r="6527" spans="2:29" ht="15.75" customHeight="1" x14ac:dyDescent="0.25">
      <c r="B6527" s="62">
        <v>43032</v>
      </c>
      <c r="C6527" s="63" t="s">
        <v>6532</v>
      </c>
      <c r="D6527" s="64">
        <f t="shared" si="564"/>
        <v>6728.0766942148766</v>
      </c>
      <c r="E6527" s="64">
        <f t="shared" si="565"/>
        <v>8140.9728000000014</v>
      </c>
      <c r="F6527" s="64">
        <f>+VLOOKUP(B6527,[1]BASES!$A$2:$C$10701,3,0)</f>
        <v>21</v>
      </c>
      <c r="G6527" s="65">
        <f t="shared" si="562"/>
        <v>8140.9728000000014</v>
      </c>
      <c r="H6527" s="66"/>
      <c r="I6527" s="67"/>
      <c r="J6527" s="67"/>
      <c r="K6527" s="67"/>
      <c r="L6527" s="67"/>
      <c r="M6527" s="68"/>
      <c r="N6527" s="69"/>
      <c r="O6527" s="70">
        <f t="shared" si="567"/>
        <v>0</v>
      </c>
      <c r="P6527" s="71">
        <f t="shared" si="568"/>
        <v>0</v>
      </c>
      <c r="Q6527" s="7">
        <v>1</v>
      </c>
      <c r="R6527" s="72">
        <f>+VLOOKUP(B6527,[1]BASES!$A$2:$E$10701,5,0)</f>
        <v>7008.4132231404965</v>
      </c>
      <c r="S6527" s="71">
        <f t="shared" si="563"/>
        <v>0</v>
      </c>
      <c r="T6527" s="71">
        <v>0</v>
      </c>
      <c r="U6527" s="71">
        <f t="shared" si="566"/>
        <v>0</v>
      </c>
      <c r="V6527" s="7">
        <v>0</v>
      </c>
      <c r="W6527" s="7">
        <v>0</v>
      </c>
      <c r="X6527" s="7">
        <v>0</v>
      </c>
      <c r="Y6527" s="73">
        <v>0.04</v>
      </c>
      <c r="Z6527" s="7"/>
      <c r="AA6527" s="7"/>
      <c r="AB6527" s="7"/>
      <c r="AC6527" s="7"/>
    </row>
    <row r="6528" spans="2:29" ht="15.75" customHeight="1" x14ac:dyDescent="0.25">
      <c r="B6528" s="62">
        <v>43035</v>
      </c>
      <c r="C6528" s="63" t="s">
        <v>6533</v>
      </c>
      <c r="D6528" s="64">
        <f t="shared" si="564"/>
        <v>10836.924297520663</v>
      </c>
      <c r="E6528" s="64">
        <f t="shared" si="565"/>
        <v>13112.678400000003</v>
      </c>
      <c r="F6528" s="64">
        <f>+VLOOKUP(B6528,[1]BASES!$A$2:$C$10701,3,0)</f>
        <v>21</v>
      </c>
      <c r="G6528" s="65">
        <f t="shared" si="562"/>
        <v>13112.678400000003</v>
      </c>
      <c r="H6528" s="66"/>
      <c r="I6528" s="67"/>
      <c r="J6528" s="67"/>
      <c r="K6528" s="67"/>
      <c r="L6528" s="67"/>
      <c r="M6528" s="68"/>
      <c r="N6528" s="69"/>
      <c r="O6528" s="70">
        <f t="shared" si="567"/>
        <v>0</v>
      </c>
      <c r="P6528" s="71">
        <f t="shared" si="568"/>
        <v>0</v>
      </c>
      <c r="Q6528" s="7">
        <v>1</v>
      </c>
      <c r="R6528" s="72">
        <f>+VLOOKUP(B6528,[1]BASES!$A$2:$E$10701,5,0)</f>
        <v>11288.462809917357</v>
      </c>
      <c r="S6528" s="71">
        <f t="shared" si="563"/>
        <v>0</v>
      </c>
      <c r="T6528" s="71">
        <v>0</v>
      </c>
      <c r="U6528" s="71">
        <f t="shared" si="566"/>
        <v>0</v>
      </c>
      <c r="V6528" s="7">
        <v>0</v>
      </c>
      <c r="W6528" s="7">
        <v>0</v>
      </c>
      <c r="X6528" s="7">
        <v>0</v>
      </c>
      <c r="Y6528" s="73">
        <v>0.04</v>
      </c>
      <c r="Z6528" s="7"/>
      <c r="AA6528" s="7"/>
      <c r="AB6528" s="7"/>
      <c r="AC6528" s="7"/>
    </row>
    <row r="6529" spans="2:29" ht="15.75" customHeight="1" x14ac:dyDescent="0.25">
      <c r="B6529" s="62">
        <v>43036</v>
      </c>
      <c r="C6529" s="63" t="s">
        <v>6534</v>
      </c>
      <c r="D6529" s="64">
        <f t="shared" si="564"/>
        <v>41374.135537190086</v>
      </c>
      <c r="E6529" s="64">
        <f t="shared" si="565"/>
        <v>50062.704000000005</v>
      </c>
      <c r="F6529" s="64">
        <f>+VLOOKUP(B6529,[1]BASES!$A$2:$C$10701,3,0)</f>
        <v>21</v>
      </c>
      <c r="G6529" s="65">
        <f t="shared" si="562"/>
        <v>50062.704000000005</v>
      </c>
      <c r="H6529" s="66"/>
      <c r="I6529" s="67"/>
      <c r="J6529" s="67"/>
      <c r="K6529" s="67"/>
      <c r="L6529" s="67"/>
      <c r="M6529" s="68"/>
      <c r="N6529" s="69"/>
      <c r="O6529" s="70">
        <f t="shared" si="567"/>
        <v>0</v>
      </c>
      <c r="P6529" s="71">
        <f t="shared" si="568"/>
        <v>0</v>
      </c>
      <c r="Q6529" s="7">
        <v>1</v>
      </c>
      <c r="R6529" s="72">
        <f>+VLOOKUP(B6529,[1]BASES!$A$2:$E$10701,5,0)</f>
        <v>43098.057851239675</v>
      </c>
      <c r="S6529" s="71">
        <f t="shared" si="563"/>
        <v>0</v>
      </c>
      <c r="T6529" s="71">
        <v>0</v>
      </c>
      <c r="U6529" s="71">
        <f t="shared" si="566"/>
        <v>0</v>
      </c>
      <c r="V6529" s="7">
        <v>0</v>
      </c>
      <c r="W6529" s="7">
        <v>0</v>
      </c>
      <c r="X6529" s="7">
        <v>0</v>
      </c>
      <c r="Y6529" s="73">
        <v>0.04</v>
      </c>
      <c r="Z6529" s="7"/>
      <c r="AA6529" s="7"/>
      <c r="AB6529" s="7"/>
      <c r="AC6529" s="7"/>
    </row>
    <row r="6530" spans="2:29" ht="15.75" customHeight="1" x14ac:dyDescent="0.25">
      <c r="B6530" s="62">
        <v>18102</v>
      </c>
      <c r="C6530" s="63" t="s">
        <v>6535</v>
      </c>
      <c r="D6530" s="64">
        <f t="shared" si="564"/>
        <v>7593.2588429752068</v>
      </c>
      <c r="E6530" s="64">
        <f t="shared" si="565"/>
        <v>9187.8431999999993</v>
      </c>
      <c r="F6530" s="64">
        <f>+VLOOKUP(B6530,[1]BASES!$A$2:$C$10701,3,0)</f>
        <v>21</v>
      </c>
      <c r="G6530" s="65">
        <f t="shared" si="562"/>
        <v>9187.8431999999993</v>
      </c>
      <c r="H6530" s="66"/>
      <c r="I6530" s="67"/>
      <c r="J6530" s="67"/>
      <c r="K6530" s="67"/>
      <c r="L6530" s="67"/>
      <c r="M6530" s="68"/>
      <c r="N6530" s="69"/>
      <c r="O6530" s="70">
        <f t="shared" si="567"/>
        <v>0</v>
      </c>
      <c r="P6530" s="71">
        <f t="shared" si="568"/>
        <v>0</v>
      </c>
      <c r="Q6530" s="7">
        <v>1</v>
      </c>
      <c r="R6530" s="72">
        <f>+VLOOKUP(B6530,[1]BASES!$A$2:$E$10701,5,0)</f>
        <v>7909.644628099174</v>
      </c>
      <c r="S6530" s="71">
        <f t="shared" si="563"/>
        <v>0</v>
      </c>
      <c r="T6530" s="71">
        <v>0</v>
      </c>
      <c r="U6530" s="71">
        <f t="shared" si="566"/>
        <v>0</v>
      </c>
      <c r="V6530" s="7">
        <v>0</v>
      </c>
      <c r="W6530" s="7">
        <v>0</v>
      </c>
      <c r="X6530" s="7">
        <v>0</v>
      </c>
      <c r="Y6530" s="73">
        <v>0.04</v>
      </c>
      <c r="Z6530" s="7"/>
      <c r="AA6530" s="7"/>
      <c r="AB6530" s="7"/>
      <c r="AC6530" s="7"/>
    </row>
    <row r="6531" spans="2:29" ht="15.75" customHeight="1" x14ac:dyDescent="0.25">
      <c r="B6531" s="62">
        <v>9307</v>
      </c>
      <c r="C6531" s="63" t="s">
        <v>6536</v>
      </c>
      <c r="D6531" s="64">
        <f t="shared" si="564"/>
        <v>65780.342479338855</v>
      </c>
      <c r="E6531" s="64">
        <f t="shared" si="565"/>
        <v>79594.214400000012</v>
      </c>
      <c r="F6531" s="64">
        <f>+VLOOKUP(B6531,[1]BASES!$A$2:$C$10701,3,0)</f>
        <v>21</v>
      </c>
      <c r="G6531" s="65">
        <f t="shared" si="562"/>
        <v>79594.214400000012</v>
      </c>
      <c r="H6531" s="66"/>
      <c r="I6531" s="67"/>
      <c r="J6531" s="67"/>
      <c r="K6531" s="67"/>
      <c r="L6531" s="67"/>
      <c r="M6531" s="68"/>
      <c r="N6531" s="69"/>
      <c r="O6531" s="70">
        <f t="shared" si="567"/>
        <v>0</v>
      </c>
      <c r="P6531" s="71">
        <f t="shared" si="568"/>
        <v>0</v>
      </c>
      <c r="Q6531" s="7">
        <v>1</v>
      </c>
      <c r="R6531" s="72">
        <f>+VLOOKUP(B6531,[1]BASES!$A$2:$E$10701,5,0)</f>
        <v>68521.190082644636</v>
      </c>
      <c r="S6531" s="71">
        <f t="shared" si="563"/>
        <v>0</v>
      </c>
      <c r="T6531" s="71">
        <v>0</v>
      </c>
      <c r="U6531" s="71">
        <f t="shared" si="566"/>
        <v>0</v>
      </c>
      <c r="V6531" s="7">
        <v>0</v>
      </c>
      <c r="W6531" s="7">
        <v>0</v>
      </c>
      <c r="X6531" s="7">
        <v>0</v>
      </c>
      <c r="Y6531" s="73">
        <v>0.04</v>
      </c>
      <c r="Z6531" s="7"/>
      <c r="AA6531" s="7"/>
      <c r="AB6531" s="7"/>
      <c r="AC6531" s="7"/>
    </row>
    <row r="6532" spans="2:29" ht="15.75" customHeight="1" x14ac:dyDescent="0.25">
      <c r="B6532" s="62">
        <v>9308</v>
      </c>
      <c r="C6532" s="63" t="s">
        <v>6537</v>
      </c>
      <c r="D6532" s="64">
        <f t="shared" si="564"/>
        <v>92185.721652892564</v>
      </c>
      <c r="E6532" s="64">
        <f t="shared" si="565"/>
        <v>111544.72320000001</v>
      </c>
      <c r="F6532" s="64">
        <f>+VLOOKUP(B6532,[1]BASES!$A$2:$C$10701,3,0)</f>
        <v>21</v>
      </c>
      <c r="G6532" s="65">
        <f t="shared" si="562"/>
        <v>111544.72320000001</v>
      </c>
      <c r="H6532" s="66"/>
      <c r="I6532" s="67"/>
      <c r="J6532" s="67"/>
      <c r="K6532" s="67"/>
      <c r="L6532" s="67"/>
      <c r="M6532" s="68"/>
      <c r="N6532" s="69"/>
      <c r="O6532" s="70">
        <f t="shared" si="567"/>
        <v>0</v>
      </c>
      <c r="P6532" s="71">
        <f t="shared" si="568"/>
        <v>0</v>
      </c>
      <c r="Q6532" s="7">
        <v>1</v>
      </c>
      <c r="R6532" s="72">
        <f>+VLOOKUP(B6532,[1]BASES!$A$2:$E$10701,5,0)</f>
        <v>96026.793388429753</v>
      </c>
      <c r="S6532" s="71">
        <f t="shared" si="563"/>
        <v>0</v>
      </c>
      <c r="T6532" s="71">
        <v>0</v>
      </c>
      <c r="U6532" s="71">
        <f t="shared" si="566"/>
        <v>0</v>
      </c>
      <c r="V6532" s="7">
        <v>0</v>
      </c>
      <c r="W6532" s="7">
        <v>0</v>
      </c>
      <c r="X6532" s="7">
        <v>0</v>
      </c>
      <c r="Y6532" s="73">
        <v>0.04</v>
      </c>
      <c r="Z6532" s="7"/>
      <c r="AA6532" s="7"/>
      <c r="AB6532" s="7"/>
      <c r="AC6532" s="7"/>
    </row>
    <row r="6533" spans="2:29" ht="15.75" customHeight="1" x14ac:dyDescent="0.25">
      <c r="B6533" s="62">
        <v>9314</v>
      </c>
      <c r="C6533" s="63" t="s">
        <v>6538</v>
      </c>
      <c r="D6533" s="64">
        <f t="shared" si="564"/>
        <v>12672.848925619834</v>
      </c>
      <c r="E6533" s="64">
        <f t="shared" si="565"/>
        <v>15334.147199999999</v>
      </c>
      <c r="F6533" s="64">
        <f>+VLOOKUP(B6533,[1]BASES!$A$2:$C$10701,3,0)</f>
        <v>21</v>
      </c>
      <c r="G6533" s="65">
        <f t="shared" si="562"/>
        <v>15334.147199999999</v>
      </c>
      <c r="H6533" s="66"/>
      <c r="I6533" s="67"/>
      <c r="J6533" s="67"/>
      <c r="K6533" s="67"/>
      <c r="L6533" s="67"/>
      <c r="M6533" s="68"/>
      <c r="N6533" s="69"/>
      <c r="O6533" s="70">
        <f t="shared" si="567"/>
        <v>0</v>
      </c>
      <c r="P6533" s="71">
        <f t="shared" si="568"/>
        <v>0</v>
      </c>
      <c r="Q6533" s="7">
        <v>1</v>
      </c>
      <c r="R6533" s="72">
        <f>+VLOOKUP(B6533,[1]BASES!$A$2:$E$10701,5,0)</f>
        <v>13200.884297520661</v>
      </c>
      <c r="S6533" s="71">
        <f t="shared" si="563"/>
        <v>0</v>
      </c>
      <c r="T6533" s="71">
        <v>0</v>
      </c>
      <c r="U6533" s="71">
        <f t="shared" si="566"/>
        <v>0</v>
      </c>
      <c r="V6533" s="7">
        <v>0</v>
      </c>
      <c r="W6533" s="7">
        <v>0</v>
      </c>
      <c r="X6533" s="7">
        <v>0</v>
      </c>
      <c r="Y6533" s="73">
        <v>0.04</v>
      </c>
      <c r="Z6533" s="7"/>
      <c r="AA6533" s="7"/>
      <c r="AB6533" s="7"/>
      <c r="AC6533" s="7"/>
    </row>
    <row r="6534" spans="2:29" ht="15.75" customHeight="1" x14ac:dyDescent="0.25">
      <c r="B6534" s="62">
        <v>9315</v>
      </c>
      <c r="C6534" s="63" t="s">
        <v>6539</v>
      </c>
      <c r="D6534" s="64">
        <f t="shared" si="564"/>
        <v>15809.327603305785</v>
      </c>
      <c r="E6534" s="64">
        <f t="shared" si="565"/>
        <v>19129.286399999997</v>
      </c>
      <c r="F6534" s="64">
        <f>+VLOOKUP(B6534,[1]BASES!$A$2:$C$10701,3,0)</f>
        <v>21</v>
      </c>
      <c r="G6534" s="65">
        <f t="shared" si="562"/>
        <v>19129.286399999997</v>
      </c>
      <c r="H6534" s="66"/>
      <c r="I6534" s="67"/>
      <c r="J6534" s="67"/>
      <c r="K6534" s="67"/>
      <c r="L6534" s="67"/>
      <c r="M6534" s="68"/>
      <c r="N6534" s="69"/>
      <c r="O6534" s="70">
        <f t="shared" si="567"/>
        <v>0</v>
      </c>
      <c r="P6534" s="71">
        <f t="shared" si="568"/>
        <v>0</v>
      </c>
      <c r="Q6534" s="7">
        <v>1</v>
      </c>
      <c r="R6534" s="72">
        <f>+VLOOKUP(B6534,[1]BASES!$A$2:$E$10701,5,0)</f>
        <v>16468.049586776859</v>
      </c>
      <c r="S6534" s="71">
        <f t="shared" si="563"/>
        <v>0</v>
      </c>
      <c r="T6534" s="71">
        <v>0</v>
      </c>
      <c r="U6534" s="71">
        <f t="shared" si="566"/>
        <v>0</v>
      </c>
      <c r="V6534" s="7">
        <v>0</v>
      </c>
      <c r="W6534" s="7">
        <v>0</v>
      </c>
      <c r="X6534" s="7">
        <v>0</v>
      </c>
      <c r="Y6534" s="73">
        <v>0.04</v>
      </c>
      <c r="Z6534" s="7"/>
      <c r="AA6534" s="7"/>
      <c r="AB6534" s="7"/>
      <c r="AC6534" s="7"/>
    </row>
    <row r="6535" spans="2:29" ht="15.75" customHeight="1" x14ac:dyDescent="0.25">
      <c r="B6535" s="62">
        <v>2928</v>
      </c>
      <c r="C6535" s="63" t="s">
        <v>6540</v>
      </c>
      <c r="D6535" s="64">
        <f t="shared" si="564"/>
        <v>31198.651239669427</v>
      </c>
      <c r="E6535" s="64">
        <f t="shared" si="565"/>
        <v>37750.368000000009</v>
      </c>
      <c r="F6535" s="64">
        <f>+VLOOKUP(B6535,[1]BASES!$A$2:$C$10701,3,0)</f>
        <v>21</v>
      </c>
      <c r="G6535" s="65">
        <f t="shared" si="562"/>
        <v>37750.368000000009</v>
      </c>
      <c r="H6535" s="66"/>
      <c r="I6535" s="67"/>
      <c r="J6535" s="67"/>
      <c r="K6535" s="67"/>
      <c r="L6535" s="67"/>
      <c r="M6535" s="68"/>
      <c r="N6535" s="69"/>
      <c r="O6535" s="70">
        <f t="shared" si="567"/>
        <v>0</v>
      </c>
      <c r="P6535" s="71">
        <f t="shared" si="568"/>
        <v>0</v>
      </c>
      <c r="Q6535" s="7">
        <v>1</v>
      </c>
      <c r="R6535" s="72">
        <f>+VLOOKUP(B6535,[1]BASES!$A$2:$E$10701,5,0)</f>
        <v>32498.595041322318</v>
      </c>
      <c r="S6535" s="71">
        <f t="shared" si="563"/>
        <v>0</v>
      </c>
      <c r="T6535" s="71">
        <v>0</v>
      </c>
      <c r="U6535" s="71">
        <f t="shared" si="566"/>
        <v>0</v>
      </c>
      <c r="V6535" s="7">
        <v>0</v>
      </c>
      <c r="W6535" s="7">
        <v>0</v>
      </c>
      <c r="X6535" s="7">
        <v>0</v>
      </c>
      <c r="Y6535" s="73">
        <v>0.04</v>
      </c>
      <c r="Z6535" s="7"/>
      <c r="AA6535" s="7"/>
      <c r="AB6535" s="7"/>
      <c r="AC6535" s="7"/>
    </row>
    <row r="6536" spans="2:29" ht="15.75" customHeight="1" x14ac:dyDescent="0.25">
      <c r="B6536" s="62">
        <v>2931</v>
      </c>
      <c r="C6536" s="63" t="s">
        <v>6541</v>
      </c>
      <c r="D6536" s="64">
        <f t="shared" si="564"/>
        <v>2771.9246280991738</v>
      </c>
      <c r="E6536" s="64">
        <f t="shared" si="565"/>
        <v>3354.0288</v>
      </c>
      <c r="F6536" s="64">
        <f>+VLOOKUP(B6536,[1]BASES!$A$2:$C$10701,3,0)</f>
        <v>21</v>
      </c>
      <c r="G6536" s="65">
        <f t="shared" si="562"/>
        <v>3354.0288</v>
      </c>
      <c r="H6536" s="66"/>
      <c r="I6536" s="67"/>
      <c r="J6536" s="67"/>
      <c r="K6536" s="67"/>
      <c r="L6536" s="67"/>
      <c r="M6536" s="68"/>
      <c r="N6536" s="69"/>
      <c r="O6536" s="70">
        <f t="shared" si="567"/>
        <v>0</v>
      </c>
      <c r="P6536" s="71">
        <f t="shared" si="568"/>
        <v>0</v>
      </c>
      <c r="Q6536" s="7">
        <v>1</v>
      </c>
      <c r="R6536" s="72">
        <f>+VLOOKUP(B6536,[1]BASES!$A$2:$E$10701,5,0)</f>
        <v>2887.4214876033061</v>
      </c>
      <c r="S6536" s="71">
        <f t="shared" si="563"/>
        <v>0</v>
      </c>
      <c r="T6536" s="71">
        <v>0</v>
      </c>
      <c r="U6536" s="71">
        <f t="shared" si="566"/>
        <v>0</v>
      </c>
      <c r="V6536" s="7">
        <v>0</v>
      </c>
      <c r="W6536" s="7">
        <v>0</v>
      </c>
      <c r="X6536" s="7">
        <v>0</v>
      </c>
      <c r="Y6536" s="73">
        <v>0.04</v>
      </c>
      <c r="Z6536" s="7"/>
      <c r="AA6536" s="7"/>
      <c r="AB6536" s="7"/>
      <c r="AC6536" s="7"/>
    </row>
    <row r="6537" spans="2:29" ht="15.75" customHeight="1" x14ac:dyDescent="0.25">
      <c r="B6537" s="62">
        <v>14041</v>
      </c>
      <c r="C6537" s="63" t="s">
        <v>6542</v>
      </c>
      <c r="D6537" s="64">
        <f t="shared" si="564"/>
        <v>20539.723636363637</v>
      </c>
      <c r="E6537" s="64">
        <f t="shared" si="565"/>
        <v>24853.065600000002</v>
      </c>
      <c r="F6537" s="64">
        <f>+VLOOKUP(B6537,[1]BASES!$A$2:$C$10701,3,0)</f>
        <v>21</v>
      </c>
      <c r="G6537" s="65">
        <f t="shared" si="562"/>
        <v>24853.065600000002</v>
      </c>
      <c r="H6537" s="66"/>
      <c r="I6537" s="67"/>
      <c r="J6537" s="67"/>
      <c r="K6537" s="67"/>
      <c r="L6537" s="67"/>
      <c r="M6537" s="68"/>
      <c r="N6537" s="69"/>
      <c r="O6537" s="70">
        <f t="shared" si="567"/>
        <v>0</v>
      </c>
      <c r="P6537" s="71">
        <f t="shared" si="568"/>
        <v>0</v>
      </c>
      <c r="Q6537" s="7">
        <v>1</v>
      </c>
      <c r="R6537" s="72">
        <f>+VLOOKUP(B6537,[1]BASES!$A$2:$E$10701,5,0)</f>
        <v>21395.545454545456</v>
      </c>
      <c r="S6537" s="71">
        <f t="shared" si="563"/>
        <v>0</v>
      </c>
      <c r="T6537" s="71">
        <v>0</v>
      </c>
      <c r="U6537" s="71">
        <f t="shared" si="566"/>
        <v>0</v>
      </c>
      <c r="V6537" s="7">
        <v>0</v>
      </c>
      <c r="W6537" s="7">
        <v>0</v>
      </c>
      <c r="X6537" s="7">
        <v>0</v>
      </c>
      <c r="Y6537" s="73">
        <v>0.04</v>
      </c>
      <c r="Z6537" s="7"/>
      <c r="AA6537" s="7"/>
      <c r="AB6537" s="7"/>
      <c r="AC6537" s="7"/>
    </row>
    <row r="6538" spans="2:29" ht="15.75" customHeight="1" x14ac:dyDescent="0.25">
      <c r="B6538" s="62">
        <v>2471</v>
      </c>
      <c r="C6538" s="63" t="s">
        <v>6543</v>
      </c>
      <c r="D6538" s="64">
        <f t="shared" si="564"/>
        <v>126.84694214876032</v>
      </c>
      <c r="E6538" s="64">
        <f t="shared" si="565"/>
        <v>153.48479999999998</v>
      </c>
      <c r="F6538" s="64">
        <f>+VLOOKUP(B6538,[1]BASES!$A$2:$C$10701,3,0)</f>
        <v>21</v>
      </c>
      <c r="G6538" s="65">
        <f t="shared" si="562"/>
        <v>153.48479999999998</v>
      </c>
      <c r="H6538" s="66"/>
      <c r="I6538" s="67"/>
      <c r="J6538" s="67"/>
      <c r="K6538" s="67"/>
      <c r="L6538" s="67"/>
      <c r="M6538" s="68"/>
      <c r="N6538" s="69"/>
      <c r="O6538" s="70">
        <f t="shared" si="567"/>
        <v>0</v>
      </c>
      <c r="P6538" s="71">
        <f t="shared" si="568"/>
        <v>0</v>
      </c>
      <c r="Q6538" s="7">
        <v>1</v>
      </c>
      <c r="R6538" s="72">
        <f>+VLOOKUP(B6538,[1]BASES!$A$2:$E$10701,5,0)</f>
        <v>132.13223140495867</v>
      </c>
      <c r="S6538" s="71">
        <f t="shared" si="563"/>
        <v>0</v>
      </c>
      <c r="T6538" s="71">
        <v>0</v>
      </c>
      <c r="U6538" s="71">
        <f t="shared" si="566"/>
        <v>0</v>
      </c>
      <c r="V6538" s="7">
        <v>0</v>
      </c>
      <c r="W6538" s="7">
        <v>0</v>
      </c>
      <c r="X6538" s="7">
        <v>0</v>
      </c>
      <c r="Y6538" s="73">
        <v>0.04</v>
      </c>
      <c r="Z6538" s="7"/>
      <c r="AA6538" s="7"/>
      <c r="AB6538" s="7"/>
      <c r="AC6538" s="7"/>
    </row>
    <row r="6539" spans="2:29" ht="15.75" customHeight="1" x14ac:dyDescent="0.25">
      <c r="B6539" s="62">
        <v>2472</v>
      </c>
      <c r="C6539" s="63" t="s">
        <v>6544</v>
      </c>
      <c r="D6539" s="64">
        <f t="shared" si="564"/>
        <v>212.24727272727273</v>
      </c>
      <c r="E6539" s="64">
        <f t="shared" si="565"/>
        <v>256.81920000000002</v>
      </c>
      <c r="F6539" s="64">
        <f>+VLOOKUP(B6539,[1]BASES!$A$2:$C$10701,3,0)</f>
        <v>21</v>
      </c>
      <c r="G6539" s="65">
        <f t="shared" si="562"/>
        <v>256.81920000000002</v>
      </c>
      <c r="H6539" s="66"/>
      <c r="I6539" s="67"/>
      <c r="J6539" s="67"/>
      <c r="K6539" s="67"/>
      <c r="L6539" s="67"/>
      <c r="M6539" s="68"/>
      <c r="N6539" s="69"/>
      <c r="O6539" s="70">
        <f t="shared" si="567"/>
        <v>0</v>
      </c>
      <c r="P6539" s="71">
        <f t="shared" si="568"/>
        <v>0</v>
      </c>
      <c r="Q6539" s="7">
        <v>1</v>
      </c>
      <c r="R6539" s="72">
        <f>+VLOOKUP(B6539,[1]BASES!$A$2:$E$10701,5,0)</f>
        <v>221.09090909090909</v>
      </c>
      <c r="S6539" s="71">
        <f t="shared" si="563"/>
        <v>0</v>
      </c>
      <c r="T6539" s="71">
        <v>0</v>
      </c>
      <c r="U6539" s="71">
        <f t="shared" si="566"/>
        <v>0</v>
      </c>
      <c r="V6539" s="7">
        <v>0</v>
      </c>
      <c r="W6539" s="7">
        <v>0</v>
      </c>
      <c r="X6539" s="7">
        <v>0</v>
      </c>
      <c r="Y6539" s="73">
        <v>0.04</v>
      </c>
      <c r="Z6539" s="7"/>
      <c r="AA6539" s="7"/>
      <c r="AB6539" s="7"/>
      <c r="AC6539" s="7"/>
    </row>
    <row r="6540" spans="2:29" ht="15.75" customHeight="1" x14ac:dyDescent="0.25">
      <c r="B6540" s="62">
        <v>2473</v>
      </c>
      <c r="C6540" s="63" t="s">
        <v>6545</v>
      </c>
      <c r="D6540" s="64">
        <f t="shared" si="564"/>
        <v>353.1847933884298</v>
      </c>
      <c r="E6540" s="64">
        <f t="shared" si="565"/>
        <v>427.35360000000003</v>
      </c>
      <c r="F6540" s="64">
        <f>+VLOOKUP(B6540,[1]BASES!$A$2:$C$10701,3,0)</f>
        <v>21</v>
      </c>
      <c r="G6540" s="65">
        <f t="shared" ref="G6540:G6603" si="569">IF(B6540&lt;&gt;"",IF(T6540=0,E6540+(E6540*(B$6/100)),E6540+(E6540*(T6540/100))),"")</f>
        <v>427.35360000000003</v>
      </c>
      <c r="H6540" s="66"/>
      <c r="I6540" s="67"/>
      <c r="J6540" s="67"/>
      <c r="K6540" s="67"/>
      <c r="L6540" s="67"/>
      <c r="M6540" s="68"/>
      <c r="N6540" s="69"/>
      <c r="O6540" s="70">
        <f t="shared" si="567"/>
        <v>0</v>
      </c>
      <c r="P6540" s="71">
        <f t="shared" si="568"/>
        <v>0</v>
      </c>
      <c r="Q6540" s="7">
        <v>1</v>
      </c>
      <c r="R6540" s="72">
        <f>+VLOOKUP(B6540,[1]BASES!$A$2:$E$10701,5,0)</f>
        <v>367.90082644628103</v>
      </c>
      <c r="S6540" s="71">
        <f t="shared" si="563"/>
        <v>0</v>
      </c>
      <c r="T6540" s="71">
        <v>0</v>
      </c>
      <c r="U6540" s="71">
        <f t="shared" si="566"/>
        <v>0</v>
      </c>
      <c r="V6540" s="7">
        <v>0</v>
      </c>
      <c r="W6540" s="7">
        <v>0</v>
      </c>
      <c r="X6540" s="7">
        <v>0</v>
      </c>
      <c r="Y6540" s="73">
        <v>0.04</v>
      </c>
      <c r="Z6540" s="7"/>
      <c r="AA6540" s="7"/>
      <c r="AB6540" s="7"/>
      <c r="AC6540" s="7"/>
    </row>
    <row r="6541" spans="2:29" ht="15.75" customHeight="1" x14ac:dyDescent="0.25">
      <c r="B6541" s="62">
        <v>2474</v>
      </c>
      <c r="C6541" s="63" t="s">
        <v>6546</v>
      </c>
      <c r="D6541" s="64">
        <f t="shared" si="564"/>
        <v>1198.8257851239671</v>
      </c>
      <c r="E6541" s="64">
        <f t="shared" si="565"/>
        <v>1450.5792000000001</v>
      </c>
      <c r="F6541" s="64">
        <f>+VLOOKUP(B6541,[1]BASES!$A$2:$C$10701,3,0)</f>
        <v>21</v>
      </c>
      <c r="G6541" s="65">
        <f t="shared" si="569"/>
        <v>1450.5792000000001</v>
      </c>
      <c r="H6541" s="66"/>
      <c r="I6541" s="67"/>
      <c r="J6541" s="67"/>
      <c r="K6541" s="67"/>
      <c r="L6541" s="67"/>
      <c r="M6541" s="68"/>
      <c r="N6541" s="69"/>
      <c r="O6541" s="70">
        <f t="shared" si="567"/>
        <v>0</v>
      </c>
      <c r="P6541" s="71">
        <f t="shared" si="568"/>
        <v>0</v>
      </c>
      <c r="Q6541" s="7">
        <v>1</v>
      </c>
      <c r="R6541" s="72">
        <f>+VLOOKUP(B6541,[1]BASES!$A$2:$E$10701,5,0)</f>
        <v>1248.7768595041323</v>
      </c>
      <c r="S6541" s="71">
        <f t="shared" ref="S6541:S6604" si="570">IFERROR(E6541*H6541,0)</f>
        <v>0</v>
      </c>
      <c r="T6541" s="71">
        <v>0</v>
      </c>
      <c r="U6541" s="71">
        <f t="shared" si="566"/>
        <v>0</v>
      </c>
      <c r="V6541" s="7">
        <v>0</v>
      </c>
      <c r="W6541" s="7">
        <v>0</v>
      </c>
      <c r="X6541" s="7">
        <v>0</v>
      </c>
      <c r="Y6541" s="73">
        <v>0.04</v>
      </c>
      <c r="Z6541" s="7"/>
      <c r="AA6541" s="7"/>
      <c r="AB6541" s="7"/>
      <c r="AC6541" s="7"/>
    </row>
    <row r="6542" spans="2:29" ht="15.75" customHeight="1" x14ac:dyDescent="0.25">
      <c r="B6542" s="62">
        <v>2475</v>
      </c>
      <c r="C6542" s="63" t="s">
        <v>6547</v>
      </c>
      <c r="D6542" s="64">
        <f t="shared" ref="D6542:D6605" si="571">IF(B6542&lt;&gt;"",R6542+(R6542*-Y6542)+((R6542+(R6542*-Y6542))*B$7/100),"")</f>
        <v>1900.4985123966944</v>
      </c>
      <c r="E6542" s="64">
        <f t="shared" si="565"/>
        <v>2299.6032000000005</v>
      </c>
      <c r="F6542" s="64">
        <f>+VLOOKUP(B6542,[1]BASES!$A$2:$C$10701,3,0)</f>
        <v>21</v>
      </c>
      <c r="G6542" s="65">
        <f t="shared" si="569"/>
        <v>2299.6032000000005</v>
      </c>
      <c r="H6542" s="66"/>
      <c r="I6542" s="67"/>
      <c r="J6542" s="67"/>
      <c r="K6542" s="67"/>
      <c r="L6542" s="67"/>
      <c r="M6542" s="68"/>
      <c r="N6542" s="69"/>
      <c r="O6542" s="70">
        <f t="shared" si="567"/>
        <v>0</v>
      </c>
      <c r="P6542" s="71">
        <f t="shared" si="568"/>
        <v>0</v>
      </c>
      <c r="Q6542" s="7">
        <v>1</v>
      </c>
      <c r="R6542" s="72">
        <f>+VLOOKUP(B6542,[1]BASES!$A$2:$E$10701,5,0)</f>
        <v>1979.6859504132233</v>
      </c>
      <c r="S6542" s="71">
        <f t="shared" si="570"/>
        <v>0</v>
      </c>
      <c r="T6542" s="71">
        <v>0</v>
      </c>
      <c r="U6542" s="71">
        <f t="shared" si="566"/>
        <v>0</v>
      </c>
      <c r="V6542" s="7">
        <v>0</v>
      </c>
      <c r="W6542" s="7">
        <v>0</v>
      </c>
      <c r="X6542" s="7">
        <v>0</v>
      </c>
      <c r="Y6542" s="73">
        <v>0.04</v>
      </c>
      <c r="Z6542" s="7"/>
      <c r="AA6542" s="7"/>
      <c r="AB6542" s="7"/>
      <c r="AC6542" s="7"/>
    </row>
    <row r="6543" spans="2:29" ht="15.75" customHeight="1" x14ac:dyDescent="0.25">
      <c r="B6543" s="62">
        <v>2476</v>
      </c>
      <c r="C6543" s="63" t="s">
        <v>6548</v>
      </c>
      <c r="D6543" s="64">
        <f t="shared" si="571"/>
        <v>3507.0942148760328</v>
      </c>
      <c r="E6543" s="64">
        <f t="shared" ref="E6543:E6606" si="572">IF(B6543&lt;&gt;"",D6543+(D6543*(F6543*Q6543)/100),"")</f>
        <v>4243.5839999999998</v>
      </c>
      <c r="F6543" s="64">
        <f>+VLOOKUP(B6543,[1]BASES!$A$2:$C$10701,3,0)</f>
        <v>21</v>
      </c>
      <c r="G6543" s="65">
        <f t="shared" si="569"/>
        <v>4243.5839999999998</v>
      </c>
      <c r="H6543" s="66"/>
      <c r="I6543" s="67"/>
      <c r="J6543" s="67"/>
      <c r="K6543" s="67"/>
      <c r="L6543" s="67"/>
      <c r="M6543" s="68"/>
      <c r="N6543" s="69"/>
      <c r="O6543" s="70">
        <f t="shared" si="567"/>
        <v>0</v>
      </c>
      <c r="P6543" s="71">
        <f t="shared" si="568"/>
        <v>0</v>
      </c>
      <c r="Q6543" s="7">
        <v>1</v>
      </c>
      <c r="R6543" s="72">
        <f>+VLOOKUP(B6543,[1]BASES!$A$2:$E$10701,5,0)</f>
        <v>3653.2231404958675</v>
      </c>
      <c r="S6543" s="71">
        <f t="shared" si="570"/>
        <v>0</v>
      </c>
      <c r="T6543" s="71">
        <v>0</v>
      </c>
      <c r="U6543" s="71">
        <f t="shared" ref="U6543:U6606" si="573">IFERROR(G6543*H6543,0)</f>
        <v>0</v>
      </c>
      <c r="V6543" s="7">
        <v>0</v>
      </c>
      <c r="W6543" s="7">
        <v>0</v>
      </c>
      <c r="X6543" s="7">
        <v>0</v>
      </c>
      <c r="Y6543" s="73">
        <v>0.04</v>
      </c>
      <c r="Z6543" s="7"/>
      <c r="AA6543" s="7"/>
      <c r="AB6543" s="7"/>
      <c r="AC6543" s="7"/>
    </row>
    <row r="6544" spans="2:29" ht="15.75" customHeight="1" x14ac:dyDescent="0.25">
      <c r="B6544" s="62">
        <v>2477</v>
      </c>
      <c r="C6544" s="63" t="s">
        <v>6549</v>
      </c>
      <c r="D6544" s="64">
        <f t="shared" si="571"/>
        <v>7905.6396694214873</v>
      </c>
      <c r="E6544" s="64">
        <f t="shared" si="572"/>
        <v>9565.8240000000005</v>
      </c>
      <c r="F6544" s="64">
        <f>+VLOOKUP(B6544,[1]BASES!$A$2:$C$10701,3,0)</f>
        <v>21</v>
      </c>
      <c r="G6544" s="65">
        <f t="shared" si="569"/>
        <v>9565.8240000000005</v>
      </c>
      <c r="H6544" s="66"/>
      <c r="I6544" s="67"/>
      <c r="J6544" s="67"/>
      <c r="K6544" s="67"/>
      <c r="L6544" s="67"/>
      <c r="M6544" s="68"/>
      <c r="N6544" s="69"/>
      <c r="O6544" s="70">
        <f t="shared" si="567"/>
        <v>0</v>
      </c>
      <c r="P6544" s="71">
        <f t="shared" si="568"/>
        <v>0</v>
      </c>
      <c r="Q6544" s="7">
        <v>1</v>
      </c>
      <c r="R6544" s="72">
        <f>+VLOOKUP(B6544,[1]BASES!$A$2:$E$10701,5,0)</f>
        <v>8235.0413223140495</v>
      </c>
      <c r="S6544" s="71">
        <f t="shared" si="570"/>
        <v>0</v>
      </c>
      <c r="T6544" s="71">
        <v>0</v>
      </c>
      <c r="U6544" s="71">
        <f t="shared" si="573"/>
        <v>0</v>
      </c>
      <c r="V6544" s="7">
        <v>0</v>
      </c>
      <c r="W6544" s="7">
        <v>0</v>
      </c>
      <c r="X6544" s="7">
        <v>0</v>
      </c>
      <c r="Y6544" s="73">
        <v>0.04</v>
      </c>
      <c r="Z6544" s="7"/>
      <c r="AA6544" s="7"/>
      <c r="AB6544" s="7"/>
      <c r="AC6544" s="7"/>
    </row>
    <row r="6545" spans="2:29" ht="15.75" customHeight="1" x14ac:dyDescent="0.25">
      <c r="B6545" s="62">
        <v>2478</v>
      </c>
      <c r="C6545" s="63" t="s">
        <v>6550</v>
      </c>
      <c r="D6545" s="64">
        <f t="shared" si="571"/>
        <v>11753.414876033059</v>
      </c>
      <c r="E6545" s="64">
        <f t="shared" si="572"/>
        <v>14221.632000000001</v>
      </c>
      <c r="F6545" s="64">
        <f>+VLOOKUP(B6545,[1]BASES!$A$2:$C$10701,3,0)</f>
        <v>21</v>
      </c>
      <c r="G6545" s="65">
        <f t="shared" si="569"/>
        <v>14221.632000000001</v>
      </c>
      <c r="H6545" s="66"/>
      <c r="I6545" s="67"/>
      <c r="J6545" s="67"/>
      <c r="K6545" s="67"/>
      <c r="L6545" s="67"/>
      <c r="M6545" s="68"/>
      <c r="N6545" s="69"/>
      <c r="O6545" s="70">
        <f t="shared" si="567"/>
        <v>0</v>
      </c>
      <c r="P6545" s="71">
        <f t="shared" si="568"/>
        <v>0</v>
      </c>
      <c r="Q6545" s="7">
        <v>1</v>
      </c>
      <c r="R6545" s="72">
        <f>+VLOOKUP(B6545,[1]BASES!$A$2:$E$10701,5,0)</f>
        <v>12243.14049586777</v>
      </c>
      <c r="S6545" s="71">
        <f t="shared" si="570"/>
        <v>0</v>
      </c>
      <c r="T6545" s="71">
        <v>0</v>
      </c>
      <c r="U6545" s="71">
        <f t="shared" si="573"/>
        <v>0</v>
      </c>
      <c r="V6545" s="7">
        <v>0</v>
      </c>
      <c r="W6545" s="7">
        <v>0</v>
      </c>
      <c r="X6545" s="7">
        <v>0</v>
      </c>
      <c r="Y6545" s="73">
        <v>0.04</v>
      </c>
      <c r="Z6545" s="7"/>
      <c r="AA6545" s="7"/>
      <c r="AB6545" s="7"/>
      <c r="AC6545" s="7"/>
    </row>
    <row r="6546" spans="2:29" ht="15.75" customHeight="1" x14ac:dyDescent="0.25">
      <c r="B6546" s="62">
        <v>2479</v>
      </c>
      <c r="C6546" s="63" t="s">
        <v>6551</v>
      </c>
      <c r="D6546" s="64">
        <f t="shared" si="571"/>
        <v>385.37256198347109</v>
      </c>
      <c r="E6546" s="64">
        <f t="shared" si="572"/>
        <v>466.30080000000004</v>
      </c>
      <c r="F6546" s="64">
        <f>+VLOOKUP(B6546,[1]BASES!$A$2:$C$10701,3,0)</f>
        <v>21</v>
      </c>
      <c r="G6546" s="65">
        <f t="shared" si="569"/>
        <v>466.30080000000004</v>
      </c>
      <c r="H6546" s="66"/>
      <c r="I6546" s="67"/>
      <c r="J6546" s="67"/>
      <c r="K6546" s="67"/>
      <c r="L6546" s="67"/>
      <c r="M6546" s="68"/>
      <c r="N6546" s="69"/>
      <c r="O6546" s="70">
        <f t="shared" si="567"/>
        <v>0</v>
      </c>
      <c r="P6546" s="71">
        <f t="shared" si="568"/>
        <v>0</v>
      </c>
      <c r="Q6546" s="7">
        <v>1</v>
      </c>
      <c r="R6546" s="72">
        <f>+VLOOKUP(B6546,[1]BASES!$A$2:$E$10701,5,0)</f>
        <v>401.42975206611573</v>
      </c>
      <c r="S6546" s="71">
        <f t="shared" si="570"/>
        <v>0</v>
      </c>
      <c r="T6546" s="71">
        <v>0</v>
      </c>
      <c r="U6546" s="71">
        <f t="shared" si="573"/>
        <v>0</v>
      </c>
      <c r="V6546" s="7">
        <v>0</v>
      </c>
      <c r="W6546" s="7">
        <v>0</v>
      </c>
      <c r="X6546" s="7">
        <v>0</v>
      </c>
      <c r="Y6546" s="73">
        <v>0.04</v>
      </c>
      <c r="Z6546" s="7"/>
      <c r="AA6546" s="7"/>
      <c r="AB6546" s="7"/>
      <c r="AC6546" s="7"/>
    </row>
    <row r="6547" spans="2:29" ht="15.75" customHeight="1" x14ac:dyDescent="0.25">
      <c r="B6547" s="62">
        <v>2480</v>
      </c>
      <c r="C6547" s="63" t="s">
        <v>6552</v>
      </c>
      <c r="D6547" s="64">
        <f t="shared" si="571"/>
        <v>504.37289256198352</v>
      </c>
      <c r="E6547" s="64">
        <f t="shared" si="572"/>
        <v>610.29120000000012</v>
      </c>
      <c r="F6547" s="64">
        <f>+VLOOKUP(B6547,[1]BASES!$A$2:$C$10701,3,0)</f>
        <v>21</v>
      </c>
      <c r="G6547" s="65">
        <f t="shared" si="569"/>
        <v>610.29120000000012</v>
      </c>
      <c r="H6547" s="66"/>
      <c r="I6547" s="67"/>
      <c r="J6547" s="67"/>
      <c r="K6547" s="67"/>
      <c r="L6547" s="67"/>
      <c r="M6547" s="68"/>
      <c r="N6547" s="69"/>
      <c r="O6547" s="70">
        <f t="shared" si="567"/>
        <v>0</v>
      </c>
      <c r="P6547" s="71">
        <f t="shared" si="568"/>
        <v>0</v>
      </c>
      <c r="Q6547" s="7">
        <v>1</v>
      </c>
      <c r="R6547" s="72">
        <f>+VLOOKUP(B6547,[1]BASES!$A$2:$E$10701,5,0)</f>
        <v>525.38842975206614</v>
      </c>
      <c r="S6547" s="71">
        <f t="shared" si="570"/>
        <v>0</v>
      </c>
      <c r="T6547" s="71">
        <v>0</v>
      </c>
      <c r="U6547" s="71">
        <f t="shared" si="573"/>
        <v>0</v>
      </c>
      <c r="V6547" s="7">
        <v>0</v>
      </c>
      <c r="W6547" s="7">
        <v>0</v>
      </c>
      <c r="X6547" s="7">
        <v>0</v>
      </c>
      <c r="Y6547" s="73">
        <v>0.04</v>
      </c>
      <c r="Z6547" s="7"/>
      <c r="AA6547" s="7"/>
      <c r="AB6547" s="7"/>
      <c r="AC6547" s="7"/>
    </row>
    <row r="6548" spans="2:29" ht="15.75" customHeight="1" x14ac:dyDescent="0.25">
      <c r="B6548" s="62">
        <v>2481</v>
      </c>
      <c r="C6548" s="63" t="s">
        <v>6553</v>
      </c>
      <c r="D6548" s="64">
        <f t="shared" si="571"/>
        <v>811.8981818181818</v>
      </c>
      <c r="E6548" s="64">
        <f t="shared" si="572"/>
        <v>982.39679999999998</v>
      </c>
      <c r="F6548" s="64">
        <f>+VLOOKUP(B6548,[1]BASES!$A$2:$C$10701,3,0)</f>
        <v>21</v>
      </c>
      <c r="G6548" s="65">
        <f t="shared" si="569"/>
        <v>982.39679999999998</v>
      </c>
      <c r="H6548" s="66"/>
      <c r="I6548" s="67"/>
      <c r="J6548" s="67"/>
      <c r="K6548" s="67"/>
      <c r="L6548" s="67"/>
      <c r="M6548" s="68"/>
      <c r="N6548" s="69"/>
      <c r="O6548" s="70">
        <f t="shared" si="567"/>
        <v>0</v>
      </c>
      <c r="P6548" s="71">
        <f t="shared" si="568"/>
        <v>0</v>
      </c>
      <c r="Q6548" s="7">
        <v>1</v>
      </c>
      <c r="R6548" s="72">
        <f>+VLOOKUP(B6548,[1]BASES!$A$2:$E$10701,5,0)</f>
        <v>845.72727272727275</v>
      </c>
      <c r="S6548" s="71">
        <f t="shared" si="570"/>
        <v>0</v>
      </c>
      <c r="T6548" s="71">
        <v>0</v>
      </c>
      <c r="U6548" s="71">
        <f t="shared" si="573"/>
        <v>0</v>
      </c>
      <c r="V6548" s="7">
        <v>0</v>
      </c>
      <c r="W6548" s="7">
        <v>0</v>
      </c>
      <c r="X6548" s="7">
        <v>0</v>
      </c>
      <c r="Y6548" s="73">
        <v>0.04</v>
      </c>
      <c r="Z6548" s="7"/>
      <c r="AA6548" s="7"/>
      <c r="AB6548" s="7"/>
      <c r="AC6548" s="7"/>
    </row>
    <row r="6549" spans="2:29" ht="15.75" customHeight="1" x14ac:dyDescent="0.25">
      <c r="B6549" s="62">
        <v>2482</v>
      </c>
      <c r="C6549" s="63" t="s">
        <v>6554</v>
      </c>
      <c r="D6549" s="64">
        <f t="shared" si="571"/>
        <v>1991.3097520661161</v>
      </c>
      <c r="E6549" s="64">
        <f t="shared" si="572"/>
        <v>2409.4848000000002</v>
      </c>
      <c r="F6549" s="64">
        <f>+VLOOKUP(B6549,[1]BASES!$A$2:$C$10701,3,0)</f>
        <v>21</v>
      </c>
      <c r="G6549" s="65">
        <f t="shared" si="569"/>
        <v>2409.4848000000002</v>
      </c>
      <c r="H6549" s="66"/>
      <c r="I6549" s="67"/>
      <c r="J6549" s="67"/>
      <c r="K6549" s="67"/>
      <c r="L6549" s="67"/>
      <c r="M6549" s="68"/>
      <c r="N6549" s="69"/>
      <c r="O6549" s="70">
        <f t="shared" si="567"/>
        <v>0</v>
      </c>
      <c r="P6549" s="71">
        <f t="shared" si="568"/>
        <v>0</v>
      </c>
      <c r="Q6549" s="7">
        <v>1</v>
      </c>
      <c r="R6549" s="72">
        <f>+VLOOKUP(B6549,[1]BASES!$A$2:$E$10701,5,0)</f>
        <v>2074.2809917355376</v>
      </c>
      <c r="S6549" s="71">
        <f t="shared" si="570"/>
        <v>0</v>
      </c>
      <c r="T6549" s="71">
        <v>0</v>
      </c>
      <c r="U6549" s="71">
        <f t="shared" si="573"/>
        <v>0</v>
      </c>
      <c r="V6549" s="7">
        <v>0</v>
      </c>
      <c r="W6549" s="7">
        <v>0</v>
      </c>
      <c r="X6549" s="7">
        <v>0</v>
      </c>
      <c r="Y6549" s="73">
        <v>0.04</v>
      </c>
      <c r="Z6549" s="7"/>
      <c r="AA6549" s="7"/>
      <c r="AB6549" s="7"/>
      <c r="AC6549" s="7"/>
    </row>
    <row r="6550" spans="2:29" ht="15.75" customHeight="1" x14ac:dyDescent="0.25">
      <c r="B6550" s="62">
        <v>2483</v>
      </c>
      <c r="C6550" s="63" t="s">
        <v>6555</v>
      </c>
      <c r="D6550" s="64">
        <f t="shared" si="571"/>
        <v>3253.3447933884295</v>
      </c>
      <c r="E6550" s="64">
        <f t="shared" si="572"/>
        <v>3936.5471999999995</v>
      </c>
      <c r="F6550" s="64">
        <f>+VLOOKUP(B6550,[1]BASES!$A$2:$C$10701,3,0)</f>
        <v>21</v>
      </c>
      <c r="G6550" s="65">
        <f t="shared" si="569"/>
        <v>3936.5471999999995</v>
      </c>
      <c r="H6550" s="66"/>
      <c r="I6550" s="67"/>
      <c r="J6550" s="67"/>
      <c r="K6550" s="67"/>
      <c r="L6550" s="67"/>
      <c r="M6550" s="68"/>
      <c r="N6550" s="69"/>
      <c r="O6550" s="70">
        <f t="shared" si="567"/>
        <v>0</v>
      </c>
      <c r="P6550" s="71">
        <f t="shared" si="568"/>
        <v>0</v>
      </c>
      <c r="Q6550" s="7">
        <v>1</v>
      </c>
      <c r="R6550" s="72">
        <f>+VLOOKUP(B6550,[1]BASES!$A$2:$E$10701,5,0)</f>
        <v>3388.9008264462809</v>
      </c>
      <c r="S6550" s="71">
        <f t="shared" si="570"/>
        <v>0</v>
      </c>
      <c r="T6550" s="71">
        <v>0</v>
      </c>
      <c r="U6550" s="71">
        <f t="shared" si="573"/>
        <v>0</v>
      </c>
      <c r="V6550" s="7">
        <v>0</v>
      </c>
      <c r="W6550" s="7">
        <v>0</v>
      </c>
      <c r="X6550" s="7">
        <v>0</v>
      </c>
      <c r="Y6550" s="73">
        <v>0.04</v>
      </c>
      <c r="Z6550" s="7"/>
      <c r="AA6550" s="7"/>
      <c r="AB6550" s="7"/>
      <c r="AC6550" s="7"/>
    </row>
    <row r="6551" spans="2:29" ht="15.75" customHeight="1" x14ac:dyDescent="0.25">
      <c r="B6551" s="62">
        <v>2484</v>
      </c>
      <c r="C6551" s="63" t="s">
        <v>6556</v>
      </c>
      <c r="D6551" s="64">
        <f t="shared" si="571"/>
        <v>5113.6105785123973</v>
      </c>
      <c r="E6551" s="64">
        <f t="shared" si="572"/>
        <v>6187.4688000000006</v>
      </c>
      <c r="F6551" s="64">
        <f>+VLOOKUP(B6551,[1]BASES!$A$2:$C$10701,3,0)</f>
        <v>21</v>
      </c>
      <c r="G6551" s="65">
        <f t="shared" si="569"/>
        <v>6187.4688000000006</v>
      </c>
      <c r="H6551" s="66"/>
      <c r="I6551" s="67"/>
      <c r="J6551" s="67"/>
      <c r="K6551" s="67"/>
      <c r="L6551" s="67"/>
      <c r="M6551" s="68"/>
      <c r="N6551" s="69"/>
      <c r="O6551" s="70">
        <f t="shared" si="567"/>
        <v>0</v>
      </c>
      <c r="P6551" s="71">
        <f t="shared" si="568"/>
        <v>0</v>
      </c>
      <c r="Q6551" s="7">
        <v>1</v>
      </c>
      <c r="R6551" s="72">
        <f>+VLOOKUP(B6551,[1]BASES!$A$2:$E$10701,5,0)</f>
        <v>5326.6776859504134</v>
      </c>
      <c r="S6551" s="71">
        <f t="shared" si="570"/>
        <v>0</v>
      </c>
      <c r="T6551" s="71">
        <v>0</v>
      </c>
      <c r="U6551" s="71">
        <f t="shared" si="573"/>
        <v>0</v>
      </c>
      <c r="V6551" s="7">
        <v>0</v>
      </c>
      <c r="W6551" s="7">
        <v>0</v>
      </c>
      <c r="X6551" s="7">
        <v>0</v>
      </c>
      <c r="Y6551" s="73">
        <v>0.04</v>
      </c>
      <c r="Z6551" s="7"/>
      <c r="AA6551" s="7"/>
      <c r="AB6551" s="7"/>
      <c r="AC6551" s="7"/>
    </row>
    <row r="6552" spans="2:29" ht="15.75" customHeight="1" x14ac:dyDescent="0.25">
      <c r="B6552" s="62">
        <v>2485</v>
      </c>
      <c r="C6552" s="63" t="s">
        <v>6557</v>
      </c>
      <c r="D6552" s="64">
        <f t="shared" si="571"/>
        <v>11304</v>
      </c>
      <c r="E6552" s="64">
        <f t="shared" si="572"/>
        <v>13677.84</v>
      </c>
      <c r="F6552" s="64">
        <f>+VLOOKUP(B6552,[1]BASES!$A$2:$C$10701,3,0)</f>
        <v>21</v>
      </c>
      <c r="G6552" s="65">
        <f t="shared" si="569"/>
        <v>13677.84</v>
      </c>
      <c r="H6552" s="66"/>
      <c r="I6552" s="67"/>
      <c r="J6552" s="67"/>
      <c r="K6552" s="67"/>
      <c r="L6552" s="67"/>
      <c r="M6552" s="68"/>
      <c r="N6552" s="69"/>
      <c r="O6552" s="70">
        <f t="shared" si="567"/>
        <v>0</v>
      </c>
      <c r="P6552" s="71">
        <f t="shared" si="568"/>
        <v>0</v>
      </c>
      <c r="Q6552" s="7">
        <v>1</v>
      </c>
      <c r="R6552" s="72">
        <f>+VLOOKUP(B6552,[1]BASES!$A$2:$E$10701,5,0)</f>
        <v>11775</v>
      </c>
      <c r="S6552" s="71">
        <f t="shared" si="570"/>
        <v>0</v>
      </c>
      <c r="T6552" s="71">
        <v>0</v>
      </c>
      <c r="U6552" s="71">
        <f t="shared" si="573"/>
        <v>0</v>
      </c>
      <c r="V6552" s="7">
        <v>0</v>
      </c>
      <c r="W6552" s="7">
        <v>0</v>
      </c>
      <c r="X6552" s="7">
        <v>0</v>
      </c>
      <c r="Y6552" s="73">
        <v>0.04</v>
      </c>
      <c r="Z6552" s="7"/>
      <c r="AA6552" s="7"/>
      <c r="AB6552" s="7"/>
      <c r="AC6552" s="7"/>
    </row>
    <row r="6553" spans="2:29" ht="15.75" customHeight="1" x14ac:dyDescent="0.25">
      <c r="B6553" s="62">
        <v>2486</v>
      </c>
      <c r="C6553" s="63" t="s">
        <v>6558</v>
      </c>
      <c r="D6553" s="64">
        <f t="shared" si="571"/>
        <v>22463.404958677689</v>
      </c>
      <c r="E6553" s="64">
        <f t="shared" si="572"/>
        <v>27180.720000000005</v>
      </c>
      <c r="F6553" s="64">
        <f>+VLOOKUP(B6553,[1]BASES!$A$2:$C$10701,3,0)</f>
        <v>21</v>
      </c>
      <c r="G6553" s="65">
        <f t="shared" si="569"/>
        <v>27180.720000000005</v>
      </c>
      <c r="H6553" s="66"/>
      <c r="I6553" s="67"/>
      <c r="J6553" s="67"/>
      <c r="K6553" s="67"/>
      <c r="L6553" s="67"/>
      <c r="M6553" s="68"/>
      <c r="N6553" s="69"/>
      <c r="O6553" s="70">
        <f t="shared" si="567"/>
        <v>0</v>
      </c>
      <c r="P6553" s="71">
        <f t="shared" si="568"/>
        <v>0</v>
      </c>
      <c r="Q6553" s="7">
        <v>1</v>
      </c>
      <c r="R6553" s="72">
        <f>+VLOOKUP(B6553,[1]BASES!$A$2:$E$10701,5,0)</f>
        <v>23399.380165289258</v>
      </c>
      <c r="S6553" s="71">
        <f t="shared" si="570"/>
        <v>0</v>
      </c>
      <c r="T6553" s="71">
        <v>0</v>
      </c>
      <c r="U6553" s="71">
        <f t="shared" si="573"/>
        <v>0</v>
      </c>
      <c r="V6553" s="7">
        <v>0</v>
      </c>
      <c r="W6553" s="7">
        <v>0</v>
      </c>
      <c r="X6553" s="7">
        <v>0</v>
      </c>
      <c r="Y6553" s="73">
        <v>0.04</v>
      </c>
      <c r="Z6553" s="7"/>
      <c r="AA6553" s="7"/>
      <c r="AB6553" s="7"/>
      <c r="AC6553" s="7"/>
    </row>
    <row r="6554" spans="2:29" ht="15.75" customHeight="1" x14ac:dyDescent="0.25">
      <c r="B6554" s="62">
        <v>2487</v>
      </c>
      <c r="C6554" s="63" t="s">
        <v>6559</v>
      </c>
      <c r="D6554" s="64">
        <f t="shared" si="571"/>
        <v>165.5722314049587</v>
      </c>
      <c r="E6554" s="64">
        <f t="shared" si="572"/>
        <v>200.34240000000003</v>
      </c>
      <c r="F6554" s="64">
        <f>+VLOOKUP(B6554,[1]BASES!$A$2:$C$10701,3,0)</f>
        <v>21</v>
      </c>
      <c r="G6554" s="65">
        <f t="shared" si="569"/>
        <v>200.34240000000003</v>
      </c>
      <c r="H6554" s="66"/>
      <c r="I6554" s="67"/>
      <c r="J6554" s="67"/>
      <c r="K6554" s="67"/>
      <c r="L6554" s="67"/>
      <c r="M6554" s="68"/>
      <c r="N6554" s="69"/>
      <c r="O6554" s="70">
        <f t="shared" si="567"/>
        <v>0</v>
      </c>
      <c r="P6554" s="71">
        <f t="shared" si="568"/>
        <v>0</v>
      </c>
      <c r="Q6554" s="7">
        <v>1</v>
      </c>
      <c r="R6554" s="72">
        <f>+VLOOKUP(B6554,[1]BASES!$A$2:$E$10701,5,0)</f>
        <v>172.47107438016531</v>
      </c>
      <c r="S6554" s="71">
        <f t="shared" si="570"/>
        <v>0</v>
      </c>
      <c r="T6554" s="71">
        <v>0</v>
      </c>
      <c r="U6554" s="71">
        <f t="shared" si="573"/>
        <v>0</v>
      </c>
      <c r="V6554" s="7">
        <v>0</v>
      </c>
      <c r="W6554" s="7">
        <v>0</v>
      </c>
      <c r="X6554" s="7">
        <v>0</v>
      </c>
      <c r="Y6554" s="73">
        <v>0.04</v>
      </c>
      <c r="Z6554" s="7"/>
      <c r="AA6554" s="7"/>
      <c r="AB6554" s="7"/>
      <c r="AC6554" s="7"/>
    </row>
    <row r="6555" spans="2:29" ht="15.75" customHeight="1" x14ac:dyDescent="0.25">
      <c r="B6555" s="62">
        <v>2488</v>
      </c>
      <c r="C6555" s="63" t="s">
        <v>6560</v>
      </c>
      <c r="D6555" s="64">
        <f t="shared" si="571"/>
        <v>261.78644628099175</v>
      </c>
      <c r="E6555" s="64">
        <f t="shared" si="572"/>
        <v>316.76160000000004</v>
      </c>
      <c r="F6555" s="64">
        <f>+VLOOKUP(B6555,[1]BASES!$A$2:$C$10701,3,0)</f>
        <v>21</v>
      </c>
      <c r="G6555" s="65">
        <f t="shared" si="569"/>
        <v>316.76160000000004</v>
      </c>
      <c r="H6555" s="66"/>
      <c r="I6555" s="67"/>
      <c r="J6555" s="67"/>
      <c r="K6555" s="67"/>
      <c r="L6555" s="67"/>
      <c r="M6555" s="68"/>
      <c r="N6555" s="69"/>
      <c r="O6555" s="70">
        <f t="shared" si="567"/>
        <v>0</v>
      </c>
      <c r="P6555" s="71">
        <f t="shared" si="568"/>
        <v>0</v>
      </c>
      <c r="Q6555" s="7">
        <v>1</v>
      </c>
      <c r="R6555" s="72">
        <f>+VLOOKUP(B6555,[1]BASES!$A$2:$E$10701,5,0)</f>
        <v>272.69421487603307</v>
      </c>
      <c r="S6555" s="71">
        <f t="shared" si="570"/>
        <v>0</v>
      </c>
      <c r="T6555" s="71">
        <v>0</v>
      </c>
      <c r="U6555" s="71">
        <f t="shared" si="573"/>
        <v>0</v>
      </c>
      <c r="V6555" s="7">
        <v>0</v>
      </c>
      <c r="W6555" s="7">
        <v>0</v>
      </c>
      <c r="X6555" s="7">
        <v>0</v>
      </c>
      <c r="Y6555" s="73">
        <v>0.04</v>
      </c>
      <c r="Z6555" s="7"/>
      <c r="AA6555" s="7"/>
      <c r="AB6555" s="7"/>
      <c r="AC6555" s="7"/>
    </row>
    <row r="6556" spans="2:29" ht="15.75" customHeight="1" x14ac:dyDescent="0.25">
      <c r="B6556" s="62">
        <v>2489</v>
      </c>
      <c r="C6556" s="63" t="s">
        <v>6561</v>
      </c>
      <c r="D6556" s="64">
        <f t="shared" si="571"/>
        <v>469.56694214876035</v>
      </c>
      <c r="E6556" s="64">
        <f t="shared" si="572"/>
        <v>568.17600000000004</v>
      </c>
      <c r="F6556" s="64">
        <f>+VLOOKUP(B6556,[1]BASES!$A$2:$C$10701,3,0)</f>
        <v>21</v>
      </c>
      <c r="G6556" s="65">
        <f t="shared" si="569"/>
        <v>568.17600000000004</v>
      </c>
      <c r="H6556" s="66"/>
      <c r="I6556" s="67"/>
      <c r="J6556" s="67"/>
      <c r="K6556" s="67"/>
      <c r="L6556" s="67"/>
      <c r="M6556" s="68"/>
      <c r="N6556" s="69"/>
      <c r="O6556" s="70">
        <f t="shared" si="567"/>
        <v>0</v>
      </c>
      <c r="P6556" s="71">
        <f t="shared" si="568"/>
        <v>0</v>
      </c>
      <c r="Q6556" s="7">
        <v>1</v>
      </c>
      <c r="R6556" s="72">
        <f>+VLOOKUP(B6556,[1]BASES!$A$2:$E$10701,5,0)</f>
        <v>489.1322314049587</v>
      </c>
      <c r="S6556" s="71">
        <f t="shared" si="570"/>
        <v>0</v>
      </c>
      <c r="T6556" s="71">
        <v>0</v>
      </c>
      <c r="U6556" s="71">
        <f t="shared" si="573"/>
        <v>0</v>
      </c>
      <c r="V6556" s="7">
        <v>0</v>
      </c>
      <c r="W6556" s="7">
        <v>0</v>
      </c>
      <c r="X6556" s="7">
        <v>0</v>
      </c>
      <c r="Y6556" s="73">
        <v>0.04</v>
      </c>
      <c r="Z6556" s="7"/>
      <c r="AA6556" s="7"/>
      <c r="AB6556" s="7"/>
      <c r="AC6556" s="7"/>
    </row>
    <row r="6557" spans="2:29" ht="15.75" customHeight="1" x14ac:dyDescent="0.25">
      <c r="B6557" s="62">
        <v>2490</v>
      </c>
      <c r="C6557" s="63" t="s">
        <v>6562</v>
      </c>
      <c r="D6557" s="64">
        <f t="shared" si="571"/>
        <v>1455.1299173553718</v>
      </c>
      <c r="E6557" s="64">
        <f t="shared" si="572"/>
        <v>1760.7071999999998</v>
      </c>
      <c r="F6557" s="64">
        <f>+VLOOKUP(B6557,[1]BASES!$A$2:$C$10701,3,0)</f>
        <v>21</v>
      </c>
      <c r="G6557" s="65">
        <f t="shared" si="569"/>
        <v>1760.7071999999998</v>
      </c>
      <c r="H6557" s="66"/>
      <c r="I6557" s="67"/>
      <c r="J6557" s="67"/>
      <c r="K6557" s="67"/>
      <c r="L6557" s="67"/>
      <c r="M6557" s="68"/>
      <c r="N6557" s="69"/>
      <c r="O6557" s="70">
        <f t="shared" si="567"/>
        <v>0</v>
      </c>
      <c r="P6557" s="71">
        <f t="shared" si="568"/>
        <v>0</v>
      </c>
      <c r="Q6557" s="7">
        <v>1</v>
      </c>
      <c r="R6557" s="72">
        <f>+VLOOKUP(B6557,[1]BASES!$A$2:$E$10701,5,0)</f>
        <v>1515.7603305785124</v>
      </c>
      <c r="S6557" s="71">
        <f t="shared" si="570"/>
        <v>0</v>
      </c>
      <c r="T6557" s="71">
        <v>0</v>
      </c>
      <c r="U6557" s="71">
        <f t="shared" si="573"/>
        <v>0</v>
      </c>
      <c r="V6557" s="7">
        <v>0</v>
      </c>
      <c r="W6557" s="7">
        <v>0</v>
      </c>
      <c r="X6557" s="7">
        <v>0</v>
      </c>
      <c r="Y6557" s="73">
        <v>0.04</v>
      </c>
      <c r="Z6557" s="7"/>
      <c r="AA6557" s="7"/>
      <c r="AB6557" s="7"/>
      <c r="AC6557" s="7"/>
    </row>
    <row r="6558" spans="2:29" ht="15.75" customHeight="1" x14ac:dyDescent="0.25">
      <c r="B6558" s="62">
        <v>2491</v>
      </c>
      <c r="C6558" s="63" t="s">
        <v>6563</v>
      </c>
      <c r="D6558" s="64">
        <f t="shared" si="571"/>
        <v>2550.4343801652894</v>
      </c>
      <c r="E6558" s="64">
        <f t="shared" si="572"/>
        <v>3086.0256000000004</v>
      </c>
      <c r="F6558" s="64">
        <f>+VLOOKUP(B6558,[1]BASES!$A$2:$C$10701,3,0)</f>
        <v>21</v>
      </c>
      <c r="G6558" s="65">
        <f t="shared" si="569"/>
        <v>3086.0256000000004</v>
      </c>
      <c r="H6558" s="66"/>
      <c r="I6558" s="67"/>
      <c r="J6558" s="67"/>
      <c r="K6558" s="67"/>
      <c r="L6558" s="67"/>
      <c r="M6558" s="68"/>
      <c r="N6558" s="69"/>
      <c r="O6558" s="70">
        <f t="shared" si="567"/>
        <v>0</v>
      </c>
      <c r="P6558" s="71">
        <f t="shared" si="568"/>
        <v>0</v>
      </c>
      <c r="Q6558" s="7">
        <v>1</v>
      </c>
      <c r="R6558" s="72">
        <f>+VLOOKUP(B6558,[1]BASES!$A$2:$E$10701,5,0)</f>
        <v>2656.7024793388432</v>
      </c>
      <c r="S6558" s="71">
        <f t="shared" si="570"/>
        <v>0</v>
      </c>
      <c r="T6558" s="71">
        <v>0</v>
      </c>
      <c r="U6558" s="71">
        <f t="shared" si="573"/>
        <v>0</v>
      </c>
      <c r="V6558" s="7">
        <v>0</v>
      </c>
      <c r="W6558" s="7">
        <v>0</v>
      </c>
      <c r="X6558" s="7">
        <v>0</v>
      </c>
      <c r="Y6558" s="73">
        <v>0.04</v>
      </c>
      <c r="Z6558" s="7"/>
      <c r="AA6558" s="7"/>
      <c r="AB6558" s="7"/>
      <c r="AC6558" s="7"/>
    </row>
    <row r="6559" spans="2:29" ht="15.75" customHeight="1" x14ac:dyDescent="0.25">
      <c r="B6559" s="62">
        <v>2492</v>
      </c>
      <c r="C6559" s="63" t="s">
        <v>6564</v>
      </c>
      <c r="D6559" s="64">
        <f t="shared" si="571"/>
        <v>4201.467768595041</v>
      </c>
      <c r="E6559" s="64">
        <f t="shared" si="572"/>
        <v>5083.7759999999998</v>
      </c>
      <c r="F6559" s="64">
        <f>+VLOOKUP(B6559,[1]BASES!$A$2:$C$10701,3,0)</f>
        <v>21</v>
      </c>
      <c r="G6559" s="65">
        <f t="shared" si="569"/>
        <v>5083.7759999999998</v>
      </c>
      <c r="H6559" s="66"/>
      <c r="I6559" s="67"/>
      <c r="J6559" s="67"/>
      <c r="K6559" s="67"/>
      <c r="L6559" s="67"/>
      <c r="M6559" s="68"/>
      <c r="N6559" s="69"/>
      <c r="O6559" s="70">
        <f t="shared" si="567"/>
        <v>0</v>
      </c>
      <c r="P6559" s="71">
        <f t="shared" si="568"/>
        <v>0</v>
      </c>
      <c r="Q6559" s="7">
        <v>1</v>
      </c>
      <c r="R6559" s="72">
        <f>+VLOOKUP(B6559,[1]BASES!$A$2:$E$10701,5,0)</f>
        <v>4376.5289256198348</v>
      </c>
      <c r="S6559" s="71">
        <f t="shared" si="570"/>
        <v>0</v>
      </c>
      <c r="T6559" s="71">
        <v>0</v>
      </c>
      <c r="U6559" s="71">
        <f t="shared" si="573"/>
        <v>0</v>
      </c>
      <c r="V6559" s="7">
        <v>0</v>
      </c>
      <c r="W6559" s="7">
        <v>0</v>
      </c>
      <c r="X6559" s="7">
        <v>0</v>
      </c>
      <c r="Y6559" s="73">
        <v>0.04</v>
      </c>
      <c r="Z6559" s="7"/>
      <c r="AA6559" s="7"/>
      <c r="AB6559" s="7"/>
      <c r="AC6559" s="7"/>
    </row>
    <row r="6560" spans="2:29" ht="15.75" customHeight="1" x14ac:dyDescent="0.25">
      <c r="B6560" s="62">
        <v>2493</v>
      </c>
      <c r="C6560" s="63" t="s">
        <v>6565</v>
      </c>
      <c r="D6560" s="64">
        <f t="shared" si="571"/>
        <v>10639.053223140496</v>
      </c>
      <c r="E6560" s="64">
        <f t="shared" si="572"/>
        <v>12873.2544</v>
      </c>
      <c r="F6560" s="64">
        <f>+VLOOKUP(B6560,[1]BASES!$A$2:$C$10701,3,0)</f>
        <v>21</v>
      </c>
      <c r="G6560" s="65">
        <f t="shared" si="569"/>
        <v>12873.2544</v>
      </c>
      <c r="H6560" s="66"/>
      <c r="I6560" s="67"/>
      <c r="J6560" s="67"/>
      <c r="K6560" s="67"/>
      <c r="L6560" s="67"/>
      <c r="M6560" s="68"/>
      <c r="N6560" s="69"/>
      <c r="O6560" s="70">
        <f t="shared" si="567"/>
        <v>0</v>
      </c>
      <c r="P6560" s="71">
        <f t="shared" si="568"/>
        <v>0</v>
      </c>
      <c r="Q6560" s="7">
        <v>1</v>
      </c>
      <c r="R6560" s="72">
        <f>+VLOOKUP(B6560,[1]BASES!$A$2:$E$10701,5,0)</f>
        <v>11082.347107438016</v>
      </c>
      <c r="S6560" s="71">
        <f t="shared" si="570"/>
        <v>0</v>
      </c>
      <c r="T6560" s="71">
        <v>0</v>
      </c>
      <c r="U6560" s="71">
        <f t="shared" si="573"/>
        <v>0</v>
      </c>
      <c r="V6560" s="7">
        <v>0</v>
      </c>
      <c r="W6560" s="7">
        <v>0</v>
      </c>
      <c r="X6560" s="7">
        <v>0</v>
      </c>
      <c r="Y6560" s="73">
        <v>0.04</v>
      </c>
      <c r="Z6560" s="7"/>
      <c r="AA6560" s="7"/>
      <c r="AB6560" s="7"/>
      <c r="AC6560" s="7"/>
    </row>
    <row r="6561" spans="2:29" ht="15.75" customHeight="1" x14ac:dyDescent="0.25">
      <c r="B6561" s="62">
        <v>2494</v>
      </c>
      <c r="C6561" s="63" t="s">
        <v>6566</v>
      </c>
      <c r="D6561" s="64">
        <f t="shared" si="571"/>
        <v>21142.032396694216</v>
      </c>
      <c r="E6561" s="64">
        <f t="shared" si="572"/>
        <v>25581.859200000003</v>
      </c>
      <c r="F6561" s="64">
        <f>+VLOOKUP(B6561,[1]BASES!$A$2:$C$10701,3,0)</f>
        <v>21</v>
      </c>
      <c r="G6561" s="65">
        <f t="shared" si="569"/>
        <v>25581.859200000003</v>
      </c>
      <c r="H6561" s="66"/>
      <c r="I6561" s="67"/>
      <c r="J6561" s="67"/>
      <c r="K6561" s="67"/>
      <c r="L6561" s="67"/>
      <c r="M6561" s="68"/>
      <c r="N6561" s="69"/>
      <c r="O6561" s="70">
        <f t="shared" si="567"/>
        <v>0</v>
      </c>
      <c r="P6561" s="71">
        <f t="shared" si="568"/>
        <v>0</v>
      </c>
      <c r="Q6561" s="7">
        <v>1</v>
      </c>
      <c r="R6561" s="72">
        <f>+VLOOKUP(B6561,[1]BASES!$A$2:$E$10701,5,0)</f>
        <v>22022.950413223141</v>
      </c>
      <c r="S6561" s="71">
        <f t="shared" si="570"/>
        <v>0</v>
      </c>
      <c r="T6561" s="71">
        <v>0</v>
      </c>
      <c r="U6561" s="71">
        <f t="shared" si="573"/>
        <v>0</v>
      </c>
      <c r="V6561" s="7">
        <v>0</v>
      </c>
      <c r="W6561" s="7">
        <v>0</v>
      </c>
      <c r="X6561" s="7">
        <v>0</v>
      </c>
      <c r="Y6561" s="73">
        <v>0.04</v>
      </c>
      <c r="Z6561" s="7"/>
      <c r="AA6561" s="7"/>
      <c r="AB6561" s="7"/>
      <c r="AC6561" s="7"/>
    </row>
    <row r="6562" spans="2:29" ht="15.75" customHeight="1" x14ac:dyDescent="0.25">
      <c r="B6562" s="62">
        <v>2495</v>
      </c>
      <c r="C6562" s="63" t="s">
        <v>6567</v>
      </c>
      <c r="D6562" s="64">
        <f t="shared" si="571"/>
        <v>385.37256198347109</v>
      </c>
      <c r="E6562" s="64">
        <f t="shared" si="572"/>
        <v>466.30080000000004</v>
      </c>
      <c r="F6562" s="64">
        <f>+VLOOKUP(B6562,[1]BASES!$A$2:$C$10701,3,0)</f>
        <v>21</v>
      </c>
      <c r="G6562" s="65">
        <f t="shared" si="569"/>
        <v>466.30080000000004</v>
      </c>
      <c r="H6562" s="66"/>
      <c r="I6562" s="67"/>
      <c r="J6562" s="67"/>
      <c r="K6562" s="67"/>
      <c r="L6562" s="67"/>
      <c r="M6562" s="68"/>
      <c r="N6562" s="69"/>
      <c r="O6562" s="70">
        <f t="shared" si="567"/>
        <v>0</v>
      </c>
      <c r="P6562" s="71">
        <f t="shared" si="568"/>
        <v>0</v>
      </c>
      <c r="Q6562" s="7">
        <v>1</v>
      </c>
      <c r="R6562" s="72">
        <f>+VLOOKUP(B6562,[1]BASES!$A$2:$E$10701,5,0)</f>
        <v>401.42975206611573</v>
      </c>
      <c r="S6562" s="71">
        <f t="shared" si="570"/>
        <v>0</v>
      </c>
      <c r="T6562" s="71">
        <v>0</v>
      </c>
      <c r="U6562" s="71">
        <f t="shared" si="573"/>
        <v>0</v>
      </c>
      <c r="V6562" s="7">
        <v>0</v>
      </c>
      <c r="W6562" s="7">
        <v>0</v>
      </c>
      <c r="X6562" s="7">
        <v>0</v>
      </c>
      <c r="Y6562" s="73">
        <v>0.04</v>
      </c>
      <c r="Z6562" s="7"/>
      <c r="AA6562" s="7"/>
      <c r="AB6562" s="7"/>
      <c r="AC6562" s="7"/>
    </row>
    <row r="6563" spans="2:29" ht="15.75" customHeight="1" x14ac:dyDescent="0.25">
      <c r="B6563" s="62">
        <v>2496</v>
      </c>
      <c r="C6563" s="63" t="s">
        <v>6568</v>
      </c>
      <c r="D6563" s="64">
        <f t="shared" si="571"/>
        <v>351.27272727272731</v>
      </c>
      <c r="E6563" s="64">
        <f t="shared" si="572"/>
        <v>425.04000000000008</v>
      </c>
      <c r="F6563" s="64">
        <f>+VLOOKUP(B6563,[1]BASES!$A$2:$C$10701,3,0)</f>
        <v>21</v>
      </c>
      <c r="G6563" s="65">
        <f t="shared" si="569"/>
        <v>425.04000000000008</v>
      </c>
      <c r="H6563" s="66"/>
      <c r="I6563" s="67"/>
      <c r="J6563" s="67"/>
      <c r="K6563" s="67"/>
      <c r="L6563" s="67"/>
      <c r="M6563" s="68"/>
      <c r="N6563" s="69"/>
      <c r="O6563" s="70">
        <f t="shared" si="567"/>
        <v>0</v>
      </c>
      <c r="P6563" s="71">
        <f t="shared" si="568"/>
        <v>0</v>
      </c>
      <c r="Q6563" s="7">
        <v>1</v>
      </c>
      <c r="R6563" s="72">
        <f>+VLOOKUP(B6563,[1]BASES!$A$2:$E$10701,5,0)</f>
        <v>365.90909090909093</v>
      </c>
      <c r="S6563" s="71">
        <f t="shared" si="570"/>
        <v>0</v>
      </c>
      <c r="T6563" s="71">
        <v>0</v>
      </c>
      <c r="U6563" s="71">
        <f t="shared" si="573"/>
        <v>0</v>
      </c>
      <c r="V6563" s="7">
        <v>0</v>
      </c>
      <c r="W6563" s="7">
        <v>0</v>
      </c>
      <c r="X6563" s="7">
        <v>0</v>
      </c>
      <c r="Y6563" s="73">
        <v>0.04</v>
      </c>
      <c r="Z6563" s="7"/>
      <c r="AA6563" s="7"/>
      <c r="AB6563" s="7"/>
      <c r="AC6563" s="7"/>
    </row>
    <row r="6564" spans="2:29" ht="15.75" customHeight="1" x14ac:dyDescent="0.25">
      <c r="B6564" s="62">
        <v>2497</v>
      </c>
      <c r="C6564" s="63" t="s">
        <v>6569</v>
      </c>
      <c r="D6564" s="64">
        <f t="shared" si="571"/>
        <v>1259.2343801652892</v>
      </c>
      <c r="E6564" s="64">
        <f t="shared" si="572"/>
        <v>1523.6735999999999</v>
      </c>
      <c r="F6564" s="64">
        <f>+VLOOKUP(B6564,[1]BASES!$A$2:$C$10701,3,0)</f>
        <v>21</v>
      </c>
      <c r="G6564" s="65">
        <f t="shared" si="569"/>
        <v>1523.6735999999999</v>
      </c>
      <c r="H6564" s="66"/>
      <c r="I6564" s="67"/>
      <c r="J6564" s="67"/>
      <c r="K6564" s="67"/>
      <c r="L6564" s="67"/>
      <c r="M6564" s="68"/>
      <c r="N6564" s="69"/>
      <c r="O6564" s="70">
        <f t="shared" si="567"/>
        <v>0</v>
      </c>
      <c r="P6564" s="71">
        <f t="shared" si="568"/>
        <v>0</v>
      </c>
      <c r="Q6564" s="7">
        <v>1</v>
      </c>
      <c r="R6564" s="72">
        <f>+VLOOKUP(B6564,[1]BASES!$A$2:$E$10701,5,0)</f>
        <v>1311.702479338843</v>
      </c>
      <c r="S6564" s="71">
        <f t="shared" si="570"/>
        <v>0</v>
      </c>
      <c r="T6564" s="71">
        <v>0</v>
      </c>
      <c r="U6564" s="71">
        <f t="shared" si="573"/>
        <v>0</v>
      </c>
      <c r="V6564" s="7">
        <v>0</v>
      </c>
      <c r="W6564" s="7">
        <v>0</v>
      </c>
      <c r="X6564" s="7">
        <v>0</v>
      </c>
      <c r="Y6564" s="73">
        <v>0.04</v>
      </c>
      <c r="Z6564" s="7"/>
      <c r="AA6564" s="7"/>
      <c r="AB6564" s="7"/>
      <c r="AC6564" s="7"/>
    </row>
    <row r="6565" spans="2:29" ht="15.75" customHeight="1" x14ac:dyDescent="0.25">
      <c r="B6565" s="62">
        <v>2498</v>
      </c>
      <c r="C6565" s="63" t="s">
        <v>6570</v>
      </c>
      <c r="D6565" s="64">
        <f t="shared" si="571"/>
        <v>461.60132231404958</v>
      </c>
      <c r="E6565" s="64">
        <f t="shared" si="572"/>
        <v>558.5376</v>
      </c>
      <c r="F6565" s="64">
        <f>+VLOOKUP(B6565,[1]BASES!$A$2:$C$10701,3,0)</f>
        <v>21</v>
      </c>
      <c r="G6565" s="65">
        <f t="shared" si="569"/>
        <v>558.5376</v>
      </c>
      <c r="H6565" s="66"/>
      <c r="I6565" s="67"/>
      <c r="J6565" s="67"/>
      <c r="K6565" s="67"/>
      <c r="L6565" s="67"/>
      <c r="M6565" s="68"/>
      <c r="N6565" s="69"/>
      <c r="O6565" s="70">
        <f t="shared" si="567"/>
        <v>0</v>
      </c>
      <c r="P6565" s="71">
        <f t="shared" si="568"/>
        <v>0</v>
      </c>
      <c r="Q6565" s="7">
        <v>1</v>
      </c>
      <c r="R6565" s="72">
        <f>+VLOOKUP(B6565,[1]BASES!$A$2:$E$10701,5,0)</f>
        <v>480.83471074380162</v>
      </c>
      <c r="S6565" s="71">
        <f t="shared" si="570"/>
        <v>0</v>
      </c>
      <c r="T6565" s="71">
        <v>0</v>
      </c>
      <c r="U6565" s="71">
        <f t="shared" si="573"/>
        <v>0</v>
      </c>
      <c r="V6565" s="7">
        <v>0</v>
      </c>
      <c r="W6565" s="7">
        <v>0</v>
      </c>
      <c r="X6565" s="7">
        <v>0</v>
      </c>
      <c r="Y6565" s="73">
        <v>0.04</v>
      </c>
      <c r="Z6565" s="7"/>
      <c r="AA6565" s="7"/>
      <c r="AB6565" s="7"/>
      <c r="AC6565" s="7"/>
    </row>
    <row r="6566" spans="2:29" ht="15.75" customHeight="1" x14ac:dyDescent="0.25">
      <c r="B6566" s="62">
        <v>2499</v>
      </c>
      <c r="C6566" s="63" t="s">
        <v>6571</v>
      </c>
      <c r="D6566" s="64">
        <f t="shared" si="571"/>
        <v>629.29190082644629</v>
      </c>
      <c r="E6566" s="64">
        <f t="shared" si="572"/>
        <v>761.44320000000005</v>
      </c>
      <c r="F6566" s="64">
        <f>+VLOOKUP(B6566,[1]BASES!$A$2:$C$10701,3,0)</f>
        <v>21</v>
      </c>
      <c r="G6566" s="65">
        <f t="shared" si="569"/>
        <v>761.44320000000005</v>
      </c>
      <c r="H6566" s="66"/>
      <c r="I6566" s="67"/>
      <c r="J6566" s="67"/>
      <c r="K6566" s="67"/>
      <c r="L6566" s="67"/>
      <c r="M6566" s="68"/>
      <c r="N6566" s="69"/>
      <c r="O6566" s="70">
        <f t="shared" si="567"/>
        <v>0</v>
      </c>
      <c r="P6566" s="71">
        <f t="shared" si="568"/>
        <v>0</v>
      </c>
      <c r="Q6566" s="7">
        <v>1</v>
      </c>
      <c r="R6566" s="72">
        <f>+VLOOKUP(B6566,[1]BASES!$A$2:$E$10701,5,0)</f>
        <v>655.51239669421489</v>
      </c>
      <c r="S6566" s="71">
        <f t="shared" si="570"/>
        <v>0</v>
      </c>
      <c r="T6566" s="71">
        <v>0</v>
      </c>
      <c r="U6566" s="71">
        <f t="shared" si="573"/>
        <v>0</v>
      </c>
      <c r="V6566" s="7">
        <v>0</v>
      </c>
      <c r="W6566" s="7">
        <v>0</v>
      </c>
      <c r="X6566" s="7">
        <v>0</v>
      </c>
      <c r="Y6566" s="73">
        <v>0.04</v>
      </c>
      <c r="Z6566" s="7"/>
      <c r="AA6566" s="7"/>
      <c r="AB6566" s="7"/>
      <c r="AC6566" s="7"/>
    </row>
    <row r="6567" spans="2:29" ht="15.75" customHeight="1" x14ac:dyDescent="0.25">
      <c r="B6567" s="62">
        <v>2500</v>
      </c>
      <c r="C6567" s="63" t="s">
        <v>6572</v>
      </c>
      <c r="D6567" s="64">
        <f t="shared" si="571"/>
        <v>893.96628099173552</v>
      </c>
      <c r="E6567" s="64">
        <f t="shared" si="572"/>
        <v>1081.6992</v>
      </c>
      <c r="F6567" s="64">
        <f>+VLOOKUP(B6567,[1]BASES!$A$2:$C$10701,3,0)</f>
        <v>21</v>
      </c>
      <c r="G6567" s="65">
        <f t="shared" si="569"/>
        <v>1081.6992</v>
      </c>
      <c r="H6567" s="66"/>
      <c r="I6567" s="67"/>
      <c r="J6567" s="67"/>
      <c r="K6567" s="67"/>
      <c r="L6567" s="67"/>
      <c r="M6567" s="68"/>
      <c r="N6567" s="69"/>
      <c r="O6567" s="70">
        <f t="shared" si="567"/>
        <v>0</v>
      </c>
      <c r="P6567" s="71">
        <f t="shared" si="568"/>
        <v>0</v>
      </c>
      <c r="Q6567" s="7">
        <v>1</v>
      </c>
      <c r="R6567" s="72">
        <f>+VLOOKUP(B6567,[1]BASES!$A$2:$E$10701,5,0)</f>
        <v>931.21487603305786</v>
      </c>
      <c r="S6567" s="71">
        <f t="shared" si="570"/>
        <v>0</v>
      </c>
      <c r="T6567" s="71">
        <v>0</v>
      </c>
      <c r="U6567" s="71">
        <f t="shared" si="573"/>
        <v>0</v>
      </c>
      <c r="V6567" s="7">
        <v>0</v>
      </c>
      <c r="W6567" s="7">
        <v>0</v>
      </c>
      <c r="X6567" s="7">
        <v>0</v>
      </c>
      <c r="Y6567" s="73">
        <v>0.04</v>
      </c>
      <c r="Z6567" s="7"/>
      <c r="AA6567" s="7"/>
      <c r="AB6567" s="7"/>
      <c r="AC6567" s="7"/>
    </row>
    <row r="6568" spans="2:29" ht="15.75" customHeight="1" x14ac:dyDescent="0.25">
      <c r="B6568" s="62">
        <v>2501</v>
      </c>
      <c r="C6568" s="63" t="s">
        <v>6573</v>
      </c>
      <c r="D6568" s="64">
        <f t="shared" si="571"/>
        <v>931.49355371900822</v>
      </c>
      <c r="E6568" s="64">
        <f t="shared" si="572"/>
        <v>1127.1071999999999</v>
      </c>
      <c r="F6568" s="64">
        <f>+VLOOKUP(B6568,[1]BASES!$A$2:$C$10701,3,0)</f>
        <v>21</v>
      </c>
      <c r="G6568" s="65">
        <f t="shared" si="569"/>
        <v>1127.1071999999999</v>
      </c>
      <c r="H6568" s="66"/>
      <c r="I6568" s="67"/>
      <c r="J6568" s="67"/>
      <c r="K6568" s="67"/>
      <c r="L6568" s="67"/>
      <c r="M6568" s="68"/>
      <c r="N6568" s="69"/>
      <c r="O6568" s="70">
        <f t="shared" si="567"/>
        <v>0</v>
      </c>
      <c r="P6568" s="71">
        <f t="shared" si="568"/>
        <v>0</v>
      </c>
      <c r="Q6568" s="7">
        <v>1</v>
      </c>
      <c r="R6568" s="72">
        <f>+VLOOKUP(B6568,[1]BASES!$A$2:$E$10701,5,0)</f>
        <v>970.30578512396687</v>
      </c>
      <c r="S6568" s="71">
        <f t="shared" si="570"/>
        <v>0</v>
      </c>
      <c r="T6568" s="71">
        <v>0</v>
      </c>
      <c r="U6568" s="71">
        <f t="shared" si="573"/>
        <v>0</v>
      </c>
      <c r="V6568" s="7">
        <v>0</v>
      </c>
      <c r="W6568" s="7">
        <v>0</v>
      </c>
      <c r="X6568" s="7">
        <v>0</v>
      </c>
      <c r="Y6568" s="73">
        <v>0.04</v>
      </c>
      <c r="Z6568" s="7"/>
      <c r="AA6568" s="7"/>
      <c r="AB6568" s="7"/>
      <c r="AC6568" s="7"/>
    </row>
    <row r="6569" spans="2:29" ht="15.75" customHeight="1" x14ac:dyDescent="0.25">
      <c r="B6569" s="62">
        <v>2502</v>
      </c>
      <c r="C6569" s="63" t="s">
        <v>6574</v>
      </c>
      <c r="D6569" s="64">
        <f t="shared" si="571"/>
        <v>1507.6125619834711</v>
      </c>
      <c r="E6569" s="64">
        <f t="shared" si="572"/>
        <v>1824.2112</v>
      </c>
      <c r="F6569" s="64">
        <f>+VLOOKUP(B6569,[1]BASES!$A$2:$C$10701,3,0)</f>
        <v>21</v>
      </c>
      <c r="G6569" s="65">
        <f t="shared" si="569"/>
        <v>1824.2112</v>
      </c>
      <c r="H6569" s="66"/>
      <c r="I6569" s="67"/>
      <c r="J6569" s="67"/>
      <c r="K6569" s="67"/>
      <c r="L6569" s="67"/>
      <c r="M6569" s="68"/>
      <c r="N6569" s="69"/>
      <c r="O6569" s="70">
        <f t="shared" si="567"/>
        <v>0</v>
      </c>
      <c r="P6569" s="71">
        <f t="shared" si="568"/>
        <v>0</v>
      </c>
      <c r="Q6569" s="7">
        <v>1</v>
      </c>
      <c r="R6569" s="72">
        <f>+VLOOKUP(B6569,[1]BASES!$A$2:$E$10701,5,0)</f>
        <v>1570.4297520661157</v>
      </c>
      <c r="S6569" s="71">
        <f t="shared" si="570"/>
        <v>0</v>
      </c>
      <c r="T6569" s="71">
        <v>0</v>
      </c>
      <c r="U6569" s="71">
        <f t="shared" si="573"/>
        <v>0</v>
      </c>
      <c r="V6569" s="7">
        <v>0</v>
      </c>
      <c r="W6569" s="7">
        <v>0</v>
      </c>
      <c r="X6569" s="7">
        <v>0</v>
      </c>
      <c r="Y6569" s="73">
        <v>0.04</v>
      </c>
      <c r="Z6569" s="7"/>
      <c r="AA6569" s="7"/>
      <c r="AB6569" s="7"/>
      <c r="AC6569" s="7"/>
    </row>
    <row r="6570" spans="2:29" ht="15.75" customHeight="1" x14ac:dyDescent="0.25">
      <c r="B6570" s="62">
        <v>2503</v>
      </c>
      <c r="C6570" s="63" t="s">
        <v>6575</v>
      </c>
      <c r="D6570" s="64">
        <f t="shared" si="571"/>
        <v>238.61157024793388</v>
      </c>
      <c r="E6570" s="64">
        <f t="shared" si="572"/>
        <v>288.72000000000003</v>
      </c>
      <c r="F6570" s="64">
        <f>+VLOOKUP(B6570,[1]BASES!$A$2:$C$10701,3,0)</f>
        <v>21</v>
      </c>
      <c r="G6570" s="65">
        <f t="shared" si="569"/>
        <v>288.72000000000003</v>
      </c>
      <c r="H6570" s="66"/>
      <c r="I6570" s="67"/>
      <c r="J6570" s="67"/>
      <c r="K6570" s="67"/>
      <c r="L6570" s="67"/>
      <c r="M6570" s="68"/>
      <c r="N6570" s="69"/>
      <c r="O6570" s="70">
        <f t="shared" si="567"/>
        <v>0</v>
      </c>
      <c r="P6570" s="71">
        <f t="shared" si="568"/>
        <v>0</v>
      </c>
      <c r="Q6570" s="7">
        <v>1</v>
      </c>
      <c r="R6570" s="72">
        <f>+VLOOKUP(B6570,[1]BASES!$A$2:$E$10701,5,0)</f>
        <v>248.55371900826447</v>
      </c>
      <c r="S6570" s="71">
        <f t="shared" si="570"/>
        <v>0</v>
      </c>
      <c r="T6570" s="71">
        <v>0</v>
      </c>
      <c r="U6570" s="71">
        <f t="shared" si="573"/>
        <v>0</v>
      </c>
      <c r="V6570" s="7">
        <v>0</v>
      </c>
      <c r="W6570" s="7">
        <v>0</v>
      </c>
      <c r="X6570" s="7">
        <v>0</v>
      </c>
      <c r="Y6570" s="73">
        <v>0.04</v>
      </c>
      <c r="Z6570" s="7"/>
      <c r="AA6570" s="7"/>
      <c r="AB6570" s="7"/>
      <c r="AC6570" s="7"/>
    </row>
    <row r="6571" spans="2:29" ht="15.75" customHeight="1" x14ac:dyDescent="0.25">
      <c r="B6571" s="62">
        <v>2504</v>
      </c>
      <c r="C6571" s="63" t="s">
        <v>6576</v>
      </c>
      <c r="D6571" s="64">
        <f t="shared" si="571"/>
        <v>457.94380165289266</v>
      </c>
      <c r="E6571" s="64">
        <f t="shared" si="572"/>
        <v>554.11200000000008</v>
      </c>
      <c r="F6571" s="64">
        <f>+VLOOKUP(B6571,[1]BASES!$A$2:$C$10701,3,0)</f>
        <v>21</v>
      </c>
      <c r="G6571" s="65">
        <f t="shared" si="569"/>
        <v>554.11200000000008</v>
      </c>
      <c r="H6571" s="66"/>
      <c r="I6571" s="67"/>
      <c r="J6571" s="67"/>
      <c r="K6571" s="67"/>
      <c r="L6571" s="67"/>
      <c r="M6571" s="68"/>
      <c r="N6571" s="69"/>
      <c r="O6571" s="70">
        <f t="shared" si="567"/>
        <v>0</v>
      </c>
      <c r="P6571" s="71">
        <f t="shared" si="568"/>
        <v>0</v>
      </c>
      <c r="Q6571" s="7">
        <v>1</v>
      </c>
      <c r="R6571" s="72">
        <f>+VLOOKUP(B6571,[1]BASES!$A$2:$E$10701,5,0)</f>
        <v>477.02479338842983</v>
      </c>
      <c r="S6571" s="71">
        <f t="shared" si="570"/>
        <v>0</v>
      </c>
      <c r="T6571" s="71">
        <v>0</v>
      </c>
      <c r="U6571" s="71">
        <f t="shared" si="573"/>
        <v>0</v>
      </c>
      <c r="V6571" s="7">
        <v>0</v>
      </c>
      <c r="W6571" s="7">
        <v>0</v>
      </c>
      <c r="X6571" s="7">
        <v>0</v>
      </c>
      <c r="Y6571" s="73">
        <v>0.04</v>
      </c>
      <c r="Z6571" s="7"/>
      <c r="AA6571" s="7"/>
      <c r="AB6571" s="7"/>
      <c r="AC6571" s="7"/>
    </row>
    <row r="6572" spans="2:29" ht="15.75" customHeight="1" x14ac:dyDescent="0.25">
      <c r="B6572" s="62">
        <v>2505</v>
      </c>
      <c r="C6572" s="63" t="s">
        <v>6577</v>
      </c>
      <c r="D6572" s="64">
        <f t="shared" si="571"/>
        <v>703.14049586776866</v>
      </c>
      <c r="E6572" s="64">
        <f t="shared" si="572"/>
        <v>850.80000000000007</v>
      </c>
      <c r="F6572" s="64">
        <f>+VLOOKUP(B6572,[1]BASES!$A$2:$C$10701,3,0)</f>
        <v>21</v>
      </c>
      <c r="G6572" s="65">
        <f t="shared" si="569"/>
        <v>850.80000000000007</v>
      </c>
      <c r="H6572" s="66"/>
      <c r="I6572" s="67"/>
      <c r="J6572" s="67"/>
      <c r="K6572" s="67"/>
      <c r="L6572" s="67"/>
      <c r="M6572" s="68"/>
      <c r="N6572" s="69"/>
      <c r="O6572" s="70">
        <f t="shared" si="567"/>
        <v>0</v>
      </c>
      <c r="P6572" s="71">
        <f t="shared" si="568"/>
        <v>0</v>
      </c>
      <c r="Q6572" s="7">
        <v>1</v>
      </c>
      <c r="R6572" s="72">
        <f>+VLOOKUP(B6572,[1]BASES!$A$2:$E$10701,5,0)</f>
        <v>732.43801652892569</v>
      </c>
      <c r="S6572" s="71">
        <f t="shared" si="570"/>
        <v>0</v>
      </c>
      <c r="T6572" s="71">
        <v>0</v>
      </c>
      <c r="U6572" s="71">
        <f t="shared" si="573"/>
        <v>0</v>
      </c>
      <c r="V6572" s="7">
        <v>0</v>
      </c>
      <c r="W6572" s="7">
        <v>0</v>
      </c>
      <c r="X6572" s="7">
        <v>0</v>
      </c>
      <c r="Y6572" s="73">
        <v>0.04</v>
      </c>
      <c r="Z6572" s="7"/>
      <c r="AA6572" s="7"/>
      <c r="AB6572" s="7"/>
      <c r="AC6572" s="7"/>
    </row>
    <row r="6573" spans="2:29" ht="15.75" customHeight="1" x14ac:dyDescent="0.25">
      <c r="B6573" s="62">
        <v>2506</v>
      </c>
      <c r="C6573" s="63" t="s">
        <v>6578</v>
      </c>
      <c r="D6573" s="64">
        <f t="shared" si="571"/>
        <v>2150.5428099173555</v>
      </c>
      <c r="E6573" s="64">
        <f t="shared" si="572"/>
        <v>2602.1568000000002</v>
      </c>
      <c r="F6573" s="64">
        <f>+VLOOKUP(B6573,[1]BASES!$A$2:$C$10701,3,0)</f>
        <v>21</v>
      </c>
      <c r="G6573" s="65">
        <f t="shared" si="569"/>
        <v>2602.1568000000002</v>
      </c>
      <c r="H6573" s="66"/>
      <c r="I6573" s="67"/>
      <c r="J6573" s="67"/>
      <c r="K6573" s="67"/>
      <c r="L6573" s="67"/>
      <c r="M6573" s="68"/>
      <c r="N6573" s="69"/>
      <c r="O6573" s="70">
        <f t="shared" si="567"/>
        <v>0</v>
      </c>
      <c r="P6573" s="71">
        <f t="shared" si="568"/>
        <v>0</v>
      </c>
      <c r="Q6573" s="7">
        <v>1</v>
      </c>
      <c r="R6573" s="72">
        <f>+VLOOKUP(B6573,[1]BASES!$A$2:$E$10701,5,0)</f>
        <v>2240.1487603305786</v>
      </c>
      <c r="S6573" s="71">
        <f t="shared" si="570"/>
        <v>0</v>
      </c>
      <c r="T6573" s="71">
        <v>0</v>
      </c>
      <c r="U6573" s="71">
        <f t="shared" si="573"/>
        <v>0</v>
      </c>
      <c r="V6573" s="7">
        <v>0</v>
      </c>
      <c r="W6573" s="7">
        <v>0</v>
      </c>
      <c r="X6573" s="7">
        <v>0</v>
      </c>
      <c r="Y6573" s="73">
        <v>0.04</v>
      </c>
      <c r="Z6573" s="7"/>
      <c r="AA6573" s="7"/>
      <c r="AB6573" s="7"/>
      <c r="AC6573" s="7"/>
    </row>
    <row r="6574" spans="2:29" ht="15.75" customHeight="1" x14ac:dyDescent="0.25">
      <c r="B6574" s="62">
        <v>2507</v>
      </c>
      <c r="C6574" s="63" t="s">
        <v>6579</v>
      </c>
      <c r="D6574" s="64">
        <f t="shared" si="571"/>
        <v>3635.765950413223</v>
      </c>
      <c r="E6574" s="64">
        <f t="shared" si="572"/>
        <v>4399.2767999999996</v>
      </c>
      <c r="F6574" s="64">
        <f>+VLOOKUP(B6574,[1]BASES!$A$2:$C$10701,3,0)</f>
        <v>21</v>
      </c>
      <c r="G6574" s="65">
        <f t="shared" si="569"/>
        <v>4399.2767999999996</v>
      </c>
      <c r="H6574" s="66"/>
      <c r="I6574" s="67"/>
      <c r="J6574" s="67"/>
      <c r="K6574" s="67"/>
      <c r="L6574" s="67"/>
      <c r="M6574" s="68"/>
      <c r="N6574" s="69"/>
      <c r="O6574" s="70">
        <f t="shared" si="567"/>
        <v>0</v>
      </c>
      <c r="P6574" s="71">
        <f t="shared" si="568"/>
        <v>0</v>
      </c>
      <c r="Q6574" s="7">
        <v>1</v>
      </c>
      <c r="R6574" s="72">
        <f>+VLOOKUP(B6574,[1]BASES!$A$2:$E$10701,5,0)</f>
        <v>3787.2561983471073</v>
      </c>
      <c r="S6574" s="71">
        <f t="shared" si="570"/>
        <v>0</v>
      </c>
      <c r="T6574" s="71">
        <v>0</v>
      </c>
      <c r="U6574" s="71">
        <f t="shared" si="573"/>
        <v>0</v>
      </c>
      <c r="V6574" s="7">
        <v>0</v>
      </c>
      <c r="W6574" s="7">
        <v>0</v>
      </c>
      <c r="X6574" s="7">
        <v>0</v>
      </c>
      <c r="Y6574" s="73">
        <v>0.04</v>
      </c>
      <c r="Z6574" s="7"/>
      <c r="AA6574" s="7"/>
      <c r="AB6574" s="7"/>
      <c r="AC6574" s="7"/>
    </row>
    <row r="6575" spans="2:29" ht="15.75" customHeight="1" x14ac:dyDescent="0.25">
      <c r="B6575" s="62">
        <v>2508</v>
      </c>
      <c r="C6575" s="63" t="s">
        <v>6580</v>
      </c>
      <c r="D6575" s="64">
        <f t="shared" si="571"/>
        <v>5575.7672727272729</v>
      </c>
      <c r="E6575" s="64">
        <f t="shared" si="572"/>
        <v>6746.6784000000007</v>
      </c>
      <c r="F6575" s="64">
        <f>+VLOOKUP(B6575,[1]BASES!$A$2:$C$10701,3,0)</f>
        <v>21</v>
      </c>
      <c r="G6575" s="65">
        <f t="shared" si="569"/>
        <v>6746.6784000000007</v>
      </c>
      <c r="H6575" s="66"/>
      <c r="I6575" s="67"/>
      <c r="J6575" s="67"/>
      <c r="K6575" s="67"/>
      <c r="L6575" s="67"/>
      <c r="M6575" s="68"/>
      <c r="N6575" s="69"/>
      <c r="O6575" s="70">
        <f t="shared" si="567"/>
        <v>0</v>
      </c>
      <c r="P6575" s="71">
        <f t="shared" si="568"/>
        <v>0</v>
      </c>
      <c r="Q6575" s="7">
        <v>1</v>
      </c>
      <c r="R6575" s="72">
        <f>+VLOOKUP(B6575,[1]BASES!$A$2:$E$10701,5,0)</f>
        <v>5808.090909090909</v>
      </c>
      <c r="S6575" s="71">
        <f t="shared" si="570"/>
        <v>0</v>
      </c>
      <c r="T6575" s="71">
        <v>0</v>
      </c>
      <c r="U6575" s="71">
        <f t="shared" si="573"/>
        <v>0</v>
      </c>
      <c r="V6575" s="7">
        <v>0</v>
      </c>
      <c r="W6575" s="7">
        <v>0</v>
      </c>
      <c r="X6575" s="7">
        <v>0</v>
      </c>
      <c r="Y6575" s="73">
        <v>0.04</v>
      </c>
      <c r="Z6575" s="7"/>
      <c r="AA6575" s="7"/>
      <c r="AB6575" s="7"/>
      <c r="AC6575" s="7"/>
    </row>
    <row r="6576" spans="2:29" ht="15.75" customHeight="1" x14ac:dyDescent="0.25">
      <c r="B6576" s="62">
        <v>2509</v>
      </c>
      <c r="C6576" s="63" t="s">
        <v>6581</v>
      </c>
      <c r="D6576" s="64">
        <f t="shared" si="571"/>
        <v>13439.452561983471</v>
      </c>
      <c r="E6576" s="64">
        <f t="shared" si="572"/>
        <v>16261.7376</v>
      </c>
      <c r="F6576" s="64">
        <f>+VLOOKUP(B6576,[1]BASES!$A$2:$C$10701,3,0)</f>
        <v>21</v>
      </c>
      <c r="G6576" s="65">
        <f t="shared" si="569"/>
        <v>16261.7376</v>
      </c>
      <c r="H6576" s="66"/>
      <c r="I6576" s="67"/>
      <c r="J6576" s="67"/>
      <c r="K6576" s="67"/>
      <c r="L6576" s="67"/>
      <c r="M6576" s="68"/>
      <c r="N6576" s="69"/>
      <c r="O6576" s="70">
        <f t="shared" si="567"/>
        <v>0</v>
      </c>
      <c r="P6576" s="71">
        <f t="shared" si="568"/>
        <v>0</v>
      </c>
      <c r="Q6576" s="7">
        <v>1</v>
      </c>
      <c r="R6576" s="72">
        <f>+VLOOKUP(B6576,[1]BASES!$A$2:$E$10701,5,0)</f>
        <v>13999.429752066117</v>
      </c>
      <c r="S6576" s="71">
        <f t="shared" si="570"/>
        <v>0</v>
      </c>
      <c r="T6576" s="71">
        <v>0</v>
      </c>
      <c r="U6576" s="71">
        <f t="shared" si="573"/>
        <v>0</v>
      </c>
      <c r="V6576" s="7">
        <v>0</v>
      </c>
      <c r="W6576" s="7">
        <v>0</v>
      </c>
      <c r="X6576" s="7">
        <v>0</v>
      </c>
      <c r="Y6576" s="73">
        <v>0.04</v>
      </c>
      <c r="Z6576" s="7"/>
      <c r="AA6576" s="7"/>
      <c r="AB6576" s="7"/>
      <c r="AC6576" s="7"/>
    </row>
    <row r="6577" spans="2:29" ht="15.75" customHeight="1" x14ac:dyDescent="0.25">
      <c r="B6577" s="62">
        <v>2511</v>
      </c>
      <c r="C6577" s="63" t="s">
        <v>6582</v>
      </c>
      <c r="D6577" s="64">
        <f t="shared" si="571"/>
        <v>402.73983471074382</v>
      </c>
      <c r="E6577" s="64">
        <f t="shared" si="572"/>
        <v>487.3152</v>
      </c>
      <c r="F6577" s="64">
        <f>+VLOOKUP(B6577,[1]BASES!$A$2:$C$10701,3,0)</f>
        <v>21</v>
      </c>
      <c r="G6577" s="65">
        <f t="shared" si="569"/>
        <v>487.3152</v>
      </c>
      <c r="H6577" s="66"/>
      <c r="I6577" s="67"/>
      <c r="J6577" s="67"/>
      <c r="K6577" s="67"/>
      <c r="L6577" s="67"/>
      <c r="M6577" s="68"/>
      <c r="N6577" s="69"/>
      <c r="O6577" s="70">
        <f t="shared" si="567"/>
        <v>0</v>
      </c>
      <c r="P6577" s="71">
        <f t="shared" si="568"/>
        <v>0</v>
      </c>
      <c r="Q6577" s="7">
        <v>1</v>
      </c>
      <c r="R6577" s="72">
        <f>+VLOOKUP(B6577,[1]BASES!$A$2:$E$10701,5,0)</f>
        <v>419.52066115702479</v>
      </c>
      <c r="S6577" s="71">
        <f t="shared" si="570"/>
        <v>0</v>
      </c>
      <c r="T6577" s="71">
        <v>0</v>
      </c>
      <c r="U6577" s="71">
        <f t="shared" si="573"/>
        <v>0</v>
      </c>
      <c r="V6577" s="7">
        <v>0</v>
      </c>
      <c r="W6577" s="7">
        <v>0</v>
      </c>
      <c r="X6577" s="7">
        <v>0</v>
      </c>
      <c r="Y6577" s="73">
        <v>0.04</v>
      </c>
      <c r="Z6577" s="7"/>
      <c r="AA6577" s="7"/>
      <c r="AB6577" s="7"/>
      <c r="AC6577" s="7"/>
    </row>
    <row r="6578" spans="2:29" ht="15.75" customHeight="1" x14ac:dyDescent="0.25">
      <c r="B6578" s="62">
        <v>2512</v>
      </c>
      <c r="C6578" s="63" t="s">
        <v>6583</v>
      </c>
      <c r="D6578" s="64">
        <f t="shared" si="571"/>
        <v>1438.6829752066114</v>
      </c>
      <c r="E6578" s="64">
        <f t="shared" si="572"/>
        <v>1740.8063999999999</v>
      </c>
      <c r="F6578" s="64">
        <f>+VLOOKUP(B6578,[1]BASES!$A$2:$C$10701,3,0)</f>
        <v>21</v>
      </c>
      <c r="G6578" s="65">
        <f t="shared" si="569"/>
        <v>1740.8063999999999</v>
      </c>
      <c r="H6578" s="66"/>
      <c r="I6578" s="67"/>
      <c r="J6578" s="67"/>
      <c r="K6578" s="67"/>
      <c r="L6578" s="67"/>
      <c r="M6578" s="68"/>
      <c r="N6578" s="69"/>
      <c r="O6578" s="70">
        <f t="shared" si="567"/>
        <v>0</v>
      </c>
      <c r="P6578" s="71">
        <f t="shared" si="568"/>
        <v>0</v>
      </c>
      <c r="Q6578" s="7">
        <v>1</v>
      </c>
      <c r="R6578" s="72">
        <f>+VLOOKUP(B6578,[1]BASES!$A$2:$E$10701,5,0)</f>
        <v>1498.6280991735537</v>
      </c>
      <c r="S6578" s="71">
        <f t="shared" si="570"/>
        <v>0</v>
      </c>
      <c r="T6578" s="71">
        <v>0</v>
      </c>
      <c r="U6578" s="71">
        <f t="shared" si="573"/>
        <v>0</v>
      </c>
      <c r="V6578" s="7">
        <v>0</v>
      </c>
      <c r="W6578" s="7">
        <v>0</v>
      </c>
      <c r="X6578" s="7">
        <v>0</v>
      </c>
      <c r="Y6578" s="73">
        <v>0.04</v>
      </c>
      <c r="Z6578" s="7"/>
      <c r="AA6578" s="7"/>
      <c r="AB6578" s="7"/>
      <c r="AC6578" s="7"/>
    </row>
    <row r="6579" spans="2:29" ht="15.75" customHeight="1" x14ac:dyDescent="0.25">
      <c r="B6579" s="62">
        <v>2513</v>
      </c>
      <c r="C6579" s="63" t="s">
        <v>6584</v>
      </c>
      <c r="D6579" s="64">
        <f t="shared" si="571"/>
        <v>817.84066115702478</v>
      </c>
      <c r="E6579" s="64">
        <f t="shared" si="572"/>
        <v>989.58719999999994</v>
      </c>
      <c r="F6579" s="64">
        <f>+VLOOKUP(B6579,[1]BASES!$A$2:$C$10701,3,0)</f>
        <v>21</v>
      </c>
      <c r="G6579" s="65">
        <f t="shared" si="569"/>
        <v>989.58719999999994</v>
      </c>
      <c r="H6579" s="66"/>
      <c r="I6579" s="67"/>
      <c r="J6579" s="67"/>
      <c r="K6579" s="67"/>
      <c r="L6579" s="67"/>
      <c r="M6579" s="68"/>
      <c r="N6579" s="69"/>
      <c r="O6579" s="70">
        <f t="shared" si="567"/>
        <v>0</v>
      </c>
      <c r="P6579" s="71">
        <f t="shared" si="568"/>
        <v>0</v>
      </c>
      <c r="Q6579" s="7">
        <v>1</v>
      </c>
      <c r="R6579" s="72">
        <f>+VLOOKUP(B6579,[1]BASES!$A$2:$E$10701,5,0)</f>
        <v>851.91735537190084</v>
      </c>
      <c r="S6579" s="71">
        <f t="shared" si="570"/>
        <v>0</v>
      </c>
      <c r="T6579" s="71">
        <v>0</v>
      </c>
      <c r="U6579" s="71">
        <f t="shared" si="573"/>
        <v>0</v>
      </c>
      <c r="V6579" s="7">
        <v>0</v>
      </c>
      <c r="W6579" s="7">
        <v>0</v>
      </c>
      <c r="X6579" s="7">
        <v>0</v>
      </c>
      <c r="Y6579" s="73">
        <v>0.04</v>
      </c>
      <c r="Z6579" s="7"/>
      <c r="AA6579" s="7"/>
      <c r="AB6579" s="7"/>
      <c r="AC6579" s="7"/>
    </row>
    <row r="6580" spans="2:29" ht="15.75" customHeight="1" x14ac:dyDescent="0.25">
      <c r="B6580" s="62">
        <v>2514</v>
      </c>
      <c r="C6580" s="63" t="s">
        <v>6585</v>
      </c>
      <c r="D6580" s="64">
        <f t="shared" si="571"/>
        <v>2168.7590082644629</v>
      </c>
      <c r="E6580" s="64">
        <f t="shared" si="572"/>
        <v>2624.1984000000002</v>
      </c>
      <c r="F6580" s="64">
        <f>+VLOOKUP(B6580,[1]BASES!$A$2:$C$10701,3,0)</f>
        <v>21</v>
      </c>
      <c r="G6580" s="65">
        <f t="shared" si="569"/>
        <v>2624.1984000000002</v>
      </c>
      <c r="H6580" s="66"/>
      <c r="I6580" s="67"/>
      <c r="J6580" s="67"/>
      <c r="K6580" s="67"/>
      <c r="L6580" s="67"/>
      <c r="M6580" s="68"/>
      <c r="N6580" s="69"/>
      <c r="O6580" s="70">
        <f t="shared" si="567"/>
        <v>0</v>
      </c>
      <c r="P6580" s="71">
        <f t="shared" si="568"/>
        <v>0</v>
      </c>
      <c r="Q6580" s="7">
        <v>1</v>
      </c>
      <c r="R6580" s="72">
        <f>+VLOOKUP(B6580,[1]BASES!$A$2:$E$10701,5,0)</f>
        <v>2259.1239669421489</v>
      </c>
      <c r="S6580" s="71">
        <f t="shared" si="570"/>
        <v>0</v>
      </c>
      <c r="T6580" s="71">
        <v>0</v>
      </c>
      <c r="U6580" s="71">
        <f t="shared" si="573"/>
        <v>0</v>
      </c>
      <c r="V6580" s="7">
        <v>0</v>
      </c>
      <c r="W6580" s="7">
        <v>0</v>
      </c>
      <c r="X6580" s="7">
        <v>0</v>
      </c>
      <c r="Y6580" s="73">
        <v>0.04</v>
      </c>
      <c r="Z6580" s="7"/>
      <c r="AA6580" s="7"/>
      <c r="AB6580" s="7"/>
      <c r="AC6580" s="7"/>
    </row>
    <row r="6581" spans="2:29" ht="15.75" customHeight="1" x14ac:dyDescent="0.25">
      <c r="B6581" s="62">
        <v>2515</v>
      </c>
      <c r="C6581" s="63" t="s">
        <v>6586</v>
      </c>
      <c r="D6581" s="64">
        <f t="shared" si="571"/>
        <v>2224.8198347107436</v>
      </c>
      <c r="E6581" s="64">
        <f t="shared" si="572"/>
        <v>2692.0319999999997</v>
      </c>
      <c r="F6581" s="64">
        <f>+VLOOKUP(B6581,[1]BASES!$A$2:$C$10701,3,0)</f>
        <v>21</v>
      </c>
      <c r="G6581" s="65">
        <f t="shared" si="569"/>
        <v>2692.0319999999997</v>
      </c>
      <c r="H6581" s="66"/>
      <c r="I6581" s="67"/>
      <c r="J6581" s="67"/>
      <c r="K6581" s="67"/>
      <c r="L6581" s="67"/>
      <c r="M6581" s="68"/>
      <c r="N6581" s="69"/>
      <c r="O6581" s="70">
        <f t="shared" si="567"/>
        <v>0</v>
      </c>
      <c r="P6581" s="71">
        <f t="shared" si="568"/>
        <v>0</v>
      </c>
      <c r="Q6581" s="7">
        <v>1</v>
      </c>
      <c r="R6581" s="72">
        <f>+VLOOKUP(B6581,[1]BASES!$A$2:$E$10701,5,0)</f>
        <v>2317.5206611570247</v>
      </c>
      <c r="S6581" s="71">
        <f t="shared" si="570"/>
        <v>0</v>
      </c>
      <c r="T6581" s="71">
        <v>0</v>
      </c>
      <c r="U6581" s="71">
        <f t="shared" si="573"/>
        <v>0</v>
      </c>
      <c r="V6581" s="7">
        <v>0</v>
      </c>
      <c r="W6581" s="7">
        <v>0</v>
      </c>
      <c r="X6581" s="7">
        <v>0</v>
      </c>
      <c r="Y6581" s="73">
        <v>0.04</v>
      </c>
      <c r="Z6581" s="7"/>
      <c r="AA6581" s="7"/>
      <c r="AB6581" s="7"/>
      <c r="AC6581" s="7"/>
    </row>
    <row r="6582" spans="2:29" ht="15.75" customHeight="1" x14ac:dyDescent="0.25">
      <c r="B6582" s="62">
        <v>2516</v>
      </c>
      <c r="C6582" s="63" t="s">
        <v>6587</v>
      </c>
      <c r="D6582" s="64">
        <f t="shared" si="571"/>
        <v>3332.7867768595038</v>
      </c>
      <c r="E6582" s="64">
        <f t="shared" si="572"/>
        <v>4032.6719999999996</v>
      </c>
      <c r="F6582" s="64">
        <f>+VLOOKUP(B6582,[1]BASES!$A$2:$C$10701,3,0)</f>
        <v>21</v>
      </c>
      <c r="G6582" s="65">
        <f t="shared" si="569"/>
        <v>4032.6719999999996</v>
      </c>
      <c r="H6582" s="66"/>
      <c r="I6582" s="67"/>
      <c r="J6582" s="67"/>
      <c r="K6582" s="67"/>
      <c r="L6582" s="67"/>
      <c r="M6582" s="68"/>
      <c r="N6582" s="69"/>
      <c r="O6582" s="70">
        <f t="shared" si="567"/>
        <v>0</v>
      </c>
      <c r="P6582" s="71">
        <f t="shared" si="568"/>
        <v>0</v>
      </c>
      <c r="Q6582" s="7">
        <v>1</v>
      </c>
      <c r="R6582" s="72">
        <f>+VLOOKUP(B6582,[1]BASES!$A$2:$E$10701,5,0)</f>
        <v>3471.6528925619832</v>
      </c>
      <c r="S6582" s="71">
        <f t="shared" si="570"/>
        <v>0</v>
      </c>
      <c r="T6582" s="71">
        <v>0</v>
      </c>
      <c r="U6582" s="71">
        <f t="shared" si="573"/>
        <v>0</v>
      </c>
      <c r="V6582" s="7">
        <v>0</v>
      </c>
      <c r="W6582" s="7">
        <v>0</v>
      </c>
      <c r="X6582" s="7">
        <v>0</v>
      </c>
      <c r="Y6582" s="73">
        <v>0.04</v>
      </c>
      <c r="Z6582" s="7"/>
      <c r="AA6582" s="7"/>
      <c r="AB6582" s="7"/>
      <c r="AC6582" s="7"/>
    </row>
    <row r="6583" spans="2:29" ht="15.75" customHeight="1" x14ac:dyDescent="0.25">
      <c r="B6583" s="62">
        <v>2517</v>
      </c>
      <c r="C6583" s="63" t="s">
        <v>6588</v>
      </c>
      <c r="D6583" s="64">
        <f t="shared" si="571"/>
        <v>3103.7038016528927</v>
      </c>
      <c r="E6583" s="64">
        <f t="shared" si="572"/>
        <v>3755.4816000000001</v>
      </c>
      <c r="F6583" s="64">
        <f>+VLOOKUP(B6583,[1]BASES!$A$2:$C$10701,3,0)</f>
        <v>21</v>
      </c>
      <c r="G6583" s="65">
        <f t="shared" si="569"/>
        <v>3755.4816000000001</v>
      </c>
      <c r="H6583" s="66"/>
      <c r="I6583" s="67"/>
      <c r="J6583" s="67"/>
      <c r="K6583" s="67"/>
      <c r="L6583" s="67"/>
      <c r="M6583" s="68"/>
      <c r="N6583" s="69"/>
      <c r="O6583" s="70">
        <f t="shared" si="567"/>
        <v>0</v>
      </c>
      <c r="P6583" s="71">
        <f t="shared" si="568"/>
        <v>0</v>
      </c>
      <c r="Q6583" s="7">
        <v>1</v>
      </c>
      <c r="R6583" s="72">
        <f>+VLOOKUP(B6583,[1]BASES!$A$2:$E$10701,5,0)</f>
        <v>3233.0247933884298</v>
      </c>
      <c r="S6583" s="71">
        <f t="shared" si="570"/>
        <v>0</v>
      </c>
      <c r="T6583" s="71">
        <v>0</v>
      </c>
      <c r="U6583" s="71">
        <f t="shared" si="573"/>
        <v>0</v>
      </c>
      <c r="V6583" s="7">
        <v>0</v>
      </c>
      <c r="W6583" s="7">
        <v>0</v>
      </c>
      <c r="X6583" s="7">
        <v>0</v>
      </c>
      <c r="Y6583" s="73">
        <v>0.04</v>
      </c>
      <c r="Z6583" s="7"/>
      <c r="AA6583" s="7"/>
      <c r="AB6583" s="7"/>
      <c r="AC6583" s="7"/>
    </row>
    <row r="6584" spans="2:29" ht="15.75" customHeight="1" x14ac:dyDescent="0.25">
      <c r="B6584" s="62">
        <v>2518</v>
      </c>
      <c r="C6584" s="63" t="s">
        <v>6589</v>
      </c>
      <c r="D6584" s="64">
        <f t="shared" si="571"/>
        <v>5570.8641322314043</v>
      </c>
      <c r="E6584" s="64">
        <f t="shared" si="572"/>
        <v>6740.7455999999993</v>
      </c>
      <c r="F6584" s="64">
        <f>+VLOOKUP(B6584,[1]BASES!$A$2:$C$10701,3,0)</f>
        <v>21</v>
      </c>
      <c r="G6584" s="65">
        <f t="shared" si="569"/>
        <v>6740.7455999999993</v>
      </c>
      <c r="H6584" s="66"/>
      <c r="I6584" s="67"/>
      <c r="J6584" s="67"/>
      <c r="K6584" s="67"/>
      <c r="L6584" s="67"/>
      <c r="M6584" s="68"/>
      <c r="N6584" s="69"/>
      <c r="O6584" s="70">
        <f t="shared" si="567"/>
        <v>0</v>
      </c>
      <c r="P6584" s="71">
        <f t="shared" si="568"/>
        <v>0</v>
      </c>
      <c r="Q6584" s="7">
        <v>1</v>
      </c>
      <c r="R6584" s="72">
        <f>+VLOOKUP(B6584,[1]BASES!$A$2:$E$10701,5,0)</f>
        <v>5802.9834710743798</v>
      </c>
      <c r="S6584" s="71">
        <f t="shared" si="570"/>
        <v>0</v>
      </c>
      <c r="T6584" s="71">
        <v>0</v>
      </c>
      <c r="U6584" s="71">
        <f t="shared" si="573"/>
        <v>0</v>
      </c>
      <c r="V6584" s="7">
        <v>0</v>
      </c>
      <c r="W6584" s="7">
        <v>0</v>
      </c>
      <c r="X6584" s="7">
        <v>0</v>
      </c>
      <c r="Y6584" s="73">
        <v>0.04</v>
      </c>
      <c r="Z6584" s="7"/>
      <c r="AA6584" s="7"/>
      <c r="AB6584" s="7"/>
      <c r="AC6584" s="7"/>
    </row>
    <row r="6585" spans="2:29" ht="15.75" customHeight="1" x14ac:dyDescent="0.25">
      <c r="B6585" s="62">
        <v>2519</v>
      </c>
      <c r="C6585" s="63" t="s">
        <v>6590</v>
      </c>
      <c r="D6585" s="64">
        <f t="shared" si="571"/>
        <v>5318.1540495867775</v>
      </c>
      <c r="E6585" s="64">
        <f t="shared" si="572"/>
        <v>6434.9664000000012</v>
      </c>
      <c r="F6585" s="64">
        <f>+VLOOKUP(B6585,[1]BASES!$A$2:$C$10701,3,0)</f>
        <v>21</v>
      </c>
      <c r="G6585" s="65">
        <f t="shared" si="569"/>
        <v>6434.9664000000012</v>
      </c>
      <c r="H6585" s="66"/>
      <c r="I6585" s="67"/>
      <c r="J6585" s="67"/>
      <c r="K6585" s="67"/>
      <c r="L6585" s="67"/>
      <c r="M6585" s="68"/>
      <c r="N6585" s="69"/>
      <c r="O6585" s="70">
        <f t="shared" si="567"/>
        <v>0</v>
      </c>
      <c r="P6585" s="71">
        <f t="shared" si="568"/>
        <v>0</v>
      </c>
      <c r="Q6585" s="7">
        <v>1</v>
      </c>
      <c r="R6585" s="72">
        <f>+VLOOKUP(B6585,[1]BASES!$A$2:$E$10701,5,0)</f>
        <v>5539.7438016528931</v>
      </c>
      <c r="S6585" s="71">
        <f t="shared" si="570"/>
        <v>0</v>
      </c>
      <c r="T6585" s="71">
        <v>0</v>
      </c>
      <c r="U6585" s="71">
        <f t="shared" si="573"/>
        <v>0</v>
      </c>
      <c r="V6585" s="7">
        <v>0</v>
      </c>
      <c r="W6585" s="7">
        <v>0</v>
      </c>
      <c r="X6585" s="7">
        <v>0</v>
      </c>
      <c r="Y6585" s="73">
        <v>0.04</v>
      </c>
      <c r="Z6585" s="7"/>
      <c r="AA6585" s="7"/>
      <c r="AB6585" s="7"/>
      <c r="AC6585" s="7"/>
    </row>
    <row r="6586" spans="2:29" ht="15.75" customHeight="1" x14ac:dyDescent="0.25">
      <c r="B6586" s="62">
        <v>2520</v>
      </c>
      <c r="C6586" s="63" t="s">
        <v>6591</v>
      </c>
      <c r="D6586" s="64">
        <f t="shared" si="571"/>
        <v>14868.884628099175</v>
      </c>
      <c r="E6586" s="64">
        <f t="shared" si="572"/>
        <v>17991.350400000003</v>
      </c>
      <c r="F6586" s="64">
        <f>+VLOOKUP(B6586,[1]BASES!$A$2:$C$10701,3,0)</f>
        <v>21</v>
      </c>
      <c r="G6586" s="65">
        <f t="shared" si="569"/>
        <v>17991.350400000003</v>
      </c>
      <c r="H6586" s="66"/>
      <c r="I6586" s="67"/>
      <c r="J6586" s="67"/>
      <c r="K6586" s="67"/>
      <c r="L6586" s="67"/>
      <c r="M6586" s="68"/>
      <c r="N6586" s="69"/>
      <c r="O6586" s="70">
        <f t="shared" si="567"/>
        <v>0</v>
      </c>
      <c r="P6586" s="71">
        <f t="shared" si="568"/>
        <v>0</v>
      </c>
      <c r="Q6586" s="7">
        <v>1</v>
      </c>
      <c r="R6586" s="72">
        <f>+VLOOKUP(B6586,[1]BASES!$A$2:$E$10701,5,0)</f>
        <v>15488.421487603307</v>
      </c>
      <c r="S6586" s="71">
        <f t="shared" si="570"/>
        <v>0</v>
      </c>
      <c r="T6586" s="71">
        <v>0</v>
      </c>
      <c r="U6586" s="71">
        <f t="shared" si="573"/>
        <v>0</v>
      </c>
      <c r="V6586" s="7">
        <v>0</v>
      </c>
      <c r="W6586" s="7">
        <v>0</v>
      </c>
      <c r="X6586" s="7">
        <v>0</v>
      </c>
      <c r="Y6586" s="73">
        <v>0.04</v>
      </c>
      <c r="Z6586" s="7"/>
      <c r="AA6586" s="7"/>
      <c r="AB6586" s="7"/>
      <c r="AC6586" s="7"/>
    </row>
    <row r="6587" spans="2:29" ht="15.75" customHeight="1" x14ac:dyDescent="0.25">
      <c r="B6587" s="62">
        <v>2521</v>
      </c>
      <c r="C6587" s="63" t="s">
        <v>6592</v>
      </c>
      <c r="D6587" s="64">
        <f t="shared" si="571"/>
        <v>13439.452561983471</v>
      </c>
      <c r="E6587" s="64">
        <f t="shared" si="572"/>
        <v>16261.7376</v>
      </c>
      <c r="F6587" s="64">
        <f>+VLOOKUP(B6587,[1]BASES!$A$2:$C$10701,3,0)</f>
        <v>21</v>
      </c>
      <c r="G6587" s="65">
        <f t="shared" si="569"/>
        <v>16261.7376</v>
      </c>
      <c r="H6587" s="66"/>
      <c r="I6587" s="67"/>
      <c r="J6587" s="67"/>
      <c r="K6587" s="67"/>
      <c r="L6587" s="67"/>
      <c r="M6587" s="68"/>
      <c r="N6587" s="69"/>
      <c r="O6587" s="70">
        <f t="shared" si="567"/>
        <v>0</v>
      </c>
      <c r="P6587" s="71">
        <f t="shared" si="568"/>
        <v>0</v>
      </c>
      <c r="Q6587" s="7">
        <v>1</v>
      </c>
      <c r="R6587" s="72">
        <f>+VLOOKUP(B6587,[1]BASES!$A$2:$E$10701,5,0)</f>
        <v>13999.429752066117</v>
      </c>
      <c r="S6587" s="71">
        <f t="shared" si="570"/>
        <v>0</v>
      </c>
      <c r="T6587" s="71">
        <v>0</v>
      </c>
      <c r="U6587" s="71">
        <f t="shared" si="573"/>
        <v>0</v>
      </c>
      <c r="V6587" s="7">
        <v>0</v>
      </c>
      <c r="W6587" s="7">
        <v>0</v>
      </c>
      <c r="X6587" s="7">
        <v>0</v>
      </c>
      <c r="Y6587" s="73">
        <v>0.04</v>
      </c>
      <c r="Z6587" s="7"/>
      <c r="AA6587" s="7"/>
      <c r="AB6587" s="7"/>
      <c r="AC6587" s="7"/>
    </row>
    <row r="6588" spans="2:29" ht="15.75" customHeight="1" x14ac:dyDescent="0.25">
      <c r="B6588" s="62">
        <v>2522</v>
      </c>
      <c r="C6588" s="63" t="s">
        <v>6593</v>
      </c>
      <c r="D6588" s="64">
        <f t="shared" si="571"/>
        <v>27500.73917355372</v>
      </c>
      <c r="E6588" s="64">
        <f t="shared" si="572"/>
        <v>33275.894400000005</v>
      </c>
      <c r="F6588" s="64">
        <f>+VLOOKUP(B6588,[1]BASES!$A$2:$C$10701,3,0)</f>
        <v>21</v>
      </c>
      <c r="G6588" s="65">
        <f t="shared" si="569"/>
        <v>33275.894400000005</v>
      </c>
      <c r="H6588" s="66"/>
      <c r="I6588" s="67"/>
      <c r="J6588" s="67"/>
      <c r="K6588" s="67"/>
      <c r="L6588" s="67"/>
      <c r="M6588" s="68"/>
      <c r="N6588" s="69"/>
      <c r="O6588" s="70">
        <f t="shared" si="567"/>
        <v>0</v>
      </c>
      <c r="P6588" s="71">
        <f t="shared" si="568"/>
        <v>0</v>
      </c>
      <c r="Q6588" s="7">
        <v>1</v>
      </c>
      <c r="R6588" s="72">
        <f>+VLOOKUP(B6588,[1]BASES!$A$2:$E$10701,5,0)</f>
        <v>28646.603305785124</v>
      </c>
      <c r="S6588" s="71">
        <f t="shared" si="570"/>
        <v>0</v>
      </c>
      <c r="T6588" s="71">
        <v>0</v>
      </c>
      <c r="U6588" s="71">
        <f t="shared" si="573"/>
        <v>0</v>
      </c>
      <c r="V6588" s="7">
        <v>0</v>
      </c>
      <c r="W6588" s="7">
        <v>0</v>
      </c>
      <c r="X6588" s="7">
        <v>0</v>
      </c>
      <c r="Y6588" s="73">
        <v>0.04</v>
      </c>
      <c r="Z6588" s="7"/>
      <c r="AA6588" s="7"/>
      <c r="AB6588" s="7"/>
      <c r="AC6588" s="7"/>
    </row>
    <row r="6589" spans="2:29" ht="15.75" customHeight="1" x14ac:dyDescent="0.25">
      <c r="B6589" s="62">
        <v>2523</v>
      </c>
      <c r="C6589" s="63" t="s">
        <v>6594</v>
      </c>
      <c r="D6589" s="64">
        <f t="shared" si="571"/>
        <v>26963.432727272731</v>
      </c>
      <c r="E6589" s="64">
        <f t="shared" si="572"/>
        <v>32625.753600000004</v>
      </c>
      <c r="F6589" s="64">
        <f>+VLOOKUP(B6589,[1]BASES!$A$2:$C$10701,3,0)</f>
        <v>21</v>
      </c>
      <c r="G6589" s="65">
        <f t="shared" si="569"/>
        <v>32625.753600000004</v>
      </c>
      <c r="H6589" s="66"/>
      <c r="I6589" s="67"/>
      <c r="J6589" s="67"/>
      <c r="K6589" s="67"/>
      <c r="L6589" s="67"/>
      <c r="M6589" s="68"/>
      <c r="N6589" s="69"/>
      <c r="O6589" s="70">
        <f t="shared" si="567"/>
        <v>0</v>
      </c>
      <c r="P6589" s="71">
        <f t="shared" si="568"/>
        <v>0</v>
      </c>
      <c r="Q6589" s="7">
        <v>1</v>
      </c>
      <c r="R6589" s="72">
        <f>+VLOOKUP(B6589,[1]BASES!$A$2:$E$10701,5,0)</f>
        <v>28086.909090909096</v>
      </c>
      <c r="S6589" s="71">
        <f t="shared" si="570"/>
        <v>0</v>
      </c>
      <c r="T6589" s="71">
        <v>0</v>
      </c>
      <c r="U6589" s="71">
        <f t="shared" si="573"/>
        <v>0</v>
      </c>
      <c r="V6589" s="7">
        <v>0</v>
      </c>
      <c r="W6589" s="7">
        <v>0</v>
      </c>
      <c r="X6589" s="7">
        <v>0</v>
      </c>
      <c r="Y6589" s="73">
        <v>0.04</v>
      </c>
      <c r="Z6589" s="7"/>
      <c r="AA6589" s="7"/>
      <c r="AB6589" s="7"/>
      <c r="AC6589" s="7"/>
    </row>
    <row r="6590" spans="2:29" ht="15.75" customHeight="1" x14ac:dyDescent="0.25">
      <c r="B6590" s="62">
        <v>2524</v>
      </c>
      <c r="C6590" s="63" t="s">
        <v>6595</v>
      </c>
      <c r="D6590" s="64">
        <f t="shared" si="571"/>
        <v>942.22809917355369</v>
      </c>
      <c r="E6590" s="64">
        <f t="shared" si="572"/>
        <v>1140.096</v>
      </c>
      <c r="F6590" s="64">
        <f>+VLOOKUP(B6590,[1]BASES!$A$2:$C$10701,3,0)</f>
        <v>21</v>
      </c>
      <c r="G6590" s="65">
        <f t="shared" si="569"/>
        <v>1140.096</v>
      </c>
      <c r="H6590" s="66"/>
      <c r="I6590" s="67"/>
      <c r="J6590" s="67"/>
      <c r="K6590" s="67"/>
      <c r="L6590" s="67"/>
      <c r="M6590" s="68"/>
      <c r="N6590" s="69"/>
      <c r="O6590" s="70">
        <f t="shared" si="567"/>
        <v>0</v>
      </c>
      <c r="P6590" s="71">
        <f t="shared" si="568"/>
        <v>0</v>
      </c>
      <c r="Q6590" s="7">
        <v>1</v>
      </c>
      <c r="R6590" s="72">
        <f>+VLOOKUP(B6590,[1]BASES!$A$2:$E$10701,5,0)</f>
        <v>981.48760330578511</v>
      </c>
      <c r="S6590" s="71">
        <f t="shared" si="570"/>
        <v>0</v>
      </c>
      <c r="T6590" s="71">
        <v>0</v>
      </c>
      <c r="U6590" s="71">
        <f t="shared" si="573"/>
        <v>0</v>
      </c>
      <c r="V6590" s="7">
        <v>0</v>
      </c>
      <c r="W6590" s="7">
        <v>0</v>
      </c>
      <c r="X6590" s="7">
        <v>0</v>
      </c>
      <c r="Y6590" s="73">
        <v>0.04</v>
      </c>
      <c r="Z6590" s="7"/>
      <c r="AA6590" s="7"/>
      <c r="AB6590" s="7"/>
      <c r="AC6590" s="7"/>
    </row>
    <row r="6591" spans="2:29" ht="15.75" customHeight="1" x14ac:dyDescent="0.25">
      <c r="B6591" s="62">
        <v>2525</v>
      </c>
      <c r="C6591" s="63" t="s">
        <v>6596</v>
      </c>
      <c r="D6591" s="64">
        <f t="shared" si="571"/>
        <v>1548.599008264463</v>
      </c>
      <c r="E6591" s="64">
        <f t="shared" si="572"/>
        <v>1873.8048000000003</v>
      </c>
      <c r="F6591" s="64">
        <f>+VLOOKUP(B6591,[1]BASES!$A$2:$C$10701,3,0)</f>
        <v>21</v>
      </c>
      <c r="G6591" s="65">
        <f t="shared" si="569"/>
        <v>1873.8048000000003</v>
      </c>
      <c r="H6591" s="66"/>
      <c r="I6591" s="67"/>
      <c r="J6591" s="67"/>
      <c r="K6591" s="67"/>
      <c r="L6591" s="67"/>
      <c r="M6591" s="68"/>
      <c r="N6591" s="69"/>
      <c r="O6591" s="70">
        <f t="shared" si="567"/>
        <v>0</v>
      </c>
      <c r="P6591" s="71">
        <f t="shared" si="568"/>
        <v>0</v>
      </c>
      <c r="Q6591" s="7">
        <v>1</v>
      </c>
      <c r="R6591" s="72">
        <f>+VLOOKUP(B6591,[1]BASES!$A$2:$E$10701,5,0)</f>
        <v>1613.1239669421489</v>
      </c>
      <c r="S6591" s="71">
        <f t="shared" si="570"/>
        <v>0</v>
      </c>
      <c r="T6591" s="71">
        <v>0</v>
      </c>
      <c r="U6591" s="71">
        <f t="shared" si="573"/>
        <v>0</v>
      </c>
      <c r="V6591" s="7">
        <v>0</v>
      </c>
      <c r="W6591" s="7">
        <v>0</v>
      </c>
      <c r="X6591" s="7">
        <v>0</v>
      </c>
      <c r="Y6591" s="73">
        <v>0.04</v>
      </c>
      <c r="Z6591" s="7"/>
      <c r="AA6591" s="7"/>
      <c r="AB6591" s="7"/>
      <c r="AC6591" s="7"/>
    </row>
    <row r="6592" spans="2:29" ht="15.75" customHeight="1" x14ac:dyDescent="0.25">
      <c r="B6592" s="62">
        <v>2526</v>
      </c>
      <c r="C6592" s="63" t="s">
        <v>6597</v>
      </c>
      <c r="D6592" s="64">
        <f t="shared" si="571"/>
        <v>1610.4277685950415</v>
      </c>
      <c r="E6592" s="64">
        <f t="shared" si="572"/>
        <v>1948.6176</v>
      </c>
      <c r="F6592" s="64">
        <f>+VLOOKUP(B6592,[1]BASES!$A$2:$C$10701,3,0)</f>
        <v>21</v>
      </c>
      <c r="G6592" s="65">
        <f t="shared" si="569"/>
        <v>1948.6176</v>
      </c>
      <c r="H6592" s="66"/>
      <c r="I6592" s="67"/>
      <c r="J6592" s="67"/>
      <c r="K6592" s="67"/>
      <c r="L6592" s="67"/>
      <c r="M6592" s="68"/>
      <c r="N6592" s="69"/>
      <c r="O6592" s="70">
        <f t="shared" si="567"/>
        <v>0</v>
      </c>
      <c r="P6592" s="71">
        <f t="shared" si="568"/>
        <v>0</v>
      </c>
      <c r="Q6592" s="7">
        <v>1</v>
      </c>
      <c r="R6592" s="72">
        <f>+VLOOKUP(B6592,[1]BASES!$A$2:$E$10701,5,0)</f>
        <v>1677.5289256198348</v>
      </c>
      <c r="S6592" s="71">
        <f t="shared" si="570"/>
        <v>0</v>
      </c>
      <c r="T6592" s="71">
        <v>0</v>
      </c>
      <c r="U6592" s="71">
        <f t="shared" si="573"/>
        <v>0</v>
      </c>
      <c r="V6592" s="7">
        <v>0</v>
      </c>
      <c r="W6592" s="7">
        <v>0</v>
      </c>
      <c r="X6592" s="7">
        <v>0</v>
      </c>
      <c r="Y6592" s="73">
        <v>0.04</v>
      </c>
      <c r="Z6592" s="7"/>
      <c r="AA6592" s="7"/>
      <c r="AB6592" s="7"/>
      <c r="AC6592" s="7"/>
    </row>
    <row r="6593" spans="2:29" ht="15.75" customHeight="1" x14ac:dyDescent="0.25">
      <c r="B6593" s="62">
        <v>2527</v>
      </c>
      <c r="C6593" s="63" t="s">
        <v>6598</v>
      </c>
      <c r="D6593" s="64">
        <f t="shared" si="571"/>
        <v>1104.6823140495867</v>
      </c>
      <c r="E6593" s="64">
        <f t="shared" si="572"/>
        <v>1336.6655999999998</v>
      </c>
      <c r="F6593" s="64">
        <f>+VLOOKUP(B6593,[1]BASES!$A$2:$C$10701,3,0)</f>
        <v>21</v>
      </c>
      <c r="G6593" s="65">
        <f t="shared" si="569"/>
        <v>1336.6655999999998</v>
      </c>
      <c r="H6593" s="66"/>
      <c r="I6593" s="67"/>
      <c r="J6593" s="67"/>
      <c r="K6593" s="67"/>
      <c r="L6593" s="67"/>
      <c r="M6593" s="68"/>
      <c r="N6593" s="69"/>
      <c r="O6593" s="70">
        <f t="shared" si="567"/>
        <v>0</v>
      </c>
      <c r="P6593" s="71">
        <f t="shared" si="568"/>
        <v>0</v>
      </c>
      <c r="Q6593" s="7">
        <v>1</v>
      </c>
      <c r="R6593" s="72">
        <f>+VLOOKUP(B6593,[1]BASES!$A$2:$E$10701,5,0)</f>
        <v>1150.7107438016528</v>
      </c>
      <c r="S6593" s="71">
        <f t="shared" si="570"/>
        <v>0</v>
      </c>
      <c r="T6593" s="71">
        <v>0</v>
      </c>
      <c r="U6593" s="71">
        <f t="shared" si="573"/>
        <v>0</v>
      </c>
      <c r="V6593" s="7">
        <v>0</v>
      </c>
      <c r="W6593" s="7">
        <v>0</v>
      </c>
      <c r="X6593" s="7">
        <v>0</v>
      </c>
      <c r="Y6593" s="73">
        <v>0.04</v>
      </c>
      <c r="Z6593" s="7"/>
      <c r="AA6593" s="7"/>
      <c r="AB6593" s="7"/>
      <c r="AC6593" s="7"/>
    </row>
    <row r="6594" spans="2:29" ht="15.75" customHeight="1" x14ac:dyDescent="0.25">
      <c r="B6594" s="62">
        <v>2528</v>
      </c>
      <c r="C6594" s="63" t="s">
        <v>6599</v>
      </c>
      <c r="D6594" s="64">
        <f t="shared" si="571"/>
        <v>1209.9173553719008</v>
      </c>
      <c r="E6594" s="64">
        <f t="shared" si="572"/>
        <v>1464</v>
      </c>
      <c r="F6594" s="64">
        <f>+VLOOKUP(B6594,[1]BASES!$A$2:$C$10701,3,0)</f>
        <v>21</v>
      </c>
      <c r="G6594" s="65">
        <f t="shared" si="569"/>
        <v>1464</v>
      </c>
      <c r="H6594" s="66"/>
      <c r="I6594" s="67"/>
      <c r="J6594" s="67"/>
      <c r="K6594" s="67"/>
      <c r="L6594" s="67"/>
      <c r="M6594" s="68"/>
      <c r="N6594" s="69"/>
      <c r="O6594" s="70">
        <f t="shared" si="567"/>
        <v>0</v>
      </c>
      <c r="P6594" s="71">
        <f t="shared" si="568"/>
        <v>0</v>
      </c>
      <c r="Q6594" s="7">
        <v>1</v>
      </c>
      <c r="R6594" s="72">
        <f>+VLOOKUP(B6594,[1]BASES!$A$2:$E$10701,5,0)</f>
        <v>1260.3305785123966</v>
      </c>
      <c r="S6594" s="71">
        <f t="shared" si="570"/>
        <v>0</v>
      </c>
      <c r="T6594" s="71">
        <v>0</v>
      </c>
      <c r="U6594" s="71">
        <f t="shared" si="573"/>
        <v>0</v>
      </c>
      <c r="V6594" s="7">
        <v>0</v>
      </c>
      <c r="W6594" s="7">
        <v>0</v>
      </c>
      <c r="X6594" s="7">
        <v>0</v>
      </c>
      <c r="Y6594" s="73">
        <v>0.04</v>
      </c>
      <c r="Z6594" s="7"/>
      <c r="AA6594" s="7"/>
      <c r="AB6594" s="7"/>
      <c r="AC6594" s="7"/>
    </row>
    <row r="6595" spans="2:29" ht="15.75" customHeight="1" x14ac:dyDescent="0.25">
      <c r="B6595" s="62">
        <v>2532</v>
      </c>
      <c r="C6595" s="63" t="s">
        <v>6600</v>
      </c>
      <c r="D6595" s="64">
        <f t="shared" si="571"/>
        <v>3833.4228099173556</v>
      </c>
      <c r="E6595" s="64">
        <f t="shared" si="572"/>
        <v>4638.4416000000001</v>
      </c>
      <c r="F6595" s="64">
        <f>+VLOOKUP(B6595,[1]BASES!$A$2:$C$10701,3,0)</f>
        <v>21</v>
      </c>
      <c r="G6595" s="65">
        <f t="shared" si="569"/>
        <v>4638.4416000000001</v>
      </c>
      <c r="H6595" s="66"/>
      <c r="I6595" s="67"/>
      <c r="J6595" s="67"/>
      <c r="K6595" s="67"/>
      <c r="L6595" s="67"/>
      <c r="M6595" s="68"/>
      <c r="N6595" s="69"/>
      <c r="O6595" s="70">
        <f t="shared" si="567"/>
        <v>0</v>
      </c>
      <c r="P6595" s="71">
        <f t="shared" si="568"/>
        <v>0</v>
      </c>
      <c r="Q6595" s="7">
        <v>1</v>
      </c>
      <c r="R6595" s="72">
        <f>+VLOOKUP(B6595,[1]BASES!$A$2:$E$10701,5,0)</f>
        <v>3993.1487603305786</v>
      </c>
      <c r="S6595" s="71">
        <f t="shared" si="570"/>
        <v>0</v>
      </c>
      <c r="T6595" s="71">
        <v>0</v>
      </c>
      <c r="U6595" s="71">
        <f t="shared" si="573"/>
        <v>0</v>
      </c>
      <c r="V6595" s="7">
        <v>0</v>
      </c>
      <c r="W6595" s="7">
        <v>0</v>
      </c>
      <c r="X6595" s="7">
        <v>0</v>
      </c>
      <c r="Y6595" s="73">
        <v>0.04</v>
      </c>
      <c r="Z6595" s="7"/>
      <c r="AA6595" s="7"/>
      <c r="AB6595" s="7"/>
      <c r="AC6595" s="7"/>
    </row>
    <row r="6596" spans="2:29" ht="15.75" customHeight="1" x14ac:dyDescent="0.25">
      <c r="B6596" s="62">
        <v>2533</v>
      </c>
      <c r="C6596" s="63" t="s">
        <v>6601</v>
      </c>
      <c r="D6596" s="64">
        <f t="shared" si="571"/>
        <v>3585.2271074380169</v>
      </c>
      <c r="E6596" s="64">
        <f t="shared" si="572"/>
        <v>4338.1248000000005</v>
      </c>
      <c r="F6596" s="64">
        <f>+VLOOKUP(B6596,[1]BASES!$A$2:$C$10701,3,0)</f>
        <v>21</v>
      </c>
      <c r="G6596" s="65">
        <f t="shared" si="569"/>
        <v>4338.1248000000005</v>
      </c>
      <c r="H6596" s="66"/>
      <c r="I6596" s="67"/>
      <c r="J6596" s="67"/>
      <c r="K6596" s="67"/>
      <c r="L6596" s="67"/>
      <c r="M6596" s="68"/>
      <c r="N6596" s="69"/>
      <c r="O6596" s="70">
        <f t="shared" si="567"/>
        <v>0</v>
      </c>
      <c r="P6596" s="71">
        <f t="shared" si="568"/>
        <v>0</v>
      </c>
      <c r="Q6596" s="7">
        <v>1</v>
      </c>
      <c r="R6596" s="72">
        <f>+VLOOKUP(B6596,[1]BASES!$A$2:$E$10701,5,0)</f>
        <v>3734.6115702479342</v>
      </c>
      <c r="S6596" s="71">
        <f t="shared" si="570"/>
        <v>0</v>
      </c>
      <c r="T6596" s="71">
        <v>0</v>
      </c>
      <c r="U6596" s="71">
        <f t="shared" si="573"/>
        <v>0</v>
      </c>
      <c r="V6596" s="7">
        <v>0</v>
      </c>
      <c r="W6596" s="7">
        <v>0</v>
      </c>
      <c r="X6596" s="7">
        <v>0</v>
      </c>
      <c r="Y6596" s="73">
        <v>0.04</v>
      </c>
      <c r="Z6596" s="7"/>
      <c r="AA6596" s="7"/>
      <c r="AB6596" s="7"/>
      <c r="AC6596" s="7"/>
    </row>
    <row r="6597" spans="2:29" ht="15.75" customHeight="1" x14ac:dyDescent="0.25">
      <c r="B6597" s="62">
        <v>2534</v>
      </c>
      <c r="C6597" s="63" t="s">
        <v>6602</v>
      </c>
      <c r="D6597" s="64">
        <f t="shared" si="571"/>
        <v>236.89785123966942</v>
      </c>
      <c r="E6597" s="64">
        <f t="shared" si="572"/>
        <v>286.64639999999997</v>
      </c>
      <c r="F6597" s="64">
        <f>+VLOOKUP(B6597,[1]BASES!$A$2:$C$10701,3,0)</f>
        <v>21</v>
      </c>
      <c r="G6597" s="65">
        <f t="shared" si="569"/>
        <v>286.64639999999997</v>
      </c>
      <c r="H6597" s="66"/>
      <c r="I6597" s="67"/>
      <c r="J6597" s="67"/>
      <c r="K6597" s="67"/>
      <c r="L6597" s="67"/>
      <c r="M6597" s="68"/>
      <c r="N6597" s="69"/>
      <c r="O6597" s="70">
        <f t="shared" si="567"/>
        <v>0</v>
      </c>
      <c r="P6597" s="71">
        <f t="shared" si="568"/>
        <v>0</v>
      </c>
      <c r="Q6597" s="7">
        <v>1</v>
      </c>
      <c r="R6597" s="72">
        <f>+VLOOKUP(B6597,[1]BASES!$A$2:$E$10701,5,0)</f>
        <v>246.7685950413223</v>
      </c>
      <c r="S6597" s="71">
        <f t="shared" si="570"/>
        <v>0</v>
      </c>
      <c r="T6597" s="71">
        <v>0</v>
      </c>
      <c r="U6597" s="71">
        <f t="shared" si="573"/>
        <v>0</v>
      </c>
      <c r="V6597" s="7">
        <v>0</v>
      </c>
      <c r="W6597" s="7">
        <v>0</v>
      </c>
      <c r="X6597" s="7">
        <v>0</v>
      </c>
      <c r="Y6597" s="73">
        <v>0.04</v>
      </c>
      <c r="Z6597" s="7"/>
      <c r="AA6597" s="7"/>
      <c r="AB6597" s="7"/>
      <c r="AC6597" s="7"/>
    </row>
    <row r="6598" spans="2:29" ht="15.75" customHeight="1" x14ac:dyDescent="0.25">
      <c r="B6598" s="62">
        <v>2535</v>
      </c>
      <c r="C6598" s="63" t="s">
        <v>6603</v>
      </c>
      <c r="D6598" s="64">
        <f t="shared" si="571"/>
        <v>499.46181818181816</v>
      </c>
      <c r="E6598" s="64">
        <f t="shared" si="572"/>
        <v>604.34879999999998</v>
      </c>
      <c r="F6598" s="64">
        <f>+VLOOKUP(B6598,[1]BASES!$A$2:$C$10701,3,0)</f>
        <v>21</v>
      </c>
      <c r="G6598" s="65">
        <f t="shared" si="569"/>
        <v>604.34879999999998</v>
      </c>
      <c r="H6598" s="66"/>
      <c r="I6598" s="67"/>
      <c r="J6598" s="67"/>
      <c r="K6598" s="67"/>
      <c r="L6598" s="67"/>
      <c r="M6598" s="68"/>
      <c r="N6598" s="69"/>
      <c r="O6598" s="70">
        <f t="shared" si="567"/>
        <v>0</v>
      </c>
      <c r="P6598" s="71">
        <f t="shared" si="568"/>
        <v>0</v>
      </c>
      <c r="Q6598" s="7">
        <v>1</v>
      </c>
      <c r="R6598" s="72">
        <f>+VLOOKUP(B6598,[1]BASES!$A$2:$E$10701,5,0)</f>
        <v>520.27272727272725</v>
      </c>
      <c r="S6598" s="71">
        <f t="shared" si="570"/>
        <v>0</v>
      </c>
      <c r="T6598" s="71">
        <v>0</v>
      </c>
      <c r="U6598" s="71">
        <f t="shared" si="573"/>
        <v>0</v>
      </c>
      <c r="V6598" s="7">
        <v>0</v>
      </c>
      <c r="W6598" s="7">
        <v>0</v>
      </c>
      <c r="X6598" s="7">
        <v>0</v>
      </c>
      <c r="Y6598" s="73">
        <v>0.04</v>
      </c>
      <c r="Z6598" s="7"/>
      <c r="AA6598" s="7"/>
      <c r="AB6598" s="7"/>
      <c r="AC6598" s="7"/>
    </row>
    <row r="6599" spans="2:29" ht="15.75" customHeight="1" x14ac:dyDescent="0.25">
      <c r="B6599" s="62">
        <v>2536</v>
      </c>
      <c r="C6599" s="63" t="s">
        <v>6604</v>
      </c>
      <c r="D6599" s="64">
        <f t="shared" si="571"/>
        <v>499.46181818181816</v>
      </c>
      <c r="E6599" s="64">
        <f t="shared" si="572"/>
        <v>604.34879999999998</v>
      </c>
      <c r="F6599" s="64">
        <f>+VLOOKUP(B6599,[1]BASES!$A$2:$C$10701,3,0)</f>
        <v>21</v>
      </c>
      <c r="G6599" s="65">
        <f t="shared" si="569"/>
        <v>604.34879999999998</v>
      </c>
      <c r="H6599" s="66"/>
      <c r="I6599" s="67"/>
      <c r="J6599" s="67"/>
      <c r="K6599" s="67"/>
      <c r="L6599" s="67"/>
      <c r="M6599" s="68"/>
      <c r="N6599" s="69"/>
      <c r="O6599" s="70">
        <f t="shared" si="567"/>
        <v>0</v>
      </c>
      <c r="P6599" s="71">
        <f t="shared" si="568"/>
        <v>0</v>
      </c>
      <c r="Q6599" s="7">
        <v>1</v>
      </c>
      <c r="R6599" s="72">
        <f>+VLOOKUP(B6599,[1]BASES!$A$2:$E$10701,5,0)</f>
        <v>520.27272727272725</v>
      </c>
      <c r="S6599" s="71">
        <f t="shared" si="570"/>
        <v>0</v>
      </c>
      <c r="T6599" s="71">
        <v>0</v>
      </c>
      <c r="U6599" s="71">
        <f t="shared" si="573"/>
        <v>0</v>
      </c>
      <c r="V6599" s="7">
        <v>0</v>
      </c>
      <c r="W6599" s="7">
        <v>0</v>
      </c>
      <c r="X6599" s="7">
        <v>0</v>
      </c>
      <c r="Y6599" s="73">
        <v>0.04</v>
      </c>
      <c r="Z6599" s="7"/>
      <c r="AA6599" s="7"/>
      <c r="AB6599" s="7"/>
      <c r="AC6599" s="7"/>
    </row>
    <row r="6600" spans="2:29" ht="15.75" customHeight="1" x14ac:dyDescent="0.25">
      <c r="B6600" s="62">
        <v>2537</v>
      </c>
      <c r="C6600" s="63" t="s">
        <v>6605</v>
      </c>
      <c r="D6600" s="64">
        <f t="shared" si="571"/>
        <v>1398.1487603305786</v>
      </c>
      <c r="E6600" s="64">
        <f t="shared" si="572"/>
        <v>1691.7600000000002</v>
      </c>
      <c r="F6600" s="64">
        <f>+VLOOKUP(B6600,[1]BASES!$A$2:$C$10701,3,0)</f>
        <v>21</v>
      </c>
      <c r="G6600" s="65">
        <f t="shared" si="569"/>
        <v>1691.7600000000002</v>
      </c>
      <c r="H6600" s="66"/>
      <c r="I6600" s="67"/>
      <c r="J6600" s="67"/>
      <c r="K6600" s="67"/>
      <c r="L6600" s="67"/>
      <c r="M6600" s="68"/>
      <c r="N6600" s="69"/>
      <c r="O6600" s="70">
        <f t="shared" si="567"/>
        <v>0</v>
      </c>
      <c r="P6600" s="71">
        <f t="shared" si="568"/>
        <v>0</v>
      </c>
      <c r="Q6600" s="7">
        <v>1</v>
      </c>
      <c r="R6600" s="72">
        <f>+VLOOKUP(B6600,[1]BASES!$A$2:$E$10701,5,0)</f>
        <v>1456.404958677686</v>
      </c>
      <c r="S6600" s="71">
        <f t="shared" si="570"/>
        <v>0</v>
      </c>
      <c r="T6600" s="71">
        <v>0</v>
      </c>
      <c r="U6600" s="71">
        <f t="shared" si="573"/>
        <v>0</v>
      </c>
      <c r="V6600" s="7">
        <v>0</v>
      </c>
      <c r="W6600" s="7">
        <v>0</v>
      </c>
      <c r="X6600" s="7">
        <v>0</v>
      </c>
      <c r="Y6600" s="73">
        <v>0.04</v>
      </c>
      <c r="Z6600" s="7"/>
      <c r="AA6600" s="7"/>
      <c r="AB6600" s="7"/>
      <c r="AC6600" s="7"/>
    </row>
    <row r="6601" spans="2:29" ht="15.75" customHeight="1" x14ac:dyDescent="0.25">
      <c r="B6601" s="62">
        <v>2538</v>
      </c>
      <c r="C6601" s="63" t="s">
        <v>6606</v>
      </c>
      <c r="D6601" s="64">
        <f t="shared" si="571"/>
        <v>1270.3021487603305</v>
      </c>
      <c r="E6601" s="64">
        <f t="shared" si="572"/>
        <v>1537.0655999999999</v>
      </c>
      <c r="F6601" s="64">
        <f>+VLOOKUP(B6601,[1]BASES!$A$2:$C$10701,3,0)</f>
        <v>21</v>
      </c>
      <c r="G6601" s="65">
        <f t="shared" si="569"/>
        <v>1537.0655999999999</v>
      </c>
      <c r="H6601" s="66"/>
      <c r="I6601" s="67"/>
      <c r="J6601" s="67"/>
      <c r="K6601" s="67"/>
      <c r="L6601" s="67"/>
      <c r="M6601" s="68"/>
      <c r="N6601" s="69"/>
      <c r="O6601" s="70">
        <f t="shared" si="567"/>
        <v>0</v>
      </c>
      <c r="P6601" s="71">
        <f t="shared" si="568"/>
        <v>0</v>
      </c>
      <c r="Q6601" s="7">
        <v>1</v>
      </c>
      <c r="R6601" s="72">
        <f>+VLOOKUP(B6601,[1]BASES!$A$2:$E$10701,5,0)</f>
        <v>1323.2314049586776</v>
      </c>
      <c r="S6601" s="71">
        <f t="shared" si="570"/>
        <v>0</v>
      </c>
      <c r="T6601" s="71">
        <v>0</v>
      </c>
      <c r="U6601" s="71">
        <f t="shared" si="573"/>
        <v>0</v>
      </c>
      <c r="V6601" s="7">
        <v>0</v>
      </c>
      <c r="W6601" s="7">
        <v>0</v>
      </c>
      <c r="X6601" s="7">
        <v>0</v>
      </c>
      <c r="Y6601" s="73">
        <v>0.04</v>
      </c>
      <c r="Z6601" s="7"/>
      <c r="AA6601" s="7"/>
      <c r="AB6601" s="7"/>
      <c r="AC6601" s="7"/>
    </row>
    <row r="6602" spans="2:29" ht="15.75" customHeight="1" x14ac:dyDescent="0.25">
      <c r="B6602" s="62">
        <v>2539</v>
      </c>
      <c r="C6602" s="63" t="s">
        <v>6607</v>
      </c>
      <c r="D6602" s="64">
        <f t="shared" si="571"/>
        <v>2806.9606611570252</v>
      </c>
      <c r="E6602" s="64">
        <f t="shared" si="572"/>
        <v>3396.4224000000004</v>
      </c>
      <c r="F6602" s="64">
        <f>+VLOOKUP(B6602,[1]BASES!$A$2:$C$10701,3,0)</f>
        <v>21</v>
      </c>
      <c r="G6602" s="65">
        <f t="shared" si="569"/>
        <v>3396.4224000000004</v>
      </c>
      <c r="H6602" s="66"/>
      <c r="I6602" s="67"/>
      <c r="J6602" s="67"/>
      <c r="K6602" s="67"/>
      <c r="L6602" s="67"/>
      <c r="M6602" s="68"/>
      <c r="N6602" s="69"/>
      <c r="O6602" s="70">
        <f t="shared" si="567"/>
        <v>0</v>
      </c>
      <c r="P6602" s="71">
        <f t="shared" si="568"/>
        <v>0</v>
      </c>
      <c r="Q6602" s="7">
        <v>1</v>
      </c>
      <c r="R6602" s="72">
        <f>+VLOOKUP(B6602,[1]BASES!$A$2:$E$10701,5,0)</f>
        <v>2923.9173553719011</v>
      </c>
      <c r="S6602" s="71">
        <f t="shared" si="570"/>
        <v>0</v>
      </c>
      <c r="T6602" s="71">
        <v>0</v>
      </c>
      <c r="U6602" s="71">
        <f t="shared" si="573"/>
        <v>0</v>
      </c>
      <c r="V6602" s="7">
        <v>0</v>
      </c>
      <c r="W6602" s="7">
        <v>0</v>
      </c>
      <c r="X6602" s="7">
        <v>0</v>
      </c>
      <c r="Y6602" s="73">
        <v>0.04</v>
      </c>
      <c r="Z6602" s="7"/>
      <c r="AA6602" s="7"/>
      <c r="AB6602" s="7"/>
      <c r="AC6602" s="7"/>
    </row>
    <row r="6603" spans="2:29" ht="15.75" customHeight="1" x14ac:dyDescent="0.25">
      <c r="B6603" s="62">
        <v>2540</v>
      </c>
      <c r="C6603" s="63" t="s">
        <v>6608</v>
      </c>
      <c r="D6603" s="64">
        <f t="shared" si="571"/>
        <v>2257.7057851239674</v>
      </c>
      <c r="E6603" s="64">
        <f t="shared" si="572"/>
        <v>2731.8240000000005</v>
      </c>
      <c r="F6603" s="64">
        <f>+VLOOKUP(B6603,[1]BASES!$A$2:$C$10701,3,0)</f>
        <v>21</v>
      </c>
      <c r="G6603" s="65">
        <f t="shared" si="569"/>
        <v>2731.8240000000005</v>
      </c>
      <c r="H6603" s="66"/>
      <c r="I6603" s="67"/>
      <c r="J6603" s="67"/>
      <c r="K6603" s="67"/>
      <c r="L6603" s="67"/>
      <c r="M6603" s="68"/>
      <c r="N6603" s="69"/>
      <c r="O6603" s="70">
        <f t="shared" si="567"/>
        <v>0</v>
      </c>
      <c r="P6603" s="71">
        <f t="shared" si="568"/>
        <v>0</v>
      </c>
      <c r="Q6603" s="7">
        <v>1</v>
      </c>
      <c r="R6603" s="72">
        <f>+VLOOKUP(B6603,[1]BASES!$A$2:$E$10701,5,0)</f>
        <v>2351.7768595041325</v>
      </c>
      <c r="S6603" s="71">
        <f t="shared" si="570"/>
        <v>0</v>
      </c>
      <c r="T6603" s="71">
        <v>0</v>
      </c>
      <c r="U6603" s="71">
        <f t="shared" si="573"/>
        <v>0</v>
      </c>
      <c r="V6603" s="7">
        <v>0</v>
      </c>
      <c r="W6603" s="7">
        <v>0</v>
      </c>
      <c r="X6603" s="7">
        <v>0</v>
      </c>
      <c r="Y6603" s="73">
        <v>0.04</v>
      </c>
      <c r="Z6603" s="7"/>
      <c r="AA6603" s="7"/>
      <c r="AB6603" s="7"/>
      <c r="AC6603" s="7"/>
    </row>
    <row r="6604" spans="2:29" ht="15.75" customHeight="1" x14ac:dyDescent="0.25">
      <c r="B6604" s="62">
        <v>2541</v>
      </c>
      <c r="C6604" s="63" t="s">
        <v>6609</v>
      </c>
      <c r="D6604" s="64">
        <f t="shared" si="571"/>
        <v>3904.1771900826448</v>
      </c>
      <c r="E6604" s="64">
        <f t="shared" si="572"/>
        <v>4724.0544</v>
      </c>
      <c r="F6604" s="64">
        <f>+VLOOKUP(B6604,[1]BASES!$A$2:$C$10701,3,0)</f>
        <v>21</v>
      </c>
      <c r="G6604" s="65">
        <f t="shared" ref="G6604:G6667" si="574">IF(B6604&lt;&gt;"",IF(T6604=0,E6604+(E6604*(B$6/100)),E6604+(E6604*(T6604/100))),"")</f>
        <v>4724.0544</v>
      </c>
      <c r="H6604" s="66"/>
      <c r="I6604" s="67"/>
      <c r="J6604" s="67"/>
      <c r="K6604" s="67"/>
      <c r="L6604" s="67"/>
      <c r="M6604" s="68"/>
      <c r="N6604" s="69"/>
      <c r="O6604" s="70">
        <f t="shared" si="567"/>
        <v>0</v>
      </c>
      <c r="P6604" s="71">
        <f t="shared" si="568"/>
        <v>0</v>
      </c>
      <c r="Q6604" s="7">
        <v>1</v>
      </c>
      <c r="R6604" s="72">
        <f>+VLOOKUP(B6604,[1]BASES!$A$2:$E$10701,5,0)</f>
        <v>4066.8512396694218</v>
      </c>
      <c r="S6604" s="71">
        <f t="shared" si="570"/>
        <v>0</v>
      </c>
      <c r="T6604" s="71">
        <v>0</v>
      </c>
      <c r="U6604" s="71">
        <f t="shared" si="573"/>
        <v>0</v>
      </c>
      <c r="V6604" s="7">
        <v>0</v>
      </c>
      <c r="W6604" s="7">
        <v>0</v>
      </c>
      <c r="X6604" s="7">
        <v>0</v>
      </c>
      <c r="Y6604" s="73">
        <v>0.04</v>
      </c>
      <c r="Z6604" s="7"/>
      <c r="AA6604" s="7"/>
      <c r="AB6604" s="7"/>
      <c r="AC6604" s="7"/>
    </row>
    <row r="6605" spans="2:29" ht="15.75" customHeight="1" x14ac:dyDescent="0.25">
      <c r="B6605" s="62">
        <v>2542</v>
      </c>
      <c r="C6605" s="63" t="s">
        <v>6610</v>
      </c>
      <c r="D6605" s="64">
        <f t="shared" si="571"/>
        <v>3900.3847933884299</v>
      </c>
      <c r="E6605" s="64">
        <f t="shared" si="572"/>
        <v>4719.4656000000004</v>
      </c>
      <c r="F6605" s="64">
        <f>+VLOOKUP(B6605,[1]BASES!$A$2:$C$10701,3,0)</f>
        <v>21</v>
      </c>
      <c r="G6605" s="65">
        <f t="shared" si="574"/>
        <v>4719.4656000000004</v>
      </c>
      <c r="H6605" s="66"/>
      <c r="I6605" s="67"/>
      <c r="J6605" s="67"/>
      <c r="K6605" s="67"/>
      <c r="L6605" s="67"/>
      <c r="M6605" s="68"/>
      <c r="N6605" s="69"/>
      <c r="O6605" s="70">
        <f t="shared" si="567"/>
        <v>0</v>
      </c>
      <c r="P6605" s="71">
        <f t="shared" si="568"/>
        <v>0</v>
      </c>
      <c r="Q6605" s="7">
        <v>1</v>
      </c>
      <c r="R6605" s="72">
        <f>+VLOOKUP(B6605,[1]BASES!$A$2:$E$10701,5,0)</f>
        <v>4062.9008264462809</v>
      </c>
      <c r="S6605" s="71">
        <f t="shared" ref="S6605:S6668" si="575">IFERROR(E6605*H6605,0)</f>
        <v>0</v>
      </c>
      <c r="T6605" s="71">
        <v>0</v>
      </c>
      <c r="U6605" s="71">
        <f t="shared" si="573"/>
        <v>0</v>
      </c>
      <c r="V6605" s="7">
        <v>0</v>
      </c>
      <c r="W6605" s="7">
        <v>0</v>
      </c>
      <c r="X6605" s="7">
        <v>0</v>
      </c>
      <c r="Y6605" s="73">
        <v>0.04</v>
      </c>
      <c r="Z6605" s="7"/>
      <c r="AA6605" s="7"/>
      <c r="AB6605" s="7"/>
      <c r="AC6605" s="7"/>
    </row>
    <row r="6606" spans="2:29" ht="15.75" customHeight="1" x14ac:dyDescent="0.25">
      <c r="B6606" s="62">
        <v>2543</v>
      </c>
      <c r="C6606" s="63" t="s">
        <v>6611</v>
      </c>
      <c r="D6606" s="64">
        <f t="shared" ref="D6606:D6669" si="576">IF(B6606&lt;&gt;"",R6606+(R6606*-Y6606)+((R6606+(R6606*-Y6606))*B$7/100),"")</f>
        <v>7113.1636363636362</v>
      </c>
      <c r="E6606" s="64">
        <f t="shared" si="572"/>
        <v>8606.9279999999999</v>
      </c>
      <c r="F6606" s="64">
        <f>+VLOOKUP(B6606,[1]BASES!$A$2:$C$10701,3,0)</f>
        <v>21</v>
      </c>
      <c r="G6606" s="65">
        <f t="shared" si="574"/>
        <v>8606.9279999999999</v>
      </c>
      <c r="H6606" s="66"/>
      <c r="I6606" s="67"/>
      <c r="J6606" s="67"/>
      <c r="K6606" s="67"/>
      <c r="L6606" s="67"/>
      <c r="M6606" s="68"/>
      <c r="N6606" s="69"/>
      <c r="O6606" s="70">
        <f t="shared" si="567"/>
        <v>0</v>
      </c>
      <c r="P6606" s="71">
        <f t="shared" si="568"/>
        <v>0</v>
      </c>
      <c r="Q6606" s="7">
        <v>1</v>
      </c>
      <c r="R6606" s="72">
        <f>+VLOOKUP(B6606,[1]BASES!$A$2:$E$10701,5,0)</f>
        <v>7409.545454545454</v>
      </c>
      <c r="S6606" s="71">
        <f t="shared" si="575"/>
        <v>0</v>
      </c>
      <c r="T6606" s="71">
        <v>0</v>
      </c>
      <c r="U6606" s="71">
        <f t="shared" si="573"/>
        <v>0</v>
      </c>
      <c r="V6606" s="7">
        <v>0</v>
      </c>
      <c r="W6606" s="7">
        <v>0</v>
      </c>
      <c r="X6606" s="7">
        <v>0</v>
      </c>
      <c r="Y6606" s="73">
        <v>0.04</v>
      </c>
      <c r="Z6606" s="7"/>
      <c r="AA6606" s="7"/>
      <c r="AB6606" s="7"/>
      <c r="AC6606" s="7"/>
    </row>
    <row r="6607" spans="2:29" ht="15.75" customHeight="1" x14ac:dyDescent="0.25">
      <c r="B6607" s="62">
        <v>2544</v>
      </c>
      <c r="C6607" s="63" t="s">
        <v>6612</v>
      </c>
      <c r="D6607" s="64">
        <f t="shared" si="576"/>
        <v>6737.7084297520669</v>
      </c>
      <c r="E6607" s="64">
        <f t="shared" ref="E6607:E6670" si="577">IF(B6607&lt;&gt;"",D6607+(D6607*(F6607*Q6607)/100),"")</f>
        <v>8152.6272000000008</v>
      </c>
      <c r="F6607" s="64">
        <f>+VLOOKUP(B6607,[1]BASES!$A$2:$C$10701,3,0)</f>
        <v>21</v>
      </c>
      <c r="G6607" s="65">
        <f t="shared" si="574"/>
        <v>8152.6272000000008</v>
      </c>
      <c r="H6607" s="66"/>
      <c r="I6607" s="67"/>
      <c r="J6607" s="67"/>
      <c r="K6607" s="67"/>
      <c r="L6607" s="67"/>
      <c r="M6607" s="68"/>
      <c r="N6607" s="69"/>
      <c r="O6607" s="70">
        <f t="shared" si="567"/>
        <v>0</v>
      </c>
      <c r="P6607" s="71">
        <f t="shared" si="568"/>
        <v>0</v>
      </c>
      <c r="Q6607" s="7">
        <v>1</v>
      </c>
      <c r="R6607" s="72">
        <f>+VLOOKUP(B6607,[1]BASES!$A$2:$E$10701,5,0)</f>
        <v>7018.4462809917359</v>
      </c>
      <c r="S6607" s="71">
        <f t="shared" si="575"/>
        <v>0</v>
      </c>
      <c r="T6607" s="71">
        <v>0</v>
      </c>
      <c r="U6607" s="71">
        <f t="shared" ref="U6607:U6670" si="578">IFERROR(G6607*H6607,0)</f>
        <v>0</v>
      </c>
      <c r="V6607" s="7">
        <v>0</v>
      </c>
      <c r="W6607" s="7">
        <v>0</v>
      </c>
      <c r="X6607" s="7">
        <v>0</v>
      </c>
      <c r="Y6607" s="73">
        <v>0.04</v>
      </c>
      <c r="Z6607" s="7"/>
      <c r="AA6607" s="7"/>
      <c r="AB6607" s="7"/>
      <c r="AC6607" s="7"/>
    </row>
    <row r="6608" spans="2:29" ht="15.75" customHeight="1" x14ac:dyDescent="0.25">
      <c r="B6608" s="62">
        <v>2546</v>
      </c>
      <c r="C6608" s="63" t="s">
        <v>6613</v>
      </c>
      <c r="D6608" s="64">
        <f t="shared" si="576"/>
        <v>11159.523966942148</v>
      </c>
      <c r="E6608" s="64">
        <f t="shared" si="577"/>
        <v>13503.023999999999</v>
      </c>
      <c r="F6608" s="64">
        <f>+VLOOKUP(B6608,[1]BASES!$A$2:$C$10701,3,0)</f>
        <v>21</v>
      </c>
      <c r="G6608" s="65">
        <f t="shared" si="574"/>
        <v>13503.023999999999</v>
      </c>
      <c r="H6608" s="66"/>
      <c r="I6608" s="67"/>
      <c r="J6608" s="67"/>
      <c r="K6608" s="67"/>
      <c r="L6608" s="67"/>
      <c r="M6608" s="68"/>
      <c r="N6608" s="69"/>
      <c r="O6608" s="70">
        <f t="shared" si="567"/>
        <v>0</v>
      </c>
      <c r="P6608" s="71">
        <f t="shared" si="568"/>
        <v>0</v>
      </c>
      <c r="Q6608" s="7">
        <v>1</v>
      </c>
      <c r="R6608" s="72">
        <f>+VLOOKUP(B6608,[1]BASES!$A$2:$E$10701,5,0)</f>
        <v>11624.504132231405</v>
      </c>
      <c r="S6608" s="71">
        <f t="shared" si="575"/>
        <v>0</v>
      </c>
      <c r="T6608" s="71">
        <v>0</v>
      </c>
      <c r="U6608" s="71">
        <f t="shared" si="578"/>
        <v>0</v>
      </c>
      <c r="V6608" s="7">
        <v>0</v>
      </c>
      <c r="W6608" s="7">
        <v>0</v>
      </c>
      <c r="X6608" s="7">
        <v>0</v>
      </c>
      <c r="Y6608" s="73">
        <v>0.04</v>
      </c>
      <c r="Z6608" s="7"/>
      <c r="AA6608" s="7"/>
      <c r="AB6608" s="7"/>
      <c r="AC6608" s="7"/>
    </row>
    <row r="6609" spans="2:29" ht="15.75" customHeight="1" x14ac:dyDescent="0.25">
      <c r="B6609" s="62">
        <v>2547</v>
      </c>
      <c r="C6609" s="63" t="s">
        <v>6614</v>
      </c>
      <c r="D6609" s="64">
        <f t="shared" si="576"/>
        <v>268.68099173553713</v>
      </c>
      <c r="E6609" s="64">
        <f t="shared" si="577"/>
        <v>325.10399999999993</v>
      </c>
      <c r="F6609" s="64">
        <f>+VLOOKUP(B6609,[1]BASES!$A$2:$C$10701,3,0)</f>
        <v>21</v>
      </c>
      <c r="G6609" s="65">
        <f t="shared" si="574"/>
        <v>325.10399999999993</v>
      </c>
      <c r="H6609" s="66"/>
      <c r="I6609" s="67"/>
      <c r="J6609" s="67"/>
      <c r="K6609" s="67"/>
      <c r="L6609" s="67"/>
      <c r="M6609" s="68"/>
      <c r="N6609" s="69"/>
      <c r="O6609" s="70">
        <f t="shared" si="567"/>
        <v>0</v>
      </c>
      <c r="P6609" s="71">
        <f t="shared" si="568"/>
        <v>0</v>
      </c>
      <c r="Q6609" s="7">
        <v>1</v>
      </c>
      <c r="R6609" s="72">
        <f>+VLOOKUP(B6609,[1]BASES!$A$2:$E$10701,5,0)</f>
        <v>279.8760330578512</v>
      </c>
      <c r="S6609" s="71">
        <f t="shared" si="575"/>
        <v>0</v>
      </c>
      <c r="T6609" s="71">
        <v>0</v>
      </c>
      <c r="U6609" s="71">
        <f t="shared" si="578"/>
        <v>0</v>
      </c>
      <c r="V6609" s="7">
        <v>0</v>
      </c>
      <c r="W6609" s="7">
        <v>0</v>
      </c>
      <c r="X6609" s="7">
        <v>0</v>
      </c>
      <c r="Y6609" s="73">
        <v>0.04</v>
      </c>
      <c r="Z6609" s="7"/>
      <c r="AA6609" s="7"/>
      <c r="AB6609" s="7"/>
      <c r="AC6609" s="7"/>
    </row>
    <row r="6610" spans="2:29" ht="15.75" customHeight="1" x14ac:dyDescent="0.25">
      <c r="B6610" s="62">
        <v>2548</v>
      </c>
      <c r="C6610" s="63" t="s">
        <v>6615</v>
      </c>
      <c r="D6610" s="64">
        <f t="shared" si="576"/>
        <v>273.10016528925621</v>
      </c>
      <c r="E6610" s="64">
        <f t="shared" si="577"/>
        <v>330.45120000000003</v>
      </c>
      <c r="F6610" s="64">
        <f>+VLOOKUP(B6610,[1]BASES!$A$2:$C$10701,3,0)</f>
        <v>21</v>
      </c>
      <c r="G6610" s="65">
        <f t="shared" si="574"/>
        <v>330.45120000000003</v>
      </c>
      <c r="H6610" s="66"/>
      <c r="I6610" s="67"/>
      <c r="J6610" s="67"/>
      <c r="K6610" s="67"/>
      <c r="L6610" s="67"/>
      <c r="M6610" s="68"/>
      <c r="N6610" s="69"/>
      <c r="O6610" s="70">
        <f t="shared" si="567"/>
        <v>0</v>
      </c>
      <c r="P6610" s="71">
        <f t="shared" si="568"/>
        <v>0</v>
      </c>
      <c r="Q6610" s="7">
        <v>1</v>
      </c>
      <c r="R6610" s="72">
        <f>+VLOOKUP(B6610,[1]BASES!$A$2:$E$10701,5,0)</f>
        <v>284.47933884297521</v>
      </c>
      <c r="S6610" s="71">
        <f t="shared" si="575"/>
        <v>0</v>
      </c>
      <c r="T6610" s="71">
        <v>0</v>
      </c>
      <c r="U6610" s="71">
        <f t="shared" si="578"/>
        <v>0</v>
      </c>
      <c r="V6610" s="7">
        <v>0</v>
      </c>
      <c r="W6610" s="7">
        <v>0</v>
      </c>
      <c r="X6610" s="7">
        <v>0</v>
      </c>
      <c r="Y6610" s="73">
        <v>0.04</v>
      </c>
      <c r="Z6610" s="7"/>
      <c r="AA6610" s="7"/>
      <c r="AB6610" s="7"/>
      <c r="AC6610" s="7"/>
    </row>
    <row r="6611" spans="2:29" ht="15.75" customHeight="1" x14ac:dyDescent="0.25">
      <c r="B6611" s="62">
        <v>2549</v>
      </c>
      <c r="C6611" s="63" t="s">
        <v>6616</v>
      </c>
      <c r="D6611" s="64">
        <f t="shared" si="576"/>
        <v>561.44132231404956</v>
      </c>
      <c r="E6611" s="64">
        <f t="shared" si="577"/>
        <v>679.34399999999994</v>
      </c>
      <c r="F6611" s="64">
        <f>+VLOOKUP(B6611,[1]BASES!$A$2:$C$10701,3,0)</f>
        <v>21</v>
      </c>
      <c r="G6611" s="65">
        <f t="shared" si="574"/>
        <v>679.34399999999994</v>
      </c>
      <c r="H6611" s="66"/>
      <c r="I6611" s="67"/>
      <c r="J6611" s="67"/>
      <c r="K6611" s="67"/>
      <c r="L6611" s="67"/>
      <c r="M6611" s="68"/>
      <c r="N6611" s="69"/>
      <c r="O6611" s="70">
        <f t="shared" si="567"/>
        <v>0</v>
      </c>
      <c r="P6611" s="71">
        <f t="shared" si="568"/>
        <v>0</v>
      </c>
      <c r="Q6611" s="7">
        <v>1</v>
      </c>
      <c r="R6611" s="72">
        <f>+VLOOKUP(B6611,[1]BASES!$A$2:$E$10701,5,0)</f>
        <v>584.83471074380168</v>
      </c>
      <c r="S6611" s="71">
        <f t="shared" si="575"/>
        <v>0</v>
      </c>
      <c r="T6611" s="71">
        <v>0</v>
      </c>
      <c r="U6611" s="71">
        <f t="shared" si="578"/>
        <v>0</v>
      </c>
      <c r="V6611" s="7">
        <v>0</v>
      </c>
      <c r="W6611" s="7">
        <v>0</v>
      </c>
      <c r="X6611" s="7">
        <v>0</v>
      </c>
      <c r="Y6611" s="73">
        <v>0.04</v>
      </c>
      <c r="Z6611" s="7"/>
      <c r="AA6611" s="7"/>
      <c r="AB6611" s="7"/>
      <c r="AC6611" s="7"/>
    </row>
    <row r="6612" spans="2:29" ht="15.75" customHeight="1" x14ac:dyDescent="0.25">
      <c r="B6612" s="62">
        <v>2550</v>
      </c>
      <c r="C6612" s="63" t="s">
        <v>6617</v>
      </c>
      <c r="D6612" s="64">
        <f t="shared" si="576"/>
        <v>1449.084297520661</v>
      </c>
      <c r="E6612" s="64">
        <f t="shared" si="577"/>
        <v>1753.3919999999998</v>
      </c>
      <c r="F6612" s="64">
        <f>+VLOOKUP(B6612,[1]BASES!$A$2:$C$10701,3,0)</f>
        <v>21</v>
      </c>
      <c r="G6612" s="65">
        <f t="shared" si="574"/>
        <v>1753.3919999999998</v>
      </c>
      <c r="H6612" s="66"/>
      <c r="I6612" s="67"/>
      <c r="J6612" s="67"/>
      <c r="K6612" s="67"/>
      <c r="L6612" s="67"/>
      <c r="M6612" s="68"/>
      <c r="N6612" s="69"/>
      <c r="O6612" s="70">
        <f t="shared" si="567"/>
        <v>0</v>
      </c>
      <c r="P6612" s="71">
        <f t="shared" si="568"/>
        <v>0</v>
      </c>
      <c r="Q6612" s="7">
        <v>1</v>
      </c>
      <c r="R6612" s="72">
        <f>+VLOOKUP(B6612,[1]BASES!$A$2:$E$10701,5,0)</f>
        <v>1509.4628099173553</v>
      </c>
      <c r="S6612" s="71">
        <f t="shared" si="575"/>
        <v>0</v>
      </c>
      <c r="T6612" s="71">
        <v>0</v>
      </c>
      <c r="U6612" s="71">
        <f t="shared" si="578"/>
        <v>0</v>
      </c>
      <c r="V6612" s="7">
        <v>0</v>
      </c>
      <c r="W6612" s="7">
        <v>0</v>
      </c>
      <c r="X6612" s="7">
        <v>0</v>
      </c>
      <c r="Y6612" s="73">
        <v>0.04</v>
      </c>
      <c r="Z6612" s="7"/>
      <c r="AA6612" s="7"/>
      <c r="AB6612" s="7"/>
      <c r="AC6612" s="7"/>
    </row>
    <row r="6613" spans="2:29" ht="15.75" customHeight="1" x14ac:dyDescent="0.25">
      <c r="B6613" s="62">
        <v>2551</v>
      </c>
      <c r="C6613" s="63" t="s">
        <v>6618</v>
      </c>
      <c r="D6613" s="64">
        <f t="shared" si="576"/>
        <v>2147.877024793388</v>
      </c>
      <c r="E6613" s="64">
        <f t="shared" si="577"/>
        <v>2598.9311999999995</v>
      </c>
      <c r="F6613" s="64">
        <f>+VLOOKUP(B6613,[1]BASES!$A$2:$C$10701,3,0)</f>
        <v>21</v>
      </c>
      <c r="G6613" s="65">
        <f t="shared" si="574"/>
        <v>2598.9311999999995</v>
      </c>
      <c r="H6613" s="66"/>
      <c r="I6613" s="67"/>
      <c r="J6613" s="67"/>
      <c r="K6613" s="67"/>
      <c r="L6613" s="67"/>
      <c r="M6613" s="68"/>
      <c r="N6613" s="69"/>
      <c r="O6613" s="70">
        <f t="shared" si="567"/>
        <v>0</v>
      </c>
      <c r="P6613" s="71">
        <f t="shared" si="568"/>
        <v>0</v>
      </c>
      <c r="Q6613" s="7">
        <v>1</v>
      </c>
      <c r="R6613" s="72">
        <f>+VLOOKUP(B6613,[1]BASES!$A$2:$E$10701,5,0)</f>
        <v>2237.3719008264461</v>
      </c>
      <c r="S6613" s="71">
        <f t="shared" si="575"/>
        <v>0</v>
      </c>
      <c r="T6613" s="71">
        <v>0</v>
      </c>
      <c r="U6613" s="71">
        <f t="shared" si="578"/>
        <v>0</v>
      </c>
      <c r="V6613" s="7">
        <v>0</v>
      </c>
      <c r="W6613" s="7">
        <v>0</v>
      </c>
      <c r="X6613" s="7">
        <v>0</v>
      </c>
      <c r="Y6613" s="73">
        <v>0.04</v>
      </c>
      <c r="Z6613" s="7"/>
      <c r="AA6613" s="7"/>
      <c r="AB6613" s="7"/>
      <c r="AC6613" s="7"/>
    </row>
    <row r="6614" spans="2:29" ht="15.75" customHeight="1" x14ac:dyDescent="0.25">
      <c r="B6614" s="62">
        <v>2552</v>
      </c>
      <c r="C6614" s="63" t="s">
        <v>6619</v>
      </c>
      <c r="D6614" s="64">
        <f t="shared" si="576"/>
        <v>3362.5388429752065</v>
      </c>
      <c r="E6614" s="64">
        <f t="shared" si="577"/>
        <v>4068.672</v>
      </c>
      <c r="F6614" s="64">
        <f>+VLOOKUP(B6614,[1]BASES!$A$2:$C$10701,3,0)</f>
        <v>21</v>
      </c>
      <c r="G6614" s="65">
        <f t="shared" si="574"/>
        <v>4068.672</v>
      </c>
      <c r="H6614" s="66"/>
      <c r="I6614" s="67"/>
      <c r="J6614" s="67"/>
      <c r="K6614" s="67"/>
      <c r="L6614" s="67"/>
      <c r="M6614" s="68"/>
      <c r="N6614" s="69"/>
      <c r="O6614" s="70">
        <f t="shared" si="567"/>
        <v>0</v>
      </c>
      <c r="P6614" s="71">
        <f t="shared" si="568"/>
        <v>0</v>
      </c>
      <c r="Q6614" s="7">
        <v>1</v>
      </c>
      <c r="R6614" s="72">
        <f>+VLOOKUP(B6614,[1]BASES!$A$2:$E$10701,5,0)</f>
        <v>3502.6446280991736</v>
      </c>
      <c r="S6614" s="71">
        <f t="shared" si="575"/>
        <v>0</v>
      </c>
      <c r="T6614" s="71">
        <v>0</v>
      </c>
      <c r="U6614" s="71">
        <f t="shared" si="578"/>
        <v>0</v>
      </c>
      <c r="V6614" s="7">
        <v>0</v>
      </c>
      <c r="W6614" s="7">
        <v>0</v>
      </c>
      <c r="X6614" s="7">
        <v>0</v>
      </c>
      <c r="Y6614" s="73">
        <v>0.04</v>
      </c>
      <c r="Z6614" s="7"/>
      <c r="AA6614" s="7"/>
      <c r="AB6614" s="7"/>
      <c r="AC6614" s="7"/>
    </row>
    <row r="6615" spans="2:29" ht="15.75" customHeight="1" x14ac:dyDescent="0.25">
      <c r="B6615" s="62">
        <v>2553</v>
      </c>
      <c r="C6615" s="63" t="s">
        <v>6620</v>
      </c>
      <c r="D6615" s="64">
        <f t="shared" si="576"/>
        <v>9840.499834710743</v>
      </c>
      <c r="E6615" s="64">
        <f t="shared" si="577"/>
        <v>11907.004799999999</v>
      </c>
      <c r="F6615" s="64">
        <f>+VLOOKUP(B6615,[1]BASES!$A$2:$C$10701,3,0)</f>
        <v>21</v>
      </c>
      <c r="G6615" s="65">
        <f t="shared" si="574"/>
        <v>11907.004799999999</v>
      </c>
      <c r="H6615" s="66"/>
      <c r="I6615" s="67"/>
      <c r="J6615" s="67"/>
      <c r="K6615" s="67"/>
      <c r="L6615" s="67"/>
      <c r="M6615" s="68"/>
      <c r="N6615" s="69"/>
      <c r="O6615" s="70">
        <f t="shared" si="567"/>
        <v>0</v>
      </c>
      <c r="P6615" s="71">
        <f t="shared" si="568"/>
        <v>0</v>
      </c>
      <c r="Q6615" s="7">
        <v>1</v>
      </c>
      <c r="R6615" s="72">
        <f>+VLOOKUP(B6615,[1]BASES!$A$2:$E$10701,5,0)</f>
        <v>10250.520661157025</v>
      </c>
      <c r="S6615" s="71">
        <f t="shared" si="575"/>
        <v>0</v>
      </c>
      <c r="T6615" s="71">
        <v>0</v>
      </c>
      <c r="U6615" s="71">
        <f t="shared" si="578"/>
        <v>0</v>
      </c>
      <c r="V6615" s="7">
        <v>0</v>
      </c>
      <c r="W6615" s="7">
        <v>0</v>
      </c>
      <c r="X6615" s="7">
        <v>0</v>
      </c>
      <c r="Y6615" s="73">
        <v>0.04</v>
      </c>
      <c r="Z6615" s="7"/>
      <c r="AA6615" s="7"/>
      <c r="AB6615" s="7"/>
      <c r="AC6615" s="7"/>
    </row>
    <row r="6616" spans="2:29" ht="15.75" customHeight="1" x14ac:dyDescent="0.25">
      <c r="B6616" s="62">
        <v>2554</v>
      </c>
      <c r="C6616" s="63" t="s">
        <v>6621</v>
      </c>
      <c r="D6616" s="64">
        <f t="shared" si="576"/>
        <v>12302.764958677686</v>
      </c>
      <c r="E6616" s="64">
        <f t="shared" si="577"/>
        <v>14886.345600000001</v>
      </c>
      <c r="F6616" s="64">
        <f>+VLOOKUP(B6616,[1]BASES!$A$2:$C$10701,3,0)</f>
        <v>21</v>
      </c>
      <c r="G6616" s="65">
        <f t="shared" si="574"/>
        <v>14886.345600000001</v>
      </c>
      <c r="H6616" s="66"/>
      <c r="I6616" s="67"/>
      <c r="J6616" s="67"/>
      <c r="K6616" s="67"/>
      <c r="L6616" s="67"/>
      <c r="M6616" s="68"/>
      <c r="N6616" s="69"/>
      <c r="O6616" s="70">
        <f t="shared" si="567"/>
        <v>0</v>
      </c>
      <c r="P6616" s="71">
        <f t="shared" si="568"/>
        <v>0</v>
      </c>
      <c r="Q6616" s="7">
        <v>1</v>
      </c>
      <c r="R6616" s="72">
        <f>+VLOOKUP(B6616,[1]BASES!$A$2:$E$10701,5,0)</f>
        <v>12815.380165289256</v>
      </c>
      <c r="S6616" s="71">
        <f t="shared" si="575"/>
        <v>0</v>
      </c>
      <c r="T6616" s="71">
        <v>0</v>
      </c>
      <c r="U6616" s="71">
        <f t="shared" si="578"/>
        <v>0</v>
      </c>
      <c r="V6616" s="7">
        <v>0</v>
      </c>
      <c r="W6616" s="7">
        <v>0</v>
      </c>
      <c r="X6616" s="7">
        <v>0</v>
      </c>
      <c r="Y6616" s="73">
        <v>0.04</v>
      </c>
      <c r="Z6616" s="7"/>
      <c r="AA6616" s="7"/>
      <c r="AB6616" s="7"/>
      <c r="AC6616" s="7"/>
    </row>
    <row r="6617" spans="2:29" ht="15.75" customHeight="1" x14ac:dyDescent="0.25">
      <c r="B6617" s="62">
        <v>2555</v>
      </c>
      <c r="C6617" s="63" t="s">
        <v>6622</v>
      </c>
      <c r="D6617" s="64">
        <f t="shared" si="576"/>
        <v>1918.476694214876</v>
      </c>
      <c r="E6617" s="64">
        <f t="shared" si="577"/>
        <v>2321.3568</v>
      </c>
      <c r="F6617" s="64">
        <f>+VLOOKUP(B6617,[1]BASES!$A$2:$C$10701,3,0)</f>
        <v>21</v>
      </c>
      <c r="G6617" s="65">
        <f t="shared" si="574"/>
        <v>2321.3568</v>
      </c>
      <c r="H6617" s="66"/>
      <c r="I6617" s="67"/>
      <c r="J6617" s="67"/>
      <c r="K6617" s="67"/>
      <c r="L6617" s="67"/>
      <c r="M6617" s="68"/>
      <c r="N6617" s="69"/>
      <c r="O6617" s="70">
        <f t="shared" si="567"/>
        <v>0</v>
      </c>
      <c r="P6617" s="71">
        <f t="shared" si="568"/>
        <v>0</v>
      </c>
      <c r="Q6617" s="7">
        <v>1</v>
      </c>
      <c r="R6617" s="72">
        <f>+VLOOKUP(B6617,[1]BASES!$A$2:$E$10701,5,0)</f>
        <v>1998.4132231404958</v>
      </c>
      <c r="S6617" s="71">
        <f t="shared" si="575"/>
        <v>0</v>
      </c>
      <c r="T6617" s="71">
        <v>0</v>
      </c>
      <c r="U6617" s="71">
        <f t="shared" si="578"/>
        <v>0</v>
      </c>
      <c r="V6617" s="7">
        <v>0</v>
      </c>
      <c r="W6617" s="7">
        <v>0</v>
      </c>
      <c r="X6617" s="7">
        <v>0</v>
      </c>
      <c r="Y6617" s="73">
        <v>0.04</v>
      </c>
      <c r="Z6617" s="7"/>
      <c r="AA6617" s="7"/>
      <c r="AB6617" s="7"/>
      <c r="AC6617" s="7"/>
    </row>
    <row r="6618" spans="2:29" ht="15.75" customHeight="1" x14ac:dyDescent="0.25">
      <c r="B6618" s="62">
        <v>2556</v>
      </c>
      <c r="C6618" s="63" t="s">
        <v>6623</v>
      </c>
      <c r="D6618" s="64">
        <f t="shared" si="576"/>
        <v>2667.2528925619836</v>
      </c>
      <c r="E6618" s="64">
        <f t="shared" si="577"/>
        <v>3227.3760000000002</v>
      </c>
      <c r="F6618" s="64">
        <f>+VLOOKUP(B6618,[1]BASES!$A$2:$C$10701,3,0)</f>
        <v>21</v>
      </c>
      <c r="G6618" s="65">
        <f t="shared" si="574"/>
        <v>3227.3760000000002</v>
      </c>
      <c r="H6618" s="66"/>
      <c r="I6618" s="67"/>
      <c r="J6618" s="67"/>
      <c r="K6618" s="67"/>
      <c r="L6618" s="67"/>
      <c r="M6618" s="68"/>
      <c r="N6618" s="69"/>
      <c r="O6618" s="70">
        <f t="shared" si="567"/>
        <v>0</v>
      </c>
      <c r="P6618" s="71">
        <f t="shared" si="568"/>
        <v>0</v>
      </c>
      <c r="Q6618" s="7">
        <v>1</v>
      </c>
      <c r="R6618" s="72">
        <f>+VLOOKUP(B6618,[1]BASES!$A$2:$E$10701,5,0)</f>
        <v>2778.3884297520663</v>
      </c>
      <c r="S6618" s="71">
        <f t="shared" si="575"/>
        <v>0</v>
      </c>
      <c r="T6618" s="71">
        <v>0</v>
      </c>
      <c r="U6618" s="71">
        <f t="shared" si="578"/>
        <v>0</v>
      </c>
      <c r="V6618" s="7">
        <v>0</v>
      </c>
      <c r="W6618" s="7">
        <v>0</v>
      </c>
      <c r="X6618" s="7">
        <v>0</v>
      </c>
      <c r="Y6618" s="73">
        <v>0.04</v>
      </c>
      <c r="Z6618" s="7"/>
      <c r="AA6618" s="7"/>
      <c r="AB6618" s="7"/>
      <c r="AC6618" s="7"/>
    </row>
    <row r="6619" spans="2:29" ht="15.75" customHeight="1" x14ac:dyDescent="0.25">
      <c r="B6619" s="62">
        <v>2557</v>
      </c>
      <c r="C6619" s="63" t="s">
        <v>6624</v>
      </c>
      <c r="D6619" s="64">
        <f t="shared" si="576"/>
        <v>3867.522644628099</v>
      </c>
      <c r="E6619" s="64">
        <f t="shared" si="577"/>
        <v>4679.7024000000001</v>
      </c>
      <c r="F6619" s="64">
        <f>+VLOOKUP(B6619,[1]BASES!$A$2:$C$10701,3,0)</f>
        <v>21</v>
      </c>
      <c r="G6619" s="65">
        <f t="shared" si="574"/>
        <v>4679.7024000000001</v>
      </c>
      <c r="H6619" s="66"/>
      <c r="I6619" s="67"/>
      <c r="J6619" s="67"/>
      <c r="K6619" s="67"/>
      <c r="L6619" s="67"/>
      <c r="M6619" s="68"/>
      <c r="N6619" s="69"/>
      <c r="O6619" s="70">
        <f t="shared" si="567"/>
        <v>0</v>
      </c>
      <c r="P6619" s="71">
        <f t="shared" si="568"/>
        <v>0</v>
      </c>
      <c r="Q6619" s="7">
        <v>1</v>
      </c>
      <c r="R6619" s="72">
        <f>+VLOOKUP(B6619,[1]BASES!$A$2:$E$10701,5,0)</f>
        <v>4028.6694214876029</v>
      </c>
      <c r="S6619" s="71">
        <f t="shared" si="575"/>
        <v>0</v>
      </c>
      <c r="T6619" s="71">
        <v>0</v>
      </c>
      <c r="U6619" s="71">
        <f t="shared" si="578"/>
        <v>0</v>
      </c>
      <c r="V6619" s="7">
        <v>0</v>
      </c>
      <c r="W6619" s="7">
        <v>0</v>
      </c>
      <c r="X6619" s="7">
        <v>0</v>
      </c>
      <c r="Y6619" s="73">
        <v>0.04</v>
      </c>
      <c r="Z6619" s="7"/>
      <c r="AA6619" s="7"/>
      <c r="AB6619" s="7"/>
      <c r="AC6619" s="7"/>
    </row>
    <row r="6620" spans="2:29" ht="15.75" customHeight="1" x14ac:dyDescent="0.25">
      <c r="B6620" s="62">
        <v>2558</v>
      </c>
      <c r="C6620" s="63" t="s">
        <v>6625</v>
      </c>
      <c r="D6620" s="64">
        <f t="shared" si="576"/>
        <v>1572.6704132231407</v>
      </c>
      <c r="E6620" s="64">
        <f t="shared" si="577"/>
        <v>1902.9312000000002</v>
      </c>
      <c r="F6620" s="64">
        <f>+VLOOKUP(B6620,[1]BASES!$A$2:$C$10701,3,0)</f>
        <v>21</v>
      </c>
      <c r="G6620" s="65">
        <f t="shared" si="574"/>
        <v>1902.9312000000002</v>
      </c>
      <c r="H6620" s="66"/>
      <c r="I6620" s="67"/>
      <c r="J6620" s="67"/>
      <c r="K6620" s="67"/>
      <c r="L6620" s="67"/>
      <c r="M6620" s="68"/>
      <c r="N6620" s="69"/>
      <c r="O6620" s="70">
        <f t="shared" si="567"/>
        <v>0</v>
      </c>
      <c r="P6620" s="71">
        <f t="shared" si="568"/>
        <v>0</v>
      </c>
      <c r="Q6620" s="7">
        <v>1</v>
      </c>
      <c r="R6620" s="72">
        <f>+VLOOKUP(B6620,[1]BASES!$A$2:$E$10701,5,0)</f>
        <v>1638.1983471074382</v>
      </c>
      <c r="S6620" s="71">
        <f t="shared" si="575"/>
        <v>0</v>
      </c>
      <c r="T6620" s="71">
        <v>0</v>
      </c>
      <c r="U6620" s="71">
        <f t="shared" si="578"/>
        <v>0</v>
      </c>
      <c r="V6620" s="7">
        <v>0</v>
      </c>
      <c r="W6620" s="7">
        <v>0</v>
      </c>
      <c r="X6620" s="7">
        <v>0</v>
      </c>
      <c r="Y6620" s="73">
        <v>0.04</v>
      </c>
      <c r="Z6620" s="7"/>
      <c r="AA6620" s="7"/>
      <c r="AB6620" s="7"/>
      <c r="AC6620" s="7"/>
    </row>
    <row r="6621" spans="2:29" ht="15.75" customHeight="1" x14ac:dyDescent="0.25">
      <c r="B6621" s="62">
        <v>2559</v>
      </c>
      <c r="C6621" s="63" t="s">
        <v>6626</v>
      </c>
      <c r="D6621" s="64">
        <f t="shared" si="576"/>
        <v>3737.6528925619837</v>
      </c>
      <c r="E6621" s="64">
        <f t="shared" si="577"/>
        <v>4522.5600000000004</v>
      </c>
      <c r="F6621" s="64">
        <f>+VLOOKUP(B6621,[1]BASES!$A$2:$C$10701,3,0)</f>
        <v>21</v>
      </c>
      <c r="G6621" s="65">
        <f t="shared" si="574"/>
        <v>4522.5600000000004</v>
      </c>
      <c r="H6621" s="66"/>
      <c r="I6621" s="67"/>
      <c r="J6621" s="67"/>
      <c r="K6621" s="67"/>
      <c r="L6621" s="67"/>
      <c r="M6621" s="68"/>
      <c r="N6621" s="69"/>
      <c r="O6621" s="70">
        <f t="shared" si="567"/>
        <v>0</v>
      </c>
      <c r="P6621" s="71">
        <f t="shared" si="568"/>
        <v>0</v>
      </c>
      <c r="Q6621" s="7">
        <v>1</v>
      </c>
      <c r="R6621" s="72">
        <f>+VLOOKUP(B6621,[1]BASES!$A$2:$E$10701,5,0)</f>
        <v>3893.3884297520663</v>
      </c>
      <c r="S6621" s="71">
        <f t="shared" si="575"/>
        <v>0</v>
      </c>
      <c r="T6621" s="71">
        <v>0</v>
      </c>
      <c r="U6621" s="71">
        <f t="shared" si="578"/>
        <v>0</v>
      </c>
      <c r="V6621" s="7">
        <v>0</v>
      </c>
      <c r="W6621" s="7">
        <v>0</v>
      </c>
      <c r="X6621" s="7">
        <v>0</v>
      </c>
      <c r="Y6621" s="73">
        <v>0.04</v>
      </c>
      <c r="Z6621" s="7"/>
      <c r="AA6621" s="7"/>
      <c r="AB6621" s="7"/>
      <c r="AC6621" s="7"/>
    </row>
    <row r="6622" spans="2:29" ht="15.75" customHeight="1" x14ac:dyDescent="0.25">
      <c r="B6622" s="62">
        <v>2560</v>
      </c>
      <c r="C6622" s="63" t="s">
        <v>6627</v>
      </c>
      <c r="D6622" s="64">
        <f t="shared" si="576"/>
        <v>2733.3183471074381</v>
      </c>
      <c r="E6622" s="64">
        <f t="shared" si="577"/>
        <v>3307.3152</v>
      </c>
      <c r="F6622" s="64">
        <f>+VLOOKUP(B6622,[1]BASES!$A$2:$C$10701,3,0)</f>
        <v>21</v>
      </c>
      <c r="G6622" s="65">
        <f t="shared" si="574"/>
        <v>3307.3152</v>
      </c>
      <c r="H6622" s="66"/>
      <c r="I6622" s="67"/>
      <c r="J6622" s="67"/>
      <c r="K6622" s="67"/>
      <c r="L6622" s="67"/>
      <c r="M6622" s="68"/>
      <c r="N6622" s="69"/>
      <c r="O6622" s="70">
        <f t="shared" si="567"/>
        <v>0</v>
      </c>
      <c r="P6622" s="71">
        <f t="shared" si="568"/>
        <v>0</v>
      </c>
      <c r="Q6622" s="7">
        <v>1</v>
      </c>
      <c r="R6622" s="72">
        <f>+VLOOKUP(B6622,[1]BASES!$A$2:$E$10701,5,0)</f>
        <v>2847.2066115702478</v>
      </c>
      <c r="S6622" s="71">
        <f t="shared" si="575"/>
        <v>0</v>
      </c>
      <c r="T6622" s="71">
        <v>0</v>
      </c>
      <c r="U6622" s="71">
        <f t="shared" si="578"/>
        <v>0</v>
      </c>
      <c r="V6622" s="7">
        <v>0</v>
      </c>
      <c r="W6622" s="7">
        <v>0</v>
      </c>
      <c r="X6622" s="7">
        <v>0</v>
      </c>
      <c r="Y6622" s="73">
        <v>0.04</v>
      </c>
      <c r="Z6622" s="7"/>
      <c r="AA6622" s="7"/>
      <c r="AB6622" s="7"/>
      <c r="AC6622" s="7"/>
    </row>
    <row r="6623" spans="2:29" ht="15.75" customHeight="1" x14ac:dyDescent="0.25">
      <c r="B6623" s="62">
        <v>2561</v>
      </c>
      <c r="C6623" s="63" t="s">
        <v>6628</v>
      </c>
      <c r="D6623" s="64">
        <f t="shared" si="576"/>
        <v>2059.033388429752</v>
      </c>
      <c r="E6623" s="64">
        <f t="shared" si="577"/>
        <v>2491.4303999999997</v>
      </c>
      <c r="F6623" s="64">
        <f>+VLOOKUP(B6623,[1]BASES!$A$2:$C$10701,3,0)</f>
        <v>21</v>
      </c>
      <c r="G6623" s="65">
        <f t="shared" si="574"/>
        <v>2491.4303999999997</v>
      </c>
      <c r="H6623" s="66"/>
      <c r="I6623" s="67"/>
      <c r="J6623" s="67"/>
      <c r="K6623" s="67"/>
      <c r="L6623" s="67"/>
      <c r="M6623" s="68"/>
      <c r="N6623" s="69"/>
      <c r="O6623" s="70">
        <f t="shared" si="567"/>
        <v>0</v>
      </c>
      <c r="P6623" s="71">
        <f t="shared" si="568"/>
        <v>0</v>
      </c>
      <c r="Q6623" s="7">
        <v>1</v>
      </c>
      <c r="R6623" s="72">
        <f>+VLOOKUP(B6623,[1]BASES!$A$2:$E$10701,5,0)</f>
        <v>2144.8264462809916</v>
      </c>
      <c r="S6623" s="71">
        <f t="shared" si="575"/>
        <v>0</v>
      </c>
      <c r="T6623" s="71">
        <v>0</v>
      </c>
      <c r="U6623" s="71">
        <f t="shared" si="578"/>
        <v>0</v>
      </c>
      <c r="V6623" s="7">
        <v>0</v>
      </c>
      <c r="W6623" s="7">
        <v>0</v>
      </c>
      <c r="X6623" s="7">
        <v>0</v>
      </c>
      <c r="Y6623" s="73">
        <v>0.04</v>
      </c>
      <c r="Z6623" s="7"/>
      <c r="AA6623" s="7"/>
      <c r="AB6623" s="7"/>
      <c r="AC6623" s="7"/>
    </row>
    <row r="6624" spans="2:29" ht="15.75" customHeight="1" x14ac:dyDescent="0.25">
      <c r="B6624" s="62">
        <v>2562</v>
      </c>
      <c r="C6624" s="63" t="s">
        <v>6629</v>
      </c>
      <c r="D6624" s="64">
        <f t="shared" si="576"/>
        <v>5291.7024793388427</v>
      </c>
      <c r="E6624" s="64">
        <f t="shared" si="577"/>
        <v>6402.96</v>
      </c>
      <c r="F6624" s="64">
        <f>+VLOOKUP(B6624,[1]BASES!$A$2:$C$10701,3,0)</f>
        <v>21</v>
      </c>
      <c r="G6624" s="65">
        <f t="shared" si="574"/>
        <v>6402.96</v>
      </c>
      <c r="H6624" s="66"/>
      <c r="I6624" s="67"/>
      <c r="J6624" s="67"/>
      <c r="K6624" s="67"/>
      <c r="L6624" s="67"/>
      <c r="M6624" s="68"/>
      <c r="N6624" s="69"/>
      <c r="O6624" s="70">
        <f t="shared" si="567"/>
        <v>0</v>
      </c>
      <c r="P6624" s="71">
        <f t="shared" si="568"/>
        <v>0</v>
      </c>
      <c r="Q6624" s="7">
        <v>1</v>
      </c>
      <c r="R6624" s="72">
        <f>+VLOOKUP(B6624,[1]BASES!$A$2:$E$10701,5,0)</f>
        <v>5512.1900826446281</v>
      </c>
      <c r="S6624" s="71">
        <f t="shared" si="575"/>
        <v>0</v>
      </c>
      <c r="T6624" s="71">
        <v>0</v>
      </c>
      <c r="U6624" s="71">
        <f t="shared" si="578"/>
        <v>0</v>
      </c>
      <c r="V6624" s="7">
        <v>0</v>
      </c>
      <c r="W6624" s="7">
        <v>0</v>
      </c>
      <c r="X6624" s="7">
        <v>0</v>
      </c>
      <c r="Y6624" s="73">
        <v>0.04</v>
      </c>
      <c r="Z6624" s="7"/>
      <c r="AA6624" s="7"/>
      <c r="AB6624" s="7"/>
      <c r="AC6624" s="7"/>
    </row>
    <row r="6625" spans="2:29" ht="15.75" customHeight="1" x14ac:dyDescent="0.25">
      <c r="B6625" s="62">
        <v>2563</v>
      </c>
      <c r="C6625" s="63" t="s">
        <v>6630</v>
      </c>
      <c r="D6625" s="64">
        <f t="shared" si="576"/>
        <v>4705.1662809917361</v>
      </c>
      <c r="E6625" s="64">
        <f t="shared" si="577"/>
        <v>5693.2512000000006</v>
      </c>
      <c r="F6625" s="64">
        <f>+VLOOKUP(B6625,[1]BASES!$A$2:$C$10701,3,0)</f>
        <v>21</v>
      </c>
      <c r="G6625" s="65">
        <f t="shared" si="574"/>
        <v>5693.2512000000006</v>
      </c>
      <c r="H6625" s="66"/>
      <c r="I6625" s="67"/>
      <c r="J6625" s="67"/>
      <c r="K6625" s="67"/>
      <c r="L6625" s="67"/>
      <c r="M6625" s="68"/>
      <c r="N6625" s="69"/>
      <c r="O6625" s="70">
        <f t="shared" si="567"/>
        <v>0</v>
      </c>
      <c r="P6625" s="71">
        <f t="shared" si="568"/>
        <v>0</v>
      </c>
      <c r="Q6625" s="7">
        <v>1</v>
      </c>
      <c r="R6625" s="72">
        <f>+VLOOKUP(B6625,[1]BASES!$A$2:$E$10701,5,0)</f>
        <v>4901.2148760330583</v>
      </c>
      <c r="S6625" s="71">
        <f t="shared" si="575"/>
        <v>0</v>
      </c>
      <c r="T6625" s="71">
        <v>0</v>
      </c>
      <c r="U6625" s="71">
        <f t="shared" si="578"/>
        <v>0</v>
      </c>
      <c r="V6625" s="7">
        <v>0</v>
      </c>
      <c r="W6625" s="7">
        <v>0</v>
      </c>
      <c r="X6625" s="7">
        <v>0</v>
      </c>
      <c r="Y6625" s="73">
        <v>0.04</v>
      </c>
      <c r="Z6625" s="7"/>
      <c r="AA6625" s="7"/>
      <c r="AB6625" s="7"/>
      <c r="AC6625" s="7"/>
    </row>
    <row r="6626" spans="2:29" ht="15.75" customHeight="1" x14ac:dyDescent="0.25">
      <c r="B6626" s="62">
        <v>2564</v>
      </c>
      <c r="C6626" s="63" t="s">
        <v>6631</v>
      </c>
      <c r="D6626" s="64">
        <f t="shared" si="576"/>
        <v>11688.103140495867</v>
      </c>
      <c r="E6626" s="64">
        <f t="shared" si="577"/>
        <v>14142.604799999999</v>
      </c>
      <c r="F6626" s="64">
        <f>+VLOOKUP(B6626,[1]BASES!$A$2:$C$10701,3,0)</f>
        <v>21</v>
      </c>
      <c r="G6626" s="65">
        <f t="shared" si="574"/>
        <v>14142.604799999999</v>
      </c>
      <c r="H6626" s="66"/>
      <c r="I6626" s="67"/>
      <c r="J6626" s="67"/>
      <c r="K6626" s="67"/>
      <c r="L6626" s="67"/>
      <c r="M6626" s="68"/>
      <c r="N6626" s="69"/>
      <c r="O6626" s="70">
        <f t="shared" si="567"/>
        <v>0</v>
      </c>
      <c r="P6626" s="71">
        <f t="shared" si="568"/>
        <v>0</v>
      </c>
      <c r="Q6626" s="7">
        <v>1</v>
      </c>
      <c r="R6626" s="72">
        <f>+VLOOKUP(B6626,[1]BASES!$A$2:$E$10701,5,0)</f>
        <v>12175.107438016528</v>
      </c>
      <c r="S6626" s="71">
        <f t="shared" si="575"/>
        <v>0</v>
      </c>
      <c r="T6626" s="71">
        <v>0</v>
      </c>
      <c r="U6626" s="71">
        <f t="shared" si="578"/>
        <v>0</v>
      </c>
      <c r="V6626" s="7">
        <v>0</v>
      </c>
      <c r="W6626" s="7">
        <v>0</v>
      </c>
      <c r="X6626" s="7">
        <v>0</v>
      </c>
      <c r="Y6626" s="73">
        <v>0.04</v>
      </c>
      <c r="Z6626" s="7"/>
      <c r="AA6626" s="7"/>
      <c r="AB6626" s="7"/>
      <c r="AC6626" s="7"/>
    </row>
    <row r="6627" spans="2:29" ht="15.75" customHeight="1" x14ac:dyDescent="0.25">
      <c r="B6627" s="62">
        <v>2565</v>
      </c>
      <c r="C6627" s="63" t="s">
        <v>6632</v>
      </c>
      <c r="D6627" s="64">
        <f t="shared" si="576"/>
        <v>19380.591074380165</v>
      </c>
      <c r="E6627" s="64">
        <f t="shared" si="577"/>
        <v>23450.515200000002</v>
      </c>
      <c r="F6627" s="64">
        <f>+VLOOKUP(B6627,[1]BASES!$A$2:$C$10701,3,0)</f>
        <v>21</v>
      </c>
      <c r="G6627" s="65">
        <f t="shared" si="574"/>
        <v>23450.515200000002</v>
      </c>
      <c r="H6627" s="66"/>
      <c r="I6627" s="67"/>
      <c r="J6627" s="67"/>
      <c r="K6627" s="67"/>
      <c r="L6627" s="67"/>
      <c r="M6627" s="68"/>
      <c r="N6627" s="69"/>
      <c r="O6627" s="70">
        <f t="shared" si="567"/>
        <v>0</v>
      </c>
      <c r="P6627" s="71">
        <f t="shared" si="568"/>
        <v>0</v>
      </c>
      <c r="Q6627" s="7">
        <v>1</v>
      </c>
      <c r="R6627" s="72">
        <f>+VLOOKUP(B6627,[1]BASES!$A$2:$E$10701,5,0)</f>
        <v>20188.115702479339</v>
      </c>
      <c r="S6627" s="71">
        <f t="shared" si="575"/>
        <v>0</v>
      </c>
      <c r="T6627" s="71">
        <v>0</v>
      </c>
      <c r="U6627" s="71">
        <f t="shared" si="578"/>
        <v>0</v>
      </c>
      <c r="V6627" s="7">
        <v>0</v>
      </c>
      <c r="W6627" s="7">
        <v>0</v>
      </c>
      <c r="X6627" s="7">
        <v>0</v>
      </c>
      <c r="Y6627" s="73">
        <v>0.04</v>
      </c>
      <c r="Z6627" s="7"/>
      <c r="AA6627" s="7"/>
      <c r="AB6627" s="7"/>
      <c r="AC6627" s="7"/>
    </row>
    <row r="6628" spans="2:29" ht="15.75" customHeight="1" x14ac:dyDescent="0.25">
      <c r="B6628" s="62">
        <v>2566</v>
      </c>
      <c r="C6628" s="63" t="s">
        <v>6633</v>
      </c>
      <c r="D6628" s="64">
        <f t="shared" si="576"/>
        <v>30903.939173553717</v>
      </c>
      <c r="E6628" s="64">
        <f t="shared" si="577"/>
        <v>37393.7664</v>
      </c>
      <c r="F6628" s="64">
        <f>+VLOOKUP(B6628,[1]BASES!$A$2:$C$10701,3,0)</f>
        <v>21</v>
      </c>
      <c r="G6628" s="65">
        <f t="shared" si="574"/>
        <v>37393.7664</v>
      </c>
      <c r="H6628" s="66"/>
      <c r="I6628" s="67"/>
      <c r="J6628" s="67"/>
      <c r="K6628" s="67"/>
      <c r="L6628" s="67"/>
      <c r="M6628" s="68"/>
      <c r="N6628" s="69"/>
      <c r="O6628" s="70">
        <f t="shared" si="567"/>
        <v>0</v>
      </c>
      <c r="P6628" s="71">
        <f t="shared" si="568"/>
        <v>0</v>
      </c>
      <c r="Q6628" s="7">
        <v>1</v>
      </c>
      <c r="R6628" s="72">
        <f>+VLOOKUP(B6628,[1]BASES!$A$2:$E$10701,5,0)</f>
        <v>32191.603305785124</v>
      </c>
      <c r="S6628" s="71">
        <f t="shared" si="575"/>
        <v>0</v>
      </c>
      <c r="T6628" s="71">
        <v>0</v>
      </c>
      <c r="U6628" s="71">
        <f t="shared" si="578"/>
        <v>0</v>
      </c>
      <c r="V6628" s="7">
        <v>0</v>
      </c>
      <c r="W6628" s="7">
        <v>0</v>
      </c>
      <c r="X6628" s="7">
        <v>0</v>
      </c>
      <c r="Y6628" s="73">
        <v>0.04</v>
      </c>
      <c r="Z6628" s="7"/>
      <c r="AA6628" s="7"/>
      <c r="AB6628" s="7"/>
      <c r="AC6628" s="7"/>
    </row>
    <row r="6629" spans="2:29" ht="15.75" customHeight="1" x14ac:dyDescent="0.25">
      <c r="B6629" s="62">
        <v>2567</v>
      </c>
      <c r="C6629" s="63" t="s">
        <v>6634</v>
      </c>
      <c r="D6629" s="64">
        <f t="shared" si="576"/>
        <v>67681.49950413224</v>
      </c>
      <c r="E6629" s="64">
        <f t="shared" si="577"/>
        <v>81894.614400000006</v>
      </c>
      <c r="F6629" s="64">
        <f>+VLOOKUP(B6629,[1]BASES!$A$2:$C$10701,3,0)</f>
        <v>21</v>
      </c>
      <c r="G6629" s="65">
        <f t="shared" si="574"/>
        <v>81894.614400000006</v>
      </c>
      <c r="H6629" s="66"/>
      <c r="I6629" s="67"/>
      <c r="J6629" s="67"/>
      <c r="K6629" s="67"/>
      <c r="L6629" s="67"/>
      <c r="M6629" s="68"/>
      <c r="N6629" s="69"/>
      <c r="O6629" s="70">
        <f t="shared" si="567"/>
        <v>0</v>
      </c>
      <c r="P6629" s="71">
        <f t="shared" si="568"/>
        <v>0</v>
      </c>
      <c r="Q6629" s="7">
        <v>1</v>
      </c>
      <c r="R6629" s="72">
        <f>+VLOOKUP(B6629,[1]BASES!$A$2:$E$10701,5,0)</f>
        <v>70501.561983471081</v>
      </c>
      <c r="S6629" s="71">
        <f t="shared" si="575"/>
        <v>0</v>
      </c>
      <c r="T6629" s="71">
        <v>0</v>
      </c>
      <c r="U6629" s="71">
        <f t="shared" si="578"/>
        <v>0</v>
      </c>
      <c r="V6629" s="7">
        <v>0</v>
      </c>
      <c r="W6629" s="7">
        <v>0</v>
      </c>
      <c r="X6629" s="7">
        <v>0</v>
      </c>
      <c r="Y6629" s="73">
        <v>0.04</v>
      </c>
      <c r="Z6629" s="7"/>
      <c r="AA6629" s="7"/>
      <c r="AB6629" s="7"/>
      <c r="AC6629" s="7"/>
    </row>
    <row r="6630" spans="2:29" ht="15.75" customHeight="1" x14ac:dyDescent="0.25">
      <c r="B6630" s="62">
        <v>2568</v>
      </c>
      <c r="C6630" s="63" t="s">
        <v>6635</v>
      </c>
      <c r="D6630" s="64">
        <f t="shared" si="576"/>
        <v>74596.577851239679</v>
      </c>
      <c r="E6630" s="64">
        <f t="shared" si="577"/>
        <v>90261.859200000006</v>
      </c>
      <c r="F6630" s="64">
        <f>+VLOOKUP(B6630,[1]BASES!$A$2:$C$10701,3,0)</f>
        <v>21</v>
      </c>
      <c r="G6630" s="65">
        <f t="shared" si="574"/>
        <v>90261.859200000006</v>
      </c>
      <c r="H6630" s="66"/>
      <c r="I6630" s="67"/>
      <c r="J6630" s="67"/>
      <c r="K6630" s="67"/>
      <c r="L6630" s="67"/>
      <c r="M6630" s="68"/>
      <c r="N6630" s="69"/>
      <c r="O6630" s="70">
        <f t="shared" si="567"/>
        <v>0</v>
      </c>
      <c r="P6630" s="71">
        <f t="shared" si="568"/>
        <v>0</v>
      </c>
      <c r="Q6630" s="7">
        <v>1</v>
      </c>
      <c r="R6630" s="72">
        <f>+VLOOKUP(B6630,[1]BASES!$A$2:$E$10701,5,0)</f>
        <v>77704.768595041329</v>
      </c>
      <c r="S6630" s="71">
        <f t="shared" si="575"/>
        <v>0</v>
      </c>
      <c r="T6630" s="71">
        <v>0</v>
      </c>
      <c r="U6630" s="71">
        <f t="shared" si="578"/>
        <v>0</v>
      </c>
      <c r="V6630" s="7">
        <v>0</v>
      </c>
      <c r="W6630" s="7">
        <v>0</v>
      </c>
      <c r="X6630" s="7">
        <v>0</v>
      </c>
      <c r="Y6630" s="73">
        <v>0.04</v>
      </c>
      <c r="Z6630" s="7"/>
      <c r="AA6630" s="7"/>
      <c r="AB6630" s="7"/>
      <c r="AC6630" s="7"/>
    </row>
    <row r="6631" spans="2:29" ht="15.75" customHeight="1" x14ac:dyDescent="0.25">
      <c r="B6631" s="62">
        <v>2569</v>
      </c>
      <c r="C6631" s="63" t="s">
        <v>6636</v>
      </c>
      <c r="D6631" s="64">
        <f t="shared" si="576"/>
        <v>1505.9305785123968</v>
      </c>
      <c r="E6631" s="64">
        <f t="shared" si="577"/>
        <v>1822.1760000000002</v>
      </c>
      <c r="F6631" s="64">
        <f>+VLOOKUP(B6631,[1]BASES!$A$2:$C$10701,3,0)</f>
        <v>21</v>
      </c>
      <c r="G6631" s="65">
        <f t="shared" si="574"/>
        <v>1822.1760000000002</v>
      </c>
      <c r="H6631" s="66"/>
      <c r="I6631" s="67"/>
      <c r="J6631" s="67"/>
      <c r="K6631" s="67"/>
      <c r="L6631" s="67"/>
      <c r="M6631" s="68"/>
      <c r="N6631" s="69"/>
      <c r="O6631" s="70">
        <f t="shared" si="567"/>
        <v>0</v>
      </c>
      <c r="P6631" s="71">
        <f t="shared" si="568"/>
        <v>0</v>
      </c>
      <c r="Q6631" s="7">
        <v>1</v>
      </c>
      <c r="R6631" s="72">
        <f>+VLOOKUP(B6631,[1]BASES!$A$2:$E$10701,5,0)</f>
        <v>1568.6776859504132</v>
      </c>
      <c r="S6631" s="71">
        <f t="shared" si="575"/>
        <v>0</v>
      </c>
      <c r="T6631" s="71">
        <v>0</v>
      </c>
      <c r="U6631" s="71">
        <f t="shared" si="578"/>
        <v>0</v>
      </c>
      <c r="V6631" s="7">
        <v>0</v>
      </c>
      <c r="W6631" s="7">
        <v>0</v>
      </c>
      <c r="X6631" s="7">
        <v>0</v>
      </c>
      <c r="Y6631" s="73">
        <v>0.04</v>
      </c>
      <c r="Z6631" s="7"/>
      <c r="AA6631" s="7"/>
      <c r="AB6631" s="7"/>
      <c r="AC6631" s="7"/>
    </row>
    <row r="6632" spans="2:29" ht="15.75" customHeight="1" x14ac:dyDescent="0.25">
      <c r="B6632" s="62">
        <v>2570</v>
      </c>
      <c r="C6632" s="63" t="s">
        <v>6637</v>
      </c>
      <c r="D6632" s="64">
        <f t="shared" si="576"/>
        <v>1256.2829752066118</v>
      </c>
      <c r="E6632" s="64">
        <f t="shared" si="577"/>
        <v>1520.1024000000002</v>
      </c>
      <c r="F6632" s="64">
        <f>+VLOOKUP(B6632,[1]BASES!$A$2:$C$10701,3,0)</f>
        <v>21</v>
      </c>
      <c r="G6632" s="65">
        <f t="shared" si="574"/>
        <v>1520.1024000000002</v>
      </c>
      <c r="H6632" s="66"/>
      <c r="I6632" s="67"/>
      <c r="J6632" s="67"/>
      <c r="K6632" s="67"/>
      <c r="L6632" s="67"/>
      <c r="M6632" s="68"/>
      <c r="N6632" s="69"/>
      <c r="O6632" s="70">
        <f t="shared" si="567"/>
        <v>0</v>
      </c>
      <c r="P6632" s="71">
        <f t="shared" si="568"/>
        <v>0</v>
      </c>
      <c r="Q6632" s="7">
        <v>1</v>
      </c>
      <c r="R6632" s="72">
        <f>+VLOOKUP(B6632,[1]BASES!$A$2:$E$10701,5,0)</f>
        <v>1308.6280991735539</v>
      </c>
      <c r="S6632" s="71">
        <f t="shared" si="575"/>
        <v>0</v>
      </c>
      <c r="T6632" s="71">
        <v>0</v>
      </c>
      <c r="U6632" s="71">
        <f t="shared" si="578"/>
        <v>0</v>
      </c>
      <c r="V6632" s="7">
        <v>0</v>
      </c>
      <c r="W6632" s="7">
        <v>0</v>
      </c>
      <c r="X6632" s="7">
        <v>0</v>
      </c>
      <c r="Y6632" s="73">
        <v>0.04</v>
      </c>
      <c r="Z6632" s="7"/>
      <c r="AA6632" s="7"/>
      <c r="AB6632" s="7"/>
      <c r="AC6632" s="7"/>
    </row>
    <row r="6633" spans="2:29" ht="15.75" customHeight="1" x14ac:dyDescent="0.25">
      <c r="B6633" s="62">
        <v>2571</v>
      </c>
      <c r="C6633" s="63" t="s">
        <v>6638</v>
      </c>
      <c r="D6633" s="64">
        <f t="shared" si="576"/>
        <v>2578.9487603305784</v>
      </c>
      <c r="E6633" s="64">
        <f t="shared" si="577"/>
        <v>3120.5279999999998</v>
      </c>
      <c r="F6633" s="64">
        <f>+VLOOKUP(B6633,[1]BASES!$A$2:$C$10701,3,0)</f>
        <v>21</v>
      </c>
      <c r="G6633" s="65">
        <f t="shared" si="574"/>
        <v>3120.5279999999998</v>
      </c>
      <c r="H6633" s="66"/>
      <c r="I6633" s="67"/>
      <c r="J6633" s="67"/>
      <c r="K6633" s="67"/>
      <c r="L6633" s="67"/>
      <c r="M6633" s="68"/>
      <c r="N6633" s="69"/>
      <c r="O6633" s="70">
        <f t="shared" si="567"/>
        <v>0</v>
      </c>
      <c r="P6633" s="71">
        <f t="shared" si="568"/>
        <v>0</v>
      </c>
      <c r="Q6633" s="7">
        <v>1</v>
      </c>
      <c r="R6633" s="72">
        <f>+VLOOKUP(B6633,[1]BASES!$A$2:$E$10701,5,0)</f>
        <v>2686.404958677686</v>
      </c>
      <c r="S6633" s="71">
        <f t="shared" si="575"/>
        <v>0</v>
      </c>
      <c r="T6633" s="71">
        <v>0</v>
      </c>
      <c r="U6633" s="71">
        <f t="shared" si="578"/>
        <v>0</v>
      </c>
      <c r="V6633" s="7">
        <v>0</v>
      </c>
      <c r="W6633" s="7">
        <v>0</v>
      </c>
      <c r="X6633" s="7">
        <v>0</v>
      </c>
      <c r="Y6633" s="73">
        <v>0.04</v>
      </c>
      <c r="Z6633" s="7"/>
      <c r="AA6633" s="7"/>
      <c r="AB6633" s="7"/>
      <c r="AC6633" s="7"/>
    </row>
    <row r="6634" spans="2:29" ht="15.75" customHeight="1" x14ac:dyDescent="0.25">
      <c r="B6634" s="62">
        <v>2572</v>
      </c>
      <c r="C6634" s="63" t="s">
        <v>6639</v>
      </c>
      <c r="D6634" s="64">
        <f t="shared" si="576"/>
        <v>1522.0601652892562</v>
      </c>
      <c r="E6634" s="64">
        <f t="shared" si="577"/>
        <v>1841.6928</v>
      </c>
      <c r="F6634" s="64">
        <f>+VLOOKUP(B6634,[1]BASES!$A$2:$C$10701,3,0)</f>
        <v>21</v>
      </c>
      <c r="G6634" s="65">
        <f t="shared" si="574"/>
        <v>1841.6928</v>
      </c>
      <c r="H6634" s="66"/>
      <c r="I6634" s="67"/>
      <c r="J6634" s="67"/>
      <c r="K6634" s="67"/>
      <c r="L6634" s="67"/>
      <c r="M6634" s="68"/>
      <c r="N6634" s="69"/>
      <c r="O6634" s="70">
        <f t="shared" si="567"/>
        <v>0</v>
      </c>
      <c r="P6634" s="71">
        <f t="shared" si="568"/>
        <v>0</v>
      </c>
      <c r="Q6634" s="7">
        <v>1</v>
      </c>
      <c r="R6634" s="72">
        <f>+VLOOKUP(B6634,[1]BASES!$A$2:$E$10701,5,0)</f>
        <v>1585.4793388429753</v>
      </c>
      <c r="S6634" s="71">
        <f t="shared" si="575"/>
        <v>0</v>
      </c>
      <c r="T6634" s="71">
        <v>0</v>
      </c>
      <c r="U6634" s="71">
        <f t="shared" si="578"/>
        <v>0</v>
      </c>
      <c r="V6634" s="7">
        <v>0</v>
      </c>
      <c r="W6634" s="7">
        <v>0</v>
      </c>
      <c r="X6634" s="7">
        <v>0</v>
      </c>
      <c r="Y6634" s="73">
        <v>0.04</v>
      </c>
      <c r="Z6634" s="7"/>
      <c r="AA6634" s="7"/>
      <c r="AB6634" s="7"/>
      <c r="AC6634" s="7"/>
    </row>
    <row r="6635" spans="2:29" ht="15.75" customHeight="1" x14ac:dyDescent="0.25">
      <c r="B6635" s="62">
        <v>2573</v>
      </c>
      <c r="C6635" s="63" t="s">
        <v>6640</v>
      </c>
      <c r="D6635" s="64">
        <f t="shared" si="576"/>
        <v>1870.8654545454547</v>
      </c>
      <c r="E6635" s="64">
        <f t="shared" si="577"/>
        <v>2263.7472000000002</v>
      </c>
      <c r="F6635" s="64">
        <f>+VLOOKUP(B6635,[1]BASES!$A$2:$C$10701,3,0)</f>
        <v>21</v>
      </c>
      <c r="G6635" s="65">
        <f t="shared" si="574"/>
        <v>2263.7472000000002</v>
      </c>
      <c r="H6635" s="66"/>
      <c r="I6635" s="67"/>
      <c r="J6635" s="67"/>
      <c r="K6635" s="67"/>
      <c r="L6635" s="67"/>
      <c r="M6635" s="68"/>
      <c r="N6635" s="69"/>
      <c r="O6635" s="70">
        <f t="shared" si="567"/>
        <v>0</v>
      </c>
      <c r="P6635" s="71">
        <f t="shared" si="568"/>
        <v>0</v>
      </c>
      <c r="Q6635" s="7">
        <v>1</v>
      </c>
      <c r="R6635" s="72">
        <f>+VLOOKUP(B6635,[1]BASES!$A$2:$E$10701,5,0)</f>
        <v>1948.818181818182</v>
      </c>
      <c r="S6635" s="71">
        <f t="shared" si="575"/>
        <v>0</v>
      </c>
      <c r="T6635" s="71">
        <v>0</v>
      </c>
      <c r="U6635" s="71">
        <f t="shared" si="578"/>
        <v>0</v>
      </c>
      <c r="V6635" s="7">
        <v>0</v>
      </c>
      <c r="W6635" s="7">
        <v>0</v>
      </c>
      <c r="X6635" s="7">
        <v>0</v>
      </c>
      <c r="Y6635" s="73">
        <v>0.04</v>
      </c>
      <c r="Z6635" s="7"/>
      <c r="AA6635" s="7"/>
      <c r="AB6635" s="7"/>
      <c r="AC6635" s="7"/>
    </row>
    <row r="6636" spans="2:29" ht="15.75" customHeight="1" x14ac:dyDescent="0.25">
      <c r="B6636" s="62">
        <v>2574</v>
      </c>
      <c r="C6636" s="63" t="s">
        <v>6641</v>
      </c>
      <c r="D6636" s="64">
        <f t="shared" si="576"/>
        <v>4246.5560330578519</v>
      </c>
      <c r="E6636" s="64">
        <f t="shared" si="577"/>
        <v>5138.332800000001</v>
      </c>
      <c r="F6636" s="64">
        <f>+VLOOKUP(B6636,[1]BASES!$A$2:$C$10701,3,0)</f>
        <v>21</v>
      </c>
      <c r="G6636" s="65">
        <f t="shared" si="574"/>
        <v>5138.332800000001</v>
      </c>
      <c r="H6636" s="66"/>
      <c r="I6636" s="67"/>
      <c r="J6636" s="67"/>
      <c r="K6636" s="67"/>
      <c r="L6636" s="67"/>
      <c r="M6636" s="68"/>
      <c r="N6636" s="69"/>
      <c r="O6636" s="70">
        <f t="shared" si="567"/>
        <v>0</v>
      </c>
      <c r="P6636" s="71">
        <f t="shared" si="568"/>
        <v>0</v>
      </c>
      <c r="Q6636" s="7">
        <v>1</v>
      </c>
      <c r="R6636" s="72">
        <f>+VLOOKUP(B6636,[1]BASES!$A$2:$E$10701,5,0)</f>
        <v>4423.4958677685954</v>
      </c>
      <c r="S6636" s="71">
        <f t="shared" si="575"/>
        <v>0</v>
      </c>
      <c r="T6636" s="71">
        <v>0</v>
      </c>
      <c r="U6636" s="71">
        <f t="shared" si="578"/>
        <v>0</v>
      </c>
      <c r="V6636" s="7">
        <v>0</v>
      </c>
      <c r="W6636" s="7">
        <v>0</v>
      </c>
      <c r="X6636" s="7">
        <v>0</v>
      </c>
      <c r="Y6636" s="73">
        <v>0.04</v>
      </c>
      <c r="Z6636" s="7"/>
      <c r="AA6636" s="7"/>
      <c r="AB6636" s="7"/>
      <c r="AC6636" s="7"/>
    </row>
    <row r="6637" spans="2:29" ht="15.75" customHeight="1" x14ac:dyDescent="0.25">
      <c r="B6637" s="62">
        <v>2575</v>
      </c>
      <c r="C6637" s="63" t="s">
        <v>6642</v>
      </c>
      <c r="D6637" s="64">
        <f t="shared" si="576"/>
        <v>3726.1963636363639</v>
      </c>
      <c r="E6637" s="64">
        <f t="shared" si="577"/>
        <v>4508.6976000000004</v>
      </c>
      <c r="F6637" s="64">
        <f>+VLOOKUP(B6637,[1]BASES!$A$2:$C$10701,3,0)</f>
        <v>21</v>
      </c>
      <c r="G6637" s="65">
        <f t="shared" si="574"/>
        <v>4508.6976000000004</v>
      </c>
      <c r="H6637" s="66"/>
      <c r="I6637" s="67"/>
      <c r="J6637" s="67"/>
      <c r="K6637" s="67"/>
      <c r="L6637" s="67"/>
      <c r="M6637" s="68"/>
      <c r="N6637" s="69"/>
      <c r="O6637" s="70">
        <f t="shared" si="567"/>
        <v>0</v>
      </c>
      <c r="P6637" s="71">
        <f t="shared" si="568"/>
        <v>0</v>
      </c>
      <c r="Q6637" s="7">
        <v>1</v>
      </c>
      <c r="R6637" s="72">
        <f>+VLOOKUP(B6637,[1]BASES!$A$2:$E$10701,5,0)</f>
        <v>3881.454545454546</v>
      </c>
      <c r="S6637" s="71">
        <f t="shared" si="575"/>
        <v>0</v>
      </c>
      <c r="T6637" s="71">
        <v>0</v>
      </c>
      <c r="U6637" s="71">
        <f t="shared" si="578"/>
        <v>0</v>
      </c>
      <c r="V6637" s="7">
        <v>0</v>
      </c>
      <c r="W6637" s="7">
        <v>0</v>
      </c>
      <c r="X6637" s="7">
        <v>0</v>
      </c>
      <c r="Y6637" s="73">
        <v>0.04</v>
      </c>
      <c r="Z6637" s="7"/>
      <c r="AA6637" s="7"/>
      <c r="AB6637" s="7"/>
      <c r="AC6637" s="7"/>
    </row>
    <row r="6638" spans="2:29" ht="15.75" customHeight="1" x14ac:dyDescent="0.25">
      <c r="B6638" s="62">
        <v>2576</v>
      </c>
      <c r="C6638" s="63" t="s">
        <v>6643</v>
      </c>
      <c r="D6638" s="64">
        <f t="shared" si="576"/>
        <v>13167.820165289257</v>
      </c>
      <c r="E6638" s="64">
        <f t="shared" si="577"/>
        <v>15933.062400000001</v>
      </c>
      <c r="F6638" s="64">
        <f>+VLOOKUP(B6638,[1]BASES!$A$2:$C$10701,3,0)</f>
        <v>21</v>
      </c>
      <c r="G6638" s="65">
        <f t="shared" si="574"/>
        <v>15933.062400000001</v>
      </c>
      <c r="H6638" s="66"/>
      <c r="I6638" s="67"/>
      <c r="J6638" s="67"/>
      <c r="K6638" s="67"/>
      <c r="L6638" s="67"/>
      <c r="M6638" s="68"/>
      <c r="N6638" s="69"/>
      <c r="O6638" s="70">
        <f t="shared" si="567"/>
        <v>0</v>
      </c>
      <c r="P6638" s="71">
        <f t="shared" si="568"/>
        <v>0</v>
      </c>
      <c r="Q6638" s="7">
        <v>1</v>
      </c>
      <c r="R6638" s="72">
        <f>+VLOOKUP(B6638,[1]BASES!$A$2:$E$10701,5,0)</f>
        <v>13716.479338842975</v>
      </c>
      <c r="S6638" s="71">
        <f t="shared" si="575"/>
        <v>0</v>
      </c>
      <c r="T6638" s="71">
        <v>0</v>
      </c>
      <c r="U6638" s="71">
        <f t="shared" si="578"/>
        <v>0</v>
      </c>
      <c r="V6638" s="7">
        <v>0</v>
      </c>
      <c r="W6638" s="7">
        <v>0</v>
      </c>
      <c r="X6638" s="7">
        <v>0</v>
      </c>
      <c r="Y6638" s="73">
        <v>0.04</v>
      </c>
      <c r="Z6638" s="7"/>
      <c r="AA6638" s="7"/>
      <c r="AB6638" s="7"/>
      <c r="AC6638" s="7"/>
    </row>
    <row r="6639" spans="2:29" ht="15.75" customHeight="1" x14ac:dyDescent="0.25">
      <c r="B6639" s="62">
        <v>2577</v>
      </c>
      <c r="C6639" s="63" t="s">
        <v>6644</v>
      </c>
      <c r="D6639" s="64">
        <f t="shared" si="576"/>
        <v>18236.429752066117</v>
      </c>
      <c r="E6639" s="64">
        <f t="shared" si="577"/>
        <v>22066.080000000002</v>
      </c>
      <c r="F6639" s="64">
        <f>+VLOOKUP(B6639,[1]BASES!$A$2:$C$10701,3,0)</f>
        <v>21</v>
      </c>
      <c r="G6639" s="65">
        <f t="shared" si="574"/>
        <v>22066.080000000002</v>
      </c>
      <c r="H6639" s="66"/>
      <c r="I6639" s="67"/>
      <c r="J6639" s="67"/>
      <c r="K6639" s="67"/>
      <c r="L6639" s="67"/>
      <c r="M6639" s="68"/>
      <c r="N6639" s="69"/>
      <c r="O6639" s="70">
        <f t="shared" si="567"/>
        <v>0</v>
      </c>
      <c r="P6639" s="71">
        <f t="shared" si="568"/>
        <v>0</v>
      </c>
      <c r="Q6639" s="7">
        <v>1</v>
      </c>
      <c r="R6639" s="72">
        <f>+VLOOKUP(B6639,[1]BASES!$A$2:$E$10701,5,0)</f>
        <v>18996.280991735537</v>
      </c>
      <c r="S6639" s="71">
        <f t="shared" si="575"/>
        <v>0</v>
      </c>
      <c r="T6639" s="71">
        <v>0</v>
      </c>
      <c r="U6639" s="71">
        <f t="shared" si="578"/>
        <v>0</v>
      </c>
      <c r="V6639" s="7">
        <v>0</v>
      </c>
      <c r="W6639" s="7">
        <v>0</v>
      </c>
      <c r="X6639" s="7">
        <v>0</v>
      </c>
      <c r="Y6639" s="73">
        <v>0.04</v>
      </c>
      <c r="Z6639" s="7"/>
      <c r="AA6639" s="7"/>
      <c r="AB6639" s="7"/>
      <c r="AC6639" s="7"/>
    </row>
    <row r="6640" spans="2:29" ht="15.75" customHeight="1" x14ac:dyDescent="0.25">
      <c r="B6640" s="62">
        <v>2578</v>
      </c>
      <c r="C6640" s="63" t="s">
        <v>6645</v>
      </c>
      <c r="D6640" s="64">
        <f t="shared" si="576"/>
        <v>23984.949421487603</v>
      </c>
      <c r="E6640" s="64">
        <f t="shared" si="577"/>
        <v>29021.788800000002</v>
      </c>
      <c r="F6640" s="64">
        <f>+VLOOKUP(B6640,[1]BASES!$A$2:$C$10701,3,0)</f>
        <v>21</v>
      </c>
      <c r="G6640" s="65">
        <f t="shared" si="574"/>
        <v>29021.788800000002</v>
      </c>
      <c r="H6640" s="66"/>
      <c r="I6640" s="67"/>
      <c r="J6640" s="67"/>
      <c r="K6640" s="67"/>
      <c r="L6640" s="67"/>
      <c r="M6640" s="68"/>
      <c r="N6640" s="69"/>
      <c r="O6640" s="70">
        <f t="shared" si="567"/>
        <v>0</v>
      </c>
      <c r="P6640" s="71">
        <f t="shared" si="568"/>
        <v>0</v>
      </c>
      <c r="Q6640" s="7">
        <v>1</v>
      </c>
      <c r="R6640" s="72">
        <f>+VLOOKUP(B6640,[1]BASES!$A$2:$E$10701,5,0)</f>
        <v>24984.322314049587</v>
      </c>
      <c r="S6640" s="71">
        <f t="shared" si="575"/>
        <v>0</v>
      </c>
      <c r="T6640" s="71">
        <v>0</v>
      </c>
      <c r="U6640" s="71">
        <f t="shared" si="578"/>
        <v>0</v>
      </c>
      <c r="V6640" s="7">
        <v>0</v>
      </c>
      <c r="W6640" s="7">
        <v>0</v>
      </c>
      <c r="X6640" s="7">
        <v>0</v>
      </c>
      <c r="Y6640" s="73">
        <v>0.04</v>
      </c>
      <c r="Z6640" s="7"/>
      <c r="AA6640" s="7"/>
      <c r="AB6640" s="7"/>
      <c r="AC6640" s="7"/>
    </row>
    <row r="6641" spans="2:29" ht="15.75" customHeight="1" x14ac:dyDescent="0.25">
      <c r="B6641" s="62">
        <v>2581</v>
      </c>
      <c r="C6641" s="63" t="s">
        <v>6646</v>
      </c>
      <c r="D6641" s="64">
        <f t="shared" si="576"/>
        <v>2638.897190082645</v>
      </c>
      <c r="E6641" s="64">
        <f t="shared" si="577"/>
        <v>3193.0656000000004</v>
      </c>
      <c r="F6641" s="64">
        <f>+VLOOKUP(B6641,[1]BASES!$A$2:$C$10701,3,0)</f>
        <v>21</v>
      </c>
      <c r="G6641" s="65">
        <f t="shared" si="574"/>
        <v>3193.0656000000004</v>
      </c>
      <c r="H6641" s="66"/>
      <c r="I6641" s="67"/>
      <c r="J6641" s="67"/>
      <c r="K6641" s="67"/>
      <c r="L6641" s="67"/>
      <c r="M6641" s="68"/>
      <c r="N6641" s="69"/>
      <c r="O6641" s="70">
        <f t="shared" si="567"/>
        <v>0</v>
      </c>
      <c r="P6641" s="71">
        <f t="shared" si="568"/>
        <v>0</v>
      </c>
      <c r="Q6641" s="7">
        <v>1</v>
      </c>
      <c r="R6641" s="72">
        <f>+VLOOKUP(B6641,[1]BASES!$A$2:$E$10701,5,0)</f>
        <v>2748.8512396694218</v>
      </c>
      <c r="S6641" s="71">
        <f t="shared" si="575"/>
        <v>0</v>
      </c>
      <c r="T6641" s="71">
        <v>0</v>
      </c>
      <c r="U6641" s="71">
        <f t="shared" si="578"/>
        <v>0</v>
      </c>
      <c r="V6641" s="7">
        <v>0</v>
      </c>
      <c r="W6641" s="7">
        <v>0</v>
      </c>
      <c r="X6641" s="7">
        <v>0</v>
      </c>
      <c r="Y6641" s="73">
        <v>0.04</v>
      </c>
      <c r="Z6641" s="7"/>
      <c r="AA6641" s="7"/>
      <c r="AB6641" s="7"/>
      <c r="AC6641" s="7"/>
    </row>
    <row r="6642" spans="2:29" ht="15.75" customHeight="1" x14ac:dyDescent="0.25">
      <c r="B6642" s="62">
        <v>2582</v>
      </c>
      <c r="C6642" s="63" t="s">
        <v>6647</v>
      </c>
      <c r="D6642" s="64">
        <f t="shared" si="576"/>
        <v>3236.6757024793392</v>
      </c>
      <c r="E6642" s="64">
        <f t="shared" si="577"/>
        <v>3916.3776000000007</v>
      </c>
      <c r="F6642" s="64">
        <f>+VLOOKUP(B6642,[1]BASES!$A$2:$C$10701,3,0)</f>
        <v>21</v>
      </c>
      <c r="G6642" s="65">
        <f t="shared" si="574"/>
        <v>3916.3776000000007</v>
      </c>
      <c r="H6642" s="66"/>
      <c r="I6642" s="67"/>
      <c r="J6642" s="67"/>
      <c r="K6642" s="67"/>
      <c r="L6642" s="67"/>
      <c r="M6642" s="68"/>
      <c r="N6642" s="69"/>
      <c r="O6642" s="70">
        <f t="shared" si="567"/>
        <v>0</v>
      </c>
      <c r="P6642" s="71">
        <f t="shared" si="568"/>
        <v>0</v>
      </c>
      <c r="Q6642" s="7">
        <v>1</v>
      </c>
      <c r="R6642" s="72">
        <f>+VLOOKUP(B6642,[1]BASES!$A$2:$E$10701,5,0)</f>
        <v>3371.5371900826449</v>
      </c>
      <c r="S6642" s="71">
        <f t="shared" si="575"/>
        <v>0</v>
      </c>
      <c r="T6642" s="71">
        <v>0</v>
      </c>
      <c r="U6642" s="71">
        <f t="shared" si="578"/>
        <v>0</v>
      </c>
      <c r="V6642" s="7">
        <v>0</v>
      </c>
      <c r="W6642" s="7">
        <v>0</v>
      </c>
      <c r="X6642" s="7">
        <v>0</v>
      </c>
      <c r="Y6642" s="73">
        <v>0.04</v>
      </c>
      <c r="Z6642" s="7"/>
      <c r="AA6642" s="7"/>
      <c r="AB6642" s="7"/>
      <c r="AC6642" s="7"/>
    </row>
    <row r="6643" spans="2:29" ht="15.75" customHeight="1" x14ac:dyDescent="0.25">
      <c r="B6643" s="62">
        <v>2583</v>
      </c>
      <c r="C6643" s="63" t="s">
        <v>6648</v>
      </c>
      <c r="D6643" s="64">
        <f t="shared" si="576"/>
        <v>4227.7051239669418</v>
      </c>
      <c r="E6643" s="64">
        <f t="shared" si="577"/>
        <v>5115.5231999999996</v>
      </c>
      <c r="F6643" s="64">
        <f>+VLOOKUP(B6643,[1]BASES!$A$2:$C$10701,3,0)</f>
        <v>21</v>
      </c>
      <c r="G6643" s="65">
        <f t="shared" si="574"/>
        <v>5115.5231999999996</v>
      </c>
      <c r="H6643" s="66"/>
      <c r="I6643" s="67"/>
      <c r="J6643" s="67"/>
      <c r="K6643" s="67"/>
      <c r="L6643" s="67"/>
      <c r="M6643" s="68"/>
      <c r="N6643" s="69"/>
      <c r="O6643" s="70">
        <f t="shared" si="567"/>
        <v>0</v>
      </c>
      <c r="P6643" s="71">
        <f t="shared" si="568"/>
        <v>0</v>
      </c>
      <c r="Q6643" s="7">
        <v>1</v>
      </c>
      <c r="R6643" s="72">
        <f>+VLOOKUP(B6643,[1]BASES!$A$2:$E$10701,5,0)</f>
        <v>4403.8595041322315</v>
      </c>
      <c r="S6643" s="71">
        <f t="shared" si="575"/>
        <v>0</v>
      </c>
      <c r="T6643" s="71">
        <v>0</v>
      </c>
      <c r="U6643" s="71">
        <f t="shared" si="578"/>
        <v>0</v>
      </c>
      <c r="V6643" s="7">
        <v>0</v>
      </c>
      <c r="W6643" s="7">
        <v>0</v>
      </c>
      <c r="X6643" s="7">
        <v>0</v>
      </c>
      <c r="Y6643" s="73">
        <v>0.04</v>
      </c>
      <c r="Z6643" s="7"/>
      <c r="AA6643" s="7"/>
      <c r="AB6643" s="7"/>
      <c r="AC6643" s="7"/>
    </row>
    <row r="6644" spans="2:29" ht="15.75" customHeight="1" x14ac:dyDescent="0.25">
      <c r="B6644" s="62">
        <v>2584</v>
      </c>
      <c r="C6644" s="63" t="s">
        <v>6649</v>
      </c>
      <c r="D6644" s="64">
        <f t="shared" si="576"/>
        <v>4530.1289256198352</v>
      </c>
      <c r="E6644" s="64">
        <f t="shared" si="577"/>
        <v>5481.4560000000001</v>
      </c>
      <c r="F6644" s="64">
        <f>+VLOOKUP(B6644,[1]BASES!$A$2:$C$10701,3,0)</f>
        <v>21</v>
      </c>
      <c r="G6644" s="65">
        <f t="shared" si="574"/>
        <v>5481.4560000000001</v>
      </c>
      <c r="H6644" s="66"/>
      <c r="I6644" s="67"/>
      <c r="J6644" s="67"/>
      <c r="K6644" s="67"/>
      <c r="L6644" s="67"/>
      <c r="M6644" s="68"/>
      <c r="N6644" s="69"/>
      <c r="O6644" s="70">
        <f t="shared" si="567"/>
        <v>0</v>
      </c>
      <c r="P6644" s="71">
        <f t="shared" si="568"/>
        <v>0</v>
      </c>
      <c r="Q6644" s="7">
        <v>1</v>
      </c>
      <c r="R6644" s="72">
        <f>+VLOOKUP(B6644,[1]BASES!$A$2:$E$10701,5,0)</f>
        <v>4718.8842975206617</v>
      </c>
      <c r="S6644" s="71">
        <f t="shared" si="575"/>
        <v>0</v>
      </c>
      <c r="T6644" s="71">
        <v>0</v>
      </c>
      <c r="U6644" s="71">
        <f t="shared" si="578"/>
        <v>0</v>
      </c>
      <c r="V6644" s="7">
        <v>0</v>
      </c>
      <c r="W6644" s="7">
        <v>0</v>
      </c>
      <c r="X6644" s="7">
        <v>0</v>
      </c>
      <c r="Y6644" s="73">
        <v>0.04</v>
      </c>
      <c r="Z6644" s="7"/>
      <c r="AA6644" s="7"/>
      <c r="AB6644" s="7"/>
      <c r="AC6644" s="7"/>
    </row>
    <row r="6645" spans="2:29" ht="15.75" customHeight="1" x14ac:dyDescent="0.25">
      <c r="B6645" s="62">
        <v>2588</v>
      </c>
      <c r="C6645" s="63" t="s">
        <v>6650</v>
      </c>
      <c r="D6645" s="64">
        <f t="shared" si="576"/>
        <v>2333.5378512396696</v>
      </c>
      <c r="E6645" s="64">
        <f t="shared" si="577"/>
        <v>2823.5808000000002</v>
      </c>
      <c r="F6645" s="64">
        <f>+VLOOKUP(B6645,[1]BASES!$A$2:$C$10701,3,0)</f>
        <v>21</v>
      </c>
      <c r="G6645" s="65">
        <f t="shared" si="574"/>
        <v>2823.5808000000002</v>
      </c>
      <c r="H6645" s="66"/>
      <c r="I6645" s="67"/>
      <c r="J6645" s="67"/>
      <c r="K6645" s="67"/>
      <c r="L6645" s="67"/>
      <c r="M6645" s="68"/>
      <c r="N6645" s="69"/>
      <c r="O6645" s="70">
        <f t="shared" si="567"/>
        <v>0</v>
      </c>
      <c r="P6645" s="71">
        <f t="shared" si="568"/>
        <v>0</v>
      </c>
      <c r="Q6645" s="7">
        <v>1</v>
      </c>
      <c r="R6645" s="72">
        <f>+VLOOKUP(B6645,[1]BASES!$A$2:$E$10701,5,0)</f>
        <v>2430.7685950413224</v>
      </c>
      <c r="S6645" s="71">
        <f t="shared" si="575"/>
        <v>0</v>
      </c>
      <c r="T6645" s="71">
        <v>0</v>
      </c>
      <c r="U6645" s="71">
        <f t="shared" si="578"/>
        <v>0</v>
      </c>
      <c r="V6645" s="7">
        <v>0</v>
      </c>
      <c r="W6645" s="7">
        <v>0</v>
      </c>
      <c r="X6645" s="7">
        <v>0</v>
      </c>
      <c r="Y6645" s="73">
        <v>0.04</v>
      </c>
      <c r="Z6645" s="7"/>
      <c r="AA6645" s="7"/>
      <c r="AB6645" s="7"/>
      <c r="AC6645" s="7"/>
    </row>
    <row r="6646" spans="2:29" ht="15.75" customHeight="1" x14ac:dyDescent="0.25">
      <c r="B6646" s="62">
        <v>2589</v>
      </c>
      <c r="C6646" s="63" t="s">
        <v>6651</v>
      </c>
      <c r="D6646" s="64">
        <f t="shared" si="576"/>
        <v>2032.470743801653</v>
      </c>
      <c r="E6646" s="64">
        <f t="shared" si="577"/>
        <v>2459.2896000000001</v>
      </c>
      <c r="F6646" s="64">
        <f>+VLOOKUP(B6646,[1]BASES!$A$2:$C$10701,3,0)</f>
        <v>21</v>
      </c>
      <c r="G6646" s="65">
        <f t="shared" si="574"/>
        <v>2459.2896000000001</v>
      </c>
      <c r="H6646" s="66"/>
      <c r="I6646" s="67"/>
      <c r="J6646" s="67"/>
      <c r="K6646" s="67"/>
      <c r="L6646" s="67"/>
      <c r="M6646" s="68"/>
      <c r="N6646" s="69"/>
      <c r="O6646" s="70">
        <f t="shared" si="567"/>
        <v>0</v>
      </c>
      <c r="P6646" s="71">
        <f t="shared" si="568"/>
        <v>0</v>
      </c>
      <c r="Q6646" s="7">
        <v>1</v>
      </c>
      <c r="R6646" s="72">
        <f>+VLOOKUP(B6646,[1]BASES!$A$2:$E$10701,5,0)</f>
        <v>2117.1570247933887</v>
      </c>
      <c r="S6646" s="71">
        <f t="shared" si="575"/>
        <v>0</v>
      </c>
      <c r="T6646" s="71">
        <v>0</v>
      </c>
      <c r="U6646" s="71">
        <f t="shared" si="578"/>
        <v>0</v>
      </c>
      <c r="V6646" s="7">
        <v>0</v>
      </c>
      <c r="W6646" s="7">
        <v>0</v>
      </c>
      <c r="X6646" s="7">
        <v>0</v>
      </c>
      <c r="Y6646" s="73">
        <v>0.04</v>
      </c>
      <c r="Z6646" s="7"/>
      <c r="AA6646" s="7"/>
      <c r="AB6646" s="7"/>
      <c r="AC6646" s="7"/>
    </row>
    <row r="6647" spans="2:29" ht="15.75" customHeight="1" x14ac:dyDescent="0.25">
      <c r="B6647" s="62">
        <v>2590</v>
      </c>
      <c r="C6647" s="63" t="s">
        <v>6652</v>
      </c>
      <c r="D6647" s="64">
        <f t="shared" si="576"/>
        <v>2553.7824793388431</v>
      </c>
      <c r="E6647" s="64">
        <f t="shared" si="577"/>
        <v>3090.0768000000003</v>
      </c>
      <c r="F6647" s="64">
        <f>+VLOOKUP(B6647,[1]BASES!$A$2:$C$10701,3,0)</f>
        <v>21</v>
      </c>
      <c r="G6647" s="65">
        <f t="shared" si="574"/>
        <v>3090.0768000000003</v>
      </c>
      <c r="H6647" s="66"/>
      <c r="I6647" s="67"/>
      <c r="J6647" s="67"/>
      <c r="K6647" s="67"/>
      <c r="L6647" s="67"/>
      <c r="M6647" s="68"/>
      <c r="N6647" s="69"/>
      <c r="O6647" s="70">
        <f t="shared" si="567"/>
        <v>0</v>
      </c>
      <c r="P6647" s="71">
        <f t="shared" si="568"/>
        <v>0</v>
      </c>
      <c r="Q6647" s="7">
        <v>1</v>
      </c>
      <c r="R6647" s="72">
        <f>+VLOOKUP(B6647,[1]BASES!$A$2:$E$10701,5,0)</f>
        <v>2660.1900826446281</v>
      </c>
      <c r="S6647" s="71">
        <f t="shared" si="575"/>
        <v>0</v>
      </c>
      <c r="T6647" s="71">
        <v>0</v>
      </c>
      <c r="U6647" s="71">
        <f t="shared" si="578"/>
        <v>0</v>
      </c>
      <c r="V6647" s="7">
        <v>0</v>
      </c>
      <c r="W6647" s="7">
        <v>0</v>
      </c>
      <c r="X6647" s="7">
        <v>0</v>
      </c>
      <c r="Y6647" s="73">
        <v>0.04</v>
      </c>
      <c r="Z6647" s="7"/>
      <c r="AA6647" s="7"/>
      <c r="AB6647" s="7"/>
      <c r="AC6647" s="7"/>
    </row>
    <row r="6648" spans="2:29" ht="15.75" customHeight="1" x14ac:dyDescent="0.25">
      <c r="B6648" s="62">
        <v>2591</v>
      </c>
      <c r="C6648" s="63" t="s">
        <v>6653</v>
      </c>
      <c r="D6648" s="64">
        <f t="shared" si="576"/>
        <v>5148.8290909090911</v>
      </c>
      <c r="E6648" s="64">
        <f t="shared" si="577"/>
        <v>6230.0832</v>
      </c>
      <c r="F6648" s="64">
        <f>+VLOOKUP(B6648,[1]BASES!$A$2:$C$10701,3,0)</f>
        <v>21</v>
      </c>
      <c r="G6648" s="65">
        <f t="shared" si="574"/>
        <v>6230.0832</v>
      </c>
      <c r="H6648" s="66"/>
      <c r="I6648" s="67"/>
      <c r="J6648" s="67"/>
      <c r="K6648" s="67"/>
      <c r="L6648" s="67"/>
      <c r="M6648" s="68"/>
      <c r="N6648" s="69"/>
      <c r="O6648" s="70">
        <f t="shared" si="567"/>
        <v>0</v>
      </c>
      <c r="P6648" s="71">
        <f t="shared" si="568"/>
        <v>0</v>
      </c>
      <c r="Q6648" s="7">
        <v>1</v>
      </c>
      <c r="R6648" s="72">
        <f>+VLOOKUP(B6648,[1]BASES!$A$2:$E$10701,5,0)</f>
        <v>5363.3636363636369</v>
      </c>
      <c r="S6648" s="71">
        <f t="shared" si="575"/>
        <v>0</v>
      </c>
      <c r="T6648" s="71">
        <v>0</v>
      </c>
      <c r="U6648" s="71">
        <f t="shared" si="578"/>
        <v>0</v>
      </c>
      <c r="V6648" s="7">
        <v>0</v>
      </c>
      <c r="W6648" s="7">
        <v>0</v>
      </c>
      <c r="X6648" s="7">
        <v>0</v>
      </c>
      <c r="Y6648" s="73">
        <v>0.04</v>
      </c>
      <c r="Z6648" s="7"/>
      <c r="AA6648" s="7"/>
      <c r="AB6648" s="7"/>
      <c r="AC6648" s="7"/>
    </row>
    <row r="6649" spans="2:29" ht="15.75" customHeight="1" x14ac:dyDescent="0.25">
      <c r="B6649" s="62">
        <v>2592</v>
      </c>
      <c r="C6649" s="63" t="s">
        <v>6654</v>
      </c>
      <c r="D6649" s="64">
        <f t="shared" si="576"/>
        <v>3048.483966942149</v>
      </c>
      <c r="E6649" s="64">
        <f t="shared" si="577"/>
        <v>3688.6656000000003</v>
      </c>
      <c r="F6649" s="64">
        <f>+VLOOKUP(B6649,[1]BASES!$A$2:$C$10701,3,0)</f>
        <v>21</v>
      </c>
      <c r="G6649" s="65">
        <f t="shared" si="574"/>
        <v>3688.6656000000003</v>
      </c>
      <c r="H6649" s="66"/>
      <c r="I6649" s="67"/>
      <c r="J6649" s="67"/>
      <c r="K6649" s="67"/>
      <c r="L6649" s="67"/>
      <c r="M6649" s="68"/>
      <c r="N6649" s="69"/>
      <c r="O6649" s="70">
        <f t="shared" si="567"/>
        <v>0</v>
      </c>
      <c r="P6649" s="71">
        <f t="shared" si="568"/>
        <v>0</v>
      </c>
      <c r="Q6649" s="7">
        <v>1</v>
      </c>
      <c r="R6649" s="72">
        <f>+VLOOKUP(B6649,[1]BASES!$A$2:$E$10701,5,0)</f>
        <v>3175.504132231405</v>
      </c>
      <c r="S6649" s="71">
        <f t="shared" si="575"/>
        <v>0</v>
      </c>
      <c r="T6649" s="71">
        <v>0</v>
      </c>
      <c r="U6649" s="71">
        <f t="shared" si="578"/>
        <v>0</v>
      </c>
      <c r="V6649" s="7">
        <v>0</v>
      </c>
      <c r="W6649" s="7">
        <v>0</v>
      </c>
      <c r="X6649" s="7">
        <v>0</v>
      </c>
      <c r="Y6649" s="73">
        <v>0.04</v>
      </c>
      <c r="Z6649" s="7"/>
      <c r="AA6649" s="7"/>
      <c r="AB6649" s="7"/>
      <c r="AC6649" s="7"/>
    </row>
    <row r="6650" spans="2:29" ht="15.75" customHeight="1" x14ac:dyDescent="0.25">
      <c r="B6650" s="62">
        <v>2593</v>
      </c>
      <c r="C6650" s="63" t="s">
        <v>6655</v>
      </c>
      <c r="D6650" s="64">
        <f t="shared" si="576"/>
        <v>5393.8671074380172</v>
      </c>
      <c r="E6650" s="64">
        <f t="shared" si="577"/>
        <v>6526.579200000001</v>
      </c>
      <c r="F6650" s="64">
        <f>+VLOOKUP(B6650,[1]BASES!$A$2:$C$10701,3,0)</f>
        <v>21</v>
      </c>
      <c r="G6650" s="65">
        <f t="shared" si="574"/>
        <v>6526.579200000001</v>
      </c>
      <c r="H6650" s="66"/>
      <c r="I6650" s="67"/>
      <c r="J6650" s="67"/>
      <c r="K6650" s="67"/>
      <c r="L6650" s="67"/>
      <c r="M6650" s="68"/>
      <c r="N6650" s="69"/>
      <c r="O6650" s="70">
        <f t="shared" si="567"/>
        <v>0</v>
      </c>
      <c r="P6650" s="71">
        <f t="shared" si="568"/>
        <v>0</v>
      </c>
      <c r="Q6650" s="7">
        <v>1</v>
      </c>
      <c r="R6650" s="72">
        <f>+VLOOKUP(B6650,[1]BASES!$A$2:$E$10701,5,0)</f>
        <v>5618.6115702479347</v>
      </c>
      <c r="S6650" s="71">
        <f t="shared" si="575"/>
        <v>0</v>
      </c>
      <c r="T6650" s="71">
        <v>0</v>
      </c>
      <c r="U6650" s="71">
        <f t="shared" si="578"/>
        <v>0</v>
      </c>
      <c r="V6650" s="7">
        <v>0</v>
      </c>
      <c r="W6650" s="7">
        <v>0</v>
      </c>
      <c r="X6650" s="7">
        <v>0</v>
      </c>
      <c r="Y6650" s="73">
        <v>0.04</v>
      </c>
      <c r="Z6650" s="7"/>
      <c r="AA6650" s="7"/>
      <c r="AB6650" s="7"/>
      <c r="AC6650" s="7"/>
    </row>
    <row r="6651" spans="2:29" ht="15.75" customHeight="1" x14ac:dyDescent="0.25">
      <c r="B6651" s="62">
        <v>2594</v>
      </c>
      <c r="C6651" s="63" t="s">
        <v>6656</v>
      </c>
      <c r="D6651" s="64">
        <f t="shared" si="576"/>
        <v>1634.6816528925622</v>
      </c>
      <c r="E6651" s="64">
        <f t="shared" si="577"/>
        <v>1977.9648000000002</v>
      </c>
      <c r="F6651" s="64">
        <f>+VLOOKUP(B6651,[1]BASES!$A$2:$C$10701,3,0)</f>
        <v>21</v>
      </c>
      <c r="G6651" s="65">
        <f t="shared" si="574"/>
        <v>1977.9648000000002</v>
      </c>
      <c r="H6651" s="66"/>
      <c r="I6651" s="67"/>
      <c r="J6651" s="67"/>
      <c r="K6651" s="67"/>
      <c r="L6651" s="67"/>
      <c r="M6651" s="68"/>
      <c r="N6651" s="69"/>
      <c r="O6651" s="70">
        <f t="shared" si="567"/>
        <v>0</v>
      </c>
      <c r="P6651" s="71">
        <f t="shared" si="568"/>
        <v>0</v>
      </c>
      <c r="Q6651" s="7">
        <v>1</v>
      </c>
      <c r="R6651" s="72">
        <f>+VLOOKUP(B6651,[1]BASES!$A$2:$E$10701,5,0)</f>
        <v>1702.7933884297522</v>
      </c>
      <c r="S6651" s="71">
        <f t="shared" si="575"/>
        <v>0</v>
      </c>
      <c r="T6651" s="71">
        <v>0</v>
      </c>
      <c r="U6651" s="71">
        <f t="shared" si="578"/>
        <v>0</v>
      </c>
      <c r="V6651" s="7">
        <v>0</v>
      </c>
      <c r="W6651" s="7">
        <v>0</v>
      </c>
      <c r="X6651" s="7">
        <v>0</v>
      </c>
      <c r="Y6651" s="73">
        <v>0.04</v>
      </c>
      <c r="Z6651" s="7"/>
      <c r="AA6651" s="7"/>
      <c r="AB6651" s="7"/>
      <c r="AC6651" s="7"/>
    </row>
    <row r="6652" spans="2:29" ht="15.75" customHeight="1" x14ac:dyDescent="0.25">
      <c r="B6652" s="62">
        <v>2595</v>
      </c>
      <c r="C6652" s="63" t="s">
        <v>6657</v>
      </c>
      <c r="D6652" s="64">
        <f t="shared" si="576"/>
        <v>2890.2426446280992</v>
      </c>
      <c r="E6652" s="64">
        <f t="shared" si="577"/>
        <v>3497.1936000000001</v>
      </c>
      <c r="F6652" s="64">
        <f>+VLOOKUP(B6652,[1]BASES!$A$2:$C$10701,3,0)</f>
        <v>21</v>
      </c>
      <c r="G6652" s="65">
        <f t="shared" si="574"/>
        <v>3497.1936000000001</v>
      </c>
      <c r="H6652" s="66"/>
      <c r="I6652" s="67"/>
      <c r="J6652" s="67"/>
      <c r="K6652" s="67"/>
      <c r="L6652" s="67"/>
      <c r="M6652" s="68"/>
      <c r="N6652" s="69"/>
      <c r="O6652" s="70">
        <f t="shared" si="567"/>
        <v>0</v>
      </c>
      <c r="P6652" s="71">
        <f t="shared" si="568"/>
        <v>0</v>
      </c>
      <c r="Q6652" s="7">
        <v>1</v>
      </c>
      <c r="R6652" s="72">
        <f>+VLOOKUP(B6652,[1]BASES!$A$2:$E$10701,5,0)</f>
        <v>3010.6694214876034</v>
      </c>
      <c r="S6652" s="71">
        <f t="shared" si="575"/>
        <v>0</v>
      </c>
      <c r="T6652" s="71">
        <v>0</v>
      </c>
      <c r="U6652" s="71">
        <f t="shared" si="578"/>
        <v>0</v>
      </c>
      <c r="V6652" s="7">
        <v>0</v>
      </c>
      <c r="W6652" s="7">
        <v>0</v>
      </c>
      <c r="X6652" s="7">
        <v>0</v>
      </c>
      <c r="Y6652" s="73">
        <v>0.04</v>
      </c>
      <c r="Z6652" s="7"/>
      <c r="AA6652" s="7"/>
      <c r="AB6652" s="7"/>
      <c r="AC6652" s="7"/>
    </row>
    <row r="6653" spans="2:29" ht="15.75" customHeight="1" x14ac:dyDescent="0.25">
      <c r="B6653" s="62">
        <v>2596</v>
      </c>
      <c r="C6653" s="63" t="s">
        <v>6658</v>
      </c>
      <c r="D6653" s="64">
        <f t="shared" si="576"/>
        <v>2305.9517355371904</v>
      </c>
      <c r="E6653" s="64">
        <f t="shared" si="577"/>
        <v>2790.2016000000003</v>
      </c>
      <c r="F6653" s="64">
        <f>+VLOOKUP(B6653,[1]BASES!$A$2:$C$10701,3,0)</f>
        <v>21</v>
      </c>
      <c r="G6653" s="65">
        <f t="shared" si="574"/>
        <v>2790.2016000000003</v>
      </c>
      <c r="H6653" s="66"/>
      <c r="I6653" s="67"/>
      <c r="J6653" s="67"/>
      <c r="K6653" s="67"/>
      <c r="L6653" s="67"/>
      <c r="M6653" s="68"/>
      <c r="N6653" s="69"/>
      <c r="O6653" s="70">
        <f t="shared" si="567"/>
        <v>0</v>
      </c>
      <c r="P6653" s="71">
        <f t="shared" si="568"/>
        <v>0</v>
      </c>
      <c r="Q6653" s="7">
        <v>1</v>
      </c>
      <c r="R6653" s="72">
        <f>+VLOOKUP(B6653,[1]BASES!$A$2:$E$10701,5,0)</f>
        <v>2402.0330578512398</v>
      </c>
      <c r="S6653" s="71">
        <f t="shared" si="575"/>
        <v>0</v>
      </c>
      <c r="T6653" s="71">
        <v>0</v>
      </c>
      <c r="U6653" s="71">
        <f t="shared" si="578"/>
        <v>0</v>
      </c>
      <c r="V6653" s="7">
        <v>0</v>
      </c>
      <c r="W6653" s="7">
        <v>0</v>
      </c>
      <c r="X6653" s="7">
        <v>0</v>
      </c>
      <c r="Y6653" s="73">
        <v>0.04</v>
      </c>
      <c r="Z6653" s="7"/>
      <c r="AA6653" s="7"/>
      <c r="AB6653" s="7"/>
      <c r="AC6653" s="7"/>
    </row>
    <row r="6654" spans="2:29" ht="15.75" customHeight="1" x14ac:dyDescent="0.25">
      <c r="B6654" s="62">
        <v>2598</v>
      </c>
      <c r="C6654" s="63" t="s">
        <v>6659</v>
      </c>
      <c r="D6654" s="64">
        <f t="shared" si="576"/>
        <v>5655.0823140495868</v>
      </c>
      <c r="E6654" s="64">
        <f t="shared" si="577"/>
        <v>6842.6495999999997</v>
      </c>
      <c r="F6654" s="64">
        <f>+VLOOKUP(B6654,[1]BASES!$A$2:$C$10701,3,0)</f>
        <v>21</v>
      </c>
      <c r="G6654" s="65">
        <f t="shared" si="574"/>
        <v>6842.6495999999997</v>
      </c>
      <c r="H6654" s="66"/>
      <c r="I6654" s="67"/>
      <c r="J6654" s="67"/>
      <c r="K6654" s="67"/>
      <c r="L6654" s="67"/>
      <c r="M6654" s="68"/>
      <c r="N6654" s="69"/>
      <c r="O6654" s="70">
        <f t="shared" si="567"/>
        <v>0</v>
      </c>
      <c r="P6654" s="71">
        <f t="shared" si="568"/>
        <v>0</v>
      </c>
      <c r="Q6654" s="7">
        <v>1</v>
      </c>
      <c r="R6654" s="72">
        <f>+VLOOKUP(B6654,[1]BASES!$A$2:$E$10701,5,0)</f>
        <v>5890.7107438016528</v>
      </c>
      <c r="S6654" s="71">
        <f t="shared" si="575"/>
        <v>0</v>
      </c>
      <c r="T6654" s="71">
        <v>0</v>
      </c>
      <c r="U6654" s="71">
        <f t="shared" si="578"/>
        <v>0</v>
      </c>
      <c r="V6654" s="7">
        <v>0</v>
      </c>
      <c r="W6654" s="7">
        <v>0</v>
      </c>
      <c r="X6654" s="7">
        <v>0</v>
      </c>
      <c r="Y6654" s="73">
        <v>0.04</v>
      </c>
      <c r="Z6654" s="7"/>
      <c r="AA6654" s="7"/>
      <c r="AB6654" s="7"/>
      <c r="AC6654" s="7"/>
    </row>
    <row r="6655" spans="2:29" ht="15.75" customHeight="1" x14ac:dyDescent="0.25">
      <c r="B6655" s="62">
        <v>2599</v>
      </c>
      <c r="C6655" s="63" t="s">
        <v>6660</v>
      </c>
      <c r="D6655" s="64">
        <f t="shared" si="576"/>
        <v>6518.9236363636355</v>
      </c>
      <c r="E6655" s="64">
        <f t="shared" si="577"/>
        <v>7887.8975999999984</v>
      </c>
      <c r="F6655" s="64">
        <f>+VLOOKUP(B6655,[1]BASES!$A$2:$C$10701,3,0)</f>
        <v>21</v>
      </c>
      <c r="G6655" s="65">
        <f t="shared" si="574"/>
        <v>7887.8975999999984</v>
      </c>
      <c r="H6655" s="66"/>
      <c r="I6655" s="67"/>
      <c r="J6655" s="67"/>
      <c r="K6655" s="67"/>
      <c r="L6655" s="67"/>
      <c r="M6655" s="68"/>
      <c r="N6655" s="69"/>
      <c r="O6655" s="70">
        <f t="shared" si="567"/>
        <v>0</v>
      </c>
      <c r="P6655" s="71">
        <f t="shared" si="568"/>
        <v>0</v>
      </c>
      <c r="Q6655" s="7">
        <v>1</v>
      </c>
      <c r="R6655" s="72">
        <f>+VLOOKUP(B6655,[1]BASES!$A$2:$E$10701,5,0)</f>
        <v>6790.545454545454</v>
      </c>
      <c r="S6655" s="71">
        <f t="shared" si="575"/>
        <v>0</v>
      </c>
      <c r="T6655" s="71">
        <v>0</v>
      </c>
      <c r="U6655" s="71">
        <f t="shared" si="578"/>
        <v>0</v>
      </c>
      <c r="V6655" s="7">
        <v>0</v>
      </c>
      <c r="W6655" s="7">
        <v>0</v>
      </c>
      <c r="X6655" s="7">
        <v>0</v>
      </c>
      <c r="Y6655" s="73">
        <v>0.04</v>
      </c>
      <c r="Z6655" s="7"/>
      <c r="AA6655" s="7"/>
      <c r="AB6655" s="7"/>
      <c r="AC6655" s="7"/>
    </row>
    <row r="6656" spans="2:29" ht="15.75" customHeight="1" x14ac:dyDescent="0.25">
      <c r="B6656" s="62">
        <v>2600</v>
      </c>
      <c r="C6656" s="63" t="s">
        <v>6661</v>
      </c>
      <c r="D6656" s="64">
        <f t="shared" si="576"/>
        <v>1347.80826446281</v>
      </c>
      <c r="E6656" s="64">
        <f t="shared" si="577"/>
        <v>1630.8480000000002</v>
      </c>
      <c r="F6656" s="64">
        <f>+VLOOKUP(B6656,[1]BASES!$A$2:$C$10701,3,0)</f>
        <v>21</v>
      </c>
      <c r="G6656" s="65">
        <f t="shared" si="574"/>
        <v>1630.8480000000002</v>
      </c>
      <c r="H6656" s="66"/>
      <c r="I6656" s="67"/>
      <c r="J6656" s="67"/>
      <c r="K6656" s="67"/>
      <c r="L6656" s="67"/>
      <c r="M6656" s="68"/>
      <c r="N6656" s="69"/>
      <c r="O6656" s="70">
        <f t="shared" si="567"/>
        <v>0</v>
      </c>
      <c r="P6656" s="71">
        <f t="shared" si="568"/>
        <v>0</v>
      </c>
      <c r="Q6656" s="7">
        <v>1</v>
      </c>
      <c r="R6656" s="72">
        <f>+VLOOKUP(B6656,[1]BASES!$A$2:$E$10701,5,0)</f>
        <v>1403.9669421487604</v>
      </c>
      <c r="S6656" s="71">
        <f t="shared" si="575"/>
        <v>0</v>
      </c>
      <c r="T6656" s="71">
        <v>0</v>
      </c>
      <c r="U6656" s="71">
        <f t="shared" si="578"/>
        <v>0</v>
      </c>
      <c r="V6656" s="7">
        <v>0</v>
      </c>
      <c r="W6656" s="7">
        <v>0</v>
      </c>
      <c r="X6656" s="7">
        <v>0</v>
      </c>
      <c r="Y6656" s="73">
        <v>0.04</v>
      </c>
      <c r="Z6656" s="7"/>
      <c r="AA6656" s="7"/>
      <c r="AB6656" s="7"/>
      <c r="AC6656" s="7"/>
    </row>
    <row r="6657" spans="2:29" ht="15.75" customHeight="1" x14ac:dyDescent="0.25">
      <c r="B6657" s="62">
        <v>2601</v>
      </c>
      <c r="C6657" s="63" t="s">
        <v>6662</v>
      </c>
      <c r="D6657" s="64">
        <f t="shared" si="576"/>
        <v>1753.0631404958681</v>
      </c>
      <c r="E6657" s="64">
        <f t="shared" si="577"/>
        <v>2121.2064000000005</v>
      </c>
      <c r="F6657" s="64">
        <f>+VLOOKUP(B6657,[1]BASES!$A$2:$C$10701,3,0)</f>
        <v>21</v>
      </c>
      <c r="G6657" s="65">
        <f t="shared" si="574"/>
        <v>2121.2064000000005</v>
      </c>
      <c r="H6657" s="66"/>
      <c r="I6657" s="67"/>
      <c r="J6657" s="67"/>
      <c r="K6657" s="67"/>
      <c r="L6657" s="67"/>
      <c r="M6657" s="68"/>
      <c r="N6657" s="69"/>
      <c r="O6657" s="70">
        <f t="shared" si="567"/>
        <v>0</v>
      </c>
      <c r="P6657" s="71">
        <f t="shared" si="568"/>
        <v>0</v>
      </c>
      <c r="Q6657" s="7">
        <v>1</v>
      </c>
      <c r="R6657" s="72">
        <f>+VLOOKUP(B6657,[1]BASES!$A$2:$E$10701,5,0)</f>
        <v>1826.1074380165292</v>
      </c>
      <c r="S6657" s="71">
        <f t="shared" si="575"/>
        <v>0</v>
      </c>
      <c r="T6657" s="71">
        <v>0</v>
      </c>
      <c r="U6657" s="71">
        <f t="shared" si="578"/>
        <v>0</v>
      </c>
      <c r="V6657" s="7">
        <v>0</v>
      </c>
      <c r="W6657" s="7">
        <v>0</v>
      </c>
      <c r="X6657" s="7">
        <v>0</v>
      </c>
      <c r="Y6657" s="73">
        <v>0.04</v>
      </c>
      <c r="Z6657" s="7"/>
      <c r="AA6657" s="7"/>
      <c r="AB6657" s="7"/>
      <c r="AC6657" s="7"/>
    </row>
    <row r="6658" spans="2:29" ht="15.75" customHeight="1" x14ac:dyDescent="0.25">
      <c r="B6658" s="62">
        <v>2602</v>
      </c>
      <c r="C6658" s="63" t="s">
        <v>6663</v>
      </c>
      <c r="D6658" s="64">
        <f t="shared" si="576"/>
        <v>1961.9781818181818</v>
      </c>
      <c r="E6658" s="64">
        <f t="shared" si="577"/>
        <v>2373.9935999999998</v>
      </c>
      <c r="F6658" s="64">
        <f>+VLOOKUP(B6658,[1]BASES!$A$2:$C$10701,3,0)</f>
        <v>21</v>
      </c>
      <c r="G6658" s="65">
        <f t="shared" si="574"/>
        <v>2373.9935999999998</v>
      </c>
      <c r="H6658" s="66"/>
      <c r="I6658" s="67"/>
      <c r="J6658" s="67"/>
      <c r="K6658" s="67"/>
      <c r="L6658" s="67"/>
      <c r="M6658" s="68"/>
      <c r="N6658" s="69"/>
      <c r="O6658" s="70">
        <f t="shared" si="567"/>
        <v>0</v>
      </c>
      <c r="P6658" s="71">
        <f t="shared" si="568"/>
        <v>0</v>
      </c>
      <c r="Q6658" s="7">
        <v>1</v>
      </c>
      <c r="R6658" s="72">
        <f>+VLOOKUP(B6658,[1]BASES!$A$2:$E$10701,5,0)</f>
        <v>2043.7272727272727</v>
      </c>
      <c r="S6658" s="71">
        <f t="shared" si="575"/>
        <v>0</v>
      </c>
      <c r="T6658" s="71">
        <v>0</v>
      </c>
      <c r="U6658" s="71">
        <f t="shared" si="578"/>
        <v>0</v>
      </c>
      <c r="V6658" s="7">
        <v>0</v>
      </c>
      <c r="W6658" s="7">
        <v>0</v>
      </c>
      <c r="X6658" s="7">
        <v>0</v>
      </c>
      <c r="Y6658" s="73">
        <v>0.04</v>
      </c>
      <c r="Z6658" s="7"/>
      <c r="AA6658" s="7"/>
      <c r="AB6658" s="7"/>
      <c r="AC6658" s="7"/>
    </row>
    <row r="6659" spans="2:29" ht="15.75" customHeight="1" x14ac:dyDescent="0.25">
      <c r="B6659" s="62">
        <v>2603</v>
      </c>
      <c r="C6659" s="63" t="s">
        <v>6664</v>
      </c>
      <c r="D6659" s="64">
        <f t="shared" si="576"/>
        <v>5921.1371900826452</v>
      </c>
      <c r="E6659" s="64">
        <f t="shared" si="577"/>
        <v>7164.5760000000009</v>
      </c>
      <c r="F6659" s="64">
        <f>+VLOOKUP(B6659,[1]BASES!$A$2:$C$10701,3,0)</f>
        <v>21</v>
      </c>
      <c r="G6659" s="65">
        <f t="shared" si="574"/>
        <v>7164.5760000000009</v>
      </c>
      <c r="H6659" s="66"/>
      <c r="I6659" s="67"/>
      <c r="J6659" s="67"/>
      <c r="K6659" s="67"/>
      <c r="L6659" s="67"/>
      <c r="M6659" s="68"/>
      <c r="N6659" s="69"/>
      <c r="O6659" s="70">
        <f t="shared" si="567"/>
        <v>0</v>
      </c>
      <c r="P6659" s="71">
        <f t="shared" si="568"/>
        <v>0</v>
      </c>
      <c r="Q6659" s="7">
        <v>1</v>
      </c>
      <c r="R6659" s="72">
        <f>+VLOOKUP(B6659,[1]BASES!$A$2:$E$10701,5,0)</f>
        <v>6167.8512396694223</v>
      </c>
      <c r="S6659" s="71">
        <f t="shared" si="575"/>
        <v>0</v>
      </c>
      <c r="T6659" s="71">
        <v>0</v>
      </c>
      <c r="U6659" s="71">
        <f t="shared" si="578"/>
        <v>0</v>
      </c>
      <c r="V6659" s="7">
        <v>0</v>
      </c>
      <c r="W6659" s="7">
        <v>0</v>
      </c>
      <c r="X6659" s="7">
        <v>0</v>
      </c>
      <c r="Y6659" s="73">
        <v>0.04</v>
      </c>
      <c r="Z6659" s="7"/>
      <c r="AA6659" s="7"/>
      <c r="AB6659" s="7"/>
      <c r="AC6659" s="7"/>
    </row>
    <row r="6660" spans="2:29" ht="15.75" customHeight="1" x14ac:dyDescent="0.25">
      <c r="B6660" s="62">
        <v>2604</v>
      </c>
      <c r="C6660" s="63" t="s">
        <v>6665</v>
      </c>
      <c r="D6660" s="64">
        <f t="shared" si="576"/>
        <v>4555.3348760330582</v>
      </c>
      <c r="E6660" s="64">
        <f t="shared" si="577"/>
        <v>5511.9552000000003</v>
      </c>
      <c r="F6660" s="64">
        <f>+VLOOKUP(B6660,[1]BASES!$A$2:$C$10701,3,0)</f>
        <v>21</v>
      </c>
      <c r="G6660" s="65">
        <f t="shared" si="574"/>
        <v>5511.9552000000003</v>
      </c>
      <c r="H6660" s="66"/>
      <c r="I6660" s="67"/>
      <c r="J6660" s="67"/>
      <c r="K6660" s="67"/>
      <c r="L6660" s="67"/>
      <c r="M6660" s="68"/>
      <c r="N6660" s="69"/>
      <c r="O6660" s="70">
        <f t="shared" si="567"/>
        <v>0</v>
      </c>
      <c r="P6660" s="71">
        <f t="shared" si="568"/>
        <v>0</v>
      </c>
      <c r="Q6660" s="7">
        <v>1</v>
      </c>
      <c r="R6660" s="72">
        <f>+VLOOKUP(B6660,[1]BASES!$A$2:$E$10701,5,0)</f>
        <v>4745.1404958677685</v>
      </c>
      <c r="S6660" s="71">
        <f t="shared" si="575"/>
        <v>0</v>
      </c>
      <c r="T6660" s="71">
        <v>0</v>
      </c>
      <c r="U6660" s="71">
        <f t="shared" si="578"/>
        <v>0</v>
      </c>
      <c r="V6660" s="7">
        <v>0</v>
      </c>
      <c r="W6660" s="7">
        <v>0</v>
      </c>
      <c r="X6660" s="7">
        <v>0</v>
      </c>
      <c r="Y6660" s="73">
        <v>0.04</v>
      </c>
      <c r="Z6660" s="7"/>
      <c r="AA6660" s="7"/>
      <c r="AB6660" s="7"/>
      <c r="AC6660" s="7"/>
    </row>
    <row r="6661" spans="2:29" ht="15.75" customHeight="1" x14ac:dyDescent="0.25">
      <c r="B6661" s="62">
        <v>2605</v>
      </c>
      <c r="C6661" s="63" t="s">
        <v>6666</v>
      </c>
      <c r="D6661" s="64">
        <f t="shared" si="576"/>
        <v>4426.8535537190082</v>
      </c>
      <c r="E6661" s="64">
        <f t="shared" si="577"/>
        <v>5356.4928</v>
      </c>
      <c r="F6661" s="64">
        <f>+VLOOKUP(B6661,[1]BASES!$A$2:$C$10701,3,0)</f>
        <v>21</v>
      </c>
      <c r="G6661" s="65">
        <f t="shared" si="574"/>
        <v>5356.4928</v>
      </c>
      <c r="H6661" s="66"/>
      <c r="I6661" s="67"/>
      <c r="J6661" s="67"/>
      <c r="K6661" s="67"/>
      <c r="L6661" s="67"/>
      <c r="M6661" s="68"/>
      <c r="N6661" s="69"/>
      <c r="O6661" s="70">
        <f t="shared" si="567"/>
        <v>0</v>
      </c>
      <c r="P6661" s="71">
        <f t="shared" si="568"/>
        <v>0</v>
      </c>
      <c r="Q6661" s="7">
        <v>1</v>
      </c>
      <c r="R6661" s="72">
        <f>+VLOOKUP(B6661,[1]BASES!$A$2:$E$10701,5,0)</f>
        <v>4611.3057851239673</v>
      </c>
      <c r="S6661" s="71">
        <f t="shared" si="575"/>
        <v>0</v>
      </c>
      <c r="T6661" s="71">
        <v>0</v>
      </c>
      <c r="U6661" s="71">
        <f t="shared" si="578"/>
        <v>0</v>
      </c>
      <c r="V6661" s="7">
        <v>0</v>
      </c>
      <c r="W6661" s="7">
        <v>0</v>
      </c>
      <c r="X6661" s="7">
        <v>0</v>
      </c>
      <c r="Y6661" s="73">
        <v>0.04</v>
      </c>
      <c r="Z6661" s="7"/>
      <c r="AA6661" s="7"/>
      <c r="AB6661" s="7"/>
      <c r="AC6661" s="7"/>
    </row>
    <row r="6662" spans="2:29" ht="15.75" customHeight="1" x14ac:dyDescent="0.25">
      <c r="B6662" s="62">
        <v>2610</v>
      </c>
      <c r="C6662" s="63" t="s">
        <v>6667</v>
      </c>
      <c r="D6662" s="64">
        <f t="shared" si="576"/>
        <v>16688.576528925623</v>
      </c>
      <c r="E6662" s="64">
        <f t="shared" si="577"/>
        <v>20193.177600000003</v>
      </c>
      <c r="F6662" s="64">
        <f>+VLOOKUP(B6662,[1]BASES!$A$2:$C$10701,3,0)</f>
        <v>21</v>
      </c>
      <c r="G6662" s="65">
        <f t="shared" si="574"/>
        <v>20193.177600000003</v>
      </c>
      <c r="H6662" s="66"/>
      <c r="I6662" s="67"/>
      <c r="J6662" s="67"/>
      <c r="K6662" s="67"/>
      <c r="L6662" s="67"/>
      <c r="M6662" s="68"/>
      <c r="N6662" s="69"/>
      <c r="O6662" s="70">
        <f t="shared" si="567"/>
        <v>0</v>
      </c>
      <c r="P6662" s="71">
        <f t="shared" si="568"/>
        <v>0</v>
      </c>
      <c r="Q6662" s="7">
        <v>1</v>
      </c>
      <c r="R6662" s="72">
        <f>+VLOOKUP(B6662,[1]BASES!$A$2:$E$10701,5,0)</f>
        <v>17383.933884297523</v>
      </c>
      <c r="S6662" s="71">
        <f t="shared" si="575"/>
        <v>0</v>
      </c>
      <c r="T6662" s="71">
        <v>0</v>
      </c>
      <c r="U6662" s="71">
        <f t="shared" si="578"/>
        <v>0</v>
      </c>
      <c r="V6662" s="7">
        <v>0</v>
      </c>
      <c r="W6662" s="7">
        <v>0</v>
      </c>
      <c r="X6662" s="7">
        <v>0</v>
      </c>
      <c r="Y6662" s="73">
        <v>0.04</v>
      </c>
      <c r="Z6662" s="7"/>
      <c r="AA6662" s="7"/>
      <c r="AB6662" s="7"/>
      <c r="AC6662" s="7"/>
    </row>
    <row r="6663" spans="2:29" ht="15.75" customHeight="1" x14ac:dyDescent="0.25">
      <c r="B6663" s="62">
        <v>2611</v>
      </c>
      <c r="C6663" s="63" t="s">
        <v>6668</v>
      </c>
      <c r="D6663" s="64">
        <f t="shared" si="576"/>
        <v>18148.688925619834</v>
      </c>
      <c r="E6663" s="64">
        <f t="shared" si="577"/>
        <v>21959.9136</v>
      </c>
      <c r="F6663" s="64">
        <f>+VLOOKUP(B6663,[1]BASES!$A$2:$C$10701,3,0)</f>
        <v>21</v>
      </c>
      <c r="G6663" s="65">
        <f t="shared" si="574"/>
        <v>21959.9136</v>
      </c>
      <c r="H6663" s="66"/>
      <c r="I6663" s="67"/>
      <c r="J6663" s="67"/>
      <c r="K6663" s="67"/>
      <c r="L6663" s="67"/>
      <c r="M6663" s="68"/>
      <c r="N6663" s="69"/>
      <c r="O6663" s="70">
        <f t="shared" si="567"/>
        <v>0</v>
      </c>
      <c r="P6663" s="71">
        <f t="shared" si="568"/>
        <v>0</v>
      </c>
      <c r="Q6663" s="7">
        <v>1</v>
      </c>
      <c r="R6663" s="72">
        <f>+VLOOKUP(B6663,[1]BASES!$A$2:$E$10701,5,0)</f>
        <v>18904.884297520661</v>
      </c>
      <c r="S6663" s="71">
        <f t="shared" si="575"/>
        <v>0</v>
      </c>
      <c r="T6663" s="71">
        <v>0</v>
      </c>
      <c r="U6663" s="71">
        <f t="shared" si="578"/>
        <v>0</v>
      </c>
      <c r="V6663" s="7">
        <v>0</v>
      </c>
      <c r="W6663" s="7">
        <v>0</v>
      </c>
      <c r="X6663" s="7">
        <v>0</v>
      </c>
      <c r="Y6663" s="73">
        <v>0.04</v>
      </c>
      <c r="Z6663" s="7"/>
      <c r="AA6663" s="7"/>
      <c r="AB6663" s="7"/>
      <c r="AC6663" s="7"/>
    </row>
    <row r="6664" spans="2:29" ht="15.75" customHeight="1" x14ac:dyDescent="0.25">
      <c r="B6664" s="62">
        <v>2612</v>
      </c>
      <c r="C6664" s="63" t="s">
        <v>6669</v>
      </c>
      <c r="D6664" s="64">
        <f t="shared" si="576"/>
        <v>1470.1328925619837</v>
      </c>
      <c r="E6664" s="64">
        <f t="shared" si="577"/>
        <v>1778.8608000000002</v>
      </c>
      <c r="F6664" s="64">
        <f>+VLOOKUP(B6664,[1]BASES!$A$2:$C$10701,3,0)</f>
        <v>21</v>
      </c>
      <c r="G6664" s="65">
        <f t="shared" si="574"/>
        <v>1778.8608000000002</v>
      </c>
      <c r="H6664" s="66"/>
      <c r="I6664" s="67"/>
      <c r="J6664" s="67"/>
      <c r="K6664" s="67"/>
      <c r="L6664" s="67"/>
      <c r="M6664" s="68"/>
      <c r="N6664" s="69"/>
      <c r="O6664" s="70">
        <f t="shared" si="567"/>
        <v>0</v>
      </c>
      <c r="P6664" s="71">
        <f t="shared" si="568"/>
        <v>0</v>
      </c>
      <c r="Q6664" s="7">
        <v>1</v>
      </c>
      <c r="R6664" s="72">
        <f>+VLOOKUP(B6664,[1]BASES!$A$2:$E$10701,5,0)</f>
        <v>1531.3884297520663</v>
      </c>
      <c r="S6664" s="71">
        <f t="shared" si="575"/>
        <v>0</v>
      </c>
      <c r="T6664" s="71">
        <v>0</v>
      </c>
      <c r="U6664" s="71">
        <f t="shared" si="578"/>
        <v>0</v>
      </c>
      <c r="V6664" s="7">
        <v>0</v>
      </c>
      <c r="W6664" s="7">
        <v>0</v>
      </c>
      <c r="X6664" s="7">
        <v>0</v>
      </c>
      <c r="Y6664" s="73">
        <v>0.04</v>
      </c>
      <c r="Z6664" s="7"/>
      <c r="AA6664" s="7"/>
      <c r="AB6664" s="7"/>
      <c r="AC6664" s="7"/>
    </row>
    <row r="6665" spans="2:29" ht="15.75" customHeight="1" x14ac:dyDescent="0.25">
      <c r="B6665" s="62">
        <v>2613</v>
      </c>
      <c r="C6665" s="63" t="s">
        <v>6670</v>
      </c>
      <c r="D6665" s="64">
        <f t="shared" si="576"/>
        <v>1898.5229752066116</v>
      </c>
      <c r="E6665" s="64">
        <f t="shared" si="577"/>
        <v>2297.2128000000002</v>
      </c>
      <c r="F6665" s="64">
        <f>+VLOOKUP(B6665,[1]BASES!$A$2:$C$10701,3,0)</f>
        <v>21</v>
      </c>
      <c r="G6665" s="65">
        <f t="shared" si="574"/>
        <v>2297.2128000000002</v>
      </c>
      <c r="H6665" s="66"/>
      <c r="I6665" s="67"/>
      <c r="J6665" s="67"/>
      <c r="K6665" s="67"/>
      <c r="L6665" s="67"/>
      <c r="M6665" s="68"/>
      <c r="N6665" s="69"/>
      <c r="O6665" s="70">
        <f t="shared" si="567"/>
        <v>0</v>
      </c>
      <c r="P6665" s="71">
        <f t="shared" si="568"/>
        <v>0</v>
      </c>
      <c r="Q6665" s="7">
        <v>1</v>
      </c>
      <c r="R6665" s="72">
        <f>+VLOOKUP(B6665,[1]BASES!$A$2:$E$10701,5,0)</f>
        <v>1977.6280991735537</v>
      </c>
      <c r="S6665" s="71">
        <f t="shared" si="575"/>
        <v>0</v>
      </c>
      <c r="T6665" s="71">
        <v>0</v>
      </c>
      <c r="U6665" s="71">
        <f t="shared" si="578"/>
        <v>0</v>
      </c>
      <c r="V6665" s="7">
        <v>0</v>
      </c>
      <c r="W6665" s="7">
        <v>0</v>
      </c>
      <c r="X6665" s="7">
        <v>0</v>
      </c>
      <c r="Y6665" s="73">
        <v>0.04</v>
      </c>
      <c r="Z6665" s="7"/>
      <c r="AA6665" s="7"/>
      <c r="AB6665" s="7"/>
      <c r="AC6665" s="7"/>
    </row>
    <row r="6666" spans="2:29" ht="15.75" customHeight="1" x14ac:dyDescent="0.25">
      <c r="B6666" s="62">
        <v>2614</v>
      </c>
      <c r="C6666" s="63" t="s">
        <v>6671</v>
      </c>
      <c r="D6666" s="64">
        <f t="shared" si="576"/>
        <v>2255.5636363636363</v>
      </c>
      <c r="E6666" s="64">
        <f t="shared" si="577"/>
        <v>2729.232</v>
      </c>
      <c r="F6666" s="64">
        <f>+VLOOKUP(B6666,[1]BASES!$A$2:$C$10701,3,0)</f>
        <v>21</v>
      </c>
      <c r="G6666" s="65">
        <f t="shared" si="574"/>
        <v>2729.232</v>
      </c>
      <c r="H6666" s="66"/>
      <c r="I6666" s="67"/>
      <c r="J6666" s="67"/>
      <c r="K6666" s="67"/>
      <c r="L6666" s="67"/>
      <c r="M6666" s="68"/>
      <c r="N6666" s="69"/>
      <c r="O6666" s="70">
        <f t="shared" si="567"/>
        <v>0</v>
      </c>
      <c r="P6666" s="71">
        <f t="shared" si="568"/>
        <v>0</v>
      </c>
      <c r="Q6666" s="7">
        <v>1</v>
      </c>
      <c r="R6666" s="72">
        <f>+VLOOKUP(B6666,[1]BASES!$A$2:$E$10701,5,0)</f>
        <v>2349.5454545454545</v>
      </c>
      <c r="S6666" s="71">
        <f t="shared" si="575"/>
        <v>0</v>
      </c>
      <c r="T6666" s="71">
        <v>0</v>
      </c>
      <c r="U6666" s="71">
        <f t="shared" si="578"/>
        <v>0</v>
      </c>
      <c r="V6666" s="7">
        <v>0</v>
      </c>
      <c r="W6666" s="7">
        <v>0</v>
      </c>
      <c r="X6666" s="7">
        <v>0</v>
      </c>
      <c r="Y6666" s="73">
        <v>0.04</v>
      </c>
      <c r="Z6666" s="7"/>
      <c r="AA6666" s="7"/>
      <c r="AB6666" s="7"/>
      <c r="AC6666" s="7"/>
    </row>
    <row r="6667" spans="2:29" ht="15.75" customHeight="1" x14ac:dyDescent="0.25">
      <c r="B6667" s="62">
        <v>2616</v>
      </c>
      <c r="C6667" s="63" t="s">
        <v>6672</v>
      </c>
      <c r="D6667" s="64">
        <f t="shared" si="576"/>
        <v>58924.300165289256</v>
      </c>
      <c r="E6667" s="64">
        <f t="shared" si="577"/>
        <v>71298.403200000001</v>
      </c>
      <c r="F6667" s="64">
        <f>+VLOOKUP(B6667,[1]BASES!$A$2:$C$10701,3,0)</f>
        <v>21</v>
      </c>
      <c r="G6667" s="65">
        <f t="shared" si="574"/>
        <v>71298.403200000001</v>
      </c>
      <c r="H6667" s="66"/>
      <c r="I6667" s="67"/>
      <c r="J6667" s="67"/>
      <c r="K6667" s="67"/>
      <c r="L6667" s="67"/>
      <c r="M6667" s="68"/>
      <c r="N6667" s="69"/>
      <c r="O6667" s="70">
        <f t="shared" si="567"/>
        <v>0</v>
      </c>
      <c r="P6667" s="71">
        <f t="shared" si="568"/>
        <v>0</v>
      </c>
      <c r="Q6667" s="7">
        <v>1</v>
      </c>
      <c r="R6667" s="72">
        <f>+VLOOKUP(B6667,[1]BASES!$A$2:$E$10701,5,0)</f>
        <v>61379.479338842975</v>
      </c>
      <c r="S6667" s="71">
        <f t="shared" si="575"/>
        <v>0</v>
      </c>
      <c r="T6667" s="71">
        <v>0</v>
      </c>
      <c r="U6667" s="71">
        <f t="shared" si="578"/>
        <v>0</v>
      </c>
      <c r="V6667" s="7">
        <v>0</v>
      </c>
      <c r="W6667" s="7">
        <v>0</v>
      </c>
      <c r="X6667" s="7">
        <v>0</v>
      </c>
      <c r="Y6667" s="73">
        <v>0.04</v>
      </c>
      <c r="Z6667" s="7"/>
      <c r="AA6667" s="7"/>
      <c r="AB6667" s="7"/>
      <c r="AC6667" s="7"/>
    </row>
    <row r="6668" spans="2:29" ht="15.75" customHeight="1" x14ac:dyDescent="0.25">
      <c r="B6668" s="62">
        <v>2622</v>
      </c>
      <c r="C6668" s="63" t="s">
        <v>6673</v>
      </c>
      <c r="D6668" s="64">
        <f t="shared" si="576"/>
        <v>32226.446280991739</v>
      </c>
      <c r="E6668" s="64">
        <f t="shared" si="577"/>
        <v>38994</v>
      </c>
      <c r="F6668" s="64">
        <f>+VLOOKUP(B6668,[1]BASES!$A$2:$C$10701,3,0)</f>
        <v>21</v>
      </c>
      <c r="G6668" s="65">
        <f t="shared" ref="G6668:G6731" si="579">IF(B6668&lt;&gt;"",IF(T6668=0,E6668+(E6668*(B$6/100)),E6668+(E6668*(T6668/100))),"")</f>
        <v>38994</v>
      </c>
      <c r="H6668" s="66"/>
      <c r="I6668" s="67"/>
      <c r="J6668" s="67"/>
      <c r="K6668" s="67"/>
      <c r="L6668" s="67"/>
      <c r="M6668" s="68"/>
      <c r="N6668" s="69"/>
      <c r="O6668" s="70">
        <f t="shared" si="567"/>
        <v>0</v>
      </c>
      <c r="P6668" s="71">
        <f t="shared" si="568"/>
        <v>0</v>
      </c>
      <c r="Q6668" s="7">
        <v>1</v>
      </c>
      <c r="R6668" s="72">
        <f>+VLOOKUP(B6668,[1]BASES!$A$2:$E$10701,5,0)</f>
        <v>33569.21487603306</v>
      </c>
      <c r="S6668" s="71">
        <f t="shared" si="575"/>
        <v>0</v>
      </c>
      <c r="T6668" s="71">
        <v>0</v>
      </c>
      <c r="U6668" s="71">
        <f t="shared" si="578"/>
        <v>0</v>
      </c>
      <c r="V6668" s="7">
        <v>0</v>
      </c>
      <c r="W6668" s="7">
        <v>0</v>
      </c>
      <c r="X6668" s="7">
        <v>0</v>
      </c>
      <c r="Y6668" s="73">
        <v>0.04</v>
      </c>
      <c r="Z6668" s="7"/>
      <c r="AA6668" s="7"/>
      <c r="AB6668" s="7"/>
      <c r="AC6668" s="7"/>
    </row>
    <row r="6669" spans="2:29" ht="15.75" customHeight="1" x14ac:dyDescent="0.25">
      <c r="B6669" s="62">
        <v>2640</v>
      </c>
      <c r="C6669" s="63" t="s">
        <v>6674</v>
      </c>
      <c r="D6669" s="64">
        <f t="shared" si="576"/>
        <v>2389.4717355371904</v>
      </c>
      <c r="E6669" s="64">
        <f t="shared" si="577"/>
        <v>2891.2608000000005</v>
      </c>
      <c r="F6669" s="64">
        <f>+VLOOKUP(B6669,[1]BASES!$A$2:$C$10701,3,0)</f>
        <v>21</v>
      </c>
      <c r="G6669" s="65">
        <f t="shared" si="579"/>
        <v>2891.2608000000005</v>
      </c>
      <c r="H6669" s="66"/>
      <c r="I6669" s="67"/>
      <c r="J6669" s="67"/>
      <c r="K6669" s="67"/>
      <c r="L6669" s="67"/>
      <c r="M6669" s="68"/>
      <c r="N6669" s="69"/>
      <c r="O6669" s="70">
        <f t="shared" si="567"/>
        <v>0</v>
      </c>
      <c r="P6669" s="71">
        <f t="shared" si="568"/>
        <v>0</v>
      </c>
      <c r="Q6669" s="7">
        <v>1</v>
      </c>
      <c r="R6669" s="72">
        <f>+VLOOKUP(B6669,[1]BASES!$A$2:$E$10701,5,0)</f>
        <v>2489.0330578512398</v>
      </c>
      <c r="S6669" s="71">
        <f t="shared" ref="S6669:S6732" si="580">IFERROR(E6669*H6669,0)</f>
        <v>0</v>
      </c>
      <c r="T6669" s="71">
        <v>0</v>
      </c>
      <c r="U6669" s="71">
        <f t="shared" si="578"/>
        <v>0</v>
      </c>
      <c r="V6669" s="7">
        <v>0</v>
      </c>
      <c r="W6669" s="7">
        <v>0</v>
      </c>
      <c r="X6669" s="7">
        <v>0</v>
      </c>
      <c r="Y6669" s="73">
        <v>0.04</v>
      </c>
      <c r="Z6669" s="7"/>
      <c r="AA6669" s="7"/>
      <c r="AB6669" s="7"/>
      <c r="AC6669" s="7"/>
    </row>
    <row r="6670" spans="2:29" ht="15.75" customHeight="1" x14ac:dyDescent="0.25">
      <c r="B6670" s="62">
        <v>2641</v>
      </c>
      <c r="C6670" s="63" t="s">
        <v>6675</v>
      </c>
      <c r="D6670" s="64">
        <f t="shared" ref="D6670:D6733" si="581">IF(B6670&lt;&gt;"",R6670+(R6670*-Y6670)+((R6670+(R6670*-Y6670))*B$7/100),"")</f>
        <v>2628.4165289256198</v>
      </c>
      <c r="E6670" s="64">
        <f t="shared" si="577"/>
        <v>3180.384</v>
      </c>
      <c r="F6670" s="64">
        <f>+VLOOKUP(B6670,[1]BASES!$A$2:$C$10701,3,0)</f>
        <v>21</v>
      </c>
      <c r="G6670" s="65">
        <f t="shared" si="579"/>
        <v>3180.384</v>
      </c>
      <c r="H6670" s="66"/>
      <c r="I6670" s="67"/>
      <c r="J6670" s="67"/>
      <c r="K6670" s="67"/>
      <c r="L6670" s="67"/>
      <c r="M6670" s="68"/>
      <c r="N6670" s="69"/>
      <c r="O6670" s="70">
        <f t="shared" si="567"/>
        <v>0</v>
      </c>
      <c r="P6670" s="71">
        <f t="shared" si="568"/>
        <v>0</v>
      </c>
      <c r="Q6670" s="7">
        <v>1</v>
      </c>
      <c r="R6670" s="72">
        <f>+VLOOKUP(B6670,[1]BASES!$A$2:$E$10701,5,0)</f>
        <v>2737.9338842975208</v>
      </c>
      <c r="S6670" s="71">
        <f t="shared" si="580"/>
        <v>0</v>
      </c>
      <c r="T6670" s="71">
        <v>0</v>
      </c>
      <c r="U6670" s="71">
        <f t="shared" si="578"/>
        <v>0</v>
      </c>
      <c r="V6670" s="7">
        <v>0</v>
      </c>
      <c r="W6670" s="7">
        <v>0</v>
      </c>
      <c r="X6670" s="7">
        <v>0</v>
      </c>
      <c r="Y6670" s="73">
        <v>0.04</v>
      </c>
      <c r="Z6670" s="7"/>
      <c r="AA6670" s="7"/>
      <c r="AB6670" s="7"/>
      <c r="AC6670" s="7"/>
    </row>
    <row r="6671" spans="2:29" ht="15.75" customHeight="1" x14ac:dyDescent="0.25">
      <c r="B6671" s="62">
        <v>2642</v>
      </c>
      <c r="C6671" s="63" t="s">
        <v>6676</v>
      </c>
      <c r="D6671" s="64">
        <f t="shared" si="581"/>
        <v>2892.003966942149</v>
      </c>
      <c r="E6671" s="64">
        <f t="shared" ref="E6671:E6734" si="582">IF(B6671&lt;&gt;"",D6671+(D6671*(F6671*Q6671)/100),"")</f>
        <v>3499.3248000000003</v>
      </c>
      <c r="F6671" s="64">
        <f>+VLOOKUP(B6671,[1]BASES!$A$2:$C$10701,3,0)</f>
        <v>21</v>
      </c>
      <c r="G6671" s="65">
        <f t="shared" si="579"/>
        <v>3499.3248000000003</v>
      </c>
      <c r="H6671" s="66"/>
      <c r="I6671" s="67"/>
      <c r="J6671" s="67"/>
      <c r="K6671" s="67"/>
      <c r="L6671" s="67"/>
      <c r="M6671" s="68"/>
      <c r="N6671" s="69"/>
      <c r="O6671" s="70">
        <f t="shared" si="567"/>
        <v>0</v>
      </c>
      <c r="P6671" s="71">
        <f t="shared" si="568"/>
        <v>0</v>
      </c>
      <c r="Q6671" s="7">
        <v>1</v>
      </c>
      <c r="R6671" s="72">
        <f>+VLOOKUP(B6671,[1]BASES!$A$2:$E$10701,5,0)</f>
        <v>3012.504132231405</v>
      </c>
      <c r="S6671" s="71">
        <f t="shared" si="580"/>
        <v>0</v>
      </c>
      <c r="T6671" s="71">
        <v>0</v>
      </c>
      <c r="U6671" s="71">
        <f t="shared" ref="U6671:U6734" si="583">IFERROR(G6671*H6671,0)</f>
        <v>0</v>
      </c>
      <c r="V6671" s="7">
        <v>0</v>
      </c>
      <c r="W6671" s="7">
        <v>0</v>
      </c>
      <c r="X6671" s="7">
        <v>0</v>
      </c>
      <c r="Y6671" s="73">
        <v>0.04</v>
      </c>
      <c r="Z6671" s="7"/>
      <c r="AA6671" s="7"/>
      <c r="AB6671" s="7"/>
      <c r="AC6671" s="7"/>
    </row>
    <row r="6672" spans="2:29" ht="15.75" customHeight="1" x14ac:dyDescent="0.25">
      <c r="B6672" s="62">
        <v>2670</v>
      </c>
      <c r="C6672" s="63" t="s">
        <v>6677</v>
      </c>
      <c r="D6672" s="64">
        <f t="shared" si="581"/>
        <v>1325.5695867768595</v>
      </c>
      <c r="E6672" s="64">
        <f t="shared" si="582"/>
        <v>1603.9392</v>
      </c>
      <c r="F6672" s="64">
        <f>+VLOOKUP(B6672,[1]BASES!$A$2:$C$10701,3,0)</f>
        <v>21</v>
      </c>
      <c r="G6672" s="65">
        <f t="shared" si="579"/>
        <v>1603.9392</v>
      </c>
      <c r="H6672" s="66"/>
      <c r="I6672" s="67"/>
      <c r="J6672" s="67"/>
      <c r="K6672" s="67"/>
      <c r="L6672" s="67"/>
      <c r="M6672" s="68"/>
      <c r="N6672" s="69"/>
      <c r="O6672" s="70">
        <f t="shared" si="567"/>
        <v>0</v>
      </c>
      <c r="P6672" s="71">
        <f t="shared" si="568"/>
        <v>0</v>
      </c>
      <c r="Q6672" s="7">
        <v>1</v>
      </c>
      <c r="R6672" s="72">
        <f>+VLOOKUP(B6672,[1]BASES!$A$2:$E$10701,5,0)</f>
        <v>1380.8016528925621</v>
      </c>
      <c r="S6672" s="71">
        <f t="shared" si="580"/>
        <v>0</v>
      </c>
      <c r="T6672" s="71">
        <v>0</v>
      </c>
      <c r="U6672" s="71">
        <f t="shared" si="583"/>
        <v>0</v>
      </c>
      <c r="V6672" s="7">
        <v>0</v>
      </c>
      <c r="W6672" s="7">
        <v>0</v>
      </c>
      <c r="X6672" s="7">
        <v>0</v>
      </c>
      <c r="Y6672" s="73">
        <v>0.04</v>
      </c>
      <c r="Z6672" s="7"/>
      <c r="AA6672" s="7"/>
      <c r="AB6672" s="7"/>
      <c r="AC6672" s="7"/>
    </row>
    <row r="6673" spans="2:29" ht="15.75" customHeight="1" x14ac:dyDescent="0.25">
      <c r="B6673" s="62">
        <v>14262</v>
      </c>
      <c r="C6673" s="63" t="s">
        <v>6678</v>
      </c>
      <c r="D6673" s="64">
        <f t="shared" si="581"/>
        <v>15681.116033057853</v>
      </c>
      <c r="E6673" s="64">
        <f t="shared" si="582"/>
        <v>18974.150400000002</v>
      </c>
      <c r="F6673" s="64">
        <f>+VLOOKUP(B6673,[1]BASES!$A$2:$C$10701,3,0)</f>
        <v>21</v>
      </c>
      <c r="G6673" s="65">
        <f t="shared" si="579"/>
        <v>18974.150400000002</v>
      </c>
      <c r="H6673" s="66"/>
      <c r="I6673" s="67"/>
      <c r="J6673" s="67"/>
      <c r="K6673" s="67"/>
      <c r="L6673" s="67"/>
      <c r="M6673" s="68"/>
      <c r="N6673" s="69"/>
      <c r="O6673" s="70">
        <f t="shared" si="567"/>
        <v>0</v>
      </c>
      <c r="P6673" s="71">
        <f t="shared" si="568"/>
        <v>0</v>
      </c>
      <c r="Q6673" s="7">
        <v>1</v>
      </c>
      <c r="R6673" s="72">
        <f>+VLOOKUP(B6673,[1]BASES!$A$2:$E$10701,5,0)</f>
        <v>16334.495867768597</v>
      </c>
      <c r="S6673" s="71">
        <f t="shared" si="580"/>
        <v>0</v>
      </c>
      <c r="T6673" s="71">
        <v>0</v>
      </c>
      <c r="U6673" s="71">
        <f t="shared" si="583"/>
        <v>0</v>
      </c>
      <c r="V6673" s="7">
        <v>0</v>
      </c>
      <c r="W6673" s="7">
        <v>0</v>
      </c>
      <c r="X6673" s="7">
        <v>0</v>
      </c>
      <c r="Y6673" s="73">
        <v>0.04</v>
      </c>
      <c r="Z6673" s="7"/>
      <c r="AA6673" s="7"/>
      <c r="AB6673" s="7"/>
      <c r="AC6673" s="7"/>
    </row>
    <row r="6674" spans="2:29" ht="15.75" customHeight="1" x14ac:dyDescent="0.25">
      <c r="B6674" s="62">
        <v>14266</v>
      </c>
      <c r="C6674" s="63" t="s">
        <v>6679</v>
      </c>
      <c r="D6674" s="64">
        <f t="shared" si="581"/>
        <v>317.58545454545458</v>
      </c>
      <c r="E6674" s="64">
        <f t="shared" si="582"/>
        <v>384.27840000000003</v>
      </c>
      <c r="F6674" s="64">
        <f>+VLOOKUP(B6674,[1]BASES!$A$2:$C$10701,3,0)</f>
        <v>21</v>
      </c>
      <c r="G6674" s="65">
        <f t="shared" si="579"/>
        <v>384.27840000000003</v>
      </c>
      <c r="H6674" s="66"/>
      <c r="I6674" s="67"/>
      <c r="J6674" s="67"/>
      <c r="K6674" s="67"/>
      <c r="L6674" s="67"/>
      <c r="M6674" s="68"/>
      <c r="N6674" s="69"/>
      <c r="O6674" s="70">
        <f t="shared" si="567"/>
        <v>0</v>
      </c>
      <c r="P6674" s="71">
        <f t="shared" si="568"/>
        <v>0</v>
      </c>
      <c r="Q6674" s="7">
        <v>1</v>
      </c>
      <c r="R6674" s="72">
        <f>+VLOOKUP(B6674,[1]BASES!$A$2:$E$10701,5,0)</f>
        <v>330.81818181818187</v>
      </c>
      <c r="S6674" s="71">
        <f t="shared" si="580"/>
        <v>0</v>
      </c>
      <c r="T6674" s="71">
        <v>0</v>
      </c>
      <c r="U6674" s="71">
        <f t="shared" si="583"/>
        <v>0</v>
      </c>
      <c r="V6674" s="7">
        <v>0</v>
      </c>
      <c r="W6674" s="7">
        <v>0</v>
      </c>
      <c r="X6674" s="7">
        <v>0</v>
      </c>
      <c r="Y6674" s="73">
        <v>0.04</v>
      </c>
      <c r="Z6674" s="7"/>
      <c r="AA6674" s="7"/>
      <c r="AB6674" s="7"/>
      <c r="AC6674" s="7"/>
    </row>
    <row r="6675" spans="2:29" ht="15.75" customHeight="1" x14ac:dyDescent="0.25">
      <c r="B6675" s="62">
        <v>14267</v>
      </c>
      <c r="C6675" s="63" t="s">
        <v>6680</v>
      </c>
      <c r="D6675" s="64">
        <f t="shared" si="581"/>
        <v>477.39768595041323</v>
      </c>
      <c r="E6675" s="64">
        <f t="shared" si="582"/>
        <v>577.65120000000002</v>
      </c>
      <c r="F6675" s="64">
        <f>+VLOOKUP(B6675,[1]BASES!$A$2:$C$10701,3,0)</f>
        <v>21</v>
      </c>
      <c r="G6675" s="65">
        <f t="shared" si="579"/>
        <v>577.65120000000002</v>
      </c>
      <c r="H6675" s="66"/>
      <c r="I6675" s="67"/>
      <c r="J6675" s="67"/>
      <c r="K6675" s="67"/>
      <c r="L6675" s="67"/>
      <c r="M6675" s="68"/>
      <c r="N6675" s="69"/>
      <c r="O6675" s="70">
        <f t="shared" si="567"/>
        <v>0</v>
      </c>
      <c r="P6675" s="71">
        <f t="shared" si="568"/>
        <v>0</v>
      </c>
      <c r="Q6675" s="7">
        <v>1</v>
      </c>
      <c r="R6675" s="72">
        <f>+VLOOKUP(B6675,[1]BASES!$A$2:$E$10701,5,0)</f>
        <v>497.28925619834712</v>
      </c>
      <c r="S6675" s="71">
        <f t="shared" si="580"/>
        <v>0</v>
      </c>
      <c r="T6675" s="71">
        <v>0</v>
      </c>
      <c r="U6675" s="71">
        <f t="shared" si="583"/>
        <v>0</v>
      </c>
      <c r="V6675" s="7">
        <v>0</v>
      </c>
      <c r="W6675" s="7">
        <v>0</v>
      </c>
      <c r="X6675" s="7">
        <v>0</v>
      </c>
      <c r="Y6675" s="73">
        <v>0.04</v>
      </c>
      <c r="Z6675" s="7"/>
      <c r="AA6675" s="7"/>
      <c r="AB6675" s="7"/>
      <c r="AC6675" s="7"/>
    </row>
    <row r="6676" spans="2:29" ht="15.75" customHeight="1" x14ac:dyDescent="0.25">
      <c r="B6676" s="62">
        <v>14268</v>
      </c>
      <c r="C6676" s="63" t="s">
        <v>6681</v>
      </c>
      <c r="D6676" s="64">
        <f t="shared" si="581"/>
        <v>383.04793388429755</v>
      </c>
      <c r="E6676" s="64">
        <f t="shared" si="582"/>
        <v>463.48800000000006</v>
      </c>
      <c r="F6676" s="64">
        <f>+VLOOKUP(B6676,[1]BASES!$A$2:$C$10701,3,0)</f>
        <v>21</v>
      </c>
      <c r="G6676" s="65">
        <f t="shared" si="579"/>
        <v>463.48800000000006</v>
      </c>
      <c r="H6676" s="66"/>
      <c r="I6676" s="67"/>
      <c r="J6676" s="67"/>
      <c r="K6676" s="67"/>
      <c r="L6676" s="67"/>
      <c r="M6676" s="68"/>
      <c r="N6676" s="69"/>
      <c r="O6676" s="70">
        <f t="shared" si="567"/>
        <v>0</v>
      </c>
      <c r="P6676" s="71">
        <f t="shared" si="568"/>
        <v>0</v>
      </c>
      <c r="Q6676" s="7">
        <v>1</v>
      </c>
      <c r="R6676" s="72">
        <f>+VLOOKUP(B6676,[1]BASES!$A$2:$E$10701,5,0)</f>
        <v>399.00826446280996</v>
      </c>
      <c r="S6676" s="71">
        <f t="shared" si="580"/>
        <v>0</v>
      </c>
      <c r="T6676" s="71">
        <v>0</v>
      </c>
      <c r="U6676" s="71">
        <f t="shared" si="583"/>
        <v>0</v>
      </c>
      <c r="V6676" s="7">
        <v>0</v>
      </c>
      <c r="W6676" s="7">
        <v>0</v>
      </c>
      <c r="X6676" s="7">
        <v>0</v>
      </c>
      <c r="Y6676" s="73">
        <v>0.04</v>
      </c>
      <c r="Z6676" s="7"/>
      <c r="AA6676" s="7"/>
      <c r="AB6676" s="7"/>
      <c r="AC6676" s="7"/>
    </row>
    <row r="6677" spans="2:29" ht="15.75" customHeight="1" x14ac:dyDescent="0.25">
      <c r="B6677" s="62">
        <v>14269</v>
      </c>
      <c r="C6677" s="63" t="s">
        <v>6682</v>
      </c>
      <c r="D6677" s="64">
        <f t="shared" si="581"/>
        <v>958.9606611570249</v>
      </c>
      <c r="E6677" s="64">
        <f t="shared" si="582"/>
        <v>1160.3424000000002</v>
      </c>
      <c r="F6677" s="64">
        <f>+VLOOKUP(B6677,[1]BASES!$A$2:$C$10701,3,0)</f>
        <v>21</v>
      </c>
      <c r="G6677" s="65">
        <f t="shared" si="579"/>
        <v>1160.3424000000002</v>
      </c>
      <c r="H6677" s="66"/>
      <c r="I6677" s="67"/>
      <c r="J6677" s="67"/>
      <c r="K6677" s="67"/>
      <c r="L6677" s="67"/>
      <c r="M6677" s="68"/>
      <c r="N6677" s="69"/>
      <c r="O6677" s="70">
        <f t="shared" si="567"/>
        <v>0</v>
      </c>
      <c r="P6677" s="71">
        <f t="shared" si="568"/>
        <v>0</v>
      </c>
      <c r="Q6677" s="7">
        <v>1</v>
      </c>
      <c r="R6677" s="72">
        <f>+VLOOKUP(B6677,[1]BASES!$A$2:$E$10701,5,0)</f>
        <v>998.91735537190095</v>
      </c>
      <c r="S6677" s="71">
        <f t="shared" si="580"/>
        <v>0</v>
      </c>
      <c r="T6677" s="71">
        <v>0</v>
      </c>
      <c r="U6677" s="71">
        <f t="shared" si="583"/>
        <v>0</v>
      </c>
      <c r="V6677" s="7">
        <v>0</v>
      </c>
      <c r="W6677" s="7">
        <v>0</v>
      </c>
      <c r="X6677" s="7">
        <v>0</v>
      </c>
      <c r="Y6677" s="73">
        <v>0.04</v>
      </c>
      <c r="Z6677" s="7"/>
      <c r="AA6677" s="7"/>
      <c r="AB6677" s="7"/>
      <c r="AC6677" s="7"/>
    </row>
    <row r="6678" spans="2:29" ht="15.75" customHeight="1" x14ac:dyDescent="0.25">
      <c r="B6678" s="62">
        <v>14272</v>
      </c>
      <c r="C6678" s="63" t="s">
        <v>6683</v>
      </c>
      <c r="D6678" s="64">
        <f t="shared" si="581"/>
        <v>1964.8264462809918</v>
      </c>
      <c r="E6678" s="64">
        <f t="shared" si="582"/>
        <v>2377.44</v>
      </c>
      <c r="F6678" s="64">
        <f>+VLOOKUP(B6678,[1]BASES!$A$2:$C$10701,3,0)</f>
        <v>21</v>
      </c>
      <c r="G6678" s="65">
        <f t="shared" si="579"/>
        <v>2377.44</v>
      </c>
      <c r="H6678" s="66"/>
      <c r="I6678" s="67"/>
      <c r="J6678" s="67"/>
      <c r="K6678" s="67"/>
      <c r="L6678" s="67"/>
      <c r="M6678" s="68"/>
      <c r="N6678" s="69"/>
      <c r="O6678" s="70">
        <f t="shared" si="567"/>
        <v>0</v>
      </c>
      <c r="P6678" s="71">
        <f t="shared" si="568"/>
        <v>0</v>
      </c>
      <c r="Q6678" s="7">
        <v>1</v>
      </c>
      <c r="R6678" s="72">
        <f>+VLOOKUP(B6678,[1]BASES!$A$2:$E$10701,5,0)</f>
        <v>2046.6942148760331</v>
      </c>
      <c r="S6678" s="71">
        <f t="shared" si="580"/>
        <v>0</v>
      </c>
      <c r="T6678" s="71">
        <v>0</v>
      </c>
      <c r="U6678" s="71">
        <f t="shared" si="583"/>
        <v>0</v>
      </c>
      <c r="V6678" s="7">
        <v>0</v>
      </c>
      <c r="W6678" s="7">
        <v>0</v>
      </c>
      <c r="X6678" s="7">
        <v>0</v>
      </c>
      <c r="Y6678" s="73">
        <v>0.04</v>
      </c>
      <c r="Z6678" s="7"/>
      <c r="AA6678" s="7"/>
      <c r="AB6678" s="7"/>
      <c r="AC6678" s="7"/>
    </row>
    <row r="6679" spans="2:29" ht="15.75" customHeight="1" x14ac:dyDescent="0.25">
      <c r="B6679" s="62">
        <v>14289</v>
      </c>
      <c r="C6679" s="63" t="s">
        <v>6684</v>
      </c>
      <c r="D6679" s="64">
        <f t="shared" si="581"/>
        <v>887.95239669421494</v>
      </c>
      <c r="E6679" s="64">
        <f t="shared" si="582"/>
        <v>1074.4224000000002</v>
      </c>
      <c r="F6679" s="64">
        <f>+VLOOKUP(B6679,[1]BASES!$A$2:$C$10701,3,0)</f>
        <v>21</v>
      </c>
      <c r="G6679" s="65">
        <f t="shared" si="579"/>
        <v>1074.4224000000002</v>
      </c>
      <c r="H6679" s="66"/>
      <c r="I6679" s="67"/>
      <c r="J6679" s="67"/>
      <c r="K6679" s="67"/>
      <c r="L6679" s="67"/>
      <c r="M6679" s="68"/>
      <c r="N6679" s="69"/>
      <c r="O6679" s="70">
        <f t="shared" si="567"/>
        <v>0</v>
      </c>
      <c r="P6679" s="71">
        <f t="shared" si="568"/>
        <v>0</v>
      </c>
      <c r="Q6679" s="7">
        <v>1</v>
      </c>
      <c r="R6679" s="72">
        <f>+VLOOKUP(B6679,[1]BASES!$A$2:$E$10701,5,0)</f>
        <v>924.95041322314057</v>
      </c>
      <c r="S6679" s="71">
        <f t="shared" si="580"/>
        <v>0</v>
      </c>
      <c r="T6679" s="71">
        <v>0</v>
      </c>
      <c r="U6679" s="71">
        <f t="shared" si="583"/>
        <v>0</v>
      </c>
      <c r="V6679" s="7">
        <v>0</v>
      </c>
      <c r="W6679" s="7">
        <v>0</v>
      </c>
      <c r="X6679" s="7">
        <v>0</v>
      </c>
      <c r="Y6679" s="73">
        <v>0.04</v>
      </c>
      <c r="Z6679" s="7"/>
      <c r="AA6679" s="7"/>
      <c r="AB6679" s="7"/>
      <c r="AC6679" s="7"/>
    </row>
    <row r="6680" spans="2:29" ht="15.75" customHeight="1" x14ac:dyDescent="0.25">
      <c r="B6680" s="62">
        <v>14291</v>
      </c>
      <c r="C6680" s="63" t="s">
        <v>6685</v>
      </c>
      <c r="D6680" s="64">
        <f t="shared" si="581"/>
        <v>598.34975206611568</v>
      </c>
      <c r="E6680" s="64">
        <f t="shared" si="582"/>
        <v>724.00319999999999</v>
      </c>
      <c r="F6680" s="64">
        <f>+VLOOKUP(B6680,[1]BASES!$A$2:$C$10701,3,0)</f>
        <v>21</v>
      </c>
      <c r="G6680" s="65">
        <f t="shared" si="579"/>
        <v>724.00319999999999</v>
      </c>
      <c r="H6680" s="66"/>
      <c r="I6680" s="67"/>
      <c r="J6680" s="67"/>
      <c r="K6680" s="67"/>
      <c r="L6680" s="67"/>
      <c r="M6680" s="68"/>
      <c r="N6680" s="69"/>
      <c r="O6680" s="70">
        <f t="shared" si="567"/>
        <v>0</v>
      </c>
      <c r="P6680" s="71">
        <f t="shared" si="568"/>
        <v>0</v>
      </c>
      <c r="Q6680" s="7">
        <v>1</v>
      </c>
      <c r="R6680" s="72">
        <f>+VLOOKUP(B6680,[1]BASES!$A$2:$E$10701,5,0)</f>
        <v>623.28099173553721</v>
      </c>
      <c r="S6680" s="71">
        <f t="shared" si="580"/>
        <v>0</v>
      </c>
      <c r="T6680" s="71">
        <v>0</v>
      </c>
      <c r="U6680" s="71">
        <f t="shared" si="583"/>
        <v>0</v>
      </c>
      <c r="V6680" s="7">
        <v>0</v>
      </c>
      <c r="W6680" s="7">
        <v>0</v>
      </c>
      <c r="X6680" s="7">
        <v>0</v>
      </c>
      <c r="Y6680" s="73">
        <v>0.04</v>
      </c>
      <c r="Z6680" s="7"/>
      <c r="AA6680" s="7"/>
      <c r="AB6680" s="7"/>
      <c r="AC6680" s="7"/>
    </row>
    <row r="6681" spans="2:29" ht="15.75" customHeight="1" x14ac:dyDescent="0.25">
      <c r="B6681" s="62">
        <v>14292</v>
      </c>
      <c r="C6681" s="63" t="s">
        <v>6686</v>
      </c>
      <c r="D6681" s="64">
        <f t="shared" si="581"/>
        <v>2152.5738842975206</v>
      </c>
      <c r="E6681" s="64">
        <f t="shared" si="582"/>
        <v>2604.6143999999999</v>
      </c>
      <c r="F6681" s="64">
        <f>+VLOOKUP(B6681,[1]BASES!$A$2:$C$10701,3,0)</f>
        <v>21</v>
      </c>
      <c r="G6681" s="65">
        <f t="shared" si="579"/>
        <v>2604.6143999999999</v>
      </c>
      <c r="H6681" s="66"/>
      <c r="I6681" s="67"/>
      <c r="J6681" s="67"/>
      <c r="K6681" s="67"/>
      <c r="L6681" s="67"/>
      <c r="M6681" s="68"/>
      <c r="N6681" s="69"/>
      <c r="O6681" s="70">
        <f t="shared" si="567"/>
        <v>0</v>
      </c>
      <c r="P6681" s="71">
        <f t="shared" si="568"/>
        <v>0</v>
      </c>
      <c r="Q6681" s="7">
        <v>1</v>
      </c>
      <c r="R6681" s="72">
        <f>+VLOOKUP(B6681,[1]BASES!$A$2:$E$10701,5,0)</f>
        <v>2242.2644628099174</v>
      </c>
      <c r="S6681" s="71">
        <f t="shared" si="580"/>
        <v>0</v>
      </c>
      <c r="T6681" s="71">
        <v>0</v>
      </c>
      <c r="U6681" s="71">
        <f t="shared" si="583"/>
        <v>0</v>
      </c>
      <c r="V6681" s="7">
        <v>0</v>
      </c>
      <c r="W6681" s="7">
        <v>0</v>
      </c>
      <c r="X6681" s="7">
        <v>0</v>
      </c>
      <c r="Y6681" s="73">
        <v>0.04</v>
      </c>
      <c r="Z6681" s="7"/>
      <c r="AA6681" s="7"/>
      <c r="AB6681" s="7"/>
      <c r="AC6681" s="7"/>
    </row>
    <row r="6682" spans="2:29" ht="15.75" customHeight="1" x14ac:dyDescent="0.25">
      <c r="B6682" s="62">
        <v>14293</v>
      </c>
      <c r="C6682" s="63" t="s">
        <v>6687</v>
      </c>
      <c r="D6682" s="64">
        <f t="shared" si="581"/>
        <v>948.83702479338854</v>
      </c>
      <c r="E6682" s="64">
        <f t="shared" si="582"/>
        <v>1148.0928000000001</v>
      </c>
      <c r="F6682" s="64">
        <f>+VLOOKUP(B6682,[1]BASES!$A$2:$C$10701,3,0)</f>
        <v>21</v>
      </c>
      <c r="G6682" s="65">
        <f t="shared" si="579"/>
        <v>1148.0928000000001</v>
      </c>
      <c r="H6682" s="66"/>
      <c r="I6682" s="67"/>
      <c r="J6682" s="67"/>
      <c r="K6682" s="67"/>
      <c r="L6682" s="67"/>
      <c r="M6682" s="68"/>
      <c r="N6682" s="69"/>
      <c r="O6682" s="70">
        <f t="shared" si="567"/>
        <v>0</v>
      </c>
      <c r="P6682" s="71">
        <f t="shared" si="568"/>
        <v>0</v>
      </c>
      <c r="Q6682" s="7">
        <v>1</v>
      </c>
      <c r="R6682" s="72">
        <f>+VLOOKUP(B6682,[1]BASES!$A$2:$E$10701,5,0)</f>
        <v>988.37190082644634</v>
      </c>
      <c r="S6682" s="71">
        <f t="shared" si="580"/>
        <v>0</v>
      </c>
      <c r="T6682" s="71">
        <v>0</v>
      </c>
      <c r="U6682" s="71">
        <f t="shared" si="583"/>
        <v>0</v>
      </c>
      <c r="V6682" s="7">
        <v>0</v>
      </c>
      <c r="W6682" s="7">
        <v>0</v>
      </c>
      <c r="X6682" s="7">
        <v>0</v>
      </c>
      <c r="Y6682" s="73">
        <v>0.04</v>
      </c>
      <c r="Z6682" s="7"/>
      <c r="AA6682" s="7"/>
      <c r="AB6682" s="7"/>
      <c r="AC6682" s="7"/>
    </row>
    <row r="6683" spans="2:29" ht="15.75" customHeight="1" x14ac:dyDescent="0.25">
      <c r="B6683" s="62">
        <v>14295</v>
      </c>
      <c r="C6683" s="63" t="s">
        <v>6688</v>
      </c>
      <c r="D6683" s="64">
        <f t="shared" si="581"/>
        <v>2162.4833057851242</v>
      </c>
      <c r="E6683" s="64">
        <f t="shared" si="582"/>
        <v>2616.6048000000001</v>
      </c>
      <c r="F6683" s="64">
        <f>+VLOOKUP(B6683,[1]BASES!$A$2:$C$10701,3,0)</f>
        <v>21</v>
      </c>
      <c r="G6683" s="65">
        <f t="shared" si="579"/>
        <v>2616.6048000000001</v>
      </c>
      <c r="H6683" s="66"/>
      <c r="I6683" s="67"/>
      <c r="J6683" s="67"/>
      <c r="K6683" s="67"/>
      <c r="L6683" s="67"/>
      <c r="M6683" s="68"/>
      <c r="N6683" s="69"/>
      <c r="O6683" s="70">
        <f t="shared" si="567"/>
        <v>0</v>
      </c>
      <c r="P6683" s="71">
        <f t="shared" si="568"/>
        <v>0</v>
      </c>
      <c r="Q6683" s="7">
        <v>1</v>
      </c>
      <c r="R6683" s="72">
        <f>+VLOOKUP(B6683,[1]BASES!$A$2:$E$10701,5,0)</f>
        <v>2252.5867768595044</v>
      </c>
      <c r="S6683" s="71">
        <f t="shared" si="580"/>
        <v>0</v>
      </c>
      <c r="T6683" s="71">
        <v>0</v>
      </c>
      <c r="U6683" s="71">
        <f t="shared" si="583"/>
        <v>0</v>
      </c>
      <c r="V6683" s="7">
        <v>0</v>
      </c>
      <c r="W6683" s="7">
        <v>0</v>
      </c>
      <c r="X6683" s="7">
        <v>0</v>
      </c>
      <c r="Y6683" s="73">
        <v>0.04</v>
      </c>
      <c r="Z6683" s="7"/>
      <c r="AA6683" s="7"/>
      <c r="AB6683" s="7"/>
      <c r="AC6683" s="7"/>
    </row>
    <row r="6684" spans="2:29" ht="15.75" customHeight="1" x14ac:dyDescent="0.25">
      <c r="B6684" s="62">
        <v>14297</v>
      </c>
      <c r="C6684" s="63" t="s">
        <v>6689</v>
      </c>
      <c r="D6684" s="64">
        <f t="shared" si="581"/>
        <v>4466.6499173553721</v>
      </c>
      <c r="E6684" s="64">
        <f t="shared" si="582"/>
        <v>5404.6464000000005</v>
      </c>
      <c r="F6684" s="64">
        <f>+VLOOKUP(B6684,[1]BASES!$A$2:$C$10701,3,0)</f>
        <v>21</v>
      </c>
      <c r="G6684" s="65">
        <f t="shared" si="579"/>
        <v>5404.6464000000005</v>
      </c>
      <c r="H6684" s="66"/>
      <c r="I6684" s="67"/>
      <c r="J6684" s="67"/>
      <c r="K6684" s="67"/>
      <c r="L6684" s="67"/>
      <c r="M6684" s="68"/>
      <c r="N6684" s="69"/>
      <c r="O6684" s="70">
        <f t="shared" si="567"/>
        <v>0</v>
      </c>
      <c r="P6684" s="71">
        <f t="shared" si="568"/>
        <v>0</v>
      </c>
      <c r="Q6684" s="7">
        <v>1</v>
      </c>
      <c r="R6684" s="72">
        <f>+VLOOKUP(B6684,[1]BASES!$A$2:$E$10701,5,0)</f>
        <v>4652.7603305785124</v>
      </c>
      <c r="S6684" s="71">
        <f t="shared" si="580"/>
        <v>0</v>
      </c>
      <c r="T6684" s="71">
        <v>0</v>
      </c>
      <c r="U6684" s="71">
        <f t="shared" si="583"/>
        <v>0</v>
      </c>
      <c r="V6684" s="7">
        <v>0</v>
      </c>
      <c r="W6684" s="7">
        <v>0</v>
      </c>
      <c r="X6684" s="7">
        <v>0</v>
      </c>
      <c r="Y6684" s="73">
        <v>0.04</v>
      </c>
      <c r="Z6684" s="7"/>
      <c r="AA6684" s="7"/>
      <c r="AB6684" s="7"/>
      <c r="AC6684" s="7"/>
    </row>
    <row r="6685" spans="2:29" ht="15.75" customHeight="1" x14ac:dyDescent="0.25">
      <c r="B6685" s="62">
        <v>14298</v>
      </c>
      <c r="C6685" s="63" t="s">
        <v>6690</v>
      </c>
      <c r="D6685" s="64">
        <f t="shared" si="581"/>
        <v>621.34214876033059</v>
      </c>
      <c r="E6685" s="64">
        <f t="shared" si="582"/>
        <v>751.82400000000007</v>
      </c>
      <c r="F6685" s="64">
        <f>+VLOOKUP(B6685,[1]BASES!$A$2:$C$10701,3,0)</f>
        <v>21</v>
      </c>
      <c r="G6685" s="65">
        <f t="shared" si="579"/>
        <v>751.82400000000007</v>
      </c>
      <c r="H6685" s="66"/>
      <c r="I6685" s="67"/>
      <c r="J6685" s="67"/>
      <c r="K6685" s="67"/>
      <c r="L6685" s="67"/>
      <c r="M6685" s="68"/>
      <c r="N6685" s="69"/>
      <c r="O6685" s="70">
        <f t="shared" si="567"/>
        <v>0</v>
      </c>
      <c r="P6685" s="71">
        <f t="shared" si="568"/>
        <v>0</v>
      </c>
      <c r="Q6685" s="7">
        <v>1</v>
      </c>
      <c r="R6685" s="72">
        <f>+VLOOKUP(B6685,[1]BASES!$A$2:$E$10701,5,0)</f>
        <v>647.23140495867767</v>
      </c>
      <c r="S6685" s="71">
        <f t="shared" si="580"/>
        <v>0</v>
      </c>
      <c r="T6685" s="71">
        <v>0</v>
      </c>
      <c r="U6685" s="71">
        <f t="shared" si="583"/>
        <v>0</v>
      </c>
      <c r="V6685" s="7">
        <v>0</v>
      </c>
      <c r="W6685" s="7">
        <v>0</v>
      </c>
      <c r="X6685" s="7">
        <v>0</v>
      </c>
      <c r="Y6685" s="73">
        <v>0.04</v>
      </c>
      <c r="Z6685" s="7"/>
      <c r="AA6685" s="7"/>
      <c r="AB6685" s="7"/>
      <c r="AC6685" s="7"/>
    </row>
    <row r="6686" spans="2:29" ht="15.75" customHeight="1" x14ac:dyDescent="0.25">
      <c r="B6686" s="62">
        <v>14299</v>
      </c>
      <c r="C6686" s="63" t="s">
        <v>6691</v>
      </c>
      <c r="D6686" s="64">
        <f t="shared" si="581"/>
        <v>828.0912396694215</v>
      </c>
      <c r="E6686" s="64">
        <f t="shared" si="582"/>
        <v>1001.9904</v>
      </c>
      <c r="F6686" s="64">
        <f>+VLOOKUP(B6686,[1]BASES!$A$2:$C$10701,3,0)</f>
        <v>21</v>
      </c>
      <c r="G6686" s="65">
        <f t="shared" si="579"/>
        <v>1001.9904</v>
      </c>
      <c r="H6686" s="66"/>
      <c r="I6686" s="67"/>
      <c r="J6686" s="67"/>
      <c r="K6686" s="67"/>
      <c r="L6686" s="67"/>
      <c r="M6686" s="68"/>
      <c r="N6686" s="69"/>
      <c r="O6686" s="70">
        <f t="shared" si="567"/>
        <v>0</v>
      </c>
      <c r="P6686" s="71">
        <f t="shared" si="568"/>
        <v>0</v>
      </c>
      <c r="Q6686" s="7">
        <v>1</v>
      </c>
      <c r="R6686" s="72">
        <f>+VLOOKUP(B6686,[1]BASES!$A$2:$E$10701,5,0)</f>
        <v>862.59504132231405</v>
      </c>
      <c r="S6686" s="71">
        <f t="shared" si="580"/>
        <v>0</v>
      </c>
      <c r="T6686" s="71">
        <v>0</v>
      </c>
      <c r="U6686" s="71">
        <f t="shared" si="583"/>
        <v>0</v>
      </c>
      <c r="V6686" s="7">
        <v>0</v>
      </c>
      <c r="W6686" s="7">
        <v>0</v>
      </c>
      <c r="X6686" s="7">
        <v>0</v>
      </c>
      <c r="Y6686" s="73">
        <v>0.04</v>
      </c>
      <c r="Z6686" s="7"/>
      <c r="AA6686" s="7"/>
      <c r="AB6686" s="7"/>
      <c r="AC6686" s="7"/>
    </row>
    <row r="6687" spans="2:29" ht="15.75" customHeight="1" x14ac:dyDescent="0.25">
      <c r="B6687" s="62">
        <v>14300</v>
      </c>
      <c r="C6687" s="63" t="s">
        <v>6692</v>
      </c>
      <c r="D6687" s="64">
        <f t="shared" si="581"/>
        <v>1015.4895867768596</v>
      </c>
      <c r="E6687" s="64">
        <f t="shared" si="582"/>
        <v>1228.7424000000001</v>
      </c>
      <c r="F6687" s="64">
        <f>+VLOOKUP(B6687,[1]BASES!$A$2:$C$10701,3,0)</f>
        <v>21</v>
      </c>
      <c r="G6687" s="65">
        <f t="shared" si="579"/>
        <v>1228.7424000000001</v>
      </c>
      <c r="H6687" s="66"/>
      <c r="I6687" s="67"/>
      <c r="J6687" s="67"/>
      <c r="K6687" s="67"/>
      <c r="L6687" s="67"/>
      <c r="M6687" s="68"/>
      <c r="N6687" s="69"/>
      <c r="O6687" s="70">
        <f t="shared" si="567"/>
        <v>0</v>
      </c>
      <c r="P6687" s="71">
        <f t="shared" si="568"/>
        <v>0</v>
      </c>
      <c r="Q6687" s="7">
        <v>1</v>
      </c>
      <c r="R6687" s="72">
        <f>+VLOOKUP(B6687,[1]BASES!$A$2:$E$10701,5,0)</f>
        <v>1057.8016528925621</v>
      </c>
      <c r="S6687" s="71">
        <f t="shared" si="580"/>
        <v>0</v>
      </c>
      <c r="T6687" s="71">
        <v>0</v>
      </c>
      <c r="U6687" s="71">
        <f t="shared" si="583"/>
        <v>0</v>
      </c>
      <c r="V6687" s="7">
        <v>0</v>
      </c>
      <c r="W6687" s="7">
        <v>0</v>
      </c>
      <c r="X6687" s="7">
        <v>0</v>
      </c>
      <c r="Y6687" s="73">
        <v>0.04</v>
      </c>
      <c r="Z6687" s="7"/>
      <c r="AA6687" s="7"/>
      <c r="AB6687" s="7"/>
      <c r="AC6687" s="7"/>
    </row>
    <row r="6688" spans="2:29" ht="15.75" customHeight="1" x14ac:dyDescent="0.25">
      <c r="B6688" s="62">
        <v>14301</v>
      </c>
      <c r="C6688" s="63" t="s">
        <v>6693</v>
      </c>
      <c r="D6688" s="64">
        <f t="shared" si="581"/>
        <v>10939.731570247934</v>
      </c>
      <c r="E6688" s="64">
        <f t="shared" si="582"/>
        <v>13237.075199999999</v>
      </c>
      <c r="F6688" s="64">
        <f>+VLOOKUP(B6688,[1]BASES!$A$2:$C$10701,3,0)</f>
        <v>21</v>
      </c>
      <c r="G6688" s="65">
        <f t="shared" si="579"/>
        <v>13237.075199999999</v>
      </c>
      <c r="H6688" s="66"/>
      <c r="I6688" s="67"/>
      <c r="J6688" s="67"/>
      <c r="K6688" s="67"/>
      <c r="L6688" s="67"/>
      <c r="M6688" s="68"/>
      <c r="N6688" s="69"/>
      <c r="O6688" s="70">
        <f t="shared" si="567"/>
        <v>0</v>
      </c>
      <c r="P6688" s="71">
        <f t="shared" si="568"/>
        <v>0</v>
      </c>
      <c r="Q6688" s="7">
        <v>1</v>
      </c>
      <c r="R6688" s="72">
        <f>+VLOOKUP(B6688,[1]BASES!$A$2:$E$10701,5,0)</f>
        <v>11395.553719008265</v>
      </c>
      <c r="S6688" s="71">
        <f t="shared" si="580"/>
        <v>0</v>
      </c>
      <c r="T6688" s="71">
        <v>0</v>
      </c>
      <c r="U6688" s="71">
        <f t="shared" si="583"/>
        <v>0</v>
      </c>
      <c r="V6688" s="7">
        <v>0</v>
      </c>
      <c r="W6688" s="7">
        <v>0</v>
      </c>
      <c r="X6688" s="7">
        <v>0</v>
      </c>
      <c r="Y6688" s="73">
        <v>0.04</v>
      </c>
      <c r="Z6688" s="7"/>
      <c r="AA6688" s="7"/>
      <c r="AB6688" s="7"/>
      <c r="AC6688" s="7"/>
    </row>
    <row r="6689" spans="2:29" ht="15.75" customHeight="1" x14ac:dyDescent="0.25">
      <c r="B6689" s="62">
        <v>14302</v>
      </c>
      <c r="C6689" s="63" t="s">
        <v>6694</v>
      </c>
      <c r="D6689" s="64">
        <f t="shared" si="581"/>
        <v>11663.016198347108</v>
      </c>
      <c r="E6689" s="64">
        <f t="shared" si="582"/>
        <v>14112.249600000001</v>
      </c>
      <c r="F6689" s="64">
        <f>+VLOOKUP(B6689,[1]BASES!$A$2:$C$10701,3,0)</f>
        <v>21</v>
      </c>
      <c r="G6689" s="65">
        <f t="shared" si="579"/>
        <v>14112.249600000001</v>
      </c>
      <c r="H6689" s="66"/>
      <c r="I6689" s="67"/>
      <c r="J6689" s="67"/>
      <c r="K6689" s="67"/>
      <c r="L6689" s="67"/>
      <c r="M6689" s="68"/>
      <c r="N6689" s="69"/>
      <c r="O6689" s="70">
        <f t="shared" si="567"/>
        <v>0</v>
      </c>
      <c r="P6689" s="71">
        <f t="shared" si="568"/>
        <v>0</v>
      </c>
      <c r="Q6689" s="7">
        <v>1</v>
      </c>
      <c r="R6689" s="72">
        <f>+VLOOKUP(B6689,[1]BASES!$A$2:$E$10701,5,0)</f>
        <v>12148.975206611571</v>
      </c>
      <c r="S6689" s="71">
        <f t="shared" si="580"/>
        <v>0</v>
      </c>
      <c r="T6689" s="71">
        <v>0</v>
      </c>
      <c r="U6689" s="71">
        <f t="shared" si="583"/>
        <v>0</v>
      </c>
      <c r="V6689" s="7">
        <v>0</v>
      </c>
      <c r="W6689" s="7">
        <v>0</v>
      </c>
      <c r="X6689" s="7">
        <v>0</v>
      </c>
      <c r="Y6689" s="73">
        <v>0.04</v>
      </c>
      <c r="Z6689" s="7"/>
      <c r="AA6689" s="7"/>
      <c r="AB6689" s="7"/>
      <c r="AC6689" s="7"/>
    </row>
    <row r="6690" spans="2:29" ht="15.75" customHeight="1" x14ac:dyDescent="0.25">
      <c r="B6690" s="62">
        <v>14311</v>
      </c>
      <c r="C6690" s="63" t="s">
        <v>6695</v>
      </c>
      <c r="D6690" s="64">
        <f t="shared" si="581"/>
        <v>2546.3404958677684</v>
      </c>
      <c r="E6690" s="64">
        <f t="shared" si="582"/>
        <v>3081.0719999999997</v>
      </c>
      <c r="F6690" s="64">
        <f>+VLOOKUP(B6690,[1]BASES!$A$2:$C$10701,3,0)</f>
        <v>21</v>
      </c>
      <c r="G6690" s="65">
        <f t="shared" si="579"/>
        <v>3081.0719999999997</v>
      </c>
      <c r="H6690" s="66"/>
      <c r="I6690" s="67"/>
      <c r="J6690" s="67"/>
      <c r="K6690" s="67"/>
      <c r="L6690" s="67"/>
      <c r="M6690" s="68"/>
      <c r="N6690" s="69"/>
      <c r="O6690" s="70">
        <f t="shared" si="567"/>
        <v>0</v>
      </c>
      <c r="P6690" s="71">
        <f t="shared" si="568"/>
        <v>0</v>
      </c>
      <c r="Q6690" s="7">
        <v>1</v>
      </c>
      <c r="R6690" s="72">
        <f>+VLOOKUP(B6690,[1]BASES!$A$2:$E$10701,5,0)</f>
        <v>2652.4380165289253</v>
      </c>
      <c r="S6690" s="71">
        <f t="shared" si="580"/>
        <v>0</v>
      </c>
      <c r="T6690" s="71">
        <v>0</v>
      </c>
      <c r="U6690" s="71">
        <f t="shared" si="583"/>
        <v>0</v>
      </c>
      <c r="V6690" s="7">
        <v>0</v>
      </c>
      <c r="W6690" s="7">
        <v>0</v>
      </c>
      <c r="X6690" s="7">
        <v>0</v>
      </c>
      <c r="Y6690" s="73">
        <v>0.04</v>
      </c>
      <c r="Z6690" s="7"/>
      <c r="AA6690" s="7"/>
      <c r="AB6690" s="7"/>
      <c r="AC6690" s="7"/>
    </row>
    <row r="6691" spans="2:29" ht="15.75" customHeight="1" x14ac:dyDescent="0.25">
      <c r="B6691" s="62">
        <v>14313</v>
      </c>
      <c r="C6691" s="63" t="s">
        <v>6696</v>
      </c>
      <c r="D6691" s="64">
        <f t="shared" si="581"/>
        <v>698.75305785123976</v>
      </c>
      <c r="E6691" s="64">
        <f t="shared" si="582"/>
        <v>845.49120000000016</v>
      </c>
      <c r="F6691" s="64">
        <f>+VLOOKUP(B6691,[1]BASES!$A$2:$C$10701,3,0)</f>
        <v>21</v>
      </c>
      <c r="G6691" s="65">
        <f t="shared" si="579"/>
        <v>845.49120000000016</v>
      </c>
      <c r="H6691" s="66"/>
      <c r="I6691" s="67"/>
      <c r="J6691" s="67"/>
      <c r="K6691" s="67"/>
      <c r="L6691" s="67"/>
      <c r="M6691" s="68"/>
      <c r="N6691" s="69"/>
      <c r="O6691" s="70">
        <f t="shared" si="567"/>
        <v>0</v>
      </c>
      <c r="P6691" s="71">
        <f t="shared" si="568"/>
        <v>0</v>
      </c>
      <c r="Q6691" s="7">
        <v>1</v>
      </c>
      <c r="R6691" s="72">
        <f>+VLOOKUP(B6691,[1]BASES!$A$2:$E$10701,5,0)</f>
        <v>727.86776859504141</v>
      </c>
      <c r="S6691" s="71">
        <f t="shared" si="580"/>
        <v>0</v>
      </c>
      <c r="T6691" s="71">
        <v>0</v>
      </c>
      <c r="U6691" s="71">
        <f t="shared" si="583"/>
        <v>0</v>
      </c>
      <c r="V6691" s="7">
        <v>0</v>
      </c>
      <c r="W6691" s="7">
        <v>0</v>
      </c>
      <c r="X6691" s="7">
        <v>0</v>
      </c>
      <c r="Y6691" s="73">
        <v>0.04</v>
      </c>
      <c r="Z6691" s="7"/>
      <c r="AA6691" s="7"/>
      <c r="AB6691" s="7"/>
      <c r="AC6691" s="7"/>
    </row>
    <row r="6692" spans="2:29" ht="15.75" customHeight="1" x14ac:dyDescent="0.25">
      <c r="B6692" s="62">
        <v>14315</v>
      </c>
      <c r="C6692" s="63" t="s">
        <v>6697</v>
      </c>
      <c r="D6692" s="64">
        <f t="shared" si="581"/>
        <v>43486.095867768592</v>
      </c>
      <c r="E6692" s="64">
        <f t="shared" si="582"/>
        <v>52618.175999999992</v>
      </c>
      <c r="F6692" s="64">
        <f>+VLOOKUP(B6692,[1]BASES!$A$2:$C$10701,3,0)</f>
        <v>21</v>
      </c>
      <c r="G6692" s="65">
        <f t="shared" si="579"/>
        <v>52618.175999999992</v>
      </c>
      <c r="H6692" s="66"/>
      <c r="I6692" s="67"/>
      <c r="J6692" s="67"/>
      <c r="K6692" s="67"/>
      <c r="L6692" s="67"/>
      <c r="M6692" s="68"/>
      <c r="N6692" s="69"/>
      <c r="O6692" s="70">
        <f t="shared" si="567"/>
        <v>0</v>
      </c>
      <c r="P6692" s="71">
        <f t="shared" si="568"/>
        <v>0</v>
      </c>
      <c r="Q6692" s="7">
        <v>1</v>
      </c>
      <c r="R6692" s="72">
        <f>+VLOOKUP(B6692,[1]BASES!$A$2:$E$10701,5,0)</f>
        <v>45298.016528925618</v>
      </c>
      <c r="S6692" s="71">
        <f t="shared" si="580"/>
        <v>0</v>
      </c>
      <c r="T6692" s="71">
        <v>0</v>
      </c>
      <c r="U6692" s="71">
        <f t="shared" si="583"/>
        <v>0</v>
      </c>
      <c r="V6692" s="7">
        <v>0</v>
      </c>
      <c r="W6692" s="7">
        <v>0</v>
      </c>
      <c r="X6692" s="7">
        <v>0</v>
      </c>
      <c r="Y6692" s="73">
        <v>0.04</v>
      </c>
      <c r="Z6692" s="7"/>
      <c r="AA6692" s="7"/>
      <c r="AB6692" s="7"/>
      <c r="AC6692" s="7"/>
    </row>
    <row r="6693" spans="2:29" ht="15.75" customHeight="1" x14ac:dyDescent="0.25">
      <c r="B6693" s="62">
        <v>14323</v>
      </c>
      <c r="C6693" s="63" t="s">
        <v>6698</v>
      </c>
      <c r="D6693" s="64">
        <f t="shared" si="581"/>
        <v>1540.9269421487604</v>
      </c>
      <c r="E6693" s="64">
        <f t="shared" si="582"/>
        <v>1864.5216</v>
      </c>
      <c r="F6693" s="64">
        <f>+VLOOKUP(B6693,[1]BASES!$A$2:$C$10701,3,0)</f>
        <v>21</v>
      </c>
      <c r="G6693" s="65">
        <f t="shared" si="579"/>
        <v>1864.5216</v>
      </c>
      <c r="H6693" s="66"/>
      <c r="I6693" s="67"/>
      <c r="J6693" s="67"/>
      <c r="K6693" s="67"/>
      <c r="L6693" s="67"/>
      <c r="M6693" s="68"/>
      <c r="N6693" s="69"/>
      <c r="O6693" s="70">
        <f t="shared" si="567"/>
        <v>0</v>
      </c>
      <c r="P6693" s="71">
        <f t="shared" si="568"/>
        <v>0</v>
      </c>
      <c r="Q6693" s="7">
        <v>1</v>
      </c>
      <c r="R6693" s="72">
        <f>+VLOOKUP(B6693,[1]BASES!$A$2:$E$10701,5,0)</f>
        <v>1605.1322314049587</v>
      </c>
      <c r="S6693" s="71">
        <f t="shared" si="580"/>
        <v>0</v>
      </c>
      <c r="T6693" s="71">
        <v>0</v>
      </c>
      <c r="U6693" s="71">
        <f t="shared" si="583"/>
        <v>0</v>
      </c>
      <c r="V6693" s="7">
        <v>0</v>
      </c>
      <c r="W6693" s="7">
        <v>0</v>
      </c>
      <c r="X6693" s="7">
        <v>0</v>
      </c>
      <c r="Y6693" s="73">
        <v>0.04</v>
      </c>
      <c r="Z6693" s="7"/>
      <c r="AA6693" s="7"/>
      <c r="AB6693" s="7"/>
      <c r="AC6693" s="7"/>
    </row>
    <row r="6694" spans="2:29" ht="15.75" customHeight="1" x14ac:dyDescent="0.25">
      <c r="B6694" s="62">
        <v>27264</v>
      </c>
      <c r="C6694" s="63" t="s">
        <v>6699</v>
      </c>
      <c r="D6694" s="64">
        <f t="shared" si="581"/>
        <v>3385.4360330578515</v>
      </c>
      <c r="E6694" s="64">
        <f t="shared" si="582"/>
        <v>4096.3776000000007</v>
      </c>
      <c r="F6694" s="64">
        <f>+VLOOKUP(B6694,[1]BASES!$A$2:$C$10701,3,0)</f>
        <v>21</v>
      </c>
      <c r="G6694" s="65">
        <f t="shared" si="579"/>
        <v>4096.3776000000007</v>
      </c>
      <c r="H6694" s="66"/>
      <c r="I6694" s="67"/>
      <c r="J6694" s="67"/>
      <c r="K6694" s="67"/>
      <c r="L6694" s="67"/>
      <c r="M6694" s="68"/>
      <c r="N6694" s="69"/>
      <c r="O6694" s="70">
        <f t="shared" si="567"/>
        <v>0</v>
      </c>
      <c r="P6694" s="71">
        <f t="shared" si="568"/>
        <v>0</v>
      </c>
      <c r="Q6694" s="7">
        <v>1</v>
      </c>
      <c r="R6694" s="72">
        <f>+VLOOKUP(B6694,[1]BASES!$A$2:$E$10701,5,0)</f>
        <v>3526.4958677685954</v>
      </c>
      <c r="S6694" s="71">
        <f t="shared" si="580"/>
        <v>0</v>
      </c>
      <c r="T6694" s="71">
        <v>0</v>
      </c>
      <c r="U6694" s="71">
        <f t="shared" si="583"/>
        <v>0</v>
      </c>
      <c r="V6694" s="7">
        <v>0</v>
      </c>
      <c r="W6694" s="7">
        <v>0</v>
      </c>
      <c r="X6694" s="7">
        <v>0</v>
      </c>
      <c r="Y6694" s="73">
        <v>0.04</v>
      </c>
      <c r="Z6694" s="7"/>
      <c r="AA6694" s="7"/>
      <c r="AB6694" s="7"/>
      <c r="AC6694" s="7"/>
    </row>
    <row r="6695" spans="2:29" ht="15.75" customHeight="1" x14ac:dyDescent="0.25">
      <c r="B6695" s="62">
        <v>31291</v>
      </c>
      <c r="C6695" s="63" t="s">
        <v>6700</v>
      </c>
      <c r="D6695" s="64">
        <f t="shared" si="581"/>
        <v>18540.614876033058</v>
      </c>
      <c r="E6695" s="64">
        <f t="shared" si="582"/>
        <v>22434.144</v>
      </c>
      <c r="F6695" s="64">
        <f>+VLOOKUP(B6695,[1]BASES!$A$2:$C$10701,3,0)</f>
        <v>21</v>
      </c>
      <c r="G6695" s="65">
        <f t="shared" si="579"/>
        <v>22434.144</v>
      </c>
      <c r="H6695" s="66"/>
      <c r="I6695" s="67"/>
      <c r="J6695" s="67"/>
      <c r="K6695" s="67"/>
      <c r="L6695" s="67"/>
      <c r="M6695" s="68"/>
      <c r="N6695" s="69"/>
      <c r="O6695" s="70">
        <f t="shared" si="567"/>
        <v>0</v>
      </c>
      <c r="P6695" s="71">
        <f t="shared" si="568"/>
        <v>0</v>
      </c>
      <c r="Q6695" s="7">
        <v>1</v>
      </c>
      <c r="R6695" s="72">
        <f>+VLOOKUP(B6695,[1]BASES!$A$2:$E$10701,5,0)</f>
        <v>19313.14049586777</v>
      </c>
      <c r="S6695" s="71">
        <f t="shared" si="580"/>
        <v>0</v>
      </c>
      <c r="T6695" s="71">
        <v>0</v>
      </c>
      <c r="U6695" s="71">
        <f t="shared" si="583"/>
        <v>0</v>
      </c>
      <c r="V6695" s="7">
        <v>0</v>
      </c>
      <c r="W6695" s="7">
        <v>0</v>
      </c>
      <c r="X6695" s="7">
        <v>0</v>
      </c>
      <c r="Y6695" s="73">
        <v>0.04</v>
      </c>
      <c r="Z6695" s="7"/>
      <c r="AA6695" s="7"/>
      <c r="AB6695" s="7"/>
      <c r="AC6695" s="7"/>
    </row>
    <row r="6696" spans="2:29" ht="15.75" customHeight="1" x14ac:dyDescent="0.25">
      <c r="B6696" s="62">
        <v>31292</v>
      </c>
      <c r="C6696" s="63" t="s">
        <v>6701</v>
      </c>
      <c r="D6696" s="64">
        <f t="shared" si="581"/>
        <v>13293.516694214875</v>
      </c>
      <c r="E6696" s="64">
        <f t="shared" si="582"/>
        <v>16085.155199999999</v>
      </c>
      <c r="F6696" s="64">
        <f>+VLOOKUP(B6696,[1]BASES!$A$2:$C$10701,3,0)</f>
        <v>21</v>
      </c>
      <c r="G6696" s="65">
        <f t="shared" si="579"/>
        <v>16085.155199999999</v>
      </c>
      <c r="H6696" s="66"/>
      <c r="I6696" s="67"/>
      <c r="J6696" s="67"/>
      <c r="K6696" s="67"/>
      <c r="L6696" s="67"/>
      <c r="M6696" s="68"/>
      <c r="N6696" s="69"/>
      <c r="O6696" s="70">
        <f t="shared" si="567"/>
        <v>0</v>
      </c>
      <c r="P6696" s="71">
        <f t="shared" si="568"/>
        <v>0</v>
      </c>
      <c r="Q6696" s="7">
        <v>1</v>
      </c>
      <c r="R6696" s="72">
        <f>+VLOOKUP(B6696,[1]BASES!$A$2:$E$10701,5,0)</f>
        <v>13847.413223140495</v>
      </c>
      <c r="S6696" s="71">
        <f t="shared" si="580"/>
        <v>0</v>
      </c>
      <c r="T6696" s="71">
        <v>0</v>
      </c>
      <c r="U6696" s="71">
        <f t="shared" si="583"/>
        <v>0</v>
      </c>
      <c r="V6696" s="7">
        <v>0</v>
      </c>
      <c r="W6696" s="7">
        <v>0</v>
      </c>
      <c r="X6696" s="7">
        <v>0</v>
      </c>
      <c r="Y6696" s="73">
        <v>0.04</v>
      </c>
      <c r="Z6696" s="7"/>
      <c r="AA6696" s="7"/>
      <c r="AB6696" s="7"/>
      <c r="AC6696" s="7"/>
    </row>
    <row r="6697" spans="2:29" ht="15.75" customHeight="1" x14ac:dyDescent="0.25">
      <c r="B6697" s="62">
        <v>31293</v>
      </c>
      <c r="C6697" s="63" t="s">
        <v>6702</v>
      </c>
      <c r="D6697" s="64">
        <f t="shared" si="581"/>
        <v>15332.413884297521</v>
      </c>
      <c r="E6697" s="64">
        <f t="shared" si="582"/>
        <v>18552.220799999999</v>
      </c>
      <c r="F6697" s="64">
        <f>+VLOOKUP(B6697,[1]BASES!$A$2:$C$10701,3,0)</f>
        <v>21</v>
      </c>
      <c r="G6697" s="65">
        <f t="shared" si="579"/>
        <v>18552.220799999999</v>
      </c>
      <c r="H6697" s="66"/>
      <c r="I6697" s="67"/>
      <c r="J6697" s="67"/>
      <c r="K6697" s="67"/>
      <c r="L6697" s="67"/>
      <c r="M6697" s="68"/>
      <c r="N6697" s="69"/>
      <c r="O6697" s="70">
        <f t="shared" si="567"/>
        <v>0</v>
      </c>
      <c r="P6697" s="71">
        <f t="shared" si="568"/>
        <v>0</v>
      </c>
      <c r="Q6697" s="7">
        <v>1</v>
      </c>
      <c r="R6697" s="72">
        <f>+VLOOKUP(B6697,[1]BASES!$A$2:$E$10701,5,0)</f>
        <v>15971.264462809917</v>
      </c>
      <c r="S6697" s="71">
        <f t="shared" si="580"/>
        <v>0</v>
      </c>
      <c r="T6697" s="71">
        <v>0</v>
      </c>
      <c r="U6697" s="71">
        <f t="shared" si="583"/>
        <v>0</v>
      </c>
      <c r="V6697" s="7">
        <v>0</v>
      </c>
      <c r="W6697" s="7">
        <v>0</v>
      </c>
      <c r="X6697" s="7">
        <v>0</v>
      </c>
      <c r="Y6697" s="73">
        <v>0.04</v>
      </c>
      <c r="Z6697" s="7"/>
      <c r="AA6697" s="7"/>
      <c r="AB6697" s="7"/>
      <c r="AC6697" s="7"/>
    </row>
    <row r="6698" spans="2:29" ht="15.75" customHeight="1" x14ac:dyDescent="0.25">
      <c r="B6698" s="62">
        <v>31294</v>
      </c>
      <c r="C6698" s="63" t="s">
        <v>6703</v>
      </c>
      <c r="D6698" s="64">
        <f t="shared" si="581"/>
        <v>24593.692561983473</v>
      </c>
      <c r="E6698" s="64">
        <f t="shared" si="582"/>
        <v>29758.368000000002</v>
      </c>
      <c r="F6698" s="64">
        <f>+VLOOKUP(B6698,[1]BASES!$A$2:$C$10701,3,0)</f>
        <v>21</v>
      </c>
      <c r="G6698" s="65">
        <f t="shared" si="579"/>
        <v>29758.368000000002</v>
      </c>
      <c r="H6698" s="66"/>
      <c r="I6698" s="67"/>
      <c r="J6698" s="67"/>
      <c r="K6698" s="67"/>
      <c r="L6698" s="67"/>
      <c r="M6698" s="68"/>
      <c r="N6698" s="69"/>
      <c r="O6698" s="70">
        <f t="shared" si="567"/>
        <v>0</v>
      </c>
      <c r="P6698" s="71">
        <f t="shared" si="568"/>
        <v>0</v>
      </c>
      <c r="Q6698" s="7">
        <v>1</v>
      </c>
      <c r="R6698" s="72">
        <f>+VLOOKUP(B6698,[1]BASES!$A$2:$E$10701,5,0)</f>
        <v>25618.429752066117</v>
      </c>
      <c r="S6698" s="71">
        <f t="shared" si="580"/>
        <v>0</v>
      </c>
      <c r="T6698" s="71">
        <v>0</v>
      </c>
      <c r="U6698" s="71">
        <f t="shared" si="583"/>
        <v>0</v>
      </c>
      <c r="V6698" s="7">
        <v>0</v>
      </c>
      <c r="W6698" s="7">
        <v>0</v>
      </c>
      <c r="X6698" s="7">
        <v>0</v>
      </c>
      <c r="Y6698" s="73">
        <v>0.04</v>
      </c>
      <c r="Z6698" s="7"/>
      <c r="AA6698" s="7"/>
      <c r="AB6698" s="7"/>
      <c r="AC6698" s="7"/>
    </row>
    <row r="6699" spans="2:29" ht="15.75" customHeight="1" x14ac:dyDescent="0.25">
      <c r="B6699" s="62">
        <v>31295</v>
      </c>
      <c r="C6699" s="63" t="s">
        <v>6704</v>
      </c>
      <c r="D6699" s="64">
        <f t="shared" si="581"/>
        <v>18856.875371900827</v>
      </c>
      <c r="E6699" s="64">
        <f t="shared" si="582"/>
        <v>22816.819200000002</v>
      </c>
      <c r="F6699" s="64">
        <f>+VLOOKUP(B6699,[1]BASES!$A$2:$C$10701,3,0)</f>
        <v>21</v>
      </c>
      <c r="G6699" s="65">
        <f t="shared" si="579"/>
        <v>22816.819200000002</v>
      </c>
      <c r="H6699" s="66"/>
      <c r="I6699" s="67"/>
      <c r="J6699" s="67"/>
      <c r="K6699" s="67"/>
      <c r="L6699" s="67"/>
      <c r="M6699" s="68"/>
      <c r="N6699" s="69"/>
      <c r="O6699" s="70">
        <f t="shared" si="567"/>
        <v>0</v>
      </c>
      <c r="P6699" s="71">
        <f t="shared" si="568"/>
        <v>0</v>
      </c>
      <c r="Q6699" s="7">
        <v>1</v>
      </c>
      <c r="R6699" s="72">
        <f>+VLOOKUP(B6699,[1]BASES!$A$2:$E$10701,5,0)</f>
        <v>19642.578512396696</v>
      </c>
      <c r="S6699" s="71">
        <f t="shared" si="580"/>
        <v>0</v>
      </c>
      <c r="T6699" s="71">
        <v>0</v>
      </c>
      <c r="U6699" s="71">
        <f t="shared" si="583"/>
        <v>0</v>
      </c>
      <c r="V6699" s="7">
        <v>0</v>
      </c>
      <c r="W6699" s="7">
        <v>0</v>
      </c>
      <c r="X6699" s="7">
        <v>0</v>
      </c>
      <c r="Y6699" s="73">
        <v>0.04</v>
      </c>
      <c r="Z6699" s="7"/>
      <c r="AA6699" s="7"/>
      <c r="AB6699" s="7"/>
      <c r="AC6699" s="7"/>
    </row>
    <row r="6700" spans="2:29" ht="15.75" customHeight="1" x14ac:dyDescent="0.25">
      <c r="B6700" s="62">
        <v>31296</v>
      </c>
      <c r="C6700" s="63" t="s">
        <v>6705</v>
      </c>
      <c r="D6700" s="64">
        <f t="shared" si="581"/>
        <v>36150.386776859508</v>
      </c>
      <c r="E6700" s="64">
        <f t="shared" si="582"/>
        <v>43741.968000000008</v>
      </c>
      <c r="F6700" s="64">
        <f>+VLOOKUP(B6700,[1]BASES!$A$2:$C$10701,3,0)</f>
        <v>21</v>
      </c>
      <c r="G6700" s="65">
        <f t="shared" si="579"/>
        <v>43741.968000000008</v>
      </c>
      <c r="H6700" s="66"/>
      <c r="I6700" s="67"/>
      <c r="J6700" s="67"/>
      <c r="K6700" s="67"/>
      <c r="L6700" s="67"/>
      <c r="M6700" s="68"/>
      <c r="N6700" s="69"/>
      <c r="O6700" s="70">
        <f t="shared" si="567"/>
        <v>0</v>
      </c>
      <c r="P6700" s="71">
        <f t="shared" si="568"/>
        <v>0</v>
      </c>
      <c r="Q6700" s="7">
        <v>1</v>
      </c>
      <c r="R6700" s="72">
        <f>+VLOOKUP(B6700,[1]BASES!$A$2:$E$10701,5,0)</f>
        <v>37656.652892561986</v>
      </c>
      <c r="S6700" s="71">
        <f t="shared" si="580"/>
        <v>0</v>
      </c>
      <c r="T6700" s="71">
        <v>0</v>
      </c>
      <c r="U6700" s="71">
        <f t="shared" si="583"/>
        <v>0</v>
      </c>
      <c r="V6700" s="7">
        <v>0</v>
      </c>
      <c r="W6700" s="7">
        <v>0</v>
      </c>
      <c r="X6700" s="7">
        <v>0</v>
      </c>
      <c r="Y6700" s="73">
        <v>0.04</v>
      </c>
      <c r="Z6700" s="7"/>
      <c r="AA6700" s="7"/>
      <c r="AB6700" s="7"/>
      <c r="AC6700" s="7"/>
    </row>
    <row r="6701" spans="2:29" ht="15.75" customHeight="1" x14ac:dyDescent="0.25">
      <c r="B6701" s="62">
        <v>31297</v>
      </c>
      <c r="C6701" s="63" t="s">
        <v>6706</v>
      </c>
      <c r="D6701" s="64">
        <f t="shared" si="581"/>
        <v>57867.887603305782</v>
      </c>
      <c r="E6701" s="64">
        <f t="shared" si="582"/>
        <v>70020.144</v>
      </c>
      <c r="F6701" s="64">
        <f>+VLOOKUP(B6701,[1]BASES!$A$2:$C$10701,3,0)</f>
        <v>21</v>
      </c>
      <c r="G6701" s="65">
        <f t="shared" si="579"/>
        <v>70020.144</v>
      </c>
      <c r="H6701" s="66"/>
      <c r="I6701" s="67"/>
      <c r="J6701" s="67"/>
      <c r="K6701" s="67"/>
      <c r="L6701" s="67"/>
      <c r="M6701" s="68"/>
      <c r="N6701" s="69"/>
      <c r="O6701" s="70">
        <f t="shared" si="567"/>
        <v>0</v>
      </c>
      <c r="P6701" s="71">
        <f t="shared" si="568"/>
        <v>0</v>
      </c>
      <c r="Q6701" s="7">
        <v>1</v>
      </c>
      <c r="R6701" s="72">
        <f>+VLOOKUP(B6701,[1]BASES!$A$2:$E$10701,5,0)</f>
        <v>60279.049586776855</v>
      </c>
      <c r="S6701" s="71">
        <f t="shared" si="580"/>
        <v>0</v>
      </c>
      <c r="T6701" s="71">
        <v>0</v>
      </c>
      <c r="U6701" s="71">
        <f t="shared" si="583"/>
        <v>0</v>
      </c>
      <c r="V6701" s="7">
        <v>0</v>
      </c>
      <c r="W6701" s="7">
        <v>0</v>
      </c>
      <c r="X6701" s="7">
        <v>0</v>
      </c>
      <c r="Y6701" s="73">
        <v>0.04</v>
      </c>
      <c r="Z6701" s="7"/>
      <c r="AA6701" s="7"/>
      <c r="AB6701" s="7"/>
      <c r="AC6701" s="7"/>
    </row>
    <row r="6702" spans="2:29" ht="15.75" customHeight="1" x14ac:dyDescent="0.25">
      <c r="B6702" s="62">
        <v>31298</v>
      </c>
      <c r="C6702" s="63" t="s">
        <v>6707</v>
      </c>
      <c r="D6702" s="64">
        <f t="shared" si="581"/>
        <v>78383.492231404962</v>
      </c>
      <c r="E6702" s="64">
        <f t="shared" si="582"/>
        <v>94844.025600000008</v>
      </c>
      <c r="F6702" s="64">
        <f>+VLOOKUP(B6702,[1]BASES!$A$2:$C$10701,3,0)</f>
        <v>21</v>
      </c>
      <c r="G6702" s="65">
        <f t="shared" si="579"/>
        <v>94844.025600000008</v>
      </c>
      <c r="H6702" s="66"/>
      <c r="I6702" s="67"/>
      <c r="J6702" s="67"/>
      <c r="K6702" s="67"/>
      <c r="L6702" s="67"/>
      <c r="M6702" s="68"/>
      <c r="N6702" s="69"/>
      <c r="O6702" s="70">
        <f t="shared" si="567"/>
        <v>0</v>
      </c>
      <c r="P6702" s="71">
        <f t="shared" si="568"/>
        <v>0</v>
      </c>
      <c r="Q6702" s="7">
        <v>1</v>
      </c>
      <c r="R6702" s="72">
        <f>+VLOOKUP(B6702,[1]BASES!$A$2:$E$10701,5,0)</f>
        <v>81649.47107438017</v>
      </c>
      <c r="S6702" s="71">
        <f t="shared" si="580"/>
        <v>0</v>
      </c>
      <c r="T6702" s="71">
        <v>0</v>
      </c>
      <c r="U6702" s="71">
        <f t="shared" si="583"/>
        <v>0</v>
      </c>
      <c r="V6702" s="7">
        <v>0</v>
      </c>
      <c r="W6702" s="7">
        <v>0</v>
      </c>
      <c r="X6702" s="7">
        <v>0</v>
      </c>
      <c r="Y6702" s="73">
        <v>0.04</v>
      </c>
      <c r="Z6702" s="7"/>
      <c r="AA6702" s="7"/>
      <c r="AB6702" s="7"/>
      <c r="AC6702" s="7"/>
    </row>
    <row r="6703" spans="2:29" ht="15.75" customHeight="1" x14ac:dyDescent="0.25">
      <c r="B6703" s="62">
        <v>33933</v>
      </c>
      <c r="C6703" s="63" t="s">
        <v>6708</v>
      </c>
      <c r="D6703" s="64">
        <f t="shared" si="581"/>
        <v>419.40892561983469</v>
      </c>
      <c r="E6703" s="64">
        <f t="shared" si="582"/>
        <v>507.48479999999995</v>
      </c>
      <c r="F6703" s="64">
        <f>+VLOOKUP(B6703,[1]BASES!$A$2:$C$10701,3,0)</f>
        <v>21</v>
      </c>
      <c r="G6703" s="65">
        <f t="shared" si="579"/>
        <v>507.48479999999995</v>
      </c>
      <c r="H6703" s="66"/>
      <c r="I6703" s="67"/>
      <c r="J6703" s="67"/>
      <c r="K6703" s="67"/>
      <c r="L6703" s="67"/>
      <c r="M6703" s="68"/>
      <c r="N6703" s="69"/>
      <c r="O6703" s="70">
        <f t="shared" si="567"/>
        <v>0</v>
      </c>
      <c r="P6703" s="71">
        <f t="shared" si="568"/>
        <v>0</v>
      </c>
      <c r="Q6703" s="7">
        <v>1</v>
      </c>
      <c r="R6703" s="72">
        <f>+VLOOKUP(B6703,[1]BASES!$A$2:$E$10701,5,0)</f>
        <v>436.88429752066116</v>
      </c>
      <c r="S6703" s="71">
        <f t="shared" si="580"/>
        <v>0</v>
      </c>
      <c r="T6703" s="71">
        <v>0</v>
      </c>
      <c r="U6703" s="71">
        <f t="shared" si="583"/>
        <v>0</v>
      </c>
      <c r="V6703" s="7">
        <v>0</v>
      </c>
      <c r="W6703" s="7">
        <v>0</v>
      </c>
      <c r="X6703" s="7">
        <v>0</v>
      </c>
      <c r="Y6703" s="73">
        <v>0.04</v>
      </c>
      <c r="Z6703" s="7"/>
      <c r="AA6703" s="7"/>
      <c r="AB6703" s="7"/>
      <c r="AC6703" s="7"/>
    </row>
    <row r="6704" spans="2:29" ht="15.75" customHeight="1" x14ac:dyDescent="0.25">
      <c r="B6704" s="62">
        <v>33937</v>
      </c>
      <c r="C6704" s="63" t="s">
        <v>6709</v>
      </c>
      <c r="D6704" s="64">
        <f t="shared" si="581"/>
        <v>101722.59966942148</v>
      </c>
      <c r="E6704" s="64">
        <f t="shared" si="582"/>
        <v>123084.3456</v>
      </c>
      <c r="F6704" s="64">
        <f>+VLOOKUP(B6704,[1]BASES!$A$2:$C$10701,3,0)</f>
        <v>21</v>
      </c>
      <c r="G6704" s="65">
        <f t="shared" si="579"/>
        <v>123084.3456</v>
      </c>
      <c r="H6704" s="66"/>
      <c r="I6704" s="67"/>
      <c r="J6704" s="67"/>
      <c r="K6704" s="67"/>
      <c r="L6704" s="67"/>
      <c r="M6704" s="68"/>
      <c r="N6704" s="69"/>
      <c r="O6704" s="70">
        <f t="shared" si="567"/>
        <v>0</v>
      </c>
      <c r="P6704" s="71">
        <f t="shared" si="568"/>
        <v>0</v>
      </c>
      <c r="Q6704" s="7">
        <v>1</v>
      </c>
      <c r="R6704" s="72">
        <f>+VLOOKUP(B6704,[1]BASES!$A$2:$E$10701,5,0)</f>
        <v>105961.04132231405</v>
      </c>
      <c r="S6704" s="71">
        <f t="shared" si="580"/>
        <v>0</v>
      </c>
      <c r="T6704" s="71">
        <v>0</v>
      </c>
      <c r="U6704" s="71">
        <f t="shared" si="583"/>
        <v>0</v>
      </c>
      <c r="V6704" s="7">
        <v>0</v>
      </c>
      <c r="W6704" s="7">
        <v>0</v>
      </c>
      <c r="X6704" s="7">
        <v>0</v>
      </c>
      <c r="Y6704" s="73">
        <v>0.04</v>
      </c>
      <c r="Z6704" s="7"/>
      <c r="AA6704" s="7"/>
      <c r="AB6704" s="7"/>
      <c r="AC6704" s="7"/>
    </row>
    <row r="6705" spans="2:29" ht="15.75" customHeight="1" x14ac:dyDescent="0.25">
      <c r="B6705" s="62">
        <v>33940</v>
      </c>
      <c r="C6705" s="63" t="s">
        <v>6710</v>
      </c>
      <c r="D6705" s="64">
        <f t="shared" si="581"/>
        <v>2309.4902479338843</v>
      </c>
      <c r="E6705" s="64">
        <f t="shared" si="582"/>
        <v>2794.4832000000001</v>
      </c>
      <c r="F6705" s="64">
        <f>+VLOOKUP(B6705,[1]BASES!$A$2:$C$10701,3,0)</f>
        <v>21</v>
      </c>
      <c r="G6705" s="65">
        <f t="shared" si="579"/>
        <v>2794.4832000000001</v>
      </c>
      <c r="H6705" s="66"/>
      <c r="I6705" s="67"/>
      <c r="J6705" s="67"/>
      <c r="K6705" s="67"/>
      <c r="L6705" s="67"/>
      <c r="M6705" s="68"/>
      <c r="N6705" s="69"/>
      <c r="O6705" s="70">
        <f t="shared" si="567"/>
        <v>0</v>
      </c>
      <c r="P6705" s="71">
        <f t="shared" si="568"/>
        <v>0</v>
      </c>
      <c r="Q6705" s="7">
        <v>1</v>
      </c>
      <c r="R6705" s="72">
        <f>+VLOOKUP(B6705,[1]BASES!$A$2:$E$10701,5,0)</f>
        <v>2405.7190082644629</v>
      </c>
      <c r="S6705" s="71">
        <f t="shared" si="580"/>
        <v>0</v>
      </c>
      <c r="T6705" s="71">
        <v>0</v>
      </c>
      <c r="U6705" s="71">
        <f t="shared" si="583"/>
        <v>0</v>
      </c>
      <c r="V6705" s="7">
        <v>0</v>
      </c>
      <c r="W6705" s="7">
        <v>0</v>
      </c>
      <c r="X6705" s="7">
        <v>0</v>
      </c>
      <c r="Y6705" s="73">
        <v>0.04</v>
      </c>
      <c r="Z6705" s="7"/>
      <c r="AA6705" s="7"/>
      <c r="AB6705" s="7"/>
      <c r="AC6705" s="7"/>
    </row>
    <row r="6706" spans="2:29" ht="15.75" customHeight="1" x14ac:dyDescent="0.25">
      <c r="B6706" s="62">
        <v>33941</v>
      </c>
      <c r="C6706" s="63" t="s">
        <v>6711</v>
      </c>
      <c r="D6706" s="64">
        <f t="shared" si="581"/>
        <v>2246.3841322314051</v>
      </c>
      <c r="E6706" s="64">
        <f t="shared" si="582"/>
        <v>2718.1248000000001</v>
      </c>
      <c r="F6706" s="64">
        <f>+VLOOKUP(B6706,[1]BASES!$A$2:$C$10701,3,0)</f>
        <v>21</v>
      </c>
      <c r="G6706" s="65">
        <f t="shared" si="579"/>
        <v>2718.1248000000001</v>
      </c>
      <c r="H6706" s="66"/>
      <c r="I6706" s="67"/>
      <c r="J6706" s="67"/>
      <c r="K6706" s="67"/>
      <c r="L6706" s="67"/>
      <c r="M6706" s="68"/>
      <c r="N6706" s="69"/>
      <c r="O6706" s="70">
        <f t="shared" si="567"/>
        <v>0</v>
      </c>
      <c r="P6706" s="71">
        <f t="shared" si="568"/>
        <v>0</v>
      </c>
      <c r="Q6706" s="7">
        <v>1</v>
      </c>
      <c r="R6706" s="72">
        <f>+VLOOKUP(B6706,[1]BASES!$A$2:$E$10701,5,0)</f>
        <v>2339.9834710743803</v>
      </c>
      <c r="S6706" s="71">
        <f t="shared" si="580"/>
        <v>0</v>
      </c>
      <c r="T6706" s="71">
        <v>0</v>
      </c>
      <c r="U6706" s="71">
        <f t="shared" si="583"/>
        <v>0</v>
      </c>
      <c r="V6706" s="7">
        <v>0</v>
      </c>
      <c r="W6706" s="7">
        <v>0</v>
      </c>
      <c r="X6706" s="7">
        <v>0</v>
      </c>
      <c r="Y6706" s="73">
        <v>0.04</v>
      </c>
      <c r="Z6706" s="7"/>
      <c r="AA6706" s="7"/>
      <c r="AB6706" s="7"/>
      <c r="AC6706" s="7"/>
    </row>
    <row r="6707" spans="2:29" ht="15.75" customHeight="1" x14ac:dyDescent="0.25">
      <c r="B6707" s="62">
        <v>33942</v>
      </c>
      <c r="C6707" s="63" t="s">
        <v>6712</v>
      </c>
      <c r="D6707" s="64">
        <f t="shared" si="581"/>
        <v>3324.963966942149</v>
      </c>
      <c r="E6707" s="64">
        <f t="shared" si="582"/>
        <v>4023.2064</v>
      </c>
      <c r="F6707" s="64">
        <f>+VLOOKUP(B6707,[1]BASES!$A$2:$C$10701,3,0)</f>
        <v>21</v>
      </c>
      <c r="G6707" s="65">
        <f t="shared" si="579"/>
        <v>4023.2064</v>
      </c>
      <c r="H6707" s="66"/>
      <c r="I6707" s="67"/>
      <c r="J6707" s="67"/>
      <c r="K6707" s="67"/>
      <c r="L6707" s="67"/>
      <c r="M6707" s="68"/>
      <c r="N6707" s="69"/>
      <c r="O6707" s="70">
        <f t="shared" si="567"/>
        <v>0</v>
      </c>
      <c r="P6707" s="71">
        <f t="shared" si="568"/>
        <v>0</v>
      </c>
      <c r="Q6707" s="7">
        <v>1</v>
      </c>
      <c r="R6707" s="72">
        <f>+VLOOKUP(B6707,[1]BASES!$A$2:$E$10701,5,0)</f>
        <v>3463.504132231405</v>
      </c>
      <c r="S6707" s="71">
        <f t="shared" si="580"/>
        <v>0</v>
      </c>
      <c r="T6707" s="71">
        <v>0</v>
      </c>
      <c r="U6707" s="71">
        <f t="shared" si="583"/>
        <v>0</v>
      </c>
      <c r="V6707" s="7">
        <v>0</v>
      </c>
      <c r="W6707" s="7">
        <v>0</v>
      </c>
      <c r="X6707" s="7">
        <v>0</v>
      </c>
      <c r="Y6707" s="73">
        <v>0.04</v>
      </c>
      <c r="Z6707" s="7"/>
      <c r="AA6707" s="7"/>
      <c r="AB6707" s="7"/>
      <c r="AC6707" s="7"/>
    </row>
    <row r="6708" spans="2:29" ht="15.75" customHeight="1" x14ac:dyDescent="0.25">
      <c r="B6708" s="62">
        <v>36284</v>
      </c>
      <c r="C6708" s="63" t="s">
        <v>6713</v>
      </c>
      <c r="D6708" s="64">
        <f t="shared" si="581"/>
        <v>9901.1464462809927</v>
      </c>
      <c r="E6708" s="64">
        <f t="shared" si="582"/>
        <v>11980.387200000001</v>
      </c>
      <c r="F6708" s="64">
        <f>+VLOOKUP(B6708,[1]BASES!$A$2:$C$10701,3,0)</f>
        <v>21</v>
      </c>
      <c r="G6708" s="65">
        <f t="shared" si="579"/>
        <v>11980.387200000001</v>
      </c>
      <c r="H6708" s="66"/>
      <c r="I6708" s="67"/>
      <c r="J6708" s="67"/>
      <c r="K6708" s="67"/>
      <c r="L6708" s="67"/>
      <c r="M6708" s="68"/>
      <c r="N6708" s="69"/>
      <c r="O6708" s="70">
        <f t="shared" si="567"/>
        <v>0</v>
      </c>
      <c r="P6708" s="71">
        <f t="shared" si="568"/>
        <v>0</v>
      </c>
      <c r="Q6708" s="7">
        <v>1</v>
      </c>
      <c r="R6708" s="72">
        <f>+VLOOKUP(B6708,[1]BASES!$A$2:$E$10701,5,0)</f>
        <v>10313.694214876034</v>
      </c>
      <c r="S6708" s="71">
        <f t="shared" si="580"/>
        <v>0</v>
      </c>
      <c r="T6708" s="71">
        <v>0</v>
      </c>
      <c r="U6708" s="71">
        <f t="shared" si="583"/>
        <v>0</v>
      </c>
      <c r="V6708" s="7">
        <v>0</v>
      </c>
      <c r="W6708" s="7">
        <v>0</v>
      </c>
      <c r="X6708" s="7">
        <v>0</v>
      </c>
      <c r="Y6708" s="73">
        <v>0.04</v>
      </c>
      <c r="Z6708" s="7"/>
      <c r="AA6708" s="7"/>
      <c r="AB6708" s="7"/>
      <c r="AC6708" s="7"/>
    </row>
    <row r="6709" spans="2:29" ht="15.75" customHeight="1" x14ac:dyDescent="0.25">
      <c r="B6709" s="62">
        <v>36285</v>
      </c>
      <c r="C6709" s="63" t="s">
        <v>6714</v>
      </c>
      <c r="D6709" s="64">
        <f t="shared" si="581"/>
        <v>10192.335867768596</v>
      </c>
      <c r="E6709" s="64">
        <f t="shared" si="582"/>
        <v>12332.7264</v>
      </c>
      <c r="F6709" s="64">
        <f>+VLOOKUP(B6709,[1]BASES!$A$2:$C$10701,3,0)</f>
        <v>21</v>
      </c>
      <c r="G6709" s="65">
        <f t="shared" si="579"/>
        <v>12332.7264</v>
      </c>
      <c r="H6709" s="66"/>
      <c r="I6709" s="67"/>
      <c r="J6709" s="67"/>
      <c r="K6709" s="67"/>
      <c r="L6709" s="67"/>
      <c r="M6709" s="68"/>
      <c r="N6709" s="69"/>
      <c r="O6709" s="70">
        <f t="shared" si="567"/>
        <v>0</v>
      </c>
      <c r="P6709" s="71">
        <f t="shared" si="568"/>
        <v>0</v>
      </c>
      <c r="Q6709" s="7">
        <v>1</v>
      </c>
      <c r="R6709" s="72">
        <f>+VLOOKUP(B6709,[1]BASES!$A$2:$E$10701,5,0)</f>
        <v>10617.01652892562</v>
      </c>
      <c r="S6709" s="71">
        <f t="shared" si="580"/>
        <v>0</v>
      </c>
      <c r="T6709" s="71">
        <v>0</v>
      </c>
      <c r="U6709" s="71">
        <f t="shared" si="583"/>
        <v>0</v>
      </c>
      <c r="V6709" s="7">
        <v>0</v>
      </c>
      <c r="W6709" s="7">
        <v>0</v>
      </c>
      <c r="X6709" s="7">
        <v>0</v>
      </c>
      <c r="Y6709" s="73">
        <v>0.04</v>
      </c>
      <c r="Z6709" s="7"/>
      <c r="AA6709" s="7"/>
      <c r="AB6709" s="7"/>
      <c r="AC6709" s="7"/>
    </row>
    <row r="6710" spans="2:29" ht="15.75" customHeight="1" x14ac:dyDescent="0.25">
      <c r="B6710" s="62">
        <v>2455</v>
      </c>
      <c r="C6710" s="63" t="s">
        <v>6715</v>
      </c>
      <c r="D6710" s="64">
        <f t="shared" si="581"/>
        <v>4246.3180165289259</v>
      </c>
      <c r="E6710" s="64">
        <f t="shared" si="582"/>
        <v>5138.0448000000006</v>
      </c>
      <c r="F6710" s="64">
        <f>+VLOOKUP(B6710,[1]BASES!$A$2:$C$10701,3,0)</f>
        <v>21</v>
      </c>
      <c r="G6710" s="65">
        <f t="shared" si="579"/>
        <v>5138.0448000000006</v>
      </c>
      <c r="H6710" s="66"/>
      <c r="I6710" s="67"/>
      <c r="J6710" s="67"/>
      <c r="K6710" s="67"/>
      <c r="L6710" s="67"/>
      <c r="M6710" s="68"/>
      <c r="N6710" s="69"/>
      <c r="O6710" s="70">
        <f t="shared" si="567"/>
        <v>0</v>
      </c>
      <c r="P6710" s="71">
        <f t="shared" si="568"/>
        <v>0</v>
      </c>
      <c r="Q6710" s="7">
        <v>1</v>
      </c>
      <c r="R6710" s="72">
        <f>+VLOOKUP(B6710,[1]BASES!$A$2:$E$10701,5,0)</f>
        <v>4423.2479338842977</v>
      </c>
      <c r="S6710" s="71">
        <f t="shared" si="580"/>
        <v>0</v>
      </c>
      <c r="T6710" s="71">
        <v>0</v>
      </c>
      <c r="U6710" s="71">
        <f t="shared" si="583"/>
        <v>0</v>
      </c>
      <c r="V6710" s="7">
        <v>0</v>
      </c>
      <c r="W6710" s="7">
        <v>0</v>
      </c>
      <c r="X6710" s="7">
        <v>0</v>
      </c>
      <c r="Y6710" s="73">
        <v>0.04</v>
      </c>
      <c r="Z6710" s="7"/>
      <c r="AA6710" s="7"/>
      <c r="AB6710" s="7"/>
      <c r="AC6710" s="7"/>
    </row>
    <row r="6711" spans="2:29" ht="15.75" customHeight="1" x14ac:dyDescent="0.25">
      <c r="B6711" s="62">
        <v>2456</v>
      </c>
      <c r="C6711" s="63" t="s">
        <v>6716</v>
      </c>
      <c r="D6711" s="64">
        <f t="shared" si="581"/>
        <v>6163.8426446280992</v>
      </c>
      <c r="E6711" s="64">
        <f t="shared" si="582"/>
        <v>7458.2496000000001</v>
      </c>
      <c r="F6711" s="64">
        <f>+VLOOKUP(B6711,[1]BASES!$A$2:$C$10701,3,0)</f>
        <v>21</v>
      </c>
      <c r="G6711" s="65">
        <f t="shared" si="579"/>
        <v>7458.2496000000001</v>
      </c>
      <c r="H6711" s="66"/>
      <c r="I6711" s="67"/>
      <c r="J6711" s="67"/>
      <c r="K6711" s="67"/>
      <c r="L6711" s="67"/>
      <c r="M6711" s="68"/>
      <c r="N6711" s="69"/>
      <c r="O6711" s="70">
        <f t="shared" si="567"/>
        <v>0</v>
      </c>
      <c r="P6711" s="71">
        <f t="shared" si="568"/>
        <v>0</v>
      </c>
      <c r="Q6711" s="7">
        <v>1</v>
      </c>
      <c r="R6711" s="72">
        <f>+VLOOKUP(B6711,[1]BASES!$A$2:$E$10701,5,0)</f>
        <v>6420.6694214876034</v>
      </c>
      <c r="S6711" s="71">
        <f t="shared" si="580"/>
        <v>0</v>
      </c>
      <c r="T6711" s="71">
        <v>0</v>
      </c>
      <c r="U6711" s="71">
        <f t="shared" si="583"/>
        <v>0</v>
      </c>
      <c r="V6711" s="7">
        <v>0</v>
      </c>
      <c r="W6711" s="7">
        <v>0</v>
      </c>
      <c r="X6711" s="7">
        <v>0</v>
      </c>
      <c r="Y6711" s="73">
        <v>0.04</v>
      </c>
      <c r="Z6711" s="7"/>
      <c r="AA6711" s="7"/>
      <c r="AB6711" s="7"/>
      <c r="AC6711" s="7"/>
    </row>
    <row r="6712" spans="2:29" ht="15.75" customHeight="1" x14ac:dyDescent="0.25">
      <c r="B6712" s="62">
        <v>2457</v>
      </c>
      <c r="C6712" s="63" t="s">
        <v>6717</v>
      </c>
      <c r="D6712" s="64">
        <f t="shared" si="581"/>
        <v>9585.6317355371903</v>
      </c>
      <c r="E6712" s="64">
        <f t="shared" si="582"/>
        <v>11598.6144</v>
      </c>
      <c r="F6712" s="64">
        <f>+VLOOKUP(B6712,[1]BASES!$A$2:$C$10701,3,0)</f>
        <v>21</v>
      </c>
      <c r="G6712" s="65">
        <f t="shared" si="579"/>
        <v>11598.6144</v>
      </c>
      <c r="H6712" s="66"/>
      <c r="I6712" s="67"/>
      <c r="J6712" s="67"/>
      <c r="K6712" s="67"/>
      <c r="L6712" s="67"/>
      <c r="M6712" s="68"/>
      <c r="N6712" s="69"/>
      <c r="O6712" s="70">
        <f t="shared" si="567"/>
        <v>0</v>
      </c>
      <c r="P6712" s="71">
        <f t="shared" si="568"/>
        <v>0</v>
      </c>
      <c r="Q6712" s="7">
        <v>1</v>
      </c>
      <c r="R6712" s="72">
        <f>+VLOOKUP(B6712,[1]BASES!$A$2:$E$10701,5,0)</f>
        <v>9985.0330578512403</v>
      </c>
      <c r="S6712" s="71">
        <f t="shared" si="580"/>
        <v>0</v>
      </c>
      <c r="T6712" s="71">
        <v>0</v>
      </c>
      <c r="U6712" s="71">
        <f t="shared" si="583"/>
        <v>0</v>
      </c>
      <c r="V6712" s="7">
        <v>0</v>
      </c>
      <c r="W6712" s="7">
        <v>0</v>
      </c>
      <c r="X6712" s="7">
        <v>0</v>
      </c>
      <c r="Y6712" s="73">
        <v>0.04</v>
      </c>
      <c r="Z6712" s="7"/>
      <c r="AA6712" s="7"/>
      <c r="AB6712" s="7"/>
      <c r="AC6712" s="7"/>
    </row>
    <row r="6713" spans="2:29" ht="15.75" customHeight="1" x14ac:dyDescent="0.25">
      <c r="B6713" s="62">
        <v>2458</v>
      </c>
      <c r="C6713" s="63" t="s">
        <v>6718</v>
      </c>
      <c r="D6713" s="64">
        <f t="shared" si="581"/>
        <v>12947.900826446281</v>
      </c>
      <c r="E6713" s="64">
        <f t="shared" si="582"/>
        <v>15666.96</v>
      </c>
      <c r="F6713" s="64">
        <f>+VLOOKUP(B6713,[1]BASES!$A$2:$C$10701,3,0)</f>
        <v>21</v>
      </c>
      <c r="G6713" s="65">
        <f t="shared" si="579"/>
        <v>15666.96</v>
      </c>
      <c r="H6713" s="66"/>
      <c r="I6713" s="67"/>
      <c r="J6713" s="67"/>
      <c r="K6713" s="67"/>
      <c r="L6713" s="67"/>
      <c r="M6713" s="68"/>
      <c r="N6713" s="69"/>
      <c r="O6713" s="70">
        <f t="shared" si="567"/>
        <v>0</v>
      </c>
      <c r="P6713" s="71">
        <f t="shared" si="568"/>
        <v>0</v>
      </c>
      <c r="Q6713" s="7">
        <v>1</v>
      </c>
      <c r="R6713" s="72">
        <f>+VLOOKUP(B6713,[1]BASES!$A$2:$E$10701,5,0)</f>
        <v>13487.396694214876</v>
      </c>
      <c r="S6713" s="71">
        <f t="shared" si="580"/>
        <v>0</v>
      </c>
      <c r="T6713" s="71">
        <v>0</v>
      </c>
      <c r="U6713" s="71">
        <f t="shared" si="583"/>
        <v>0</v>
      </c>
      <c r="V6713" s="7">
        <v>0</v>
      </c>
      <c r="W6713" s="7">
        <v>0</v>
      </c>
      <c r="X6713" s="7">
        <v>0</v>
      </c>
      <c r="Y6713" s="73">
        <v>0.04</v>
      </c>
      <c r="Z6713" s="7"/>
      <c r="AA6713" s="7"/>
      <c r="AB6713" s="7"/>
      <c r="AC6713" s="7"/>
    </row>
    <row r="6714" spans="2:29" ht="15.75" customHeight="1" x14ac:dyDescent="0.25">
      <c r="B6714" s="62">
        <v>2459</v>
      </c>
      <c r="C6714" s="63" t="s">
        <v>6719</v>
      </c>
      <c r="D6714" s="64">
        <f t="shared" si="581"/>
        <v>25669.384462809918</v>
      </c>
      <c r="E6714" s="64">
        <f t="shared" si="582"/>
        <v>31059.9552</v>
      </c>
      <c r="F6714" s="64">
        <f>+VLOOKUP(B6714,[1]BASES!$A$2:$C$10701,3,0)</f>
        <v>21</v>
      </c>
      <c r="G6714" s="65">
        <f t="shared" si="579"/>
        <v>31059.9552</v>
      </c>
      <c r="H6714" s="66"/>
      <c r="I6714" s="67"/>
      <c r="J6714" s="67"/>
      <c r="K6714" s="67"/>
      <c r="L6714" s="67"/>
      <c r="M6714" s="68"/>
      <c r="N6714" s="69"/>
      <c r="O6714" s="70">
        <f t="shared" si="567"/>
        <v>0</v>
      </c>
      <c r="P6714" s="71">
        <f t="shared" si="568"/>
        <v>0</v>
      </c>
      <c r="Q6714" s="7">
        <v>1</v>
      </c>
      <c r="R6714" s="72">
        <f>+VLOOKUP(B6714,[1]BASES!$A$2:$E$10701,5,0)</f>
        <v>26738.942148760332</v>
      </c>
      <c r="S6714" s="71">
        <f t="shared" si="580"/>
        <v>0</v>
      </c>
      <c r="T6714" s="71">
        <v>0</v>
      </c>
      <c r="U6714" s="71">
        <f t="shared" si="583"/>
        <v>0</v>
      </c>
      <c r="V6714" s="7">
        <v>0</v>
      </c>
      <c r="W6714" s="7">
        <v>0</v>
      </c>
      <c r="X6714" s="7">
        <v>0</v>
      </c>
      <c r="Y6714" s="73">
        <v>0.04</v>
      </c>
      <c r="Z6714" s="7"/>
      <c r="AA6714" s="7"/>
      <c r="AB6714" s="7"/>
      <c r="AC6714" s="7"/>
    </row>
    <row r="6715" spans="2:29" ht="15.75" customHeight="1" x14ac:dyDescent="0.25">
      <c r="B6715" s="62">
        <v>2460</v>
      </c>
      <c r="C6715" s="63" t="s">
        <v>6720</v>
      </c>
      <c r="D6715" s="64">
        <f t="shared" si="581"/>
        <v>40257.012892561987</v>
      </c>
      <c r="E6715" s="64">
        <f t="shared" si="582"/>
        <v>48710.9856</v>
      </c>
      <c r="F6715" s="64">
        <f>+VLOOKUP(B6715,[1]BASES!$A$2:$C$10701,3,0)</f>
        <v>21</v>
      </c>
      <c r="G6715" s="65">
        <f t="shared" si="579"/>
        <v>48710.9856</v>
      </c>
      <c r="H6715" s="66"/>
      <c r="I6715" s="67"/>
      <c r="J6715" s="67"/>
      <c r="K6715" s="67"/>
      <c r="L6715" s="67"/>
      <c r="M6715" s="68"/>
      <c r="N6715" s="69"/>
      <c r="O6715" s="70">
        <f t="shared" si="567"/>
        <v>0</v>
      </c>
      <c r="P6715" s="71">
        <f t="shared" si="568"/>
        <v>0</v>
      </c>
      <c r="Q6715" s="7">
        <v>1</v>
      </c>
      <c r="R6715" s="72">
        <f>+VLOOKUP(B6715,[1]BASES!$A$2:$E$10701,5,0)</f>
        <v>41934.388429752071</v>
      </c>
      <c r="S6715" s="71">
        <f t="shared" si="580"/>
        <v>0</v>
      </c>
      <c r="T6715" s="71">
        <v>0</v>
      </c>
      <c r="U6715" s="71">
        <f t="shared" si="583"/>
        <v>0</v>
      </c>
      <c r="V6715" s="7">
        <v>0</v>
      </c>
      <c r="W6715" s="7">
        <v>0</v>
      </c>
      <c r="X6715" s="7">
        <v>0</v>
      </c>
      <c r="Y6715" s="73">
        <v>0.04</v>
      </c>
      <c r="Z6715" s="7"/>
      <c r="AA6715" s="7"/>
      <c r="AB6715" s="7"/>
      <c r="AC6715" s="7"/>
    </row>
    <row r="6716" spans="2:29" ht="15.75" customHeight="1" x14ac:dyDescent="0.25">
      <c r="B6716" s="62">
        <v>2461</v>
      </c>
      <c r="C6716" s="63" t="s">
        <v>6721</v>
      </c>
      <c r="D6716" s="64">
        <f t="shared" si="581"/>
        <v>62969.057851239675</v>
      </c>
      <c r="E6716" s="64">
        <f t="shared" si="582"/>
        <v>76192.560000000012</v>
      </c>
      <c r="F6716" s="64">
        <f>+VLOOKUP(B6716,[1]BASES!$A$2:$C$10701,3,0)</f>
        <v>21</v>
      </c>
      <c r="G6716" s="65">
        <f t="shared" si="579"/>
        <v>76192.560000000012</v>
      </c>
      <c r="H6716" s="66"/>
      <c r="I6716" s="67"/>
      <c r="J6716" s="67"/>
      <c r="K6716" s="67"/>
      <c r="L6716" s="67"/>
      <c r="M6716" s="68"/>
      <c r="N6716" s="69"/>
      <c r="O6716" s="70">
        <f t="shared" si="567"/>
        <v>0</v>
      </c>
      <c r="P6716" s="71">
        <f t="shared" si="568"/>
        <v>0</v>
      </c>
      <c r="Q6716" s="7">
        <v>1</v>
      </c>
      <c r="R6716" s="72">
        <f>+VLOOKUP(B6716,[1]BASES!$A$2:$E$10701,5,0)</f>
        <v>65592.768595041329</v>
      </c>
      <c r="S6716" s="71">
        <f t="shared" si="580"/>
        <v>0</v>
      </c>
      <c r="T6716" s="71">
        <v>0</v>
      </c>
      <c r="U6716" s="71">
        <f t="shared" si="583"/>
        <v>0</v>
      </c>
      <c r="V6716" s="7">
        <v>0</v>
      </c>
      <c r="W6716" s="7">
        <v>0</v>
      </c>
      <c r="X6716" s="7">
        <v>0</v>
      </c>
      <c r="Y6716" s="73">
        <v>0.04</v>
      </c>
      <c r="Z6716" s="7"/>
      <c r="AA6716" s="7"/>
      <c r="AB6716" s="7"/>
      <c r="AC6716" s="7"/>
    </row>
    <row r="6717" spans="2:29" ht="15.75" customHeight="1" x14ac:dyDescent="0.25">
      <c r="B6717" s="62">
        <v>2434</v>
      </c>
      <c r="C6717" s="63" t="s">
        <v>6722</v>
      </c>
      <c r="D6717" s="64">
        <f t="shared" si="581"/>
        <v>9585.1398347107443</v>
      </c>
      <c r="E6717" s="64">
        <f t="shared" si="582"/>
        <v>11598.019200000001</v>
      </c>
      <c r="F6717" s="64">
        <f>+VLOOKUP(B6717,[1]BASES!$A$2:$C$10701,3,0)</f>
        <v>21</v>
      </c>
      <c r="G6717" s="65">
        <f t="shared" si="579"/>
        <v>11598.019200000001</v>
      </c>
      <c r="H6717" s="66"/>
      <c r="I6717" s="67"/>
      <c r="J6717" s="67"/>
      <c r="K6717" s="67"/>
      <c r="L6717" s="67"/>
      <c r="M6717" s="68"/>
      <c r="N6717" s="69"/>
      <c r="O6717" s="70">
        <f t="shared" si="567"/>
        <v>0</v>
      </c>
      <c r="P6717" s="71">
        <f t="shared" si="568"/>
        <v>0</v>
      </c>
      <c r="Q6717" s="7">
        <v>1</v>
      </c>
      <c r="R6717" s="72">
        <f>+VLOOKUP(B6717,[1]BASES!$A$2:$E$10701,5,0)</f>
        <v>9984.5206611570247</v>
      </c>
      <c r="S6717" s="71">
        <f t="shared" si="580"/>
        <v>0</v>
      </c>
      <c r="T6717" s="71">
        <v>0</v>
      </c>
      <c r="U6717" s="71">
        <f t="shared" si="583"/>
        <v>0</v>
      </c>
      <c r="V6717" s="7">
        <v>0</v>
      </c>
      <c r="W6717" s="7">
        <v>0</v>
      </c>
      <c r="X6717" s="7">
        <v>0</v>
      </c>
      <c r="Y6717" s="73">
        <v>0.04</v>
      </c>
      <c r="Z6717" s="7"/>
      <c r="AA6717" s="7"/>
      <c r="AB6717" s="7"/>
      <c r="AC6717" s="7"/>
    </row>
    <row r="6718" spans="2:29" ht="15.75" customHeight="1" x14ac:dyDescent="0.25">
      <c r="B6718" s="62">
        <v>2443</v>
      </c>
      <c r="C6718" s="63" t="s">
        <v>6723</v>
      </c>
      <c r="D6718" s="64">
        <f t="shared" si="581"/>
        <v>17030.677685950413</v>
      </c>
      <c r="E6718" s="64">
        <f t="shared" si="582"/>
        <v>20607.12</v>
      </c>
      <c r="F6718" s="64">
        <f>+VLOOKUP(B6718,[1]BASES!$A$2:$C$10701,3,0)</f>
        <v>21</v>
      </c>
      <c r="G6718" s="65">
        <f t="shared" si="579"/>
        <v>20607.12</v>
      </c>
      <c r="H6718" s="66"/>
      <c r="I6718" s="67"/>
      <c r="J6718" s="67"/>
      <c r="K6718" s="67"/>
      <c r="L6718" s="67"/>
      <c r="M6718" s="68"/>
      <c r="N6718" s="69"/>
      <c r="O6718" s="70">
        <f t="shared" si="567"/>
        <v>0</v>
      </c>
      <c r="P6718" s="71">
        <f t="shared" si="568"/>
        <v>0</v>
      </c>
      <c r="Q6718" s="7">
        <v>1</v>
      </c>
      <c r="R6718" s="72">
        <f>+VLOOKUP(B6718,[1]BASES!$A$2:$E$10701,5,0)</f>
        <v>17740.289256198346</v>
      </c>
      <c r="S6718" s="71">
        <f t="shared" si="580"/>
        <v>0</v>
      </c>
      <c r="T6718" s="71">
        <v>0</v>
      </c>
      <c r="U6718" s="71">
        <f t="shared" si="583"/>
        <v>0</v>
      </c>
      <c r="V6718" s="7">
        <v>0</v>
      </c>
      <c r="W6718" s="7">
        <v>0</v>
      </c>
      <c r="X6718" s="7">
        <v>0</v>
      </c>
      <c r="Y6718" s="73">
        <v>0.04</v>
      </c>
      <c r="Z6718" s="7"/>
      <c r="AA6718" s="7"/>
      <c r="AB6718" s="7"/>
      <c r="AC6718" s="7"/>
    </row>
    <row r="6719" spans="2:29" ht="15.75" customHeight="1" x14ac:dyDescent="0.25">
      <c r="B6719" s="62">
        <v>8505</v>
      </c>
      <c r="C6719" s="63" t="s">
        <v>6724</v>
      </c>
      <c r="D6719" s="64">
        <f t="shared" si="581"/>
        <v>5947.3190082644633</v>
      </c>
      <c r="E6719" s="64">
        <f t="shared" si="582"/>
        <v>7196.2560000000003</v>
      </c>
      <c r="F6719" s="64">
        <f>+VLOOKUP(B6719,[1]BASES!$A$2:$C$10701,3,0)</f>
        <v>21</v>
      </c>
      <c r="G6719" s="65">
        <f t="shared" si="579"/>
        <v>7196.2560000000003</v>
      </c>
      <c r="H6719" s="66"/>
      <c r="I6719" s="67"/>
      <c r="J6719" s="67"/>
      <c r="K6719" s="67"/>
      <c r="L6719" s="67"/>
      <c r="M6719" s="68"/>
      <c r="N6719" s="69"/>
      <c r="O6719" s="70">
        <f t="shared" si="567"/>
        <v>0</v>
      </c>
      <c r="P6719" s="71">
        <f t="shared" si="568"/>
        <v>0</v>
      </c>
      <c r="Q6719" s="7">
        <v>1</v>
      </c>
      <c r="R6719" s="72">
        <f>+VLOOKUP(B6719,[1]BASES!$A$2:$E$10701,5,0)</f>
        <v>6195.1239669421493</v>
      </c>
      <c r="S6719" s="71">
        <f t="shared" si="580"/>
        <v>0</v>
      </c>
      <c r="T6719" s="71">
        <v>0</v>
      </c>
      <c r="U6719" s="71">
        <f t="shared" si="583"/>
        <v>0</v>
      </c>
      <c r="V6719" s="7">
        <v>0</v>
      </c>
      <c r="W6719" s="7">
        <v>0</v>
      </c>
      <c r="X6719" s="7">
        <v>0</v>
      </c>
      <c r="Y6719" s="73">
        <v>0.04</v>
      </c>
      <c r="Z6719" s="7"/>
      <c r="AA6719" s="7"/>
      <c r="AB6719" s="7"/>
      <c r="AC6719" s="7"/>
    </row>
    <row r="6720" spans="2:29" ht="15.75" customHeight="1" x14ac:dyDescent="0.25">
      <c r="B6720" s="62">
        <v>43037</v>
      </c>
      <c r="C6720" s="63" t="s">
        <v>6725</v>
      </c>
      <c r="D6720" s="64">
        <f t="shared" si="581"/>
        <v>4675.2634710743805</v>
      </c>
      <c r="E6720" s="64">
        <f t="shared" si="582"/>
        <v>5657.0688</v>
      </c>
      <c r="F6720" s="64">
        <f>+VLOOKUP(B6720,[1]BASES!$A$2:$C$10701,3,0)</f>
        <v>21</v>
      </c>
      <c r="G6720" s="65">
        <f t="shared" si="579"/>
        <v>5657.0688</v>
      </c>
      <c r="H6720" s="66"/>
      <c r="I6720" s="67"/>
      <c r="J6720" s="67"/>
      <c r="K6720" s="67"/>
      <c r="L6720" s="67"/>
      <c r="M6720" s="68"/>
      <c r="N6720" s="69"/>
      <c r="O6720" s="70">
        <f t="shared" si="567"/>
        <v>0</v>
      </c>
      <c r="P6720" s="71">
        <f t="shared" si="568"/>
        <v>0</v>
      </c>
      <c r="Q6720" s="7">
        <v>1</v>
      </c>
      <c r="R6720" s="72">
        <f>+VLOOKUP(B6720,[1]BASES!$A$2:$E$10701,5,0)</f>
        <v>4870.0661157024797</v>
      </c>
      <c r="S6720" s="71">
        <f t="shared" si="580"/>
        <v>0</v>
      </c>
      <c r="T6720" s="71">
        <v>0</v>
      </c>
      <c r="U6720" s="71">
        <f t="shared" si="583"/>
        <v>0</v>
      </c>
      <c r="V6720" s="7">
        <v>0</v>
      </c>
      <c r="W6720" s="7">
        <v>0</v>
      </c>
      <c r="X6720" s="7">
        <v>0</v>
      </c>
      <c r="Y6720" s="73">
        <v>0.04</v>
      </c>
      <c r="Z6720" s="7"/>
      <c r="AA6720" s="7"/>
      <c r="AB6720" s="7"/>
      <c r="AC6720" s="7"/>
    </row>
    <row r="6721" spans="2:29" ht="15.75" customHeight="1" x14ac:dyDescent="0.25">
      <c r="B6721" s="62">
        <v>2672</v>
      </c>
      <c r="C6721" s="63" t="s">
        <v>6726</v>
      </c>
      <c r="D6721" s="64">
        <f t="shared" si="581"/>
        <v>390.81520661157026</v>
      </c>
      <c r="E6721" s="64">
        <f t="shared" si="582"/>
        <v>472.88639999999998</v>
      </c>
      <c r="F6721" s="64">
        <f>+VLOOKUP(B6721,[1]BASES!$A$2:$C$10701,3,0)</f>
        <v>21</v>
      </c>
      <c r="G6721" s="65">
        <f t="shared" si="579"/>
        <v>472.88639999999998</v>
      </c>
      <c r="H6721" s="66"/>
      <c r="I6721" s="67"/>
      <c r="J6721" s="67"/>
      <c r="K6721" s="67"/>
      <c r="L6721" s="67"/>
      <c r="M6721" s="68"/>
      <c r="N6721" s="69"/>
      <c r="O6721" s="70">
        <f t="shared" si="567"/>
        <v>0</v>
      </c>
      <c r="P6721" s="71">
        <f t="shared" si="568"/>
        <v>0</v>
      </c>
      <c r="Q6721" s="7">
        <v>1</v>
      </c>
      <c r="R6721" s="72">
        <f>+VLOOKUP(B6721,[1]BASES!$A$2:$E$10701,5,0)</f>
        <v>407.09917355371903</v>
      </c>
      <c r="S6721" s="71">
        <f t="shared" si="580"/>
        <v>0</v>
      </c>
      <c r="T6721" s="71">
        <v>0</v>
      </c>
      <c r="U6721" s="71">
        <f t="shared" si="583"/>
        <v>0</v>
      </c>
      <c r="V6721" s="7">
        <v>0</v>
      </c>
      <c r="W6721" s="7">
        <v>0</v>
      </c>
      <c r="X6721" s="7">
        <v>0</v>
      </c>
      <c r="Y6721" s="73">
        <v>0.04</v>
      </c>
      <c r="Z6721" s="7"/>
      <c r="AA6721" s="7"/>
      <c r="AB6721" s="7"/>
      <c r="AC6721" s="7"/>
    </row>
    <row r="6722" spans="2:29" ht="15.75" customHeight="1" x14ac:dyDescent="0.25">
      <c r="B6722" s="62">
        <v>2673</v>
      </c>
      <c r="C6722" s="63" t="s">
        <v>6727</v>
      </c>
      <c r="D6722" s="64">
        <f t="shared" si="581"/>
        <v>549.10413223140495</v>
      </c>
      <c r="E6722" s="64">
        <f t="shared" si="582"/>
        <v>664.41599999999994</v>
      </c>
      <c r="F6722" s="64">
        <f>+VLOOKUP(B6722,[1]BASES!$A$2:$C$10701,3,0)</f>
        <v>21</v>
      </c>
      <c r="G6722" s="65">
        <f t="shared" si="579"/>
        <v>664.41599999999994</v>
      </c>
      <c r="H6722" s="66"/>
      <c r="I6722" s="67"/>
      <c r="J6722" s="67"/>
      <c r="K6722" s="67"/>
      <c r="L6722" s="67"/>
      <c r="M6722" s="68"/>
      <c r="N6722" s="69"/>
      <c r="O6722" s="70">
        <f t="shared" si="567"/>
        <v>0</v>
      </c>
      <c r="P6722" s="71">
        <f t="shared" si="568"/>
        <v>0</v>
      </c>
      <c r="Q6722" s="7">
        <v>1</v>
      </c>
      <c r="R6722" s="72">
        <f>+VLOOKUP(B6722,[1]BASES!$A$2:$E$10701,5,0)</f>
        <v>571.98347107438019</v>
      </c>
      <c r="S6722" s="71">
        <f t="shared" si="580"/>
        <v>0</v>
      </c>
      <c r="T6722" s="71">
        <v>0</v>
      </c>
      <c r="U6722" s="71">
        <f t="shared" si="583"/>
        <v>0</v>
      </c>
      <c r="V6722" s="7">
        <v>0</v>
      </c>
      <c r="W6722" s="7">
        <v>0</v>
      </c>
      <c r="X6722" s="7">
        <v>0</v>
      </c>
      <c r="Y6722" s="73">
        <v>0.04</v>
      </c>
      <c r="Z6722" s="7"/>
      <c r="AA6722" s="7"/>
      <c r="AB6722" s="7"/>
      <c r="AC6722" s="7"/>
    </row>
    <row r="6723" spans="2:29" ht="15.75" customHeight="1" x14ac:dyDescent="0.25">
      <c r="B6723" s="62">
        <v>2674</v>
      </c>
      <c r="C6723" s="63" t="s">
        <v>6728</v>
      </c>
      <c r="D6723" s="64">
        <f t="shared" si="581"/>
        <v>922.46479338842983</v>
      </c>
      <c r="E6723" s="64">
        <f t="shared" si="582"/>
        <v>1116.1824000000001</v>
      </c>
      <c r="F6723" s="64">
        <f>+VLOOKUP(B6723,[1]BASES!$A$2:$C$10701,3,0)</f>
        <v>21</v>
      </c>
      <c r="G6723" s="65">
        <f t="shared" si="579"/>
        <v>1116.1824000000001</v>
      </c>
      <c r="H6723" s="66"/>
      <c r="I6723" s="67"/>
      <c r="J6723" s="67"/>
      <c r="K6723" s="67"/>
      <c r="L6723" s="67"/>
      <c r="M6723" s="68"/>
      <c r="N6723" s="69"/>
      <c r="O6723" s="70">
        <f t="shared" si="567"/>
        <v>0</v>
      </c>
      <c r="P6723" s="71">
        <f t="shared" si="568"/>
        <v>0</v>
      </c>
      <c r="Q6723" s="7">
        <v>1</v>
      </c>
      <c r="R6723" s="72">
        <f>+VLOOKUP(B6723,[1]BASES!$A$2:$E$10701,5,0)</f>
        <v>960.90082644628103</v>
      </c>
      <c r="S6723" s="71">
        <f t="shared" si="580"/>
        <v>0</v>
      </c>
      <c r="T6723" s="71">
        <v>0</v>
      </c>
      <c r="U6723" s="71">
        <f t="shared" si="583"/>
        <v>0</v>
      </c>
      <c r="V6723" s="7">
        <v>0</v>
      </c>
      <c r="W6723" s="7">
        <v>0</v>
      </c>
      <c r="X6723" s="7">
        <v>0</v>
      </c>
      <c r="Y6723" s="73">
        <v>0.04</v>
      </c>
      <c r="Z6723" s="7"/>
      <c r="AA6723" s="7"/>
      <c r="AB6723" s="7"/>
      <c r="AC6723" s="7"/>
    </row>
    <row r="6724" spans="2:29" ht="15.75" customHeight="1" x14ac:dyDescent="0.25">
      <c r="B6724" s="62">
        <v>2676</v>
      </c>
      <c r="C6724" s="63" t="s">
        <v>6729</v>
      </c>
      <c r="D6724" s="64">
        <f t="shared" si="581"/>
        <v>1984.6056198347105</v>
      </c>
      <c r="E6724" s="64">
        <f t="shared" si="582"/>
        <v>2401.3727999999996</v>
      </c>
      <c r="F6724" s="64">
        <f>+VLOOKUP(B6724,[1]BASES!$A$2:$C$10701,3,0)</f>
        <v>21</v>
      </c>
      <c r="G6724" s="65">
        <f t="shared" si="579"/>
        <v>2401.3727999999996</v>
      </c>
      <c r="H6724" s="66"/>
      <c r="I6724" s="67"/>
      <c r="J6724" s="67"/>
      <c r="K6724" s="67"/>
      <c r="L6724" s="67"/>
      <c r="M6724" s="68"/>
      <c r="N6724" s="69"/>
      <c r="O6724" s="70">
        <f t="shared" si="567"/>
        <v>0</v>
      </c>
      <c r="P6724" s="71">
        <f t="shared" si="568"/>
        <v>0</v>
      </c>
      <c r="Q6724" s="7">
        <v>1</v>
      </c>
      <c r="R6724" s="72">
        <f>+VLOOKUP(B6724,[1]BASES!$A$2:$E$10701,5,0)</f>
        <v>2067.2975206611568</v>
      </c>
      <c r="S6724" s="71">
        <f t="shared" si="580"/>
        <v>0</v>
      </c>
      <c r="T6724" s="71">
        <v>0</v>
      </c>
      <c r="U6724" s="71">
        <f t="shared" si="583"/>
        <v>0</v>
      </c>
      <c r="V6724" s="7">
        <v>0</v>
      </c>
      <c r="W6724" s="7">
        <v>0</v>
      </c>
      <c r="X6724" s="7">
        <v>0</v>
      </c>
      <c r="Y6724" s="73">
        <v>0.04</v>
      </c>
      <c r="Z6724" s="7"/>
      <c r="AA6724" s="7"/>
      <c r="AB6724" s="7"/>
      <c r="AC6724" s="7"/>
    </row>
    <row r="6725" spans="2:29" ht="15.75" customHeight="1" x14ac:dyDescent="0.25">
      <c r="B6725" s="62">
        <v>2677</v>
      </c>
      <c r="C6725" s="63" t="s">
        <v>6730</v>
      </c>
      <c r="D6725" s="64">
        <f t="shared" si="581"/>
        <v>11106.374876033058</v>
      </c>
      <c r="E6725" s="64">
        <f t="shared" si="582"/>
        <v>13438.713600000001</v>
      </c>
      <c r="F6725" s="64">
        <f>+VLOOKUP(B6725,[1]BASES!$A$2:$C$10701,3,0)</f>
        <v>21</v>
      </c>
      <c r="G6725" s="65">
        <f t="shared" si="579"/>
        <v>13438.713600000001</v>
      </c>
      <c r="H6725" s="66"/>
      <c r="I6725" s="67"/>
      <c r="J6725" s="67"/>
      <c r="K6725" s="67"/>
      <c r="L6725" s="67"/>
      <c r="M6725" s="68"/>
      <c r="N6725" s="69"/>
      <c r="O6725" s="70">
        <f t="shared" si="567"/>
        <v>0</v>
      </c>
      <c r="P6725" s="71">
        <f t="shared" si="568"/>
        <v>0</v>
      </c>
      <c r="Q6725" s="7">
        <v>1</v>
      </c>
      <c r="R6725" s="72">
        <f>+VLOOKUP(B6725,[1]BASES!$A$2:$E$10701,5,0)</f>
        <v>11569.140495867769</v>
      </c>
      <c r="S6725" s="71">
        <f t="shared" si="580"/>
        <v>0</v>
      </c>
      <c r="T6725" s="71">
        <v>0</v>
      </c>
      <c r="U6725" s="71">
        <f t="shared" si="583"/>
        <v>0</v>
      </c>
      <c r="V6725" s="7">
        <v>0</v>
      </c>
      <c r="W6725" s="7">
        <v>0</v>
      </c>
      <c r="X6725" s="7">
        <v>0</v>
      </c>
      <c r="Y6725" s="73">
        <v>0.04</v>
      </c>
      <c r="Z6725" s="7"/>
      <c r="AA6725" s="7"/>
      <c r="AB6725" s="7"/>
      <c r="AC6725" s="7"/>
    </row>
    <row r="6726" spans="2:29" ht="15.75" customHeight="1" x14ac:dyDescent="0.25">
      <c r="B6726" s="62">
        <v>2678</v>
      </c>
      <c r="C6726" s="63" t="s">
        <v>6731</v>
      </c>
      <c r="D6726" s="64">
        <f t="shared" si="581"/>
        <v>502.37355371900833</v>
      </c>
      <c r="E6726" s="64">
        <f t="shared" si="582"/>
        <v>607.87200000000007</v>
      </c>
      <c r="F6726" s="64">
        <f>+VLOOKUP(B6726,[1]BASES!$A$2:$C$10701,3,0)</f>
        <v>21</v>
      </c>
      <c r="G6726" s="65">
        <f t="shared" si="579"/>
        <v>607.87200000000007</v>
      </c>
      <c r="H6726" s="66"/>
      <c r="I6726" s="67"/>
      <c r="J6726" s="67"/>
      <c r="K6726" s="67"/>
      <c r="L6726" s="67"/>
      <c r="M6726" s="68"/>
      <c r="N6726" s="69"/>
      <c r="O6726" s="70">
        <f t="shared" si="567"/>
        <v>0</v>
      </c>
      <c r="P6726" s="71">
        <f t="shared" si="568"/>
        <v>0</v>
      </c>
      <c r="Q6726" s="7">
        <v>1</v>
      </c>
      <c r="R6726" s="72">
        <f>+VLOOKUP(B6726,[1]BASES!$A$2:$E$10701,5,0)</f>
        <v>523.30578512396698</v>
      </c>
      <c r="S6726" s="71">
        <f t="shared" si="580"/>
        <v>0</v>
      </c>
      <c r="T6726" s="71">
        <v>0</v>
      </c>
      <c r="U6726" s="71">
        <f t="shared" si="583"/>
        <v>0</v>
      </c>
      <c r="V6726" s="7">
        <v>0</v>
      </c>
      <c r="W6726" s="7">
        <v>0</v>
      </c>
      <c r="X6726" s="7">
        <v>0</v>
      </c>
      <c r="Y6726" s="73">
        <v>0.04</v>
      </c>
      <c r="Z6726" s="7"/>
      <c r="AA6726" s="7"/>
      <c r="AB6726" s="7"/>
      <c r="AC6726" s="7"/>
    </row>
    <row r="6727" spans="2:29" ht="15.75" customHeight="1" x14ac:dyDescent="0.25">
      <c r="B6727" s="62">
        <v>2679</v>
      </c>
      <c r="C6727" s="63" t="s">
        <v>6732</v>
      </c>
      <c r="D6727" s="64">
        <f t="shared" si="581"/>
        <v>679.0849586776859</v>
      </c>
      <c r="E6727" s="64">
        <f t="shared" si="582"/>
        <v>821.69279999999992</v>
      </c>
      <c r="F6727" s="64">
        <f>+VLOOKUP(B6727,[1]BASES!$A$2:$C$10701,3,0)</f>
        <v>21</v>
      </c>
      <c r="G6727" s="65">
        <f t="shared" si="579"/>
        <v>821.69279999999992</v>
      </c>
      <c r="H6727" s="66"/>
      <c r="I6727" s="67"/>
      <c r="J6727" s="67"/>
      <c r="K6727" s="67"/>
      <c r="L6727" s="67"/>
      <c r="M6727" s="68"/>
      <c r="N6727" s="69"/>
      <c r="O6727" s="70">
        <f t="shared" si="567"/>
        <v>0</v>
      </c>
      <c r="P6727" s="71">
        <f t="shared" si="568"/>
        <v>0</v>
      </c>
      <c r="Q6727" s="7">
        <v>1</v>
      </c>
      <c r="R6727" s="72">
        <f>+VLOOKUP(B6727,[1]BASES!$A$2:$E$10701,5,0)</f>
        <v>707.38016528925618</v>
      </c>
      <c r="S6727" s="71">
        <f t="shared" si="580"/>
        <v>0</v>
      </c>
      <c r="T6727" s="71">
        <v>0</v>
      </c>
      <c r="U6727" s="71">
        <f t="shared" si="583"/>
        <v>0</v>
      </c>
      <c r="V6727" s="7">
        <v>0</v>
      </c>
      <c r="W6727" s="7">
        <v>0</v>
      </c>
      <c r="X6727" s="7">
        <v>0</v>
      </c>
      <c r="Y6727" s="73">
        <v>0.04</v>
      </c>
      <c r="Z6727" s="7"/>
      <c r="AA6727" s="7"/>
      <c r="AB6727" s="7"/>
      <c r="AC6727" s="7"/>
    </row>
    <row r="6728" spans="2:29" ht="15.75" customHeight="1" x14ac:dyDescent="0.25">
      <c r="B6728" s="62">
        <v>2680</v>
      </c>
      <c r="C6728" s="63" t="s">
        <v>6733</v>
      </c>
      <c r="D6728" s="64">
        <f t="shared" si="581"/>
        <v>1088.0370247933886</v>
      </c>
      <c r="E6728" s="64">
        <f t="shared" si="582"/>
        <v>1316.5248000000001</v>
      </c>
      <c r="F6728" s="64">
        <f>+VLOOKUP(B6728,[1]BASES!$A$2:$C$10701,3,0)</f>
        <v>21</v>
      </c>
      <c r="G6728" s="65">
        <f t="shared" si="579"/>
        <v>1316.5248000000001</v>
      </c>
      <c r="H6728" s="66"/>
      <c r="I6728" s="67"/>
      <c r="J6728" s="67"/>
      <c r="K6728" s="67"/>
      <c r="L6728" s="67"/>
      <c r="M6728" s="68"/>
      <c r="N6728" s="69"/>
      <c r="O6728" s="70">
        <f t="shared" si="567"/>
        <v>0</v>
      </c>
      <c r="P6728" s="71">
        <f t="shared" si="568"/>
        <v>0</v>
      </c>
      <c r="Q6728" s="7">
        <v>1</v>
      </c>
      <c r="R6728" s="72">
        <f>+VLOOKUP(B6728,[1]BASES!$A$2:$E$10701,5,0)</f>
        <v>1133.3719008264463</v>
      </c>
      <c r="S6728" s="71">
        <f t="shared" si="580"/>
        <v>0</v>
      </c>
      <c r="T6728" s="71">
        <v>0</v>
      </c>
      <c r="U6728" s="71">
        <f t="shared" si="583"/>
        <v>0</v>
      </c>
      <c r="V6728" s="7">
        <v>0</v>
      </c>
      <c r="W6728" s="7">
        <v>0</v>
      </c>
      <c r="X6728" s="7">
        <v>0</v>
      </c>
      <c r="Y6728" s="73">
        <v>0.04</v>
      </c>
      <c r="Z6728" s="7"/>
      <c r="AA6728" s="7"/>
      <c r="AB6728" s="7"/>
      <c r="AC6728" s="7"/>
    </row>
    <row r="6729" spans="2:29" ht="15.75" customHeight="1" x14ac:dyDescent="0.25">
      <c r="B6729" s="62">
        <v>2681</v>
      </c>
      <c r="C6729" s="63" t="s">
        <v>6734</v>
      </c>
      <c r="D6729" s="64">
        <f t="shared" si="581"/>
        <v>2378.5547107438015</v>
      </c>
      <c r="E6729" s="64">
        <f t="shared" si="582"/>
        <v>2878.0511999999999</v>
      </c>
      <c r="F6729" s="64">
        <f>+VLOOKUP(B6729,[1]BASES!$A$2:$C$10701,3,0)</f>
        <v>21</v>
      </c>
      <c r="G6729" s="65">
        <f t="shared" si="579"/>
        <v>2878.0511999999999</v>
      </c>
      <c r="H6729" s="66"/>
      <c r="I6729" s="67"/>
      <c r="J6729" s="67"/>
      <c r="K6729" s="67"/>
      <c r="L6729" s="67"/>
      <c r="M6729" s="68"/>
      <c r="N6729" s="69"/>
      <c r="O6729" s="70">
        <f t="shared" si="567"/>
        <v>0</v>
      </c>
      <c r="P6729" s="71">
        <f t="shared" si="568"/>
        <v>0</v>
      </c>
      <c r="Q6729" s="7">
        <v>1</v>
      </c>
      <c r="R6729" s="72">
        <f>+VLOOKUP(B6729,[1]BASES!$A$2:$E$10701,5,0)</f>
        <v>2477.6611570247933</v>
      </c>
      <c r="S6729" s="71">
        <f t="shared" si="580"/>
        <v>0</v>
      </c>
      <c r="T6729" s="71">
        <v>0</v>
      </c>
      <c r="U6729" s="71">
        <f t="shared" si="583"/>
        <v>0</v>
      </c>
      <c r="V6729" s="7">
        <v>0</v>
      </c>
      <c r="W6729" s="7">
        <v>0</v>
      </c>
      <c r="X6729" s="7">
        <v>0</v>
      </c>
      <c r="Y6729" s="73">
        <v>0.04</v>
      </c>
      <c r="Z6729" s="7"/>
      <c r="AA6729" s="7"/>
      <c r="AB6729" s="7"/>
      <c r="AC6729" s="7"/>
    </row>
    <row r="6730" spans="2:29" ht="15.75" customHeight="1" x14ac:dyDescent="0.25">
      <c r="B6730" s="62">
        <v>2682</v>
      </c>
      <c r="C6730" s="63" t="s">
        <v>6735</v>
      </c>
      <c r="D6730" s="64">
        <f t="shared" si="581"/>
        <v>421.61454545454546</v>
      </c>
      <c r="E6730" s="64">
        <f t="shared" si="582"/>
        <v>510.15359999999998</v>
      </c>
      <c r="F6730" s="64">
        <f>+VLOOKUP(B6730,[1]BASES!$A$2:$C$10701,3,0)</f>
        <v>21</v>
      </c>
      <c r="G6730" s="65">
        <f t="shared" si="579"/>
        <v>510.15359999999998</v>
      </c>
      <c r="H6730" s="66"/>
      <c r="I6730" s="67"/>
      <c r="J6730" s="67"/>
      <c r="K6730" s="67"/>
      <c r="L6730" s="67"/>
      <c r="M6730" s="68"/>
      <c r="N6730" s="69"/>
      <c r="O6730" s="70">
        <f t="shared" si="567"/>
        <v>0</v>
      </c>
      <c r="P6730" s="71">
        <f t="shared" si="568"/>
        <v>0</v>
      </c>
      <c r="Q6730" s="7">
        <v>1</v>
      </c>
      <c r="R6730" s="72">
        <f>+VLOOKUP(B6730,[1]BASES!$A$2:$E$10701,5,0)</f>
        <v>439.18181818181819</v>
      </c>
      <c r="S6730" s="71">
        <f t="shared" si="580"/>
        <v>0</v>
      </c>
      <c r="T6730" s="71">
        <v>0</v>
      </c>
      <c r="U6730" s="71">
        <f t="shared" si="583"/>
        <v>0</v>
      </c>
      <c r="V6730" s="7">
        <v>0</v>
      </c>
      <c r="W6730" s="7">
        <v>0</v>
      </c>
      <c r="X6730" s="7">
        <v>0</v>
      </c>
      <c r="Y6730" s="73">
        <v>0.04</v>
      </c>
      <c r="Z6730" s="7"/>
      <c r="AA6730" s="7"/>
      <c r="AB6730" s="7"/>
      <c r="AC6730" s="7"/>
    </row>
    <row r="6731" spans="2:29" ht="15.75" customHeight="1" x14ac:dyDescent="0.25">
      <c r="B6731" s="62">
        <v>2683</v>
      </c>
      <c r="C6731" s="63" t="s">
        <v>6736</v>
      </c>
      <c r="D6731" s="64">
        <f t="shared" si="581"/>
        <v>549.10413223140495</v>
      </c>
      <c r="E6731" s="64">
        <f t="shared" si="582"/>
        <v>664.41599999999994</v>
      </c>
      <c r="F6731" s="64">
        <f>+VLOOKUP(B6731,[1]BASES!$A$2:$C$10701,3,0)</f>
        <v>21</v>
      </c>
      <c r="G6731" s="65">
        <f t="shared" si="579"/>
        <v>664.41599999999994</v>
      </c>
      <c r="H6731" s="66"/>
      <c r="I6731" s="67"/>
      <c r="J6731" s="67"/>
      <c r="K6731" s="67"/>
      <c r="L6731" s="67"/>
      <c r="M6731" s="68"/>
      <c r="N6731" s="69"/>
      <c r="O6731" s="70">
        <f t="shared" si="567"/>
        <v>0</v>
      </c>
      <c r="P6731" s="71">
        <f t="shared" si="568"/>
        <v>0</v>
      </c>
      <c r="Q6731" s="7">
        <v>1</v>
      </c>
      <c r="R6731" s="72">
        <f>+VLOOKUP(B6731,[1]BASES!$A$2:$E$10701,5,0)</f>
        <v>571.98347107438019</v>
      </c>
      <c r="S6731" s="71">
        <f t="shared" si="580"/>
        <v>0</v>
      </c>
      <c r="T6731" s="71">
        <v>0</v>
      </c>
      <c r="U6731" s="71">
        <f t="shared" si="583"/>
        <v>0</v>
      </c>
      <c r="V6731" s="7">
        <v>0</v>
      </c>
      <c r="W6731" s="7">
        <v>0</v>
      </c>
      <c r="X6731" s="7">
        <v>0</v>
      </c>
      <c r="Y6731" s="73">
        <v>0.04</v>
      </c>
      <c r="Z6731" s="7"/>
      <c r="AA6731" s="7"/>
      <c r="AB6731" s="7"/>
      <c r="AC6731" s="7"/>
    </row>
    <row r="6732" spans="2:29" ht="15.75" customHeight="1" x14ac:dyDescent="0.25">
      <c r="B6732" s="62">
        <v>2684</v>
      </c>
      <c r="C6732" s="63" t="s">
        <v>6737</v>
      </c>
      <c r="D6732" s="64">
        <f t="shared" si="581"/>
        <v>974.09851239669422</v>
      </c>
      <c r="E6732" s="64">
        <f t="shared" si="582"/>
        <v>1178.6592000000001</v>
      </c>
      <c r="F6732" s="64">
        <f>+VLOOKUP(B6732,[1]BASES!$A$2:$C$10701,3,0)</f>
        <v>21</v>
      </c>
      <c r="G6732" s="65">
        <f t="shared" ref="G6732:G6795" si="584">IF(B6732&lt;&gt;"",IF(T6732=0,E6732+(E6732*(B$6/100)),E6732+(E6732*(T6732/100))),"")</f>
        <v>1178.6592000000001</v>
      </c>
      <c r="H6732" s="66"/>
      <c r="I6732" s="67"/>
      <c r="J6732" s="67"/>
      <c r="K6732" s="67"/>
      <c r="L6732" s="67"/>
      <c r="M6732" s="68"/>
      <c r="N6732" s="69"/>
      <c r="O6732" s="70">
        <f t="shared" si="567"/>
        <v>0</v>
      </c>
      <c r="P6732" s="71">
        <f t="shared" si="568"/>
        <v>0</v>
      </c>
      <c r="Q6732" s="7">
        <v>1</v>
      </c>
      <c r="R6732" s="72">
        <f>+VLOOKUP(B6732,[1]BASES!$A$2:$E$10701,5,0)</f>
        <v>1014.6859504132232</v>
      </c>
      <c r="S6732" s="71">
        <f t="shared" si="580"/>
        <v>0</v>
      </c>
      <c r="T6732" s="71">
        <v>0</v>
      </c>
      <c r="U6732" s="71">
        <f t="shared" si="583"/>
        <v>0</v>
      </c>
      <c r="V6732" s="7">
        <v>0</v>
      </c>
      <c r="W6732" s="7">
        <v>0</v>
      </c>
      <c r="X6732" s="7">
        <v>0</v>
      </c>
      <c r="Y6732" s="73">
        <v>0.04</v>
      </c>
      <c r="Z6732" s="7"/>
      <c r="AA6732" s="7"/>
      <c r="AB6732" s="7"/>
      <c r="AC6732" s="7"/>
    </row>
    <row r="6733" spans="2:29" ht="15.75" customHeight="1" x14ac:dyDescent="0.25">
      <c r="B6733" s="62">
        <v>2686</v>
      </c>
      <c r="C6733" s="63" t="s">
        <v>6738</v>
      </c>
      <c r="D6733" s="64">
        <f t="shared" si="581"/>
        <v>2155.8743801652895</v>
      </c>
      <c r="E6733" s="64">
        <f t="shared" si="582"/>
        <v>2608.6080000000002</v>
      </c>
      <c r="F6733" s="64">
        <f>+VLOOKUP(B6733,[1]BASES!$A$2:$C$10701,3,0)</f>
        <v>21</v>
      </c>
      <c r="G6733" s="65">
        <f t="shared" si="584"/>
        <v>2608.6080000000002</v>
      </c>
      <c r="H6733" s="66"/>
      <c r="I6733" s="67"/>
      <c r="J6733" s="67"/>
      <c r="K6733" s="67"/>
      <c r="L6733" s="67"/>
      <c r="M6733" s="68"/>
      <c r="N6733" s="69"/>
      <c r="O6733" s="70">
        <f t="shared" si="567"/>
        <v>0</v>
      </c>
      <c r="P6733" s="71">
        <f t="shared" si="568"/>
        <v>0</v>
      </c>
      <c r="Q6733" s="7">
        <v>1</v>
      </c>
      <c r="R6733" s="72">
        <f>+VLOOKUP(B6733,[1]BASES!$A$2:$E$10701,5,0)</f>
        <v>2245.7024793388432</v>
      </c>
      <c r="S6733" s="71">
        <f t="shared" ref="S6733:S6796" si="585">IFERROR(E6733*H6733,0)</f>
        <v>0</v>
      </c>
      <c r="T6733" s="71">
        <v>0</v>
      </c>
      <c r="U6733" s="71">
        <f t="shared" si="583"/>
        <v>0</v>
      </c>
      <c r="V6733" s="7">
        <v>0</v>
      </c>
      <c r="W6733" s="7">
        <v>0</v>
      </c>
      <c r="X6733" s="7">
        <v>0</v>
      </c>
      <c r="Y6733" s="73">
        <v>0.04</v>
      </c>
      <c r="Z6733" s="7"/>
      <c r="AA6733" s="7"/>
      <c r="AB6733" s="7"/>
      <c r="AC6733" s="7"/>
    </row>
    <row r="6734" spans="2:29" ht="15.75" customHeight="1" x14ac:dyDescent="0.25">
      <c r="B6734" s="62">
        <v>2687</v>
      </c>
      <c r="C6734" s="63" t="s">
        <v>6739</v>
      </c>
      <c r="D6734" s="64">
        <f t="shared" ref="D6734:D6797" si="586">IF(B6734&lt;&gt;"",R6734+(R6734*-Y6734)+((R6734+(R6734*-Y6734))*B$7/100),"")</f>
        <v>11994.882644628098</v>
      </c>
      <c r="E6734" s="64">
        <f t="shared" si="582"/>
        <v>14513.807999999999</v>
      </c>
      <c r="F6734" s="64">
        <f>+VLOOKUP(B6734,[1]BASES!$A$2:$C$10701,3,0)</f>
        <v>21</v>
      </c>
      <c r="G6734" s="65">
        <f t="shared" si="584"/>
        <v>14513.807999999999</v>
      </c>
      <c r="H6734" s="66"/>
      <c r="I6734" s="67"/>
      <c r="J6734" s="67"/>
      <c r="K6734" s="67"/>
      <c r="L6734" s="67"/>
      <c r="M6734" s="68"/>
      <c r="N6734" s="69"/>
      <c r="O6734" s="70">
        <f t="shared" si="567"/>
        <v>0</v>
      </c>
      <c r="P6734" s="71">
        <f t="shared" si="568"/>
        <v>0</v>
      </c>
      <c r="Q6734" s="7">
        <v>1</v>
      </c>
      <c r="R6734" s="72">
        <f>+VLOOKUP(B6734,[1]BASES!$A$2:$E$10701,5,0)</f>
        <v>12494.669421487602</v>
      </c>
      <c r="S6734" s="71">
        <f t="shared" si="585"/>
        <v>0</v>
      </c>
      <c r="T6734" s="71">
        <v>0</v>
      </c>
      <c r="U6734" s="71">
        <f t="shared" si="583"/>
        <v>0</v>
      </c>
      <c r="V6734" s="7">
        <v>0</v>
      </c>
      <c r="W6734" s="7">
        <v>0</v>
      </c>
      <c r="X6734" s="7">
        <v>0</v>
      </c>
      <c r="Y6734" s="73">
        <v>0.04</v>
      </c>
      <c r="Z6734" s="7"/>
      <c r="AA6734" s="7"/>
      <c r="AB6734" s="7"/>
      <c r="AC6734" s="7"/>
    </row>
    <row r="6735" spans="2:29" ht="15.75" customHeight="1" x14ac:dyDescent="0.25">
      <c r="B6735" s="62">
        <v>2688</v>
      </c>
      <c r="C6735" s="63" t="s">
        <v>6740</v>
      </c>
      <c r="D6735" s="64">
        <f t="shared" si="586"/>
        <v>556.23669421487602</v>
      </c>
      <c r="E6735" s="64">
        <f t="shared" ref="E6735:E6798" si="587">IF(B6735&lt;&gt;"",D6735+(D6735*(F6735*Q6735)/100),"")</f>
        <v>673.04639999999995</v>
      </c>
      <c r="F6735" s="64">
        <f>+VLOOKUP(B6735,[1]BASES!$A$2:$C$10701,3,0)</f>
        <v>21</v>
      </c>
      <c r="G6735" s="65">
        <f t="shared" si="584"/>
        <v>673.04639999999995</v>
      </c>
      <c r="H6735" s="66"/>
      <c r="I6735" s="67"/>
      <c r="J6735" s="67"/>
      <c r="K6735" s="67"/>
      <c r="L6735" s="67"/>
      <c r="M6735" s="68"/>
      <c r="N6735" s="69"/>
      <c r="O6735" s="70">
        <f t="shared" si="567"/>
        <v>0</v>
      </c>
      <c r="P6735" s="71">
        <f t="shared" si="568"/>
        <v>0</v>
      </c>
      <c r="Q6735" s="7">
        <v>1</v>
      </c>
      <c r="R6735" s="72">
        <f>+VLOOKUP(B6735,[1]BASES!$A$2:$E$10701,5,0)</f>
        <v>579.41322314049592</v>
      </c>
      <c r="S6735" s="71">
        <f t="shared" si="585"/>
        <v>0</v>
      </c>
      <c r="T6735" s="71">
        <v>0</v>
      </c>
      <c r="U6735" s="71">
        <f t="shared" ref="U6735:U6798" si="588">IFERROR(G6735*H6735,0)</f>
        <v>0</v>
      </c>
      <c r="V6735" s="7">
        <v>0</v>
      </c>
      <c r="W6735" s="7">
        <v>0</v>
      </c>
      <c r="X6735" s="7">
        <v>0</v>
      </c>
      <c r="Y6735" s="73">
        <v>0.04</v>
      </c>
      <c r="Z6735" s="7"/>
      <c r="AA6735" s="7"/>
      <c r="AB6735" s="7"/>
      <c r="AC6735" s="7"/>
    </row>
    <row r="6736" spans="2:29" ht="15.75" customHeight="1" x14ac:dyDescent="0.25">
      <c r="B6736" s="62">
        <v>2689</v>
      </c>
      <c r="C6736" s="63" t="s">
        <v>6741</v>
      </c>
      <c r="D6736" s="64">
        <f t="shared" si="586"/>
        <v>731.05983471074387</v>
      </c>
      <c r="E6736" s="64">
        <f t="shared" si="587"/>
        <v>884.58240000000012</v>
      </c>
      <c r="F6736" s="64">
        <f>+VLOOKUP(B6736,[1]BASES!$A$2:$C$10701,3,0)</f>
        <v>21</v>
      </c>
      <c r="G6736" s="65">
        <f t="shared" si="584"/>
        <v>884.58240000000012</v>
      </c>
      <c r="H6736" s="66"/>
      <c r="I6736" s="67"/>
      <c r="J6736" s="67"/>
      <c r="K6736" s="67"/>
      <c r="L6736" s="67"/>
      <c r="M6736" s="68"/>
      <c r="N6736" s="69"/>
      <c r="O6736" s="70">
        <f t="shared" si="567"/>
        <v>0</v>
      </c>
      <c r="P6736" s="71">
        <f t="shared" si="568"/>
        <v>0</v>
      </c>
      <c r="Q6736" s="7">
        <v>1</v>
      </c>
      <c r="R6736" s="72">
        <f>+VLOOKUP(B6736,[1]BASES!$A$2:$E$10701,5,0)</f>
        <v>761.52066115702485</v>
      </c>
      <c r="S6736" s="71">
        <f t="shared" si="585"/>
        <v>0</v>
      </c>
      <c r="T6736" s="71">
        <v>0</v>
      </c>
      <c r="U6736" s="71">
        <f t="shared" si="588"/>
        <v>0</v>
      </c>
      <c r="V6736" s="7">
        <v>0</v>
      </c>
      <c r="W6736" s="7">
        <v>0</v>
      </c>
      <c r="X6736" s="7">
        <v>0</v>
      </c>
      <c r="Y6736" s="73">
        <v>0.04</v>
      </c>
      <c r="Z6736" s="7"/>
      <c r="AA6736" s="7"/>
      <c r="AB6736" s="7"/>
      <c r="AC6736" s="7"/>
    </row>
    <row r="6737" spans="2:29" ht="15.75" customHeight="1" x14ac:dyDescent="0.25">
      <c r="B6737" s="62">
        <v>2690</v>
      </c>
      <c r="C6737" s="63" t="s">
        <v>6742</v>
      </c>
      <c r="D6737" s="64">
        <f t="shared" si="586"/>
        <v>1139.6469421487604</v>
      </c>
      <c r="E6737" s="64">
        <f t="shared" si="587"/>
        <v>1378.9728000000002</v>
      </c>
      <c r="F6737" s="64">
        <f>+VLOOKUP(B6737,[1]BASES!$A$2:$C$10701,3,0)</f>
        <v>21</v>
      </c>
      <c r="G6737" s="65">
        <f t="shared" si="584"/>
        <v>1378.9728000000002</v>
      </c>
      <c r="H6737" s="66"/>
      <c r="I6737" s="67"/>
      <c r="J6737" s="67"/>
      <c r="K6737" s="67"/>
      <c r="L6737" s="67"/>
      <c r="M6737" s="68"/>
      <c r="N6737" s="69"/>
      <c r="O6737" s="70">
        <f t="shared" si="567"/>
        <v>0</v>
      </c>
      <c r="P6737" s="71">
        <f t="shared" si="568"/>
        <v>0</v>
      </c>
      <c r="Q6737" s="7">
        <v>1</v>
      </c>
      <c r="R6737" s="72">
        <f>+VLOOKUP(B6737,[1]BASES!$A$2:$E$10701,5,0)</f>
        <v>1187.1322314049587</v>
      </c>
      <c r="S6737" s="71">
        <f t="shared" si="585"/>
        <v>0</v>
      </c>
      <c r="T6737" s="71">
        <v>0</v>
      </c>
      <c r="U6737" s="71">
        <f t="shared" si="588"/>
        <v>0</v>
      </c>
      <c r="V6737" s="7">
        <v>0</v>
      </c>
      <c r="W6737" s="7">
        <v>0</v>
      </c>
      <c r="X6737" s="7">
        <v>0</v>
      </c>
      <c r="Y6737" s="73">
        <v>0.04</v>
      </c>
      <c r="Z6737" s="7"/>
      <c r="AA6737" s="7"/>
      <c r="AB6737" s="7"/>
      <c r="AC6737" s="7"/>
    </row>
    <row r="6738" spans="2:29" ht="15.75" customHeight="1" x14ac:dyDescent="0.25">
      <c r="B6738" s="62">
        <v>2691</v>
      </c>
      <c r="C6738" s="63" t="s">
        <v>6743</v>
      </c>
      <c r="D6738" s="64">
        <f t="shared" si="586"/>
        <v>2579.6072727272731</v>
      </c>
      <c r="E6738" s="64">
        <f t="shared" si="587"/>
        <v>3121.3248000000003</v>
      </c>
      <c r="F6738" s="64">
        <f>+VLOOKUP(B6738,[1]BASES!$A$2:$C$10701,3,0)</f>
        <v>21</v>
      </c>
      <c r="G6738" s="65">
        <f t="shared" si="584"/>
        <v>3121.3248000000003</v>
      </c>
      <c r="H6738" s="66"/>
      <c r="I6738" s="67"/>
      <c r="J6738" s="67"/>
      <c r="K6738" s="67"/>
      <c r="L6738" s="67"/>
      <c r="M6738" s="68"/>
      <c r="N6738" s="69"/>
      <c r="O6738" s="70">
        <f t="shared" si="567"/>
        <v>0</v>
      </c>
      <c r="P6738" s="71">
        <f t="shared" si="568"/>
        <v>0</v>
      </c>
      <c r="Q6738" s="7">
        <v>1</v>
      </c>
      <c r="R6738" s="72">
        <f>+VLOOKUP(B6738,[1]BASES!$A$2:$E$10701,5,0)</f>
        <v>2687.0909090909095</v>
      </c>
      <c r="S6738" s="71">
        <f t="shared" si="585"/>
        <v>0</v>
      </c>
      <c r="T6738" s="71">
        <v>0</v>
      </c>
      <c r="U6738" s="71">
        <f t="shared" si="588"/>
        <v>0</v>
      </c>
      <c r="V6738" s="7">
        <v>0</v>
      </c>
      <c r="W6738" s="7">
        <v>0</v>
      </c>
      <c r="X6738" s="7">
        <v>0</v>
      </c>
      <c r="Y6738" s="73">
        <v>0.04</v>
      </c>
      <c r="Z6738" s="7"/>
      <c r="AA6738" s="7"/>
      <c r="AB6738" s="7"/>
      <c r="AC6738" s="7"/>
    </row>
    <row r="6739" spans="2:29" ht="15.75" customHeight="1" x14ac:dyDescent="0.25">
      <c r="B6739" s="62">
        <v>2692</v>
      </c>
      <c r="C6739" s="63" t="s">
        <v>6744</v>
      </c>
      <c r="D6739" s="64">
        <f t="shared" si="586"/>
        <v>4163.639008264463</v>
      </c>
      <c r="E6739" s="64">
        <f t="shared" si="587"/>
        <v>5038.0032000000001</v>
      </c>
      <c r="F6739" s="64">
        <f>+VLOOKUP(B6739,[1]BASES!$A$2:$C$10701,3,0)</f>
        <v>21</v>
      </c>
      <c r="G6739" s="65">
        <f t="shared" si="584"/>
        <v>5038.0032000000001</v>
      </c>
      <c r="H6739" s="66"/>
      <c r="I6739" s="67"/>
      <c r="J6739" s="67"/>
      <c r="K6739" s="67"/>
      <c r="L6739" s="67"/>
      <c r="M6739" s="68"/>
      <c r="N6739" s="69"/>
      <c r="O6739" s="70">
        <f t="shared" si="567"/>
        <v>0</v>
      </c>
      <c r="P6739" s="71">
        <f t="shared" si="568"/>
        <v>0</v>
      </c>
      <c r="Q6739" s="7">
        <v>1</v>
      </c>
      <c r="R6739" s="72">
        <f>+VLOOKUP(B6739,[1]BASES!$A$2:$E$10701,5,0)</f>
        <v>4337.1239669421493</v>
      </c>
      <c r="S6739" s="71">
        <f t="shared" si="585"/>
        <v>0</v>
      </c>
      <c r="T6739" s="71">
        <v>0</v>
      </c>
      <c r="U6739" s="71">
        <f t="shared" si="588"/>
        <v>0</v>
      </c>
      <c r="V6739" s="7">
        <v>0</v>
      </c>
      <c r="W6739" s="7">
        <v>0</v>
      </c>
      <c r="X6739" s="7">
        <v>0</v>
      </c>
      <c r="Y6739" s="73">
        <v>0.04</v>
      </c>
      <c r="Z6739" s="7"/>
      <c r="AA6739" s="7"/>
      <c r="AB6739" s="7"/>
      <c r="AC6739" s="7"/>
    </row>
    <row r="6740" spans="2:29" ht="15.75" customHeight="1" x14ac:dyDescent="0.25">
      <c r="B6740" s="62">
        <v>2693</v>
      </c>
      <c r="C6740" s="63" t="s">
        <v>6745</v>
      </c>
      <c r="D6740" s="64">
        <f t="shared" si="586"/>
        <v>4339.0889256198352</v>
      </c>
      <c r="E6740" s="64">
        <f t="shared" si="587"/>
        <v>5250.2976000000008</v>
      </c>
      <c r="F6740" s="64">
        <f>+VLOOKUP(B6740,[1]BASES!$A$2:$C$10701,3,0)</f>
        <v>21</v>
      </c>
      <c r="G6740" s="65">
        <f t="shared" si="584"/>
        <v>5250.2976000000008</v>
      </c>
      <c r="H6740" s="66"/>
      <c r="I6740" s="67"/>
      <c r="J6740" s="67"/>
      <c r="K6740" s="67"/>
      <c r="L6740" s="67"/>
      <c r="M6740" s="68"/>
      <c r="N6740" s="69"/>
      <c r="O6740" s="70">
        <f t="shared" si="567"/>
        <v>0</v>
      </c>
      <c r="P6740" s="71">
        <f t="shared" si="568"/>
        <v>0</v>
      </c>
      <c r="Q6740" s="7">
        <v>1</v>
      </c>
      <c r="R6740" s="72">
        <f>+VLOOKUP(B6740,[1]BASES!$A$2:$E$10701,5,0)</f>
        <v>4519.8842975206617</v>
      </c>
      <c r="S6740" s="71">
        <f t="shared" si="585"/>
        <v>0</v>
      </c>
      <c r="T6740" s="71">
        <v>0</v>
      </c>
      <c r="U6740" s="71">
        <f t="shared" si="588"/>
        <v>0</v>
      </c>
      <c r="V6740" s="7">
        <v>0</v>
      </c>
      <c r="W6740" s="7">
        <v>0</v>
      </c>
      <c r="X6740" s="7">
        <v>0</v>
      </c>
      <c r="Y6740" s="73">
        <v>0.04</v>
      </c>
      <c r="Z6740" s="7"/>
      <c r="AA6740" s="7"/>
      <c r="AB6740" s="7"/>
      <c r="AC6740" s="7"/>
    </row>
    <row r="6741" spans="2:29" ht="15.75" customHeight="1" x14ac:dyDescent="0.25">
      <c r="B6741" s="62">
        <v>2694</v>
      </c>
      <c r="C6741" s="63" t="s">
        <v>6746</v>
      </c>
      <c r="D6741" s="64">
        <f t="shared" si="586"/>
        <v>2942.9236363636364</v>
      </c>
      <c r="E6741" s="64">
        <f t="shared" si="587"/>
        <v>3560.9376000000002</v>
      </c>
      <c r="F6741" s="64">
        <f>+VLOOKUP(B6741,[1]BASES!$A$2:$C$10701,3,0)</f>
        <v>21</v>
      </c>
      <c r="G6741" s="65">
        <f t="shared" si="584"/>
        <v>3560.9376000000002</v>
      </c>
      <c r="H6741" s="66"/>
      <c r="I6741" s="67"/>
      <c r="J6741" s="67"/>
      <c r="K6741" s="67"/>
      <c r="L6741" s="67"/>
      <c r="M6741" s="68"/>
      <c r="N6741" s="69"/>
      <c r="O6741" s="70">
        <f t="shared" si="567"/>
        <v>0</v>
      </c>
      <c r="P6741" s="71">
        <f t="shared" si="568"/>
        <v>0</v>
      </c>
      <c r="Q6741" s="7">
        <v>1</v>
      </c>
      <c r="R6741" s="72">
        <f>+VLOOKUP(B6741,[1]BASES!$A$2:$E$10701,5,0)</f>
        <v>3065.5454545454545</v>
      </c>
      <c r="S6741" s="71">
        <f t="shared" si="585"/>
        <v>0</v>
      </c>
      <c r="T6741" s="71">
        <v>0</v>
      </c>
      <c r="U6741" s="71">
        <f t="shared" si="588"/>
        <v>0</v>
      </c>
      <c r="V6741" s="7">
        <v>0</v>
      </c>
      <c r="W6741" s="7">
        <v>0</v>
      </c>
      <c r="X6741" s="7">
        <v>0</v>
      </c>
      <c r="Y6741" s="73">
        <v>0.04</v>
      </c>
      <c r="Z6741" s="7"/>
      <c r="AA6741" s="7"/>
      <c r="AB6741" s="7"/>
      <c r="AC6741" s="7"/>
    </row>
    <row r="6742" spans="2:29" ht="15.75" customHeight="1" x14ac:dyDescent="0.25">
      <c r="B6742" s="62">
        <v>2695</v>
      </c>
      <c r="C6742" s="63" t="s">
        <v>6747</v>
      </c>
      <c r="D6742" s="64">
        <f t="shared" si="586"/>
        <v>1129.5471074380166</v>
      </c>
      <c r="E6742" s="64">
        <f t="shared" si="587"/>
        <v>1366.7520000000002</v>
      </c>
      <c r="F6742" s="64">
        <f>+VLOOKUP(B6742,[1]BASES!$A$2:$C$10701,3,0)</f>
        <v>21</v>
      </c>
      <c r="G6742" s="65">
        <f t="shared" si="584"/>
        <v>1366.7520000000002</v>
      </c>
      <c r="H6742" s="66"/>
      <c r="I6742" s="67"/>
      <c r="J6742" s="67"/>
      <c r="K6742" s="67"/>
      <c r="L6742" s="67"/>
      <c r="M6742" s="68"/>
      <c r="N6742" s="69"/>
      <c r="O6742" s="70">
        <f t="shared" si="567"/>
        <v>0</v>
      </c>
      <c r="P6742" s="71">
        <f t="shared" si="568"/>
        <v>0</v>
      </c>
      <c r="Q6742" s="7">
        <v>1</v>
      </c>
      <c r="R6742" s="72">
        <f>+VLOOKUP(B6742,[1]BASES!$A$2:$E$10701,5,0)</f>
        <v>1176.611570247934</v>
      </c>
      <c r="S6742" s="71">
        <f t="shared" si="585"/>
        <v>0</v>
      </c>
      <c r="T6742" s="71">
        <v>0</v>
      </c>
      <c r="U6742" s="71">
        <f t="shared" si="588"/>
        <v>0</v>
      </c>
      <c r="V6742" s="7">
        <v>0</v>
      </c>
      <c r="W6742" s="7">
        <v>0</v>
      </c>
      <c r="X6742" s="7">
        <v>0</v>
      </c>
      <c r="Y6742" s="73">
        <v>0.04</v>
      </c>
      <c r="Z6742" s="7"/>
      <c r="AA6742" s="7"/>
      <c r="AB6742" s="7"/>
      <c r="AC6742" s="7"/>
    </row>
    <row r="6743" spans="2:29" ht="15.75" customHeight="1" x14ac:dyDescent="0.25">
      <c r="B6743" s="62">
        <v>2696</v>
      </c>
      <c r="C6743" s="63" t="s">
        <v>6748</v>
      </c>
      <c r="D6743" s="64">
        <f t="shared" si="586"/>
        <v>1571.7818181818182</v>
      </c>
      <c r="E6743" s="64">
        <f t="shared" si="587"/>
        <v>1901.856</v>
      </c>
      <c r="F6743" s="64">
        <f>+VLOOKUP(B6743,[1]BASES!$A$2:$C$10701,3,0)</f>
        <v>21</v>
      </c>
      <c r="G6743" s="65">
        <f t="shared" si="584"/>
        <v>1901.856</v>
      </c>
      <c r="H6743" s="66"/>
      <c r="I6743" s="67"/>
      <c r="J6743" s="67"/>
      <c r="K6743" s="67"/>
      <c r="L6743" s="67"/>
      <c r="M6743" s="68"/>
      <c r="N6743" s="69"/>
      <c r="O6743" s="70">
        <f t="shared" si="567"/>
        <v>0</v>
      </c>
      <c r="P6743" s="71">
        <f t="shared" si="568"/>
        <v>0</v>
      </c>
      <c r="Q6743" s="7">
        <v>1</v>
      </c>
      <c r="R6743" s="72">
        <f>+VLOOKUP(B6743,[1]BASES!$A$2:$E$10701,5,0)</f>
        <v>1637.2727272727273</v>
      </c>
      <c r="S6743" s="71">
        <f t="shared" si="585"/>
        <v>0</v>
      </c>
      <c r="T6743" s="71">
        <v>0</v>
      </c>
      <c r="U6743" s="71">
        <f t="shared" si="588"/>
        <v>0</v>
      </c>
      <c r="V6743" s="7">
        <v>0</v>
      </c>
      <c r="W6743" s="7">
        <v>0</v>
      </c>
      <c r="X6743" s="7">
        <v>0</v>
      </c>
      <c r="Y6743" s="73">
        <v>0.04</v>
      </c>
      <c r="Z6743" s="7"/>
      <c r="AA6743" s="7"/>
      <c r="AB6743" s="7"/>
      <c r="AC6743" s="7"/>
    </row>
    <row r="6744" spans="2:29" ht="15.75" customHeight="1" x14ac:dyDescent="0.25">
      <c r="B6744" s="62">
        <v>2697</v>
      </c>
      <c r="C6744" s="63" t="s">
        <v>6749</v>
      </c>
      <c r="D6744" s="64">
        <f t="shared" si="586"/>
        <v>2497.4836363636364</v>
      </c>
      <c r="E6744" s="64">
        <f t="shared" si="587"/>
        <v>3021.9551999999999</v>
      </c>
      <c r="F6744" s="64">
        <f>+VLOOKUP(B6744,[1]BASES!$A$2:$C$10701,3,0)</f>
        <v>21</v>
      </c>
      <c r="G6744" s="65">
        <f t="shared" si="584"/>
        <v>3021.9551999999999</v>
      </c>
      <c r="H6744" s="66"/>
      <c r="I6744" s="67"/>
      <c r="J6744" s="67"/>
      <c r="K6744" s="67"/>
      <c r="L6744" s="67"/>
      <c r="M6744" s="68"/>
      <c r="N6744" s="69"/>
      <c r="O6744" s="70">
        <f t="shared" si="567"/>
        <v>0</v>
      </c>
      <c r="P6744" s="71">
        <f t="shared" si="568"/>
        <v>0</v>
      </c>
      <c r="Q6744" s="7">
        <v>1</v>
      </c>
      <c r="R6744" s="72">
        <f>+VLOOKUP(B6744,[1]BASES!$A$2:$E$10701,5,0)</f>
        <v>2601.5454545454545</v>
      </c>
      <c r="S6744" s="71">
        <f t="shared" si="585"/>
        <v>0</v>
      </c>
      <c r="T6744" s="71">
        <v>0</v>
      </c>
      <c r="U6744" s="71">
        <f t="shared" si="588"/>
        <v>0</v>
      </c>
      <c r="V6744" s="7">
        <v>0</v>
      </c>
      <c r="W6744" s="7">
        <v>0</v>
      </c>
      <c r="X6744" s="7">
        <v>0</v>
      </c>
      <c r="Y6744" s="73">
        <v>0.04</v>
      </c>
      <c r="Z6744" s="7"/>
      <c r="AA6744" s="7"/>
      <c r="AB6744" s="7"/>
      <c r="AC6744" s="7"/>
    </row>
    <row r="6745" spans="2:29" ht="15.75" customHeight="1" x14ac:dyDescent="0.25">
      <c r="B6745" s="62">
        <v>2698</v>
      </c>
      <c r="C6745" s="63" t="s">
        <v>6750</v>
      </c>
      <c r="D6745" s="64">
        <f t="shared" si="586"/>
        <v>5037.6833057851245</v>
      </c>
      <c r="E6745" s="64">
        <f t="shared" si="587"/>
        <v>6095.5968000000012</v>
      </c>
      <c r="F6745" s="64">
        <f>+VLOOKUP(B6745,[1]BASES!$A$2:$C$10701,3,0)</f>
        <v>21</v>
      </c>
      <c r="G6745" s="65">
        <f t="shared" si="584"/>
        <v>6095.5968000000012</v>
      </c>
      <c r="H6745" s="66"/>
      <c r="I6745" s="67"/>
      <c r="J6745" s="67"/>
      <c r="K6745" s="67"/>
      <c r="L6745" s="67"/>
      <c r="M6745" s="68"/>
      <c r="N6745" s="69"/>
      <c r="O6745" s="70">
        <f t="shared" si="567"/>
        <v>0</v>
      </c>
      <c r="P6745" s="71">
        <f t="shared" si="568"/>
        <v>0</v>
      </c>
      <c r="Q6745" s="7">
        <v>1</v>
      </c>
      <c r="R6745" s="72">
        <f>+VLOOKUP(B6745,[1]BASES!$A$2:$E$10701,5,0)</f>
        <v>5247.5867768595044</v>
      </c>
      <c r="S6745" s="71">
        <f t="shared" si="585"/>
        <v>0</v>
      </c>
      <c r="T6745" s="71">
        <v>0</v>
      </c>
      <c r="U6745" s="71">
        <f t="shared" si="588"/>
        <v>0</v>
      </c>
      <c r="V6745" s="7">
        <v>0</v>
      </c>
      <c r="W6745" s="7">
        <v>0</v>
      </c>
      <c r="X6745" s="7">
        <v>0</v>
      </c>
      <c r="Y6745" s="73">
        <v>0.04</v>
      </c>
      <c r="Z6745" s="7"/>
      <c r="AA6745" s="7"/>
      <c r="AB6745" s="7"/>
      <c r="AC6745" s="7"/>
    </row>
    <row r="6746" spans="2:29" ht="15.75" customHeight="1" x14ac:dyDescent="0.25">
      <c r="B6746" s="62">
        <v>2703</v>
      </c>
      <c r="C6746" s="63" t="s">
        <v>6751</v>
      </c>
      <c r="D6746" s="64">
        <f t="shared" si="586"/>
        <v>3651.514710743802</v>
      </c>
      <c r="E6746" s="64">
        <f t="shared" si="587"/>
        <v>4418.3328000000001</v>
      </c>
      <c r="F6746" s="64">
        <f>+VLOOKUP(B6746,[1]BASES!$A$2:$C$10701,3,0)</f>
        <v>21</v>
      </c>
      <c r="G6746" s="65">
        <f t="shared" si="584"/>
        <v>4418.3328000000001</v>
      </c>
      <c r="H6746" s="66"/>
      <c r="I6746" s="67"/>
      <c r="J6746" s="67"/>
      <c r="K6746" s="67"/>
      <c r="L6746" s="67"/>
      <c r="M6746" s="68"/>
      <c r="N6746" s="69"/>
      <c r="O6746" s="70">
        <f t="shared" si="567"/>
        <v>0</v>
      </c>
      <c r="P6746" s="71">
        <f t="shared" si="568"/>
        <v>0</v>
      </c>
      <c r="Q6746" s="7">
        <v>1</v>
      </c>
      <c r="R6746" s="72">
        <f>+VLOOKUP(B6746,[1]BASES!$A$2:$E$10701,5,0)</f>
        <v>3803.6611570247937</v>
      </c>
      <c r="S6746" s="71">
        <f t="shared" si="585"/>
        <v>0</v>
      </c>
      <c r="T6746" s="71">
        <v>0</v>
      </c>
      <c r="U6746" s="71">
        <f t="shared" si="588"/>
        <v>0</v>
      </c>
      <c r="V6746" s="7">
        <v>0</v>
      </c>
      <c r="W6746" s="7">
        <v>0</v>
      </c>
      <c r="X6746" s="7">
        <v>0</v>
      </c>
      <c r="Y6746" s="73">
        <v>0.04</v>
      </c>
      <c r="Z6746" s="7"/>
      <c r="AA6746" s="7"/>
      <c r="AB6746" s="7"/>
      <c r="AC6746" s="7"/>
    </row>
    <row r="6747" spans="2:29" ht="15.75" customHeight="1" x14ac:dyDescent="0.25">
      <c r="B6747" s="62">
        <v>2704</v>
      </c>
      <c r="C6747" s="63" t="s">
        <v>6752</v>
      </c>
      <c r="D6747" s="64">
        <f t="shared" si="586"/>
        <v>5726.5031404958681</v>
      </c>
      <c r="E6747" s="64">
        <f t="shared" si="587"/>
        <v>6929.0688000000009</v>
      </c>
      <c r="F6747" s="64">
        <f>+VLOOKUP(B6747,[1]BASES!$A$2:$C$10701,3,0)</f>
        <v>21</v>
      </c>
      <c r="G6747" s="65">
        <f t="shared" si="584"/>
        <v>6929.0688000000009</v>
      </c>
      <c r="H6747" s="66"/>
      <c r="I6747" s="67"/>
      <c r="J6747" s="67"/>
      <c r="K6747" s="67"/>
      <c r="L6747" s="67"/>
      <c r="M6747" s="68"/>
      <c r="N6747" s="69"/>
      <c r="O6747" s="70">
        <f t="shared" si="567"/>
        <v>0</v>
      </c>
      <c r="P6747" s="71">
        <f t="shared" si="568"/>
        <v>0</v>
      </c>
      <c r="Q6747" s="7">
        <v>1</v>
      </c>
      <c r="R6747" s="72">
        <f>+VLOOKUP(B6747,[1]BASES!$A$2:$E$10701,5,0)</f>
        <v>5965.1074380165292</v>
      </c>
      <c r="S6747" s="71">
        <f t="shared" si="585"/>
        <v>0</v>
      </c>
      <c r="T6747" s="71">
        <v>0</v>
      </c>
      <c r="U6747" s="71">
        <f t="shared" si="588"/>
        <v>0</v>
      </c>
      <c r="V6747" s="7">
        <v>0</v>
      </c>
      <c r="W6747" s="7">
        <v>0</v>
      </c>
      <c r="X6747" s="7">
        <v>0</v>
      </c>
      <c r="Y6747" s="73">
        <v>0.04</v>
      </c>
      <c r="Z6747" s="7"/>
      <c r="AA6747" s="7"/>
      <c r="AB6747" s="7"/>
      <c r="AC6747" s="7"/>
    </row>
    <row r="6748" spans="2:29" ht="15.75" customHeight="1" x14ac:dyDescent="0.25">
      <c r="B6748" s="62">
        <v>2709</v>
      </c>
      <c r="C6748" s="63" t="s">
        <v>6753</v>
      </c>
      <c r="D6748" s="64">
        <f t="shared" si="586"/>
        <v>1660.7285950413225</v>
      </c>
      <c r="E6748" s="64">
        <f t="shared" si="587"/>
        <v>2009.4816000000001</v>
      </c>
      <c r="F6748" s="64">
        <f>+VLOOKUP(B6748,[1]BASES!$A$2:$C$10701,3,0)</f>
        <v>21</v>
      </c>
      <c r="G6748" s="65">
        <f t="shared" si="584"/>
        <v>2009.4816000000001</v>
      </c>
      <c r="H6748" s="66"/>
      <c r="I6748" s="67"/>
      <c r="J6748" s="67"/>
      <c r="K6748" s="67"/>
      <c r="L6748" s="67"/>
      <c r="M6748" s="68"/>
      <c r="N6748" s="69"/>
      <c r="O6748" s="70">
        <f t="shared" si="567"/>
        <v>0</v>
      </c>
      <c r="P6748" s="71">
        <f t="shared" si="568"/>
        <v>0</v>
      </c>
      <c r="Q6748" s="7">
        <v>1</v>
      </c>
      <c r="R6748" s="72">
        <f>+VLOOKUP(B6748,[1]BASES!$A$2:$E$10701,5,0)</f>
        <v>1729.9256198347109</v>
      </c>
      <c r="S6748" s="71">
        <f t="shared" si="585"/>
        <v>0</v>
      </c>
      <c r="T6748" s="71">
        <v>0</v>
      </c>
      <c r="U6748" s="71">
        <f t="shared" si="588"/>
        <v>0</v>
      </c>
      <c r="V6748" s="7">
        <v>0</v>
      </c>
      <c r="W6748" s="7">
        <v>0</v>
      </c>
      <c r="X6748" s="7">
        <v>0</v>
      </c>
      <c r="Y6748" s="73">
        <v>0.04</v>
      </c>
      <c r="Z6748" s="7"/>
      <c r="AA6748" s="7"/>
      <c r="AB6748" s="7"/>
      <c r="AC6748" s="7"/>
    </row>
    <row r="6749" spans="2:29" ht="15.75" customHeight="1" x14ac:dyDescent="0.25">
      <c r="B6749" s="62">
        <v>2710</v>
      </c>
      <c r="C6749" s="63" t="s">
        <v>6754</v>
      </c>
      <c r="D6749" s="64">
        <f t="shared" si="586"/>
        <v>632.49719008264458</v>
      </c>
      <c r="E6749" s="64">
        <f t="shared" si="587"/>
        <v>765.32159999999999</v>
      </c>
      <c r="F6749" s="64">
        <f>+VLOOKUP(B6749,[1]BASES!$A$2:$C$10701,3,0)</f>
        <v>21</v>
      </c>
      <c r="G6749" s="65">
        <f t="shared" si="584"/>
        <v>765.32159999999999</v>
      </c>
      <c r="H6749" s="66"/>
      <c r="I6749" s="67"/>
      <c r="J6749" s="67"/>
      <c r="K6749" s="67"/>
      <c r="L6749" s="67"/>
      <c r="M6749" s="68"/>
      <c r="N6749" s="69"/>
      <c r="O6749" s="70">
        <f t="shared" ref="O6749:O7003" si="589">IFERROR(E6749*H6749,0)</f>
        <v>0</v>
      </c>
      <c r="P6749" s="71">
        <f t="shared" ref="P6749:P7003" si="590">IFERROR(G6749*H6749,0)</f>
        <v>0</v>
      </c>
      <c r="Q6749" s="7">
        <v>1</v>
      </c>
      <c r="R6749" s="72">
        <f>+VLOOKUP(B6749,[1]BASES!$A$2:$E$10701,5,0)</f>
        <v>658.85123966942149</v>
      </c>
      <c r="S6749" s="71">
        <f t="shared" si="585"/>
        <v>0</v>
      </c>
      <c r="T6749" s="71">
        <v>0</v>
      </c>
      <c r="U6749" s="71">
        <f t="shared" si="588"/>
        <v>0</v>
      </c>
      <c r="V6749" s="7">
        <v>0</v>
      </c>
      <c r="W6749" s="7">
        <v>0</v>
      </c>
      <c r="X6749" s="7">
        <v>0</v>
      </c>
      <c r="Y6749" s="73">
        <v>0.04</v>
      </c>
      <c r="Z6749" s="7"/>
      <c r="AA6749" s="7"/>
      <c r="AB6749" s="7"/>
      <c r="AC6749" s="7"/>
    </row>
    <row r="6750" spans="2:29" ht="15.75" customHeight="1" x14ac:dyDescent="0.25">
      <c r="B6750" s="62">
        <v>2711</v>
      </c>
      <c r="C6750" s="63" t="s">
        <v>6755</v>
      </c>
      <c r="D6750" s="64">
        <f t="shared" si="586"/>
        <v>733.15438016528924</v>
      </c>
      <c r="E6750" s="64">
        <f t="shared" si="587"/>
        <v>887.11680000000001</v>
      </c>
      <c r="F6750" s="64">
        <f>+VLOOKUP(B6750,[1]BASES!$A$2:$C$10701,3,0)</f>
        <v>21</v>
      </c>
      <c r="G6750" s="65">
        <f t="shared" si="584"/>
        <v>887.11680000000001</v>
      </c>
      <c r="H6750" s="66"/>
      <c r="I6750" s="67"/>
      <c r="J6750" s="67"/>
      <c r="K6750" s="67"/>
      <c r="L6750" s="67"/>
      <c r="M6750" s="68"/>
      <c r="N6750" s="69"/>
      <c r="O6750" s="70">
        <f t="shared" si="589"/>
        <v>0</v>
      </c>
      <c r="P6750" s="71">
        <f t="shared" si="590"/>
        <v>0</v>
      </c>
      <c r="Q6750" s="7">
        <v>1</v>
      </c>
      <c r="R6750" s="72">
        <f>+VLOOKUP(B6750,[1]BASES!$A$2:$E$10701,5,0)</f>
        <v>763.70247933884298</v>
      </c>
      <c r="S6750" s="71">
        <f t="shared" si="585"/>
        <v>0</v>
      </c>
      <c r="T6750" s="71">
        <v>0</v>
      </c>
      <c r="U6750" s="71">
        <f t="shared" si="588"/>
        <v>0</v>
      </c>
      <c r="V6750" s="7">
        <v>0</v>
      </c>
      <c r="W6750" s="7">
        <v>0</v>
      </c>
      <c r="X6750" s="7">
        <v>0</v>
      </c>
      <c r="Y6750" s="73">
        <v>0.04</v>
      </c>
      <c r="Z6750" s="7"/>
      <c r="AA6750" s="7"/>
      <c r="AB6750" s="7"/>
      <c r="AC6750" s="7"/>
    </row>
    <row r="6751" spans="2:29" ht="15.75" customHeight="1" x14ac:dyDescent="0.25">
      <c r="B6751" s="62">
        <v>2712</v>
      </c>
      <c r="C6751" s="63" t="s">
        <v>6756</v>
      </c>
      <c r="D6751" s="64">
        <f t="shared" si="586"/>
        <v>960.68231404958669</v>
      </c>
      <c r="E6751" s="64">
        <f t="shared" si="587"/>
        <v>1162.4255999999998</v>
      </c>
      <c r="F6751" s="64">
        <f>+VLOOKUP(B6751,[1]BASES!$A$2:$C$10701,3,0)</f>
        <v>21</v>
      </c>
      <c r="G6751" s="65">
        <f t="shared" si="584"/>
        <v>1162.4255999999998</v>
      </c>
      <c r="H6751" s="66"/>
      <c r="I6751" s="67"/>
      <c r="J6751" s="67"/>
      <c r="K6751" s="67"/>
      <c r="L6751" s="67"/>
      <c r="M6751" s="68"/>
      <c r="N6751" s="69"/>
      <c r="O6751" s="70">
        <f t="shared" si="589"/>
        <v>0</v>
      </c>
      <c r="P6751" s="71">
        <f t="shared" si="590"/>
        <v>0</v>
      </c>
      <c r="Q6751" s="7">
        <v>1</v>
      </c>
      <c r="R6751" s="72">
        <f>+VLOOKUP(B6751,[1]BASES!$A$2:$E$10701,5,0)</f>
        <v>1000.7107438016528</v>
      </c>
      <c r="S6751" s="71">
        <f t="shared" si="585"/>
        <v>0</v>
      </c>
      <c r="T6751" s="71">
        <v>0</v>
      </c>
      <c r="U6751" s="71">
        <f t="shared" si="588"/>
        <v>0</v>
      </c>
      <c r="V6751" s="7">
        <v>0</v>
      </c>
      <c r="W6751" s="7">
        <v>0</v>
      </c>
      <c r="X6751" s="7">
        <v>0</v>
      </c>
      <c r="Y6751" s="73">
        <v>0.04</v>
      </c>
      <c r="Z6751" s="7"/>
      <c r="AA6751" s="7"/>
      <c r="AB6751" s="7"/>
      <c r="AC6751" s="7"/>
    </row>
    <row r="6752" spans="2:29" ht="15.75" customHeight="1" x14ac:dyDescent="0.25">
      <c r="B6752" s="62">
        <v>2714</v>
      </c>
      <c r="C6752" s="63" t="s">
        <v>6757</v>
      </c>
      <c r="D6752" s="64">
        <f t="shared" si="586"/>
        <v>2052.2023140495867</v>
      </c>
      <c r="E6752" s="64">
        <f t="shared" si="587"/>
        <v>2483.1648</v>
      </c>
      <c r="F6752" s="64">
        <f>+VLOOKUP(B6752,[1]BASES!$A$2:$C$10701,3,0)</f>
        <v>21</v>
      </c>
      <c r="G6752" s="65">
        <f t="shared" si="584"/>
        <v>2483.1648</v>
      </c>
      <c r="H6752" s="66"/>
      <c r="I6752" s="67"/>
      <c r="J6752" s="67"/>
      <c r="K6752" s="67"/>
      <c r="L6752" s="67"/>
      <c r="M6752" s="68"/>
      <c r="N6752" s="69"/>
      <c r="O6752" s="70">
        <f t="shared" si="589"/>
        <v>0</v>
      </c>
      <c r="P6752" s="71">
        <f t="shared" si="590"/>
        <v>0</v>
      </c>
      <c r="Q6752" s="7">
        <v>1</v>
      </c>
      <c r="R6752" s="72">
        <f>+VLOOKUP(B6752,[1]BASES!$A$2:$E$10701,5,0)</f>
        <v>2137.7107438016528</v>
      </c>
      <c r="S6752" s="71">
        <f t="shared" si="585"/>
        <v>0</v>
      </c>
      <c r="T6752" s="71">
        <v>0</v>
      </c>
      <c r="U6752" s="71">
        <f t="shared" si="588"/>
        <v>0</v>
      </c>
      <c r="V6752" s="7">
        <v>0</v>
      </c>
      <c r="W6752" s="7">
        <v>0</v>
      </c>
      <c r="X6752" s="7">
        <v>0</v>
      </c>
      <c r="Y6752" s="73">
        <v>0.04</v>
      </c>
      <c r="Z6752" s="7"/>
      <c r="AA6752" s="7"/>
      <c r="AB6752" s="7"/>
      <c r="AC6752" s="7"/>
    </row>
    <row r="6753" spans="2:29" ht="15.75" customHeight="1" x14ac:dyDescent="0.25">
      <c r="B6753" s="62">
        <v>2715</v>
      </c>
      <c r="C6753" s="63" t="s">
        <v>6758</v>
      </c>
      <c r="D6753" s="64">
        <f t="shared" si="586"/>
        <v>10338.954049586777</v>
      </c>
      <c r="E6753" s="64">
        <f t="shared" si="587"/>
        <v>12510.134399999999</v>
      </c>
      <c r="F6753" s="64">
        <f>+VLOOKUP(B6753,[1]BASES!$A$2:$C$10701,3,0)</f>
        <v>21</v>
      </c>
      <c r="G6753" s="65">
        <f t="shared" si="584"/>
        <v>12510.134399999999</v>
      </c>
      <c r="H6753" s="66"/>
      <c r="I6753" s="67"/>
      <c r="J6753" s="67"/>
      <c r="K6753" s="67"/>
      <c r="L6753" s="67"/>
      <c r="M6753" s="68"/>
      <c r="N6753" s="69"/>
      <c r="O6753" s="70">
        <f t="shared" si="589"/>
        <v>0</v>
      </c>
      <c r="P6753" s="71">
        <f t="shared" si="590"/>
        <v>0</v>
      </c>
      <c r="Q6753" s="7">
        <v>1</v>
      </c>
      <c r="R6753" s="72">
        <f>+VLOOKUP(B6753,[1]BASES!$A$2:$E$10701,5,0)</f>
        <v>10769.743801652892</v>
      </c>
      <c r="S6753" s="71">
        <f t="shared" si="585"/>
        <v>0</v>
      </c>
      <c r="T6753" s="71">
        <v>0</v>
      </c>
      <c r="U6753" s="71">
        <f t="shared" si="588"/>
        <v>0</v>
      </c>
      <c r="V6753" s="7">
        <v>0</v>
      </c>
      <c r="W6753" s="7">
        <v>0</v>
      </c>
      <c r="X6753" s="7">
        <v>0</v>
      </c>
      <c r="Y6753" s="73">
        <v>0.04</v>
      </c>
      <c r="Z6753" s="7"/>
      <c r="AA6753" s="7"/>
      <c r="AB6753" s="7"/>
      <c r="AC6753" s="7"/>
    </row>
    <row r="6754" spans="2:29" ht="15.75" customHeight="1" x14ac:dyDescent="0.25">
      <c r="B6754" s="62">
        <v>2716</v>
      </c>
      <c r="C6754" s="63" t="s">
        <v>6759</v>
      </c>
      <c r="D6754" s="64">
        <f t="shared" si="586"/>
        <v>974.55867768595044</v>
      </c>
      <c r="E6754" s="64">
        <f t="shared" si="587"/>
        <v>1179.2160000000001</v>
      </c>
      <c r="F6754" s="64">
        <f>+VLOOKUP(B6754,[1]BASES!$A$2:$C$10701,3,0)</f>
        <v>21</v>
      </c>
      <c r="G6754" s="65">
        <f t="shared" si="584"/>
        <v>1179.2160000000001</v>
      </c>
      <c r="H6754" s="66"/>
      <c r="I6754" s="67"/>
      <c r="J6754" s="67"/>
      <c r="K6754" s="67"/>
      <c r="L6754" s="67"/>
      <c r="M6754" s="68"/>
      <c r="N6754" s="69"/>
      <c r="O6754" s="70">
        <f t="shared" si="589"/>
        <v>0</v>
      </c>
      <c r="P6754" s="71">
        <f t="shared" si="590"/>
        <v>0</v>
      </c>
      <c r="Q6754" s="7">
        <v>1</v>
      </c>
      <c r="R6754" s="72">
        <f>+VLOOKUP(B6754,[1]BASES!$A$2:$E$10701,5,0)</f>
        <v>1015.1652892561983</v>
      </c>
      <c r="S6754" s="71">
        <f t="shared" si="585"/>
        <v>0</v>
      </c>
      <c r="T6754" s="71">
        <v>0</v>
      </c>
      <c r="U6754" s="71">
        <f t="shared" si="588"/>
        <v>0</v>
      </c>
      <c r="V6754" s="7">
        <v>0</v>
      </c>
      <c r="W6754" s="7">
        <v>0</v>
      </c>
      <c r="X6754" s="7">
        <v>0</v>
      </c>
      <c r="Y6754" s="73">
        <v>0.04</v>
      </c>
      <c r="Z6754" s="7"/>
      <c r="AA6754" s="7"/>
      <c r="AB6754" s="7"/>
      <c r="AC6754" s="7"/>
    </row>
    <row r="6755" spans="2:29" ht="15.75" customHeight="1" x14ac:dyDescent="0.25">
      <c r="B6755" s="62">
        <v>2717</v>
      </c>
      <c r="C6755" s="63" t="s">
        <v>6760</v>
      </c>
      <c r="D6755" s="64">
        <f t="shared" si="586"/>
        <v>1121.7480991735538</v>
      </c>
      <c r="E6755" s="64">
        <f t="shared" si="587"/>
        <v>1357.3152</v>
      </c>
      <c r="F6755" s="64">
        <f>+VLOOKUP(B6755,[1]BASES!$A$2:$C$10701,3,0)</f>
        <v>21</v>
      </c>
      <c r="G6755" s="65">
        <f t="shared" si="584"/>
        <v>1357.3152</v>
      </c>
      <c r="H6755" s="66"/>
      <c r="I6755" s="67"/>
      <c r="J6755" s="67"/>
      <c r="K6755" s="67"/>
      <c r="L6755" s="67"/>
      <c r="M6755" s="68"/>
      <c r="N6755" s="69"/>
      <c r="O6755" s="70">
        <f t="shared" si="589"/>
        <v>0</v>
      </c>
      <c r="P6755" s="71">
        <f t="shared" si="590"/>
        <v>0</v>
      </c>
      <c r="Q6755" s="7">
        <v>1</v>
      </c>
      <c r="R6755" s="72">
        <f>+VLOOKUP(B6755,[1]BASES!$A$2:$E$10701,5,0)</f>
        <v>1168.4876033057851</v>
      </c>
      <c r="S6755" s="71">
        <f t="shared" si="585"/>
        <v>0</v>
      </c>
      <c r="T6755" s="71">
        <v>0</v>
      </c>
      <c r="U6755" s="71">
        <f t="shared" si="588"/>
        <v>0</v>
      </c>
      <c r="V6755" s="7">
        <v>0</v>
      </c>
      <c r="W6755" s="7">
        <v>0</v>
      </c>
      <c r="X6755" s="7">
        <v>0</v>
      </c>
      <c r="Y6755" s="73">
        <v>0.04</v>
      </c>
      <c r="Z6755" s="7"/>
      <c r="AA6755" s="7"/>
      <c r="AB6755" s="7"/>
      <c r="AC6755" s="7"/>
    </row>
    <row r="6756" spans="2:29" ht="15.75" customHeight="1" x14ac:dyDescent="0.25">
      <c r="B6756" s="62">
        <v>2718</v>
      </c>
      <c r="C6756" s="63" t="s">
        <v>6761</v>
      </c>
      <c r="D6756" s="64">
        <f t="shared" si="586"/>
        <v>1568.1084297520663</v>
      </c>
      <c r="E6756" s="64">
        <f t="shared" si="587"/>
        <v>1897.4112000000002</v>
      </c>
      <c r="F6756" s="64">
        <f>+VLOOKUP(B6756,[1]BASES!$A$2:$C$10701,3,0)</f>
        <v>21</v>
      </c>
      <c r="G6756" s="65">
        <f t="shared" si="584"/>
        <v>1897.4112000000002</v>
      </c>
      <c r="H6756" s="66"/>
      <c r="I6756" s="67"/>
      <c r="J6756" s="67"/>
      <c r="K6756" s="67"/>
      <c r="L6756" s="67"/>
      <c r="M6756" s="68"/>
      <c r="N6756" s="69"/>
      <c r="O6756" s="70">
        <f t="shared" si="589"/>
        <v>0</v>
      </c>
      <c r="P6756" s="71">
        <f t="shared" si="590"/>
        <v>0</v>
      </c>
      <c r="Q6756" s="7">
        <v>1</v>
      </c>
      <c r="R6756" s="72">
        <f>+VLOOKUP(B6756,[1]BASES!$A$2:$E$10701,5,0)</f>
        <v>1633.4462809917356</v>
      </c>
      <c r="S6756" s="71">
        <f t="shared" si="585"/>
        <v>0</v>
      </c>
      <c r="T6756" s="71">
        <v>0</v>
      </c>
      <c r="U6756" s="71">
        <f t="shared" si="588"/>
        <v>0</v>
      </c>
      <c r="V6756" s="7">
        <v>0</v>
      </c>
      <c r="W6756" s="7">
        <v>0</v>
      </c>
      <c r="X6756" s="7">
        <v>0</v>
      </c>
      <c r="Y6756" s="73">
        <v>0.04</v>
      </c>
      <c r="Z6756" s="7"/>
      <c r="AA6756" s="7"/>
      <c r="AB6756" s="7"/>
      <c r="AC6756" s="7"/>
    </row>
    <row r="6757" spans="2:29" ht="15.75" customHeight="1" x14ac:dyDescent="0.25">
      <c r="B6757" s="62">
        <v>2720</v>
      </c>
      <c r="C6757" s="63" t="s">
        <v>6762</v>
      </c>
      <c r="D6757" s="64">
        <f t="shared" si="586"/>
        <v>1914.3193388429754</v>
      </c>
      <c r="E6757" s="64">
        <f t="shared" si="587"/>
        <v>2316.3264000000004</v>
      </c>
      <c r="F6757" s="64">
        <f>+VLOOKUP(B6757,[1]BASES!$A$2:$C$10701,3,0)</f>
        <v>21</v>
      </c>
      <c r="G6757" s="65">
        <f t="shared" si="584"/>
        <v>2316.3264000000004</v>
      </c>
      <c r="H6757" s="66"/>
      <c r="I6757" s="67"/>
      <c r="J6757" s="67"/>
      <c r="K6757" s="67"/>
      <c r="L6757" s="67"/>
      <c r="M6757" s="68"/>
      <c r="N6757" s="69"/>
      <c r="O6757" s="70">
        <f t="shared" si="589"/>
        <v>0</v>
      </c>
      <c r="P6757" s="71">
        <f t="shared" si="590"/>
        <v>0</v>
      </c>
      <c r="Q6757" s="7">
        <v>1</v>
      </c>
      <c r="R6757" s="72">
        <f>+VLOOKUP(B6757,[1]BASES!$A$2:$E$10701,5,0)</f>
        <v>1994.0826446280994</v>
      </c>
      <c r="S6757" s="71">
        <f t="shared" si="585"/>
        <v>0</v>
      </c>
      <c r="T6757" s="71">
        <v>0</v>
      </c>
      <c r="U6757" s="71">
        <f t="shared" si="588"/>
        <v>0</v>
      </c>
      <c r="V6757" s="7">
        <v>0</v>
      </c>
      <c r="W6757" s="7">
        <v>0</v>
      </c>
      <c r="X6757" s="7">
        <v>0</v>
      </c>
      <c r="Y6757" s="73">
        <v>0.04</v>
      </c>
      <c r="Z6757" s="7"/>
      <c r="AA6757" s="7"/>
      <c r="AB6757" s="7"/>
      <c r="AC6757" s="7"/>
    </row>
    <row r="6758" spans="2:29" ht="15.75" customHeight="1" x14ac:dyDescent="0.25">
      <c r="B6758" s="62">
        <v>2721</v>
      </c>
      <c r="C6758" s="63" t="s">
        <v>6763</v>
      </c>
      <c r="D6758" s="64">
        <f t="shared" si="586"/>
        <v>9399.0585123966939</v>
      </c>
      <c r="E6758" s="64">
        <f t="shared" si="587"/>
        <v>11372.860799999999</v>
      </c>
      <c r="F6758" s="64">
        <f>+VLOOKUP(B6758,[1]BASES!$A$2:$C$10701,3,0)</f>
        <v>21</v>
      </c>
      <c r="G6758" s="65">
        <f t="shared" si="584"/>
        <v>11372.860799999999</v>
      </c>
      <c r="H6758" s="66"/>
      <c r="I6758" s="67"/>
      <c r="J6758" s="67"/>
      <c r="K6758" s="67"/>
      <c r="L6758" s="67"/>
      <c r="M6758" s="68"/>
      <c r="N6758" s="69"/>
      <c r="O6758" s="70">
        <f t="shared" si="589"/>
        <v>0</v>
      </c>
      <c r="P6758" s="71">
        <f t="shared" si="590"/>
        <v>0</v>
      </c>
      <c r="Q6758" s="7">
        <v>1</v>
      </c>
      <c r="R6758" s="72">
        <f>+VLOOKUP(B6758,[1]BASES!$A$2:$E$10701,5,0)</f>
        <v>9790.6859504132226</v>
      </c>
      <c r="S6758" s="71">
        <f t="shared" si="585"/>
        <v>0</v>
      </c>
      <c r="T6758" s="71">
        <v>0</v>
      </c>
      <c r="U6758" s="71">
        <f t="shared" si="588"/>
        <v>0</v>
      </c>
      <c r="V6758" s="7">
        <v>0</v>
      </c>
      <c r="W6758" s="7">
        <v>0</v>
      </c>
      <c r="X6758" s="7">
        <v>0</v>
      </c>
      <c r="Y6758" s="73">
        <v>0.04</v>
      </c>
      <c r="Z6758" s="7"/>
      <c r="AA6758" s="7"/>
      <c r="AB6758" s="7"/>
      <c r="AC6758" s="7"/>
    </row>
    <row r="6759" spans="2:29" ht="15.75" customHeight="1" x14ac:dyDescent="0.25">
      <c r="B6759" s="62">
        <v>2722</v>
      </c>
      <c r="C6759" s="63" t="s">
        <v>6764</v>
      </c>
      <c r="D6759" s="64">
        <f t="shared" si="586"/>
        <v>1752.7061157024793</v>
      </c>
      <c r="E6759" s="64">
        <f t="shared" si="587"/>
        <v>2120.7744000000002</v>
      </c>
      <c r="F6759" s="64">
        <f>+VLOOKUP(B6759,[1]BASES!$A$2:$C$10701,3,0)</f>
        <v>21</v>
      </c>
      <c r="G6759" s="65">
        <f t="shared" si="584"/>
        <v>2120.7744000000002</v>
      </c>
      <c r="H6759" s="66"/>
      <c r="I6759" s="67"/>
      <c r="J6759" s="67"/>
      <c r="K6759" s="67"/>
      <c r="L6759" s="67"/>
      <c r="M6759" s="68"/>
      <c r="N6759" s="69"/>
      <c r="O6759" s="70">
        <f t="shared" si="589"/>
        <v>0</v>
      </c>
      <c r="P6759" s="71">
        <f t="shared" si="590"/>
        <v>0</v>
      </c>
      <c r="Q6759" s="7">
        <v>1</v>
      </c>
      <c r="R6759" s="72">
        <f>+VLOOKUP(B6759,[1]BASES!$A$2:$E$10701,5,0)</f>
        <v>1825.7355371900826</v>
      </c>
      <c r="S6759" s="71">
        <f t="shared" si="585"/>
        <v>0</v>
      </c>
      <c r="T6759" s="71">
        <v>0</v>
      </c>
      <c r="U6759" s="71">
        <f t="shared" si="588"/>
        <v>0</v>
      </c>
      <c r="V6759" s="7">
        <v>0</v>
      </c>
      <c r="W6759" s="7">
        <v>0</v>
      </c>
      <c r="X6759" s="7">
        <v>0</v>
      </c>
      <c r="Y6759" s="73">
        <v>0.04</v>
      </c>
      <c r="Z6759" s="7"/>
      <c r="AA6759" s="7"/>
      <c r="AB6759" s="7"/>
      <c r="AC6759" s="7"/>
    </row>
    <row r="6760" spans="2:29" ht="15.75" customHeight="1" x14ac:dyDescent="0.25">
      <c r="B6760" s="62">
        <v>2723</v>
      </c>
      <c r="C6760" s="63" t="s">
        <v>6765</v>
      </c>
      <c r="D6760" s="64">
        <f t="shared" si="586"/>
        <v>1899.8558677685951</v>
      </c>
      <c r="E6760" s="64">
        <f t="shared" si="587"/>
        <v>2298.8256000000001</v>
      </c>
      <c r="F6760" s="64">
        <f>+VLOOKUP(B6760,[1]BASES!$A$2:$C$10701,3,0)</f>
        <v>21</v>
      </c>
      <c r="G6760" s="65">
        <f t="shared" si="584"/>
        <v>2298.8256000000001</v>
      </c>
      <c r="H6760" s="66"/>
      <c r="I6760" s="67"/>
      <c r="J6760" s="67"/>
      <c r="K6760" s="67"/>
      <c r="L6760" s="67"/>
      <c r="M6760" s="68"/>
      <c r="N6760" s="69"/>
      <c r="O6760" s="70">
        <f t="shared" si="589"/>
        <v>0</v>
      </c>
      <c r="P6760" s="71">
        <f t="shared" si="590"/>
        <v>0</v>
      </c>
      <c r="Q6760" s="7">
        <v>1</v>
      </c>
      <c r="R6760" s="72">
        <f>+VLOOKUP(B6760,[1]BASES!$A$2:$E$10701,5,0)</f>
        <v>1979.0165289256199</v>
      </c>
      <c r="S6760" s="71">
        <f t="shared" si="585"/>
        <v>0</v>
      </c>
      <c r="T6760" s="71">
        <v>0</v>
      </c>
      <c r="U6760" s="71">
        <f t="shared" si="588"/>
        <v>0</v>
      </c>
      <c r="V6760" s="7">
        <v>0</v>
      </c>
      <c r="W6760" s="7">
        <v>0</v>
      </c>
      <c r="X6760" s="7">
        <v>0</v>
      </c>
      <c r="Y6760" s="73">
        <v>0.04</v>
      </c>
      <c r="Z6760" s="7"/>
      <c r="AA6760" s="7"/>
      <c r="AB6760" s="7"/>
      <c r="AC6760" s="7"/>
    </row>
    <row r="6761" spans="2:29" ht="15.75" customHeight="1" x14ac:dyDescent="0.25">
      <c r="B6761" s="62">
        <v>2724</v>
      </c>
      <c r="C6761" s="63" t="s">
        <v>6766</v>
      </c>
      <c r="D6761" s="64">
        <f t="shared" si="586"/>
        <v>2073.9966942148762</v>
      </c>
      <c r="E6761" s="64">
        <f t="shared" si="587"/>
        <v>2509.5360000000001</v>
      </c>
      <c r="F6761" s="64">
        <f>+VLOOKUP(B6761,[1]BASES!$A$2:$C$10701,3,0)</f>
        <v>21</v>
      </c>
      <c r="G6761" s="65">
        <f t="shared" si="584"/>
        <v>2509.5360000000001</v>
      </c>
      <c r="H6761" s="66"/>
      <c r="I6761" s="67"/>
      <c r="J6761" s="67"/>
      <c r="K6761" s="67"/>
      <c r="L6761" s="67"/>
      <c r="M6761" s="68"/>
      <c r="N6761" s="69"/>
      <c r="O6761" s="70">
        <f t="shared" si="589"/>
        <v>0</v>
      </c>
      <c r="P6761" s="71">
        <f t="shared" si="590"/>
        <v>0</v>
      </c>
      <c r="Q6761" s="7">
        <v>1</v>
      </c>
      <c r="R6761" s="72">
        <f>+VLOOKUP(B6761,[1]BASES!$A$2:$E$10701,5,0)</f>
        <v>2160.413223140496</v>
      </c>
      <c r="S6761" s="71">
        <f t="shared" si="585"/>
        <v>0</v>
      </c>
      <c r="T6761" s="71">
        <v>0</v>
      </c>
      <c r="U6761" s="71">
        <f t="shared" si="588"/>
        <v>0</v>
      </c>
      <c r="V6761" s="7">
        <v>0</v>
      </c>
      <c r="W6761" s="7">
        <v>0</v>
      </c>
      <c r="X6761" s="7">
        <v>0</v>
      </c>
      <c r="Y6761" s="73">
        <v>0.04</v>
      </c>
      <c r="Z6761" s="7"/>
      <c r="AA6761" s="7"/>
      <c r="AB6761" s="7"/>
      <c r="AC6761" s="7"/>
    </row>
    <row r="6762" spans="2:29" ht="15.75" customHeight="1" x14ac:dyDescent="0.25">
      <c r="B6762" s="62">
        <v>2726</v>
      </c>
      <c r="C6762" s="63" t="s">
        <v>6767</v>
      </c>
      <c r="D6762" s="64">
        <f t="shared" si="586"/>
        <v>3628.0938842975206</v>
      </c>
      <c r="E6762" s="64">
        <f t="shared" si="587"/>
        <v>4389.9935999999998</v>
      </c>
      <c r="F6762" s="64">
        <f>+VLOOKUP(B6762,[1]BASES!$A$2:$C$10701,3,0)</f>
        <v>21</v>
      </c>
      <c r="G6762" s="65">
        <f t="shared" si="584"/>
        <v>4389.9935999999998</v>
      </c>
      <c r="H6762" s="66"/>
      <c r="I6762" s="67"/>
      <c r="J6762" s="67"/>
      <c r="K6762" s="67"/>
      <c r="L6762" s="67"/>
      <c r="M6762" s="68"/>
      <c r="N6762" s="69"/>
      <c r="O6762" s="70">
        <f t="shared" si="589"/>
        <v>0</v>
      </c>
      <c r="P6762" s="71">
        <f t="shared" si="590"/>
        <v>0</v>
      </c>
      <c r="Q6762" s="7">
        <v>1</v>
      </c>
      <c r="R6762" s="72">
        <f>+VLOOKUP(B6762,[1]BASES!$A$2:$E$10701,5,0)</f>
        <v>3779.2644628099174</v>
      </c>
      <c r="S6762" s="71">
        <f t="shared" si="585"/>
        <v>0</v>
      </c>
      <c r="T6762" s="71">
        <v>0</v>
      </c>
      <c r="U6762" s="71">
        <f t="shared" si="588"/>
        <v>0</v>
      </c>
      <c r="V6762" s="7">
        <v>0</v>
      </c>
      <c r="W6762" s="7">
        <v>0</v>
      </c>
      <c r="X6762" s="7">
        <v>0</v>
      </c>
      <c r="Y6762" s="73">
        <v>0.04</v>
      </c>
      <c r="Z6762" s="7"/>
      <c r="AA6762" s="7"/>
      <c r="AB6762" s="7"/>
      <c r="AC6762" s="7"/>
    </row>
    <row r="6763" spans="2:29" ht="15.75" customHeight="1" x14ac:dyDescent="0.25">
      <c r="B6763" s="62">
        <v>2727</v>
      </c>
      <c r="C6763" s="63" t="s">
        <v>6768</v>
      </c>
      <c r="D6763" s="64">
        <f t="shared" si="586"/>
        <v>21192.880661157025</v>
      </c>
      <c r="E6763" s="64">
        <f t="shared" si="587"/>
        <v>25643.385600000001</v>
      </c>
      <c r="F6763" s="64">
        <f>+VLOOKUP(B6763,[1]BASES!$A$2:$C$10701,3,0)</f>
        <v>21</v>
      </c>
      <c r="G6763" s="65">
        <f t="shared" si="584"/>
        <v>25643.385600000001</v>
      </c>
      <c r="H6763" s="66"/>
      <c r="I6763" s="67"/>
      <c r="J6763" s="67"/>
      <c r="K6763" s="67"/>
      <c r="L6763" s="67"/>
      <c r="M6763" s="68"/>
      <c r="N6763" s="69"/>
      <c r="O6763" s="70">
        <f t="shared" si="589"/>
        <v>0</v>
      </c>
      <c r="P6763" s="71">
        <f t="shared" si="590"/>
        <v>0</v>
      </c>
      <c r="Q6763" s="7">
        <v>1</v>
      </c>
      <c r="R6763" s="72">
        <f>+VLOOKUP(B6763,[1]BASES!$A$2:$E$10701,5,0)</f>
        <v>22075.917355371901</v>
      </c>
      <c r="S6763" s="71">
        <f t="shared" si="585"/>
        <v>0</v>
      </c>
      <c r="T6763" s="71">
        <v>0</v>
      </c>
      <c r="U6763" s="71">
        <f t="shared" si="588"/>
        <v>0</v>
      </c>
      <c r="V6763" s="7">
        <v>0</v>
      </c>
      <c r="W6763" s="7">
        <v>0</v>
      </c>
      <c r="X6763" s="7">
        <v>0</v>
      </c>
      <c r="Y6763" s="73">
        <v>0.04</v>
      </c>
      <c r="Z6763" s="7"/>
      <c r="AA6763" s="7"/>
      <c r="AB6763" s="7"/>
      <c r="AC6763" s="7"/>
    </row>
    <row r="6764" spans="2:29" ht="15.75" customHeight="1" x14ac:dyDescent="0.25">
      <c r="B6764" s="62">
        <v>2728</v>
      </c>
      <c r="C6764" s="63" t="s">
        <v>6769</v>
      </c>
      <c r="D6764" s="64">
        <f t="shared" si="586"/>
        <v>1265.4783471074381</v>
      </c>
      <c r="E6764" s="64">
        <f t="shared" si="587"/>
        <v>1531.2288000000001</v>
      </c>
      <c r="F6764" s="64">
        <f>+VLOOKUP(B6764,[1]BASES!$A$2:$C$10701,3,0)</f>
        <v>21</v>
      </c>
      <c r="G6764" s="65">
        <f t="shared" si="584"/>
        <v>1531.2288000000001</v>
      </c>
      <c r="H6764" s="66"/>
      <c r="I6764" s="67"/>
      <c r="J6764" s="67"/>
      <c r="K6764" s="67"/>
      <c r="L6764" s="67"/>
      <c r="M6764" s="68"/>
      <c r="N6764" s="69"/>
      <c r="O6764" s="70">
        <f t="shared" si="589"/>
        <v>0</v>
      </c>
      <c r="P6764" s="71">
        <f t="shared" si="590"/>
        <v>0</v>
      </c>
      <c r="Q6764" s="7">
        <v>1</v>
      </c>
      <c r="R6764" s="72">
        <f>+VLOOKUP(B6764,[1]BASES!$A$2:$E$10701,5,0)</f>
        <v>1318.206611570248</v>
      </c>
      <c r="S6764" s="71">
        <f t="shared" si="585"/>
        <v>0</v>
      </c>
      <c r="T6764" s="71">
        <v>0</v>
      </c>
      <c r="U6764" s="71">
        <f t="shared" si="588"/>
        <v>0</v>
      </c>
      <c r="V6764" s="7">
        <v>0</v>
      </c>
      <c r="W6764" s="7">
        <v>0</v>
      </c>
      <c r="X6764" s="7">
        <v>0</v>
      </c>
      <c r="Y6764" s="73">
        <v>0.04</v>
      </c>
      <c r="Z6764" s="7"/>
      <c r="AA6764" s="7"/>
      <c r="AB6764" s="7"/>
      <c r="AC6764" s="7"/>
    </row>
    <row r="6765" spans="2:29" ht="15.75" customHeight="1" x14ac:dyDescent="0.25">
      <c r="B6765" s="62">
        <v>2729</v>
      </c>
      <c r="C6765" s="63" t="s">
        <v>6770</v>
      </c>
      <c r="D6765" s="64">
        <f t="shared" si="586"/>
        <v>1620.5355371900826</v>
      </c>
      <c r="E6765" s="64">
        <f t="shared" si="587"/>
        <v>1960.848</v>
      </c>
      <c r="F6765" s="64">
        <f>+VLOOKUP(B6765,[1]BASES!$A$2:$C$10701,3,0)</f>
        <v>21</v>
      </c>
      <c r="G6765" s="65">
        <f t="shared" si="584"/>
        <v>1960.848</v>
      </c>
      <c r="H6765" s="66"/>
      <c r="I6765" s="67"/>
      <c r="J6765" s="67"/>
      <c r="K6765" s="67"/>
      <c r="L6765" s="67"/>
      <c r="M6765" s="68"/>
      <c r="N6765" s="69"/>
      <c r="O6765" s="70">
        <f t="shared" si="589"/>
        <v>0</v>
      </c>
      <c r="P6765" s="71">
        <f t="shared" si="590"/>
        <v>0</v>
      </c>
      <c r="Q6765" s="7">
        <v>1</v>
      </c>
      <c r="R6765" s="72">
        <f>+VLOOKUP(B6765,[1]BASES!$A$2:$E$10701,5,0)</f>
        <v>1688.0578512396694</v>
      </c>
      <c r="S6765" s="71">
        <f t="shared" si="585"/>
        <v>0</v>
      </c>
      <c r="T6765" s="71">
        <v>0</v>
      </c>
      <c r="U6765" s="71">
        <f t="shared" si="588"/>
        <v>0</v>
      </c>
      <c r="V6765" s="7">
        <v>0</v>
      </c>
      <c r="W6765" s="7">
        <v>0</v>
      </c>
      <c r="X6765" s="7">
        <v>0</v>
      </c>
      <c r="Y6765" s="73">
        <v>0.04</v>
      </c>
      <c r="Z6765" s="7"/>
      <c r="AA6765" s="7"/>
      <c r="AB6765" s="7"/>
      <c r="AC6765" s="7"/>
    </row>
    <row r="6766" spans="2:29" ht="15.75" customHeight="1" x14ac:dyDescent="0.25">
      <c r="B6766" s="62">
        <v>2730</v>
      </c>
      <c r="C6766" s="63" t="s">
        <v>6771</v>
      </c>
      <c r="D6766" s="64">
        <f t="shared" si="586"/>
        <v>1911.8598347107438</v>
      </c>
      <c r="E6766" s="64">
        <f t="shared" si="587"/>
        <v>2313.3504000000003</v>
      </c>
      <c r="F6766" s="64">
        <f>+VLOOKUP(B6766,[1]BASES!$A$2:$C$10701,3,0)</f>
        <v>21</v>
      </c>
      <c r="G6766" s="65">
        <f t="shared" si="584"/>
        <v>2313.3504000000003</v>
      </c>
      <c r="H6766" s="66"/>
      <c r="I6766" s="67"/>
      <c r="J6766" s="67"/>
      <c r="K6766" s="67"/>
      <c r="L6766" s="67"/>
      <c r="M6766" s="68"/>
      <c r="N6766" s="69"/>
      <c r="O6766" s="70">
        <f t="shared" si="589"/>
        <v>0</v>
      </c>
      <c r="P6766" s="71">
        <f t="shared" si="590"/>
        <v>0</v>
      </c>
      <c r="Q6766" s="7">
        <v>1</v>
      </c>
      <c r="R6766" s="72">
        <f>+VLOOKUP(B6766,[1]BASES!$A$2:$E$10701,5,0)</f>
        <v>1991.5206611570247</v>
      </c>
      <c r="S6766" s="71">
        <f t="shared" si="585"/>
        <v>0</v>
      </c>
      <c r="T6766" s="71">
        <v>0</v>
      </c>
      <c r="U6766" s="71">
        <f t="shared" si="588"/>
        <v>0</v>
      </c>
      <c r="V6766" s="7">
        <v>0</v>
      </c>
      <c r="W6766" s="7">
        <v>0</v>
      </c>
      <c r="X6766" s="7">
        <v>0</v>
      </c>
      <c r="Y6766" s="73">
        <v>0.04</v>
      </c>
      <c r="Z6766" s="7"/>
      <c r="AA6766" s="7"/>
      <c r="AB6766" s="7"/>
      <c r="AC6766" s="7"/>
    </row>
    <row r="6767" spans="2:29" ht="15.75" customHeight="1" x14ac:dyDescent="0.25">
      <c r="B6767" s="62">
        <v>2735</v>
      </c>
      <c r="C6767" s="63" t="s">
        <v>6772</v>
      </c>
      <c r="D6767" s="64">
        <f t="shared" si="586"/>
        <v>3023.8095867768598</v>
      </c>
      <c r="E6767" s="64">
        <f t="shared" si="587"/>
        <v>3658.8096000000005</v>
      </c>
      <c r="F6767" s="64">
        <f>+VLOOKUP(B6767,[1]BASES!$A$2:$C$10701,3,0)</f>
        <v>21</v>
      </c>
      <c r="G6767" s="65">
        <f t="shared" si="584"/>
        <v>3658.8096000000005</v>
      </c>
      <c r="H6767" s="66"/>
      <c r="I6767" s="67"/>
      <c r="J6767" s="67"/>
      <c r="K6767" s="67"/>
      <c r="L6767" s="67"/>
      <c r="M6767" s="68"/>
      <c r="N6767" s="69"/>
      <c r="O6767" s="70">
        <f t="shared" si="589"/>
        <v>0</v>
      </c>
      <c r="P6767" s="71">
        <f t="shared" si="590"/>
        <v>0</v>
      </c>
      <c r="Q6767" s="7">
        <v>1</v>
      </c>
      <c r="R6767" s="72">
        <f>+VLOOKUP(B6767,[1]BASES!$A$2:$E$10701,5,0)</f>
        <v>3149.8016528925623</v>
      </c>
      <c r="S6767" s="71">
        <f t="shared" si="585"/>
        <v>0</v>
      </c>
      <c r="T6767" s="71">
        <v>0</v>
      </c>
      <c r="U6767" s="71">
        <f t="shared" si="588"/>
        <v>0</v>
      </c>
      <c r="V6767" s="7">
        <v>0</v>
      </c>
      <c r="W6767" s="7">
        <v>0</v>
      </c>
      <c r="X6767" s="7">
        <v>0</v>
      </c>
      <c r="Y6767" s="73">
        <v>0.04</v>
      </c>
      <c r="Z6767" s="7"/>
      <c r="AA6767" s="7"/>
      <c r="AB6767" s="7"/>
      <c r="AC6767" s="7"/>
    </row>
    <row r="6768" spans="2:29" ht="15.75" customHeight="1" x14ac:dyDescent="0.25">
      <c r="B6768" s="62">
        <v>2736</v>
      </c>
      <c r="C6768" s="63" t="s">
        <v>6773</v>
      </c>
      <c r="D6768" s="64">
        <f t="shared" si="586"/>
        <v>2898.2320661157028</v>
      </c>
      <c r="E6768" s="64">
        <f t="shared" si="587"/>
        <v>3506.8608000000004</v>
      </c>
      <c r="F6768" s="64">
        <f>+VLOOKUP(B6768,[1]BASES!$A$2:$C$10701,3,0)</f>
        <v>21</v>
      </c>
      <c r="G6768" s="65">
        <f t="shared" si="584"/>
        <v>3506.8608000000004</v>
      </c>
      <c r="H6768" s="66"/>
      <c r="I6768" s="67"/>
      <c r="J6768" s="67"/>
      <c r="K6768" s="67"/>
      <c r="L6768" s="67"/>
      <c r="M6768" s="68"/>
      <c r="N6768" s="69"/>
      <c r="O6768" s="70">
        <f t="shared" si="589"/>
        <v>0</v>
      </c>
      <c r="P6768" s="71">
        <f t="shared" si="590"/>
        <v>0</v>
      </c>
      <c r="Q6768" s="7">
        <v>1</v>
      </c>
      <c r="R6768" s="72">
        <f>+VLOOKUP(B6768,[1]BASES!$A$2:$E$10701,5,0)</f>
        <v>3018.9917355371904</v>
      </c>
      <c r="S6768" s="71">
        <f t="shared" si="585"/>
        <v>0</v>
      </c>
      <c r="T6768" s="71">
        <v>0</v>
      </c>
      <c r="U6768" s="71">
        <f t="shared" si="588"/>
        <v>0</v>
      </c>
      <c r="V6768" s="7">
        <v>0</v>
      </c>
      <c r="W6768" s="7">
        <v>0</v>
      </c>
      <c r="X6768" s="7">
        <v>0</v>
      </c>
      <c r="Y6768" s="73">
        <v>0.04</v>
      </c>
      <c r="Z6768" s="7"/>
      <c r="AA6768" s="7"/>
      <c r="AB6768" s="7"/>
      <c r="AC6768" s="7"/>
    </row>
    <row r="6769" spans="2:29" ht="15.75" customHeight="1" x14ac:dyDescent="0.25">
      <c r="B6769" s="62">
        <v>2738</v>
      </c>
      <c r="C6769" s="63" t="s">
        <v>6774</v>
      </c>
      <c r="D6769" s="64">
        <f t="shared" si="586"/>
        <v>14130.850909090908</v>
      </c>
      <c r="E6769" s="64">
        <f t="shared" si="587"/>
        <v>17098.329599999997</v>
      </c>
      <c r="F6769" s="64">
        <f>+VLOOKUP(B6769,[1]BASES!$A$2:$C$10701,3,0)</f>
        <v>21</v>
      </c>
      <c r="G6769" s="65">
        <f t="shared" si="584"/>
        <v>17098.329599999997</v>
      </c>
      <c r="H6769" s="66"/>
      <c r="I6769" s="67"/>
      <c r="J6769" s="67"/>
      <c r="K6769" s="67"/>
      <c r="L6769" s="67"/>
      <c r="M6769" s="68"/>
      <c r="N6769" s="69"/>
      <c r="O6769" s="70">
        <f t="shared" si="589"/>
        <v>0</v>
      </c>
      <c r="P6769" s="71">
        <f t="shared" si="590"/>
        <v>0</v>
      </c>
      <c r="Q6769" s="7">
        <v>1</v>
      </c>
      <c r="R6769" s="72">
        <f>+VLOOKUP(B6769,[1]BASES!$A$2:$E$10701,5,0)</f>
        <v>14719.636363636362</v>
      </c>
      <c r="S6769" s="71">
        <f t="shared" si="585"/>
        <v>0</v>
      </c>
      <c r="T6769" s="71">
        <v>0</v>
      </c>
      <c r="U6769" s="71">
        <f t="shared" si="588"/>
        <v>0</v>
      </c>
      <c r="V6769" s="7">
        <v>0</v>
      </c>
      <c r="W6769" s="7">
        <v>0</v>
      </c>
      <c r="X6769" s="7">
        <v>0</v>
      </c>
      <c r="Y6769" s="73">
        <v>0.04</v>
      </c>
      <c r="Z6769" s="7"/>
      <c r="AA6769" s="7"/>
      <c r="AB6769" s="7"/>
      <c r="AC6769" s="7"/>
    </row>
    <row r="6770" spans="2:29" ht="15.75" customHeight="1" x14ac:dyDescent="0.25">
      <c r="B6770" s="62">
        <v>2739</v>
      </c>
      <c r="C6770" s="63" t="s">
        <v>6775</v>
      </c>
      <c r="D6770" s="64">
        <f t="shared" si="586"/>
        <v>6121.705785123967</v>
      </c>
      <c r="E6770" s="64">
        <f t="shared" si="587"/>
        <v>7407.2640000000001</v>
      </c>
      <c r="F6770" s="64">
        <f>+VLOOKUP(B6770,[1]BASES!$A$2:$C$10701,3,0)</f>
        <v>21</v>
      </c>
      <c r="G6770" s="65">
        <f t="shared" si="584"/>
        <v>7407.2640000000001</v>
      </c>
      <c r="H6770" s="66"/>
      <c r="I6770" s="67"/>
      <c r="J6770" s="67"/>
      <c r="K6770" s="67"/>
      <c r="L6770" s="67"/>
      <c r="M6770" s="68"/>
      <c r="N6770" s="69"/>
      <c r="O6770" s="70">
        <f t="shared" si="589"/>
        <v>0</v>
      </c>
      <c r="P6770" s="71">
        <f t="shared" si="590"/>
        <v>0</v>
      </c>
      <c r="Q6770" s="7">
        <v>1</v>
      </c>
      <c r="R6770" s="72">
        <f>+VLOOKUP(B6770,[1]BASES!$A$2:$E$10701,5,0)</f>
        <v>6376.7768595041325</v>
      </c>
      <c r="S6770" s="71">
        <f t="shared" si="585"/>
        <v>0</v>
      </c>
      <c r="T6770" s="71">
        <v>0</v>
      </c>
      <c r="U6770" s="71">
        <f t="shared" si="588"/>
        <v>0</v>
      </c>
      <c r="V6770" s="7">
        <v>0</v>
      </c>
      <c r="W6770" s="7">
        <v>0</v>
      </c>
      <c r="X6770" s="7">
        <v>0</v>
      </c>
      <c r="Y6770" s="73">
        <v>0.04</v>
      </c>
      <c r="Z6770" s="7"/>
      <c r="AA6770" s="7"/>
      <c r="AB6770" s="7"/>
      <c r="AC6770" s="7"/>
    </row>
    <row r="6771" spans="2:29" ht="15.75" customHeight="1" x14ac:dyDescent="0.25">
      <c r="B6771" s="62">
        <v>2740</v>
      </c>
      <c r="C6771" s="63" t="s">
        <v>6776</v>
      </c>
      <c r="D6771" s="64">
        <f t="shared" si="586"/>
        <v>7866.692231404958</v>
      </c>
      <c r="E6771" s="64">
        <f t="shared" si="587"/>
        <v>9518.6975999999995</v>
      </c>
      <c r="F6771" s="64">
        <f>+VLOOKUP(B6771,[1]BASES!$A$2:$C$10701,3,0)</f>
        <v>21</v>
      </c>
      <c r="G6771" s="65">
        <f t="shared" si="584"/>
        <v>9518.6975999999995</v>
      </c>
      <c r="H6771" s="66"/>
      <c r="I6771" s="67"/>
      <c r="J6771" s="67"/>
      <c r="K6771" s="67"/>
      <c r="L6771" s="67"/>
      <c r="M6771" s="68"/>
      <c r="N6771" s="69"/>
      <c r="O6771" s="70">
        <f t="shared" si="589"/>
        <v>0</v>
      </c>
      <c r="P6771" s="71">
        <f t="shared" si="590"/>
        <v>0</v>
      </c>
      <c r="Q6771" s="7">
        <v>1</v>
      </c>
      <c r="R6771" s="72">
        <f>+VLOOKUP(B6771,[1]BASES!$A$2:$E$10701,5,0)</f>
        <v>8194.4710743801643</v>
      </c>
      <c r="S6771" s="71">
        <f t="shared" si="585"/>
        <v>0</v>
      </c>
      <c r="T6771" s="71">
        <v>0</v>
      </c>
      <c r="U6771" s="71">
        <f t="shared" si="588"/>
        <v>0</v>
      </c>
      <c r="V6771" s="7">
        <v>0</v>
      </c>
      <c r="W6771" s="7">
        <v>0</v>
      </c>
      <c r="X6771" s="7">
        <v>0</v>
      </c>
      <c r="Y6771" s="73">
        <v>0.04</v>
      </c>
      <c r="Z6771" s="7"/>
      <c r="AA6771" s="7"/>
      <c r="AB6771" s="7"/>
      <c r="AC6771" s="7"/>
    </row>
    <row r="6772" spans="2:29" ht="15.75" customHeight="1" x14ac:dyDescent="0.25">
      <c r="B6772" s="62">
        <v>2741</v>
      </c>
      <c r="C6772" s="63" t="s">
        <v>6777</v>
      </c>
      <c r="D6772" s="64">
        <f t="shared" si="586"/>
        <v>83568.103140495878</v>
      </c>
      <c r="E6772" s="64">
        <f t="shared" si="587"/>
        <v>101117.40480000002</v>
      </c>
      <c r="F6772" s="64">
        <f>+VLOOKUP(B6772,[1]BASES!$A$2:$C$10701,3,0)</f>
        <v>21</v>
      </c>
      <c r="G6772" s="65">
        <f t="shared" si="584"/>
        <v>101117.40480000002</v>
      </c>
      <c r="H6772" s="66"/>
      <c r="I6772" s="67"/>
      <c r="J6772" s="67"/>
      <c r="K6772" s="67"/>
      <c r="L6772" s="67"/>
      <c r="M6772" s="68"/>
      <c r="N6772" s="69"/>
      <c r="O6772" s="70">
        <f t="shared" si="589"/>
        <v>0</v>
      </c>
      <c r="P6772" s="71">
        <f t="shared" si="590"/>
        <v>0</v>
      </c>
      <c r="Q6772" s="7">
        <v>1</v>
      </c>
      <c r="R6772" s="72">
        <f>+VLOOKUP(B6772,[1]BASES!$A$2:$E$10701,5,0)</f>
        <v>87050.107438016537</v>
      </c>
      <c r="S6772" s="71">
        <f t="shared" si="585"/>
        <v>0</v>
      </c>
      <c r="T6772" s="71">
        <v>0</v>
      </c>
      <c r="U6772" s="71">
        <f t="shared" si="588"/>
        <v>0</v>
      </c>
      <c r="V6772" s="7">
        <v>0</v>
      </c>
      <c r="W6772" s="7">
        <v>0</v>
      </c>
      <c r="X6772" s="7">
        <v>0</v>
      </c>
      <c r="Y6772" s="73">
        <v>0.04</v>
      </c>
      <c r="Z6772" s="7"/>
      <c r="AA6772" s="7"/>
      <c r="AB6772" s="7"/>
      <c r="AC6772" s="7"/>
    </row>
    <row r="6773" spans="2:29" ht="15.75" customHeight="1" x14ac:dyDescent="0.25">
      <c r="B6773" s="62">
        <v>2742</v>
      </c>
      <c r="C6773" s="63" t="s">
        <v>6778</v>
      </c>
      <c r="D6773" s="64">
        <f t="shared" si="586"/>
        <v>29292.670413223139</v>
      </c>
      <c r="E6773" s="64">
        <f t="shared" si="587"/>
        <v>35444.131199999996</v>
      </c>
      <c r="F6773" s="64">
        <f>+VLOOKUP(B6773,[1]BASES!$A$2:$C$10701,3,0)</f>
        <v>21</v>
      </c>
      <c r="G6773" s="65">
        <f t="shared" si="584"/>
        <v>35444.131199999996</v>
      </c>
      <c r="H6773" s="66"/>
      <c r="I6773" s="67"/>
      <c r="J6773" s="67"/>
      <c r="K6773" s="67"/>
      <c r="L6773" s="67"/>
      <c r="M6773" s="68"/>
      <c r="N6773" s="69"/>
      <c r="O6773" s="70">
        <f t="shared" si="589"/>
        <v>0</v>
      </c>
      <c r="P6773" s="71">
        <f t="shared" si="590"/>
        <v>0</v>
      </c>
      <c r="Q6773" s="7">
        <v>1</v>
      </c>
      <c r="R6773" s="72">
        <f>+VLOOKUP(B6773,[1]BASES!$A$2:$E$10701,5,0)</f>
        <v>30513.198347107438</v>
      </c>
      <c r="S6773" s="71">
        <f t="shared" si="585"/>
        <v>0</v>
      </c>
      <c r="T6773" s="71">
        <v>0</v>
      </c>
      <c r="U6773" s="71">
        <f t="shared" si="588"/>
        <v>0</v>
      </c>
      <c r="V6773" s="7">
        <v>0</v>
      </c>
      <c r="W6773" s="7">
        <v>0</v>
      </c>
      <c r="X6773" s="7">
        <v>0</v>
      </c>
      <c r="Y6773" s="73">
        <v>0.04</v>
      </c>
      <c r="Z6773" s="7"/>
      <c r="AA6773" s="7"/>
      <c r="AB6773" s="7"/>
      <c r="AC6773" s="7"/>
    </row>
    <row r="6774" spans="2:29" ht="15.75" customHeight="1" x14ac:dyDescent="0.25">
      <c r="B6774" s="62">
        <v>2743</v>
      </c>
      <c r="C6774" s="63" t="s">
        <v>6779</v>
      </c>
      <c r="D6774" s="64">
        <f t="shared" si="586"/>
        <v>24410.13421487603</v>
      </c>
      <c r="E6774" s="64">
        <f t="shared" si="587"/>
        <v>29536.262399999996</v>
      </c>
      <c r="F6774" s="64">
        <f>+VLOOKUP(B6774,[1]BASES!$A$2:$C$10701,3,0)</f>
        <v>21</v>
      </c>
      <c r="G6774" s="65">
        <f t="shared" si="584"/>
        <v>29536.262399999996</v>
      </c>
      <c r="H6774" s="66"/>
      <c r="I6774" s="67"/>
      <c r="J6774" s="67"/>
      <c r="K6774" s="67"/>
      <c r="L6774" s="67"/>
      <c r="M6774" s="68"/>
      <c r="N6774" s="69"/>
      <c r="O6774" s="70">
        <f t="shared" si="589"/>
        <v>0</v>
      </c>
      <c r="P6774" s="71">
        <f t="shared" si="590"/>
        <v>0</v>
      </c>
      <c r="Q6774" s="7">
        <v>1</v>
      </c>
      <c r="R6774" s="72">
        <f>+VLOOKUP(B6774,[1]BASES!$A$2:$E$10701,5,0)</f>
        <v>25427.223140495866</v>
      </c>
      <c r="S6774" s="71">
        <f t="shared" si="585"/>
        <v>0</v>
      </c>
      <c r="T6774" s="71">
        <v>0</v>
      </c>
      <c r="U6774" s="71">
        <f t="shared" si="588"/>
        <v>0</v>
      </c>
      <c r="V6774" s="7">
        <v>0</v>
      </c>
      <c r="W6774" s="7">
        <v>0</v>
      </c>
      <c r="X6774" s="7">
        <v>0</v>
      </c>
      <c r="Y6774" s="73">
        <v>0.04</v>
      </c>
      <c r="Z6774" s="7"/>
      <c r="AA6774" s="7"/>
      <c r="AB6774" s="7"/>
      <c r="AC6774" s="7"/>
    </row>
    <row r="6775" spans="2:29" ht="15.75" customHeight="1" x14ac:dyDescent="0.25">
      <c r="B6775" s="62">
        <v>2745</v>
      </c>
      <c r="C6775" s="63" t="s">
        <v>6780</v>
      </c>
      <c r="D6775" s="64">
        <f t="shared" si="586"/>
        <v>26851.406280991734</v>
      </c>
      <c r="E6775" s="64">
        <f t="shared" si="587"/>
        <v>32490.201599999997</v>
      </c>
      <c r="F6775" s="64">
        <f>+VLOOKUP(B6775,[1]BASES!$A$2:$C$10701,3,0)</f>
        <v>21</v>
      </c>
      <c r="G6775" s="65">
        <f t="shared" si="584"/>
        <v>32490.201599999997</v>
      </c>
      <c r="H6775" s="66"/>
      <c r="I6775" s="67"/>
      <c r="J6775" s="67"/>
      <c r="K6775" s="67"/>
      <c r="L6775" s="67"/>
      <c r="M6775" s="68"/>
      <c r="N6775" s="69"/>
      <c r="O6775" s="70">
        <f t="shared" si="589"/>
        <v>0</v>
      </c>
      <c r="P6775" s="71">
        <f t="shared" si="590"/>
        <v>0</v>
      </c>
      <c r="Q6775" s="7">
        <v>1</v>
      </c>
      <c r="R6775" s="72">
        <f>+VLOOKUP(B6775,[1]BASES!$A$2:$E$10701,5,0)</f>
        <v>27970.214876033056</v>
      </c>
      <c r="S6775" s="71">
        <f t="shared" si="585"/>
        <v>0</v>
      </c>
      <c r="T6775" s="71">
        <v>0</v>
      </c>
      <c r="U6775" s="71">
        <f t="shared" si="588"/>
        <v>0</v>
      </c>
      <c r="V6775" s="7">
        <v>0</v>
      </c>
      <c r="W6775" s="7">
        <v>0</v>
      </c>
      <c r="X6775" s="7">
        <v>0</v>
      </c>
      <c r="Y6775" s="73">
        <v>0.04</v>
      </c>
      <c r="Z6775" s="7"/>
      <c r="AA6775" s="7"/>
      <c r="AB6775" s="7"/>
      <c r="AC6775" s="7"/>
    </row>
    <row r="6776" spans="2:29" ht="15.75" customHeight="1" x14ac:dyDescent="0.25">
      <c r="B6776" s="62">
        <v>2746</v>
      </c>
      <c r="C6776" s="63" t="s">
        <v>6781</v>
      </c>
      <c r="D6776" s="64">
        <f t="shared" si="586"/>
        <v>3036.9163636363637</v>
      </c>
      <c r="E6776" s="64">
        <f t="shared" si="587"/>
        <v>3674.6687999999999</v>
      </c>
      <c r="F6776" s="64">
        <f>+VLOOKUP(B6776,[1]BASES!$A$2:$C$10701,3,0)</f>
        <v>21</v>
      </c>
      <c r="G6776" s="65">
        <f t="shared" si="584"/>
        <v>3674.6687999999999</v>
      </c>
      <c r="H6776" s="66"/>
      <c r="I6776" s="67"/>
      <c r="J6776" s="67"/>
      <c r="K6776" s="67"/>
      <c r="L6776" s="67"/>
      <c r="M6776" s="68"/>
      <c r="N6776" s="69"/>
      <c r="O6776" s="70">
        <f t="shared" si="589"/>
        <v>0</v>
      </c>
      <c r="P6776" s="71">
        <f t="shared" si="590"/>
        <v>0</v>
      </c>
      <c r="Q6776" s="7">
        <v>1</v>
      </c>
      <c r="R6776" s="72">
        <f>+VLOOKUP(B6776,[1]BASES!$A$2:$E$10701,5,0)</f>
        <v>3163.4545454545455</v>
      </c>
      <c r="S6776" s="71">
        <f t="shared" si="585"/>
        <v>0</v>
      </c>
      <c r="T6776" s="71">
        <v>0</v>
      </c>
      <c r="U6776" s="71">
        <f t="shared" si="588"/>
        <v>0</v>
      </c>
      <c r="V6776" s="7">
        <v>0</v>
      </c>
      <c r="W6776" s="7">
        <v>0</v>
      </c>
      <c r="X6776" s="7">
        <v>0</v>
      </c>
      <c r="Y6776" s="73">
        <v>0.04</v>
      </c>
      <c r="Z6776" s="7"/>
      <c r="AA6776" s="7"/>
      <c r="AB6776" s="7"/>
      <c r="AC6776" s="7"/>
    </row>
    <row r="6777" spans="2:29" ht="15.75" customHeight="1" x14ac:dyDescent="0.25">
      <c r="B6777" s="62">
        <v>2747</v>
      </c>
      <c r="C6777" s="63" t="s">
        <v>6782</v>
      </c>
      <c r="D6777" s="64">
        <f t="shared" si="586"/>
        <v>7240.8595041322315</v>
      </c>
      <c r="E6777" s="64">
        <f t="shared" si="587"/>
        <v>8761.44</v>
      </c>
      <c r="F6777" s="64">
        <f>+VLOOKUP(B6777,[1]BASES!$A$2:$C$10701,3,0)</f>
        <v>21</v>
      </c>
      <c r="G6777" s="65">
        <f t="shared" si="584"/>
        <v>8761.44</v>
      </c>
      <c r="H6777" s="66"/>
      <c r="I6777" s="67"/>
      <c r="J6777" s="67"/>
      <c r="K6777" s="67"/>
      <c r="L6777" s="67"/>
      <c r="M6777" s="68"/>
      <c r="N6777" s="69"/>
      <c r="O6777" s="70">
        <f t="shared" si="589"/>
        <v>0</v>
      </c>
      <c r="P6777" s="71">
        <f t="shared" si="590"/>
        <v>0</v>
      </c>
      <c r="Q6777" s="7">
        <v>1</v>
      </c>
      <c r="R6777" s="72">
        <f>+VLOOKUP(B6777,[1]BASES!$A$2:$E$10701,5,0)</f>
        <v>7542.5619834710742</v>
      </c>
      <c r="S6777" s="71">
        <f t="shared" si="585"/>
        <v>0</v>
      </c>
      <c r="T6777" s="71">
        <v>0</v>
      </c>
      <c r="U6777" s="71">
        <f t="shared" si="588"/>
        <v>0</v>
      </c>
      <c r="V6777" s="7">
        <v>0</v>
      </c>
      <c r="W6777" s="7">
        <v>0</v>
      </c>
      <c r="X6777" s="7">
        <v>0</v>
      </c>
      <c r="Y6777" s="73">
        <v>0.04</v>
      </c>
      <c r="Z6777" s="7"/>
      <c r="AA6777" s="7"/>
      <c r="AB6777" s="7"/>
      <c r="AC6777" s="7"/>
    </row>
    <row r="6778" spans="2:29" ht="15.75" customHeight="1" x14ac:dyDescent="0.25">
      <c r="B6778" s="62">
        <v>2748</v>
      </c>
      <c r="C6778" s="63" t="s">
        <v>6783</v>
      </c>
      <c r="D6778" s="64">
        <f t="shared" si="586"/>
        <v>1642.2505785123969</v>
      </c>
      <c r="E6778" s="64">
        <f t="shared" si="587"/>
        <v>1987.1232000000005</v>
      </c>
      <c r="F6778" s="64">
        <f>+VLOOKUP(B6778,[1]BASES!$A$2:$C$10701,3,0)</f>
        <v>21</v>
      </c>
      <c r="G6778" s="65">
        <f t="shared" si="584"/>
        <v>1987.1232000000005</v>
      </c>
      <c r="H6778" s="66"/>
      <c r="I6778" s="67"/>
      <c r="J6778" s="67"/>
      <c r="K6778" s="67"/>
      <c r="L6778" s="67"/>
      <c r="M6778" s="68"/>
      <c r="N6778" s="69"/>
      <c r="O6778" s="70">
        <f t="shared" si="589"/>
        <v>0</v>
      </c>
      <c r="P6778" s="71">
        <f t="shared" si="590"/>
        <v>0</v>
      </c>
      <c r="Q6778" s="7">
        <v>1</v>
      </c>
      <c r="R6778" s="72">
        <f>+VLOOKUP(B6778,[1]BASES!$A$2:$E$10701,5,0)</f>
        <v>1710.6776859504134</v>
      </c>
      <c r="S6778" s="71">
        <f t="shared" si="585"/>
        <v>0</v>
      </c>
      <c r="T6778" s="71">
        <v>0</v>
      </c>
      <c r="U6778" s="71">
        <f t="shared" si="588"/>
        <v>0</v>
      </c>
      <c r="V6778" s="7">
        <v>0</v>
      </c>
      <c r="W6778" s="7">
        <v>0</v>
      </c>
      <c r="X6778" s="7">
        <v>0</v>
      </c>
      <c r="Y6778" s="73">
        <v>0.04</v>
      </c>
      <c r="Z6778" s="7"/>
      <c r="AA6778" s="7"/>
      <c r="AB6778" s="7"/>
      <c r="AC6778" s="7"/>
    </row>
    <row r="6779" spans="2:29" ht="15.75" customHeight="1" x14ac:dyDescent="0.25">
      <c r="B6779" s="62">
        <v>2749</v>
      </c>
      <c r="C6779" s="63" t="s">
        <v>6784</v>
      </c>
      <c r="D6779" s="64">
        <f t="shared" si="586"/>
        <v>1906.0680991735537</v>
      </c>
      <c r="E6779" s="64">
        <f t="shared" si="587"/>
        <v>2306.3424</v>
      </c>
      <c r="F6779" s="64">
        <f>+VLOOKUP(B6779,[1]BASES!$A$2:$C$10701,3,0)</f>
        <v>21</v>
      </c>
      <c r="G6779" s="65">
        <f t="shared" si="584"/>
        <v>2306.3424</v>
      </c>
      <c r="H6779" s="66"/>
      <c r="I6779" s="67"/>
      <c r="J6779" s="67"/>
      <c r="K6779" s="67"/>
      <c r="L6779" s="67"/>
      <c r="M6779" s="68"/>
      <c r="N6779" s="69"/>
      <c r="O6779" s="70">
        <f t="shared" si="589"/>
        <v>0</v>
      </c>
      <c r="P6779" s="71">
        <f t="shared" si="590"/>
        <v>0</v>
      </c>
      <c r="Q6779" s="7">
        <v>1</v>
      </c>
      <c r="R6779" s="72">
        <f>+VLOOKUP(B6779,[1]BASES!$A$2:$E$10701,5,0)</f>
        <v>1985.4876033057851</v>
      </c>
      <c r="S6779" s="71">
        <f t="shared" si="585"/>
        <v>0</v>
      </c>
      <c r="T6779" s="71">
        <v>0</v>
      </c>
      <c r="U6779" s="71">
        <f t="shared" si="588"/>
        <v>0</v>
      </c>
      <c r="V6779" s="7">
        <v>0</v>
      </c>
      <c r="W6779" s="7">
        <v>0</v>
      </c>
      <c r="X6779" s="7">
        <v>0</v>
      </c>
      <c r="Y6779" s="73">
        <v>0.04</v>
      </c>
      <c r="Z6779" s="7"/>
      <c r="AA6779" s="7"/>
      <c r="AB6779" s="7"/>
      <c r="AC6779" s="7"/>
    </row>
    <row r="6780" spans="2:29" ht="15.75" customHeight="1" x14ac:dyDescent="0.25">
      <c r="B6780" s="62">
        <v>2750</v>
      </c>
      <c r="C6780" s="63" t="s">
        <v>6785</v>
      </c>
      <c r="D6780" s="64">
        <f t="shared" si="586"/>
        <v>2151.2409917355371</v>
      </c>
      <c r="E6780" s="64">
        <f t="shared" si="587"/>
        <v>2603.0016000000001</v>
      </c>
      <c r="F6780" s="64">
        <f>+VLOOKUP(B6780,[1]BASES!$A$2:$C$10701,3,0)</f>
        <v>21</v>
      </c>
      <c r="G6780" s="65">
        <f t="shared" si="584"/>
        <v>2603.0016000000001</v>
      </c>
      <c r="H6780" s="66"/>
      <c r="I6780" s="67"/>
      <c r="J6780" s="67"/>
      <c r="K6780" s="67"/>
      <c r="L6780" s="67"/>
      <c r="M6780" s="68"/>
      <c r="N6780" s="69"/>
      <c r="O6780" s="70">
        <f t="shared" si="589"/>
        <v>0</v>
      </c>
      <c r="P6780" s="71">
        <f t="shared" si="590"/>
        <v>0</v>
      </c>
      <c r="Q6780" s="7">
        <v>1</v>
      </c>
      <c r="R6780" s="72">
        <f>+VLOOKUP(B6780,[1]BASES!$A$2:$E$10701,5,0)</f>
        <v>2240.8760330578511</v>
      </c>
      <c r="S6780" s="71">
        <f t="shared" si="585"/>
        <v>0</v>
      </c>
      <c r="T6780" s="71">
        <v>0</v>
      </c>
      <c r="U6780" s="71">
        <f t="shared" si="588"/>
        <v>0</v>
      </c>
      <c r="V6780" s="7">
        <v>0</v>
      </c>
      <c r="W6780" s="7">
        <v>0</v>
      </c>
      <c r="X6780" s="7">
        <v>0</v>
      </c>
      <c r="Y6780" s="73">
        <v>0.04</v>
      </c>
      <c r="Z6780" s="7"/>
      <c r="AA6780" s="7"/>
      <c r="AB6780" s="7"/>
      <c r="AC6780" s="7"/>
    </row>
    <row r="6781" spans="2:29" ht="15.75" customHeight="1" x14ac:dyDescent="0.25">
      <c r="B6781" s="62">
        <v>2752</v>
      </c>
      <c r="C6781" s="63" t="s">
        <v>6786</v>
      </c>
      <c r="D6781" s="64">
        <f t="shared" si="586"/>
        <v>4544.7510743801649</v>
      </c>
      <c r="E6781" s="64">
        <f t="shared" si="587"/>
        <v>5499.1487999999999</v>
      </c>
      <c r="F6781" s="64">
        <f>+VLOOKUP(B6781,[1]BASES!$A$2:$C$10701,3,0)</f>
        <v>21</v>
      </c>
      <c r="G6781" s="65">
        <f t="shared" si="584"/>
        <v>5499.1487999999999</v>
      </c>
      <c r="H6781" s="66"/>
      <c r="I6781" s="67"/>
      <c r="J6781" s="67"/>
      <c r="K6781" s="67"/>
      <c r="L6781" s="67"/>
      <c r="M6781" s="68"/>
      <c r="N6781" s="69"/>
      <c r="O6781" s="70">
        <f t="shared" si="589"/>
        <v>0</v>
      </c>
      <c r="P6781" s="71">
        <f t="shared" si="590"/>
        <v>0</v>
      </c>
      <c r="Q6781" s="7">
        <v>1</v>
      </c>
      <c r="R6781" s="72">
        <f>+VLOOKUP(B6781,[1]BASES!$A$2:$E$10701,5,0)</f>
        <v>4734.1157024793383</v>
      </c>
      <c r="S6781" s="71">
        <f t="shared" si="585"/>
        <v>0</v>
      </c>
      <c r="T6781" s="71">
        <v>0</v>
      </c>
      <c r="U6781" s="71">
        <f t="shared" si="588"/>
        <v>0</v>
      </c>
      <c r="V6781" s="7">
        <v>0</v>
      </c>
      <c r="W6781" s="7">
        <v>0</v>
      </c>
      <c r="X6781" s="7">
        <v>0</v>
      </c>
      <c r="Y6781" s="73">
        <v>0.04</v>
      </c>
      <c r="Z6781" s="7"/>
      <c r="AA6781" s="7"/>
      <c r="AB6781" s="7"/>
      <c r="AC6781" s="7"/>
    </row>
    <row r="6782" spans="2:29" ht="15.75" customHeight="1" x14ac:dyDescent="0.25">
      <c r="B6782" s="62">
        <v>2753</v>
      </c>
      <c r="C6782" s="63" t="s">
        <v>6787</v>
      </c>
      <c r="D6782" s="64">
        <f t="shared" si="586"/>
        <v>19457.581487603307</v>
      </c>
      <c r="E6782" s="64">
        <f t="shared" si="587"/>
        <v>23543.673600000002</v>
      </c>
      <c r="F6782" s="64">
        <f>+VLOOKUP(B6782,[1]BASES!$A$2:$C$10701,3,0)</f>
        <v>21</v>
      </c>
      <c r="G6782" s="65">
        <f t="shared" si="584"/>
        <v>23543.673600000002</v>
      </c>
      <c r="H6782" s="66"/>
      <c r="I6782" s="67"/>
      <c r="J6782" s="67"/>
      <c r="K6782" s="67"/>
      <c r="L6782" s="67"/>
      <c r="M6782" s="68"/>
      <c r="N6782" s="69"/>
      <c r="O6782" s="70">
        <f t="shared" si="589"/>
        <v>0</v>
      </c>
      <c r="P6782" s="71">
        <f t="shared" si="590"/>
        <v>0</v>
      </c>
      <c r="Q6782" s="7">
        <v>1</v>
      </c>
      <c r="R6782" s="72">
        <f>+VLOOKUP(B6782,[1]BASES!$A$2:$E$10701,5,0)</f>
        <v>20268.314049586777</v>
      </c>
      <c r="S6782" s="71">
        <f t="shared" si="585"/>
        <v>0</v>
      </c>
      <c r="T6782" s="71">
        <v>0</v>
      </c>
      <c r="U6782" s="71">
        <f t="shared" si="588"/>
        <v>0</v>
      </c>
      <c r="V6782" s="7">
        <v>0</v>
      </c>
      <c r="W6782" s="7">
        <v>0</v>
      </c>
      <c r="X6782" s="7">
        <v>0</v>
      </c>
      <c r="Y6782" s="73">
        <v>0.04</v>
      </c>
      <c r="Z6782" s="7"/>
      <c r="AA6782" s="7"/>
      <c r="AB6782" s="7"/>
      <c r="AC6782" s="7"/>
    </row>
    <row r="6783" spans="2:29" ht="15.75" customHeight="1" x14ac:dyDescent="0.25">
      <c r="B6783" s="62">
        <v>2755</v>
      </c>
      <c r="C6783" s="63" t="s">
        <v>6788</v>
      </c>
      <c r="D6783" s="64">
        <f t="shared" si="586"/>
        <v>1668.051570247934</v>
      </c>
      <c r="E6783" s="64">
        <f t="shared" si="587"/>
        <v>2018.3424000000002</v>
      </c>
      <c r="F6783" s="64">
        <f>+VLOOKUP(B6783,[1]BASES!$A$2:$C$10701,3,0)</f>
        <v>21</v>
      </c>
      <c r="G6783" s="65">
        <f t="shared" si="584"/>
        <v>2018.3424000000002</v>
      </c>
      <c r="H6783" s="66"/>
      <c r="I6783" s="67"/>
      <c r="J6783" s="67"/>
      <c r="K6783" s="67"/>
      <c r="L6783" s="67"/>
      <c r="M6783" s="68"/>
      <c r="N6783" s="69"/>
      <c r="O6783" s="70">
        <f t="shared" si="589"/>
        <v>0</v>
      </c>
      <c r="P6783" s="71">
        <f t="shared" si="590"/>
        <v>0</v>
      </c>
      <c r="Q6783" s="7">
        <v>1</v>
      </c>
      <c r="R6783" s="72">
        <f>+VLOOKUP(B6783,[1]BASES!$A$2:$E$10701,5,0)</f>
        <v>1737.5537190082646</v>
      </c>
      <c r="S6783" s="71">
        <f t="shared" si="585"/>
        <v>0</v>
      </c>
      <c r="T6783" s="71">
        <v>0</v>
      </c>
      <c r="U6783" s="71">
        <f t="shared" si="588"/>
        <v>0</v>
      </c>
      <c r="V6783" s="7">
        <v>0</v>
      </c>
      <c r="W6783" s="7">
        <v>0</v>
      </c>
      <c r="X6783" s="7">
        <v>0</v>
      </c>
      <c r="Y6783" s="73">
        <v>0.04</v>
      </c>
      <c r="Z6783" s="7"/>
      <c r="AA6783" s="7"/>
      <c r="AB6783" s="7"/>
      <c r="AC6783" s="7"/>
    </row>
    <row r="6784" spans="2:29" ht="15.75" customHeight="1" x14ac:dyDescent="0.25">
      <c r="B6784" s="62">
        <v>2756</v>
      </c>
      <c r="C6784" s="63" t="s">
        <v>6789</v>
      </c>
      <c r="D6784" s="64">
        <f t="shared" si="586"/>
        <v>2501.9821487603303</v>
      </c>
      <c r="E6784" s="64">
        <f t="shared" si="587"/>
        <v>3027.3983999999996</v>
      </c>
      <c r="F6784" s="64">
        <f>+VLOOKUP(B6784,[1]BASES!$A$2:$C$10701,3,0)</f>
        <v>21</v>
      </c>
      <c r="G6784" s="65">
        <f t="shared" si="584"/>
        <v>3027.3983999999996</v>
      </c>
      <c r="H6784" s="66"/>
      <c r="I6784" s="67"/>
      <c r="J6784" s="67"/>
      <c r="K6784" s="67"/>
      <c r="L6784" s="67"/>
      <c r="M6784" s="68"/>
      <c r="N6784" s="69"/>
      <c r="O6784" s="70">
        <f t="shared" si="589"/>
        <v>0</v>
      </c>
      <c r="P6784" s="71">
        <f t="shared" si="590"/>
        <v>0</v>
      </c>
      <c r="Q6784" s="7">
        <v>1</v>
      </c>
      <c r="R6784" s="72">
        <f>+VLOOKUP(B6784,[1]BASES!$A$2:$E$10701,5,0)</f>
        <v>2606.2314049586776</v>
      </c>
      <c r="S6784" s="71">
        <f t="shared" si="585"/>
        <v>0</v>
      </c>
      <c r="T6784" s="71">
        <v>0</v>
      </c>
      <c r="U6784" s="71">
        <f t="shared" si="588"/>
        <v>0</v>
      </c>
      <c r="V6784" s="7">
        <v>0</v>
      </c>
      <c r="W6784" s="7">
        <v>0</v>
      </c>
      <c r="X6784" s="7">
        <v>0</v>
      </c>
      <c r="Y6784" s="73">
        <v>0.04</v>
      </c>
      <c r="Z6784" s="7"/>
      <c r="AA6784" s="7"/>
      <c r="AB6784" s="7"/>
      <c r="AC6784" s="7"/>
    </row>
    <row r="6785" spans="2:29" ht="15.75" customHeight="1" x14ac:dyDescent="0.25">
      <c r="B6785" s="62">
        <v>2758</v>
      </c>
      <c r="C6785" s="63" t="s">
        <v>6790</v>
      </c>
      <c r="D6785" s="64">
        <f t="shared" si="586"/>
        <v>5366.3682644628097</v>
      </c>
      <c r="E6785" s="64">
        <f t="shared" si="587"/>
        <v>6493.3055999999997</v>
      </c>
      <c r="F6785" s="64">
        <f>+VLOOKUP(B6785,[1]BASES!$A$2:$C$10701,3,0)</f>
        <v>21</v>
      </c>
      <c r="G6785" s="65">
        <f t="shared" si="584"/>
        <v>6493.3055999999997</v>
      </c>
      <c r="H6785" s="66"/>
      <c r="I6785" s="67"/>
      <c r="J6785" s="67"/>
      <c r="K6785" s="67"/>
      <c r="L6785" s="67"/>
      <c r="M6785" s="68"/>
      <c r="N6785" s="69"/>
      <c r="O6785" s="70">
        <f t="shared" si="589"/>
        <v>0</v>
      </c>
      <c r="P6785" s="71">
        <f t="shared" si="590"/>
        <v>0</v>
      </c>
      <c r="Q6785" s="7">
        <v>1</v>
      </c>
      <c r="R6785" s="72">
        <f>+VLOOKUP(B6785,[1]BASES!$A$2:$E$10701,5,0)</f>
        <v>5589.9669421487606</v>
      </c>
      <c r="S6785" s="71">
        <f t="shared" si="585"/>
        <v>0</v>
      </c>
      <c r="T6785" s="71">
        <v>0</v>
      </c>
      <c r="U6785" s="71">
        <f t="shared" si="588"/>
        <v>0</v>
      </c>
      <c r="V6785" s="7">
        <v>0</v>
      </c>
      <c r="W6785" s="7">
        <v>0</v>
      </c>
      <c r="X6785" s="7">
        <v>0</v>
      </c>
      <c r="Y6785" s="73">
        <v>0.04</v>
      </c>
      <c r="Z6785" s="7"/>
      <c r="AA6785" s="7"/>
      <c r="AB6785" s="7"/>
      <c r="AC6785" s="7"/>
    </row>
    <row r="6786" spans="2:29" ht="15.75" customHeight="1" x14ac:dyDescent="0.25">
      <c r="B6786" s="62">
        <v>2759</v>
      </c>
      <c r="C6786" s="63" t="s">
        <v>6791</v>
      </c>
      <c r="D6786" s="64">
        <f t="shared" si="586"/>
        <v>2104.7404958677689</v>
      </c>
      <c r="E6786" s="64">
        <f t="shared" si="587"/>
        <v>2546.7360000000003</v>
      </c>
      <c r="F6786" s="64">
        <f>+VLOOKUP(B6786,[1]BASES!$A$2:$C$10701,3,0)</f>
        <v>21</v>
      </c>
      <c r="G6786" s="65">
        <f t="shared" si="584"/>
        <v>2546.7360000000003</v>
      </c>
      <c r="H6786" s="66"/>
      <c r="I6786" s="67"/>
      <c r="J6786" s="67"/>
      <c r="K6786" s="67"/>
      <c r="L6786" s="67"/>
      <c r="M6786" s="68"/>
      <c r="N6786" s="69"/>
      <c r="O6786" s="70">
        <f t="shared" si="589"/>
        <v>0</v>
      </c>
      <c r="P6786" s="71">
        <f t="shared" si="590"/>
        <v>0</v>
      </c>
      <c r="Q6786" s="7">
        <v>1</v>
      </c>
      <c r="R6786" s="72">
        <f>+VLOOKUP(B6786,[1]BASES!$A$2:$E$10701,5,0)</f>
        <v>2192.4380165289258</v>
      </c>
      <c r="S6786" s="71">
        <f t="shared" si="585"/>
        <v>0</v>
      </c>
      <c r="T6786" s="71">
        <v>0</v>
      </c>
      <c r="U6786" s="71">
        <f t="shared" si="588"/>
        <v>0</v>
      </c>
      <c r="V6786" s="7">
        <v>0</v>
      </c>
      <c r="W6786" s="7">
        <v>0</v>
      </c>
      <c r="X6786" s="7">
        <v>0</v>
      </c>
      <c r="Y6786" s="73">
        <v>0.04</v>
      </c>
      <c r="Z6786" s="7"/>
      <c r="AA6786" s="7"/>
      <c r="AB6786" s="7"/>
      <c r="AC6786" s="7"/>
    </row>
    <row r="6787" spans="2:29" ht="15.75" customHeight="1" x14ac:dyDescent="0.25">
      <c r="B6787" s="62">
        <v>2760</v>
      </c>
      <c r="C6787" s="63" t="s">
        <v>6792</v>
      </c>
      <c r="D6787" s="64">
        <f t="shared" si="586"/>
        <v>2625.2667768595038</v>
      </c>
      <c r="E6787" s="64">
        <f t="shared" si="587"/>
        <v>3176.5727999999995</v>
      </c>
      <c r="F6787" s="64">
        <f>+VLOOKUP(B6787,[1]BASES!$A$2:$C$10701,3,0)</f>
        <v>21</v>
      </c>
      <c r="G6787" s="65">
        <f t="shared" si="584"/>
        <v>3176.5727999999995</v>
      </c>
      <c r="H6787" s="66"/>
      <c r="I6787" s="67"/>
      <c r="J6787" s="67"/>
      <c r="K6787" s="67"/>
      <c r="L6787" s="67"/>
      <c r="M6787" s="68"/>
      <c r="N6787" s="69"/>
      <c r="O6787" s="70">
        <f t="shared" si="589"/>
        <v>0</v>
      </c>
      <c r="P6787" s="71">
        <f t="shared" si="590"/>
        <v>0</v>
      </c>
      <c r="Q6787" s="7">
        <v>1</v>
      </c>
      <c r="R6787" s="72">
        <f>+VLOOKUP(B6787,[1]BASES!$A$2:$E$10701,5,0)</f>
        <v>2734.6528925619832</v>
      </c>
      <c r="S6787" s="71">
        <f t="shared" si="585"/>
        <v>0</v>
      </c>
      <c r="T6787" s="71">
        <v>0</v>
      </c>
      <c r="U6787" s="71">
        <f t="shared" si="588"/>
        <v>0</v>
      </c>
      <c r="V6787" s="7">
        <v>0</v>
      </c>
      <c r="W6787" s="7">
        <v>0</v>
      </c>
      <c r="X6787" s="7">
        <v>0</v>
      </c>
      <c r="Y6787" s="73">
        <v>0.04</v>
      </c>
      <c r="Z6787" s="7"/>
      <c r="AA6787" s="7"/>
      <c r="AB6787" s="7"/>
      <c r="AC6787" s="7"/>
    </row>
    <row r="6788" spans="2:29" ht="15.75" customHeight="1" x14ac:dyDescent="0.25">
      <c r="B6788" s="62">
        <v>2762</v>
      </c>
      <c r="C6788" s="63" t="s">
        <v>6793</v>
      </c>
      <c r="D6788" s="64">
        <f t="shared" si="586"/>
        <v>3028.4747107438016</v>
      </c>
      <c r="E6788" s="64">
        <f t="shared" si="587"/>
        <v>3664.4543999999996</v>
      </c>
      <c r="F6788" s="64">
        <f>+VLOOKUP(B6788,[1]BASES!$A$2:$C$10701,3,0)</f>
        <v>21</v>
      </c>
      <c r="G6788" s="65">
        <f t="shared" si="584"/>
        <v>3664.4543999999996</v>
      </c>
      <c r="H6788" s="66"/>
      <c r="I6788" s="67"/>
      <c r="J6788" s="67"/>
      <c r="K6788" s="67"/>
      <c r="L6788" s="67"/>
      <c r="M6788" s="68"/>
      <c r="N6788" s="69"/>
      <c r="O6788" s="70">
        <f t="shared" si="589"/>
        <v>0</v>
      </c>
      <c r="P6788" s="71">
        <f t="shared" si="590"/>
        <v>0</v>
      </c>
      <c r="Q6788" s="7">
        <v>1</v>
      </c>
      <c r="R6788" s="72">
        <f>+VLOOKUP(B6788,[1]BASES!$A$2:$E$10701,5,0)</f>
        <v>3154.6611570247933</v>
      </c>
      <c r="S6788" s="71">
        <f t="shared" si="585"/>
        <v>0</v>
      </c>
      <c r="T6788" s="71">
        <v>0</v>
      </c>
      <c r="U6788" s="71">
        <f t="shared" si="588"/>
        <v>0</v>
      </c>
      <c r="V6788" s="7">
        <v>0</v>
      </c>
      <c r="W6788" s="7">
        <v>0</v>
      </c>
      <c r="X6788" s="7">
        <v>0</v>
      </c>
      <c r="Y6788" s="73">
        <v>0.04</v>
      </c>
      <c r="Z6788" s="7"/>
      <c r="AA6788" s="7"/>
      <c r="AB6788" s="7"/>
      <c r="AC6788" s="7"/>
    </row>
    <row r="6789" spans="2:29" ht="15.75" customHeight="1" x14ac:dyDescent="0.25">
      <c r="B6789" s="62">
        <v>2763</v>
      </c>
      <c r="C6789" s="63" t="s">
        <v>6794</v>
      </c>
      <c r="D6789" s="64">
        <f t="shared" si="586"/>
        <v>3228.4641322314051</v>
      </c>
      <c r="E6789" s="64">
        <f t="shared" si="587"/>
        <v>3906.4416000000001</v>
      </c>
      <c r="F6789" s="64">
        <f>+VLOOKUP(B6789,[1]BASES!$A$2:$C$10701,3,0)</f>
        <v>21</v>
      </c>
      <c r="G6789" s="65">
        <f t="shared" si="584"/>
        <v>3906.4416000000001</v>
      </c>
      <c r="H6789" s="66"/>
      <c r="I6789" s="67"/>
      <c r="J6789" s="67"/>
      <c r="K6789" s="67"/>
      <c r="L6789" s="67"/>
      <c r="M6789" s="68"/>
      <c r="N6789" s="69"/>
      <c r="O6789" s="70">
        <f t="shared" si="589"/>
        <v>0</v>
      </c>
      <c r="P6789" s="71">
        <f t="shared" si="590"/>
        <v>0</v>
      </c>
      <c r="Q6789" s="7">
        <v>1</v>
      </c>
      <c r="R6789" s="72">
        <f>+VLOOKUP(B6789,[1]BASES!$A$2:$E$10701,5,0)</f>
        <v>3362.9834710743803</v>
      </c>
      <c r="S6789" s="71">
        <f t="shared" si="585"/>
        <v>0</v>
      </c>
      <c r="T6789" s="71">
        <v>0</v>
      </c>
      <c r="U6789" s="71">
        <f t="shared" si="588"/>
        <v>0</v>
      </c>
      <c r="V6789" s="7">
        <v>0</v>
      </c>
      <c r="W6789" s="7">
        <v>0</v>
      </c>
      <c r="X6789" s="7">
        <v>0</v>
      </c>
      <c r="Y6789" s="73">
        <v>0.04</v>
      </c>
      <c r="Z6789" s="7"/>
      <c r="AA6789" s="7"/>
      <c r="AB6789" s="7"/>
      <c r="AC6789" s="7"/>
    </row>
    <row r="6790" spans="2:29" ht="15.75" customHeight="1" x14ac:dyDescent="0.25">
      <c r="B6790" s="62">
        <v>2764</v>
      </c>
      <c r="C6790" s="63" t="s">
        <v>6795</v>
      </c>
      <c r="D6790" s="64">
        <f t="shared" si="586"/>
        <v>3228.35305785124</v>
      </c>
      <c r="E6790" s="64">
        <f t="shared" si="587"/>
        <v>3906.3072000000002</v>
      </c>
      <c r="F6790" s="64">
        <f>+VLOOKUP(B6790,[1]BASES!$A$2:$C$10701,3,0)</f>
        <v>21</v>
      </c>
      <c r="G6790" s="65">
        <f t="shared" si="584"/>
        <v>3906.3072000000002</v>
      </c>
      <c r="H6790" s="66"/>
      <c r="I6790" s="67"/>
      <c r="J6790" s="67"/>
      <c r="K6790" s="67"/>
      <c r="L6790" s="67"/>
      <c r="M6790" s="68"/>
      <c r="N6790" s="69"/>
      <c r="O6790" s="70">
        <f t="shared" si="589"/>
        <v>0</v>
      </c>
      <c r="P6790" s="71">
        <f t="shared" si="590"/>
        <v>0</v>
      </c>
      <c r="Q6790" s="7">
        <v>1</v>
      </c>
      <c r="R6790" s="72">
        <f>+VLOOKUP(B6790,[1]BASES!$A$2:$E$10701,5,0)</f>
        <v>3362.8677685950415</v>
      </c>
      <c r="S6790" s="71">
        <f t="shared" si="585"/>
        <v>0</v>
      </c>
      <c r="T6790" s="71">
        <v>0</v>
      </c>
      <c r="U6790" s="71">
        <f t="shared" si="588"/>
        <v>0</v>
      </c>
      <c r="V6790" s="7">
        <v>0</v>
      </c>
      <c r="W6790" s="7">
        <v>0</v>
      </c>
      <c r="X6790" s="7">
        <v>0</v>
      </c>
      <c r="Y6790" s="73">
        <v>0.04</v>
      </c>
      <c r="Z6790" s="7"/>
      <c r="AA6790" s="7"/>
      <c r="AB6790" s="7"/>
      <c r="AC6790" s="7"/>
    </row>
    <row r="6791" spans="2:29" ht="15.75" customHeight="1" x14ac:dyDescent="0.25">
      <c r="B6791" s="62">
        <v>2766</v>
      </c>
      <c r="C6791" s="63" t="s">
        <v>6796</v>
      </c>
      <c r="D6791" s="64">
        <f t="shared" si="586"/>
        <v>15660.495867768595</v>
      </c>
      <c r="E6791" s="64">
        <f t="shared" si="587"/>
        <v>18949.2</v>
      </c>
      <c r="F6791" s="64">
        <f>+VLOOKUP(B6791,[1]BASES!$A$2:$C$10701,3,0)</f>
        <v>21</v>
      </c>
      <c r="G6791" s="65">
        <f t="shared" si="584"/>
        <v>18949.2</v>
      </c>
      <c r="H6791" s="66"/>
      <c r="I6791" s="67"/>
      <c r="J6791" s="67"/>
      <c r="K6791" s="67"/>
      <c r="L6791" s="67"/>
      <c r="M6791" s="68"/>
      <c r="N6791" s="69"/>
      <c r="O6791" s="70">
        <f t="shared" si="589"/>
        <v>0</v>
      </c>
      <c r="P6791" s="71">
        <f t="shared" si="590"/>
        <v>0</v>
      </c>
      <c r="Q6791" s="7">
        <v>1</v>
      </c>
      <c r="R6791" s="72">
        <f>+VLOOKUP(B6791,[1]BASES!$A$2:$E$10701,5,0)</f>
        <v>16313.01652892562</v>
      </c>
      <c r="S6791" s="71">
        <f t="shared" si="585"/>
        <v>0</v>
      </c>
      <c r="T6791" s="71">
        <v>0</v>
      </c>
      <c r="U6791" s="71">
        <f t="shared" si="588"/>
        <v>0</v>
      </c>
      <c r="V6791" s="7">
        <v>0</v>
      </c>
      <c r="W6791" s="7">
        <v>0</v>
      </c>
      <c r="X6791" s="7">
        <v>0</v>
      </c>
      <c r="Y6791" s="73">
        <v>0.04</v>
      </c>
      <c r="Z6791" s="7"/>
      <c r="AA6791" s="7"/>
      <c r="AB6791" s="7"/>
      <c r="AC6791" s="7"/>
    </row>
    <row r="6792" spans="2:29" ht="15.75" customHeight="1" x14ac:dyDescent="0.25">
      <c r="B6792" s="62">
        <v>2767</v>
      </c>
      <c r="C6792" s="63" t="s">
        <v>6797</v>
      </c>
      <c r="D6792" s="64">
        <f t="shared" si="586"/>
        <v>4243.9299173553718</v>
      </c>
      <c r="E6792" s="64">
        <f t="shared" si="587"/>
        <v>5135.1552000000001</v>
      </c>
      <c r="F6792" s="64">
        <f>+VLOOKUP(B6792,[1]BASES!$A$2:$C$10701,3,0)</f>
        <v>21</v>
      </c>
      <c r="G6792" s="65">
        <f t="shared" si="584"/>
        <v>5135.1552000000001</v>
      </c>
      <c r="H6792" s="66"/>
      <c r="I6792" s="67"/>
      <c r="J6792" s="67"/>
      <c r="K6792" s="67"/>
      <c r="L6792" s="67"/>
      <c r="M6792" s="68"/>
      <c r="N6792" s="69"/>
      <c r="O6792" s="70">
        <f t="shared" si="589"/>
        <v>0</v>
      </c>
      <c r="P6792" s="71">
        <f t="shared" si="590"/>
        <v>0</v>
      </c>
      <c r="Q6792" s="7">
        <v>1</v>
      </c>
      <c r="R6792" s="72">
        <f>+VLOOKUP(B6792,[1]BASES!$A$2:$E$10701,5,0)</f>
        <v>4420.7603305785124</v>
      </c>
      <c r="S6792" s="71">
        <f t="shared" si="585"/>
        <v>0</v>
      </c>
      <c r="T6792" s="71">
        <v>0</v>
      </c>
      <c r="U6792" s="71">
        <f t="shared" si="588"/>
        <v>0</v>
      </c>
      <c r="V6792" s="7">
        <v>0</v>
      </c>
      <c r="W6792" s="7">
        <v>0</v>
      </c>
      <c r="X6792" s="7">
        <v>0</v>
      </c>
      <c r="Y6792" s="73">
        <v>0.04</v>
      </c>
      <c r="Z6792" s="7"/>
      <c r="AA6792" s="7"/>
      <c r="AB6792" s="7"/>
      <c r="AC6792" s="7"/>
    </row>
    <row r="6793" spans="2:29" ht="15.75" customHeight="1" x14ac:dyDescent="0.25">
      <c r="B6793" s="62">
        <v>2768</v>
      </c>
      <c r="C6793" s="63" t="s">
        <v>6798</v>
      </c>
      <c r="D6793" s="64">
        <f t="shared" si="586"/>
        <v>596.14413223140502</v>
      </c>
      <c r="E6793" s="64">
        <f t="shared" si="587"/>
        <v>721.33440000000007</v>
      </c>
      <c r="F6793" s="64">
        <f>+VLOOKUP(B6793,[1]BASES!$A$2:$C$10701,3,0)</f>
        <v>21</v>
      </c>
      <c r="G6793" s="65">
        <f t="shared" si="584"/>
        <v>721.33440000000007</v>
      </c>
      <c r="H6793" s="66"/>
      <c r="I6793" s="67"/>
      <c r="J6793" s="67"/>
      <c r="K6793" s="67"/>
      <c r="L6793" s="67"/>
      <c r="M6793" s="68"/>
      <c r="N6793" s="69"/>
      <c r="O6793" s="70">
        <f t="shared" si="589"/>
        <v>0</v>
      </c>
      <c r="P6793" s="71">
        <f t="shared" si="590"/>
        <v>0</v>
      </c>
      <c r="Q6793" s="7">
        <v>1</v>
      </c>
      <c r="R6793" s="72">
        <f>+VLOOKUP(B6793,[1]BASES!$A$2:$E$10701,5,0)</f>
        <v>620.98347107438019</v>
      </c>
      <c r="S6793" s="71">
        <f t="shared" si="585"/>
        <v>0</v>
      </c>
      <c r="T6793" s="71">
        <v>0</v>
      </c>
      <c r="U6793" s="71">
        <f t="shared" si="588"/>
        <v>0</v>
      </c>
      <c r="V6793" s="7">
        <v>0</v>
      </c>
      <c r="W6793" s="7">
        <v>0</v>
      </c>
      <c r="X6793" s="7">
        <v>0</v>
      </c>
      <c r="Y6793" s="73">
        <v>0.04</v>
      </c>
      <c r="Z6793" s="7"/>
      <c r="AA6793" s="7"/>
      <c r="AB6793" s="7"/>
      <c r="AC6793" s="7"/>
    </row>
    <row r="6794" spans="2:29" ht="15.75" customHeight="1" x14ac:dyDescent="0.25">
      <c r="B6794" s="62">
        <v>2769</v>
      </c>
      <c r="C6794" s="63" t="s">
        <v>6799</v>
      </c>
      <c r="D6794" s="64">
        <f t="shared" si="586"/>
        <v>683.98016528925621</v>
      </c>
      <c r="E6794" s="64">
        <f t="shared" si="587"/>
        <v>827.61599999999999</v>
      </c>
      <c r="F6794" s="64">
        <f>+VLOOKUP(B6794,[1]BASES!$A$2:$C$10701,3,0)</f>
        <v>21</v>
      </c>
      <c r="G6794" s="65">
        <f t="shared" si="584"/>
        <v>827.61599999999999</v>
      </c>
      <c r="H6794" s="66"/>
      <c r="I6794" s="67"/>
      <c r="J6794" s="67"/>
      <c r="K6794" s="67"/>
      <c r="L6794" s="67"/>
      <c r="M6794" s="68"/>
      <c r="N6794" s="69"/>
      <c r="O6794" s="70">
        <f t="shared" si="589"/>
        <v>0</v>
      </c>
      <c r="P6794" s="71">
        <f t="shared" si="590"/>
        <v>0</v>
      </c>
      <c r="Q6794" s="7">
        <v>1</v>
      </c>
      <c r="R6794" s="72">
        <f>+VLOOKUP(B6794,[1]BASES!$A$2:$E$10701,5,0)</f>
        <v>712.47933884297527</v>
      </c>
      <c r="S6794" s="71">
        <f t="shared" si="585"/>
        <v>0</v>
      </c>
      <c r="T6794" s="71">
        <v>0</v>
      </c>
      <c r="U6794" s="71">
        <f t="shared" si="588"/>
        <v>0</v>
      </c>
      <c r="V6794" s="7">
        <v>0</v>
      </c>
      <c r="W6794" s="7">
        <v>0</v>
      </c>
      <c r="X6794" s="7">
        <v>0</v>
      </c>
      <c r="Y6794" s="73">
        <v>0.04</v>
      </c>
      <c r="Z6794" s="7"/>
      <c r="AA6794" s="7"/>
      <c r="AB6794" s="7"/>
      <c r="AC6794" s="7"/>
    </row>
    <row r="6795" spans="2:29" ht="15.75" customHeight="1" x14ac:dyDescent="0.25">
      <c r="B6795" s="62">
        <v>2771</v>
      </c>
      <c r="C6795" s="63" t="s">
        <v>6800</v>
      </c>
      <c r="D6795" s="64">
        <f t="shared" si="586"/>
        <v>1637.4981818181818</v>
      </c>
      <c r="E6795" s="64">
        <f t="shared" si="587"/>
        <v>1981.3728000000001</v>
      </c>
      <c r="F6795" s="64">
        <f>+VLOOKUP(B6795,[1]BASES!$A$2:$C$10701,3,0)</f>
        <v>21</v>
      </c>
      <c r="G6795" s="65">
        <f t="shared" si="584"/>
        <v>1981.3728000000001</v>
      </c>
      <c r="H6795" s="66"/>
      <c r="I6795" s="67"/>
      <c r="J6795" s="67"/>
      <c r="K6795" s="67"/>
      <c r="L6795" s="67"/>
      <c r="M6795" s="68"/>
      <c r="N6795" s="69"/>
      <c r="O6795" s="70">
        <f t="shared" si="589"/>
        <v>0</v>
      </c>
      <c r="P6795" s="71">
        <f t="shared" si="590"/>
        <v>0</v>
      </c>
      <c r="Q6795" s="7">
        <v>1</v>
      </c>
      <c r="R6795" s="72">
        <f>+VLOOKUP(B6795,[1]BASES!$A$2:$E$10701,5,0)</f>
        <v>1705.7272727272727</v>
      </c>
      <c r="S6795" s="71">
        <f t="shared" si="585"/>
        <v>0</v>
      </c>
      <c r="T6795" s="71">
        <v>0</v>
      </c>
      <c r="U6795" s="71">
        <f t="shared" si="588"/>
        <v>0</v>
      </c>
      <c r="V6795" s="7">
        <v>0</v>
      </c>
      <c r="W6795" s="7">
        <v>0</v>
      </c>
      <c r="X6795" s="7">
        <v>0</v>
      </c>
      <c r="Y6795" s="73">
        <v>0.04</v>
      </c>
      <c r="Z6795" s="7"/>
      <c r="AA6795" s="7"/>
      <c r="AB6795" s="7"/>
      <c r="AC6795" s="7"/>
    </row>
    <row r="6796" spans="2:29" ht="15.75" customHeight="1" x14ac:dyDescent="0.25">
      <c r="B6796" s="62">
        <v>2772</v>
      </c>
      <c r="C6796" s="63" t="s">
        <v>6801</v>
      </c>
      <c r="D6796" s="64">
        <f t="shared" si="586"/>
        <v>1684.0542148760333</v>
      </c>
      <c r="E6796" s="64">
        <f t="shared" si="587"/>
        <v>2037.7056000000002</v>
      </c>
      <c r="F6796" s="64">
        <f>+VLOOKUP(B6796,[1]BASES!$A$2:$C$10701,3,0)</f>
        <v>21</v>
      </c>
      <c r="G6796" s="65">
        <f t="shared" ref="G6796:G6859" si="591">IF(B6796&lt;&gt;"",IF(T6796=0,E6796+(E6796*(B$6/100)),E6796+(E6796*(T6796/100))),"")</f>
        <v>2037.7056000000002</v>
      </c>
      <c r="H6796" s="66"/>
      <c r="I6796" s="67"/>
      <c r="J6796" s="67"/>
      <c r="K6796" s="67"/>
      <c r="L6796" s="67"/>
      <c r="M6796" s="68"/>
      <c r="N6796" s="69"/>
      <c r="O6796" s="70">
        <f t="shared" si="589"/>
        <v>0</v>
      </c>
      <c r="P6796" s="71">
        <f t="shared" si="590"/>
        <v>0</v>
      </c>
      <c r="Q6796" s="7">
        <v>1</v>
      </c>
      <c r="R6796" s="72">
        <f>+VLOOKUP(B6796,[1]BASES!$A$2:$E$10701,5,0)</f>
        <v>1754.2231404958679</v>
      </c>
      <c r="S6796" s="71">
        <f t="shared" si="585"/>
        <v>0</v>
      </c>
      <c r="T6796" s="71">
        <v>0</v>
      </c>
      <c r="U6796" s="71">
        <f t="shared" si="588"/>
        <v>0</v>
      </c>
      <c r="V6796" s="7">
        <v>0</v>
      </c>
      <c r="W6796" s="7">
        <v>0</v>
      </c>
      <c r="X6796" s="7">
        <v>0</v>
      </c>
      <c r="Y6796" s="73">
        <v>0.04</v>
      </c>
      <c r="Z6796" s="7"/>
      <c r="AA6796" s="7"/>
      <c r="AB6796" s="7"/>
      <c r="AC6796" s="7"/>
    </row>
    <row r="6797" spans="2:29" ht="15.75" customHeight="1" x14ac:dyDescent="0.25">
      <c r="B6797" s="62">
        <v>2774</v>
      </c>
      <c r="C6797" s="63" t="s">
        <v>6802</v>
      </c>
      <c r="D6797" s="64">
        <f t="shared" si="586"/>
        <v>347.44859504132233</v>
      </c>
      <c r="E6797" s="64">
        <f t="shared" si="587"/>
        <v>420.41280000000006</v>
      </c>
      <c r="F6797" s="64">
        <f>+VLOOKUP(B6797,[1]BASES!$A$2:$C$10701,3,0)</f>
        <v>21</v>
      </c>
      <c r="G6797" s="65">
        <f t="shared" si="591"/>
        <v>420.41280000000006</v>
      </c>
      <c r="H6797" s="66"/>
      <c r="I6797" s="67"/>
      <c r="J6797" s="67"/>
      <c r="K6797" s="67"/>
      <c r="L6797" s="67"/>
      <c r="M6797" s="68"/>
      <c r="N6797" s="69"/>
      <c r="O6797" s="70">
        <f t="shared" si="589"/>
        <v>0</v>
      </c>
      <c r="P6797" s="71">
        <f t="shared" si="590"/>
        <v>0</v>
      </c>
      <c r="Q6797" s="7">
        <v>1</v>
      </c>
      <c r="R6797" s="72">
        <f>+VLOOKUP(B6797,[1]BASES!$A$2:$E$10701,5,0)</f>
        <v>361.92561983471074</v>
      </c>
      <c r="S6797" s="71">
        <f t="shared" ref="S6797:S6860" si="592">IFERROR(E6797*H6797,0)</f>
        <v>0</v>
      </c>
      <c r="T6797" s="71">
        <v>0</v>
      </c>
      <c r="U6797" s="71">
        <f t="shared" si="588"/>
        <v>0</v>
      </c>
      <c r="V6797" s="7">
        <v>0</v>
      </c>
      <c r="W6797" s="7">
        <v>0</v>
      </c>
      <c r="X6797" s="7">
        <v>0</v>
      </c>
      <c r="Y6797" s="73">
        <v>0.04</v>
      </c>
      <c r="Z6797" s="7"/>
      <c r="AA6797" s="7"/>
      <c r="AB6797" s="7"/>
      <c r="AC6797" s="7"/>
    </row>
    <row r="6798" spans="2:29" ht="15.75" customHeight="1" x14ac:dyDescent="0.25">
      <c r="B6798" s="62">
        <v>2775</v>
      </c>
      <c r="C6798" s="63" t="s">
        <v>6803</v>
      </c>
      <c r="D6798" s="64">
        <f t="shared" ref="D6798:D6861" si="593">IF(B6798&lt;&gt;"",R6798+(R6798*-Y6798)+((R6798+(R6798*-Y6798))*B$7/100),"")</f>
        <v>559.5530578512396</v>
      </c>
      <c r="E6798" s="64">
        <f t="shared" si="587"/>
        <v>677.05919999999992</v>
      </c>
      <c r="F6798" s="64">
        <f>+VLOOKUP(B6798,[1]BASES!$A$2:$C$10701,3,0)</f>
        <v>21</v>
      </c>
      <c r="G6798" s="65">
        <f t="shared" si="591"/>
        <v>677.05919999999992</v>
      </c>
      <c r="H6798" s="66"/>
      <c r="I6798" s="67"/>
      <c r="J6798" s="67"/>
      <c r="K6798" s="67"/>
      <c r="L6798" s="67"/>
      <c r="M6798" s="68"/>
      <c r="N6798" s="69"/>
      <c r="O6798" s="70">
        <f t="shared" si="589"/>
        <v>0</v>
      </c>
      <c r="P6798" s="71">
        <f t="shared" si="590"/>
        <v>0</v>
      </c>
      <c r="Q6798" s="7">
        <v>1</v>
      </c>
      <c r="R6798" s="72">
        <f>+VLOOKUP(B6798,[1]BASES!$A$2:$E$10701,5,0)</f>
        <v>582.8677685950413</v>
      </c>
      <c r="S6798" s="71">
        <f t="shared" si="592"/>
        <v>0</v>
      </c>
      <c r="T6798" s="71">
        <v>0</v>
      </c>
      <c r="U6798" s="71">
        <f t="shared" si="588"/>
        <v>0</v>
      </c>
      <c r="V6798" s="7">
        <v>0</v>
      </c>
      <c r="W6798" s="7">
        <v>0</v>
      </c>
      <c r="X6798" s="7">
        <v>0</v>
      </c>
      <c r="Y6798" s="73">
        <v>0.04</v>
      </c>
      <c r="Z6798" s="7"/>
      <c r="AA6798" s="7"/>
      <c r="AB6798" s="7"/>
      <c r="AC6798" s="7"/>
    </row>
    <row r="6799" spans="2:29" ht="15.75" customHeight="1" x14ac:dyDescent="0.25">
      <c r="B6799" s="62">
        <v>2776</v>
      </c>
      <c r="C6799" s="63" t="s">
        <v>6804</v>
      </c>
      <c r="D6799" s="64">
        <f t="shared" si="593"/>
        <v>911.01619834710743</v>
      </c>
      <c r="E6799" s="64">
        <f t="shared" ref="E6799:E6862" si="594">IF(B6799&lt;&gt;"",D6799+(D6799*(F6799*Q6799)/100),"")</f>
        <v>1102.3296</v>
      </c>
      <c r="F6799" s="64">
        <f>+VLOOKUP(B6799,[1]BASES!$A$2:$C$10701,3,0)</f>
        <v>21</v>
      </c>
      <c r="G6799" s="65">
        <f t="shared" si="591"/>
        <v>1102.3296</v>
      </c>
      <c r="H6799" s="66"/>
      <c r="I6799" s="67"/>
      <c r="J6799" s="67"/>
      <c r="K6799" s="67"/>
      <c r="L6799" s="67"/>
      <c r="M6799" s="68"/>
      <c r="N6799" s="69"/>
      <c r="O6799" s="70">
        <f t="shared" si="589"/>
        <v>0</v>
      </c>
      <c r="P6799" s="71">
        <f t="shared" si="590"/>
        <v>0</v>
      </c>
      <c r="Q6799" s="7">
        <v>1</v>
      </c>
      <c r="R6799" s="72">
        <f>+VLOOKUP(B6799,[1]BASES!$A$2:$E$10701,5,0)</f>
        <v>948.97520661157023</v>
      </c>
      <c r="S6799" s="71">
        <f t="shared" si="592"/>
        <v>0</v>
      </c>
      <c r="T6799" s="71">
        <v>0</v>
      </c>
      <c r="U6799" s="71">
        <f t="shared" ref="U6799:U6862" si="595">IFERROR(G6799*H6799,0)</f>
        <v>0</v>
      </c>
      <c r="V6799" s="7">
        <v>0</v>
      </c>
      <c r="W6799" s="7">
        <v>0</v>
      </c>
      <c r="X6799" s="7">
        <v>0</v>
      </c>
      <c r="Y6799" s="73">
        <v>0.04</v>
      </c>
      <c r="Z6799" s="7"/>
      <c r="AA6799" s="7"/>
      <c r="AB6799" s="7"/>
      <c r="AC6799" s="7"/>
    </row>
    <row r="6800" spans="2:29" ht="15.75" customHeight="1" x14ac:dyDescent="0.25">
      <c r="B6800" s="62">
        <v>2777</v>
      </c>
      <c r="C6800" s="63" t="s">
        <v>6805</v>
      </c>
      <c r="D6800" s="64">
        <f t="shared" si="593"/>
        <v>1725.1993388429753</v>
      </c>
      <c r="E6800" s="64">
        <f t="shared" si="594"/>
        <v>2087.4911999999999</v>
      </c>
      <c r="F6800" s="64">
        <f>+VLOOKUP(B6800,[1]BASES!$A$2:$C$10701,3,0)</f>
        <v>21</v>
      </c>
      <c r="G6800" s="65">
        <f t="shared" si="591"/>
        <v>2087.4911999999999</v>
      </c>
      <c r="H6800" s="66"/>
      <c r="I6800" s="67"/>
      <c r="J6800" s="67"/>
      <c r="K6800" s="67"/>
      <c r="L6800" s="67"/>
      <c r="M6800" s="68"/>
      <c r="N6800" s="69"/>
      <c r="O6800" s="70">
        <f t="shared" si="589"/>
        <v>0</v>
      </c>
      <c r="P6800" s="71">
        <f t="shared" si="590"/>
        <v>0</v>
      </c>
      <c r="Q6800" s="7">
        <v>1</v>
      </c>
      <c r="R6800" s="72">
        <f>+VLOOKUP(B6800,[1]BASES!$A$2:$E$10701,5,0)</f>
        <v>1797.0826446280992</v>
      </c>
      <c r="S6800" s="71">
        <f t="shared" si="592"/>
        <v>0</v>
      </c>
      <c r="T6800" s="71">
        <v>0</v>
      </c>
      <c r="U6800" s="71">
        <f t="shared" si="595"/>
        <v>0</v>
      </c>
      <c r="V6800" s="7">
        <v>0</v>
      </c>
      <c r="W6800" s="7">
        <v>0</v>
      </c>
      <c r="X6800" s="7">
        <v>0</v>
      </c>
      <c r="Y6800" s="73">
        <v>0.04</v>
      </c>
      <c r="Z6800" s="7"/>
      <c r="AA6800" s="7"/>
      <c r="AB6800" s="7"/>
      <c r="AC6800" s="7"/>
    </row>
    <row r="6801" spans="2:29" ht="15.75" customHeight="1" x14ac:dyDescent="0.25">
      <c r="B6801" s="62">
        <v>2778</v>
      </c>
      <c r="C6801" s="63" t="s">
        <v>6806</v>
      </c>
      <c r="D6801" s="64">
        <f t="shared" si="593"/>
        <v>9666.1447933884319</v>
      </c>
      <c r="E6801" s="64">
        <f t="shared" si="594"/>
        <v>11696.035200000002</v>
      </c>
      <c r="F6801" s="64">
        <f>+VLOOKUP(B6801,[1]BASES!$A$2:$C$10701,3,0)</f>
        <v>21</v>
      </c>
      <c r="G6801" s="65">
        <f t="shared" si="591"/>
        <v>11696.035200000002</v>
      </c>
      <c r="H6801" s="66"/>
      <c r="I6801" s="67"/>
      <c r="J6801" s="67"/>
      <c r="K6801" s="67"/>
      <c r="L6801" s="67"/>
      <c r="M6801" s="68"/>
      <c r="N6801" s="69"/>
      <c r="O6801" s="70">
        <f t="shared" si="589"/>
        <v>0</v>
      </c>
      <c r="P6801" s="71">
        <f t="shared" si="590"/>
        <v>0</v>
      </c>
      <c r="Q6801" s="7">
        <v>1</v>
      </c>
      <c r="R6801" s="72">
        <f>+VLOOKUP(B6801,[1]BASES!$A$2:$E$10701,5,0)</f>
        <v>10068.900826446283</v>
      </c>
      <c r="S6801" s="71">
        <f t="shared" si="592"/>
        <v>0</v>
      </c>
      <c r="T6801" s="71">
        <v>0</v>
      </c>
      <c r="U6801" s="71">
        <f t="shared" si="595"/>
        <v>0</v>
      </c>
      <c r="V6801" s="7">
        <v>0</v>
      </c>
      <c r="W6801" s="7">
        <v>0</v>
      </c>
      <c r="X6801" s="7">
        <v>0</v>
      </c>
      <c r="Y6801" s="73">
        <v>0.04</v>
      </c>
      <c r="Z6801" s="7"/>
      <c r="AA6801" s="7"/>
      <c r="AB6801" s="7"/>
      <c r="AC6801" s="7"/>
    </row>
    <row r="6802" spans="2:29" ht="15.75" customHeight="1" x14ac:dyDescent="0.25">
      <c r="B6802" s="62">
        <v>2779</v>
      </c>
      <c r="C6802" s="63" t="s">
        <v>6807</v>
      </c>
      <c r="D6802" s="64">
        <f t="shared" si="593"/>
        <v>235.81884297520665</v>
      </c>
      <c r="E6802" s="64">
        <f t="shared" si="594"/>
        <v>285.34080000000006</v>
      </c>
      <c r="F6802" s="64">
        <f>+VLOOKUP(B6802,[1]BASES!$A$2:$C$10701,3,0)</f>
        <v>21</v>
      </c>
      <c r="G6802" s="65">
        <f t="shared" si="591"/>
        <v>285.34080000000006</v>
      </c>
      <c r="H6802" s="66"/>
      <c r="I6802" s="67"/>
      <c r="J6802" s="67"/>
      <c r="K6802" s="67"/>
      <c r="L6802" s="67"/>
      <c r="M6802" s="68"/>
      <c r="N6802" s="69"/>
      <c r="O6802" s="70">
        <f t="shared" si="589"/>
        <v>0</v>
      </c>
      <c r="P6802" s="71">
        <f t="shared" si="590"/>
        <v>0</v>
      </c>
      <c r="Q6802" s="7">
        <v>1</v>
      </c>
      <c r="R6802" s="72">
        <f>+VLOOKUP(B6802,[1]BASES!$A$2:$E$10701,5,0)</f>
        <v>245.64462809917359</v>
      </c>
      <c r="S6802" s="71">
        <f t="shared" si="592"/>
        <v>0</v>
      </c>
      <c r="T6802" s="71">
        <v>0</v>
      </c>
      <c r="U6802" s="71">
        <f t="shared" si="595"/>
        <v>0</v>
      </c>
      <c r="V6802" s="7">
        <v>0</v>
      </c>
      <c r="W6802" s="7">
        <v>0</v>
      </c>
      <c r="X6802" s="7">
        <v>0</v>
      </c>
      <c r="Y6802" s="73">
        <v>0.04</v>
      </c>
      <c r="Z6802" s="7"/>
      <c r="AA6802" s="7"/>
      <c r="AB6802" s="7"/>
      <c r="AC6802" s="7"/>
    </row>
    <row r="6803" spans="2:29" ht="15.75" customHeight="1" x14ac:dyDescent="0.25">
      <c r="B6803" s="62">
        <v>2780</v>
      </c>
      <c r="C6803" s="63" t="s">
        <v>6808</v>
      </c>
      <c r="D6803" s="64">
        <f t="shared" si="593"/>
        <v>340.55404958677684</v>
      </c>
      <c r="E6803" s="64">
        <f t="shared" si="594"/>
        <v>412.07039999999995</v>
      </c>
      <c r="F6803" s="64">
        <f>+VLOOKUP(B6803,[1]BASES!$A$2:$C$10701,3,0)</f>
        <v>21</v>
      </c>
      <c r="G6803" s="65">
        <f t="shared" si="591"/>
        <v>412.07039999999995</v>
      </c>
      <c r="H6803" s="66"/>
      <c r="I6803" s="67"/>
      <c r="J6803" s="67"/>
      <c r="K6803" s="67"/>
      <c r="L6803" s="67"/>
      <c r="M6803" s="68"/>
      <c r="N6803" s="69"/>
      <c r="O6803" s="70">
        <f t="shared" si="589"/>
        <v>0</v>
      </c>
      <c r="P6803" s="71">
        <f t="shared" si="590"/>
        <v>0</v>
      </c>
      <c r="Q6803" s="7">
        <v>1</v>
      </c>
      <c r="R6803" s="72">
        <f>+VLOOKUP(B6803,[1]BASES!$A$2:$E$10701,5,0)</f>
        <v>354.74380165289256</v>
      </c>
      <c r="S6803" s="71">
        <f t="shared" si="592"/>
        <v>0</v>
      </c>
      <c r="T6803" s="71">
        <v>0</v>
      </c>
      <c r="U6803" s="71">
        <f t="shared" si="595"/>
        <v>0</v>
      </c>
      <c r="V6803" s="7">
        <v>0</v>
      </c>
      <c r="W6803" s="7">
        <v>0</v>
      </c>
      <c r="X6803" s="7">
        <v>0</v>
      </c>
      <c r="Y6803" s="73">
        <v>0.04</v>
      </c>
      <c r="Z6803" s="7"/>
      <c r="AA6803" s="7"/>
      <c r="AB6803" s="7"/>
      <c r="AC6803" s="7"/>
    </row>
    <row r="6804" spans="2:29" ht="15.75" customHeight="1" x14ac:dyDescent="0.25">
      <c r="B6804" s="62">
        <v>2781</v>
      </c>
      <c r="C6804" s="63" t="s">
        <v>6809</v>
      </c>
      <c r="D6804" s="64">
        <f t="shared" si="593"/>
        <v>558.42644628099185</v>
      </c>
      <c r="E6804" s="64">
        <f t="shared" si="594"/>
        <v>675.69600000000014</v>
      </c>
      <c r="F6804" s="64">
        <f>+VLOOKUP(B6804,[1]BASES!$A$2:$C$10701,3,0)</f>
        <v>21</v>
      </c>
      <c r="G6804" s="65">
        <f t="shared" si="591"/>
        <v>675.69600000000014</v>
      </c>
      <c r="H6804" s="66"/>
      <c r="I6804" s="67"/>
      <c r="J6804" s="67"/>
      <c r="K6804" s="67"/>
      <c r="L6804" s="67"/>
      <c r="M6804" s="68"/>
      <c r="N6804" s="69"/>
      <c r="O6804" s="70">
        <f t="shared" si="589"/>
        <v>0</v>
      </c>
      <c r="P6804" s="71">
        <f t="shared" si="590"/>
        <v>0</v>
      </c>
      <c r="Q6804" s="7">
        <v>1</v>
      </c>
      <c r="R6804" s="72">
        <f>+VLOOKUP(B6804,[1]BASES!$A$2:$E$10701,5,0)</f>
        <v>581.69421487603313</v>
      </c>
      <c r="S6804" s="71">
        <f t="shared" si="592"/>
        <v>0</v>
      </c>
      <c r="T6804" s="71">
        <v>0</v>
      </c>
      <c r="U6804" s="71">
        <f t="shared" si="595"/>
        <v>0</v>
      </c>
      <c r="V6804" s="7">
        <v>0</v>
      </c>
      <c r="W6804" s="7">
        <v>0</v>
      </c>
      <c r="X6804" s="7">
        <v>0</v>
      </c>
      <c r="Y6804" s="73">
        <v>0.04</v>
      </c>
      <c r="Z6804" s="7"/>
      <c r="AA6804" s="7"/>
      <c r="AB6804" s="7"/>
      <c r="AC6804" s="7"/>
    </row>
    <row r="6805" spans="2:29" ht="15.75" customHeight="1" x14ac:dyDescent="0.25">
      <c r="B6805" s="62">
        <v>2782</v>
      </c>
      <c r="C6805" s="63" t="s">
        <v>6810</v>
      </c>
      <c r="D6805" s="64">
        <f t="shared" si="593"/>
        <v>1198.0323966942149</v>
      </c>
      <c r="E6805" s="64">
        <f t="shared" si="594"/>
        <v>1449.6192000000001</v>
      </c>
      <c r="F6805" s="64">
        <f>+VLOOKUP(B6805,[1]BASES!$A$2:$C$10701,3,0)</f>
        <v>21</v>
      </c>
      <c r="G6805" s="65">
        <f t="shared" si="591"/>
        <v>1449.6192000000001</v>
      </c>
      <c r="H6805" s="66"/>
      <c r="I6805" s="67"/>
      <c r="J6805" s="67"/>
      <c r="K6805" s="67"/>
      <c r="L6805" s="67"/>
      <c r="M6805" s="68"/>
      <c r="N6805" s="69"/>
      <c r="O6805" s="70">
        <f t="shared" si="589"/>
        <v>0</v>
      </c>
      <c r="P6805" s="71">
        <f t="shared" si="590"/>
        <v>0</v>
      </c>
      <c r="Q6805" s="7">
        <v>1</v>
      </c>
      <c r="R6805" s="72">
        <f>+VLOOKUP(B6805,[1]BASES!$A$2:$E$10701,5,0)</f>
        <v>1247.9504132231405</v>
      </c>
      <c r="S6805" s="71">
        <f t="shared" si="592"/>
        <v>0</v>
      </c>
      <c r="T6805" s="71">
        <v>0</v>
      </c>
      <c r="U6805" s="71">
        <f t="shared" si="595"/>
        <v>0</v>
      </c>
      <c r="V6805" s="7">
        <v>0</v>
      </c>
      <c r="W6805" s="7">
        <v>0</v>
      </c>
      <c r="X6805" s="7">
        <v>0</v>
      </c>
      <c r="Y6805" s="73">
        <v>0.04</v>
      </c>
      <c r="Z6805" s="7"/>
      <c r="AA6805" s="7"/>
      <c r="AB6805" s="7"/>
      <c r="AC6805" s="7"/>
    </row>
    <row r="6806" spans="2:29" ht="15.75" customHeight="1" x14ac:dyDescent="0.25">
      <c r="B6806" s="62">
        <v>2783</v>
      </c>
      <c r="C6806" s="63" t="s">
        <v>6811</v>
      </c>
      <c r="D6806" s="64">
        <f t="shared" si="593"/>
        <v>6748.3080991735542</v>
      </c>
      <c r="E6806" s="64">
        <f t="shared" si="594"/>
        <v>8165.4528000000009</v>
      </c>
      <c r="F6806" s="64">
        <f>+VLOOKUP(B6806,[1]BASES!$A$2:$C$10701,3,0)</f>
        <v>21</v>
      </c>
      <c r="G6806" s="65">
        <f t="shared" si="591"/>
        <v>8165.4528000000009</v>
      </c>
      <c r="H6806" s="66"/>
      <c r="I6806" s="67"/>
      <c r="J6806" s="67"/>
      <c r="K6806" s="67"/>
      <c r="L6806" s="67"/>
      <c r="M6806" s="68"/>
      <c r="N6806" s="69"/>
      <c r="O6806" s="70">
        <f t="shared" si="589"/>
        <v>0</v>
      </c>
      <c r="P6806" s="71">
        <f t="shared" si="590"/>
        <v>0</v>
      </c>
      <c r="Q6806" s="7">
        <v>1</v>
      </c>
      <c r="R6806" s="72">
        <f>+VLOOKUP(B6806,[1]BASES!$A$2:$E$10701,5,0)</f>
        <v>7029.4876033057853</v>
      </c>
      <c r="S6806" s="71">
        <f t="shared" si="592"/>
        <v>0</v>
      </c>
      <c r="T6806" s="71">
        <v>0</v>
      </c>
      <c r="U6806" s="71">
        <f t="shared" si="595"/>
        <v>0</v>
      </c>
      <c r="V6806" s="7">
        <v>0</v>
      </c>
      <c r="W6806" s="7">
        <v>0</v>
      </c>
      <c r="X6806" s="7">
        <v>0</v>
      </c>
      <c r="Y6806" s="73">
        <v>0.04</v>
      </c>
      <c r="Z6806" s="7"/>
      <c r="AA6806" s="7"/>
      <c r="AB6806" s="7"/>
      <c r="AC6806" s="7"/>
    </row>
    <row r="6807" spans="2:29" ht="15.75" customHeight="1" x14ac:dyDescent="0.25">
      <c r="B6807" s="62">
        <v>2785</v>
      </c>
      <c r="C6807" s="63" t="s">
        <v>6812</v>
      </c>
      <c r="D6807" s="64">
        <f t="shared" si="593"/>
        <v>5499.9034710743808</v>
      </c>
      <c r="E6807" s="64">
        <f t="shared" si="594"/>
        <v>6654.8832000000011</v>
      </c>
      <c r="F6807" s="64">
        <f>+VLOOKUP(B6807,[1]BASES!$A$2:$C$10701,3,0)</f>
        <v>21</v>
      </c>
      <c r="G6807" s="65">
        <f t="shared" si="591"/>
        <v>6654.8832000000011</v>
      </c>
      <c r="H6807" s="66"/>
      <c r="I6807" s="67"/>
      <c r="J6807" s="67"/>
      <c r="K6807" s="67"/>
      <c r="L6807" s="67"/>
      <c r="M6807" s="68"/>
      <c r="N6807" s="69"/>
      <c r="O6807" s="70">
        <f t="shared" si="589"/>
        <v>0</v>
      </c>
      <c r="P6807" s="71">
        <f t="shared" si="590"/>
        <v>0</v>
      </c>
      <c r="Q6807" s="7">
        <v>1</v>
      </c>
      <c r="R6807" s="72">
        <f>+VLOOKUP(B6807,[1]BASES!$A$2:$E$10701,5,0)</f>
        <v>5729.0661157024797</v>
      </c>
      <c r="S6807" s="71">
        <f t="shared" si="592"/>
        <v>0</v>
      </c>
      <c r="T6807" s="71">
        <v>0</v>
      </c>
      <c r="U6807" s="71">
        <f t="shared" si="595"/>
        <v>0</v>
      </c>
      <c r="V6807" s="7">
        <v>0</v>
      </c>
      <c r="W6807" s="7">
        <v>0</v>
      </c>
      <c r="X6807" s="7">
        <v>0</v>
      </c>
      <c r="Y6807" s="73">
        <v>0.04</v>
      </c>
      <c r="Z6807" s="7"/>
      <c r="AA6807" s="7"/>
      <c r="AB6807" s="7"/>
      <c r="AC6807" s="7"/>
    </row>
    <row r="6808" spans="2:29" ht="15.75" customHeight="1" x14ac:dyDescent="0.25">
      <c r="B6808" s="62">
        <v>2786</v>
      </c>
      <c r="C6808" s="63" t="s">
        <v>6813</v>
      </c>
      <c r="D6808" s="64">
        <f t="shared" si="593"/>
        <v>21678.862809917355</v>
      </c>
      <c r="E6808" s="64">
        <f t="shared" si="594"/>
        <v>26231.423999999999</v>
      </c>
      <c r="F6808" s="64">
        <f>+VLOOKUP(B6808,[1]BASES!$A$2:$C$10701,3,0)</f>
        <v>21</v>
      </c>
      <c r="G6808" s="65">
        <f t="shared" si="591"/>
        <v>26231.423999999999</v>
      </c>
      <c r="H6808" s="66"/>
      <c r="I6808" s="67"/>
      <c r="J6808" s="67"/>
      <c r="K6808" s="67"/>
      <c r="L6808" s="67"/>
      <c r="M6808" s="68"/>
      <c r="N6808" s="69"/>
      <c r="O6808" s="70">
        <f t="shared" si="589"/>
        <v>0</v>
      </c>
      <c r="P6808" s="71">
        <f t="shared" si="590"/>
        <v>0</v>
      </c>
      <c r="Q6808" s="7">
        <v>1</v>
      </c>
      <c r="R6808" s="72">
        <f>+VLOOKUP(B6808,[1]BASES!$A$2:$E$10701,5,0)</f>
        <v>22582.14876033058</v>
      </c>
      <c r="S6808" s="71">
        <f t="shared" si="592"/>
        <v>0</v>
      </c>
      <c r="T6808" s="71">
        <v>0</v>
      </c>
      <c r="U6808" s="71">
        <f t="shared" si="595"/>
        <v>0</v>
      </c>
      <c r="V6808" s="7">
        <v>0</v>
      </c>
      <c r="W6808" s="7">
        <v>0</v>
      </c>
      <c r="X6808" s="7">
        <v>0</v>
      </c>
      <c r="Y6808" s="73">
        <v>0.04</v>
      </c>
      <c r="Z6808" s="7"/>
      <c r="AA6808" s="7"/>
      <c r="AB6808" s="7"/>
      <c r="AC6808" s="7"/>
    </row>
    <row r="6809" spans="2:29" ht="15.75" customHeight="1" x14ac:dyDescent="0.25">
      <c r="B6809" s="62">
        <v>2789</v>
      </c>
      <c r="C6809" s="63" t="s">
        <v>6814</v>
      </c>
      <c r="D6809" s="64">
        <f t="shared" si="593"/>
        <v>4167.2568595041321</v>
      </c>
      <c r="E6809" s="64">
        <f t="shared" si="594"/>
        <v>5042.3807999999999</v>
      </c>
      <c r="F6809" s="64">
        <f>+VLOOKUP(B6809,[1]BASES!$A$2:$C$10701,3,0)</f>
        <v>21</v>
      </c>
      <c r="G6809" s="65">
        <f t="shared" si="591"/>
        <v>5042.3807999999999</v>
      </c>
      <c r="H6809" s="66"/>
      <c r="I6809" s="67"/>
      <c r="J6809" s="67"/>
      <c r="K6809" s="67"/>
      <c r="L6809" s="67"/>
      <c r="M6809" s="68"/>
      <c r="N6809" s="69"/>
      <c r="O6809" s="70">
        <f t="shared" si="589"/>
        <v>0</v>
      </c>
      <c r="P6809" s="71">
        <f t="shared" si="590"/>
        <v>0</v>
      </c>
      <c r="Q6809" s="7">
        <v>1</v>
      </c>
      <c r="R6809" s="72">
        <f>+VLOOKUP(B6809,[1]BASES!$A$2:$E$10701,5,0)</f>
        <v>4340.8925619834708</v>
      </c>
      <c r="S6809" s="71">
        <f t="shared" si="592"/>
        <v>0</v>
      </c>
      <c r="T6809" s="71">
        <v>0</v>
      </c>
      <c r="U6809" s="71">
        <f t="shared" si="595"/>
        <v>0</v>
      </c>
      <c r="V6809" s="7">
        <v>0</v>
      </c>
      <c r="W6809" s="7">
        <v>0</v>
      </c>
      <c r="X6809" s="7">
        <v>0</v>
      </c>
      <c r="Y6809" s="73">
        <v>0.04</v>
      </c>
      <c r="Z6809" s="7"/>
      <c r="AA6809" s="7"/>
      <c r="AB6809" s="7"/>
      <c r="AC6809" s="7"/>
    </row>
    <row r="6810" spans="2:29" ht="15.75" customHeight="1" x14ac:dyDescent="0.25">
      <c r="B6810" s="62">
        <v>2790</v>
      </c>
      <c r="C6810" s="63" t="s">
        <v>6815</v>
      </c>
      <c r="D6810" s="64">
        <f t="shared" si="593"/>
        <v>9303.9391735537192</v>
      </c>
      <c r="E6810" s="64">
        <f t="shared" si="594"/>
        <v>11257.7664</v>
      </c>
      <c r="F6810" s="64">
        <f>+VLOOKUP(B6810,[1]BASES!$A$2:$C$10701,3,0)</f>
        <v>21</v>
      </c>
      <c r="G6810" s="65">
        <f t="shared" si="591"/>
        <v>11257.7664</v>
      </c>
      <c r="H6810" s="66"/>
      <c r="I6810" s="67"/>
      <c r="J6810" s="67"/>
      <c r="K6810" s="67"/>
      <c r="L6810" s="67"/>
      <c r="M6810" s="68"/>
      <c r="N6810" s="69"/>
      <c r="O6810" s="70">
        <f t="shared" si="589"/>
        <v>0</v>
      </c>
      <c r="P6810" s="71">
        <f t="shared" si="590"/>
        <v>0</v>
      </c>
      <c r="Q6810" s="7">
        <v>1</v>
      </c>
      <c r="R6810" s="72">
        <f>+VLOOKUP(B6810,[1]BASES!$A$2:$E$10701,5,0)</f>
        <v>9691.6033057851237</v>
      </c>
      <c r="S6810" s="71">
        <f t="shared" si="592"/>
        <v>0</v>
      </c>
      <c r="T6810" s="71">
        <v>0</v>
      </c>
      <c r="U6810" s="71">
        <f t="shared" si="595"/>
        <v>0</v>
      </c>
      <c r="V6810" s="7">
        <v>0</v>
      </c>
      <c r="W6810" s="7">
        <v>0</v>
      </c>
      <c r="X6810" s="7">
        <v>0</v>
      </c>
      <c r="Y6810" s="73">
        <v>0.04</v>
      </c>
      <c r="Z6810" s="7"/>
      <c r="AA6810" s="7"/>
      <c r="AB6810" s="7"/>
      <c r="AC6810" s="7"/>
    </row>
    <row r="6811" spans="2:29" ht="15.75" customHeight="1" x14ac:dyDescent="0.25">
      <c r="B6811" s="62">
        <v>2791</v>
      </c>
      <c r="C6811" s="63" t="s">
        <v>6816</v>
      </c>
      <c r="D6811" s="64">
        <f t="shared" si="593"/>
        <v>5263.5451239669419</v>
      </c>
      <c r="E6811" s="64">
        <f t="shared" si="594"/>
        <v>6368.8895999999995</v>
      </c>
      <c r="F6811" s="64">
        <f>+VLOOKUP(B6811,[1]BASES!$A$2:$C$10701,3,0)</f>
        <v>21</v>
      </c>
      <c r="G6811" s="65">
        <f t="shared" si="591"/>
        <v>6368.8895999999995</v>
      </c>
      <c r="H6811" s="66"/>
      <c r="I6811" s="67"/>
      <c r="J6811" s="67"/>
      <c r="K6811" s="67"/>
      <c r="L6811" s="67"/>
      <c r="M6811" s="68"/>
      <c r="N6811" s="69"/>
      <c r="O6811" s="70">
        <f t="shared" si="589"/>
        <v>0</v>
      </c>
      <c r="P6811" s="71">
        <f t="shared" si="590"/>
        <v>0</v>
      </c>
      <c r="Q6811" s="7">
        <v>1</v>
      </c>
      <c r="R6811" s="72">
        <f>+VLOOKUP(B6811,[1]BASES!$A$2:$E$10701,5,0)</f>
        <v>5482.8595041322315</v>
      </c>
      <c r="S6811" s="71">
        <f t="shared" si="592"/>
        <v>0</v>
      </c>
      <c r="T6811" s="71">
        <v>0</v>
      </c>
      <c r="U6811" s="71">
        <f t="shared" si="595"/>
        <v>0</v>
      </c>
      <c r="V6811" s="7">
        <v>0</v>
      </c>
      <c r="W6811" s="7">
        <v>0</v>
      </c>
      <c r="X6811" s="7">
        <v>0</v>
      </c>
      <c r="Y6811" s="73">
        <v>0.04</v>
      </c>
      <c r="Z6811" s="7"/>
      <c r="AA6811" s="7"/>
      <c r="AB6811" s="7"/>
      <c r="AC6811" s="7"/>
    </row>
    <row r="6812" spans="2:29" ht="15.75" customHeight="1" x14ac:dyDescent="0.25">
      <c r="B6812" s="62">
        <v>2792</v>
      </c>
      <c r="C6812" s="63" t="s">
        <v>6817</v>
      </c>
      <c r="D6812" s="64">
        <f t="shared" si="593"/>
        <v>6230.9553719008263</v>
      </c>
      <c r="E6812" s="64">
        <f t="shared" si="594"/>
        <v>7539.4560000000001</v>
      </c>
      <c r="F6812" s="64">
        <f>+VLOOKUP(B6812,[1]BASES!$A$2:$C$10701,3,0)</f>
        <v>21</v>
      </c>
      <c r="G6812" s="65">
        <f t="shared" si="591"/>
        <v>7539.4560000000001</v>
      </c>
      <c r="H6812" s="66"/>
      <c r="I6812" s="67"/>
      <c r="J6812" s="67"/>
      <c r="K6812" s="67"/>
      <c r="L6812" s="67"/>
      <c r="M6812" s="68"/>
      <c r="N6812" s="69"/>
      <c r="O6812" s="70">
        <f t="shared" si="589"/>
        <v>0</v>
      </c>
      <c r="P6812" s="71">
        <f t="shared" si="590"/>
        <v>0</v>
      </c>
      <c r="Q6812" s="7">
        <v>1</v>
      </c>
      <c r="R6812" s="72">
        <f>+VLOOKUP(B6812,[1]BASES!$A$2:$E$10701,5,0)</f>
        <v>6490.5785123966944</v>
      </c>
      <c r="S6812" s="71">
        <f t="shared" si="592"/>
        <v>0</v>
      </c>
      <c r="T6812" s="71">
        <v>0</v>
      </c>
      <c r="U6812" s="71">
        <f t="shared" si="595"/>
        <v>0</v>
      </c>
      <c r="V6812" s="7">
        <v>0</v>
      </c>
      <c r="W6812" s="7">
        <v>0</v>
      </c>
      <c r="X6812" s="7">
        <v>0</v>
      </c>
      <c r="Y6812" s="73">
        <v>0.04</v>
      </c>
      <c r="Z6812" s="7"/>
      <c r="AA6812" s="7"/>
      <c r="AB6812" s="7"/>
      <c r="AC6812" s="7"/>
    </row>
    <row r="6813" spans="2:29" ht="15.75" customHeight="1" x14ac:dyDescent="0.25">
      <c r="B6813" s="62">
        <v>2793</v>
      </c>
      <c r="C6813" s="63" t="s">
        <v>6818</v>
      </c>
      <c r="D6813" s="64">
        <f t="shared" si="593"/>
        <v>7097.8829752066122</v>
      </c>
      <c r="E6813" s="64">
        <f t="shared" si="594"/>
        <v>8588.4384000000009</v>
      </c>
      <c r="F6813" s="64">
        <f>+VLOOKUP(B6813,[1]BASES!$A$2:$C$10701,3,0)</f>
        <v>21</v>
      </c>
      <c r="G6813" s="65">
        <f t="shared" si="591"/>
        <v>8588.4384000000009</v>
      </c>
      <c r="H6813" s="66"/>
      <c r="I6813" s="67"/>
      <c r="J6813" s="67"/>
      <c r="K6813" s="67"/>
      <c r="L6813" s="67"/>
      <c r="M6813" s="68"/>
      <c r="N6813" s="69"/>
      <c r="O6813" s="70">
        <f t="shared" si="589"/>
        <v>0</v>
      </c>
      <c r="P6813" s="71">
        <f t="shared" si="590"/>
        <v>0</v>
      </c>
      <c r="Q6813" s="7">
        <v>1</v>
      </c>
      <c r="R6813" s="72">
        <f>+VLOOKUP(B6813,[1]BASES!$A$2:$E$10701,5,0)</f>
        <v>7393.6280991735548</v>
      </c>
      <c r="S6813" s="71">
        <f t="shared" si="592"/>
        <v>0</v>
      </c>
      <c r="T6813" s="71">
        <v>0</v>
      </c>
      <c r="U6813" s="71">
        <f t="shared" si="595"/>
        <v>0</v>
      </c>
      <c r="V6813" s="7">
        <v>0</v>
      </c>
      <c r="W6813" s="7">
        <v>0</v>
      </c>
      <c r="X6813" s="7">
        <v>0</v>
      </c>
      <c r="Y6813" s="73">
        <v>0.04</v>
      </c>
      <c r="Z6813" s="7"/>
      <c r="AA6813" s="7"/>
      <c r="AB6813" s="7"/>
      <c r="AC6813" s="7"/>
    </row>
    <row r="6814" spans="2:29" ht="15.75" customHeight="1" x14ac:dyDescent="0.25">
      <c r="B6814" s="62">
        <v>2794</v>
      </c>
      <c r="C6814" s="63" t="s">
        <v>6819</v>
      </c>
      <c r="D6814" s="64">
        <f t="shared" si="593"/>
        <v>5033.28</v>
      </c>
      <c r="E6814" s="64">
        <f t="shared" si="594"/>
        <v>6090.2687999999998</v>
      </c>
      <c r="F6814" s="64">
        <f>+VLOOKUP(B6814,[1]BASES!$A$2:$C$10701,3,0)</f>
        <v>21</v>
      </c>
      <c r="G6814" s="65">
        <f t="shared" si="591"/>
        <v>6090.2687999999998</v>
      </c>
      <c r="H6814" s="66"/>
      <c r="I6814" s="67"/>
      <c r="J6814" s="67"/>
      <c r="K6814" s="67"/>
      <c r="L6814" s="67"/>
      <c r="M6814" s="68"/>
      <c r="N6814" s="69"/>
      <c r="O6814" s="70">
        <f t="shared" si="589"/>
        <v>0</v>
      </c>
      <c r="P6814" s="71">
        <f t="shared" si="590"/>
        <v>0</v>
      </c>
      <c r="Q6814" s="7">
        <v>1</v>
      </c>
      <c r="R6814" s="72">
        <f>+VLOOKUP(B6814,[1]BASES!$A$2:$E$10701,5,0)</f>
        <v>5243</v>
      </c>
      <c r="S6814" s="71">
        <f t="shared" si="592"/>
        <v>0</v>
      </c>
      <c r="T6814" s="71">
        <v>0</v>
      </c>
      <c r="U6814" s="71">
        <f t="shared" si="595"/>
        <v>0</v>
      </c>
      <c r="V6814" s="7">
        <v>0</v>
      </c>
      <c r="W6814" s="7">
        <v>0</v>
      </c>
      <c r="X6814" s="7">
        <v>0</v>
      </c>
      <c r="Y6814" s="73">
        <v>0.04</v>
      </c>
      <c r="Z6814" s="7"/>
      <c r="AA6814" s="7"/>
      <c r="AB6814" s="7"/>
      <c r="AC6814" s="7"/>
    </row>
    <row r="6815" spans="2:29" ht="15.75" customHeight="1" x14ac:dyDescent="0.25">
      <c r="B6815" s="62">
        <v>2796</v>
      </c>
      <c r="C6815" s="63" t="s">
        <v>6820</v>
      </c>
      <c r="D6815" s="64">
        <f t="shared" si="593"/>
        <v>3494.1540495867771</v>
      </c>
      <c r="E6815" s="64">
        <f t="shared" si="594"/>
        <v>4227.9264000000003</v>
      </c>
      <c r="F6815" s="64">
        <f>+VLOOKUP(B6815,[1]BASES!$A$2:$C$10701,3,0)</f>
        <v>21</v>
      </c>
      <c r="G6815" s="65">
        <f t="shared" si="591"/>
        <v>4227.9264000000003</v>
      </c>
      <c r="H6815" s="66"/>
      <c r="I6815" s="67"/>
      <c r="J6815" s="67"/>
      <c r="K6815" s="67"/>
      <c r="L6815" s="67"/>
      <c r="M6815" s="68"/>
      <c r="N6815" s="69"/>
      <c r="O6815" s="70">
        <f t="shared" si="589"/>
        <v>0</v>
      </c>
      <c r="P6815" s="71">
        <f t="shared" si="590"/>
        <v>0</v>
      </c>
      <c r="Q6815" s="7">
        <v>1</v>
      </c>
      <c r="R6815" s="72">
        <f>+VLOOKUP(B6815,[1]BASES!$A$2:$E$10701,5,0)</f>
        <v>3639.7438016528927</v>
      </c>
      <c r="S6815" s="71">
        <f t="shared" si="592"/>
        <v>0</v>
      </c>
      <c r="T6815" s="71">
        <v>0</v>
      </c>
      <c r="U6815" s="71">
        <f t="shared" si="595"/>
        <v>0</v>
      </c>
      <c r="V6815" s="7">
        <v>0</v>
      </c>
      <c r="W6815" s="7">
        <v>0</v>
      </c>
      <c r="X6815" s="7">
        <v>0</v>
      </c>
      <c r="Y6815" s="73">
        <v>0.04</v>
      </c>
      <c r="Z6815" s="7"/>
      <c r="AA6815" s="7"/>
      <c r="AB6815" s="7"/>
      <c r="AC6815" s="7"/>
    </row>
    <row r="6816" spans="2:29" ht="15.75" customHeight="1" x14ac:dyDescent="0.25">
      <c r="B6816" s="62">
        <v>2797</v>
      </c>
      <c r="C6816" s="63" t="s">
        <v>6821</v>
      </c>
      <c r="D6816" s="64">
        <f t="shared" si="593"/>
        <v>3991.759338842975</v>
      </c>
      <c r="E6816" s="64">
        <f t="shared" si="594"/>
        <v>4830.0288</v>
      </c>
      <c r="F6816" s="64">
        <f>+VLOOKUP(B6816,[1]BASES!$A$2:$C$10701,3,0)</f>
        <v>21</v>
      </c>
      <c r="G6816" s="65">
        <f t="shared" si="591"/>
        <v>4830.0288</v>
      </c>
      <c r="H6816" s="66"/>
      <c r="I6816" s="67"/>
      <c r="J6816" s="67"/>
      <c r="K6816" s="67"/>
      <c r="L6816" s="67"/>
      <c r="M6816" s="68"/>
      <c r="N6816" s="69"/>
      <c r="O6816" s="70">
        <f t="shared" si="589"/>
        <v>0</v>
      </c>
      <c r="P6816" s="71">
        <f t="shared" si="590"/>
        <v>0</v>
      </c>
      <c r="Q6816" s="7">
        <v>1</v>
      </c>
      <c r="R6816" s="72">
        <f>+VLOOKUP(B6816,[1]BASES!$A$2:$E$10701,5,0)</f>
        <v>4158.0826446280989</v>
      </c>
      <c r="S6816" s="71">
        <f t="shared" si="592"/>
        <v>0</v>
      </c>
      <c r="T6816" s="71">
        <v>0</v>
      </c>
      <c r="U6816" s="71">
        <f t="shared" si="595"/>
        <v>0</v>
      </c>
      <c r="V6816" s="7">
        <v>0</v>
      </c>
      <c r="W6816" s="7">
        <v>0</v>
      </c>
      <c r="X6816" s="7">
        <v>0</v>
      </c>
      <c r="Y6816" s="73">
        <v>0.04</v>
      </c>
      <c r="Z6816" s="7"/>
      <c r="AA6816" s="7"/>
      <c r="AB6816" s="7"/>
      <c r="AC6816" s="7"/>
    </row>
    <row r="6817" spans="2:29" ht="15.75" customHeight="1" x14ac:dyDescent="0.25">
      <c r="B6817" s="62">
        <v>2798</v>
      </c>
      <c r="C6817" s="63" t="s">
        <v>6822</v>
      </c>
      <c r="D6817" s="64">
        <f t="shared" si="593"/>
        <v>2040.0158677685949</v>
      </c>
      <c r="E6817" s="64">
        <f t="shared" si="594"/>
        <v>2468.4191999999998</v>
      </c>
      <c r="F6817" s="64">
        <f>+VLOOKUP(B6817,[1]BASES!$A$2:$C$10701,3,0)</f>
        <v>21</v>
      </c>
      <c r="G6817" s="65">
        <f t="shared" si="591"/>
        <v>2468.4191999999998</v>
      </c>
      <c r="H6817" s="66"/>
      <c r="I6817" s="67"/>
      <c r="J6817" s="67"/>
      <c r="K6817" s="67"/>
      <c r="L6817" s="67"/>
      <c r="M6817" s="68"/>
      <c r="N6817" s="69"/>
      <c r="O6817" s="70">
        <f t="shared" si="589"/>
        <v>0</v>
      </c>
      <c r="P6817" s="71">
        <f t="shared" si="590"/>
        <v>0</v>
      </c>
      <c r="Q6817" s="7">
        <v>1</v>
      </c>
      <c r="R6817" s="72">
        <f>+VLOOKUP(B6817,[1]BASES!$A$2:$E$10701,5,0)</f>
        <v>2125.0165289256197</v>
      </c>
      <c r="S6817" s="71">
        <f t="shared" si="592"/>
        <v>0</v>
      </c>
      <c r="T6817" s="71">
        <v>0</v>
      </c>
      <c r="U6817" s="71">
        <f t="shared" si="595"/>
        <v>0</v>
      </c>
      <c r="V6817" s="7">
        <v>0</v>
      </c>
      <c r="W6817" s="7">
        <v>0</v>
      </c>
      <c r="X6817" s="7">
        <v>0</v>
      </c>
      <c r="Y6817" s="73">
        <v>0.04</v>
      </c>
      <c r="Z6817" s="7"/>
      <c r="AA6817" s="7"/>
      <c r="AB6817" s="7"/>
      <c r="AC6817" s="7"/>
    </row>
    <row r="6818" spans="2:29" ht="15.75" customHeight="1" x14ac:dyDescent="0.25">
      <c r="B6818" s="62">
        <v>2799</v>
      </c>
      <c r="C6818" s="63" t="s">
        <v>6823</v>
      </c>
      <c r="D6818" s="64">
        <f t="shared" si="593"/>
        <v>2017.3566942148761</v>
      </c>
      <c r="E6818" s="64">
        <f t="shared" si="594"/>
        <v>2441.0016000000001</v>
      </c>
      <c r="F6818" s="64">
        <f>+VLOOKUP(B6818,[1]BASES!$A$2:$C$10701,3,0)</f>
        <v>21</v>
      </c>
      <c r="G6818" s="65">
        <f t="shared" si="591"/>
        <v>2441.0016000000001</v>
      </c>
      <c r="H6818" s="66"/>
      <c r="I6818" s="67"/>
      <c r="J6818" s="67"/>
      <c r="K6818" s="67"/>
      <c r="L6818" s="67"/>
      <c r="M6818" s="68"/>
      <c r="N6818" s="69"/>
      <c r="O6818" s="70">
        <f t="shared" si="589"/>
        <v>0</v>
      </c>
      <c r="P6818" s="71">
        <f t="shared" si="590"/>
        <v>0</v>
      </c>
      <c r="Q6818" s="7">
        <v>1</v>
      </c>
      <c r="R6818" s="72">
        <f>+VLOOKUP(B6818,[1]BASES!$A$2:$E$10701,5,0)</f>
        <v>2101.413223140496</v>
      </c>
      <c r="S6818" s="71">
        <f t="shared" si="592"/>
        <v>0</v>
      </c>
      <c r="T6818" s="71">
        <v>0</v>
      </c>
      <c r="U6818" s="71">
        <f t="shared" si="595"/>
        <v>0</v>
      </c>
      <c r="V6818" s="7">
        <v>0</v>
      </c>
      <c r="W6818" s="7">
        <v>0</v>
      </c>
      <c r="X6818" s="7">
        <v>0</v>
      </c>
      <c r="Y6818" s="73">
        <v>0.04</v>
      </c>
      <c r="Z6818" s="7"/>
      <c r="AA6818" s="7"/>
      <c r="AB6818" s="7"/>
      <c r="AC6818" s="7"/>
    </row>
    <row r="6819" spans="2:29" ht="15.75" customHeight="1" x14ac:dyDescent="0.25">
      <c r="B6819" s="62">
        <v>2801</v>
      </c>
      <c r="C6819" s="63" t="s">
        <v>6824</v>
      </c>
      <c r="D6819" s="64">
        <f t="shared" si="593"/>
        <v>1153.6978512396695</v>
      </c>
      <c r="E6819" s="64">
        <f t="shared" si="594"/>
        <v>1395.9744000000001</v>
      </c>
      <c r="F6819" s="64">
        <f>+VLOOKUP(B6819,[1]BASES!$A$2:$C$10701,3,0)</f>
        <v>21</v>
      </c>
      <c r="G6819" s="65">
        <f t="shared" si="591"/>
        <v>1395.9744000000001</v>
      </c>
      <c r="H6819" s="66"/>
      <c r="I6819" s="67"/>
      <c r="J6819" s="67"/>
      <c r="K6819" s="67"/>
      <c r="L6819" s="67"/>
      <c r="M6819" s="68"/>
      <c r="N6819" s="69"/>
      <c r="O6819" s="70">
        <f t="shared" si="589"/>
        <v>0</v>
      </c>
      <c r="P6819" s="71">
        <f t="shared" si="590"/>
        <v>0</v>
      </c>
      <c r="Q6819" s="7">
        <v>1</v>
      </c>
      <c r="R6819" s="72">
        <f>+VLOOKUP(B6819,[1]BASES!$A$2:$E$10701,5,0)</f>
        <v>1201.7685950413224</v>
      </c>
      <c r="S6819" s="71">
        <f t="shared" si="592"/>
        <v>0</v>
      </c>
      <c r="T6819" s="71">
        <v>0</v>
      </c>
      <c r="U6819" s="71">
        <f t="shared" si="595"/>
        <v>0</v>
      </c>
      <c r="V6819" s="7">
        <v>0</v>
      </c>
      <c r="W6819" s="7">
        <v>0</v>
      </c>
      <c r="X6819" s="7">
        <v>0</v>
      </c>
      <c r="Y6819" s="73">
        <v>0.04</v>
      </c>
      <c r="Z6819" s="7"/>
      <c r="AA6819" s="7"/>
      <c r="AB6819" s="7"/>
      <c r="AC6819" s="7"/>
    </row>
    <row r="6820" spans="2:29" ht="15.75" customHeight="1" x14ac:dyDescent="0.25">
      <c r="B6820" s="62">
        <v>2802</v>
      </c>
      <c r="C6820" s="63" t="s">
        <v>6825</v>
      </c>
      <c r="D6820" s="64">
        <f t="shared" si="593"/>
        <v>1178.9910743801652</v>
      </c>
      <c r="E6820" s="64">
        <f t="shared" si="594"/>
        <v>1426.5791999999999</v>
      </c>
      <c r="F6820" s="64">
        <f>+VLOOKUP(B6820,[1]BASES!$A$2:$C$10701,3,0)</f>
        <v>21</v>
      </c>
      <c r="G6820" s="65">
        <f t="shared" si="591"/>
        <v>1426.5791999999999</v>
      </c>
      <c r="H6820" s="66"/>
      <c r="I6820" s="67"/>
      <c r="J6820" s="67"/>
      <c r="K6820" s="67"/>
      <c r="L6820" s="67"/>
      <c r="M6820" s="68"/>
      <c r="N6820" s="69"/>
      <c r="O6820" s="70">
        <f t="shared" si="589"/>
        <v>0</v>
      </c>
      <c r="P6820" s="71">
        <f t="shared" si="590"/>
        <v>0</v>
      </c>
      <c r="Q6820" s="7">
        <v>1</v>
      </c>
      <c r="R6820" s="72">
        <f>+VLOOKUP(B6820,[1]BASES!$A$2:$E$10701,5,0)</f>
        <v>1228.1157024793388</v>
      </c>
      <c r="S6820" s="71">
        <f t="shared" si="592"/>
        <v>0</v>
      </c>
      <c r="T6820" s="71">
        <v>0</v>
      </c>
      <c r="U6820" s="71">
        <f t="shared" si="595"/>
        <v>0</v>
      </c>
      <c r="V6820" s="7">
        <v>0</v>
      </c>
      <c r="W6820" s="7">
        <v>0</v>
      </c>
      <c r="X6820" s="7">
        <v>0</v>
      </c>
      <c r="Y6820" s="73">
        <v>0.04</v>
      </c>
      <c r="Z6820" s="7"/>
      <c r="AA6820" s="7"/>
      <c r="AB6820" s="7"/>
      <c r="AC6820" s="7"/>
    </row>
    <row r="6821" spans="2:29" ht="15.75" customHeight="1" x14ac:dyDescent="0.25">
      <c r="B6821" s="62">
        <v>2803</v>
      </c>
      <c r="C6821" s="63" t="s">
        <v>6826</v>
      </c>
      <c r="D6821" s="64">
        <f t="shared" si="593"/>
        <v>1983.9629752066116</v>
      </c>
      <c r="E6821" s="64">
        <f t="shared" si="594"/>
        <v>2400.5952000000002</v>
      </c>
      <c r="F6821" s="64">
        <f>+VLOOKUP(B6821,[1]BASES!$A$2:$C$10701,3,0)</f>
        <v>21</v>
      </c>
      <c r="G6821" s="65">
        <f t="shared" si="591"/>
        <v>2400.5952000000002</v>
      </c>
      <c r="H6821" s="66"/>
      <c r="I6821" s="67"/>
      <c r="J6821" s="67"/>
      <c r="K6821" s="67"/>
      <c r="L6821" s="67"/>
      <c r="M6821" s="68"/>
      <c r="N6821" s="69"/>
      <c r="O6821" s="70">
        <f t="shared" si="589"/>
        <v>0</v>
      </c>
      <c r="P6821" s="71">
        <f t="shared" si="590"/>
        <v>0</v>
      </c>
      <c r="Q6821" s="7">
        <v>1</v>
      </c>
      <c r="R6821" s="72">
        <f>+VLOOKUP(B6821,[1]BASES!$A$2:$E$10701,5,0)</f>
        <v>2066.6280991735539</v>
      </c>
      <c r="S6821" s="71">
        <f t="shared" si="592"/>
        <v>0</v>
      </c>
      <c r="T6821" s="71">
        <v>0</v>
      </c>
      <c r="U6821" s="71">
        <f t="shared" si="595"/>
        <v>0</v>
      </c>
      <c r="V6821" s="7">
        <v>0</v>
      </c>
      <c r="W6821" s="7">
        <v>0</v>
      </c>
      <c r="X6821" s="7">
        <v>0</v>
      </c>
      <c r="Y6821" s="73">
        <v>0.04</v>
      </c>
      <c r="Z6821" s="7"/>
      <c r="AA6821" s="7"/>
      <c r="AB6821" s="7"/>
      <c r="AC6821" s="7"/>
    </row>
    <row r="6822" spans="2:29" ht="15.75" customHeight="1" x14ac:dyDescent="0.25">
      <c r="B6822" s="62">
        <v>2804</v>
      </c>
      <c r="C6822" s="63" t="s">
        <v>6827</v>
      </c>
      <c r="D6822" s="64">
        <f t="shared" si="593"/>
        <v>5662.1117355371898</v>
      </c>
      <c r="E6822" s="64">
        <f t="shared" si="594"/>
        <v>6851.1551999999992</v>
      </c>
      <c r="F6822" s="64">
        <f>+VLOOKUP(B6822,[1]BASES!$A$2:$C$10701,3,0)</f>
        <v>21</v>
      </c>
      <c r="G6822" s="65">
        <f t="shared" si="591"/>
        <v>6851.1551999999992</v>
      </c>
      <c r="H6822" s="66"/>
      <c r="I6822" s="67"/>
      <c r="J6822" s="67"/>
      <c r="K6822" s="67"/>
      <c r="L6822" s="67"/>
      <c r="M6822" s="68"/>
      <c r="N6822" s="69"/>
      <c r="O6822" s="70">
        <f t="shared" si="589"/>
        <v>0</v>
      </c>
      <c r="P6822" s="71">
        <f t="shared" si="590"/>
        <v>0</v>
      </c>
      <c r="Q6822" s="7">
        <v>1</v>
      </c>
      <c r="R6822" s="72">
        <f>+VLOOKUP(B6822,[1]BASES!$A$2:$E$10701,5,0)</f>
        <v>5898.0330578512394</v>
      </c>
      <c r="S6822" s="71">
        <f t="shared" si="592"/>
        <v>0</v>
      </c>
      <c r="T6822" s="71">
        <v>0</v>
      </c>
      <c r="U6822" s="71">
        <f t="shared" si="595"/>
        <v>0</v>
      </c>
      <c r="V6822" s="7">
        <v>0</v>
      </c>
      <c r="W6822" s="7">
        <v>0</v>
      </c>
      <c r="X6822" s="7">
        <v>0</v>
      </c>
      <c r="Y6822" s="73">
        <v>0.04</v>
      </c>
      <c r="Z6822" s="7"/>
      <c r="AA6822" s="7"/>
      <c r="AB6822" s="7"/>
      <c r="AC6822" s="7"/>
    </row>
    <row r="6823" spans="2:29" ht="15.75" customHeight="1" x14ac:dyDescent="0.25">
      <c r="B6823" s="62">
        <v>2805</v>
      </c>
      <c r="C6823" s="63" t="s">
        <v>6828</v>
      </c>
      <c r="D6823" s="64">
        <f t="shared" si="593"/>
        <v>1345.1266115702481</v>
      </c>
      <c r="E6823" s="64">
        <f t="shared" si="594"/>
        <v>1627.6032000000002</v>
      </c>
      <c r="F6823" s="64">
        <f>+VLOOKUP(B6823,[1]BASES!$A$2:$C$10701,3,0)</f>
        <v>21</v>
      </c>
      <c r="G6823" s="65">
        <f t="shared" si="591"/>
        <v>1627.6032000000002</v>
      </c>
      <c r="H6823" s="66"/>
      <c r="I6823" s="67"/>
      <c r="J6823" s="67"/>
      <c r="K6823" s="67"/>
      <c r="L6823" s="67"/>
      <c r="M6823" s="68"/>
      <c r="N6823" s="69"/>
      <c r="O6823" s="70">
        <f t="shared" si="589"/>
        <v>0</v>
      </c>
      <c r="P6823" s="71">
        <f t="shared" si="590"/>
        <v>0</v>
      </c>
      <c r="Q6823" s="7">
        <v>1</v>
      </c>
      <c r="R6823" s="72">
        <f>+VLOOKUP(B6823,[1]BASES!$A$2:$E$10701,5,0)</f>
        <v>1401.1735537190084</v>
      </c>
      <c r="S6823" s="71">
        <f t="shared" si="592"/>
        <v>0</v>
      </c>
      <c r="T6823" s="71">
        <v>0</v>
      </c>
      <c r="U6823" s="71">
        <f t="shared" si="595"/>
        <v>0</v>
      </c>
      <c r="V6823" s="7">
        <v>0</v>
      </c>
      <c r="W6823" s="7">
        <v>0</v>
      </c>
      <c r="X6823" s="7">
        <v>0</v>
      </c>
      <c r="Y6823" s="73">
        <v>0.04</v>
      </c>
      <c r="Z6823" s="7"/>
      <c r="AA6823" s="7"/>
      <c r="AB6823" s="7"/>
      <c r="AC6823" s="7"/>
    </row>
    <row r="6824" spans="2:29" ht="15.75" customHeight="1" x14ac:dyDescent="0.25">
      <c r="B6824" s="62">
        <v>2806</v>
      </c>
      <c r="C6824" s="63" t="s">
        <v>6829</v>
      </c>
      <c r="D6824" s="64">
        <f t="shared" si="593"/>
        <v>1374.3788429752067</v>
      </c>
      <c r="E6824" s="64">
        <f t="shared" si="594"/>
        <v>1662.9983999999999</v>
      </c>
      <c r="F6824" s="64">
        <f>+VLOOKUP(B6824,[1]BASES!$A$2:$C$10701,3,0)</f>
        <v>21</v>
      </c>
      <c r="G6824" s="65">
        <f t="shared" si="591"/>
        <v>1662.9983999999999</v>
      </c>
      <c r="H6824" s="66"/>
      <c r="I6824" s="67"/>
      <c r="J6824" s="67"/>
      <c r="K6824" s="67"/>
      <c r="L6824" s="67"/>
      <c r="M6824" s="68"/>
      <c r="N6824" s="69"/>
      <c r="O6824" s="70">
        <f t="shared" si="589"/>
        <v>0</v>
      </c>
      <c r="P6824" s="71">
        <f t="shared" si="590"/>
        <v>0</v>
      </c>
      <c r="Q6824" s="7">
        <v>1</v>
      </c>
      <c r="R6824" s="72">
        <f>+VLOOKUP(B6824,[1]BASES!$A$2:$E$10701,5,0)</f>
        <v>1431.6446280991736</v>
      </c>
      <c r="S6824" s="71">
        <f t="shared" si="592"/>
        <v>0</v>
      </c>
      <c r="T6824" s="71">
        <v>0</v>
      </c>
      <c r="U6824" s="71">
        <f t="shared" si="595"/>
        <v>0</v>
      </c>
      <c r="V6824" s="7">
        <v>0</v>
      </c>
      <c r="W6824" s="7">
        <v>0</v>
      </c>
      <c r="X6824" s="7">
        <v>0</v>
      </c>
      <c r="Y6824" s="73">
        <v>0.04</v>
      </c>
      <c r="Z6824" s="7"/>
      <c r="AA6824" s="7"/>
      <c r="AB6824" s="7"/>
      <c r="AC6824" s="7"/>
    </row>
    <row r="6825" spans="2:29" ht="15.75" customHeight="1" x14ac:dyDescent="0.25">
      <c r="B6825" s="62">
        <v>2807</v>
      </c>
      <c r="C6825" s="63" t="s">
        <v>6830</v>
      </c>
      <c r="D6825" s="64">
        <f t="shared" si="593"/>
        <v>2312.4971900826445</v>
      </c>
      <c r="E6825" s="64">
        <f t="shared" si="594"/>
        <v>2798.1215999999999</v>
      </c>
      <c r="F6825" s="64">
        <f>+VLOOKUP(B6825,[1]BASES!$A$2:$C$10701,3,0)</f>
        <v>21</v>
      </c>
      <c r="G6825" s="65">
        <f t="shared" si="591"/>
        <v>2798.1215999999999</v>
      </c>
      <c r="H6825" s="66"/>
      <c r="I6825" s="67"/>
      <c r="J6825" s="67"/>
      <c r="K6825" s="67"/>
      <c r="L6825" s="67"/>
      <c r="M6825" s="68"/>
      <c r="N6825" s="69"/>
      <c r="O6825" s="70">
        <f t="shared" si="589"/>
        <v>0</v>
      </c>
      <c r="P6825" s="71">
        <f t="shared" si="590"/>
        <v>0</v>
      </c>
      <c r="Q6825" s="7">
        <v>1</v>
      </c>
      <c r="R6825" s="72">
        <f>+VLOOKUP(B6825,[1]BASES!$A$2:$E$10701,5,0)</f>
        <v>2408.8512396694214</v>
      </c>
      <c r="S6825" s="71">
        <f t="shared" si="592"/>
        <v>0</v>
      </c>
      <c r="T6825" s="71">
        <v>0</v>
      </c>
      <c r="U6825" s="71">
        <f t="shared" si="595"/>
        <v>0</v>
      </c>
      <c r="V6825" s="7">
        <v>0</v>
      </c>
      <c r="W6825" s="7">
        <v>0</v>
      </c>
      <c r="X6825" s="7">
        <v>0</v>
      </c>
      <c r="Y6825" s="73">
        <v>0.04</v>
      </c>
      <c r="Z6825" s="7"/>
      <c r="AA6825" s="7"/>
      <c r="AB6825" s="7"/>
      <c r="AC6825" s="7"/>
    </row>
    <row r="6826" spans="2:29" ht="15.75" customHeight="1" x14ac:dyDescent="0.25">
      <c r="B6826" s="62">
        <v>2808</v>
      </c>
      <c r="C6826" s="63" t="s">
        <v>6831</v>
      </c>
      <c r="D6826" s="64">
        <f t="shared" si="593"/>
        <v>5942.6459504132235</v>
      </c>
      <c r="E6826" s="64">
        <f t="shared" si="594"/>
        <v>7190.6016000000009</v>
      </c>
      <c r="F6826" s="64">
        <f>+VLOOKUP(B6826,[1]BASES!$A$2:$C$10701,3,0)</f>
        <v>21</v>
      </c>
      <c r="G6826" s="65">
        <f t="shared" si="591"/>
        <v>7190.6016000000009</v>
      </c>
      <c r="H6826" s="66"/>
      <c r="I6826" s="67"/>
      <c r="J6826" s="67"/>
      <c r="K6826" s="67"/>
      <c r="L6826" s="67"/>
      <c r="M6826" s="68"/>
      <c r="N6826" s="69"/>
      <c r="O6826" s="70">
        <f t="shared" si="589"/>
        <v>0</v>
      </c>
      <c r="P6826" s="71">
        <f t="shared" si="590"/>
        <v>0</v>
      </c>
      <c r="Q6826" s="7">
        <v>1</v>
      </c>
      <c r="R6826" s="72">
        <f>+VLOOKUP(B6826,[1]BASES!$A$2:$E$10701,5,0)</f>
        <v>6190.2561983471078</v>
      </c>
      <c r="S6826" s="71">
        <f t="shared" si="592"/>
        <v>0</v>
      </c>
      <c r="T6826" s="71">
        <v>0</v>
      </c>
      <c r="U6826" s="71">
        <f t="shared" si="595"/>
        <v>0</v>
      </c>
      <c r="V6826" s="7">
        <v>0</v>
      </c>
      <c r="W6826" s="7">
        <v>0</v>
      </c>
      <c r="X6826" s="7">
        <v>0</v>
      </c>
      <c r="Y6826" s="73">
        <v>0.04</v>
      </c>
      <c r="Z6826" s="7"/>
      <c r="AA6826" s="7"/>
      <c r="AB6826" s="7"/>
      <c r="AC6826" s="7"/>
    </row>
    <row r="6827" spans="2:29" ht="15.75" customHeight="1" x14ac:dyDescent="0.25">
      <c r="B6827" s="62">
        <v>2809</v>
      </c>
      <c r="C6827" s="63" t="s">
        <v>6832</v>
      </c>
      <c r="D6827" s="64">
        <f t="shared" si="593"/>
        <v>2703.7646280991735</v>
      </c>
      <c r="E6827" s="64">
        <f t="shared" si="594"/>
        <v>3271.5551999999998</v>
      </c>
      <c r="F6827" s="64">
        <f>+VLOOKUP(B6827,[1]BASES!$A$2:$C$10701,3,0)</f>
        <v>21</v>
      </c>
      <c r="G6827" s="65">
        <f t="shared" si="591"/>
        <v>3271.5551999999998</v>
      </c>
      <c r="H6827" s="66"/>
      <c r="I6827" s="67"/>
      <c r="J6827" s="67"/>
      <c r="K6827" s="67"/>
      <c r="L6827" s="67"/>
      <c r="M6827" s="68"/>
      <c r="N6827" s="69"/>
      <c r="O6827" s="70">
        <f t="shared" si="589"/>
        <v>0</v>
      </c>
      <c r="P6827" s="71">
        <f t="shared" si="590"/>
        <v>0</v>
      </c>
      <c r="Q6827" s="7">
        <v>1</v>
      </c>
      <c r="R6827" s="72">
        <f>+VLOOKUP(B6827,[1]BASES!$A$2:$E$10701,5,0)</f>
        <v>2816.4214876033056</v>
      </c>
      <c r="S6827" s="71">
        <f t="shared" si="592"/>
        <v>0</v>
      </c>
      <c r="T6827" s="71">
        <v>0</v>
      </c>
      <c r="U6827" s="71">
        <f t="shared" si="595"/>
        <v>0</v>
      </c>
      <c r="V6827" s="7">
        <v>0</v>
      </c>
      <c r="W6827" s="7">
        <v>0</v>
      </c>
      <c r="X6827" s="7">
        <v>0</v>
      </c>
      <c r="Y6827" s="73">
        <v>0.04</v>
      </c>
      <c r="Z6827" s="7"/>
      <c r="AA6827" s="7"/>
      <c r="AB6827" s="7"/>
      <c r="AC6827" s="7"/>
    </row>
    <row r="6828" spans="2:29" ht="15.75" customHeight="1" x14ac:dyDescent="0.25">
      <c r="B6828" s="62">
        <v>2810</v>
      </c>
      <c r="C6828" s="63" t="s">
        <v>6833</v>
      </c>
      <c r="D6828" s="64">
        <f t="shared" si="593"/>
        <v>2762.78479338843</v>
      </c>
      <c r="E6828" s="64">
        <f t="shared" si="594"/>
        <v>3342.9696000000004</v>
      </c>
      <c r="F6828" s="64">
        <f>+VLOOKUP(B6828,[1]BASES!$A$2:$C$10701,3,0)</f>
        <v>21</v>
      </c>
      <c r="G6828" s="65">
        <f t="shared" si="591"/>
        <v>3342.9696000000004</v>
      </c>
      <c r="H6828" s="66"/>
      <c r="I6828" s="67"/>
      <c r="J6828" s="67"/>
      <c r="K6828" s="67"/>
      <c r="L6828" s="67"/>
      <c r="M6828" s="68"/>
      <c r="N6828" s="69"/>
      <c r="O6828" s="70">
        <f t="shared" si="589"/>
        <v>0</v>
      </c>
      <c r="P6828" s="71">
        <f t="shared" si="590"/>
        <v>0</v>
      </c>
      <c r="Q6828" s="7">
        <v>1</v>
      </c>
      <c r="R6828" s="72">
        <f>+VLOOKUP(B6828,[1]BASES!$A$2:$E$10701,5,0)</f>
        <v>2877.9008264462814</v>
      </c>
      <c r="S6828" s="71">
        <f t="shared" si="592"/>
        <v>0</v>
      </c>
      <c r="T6828" s="71">
        <v>0</v>
      </c>
      <c r="U6828" s="71">
        <f t="shared" si="595"/>
        <v>0</v>
      </c>
      <c r="V6828" s="7">
        <v>0</v>
      </c>
      <c r="W6828" s="7">
        <v>0</v>
      </c>
      <c r="X6828" s="7">
        <v>0</v>
      </c>
      <c r="Y6828" s="73">
        <v>0.04</v>
      </c>
      <c r="Z6828" s="7"/>
      <c r="AA6828" s="7"/>
      <c r="AB6828" s="7"/>
      <c r="AC6828" s="7"/>
    </row>
    <row r="6829" spans="2:29" ht="15.75" customHeight="1" x14ac:dyDescent="0.25">
      <c r="B6829" s="62">
        <v>2811</v>
      </c>
      <c r="C6829" s="63" t="s">
        <v>6834</v>
      </c>
      <c r="D6829" s="64">
        <f t="shared" si="593"/>
        <v>3414.0218181818182</v>
      </c>
      <c r="E6829" s="64">
        <f t="shared" si="594"/>
        <v>4130.9664000000002</v>
      </c>
      <c r="F6829" s="64">
        <f>+VLOOKUP(B6829,[1]BASES!$A$2:$C$10701,3,0)</f>
        <v>21</v>
      </c>
      <c r="G6829" s="65">
        <f t="shared" si="591"/>
        <v>4130.9664000000002</v>
      </c>
      <c r="H6829" s="66"/>
      <c r="I6829" s="67"/>
      <c r="J6829" s="67"/>
      <c r="K6829" s="67"/>
      <c r="L6829" s="67"/>
      <c r="M6829" s="68"/>
      <c r="N6829" s="69"/>
      <c r="O6829" s="70">
        <f t="shared" si="589"/>
        <v>0</v>
      </c>
      <c r="P6829" s="71">
        <f t="shared" si="590"/>
        <v>0</v>
      </c>
      <c r="Q6829" s="7">
        <v>1</v>
      </c>
      <c r="R6829" s="72">
        <f>+VLOOKUP(B6829,[1]BASES!$A$2:$E$10701,5,0)</f>
        <v>3556.2727272727275</v>
      </c>
      <c r="S6829" s="71">
        <f t="shared" si="592"/>
        <v>0</v>
      </c>
      <c r="T6829" s="71">
        <v>0</v>
      </c>
      <c r="U6829" s="71">
        <f t="shared" si="595"/>
        <v>0</v>
      </c>
      <c r="V6829" s="7">
        <v>0</v>
      </c>
      <c r="W6829" s="7">
        <v>0</v>
      </c>
      <c r="X6829" s="7">
        <v>0</v>
      </c>
      <c r="Y6829" s="73">
        <v>0.04</v>
      </c>
      <c r="Z6829" s="7"/>
      <c r="AA6829" s="7"/>
      <c r="AB6829" s="7"/>
      <c r="AC6829" s="7"/>
    </row>
    <row r="6830" spans="2:29" ht="15.75" customHeight="1" x14ac:dyDescent="0.25">
      <c r="B6830" s="62">
        <v>2812</v>
      </c>
      <c r="C6830" s="63" t="s">
        <v>6835</v>
      </c>
      <c r="D6830" s="64">
        <f t="shared" si="593"/>
        <v>4531.9378512396697</v>
      </c>
      <c r="E6830" s="64">
        <f t="shared" si="594"/>
        <v>5483.6448</v>
      </c>
      <c r="F6830" s="64">
        <f>+VLOOKUP(B6830,[1]BASES!$A$2:$C$10701,3,0)</f>
        <v>21</v>
      </c>
      <c r="G6830" s="65">
        <f t="shared" si="591"/>
        <v>5483.6448</v>
      </c>
      <c r="H6830" s="66"/>
      <c r="I6830" s="67"/>
      <c r="J6830" s="67"/>
      <c r="K6830" s="67"/>
      <c r="L6830" s="67"/>
      <c r="M6830" s="68"/>
      <c r="N6830" s="69"/>
      <c r="O6830" s="70">
        <f t="shared" si="589"/>
        <v>0</v>
      </c>
      <c r="P6830" s="71">
        <f t="shared" si="590"/>
        <v>0</v>
      </c>
      <c r="Q6830" s="7">
        <v>1</v>
      </c>
      <c r="R6830" s="72">
        <f>+VLOOKUP(B6830,[1]BASES!$A$2:$E$10701,5,0)</f>
        <v>4720.7685950413224</v>
      </c>
      <c r="S6830" s="71">
        <f t="shared" si="592"/>
        <v>0</v>
      </c>
      <c r="T6830" s="71">
        <v>0</v>
      </c>
      <c r="U6830" s="71">
        <f t="shared" si="595"/>
        <v>0</v>
      </c>
      <c r="V6830" s="7">
        <v>0</v>
      </c>
      <c r="W6830" s="7">
        <v>0</v>
      </c>
      <c r="X6830" s="7">
        <v>0</v>
      </c>
      <c r="Y6830" s="73">
        <v>0.04</v>
      </c>
      <c r="Z6830" s="7"/>
      <c r="AA6830" s="7"/>
      <c r="AB6830" s="7"/>
      <c r="AC6830" s="7"/>
    </row>
    <row r="6831" spans="2:29" ht="15.75" customHeight="1" x14ac:dyDescent="0.25">
      <c r="B6831" s="62">
        <v>2813</v>
      </c>
      <c r="C6831" s="63" t="s">
        <v>6836</v>
      </c>
      <c r="D6831" s="64">
        <f t="shared" si="593"/>
        <v>630.75173553719014</v>
      </c>
      <c r="E6831" s="64">
        <f t="shared" si="594"/>
        <v>763.20960000000002</v>
      </c>
      <c r="F6831" s="64">
        <f>+VLOOKUP(B6831,[1]BASES!$A$2:$C$10701,3,0)</f>
        <v>21</v>
      </c>
      <c r="G6831" s="65">
        <f t="shared" si="591"/>
        <v>763.20960000000002</v>
      </c>
      <c r="H6831" s="66"/>
      <c r="I6831" s="67"/>
      <c r="J6831" s="67"/>
      <c r="K6831" s="67"/>
      <c r="L6831" s="67"/>
      <c r="M6831" s="68"/>
      <c r="N6831" s="69"/>
      <c r="O6831" s="70">
        <f t="shared" si="589"/>
        <v>0</v>
      </c>
      <c r="P6831" s="71">
        <f t="shared" si="590"/>
        <v>0</v>
      </c>
      <c r="Q6831" s="7">
        <v>1</v>
      </c>
      <c r="R6831" s="72">
        <f>+VLOOKUP(B6831,[1]BASES!$A$2:$E$10701,5,0)</f>
        <v>657.03305785123973</v>
      </c>
      <c r="S6831" s="71">
        <f t="shared" si="592"/>
        <v>0</v>
      </c>
      <c r="T6831" s="71">
        <v>0</v>
      </c>
      <c r="U6831" s="71">
        <f t="shared" si="595"/>
        <v>0</v>
      </c>
      <c r="V6831" s="7">
        <v>0</v>
      </c>
      <c r="W6831" s="7">
        <v>0</v>
      </c>
      <c r="X6831" s="7">
        <v>0</v>
      </c>
      <c r="Y6831" s="73">
        <v>0.04</v>
      </c>
      <c r="Z6831" s="7"/>
      <c r="AA6831" s="7"/>
      <c r="AB6831" s="7"/>
      <c r="AC6831" s="7"/>
    </row>
    <row r="6832" spans="2:29" ht="15.75" customHeight="1" x14ac:dyDescent="0.25">
      <c r="B6832" s="62">
        <v>2823</v>
      </c>
      <c r="C6832" s="63" t="s">
        <v>6837</v>
      </c>
      <c r="D6832" s="64">
        <f t="shared" si="593"/>
        <v>5946.6128925619832</v>
      </c>
      <c r="E6832" s="64">
        <f t="shared" si="594"/>
        <v>7195.4015999999992</v>
      </c>
      <c r="F6832" s="64">
        <f>+VLOOKUP(B6832,[1]BASES!$A$2:$C$10701,3,0)</f>
        <v>21</v>
      </c>
      <c r="G6832" s="65">
        <f t="shared" si="591"/>
        <v>7195.4015999999992</v>
      </c>
      <c r="H6832" s="66"/>
      <c r="I6832" s="67"/>
      <c r="J6832" s="67"/>
      <c r="K6832" s="67"/>
      <c r="L6832" s="67"/>
      <c r="M6832" s="68"/>
      <c r="N6832" s="69"/>
      <c r="O6832" s="70">
        <f t="shared" si="589"/>
        <v>0</v>
      </c>
      <c r="P6832" s="71">
        <f t="shared" si="590"/>
        <v>0</v>
      </c>
      <c r="Q6832" s="7">
        <v>1</v>
      </c>
      <c r="R6832" s="72">
        <f>+VLOOKUP(B6832,[1]BASES!$A$2:$E$10701,5,0)</f>
        <v>6194.3884297520663</v>
      </c>
      <c r="S6832" s="71">
        <f t="shared" si="592"/>
        <v>0</v>
      </c>
      <c r="T6832" s="71">
        <v>0</v>
      </c>
      <c r="U6832" s="71">
        <f t="shared" si="595"/>
        <v>0</v>
      </c>
      <c r="V6832" s="7">
        <v>0</v>
      </c>
      <c r="W6832" s="7">
        <v>0</v>
      </c>
      <c r="X6832" s="7">
        <v>0</v>
      </c>
      <c r="Y6832" s="73">
        <v>0.04</v>
      </c>
      <c r="Z6832" s="7"/>
      <c r="AA6832" s="7"/>
      <c r="AB6832" s="7"/>
      <c r="AC6832" s="7"/>
    </row>
    <row r="6833" spans="2:29" ht="15.75" customHeight="1" x14ac:dyDescent="0.25">
      <c r="B6833" s="62">
        <v>13966</v>
      </c>
      <c r="C6833" s="63" t="s">
        <v>6838</v>
      </c>
      <c r="D6833" s="64">
        <f t="shared" si="593"/>
        <v>3658.0442975206615</v>
      </c>
      <c r="E6833" s="64">
        <f t="shared" si="594"/>
        <v>4426.2336000000005</v>
      </c>
      <c r="F6833" s="64">
        <f>+VLOOKUP(B6833,[1]BASES!$A$2:$C$10701,3,0)</f>
        <v>21</v>
      </c>
      <c r="G6833" s="65">
        <f t="shared" si="591"/>
        <v>4426.2336000000005</v>
      </c>
      <c r="H6833" s="66"/>
      <c r="I6833" s="67"/>
      <c r="J6833" s="67"/>
      <c r="K6833" s="67"/>
      <c r="L6833" s="67"/>
      <c r="M6833" s="68"/>
      <c r="N6833" s="69"/>
      <c r="O6833" s="70">
        <f t="shared" si="589"/>
        <v>0</v>
      </c>
      <c r="P6833" s="71">
        <f t="shared" si="590"/>
        <v>0</v>
      </c>
      <c r="Q6833" s="7">
        <v>1</v>
      </c>
      <c r="R6833" s="72">
        <f>+VLOOKUP(B6833,[1]BASES!$A$2:$E$10701,5,0)</f>
        <v>3810.4628099173556</v>
      </c>
      <c r="S6833" s="71">
        <f t="shared" si="592"/>
        <v>0</v>
      </c>
      <c r="T6833" s="71">
        <v>0</v>
      </c>
      <c r="U6833" s="71">
        <f t="shared" si="595"/>
        <v>0</v>
      </c>
      <c r="V6833" s="7">
        <v>0</v>
      </c>
      <c r="W6833" s="7">
        <v>0</v>
      </c>
      <c r="X6833" s="7">
        <v>0</v>
      </c>
      <c r="Y6833" s="73">
        <v>0.04</v>
      </c>
      <c r="Z6833" s="7"/>
      <c r="AA6833" s="7"/>
      <c r="AB6833" s="7"/>
      <c r="AC6833" s="7"/>
    </row>
    <row r="6834" spans="2:29" ht="15.75" customHeight="1" x14ac:dyDescent="0.25">
      <c r="B6834" s="62">
        <v>13968</v>
      </c>
      <c r="C6834" s="63" t="s">
        <v>6839</v>
      </c>
      <c r="D6834" s="64">
        <f t="shared" si="593"/>
        <v>865.36462809917361</v>
      </c>
      <c r="E6834" s="64">
        <f t="shared" si="594"/>
        <v>1047.0912000000001</v>
      </c>
      <c r="F6834" s="64">
        <f>+VLOOKUP(B6834,[1]BASES!$A$2:$C$10701,3,0)</f>
        <v>21</v>
      </c>
      <c r="G6834" s="65">
        <f t="shared" si="591"/>
        <v>1047.0912000000001</v>
      </c>
      <c r="H6834" s="66"/>
      <c r="I6834" s="67"/>
      <c r="J6834" s="67"/>
      <c r="K6834" s="67"/>
      <c r="L6834" s="67"/>
      <c r="M6834" s="68"/>
      <c r="N6834" s="69"/>
      <c r="O6834" s="70">
        <f t="shared" si="589"/>
        <v>0</v>
      </c>
      <c r="P6834" s="71">
        <f t="shared" si="590"/>
        <v>0</v>
      </c>
      <c r="Q6834" s="7">
        <v>1</v>
      </c>
      <c r="R6834" s="72">
        <f>+VLOOKUP(B6834,[1]BASES!$A$2:$E$10701,5,0)</f>
        <v>901.42148760330588</v>
      </c>
      <c r="S6834" s="71">
        <f t="shared" si="592"/>
        <v>0</v>
      </c>
      <c r="T6834" s="71">
        <v>0</v>
      </c>
      <c r="U6834" s="71">
        <f t="shared" si="595"/>
        <v>0</v>
      </c>
      <c r="V6834" s="7">
        <v>0</v>
      </c>
      <c r="W6834" s="7">
        <v>0</v>
      </c>
      <c r="X6834" s="7">
        <v>0</v>
      </c>
      <c r="Y6834" s="73">
        <v>0.04</v>
      </c>
      <c r="Z6834" s="7"/>
      <c r="AA6834" s="7"/>
      <c r="AB6834" s="7"/>
      <c r="AC6834" s="7"/>
    </row>
    <row r="6835" spans="2:29" ht="15.75" customHeight="1" x14ac:dyDescent="0.25">
      <c r="B6835" s="62">
        <v>14054</v>
      </c>
      <c r="C6835" s="63" t="s">
        <v>6840</v>
      </c>
      <c r="D6835" s="64">
        <f t="shared" si="593"/>
        <v>2582.4238016528925</v>
      </c>
      <c r="E6835" s="64">
        <f t="shared" si="594"/>
        <v>3124.7327999999998</v>
      </c>
      <c r="F6835" s="64">
        <f>+VLOOKUP(B6835,[1]BASES!$A$2:$C$10701,3,0)</f>
        <v>21</v>
      </c>
      <c r="G6835" s="65">
        <f t="shared" si="591"/>
        <v>3124.7327999999998</v>
      </c>
      <c r="H6835" s="66"/>
      <c r="I6835" s="67"/>
      <c r="J6835" s="67"/>
      <c r="K6835" s="67"/>
      <c r="L6835" s="67"/>
      <c r="M6835" s="68"/>
      <c r="N6835" s="69"/>
      <c r="O6835" s="70">
        <f t="shared" si="589"/>
        <v>0</v>
      </c>
      <c r="P6835" s="71">
        <f t="shared" si="590"/>
        <v>0</v>
      </c>
      <c r="Q6835" s="7">
        <v>1</v>
      </c>
      <c r="R6835" s="72">
        <f>+VLOOKUP(B6835,[1]BASES!$A$2:$E$10701,5,0)</f>
        <v>2690.0247933884298</v>
      </c>
      <c r="S6835" s="71">
        <f t="shared" si="592"/>
        <v>0</v>
      </c>
      <c r="T6835" s="71">
        <v>0</v>
      </c>
      <c r="U6835" s="71">
        <f t="shared" si="595"/>
        <v>0</v>
      </c>
      <c r="V6835" s="7">
        <v>0</v>
      </c>
      <c r="W6835" s="7">
        <v>0</v>
      </c>
      <c r="X6835" s="7">
        <v>0</v>
      </c>
      <c r="Y6835" s="73">
        <v>0.04</v>
      </c>
      <c r="Z6835" s="7"/>
      <c r="AA6835" s="7"/>
      <c r="AB6835" s="7"/>
      <c r="AC6835" s="7"/>
    </row>
    <row r="6836" spans="2:29" ht="15.75" customHeight="1" x14ac:dyDescent="0.25">
      <c r="B6836" s="62">
        <v>14055</v>
      </c>
      <c r="C6836" s="63" t="s">
        <v>6841</v>
      </c>
      <c r="D6836" s="64">
        <f t="shared" si="593"/>
        <v>4720.978512396694</v>
      </c>
      <c r="E6836" s="64">
        <f t="shared" si="594"/>
        <v>5712.384</v>
      </c>
      <c r="F6836" s="64">
        <f>+VLOOKUP(B6836,[1]BASES!$A$2:$C$10701,3,0)</f>
        <v>21</v>
      </c>
      <c r="G6836" s="65">
        <f t="shared" si="591"/>
        <v>5712.384</v>
      </c>
      <c r="H6836" s="66"/>
      <c r="I6836" s="67"/>
      <c r="J6836" s="67"/>
      <c r="K6836" s="67"/>
      <c r="L6836" s="67"/>
      <c r="M6836" s="68"/>
      <c r="N6836" s="69"/>
      <c r="O6836" s="70">
        <f t="shared" si="589"/>
        <v>0</v>
      </c>
      <c r="P6836" s="71">
        <f t="shared" si="590"/>
        <v>0</v>
      </c>
      <c r="Q6836" s="7">
        <v>1</v>
      </c>
      <c r="R6836" s="72">
        <f>+VLOOKUP(B6836,[1]BASES!$A$2:$E$10701,5,0)</f>
        <v>4917.6859504132226</v>
      </c>
      <c r="S6836" s="71">
        <f t="shared" si="592"/>
        <v>0</v>
      </c>
      <c r="T6836" s="71">
        <v>0</v>
      </c>
      <c r="U6836" s="71">
        <f t="shared" si="595"/>
        <v>0</v>
      </c>
      <c r="V6836" s="7">
        <v>0</v>
      </c>
      <c r="W6836" s="7">
        <v>0</v>
      </c>
      <c r="X6836" s="7">
        <v>0</v>
      </c>
      <c r="Y6836" s="73">
        <v>0.04</v>
      </c>
      <c r="Z6836" s="7"/>
      <c r="AA6836" s="7"/>
      <c r="AB6836" s="7"/>
      <c r="AC6836" s="7"/>
    </row>
    <row r="6837" spans="2:29" ht="15.75" customHeight="1" x14ac:dyDescent="0.25">
      <c r="B6837" s="62">
        <v>14067</v>
      </c>
      <c r="C6837" s="63" t="s">
        <v>6842</v>
      </c>
      <c r="D6837" s="64">
        <f t="shared" si="593"/>
        <v>5751.764628099173</v>
      </c>
      <c r="E6837" s="64">
        <f t="shared" si="594"/>
        <v>6959.6351999999988</v>
      </c>
      <c r="F6837" s="64">
        <f>+VLOOKUP(B6837,[1]BASES!$A$2:$C$10701,3,0)</f>
        <v>21</v>
      </c>
      <c r="G6837" s="65">
        <f t="shared" si="591"/>
        <v>6959.6351999999988</v>
      </c>
      <c r="H6837" s="66"/>
      <c r="I6837" s="67"/>
      <c r="J6837" s="67"/>
      <c r="K6837" s="67"/>
      <c r="L6837" s="67"/>
      <c r="M6837" s="68"/>
      <c r="N6837" s="69"/>
      <c r="O6837" s="70">
        <f t="shared" si="589"/>
        <v>0</v>
      </c>
      <c r="P6837" s="71">
        <f t="shared" si="590"/>
        <v>0</v>
      </c>
      <c r="Q6837" s="7">
        <v>1</v>
      </c>
      <c r="R6837" s="72">
        <f>+VLOOKUP(B6837,[1]BASES!$A$2:$E$10701,5,0)</f>
        <v>5991.4214876033056</v>
      </c>
      <c r="S6837" s="71">
        <f t="shared" si="592"/>
        <v>0</v>
      </c>
      <c r="T6837" s="71">
        <v>0</v>
      </c>
      <c r="U6837" s="71">
        <f t="shared" si="595"/>
        <v>0</v>
      </c>
      <c r="V6837" s="7">
        <v>0</v>
      </c>
      <c r="W6837" s="7">
        <v>0</v>
      </c>
      <c r="X6837" s="7">
        <v>0</v>
      </c>
      <c r="Y6837" s="73">
        <v>0.04</v>
      </c>
      <c r="Z6837" s="7"/>
      <c r="AA6837" s="7"/>
      <c r="AB6837" s="7"/>
      <c r="AC6837" s="7"/>
    </row>
    <row r="6838" spans="2:29" ht="15.75" customHeight="1" x14ac:dyDescent="0.25">
      <c r="B6838" s="62">
        <v>14077</v>
      </c>
      <c r="C6838" s="63" t="s">
        <v>6843</v>
      </c>
      <c r="D6838" s="64">
        <f t="shared" si="593"/>
        <v>5686.3973553719006</v>
      </c>
      <c r="E6838" s="64">
        <f t="shared" si="594"/>
        <v>6880.5407999999998</v>
      </c>
      <c r="F6838" s="64">
        <f>+VLOOKUP(B6838,[1]BASES!$A$2:$C$10701,3,0)</f>
        <v>21</v>
      </c>
      <c r="G6838" s="65">
        <f t="shared" si="591"/>
        <v>6880.5407999999998</v>
      </c>
      <c r="H6838" s="66"/>
      <c r="I6838" s="67"/>
      <c r="J6838" s="67"/>
      <c r="K6838" s="67"/>
      <c r="L6838" s="67"/>
      <c r="M6838" s="68"/>
      <c r="N6838" s="69"/>
      <c r="O6838" s="70">
        <f t="shared" si="589"/>
        <v>0</v>
      </c>
      <c r="P6838" s="71">
        <f t="shared" si="590"/>
        <v>0</v>
      </c>
      <c r="Q6838" s="7">
        <v>1</v>
      </c>
      <c r="R6838" s="72">
        <f>+VLOOKUP(B6838,[1]BASES!$A$2:$E$10701,5,0)</f>
        <v>5923.3305785123966</v>
      </c>
      <c r="S6838" s="71">
        <f t="shared" si="592"/>
        <v>0</v>
      </c>
      <c r="T6838" s="71">
        <v>0</v>
      </c>
      <c r="U6838" s="71">
        <f t="shared" si="595"/>
        <v>0</v>
      </c>
      <c r="V6838" s="7">
        <v>0</v>
      </c>
      <c r="W6838" s="7">
        <v>0</v>
      </c>
      <c r="X6838" s="7">
        <v>0</v>
      </c>
      <c r="Y6838" s="73">
        <v>0.04</v>
      </c>
      <c r="Z6838" s="7"/>
      <c r="AA6838" s="7"/>
      <c r="AB6838" s="7"/>
      <c r="AC6838" s="7"/>
    </row>
    <row r="6839" spans="2:29" ht="15.75" customHeight="1" x14ac:dyDescent="0.25">
      <c r="B6839" s="62">
        <v>14079</v>
      </c>
      <c r="C6839" s="63" t="s">
        <v>6844</v>
      </c>
      <c r="D6839" s="64">
        <f t="shared" si="593"/>
        <v>5208.2221487603301</v>
      </c>
      <c r="E6839" s="64">
        <f t="shared" si="594"/>
        <v>6301.9487999999992</v>
      </c>
      <c r="F6839" s="64">
        <f>+VLOOKUP(B6839,[1]BASES!$A$2:$C$10701,3,0)</f>
        <v>21</v>
      </c>
      <c r="G6839" s="65">
        <f t="shared" si="591"/>
        <v>6301.9487999999992</v>
      </c>
      <c r="H6839" s="66"/>
      <c r="I6839" s="67"/>
      <c r="J6839" s="67"/>
      <c r="K6839" s="67"/>
      <c r="L6839" s="67"/>
      <c r="M6839" s="68"/>
      <c r="N6839" s="69"/>
      <c r="O6839" s="70">
        <f t="shared" si="589"/>
        <v>0</v>
      </c>
      <c r="P6839" s="71">
        <f t="shared" si="590"/>
        <v>0</v>
      </c>
      <c r="Q6839" s="7">
        <v>1</v>
      </c>
      <c r="R6839" s="72">
        <f>+VLOOKUP(B6839,[1]BASES!$A$2:$E$10701,5,0)</f>
        <v>5425.2314049586776</v>
      </c>
      <c r="S6839" s="71">
        <f t="shared" si="592"/>
        <v>0</v>
      </c>
      <c r="T6839" s="71">
        <v>0</v>
      </c>
      <c r="U6839" s="71">
        <f t="shared" si="595"/>
        <v>0</v>
      </c>
      <c r="V6839" s="7">
        <v>0</v>
      </c>
      <c r="W6839" s="7">
        <v>0</v>
      </c>
      <c r="X6839" s="7">
        <v>0</v>
      </c>
      <c r="Y6839" s="73">
        <v>0.04</v>
      </c>
      <c r="Z6839" s="7"/>
      <c r="AA6839" s="7"/>
      <c r="AB6839" s="7"/>
      <c r="AC6839" s="7"/>
    </row>
    <row r="6840" spans="2:29" ht="15.75" customHeight="1" x14ac:dyDescent="0.25">
      <c r="B6840" s="62">
        <v>14081</v>
      </c>
      <c r="C6840" s="63" t="s">
        <v>6845</v>
      </c>
      <c r="D6840" s="64">
        <f t="shared" si="593"/>
        <v>6602.4595041322318</v>
      </c>
      <c r="E6840" s="64">
        <f t="shared" si="594"/>
        <v>7988.9760000000006</v>
      </c>
      <c r="F6840" s="64">
        <f>+VLOOKUP(B6840,[1]BASES!$A$2:$C$10701,3,0)</f>
        <v>21</v>
      </c>
      <c r="G6840" s="65">
        <f t="shared" si="591"/>
        <v>7988.9760000000006</v>
      </c>
      <c r="H6840" s="66"/>
      <c r="I6840" s="67"/>
      <c r="J6840" s="67"/>
      <c r="K6840" s="67"/>
      <c r="L6840" s="67"/>
      <c r="M6840" s="68"/>
      <c r="N6840" s="69"/>
      <c r="O6840" s="70">
        <f t="shared" si="589"/>
        <v>0</v>
      </c>
      <c r="P6840" s="71">
        <f t="shared" si="590"/>
        <v>0</v>
      </c>
      <c r="Q6840" s="7">
        <v>1</v>
      </c>
      <c r="R6840" s="72">
        <f>+VLOOKUP(B6840,[1]BASES!$A$2:$E$10701,5,0)</f>
        <v>6877.5619834710751</v>
      </c>
      <c r="S6840" s="71">
        <f t="shared" si="592"/>
        <v>0</v>
      </c>
      <c r="T6840" s="71">
        <v>0</v>
      </c>
      <c r="U6840" s="71">
        <f t="shared" si="595"/>
        <v>0</v>
      </c>
      <c r="V6840" s="7">
        <v>0</v>
      </c>
      <c r="W6840" s="7">
        <v>0</v>
      </c>
      <c r="X6840" s="7">
        <v>0</v>
      </c>
      <c r="Y6840" s="73">
        <v>0.04</v>
      </c>
      <c r="Z6840" s="7"/>
      <c r="AA6840" s="7"/>
      <c r="AB6840" s="7"/>
      <c r="AC6840" s="7"/>
    </row>
    <row r="6841" spans="2:29" ht="15.75" customHeight="1" x14ac:dyDescent="0.25">
      <c r="B6841" s="62">
        <v>14083</v>
      </c>
      <c r="C6841" s="63" t="s">
        <v>6846</v>
      </c>
      <c r="D6841" s="64">
        <f t="shared" si="593"/>
        <v>5741.2760330578503</v>
      </c>
      <c r="E6841" s="64">
        <f t="shared" si="594"/>
        <v>6946.9439999999995</v>
      </c>
      <c r="F6841" s="64">
        <f>+VLOOKUP(B6841,[1]BASES!$A$2:$C$10701,3,0)</f>
        <v>21</v>
      </c>
      <c r="G6841" s="65">
        <f t="shared" si="591"/>
        <v>6946.9439999999995</v>
      </c>
      <c r="H6841" s="66"/>
      <c r="I6841" s="67"/>
      <c r="J6841" s="67"/>
      <c r="K6841" s="67"/>
      <c r="L6841" s="67"/>
      <c r="M6841" s="68"/>
      <c r="N6841" s="69"/>
      <c r="O6841" s="70">
        <f t="shared" si="589"/>
        <v>0</v>
      </c>
      <c r="P6841" s="71">
        <f t="shared" si="590"/>
        <v>0</v>
      </c>
      <c r="Q6841" s="7">
        <v>1</v>
      </c>
      <c r="R6841" s="72">
        <f>+VLOOKUP(B6841,[1]BASES!$A$2:$E$10701,5,0)</f>
        <v>5980.4958677685945</v>
      </c>
      <c r="S6841" s="71">
        <f t="shared" si="592"/>
        <v>0</v>
      </c>
      <c r="T6841" s="71">
        <v>0</v>
      </c>
      <c r="U6841" s="71">
        <f t="shared" si="595"/>
        <v>0</v>
      </c>
      <c r="V6841" s="7">
        <v>0</v>
      </c>
      <c r="W6841" s="7">
        <v>0</v>
      </c>
      <c r="X6841" s="7">
        <v>0</v>
      </c>
      <c r="Y6841" s="73">
        <v>0.04</v>
      </c>
      <c r="Z6841" s="7"/>
      <c r="AA6841" s="7"/>
      <c r="AB6841" s="7"/>
      <c r="AC6841" s="7"/>
    </row>
    <row r="6842" spans="2:29" ht="15.75" customHeight="1" x14ac:dyDescent="0.25">
      <c r="B6842" s="62">
        <v>14104</v>
      </c>
      <c r="C6842" s="63" t="s">
        <v>6847</v>
      </c>
      <c r="D6842" s="64">
        <f t="shared" si="593"/>
        <v>10899.609917355372</v>
      </c>
      <c r="E6842" s="64">
        <f t="shared" si="594"/>
        <v>13188.528</v>
      </c>
      <c r="F6842" s="64">
        <f>+VLOOKUP(B6842,[1]BASES!$A$2:$C$10701,3,0)</f>
        <v>21</v>
      </c>
      <c r="G6842" s="65">
        <f t="shared" si="591"/>
        <v>13188.528</v>
      </c>
      <c r="H6842" s="66"/>
      <c r="I6842" s="67"/>
      <c r="J6842" s="67"/>
      <c r="K6842" s="67"/>
      <c r="L6842" s="67"/>
      <c r="M6842" s="68"/>
      <c r="N6842" s="69"/>
      <c r="O6842" s="70">
        <f t="shared" si="589"/>
        <v>0</v>
      </c>
      <c r="P6842" s="71">
        <f t="shared" si="590"/>
        <v>0</v>
      </c>
      <c r="Q6842" s="7">
        <v>1</v>
      </c>
      <c r="R6842" s="72">
        <f>+VLOOKUP(B6842,[1]BASES!$A$2:$E$10701,5,0)</f>
        <v>11353.760330578512</v>
      </c>
      <c r="S6842" s="71">
        <f t="shared" si="592"/>
        <v>0</v>
      </c>
      <c r="T6842" s="71">
        <v>0</v>
      </c>
      <c r="U6842" s="71">
        <f t="shared" si="595"/>
        <v>0</v>
      </c>
      <c r="V6842" s="7">
        <v>0</v>
      </c>
      <c r="W6842" s="7">
        <v>0</v>
      </c>
      <c r="X6842" s="7">
        <v>0</v>
      </c>
      <c r="Y6842" s="73">
        <v>0.04</v>
      </c>
      <c r="Z6842" s="7"/>
      <c r="AA6842" s="7"/>
      <c r="AB6842" s="7"/>
      <c r="AC6842" s="7"/>
    </row>
    <row r="6843" spans="2:29" ht="15.75" customHeight="1" x14ac:dyDescent="0.25">
      <c r="B6843" s="62">
        <v>14107</v>
      </c>
      <c r="C6843" s="63" t="s">
        <v>6848</v>
      </c>
      <c r="D6843" s="64">
        <f t="shared" si="593"/>
        <v>1515.1259504132233</v>
      </c>
      <c r="E6843" s="64">
        <f t="shared" si="594"/>
        <v>1833.3024000000003</v>
      </c>
      <c r="F6843" s="64">
        <f>+VLOOKUP(B6843,[1]BASES!$A$2:$C$10701,3,0)</f>
        <v>21</v>
      </c>
      <c r="G6843" s="65">
        <f t="shared" si="591"/>
        <v>1833.3024000000003</v>
      </c>
      <c r="H6843" s="66"/>
      <c r="I6843" s="67"/>
      <c r="J6843" s="67"/>
      <c r="K6843" s="67"/>
      <c r="L6843" s="67"/>
      <c r="M6843" s="68"/>
      <c r="N6843" s="69"/>
      <c r="O6843" s="70">
        <f t="shared" si="589"/>
        <v>0</v>
      </c>
      <c r="P6843" s="71">
        <f t="shared" si="590"/>
        <v>0</v>
      </c>
      <c r="Q6843" s="7">
        <v>1</v>
      </c>
      <c r="R6843" s="72">
        <f>+VLOOKUP(B6843,[1]BASES!$A$2:$E$10701,5,0)</f>
        <v>1578.2561983471076</v>
      </c>
      <c r="S6843" s="71">
        <f t="shared" si="592"/>
        <v>0</v>
      </c>
      <c r="T6843" s="71">
        <v>0</v>
      </c>
      <c r="U6843" s="71">
        <f t="shared" si="595"/>
        <v>0</v>
      </c>
      <c r="V6843" s="7">
        <v>0</v>
      </c>
      <c r="W6843" s="7">
        <v>0</v>
      </c>
      <c r="X6843" s="7">
        <v>0</v>
      </c>
      <c r="Y6843" s="73">
        <v>0.04</v>
      </c>
      <c r="Z6843" s="7"/>
      <c r="AA6843" s="7"/>
      <c r="AB6843" s="7"/>
      <c r="AC6843" s="7"/>
    </row>
    <row r="6844" spans="2:29" ht="15.75" customHeight="1" x14ac:dyDescent="0.25">
      <c r="B6844" s="62">
        <v>14109</v>
      </c>
      <c r="C6844" s="63" t="s">
        <v>6849</v>
      </c>
      <c r="D6844" s="64">
        <f t="shared" si="593"/>
        <v>8183.7937190082639</v>
      </c>
      <c r="E6844" s="64">
        <f t="shared" si="594"/>
        <v>9902.3904000000002</v>
      </c>
      <c r="F6844" s="64">
        <f>+VLOOKUP(B6844,[1]BASES!$A$2:$C$10701,3,0)</f>
        <v>21</v>
      </c>
      <c r="G6844" s="65">
        <f t="shared" si="591"/>
        <v>9902.3904000000002</v>
      </c>
      <c r="H6844" s="66"/>
      <c r="I6844" s="67"/>
      <c r="J6844" s="67"/>
      <c r="K6844" s="67"/>
      <c r="L6844" s="67"/>
      <c r="M6844" s="68"/>
      <c r="N6844" s="69"/>
      <c r="O6844" s="70">
        <f t="shared" si="589"/>
        <v>0</v>
      </c>
      <c r="P6844" s="71">
        <f t="shared" si="590"/>
        <v>0</v>
      </c>
      <c r="Q6844" s="7">
        <v>1</v>
      </c>
      <c r="R6844" s="72">
        <f>+VLOOKUP(B6844,[1]BASES!$A$2:$E$10701,5,0)</f>
        <v>8524.7851239669417</v>
      </c>
      <c r="S6844" s="71">
        <f t="shared" si="592"/>
        <v>0</v>
      </c>
      <c r="T6844" s="71">
        <v>0</v>
      </c>
      <c r="U6844" s="71">
        <f t="shared" si="595"/>
        <v>0</v>
      </c>
      <c r="V6844" s="7">
        <v>0</v>
      </c>
      <c r="W6844" s="7">
        <v>0</v>
      </c>
      <c r="X6844" s="7">
        <v>0</v>
      </c>
      <c r="Y6844" s="73">
        <v>0.04</v>
      </c>
      <c r="Z6844" s="7"/>
      <c r="AA6844" s="7"/>
      <c r="AB6844" s="7"/>
      <c r="AC6844" s="7"/>
    </row>
    <row r="6845" spans="2:29" ht="15.75" customHeight="1" x14ac:dyDescent="0.25">
      <c r="B6845" s="62">
        <v>14110</v>
      </c>
      <c r="C6845" s="63" t="s">
        <v>6850</v>
      </c>
      <c r="D6845" s="64">
        <f t="shared" si="593"/>
        <v>559.5530578512396</v>
      </c>
      <c r="E6845" s="64">
        <f t="shared" si="594"/>
        <v>677.05919999999992</v>
      </c>
      <c r="F6845" s="64">
        <f>+VLOOKUP(B6845,[1]BASES!$A$2:$C$10701,3,0)</f>
        <v>21</v>
      </c>
      <c r="G6845" s="65">
        <f t="shared" si="591"/>
        <v>677.05919999999992</v>
      </c>
      <c r="H6845" s="66"/>
      <c r="I6845" s="67"/>
      <c r="J6845" s="67"/>
      <c r="K6845" s="67"/>
      <c r="L6845" s="67"/>
      <c r="M6845" s="68"/>
      <c r="N6845" s="69"/>
      <c r="O6845" s="70">
        <f t="shared" si="589"/>
        <v>0</v>
      </c>
      <c r="P6845" s="71">
        <f t="shared" si="590"/>
        <v>0</v>
      </c>
      <c r="Q6845" s="7">
        <v>1</v>
      </c>
      <c r="R6845" s="72">
        <f>+VLOOKUP(B6845,[1]BASES!$A$2:$E$10701,5,0)</f>
        <v>582.8677685950413</v>
      </c>
      <c r="S6845" s="71">
        <f t="shared" si="592"/>
        <v>0</v>
      </c>
      <c r="T6845" s="71">
        <v>0</v>
      </c>
      <c r="U6845" s="71">
        <f t="shared" si="595"/>
        <v>0</v>
      </c>
      <c r="V6845" s="7">
        <v>0</v>
      </c>
      <c r="W6845" s="7">
        <v>0</v>
      </c>
      <c r="X6845" s="7">
        <v>0</v>
      </c>
      <c r="Y6845" s="73">
        <v>0.04</v>
      </c>
      <c r="Z6845" s="7"/>
      <c r="AA6845" s="7"/>
      <c r="AB6845" s="7"/>
      <c r="AC6845" s="7"/>
    </row>
    <row r="6846" spans="2:29" ht="15.75" customHeight="1" x14ac:dyDescent="0.25">
      <c r="B6846" s="62">
        <v>14111</v>
      </c>
      <c r="C6846" s="63" t="s">
        <v>6851</v>
      </c>
      <c r="D6846" s="64">
        <f t="shared" si="593"/>
        <v>672.85685950413233</v>
      </c>
      <c r="E6846" s="64">
        <f t="shared" si="594"/>
        <v>814.15680000000009</v>
      </c>
      <c r="F6846" s="64">
        <f>+VLOOKUP(B6846,[1]BASES!$A$2:$C$10701,3,0)</f>
        <v>21</v>
      </c>
      <c r="G6846" s="65">
        <f t="shared" si="591"/>
        <v>814.15680000000009</v>
      </c>
      <c r="H6846" s="66"/>
      <c r="I6846" s="67"/>
      <c r="J6846" s="67"/>
      <c r="K6846" s="67"/>
      <c r="L6846" s="67"/>
      <c r="M6846" s="68"/>
      <c r="N6846" s="69"/>
      <c r="O6846" s="70">
        <f t="shared" si="589"/>
        <v>0</v>
      </c>
      <c r="P6846" s="71">
        <f t="shared" si="590"/>
        <v>0</v>
      </c>
      <c r="Q6846" s="7">
        <v>1</v>
      </c>
      <c r="R6846" s="72">
        <f>+VLOOKUP(B6846,[1]BASES!$A$2:$E$10701,5,0)</f>
        <v>700.89256198347118</v>
      </c>
      <c r="S6846" s="71">
        <f t="shared" si="592"/>
        <v>0</v>
      </c>
      <c r="T6846" s="71">
        <v>0</v>
      </c>
      <c r="U6846" s="71">
        <f t="shared" si="595"/>
        <v>0</v>
      </c>
      <c r="V6846" s="7">
        <v>0</v>
      </c>
      <c r="W6846" s="7">
        <v>0</v>
      </c>
      <c r="X6846" s="7">
        <v>0</v>
      </c>
      <c r="Y6846" s="73">
        <v>0.04</v>
      </c>
      <c r="Z6846" s="7"/>
      <c r="AA6846" s="7"/>
      <c r="AB6846" s="7"/>
      <c r="AC6846" s="7"/>
    </row>
    <row r="6847" spans="2:29" ht="15.75" customHeight="1" x14ac:dyDescent="0.25">
      <c r="B6847" s="62">
        <v>2427</v>
      </c>
      <c r="C6847" s="63" t="s">
        <v>6852</v>
      </c>
      <c r="D6847" s="64">
        <f t="shared" si="593"/>
        <v>1903.1563636363637</v>
      </c>
      <c r="E6847" s="64">
        <f t="shared" si="594"/>
        <v>2302.8191999999999</v>
      </c>
      <c r="F6847" s="64">
        <f>+VLOOKUP(B6847,[1]BASES!$A$2:$C$10701,3,0)</f>
        <v>21</v>
      </c>
      <c r="G6847" s="65">
        <f t="shared" si="591"/>
        <v>2302.8191999999999</v>
      </c>
      <c r="H6847" s="66"/>
      <c r="I6847" s="67"/>
      <c r="J6847" s="67"/>
      <c r="K6847" s="67"/>
      <c r="L6847" s="67"/>
      <c r="M6847" s="68"/>
      <c r="N6847" s="69"/>
      <c r="O6847" s="70">
        <f t="shared" si="589"/>
        <v>0</v>
      </c>
      <c r="P6847" s="71">
        <f t="shared" si="590"/>
        <v>0</v>
      </c>
      <c r="Q6847" s="7">
        <v>1</v>
      </c>
      <c r="R6847" s="72">
        <f>+VLOOKUP(B6847,[1]BASES!$A$2:$E$10701,5,0)</f>
        <v>1982.4545454545455</v>
      </c>
      <c r="S6847" s="71">
        <f t="shared" si="592"/>
        <v>0</v>
      </c>
      <c r="T6847" s="71">
        <v>0</v>
      </c>
      <c r="U6847" s="71">
        <f t="shared" si="595"/>
        <v>0</v>
      </c>
      <c r="V6847" s="7">
        <v>0</v>
      </c>
      <c r="W6847" s="7">
        <v>0</v>
      </c>
      <c r="X6847" s="7">
        <v>0</v>
      </c>
      <c r="Y6847" s="73">
        <v>0.04</v>
      </c>
      <c r="Z6847" s="7"/>
      <c r="AA6847" s="7"/>
      <c r="AB6847" s="7"/>
      <c r="AC6847" s="7"/>
    </row>
    <row r="6848" spans="2:29" ht="15.75" customHeight="1" x14ac:dyDescent="0.25">
      <c r="B6848" s="62">
        <v>2428</v>
      </c>
      <c r="C6848" s="63" t="s">
        <v>6853</v>
      </c>
      <c r="D6848" s="64">
        <f t="shared" si="593"/>
        <v>2577.2985123966942</v>
      </c>
      <c r="E6848" s="64">
        <f t="shared" si="594"/>
        <v>3118.5311999999999</v>
      </c>
      <c r="F6848" s="64">
        <f>+VLOOKUP(B6848,[1]BASES!$A$2:$C$10701,3,0)</f>
        <v>21</v>
      </c>
      <c r="G6848" s="65">
        <f t="shared" si="591"/>
        <v>3118.5311999999999</v>
      </c>
      <c r="H6848" s="66"/>
      <c r="I6848" s="67"/>
      <c r="J6848" s="67"/>
      <c r="K6848" s="67"/>
      <c r="L6848" s="67"/>
      <c r="M6848" s="68"/>
      <c r="N6848" s="69"/>
      <c r="O6848" s="70">
        <f t="shared" si="589"/>
        <v>0</v>
      </c>
      <c r="P6848" s="71">
        <f t="shared" si="590"/>
        <v>0</v>
      </c>
      <c r="Q6848" s="7">
        <v>1</v>
      </c>
      <c r="R6848" s="72">
        <f>+VLOOKUP(B6848,[1]BASES!$A$2:$E$10701,5,0)</f>
        <v>2684.6859504132231</v>
      </c>
      <c r="S6848" s="71">
        <f t="shared" si="592"/>
        <v>0</v>
      </c>
      <c r="T6848" s="71">
        <v>0</v>
      </c>
      <c r="U6848" s="71">
        <f t="shared" si="595"/>
        <v>0</v>
      </c>
      <c r="V6848" s="7">
        <v>0</v>
      </c>
      <c r="W6848" s="7">
        <v>0</v>
      </c>
      <c r="X6848" s="7">
        <v>0</v>
      </c>
      <c r="Y6848" s="73">
        <v>0.04</v>
      </c>
      <c r="Z6848" s="7"/>
      <c r="AA6848" s="7"/>
      <c r="AB6848" s="7"/>
      <c r="AC6848" s="7"/>
    </row>
    <row r="6849" spans="2:29" ht="15.75" customHeight="1" x14ac:dyDescent="0.25">
      <c r="B6849" s="62">
        <v>2429</v>
      </c>
      <c r="C6849" s="63" t="s">
        <v>6854</v>
      </c>
      <c r="D6849" s="64">
        <f t="shared" si="593"/>
        <v>3319.9576859504132</v>
      </c>
      <c r="E6849" s="64">
        <f t="shared" si="594"/>
        <v>4017.1487999999999</v>
      </c>
      <c r="F6849" s="64">
        <f>+VLOOKUP(B6849,[1]BASES!$A$2:$C$10701,3,0)</f>
        <v>21</v>
      </c>
      <c r="G6849" s="65">
        <f t="shared" si="591"/>
        <v>4017.1487999999999</v>
      </c>
      <c r="H6849" s="66"/>
      <c r="I6849" s="67"/>
      <c r="J6849" s="67"/>
      <c r="K6849" s="67"/>
      <c r="L6849" s="67"/>
      <c r="M6849" s="68"/>
      <c r="N6849" s="69"/>
      <c r="O6849" s="70">
        <f t="shared" si="589"/>
        <v>0</v>
      </c>
      <c r="P6849" s="71">
        <f t="shared" si="590"/>
        <v>0</v>
      </c>
      <c r="Q6849" s="7">
        <v>1</v>
      </c>
      <c r="R6849" s="72">
        <f>+VLOOKUP(B6849,[1]BASES!$A$2:$E$10701,5,0)</f>
        <v>3458.2892561983472</v>
      </c>
      <c r="S6849" s="71">
        <f t="shared" si="592"/>
        <v>0</v>
      </c>
      <c r="T6849" s="71">
        <v>0</v>
      </c>
      <c r="U6849" s="71">
        <f t="shared" si="595"/>
        <v>0</v>
      </c>
      <c r="V6849" s="7">
        <v>0</v>
      </c>
      <c r="W6849" s="7">
        <v>0</v>
      </c>
      <c r="X6849" s="7">
        <v>0</v>
      </c>
      <c r="Y6849" s="73">
        <v>0.04</v>
      </c>
      <c r="Z6849" s="7"/>
      <c r="AA6849" s="7"/>
      <c r="AB6849" s="7"/>
      <c r="AC6849" s="7"/>
    </row>
    <row r="6850" spans="2:29" ht="15.75" customHeight="1" x14ac:dyDescent="0.25">
      <c r="B6850" s="62">
        <v>2435</v>
      </c>
      <c r="C6850" s="63" t="s">
        <v>6855</v>
      </c>
      <c r="D6850" s="64">
        <f t="shared" si="593"/>
        <v>4483.0492561983474</v>
      </c>
      <c r="E6850" s="64">
        <f t="shared" si="594"/>
        <v>5424.4896000000008</v>
      </c>
      <c r="F6850" s="64">
        <f>+VLOOKUP(B6850,[1]BASES!$A$2:$C$10701,3,0)</f>
        <v>21</v>
      </c>
      <c r="G6850" s="65">
        <f t="shared" si="591"/>
        <v>5424.4896000000008</v>
      </c>
      <c r="H6850" s="66"/>
      <c r="I6850" s="67"/>
      <c r="J6850" s="67"/>
      <c r="K6850" s="67"/>
      <c r="L6850" s="67"/>
      <c r="M6850" s="68"/>
      <c r="N6850" s="69"/>
      <c r="O6850" s="70">
        <f t="shared" si="589"/>
        <v>0</v>
      </c>
      <c r="P6850" s="71">
        <f t="shared" si="590"/>
        <v>0</v>
      </c>
      <c r="Q6850" s="7">
        <v>1</v>
      </c>
      <c r="R6850" s="72">
        <f>+VLOOKUP(B6850,[1]BASES!$A$2:$E$10701,5,0)</f>
        <v>4669.8429752066122</v>
      </c>
      <c r="S6850" s="71">
        <f t="shared" si="592"/>
        <v>0</v>
      </c>
      <c r="T6850" s="71">
        <v>0</v>
      </c>
      <c r="U6850" s="71">
        <f t="shared" si="595"/>
        <v>0</v>
      </c>
      <c r="V6850" s="7">
        <v>0</v>
      </c>
      <c r="W6850" s="7">
        <v>0</v>
      </c>
      <c r="X6850" s="7">
        <v>0</v>
      </c>
      <c r="Y6850" s="73">
        <v>0.04</v>
      </c>
      <c r="Z6850" s="7"/>
      <c r="AA6850" s="7"/>
      <c r="AB6850" s="7"/>
      <c r="AC6850" s="7"/>
    </row>
    <row r="6851" spans="2:29" ht="15.75" customHeight="1" x14ac:dyDescent="0.25">
      <c r="B6851" s="62">
        <v>2436</v>
      </c>
      <c r="C6851" s="63" t="s">
        <v>6856</v>
      </c>
      <c r="D6851" s="64">
        <f t="shared" si="593"/>
        <v>5756.9613223140504</v>
      </c>
      <c r="E6851" s="64">
        <f t="shared" si="594"/>
        <v>6965.9232000000011</v>
      </c>
      <c r="F6851" s="64">
        <f>+VLOOKUP(B6851,[1]BASES!$A$2:$C$10701,3,0)</f>
        <v>21</v>
      </c>
      <c r="G6851" s="65">
        <f t="shared" si="591"/>
        <v>6965.9232000000011</v>
      </c>
      <c r="H6851" s="66"/>
      <c r="I6851" s="67"/>
      <c r="J6851" s="67"/>
      <c r="K6851" s="67"/>
      <c r="L6851" s="67"/>
      <c r="M6851" s="68"/>
      <c r="N6851" s="69"/>
      <c r="O6851" s="70">
        <f t="shared" si="589"/>
        <v>0</v>
      </c>
      <c r="P6851" s="71">
        <f t="shared" si="590"/>
        <v>0</v>
      </c>
      <c r="Q6851" s="7">
        <v>1</v>
      </c>
      <c r="R6851" s="72">
        <f>+VLOOKUP(B6851,[1]BASES!$A$2:$E$10701,5,0)</f>
        <v>5996.8347107438021</v>
      </c>
      <c r="S6851" s="71">
        <f t="shared" si="592"/>
        <v>0</v>
      </c>
      <c r="T6851" s="71">
        <v>0</v>
      </c>
      <c r="U6851" s="71">
        <f t="shared" si="595"/>
        <v>0</v>
      </c>
      <c r="V6851" s="7">
        <v>0</v>
      </c>
      <c r="W6851" s="7">
        <v>0</v>
      </c>
      <c r="X6851" s="7">
        <v>0</v>
      </c>
      <c r="Y6851" s="73">
        <v>0.04</v>
      </c>
      <c r="Z6851" s="7"/>
      <c r="AA6851" s="7"/>
      <c r="AB6851" s="7"/>
      <c r="AC6851" s="7"/>
    </row>
    <row r="6852" spans="2:29" ht="15.75" customHeight="1" x14ac:dyDescent="0.25">
      <c r="B6852" s="62">
        <v>2440</v>
      </c>
      <c r="C6852" s="63" t="s">
        <v>6857</v>
      </c>
      <c r="D6852" s="64">
        <f t="shared" si="593"/>
        <v>6068.8661157024799</v>
      </c>
      <c r="E6852" s="64">
        <f t="shared" si="594"/>
        <v>7343.3280000000004</v>
      </c>
      <c r="F6852" s="64">
        <f>+VLOOKUP(B6852,[1]BASES!$A$2:$C$10701,3,0)</f>
        <v>21</v>
      </c>
      <c r="G6852" s="65">
        <f t="shared" si="591"/>
        <v>7343.3280000000004</v>
      </c>
      <c r="H6852" s="66"/>
      <c r="I6852" s="67"/>
      <c r="J6852" s="67"/>
      <c r="K6852" s="67"/>
      <c r="L6852" s="67"/>
      <c r="M6852" s="68"/>
      <c r="N6852" s="69"/>
      <c r="O6852" s="70">
        <f t="shared" si="589"/>
        <v>0</v>
      </c>
      <c r="P6852" s="71">
        <f t="shared" si="590"/>
        <v>0</v>
      </c>
      <c r="Q6852" s="7">
        <v>1</v>
      </c>
      <c r="R6852" s="72">
        <f>+VLOOKUP(B6852,[1]BASES!$A$2:$E$10701,5,0)</f>
        <v>6321.7355371900831</v>
      </c>
      <c r="S6852" s="71">
        <f t="shared" si="592"/>
        <v>0</v>
      </c>
      <c r="T6852" s="71">
        <v>0</v>
      </c>
      <c r="U6852" s="71">
        <f t="shared" si="595"/>
        <v>0</v>
      </c>
      <c r="V6852" s="7">
        <v>0</v>
      </c>
      <c r="W6852" s="7">
        <v>0</v>
      </c>
      <c r="X6852" s="7">
        <v>0</v>
      </c>
      <c r="Y6852" s="73">
        <v>0.04</v>
      </c>
      <c r="Z6852" s="7"/>
      <c r="AA6852" s="7"/>
      <c r="AB6852" s="7"/>
      <c r="AC6852" s="7"/>
    </row>
    <row r="6853" spans="2:29" ht="15.75" customHeight="1" x14ac:dyDescent="0.25">
      <c r="B6853" s="62">
        <v>2441</v>
      </c>
      <c r="C6853" s="63" t="s">
        <v>6858</v>
      </c>
      <c r="D6853" s="64">
        <f t="shared" si="593"/>
        <v>7391.1114049586777</v>
      </c>
      <c r="E6853" s="64">
        <f t="shared" si="594"/>
        <v>8943.2448000000004</v>
      </c>
      <c r="F6853" s="64">
        <f>+VLOOKUP(B6853,[1]BASES!$A$2:$C$10701,3,0)</f>
        <v>21</v>
      </c>
      <c r="G6853" s="65">
        <f t="shared" si="591"/>
        <v>8943.2448000000004</v>
      </c>
      <c r="H6853" s="66"/>
      <c r="I6853" s="67"/>
      <c r="J6853" s="67"/>
      <c r="K6853" s="67"/>
      <c r="L6853" s="67"/>
      <c r="M6853" s="68"/>
      <c r="N6853" s="69"/>
      <c r="O6853" s="70">
        <f t="shared" si="589"/>
        <v>0</v>
      </c>
      <c r="P6853" s="71">
        <f t="shared" si="590"/>
        <v>0</v>
      </c>
      <c r="Q6853" s="7">
        <v>1</v>
      </c>
      <c r="R6853" s="72">
        <f>+VLOOKUP(B6853,[1]BASES!$A$2:$E$10701,5,0)</f>
        <v>7699.0743801652889</v>
      </c>
      <c r="S6853" s="71">
        <f t="shared" si="592"/>
        <v>0</v>
      </c>
      <c r="T6853" s="71">
        <v>0</v>
      </c>
      <c r="U6853" s="71">
        <f t="shared" si="595"/>
        <v>0</v>
      </c>
      <c r="V6853" s="7">
        <v>0</v>
      </c>
      <c r="W6853" s="7">
        <v>0</v>
      </c>
      <c r="X6853" s="7">
        <v>0</v>
      </c>
      <c r="Y6853" s="73">
        <v>0.04</v>
      </c>
      <c r="Z6853" s="7"/>
      <c r="AA6853" s="7"/>
      <c r="AB6853" s="7"/>
      <c r="AC6853" s="7"/>
    </row>
    <row r="6854" spans="2:29" ht="15.75" customHeight="1" x14ac:dyDescent="0.25">
      <c r="B6854" s="62">
        <v>2442</v>
      </c>
      <c r="C6854" s="63" t="s">
        <v>6859</v>
      </c>
      <c r="D6854" s="64">
        <f t="shared" si="593"/>
        <v>9262.3338842975209</v>
      </c>
      <c r="E6854" s="64">
        <f t="shared" si="594"/>
        <v>11207.424000000001</v>
      </c>
      <c r="F6854" s="64">
        <f>+VLOOKUP(B6854,[1]BASES!$A$2:$C$10701,3,0)</f>
        <v>21</v>
      </c>
      <c r="G6854" s="65">
        <f t="shared" si="591"/>
        <v>11207.424000000001</v>
      </c>
      <c r="H6854" s="66"/>
      <c r="I6854" s="67"/>
      <c r="J6854" s="67"/>
      <c r="K6854" s="67"/>
      <c r="L6854" s="67"/>
      <c r="M6854" s="68"/>
      <c r="N6854" s="69"/>
      <c r="O6854" s="70">
        <f t="shared" si="589"/>
        <v>0</v>
      </c>
      <c r="P6854" s="71">
        <f t="shared" si="590"/>
        <v>0</v>
      </c>
      <c r="Q6854" s="7">
        <v>1</v>
      </c>
      <c r="R6854" s="72">
        <f>+VLOOKUP(B6854,[1]BASES!$A$2:$E$10701,5,0)</f>
        <v>9648.2644628099169</v>
      </c>
      <c r="S6854" s="71">
        <f t="shared" si="592"/>
        <v>0</v>
      </c>
      <c r="T6854" s="71">
        <v>0</v>
      </c>
      <c r="U6854" s="71">
        <f t="shared" si="595"/>
        <v>0</v>
      </c>
      <c r="V6854" s="7">
        <v>0</v>
      </c>
      <c r="W6854" s="7">
        <v>0</v>
      </c>
      <c r="X6854" s="7">
        <v>0</v>
      </c>
      <c r="Y6854" s="73">
        <v>0.04</v>
      </c>
      <c r="Z6854" s="7"/>
      <c r="AA6854" s="7"/>
      <c r="AB6854" s="7"/>
      <c r="AC6854" s="7"/>
    </row>
    <row r="6855" spans="2:29" ht="15.75" customHeight="1" x14ac:dyDescent="0.25">
      <c r="B6855" s="62">
        <v>2444</v>
      </c>
      <c r="C6855" s="63" t="s">
        <v>6860</v>
      </c>
      <c r="D6855" s="64">
        <f t="shared" si="593"/>
        <v>39413.450578512398</v>
      </c>
      <c r="E6855" s="64">
        <f t="shared" si="594"/>
        <v>47690.275200000004</v>
      </c>
      <c r="F6855" s="64">
        <f>+VLOOKUP(B6855,[1]BASES!$A$2:$C$10701,3,0)</f>
        <v>21</v>
      </c>
      <c r="G6855" s="65">
        <f t="shared" si="591"/>
        <v>47690.275200000004</v>
      </c>
      <c r="H6855" s="66"/>
      <c r="I6855" s="67"/>
      <c r="J6855" s="67"/>
      <c r="K6855" s="67"/>
      <c r="L6855" s="67"/>
      <c r="M6855" s="68"/>
      <c r="N6855" s="69"/>
      <c r="O6855" s="70">
        <f t="shared" si="589"/>
        <v>0</v>
      </c>
      <c r="P6855" s="71">
        <f t="shared" si="590"/>
        <v>0</v>
      </c>
      <c r="Q6855" s="7">
        <v>1</v>
      </c>
      <c r="R6855" s="72">
        <f>+VLOOKUP(B6855,[1]BASES!$A$2:$E$10701,5,0)</f>
        <v>41055.677685950417</v>
      </c>
      <c r="S6855" s="71">
        <f t="shared" si="592"/>
        <v>0</v>
      </c>
      <c r="T6855" s="71">
        <v>0</v>
      </c>
      <c r="U6855" s="71">
        <f t="shared" si="595"/>
        <v>0</v>
      </c>
      <c r="V6855" s="7">
        <v>0</v>
      </c>
      <c r="W6855" s="7">
        <v>0</v>
      </c>
      <c r="X6855" s="7">
        <v>0</v>
      </c>
      <c r="Y6855" s="73">
        <v>0.04</v>
      </c>
      <c r="Z6855" s="7"/>
      <c r="AA6855" s="7"/>
      <c r="AB6855" s="7"/>
      <c r="AC6855" s="7"/>
    </row>
    <row r="6856" spans="2:29" ht="15.75" customHeight="1" x14ac:dyDescent="0.25">
      <c r="B6856" s="62">
        <v>46163</v>
      </c>
      <c r="C6856" s="63" t="s">
        <v>6861</v>
      </c>
      <c r="D6856" s="64">
        <f t="shared" si="593"/>
        <v>643.18413223140499</v>
      </c>
      <c r="E6856" s="64">
        <f t="shared" si="594"/>
        <v>778.25279999999998</v>
      </c>
      <c r="F6856" s="64">
        <f>+VLOOKUP(B6856,[1]BASES!$A$2:$C$10701,3,0)</f>
        <v>21</v>
      </c>
      <c r="G6856" s="65">
        <f t="shared" si="591"/>
        <v>778.25279999999998</v>
      </c>
      <c r="H6856" s="66"/>
      <c r="I6856" s="67"/>
      <c r="J6856" s="67"/>
      <c r="K6856" s="67"/>
      <c r="L6856" s="67"/>
      <c r="M6856" s="68"/>
      <c r="N6856" s="69"/>
      <c r="O6856" s="70">
        <f t="shared" si="589"/>
        <v>0</v>
      </c>
      <c r="P6856" s="71">
        <f t="shared" si="590"/>
        <v>0</v>
      </c>
      <c r="Q6856" s="7">
        <v>1</v>
      </c>
      <c r="R6856" s="72">
        <f>+VLOOKUP(B6856,[1]BASES!$A$2:$E$10701,5,0)</f>
        <v>669.98347107438019</v>
      </c>
      <c r="S6856" s="71">
        <f t="shared" si="592"/>
        <v>0</v>
      </c>
      <c r="T6856" s="71">
        <v>0</v>
      </c>
      <c r="U6856" s="71">
        <f t="shared" si="595"/>
        <v>0</v>
      </c>
      <c r="V6856" s="7">
        <v>0</v>
      </c>
      <c r="W6856" s="7">
        <v>0</v>
      </c>
      <c r="X6856" s="7">
        <v>0</v>
      </c>
      <c r="Y6856" s="73">
        <v>0.04</v>
      </c>
      <c r="Z6856" s="7"/>
      <c r="AA6856" s="7"/>
      <c r="AB6856" s="7"/>
      <c r="AC6856" s="7"/>
    </row>
    <row r="6857" spans="2:29" ht="15.75" customHeight="1" x14ac:dyDescent="0.25">
      <c r="B6857" s="62">
        <v>46164</v>
      </c>
      <c r="C6857" s="63" t="s">
        <v>6862</v>
      </c>
      <c r="D6857" s="64">
        <f t="shared" si="593"/>
        <v>1072.2565289256199</v>
      </c>
      <c r="E6857" s="64">
        <f t="shared" si="594"/>
        <v>1297.4304000000002</v>
      </c>
      <c r="F6857" s="64">
        <f>+VLOOKUP(B6857,[1]BASES!$A$2:$C$10701,3,0)</f>
        <v>21</v>
      </c>
      <c r="G6857" s="65">
        <f t="shared" si="591"/>
        <v>1297.4304000000002</v>
      </c>
      <c r="H6857" s="66"/>
      <c r="I6857" s="67"/>
      <c r="J6857" s="67"/>
      <c r="K6857" s="67"/>
      <c r="L6857" s="67"/>
      <c r="M6857" s="68"/>
      <c r="N6857" s="69"/>
      <c r="O6857" s="70">
        <f t="shared" si="589"/>
        <v>0</v>
      </c>
      <c r="P6857" s="71">
        <f t="shared" si="590"/>
        <v>0</v>
      </c>
      <c r="Q6857" s="7">
        <v>1</v>
      </c>
      <c r="R6857" s="72">
        <f>+VLOOKUP(B6857,[1]BASES!$A$2:$E$10701,5,0)</f>
        <v>1116.9338842975208</v>
      </c>
      <c r="S6857" s="71">
        <f t="shared" si="592"/>
        <v>0</v>
      </c>
      <c r="T6857" s="71">
        <v>0</v>
      </c>
      <c r="U6857" s="71">
        <f t="shared" si="595"/>
        <v>0</v>
      </c>
      <c r="V6857" s="7">
        <v>0</v>
      </c>
      <c r="W6857" s="7">
        <v>0</v>
      </c>
      <c r="X6857" s="7">
        <v>0</v>
      </c>
      <c r="Y6857" s="73">
        <v>0.04</v>
      </c>
      <c r="Z6857" s="7"/>
      <c r="AA6857" s="7"/>
      <c r="AB6857" s="7"/>
      <c r="AC6857" s="7"/>
    </row>
    <row r="6858" spans="2:29" ht="15.75" customHeight="1" x14ac:dyDescent="0.25">
      <c r="B6858" s="62">
        <v>46165</v>
      </c>
      <c r="C6858" s="63" t="s">
        <v>6863</v>
      </c>
      <c r="D6858" s="64">
        <f t="shared" si="593"/>
        <v>975.78049586776865</v>
      </c>
      <c r="E6858" s="64">
        <f t="shared" si="594"/>
        <v>1180.6944000000001</v>
      </c>
      <c r="F6858" s="64">
        <f>+VLOOKUP(B6858,[1]BASES!$A$2:$C$10701,3,0)</f>
        <v>21</v>
      </c>
      <c r="G6858" s="65">
        <f t="shared" si="591"/>
        <v>1180.6944000000001</v>
      </c>
      <c r="H6858" s="66"/>
      <c r="I6858" s="67"/>
      <c r="J6858" s="67"/>
      <c r="K6858" s="67"/>
      <c r="L6858" s="67"/>
      <c r="M6858" s="68"/>
      <c r="N6858" s="69"/>
      <c r="O6858" s="70">
        <f t="shared" si="589"/>
        <v>0</v>
      </c>
      <c r="P6858" s="71">
        <f t="shared" si="590"/>
        <v>0</v>
      </c>
      <c r="Q6858" s="7">
        <v>1</v>
      </c>
      <c r="R6858" s="72">
        <f>+VLOOKUP(B6858,[1]BASES!$A$2:$E$10701,5,0)</f>
        <v>1016.4380165289257</v>
      </c>
      <c r="S6858" s="71">
        <f t="shared" si="592"/>
        <v>0</v>
      </c>
      <c r="T6858" s="71">
        <v>0</v>
      </c>
      <c r="U6858" s="71">
        <f t="shared" si="595"/>
        <v>0</v>
      </c>
      <c r="V6858" s="7">
        <v>0</v>
      </c>
      <c r="W6858" s="7">
        <v>0</v>
      </c>
      <c r="X6858" s="7">
        <v>0</v>
      </c>
      <c r="Y6858" s="73">
        <v>0.04</v>
      </c>
      <c r="Z6858" s="7"/>
      <c r="AA6858" s="7"/>
      <c r="AB6858" s="7"/>
      <c r="AC6858" s="7"/>
    </row>
    <row r="6859" spans="2:29" ht="15.75" customHeight="1" x14ac:dyDescent="0.25">
      <c r="B6859" s="62">
        <v>46166</v>
      </c>
      <c r="C6859" s="63" t="s">
        <v>6864</v>
      </c>
      <c r="D6859" s="64">
        <f t="shared" si="593"/>
        <v>508.6413223140496</v>
      </c>
      <c r="E6859" s="64">
        <f t="shared" si="594"/>
        <v>615.45600000000002</v>
      </c>
      <c r="F6859" s="64">
        <f>+VLOOKUP(B6859,[1]BASES!$A$2:$C$10701,3,0)</f>
        <v>21</v>
      </c>
      <c r="G6859" s="65">
        <f t="shared" si="591"/>
        <v>615.45600000000002</v>
      </c>
      <c r="H6859" s="66"/>
      <c r="I6859" s="67"/>
      <c r="J6859" s="67"/>
      <c r="K6859" s="67"/>
      <c r="L6859" s="67"/>
      <c r="M6859" s="68"/>
      <c r="N6859" s="69"/>
      <c r="O6859" s="70">
        <f t="shared" si="589"/>
        <v>0</v>
      </c>
      <c r="P6859" s="71">
        <f t="shared" si="590"/>
        <v>0</v>
      </c>
      <c r="Q6859" s="7">
        <v>1</v>
      </c>
      <c r="R6859" s="72">
        <f>+VLOOKUP(B6859,[1]BASES!$A$2:$E$10701,5,0)</f>
        <v>529.83471074380168</v>
      </c>
      <c r="S6859" s="71">
        <f t="shared" si="592"/>
        <v>0</v>
      </c>
      <c r="T6859" s="71">
        <v>0</v>
      </c>
      <c r="U6859" s="71">
        <f t="shared" si="595"/>
        <v>0</v>
      </c>
      <c r="V6859" s="7">
        <v>0</v>
      </c>
      <c r="W6859" s="7">
        <v>0</v>
      </c>
      <c r="X6859" s="7">
        <v>0</v>
      </c>
      <c r="Y6859" s="73">
        <v>0.04</v>
      </c>
      <c r="Z6859" s="7"/>
      <c r="AA6859" s="7"/>
      <c r="AB6859" s="7"/>
      <c r="AC6859" s="7"/>
    </row>
    <row r="6860" spans="2:29" ht="15.75" customHeight="1" x14ac:dyDescent="0.25">
      <c r="B6860" s="62">
        <v>46167</v>
      </c>
      <c r="C6860" s="63" t="s">
        <v>6865</v>
      </c>
      <c r="D6860" s="64">
        <f t="shared" si="593"/>
        <v>637.60661157024799</v>
      </c>
      <c r="E6860" s="64">
        <f t="shared" si="594"/>
        <v>771.50400000000013</v>
      </c>
      <c r="F6860" s="64">
        <f>+VLOOKUP(B6860,[1]BASES!$A$2:$C$10701,3,0)</f>
        <v>21</v>
      </c>
      <c r="G6860" s="65">
        <f t="shared" ref="G6860:G6923" si="596">IF(B6860&lt;&gt;"",IF(T6860=0,E6860+(E6860*(B$6/100)),E6860+(E6860*(T6860/100))),"")</f>
        <v>771.50400000000013</v>
      </c>
      <c r="H6860" s="66"/>
      <c r="I6860" s="67"/>
      <c r="J6860" s="67"/>
      <c r="K6860" s="67"/>
      <c r="L6860" s="67"/>
      <c r="M6860" s="68"/>
      <c r="N6860" s="69"/>
      <c r="O6860" s="70">
        <f t="shared" si="589"/>
        <v>0</v>
      </c>
      <c r="P6860" s="71">
        <f t="shared" si="590"/>
        <v>0</v>
      </c>
      <c r="Q6860" s="7">
        <v>1</v>
      </c>
      <c r="R6860" s="72">
        <f>+VLOOKUP(B6860,[1]BASES!$A$2:$E$10701,5,0)</f>
        <v>664.17355371900828</v>
      </c>
      <c r="S6860" s="71">
        <f t="shared" si="592"/>
        <v>0</v>
      </c>
      <c r="T6860" s="71">
        <v>0</v>
      </c>
      <c r="U6860" s="71">
        <f t="shared" si="595"/>
        <v>0</v>
      </c>
      <c r="V6860" s="7">
        <v>0</v>
      </c>
      <c r="W6860" s="7">
        <v>0</v>
      </c>
      <c r="X6860" s="7">
        <v>0</v>
      </c>
      <c r="Y6860" s="73">
        <v>0.04</v>
      </c>
      <c r="Z6860" s="7"/>
      <c r="AA6860" s="7"/>
      <c r="AB6860" s="7"/>
      <c r="AC6860" s="7"/>
    </row>
    <row r="6861" spans="2:29" ht="15.75" customHeight="1" x14ac:dyDescent="0.25">
      <c r="B6861" s="62">
        <v>154</v>
      </c>
      <c r="C6861" s="63" t="s">
        <v>6866</v>
      </c>
      <c r="D6861" s="64">
        <f t="shared" si="593"/>
        <v>246.35504132231407</v>
      </c>
      <c r="E6861" s="64">
        <f t="shared" si="594"/>
        <v>298.08960000000002</v>
      </c>
      <c r="F6861" s="64">
        <f>+VLOOKUP(B6861,[1]BASES!$A$2:$C$10701,3,0)</f>
        <v>21</v>
      </c>
      <c r="G6861" s="65">
        <f t="shared" si="596"/>
        <v>298.08960000000002</v>
      </c>
      <c r="H6861" s="66"/>
      <c r="I6861" s="67"/>
      <c r="J6861" s="67"/>
      <c r="K6861" s="67"/>
      <c r="L6861" s="67"/>
      <c r="M6861" s="68"/>
      <c r="N6861" s="69"/>
      <c r="O6861" s="70">
        <f t="shared" si="589"/>
        <v>0</v>
      </c>
      <c r="P6861" s="71">
        <f t="shared" si="590"/>
        <v>0</v>
      </c>
      <c r="Q6861" s="7">
        <v>1</v>
      </c>
      <c r="R6861" s="72">
        <f>+VLOOKUP(B6861,[1]BASES!$A$2:$E$10701,5,0)</f>
        <v>256.61983471074382</v>
      </c>
      <c r="S6861" s="71">
        <f t="shared" ref="S6861:S6924" si="597">IFERROR(E6861*H6861,0)</f>
        <v>0</v>
      </c>
      <c r="T6861" s="71">
        <v>0</v>
      </c>
      <c r="U6861" s="71">
        <f t="shared" si="595"/>
        <v>0</v>
      </c>
      <c r="V6861" s="7">
        <v>0</v>
      </c>
      <c r="W6861" s="7">
        <v>0</v>
      </c>
      <c r="X6861" s="7">
        <v>0</v>
      </c>
      <c r="Y6861" s="73">
        <v>0.04</v>
      </c>
      <c r="Z6861" s="7"/>
      <c r="AA6861" s="7"/>
      <c r="AB6861" s="7"/>
      <c r="AC6861" s="7"/>
    </row>
    <row r="6862" spans="2:29" ht="15.75" customHeight="1" x14ac:dyDescent="0.25">
      <c r="B6862" s="62">
        <v>155</v>
      </c>
      <c r="C6862" s="63" t="s">
        <v>6867</v>
      </c>
      <c r="D6862" s="64">
        <f t="shared" ref="D6862:D6925" si="598">IF(B6862&lt;&gt;"",R6862+(R6862*-Y6862)+((R6862+(R6862*-Y6862))*B$7/100),"")</f>
        <v>295.08495867768602</v>
      </c>
      <c r="E6862" s="64">
        <f t="shared" si="594"/>
        <v>357.05280000000005</v>
      </c>
      <c r="F6862" s="64">
        <f>+VLOOKUP(B6862,[1]BASES!$A$2:$C$10701,3,0)</f>
        <v>21</v>
      </c>
      <c r="G6862" s="65">
        <f t="shared" si="596"/>
        <v>357.05280000000005</v>
      </c>
      <c r="H6862" s="66"/>
      <c r="I6862" s="67"/>
      <c r="J6862" s="67"/>
      <c r="K6862" s="67"/>
      <c r="L6862" s="67"/>
      <c r="M6862" s="68"/>
      <c r="N6862" s="69"/>
      <c r="O6862" s="70">
        <f t="shared" si="589"/>
        <v>0</v>
      </c>
      <c r="P6862" s="71">
        <f t="shared" si="590"/>
        <v>0</v>
      </c>
      <c r="Q6862" s="7">
        <v>1</v>
      </c>
      <c r="R6862" s="72">
        <f>+VLOOKUP(B6862,[1]BASES!$A$2:$E$10701,5,0)</f>
        <v>307.38016528925624</v>
      </c>
      <c r="S6862" s="71">
        <f t="shared" si="597"/>
        <v>0</v>
      </c>
      <c r="T6862" s="71">
        <v>0</v>
      </c>
      <c r="U6862" s="71">
        <f t="shared" si="595"/>
        <v>0</v>
      </c>
      <c r="V6862" s="7">
        <v>0</v>
      </c>
      <c r="W6862" s="7">
        <v>0</v>
      </c>
      <c r="X6862" s="7">
        <v>0</v>
      </c>
      <c r="Y6862" s="73">
        <v>0.04</v>
      </c>
      <c r="Z6862" s="7"/>
      <c r="AA6862" s="7"/>
      <c r="AB6862" s="7"/>
      <c r="AC6862" s="7"/>
    </row>
    <row r="6863" spans="2:29" ht="15.75" customHeight="1" x14ac:dyDescent="0.25">
      <c r="B6863" s="62">
        <v>156</v>
      </c>
      <c r="C6863" s="63" t="s">
        <v>6868</v>
      </c>
      <c r="D6863" s="64">
        <f t="shared" si="598"/>
        <v>395.25024793388434</v>
      </c>
      <c r="E6863" s="64">
        <f t="shared" ref="E6863:E6926" si="599">IF(B6863&lt;&gt;"",D6863+(D6863*(F6863*Q6863)/100),"")</f>
        <v>478.25280000000004</v>
      </c>
      <c r="F6863" s="64">
        <f>+VLOOKUP(B6863,[1]BASES!$A$2:$C$10701,3,0)</f>
        <v>21</v>
      </c>
      <c r="G6863" s="65">
        <f t="shared" si="596"/>
        <v>478.25280000000004</v>
      </c>
      <c r="H6863" s="66"/>
      <c r="I6863" s="67"/>
      <c r="J6863" s="67"/>
      <c r="K6863" s="67"/>
      <c r="L6863" s="67"/>
      <c r="M6863" s="68"/>
      <c r="N6863" s="69"/>
      <c r="O6863" s="70">
        <f t="shared" si="589"/>
        <v>0</v>
      </c>
      <c r="P6863" s="71">
        <f t="shared" si="590"/>
        <v>0</v>
      </c>
      <c r="Q6863" s="7">
        <v>1</v>
      </c>
      <c r="R6863" s="72">
        <f>+VLOOKUP(B6863,[1]BASES!$A$2:$E$10701,5,0)</f>
        <v>411.71900826446284</v>
      </c>
      <c r="S6863" s="71">
        <f t="shared" si="597"/>
        <v>0</v>
      </c>
      <c r="T6863" s="71">
        <v>0</v>
      </c>
      <c r="U6863" s="71">
        <f t="shared" ref="U6863:U6926" si="600">IFERROR(G6863*H6863,0)</f>
        <v>0</v>
      </c>
      <c r="V6863" s="7">
        <v>0</v>
      </c>
      <c r="W6863" s="7">
        <v>0</v>
      </c>
      <c r="X6863" s="7">
        <v>0</v>
      </c>
      <c r="Y6863" s="73">
        <v>0.04</v>
      </c>
      <c r="Z6863" s="7"/>
      <c r="AA6863" s="7"/>
      <c r="AB6863" s="7"/>
      <c r="AC6863" s="7"/>
    </row>
    <row r="6864" spans="2:29" ht="15.75" customHeight="1" x14ac:dyDescent="0.25">
      <c r="B6864" s="62">
        <v>157</v>
      </c>
      <c r="C6864" s="63" t="s">
        <v>6869</v>
      </c>
      <c r="D6864" s="64">
        <f t="shared" si="598"/>
        <v>671.3890909090909</v>
      </c>
      <c r="E6864" s="64">
        <f t="shared" si="599"/>
        <v>812.38079999999991</v>
      </c>
      <c r="F6864" s="64">
        <f>+VLOOKUP(B6864,[1]BASES!$A$2:$C$10701,3,0)</f>
        <v>21</v>
      </c>
      <c r="G6864" s="65">
        <f t="shared" si="596"/>
        <v>812.38079999999991</v>
      </c>
      <c r="H6864" s="66"/>
      <c r="I6864" s="67"/>
      <c r="J6864" s="67"/>
      <c r="K6864" s="67"/>
      <c r="L6864" s="67"/>
      <c r="M6864" s="68"/>
      <c r="N6864" s="69"/>
      <c r="O6864" s="70">
        <f t="shared" si="589"/>
        <v>0</v>
      </c>
      <c r="P6864" s="71">
        <f t="shared" si="590"/>
        <v>0</v>
      </c>
      <c r="Q6864" s="7">
        <v>1</v>
      </c>
      <c r="R6864" s="72">
        <f>+VLOOKUP(B6864,[1]BASES!$A$2:$E$10701,5,0)</f>
        <v>699.36363636363637</v>
      </c>
      <c r="S6864" s="71">
        <f t="shared" si="597"/>
        <v>0</v>
      </c>
      <c r="T6864" s="71">
        <v>0</v>
      </c>
      <c r="U6864" s="71">
        <f t="shared" si="600"/>
        <v>0</v>
      </c>
      <c r="V6864" s="7">
        <v>0</v>
      </c>
      <c r="W6864" s="7">
        <v>0</v>
      </c>
      <c r="X6864" s="7">
        <v>0</v>
      </c>
      <c r="Y6864" s="73">
        <v>0.04</v>
      </c>
      <c r="Z6864" s="7"/>
      <c r="AA6864" s="7"/>
      <c r="AB6864" s="7"/>
      <c r="AC6864" s="7"/>
    </row>
    <row r="6865" spans="2:29" ht="15.75" customHeight="1" x14ac:dyDescent="0.25">
      <c r="B6865" s="62">
        <v>158</v>
      </c>
      <c r="C6865" s="63" t="s">
        <v>6870</v>
      </c>
      <c r="D6865" s="64">
        <f t="shared" si="598"/>
        <v>959.70644628099183</v>
      </c>
      <c r="E6865" s="64">
        <f t="shared" si="599"/>
        <v>1161.2448000000002</v>
      </c>
      <c r="F6865" s="64">
        <f>+VLOOKUP(B6865,[1]BASES!$A$2:$C$10701,3,0)</f>
        <v>21</v>
      </c>
      <c r="G6865" s="65">
        <f t="shared" si="596"/>
        <v>1161.2448000000002</v>
      </c>
      <c r="H6865" s="66"/>
      <c r="I6865" s="67"/>
      <c r="J6865" s="67"/>
      <c r="K6865" s="67"/>
      <c r="L6865" s="67"/>
      <c r="M6865" s="68"/>
      <c r="N6865" s="69"/>
      <c r="O6865" s="70">
        <f t="shared" si="589"/>
        <v>0</v>
      </c>
      <c r="P6865" s="71">
        <f t="shared" si="590"/>
        <v>0</v>
      </c>
      <c r="Q6865" s="7">
        <v>1</v>
      </c>
      <c r="R6865" s="72">
        <f>+VLOOKUP(B6865,[1]BASES!$A$2:$E$10701,5,0)</f>
        <v>999.69421487603313</v>
      </c>
      <c r="S6865" s="71">
        <f t="shared" si="597"/>
        <v>0</v>
      </c>
      <c r="T6865" s="71">
        <v>0</v>
      </c>
      <c r="U6865" s="71">
        <f t="shared" si="600"/>
        <v>0</v>
      </c>
      <c r="V6865" s="7">
        <v>0</v>
      </c>
      <c r="W6865" s="7">
        <v>0</v>
      </c>
      <c r="X6865" s="7">
        <v>0</v>
      </c>
      <c r="Y6865" s="73">
        <v>0.04</v>
      </c>
      <c r="Z6865" s="7"/>
      <c r="AA6865" s="7"/>
      <c r="AB6865" s="7"/>
      <c r="AC6865" s="7"/>
    </row>
    <row r="6866" spans="2:29" ht="15.75" customHeight="1" x14ac:dyDescent="0.25">
      <c r="B6866" s="62">
        <v>159</v>
      </c>
      <c r="C6866" s="63" t="s">
        <v>6871</v>
      </c>
      <c r="D6866" s="64">
        <f t="shared" si="598"/>
        <v>955.6442975206611</v>
      </c>
      <c r="E6866" s="64">
        <f t="shared" si="599"/>
        <v>1156.3296</v>
      </c>
      <c r="F6866" s="64">
        <f>+VLOOKUP(B6866,[1]BASES!$A$2:$C$10701,3,0)</f>
        <v>21</v>
      </c>
      <c r="G6866" s="65">
        <f t="shared" si="596"/>
        <v>1156.3296</v>
      </c>
      <c r="H6866" s="66"/>
      <c r="I6866" s="67"/>
      <c r="J6866" s="67"/>
      <c r="K6866" s="67"/>
      <c r="L6866" s="67"/>
      <c r="M6866" s="68"/>
      <c r="N6866" s="69"/>
      <c r="O6866" s="70">
        <f t="shared" si="589"/>
        <v>0</v>
      </c>
      <c r="P6866" s="71">
        <f t="shared" si="590"/>
        <v>0</v>
      </c>
      <c r="Q6866" s="7">
        <v>1</v>
      </c>
      <c r="R6866" s="72">
        <f>+VLOOKUP(B6866,[1]BASES!$A$2:$E$10701,5,0)</f>
        <v>995.46280991735534</v>
      </c>
      <c r="S6866" s="71">
        <f t="shared" si="597"/>
        <v>0</v>
      </c>
      <c r="T6866" s="71">
        <v>0</v>
      </c>
      <c r="U6866" s="71">
        <f t="shared" si="600"/>
        <v>0</v>
      </c>
      <c r="V6866" s="7">
        <v>0</v>
      </c>
      <c r="W6866" s="7">
        <v>0</v>
      </c>
      <c r="X6866" s="7">
        <v>0</v>
      </c>
      <c r="Y6866" s="73">
        <v>0.04</v>
      </c>
      <c r="Z6866" s="7"/>
      <c r="AA6866" s="7"/>
      <c r="AB6866" s="7"/>
      <c r="AC6866" s="7"/>
    </row>
    <row r="6867" spans="2:29" ht="15.75" customHeight="1" x14ac:dyDescent="0.25">
      <c r="B6867" s="62">
        <v>160</v>
      </c>
      <c r="C6867" s="63" t="s">
        <v>6872</v>
      </c>
      <c r="D6867" s="64">
        <f t="shared" si="598"/>
        <v>946.16330578512395</v>
      </c>
      <c r="E6867" s="64">
        <f t="shared" si="599"/>
        <v>1144.8576</v>
      </c>
      <c r="F6867" s="64">
        <f>+VLOOKUP(B6867,[1]BASES!$A$2:$C$10701,3,0)</f>
        <v>21</v>
      </c>
      <c r="G6867" s="65">
        <f t="shared" si="596"/>
        <v>1144.8576</v>
      </c>
      <c r="H6867" s="66"/>
      <c r="I6867" s="67"/>
      <c r="J6867" s="67"/>
      <c r="K6867" s="67"/>
      <c r="L6867" s="67"/>
      <c r="M6867" s="68"/>
      <c r="N6867" s="69"/>
      <c r="O6867" s="70">
        <f t="shared" si="589"/>
        <v>0</v>
      </c>
      <c r="P6867" s="71">
        <f t="shared" si="590"/>
        <v>0</v>
      </c>
      <c r="Q6867" s="7">
        <v>1</v>
      </c>
      <c r="R6867" s="72">
        <f>+VLOOKUP(B6867,[1]BASES!$A$2:$E$10701,5,0)</f>
        <v>985.58677685950408</v>
      </c>
      <c r="S6867" s="71">
        <f t="shared" si="597"/>
        <v>0</v>
      </c>
      <c r="T6867" s="71">
        <v>0</v>
      </c>
      <c r="U6867" s="71">
        <f t="shared" si="600"/>
        <v>0</v>
      </c>
      <c r="V6867" s="7">
        <v>0</v>
      </c>
      <c r="W6867" s="7">
        <v>0</v>
      </c>
      <c r="X6867" s="7">
        <v>0</v>
      </c>
      <c r="Y6867" s="73">
        <v>0.04</v>
      </c>
      <c r="Z6867" s="7"/>
      <c r="AA6867" s="7"/>
      <c r="AB6867" s="7"/>
      <c r="AC6867" s="7"/>
    </row>
    <row r="6868" spans="2:29" ht="15.75" customHeight="1" x14ac:dyDescent="0.25">
      <c r="B6868" s="62">
        <v>161</v>
      </c>
      <c r="C6868" s="63" t="s">
        <v>6873</v>
      </c>
      <c r="D6868" s="64">
        <f t="shared" si="598"/>
        <v>1501.1464462809918</v>
      </c>
      <c r="E6868" s="64">
        <f t="shared" si="599"/>
        <v>1816.3872000000001</v>
      </c>
      <c r="F6868" s="64">
        <f>+VLOOKUP(B6868,[1]BASES!$A$2:$C$10701,3,0)</f>
        <v>21</v>
      </c>
      <c r="G6868" s="65">
        <f t="shared" si="596"/>
        <v>1816.3872000000001</v>
      </c>
      <c r="H6868" s="66"/>
      <c r="I6868" s="67"/>
      <c r="J6868" s="67"/>
      <c r="K6868" s="67"/>
      <c r="L6868" s="67"/>
      <c r="M6868" s="68"/>
      <c r="N6868" s="69"/>
      <c r="O6868" s="70">
        <f t="shared" si="589"/>
        <v>0</v>
      </c>
      <c r="P6868" s="71">
        <f t="shared" si="590"/>
        <v>0</v>
      </c>
      <c r="Q6868" s="7">
        <v>1</v>
      </c>
      <c r="R6868" s="72">
        <f>+VLOOKUP(B6868,[1]BASES!$A$2:$E$10701,5,0)</f>
        <v>1563.6942148760331</v>
      </c>
      <c r="S6868" s="71">
        <f t="shared" si="597"/>
        <v>0</v>
      </c>
      <c r="T6868" s="71">
        <v>0</v>
      </c>
      <c r="U6868" s="71">
        <f t="shared" si="600"/>
        <v>0</v>
      </c>
      <c r="V6868" s="7">
        <v>0</v>
      </c>
      <c r="W6868" s="7">
        <v>0</v>
      </c>
      <c r="X6868" s="7">
        <v>0</v>
      </c>
      <c r="Y6868" s="73">
        <v>0.04</v>
      </c>
      <c r="Z6868" s="7"/>
      <c r="AA6868" s="7"/>
      <c r="AB6868" s="7"/>
      <c r="AC6868" s="7"/>
    </row>
    <row r="6869" spans="2:29" ht="15.75" customHeight="1" x14ac:dyDescent="0.25">
      <c r="B6869" s="62">
        <v>162</v>
      </c>
      <c r="C6869" s="63" t="s">
        <v>6874</v>
      </c>
      <c r="D6869" s="64">
        <f t="shared" si="598"/>
        <v>1719.0743801652893</v>
      </c>
      <c r="E6869" s="64">
        <f t="shared" si="599"/>
        <v>2080.08</v>
      </c>
      <c r="F6869" s="64">
        <f>+VLOOKUP(B6869,[1]BASES!$A$2:$C$10701,3,0)</f>
        <v>21</v>
      </c>
      <c r="G6869" s="65">
        <f t="shared" si="596"/>
        <v>2080.08</v>
      </c>
      <c r="H6869" s="66"/>
      <c r="I6869" s="67"/>
      <c r="J6869" s="67"/>
      <c r="K6869" s="67"/>
      <c r="L6869" s="67"/>
      <c r="M6869" s="68"/>
      <c r="N6869" s="69"/>
      <c r="O6869" s="70">
        <f t="shared" si="589"/>
        <v>0</v>
      </c>
      <c r="P6869" s="71">
        <f t="shared" si="590"/>
        <v>0</v>
      </c>
      <c r="Q6869" s="7">
        <v>1</v>
      </c>
      <c r="R6869" s="72">
        <f>+VLOOKUP(B6869,[1]BASES!$A$2:$E$10701,5,0)</f>
        <v>1790.702479338843</v>
      </c>
      <c r="S6869" s="71">
        <f t="shared" si="597"/>
        <v>0</v>
      </c>
      <c r="T6869" s="71">
        <v>0</v>
      </c>
      <c r="U6869" s="71">
        <f t="shared" si="600"/>
        <v>0</v>
      </c>
      <c r="V6869" s="7">
        <v>0</v>
      </c>
      <c r="W6869" s="7">
        <v>0</v>
      </c>
      <c r="X6869" s="7">
        <v>0</v>
      </c>
      <c r="Y6869" s="73">
        <v>0.04</v>
      </c>
      <c r="Z6869" s="7"/>
      <c r="AA6869" s="7"/>
      <c r="AB6869" s="7"/>
      <c r="AC6869" s="7"/>
    </row>
    <row r="6870" spans="2:29" ht="15.75" customHeight="1" x14ac:dyDescent="0.25">
      <c r="B6870" s="62">
        <v>163</v>
      </c>
      <c r="C6870" s="63" t="s">
        <v>6875</v>
      </c>
      <c r="D6870" s="64">
        <f t="shared" si="598"/>
        <v>3237.8102479338845</v>
      </c>
      <c r="E6870" s="64">
        <f t="shared" si="599"/>
        <v>3917.7504000000004</v>
      </c>
      <c r="F6870" s="64">
        <f>+VLOOKUP(B6870,[1]BASES!$A$2:$C$10701,3,0)</f>
        <v>21</v>
      </c>
      <c r="G6870" s="65">
        <f t="shared" si="596"/>
        <v>3917.7504000000004</v>
      </c>
      <c r="H6870" s="66"/>
      <c r="I6870" s="67"/>
      <c r="J6870" s="67"/>
      <c r="K6870" s="67"/>
      <c r="L6870" s="67"/>
      <c r="M6870" s="68"/>
      <c r="N6870" s="69"/>
      <c r="O6870" s="70">
        <f t="shared" si="589"/>
        <v>0</v>
      </c>
      <c r="P6870" s="71">
        <f t="shared" si="590"/>
        <v>0</v>
      </c>
      <c r="Q6870" s="7">
        <v>1</v>
      </c>
      <c r="R6870" s="72">
        <f>+VLOOKUP(B6870,[1]BASES!$A$2:$E$10701,5,0)</f>
        <v>3372.7190082644629</v>
      </c>
      <c r="S6870" s="71">
        <f t="shared" si="597"/>
        <v>0</v>
      </c>
      <c r="T6870" s="71">
        <v>0</v>
      </c>
      <c r="U6870" s="71">
        <f t="shared" si="600"/>
        <v>0</v>
      </c>
      <c r="V6870" s="7">
        <v>0</v>
      </c>
      <c r="W6870" s="7">
        <v>0</v>
      </c>
      <c r="X6870" s="7">
        <v>0</v>
      </c>
      <c r="Y6870" s="73">
        <v>0.04</v>
      </c>
      <c r="Z6870" s="7"/>
      <c r="AA6870" s="7"/>
      <c r="AB6870" s="7"/>
      <c r="AC6870" s="7"/>
    </row>
    <row r="6871" spans="2:29" ht="15.75" customHeight="1" x14ac:dyDescent="0.25">
      <c r="B6871" s="62">
        <v>164</v>
      </c>
      <c r="C6871" s="63" t="s">
        <v>6876</v>
      </c>
      <c r="D6871" s="64">
        <f t="shared" si="598"/>
        <v>2842.56</v>
      </c>
      <c r="E6871" s="64">
        <f t="shared" si="599"/>
        <v>3439.4975999999997</v>
      </c>
      <c r="F6871" s="64">
        <f>+VLOOKUP(B6871,[1]BASES!$A$2:$C$10701,3,0)</f>
        <v>21</v>
      </c>
      <c r="G6871" s="65">
        <f t="shared" si="596"/>
        <v>3439.4975999999997</v>
      </c>
      <c r="H6871" s="66"/>
      <c r="I6871" s="67"/>
      <c r="J6871" s="67"/>
      <c r="K6871" s="67"/>
      <c r="L6871" s="67"/>
      <c r="M6871" s="68"/>
      <c r="N6871" s="69"/>
      <c r="O6871" s="70">
        <f t="shared" si="589"/>
        <v>0</v>
      </c>
      <c r="P6871" s="71">
        <f t="shared" si="590"/>
        <v>0</v>
      </c>
      <c r="Q6871" s="7">
        <v>1</v>
      </c>
      <c r="R6871" s="72">
        <f>+VLOOKUP(B6871,[1]BASES!$A$2:$E$10701,5,0)</f>
        <v>2961</v>
      </c>
      <c r="S6871" s="71">
        <f t="shared" si="597"/>
        <v>0</v>
      </c>
      <c r="T6871" s="71">
        <v>0</v>
      </c>
      <c r="U6871" s="71">
        <f t="shared" si="600"/>
        <v>0</v>
      </c>
      <c r="V6871" s="7">
        <v>0</v>
      </c>
      <c r="W6871" s="7">
        <v>0</v>
      </c>
      <c r="X6871" s="7">
        <v>0</v>
      </c>
      <c r="Y6871" s="73">
        <v>0.04</v>
      </c>
      <c r="Z6871" s="7"/>
      <c r="AA6871" s="7"/>
      <c r="AB6871" s="7"/>
      <c r="AC6871" s="7"/>
    </row>
    <row r="6872" spans="2:29" ht="15.75" customHeight="1" x14ac:dyDescent="0.25">
      <c r="B6872" s="62">
        <v>165</v>
      </c>
      <c r="C6872" s="63" t="s">
        <v>6877</v>
      </c>
      <c r="D6872" s="64">
        <f t="shared" si="598"/>
        <v>4117.6542148760327</v>
      </c>
      <c r="E6872" s="64">
        <f t="shared" si="599"/>
        <v>4982.3615999999993</v>
      </c>
      <c r="F6872" s="64">
        <f>+VLOOKUP(B6872,[1]BASES!$A$2:$C$10701,3,0)</f>
        <v>21</v>
      </c>
      <c r="G6872" s="65">
        <f t="shared" si="596"/>
        <v>4982.3615999999993</v>
      </c>
      <c r="H6872" s="66"/>
      <c r="I6872" s="67"/>
      <c r="J6872" s="67"/>
      <c r="K6872" s="67"/>
      <c r="L6872" s="67"/>
      <c r="M6872" s="68"/>
      <c r="N6872" s="69"/>
      <c r="O6872" s="70">
        <f t="shared" si="589"/>
        <v>0</v>
      </c>
      <c r="P6872" s="71">
        <f t="shared" si="590"/>
        <v>0</v>
      </c>
      <c r="Q6872" s="7">
        <v>1</v>
      </c>
      <c r="R6872" s="72">
        <f>+VLOOKUP(B6872,[1]BASES!$A$2:$E$10701,5,0)</f>
        <v>4289.2231404958675</v>
      </c>
      <c r="S6872" s="71">
        <f t="shared" si="597"/>
        <v>0</v>
      </c>
      <c r="T6872" s="71">
        <v>0</v>
      </c>
      <c r="U6872" s="71">
        <f t="shared" si="600"/>
        <v>0</v>
      </c>
      <c r="V6872" s="7">
        <v>0</v>
      </c>
      <c r="W6872" s="7">
        <v>0</v>
      </c>
      <c r="X6872" s="7">
        <v>0</v>
      </c>
      <c r="Y6872" s="73">
        <v>0.04</v>
      </c>
      <c r="Z6872" s="7"/>
      <c r="AA6872" s="7"/>
      <c r="AB6872" s="7"/>
      <c r="AC6872" s="7"/>
    </row>
    <row r="6873" spans="2:29" ht="15.75" customHeight="1" x14ac:dyDescent="0.25">
      <c r="B6873" s="62">
        <v>166</v>
      </c>
      <c r="C6873" s="63" t="s">
        <v>6878</v>
      </c>
      <c r="D6873" s="64">
        <f t="shared" si="598"/>
        <v>6610.9804958677687</v>
      </c>
      <c r="E6873" s="64">
        <f t="shared" si="599"/>
        <v>7999.2864</v>
      </c>
      <c r="F6873" s="64">
        <f>+VLOOKUP(B6873,[1]BASES!$A$2:$C$10701,3,0)</f>
        <v>21</v>
      </c>
      <c r="G6873" s="65">
        <f t="shared" si="596"/>
        <v>7999.2864</v>
      </c>
      <c r="H6873" s="66"/>
      <c r="I6873" s="67"/>
      <c r="J6873" s="67"/>
      <c r="K6873" s="67"/>
      <c r="L6873" s="67"/>
      <c r="M6873" s="68"/>
      <c r="N6873" s="69"/>
      <c r="O6873" s="70">
        <f t="shared" si="589"/>
        <v>0</v>
      </c>
      <c r="P6873" s="71">
        <f t="shared" si="590"/>
        <v>0</v>
      </c>
      <c r="Q6873" s="7">
        <v>1</v>
      </c>
      <c r="R6873" s="72">
        <f>+VLOOKUP(B6873,[1]BASES!$A$2:$E$10701,5,0)</f>
        <v>6886.4380165289258</v>
      </c>
      <c r="S6873" s="71">
        <f t="shared" si="597"/>
        <v>0</v>
      </c>
      <c r="T6873" s="71">
        <v>0</v>
      </c>
      <c r="U6873" s="71">
        <f t="shared" si="600"/>
        <v>0</v>
      </c>
      <c r="V6873" s="7">
        <v>0</v>
      </c>
      <c r="W6873" s="7">
        <v>0</v>
      </c>
      <c r="X6873" s="7">
        <v>0</v>
      </c>
      <c r="Y6873" s="73">
        <v>0.04</v>
      </c>
      <c r="Z6873" s="7"/>
      <c r="AA6873" s="7"/>
      <c r="AB6873" s="7"/>
      <c r="AC6873" s="7"/>
    </row>
    <row r="6874" spans="2:29" ht="15.75" customHeight="1" x14ac:dyDescent="0.25">
      <c r="B6874" s="62">
        <v>167</v>
      </c>
      <c r="C6874" s="63" t="s">
        <v>6879</v>
      </c>
      <c r="D6874" s="64">
        <f t="shared" si="598"/>
        <v>8087.7619834710749</v>
      </c>
      <c r="E6874" s="64">
        <f t="shared" si="599"/>
        <v>9786.1920000000009</v>
      </c>
      <c r="F6874" s="64">
        <f>+VLOOKUP(B6874,[1]BASES!$A$2:$C$10701,3,0)</f>
        <v>21</v>
      </c>
      <c r="G6874" s="65">
        <f t="shared" si="596"/>
        <v>9786.1920000000009</v>
      </c>
      <c r="H6874" s="66"/>
      <c r="I6874" s="67"/>
      <c r="J6874" s="67"/>
      <c r="K6874" s="67"/>
      <c r="L6874" s="67"/>
      <c r="M6874" s="68"/>
      <c r="N6874" s="69"/>
      <c r="O6874" s="70">
        <f t="shared" si="589"/>
        <v>0</v>
      </c>
      <c r="P6874" s="71">
        <f t="shared" si="590"/>
        <v>0</v>
      </c>
      <c r="Q6874" s="7">
        <v>1</v>
      </c>
      <c r="R6874" s="72">
        <f>+VLOOKUP(B6874,[1]BASES!$A$2:$E$10701,5,0)</f>
        <v>8424.7520661157032</v>
      </c>
      <c r="S6874" s="71">
        <f t="shared" si="597"/>
        <v>0</v>
      </c>
      <c r="T6874" s="71">
        <v>0</v>
      </c>
      <c r="U6874" s="71">
        <f t="shared" si="600"/>
        <v>0</v>
      </c>
      <c r="V6874" s="7">
        <v>0</v>
      </c>
      <c r="W6874" s="7">
        <v>0</v>
      </c>
      <c r="X6874" s="7">
        <v>0</v>
      </c>
      <c r="Y6874" s="73">
        <v>0.04</v>
      </c>
      <c r="Z6874" s="7"/>
      <c r="AA6874" s="7"/>
      <c r="AB6874" s="7"/>
      <c r="AC6874" s="7"/>
    </row>
    <row r="6875" spans="2:29" ht="15.75" customHeight="1" x14ac:dyDescent="0.25">
      <c r="B6875" s="62">
        <v>168</v>
      </c>
      <c r="C6875" s="63" t="s">
        <v>6880</v>
      </c>
      <c r="D6875" s="64">
        <f t="shared" si="598"/>
        <v>549.56429752066117</v>
      </c>
      <c r="E6875" s="64">
        <f t="shared" si="599"/>
        <v>664.97280000000001</v>
      </c>
      <c r="F6875" s="64">
        <f>+VLOOKUP(B6875,[1]BASES!$A$2:$C$10701,3,0)</f>
        <v>21</v>
      </c>
      <c r="G6875" s="65">
        <f t="shared" si="596"/>
        <v>664.97280000000001</v>
      </c>
      <c r="H6875" s="66"/>
      <c r="I6875" s="67"/>
      <c r="J6875" s="67"/>
      <c r="K6875" s="67"/>
      <c r="L6875" s="67"/>
      <c r="M6875" s="68"/>
      <c r="N6875" s="69"/>
      <c r="O6875" s="70">
        <f t="shared" si="589"/>
        <v>0</v>
      </c>
      <c r="P6875" s="71">
        <f t="shared" si="590"/>
        <v>0</v>
      </c>
      <c r="Q6875" s="7">
        <v>1</v>
      </c>
      <c r="R6875" s="72">
        <f>+VLOOKUP(B6875,[1]BASES!$A$2:$E$10701,5,0)</f>
        <v>572.46280991735534</v>
      </c>
      <c r="S6875" s="71">
        <f t="shared" si="597"/>
        <v>0</v>
      </c>
      <c r="T6875" s="71">
        <v>0</v>
      </c>
      <c r="U6875" s="71">
        <f t="shared" si="600"/>
        <v>0</v>
      </c>
      <c r="V6875" s="7">
        <v>0</v>
      </c>
      <c r="W6875" s="7">
        <v>0</v>
      </c>
      <c r="X6875" s="7">
        <v>0</v>
      </c>
      <c r="Y6875" s="73">
        <v>0.04</v>
      </c>
      <c r="Z6875" s="7"/>
      <c r="AA6875" s="7"/>
      <c r="AB6875" s="7"/>
      <c r="AC6875" s="7"/>
    </row>
    <row r="6876" spans="2:29" ht="15.75" customHeight="1" x14ac:dyDescent="0.25">
      <c r="B6876" s="62">
        <v>169</v>
      </c>
      <c r="C6876" s="63" t="s">
        <v>6881</v>
      </c>
      <c r="D6876" s="64">
        <f t="shared" si="598"/>
        <v>588.81322314049589</v>
      </c>
      <c r="E6876" s="64">
        <f t="shared" si="599"/>
        <v>712.46400000000006</v>
      </c>
      <c r="F6876" s="64">
        <f>+VLOOKUP(B6876,[1]BASES!$A$2:$C$10701,3,0)</f>
        <v>21</v>
      </c>
      <c r="G6876" s="65">
        <f t="shared" si="596"/>
        <v>712.46400000000006</v>
      </c>
      <c r="H6876" s="66"/>
      <c r="I6876" s="67"/>
      <c r="J6876" s="67"/>
      <c r="K6876" s="67"/>
      <c r="L6876" s="67"/>
      <c r="M6876" s="68"/>
      <c r="N6876" s="69"/>
      <c r="O6876" s="70">
        <f t="shared" si="589"/>
        <v>0</v>
      </c>
      <c r="P6876" s="71">
        <f t="shared" si="590"/>
        <v>0</v>
      </c>
      <c r="Q6876" s="7">
        <v>1</v>
      </c>
      <c r="R6876" s="72">
        <f>+VLOOKUP(B6876,[1]BASES!$A$2:$E$10701,5,0)</f>
        <v>613.34710743801656</v>
      </c>
      <c r="S6876" s="71">
        <f t="shared" si="597"/>
        <v>0</v>
      </c>
      <c r="T6876" s="71">
        <v>0</v>
      </c>
      <c r="U6876" s="71">
        <f t="shared" si="600"/>
        <v>0</v>
      </c>
      <c r="V6876" s="7">
        <v>0</v>
      </c>
      <c r="W6876" s="7">
        <v>0</v>
      </c>
      <c r="X6876" s="7">
        <v>0</v>
      </c>
      <c r="Y6876" s="73">
        <v>0.04</v>
      </c>
      <c r="Z6876" s="7"/>
      <c r="AA6876" s="7"/>
      <c r="AB6876" s="7"/>
      <c r="AC6876" s="7"/>
    </row>
    <row r="6877" spans="2:29" ht="15.75" customHeight="1" x14ac:dyDescent="0.25">
      <c r="B6877" s="62">
        <v>170</v>
      </c>
      <c r="C6877" s="63" t="s">
        <v>6882</v>
      </c>
      <c r="D6877" s="64">
        <f t="shared" si="598"/>
        <v>959.70644628099183</v>
      </c>
      <c r="E6877" s="64">
        <f t="shared" si="599"/>
        <v>1161.2448000000002</v>
      </c>
      <c r="F6877" s="64">
        <f>+VLOOKUP(B6877,[1]BASES!$A$2:$C$10701,3,0)</f>
        <v>21</v>
      </c>
      <c r="G6877" s="65">
        <f t="shared" si="596"/>
        <v>1161.2448000000002</v>
      </c>
      <c r="H6877" s="66"/>
      <c r="I6877" s="67"/>
      <c r="J6877" s="67"/>
      <c r="K6877" s="67"/>
      <c r="L6877" s="67"/>
      <c r="M6877" s="68"/>
      <c r="N6877" s="69"/>
      <c r="O6877" s="70">
        <f t="shared" si="589"/>
        <v>0</v>
      </c>
      <c r="P6877" s="71">
        <f t="shared" si="590"/>
        <v>0</v>
      </c>
      <c r="Q6877" s="7">
        <v>1</v>
      </c>
      <c r="R6877" s="72">
        <f>+VLOOKUP(B6877,[1]BASES!$A$2:$E$10701,5,0)</f>
        <v>999.69421487603313</v>
      </c>
      <c r="S6877" s="71">
        <f t="shared" si="597"/>
        <v>0</v>
      </c>
      <c r="T6877" s="71">
        <v>0</v>
      </c>
      <c r="U6877" s="71">
        <f t="shared" si="600"/>
        <v>0</v>
      </c>
      <c r="V6877" s="7">
        <v>0</v>
      </c>
      <c r="W6877" s="7">
        <v>0</v>
      </c>
      <c r="X6877" s="7">
        <v>0</v>
      </c>
      <c r="Y6877" s="73">
        <v>0.04</v>
      </c>
      <c r="Z6877" s="7"/>
      <c r="AA6877" s="7"/>
      <c r="AB6877" s="7"/>
      <c r="AC6877" s="7"/>
    </row>
    <row r="6878" spans="2:29" ht="15.75" customHeight="1" x14ac:dyDescent="0.25">
      <c r="B6878" s="62">
        <v>171</v>
      </c>
      <c r="C6878" s="63" t="s">
        <v>6883</v>
      </c>
      <c r="D6878" s="64">
        <f t="shared" si="598"/>
        <v>569.86710743801655</v>
      </c>
      <c r="E6878" s="64">
        <f t="shared" si="599"/>
        <v>689.53920000000005</v>
      </c>
      <c r="F6878" s="64">
        <f>+VLOOKUP(B6878,[1]BASES!$A$2:$C$10701,3,0)</f>
        <v>21</v>
      </c>
      <c r="G6878" s="65">
        <f t="shared" si="596"/>
        <v>689.53920000000005</v>
      </c>
      <c r="H6878" s="66"/>
      <c r="I6878" s="67"/>
      <c r="J6878" s="67"/>
      <c r="K6878" s="67"/>
      <c r="L6878" s="67"/>
      <c r="M6878" s="68"/>
      <c r="N6878" s="69"/>
      <c r="O6878" s="70">
        <f t="shared" si="589"/>
        <v>0</v>
      </c>
      <c r="P6878" s="71">
        <f t="shared" si="590"/>
        <v>0</v>
      </c>
      <c r="Q6878" s="7">
        <v>1</v>
      </c>
      <c r="R6878" s="72">
        <f>+VLOOKUP(B6878,[1]BASES!$A$2:$E$10701,5,0)</f>
        <v>593.61157024793386</v>
      </c>
      <c r="S6878" s="71">
        <f t="shared" si="597"/>
        <v>0</v>
      </c>
      <c r="T6878" s="71">
        <v>0</v>
      </c>
      <c r="U6878" s="71">
        <f t="shared" si="600"/>
        <v>0</v>
      </c>
      <c r="V6878" s="7">
        <v>0</v>
      </c>
      <c r="W6878" s="7">
        <v>0</v>
      </c>
      <c r="X6878" s="7">
        <v>0</v>
      </c>
      <c r="Y6878" s="73">
        <v>0.04</v>
      </c>
      <c r="Z6878" s="7"/>
      <c r="AA6878" s="7"/>
      <c r="AB6878" s="7"/>
      <c r="AC6878" s="7"/>
    </row>
    <row r="6879" spans="2:29" ht="15.75" customHeight="1" x14ac:dyDescent="0.25">
      <c r="B6879" s="62">
        <v>172</v>
      </c>
      <c r="C6879" s="63" t="s">
        <v>6884</v>
      </c>
      <c r="D6879" s="64">
        <f t="shared" si="598"/>
        <v>854.12231404958675</v>
      </c>
      <c r="E6879" s="64">
        <f t="shared" si="599"/>
        <v>1033.4879999999998</v>
      </c>
      <c r="F6879" s="64">
        <f>+VLOOKUP(B6879,[1]BASES!$A$2:$C$10701,3,0)</f>
        <v>21</v>
      </c>
      <c r="G6879" s="65">
        <f t="shared" si="596"/>
        <v>1033.4879999999998</v>
      </c>
      <c r="H6879" s="66"/>
      <c r="I6879" s="67"/>
      <c r="J6879" s="67"/>
      <c r="K6879" s="67"/>
      <c r="L6879" s="67"/>
      <c r="M6879" s="68"/>
      <c r="N6879" s="69"/>
      <c r="O6879" s="70">
        <f t="shared" si="589"/>
        <v>0</v>
      </c>
      <c r="P6879" s="71">
        <f t="shared" si="590"/>
        <v>0</v>
      </c>
      <c r="Q6879" s="7">
        <v>1</v>
      </c>
      <c r="R6879" s="72">
        <f>+VLOOKUP(B6879,[1]BASES!$A$2:$E$10701,5,0)</f>
        <v>889.71074380165282</v>
      </c>
      <c r="S6879" s="71">
        <f t="shared" si="597"/>
        <v>0</v>
      </c>
      <c r="T6879" s="71">
        <v>0</v>
      </c>
      <c r="U6879" s="71">
        <f t="shared" si="600"/>
        <v>0</v>
      </c>
      <c r="V6879" s="7">
        <v>0</v>
      </c>
      <c r="W6879" s="7">
        <v>0</v>
      </c>
      <c r="X6879" s="7">
        <v>0</v>
      </c>
      <c r="Y6879" s="73">
        <v>0.04</v>
      </c>
      <c r="Z6879" s="7"/>
      <c r="AA6879" s="7"/>
      <c r="AB6879" s="7"/>
      <c r="AC6879" s="7"/>
    </row>
    <row r="6880" spans="2:29" ht="15.75" customHeight="1" x14ac:dyDescent="0.25">
      <c r="B6880" s="62">
        <v>173</v>
      </c>
      <c r="C6880" s="63" t="s">
        <v>6885</v>
      </c>
      <c r="D6880" s="64">
        <f t="shared" si="598"/>
        <v>246.35504132231407</v>
      </c>
      <c r="E6880" s="64">
        <f t="shared" si="599"/>
        <v>298.08960000000002</v>
      </c>
      <c r="F6880" s="64">
        <f>+VLOOKUP(B6880,[1]BASES!$A$2:$C$10701,3,0)</f>
        <v>21</v>
      </c>
      <c r="G6880" s="65">
        <f t="shared" si="596"/>
        <v>298.08960000000002</v>
      </c>
      <c r="H6880" s="66"/>
      <c r="I6880" s="67"/>
      <c r="J6880" s="67"/>
      <c r="K6880" s="67"/>
      <c r="L6880" s="67"/>
      <c r="M6880" s="68"/>
      <c r="N6880" s="69"/>
      <c r="O6880" s="70">
        <f t="shared" si="589"/>
        <v>0</v>
      </c>
      <c r="P6880" s="71">
        <f t="shared" si="590"/>
        <v>0</v>
      </c>
      <c r="Q6880" s="7">
        <v>1</v>
      </c>
      <c r="R6880" s="72">
        <f>+VLOOKUP(B6880,[1]BASES!$A$2:$E$10701,5,0)</f>
        <v>256.61983471074382</v>
      </c>
      <c r="S6880" s="71">
        <f t="shared" si="597"/>
        <v>0</v>
      </c>
      <c r="T6880" s="71">
        <v>0</v>
      </c>
      <c r="U6880" s="71">
        <f t="shared" si="600"/>
        <v>0</v>
      </c>
      <c r="V6880" s="7">
        <v>0</v>
      </c>
      <c r="W6880" s="7">
        <v>0</v>
      </c>
      <c r="X6880" s="7">
        <v>0</v>
      </c>
      <c r="Y6880" s="73">
        <v>0.04</v>
      </c>
      <c r="Z6880" s="7"/>
      <c r="AA6880" s="7"/>
      <c r="AB6880" s="7"/>
      <c r="AC6880" s="7"/>
    </row>
    <row r="6881" spans="2:29" ht="15.75" customHeight="1" x14ac:dyDescent="0.25">
      <c r="B6881" s="62">
        <v>174</v>
      </c>
      <c r="C6881" s="63" t="s">
        <v>6886</v>
      </c>
      <c r="D6881" s="64">
        <f t="shared" si="598"/>
        <v>370.8852892561984</v>
      </c>
      <c r="E6881" s="64">
        <f t="shared" si="599"/>
        <v>448.77120000000008</v>
      </c>
      <c r="F6881" s="64">
        <f>+VLOOKUP(B6881,[1]BASES!$A$2:$C$10701,3,0)</f>
        <v>21</v>
      </c>
      <c r="G6881" s="65">
        <f t="shared" si="596"/>
        <v>448.77120000000008</v>
      </c>
      <c r="H6881" s="66"/>
      <c r="I6881" s="67"/>
      <c r="J6881" s="67"/>
      <c r="K6881" s="67"/>
      <c r="L6881" s="67"/>
      <c r="M6881" s="68"/>
      <c r="N6881" s="69"/>
      <c r="O6881" s="70">
        <f t="shared" si="589"/>
        <v>0</v>
      </c>
      <c r="P6881" s="71">
        <f t="shared" si="590"/>
        <v>0</v>
      </c>
      <c r="Q6881" s="7">
        <v>1</v>
      </c>
      <c r="R6881" s="72">
        <f>+VLOOKUP(B6881,[1]BASES!$A$2:$E$10701,5,0)</f>
        <v>386.33884297520666</v>
      </c>
      <c r="S6881" s="71">
        <f t="shared" si="597"/>
        <v>0</v>
      </c>
      <c r="T6881" s="71">
        <v>0</v>
      </c>
      <c r="U6881" s="71">
        <f t="shared" si="600"/>
        <v>0</v>
      </c>
      <c r="V6881" s="7">
        <v>0</v>
      </c>
      <c r="W6881" s="7">
        <v>0</v>
      </c>
      <c r="X6881" s="7">
        <v>0</v>
      </c>
      <c r="Y6881" s="73">
        <v>0.04</v>
      </c>
      <c r="Z6881" s="7"/>
      <c r="AA6881" s="7"/>
      <c r="AB6881" s="7"/>
      <c r="AC6881" s="7"/>
    </row>
    <row r="6882" spans="2:29" ht="15.75" customHeight="1" x14ac:dyDescent="0.25">
      <c r="B6882" s="62">
        <v>175</v>
      </c>
      <c r="C6882" s="63" t="s">
        <v>6887</v>
      </c>
      <c r="D6882" s="64">
        <f t="shared" si="598"/>
        <v>737.71636363636367</v>
      </c>
      <c r="E6882" s="64">
        <f t="shared" si="599"/>
        <v>892.63679999999999</v>
      </c>
      <c r="F6882" s="64">
        <f>+VLOOKUP(B6882,[1]BASES!$A$2:$C$10701,3,0)</f>
        <v>21</v>
      </c>
      <c r="G6882" s="65">
        <f t="shared" si="596"/>
        <v>892.63679999999999</v>
      </c>
      <c r="H6882" s="66"/>
      <c r="I6882" s="67"/>
      <c r="J6882" s="67"/>
      <c r="K6882" s="67"/>
      <c r="L6882" s="67"/>
      <c r="M6882" s="68"/>
      <c r="N6882" s="69"/>
      <c r="O6882" s="70">
        <f t="shared" si="589"/>
        <v>0</v>
      </c>
      <c r="P6882" s="71">
        <f t="shared" si="590"/>
        <v>0</v>
      </c>
      <c r="Q6882" s="7">
        <v>1</v>
      </c>
      <c r="R6882" s="72">
        <f>+VLOOKUP(B6882,[1]BASES!$A$2:$E$10701,5,0)</f>
        <v>768.4545454545455</v>
      </c>
      <c r="S6882" s="71">
        <f t="shared" si="597"/>
        <v>0</v>
      </c>
      <c r="T6882" s="71">
        <v>0</v>
      </c>
      <c r="U6882" s="71">
        <f t="shared" si="600"/>
        <v>0</v>
      </c>
      <c r="V6882" s="7">
        <v>0</v>
      </c>
      <c r="W6882" s="7">
        <v>0</v>
      </c>
      <c r="X6882" s="7">
        <v>0</v>
      </c>
      <c r="Y6882" s="73">
        <v>0.04</v>
      </c>
      <c r="Z6882" s="7"/>
      <c r="AA6882" s="7"/>
      <c r="AB6882" s="7"/>
      <c r="AC6882" s="7"/>
    </row>
    <row r="6883" spans="2:29" ht="15.75" customHeight="1" x14ac:dyDescent="0.25">
      <c r="B6883" s="62">
        <v>176</v>
      </c>
      <c r="C6883" s="63" t="s">
        <v>6888</v>
      </c>
      <c r="D6883" s="64">
        <f t="shared" si="598"/>
        <v>974.59041322314067</v>
      </c>
      <c r="E6883" s="64">
        <f t="shared" si="599"/>
        <v>1179.2544000000003</v>
      </c>
      <c r="F6883" s="64">
        <f>+VLOOKUP(B6883,[1]BASES!$A$2:$C$10701,3,0)</f>
        <v>21</v>
      </c>
      <c r="G6883" s="65">
        <f t="shared" si="596"/>
        <v>1179.2544000000003</v>
      </c>
      <c r="H6883" s="66"/>
      <c r="I6883" s="67"/>
      <c r="J6883" s="67"/>
      <c r="K6883" s="67"/>
      <c r="L6883" s="67"/>
      <c r="M6883" s="68"/>
      <c r="N6883" s="69"/>
      <c r="O6883" s="70">
        <f t="shared" si="589"/>
        <v>0</v>
      </c>
      <c r="P6883" s="71">
        <f t="shared" si="590"/>
        <v>0</v>
      </c>
      <c r="Q6883" s="7">
        <v>1</v>
      </c>
      <c r="R6883" s="72">
        <f>+VLOOKUP(B6883,[1]BASES!$A$2:$E$10701,5,0)</f>
        <v>1015.1983471074382</v>
      </c>
      <c r="S6883" s="71">
        <f t="shared" si="597"/>
        <v>0</v>
      </c>
      <c r="T6883" s="71">
        <v>0</v>
      </c>
      <c r="U6883" s="71">
        <f t="shared" si="600"/>
        <v>0</v>
      </c>
      <c r="V6883" s="7">
        <v>0</v>
      </c>
      <c r="W6883" s="7">
        <v>0</v>
      </c>
      <c r="X6883" s="7">
        <v>0</v>
      </c>
      <c r="Y6883" s="73">
        <v>0.04</v>
      </c>
      <c r="Z6883" s="7"/>
      <c r="AA6883" s="7"/>
      <c r="AB6883" s="7"/>
      <c r="AC6883" s="7"/>
    </row>
    <row r="6884" spans="2:29" ht="15.75" customHeight="1" x14ac:dyDescent="0.25">
      <c r="B6884" s="62">
        <v>177</v>
      </c>
      <c r="C6884" s="63" t="s">
        <v>6889</v>
      </c>
      <c r="D6884" s="64">
        <f t="shared" si="598"/>
        <v>1220.9454545454546</v>
      </c>
      <c r="E6884" s="64">
        <f t="shared" si="599"/>
        <v>1477.3440000000001</v>
      </c>
      <c r="F6884" s="64">
        <f>+VLOOKUP(B6884,[1]BASES!$A$2:$C$10701,3,0)</f>
        <v>21</v>
      </c>
      <c r="G6884" s="65">
        <f t="shared" si="596"/>
        <v>1477.3440000000001</v>
      </c>
      <c r="H6884" s="66"/>
      <c r="I6884" s="67"/>
      <c r="J6884" s="67"/>
      <c r="K6884" s="67"/>
      <c r="L6884" s="67"/>
      <c r="M6884" s="68"/>
      <c r="N6884" s="69"/>
      <c r="O6884" s="70">
        <f t="shared" si="589"/>
        <v>0</v>
      </c>
      <c r="P6884" s="71">
        <f t="shared" si="590"/>
        <v>0</v>
      </c>
      <c r="Q6884" s="7">
        <v>1</v>
      </c>
      <c r="R6884" s="72">
        <f>+VLOOKUP(B6884,[1]BASES!$A$2:$E$10701,5,0)</f>
        <v>1271.818181818182</v>
      </c>
      <c r="S6884" s="71">
        <f t="shared" si="597"/>
        <v>0</v>
      </c>
      <c r="T6884" s="71">
        <v>0</v>
      </c>
      <c r="U6884" s="71">
        <f t="shared" si="600"/>
        <v>0</v>
      </c>
      <c r="V6884" s="7">
        <v>0</v>
      </c>
      <c r="W6884" s="7">
        <v>0</v>
      </c>
      <c r="X6884" s="7">
        <v>0</v>
      </c>
      <c r="Y6884" s="73">
        <v>0.04</v>
      </c>
      <c r="Z6884" s="7"/>
      <c r="AA6884" s="7"/>
      <c r="AB6884" s="7"/>
      <c r="AC6884" s="7"/>
    </row>
    <row r="6885" spans="2:29" ht="15.75" customHeight="1" x14ac:dyDescent="0.25">
      <c r="B6885" s="62">
        <v>178</v>
      </c>
      <c r="C6885" s="63" t="s">
        <v>6890</v>
      </c>
      <c r="D6885" s="64">
        <f t="shared" si="598"/>
        <v>449.39900826446279</v>
      </c>
      <c r="E6885" s="64">
        <f t="shared" si="599"/>
        <v>543.77279999999996</v>
      </c>
      <c r="F6885" s="64">
        <f>+VLOOKUP(B6885,[1]BASES!$A$2:$C$10701,3,0)</f>
        <v>21</v>
      </c>
      <c r="G6885" s="65">
        <f t="shared" si="596"/>
        <v>543.77279999999996</v>
      </c>
      <c r="H6885" s="66"/>
      <c r="I6885" s="67"/>
      <c r="J6885" s="67"/>
      <c r="K6885" s="67"/>
      <c r="L6885" s="67"/>
      <c r="M6885" s="68"/>
      <c r="N6885" s="69"/>
      <c r="O6885" s="70">
        <f t="shared" si="589"/>
        <v>0</v>
      </c>
      <c r="P6885" s="71">
        <f t="shared" si="590"/>
        <v>0</v>
      </c>
      <c r="Q6885" s="7">
        <v>1</v>
      </c>
      <c r="R6885" s="72">
        <f>+VLOOKUP(B6885,[1]BASES!$A$2:$E$10701,5,0)</f>
        <v>468.12396694214874</v>
      </c>
      <c r="S6885" s="71">
        <f t="shared" si="597"/>
        <v>0</v>
      </c>
      <c r="T6885" s="71">
        <v>0</v>
      </c>
      <c r="U6885" s="71">
        <f t="shared" si="600"/>
        <v>0</v>
      </c>
      <c r="V6885" s="7">
        <v>0</v>
      </c>
      <c r="W6885" s="7">
        <v>0</v>
      </c>
      <c r="X6885" s="7">
        <v>0</v>
      </c>
      <c r="Y6885" s="73">
        <v>0.04</v>
      </c>
      <c r="Z6885" s="7"/>
      <c r="AA6885" s="7"/>
      <c r="AB6885" s="7"/>
      <c r="AC6885" s="7"/>
    </row>
    <row r="6886" spans="2:29" ht="15.75" customHeight="1" x14ac:dyDescent="0.25">
      <c r="B6886" s="62">
        <v>179</v>
      </c>
      <c r="C6886" s="63" t="s">
        <v>6891</v>
      </c>
      <c r="D6886" s="64">
        <f t="shared" si="598"/>
        <v>844.64925619834708</v>
      </c>
      <c r="E6886" s="64">
        <f t="shared" si="599"/>
        <v>1022.0255999999999</v>
      </c>
      <c r="F6886" s="64">
        <f>+VLOOKUP(B6886,[1]BASES!$A$2:$C$10701,3,0)</f>
        <v>21</v>
      </c>
      <c r="G6886" s="65">
        <f t="shared" si="596"/>
        <v>1022.0255999999999</v>
      </c>
      <c r="H6886" s="66"/>
      <c r="I6886" s="67"/>
      <c r="J6886" s="67"/>
      <c r="K6886" s="67"/>
      <c r="L6886" s="67"/>
      <c r="M6886" s="68"/>
      <c r="N6886" s="69"/>
      <c r="O6886" s="70">
        <f t="shared" si="589"/>
        <v>0</v>
      </c>
      <c r="P6886" s="71">
        <f t="shared" si="590"/>
        <v>0</v>
      </c>
      <c r="Q6886" s="7">
        <v>1</v>
      </c>
      <c r="R6886" s="72">
        <f>+VLOOKUP(B6886,[1]BASES!$A$2:$E$10701,5,0)</f>
        <v>879.84297520661153</v>
      </c>
      <c r="S6886" s="71">
        <f t="shared" si="597"/>
        <v>0</v>
      </c>
      <c r="T6886" s="71">
        <v>0</v>
      </c>
      <c r="U6886" s="71">
        <f t="shared" si="600"/>
        <v>0</v>
      </c>
      <c r="V6886" s="7">
        <v>0</v>
      </c>
      <c r="W6886" s="7">
        <v>0</v>
      </c>
      <c r="X6886" s="7">
        <v>0</v>
      </c>
      <c r="Y6886" s="73">
        <v>0.04</v>
      </c>
      <c r="Z6886" s="7"/>
      <c r="AA6886" s="7"/>
      <c r="AB6886" s="7"/>
      <c r="AC6886" s="7"/>
    </row>
    <row r="6887" spans="2:29" ht="15.75" customHeight="1" x14ac:dyDescent="0.25">
      <c r="B6887" s="62">
        <v>180</v>
      </c>
      <c r="C6887" s="63" t="s">
        <v>6892</v>
      </c>
      <c r="D6887" s="64">
        <f t="shared" si="598"/>
        <v>806.74909090909091</v>
      </c>
      <c r="E6887" s="64">
        <f t="shared" si="599"/>
        <v>976.16639999999995</v>
      </c>
      <c r="F6887" s="64">
        <f>+VLOOKUP(B6887,[1]BASES!$A$2:$C$10701,3,0)</f>
        <v>21</v>
      </c>
      <c r="G6887" s="65">
        <f t="shared" si="596"/>
        <v>976.16639999999995</v>
      </c>
      <c r="H6887" s="66"/>
      <c r="I6887" s="67"/>
      <c r="J6887" s="67"/>
      <c r="K6887" s="67"/>
      <c r="L6887" s="67"/>
      <c r="M6887" s="68"/>
      <c r="N6887" s="69"/>
      <c r="O6887" s="70">
        <f t="shared" si="589"/>
        <v>0</v>
      </c>
      <c r="P6887" s="71">
        <f t="shared" si="590"/>
        <v>0</v>
      </c>
      <c r="Q6887" s="7">
        <v>1</v>
      </c>
      <c r="R6887" s="72">
        <f>+VLOOKUP(B6887,[1]BASES!$A$2:$E$10701,5,0)</f>
        <v>840.36363636363637</v>
      </c>
      <c r="S6887" s="71">
        <f t="shared" si="597"/>
        <v>0</v>
      </c>
      <c r="T6887" s="71">
        <v>0</v>
      </c>
      <c r="U6887" s="71">
        <f t="shared" si="600"/>
        <v>0</v>
      </c>
      <c r="V6887" s="7">
        <v>0</v>
      </c>
      <c r="W6887" s="7">
        <v>0</v>
      </c>
      <c r="X6887" s="7">
        <v>0</v>
      </c>
      <c r="Y6887" s="73">
        <v>0.04</v>
      </c>
      <c r="Z6887" s="7"/>
      <c r="AA6887" s="7"/>
      <c r="AB6887" s="7"/>
      <c r="AC6887" s="7"/>
    </row>
    <row r="6888" spans="2:29" ht="15.75" customHeight="1" x14ac:dyDescent="0.25">
      <c r="B6888" s="62">
        <v>181</v>
      </c>
      <c r="C6888" s="63" t="s">
        <v>6893</v>
      </c>
      <c r="D6888" s="64">
        <f t="shared" si="598"/>
        <v>1142.4396694214877</v>
      </c>
      <c r="E6888" s="64">
        <f t="shared" si="599"/>
        <v>1382.3520000000001</v>
      </c>
      <c r="F6888" s="64">
        <f>+VLOOKUP(B6888,[1]BASES!$A$2:$C$10701,3,0)</f>
        <v>21</v>
      </c>
      <c r="G6888" s="65">
        <f t="shared" si="596"/>
        <v>1382.3520000000001</v>
      </c>
      <c r="H6888" s="66"/>
      <c r="I6888" s="67"/>
      <c r="J6888" s="67"/>
      <c r="K6888" s="67"/>
      <c r="L6888" s="67"/>
      <c r="M6888" s="68"/>
      <c r="N6888" s="69"/>
      <c r="O6888" s="70">
        <f t="shared" si="589"/>
        <v>0</v>
      </c>
      <c r="P6888" s="71">
        <f t="shared" si="590"/>
        <v>0</v>
      </c>
      <c r="Q6888" s="7">
        <v>1</v>
      </c>
      <c r="R6888" s="72">
        <f>+VLOOKUP(B6888,[1]BASES!$A$2:$E$10701,5,0)</f>
        <v>1190.0413223140497</v>
      </c>
      <c r="S6888" s="71">
        <f t="shared" si="597"/>
        <v>0</v>
      </c>
      <c r="T6888" s="71">
        <v>0</v>
      </c>
      <c r="U6888" s="71">
        <f t="shared" si="600"/>
        <v>0</v>
      </c>
      <c r="V6888" s="7">
        <v>0</v>
      </c>
      <c r="W6888" s="7">
        <v>0</v>
      </c>
      <c r="X6888" s="7">
        <v>0</v>
      </c>
      <c r="Y6888" s="73">
        <v>0.04</v>
      </c>
      <c r="Z6888" s="7"/>
      <c r="AA6888" s="7"/>
      <c r="AB6888" s="7"/>
      <c r="AC6888" s="7"/>
    </row>
    <row r="6889" spans="2:29" ht="15.75" customHeight="1" x14ac:dyDescent="0.25">
      <c r="B6889" s="62">
        <v>186</v>
      </c>
      <c r="C6889" s="63" t="s">
        <v>6894</v>
      </c>
      <c r="D6889" s="64">
        <f t="shared" si="598"/>
        <v>2003.3295867768597</v>
      </c>
      <c r="E6889" s="64">
        <f t="shared" si="599"/>
        <v>2424.0288</v>
      </c>
      <c r="F6889" s="64">
        <f>+VLOOKUP(B6889,[1]BASES!$A$2:$C$10701,3,0)</f>
        <v>21</v>
      </c>
      <c r="G6889" s="65">
        <f t="shared" si="596"/>
        <v>2424.0288</v>
      </c>
      <c r="H6889" s="66"/>
      <c r="I6889" s="67"/>
      <c r="J6889" s="67"/>
      <c r="K6889" s="67"/>
      <c r="L6889" s="67"/>
      <c r="M6889" s="68"/>
      <c r="N6889" s="69"/>
      <c r="O6889" s="70">
        <f t="shared" si="589"/>
        <v>0</v>
      </c>
      <c r="P6889" s="71">
        <f t="shared" si="590"/>
        <v>0</v>
      </c>
      <c r="Q6889" s="7">
        <v>1</v>
      </c>
      <c r="R6889" s="72">
        <f>+VLOOKUP(B6889,[1]BASES!$A$2:$E$10701,5,0)</f>
        <v>2086.8016528925623</v>
      </c>
      <c r="S6889" s="71">
        <f t="shared" si="597"/>
        <v>0</v>
      </c>
      <c r="T6889" s="71">
        <v>0</v>
      </c>
      <c r="U6889" s="71">
        <f t="shared" si="600"/>
        <v>0</v>
      </c>
      <c r="V6889" s="7">
        <v>0</v>
      </c>
      <c r="W6889" s="7">
        <v>0</v>
      </c>
      <c r="X6889" s="7">
        <v>0</v>
      </c>
      <c r="Y6889" s="73">
        <v>0.04</v>
      </c>
      <c r="Z6889" s="7"/>
      <c r="AA6889" s="7"/>
      <c r="AB6889" s="7"/>
      <c r="AC6889" s="7"/>
    </row>
    <row r="6890" spans="2:29" ht="15.75" customHeight="1" x14ac:dyDescent="0.25">
      <c r="B6890" s="62">
        <v>192</v>
      </c>
      <c r="C6890" s="63" t="s">
        <v>6895</v>
      </c>
      <c r="D6890" s="64">
        <f t="shared" si="598"/>
        <v>246.35504132231407</v>
      </c>
      <c r="E6890" s="64">
        <f t="shared" si="599"/>
        <v>298.08960000000002</v>
      </c>
      <c r="F6890" s="64">
        <f>+VLOOKUP(B6890,[1]BASES!$A$2:$C$10701,3,0)</f>
        <v>21</v>
      </c>
      <c r="G6890" s="65">
        <f t="shared" si="596"/>
        <v>298.08960000000002</v>
      </c>
      <c r="H6890" s="66"/>
      <c r="I6890" s="67"/>
      <c r="J6890" s="67"/>
      <c r="K6890" s="67"/>
      <c r="L6890" s="67"/>
      <c r="M6890" s="68"/>
      <c r="N6890" s="69"/>
      <c r="O6890" s="70">
        <f t="shared" si="589"/>
        <v>0</v>
      </c>
      <c r="P6890" s="71">
        <f t="shared" si="590"/>
        <v>0</v>
      </c>
      <c r="Q6890" s="7">
        <v>1</v>
      </c>
      <c r="R6890" s="72">
        <f>+VLOOKUP(B6890,[1]BASES!$A$2:$E$10701,5,0)</f>
        <v>256.61983471074382</v>
      </c>
      <c r="S6890" s="71">
        <f t="shared" si="597"/>
        <v>0</v>
      </c>
      <c r="T6890" s="71">
        <v>0</v>
      </c>
      <c r="U6890" s="71">
        <f t="shared" si="600"/>
        <v>0</v>
      </c>
      <c r="V6890" s="7">
        <v>0</v>
      </c>
      <c r="W6890" s="7">
        <v>0</v>
      </c>
      <c r="X6890" s="7">
        <v>0</v>
      </c>
      <c r="Y6890" s="73">
        <v>0.04</v>
      </c>
      <c r="Z6890" s="7"/>
      <c r="AA6890" s="7"/>
      <c r="AB6890" s="7"/>
      <c r="AC6890" s="7"/>
    </row>
    <row r="6891" spans="2:29" ht="15.75" customHeight="1" x14ac:dyDescent="0.25">
      <c r="B6891" s="62">
        <v>193</v>
      </c>
      <c r="C6891" s="63" t="s">
        <v>6896</v>
      </c>
      <c r="D6891" s="64">
        <f t="shared" si="598"/>
        <v>259.89024793388427</v>
      </c>
      <c r="E6891" s="64">
        <f t="shared" si="599"/>
        <v>314.46719999999999</v>
      </c>
      <c r="F6891" s="64">
        <f>+VLOOKUP(B6891,[1]BASES!$A$2:$C$10701,3,0)</f>
        <v>21</v>
      </c>
      <c r="G6891" s="65">
        <f t="shared" si="596"/>
        <v>314.46719999999999</v>
      </c>
      <c r="H6891" s="66"/>
      <c r="I6891" s="67"/>
      <c r="J6891" s="67"/>
      <c r="K6891" s="67"/>
      <c r="L6891" s="67"/>
      <c r="M6891" s="68"/>
      <c r="N6891" s="69"/>
      <c r="O6891" s="70">
        <f t="shared" si="589"/>
        <v>0</v>
      </c>
      <c r="P6891" s="71">
        <f t="shared" si="590"/>
        <v>0</v>
      </c>
      <c r="Q6891" s="7">
        <v>1</v>
      </c>
      <c r="R6891" s="72">
        <f>+VLOOKUP(B6891,[1]BASES!$A$2:$E$10701,5,0)</f>
        <v>270.71900826446279</v>
      </c>
      <c r="S6891" s="71">
        <f t="shared" si="597"/>
        <v>0</v>
      </c>
      <c r="T6891" s="71">
        <v>0</v>
      </c>
      <c r="U6891" s="71">
        <f t="shared" si="600"/>
        <v>0</v>
      </c>
      <c r="V6891" s="7">
        <v>0</v>
      </c>
      <c r="W6891" s="7">
        <v>0</v>
      </c>
      <c r="X6891" s="7">
        <v>0</v>
      </c>
      <c r="Y6891" s="73">
        <v>0.04</v>
      </c>
      <c r="Z6891" s="7"/>
      <c r="AA6891" s="7"/>
      <c r="AB6891" s="7"/>
      <c r="AC6891" s="7"/>
    </row>
    <row r="6892" spans="2:29" ht="15.75" customHeight="1" x14ac:dyDescent="0.25">
      <c r="B6892" s="62">
        <v>194</v>
      </c>
      <c r="C6892" s="63" t="s">
        <v>6897</v>
      </c>
      <c r="D6892" s="64">
        <f t="shared" si="598"/>
        <v>370.8852892561984</v>
      </c>
      <c r="E6892" s="64">
        <f t="shared" si="599"/>
        <v>448.77120000000008</v>
      </c>
      <c r="F6892" s="64">
        <f>+VLOOKUP(B6892,[1]BASES!$A$2:$C$10701,3,0)</f>
        <v>21</v>
      </c>
      <c r="G6892" s="65">
        <f t="shared" si="596"/>
        <v>448.77120000000008</v>
      </c>
      <c r="H6892" s="66"/>
      <c r="I6892" s="67"/>
      <c r="J6892" s="67"/>
      <c r="K6892" s="67"/>
      <c r="L6892" s="67"/>
      <c r="M6892" s="68"/>
      <c r="N6892" s="69"/>
      <c r="O6892" s="70">
        <f t="shared" si="589"/>
        <v>0</v>
      </c>
      <c r="P6892" s="71">
        <f t="shared" si="590"/>
        <v>0</v>
      </c>
      <c r="Q6892" s="7">
        <v>1</v>
      </c>
      <c r="R6892" s="72">
        <f>+VLOOKUP(B6892,[1]BASES!$A$2:$E$10701,5,0)</f>
        <v>386.33884297520666</v>
      </c>
      <c r="S6892" s="71">
        <f t="shared" si="597"/>
        <v>0</v>
      </c>
      <c r="T6892" s="71">
        <v>0</v>
      </c>
      <c r="U6892" s="71">
        <f t="shared" si="600"/>
        <v>0</v>
      </c>
      <c r="V6892" s="7">
        <v>0</v>
      </c>
      <c r="W6892" s="7">
        <v>0</v>
      </c>
      <c r="X6892" s="7">
        <v>0</v>
      </c>
      <c r="Y6892" s="73">
        <v>0.04</v>
      </c>
      <c r="Z6892" s="7"/>
      <c r="AA6892" s="7"/>
      <c r="AB6892" s="7"/>
      <c r="AC6892" s="7"/>
    </row>
    <row r="6893" spans="2:29" ht="15.75" customHeight="1" x14ac:dyDescent="0.25">
      <c r="B6893" s="62">
        <v>195</v>
      </c>
      <c r="C6893" s="63" t="s">
        <v>6898</v>
      </c>
      <c r="D6893" s="64">
        <f t="shared" si="598"/>
        <v>506.24528925619848</v>
      </c>
      <c r="E6893" s="64">
        <f t="shared" si="599"/>
        <v>612.55680000000018</v>
      </c>
      <c r="F6893" s="64">
        <f>+VLOOKUP(B6893,[1]BASES!$A$2:$C$10701,3,0)</f>
        <v>21</v>
      </c>
      <c r="G6893" s="65">
        <f t="shared" si="596"/>
        <v>612.55680000000018</v>
      </c>
      <c r="H6893" s="66"/>
      <c r="I6893" s="67"/>
      <c r="J6893" s="67"/>
      <c r="K6893" s="67"/>
      <c r="L6893" s="67"/>
      <c r="M6893" s="68"/>
      <c r="N6893" s="69"/>
      <c r="O6893" s="70">
        <f t="shared" si="589"/>
        <v>0</v>
      </c>
      <c r="P6893" s="71">
        <f t="shared" si="590"/>
        <v>0</v>
      </c>
      <c r="Q6893" s="7">
        <v>1</v>
      </c>
      <c r="R6893" s="72">
        <f>+VLOOKUP(B6893,[1]BASES!$A$2:$E$10701,5,0)</f>
        <v>527.33884297520672</v>
      </c>
      <c r="S6893" s="71">
        <f t="shared" si="597"/>
        <v>0</v>
      </c>
      <c r="T6893" s="71">
        <v>0</v>
      </c>
      <c r="U6893" s="71">
        <f t="shared" si="600"/>
        <v>0</v>
      </c>
      <c r="V6893" s="7">
        <v>0</v>
      </c>
      <c r="W6893" s="7">
        <v>0</v>
      </c>
      <c r="X6893" s="7">
        <v>0</v>
      </c>
      <c r="Y6893" s="73">
        <v>0.04</v>
      </c>
      <c r="Z6893" s="7"/>
      <c r="AA6893" s="7"/>
      <c r="AB6893" s="7"/>
      <c r="AC6893" s="7"/>
    </row>
    <row r="6894" spans="2:29" ht="15.75" customHeight="1" x14ac:dyDescent="0.25">
      <c r="B6894" s="62">
        <v>196</v>
      </c>
      <c r="C6894" s="63" t="s">
        <v>6899</v>
      </c>
      <c r="D6894" s="64">
        <f t="shared" si="598"/>
        <v>797.26809917355376</v>
      </c>
      <c r="E6894" s="64">
        <f t="shared" si="599"/>
        <v>964.69440000000009</v>
      </c>
      <c r="F6894" s="64">
        <f>+VLOOKUP(B6894,[1]BASES!$A$2:$C$10701,3,0)</f>
        <v>21</v>
      </c>
      <c r="G6894" s="65">
        <f t="shared" si="596"/>
        <v>964.69440000000009</v>
      </c>
      <c r="H6894" s="66"/>
      <c r="I6894" s="67"/>
      <c r="J6894" s="67"/>
      <c r="K6894" s="67"/>
      <c r="L6894" s="67"/>
      <c r="M6894" s="68"/>
      <c r="N6894" s="69"/>
      <c r="O6894" s="70">
        <f t="shared" si="589"/>
        <v>0</v>
      </c>
      <c r="P6894" s="71">
        <f t="shared" si="590"/>
        <v>0</v>
      </c>
      <c r="Q6894" s="7">
        <v>1</v>
      </c>
      <c r="R6894" s="72">
        <f>+VLOOKUP(B6894,[1]BASES!$A$2:$E$10701,5,0)</f>
        <v>830.48760330578511</v>
      </c>
      <c r="S6894" s="71">
        <f t="shared" si="597"/>
        <v>0</v>
      </c>
      <c r="T6894" s="71">
        <v>0</v>
      </c>
      <c r="U6894" s="71">
        <f t="shared" si="600"/>
        <v>0</v>
      </c>
      <c r="V6894" s="7">
        <v>0</v>
      </c>
      <c r="W6894" s="7">
        <v>0</v>
      </c>
      <c r="X6894" s="7">
        <v>0</v>
      </c>
      <c r="Y6894" s="73">
        <v>0.04</v>
      </c>
      <c r="Z6894" s="7"/>
      <c r="AA6894" s="7"/>
      <c r="AB6894" s="7"/>
      <c r="AC6894" s="7"/>
    </row>
    <row r="6895" spans="2:29" ht="15.75" customHeight="1" x14ac:dyDescent="0.25">
      <c r="B6895" s="62">
        <v>197</v>
      </c>
      <c r="C6895" s="63" t="s">
        <v>6900</v>
      </c>
      <c r="D6895" s="64">
        <f t="shared" si="598"/>
        <v>1616.1957024793389</v>
      </c>
      <c r="E6895" s="64">
        <f t="shared" si="599"/>
        <v>1955.5968000000003</v>
      </c>
      <c r="F6895" s="64">
        <f>+VLOOKUP(B6895,[1]BASES!$A$2:$C$10701,3,0)</f>
        <v>21</v>
      </c>
      <c r="G6895" s="65">
        <f t="shared" si="596"/>
        <v>1955.5968000000003</v>
      </c>
      <c r="H6895" s="66"/>
      <c r="I6895" s="67"/>
      <c r="J6895" s="67"/>
      <c r="K6895" s="67"/>
      <c r="L6895" s="67"/>
      <c r="M6895" s="68"/>
      <c r="N6895" s="69"/>
      <c r="O6895" s="70">
        <f t="shared" si="589"/>
        <v>0</v>
      </c>
      <c r="P6895" s="71">
        <f t="shared" si="590"/>
        <v>0</v>
      </c>
      <c r="Q6895" s="7">
        <v>1</v>
      </c>
      <c r="R6895" s="72">
        <f>+VLOOKUP(B6895,[1]BASES!$A$2:$E$10701,5,0)</f>
        <v>1683.5371900826447</v>
      </c>
      <c r="S6895" s="71">
        <f t="shared" si="597"/>
        <v>0</v>
      </c>
      <c r="T6895" s="71">
        <v>0</v>
      </c>
      <c r="U6895" s="71">
        <f t="shared" si="600"/>
        <v>0</v>
      </c>
      <c r="V6895" s="7">
        <v>0</v>
      </c>
      <c r="W6895" s="7">
        <v>0</v>
      </c>
      <c r="X6895" s="7">
        <v>0</v>
      </c>
      <c r="Y6895" s="73">
        <v>0.04</v>
      </c>
      <c r="Z6895" s="7"/>
      <c r="AA6895" s="7"/>
      <c r="AB6895" s="7"/>
      <c r="AC6895" s="7"/>
    </row>
    <row r="6896" spans="2:29" ht="15.75" customHeight="1" x14ac:dyDescent="0.25">
      <c r="B6896" s="62">
        <v>199</v>
      </c>
      <c r="C6896" s="63" t="s">
        <v>6901</v>
      </c>
      <c r="D6896" s="64">
        <f t="shared" si="598"/>
        <v>3427.3190082644633</v>
      </c>
      <c r="E6896" s="64">
        <f t="shared" si="599"/>
        <v>4147.0560000000005</v>
      </c>
      <c r="F6896" s="64">
        <f>+VLOOKUP(B6896,[1]BASES!$A$2:$C$10701,3,0)</f>
        <v>21</v>
      </c>
      <c r="G6896" s="65">
        <f t="shared" si="596"/>
        <v>4147.0560000000005</v>
      </c>
      <c r="H6896" s="66"/>
      <c r="I6896" s="67"/>
      <c r="J6896" s="67"/>
      <c r="K6896" s="67"/>
      <c r="L6896" s="67"/>
      <c r="M6896" s="68"/>
      <c r="N6896" s="69"/>
      <c r="O6896" s="70">
        <f t="shared" si="589"/>
        <v>0</v>
      </c>
      <c r="P6896" s="71">
        <f t="shared" si="590"/>
        <v>0</v>
      </c>
      <c r="Q6896" s="7">
        <v>1</v>
      </c>
      <c r="R6896" s="72">
        <f>+VLOOKUP(B6896,[1]BASES!$A$2:$E$10701,5,0)</f>
        <v>3570.1239669421493</v>
      </c>
      <c r="S6896" s="71">
        <f t="shared" si="597"/>
        <v>0</v>
      </c>
      <c r="T6896" s="71">
        <v>0</v>
      </c>
      <c r="U6896" s="71">
        <f t="shared" si="600"/>
        <v>0</v>
      </c>
      <c r="V6896" s="7">
        <v>0</v>
      </c>
      <c r="W6896" s="7">
        <v>0</v>
      </c>
      <c r="X6896" s="7">
        <v>0</v>
      </c>
      <c r="Y6896" s="73">
        <v>0.04</v>
      </c>
      <c r="Z6896" s="7"/>
      <c r="AA6896" s="7"/>
      <c r="AB6896" s="7"/>
      <c r="AC6896" s="7"/>
    </row>
    <row r="6897" spans="2:29" ht="15.75" customHeight="1" x14ac:dyDescent="0.25">
      <c r="B6897" s="62">
        <v>200</v>
      </c>
      <c r="C6897" s="63" t="s">
        <v>6902</v>
      </c>
      <c r="D6897" s="64">
        <f t="shared" si="598"/>
        <v>8136.4919008264469</v>
      </c>
      <c r="E6897" s="64">
        <f t="shared" si="599"/>
        <v>9845.1552000000011</v>
      </c>
      <c r="F6897" s="64">
        <f>+VLOOKUP(B6897,[1]BASES!$A$2:$C$10701,3,0)</f>
        <v>21</v>
      </c>
      <c r="G6897" s="65">
        <f t="shared" si="596"/>
        <v>9845.1552000000011</v>
      </c>
      <c r="H6897" s="66"/>
      <c r="I6897" s="67"/>
      <c r="J6897" s="67"/>
      <c r="K6897" s="67"/>
      <c r="L6897" s="67"/>
      <c r="M6897" s="68"/>
      <c r="N6897" s="69"/>
      <c r="O6897" s="70">
        <f t="shared" si="589"/>
        <v>0</v>
      </c>
      <c r="P6897" s="71">
        <f t="shared" si="590"/>
        <v>0</v>
      </c>
      <c r="Q6897" s="7">
        <v>1</v>
      </c>
      <c r="R6897" s="72">
        <f>+VLOOKUP(B6897,[1]BASES!$A$2:$E$10701,5,0)</f>
        <v>8475.5123966942156</v>
      </c>
      <c r="S6897" s="71">
        <f t="shared" si="597"/>
        <v>0</v>
      </c>
      <c r="T6897" s="71">
        <v>0</v>
      </c>
      <c r="U6897" s="71">
        <f t="shared" si="600"/>
        <v>0</v>
      </c>
      <c r="V6897" s="7">
        <v>0</v>
      </c>
      <c r="W6897" s="7">
        <v>0</v>
      </c>
      <c r="X6897" s="7">
        <v>0</v>
      </c>
      <c r="Y6897" s="73">
        <v>0.04</v>
      </c>
      <c r="Z6897" s="7"/>
      <c r="AA6897" s="7"/>
      <c r="AB6897" s="7"/>
      <c r="AC6897" s="7"/>
    </row>
    <row r="6898" spans="2:29" ht="15.75" customHeight="1" x14ac:dyDescent="0.25">
      <c r="B6898" s="62">
        <v>201</v>
      </c>
      <c r="C6898" s="63" t="s">
        <v>6903</v>
      </c>
      <c r="D6898" s="64">
        <f t="shared" si="598"/>
        <v>2658.4700826446283</v>
      </c>
      <c r="E6898" s="64">
        <f t="shared" si="599"/>
        <v>3216.7488000000003</v>
      </c>
      <c r="F6898" s="64">
        <f>+VLOOKUP(B6898,[1]BASES!$A$2:$C$10701,3,0)</f>
        <v>21</v>
      </c>
      <c r="G6898" s="65">
        <f t="shared" si="596"/>
        <v>3216.7488000000003</v>
      </c>
      <c r="H6898" s="66"/>
      <c r="I6898" s="67"/>
      <c r="J6898" s="67"/>
      <c r="K6898" s="67"/>
      <c r="L6898" s="67"/>
      <c r="M6898" s="68"/>
      <c r="N6898" s="69"/>
      <c r="O6898" s="70">
        <f t="shared" si="589"/>
        <v>0</v>
      </c>
      <c r="P6898" s="71">
        <f t="shared" si="590"/>
        <v>0</v>
      </c>
      <c r="Q6898" s="7">
        <v>1</v>
      </c>
      <c r="R6898" s="72">
        <f>+VLOOKUP(B6898,[1]BASES!$A$2:$E$10701,5,0)</f>
        <v>2769.2396694214876</v>
      </c>
      <c r="S6898" s="71">
        <f t="shared" si="597"/>
        <v>0</v>
      </c>
      <c r="T6898" s="71">
        <v>0</v>
      </c>
      <c r="U6898" s="71">
        <f t="shared" si="600"/>
        <v>0</v>
      </c>
      <c r="V6898" s="7">
        <v>0</v>
      </c>
      <c r="W6898" s="7">
        <v>0</v>
      </c>
      <c r="X6898" s="7">
        <v>0</v>
      </c>
      <c r="Y6898" s="73">
        <v>0.04</v>
      </c>
      <c r="Z6898" s="7"/>
      <c r="AA6898" s="7"/>
      <c r="AB6898" s="7"/>
      <c r="AC6898" s="7"/>
    </row>
    <row r="6899" spans="2:29" ht="15.75" customHeight="1" x14ac:dyDescent="0.25">
      <c r="B6899" s="62">
        <v>202</v>
      </c>
      <c r="C6899" s="63" t="s">
        <v>6904</v>
      </c>
      <c r="D6899" s="64">
        <f t="shared" si="598"/>
        <v>24477.151735537191</v>
      </c>
      <c r="E6899" s="64">
        <f t="shared" si="599"/>
        <v>29617.353600000002</v>
      </c>
      <c r="F6899" s="64">
        <f>+VLOOKUP(B6899,[1]BASES!$A$2:$C$10701,3,0)</f>
        <v>21</v>
      </c>
      <c r="G6899" s="65">
        <f t="shared" si="596"/>
        <v>29617.353600000002</v>
      </c>
      <c r="H6899" s="66"/>
      <c r="I6899" s="67"/>
      <c r="J6899" s="67"/>
      <c r="K6899" s="67"/>
      <c r="L6899" s="67"/>
      <c r="M6899" s="68"/>
      <c r="N6899" s="69"/>
      <c r="O6899" s="70">
        <f t="shared" si="589"/>
        <v>0</v>
      </c>
      <c r="P6899" s="71">
        <f t="shared" si="590"/>
        <v>0</v>
      </c>
      <c r="Q6899" s="7">
        <v>1</v>
      </c>
      <c r="R6899" s="72">
        <f>+VLOOKUP(B6899,[1]BASES!$A$2:$E$10701,5,0)</f>
        <v>25497.03305785124</v>
      </c>
      <c r="S6899" s="71">
        <f t="shared" si="597"/>
        <v>0</v>
      </c>
      <c r="T6899" s="71">
        <v>0</v>
      </c>
      <c r="U6899" s="71">
        <f t="shared" si="600"/>
        <v>0</v>
      </c>
      <c r="V6899" s="7">
        <v>0</v>
      </c>
      <c r="W6899" s="7">
        <v>0</v>
      </c>
      <c r="X6899" s="7">
        <v>0</v>
      </c>
      <c r="Y6899" s="73">
        <v>0.04</v>
      </c>
      <c r="Z6899" s="7"/>
      <c r="AA6899" s="7"/>
      <c r="AB6899" s="7"/>
      <c r="AC6899" s="7"/>
    </row>
    <row r="6900" spans="2:29" ht="15.75" customHeight="1" x14ac:dyDescent="0.25">
      <c r="B6900" s="62">
        <v>203</v>
      </c>
      <c r="C6900" s="63" t="s">
        <v>6905</v>
      </c>
      <c r="D6900" s="64">
        <f t="shared" si="598"/>
        <v>31972.030413223143</v>
      </c>
      <c r="E6900" s="64">
        <f t="shared" si="599"/>
        <v>38686.156800000004</v>
      </c>
      <c r="F6900" s="64">
        <f>+VLOOKUP(B6900,[1]BASES!$A$2:$C$10701,3,0)</f>
        <v>21</v>
      </c>
      <c r="G6900" s="65">
        <f t="shared" si="596"/>
        <v>38686.156800000004</v>
      </c>
      <c r="H6900" s="66"/>
      <c r="I6900" s="67"/>
      <c r="J6900" s="67"/>
      <c r="K6900" s="67"/>
      <c r="L6900" s="67"/>
      <c r="M6900" s="68"/>
      <c r="N6900" s="69"/>
      <c r="O6900" s="70">
        <f t="shared" si="589"/>
        <v>0</v>
      </c>
      <c r="P6900" s="71">
        <f t="shared" si="590"/>
        <v>0</v>
      </c>
      <c r="Q6900" s="7">
        <v>1</v>
      </c>
      <c r="R6900" s="72">
        <f>+VLOOKUP(B6900,[1]BASES!$A$2:$E$10701,5,0)</f>
        <v>33304.198347107442</v>
      </c>
      <c r="S6900" s="71">
        <f t="shared" si="597"/>
        <v>0</v>
      </c>
      <c r="T6900" s="71">
        <v>0</v>
      </c>
      <c r="U6900" s="71">
        <f t="shared" si="600"/>
        <v>0</v>
      </c>
      <c r="V6900" s="7">
        <v>0</v>
      </c>
      <c r="W6900" s="7">
        <v>0</v>
      </c>
      <c r="X6900" s="7">
        <v>0</v>
      </c>
      <c r="Y6900" s="73">
        <v>0.04</v>
      </c>
      <c r="Z6900" s="7"/>
      <c r="AA6900" s="7"/>
      <c r="AB6900" s="7"/>
      <c r="AC6900" s="7"/>
    </row>
    <row r="6901" spans="2:29" ht="15.75" customHeight="1" x14ac:dyDescent="0.25">
      <c r="B6901" s="62">
        <v>204</v>
      </c>
      <c r="C6901" s="63" t="s">
        <v>6906</v>
      </c>
      <c r="D6901" s="64">
        <f t="shared" si="598"/>
        <v>39481.808925619836</v>
      </c>
      <c r="E6901" s="64">
        <f t="shared" si="599"/>
        <v>47772.988800000006</v>
      </c>
      <c r="F6901" s="64">
        <f>+VLOOKUP(B6901,[1]BASES!$A$2:$C$10701,3,0)</f>
        <v>21</v>
      </c>
      <c r="G6901" s="65">
        <f t="shared" si="596"/>
        <v>47772.988800000006</v>
      </c>
      <c r="H6901" s="66"/>
      <c r="I6901" s="67"/>
      <c r="J6901" s="67"/>
      <c r="K6901" s="67"/>
      <c r="L6901" s="67"/>
      <c r="M6901" s="68"/>
      <c r="N6901" s="69"/>
      <c r="O6901" s="70">
        <f t="shared" si="589"/>
        <v>0</v>
      </c>
      <c r="P6901" s="71">
        <f t="shared" si="590"/>
        <v>0</v>
      </c>
      <c r="Q6901" s="7">
        <v>1</v>
      </c>
      <c r="R6901" s="72">
        <f>+VLOOKUP(B6901,[1]BASES!$A$2:$E$10701,5,0)</f>
        <v>41126.884297520664</v>
      </c>
      <c r="S6901" s="71">
        <f t="shared" si="597"/>
        <v>0</v>
      </c>
      <c r="T6901" s="71">
        <v>0</v>
      </c>
      <c r="U6901" s="71">
        <f t="shared" si="600"/>
        <v>0</v>
      </c>
      <c r="V6901" s="7">
        <v>0</v>
      </c>
      <c r="W6901" s="7">
        <v>0</v>
      </c>
      <c r="X6901" s="7">
        <v>0</v>
      </c>
      <c r="Y6901" s="73">
        <v>0.04</v>
      </c>
      <c r="Z6901" s="7"/>
      <c r="AA6901" s="7"/>
      <c r="AB6901" s="7"/>
      <c r="AC6901" s="7"/>
    </row>
    <row r="6902" spans="2:29" ht="15.75" customHeight="1" x14ac:dyDescent="0.25">
      <c r="B6902" s="62">
        <v>205</v>
      </c>
      <c r="C6902" s="63" t="s">
        <v>6907</v>
      </c>
      <c r="D6902" s="64">
        <f t="shared" si="598"/>
        <v>58380.76561983471</v>
      </c>
      <c r="E6902" s="64">
        <f t="shared" si="599"/>
        <v>70640.7264</v>
      </c>
      <c r="F6902" s="64">
        <f>+VLOOKUP(B6902,[1]BASES!$A$2:$C$10701,3,0)</f>
        <v>21</v>
      </c>
      <c r="G6902" s="65">
        <f t="shared" si="596"/>
        <v>70640.7264</v>
      </c>
      <c r="H6902" s="66"/>
      <c r="I6902" s="67"/>
      <c r="J6902" s="67"/>
      <c r="K6902" s="67"/>
      <c r="L6902" s="67"/>
      <c r="M6902" s="68"/>
      <c r="N6902" s="69"/>
      <c r="O6902" s="70">
        <f t="shared" si="589"/>
        <v>0</v>
      </c>
      <c r="P6902" s="71">
        <f t="shared" si="590"/>
        <v>0</v>
      </c>
      <c r="Q6902" s="7">
        <v>1</v>
      </c>
      <c r="R6902" s="72">
        <f>+VLOOKUP(B6902,[1]BASES!$A$2:$E$10701,5,0)</f>
        <v>60813.297520661159</v>
      </c>
      <c r="S6902" s="71">
        <f t="shared" si="597"/>
        <v>0</v>
      </c>
      <c r="T6902" s="71">
        <v>0</v>
      </c>
      <c r="U6902" s="71">
        <f t="shared" si="600"/>
        <v>0</v>
      </c>
      <c r="V6902" s="7">
        <v>0</v>
      </c>
      <c r="W6902" s="7">
        <v>0</v>
      </c>
      <c r="X6902" s="7">
        <v>0</v>
      </c>
      <c r="Y6902" s="73">
        <v>0.04</v>
      </c>
      <c r="Z6902" s="7"/>
      <c r="AA6902" s="7"/>
      <c r="AB6902" s="7"/>
      <c r="AC6902" s="7"/>
    </row>
    <row r="6903" spans="2:29" ht="15.75" customHeight="1" x14ac:dyDescent="0.25">
      <c r="B6903" s="62">
        <v>206</v>
      </c>
      <c r="C6903" s="63" t="s">
        <v>6908</v>
      </c>
      <c r="D6903" s="64">
        <f t="shared" si="598"/>
        <v>487.29917355371907</v>
      </c>
      <c r="E6903" s="64">
        <f t="shared" si="599"/>
        <v>589.63200000000006</v>
      </c>
      <c r="F6903" s="64">
        <f>+VLOOKUP(B6903,[1]BASES!$A$2:$C$10701,3,0)</f>
        <v>21</v>
      </c>
      <c r="G6903" s="65">
        <f t="shared" si="596"/>
        <v>589.63200000000006</v>
      </c>
      <c r="H6903" s="66"/>
      <c r="I6903" s="67"/>
      <c r="J6903" s="67"/>
      <c r="K6903" s="67"/>
      <c r="L6903" s="67"/>
      <c r="M6903" s="68"/>
      <c r="N6903" s="69"/>
      <c r="O6903" s="70">
        <f t="shared" si="589"/>
        <v>0</v>
      </c>
      <c r="P6903" s="71">
        <f t="shared" si="590"/>
        <v>0</v>
      </c>
      <c r="Q6903" s="7">
        <v>1</v>
      </c>
      <c r="R6903" s="72">
        <f>+VLOOKUP(B6903,[1]BASES!$A$2:$E$10701,5,0)</f>
        <v>507.60330578512401</v>
      </c>
      <c r="S6903" s="71">
        <f t="shared" si="597"/>
        <v>0</v>
      </c>
      <c r="T6903" s="71">
        <v>0</v>
      </c>
      <c r="U6903" s="71">
        <f t="shared" si="600"/>
        <v>0</v>
      </c>
      <c r="V6903" s="7">
        <v>0</v>
      </c>
      <c r="W6903" s="7">
        <v>0</v>
      </c>
      <c r="X6903" s="7">
        <v>0</v>
      </c>
      <c r="Y6903" s="73">
        <v>0.04</v>
      </c>
      <c r="Z6903" s="7"/>
      <c r="AA6903" s="7"/>
      <c r="AB6903" s="7"/>
      <c r="AC6903" s="7"/>
    </row>
    <row r="6904" spans="2:29" ht="15.75" customHeight="1" x14ac:dyDescent="0.25">
      <c r="B6904" s="62">
        <v>207</v>
      </c>
      <c r="C6904" s="63" t="s">
        <v>6909</v>
      </c>
      <c r="D6904" s="64">
        <f t="shared" si="598"/>
        <v>676.8</v>
      </c>
      <c r="E6904" s="64">
        <f t="shared" si="599"/>
        <v>818.92799999999988</v>
      </c>
      <c r="F6904" s="64">
        <f>+VLOOKUP(B6904,[1]BASES!$A$2:$C$10701,3,0)</f>
        <v>21</v>
      </c>
      <c r="G6904" s="65">
        <f t="shared" si="596"/>
        <v>818.92799999999988</v>
      </c>
      <c r="H6904" s="66"/>
      <c r="I6904" s="67"/>
      <c r="J6904" s="67"/>
      <c r="K6904" s="67"/>
      <c r="L6904" s="67"/>
      <c r="M6904" s="68"/>
      <c r="N6904" s="69"/>
      <c r="O6904" s="70">
        <f t="shared" si="589"/>
        <v>0</v>
      </c>
      <c r="P6904" s="71">
        <f t="shared" si="590"/>
        <v>0</v>
      </c>
      <c r="Q6904" s="7">
        <v>1</v>
      </c>
      <c r="R6904" s="72">
        <f>+VLOOKUP(B6904,[1]BASES!$A$2:$E$10701,5,0)</f>
        <v>705</v>
      </c>
      <c r="S6904" s="71">
        <f t="shared" si="597"/>
        <v>0</v>
      </c>
      <c r="T6904" s="71">
        <v>0</v>
      </c>
      <c r="U6904" s="71">
        <f t="shared" si="600"/>
        <v>0</v>
      </c>
      <c r="V6904" s="7">
        <v>0</v>
      </c>
      <c r="W6904" s="7">
        <v>0</v>
      </c>
      <c r="X6904" s="7">
        <v>0</v>
      </c>
      <c r="Y6904" s="73">
        <v>0.04</v>
      </c>
      <c r="Z6904" s="7"/>
      <c r="AA6904" s="7"/>
      <c r="AB6904" s="7"/>
      <c r="AC6904" s="7"/>
    </row>
    <row r="6905" spans="2:29" ht="15.75" customHeight="1" x14ac:dyDescent="0.25">
      <c r="B6905" s="62">
        <v>208</v>
      </c>
      <c r="C6905" s="63" t="s">
        <v>6910</v>
      </c>
      <c r="D6905" s="64">
        <f t="shared" si="598"/>
        <v>1158.6803305785124</v>
      </c>
      <c r="E6905" s="64">
        <f t="shared" si="599"/>
        <v>1402.0032000000001</v>
      </c>
      <c r="F6905" s="64">
        <f>+VLOOKUP(B6905,[1]BASES!$A$2:$C$10701,3,0)</f>
        <v>21</v>
      </c>
      <c r="G6905" s="65">
        <f t="shared" si="596"/>
        <v>1402.0032000000001</v>
      </c>
      <c r="H6905" s="66"/>
      <c r="I6905" s="67"/>
      <c r="J6905" s="67"/>
      <c r="K6905" s="67"/>
      <c r="L6905" s="67"/>
      <c r="M6905" s="68"/>
      <c r="N6905" s="69"/>
      <c r="O6905" s="70">
        <f t="shared" si="589"/>
        <v>0</v>
      </c>
      <c r="P6905" s="71">
        <f t="shared" si="590"/>
        <v>0</v>
      </c>
      <c r="Q6905" s="7">
        <v>1</v>
      </c>
      <c r="R6905" s="72">
        <f>+VLOOKUP(B6905,[1]BASES!$A$2:$E$10701,5,0)</f>
        <v>1206.9586776859505</v>
      </c>
      <c r="S6905" s="71">
        <f t="shared" si="597"/>
        <v>0</v>
      </c>
      <c r="T6905" s="71">
        <v>0</v>
      </c>
      <c r="U6905" s="71">
        <f t="shared" si="600"/>
        <v>0</v>
      </c>
      <c r="V6905" s="7">
        <v>0</v>
      </c>
      <c r="W6905" s="7">
        <v>0</v>
      </c>
      <c r="X6905" s="7">
        <v>0</v>
      </c>
      <c r="Y6905" s="73">
        <v>0.04</v>
      </c>
      <c r="Z6905" s="7"/>
      <c r="AA6905" s="7"/>
      <c r="AB6905" s="7"/>
      <c r="AC6905" s="7"/>
    </row>
    <row r="6906" spans="2:29" ht="15.75" customHeight="1" x14ac:dyDescent="0.25">
      <c r="B6906" s="62">
        <v>209</v>
      </c>
      <c r="C6906" s="63" t="s">
        <v>6911</v>
      </c>
      <c r="D6906" s="64">
        <f t="shared" si="598"/>
        <v>1452.41652892562</v>
      </c>
      <c r="E6906" s="64">
        <f t="shared" si="599"/>
        <v>1757.4240000000002</v>
      </c>
      <c r="F6906" s="64">
        <f>+VLOOKUP(B6906,[1]BASES!$A$2:$C$10701,3,0)</f>
        <v>21</v>
      </c>
      <c r="G6906" s="65">
        <f t="shared" si="596"/>
        <v>1757.4240000000002</v>
      </c>
      <c r="H6906" s="66"/>
      <c r="I6906" s="67"/>
      <c r="J6906" s="67"/>
      <c r="K6906" s="67"/>
      <c r="L6906" s="67"/>
      <c r="M6906" s="68"/>
      <c r="N6906" s="69"/>
      <c r="O6906" s="70">
        <f t="shared" si="589"/>
        <v>0</v>
      </c>
      <c r="P6906" s="71">
        <f t="shared" si="590"/>
        <v>0</v>
      </c>
      <c r="Q6906" s="7">
        <v>1</v>
      </c>
      <c r="R6906" s="72">
        <f>+VLOOKUP(B6906,[1]BASES!$A$2:$E$10701,5,0)</f>
        <v>1512.9338842975208</v>
      </c>
      <c r="S6906" s="71">
        <f t="shared" si="597"/>
        <v>0</v>
      </c>
      <c r="T6906" s="71">
        <v>0</v>
      </c>
      <c r="U6906" s="71">
        <f t="shared" si="600"/>
        <v>0</v>
      </c>
      <c r="V6906" s="7">
        <v>0</v>
      </c>
      <c r="W6906" s="7">
        <v>0</v>
      </c>
      <c r="X6906" s="7">
        <v>0</v>
      </c>
      <c r="Y6906" s="73">
        <v>0.04</v>
      </c>
      <c r="Z6906" s="7"/>
      <c r="AA6906" s="7"/>
      <c r="AB6906" s="7"/>
      <c r="AC6906" s="7"/>
    </row>
    <row r="6907" spans="2:29" ht="15.75" customHeight="1" x14ac:dyDescent="0.25">
      <c r="B6907" s="62">
        <v>210</v>
      </c>
      <c r="C6907" s="63" t="s">
        <v>6912</v>
      </c>
      <c r="D6907" s="64">
        <f t="shared" si="598"/>
        <v>2889.933223140496</v>
      </c>
      <c r="E6907" s="64">
        <f t="shared" si="599"/>
        <v>3496.8191999999999</v>
      </c>
      <c r="F6907" s="64">
        <f>+VLOOKUP(B6907,[1]BASES!$A$2:$C$10701,3,0)</f>
        <v>21</v>
      </c>
      <c r="G6907" s="65">
        <f t="shared" si="596"/>
        <v>3496.8191999999999</v>
      </c>
      <c r="H6907" s="66"/>
      <c r="I6907" s="67"/>
      <c r="J6907" s="67"/>
      <c r="K6907" s="67"/>
      <c r="L6907" s="67"/>
      <c r="M6907" s="68"/>
      <c r="N6907" s="69"/>
      <c r="O6907" s="70">
        <f t="shared" si="589"/>
        <v>0</v>
      </c>
      <c r="P6907" s="71">
        <f t="shared" si="590"/>
        <v>0</v>
      </c>
      <c r="Q6907" s="7">
        <v>1</v>
      </c>
      <c r="R6907" s="72">
        <f>+VLOOKUP(B6907,[1]BASES!$A$2:$E$10701,5,0)</f>
        <v>3010.3471074380168</v>
      </c>
      <c r="S6907" s="71">
        <f t="shared" si="597"/>
        <v>0</v>
      </c>
      <c r="T6907" s="71">
        <v>0</v>
      </c>
      <c r="U6907" s="71">
        <f t="shared" si="600"/>
        <v>0</v>
      </c>
      <c r="V6907" s="7">
        <v>0</v>
      </c>
      <c r="W6907" s="7">
        <v>0</v>
      </c>
      <c r="X6907" s="7">
        <v>0</v>
      </c>
      <c r="Y6907" s="73">
        <v>0.04</v>
      </c>
      <c r="Z6907" s="7"/>
      <c r="AA6907" s="7"/>
      <c r="AB6907" s="7"/>
      <c r="AC6907" s="7"/>
    </row>
    <row r="6908" spans="2:29" ht="15.75" customHeight="1" x14ac:dyDescent="0.25">
      <c r="B6908" s="62">
        <v>211</v>
      </c>
      <c r="C6908" s="63" t="s">
        <v>6913</v>
      </c>
      <c r="D6908" s="64">
        <f t="shared" si="598"/>
        <v>8219.0598347107443</v>
      </c>
      <c r="E6908" s="64">
        <f t="shared" si="599"/>
        <v>9945.0624000000007</v>
      </c>
      <c r="F6908" s="64">
        <f>+VLOOKUP(B6908,[1]BASES!$A$2:$C$10701,3,0)</f>
        <v>21</v>
      </c>
      <c r="G6908" s="65">
        <f t="shared" si="596"/>
        <v>9945.0624000000007</v>
      </c>
      <c r="H6908" s="66"/>
      <c r="I6908" s="67"/>
      <c r="J6908" s="67"/>
      <c r="K6908" s="67"/>
      <c r="L6908" s="67"/>
      <c r="M6908" s="68"/>
      <c r="N6908" s="69"/>
      <c r="O6908" s="70">
        <f t="shared" si="589"/>
        <v>0</v>
      </c>
      <c r="P6908" s="71">
        <f t="shared" si="590"/>
        <v>0</v>
      </c>
      <c r="Q6908" s="7">
        <v>1</v>
      </c>
      <c r="R6908" s="72">
        <f>+VLOOKUP(B6908,[1]BASES!$A$2:$E$10701,5,0)</f>
        <v>8561.5206611570247</v>
      </c>
      <c r="S6908" s="71">
        <f t="shared" si="597"/>
        <v>0</v>
      </c>
      <c r="T6908" s="71">
        <v>0</v>
      </c>
      <c r="U6908" s="71">
        <f t="shared" si="600"/>
        <v>0</v>
      </c>
      <c r="V6908" s="7">
        <v>0</v>
      </c>
      <c r="W6908" s="7">
        <v>0</v>
      </c>
      <c r="X6908" s="7">
        <v>0</v>
      </c>
      <c r="Y6908" s="73">
        <v>0.04</v>
      </c>
      <c r="Z6908" s="7"/>
      <c r="AA6908" s="7"/>
      <c r="AB6908" s="7"/>
      <c r="AC6908" s="7"/>
    </row>
    <row r="6909" spans="2:29" ht="15.75" customHeight="1" x14ac:dyDescent="0.25">
      <c r="B6909" s="62">
        <v>212</v>
      </c>
      <c r="C6909" s="63" t="s">
        <v>6914</v>
      </c>
      <c r="D6909" s="64">
        <f t="shared" si="598"/>
        <v>9607.8545454545456</v>
      </c>
      <c r="E6909" s="64">
        <f t="shared" si="599"/>
        <v>11625.504000000001</v>
      </c>
      <c r="F6909" s="64">
        <f>+VLOOKUP(B6909,[1]BASES!$A$2:$C$10701,3,0)</f>
        <v>21</v>
      </c>
      <c r="G6909" s="65">
        <f t="shared" si="596"/>
        <v>11625.504000000001</v>
      </c>
      <c r="H6909" s="66"/>
      <c r="I6909" s="67"/>
      <c r="J6909" s="67"/>
      <c r="K6909" s="67"/>
      <c r="L6909" s="67"/>
      <c r="M6909" s="68"/>
      <c r="N6909" s="69"/>
      <c r="O6909" s="70">
        <f t="shared" si="589"/>
        <v>0</v>
      </c>
      <c r="P6909" s="71">
        <f t="shared" si="590"/>
        <v>0</v>
      </c>
      <c r="Q6909" s="7">
        <v>1</v>
      </c>
      <c r="R6909" s="72">
        <f>+VLOOKUP(B6909,[1]BASES!$A$2:$E$10701,5,0)</f>
        <v>10008.181818181818</v>
      </c>
      <c r="S6909" s="71">
        <f t="shared" si="597"/>
        <v>0</v>
      </c>
      <c r="T6909" s="71">
        <v>0</v>
      </c>
      <c r="U6909" s="71">
        <f t="shared" si="600"/>
        <v>0</v>
      </c>
      <c r="V6909" s="7">
        <v>0</v>
      </c>
      <c r="W6909" s="7">
        <v>0</v>
      </c>
      <c r="X6909" s="7">
        <v>0</v>
      </c>
      <c r="Y6909" s="73">
        <v>0.04</v>
      </c>
      <c r="Z6909" s="7"/>
      <c r="AA6909" s="7"/>
      <c r="AB6909" s="7"/>
      <c r="AC6909" s="7"/>
    </row>
    <row r="6910" spans="2:29" ht="15.75" customHeight="1" x14ac:dyDescent="0.25">
      <c r="B6910" s="62">
        <v>213</v>
      </c>
      <c r="C6910" s="63" t="s">
        <v>6915</v>
      </c>
      <c r="D6910" s="64">
        <f t="shared" si="598"/>
        <v>49534.992396694222</v>
      </c>
      <c r="E6910" s="64">
        <f t="shared" si="599"/>
        <v>59937.340800000005</v>
      </c>
      <c r="F6910" s="64">
        <f>+VLOOKUP(B6910,[1]BASES!$A$2:$C$10701,3,0)</f>
        <v>21</v>
      </c>
      <c r="G6910" s="65">
        <f t="shared" si="596"/>
        <v>59937.340800000005</v>
      </c>
      <c r="H6910" s="66"/>
      <c r="I6910" s="67"/>
      <c r="J6910" s="67"/>
      <c r="K6910" s="67"/>
      <c r="L6910" s="67"/>
      <c r="M6910" s="68"/>
      <c r="N6910" s="69"/>
      <c r="O6910" s="70">
        <f t="shared" si="589"/>
        <v>0</v>
      </c>
      <c r="P6910" s="71">
        <f t="shared" si="590"/>
        <v>0</v>
      </c>
      <c r="Q6910" s="7">
        <v>1</v>
      </c>
      <c r="R6910" s="72">
        <f>+VLOOKUP(B6910,[1]BASES!$A$2:$E$10701,5,0)</f>
        <v>51598.950413223145</v>
      </c>
      <c r="S6910" s="71">
        <f t="shared" si="597"/>
        <v>0</v>
      </c>
      <c r="T6910" s="71">
        <v>0</v>
      </c>
      <c r="U6910" s="71">
        <f t="shared" si="600"/>
        <v>0</v>
      </c>
      <c r="V6910" s="7">
        <v>0</v>
      </c>
      <c r="W6910" s="7">
        <v>0</v>
      </c>
      <c r="X6910" s="7">
        <v>0</v>
      </c>
      <c r="Y6910" s="73">
        <v>0.04</v>
      </c>
      <c r="Z6910" s="7"/>
      <c r="AA6910" s="7"/>
      <c r="AB6910" s="7"/>
      <c r="AC6910" s="7"/>
    </row>
    <row r="6911" spans="2:29" ht="15.75" customHeight="1" x14ac:dyDescent="0.25">
      <c r="B6911" s="62">
        <v>214</v>
      </c>
      <c r="C6911" s="63" t="s">
        <v>6916</v>
      </c>
      <c r="D6911" s="64">
        <f t="shared" si="598"/>
        <v>58095.161652892566</v>
      </c>
      <c r="E6911" s="64">
        <f t="shared" si="599"/>
        <v>70295.145600000003</v>
      </c>
      <c r="F6911" s="64">
        <f>+VLOOKUP(B6911,[1]BASES!$A$2:$C$10701,3,0)</f>
        <v>21</v>
      </c>
      <c r="G6911" s="65">
        <f t="shared" si="596"/>
        <v>70295.145600000003</v>
      </c>
      <c r="H6911" s="66"/>
      <c r="I6911" s="67"/>
      <c r="J6911" s="67"/>
      <c r="K6911" s="67"/>
      <c r="L6911" s="67"/>
      <c r="M6911" s="68"/>
      <c r="N6911" s="69"/>
      <c r="O6911" s="70">
        <f t="shared" si="589"/>
        <v>0</v>
      </c>
      <c r="P6911" s="71">
        <f t="shared" si="590"/>
        <v>0</v>
      </c>
      <c r="Q6911" s="7">
        <v>1</v>
      </c>
      <c r="R6911" s="72">
        <f>+VLOOKUP(B6911,[1]BASES!$A$2:$E$10701,5,0)</f>
        <v>60515.793388429753</v>
      </c>
      <c r="S6911" s="71">
        <f t="shared" si="597"/>
        <v>0</v>
      </c>
      <c r="T6911" s="71">
        <v>0</v>
      </c>
      <c r="U6911" s="71">
        <f t="shared" si="600"/>
        <v>0</v>
      </c>
      <c r="V6911" s="7">
        <v>0</v>
      </c>
      <c r="W6911" s="7">
        <v>0</v>
      </c>
      <c r="X6911" s="7">
        <v>0</v>
      </c>
      <c r="Y6911" s="73">
        <v>0.04</v>
      </c>
      <c r="Z6911" s="7"/>
      <c r="AA6911" s="7"/>
      <c r="AB6911" s="7"/>
      <c r="AC6911" s="7"/>
    </row>
    <row r="6912" spans="2:29" ht="15.75" customHeight="1" x14ac:dyDescent="0.25">
      <c r="B6912" s="62">
        <v>215</v>
      </c>
      <c r="C6912" s="63" t="s">
        <v>6917</v>
      </c>
      <c r="D6912" s="64">
        <f t="shared" si="598"/>
        <v>430.44495867768592</v>
      </c>
      <c r="E6912" s="64">
        <f t="shared" si="599"/>
        <v>520.83839999999998</v>
      </c>
      <c r="F6912" s="64">
        <f>+VLOOKUP(B6912,[1]BASES!$A$2:$C$10701,3,0)</f>
        <v>21</v>
      </c>
      <c r="G6912" s="65">
        <f t="shared" si="596"/>
        <v>520.83839999999998</v>
      </c>
      <c r="H6912" s="66"/>
      <c r="I6912" s="67"/>
      <c r="J6912" s="67"/>
      <c r="K6912" s="67"/>
      <c r="L6912" s="67"/>
      <c r="M6912" s="68"/>
      <c r="N6912" s="69"/>
      <c r="O6912" s="70">
        <f t="shared" si="589"/>
        <v>0</v>
      </c>
      <c r="P6912" s="71">
        <f t="shared" si="590"/>
        <v>0</v>
      </c>
      <c r="Q6912" s="7">
        <v>1</v>
      </c>
      <c r="R6912" s="72">
        <f>+VLOOKUP(B6912,[1]BASES!$A$2:$E$10701,5,0)</f>
        <v>448.38016528925618</v>
      </c>
      <c r="S6912" s="71">
        <f t="shared" si="597"/>
        <v>0</v>
      </c>
      <c r="T6912" s="71">
        <v>0</v>
      </c>
      <c r="U6912" s="71">
        <f t="shared" si="600"/>
        <v>0</v>
      </c>
      <c r="V6912" s="7">
        <v>0</v>
      </c>
      <c r="W6912" s="7">
        <v>0</v>
      </c>
      <c r="X6912" s="7">
        <v>0</v>
      </c>
      <c r="Y6912" s="73">
        <v>0.04</v>
      </c>
      <c r="Z6912" s="7"/>
      <c r="AA6912" s="7"/>
      <c r="AB6912" s="7"/>
      <c r="AC6912" s="7"/>
    </row>
    <row r="6913" spans="2:29" ht="15.75" customHeight="1" x14ac:dyDescent="0.25">
      <c r="B6913" s="62">
        <v>216</v>
      </c>
      <c r="C6913" s="63" t="s">
        <v>6918</v>
      </c>
      <c r="D6913" s="64">
        <f t="shared" si="598"/>
        <v>442.63140495867771</v>
      </c>
      <c r="E6913" s="64">
        <f t="shared" si="599"/>
        <v>535.58400000000006</v>
      </c>
      <c r="F6913" s="64">
        <f>+VLOOKUP(B6913,[1]BASES!$A$2:$C$10701,3,0)</f>
        <v>21</v>
      </c>
      <c r="G6913" s="65">
        <f t="shared" si="596"/>
        <v>535.58400000000006</v>
      </c>
      <c r="H6913" s="66"/>
      <c r="I6913" s="67"/>
      <c r="J6913" s="67"/>
      <c r="K6913" s="67"/>
      <c r="L6913" s="67"/>
      <c r="M6913" s="68"/>
      <c r="N6913" s="69"/>
      <c r="O6913" s="70">
        <f t="shared" si="589"/>
        <v>0</v>
      </c>
      <c r="P6913" s="71">
        <f t="shared" si="590"/>
        <v>0</v>
      </c>
      <c r="Q6913" s="7">
        <v>1</v>
      </c>
      <c r="R6913" s="72">
        <f>+VLOOKUP(B6913,[1]BASES!$A$2:$E$10701,5,0)</f>
        <v>461.07438016528926</v>
      </c>
      <c r="S6913" s="71">
        <f t="shared" si="597"/>
        <v>0</v>
      </c>
      <c r="T6913" s="71">
        <v>0</v>
      </c>
      <c r="U6913" s="71">
        <f t="shared" si="600"/>
        <v>0</v>
      </c>
      <c r="V6913" s="7">
        <v>0</v>
      </c>
      <c r="W6913" s="7">
        <v>0</v>
      </c>
      <c r="X6913" s="7">
        <v>0</v>
      </c>
      <c r="Y6913" s="73">
        <v>0.04</v>
      </c>
      <c r="Z6913" s="7"/>
      <c r="AA6913" s="7"/>
      <c r="AB6913" s="7"/>
      <c r="AC6913" s="7"/>
    </row>
    <row r="6914" spans="2:29" ht="15.75" customHeight="1" x14ac:dyDescent="0.25">
      <c r="B6914" s="62">
        <v>217</v>
      </c>
      <c r="C6914" s="63" t="s">
        <v>6919</v>
      </c>
      <c r="D6914" s="64">
        <f t="shared" si="598"/>
        <v>617.24033057851238</v>
      </c>
      <c r="E6914" s="64">
        <f t="shared" si="599"/>
        <v>746.86079999999993</v>
      </c>
      <c r="F6914" s="64">
        <f>+VLOOKUP(B6914,[1]BASES!$A$2:$C$10701,3,0)</f>
        <v>21</v>
      </c>
      <c r="G6914" s="65">
        <f t="shared" si="596"/>
        <v>746.86079999999993</v>
      </c>
      <c r="H6914" s="66"/>
      <c r="I6914" s="67"/>
      <c r="J6914" s="67"/>
      <c r="K6914" s="67"/>
      <c r="L6914" s="67"/>
      <c r="M6914" s="68"/>
      <c r="N6914" s="69"/>
      <c r="O6914" s="70">
        <f t="shared" si="589"/>
        <v>0</v>
      </c>
      <c r="P6914" s="71">
        <f t="shared" si="590"/>
        <v>0</v>
      </c>
      <c r="Q6914" s="7">
        <v>1</v>
      </c>
      <c r="R6914" s="72">
        <f>+VLOOKUP(B6914,[1]BASES!$A$2:$E$10701,5,0)</f>
        <v>642.95867768595042</v>
      </c>
      <c r="S6914" s="71">
        <f t="shared" si="597"/>
        <v>0</v>
      </c>
      <c r="T6914" s="71">
        <v>0</v>
      </c>
      <c r="U6914" s="71">
        <f t="shared" si="600"/>
        <v>0</v>
      </c>
      <c r="V6914" s="7">
        <v>0</v>
      </c>
      <c r="W6914" s="7">
        <v>0</v>
      </c>
      <c r="X6914" s="7">
        <v>0</v>
      </c>
      <c r="Y6914" s="73">
        <v>0.04</v>
      </c>
      <c r="Z6914" s="7"/>
      <c r="AA6914" s="7"/>
      <c r="AB6914" s="7"/>
      <c r="AC6914" s="7"/>
    </row>
    <row r="6915" spans="2:29" ht="15.75" customHeight="1" x14ac:dyDescent="0.25">
      <c r="B6915" s="62">
        <v>218</v>
      </c>
      <c r="C6915" s="63" t="s">
        <v>6920</v>
      </c>
      <c r="D6915" s="64">
        <f t="shared" si="598"/>
        <v>927.21719008264472</v>
      </c>
      <c r="E6915" s="64">
        <f t="shared" si="599"/>
        <v>1121.9328</v>
      </c>
      <c r="F6915" s="64">
        <f>+VLOOKUP(B6915,[1]BASES!$A$2:$C$10701,3,0)</f>
        <v>21</v>
      </c>
      <c r="G6915" s="65">
        <f t="shared" si="596"/>
        <v>1121.9328</v>
      </c>
      <c r="H6915" s="66"/>
      <c r="I6915" s="67"/>
      <c r="J6915" s="67"/>
      <c r="K6915" s="67"/>
      <c r="L6915" s="67"/>
      <c r="M6915" s="68"/>
      <c r="N6915" s="69"/>
      <c r="O6915" s="70">
        <f t="shared" si="589"/>
        <v>0</v>
      </c>
      <c r="P6915" s="71">
        <f t="shared" si="590"/>
        <v>0</v>
      </c>
      <c r="Q6915" s="7">
        <v>1</v>
      </c>
      <c r="R6915" s="72">
        <f>+VLOOKUP(B6915,[1]BASES!$A$2:$E$10701,5,0)</f>
        <v>965.8512396694216</v>
      </c>
      <c r="S6915" s="71">
        <f t="shared" si="597"/>
        <v>0</v>
      </c>
      <c r="T6915" s="71">
        <v>0</v>
      </c>
      <c r="U6915" s="71">
        <f t="shared" si="600"/>
        <v>0</v>
      </c>
      <c r="V6915" s="7">
        <v>0</v>
      </c>
      <c r="W6915" s="7">
        <v>0</v>
      </c>
      <c r="X6915" s="7">
        <v>0</v>
      </c>
      <c r="Y6915" s="73">
        <v>0.04</v>
      </c>
      <c r="Z6915" s="7"/>
      <c r="AA6915" s="7"/>
      <c r="AB6915" s="7"/>
      <c r="AC6915" s="7"/>
    </row>
    <row r="6916" spans="2:29" ht="15.75" customHeight="1" x14ac:dyDescent="0.25">
      <c r="B6916" s="62">
        <v>219</v>
      </c>
      <c r="C6916" s="63" t="s">
        <v>6921</v>
      </c>
      <c r="D6916" s="64">
        <f t="shared" si="598"/>
        <v>1345.4757024793389</v>
      </c>
      <c r="E6916" s="64">
        <f t="shared" si="599"/>
        <v>1628.0256000000002</v>
      </c>
      <c r="F6916" s="64">
        <f>+VLOOKUP(B6916,[1]BASES!$A$2:$C$10701,3,0)</f>
        <v>21</v>
      </c>
      <c r="G6916" s="65">
        <f t="shared" si="596"/>
        <v>1628.0256000000002</v>
      </c>
      <c r="H6916" s="66"/>
      <c r="I6916" s="67"/>
      <c r="J6916" s="67"/>
      <c r="K6916" s="67"/>
      <c r="L6916" s="67"/>
      <c r="M6916" s="68"/>
      <c r="N6916" s="69"/>
      <c r="O6916" s="70">
        <f t="shared" si="589"/>
        <v>0</v>
      </c>
      <c r="P6916" s="71">
        <f t="shared" si="590"/>
        <v>0</v>
      </c>
      <c r="Q6916" s="7">
        <v>1</v>
      </c>
      <c r="R6916" s="72">
        <f>+VLOOKUP(B6916,[1]BASES!$A$2:$E$10701,5,0)</f>
        <v>1401.5371900826447</v>
      </c>
      <c r="S6916" s="71">
        <f t="shared" si="597"/>
        <v>0</v>
      </c>
      <c r="T6916" s="71">
        <v>0</v>
      </c>
      <c r="U6916" s="71">
        <f t="shared" si="600"/>
        <v>0</v>
      </c>
      <c r="V6916" s="7">
        <v>0</v>
      </c>
      <c r="W6916" s="7">
        <v>0</v>
      </c>
      <c r="X6916" s="7">
        <v>0</v>
      </c>
      <c r="Y6916" s="73">
        <v>0.04</v>
      </c>
      <c r="Z6916" s="7"/>
      <c r="AA6916" s="7"/>
      <c r="AB6916" s="7"/>
      <c r="AC6916" s="7"/>
    </row>
    <row r="6917" spans="2:29" ht="15.75" customHeight="1" x14ac:dyDescent="0.25">
      <c r="B6917" s="62">
        <v>220</v>
      </c>
      <c r="C6917" s="63" t="s">
        <v>6922</v>
      </c>
      <c r="D6917" s="64">
        <f t="shared" si="598"/>
        <v>3228.3371900826451</v>
      </c>
      <c r="E6917" s="64">
        <f t="shared" si="599"/>
        <v>3906.2880000000005</v>
      </c>
      <c r="F6917" s="64">
        <f>+VLOOKUP(B6917,[1]BASES!$A$2:$C$10701,3,0)</f>
        <v>21</v>
      </c>
      <c r="G6917" s="65">
        <f t="shared" si="596"/>
        <v>3906.2880000000005</v>
      </c>
      <c r="H6917" s="66"/>
      <c r="I6917" s="67"/>
      <c r="J6917" s="67"/>
      <c r="K6917" s="67"/>
      <c r="L6917" s="67"/>
      <c r="M6917" s="68"/>
      <c r="N6917" s="69"/>
      <c r="O6917" s="70">
        <f t="shared" si="589"/>
        <v>0</v>
      </c>
      <c r="P6917" s="71">
        <f t="shared" si="590"/>
        <v>0</v>
      </c>
      <c r="Q6917" s="7">
        <v>1</v>
      </c>
      <c r="R6917" s="72">
        <f>+VLOOKUP(B6917,[1]BASES!$A$2:$E$10701,5,0)</f>
        <v>3362.8512396694218</v>
      </c>
      <c r="S6917" s="71">
        <f t="shared" si="597"/>
        <v>0</v>
      </c>
      <c r="T6917" s="71">
        <v>0</v>
      </c>
      <c r="U6917" s="71">
        <f t="shared" si="600"/>
        <v>0</v>
      </c>
      <c r="V6917" s="7">
        <v>0</v>
      </c>
      <c r="W6917" s="7">
        <v>0</v>
      </c>
      <c r="X6917" s="7">
        <v>0</v>
      </c>
      <c r="Y6917" s="73">
        <v>0.04</v>
      </c>
      <c r="Z6917" s="7"/>
      <c r="AA6917" s="7"/>
      <c r="AB6917" s="7"/>
      <c r="AC6917" s="7"/>
    </row>
    <row r="6918" spans="2:29" ht="15.75" customHeight="1" x14ac:dyDescent="0.25">
      <c r="B6918" s="62">
        <v>221</v>
      </c>
      <c r="C6918" s="63" t="s">
        <v>6923</v>
      </c>
      <c r="D6918" s="64">
        <f t="shared" si="598"/>
        <v>5308.8158677685951</v>
      </c>
      <c r="E6918" s="64">
        <f t="shared" si="599"/>
        <v>6423.6671999999999</v>
      </c>
      <c r="F6918" s="64">
        <f>+VLOOKUP(B6918,[1]BASES!$A$2:$C$10701,3,0)</f>
        <v>21</v>
      </c>
      <c r="G6918" s="65">
        <f t="shared" si="596"/>
        <v>6423.6671999999999</v>
      </c>
      <c r="H6918" s="66"/>
      <c r="I6918" s="67"/>
      <c r="J6918" s="67"/>
      <c r="K6918" s="67"/>
      <c r="L6918" s="67"/>
      <c r="M6918" s="68"/>
      <c r="N6918" s="69"/>
      <c r="O6918" s="70">
        <f t="shared" si="589"/>
        <v>0</v>
      </c>
      <c r="P6918" s="71">
        <f t="shared" si="590"/>
        <v>0</v>
      </c>
      <c r="Q6918" s="7">
        <v>1</v>
      </c>
      <c r="R6918" s="72">
        <f>+VLOOKUP(B6918,[1]BASES!$A$2:$E$10701,5,0)</f>
        <v>5530.0165289256202</v>
      </c>
      <c r="S6918" s="71">
        <f t="shared" si="597"/>
        <v>0</v>
      </c>
      <c r="T6918" s="71">
        <v>0</v>
      </c>
      <c r="U6918" s="71">
        <f t="shared" si="600"/>
        <v>0</v>
      </c>
      <c r="V6918" s="7">
        <v>0</v>
      </c>
      <c r="W6918" s="7">
        <v>0</v>
      </c>
      <c r="X6918" s="7">
        <v>0</v>
      </c>
      <c r="Y6918" s="73">
        <v>0.04</v>
      </c>
      <c r="Z6918" s="7"/>
      <c r="AA6918" s="7"/>
      <c r="AB6918" s="7"/>
      <c r="AC6918" s="7"/>
    </row>
    <row r="6919" spans="2:29" ht="15.75" customHeight="1" x14ac:dyDescent="0.25">
      <c r="B6919" s="62">
        <v>222</v>
      </c>
      <c r="C6919" s="63" t="s">
        <v>6924</v>
      </c>
      <c r="D6919" s="64">
        <f t="shared" si="598"/>
        <v>7350.0456198347119</v>
      </c>
      <c r="E6919" s="64">
        <f t="shared" si="599"/>
        <v>8893.5552000000007</v>
      </c>
      <c r="F6919" s="64">
        <f>+VLOOKUP(B6919,[1]BASES!$A$2:$C$10701,3,0)</f>
        <v>21</v>
      </c>
      <c r="G6919" s="65">
        <f t="shared" si="596"/>
        <v>8893.5552000000007</v>
      </c>
      <c r="H6919" s="66"/>
      <c r="I6919" s="67"/>
      <c r="J6919" s="67"/>
      <c r="K6919" s="67"/>
      <c r="L6919" s="67"/>
      <c r="M6919" s="68"/>
      <c r="N6919" s="69"/>
      <c r="O6919" s="70">
        <f t="shared" si="589"/>
        <v>0</v>
      </c>
      <c r="P6919" s="71">
        <f t="shared" si="590"/>
        <v>0</v>
      </c>
      <c r="Q6919" s="7">
        <v>1</v>
      </c>
      <c r="R6919" s="72">
        <f>+VLOOKUP(B6919,[1]BASES!$A$2:$E$10701,5,0)</f>
        <v>7656.2975206611582</v>
      </c>
      <c r="S6919" s="71">
        <f t="shared" si="597"/>
        <v>0</v>
      </c>
      <c r="T6919" s="71">
        <v>0</v>
      </c>
      <c r="U6919" s="71">
        <f t="shared" si="600"/>
        <v>0</v>
      </c>
      <c r="V6919" s="7">
        <v>0</v>
      </c>
      <c r="W6919" s="7">
        <v>0</v>
      </c>
      <c r="X6919" s="7">
        <v>0</v>
      </c>
      <c r="Y6919" s="73">
        <v>0.04</v>
      </c>
      <c r="Z6919" s="7"/>
      <c r="AA6919" s="7"/>
      <c r="AB6919" s="7"/>
      <c r="AC6919" s="7"/>
    </row>
    <row r="6920" spans="2:29" ht="15.75" customHeight="1" x14ac:dyDescent="0.25">
      <c r="B6920" s="62">
        <v>223</v>
      </c>
      <c r="C6920" s="63" t="s">
        <v>6925</v>
      </c>
      <c r="D6920" s="64">
        <f t="shared" si="598"/>
        <v>9781.1147107438028</v>
      </c>
      <c r="E6920" s="64">
        <f t="shared" si="599"/>
        <v>11835.148800000001</v>
      </c>
      <c r="F6920" s="64">
        <f>+VLOOKUP(B6920,[1]BASES!$A$2:$C$10701,3,0)</f>
        <v>21</v>
      </c>
      <c r="G6920" s="65">
        <f t="shared" si="596"/>
        <v>11835.148800000001</v>
      </c>
      <c r="H6920" s="66"/>
      <c r="I6920" s="67"/>
      <c r="J6920" s="67"/>
      <c r="K6920" s="67"/>
      <c r="L6920" s="67"/>
      <c r="M6920" s="68"/>
      <c r="N6920" s="69"/>
      <c r="O6920" s="70">
        <f t="shared" si="589"/>
        <v>0</v>
      </c>
      <c r="P6920" s="71">
        <f t="shared" si="590"/>
        <v>0</v>
      </c>
      <c r="Q6920" s="7">
        <v>1</v>
      </c>
      <c r="R6920" s="72">
        <f>+VLOOKUP(B6920,[1]BASES!$A$2:$E$10701,5,0)</f>
        <v>10188.661157024795</v>
      </c>
      <c r="S6920" s="71">
        <f t="shared" si="597"/>
        <v>0</v>
      </c>
      <c r="T6920" s="71">
        <v>0</v>
      </c>
      <c r="U6920" s="71">
        <f t="shared" si="600"/>
        <v>0</v>
      </c>
      <c r="V6920" s="7">
        <v>0</v>
      </c>
      <c r="W6920" s="7">
        <v>0</v>
      </c>
      <c r="X6920" s="7">
        <v>0</v>
      </c>
      <c r="Y6920" s="73">
        <v>0.04</v>
      </c>
      <c r="Z6920" s="7"/>
      <c r="AA6920" s="7"/>
      <c r="AB6920" s="7"/>
      <c r="AC6920" s="7"/>
    </row>
    <row r="6921" spans="2:29" ht="15.75" customHeight="1" x14ac:dyDescent="0.25">
      <c r="B6921" s="62">
        <v>224</v>
      </c>
      <c r="C6921" s="63" t="s">
        <v>6926</v>
      </c>
      <c r="D6921" s="64">
        <f t="shared" si="598"/>
        <v>203.04396694214876</v>
      </c>
      <c r="E6921" s="64">
        <f t="shared" si="599"/>
        <v>245.6832</v>
      </c>
      <c r="F6921" s="64">
        <f>+VLOOKUP(B6921,[1]BASES!$A$2:$C$10701,3,0)</f>
        <v>21</v>
      </c>
      <c r="G6921" s="65">
        <f t="shared" si="596"/>
        <v>245.6832</v>
      </c>
      <c r="H6921" s="66"/>
      <c r="I6921" s="67"/>
      <c r="J6921" s="67"/>
      <c r="K6921" s="67"/>
      <c r="L6921" s="67"/>
      <c r="M6921" s="68"/>
      <c r="N6921" s="69"/>
      <c r="O6921" s="70">
        <f t="shared" si="589"/>
        <v>0</v>
      </c>
      <c r="P6921" s="71">
        <f t="shared" si="590"/>
        <v>0</v>
      </c>
      <c r="Q6921" s="7">
        <v>1</v>
      </c>
      <c r="R6921" s="72">
        <f>+VLOOKUP(B6921,[1]BASES!$A$2:$E$10701,5,0)</f>
        <v>211.50413223140495</v>
      </c>
      <c r="S6921" s="71">
        <f t="shared" si="597"/>
        <v>0</v>
      </c>
      <c r="T6921" s="71">
        <v>0</v>
      </c>
      <c r="U6921" s="71">
        <f t="shared" si="600"/>
        <v>0</v>
      </c>
      <c r="V6921" s="7">
        <v>0</v>
      </c>
      <c r="W6921" s="7">
        <v>0</v>
      </c>
      <c r="X6921" s="7">
        <v>0</v>
      </c>
      <c r="Y6921" s="73">
        <v>0.04</v>
      </c>
      <c r="Z6921" s="7"/>
      <c r="AA6921" s="7"/>
      <c r="AB6921" s="7"/>
      <c r="AC6921" s="7"/>
    </row>
    <row r="6922" spans="2:29" ht="15.75" customHeight="1" x14ac:dyDescent="0.25">
      <c r="B6922" s="62">
        <v>225</v>
      </c>
      <c r="C6922" s="63" t="s">
        <v>6927</v>
      </c>
      <c r="D6922" s="64">
        <f t="shared" si="598"/>
        <v>357.35008264462812</v>
      </c>
      <c r="E6922" s="64">
        <f t="shared" si="599"/>
        <v>432.39359999999999</v>
      </c>
      <c r="F6922" s="64">
        <f>+VLOOKUP(B6922,[1]BASES!$A$2:$C$10701,3,0)</f>
        <v>21</v>
      </c>
      <c r="G6922" s="65">
        <f t="shared" si="596"/>
        <v>432.39359999999999</v>
      </c>
      <c r="H6922" s="66"/>
      <c r="I6922" s="67"/>
      <c r="J6922" s="67"/>
      <c r="K6922" s="67"/>
      <c r="L6922" s="67"/>
      <c r="M6922" s="68"/>
      <c r="N6922" s="69"/>
      <c r="O6922" s="70">
        <f t="shared" si="589"/>
        <v>0</v>
      </c>
      <c r="P6922" s="71">
        <f t="shared" si="590"/>
        <v>0</v>
      </c>
      <c r="Q6922" s="7">
        <v>1</v>
      </c>
      <c r="R6922" s="72">
        <f>+VLOOKUP(B6922,[1]BASES!$A$2:$E$10701,5,0)</f>
        <v>372.23966942148763</v>
      </c>
      <c r="S6922" s="71">
        <f t="shared" si="597"/>
        <v>0</v>
      </c>
      <c r="T6922" s="71">
        <v>0</v>
      </c>
      <c r="U6922" s="71">
        <f t="shared" si="600"/>
        <v>0</v>
      </c>
      <c r="V6922" s="7">
        <v>0</v>
      </c>
      <c r="W6922" s="7">
        <v>0</v>
      </c>
      <c r="X6922" s="7">
        <v>0</v>
      </c>
      <c r="Y6922" s="73">
        <v>0.04</v>
      </c>
      <c r="Z6922" s="7"/>
      <c r="AA6922" s="7"/>
      <c r="AB6922" s="7"/>
      <c r="AC6922" s="7"/>
    </row>
    <row r="6923" spans="2:29" ht="15.75" customHeight="1" x14ac:dyDescent="0.25">
      <c r="B6923" s="62">
        <v>226</v>
      </c>
      <c r="C6923" s="63" t="s">
        <v>6928</v>
      </c>
      <c r="D6923" s="64">
        <f t="shared" si="598"/>
        <v>506.24528925619848</v>
      </c>
      <c r="E6923" s="64">
        <f t="shared" si="599"/>
        <v>612.55680000000018</v>
      </c>
      <c r="F6923" s="64">
        <f>+VLOOKUP(B6923,[1]BASES!$A$2:$C$10701,3,0)</f>
        <v>21</v>
      </c>
      <c r="G6923" s="65">
        <f t="shared" si="596"/>
        <v>612.55680000000018</v>
      </c>
      <c r="H6923" s="66"/>
      <c r="I6923" s="67"/>
      <c r="J6923" s="67"/>
      <c r="K6923" s="67"/>
      <c r="L6923" s="67"/>
      <c r="M6923" s="68"/>
      <c r="N6923" s="69"/>
      <c r="O6923" s="70">
        <f t="shared" si="589"/>
        <v>0</v>
      </c>
      <c r="P6923" s="71">
        <f t="shared" si="590"/>
        <v>0</v>
      </c>
      <c r="Q6923" s="7">
        <v>1</v>
      </c>
      <c r="R6923" s="72">
        <f>+VLOOKUP(B6923,[1]BASES!$A$2:$E$10701,5,0)</f>
        <v>527.33884297520672</v>
      </c>
      <c r="S6923" s="71">
        <f t="shared" si="597"/>
        <v>0</v>
      </c>
      <c r="T6923" s="71">
        <v>0</v>
      </c>
      <c r="U6923" s="71">
        <f t="shared" si="600"/>
        <v>0</v>
      </c>
      <c r="V6923" s="7">
        <v>0</v>
      </c>
      <c r="W6923" s="7">
        <v>0</v>
      </c>
      <c r="X6923" s="7">
        <v>0</v>
      </c>
      <c r="Y6923" s="73">
        <v>0.04</v>
      </c>
      <c r="Z6923" s="7"/>
      <c r="AA6923" s="7"/>
      <c r="AB6923" s="7"/>
      <c r="AC6923" s="7"/>
    </row>
    <row r="6924" spans="2:29" ht="15.75" customHeight="1" x14ac:dyDescent="0.25">
      <c r="B6924" s="62">
        <v>227</v>
      </c>
      <c r="C6924" s="63" t="s">
        <v>6929</v>
      </c>
      <c r="D6924" s="64">
        <f t="shared" si="598"/>
        <v>839.23041322314054</v>
      </c>
      <c r="E6924" s="64">
        <f t="shared" si="599"/>
        <v>1015.4688000000001</v>
      </c>
      <c r="F6924" s="64">
        <f>+VLOOKUP(B6924,[1]BASES!$A$2:$C$10701,3,0)</f>
        <v>21</v>
      </c>
      <c r="G6924" s="65">
        <f t="shared" ref="G6924:G6987" si="601">IF(B6924&lt;&gt;"",IF(T6924=0,E6924+(E6924*(B$6/100)),E6924+(E6924*(T6924/100))),"")</f>
        <v>1015.4688000000001</v>
      </c>
      <c r="H6924" s="66"/>
      <c r="I6924" s="67"/>
      <c r="J6924" s="67"/>
      <c r="K6924" s="67"/>
      <c r="L6924" s="67"/>
      <c r="M6924" s="68"/>
      <c r="N6924" s="69"/>
      <c r="O6924" s="70">
        <f t="shared" si="589"/>
        <v>0</v>
      </c>
      <c r="P6924" s="71">
        <f t="shared" si="590"/>
        <v>0</v>
      </c>
      <c r="Q6924" s="7">
        <v>1</v>
      </c>
      <c r="R6924" s="72">
        <f>+VLOOKUP(B6924,[1]BASES!$A$2:$E$10701,5,0)</f>
        <v>874.19834710743805</v>
      </c>
      <c r="S6924" s="71">
        <f t="shared" si="597"/>
        <v>0</v>
      </c>
      <c r="T6924" s="71">
        <v>0</v>
      </c>
      <c r="U6924" s="71">
        <f t="shared" si="600"/>
        <v>0</v>
      </c>
      <c r="V6924" s="7">
        <v>0</v>
      </c>
      <c r="W6924" s="7">
        <v>0</v>
      </c>
      <c r="X6924" s="7">
        <v>0</v>
      </c>
      <c r="Y6924" s="73">
        <v>0.04</v>
      </c>
      <c r="Z6924" s="7"/>
      <c r="AA6924" s="7"/>
      <c r="AB6924" s="7"/>
      <c r="AC6924" s="7"/>
    </row>
    <row r="6925" spans="2:29" ht="15.75" customHeight="1" x14ac:dyDescent="0.25">
      <c r="B6925" s="62">
        <v>228</v>
      </c>
      <c r="C6925" s="63" t="s">
        <v>6930</v>
      </c>
      <c r="D6925" s="64">
        <f t="shared" si="598"/>
        <v>1356.3054545454545</v>
      </c>
      <c r="E6925" s="64">
        <f t="shared" si="599"/>
        <v>1641.1296</v>
      </c>
      <c r="F6925" s="64">
        <f>+VLOOKUP(B6925,[1]BASES!$A$2:$C$10701,3,0)</f>
        <v>21</v>
      </c>
      <c r="G6925" s="65">
        <f t="shared" si="601"/>
        <v>1641.1296</v>
      </c>
      <c r="H6925" s="66"/>
      <c r="I6925" s="67"/>
      <c r="J6925" s="67"/>
      <c r="K6925" s="67"/>
      <c r="L6925" s="67"/>
      <c r="M6925" s="68"/>
      <c r="N6925" s="69"/>
      <c r="O6925" s="70">
        <f t="shared" si="589"/>
        <v>0</v>
      </c>
      <c r="P6925" s="71">
        <f t="shared" si="590"/>
        <v>0</v>
      </c>
      <c r="Q6925" s="7">
        <v>1</v>
      </c>
      <c r="R6925" s="72">
        <f>+VLOOKUP(B6925,[1]BASES!$A$2:$E$10701,5,0)</f>
        <v>1412.8181818181818</v>
      </c>
      <c r="S6925" s="71">
        <f t="shared" ref="S6925:S6988" si="602">IFERROR(E6925*H6925,0)</f>
        <v>0</v>
      </c>
      <c r="T6925" s="71">
        <v>0</v>
      </c>
      <c r="U6925" s="71">
        <f t="shared" si="600"/>
        <v>0</v>
      </c>
      <c r="V6925" s="7">
        <v>0</v>
      </c>
      <c r="W6925" s="7">
        <v>0</v>
      </c>
      <c r="X6925" s="7">
        <v>0</v>
      </c>
      <c r="Y6925" s="73">
        <v>0.04</v>
      </c>
      <c r="Z6925" s="7"/>
      <c r="AA6925" s="7"/>
      <c r="AB6925" s="7"/>
      <c r="AC6925" s="7"/>
    </row>
    <row r="6926" spans="2:29" ht="15.75" customHeight="1" x14ac:dyDescent="0.25">
      <c r="B6926" s="62">
        <v>229</v>
      </c>
      <c r="C6926" s="63" t="s">
        <v>6931</v>
      </c>
      <c r="D6926" s="64">
        <f t="shared" ref="D6926:D6989" si="603">IF(B6926&lt;&gt;"",R6926+(R6926*-Y6926)+((R6926+(R6926*-Y6926))*B$7/100),"")</f>
        <v>3595.160330578512</v>
      </c>
      <c r="E6926" s="64">
        <f t="shared" si="599"/>
        <v>4350.1439999999993</v>
      </c>
      <c r="F6926" s="64">
        <f>+VLOOKUP(B6926,[1]BASES!$A$2:$C$10701,3,0)</f>
        <v>21</v>
      </c>
      <c r="G6926" s="65">
        <f t="shared" si="601"/>
        <v>4350.1439999999993</v>
      </c>
      <c r="H6926" s="66"/>
      <c r="I6926" s="67"/>
      <c r="J6926" s="67"/>
      <c r="K6926" s="67"/>
      <c r="L6926" s="67"/>
      <c r="M6926" s="68"/>
      <c r="N6926" s="69"/>
      <c r="O6926" s="70">
        <f t="shared" si="589"/>
        <v>0</v>
      </c>
      <c r="P6926" s="71">
        <f t="shared" si="590"/>
        <v>0</v>
      </c>
      <c r="Q6926" s="7">
        <v>1</v>
      </c>
      <c r="R6926" s="72">
        <f>+VLOOKUP(B6926,[1]BASES!$A$2:$E$10701,5,0)</f>
        <v>3744.9586776859501</v>
      </c>
      <c r="S6926" s="71">
        <f t="shared" si="602"/>
        <v>0</v>
      </c>
      <c r="T6926" s="71">
        <v>0</v>
      </c>
      <c r="U6926" s="71">
        <f t="shared" si="600"/>
        <v>0</v>
      </c>
      <c r="V6926" s="7">
        <v>0</v>
      </c>
      <c r="W6926" s="7">
        <v>0</v>
      </c>
      <c r="X6926" s="7">
        <v>0</v>
      </c>
      <c r="Y6926" s="73">
        <v>0.04</v>
      </c>
      <c r="Z6926" s="7"/>
      <c r="AA6926" s="7"/>
      <c r="AB6926" s="7"/>
      <c r="AC6926" s="7"/>
    </row>
    <row r="6927" spans="2:29" ht="15.75" customHeight="1" x14ac:dyDescent="0.25">
      <c r="B6927" s="62">
        <v>230</v>
      </c>
      <c r="C6927" s="63" t="s">
        <v>6932</v>
      </c>
      <c r="D6927" s="64">
        <f t="shared" si="603"/>
        <v>6008.6320661157024</v>
      </c>
      <c r="E6927" s="64">
        <f t="shared" ref="E6927:E6990" si="604">IF(B6927&lt;&gt;"",D6927+(D6927*(F6927*Q6927)/100),"")</f>
        <v>7270.4448000000002</v>
      </c>
      <c r="F6927" s="64">
        <f>+VLOOKUP(B6927,[1]BASES!$A$2:$C$10701,3,0)</f>
        <v>21</v>
      </c>
      <c r="G6927" s="65">
        <f t="shared" si="601"/>
        <v>7270.4448000000002</v>
      </c>
      <c r="H6927" s="66"/>
      <c r="I6927" s="67"/>
      <c r="J6927" s="67"/>
      <c r="K6927" s="67"/>
      <c r="L6927" s="67"/>
      <c r="M6927" s="68"/>
      <c r="N6927" s="69"/>
      <c r="O6927" s="70">
        <f t="shared" si="589"/>
        <v>0</v>
      </c>
      <c r="P6927" s="71">
        <f t="shared" si="590"/>
        <v>0</v>
      </c>
      <c r="Q6927" s="7">
        <v>1</v>
      </c>
      <c r="R6927" s="72">
        <f>+VLOOKUP(B6927,[1]BASES!$A$2:$E$10701,5,0)</f>
        <v>6258.9917355371899</v>
      </c>
      <c r="S6927" s="71">
        <f t="shared" si="602"/>
        <v>0</v>
      </c>
      <c r="T6927" s="71">
        <v>0</v>
      </c>
      <c r="U6927" s="71">
        <f t="shared" ref="U6927:U6990" si="605">IFERROR(G6927*H6927,0)</f>
        <v>0</v>
      </c>
      <c r="V6927" s="7">
        <v>0</v>
      </c>
      <c r="W6927" s="7">
        <v>0</v>
      </c>
      <c r="X6927" s="7">
        <v>0</v>
      </c>
      <c r="Y6927" s="73">
        <v>0.04</v>
      </c>
      <c r="Z6927" s="7"/>
      <c r="AA6927" s="7"/>
      <c r="AB6927" s="7"/>
      <c r="AC6927" s="7"/>
    </row>
    <row r="6928" spans="2:29" ht="15.75" customHeight="1" x14ac:dyDescent="0.25">
      <c r="B6928" s="62">
        <v>231</v>
      </c>
      <c r="C6928" s="63" t="s">
        <v>6933</v>
      </c>
      <c r="D6928" s="64">
        <f t="shared" si="603"/>
        <v>8401.7930578512405</v>
      </c>
      <c r="E6928" s="64">
        <f t="shared" si="604"/>
        <v>10166.169600000001</v>
      </c>
      <c r="F6928" s="64">
        <f>+VLOOKUP(B6928,[1]BASES!$A$2:$C$10701,3,0)</f>
        <v>21</v>
      </c>
      <c r="G6928" s="65">
        <f t="shared" si="601"/>
        <v>10166.169600000001</v>
      </c>
      <c r="H6928" s="66"/>
      <c r="I6928" s="67"/>
      <c r="J6928" s="67"/>
      <c r="K6928" s="67"/>
      <c r="L6928" s="67"/>
      <c r="M6928" s="68"/>
      <c r="N6928" s="69"/>
      <c r="O6928" s="70">
        <f t="shared" si="589"/>
        <v>0</v>
      </c>
      <c r="P6928" s="71">
        <f t="shared" si="590"/>
        <v>0</v>
      </c>
      <c r="Q6928" s="7">
        <v>1</v>
      </c>
      <c r="R6928" s="72">
        <f>+VLOOKUP(B6928,[1]BASES!$A$2:$E$10701,5,0)</f>
        <v>8751.8677685950424</v>
      </c>
      <c r="S6928" s="71">
        <f t="shared" si="602"/>
        <v>0</v>
      </c>
      <c r="T6928" s="71">
        <v>0</v>
      </c>
      <c r="U6928" s="71">
        <f t="shared" si="605"/>
        <v>0</v>
      </c>
      <c r="V6928" s="7">
        <v>0</v>
      </c>
      <c r="W6928" s="7">
        <v>0</v>
      </c>
      <c r="X6928" s="7">
        <v>0</v>
      </c>
      <c r="Y6928" s="73">
        <v>0.04</v>
      </c>
      <c r="Z6928" s="7"/>
      <c r="AA6928" s="7"/>
      <c r="AB6928" s="7"/>
      <c r="AC6928" s="7"/>
    </row>
    <row r="6929" spans="2:29" ht="15.75" customHeight="1" x14ac:dyDescent="0.25">
      <c r="B6929" s="62">
        <v>232</v>
      </c>
      <c r="C6929" s="63" t="s">
        <v>6934</v>
      </c>
      <c r="D6929" s="64">
        <f t="shared" si="603"/>
        <v>13464.26181818182</v>
      </c>
      <c r="E6929" s="64">
        <f t="shared" si="604"/>
        <v>16291.756800000003</v>
      </c>
      <c r="F6929" s="64">
        <f>+VLOOKUP(B6929,[1]BASES!$A$2:$C$10701,3,0)</f>
        <v>21</v>
      </c>
      <c r="G6929" s="65">
        <f t="shared" si="601"/>
        <v>16291.756800000003</v>
      </c>
      <c r="H6929" s="66"/>
      <c r="I6929" s="67"/>
      <c r="J6929" s="67"/>
      <c r="K6929" s="67"/>
      <c r="L6929" s="67"/>
      <c r="M6929" s="68"/>
      <c r="N6929" s="69"/>
      <c r="O6929" s="70">
        <f t="shared" si="589"/>
        <v>0</v>
      </c>
      <c r="P6929" s="71">
        <f t="shared" si="590"/>
        <v>0</v>
      </c>
      <c r="Q6929" s="7">
        <v>1</v>
      </c>
      <c r="R6929" s="72">
        <f>+VLOOKUP(B6929,[1]BASES!$A$2:$E$10701,5,0)</f>
        <v>14025.27272727273</v>
      </c>
      <c r="S6929" s="71">
        <f t="shared" si="602"/>
        <v>0</v>
      </c>
      <c r="T6929" s="71">
        <v>0</v>
      </c>
      <c r="U6929" s="71">
        <f t="shared" si="605"/>
        <v>0</v>
      </c>
      <c r="V6929" s="7">
        <v>0</v>
      </c>
      <c r="W6929" s="7">
        <v>0</v>
      </c>
      <c r="X6929" s="7">
        <v>0</v>
      </c>
      <c r="Y6929" s="73">
        <v>0.04</v>
      </c>
      <c r="Z6929" s="7"/>
      <c r="AA6929" s="7"/>
      <c r="AB6929" s="7"/>
      <c r="AC6929" s="7"/>
    </row>
    <row r="6930" spans="2:29" ht="15.75" customHeight="1" x14ac:dyDescent="0.25">
      <c r="B6930" s="62">
        <v>233</v>
      </c>
      <c r="C6930" s="63" t="s">
        <v>6935</v>
      </c>
      <c r="D6930" s="64">
        <f t="shared" si="603"/>
        <v>246.35504132231407</v>
      </c>
      <c r="E6930" s="64">
        <f t="shared" si="604"/>
        <v>298.08960000000002</v>
      </c>
      <c r="F6930" s="64">
        <f>+VLOOKUP(B6930,[1]BASES!$A$2:$C$10701,3,0)</f>
        <v>21</v>
      </c>
      <c r="G6930" s="65">
        <f t="shared" si="601"/>
        <v>298.08960000000002</v>
      </c>
      <c r="H6930" s="66"/>
      <c r="I6930" s="67"/>
      <c r="J6930" s="67"/>
      <c r="K6930" s="67"/>
      <c r="L6930" s="67"/>
      <c r="M6930" s="68"/>
      <c r="N6930" s="69"/>
      <c r="O6930" s="70">
        <f t="shared" si="589"/>
        <v>0</v>
      </c>
      <c r="P6930" s="71">
        <f t="shared" si="590"/>
        <v>0</v>
      </c>
      <c r="Q6930" s="7">
        <v>1</v>
      </c>
      <c r="R6930" s="72">
        <f>+VLOOKUP(B6930,[1]BASES!$A$2:$E$10701,5,0)</f>
        <v>256.61983471074382</v>
      </c>
      <c r="S6930" s="71">
        <f t="shared" si="602"/>
        <v>0</v>
      </c>
      <c r="T6930" s="71">
        <v>0</v>
      </c>
      <c r="U6930" s="71">
        <f t="shared" si="605"/>
        <v>0</v>
      </c>
      <c r="V6930" s="7">
        <v>0</v>
      </c>
      <c r="W6930" s="7">
        <v>0</v>
      </c>
      <c r="X6930" s="7">
        <v>0</v>
      </c>
      <c r="Y6930" s="73">
        <v>0.04</v>
      </c>
      <c r="Z6930" s="7"/>
      <c r="AA6930" s="7"/>
      <c r="AB6930" s="7"/>
      <c r="AC6930" s="7"/>
    </row>
    <row r="6931" spans="2:29" ht="15.75" customHeight="1" x14ac:dyDescent="0.25">
      <c r="B6931" s="62">
        <v>234</v>
      </c>
      <c r="C6931" s="63" t="s">
        <v>6936</v>
      </c>
      <c r="D6931" s="64">
        <f t="shared" si="603"/>
        <v>312.68231404958681</v>
      </c>
      <c r="E6931" s="64">
        <f t="shared" si="604"/>
        <v>378.34560000000005</v>
      </c>
      <c r="F6931" s="64">
        <f>+VLOOKUP(B6931,[1]BASES!$A$2:$C$10701,3,0)</f>
        <v>21</v>
      </c>
      <c r="G6931" s="65">
        <f t="shared" si="601"/>
        <v>378.34560000000005</v>
      </c>
      <c r="H6931" s="66"/>
      <c r="I6931" s="67"/>
      <c r="J6931" s="67"/>
      <c r="K6931" s="67"/>
      <c r="L6931" s="67"/>
      <c r="M6931" s="68"/>
      <c r="N6931" s="69"/>
      <c r="O6931" s="70">
        <f t="shared" si="589"/>
        <v>0</v>
      </c>
      <c r="P6931" s="71">
        <f t="shared" si="590"/>
        <v>0</v>
      </c>
      <c r="Q6931" s="7">
        <v>1</v>
      </c>
      <c r="R6931" s="72">
        <f>+VLOOKUP(B6931,[1]BASES!$A$2:$E$10701,5,0)</f>
        <v>325.71074380165294</v>
      </c>
      <c r="S6931" s="71">
        <f t="shared" si="602"/>
        <v>0</v>
      </c>
      <c r="T6931" s="71">
        <v>0</v>
      </c>
      <c r="U6931" s="71">
        <f t="shared" si="605"/>
        <v>0</v>
      </c>
      <c r="V6931" s="7">
        <v>0</v>
      </c>
      <c r="W6931" s="7">
        <v>0</v>
      </c>
      <c r="X6931" s="7">
        <v>0</v>
      </c>
      <c r="Y6931" s="73">
        <v>0.04</v>
      </c>
      <c r="Z6931" s="7"/>
      <c r="AA6931" s="7"/>
      <c r="AB6931" s="7"/>
      <c r="AC6931" s="7"/>
    </row>
    <row r="6932" spans="2:29" ht="15.75" customHeight="1" x14ac:dyDescent="0.25">
      <c r="B6932" s="62">
        <v>235</v>
      </c>
      <c r="C6932" s="63" t="s">
        <v>6937</v>
      </c>
      <c r="D6932" s="64">
        <f t="shared" si="603"/>
        <v>430.44495867768592</v>
      </c>
      <c r="E6932" s="64">
        <f t="shared" si="604"/>
        <v>520.83839999999998</v>
      </c>
      <c r="F6932" s="64">
        <f>+VLOOKUP(B6932,[1]BASES!$A$2:$C$10701,3,0)</f>
        <v>21</v>
      </c>
      <c r="G6932" s="65">
        <f t="shared" si="601"/>
        <v>520.83839999999998</v>
      </c>
      <c r="H6932" s="66"/>
      <c r="I6932" s="67"/>
      <c r="J6932" s="67"/>
      <c r="K6932" s="67"/>
      <c r="L6932" s="67"/>
      <c r="M6932" s="68"/>
      <c r="N6932" s="69"/>
      <c r="O6932" s="70">
        <f t="shared" si="589"/>
        <v>0</v>
      </c>
      <c r="P6932" s="71">
        <f t="shared" si="590"/>
        <v>0</v>
      </c>
      <c r="Q6932" s="7">
        <v>1</v>
      </c>
      <c r="R6932" s="72">
        <f>+VLOOKUP(B6932,[1]BASES!$A$2:$E$10701,5,0)</f>
        <v>448.38016528925618</v>
      </c>
      <c r="S6932" s="71">
        <f t="shared" si="602"/>
        <v>0</v>
      </c>
      <c r="T6932" s="71">
        <v>0</v>
      </c>
      <c r="U6932" s="71">
        <f t="shared" si="605"/>
        <v>0</v>
      </c>
      <c r="V6932" s="7">
        <v>0</v>
      </c>
      <c r="W6932" s="7">
        <v>0</v>
      </c>
      <c r="X6932" s="7">
        <v>0</v>
      </c>
      <c r="Y6932" s="73">
        <v>0.04</v>
      </c>
      <c r="Z6932" s="7"/>
      <c r="AA6932" s="7"/>
      <c r="AB6932" s="7"/>
      <c r="AC6932" s="7"/>
    </row>
    <row r="6933" spans="2:29" ht="15.75" customHeight="1" x14ac:dyDescent="0.25">
      <c r="B6933" s="62">
        <v>236</v>
      </c>
      <c r="C6933" s="63" t="s">
        <v>6938</v>
      </c>
      <c r="D6933" s="64">
        <f t="shared" si="603"/>
        <v>522.49388429752059</v>
      </c>
      <c r="E6933" s="64">
        <f t="shared" si="604"/>
        <v>632.21759999999995</v>
      </c>
      <c r="F6933" s="64">
        <f>+VLOOKUP(B6933,[1]BASES!$A$2:$C$10701,3,0)</f>
        <v>21</v>
      </c>
      <c r="G6933" s="65">
        <f t="shared" si="601"/>
        <v>632.21759999999995</v>
      </c>
      <c r="H6933" s="66"/>
      <c r="I6933" s="67"/>
      <c r="J6933" s="67"/>
      <c r="K6933" s="67"/>
      <c r="L6933" s="67"/>
      <c r="M6933" s="68"/>
      <c r="N6933" s="69"/>
      <c r="O6933" s="70">
        <f t="shared" si="589"/>
        <v>0</v>
      </c>
      <c r="P6933" s="71">
        <f t="shared" si="590"/>
        <v>0</v>
      </c>
      <c r="Q6933" s="7">
        <v>1</v>
      </c>
      <c r="R6933" s="72">
        <f>+VLOOKUP(B6933,[1]BASES!$A$2:$E$10701,5,0)</f>
        <v>544.26446280991729</v>
      </c>
      <c r="S6933" s="71">
        <f t="shared" si="602"/>
        <v>0</v>
      </c>
      <c r="T6933" s="71">
        <v>0</v>
      </c>
      <c r="U6933" s="71">
        <f t="shared" si="605"/>
        <v>0</v>
      </c>
      <c r="V6933" s="7">
        <v>0</v>
      </c>
      <c r="W6933" s="7">
        <v>0</v>
      </c>
      <c r="X6933" s="7">
        <v>0</v>
      </c>
      <c r="Y6933" s="73">
        <v>0.04</v>
      </c>
      <c r="Z6933" s="7"/>
      <c r="AA6933" s="7"/>
      <c r="AB6933" s="7"/>
      <c r="AC6933" s="7"/>
    </row>
    <row r="6934" spans="2:29" ht="15.75" customHeight="1" x14ac:dyDescent="0.25">
      <c r="B6934" s="62">
        <v>237</v>
      </c>
      <c r="C6934" s="63" t="s">
        <v>6939</v>
      </c>
      <c r="D6934" s="64">
        <f t="shared" si="603"/>
        <v>848.71140495867769</v>
      </c>
      <c r="E6934" s="64">
        <f t="shared" si="604"/>
        <v>1026.9408000000001</v>
      </c>
      <c r="F6934" s="64">
        <f>+VLOOKUP(B6934,[1]BASES!$A$2:$C$10701,3,0)</f>
        <v>21</v>
      </c>
      <c r="G6934" s="65">
        <f t="shared" si="601"/>
        <v>1026.9408000000001</v>
      </c>
      <c r="H6934" s="66"/>
      <c r="I6934" s="67"/>
      <c r="J6934" s="67"/>
      <c r="K6934" s="67"/>
      <c r="L6934" s="67"/>
      <c r="M6934" s="68"/>
      <c r="N6934" s="69"/>
      <c r="O6934" s="70">
        <f t="shared" si="589"/>
        <v>0</v>
      </c>
      <c r="P6934" s="71">
        <f t="shared" si="590"/>
        <v>0</v>
      </c>
      <c r="Q6934" s="7">
        <v>1</v>
      </c>
      <c r="R6934" s="72">
        <f>+VLOOKUP(B6934,[1]BASES!$A$2:$E$10701,5,0)</f>
        <v>884.07438016528931</v>
      </c>
      <c r="S6934" s="71">
        <f t="shared" si="602"/>
        <v>0</v>
      </c>
      <c r="T6934" s="71">
        <v>0</v>
      </c>
      <c r="U6934" s="71">
        <f t="shared" si="605"/>
        <v>0</v>
      </c>
      <c r="V6934" s="7">
        <v>0</v>
      </c>
      <c r="W6934" s="7">
        <v>0</v>
      </c>
      <c r="X6934" s="7">
        <v>0</v>
      </c>
      <c r="Y6934" s="73">
        <v>0.04</v>
      </c>
      <c r="Z6934" s="7"/>
      <c r="AA6934" s="7"/>
      <c r="AB6934" s="7"/>
      <c r="AC6934" s="7"/>
    </row>
    <row r="6935" spans="2:29" ht="15.75" customHeight="1" x14ac:dyDescent="0.25">
      <c r="B6935" s="62">
        <v>238</v>
      </c>
      <c r="C6935" s="63" t="s">
        <v>6940</v>
      </c>
      <c r="D6935" s="64">
        <f t="shared" si="603"/>
        <v>2176.5897520661156</v>
      </c>
      <c r="E6935" s="64">
        <f t="shared" si="604"/>
        <v>2633.6736000000001</v>
      </c>
      <c r="F6935" s="64">
        <f>+VLOOKUP(B6935,[1]BASES!$A$2:$C$10701,3,0)</f>
        <v>21</v>
      </c>
      <c r="G6935" s="65">
        <f t="shared" si="601"/>
        <v>2633.6736000000001</v>
      </c>
      <c r="H6935" s="66"/>
      <c r="I6935" s="67"/>
      <c r="J6935" s="67"/>
      <c r="K6935" s="67"/>
      <c r="L6935" s="67"/>
      <c r="M6935" s="68"/>
      <c r="N6935" s="69"/>
      <c r="O6935" s="70">
        <f t="shared" si="589"/>
        <v>0</v>
      </c>
      <c r="P6935" s="71">
        <f t="shared" si="590"/>
        <v>0</v>
      </c>
      <c r="Q6935" s="7">
        <v>1</v>
      </c>
      <c r="R6935" s="72">
        <f>+VLOOKUP(B6935,[1]BASES!$A$2:$E$10701,5,0)</f>
        <v>2267.2809917355371</v>
      </c>
      <c r="S6935" s="71">
        <f t="shared" si="602"/>
        <v>0</v>
      </c>
      <c r="T6935" s="71">
        <v>0</v>
      </c>
      <c r="U6935" s="71">
        <f t="shared" si="605"/>
        <v>0</v>
      </c>
      <c r="V6935" s="7">
        <v>0</v>
      </c>
      <c r="W6935" s="7">
        <v>0</v>
      </c>
      <c r="X6935" s="7">
        <v>0</v>
      </c>
      <c r="Y6935" s="73">
        <v>0.04</v>
      </c>
      <c r="Z6935" s="7"/>
      <c r="AA6935" s="7"/>
      <c r="AB6935" s="7"/>
      <c r="AC6935" s="7"/>
    </row>
    <row r="6936" spans="2:29" ht="15.75" customHeight="1" x14ac:dyDescent="0.25">
      <c r="B6936" s="62">
        <v>239</v>
      </c>
      <c r="C6936" s="63" t="s">
        <v>6941</v>
      </c>
      <c r="D6936" s="64">
        <f t="shared" si="603"/>
        <v>3195.8479338842976</v>
      </c>
      <c r="E6936" s="64">
        <f t="shared" si="604"/>
        <v>3866.9760000000001</v>
      </c>
      <c r="F6936" s="64">
        <f>+VLOOKUP(B6936,[1]BASES!$A$2:$C$10701,3,0)</f>
        <v>21</v>
      </c>
      <c r="G6936" s="65">
        <f t="shared" si="601"/>
        <v>3866.9760000000001</v>
      </c>
      <c r="H6936" s="66"/>
      <c r="I6936" s="67"/>
      <c r="J6936" s="67"/>
      <c r="K6936" s="67"/>
      <c r="L6936" s="67"/>
      <c r="M6936" s="68"/>
      <c r="N6936" s="69"/>
      <c r="O6936" s="70">
        <f t="shared" si="589"/>
        <v>0</v>
      </c>
      <c r="P6936" s="71">
        <f t="shared" si="590"/>
        <v>0</v>
      </c>
      <c r="Q6936" s="7">
        <v>1</v>
      </c>
      <c r="R6936" s="72">
        <f>+VLOOKUP(B6936,[1]BASES!$A$2:$E$10701,5,0)</f>
        <v>3329.0082644628101</v>
      </c>
      <c r="S6936" s="71">
        <f t="shared" si="602"/>
        <v>0</v>
      </c>
      <c r="T6936" s="71">
        <v>0</v>
      </c>
      <c r="U6936" s="71">
        <f t="shared" si="605"/>
        <v>0</v>
      </c>
      <c r="V6936" s="7">
        <v>0</v>
      </c>
      <c r="W6936" s="7">
        <v>0</v>
      </c>
      <c r="X6936" s="7">
        <v>0</v>
      </c>
      <c r="Y6936" s="73">
        <v>0.04</v>
      </c>
      <c r="Z6936" s="7"/>
      <c r="AA6936" s="7"/>
      <c r="AB6936" s="7"/>
      <c r="AC6936" s="7"/>
    </row>
    <row r="6937" spans="2:29" ht="15.75" customHeight="1" x14ac:dyDescent="0.25">
      <c r="B6937" s="62">
        <v>240</v>
      </c>
      <c r="C6937" s="63" t="s">
        <v>6942</v>
      </c>
      <c r="D6937" s="64">
        <f t="shared" si="603"/>
        <v>5828.6042975206619</v>
      </c>
      <c r="E6937" s="64">
        <f t="shared" si="604"/>
        <v>7052.6112000000012</v>
      </c>
      <c r="F6937" s="64">
        <f>+VLOOKUP(B6937,[1]BASES!$A$2:$C$10701,3,0)</f>
        <v>21</v>
      </c>
      <c r="G6937" s="65">
        <f t="shared" si="601"/>
        <v>7052.6112000000012</v>
      </c>
      <c r="H6937" s="66"/>
      <c r="I6937" s="67"/>
      <c r="J6937" s="67"/>
      <c r="K6937" s="67"/>
      <c r="L6937" s="67"/>
      <c r="M6937" s="68"/>
      <c r="N6937" s="69"/>
      <c r="O6937" s="70">
        <f t="shared" si="589"/>
        <v>0</v>
      </c>
      <c r="P6937" s="71">
        <f t="shared" si="590"/>
        <v>0</v>
      </c>
      <c r="Q6937" s="7">
        <v>1</v>
      </c>
      <c r="R6937" s="72">
        <f>+VLOOKUP(B6937,[1]BASES!$A$2:$E$10701,5,0)</f>
        <v>6071.462809917356</v>
      </c>
      <c r="S6937" s="71">
        <f t="shared" si="602"/>
        <v>0</v>
      </c>
      <c r="T6937" s="71">
        <v>0</v>
      </c>
      <c r="U6937" s="71">
        <f t="shared" si="605"/>
        <v>0</v>
      </c>
      <c r="V6937" s="7">
        <v>0</v>
      </c>
      <c r="W6937" s="7">
        <v>0</v>
      </c>
      <c r="X6937" s="7">
        <v>0</v>
      </c>
      <c r="Y6937" s="73">
        <v>0.04</v>
      </c>
      <c r="Z6937" s="7"/>
      <c r="AA6937" s="7"/>
      <c r="AB6937" s="7"/>
      <c r="AC6937" s="7"/>
    </row>
    <row r="6938" spans="2:29" ht="15.75" customHeight="1" x14ac:dyDescent="0.25">
      <c r="B6938" s="62">
        <v>241</v>
      </c>
      <c r="C6938" s="63" t="s">
        <v>6943</v>
      </c>
      <c r="D6938" s="64">
        <f t="shared" si="603"/>
        <v>7867.1206611570251</v>
      </c>
      <c r="E6938" s="64">
        <f t="shared" si="604"/>
        <v>9519.2160000000003</v>
      </c>
      <c r="F6938" s="64">
        <f>+VLOOKUP(B6938,[1]BASES!$A$2:$C$10701,3,0)</f>
        <v>21</v>
      </c>
      <c r="G6938" s="65">
        <f t="shared" si="601"/>
        <v>9519.2160000000003</v>
      </c>
      <c r="H6938" s="66"/>
      <c r="I6938" s="67"/>
      <c r="J6938" s="67"/>
      <c r="K6938" s="67"/>
      <c r="L6938" s="67"/>
      <c r="M6938" s="68"/>
      <c r="N6938" s="69"/>
      <c r="O6938" s="70">
        <f t="shared" si="589"/>
        <v>0</v>
      </c>
      <c r="P6938" s="71">
        <f t="shared" si="590"/>
        <v>0</v>
      </c>
      <c r="Q6938" s="7">
        <v>1</v>
      </c>
      <c r="R6938" s="72">
        <f>+VLOOKUP(B6938,[1]BASES!$A$2:$E$10701,5,0)</f>
        <v>8194.9173553719011</v>
      </c>
      <c r="S6938" s="71">
        <f t="shared" si="602"/>
        <v>0</v>
      </c>
      <c r="T6938" s="71">
        <v>0</v>
      </c>
      <c r="U6938" s="71">
        <f t="shared" si="605"/>
        <v>0</v>
      </c>
      <c r="V6938" s="7">
        <v>0</v>
      </c>
      <c r="W6938" s="7">
        <v>0</v>
      </c>
      <c r="X6938" s="7">
        <v>0</v>
      </c>
      <c r="Y6938" s="73">
        <v>0.04</v>
      </c>
      <c r="Z6938" s="7"/>
      <c r="AA6938" s="7"/>
      <c r="AB6938" s="7"/>
      <c r="AC6938" s="7"/>
    </row>
    <row r="6939" spans="2:29" ht="15.75" customHeight="1" x14ac:dyDescent="0.25">
      <c r="B6939" s="62">
        <v>242</v>
      </c>
      <c r="C6939" s="63" t="s">
        <v>6944</v>
      </c>
      <c r="D6939" s="64">
        <f t="shared" si="603"/>
        <v>410.1421487603306</v>
      </c>
      <c r="E6939" s="64">
        <f t="shared" si="604"/>
        <v>496.27200000000005</v>
      </c>
      <c r="F6939" s="64">
        <f>+VLOOKUP(B6939,[1]BASES!$A$2:$C$10701,3,0)</f>
        <v>21</v>
      </c>
      <c r="G6939" s="65">
        <f t="shared" si="601"/>
        <v>496.27200000000005</v>
      </c>
      <c r="H6939" s="66"/>
      <c r="I6939" s="67"/>
      <c r="J6939" s="67"/>
      <c r="K6939" s="67"/>
      <c r="L6939" s="67"/>
      <c r="M6939" s="68"/>
      <c r="N6939" s="69"/>
      <c r="O6939" s="70">
        <f t="shared" si="589"/>
        <v>0</v>
      </c>
      <c r="P6939" s="71">
        <f t="shared" si="590"/>
        <v>0</v>
      </c>
      <c r="Q6939" s="7">
        <v>1</v>
      </c>
      <c r="R6939" s="72">
        <f>+VLOOKUP(B6939,[1]BASES!$A$2:$E$10701,5,0)</f>
        <v>427.23140495867773</v>
      </c>
      <c r="S6939" s="71">
        <f t="shared" si="602"/>
        <v>0</v>
      </c>
      <c r="T6939" s="71">
        <v>0</v>
      </c>
      <c r="U6939" s="71">
        <f t="shared" si="605"/>
        <v>0</v>
      </c>
      <c r="V6939" s="7">
        <v>0</v>
      </c>
      <c r="W6939" s="7">
        <v>0</v>
      </c>
      <c r="X6939" s="7">
        <v>0</v>
      </c>
      <c r="Y6939" s="73">
        <v>0.04</v>
      </c>
      <c r="Z6939" s="7"/>
      <c r="AA6939" s="7"/>
      <c r="AB6939" s="7"/>
      <c r="AC6939" s="7"/>
    </row>
    <row r="6940" spans="2:29" ht="15.75" customHeight="1" x14ac:dyDescent="0.25">
      <c r="B6940" s="62">
        <v>243</v>
      </c>
      <c r="C6940" s="63" t="s">
        <v>6945</v>
      </c>
      <c r="D6940" s="64">
        <f t="shared" si="603"/>
        <v>522.49388429752059</v>
      </c>
      <c r="E6940" s="64">
        <f t="shared" si="604"/>
        <v>632.21759999999995</v>
      </c>
      <c r="F6940" s="64">
        <f>+VLOOKUP(B6940,[1]BASES!$A$2:$C$10701,3,0)</f>
        <v>21</v>
      </c>
      <c r="G6940" s="65">
        <f t="shared" si="601"/>
        <v>632.21759999999995</v>
      </c>
      <c r="H6940" s="66"/>
      <c r="I6940" s="67"/>
      <c r="J6940" s="67"/>
      <c r="K6940" s="67"/>
      <c r="L6940" s="67"/>
      <c r="M6940" s="68"/>
      <c r="N6940" s="69"/>
      <c r="O6940" s="70">
        <f t="shared" si="589"/>
        <v>0</v>
      </c>
      <c r="P6940" s="71">
        <f t="shared" si="590"/>
        <v>0</v>
      </c>
      <c r="Q6940" s="7">
        <v>1</v>
      </c>
      <c r="R6940" s="72">
        <f>+VLOOKUP(B6940,[1]BASES!$A$2:$E$10701,5,0)</f>
        <v>544.26446280991729</v>
      </c>
      <c r="S6940" s="71">
        <f t="shared" si="602"/>
        <v>0</v>
      </c>
      <c r="T6940" s="71">
        <v>0</v>
      </c>
      <c r="U6940" s="71">
        <f t="shared" si="605"/>
        <v>0</v>
      </c>
      <c r="V6940" s="7">
        <v>0</v>
      </c>
      <c r="W6940" s="7">
        <v>0</v>
      </c>
      <c r="X6940" s="7">
        <v>0</v>
      </c>
      <c r="Y6940" s="73">
        <v>0.04</v>
      </c>
      <c r="Z6940" s="7"/>
      <c r="AA6940" s="7"/>
      <c r="AB6940" s="7"/>
      <c r="AC6940" s="7"/>
    </row>
    <row r="6941" spans="2:29" ht="15.75" customHeight="1" x14ac:dyDescent="0.25">
      <c r="B6941" s="62">
        <v>244</v>
      </c>
      <c r="C6941" s="63" t="s">
        <v>6946</v>
      </c>
      <c r="D6941" s="64">
        <f t="shared" si="603"/>
        <v>766.13553719008257</v>
      </c>
      <c r="E6941" s="64">
        <f t="shared" si="604"/>
        <v>927.02399999999989</v>
      </c>
      <c r="F6941" s="64">
        <f>+VLOOKUP(B6941,[1]BASES!$A$2:$C$10701,3,0)</f>
        <v>21</v>
      </c>
      <c r="G6941" s="65">
        <f t="shared" si="601"/>
        <v>927.02399999999989</v>
      </c>
      <c r="H6941" s="66"/>
      <c r="I6941" s="67"/>
      <c r="J6941" s="67"/>
      <c r="K6941" s="67"/>
      <c r="L6941" s="67"/>
      <c r="M6941" s="68"/>
      <c r="N6941" s="69"/>
      <c r="O6941" s="70">
        <f t="shared" si="589"/>
        <v>0</v>
      </c>
      <c r="P6941" s="71">
        <f t="shared" si="590"/>
        <v>0</v>
      </c>
      <c r="Q6941" s="7">
        <v>1</v>
      </c>
      <c r="R6941" s="72">
        <f>+VLOOKUP(B6941,[1]BASES!$A$2:$E$10701,5,0)</f>
        <v>798.05785123966939</v>
      </c>
      <c r="S6941" s="71">
        <f t="shared" si="602"/>
        <v>0</v>
      </c>
      <c r="T6941" s="71">
        <v>0</v>
      </c>
      <c r="U6941" s="71">
        <f t="shared" si="605"/>
        <v>0</v>
      </c>
      <c r="V6941" s="7">
        <v>0</v>
      </c>
      <c r="W6941" s="7">
        <v>0</v>
      </c>
      <c r="X6941" s="7">
        <v>0</v>
      </c>
      <c r="Y6941" s="73">
        <v>0.04</v>
      </c>
      <c r="Z6941" s="7"/>
      <c r="AA6941" s="7"/>
      <c r="AB6941" s="7"/>
      <c r="AC6941" s="7"/>
    </row>
    <row r="6942" spans="2:29" ht="15.75" customHeight="1" x14ac:dyDescent="0.25">
      <c r="B6942" s="62">
        <v>245</v>
      </c>
      <c r="C6942" s="63" t="s">
        <v>6947</v>
      </c>
      <c r="D6942" s="64">
        <f t="shared" si="603"/>
        <v>1151.9127272727274</v>
      </c>
      <c r="E6942" s="64">
        <f t="shared" si="604"/>
        <v>1393.8144000000002</v>
      </c>
      <c r="F6942" s="64">
        <f>+VLOOKUP(B6942,[1]BASES!$A$2:$C$10701,3,0)</f>
        <v>21</v>
      </c>
      <c r="G6942" s="65">
        <f t="shared" si="601"/>
        <v>1393.8144000000002</v>
      </c>
      <c r="H6942" s="66"/>
      <c r="I6942" s="67"/>
      <c r="J6942" s="67"/>
      <c r="K6942" s="67"/>
      <c r="L6942" s="67"/>
      <c r="M6942" s="68"/>
      <c r="N6942" s="69"/>
      <c r="O6942" s="70">
        <f t="shared" si="589"/>
        <v>0</v>
      </c>
      <c r="P6942" s="71">
        <f t="shared" si="590"/>
        <v>0</v>
      </c>
      <c r="Q6942" s="7">
        <v>1</v>
      </c>
      <c r="R6942" s="72">
        <f>+VLOOKUP(B6942,[1]BASES!$A$2:$E$10701,5,0)</f>
        <v>1199.909090909091</v>
      </c>
      <c r="S6942" s="71">
        <f t="shared" si="602"/>
        <v>0</v>
      </c>
      <c r="T6942" s="71">
        <v>0</v>
      </c>
      <c r="U6942" s="71">
        <f t="shared" si="605"/>
        <v>0</v>
      </c>
      <c r="V6942" s="7">
        <v>0</v>
      </c>
      <c r="W6942" s="7">
        <v>0</v>
      </c>
      <c r="X6942" s="7">
        <v>0</v>
      </c>
      <c r="Y6942" s="73">
        <v>0.04</v>
      </c>
      <c r="Z6942" s="7"/>
      <c r="AA6942" s="7"/>
      <c r="AB6942" s="7"/>
      <c r="AC6942" s="7"/>
    </row>
    <row r="6943" spans="2:29" ht="15.75" customHeight="1" x14ac:dyDescent="0.25">
      <c r="B6943" s="62">
        <v>246</v>
      </c>
      <c r="C6943" s="63" t="s">
        <v>6948</v>
      </c>
      <c r="D6943" s="64">
        <f t="shared" si="603"/>
        <v>1762.3854545454546</v>
      </c>
      <c r="E6943" s="64">
        <f t="shared" si="604"/>
        <v>2132.4864000000002</v>
      </c>
      <c r="F6943" s="64">
        <f>+VLOOKUP(B6943,[1]BASES!$A$2:$C$10701,3,0)</f>
        <v>21</v>
      </c>
      <c r="G6943" s="65">
        <f t="shared" si="601"/>
        <v>2132.4864000000002</v>
      </c>
      <c r="H6943" s="66"/>
      <c r="I6943" s="67"/>
      <c r="J6943" s="67"/>
      <c r="K6943" s="67"/>
      <c r="L6943" s="67"/>
      <c r="M6943" s="68"/>
      <c r="N6943" s="69"/>
      <c r="O6943" s="70">
        <f t="shared" si="589"/>
        <v>0</v>
      </c>
      <c r="P6943" s="71">
        <f t="shared" si="590"/>
        <v>0</v>
      </c>
      <c r="Q6943" s="7">
        <v>1</v>
      </c>
      <c r="R6943" s="72">
        <f>+VLOOKUP(B6943,[1]BASES!$A$2:$E$10701,5,0)</f>
        <v>1835.818181818182</v>
      </c>
      <c r="S6943" s="71">
        <f t="shared" si="602"/>
        <v>0</v>
      </c>
      <c r="T6943" s="71">
        <v>0</v>
      </c>
      <c r="U6943" s="71">
        <f t="shared" si="605"/>
        <v>0</v>
      </c>
      <c r="V6943" s="7">
        <v>0</v>
      </c>
      <c r="W6943" s="7">
        <v>0</v>
      </c>
      <c r="X6943" s="7">
        <v>0</v>
      </c>
      <c r="Y6943" s="73">
        <v>0.04</v>
      </c>
      <c r="Z6943" s="7"/>
      <c r="AA6943" s="7"/>
      <c r="AB6943" s="7"/>
      <c r="AC6943" s="7"/>
    </row>
    <row r="6944" spans="2:29" ht="15.75" customHeight="1" x14ac:dyDescent="0.25">
      <c r="B6944" s="62">
        <v>247</v>
      </c>
      <c r="C6944" s="63" t="s">
        <v>6949</v>
      </c>
      <c r="D6944" s="64">
        <f t="shared" si="603"/>
        <v>4054.0323966942155</v>
      </c>
      <c r="E6944" s="64">
        <f t="shared" si="604"/>
        <v>4905.3792000000012</v>
      </c>
      <c r="F6944" s="64">
        <f>+VLOOKUP(B6944,[1]BASES!$A$2:$C$10701,3,0)</f>
        <v>21</v>
      </c>
      <c r="G6944" s="65">
        <f t="shared" si="601"/>
        <v>4905.3792000000012</v>
      </c>
      <c r="H6944" s="66"/>
      <c r="I6944" s="67"/>
      <c r="J6944" s="67"/>
      <c r="K6944" s="67"/>
      <c r="L6944" s="67"/>
      <c r="M6944" s="68"/>
      <c r="N6944" s="69"/>
      <c r="O6944" s="70">
        <f t="shared" si="589"/>
        <v>0</v>
      </c>
      <c r="P6944" s="71">
        <f t="shared" si="590"/>
        <v>0</v>
      </c>
      <c r="Q6944" s="7">
        <v>1</v>
      </c>
      <c r="R6944" s="72">
        <f>+VLOOKUP(B6944,[1]BASES!$A$2:$E$10701,5,0)</f>
        <v>4222.9504132231414</v>
      </c>
      <c r="S6944" s="71">
        <f t="shared" si="602"/>
        <v>0</v>
      </c>
      <c r="T6944" s="71">
        <v>0</v>
      </c>
      <c r="U6944" s="71">
        <f t="shared" si="605"/>
        <v>0</v>
      </c>
      <c r="V6944" s="7">
        <v>0</v>
      </c>
      <c r="W6944" s="7">
        <v>0</v>
      </c>
      <c r="X6944" s="7">
        <v>0</v>
      </c>
      <c r="Y6944" s="73">
        <v>0.04</v>
      </c>
      <c r="Z6944" s="7"/>
      <c r="AA6944" s="7"/>
      <c r="AB6944" s="7"/>
      <c r="AC6944" s="7"/>
    </row>
    <row r="6945" spans="2:29" ht="15.75" customHeight="1" x14ac:dyDescent="0.25">
      <c r="B6945" s="62">
        <v>248</v>
      </c>
      <c r="C6945" s="63" t="s">
        <v>6950</v>
      </c>
      <c r="D6945" s="64">
        <f t="shared" si="603"/>
        <v>7837.3447933884299</v>
      </c>
      <c r="E6945" s="64">
        <f t="shared" si="604"/>
        <v>9483.1872000000003</v>
      </c>
      <c r="F6945" s="64">
        <f>+VLOOKUP(B6945,[1]BASES!$A$2:$C$10701,3,0)</f>
        <v>21</v>
      </c>
      <c r="G6945" s="65">
        <f t="shared" si="601"/>
        <v>9483.1872000000003</v>
      </c>
      <c r="H6945" s="66"/>
      <c r="I6945" s="67"/>
      <c r="J6945" s="67"/>
      <c r="K6945" s="67"/>
      <c r="L6945" s="67"/>
      <c r="M6945" s="68"/>
      <c r="N6945" s="69"/>
      <c r="O6945" s="70">
        <f t="shared" si="589"/>
        <v>0</v>
      </c>
      <c r="P6945" s="71">
        <f t="shared" si="590"/>
        <v>0</v>
      </c>
      <c r="Q6945" s="7">
        <v>1</v>
      </c>
      <c r="R6945" s="72">
        <f>+VLOOKUP(B6945,[1]BASES!$A$2:$E$10701,5,0)</f>
        <v>8163.9008264462809</v>
      </c>
      <c r="S6945" s="71">
        <f t="shared" si="602"/>
        <v>0</v>
      </c>
      <c r="T6945" s="71">
        <v>0</v>
      </c>
      <c r="U6945" s="71">
        <f t="shared" si="605"/>
        <v>0</v>
      </c>
      <c r="V6945" s="7">
        <v>0</v>
      </c>
      <c r="W6945" s="7">
        <v>0</v>
      </c>
      <c r="X6945" s="7">
        <v>0</v>
      </c>
      <c r="Y6945" s="73">
        <v>0.04</v>
      </c>
      <c r="Z6945" s="7"/>
      <c r="AA6945" s="7"/>
      <c r="AB6945" s="7"/>
      <c r="AC6945" s="7"/>
    </row>
    <row r="6946" spans="2:29" ht="15.75" customHeight="1" x14ac:dyDescent="0.25">
      <c r="B6946" s="62">
        <v>249</v>
      </c>
      <c r="C6946" s="63" t="s">
        <v>6951</v>
      </c>
      <c r="D6946" s="64">
        <f t="shared" si="603"/>
        <v>10535.071735537191</v>
      </c>
      <c r="E6946" s="64">
        <f t="shared" si="604"/>
        <v>12747.436800000001</v>
      </c>
      <c r="F6946" s="64">
        <f>+VLOOKUP(B6946,[1]BASES!$A$2:$C$10701,3,0)</f>
        <v>21</v>
      </c>
      <c r="G6946" s="65">
        <f t="shared" si="601"/>
        <v>12747.436800000001</v>
      </c>
      <c r="H6946" s="66"/>
      <c r="I6946" s="67"/>
      <c r="J6946" s="67"/>
      <c r="K6946" s="67"/>
      <c r="L6946" s="67"/>
      <c r="M6946" s="68"/>
      <c r="N6946" s="69"/>
      <c r="O6946" s="70">
        <f t="shared" si="589"/>
        <v>0</v>
      </c>
      <c r="P6946" s="71">
        <f t="shared" si="590"/>
        <v>0</v>
      </c>
      <c r="Q6946" s="7">
        <v>1</v>
      </c>
      <c r="R6946" s="72">
        <f>+VLOOKUP(B6946,[1]BASES!$A$2:$E$10701,5,0)</f>
        <v>10974.03305785124</v>
      </c>
      <c r="S6946" s="71">
        <f t="shared" si="602"/>
        <v>0</v>
      </c>
      <c r="T6946" s="71">
        <v>0</v>
      </c>
      <c r="U6946" s="71">
        <f t="shared" si="605"/>
        <v>0</v>
      </c>
      <c r="V6946" s="7">
        <v>0</v>
      </c>
      <c r="W6946" s="7">
        <v>0</v>
      </c>
      <c r="X6946" s="7">
        <v>0</v>
      </c>
      <c r="Y6946" s="73">
        <v>0.04</v>
      </c>
      <c r="Z6946" s="7"/>
      <c r="AA6946" s="7"/>
      <c r="AB6946" s="7"/>
      <c r="AC6946" s="7"/>
    </row>
    <row r="6947" spans="2:29" ht="15.75" customHeight="1" x14ac:dyDescent="0.25">
      <c r="B6947" s="62">
        <v>250</v>
      </c>
      <c r="C6947" s="63" t="s">
        <v>6952</v>
      </c>
      <c r="D6947" s="64">
        <f t="shared" si="603"/>
        <v>17642.82446280992</v>
      </c>
      <c r="E6947" s="64">
        <f t="shared" si="604"/>
        <v>21347.817600000002</v>
      </c>
      <c r="F6947" s="64">
        <f>+VLOOKUP(B6947,[1]BASES!$A$2:$C$10701,3,0)</f>
        <v>21</v>
      </c>
      <c r="G6947" s="65">
        <f t="shared" si="601"/>
        <v>21347.817600000002</v>
      </c>
      <c r="H6947" s="66"/>
      <c r="I6947" s="67"/>
      <c r="J6947" s="67"/>
      <c r="K6947" s="67"/>
      <c r="L6947" s="67"/>
      <c r="M6947" s="68"/>
      <c r="N6947" s="69"/>
      <c r="O6947" s="70">
        <f t="shared" si="589"/>
        <v>0</v>
      </c>
      <c r="P6947" s="71">
        <f t="shared" si="590"/>
        <v>0</v>
      </c>
      <c r="Q6947" s="7">
        <v>1</v>
      </c>
      <c r="R6947" s="72">
        <f>+VLOOKUP(B6947,[1]BASES!$A$2:$E$10701,5,0)</f>
        <v>18377.942148760332</v>
      </c>
      <c r="S6947" s="71">
        <f t="shared" si="602"/>
        <v>0</v>
      </c>
      <c r="T6947" s="71">
        <v>0</v>
      </c>
      <c r="U6947" s="71">
        <f t="shared" si="605"/>
        <v>0</v>
      </c>
      <c r="V6947" s="7">
        <v>0</v>
      </c>
      <c r="W6947" s="7">
        <v>0</v>
      </c>
      <c r="X6947" s="7">
        <v>0</v>
      </c>
      <c r="Y6947" s="73">
        <v>0.04</v>
      </c>
      <c r="Z6947" s="7"/>
      <c r="AA6947" s="7"/>
      <c r="AB6947" s="7"/>
      <c r="AC6947" s="7"/>
    </row>
    <row r="6948" spans="2:29" ht="15.75" customHeight="1" x14ac:dyDescent="0.25">
      <c r="B6948" s="62">
        <v>251</v>
      </c>
      <c r="C6948" s="63" t="s">
        <v>6953</v>
      </c>
      <c r="D6948" s="64">
        <f t="shared" si="603"/>
        <v>1149.2072727272728</v>
      </c>
      <c r="E6948" s="64">
        <f t="shared" si="604"/>
        <v>1390.5408</v>
      </c>
      <c r="F6948" s="64">
        <f>+VLOOKUP(B6948,[1]BASES!$A$2:$C$10701,3,0)</f>
        <v>21</v>
      </c>
      <c r="G6948" s="65">
        <f t="shared" si="601"/>
        <v>1390.5408</v>
      </c>
      <c r="H6948" s="66"/>
      <c r="I6948" s="67"/>
      <c r="J6948" s="67"/>
      <c r="K6948" s="67"/>
      <c r="L6948" s="67"/>
      <c r="M6948" s="68"/>
      <c r="N6948" s="69"/>
      <c r="O6948" s="70">
        <f t="shared" si="589"/>
        <v>0</v>
      </c>
      <c r="P6948" s="71">
        <f t="shared" si="590"/>
        <v>0</v>
      </c>
      <c r="Q6948" s="7">
        <v>1</v>
      </c>
      <c r="R6948" s="72">
        <f>+VLOOKUP(B6948,[1]BASES!$A$2:$E$10701,5,0)</f>
        <v>1197.0909090909092</v>
      </c>
      <c r="S6948" s="71">
        <f t="shared" si="602"/>
        <v>0</v>
      </c>
      <c r="T6948" s="71">
        <v>0</v>
      </c>
      <c r="U6948" s="71">
        <f t="shared" si="605"/>
        <v>0</v>
      </c>
      <c r="V6948" s="7">
        <v>0</v>
      </c>
      <c r="W6948" s="7">
        <v>0</v>
      </c>
      <c r="X6948" s="7">
        <v>0</v>
      </c>
      <c r="Y6948" s="73">
        <v>0.04</v>
      </c>
      <c r="Z6948" s="7"/>
      <c r="AA6948" s="7"/>
      <c r="AB6948" s="7"/>
      <c r="AC6948" s="7"/>
    </row>
    <row r="6949" spans="2:29" ht="15.75" customHeight="1" x14ac:dyDescent="0.25">
      <c r="B6949" s="62">
        <v>252</v>
      </c>
      <c r="C6949" s="63" t="s">
        <v>6954</v>
      </c>
      <c r="D6949" s="64">
        <f t="shared" si="603"/>
        <v>1582.3576859504133</v>
      </c>
      <c r="E6949" s="64">
        <f t="shared" si="604"/>
        <v>1914.6528000000001</v>
      </c>
      <c r="F6949" s="64">
        <f>+VLOOKUP(B6949,[1]BASES!$A$2:$C$10701,3,0)</f>
        <v>21</v>
      </c>
      <c r="G6949" s="65">
        <f t="shared" si="601"/>
        <v>1914.6528000000001</v>
      </c>
      <c r="H6949" s="66"/>
      <c r="I6949" s="67"/>
      <c r="J6949" s="67"/>
      <c r="K6949" s="67"/>
      <c r="L6949" s="67"/>
      <c r="M6949" s="68"/>
      <c r="N6949" s="69"/>
      <c r="O6949" s="70">
        <f t="shared" si="589"/>
        <v>0</v>
      </c>
      <c r="P6949" s="71">
        <f t="shared" si="590"/>
        <v>0</v>
      </c>
      <c r="Q6949" s="7">
        <v>1</v>
      </c>
      <c r="R6949" s="72">
        <f>+VLOOKUP(B6949,[1]BASES!$A$2:$E$10701,5,0)</f>
        <v>1648.2892561983472</v>
      </c>
      <c r="S6949" s="71">
        <f t="shared" si="602"/>
        <v>0</v>
      </c>
      <c r="T6949" s="71">
        <v>0</v>
      </c>
      <c r="U6949" s="71">
        <f t="shared" si="605"/>
        <v>0</v>
      </c>
      <c r="V6949" s="7">
        <v>0</v>
      </c>
      <c r="W6949" s="7">
        <v>0</v>
      </c>
      <c r="X6949" s="7">
        <v>0</v>
      </c>
      <c r="Y6949" s="73">
        <v>0.04</v>
      </c>
      <c r="Z6949" s="7"/>
      <c r="AA6949" s="7"/>
      <c r="AB6949" s="7"/>
      <c r="AC6949" s="7"/>
    </row>
    <row r="6950" spans="2:29" ht="15.75" customHeight="1" x14ac:dyDescent="0.25">
      <c r="B6950" s="62">
        <v>253</v>
      </c>
      <c r="C6950" s="63" t="s">
        <v>6955</v>
      </c>
      <c r="D6950" s="64">
        <f t="shared" si="603"/>
        <v>1984.3755371900825</v>
      </c>
      <c r="E6950" s="64">
        <f t="shared" si="604"/>
        <v>2401.0944</v>
      </c>
      <c r="F6950" s="64">
        <f>+VLOOKUP(B6950,[1]BASES!$A$2:$C$10701,3,0)</f>
        <v>21</v>
      </c>
      <c r="G6950" s="65">
        <f t="shared" si="601"/>
        <v>2401.0944</v>
      </c>
      <c r="H6950" s="66"/>
      <c r="I6950" s="67"/>
      <c r="J6950" s="67"/>
      <c r="K6950" s="67"/>
      <c r="L6950" s="67"/>
      <c r="M6950" s="68"/>
      <c r="N6950" s="69"/>
      <c r="O6950" s="70">
        <f t="shared" si="589"/>
        <v>0</v>
      </c>
      <c r="P6950" s="71">
        <f t="shared" si="590"/>
        <v>0</v>
      </c>
      <c r="Q6950" s="7">
        <v>1</v>
      </c>
      <c r="R6950" s="72">
        <f>+VLOOKUP(B6950,[1]BASES!$A$2:$E$10701,5,0)</f>
        <v>2067.0578512396692</v>
      </c>
      <c r="S6950" s="71">
        <f t="shared" si="602"/>
        <v>0</v>
      </c>
      <c r="T6950" s="71">
        <v>0</v>
      </c>
      <c r="U6950" s="71">
        <f t="shared" si="605"/>
        <v>0</v>
      </c>
      <c r="V6950" s="7">
        <v>0</v>
      </c>
      <c r="W6950" s="7">
        <v>0</v>
      </c>
      <c r="X6950" s="7">
        <v>0</v>
      </c>
      <c r="Y6950" s="73">
        <v>0.04</v>
      </c>
      <c r="Z6950" s="7"/>
      <c r="AA6950" s="7"/>
      <c r="AB6950" s="7"/>
      <c r="AC6950" s="7"/>
    </row>
    <row r="6951" spans="2:29" ht="15.75" customHeight="1" x14ac:dyDescent="0.25">
      <c r="B6951" s="62">
        <v>254</v>
      </c>
      <c r="C6951" s="63" t="s">
        <v>6956</v>
      </c>
      <c r="D6951" s="64">
        <f t="shared" si="603"/>
        <v>2823.6138842975206</v>
      </c>
      <c r="E6951" s="64">
        <f t="shared" si="604"/>
        <v>3416.5727999999999</v>
      </c>
      <c r="F6951" s="64">
        <f>+VLOOKUP(B6951,[1]BASES!$A$2:$C$10701,3,0)</f>
        <v>21</v>
      </c>
      <c r="G6951" s="65">
        <f t="shared" si="601"/>
        <v>3416.5727999999999</v>
      </c>
      <c r="H6951" s="66"/>
      <c r="I6951" s="67"/>
      <c r="J6951" s="67"/>
      <c r="K6951" s="67"/>
      <c r="L6951" s="67"/>
      <c r="M6951" s="68"/>
      <c r="N6951" s="69"/>
      <c r="O6951" s="70">
        <f t="shared" si="589"/>
        <v>0</v>
      </c>
      <c r="P6951" s="71">
        <f t="shared" si="590"/>
        <v>0</v>
      </c>
      <c r="Q6951" s="7">
        <v>1</v>
      </c>
      <c r="R6951" s="72">
        <f>+VLOOKUP(B6951,[1]BASES!$A$2:$E$10701,5,0)</f>
        <v>2941.2644628099174</v>
      </c>
      <c r="S6951" s="71">
        <f t="shared" si="602"/>
        <v>0</v>
      </c>
      <c r="T6951" s="71">
        <v>0</v>
      </c>
      <c r="U6951" s="71">
        <f t="shared" si="605"/>
        <v>0</v>
      </c>
      <c r="V6951" s="7">
        <v>0</v>
      </c>
      <c r="W6951" s="7">
        <v>0</v>
      </c>
      <c r="X6951" s="7">
        <v>0</v>
      </c>
      <c r="Y6951" s="73">
        <v>0.04</v>
      </c>
      <c r="Z6951" s="7"/>
      <c r="AA6951" s="7"/>
      <c r="AB6951" s="7"/>
      <c r="AC6951" s="7"/>
    </row>
    <row r="6952" spans="2:29" ht="15.75" customHeight="1" x14ac:dyDescent="0.25">
      <c r="B6952" s="62">
        <v>255</v>
      </c>
      <c r="C6952" s="63" t="s">
        <v>6957</v>
      </c>
      <c r="D6952" s="64">
        <f t="shared" si="603"/>
        <v>3980.9375206611571</v>
      </c>
      <c r="E6952" s="64">
        <f t="shared" si="604"/>
        <v>4816.9344000000001</v>
      </c>
      <c r="F6952" s="64">
        <f>+VLOOKUP(B6952,[1]BASES!$A$2:$C$10701,3,0)</f>
        <v>21</v>
      </c>
      <c r="G6952" s="65">
        <f t="shared" si="601"/>
        <v>4816.9344000000001</v>
      </c>
      <c r="H6952" s="66"/>
      <c r="I6952" s="67"/>
      <c r="J6952" s="67"/>
      <c r="K6952" s="67"/>
      <c r="L6952" s="67"/>
      <c r="M6952" s="68"/>
      <c r="N6952" s="69"/>
      <c r="O6952" s="70">
        <f t="shared" si="589"/>
        <v>0</v>
      </c>
      <c r="P6952" s="71">
        <f t="shared" si="590"/>
        <v>0</v>
      </c>
      <c r="Q6952" s="7">
        <v>1</v>
      </c>
      <c r="R6952" s="72">
        <f>+VLOOKUP(B6952,[1]BASES!$A$2:$E$10701,5,0)</f>
        <v>4146.8099173553719</v>
      </c>
      <c r="S6952" s="71">
        <f t="shared" si="602"/>
        <v>0</v>
      </c>
      <c r="T6952" s="71">
        <v>0</v>
      </c>
      <c r="U6952" s="71">
        <f t="shared" si="605"/>
        <v>0</v>
      </c>
      <c r="V6952" s="7">
        <v>0</v>
      </c>
      <c r="W6952" s="7">
        <v>0</v>
      </c>
      <c r="X6952" s="7">
        <v>0</v>
      </c>
      <c r="Y6952" s="73">
        <v>0.04</v>
      </c>
      <c r="Z6952" s="7"/>
      <c r="AA6952" s="7"/>
      <c r="AB6952" s="7"/>
      <c r="AC6952" s="7"/>
    </row>
    <row r="6953" spans="2:29" ht="15.75" customHeight="1" x14ac:dyDescent="0.25">
      <c r="B6953" s="62">
        <v>256</v>
      </c>
      <c r="C6953" s="63" t="s">
        <v>6958</v>
      </c>
      <c r="D6953" s="64">
        <f t="shared" si="603"/>
        <v>7360.8753719008264</v>
      </c>
      <c r="E6953" s="64">
        <f t="shared" si="604"/>
        <v>8906.6592000000001</v>
      </c>
      <c r="F6953" s="64">
        <f>+VLOOKUP(B6953,[1]BASES!$A$2:$C$10701,3,0)</f>
        <v>21</v>
      </c>
      <c r="G6953" s="65">
        <f t="shared" si="601"/>
        <v>8906.6592000000001</v>
      </c>
      <c r="H6953" s="66"/>
      <c r="I6953" s="67"/>
      <c r="J6953" s="67"/>
      <c r="K6953" s="67"/>
      <c r="L6953" s="67"/>
      <c r="M6953" s="68"/>
      <c r="N6953" s="69"/>
      <c r="O6953" s="70">
        <f t="shared" si="589"/>
        <v>0</v>
      </c>
      <c r="P6953" s="71">
        <f t="shared" si="590"/>
        <v>0</v>
      </c>
      <c r="Q6953" s="7">
        <v>1</v>
      </c>
      <c r="R6953" s="72">
        <f>+VLOOKUP(B6953,[1]BASES!$A$2:$E$10701,5,0)</f>
        <v>7667.5785123966944</v>
      </c>
      <c r="S6953" s="71">
        <f t="shared" si="602"/>
        <v>0</v>
      </c>
      <c r="T6953" s="71">
        <v>0</v>
      </c>
      <c r="U6953" s="71">
        <f t="shared" si="605"/>
        <v>0</v>
      </c>
      <c r="V6953" s="7">
        <v>0</v>
      </c>
      <c r="W6953" s="7">
        <v>0</v>
      </c>
      <c r="X6953" s="7">
        <v>0</v>
      </c>
      <c r="Y6953" s="73">
        <v>0.04</v>
      </c>
      <c r="Z6953" s="7"/>
      <c r="AA6953" s="7"/>
      <c r="AB6953" s="7"/>
      <c r="AC6953" s="7"/>
    </row>
    <row r="6954" spans="2:29" ht="15.75" customHeight="1" x14ac:dyDescent="0.25">
      <c r="B6954" s="62">
        <v>257</v>
      </c>
      <c r="C6954" s="63" t="s">
        <v>6959</v>
      </c>
      <c r="D6954" s="64">
        <f t="shared" si="603"/>
        <v>13556.302809917357</v>
      </c>
      <c r="E6954" s="64">
        <f t="shared" si="604"/>
        <v>16403.126400000001</v>
      </c>
      <c r="F6954" s="64">
        <f>+VLOOKUP(B6954,[1]BASES!$A$2:$C$10701,3,0)</f>
        <v>21</v>
      </c>
      <c r="G6954" s="65">
        <f t="shared" si="601"/>
        <v>16403.126400000001</v>
      </c>
      <c r="H6954" s="66"/>
      <c r="I6954" s="67"/>
      <c r="J6954" s="67"/>
      <c r="K6954" s="67"/>
      <c r="L6954" s="67"/>
      <c r="M6954" s="68"/>
      <c r="N6954" s="69"/>
      <c r="O6954" s="70">
        <f t="shared" si="589"/>
        <v>0</v>
      </c>
      <c r="P6954" s="71">
        <f t="shared" si="590"/>
        <v>0</v>
      </c>
      <c r="Q6954" s="7">
        <v>1</v>
      </c>
      <c r="R6954" s="72">
        <f>+VLOOKUP(B6954,[1]BASES!$A$2:$E$10701,5,0)</f>
        <v>14121.14876033058</v>
      </c>
      <c r="S6954" s="71">
        <f t="shared" si="602"/>
        <v>0</v>
      </c>
      <c r="T6954" s="71">
        <v>0</v>
      </c>
      <c r="U6954" s="71">
        <f t="shared" si="605"/>
        <v>0</v>
      </c>
      <c r="V6954" s="7">
        <v>0</v>
      </c>
      <c r="W6954" s="7">
        <v>0</v>
      </c>
      <c r="X6954" s="7">
        <v>0</v>
      </c>
      <c r="Y6954" s="73">
        <v>0.04</v>
      </c>
      <c r="Z6954" s="7"/>
      <c r="AA6954" s="7"/>
      <c r="AB6954" s="7"/>
      <c r="AC6954" s="7"/>
    </row>
    <row r="6955" spans="2:29" ht="15.75" customHeight="1" x14ac:dyDescent="0.25">
      <c r="B6955" s="62">
        <v>258</v>
      </c>
      <c r="C6955" s="63" t="s">
        <v>6960</v>
      </c>
      <c r="D6955" s="64">
        <f t="shared" si="603"/>
        <v>19516.204958677688</v>
      </c>
      <c r="E6955" s="64">
        <f t="shared" si="604"/>
        <v>23614.608000000004</v>
      </c>
      <c r="F6955" s="64">
        <f>+VLOOKUP(B6955,[1]BASES!$A$2:$C$10701,3,0)</f>
        <v>21</v>
      </c>
      <c r="G6955" s="65">
        <f t="shared" si="601"/>
        <v>23614.608000000004</v>
      </c>
      <c r="H6955" s="66"/>
      <c r="I6955" s="67"/>
      <c r="J6955" s="67"/>
      <c r="K6955" s="67"/>
      <c r="L6955" s="67"/>
      <c r="M6955" s="68"/>
      <c r="N6955" s="69"/>
      <c r="O6955" s="70">
        <f t="shared" si="589"/>
        <v>0</v>
      </c>
      <c r="P6955" s="71">
        <f t="shared" si="590"/>
        <v>0</v>
      </c>
      <c r="Q6955" s="7">
        <v>1</v>
      </c>
      <c r="R6955" s="72">
        <f>+VLOOKUP(B6955,[1]BASES!$A$2:$E$10701,5,0)</f>
        <v>20329.380165289258</v>
      </c>
      <c r="S6955" s="71">
        <f t="shared" si="602"/>
        <v>0</v>
      </c>
      <c r="T6955" s="71">
        <v>0</v>
      </c>
      <c r="U6955" s="71">
        <f t="shared" si="605"/>
        <v>0</v>
      </c>
      <c r="V6955" s="7">
        <v>0</v>
      </c>
      <c r="W6955" s="7">
        <v>0</v>
      </c>
      <c r="X6955" s="7">
        <v>0</v>
      </c>
      <c r="Y6955" s="73">
        <v>0.04</v>
      </c>
      <c r="Z6955" s="7"/>
      <c r="AA6955" s="7"/>
      <c r="AB6955" s="7"/>
      <c r="AC6955" s="7"/>
    </row>
    <row r="6956" spans="2:29" ht="15.75" customHeight="1" x14ac:dyDescent="0.25">
      <c r="B6956" s="62">
        <v>259</v>
      </c>
      <c r="C6956" s="63" t="s">
        <v>6961</v>
      </c>
      <c r="D6956" s="64">
        <f t="shared" si="603"/>
        <v>29212.038347107438</v>
      </c>
      <c r="E6956" s="64">
        <f t="shared" si="604"/>
        <v>35346.566399999996</v>
      </c>
      <c r="F6956" s="64">
        <f>+VLOOKUP(B6956,[1]BASES!$A$2:$C$10701,3,0)</f>
        <v>21</v>
      </c>
      <c r="G6956" s="65">
        <f t="shared" si="601"/>
        <v>35346.566399999996</v>
      </c>
      <c r="H6956" s="66"/>
      <c r="I6956" s="67"/>
      <c r="J6956" s="67"/>
      <c r="K6956" s="67"/>
      <c r="L6956" s="67"/>
      <c r="M6956" s="68"/>
      <c r="N6956" s="69"/>
      <c r="O6956" s="70">
        <f t="shared" si="589"/>
        <v>0</v>
      </c>
      <c r="P6956" s="71">
        <f t="shared" si="590"/>
        <v>0</v>
      </c>
      <c r="Q6956" s="7">
        <v>1</v>
      </c>
      <c r="R6956" s="72">
        <f>+VLOOKUP(B6956,[1]BASES!$A$2:$E$10701,5,0)</f>
        <v>30429.206611570247</v>
      </c>
      <c r="S6956" s="71">
        <f t="shared" si="602"/>
        <v>0</v>
      </c>
      <c r="T6956" s="71">
        <v>0</v>
      </c>
      <c r="U6956" s="71">
        <f t="shared" si="605"/>
        <v>0</v>
      </c>
      <c r="V6956" s="7">
        <v>0</v>
      </c>
      <c r="W6956" s="7">
        <v>0</v>
      </c>
      <c r="X6956" s="7">
        <v>0</v>
      </c>
      <c r="Y6956" s="73">
        <v>0.04</v>
      </c>
      <c r="Z6956" s="7"/>
      <c r="AA6956" s="7"/>
      <c r="AB6956" s="7"/>
      <c r="AC6956" s="7"/>
    </row>
    <row r="6957" spans="2:29" ht="15.75" customHeight="1" x14ac:dyDescent="0.25">
      <c r="B6957" s="62">
        <v>260</v>
      </c>
      <c r="C6957" s="63" t="s">
        <v>6962</v>
      </c>
      <c r="D6957" s="64">
        <f t="shared" si="603"/>
        <v>139.42214876033057</v>
      </c>
      <c r="E6957" s="64">
        <f t="shared" si="604"/>
        <v>168.70079999999999</v>
      </c>
      <c r="F6957" s="64">
        <f>+VLOOKUP(B6957,[1]BASES!$A$2:$C$10701,3,0)</f>
        <v>21</v>
      </c>
      <c r="G6957" s="65">
        <f t="shared" si="601"/>
        <v>168.70079999999999</v>
      </c>
      <c r="H6957" s="66"/>
      <c r="I6957" s="67"/>
      <c r="J6957" s="67"/>
      <c r="K6957" s="67"/>
      <c r="L6957" s="67"/>
      <c r="M6957" s="68"/>
      <c r="N6957" s="69"/>
      <c r="O6957" s="70">
        <f t="shared" si="589"/>
        <v>0</v>
      </c>
      <c r="P6957" s="71">
        <f t="shared" si="590"/>
        <v>0</v>
      </c>
      <c r="Q6957" s="7">
        <v>1</v>
      </c>
      <c r="R6957" s="72">
        <f>+VLOOKUP(B6957,[1]BASES!$A$2:$E$10701,5,0)</f>
        <v>145.23140495867767</v>
      </c>
      <c r="S6957" s="71">
        <f t="shared" si="602"/>
        <v>0</v>
      </c>
      <c r="T6957" s="71">
        <v>0</v>
      </c>
      <c r="U6957" s="71">
        <f t="shared" si="605"/>
        <v>0</v>
      </c>
      <c r="V6957" s="7">
        <v>0</v>
      </c>
      <c r="W6957" s="7">
        <v>0</v>
      </c>
      <c r="X6957" s="7">
        <v>0</v>
      </c>
      <c r="Y6957" s="73">
        <v>0.04</v>
      </c>
      <c r="Z6957" s="7"/>
      <c r="AA6957" s="7"/>
      <c r="AB6957" s="7"/>
      <c r="AC6957" s="7"/>
    </row>
    <row r="6958" spans="2:29" ht="15.75" customHeight="1" x14ac:dyDescent="0.25">
      <c r="B6958" s="62">
        <v>261</v>
      </c>
      <c r="C6958" s="63" t="s">
        <v>6963</v>
      </c>
      <c r="D6958" s="64">
        <f t="shared" si="603"/>
        <v>158.36826446280995</v>
      </c>
      <c r="E6958" s="64">
        <f t="shared" si="604"/>
        <v>191.62560000000002</v>
      </c>
      <c r="F6958" s="64">
        <f>+VLOOKUP(B6958,[1]BASES!$A$2:$C$10701,3,0)</f>
        <v>21</v>
      </c>
      <c r="G6958" s="65">
        <f t="shared" si="601"/>
        <v>191.62560000000002</v>
      </c>
      <c r="H6958" s="66"/>
      <c r="I6958" s="67"/>
      <c r="J6958" s="67"/>
      <c r="K6958" s="67"/>
      <c r="L6958" s="67"/>
      <c r="M6958" s="68"/>
      <c r="N6958" s="69"/>
      <c r="O6958" s="70">
        <f t="shared" si="589"/>
        <v>0</v>
      </c>
      <c r="P6958" s="71">
        <f t="shared" si="590"/>
        <v>0</v>
      </c>
      <c r="Q6958" s="7">
        <v>1</v>
      </c>
      <c r="R6958" s="72">
        <f>+VLOOKUP(B6958,[1]BASES!$A$2:$E$10701,5,0)</f>
        <v>164.96694214876035</v>
      </c>
      <c r="S6958" s="71">
        <f t="shared" si="602"/>
        <v>0</v>
      </c>
      <c r="T6958" s="71">
        <v>0</v>
      </c>
      <c r="U6958" s="71">
        <f t="shared" si="605"/>
        <v>0</v>
      </c>
      <c r="V6958" s="7">
        <v>0</v>
      </c>
      <c r="W6958" s="7">
        <v>0</v>
      </c>
      <c r="X6958" s="7">
        <v>0</v>
      </c>
      <c r="Y6958" s="73">
        <v>0.04</v>
      </c>
      <c r="Z6958" s="7"/>
      <c r="AA6958" s="7"/>
      <c r="AB6958" s="7"/>
      <c r="AC6958" s="7"/>
    </row>
    <row r="6959" spans="2:29" ht="15.75" customHeight="1" x14ac:dyDescent="0.25">
      <c r="B6959" s="62">
        <v>262</v>
      </c>
      <c r="C6959" s="63" t="s">
        <v>6964</v>
      </c>
      <c r="D6959" s="64">
        <f t="shared" si="603"/>
        <v>259.89024793388427</v>
      </c>
      <c r="E6959" s="64">
        <f t="shared" si="604"/>
        <v>314.46719999999999</v>
      </c>
      <c r="F6959" s="64">
        <f>+VLOOKUP(B6959,[1]BASES!$A$2:$C$10701,3,0)</f>
        <v>21</v>
      </c>
      <c r="G6959" s="65">
        <f t="shared" si="601"/>
        <v>314.46719999999999</v>
      </c>
      <c r="H6959" s="66"/>
      <c r="I6959" s="67"/>
      <c r="J6959" s="67"/>
      <c r="K6959" s="67"/>
      <c r="L6959" s="67"/>
      <c r="M6959" s="68"/>
      <c r="N6959" s="69"/>
      <c r="O6959" s="70">
        <f t="shared" si="589"/>
        <v>0</v>
      </c>
      <c r="P6959" s="71">
        <f t="shared" si="590"/>
        <v>0</v>
      </c>
      <c r="Q6959" s="7">
        <v>1</v>
      </c>
      <c r="R6959" s="72">
        <f>+VLOOKUP(B6959,[1]BASES!$A$2:$E$10701,5,0)</f>
        <v>270.71900826446279</v>
      </c>
      <c r="S6959" s="71">
        <f t="shared" si="602"/>
        <v>0</v>
      </c>
      <c r="T6959" s="71">
        <v>0</v>
      </c>
      <c r="U6959" s="71">
        <f t="shared" si="605"/>
        <v>0</v>
      </c>
      <c r="V6959" s="7">
        <v>0</v>
      </c>
      <c r="W6959" s="7">
        <v>0</v>
      </c>
      <c r="X6959" s="7">
        <v>0</v>
      </c>
      <c r="Y6959" s="73">
        <v>0.04</v>
      </c>
      <c r="Z6959" s="7"/>
      <c r="AA6959" s="7"/>
      <c r="AB6959" s="7"/>
      <c r="AC6959" s="7"/>
    </row>
    <row r="6960" spans="2:29" ht="15.75" customHeight="1" x14ac:dyDescent="0.25">
      <c r="B6960" s="62">
        <v>263</v>
      </c>
      <c r="C6960" s="63" t="s">
        <v>6965</v>
      </c>
      <c r="D6960" s="64">
        <f t="shared" si="603"/>
        <v>430.44495867768592</v>
      </c>
      <c r="E6960" s="64">
        <f t="shared" si="604"/>
        <v>520.83839999999998</v>
      </c>
      <c r="F6960" s="64">
        <f>+VLOOKUP(B6960,[1]BASES!$A$2:$C$10701,3,0)</f>
        <v>21</v>
      </c>
      <c r="G6960" s="65">
        <f t="shared" si="601"/>
        <v>520.83839999999998</v>
      </c>
      <c r="H6960" s="66"/>
      <c r="I6960" s="67"/>
      <c r="J6960" s="67"/>
      <c r="K6960" s="67"/>
      <c r="L6960" s="67"/>
      <c r="M6960" s="68"/>
      <c r="N6960" s="69"/>
      <c r="O6960" s="70">
        <f t="shared" si="589"/>
        <v>0</v>
      </c>
      <c r="P6960" s="71">
        <f t="shared" si="590"/>
        <v>0</v>
      </c>
      <c r="Q6960" s="7">
        <v>1</v>
      </c>
      <c r="R6960" s="72">
        <f>+VLOOKUP(B6960,[1]BASES!$A$2:$E$10701,5,0)</f>
        <v>448.38016528925618</v>
      </c>
      <c r="S6960" s="71">
        <f t="shared" si="602"/>
        <v>0</v>
      </c>
      <c r="T6960" s="71">
        <v>0</v>
      </c>
      <c r="U6960" s="71">
        <f t="shared" si="605"/>
        <v>0</v>
      </c>
      <c r="V6960" s="7">
        <v>0</v>
      </c>
      <c r="W6960" s="7">
        <v>0</v>
      </c>
      <c r="X6960" s="7">
        <v>0</v>
      </c>
      <c r="Y6960" s="73">
        <v>0.04</v>
      </c>
      <c r="Z6960" s="7"/>
      <c r="AA6960" s="7"/>
      <c r="AB6960" s="7"/>
      <c r="AC6960" s="7"/>
    </row>
    <row r="6961" spans="2:29" ht="15.75" customHeight="1" x14ac:dyDescent="0.25">
      <c r="B6961" s="62">
        <v>264</v>
      </c>
      <c r="C6961" s="63" t="s">
        <v>6966</v>
      </c>
      <c r="D6961" s="64">
        <f t="shared" si="603"/>
        <v>931.27933884297522</v>
      </c>
      <c r="E6961" s="64">
        <f t="shared" si="604"/>
        <v>1126.848</v>
      </c>
      <c r="F6961" s="64">
        <f>+VLOOKUP(B6961,[1]BASES!$A$2:$C$10701,3,0)</f>
        <v>21</v>
      </c>
      <c r="G6961" s="65">
        <f t="shared" si="601"/>
        <v>1126.848</v>
      </c>
      <c r="H6961" s="66"/>
      <c r="I6961" s="67"/>
      <c r="J6961" s="67"/>
      <c r="K6961" s="67"/>
      <c r="L6961" s="67"/>
      <c r="M6961" s="68"/>
      <c r="N6961" s="69"/>
      <c r="O6961" s="70">
        <f t="shared" si="589"/>
        <v>0</v>
      </c>
      <c r="P6961" s="71">
        <f t="shared" si="590"/>
        <v>0</v>
      </c>
      <c r="Q6961" s="7">
        <v>1</v>
      </c>
      <c r="R6961" s="72">
        <f>+VLOOKUP(B6961,[1]BASES!$A$2:$E$10701,5,0)</f>
        <v>970.08264462809916</v>
      </c>
      <c r="S6961" s="71">
        <f t="shared" si="602"/>
        <v>0</v>
      </c>
      <c r="T6961" s="71">
        <v>0</v>
      </c>
      <c r="U6961" s="71">
        <f t="shared" si="605"/>
        <v>0</v>
      </c>
      <c r="V6961" s="7">
        <v>0</v>
      </c>
      <c r="W6961" s="7">
        <v>0</v>
      </c>
      <c r="X6961" s="7">
        <v>0</v>
      </c>
      <c r="Y6961" s="73">
        <v>0.04</v>
      </c>
      <c r="Z6961" s="7"/>
      <c r="AA6961" s="7"/>
      <c r="AB6961" s="7"/>
      <c r="AC6961" s="7"/>
    </row>
    <row r="6962" spans="2:29" ht="15.75" customHeight="1" x14ac:dyDescent="0.25">
      <c r="B6962" s="62">
        <v>265</v>
      </c>
      <c r="C6962" s="63" t="s">
        <v>6967</v>
      </c>
      <c r="D6962" s="64">
        <f t="shared" si="603"/>
        <v>1433.462479338843</v>
      </c>
      <c r="E6962" s="64">
        <f t="shared" si="604"/>
        <v>1734.4895999999999</v>
      </c>
      <c r="F6962" s="64">
        <f>+VLOOKUP(B6962,[1]BASES!$A$2:$C$10701,3,0)</f>
        <v>21</v>
      </c>
      <c r="G6962" s="65">
        <f t="shared" si="601"/>
        <v>1734.4895999999999</v>
      </c>
      <c r="H6962" s="66"/>
      <c r="I6962" s="67"/>
      <c r="J6962" s="67"/>
      <c r="K6962" s="67"/>
      <c r="L6962" s="67"/>
      <c r="M6962" s="68"/>
      <c r="N6962" s="69"/>
      <c r="O6962" s="70">
        <f t="shared" si="589"/>
        <v>0</v>
      </c>
      <c r="P6962" s="71">
        <f t="shared" si="590"/>
        <v>0</v>
      </c>
      <c r="Q6962" s="7">
        <v>1</v>
      </c>
      <c r="R6962" s="72">
        <f>+VLOOKUP(B6962,[1]BASES!$A$2:$E$10701,5,0)</f>
        <v>1493.1900826446281</v>
      </c>
      <c r="S6962" s="71">
        <f t="shared" si="602"/>
        <v>0</v>
      </c>
      <c r="T6962" s="71">
        <v>0</v>
      </c>
      <c r="U6962" s="71">
        <f t="shared" si="605"/>
        <v>0</v>
      </c>
      <c r="V6962" s="7">
        <v>0</v>
      </c>
      <c r="W6962" s="7">
        <v>0</v>
      </c>
      <c r="X6962" s="7">
        <v>0</v>
      </c>
      <c r="Y6962" s="73">
        <v>0.04</v>
      </c>
      <c r="Z6962" s="7"/>
      <c r="AA6962" s="7"/>
      <c r="AB6962" s="7"/>
      <c r="AC6962" s="7"/>
    </row>
    <row r="6963" spans="2:29" ht="15.75" customHeight="1" x14ac:dyDescent="0.25">
      <c r="B6963" s="62">
        <v>266</v>
      </c>
      <c r="C6963" s="63" t="s">
        <v>6968</v>
      </c>
      <c r="D6963" s="64">
        <f t="shared" si="603"/>
        <v>5993.7401652892559</v>
      </c>
      <c r="E6963" s="64">
        <f t="shared" si="604"/>
        <v>7252.4255999999996</v>
      </c>
      <c r="F6963" s="64">
        <f>+VLOOKUP(B6963,[1]BASES!$A$2:$C$10701,3,0)</f>
        <v>21</v>
      </c>
      <c r="G6963" s="65">
        <f t="shared" si="601"/>
        <v>7252.4255999999996</v>
      </c>
      <c r="H6963" s="66"/>
      <c r="I6963" s="67"/>
      <c r="J6963" s="67"/>
      <c r="K6963" s="67"/>
      <c r="L6963" s="67"/>
      <c r="M6963" s="68"/>
      <c r="N6963" s="69"/>
      <c r="O6963" s="70">
        <f t="shared" si="589"/>
        <v>0</v>
      </c>
      <c r="P6963" s="71">
        <f t="shared" si="590"/>
        <v>0</v>
      </c>
      <c r="Q6963" s="7">
        <v>1</v>
      </c>
      <c r="R6963" s="72">
        <f>+VLOOKUP(B6963,[1]BASES!$A$2:$E$10701,5,0)</f>
        <v>6243.4793388429753</v>
      </c>
      <c r="S6963" s="71">
        <f t="shared" si="602"/>
        <v>0</v>
      </c>
      <c r="T6963" s="71">
        <v>0</v>
      </c>
      <c r="U6963" s="71">
        <f t="shared" si="605"/>
        <v>0</v>
      </c>
      <c r="V6963" s="7">
        <v>0</v>
      </c>
      <c r="W6963" s="7">
        <v>0</v>
      </c>
      <c r="X6963" s="7">
        <v>0</v>
      </c>
      <c r="Y6963" s="73">
        <v>0.04</v>
      </c>
      <c r="Z6963" s="7"/>
      <c r="AA6963" s="7"/>
      <c r="AB6963" s="7"/>
      <c r="AC6963" s="7"/>
    </row>
    <row r="6964" spans="2:29" ht="15.75" customHeight="1" x14ac:dyDescent="0.25">
      <c r="B6964" s="62">
        <v>267</v>
      </c>
      <c r="C6964" s="63" t="s">
        <v>6969</v>
      </c>
      <c r="D6964" s="64">
        <f t="shared" si="603"/>
        <v>9575.3652892561986</v>
      </c>
      <c r="E6964" s="64">
        <f t="shared" si="604"/>
        <v>11586.192000000001</v>
      </c>
      <c r="F6964" s="64">
        <f>+VLOOKUP(B6964,[1]BASES!$A$2:$C$10701,3,0)</f>
        <v>21</v>
      </c>
      <c r="G6964" s="65">
        <f t="shared" si="601"/>
        <v>11586.192000000001</v>
      </c>
      <c r="H6964" s="66"/>
      <c r="I6964" s="67"/>
      <c r="J6964" s="67"/>
      <c r="K6964" s="67"/>
      <c r="L6964" s="67"/>
      <c r="M6964" s="68"/>
      <c r="N6964" s="69"/>
      <c r="O6964" s="70">
        <f t="shared" si="589"/>
        <v>0</v>
      </c>
      <c r="P6964" s="71">
        <f t="shared" si="590"/>
        <v>0</v>
      </c>
      <c r="Q6964" s="7">
        <v>1</v>
      </c>
      <c r="R6964" s="72">
        <f>+VLOOKUP(B6964,[1]BASES!$A$2:$E$10701,5,0)</f>
        <v>9974.3388429752067</v>
      </c>
      <c r="S6964" s="71">
        <f t="shared" si="602"/>
        <v>0</v>
      </c>
      <c r="T6964" s="71">
        <v>0</v>
      </c>
      <c r="U6964" s="71">
        <f t="shared" si="605"/>
        <v>0</v>
      </c>
      <c r="V6964" s="7">
        <v>0</v>
      </c>
      <c r="W6964" s="7">
        <v>0</v>
      </c>
      <c r="X6964" s="7">
        <v>0</v>
      </c>
      <c r="Y6964" s="73">
        <v>0.04</v>
      </c>
      <c r="Z6964" s="7"/>
      <c r="AA6964" s="7"/>
      <c r="AB6964" s="7"/>
      <c r="AC6964" s="7"/>
    </row>
    <row r="6965" spans="2:29" ht="15.75" customHeight="1" x14ac:dyDescent="0.25">
      <c r="B6965" s="62">
        <v>268</v>
      </c>
      <c r="C6965" s="63" t="s">
        <v>6970</v>
      </c>
      <c r="D6965" s="64">
        <f t="shared" si="603"/>
        <v>10130.340495867769</v>
      </c>
      <c r="E6965" s="64">
        <f t="shared" si="604"/>
        <v>12257.712000000001</v>
      </c>
      <c r="F6965" s="64">
        <f>+VLOOKUP(B6965,[1]BASES!$A$2:$C$10701,3,0)</f>
        <v>21</v>
      </c>
      <c r="G6965" s="65">
        <f t="shared" si="601"/>
        <v>12257.712000000001</v>
      </c>
      <c r="H6965" s="66"/>
      <c r="I6965" s="67"/>
      <c r="J6965" s="67"/>
      <c r="K6965" s="67"/>
      <c r="L6965" s="67"/>
      <c r="M6965" s="68"/>
      <c r="N6965" s="69"/>
      <c r="O6965" s="70">
        <f t="shared" si="589"/>
        <v>0</v>
      </c>
      <c r="P6965" s="71">
        <f t="shared" si="590"/>
        <v>0</v>
      </c>
      <c r="Q6965" s="7">
        <v>1</v>
      </c>
      <c r="R6965" s="72">
        <f>+VLOOKUP(B6965,[1]BASES!$A$2:$E$10701,5,0)</f>
        <v>10552.438016528926</v>
      </c>
      <c r="S6965" s="71">
        <f t="shared" si="602"/>
        <v>0</v>
      </c>
      <c r="T6965" s="71">
        <v>0</v>
      </c>
      <c r="U6965" s="71">
        <f t="shared" si="605"/>
        <v>0</v>
      </c>
      <c r="V6965" s="7">
        <v>0</v>
      </c>
      <c r="W6965" s="7">
        <v>0</v>
      </c>
      <c r="X6965" s="7">
        <v>0</v>
      </c>
      <c r="Y6965" s="73">
        <v>0.04</v>
      </c>
      <c r="Z6965" s="7"/>
      <c r="AA6965" s="7"/>
      <c r="AB6965" s="7"/>
      <c r="AC6965" s="7"/>
    </row>
    <row r="6966" spans="2:29" ht="15.75" customHeight="1" x14ac:dyDescent="0.25">
      <c r="B6966" s="62">
        <v>269</v>
      </c>
      <c r="C6966" s="63" t="s">
        <v>6971</v>
      </c>
      <c r="D6966" s="64">
        <f t="shared" si="603"/>
        <v>10623.050578512397</v>
      </c>
      <c r="E6966" s="64">
        <f t="shared" si="604"/>
        <v>12853.8912</v>
      </c>
      <c r="F6966" s="64">
        <f>+VLOOKUP(B6966,[1]BASES!$A$2:$C$10701,3,0)</f>
        <v>21</v>
      </c>
      <c r="G6966" s="65">
        <f t="shared" si="601"/>
        <v>12853.8912</v>
      </c>
      <c r="H6966" s="66"/>
      <c r="I6966" s="67"/>
      <c r="J6966" s="67"/>
      <c r="K6966" s="67"/>
      <c r="L6966" s="67"/>
      <c r="M6966" s="68"/>
      <c r="N6966" s="69"/>
      <c r="O6966" s="70">
        <f t="shared" si="589"/>
        <v>0</v>
      </c>
      <c r="P6966" s="71">
        <f t="shared" si="590"/>
        <v>0</v>
      </c>
      <c r="Q6966" s="7">
        <v>1</v>
      </c>
      <c r="R6966" s="72">
        <f>+VLOOKUP(B6966,[1]BASES!$A$2:$E$10701,5,0)</f>
        <v>11065.677685950413</v>
      </c>
      <c r="S6966" s="71">
        <f t="shared" si="602"/>
        <v>0</v>
      </c>
      <c r="T6966" s="71">
        <v>0</v>
      </c>
      <c r="U6966" s="71">
        <f t="shared" si="605"/>
        <v>0</v>
      </c>
      <c r="V6966" s="7">
        <v>0</v>
      </c>
      <c r="W6966" s="7">
        <v>0</v>
      </c>
      <c r="X6966" s="7">
        <v>0</v>
      </c>
      <c r="Y6966" s="73">
        <v>0.04</v>
      </c>
      <c r="Z6966" s="7"/>
      <c r="AA6966" s="7"/>
      <c r="AB6966" s="7"/>
      <c r="AC6966" s="7"/>
    </row>
    <row r="6967" spans="2:29" ht="15.75" customHeight="1" x14ac:dyDescent="0.25">
      <c r="B6967" s="62">
        <v>270</v>
      </c>
      <c r="C6967" s="63" t="s">
        <v>6972</v>
      </c>
      <c r="D6967" s="64">
        <f t="shared" si="603"/>
        <v>439.91801652892565</v>
      </c>
      <c r="E6967" s="64">
        <f t="shared" si="604"/>
        <v>532.30079999999998</v>
      </c>
      <c r="F6967" s="64">
        <f>+VLOOKUP(B6967,[1]BASES!$A$2:$C$10701,3,0)</f>
        <v>21</v>
      </c>
      <c r="G6967" s="65">
        <f t="shared" si="601"/>
        <v>532.30079999999998</v>
      </c>
      <c r="H6967" s="66"/>
      <c r="I6967" s="67"/>
      <c r="J6967" s="67"/>
      <c r="K6967" s="67"/>
      <c r="L6967" s="67"/>
      <c r="M6967" s="68"/>
      <c r="N6967" s="69"/>
      <c r="O6967" s="70">
        <f t="shared" si="589"/>
        <v>0</v>
      </c>
      <c r="P6967" s="71">
        <f t="shared" si="590"/>
        <v>0</v>
      </c>
      <c r="Q6967" s="7">
        <v>1</v>
      </c>
      <c r="R6967" s="72">
        <f>+VLOOKUP(B6967,[1]BASES!$A$2:$E$10701,5,0)</f>
        <v>458.24793388429754</v>
      </c>
      <c r="S6967" s="71">
        <f t="shared" si="602"/>
        <v>0</v>
      </c>
      <c r="T6967" s="71">
        <v>0</v>
      </c>
      <c r="U6967" s="71">
        <f t="shared" si="605"/>
        <v>0</v>
      </c>
      <c r="V6967" s="7">
        <v>0</v>
      </c>
      <c r="W6967" s="7">
        <v>0</v>
      </c>
      <c r="X6967" s="7">
        <v>0</v>
      </c>
      <c r="Y6967" s="73">
        <v>0.04</v>
      </c>
      <c r="Z6967" s="7"/>
      <c r="AA6967" s="7"/>
      <c r="AB6967" s="7"/>
      <c r="AC6967" s="7"/>
    </row>
    <row r="6968" spans="2:29" ht="15.75" customHeight="1" x14ac:dyDescent="0.25">
      <c r="B6968" s="62">
        <v>271</v>
      </c>
      <c r="C6968" s="63" t="s">
        <v>6973</v>
      </c>
      <c r="D6968" s="64">
        <f t="shared" si="603"/>
        <v>622.65917355371892</v>
      </c>
      <c r="E6968" s="64">
        <f t="shared" si="604"/>
        <v>753.41759999999988</v>
      </c>
      <c r="F6968" s="64">
        <f>+VLOOKUP(B6968,[1]BASES!$A$2:$C$10701,3,0)</f>
        <v>21</v>
      </c>
      <c r="G6968" s="65">
        <f t="shared" si="601"/>
        <v>753.41759999999988</v>
      </c>
      <c r="H6968" s="66"/>
      <c r="I6968" s="67"/>
      <c r="J6968" s="67"/>
      <c r="K6968" s="67"/>
      <c r="L6968" s="67"/>
      <c r="M6968" s="68"/>
      <c r="N6968" s="69"/>
      <c r="O6968" s="70">
        <f t="shared" si="589"/>
        <v>0</v>
      </c>
      <c r="P6968" s="71">
        <f t="shared" si="590"/>
        <v>0</v>
      </c>
      <c r="Q6968" s="7">
        <v>1</v>
      </c>
      <c r="R6968" s="72">
        <f>+VLOOKUP(B6968,[1]BASES!$A$2:$E$10701,5,0)</f>
        <v>648.60330578512389</v>
      </c>
      <c r="S6968" s="71">
        <f t="shared" si="602"/>
        <v>0</v>
      </c>
      <c r="T6968" s="71">
        <v>0</v>
      </c>
      <c r="U6968" s="71">
        <f t="shared" si="605"/>
        <v>0</v>
      </c>
      <c r="V6968" s="7">
        <v>0</v>
      </c>
      <c r="W6968" s="7">
        <v>0</v>
      </c>
      <c r="X6968" s="7">
        <v>0</v>
      </c>
      <c r="Y6968" s="73">
        <v>0.04</v>
      </c>
      <c r="Z6968" s="7"/>
      <c r="AA6968" s="7"/>
      <c r="AB6968" s="7"/>
      <c r="AC6968" s="7"/>
    </row>
    <row r="6969" spans="2:29" ht="15.75" customHeight="1" x14ac:dyDescent="0.25">
      <c r="B6969" s="62">
        <v>272</v>
      </c>
      <c r="C6969" s="63" t="s">
        <v>6974</v>
      </c>
      <c r="D6969" s="64">
        <f t="shared" si="603"/>
        <v>671.3890909090909</v>
      </c>
      <c r="E6969" s="64">
        <f t="shared" si="604"/>
        <v>812.38079999999991</v>
      </c>
      <c r="F6969" s="64">
        <f>+VLOOKUP(B6969,[1]BASES!$A$2:$C$10701,3,0)</f>
        <v>21</v>
      </c>
      <c r="G6969" s="65">
        <f t="shared" si="601"/>
        <v>812.38079999999991</v>
      </c>
      <c r="H6969" s="66"/>
      <c r="I6969" s="67"/>
      <c r="J6969" s="67"/>
      <c r="K6969" s="67"/>
      <c r="L6969" s="67"/>
      <c r="M6969" s="68"/>
      <c r="N6969" s="69"/>
      <c r="O6969" s="70">
        <f t="shared" si="589"/>
        <v>0</v>
      </c>
      <c r="P6969" s="71">
        <f t="shared" si="590"/>
        <v>0</v>
      </c>
      <c r="Q6969" s="7">
        <v>1</v>
      </c>
      <c r="R6969" s="72">
        <f>+VLOOKUP(B6969,[1]BASES!$A$2:$E$10701,5,0)</f>
        <v>699.36363636363637</v>
      </c>
      <c r="S6969" s="71">
        <f t="shared" si="602"/>
        <v>0</v>
      </c>
      <c r="T6969" s="71">
        <v>0</v>
      </c>
      <c r="U6969" s="71">
        <f t="shared" si="605"/>
        <v>0</v>
      </c>
      <c r="V6969" s="7">
        <v>0</v>
      </c>
      <c r="W6969" s="7">
        <v>0</v>
      </c>
      <c r="X6969" s="7">
        <v>0</v>
      </c>
      <c r="Y6969" s="73">
        <v>0.04</v>
      </c>
      <c r="Z6969" s="7"/>
      <c r="AA6969" s="7"/>
      <c r="AB6969" s="7"/>
      <c r="AC6969" s="7"/>
    </row>
    <row r="6970" spans="2:29" ht="15.75" customHeight="1" x14ac:dyDescent="0.25">
      <c r="B6970" s="62">
        <v>273</v>
      </c>
      <c r="C6970" s="63" t="s">
        <v>6975</v>
      </c>
      <c r="D6970" s="64">
        <f t="shared" si="603"/>
        <v>718.76231404958685</v>
      </c>
      <c r="E6970" s="64">
        <f t="shared" si="604"/>
        <v>869.70240000000013</v>
      </c>
      <c r="F6970" s="64">
        <f>+VLOOKUP(B6970,[1]BASES!$A$2:$C$10701,3,0)</f>
        <v>21</v>
      </c>
      <c r="G6970" s="65">
        <f t="shared" si="601"/>
        <v>869.70240000000013</v>
      </c>
      <c r="H6970" s="66"/>
      <c r="I6970" s="67"/>
      <c r="J6970" s="67"/>
      <c r="K6970" s="67"/>
      <c r="L6970" s="67"/>
      <c r="M6970" s="68"/>
      <c r="N6970" s="69"/>
      <c r="O6970" s="70">
        <f t="shared" si="589"/>
        <v>0</v>
      </c>
      <c r="P6970" s="71">
        <f t="shared" si="590"/>
        <v>0</v>
      </c>
      <c r="Q6970" s="7">
        <v>1</v>
      </c>
      <c r="R6970" s="72">
        <f>+VLOOKUP(B6970,[1]BASES!$A$2:$E$10701,5,0)</f>
        <v>748.71074380165294</v>
      </c>
      <c r="S6970" s="71">
        <f t="shared" si="602"/>
        <v>0</v>
      </c>
      <c r="T6970" s="71">
        <v>0</v>
      </c>
      <c r="U6970" s="71">
        <f t="shared" si="605"/>
        <v>0</v>
      </c>
      <c r="V6970" s="7">
        <v>0</v>
      </c>
      <c r="W6970" s="7">
        <v>0</v>
      </c>
      <c r="X6970" s="7">
        <v>0</v>
      </c>
      <c r="Y6970" s="73">
        <v>0.04</v>
      </c>
      <c r="Z6970" s="7"/>
      <c r="AA6970" s="7"/>
      <c r="AB6970" s="7"/>
      <c r="AC6970" s="7"/>
    </row>
    <row r="6971" spans="2:29" ht="15.75" customHeight="1" x14ac:dyDescent="0.25">
      <c r="B6971" s="62">
        <v>274</v>
      </c>
      <c r="C6971" s="63" t="s">
        <v>6976</v>
      </c>
      <c r="D6971" s="64">
        <f t="shared" si="603"/>
        <v>737.71636363636367</v>
      </c>
      <c r="E6971" s="64">
        <f t="shared" si="604"/>
        <v>892.63679999999999</v>
      </c>
      <c r="F6971" s="64">
        <f>+VLOOKUP(B6971,[1]BASES!$A$2:$C$10701,3,0)</f>
        <v>21</v>
      </c>
      <c r="G6971" s="65">
        <f t="shared" si="601"/>
        <v>892.63679999999999</v>
      </c>
      <c r="H6971" s="66"/>
      <c r="I6971" s="67"/>
      <c r="J6971" s="67"/>
      <c r="K6971" s="67"/>
      <c r="L6971" s="67"/>
      <c r="M6971" s="68"/>
      <c r="N6971" s="69"/>
      <c r="O6971" s="70">
        <f t="shared" si="589"/>
        <v>0</v>
      </c>
      <c r="P6971" s="71">
        <f t="shared" si="590"/>
        <v>0</v>
      </c>
      <c r="Q6971" s="7">
        <v>1</v>
      </c>
      <c r="R6971" s="72">
        <f>+VLOOKUP(B6971,[1]BASES!$A$2:$E$10701,5,0)</f>
        <v>768.4545454545455</v>
      </c>
      <c r="S6971" s="71">
        <f t="shared" si="602"/>
        <v>0</v>
      </c>
      <c r="T6971" s="71">
        <v>0</v>
      </c>
      <c r="U6971" s="71">
        <f t="shared" si="605"/>
        <v>0</v>
      </c>
      <c r="V6971" s="7">
        <v>0</v>
      </c>
      <c r="W6971" s="7">
        <v>0</v>
      </c>
      <c r="X6971" s="7">
        <v>0</v>
      </c>
      <c r="Y6971" s="73">
        <v>0.04</v>
      </c>
      <c r="Z6971" s="7"/>
      <c r="AA6971" s="7"/>
      <c r="AB6971" s="7"/>
      <c r="AC6971" s="7"/>
    </row>
    <row r="6972" spans="2:29" ht="15.75" customHeight="1" x14ac:dyDescent="0.25">
      <c r="B6972" s="62">
        <v>275</v>
      </c>
      <c r="C6972" s="63" t="s">
        <v>6977</v>
      </c>
      <c r="D6972" s="64">
        <f t="shared" si="603"/>
        <v>744.48396694214887</v>
      </c>
      <c r="E6972" s="64">
        <f t="shared" si="604"/>
        <v>900.82560000000012</v>
      </c>
      <c r="F6972" s="64">
        <f>+VLOOKUP(B6972,[1]BASES!$A$2:$C$10701,3,0)</f>
        <v>21</v>
      </c>
      <c r="G6972" s="65">
        <f t="shared" si="601"/>
        <v>900.82560000000012</v>
      </c>
      <c r="H6972" s="66"/>
      <c r="I6972" s="67"/>
      <c r="J6972" s="67"/>
      <c r="K6972" s="67"/>
      <c r="L6972" s="67"/>
      <c r="M6972" s="68"/>
      <c r="N6972" s="69"/>
      <c r="O6972" s="70">
        <f t="shared" si="589"/>
        <v>0</v>
      </c>
      <c r="P6972" s="71">
        <f t="shared" si="590"/>
        <v>0</v>
      </c>
      <c r="Q6972" s="7">
        <v>1</v>
      </c>
      <c r="R6972" s="72">
        <f>+VLOOKUP(B6972,[1]BASES!$A$2:$E$10701,5,0)</f>
        <v>775.50413223140504</v>
      </c>
      <c r="S6972" s="71">
        <f t="shared" si="602"/>
        <v>0</v>
      </c>
      <c r="T6972" s="71">
        <v>0</v>
      </c>
      <c r="U6972" s="71">
        <f t="shared" si="605"/>
        <v>0</v>
      </c>
      <c r="V6972" s="7">
        <v>0</v>
      </c>
      <c r="W6972" s="7">
        <v>0</v>
      </c>
      <c r="X6972" s="7">
        <v>0</v>
      </c>
      <c r="Y6972" s="73">
        <v>0.04</v>
      </c>
      <c r="Z6972" s="7"/>
      <c r="AA6972" s="7"/>
      <c r="AB6972" s="7"/>
      <c r="AC6972" s="7"/>
    </row>
    <row r="6973" spans="2:29" ht="15.75" customHeight="1" x14ac:dyDescent="0.25">
      <c r="B6973" s="62">
        <v>276</v>
      </c>
      <c r="C6973" s="63" t="s">
        <v>6978</v>
      </c>
      <c r="D6973" s="64">
        <f t="shared" si="603"/>
        <v>1616.1957024793389</v>
      </c>
      <c r="E6973" s="64">
        <f t="shared" si="604"/>
        <v>1955.5968000000003</v>
      </c>
      <c r="F6973" s="64">
        <f>+VLOOKUP(B6973,[1]BASES!$A$2:$C$10701,3,0)</f>
        <v>21</v>
      </c>
      <c r="G6973" s="65">
        <f t="shared" si="601"/>
        <v>1955.5968000000003</v>
      </c>
      <c r="H6973" s="66"/>
      <c r="I6973" s="67"/>
      <c r="J6973" s="67"/>
      <c r="K6973" s="67"/>
      <c r="L6973" s="67"/>
      <c r="M6973" s="68"/>
      <c r="N6973" s="69"/>
      <c r="O6973" s="70">
        <f t="shared" si="589"/>
        <v>0</v>
      </c>
      <c r="P6973" s="71">
        <f t="shared" si="590"/>
        <v>0</v>
      </c>
      <c r="Q6973" s="7">
        <v>1</v>
      </c>
      <c r="R6973" s="72">
        <f>+VLOOKUP(B6973,[1]BASES!$A$2:$E$10701,5,0)</f>
        <v>1683.5371900826447</v>
      </c>
      <c r="S6973" s="71">
        <f t="shared" si="602"/>
        <v>0</v>
      </c>
      <c r="T6973" s="71">
        <v>0</v>
      </c>
      <c r="U6973" s="71">
        <f t="shared" si="605"/>
        <v>0</v>
      </c>
      <c r="V6973" s="7">
        <v>0</v>
      </c>
      <c r="W6973" s="7">
        <v>0</v>
      </c>
      <c r="X6973" s="7">
        <v>0</v>
      </c>
      <c r="Y6973" s="73">
        <v>0.04</v>
      </c>
      <c r="Z6973" s="7"/>
      <c r="AA6973" s="7"/>
      <c r="AB6973" s="7"/>
      <c r="AC6973" s="7"/>
    </row>
    <row r="6974" spans="2:29" ht="15.75" customHeight="1" x14ac:dyDescent="0.25">
      <c r="B6974" s="62">
        <v>277</v>
      </c>
      <c r="C6974" s="63" t="s">
        <v>6979</v>
      </c>
      <c r="D6974" s="64">
        <f t="shared" si="603"/>
        <v>1215.5345454545454</v>
      </c>
      <c r="E6974" s="64">
        <f t="shared" si="604"/>
        <v>1470.7968000000001</v>
      </c>
      <c r="F6974" s="64">
        <f>+VLOOKUP(B6974,[1]BASES!$A$2:$C$10701,3,0)</f>
        <v>21</v>
      </c>
      <c r="G6974" s="65">
        <f t="shared" si="601"/>
        <v>1470.7968000000001</v>
      </c>
      <c r="H6974" s="66"/>
      <c r="I6974" s="67"/>
      <c r="J6974" s="67"/>
      <c r="K6974" s="67"/>
      <c r="L6974" s="67"/>
      <c r="M6974" s="68"/>
      <c r="N6974" s="69"/>
      <c r="O6974" s="70">
        <f t="shared" si="589"/>
        <v>0</v>
      </c>
      <c r="P6974" s="71">
        <f t="shared" si="590"/>
        <v>0</v>
      </c>
      <c r="Q6974" s="7">
        <v>1</v>
      </c>
      <c r="R6974" s="72">
        <f>+VLOOKUP(B6974,[1]BASES!$A$2:$E$10701,5,0)</f>
        <v>1266.1818181818182</v>
      </c>
      <c r="S6974" s="71">
        <f t="shared" si="602"/>
        <v>0</v>
      </c>
      <c r="T6974" s="71">
        <v>0</v>
      </c>
      <c r="U6974" s="71">
        <f t="shared" si="605"/>
        <v>0</v>
      </c>
      <c r="V6974" s="7">
        <v>0</v>
      </c>
      <c r="W6974" s="7">
        <v>0</v>
      </c>
      <c r="X6974" s="7">
        <v>0</v>
      </c>
      <c r="Y6974" s="73">
        <v>0.04</v>
      </c>
      <c r="Z6974" s="7"/>
      <c r="AA6974" s="7"/>
      <c r="AB6974" s="7"/>
      <c r="AC6974" s="7"/>
    </row>
    <row r="6975" spans="2:29" ht="15.75" customHeight="1" x14ac:dyDescent="0.25">
      <c r="B6975" s="62">
        <v>278</v>
      </c>
      <c r="C6975" s="63" t="s">
        <v>6980</v>
      </c>
      <c r="D6975" s="64">
        <f t="shared" si="603"/>
        <v>1361.7242975206611</v>
      </c>
      <c r="E6975" s="64">
        <f t="shared" si="604"/>
        <v>1647.6864</v>
      </c>
      <c r="F6975" s="64">
        <f>+VLOOKUP(B6975,[1]BASES!$A$2:$C$10701,3,0)</f>
        <v>21</v>
      </c>
      <c r="G6975" s="65">
        <f t="shared" si="601"/>
        <v>1647.6864</v>
      </c>
      <c r="H6975" s="66"/>
      <c r="I6975" s="67"/>
      <c r="J6975" s="67"/>
      <c r="K6975" s="67"/>
      <c r="L6975" s="67"/>
      <c r="M6975" s="68"/>
      <c r="N6975" s="69"/>
      <c r="O6975" s="70">
        <f t="shared" si="589"/>
        <v>0</v>
      </c>
      <c r="P6975" s="71">
        <f t="shared" si="590"/>
        <v>0</v>
      </c>
      <c r="Q6975" s="7">
        <v>1</v>
      </c>
      <c r="R6975" s="72">
        <f>+VLOOKUP(B6975,[1]BASES!$A$2:$E$10701,5,0)</f>
        <v>1418.4628099173553</v>
      </c>
      <c r="S6975" s="71">
        <f t="shared" si="602"/>
        <v>0</v>
      </c>
      <c r="T6975" s="71">
        <v>0</v>
      </c>
      <c r="U6975" s="71">
        <f t="shared" si="605"/>
        <v>0</v>
      </c>
      <c r="V6975" s="7">
        <v>0</v>
      </c>
      <c r="W6975" s="7">
        <v>0</v>
      </c>
      <c r="X6975" s="7">
        <v>0</v>
      </c>
      <c r="Y6975" s="73">
        <v>0.04</v>
      </c>
      <c r="Z6975" s="7"/>
      <c r="AA6975" s="7"/>
      <c r="AB6975" s="7"/>
      <c r="AC6975" s="7"/>
    </row>
    <row r="6976" spans="2:29" ht="15.75" customHeight="1" x14ac:dyDescent="0.25">
      <c r="B6976" s="62">
        <v>279</v>
      </c>
      <c r="C6976" s="63" t="s">
        <v>6981</v>
      </c>
      <c r="D6976" s="64">
        <f t="shared" si="603"/>
        <v>1790.8125619834711</v>
      </c>
      <c r="E6976" s="64">
        <f t="shared" si="604"/>
        <v>2166.8832000000002</v>
      </c>
      <c r="F6976" s="64">
        <f>+VLOOKUP(B6976,[1]BASES!$A$2:$C$10701,3,0)</f>
        <v>21</v>
      </c>
      <c r="G6976" s="65">
        <f t="shared" si="601"/>
        <v>2166.8832000000002</v>
      </c>
      <c r="H6976" s="66"/>
      <c r="I6976" s="67"/>
      <c r="J6976" s="67"/>
      <c r="K6976" s="67"/>
      <c r="L6976" s="67"/>
      <c r="M6976" s="68"/>
      <c r="N6976" s="69"/>
      <c r="O6976" s="70">
        <f t="shared" si="589"/>
        <v>0</v>
      </c>
      <c r="P6976" s="71">
        <f t="shared" si="590"/>
        <v>0</v>
      </c>
      <c r="Q6976" s="7">
        <v>1</v>
      </c>
      <c r="R6976" s="72">
        <f>+VLOOKUP(B6976,[1]BASES!$A$2:$E$10701,5,0)</f>
        <v>1865.4297520661157</v>
      </c>
      <c r="S6976" s="71">
        <f t="shared" si="602"/>
        <v>0</v>
      </c>
      <c r="T6976" s="71">
        <v>0</v>
      </c>
      <c r="U6976" s="71">
        <f t="shared" si="605"/>
        <v>0</v>
      </c>
      <c r="V6976" s="7">
        <v>0</v>
      </c>
      <c r="W6976" s="7">
        <v>0</v>
      </c>
      <c r="X6976" s="7">
        <v>0</v>
      </c>
      <c r="Y6976" s="73">
        <v>0.04</v>
      </c>
      <c r="Z6976" s="7"/>
      <c r="AA6976" s="7"/>
      <c r="AB6976" s="7"/>
      <c r="AC6976" s="7"/>
    </row>
    <row r="6977" spans="2:29" ht="15.75" customHeight="1" x14ac:dyDescent="0.25">
      <c r="B6977" s="62">
        <v>280</v>
      </c>
      <c r="C6977" s="63" t="s">
        <v>6982</v>
      </c>
      <c r="D6977" s="64">
        <f t="shared" si="603"/>
        <v>1728.5474380165292</v>
      </c>
      <c r="E6977" s="64">
        <f t="shared" si="604"/>
        <v>2091.5424000000003</v>
      </c>
      <c r="F6977" s="64">
        <f>+VLOOKUP(B6977,[1]BASES!$A$2:$C$10701,3,0)</f>
        <v>21</v>
      </c>
      <c r="G6977" s="65">
        <f t="shared" si="601"/>
        <v>2091.5424000000003</v>
      </c>
      <c r="H6977" s="66"/>
      <c r="I6977" s="67"/>
      <c r="J6977" s="67"/>
      <c r="K6977" s="67"/>
      <c r="L6977" s="67"/>
      <c r="M6977" s="68"/>
      <c r="N6977" s="69"/>
      <c r="O6977" s="70">
        <f t="shared" si="589"/>
        <v>0</v>
      </c>
      <c r="P6977" s="71">
        <f t="shared" si="590"/>
        <v>0</v>
      </c>
      <c r="Q6977" s="7">
        <v>1</v>
      </c>
      <c r="R6977" s="72">
        <f>+VLOOKUP(B6977,[1]BASES!$A$2:$E$10701,5,0)</f>
        <v>1800.5702479338845</v>
      </c>
      <c r="S6977" s="71">
        <f t="shared" si="602"/>
        <v>0</v>
      </c>
      <c r="T6977" s="71">
        <v>0</v>
      </c>
      <c r="U6977" s="71">
        <f t="shared" si="605"/>
        <v>0</v>
      </c>
      <c r="V6977" s="7">
        <v>0</v>
      </c>
      <c r="W6977" s="7">
        <v>0</v>
      </c>
      <c r="X6977" s="7">
        <v>0</v>
      </c>
      <c r="Y6977" s="73">
        <v>0.04</v>
      </c>
      <c r="Z6977" s="7"/>
      <c r="AA6977" s="7"/>
      <c r="AB6977" s="7"/>
      <c r="AC6977" s="7"/>
    </row>
    <row r="6978" spans="2:29" ht="15.75" customHeight="1" x14ac:dyDescent="0.25">
      <c r="B6978" s="62">
        <v>281</v>
      </c>
      <c r="C6978" s="63" t="s">
        <v>6983</v>
      </c>
      <c r="D6978" s="64">
        <f t="shared" si="603"/>
        <v>594.23206611570254</v>
      </c>
      <c r="E6978" s="64">
        <f t="shared" si="604"/>
        <v>719.02080000000001</v>
      </c>
      <c r="F6978" s="64">
        <f>+VLOOKUP(B6978,[1]BASES!$A$2:$C$10701,3,0)</f>
        <v>21</v>
      </c>
      <c r="G6978" s="65">
        <f t="shared" si="601"/>
        <v>719.02080000000001</v>
      </c>
      <c r="H6978" s="66"/>
      <c r="I6978" s="67"/>
      <c r="J6978" s="67"/>
      <c r="K6978" s="67"/>
      <c r="L6978" s="67"/>
      <c r="M6978" s="68"/>
      <c r="N6978" s="69"/>
      <c r="O6978" s="70">
        <f t="shared" si="589"/>
        <v>0</v>
      </c>
      <c r="P6978" s="71">
        <f t="shared" si="590"/>
        <v>0</v>
      </c>
      <c r="Q6978" s="7">
        <v>1</v>
      </c>
      <c r="R6978" s="72">
        <f>+VLOOKUP(B6978,[1]BASES!$A$2:$E$10701,5,0)</f>
        <v>618.99173553719015</v>
      </c>
      <c r="S6978" s="71">
        <f t="shared" si="602"/>
        <v>0</v>
      </c>
      <c r="T6978" s="71">
        <v>0</v>
      </c>
      <c r="U6978" s="71">
        <f t="shared" si="605"/>
        <v>0</v>
      </c>
      <c r="V6978" s="7">
        <v>0</v>
      </c>
      <c r="W6978" s="7">
        <v>0</v>
      </c>
      <c r="X6978" s="7">
        <v>0</v>
      </c>
      <c r="Y6978" s="73">
        <v>0.04</v>
      </c>
      <c r="Z6978" s="7"/>
      <c r="AA6978" s="7"/>
      <c r="AB6978" s="7"/>
      <c r="AC6978" s="7"/>
    </row>
    <row r="6979" spans="2:29" ht="15.75" customHeight="1" x14ac:dyDescent="0.25">
      <c r="B6979" s="62">
        <v>282</v>
      </c>
      <c r="C6979" s="63" t="s">
        <v>6984</v>
      </c>
      <c r="D6979" s="64">
        <f t="shared" si="603"/>
        <v>607.76727272727271</v>
      </c>
      <c r="E6979" s="64">
        <f t="shared" si="604"/>
        <v>735.39840000000004</v>
      </c>
      <c r="F6979" s="64">
        <f>+VLOOKUP(B6979,[1]BASES!$A$2:$C$10701,3,0)</f>
        <v>21</v>
      </c>
      <c r="G6979" s="65">
        <f t="shared" si="601"/>
        <v>735.39840000000004</v>
      </c>
      <c r="H6979" s="66"/>
      <c r="I6979" s="67"/>
      <c r="J6979" s="67"/>
      <c r="K6979" s="67"/>
      <c r="L6979" s="67"/>
      <c r="M6979" s="68"/>
      <c r="N6979" s="69"/>
      <c r="O6979" s="70">
        <f t="shared" si="589"/>
        <v>0</v>
      </c>
      <c r="P6979" s="71">
        <f t="shared" si="590"/>
        <v>0</v>
      </c>
      <c r="Q6979" s="7">
        <v>1</v>
      </c>
      <c r="R6979" s="72">
        <f>+VLOOKUP(B6979,[1]BASES!$A$2:$E$10701,5,0)</f>
        <v>633.09090909090912</v>
      </c>
      <c r="S6979" s="71">
        <f t="shared" si="602"/>
        <v>0</v>
      </c>
      <c r="T6979" s="71">
        <v>0</v>
      </c>
      <c r="U6979" s="71">
        <f t="shared" si="605"/>
        <v>0</v>
      </c>
      <c r="V6979" s="7">
        <v>0</v>
      </c>
      <c r="W6979" s="7">
        <v>0</v>
      </c>
      <c r="X6979" s="7">
        <v>0</v>
      </c>
      <c r="Y6979" s="73">
        <v>0.04</v>
      </c>
      <c r="Z6979" s="7"/>
      <c r="AA6979" s="7"/>
      <c r="AB6979" s="7"/>
      <c r="AC6979" s="7"/>
    </row>
    <row r="6980" spans="2:29" ht="15.75" customHeight="1" x14ac:dyDescent="0.25">
      <c r="B6980" s="62">
        <v>283</v>
      </c>
      <c r="C6980" s="63" t="s">
        <v>6985</v>
      </c>
      <c r="D6980" s="64">
        <f t="shared" si="603"/>
        <v>531.96694214876038</v>
      </c>
      <c r="E6980" s="64">
        <f t="shared" si="604"/>
        <v>643.68000000000006</v>
      </c>
      <c r="F6980" s="64">
        <f>+VLOOKUP(B6980,[1]BASES!$A$2:$C$10701,3,0)</f>
        <v>21</v>
      </c>
      <c r="G6980" s="65">
        <f t="shared" si="601"/>
        <v>643.68000000000006</v>
      </c>
      <c r="H6980" s="66"/>
      <c r="I6980" s="67"/>
      <c r="J6980" s="67"/>
      <c r="K6980" s="67"/>
      <c r="L6980" s="67"/>
      <c r="M6980" s="68"/>
      <c r="N6980" s="69"/>
      <c r="O6980" s="70">
        <f t="shared" si="589"/>
        <v>0</v>
      </c>
      <c r="P6980" s="71">
        <f t="shared" si="590"/>
        <v>0</v>
      </c>
      <c r="Q6980" s="7">
        <v>1</v>
      </c>
      <c r="R6980" s="72">
        <f>+VLOOKUP(B6980,[1]BASES!$A$2:$E$10701,5,0)</f>
        <v>554.1322314049587</v>
      </c>
      <c r="S6980" s="71">
        <f t="shared" si="602"/>
        <v>0</v>
      </c>
      <c r="T6980" s="71">
        <v>0</v>
      </c>
      <c r="U6980" s="71">
        <f t="shared" si="605"/>
        <v>0</v>
      </c>
      <c r="V6980" s="7">
        <v>0</v>
      </c>
      <c r="W6980" s="7">
        <v>0</v>
      </c>
      <c r="X6980" s="7">
        <v>0</v>
      </c>
      <c r="Y6980" s="73">
        <v>0.04</v>
      </c>
      <c r="Z6980" s="7"/>
      <c r="AA6980" s="7"/>
      <c r="AB6980" s="7"/>
      <c r="AC6980" s="7"/>
    </row>
    <row r="6981" spans="2:29" ht="15.75" customHeight="1" x14ac:dyDescent="0.25">
      <c r="B6981" s="62">
        <v>284</v>
      </c>
      <c r="C6981" s="63" t="s">
        <v>6986</v>
      </c>
      <c r="D6981" s="64">
        <f t="shared" si="603"/>
        <v>737.71636363636367</v>
      </c>
      <c r="E6981" s="64">
        <f t="shared" si="604"/>
        <v>892.63679999999999</v>
      </c>
      <c r="F6981" s="64">
        <f>+VLOOKUP(B6981,[1]BASES!$A$2:$C$10701,3,0)</f>
        <v>21</v>
      </c>
      <c r="G6981" s="65">
        <f t="shared" si="601"/>
        <v>892.63679999999999</v>
      </c>
      <c r="H6981" s="66"/>
      <c r="I6981" s="67"/>
      <c r="J6981" s="67"/>
      <c r="K6981" s="67"/>
      <c r="L6981" s="67"/>
      <c r="M6981" s="68"/>
      <c r="N6981" s="69"/>
      <c r="O6981" s="70">
        <f t="shared" si="589"/>
        <v>0</v>
      </c>
      <c r="P6981" s="71">
        <f t="shared" si="590"/>
        <v>0</v>
      </c>
      <c r="Q6981" s="7">
        <v>1</v>
      </c>
      <c r="R6981" s="72">
        <f>+VLOOKUP(B6981,[1]BASES!$A$2:$E$10701,5,0)</f>
        <v>768.4545454545455</v>
      </c>
      <c r="S6981" s="71">
        <f t="shared" si="602"/>
        <v>0</v>
      </c>
      <c r="T6981" s="71">
        <v>0</v>
      </c>
      <c r="U6981" s="71">
        <f t="shared" si="605"/>
        <v>0</v>
      </c>
      <c r="V6981" s="7">
        <v>0</v>
      </c>
      <c r="W6981" s="7">
        <v>0</v>
      </c>
      <c r="X6981" s="7">
        <v>0</v>
      </c>
      <c r="Y6981" s="73">
        <v>0.04</v>
      </c>
      <c r="Z6981" s="7"/>
      <c r="AA6981" s="7"/>
      <c r="AB6981" s="7"/>
      <c r="AC6981" s="7"/>
    </row>
    <row r="6982" spans="2:29" ht="15.75" customHeight="1" x14ac:dyDescent="0.25">
      <c r="B6982" s="62">
        <v>285</v>
      </c>
      <c r="C6982" s="63" t="s">
        <v>6987</v>
      </c>
      <c r="D6982" s="64">
        <f t="shared" si="603"/>
        <v>1264.2644628099174</v>
      </c>
      <c r="E6982" s="64">
        <f t="shared" si="604"/>
        <v>1529.76</v>
      </c>
      <c r="F6982" s="64">
        <f>+VLOOKUP(B6982,[1]BASES!$A$2:$C$10701,3,0)</f>
        <v>21</v>
      </c>
      <c r="G6982" s="65">
        <f t="shared" si="601"/>
        <v>1529.76</v>
      </c>
      <c r="H6982" s="66"/>
      <c r="I6982" s="67"/>
      <c r="J6982" s="67"/>
      <c r="K6982" s="67"/>
      <c r="L6982" s="67"/>
      <c r="M6982" s="68"/>
      <c r="N6982" s="69"/>
      <c r="O6982" s="70">
        <f t="shared" si="589"/>
        <v>0</v>
      </c>
      <c r="P6982" s="71">
        <f t="shared" si="590"/>
        <v>0</v>
      </c>
      <c r="Q6982" s="7">
        <v>1</v>
      </c>
      <c r="R6982" s="72">
        <f>+VLOOKUP(B6982,[1]BASES!$A$2:$E$10701,5,0)</f>
        <v>1316.9421487603306</v>
      </c>
      <c r="S6982" s="71">
        <f t="shared" si="602"/>
        <v>0</v>
      </c>
      <c r="T6982" s="71">
        <v>0</v>
      </c>
      <c r="U6982" s="71">
        <f t="shared" si="605"/>
        <v>0</v>
      </c>
      <c r="V6982" s="7">
        <v>0</v>
      </c>
      <c r="W6982" s="7">
        <v>0</v>
      </c>
      <c r="X6982" s="7">
        <v>0</v>
      </c>
      <c r="Y6982" s="73">
        <v>0.04</v>
      </c>
      <c r="Z6982" s="7"/>
      <c r="AA6982" s="7"/>
      <c r="AB6982" s="7"/>
      <c r="AC6982" s="7"/>
    </row>
    <row r="6983" spans="2:29" ht="15.75" customHeight="1" x14ac:dyDescent="0.25">
      <c r="B6983" s="62">
        <v>286</v>
      </c>
      <c r="C6983" s="63" t="s">
        <v>6988</v>
      </c>
      <c r="D6983" s="64">
        <f t="shared" si="603"/>
        <v>1674.4066115702478</v>
      </c>
      <c r="E6983" s="64">
        <f t="shared" si="604"/>
        <v>2026.0319999999999</v>
      </c>
      <c r="F6983" s="64">
        <f>+VLOOKUP(B6983,[1]BASES!$A$2:$C$10701,3,0)</f>
        <v>21</v>
      </c>
      <c r="G6983" s="65">
        <f t="shared" si="601"/>
        <v>2026.0319999999999</v>
      </c>
      <c r="H6983" s="66"/>
      <c r="I6983" s="67"/>
      <c r="J6983" s="67"/>
      <c r="K6983" s="67"/>
      <c r="L6983" s="67"/>
      <c r="M6983" s="68"/>
      <c r="N6983" s="69"/>
      <c r="O6983" s="70">
        <f t="shared" si="589"/>
        <v>0</v>
      </c>
      <c r="P6983" s="71">
        <f t="shared" si="590"/>
        <v>0</v>
      </c>
      <c r="Q6983" s="7">
        <v>1</v>
      </c>
      <c r="R6983" s="72">
        <f>+VLOOKUP(B6983,[1]BASES!$A$2:$E$10701,5,0)</f>
        <v>1744.1735537190082</v>
      </c>
      <c r="S6983" s="71">
        <f t="shared" si="602"/>
        <v>0</v>
      </c>
      <c r="T6983" s="71">
        <v>0</v>
      </c>
      <c r="U6983" s="71">
        <f t="shared" si="605"/>
        <v>0</v>
      </c>
      <c r="V6983" s="7">
        <v>0</v>
      </c>
      <c r="W6983" s="7">
        <v>0</v>
      </c>
      <c r="X6983" s="7">
        <v>0</v>
      </c>
      <c r="Y6983" s="73">
        <v>0.04</v>
      </c>
      <c r="Z6983" s="7"/>
      <c r="AA6983" s="7"/>
      <c r="AB6983" s="7"/>
      <c r="AC6983" s="7"/>
    </row>
    <row r="6984" spans="2:29" ht="15.75" customHeight="1" x14ac:dyDescent="0.25">
      <c r="B6984" s="62">
        <v>287</v>
      </c>
      <c r="C6984" s="63" t="s">
        <v>6989</v>
      </c>
      <c r="D6984" s="64">
        <f t="shared" si="603"/>
        <v>1819.2396694214876</v>
      </c>
      <c r="E6984" s="64">
        <f t="shared" si="604"/>
        <v>2201.2799999999997</v>
      </c>
      <c r="F6984" s="64">
        <f>+VLOOKUP(B6984,[1]BASES!$A$2:$C$10701,3,0)</f>
        <v>21</v>
      </c>
      <c r="G6984" s="65">
        <f t="shared" si="601"/>
        <v>2201.2799999999997</v>
      </c>
      <c r="H6984" s="66"/>
      <c r="I6984" s="67"/>
      <c r="J6984" s="67"/>
      <c r="K6984" s="67"/>
      <c r="L6984" s="67"/>
      <c r="M6984" s="68"/>
      <c r="N6984" s="69"/>
      <c r="O6984" s="70">
        <f t="shared" si="589"/>
        <v>0</v>
      </c>
      <c r="P6984" s="71">
        <f t="shared" si="590"/>
        <v>0</v>
      </c>
      <c r="Q6984" s="7">
        <v>1</v>
      </c>
      <c r="R6984" s="72">
        <f>+VLOOKUP(B6984,[1]BASES!$A$2:$E$10701,5,0)</f>
        <v>1895.0413223140497</v>
      </c>
      <c r="S6984" s="71">
        <f t="shared" si="602"/>
        <v>0</v>
      </c>
      <c r="T6984" s="71">
        <v>0</v>
      </c>
      <c r="U6984" s="71">
        <f t="shared" si="605"/>
        <v>0</v>
      </c>
      <c r="V6984" s="7">
        <v>0</v>
      </c>
      <c r="W6984" s="7">
        <v>0</v>
      </c>
      <c r="X6984" s="7">
        <v>0</v>
      </c>
      <c r="Y6984" s="73">
        <v>0.04</v>
      </c>
      <c r="Z6984" s="7"/>
      <c r="AA6984" s="7"/>
      <c r="AB6984" s="7"/>
      <c r="AC6984" s="7"/>
    </row>
    <row r="6985" spans="2:29" ht="15.75" customHeight="1" x14ac:dyDescent="0.25">
      <c r="B6985" s="62">
        <v>288</v>
      </c>
      <c r="C6985" s="63" t="s">
        <v>6990</v>
      </c>
      <c r="D6985" s="64">
        <f t="shared" si="603"/>
        <v>2103.4948760330581</v>
      </c>
      <c r="E6985" s="64">
        <f t="shared" si="604"/>
        <v>2545.2288000000003</v>
      </c>
      <c r="F6985" s="64">
        <f>+VLOOKUP(B6985,[1]BASES!$A$2:$C$10701,3,0)</f>
        <v>21</v>
      </c>
      <c r="G6985" s="65">
        <f t="shared" si="601"/>
        <v>2545.2288000000003</v>
      </c>
      <c r="H6985" s="66"/>
      <c r="I6985" s="67"/>
      <c r="J6985" s="67"/>
      <c r="K6985" s="67"/>
      <c r="L6985" s="67"/>
      <c r="M6985" s="68"/>
      <c r="N6985" s="69"/>
      <c r="O6985" s="70">
        <f t="shared" si="589"/>
        <v>0</v>
      </c>
      <c r="P6985" s="71">
        <f t="shared" si="590"/>
        <v>0</v>
      </c>
      <c r="Q6985" s="7">
        <v>1</v>
      </c>
      <c r="R6985" s="72">
        <f>+VLOOKUP(B6985,[1]BASES!$A$2:$E$10701,5,0)</f>
        <v>2191.140495867769</v>
      </c>
      <c r="S6985" s="71">
        <f t="shared" si="602"/>
        <v>0</v>
      </c>
      <c r="T6985" s="71">
        <v>0</v>
      </c>
      <c r="U6985" s="71">
        <f t="shared" si="605"/>
        <v>0</v>
      </c>
      <c r="V6985" s="7">
        <v>0</v>
      </c>
      <c r="W6985" s="7">
        <v>0</v>
      </c>
      <c r="X6985" s="7">
        <v>0</v>
      </c>
      <c r="Y6985" s="73">
        <v>0.04</v>
      </c>
      <c r="Z6985" s="7"/>
      <c r="AA6985" s="7"/>
      <c r="AB6985" s="7"/>
      <c r="AC6985" s="7"/>
    </row>
    <row r="6986" spans="2:29" ht="15.75" customHeight="1" x14ac:dyDescent="0.25">
      <c r="B6986" s="62">
        <v>289</v>
      </c>
      <c r="C6986" s="63" t="s">
        <v>6991</v>
      </c>
      <c r="D6986" s="64">
        <f t="shared" si="603"/>
        <v>11148.249917355372</v>
      </c>
      <c r="E6986" s="64">
        <f t="shared" si="604"/>
        <v>13489.382399999999</v>
      </c>
      <c r="F6986" s="64">
        <f>+VLOOKUP(B6986,[1]BASES!$A$2:$C$10701,3,0)</f>
        <v>21</v>
      </c>
      <c r="G6986" s="65">
        <f t="shared" si="601"/>
        <v>13489.382399999999</v>
      </c>
      <c r="H6986" s="66"/>
      <c r="I6986" s="67"/>
      <c r="J6986" s="67"/>
      <c r="K6986" s="67"/>
      <c r="L6986" s="67"/>
      <c r="M6986" s="68"/>
      <c r="N6986" s="69"/>
      <c r="O6986" s="70">
        <f t="shared" si="589"/>
        <v>0</v>
      </c>
      <c r="P6986" s="71">
        <f t="shared" si="590"/>
        <v>0</v>
      </c>
      <c r="Q6986" s="7">
        <v>1</v>
      </c>
      <c r="R6986" s="72">
        <f>+VLOOKUP(B6986,[1]BASES!$A$2:$E$10701,5,0)</f>
        <v>11612.760330578512</v>
      </c>
      <c r="S6986" s="71">
        <f t="shared" si="602"/>
        <v>0</v>
      </c>
      <c r="T6986" s="71">
        <v>0</v>
      </c>
      <c r="U6986" s="71">
        <f t="shared" si="605"/>
        <v>0</v>
      </c>
      <c r="V6986" s="7">
        <v>0</v>
      </c>
      <c r="W6986" s="7">
        <v>0</v>
      </c>
      <c r="X6986" s="7">
        <v>0</v>
      </c>
      <c r="Y6986" s="73">
        <v>0.04</v>
      </c>
      <c r="Z6986" s="7"/>
      <c r="AA6986" s="7"/>
      <c r="AB6986" s="7"/>
      <c r="AC6986" s="7"/>
    </row>
    <row r="6987" spans="2:29" ht="15.75" customHeight="1" x14ac:dyDescent="0.25">
      <c r="B6987" s="62">
        <v>290</v>
      </c>
      <c r="C6987" s="63" t="s">
        <v>6992</v>
      </c>
      <c r="D6987" s="64">
        <f t="shared" si="603"/>
        <v>14632.415206611571</v>
      </c>
      <c r="E6987" s="64">
        <f t="shared" si="604"/>
        <v>17705.222400000002</v>
      </c>
      <c r="F6987" s="64">
        <f>+VLOOKUP(B6987,[1]BASES!$A$2:$C$10701,3,0)</f>
        <v>21</v>
      </c>
      <c r="G6987" s="65">
        <f t="shared" si="601"/>
        <v>17705.222400000002</v>
      </c>
      <c r="H6987" s="66"/>
      <c r="I6987" s="67"/>
      <c r="J6987" s="67"/>
      <c r="K6987" s="67"/>
      <c r="L6987" s="67"/>
      <c r="M6987" s="68"/>
      <c r="N6987" s="69"/>
      <c r="O6987" s="70">
        <f t="shared" si="589"/>
        <v>0</v>
      </c>
      <c r="P6987" s="71">
        <f t="shared" si="590"/>
        <v>0</v>
      </c>
      <c r="Q6987" s="7">
        <v>1</v>
      </c>
      <c r="R6987" s="72">
        <f>+VLOOKUP(B6987,[1]BASES!$A$2:$E$10701,5,0)</f>
        <v>15242.099173553719</v>
      </c>
      <c r="S6987" s="71">
        <f t="shared" si="602"/>
        <v>0</v>
      </c>
      <c r="T6987" s="71">
        <v>0</v>
      </c>
      <c r="U6987" s="71">
        <f t="shared" si="605"/>
        <v>0</v>
      </c>
      <c r="V6987" s="7">
        <v>0</v>
      </c>
      <c r="W6987" s="7">
        <v>0</v>
      </c>
      <c r="X6987" s="7">
        <v>0</v>
      </c>
      <c r="Y6987" s="73">
        <v>0.04</v>
      </c>
      <c r="Z6987" s="7"/>
      <c r="AA6987" s="7"/>
      <c r="AB6987" s="7"/>
      <c r="AC6987" s="7"/>
    </row>
    <row r="6988" spans="2:29" ht="15.75" customHeight="1" x14ac:dyDescent="0.25">
      <c r="B6988" s="62">
        <v>292</v>
      </c>
      <c r="C6988" s="63" t="s">
        <v>6993</v>
      </c>
      <c r="D6988" s="64">
        <f t="shared" si="603"/>
        <v>1873.3804958677686</v>
      </c>
      <c r="E6988" s="64">
        <f t="shared" si="604"/>
        <v>2266.7903999999999</v>
      </c>
      <c r="F6988" s="64">
        <f>+VLOOKUP(B6988,[1]BASES!$A$2:$C$10701,3,0)</f>
        <v>21</v>
      </c>
      <c r="G6988" s="65">
        <f t="shared" ref="G6988:G7051" si="606">IF(B6988&lt;&gt;"",IF(T6988=0,E6988+(E6988*(B$6/100)),E6988+(E6988*(T6988/100))),"")</f>
        <v>2266.7903999999999</v>
      </c>
      <c r="H6988" s="66"/>
      <c r="I6988" s="67"/>
      <c r="J6988" s="67"/>
      <c r="K6988" s="67"/>
      <c r="L6988" s="67"/>
      <c r="M6988" s="68"/>
      <c r="N6988" s="69"/>
      <c r="O6988" s="70">
        <f t="shared" si="589"/>
        <v>0</v>
      </c>
      <c r="P6988" s="71">
        <f t="shared" si="590"/>
        <v>0</v>
      </c>
      <c r="Q6988" s="7">
        <v>1</v>
      </c>
      <c r="R6988" s="72">
        <f>+VLOOKUP(B6988,[1]BASES!$A$2:$E$10701,5,0)</f>
        <v>1951.4380165289256</v>
      </c>
      <c r="S6988" s="71">
        <f t="shared" si="602"/>
        <v>0</v>
      </c>
      <c r="T6988" s="71">
        <v>0</v>
      </c>
      <c r="U6988" s="71">
        <f t="shared" si="605"/>
        <v>0</v>
      </c>
      <c r="V6988" s="7">
        <v>0</v>
      </c>
      <c r="W6988" s="7">
        <v>0</v>
      </c>
      <c r="X6988" s="7">
        <v>0</v>
      </c>
      <c r="Y6988" s="73">
        <v>0.04</v>
      </c>
      <c r="Z6988" s="7"/>
      <c r="AA6988" s="7"/>
      <c r="AB6988" s="7"/>
      <c r="AC6988" s="7"/>
    </row>
    <row r="6989" spans="2:29" ht="15.75" customHeight="1" x14ac:dyDescent="0.25">
      <c r="B6989" s="62">
        <v>293</v>
      </c>
      <c r="C6989" s="63" t="s">
        <v>6994</v>
      </c>
      <c r="D6989" s="64">
        <f t="shared" si="603"/>
        <v>2186.0628099173555</v>
      </c>
      <c r="E6989" s="64">
        <f t="shared" si="604"/>
        <v>2645.136</v>
      </c>
      <c r="F6989" s="64">
        <f>+VLOOKUP(B6989,[1]BASES!$A$2:$C$10701,3,0)</f>
        <v>21</v>
      </c>
      <c r="G6989" s="65">
        <f t="shared" si="606"/>
        <v>2645.136</v>
      </c>
      <c r="H6989" s="66"/>
      <c r="I6989" s="67"/>
      <c r="J6989" s="67"/>
      <c r="K6989" s="67"/>
      <c r="L6989" s="67"/>
      <c r="M6989" s="68"/>
      <c r="N6989" s="69"/>
      <c r="O6989" s="70">
        <f t="shared" si="589"/>
        <v>0</v>
      </c>
      <c r="P6989" s="71">
        <f t="shared" si="590"/>
        <v>0</v>
      </c>
      <c r="Q6989" s="7">
        <v>1</v>
      </c>
      <c r="R6989" s="72">
        <f>+VLOOKUP(B6989,[1]BASES!$A$2:$E$10701,5,0)</f>
        <v>2277.1487603305786</v>
      </c>
      <c r="S6989" s="71">
        <f t="shared" ref="S6989:S7052" si="607">IFERROR(E6989*H6989,0)</f>
        <v>0</v>
      </c>
      <c r="T6989" s="71">
        <v>0</v>
      </c>
      <c r="U6989" s="71">
        <f t="shared" si="605"/>
        <v>0</v>
      </c>
      <c r="V6989" s="7">
        <v>0</v>
      </c>
      <c r="W6989" s="7">
        <v>0</v>
      </c>
      <c r="X6989" s="7">
        <v>0</v>
      </c>
      <c r="Y6989" s="73">
        <v>0.04</v>
      </c>
      <c r="Z6989" s="7"/>
      <c r="AA6989" s="7"/>
      <c r="AB6989" s="7"/>
      <c r="AC6989" s="7"/>
    </row>
    <row r="6990" spans="2:29" ht="15.75" customHeight="1" x14ac:dyDescent="0.25">
      <c r="B6990" s="62">
        <v>294</v>
      </c>
      <c r="C6990" s="63" t="s">
        <v>6995</v>
      </c>
      <c r="D6990" s="64">
        <f t="shared" ref="D6990:D7053" si="608">IF(B6990&lt;&gt;"",R6990+(R6990*-Y6990)+((R6990+(R6990*-Y6990))*B$7/100),"")</f>
        <v>3358.2783471074381</v>
      </c>
      <c r="E6990" s="64">
        <f t="shared" si="604"/>
        <v>4063.5168000000003</v>
      </c>
      <c r="F6990" s="64">
        <f>+VLOOKUP(B6990,[1]BASES!$A$2:$C$10701,3,0)</f>
        <v>21</v>
      </c>
      <c r="G6990" s="65">
        <f t="shared" si="606"/>
        <v>4063.5168000000003</v>
      </c>
      <c r="H6990" s="66"/>
      <c r="I6990" s="67"/>
      <c r="J6990" s="67"/>
      <c r="K6990" s="67"/>
      <c r="L6990" s="67"/>
      <c r="M6990" s="68"/>
      <c r="N6990" s="69"/>
      <c r="O6990" s="70">
        <f t="shared" si="589"/>
        <v>0</v>
      </c>
      <c r="P6990" s="71">
        <f t="shared" si="590"/>
        <v>0</v>
      </c>
      <c r="Q6990" s="7">
        <v>1</v>
      </c>
      <c r="R6990" s="72">
        <f>+VLOOKUP(B6990,[1]BASES!$A$2:$E$10701,5,0)</f>
        <v>3498.2066115702478</v>
      </c>
      <c r="S6990" s="71">
        <f t="shared" si="607"/>
        <v>0</v>
      </c>
      <c r="T6990" s="71">
        <v>0</v>
      </c>
      <c r="U6990" s="71">
        <f t="shared" si="605"/>
        <v>0</v>
      </c>
      <c r="V6990" s="7">
        <v>0</v>
      </c>
      <c r="W6990" s="7">
        <v>0</v>
      </c>
      <c r="X6990" s="7">
        <v>0</v>
      </c>
      <c r="Y6990" s="73">
        <v>0.04</v>
      </c>
      <c r="Z6990" s="7"/>
      <c r="AA6990" s="7"/>
      <c r="AB6990" s="7"/>
      <c r="AC6990" s="7"/>
    </row>
    <row r="6991" spans="2:29" ht="15.75" customHeight="1" x14ac:dyDescent="0.25">
      <c r="B6991" s="62">
        <v>295</v>
      </c>
      <c r="C6991" s="63" t="s">
        <v>6996</v>
      </c>
      <c r="D6991" s="64">
        <f t="shared" si="608"/>
        <v>3006.3471074380168</v>
      </c>
      <c r="E6991" s="64">
        <f t="shared" ref="E6991:E7054" si="609">IF(B6991&lt;&gt;"",D6991+(D6991*(F6991*Q6991)/100),"")</f>
        <v>3637.6800000000003</v>
      </c>
      <c r="F6991" s="64">
        <f>+VLOOKUP(B6991,[1]BASES!$A$2:$C$10701,3,0)</f>
        <v>21</v>
      </c>
      <c r="G6991" s="65">
        <f t="shared" si="606"/>
        <v>3637.6800000000003</v>
      </c>
      <c r="H6991" s="66"/>
      <c r="I6991" s="67"/>
      <c r="J6991" s="67"/>
      <c r="K6991" s="67"/>
      <c r="L6991" s="67"/>
      <c r="M6991" s="68"/>
      <c r="N6991" s="69"/>
      <c r="O6991" s="70">
        <f t="shared" si="589"/>
        <v>0</v>
      </c>
      <c r="P6991" s="71">
        <f t="shared" si="590"/>
        <v>0</v>
      </c>
      <c r="Q6991" s="7">
        <v>1</v>
      </c>
      <c r="R6991" s="72">
        <f>+VLOOKUP(B6991,[1]BASES!$A$2:$E$10701,5,0)</f>
        <v>3131.6115702479342</v>
      </c>
      <c r="S6991" s="71">
        <f t="shared" si="607"/>
        <v>0</v>
      </c>
      <c r="T6991" s="71">
        <v>0</v>
      </c>
      <c r="U6991" s="71">
        <f t="shared" ref="U6991:U7054" si="610">IFERROR(G6991*H6991,0)</f>
        <v>0</v>
      </c>
      <c r="V6991" s="7">
        <v>0</v>
      </c>
      <c r="W6991" s="7">
        <v>0</v>
      </c>
      <c r="X6991" s="7">
        <v>0</v>
      </c>
      <c r="Y6991" s="73">
        <v>0.04</v>
      </c>
      <c r="Z6991" s="7"/>
      <c r="AA6991" s="7"/>
      <c r="AB6991" s="7"/>
      <c r="AC6991" s="7"/>
    </row>
    <row r="6992" spans="2:29" ht="15.75" customHeight="1" x14ac:dyDescent="0.25">
      <c r="B6992" s="62">
        <v>296</v>
      </c>
      <c r="C6992" s="63" t="s">
        <v>6997</v>
      </c>
      <c r="D6992" s="64">
        <f t="shared" si="608"/>
        <v>3358.2783471074381</v>
      </c>
      <c r="E6992" s="64">
        <f t="shared" si="609"/>
        <v>4063.5168000000003</v>
      </c>
      <c r="F6992" s="64">
        <f>+VLOOKUP(B6992,[1]BASES!$A$2:$C$10701,3,0)</f>
        <v>21</v>
      </c>
      <c r="G6992" s="65">
        <f t="shared" si="606"/>
        <v>4063.5168000000003</v>
      </c>
      <c r="H6992" s="66"/>
      <c r="I6992" s="67"/>
      <c r="J6992" s="67"/>
      <c r="K6992" s="67"/>
      <c r="L6992" s="67"/>
      <c r="M6992" s="68"/>
      <c r="N6992" s="69"/>
      <c r="O6992" s="70">
        <f t="shared" si="589"/>
        <v>0</v>
      </c>
      <c r="P6992" s="71">
        <f t="shared" si="590"/>
        <v>0</v>
      </c>
      <c r="Q6992" s="7">
        <v>1</v>
      </c>
      <c r="R6992" s="72">
        <f>+VLOOKUP(B6992,[1]BASES!$A$2:$E$10701,5,0)</f>
        <v>3498.2066115702478</v>
      </c>
      <c r="S6992" s="71">
        <f t="shared" si="607"/>
        <v>0</v>
      </c>
      <c r="T6992" s="71">
        <v>0</v>
      </c>
      <c r="U6992" s="71">
        <f t="shared" si="610"/>
        <v>0</v>
      </c>
      <c r="V6992" s="7">
        <v>0</v>
      </c>
      <c r="W6992" s="7">
        <v>0</v>
      </c>
      <c r="X6992" s="7">
        <v>0</v>
      </c>
      <c r="Y6992" s="73">
        <v>0.04</v>
      </c>
      <c r="Z6992" s="7"/>
      <c r="AA6992" s="7"/>
      <c r="AB6992" s="7"/>
      <c r="AC6992" s="7"/>
    </row>
    <row r="6993" spans="2:29" ht="15.75" customHeight="1" x14ac:dyDescent="0.25">
      <c r="B6993" s="62">
        <v>297</v>
      </c>
      <c r="C6993" s="63" t="s">
        <v>6998</v>
      </c>
      <c r="D6993" s="64">
        <f t="shared" si="608"/>
        <v>8006.542809917356</v>
      </c>
      <c r="E6993" s="64">
        <f t="shared" si="609"/>
        <v>9687.9168000000009</v>
      </c>
      <c r="F6993" s="64">
        <f>+VLOOKUP(B6993,[1]BASES!$A$2:$C$10701,3,0)</f>
        <v>21</v>
      </c>
      <c r="G6993" s="65">
        <f t="shared" si="606"/>
        <v>9687.9168000000009</v>
      </c>
      <c r="H6993" s="66"/>
      <c r="I6993" s="67"/>
      <c r="J6993" s="67"/>
      <c r="K6993" s="67"/>
      <c r="L6993" s="67"/>
      <c r="M6993" s="68"/>
      <c r="N6993" s="69"/>
      <c r="O6993" s="70">
        <f t="shared" si="589"/>
        <v>0</v>
      </c>
      <c r="P6993" s="71">
        <f t="shared" si="590"/>
        <v>0</v>
      </c>
      <c r="Q6993" s="7">
        <v>1</v>
      </c>
      <c r="R6993" s="72">
        <f>+VLOOKUP(B6993,[1]BASES!$A$2:$E$10701,5,0)</f>
        <v>8340.1487603305795</v>
      </c>
      <c r="S6993" s="71">
        <f t="shared" si="607"/>
        <v>0</v>
      </c>
      <c r="T6993" s="71">
        <v>0</v>
      </c>
      <c r="U6993" s="71">
        <f t="shared" si="610"/>
        <v>0</v>
      </c>
      <c r="V6993" s="7">
        <v>0</v>
      </c>
      <c r="W6993" s="7">
        <v>0</v>
      </c>
      <c r="X6993" s="7">
        <v>0</v>
      </c>
      <c r="Y6993" s="73">
        <v>0.04</v>
      </c>
      <c r="Z6993" s="7"/>
      <c r="AA6993" s="7"/>
      <c r="AB6993" s="7"/>
      <c r="AC6993" s="7"/>
    </row>
    <row r="6994" spans="2:29" ht="15.75" customHeight="1" x14ac:dyDescent="0.25">
      <c r="B6994" s="62">
        <v>298</v>
      </c>
      <c r="C6994" s="63" t="s">
        <v>6999</v>
      </c>
      <c r="D6994" s="64">
        <f t="shared" si="608"/>
        <v>15114.295537190084</v>
      </c>
      <c r="E6994" s="64">
        <f t="shared" si="609"/>
        <v>18288.297600000002</v>
      </c>
      <c r="F6994" s="64">
        <f>+VLOOKUP(B6994,[1]BASES!$A$2:$C$10701,3,0)</f>
        <v>21</v>
      </c>
      <c r="G6994" s="65">
        <f t="shared" si="606"/>
        <v>18288.297600000002</v>
      </c>
      <c r="H6994" s="66"/>
      <c r="I6994" s="67"/>
      <c r="J6994" s="67"/>
      <c r="K6994" s="67"/>
      <c r="L6994" s="67"/>
      <c r="M6994" s="68"/>
      <c r="N6994" s="69"/>
      <c r="O6994" s="70">
        <f t="shared" si="589"/>
        <v>0</v>
      </c>
      <c r="P6994" s="71">
        <f t="shared" si="590"/>
        <v>0</v>
      </c>
      <c r="Q6994" s="7">
        <v>1</v>
      </c>
      <c r="R6994" s="72">
        <f>+VLOOKUP(B6994,[1]BASES!$A$2:$E$10701,5,0)</f>
        <v>15744.057851239671</v>
      </c>
      <c r="S6994" s="71">
        <f t="shared" si="607"/>
        <v>0</v>
      </c>
      <c r="T6994" s="71">
        <v>0</v>
      </c>
      <c r="U6994" s="71">
        <f t="shared" si="610"/>
        <v>0</v>
      </c>
      <c r="V6994" s="7">
        <v>0</v>
      </c>
      <c r="W6994" s="7">
        <v>0</v>
      </c>
      <c r="X6994" s="7">
        <v>0</v>
      </c>
      <c r="Y6994" s="73">
        <v>0.04</v>
      </c>
      <c r="Z6994" s="7"/>
      <c r="AA6994" s="7"/>
      <c r="AB6994" s="7"/>
      <c r="AC6994" s="7"/>
    </row>
    <row r="6995" spans="2:29" ht="15.75" customHeight="1" x14ac:dyDescent="0.25">
      <c r="B6995" s="62">
        <v>299</v>
      </c>
      <c r="C6995" s="63" t="s">
        <v>7000</v>
      </c>
      <c r="D6995" s="64">
        <f t="shared" si="608"/>
        <v>19024.851570247934</v>
      </c>
      <c r="E6995" s="64">
        <f t="shared" si="609"/>
        <v>23020.070400000001</v>
      </c>
      <c r="F6995" s="64">
        <f>+VLOOKUP(B6995,[1]BASES!$A$2:$C$10701,3,0)</f>
        <v>21</v>
      </c>
      <c r="G6995" s="65">
        <f t="shared" si="606"/>
        <v>23020.070400000001</v>
      </c>
      <c r="H6995" s="66"/>
      <c r="I6995" s="67"/>
      <c r="J6995" s="67"/>
      <c r="K6995" s="67"/>
      <c r="L6995" s="67"/>
      <c r="M6995" s="68"/>
      <c r="N6995" s="69"/>
      <c r="O6995" s="70">
        <f t="shared" si="589"/>
        <v>0</v>
      </c>
      <c r="P6995" s="71">
        <f t="shared" si="590"/>
        <v>0</v>
      </c>
      <c r="Q6995" s="7">
        <v>1</v>
      </c>
      <c r="R6995" s="72">
        <f>+VLOOKUP(B6995,[1]BASES!$A$2:$E$10701,5,0)</f>
        <v>19817.553719008265</v>
      </c>
      <c r="S6995" s="71">
        <f t="shared" si="607"/>
        <v>0</v>
      </c>
      <c r="T6995" s="71">
        <v>0</v>
      </c>
      <c r="U6995" s="71">
        <f t="shared" si="610"/>
        <v>0</v>
      </c>
      <c r="V6995" s="7">
        <v>0</v>
      </c>
      <c r="W6995" s="7">
        <v>0</v>
      </c>
      <c r="X6995" s="7">
        <v>0</v>
      </c>
      <c r="Y6995" s="73">
        <v>0.04</v>
      </c>
      <c r="Z6995" s="7"/>
      <c r="AA6995" s="7"/>
      <c r="AB6995" s="7"/>
      <c r="AC6995" s="7"/>
    </row>
    <row r="6996" spans="2:29" ht="15.75" customHeight="1" x14ac:dyDescent="0.25">
      <c r="B6996" s="62">
        <v>303</v>
      </c>
      <c r="C6996" s="63" t="s">
        <v>7001</v>
      </c>
      <c r="D6996" s="64">
        <f t="shared" si="608"/>
        <v>4690.2267768595048</v>
      </c>
      <c r="E6996" s="64">
        <f t="shared" si="609"/>
        <v>5675.1744000000008</v>
      </c>
      <c r="F6996" s="64">
        <f>+VLOOKUP(B6996,[1]BASES!$A$2:$C$10701,3,0)</f>
        <v>21</v>
      </c>
      <c r="G6996" s="65">
        <f t="shared" si="606"/>
        <v>5675.1744000000008</v>
      </c>
      <c r="H6996" s="66"/>
      <c r="I6996" s="67"/>
      <c r="J6996" s="67"/>
      <c r="K6996" s="67"/>
      <c r="L6996" s="67"/>
      <c r="M6996" s="68"/>
      <c r="N6996" s="69"/>
      <c r="O6996" s="70">
        <f t="shared" si="589"/>
        <v>0</v>
      </c>
      <c r="P6996" s="71">
        <f t="shared" si="590"/>
        <v>0</v>
      </c>
      <c r="Q6996" s="7">
        <v>1</v>
      </c>
      <c r="R6996" s="72">
        <f>+VLOOKUP(B6996,[1]BASES!$A$2:$E$10701,5,0)</f>
        <v>4885.6528925619841</v>
      </c>
      <c r="S6996" s="71">
        <f t="shared" si="607"/>
        <v>0</v>
      </c>
      <c r="T6996" s="71">
        <v>0</v>
      </c>
      <c r="U6996" s="71">
        <f t="shared" si="610"/>
        <v>0</v>
      </c>
      <c r="V6996" s="7">
        <v>0</v>
      </c>
      <c r="W6996" s="7">
        <v>0</v>
      </c>
      <c r="X6996" s="7">
        <v>0</v>
      </c>
      <c r="Y6996" s="73">
        <v>0.04</v>
      </c>
      <c r="Z6996" s="7"/>
      <c r="AA6996" s="7"/>
      <c r="AB6996" s="7"/>
      <c r="AC6996" s="7"/>
    </row>
    <row r="6997" spans="2:29" ht="15.75" customHeight="1" x14ac:dyDescent="0.25">
      <c r="B6997" s="62">
        <v>304</v>
      </c>
      <c r="C6997" s="63" t="s">
        <v>7002</v>
      </c>
      <c r="D6997" s="64">
        <f t="shared" si="608"/>
        <v>5319.6456198347114</v>
      </c>
      <c r="E6997" s="64">
        <f t="shared" si="609"/>
        <v>6436.771200000001</v>
      </c>
      <c r="F6997" s="64">
        <f>+VLOOKUP(B6997,[1]BASES!$A$2:$C$10701,3,0)</f>
        <v>21</v>
      </c>
      <c r="G6997" s="65">
        <f t="shared" si="606"/>
        <v>6436.771200000001</v>
      </c>
      <c r="H6997" s="66"/>
      <c r="I6997" s="67"/>
      <c r="J6997" s="67"/>
      <c r="K6997" s="67"/>
      <c r="L6997" s="67"/>
      <c r="M6997" s="68"/>
      <c r="N6997" s="69"/>
      <c r="O6997" s="70">
        <f t="shared" si="589"/>
        <v>0</v>
      </c>
      <c r="P6997" s="71">
        <f t="shared" si="590"/>
        <v>0</v>
      </c>
      <c r="Q6997" s="7">
        <v>1</v>
      </c>
      <c r="R6997" s="72">
        <f>+VLOOKUP(B6997,[1]BASES!$A$2:$E$10701,5,0)</f>
        <v>5541.2975206611573</v>
      </c>
      <c r="S6997" s="71">
        <f t="shared" si="607"/>
        <v>0</v>
      </c>
      <c r="T6997" s="71">
        <v>0</v>
      </c>
      <c r="U6997" s="71">
        <f t="shared" si="610"/>
        <v>0</v>
      </c>
      <c r="V6997" s="7">
        <v>0</v>
      </c>
      <c r="W6997" s="7">
        <v>0</v>
      </c>
      <c r="X6997" s="7">
        <v>0</v>
      </c>
      <c r="Y6997" s="73">
        <v>0.04</v>
      </c>
      <c r="Z6997" s="7"/>
      <c r="AA6997" s="7"/>
      <c r="AB6997" s="7"/>
      <c r="AC6997" s="7"/>
    </row>
    <row r="6998" spans="2:29" ht="15.75" customHeight="1" x14ac:dyDescent="0.25">
      <c r="B6998" s="62">
        <v>305</v>
      </c>
      <c r="C6998" s="63" t="s">
        <v>7003</v>
      </c>
      <c r="D6998" s="64">
        <f t="shared" si="608"/>
        <v>7562.5626446280994</v>
      </c>
      <c r="E6998" s="64">
        <f t="shared" si="609"/>
        <v>9150.7008000000005</v>
      </c>
      <c r="F6998" s="64">
        <f>+VLOOKUP(B6998,[1]BASES!$A$2:$C$10701,3,0)</f>
        <v>21</v>
      </c>
      <c r="G6998" s="65">
        <f t="shared" si="606"/>
        <v>9150.7008000000005</v>
      </c>
      <c r="H6998" s="66"/>
      <c r="I6998" s="67"/>
      <c r="J6998" s="67"/>
      <c r="K6998" s="67"/>
      <c r="L6998" s="67"/>
      <c r="M6998" s="68"/>
      <c r="N6998" s="69"/>
      <c r="O6998" s="70">
        <f t="shared" si="589"/>
        <v>0</v>
      </c>
      <c r="P6998" s="71">
        <f t="shared" si="590"/>
        <v>0</v>
      </c>
      <c r="Q6998" s="7">
        <v>1</v>
      </c>
      <c r="R6998" s="72">
        <f>+VLOOKUP(B6998,[1]BASES!$A$2:$E$10701,5,0)</f>
        <v>7877.6694214876034</v>
      </c>
      <c r="S6998" s="71">
        <f t="shared" si="607"/>
        <v>0</v>
      </c>
      <c r="T6998" s="71">
        <v>0</v>
      </c>
      <c r="U6998" s="71">
        <f t="shared" si="610"/>
        <v>0</v>
      </c>
      <c r="V6998" s="7">
        <v>0</v>
      </c>
      <c r="W6998" s="7">
        <v>0</v>
      </c>
      <c r="X6998" s="7">
        <v>0</v>
      </c>
      <c r="Y6998" s="73">
        <v>0.04</v>
      </c>
      <c r="Z6998" s="7"/>
      <c r="AA6998" s="7"/>
      <c r="AB6998" s="7"/>
      <c r="AC6998" s="7"/>
    </row>
    <row r="6999" spans="2:29" ht="15.75" customHeight="1" x14ac:dyDescent="0.25">
      <c r="B6999" s="62">
        <v>306</v>
      </c>
      <c r="C6999" s="63" t="s">
        <v>7004</v>
      </c>
      <c r="D6999" s="64">
        <f t="shared" si="608"/>
        <v>7807.5689256198348</v>
      </c>
      <c r="E6999" s="64">
        <f t="shared" si="609"/>
        <v>9447.1584000000003</v>
      </c>
      <c r="F6999" s="64">
        <f>+VLOOKUP(B6999,[1]BASES!$A$2:$C$10701,3,0)</f>
        <v>21</v>
      </c>
      <c r="G6999" s="65">
        <f t="shared" si="606"/>
        <v>9447.1584000000003</v>
      </c>
      <c r="H6999" s="66"/>
      <c r="I6999" s="67"/>
      <c r="J6999" s="67"/>
      <c r="K6999" s="67"/>
      <c r="L6999" s="67"/>
      <c r="M6999" s="68"/>
      <c r="N6999" s="69"/>
      <c r="O6999" s="70">
        <f t="shared" si="589"/>
        <v>0</v>
      </c>
      <c r="P6999" s="71">
        <f t="shared" si="590"/>
        <v>0</v>
      </c>
      <c r="Q6999" s="7">
        <v>1</v>
      </c>
      <c r="R6999" s="72">
        <f>+VLOOKUP(B6999,[1]BASES!$A$2:$E$10701,5,0)</f>
        <v>8132.8842975206617</v>
      </c>
      <c r="S6999" s="71">
        <f t="shared" si="607"/>
        <v>0</v>
      </c>
      <c r="T6999" s="71">
        <v>0</v>
      </c>
      <c r="U6999" s="71">
        <f t="shared" si="610"/>
        <v>0</v>
      </c>
      <c r="V6999" s="7">
        <v>0</v>
      </c>
      <c r="W6999" s="7">
        <v>0</v>
      </c>
      <c r="X6999" s="7">
        <v>0</v>
      </c>
      <c r="Y6999" s="73">
        <v>0.04</v>
      </c>
      <c r="Z6999" s="7"/>
      <c r="AA6999" s="7"/>
      <c r="AB6999" s="7"/>
      <c r="AC6999" s="7"/>
    </row>
    <row r="7000" spans="2:29" ht="15.75" customHeight="1" x14ac:dyDescent="0.25">
      <c r="B7000" s="62">
        <v>4217</v>
      </c>
      <c r="C7000" s="63" t="s">
        <v>7005</v>
      </c>
      <c r="D7000" s="64">
        <f t="shared" si="608"/>
        <v>6608.2750413223139</v>
      </c>
      <c r="E7000" s="64">
        <f t="shared" si="609"/>
        <v>7996.0127999999995</v>
      </c>
      <c r="F7000" s="64">
        <f>+VLOOKUP(B7000,[1]BASES!$A$2:$C$10701,3,0)</f>
        <v>21</v>
      </c>
      <c r="G7000" s="65">
        <f t="shared" si="606"/>
        <v>7996.0127999999995</v>
      </c>
      <c r="H7000" s="66"/>
      <c r="I7000" s="67"/>
      <c r="J7000" s="67"/>
      <c r="K7000" s="67"/>
      <c r="L7000" s="67"/>
      <c r="M7000" s="68"/>
      <c r="N7000" s="69"/>
      <c r="O7000" s="70">
        <f t="shared" si="589"/>
        <v>0</v>
      </c>
      <c r="P7000" s="71">
        <f t="shared" si="590"/>
        <v>0</v>
      </c>
      <c r="Q7000" s="7">
        <v>1</v>
      </c>
      <c r="R7000" s="72">
        <f>+VLOOKUP(B7000,[1]BASES!$A$2:$E$10701,5,0)</f>
        <v>6883.6198347107438</v>
      </c>
      <c r="S7000" s="71">
        <f t="shared" si="607"/>
        <v>0</v>
      </c>
      <c r="T7000" s="71">
        <v>0</v>
      </c>
      <c r="U7000" s="71">
        <f t="shared" si="610"/>
        <v>0</v>
      </c>
      <c r="V7000" s="7">
        <v>0</v>
      </c>
      <c r="W7000" s="7">
        <v>0</v>
      </c>
      <c r="X7000" s="7">
        <v>0</v>
      </c>
      <c r="Y7000" s="73">
        <v>0.04</v>
      </c>
      <c r="Z7000" s="7"/>
      <c r="AA7000" s="7"/>
      <c r="AB7000" s="7"/>
      <c r="AC7000" s="7"/>
    </row>
    <row r="7001" spans="2:29" ht="15.75" customHeight="1" x14ac:dyDescent="0.25">
      <c r="B7001" s="62">
        <v>10096</v>
      </c>
      <c r="C7001" s="63" t="s">
        <v>7006</v>
      </c>
      <c r="D7001" s="64">
        <f t="shared" si="608"/>
        <v>5291.2264462809917</v>
      </c>
      <c r="E7001" s="64">
        <f t="shared" si="609"/>
        <v>6402.384</v>
      </c>
      <c r="F7001" s="64">
        <f>+VLOOKUP(B7001,[1]BASES!$A$2:$C$10701,3,0)</f>
        <v>21</v>
      </c>
      <c r="G7001" s="65">
        <f t="shared" si="606"/>
        <v>6402.384</v>
      </c>
      <c r="H7001" s="66"/>
      <c r="I7001" s="67"/>
      <c r="J7001" s="67"/>
      <c r="K7001" s="67"/>
      <c r="L7001" s="67"/>
      <c r="M7001" s="68"/>
      <c r="N7001" s="69"/>
      <c r="O7001" s="70">
        <f t="shared" si="589"/>
        <v>0</v>
      </c>
      <c r="P7001" s="71">
        <f t="shared" si="590"/>
        <v>0</v>
      </c>
      <c r="Q7001" s="7">
        <v>1</v>
      </c>
      <c r="R7001" s="72">
        <f>+VLOOKUP(B7001,[1]BASES!$A$2:$E$10701,5,0)</f>
        <v>5511.6942148760327</v>
      </c>
      <c r="S7001" s="71">
        <f t="shared" si="607"/>
        <v>0</v>
      </c>
      <c r="T7001" s="71">
        <v>0</v>
      </c>
      <c r="U7001" s="71">
        <f t="shared" si="610"/>
        <v>0</v>
      </c>
      <c r="V7001" s="7">
        <v>0</v>
      </c>
      <c r="W7001" s="7">
        <v>0</v>
      </c>
      <c r="X7001" s="7">
        <v>0</v>
      </c>
      <c r="Y7001" s="73">
        <v>0.04</v>
      </c>
      <c r="Z7001" s="7"/>
      <c r="AA7001" s="7"/>
      <c r="AB7001" s="7"/>
      <c r="AC7001" s="7"/>
    </row>
    <row r="7002" spans="2:29" ht="15.75" customHeight="1" x14ac:dyDescent="0.25">
      <c r="B7002" s="62">
        <v>14215</v>
      </c>
      <c r="C7002" s="63" t="s">
        <v>7007</v>
      </c>
      <c r="D7002" s="64">
        <f t="shared" si="608"/>
        <v>11443.334876033059</v>
      </c>
      <c r="E7002" s="64">
        <f t="shared" si="609"/>
        <v>13846.435200000002</v>
      </c>
      <c r="F7002" s="64">
        <f>+VLOOKUP(B7002,[1]BASES!$A$2:$C$10701,3,0)</f>
        <v>21</v>
      </c>
      <c r="G7002" s="65">
        <f t="shared" si="606"/>
        <v>13846.435200000002</v>
      </c>
      <c r="H7002" s="66"/>
      <c r="I7002" s="67"/>
      <c r="J7002" s="67"/>
      <c r="K7002" s="67"/>
      <c r="L7002" s="67"/>
      <c r="M7002" s="68"/>
      <c r="N7002" s="69"/>
      <c r="O7002" s="70">
        <f t="shared" si="589"/>
        <v>0</v>
      </c>
      <c r="P7002" s="71">
        <f t="shared" si="590"/>
        <v>0</v>
      </c>
      <c r="Q7002" s="7">
        <v>1</v>
      </c>
      <c r="R7002" s="72">
        <f>+VLOOKUP(B7002,[1]BASES!$A$2:$E$10701,5,0)</f>
        <v>11920.14049586777</v>
      </c>
      <c r="S7002" s="71">
        <f t="shared" si="607"/>
        <v>0</v>
      </c>
      <c r="T7002" s="71">
        <v>0</v>
      </c>
      <c r="U7002" s="71">
        <f t="shared" si="610"/>
        <v>0</v>
      </c>
      <c r="V7002" s="7">
        <v>0</v>
      </c>
      <c r="W7002" s="7">
        <v>0</v>
      </c>
      <c r="X7002" s="7">
        <v>0</v>
      </c>
      <c r="Y7002" s="73">
        <v>0.04</v>
      </c>
      <c r="Z7002" s="7"/>
      <c r="AA7002" s="7"/>
      <c r="AB7002" s="7"/>
      <c r="AC7002" s="7"/>
    </row>
    <row r="7003" spans="2:29" ht="15.75" customHeight="1" x14ac:dyDescent="0.25">
      <c r="B7003" s="62">
        <v>14218</v>
      </c>
      <c r="C7003" s="63" t="s">
        <v>7008</v>
      </c>
      <c r="D7003" s="64">
        <f t="shared" si="608"/>
        <v>20259.332231404958</v>
      </c>
      <c r="E7003" s="64">
        <f t="shared" si="609"/>
        <v>24513.792000000001</v>
      </c>
      <c r="F7003" s="64">
        <f>+VLOOKUP(B7003,[1]BASES!$A$2:$C$10701,3,0)</f>
        <v>21</v>
      </c>
      <c r="G7003" s="65">
        <f t="shared" si="606"/>
        <v>24513.792000000001</v>
      </c>
      <c r="H7003" s="66"/>
      <c r="I7003" s="67"/>
      <c r="J7003" s="67"/>
      <c r="K7003" s="67"/>
      <c r="L7003" s="67"/>
      <c r="M7003" s="68"/>
      <c r="N7003" s="69"/>
      <c r="O7003" s="70">
        <f t="shared" si="589"/>
        <v>0</v>
      </c>
      <c r="P7003" s="71">
        <f t="shared" si="590"/>
        <v>0</v>
      </c>
      <c r="Q7003" s="7">
        <v>1</v>
      </c>
      <c r="R7003" s="72">
        <f>+VLOOKUP(B7003,[1]BASES!$A$2:$E$10701,5,0)</f>
        <v>21103.471074380166</v>
      </c>
      <c r="S7003" s="71">
        <f t="shared" si="607"/>
        <v>0</v>
      </c>
      <c r="T7003" s="71">
        <v>0</v>
      </c>
      <c r="U7003" s="71">
        <f t="shared" si="610"/>
        <v>0</v>
      </c>
      <c r="V7003" s="7">
        <v>0</v>
      </c>
      <c r="W7003" s="7">
        <v>0</v>
      </c>
      <c r="X7003" s="7">
        <v>0</v>
      </c>
      <c r="Y7003" s="73">
        <v>0.04</v>
      </c>
      <c r="Z7003" s="7"/>
      <c r="AA7003" s="7"/>
      <c r="AB7003" s="7"/>
      <c r="AC7003" s="7"/>
    </row>
    <row r="7004" spans="2:29" ht="15.75" customHeight="1" x14ac:dyDescent="0.25">
      <c r="B7004" s="62">
        <v>14219</v>
      </c>
      <c r="C7004" s="63" t="s">
        <v>7009</v>
      </c>
      <c r="D7004" s="64">
        <f t="shared" si="608"/>
        <v>2630.0429752066111</v>
      </c>
      <c r="E7004" s="64">
        <f t="shared" si="609"/>
        <v>3182.3519999999994</v>
      </c>
      <c r="F7004" s="64">
        <f>+VLOOKUP(B7004,[1]BASES!$A$2:$C$10701,3,0)</f>
        <v>21</v>
      </c>
      <c r="G7004" s="65">
        <f t="shared" si="606"/>
        <v>3182.3519999999994</v>
      </c>
      <c r="H7004" s="66"/>
      <c r="I7004" s="67"/>
      <c r="J7004" s="67"/>
      <c r="K7004" s="67"/>
      <c r="L7004" s="67"/>
      <c r="M7004" s="68"/>
      <c r="N7004" s="69"/>
      <c r="O7004" s="70">
        <f t="shared" ref="O7004:O7258" si="611">IFERROR(E7004*H7004,0)</f>
        <v>0</v>
      </c>
      <c r="P7004" s="71">
        <f t="shared" ref="P7004:P7258" si="612">IFERROR(G7004*H7004,0)</f>
        <v>0</v>
      </c>
      <c r="Q7004" s="7">
        <v>1</v>
      </c>
      <c r="R7004" s="72">
        <f>+VLOOKUP(B7004,[1]BASES!$A$2:$E$10701,5,0)</f>
        <v>2739.6280991735534</v>
      </c>
      <c r="S7004" s="71">
        <f t="shared" si="607"/>
        <v>0</v>
      </c>
      <c r="T7004" s="71">
        <v>0</v>
      </c>
      <c r="U7004" s="71">
        <f t="shared" si="610"/>
        <v>0</v>
      </c>
      <c r="V7004" s="7">
        <v>0</v>
      </c>
      <c r="W7004" s="7">
        <v>0</v>
      </c>
      <c r="X7004" s="7">
        <v>0</v>
      </c>
      <c r="Y7004" s="73">
        <v>0.04</v>
      </c>
      <c r="Z7004" s="7"/>
      <c r="AA7004" s="7"/>
      <c r="AB7004" s="7"/>
      <c r="AC7004" s="7"/>
    </row>
    <row r="7005" spans="2:29" ht="15.75" customHeight="1" x14ac:dyDescent="0.25">
      <c r="B7005" s="62">
        <v>14221</v>
      </c>
      <c r="C7005" s="63" t="s">
        <v>7010</v>
      </c>
      <c r="D7005" s="64">
        <f t="shared" si="608"/>
        <v>48231.479008264461</v>
      </c>
      <c r="E7005" s="64">
        <f t="shared" si="609"/>
        <v>58360.089599999999</v>
      </c>
      <c r="F7005" s="64">
        <f>+VLOOKUP(B7005,[1]BASES!$A$2:$C$10701,3,0)</f>
        <v>21</v>
      </c>
      <c r="G7005" s="65">
        <f t="shared" si="606"/>
        <v>58360.089599999999</v>
      </c>
      <c r="H7005" s="66"/>
      <c r="I7005" s="67"/>
      <c r="J7005" s="67"/>
      <c r="K7005" s="67"/>
      <c r="L7005" s="67"/>
      <c r="M7005" s="68"/>
      <c r="N7005" s="69"/>
      <c r="O7005" s="70">
        <f t="shared" si="611"/>
        <v>0</v>
      </c>
      <c r="P7005" s="71">
        <f t="shared" si="612"/>
        <v>0</v>
      </c>
      <c r="Q7005" s="7">
        <v>1</v>
      </c>
      <c r="R7005" s="72">
        <f>+VLOOKUP(B7005,[1]BASES!$A$2:$E$10701,5,0)</f>
        <v>50241.123966942148</v>
      </c>
      <c r="S7005" s="71">
        <f t="shared" si="607"/>
        <v>0</v>
      </c>
      <c r="T7005" s="71">
        <v>0</v>
      </c>
      <c r="U7005" s="71">
        <f t="shared" si="610"/>
        <v>0</v>
      </c>
      <c r="V7005" s="7">
        <v>0</v>
      </c>
      <c r="W7005" s="7">
        <v>0</v>
      </c>
      <c r="X7005" s="7">
        <v>0</v>
      </c>
      <c r="Y7005" s="73">
        <v>0.04</v>
      </c>
      <c r="Z7005" s="7"/>
      <c r="AA7005" s="7"/>
      <c r="AB7005" s="7"/>
      <c r="AC7005" s="7"/>
    </row>
    <row r="7006" spans="2:29" ht="15.75" customHeight="1" x14ac:dyDescent="0.25">
      <c r="B7006" s="62">
        <v>14228</v>
      </c>
      <c r="C7006" s="63" t="s">
        <v>7011</v>
      </c>
      <c r="D7006" s="64">
        <f t="shared" si="608"/>
        <v>43927.029421487605</v>
      </c>
      <c r="E7006" s="64">
        <f t="shared" si="609"/>
        <v>53151.705600000001</v>
      </c>
      <c r="F7006" s="64">
        <f>+VLOOKUP(B7006,[1]BASES!$A$2:$C$10701,3,0)</f>
        <v>21</v>
      </c>
      <c r="G7006" s="65">
        <f t="shared" si="606"/>
        <v>53151.705600000001</v>
      </c>
      <c r="H7006" s="66"/>
      <c r="I7006" s="67"/>
      <c r="J7006" s="67"/>
      <c r="K7006" s="67"/>
      <c r="L7006" s="67"/>
      <c r="M7006" s="68"/>
      <c r="N7006" s="69"/>
      <c r="O7006" s="70">
        <f t="shared" si="611"/>
        <v>0</v>
      </c>
      <c r="P7006" s="71">
        <f t="shared" si="612"/>
        <v>0</v>
      </c>
      <c r="Q7006" s="7">
        <v>1</v>
      </c>
      <c r="R7006" s="72">
        <f>+VLOOKUP(B7006,[1]BASES!$A$2:$E$10701,5,0)</f>
        <v>45757.32231404959</v>
      </c>
      <c r="S7006" s="71">
        <f t="shared" si="607"/>
        <v>0</v>
      </c>
      <c r="T7006" s="71">
        <v>0</v>
      </c>
      <c r="U7006" s="71">
        <f t="shared" si="610"/>
        <v>0</v>
      </c>
      <c r="V7006" s="7">
        <v>0</v>
      </c>
      <c r="W7006" s="7">
        <v>0</v>
      </c>
      <c r="X7006" s="7">
        <v>0</v>
      </c>
      <c r="Y7006" s="73">
        <v>0.04</v>
      </c>
      <c r="Z7006" s="7"/>
      <c r="AA7006" s="7"/>
      <c r="AB7006" s="7"/>
      <c r="AC7006" s="7"/>
    </row>
    <row r="7007" spans="2:29" ht="15.75" customHeight="1" x14ac:dyDescent="0.25">
      <c r="B7007" s="62">
        <v>14230</v>
      </c>
      <c r="C7007" s="63" t="s">
        <v>7012</v>
      </c>
      <c r="D7007" s="64">
        <f t="shared" si="608"/>
        <v>671.3890909090909</v>
      </c>
      <c r="E7007" s="64">
        <f t="shared" si="609"/>
        <v>812.38079999999991</v>
      </c>
      <c r="F7007" s="64">
        <f>+VLOOKUP(B7007,[1]BASES!$A$2:$C$10701,3,0)</f>
        <v>21</v>
      </c>
      <c r="G7007" s="65">
        <f t="shared" si="606"/>
        <v>812.38079999999991</v>
      </c>
      <c r="H7007" s="66"/>
      <c r="I7007" s="67"/>
      <c r="J7007" s="67"/>
      <c r="K7007" s="67"/>
      <c r="L7007" s="67"/>
      <c r="M7007" s="68"/>
      <c r="N7007" s="69"/>
      <c r="O7007" s="70">
        <f t="shared" si="611"/>
        <v>0</v>
      </c>
      <c r="P7007" s="71">
        <f t="shared" si="612"/>
        <v>0</v>
      </c>
      <c r="Q7007" s="7">
        <v>1</v>
      </c>
      <c r="R7007" s="72">
        <f>+VLOOKUP(B7007,[1]BASES!$A$2:$E$10701,5,0)</f>
        <v>699.36363636363637</v>
      </c>
      <c r="S7007" s="71">
        <f t="shared" si="607"/>
        <v>0</v>
      </c>
      <c r="T7007" s="71">
        <v>0</v>
      </c>
      <c r="U7007" s="71">
        <f t="shared" si="610"/>
        <v>0</v>
      </c>
      <c r="V7007" s="7">
        <v>0</v>
      </c>
      <c r="W7007" s="7">
        <v>0</v>
      </c>
      <c r="X7007" s="7">
        <v>0</v>
      </c>
      <c r="Y7007" s="73">
        <v>0.04</v>
      </c>
      <c r="Z7007" s="7"/>
      <c r="AA7007" s="7"/>
      <c r="AB7007" s="7"/>
      <c r="AC7007" s="7"/>
    </row>
    <row r="7008" spans="2:29" ht="15.75" customHeight="1" x14ac:dyDescent="0.25">
      <c r="B7008" s="62">
        <v>14231</v>
      </c>
      <c r="C7008" s="63" t="s">
        <v>7013</v>
      </c>
      <c r="D7008" s="64">
        <f t="shared" si="608"/>
        <v>2812.7841322314052</v>
      </c>
      <c r="E7008" s="64">
        <f t="shared" si="609"/>
        <v>3403.4688000000006</v>
      </c>
      <c r="F7008" s="64">
        <f>+VLOOKUP(B7008,[1]BASES!$A$2:$C$10701,3,0)</f>
        <v>21</v>
      </c>
      <c r="G7008" s="65">
        <f t="shared" si="606"/>
        <v>3403.4688000000006</v>
      </c>
      <c r="H7008" s="66"/>
      <c r="I7008" s="67"/>
      <c r="J7008" s="67"/>
      <c r="K7008" s="67"/>
      <c r="L7008" s="67"/>
      <c r="M7008" s="68"/>
      <c r="N7008" s="69"/>
      <c r="O7008" s="70">
        <f t="shared" si="611"/>
        <v>0</v>
      </c>
      <c r="P7008" s="71">
        <f t="shared" si="612"/>
        <v>0</v>
      </c>
      <c r="Q7008" s="7">
        <v>1</v>
      </c>
      <c r="R7008" s="72">
        <f>+VLOOKUP(B7008,[1]BASES!$A$2:$E$10701,5,0)</f>
        <v>2929.9834710743803</v>
      </c>
      <c r="S7008" s="71">
        <f t="shared" si="607"/>
        <v>0</v>
      </c>
      <c r="T7008" s="71">
        <v>0</v>
      </c>
      <c r="U7008" s="71">
        <f t="shared" si="610"/>
        <v>0</v>
      </c>
      <c r="V7008" s="7">
        <v>0</v>
      </c>
      <c r="W7008" s="7">
        <v>0</v>
      </c>
      <c r="X7008" s="7">
        <v>0</v>
      </c>
      <c r="Y7008" s="73">
        <v>0.04</v>
      </c>
      <c r="Z7008" s="7"/>
      <c r="AA7008" s="7"/>
      <c r="AB7008" s="7"/>
      <c r="AC7008" s="7"/>
    </row>
    <row r="7009" spans="2:29" ht="15.75" customHeight="1" x14ac:dyDescent="0.25">
      <c r="B7009" s="62">
        <v>14232</v>
      </c>
      <c r="C7009" s="63" t="s">
        <v>7014</v>
      </c>
      <c r="D7009" s="64">
        <f t="shared" si="608"/>
        <v>6832.9705785123961</v>
      </c>
      <c r="E7009" s="64">
        <f t="shared" si="609"/>
        <v>8267.8943999999992</v>
      </c>
      <c r="F7009" s="64">
        <f>+VLOOKUP(B7009,[1]BASES!$A$2:$C$10701,3,0)</f>
        <v>21</v>
      </c>
      <c r="G7009" s="65">
        <f t="shared" si="606"/>
        <v>8267.8943999999992</v>
      </c>
      <c r="H7009" s="66"/>
      <c r="I7009" s="67"/>
      <c r="J7009" s="67"/>
      <c r="K7009" s="67"/>
      <c r="L7009" s="67"/>
      <c r="M7009" s="68"/>
      <c r="N7009" s="69"/>
      <c r="O7009" s="70">
        <f t="shared" si="611"/>
        <v>0</v>
      </c>
      <c r="P7009" s="71">
        <f t="shared" si="612"/>
        <v>0</v>
      </c>
      <c r="Q7009" s="7">
        <v>1</v>
      </c>
      <c r="R7009" s="72">
        <f>+VLOOKUP(B7009,[1]BASES!$A$2:$E$10701,5,0)</f>
        <v>7117.6776859504125</v>
      </c>
      <c r="S7009" s="71">
        <f t="shared" si="607"/>
        <v>0</v>
      </c>
      <c r="T7009" s="71">
        <v>0</v>
      </c>
      <c r="U7009" s="71">
        <f t="shared" si="610"/>
        <v>0</v>
      </c>
      <c r="V7009" s="7">
        <v>0</v>
      </c>
      <c r="W7009" s="7">
        <v>0</v>
      </c>
      <c r="X7009" s="7">
        <v>0</v>
      </c>
      <c r="Y7009" s="73">
        <v>0.04</v>
      </c>
      <c r="Z7009" s="7"/>
      <c r="AA7009" s="7"/>
      <c r="AB7009" s="7"/>
      <c r="AC7009" s="7"/>
    </row>
    <row r="7010" spans="2:29" ht="15.75" customHeight="1" x14ac:dyDescent="0.25">
      <c r="B7010" s="62">
        <v>14233</v>
      </c>
      <c r="C7010" s="63" t="s">
        <v>7015</v>
      </c>
      <c r="D7010" s="64">
        <f t="shared" si="608"/>
        <v>737.71636363636367</v>
      </c>
      <c r="E7010" s="64">
        <f t="shared" si="609"/>
        <v>892.63679999999999</v>
      </c>
      <c r="F7010" s="64">
        <f>+VLOOKUP(B7010,[1]BASES!$A$2:$C$10701,3,0)</f>
        <v>21</v>
      </c>
      <c r="G7010" s="65">
        <f t="shared" si="606"/>
        <v>892.63679999999999</v>
      </c>
      <c r="H7010" s="66"/>
      <c r="I7010" s="67"/>
      <c r="J7010" s="67"/>
      <c r="K7010" s="67"/>
      <c r="L7010" s="67"/>
      <c r="M7010" s="68"/>
      <c r="N7010" s="69"/>
      <c r="O7010" s="70">
        <f t="shared" si="611"/>
        <v>0</v>
      </c>
      <c r="P7010" s="71">
        <f t="shared" si="612"/>
        <v>0</v>
      </c>
      <c r="Q7010" s="7">
        <v>1</v>
      </c>
      <c r="R7010" s="72">
        <f>+VLOOKUP(B7010,[1]BASES!$A$2:$E$10701,5,0)</f>
        <v>768.4545454545455</v>
      </c>
      <c r="S7010" s="71">
        <f t="shared" si="607"/>
        <v>0</v>
      </c>
      <c r="T7010" s="71">
        <v>0</v>
      </c>
      <c r="U7010" s="71">
        <f t="shared" si="610"/>
        <v>0</v>
      </c>
      <c r="V7010" s="7">
        <v>0</v>
      </c>
      <c r="W7010" s="7">
        <v>0</v>
      </c>
      <c r="X7010" s="7">
        <v>0</v>
      </c>
      <c r="Y7010" s="73">
        <v>0.04</v>
      </c>
      <c r="Z7010" s="7"/>
      <c r="AA7010" s="7"/>
      <c r="AB7010" s="7"/>
      <c r="AC7010" s="7"/>
    </row>
    <row r="7011" spans="2:29" ht="15.75" customHeight="1" x14ac:dyDescent="0.25">
      <c r="B7011" s="62">
        <v>14234</v>
      </c>
      <c r="C7011" s="63" t="s">
        <v>7016</v>
      </c>
      <c r="D7011" s="64">
        <f t="shared" si="608"/>
        <v>854.12231404958675</v>
      </c>
      <c r="E7011" s="64">
        <f t="shared" si="609"/>
        <v>1033.4879999999998</v>
      </c>
      <c r="F7011" s="64">
        <f>+VLOOKUP(B7011,[1]BASES!$A$2:$C$10701,3,0)</f>
        <v>21</v>
      </c>
      <c r="G7011" s="65">
        <f t="shared" si="606"/>
        <v>1033.4879999999998</v>
      </c>
      <c r="H7011" s="66"/>
      <c r="I7011" s="67"/>
      <c r="J7011" s="67"/>
      <c r="K7011" s="67"/>
      <c r="L7011" s="67"/>
      <c r="M7011" s="68"/>
      <c r="N7011" s="69"/>
      <c r="O7011" s="70">
        <f t="shared" si="611"/>
        <v>0</v>
      </c>
      <c r="P7011" s="71">
        <f t="shared" si="612"/>
        <v>0</v>
      </c>
      <c r="Q7011" s="7">
        <v>1</v>
      </c>
      <c r="R7011" s="72">
        <f>+VLOOKUP(B7011,[1]BASES!$A$2:$E$10701,5,0)</f>
        <v>889.71074380165282</v>
      </c>
      <c r="S7011" s="71">
        <f t="shared" si="607"/>
        <v>0</v>
      </c>
      <c r="T7011" s="71">
        <v>0</v>
      </c>
      <c r="U7011" s="71">
        <f t="shared" si="610"/>
        <v>0</v>
      </c>
      <c r="V7011" s="7">
        <v>0</v>
      </c>
      <c r="W7011" s="7">
        <v>0</v>
      </c>
      <c r="X7011" s="7">
        <v>0</v>
      </c>
      <c r="Y7011" s="73">
        <v>0.04</v>
      </c>
      <c r="Z7011" s="7"/>
      <c r="AA7011" s="7"/>
      <c r="AB7011" s="7"/>
      <c r="AC7011" s="7"/>
    </row>
    <row r="7012" spans="2:29" ht="15.75" customHeight="1" x14ac:dyDescent="0.25">
      <c r="B7012" s="62">
        <v>14235</v>
      </c>
      <c r="C7012" s="63" t="s">
        <v>7017</v>
      </c>
      <c r="D7012" s="64">
        <f t="shared" si="608"/>
        <v>1101.8340495867769</v>
      </c>
      <c r="E7012" s="64">
        <f t="shared" si="609"/>
        <v>1333.2192</v>
      </c>
      <c r="F7012" s="64">
        <f>+VLOOKUP(B7012,[1]BASES!$A$2:$C$10701,3,0)</f>
        <v>21</v>
      </c>
      <c r="G7012" s="65">
        <f t="shared" si="606"/>
        <v>1333.2192</v>
      </c>
      <c r="H7012" s="66"/>
      <c r="I7012" s="67"/>
      <c r="J7012" s="67"/>
      <c r="K7012" s="67"/>
      <c r="L7012" s="67"/>
      <c r="M7012" s="68"/>
      <c r="N7012" s="69"/>
      <c r="O7012" s="70">
        <f t="shared" si="611"/>
        <v>0</v>
      </c>
      <c r="P7012" s="71">
        <f t="shared" si="612"/>
        <v>0</v>
      </c>
      <c r="Q7012" s="7">
        <v>1</v>
      </c>
      <c r="R7012" s="72">
        <f>+VLOOKUP(B7012,[1]BASES!$A$2:$E$10701,5,0)</f>
        <v>1147.7438016528927</v>
      </c>
      <c r="S7012" s="71">
        <f t="shared" si="607"/>
        <v>0</v>
      </c>
      <c r="T7012" s="71">
        <v>0</v>
      </c>
      <c r="U7012" s="71">
        <f t="shared" si="610"/>
        <v>0</v>
      </c>
      <c r="V7012" s="7">
        <v>0</v>
      </c>
      <c r="W7012" s="7">
        <v>0</v>
      </c>
      <c r="X7012" s="7">
        <v>0</v>
      </c>
      <c r="Y7012" s="73">
        <v>0.04</v>
      </c>
      <c r="Z7012" s="7"/>
      <c r="AA7012" s="7"/>
      <c r="AB7012" s="7"/>
      <c r="AC7012" s="7"/>
    </row>
    <row r="7013" spans="2:29" ht="15.75" customHeight="1" x14ac:dyDescent="0.25">
      <c r="B7013" s="62">
        <v>14236</v>
      </c>
      <c r="C7013" s="63" t="s">
        <v>7018</v>
      </c>
      <c r="D7013" s="64">
        <f t="shared" si="608"/>
        <v>1275.0942148760332</v>
      </c>
      <c r="E7013" s="64">
        <f t="shared" si="609"/>
        <v>1542.8640000000003</v>
      </c>
      <c r="F7013" s="64">
        <f>+VLOOKUP(B7013,[1]BASES!$A$2:$C$10701,3,0)</f>
        <v>21</v>
      </c>
      <c r="G7013" s="65">
        <f t="shared" si="606"/>
        <v>1542.8640000000003</v>
      </c>
      <c r="H7013" s="66"/>
      <c r="I7013" s="67"/>
      <c r="J7013" s="67"/>
      <c r="K7013" s="67"/>
      <c r="L7013" s="67"/>
      <c r="M7013" s="68"/>
      <c r="N7013" s="69"/>
      <c r="O7013" s="70">
        <f t="shared" si="611"/>
        <v>0</v>
      </c>
      <c r="P7013" s="71">
        <f t="shared" si="612"/>
        <v>0</v>
      </c>
      <c r="Q7013" s="7">
        <v>1</v>
      </c>
      <c r="R7013" s="72">
        <f>+VLOOKUP(B7013,[1]BASES!$A$2:$E$10701,5,0)</f>
        <v>1328.2231404958679</v>
      </c>
      <c r="S7013" s="71">
        <f t="shared" si="607"/>
        <v>0</v>
      </c>
      <c r="T7013" s="71">
        <v>0</v>
      </c>
      <c r="U7013" s="71">
        <f t="shared" si="610"/>
        <v>0</v>
      </c>
      <c r="V7013" s="7">
        <v>0</v>
      </c>
      <c r="W7013" s="7">
        <v>0</v>
      </c>
      <c r="X7013" s="7">
        <v>0</v>
      </c>
      <c r="Y7013" s="73">
        <v>0.04</v>
      </c>
      <c r="Z7013" s="7"/>
      <c r="AA7013" s="7"/>
      <c r="AB7013" s="7"/>
      <c r="AC7013" s="7"/>
    </row>
    <row r="7014" spans="2:29" ht="15.75" customHeight="1" x14ac:dyDescent="0.25">
      <c r="B7014" s="62">
        <v>14237</v>
      </c>
      <c r="C7014" s="63" t="s">
        <v>7019</v>
      </c>
      <c r="D7014" s="64">
        <f t="shared" si="608"/>
        <v>917.74413223140493</v>
      </c>
      <c r="E7014" s="64">
        <f t="shared" si="609"/>
        <v>1110.4703999999999</v>
      </c>
      <c r="F7014" s="64">
        <f>+VLOOKUP(B7014,[1]BASES!$A$2:$C$10701,3,0)</f>
        <v>21</v>
      </c>
      <c r="G7014" s="65">
        <f t="shared" si="606"/>
        <v>1110.4703999999999</v>
      </c>
      <c r="H7014" s="66"/>
      <c r="I7014" s="67"/>
      <c r="J7014" s="67"/>
      <c r="K7014" s="67"/>
      <c r="L7014" s="67"/>
      <c r="M7014" s="68"/>
      <c r="N7014" s="69"/>
      <c r="O7014" s="70">
        <f t="shared" si="611"/>
        <v>0</v>
      </c>
      <c r="P7014" s="71">
        <f t="shared" si="612"/>
        <v>0</v>
      </c>
      <c r="Q7014" s="7">
        <v>1</v>
      </c>
      <c r="R7014" s="72">
        <f>+VLOOKUP(B7014,[1]BASES!$A$2:$E$10701,5,0)</f>
        <v>955.98347107438019</v>
      </c>
      <c r="S7014" s="71">
        <f t="shared" si="607"/>
        <v>0</v>
      </c>
      <c r="T7014" s="71">
        <v>0</v>
      </c>
      <c r="U7014" s="71">
        <f t="shared" si="610"/>
        <v>0</v>
      </c>
      <c r="V7014" s="7">
        <v>0</v>
      </c>
      <c r="W7014" s="7">
        <v>0</v>
      </c>
      <c r="X7014" s="7">
        <v>0</v>
      </c>
      <c r="Y7014" s="73">
        <v>0.04</v>
      </c>
      <c r="Z7014" s="7"/>
      <c r="AA7014" s="7"/>
      <c r="AB7014" s="7"/>
      <c r="AC7014" s="7"/>
    </row>
    <row r="7015" spans="2:29" ht="15.75" customHeight="1" x14ac:dyDescent="0.25">
      <c r="B7015" s="62">
        <v>14238</v>
      </c>
      <c r="C7015" s="63" t="s">
        <v>7020</v>
      </c>
      <c r="D7015" s="64">
        <f t="shared" si="608"/>
        <v>6202.1950413223149</v>
      </c>
      <c r="E7015" s="64">
        <f t="shared" si="609"/>
        <v>7504.6560000000009</v>
      </c>
      <c r="F7015" s="64">
        <f>+VLOOKUP(B7015,[1]BASES!$A$2:$C$10701,3,0)</f>
        <v>21</v>
      </c>
      <c r="G7015" s="65">
        <f t="shared" si="606"/>
        <v>7504.6560000000009</v>
      </c>
      <c r="H7015" s="66"/>
      <c r="I7015" s="67"/>
      <c r="J7015" s="67"/>
      <c r="K7015" s="67"/>
      <c r="L7015" s="67"/>
      <c r="M7015" s="68"/>
      <c r="N7015" s="69"/>
      <c r="O7015" s="70">
        <f t="shared" si="611"/>
        <v>0</v>
      </c>
      <c r="P7015" s="71">
        <f t="shared" si="612"/>
        <v>0</v>
      </c>
      <c r="Q7015" s="7">
        <v>1</v>
      </c>
      <c r="R7015" s="72">
        <f>+VLOOKUP(B7015,[1]BASES!$A$2:$E$10701,5,0)</f>
        <v>6460.6198347107447</v>
      </c>
      <c r="S7015" s="71">
        <f t="shared" si="607"/>
        <v>0</v>
      </c>
      <c r="T7015" s="71">
        <v>0</v>
      </c>
      <c r="U7015" s="71">
        <f t="shared" si="610"/>
        <v>0</v>
      </c>
      <c r="V7015" s="7">
        <v>0</v>
      </c>
      <c r="W7015" s="7">
        <v>0</v>
      </c>
      <c r="X7015" s="7">
        <v>0</v>
      </c>
      <c r="Y7015" s="73">
        <v>0.04</v>
      </c>
      <c r="Z7015" s="7"/>
      <c r="AA7015" s="7"/>
      <c r="AB7015" s="7"/>
      <c r="AC7015" s="7"/>
    </row>
    <row r="7016" spans="2:29" ht="15.75" customHeight="1" x14ac:dyDescent="0.25">
      <c r="B7016" s="62">
        <v>14239</v>
      </c>
      <c r="C7016" s="63" t="s">
        <v>7021</v>
      </c>
      <c r="D7016" s="64">
        <f t="shared" si="608"/>
        <v>16876.688925619834</v>
      </c>
      <c r="E7016" s="64">
        <f t="shared" si="609"/>
        <v>20420.793599999997</v>
      </c>
      <c r="F7016" s="64">
        <f>+VLOOKUP(B7016,[1]BASES!$A$2:$C$10701,3,0)</f>
        <v>21</v>
      </c>
      <c r="G7016" s="65">
        <f t="shared" si="606"/>
        <v>20420.793599999997</v>
      </c>
      <c r="H7016" s="66"/>
      <c r="I7016" s="67"/>
      <c r="J7016" s="67"/>
      <c r="K7016" s="67"/>
      <c r="L7016" s="67"/>
      <c r="M7016" s="68"/>
      <c r="N7016" s="69"/>
      <c r="O7016" s="70">
        <f t="shared" si="611"/>
        <v>0</v>
      </c>
      <c r="P7016" s="71">
        <f t="shared" si="612"/>
        <v>0</v>
      </c>
      <c r="Q7016" s="7">
        <v>1</v>
      </c>
      <c r="R7016" s="72">
        <f>+VLOOKUP(B7016,[1]BASES!$A$2:$E$10701,5,0)</f>
        <v>17579.884297520661</v>
      </c>
      <c r="S7016" s="71">
        <f t="shared" si="607"/>
        <v>0</v>
      </c>
      <c r="T7016" s="71">
        <v>0</v>
      </c>
      <c r="U7016" s="71">
        <f t="shared" si="610"/>
        <v>0</v>
      </c>
      <c r="V7016" s="7">
        <v>0</v>
      </c>
      <c r="W7016" s="7">
        <v>0</v>
      </c>
      <c r="X7016" s="7">
        <v>0</v>
      </c>
      <c r="Y7016" s="73">
        <v>0.04</v>
      </c>
      <c r="Z7016" s="7"/>
      <c r="AA7016" s="7"/>
      <c r="AB7016" s="7"/>
      <c r="AC7016" s="7"/>
    </row>
    <row r="7017" spans="2:29" ht="15.75" customHeight="1" x14ac:dyDescent="0.25">
      <c r="B7017" s="62">
        <v>14240</v>
      </c>
      <c r="C7017" s="63" t="s">
        <v>7022</v>
      </c>
      <c r="D7017" s="64">
        <f t="shared" si="608"/>
        <v>28310.542809917355</v>
      </c>
      <c r="E7017" s="64">
        <f t="shared" si="609"/>
        <v>34255.756800000003</v>
      </c>
      <c r="F7017" s="64">
        <f>+VLOOKUP(B7017,[1]BASES!$A$2:$C$10701,3,0)</f>
        <v>21</v>
      </c>
      <c r="G7017" s="65">
        <f t="shared" si="606"/>
        <v>34255.756800000003</v>
      </c>
      <c r="H7017" s="66"/>
      <c r="I7017" s="67"/>
      <c r="J7017" s="67"/>
      <c r="K7017" s="67"/>
      <c r="L7017" s="67"/>
      <c r="M7017" s="68"/>
      <c r="N7017" s="69"/>
      <c r="O7017" s="70">
        <f t="shared" si="611"/>
        <v>0</v>
      </c>
      <c r="P7017" s="71">
        <f t="shared" si="612"/>
        <v>0</v>
      </c>
      <c r="Q7017" s="7">
        <v>1</v>
      </c>
      <c r="R7017" s="72">
        <f>+VLOOKUP(B7017,[1]BASES!$A$2:$E$10701,5,0)</f>
        <v>29490.14876033058</v>
      </c>
      <c r="S7017" s="71">
        <f t="shared" si="607"/>
        <v>0</v>
      </c>
      <c r="T7017" s="71">
        <v>0</v>
      </c>
      <c r="U7017" s="71">
        <f t="shared" si="610"/>
        <v>0</v>
      </c>
      <c r="V7017" s="7">
        <v>0</v>
      </c>
      <c r="W7017" s="7">
        <v>0</v>
      </c>
      <c r="X7017" s="7">
        <v>0</v>
      </c>
      <c r="Y7017" s="73">
        <v>0.04</v>
      </c>
      <c r="Z7017" s="7"/>
      <c r="AA7017" s="7"/>
      <c r="AB7017" s="7"/>
      <c r="AC7017" s="7"/>
    </row>
    <row r="7018" spans="2:29" ht="15.75" customHeight="1" x14ac:dyDescent="0.25">
      <c r="B7018" s="62">
        <v>27280</v>
      </c>
      <c r="C7018" s="63" t="s">
        <v>7023</v>
      </c>
      <c r="D7018" s="64">
        <f t="shared" si="608"/>
        <v>3542.3682644628097</v>
      </c>
      <c r="E7018" s="64">
        <f t="shared" si="609"/>
        <v>4286.2655999999997</v>
      </c>
      <c r="F7018" s="64">
        <f>+VLOOKUP(B7018,[1]BASES!$A$2:$C$10701,3,0)</f>
        <v>21</v>
      </c>
      <c r="G7018" s="65">
        <f t="shared" si="606"/>
        <v>4286.2655999999997</v>
      </c>
      <c r="H7018" s="66"/>
      <c r="I7018" s="67"/>
      <c r="J7018" s="67"/>
      <c r="K7018" s="67"/>
      <c r="L7018" s="67"/>
      <c r="M7018" s="68"/>
      <c r="N7018" s="69"/>
      <c r="O7018" s="70">
        <f t="shared" si="611"/>
        <v>0</v>
      </c>
      <c r="P7018" s="71">
        <f t="shared" si="612"/>
        <v>0</v>
      </c>
      <c r="Q7018" s="7">
        <v>1</v>
      </c>
      <c r="R7018" s="72">
        <f>+VLOOKUP(B7018,[1]BASES!$A$2:$E$10701,5,0)</f>
        <v>3689.9669421487602</v>
      </c>
      <c r="S7018" s="71">
        <f t="shared" si="607"/>
        <v>0</v>
      </c>
      <c r="T7018" s="71">
        <v>0</v>
      </c>
      <c r="U7018" s="71">
        <f t="shared" si="610"/>
        <v>0</v>
      </c>
      <c r="V7018" s="7">
        <v>0</v>
      </c>
      <c r="W7018" s="7">
        <v>0</v>
      </c>
      <c r="X7018" s="7">
        <v>0</v>
      </c>
      <c r="Y7018" s="73">
        <v>0.04</v>
      </c>
      <c r="Z7018" s="7"/>
      <c r="AA7018" s="7"/>
      <c r="AB7018" s="7"/>
      <c r="AC7018" s="7"/>
    </row>
    <row r="7019" spans="2:29" ht="15.75" customHeight="1" x14ac:dyDescent="0.25">
      <c r="B7019" s="62">
        <v>644</v>
      </c>
      <c r="C7019" s="63" t="s">
        <v>7024</v>
      </c>
      <c r="D7019" s="64">
        <f t="shared" si="608"/>
        <v>3967.4023140495865</v>
      </c>
      <c r="E7019" s="64">
        <f t="shared" si="609"/>
        <v>4800.5567999999994</v>
      </c>
      <c r="F7019" s="64">
        <f>+VLOOKUP(B7019,[1]BASES!$A$2:$C$10701,3,0)</f>
        <v>21</v>
      </c>
      <c r="G7019" s="65">
        <f t="shared" si="606"/>
        <v>4800.5567999999994</v>
      </c>
      <c r="H7019" s="66"/>
      <c r="I7019" s="67"/>
      <c r="J7019" s="67"/>
      <c r="K7019" s="67"/>
      <c r="L7019" s="67"/>
      <c r="M7019" s="68"/>
      <c r="N7019" s="69"/>
      <c r="O7019" s="70">
        <f t="shared" si="611"/>
        <v>0</v>
      </c>
      <c r="P7019" s="71">
        <f t="shared" si="612"/>
        <v>0</v>
      </c>
      <c r="Q7019" s="7">
        <v>1</v>
      </c>
      <c r="R7019" s="72">
        <f>+VLOOKUP(B7019,[1]BASES!$A$2:$E$10701,5,0)</f>
        <v>4132.7107438016528</v>
      </c>
      <c r="S7019" s="71">
        <f t="shared" si="607"/>
        <v>0</v>
      </c>
      <c r="T7019" s="71">
        <v>0</v>
      </c>
      <c r="U7019" s="71">
        <f t="shared" si="610"/>
        <v>0</v>
      </c>
      <c r="V7019" s="7">
        <v>0</v>
      </c>
      <c r="W7019" s="7">
        <v>0</v>
      </c>
      <c r="X7019" s="7">
        <v>0</v>
      </c>
      <c r="Y7019" s="73">
        <v>0.04</v>
      </c>
      <c r="Z7019" s="7"/>
      <c r="AA7019" s="7"/>
      <c r="AB7019" s="7"/>
      <c r="AC7019" s="7"/>
    </row>
    <row r="7020" spans="2:29" ht="15.75" customHeight="1" x14ac:dyDescent="0.25">
      <c r="B7020" s="62">
        <v>645</v>
      </c>
      <c r="C7020" s="63" t="s">
        <v>7025</v>
      </c>
      <c r="D7020" s="64">
        <f t="shared" si="608"/>
        <v>5034.0416528925616</v>
      </c>
      <c r="E7020" s="64">
        <f t="shared" si="609"/>
        <v>6091.1903999999995</v>
      </c>
      <c r="F7020" s="64">
        <f>+VLOOKUP(B7020,[1]BASES!$A$2:$C$10701,3,0)</f>
        <v>21</v>
      </c>
      <c r="G7020" s="65">
        <f t="shared" si="606"/>
        <v>6091.1903999999995</v>
      </c>
      <c r="H7020" s="66"/>
      <c r="I7020" s="67"/>
      <c r="J7020" s="67"/>
      <c r="K7020" s="67"/>
      <c r="L7020" s="67"/>
      <c r="M7020" s="68"/>
      <c r="N7020" s="69"/>
      <c r="O7020" s="70">
        <f t="shared" si="611"/>
        <v>0</v>
      </c>
      <c r="P7020" s="71">
        <f t="shared" si="612"/>
        <v>0</v>
      </c>
      <c r="Q7020" s="7">
        <v>1</v>
      </c>
      <c r="R7020" s="72">
        <f>+VLOOKUP(B7020,[1]BASES!$A$2:$E$10701,5,0)</f>
        <v>5243.7933884297518</v>
      </c>
      <c r="S7020" s="71">
        <f t="shared" si="607"/>
        <v>0</v>
      </c>
      <c r="T7020" s="71">
        <v>0</v>
      </c>
      <c r="U7020" s="71">
        <f t="shared" si="610"/>
        <v>0</v>
      </c>
      <c r="V7020" s="7">
        <v>0</v>
      </c>
      <c r="W7020" s="7">
        <v>0</v>
      </c>
      <c r="X7020" s="7">
        <v>0</v>
      </c>
      <c r="Y7020" s="73">
        <v>0.04</v>
      </c>
      <c r="Z7020" s="7"/>
      <c r="AA7020" s="7"/>
      <c r="AB7020" s="7"/>
      <c r="AC7020" s="7"/>
    </row>
    <row r="7021" spans="2:29" ht="15.75" customHeight="1" x14ac:dyDescent="0.25">
      <c r="B7021" s="62">
        <v>646</v>
      </c>
      <c r="C7021" s="63" t="s">
        <v>7026</v>
      </c>
      <c r="D7021" s="64">
        <f t="shared" si="608"/>
        <v>8076.9322314049577</v>
      </c>
      <c r="E7021" s="64">
        <f t="shared" si="609"/>
        <v>9773.0879999999997</v>
      </c>
      <c r="F7021" s="64">
        <f>+VLOOKUP(B7021,[1]BASES!$A$2:$C$10701,3,0)</f>
        <v>21</v>
      </c>
      <c r="G7021" s="65">
        <f t="shared" si="606"/>
        <v>9773.0879999999997</v>
      </c>
      <c r="H7021" s="66"/>
      <c r="I7021" s="67"/>
      <c r="J7021" s="67"/>
      <c r="K7021" s="67"/>
      <c r="L7021" s="67"/>
      <c r="M7021" s="68"/>
      <c r="N7021" s="69"/>
      <c r="O7021" s="70">
        <f t="shared" si="611"/>
        <v>0</v>
      </c>
      <c r="P7021" s="71">
        <f t="shared" si="612"/>
        <v>0</v>
      </c>
      <c r="Q7021" s="7">
        <v>1</v>
      </c>
      <c r="R7021" s="72">
        <f>+VLOOKUP(B7021,[1]BASES!$A$2:$E$10701,5,0)</f>
        <v>8413.4710743801643</v>
      </c>
      <c r="S7021" s="71">
        <f t="shared" si="607"/>
        <v>0</v>
      </c>
      <c r="T7021" s="71">
        <v>0</v>
      </c>
      <c r="U7021" s="71">
        <f t="shared" si="610"/>
        <v>0</v>
      </c>
      <c r="V7021" s="7">
        <v>0</v>
      </c>
      <c r="W7021" s="7">
        <v>0</v>
      </c>
      <c r="X7021" s="7">
        <v>0</v>
      </c>
      <c r="Y7021" s="73">
        <v>0.04</v>
      </c>
      <c r="Z7021" s="7"/>
      <c r="AA7021" s="7"/>
      <c r="AB7021" s="7"/>
      <c r="AC7021" s="7"/>
    </row>
    <row r="7022" spans="2:29" ht="15.75" customHeight="1" x14ac:dyDescent="0.25">
      <c r="B7022" s="62">
        <v>647</v>
      </c>
      <c r="C7022" s="63" t="s">
        <v>7027</v>
      </c>
      <c r="D7022" s="64">
        <f t="shared" si="608"/>
        <v>9201.7745454545457</v>
      </c>
      <c r="E7022" s="64">
        <f t="shared" si="609"/>
        <v>11134.147199999999</v>
      </c>
      <c r="F7022" s="64">
        <f>+VLOOKUP(B7022,[1]BASES!$A$2:$C$10701,3,0)</f>
        <v>21</v>
      </c>
      <c r="G7022" s="65">
        <f t="shared" si="606"/>
        <v>11134.147199999999</v>
      </c>
      <c r="H7022" s="66"/>
      <c r="I7022" s="67"/>
      <c r="J7022" s="67"/>
      <c r="K7022" s="67"/>
      <c r="L7022" s="67"/>
      <c r="M7022" s="68"/>
      <c r="N7022" s="69"/>
      <c r="O7022" s="70">
        <f t="shared" si="611"/>
        <v>0</v>
      </c>
      <c r="P7022" s="71">
        <f t="shared" si="612"/>
        <v>0</v>
      </c>
      <c r="Q7022" s="7">
        <v>1</v>
      </c>
      <c r="R7022" s="72">
        <f>+VLOOKUP(B7022,[1]BASES!$A$2:$E$10701,5,0)</f>
        <v>9585.181818181818</v>
      </c>
      <c r="S7022" s="71">
        <f t="shared" si="607"/>
        <v>0</v>
      </c>
      <c r="T7022" s="71">
        <v>0</v>
      </c>
      <c r="U7022" s="71">
        <f t="shared" si="610"/>
        <v>0</v>
      </c>
      <c r="V7022" s="7">
        <v>0</v>
      </c>
      <c r="W7022" s="7">
        <v>0</v>
      </c>
      <c r="X7022" s="7">
        <v>0</v>
      </c>
      <c r="Y7022" s="73">
        <v>0.04</v>
      </c>
      <c r="Z7022" s="7"/>
      <c r="AA7022" s="7"/>
      <c r="AB7022" s="7"/>
      <c r="AC7022" s="7"/>
    </row>
    <row r="7023" spans="2:29" ht="15.75" customHeight="1" x14ac:dyDescent="0.25">
      <c r="B7023" s="62">
        <v>648</v>
      </c>
      <c r="C7023" s="63" t="s">
        <v>7028</v>
      </c>
      <c r="D7023" s="64">
        <f t="shared" si="608"/>
        <v>20060.350413223139</v>
      </c>
      <c r="E7023" s="64">
        <f t="shared" si="609"/>
        <v>24273.023999999998</v>
      </c>
      <c r="F7023" s="64">
        <f>+VLOOKUP(B7023,[1]BASES!$A$2:$C$10701,3,0)</f>
        <v>21</v>
      </c>
      <c r="G7023" s="65">
        <f t="shared" si="606"/>
        <v>24273.023999999998</v>
      </c>
      <c r="H7023" s="66"/>
      <c r="I7023" s="67"/>
      <c r="J7023" s="67"/>
      <c r="K7023" s="67"/>
      <c r="L7023" s="67"/>
      <c r="M7023" s="68"/>
      <c r="N7023" s="69"/>
      <c r="O7023" s="70">
        <f t="shared" si="611"/>
        <v>0</v>
      </c>
      <c r="P7023" s="71">
        <f t="shared" si="612"/>
        <v>0</v>
      </c>
      <c r="Q7023" s="7">
        <v>1</v>
      </c>
      <c r="R7023" s="72">
        <f>+VLOOKUP(B7023,[1]BASES!$A$2:$E$10701,5,0)</f>
        <v>20896.198347107438</v>
      </c>
      <c r="S7023" s="71">
        <f t="shared" si="607"/>
        <v>0</v>
      </c>
      <c r="T7023" s="71">
        <v>0</v>
      </c>
      <c r="U7023" s="71">
        <f t="shared" si="610"/>
        <v>0</v>
      </c>
      <c r="V7023" s="7">
        <v>0</v>
      </c>
      <c r="W7023" s="7">
        <v>0</v>
      </c>
      <c r="X7023" s="7">
        <v>0</v>
      </c>
      <c r="Y7023" s="73">
        <v>0.04</v>
      </c>
      <c r="Z7023" s="7"/>
      <c r="AA7023" s="7"/>
      <c r="AB7023" s="7"/>
      <c r="AC7023" s="7"/>
    </row>
    <row r="7024" spans="2:29" ht="15.75" customHeight="1" x14ac:dyDescent="0.25">
      <c r="B7024" s="62">
        <v>649</v>
      </c>
      <c r="C7024" s="63" t="s">
        <v>7029</v>
      </c>
      <c r="D7024" s="64">
        <f t="shared" si="608"/>
        <v>31054.294214876034</v>
      </c>
      <c r="E7024" s="64">
        <f t="shared" si="609"/>
        <v>37575.696000000004</v>
      </c>
      <c r="F7024" s="64">
        <f>+VLOOKUP(B7024,[1]BASES!$A$2:$C$10701,3,0)</f>
        <v>21</v>
      </c>
      <c r="G7024" s="65">
        <f t="shared" si="606"/>
        <v>37575.696000000004</v>
      </c>
      <c r="H7024" s="66"/>
      <c r="I7024" s="67"/>
      <c r="J7024" s="67"/>
      <c r="K7024" s="67"/>
      <c r="L7024" s="67"/>
      <c r="M7024" s="68"/>
      <c r="N7024" s="69"/>
      <c r="O7024" s="70">
        <f t="shared" si="611"/>
        <v>0</v>
      </c>
      <c r="P7024" s="71">
        <f t="shared" si="612"/>
        <v>0</v>
      </c>
      <c r="Q7024" s="7">
        <v>1</v>
      </c>
      <c r="R7024" s="72">
        <f>+VLOOKUP(B7024,[1]BASES!$A$2:$E$10701,5,0)</f>
        <v>32348.223140495869</v>
      </c>
      <c r="S7024" s="71">
        <f t="shared" si="607"/>
        <v>0</v>
      </c>
      <c r="T7024" s="71">
        <v>0</v>
      </c>
      <c r="U7024" s="71">
        <f t="shared" si="610"/>
        <v>0</v>
      </c>
      <c r="V7024" s="7">
        <v>0</v>
      </c>
      <c r="W7024" s="7">
        <v>0</v>
      </c>
      <c r="X7024" s="7">
        <v>0</v>
      </c>
      <c r="Y7024" s="73">
        <v>0.04</v>
      </c>
      <c r="Z7024" s="7"/>
      <c r="AA7024" s="7"/>
      <c r="AB7024" s="7"/>
      <c r="AC7024" s="7"/>
    </row>
    <row r="7025" spans="2:29" ht="15.75" customHeight="1" x14ac:dyDescent="0.25">
      <c r="B7025" s="62">
        <v>650</v>
      </c>
      <c r="C7025" s="63" t="s">
        <v>7030</v>
      </c>
      <c r="D7025" s="64">
        <f t="shared" si="608"/>
        <v>43506.057520661161</v>
      </c>
      <c r="E7025" s="64">
        <f t="shared" si="609"/>
        <v>52642.329600000005</v>
      </c>
      <c r="F7025" s="64">
        <f>+VLOOKUP(B7025,[1]BASES!$A$2:$C$10701,3,0)</f>
        <v>21</v>
      </c>
      <c r="G7025" s="65">
        <f t="shared" si="606"/>
        <v>52642.329600000005</v>
      </c>
      <c r="H7025" s="66"/>
      <c r="I7025" s="67"/>
      <c r="J7025" s="67"/>
      <c r="K7025" s="67"/>
      <c r="L7025" s="67"/>
      <c r="M7025" s="68"/>
      <c r="N7025" s="69"/>
      <c r="O7025" s="70">
        <f t="shared" si="611"/>
        <v>0</v>
      </c>
      <c r="P7025" s="71">
        <f t="shared" si="612"/>
        <v>0</v>
      </c>
      <c r="Q7025" s="7">
        <v>1</v>
      </c>
      <c r="R7025" s="72">
        <f>+VLOOKUP(B7025,[1]BASES!$A$2:$E$10701,5,0)</f>
        <v>45318.809917355378</v>
      </c>
      <c r="S7025" s="71">
        <f t="shared" si="607"/>
        <v>0</v>
      </c>
      <c r="T7025" s="71">
        <v>0</v>
      </c>
      <c r="U7025" s="71">
        <f t="shared" si="610"/>
        <v>0</v>
      </c>
      <c r="V7025" s="7">
        <v>0</v>
      </c>
      <c r="W7025" s="7">
        <v>0</v>
      </c>
      <c r="X7025" s="7">
        <v>0</v>
      </c>
      <c r="Y7025" s="73">
        <v>0.04</v>
      </c>
      <c r="Z7025" s="7"/>
      <c r="AA7025" s="7"/>
      <c r="AB7025" s="7"/>
      <c r="AC7025" s="7"/>
    </row>
    <row r="7026" spans="2:29" ht="15.75" customHeight="1" x14ac:dyDescent="0.25">
      <c r="B7026" s="62">
        <v>651</v>
      </c>
      <c r="C7026" s="63" t="s">
        <v>7031</v>
      </c>
      <c r="D7026" s="64">
        <f t="shared" si="608"/>
        <v>60029.450578512391</v>
      </c>
      <c r="E7026" s="64">
        <f t="shared" si="609"/>
        <v>72635.63519999999</v>
      </c>
      <c r="F7026" s="64">
        <f>+VLOOKUP(B7026,[1]BASES!$A$2:$C$10701,3,0)</f>
        <v>21</v>
      </c>
      <c r="G7026" s="65">
        <f t="shared" si="606"/>
        <v>72635.63519999999</v>
      </c>
      <c r="H7026" s="66"/>
      <c r="I7026" s="67"/>
      <c r="J7026" s="67"/>
      <c r="K7026" s="67"/>
      <c r="L7026" s="67"/>
      <c r="M7026" s="68"/>
      <c r="N7026" s="69"/>
      <c r="O7026" s="70">
        <f t="shared" si="611"/>
        <v>0</v>
      </c>
      <c r="P7026" s="71">
        <f t="shared" si="612"/>
        <v>0</v>
      </c>
      <c r="Q7026" s="7">
        <v>1</v>
      </c>
      <c r="R7026" s="72">
        <f>+VLOOKUP(B7026,[1]BASES!$A$2:$E$10701,5,0)</f>
        <v>62530.67768595041</v>
      </c>
      <c r="S7026" s="71">
        <f t="shared" si="607"/>
        <v>0</v>
      </c>
      <c r="T7026" s="71">
        <v>0</v>
      </c>
      <c r="U7026" s="71">
        <f t="shared" si="610"/>
        <v>0</v>
      </c>
      <c r="V7026" s="7">
        <v>0</v>
      </c>
      <c r="W7026" s="7">
        <v>0</v>
      </c>
      <c r="X7026" s="7">
        <v>0</v>
      </c>
      <c r="Y7026" s="73">
        <v>0.04</v>
      </c>
      <c r="Z7026" s="7"/>
      <c r="AA7026" s="7"/>
      <c r="AB7026" s="7"/>
      <c r="AC7026" s="7"/>
    </row>
    <row r="7027" spans="2:29" ht="15.75" customHeight="1" x14ac:dyDescent="0.25">
      <c r="B7027" s="62">
        <v>652</v>
      </c>
      <c r="C7027" s="63" t="s">
        <v>7032</v>
      </c>
      <c r="D7027" s="64">
        <f t="shared" si="608"/>
        <v>90396.115041322322</v>
      </c>
      <c r="E7027" s="64">
        <f t="shared" si="609"/>
        <v>109379.29920000001</v>
      </c>
      <c r="F7027" s="64">
        <f>+VLOOKUP(B7027,[1]BASES!$A$2:$C$10701,3,0)</f>
        <v>21</v>
      </c>
      <c r="G7027" s="65">
        <f t="shared" si="606"/>
        <v>109379.29920000001</v>
      </c>
      <c r="H7027" s="66"/>
      <c r="I7027" s="67"/>
      <c r="J7027" s="67"/>
      <c r="K7027" s="67"/>
      <c r="L7027" s="67"/>
      <c r="M7027" s="68"/>
      <c r="N7027" s="69"/>
      <c r="O7027" s="70">
        <f t="shared" si="611"/>
        <v>0</v>
      </c>
      <c r="P7027" s="71">
        <f t="shared" si="612"/>
        <v>0</v>
      </c>
      <c r="Q7027" s="7">
        <v>1</v>
      </c>
      <c r="R7027" s="72">
        <f>+VLOOKUP(B7027,[1]BASES!$A$2:$E$10701,5,0)</f>
        <v>94162.619834710757</v>
      </c>
      <c r="S7027" s="71">
        <f t="shared" si="607"/>
        <v>0</v>
      </c>
      <c r="T7027" s="71">
        <v>0</v>
      </c>
      <c r="U7027" s="71">
        <f t="shared" si="610"/>
        <v>0</v>
      </c>
      <c r="V7027" s="7">
        <v>0</v>
      </c>
      <c r="W7027" s="7">
        <v>0</v>
      </c>
      <c r="X7027" s="7">
        <v>0</v>
      </c>
      <c r="Y7027" s="73">
        <v>0.04</v>
      </c>
      <c r="Z7027" s="7"/>
      <c r="AA7027" s="7"/>
      <c r="AB7027" s="7"/>
      <c r="AC7027" s="7"/>
    </row>
    <row r="7028" spans="2:29" ht="15.75" customHeight="1" x14ac:dyDescent="0.25">
      <c r="B7028" s="62">
        <v>654</v>
      </c>
      <c r="C7028" s="63" t="s">
        <v>7033</v>
      </c>
      <c r="D7028" s="64">
        <f t="shared" si="608"/>
        <v>153567.27272727274</v>
      </c>
      <c r="E7028" s="64">
        <f t="shared" si="609"/>
        <v>185816.40000000002</v>
      </c>
      <c r="F7028" s="64">
        <f>+VLOOKUP(B7028,[1]BASES!$A$2:$C$10701,3,0)</f>
        <v>21</v>
      </c>
      <c r="G7028" s="65">
        <f t="shared" si="606"/>
        <v>185816.40000000002</v>
      </c>
      <c r="H7028" s="66"/>
      <c r="I7028" s="67"/>
      <c r="J7028" s="67"/>
      <c r="K7028" s="67"/>
      <c r="L7028" s="67"/>
      <c r="M7028" s="68"/>
      <c r="N7028" s="69"/>
      <c r="O7028" s="70">
        <f t="shared" si="611"/>
        <v>0</v>
      </c>
      <c r="P7028" s="71">
        <f t="shared" si="612"/>
        <v>0</v>
      </c>
      <c r="Q7028" s="7">
        <v>1</v>
      </c>
      <c r="R7028" s="72">
        <f>+VLOOKUP(B7028,[1]BASES!$A$2:$E$10701,5,0)</f>
        <v>159965.90909090909</v>
      </c>
      <c r="S7028" s="71">
        <f t="shared" si="607"/>
        <v>0</v>
      </c>
      <c r="T7028" s="71">
        <v>0</v>
      </c>
      <c r="U7028" s="71">
        <f t="shared" si="610"/>
        <v>0</v>
      </c>
      <c r="V7028" s="7">
        <v>0</v>
      </c>
      <c r="W7028" s="7">
        <v>0</v>
      </c>
      <c r="X7028" s="7">
        <v>0</v>
      </c>
      <c r="Y7028" s="73">
        <v>0.04</v>
      </c>
      <c r="Z7028" s="7"/>
      <c r="AA7028" s="7"/>
      <c r="AB7028" s="7"/>
      <c r="AC7028" s="7"/>
    </row>
    <row r="7029" spans="2:29" ht="15.75" customHeight="1" x14ac:dyDescent="0.25">
      <c r="B7029" s="62">
        <v>655</v>
      </c>
      <c r="C7029" s="63" t="s">
        <v>7034</v>
      </c>
      <c r="D7029" s="64">
        <f t="shared" si="608"/>
        <v>191026.79801652892</v>
      </c>
      <c r="E7029" s="64">
        <f t="shared" si="609"/>
        <v>231142.42559999999</v>
      </c>
      <c r="F7029" s="64">
        <f>+VLOOKUP(B7029,[1]BASES!$A$2:$C$10701,3,0)</f>
        <v>21</v>
      </c>
      <c r="G7029" s="65">
        <f t="shared" si="606"/>
        <v>231142.42559999999</v>
      </c>
      <c r="H7029" s="66"/>
      <c r="I7029" s="67"/>
      <c r="J7029" s="67"/>
      <c r="K7029" s="67"/>
      <c r="L7029" s="67"/>
      <c r="M7029" s="68"/>
      <c r="N7029" s="69"/>
      <c r="O7029" s="70">
        <f t="shared" si="611"/>
        <v>0</v>
      </c>
      <c r="P7029" s="71">
        <f t="shared" si="612"/>
        <v>0</v>
      </c>
      <c r="Q7029" s="7">
        <v>1</v>
      </c>
      <c r="R7029" s="72">
        <f>+VLOOKUP(B7029,[1]BASES!$A$2:$E$10701,5,0)</f>
        <v>198986.2479338843</v>
      </c>
      <c r="S7029" s="71">
        <f t="shared" si="607"/>
        <v>0</v>
      </c>
      <c r="T7029" s="71">
        <v>0</v>
      </c>
      <c r="U7029" s="71">
        <f t="shared" si="610"/>
        <v>0</v>
      </c>
      <c r="V7029" s="7">
        <v>0</v>
      </c>
      <c r="W7029" s="7">
        <v>0</v>
      </c>
      <c r="X7029" s="7">
        <v>0</v>
      </c>
      <c r="Y7029" s="73">
        <v>0.04</v>
      </c>
      <c r="Z7029" s="7"/>
      <c r="AA7029" s="7"/>
      <c r="AB7029" s="7"/>
      <c r="AC7029" s="7"/>
    </row>
    <row r="7030" spans="2:29" ht="15.75" customHeight="1" x14ac:dyDescent="0.25">
      <c r="B7030" s="62">
        <v>657</v>
      </c>
      <c r="C7030" s="63" t="s">
        <v>7035</v>
      </c>
      <c r="D7030" s="64">
        <f t="shared" si="608"/>
        <v>8219.0598347107443</v>
      </c>
      <c r="E7030" s="64">
        <f t="shared" si="609"/>
        <v>9945.0624000000007</v>
      </c>
      <c r="F7030" s="64">
        <f>+VLOOKUP(B7030,[1]BASES!$A$2:$C$10701,3,0)</f>
        <v>21</v>
      </c>
      <c r="G7030" s="65">
        <f t="shared" si="606"/>
        <v>9945.0624000000007</v>
      </c>
      <c r="H7030" s="66"/>
      <c r="I7030" s="67"/>
      <c r="J7030" s="67"/>
      <c r="K7030" s="67"/>
      <c r="L7030" s="67"/>
      <c r="M7030" s="68"/>
      <c r="N7030" s="69"/>
      <c r="O7030" s="70">
        <f t="shared" si="611"/>
        <v>0</v>
      </c>
      <c r="P7030" s="71">
        <f t="shared" si="612"/>
        <v>0</v>
      </c>
      <c r="Q7030" s="7">
        <v>1</v>
      </c>
      <c r="R7030" s="72">
        <f>+VLOOKUP(B7030,[1]BASES!$A$2:$E$10701,5,0)</f>
        <v>8561.5206611570247</v>
      </c>
      <c r="S7030" s="71">
        <f t="shared" si="607"/>
        <v>0</v>
      </c>
      <c r="T7030" s="71">
        <v>0</v>
      </c>
      <c r="U7030" s="71">
        <f t="shared" si="610"/>
        <v>0</v>
      </c>
      <c r="V7030" s="7">
        <v>0</v>
      </c>
      <c r="W7030" s="7">
        <v>0</v>
      </c>
      <c r="X7030" s="7">
        <v>0</v>
      </c>
      <c r="Y7030" s="73">
        <v>0.04</v>
      </c>
      <c r="Z7030" s="7"/>
      <c r="AA7030" s="7"/>
      <c r="AB7030" s="7"/>
      <c r="AC7030" s="7"/>
    </row>
    <row r="7031" spans="2:29" ht="15.75" customHeight="1" x14ac:dyDescent="0.25">
      <c r="B7031" s="62">
        <v>658</v>
      </c>
      <c r="C7031" s="63" t="s">
        <v>7036</v>
      </c>
      <c r="D7031" s="64">
        <f t="shared" si="608"/>
        <v>13975.918016528925</v>
      </c>
      <c r="E7031" s="64">
        <f t="shared" si="609"/>
        <v>16910.860799999999</v>
      </c>
      <c r="F7031" s="64">
        <f>+VLOOKUP(B7031,[1]BASES!$A$2:$C$10701,3,0)</f>
        <v>21</v>
      </c>
      <c r="G7031" s="65">
        <f t="shared" si="606"/>
        <v>16910.860799999999</v>
      </c>
      <c r="H7031" s="66"/>
      <c r="I7031" s="67"/>
      <c r="J7031" s="67"/>
      <c r="K7031" s="67"/>
      <c r="L7031" s="67"/>
      <c r="M7031" s="68"/>
      <c r="N7031" s="69"/>
      <c r="O7031" s="70">
        <f t="shared" si="611"/>
        <v>0</v>
      </c>
      <c r="P7031" s="71">
        <f t="shared" si="612"/>
        <v>0</v>
      </c>
      <c r="Q7031" s="7">
        <v>1</v>
      </c>
      <c r="R7031" s="72">
        <f>+VLOOKUP(B7031,[1]BASES!$A$2:$E$10701,5,0)</f>
        <v>14558.247933884297</v>
      </c>
      <c r="S7031" s="71">
        <f t="shared" si="607"/>
        <v>0</v>
      </c>
      <c r="T7031" s="71">
        <v>0</v>
      </c>
      <c r="U7031" s="71">
        <f t="shared" si="610"/>
        <v>0</v>
      </c>
      <c r="V7031" s="7">
        <v>0</v>
      </c>
      <c r="W7031" s="7">
        <v>0</v>
      </c>
      <c r="X7031" s="7">
        <v>0</v>
      </c>
      <c r="Y7031" s="73">
        <v>0.04</v>
      </c>
      <c r="Z7031" s="7"/>
      <c r="AA7031" s="7"/>
      <c r="AB7031" s="7"/>
      <c r="AC7031" s="7"/>
    </row>
    <row r="7032" spans="2:29" ht="15.75" customHeight="1" x14ac:dyDescent="0.25">
      <c r="B7032" s="62">
        <v>659</v>
      </c>
      <c r="C7032" s="63" t="s">
        <v>7037</v>
      </c>
      <c r="D7032" s="64">
        <f t="shared" si="608"/>
        <v>18912.499834710743</v>
      </c>
      <c r="E7032" s="64">
        <f t="shared" si="609"/>
        <v>22884.124799999998</v>
      </c>
      <c r="F7032" s="64">
        <f>+VLOOKUP(B7032,[1]BASES!$A$2:$C$10701,3,0)</f>
        <v>21</v>
      </c>
      <c r="G7032" s="65">
        <f t="shared" si="606"/>
        <v>22884.124799999998</v>
      </c>
      <c r="H7032" s="66"/>
      <c r="I7032" s="67"/>
      <c r="J7032" s="67"/>
      <c r="K7032" s="67"/>
      <c r="L7032" s="67"/>
      <c r="M7032" s="68"/>
      <c r="N7032" s="69"/>
      <c r="O7032" s="70">
        <f t="shared" si="611"/>
        <v>0</v>
      </c>
      <c r="P7032" s="71">
        <f t="shared" si="612"/>
        <v>0</v>
      </c>
      <c r="Q7032" s="7">
        <v>1</v>
      </c>
      <c r="R7032" s="72">
        <f>+VLOOKUP(B7032,[1]BASES!$A$2:$E$10701,5,0)</f>
        <v>19700.520661157025</v>
      </c>
      <c r="S7032" s="71">
        <f t="shared" si="607"/>
        <v>0</v>
      </c>
      <c r="T7032" s="71">
        <v>0</v>
      </c>
      <c r="U7032" s="71">
        <f t="shared" si="610"/>
        <v>0</v>
      </c>
      <c r="V7032" s="7">
        <v>0</v>
      </c>
      <c r="W7032" s="7">
        <v>0</v>
      </c>
      <c r="X7032" s="7">
        <v>0</v>
      </c>
      <c r="Y7032" s="73">
        <v>0.04</v>
      </c>
      <c r="Z7032" s="7"/>
      <c r="AA7032" s="7"/>
      <c r="AB7032" s="7"/>
      <c r="AC7032" s="7"/>
    </row>
    <row r="7033" spans="2:29" ht="15.75" customHeight="1" x14ac:dyDescent="0.25">
      <c r="B7033" s="62">
        <v>660</v>
      </c>
      <c r="C7033" s="63" t="s">
        <v>7038</v>
      </c>
      <c r="D7033" s="64">
        <f t="shared" si="608"/>
        <v>26085.223140495869</v>
      </c>
      <c r="E7033" s="64">
        <f t="shared" si="609"/>
        <v>31563.120000000003</v>
      </c>
      <c r="F7033" s="64">
        <f>+VLOOKUP(B7033,[1]BASES!$A$2:$C$10701,3,0)</f>
        <v>21</v>
      </c>
      <c r="G7033" s="65">
        <f t="shared" si="606"/>
        <v>31563.120000000003</v>
      </c>
      <c r="H7033" s="66"/>
      <c r="I7033" s="67"/>
      <c r="J7033" s="67"/>
      <c r="K7033" s="67"/>
      <c r="L7033" s="67"/>
      <c r="M7033" s="68"/>
      <c r="N7033" s="69"/>
      <c r="O7033" s="70">
        <f t="shared" si="611"/>
        <v>0</v>
      </c>
      <c r="P7033" s="71">
        <f t="shared" si="612"/>
        <v>0</v>
      </c>
      <c r="Q7033" s="7">
        <v>1</v>
      </c>
      <c r="R7033" s="72">
        <f>+VLOOKUP(B7033,[1]BASES!$A$2:$E$10701,5,0)</f>
        <v>27172.10743801653</v>
      </c>
      <c r="S7033" s="71">
        <f t="shared" si="607"/>
        <v>0</v>
      </c>
      <c r="T7033" s="71">
        <v>0</v>
      </c>
      <c r="U7033" s="71">
        <f t="shared" si="610"/>
        <v>0</v>
      </c>
      <c r="V7033" s="7">
        <v>0</v>
      </c>
      <c r="W7033" s="7">
        <v>0</v>
      </c>
      <c r="X7033" s="7">
        <v>0</v>
      </c>
      <c r="Y7033" s="73">
        <v>0.04</v>
      </c>
      <c r="Z7033" s="7"/>
      <c r="AA7033" s="7"/>
      <c r="AB7033" s="7"/>
      <c r="AC7033" s="7"/>
    </row>
    <row r="7034" spans="2:29" ht="15.75" customHeight="1" x14ac:dyDescent="0.25">
      <c r="B7034" s="62">
        <v>661</v>
      </c>
      <c r="C7034" s="63" t="s">
        <v>7039</v>
      </c>
      <c r="D7034" s="64">
        <f t="shared" si="608"/>
        <v>38396.215537190088</v>
      </c>
      <c r="E7034" s="64">
        <f t="shared" si="609"/>
        <v>46459.420800000007</v>
      </c>
      <c r="F7034" s="64">
        <f>+VLOOKUP(B7034,[1]BASES!$A$2:$C$10701,3,0)</f>
        <v>21</v>
      </c>
      <c r="G7034" s="65">
        <f t="shared" si="606"/>
        <v>46459.420800000007</v>
      </c>
      <c r="H7034" s="66"/>
      <c r="I7034" s="67"/>
      <c r="J7034" s="67"/>
      <c r="K7034" s="67"/>
      <c r="L7034" s="67"/>
      <c r="M7034" s="68"/>
      <c r="N7034" s="69"/>
      <c r="O7034" s="70">
        <f t="shared" si="611"/>
        <v>0</v>
      </c>
      <c r="P7034" s="71">
        <f t="shared" si="612"/>
        <v>0</v>
      </c>
      <c r="Q7034" s="7">
        <v>1</v>
      </c>
      <c r="R7034" s="72">
        <f>+VLOOKUP(B7034,[1]BASES!$A$2:$E$10701,5,0)</f>
        <v>39996.057851239675</v>
      </c>
      <c r="S7034" s="71">
        <f t="shared" si="607"/>
        <v>0</v>
      </c>
      <c r="T7034" s="71">
        <v>0</v>
      </c>
      <c r="U7034" s="71">
        <f t="shared" si="610"/>
        <v>0</v>
      </c>
      <c r="V7034" s="7">
        <v>0</v>
      </c>
      <c r="W7034" s="7">
        <v>0</v>
      </c>
      <c r="X7034" s="7">
        <v>0</v>
      </c>
      <c r="Y7034" s="73">
        <v>0.04</v>
      </c>
      <c r="Z7034" s="7"/>
      <c r="AA7034" s="7"/>
      <c r="AB7034" s="7"/>
      <c r="AC7034" s="7"/>
    </row>
    <row r="7035" spans="2:29" ht="15.75" customHeight="1" x14ac:dyDescent="0.25">
      <c r="B7035" s="62">
        <v>662</v>
      </c>
      <c r="C7035" s="63" t="s">
        <v>7040</v>
      </c>
      <c r="D7035" s="64">
        <f t="shared" si="608"/>
        <v>55672.216859504137</v>
      </c>
      <c r="E7035" s="64">
        <f t="shared" si="609"/>
        <v>67363.382400000002</v>
      </c>
      <c r="F7035" s="64">
        <f>+VLOOKUP(B7035,[1]BASES!$A$2:$C$10701,3,0)</f>
        <v>21</v>
      </c>
      <c r="G7035" s="65">
        <f t="shared" si="606"/>
        <v>67363.382400000002</v>
      </c>
      <c r="H7035" s="66"/>
      <c r="I7035" s="67"/>
      <c r="J7035" s="67"/>
      <c r="K7035" s="67"/>
      <c r="L7035" s="67"/>
      <c r="M7035" s="68"/>
      <c r="N7035" s="69"/>
      <c r="O7035" s="70">
        <f t="shared" si="611"/>
        <v>0</v>
      </c>
      <c r="P7035" s="71">
        <f t="shared" si="612"/>
        <v>0</v>
      </c>
      <c r="Q7035" s="7">
        <v>1</v>
      </c>
      <c r="R7035" s="72">
        <f>+VLOOKUP(B7035,[1]BASES!$A$2:$E$10701,5,0)</f>
        <v>57991.892561983477</v>
      </c>
      <c r="S7035" s="71">
        <f t="shared" si="607"/>
        <v>0</v>
      </c>
      <c r="T7035" s="71">
        <v>0</v>
      </c>
      <c r="U7035" s="71">
        <f t="shared" si="610"/>
        <v>0</v>
      </c>
      <c r="V7035" s="7">
        <v>0</v>
      </c>
      <c r="W7035" s="7">
        <v>0</v>
      </c>
      <c r="X7035" s="7">
        <v>0</v>
      </c>
      <c r="Y7035" s="73">
        <v>0.04</v>
      </c>
      <c r="Z7035" s="7"/>
      <c r="AA7035" s="7"/>
      <c r="AB7035" s="7"/>
      <c r="AC7035" s="7"/>
    </row>
    <row r="7036" spans="2:29" ht="15.75" customHeight="1" x14ac:dyDescent="0.25">
      <c r="B7036" s="62">
        <v>664</v>
      </c>
      <c r="C7036" s="63" t="s">
        <v>7041</v>
      </c>
      <c r="D7036" s="64">
        <f t="shared" si="608"/>
        <v>118893.4532231405</v>
      </c>
      <c r="E7036" s="64">
        <f t="shared" si="609"/>
        <v>143861.0784</v>
      </c>
      <c r="F7036" s="64">
        <f>+VLOOKUP(B7036,[1]BASES!$A$2:$C$10701,3,0)</f>
        <v>21</v>
      </c>
      <c r="G7036" s="65">
        <f t="shared" si="606"/>
        <v>143861.0784</v>
      </c>
      <c r="H7036" s="66"/>
      <c r="I7036" s="67"/>
      <c r="J7036" s="67"/>
      <c r="K7036" s="67"/>
      <c r="L7036" s="67"/>
      <c r="M7036" s="68"/>
      <c r="N7036" s="69"/>
      <c r="O7036" s="70">
        <f t="shared" si="611"/>
        <v>0</v>
      </c>
      <c r="P7036" s="71">
        <f t="shared" si="612"/>
        <v>0</v>
      </c>
      <c r="Q7036" s="7">
        <v>1</v>
      </c>
      <c r="R7036" s="72">
        <f>+VLOOKUP(B7036,[1]BASES!$A$2:$E$10701,5,0)</f>
        <v>123847.34710743802</v>
      </c>
      <c r="S7036" s="71">
        <f t="shared" si="607"/>
        <v>0</v>
      </c>
      <c r="T7036" s="71">
        <v>0</v>
      </c>
      <c r="U7036" s="71">
        <f t="shared" si="610"/>
        <v>0</v>
      </c>
      <c r="V7036" s="7">
        <v>0</v>
      </c>
      <c r="W7036" s="7">
        <v>0</v>
      </c>
      <c r="X7036" s="7">
        <v>0</v>
      </c>
      <c r="Y7036" s="73">
        <v>0.04</v>
      </c>
      <c r="Z7036" s="7"/>
      <c r="AA7036" s="7"/>
      <c r="AB7036" s="7"/>
      <c r="AC7036" s="7"/>
    </row>
    <row r="7037" spans="2:29" ht="15.75" customHeight="1" x14ac:dyDescent="0.25">
      <c r="B7037" s="62">
        <v>666</v>
      </c>
      <c r="C7037" s="63" t="s">
        <v>7042</v>
      </c>
      <c r="D7037" s="64">
        <f t="shared" si="608"/>
        <v>10350.981818181817</v>
      </c>
      <c r="E7037" s="64">
        <f t="shared" si="609"/>
        <v>12524.687999999998</v>
      </c>
      <c r="F7037" s="64">
        <f>+VLOOKUP(B7037,[1]BASES!$A$2:$C$10701,3,0)</f>
        <v>21</v>
      </c>
      <c r="G7037" s="65">
        <f t="shared" si="606"/>
        <v>12524.687999999998</v>
      </c>
      <c r="H7037" s="66"/>
      <c r="I7037" s="67"/>
      <c r="J7037" s="67"/>
      <c r="K7037" s="67"/>
      <c r="L7037" s="67"/>
      <c r="M7037" s="68"/>
      <c r="N7037" s="69"/>
      <c r="O7037" s="70">
        <f t="shared" si="611"/>
        <v>0</v>
      </c>
      <c r="P7037" s="71">
        <f t="shared" si="612"/>
        <v>0</v>
      </c>
      <c r="Q7037" s="7">
        <v>1</v>
      </c>
      <c r="R7037" s="72">
        <f>+VLOOKUP(B7037,[1]BASES!$A$2:$E$10701,5,0)</f>
        <v>10782.272727272726</v>
      </c>
      <c r="S7037" s="71">
        <f t="shared" si="607"/>
        <v>0</v>
      </c>
      <c r="T7037" s="71">
        <v>0</v>
      </c>
      <c r="U7037" s="71">
        <f t="shared" si="610"/>
        <v>0</v>
      </c>
      <c r="V7037" s="7">
        <v>0</v>
      </c>
      <c r="W7037" s="7">
        <v>0</v>
      </c>
      <c r="X7037" s="7">
        <v>0</v>
      </c>
      <c r="Y7037" s="73">
        <v>0.04</v>
      </c>
      <c r="Z7037" s="7"/>
      <c r="AA7037" s="7"/>
      <c r="AB7037" s="7"/>
      <c r="AC7037" s="7"/>
    </row>
    <row r="7038" spans="2:29" ht="15.75" customHeight="1" x14ac:dyDescent="0.25">
      <c r="B7038" s="62">
        <v>667</v>
      </c>
      <c r="C7038" s="63" t="s">
        <v>7043</v>
      </c>
      <c r="D7038" s="64">
        <f t="shared" si="608"/>
        <v>12976.962644628098</v>
      </c>
      <c r="E7038" s="64">
        <f t="shared" si="609"/>
        <v>15702.1248</v>
      </c>
      <c r="F7038" s="64">
        <f>+VLOOKUP(B7038,[1]BASES!$A$2:$C$10701,3,0)</f>
        <v>21</v>
      </c>
      <c r="G7038" s="65">
        <f t="shared" si="606"/>
        <v>15702.1248</v>
      </c>
      <c r="H7038" s="66"/>
      <c r="I7038" s="67"/>
      <c r="J7038" s="67"/>
      <c r="K7038" s="67"/>
      <c r="L7038" s="67"/>
      <c r="M7038" s="68"/>
      <c r="N7038" s="69"/>
      <c r="O7038" s="70">
        <f t="shared" si="611"/>
        <v>0</v>
      </c>
      <c r="P7038" s="71">
        <f t="shared" si="612"/>
        <v>0</v>
      </c>
      <c r="Q7038" s="7">
        <v>1</v>
      </c>
      <c r="R7038" s="72">
        <f>+VLOOKUP(B7038,[1]BASES!$A$2:$E$10701,5,0)</f>
        <v>13517.669421487602</v>
      </c>
      <c r="S7038" s="71">
        <f t="shared" si="607"/>
        <v>0</v>
      </c>
      <c r="T7038" s="71">
        <v>0</v>
      </c>
      <c r="U7038" s="71">
        <f t="shared" si="610"/>
        <v>0</v>
      </c>
      <c r="V7038" s="7">
        <v>0</v>
      </c>
      <c r="W7038" s="7">
        <v>0</v>
      </c>
      <c r="X7038" s="7">
        <v>0</v>
      </c>
      <c r="Y7038" s="73">
        <v>0.04</v>
      </c>
      <c r="Z7038" s="7"/>
      <c r="AA7038" s="7"/>
      <c r="AB7038" s="7"/>
      <c r="AC7038" s="7"/>
    </row>
    <row r="7039" spans="2:29" ht="15.75" customHeight="1" x14ac:dyDescent="0.25">
      <c r="B7039" s="62">
        <v>668</v>
      </c>
      <c r="C7039" s="63" t="s">
        <v>7044</v>
      </c>
      <c r="D7039" s="64">
        <f t="shared" si="608"/>
        <v>19192.692892561983</v>
      </c>
      <c r="E7039" s="64">
        <f t="shared" si="609"/>
        <v>23223.1584</v>
      </c>
      <c r="F7039" s="64">
        <f>+VLOOKUP(B7039,[1]BASES!$A$2:$C$10701,3,0)</f>
        <v>21</v>
      </c>
      <c r="G7039" s="65">
        <f t="shared" si="606"/>
        <v>23223.1584</v>
      </c>
      <c r="H7039" s="66"/>
      <c r="I7039" s="67"/>
      <c r="J7039" s="67"/>
      <c r="K7039" s="67"/>
      <c r="L7039" s="67"/>
      <c r="M7039" s="68"/>
      <c r="N7039" s="69"/>
      <c r="O7039" s="70">
        <f t="shared" si="611"/>
        <v>0</v>
      </c>
      <c r="P7039" s="71">
        <f t="shared" si="612"/>
        <v>0</v>
      </c>
      <c r="Q7039" s="7">
        <v>1</v>
      </c>
      <c r="R7039" s="72">
        <f>+VLOOKUP(B7039,[1]BASES!$A$2:$E$10701,5,0)</f>
        <v>19992.388429752067</v>
      </c>
      <c r="S7039" s="71">
        <f t="shared" si="607"/>
        <v>0</v>
      </c>
      <c r="T7039" s="71">
        <v>0</v>
      </c>
      <c r="U7039" s="71">
        <f t="shared" si="610"/>
        <v>0</v>
      </c>
      <c r="V7039" s="7">
        <v>0</v>
      </c>
      <c r="W7039" s="7">
        <v>0</v>
      </c>
      <c r="X7039" s="7">
        <v>0</v>
      </c>
      <c r="Y7039" s="73">
        <v>0.04</v>
      </c>
      <c r="Z7039" s="7"/>
      <c r="AA7039" s="7"/>
      <c r="AB7039" s="7"/>
      <c r="AC7039" s="7"/>
    </row>
    <row r="7040" spans="2:29" ht="15.75" customHeight="1" x14ac:dyDescent="0.25">
      <c r="B7040" s="62">
        <v>669</v>
      </c>
      <c r="C7040" s="63" t="s">
        <v>7045</v>
      </c>
      <c r="D7040" s="64">
        <f t="shared" si="608"/>
        <v>25997.244297520661</v>
      </c>
      <c r="E7040" s="64">
        <f t="shared" si="609"/>
        <v>31456.6656</v>
      </c>
      <c r="F7040" s="64">
        <f>+VLOOKUP(B7040,[1]BASES!$A$2:$C$10701,3,0)</f>
        <v>21</v>
      </c>
      <c r="G7040" s="65">
        <f t="shared" si="606"/>
        <v>31456.6656</v>
      </c>
      <c r="H7040" s="66"/>
      <c r="I7040" s="67"/>
      <c r="J7040" s="67"/>
      <c r="K7040" s="67"/>
      <c r="L7040" s="67"/>
      <c r="M7040" s="68"/>
      <c r="N7040" s="69"/>
      <c r="O7040" s="70">
        <f t="shared" si="611"/>
        <v>0</v>
      </c>
      <c r="P7040" s="71">
        <f t="shared" si="612"/>
        <v>0</v>
      </c>
      <c r="Q7040" s="7">
        <v>1</v>
      </c>
      <c r="R7040" s="72">
        <f>+VLOOKUP(B7040,[1]BASES!$A$2:$E$10701,5,0)</f>
        <v>27080.462809917357</v>
      </c>
      <c r="S7040" s="71">
        <f t="shared" si="607"/>
        <v>0</v>
      </c>
      <c r="T7040" s="71">
        <v>0</v>
      </c>
      <c r="U7040" s="71">
        <f t="shared" si="610"/>
        <v>0</v>
      </c>
      <c r="V7040" s="7">
        <v>0</v>
      </c>
      <c r="W7040" s="7">
        <v>0</v>
      </c>
      <c r="X7040" s="7">
        <v>0</v>
      </c>
      <c r="Y7040" s="73">
        <v>0.04</v>
      </c>
      <c r="Z7040" s="7"/>
      <c r="AA7040" s="7"/>
      <c r="AB7040" s="7"/>
      <c r="AC7040" s="7"/>
    </row>
    <row r="7041" spans="2:29" ht="15.75" customHeight="1" x14ac:dyDescent="0.25">
      <c r="B7041" s="62">
        <v>670</v>
      </c>
      <c r="C7041" s="63" t="s">
        <v>7046</v>
      </c>
      <c r="D7041" s="64">
        <f t="shared" si="608"/>
        <v>39414.12495867769</v>
      </c>
      <c r="E7041" s="64">
        <f t="shared" si="609"/>
        <v>47691.091200000003</v>
      </c>
      <c r="F7041" s="64">
        <f>+VLOOKUP(B7041,[1]BASES!$A$2:$C$10701,3,0)</f>
        <v>21</v>
      </c>
      <c r="G7041" s="65">
        <f t="shared" si="606"/>
        <v>47691.091200000003</v>
      </c>
      <c r="H7041" s="66"/>
      <c r="I7041" s="67"/>
      <c r="J7041" s="67"/>
      <c r="K7041" s="67"/>
      <c r="L7041" s="67"/>
      <c r="M7041" s="68"/>
      <c r="N7041" s="69"/>
      <c r="O7041" s="70">
        <f t="shared" si="611"/>
        <v>0</v>
      </c>
      <c r="P7041" s="71">
        <f t="shared" si="612"/>
        <v>0</v>
      </c>
      <c r="Q7041" s="7">
        <v>1</v>
      </c>
      <c r="R7041" s="72">
        <f>+VLOOKUP(B7041,[1]BASES!$A$2:$E$10701,5,0)</f>
        <v>41056.380165289258</v>
      </c>
      <c r="S7041" s="71">
        <f t="shared" si="607"/>
        <v>0</v>
      </c>
      <c r="T7041" s="71">
        <v>0</v>
      </c>
      <c r="U7041" s="71">
        <f t="shared" si="610"/>
        <v>0</v>
      </c>
      <c r="V7041" s="7">
        <v>0</v>
      </c>
      <c r="W7041" s="7">
        <v>0</v>
      </c>
      <c r="X7041" s="7">
        <v>0</v>
      </c>
      <c r="Y7041" s="73">
        <v>0.04</v>
      </c>
      <c r="Z7041" s="7"/>
      <c r="AA7041" s="7"/>
      <c r="AB7041" s="7"/>
      <c r="AC7041" s="7"/>
    </row>
    <row r="7042" spans="2:29" ht="15.75" customHeight="1" x14ac:dyDescent="0.25">
      <c r="B7042" s="62">
        <v>18105</v>
      </c>
      <c r="C7042" s="63" t="s">
        <v>7047</v>
      </c>
      <c r="D7042" s="64">
        <f t="shared" si="608"/>
        <v>10707.26876033058</v>
      </c>
      <c r="E7042" s="64">
        <f t="shared" si="609"/>
        <v>12955.795200000002</v>
      </c>
      <c r="F7042" s="64">
        <f>+VLOOKUP(B7042,[1]BASES!$A$2:$C$10701,3,0)</f>
        <v>21</v>
      </c>
      <c r="G7042" s="65">
        <f t="shared" si="606"/>
        <v>12955.795200000002</v>
      </c>
      <c r="H7042" s="66"/>
      <c r="I7042" s="67"/>
      <c r="J7042" s="67"/>
      <c r="K7042" s="67"/>
      <c r="L7042" s="67"/>
      <c r="M7042" s="68"/>
      <c r="N7042" s="69"/>
      <c r="O7042" s="70">
        <f t="shared" si="611"/>
        <v>0</v>
      </c>
      <c r="P7042" s="71">
        <f t="shared" si="612"/>
        <v>0</v>
      </c>
      <c r="Q7042" s="7">
        <v>1</v>
      </c>
      <c r="R7042" s="72">
        <f>+VLOOKUP(B7042,[1]BASES!$A$2:$E$10701,5,0)</f>
        <v>11153.404958677687</v>
      </c>
      <c r="S7042" s="71">
        <f t="shared" si="607"/>
        <v>0</v>
      </c>
      <c r="T7042" s="71">
        <v>0</v>
      </c>
      <c r="U7042" s="71">
        <f t="shared" si="610"/>
        <v>0</v>
      </c>
      <c r="V7042" s="7">
        <v>0</v>
      </c>
      <c r="W7042" s="7">
        <v>0</v>
      </c>
      <c r="X7042" s="7">
        <v>0</v>
      </c>
      <c r="Y7042" s="73">
        <v>0.04</v>
      </c>
      <c r="Z7042" s="7"/>
      <c r="AA7042" s="7"/>
      <c r="AB7042" s="7"/>
      <c r="AC7042" s="7"/>
    </row>
    <row r="7043" spans="2:29" ht="15.75" customHeight="1" x14ac:dyDescent="0.25">
      <c r="B7043" s="62">
        <v>18106</v>
      </c>
      <c r="C7043" s="63" t="s">
        <v>7048</v>
      </c>
      <c r="D7043" s="64">
        <f t="shared" si="608"/>
        <v>26078.80462809918</v>
      </c>
      <c r="E7043" s="64">
        <f t="shared" si="609"/>
        <v>31555.353600000009</v>
      </c>
      <c r="F7043" s="64">
        <f>+VLOOKUP(B7043,[1]BASES!$A$2:$C$10701,3,0)</f>
        <v>21</v>
      </c>
      <c r="G7043" s="65">
        <f t="shared" si="606"/>
        <v>31555.353600000009</v>
      </c>
      <c r="H7043" s="66"/>
      <c r="I7043" s="67"/>
      <c r="J7043" s="67"/>
      <c r="K7043" s="67"/>
      <c r="L7043" s="67"/>
      <c r="M7043" s="68"/>
      <c r="N7043" s="69"/>
      <c r="O7043" s="70">
        <f t="shared" si="611"/>
        <v>0</v>
      </c>
      <c r="P7043" s="71">
        <f t="shared" si="612"/>
        <v>0</v>
      </c>
      <c r="Q7043" s="7">
        <v>1</v>
      </c>
      <c r="R7043" s="72">
        <f>+VLOOKUP(B7043,[1]BASES!$A$2:$E$10701,5,0)</f>
        <v>27165.421487603311</v>
      </c>
      <c r="S7043" s="71">
        <f t="shared" si="607"/>
        <v>0</v>
      </c>
      <c r="T7043" s="71">
        <v>0</v>
      </c>
      <c r="U7043" s="71">
        <f t="shared" si="610"/>
        <v>0</v>
      </c>
      <c r="V7043" s="7">
        <v>0</v>
      </c>
      <c r="W7043" s="7">
        <v>0</v>
      </c>
      <c r="X7043" s="7">
        <v>0</v>
      </c>
      <c r="Y7043" s="73">
        <v>0.04</v>
      </c>
      <c r="Z7043" s="7"/>
      <c r="AA7043" s="7"/>
      <c r="AB7043" s="7"/>
      <c r="AC7043" s="7"/>
    </row>
    <row r="7044" spans="2:29" ht="15.75" customHeight="1" x14ac:dyDescent="0.25">
      <c r="B7044" s="62">
        <v>18107</v>
      </c>
      <c r="C7044" s="63" t="s">
        <v>7049</v>
      </c>
      <c r="D7044" s="64">
        <f t="shared" si="608"/>
        <v>13131.110082644627</v>
      </c>
      <c r="E7044" s="64">
        <f t="shared" si="609"/>
        <v>15888.643199999999</v>
      </c>
      <c r="F7044" s="64">
        <f>+VLOOKUP(B7044,[1]BASES!$A$2:$C$10701,3,0)</f>
        <v>21</v>
      </c>
      <c r="G7044" s="65">
        <f t="shared" si="606"/>
        <v>15888.643199999999</v>
      </c>
      <c r="H7044" s="66"/>
      <c r="I7044" s="67"/>
      <c r="J7044" s="67"/>
      <c r="K7044" s="67"/>
      <c r="L7044" s="67"/>
      <c r="M7044" s="68"/>
      <c r="N7044" s="69"/>
      <c r="O7044" s="70">
        <f t="shared" si="611"/>
        <v>0</v>
      </c>
      <c r="P7044" s="71">
        <f t="shared" si="612"/>
        <v>0</v>
      </c>
      <c r="Q7044" s="7">
        <v>1</v>
      </c>
      <c r="R7044" s="72">
        <f>+VLOOKUP(B7044,[1]BASES!$A$2:$E$10701,5,0)</f>
        <v>13678.239669421486</v>
      </c>
      <c r="S7044" s="71">
        <f t="shared" si="607"/>
        <v>0</v>
      </c>
      <c r="T7044" s="71">
        <v>0</v>
      </c>
      <c r="U7044" s="71">
        <f t="shared" si="610"/>
        <v>0</v>
      </c>
      <c r="V7044" s="7">
        <v>0</v>
      </c>
      <c r="W7044" s="7">
        <v>0</v>
      </c>
      <c r="X7044" s="7">
        <v>0</v>
      </c>
      <c r="Y7044" s="73">
        <v>0.04</v>
      </c>
      <c r="Z7044" s="7"/>
      <c r="AA7044" s="7"/>
      <c r="AB7044" s="7"/>
      <c r="AC7044" s="7"/>
    </row>
    <row r="7045" spans="2:29" ht="15.75" customHeight="1" x14ac:dyDescent="0.25">
      <c r="B7045" s="62">
        <v>18108</v>
      </c>
      <c r="C7045" s="63" t="s">
        <v>7050</v>
      </c>
      <c r="D7045" s="64">
        <f t="shared" si="608"/>
        <v>33082.813884297517</v>
      </c>
      <c r="E7045" s="64">
        <f t="shared" si="609"/>
        <v>40030.204799999992</v>
      </c>
      <c r="F7045" s="64">
        <f>+VLOOKUP(B7045,[1]BASES!$A$2:$C$10701,3,0)</f>
        <v>21</v>
      </c>
      <c r="G7045" s="65">
        <f t="shared" si="606"/>
        <v>40030.204799999992</v>
      </c>
      <c r="H7045" s="66"/>
      <c r="I7045" s="67"/>
      <c r="J7045" s="67"/>
      <c r="K7045" s="67"/>
      <c r="L7045" s="67"/>
      <c r="M7045" s="68"/>
      <c r="N7045" s="69"/>
      <c r="O7045" s="70">
        <f t="shared" si="611"/>
        <v>0</v>
      </c>
      <c r="P7045" s="71">
        <f t="shared" si="612"/>
        <v>0</v>
      </c>
      <c r="Q7045" s="7">
        <v>1</v>
      </c>
      <c r="R7045" s="72">
        <f>+VLOOKUP(B7045,[1]BASES!$A$2:$E$10701,5,0)</f>
        <v>34461.264462809915</v>
      </c>
      <c r="S7045" s="71">
        <f t="shared" si="607"/>
        <v>0</v>
      </c>
      <c r="T7045" s="71">
        <v>0</v>
      </c>
      <c r="U7045" s="71">
        <f t="shared" si="610"/>
        <v>0</v>
      </c>
      <c r="V7045" s="7">
        <v>0</v>
      </c>
      <c r="W7045" s="7">
        <v>0</v>
      </c>
      <c r="X7045" s="7">
        <v>0</v>
      </c>
      <c r="Y7045" s="73">
        <v>0.04</v>
      </c>
      <c r="Z7045" s="7"/>
      <c r="AA7045" s="7"/>
      <c r="AB7045" s="7"/>
      <c r="AC7045" s="7"/>
    </row>
    <row r="7046" spans="2:29" ht="15.75" customHeight="1" x14ac:dyDescent="0.25">
      <c r="B7046" s="62">
        <v>18109</v>
      </c>
      <c r="C7046" s="63" t="s">
        <v>7051</v>
      </c>
      <c r="D7046" s="64">
        <f t="shared" si="608"/>
        <v>22600.518347107438</v>
      </c>
      <c r="E7046" s="64">
        <f t="shared" si="609"/>
        <v>27346.627199999999</v>
      </c>
      <c r="F7046" s="64">
        <f>+VLOOKUP(B7046,[1]BASES!$A$2:$C$10701,3,0)</f>
        <v>21</v>
      </c>
      <c r="G7046" s="65">
        <f t="shared" si="606"/>
        <v>27346.627199999999</v>
      </c>
      <c r="H7046" s="66"/>
      <c r="I7046" s="67"/>
      <c r="J7046" s="67"/>
      <c r="K7046" s="67"/>
      <c r="L7046" s="67"/>
      <c r="M7046" s="68"/>
      <c r="N7046" s="69"/>
      <c r="O7046" s="70">
        <f t="shared" si="611"/>
        <v>0</v>
      </c>
      <c r="P7046" s="71">
        <f t="shared" si="612"/>
        <v>0</v>
      </c>
      <c r="Q7046" s="7">
        <v>1</v>
      </c>
      <c r="R7046" s="72">
        <f>+VLOOKUP(B7046,[1]BASES!$A$2:$E$10701,5,0)</f>
        <v>23542.206611570247</v>
      </c>
      <c r="S7046" s="71">
        <f t="shared" si="607"/>
        <v>0</v>
      </c>
      <c r="T7046" s="71">
        <v>0</v>
      </c>
      <c r="U7046" s="71">
        <f t="shared" si="610"/>
        <v>0</v>
      </c>
      <c r="V7046" s="7">
        <v>0</v>
      </c>
      <c r="W7046" s="7">
        <v>0</v>
      </c>
      <c r="X7046" s="7">
        <v>0</v>
      </c>
      <c r="Y7046" s="73">
        <v>0.04</v>
      </c>
      <c r="Z7046" s="7"/>
      <c r="AA7046" s="7"/>
      <c r="AB7046" s="7"/>
      <c r="AC7046" s="7"/>
    </row>
    <row r="7047" spans="2:29" ht="15.75" customHeight="1" x14ac:dyDescent="0.25">
      <c r="B7047" s="62">
        <v>18110</v>
      </c>
      <c r="C7047" s="63" t="s">
        <v>7052</v>
      </c>
      <c r="D7047" s="64">
        <f t="shared" si="608"/>
        <v>39093.294545454541</v>
      </c>
      <c r="E7047" s="64">
        <f t="shared" si="609"/>
        <v>47302.886399999996</v>
      </c>
      <c r="F7047" s="64">
        <f>+VLOOKUP(B7047,[1]BASES!$A$2:$C$10701,3,0)</f>
        <v>21</v>
      </c>
      <c r="G7047" s="65">
        <f t="shared" si="606"/>
        <v>47302.886399999996</v>
      </c>
      <c r="H7047" s="66"/>
      <c r="I7047" s="67"/>
      <c r="J7047" s="67"/>
      <c r="K7047" s="67"/>
      <c r="L7047" s="67"/>
      <c r="M7047" s="68"/>
      <c r="N7047" s="69"/>
      <c r="O7047" s="70">
        <f t="shared" si="611"/>
        <v>0</v>
      </c>
      <c r="P7047" s="71">
        <f t="shared" si="612"/>
        <v>0</v>
      </c>
      <c r="Q7047" s="7">
        <v>1</v>
      </c>
      <c r="R7047" s="72">
        <f>+VLOOKUP(B7047,[1]BASES!$A$2:$E$10701,5,0)</f>
        <v>40722.181818181816</v>
      </c>
      <c r="S7047" s="71">
        <f t="shared" si="607"/>
        <v>0</v>
      </c>
      <c r="T7047" s="71">
        <v>0</v>
      </c>
      <c r="U7047" s="71">
        <f t="shared" si="610"/>
        <v>0</v>
      </c>
      <c r="V7047" s="7">
        <v>0</v>
      </c>
      <c r="W7047" s="7">
        <v>0</v>
      </c>
      <c r="X7047" s="7">
        <v>0</v>
      </c>
      <c r="Y7047" s="73">
        <v>0.04</v>
      </c>
      <c r="Z7047" s="7"/>
      <c r="AA7047" s="7"/>
      <c r="AB7047" s="7"/>
      <c r="AC7047" s="7"/>
    </row>
    <row r="7048" spans="2:29" ht="15.75" customHeight="1" x14ac:dyDescent="0.25">
      <c r="B7048" s="62">
        <v>32999</v>
      </c>
      <c r="C7048" s="63" t="s">
        <v>7053</v>
      </c>
      <c r="D7048" s="64">
        <f t="shared" si="608"/>
        <v>20545.919999999998</v>
      </c>
      <c r="E7048" s="64">
        <f t="shared" si="609"/>
        <v>24860.563199999997</v>
      </c>
      <c r="F7048" s="64">
        <f>+VLOOKUP(B7048,[1]BASES!$A$2:$C$10701,3,0)</f>
        <v>21</v>
      </c>
      <c r="G7048" s="65">
        <f t="shared" si="606"/>
        <v>24860.563199999997</v>
      </c>
      <c r="H7048" s="66"/>
      <c r="I7048" s="67"/>
      <c r="J7048" s="67"/>
      <c r="K7048" s="67"/>
      <c r="L7048" s="67"/>
      <c r="M7048" s="68"/>
      <c r="N7048" s="69"/>
      <c r="O7048" s="70">
        <f t="shared" si="611"/>
        <v>0</v>
      </c>
      <c r="P7048" s="71">
        <f t="shared" si="612"/>
        <v>0</v>
      </c>
      <c r="Q7048" s="7">
        <v>1</v>
      </c>
      <c r="R7048" s="72">
        <f>+VLOOKUP(B7048,[1]BASES!$A$2:$E$10701,5,0)</f>
        <v>21402</v>
      </c>
      <c r="S7048" s="71">
        <f t="shared" si="607"/>
        <v>0</v>
      </c>
      <c r="T7048" s="71">
        <v>0</v>
      </c>
      <c r="U7048" s="71">
        <f t="shared" si="610"/>
        <v>0</v>
      </c>
      <c r="V7048" s="7">
        <v>0</v>
      </c>
      <c r="W7048" s="7">
        <v>0</v>
      </c>
      <c r="X7048" s="7">
        <v>0</v>
      </c>
      <c r="Y7048" s="73">
        <v>0.04</v>
      </c>
      <c r="Z7048" s="7"/>
      <c r="AA7048" s="7"/>
      <c r="AB7048" s="7"/>
      <c r="AC7048" s="7"/>
    </row>
    <row r="7049" spans="2:29" ht="15.75" customHeight="1" x14ac:dyDescent="0.25">
      <c r="B7049" s="62">
        <v>33000</v>
      </c>
      <c r="C7049" s="63" t="s">
        <v>7054</v>
      </c>
      <c r="D7049" s="64">
        <f t="shared" si="608"/>
        <v>30300.638677685951</v>
      </c>
      <c r="E7049" s="64">
        <f t="shared" si="609"/>
        <v>36663.772799999999</v>
      </c>
      <c r="F7049" s="64">
        <f>+VLOOKUP(B7049,[1]BASES!$A$2:$C$10701,3,0)</f>
        <v>21</v>
      </c>
      <c r="G7049" s="65">
        <f t="shared" si="606"/>
        <v>36663.772799999999</v>
      </c>
      <c r="H7049" s="66"/>
      <c r="I7049" s="67"/>
      <c r="J7049" s="67"/>
      <c r="K7049" s="67"/>
      <c r="L7049" s="67"/>
      <c r="M7049" s="68"/>
      <c r="N7049" s="69"/>
      <c r="O7049" s="70">
        <f t="shared" si="611"/>
        <v>0</v>
      </c>
      <c r="P7049" s="71">
        <f t="shared" si="612"/>
        <v>0</v>
      </c>
      <c r="Q7049" s="7">
        <v>1</v>
      </c>
      <c r="R7049" s="72">
        <f>+VLOOKUP(B7049,[1]BASES!$A$2:$E$10701,5,0)</f>
        <v>31563.165289256198</v>
      </c>
      <c r="S7049" s="71">
        <f t="shared" si="607"/>
        <v>0</v>
      </c>
      <c r="T7049" s="71">
        <v>0</v>
      </c>
      <c r="U7049" s="71">
        <f t="shared" si="610"/>
        <v>0</v>
      </c>
      <c r="V7049" s="7">
        <v>0</v>
      </c>
      <c r="W7049" s="7">
        <v>0</v>
      </c>
      <c r="X7049" s="7">
        <v>0</v>
      </c>
      <c r="Y7049" s="73">
        <v>0.04</v>
      </c>
      <c r="Z7049" s="7"/>
      <c r="AA7049" s="7"/>
      <c r="AB7049" s="7"/>
      <c r="AC7049" s="7"/>
    </row>
    <row r="7050" spans="2:29" ht="15.75" customHeight="1" x14ac:dyDescent="0.25">
      <c r="B7050" s="62">
        <v>2430</v>
      </c>
      <c r="C7050" s="63" t="s">
        <v>7055</v>
      </c>
      <c r="D7050" s="64">
        <f t="shared" si="608"/>
        <v>1617.2905785123967</v>
      </c>
      <c r="E7050" s="64">
        <f t="shared" si="609"/>
        <v>1956.9215999999999</v>
      </c>
      <c r="F7050" s="64">
        <f>+VLOOKUP(B7050,[1]BASES!$A$2:$C$10701,3,0)</f>
        <v>21</v>
      </c>
      <c r="G7050" s="65">
        <f t="shared" si="606"/>
        <v>1956.9215999999999</v>
      </c>
      <c r="H7050" s="66"/>
      <c r="I7050" s="67"/>
      <c r="J7050" s="67"/>
      <c r="K7050" s="67"/>
      <c r="L7050" s="67"/>
      <c r="M7050" s="68"/>
      <c r="N7050" s="69"/>
      <c r="O7050" s="70">
        <f t="shared" si="611"/>
        <v>0</v>
      </c>
      <c r="P7050" s="71">
        <f t="shared" si="612"/>
        <v>0</v>
      </c>
      <c r="Q7050" s="7">
        <v>1</v>
      </c>
      <c r="R7050" s="72">
        <f>+VLOOKUP(B7050,[1]BASES!$A$2:$E$10701,5,0)</f>
        <v>1684.6776859504132</v>
      </c>
      <c r="S7050" s="71">
        <f t="shared" si="607"/>
        <v>0</v>
      </c>
      <c r="T7050" s="71">
        <v>0</v>
      </c>
      <c r="U7050" s="71">
        <f t="shared" si="610"/>
        <v>0</v>
      </c>
      <c r="V7050" s="7">
        <v>0</v>
      </c>
      <c r="W7050" s="7">
        <v>0</v>
      </c>
      <c r="X7050" s="7">
        <v>0</v>
      </c>
      <c r="Y7050" s="73">
        <v>0.04</v>
      </c>
      <c r="Z7050" s="7"/>
      <c r="AA7050" s="7"/>
      <c r="AB7050" s="7"/>
      <c r="AC7050" s="7"/>
    </row>
    <row r="7051" spans="2:29" ht="15.75" customHeight="1" x14ac:dyDescent="0.25">
      <c r="B7051" s="62">
        <v>2840</v>
      </c>
      <c r="C7051" s="63" t="s">
        <v>7056</v>
      </c>
      <c r="D7051" s="64">
        <f t="shared" si="608"/>
        <v>903.45520661157036</v>
      </c>
      <c r="E7051" s="64">
        <f t="shared" si="609"/>
        <v>1093.1808000000001</v>
      </c>
      <c r="F7051" s="64">
        <f>+VLOOKUP(B7051,[1]BASES!$A$2:$C$10701,3,0)</f>
        <v>21</v>
      </c>
      <c r="G7051" s="65">
        <f t="shared" si="606"/>
        <v>1093.1808000000001</v>
      </c>
      <c r="H7051" s="66"/>
      <c r="I7051" s="67"/>
      <c r="J7051" s="67"/>
      <c r="K7051" s="67"/>
      <c r="L7051" s="67"/>
      <c r="M7051" s="68"/>
      <c r="N7051" s="69"/>
      <c r="O7051" s="70">
        <f t="shared" si="611"/>
        <v>0</v>
      </c>
      <c r="P7051" s="71">
        <f t="shared" si="612"/>
        <v>0</v>
      </c>
      <c r="Q7051" s="7">
        <v>1</v>
      </c>
      <c r="R7051" s="72">
        <f>+VLOOKUP(B7051,[1]BASES!$A$2:$E$10701,5,0)</f>
        <v>941.09917355371908</v>
      </c>
      <c r="S7051" s="71">
        <f t="shared" si="607"/>
        <v>0</v>
      </c>
      <c r="T7051" s="71">
        <v>0</v>
      </c>
      <c r="U7051" s="71">
        <f t="shared" si="610"/>
        <v>0</v>
      </c>
      <c r="V7051" s="7">
        <v>0</v>
      </c>
      <c r="W7051" s="7">
        <v>0</v>
      </c>
      <c r="X7051" s="7">
        <v>0</v>
      </c>
      <c r="Y7051" s="73">
        <v>0.04</v>
      </c>
      <c r="Z7051" s="7"/>
      <c r="AA7051" s="7"/>
      <c r="AB7051" s="7"/>
      <c r="AC7051" s="7"/>
    </row>
    <row r="7052" spans="2:29" ht="15.75" customHeight="1" x14ac:dyDescent="0.25">
      <c r="B7052" s="62">
        <v>2841</v>
      </c>
      <c r="C7052" s="63" t="s">
        <v>7057</v>
      </c>
      <c r="D7052" s="64">
        <f t="shared" si="608"/>
        <v>1927.9497520661159</v>
      </c>
      <c r="E7052" s="64">
        <f t="shared" si="609"/>
        <v>2332.8192000000004</v>
      </c>
      <c r="F7052" s="64">
        <f>+VLOOKUP(B7052,[1]BASES!$A$2:$C$10701,3,0)</f>
        <v>21</v>
      </c>
      <c r="G7052" s="65">
        <f t="shared" ref="G7052:G7115" si="613">IF(B7052&lt;&gt;"",IF(T7052=0,E7052+(E7052*(B$6/100)),E7052+(E7052*(T7052/100))),"")</f>
        <v>2332.8192000000004</v>
      </c>
      <c r="H7052" s="66"/>
      <c r="I7052" s="67"/>
      <c r="J7052" s="67"/>
      <c r="K7052" s="67"/>
      <c r="L7052" s="67"/>
      <c r="M7052" s="68"/>
      <c r="N7052" s="69"/>
      <c r="O7052" s="70">
        <f t="shared" si="611"/>
        <v>0</v>
      </c>
      <c r="P7052" s="71">
        <f t="shared" si="612"/>
        <v>0</v>
      </c>
      <c r="Q7052" s="7">
        <v>1</v>
      </c>
      <c r="R7052" s="72">
        <f>+VLOOKUP(B7052,[1]BASES!$A$2:$E$10701,5,0)</f>
        <v>2008.2809917355373</v>
      </c>
      <c r="S7052" s="71">
        <f t="shared" si="607"/>
        <v>0</v>
      </c>
      <c r="T7052" s="71">
        <v>0</v>
      </c>
      <c r="U7052" s="71">
        <f t="shared" si="610"/>
        <v>0</v>
      </c>
      <c r="V7052" s="7">
        <v>0</v>
      </c>
      <c r="W7052" s="7">
        <v>0</v>
      </c>
      <c r="X7052" s="7">
        <v>0</v>
      </c>
      <c r="Y7052" s="73">
        <v>0.04</v>
      </c>
      <c r="Z7052" s="7"/>
      <c r="AA7052" s="7"/>
      <c r="AB7052" s="7"/>
      <c r="AC7052" s="7"/>
    </row>
    <row r="7053" spans="2:29" ht="15.75" customHeight="1" x14ac:dyDescent="0.25">
      <c r="B7053" s="62">
        <v>2842</v>
      </c>
      <c r="C7053" s="63" t="s">
        <v>7058</v>
      </c>
      <c r="D7053" s="64">
        <f t="shared" si="608"/>
        <v>5042.8641322314043</v>
      </c>
      <c r="E7053" s="64">
        <f t="shared" si="609"/>
        <v>6101.8655999999992</v>
      </c>
      <c r="F7053" s="64">
        <f>+VLOOKUP(B7053,[1]BASES!$A$2:$C$10701,3,0)</f>
        <v>21</v>
      </c>
      <c r="G7053" s="65">
        <f t="shared" si="613"/>
        <v>6101.8655999999992</v>
      </c>
      <c r="H7053" s="66"/>
      <c r="I7053" s="67"/>
      <c r="J7053" s="67"/>
      <c r="K7053" s="67"/>
      <c r="L7053" s="67"/>
      <c r="M7053" s="68"/>
      <c r="N7053" s="69"/>
      <c r="O7053" s="70">
        <f t="shared" si="611"/>
        <v>0</v>
      </c>
      <c r="P7053" s="71">
        <f t="shared" si="612"/>
        <v>0</v>
      </c>
      <c r="Q7053" s="7">
        <v>1</v>
      </c>
      <c r="R7053" s="72">
        <f>+VLOOKUP(B7053,[1]BASES!$A$2:$E$10701,5,0)</f>
        <v>5252.9834710743798</v>
      </c>
      <c r="S7053" s="71">
        <f t="shared" ref="S7053:S7116" si="614">IFERROR(E7053*H7053,0)</f>
        <v>0</v>
      </c>
      <c r="T7053" s="71">
        <v>0</v>
      </c>
      <c r="U7053" s="71">
        <f t="shared" si="610"/>
        <v>0</v>
      </c>
      <c r="V7053" s="7">
        <v>0</v>
      </c>
      <c r="W7053" s="7">
        <v>0</v>
      </c>
      <c r="X7053" s="7">
        <v>0</v>
      </c>
      <c r="Y7053" s="73">
        <v>0.04</v>
      </c>
      <c r="Z7053" s="7"/>
      <c r="AA7053" s="7"/>
      <c r="AB7053" s="7"/>
      <c r="AC7053" s="7"/>
    </row>
    <row r="7054" spans="2:29" ht="15.75" customHeight="1" x14ac:dyDescent="0.25">
      <c r="B7054" s="62">
        <v>2843</v>
      </c>
      <c r="C7054" s="63" t="s">
        <v>7059</v>
      </c>
      <c r="D7054" s="64">
        <f t="shared" ref="D7054:D7117" si="615">IF(B7054&lt;&gt;"",R7054+(R7054*-Y7054)+((R7054+(R7054*-Y7054))*B$7/100),"")</f>
        <v>392.98115702479339</v>
      </c>
      <c r="E7054" s="64">
        <f t="shared" si="609"/>
        <v>475.50720000000001</v>
      </c>
      <c r="F7054" s="64">
        <f>+VLOOKUP(B7054,[1]BASES!$A$2:$C$10701,3,0)</f>
        <v>21</v>
      </c>
      <c r="G7054" s="65">
        <f t="shared" si="613"/>
        <v>475.50720000000001</v>
      </c>
      <c r="H7054" s="66"/>
      <c r="I7054" s="67"/>
      <c r="J7054" s="67"/>
      <c r="K7054" s="67"/>
      <c r="L7054" s="67"/>
      <c r="M7054" s="68"/>
      <c r="N7054" s="69"/>
      <c r="O7054" s="70">
        <f t="shared" si="611"/>
        <v>0</v>
      </c>
      <c r="P7054" s="71">
        <f t="shared" si="612"/>
        <v>0</v>
      </c>
      <c r="Q7054" s="7">
        <v>1</v>
      </c>
      <c r="R7054" s="72">
        <f>+VLOOKUP(B7054,[1]BASES!$A$2:$E$10701,5,0)</f>
        <v>409.35537190082647</v>
      </c>
      <c r="S7054" s="71">
        <f t="shared" si="614"/>
        <v>0</v>
      </c>
      <c r="T7054" s="71">
        <v>0</v>
      </c>
      <c r="U7054" s="71">
        <f t="shared" si="610"/>
        <v>0</v>
      </c>
      <c r="V7054" s="7">
        <v>0</v>
      </c>
      <c r="W7054" s="7">
        <v>0</v>
      </c>
      <c r="X7054" s="7">
        <v>0</v>
      </c>
      <c r="Y7054" s="73">
        <v>0.04</v>
      </c>
      <c r="Z7054" s="7"/>
      <c r="AA7054" s="7"/>
      <c r="AB7054" s="7"/>
      <c r="AC7054" s="7"/>
    </row>
    <row r="7055" spans="2:29" ht="15.75" customHeight="1" x14ac:dyDescent="0.25">
      <c r="B7055" s="62">
        <v>2844</v>
      </c>
      <c r="C7055" s="63" t="s">
        <v>7060</v>
      </c>
      <c r="D7055" s="64">
        <f t="shared" si="615"/>
        <v>727.38644628099166</v>
      </c>
      <c r="E7055" s="64">
        <f t="shared" ref="E7055:E7118" si="616">IF(B7055&lt;&gt;"",D7055+(D7055*(F7055*Q7055)/100),"")</f>
        <v>880.13759999999991</v>
      </c>
      <c r="F7055" s="64">
        <f>+VLOOKUP(B7055,[1]BASES!$A$2:$C$10701,3,0)</f>
        <v>21</v>
      </c>
      <c r="G7055" s="65">
        <f t="shared" si="613"/>
        <v>880.13759999999991</v>
      </c>
      <c r="H7055" s="66"/>
      <c r="I7055" s="67"/>
      <c r="J7055" s="67"/>
      <c r="K7055" s="67"/>
      <c r="L7055" s="67"/>
      <c r="M7055" s="68"/>
      <c r="N7055" s="69"/>
      <c r="O7055" s="70">
        <f t="shared" si="611"/>
        <v>0</v>
      </c>
      <c r="P7055" s="71">
        <f t="shared" si="612"/>
        <v>0</v>
      </c>
      <c r="Q7055" s="7">
        <v>1</v>
      </c>
      <c r="R7055" s="72">
        <f>+VLOOKUP(B7055,[1]BASES!$A$2:$E$10701,5,0)</f>
        <v>757.69421487603302</v>
      </c>
      <c r="S7055" s="71">
        <f t="shared" si="614"/>
        <v>0</v>
      </c>
      <c r="T7055" s="71">
        <v>0</v>
      </c>
      <c r="U7055" s="71">
        <f t="shared" ref="U7055:U7118" si="617">IFERROR(G7055*H7055,0)</f>
        <v>0</v>
      </c>
      <c r="V7055" s="7">
        <v>0</v>
      </c>
      <c r="W7055" s="7">
        <v>0</v>
      </c>
      <c r="X7055" s="7">
        <v>0</v>
      </c>
      <c r="Y7055" s="73">
        <v>0.04</v>
      </c>
      <c r="Z7055" s="7"/>
      <c r="AA7055" s="7"/>
      <c r="AB7055" s="7"/>
      <c r="AC7055" s="7"/>
    </row>
    <row r="7056" spans="2:29" ht="15.75" customHeight="1" x14ac:dyDescent="0.25">
      <c r="B7056" s="62">
        <v>2845</v>
      </c>
      <c r="C7056" s="63" t="s">
        <v>7061</v>
      </c>
      <c r="D7056" s="64">
        <f t="shared" si="615"/>
        <v>392.98115702479339</v>
      </c>
      <c r="E7056" s="64">
        <f t="shared" si="616"/>
        <v>475.50720000000001</v>
      </c>
      <c r="F7056" s="64">
        <f>+VLOOKUP(B7056,[1]BASES!$A$2:$C$10701,3,0)</f>
        <v>21</v>
      </c>
      <c r="G7056" s="65">
        <f t="shared" si="613"/>
        <v>475.50720000000001</v>
      </c>
      <c r="H7056" s="66"/>
      <c r="I7056" s="67"/>
      <c r="J7056" s="67"/>
      <c r="K7056" s="67"/>
      <c r="L7056" s="67"/>
      <c r="M7056" s="68"/>
      <c r="N7056" s="69"/>
      <c r="O7056" s="70">
        <f t="shared" si="611"/>
        <v>0</v>
      </c>
      <c r="P7056" s="71">
        <f t="shared" si="612"/>
        <v>0</v>
      </c>
      <c r="Q7056" s="7">
        <v>1</v>
      </c>
      <c r="R7056" s="72">
        <f>+VLOOKUP(B7056,[1]BASES!$A$2:$E$10701,5,0)</f>
        <v>409.35537190082647</v>
      </c>
      <c r="S7056" s="71">
        <f t="shared" si="614"/>
        <v>0</v>
      </c>
      <c r="T7056" s="71">
        <v>0</v>
      </c>
      <c r="U7056" s="71">
        <f t="shared" si="617"/>
        <v>0</v>
      </c>
      <c r="V7056" s="7">
        <v>0</v>
      </c>
      <c r="W7056" s="7">
        <v>0</v>
      </c>
      <c r="X7056" s="7">
        <v>0</v>
      </c>
      <c r="Y7056" s="73">
        <v>0.04</v>
      </c>
      <c r="Z7056" s="7"/>
      <c r="AA7056" s="7"/>
      <c r="AB7056" s="7"/>
      <c r="AC7056" s="7"/>
    </row>
    <row r="7057" spans="2:29" ht="15.75" customHeight="1" x14ac:dyDescent="0.25">
      <c r="B7057" s="62">
        <v>2846</v>
      </c>
      <c r="C7057" s="63" t="s">
        <v>7062</v>
      </c>
      <c r="D7057" s="64">
        <f t="shared" si="615"/>
        <v>727.38644628099166</v>
      </c>
      <c r="E7057" s="64">
        <f t="shared" si="616"/>
        <v>880.13759999999991</v>
      </c>
      <c r="F7057" s="64">
        <f>+VLOOKUP(B7057,[1]BASES!$A$2:$C$10701,3,0)</f>
        <v>21</v>
      </c>
      <c r="G7057" s="65">
        <f t="shared" si="613"/>
        <v>880.13759999999991</v>
      </c>
      <c r="H7057" s="66"/>
      <c r="I7057" s="67"/>
      <c r="J7057" s="67"/>
      <c r="K7057" s="67"/>
      <c r="L7057" s="67"/>
      <c r="M7057" s="68"/>
      <c r="N7057" s="69"/>
      <c r="O7057" s="70">
        <f t="shared" si="611"/>
        <v>0</v>
      </c>
      <c r="P7057" s="71">
        <f t="shared" si="612"/>
        <v>0</v>
      </c>
      <c r="Q7057" s="7">
        <v>1</v>
      </c>
      <c r="R7057" s="72">
        <f>+VLOOKUP(B7057,[1]BASES!$A$2:$E$10701,5,0)</f>
        <v>757.69421487603302</v>
      </c>
      <c r="S7057" s="71">
        <f t="shared" si="614"/>
        <v>0</v>
      </c>
      <c r="T7057" s="71">
        <v>0</v>
      </c>
      <c r="U7057" s="71">
        <f t="shared" si="617"/>
        <v>0</v>
      </c>
      <c r="V7057" s="7">
        <v>0</v>
      </c>
      <c r="W7057" s="7">
        <v>0</v>
      </c>
      <c r="X7057" s="7">
        <v>0</v>
      </c>
      <c r="Y7057" s="73">
        <v>0.04</v>
      </c>
      <c r="Z7057" s="7"/>
      <c r="AA7057" s="7"/>
      <c r="AB7057" s="7"/>
      <c r="AC7057" s="7"/>
    </row>
    <row r="7058" spans="2:29" ht="15.75" customHeight="1" x14ac:dyDescent="0.25">
      <c r="B7058" s="62">
        <v>2847</v>
      </c>
      <c r="C7058" s="63" t="s">
        <v>7063</v>
      </c>
      <c r="D7058" s="64">
        <f t="shared" si="615"/>
        <v>960.37289256198346</v>
      </c>
      <c r="E7058" s="64">
        <f t="shared" si="616"/>
        <v>1162.0511999999999</v>
      </c>
      <c r="F7058" s="64">
        <f>+VLOOKUP(B7058,[1]BASES!$A$2:$C$10701,3,0)</f>
        <v>21</v>
      </c>
      <c r="G7058" s="65">
        <f t="shared" si="613"/>
        <v>1162.0511999999999</v>
      </c>
      <c r="H7058" s="66"/>
      <c r="I7058" s="67"/>
      <c r="J7058" s="67"/>
      <c r="K7058" s="67"/>
      <c r="L7058" s="67"/>
      <c r="M7058" s="68"/>
      <c r="N7058" s="69"/>
      <c r="O7058" s="70">
        <f t="shared" si="611"/>
        <v>0</v>
      </c>
      <c r="P7058" s="71">
        <f t="shared" si="612"/>
        <v>0</v>
      </c>
      <c r="Q7058" s="7">
        <v>1</v>
      </c>
      <c r="R7058" s="72">
        <f>+VLOOKUP(B7058,[1]BASES!$A$2:$E$10701,5,0)</f>
        <v>1000.3884297520661</v>
      </c>
      <c r="S7058" s="71">
        <f t="shared" si="614"/>
        <v>0</v>
      </c>
      <c r="T7058" s="71">
        <v>0</v>
      </c>
      <c r="U7058" s="71">
        <f t="shared" si="617"/>
        <v>0</v>
      </c>
      <c r="V7058" s="7">
        <v>0</v>
      </c>
      <c r="W7058" s="7">
        <v>0</v>
      </c>
      <c r="X7058" s="7">
        <v>0</v>
      </c>
      <c r="Y7058" s="73">
        <v>0.04</v>
      </c>
      <c r="Z7058" s="7"/>
      <c r="AA7058" s="7"/>
      <c r="AB7058" s="7"/>
      <c r="AC7058" s="7"/>
    </row>
    <row r="7059" spans="2:29" ht="15.75" customHeight="1" x14ac:dyDescent="0.25">
      <c r="B7059" s="62">
        <v>2848</v>
      </c>
      <c r="C7059" s="63" t="s">
        <v>7064</v>
      </c>
      <c r="D7059" s="64">
        <f t="shared" si="615"/>
        <v>2472.2935537190083</v>
      </c>
      <c r="E7059" s="64">
        <f t="shared" si="616"/>
        <v>2991.4751999999999</v>
      </c>
      <c r="F7059" s="64">
        <f>+VLOOKUP(B7059,[1]BASES!$A$2:$C$10701,3,0)</f>
        <v>21</v>
      </c>
      <c r="G7059" s="65">
        <f t="shared" si="613"/>
        <v>2991.4751999999999</v>
      </c>
      <c r="H7059" s="66"/>
      <c r="I7059" s="67"/>
      <c r="J7059" s="67"/>
      <c r="K7059" s="67"/>
      <c r="L7059" s="67"/>
      <c r="M7059" s="68"/>
      <c r="N7059" s="69"/>
      <c r="O7059" s="70">
        <f t="shared" si="611"/>
        <v>0</v>
      </c>
      <c r="P7059" s="71">
        <f t="shared" si="612"/>
        <v>0</v>
      </c>
      <c r="Q7059" s="7">
        <v>1</v>
      </c>
      <c r="R7059" s="72">
        <f>+VLOOKUP(B7059,[1]BASES!$A$2:$E$10701,5,0)</f>
        <v>2575.3057851239669</v>
      </c>
      <c r="S7059" s="71">
        <f t="shared" si="614"/>
        <v>0</v>
      </c>
      <c r="T7059" s="71">
        <v>0</v>
      </c>
      <c r="U7059" s="71">
        <f t="shared" si="617"/>
        <v>0</v>
      </c>
      <c r="V7059" s="7">
        <v>0</v>
      </c>
      <c r="W7059" s="7">
        <v>0</v>
      </c>
      <c r="X7059" s="7">
        <v>0</v>
      </c>
      <c r="Y7059" s="73">
        <v>0.04</v>
      </c>
      <c r="Z7059" s="7"/>
      <c r="AA7059" s="7"/>
      <c r="AB7059" s="7"/>
      <c r="AC7059" s="7"/>
    </row>
    <row r="7060" spans="2:29" ht="15.75" customHeight="1" x14ac:dyDescent="0.25">
      <c r="B7060" s="62">
        <v>2849</v>
      </c>
      <c r="C7060" s="63" t="s">
        <v>7065</v>
      </c>
      <c r="D7060" s="64">
        <f t="shared" si="615"/>
        <v>1942.3656198347107</v>
      </c>
      <c r="E7060" s="64">
        <f t="shared" si="616"/>
        <v>2350.2624000000001</v>
      </c>
      <c r="F7060" s="64">
        <f>+VLOOKUP(B7060,[1]BASES!$A$2:$C$10701,3,0)</f>
        <v>21</v>
      </c>
      <c r="G7060" s="65">
        <f t="shared" si="613"/>
        <v>2350.2624000000001</v>
      </c>
      <c r="H7060" s="66"/>
      <c r="I7060" s="67"/>
      <c r="J7060" s="67"/>
      <c r="K7060" s="67"/>
      <c r="L7060" s="67"/>
      <c r="M7060" s="68"/>
      <c r="N7060" s="69"/>
      <c r="O7060" s="70">
        <f t="shared" si="611"/>
        <v>0</v>
      </c>
      <c r="P7060" s="71">
        <f t="shared" si="612"/>
        <v>0</v>
      </c>
      <c r="Q7060" s="7">
        <v>1</v>
      </c>
      <c r="R7060" s="72">
        <f>+VLOOKUP(B7060,[1]BASES!$A$2:$E$10701,5,0)</f>
        <v>2023.297520661157</v>
      </c>
      <c r="S7060" s="71">
        <f t="shared" si="614"/>
        <v>0</v>
      </c>
      <c r="T7060" s="71">
        <v>0</v>
      </c>
      <c r="U7060" s="71">
        <f t="shared" si="617"/>
        <v>0</v>
      </c>
      <c r="V7060" s="7">
        <v>0</v>
      </c>
      <c r="W7060" s="7">
        <v>0</v>
      </c>
      <c r="X7060" s="7">
        <v>0</v>
      </c>
      <c r="Y7060" s="73">
        <v>0.04</v>
      </c>
      <c r="Z7060" s="7"/>
      <c r="AA7060" s="7"/>
      <c r="AB7060" s="7"/>
      <c r="AC7060" s="7"/>
    </row>
    <row r="7061" spans="2:29" ht="15.75" customHeight="1" x14ac:dyDescent="0.25">
      <c r="B7061" s="62">
        <v>2850</v>
      </c>
      <c r="C7061" s="63" t="s">
        <v>7066</v>
      </c>
      <c r="D7061" s="64">
        <f t="shared" si="615"/>
        <v>6635.0677685950423</v>
      </c>
      <c r="E7061" s="64">
        <f t="shared" si="616"/>
        <v>8028.4320000000007</v>
      </c>
      <c r="F7061" s="64">
        <f>+VLOOKUP(B7061,[1]BASES!$A$2:$C$10701,3,0)</f>
        <v>21</v>
      </c>
      <c r="G7061" s="65">
        <f t="shared" si="613"/>
        <v>8028.4320000000007</v>
      </c>
      <c r="H7061" s="66"/>
      <c r="I7061" s="67"/>
      <c r="J7061" s="67"/>
      <c r="K7061" s="67"/>
      <c r="L7061" s="67"/>
      <c r="M7061" s="68"/>
      <c r="N7061" s="69"/>
      <c r="O7061" s="70">
        <f t="shared" si="611"/>
        <v>0</v>
      </c>
      <c r="P7061" s="71">
        <f t="shared" si="612"/>
        <v>0</v>
      </c>
      <c r="Q7061" s="7">
        <v>1</v>
      </c>
      <c r="R7061" s="72">
        <f>+VLOOKUP(B7061,[1]BASES!$A$2:$E$10701,5,0)</f>
        <v>6911.5289256198357</v>
      </c>
      <c r="S7061" s="71">
        <f t="shared" si="614"/>
        <v>0</v>
      </c>
      <c r="T7061" s="71">
        <v>0</v>
      </c>
      <c r="U7061" s="71">
        <f t="shared" si="617"/>
        <v>0</v>
      </c>
      <c r="V7061" s="7">
        <v>0</v>
      </c>
      <c r="W7061" s="7">
        <v>0</v>
      </c>
      <c r="X7061" s="7">
        <v>0</v>
      </c>
      <c r="Y7061" s="73">
        <v>0.04</v>
      </c>
      <c r="Z7061" s="7"/>
      <c r="AA7061" s="7"/>
      <c r="AB7061" s="7"/>
      <c r="AC7061" s="7"/>
    </row>
    <row r="7062" spans="2:29" ht="15.75" customHeight="1" x14ac:dyDescent="0.25">
      <c r="B7062" s="62">
        <v>2851</v>
      </c>
      <c r="C7062" s="63" t="s">
        <v>7067</v>
      </c>
      <c r="D7062" s="64">
        <f t="shared" si="615"/>
        <v>519.67735537190083</v>
      </c>
      <c r="E7062" s="64">
        <f t="shared" si="616"/>
        <v>628.80960000000005</v>
      </c>
      <c r="F7062" s="64">
        <f>+VLOOKUP(B7062,[1]BASES!$A$2:$C$10701,3,0)</f>
        <v>21</v>
      </c>
      <c r="G7062" s="65">
        <f t="shared" si="613"/>
        <v>628.80960000000005</v>
      </c>
      <c r="H7062" s="66"/>
      <c r="I7062" s="67"/>
      <c r="J7062" s="67"/>
      <c r="K7062" s="67"/>
      <c r="L7062" s="67"/>
      <c r="M7062" s="68"/>
      <c r="N7062" s="69"/>
      <c r="O7062" s="70">
        <f t="shared" si="611"/>
        <v>0</v>
      </c>
      <c r="P7062" s="71">
        <f t="shared" si="612"/>
        <v>0</v>
      </c>
      <c r="Q7062" s="7">
        <v>1</v>
      </c>
      <c r="R7062" s="72">
        <f>+VLOOKUP(B7062,[1]BASES!$A$2:$E$10701,5,0)</f>
        <v>541.33057851239676</v>
      </c>
      <c r="S7062" s="71">
        <f t="shared" si="614"/>
        <v>0</v>
      </c>
      <c r="T7062" s="71">
        <v>0</v>
      </c>
      <c r="U7062" s="71">
        <f t="shared" si="617"/>
        <v>0</v>
      </c>
      <c r="V7062" s="7">
        <v>0</v>
      </c>
      <c r="W7062" s="7">
        <v>0</v>
      </c>
      <c r="X7062" s="7">
        <v>0</v>
      </c>
      <c r="Y7062" s="73">
        <v>0.04</v>
      </c>
      <c r="Z7062" s="7"/>
      <c r="AA7062" s="7"/>
      <c r="AB7062" s="7"/>
      <c r="AC7062" s="7"/>
    </row>
    <row r="7063" spans="2:29" ht="15.75" customHeight="1" x14ac:dyDescent="0.25">
      <c r="B7063" s="62">
        <v>2852</v>
      </c>
      <c r="C7063" s="63" t="s">
        <v>7068</v>
      </c>
      <c r="D7063" s="64">
        <f t="shared" si="615"/>
        <v>768.30148760330576</v>
      </c>
      <c r="E7063" s="64">
        <f t="shared" si="616"/>
        <v>929.64479999999992</v>
      </c>
      <c r="F7063" s="64">
        <f>+VLOOKUP(B7063,[1]BASES!$A$2:$C$10701,3,0)</f>
        <v>21</v>
      </c>
      <c r="G7063" s="65">
        <f t="shared" si="613"/>
        <v>929.64479999999992</v>
      </c>
      <c r="H7063" s="66"/>
      <c r="I7063" s="67"/>
      <c r="J7063" s="67"/>
      <c r="K7063" s="67"/>
      <c r="L7063" s="67"/>
      <c r="M7063" s="68"/>
      <c r="N7063" s="69"/>
      <c r="O7063" s="70">
        <f t="shared" si="611"/>
        <v>0</v>
      </c>
      <c r="P7063" s="71">
        <f t="shared" si="612"/>
        <v>0</v>
      </c>
      <c r="Q7063" s="7">
        <v>1</v>
      </c>
      <c r="R7063" s="72">
        <f>+VLOOKUP(B7063,[1]BASES!$A$2:$E$10701,5,0)</f>
        <v>800.31404958677683</v>
      </c>
      <c r="S7063" s="71">
        <f t="shared" si="614"/>
        <v>0</v>
      </c>
      <c r="T7063" s="71">
        <v>0</v>
      </c>
      <c r="U7063" s="71">
        <f t="shared" si="617"/>
        <v>0</v>
      </c>
      <c r="V7063" s="7">
        <v>0</v>
      </c>
      <c r="W7063" s="7">
        <v>0</v>
      </c>
      <c r="X7063" s="7">
        <v>0</v>
      </c>
      <c r="Y7063" s="73">
        <v>0.04</v>
      </c>
      <c r="Z7063" s="7"/>
      <c r="AA7063" s="7"/>
      <c r="AB7063" s="7"/>
      <c r="AC7063" s="7"/>
    </row>
    <row r="7064" spans="2:29" ht="15.75" customHeight="1" x14ac:dyDescent="0.25">
      <c r="B7064" s="62">
        <v>2853</v>
      </c>
      <c r="C7064" s="63" t="s">
        <v>7069</v>
      </c>
      <c r="D7064" s="64">
        <f t="shared" si="615"/>
        <v>877.44793388429753</v>
      </c>
      <c r="E7064" s="64">
        <f t="shared" si="616"/>
        <v>1061.712</v>
      </c>
      <c r="F7064" s="64">
        <f>+VLOOKUP(B7064,[1]BASES!$A$2:$C$10701,3,0)</f>
        <v>21</v>
      </c>
      <c r="G7064" s="65">
        <f t="shared" si="613"/>
        <v>1061.712</v>
      </c>
      <c r="H7064" s="66"/>
      <c r="I7064" s="67"/>
      <c r="J7064" s="67"/>
      <c r="K7064" s="67"/>
      <c r="L7064" s="67"/>
      <c r="M7064" s="68"/>
      <c r="N7064" s="69"/>
      <c r="O7064" s="70">
        <f t="shared" si="611"/>
        <v>0</v>
      </c>
      <c r="P7064" s="71">
        <f t="shared" si="612"/>
        <v>0</v>
      </c>
      <c r="Q7064" s="7">
        <v>1</v>
      </c>
      <c r="R7064" s="72">
        <f>+VLOOKUP(B7064,[1]BASES!$A$2:$E$10701,5,0)</f>
        <v>914.00826446280996</v>
      </c>
      <c r="S7064" s="71">
        <f t="shared" si="614"/>
        <v>0</v>
      </c>
      <c r="T7064" s="71">
        <v>0</v>
      </c>
      <c r="U7064" s="71">
        <f t="shared" si="617"/>
        <v>0</v>
      </c>
      <c r="V7064" s="7">
        <v>0</v>
      </c>
      <c r="W7064" s="7">
        <v>0</v>
      </c>
      <c r="X7064" s="7">
        <v>0</v>
      </c>
      <c r="Y7064" s="73">
        <v>0.04</v>
      </c>
      <c r="Z7064" s="7"/>
      <c r="AA7064" s="7"/>
      <c r="AB7064" s="7"/>
      <c r="AC7064" s="7"/>
    </row>
    <row r="7065" spans="2:29" ht="15.75" customHeight="1" x14ac:dyDescent="0.25">
      <c r="B7065" s="62">
        <v>2854</v>
      </c>
      <c r="C7065" s="63" t="s">
        <v>7070</v>
      </c>
      <c r="D7065" s="64">
        <f t="shared" si="615"/>
        <v>3571.4856198347111</v>
      </c>
      <c r="E7065" s="64">
        <f t="shared" si="616"/>
        <v>4321.4976000000006</v>
      </c>
      <c r="F7065" s="64">
        <f>+VLOOKUP(B7065,[1]BASES!$A$2:$C$10701,3,0)</f>
        <v>21</v>
      </c>
      <c r="G7065" s="65">
        <f t="shared" si="613"/>
        <v>4321.4976000000006</v>
      </c>
      <c r="H7065" s="66"/>
      <c r="I7065" s="67"/>
      <c r="J7065" s="67"/>
      <c r="K7065" s="67"/>
      <c r="L7065" s="67"/>
      <c r="M7065" s="68"/>
      <c r="N7065" s="69"/>
      <c r="O7065" s="70">
        <f t="shared" si="611"/>
        <v>0</v>
      </c>
      <c r="P7065" s="71">
        <f t="shared" si="612"/>
        <v>0</v>
      </c>
      <c r="Q7065" s="7">
        <v>1</v>
      </c>
      <c r="R7065" s="72">
        <f>+VLOOKUP(B7065,[1]BASES!$A$2:$E$10701,5,0)</f>
        <v>3720.2975206611573</v>
      </c>
      <c r="S7065" s="71">
        <f t="shared" si="614"/>
        <v>0</v>
      </c>
      <c r="T7065" s="71">
        <v>0</v>
      </c>
      <c r="U7065" s="71">
        <f t="shared" si="617"/>
        <v>0</v>
      </c>
      <c r="V7065" s="7">
        <v>0</v>
      </c>
      <c r="W7065" s="7">
        <v>0</v>
      </c>
      <c r="X7065" s="7">
        <v>0</v>
      </c>
      <c r="Y7065" s="73">
        <v>0.04</v>
      </c>
      <c r="Z7065" s="7"/>
      <c r="AA7065" s="7"/>
      <c r="AB7065" s="7"/>
      <c r="AC7065" s="7"/>
    </row>
    <row r="7066" spans="2:29" ht="15.75" customHeight="1" x14ac:dyDescent="0.25">
      <c r="B7066" s="62">
        <v>2855</v>
      </c>
      <c r="C7066" s="63" t="s">
        <v>7071</v>
      </c>
      <c r="D7066" s="64">
        <f t="shared" si="615"/>
        <v>521.62115702479343</v>
      </c>
      <c r="E7066" s="64">
        <f t="shared" si="616"/>
        <v>631.16160000000002</v>
      </c>
      <c r="F7066" s="64">
        <f>+VLOOKUP(B7066,[1]BASES!$A$2:$C$10701,3,0)</f>
        <v>21</v>
      </c>
      <c r="G7066" s="65">
        <f t="shared" si="613"/>
        <v>631.16160000000002</v>
      </c>
      <c r="H7066" s="66"/>
      <c r="I7066" s="67"/>
      <c r="J7066" s="67"/>
      <c r="K7066" s="67"/>
      <c r="L7066" s="67"/>
      <c r="M7066" s="68"/>
      <c r="N7066" s="69"/>
      <c r="O7066" s="70">
        <f t="shared" si="611"/>
        <v>0</v>
      </c>
      <c r="P7066" s="71">
        <f t="shared" si="612"/>
        <v>0</v>
      </c>
      <c r="Q7066" s="7">
        <v>1</v>
      </c>
      <c r="R7066" s="72">
        <f>+VLOOKUP(B7066,[1]BASES!$A$2:$E$10701,5,0)</f>
        <v>543.35537190082653</v>
      </c>
      <c r="S7066" s="71">
        <f t="shared" si="614"/>
        <v>0</v>
      </c>
      <c r="T7066" s="71">
        <v>0</v>
      </c>
      <c r="U7066" s="71">
        <f t="shared" si="617"/>
        <v>0</v>
      </c>
      <c r="V7066" s="7">
        <v>0</v>
      </c>
      <c r="W7066" s="7">
        <v>0</v>
      </c>
      <c r="X7066" s="7">
        <v>0</v>
      </c>
      <c r="Y7066" s="73">
        <v>0.04</v>
      </c>
      <c r="Z7066" s="7"/>
      <c r="AA7066" s="7"/>
      <c r="AB7066" s="7"/>
      <c r="AC7066" s="7"/>
    </row>
    <row r="7067" spans="2:29" ht="15.75" customHeight="1" x14ac:dyDescent="0.25">
      <c r="B7067" s="62">
        <v>2856</v>
      </c>
      <c r="C7067" s="63" t="s">
        <v>7072</v>
      </c>
      <c r="D7067" s="64">
        <f t="shared" si="615"/>
        <v>814.9923966942149</v>
      </c>
      <c r="E7067" s="64">
        <f t="shared" si="616"/>
        <v>986.14080000000001</v>
      </c>
      <c r="F7067" s="64">
        <f>+VLOOKUP(B7067,[1]BASES!$A$2:$C$10701,3,0)</f>
        <v>21</v>
      </c>
      <c r="G7067" s="65">
        <f t="shared" si="613"/>
        <v>986.14080000000001</v>
      </c>
      <c r="H7067" s="66"/>
      <c r="I7067" s="67"/>
      <c r="J7067" s="67"/>
      <c r="K7067" s="67"/>
      <c r="L7067" s="67"/>
      <c r="M7067" s="68"/>
      <c r="N7067" s="69"/>
      <c r="O7067" s="70">
        <f t="shared" si="611"/>
        <v>0</v>
      </c>
      <c r="P7067" s="71">
        <f t="shared" si="612"/>
        <v>0</v>
      </c>
      <c r="Q7067" s="7">
        <v>1</v>
      </c>
      <c r="R7067" s="72">
        <f>+VLOOKUP(B7067,[1]BASES!$A$2:$E$10701,5,0)</f>
        <v>848.95041322314057</v>
      </c>
      <c r="S7067" s="71">
        <f t="shared" si="614"/>
        <v>0</v>
      </c>
      <c r="T7067" s="71">
        <v>0</v>
      </c>
      <c r="U7067" s="71">
        <f t="shared" si="617"/>
        <v>0</v>
      </c>
      <c r="V7067" s="7">
        <v>0</v>
      </c>
      <c r="W7067" s="7">
        <v>0</v>
      </c>
      <c r="X7067" s="7">
        <v>0</v>
      </c>
      <c r="Y7067" s="73">
        <v>0.04</v>
      </c>
      <c r="Z7067" s="7"/>
      <c r="AA7067" s="7"/>
      <c r="AB7067" s="7"/>
      <c r="AC7067" s="7"/>
    </row>
    <row r="7068" spans="2:29" ht="15.75" customHeight="1" x14ac:dyDescent="0.25">
      <c r="B7068" s="62">
        <v>2857</v>
      </c>
      <c r="C7068" s="63" t="s">
        <v>7073</v>
      </c>
      <c r="D7068" s="64">
        <f t="shared" si="615"/>
        <v>1131.0704132231403</v>
      </c>
      <c r="E7068" s="64">
        <f t="shared" si="616"/>
        <v>1368.5951999999997</v>
      </c>
      <c r="F7068" s="64">
        <f>+VLOOKUP(B7068,[1]BASES!$A$2:$C$10701,3,0)</f>
        <v>21</v>
      </c>
      <c r="G7068" s="65">
        <f t="shared" si="613"/>
        <v>1368.5951999999997</v>
      </c>
      <c r="H7068" s="66"/>
      <c r="I7068" s="67"/>
      <c r="J7068" s="67"/>
      <c r="K7068" s="67"/>
      <c r="L7068" s="67"/>
      <c r="M7068" s="68"/>
      <c r="N7068" s="69"/>
      <c r="O7068" s="70">
        <f t="shared" si="611"/>
        <v>0</v>
      </c>
      <c r="P7068" s="71">
        <f t="shared" si="612"/>
        <v>0</v>
      </c>
      <c r="Q7068" s="7">
        <v>1</v>
      </c>
      <c r="R7068" s="72">
        <f>+VLOOKUP(B7068,[1]BASES!$A$2:$E$10701,5,0)</f>
        <v>1178.1983471074379</v>
      </c>
      <c r="S7068" s="71">
        <f t="shared" si="614"/>
        <v>0</v>
      </c>
      <c r="T7068" s="71">
        <v>0</v>
      </c>
      <c r="U7068" s="71">
        <f t="shared" si="617"/>
        <v>0</v>
      </c>
      <c r="V7068" s="7">
        <v>0</v>
      </c>
      <c r="W7068" s="7">
        <v>0</v>
      </c>
      <c r="X7068" s="7">
        <v>0</v>
      </c>
      <c r="Y7068" s="73">
        <v>0.04</v>
      </c>
      <c r="Z7068" s="7"/>
      <c r="AA7068" s="7"/>
      <c r="AB7068" s="7"/>
      <c r="AC7068" s="7"/>
    </row>
    <row r="7069" spans="2:29" ht="15.75" customHeight="1" x14ac:dyDescent="0.25">
      <c r="B7069" s="62">
        <v>2858</v>
      </c>
      <c r="C7069" s="63" t="s">
        <v>7074</v>
      </c>
      <c r="D7069" s="64">
        <f t="shared" si="615"/>
        <v>795.00694214876034</v>
      </c>
      <c r="E7069" s="64">
        <f t="shared" si="616"/>
        <v>961.95839999999998</v>
      </c>
      <c r="F7069" s="64">
        <f>+VLOOKUP(B7069,[1]BASES!$A$2:$C$10701,3,0)</f>
        <v>21</v>
      </c>
      <c r="G7069" s="65">
        <f t="shared" si="613"/>
        <v>961.95839999999998</v>
      </c>
      <c r="H7069" s="66"/>
      <c r="I7069" s="67"/>
      <c r="J7069" s="67"/>
      <c r="K7069" s="67"/>
      <c r="L7069" s="67"/>
      <c r="M7069" s="68"/>
      <c r="N7069" s="69"/>
      <c r="O7069" s="70">
        <f t="shared" si="611"/>
        <v>0</v>
      </c>
      <c r="P7069" s="71">
        <f t="shared" si="612"/>
        <v>0</v>
      </c>
      <c r="Q7069" s="7">
        <v>1</v>
      </c>
      <c r="R7069" s="72">
        <f>+VLOOKUP(B7069,[1]BASES!$A$2:$E$10701,5,0)</f>
        <v>828.1322314049587</v>
      </c>
      <c r="S7069" s="71">
        <f t="shared" si="614"/>
        <v>0</v>
      </c>
      <c r="T7069" s="71">
        <v>0</v>
      </c>
      <c r="U7069" s="71">
        <f t="shared" si="617"/>
        <v>0</v>
      </c>
      <c r="V7069" s="7">
        <v>0</v>
      </c>
      <c r="W7069" s="7">
        <v>0</v>
      </c>
      <c r="X7069" s="7">
        <v>0</v>
      </c>
      <c r="Y7069" s="73">
        <v>0.04</v>
      </c>
      <c r="Z7069" s="7"/>
      <c r="AA7069" s="7"/>
      <c r="AB7069" s="7"/>
      <c r="AC7069" s="7"/>
    </row>
    <row r="7070" spans="2:29" ht="15.75" customHeight="1" x14ac:dyDescent="0.25">
      <c r="B7070" s="62">
        <v>2859</v>
      </c>
      <c r="C7070" s="63" t="s">
        <v>7075</v>
      </c>
      <c r="D7070" s="64">
        <f t="shared" si="615"/>
        <v>1041.0604958677689</v>
      </c>
      <c r="E7070" s="64">
        <f t="shared" si="616"/>
        <v>1259.6832000000004</v>
      </c>
      <c r="F7070" s="64">
        <f>+VLOOKUP(B7070,[1]BASES!$A$2:$C$10701,3,0)</f>
        <v>21</v>
      </c>
      <c r="G7070" s="65">
        <f t="shared" si="613"/>
        <v>1259.6832000000004</v>
      </c>
      <c r="H7070" s="66"/>
      <c r="I7070" s="67"/>
      <c r="J7070" s="67"/>
      <c r="K7070" s="67"/>
      <c r="L7070" s="67"/>
      <c r="M7070" s="68"/>
      <c r="N7070" s="69"/>
      <c r="O7070" s="70">
        <f t="shared" si="611"/>
        <v>0</v>
      </c>
      <c r="P7070" s="71">
        <f t="shared" si="612"/>
        <v>0</v>
      </c>
      <c r="Q7070" s="7">
        <v>1</v>
      </c>
      <c r="R7070" s="72">
        <f>+VLOOKUP(B7070,[1]BASES!$A$2:$E$10701,5,0)</f>
        <v>1084.4380165289258</v>
      </c>
      <c r="S7070" s="71">
        <f t="shared" si="614"/>
        <v>0</v>
      </c>
      <c r="T7070" s="71">
        <v>0</v>
      </c>
      <c r="U7070" s="71">
        <f t="shared" si="617"/>
        <v>0</v>
      </c>
      <c r="V7070" s="7">
        <v>0</v>
      </c>
      <c r="W7070" s="7">
        <v>0</v>
      </c>
      <c r="X7070" s="7">
        <v>0</v>
      </c>
      <c r="Y7070" s="73">
        <v>0.04</v>
      </c>
      <c r="Z7070" s="7"/>
      <c r="AA7070" s="7"/>
      <c r="AB7070" s="7"/>
      <c r="AC7070" s="7"/>
    </row>
    <row r="7071" spans="2:29" ht="15.75" customHeight="1" x14ac:dyDescent="0.25">
      <c r="B7071" s="62">
        <v>2860</v>
      </c>
      <c r="C7071" s="63" t="s">
        <v>7076</v>
      </c>
      <c r="D7071" s="64">
        <f t="shared" si="615"/>
        <v>1519.449917355372</v>
      </c>
      <c r="E7071" s="64">
        <f t="shared" si="616"/>
        <v>1838.5344</v>
      </c>
      <c r="F7071" s="64">
        <f>+VLOOKUP(B7071,[1]BASES!$A$2:$C$10701,3,0)</f>
        <v>21</v>
      </c>
      <c r="G7071" s="65">
        <f t="shared" si="613"/>
        <v>1838.5344</v>
      </c>
      <c r="H7071" s="66"/>
      <c r="I7071" s="67"/>
      <c r="J7071" s="67"/>
      <c r="K7071" s="67"/>
      <c r="L7071" s="67"/>
      <c r="M7071" s="68"/>
      <c r="N7071" s="69"/>
      <c r="O7071" s="70">
        <f t="shared" si="611"/>
        <v>0</v>
      </c>
      <c r="P7071" s="71">
        <f t="shared" si="612"/>
        <v>0</v>
      </c>
      <c r="Q7071" s="7">
        <v>1</v>
      </c>
      <c r="R7071" s="72">
        <f>+VLOOKUP(B7071,[1]BASES!$A$2:$E$10701,5,0)</f>
        <v>1582.7603305785126</v>
      </c>
      <c r="S7071" s="71">
        <f t="shared" si="614"/>
        <v>0</v>
      </c>
      <c r="T7071" s="71">
        <v>0</v>
      </c>
      <c r="U7071" s="71">
        <f t="shared" si="617"/>
        <v>0</v>
      </c>
      <c r="V7071" s="7">
        <v>0</v>
      </c>
      <c r="W7071" s="7">
        <v>0</v>
      </c>
      <c r="X7071" s="7">
        <v>0</v>
      </c>
      <c r="Y7071" s="73">
        <v>0.04</v>
      </c>
      <c r="Z7071" s="7"/>
      <c r="AA7071" s="7"/>
      <c r="AB7071" s="7"/>
      <c r="AC7071" s="7"/>
    </row>
    <row r="7072" spans="2:29" ht="15.75" customHeight="1" x14ac:dyDescent="0.25">
      <c r="B7072" s="62">
        <v>2861</v>
      </c>
      <c r="C7072" s="63" t="s">
        <v>7077</v>
      </c>
      <c r="D7072" s="64">
        <f t="shared" si="615"/>
        <v>3694.6829752066119</v>
      </c>
      <c r="E7072" s="64">
        <f t="shared" si="616"/>
        <v>4470.5664000000006</v>
      </c>
      <c r="F7072" s="64">
        <f>+VLOOKUP(B7072,[1]BASES!$A$2:$C$10701,3,0)</f>
        <v>21</v>
      </c>
      <c r="G7072" s="65">
        <f t="shared" si="613"/>
        <v>4470.5664000000006</v>
      </c>
      <c r="H7072" s="66"/>
      <c r="I7072" s="67"/>
      <c r="J7072" s="67"/>
      <c r="K7072" s="67"/>
      <c r="L7072" s="67"/>
      <c r="M7072" s="68"/>
      <c r="N7072" s="69"/>
      <c r="O7072" s="70">
        <f t="shared" si="611"/>
        <v>0</v>
      </c>
      <c r="P7072" s="71">
        <f t="shared" si="612"/>
        <v>0</v>
      </c>
      <c r="Q7072" s="7">
        <v>1</v>
      </c>
      <c r="R7072" s="72">
        <f>+VLOOKUP(B7072,[1]BASES!$A$2:$E$10701,5,0)</f>
        <v>3848.6280991735539</v>
      </c>
      <c r="S7072" s="71">
        <f t="shared" si="614"/>
        <v>0</v>
      </c>
      <c r="T7072" s="71">
        <v>0</v>
      </c>
      <c r="U7072" s="71">
        <f t="shared" si="617"/>
        <v>0</v>
      </c>
      <c r="V7072" s="7">
        <v>0</v>
      </c>
      <c r="W7072" s="7">
        <v>0</v>
      </c>
      <c r="X7072" s="7">
        <v>0</v>
      </c>
      <c r="Y7072" s="73">
        <v>0.04</v>
      </c>
      <c r="Z7072" s="7"/>
      <c r="AA7072" s="7"/>
      <c r="AB7072" s="7"/>
      <c r="AC7072" s="7"/>
    </row>
    <row r="7073" spans="2:29" ht="15.75" customHeight="1" x14ac:dyDescent="0.25">
      <c r="B7073" s="62">
        <v>2862</v>
      </c>
      <c r="C7073" s="63" t="s">
        <v>7078</v>
      </c>
      <c r="D7073" s="64">
        <f t="shared" si="615"/>
        <v>1057.2614876033056</v>
      </c>
      <c r="E7073" s="64">
        <f t="shared" si="616"/>
        <v>1279.2863999999997</v>
      </c>
      <c r="F7073" s="64">
        <f>+VLOOKUP(B7073,[1]BASES!$A$2:$C$10701,3,0)</f>
        <v>21</v>
      </c>
      <c r="G7073" s="65">
        <f t="shared" si="613"/>
        <v>1279.2863999999997</v>
      </c>
      <c r="H7073" s="66"/>
      <c r="I7073" s="67"/>
      <c r="J7073" s="67"/>
      <c r="K7073" s="67"/>
      <c r="L7073" s="67"/>
      <c r="M7073" s="68"/>
      <c r="N7073" s="69"/>
      <c r="O7073" s="70">
        <f t="shared" si="611"/>
        <v>0</v>
      </c>
      <c r="P7073" s="71">
        <f t="shared" si="612"/>
        <v>0</v>
      </c>
      <c r="Q7073" s="7">
        <v>1</v>
      </c>
      <c r="R7073" s="72">
        <f>+VLOOKUP(B7073,[1]BASES!$A$2:$E$10701,5,0)</f>
        <v>1101.3140495867767</v>
      </c>
      <c r="S7073" s="71">
        <f t="shared" si="614"/>
        <v>0</v>
      </c>
      <c r="T7073" s="71">
        <v>0</v>
      </c>
      <c r="U7073" s="71">
        <f t="shared" si="617"/>
        <v>0</v>
      </c>
      <c r="V7073" s="7">
        <v>0</v>
      </c>
      <c r="W7073" s="7">
        <v>0</v>
      </c>
      <c r="X7073" s="7">
        <v>0</v>
      </c>
      <c r="Y7073" s="73">
        <v>0.04</v>
      </c>
      <c r="Z7073" s="7"/>
      <c r="AA7073" s="7"/>
      <c r="AB7073" s="7"/>
      <c r="AC7073" s="7"/>
    </row>
    <row r="7074" spans="2:29" ht="15.75" customHeight="1" x14ac:dyDescent="0.25">
      <c r="B7074" s="62">
        <v>2863</v>
      </c>
      <c r="C7074" s="63" t="s">
        <v>7079</v>
      </c>
      <c r="D7074" s="64">
        <f t="shared" si="615"/>
        <v>1532.1123966942148</v>
      </c>
      <c r="E7074" s="64">
        <f t="shared" si="616"/>
        <v>1853.8559999999998</v>
      </c>
      <c r="F7074" s="64">
        <f>+VLOOKUP(B7074,[1]BASES!$A$2:$C$10701,3,0)</f>
        <v>21</v>
      </c>
      <c r="G7074" s="65">
        <f t="shared" si="613"/>
        <v>1853.8559999999998</v>
      </c>
      <c r="H7074" s="66"/>
      <c r="I7074" s="67"/>
      <c r="J7074" s="67"/>
      <c r="K7074" s="67"/>
      <c r="L7074" s="67"/>
      <c r="M7074" s="68"/>
      <c r="N7074" s="69"/>
      <c r="O7074" s="70">
        <f t="shared" si="611"/>
        <v>0</v>
      </c>
      <c r="P7074" s="71">
        <f t="shared" si="612"/>
        <v>0</v>
      </c>
      <c r="Q7074" s="7">
        <v>1</v>
      </c>
      <c r="R7074" s="72">
        <f>+VLOOKUP(B7074,[1]BASES!$A$2:$E$10701,5,0)</f>
        <v>1595.9504132231405</v>
      </c>
      <c r="S7074" s="71">
        <f t="shared" si="614"/>
        <v>0</v>
      </c>
      <c r="T7074" s="71">
        <v>0</v>
      </c>
      <c r="U7074" s="71">
        <f t="shared" si="617"/>
        <v>0</v>
      </c>
      <c r="V7074" s="7">
        <v>0</v>
      </c>
      <c r="W7074" s="7">
        <v>0</v>
      </c>
      <c r="X7074" s="7">
        <v>0</v>
      </c>
      <c r="Y7074" s="73">
        <v>0.04</v>
      </c>
      <c r="Z7074" s="7"/>
      <c r="AA7074" s="7"/>
      <c r="AB7074" s="7"/>
      <c r="AC7074" s="7"/>
    </row>
    <row r="7075" spans="2:29" ht="15.75" customHeight="1" x14ac:dyDescent="0.25">
      <c r="B7075" s="62">
        <v>2864</v>
      </c>
      <c r="C7075" s="63" t="s">
        <v>7080</v>
      </c>
      <c r="D7075" s="64">
        <f t="shared" si="615"/>
        <v>1863.0585123966944</v>
      </c>
      <c r="E7075" s="64">
        <f t="shared" si="616"/>
        <v>2254.3008</v>
      </c>
      <c r="F7075" s="64">
        <f>+VLOOKUP(B7075,[1]BASES!$A$2:$C$10701,3,0)</f>
        <v>21</v>
      </c>
      <c r="G7075" s="65">
        <f t="shared" si="613"/>
        <v>2254.3008</v>
      </c>
      <c r="H7075" s="66"/>
      <c r="I7075" s="67"/>
      <c r="J7075" s="67"/>
      <c r="K7075" s="67"/>
      <c r="L7075" s="67"/>
      <c r="M7075" s="68"/>
      <c r="N7075" s="69"/>
      <c r="O7075" s="70">
        <f t="shared" si="611"/>
        <v>0</v>
      </c>
      <c r="P7075" s="71">
        <f t="shared" si="612"/>
        <v>0</v>
      </c>
      <c r="Q7075" s="7">
        <v>1</v>
      </c>
      <c r="R7075" s="72">
        <f>+VLOOKUP(B7075,[1]BASES!$A$2:$E$10701,5,0)</f>
        <v>1940.6859504132233</v>
      </c>
      <c r="S7075" s="71">
        <f t="shared" si="614"/>
        <v>0</v>
      </c>
      <c r="T7075" s="71">
        <v>0</v>
      </c>
      <c r="U7075" s="71">
        <f t="shared" si="617"/>
        <v>0</v>
      </c>
      <c r="V7075" s="7">
        <v>0</v>
      </c>
      <c r="W7075" s="7">
        <v>0</v>
      </c>
      <c r="X7075" s="7">
        <v>0</v>
      </c>
      <c r="Y7075" s="73">
        <v>0.04</v>
      </c>
      <c r="Z7075" s="7"/>
      <c r="AA7075" s="7"/>
      <c r="AB7075" s="7"/>
      <c r="AC7075" s="7"/>
    </row>
    <row r="7076" spans="2:29" ht="15.75" customHeight="1" x14ac:dyDescent="0.25">
      <c r="B7076" s="62">
        <v>2865</v>
      </c>
      <c r="C7076" s="63" t="s">
        <v>7081</v>
      </c>
      <c r="D7076" s="64">
        <f t="shared" si="615"/>
        <v>4315.4856198347106</v>
      </c>
      <c r="E7076" s="64">
        <f t="shared" si="616"/>
        <v>5221.7376000000004</v>
      </c>
      <c r="F7076" s="64">
        <f>+VLOOKUP(B7076,[1]BASES!$A$2:$C$10701,3,0)</f>
        <v>21</v>
      </c>
      <c r="G7076" s="65">
        <f t="shared" si="613"/>
        <v>5221.7376000000004</v>
      </c>
      <c r="H7076" s="66"/>
      <c r="I7076" s="67"/>
      <c r="J7076" s="67"/>
      <c r="K7076" s="67"/>
      <c r="L7076" s="67"/>
      <c r="M7076" s="68"/>
      <c r="N7076" s="69"/>
      <c r="O7076" s="70">
        <f t="shared" si="611"/>
        <v>0</v>
      </c>
      <c r="P7076" s="71">
        <f t="shared" si="612"/>
        <v>0</v>
      </c>
      <c r="Q7076" s="7">
        <v>1</v>
      </c>
      <c r="R7076" s="72">
        <f>+VLOOKUP(B7076,[1]BASES!$A$2:$E$10701,5,0)</f>
        <v>4495.2975206611573</v>
      </c>
      <c r="S7076" s="71">
        <f t="shared" si="614"/>
        <v>0</v>
      </c>
      <c r="T7076" s="71">
        <v>0</v>
      </c>
      <c r="U7076" s="71">
        <f t="shared" si="617"/>
        <v>0</v>
      </c>
      <c r="V7076" s="7">
        <v>0</v>
      </c>
      <c r="W7076" s="7">
        <v>0</v>
      </c>
      <c r="X7076" s="7">
        <v>0</v>
      </c>
      <c r="Y7076" s="73">
        <v>0.04</v>
      </c>
      <c r="Z7076" s="7"/>
      <c r="AA7076" s="7"/>
      <c r="AB7076" s="7"/>
      <c r="AC7076" s="7"/>
    </row>
    <row r="7077" spans="2:29" ht="15.75" customHeight="1" x14ac:dyDescent="0.25">
      <c r="B7077" s="62">
        <v>2866</v>
      </c>
      <c r="C7077" s="63" t="s">
        <v>7082</v>
      </c>
      <c r="D7077" s="64">
        <f t="shared" si="615"/>
        <v>3031.4975206611571</v>
      </c>
      <c r="E7077" s="64">
        <f t="shared" si="616"/>
        <v>3668.1120000000001</v>
      </c>
      <c r="F7077" s="64">
        <f>+VLOOKUP(B7077,[1]BASES!$A$2:$C$10701,3,0)</f>
        <v>21</v>
      </c>
      <c r="G7077" s="65">
        <f t="shared" si="613"/>
        <v>3668.1120000000001</v>
      </c>
      <c r="H7077" s="66"/>
      <c r="I7077" s="67"/>
      <c r="J7077" s="67"/>
      <c r="K7077" s="67"/>
      <c r="L7077" s="67"/>
      <c r="M7077" s="68"/>
      <c r="N7077" s="69"/>
      <c r="O7077" s="70">
        <f t="shared" si="611"/>
        <v>0</v>
      </c>
      <c r="P7077" s="71">
        <f t="shared" si="612"/>
        <v>0</v>
      </c>
      <c r="Q7077" s="7">
        <v>1</v>
      </c>
      <c r="R7077" s="72">
        <f>+VLOOKUP(B7077,[1]BASES!$A$2:$E$10701,5,0)</f>
        <v>3157.8099173553719</v>
      </c>
      <c r="S7077" s="71">
        <f t="shared" si="614"/>
        <v>0</v>
      </c>
      <c r="T7077" s="71">
        <v>0</v>
      </c>
      <c r="U7077" s="71">
        <f t="shared" si="617"/>
        <v>0</v>
      </c>
      <c r="V7077" s="7">
        <v>0</v>
      </c>
      <c r="W7077" s="7">
        <v>0</v>
      </c>
      <c r="X7077" s="7">
        <v>0</v>
      </c>
      <c r="Y7077" s="73">
        <v>0.04</v>
      </c>
      <c r="Z7077" s="7"/>
      <c r="AA7077" s="7"/>
      <c r="AB7077" s="7"/>
      <c r="AC7077" s="7"/>
    </row>
    <row r="7078" spans="2:29" ht="15.75" customHeight="1" x14ac:dyDescent="0.25">
      <c r="B7078" s="62">
        <v>2867</v>
      </c>
      <c r="C7078" s="63" t="s">
        <v>7083</v>
      </c>
      <c r="D7078" s="64">
        <f t="shared" si="615"/>
        <v>948.23404958677702</v>
      </c>
      <c r="E7078" s="64">
        <f t="shared" si="616"/>
        <v>1147.3632000000002</v>
      </c>
      <c r="F7078" s="64">
        <f>+VLOOKUP(B7078,[1]BASES!$A$2:$C$10701,3,0)</f>
        <v>21</v>
      </c>
      <c r="G7078" s="65">
        <f t="shared" si="613"/>
        <v>1147.3632000000002</v>
      </c>
      <c r="H7078" s="66"/>
      <c r="I7078" s="67"/>
      <c r="J7078" s="67"/>
      <c r="K7078" s="67"/>
      <c r="L7078" s="67"/>
      <c r="M7078" s="68"/>
      <c r="N7078" s="69"/>
      <c r="O7078" s="70">
        <f t="shared" si="611"/>
        <v>0</v>
      </c>
      <c r="P7078" s="71">
        <f t="shared" si="612"/>
        <v>0</v>
      </c>
      <c r="Q7078" s="7">
        <v>1</v>
      </c>
      <c r="R7078" s="72">
        <f>+VLOOKUP(B7078,[1]BASES!$A$2:$E$10701,5,0)</f>
        <v>987.74380165289267</v>
      </c>
      <c r="S7078" s="71">
        <f t="shared" si="614"/>
        <v>0</v>
      </c>
      <c r="T7078" s="71">
        <v>0</v>
      </c>
      <c r="U7078" s="71">
        <f t="shared" si="617"/>
        <v>0</v>
      </c>
      <c r="V7078" s="7">
        <v>0</v>
      </c>
      <c r="W7078" s="7">
        <v>0</v>
      </c>
      <c r="X7078" s="7">
        <v>0</v>
      </c>
      <c r="Y7078" s="73">
        <v>0.04</v>
      </c>
      <c r="Z7078" s="7"/>
      <c r="AA7078" s="7"/>
      <c r="AB7078" s="7"/>
      <c r="AC7078" s="7"/>
    </row>
    <row r="7079" spans="2:29" ht="15.75" customHeight="1" x14ac:dyDescent="0.25">
      <c r="B7079" s="62">
        <v>2868</v>
      </c>
      <c r="C7079" s="63" t="s">
        <v>7084</v>
      </c>
      <c r="D7079" s="64">
        <f t="shared" si="615"/>
        <v>1311.9550413223142</v>
      </c>
      <c r="E7079" s="64">
        <f t="shared" si="616"/>
        <v>1587.4656000000002</v>
      </c>
      <c r="F7079" s="64">
        <f>+VLOOKUP(B7079,[1]BASES!$A$2:$C$10701,3,0)</f>
        <v>21</v>
      </c>
      <c r="G7079" s="65">
        <f t="shared" si="613"/>
        <v>1587.4656000000002</v>
      </c>
      <c r="H7079" s="66"/>
      <c r="I7079" s="67"/>
      <c r="J7079" s="67"/>
      <c r="K7079" s="67"/>
      <c r="L7079" s="67"/>
      <c r="M7079" s="68"/>
      <c r="N7079" s="69"/>
      <c r="O7079" s="70">
        <f t="shared" si="611"/>
        <v>0</v>
      </c>
      <c r="P7079" s="71">
        <f t="shared" si="612"/>
        <v>0</v>
      </c>
      <c r="Q7079" s="7">
        <v>1</v>
      </c>
      <c r="R7079" s="72">
        <f>+VLOOKUP(B7079,[1]BASES!$A$2:$E$10701,5,0)</f>
        <v>1366.6198347107438</v>
      </c>
      <c r="S7079" s="71">
        <f t="shared" si="614"/>
        <v>0</v>
      </c>
      <c r="T7079" s="71">
        <v>0</v>
      </c>
      <c r="U7079" s="71">
        <f t="shared" si="617"/>
        <v>0</v>
      </c>
      <c r="V7079" s="7">
        <v>0</v>
      </c>
      <c r="W7079" s="7">
        <v>0</v>
      </c>
      <c r="X7079" s="7">
        <v>0</v>
      </c>
      <c r="Y7079" s="73">
        <v>0.04</v>
      </c>
      <c r="Z7079" s="7"/>
      <c r="AA7079" s="7"/>
      <c r="AB7079" s="7"/>
      <c r="AC7079" s="7"/>
    </row>
    <row r="7080" spans="2:29" ht="15.75" customHeight="1" x14ac:dyDescent="0.25">
      <c r="B7080" s="62">
        <v>2869</v>
      </c>
      <c r="C7080" s="63" t="s">
        <v>7085</v>
      </c>
      <c r="D7080" s="64">
        <f t="shared" si="615"/>
        <v>1565.9821487603306</v>
      </c>
      <c r="E7080" s="64">
        <f t="shared" si="616"/>
        <v>1894.8384000000001</v>
      </c>
      <c r="F7080" s="64">
        <f>+VLOOKUP(B7080,[1]BASES!$A$2:$C$10701,3,0)</f>
        <v>21</v>
      </c>
      <c r="G7080" s="65">
        <f t="shared" si="613"/>
        <v>1894.8384000000001</v>
      </c>
      <c r="H7080" s="66"/>
      <c r="I7080" s="67"/>
      <c r="J7080" s="67"/>
      <c r="K7080" s="67"/>
      <c r="L7080" s="67"/>
      <c r="M7080" s="68"/>
      <c r="N7080" s="69"/>
      <c r="O7080" s="70">
        <f t="shared" si="611"/>
        <v>0</v>
      </c>
      <c r="P7080" s="71">
        <f t="shared" si="612"/>
        <v>0</v>
      </c>
      <c r="Q7080" s="7">
        <v>1</v>
      </c>
      <c r="R7080" s="72">
        <f>+VLOOKUP(B7080,[1]BASES!$A$2:$E$10701,5,0)</f>
        <v>1631.2314049586778</v>
      </c>
      <c r="S7080" s="71">
        <f t="shared" si="614"/>
        <v>0</v>
      </c>
      <c r="T7080" s="71">
        <v>0</v>
      </c>
      <c r="U7080" s="71">
        <f t="shared" si="617"/>
        <v>0</v>
      </c>
      <c r="V7080" s="7">
        <v>0</v>
      </c>
      <c r="W7080" s="7">
        <v>0</v>
      </c>
      <c r="X7080" s="7">
        <v>0</v>
      </c>
      <c r="Y7080" s="73">
        <v>0.04</v>
      </c>
      <c r="Z7080" s="7"/>
      <c r="AA7080" s="7"/>
      <c r="AB7080" s="7"/>
      <c r="AC7080" s="7"/>
    </row>
    <row r="7081" spans="2:29" ht="15.75" customHeight="1" x14ac:dyDescent="0.25">
      <c r="B7081" s="62">
        <v>2870</v>
      </c>
      <c r="C7081" s="63" t="s">
        <v>7086</v>
      </c>
      <c r="D7081" s="64">
        <f t="shared" si="615"/>
        <v>3509.8552066115703</v>
      </c>
      <c r="E7081" s="64">
        <f t="shared" si="616"/>
        <v>4246.9247999999998</v>
      </c>
      <c r="F7081" s="64">
        <f>+VLOOKUP(B7081,[1]BASES!$A$2:$C$10701,3,0)</f>
        <v>21</v>
      </c>
      <c r="G7081" s="65">
        <f t="shared" si="613"/>
        <v>4246.9247999999998</v>
      </c>
      <c r="H7081" s="66"/>
      <c r="I7081" s="67"/>
      <c r="J7081" s="67"/>
      <c r="K7081" s="67"/>
      <c r="L7081" s="67"/>
      <c r="M7081" s="68"/>
      <c r="N7081" s="69"/>
      <c r="O7081" s="70">
        <f t="shared" si="611"/>
        <v>0</v>
      </c>
      <c r="P7081" s="71">
        <f t="shared" si="612"/>
        <v>0</v>
      </c>
      <c r="Q7081" s="7">
        <v>1</v>
      </c>
      <c r="R7081" s="72">
        <f>+VLOOKUP(B7081,[1]BASES!$A$2:$E$10701,5,0)</f>
        <v>3656.0991735537191</v>
      </c>
      <c r="S7081" s="71">
        <f t="shared" si="614"/>
        <v>0</v>
      </c>
      <c r="T7081" s="71">
        <v>0</v>
      </c>
      <c r="U7081" s="71">
        <f t="shared" si="617"/>
        <v>0</v>
      </c>
      <c r="V7081" s="7">
        <v>0</v>
      </c>
      <c r="W7081" s="7">
        <v>0</v>
      </c>
      <c r="X7081" s="7">
        <v>0</v>
      </c>
      <c r="Y7081" s="73">
        <v>0.04</v>
      </c>
      <c r="Z7081" s="7"/>
      <c r="AA7081" s="7"/>
      <c r="AB7081" s="7"/>
      <c r="AC7081" s="7"/>
    </row>
    <row r="7082" spans="2:29" ht="15.75" customHeight="1" x14ac:dyDescent="0.25">
      <c r="B7082" s="62">
        <v>2871</v>
      </c>
      <c r="C7082" s="63" t="s">
        <v>7087</v>
      </c>
      <c r="D7082" s="64">
        <f t="shared" si="615"/>
        <v>2414.8522314049587</v>
      </c>
      <c r="E7082" s="64">
        <f t="shared" si="616"/>
        <v>2921.9712</v>
      </c>
      <c r="F7082" s="64">
        <f>+VLOOKUP(B7082,[1]BASES!$A$2:$C$10701,3,0)</f>
        <v>21</v>
      </c>
      <c r="G7082" s="65">
        <f t="shared" si="613"/>
        <v>2921.9712</v>
      </c>
      <c r="H7082" s="66"/>
      <c r="I7082" s="67"/>
      <c r="J7082" s="67"/>
      <c r="K7082" s="67"/>
      <c r="L7082" s="67"/>
      <c r="M7082" s="68"/>
      <c r="N7082" s="69"/>
      <c r="O7082" s="70">
        <f t="shared" si="611"/>
        <v>0</v>
      </c>
      <c r="P7082" s="71">
        <f t="shared" si="612"/>
        <v>0</v>
      </c>
      <c r="Q7082" s="7">
        <v>1</v>
      </c>
      <c r="R7082" s="72">
        <f>+VLOOKUP(B7082,[1]BASES!$A$2:$E$10701,5,0)</f>
        <v>2515.4710743801652</v>
      </c>
      <c r="S7082" s="71">
        <f t="shared" si="614"/>
        <v>0</v>
      </c>
      <c r="T7082" s="71">
        <v>0</v>
      </c>
      <c r="U7082" s="71">
        <f t="shared" si="617"/>
        <v>0</v>
      </c>
      <c r="V7082" s="7">
        <v>0</v>
      </c>
      <c r="W7082" s="7">
        <v>0</v>
      </c>
      <c r="X7082" s="7">
        <v>0</v>
      </c>
      <c r="Y7082" s="73">
        <v>0.04</v>
      </c>
      <c r="Z7082" s="7"/>
      <c r="AA7082" s="7"/>
      <c r="AB7082" s="7"/>
      <c r="AC7082" s="7"/>
    </row>
    <row r="7083" spans="2:29" ht="15.75" customHeight="1" x14ac:dyDescent="0.25">
      <c r="B7083" s="62">
        <v>2872</v>
      </c>
      <c r="C7083" s="63" t="s">
        <v>7088</v>
      </c>
      <c r="D7083" s="64">
        <f t="shared" si="615"/>
        <v>485.84727272727275</v>
      </c>
      <c r="E7083" s="64">
        <f t="shared" si="616"/>
        <v>587.87520000000006</v>
      </c>
      <c r="F7083" s="64">
        <f>+VLOOKUP(B7083,[1]BASES!$A$2:$C$10701,3,0)</f>
        <v>21</v>
      </c>
      <c r="G7083" s="65">
        <f t="shared" si="613"/>
        <v>587.87520000000006</v>
      </c>
      <c r="H7083" s="66"/>
      <c r="I7083" s="67"/>
      <c r="J7083" s="67"/>
      <c r="K7083" s="67"/>
      <c r="L7083" s="67"/>
      <c r="M7083" s="68"/>
      <c r="N7083" s="69"/>
      <c r="O7083" s="70">
        <f t="shared" si="611"/>
        <v>0</v>
      </c>
      <c r="P7083" s="71">
        <f t="shared" si="612"/>
        <v>0</v>
      </c>
      <c r="Q7083" s="7">
        <v>1</v>
      </c>
      <c r="R7083" s="72">
        <f>+VLOOKUP(B7083,[1]BASES!$A$2:$E$10701,5,0)</f>
        <v>506.09090909090912</v>
      </c>
      <c r="S7083" s="71">
        <f t="shared" si="614"/>
        <v>0</v>
      </c>
      <c r="T7083" s="71">
        <v>0</v>
      </c>
      <c r="U7083" s="71">
        <f t="shared" si="617"/>
        <v>0</v>
      </c>
      <c r="V7083" s="7">
        <v>0</v>
      </c>
      <c r="W7083" s="7">
        <v>0</v>
      </c>
      <c r="X7083" s="7">
        <v>0</v>
      </c>
      <c r="Y7083" s="73">
        <v>0.04</v>
      </c>
      <c r="Z7083" s="7"/>
      <c r="AA7083" s="7"/>
      <c r="AB7083" s="7"/>
      <c r="AC7083" s="7"/>
    </row>
    <row r="7084" spans="2:29" ht="15.75" customHeight="1" x14ac:dyDescent="0.25">
      <c r="B7084" s="62">
        <v>2873</v>
      </c>
      <c r="C7084" s="63" t="s">
        <v>7089</v>
      </c>
      <c r="D7084" s="64">
        <f t="shared" si="615"/>
        <v>525.98479338842981</v>
      </c>
      <c r="E7084" s="64">
        <f t="shared" si="616"/>
        <v>636.44160000000011</v>
      </c>
      <c r="F7084" s="64">
        <f>+VLOOKUP(B7084,[1]BASES!$A$2:$C$10701,3,0)</f>
        <v>21</v>
      </c>
      <c r="G7084" s="65">
        <f t="shared" si="613"/>
        <v>636.44160000000011</v>
      </c>
      <c r="H7084" s="66"/>
      <c r="I7084" s="67"/>
      <c r="J7084" s="67"/>
      <c r="K7084" s="67"/>
      <c r="L7084" s="67"/>
      <c r="M7084" s="68"/>
      <c r="N7084" s="69"/>
      <c r="O7084" s="70">
        <f t="shared" si="611"/>
        <v>0</v>
      </c>
      <c r="P7084" s="71">
        <f t="shared" si="612"/>
        <v>0</v>
      </c>
      <c r="Q7084" s="7">
        <v>1</v>
      </c>
      <c r="R7084" s="72">
        <f>+VLOOKUP(B7084,[1]BASES!$A$2:$E$10701,5,0)</f>
        <v>547.90082644628103</v>
      </c>
      <c r="S7084" s="71">
        <f t="shared" si="614"/>
        <v>0</v>
      </c>
      <c r="T7084" s="71">
        <v>0</v>
      </c>
      <c r="U7084" s="71">
        <f t="shared" si="617"/>
        <v>0</v>
      </c>
      <c r="V7084" s="7">
        <v>0</v>
      </c>
      <c r="W7084" s="7">
        <v>0</v>
      </c>
      <c r="X7084" s="7">
        <v>0</v>
      </c>
      <c r="Y7084" s="73">
        <v>0.04</v>
      </c>
      <c r="Z7084" s="7"/>
      <c r="AA7084" s="7"/>
      <c r="AB7084" s="7"/>
      <c r="AC7084" s="7"/>
    </row>
    <row r="7085" spans="2:29" ht="15.75" customHeight="1" x14ac:dyDescent="0.25">
      <c r="B7085" s="62">
        <v>2874</v>
      </c>
      <c r="C7085" s="63" t="s">
        <v>7090</v>
      </c>
      <c r="D7085" s="64">
        <f t="shared" si="615"/>
        <v>748.39537190082649</v>
      </c>
      <c r="E7085" s="64">
        <f t="shared" si="616"/>
        <v>905.55840000000012</v>
      </c>
      <c r="F7085" s="64">
        <f>+VLOOKUP(B7085,[1]BASES!$A$2:$C$10701,3,0)</f>
        <v>21</v>
      </c>
      <c r="G7085" s="65">
        <f t="shared" si="613"/>
        <v>905.55840000000012</v>
      </c>
      <c r="H7085" s="66"/>
      <c r="I7085" s="67"/>
      <c r="J7085" s="67"/>
      <c r="K7085" s="67"/>
      <c r="L7085" s="67"/>
      <c r="M7085" s="68"/>
      <c r="N7085" s="69"/>
      <c r="O7085" s="70">
        <f t="shared" si="611"/>
        <v>0</v>
      </c>
      <c r="P7085" s="71">
        <f t="shared" si="612"/>
        <v>0</v>
      </c>
      <c r="Q7085" s="7">
        <v>1</v>
      </c>
      <c r="R7085" s="72">
        <f>+VLOOKUP(B7085,[1]BASES!$A$2:$E$10701,5,0)</f>
        <v>779.57851239669424</v>
      </c>
      <c r="S7085" s="71">
        <f t="shared" si="614"/>
        <v>0</v>
      </c>
      <c r="T7085" s="71">
        <v>0</v>
      </c>
      <c r="U7085" s="71">
        <f t="shared" si="617"/>
        <v>0</v>
      </c>
      <c r="V7085" s="7">
        <v>0</v>
      </c>
      <c r="W7085" s="7">
        <v>0</v>
      </c>
      <c r="X7085" s="7">
        <v>0</v>
      </c>
      <c r="Y7085" s="73">
        <v>0.04</v>
      </c>
      <c r="Z7085" s="7"/>
      <c r="AA7085" s="7"/>
      <c r="AB7085" s="7"/>
      <c r="AC7085" s="7"/>
    </row>
    <row r="7086" spans="2:29" ht="15.75" customHeight="1" x14ac:dyDescent="0.25">
      <c r="B7086" s="62">
        <v>2875</v>
      </c>
      <c r="C7086" s="63" t="s">
        <v>7091</v>
      </c>
      <c r="D7086" s="64">
        <f t="shared" si="615"/>
        <v>1646.4793388429753</v>
      </c>
      <c r="E7086" s="64">
        <f t="shared" si="616"/>
        <v>1992.24</v>
      </c>
      <c r="F7086" s="64">
        <f>+VLOOKUP(B7086,[1]BASES!$A$2:$C$10701,3,0)</f>
        <v>21</v>
      </c>
      <c r="G7086" s="65">
        <f t="shared" si="613"/>
        <v>1992.24</v>
      </c>
      <c r="H7086" s="66"/>
      <c r="I7086" s="67"/>
      <c r="J7086" s="67"/>
      <c r="K7086" s="67"/>
      <c r="L7086" s="67"/>
      <c r="M7086" s="68"/>
      <c r="N7086" s="69"/>
      <c r="O7086" s="70">
        <f t="shared" si="611"/>
        <v>0</v>
      </c>
      <c r="P7086" s="71">
        <f t="shared" si="612"/>
        <v>0</v>
      </c>
      <c r="Q7086" s="7">
        <v>1</v>
      </c>
      <c r="R7086" s="72">
        <f>+VLOOKUP(B7086,[1]BASES!$A$2:$E$10701,5,0)</f>
        <v>1715.0826446280992</v>
      </c>
      <c r="S7086" s="71">
        <f t="shared" si="614"/>
        <v>0</v>
      </c>
      <c r="T7086" s="71">
        <v>0</v>
      </c>
      <c r="U7086" s="71">
        <f t="shared" si="617"/>
        <v>0</v>
      </c>
      <c r="V7086" s="7">
        <v>0</v>
      </c>
      <c r="W7086" s="7">
        <v>0</v>
      </c>
      <c r="X7086" s="7">
        <v>0</v>
      </c>
      <c r="Y7086" s="73">
        <v>0.04</v>
      </c>
      <c r="Z7086" s="7"/>
      <c r="AA7086" s="7"/>
      <c r="AB7086" s="7"/>
      <c r="AC7086" s="7"/>
    </row>
    <row r="7087" spans="2:29" ht="15.75" customHeight="1" x14ac:dyDescent="0.25">
      <c r="B7087" s="62">
        <v>2876</v>
      </c>
      <c r="C7087" s="63" t="s">
        <v>7092</v>
      </c>
      <c r="D7087" s="64">
        <f t="shared" si="615"/>
        <v>463.98148760330577</v>
      </c>
      <c r="E7087" s="64">
        <f t="shared" si="616"/>
        <v>561.41759999999999</v>
      </c>
      <c r="F7087" s="64">
        <f>+VLOOKUP(B7087,[1]BASES!$A$2:$C$10701,3,0)</f>
        <v>21</v>
      </c>
      <c r="G7087" s="65">
        <f t="shared" si="613"/>
        <v>561.41759999999999</v>
      </c>
      <c r="H7087" s="66"/>
      <c r="I7087" s="67"/>
      <c r="J7087" s="67"/>
      <c r="K7087" s="67"/>
      <c r="L7087" s="67"/>
      <c r="M7087" s="68"/>
      <c r="N7087" s="69"/>
      <c r="O7087" s="70">
        <f t="shared" si="611"/>
        <v>0</v>
      </c>
      <c r="P7087" s="71">
        <f t="shared" si="612"/>
        <v>0</v>
      </c>
      <c r="Q7087" s="7">
        <v>1</v>
      </c>
      <c r="R7087" s="72">
        <f>+VLOOKUP(B7087,[1]BASES!$A$2:$E$10701,5,0)</f>
        <v>483.31404958677683</v>
      </c>
      <c r="S7087" s="71">
        <f t="shared" si="614"/>
        <v>0</v>
      </c>
      <c r="T7087" s="71">
        <v>0</v>
      </c>
      <c r="U7087" s="71">
        <f t="shared" si="617"/>
        <v>0</v>
      </c>
      <c r="V7087" s="7">
        <v>0</v>
      </c>
      <c r="W7087" s="7">
        <v>0</v>
      </c>
      <c r="X7087" s="7">
        <v>0</v>
      </c>
      <c r="Y7087" s="73">
        <v>0.04</v>
      </c>
      <c r="Z7087" s="7"/>
      <c r="AA7087" s="7"/>
      <c r="AB7087" s="7"/>
      <c r="AC7087" s="7"/>
    </row>
    <row r="7088" spans="2:29" ht="15.75" customHeight="1" x14ac:dyDescent="0.25">
      <c r="B7088" s="62">
        <v>2877</v>
      </c>
      <c r="C7088" s="63" t="s">
        <v>7093</v>
      </c>
      <c r="D7088" s="64">
        <f t="shared" si="615"/>
        <v>631.94975206611571</v>
      </c>
      <c r="E7088" s="64">
        <f t="shared" si="616"/>
        <v>764.65920000000006</v>
      </c>
      <c r="F7088" s="64">
        <f>+VLOOKUP(B7088,[1]BASES!$A$2:$C$10701,3,0)</f>
        <v>21</v>
      </c>
      <c r="G7088" s="65">
        <f t="shared" si="613"/>
        <v>764.65920000000006</v>
      </c>
      <c r="H7088" s="66"/>
      <c r="I7088" s="67"/>
      <c r="J7088" s="67"/>
      <c r="K7088" s="67"/>
      <c r="L7088" s="67"/>
      <c r="M7088" s="68"/>
      <c r="N7088" s="69"/>
      <c r="O7088" s="70">
        <f t="shared" si="611"/>
        <v>0</v>
      </c>
      <c r="P7088" s="71">
        <f t="shared" si="612"/>
        <v>0</v>
      </c>
      <c r="Q7088" s="7">
        <v>1</v>
      </c>
      <c r="R7088" s="72">
        <f>+VLOOKUP(B7088,[1]BASES!$A$2:$E$10701,5,0)</f>
        <v>658.28099173553721</v>
      </c>
      <c r="S7088" s="71">
        <f t="shared" si="614"/>
        <v>0</v>
      </c>
      <c r="T7088" s="71">
        <v>0</v>
      </c>
      <c r="U7088" s="71">
        <f t="shared" si="617"/>
        <v>0</v>
      </c>
      <c r="V7088" s="7">
        <v>0</v>
      </c>
      <c r="W7088" s="7">
        <v>0</v>
      </c>
      <c r="X7088" s="7">
        <v>0</v>
      </c>
      <c r="Y7088" s="73">
        <v>0.04</v>
      </c>
      <c r="Z7088" s="7"/>
      <c r="AA7088" s="7"/>
      <c r="AB7088" s="7"/>
      <c r="AC7088" s="7"/>
    </row>
    <row r="7089" spans="2:29" ht="15.75" customHeight="1" x14ac:dyDescent="0.25">
      <c r="B7089" s="62">
        <v>2878</v>
      </c>
      <c r="C7089" s="63" t="s">
        <v>7094</v>
      </c>
      <c r="D7089" s="64">
        <f t="shared" si="615"/>
        <v>1565.9821487603306</v>
      </c>
      <c r="E7089" s="64">
        <f t="shared" si="616"/>
        <v>1894.8384000000001</v>
      </c>
      <c r="F7089" s="64">
        <f>+VLOOKUP(B7089,[1]BASES!$A$2:$C$10701,3,0)</f>
        <v>21</v>
      </c>
      <c r="G7089" s="65">
        <f t="shared" si="613"/>
        <v>1894.8384000000001</v>
      </c>
      <c r="H7089" s="66"/>
      <c r="I7089" s="67"/>
      <c r="J7089" s="67"/>
      <c r="K7089" s="67"/>
      <c r="L7089" s="67"/>
      <c r="M7089" s="68"/>
      <c r="N7089" s="69"/>
      <c r="O7089" s="70">
        <f t="shared" si="611"/>
        <v>0</v>
      </c>
      <c r="P7089" s="71">
        <f t="shared" si="612"/>
        <v>0</v>
      </c>
      <c r="Q7089" s="7">
        <v>1</v>
      </c>
      <c r="R7089" s="72">
        <f>+VLOOKUP(B7089,[1]BASES!$A$2:$E$10701,5,0)</f>
        <v>1631.2314049586778</v>
      </c>
      <c r="S7089" s="71">
        <f t="shared" si="614"/>
        <v>0</v>
      </c>
      <c r="T7089" s="71">
        <v>0</v>
      </c>
      <c r="U7089" s="71">
        <f t="shared" si="617"/>
        <v>0</v>
      </c>
      <c r="V7089" s="7">
        <v>0</v>
      </c>
      <c r="W7089" s="7">
        <v>0</v>
      </c>
      <c r="X7089" s="7">
        <v>0</v>
      </c>
      <c r="Y7089" s="73">
        <v>0.04</v>
      </c>
      <c r="Z7089" s="7"/>
      <c r="AA7089" s="7"/>
      <c r="AB7089" s="7"/>
      <c r="AC7089" s="7"/>
    </row>
    <row r="7090" spans="2:29" ht="15.75" customHeight="1" x14ac:dyDescent="0.25">
      <c r="B7090" s="62">
        <v>2879</v>
      </c>
      <c r="C7090" s="63" t="s">
        <v>7095</v>
      </c>
      <c r="D7090" s="64">
        <f t="shared" si="615"/>
        <v>393.18743801652892</v>
      </c>
      <c r="E7090" s="64">
        <f t="shared" si="616"/>
        <v>475.7568</v>
      </c>
      <c r="F7090" s="64">
        <f>+VLOOKUP(B7090,[1]BASES!$A$2:$C$10701,3,0)</f>
        <v>21</v>
      </c>
      <c r="G7090" s="65">
        <f t="shared" si="613"/>
        <v>475.7568</v>
      </c>
      <c r="H7090" s="66"/>
      <c r="I7090" s="67"/>
      <c r="J7090" s="67"/>
      <c r="K7090" s="67"/>
      <c r="L7090" s="67"/>
      <c r="M7090" s="68"/>
      <c r="N7090" s="69"/>
      <c r="O7090" s="70">
        <f t="shared" si="611"/>
        <v>0</v>
      </c>
      <c r="P7090" s="71">
        <f t="shared" si="612"/>
        <v>0</v>
      </c>
      <c r="Q7090" s="7">
        <v>1</v>
      </c>
      <c r="R7090" s="72">
        <f>+VLOOKUP(B7090,[1]BASES!$A$2:$E$10701,5,0)</f>
        <v>409.57024793388427</v>
      </c>
      <c r="S7090" s="71">
        <f t="shared" si="614"/>
        <v>0</v>
      </c>
      <c r="T7090" s="71">
        <v>0</v>
      </c>
      <c r="U7090" s="71">
        <f t="shared" si="617"/>
        <v>0</v>
      </c>
      <c r="V7090" s="7">
        <v>0</v>
      </c>
      <c r="W7090" s="7">
        <v>0</v>
      </c>
      <c r="X7090" s="7">
        <v>0</v>
      </c>
      <c r="Y7090" s="73">
        <v>0.04</v>
      </c>
      <c r="Z7090" s="7"/>
      <c r="AA7090" s="7"/>
      <c r="AB7090" s="7"/>
      <c r="AC7090" s="7"/>
    </row>
    <row r="7091" spans="2:29" ht="15.75" customHeight="1" x14ac:dyDescent="0.25">
      <c r="B7091" s="62">
        <v>2880</v>
      </c>
      <c r="C7091" s="63" t="s">
        <v>7096</v>
      </c>
      <c r="D7091" s="64">
        <f t="shared" si="615"/>
        <v>631.94975206611571</v>
      </c>
      <c r="E7091" s="64">
        <f t="shared" si="616"/>
        <v>764.65920000000006</v>
      </c>
      <c r="F7091" s="64">
        <f>+VLOOKUP(B7091,[1]BASES!$A$2:$C$10701,3,0)</f>
        <v>21</v>
      </c>
      <c r="G7091" s="65">
        <f t="shared" si="613"/>
        <v>764.65920000000006</v>
      </c>
      <c r="H7091" s="66"/>
      <c r="I7091" s="67"/>
      <c r="J7091" s="67"/>
      <c r="K7091" s="67"/>
      <c r="L7091" s="67"/>
      <c r="M7091" s="68"/>
      <c r="N7091" s="69"/>
      <c r="O7091" s="70">
        <f t="shared" si="611"/>
        <v>0</v>
      </c>
      <c r="P7091" s="71">
        <f t="shared" si="612"/>
        <v>0</v>
      </c>
      <c r="Q7091" s="7">
        <v>1</v>
      </c>
      <c r="R7091" s="72">
        <f>+VLOOKUP(B7091,[1]BASES!$A$2:$E$10701,5,0)</f>
        <v>658.28099173553721</v>
      </c>
      <c r="S7091" s="71">
        <f t="shared" si="614"/>
        <v>0</v>
      </c>
      <c r="T7091" s="71">
        <v>0</v>
      </c>
      <c r="U7091" s="71">
        <f t="shared" si="617"/>
        <v>0</v>
      </c>
      <c r="V7091" s="7">
        <v>0</v>
      </c>
      <c r="W7091" s="7">
        <v>0</v>
      </c>
      <c r="X7091" s="7">
        <v>0</v>
      </c>
      <c r="Y7091" s="73">
        <v>0.04</v>
      </c>
      <c r="Z7091" s="7"/>
      <c r="AA7091" s="7"/>
      <c r="AB7091" s="7"/>
      <c r="AC7091" s="7"/>
    </row>
    <row r="7092" spans="2:29" ht="15.75" customHeight="1" x14ac:dyDescent="0.25">
      <c r="B7092" s="62">
        <v>2881</v>
      </c>
      <c r="C7092" s="63" t="s">
        <v>7097</v>
      </c>
      <c r="D7092" s="64">
        <f t="shared" si="615"/>
        <v>1565.9821487603306</v>
      </c>
      <c r="E7092" s="64">
        <f t="shared" si="616"/>
        <v>1894.8384000000001</v>
      </c>
      <c r="F7092" s="64">
        <f>+VLOOKUP(B7092,[1]BASES!$A$2:$C$10701,3,0)</f>
        <v>21</v>
      </c>
      <c r="G7092" s="65">
        <f t="shared" si="613"/>
        <v>1894.8384000000001</v>
      </c>
      <c r="H7092" s="66"/>
      <c r="I7092" s="67"/>
      <c r="J7092" s="67"/>
      <c r="K7092" s="67"/>
      <c r="L7092" s="67"/>
      <c r="M7092" s="68"/>
      <c r="N7092" s="69"/>
      <c r="O7092" s="70">
        <f t="shared" si="611"/>
        <v>0</v>
      </c>
      <c r="P7092" s="71">
        <f t="shared" si="612"/>
        <v>0</v>
      </c>
      <c r="Q7092" s="7">
        <v>1</v>
      </c>
      <c r="R7092" s="72">
        <f>+VLOOKUP(B7092,[1]BASES!$A$2:$E$10701,5,0)</f>
        <v>1631.2314049586778</v>
      </c>
      <c r="S7092" s="71">
        <f t="shared" si="614"/>
        <v>0</v>
      </c>
      <c r="T7092" s="71">
        <v>0</v>
      </c>
      <c r="U7092" s="71">
        <f t="shared" si="617"/>
        <v>0</v>
      </c>
      <c r="V7092" s="7">
        <v>0</v>
      </c>
      <c r="W7092" s="7">
        <v>0</v>
      </c>
      <c r="X7092" s="7">
        <v>0</v>
      </c>
      <c r="Y7092" s="73">
        <v>0.04</v>
      </c>
      <c r="Z7092" s="7"/>
      <c r="AA7092" s="7"/>
      <c r="AB7092" s="7"/>
      <c r="AC7092" s="7"/>
    </row>
    <row r="7093" spans="2:29" ht="15.75" customHeight="1" x14ac:dyDescent="0.25">
      <c r="B7093" s="62">
        <v>2882</v>
      </c>
      <c r="C7093" s="63" t="s">
        <v>7098</v>
      </c>
      <c r="D7093" s="64">
        <f t="shared" si="615"/>
        <v>208.39933884297523</v>
      </c>
      <c r="E7093" s="64">
        <f t="shared" si="616"/>
        <v>252.16320000000002</v>
      </c>
      <c r="F7093" s="64">
        <f>+VLOOKUP(B7093,[1]BASES!$A$2:$C$10701,3,0)</f>
        <v>21</v>
      </c>
      <c r="G7093" s="65">
        <f t="shared" si="613"/>
        <v>252.16320000000002</v>
      </c>
      <c r="H7093" s="66"/>
      <c r="I7093" s="67"/>
      <c r="J7093" s="67"/>
      <c r="K7093" s="67"/>
      <c r="L7093" s="67"/>
      <c r="M7093" s="68"/>
      <c r="N7093" s="69"/>
      <c r="O7093" s="70">
        <f t="shared" si="611"/>
        <v>0</v>
      </c>
      <c r="P7093" s="71">
        <f t="shared" si="612"/>
        <v>0</v>
      </c>
      <c r="Q7093" s="7">
        <v>1</v>
      </c>
      <c r="R7093" s="72">
        <f>+VLOOKUP(B7093,[1]BASES!$A$2:$E$10701,5,0)</f>
        <v>217.08264462809919</v>
      </c>
      <c r="S7093" s="71">
        <f t="shared" si="614"/>
        <v>0</v>
      </c>
      <c r="T7093" s="71">
        <v>0</v>
      </c>
      <c r="U7093" s="71">
        <f t="shared" si="617"/>
        <v>0</v>
      </c>
      <c r="V7093" s="7">
        <v>0</v>
      </c>
      <c r="W7093" s="7">
        <v>0</v>
      </c>
      <c r="X7093" s="7">
        <v>0</v>
      </c>
      <c r="Y7093" s="73">
        <v>0.04</v>
      </c>
      <c r="Z7093" s="7"/>
      <c r="AA7093" s="7"/>
      <c r="AB7093" s="7"/>
      <c r="AC7093" s="7"/>
    </row>
    <row r="7094" spans="2:29" ht="15.75" customHeight="1" x14ac:dyDescent="0.25">
      <c r="B7094" s="62">
        <v>2883</v>
      </c>
      <c r="C7094" s="63" t="s">
        <v>7099</v>
      </c>
      <c r="D7094" s="64">
        <f t="shared" si="615"/>
        <v>286.15140495867769</v>
      </c>
      <c r="E7094" s="64">
        <f t="shared" si="616"/>
        <v>346.2432</v>
      </c>
      <c r="F7094" s="64">
        <f>+VLOOKUP(B7094,[1]BASES!$A$2:$C$10701,3,0)</f>
        <v>21</v>
      </c>
      <c r="G7094" s="65">
        <f t="shared" si="613"/>
        <v>346.2432</v>
      </c>
      <c r="H7094" s="66"/>
      <c r="I7094" s="67"/>
      <c r="J7094" s="67"/>
      <c r="K7094" s="67"/>
      <c r="L7094" s="67"/>
      <c r="M7094" s="68"/>
      <c r="N7094" s="69"/>
      <c r="O7094" s="70">
        <f t="shared" si="611"/>
        <v>0</v>
      </c>
      <c r="P7094" s="71">
        <f t="shared" si="612"/>
        <v>0</v>
      </c>
      <c r="Q7094" s="7">
        <v>1</v>
      </c>
      <c r="R7094" s="72">
        <f>+VLOOKUP(B7094,[1]BASES!$A$2:$E$10701,5,0)</f>
        <v>298.07438016528926</v>
      </c>
      <c r="S7094" s="71">
        <f t="shared" si="614"/>
        <v>0</v>
      </c>
      <c r="T7094" s="71">
        <v>0</v>
      </c>
      <c r="U7094" s="71">
        <f t="shared" si="617"/>
        <v>0</v>
      </c>
      <c r="V7094" s="7">
        <v>0</v>
      </c>
      <c r="W7094" s="7">
        <v>0</v>
      </c>
      <c r="X7094" s="7">
        <v>0</v>
      </c>
      <c r="Y7094" s="73">
        <v>0.04</v>
      </c>
      <c r="Z7094" s="7"/>
      <c r="AA7094" s="7"/>
      <c r="AB7094" s="7"/>
      <c r="AC7094" s="7"/>
    </row>
    <row r="7095" spans="2:29" ht="15.75" customHeight="1" x14ac:dyDescent="0.25">
      <c r="B7095" s="62">
        <v>2884</v>
      </c>
      <c r="C7095" s="63" t="s">
        <v>7100</v>
      </c>
      <c r="D7095" s="64">
        <f t="shared" si="615"/>
        <v>377.02611570247933</v>
      </c>
      <c r="E7095" s="64">
        <f t="shared" si="616"/>
        <v>456.20159999999998</v>
      </c>
      <c r="F7095" s="64">
        <f>+VLOOKUP(B7095,[1]BASES!$A$2:$C$10701,3,0)</f>
        <v>21</v>
      </c>
      <c r="G7095" s="65">
        <f t="shared" si="613"/>
        <v>456.20159999999998</v>
      </c>
      <c r="H7095" s="66"/>
      <c r="I7095" s="67"/>
      <c r="J7095" s="67"/>
      <c r="K7095" s="67"/>
      <c r="L7095" s="67"/>
      <c r="M7095" s="68"/>
      <c r="N7095" s="69"/>
      <c r="O7095" s="70">
        <f t="shared" si="611"/>
        <v>0</v>
      </c>
      <c r="P7095" s="71">
        <f t="shared" si="612"/>
        <v>0</v>
      </c>
      <c r="Q7095" s="7">
        <v>1</v>
      </c>
      <c r="R7095" s="72">
        <f>+VLOOKUP(B7095,[1]BASES!$A$2:$E$10701,5,0)</f>
        <v>392.73553719008265</v>
      </c>
      <c r="S7095" s="71">
        <f t="shared" si="614"/>
        <v>0</v>
      </c>
      <c r="T7095" s="71">
        <v>0</v>
      </c>
      <c r="U7095" s="71">
        <f t="shared" si="617"/>
        <v>0</v>
      </c>
      <c r="V7095" s="7">
        <v>0</v>
      </c>
      <c r="W7095" s="7">
        <v>0</v>
      </c>
      <c r="X7095" s="7">
        <v>0</v>
      </c>
      <c r="Y7095" s="73">
        <v>0.04</v>
      </c>
      <c r="Z7095" s="7"/>
      <c r="AA7095" s="7"/>
      <c r="AB7095" s="7"/>
      <c r="AC7095" s="7"/>
    </row>
    <row r="7096" spans="2:29" ht="15.75" customHeight="1" x14ac:dyDescent="0.25">
      <c r="B7096" s="62">
        <v>2885</v>
      </c>
      <c r="C7096" s="63" t="s">
        <v>7101</v>
      </c>
      <c r="D7096" s="64">
        <f t="shared" si="615"/>
        <v>519.67735537190083</v>
      </c>
      <c r="E7096" s="64">
        <f t="shared" si="616"/>
        <v>628.80960000000005</v>
      </c>
      <c r="F7096" s="64">
        <f>+VLOOKUP(B7096,[1]BASES!$A$2:$C$10701,3,0)</f>
        <v>21</v>
      </c>
      <c r="G7096" s="65">
        <f t="shared" si="613"/>
        <v>628.80960000000005</v>
      </c>
      <c r="H7096" s="66"/>
      <c r="I7096" s="67"/>
      <c r="J7096" s="67"/>
      <c r="K7096" s="67"/>
      <c r="L7096" s="67"/>
      <c r="M7096" s="68"/>
      <c r="N7096" s="69"/>
      <c r="O7096" s="70">
        <f t="shared" si="611"/>
        <v>0</v>
      </c>
      <c r="P7096" s="71">
        <f t="shared" si="612"/>
        <v>0</v>
      </c>
      <c r="Q7096" s="7">
        <v>1</v>
      </c>
      <c r="R7096" s="72">
        <f>+VLOOKUP(B7096,[1]BASES!$A$2:$E$10701,5,0)</f>
        <v>541.33057851239676</v>
      </c>
      <c r="S7096" s="71">
        <f t="shared" si="614"/>
        <v>0</v>
      </c>
      <c r="T7096" s="71">
        <v>0</v>
      </c>
      <c r="U7096" s="71">
        <f t="shared" si="617"/>
        <v>0</v>
      </c>
      <c r="V7096" s="7">
        <v>0</v>
      </c>
      <c r="W7096" s="7">
        <v>0</v>
      </c>
      <c r="X7096" s="7">
        <v>0</v>
      </c>
      <c r="Y7096" s="73">
        <v>0.04</v>
      </c>
      <c r="Z7096" s="7"/>
      <c r="AA7096" s="7"/>
      <c r="AB7096" s="7"/>
      <c r="AC7096" s="7"/>
    </row>
    <row r="7097" spans="2:29" ht="15.75" customHeight="1" x14ac:dyDescent="0.25">
      <c r="B7097" s="62">
        <v>2886</v>
      </c>
      <c r="C7097" s="63" t="s">
        <v>7102</v>
      </c>
      <c r="D7097" s="64">
        <f t="shared" si="615"/>
        <v>3571.4856198347111</v>
      </c>
      <c r="E7097" s="64">
        <f t="shared" si="616"/>
        <v>4321.4976000000006</v>
      </c>
      <c r="F7097" s="64">
        <f>+VLOOKUP(B7097,[1]BASES!$A$2:$C$10701,3,0)</f>
        <v>21</v>
      </c>
      <c r="G7097" s="65">
        <f t="shared" si="613"/>
        <v>4321.4976000000006</v>
      </c>
      <c r="H7097" s="66"/>
      <c r="I7097" s="67"/>
      <c r="J7097" s="67"/>
      <c r="K7097" s="67"/>
      <c r="L7097" s="67"/>
      <c r="M7097" s="68"/>
      <c r="N7097" s="69"/>
      <c r="O7097" s="70">
        <f t="shared" si="611"/>
        <v>0</v>
      </c>
      <c r="P7097" s="71">
        <f t="shared" si="612"/>
        <v>0</v>
      </c>
      <c r="Q7097" s="7">
        <v>1</v>
      </c>
      <c r="R7097" s="72">
        <f>+VLOOKUP(B7097,[1]BASES!$A$2:$E$10701,5,0)</f>
        <v>3720.2975206611573</v>
      </c>
      <c r="S7097" s="71">
        <f t="shared" si="614"/>
        <v>0</v>
      </c>
      <c r="T7097" s="71">
        <v>0</v>
      </c>
      <c r="U7097" s="71">
        <f t="shared" si="617"/>
        <v>0</v>
      </c>
      <c r="V7097" s="7">
        <v>0</v>
      </c>
      <c r="W7097" s="7">
        <v>0</v>
      </c>
      <c r="X7097" s="7">
        <v>0</v>
      </c>
      <c r="Y7097" s="73">
        <v>0.04</v>
      </c>
      <c r="Z7097" s="7"/>
      <c r="AA7097" s="7"/>
      <c r="AB7097" s="7"/>
      <c r="AC7097" s="7"/>
    </row>
    <row r="7098" spans="2:29" ht="15.75" customHeight="1" x14ac:dyDescent="0.25">
      <c r="B7098" s="62">
        <v>2887</v>
      </c>
      <c r="C7098" s="63" t="s">
        <v>7103</v>
      </c>
      <c r="D7098" s="64">
        <f t="shared" si="615"/>
        <v>2946.295537190083</v>
      </c>
      <c r="E7098" s="64">
        <f t="shared" si="616"/>
        <v>3565.0176000000001</v>
      </c>
      <c r="F7098" s="64">
        <f>+VLOOKUP(B7098,[1]BASES!$A$2:$C$10701,3,0)</f>
        <v>21</v>
      </c>
      <c r="G7098" s="65">
        <f t="shared" si="613"/>
        <v>3565.0176000000001</v>
      </c>
      <c r="H7098" s="66"/>
      <c r="I7098" s="67"/>
      <c r="J7098" s="67"/>
      <c r="K7098" s="67"/>
      <c r="L7098" s="67"/>
      <c r="M7098" s="68"/>
      <c r="N7098" s="69"/>
      <c r="O7098" s="70">
        <f t="shared" si="611"/>
        <v>0</v>
      </c>
      <c r="P7098" s="71">
        <f t="shared" si="612"/>
        <v>0</v>
      </c>
      <c r="Q7098" s="7">
        <v>1</v>
      </c>
      <c r="R7098" s="72">
        <f>+VLOOKUP(B7098,[1]BASES!$A$2:$E$10701,5,0)</f>
        <v>3069.0578512396696</v>
      </c>
      <c r="S7098" s="71">
        <f t="shared" si="614"/>
        <v>0</v>
      </c>
      <c r="T7098" s="71">
        <v>0</v>
      </c>
      <c r="U7098" s="71">
        <f t="shared" si="617"/>
        <v>0</v>
      </c>
      <c r="V7098" s="7">
        <v>0</v>
      </c>
      <c r="W7098" s="7">
        <v>0</v>
      </c>
      <c r="X7098" s="7">
        <v>0</v>
      </c>
      <c r="Y7098" s="73">
        <v>0.04</v>
      </c>
      <c r="Z7098" s="7"/>
      <c r="AA7098" s="7"/>
      <c r="AB7098" s="7"/>
      <c r="AC7098" s="7"/>
    </row>
    <row r="7099" spans="2:29" ht="15.75" customHeight="1" x14ac:dyDescent="0.25">
      <c r="B7099" s="62">
        <v>2888</v>
      </c>
      <c r="C7099" s="63" t="s">
        <v>7104</v>
      </c>
      <c r="D7099" s="64">
        <f t="shared" si="615"/>
        <v>4328.6717355371911</v>
      </c>
      <c r="E7099" s="64">
        <f t="shared" si="616"/>
        <v>5237.6928000000016</v>
      </c>
      <c r="F7099" s="64">
        <f>+VLOOKUP(B7099,[1]BASES!$A$2:$C$10701,3,0)</f>
        <v>21</v>
      </c>
      <c r="G7099" s="65">
        <f t="shared" si="613"/>
        <v>5237.6928000000016</v>
      </c>
      <c r="H7099" s="66"/>
      <c r="I7099" s="67"/>
      <c r="J7099" s="67"/>
      <c r="K7099" s="67"/>
      <c r="L7099" s="67"/>
      <c r="M7099" s="68"/>
      <c r="N7099" s="69"/>
      <c r="O7099" s="70">
        <f t="shared" si="611"/>
        <v>0</v>
      </c>
      <c r="P7099" s="71">
        <f t="shared" si="612"/>
        <v>0</v>
      </c>
      <c r="Q7099" s="7">
        <v>1</v>
      </c>
      <c r="R7099" s="72">
        <f>+VLOOKUP(B7099,[1]BASES!$A$2:$E$10701,5,0)</f>
        <v>4509.0330578512403</v>
      </c>
      <c r="S7099" s="71">
        <f t="shared" si="614"/>
        <v>0</v>
      </c>
      <c r="T7099" s="71">
        <v>0</v>
      </c>
      <c r="U7099" s="71">
        <f t="shared" si="617"/>
        <v>0</v>
      </c>
      <c r="V7099" s="7">
        <v>0</v>
      </c>
      <c r="W7099" s="7">
        <v>0</v>
      </c>
      <c r="X7099" s="7">
        <v>0</v>
      </c>
      <c r="Y7099" s="73">
        <v>0.04</v>
      </c>
      <c r="Z7099" s="7"/>
      <c r="AA7099" s="7"/>
      <c r="AB7099" s="7"/>
      <c r="AC7099" s="7"/>
    </row>
    <row r="7100" spans="2:29" ht="15.75" customHeight="1" x14ac:dyDescent="0.25">
      <c r="B7100" s="62">
        <v>2889</v>
      </c>
      <c r="C7100" s="63" t="s">
        <v>7105</v>
      </c>
      <c r="D7100" s="64">
        <f t="shared" si="615"/>
        <v>4532.3900826446279</v>
      </c>
      <c r="E7100" s="64">
        <f t="shared" si="616"/>
        <v>5484.192</v>
      </c>
      <c r="F7100" s="64">
        <f>+VLOOKUP(B7100,[1]BASES!$A$2:$C$10701,3,0)</f>
        <v>21</v>
      </c>
      <c r="G7100" s="65">
        <f t="shared" si="613"/>
        <v>5484.192</v>
      </c>
      <c r="H7100" s="66"/>
      <c r="I7100" s="67"/>
      <c r="J7100" s="67"/>
      <c r="K7100" s="67"/>
      <c r="L7100" s="67"/>
      <c r="M7100" s="68"/>
      <c r="N7100" s="69"/>
      <c r="O7100" s="70">
        <f t="shared" si="611"/>
        <v>0</v>
      </c>
      <c r="P7100" s="71">
        <f t="shared" si="612"/>
        <v>0</v>
      </c>
      <c r="Q7100" s="7">
        <v>1</v>
      </c>
      <c r="R7100" s="72">
        <f>+VLOOKUP(B7100,[1]BASES!$A$2:$E$10701,5,0)</f>
        <v>4721.2396694214876</v>
      </c>
      <c r="S7100" s="71">
        <f t="shared" si="614"/>
        <v>0</v>
      </c>
      <c r="T7100" s="71">
        <v>0</v>
      </c>
      <c r="U7100" s="71">
        <f t="shared" si="617"/>
        <v>0</v>
      </c>
      <c r="V7100" s="7">
        <v>0</v>
      </c>
      <c r="W7100" s="7">
        <v>0</v>
      </c>
      <c r="X7100" s="7">
        <v>0</v>
      </c>
      <c r="Y7100" s="73">
        <v>0.04</v>
      </c>
      <c r="Z7100" s="7"/>
      <c r="AA7100" s="7"/>
      <c r="AB7100" s="7"/>
      <c r="AC7100" s="7"/>
    </row>
    <row r="7101" spans="2:29" ht="15.75" customHeight="1" x14ac:dyDescent="0.25">
      <c r="B7101" s="62">
        <v>2890</v>
      </c>
      <c r="C7101" s="63" t="s">
        <v>7106</v>
      </c>
      <c r="D7101" s="64">
        <f t="shared" si="615"/>
        <v>1300.3477685950413</v>
      </c>
      <c r="E7101" s="64">
        <f t="shared" si="616"/>
        <v>1573.4207999999999</v>
      </c>
      <c r="F7101" s="64">
        <f>+VLOOKUP(B7101,[1]BASES!$A$2:$C$10701,3,0)</f>
        <v>21</v>
      </c>
      <c r="G7101" s="65">
        <f t="shared" si="613"/>
        <v>1573.4207999999999</v>
      </c>
      <c r="H7101" s="66"/>
      <c r="I7101" s="67"/>
      <c r="J7101" s="67"/>
      <c r="K7101" s="67"/>
      <c r="L7101" s="67"/>
      <c r="M7101" s="68"/>
      <c r="N7101" s="69"/>
      <c r="O7101" s="70">
        <f t="shared" si="611"/>
        <v>0</v>
      </c>
      <c r="P7101" s="71">
        <f t="shared" si="612"/>
        <v>0</v>
      </c>
      <c r="Q7101" s="7">
        <v>1</v>
      </c>
      <c r="R7101" s="72">
        <f>+VLOOKUP(B7101,[1]BASES!$A$2:$E$10701,5,0)</f>
        <v>1354.5289256198348</v>
      </c>
      <c r="S7101" s="71">
        <f t="shared" si="614"/>
        <v>0</v>
      </c>
      <c r="T7101" s="71">
        <v>0</v>
      </c>
      <c r="U7101" s="71">
        <f t="shared" si="617"/>
        <v>0</v>
      </c>
      <c r="V7101" s="7">
        <v>0</v>
      </c>
      <c r="W7101" s="7">
        <v>0</v>
      </c>
      <c r="X7101" s="7">
        <v>0</v>
      </c>
      <c r="Y7101" s="73">
        <v>0.04</v>
      </c>
      <c r="Z7101" s="7"/>
      <c r="AA7101" s="7"/>
      <c r="AB7101" s="7"/>
      <c r="AC7101" s="7"/>
    </row>
    <row r="7102" spans="2:29" ht="15.75" customHeight="1" x14ac:dyDescent="0.25">
      <c r="B7102" s="62">
        <v>2891</v>
      </c>
      <c r="C7102" s="63" t="s">
        <v>7107</v>
      </c>
      <c r="D7102" s="64">
        <f t="shared" si="615"/>
        <v>2195.2978512396689</v>
      </c>
      <c r="E7102" s="64">
        <f t="shared" si="616"/>
        <v>2656.3103999999994</v>
      </c>
      <c r="F7102" s="64">
        <f>+VLOOKUP(B7102,[1]BASES!$A$2:$C$10701,3,0)</f>
        <v>21</v>
      </c>
      <c r="G7102" s="65">
        <f t="shared" si="613"/>
        <v>2656.3103999999994</v>
      </c>
      <c r="H7102" s="66"/>
      <c r="I7102" s="67"/>
      <c r="J7102" s="67"/>
      <c r="K7102" s="67"/>
      <c r="L7102" s="67"/>
      <c r="M7102" s="68"/>
      <c r="N7102" s="69"/>
      <c r="O7102" s="70">
        <f t="shared" si="611"/>
        <v>0</v>
      </c>
      <c r="P7102" s="71">
        <f t="shared" si="612"/>
        <v>0</v>
      </c>
      <c r="Q7102" s="7">
        <v>1</v>
      </c>
      <c r="R7102" s="72">
        <f>+VLOOKUP(B7102,[1]BASES!$A$2:$E$10701,5,0)</f>
        <v>2286.768595041322</v>
      </c>
      <c r="S7102" s="71">
        <f t="shared" si="614"/>
        <v>0</v>
      </c>
      <c r="T7102" s="71">
        <v>0</v>
      </c>
      <c r="U7102" s="71">
        <f t="shared" si="617"/>
        <v>0</v>
      </c>
      <c r="V7102" s="7">
        <v>0</v>
      </c>
      <c r="W7102" s="7">
        <v>0</v>
      </c>
      <c r="X7102" s="7">
        <v>0</v>
      </c>
      <c r="Y7102" s="73">
        <v>0.04</v>
      </c>
      <c r="Z7102" s="7"/>
      <c r="AA7102" s="7"/>
      <c r="AB7102" s="7"/>
      <c r="AC7102" s="7"/>
    </row>
    <row r="7103" spans="2:29" ht="15.75" customHeight="1" x14ac:dyDescent="0.25">
      <c r="B7103" s="62">
        <v>2892</v>
      </c>
      <c r="C7103" s="63" t="s">
        <v>7108</v>
      </c>
      <c r="D7103" s="64">
        <f t="shared" si="615"/>
        <v>3947.6152066115701</v>
      </c>
      <c r="E7103" s="64">
        <f t="shared" si="616"/>
        <v>4776.6143999999995</v>
      </c>
      <c r="F7103" s="64">
        <f>+VLOOKUP(B7103,[1]BASES!$A$2:$C$10701,3,0)</f>
        <v>21</v>
      </c>
      <c r="G7103" s="65">
        <f t="shared" si="613"/>
        <v>4776.6143999999995</v>
      </c>
      <c r="H7103" s="66"/>
      <c r="I7103" s="67"/>
      <c r="J7103" s="67"/>
      <c r="K7103" s="67"/>
      <c r="L7103" s="67"/>
      <c r="M7103" s="68"/>
      <c r="N7103" s="69"/>
      <c r="O7103" s="70">
        <f t="shared" si="611"/>
        <v>0</v>
      </c>
      <c r="P7103" s="71">
        <f t="shared" si="612"/>
        <v>0</v>
      </c>
      <c r="Q7103" s="7">
        <v>1</v>
      </c>
      <c r="R7103" s="72">
        <f>+VLOOKUP(B7103,[1]BASES!$A$2:$E$10701,5,0)</f>
        <v>4112.0991735537191</v>
      </c>
      <c r="S7103" s="71">
        <f t="shared" si="614"/>
        <v>0</v>
      </c>
      <c r="T7103" s="71">
        <v>0</v>
      </c>
      <c r="U7103" s="71">
        <f t="shared" si="617"/>
        <v>0</v>
      </c>
      <c r="V7103" s="7">
        <v>0</v>
      </c>
      <c r="W7103" s="7">
        <v>0</v>
      </c>
      <c r="X7103" s="7">
        <v>0</v>
      </c>
      <c r="Y7103" s="73">
        <v>0.04</v>
      </c>
      <c r="Z7103" s="7"/>
      <c r="AA7103" s="7"/>
      <c r="AB7103" s="7"/>
      <c r="AC7103" s="7"/>
    </row>
    <row r="7104" spans="2:29" ht="15.75" customHeight="1" x14ac:dyDescent="0.25">
      <c r="B7104" s="62">
        <v>2893</v>
      </c>
      <c r="C7104" s="63" t="s">
        <v>7109</v>
      </c>
      <c r="D7104" s="64">
        <f t="shared" si="615"/>
        <v>4029.6515702479337</v>
      </c>
      <c r="E7104" s="64">
        <f t="shared" si="616"/>
        <v>4875.8783999999996</v>
      </c>
      <c r="F7104" s="64">
        <f>+VLOOKUP(B7104,[1]BASES!$A$2:$C$10701,3,0)</f>
        <v>21</v>
      </c>
      <c r="G7104" s="65">
        <f t="shared" si="613"/>
        <v>4875.8783999999996</v>
      </c>
      <c r="H7104" s="66"/>
      <c r="I7104" s="67"/>
      <c r="J7104" s="67"/>
      <c r="K7104" s="67"/>
      <c r="L7104" s="67"/>
      <c r="M7104" s="68"/>
      <c r="N7104" s="69"/>
      <c r="O7104" s="70">
        <f t="shared" si="611"/>
        <v>0</v>
      </c>
      <c r="P7104" s="71">
        <f t="shared" si="612"/>
        <v>0</v>
      </c>
      <c r="Q7104" s="7">
        <v>1</v>
      </c>
      <c r="R7104" s="72">
        <f>+VLOOKUP(B7104,[1]BASES!$A$2:$E$10701,5,0)</f>
        <v>4197.5537190082641</v>
      </c>
      <c r="S7104" s="71">
        <f t="shared" si="614"/>
        <v>0</v>
      </c>
      <c r="T7104" s="71">
        <v>0</v>
      </c>
      <c r="U7104" s="71">
        <f t="shared" si="617"/>
        <v>0</v>
      </c>
      <c r="V7104" s="7">
        <v>0</v>
      </c>
      <c r="W7104" s="7">
        <v>0</v>
      </c>
      <c r="X7104" s="7">
        <v>0</v>
      </c>
      <c r="Y7104" s="73">
        <v>0.04</v>
      </c>
      <c r="Z7104" s="7"/>
      <c r="AA7104" s="7"/>
      <c r="AB7104" s="7"/>
      <c r="AC7104" s="7"/>
    </row>
    <row r="7105" spans="2:29" ht="15.75" customHeight="1" x14ac:dyDescent="0.25">
      <c r="B7105" s="62">
        <v>2894</v>
      </c>
      <c r="C7105" s="63" t="s">
        <v>7110</v>
      </c>
      <c r="D7105" s="64">
        <f t="shared" si="615"/>
        <v>4810.0363636363636</v>
      </c>
      <c r="E7105" s="64">
        <f t="shared" si="616"/>
        <v>5820.1440000000002</v>
      </c>
      <c r="F7105" s="64">
        <f>+VLOOKUP(B7105,[1]BASES!$A$2:$C$10701,3,0)</f>
        <v>21</v>
      </c>
      <c r="G7105" s="65">
        <f t="shared" si="613"/>
        <v>5820.1440000000002</v>
      </c>
      <c r="H7105" s="66"/>
      <c r="I7105" s="67"/>
      <c r="J7105" s="67"/>
      <c r="K7105" s="67"/>
      <c r="L7105" s="67"/>
      <c r="M7105" s="68"/>
      <c r="N7105" s="69"/>
      <c r="O7105" s="70">
        <f t="shared" si="611"/>
        <v>0</v>
      </c>
      <c r="P7105" s="71">
        <f t="shared" si="612"/>
        <v>0</v>
      </c>
      <c r="Q7105" s="7">
        <v>1</v>
      </c>
      <c r="R7105" s="72">
        <f>+VLOOKUP(B7105,[1]BASES!$A$2:$E$10701,5,0)</f>
        <v>5010.454545454545</v>
      </c>
      <c r="S7105" s="71">
        <f t="shared" si="614"/>
        <v>0</v>
      </c>
      <c r="T7105" s="71">
        <v>0</v>
      </c>
      <c r="U7105" s="71">
        <f t="shared" si="617"/>
        <v>0</v>
      </c>
      <c r="V7105" s="7">
        <v>0</v>
      </c>
      <c r="W7105" s="7">
        <v>0</v>
      </c>
      <c r="X7105" s="7">
        <v>0</v>
      </c>
      <c r="Y7105" s="73">
        <v>0.04</v>
      </c>
      <c r="Z7105" s="7"/>
      <c r="AA7105" s="7"/>
      <c r="AB7105" s="7"/>
      <c r="AC7105" s="7"/>
    </row>
    <row r="7106" spans="2:29" ht="15.75" customHeight="1" x14ac:dyDescent="0.25">
      <c r="B7106" s="62">
        <v>2895</v>
      </c>
      <c r="C7106" s="63" t="s">
        <v>7111</v>
      </c>
      <c r="D7106" s="64">
        <f t="shared" si="615"/>
        <v>4459.1920661157019</v>
      </c>
      <c r="E7106" s="64">
        <f t="shared" si="616"/>
        <v>5395.6223999999993</v>
      </c>
      <c r="F7106" s="64">
        <f>+VLOOKUP(B7106,[1]BASES!$A$2:$C$10701,3,0)</f>
        <v>21</v>
      </c>
      <c r="G7106" s="65">
        <f t="shared" si="613"/>
        <v>5395.6223999999993</v>
      </c>
      <c r="H7106" s="66"/>
      <c r="I7106" s="67"/>
      <c r="J7106" s="67"/>
      <c r="K7106" s="67"/>
      <c r="L7106" s="67"/>
      <c r="M7106" s="68"/>
      <c r="N7106" s="69"/>
      <c r="O7106" s="70">
        <f t="shared" si="611"/>
        <v>0</v>
      </c>
      <c r="P7106" s="71">
        <f t="shared" si="612"/>
        <v>0</v>
      </c>
      <c r="Q7106" s="7">
        <v>1</v>
      </c>
      <c r="R7106" s="72">
        <f>+VLOOKUP(B7106,[1]BASES!$A$2:$E$10701,5,0)</f>
        <v>4644.9917355371899</v>
      </c>
      <c r="S7106" s="71">
        <f t="shared" si="614"/>
        <v>0</v>
      </c>
      <c r="T7106" s="71">
        <v>0</v>
      </c>
      <c r="U7106" s="71">
        <f t="shared" si="617"/>
        <v>0</v>
      </c>
      <c r="V7106" s="7">
        <v>0</v>
      </c>
      <c r="W7106" s="7">
        <v>0</v>
      </c>
      <c r="X7106" s="7">
        <v>0</v>
      </c>
      <c r="Y7106" s="73">
        <v>0.04</v>
      </c>
      <c r="Z7106" s="7"/>
      <c r="AA7106" s="7"/>
      <c r="AB7106" s="7"/>
      <c r="AC7106" s="7"/>
    </row>
    <row r="7107" spans="2:29" ht="15.75" customHeight="1" x14ac:dyDescent="0.25">
      <c r="B7107" s="62">
        <v>2896</v>
      </c>
      <c r="C7107" s="63" t="s">
        <v>7112</v>
      </c>
      <c r="D7107" s="64">
        <f t="shared" si="615"/>
        <v>3849.1001652892569</v>
      </c>
      <c r="E7107" s="64">
        <f t="shared" si="616"/>
        <v>4657.4112000000005</v>
      </c>
      <c r="F7107" s="64">
        <f>+VLOOKUP(B7107,[1]BASES!$A$2:$C$10701,3,0)</f>
        <v>21</v>
      </c>
      <c r="G7107" s="65">
        <f t="shared" si="613"/>
        <v>4657.4112000000005</v>
      </c>
      <c r="H7107" s="66"/>
      <c r="I7107" s="67"/>
      <c r="J7107" s="67"/>
      <c r="K7107" s="67"/>
      <c r="L7107" s="67"/>
      <c r="M7107" s="68"/>
      <c r="N7107" s="69"/>
      <c r="O7107" s="70">
        <f t="shared" si="611"/>
        <v>0</v>
      </c>
      <c r="P7107" s="71">
        <f t="shared" si="612"/>
        <v>0</v>
      </c>
      <c r="Q7107" s="7">
        <v>1</v>
      </c>
      <c r="R7107" s="72">
        <f>+VLOOKUP(B7107,[1]BASES!$A$2:$E$10701,5,0)</f>
        <v>4009.4793388429757</v>
      </c>
      <c r="S7107" s="71">
        <f t="shared" si="614"/>
        <v>0</v>
      </c>
      <c r="T7107" s="71">
        <v>0</v>
      </c>
      <c r="U7107" s="71">
        <f t="shared" si="617"/>
        <v>0</v>
      </c>
      <c r="V7107" s="7">
        <v>0</v>
      </c>
      <c r="W7107" s="7">
        <v>0</v>
      </c>
      <c r="X7107" s="7">
        <v>0</v>
      </c>
      <c r="Y7107" s="73">
        <v>0.04</v>
      </c>
      <c r="Z7107" s="7"/>
      <c r="AA7107" s="7"/>
      <c r="AB7107" s="7"/>
      <c r="AC7107" s="7"/>
    </row>
    <row r="7108" spans="2:29" ht="15.75" customHeight="1" x14ac:dyDescent="0.25">
      <c r="B7108" s="62">
        <v>2897</v>
      </c>
      <c r="C7108" s="63" t="s">
        <v>7113</v>
      </c>
      <c r="D7108" s="64">
        <f t="shared" si="615"/>
        <v>4253.2760330578503</v>
      </c>
      <c r="E7108" s="64">
        <f t="shared" si="616"/>
        <v>5146.463999999999</v>
      </c>
      <c r="F7108" s="64">
        <f>+VLOOKUP(B7108,[1]BASES!$A$2:$C$10701,3,0)</f>
        <v>21</v>
      </c>
      <c r="G7108" s="65">
        <f t="shared" si="613"/>
        <v>5146.463999999999</v>
      </c>
      <c r="H7108" s="66"/>
      <c r="I7108" s="67"/>
      <c r="J7108" s="67"/>
      <c r="K7108" s="67"/>
      <c r="L7108" s="67"/>
      <c r="M7108" s="68"/>
      <c r="N7108" s="69"/>
      <c r="O7108" s="70">
        <f t="shared" si="611"/>
        <v>0</v>
      </c>
      <c r="P7108" s="71">
        <f t="shared" si="612"/>
        <v>0</v>
      </c>
      <c r="Q7108" s="7">
        <v>1</v>
      </c>
      <c r="R7108" s="72">
        <f>+VLOOKUP(B7108,[1]BASES!$A$2:$E$10701,5,0)</f>
        <v>4430.4958677685945</v>
      </c>
      <c r="S7108" s="71">
        <f t="shared" si="614"/>
        <v>0</v>
      </c>
      <c r="T7108" s="71">
        <v>0</v>
      </c>
      <c r="U7108" s="71">
        <f t="shared" si="617"/>
        <v>0</v>
      </c>
      <c r="V7108" s="7">
        <v>0</v>
      </c>
      <c r="W7108" s="7">
        <v>0</v>
      </c>
      <c r="X7108" s="7">
        <v>0</v>
      </c>
      <c r="Y7108" s="73">
        <v>0.04</v>
      </c>
      <c r="Z7108" s="7"/>
      <c r="AA7108" s="7"/>
      <c r="AB7108" s="7"/>
      <c r="AC7108" s="7"/>
    </row>
    <row r="7109" spans="2:29" ht="15.75" customHeight="1" x14ac:dyDescent="0.25">
      <c r="B7109" s="62">
        <v>2898</v>
      </c>
      <c r="C7109" s="63" t="s">
        <v>7114</v>
      </c>
      <c r="D7109" s="64">
        <f t="shared" si="615"/>
        <v>2071.4499173553718</v>
      </c>
      <c r="E7109" s="64">
        <f t="shared" si="616"/>
        <v>2506.4543999999996</v>
      </c>
      <c r="F7109" s="64">
        <f>+VLOOKUP(B7109,[1]BASES!$A$2:$C$10701,3,0)</f>
        <v>21</v>
      </c>
      <c r="G7109" s="65">
        <f t="shared" si="613"/>
        <v>2506.4543999999996</v>
      </c>
      <c r="H7109" s="66"/>
      <c r="I7109" s="67"/>
      <c r="J7109" s="67"/>
      <c r="K7109" s="67"/>
      <c r="L7109" s="67"/>
      <c r="M7109" s="68"/>
      <c r="N7109" s="69"/>
      <c r="O7109" s="70">
        <f t="shared" si="611"/>
        <v>0</v>
      </c>
      <c r="P7109" s="71">
        <f t="shared" si="612"/>
        <v>0</v>
      </c>
      <c r="Q7109" s="7">
        <v>1</v>
      </c>
      <c r="R7109" s="72">
        <f>+VLOOKUP(B7109,[1]BASES!$A$2:$E$10701,5,0)</f>
        <v>2157.7603305785124</v>
      </c>
      <c r="S7109" s="71">
        <f t="shared" si="614"/>
        <v>0</v>
      </c>
      <c r="T7109" s="71">
        <v>0</v>
      </c>
      <c r="U7109" s="71">
        <f t="shared" si="617"/>
        <v>0</v>
      </c>
      <c r="V7109" s="7">
        <v>0</v>
      </c>
      <c r="W7109" s="7">
        <v>0</v>
      </c>
      <c r="X7109" s="7">
        <v>0</v>
      </c>
      <c r="Y7109" s="73">
        <v>0.04</v>
      </c>
      <c r="Z7109" s="7"/>
      <c r="AA7109" s="7"/>
      <c r="AB7109" s="7"/>
      <c r="AC7109" s="7"/>
    </row>
    <row r="7110" spans="2:29" ht="15.75" customHeight="1" x14ac:dyDescent="0.25">
      <c r="B7110" s="62">
        <v>2899</v>
      </c>
      <c r="C7110" s="63" t="s">
        <v>7115</v>
      </c>
      <c r="D7110" s="64">
        <f t="shared" si="615"/>
        <v>4676.7550413223144</v>
      </c>
      <c r="E7110" s="64">
        <f t="shared" si="616"/>
        <v>5658.8736000000008</v>
      </c>
      <c r="F7110" s="64">
        <f>+VLOOKUP(B7110,[1]BASES!$A$2:$C$10701,3,0)</f>
        <v>21</v>
      </c>
      <c r="G7110" s="65">
        <f t="shared" si="613"/>
        <v>5658.8736000000008</v>
      </c>
      <c r="H7110" s="66"/>
      <c r="I7110" s="67"/>
      <c r="J7110" s="67"/>
      <c r="K7110" s="67"/>
      <c r="L7110" s="67"/>
      <c r="M7110" s="68"/>
      <c r="N7110" s="69"/>
      <c r="O7110" s="70">
        <f t="shared" si="611"/>
        <v>0</v>
      </c>
      <c r="P7110" s="71">
        <f t="shared" si="612"/>
        <v>0</v>
      </c>
      <c r="Q7110" s="7">
        <v>1</v>
      </c>
      <c r="R7110" s="72">
        <f>+VLOOKUP(B7110,[1]BASES!$A$2:$E$10701,5,0)</f>
        <v>4871.6198347107438</v>
      </c>
      <c r="S7110" s="71">
        <f t="shared" si="614"/>
        <v>0</v>
      </c>
      <c r="T7110" s="71">
        <v>0</v>
      </c>
      <c r="U7110" s="71">
        <f t="shared" si="617"/>
        <v>0</v>
      </c>
      <c r="V7110" s="7">
        <v>0</v>
      </c>
      <c r="W7110" s="7">
        <v>0</v>
      </c>
      <c r="X7110" s="7">
        <v>0</v>
      </c>
      <c r="Y7110" s="73">
        <v>0.04</v>
      </c>
      <c r="Z7110" s="7"/>
      <c r="AA7110" s="7"/>
      <c r="AB7110" s="7"/>
      <c r="AC7110" s="7"/>
    </row>
    <row r="7111" spans="2:29" ht="15.75" customHeight="1" x14ac:dyDescent="0.25">
      <c r="B7111" s="62">
        <v>2900</v>
      </c>
      <c r="C7111" s="63" t="s">
        <v>7116</v>
      </c>
      <c r="D7111" s="64">
        <f t="shared" si="615"/>
        <v>5146.6314049586772</v>
      </c>
      <c r="E7111" s="64">
        <f t="shared" si="616"/>
        <v>6227.4239999999991</v>
      </c>
      <c r="F7111" s="64">
        <f>+VLOOKUP(B7111,[1]BASES!$A$2:$C$10701,3,0)</f>
        <v>21</v>
      </c>
      <c r="G7111" s="65">
        <f t="shared" si="613"/>
        <v>6227.4239999999991</v>
      </c>
      <c r="H7111" s="66"/>
      <c r="I7111" s="67"/>
      <c r="J7111" s="67"/>
      <c r="K7111" s="67"/>
      <c r="L7111" s="67"/>
      <c r="M7111" s="68"/>
      <c r="N7111" s="69"/>
      <c r="O7111" s="70">
        <f t="shared" si="611"/>
        <v>0</v>
      </c>
      <c r="P7111" s="71">
        <f t="shared" si="612"/>
        <v>0</v>
      </c>
      <c r="Q7111" s="7">
        <v>1</v>
      </c>
      <c r="R7111" s="72">
        <f>+VLOOKUP(B7111,[1]BASES!$A$2:$E$10701,5,0)</f>
        <v>5361.0743801652889</v>
      </c>
      <c r="S7111" s="71">
        <f t="shared" si="614"/>
        <v>0</v>
      </c>
      <c r="T7111" s="71">
        <v>0</v>
      </c>
      <c r="U7111" s="71">
        <f t="shared" si="617"/>
        <v>0</v>
      </c>
      <c r="V7111" s="7">
        <v>0</v>
      </c>
      <c r="W7111" s="7">
        <v>0</v>
      </c>
      <c r="X7111" s="7">
        <v>0</v>
      </c>
      <c r="Y7111" s="73">
        <v>0.04</v>
      </c>
      <c r="Z7111" s="7"/>
      <c r="AA7111" s="7"/>
      <c r="AB7111" s="7"/>
      <c r="AC7111" s="7"/>
    </row>
    <row r="7112" spans="2:29" ht="15.75" customHeight="1" x14ac:dyDescent="0.25">
      <c r="B7112" s="62">
        <v>2901</v>
      </c>
      <c r="C7112" s="63" t="s">
        <v>7117</v>
      </c>
      <c r="D7112" s="64">
        <f t="shared" si="615"/>
        <v>5519.0558677685949</v>
      </c>
      <c r="E7112" s="64">
        <f t="shared" si="616"/>
        <v>6678.0576000000001</v>
      </c>
      <c r="F7112" s="64">
        <f>+VLOOKUP(B7112,[1]BASES!$A$2:$C$10701,3,0)</f>
        <v>21</v>
      </c>
      <c r="G7112" s="65">
        <f t="shared" si="613"/>
        <v>6678.0576000000001</v>
      </c>
      <c r="H7112" s="66"/>
      <c r="I7112" s="67"/>
      <c r="J7112" s="67"/>
      <c r="K7112" s="67"/>
      <c r="L7112" s="67"/>
      <c r="M7112" s="68"/>
      <c r="N7112" s="69"/>
      <c r="O7112" s="70">
        <f t="shared" si="611"/>
        <v>0</v>
      </c>
      <c r="P7112" s="71">
        <f t="shared" si="612"/>
        <v>0</v>
      </c>
      <c r="Q7112" s="7">
        <v>1</v>
      </c>
      <c r="R7112" s="72">
        <f>+VLOOKUP(B7112,[1]BASES!$A$2:$E$10701,5,0)</f>
        <v>5749.0165289256202</v>
      </c>
      <c r="S7112" s="71">
        <f t="shared" si="614"/>
        <v>0</v>
      </c>
      <c r="T7112" s="71">
        <v>0</v>
      </c>
      <c r="U7112" s="71">
        <f t="shared" si="617"/>
        <v>0</v>
      </c>
      <c r="V7112" s="7">
        <v>0</v>
      </c>
      <c r="W7112" s="7">
        <v>0</v>
      </c>
      <c r="X7112" s="7">
        <v>0</v>
      </c>
      <c r="Y7112" s="73">
        <v>0.04</v>
      </c>
      <c r="Z7112" s="7"/>
      <c r="AA7112" s="7"/>
      <c r="AB7112" s="7"/>
      <c r="AC7112" s="7"/>
    </row>
    <row r="7113" spans="2:29" ht="15.75" customHeight="1" x14ac:dyDescent="0.25">
      <c r="B7113" s="62">
        <v>2903</v>
      </c>
      <c r="C7113" s="63" t="s">
        <v>7118</v>
      </c>
      <c r="D7113" s="64">
        <f t="shared" si="615"/>
        <v>8265.2985123966937</v>
      </c>
      <c r="E7113" s="64">
        <f t="shared" si="616"/>
        <v>10001.011199999999</v>
      </c>
      <c r="F7113" s="64">
        <f>+VLOOKUP(B7113,[1]BASES!$A$2:$C$10701,3,0)</f>
        <v>21</v>
      </c>
      <c r="G7113" s="65">
        <f t="shared" si="613"/>
        <v>10001.011199999999</v>
      </c>
      <c r="H7113" s="66"/>
      <c r="I7113" s="67"/>
      <c r="J7113" s="67"/>
      <c r="K7113" s="67"/>
      <c r="L7113" s="67"/>
      <c r="M7113" s="68"/>
      <c r="N7113" s="69"/>
      <c r="O7113" s="70">
        <f t="shared" si="611"/>
        <v>0</v>
      </c>
      <c r="P7113" s="71">
        <f t="shared" si="612"/>
        <v>0</v>
      </c>
      <c r="Q7113" s="7">
        <v>1</v>
      </c>
      <c r="R7113" s="72">
        <f>+VLOOKUP(B7113,[1]BASES!$A$2:$E$10701,5,0)</f>
        <v>8609.6859504132226</v>
      </c>
      <c r="S7113" s="71">
        <f t="shared" si="614"/>
        <v>0</v>
      </c>
      <c r="T7113" s="71">
        <v>0</v>
      </c>
      <c r="U7113" s="71">
        <f t="shared" si="617"/>
        <v>0</v>
      </c>
      <c r="V7113" s="7">
        <v>0</v>
      </c>
      <c r="W7113" s="7">
        <v>0</v>
      </c>
      <c r="X7113" s="7">
        <v>0</v>
      </c>
      <c r="Y7113" s="73">
        <v>0.04</v>
      </c>
      <c r="Z7113" s="7"/>
      <c r="AA7113" s="7"/>
      <c r="AB7113" s="7"/>
      <c r="AC7113" s="7"/>
    </row>
    <row r="7114" spans="2:29" ht="15.75" customHeight="1" x14ac:dyDescent="0.25">
      <c r="B7114" s="62">
        <v>2904</v>
      </c>
      <c r="C7114" s="63" t="s">
        <v>7119</v>
      </c>
      <c r="D7114" s="64">
        <f t="shared" si="615"/>
        <v>6146.65785123967</v>
      </c>
      <c r="E7114" s="64">
        <f t="shared" si="616"/>
        <v>7437.4560000000001</v>
      </c>
      <c r="F7114" s="64">
        <f>+VLOOKUP(B7114,[1]BASES!$A$2:$C$10701,3,0)</f>
        <v>21</v>
      </c>
      <c r="G7114" s="65">
        <f t="shared" si="613"/>
        <v>7437.4560000000001</v>
      </c>
      <c r="H7114" s="66"/>
      <c r="I7114" s="67"/>
      <c r="J7114" s="67"/>
      <c r="K7114" s="67"/>
      <c r="L7114" s="67"/>
      <c r="M7114" s="68"/>
      <c r="N7114" s="69"/>
      <c r="O7114" s="70">
        <f t="shared" si="611"/>
        <v>0</v>
      </c>
      <c r="P7114" s="71">
        <f t="shared" si="612"/>
        <v>0</v>
      </c>
      <c r="Q7114" s="7">
        <v>1</v>
      </c>
      <c r="R7114" s="72">
        <f>+VLOOKUP(B7114,[1]BASES!$A$2:$E$10701,5,0)</f>
        <v>6402.7685950413224</v>
      </c>
      <c r="S7114" s="71">
        <f t="shared" si="614"/>
        <v>0</v>
      </c>
      <c r="T7114" s="71">
        <v>0</v>
      </c>
      <c r="U7114" s="71">
        <f t="shared" si="617"/>
        <v>0</v>
      </c>
      <c r="V7114" s="7">
        <v>0</v>
      </c>
      <c r="W7114" s="7">
        <v>0</v>
      </c>
      <c r="X7114" s="7">
        <v>0</v>
      </c>
      <c r="Y7114" s="73">
        <v>0.04</v>
      </c>
      <c r="Z7114" s="7"/>
      <c r="AA7114" s="7"/>
      <c r="AB7114" s="7"/>
      <c r="AC7114" s="7"/>
    </row>
    <row r="7115" spans="2:29" ht="15.75" customHeight="1" x14ac:dyDescent="0.25">
      <c r="B7115" s="62">
        <v>2905</v>
      </c>
      <c r="C7115" s="63" t="s">
        <v>7120</v>
      </c>
      <c r="D7115" s="64">
        <f t="shared" si="615"/>
        <v>4237.2813223140492</v>
      </c>
      <c r="E7115" s="64">
        <f t="shared" si="616"/>
        <v>5127.1103999999996</v>
      </c>
      <c r="F7115" s="64">
        <f>+VLOOKUP(B7115,[1]BASES!$A$2:$C$10701,3,0)</f>
        <v>21</v>
      </c>
      <c r="G7115" s="65">
        <f t="shared" si="613"/>
        <v>5127.1103999999996</v>
      </c>
      <c r="H7115" s="66"/>
      <c r="I7115" s="67"/>
      <c r="J7115" s="67"/>
      <c r="K7115" s="67"/>
      <c r="L7115" s="67"/>
      <c r="M7115" s="68"/>
      <c r="N7115" s="69"/>
      <c r="O7115" s="70">
        <f t="shared" si="611"/>
        <v>0</v>
      </c>
      <c r="P7115" s="71">
        <f t="shared" si="612"/>
        <v>0</v>
      </c>
      <c r="Q7115" s="7">
        <v>1</v>
      </c>
      <c r="R7115" s="72">
        <f>+VLOOKUP(B7115,[1]BASES!$A$2:$E$10701,5,0)</f>
        <v>4413.8347107438012</v>
      </c>
      <c r="S7115" s="71">
        <f t="shared" si="614"/>
        <v>0</v>
      </c>
      <c r="T7115" s="71">
        <v>0</v>
      </c>
      <c r="U7115" s="71">
        <f t="shared" si="617"/>
        <v>0</v>
      </c>
      <c r="V7115" s="7">
        <v>0</v>
      </c>
      <c r="W7115" s="7">
        <v>0</v>
      </c>
      <c r="X7115" s="7">
        <v>0</v>
      </c>
      <c r="Y7115" s="73">
        <v>0.04</v>
      </c>
      <c r="Z7115" s="7"/>
      <c r="AA7115" s="7"/>
      <c r="AB7115" s="7"/>
      <c r="AC7115" s="7"/>
    </row>
    <row r="7116" spans="2:29" ht="15.75" customHeight="1" x14ac:dyDescent="0.25">
      <c r="B7116" s="62">
        <v>2915</v>
      </c>
      <c r="C7116" s="63" t="s">
        <v>7121</v>
      </c>
      <c r="D7116" s="64">
        <f t="shared" si="615"/>
        <v>4954.195041322314</v>
      </c>
      <c r="E7116" s="64">
        <f t="shared" si="616"/>
        <v>5994.576</v>
      </c>
      <c r="F7116" s="64">
        <f>+VLOOKUP(B7116,[1]BASES!$A$2:$C$10701,3,0)</f>
        <v>21</v>
      </c>
      <c r="G7116" s="65">
        <f t="shared" ref="G7116:G7179" si="618">IF(B7116&lt;&gt;"",IF(T7116=0,E7116+(E7116*(B$6/100)),E7116+(E7116*(T7116/100))),"")</f>
        <v>5994.576</v>
      </c>
      <c r="H7116" s="66"/>
      <c r="I7116" s="67"/>
      <c r="J7116" s="67"/>
      <c r="K7116" s="67"/>
      <c r="L7116" s="67"/>
      <c r="M7116" s="68"/>
      <c r="N7116" s="69"/>
      <c r="O7116" s="70">
        <f t="shared" si="611"/>
        <v>0</v>
      </c>
      <c r="P7116" s="71">
        <f t="shared" si="612"/>
        <v>0</v>
      </c>
      <c r="Q7116" s="7">
        <v>1</v>
      </c>
      <c r="R7116" s="72">
        <f>+VLOOKUP(B7116,[1]BASES!$A$2:$E$10701,5,0)</f>
        <v>5160.6198347107438</v>
      </c>
      <c r="S7116" s="71">
        <f t="shared" si="614"/>
        <v>0</v>
      </c>
      <c r="T7116" s="71">
        <v>0</v>
      </c>
      <c r="U7116" s="71">
        <f t="shared" si="617"/>
        <v>0</v>
      </c>
      <c r="V7116" s="7">
        <v>0</v>
      </c>
      <c r="W7116" s="7">
        <v>0</v>
      </c>
      <c r="X7116" s="7">
        <v>0</v>
      </c>
      <c r="Y7116" s="73">
        <v>0.04</v>
      </c>
      <c r="Z7116" s="7"/>
      <c r="AA7116" s="7"/>
      <c r="AB7116" s="7"/>
      <c r="AC7116" s="7"/>
    </row>
    <row r="7117" spans="2:29" ht="15.75" customHeight="1" x14ac:dyDescent="0.25">
      <c r="B7117" s="62">
        <v>2917</v>
      </c>
      <c r="C7117" s="63" t="s">
        <v>7122</v>
      </c>
      <c r="D7117" s="64">
        <f t="shared" si="615"/>
        <v>516.96396694214889</v>
      </c>
      <c r="E7117" s="64">
        <f t="shared" si="616"/>
        <v>625.52640000000019</v>
      </c>
      <c r="F7117" s="64">
        <f>+VLOOKUP(B7117,[1]BASES!$A$2:$C$10701,3,0)</f>
        <v>21</v>
      </c>
      <c r="G7117" s="65">
        <f t="shared" si="618"/>
        <v>625.52640000000019</v>
      </c>
      <c r="H7117" s="66"/>
      <c r="I7117" s="67"/>
      <c r="J7117" s="67"/>
      <c r="K7117" s="67"/>
      <c r="L7117" s="67"/>
      <c r="M7117" s="68"/>
      <c r="N7117" s="69"/>
      <c r="O7117" s="70">
        <f t="shared" si="611"/>
        <v>0</v>
      </c>
      <c r="P7117" s="71">
        <f t="shared" si="612"/>
        <v>0</v>
      </c>
      <c r="Q7117" s="7">
        <v>1</v>
      </c>
      <c r="R7117" s="72">
        <f>+VLOOKUP(B7117,[1]BASES!$A$2:$E$10701,5,0)</f>
        <v>538.50413223140504</v>
      </c>
      <c r="S7117" s="71">
        <f t="shared" ref="S7117:S7180" si="619">IFERROR(E7117*H7117,0)</f>
        <v>0</v>
      </c>
      <c r="T7117" s="71">
        <v>0</v>
      </c>
      <c r="U7117" s="71">
        <f t="shared" si="617"/>
        <v>0</v>
      </c>
      <c r="V7117" s="7">
        <v>0</v>
      </c>
      <c r="W7117" s="7">
        <v>0</v>
      </c>
      <c r="X7117" s="7">
        <v>0</v>
      </c>
      <c r="Y7117" s="73">
        <v>0.04</v>
      </c>
      <c r="Z7117" s="7"/>
      <c r="AA7117" s="7"/>
      <c r="AB7117" s="7"/>
      <c r="AC7117" s="7"/>
    </row>
    <row r="7118" spans="2:29" ht="15.75" customHeight="1" x14ac:dyDescent="0.25">
      <c r="B7118" s="62">
        <v>2918</v>
      </c>
      <c r="C7118" s="63" t="s">
        <v>7123</v>
      </c>
      <c r="D7118" s="64">
        <f t="shared" ref="D7118:D7181" si="620">IF(B7118&lt;&gt;"",R7118+(R7118*-Y7118)+((R7118+(R7118*-Y7118))*B$7/100),"")</f>
        <v>2189.0697520661156</v>
      </c>
      <c r="E7118" s="64">
        <f t="shared" si="616"/>
        <v>2648.7743999999998</v>
      </c>
      <c r="F7118" s="64">
        <f>+VLOOKUP(B7118,[1]BASES!$A$2:$C$10701,3,0)</f>
        <v>21</v>
      </c>
      <c r="G7118" s="65">
        <f t="shared" si="618"/>
        <v>2648.7743999999998</v>
      </c>
      <c r="H7118" s="66"/>
      <c r="I7118" s="67"/>
      <c r="J7118" s="67"/>
      <c r="K7118" s="67"/>
      <c r="L7118" s="67"/>
      <c r="M7118" s="68"/>
      <c r="N7118" s="69"/>
      <c r="O7118" s="70">
        <f t="shared" si="611"/>
        <v>0</v>
      </c>
      <c r="P7118" s="71">
        <f t="shared" si="612"/>
        <v>0</v>
      </c>
      <c r="Q7118" s="7">
        <v>1</v>
      </c>
      <c r="R7118" s="72">
        <f>+VLOOKUP(B7118,[1]BASES!$A$2:$E$10701,5,0)</f>
        <v>2280.2809917355371</v>
      </c>
      <c r="S7118" s="71">
        <f t="shared" si="619"/>
        <v>0</v>
      </c>
      <c r="T7118" s="71">
        <v>0</v>
      </c>
      <c r="U7118" s="71">
        <f t="shared" si="617"/>
        <v>0</v>
      </c>
      <c r="V7118" s="7">
        <v>0</v>
      </c>
      <c r="W7118" s="7">
        <v>0</v>
      </c>
      <c r="X7118" s="7">
        <v>0</v>
      </c>
      <c r="Y7118" s="73">
        <v>0.04</v>
      </c>
      <c r="Z7118" s="7"/>
      <c r="AA7118" s="7"/>
      <c r="AB7118" s="7"/>
      <c r="AC7118" s="7"/>
    </row>
    <row r="7119" spans="2:29" ht="15.75" customHeight="1" x14ac:dyDescent="0.25">
      <c r="B7119" s="62">
        <v>2920</v>
      </c>
      <c r="C7119" s="63" t="s">
        <v>7124</v>
      </c>
      <c r="D7119" s="64">
        <f t="shared" si="620"/>
        <v>3476.2234710743801</v>
      </c>
      <c r="E7119" s="64">
        <f t="shared" ref="E7119:E7182" si="621">IF(B7119&lt;&gt;"",D7119+(D7119*(F7119*Q7119)/100),"")</f>
        <v>4206.2304000000004</v>
      </c>
      <c r="F7119" s="64">
        <f>+VLOOKUP(B7119,[1]BASES!$A$2:$C$10701,3,0)</f>
        <v>21</v>
      </c>
      <c r="G7119" s="65">
        <f t="shared" si="618"/>
        <v>4206.2304000000004</v>
      </c>
      <c r="H7119" s="66"/>
      <c r="I7119" s="67"/>
      <c r="J7119" s="67"/>
      <c r="K7119" s="67"/>
      <c r="L7119" s="67"/>
      <c r="M7119" s="68"/>
      <c r="N7119" s="69"/>
      <c r="O7119" s="70">
        <f t="shared" si="611"/>
        <v>0</v>
      </c>
      <c r="P7119" s="71">
        <f t="shared" si="612"/>
        <v>0</v>
      </c>
      <c r="Q7119" s="7">
        <v>1</v>
      </c>
      <c r="R7119" s="72">
        <f>+VLOOKUP(B7119,[1]BASES!$A$2:$E$10701,5,0)</f>
        <v>3621.0661157024792</v>
      </c>
      <c r="S7119" s="71">
        <f t="shared" si="619"/>
        <v>0</v>
      </c>
      <c r="T7119" s="71">
        <v>0</v>
      </c>
      <c r="U7119" s="71">
        <f t="shared" ref="U7119:U7182" si="622">IFERROR(G7119*H7119,0)</f>
        <v>0</v>
      </c>
      <c r="V7119" s="7">
        <v>0</v>
      </c>
      <c r="W7119" s="7">
        <v>0</v>
      </c>
      <c r="X7119" s="7">
        <v>0</v>
      </c>
      <c r="Y7119" s="73">
        <v>0.04</v>
      </c>
      <c r="Z7119" s="7"/>
      <c r="AA7119" s="7"/>
      <c r="AB7119" s="7"/>
      <c r="AC7119" s="7"/>
    </row>
    <row r="7120" spans="2:29" ht="15.75" customHeight="1" x14ac:dyDescent="0.25">
      <c r="B7120" s="62">
        <v>2922</v>
      </c>
      <c r="C7120" s="63" t="s">
        <v>7125</v>
      </c>
      <c r="D7120" s="64">
        <f t="shared" si="620"/>
        <v>871.87834710743812</v>
      </c>
      <c r="E7120" s="64">
        <f t="shared" si="621"/>
        <v>1054.9728</v>
      </c>
      <c r="F7120" s="64">
        <f>+VLOOKUP(B7120,[1]BASES!$A$2:$C$10701,3,0)</f>
        <v>21</v>
      </c>
      <c r="G7120" s="65">
        <f t="shared" si="618"/>
        <v>1054.9728</v>
      </c>
      <c r="H7120" s="66"/>
      <c r="I7120" s="67"/>
      <c r="J7120" s="67"/>
      <c r="K7120" s="67"/>
      <c r="L7120" s="67"/>
      <c r="M7120" s="68"/>
      <c r="N7120" s="69"/>
      <c r="O7120" s="70">
        <f t="shared" si="611"/>
        <v>0</v>
      </c>
      <c r="P7120" s="71">
        <f t="shared" si="612"/>
        <v>0</v>
      </c>
      <c r="Q7120" s="7">
        <v>1</v>
      </c>
      <c r="R7120" s="72">
        <f>+VLOOKUP(B7120,[1]BASES!$A$2:$E$10701,5,0)</f>
        <v>908.20661157024801</v>
      </c>
      <c r="S7120" s="71">
        <f t="shared" si="619"/>
        <v>0</v>
      </c>
      <c r="T7120" s="71">
        <v>0</v>
      </c>
      <c r="U7120" s="71">
        <f t="shared" si="622"/>
        <v>0</v>
      </c>
      <c r="V7120" s="7">
        <v>0</v>
      </c>
      <c r="W7120" s="7">
        <v>0</v>
      </c>
      <c r="X7120" s="7">
        <v>0</v>
      </c>
      <c r="Y7120" s="73">
        <v>0.04</v>
      </c>
      <c r="Z7120" s="7"/>
      <c r="AA7120" s="7"/>
      <c r="AB7120" s="7"/>
      <c r="AC7120" s="7"/>
    </row>
    <row r="7121" spans="2:29" ht="15.75" customHeight="1" x14ac:dyDescent="0.25">
      <c r="B7121" s="62">
        <v>2923</v>
      </c>
      <c r="C7121" s="63" t="s">
        <v>7126</v>
      </c>
      <c r="D7121" s="64">
        <f t="shared" si="620"/>
        <v>2872.0343801652893</v>
      </c>
      <c r="E7121" s="64">
        <f t="shared" si="621"/>
        <v>3475.1616000000004</v>
      </c>
      <c r="F7121" s="64">
        <f>+VLOOKUP(B7121,[1]BASES!$A$2:$C$10701,3,0)</f>
        <v>21</v>
      </c>
      <c r="G7121" s="65">
        <f t="shared" si="618"/>
        <v>3475.1616000000004</v>
      </c>
      <c r="H7121" s="66"/>
      <c r="I7121" s="67"/>
      <c r="J7121" s="67"/>
      <c r="K7121" s="67"/>
      <c r="L7121" s="67"/>
      <c r="M7121" s="68"/>
      <c r="N7121" s="69"/>
      <c r="O7121" s="70">
        <f t="shared" si="611"/>
        <v>0</v>
      </c>
      <c r="P7121" s="71">
        <f t="shared" si="612"/>
        <v>0</v>
      </c>
      <c r="Q7121" s="7">
        <v>1</v>
      </c>
      <c r="R7121" s="72">
        <f>+VLOOKUP(B7121,[1]BASES!$A$2:$E$10701,5,0)</f>
        <v>2991.7024793388432</v>
      </c>
      <c r="S7121" s="71">
        <f t="shared" si="619"/>
        <v>0</v>
      </c>
      <c r="T7121" s="71">
        <v>0</v>
      </c>
      <c r="U7121" s="71">
        <f t="shared" si="622"/>
        <v>0</v>
      </c>
      <c r="V7121" s="7">
        <v>0</v>
      </c>
      <c r="W7121" s="7">
        <v>0</v>
      </c>
      <c r="X7121" s="7">
        <v>0</v>
      </c>
      <c r="Y7121" s="73">
        <v>0.04</v>
      </c>
      <c r="Z7121" s="7"/>
      <c r="AA7121" s="7"/>
      <c r="AB7121" s="7"/>
      <c r="AC7121" s="7"/>
    </row>
    <row r="7122" spans="2:29" ht="15.75" customHeight="1" x14ac:dyDescent="0.25">
      <c r="B7122" s="62">
        <v>2924</v>
      </c>
      <c r="C7122" s="63" t="s">
        <v>7127</v>
      </c>
      <c r="D7122" s="64">
        <f t="shared" si="620"/>
        <v>3588.0595041322313</v>
      </c>
      <c r="E7122" s="64">
        <f t="shared" si="621"/>
        <v>4341.5519999999997</v>
      </c>
      <c r="F7122" s="64">
        <f>+VLOOKUP(B7122,[1]BASES!$A$2:$C$10701,3,0)</f>
        <v>21</v>
      </c>
      <c r="G7122" s="65">
        <f t="shared" si="618"/>
        <v>4341.5519999999997</v>
      </c>
      <c r="H7122" s="66"/>
      <c r="I7122" s="67"/>
      <c r="J7122" s="67"/>
      <c r="K7122" s="67"/>
      <c r="L7122" s="67"/>
      <c r="M7122" s="68"/>
      <c r="N7122" s="69"/>
      <c r="O7122" s="70">
        <f t="shared" si="611"/>
        <v>0</v>
      </c>
      <c r="P7122" s="71">
        <f t="shared" si="612"/>
        <v>0</v>
      </c>
      <c r="Q7122" s="7">
        <v>1</v>
      </c>
      <c r="R7122" s="72">
        <f>+VLOOKUP(B7122,[1]BASES!$A$2:$E$10701,5,0)</f>
        <v>3737.5619834710742</v>
      </c>
      <c r="S7122" s="71">
        <f t="shared" si="619"/>
        <v>0</v>
      </c>
      <c r="T7122" s="71">
        <v>0</v>
      </c>
      <c r="U7122" s="71">
        <f t="shared" si="622"/>
        <v>0</v>
      </c>
      <c r="V7122" s="7">
        <v>0</v>
      </c>
      <c r="W7122" s="7">
        <v>0</v>
      </c>
      <c r="X7122" s="7">
        <v>0</v>
      </c>
      <c r="Y7122" s="73">
        <v>0.04</v>
      </c>
      <c r="Z7122" s="7"/>
      <c r="AA7122" s="7"/>
      <c r="AB7122" s="7"/>
      <c r="AC7122" s="7"/>
    </row>
    <row r="7123" spans="2:29" ht="15.75" customHeight="1" x14ac:dyDescent="0.25">
      <c r="B7123" s="62">
        <v>2927</v>
      </c>
      <c r="C7123" s="63" t="s">
        <v>7128</v>
      </c>
      <c r="D7123" s="64">
        <f t="shared" si="620"/>
        <v>442.12363636363636</v>
      </c>
      <c r="E7123" s="64">
        <f t="shared" si="621"/>
        <v>534.96960000000001</v>
      </c>
      <c r="F7123" s="64">
        <f>+VLOOKUP(B7123,[1]BASES!$A$2:$C$10701,3,0)</f>
        <v>21</v>
      </c>
      <c r="G7123" s="65">
        <f t="shared" si="618"/>
        <v>534.96960000000001</v>
      </c>
      <c r="H7123" s="66"/>
      <c r="I7123" s="67"/>
      <c r="J7123" s="67"/>
      <c r="K7123" s="67"/>
      <c r="L7123" s="67"/>
      <c r="M7123" s="68"/>
      <c r="N7123" s="69"/>
      <c r="O7123" s="70">
        <f t="shared" si="611"/>
        <v>0</v>
      </c>
      <c r="P7123" s="71">
        <f t="shared" si="612"/>
        <v>0</v>
      </c>
      <c r="Q7123" s="7">
        <v>1</v>
      </c>
      <c r="R7123" s="72">
        <f>+VLOOKUP(B7123,[1]BASES!$A$2:$E$10701,5,0)</f>
        <v>460.54545454545456</v>
      </c>
      <c r="S7123" s="71">
        <f t="shared" si="619"/>
        <v>0</v>
      </c>
      <c r="T7123" s="71">
        <v>0</v>
      </c>
      <c r="U7123" s="71">
        <f t="shared" si="622"/>
        <v>0</v>
      </c>
      <c r="V7123" s="7">
        <v>0</v>
      </c>
      <c r="W7123" s="7">
        <v>0</v>
      </c>
      <c r="X7123" s="7">
        <v>0</v>
      </c>
      <c r="Y7123" s="73">
        <v>0.04</v>
      </c>
      <c r="Z7123" s="7"/>
      <c r="AA7123" s="7"/>
      <c r="AB7123" s="7"/>
      <c r="AC7123" s="7"/>
    </row>
    <row r="7124" spans="2:29" ht="15.75" customHeight="1" x14ac:dyDescent="0.25">
      <c r="B7124" s="62">
        <v>2937</v>
      </c>
      <c r="C7124" s="63" t="s">
        <v>7129</v>
      </c>
      <c r="D7124" s="64">
        <f t="shared" si="620"/>
        <v>7584.2062809917361</v>
      </c>
      <c r="E7124" s="64">
        <f t="shared" si="621"/>
        <v>9176.8896000000004</v>
      </c>
      <c r="F7124" s="64">
        <f>+VLOOKUP(B7124,[1]BASES!$A$2:$C$10701,3,0)</f>
        <v>21</v>
      </c>
      <c r="G7124" s="65">
        <f t="shared" si="618"/>
        <v>9176.8896000000004</v>
      </c>
      <c r="H7124" s="66"/>
      <c r="I7124" s="67"/>
      <c r="J7124" s="67"/>
      <c r="K7124" s="67"/>
      <c r="L7124" s="67"/>
      <c r="M7124" s="68"/>
      <c r="N7124" s="69"/>
      <c r="O7124" s="70">
        <f t="shared" si="611"/>
        <v>0</v>
      </c>
      <c r="P7124" s="71">
        <f t="shared" si="612"/>
        <v>0</v>
      </c>
      <c r="Q7124" s="7">
        <v>1</v>
      </c>
      <c r="R7124" s="72">
        <f>+VLOOKUP(B7124,[1]BASES!$A$2:$E$10701,5,0)</f>
        <v>7900.2148760330583</v>
      </c>
      <c r="S7124" s="71">
        <f t="shared" si="619"/>
        <v>0</v>
      </c>
      <c r="T7124" s="71">
        <v>0</v>
      </c>
      <c r="U7124" s="71">
        <f t="shared" si="622"/>
        <v>0</v>
      </c>
      <c r="V7124" s="7">
        <v>0</v>
      </c>
      <c r="W7124" s="7">
        <v>0</v>
      </c>
      <c r="X7124" s="7">
        <v>0</v>
      </c>
      <c r="Y7124" s="73">
        <v>0.04</v>
      </c>
      <c r="Z7124" s="7"/>
      <c r="AA7124" s="7"/>
      <c r="AB7124" s="7"/>
      <c r="AC7124" s="7"/>
    </row>
    <row r="7125" spans="2:29" ht="15.75" customHeight="1" x14ac:dyDescent="0.25">
      <c r="B7125" s="62">
        <v>38383</v>
      </c>
      <c r="C7125" s="63" t="s">
        <v>7130</v>
      </c>
      <c r="D7125" s="64">
        <f t="shared" si="620"/>
        <v>7440.9044628099173</v>
      </c>
      <c r="E7125" s="64">
        <f t="shared" si="621"/>
        <v>9003.4943999999996</v>
      </c>
      <c r="F7125" s="64">
        <f>+VLOOKUP(B7125,[1]BASES!$A$2:$C$10701,3,0)</f>
        <v>21</v>
      </c>
      <c r="G7125" s="65">
        <f t="shared" si="618"/>
        <v>9003.4943999999996</v>
      </c>
      <c r="H7125" s="66"/>
      <c r="I7125" s="67"/>
      <c r="J7125" s="67"/>
      <c r="K7125" s="67"/>
      <c r="L7125" s="67"/>
      <c r="M7125" s="68"/>
      <c r="N7125" s="69"/>
      <c r="O7125" s="70">
        <f t="shared" si="611"/>
        <v>0</v>
      </c>
      <c r="P7125" s="71">
        <f t="shared" si="612"/>
        <v>0</v>
      </c>
      <c r="Q7125" s="7">
        <v>1</v>
      </c>
      <c r="R7125" s="72">
        <f>+VLOOKUP(B7125,[1]BASES!$A$2:$E$10701,5,0)</f>
        <v>7750.9421487603304</v>
      </c>
      <c r="S7125" s="71">
        <f t="shared" si="619"/>
        <v>0</v>
      </c>
      <c r="T7125" s="71">
        <v>0</v>
      </c>
      <c r="U7125" s="71">
        <f t="shared" si="622"/>
        <v>0</v>
      </c>
      <c r="V7125" s="7">
        <v>0</v>
      </c>
      <c r="W7125" s="7">
        <v>0</v>
      </c>
      <c r="X7125" s="7">
        <v>0</v>
      </c>
      <c r="Y7125" s="73">
        <v>0.04</v>
      </c>
      <c r="Z7125" s="7"/>
      <c r="AA7125" s="7"/>
      <c r="AB7125" s="7"/>
      <c r="AC7125" s="7"/>
    </row>
    <row r="7126" spans="2:29" ht="15.75" customHeight="1" x14ac:dyDescent="0.25">
      <c r="B7126" s="62">
        <v>2825</v>
      </c>
      <c r="C7126" s="63" t="s">
        <v>7131</v>
      </c>
      <c r="D7126" s="64">
        <f t="shared" si="620"/>
        <v>9640.7563636363648</v>
      </c>
      <c r="E7126" s="64">
        <f t="shared" si="621"/>
        <v>11665.315200000001</v>
      </c>
      <c r="F7126" s="64">
        <f>+VLOOKUP(B7126,[1]BASES!$A$2:$C$10701,3,0)</f>
        <v>21</v>
      </c>
      <c r="G7126" s="65">
        <f t="shared" si="618"/>
        <v>11665.315200000001</v>
      </c>
      <c r="H7126" s="66"/>
      <c r="I7126" s="67"/>
      <c r="J7126" s="67"/>
      <c r="K7126" s="67"/>
      <c r="L7126" s="67"/>
      <c r="M7126" s="68"/>
      <c r="N7126" s="69"/>
      <c r="O7126" s="70">
        <f t="shared" si="611"/>
        <v>0</v>
      </c>
      <c r="P7126" s="71">
        <f t="shared" si="612"/>
        <v>0</v>
      </c>
      <c r="Q7126" s="7">
        <v>1</v>
      </c>
      <c r="R7126" s="72">
        <f>+VLOOKUP(B7126,[1]BASES!$A$2:$E$10701,5,0)</f>
        <v>10042.454545454546</v>
      </c>
      <c r="S7126" s="71">
        <f t="shared" si="619"/>
        <v>0</v>
      </c>
      <c r="T7126" s="71">
        <v>0</v>
      </c>
      <c r="U7126" s="71">
        <f t="shared" si="622"/>
        <v>0</v>
      </c>
      <c r="V7126" s="7">
        <v>0</v>
      </c>
      <c r="W7126" s="7">
        <v>0</v>
      </c>
      <c r="X7126" s="7">
        <v>0</v>
      </c>
      <c r="Y7126" s="73">
        <v>0.04</v>
      </c>
      <c r="Z7126" s="7"/>
      <c r="AA7126" s="7"/>
      <c r="AB7126" s="7"/>
      <c r="AC7126" s="7"/>
    </row>
    <row r="7127" spans="2:29" ht="15.75" customHeight="1" x14ac:dyDescent="0.25">
      <c r="B7127" s="62">
        <v>2826</v>
      </c>
      <c r="C7127" s="63" t="s">
        <v>7132</v>
      </c>
      <c r="D7127" s="64">
        <f t="shared" si="620"/>
        <v>12512.005289256198</v>
      </c>
      <c r="E7127" s="64">
        <f t="shared" si="621"/>
        <v>15139.526399999999</v>
      </c>
      <c r="F7127" s="64">
        <f>+VLOOKUP(B7127,[1]BASES!$A$2:$C$10701,3,0)</f>
        <v>21</v>
      </c>
      <c r="G7127" s="65">
        <f t="shared" si="618"/>
        <v>15139.526399999999</v>
      </c>
      <c r="H7127" s="66"/>
      <c r="I7127" s="67"/>
      <c r="J7127" s="67"/>
      <c r="K7127" s="67"/>
      <c r="L7127" s="67"/>
      <c r="M7127" s="68"/>
      <c r="N7127" s="69"/>
      <c r="O7127" s="70">
        <f t="shared" si="611"/>
        <v>0</v>
      </c>
      <c r="P7127" s="71">
        <f t="shared" si="612"/>
        <v>0</v>
      </c>
      <c r="Q7127" s="7">
        <v>1</v>
      </c>
      <c r="R7127" s="72">
        <f>+VLOOKUP(B7127,[1]BASES!$A$2:$E$10701,5,0)</f>
        <v>13033.338842975207</v>
      </c>
      <c r="S7127" s="71">
        <f t="shared" si="619"/>
        <v>0</v>
      </c>
      <c r="T7127" s="71">
        <v>0</v>
      </c>
      <c r="U7127" s="71">
        <f t="shared" si="622"/>
        <v>0</v>
      </c>
      <c r="V7127" s="7">
        <v>0</v>
      </c>
      <c r="W7127" s="7">
        <v>0</v>
      </c>
      <c r="X7127" s="7">
        <v>0</v>
      </c>
      <c r="Y7127" s="73">
        <v>0.04</v>
      </c>
      <c r="Z7127" s="7"/>
      <c r="AA7127" s="7"/>
      <c r="AB7127" s="7"/>
      <c r="AC7127" s="7"/>
    </row>
    <row r="7128" spans="2:29" ht="15.75" customHeight="1" x14ac:dyDescent="0.25">
      <c r="B7128" s="62">
        <v>2827</v>
      </c>
      <c r="C7128" s="63" t="s">
        <v>7133</v>
      </c>
      <c r="D7128" s="64">
        <f t="shared" si="620"/>
        <v>15996.122975206612</v>
      </c>
      <c r="E7128" s="64">
        <f t="shared" si="621"/>
        <v>19355.308799999999</v>
      </c>
      <c r="F7128" s="64">
        <f>+VLOOKUP(B7128,[1]BASES!$A$2:$C$10701,3,0)</f>
        <v>21</v>
      </c>
      <c r="G7128" s="65">
        <f t="shared" si="618"/>
        <v>19355.308799999999</v>
      </c>
      <c r="H7128" s="66"/>
      <c r="I7128" s="67"/>
      <c r="J7128" s="67"/>
      <c r="K7128" s="67"/>
      <c r="L7128" s="67"/>
      <c r="M7128" s="68"/>
      <c r="N7128" s="69"/>
      <c r="O7128" s="70">
        <f t="shared" si="611"/>
        <v>0</v>
      </c>
      <c r="P7128" s="71">
        <f t="shared" si="612"/>
        <v>0</v>
      </c>
      <c r="Q7128" s="7">
        <v>1</v>
      </c>
      <c r="R7128" s="72">
        <f>+VLOOKUP(B7128,[1]BASES!$A$2:$E$10701,5,0)</f>
        <v>16662.628099173555</v>
      </c>
      <c r="S7128" s="71">
        <f t="shared" si="619"/>
        <v>0</v>
      </c>
      <c r="T7128" s="71">
        <v>0</v>
      </c>
      <c r="U7128" s="71">
        <f t="shared" si="622"/>
        <v>0</v>
      </c>
      <c r="V7128" s="7">
        <v>0</v>
      </c>
      <c r="W7128" s="7">
        <v>0</v>
      </c>
      <c r="X7128" s="7">
        <v>0</v>
      </c>
      <c r="Y7128" s="73">
        <v>0.04</v>
      </c>
      <c r="Z7128" s="7"/>
      <c r="AA7128" s="7"/>
      <c r="AB7128" s="7"/>
      <c r="AC7128" s="7"/>
    </row>
    <row r="7129" spans="2:29" ht="15.75" customHeight="1" x14ac:dyDescent="0.25">
      <c r="B7129" s="62">
        <v>2829</v>
      </c>
      <c r="C7129" s="63" t="s">
        <v>7134</v>
      </c>
      <c r="D7129" s="64">
        <f t="shared" si="620"/>
        <v>38070.521652892559</v>
      </c>
      <c r="E7129" s="64">
        <f t="shared" si="621"/>
        <v>46065.331200000001</v>
      </c>
      <c r="F7129" s="64">
        <f>+VLOOKUP(B7129,[1]BASES!$A$2:$C$10701,3,0)</f>
        <v>21</v>
      </c>
      <c r="G7129" s="65">
        <f t="shared" si="618"/>
        <v>46065.331200000001</v>
      </c>
      <c r="H7129" s="66"/>
      <c r="I7129" s="67"/>
      <c r="J7129" s="67"/>
      <c r="K7129" s="67"/>
      <c r="L7129" s="67"/>
      <c r="M7129" s="68"/>
      <c r="N7129" s="69"/>
      <c r="O7129" s="70">
        <f t="shared" si="611"/>
        <v>0</v>
      </c>
      <c r="P7129" s="71">
        <f t="shared" si="612"/>
        <v>0</v>
      </c>
      <c r="Q7129" s="7">
        <v>1</v>
      </c>
      <c r="R7129" s="72">
        <f>+VLOOKUP(B7129,[1]BASES!$A$2:$E$10701,5,0)</f>
        <v>39656.793388429753</v>
      </c>
      <c r="S7129" s="71">
        <f t="shared" si="619"/>
        <v>0</v>
      </c>
      <c r="T7129" s="71">
        <v>0</v>
      </c>
      <c r="U7129" s="71">
        <f t="shared" si="622"/>
        <v>0</v>
      </c>
      <c r="V7129" s="7">
        <v>0</v>
      </c>
      <c r="W7129" s="7">
        <v>0</v>
      </c>
      <c r="X7129" s="7">
        <v>0</v>
      </c>
      <c r="Y7129" s="73">
        <v>0.04</v>
      </c>
      <c r="Z7129" s="7"/>
      <c r="AA7129" s="7"/>
      <c r="AB7129" s="7"/>
      <c r="AC7129" s="7"/>
    </row>
    <row r="7130" spans="2:29" ht="15.75" customHeight="1" x14ac:dyDescent="0.25">
      <c r="B7130" s="62">
        <v>2830</v>
      </c>
      <c r="C7130" s="63" t="s">
        <v>7135</v>
      </c>
      <c r="D7130" s="64">
        <f t="shared" si="620"/>
        <v>59310.434380165294</v>
      </c>
      <c r="E7130" s="64">
        <f t="shared" si="621"/>
        <v>71765.625599999999</v>
      </c>
      <c r="F7130" s="64">
        <f>+VLOOKUP(B7130,[1]BASES!$A$2:$C$10701,3,0)</f>
        <v>21</v>
      </c>
      <c r="G7130" s="65">
        <f t="shared" si="618"/>
        <v>71765.625599999999</v>
      </c>
      <c r="H7130" s="66"/>
      <c r="I7130" s="67"/>
      <c r="J7130" s="67"/>
      <c r="K7130" s="67"/>
      <c r="L7130" s="67"/>
      <c r="M7130" s="68"/>
      <c r="N7130" s="69"/>
      <c r="O7130" s="70">
        <f t="shared" si="611"/>
        <v>0</v>
      </c>
      <c r="P7130" s="71">
        <f t="shared" si="612"/>
        <v>0</v>
      </c>
      <c r="Q7130" s="7">
        <v>1</v>
      </c>
      <c r="R7130" s="72">
        <f>+VLOOKUP(B7130,[1]BASES!$A$2:$E$10701,5,0)</f>
        <v>61781.702479338848</v>
      </c>
      <c r="S7130" s="71">
        <f t="shared" si="619"/>
        <v>0</v>
      </c>
      <c r="T7130" s="71">
        <v>0</v>
      </c>
      <c r="U7130" s="71">
        <f t="shared" si="622"/>
        <v>0</v>
      </c>
      <c r="V7130" s="7">
        <v>0</v>
      </c>
      <c r="W7130" s="7">
        <v>0</v>
      </c>
      <c r="X7130" s="7">
        <v>0</v>
      </c>
      <c r="Y7130" s="73">
        <v>0.04</v>
      </c>
      <c r="Z7130" s="7"/>
      <c r="AA7130" s="7"/>
      <c r="AB7130" s="7"/>
      <c r="AC7130" s="7"/>
    </row>
    <row r="7131" spans="2:29" ht="15.75" customHeight="1" x14ac:dyDescent="0.25">
      <c r="B7131" s="62">
        <v>2832</v>
      </c>
      <c r="C7131" s="63" t="s">
        <v>7136</v>
      </c>
      <c r="D7131" s="64">
        <f t="shared" si="620"/>
        <v>10286.939504132231</v>
      </c>
      <c r="E7131" s="64">
        <f t="shared" si="621"/>
        <v>12447.1968</v>
      </c>
      <c r="F7131" s="64">
        <f>+VLOOKUP(B7131,[1]BASES!$A$2:$C$10701,3,0)</f>
        <v>21</v>
      </c>
      <c r="G7131" s="65">
        <f t="shared" si="618"/>
        <v>12447.1968</v>
      </c>
      <c r="H7131" s="66"/>
      <c r="I7131" s="67"/>
      <c r="J7131" s="67"/>
      <c r="K7131" s="67"/>
      <c r="L7131" s="67"/>
      <c r="M7131" s="68"/>
      <c r="N7131" s="69"/>
      <c r="O7131" s="70">
        <f t="shared" si="611"/>
        <v>0</v>
      </c>
      <c r="P7131" s="71">
        <f t="shared" si="612"/>
        <v>0</v>
      </c>
      <c r="Q7131" s="7">
        <v>1</v>
      </c>
      <c r="R7131" s="72">
        <f>+VLOOKUP(B7131,[1]BASES!$A$2:$E$10701,5,0)</f>
        <v>10715.561983471074</v>
      </c>
      <c r="S7131" s="71">
        <f t="shared" si="619"/>
        <v>0</v>
      </c>
      <c r="T7131" s="71">
        <v>0</v>
      </c>
      <c r="U7131" s="71">
        <f t="shared" si="622"/>
        <v>0</v>
      </c>
      <c r="V7131" s="7">
        <v>0</v>
      </c>
      <c r="W7131" s="7">
        <v>0</v>
      </c>
      <c r="X7131" s="7">
        <v>0</v>
      </c>
      <c r="Y7131" s="73">
        <v>0.04</v>
      </c>
      <c r="Z7131" s="7"/>
      <c r="AA7131" s="7"/>
      <c r="AB7131" s="7"/>
      <c r="AC7131" s="7"/>
    </row>
    <row r="7132" spans="2:29" ht="15.75" customHeight="1" x14ac:dyDescent="0.25">
      <c r="B7132" s="62">
        <v>2835</v>
      </c>
      <c r="C7132" s="63" t="s">
        <v>7137</v>
      </c>
      <c r="D7132" s="64">
        <f t="shared" si="620"/>
        <v>31551.30446280992</v>
      </c>
      <c r="E7132" s="64">
        <f t="shared" si="621"/>
        <v>38177.078400000006</v>
      </c>
      <c r="F7132" s="64">
        <f>+VLOOKUP(B7132,[1]BASES!$A$2:$C$10701,3,0)</f>
        <v>21</v>
      </c>
      <c r="G7132" s="65">
        <f t="shared" si="618"/>
        <v>38177.078400000006</v>
      </c>
      <c r="H7132" s="66"/>
      <c r="I7132" s="67"/>
      <c r="J7132" s="67"/>
      <c r="K7132" s="67"/>
      <c r="L7132" s="67"/>
      <c r="M7132" s="68"/>
      <c r="N7132" s="69"/>
      <c r="O7132" s="70">
        <f t="shared" si="611"/>
        <v>0</v>
      </c>
      <c r="P7132" s="71">
        <f t="shared" si="612"/>
        <v>0</v>
      </c>
      <c r="Q7132" s="7">
        <v>1</v>
      </c>
      <c r="R7132" s="72">
        <f>+VLOOKUP(B7132,[1]BASES!$A$2:$E$10701,5,0)</f>
        <v>32865.942148760332</v>
      </c>
      <c r="S7132" s="71">
        <f t="shared" si="619"/>
        <v>0</v>
      </c>
      <c r="T7132" s="71">
        <v>0</v>
      </c>
      <c r="U7132" s="71">
        <f t="shared" si="622"/>
        <v>0</v>
      </c>
      <c r="V7132" s="7">
        <v>0</v>
      </c>
      <c r="W7132" s="7">
        <v>0</v>
      </c>
      <c r="X7132" s="7">
        <v>0</v>
      </c>
      <c r="Y7132" s="73">
        <v>0.04</v>
      </c>
      <c r="Z7132" s="7"/>
      <c r="AA7132" s="7"/>
      <c r="AB7132" s="7"/>
      <c r="AC7132" s="7"/>
    </row>
    <row r="7133" spans="2:29" ht="15.75" customHeight="1" x14ac:dyDescent="0.25">
      <c r="B7133" s="62">
        <v>2836</v>
      </c>
      <c r="C7133" s="63" t="s">
        <v>7138</v>
      </c>
      <c r="D7133" s="64">
        <f t="shared" si="620"/>
        <v>5806.9685950413223</v>
      </c>
      <c r="E7133" s="64">
        <f t="shared" si="621"/>
        <v>7026.4319999999998</v>
      </c>
      <c r="F7133" s="64">
        <f>+VLOOKUP(B7133,[1]BASES!$A$2:$C$10701,3,0)</f>
        <v>21</v>
      </c>
      <c r="G7133" s="65">
        <f t="shared" si="618"/>
        <v>7026.4319999999998</v>
      </c>
      <c r="H7133" s="66"/>
      <c r="I7133" s="67"/>
      <c r="J7133" s="67"/>
      <c r="K7133" s="67"/>
      <c r="L7133" s="67"/>
      <c r="M7133" s="68"/>
      <c r="N7133" s="69"/>
      <c r="O7133" s="70">
        <f t="shared" si="611"/>
        <v>0</v>
      </c>
      <c r="P7133" s="71">
        <f t="shared" si="612"/>
        <v>0</v>
      </c>
      <c r="Q7133" s="7">
        <v>1</v>
      </c>
      <c r="R7133" s="72">
        <f>+VLOOKUP(B7133,[1]BASES!$A$2:$E$10701,5,0)</f>
        <v>6048.9256198347111</v>
      </c>
      <c r="S7133" s="71">
        <f t="shared" si="619"/>
        <v>0</v>
      </c>
      <c r="T7133" s="71">
        <v>0</v>
      </c>
      <c r="U7133" s="71">
        <f t="shared" si="622"/>
        <v>0</v>
      </c>
      <c r="V7133" s="7">
        <v>0</v>
      </c>
      <c r="W7133" s="7">
        <v>0</v>
      </c>
      <c r="X7133" s="7">
        <v>0</v>
      </c>
      <c r="Y7133" s="73">
        <v>0.04</v>
      </c>
      <c r="Z7133" s="7"/>
      <c r="AA7133" s="7"/>
      <c r="AB7133" s="7"/>
      <c r="AC7133" s="7"/>
    </row>
    <row r="7134" spans="2:29" ht="15.75" customHeight="1" x14ac:dyDescent="0.25">
      <c r="B7134" s="62">
        <v>2837</v>
      </c>
      <c r="C7134" s="63" t="s">
        <v>7139</v>
      </c>
      <c r="D7134" s="64">
        <f t="shared" si="620"/>
        <v>7473.69520661157</v>
      </c>
      <c r="E7134" s="64">
        <f t="shared" si="621"/>
        <v>9043.1712000000007</v>
      </c>
      <c r="F7134" s="64">
        <f>+VLOOKUP(B7134,[1]BASES!$A$2:$C$10701,3,0)</f>
        <v>21</v>
      </c>
      <c r="G7134" s="65">
        <f t="shared" si="618"/>
        <v>9043.1712000000007</v>
      </c>
      <c r="H7134" s="66"/>
      <c r="I7134" s="67"/>
      <c r="J7134" s="67"/>
      <c r="K7134" s="67"/>
      <c r="L7134" s="67"/>
      <c r="M7134" s="68"/>
      <c r="N7134" s="69"/>
      <c r="O7134" s="70">
        <f t="shared" si="611"/>
        <v>0</v>
      </c>
      <c r="P7134" s="71">
        <f t="shared" si="612"/>
        <v>0</v>
      </c>
      <c r="Q7134" s="7">
        <v>1</v>
      </c>
      <c r="R7134" s="72">
        <f>+VLOOKUP(B7134,[1]BASES!$A$2:$E$10701,5,0)</f>
        <v>7785.0991735537191</v>
      </c>
      <c r="S7134" s="71">
        <f t="shared" si="619"/>
        <v>0</v>
      </c>
      <c r="T7134" s="71">
        <v>0</v>
      </c>
      <c r="U7134" s="71">
        <f t="shared" si="622"/>
        <v>0</v>
      </c>
      <c r="V7134" s="7">
        <v>0</v>
      </c>
      <c r="W7134" s="7">
        <v>0</v>
      </c>
      <c r="X7134" s="7">
        <v>0</v>
      </c>
      <c r="Y7134" s="73">
        <v>0.04</v>
      </c>
      <c r="Z7134" s="7"/>
      <c r="AA7134" s="7"/>
      <c r="AB7134" s="7"/>
      <c r="AC7134" s="7"/>
    </row>
    <row r="7135" spans="2:29" ht="15.75" customHeight="1" x14ac:dyDescent="0.25">
      <c r="B7135" s="62">
        <v>2838</v>
      </c>
      <c r="C7135" s="63" t="s">
        <v>7140</v>
      </c>
      <c r="D7135" s="64">
        <f t="shared" si="620"/>
        <v>9492.7973553719003</v>
      </c>
      <c r="E7135" s="64">
        <f t="shared" si="621"/>
        <v>11486.284799999999</v>
      </c>
      <c r="F7135" s="64">
        <f>+VLOOKUP(B7135,[1]BASES!$A$2:$C$10701,3,0)</f>
        <v>21</v>
      </c>
      <c r="G7135" s="65">
        <f t="shared" si="618"/>
        <v>11486.284799999999</v>
      </c>
      <c r="H7135" s="66"/>
      <c r="I7135" s="67"/>
      <c r="J7135" s="67"/>
      <c r="K7135" s="67"/>
      <c r="L7135" s="67"/>
      <c r="M7135" s="68"/>
      <c r="N7135" s="69"/>
      <c r="O7135" s="70">
        <f t="shared" si="611"/>
        <v>0</v>
      </c>
      <c r="P7135" s="71">
        <f t="shared" si="612"/>
        <v>0</v>
      </c>
      <c r="Q7135" s="7">
        <v>1</v>
      </c>
      <c r="R7135" s="72">
        <f>+VLOOKUP(B7135,[1]BASES!$A$2:$E$10701,5,0)</f>
        <v>9888.3305785123957</v>
      </c>
      <c r="S7135" s="71">
        <f t="shared" si="619"/>
        <v>0</v>
      </c>
      <c r="T7135" s="71">
        <v>0</v>
      </c>
      <c r="U7135" s="71">
        <f t="shared" si="622"/>
        <v>0</v>
      </c>
      <c r="V7135" s="7">
        <v>0</v>
      </c>
      <c r="W7135" s="7">
        <v>0</v>
      </c>
      <c r="X7135" s="7">
        <v>0</v>
      </c>
      <c r="Y7135" s="73">
        <v>0.04</v>
      </c>
      <c r="Z7135" s="7"/>
      <c r="AA7135" s="7"/>
      <c r="AB7135" s="7"/>
      <c r="AC7135" s="7"/>
    </row>
    <row r="7136" spans="2:29" ht="15.75" customHeight="1" x14ac:dyDescent="0.25">
      <c r="B7136" s="62">
        <v>2828</v>
      </c>
      <c r="C7136" s="63" t="s">
        <v>7141</v>
      </c>
      <c r="D7136" s="64">
        <f t="shared" si="620"/>
        <v>25473.250909090908</v>
      </c>
      <c r="E7136" s="64">
        <f t="shared" si="621"/>
        <v>30822.633599999997</v>
      </c>
      <c r="F7136" s="64">
        <f>+VLOOKUP(B7136,[1]BASES!$A$2:$C$10701,3,0)</f>
        <v>21</v>
      </c>
      <c r="G7136" s="65">
        <f t="shared" si="618"/>
        <v>30822.633599999997</v>
      </c>
      <c r="H7136" s="66"/>
      <c r="I7136" s="67"/>
      <c r="J7136" s="67"/>
      <c r="K7136" s="67"/>
      <c r="L7136" s="67"/>
      <c r="M7136" s="68"/>
      <c r="N7136" s="69"/>
      <c r="O7136" s="70">
        <f t="shared" si="611"/>
        <v>0</v>
      </c>
      <c r="P7136" s="71">
        <f t="shared" si="612"/>
        <v>0</v>
      </c>
      <c r="Q7136" s="7">
        <v>1</v>
      </c>
      <c r="R7136" s="72">
        <f>+VLOOKUP(B7136,[1]BASES!$A$2:$E$10701,5,0)</f>
        <v>26534.636363636364</v>
      </c>
      <c r="S7136" s="71">
        <f t="shared" si="619"/>
        <v>0</v>
      </c>
      <c r="T7136" s="71">
        <v>0</v>
      </c>
      <c r="U7136" s="71">
        <f t="shared" si="622"/>
        <v>0</v>
      </c>
      <c r="V7136" s="7">
        <v>0</v>
      </c>
      <c r="W7136" s="7">
        <v>0</v>
      </c>
      <c r="X7136" s="7">
        <v>0</v>
      </c>
      <c r="Y7136" s="73">
        <v>0.04</v>
      </c>
      <c r="Z7136" s="7"/>
      <c r="AA7136" s="7"/>
      <c r="AB7136" s="7"/>
      <c r="AC7136" s="7"/>
    </row>
    <row r="7137" spans="2:29" ht="15.75" customHeight="1" x14ac:dyDescent="0.25">
      <c r="B7137" s="62">
        <v>2834</v>
      </c>
      <c r="C7137" s="63" t="s">
        <v>7142</v>
      </c>
      <c r="D7137" s="64">
        <f t="shared" si="620"/>
        <v>20788.093884297523</v>
      </c>
      <c r="E7137" s="64">
        <f t="shared" si="621"/>
        <v>25153.593600000004</v>
      </c>
      <c r="F7137" s="64">
        <f>+VLOOKUP(B7137,[1]BASES!$A$2:$C$10701,3,0)</f>
        <v>21</v>
      </c>
      <c r="G7137" s="65">
        <f t="shared" si="618"/>
        <v>25153.593600000004</v>
      </c>
      <c r="H7137" s="66"/>
      <c r="I7137" s="67"/>
      <c r="J7137" s="67"/>
      <c r="K7137" s="67"/>
      <c r="L7137" s="67"/>
      <c r="M7137" s="68"/>
      <c r="N7137" s="69"/>
      <c r="O7137" s="70">
        <f t="shared" si="611"/>
        <v>0</v>
      </c>
      <c r="P7137" s="71">
        <f t="shared" si="612"/>
        <v>0</v>
      </c>
      <c r="Q7137" s="7">
        <v>1</v>
      </c>
      <c r="R7137" s="72">
        <f>+VLOOKUP(B7137,[1]BASES!$A$2:$E$10701,5,0)</f>
        <v>21654.264462809919</v>
      </c>
      <c r="S7137" s="71">
        <f t="shared" si="619"/>
        <v>0</v>
      </c>
      <c r="T7137" s="71">
        <v>0</v>
      </c>
      <c r="U7137" s="71">
        <f t="shared" si="622"/>
        <v>0</v>
      </c>
      <c r="V7137" s="7">
        <v>0</v>
      </c>
      <c r="W7137" s="7">
        <v>0</v>
      </c>
      <c r="X7137" s="7">
        <v>0</v>
      </c>
      <c r="Y7137" s="73">
        <v>0.04</v>
      </c>
      <c r="Z7137" s="7"/>
      <c r="AA7137" s="7"/>
      <c r="AB7137" s="7"/>
      <c r="AC7137" s="7"/>
    </row>
    <row r="7138" spans="2:29" ht="15.75" customHeight="1" x14ac:dyDescent="0.25">
      <c r="B7138" s="62">
        <v>2839</v>
      </c>
      <c r="C7138" s="63" t="s">
        <v>7143</v>
      </c>
      <c r="D7138" s="64">
        <f t="shared" si="620"/>
        <v>16425.346115702479</v>
      </c>
      <c r="E7138" s="64">
        <f t="shared" si="621"/>
        <v>19874.668799999999</v>
      </c>
      <c r="F7138" s="64">
        <f>+VLOOKUP(B7138,[1]BASES!$A$2:$C$10701,3,0)</f>
        <v>21</v>
      </c>
      <c r="G7138" s="65">
        <f t="shared" si="618"/>
        <v>19874.668799999999</v>
      </c>
      <c r="H7138" s="66"/>
      <c r="I7138" s="67"/>
      <c r="J7138" s="67"/>
      <c r="K7138" s="67"/>
      <c r="L7138" s="67"/>
      <c r="M7138" s="68"/>
      <c r="N7138" s="69"/>
      <c r="O7138" s="70">
        <f t="shared" si="611"/>
        <v>0</v>
      </c>
      <c r="P7138" s="71">
        <f t="shared" si="612"/>
        <v>0</v>
      </c>
      <c r="Q7138" s="7">
        <v>1</v>
      </c>
      <c r="R7138" s="72">
        <f>+VLOOKUP(B7138,[1]BASES!$A$2:$E$10701,5,0)</f>
        <v>17109.735537190081</v>
      </c>
      <c r="S7138" s="71">
        <f t="shared" si="619"/>
        <v>0</v>
      </c>
      <c r="T7138" s="71">
        <v>0</v>
      </c>
      <c r="U7138" s="71">
        <f t="shared" si="622"/>
        <v>0</v>
      </c>
      <c r="V7138" s="7">
        <v>0</v>
      </c>
      <c r="W7138" s="7">
        <v>0</v>
      </c>
      <c r="X7138" s="7">
        <v>0</v>
      </c>
      <c r="Y7138" s="73">
        <v>0.04</v>
      </c>
      <c r="Z7138" s="7"/>
      <c r="AA7138" s="7"/>
      <c r="AB7138" s="7"/>
      <c r="AC7138" s="7"/>
    </row>
    <row r="7139" spans="2:29" ht="15.75" customHeight="1" x14ac:dyDescent="0.25">
      <c r="B7139" s="62">
        <v>685</v>
      </c>
      <c r="C7139" s="63" t="s">
        <v>7144</v>
      </c>
      <c r="D7139" s="64">
        <f t="shared" si="620"/>
        <v>16079.412892561981</v>
      </c>
      <c r="E7139" s="64">
        <f t="shared" si="621"/>
        <v>19456.089599999996</v>
      </c>
      <c r="F7139" s="64">
        <f>+VLOOKUP(B7139,[1]BASES!$A$2:$C$10701,3,0)</f>
        <v>21</v>
      </c>
      <c r="G7139" s="65">
        <f t="shared" si="618"/>
        <v>19456.089599999996</v>
      </c>
      <c r="H7139" s="66"/>
      <c r="I7139" s="67"/>
      <c r="J7139" s="67"/>
      <c r="K7139" s="67"/>
      <c r="L7139" s="67"/>
      <c r="M7139" s="68"/>
      <c r="N7139" s="69"/>
      <c r="O7139" s="70">
        <f t="shared" si="611"/>
        <v>0</v>
      </c>
      <c r="P7139" s="71">
        <f t="shared" si="612"/>
        <v>0</v>
      </c>
      <c r="Q7139" s="7">
        <v>1</v>
      </c>
      <c r="R7139" s="72">
        <f>+VLOOKUP(B7139,[1]BASES!$A$2:$E$10701,5,0)</f>
        <v>16749.388429752064</v>
      </c>
      <c r="S7139" s="71">
        <f t="shared" si="619"/>
        <v>0</v>
      </c>
      <c r="T7139" s="71">
        <v>0</v>
      </c>
      <c r="U7139" s="71">
        <f t="shared" si="622"/>
        <v>0</v>
      </c>
      <c r="V7139" s="7">
        <v>0</v>
      </c>
      <c r="W7139" s="7">
        <v>0</v>
      </c>
      <c r="X7139" s="7">
        <v>0</v>
      </c>
      <c r="Y7139" s="73">
        <v>0.04</v>
      </c>
      <c r="Z7139" s="7"/>
      <c r="AA7139" s="7"/>
      <c r="AB7139" s="7"/>
      <c r="AC7139" s="7"/>
    </row>
    <row r="7140" spans="2:29" ht="15.75" customHeight="1" x14ac:dyDescent="0.25">
      <c r="B7140" s="62">
        <v>686</v>
      </c>
      <c r="C7140" s="63" t="s">
        <v>7145</v>
      </c>
      <c r="D7140" s="64">
        <f t="shared" si="620"/>
        <v>14430.727933884296</v>
      </c>
      <c r="E7140" s="64">
        <f t="shared" si="621"/>
        <v>17461.180799999998</v>
      </c>
      <c r="F7140" s="64">
        <f>+VLOOKUP(B7140,[1]BASES!$A$2:$C$10701,3,0)</f>
        <v>21</v>
      </c>
      <c r="G7140" s="65">
        <f t="shared" si="618"/>
        <v>17461.180799999998</v>
      </c>
      <c r="H7140" s="66"/>
      <c r="I7140" s="67"/>
      <c r="J7140" s="67"/>
      <c r="K7140" s="67"/>
      <c r="L7140" s="67"/>
      <c r="M7140" s="68"/>
      <c r="N7140" s="69"/>
      <c r="O7140" s="70">
        <f t="shared" si="611"/>
        <v>0</v>
      </c>
      <c r="P7140" s="71">
        <f t="shared" si="612"/>
        <v>0</v>
      </c>
      <c r="Q7140" s="7">
        <v>1</v>
      </c>
      <c r="R7140" s="72">
        <f>+VLOOKUP(B7140,[1]BASES!$A$2:$E$10701,5,0)</f>
        <v>15032.008264462809</v>
      </c>
      <c r="S7140" s="71">
        <f t="shared" si="619"/>
        <v>0</v>
      </c>
      <c r="T7140" s="71">
        <v>0</v>
      </c>
      <c r="U7140" s="71">
        <f t="shared" si="622"/>
        <v>0</v>
      </c>
      <c r="V7140" s="7">
        <v>0</v>
      </c>
      <c r="W7140" s="7">
        <v>0</v>
      </c>
      <c r="X7140" s="7">
        <v>0</v>
      </c>
      <c r="Y7140" s="73">
        <v>0.04</v>
      </c>
      <c r="Z7140" s="7"/>
      <c r="AA7140" s="7"/>
      <c r="AB7140" s="7"/>
      <c r="AC7140" s="7"/>
    </row>
    <row r="7141" spans="2:29" ht="15.75" customHeight="1" x14ac:dyDescent="0.25">
      <c r="B7141" s="62">
        <v>687</v>
      </c>
      <c r="C7141" s="63" t="s">
        <v>7146</v>
      </c>
      <c r="D7141" s="64">
        <f t="shared" si="620"/>
        <v>23724.551404958678</v>
      </c>
      <c r="E7141" s="64">
        <f t="shared" si="621"/>
        <v>28706.707200000001</v>
      </c>
      <c r="F7141" s="64">
        <f>+VLOOKUP(B7141,[1]BASES!$A$2:$C$10701,3,0)</f>
        <v>21</v>
      </c>
      <c r="G7141" s="65">
        <f t="shared" si="618"/>
        <v>28706.707200000001</v>
      </c>
      <c r="H7141" s="66"/>
      <c r="I7141" s="67"/>
      <c r="J7141" s="67"/>
      <c r="K7141" s="67"/>
      <c r="L7141" s="67"/>
      <c r="M7141" s="68"/>
      <c r="N7141" s="69"/>
      <c r="O7141" s="70">
        <f t="shared" si="611"/>
        <v>0</v>
      </c>
      <c r="P7141" s="71">
        <f t="shared" si="612"/>
        <v>0</v>
      </c>
      <c r="Q7141" s="7">
        <v>1</v>
      </c>
      <c r="R7141" s="72">
        <f>+VLOOKUP(B7141,[1]BASES!$A$2:$E$10701,5,0)</f>
        <v>24713.07438016529</v>
      </c>
      <c r="S7141" s="71">
        <f t="shared" si="619"/>
        <v>0</v>
      </c>
      <c r="T7141" s="71">
        <v>0</v>
      </c>
      <c r="U7141" s="71">
        <f t="shared" si="622"/>
        <v>0</v>
      </c>
      <c r="V7141" s="7">
        <v>0</v>
      </c>
      <c r="W7141" s="7">
        <v>0</v>
      </c>
      <c r="X7141" s="7">
        <v>0</v>
      </c>
      <c r="Y7141" s="73">
        <v>0.04</v>
      </c>
      <c r="Z7141" s="7"/>
      <c r="AA7141" s="7"/>
      <c r="AB7141" s="7"/>
      <c r="AC7141" s="7"/>
    </row>
    <row r="7142" spans="2:29" ht="15.75" customHeight="1" x14ac:dyDescent="0.25">
      <c r="B7142" s="62">
        <v>688</v>
      </c>
      <c r="C7142" s="63" t="s">
        <v>7147</v>
      </c>
      <c r="D7142" s="64">
        <f t="shared" si="620"/>
        <v>6307.7791735537194</v>
      </c>
      <c r="E7142" s="64">
        <f t="shared" si="621"/>
        <v>7632.4128000000001</v>
      </c>
      <c r="F7142" s="64">
        <f>+VLOOKUP(B7142,[1]BASES!$A$2:$C$10701,3,0)</f>
        <v>21</v>
      </c>
      <c r="G7142" s="65">
        <f t="shared" si="618"/>
        <v>7632.4128000000001</v>
      </c>
      <c r="H7142" s="66"/>
      <c r="I7142" s="67"/>
      <c r="J7142" s="67"/>
      <c r="K7142" s="67"/>
      <c r="L7142" s="67"/>
      <c r="M7142" s="68"/>
      <c r="N7142" s="69"/>
      <c r="O7142" s="70">
        <f t="shared" si="611"/>
        <v>0</v>
      </c>
      <c r="P7142" s="71">
        <f t="shared" si="612"/>
        <v>0</v>
      </c>
      <c r="Q7142" s="7">
        <v>1</v>
      </c>
      <c r="R7142" s="72">
        <f>+VLOOKUP(B7142,[1]BASES!$A$2:$E$10701,5,0)</f>
        <v>6570.6033057851246</v>
      </c>
      <c r="S7142" s="71">
        <f t="shared" si="619"/>
        <v>0</v>
      </c>
      <c r="T7142" s="71">
        <v>0</v>
      </c>
      <c r="U7142" s="71">
        <f t="shared" si="622"/>
        <v>0</v>
      </c>
      <c r="V7142" s="7">
        <v>0</v>
      </c>
      <c r="W7142" s="7">
        <v>0</v>
      </c>
      <c r="X7142" s="7">
        <v>0</v>
      </c>
      <c r="Y7142" s="73">
        <v>0.04</v>
      </c>
      <c r="Z7142" s="7"/>
      <c r="AA7142" s="7"/>
      <c r="AB7142" s="7"/>
      <c r="AC7142" s="7"/>
    </row>
    <row r="7143" spans="2:29" ht="15.75" customHeight="1" x14ac:dyDescent="0.25">
      <c r="B7143" s="62">
        <v>689</v>
      </c>
      <c r="C7143" s="63" t="s">
        <v>7148</v>
      </c>
      <c r="D7143" s="64">
        <f t="shared" si="620"/>
        <v>4927.1008264462816</v>
      </c>
      <c r="E7143" s="64">
        <f t="shared" si="621"/>
        <v>5961.7920000000013</v>
      </c>
      <c r="F7143" s="64">
        <f>+VLOOKUP(B7143,[1]BASES!$A$2:$C$10701,3,0)</f>
        <v>21</v>
      </c>
      <c r="G7143" s="65">
        <f t="shared" si="618"/>
        <v>5961.7920000000013</v>
      </c>
      <c r="H7143" s="66"/>
      <c r="I7143" s="67"/>
      <c r="J7143" s="67"/>
      <c r="K7143" s="67"/>
      <c r="L7143" s="67"/>
      <c r="M7143" s="68"/>
      <c r="N7143" s="69"/>
      <c r="O7143" s="70">
        <f t="shared" si="611"/>
        <v>0</v>
      </c>
      <c r="P7143" s="71">
        <f t="shared" si="612"/>
        <v>0</v>
      </c>
      <c r="Q7143" s="7">
        <v>1</v>
      </c>
      <c r="R7143" s="72">
        <f>+VLOOKUP(B7143,[1]BASES!$A$2:$E$10701,5,0)</f>
        <v>5132.3966942148763</v>
      </c>
      <c r="S7143" s="71">
        <f t="shared" si="619"/>
        <v>0</v>
      </c>
      <c r="T7143" s="71">
        <v>0</v>
      </c>
      <c r="U7143" s="71">
        <f t="shared" si="622"/>
        <v>0</v>
      </c>
      <c r="V7143" s="7">
        <v>0</v>
      </c>
      <c r="W7143" s="7">
        <v>0</v>
      </c>
      <c r="X7143" s="7">
        <v>0</v>
      </c>
      <c r="Y7143" s="73">
        <v>0.04</v>
      </c>
      <c r="Z7143" s="7"/>
      <c r="AA7143" s="7"/>
      <c r="AB7143" s="7"/>
      <c r="AC7143" s="7"/>
    </row>
    <row r="7144" spans="2:29" ht="15.75" customHeight="1" x14ac:dyDescent="0.25">
      <c r="B7144" s="62">
        <v>690</v>
      </c>
      <c r="C7144" s="63" t="s">
        <v>7149</v>
      </c>
      <c r="D7144" s="64">
        <f t="shared" si="620"/>
        <v>6066.8350413223143</v>
      </c>
      <c r="E7144" s="64">
        <f t="shared" si="621"/>
        <v>7340.8703999999998</v>
      </c>
      <c r="F7144" s="64">
        <f>+VLOOKUP(B7144,[1]BASES!$A$2:$C$10701,3,0)</f>
        <v>21</v>
      </c>
      <c r="G7144" s="65">
        <f t="shared" si="618"/>
        <v>7340.8703999999998</v>
      </c>
      <c r="H7144" s="66"/>
      <c r="I7144" s="67"/>
      <c r="J7144" s="67"/>
      <c r="K7144" s="67"/>
      <c r="L7144" s="67"/>
      <c r="M7144" s="68"/>
      <c r="N7144" s="69"/>
      <c r="O7144" s="70">
        <f t="shared" si="611"/>
        <v>0</v>
      </c>
      <c r="P7144" s="71">
        <f t="shared" si="612"/>
        <v>0</v>
      </c>
      <c r="Q7144" s="7">
        <v>1</v>
      </c>
      <c r="R7144" s="72">
        <f>+VLOOKUP(B7144,[1]BASES!$A$2:$E$10701,5,0)</f>
        <v>6319.6198347107438</v>
      </c>
      <c r="S7144" s="71">
        <f t="shared" si="619"/>
        <v>0</v>
      </c>
      <c r="T7144" s="71">
        <v>0</v>
      </c>
      <c r="U7144" s="71">
        <f t="shared" si="622"/>
        <v>0</v>
      </c>
      <c r="V7144" s="7">
        <v>0</v>
      </c>
      <c r="W7144" s="7">
        <v>0</v>
      </c>
      <c r="X7144" s="7">
        <v>0</v>
      </c>
      <c r="Y7144" s="73">
        <v>0.04</v>
      </c>
      <c r="Z7144" s="7"/>
      <c r="AA7144" s="7"/>
      <c r="AB7144" s="7"/>
      <c r="AC7144" s="7"/>
    </row>
    <row r="7145" spans="2:29" ht="15.75" customHeight="1" x14ac:dyDescent="0.25">
      <c r="B7145" s="62">
        <v>691</v>
      </c>
      <c r="C7145" s="63" t="s">
        <v>7150</v>
      </c>
      <c r="D7145" s="64">
        <f t="shared" si="620"/>
        <v>7649.1927272727271</v>
      </c>
      <c r="E7145" s="64">
        <f t="shared" si="621"/>
        <v>9255.5231999999996</v>
      </c>
      <c r="F7145" s="64">
        <f>+VLOOKUP(B7145,[1]BASES!$A$2:$C$10701,3,0)</f>
        <v>21</v>
      </c>
      <c r="G7145" s="65">
        <f t="shared" si="618"/>
        <v>9255.5231999999996</v>
      </c>
      <c r="H7145" s="66"/>
      <c r="I7145" s="67"/>
      <c r="J7145" s="67"/>
      <c r="K7145" s="67"/>
      <c r="L7145" s="67"/>
      <c r="M7145" s="68"/>
      <c r="N7145" s="69"/>
      <c r="O7145" s="70">
        <f t="shared" si="611"/>
        <v>0</v>
      </c>
      <c r="P7145" s="71">
        <f t="shared" si="612"/>
        <v>0</v>
      </c>
      <c r="Q7145" s="7">
        <v>1</v>
      </c>
      <c r="R7145" s="72">
        <f>+VLOOKUP(B7145,[1]BASES!$A$2:$E$10701,5,0)</f>
        <v>7967.909090909091</v>
      </c>
      <c r="S7145" s="71">
        <f t="shared" si="619"/>
        <v>0</v>
      </c>
      <c r="T7145" s="71">
        <v>0</v>
      </c>
      <c r="U7145" s="71">
        <f t="shared" si="622"/>
        <v>0</v>
      </c>
      <c r="V7145" s="7">
        <v>0</v>
      </c>
      <c r="W7145" s="7">
        <v>0</v>
      </c>
      <c r="X7145" s="7">
        <v>0</v>
      </c>
      <c r="Y7145" s="73">
        <v>0.04</v>
      </c>
      <c r="Z7145" s="7"/>
      <c r="AA7145" s="7"/>
      <c r="AB7145" s="7"/>
      <c r="AC7145" s="7"/>
    </row>
    <row r="7146" spans="2:29" ht="15.75" customHeight="1" x14ac:dyDescent="0.25">
      <c r="B7146" s="62">
        <v>692</v>
      </c>
      <c r="C7146" s="63" t="s">
        <v>7151</v>
      </c>
      <c r="D7146" s="64">
        <f t="shared" si="620"/>
        <v>10260.28958677686</v>
      </c>
      <c r="E7146" s="64">
        <f t="shared" si="621"/>
        <v>12414.950400000002</v>
      </c>
      <c r="F7146" s="64">
        <f>+VLOOKUP(B7146,[1]BASES!$A$2:$C$10701,3,0)</f>
        <v>21</v>
      </c>
      <c r="G7146" s="65">
        <f t="shared" si="618"/>
        <v>12414.950400000002</v>
      </c>
      <c r="H7146" s="66"/>
      <c r="I7146" s="67"/>
      <c r="J7146" s="67"/>
      <c r="K7146" s="67"/>
      <c r="L7146" s="67"/>
      <c r="M7146" s="68"/>
      <c r="N7146" s="69"/>
      <c r="O7146" s="70">
        <f t="shared" si="611"/>
        <v>0</v>
      </c>
      <c r="P7146" s="71">
        <f t="shared" si="612"/>
        <v>0</v>
      </c>
      <c r="Q7146" s="7">
        <v>1</v>
      </c>
      <c r="R7146" s="72">
        <f>+VLOOKUP(B7146,[1]BASES!$A$2:$E$10701,5,0)</f>
        <v>10687.801652892562</v>
      </c>
      <c r="S7146" s="71">
        <f t="shared" si="619"/>
        <v>0</v>
      </c>
      <c r="T7146" s="71">
        <v>0</v>
      </c>
      <c r="U7146" s="71">
        <f t="shared" si="622"/>
        <v>0</v>
      </c>
      <c r="V7146" s="7">
        <v>0</v>
      </c>
      <c r="W7146" s="7">
        <v>0</v>
      </c>
      <c r="X7146" s="7">
        <v>0</v>
      </c>
      <c r="Y7146" s="73">
        <v>0.04</v>
      </c>
      <c r="Z7146" s="7"/>
      <c r="AA7146" s="7"/>
      <c r="AB7146" s="7"/>
      <c r="AC7146" s="7"/>
    </row>
    <row r="7147" spans="2:29" ht="15.75" customHeight="1" x14ac:dyDescent="0.25">
      <c r="B7147" s="62">
        <v>693</v>
      </c>
      <c r="C7147" s="63" t="s">
        <v>7152</v>
      </c>
      <c r="D7147" s="64">
        <f t="shared" si="620"/>
        <v>10734.045619834711</v>
      </c>
      <c r="E7147" s="64">
        <f t="shared" si="621"/>
        <v>12988.1952</v>
      </c>
      <c r="F7147" s="64">
        <f>+VLOOKUP(B7147,[1]BASES!$A$2:$C$10701,3,0)</f>
        <v>21</v>
      </c>
      <c r="G7147" s="65">
        <f t="shared" si="618"/>
        <v>12988.1952</v>
      </c>
      <c r="H7147" s="66"/>
      <c r="I7147" s="67"/>
      <c r="J7147" s="67"/>
      <c r="K7147" s="67"/>
      <c r="L7147" s="67"/>
      <c r="M7147" s="68"/>
      <c r="N7147" s="69"/>
      <c r="O7147" s="70">
        <f t="shared" si="611"/>
        <v>0</v>
      </c>
      <c r="P7147" s="71">
        <f t="shared" si="612"/>
        <v>0</v>
      </c>
      <c r="Q7147" s="7">
        <v>1</v>
      </c>
      <c r="R7147" s="72">
        <f>+VLOOKUP(B7147,[1]BASES!$A$2:$E$10701,5,0)</f>
        <v>11181.297520661157</v>
      </c>
      <c r="S7147" s="71">
        <f t="shared" si="619"/>
        <v>0</v>
      </c>
      <c r="T7147" s="71">
        <v>0</v>
      </c>
      <c r="U7147" s="71">
        <f t="shared" si="622"/>
        <v>0</v>
      </c>
      <c r="V7147" s="7">
        <v>0</v>
      </c>
      <c r="W7147" s="7">
        <v>0</v>
      </c>
      <c r="X7147" s="7">
        <v>0</v>
      </c>
      <c r="Y7147" s="73">
        <v>0.04</v>
      </c>
      <c r="Z7147" s="7"/>
      <c r="AA7147" s="7"/>
      <c r="AB7147" s="7"/>
      <c r="AC7147" s="7"/>
    </row>
    <row r="7148" spans="2:29" ht="15.75" customHeight="1" x14ac:dyDescent="0.25">
      <c r="B7148" s="62">
        <v>694</v>
      </c>
      <c r="C7148" s="63" t="s">
        <v>7153</v>
      </c>
      <c r="D7148" s="64">
        <f t="shared" si="620"/>
        <v>19269.849917355372</v>
      </c>
      <c r="E7148" s="64">
        <f t="shared" si="621"/>
        <v>23316.518400000001</v>
      </c>
      <c r="F7148" s="64">
        <f>+VLOOKUP(B7148,[1]BASES!$A$2:$C$10701,3,0)</f>
        <v>21</v>
      </c>
      <c r="G7148" s="65">
        <f t="shared" si="618"/>
        <v>23316.518400000001</v>
      </c>
      <c r="H7148" s="66"/>
      <c r="I7148" s="67"/>
      <c r="J7148" s="67"/>
      <c r="K7148" s="67"/>
      <c r="L7148" s="67"/>
      <c r="M7148" s="68"/>
      <c r="N7148" s="69"/>
      <c r="O7148" s="70">
        <f t="shared" si="611"/>
        <v>0</v>
      </c>
      <c r="P7148" s="71">
        <f t="shared" si="612"/>
        <v>0</v>
      </c>
      <c r="Q7148" s="7">
        <v>1</v>
      </c>
      <c r="R7148" s="72">
        <f>+VLOOKUP(B7148,[1]BASES!$A$2:$E$10701,5,0)</f>
        <v>20072.760330578512</v>
      </c>
      <c r="S7148" s="71">
        <f t="shared" si="619"/>
        <v>0</v>
      </c>
      <c r="T7148" s="71">
        <v>0</v>
      </c>
      <c r="U7148" s="71">
        <f t="shared" si="622"/>
        <v>0</v>
      </c>
      <c r="V7148" s="7">
        <v>0</v>
      </c>
      <c r="W7148" s="7">
        <v>0</v>
      </c>
      <c r="X7148" s="7">
        <v>0</v>
      </c>
      <c r="Y7148" s="73">
        <v>0.04</v>
      </c>
      <c r="Z7148" s="7"/>
      <c r="AA7148" s="7"/>
      <c r="AB7148" s="7"/>
      <c r="AC7148" s="7"/>
    </row>
    <row r="7149" spans="2:29" ht="15.75" customHeight="1" x14ac:dyDescent="0.25">
      <c r="B7149" s="62">
        <v>717</v>
      </c>
      <c r="C7149" s="63" t="s">
        <v>7154</v>
      </c>
      <c r="D7149" s="64">
        <f t="shared" si="620"/>
        <v>5476.6651239669418</v>
      </c>
      <c r="E7149" s="64">
        <f t="shared" si="621"/>
        <v>6626.764799999999</v>
      </c>
      <c r="F7149" s="64">
        <f>+VLOOKUP(B7149,[1]BASES!$A$2:$C$10701,3,0)</f>
        <v>21</v>
      </c>
      <c r="G7149" s="65">
        <f t="shared" si="618"/>
        <v>6626.764799999999</v>
      </c>
      <c r="H7149" s="66"/>
      <c r="I7149" s="67"/>
      <c r="J7149" s="67"/>
      <c r="K7149" s="67"/>
      <c r="L7149" s="67"/>
      <c r="M7149" s="68"/>
      <c r="N7149" s="69"/>
      <c r="O7149" s="70">
        <f t="shared" si="611"/>
        <v>0</v>
      </c>
      <c r="P7149" s="71">
        <f t="shared" si="612"/>
        <v>0</v>
      </c>
      <c r="Q7149" s="7">
        <v>1</v>
      </c>
      <c r="R7149" s="72">
        <f>+VLOOKUP(B7149,[1]BASES!$A$2:$E$10701,5,0)</f>
        <v>5704.8595041322315</v>
      </c>
      <c r="S7149" s="71">
        <f t="shared" si="619"/>
        <v>0</v>
      </c>
      <c r="T7149" s="71">
        <v>0</v>
      </c>
      <c r="U7149" s="71">
        <f t="shared" si="622"/>
        <v>0</v>
      </c>
      <c r="V7149" s="7">
        <v>0</v>
      </c>
      <c r="W7149" s="7">
        <v>0</v>
      </c>
      <c r="X7149" s="7">
        <v>0</v>
      </c>
      <c r="Y7149" s="73">
        <v>0.04</v>
      </c>
      <c r="Z7149" s="7"/>
      <c r="AA7149" s="7"/>
      <c r="AB7149" s="7"/>
      <c r="AC7149" s="7"/>
    </row>
    <row r="7150" spans="2:29" ht="15.75" customHeight="1" x14ac:dyDescent="0.25">
      <c r="B7150" s="62">
        <v>718</v>
      </c>
      <c r="C7150" s="63" t="s">
        <v>7155</v>
      </c>
      <c r="D7150" s="64">
        <f t="shared" si="620"/>
        <v>6740.9295867768597</v>
      </c>
      <c r="E7150" s="64">
        <f t="shared" si="621"/>
        <v>8156.5248000000001</v>
      </c>
      <c r="F7150" s="64">
        <f>+VLOOKUP(B7150,[1]BASES!$A$2:$C$10701,3,0)</f>
        <v>21</v>
      </c>
      <c r="G7150" s="65">
        <f t="shared" si="618"/>
        <v>8156.5248000000001</v>
      </c>
      <c r="H7150" s="66"/>
      <c r="I7150" s="67"/>
      <c r="J7150" s="67"/>
      <c r="K7150" s="67"/>
      <c r="L7150" s="67"/>
      <c r="M7150" s="68"/>
      <c r="N7150" s="69"/>
      <c r="O7150" s="70">
        <f t="shared" si="611"/>
        <v>0</v>
      </c>
      <c r="P7150" s="71">
        <f t="shared" si="612"/>
        <v>0</v>
      </c>
      <c r="Q7150" s="7">
        <v>1</v>
      </c>
      <c r="R7150" s="72">
        <f>+VLOOKUP(B7150,[1]BASES!$A$2:$E$10701,5,0)</f>
        <v>7021.8016528925618</v>
      </c>
      <c r="S7150" s="71">
        <f t="shared" si="619"/>
        <v>0</v>
      </c>
      <c r="T7150" s="71">
        <v>0</v>
      </c>
      <c r="U7150" s="71">
        <f t="shared" si="622"/>
        <v>0</v>
      </c>
      <c r="V7150" s="7">
        <v>0</v>
      </c>
      <c r="W7150" s="7">
        <v>0</v>
      </c>
      <c r="X7150" s="7">
        <v>0</v>
      </c>
      <c r="Y7150" s="73">
        <v>0.04</v>
      </c>
      <c r="Z7150" s="7"/>
      <c r="AA7150" s="7"/>
      <c r="AB7150" s="7"/>
      <c r="AC7150" s="7"/>
    </row>
    <row r="7151" spans="2:29" ht="15.75" customHeight="1" x14ac:dyDescent="0.25">
      <c r="B7151" s="62">
        <v>719</v>
      </c>
      <c r="C7151" s="63" t="s">
        <v>7156</v>
      </c>
      <c r="D7151" s="64">
        <f t="shared" si="620"/>
        <v>8499.2528925619845</v>
      </c>
      <c r="E7151" s="64">
        <f t="shared" si="621"/>
        <v>10284.096000000001</v>
      </c>
      <c r="F7151" s="64">
        <f>+VLOOKUP(B7151,[1]BASES!$A$2:$C$10701,3,0)</f>
        <v>21</v>
      </c>
      <c r="G7151" s="65">
        <f t="shared" si="618"/>
        <v>10284.096000000001</v>
      </c>
      <c r="H7151" s="66"/>
      <c r="I7151" s="67"/>
      <c r="J7151" s="67"/>
      <c r="K7151" s="67"/>
      <c r="L7151" s="67"/>
      <c r="M7151" s="68"/>
      <c r="N7151" s="69"/>
      <c r="O7151" s="70">
        <f t="shared" si="611"/>
        <v>0</v>
      </c>
      <c r="P7151" s="71">
        <f t="shared" si="612"/>
        <v>0</v>
      </c>
      <c r="Q7151" s="7">
        <v>1</v>
      </c>
      <c r="R7151" s="72">
        <f>+VLOOKUP(B7151,[1]BASES!$A$2:$E$10701,5,0)</f>
        <v>8853.3884297520672</v>
      </c>
      <c r="S7151" s="71">
        <f t="shared" si="619"/>
        <v>0</v>
      </c>
      <c r="T7151" s="71">
        <v>0</v>
      </c>
      <c r="U7151" s="71">
        <f t="shared" si="622"/>
        <v>0</v>
      </c>
      <c r="V7151" s="7">
        <v>0</v>
      </c>
      <c r="W7151" s="7">
        <v>0</v>
      </c>
      <c r="X7151" s="7">
        <v>0</v>
      </c>
      <c r="Y7151" s="73">
        <v>0.04</v>
      </c>
      <c r="Z7151" s="7"/>
      <c r="AA7151" s="7"/>
      <c r="AB7151" s="7"/>
      <c r="AC7151" s="7"/>
    </row>
    <row r="7152" spans="2:29" ht="15.75" customHeight="1" x14ac:dyDescent="0.25">
      <c r="B7152" s="62">
        <v>720</v>
      </c>
      <c r="C7152" s="63" t="s">
        <v>7157</v>
      </c>
      <c r="D7152" s="64">
        <f t="shared" si="620"/>
        <v>11398.667107438017</v>
      </c>
      <c r="E7152" s="64">
        <f t="shared" si="621"/>
        <v>13792.387200000001</v>
      </c>
      <c r="F7152" s="64">
        <f>+VLOOKUP(B7152,[1]BASES!$A$2:$C$10701,3,0)</f>
        <v>21</v>
      </c>
      <c r="G7152" s="65">
        <f t="shared" si="618"/>
        <v>13792.387200000001</v>
      </c>
      <c r="H7152" s="66"/>
      <c r="I7152" s="67"/>
      <c r="J7152" s="67"/>
      <c r="K7152" s="67"/>
      <c r="L7152" s="67"/>
      <c r="M7152" s="68"/>
      <c r="N7152" s="69"/>
      <c r="O7152" s="70">
        <f t="shared" si="611"/>
        <v>0</v>
      </c>
      <c r="P7152" s="71">
        <f t="shared" si="612"/>
        <v>0</v>
      </c>
      <c r="Q7152" s="7">
        <v>1</v>
      </c>
      <c r="R7152" s="72">
        <f>+VLOOKUP(B7152,[1]BASES!$A$2:$E$10701,5,0)</f>
        <v>11873.611570247935</v>
      </c>
      <c r="S7152" s="71">
        <f t="shared" si="619"/>
        <v>0</v>
      </c>
      <c r="T7152" s="71">
        <v>0</v>
      </c>
      <c r="U7152" s="71">
        <f t="shared" si="622"/>
        <v>0</v>
      </c>
      <c r="V7152" s="7">
        <v>0</v>
      </c>
      <c r="W7152" s="7">
        <v>0</v>
      </c>
      <c r="X7152" s="7">
        <v>0</v>
      </c>
      <c r="Y7152" s="73">
        <v>0.04</v>
      </c>
      <c r="Z7152" s="7"/>
      <c r="AA7152" s="7"/>
      <c r="AB7152" s="7"/>
      <c r="AC7152" s="7"/>
    </row>
    <row r="7153" spans="2:29" ht="15.75" customHeight="1" x14ac:dyDescent="0.25">
      <c r="B7153" s="62">
        <v>721</v>
      </c>
      <c r="C7153" s="63" t="s">
        <v>7158</v>
      </c>
      <c r="D7153" s="64">
        <f t="shared" si="620"/>
        <v>11925.21520661157</v>
      </c>
      <c r="E7153" s="64">
        <f t="shared" si="621"/>
        <v>14429.510399999999</v>
      </c>
      <c r="F7153" s="64">
        <f>+VLOOKUP(B7153,[1]BASES!$A$2:$C$10701,3,0)</f>
        <v>21</v>
      </c>
      <c r="G7153" s="65">
        <f t="shared" si="618"/>
        <v>14429.510399999999</v>
      </c>
      <c r="H7153" s="66"/>
      <c r="I7153" s="67"/>
      <c r="J7153" s="67"/>
      <c r="K7153" s="67"/>
      <c r="L7153" s="67"/>
      <c r="M7153" s="68"/>
      <c r="N7153" s="69"/>
      <c r="O7153" s="70">
        <f t="shared" si="611"/>
        <v>0</v>
      </c>
      <c r="P7153" s="71">
        <f t="shared" si="612"/>
        <v>0</v>
      </c>
      <c r="Q7153" s="7">
        <v>1</v>
      </c>
      <c r="R7153" s="72">
        <f>+VLOOKUP(B7153,[1]BASES!$A$2:$E$10701,5,0)</f>
        <v>12422.099173553719</v>
      </c>
      <c r="S7153" s="71">
        <f t="shared" si="619"/>
        <v>0</v>
      </c>
      <c r="T7153" s="71">
        <v>0</v>
      </c>
      <c r="U7153" s="71">
        <f t="shared" si="622"/>
        <v>0</v>
      </c>
      <c r="V7153" s="7">
        <v>0</v>
      </c>
      <c r="W7153" s="7">
        <v>0</v>
      </c>
      <c r="X7153" s="7">
        <v>0</v>
      </c>
      <c r="Y7153" s="73">
        <v>0.04</v>
      </c>
      <c r="Z7153" s="7"/>
      <c r="AA7153" s="7"/>
      <c r="AB7153" s="7"/>
      <c r="AC7153" s="7"/>
    </row>
    <row r="7154" spans="2:29" ht="15.75" customHeight="1" x14ac:dyDescent="0.25">
      <c r="B7154" s="62">
        <v>722</v>
      </c>
      <c r="C7154" s="63" t="s">
        <v>7159</v>
      </c>
      <c r="D7154" s="64">
        <f t="shared" si="620"/>
        <v>21408.53950413223</v>
      </c>
      <c r="E7154" s="64">
        <f t="shared" si="621"/>
        <v>25904.332799999996</v>
      </c>
      <c r="F7154" s="64">
        <f>+VLOOKUP(B7154,[1]BASES!$A$2:$C$10701,3,0)</f>
        <v>21</v>
      </c>
      <c r="G7154" s="65">
        <f t="shared" si="618"/>
        <v>25904.332799999996</v>
      </c>
      <c r="H7154" s="66"/>
      <c r="I7154" s="67"/>
      <c r="J7154" s="67"/>
      <c r="K7154" s="67"/>
      <c r="L7154" s="67"/>
      <c r="M7154" s="68"/>
      <c r="N7154" s="69"/>
      <c r="O7154" s="70">
        <f t="shared" si="611"/>
        <v>0</v>
      </c>
      <c r="P7154" s="71">
        <f t="shared" si="612"/>
        <v>0</v>
      </c>
      <c r="Q7154" s="7">
        <v>1</v>
      </c>
      <c r="R7154" s="72">
        <f>+VLOOKUP(B7154,[1]BASES!$A$2:$E$10701,5,0)</f>
        <v>22300.561983471074</v>
      </c>
      <c r="S7154" s="71">
        <f t="shared" si="619"/>
        <v>0</v>
      </c>
      <c r="T7154" s="71">
        <v>0</v>
      </c>
      <c r="U7154" s="71">
        <f t="shared" si="622"/>
        <v>0</v>
      </c>
      <c r="V7154" s="7">
        <v>0</v>
      </c>
      <c r="W7154" s="7">
        <v>0</v>
      </c>
      <c r="X7154" s="7">
        <v>0</v>
      </c>
      <c r="Y7154" s="73">
        <v>0.04</v>
      </c>
      <c r="Z7154" s="7"/>
      <c r="AA7154" s="7"/>
      <c r="AB7154" s="7"/>
      <c r="AC7154" s="7"/>
    </row>
    <row r="7155" spans="2:29" ht="15.75" customHeight="1" x14ac:dyDescent="0.25">
      <c r="B7155" s="62">
        <v>9458</v>
      </c>
      <c r="C7155" s="63" t="s">
        <v>7160</v>
      </c>
      <c r="D7155" s="64">
        <f t="shared" si="620"/>
        <v>21924.257851239672</v>
      </c>
      <c r="E7155" s="64">
        <f t="shared" si="621"/>
        <v>26528.352000000003</v>
      </c>
      <c r="F7155" s="64">
        <f>+VLOOKUP(B7155,[1]BASES!$A$2:$C$10701,3,0)</f>
        <v>21</v>
      </c>
      <c r="G7155" s="65">
        <f t="shared" si="618"/>
        <v>26528.352000000003</v>
      </c>
      <c r="H7155" s="66"/>
      <c r="I7155" s="67"/>
      <c r="J7155" s="67"/>
      <c r="K7155" s="67"/>
      <c r="L7155" s="67"/>
      <c r="M7155" s="68"/>
      <c r="N7155" s="69"/>
      <c r="O7155" s="70">
        <f t="shared" si="611"/>
        <v>0</v>
      </c>
      <c r="P7155" s="71">
        <f t="shared" si="612"/>
        <v>0</v>
      </c>
      <c r="Q7155" s="7">
        <v>1</v>
      </c>
      <c r="R7155" s="72">
        <f>+VLOOKUP(B7155,[1]BASES!$A$2:$E$10701,5,0)</f>
        <v>22837.768595041325</v>
      </c>
      <c r="S7155" s="71">
        <f t="shared" si="619"/>
        <v>0</v>
      </c>
      <c r="T7155" s="71">
        <v>0</v>
      </c>
      <c r="U7155" s="71">
        <f t="shared" si="622"/>
        <v>0</v>
      </c>
      <c r="V7155" s="7">
        <v>0</v>
      </c>
      <c r="W7155" s="7">
        <v>0</v>
      </c>
      <c r="X7155" s="7">
        <v>0</v>
      </c>
      <c r="Y7155" s="73">
        <v>0.04</v>
      </c>
      <c r="Z7155" s="7"/>
      <c r="AA7155" s="7"/>
      <c r="AB7155" s="7"/>
      <c r="AC7155" s="7"/>
    </row>
    <row r="7156" spans="2:29" ht="15.75" customHeight="1" x14ac:dyDescent="0.25">
      <c r="B7156" s="62">
        <v>15407</v>
      </c>
      <c r="C7156" s="63" t="s">
        <v>7161</v>
      </c>
      <c r="D7156" s="64">
        <f t="shared" si="620"/>
        <v>25.666115702479338</v>
      </c>
      <c r="E7156" s="64">
        <f t="shared" si="621"/>
        <v>31.055999999999997</v>
      </c>
      <c r="F7156" s="64">
        <f>+VLOOKUP(B7156,[1]BASES!$A$2:$C$10701,3,0)</f>
        <v>21</v>
      </c>
      <c r="G7156" s="65">
        <f t="shared" si="618"/>
        <v>31.055999999999997</v>
      </c>
      <c r="H7156" s="66"/>
      <c r="I7156" s="67"/>
      <c r="J7156" s="67"/>
      <c r="K7156" s="67"/>
      <c r="L7156" s="67"/>
      <c r="M7156" s="68"/>
      <c r="N7156" s="69"/>
      <c r="O7156" s="70">
        <f t="shared" si="611"/>
        <v>0</v>
      </c>
      <c r="P7156" s="71">
        <f t="shared" si="612"/>
        <v>0</v>
      </c>
      <c r="Q7156" s="7">
        <v>1</v>
      </c>
      <c r="R7156" s="72">
        <f>+VLOOKUP(B7156,[1]BASES!$A$2:$E$10701,5,0)</f>
        <v>26.735537190082646</v>
      </c>
      <c r="S7156" s="71">
        <f t="shared" si="619"/>
        <v>0</v>
      </c>
      <c r="T7156" s="71">
        <v>0</v>
      </c>
      <c r="U7156" s="71">
        <f t="shared" si="622"/>
        <v>0</v>
      </c>
      <c r="V7156" s="7">
        <v>0</v>
      </c>
      <c r="W7156" s="7">
        <v>0</v>
      </c>
      <c r="X7156" s="7">
        <v>0</v>
      </c>
      <c r="Y7156" s="73">
        <v>0.04</v>
      </c>
      <c r="Z7156" s="7"/>
      <c r="AA7156" s="7"/>
      <c r="AB7156" s="7"/>
      <c r="AC7156" s="7"/>
    </row>
    <row r="7157" spans="2:29" ht="15.75" customHeight="1" x14ac:dyDescent="0.25">
      <c r="B7157" s="62">
        <v>15419</v>
      </c>
      <c r="C7157" s="63" t="s">
        <v>7162</v>
      </c>
      <c r="D7157" s="64">
        <f t="shared" si="620"/>
        <v>6.0614876033057854</v>
      </c>
      <c r="E7157" s="64">
        <f t="shared" si="621"/>
        <v>7.3344000000000005</v>
      </c>
      <c r="F7157" s="64">
        <f>+VLOOKUP(B7157,[1]BASES!$A$2:$C$10701,3,0)</f>
        <v>21</v>
      </c>
      <c r="G7157" s="65">
        <f t="shared" si="618"/>
        <v>7.3344000000000005</v>
      </c>
      <c r="H7157" s="66"/>
      <c r="I7157" s="67"/>
      <c r="J7157" s="67"/>
      <c r="K7157" s="67"/>
      <c r="L7157" s="67"/>
      <c r="M7157" s="68"/>
      <c r="N7157" s="69"/>
      <c r="O7157" s="70">
        <f t="shared" si="611"/>
        <v>0</v>
      </c>
      <c r="P7157" s="71">
        <f t="shared" si="612"/>
        <v>0</v>
      </c>
      <c r="Q7157" s="7">
        <v>1</v>
      </c>
      <c r="R7157" s="72">
        <f>+VLOOKUP(B7157,[1]BASES!$A$2:$E$10701,5,0)</f>
        <v>6.3140495867768598</v>
      </c>
      <c r="S7157" s="71">
        <f t="shared" si="619"/>
        <v>0</v>
      </c>
      <c r="T7157" s="71">
        <v>0</v>
      </c>
      <c r="U7157" s="71">
        <f t="shared" si="622"/>
        <v>0</v>
      </c>
      <c r="V7157" s="7">
        <v>0</v>
      </c>
      <c r="W7157" s="7">
        <v>0</v>
      </c>
      <c r="X7157" s="7">
        <v>0</v>
      </c>
      <c r="Y7157" s="73">
        <v>0.04</v>
      </c>
      <c r="Z7157" s="7"/>
      <c r="AA7157" s="7"/>
      <c r="AB7157" s="7"/>
      <c r="AC7157" s="7"/>
    </row>
    <row r="7158" spans="2:29" ht="15.75" customHeight="1" x14ac:dyDescent="0.25">
      <c r="B7158" s="62">
        <v>15420</v>
      </c>
      <c r="C7158" s="63" t="s">
        <v>7163</v>
      </c>
      <c r="D7158" s="64">
        <f t="shared" si="620"/>
        <v>13.812892561983471</v>
      </c>
      <c r="E7158" s="64">
        <f t="shared" si="621"/>
        <v>16.7136</v>
      </c>
      <c r="F7158" s="64">
        <f>+VLOOKUP(B7158,[1]BASES!$A$2:$C$10701,3,0)</f>
        <v>21</v>
      </c>
      <c r="G7158" s="65">
        <f t="shared" si="618"/>
        <v>16.7136</v>
      </c>
      <c r="H7158" s="66"/>
      <c r="I7158" s="67"/>
      <c r="J7158" s="67"/>
      <c r="K7158" s="67"/>
      <c r="L7158" s="67"/>
      <c r="M7158" s="68"/>
      <c r="N7158" s="69"/>
      <c r="O7158" s="70">
        <f t="shared" si="611"/>
        <v>0</v>
      </c>
      <c r="P7158" s="71">
        <f t="shared" si="612"/>
        <v>0</v>
      </c>
      <c r="Q7158" s="7">
        <v>1</v>
      </c>
      <c r="R7158" s="72">
        <f>+VLOOKUP(B7158,[1]BASES!$A$2:$E$10701,5,0)</f>
        <v>14.388429752066116</v>
      </c>
      <c r="S7158" s="71">
        <f t="shared" si="619"/>
        <v>0</v>
      </c>
      <c r="T7158" s="71">
        <v>0</v>
      </c>
      <c r="U7158" s="71">
        <f t="shared" si="622"/>
        <v>0</v>
      </c>
      <c r="V7158" s="7">
        <v>0</v>
      </c>
      <c r="W7158" s="7">
        <v>0</v>
      </c>
      <c r="X7158" s="7">
        <v>0</v>
      </c>
      <c r="Y7158" s="73">
        <v>0.04</v>
      </c>
      <c r="Z7158" s="7"/>
      <c r="AA7158" s="7"/>
      <c r="AB7158" s="7"/>
      <c r="AC7158" s="7"/>
    </row>
    <row r="7159" spans="2:29" ht="15.75" customHeight="1" x14ac:dyDescent="0.25">
      <c r="B7159" s="62">
        <v>15421</v>
      </c>
      <c r="C7159" s="63" t="s">
        <v>7164</v>
      </c>
      <c r="D7159" s="64">
        <f t="shared" si="620"/>
        <v>26.483305785123967</v>
      </c>
      <c r="E7159" s="64">
        <f t="shared" si="621"/>
        <v>32.044800000000002</v>
      </c>
      <c r="F7159" s="64">
        <f>+VLOOKUP(B7159,[1]BASES!$A$2:$C$10701,3,0)</f>
        <v>21</v>
      </c>
      <c r="G7159" s="65">
        <f t="shared" si="618"/>
        <v>32.044800000000002</v>
      </c>
      <c r="H7159" s="66"/>
      <c r="I7159" s="67"/>
      <c r="J7159" s="67"/>
      <c r="K7159" s="67"/>
      <c r="L7159" s="67"/>
      <c r="M7159" s="68"/>
      <c r="N7159" s="69"/>
      <c r="O7159" s="70">
        <f t="shared" si="611"/>
        <v>0</v>
      </c>
      <c r="P7159" s="71">
        <f t="shared" si="612"/>
        <v>0</v>
      </c>
      <c r="Q7159" s="7">
        <v>1</v>
      </c>
      <c r="R7159" s="72">
        <f>+VLOOKUP(B7159,[1]BASES!$A$2:$E$10701,5,0)</f>
        <v>27.586776859504134</v>
      </c>
      <c r="S7159" s="71">
        <f t="shared" si="619"/>
        <v>0</v>
      </c>
      <c r="T7159" s="71">
        <v>0</v>
      </c>
      <c r="U7159" s="71">
        <f t="shared" si="622"/>
        <v>0</v>
      </c>
      <c r="V7159" s="7">
        <v>0</v>
      </c>
      <c r="W7159" s="7">
        <v>0</v>
      </c>
      <c r="X7159" s="7">
        <v>0</v>
      </c>
      <c r="Y7159" s="73">
        <v>0.04</v>
      </c>
      <c r="Z7159" s="7"/>
      <c r="AA7159" s="7"/>
      <c r="AB7159" s="7"/>
      <c r="AC7159" s="7"/>
    </row>
    <row r="7160" spans="2:29" ht="15.75" customHeight="1" x14ac:dyDescent="0.25">
      <c r="B7160" s="62">
        <v>27154</v>
      </c>
      <c r="C7160" s="63" t="s">
        <v>7165</v>
      </c>
      <c r="D7160" s="64">
        <f t="shared" si="620"/>
        <v>8.7034710743801664</v>
      </c>
      <c r="E7160" s="64">
        <f t="shared" si="621"/>
        <v>10.531200000000002</v>
      </c>
      <c r="F7160" s="64">
        <f>+VLOOKUP(B7160,[1]BASES!$A$2:$C$10701,3,0)</f>
        <v>21</v>
      </c>
      <c r="G7160" s="65">
        <f t="shared" si="618"/>
        <v>10.531200000000002</v>
      </c>
      <c r="H7160" s="66"/>
      <c r="I7160" s="67"/>
      <c r="J7160" s="67"/>
      <c r="K7160" s="67"/>
      <c r="L7160" s="67"/>
      <c r="M7160" s="68"/>
      <c r="N7160" s="69"/>
      <c r="O7160" s="70">
        <f t="shared" si="611"/>
        <v>0</v>
      </c>
      <c r="P7160" s="71">
        <f t="shared" si="612"/>
        <v>0</v>
      </c>
      <c r="Q7160" s="7">
        <v>1</v>
      </c>
      <c r="R7160" s="72">
        <f>+VLOOKUP(B7160,[1]BASES!$A$2:$E$10701,5,0)</f>
        <v>9.0661157024793404</v>
      </c>
      <c r="S7160" s="71">
        <f t="shared" si="619"/>
        <v>0</v>
      </c>
      <c r="T7160" s="71">
        <v>0</v>
      </c>
      <c r="U7160" s="71">
        <f t="shared" si="622"/>
        <v>0</v>
      </c>
      <c r="V7160" s="7">
        <v>0</v>
      </c>
      <c r="W7160" s="7">
        <v>0</v>
      </c>
      <c r="X7160" s="7">
        <v>0</v>
      </c>
      <c r="Y7160" s="73">
        <v>0.04</v>
      </c>
      <c r="Z7160" s="7"/>
      <c r="AA7160" s="7"/>
      <c r="AB7160" s="7"/>
      <c r="AC7160" s="7"/>
    </row>
    <row r="7161" spans="2:29" ht="15.75" customHeight="1" x14ac:dyDescent="0.25">
      <c r="B7161" s="62">
        <v>31503</v>
      </c>
      <c r="C7161" s="63" t="s">
        <v>7166</v>
      </c>
      <c r="D7161" s="64">
        <f t="shared" si="620"/>
        <v>14.146115702479339</v>
      </c>
      <c r="E7161" s="64">
        <f t="shared" si="621"/>
        <v>17.116799999999998</v>
      </c>
      <c r="F7161" s="64">
        <f>+VLOOKUP(B7161,[1]BASES!$A$2:$C$10701,3,0)</f>
        <v>21</v>
      </c>
      <c r="G7161" s="65">
        <f t="shared" si="618"/>
        <v>17.116799999999998</v>
      </c>
      <c r="H7161" s="66"/>
      <c r="I7161" s="67"/>
      <c r="J7161" s="67"/>
      <c r="K7161" s="67"/>
      <c r="L7161" s="67"/>
      <c r="M7161" s="68"/>
      <c r="N7161" s="69"/>
      <c r="O7161" s="70">
        <f t="shared" si="611"/>
        <v>0</v>
      </c>
      <c r="P7161" s="71">
        <f t="shared" si="612"/>
        <v>0</v>
      </c>
      <c r="Q7161" s="7">
        <v>1</v>
      </c>
      <c r="R7161" s="72">
        <f>+VLOOKUP(B7161,[1]BASES!$A$2:$E$10701,5,0)</f>
        <v>14.735537190082644</v>
      </c>
      <c r="S7161" s="71">
        <f t="shared" si="619"/>
        <v>0</v>
      </c>
      <c r="T7161" s="71">
        <v>0</v>
      </c>
      <c r="U7161" s="71">
        <f t="shared" si="622"/>
        <v>0</v>
      </c>
      <c r="V7161" s="7">
        <v>0</v>
      </c>
      <c r="W7161" s="7">
        <v>0</v>
      </c>
      <c r="X7161" s="7">
        <v>0</v>
      </c>
      <c r="Y7161" s="73">
        <v>0.04</v>
      </c>
      <c r="Z7161" s="7"/>
      <c r="AA7161" s="7"/>
      <c r="AB7161" s="7"/>
      <c r="AC7161" s="7"/>
    </row>
    <row r="7162" spans="2:29" ht="15.75" customHeight="1" x14ac:dyDescent="0.25">
      <c r="B7162" s="62">
        <v>35074</v>
      </c>
      <c r="C7162" s="63" t="s">
        <v>7167</v>
      </c>
      <c r="D7162" s="64">
        <f t="shared" si="620"/>
        <v>26.189752066115702</v>
      </c>
      <c r="E7162" s="64">
        <f t="shared" si="621"/>
        <v>31.689599999999999</v>
      </c>
      <c r="F7162" s="64">
        <f>+VLOOKUP(B7162,[1]BASES!$A$2:$C$10701,3,0)</f>
        <v>21</v>
      </c>
      <c r="G7162" s="65">
        <f t="shared" si="618"/>
        <v>31.689599999999999</v>
      </c>
      <c r="H7162" s="66"/>
      <c r="I7162" s="67"/>
      <c r="J7162" s="67"/>
      <c r="K7162" s="67"/>
      <c r="L7162" s="67"/>
      <c r="M7162" s="68"/>
      <c r="N7162" s="69"/>
      <c r="O7162" s="70">
        <f t="shared" si="611"/>
        <v>0</v>
      </c>
      <c r="P7162" s="71">
        <f t="shared" si="612"/>
        <v>0</v>
      </c>
      <c r="Q7162" s="7">
        <v>1</v>
      </c>
      <c r="R7162" s="72">
        <f>+VLOOKUP(B7162,[1]BASES!$A$2:$E$10701,5,0)</f>
        <v>27.280991735537189</v>
      </c>
      <c r="S7162" s="71">
        <f t="shared" si="619"/>
        <v>0</v>
      </c>
      <c r="T7162" s="71">
        <v>0</v>
      </c>
      <c r="U7162" s="71">
        <f t="shared" si="622"/>
        <v>0</v>
      </c>
      <c r="V7162" s="7">
        <v>0</v>
      </c>
      <c r="W7162" s="7">
        <v>0</v>
      </c>
      <c r="X7162" s="7">
        <v>0</v>
      </c>
      <c r="Y7162" s="73">
        <v>0.04</v>
      </c>
      <c r="Z7162" s="7"/>
      <c r="AA7162" s="7"/>
      <c r="AB7162" s="7"/>
      <c r="AC7162" s="7"/>
    </row>
    <row r="7163" spans="2:29" ht="15.75" customHeight="1" x14ac:dyDescent="0.25">
      <c r="B7163" s="62">
        <v>35551</v>
      </c>
      <c r="C7163" s="63" t="s">
        <v>7168</v>
      </c>
      <c r="D7163" s="64">
        <f t="shared" si="620"/>
        <v>15.312396694214877</v>
      </c>
      <c r="E7163" s="64">
        <f t="shared" si="621"/>
        <v>18.528000000000002</v>
      </c>
      <c r="F7163" s="64">
        <f>+VLOOKUP(B7163,[1]BASES!$A$2:$C$10701,3,0)</f>
        <v>21</v>
      </c>
      <c r="G7163" s="65">
        <f t="shared" si="618"/>
        <v>18.528000000000002</v>
      </c>
      <c r="H7163" s="66"/>
      <c r="I7163" s="67"/>
      <c r="J7163" s="67"/>
      <c r="K7163" s="67"/>
      <c r="L7163" s="67"/>
      <c r="M7163" s="68"/>
      <c r="N7163" s="69"/>
      <c r="O7163" s="70">
        <f t="shared" si="611"/>
        <v>0</v>
      </c>
      <c r="P7163" s="71">
        <f t="shared" si="612"/>
        <v>0</v>
      </c>
      <c r="Q7163" s="7">
        <v>1</v>
      </c>
      <c r="R7163" s="72">
        <f>+VLOOKUP(B7163,[1]BASES!$A$2:$E$10701,5,0)</f>
        <v>15.950413223140497</v>
      </c>
      <c r="S7163" s="71">
        <f t="shared" si="619"/>
        <v>0</v>
      </c>
      <c r="T7163" s="71">
        <v>0</v>
      </c>
      <c r="U7163" s="71">
        <f t="shared" si="622"/>
        <v>0</v>
      </c>
      <c r="V7163" s="7">
        <v>0</v>
      </c>
      <c r="W7163" s="7">
        <v>0</v>
      </c>
      <c r="X7163" s="7">
        <v>0</v>
      </c>
      <c r="Y7163" s="73">
        <v>0.04</v>
      </c>
      <c r="Z7163" s="7"/>
      <c r="AA7163" s="7"/>
      <c r="AB7163" s="7"/>
      <c r="AC7163" s="7"/>
    </row>
    <row r="7164" spans="2:29" ht="15.75" customHeight="1" x14ac:dyDescent="0.25">
      <c r="B7164" s="62">
        <v>35552</v>
      </c>
      <c r="C7164" s="63" t="s">
        <v>7169</v>
      </c>
      <c r="D7164" s="64">
        <f t="shared" si="620"/>
        <v>25.436033057851244</v>
      </c>
      <c r="E7164" s="64">
        <f t="shared" si="621"/>
        <v>30.777600000000007</v>
      </c>
      <c r="F7164" s="64">
        <f>+VLOOKUP(B7164,[1]BASES!$A$2:$C$10701,3,0)</f>
        <v>21</v>
      </c>
      <c r="G7164" s="65">
        <f t="shared" si="618"/>
        <v>30.777600000000007</v>
      </c>
      <c r="H7164" s="66"/>
      <c r="I7164" s="67"/>
      <c r="J7164" s="67"/>
      <c r="K7164" s="67"/>
      <c r="L7164" s="67"/>
      <c r="M7164" s="68"/>
      <c r="N7164" s="69"/>
      <c r="O7164" s="70">
        <f t="shared" si="611"/>
        <v>0</v>
      </c>
      <c r="P7164" s="71">
        <f t="shared" si="612"/>
        <v>0</v>
      </c>
      <c r="Q7164" s="7">
        <v>1</v>
      </c>
      <c r="R7164" s="72">
        <f>+VLOOKUP(B7164,[1]BASES!$A$2:$E$10701,5,0)</f>
        <v>26.495867768595044</v>
      </c>
      <c r="S7164" s="71">
        <f t="shared" si="619"/>
        <v>0</v>
      </c>
      <c r="T7164" s="71">
        <v>0</v>
      </c>
      <c r="U7164" s="71">
        <f t="shared" si="622"/>
        <v>0</v>
      </c>
      <c r="V7164" s="7">
        <v>0</v>
      </c>
      <c r="W7164" s="7">
        <v>0</v>
      </c>
      <c r="X7164" s="7">
        <v>0</v>
      </c>
      <c r="Y7164" s="73">
        <v>0.04</v>
      </c>
      <c r="Z7164" s="7"/>
      <c r="AA7164" s="7"/>
      <c r="AB7164" s="7"/>
      <c r="AC7164" s="7"/>
    </row>
    <row r="7165" spans="2:29" ht="15.75" customHeight="1" x14ac:dyDescent="0.25">
      <c r="B7165" s="62">
        <v>27153</v>
      </c>
      <c r="C7165" s="63" t="s">
        <v>7170</v>
      </c>
      <c r="D7165" s="64">
        <f t="shared" si="620"/>
        <v>90.446280991735534</v>
      </c>
      <c r="E7165" s="64">
        <f t="shared" si="621"/>
        <v>109.44</v>
      </c>
      <c r="F7165" s="64">
        <f>+VLOOKUP(B7165,[1]BASES!$A$2:$C$10701,3,0)</f>
        <v>21</v>
      </c>
      <c r="G7165" s="65">
        <f t="shared" si="618"/>
        <v>109.44</v>
      </c>
      <c r="H7165" s="66"/>
      <c r="I7165" s="67"/>
      <c r="J7165" s="67"/>
      <c r="K7165" s="67"/>
      <c r="L7165" s="67"/>
      <c r="M7165" s="68"/>
      <c r="N7165" s="69"/>
      <c r="O7165" s="70">
        <f t="shared" si="611"/>
        <v>0</v>
      </c>
      <c r="P7165" s="71">
        <f t="shared" si="612"/>
        <v>0</v>
      </c>
      <c r="Q7165" s="7">
        <v>1</v>
      </c>
      <c r="R7165" s="72">
        <f>+VLOOKUP(B7165,[1]BASES!$A$2:$E$10701,5,0)</f>
        <v>94.214876033057848</v>
      </c>
      <c r="S7165" s="71">
        <f t="shared" si="619"/>
        <v>0</v>
      </c>
      <c r="T7165" s="71">
        <v>0</v>
      </c>
      <c r="U7165" s="71">
        <f t="shared" si="622"/>
        <v>0</v>
      </c>
      <c r="V7165" s="7">
        <v>0</v>
      </c>
      <c r="W7165" s="7">
        <v>0</v>
      </c>
      <c r="X7165" s="7">
        <v>0</v>
      </c>
      <c r="Y7165" s="73">
        <v>0.04</v>
      </c>
      <c r="Z7165" s="7"/>
      <c r="AA7165" s="7"/>
      <c r="AB7165" s="7"/>
      <c r="AC7165" s="7"/>
    </row>
    <row r="7166" spans="2:29" ht="15.75" customHeight="1" x14ac:dyDescent="0.25">
      <c r="B7166" s="62">
        <v>27157</v>
      </c>
      <c r="C7166" s="63" t="s">
        <v>7171</v>
      </c>
      <c r="D7166" s="64">
        <f t="shared" si="620"/>
        <v>41.890909090909091</v>
      </c>
      <c r="E7166" s="64">
        <f t="shared" si="621"/>
        <v>50.688000000000002</v>
      </c>
      <c r="F7166" s="64">
        <f>+VLOOKUP(B7166,[1]BASES!$A$2:$C$10701,3,0)</f>
        <v>21</v>
      </c>
      <c r="G7166" s="65">
        <f t="shared" si="618"/>
        <v>50.688000000000002</v>
      </c>
      <c r="H7166" s="66"/>
      <c r="I7166" s="67"/>
      <c r="J7166" s="67"/>
      <c r="K7166" s="67"/>
      <c r="L7166" s="67"/>
      <c r="M7166" s="68"/>
      <c r="N7166" s="69"/>
      <c r="O7166" s="70">
        <f t="shared" si="611"/>
        <v>0</v>
      </c>
      <c r="P7166" s="71">
        <f t="shared" si="612"/>
        <v>0</v>
      </c>
      <c r="Q7166" s="7">
        <v>1</v>
      </c>
      <c r="R7166" s="72">
        <f>+VLOOKUP(B7166,[1]BASES!$A$2:$E$10701,5,0)</f>
        <v>43.636363636363633</v>
      </c>
      <c r="S7166" s="71">
        <f t="shared" si="619"/>
        <v>0</v>
      </c>
      <c r="T7166" s="71">
        <v>0</v>
      </c>
      <c r="U7166" s="71">
        <f t="shared" si="622"/>
        <v>0</v>
      </c>
      <c r="V7166" s="7">
        <v>0</v>
      </c>
      <c r="W7166" s="7">
        <v>0</v>
      </c>
      <c r="X7166" s="7">
        <v>0</v>
      </c>
      <c r="Y7166" s="73">
        <v>0.04</v>
      </c>
      <c r="Z7166" s="7"/>
      <c r="AA7166" s="7"/>
      <c r="AB7166" s="7"/>
      <c r="AC7166" s="7"/>
    </row>
    <row r="7167" spans="2:29" ht="15.75" customHeight="1" x14ac:dyDescent="0.25">
      <c r="B7167" s="62">
        <v>9519</v>
      </c>
      <c r="C7167" s="63" t="s">
        <v>7172</v>
      </c>
      <c r="D7167" s="64">
        <f t="shared" si="620"/>
        <v>13.170247933884299</v>
      </c>
      <c r="E7167" s="64">
        <f t="shared" si="621"/>
        <v>15.936000000000003</v>
      </c>
      <c r="F7167" s="64">
        <f>+VLOOKUP(B7167,[1]BASES!$A$2:$C$10701,3,0)</f>
        <v>21</v>
      </c>
      <c r="G7167" s="65">
        <f t="shared" si="618"/>
        <v>15.936000000000003</v>
      </c>
      <c r="H7167" s="66"/>
      <c r="I7167" s="67"/>
      <c r="J7167" s="67"/>
      <c r="K7167" s="67"/>
      <c r="L7167" s="67"/>
      <c r="M7167" s="68"/>
      <c r="N7167" s="69"/>
      <c r="O7167" s="70">
        <f t="shared" si="611"/>
        <v>0</v>
      </c>
      <c r="P7167" s="71">
        <f t="shared" si="612"/>
        <v>0</v>
      </c>
      <c r="Q7167" s="7">
        <v>1</v>
      </c>
      <c r="R7167" s="72">
        <f>+VLOOKUP(B7167,[1]BASES!$A$2:$E$10701,5,0)</f>
        <v>13.719008264462811</v>
      </c>
      <c r="S7167" s="71">
        <f t="shared" si="619"/>
        <v>0</v>
      </c>
      <c r="T7167" s="71">
        <v>0</v>
      </c>
      <c r="U7167" s="71">
        <f t="shared" si="622"/>
        <v>0</v>
      </c>
      <c r="V7167" s="7">
        <v>0</v>
      </c>
      <c r="W7167" s="7">
        <v>0</v>
      </c>
      <c r="X7167" s="7">
        <v>0</v>
      </c>
      <c r="Y7167" s="73">
        <v>0.04</v>
      </c>
      <c r="Z7167" s="7"/>
      <c r="AA7167" s="7"/>
      <c r="AB7167" s="7"/>
      <c r="AC7167" s="7"/>
    </row>
    <row r="7168" spans="2:29" ht="15.75" customHeight="1" x14ac:dyDescent="0.25">
      <c r="B7168" s="62">
        <v>15406</v>
      </c>
      <c r="C7168" s="63" t="s">
        <v>7173</v>
      </c>
      <c r="D7168" s="64">
        <f t="shared" si="620"/>
        <v>20.39801652892562</v>
      </c>
      <c r="E7168" s="64">
        <f t="shared" si="621"/>
        <v>24.6816</v>
      </c>
      <c r="F7168" s="64">
        <f>+VLOOKUP(B7168,[1]BASES!$A$2:$C$10701,3,0)</f>
        <v>21</v>
      </c>
      <c r="G7168" s="65">
        <f t="shared" si="618"/>
        <v>24.6816</v>
      </c>
      <c r="H7168" s="66"/>
      <c r="I7168" s="67"/>
      <c r="J7168" s="67"/>
      <c r="K7168" s="67"/>
      <c r="L7168" s="67"/>
      <c r="M7168" s="68"/>
      <c r="N7168" s="69"/>
      <c r="O7168" s="70">
        <f t="shared" si="611"/>
        <v>0</v>
      </c>
      <c r="P7168" s="71">
        <f t="shared" si="612"/>
        <v>0</v>
      </c>
      <c r="Q7168" s="7">
        <v>1</v>
      </c>
      <c r="R7168" s="72">
        <f>+VLOOKUP(B7168,[1]BASES!$A$2:$E$10701,5,0)</f>
        <v>21.24793388429752</v>
      </c>
      <c r="S7168" s="71">
        <f t="shared" si="619"/>
        <v>0</v>
      </c>
      <c r="T7168" s="71">
        <v>0</v>
      </c>
      <c r="U7168" s="71">
        <f t="shared" si="622"/>
        <v>0</v>
      </c>
      <c r="V7168" s="7">
        <v>0</v>
      </c>
      <c r="W7168" s="7">
        <v>0</v>
      </c>
      <c r="X7168" s="7">
        <v>0</v>
      </c>
      <c r="Y7168" s="73">
        <v>0.04</v>
      </c>
      <c r="Z7168" s="7"/>
      <c r="AA7168" s="7"/>
      <c r="AB7168" s="7"/>
      <c r="AC7168" s="7"/>
    </row>
    <row r="7169" spans="2:29" ht="15.75" customHeight="1" x14ac:dyDescent="0.25">
      <c r="B7169" s="62">
        <v>31502</v>
      </c>
      <c r="C7169" s="63" t="s">
        <v>7174</v>
      </c>
      <c r="D7169" s="64">
        <f t="shared" si="620"/>
        <v>15.288595041322315</v>
      </c>
      <c r="E7169" s="64">
        <f t="shared" si="621"/>
        <v>18.499200000000002</v>
      </c>
      <c r="F7169" s="64">
        <f>+VLOOKUP(B7169,[1]BASES!$A$2:$C$10701,3,0)</f>
        <v>21</v>
      </c>
      <c r="G7169" s="65">
        <f t="shared" si="618"/>
        <v>18.499200000000002</v>
      </c>
      <c r="H7169" s="66"/>
      <c r="I7169" s="67"/>
      <c r="J7169" s="67"/>
      <c r="K7169" s="67"/>
      <c r="L7169" s="67"/>
      <c r="M7169" s="68"/>
      <c r="N7169" s="69"/>
      <c r="O7169" s="70">
        <f t="shared" si="611"/>
        <v>0</v>
      </c>
      <c r="P7169" s="71">
        <f t="shared" si="612"/>
        <v>0</v>
      </c>
      <c r="Q7169" s="7">
        <v>1</v>
      </c>
      <c r="R7169" s="72">
        <f>+VLOOKUP(B7169,[1]BASES!$A$2:$E$10701,5,0)</f>
        <v>15.925619834710744</v>
      </c>
      <c r="S7169" s="71">
        <f t="shared" si="619"/>
        <v>0</v>
      </c>
      <c r="T7169" s="71">
        <v>0</v>
      </c>
      <c r="U7169" s="71">
        <f t="shared" si="622"/>
        <v>0</v>
      </c>
      <c r="V7169" s="7">
        <v>0</v>
      </c>
      <c r="W7169" s="7">
        <v>0</v>
      </c>
      <c r="X7169" s="7">
        <v>0</v>
      </c>
      <c r="Y7169" s="73">
        <v>0.04</v>
      </c>
      <c r="Z7169" s="7"/>
      <c r="AA7169" s="7"/>
      <c r="AB7169" s="7"/>
      <c r="AC7169" s="7"/>
    </row>
    <row r="7170" spans="2:29" ht="15.75" customHeight="1" x14ac:dyDescent="0.25">
      <c r="B7170" s="62">
        <v>35701</v>
      </c>
      <c r="C7170" s="63" t="s">
        <v>7175</v>
      </c>
      <c r="D7170" s="64">
        <f t="shared" si="620"/>
        <v>13.987438016528925</v>
      </c>
      <c r="E7170" s="64">
        <f t="shared" si="621"/>
        <v>16.924799999999998</v>
      </c>
      <c r="F7170" s="64">
        <f>+VLOOKUP(B7170,[1]BASES!$A$2:$C$10701,3,0)</f>
        <v>21</v>
      </c>
      <c r="G7170" s="65">
        <f t="shared" si="618"/>
        <v>16.924799999999998</v>
      </c>
      <c r="H7170" s="66"/>
      <c r="I7170" s="67"/>
      <c r="J7170" s="67"/>
      <c r="K7170" s="67"/>
      <c r="L7170" s="67"/>
      <c r="M7170" s="68"/>
      <c r="N7170" s="69"/>
      <c r="O7170" s="70">
        <f t="shared" si="611"/>
        <v>0</v>
      </c>
      <c r="P7170" s="71">
        <f t="shared" si="612"/>
        <v>0</v>
      </c>
      <c r="Q7170" s="7">
        <v>1</v>
      </c>
      <c r="R7170" s="72">
        <f>+VLOOKUP(B7170,[1]BASES!$A$2:$E$10701,5,0)</f>
        <v>14.570247933884296</v>
      </c>
      <c r="S7170" s="71">
        <f t="shared" si="619"/>
        <v>0</v>
      </c>
      <c r="T7170" s="71">
        <v>0</v>
      </c>
      <c r="U7170" s="71">
        <f t="shared" si="622"/>
        <v>0</v>
      </c>
      <c r="V7170" s="7">
        <v>0</v>
      </c>
      <c r="W7170" s="7">
        <v>0</v>
      </c>
      <c r="X7170" s="7">
        <v>0</v>
      </c>
      <c r="Y7170" s="73">
        <v>0.04</v>
      </c>
      <c r="Z7170" s="7"/>
      <c r="AA7170" s="7"/>
      <c r="AB7170" s="7"/>
      <c r="AC7170" s="7"/>
    </row>
    <row r="7171" spans="2:29" ht="15.75" customHeight="1" x14ac:dyDescent="0.25">
      <c r="B7171" s="62">
        <v>27238</v>
      </c>
      <c r="C7171" s="63" t="s">
        <v>7176</v>
      </c>
      <c r="D7171" s="64">
        <f t="shared" si="620"/>
        <v>2465.5100826446283</v>
      </c>
      <c r="E7171" s="64">
        <f t="shared" si="621"/>
        <v>2983.2672000000002</v>
      </c>
      <c r="F7171" s="64">
        <f>+VLOOKUP(B7171,[1]BASES!$A$2:$C$10701,3,0)</f>
        <v>21</v>
      </c>
      <c r="G7171" s="65">
        <f t="shared" si="618"/>
        <v>2983.2672000000002</v>
      </c>
      <c r="H7171" s="66"/>
      <c r="I7171" s="67"/>
      <c r="J7171" s="67"/>
      <c r="K7171" s="67"/>
      <c r="L7171" s="67"/>
      <c r="M7171" s="68"/>
      <c r="N7171" s="69"/>
      <c r="O7171" s="70">
        <f t="shared" si="611"/>
        <v>0</v>
      </c>
      <c r="P7171" s="71">
        <f t="shared" si="612"/>
        <v>0</v>
      </c>
      <c r="Q7171" s="7">
        <v>1</v>
      </c>
      <c r="R7171" s="72">
        <f>+VLOOKUP(B7171,[1]BASES!$A$2:$E$10701,5,0)</f>
        <v>2568.2396694214876</v>
      </c>
      <c r="S7171" s="71">
        <f t="shared" si="619"/>
        <v>0</v>
      </c>
      <c r="T7171" s="71">
        <v>0</v>
      </c>
      <c r="U7171" s="71">
        <f t="shared" si="622"/>
        <v>0</v>
      </c>
      <c r="V7171" s="7">
        <v>0</v>
      </c>
      <c r="W7171" s="7">
        <v>0</v>
      </c>
      <c r="X7171" s="7">
        <v>0</v>
      </c>
      <c r="Y7171" s="73">
        <v>0.04</v>
      </c>
      <c r="Z7171" s="7"/>
      <c r="AA7171" s="7"/>
      <c r="AB7171" s="7"/>
      <c r="AC7171" s="7"/>
    </row>
    <row r="7172" spans="2:29" ht="15.75" customHeight="1" x14ac:dyDescent="0.25">
      <c r="B7172" s="62">
        <v>4941</v>
      </c>
      <c r="C7172" s="63" t="s">
        <v>7177</v>
      </c>
      <c r="D7172" s="64">
        <f t="shared" si="620"/>
        <v>696.38082644628105</v>
      </c>
      <c r="E7172" s="64">
        <f t="shared" si="621"/>
        <v>842.62080000000014</v>
      </c>
      <c r="F7172" s="64">
        <f>+VLOOKUP(B7172,[1]BASES!$A$2:$C$10701,3,0)</f>
        <v>21</v>
      </c>
      <c r="G7172" s="65">
        <f t="shared" si="618"/>
        <v>842.62080000000014</v>
      </c>
      <c r="H7172" s="66"/>
      <c r="I7172" s="67"/>
      <c r="J7172" s="67"/>
      <c r="K7172" s="67"/>
      <c r="L7172" s="67"/>
      <c r="M7172" s="68"/>
      <c r="N7172" s="69"/>
      <c r="O7172" s="70">
        <f t="shared" si="611"/>
        <v>0</v>
      </c>
      <c r="P7172" s="71">
        <f t="shared" si="612"/>
        <v>0</v>
      </c>
      <c r="Q7172" s="7">
        <v>1</v>
      </c>
      <c r="R7172" s="72">
        <f>+VLOOKUP(B7172,[1]BASES!$A$2:$E$10701,5,0)</f>
        <v>725.39669421487611</v>
      </c>
      <c r="S7172" s="71">
        <f t="shared" si="619"/>
        <v>0</v>
      </c>
      <c r="T7172" s="71">
        <v>0</v>
      </c>
      <c r="U7172" s="71">
        <f t="shared" si="622"/>
        <v>0</v>
      </c>
      <c r="V7172" s="7">
        <v>0</v>
      </c>
      <c r="W7172" s="7">
        <v>0</v>
      </c>
      <c r="X7172" s="7">
        <v>0</v>
      </c>
      <c r="Y7172" s="73">
        <v>0.04</v>
      </c>
      <c r="Z7172" s="7"/>
      <c r="AA7172" s="7"/>
      <c r="AB7172" s="7"/>
      <c r="AC7172" s="7"/>
    </row>
    <row r="7173" spans="2:29" ht="15.75" customHeight="1" x14ac:dyDescent="0.25">
      <c r="B7173" s="62">
        <v>4942</v>
      </c>
      <c r="C7173" s="63" t="s">
        <v>7178</v>
      </c>
      <c r="D7173" s="64">
        <f t="shared" si="620"/>
        <v>726.37884297520668</v>
      </c>
      <c r="E7173" s="64">
        <f t="shared" si="621"/>
        <v>878.91840000000002</v>
      </c>
      <c r="F7173" s="64">
        <f>+VLOOKUP(B7173,[1]BASES!$A$2:$C$10701,3,0)</f>
        <v>21</v>
      </c>
      <c r="G7173" s="65">
        <f t="shared" si="618"/>
        <v>878.91840000000002</v>
      </c>
      <c r="H7173" s="66"/>
      <c r="I7173" s="67"/>
      <c r="J7173" s="67"/>
      <c r="K7173" s="67"/>
      <c r="L7173" s="67"/>
      <c r="M7173" s="68"/>
      <c r="N7173" s="69"/>
      <c r="O7173" s="70">
        <f t="shared" si="611"/>
        <v>0</v>
      </c>
      <c r="P7173" s="71">
        <f t="shared" si="612"/>
        <v>0</v>
      </c>
      <c r="Q7173" s="7">
        <v>1</v>
      </c>
      <c r="R7173" s="72">
        <f>+VLOOKUP(B7173,[1]BASES!$A$2:$E$10701,5,0)</f>
        <v>756.64462809917359</v>
      </c>
      <c r="S7173" s="71">
        <f t="shared" si="619"/>
        <v>0</v>
      </c>
      <c r="T7173" s="71">
        <v>0</v>
      </c>
      <c r="U7173" s="71">
        <f t="shared" si="622"/>
        <v>0</v>
      </c>
      <c r="V7173" s="7">
        <v>0</v>
      </c>
      <c r="W7173" s="7">
        <v>0</v>
      </c>
      <c r="X7173" s="7">
        <v>0</v>
      </c>
      <c r="Y7173" s="73">
        <v>0.04</v>
      </c>
      <c r="Z7173" s="7"/>
      <c r="AA7173" s="7"/>
      <c r="AB7173" s="7"/>
      <c r="AC7173" s="7"/>
    </row>
    <row r="7174" spans="2:29" ht="15.75" customHeight="1" x14ac:dyDescent="0.25">
      <c r="B7174" s="62">
        <v>4943</v>
      </c>
      <c r="C7174" s="63" t="s">
        <v>7179</v>
      </c>
      <c r="D7174" s="64">
        <f t="shared" si="620"/>
        <v>781.37652892561982</v>
      </c>
      <c r="E7174" s="64">
        <f t="shared" si="621"/>
        <v>945.46559999999999</v>
      </c>
      <c r="F7174" s="64">
        <f>+VLOOKUP(B7174,[1]BASES!$A$2:$C$10701,3,0)</f>
        <v>21</v>
      </c>
      <c r="G7174" s="65">
        <f t="shared" si="618"/>
        <v>945.46559999999999</v>
      </c>
      <c r="H7174" s="66"/>
      <c r="I7174" s="67"/>
      <c r="J7174" s="67"/>
      <c r="K7174" s="67"/>
      <c r="L7174" s="67"/>
      <c r="M7174" s="68"/>
      <c r="N7174" s="69"/>
      <c r="O7174" s="70">
        <f t="shared" si="611"/>
        <v>0</v>
      </c>
      <c r="P7174" s="71">
        <f t="shared" si="612"/>
        <v>0</v>
      </c>
      <c r="Q7174" s="7">
        <v>1</v>
      </c>
      <c r="R7174" s="72">
        <f>+VLOOKUP(B7174,[1]BASES!$A$2:$E$10701,5,0)</f>
        <v>813.93388429752065</v>
      </c>
      <c r="S7174" s="71">
        <f t="shared" si="619"/>
        <v>0</v>
      </c>
      <c r="T7174" s="71">
        <v>0</v>
      </c>
      <c r="U7174" s="71">
        <f t="shared" si="622"/>
        <v>0</v>
      </c>
      <c r="V7174" s="7">
        <v>0</v>
      </c>
      <c r="W7174" s="7">
        <v>0</v>
      </c>
      <c r="X7174" s="7">
        <v>0</v>
      </c>
      <c r="Y7174" s="73">
        <v>0.04</v>
      </c>
      <c r="Z7174" s="7"/>
      <c r="AA7174" s="7"/>
      <c r="AB7174" s="7"/>
      <c r="AC7174" s="7"/>
    </row>
    <row r="7175" spans="2:29" ht="15.75" customHeight="1" x14ac:dyDescent="0.25">
      <c r="B7175" s="62">
        <v>4944</v>
      </c>
      <c r="C7175" s="63" t="s">
        <v>7180</v>
      </c>
      <c r="D7175" s="64">
        <f t="shared" si="620"/>
        <v>792.09520661157035</v>
      </c>
      <c r="E7175" s="64">
        <f t="shared" si="621"/>
        <v>958.43520000000012</v>
      </c>
      <c r="F7175" s="64">
        <f>+VLOOKUP(B7175,[1]BASES!$A$2:$C$10701,3,0)</f>
        <v>21</v>
      </c>
      <c r="G7175" s="65">
        <f t="shared" si="618"/>
        <v>958.43520000000012</v>
      </c>
      <c r="H7175" s="66"/>
      <c r="I7175" s="67"/>
      <c r="J7175" s="67"/>
      <c r="K7175" s="67"/>
      <c r="L7175" s="67"/>
      <c r="M7175" s="68"/>
      <c r="N7175" s="69"/>
      <c r="O7175" s="70">
        <f t="shared" si="611"/>
        <v>0</v>
      </c>
      <c r="P7175" s="71">
        <f t="shared" si="612"/>
        <v>0</v>
      </c>
      <c r="Q7175" s="7">
        <v>1</v>
      </c>
      <c r="R7175" s="72">
        <f>+VLOOKUP(B7175,[1]BASES!$A$2:$E$10701,5,0)</f>
        <v>825.09917355371908</v>
      </c>
      <c r="S7175" s="71">
        <f t="shared" si="619"/>
        <v>0</v>
      </c>
      <c r="T7175" s="71">
        <v>0</v>
      </c>
      <c r="U7175" s="71">
        <f t="shared" si="622"/>
        <v>0</v>
      </c>
      <c r="V7175" s="7">
        <v>0</v>
      </c>
      <c r="W7175" s="7">
        <v>0</v>
      </c>
      <c r="X7175" s="7">
        <v>0</v>
      </c>
      <c r="Y7175" s="73">
        <v>0.04</v>
      </c>
      <c r="Z7175" s="7"/>
      <c r="AA7175" s="7"/>
      <c r="AB7175" s="7"/>
      <c r="AC7175" s="7"/>
    </row>
    <row r="7176" spans="2:29" ht="15.75" customHeight="1" x14ac:dyDescent="0.25">
      <c r="B7176" s="62">
        <v>4945</v>
      </c>
      <c r="C7176" s="63" t="s">
        <v>7181</v>
      </c>
      <c r="D7176" s="64">
        <f t="shared" si="620"/>
        <v>897.79834710743796</v>
      </c>
      <c r="E7176" s="64">
        <f t="shared" si="621"/>
        <v>1086.336</v>
      </c>
      <c r="F7176" s="64">
        <f>+VLOOKUP(B7176,[1]BASES!$A$2:$C$10701,3,0)</f>
        <v>21</v>
      </c>
      <c r="G7176" s="65">
        <f t="shared" si="618"/>
        <v>1086.336</v>
      </c>
      <c r="H7176" s="66"/>
      <c r="I7176" s="67"/>
      <c r="J7176" s="67"/>
      <c r="K7176" s="67"/>
      <c r="L7176" s="67"/>
      <c r="M7176" s="68"/>
      <c r="N7176" s="69"/>
      <c r="O7176" s="70">
        <f t="shared" si="611"/>
        <v>0</v>
      </c>
      <c r="P7176" s="71">
        <f t="shared" si="612"/>
        <v>0</v>
      </c>
      <c r="Q7176" s="7">
        <v>1</v>
      </c>
      <c r="R7176" s="72">
        <f>+VLOOKUP(B7176,[1]BASES!$A$2:$E$10701,5,0)</f>
        <v>935.2066115702479</v>
      </c>
      <c r="S7176" s="71">
        <f t="shared" si="619"/>
        <v>0</v>
      </c>
      <c r="T7176" s="71">
        <v>0</v>
      </c>
      <c r="U7176" s="71">
        <f t="shared" si="622"/>
        <v>0</v>
      </c>
      <c r="V7176" s="7">
        <v>0</v>
      </c>
      <c r="W7176" s="7">
        <v>0</v>
      </c>
      <c r="X7176" s="7">
        <v>0</v>
      </c>
      <c r="Y7176" s="73">
        <v>0.04</v>
      </c>
      <c r="Z7176" s="7"/>
      <c r="AA7176" s="7"/>
      <c r="AB7176" s="7"/>
      <c r="AC7176" s="7"/>
    </row>
    <row r="7177" spans="2:29" ht="15.75" customHeight="1" x14ac:dyDescent="0.25">
      <c r="B7177" s="62">
        <v>4946</v>
      </c>
      <c r="C7177" s="63" t="s">
        <v>7182</v>
      </c>
      <c r="D7177" s="64">
        <f t="shared" si="620"/>
        <v>907.08892561983464</v>
      </c>
      <c r="E7177" s="64">
        <f t="shared" si="621"/>
        <v>1097.5775999999998</v>
      </c>
      <c r="F7177" s="64">
        <f>+VLOOKUP(B7177,[1]BASES!$A$2:$C$10701,3,0)</f>
        <v>21</v>
      </c>
      <c r="G7177" s="65">
        <f t="shared" si="618"/>
        <v>1097.5775999999998</v>
      </c>
      <c r="H7177" s="66"/>
      <c r="I7177" s="67"/>
      <c r="J7177" s="67"/>
      <c r="K7177" s="67"/>
      <c r="L7177" s="67"/>
      <c r="M7177" s="68"/>
      <c r="N7177" s="69"/>
      <c r="O7177" s="70">
        <f t="shared" si="611"/>
        <v>0</v>
      </c>
      <c r="P7177" s="71">
        <f t="shared" si="612"/>
        <v>0</v>
      </c>
      <c r="Q7177" s="7">
        <v>1</v>
      </c>
      <c r="R7177" s="72">
        <f>+VLOOKUP(B7177,[1]BASES!$A$2:$E$10701,5,0)</f>
        <v>944.88429752066111</v>
      </c>
      <c r="S7177" s="71">
        <f t="shared" si="619"/>
        <v>0</v>
      </c>
      <c r="T7177" s="71">
        <v>0</v>
      </c>
      <c r="U7177" s="71">
        <f t="shared" si="622"/>
        <v>0</v>
      </c>
      <c r="V7177" s="7">
        <v>0</v>
      </c>
      <c r="W7177" s="7">
        <v>0</v>
      </c>
      <c r="X7177" s="7">
        <v>0</v>
      </c>
      <c r="Y7177" s="73">
        <v>0.04</v>
      </c>
      <c r="Z7177" s="7"/>
      <c r="AA7177" s="7"/>
      <c r="AB7177" s="7"/>
      <c r="AC7177" s="7"/>
    </row>
    <row r="7178" spans="2:29" ht="15.75" customHeight="1" x14ac:dyDescent="0.25">
      <c r="B7178" s="62">
        <v>10543</v>
      </c>
      <c r="C7178" s="63" t="s">
        <v>7183</v>
      </c>
      <c r="D7178" s="64">
        <f t="shared" si="620"/>
        <v>975.6535537190083</v>
      </c>
      <c r="E7178" s="64">
        <f t="shared" si="621"/>
        <v>1180.5408</v>
      </c>
      <c r="F7178" s="64">
        <f>+VLOOKUP(B7178,[1]BASES!$A$2:$C$10701,3,0)</f>
        <v>21</v>
      </c>
      <c r="G7178" s="65">
        <f t="shared" si="618"/>
        <v>1180.5408</v>
      </c>
      <c r="H7178" s="66"/>
      <c r="I7178" s="67"/>
      <c r="J7178" s="67"/>
      <c r="K7178" s="67"/>
      <c r="L7178" s="67"/>
      <c r="M7178" s="68"/>
      <c r="N7178" s="69"/>
      <c r="O7178" s="70">
        <f t="shared" si="611"/>
        <v>0</v>
      </c>
      <c r="P7178" s="71">
        <f t="shared" si="612"/>
        <v>0</v>
      </c>
      <c r="Q7178" s="7">
        <v>1</v>
      </c>
      <c r="R7178" s="72">
        <f>+VLOOKUP(B7178,[1]BASES!$A$2:$E$10701,5,0)</f>
        <v>1016.305785123967</v>
      </c>
      <c r="S7178" s="71">
        <f t="shared" si="619"/>
        <v>0</v>
      </c>
      <c r="T7178" s="71">
        <v>0</v>
      </c>
      <c r="U7178" s="71">
        <f t="shared" si="622"/>
        <v>0</v>
      </c>
      <c r="V7178" s="7">
        <v>0</v>
      </c>
      <c r="W7178" s="7">
        <v>0</v>
      </c>
      <c r="X7178" s="7">
        <v>0</v>
      </c>
      <c r="Y7178" s="73">
        <v>0.04</v>
      </c>
      <c r="Z7178" s="7"/>
      <c r="AA7178" s="7"/>
      <c r="AB7178" s="7"/>
      <c r="AC7178" s="7"/>
    </row>
    <row r="7179" spans="2:29" ht="15.75" customHeight="1" x14ac:dyDescent="0.25">
      <c r="B7179" s="62">
        <v>10544</v>
      </c>
      <c r="C7179" s="63" t="s">
        <v>7184</v>
      </c>
      <c r="D7179" s="64">
        <f t="shared" si="620"/>
        <v>1082.070743801653</v>
      </c>
      <c r="E7179" s="64">
        <f t="shared" si="621"/>
        <v>1309.3056000000001</v>
      </c>
      <c r="F7179" s="64">
        <f>+VLOOKUP(B7179,[1]BASES!$A$2:$C$10701,3,0)</f>
        <v>21</v>
      </c>
      <c r="G7179" s="65">
        <f t="shared" si="618"/>
        <v>1309.3056000000001</v>
      </c>
      <c r="H7179" s="66"/>
      <c r="I7179" s="67"/>
      <c r="J7179" s="67"/>
      <c r="K7179" s="67"/>
      <c r="L7179" s="67"/>
      <c r="M7179" s="68"/>
      <c r="N7179" s="69"/>
      <c r="O7179" s="70">
        <f t="shared" si="611"/>
        <v>0</v>
      </c>
      <c r="P7179" s="71">
        <f t="shared" si="612"/>
        <v>0</v>
      </c>
      <c r="Q7179" s="7">
        <v>1</v>
      </c>
      <c r="R7179" s="72">
        <f>+VLOOKUP(B7179,[1]BASES!$A$2:$E$10701,5,0)</f>
        <v>1127.1570247933885</v>
      </c>
      <c r="S7179" s="71">
        <f t="shared" si="619"/>
        <v>0</v>
      </c>
      <c r="T7179" s="71">
        <v>0</v>
      </c>
      <c r="U7179" s="71">
        <f t="shared" si="622"/>
        <v>0</v>
      </c>
      <c r="V7179" s="7">
        <v>0</v>
      </c>
      <c r="W7179" s="7">
        <v>0</v>
      </c>
      <c r="X7179" s="7">
        <v>0</v>
      </c>
      <c r="Y7179" s="73">
        <v>0.04</v>
      </c>
      <c r="Z7179" s="7"/>
      <c r="AA7179" s="7"/>
      <c r="AB7179" s="7"/>
      <c r="AC7179" s="7"/>
    </row>
    <row r="7180" spans="2:29" ht="15.75" customHeight="1" x14ac:dyDescent="0.25">
      <c r="B7180" s="62">
        <v>12538</v>
      </c>
      <c r="C7180" s="63" t="s">
        <v>7185</v>
      </c>
      <c r="D7180" s="64">
        <f t="shared" si="620"/>
        <v>1264.9229752066115</v>
      </c>
      <c r="E7180" s="64">
        <f t="shared" si="621"/>
        <v>1530.5567999999998</v>
      </c>
      <c r="F7180" s="64">
        <f>+VLOOKUP(B7180,[1]BASES!$A$2:$C$10701,3,0)</f>
        <v>21</v>
      </c>
      <c r="G7180" s="65">
        <f t="shared" ref="G7180:G7243" si="623">IF(B7180&lt;&gt;"",IF(T7180=0,E7180+(E7180*(B$6/100)),E7180+(E7180*(T7180/100))),"")</f>
        <v>1530.5567999999998</v>
      </c>
      <c r="H7180" s="66"/>
      <c r="I7180" s="67"/>
      <c r="J7180" s="67"/>
      <c r="K7180" s="67"/>
      <c r="L7180" s="67"/>
      <c r="M7180" s="68"/>
      <c r="N7180" s="69"/>
      <c r="O7180" s="70">
        <f t="shared" si="611"/>
        <v>0</v>
      </c>
      <c r="P7180" s="71">
        <f t="shared" si="612"/>
        <v>0</v>
      </c>
      <c r="Q7180" s="7">
        <v>1</v>
      </c>
      <c r="R7180" s="72">
        <f>+VLOOKUP(B7180,[1]BASES!$A$2:$E$10701,5,0)</f>
        <v>1317.6280991735537</v>
      </c>
      <c r="S7180" s="71">
        <f t="shared" si="619"/>
        <v>0</v>
      </c>
      <c r="T7180" s="71">
        <v>0</v>
      </c>
      <c r="U7180" s="71">
        <f t="shared" si="622"/>
        <v>0</v>
      </c>
      <c r="V7180" s="7">
        <v>0</v>
      </c>
      <c r="W7180" s="7">
        <v>0</v>
      </c>
      <c r="X7180" s="7">
        <v>0</v>
      </c>
      <c r="Y7180" s="73">
        <v>0.04</v>
      </c>
      <c r="Z7180" s="7"/>
      <c r="AA7180" s="7"/>
      <c r="AB7180" s="7"/>
      <c r="AC7180" s="7"/>
    </row>
    <row r="7181" spans="2:29" ht="15.75" customHeight="1" x14ac:dyDescent="0.25">
      <c r="B7181" s="62">
        <v>14865</v>
      </c>
      <c r="C7181" s="63" t="s">
        <v>7186</v>
      </c>
      <c r="D7181" s="64">
        <f t="shared" si="620"/>
        <v>570.6763636363637</v>
      </c>
      <c r="E7181" s="64">
        <f t="shared" si="621"/>
        <v>690.51840000000004</v>
      </c>
      <c r="F7181" s="64">
        <f>+VLOOKUP(B7181,[1]BASES!$A$2:$C$10701,3,0)</f>
        <v>21</v>
      </c>
      <c r="G7181" s="65">
        <f t="shared" si="623"/>
        <v>690.51840000000004</v>
      </c>
      <c r="H7181" s="66"/>
      <c r="I7181" s="67"/>
      <c r="J7181" s="67"/>
      <c r="K7181" s="67"/>
      <c r="L7181" s="67"/>
      <c r="M7181" s="68"/>
      <c r="N7181" s="69"/>
      <c r="O7181" s="70">
        <f t="shared" si="611"/>
        <v>0</v>
      </c>
      <c r="P7181" s="71">
        <f t="shared" si="612"/>
        <v>0</v>
      </c>
      <c r="Q7181" s="7">
        <v>1</v>
      </c>
      <c r="R7181" s="72">
        <f>+VLOOKUP(B7181,[1]BASES!$A$2:$E$10701,5,0)</f>
        <v>594.4545454545455</v>
      </c>
      <c r="S7181" s="71">
        <f t="shared" ref="S7181:S7244" si="624">IFERROR(E7181*H7181,0)</f>
        <v>0</v>
      </c>
      <c r="T7181" s="71">
        <v>0</v>
      </c>
      <c r="U7181" s="71">
        <f t="shared" si="622"/>
        <v>0</v>
      </c>
      <c r="V7181" s="7">
        <v>0</v>
      </c>
      <c r="W7181" s="7">
        <v>0</v>
      </c>
      <c r="X7181" s="7">
        <v>0</v>
      </c>
      <c r="Y7181" s="73">
        <v>0.04</v>
      </c>
      <c r="Z7181" s="7"/>
      <c r="AA7181" s="7"/>
      <c r="AB7181" s="7"/>
      <c r="AC7181" s="7"/>
    </row>
    <row r="7182" spans="2:29" ht="15.75" customHeight="1" x14ac:dyDescent="0.25">
      <c r="B7182" s="62">
        <v>12239</v>
      </c>
      <c r="C7182" s="63" t="s">
        <v>7187</v>
      </c>
      <c r="D7182" s="64">
        <f t="shared" ref="D7182:D7245" si="625">IF(B7182&lt;&gt;"",R7182+(R7182*-Y7182)+((R7182+(R7182*-Y7182))*B$7/100),"")</f>
        <v>11.408925619834712</v>
      </c>
      <c r="E7182" s="64">
        <f t="shared" si="621"/>
        <v>13.8048</v>
      </c>
      <c r="F7182" s="64">
        <f>+VLOOKUP(B7182,[1]BASES!$A$2:$C$10701,3,0)</f>
        <v>21</v>
      </c>
      <c r="G7182" s="65">
        <f t="shared" si="623"/>
        <v>13.8048</v>
      </c>
      <c r="H7182" s="66"/>
      <c r="I7182" s="67"/>
      <c r="J7182" s="67"/>
      <c r="K7182" s="67"/>
      <c r="L7182" s="67"/>
      <c r="M7182" s="68"/>
      <c r="N7182" s="69"/>
      <c r="O7182" s="70">
        <f t="shared" si="611"/>
        <v>0</v>
      </c>
      <c r="P7182" s="71">
        <f t="shared" si="612"/>
        <v>0</v>
      </c>
      <c r="Q7182" s="7">
        <v>1</v>
      </c>
      <c r="R7182" s="72">
        <f>+VLOOKUP(B7182,[1]BASES!$A$2:$E$10701,5,0)</f>
        <v>11.884297520661159</v>
      </c>
      <c r="S7182" s="71">
        <f t="shared" si="624"/>
        <v>0</v>
      </c>
      <c r="T7182" s="71">
        <v>0</v>
      </c>
      <c r="U7182" s="71">
        <f t="shared" si="622"/>
        <v>0</v>
      </c>
      <c r="V7182" s="7">
        <v>0</v>
      </c>
      <c r="W7182" s="7">
        <v>0</v>
      </c>
      <c r="X7182" s="7">
        <v>0</v>
      </c>
      <c r="Y7182" s="73">
        <v>0.04</v>
      </c>
      <c r="Z7182" s="7"/>
      <c r="AA7182" s="7"/>
      <c r="AB7182" s="7"/>
      <c r="AC7182" s="7"/>
    </row>
    <row r="7183" spans="2:29" ht="15.75" customHeight="1" x14ac:dyDescent="0.25">
      <c r="B7183" s="62">
        <v>35702</v>
      </c>
      <c r="C7183" s="63" t="s">
        <v>7188</v>
      </c>
      <c r="D7183" s="64">
        <f t="shared" si="625"/>
        <v>6.8707438016528934</v>
      </c>
      <c r="E7183" s="64">
        <f t="shared" ref="E7183:E7246" si="626">IF(B7183&lt;&gt;"",D7183+(D7183*(F7183*Q7183)/100),"")</f>
        <v>8.313600000000001</v>
      </c>
      <c r="F7183" s="64">
        <f>+VLOOKUP(B7183,[1]BASES!$A$2:$C$10701,3,0)</f>
        <v>21</v>
      </c>
      <c r="G7183" s="65">
        <f t="shared" si="623"/>
        <v>8.313600000000001</v>
      </c>
      <c r="H7183" s="66"/>
      <c r="I7183" s="67"/>
      <c r="J7183" s="67"/>
      <c r="K7183" s="67"/>
      <c r="L7183" s="67"/>
      <c r="M7183" s="68"/>
      <c r="N7183" s="69"/>
      <c r="O7183" s="70">
        <f t="shared" si="611"/>
        <v>0</v>
      </c>
      <c r="P7183" s="71">
        <f t="shared" si="612"/>
        <v>0</v>
      </c>
      <c r="Q7183" s="7">
        <v>1</v>
      </c>
      <c r="R7183" s="72">
        <f>+VLOOKUP(B7183,[1]BASES!$A$2:$E$10701,5,0)</f>
        <v>7.1570247933884303</v>
      </c>
      <c r="S7183" s="71">
        <f t="shared" si="624"/>
        <v>0</v>
      </c>
      <c r="T7183" s="71">
        <v>0</v>
      </c>
      <c r="U7183" s="71">
        <f t="shared" ref="U7183:U7246" si="627">IFERROR(G7183*H7183,0)</f>
        <v>0</v>
      </c>
      <c r="V7183" s="7">
        <v>0</v>
      </c>
      <c r="W7183" s="7">
        <v>0</v>
      </c>
      <c r="X7183" s="7">
        <v>0</v>
      </c>
      <c r="Y7183" s="73">
        <v>0.04</v>
      </c>
      <c r="Z7183" s="7"/>
      <c r="AA7183" s="7"/>
      <c r="AB7183" s="7"/>
      <c r="AC7183" s="7"/>
    </row>
    <row r="7184" spans="2:29" ht="15.75" customHeight="1" x14ac:dyDescent="0.25">
      <c r="B7184" s="62">
        <v>36424</v>
      </c>
      <c r="C7184" s="63" t="s">
        <v>7189</v>
      </c>
      <c r="D7184" s="64">
        <f t="shared" si="625"/>
        <v>14.320661157024794</v>
      </c>
      <c r="E7184" s="64">
        <f t="shared" si="626"/>
        <v>17.328000000000003</v>
      </c>
      <c r="F7184" s="64">
        <f>+VLOOKUP(B7184,[1]BASES!$A$2:$C$10701,3,0)</f>
        <v>21</v>
      </c>
      <c r="G7184" s="65">
        <f t="shared" si="623"/>
        <v>17.328000000000003</v>
      </c>
      <c r="H7184" s="66"/>
      <c r="I7184" s="67"/>
      <c r="J7184" s="67"/>
      <c r="K7184" s="67"/>
      <c r="L7184" s="67"/>
      <c r="M7184" s="68"/>
      <c r="N7184" s="69"/>
      <c r="O7184" s="70">
        <f t="shared" si="611"/>
        <v>0</v>
      </c>
      <c r="P7184" s="71">
        <f t="shared" si="612"/>
        <v>0</v>
      </c>
      <c r="Q7184" s="7">
        <v>1</v>
      </c>
      <c r="R7184" s="72">
        <f>+VLOOKUP(B7184,[1]BASES!$A$2:$E$10701,5,0)</f>
        <v>14.917355371900827</v>
      </c>
      <c r="S7184" s="71">
        <f t="shared" si="624"/>
        <v>0</v>
      </c>
      <c r="T7184" s="71">
        <v>0</v>
      </c>
      <c r="U7184" s="71">
        <f t="shared" si="627"/>
        <v>0</v>
      </c>
      <c r="V7184" s="7">
        <v>0</v>
      </c>
      <c r="W7184" s="7">
        <v>0</v>
      </c>
      <c r="X7184" s="7">
        <v>0</v>
      </c>
      <c r="Y7184" s="73">
        <v>0.04</v>
      </c>
      <c r="Z7184" s="7"/>
      <c r="AA7184" s="7"/>
      <c r="AB7184" s="7"/>
      <c r="AC7184" s="7"/>
    </row>
    <row r="7185" spans="2:29" ht="15.75" customHeight="1" x14ac:dyDescent="0.25">
      <c r="B7185" s="62">
        <v>44841</v>
      </c>
      <c r="C7185" s="63" t="s">
        <v>7190</v>
      </c>
      <c r="D7185" s="64">
        <f t="shared" si="625"/>
        <v>10.575867768595041</v>
      </c>
      <c r="E7185" s="64">
        <f t="shared" si="626"/>
        <v>12.796799999999999</v>
      </c>
      <c r="F7185" s="64">
        <f>+VLOOKUP(B7185,[1]BASES!$A$2:$C$10701,3,0)</f>
        <v>21</v>
      </c>
      <c r="G7185" s="65">
        <f t="shared" si="623"/>
        <v>12.796799999999999</v>
      </c>
      <c r="H7185" s="66"/>
      <c r="I7185" s="67"/>
      <c r="J7185" s="67"/>
      <c r="K7185" s="67"/>
      <c r="L7185" s="67"/>
      <c r="M7185" s="68"/>
      <c r="N7185" s="69"/>
      <c r="O7185" s="70">
        <f t="shared" si="611"/>
        <v>0</v>
      </c>
      <c r="P7185" s="71">
        <f t="shared" si="612"/>
        <v>0</v>
      </c>
      <c r="Q7185" s="7">
        <v>1</v>
      </c>
      <c r="R7185" s="72">
        <f>+VLOOKUP(B7185,[1]BASES!$A$2:$E$10701,5,0)</f>
        <v>11.016528925619834</v>
      </c>
      <c r="S7185" s="71">
        <f t="shared" si="624"/>
        <v>0</v>
      </c>
      <c r="T7185" s="71">
        <v>0</v>
      </c>
      <c r="U7185" s="71">
        <f t="shared" si="627"/>
        <v>0</v>
      </c>
      <c r="V7185" s="7">
        <v>0</v>
      </c>
      <c r="W7185" s="7">
        <v>0</v>
      </c>
      <c r="X7185" s="7">
        <v>0</v>
      </c>
      <c r="Y7185" s="73">
        <v>0.04</v>
      </c>
      <c r="Z7185" s="7"/>
      <c r="AA7185" s="7"/>
      <c r="AB7185" s="7"/>
      <c r="AC7185" s="7"/>
    </row>
    <row r="7186" spans="2:29" ht="15.75" customHeight="1" x14ac:dyDescent="0.25">
      <c r="B7186" s="62">
        <v>27146</v>
      </c>
      <c r="C7186" s="63" t="s">
        <v>7191</v>
      </c>
      <c r="D7186" s="64">
        <f t="shared" si="625"/>
        <v>17.0499173553719</v>
      </c>
      <c r="E7186" s="64">
        <f t="shared" si="626"/>
        <v>20.630399999999998</v>
      </c>
      <c r="F7186" s="64">
        <f>+VLOOKUP(B7186,[1]BASES!$A$2:$C$10701,3,0)</f>
        <v>21</v>
      </c>
      <c r="G7186" s="65">
        <f t="shared" si="623"/>
        <v>20.630399999999998</v>
      </c>
      <c r="H7186" s="66"/>
      <c r="I7186" s="67"/>
      <c r="J7186" s="67"/>
      <c r="K7186" s="67"/>
      <c r="L7186" s="67"/>
      <c r="M7186" s="68"/>
      <c r="N7186" s="69"/>
      <c r="O7186" s="70">
        <f t="shared" si="611"/>
        <v>0</v>
      </c>
      <c r="P7186" s="71">
        <f t="shared" si="612"/>
        <v>0</v>
      </c>
      <c r="Q7186" s="7">
        <v>1</v>
      </c>
      <c r="R7186" s="72">
        <f>+VLOOKUP(B7186,[1]BASES!$A$2:$E$10701,5,0)</f>
        <v>17.760330578512395</v>
      </c>
      <c r="S7186" s="71">
        <f t="shared" si="624"/>
        <v>0</v>
      </c>
      <c r="T7186" s="71">
        <v>0</v>
      </c>
      <c r="U7186" s="71">
        <f t="shared" si="627"/>
        <v>0</v>
      </c>
      <c r="V7186" s="7">
        <v>0</v>
      </c>
      <c r="W7186" s="7">
        <v>0</v>
      </c>
      <c r="X7186" s="7">
        <v>0</v>
      </c>
      <c r="Y7186" s="73">
        <v>0.04</v>
      </c>
      <c r="Z7186" s="7"/>
      <c r="AA7186" s="7"/>
      <c r="AB7186" s="7"/>
      <c r="AC7186" s="7"/>
    </row>
    <row r="7187" spans="2:29" ht="15.75" customHeight="1" x14ac:dyDescent="0.25">
      <c r="B7187" s="62">
        <v>27147</v>
      </c>
      <c r="C7187" s="63" t="s">
        <v>7192</v>
      </c>
      <c r="D7187" s="64">
        <f t="shared" si="625"/>
        <v>32.885950413223142</v>
      </c>
      <c r="E7187" s="64">
        <f t="shared" si="626"/>
        <v>39.792000000000002</v>
      </c>
      <c r="F7187" s="64">
        <f>+VLOOKUP(B7187,[1]BASES!$A$2:$C$10701,3,0)</f>
        <v>21</v>
      </c>
      <c r="G7187" s="65">
        <f t="shared" si="623"/>
        <v>39.792000000000002</v>
      </c>
      <c r="H7187" s="66"/>
      <c r="I7187" s="67"/>
      <c r="J7187" s="67"/>
      <c r="K7187" s="67"/>
      <c r="L7187" s="67"/>
      <c r="M7187" s="68"/>
      <c r="N7187" s="69"/>
      <c r="O7187" s="70">
        <f t="shared" si="611"/>
        <v>0</v>
      </c>
      <c r="P7187" s="71">
        <f t="shared" si="612"/>
        <v>0</v>
      </c>
      <c r="Q7187" s="7">
        <v>1</v>
      </c>
      <c r="R7187" s="72">
        <f>+VLOOKUP(B7187,[1]BASES!$A$2:$E$10701,5,0)</f>
        <v>34.256198347107443</v>
      </c>
      <c r="S7187" s="71">
        <f t="shared" si="624"/>
        <v>0</v>
      </c>
      <c r="T7187" s="71">
        <v>0</v>
      </c>
      <c r="U7187" s="71">
        <f t="shared" si="627"/>
        <v>0</v>
      </c>
      <c r="V7187" s="7">
        <v>0</v>
      </c>
      <c r="W7187" s="7">
        <v>0</v>
      </c>
      <c r="X7187" s="7">
        <v>0</v>
      </c>
      <c r="Y7187" s="73">
        <v>0.04</v>
      </c>
      <c r="Z7187" s="7"/>
      <c r="AA7187" s="7"/>
      <c r="AB7187" s="7"/>
      <c r="AC7187" s="7"/>
    </row>
    <row r="7188" spans="2:29" ht="15.75" customHeight="1" x14ac:dyDescent="0.25">
      <c r="B7188" s="62">
        <v>27148</v>
      </c>
      <c r="C7188" s="63" t="s">
        <v>7193</v>
      </c>
      <c r="D7188" s="64">
        <f t="shared" si="625"/>
        <v>37.860495867768599</v>
      </c>
      <c r="E7188" s="64">
        <f t="shared" si="626"/>
        <v>45.811200000000007</v>
      </c>
      <c r="F7188" s="64">
        <f>+VLOOKUP(B7188,[1]BASES!$A$2:$C$10701,3,0)</f>
        <v>21</v>
      </c>
      <c r="G7188" s="65">
        <f t="shared" si="623"/>
        <v>45.811200000000007</v>
      </c>
      <c r="H7188" s="66"/>
      <c r="I7188" s="67"/>
      <c r="J7188" s="67"/>
      <c r="K7188" s="67"/>
      <c r="L7188" s="67"/>
      <c r="M7188" s="68"/>
      <c r="N7188" s="69"/>
      <c r="O7188" s="70">
        <f t="shared" si="611"/>
        <v>0</v>
      </c>
      <c r="P7188" s="71">
        <f t="shared" si="612"/>
        <v>0</v>
      </c>
      <c r="Q7188" s="7">
        <v>1</v>
      </c>
      <c r="R7188" s="72">
        <f>+VLOOKUP(B7188,[1]BASES!$A$2:$E$10701,5,0)</f>
        <v>39.438016528925623</v>
      </c>
      <c r="S7188" s="71">
        <f t="shared" si="624"/>
        <v>0</v>
      </c>
      <c r="T7188" s="71">
        <v>0</v>
      </c>
      <c r="U7188" s="71">
        <f t="shared" si="627"/>
        <v>0</v>
      </c>
      <c r="V7188" s="7">
        <v>0</v>
      </c>
      <c r="W7188" s="7">
        <v>0</v>
      </c>
      <c r="X7188" s="7">
        <v>0</v>
      </c>
      <c r="Y7188" s="73">
        <v>0.04</v>
      </c>
      <c r="Z7188" s="7"/>
      <c r="AA7188" s="7"/>
      <c r="AB7188" s="7"/>
      <c r="AC7188" s="7"/>
    </row>
    <row r="7189" spans="2:29" ht="15.75" customHeight="1" x14ac:dyDescent="0.25">
      <c r="B7189" s="62">
        <v>27149</v>
      </c>
      <c r="C7189" s="63" t="s">
        <v>7194</v>
      </c>
      <c r="D7189" s="64">
        <f t="shared" si="625"/>
        <v>31.235702479338844</v>
      </c>
      <c r="E7189" s="64">
        <f t="shared" si="626"/>
        <v>37.795200000000001</v>
      </c>
      <c r="F7189" s="64">
        <f>+VLOOKUP(B7189,[1]BASES!$A$2:$C$10701,3,0)</f>
        <v>21</v>
      </c>
      <c r="G7189" s="65">
        <f t="shared" si="623"/>
        <v>37.795200000000001</v>
      </c>
      <c r="H7189" s="66"/>
      <c r="I7189" s="67"/>
      <c r="J7189" s="67"/>
      <c r="K7189" s="67"/>
      <c r="L7189" s="67"/>
      <c r="M7189" s="68"/>
      <c r="N7189" s="69"/>
      <c r="O7189" s="70">
        <f t="shared" si="611"/>
        <v>0</v>
      </c>
      <c r="P7189" s="71">
        <f t="shared" si="612"/>
        <v>0</v>
      </c>
      <c r="Q7189" s="7">
        <v>1</v>
      </c>
      <c r="R7189" s="72">
        <f>+VLOOKUP(B7189,[1]BASES!$A$2:$E$10701,5,0)</f>
        <v>32.537190082644628</v>
      </c>
      <c r="S7189" s="71">
        <f t="shared" si="624"/>
        <v>0</v>
      </c>
      <c r="T7189" s="71">
        <v>0</v>
      </c>
      <c r="U7189" s="71">
        <f t="shared" si="627"/>
        <v>0</v>
      </c>
      <c r="V7189" s="7">
        <v>0</v>
      </c>
      <c r="W7189" s="7">
        <v>0</v>
      </c>
      <c r="X7189" s="7">
        <v>0</v>
      </c>
      <c r="Y7189" s="73">
        <v>0.04</v>
      </c>
      <c r="Z7189" s="7"/>
      <c r="AA7189" s="7"/>
      <c r="AB7189" s="7"/>
      <c r="AC7189" s="7"/>
    </row>
    <row r="7190" spans="2:29" ht="15.75" customHeight="1" x14ac:dyDescent="0.25">
      <c r="B7190" s="62">
        <v>27150</v>
      </c>
      <c r="C7190" s="63" t="s">
        <v>7195</v>
      </c>
      <c r="D7190" s="64">
        <f t="shared" si="625"/>
        <v>38.812561983471078</v>
      </c>
      <c r="E7190" s="64">
        <f t="shared" si="626"/>
        <v>46.963200000000001</v>
      </c>
      <c r="F7190" s="64">
        <f>+VLOOKUP(B7190,[1]BASES!$A$2:$C$10701,3,0)</f>
        <v>21</v>
      </c>
      <c r="G7190" s="65">
        <f t="shared" si="623"/>
        <v>46.963200000000001</v>
      </c>
      <c r="H7190" s="66"/>
      <c r="I7190" s="67"/>
      <c r="J7190" s="67"/>
      <c r="K7190" s="67"/>
      <c r="L7190" s="67"/>
      <c r="M7190" s="68"/>
      <c r="N7190" s="69"/>
      <c r="O7190" s="70">
        <f t="shared" si="611"/>
        <v>0</v>
      </c>
      <c r="P7190" s="71">
        <f t="shared" si="612"/>
        <v>0</v>
      </c>
      <c r="Q7190" s="7">
        <v>1</v>
      </c>
      <c r="R7190" s="72">
        <f>+VLOOKUP(B7190,[1]BASES!$A$2:$E$10701,5,0)</f>
        <v>40.429752066115704</v>
      </c>
      <c r="S7190" s="71">
        <f t="shared" si="624"/>
        <v>0</v>
      </c>
      <c r="T7190" s="71">
        <v>0</v>
      </c>
      <c r="U7190" s="71">
        <f t="shared" si="627"/>
        <v>0</v>
      </c>
      <c r="V7190" s="7">
        <v>0</v>
      </c>
      <c r="W7190" s="7">
        <v>0</v>
      </c>
      <c r="X7190" s="7">
        <v>0</v>
      </c>
      <c r="Y7190" s="73">
        <v>0.04</v>
      </c>
      <c r="Z7190" s="7"/>
      <c r="AA7190" s="7"/>
      <c r="AB7190" s="7"/>
      <c r="AC7190" s="7"/>
    </row>
    <row r="7191" spans="2:29" ht="15.75" customHeight="1" x14ac:dyDescent="0.25">
      <c r="B7191" s="62">
        <v>27151</v>
      </c>
      <c r="C7191" s="63" t="s">
        <v>7196</v>
      </c>
      <c r="D7191" s="64">
        <f t="shared" si="625"/>
        <v>55.695867768595043</v>
      </c>
      <c r="E7191" s="64">
        <f t="shared" si="626"/>
        <v>67.391999999999996</v>
      </c>
      <c r="F7191" s="64">
        <f>+VLOOKUP(B7191,[1]BASES!$A$2:$C$10701,3,0)</f>
        <v>21</v>
      </c>
      <c r="G7191" s="65">
        <f t="shared" si="623"/>
        <v>67.391999999999996</v>
      </c>
      <c r="H7191" s="66"/>
      <c r="I7191" s="67"/>
      <c r="J7191" s="67"/>
      <c r="K7191" s="67"/>
      <c r="L7191" s="67"/>
      <c r="M7191" s="68"/>
      <c r="N7191" s="69"/>
      <c r="O7191" s="70">
        <f t="shared" si="611"/>
        <v>0</v>
      </c>
      <c r="P7191" s="71">
        <f t="shared" si="612"/>
        <v>0</v>
      </c>
      <c r="Q7191" s="7">
        <v>1</v>
      </c>
      <c r="R7191" s="72">
        <f>+VLOOKUP(B7191,[1]BASES!$A$2:$E$10701,5,0)</f>
        <v>58.016528925619838</v>
      </c>
      <c r="S7191" s="71">
        <f t="shared" si="624"/>
        <v>0</v>
      </c>
      <c r="T7191" s="71">
        <v>0</v>
      </c>
      <c r="U7191" s="71">
        <f t="shared" si="627"/>
        <v>0</v>
      </c>
      <c r="V7191" s="7">
        <v>0</v>
      </c>
      <c r="W7191" s="7">
        <v>0</v>
      </c>
      <c r="X7191" s="7">
        <v>0</v>
      </c>
      <c r="Y7191" s="73">
        <v>0.04</v>
      </c>
      <c r="Z7191" s="7"/>
      <c r="AA7191" s="7"/>
      <c r="AB7191" s="7"/>
      <c r="AC7191" s="7"/>
    </row>
    <row r="7192" spans="2:29" ht="15.75" customHeight="1" x14ac:dyDescent="0.25">
      <c r="B7192" s="62">
        <v>27152</v>
      </c>
      <c r="C7192" s="63" t="s">
        <v>7197</v>
      </c>
      <c r="D7192" s="64">
        <f t="shared" si="625"/>
        <v>124.68099173553721</v>
      </c>
      <c r="E7192" s="64">
        <f t="shared" si="626"/>
        <v>150.86400000000003</v>
      </c>
      <c r="F7192" s="64">
        <f>+VLOOKUP(B7192,[1]BASES!$A$2:$C$10701,3,0)</f>
        <v>21</v>
      </c>
      <c r="G7192" s="65">
        <f t="shared" si="623"/>
        <v>150.86400000000003</v>
      </c>
      <c r="H7192" s="66"/>
      <c r="I7192" s="67"/>
      <c r="J7192" s="67"/>
      <c r="K7192" s="67"/>
      <c r="L7192" s="67"/>
      <c r="M7192" s="68"/>
      <c r="N7192" s="69"/>
      <c r="O7192" s="70">
        <f t="shared" si="611"/>
        <v>0</v>
      </c>
      <c r="P7192" s="71">
        <f t="shared" si="612"/>
        <v>0</v>
      </c>
      <c r="Q7192" s="7">
        <v>1</v>
      </c>
      <c r="R7192" s="72">
        <f>+VLOOKUP(B7192,[1]BASES!$A$2:$E$10701,5,0)</f>
        <v>129.87603305785126</v>
      </c>
      <c r="S7192" s="71">
        <f t="shared" si="624"/>
        <v>0</v>
      </c>
      <c r="T7192" s="71">
        <v>0</v>
      </c>
      <c r="U7192" s="71">
        <f t="shared" si="627"/>
        <v>0</v>
      </c>
      <c r="V7192" s="7">
        <v>0</v>
      </c>
      <c r="W7192" s="7">
        <v>0</v>
      </c>
      <c r="X7192" s="7">
        <v>0</v>
      </c>
      <c r="Y7192" s="73">
        <v>0.04</v>
      </c>
      <c r="Z7192" s="7"/>
      <c r="AA7192" s="7"/>
      <c r="AB7192" s="7"/>
      <c r="AC7192" s="7"/>
    </row>
    <row r="7193" spans="2:29" ht="15.75" customHeight="1" x14ac:dyDescent="0.25">
      <c r="B7193" s="62">
        <v>27156</v>
      </c>
      <c r="C7193" s="63" t="s">
        <v>7198</v>
      </c>
      <c r="D7193" s="64">
        <f t="shared" si="625"/>
        <v>40.859504132231407</v>
      </c>
      <c r="E7193" s="64">
        <f t="shared" si="626"/>
        <v>49.440000000000005</v>
      </c>
      <c r="F7193" s="64">
        <f>+VLOOKUP(B7193,[1]BASES!$A$2:$C$10701,3,0)</f>
        <v>21</v>
      </c>
      <c r="G7193" s="65">
        <f t="shared" si="623"/>
        <v>49.440000000000005</v>
      </c>
      <c r="H7193" s="66"/>
      <c r="I7193" s="67"/>
      <c r="J7193" s="67"/>
      <c r="K7193" s="67"/>
      <c r="L7193" s="67"/>
      <c r="M7193" s="68"/>
      <c r="N7193" s="69"/>
      <c r="O7193" s="70">
        <f t="shared" si="611"/>
        <v>0</v>
      </c>
      <c r="P7193" s="71">
        <f t="shared" si="612"/>
        <v>0</v>
      </c>
      <c r="Q7193" s="7">
        <v>1</v>
      </c>
      <c r="R7193" s="72">
        <f>+VLOOKUP(B7193,[1]BASES!$A$2:$E$10701,5,0)</f>
        <v>42.561983471074385</v>
      </c>
      <c r="S7193" s="71">
        <f t="shared" si="624"/>
        <v>0</v>
      </c>
      <c r="T7193" s="71">
        <v>0</v>
      </c>
      <c r="U7193" s="71">
        <f t="shared" si="627"/>
        <v>0</v>
      </c>
      <c r="V7193" s="7">
        <v>0</v>
      </c>
      <c r="W7193" s="7">
        <v>0</v>
      </c>
      <c r="X7193" s="7">
        <v>0</v>
      </c>
      <c r="Y7193" s="73">
        <v>0.04</v>
      </c>
      <c r="Z7193" s="7"/>
      <c r="AA7193" s="7"/>
      <c r="AB7193" s="7"/>
      <c r="AC7193" s="7"/>
    </row>
    <row r="7194" spans="2:29" ht="15.75" customHeight="1" x14ac:dyDescent="0.25">
      <c r="B7194" s="62">
        <v>27220</v>
      </c>
      <c r="C7194" s="63" t="s">
        <v>7199</v>
      </c>
      <c r="D7194" s="64">
        <f t="shared" si="625"/>
        <v>88.026446280991735</v>
      </c>
      <c r="E7194" s="64">
        <f t="shared" si="626"/>
        <v>106.512</v>
      </c>
      <c r="F7194" s="64">
        <f>+VLOOKUP(B7194,[1]BASES!$A$2:$C$10701,3,0)</f>
        <v>21</v>
      </c>
      <c r="G7194" s="65">
        <f t="shared" si="623"/>
        <v>106.512</v>
      </c>
      <c r="H7194" s="66"/>
      <c r="I7194" s="67"/>
      <c r="J7194" s="67"/>
      <c r="K7194" s="67"/>
      <c r="L7194" s="67"/>
      <c r="M7194" s="68"/>
      <c r="N7194" s="69"/>
      <c r="O7194" s="70">
        <f t="shared" si="611"/>
        <v>0</v>
      </c>
      <c r="P7194" s="71">
        <f t="shared" si="612"/>
        <v>0</v>
      </c>
      <c r="Q7194" s="7">
        <v>1</v>
      </c>
      <c r="R7194" s="72">
        <f>+VLOOKUP(B7194,[1]BASES!$A$2:$E$10701,5,0)</f>
        <v>91.694214876033058</v>
      </c>
      <c r="S7194" s="71">
        <f t="shared" si="624"/>
        <v>0</v>
      </c>
      <c r="T7194" s="71">
        <v>0</v>
      </c>
      <c r="U7194" s="71">
        <f t="shared" si="627"/>
        <v>0</v>
      </c>
      <c r="V7194" s="7">
        <v>0</v>
      </c>
      <c r="W7194" s="7">
        <v>0</v>
      </c>
      <c r="X7194" s="7">
        <v>0</v>
      </c>
      <c r="Y7194" s="73">
        <v>0.04</v>
      </c>
      <c r="Z7194" s="7"/>
      <c r="AA7194" s="7"/>
      <c r="AB7194" s="7"/>
      <c r="AC7194" s="7"/>
    </row>
    <row r="7195" spans="2:29" ht="15.75" customHeight="1" x14ac:dyDescent="0.25">
      <c r="B7195" s="62">
        <v>28605</v>
      </c>
      <c r="C7195" s="63" t="s">
        <v>7200</v>
      </c>
      <c r="D7195" s="64">
        <f t="shared" si="625"/>
        <v>27.792396694214876</v>
      </c>
      <c r="E7195" s="64">
        <f t="shared" si="626"/>
        <v>33.628799999999998</v>
      </c>
      <c r="F7195" s="64">
        <f>+VLOOKUP(B7195,[1]BASES!$A$2:$C$10701,3,0)</f>
        <v>21</v>
      </c>
      <c r="G7195" s="65">
        <f t="shared" si="623"/>
        <v>33.628799999999998</v>
      </c>
      <c r="H7195" s="66"/>
      <c r="I7195" s="67"/>
      <c r="J7195" s="67"/>
      <c r="K7195" s="67"/>
      <c r="L7195" s="67"/>
      <c r="M7195" s="68"/>
      <c r="N7195" s="69"/>
      <c r="O7195" s="70">
        <f t="shared" si="611"/>
        <v>0</v>
      </c>
      <c r="P7195" s="71">
        <f t="shared" si="612"/>
        <v>0</v>
      </c>
      <c r="Q7195" s="7">
        <v>1</v>
      </c>
      <c r="R7195" s="72">
        <f>+VLOOKUP(B7195,[1]BASES!$A$2:$E$10701,5,0)</f>
        <v>28.950413223140497</v>
      </c>
      <c r="S7195" s="71">
        <f t="shared" si="624"/>
        <v>0</v>
      </c>
      <c r="T7195" s="71">
        <v>0</v>
      </c>
      <c r="U7195" s="71">
        <f t="shared" si="627"/>
        <v>0</v>
      </c>
      <c r="V7195" s="7">
        <v>0</v>
      </c>
      <c r="W7195" s="7">
        <v>0</v>
      </c>
      <c r="X7195" s="7">
        <v>0</v>
      </c>
      <c r="Y7195" s="73">
        <v>0.04</v>
      </c>
      <c r="Z7195" s="7"/>
      <c r="AA7195" s="7"/>
      <c r="AB7195" s="7"/>
      <c r="AC7195" s="7"/>
    </row>
    <row r="7196" spans="2:29" ht="15.75" customHeight="1" x14ac:dyDescent="0.25">
      <c r="B7196" s="62">
        <v>35923</v>
      </c>
      <c r="C7196" s="63" t="s">
        <v>7201</v>
      </c>
      <c r="D7196" s="64">
        <f t="shared" si="625"/>
        <v>56.655867768595037</v>
      </c>
      <c r="E7196" s="64">
        <f t="shared" si="626"/>
        <v>68.553599999999989</v>
      </c>
      <c r="F7196" s="64">
        <f>+VLOOKUP(B7196,[1]BASES!$A$2:$C$10701,3,0)</f>
        <v>21</v>
      </c>
      <c r="G7196" s="65">
        <f t="shared" si="623"/>
        <v>68.553599999999989</v>
      </c>
      <c r="H7196" s="66"/>
      <c r="I7196" s="67"/>
      <c r="J7196" s="67"/>
      <c r="K7196" s="67"/>
      <c r="L7196" s="67"/>
      <c r="M7196" s="68"/>
      <c r="N7196" s="69"/>
      <c r="O7196" s="70">
        <f t="shared" si="611"/>
        <v>0</v>
      </c>
      <c r="P7196" s="71">
        <f t="shared" si="612"/>
        <v>0</v>
      </c>
      <c r="Q7196" s="7">
        <v>1</v>
      </c>
      <c r="R7196" s="72">
        <f>+VLOOKUP(B7196,[1]BASES!$A$2:$E$10701,5,0)</f>
        <v>59.016528925619831</v>
      </c>
      <c r="S7196" s="71">
        <f t="shared" si="624"/>
        <v>0</v>
      </c>
      <c r="T7196" s="71">
        <v>0</v>
      </c>
      <c r="U7196" s="71">
        <f t="shared" si="627"/>
        <v>0</v>
      </c>
      <c r="V7196" s="7">
        <v>0</v>
      </c>
      <c r="W7196" s="7">
        <v>0</v>
      </c>
      <c r="X7196" s="7">
        <v>0</v>
      </c>
      <c r="Y7196" s="73">
        <v>0.04</v>
      </c>
      <c r="Z7196" s="7"/>
      <c r="AA7196" s="7"/>
      <c r="AB7196" s="7"/>
      <c r="AC7196" s="7"/>
    </row>
    <row r="7197" spans="2:29" ht="15.75" customHeight="1" x14ac:dyDescent="0.25">
      <c r="B7197" s="62">
        <v>36354</v>
      </c>
      <c r="C7197" s="63" t="s">
        <v>7202</v>
      </c>
      <c r="D7197" s="64">
        <f t="shared" si="625"/>
        <v>388.49057851239672</v>
      </c>
      <c r="E7197" s="64">
        <f t="shared" si="626"/>
        <v>470.07360000000006</v>
      </c>
      <c r="F7197" s="64">
        <f>+VLOOKUP(B7197,[1]BASES!$A$2:$C$10701,3,0)</f>
        <v>21</v>
      </c>
      <c r="G7197" s="65">
        <f t="shared" si="623"/>
        <v>470.07360000000006</v>
      </c>
      <c r="H7197" s="66"/>
      <c r="I7197" s="67"/>
      <c r="J7197" s="67"/>
      <c r="K7197" s="67"/>
      <c r="L7197" s="67"/>
      <c r="M7197" s="68"/>
      <c r="N7197" s="69"/>
      <c r="O7197" s="70">
        <f t="shared" si="611"/>
        <v>0</v>
      </c>
      <c r="P7197" s="71">
        <f t="shared" si="612"/>
        <v>0</v>
      </c>
      <c r="Q7197" s="7">
        <v>1</v>
      </c>
      <c r="R7197" s="72">
        <f>+VLOOKUP(B7197,[1]BASES!$A$2:$E$10701,5,0)</f>
        <v>404.67768595041326</v>
      </c>
      <c r="S7197" s="71">
        <f t="shared" si="624"/>
        <v>0</v>
      </c>
      <c r="T7197" s="71">
        <v>0</v>
      </c>
      <c r="U7197" s="71">
        <f t="shared" si="627"/>
        <v>0</v>
      </c>
      <c r="V7197" s="7">
        <v>0</v>
      </c>
      <c r="W7197" s="7">
        <v>0</v>
      </c>
      <c r="X7197" s="7">
        <v>0</v>
      </c>
      <c r="Y7197" s="73">
        <v>0.04</v>
      </c>
      <c r="Z7197" s="7"/>
      <c r="AA7197" s="7"/>
      <c r="AB7197" s="7"/>
      <c r="AC7197" s="7"/>
    </row>
    <row r="7198" spans="2:29" ht="15.75" customHeight="1" x14ac:dyDescent="0.25">
      <c r="B7198" s="62">
        <v>36355</v>
      </c>
      <c r="C7198" s="63" t="s">
        <v>7203</v>
      </c>
      <c r="D7198" s="64">
        <f t="shared" si="625"/>
        <v>458.30082644628101</v>
      </c>
      <c r="E7198" s="64">
        <f t="shared" si="626"/>
        <v>554.54399999999998</v>
      </c>
      <c r="F7198" s="64">
        <f>+VLOOKUP(B7198,[1]BASES!$A$2:$C$10701,3,0)</f>
        <v>21</v>
      </c>
      <c r="G7198" s="65">
        <f t="shared" si="623"/>
        <v>554.54399999999998</v>
      </c>
      <c r="H7198" s="66"/>
      <c r="I7198" s="67"/>
      <c r="J7198" s="67"/>
      <c r="K7198" s="67"/>
      <c r="L7198" s="67"/>
      <c r="M7198" s="68"/>
      <c r="N7198" s="69"/>
      <c r="O7198" s="70">
        <f t="shared" si="611"/>
        <v>0</v>
      </c>
      <c r="P7198" s="71">
        <f t="shared" si="612"/>
        <v>0</v>
      </c>
      <c r="Q7198" s="7">
        <v>1</v>
      </c>
      <c r="R7198" s="72">
        <f>+VLOOKUP(B7198,[1]BASES!$A$2:$E$10701,5,0)</f>
        <v>477.39669421487605</v>
      </c>
      <c r="S7198" s="71">
        <f t="shared" si="624"/>
        <v>0</v>
      </c>
      <c r="T7198" s="71">
        <v>0</v>
      </c>
      <c r="U7198" s="71">
        <f t="shared" si="627"/>
        <v>0</v>
      </c>
      <c r="V7198" s="7">
        <v>0</v>
      </c>
      <c r="W7198" s="7">
        <v>0</v>
      </c>
      <c r="X7198" s="7">
        <v>0</v>
      </c>
      <c r="Y7198" s="73">
        <v>0.04</v>
      </c>
      <c r="Z7198" s="7"/>
      <c r="AA7198" s="7"/>
      <c r="AB7198" s="7"/>
      <c r="AC7198" s="7"/>
    </row>
    <row r="7199" spans="2:29" ht="15.75" customHeight="1" x14ac:dyDescent="0.25">
      <c r="B7199" s="62">
        <v>15405</v>
      </c>
      <c r="C7199" s="63" t="s">
        <v>7204</v>
      </c>
      <c r="D7199" s="64">
        <f t="shared" si="625"/>
        <v>19.826776859504132</v>
      </c>
      <c r="E7199" s="64">
        <f t="shared" si="626"/>
        <v>23.990400000000001</v>
      </c>
      <c r="F7199" s="64">
        <f>+VLOOKUP(B7199,[1]BASES!$A$2:$C$10701,3,0)</f>
        <v>21</v>
      </c>
      <c r="G7199" s="65">
        <f t="shared" si="623"/>
        <v>23.990400000000001</v>
      </c>
      <c r="H7199" s="66"/>
      <c r="I7199" s="67"/>
      <c r="J7199" s="67"/>
      <c r="K7199" s="67"/>
      <c r="L7199" s="67"/>
      <c r="M7199" s="68"/>
      <c r="N7199" s="69"/>
      <c r="O7199" s="70">
        <f t="shared" si="611"/>
        <v>0</v>
      </c>
      <c r="P7199" s="71">
        <f t="shared" si="612"/>
        <v>0</v>
      </c>
      <c r="Q7199" s="7">
        <v>1</v>
      </c>
      <c r="R7199" s="72">
        <f>+VLOOKUP(B7199,[1]BASES!$A$2:$E$10701,5,0)</f>
        <v>20.652892561983471</v>
      </c>
      <c r="S7199" s="71">
        <f t="shared" si="624"/>
        <v>0</v>
      </c>
      <c r="T7199" s="71">
        <v>0</v>
      </c>
      <c r="U7199" s="71">
        <f t="shared" si="627"/>
        <v>0</v>
      </c>
      <c r="V7199" s="7">
        <v>0</v>
      </c>
      <c r="W7199" s="7">
        <v>0</v>
      </c>
      <c r="X7199" s="7">
        <v>0</v>
      </c>
      <c r="Y7199" s="73">
        <v>0.04</v>
      </c>
      <c r="Z7199" s="7"/>
      <c r="AA7199" s="7"/>
      <c r="AB7199" s="7"/>
      <c r="AC7199" s="7"/>
    </row>
    <row r="7200" spans="2:29" ht="15.75" customHeight="1" x14ac:dyDescent="0.25">
      <c r="B7200" s="62">
        <v>27159</v>
      </c>
      <c r="C7200" s="63" t="s">
        <v>7205</v>
      </c>
      <c r="D7200" s="64">
        <f t="shared" si="625"/>
        <v>137.20859504132233</v>
      </c>
      <c r="E7200" s="64">
        <f t="shared" si="626"/>
        <v>166.0224</v>
      </c>
      <c r="F7200" s="64">
        <f>+VLOOKUP(B7200,[1]BASES!$A$2:$C$10701,3,0)</f>
        <v>21</v>
      </c>
      <c r="G7200" s="65">
        <f t="shared" si="623"/>
        <v>166.0224</v>
      </c>
      <c r="H7200" s="66"/>
      <c r="I7200" s="67"/>
      <c r="J7200" s="67"/>
      <c r="K7200" s="67"/>
      <c r="L7200" s="67"/>
      <c r="M7200" s="68"/>
      <c r="N7200" s="69"/>
      <c r="O7200" s="70">
        <f t="shared" si="611"/>
        <v>0</v>
      </c>
      <c r="P7200" s="71">
        <f t="shared" si="612"/>
        <v>0</v>
      </c>
      <c r="Q7200" s="7">
        <v>1</v>
      </c>
      <c r="R7200" s="72">
        <f>+VLOOKUP(B7200,[1]BASES!$A$2:$E$10701,5,0)</f>
        <v>142.92561983471074</v>
      </c>
      <c r="S7200" s="71">
        <f t="shared" si="624"/>
        <v>0</v>
      </c>
      <c r="T7200" s="71">
        <v>0</v>
      </c>
      <c r="U7200" s="71">
        <f t="shared" si="627"/>
        <v>0</v>
      </c>
      <c r="V7200" s="7">
        <v>0</v>
      </c>
      <c r="W7200" s="7">
        <v>0</v>
      </c>
      <c r="X7200" s="7">
        <v>0</v>
      </c>
      <c r="Y7200" s="73">
        <v>0.04</v>
      </c>
      <c r="Z7200" s="7"/>
      <c r="AA7200" s="7"/>
      <c r="AB7200" s="7"/>
      <c r="AC7200" s="7"/>
    </row>
    <row r="7201" spans="2:29" ht="15.75" customHeight="1" x14ac:dyDescent="0.25">
      <c r="B7201" s="62">
        <v>27160</v>
      </c>
      <c r="C7201" s="63" t="s">
        <v>7206</v>
      </c>
      <c r="D7201" s="64">
        <f t="shared" si="625"/>
        <v>174.70413223140497</v>
      </c>
      <c r="E7201" s="64">
        <f t="shared" si="626"/>
        <v>211.392</v>
      </c>
      <c r="F7201" s="64">
        <f>+VLOOKUP(B7201,[1]BASES!$A$2:$C$10701,3,0)</f>
        <v>21</v>
      </c>
      <c r="G7201" s="65">
        <f t="shared" si="623"/>
        <v>211.392</v>
      </c>
      <c r="H7201" s="66"/>
      <c r="I7201" s="67"/>
      <c r="J7201" s="67"/>
      <c r="K7201" s="67"/>
      <c r="L7201" s="67"/>
      <c r="M7201" s="68"/>
      <c r="N7201" s="69"/>
      <c r="O7201" s="70">
        <f t="shared" si="611"/>
        <v>0</v>
      </c>
      <c r="P7201" s="71">
        <f t="shared" si="612"/>
        <v>0</v>
      </c>
      <c r="Q7201" s="7">
        <v>1</v>
      </c>
      <c r="R7201" s="72">
        <f>+VLOOKUP(B7201,[1]BASES!$A$2:$E$10701,5,0)</f>
        <v>181.98347107438016</v>
      </c>
      <c r="S7201" s="71">
        <f t="shared" si="624"/>
        <v>0</v>
      </c>
      <c r="T7201" s="71">
        <v>0</v>
      </c>
      <c r="U7201" s="71">
        <f t="shared" si="627"/>
        <v>0</v>
      </c>
      <c r="V7201" s="7">
        <v>0</v>
      </c>
      <c r="W7201" s="7">
        <v>0</v>
      </c>
      <c r="X7201" s="7">
        <v>0</v>
      </c>
      <c r="Y7201" s="73">
        <v>0.04</v>
      </c>
      <c r="Z7201" s="7"/>
      <c r="AA7201" s="7"/>
      <c r="AB7201" s="7"/>
      <c r="AC7201" s="7"/>
    </row>
    <row r="7202" spans="2:29" ht="15.75" customHeight="1" x14ac:dyDescent="0.25">
      <c r="B7202" s="62">
        <v>27161</v>
      </c>
      <c r="C7202" s="63" t="s">
        <v>7207</v>
      </c>
      <c r="D7202" s="64">
        <f t="shared" si="625"/>
        <v>198.15669421487601</v>
      </c>
      <c r="E7202" s="64">
        <f t="shared" si="626"/>
        <v>239.76959999999997</v>
      </c>
      <c r="F7202" s="64">
        <f>+VLOOKUP(B7202,[1]BASES!$A$2:$C$10701,3,0)</f>
        <v>21</v>
      </c>
      <c r="G7202" s="65">
        <f t="shared" si="623"/>
        <v>239.76959999999997</v>
      </c>
      <c r="H7202" s="66"/>
      <c r="I7202" s="67"/>
      <c r="J7202" s="67"/>
      <c r="K7202" s="67"/>
      <c r="L7202" s="67"/>
      <c r="M7202" s="68"/>
      <c r="N7202" s="69"/>
      <c r="O7202" s="70">
        <f t="shared" si="611"/>
        <v>0</v>
      </c>
      <c r="P7202" s="71">
        <f t="shared" si="612"/>
        <v>0</v>
      </c>
      <c r="Q7202" s="7">
        <v>1</v>
      </c>
      <c r="R7202" s="72">
        <f>+VLOOKUP(B7202,[1]BASES!$A$2:$E$10701,5,0)</f>
        <v>206.41322314049586</v>
      </c>
      <c r="S7202" s="71">
        <f t="shared" si="624"/>
        <v>0</v>
      </c>
      <c r="T7202" s="71">
        <v>0</v>
      </c>
      <c r="U7202" s="71">
        <f t="shared" si="627"/>
        <v>0</v>
      </c>
      <c r="V7202" s="7">
        <v>0</v>
      </c>
      <c r="W7202" s="7">
        <v>0</v>
      </c>
      <c r="X7202" s="7">
        <v>0</v>
      </c>
      <c r="Y7202" s="73">
        <v>0.04</v>
      </c>
      <c r="Z7202" s="7"/>
      <c r="AA7202" s="7"/>
      <c r="AB7202" s="7"/>
      <c r="AC7202" s="7"/>
    </row>
    <row r="7203" spans="2:29" ht="15.75" customHeight="1" x14ac:dyDescent="0.25">
      <c r="B7203" s="62">
        <v>28081</v>
      </c>
      <c r="C7203" s="63" t="s">
        <v>7208</v>
      </c>
      <c r="D7203" s="64">
        <f t="shared" si="625"/>
        <v>107.94842975206613</v>
      </c>
      <c r="E7203" s="64">
        <f t="shared" si="626"/>
        <v>130.61760000000001</v>
      </c>
      <c r="F7203" s="64">
        <f>+VLOOKUP(B7203,[1]BASES!$A$2:$C$10701,3,0)</f>
        <v>21</v>
      </c>
      <c r="G7203" s="65">
        <f t="shared" si="623"/>
        <v>130.61760000000001</v>
      </c>
      <c r="H7203" s="66"/>
      <c r="I7203" s="67"/>
      <c r="J7203" s="67"/>
      <c r="K7203" s="67"/>
      <c r="L7203" s="67"/>
      <c r="M7203" s="68"/>
      <c r="N7203" s="69"/>
      <c r="O7203" s="70">
        <f t="shared" si="611"/>
        <v>0</v>
      </c>
      <c r="P7203" s="71">
        <f t="shared" si="612"/>
        <v>0</v>
      </c>
      <c r="Q7203" s="7">
        <v>1</v>
      </c>
      <c r="R7203" s="72">
        <f>+VLOOKUP(B7203,[1]BASES!$A$2:$E$10701,5,0)</f>
        <v>112.44628099173555</v>
      </c>
      <c r="S7203" s="71">
        <f t="shared" si="624"/>
        <v>0</v>
      </c>
      <c r="T7203" s="71">
        <v>0</v>
      </c>
      <c r="U7203" s="71">
        <f t="shared" si="627"/>
        <v>0</v>
      </c>
      <c r="V7203" s="7">
        <v>0</v>
      </c>
      <c r="W7203" s="7">
        <v>0</v>
      </c>
      <c r="X7203" s="7">
        <v>0</v>
      </c>
      <c r="Y7203" s="73">
        <v>0.04</v>
      </c>
      <c r="Z7203" s="7"/>
      <c r="AA7203" s="7"/>
      <c r="AB7203" s="7"/>
      <c r="AC7203" s="7"/>
    </row>
    <row r="7204" spans="2:29" ht="15.75" customHeight="1" x14ac:dyDescent="0.25">
      <c r="B7204" s="62">
        <v>31501</v>
      </c>
      <c r="C7204" s="63" t="s">
        <v>7209</v>
      </c>
      <c r="D7204" s="64">
        <f t="shared" si="625"/>
        <v>130.20297520661157</v>
      </c>
      <c r="E7204" s="64">
        <f t="shared" si="626"/>
        <v>157.54560000000001</v>
      </c>
      <c r="F7204" s="64">
        <f>+VLOOKUP(B7204,[1]BASES!$A$2:$C$10701,3,0)</f>
        <v>21</v>
      </c>
      <c r="G7204" s="65">
        <f t="shared" si="623"/>
        <v>157.54560000000001</v>
      </c>
      <c r="H7204" s="66"/>
      <c r="I7204" s="67"/>
      <c r="J7204" s="67"/>
      <c r="K7204" s="67"/>
      <c r="L7204" s="67"/>
      <c r="M7204" s="68"/>
      <c r="N7204" s="69"/>
      <c r="O7204" s="70">
        <f t="shared" si="611"/>
        <v>0</v>
      </c>
      <c r="P7204" s="71">
        <f t="shared" si="612"/>
        <v>0</v>
      </c>
      <c r="Q7204" s="7">
        <v>1</v>
      </c>
      <c r="R7204" s="72">
        <f>+VLOOKUP(B7204,[1]BASES!$A$2:$E$10701,5,0)</f>
        <v>135.62809917355372</v>
      </c>
      <c r="S7204" s="71">
        <f t="shared" si="624"/>
        <v>0</v>
      </c>
      <c r="T7204" s="71">
        <v>0</v>
      </c>
      <c r="U7204" s="71">
        <f t="shared" si="627"/>
        <v>0</v>
      </c>
      <c r="V7204" s="7">
        <v>0</v>
      </c>
      <c r="W7204" s="7">
        <v>0</v>
      </c>
      <c r="X7204" s="7">
        <v>0</v>
      </c>
      <c r="Y7204" s="73">
        <v>0.04</v>
      </c>
      <c r="Z7204" s="7"/>
      <c r="AA7204" s="7"/>
      <c r="AB7204" s="7"/>
      <c r="AC7204" s="7"/>
    </row>
    <row r="7205" spans="2:29" ht="15.75" customHeight="1" x14ac:dyDescent="0.25">
      <c r="B7205" s="62">
        <v>31504</v>
      </c>
      <c r="C7205" s="63" t="s">
        <v>7210</v>
      </c>
      <c r="D7205" s="64">
        <f t="shared" si="625"/>
        <v>32.544793388429753</v>
      </c>
      <c r="E7205" s="64">
        <f t="shared" si="626"/>
        <v>39.379199999999997</v>
      </c>
      <c r="F7205" s="64">
        <f>+VLOOKUP(B7205,[1]BASES!$A$2:$C$10701,3,0)</f>
        <v>21</v>
      </c>
      <c r="G7205" s="65">
        <f t="shared" si="623"/>
        <v>39.379199999999997</v>
      </c>
      <c r="H7205" s="66"/>
      <c r="I7205" s="67"/>
      <c r="J7205" s="67"/>
      <c r="K7205" s="67"/>
      <c r="L7205" s="67"/>
      <c r="M7205" s="68"/>
      <c r="N7205" s="69"/>
      <c r="O7205" s="70">
        <f t="shared" si="611"/>
        <v>0</v>
      </c>
      <c r="P7205" s="71">
        <f t="shared" si="612"/>
        <v>0</v>
      </c>
      <c r="Q7205" s="7">
        <v>1</v>
      </c>
      <c r="R7205" s="72">
        <f>+VLOOKUP(B7205,[1]BASES!$A$2:$E$10701,5,0)</f>
        <v>33.900826446280995</v>
      </c>
      <c r="S7205" s="71">
        <f t="shared" si="624"/>
        <v>0</v>
      </c>
      <c r="T7205" s="71">
        <v>0</v>
      </c>
      <c r="U7205" s="71">
        <f t="shared" si="627"/>
        <v>0</v>
      </c>
      <c r="V7205" s="7">
        <v>0</v>
      </c>
      <c r="W7205" s="7">
        <v>0</v>
      </c>
      <c r="X7205" s="7">
        <v>0</v>
      </c>
      <c r="Y7205" s="73">
        <v>0.04</v>
      </c>
      <c r="Z7205" s="7"/>
      <c r="AA7205" s="7"/>
      <c r="AB7205" s="7"/>
      <c r="AC7205" s="7"/>
    </row>
    <row r="7206" spans="2:29" ht="15.75" customHeight="1" x14ac:dyDescent="0.25">
      <c r="B7206" s="62">
        <v>35699</v>
      </c>
      <c r="C7206" s="63" t="s">
        <v>7211</v>
      </c>
      <c r="D7206" s="64">
        <f t="shared" si="625"/>
        <v>17790.204297520664</v>
      </c>
      <c r="E7206" s="64">
        <f t="shared" si="626"/>
        <v>21526.147200000003</v>
      </c>
      <c r="F7206" s="64">
        <f>+VLOOKUP(B7206,[1]BASES!$A$2:$C$10701,3,0)</f>
        <v>21</v>
      </c>
      <c r="G7206" s="65">
        <f t="shared" si="623"/>
        <v>21526.147200000003</v>
      </c>
      <c r="H7206" s="66"/>
      <c r="I7206" s="67"/>
      <c r="J7206" s="67"/>
      <c r="K7206" s="67"/>
      <c r="L7206" s="67"/>
      <c r="M7206" s="68"/>
      <c r="N7206" s="69"/>
      <c r="O7206" s="70">
        <f t="shared" si="611"/>
        <v>0</v>
      </c>
      <c r="P7206" s="71">
        <f t="shared" si="612"/>
        <v>0</v>
      </c>
      <c r="Q7206" s="7">
        <v>1</v>
      </c>
      <c r="R7206" s="72">
        <f>+VLOOKUP(B7206,[1]BASES!$A$2:$E$10701,5,0)</f>
        <v>18531.462809917357</v>
      </c>
      <c r="S7206" s="71">
        <f t="shared" si="624"/>
        <v>0</v>
      </c>
      <c r="T7206" s="71">
        <v>0</v>
      </c>
      <c r="U7206" s="71">
        <f t="shared" si="627"/>
        <v>0</v>
      </c>
      <c r="V7206" s="7">
        <v>0</v>
      </c>
      <c r="W7206" s="7">
        <v>0</v>
      </c>
      <c r="X7206" s="7">
        <v>0</v>
      </c>
      <c r="Y7206" s="73">
        <v>0.04</v>
      </c>
      <c r="Z7206" s="7"/>
      <c r="AA7206" s="7"/>
      <c r="AB7206" s="7"/>
      <c r="AC7206" s="7"/>
    </row>
    <row r="7207" spans="2:29" ht="15.75" customHeight="1" x14ac:dyDescent="0.25">
      <c r="B7207" s="62">
        <v>35700</v>
      </c>
      <c r="C7207" s="63" t="s">
        <v>7212</v>
      </c>
      <c r="D7207" s="64">
        <f t="shared" si="625"/>
        <v>18667.802975206614</v>
      </c>
      <c r="E7207" s="64">
        <f t="shared" si="626"/>
        <v>22588.041600000004</v>
      </c>
      <c r="F7207" s="64">
        <f>+VLOOKUP(B7207,[1]BASES!$A$2:$C$10701,3,0)</f>
        <v>21</v>
      </c>
      <c r="G7207" s="65">
        <f t="shared" si="623"/>
        <v>22588.041600000004</v>
      </c>
      <c r="H7207" s="66"/>
      <c r="I7207" s="67"/>
      <c r="J7207" s="67"/>
      <c r="K7207" s="67"/>
      <c r="L7207" s="67"/>
      <c r="M7207" s="68"/>
      <c r="N7207" s="69"/>
      <c r="O7207" s="70">
        <f t="shared" si="611"/>
        <v>0</v>
      </c>
      <c r="P7207" s="71">
        <f t="shared" si="612"/>
        <v>0</v>
      </c>
      <c r="Q7207" s="7">
        <v>1</v>
      </c>
      <c r="R7207" s="72">
        <f>+VLOOKUP(B7207,[1]BASES!$A$2:$E$10701,5,0)</f>
        <v>19445.628099173555</v>
      </c>
      <c r="S7207" s="71">
        <f t="shared" si="624"/>
        <v>0</v>
      </c>
      <c r="T7207" s="71">
        <v>0</v>
      </c>
      <c r="U7207" s="71">
        <f t="shared" si="627"/>
        <v>0</v>
      </c>
      <c r="V7207" s="7">
        <v>0</v>
      </c>
      <c r="W7207" s="7">
        <v>0</v>
      </c>
      <c r="X7207" s="7">
        <v>0</v>
      </c>
      <c r="Y7207" s="73">
        <v>0.04</v>
      </c>
      <c r="Z7207" s="7"/>
      <c r="AA7207" s="7"/>
      <c r="AB7207" s="7"/>
      <c r="AC7207" s="7"/>
    </row>
    <row r="7208" spans="2:29" ht="15.75" customHeight="1" x14ac:dyDescent="0.25">
      <c r="B7208" s="62">
        <v>35703</v>
      </c>
      <c r="C7208" s="63" t="s">
        <v>7213</v>
      </c>
      <c r="D7208" s="64">
        <f t="shared" si="625"/>
        <v>13063.894214876034</v>
      </c>
      <c r="E7208" s="64">
        <f t="shared" si="626"/>
        <v>15807.312000000002</v>
      </c>
      <c r="F7208" s="64">
        <f>+VLOOKUP(B7208,[1]BASES!$A$2:$C$10701,3,0)</f>
        <v>21</v>
      </c>
      <c r="G7208" s="65">
        <f t="shared" si="623"/>
        <v>15807.312000000002</v>
      </c>
      <c r="H7208" s="66"/>
      <c r="I7208" s="67"/>
      <c r="J7208" s="67"/>
      <c r="K7208" s="67"/>
      <c r="L7208" s="67"/>
      <c r="M7208" s="68"/>
      <c r="N7208" s="69"/>
      <c r="O7208" s="70">
        <f t="shared" si="611"/>
        <v>0</v>
      </c>
      <c r="P7208" s="71">
        <f t="shared" si="612"/>
        <v>0</v>
      </c>
      <c r="Q7208" s="7">
        <v>1</v>
      </c>
      <c r="R7208" s="72">
        <f>+VLOOKUP(B7208,[1]BASES!$A$2:$E$10701,5,0)</f>
        <v>13608.223140495869</v>
      </c>
      <c r="S7208" s="71">
        <f t="shared" si="624"/>
        <v>0</v>
      </c>
      <c r="T7208" s="71">
        <v>0</v>
      </c>
      <c r="U7208" s="71">
        <f t="shared" si="627"/>
        <v>0</v>
      </c>
      <c r="V7208" s="7">
        <v>0</v>
      </c>
      <c r="W7208" s="7">
        <v>0</v>
      </c>
      <c r="X7208" s="7">
        <v>0</v>
      </c>
      <c r="Y7208" s="73">
        <v>0.04</v>
      </c>
      <c r="Z7208" s="7"/>
      <c r="AA7208" s="7"/>
      <c r="AB7208" s="7"/>
      <c r="AC7208" s="7"/>
    </row>
    <row r="7209" spans="2:29" ht="15.75" customHeight="1" x14ac:dyDescent="0.25">
      <c r="B7209" s="62">
        <v>35704</v>
      </c>
      <c r="C7209" s="63" t="s">
        <v>7214</v>
      </c>
      <c r="D7209" s="64">
        <f t="shared" si="625"/>
        <v>3010.6076033057852</v>
      </c>
      <c r="E7209" s="64">
        <f t="shared" si="626"/>
        <v>3642.8352</v>
      </c>
      <c r="F7209" s="64">
        <f>+VLOOKUP(B7209,[1]BASES!$A$2:$C$10701,3,0)</f>
        <v>21</v>
      </c>
      <c r="G7209" s="65">
        <f t="shared" si="623"/>
        <v>3642.8352</v>
      </c>
      <c r="H7209" s="66"/>
      <c r="I7209" s="67"/>
      <c r="J7209" s="67"/>
      <c r="K7209" s="67"/>
      <c r="L7209" s="67"/>
      <c r="M7209" s="68"/>
      <c r="N7209" s="69"/>
      <c r="O7209" s="70">
        <f t="shared" si="611"/>
        <v>0</v>
      </c>
      <c r="P7209" s="71">
        <f t="shared" si="612"/>
        <v>0</v>
      </c>
      <c r="Q7209" s="7">
        <v>1</v>
      </c>
      <c r="R7209" s="72">
        <f>+VLOOKUP(B7209,[1]BASES!$A$2:$E$10701,5,0)</f>
        <v>3136.0495867768595</v>
      </c>
      <c r="S7209" s="71">
        <f t="shared" si="624"/>
        <v>0</v>
      </c>
      <c r="T7209" s="71">
        <v>0</v>
      </c>
      <c r="U7209" s="71">
        <f t="shared" si="627"/>
        <v>0</v>
      </c>
      <c r="V7209" s="7">
        <v>0</v>
      </c>
      <c r="W7209" s="7">
        <v>0</v>
      </c>
      <c r="X7209" s="7">
        <v>0</v>
      </c>
      <c r="Y7209" s="73">
        <v>0.04</v>
      </c>
      <c r="Z7209" s="7"/>
      <c r="AA7209" s="7"/>
      <c r="AB7209" s="7"/>
      <c r="AC7209" s="7"/>
    </row>
    <row r="7210" spans="2:29" ht="15.75" customHeight="1" x14ac:dyDescent="0.25">
      <c r="B7210" s="62">
        <v>35705</v>
      </c>
      <c r="C7210" s="63" t="s">
        <v>7215</v>
      </c>
      <c r="D7210" s="64">
        <f t="shared" si="625"/>
        <v>16543.568925619835</v>
      </c>
      <c r="E7210" s="64">
        <f t="shared" si="626"/>
        <v>20017.718400000002</v>
      </c>
      <c r="F7210" s="64">
        <f>+VLOOKUP(B7210,[1]BASES!$A$2:$C$10701,3,0)</f>
        <v>21</v>
      </c>
      <c r="G7210" s="65">
        <f t="shared" si="623"/>
        <v>20017.718400000002</v>
      </c>
      <c r="H7210" s="66"/>
      <c r="I7210" s="67"/>
      <c r="J7210" s="67"/>
      <c r="K7210" s="67"/>
      <c r="L7210" s="67"/>
      <c r="M7210" s="68"/>
      <c r="N7210" s="69"/>
      <c r="O7210" s="70">
        <f t="shared" si="611"/>
        <v>0</v>
      </c>
      <c r="P7210" s="71">
        <f t="shared" si="612"/>
        <v>0</v>
      </c>
      <c r="Q7210" s="7">
        <v>1</v>
      </c>
      <c r="R7210" s="72">
        <f>+VLOOKUP(B7210,[1]BASES!$A$2:$E$10701,5,0)</f>
        <v>17232.884297520661</v>
      </c>
      <c r="S7210" s="71">
        <f t="shared" si="624"/>
        <v>0</v>
      </c>
      <c r="T7210" s="71">
        <v>0</v>
      </c>
      <c r="U7210" s="71">
        <f t="shared" si="627"/>
        <v>0</v>
      </c>
      <c r="V7210" s="7">
        <v>0</v>
      </c>
      <c r="W7210" s="7">
        <v>0</v>
      </c>
      <c r="X7210" s="7">
        <v>0</v>
      </c>
      <c r="Y7210" s="73">
        <v>0.04</v>
      </c>
      <c r="Z7210" s="7"/>
      <c r="AA7210" s="7"/>
      <c r="AB7210" s="7"/>
      <c r="AC7210" s="7"/>
    </row>
    <row r="7211" spans="2:29" ht="15.75" customHeight="1" x14ac:dyDescent="0.25">
      <c r="B7211" s="62">
        <v>35733</v>
      </c>
      <c r="C7211" s="63" t="s">
        <v>7216</v>
      </c>
      <c r="D7211" s="64">
        <f t="shared" si="625"/>
        <v>4612.2763636363643</v>
      </c>
      <c r="E7211" s="64">
        <f t="shared" si="626"/>
        <v>5580.8544000000011</v>
      </c>
      <c r="F7211" s="64">
        <f>+VLOOKUP(B7211,[1]BASES!$A$2:$C$10701,3,0)</f>
        <v>21</v>
      </c>
      <c r="G7211" s="65">
        <f t="shared" si="623"/>
        <v>5580.8544000000011</v>
      </c>
      <c r="H7211" s="66"/>
      <c r="I7211" s="67"/>
      <c r="J7211" s="67"/>
      <c r="K7211" s="67"/>
      <c r="L7211" s="67"/>
      <c r="M7211" s="68"/>
      <c r="N7211" s="69"/>
      <c r="O7211" s="70">
        <f t="shared" si="611"/>
        <v>0</v>
      </c>
      <c r="P7211" s="71">
        <f t="shared" si="612"/>
        <v>0</v>
      </c>
      <c r="Q7211" s="7">
        <v>1</v>
      </c>
      <c r="R7211" s="72">
        <f>+VLOOKUP(B7211,[1]BASES!$A$2:$E$10701,5,0)</f>
        <v>4804.454545454546</v>
      </c>
      <c r="S7211" s="71">
        <f t="shared" si="624"/>
        <v>0</v>
      </c>
      <c r="T7211" s="71">
        <v>0</v>
      </c>
      <c r="U7211" s="71">
        <f t="shared" si="627"/>
        <v>0</v>
      </c>
      <c r="V7211" s="7">
        <v>0</v>
      </c>
      <c r="W7211" s="7">
        <v>0</v>
      </c>
      <c r="X7211" s="7">
        <v>0</v>
      </c>
      <c r="Y7211" s="73">
        <v>0.04</v>
      </c>
      <c r="Z7211" s="7"/>
      <c r="AA7211" s="7"/>
      <c r="AB7211" s="7"/>
      <c r="AC7211" s="7"/>
    </row>
    <row r="7212" spans="2:29" ht="15.75" customHeight="1" x14ac:dyDescent="0.25">
      <c r="B7212" s="62">
        <v>35751</v>
      </c>
      <c r="C7212" s="63" t="s">
        <v>7217</v>
      </c>
      <c r="D7212" s="64">
        <f t="shared" si="625"/>
        <v>8578.1553719008261</v>
      </c>
      <c r="E7212" s="64">
        <f t="shared" si="626"/>
        <v>10379.567999999999</v>
      </c>
      <c r="F7212" s="64">
        <f>+VLOOKUP(B7212,[1]BASES!$A$2:$C$10701,3,0)</f>
        <v>21</v>
      </c>
      <c r="G7212" s="65">
        <f t="shared" si="623"/>
        <v>10379.567999999999</v>
      </c>
      <c r="H7212" s="66"/>
      <c r="I7212" s="67"/>
      <c r="J7212" s="67"/>
      <c r="K7212" s="67"/>
      <c r="L7212" s="67"/>
      <c r="M7212" s="68"/>
      <c r="N7212" s="69"/>
      <c r="O7212" s="70">
        <f t="shared" si="611"/>
        <v>0</v>
      </c>
      <c r="P7212" s="71">
        <f t="shared" si="612"/>
        <v>0</v>
      </c>
      <c r="Q7212" s="7">
        <v>1</v>
      </c>
      <c r="R7212" s="72">
        <f>+VLOOKUP(B7212,[1]BASES!$A$2:$E$10701,5,0)</f>
        <v>8935.5785123966944</v>
      </c>
      <c r="S7212" s="71">
        <f t="shared" si="624"/>
        <v>0</v>
      </c>
      <c r="T7212" s="71">
        <v>0</v>
      </c>
      <c r="U7212" s="71">
        <f t="shared" si="627"/>
        <v>0</v>
      </c>
      <c r="V7212" s="7">
        <v>0</v>
      </c>
      <c r="W7212" s="7">
        <v>0</v>
      </c>
      <c r="X7212" s="7">
        <v>0</v>
      </c>
      <c r="Y7212" s="73">
        <v>0.04</v>
      </c>
      <c r="Z7212" s="7"/>
      <c r="AA7212" s="7"/>
      <c r="AB7212" s="7"/>
      <c r="AC7212" s="7"/>
    </row>
    <row r="7213" spans="2:29" ht="15.75" customHeight="1" x14ac:dyDescent="0.25">
      <c r="B7213" s="62">
        <v>36222</v>
      </c>
      <c r="C7213" s="63" t="s">
        <v>7218</v>
      </c>
      <c r="D7213" s="64">
        <f t="shared" si="625"/>
        <v>57.393719008264469</v>
      </c>
      <c r="E7213" s="64">
        <f t="shared" si="626"/>
        <v>69.446400000000011</v>
      </c>
      <c r="F7213" s="64">
        <f>+VLOOKUP(B7213,[1]BASES!$A$2:$C$10701,3,0)</f>
        <v>21</v>
      </c>
      <c r="G7213" s="65">
        <f t="shared" si="623"/>
        <v>69.446400000000011</v>
      </c>
      <c r="H7213" s="66"/>
      <c r="I7213" s="67"/>
      <c r="J7213" s="67"/>
      <c r="K7213" s="67"/>
      <c r="L7213" s="67"/>
      <c r="M7213" s="68"/>
      <c r="N7213" s="69"/>
      <c r="O7213" s="70">
        <f t="shared" si="611"/>
        <v>0</v>
      </c>
      <c r="P7213" s="71">
        <f t="shared" si="612"/>
        <v>0</v>
      </c>
      <c r="Q7213" s="7">
        <v>1</v>
      </c>
      <c r="R7213" s="72">
        <f>+VLOOKUP(B7213,[1]BASES!$A$2:$E$10701,5,0)</f>
        <v>59.785123966942152</v>
      </c>
      <c r="S7213" s="71">
        <f t="shared" si="624"/>
        <v>0</v>
      </c>
      <c r="T7213" s="71">
        <v>0</v>
      </c>
      <c r="U7213" s="71">
        <f t="shared" si="627"/>
        <v>0</v>
      </c>
      <c r="V7213" s="7">
        <v>0</v>
      </c>
      <c r="W7213" s="7">
        <v>0</v>
      </c>
      <c r="X7213" s="7">
        <v>0</v>
      </c>
      <c r="Y7213" s="73">
        <v>0.04</v>
      </c>
      <c r="Z7213" s="7"/>
      <c r="AA7213" s="7"/>
      <c r="AB7213" s="7"/>
      <c r="AC7213" s="7"/>
    </row>
    <row r="7214" spans="2:29" ht="15.75" customHeight="1" x14ac:dyDescent="0.25">
      <c r="B7214" s="62">
        <v>17995</v>
      </c>
      <c r="C7214" s="63" t="s">
        <v>7219</v>
      </c>
      <c r="D7214" s="64">
        <f t="shared" si="625"/>
        <v>71.698512396694227</v>
      </c>
      <c r="E7214" s="64">
        <f t="shared" si="626"/>
        <v>86.755200000000016</v>
      </c>
      <c r="F7214" s="64">
        <f>+VLOOKUP(B7214,[1]BASES!$A$2:$C$10701,3,0)</f>
        <v>21</v>
      </c>
      <c r="G7214" s="65">
        <f t="shared" si="623"/>
        <v>86.755200000000016</v>
      </c>
      <c r="H7214" s="66"/>
      <c r="I7214" s="67"/>
      <c r="J7214" s="67"/>
      <c r="K7214" s="67"/>
      <c r="L7214" s="67"/>
      <c r="M7214" s="68"/>
      <c r="N7214" s="69"/>
      <c r="O7214" s="70">
        <f t="shared" si="611"/>
        <v>0</v>
      </c>
      <c r="P7214" s="71">
        <f t="shared" si="612"/>
        <v>0</v>
      </c>
      <c r="Q7214" s="7">
        <v>1</v>
      </c>
      <c r="R7214" s="72">
        <f>+VLOOKUP(B7214,[1]BASES!$A$2:$E$10701,5,0)</f>
        <v>74.685950413223154</v>
      </c>
      <c r="S7214" s="71">
        <f t="shared" si="624"/>
        <v>0</v>
      </c>
      <c r="T7214" s="71">
        <v>0</v>
      </c>
      <c r="U7214" s="71">
        <f t="shared" si="627"/>
        <v>0</v>
      </c>
      <c r="V7214" s="7">
        <v>0</v>
      </c>
      <c r="W7214" s="7">
        <v>0</v>
      </c>
      <c r="X7214" s="7">
        <v>0</v>
      </c>
      <c r="Y7214" s="73">
        <v>0.04</v>
      </c>
      <c r="Z7214" s="7"/>
      <c r="AA7214" s="7"/>
      <c r="AB7214" s="7"/>
      <c r="AC7214" s="7"/>
    </row>
    <row r="7215" spans="2:29" ht="15.75" customHeight="1" x14ac:dyDescent="0.25">
      <c r="B7215" s="62">
        <v>17996</v>
      </c>
      <c r="C7215" s="63" t="s">
        <v>7220</v>
      </c>
      <c r="D7215" s="64">
        <f t="shared" si="625"/>
        <v>128.81454545454545</v>
      </c>
      <c r="E7215" s="64">
        <f t="shared" si="626"/>
        <v>155.8656</v>
      </c>
      <c r="F7215" s="64">
        <f>+VLOOKUP(B7215,[1]BASES!$A$2:$C$10701,3,0)</f>
        <v>21</v>
      </c>
      <c r="G7215" s="65">
        <f t="shared" si="623"/>
        <v>155.8656</v>
      </c>
      <c r="H7215" s="66"/>
      <c r="I7215" s="67"/>
      <c r="J7215" s="67"/>
      <c r="K7215" s="67"/>
      <c r="L7215" s="67"/>
      <c r="M7215" s="68"/>
      <c r="N7215" s="69"/>
      <c r="O7215" s="70">
        <f t="shared" si="611"/>
        <v>0</v>
      </c>
      <c r="P7215" s="71">
        <f t="shared" si="612"/>
        <v>0</v>
      </c>
      <c r="Q7215" s="7">
        <v>1</v>
      </c>
      <c r="R7215" s="72">
        <f>+VLOOKUP(B7215,[1]BASES!$A$2:$E$10701,5,0)</f>
        <v>134.18181818181819</v>
      </c>
      <c r="S7215" s="71">
        <f t="shared" si="624"/>
        <v>0</v>
      </c>
      <c r="T7215" s="71">
        <v>0</v>
      </c>
      <c r="U7215" s="71">
        <f t="shared" si="627"/>
        <v>0</v>
      </c>
      <c r="V7215" s="7">
        <v>0</v>
      </c>
      <c r="W7215" s="7">
        <v>0</v>
      </c>
      <c r="X7215" s="7">
        <v>0</v>
      </c>
      <c r="Y7215" s="73">
        <v>0.04</v>
      </c>
      <c r="Z7215" s="7"/>
      <c r="AA7215" s="7"/>
      <c r="AB7215" s="7"/>
      <c r="AC7215" s="7"/>
    </row>
    <row r="7216" spans="2:29" ht="15.75" customHeight="1" x14ac:dyDescent="0.25">
      <c r="B7216" s="62">
        <v>27158</v>
      </c>
      <c r="C7216" s="63" t="s">
        <v>7221</v>
      </c>
      <c r="D7216" s="64">
        <f t="shared" si="625"/>
        <v>44.6201652892562</v>
      </c>
      <c r="E7216" s="64">
        <f t="shared" si="626"/>
        <v>53.990400000000001</v>
      </c>
      <c r="F7216" s="64">
        <f>+VLOOKUP(B7216,[1]BASES!$A$2:$C$10701,3,0)</f>
        <v>21</v>
      </c>
      <c r="G7216" s="65">
        <f t="shared" si="623"/>
        <v>53.990400000000001</v>
      </c>
      <c r="H7216" s="66"/>
      <c r="I7216" s="67"/>
      <c r="J7216" s="67"/>
      <c r="K7216" s="67"/>
      <c r="L7216" s="67"/>
      <c r="M7216" s="68"/>
      <c r="N7216" s="69"/>
      <c r="O7216" s="70">
        <f t="shared" si="611"/>
        <v>0</v>
      </c>
      <c r="P7216" s="71">
        <f t="shared" si="612"/>
        <v>0</v>
      </c>
      <c r="Q7216" s="7">
        <v>1</v>
      </c>
      <c r="R7216" s="72">
        <f>+VLOOKUP(B7216,[1]BASES!$A$2:$E$10701,5,0)</f>
        <v>46.47933884297521</v>
      </c>
      <c r="S7216" s="71">
        <f t="shared" si="624"/>
        <v>0</v>
      </c>
      <c r="T7216" s="71">
        <v>0</v>
      </c>
      <c r="U7216" s="71">
        <f t="shared" si="627"/>
        <v>0</v>
      </c>
      <c r="V7216" s="7">
        <v>0</v>
      </c>
      <c r="W7216" s="7">
        <v>0</v>
      </c>
      <c r="X7216" s="7">
        <v>0</v>
      </c>
      <c r="Y7216" s="73">
        <v>0.04</v>
      </c>
      <c r="Z7216" s="7"/>
      <c r="AA7216" s="7"/>
      <c r="AB7216" s="7"/>
      <c r="AC7216" s="7"/>
    </row>
    <row r="7217" spans="2:29" ht="15.75" customHeight="1" x14ac:dyDescent="0.25">
      <c r="B7217" s="62">
        <v>7580</v>
      </c>
      <c r="C7217" s="63" t="s">
        <v>7222</v>
      </c>
      <c r="D7217" s="64">
        <f t="shared" si="625"/>
        <v>35138.451570247933</v>
      </c>
      <c r="E7217" s="64">
        <f t="shared" si="626"/>
        <v>42517.526400000002</v>
      </c>
      <c r="F7217" s="64">
        <f>+VLOOKUP(B7217,[1]BASES!$A$2:$C$10701,3,0)</f>
        <v>21</v>
      </c>
      <c r="G7217" s="65">
        <f t="shared" si="623"/>
        <v>42517.526400000002</v>
      </c>
      <c r="H7217" s="66"/>
      <c r="I7217" s="67"/>
      <c r="J7217" s="67"/>
      <c r="K7217" s="67"/>
      <c r="L7217" s="67"/>
      <c r="M7217" s="68"/>
      <c r="N7217" s="69"/>
      <c r="O7217" s="70">
        <f t="shared" si="611"/>
        <v>0</v>
      </c>
      <c r="P7217" s="71">
        <f t="shared" si="612"/>
        <v>0</v>
      </c>
      <c r="Q7217" s="7">
        <v>1</v>
      </c>
      <c r="R7217" s="72">
        <f>+VLOOKUP(B7217,[1]BASES!$A$2:$E$10701,5,0)</f>
        <v>36602.553719008261</v>
      </c>
      <c r="S7217" s="71">
        <f t="shared" si="624"/>
        <v>0</v>
      </c>
      <c r="T7217" s="71">
        <v>0</v>
      </c>
      <c r="U7217" s="71">
        <f t="shared" si="627"/>
        <v>0</v>
      </c>
      <c r="V7217" s="7">
        <v>0</v>
      </c>
      <c r="W7217" s="7">
        <v>0</v>
      </c>
      <c r="X7217" s="7">
        <v>0</v>
      </c>
      <c r="Y7217" s="73">
        <v>0.04</v>
      </c>
      <c r="Z7217" s="7"/>
      <c r="AA7217" s="7"/>
      <c r="AB7217" s="7"/>
      <c r="AC7217" s="7"/>
    </row>
    <row r="7218" spans="2:29" ht="15.75" customHeight="1" x14ac:dyDescent="0.25">
      <c r="B7218" s="62">
        <v>7581</v>
      </c>
      <c r="C7218" s="63" t="s">
        <v>7223</v>
      </c>
      <c r="D7218" s="64">
        <f t="shared" si="625"/>
        <v>48151.322975206611</v>
      </c>
      <c r="E7218" s="64">
        <f t="shared" si="626"/>
        <v>58263.1008</v>
      </c>
      <c r="F7218" s="64">
        <f>+VLOOKUP(B7218,[1]BASES!$A$2:$C$10701,3,0)</f>
        <v>21</v>
      </c>
      <c r="G7218" s="65">
        <f t="shared" si="623"/>
        <v>58263.1008</v>
      </c>
      <c r="H7218" s="66"/>
      <c r="I7218" s="67"/>
      <c r="J7218" s="67"/>
      <c r="K7218" s="67"/>
      <c r="L7218" s="67"/>
      <c r="M7218" s="68"/>
      <c r="N7218" s="69"/>
      <c r="O7218" s="70">
        <f t="shared" si="611"/>
        <v>0</v>
      </c>
      <c r="P7218" s="71">
        <f t="shared" si="612"/>
        <v>0</v>
      </c>
      <c r="Q7218" s="7">
        <v>1</v>
      </c>
      <c r="R7218" s="72">
        <f>+VLOOKUP(B7218,[1]BASES!$A$2:$E$10701,5,0)</f>
        <v>50157.628099173555</v>
      </c>
      <c r="S7218" s="71">
        <f t="shared" si="624"/>
        <v>0</v>
      </c>
      <c r="T7218" s="71">
        <v>0</v>
      </c>
      <c r="U7218" s="71">
        <f t="shared" si="627"/>
        <v>0</v>
      </c>
      <c r="V7218" s="7">
        <v>0</v>
      </c>
      <c r="W7218" s="7">
        <v>0</v>
      </c>
      <c r="X7218" s="7">
        <v>0</v>
      </c>
      <c r="Y7218" s="73">
        <v>0.04</v>
      </c>
      <c r="Z7218" s="7"/>
      <c r="AA7218" s="7"/>
      <c r="AB7218" s="7"/>
      <c r="AC7218" s="7"/>
    </row>
    <row r="7219" spans="2:29" ht="15.75" customHeight="1" x14ac:dyDescent="0.25">
      <c r="B7219" s="62">
        <v>18203</v>
      </c>
      <c r="C7219" s="63" t="s">
        <v>7224</v>
      </c>
      <c r="D7219" s="64">
        <f t="shared" si="625"/>
        <v>105998.63008264464</v>
      </c>
      <c r="E7219" s="64">
        <f t="shared" si="626"/>
        <v>128258.34240000001</v>
      </c>
      <c r="F7219" s="64">
        <f>+VLOOKUP(B7219,[1]BASES!$A$2:$C$10701,3,0)</f>
        <v>21</v>
      </c>
      <c r="G7219" s="65">
        <f t="shared" si="623"/>
        <v>128258.34240000001</v>
      </c>
      <c r="H7219" s="66"/>
      <c r="I7219" s="67"/>
      <c r="J7219" s="67"/>
      <c r="K7219" s="67"/>
      <c r="L7219" s="67"/>
      <c r="M7219" s="68"/>
      <c r="N7219" s="69"/>
      <c r="O7219" s="70">
        <f t="shared" si="611"/>
        <v>0</v>
      </c>
      <c r="P7219" s="71">
        <f t="shared" si="612"/>
        <v>0</v>
      </c>
      <c r="Q7219" s="7">
        <v>1</v>
      </c>
      <c r="R7219" s="72">
        <f>+VLOOKUP(B7219,[1]BASES!$A$2:$E$10701,5,0)</f>
        <v>110415.2396694215</v>
      </c>
      <c r="S7219" s="71">
        <f t="shared" si="624"/>
        <v>0</v>
      </c>
      <c r="T7219" s="71">
        <v>0</v>
      </c>
      <c r="U7219" s="71">
        <f t="shared" si="627"/>
        <v>0</v>
      </c>
      <c r="V7219" s="7">
        <v>0</v>
      </c>
      <c r="W7219" s="7">
        <v>0</v>
      </c>
      <c r="X7219" s="7">
        <v>0</v>
      </c>
      <c r="Y7219" s="73">
        <v>0.04</v>
      </c>
      <c r="Z7219" s="7"/>
      <c r="AA7219" s="7"/>
      <c r="AB7219" s="7"/>
      <c r="AC7219" s="7"/>
    </row>
    <row r="7220" spans="2:29" ht="15.75" customHeight="1" x14ac:dyDescent="0.25">
      <c r="B7220" s="62">
        <v>5076</v>
      </c>
      <c r="C7220" s="63" t="s">
        <v>7225</v>
      </c>
      <c r="D7220" s="64">
        <f t="shared" si="625"/>
        <v>1427.5755371900825</v>
      </c>
      <c r="E7220" s="64">
        <f t="shared" si="626"/>
        <v>1727.3663999999999</v>
      </c>
      <c r="F7220" s="64">
        <f>+VLOOKUP(B7220,[1]BASES!$A$2:$C$10701,3,0)</f>
        <v>21</v>
      </c>
      <c r="G7220" s="65">
        <f t="shared" si="623"/>
        <v>1727.3663999999999</v>
      </c>
      <c r="H7220" s="66"/>
      <c r="I7220" s="67"/>
      <c r="J7220" s="67"/>
      <c r="K7220" s="67"/>
      <c r="L7220" s="67"/>
      <c r="M7220" s="68"/>
      <c r="N7220" s="69"/>
      <c r="O7220" s="70">
        <f t="shared" si="611"/>
        <v>0</v>
      </c>
      <c r="P7220" s="71">
        <f t="shared" si="612"/>
        <v>0</v>
      </c>
      <c r="Q7220" s="7">
        <v>1</v>
      </c>
      <c r="R7220" s="72">
        <f>+VLOOKUP(B7220,[1]BASES!$A$2:$E$10701,5,0)</f>
        <v>1487.0578512396694</v>
      </c>
      <c r="S7220" s="71">
        <f t="shared" si="624"/>
        <v>0</v>
      </c>
      <c r="T7220" s="71">
        <v>0</v>
      </c>
      <c r="U7220" s="71">
        <f t="shared" si="627"/>
        <v>0</v>
      </c>
      <c r="V7220" s="7">
        <v>0</v>
      </c>
      <c r="W7220" s="7">
        <v>0</v>
      </c>
      <c r="X7220" s="7">
        <v>0</v>
      </c>
      <c r="Y7220" s="73">
        <v>0.04</v>
      </c>
      <c r="Z7220" s="7"/>
      <c r="AA7220" s="7"/>
      <c r="AB7220" s="7"/>
      <c r="AC7220" s="7"/>
    </row>
    <row r="7221" spans="2:29" ht="15.75" customHeight="1" x14ac:dyDescent="0.25">
      <c r="B7221" s="62">
        <v>5794</v>
      </c>
      <c r="C7221" s="63" t="s">
        <v>7226</v>
      </c>
      <c r="D7221" s="64">
        <f t="shared" si="625"/>
        <v>1536.6664462809917</v>
      </c>
      <c r="E7221" s="64">
        <f t="shared" si="626"/>
        <v>1859.3663999999999</v>
      </c>
      <c r="F7221" s="64">
        <f>+VLOOKUP(B7221,[1]BASES!$A$2:$C$10701,3,0)</f>
        <v>21</v>
      </c>
      <c r="G7221" s="65">
        <f t="shared" si="623"/>
        <v>1859.3663999999999</v>
      </c>
      <c r="H7221" s="66"/>
      <c r="I7221" s="67"/>
      <c r="J7221" s="67"/>
      <c r="K7221" s="67"/>
      <c r="L7221" s="67"/>
      <c r="M7221" s="68"/>
      <c r="N7221" s="69"/>
      <c r="O7221" s="70">
        <f t="shared" si="611"/>
        <v>0</v>
      </c>
      <c r="P7221" s="71">
        <f t="shared" si="612"/>
        <v>0</v>
      </c>
      <c r="Q7221" s="7">
        <v>1</v>
      </c>
      <c r="R7221" s="72">
        <f>+VLOOKUP(B7221,[1]BASES!$A$2:$E$10701,5,0)</f>
        <v>1600.6942148760331</v>
      </c>
      <c r="S7221" s="71">
        <f t="shared" si="624"/>
        <v>0</v>
      </c>
      <c r="T7221" s="71">
        <v>0</v>
      </c>
      <c r="U7221" s="71">
        <f t="shared" si="627"/>
        <v>0</v>
      </c>
      <c r="V7221" s="7">
        <v>0</v>
      </c>
      <c r="W7221" s="7">
        <v>0</v>
      </c>
      <c r="X7221" s="7">
        <v>0</v>
      </c>
      <c r="Y7221" s="73">
        <v>0.04</v>
      </c>
      <c r="Z7221" s="7"/>
      <c r="AA7221" s="7"/>
      <c r="AB7221" s="7"/>
      <c r="AC7221" s="7"/>
    </row>
    <row r="7222" spans="2:29" ht="15.75" customHeight="1" x14ac:dyDescent="0.25">
      <c r="B7222" s="62">
        <v>26800</v>
      </c>
      <c r="C7222" s="63" t="s">
        <v>7227</v>
      </c>
      <c r="D7222" s="64">
        <f t="shared" si="625"/>
        <v>4305.1636363636371</v>
      </c>
      <c r="E7222" s="64">
        <f t="shared" si="626"/>
        <v>5209.2480000000014</v>
      </c>
      <c r="F7222" s="64">
        <f>+VLOOKUP(B7222,[1]BASES!$A$2:$C$10701,3,0)</f>
        <v>21</v>
      </c>
      <c r="G7222" s="65">
        <f t="shared" si="623"/>
        <v>5209.2480000000014</v>
      </c>
      <c r="H7222" s="66"/>
      <c r="I7222" s="67"/>
      <c r="J7222" s="67"/>
      <c r="K7222" s="67"/>
      <c r="L7222" s="67"/>
      <c r="M7222" s="68"/>
      <c r="N7222" s="69"/>
      <c r="O7222" s="70">
        <f t="shared" si="611"/>
        <v>0</v>
      </c>
      <c r="P7222" s="71">
        <f t="shared" si="612"/>
        <v>0</v>
      </c>
      <c r="Q7222" s="7">
        <v>1</v>
      </c>
      <c r="R7222" s="72">
        <f>+VLOOKUP(B7222,[1]BASES!$A$2:$E$10701,5,0)</f>
        <v>4484.545454545455</v>
      </c>
      <c r="S7222" s="71">
        <f t="shared" si="624"/>
        <v>0</v>
      </c>
      <c r="T7222" s="71">
        <v>0</v>
      </c>
      <c r="U7222" s="71">
        <f t="shared" si="627"/>
        <v>0</v>
      </c>
      <c r="V7222" s="7">
        <v>0</v>
      </c>
      <c r="W7222" s="7">
        <v>0</v>
      </c>
      <c r="X7222" s="7">
        <v>0</v>
      </c>
      <c r="Y7222" s="73">
        <v>0.04</v>
      </c>
      <c r="Z7222" s="7"/>
      <c r="AA7222" s="7"/>
      <c r="AB7222" s="7"/>
      <c r="AC7222" s="7"/>
    </row>
    <row r="7223" spans="2:29" ht="15.75" customHeight="1" x14ac:dyDescent="0.25">
      <c r="B7223" s="62">
        <v>28010</v>
      </c>
      <c r="C7223" s="63" t="s">
        <v>7228</v>
      </c>
      <c r="D7223" s="64">
        <f t="shared" si="625"/>
        <v>1643.2026446280993</v>
      </c>
      <c r="E7223" s="64">
        <f t="shared" si="626"/>
        <v>1988.2752</v>
      </c>
      <c r="F7223" s="64">
        <f>+VLOOKUP(B7223,[1]BASES!$A$2:$C$10701,3,0)</f>
        <v>21</v>
      </c>
      <c r="G7223" s="65">
        <f t="shared" si="623"/>
        <v>1988.2752</v>
      </c>
      <c r="H7223" s="66"/>
      <c r="I7223" s="67"/>
      <c r="J7223" s="67"/>
      <c r="K7223" s="67"/>
      <c r="L7223" s="67"/>
      <c r="M7223" s="68"/>
      <c r="N7223" s="69"/>
      <c r="O7223" s="70">
        <f t="shared" si="611"/>
        <v>0</v>
      </c>
      <c r="P7223" s="71">
        <f t="shared" si="612"/>
        <v>0</v>
      </c>
      <c r="Q7223" s="7">
        <v>1</v>
      </c>
      <c r="R7223" s="72">
        <f>+VLOOKUP(B7223,[1]BASES!$A$2:$E$10701,5,0)</f>
        <v>1711.6694214876034</v>
      </c>
      <c r="S7223" s="71">
        <f t="shared" si="624"/>
        <v>0</v>
      </c>
      <c r="T7223" s="71">
        <v>0</v>
      </c>
      <c r="U7223" s="71">
        <f t="shared" si="627"/>
        <v>0</v>
      </c>
      <c r="V7223" s="7">
        <v>0</v>
      </c>
      <c r="W7223" s="7">
        <v>0</v>
      </c>
      <c r="X7223" s="7">
        <v>0</v>
      </c>
      <c r="Y7223" s="73">
        <v>0.04</v>
      </c>
      <c r="Z7223" s="7"/>
      <c r="AA7223" s="7"/>
      <c r="AB7223" s="7"/>
      <c r="AC7223" s="7"/>
    </row>
    <row r="7224" spans="2:29" ht="15.75" customHeight="1" x14ac:dyDescent="0.25">
      <c r="B7224" s="62">
        <v>8071</v>
      </c>
      <c r="C7224" s="63" t="s">
        <v>7229</v>
      </c>
      <c r="D7224" s="64">
        <f t="shared" si="625"/>
        <v>3095.4446280991738</v>
      </c>
      <c r="E7224" s="64">
        <f t="shared" si="626"/>
        <v>3745.4880000000003</v>
      </c>
      <c r="F7224" s="64">
        <f>+VLOOKUP(B7224,[1]BASES!$A$2:$C$10701,3,0)</f>
        <v>21</v>
      </c>
      <c r="G7224" s="65">
        <f t="shared" si="623"/>
        <v>3745.4880000000003</v>
      </c>
      <c r="H7224" s="66"/>
      <c r="I7224" s="67"/>
      <c r="J7224" s="67"/>
      <c r="K7224" s="67"/>
      <c r="L7224" s="67"/>
      <c r="M7224" s="68"/>
      <c r="N7224" s="69"/>
      <c r="O7224" s="70">
        <f t="shared" si="611"/>
        <v>0</v>
      </c>
      <c r="P7224" s="71">
        <f t="shared" si="612"/>
        <v>0</v>
      </c>
      <c r="Q7224" s="7">
        <v>1</v>
      </c>
      <c r="R7224" s="72">
        <f>+VLOOKUP(B7224,[1]BASES!$A$2:$E$10701,5,0)</f>
        <v>3224.4214876033061</v>
      </c>
      <c r="S7224" s="71">
        <f t="shared" si="624"/>
        <v>0</v>
      </c>
      <c r="T7224" s="71">
        <v>0</v>
      </c>
      <c r="U7224" s="71">
        <f t="shared" si="627"/>
        <v>0</v>
      </c>
      <c r="V7224" s="7">
        <v>0</v>
      </c>
      <c r="W7224" s="7">
        <v>0</v>
      </c>
      <c r="X7224" s="7">
        <v>0</v>
      </c>
      <c r="Y7224" s="73">
        <v>0.04</v>
      </c>
      <c r="Z7224" s="7"/>
      <c r="AA7224" s="7"/>
      <c r="AB7224" s="7"/>
      <c r="AC7224" s="7"/>
    </row>
    <row r="7225" spans="2:29" ht="15.75" customHeight="1" x14ac:dyDescent="0.25">
      <c r="B7225" s="62">
        <v>10087</v>
      </c>
      <c r="C7225" s="63" t="s">
        <v>7230</v>
      </c>
      <c r="D7225" s="64">
        <f t="shared" si="625"/>
        <v>2749.6383471074382</v>
      </c>
      <c r="E7225" s="64">
        <f t="shared" si="626"/>
        <v>3327.0624000000003</v>
      </c>
      <c r="F7225" s="64">
        <f>+VLOOKUP(B7225,[1]BASES!$A$2:$C$10701,3,0)</f>
        <v>21</v>
      </c>
      <c r="G7225" s="65">
        <f t="shared" si="623"/>
        <v>3327.0624000000003</v>
      </c>
      <c r="H7225" s="66"/>
      <c r="I7225" s="67"/>
      <c r="J7225" s="67"/>
      <c r="K7225" s="67"/>
      <c r="L7225" s="67"/>
      <c r="M7225" s="68"/>
      <c r="N7225" s="69"/>
      <c r="O7225" s="70">
        <f t="shared" si="611"/>
        <v>0</v>
      </c>
      <c r="P7225" s="71">
        <f t="shared" si="612"/>
        <v>0</v>
      </c>
      <c r="Q7225" s="7">
        <v>1</v>
      </c>
      <c r="R7225" s="72">
        <f>+VLOOKUP(B7225,[1]BASES!$A$2:$E$10701,5,0)</f>
        <v>2864.2066115702482</v>
      </c>
      <c r="S7225" s="71">
        <f t="shared" si="624"/>
        <v>0</v>
      </c>
      <c r="T7225" s="71">
        <v>0</v>
      </c>
      <c r="U7225" s="71">
        <f t="shared" si="627"/>
        <v>0</v>
      </c>
      <c r="V7225" s="7">
        <v>0</v>
      </c>
      <c r="W7225" s="7">
        <v>0</v>
      </c>
      <c r="X7225" s="7">
        <v>0</v>
      </c>
      <c r="Y7225" s="73">
        <v>0.04</v>
      </c>
      <c r="Z7225" s="7"/>
      <c r="AA7225" s="7"/>
      <c r="AB7225" s="7"/>
      <c r="AC7225" s="7"/>
    </row>
    <row r="7226" spans="2:29" ht="15.75" customHeight="1" x14ac:dyDescent="0.25">
      <c r="B7226" s="62">
        <v>18152</v>
      </c>
      <c r="C7226" s="63" t="s">
        <v>7231</v>
      </c>
      <c r="D7226" s="64">
        <f t="shared" si="625"/>
        <v>11668.887272727274</v>
      </c>
      <c r="E7226" s="64">
        <f t="shared" si="626"/>
        <v>14119.353600000002</v>
      </c>
      <c r="F7226" s="64">
        <f>+VLOOKUP(B7226,[1]BASES!$A$2:$C$10701,3,0)</f>
        <v>21</v>
      </c>
      <c r="G7226" s="65">
        <f t="shared" si="623"/>
        <v>14119.353600000002</v>
      </c>
      <c r="H7226" s="66"/>
      <c r="I7226" s="67"/>
      <c r="J7226" s="67"/>
      <c r="K7226" s="67"/>
      <c r="L7226" s="67"/>
      <c r="M7226" s="68"/>
      <c r="N7226" s="69"/>
      <c r="O7226" s="70">
        <f t="shared" si="611"/>
        <v>0</v>
      </c>
      <c r="P7226" s="71">
        <f t="shared" si="612"/>
        <v>0</v>
      </c>
      <c r="Q7226" s="7">
        <v>1</v>
      </c>
      <c r="R7226" s="72">
        <f>+VLOOKUP(B7226,[1]BASES!$A$2:$E$10701,5,0)</f>
        <v>12155.09090909091</v>
      </c>
      <c r="S7226" s="71">
        <f t="shared" si="624"/>
        <v>0</v>
      </c>
      <c r="T7226" s="71">
        <v>0</v>
      </c>
      <c r="U7226" s="71">
        <f t="shared" si="627"/>
        <v>0</v>
      </c>
      <c r="V7226" s="7">
        <v>0</v>
      </c>
      <c r="W7226" s="7">
        <v>0</v>
      </c>
      <c r="X7226" s="7">
        <v>0</v>
      </c>
      <c r="Y7226" s="73">
        <v>0.04</v>
      </c>
      <c r="Z7226" s="7"/>
      <c r="AA7226" s="7"/>
      <c r="AB7226" s="7"/>
      <c r="AC7226" s="7"/>
    </row>
    <row r="7227" spans="2:29" ht="15.75" customHeight="1" x14ac:dyDescent="0.25">
      <c r="B7227" s="62">
        <v>26711</v>
      </c>
      <c r="C7227" s="63" t="s">
        <v>7232</v>
      </c>
      <c r="D7227" s="64">
        <f t="shared" si="625"/>
        <v>4960.3041322314057</v>
      </c>
      <c r="E7227" s="64">
        <f t="shared" si="626"/>
        <v>6001.9680000000008</v>
      </c>
      <c r="F7227" s="64">
        <f>+VLOOKUP(B7227,[1]BASES!$A$2:$C$10701,3,0)</f>
        <v>21</v>
      </c>
      <c r="G7227" s="65">
        <f t="shared" si="623"/>
        <v>6001.9680000000008</v>
      </c>
      <c r="H7227" s="66"/>
      <c r="I7227" s="67"/>
      <c r="J7227" s="67"/>
      <c r="K7227" s="67"/>
      <c r="L7227" s="67"/>
      <c r="M7227" s="68"/>
      <c r="N7227" s="69"/>
      <c r="O7227" s="70">
        <f t="shared" si="611"/>
        <v>0</v>
      </c>
      <c r="P7227" s="71">
        <f t="shared" si="612"/>
        <v>0</v>
      </c>
      <c r="Q7227" s="7">
        <v>1</v>
      </c>
      <c r="R7227" s="72">
        <f>+VLOOKUP(B7227,[1]BASES!$A$2:$E$10701,5,0)</f>
        <v>5166.9834710743808</v>
      </c>
      <c r="S7227" s="71">
        <f t="shared" si="624"/>
        <v>0</v>
      </c>
      <c r="T7227" s="71">
        <v>0</v>
      </c>
      <c r="U7227" s="71">
        <f t="shared" si="627"/>
        <v>0</v>
      </c>
      <c r="V7227" s="7">
        <v>0</v>
      </c>
      <c r="W7227" s="7">
        <v>0</v>
      </c>
      <c r="X7227" s="7">
        <v>0</v>
      </c>
      <c r="Y7227" s="73">
        <v>0.04</v>
      </c>
      <c r="Z7227" s="7"/>
      <c r="AA7227" s="7"/>
      <c r="AB7227" s="7"/>
      <c r="AC7227" s="7"/>
    </row>
    <row r="7228" spans="2:29" ht="15.75" customHeight="1" x14ac:dyDescent="0.25">
      <c r="B7228" s="62">
        <v>26956</v>
      </c>
      <c r="C7228" s="63" t="s">
        <v>7233</v>
      </c>
      <c r="D7228" s="64">
        <f t="shared" si="625"/>
        <v>5949.802314049587</v>
      </c>
      <c r="E7228" s="64">
        <f t="shared" si="626"/>
        <v>7199.2608</v>
      </c>
      <c r="F7228" s="64">
        <f>+VLOOKUP(B7228,[1]BASES!$A$2:$C$10701,3,0)</f>
        <v>21</v>
      </c>
      <c r="G7228" s="65">
        <f t="shared" si="623"/>
        <v>7199.2608</v>
      </c>
      <c r="H7228" s="66"/>
      <c r="I7228" s="67"/>
      <c r="J7228" s="67"/>
      <c r="K7228" s="67"/>
      <c r="L7228" s="67"/>
      <c r="M7228" s="68"/>
      <c r="N7228" s="69"/>
      <c r="O7228" s="70">
        <f t="shared" si="611"/>
        <v>0</v>
      </c>
      <c r="P7228" s="71">
        <f t="shared" si="612"/>
        <v>0</v>
      </c>
      <c r="Q7228" s="7">
        <v>1</v>
      </c>
      <c r="R7228" s="72">
        <f>+VLOOKUP(B7228,[1]BASES!$A$2:$E$10701,5,0)</f>
        <v>6197.7107438016528</v>
      </c>
      <c r="S7228" s="71">
        <f t="shared" si="624"/>
        <v>0</v>
      </c>
      <c r="T7228" s="71">
        <v>0</v>
      </c>
      <c r="U7228" s="71">
        <f t="shared" si="627"/>
        <v>0</v>
      </c>
      <c r="V7228" s="7">
        <v>0</v>
      </c>
      <c r="W7228" s="7">
        <v>0</v>
      </c>
      <c r="X7228" s="7">
        <v>0</v>
      </c>
      <c r="Y7228" s="73">
        <v>0.04</v>
      </c>
      <c r="Z7228" s="7"/>
      <c r="AA7228" s="7"/>
      <c r="AB7228" s="7"/>
      <c r="AC7228" s="7"/>
    </row>
    <row r="7229" spans="2:29" ht="15.75" customHeight="1" x14ac:dyDescent="0.25">
      <c r="B7229" s="62">
        <v>10881</v>
      </c>
      <c r="C7229" s="63" t="s">
        <v>7234</v>
      </c>
      <c r="D7229" s="64">
        <f t="shared" si="625"/>
        <v>5284.4509090909096</v>
      </c>
      <c r="E7229" s="64">
        <f t="shared" si="626"/>
        <v>6394.1856000000007</v>
      </c>
      <c r="F7229" s="64">
        <f>+VLOOKUP(B7229,[1]BASES!$A$2:$C$10701,3,0)</f>
        <v>21</v>
      </c>
      <c r="G7229" s="65">
        <f t="shared" si="623"/>
        <v>6394.1856000000007</v>
      </c>
      <c r="H7229" s="66"/>
      <c r="I7229" s="67"/>
      <c r="J7229" s="67"/>
      <c r="K7229" s="67"/>
      <c r="L7229" s="67"/>
      <c r="M7229" s="68"/>
      <c r="N7229" s="69"/>
      <c r="O7229" s="70">
        <f t="shared" si="611"/>
        <v>0</v>
      </c>
      <c r="P7229" s="71">
        <f t="shared" si="612"/>
        <v>0</v>
      </c>
      <c r="Q7229" s="7">
        <v>1</v>
      </c>
      <c r="R7229" s="72">
        <f>+VLOOKUP(B7229,[1]BASES!$A$2:$E$10701,5,0)</f>
        <v>5504.636363636364</v>
      </c>
      <c r="S7229" s="71">
        <f t="shared" si="624"/>
        <v>0</v>
      </c>
      <c r="T7229" s="71">
        <v>0</v>
      </c>
      <c r="U7229" s="71">
        <f t="shared" si="627"/>
        <v>0</v>
      </c>
      <c r="V7229" s="7">
        <v>0</v>
      </c>
      <c r="W7229" s="7">
        <v>0</v>
      </c>
      <c r="X7229" s="7">
        <v>0</v>
      </c>
      <c r="Y7229" s="73">
        <v>0.04</v>
      </c>
      <c r="Z7229" s="7"/>
      <c r="AA7229" s="7"/>
      <c r="AB7229" s="7"/>
      <c r="AC7229" s="7"/>
    </row>
    <row r="7230" spans="2:29" ht="15.75" customHeight="1" x14ac:dyDescent="0.25">
      <c r="B7230" s="62">
        <v>28573</v>
      </c>
      <c r="C7230" s="63" t="s">
        <v>7235</v>
      </c>
      <c r="D7230" s="64" t="e">
        <f t="shared" si="625"/>
        <v>#N/A</v>
      </c>
      <c r="E7230" s="64" t="e">
        <f t="shared" si="626"/>
        <v>#N/A</v>
      </c>
      <c r="F7230" s="64" t="e">
        <f>+VLOOKUP(B7230,[1]BASES!$A$2:$C$10701,3,0)</f>
        <v>#N/A</v>
      </c>
      <c r="G7230" s="65" t="e">
        <f t="shared" si="623"/>
        <v>#N/A</v>
      </c>
      <c r="H7230" s="66"/>
      <c r="I7230" s="67"/>
      <c r="J7230" s="67"/>
      <c r="K7230" s="67"/>
      <c r="L7230" s="67"/>
      <c r="M7230" s="68"/>
      <c r="N7230" s="69"/>
      <c r="O7230" s="70">
        <f t="shared" si="611"/>
        <v>0</v>
      </c>
      <c r="P7230" s="71">
        <f t="shared" si="612"/>
        <v>0</v>
      </c>
      <c r="Q7230" s="7">
        <v>1</v>
      </c>
      <c r="R7230" s="72" t="e">
        <f>+VLOOKUP(B7230,[1]BASES!$A$2:$E$10701,5,0)</f>
        <v>#N/A</v>
      </c>
      <c r="S7230" s="71">
        <f t="shared" si="624"/>
        <v>0</v>
      </c>
      <c r="T7230" s="71">
        <v>0</v>
      </c>
      <c r="U7230" s="71">
        <f t="shared" si="627"/>
        <v>0</v>
      </c>
      <c r="V7230" s="7">
        <v>0</v>
      </c>
      <c r="W7230" s="7">
        <v>0</v>
      </c>
      <c r="X7230" s="7">
        <v>0</v>
      </c>
      <c r="Y7230" s="73">
        <v>0.04</v>
      </c>
      <c r="Z7230" s="7"/>
      <c r="AA7230" s="7"/>
      <c r="AB7230" s="7"/>
      <c r="AC7230" s="7"/>
    </row>
    <row r="7231" spans="2:29" ht="15.75" customHeight="1" x14ac:dyDescent="0.25">
      <c r="B7231" s="62">
        <v>47321</v>
      </c>
      <c r="C7231" s="63" t="s">
        <v>7236</v>
      </c>
      <c r="D7231" s="64">
        <f t="shared" si="625"/>
        <v>2475.2846280991735</v>
      </c>
      <c r="E7231" s="64">
        <f t="shared" si="626"/>
        <v>2995.0944</v>
      </c>
      <c r="F7231" s="64">
        <f>+VLOOKUP(B7231,[1]BASES!$A$2:$C$10701,3,0)</f>
        <v>21</v>
      </c>
      <c r="G7231" s="65">
        <f t="shared" si="623"/>
        <v>2995.0944</v>
      </c>
      <c r="H7231" s="66"/>
      <c r="I7231" s="67"/>
      <c r="J7231" s="67"/>
      <c r="K7231" s="67"/>
      <c r="L7231" s="67"/>
      <c r="M7231" s="68"/>
      <c r="N7231" s="69"/>
      <c r="O7231" s="70">
        <f t="shared" si="611"/>
        <v>0</v>
      </c>
      <c r="P7231" s="71">
        <f t="shared" si="612"/>
        <v>0</v>
      </c>
      <c r="Q7231" s="7">
        <v>1</v>
      </c>
      <c r="R7231" s="72">
        <f>+VLOOKUP(B7231,[1]BASES!$A$2:$E$10701,5,0)</f>
        <v>2578.4214876033056</v>
      </c>
      <c r="S7231" s="71">
        <f t="shared" si="624"/>
        <v>0</v>
      </c>
      <c r="T7231" s="71">
        <v>0</v>
      </c>
      <c r="U7231" s="71">
        <f t="shared" si="627"/>
        <v>0</v>
      </c>
      <c r="V7231" s="7">
        <v>0</v>
      </c>
      <c r="W7231" s="7">
        <v>0</v>
      </c>
      <c r="X7231" s="7">
        <v>0</v>
      </c>
      <c r="Y7231" s="73">
        <v>0.04</v>
      </c>
      <c r="Z7231" s="7"/>
      <c r="AA7231" s="7"/>
      <c r="AB7231" s="7"/>
      <c r="AC7231" s="7"/>
    </row>
    <row r="7232" spans="2:29" ht="15.75" customHeight="1" x14ac:dyDescent="0.25">
      <c r="B7232" s="62">
        <v>47322</v>
      </c>
      <c r="C7232" s="63" t="s">
        <v>7237</v>
      </c>
      <c r="D7232" s="64">
        <f t="shared" si="625"/>
        <v>3982.9765289256202</v>
      </c>
      <c r="E7232" s="64">
        <f t="shared" si="626"/>
        <v>4819.4016000000001</v>
      </c>
      <c r="F7232" s="64">
        <f>+VLOOKUP(B7232,[1]BASES!$A$2:$C$10701,3,0)</f>
        <v>21</v>
      </c>
      <c r="G7232" s="65">
        <f t="shared" si="623"/>
        <v>4819.4016000000001</v>
      </c>
      <c r="H7232" s="66"/>
      <c r="I7232" s="67"/>
      <c r="J7232" s="67"/>
      <c r="K7232" s="67"/>
      <c r="L7232" s="67"/>
      <c r="M7232" s="68"/>
      <c r="N7232" s="69"/>
      <c r="O7232" s="70">
        <f t="shared" si="611"/>
        <v>0</v>
      </c>
      <c r="P7232" s="71">
        <f t="shared" si="612"/>
        <v>0</v>
      </c>
      <c r="Q7232" s="7">
        <v>1</v>
      </c>
      <c r="R7232" s="72">
        <f>+VLOOKUP(B7232,[1]BASES!$A$2:$E$10701,5,0)</f>
        <v>4148.9338842975212</v>
      </c>
      <c r="S7232" s="71">
        <f t="shared" si="624"/>
        <v>0</v>
      </c>
      <c r="T7232" s="71">
        <v>0</v>
      </c>
      <c r="U7232" s="71">
        <f t="shared" si="627"/>
        <v>0</v>
      </c>
      <c r="V7232" s="7">
        <v>0</v>
      </c>
      <c r="W7232" s="7">
        <v>0</v>
      </c>
      <c r="X7232" s="7">
        <v>0</v>
      </c>
      <c r="Y7232" s="73">
        <v>0.04</v>
      </c>
      <c r="Z7232" s="7"/>
      <c r="AA7232" s="7"/>
      <c r="AB7232" s="7"/>
      <c r="AC7232" s="7"/>
    </row>
    <row r="7233" spans="2:29" ht="15.75" customHeight="1" x14ac:dyDescent="0.25">
      <c r="B7233" s="62">
        <v>47323</v>
      </c>
      <c r="C7233" s="63" t="s">
        <v>7238</v>
      </c>
      <c r="D7233" s="64">
        <f t="shared" si="625"/>
        <v>3328.2247933884296</v>
      </c>
      <c r="E7233" s="64">
        <f t="shared" si="626"/>
        <v>4027.1519999999996</v>
      </c>
      <c r="F7233" s="64">
        <f>+VLOOKUP(B7233,[1]BASES!$A$2:$C$10701,3,0)</f>
        <v>21</v>
      </c>
      <c r="G7233" s="65">
        <f t="shared" si="623"/>
        <v>4027.1519999999996</v>
      </c>
      <c r="H7233" s="66"/>
      <c r="I7233" s="67"/>
      <c r="J7233" s="67"/>
      <c r="K7233" s="67"/>
      <c r="L7233" s="67"/>
      <c r="M7233" s="68"/>
      <c r="N7233" s="69"/>
      <c r="O7233" s="70">
        <f t="shared" si="611"/>
        <v>0</v>
      </c>
      <c r="P7233" s="71">
        <f t="shared" si="612"/>
        <v>0</v>
      </c>
      <c r="Q7233" s="7">
        <v>1</v>
      </c>
      <c r="R7233" s="72">
        <f>+VLOOKUP(B7233,[1]BASES!$A$2:$E$10701,5,0)</f>
        <v>3466.9008264462809</v>
      </c>
      <c r="S7233" s="71">
        <f t="shared" si="624"/>
        <v>0</v>
      </c>
      <c r="T7233" s="71">
        <v>0</v>
      </c>
      <c r="U7233" s="71">
        <f t="shared" si="627"/>
        <v>0</v>
      </c>
      <c r="V7233" s="7">
        <v>0</v>
      </c>
      <c r="W7233" s="7">
        <v>0</v>
      </c>
      <c r="X7233" s="7">
        <v>0</v>
      </c>
      <c r="Y7233" s="73">
        <v>0.04</v>
      </c>
      <c r="Z7233" s="7"/>
      <c r="AA7233" s="7"/>
      <c r="AB7233" s="7"/>
      <c r="AC7233" s="7"/>
    </row>
    <row r="7234" spans="2:29" ht="15.75" customHeight="1" x14ac:dyDescent="0.25">
      <c r="B7234" s="62">
        <v>47602</v>
      </c>
      <c r="C7234" s="63" t="s">
        <v>7239</v>
      </c>
      <c r="D7234" s="64">
        <f t="shared" si="625"/>
        <v>3268.6492561983468</v>
      </c>
      <c r="E7234" s="64">
        <f t="shared" si="626"/>
        <v>3955.0655999999999</v>
      </c>
      <c r="F7234" s="64">
        <f>+VLOOKUP(B7234,[1]BASES!$A$2:$C$10701,3,0)</f>
        <v>21</v>
      </c>
      <c r="G7234" s="65">
        <f t="shared" si="623"/>
        <v>3955.0655999999999</v>
      </c>
      <c r="H7234" s="66"/>
      <c r="I7234" s="67"/>
      <c r="J7234" s="67"/>
      <c r="K7234" s="67"/>
      <c r="L7234" s="67"/>
      <c r="M7234" s="68"/>
      <c r="N7234" s="69"/>
      <c r="O7234" s="70">
        <f t="shared" si="611"/>
        <v>0</v>
      </c>
      <c r="P7234" s="71">
        <f t="shared" si="612"/>
        <v>0</v>
      </c>
      <c r="Q7234" s="7">
        <v>1</v>
      </c>
      <c r="R7234" s="72">
        <f>+VLOOKUP(B7234,[1]BASES!$A$2:$E$10701,5,0)</f>
        <v>3404.8429752066113</v>
      </c>
      <c r="S7234" s="71">
        <f t="shared" si="624"/>
        <v>0</v>
      </c>
      <c r="T7234" s="71">
        <v>0</v>
      </c>
      <c r="U7234" s="71">
        <f t="shared" si="627"/>
        <v>0</v>
      </c>
      <c r="V7234" s="7">
        <v>0</v>
      </c>
      <c r="W7234" s="7">
        <v>0</v>
      </c>
      <c r="X7234" s="7">
        <v>0</v>
      </c>
      <c r="Y7234" s="73">
        <v>0.04</v>
      </c>
      <c r="Z7234" s="7"/>
      <c r="AA7234" s="7"/>
      <c r="AB7234" s="7"/>
      <c r="AC7234" s="7"/>
    </row>
    <row r="7235" spans="2:29" ht="15.75" customHeight="1" x14ac:dyDescent="0.25">
      <c r="B7235" s="62">
        <v>26712</v>
      </c>
      <c r="C7235" s="63" t="s">
        <v>7240</v>
      </c>
      <c r="D7235" s="64">
        <f t="shared" si="625"/>
        <v>771.55438016528922</v>
      </c>
      <c r="E7235" s="64">
        <f t="shared" si="626"/>
        <v>933.58079999999995</v>
      </c>
      <c r="F7235" s="64">
        <f>+VLOOKUP(B7235,[1]BASES!$A$2:$C$10701,3,0)</f>
        <v>21</v>
      </c>
      <c r="G7235" s="65">
        <f t="shared" si="623"/>
        <v>933.58079999999995</v>
      </c>
      <c r="H7235" s="66"/>
      <c r="I7235" s="67"/>
      <c r="J7235" s="67"/>
      <c r="K7235" s="67"/>
      <c r="L7235" s="67"/>
      <c r="M7235" s="68"/>
      <c r="N7235" s="69"/>
      <c r="O7235" s="70">
        <f t="shared" si="611"/>
        <v>0</v>
      </c>
      <c r="P7235" s="71">
        <f t="shared" si="612"/>
        <v>0</v>
      </c>
      <c r="Q7235" s="7">
        <v>1</v>
      </c>
      <c r="R7235" s="72">
        <f>+VLOOKUP(B7235,[1]BASES!$A$2:$E$10701,5,0)</f>
        <v>803.70247933884298</v>
      </c>
      <c r="S7235" s="71">
        <f t="shared" si="624"/>
        <v>0</v>
      </c>
      <c r="T7235" s="71">
        <v>0</v>
      </c>
      <c r="U7235" s="71">
        <f t="shared" si="627"/>
        <v>0</v>
      </c>
      <c r="V7235" s="7">
        <v>0</v>
      </c>
      <c r="W7235" s="7">
        <v>0</v>
      </c>
      <c r="X7235" s="7">
        <v>0</v>
      </c>
      <c r="Y7235" s="73">
        <v>0.04</v>
      </c>
      <c r="Z7235" s="7"/>
      <c r="AA7235" s="7"/>
      <c r="AB7235" s="7"/>
      <c r="AC7235" s="7"/>
    </row>
    <row r="7236" spans="2:29" ht="15.75" customHeight="1" x14ac:dyDescent="0.25">
      <c r="B7236" s="62">
        <v>26713</v>
      </c>
      <c r="C7236" s="63" t="s">
        <v>7241</v>
      </c>
      <c r="D7236" s="64">
        <f t="shared" si="625"/>
        <v>1399.6244628099173</v>
      </c>
      <c r="E7236" s="64">
        <f t="shared" si="626"/>
        <v>1693.5455999999999</v>
      </c>
      <c r="F7236" s="64">
        <f>+VLOOKUP(B7236,[1]BASES!$A$2:$C$10701,3,0)</f>
        <v>21</v>
      </c>
      <c r="G7236" s="65">
        <f t="shared" si="623"/>
        <v>1693.5455999999999</v>
      </c>
      <c r="H7236" s="66"/>
      <c r="I7236" s="67"/>
      <c r="J7236" s="67"/>
      <c r="K7236" s="67"/>
      <c r="L7236" s="67"/>
      <c r="M7236" s="68"/>
      <c r="N7236" s="69"/>
      <c r="O7236" s="70">
        <f t="shared" si="611"/>
        <v>0</v>
      </c>
      <c r="P7236" s="71">
        <f t="shared" si="612"/>
        <v>0</v>
      </c>
      <c r="Q7236" s="7">
        <v>1</v>
      </c>
      <c r="R7236" s="72">
        <f>+VLOOKUP(B7236,[1]BASES!$A$2:$E$10701,5,0)</f>
        <v>1457.9421487603306</v>
      </c>
      <c r="S7236" s="71">
        <f t="shared" si="624"/>
        <v>0</v>
      </c>
      <c r="T7236" s="71">
        <v>0</v>
      </c>
      <c r="U7236" s="71">
        <f t="shared" si="627"/>
        <v>0</v>
      </c>
      <c r="V7236" s="7">
        <v>0</v>
      </c>
      <c r="W7236" s="7">
        <v>0</v>
      </c>
      <c r="X7236" s="7">
        <v>0</v>
      </c>
      <c r="Y7236" s="73">
        <v>0.04</v>
      </c>
      <c r="Z7236" s="7"/>
      <c r="AA7236" s="7"/>
      <c r="AB7236" s="7"/>
      <c r="AC7236" s="7"/>
    </row>
    <row r="7237" spans="2:29" ht="15.75" customHeight="1" x14ac:dyDescent="0.25">
      <c r="B7237" s="62">
        <v>26714</v>
      </c>
      <c r="C7237" s="63" t="s">
        <v>7242</v>
      </c>
      <c r="D7237" s="64">
        <f t="shared" si="625"/>
        <v>4877.0221487603303</v>
      </c>
      <c r="E7237" s="64">
        <f t="shared" si="626"/>
        <v>5901.1967999999997</v>
      </c>
      <c r="F7237" s="64">
        <f>+VLOOKUP(B7237,[1]BASES!$A$2:$C$10701,3,0)</f>
        <v>21</v>
      </c>
      <c r="G7237" s="65">
        <f t="shared" si="623"/>
        <v>5901.1967999999997</v>
      </c>
      <c r="H7237" s="66"/>
      <c r="I7237" s="67"/>
      <c r="J7237" s="67"/>
      <c r="K7237" s="67"/>
      <c r="L7237" s="67"/>
      <c r="M7237" s="68"/>
      <c r="N7237" s="69"/>
      <c r="O7237" s="70">
        <f t="shared" si="611"/>
        <v>0</v>
      </c>
      <c r="P7237" s="71">
        <f t="shared" si="612"/>
        <v>0</v>
      </c>
      <c r="Q7237" s="7">
        <v>1</v>
      </c>
      <c r="R7237" s="72">
        <f>+VLOOKUP(B7237,[1]BASES!$A$2:$E$10701,5,0)</f>
        <v>5080.2314049586776</v>
      </c>
      <c r="S7237" s="71">
        <f t="shared" si="624"/>
        <v>0</v>
      </c>
      <c r="T7237" s="71">
        <v>0</v>
      </c>
      <c r="U7237" s="71">
        <f t="shared" si="627"/>
        <v>0</v>
      </c>
      <c r="V7237" s="7">
        <v>0</v>
      </c>
      <c r="W7237" s="7">
        <v>0</v>
      </c>
      <c r="X7237" s="7">
        <v>0</v>
      </c>
      <c r="Y7237" s="73">
        <v>0.04</v>
      </c>
      <c r="Z7237" s="7"/>
      <c r="AA7237" s="7"/>
      <c r="AB7237" s="7"/>
      <c r="AC7237" s="7"/>
    </row>
    <row r="7238" spans="2:29" ht="15.75" customHeight="1" x14ac:dyDescent="0.25">
      <c r="B7238" s="62">
        <v>28064</v>
      </c>
      <c r="C7238" s="63" t="s">
        <v>7243</v>
      </c>
      <c r="D7238" s="64">
        <f t="shared" si="625"/>
        <v>1973.5457851239669</v>
      </c>
      <c r="E7238" s="64">
        <f t="shared" si="626"/>
        <v>2387.9903999999997</v>
      </c>
      <c r="F7238" s="64">
        <f>+VLOOKUP(B7238,[1]BASES!$A$2:$C$10701,3,0)</f>
        <v>21</v>
      </c>
      <c r="G7238" s="65">
        <f t="shared" si="623"/>
        <v>2387.9903999999997</v>
      </c>
      <c r="H7238" s="66"/>
      <c r="I7238" s="67"/>
      <c r="J7238" s="67"/>
      <c r="K7238" s="67"/>
      <c r="L7238" s="67"/>
      <c r="M7238" s="68"/>
      <c r="N7238" s="69"/>
      <c r="O7238" s="70">
        <f t="shared" si="611"/>
        <v>0</v>
      </c>
      <c r="P7238" s="71">
        <f t="shared" si="612"/>
        <v>0</v>
      </c>
      <c r="Q7238" s="7">
        <v>1</v>
      </c>
      <c r="R7238" s="72">
        <f>+VLOOKUP(B7238,[1]BASES!$A$2:$E$10701,5,0)</f>
        <v>2055.7768595041321</v>
      </c>
      <c r="S7238" s="71">
        <f t="shared" si="624"/>
        <v>0</v>
      </c>
      <c r="T7238" s="71">
        <v>0</v>
      </c>
      <c r="U7238" s="71">
        <f t="shared" si="627"/>
        <v>0</v>
      </c>
      <c r="V7238" s="7">
        <v>0</v>
      </c>
      <c r="W7238" s="7">
        <v>0</v>
      </c>
      <c r="X7238" s="7">
        <v>0</v>
      </c>
      <c r="Y7238" s="73">
        <v>0.04</v>
      </c>
      <c r="Z7238" s="7"/>
      <c r="AA7238" s="7"/>
      <c r="AB7238" s="7"/>
      <c r="AC7238" s="7"/>
    </row>
    <row r="7239" spans="2:29" ht="15.75" customHeight="1" x14ac:dyDescent="0.25">
      <c r="B7239" s="62">
        <v>28065</v>
      </c>
      <c r="C7239" s="63" t="s">
        <v>7244</v>
      </c>
      <c r="D7239" s="64">
        <f t="shared" si="625"/>
        <v>2260.5143801652894</v>
      </c>
      <c r="E7239" s="64">
        <f t="shared" si="626"/>
        <v>2735.2224000000001</v>
      </c>
      <c r="F7239" s="64">
        <f>+VLOOKUP(B7239,[1]BASES!$A$2:$C$10701,3,0)</f>
        <v>21</v>
      </c>
      <c r="G7239" s="65">
        <f t="shared" si="623"/>
        <v>2735.2224000000001</v>
      </c>
      <c r="H7239" s="66"/>
      <c r="I7239" s="67"/>
      <c r="J7239" s="67"/>
      <c r="K7239" s="67"/>
      <c r="L7239" s="67"/>
      <c r="M7239" s="68"/>
      <c r="N7239" s="69"/>
      <c r="O7239" s="70">
        <f t="shared" si="611"/>
        <v>0</v>
      </c>
      <c r="P7239" s="71">
        <f t="shared" si="612"/>
        <v>0</v>
      </c>
      <c r="Q7239" s="7">
        <v>1</v>
      </c>
      <c r="R7239" s="72">
        <f>+VLOOKUP(B7239,[1]BASES!$A$2:$E$10701,5,0)</f>
        <v>2354.7024793388432</v>
      </c>
      <c r="S7239" s="71">
        <f t="shared" si="624"/>
        <v>0</v>
      </c>
      <c r="T7239" s="71">
        <v>0</v>
      </c>
      <c r="U7239" s="71">
        <f t="shared" si="627"/>
        <v>0</v>
      </c>
      <c r="V7239" s="7">
        <v>0</v>
      </c>
      <c r="W7239" s="7">
        <v>0</v>
      </c>
      <c r="X7239" s="7">
        <v>0</v>
      </c>
      <c r="Y7239" s="73">
        <v>0.04</v>
      </c>
      <c r="Z7239" s="7"/>
      <c r="AA7239" s="7"/>
      <c r="AB7239" s="7"/>
      <c r="AC7239" s="7"/>
    </row>
    <row r="7240" spans="2:29" ht="15.75" customHeight="1" x14ac:dyDescent="0.25">
      <c r="B7240" s="62">
        <v>28066</v>
      </c>
      <c r="C7240" s="63" t="s">
        <v>7245</v>
      </c>
      <c r="D7240" s="64">
        <f t="shared" si="625"/>
        <v>2887.2277685950412</v>
      </c>
      <c r="E7240" s="64">
        <f t="shared" si="626"/>
        <v>3493.5455999999999</v>
      </c>
      <c r="F7240" s="64">
        <f>+VLOOKUP(B7240,[1]BASES!$A$2:$C$10701,3,0)</f>
        <v>21</v>
      </c>
      <c r="G7240" s="65">
        <f t="shared" si="623"/>
        <v>3493.5455999999999</v>
      </c>
      <c r="H7240" s="66"/>
      <c r="I7240" s="67"/>
      <c r="J7240" s="67"/>
      <c r="K7240" s="67"/>
      <c r="L7240" s="67"/>
      <c r="M7240" s="68"/>
      <c r="N7240" s="69"/>
      <c r="O7240" s="70">
        <f t="shared" si="611"/>
        <v>0</v>
      </c>
      <c r="P7240" s="71">
        <f t="shared" si="612"/>
        <v>0</v>
      </c>
      <c r="Q7240" s="7">
        <v>1</v>
      </c>
      <c r="R7240" s="72">
        <f>+VLOOKUP(B7240,[1]BASES!$A$2:$E$10701,5,0)</f>
        <v>3007.5289256198348</v>
      </c>
      <c r="S7240" s="71">
        <f t="shared" si="624"/>
        <v>0</v>
      </c>
      <c r="T7240" s="71">
        <v>0</v>
      </c>
      <c r="U7240" s="71">
        <f t="shared" si="627"/>
        <v>0</v>
      </c>
      <c r="V7240" s="7">
        <v>0</v>
      </c>
      <c r="W7240" s="7">
        <v>0</v>
      </c>
      <c r="X7240" s="7">
        <v>0</v>
      </c>
      <c r="Y7240" s="73">
        <v>0.04</v>
      </c>
      <c r="Z7240" s="7"/>
      <c r="AA7240" s="7"/>
      <c r="AB7240" s="7"/>
      <c r="AC7240" s="7"/>
    </row>
    <row r="7241" spans="2:29" ht="15.75" customHeight="1" x14ac:dyDescent="0.25">
      <c r="B7241" s="62">
        <v>33036</v>
      </c>
      <c r="C7241" s="63" t="s">
        <v>7246</v>
      </c>
      <c r="D7241" s="64">
        <f t="shared" si="625"/>
        <v>950.22545454545457</v>
      </c>
      <c r="E7241" s="64">
        <f t="shared" si="626"/>
        <v>1149.7728</v>
      </c>
      <c r="F7241" s="64">
        <f>+VLOOKUP(B7241,[1]BASES!$A$2:$C$10701,3,0)</f>
        <v>21</v>
      </c>
      <c r="G7241" s="65">
        <f t="shared" si="623"/>
        <v>1149.7728</v>
      </c>
      <c r="H7241" s="66"/>
      <c r="I7241" s="67"/>
      <c r="J7241" s="67"/>
      <c r="K7241" s="67"/>
      <c r="L7241" s="67"/>
      <c r="M7241" s="68"/>
      <c r="N7241" s="69"/>
      <c r="O7241" s="70">
        <f t="shared" si="611"/>
        <v>0</v>
      </c>
      <c r="P7241" s="71">
        <f t="shared" si="612"/>
        <v>0</v>
      </c>
      <c r="Q7241" s="7">
        <v>1</v>
      </c>
      <c r="R7241" s="72">
        <f>+VLOOKUP(B7241,[1]BASES!$A$2:$E$10701,5,0)</f>
        <v>989.81818181818187</v>
      </c>
      <c r="S7241" s="71">
        <f t="shared" si="624"/>
        <v>0</v>
      </c>
      <c r="T7241" s="71">
        <v>0</v>
      </c>
      <c r="U7241" s="71">
        <f t="shared" si="627"/>
        <v>0</v>
      </c>
      <c r="V7241" s="7">
        <v>0</v>
      </c>
      <c r="W7241" s="7">
        <v>0</v>
      </c>
      <c r="X7241" s="7">
        <v>0</v>
      </c>
      <c r="Y7241" s="73">
        <v>0.04</v>
      </c>
      <c r="Z7241" s="7"/>
      <c r="AA7241" s="7"/>
      <c r="AB7241" s="7"/>
      <c r="AC7241" s="7"/>
    </row>
    <row r="7242" spans="2:29" ht="15.75" customHeight="1" x14ac:dyDescent="0.25">
      <c r="B7242" s="62">
        <v>35762</v>
      </c>
      <c r="C7242" s="63" t="s">
        <v>7247</v>
      </c>
      <c r="D7242" s="64">
        <f t="shared" si="625"/>
        <v>502.18314049586775</v>
      </c>
      <c r="E7242" s="64">
        <f t="shared" si="626"/>
        <v>607.64159999999993</v>
      </c>
      <c r="F7242" s="64">
        <f>+VLOOKUP(B7242,[1]BASES!$A$2:$C$10701,3,0)</f>
        <v>21</v>
      </c>
      <c r="G7242" s="65">
        <f t="shared" si="623"/>
        <v>607.64159999999993</v>
      </c>
      <c r="H7242" s="66"/>
      <c r="I7242" s="67"/>
      <c r="J7242" s="67"/>
      <c r="K7242" s="67"/>
      <c r="L7242" s="67"/>
      <c r="M7242" s="68"/>
      <c r="N7242" s="69"/>
      <c r="O7242" s="70">
        <f t="shared" si="611"/>
        <v>0</v>
      </c>
      <c r="P7242" s="71">
        <f t="shared" si="612"/>
        <v>0</v>
      </c>
      <c r="Q7242" s="7">
        <v>1</v>
      </c>
      <c r="R7242" s="72">
        <f>+VLOOKUP(B7242,[1]BASES!$A$2:$E$10701,5,0)</f>
        <v>523.10743801652893</v>
      </c>
      <c r="S7242" s="71">
        <f t="shared" si="624"/>
        <v>0</v>
      </c>
      <c r="T7242" s="71">
        <v>0</v>
      </c>
      <c r="U7242" s="71">
        <f t="shared" si="627"/>
        <v>0</v>
      </c>
      <c r="V7242" s="7">
        <v>0</v>
      </c>
      <c r="W7242" s="7">
        <v>0</v>
      </c>
      <c r="X7242" s="7">
        <v>0</v>
      </c>
      <c r="Y7242" s="73">
        <v>0.04</v>
      </c>
      <c r="Z7242" s="7"/>
      <c r="AA7242" s="7"/>
      <c r="AB7242" s="7"/>
      <c r="AC7242" s="7"/>
    </row>
    <row r="7243" spans="2:29" ht="15.75" customHeight="1" x14ac:dyDescent="0.25">
      <c r="B7243" s="62">
        <v>35864</v>
      </c>
      <c r="C7243" s="63" t="s">
        <v>7248</v>
      </c>
      <c r="D7243" s="64">
        <f t="shared" si="625"/>
        <v>538.73454545454535</v>
      </c>
      <c r="E7243" s="64">
        <f t="shared" si="626"/>
        <v>651.86879999999985</v>
      </c>
      <c r="F7243" s="64">
        <f>+VLOOKUP(B7243,[1]BASES!$A$2:$C$10701,3,0)</f>
        <v>21</v>
      </c>
      <c r="G7243" s="65">
        <f t="shared" si="623"/>
        <v>651.86879999999985</v>
      </c>
      <c r="H7243" s="66"/>
      <c r="I7243" s="67"/>
      <c r="J7243" s="67"/>
      <c r="K7243" s="67"/>
      <c r="L7243" s="67"/>
      <c r="M7243" s="68"/>
      <c r="N7243" s="69"/>
      <c r="O7243" s="70">
        <f t="shared" si="611"/>
        <v>0</v>
      </c>
      <c r="P7243" s="71">
        <f t="shared" si="612"/>
        <v>0</v>
      </c>
      <c r="Q7243" s="7">
        <v>1</v>
      </c>
      <c r="R7243" s="72">
        <f>+VLOOKUP(B7243,[1]BASES!$A$2:$E$10701,5,0)</f>
        <v>561.18181818181813</v>
      </c>
      <c r="S7243" s="71">
        <f t="shared" si="624"/>
        <v>0</v>
      </c>
      <c r="T7243" s="71">
        <v>0</v>
      </c>
      <c r="U7243" s="71">
        <f t="shared" si="627"/>
        <v>0</v>
      </c>
      <c r="V7243" s="7">
        <v>0</v>
      </c>
      <c r="W7243" s="7">
        <v>0</v>
      </c>
      <c r="X7243" s="7">
        <v>0</v>
      </c>
      <c r="Y7243" s="73">
        <v>0.04</v>
      </c>
      <c r="Z7243" s="7"/>
      <c r="AA7243" s="7"/>
      <c r="AB7243" s="7"/>
      <c r="AC7243" s="7"/>
    </row>
    <row r="7244" spans="2:29" ht="15.75" customHeight="1" x14ac:dyDescent="0.25">
      <c r="B7244" s="62">
        <v>8164</v>
      </c>
      <c r="C7244" s="63" t="s">
        <v>7249</v>
      </c>
      <c r="D7244" s="64">
        <f t="shared" si="625"/>
        <v>3801.4809917355369</v>
      </c>
      <c r="E7244" s="64">
        <f t="shared" si="626"/>
        <v>4599.7919999999995</v>
      </c>
      <c r="F7244" s="64">
        <f>+VLOOKUP(B7244,[1]BASES!$A$2:$C$10701,3,0)</f>
        <v>21</v>
      </c>
      <c r="G7244" s="65">
        <f t="shared" ref="G7244:G7307" si="628">IF(B7244&lt;&gt;"",IF(T7244=0,E7244+(E7244*(B$6/100)),E7244+(E7244*(T7244/100))),"")</f>
        <v>4599.7919999999995</v>
      </c>
      <c r="H7244" s="66"/>
      <c r="I7244" s="67"/>
      <c r="J7244" s="67"/>
      <c r="K7244" s="67"/>
      <c r="L7244" s="67"/>
      <c r="M7244" s="68"/>
      <c r="N7244" s="69"/>
      <c r="O7244" s="70">
        <f t="shared" si="611"/>
        <v>0</v>
      </c>
      <c r="P7244" s="71">
        <f t="shared" si="612"/>
        <v>0</v>
      </c>
      <c r="Q7244" s="7">
        <v>1</v>
      </c>
      <c r="R7244" s="72">
        <f>+VLOOKUP(B7244,[1]BASES!$A$2:$E$10701,5,0)</f>
        <v>3959.8760330578511</v>
      </c>
      <c r="S7244" s="71">
        <f t="shared" si="624"/>
        <v>0</v>
      </c>
      <c r="T7244" s="71">
        <v>0</v>
      </c>
      <c r="U7244" s="71">
        <f t="shared" si="627"/>
        <v>0</v>
      </c>
      <c r="V7244" s="7">
        <v>0</v>
      </c>
      <c r="W7244" s="7">
        <v>0</v>
      </c>
      <c r="X7244" s="7">
        <v>0</v>
      </c>
      <c r="Y7244" s="73">
        <v>0.04</v>
      </c>
      <c r="Z7244" s="7"/>
      <c r="AA7244" s="7"/>
      <c r="AB7244" s="7"/>
      <c r="AC7244" s="7"/>
    </row>
    <row r="7245" spans="2:29" ht="15.75" customHeight="1" x14ac:dyDescent="0.25">
      <c r="B7245" s="62">
        <v>8166</v>
      </c>
      <c r="C7245" s="63" t="s">
        <v>7250</v>
      </c>
      <c r="D7245" s="64">
        <f t="shared" si="625"/>
        <v>3002.8641322314052</v>
      </c>
      <c r="E7245" s="64">
        <f t="shared" si="626"/>
        <v>3633.4656000000004</v>
      </c>
      <c r="F7245" s="64">
        <f>+VLOOKUP(B7245,[1]BASES!$A$2:$C$10701,3,0)</f>
        <v>21</v>
      </c>
      <c r="G7245" s="65">
        <f t="shared" si="628"/>
        <v>3633.4656000000004</v>
      </c>
      <c r="H7245" s="66"/>
      <c r="I7245" s="67"/>
      <c r="J7245" s="67"/>
      <c r="K7245" s="67"/>
      <c r="L7245" s="67"/>
      <c r="M7245" s="68"/>
      <c r="N7245" s="69"/>
      <c r="O7245" s="70">
        <f t="shared" si="611"/>
        <v>0</v>
      </c>
      <c r="P7245" s="71">
        <f t="shared" si="612"/>
        <v>0</v>
      </c>
      <c r="Q7245" s="7">
        <v>1</v>
      </c>
      <c r="R7245" s="72">
        <f>+VLOOKUP(B7245,[1]BASES!$A$2:$E$10701,5,0)</f>
        <v>3127.9834710743803</v>
      </c>
      <c r="S7245" s="71">
        <f t="shared" ref="S7245:S7308" si="629">IFERROR(E7245*H7245,0)</f>
        <v>0</v>
      </c>
      <c r="T7245" s="71">
        <v>0</v>
      </c>
      <c r="U7245" s="71">
        <f t="shared" si="627"/>
        <v>0</v>
      </c>
      <c r="V7245" s="7">
        <v>0</v>
      </c>
      <c r="W7245" s="7">
        <v>0</v>
      </c>
      <c r="X7245" s="7">
        <v>0</v>
      </c>
      <c r="Y7245" s="73">
        <v>0.04</v>
      </c>
      <c r="Z7245" s="7"/>
      <c r="AA7245" s="7"/>
      <c r="AB7245" s="7"/>
      <c r="AC7245" s="7"/>
    </row>
    <row r="7246" spans="2:29" ht="15.75" customHeight="1" x14ac:dyDescent="0.25">
      <c r="B7246" s="62">
        <v>26537</v>
      </c>
      <c r="C7246" s="63" t="s">
        <v>7251</v>
      </c>
      <c r="D7246" s="64">
        <f t="shared" ref="D7246:D7309" si="630">IF(B7246&lt;&gt;"",R7246+(R7246*-Y7246)+((R7246+(R7246*-Y7246))*B$7/100),"")</f>
        <v>1913.7560330578515</v>
      </c>
      <c r="E7246" s="64">
        <f t="shared" si="626"/>
        <v>2315.6448</v>
      </c>
      <c r="F7246" s="64">
        <f>+VLOOKUP(B7246,[1]BASES!$A$2:$C$10701,3,0)</f>
        <v>21</v>
      </c>
      <c r="G7246" s="65">
        <f t="shared" si="628"/>
        <v>2315.6448</v>
      </c>
      <c r="H7246" s="66"/>
      <c r="I7246" s="67"/>
      <c r="J7246" s="67"/>
      <c r="K7246" s="67"/>
      <c r="L7246" s="67"/>
      <c r="M7246" s="68"/>
      <c r="N7246" s="69"/>
      <c r="O7246" s="70">
        <f t="shared" si="611"/>
        <v>0</v>
      </c>
      <c r="P7246" s="71">
        <f t="shared" si="612"/>
        <v>0</v>
      </c>
      <c r="Q7246" s="7">
        <v>1</v>
      </c>
      <c r="R7246" s="72">
        <f>+VLOOKUP(B7246,[1]BASES!$A$2:$E$10701,5,0)</f>
        <v>1993.4958677685952</v>
      </c>
      <c r="S7246" s="71">
        <f t="shared" si="629"/>
        <v>0</v>
      </c>
      <c r="T7246" s="71">
        <v>0</v>
      </c>
      <c r="U7246" s="71">
        <f t="shared" si="627"/>
        <v>0</v>
      </c>
      <c r="V7246" s="7">
        <v>0</v>
      </c>
      <c r="W7246" s="7">
        <v>0</v>
      </c>
      <c r="X7246" s="7">
        <v>0</v>
      </c>
      <c r="Y7246" s="73">
        <v>0.04</v>
      </c>
      <c r="Z7246" s="7"/>
      <c r="AA7246" s="7"/>
      <c r="AB7246" s="7"/>
      <c r="AC7246" s="7"/>
    </row>
    <row r="7247" spans="2:29" ht="15.75" customHeight="1" x14ac:dyDescent="0.25">
      <c r="B7247" s="62">
        <v>26541</v>
      </c>
      <c r="C7247" s="63" t="s">
        <v>7252</v>
      </c>
      <c r="D7247" s="64">
        <f t="shared" si="630"/>
        <v>631.5213223140496</v>
      </c>
      <c r="E7247" s="64">
        <f t="shared" ref="E7247:E7310" si="631">IF(B7247&lt;&gt;"",D7247+(D7247*(F7247*Q7247)/100),"")</f>
        <v>764.14080000000001</v>
      </c>
      <c r="F7247" s="64">
        <f>+VLOOKUP(B7247,[1]BASES!$A$2:$C$10701,3,0)</f>
        <v>21</v>
      </c>
      <c r="G7247" s="65">
        <f t="shared" si="628"/>
        <v>764.14080000000001</v>
      </c>
      <c r="H7247" s="66"/>
      <c r="I7247" s="67"/>
      <c r="J7247" s="67"/>
      <c r="K7247" s="67"/>
      <c r="L7247" s="67"/>
      <c r="M7247" s="68"/>
      <c r="N7247" s="69"/>
      <c r="O7247" s="70">
        <f t="shared" si="611"/>
        <v>0</v>
      </c>
      <c r="P7247" s="71">
        <f t="shared" si="612"/>
        <v>0</v>
      </c>
      <c r="Q7247" s="7">
        <v>1</v>
      </c>
      <c r="R7247" s="72">
        <f>+VLOOKUP(B7247,[1]BASES!$A$2:$E$10701,5,0)</f>
        <v>657.83471074380168</v>
      </c>
      <c r="S7247" s="71">
        <f t="shared" si="629"/>
        <v>0</v>
      </c>
      <c r="T7247" s="71">
        <v>0</v>
      </c>
      <c r="U7247" s="71">
        <f t="shared" ref="U7247:U7310" si="632">IFERROR(G7247*H7247,0)</f>
        <v>0</v>
      </c>
      <c r="V7247" s="7">
        <v>0</v>
      </c>
      <c r="W7247" s="7">
        <v>0</v>
      </c>
      <c r="X7247" s="7">
        <v>0</v>
      </c>
      <c r="Y7247" s="73">
        <v>0.04</v>
      </c>
      <c r="Z7247" s="7"/>
      <c r="AA7247" s="7"/>
      <c r="AB7247" s="7"/>
      <c r="AC7247" s="7"/>
    </row>
    <row r="7248" spans="2:29" ht="15.75" customHeight="1" x14ac:dyDescent="0.25">
      <c r="B7248" s="62">
        <v>26708</v>
      </c>
      <c r="C7248" s="63" t="s">
        <v>7253</v>
      </c>
      <c r="D7248" s="64">
        <f t="shared" si="630"/>
        <v>1969.0393388429754</v>
      </c>
      <c r="E7248" s="64">
        <f t="shared" si="631"/>
        <v>2382.5376000000001</v>
      </c>
      <c r="F7248" s="64">
        <f>+VLOOKUP(B7248,[1]BASES!$A$2:$C$10701,3,0)</f>
        <v>21</v>
      </c>
      <c r="G7248" s="65">
        <f t="shared" si="628"/>
        <v>2382.5376000000001</v>
      </c>
      <c r="H7248" s="66"/>
      <c r="I7248" s="67"/>
      <c r="J7248" s="67"/>
      <c r="K7248" s="67"/>
      <c r="L7248" s="67"/>
      <c r="M7248" s="68"/>
      <c r="N7248" s="69"/>
      <c r="O7248" s="70">
        <f t="shared" si="611"/>
        <v>0</v>
      </c>
      <c r="P7248" s="71">
        <f t="shared" si="612"/>
        <v>0</v>
      </c>
      <c r="Q7248" s="7">
        <v>1</v>
      </c>
      <c r="R7248" s="72">
        <f>+VLOOKUP(B7248,[1]BASES!$A$2:$E$10701,5,0)</f>
        <v>2051.0826446280994</v>
      </c>
      <c r="S7248" s="71">
        <f t="shared" si="629"/>
        <v>0</v>
      </c>
      <c r="T7248" s="71">
        <v>0</v>
      </c>
      <c r="U7248" s="71">
        <f t="shared" si="632"/>
        <v>0</v>
      </c>
      <c r="V7248" s="7">
        <v>0</v>
      </c>
      <c r="W7248" s="7">
        <v>0</v>
      </c>
      <c r="X7248" s="7">
        <v>0</v>
      </c>
      <c r="Y7248" s="73">
        <v>0.04</v>
      </c>
      <c r="Z7248" s="7"/>
      <c r="AA7248" s="7"/>
      <c r="AB7248" s="7"/>
      <c r="AC7248" s="7"/>
    </row>
    <row r="7249" spans="2:29" ht="15.75" customHeight="1" x14ac:dyDescent="0.25">
      <c r="B7249" s="62">
        <v>26709</v>
      </c>
      <c r="C7249" s="63" t="s">
        <v>7254</v>
      </c>
      <c r="D7249" s="64">
        <f t="shared" si="630"/>
        <v>2437.3527272727274</v>
      </c>
      <c r="E7249" s="64">
        <f t="shared" si="631"/>
        <v>2949.1968000000002</v>
      </c>
      <c r="F7249" s="64">
        <f>+VLOOKUP(B7249,[1]BASES!$A$2:$C$10701,3,0)</f>
        <v>21</v>
      </c>
      <c r="G7249" s="65">
        <f t="shared" si="628"/>
        <v>2949.1968000000002</v>
      </c>
      <c r="H7249" s="66"/>
      <c r="I7249" s="67"/>
      <c r="J7249" s="67"/>
      <c r="K7249" s="67"/>
      <c r="L7249" s="67"/>
      <c r="M7249" s="68"/>
      <c r="N7249" s="69"/>
      <c r="O7249" s="70">
        <f t="shared" si="611"/>
        <v>0</v>
      </c>
      <c r="P7249" s="71">
        <f t="shared" si="612"/>
        <v>0</v>
      </c>
      <c r="Q7249" s="7">
        <v>1</v>
      </c>
      <c r="R7249" s="72">
        <f>+VLOOKUP(B7249,[1]BASES!$A$2:$E$10701,5,0)</f>
        <v>2538.909090909091</v>
      </c>
      <c r="S7249" s="71">
        <f t="shared" si="629"/>
        <v>0</v>
      </c>
      <c r="T7249" s="71">
        <v>0</v>
      </c>
      <c r="U7249" s="71">
        <f t="shared" si="632"/>
        <v>0</v>
      </c>
      <c r="V7249" s="7">
        <v>0</v>
      </c>
      <c r="W7249" s="7">
        <v>0</v>
      </c>
      <c r="X7249" s="7">
        <v>0</v>
      </c>
      <c r="Y7249" s="73">
        <v>0.04</v>
      </c>
      <c r="Z7249" s="7"/>
      <c r="AA7249" s="7"/>
      <c r="AB7249" s="7"/>
      <c r="AC7249" s="7"/>
    </row>
    <row r="7250" spans="2:29" ht="15.75" customHeight="1" x14ac:dyDescent="0.25">
      <c r="B7250" s="62">
        <v>26799</v>
      </c>
      <c r="C7250" s="63" t="s">
        <v>7255</v>
      </c>
      <c r="D7250" s="64">
        <f t="shared" si="630"/>
        <v>161.63702479338843</v>
      </c>
      <c r="E7250" s="64">
        <f t="shared" si="631"/>
        <v>195.58080000000001</v>
      </c>
      <c r="F7250" s="64">
        <f>+VLOOKUP(B7250,[1]BASES!$A$2:$C$10701,3,0)</f>
        <v>21</v>
      </c>
      <c r="G7250" s="65">
        <f t="shared" si="628"/>
        <v>195.58080000000001</v>
      </c>
      <c r="H7250" s="66"/>
      <c r="I7250" s="67"/>
      <c r="J7250" s="67"/>
      <c r="K7250" s="67"/>
      <c r="L7250" s="67"/>
      <c r="M7250" s="68"/>
      <c r="N7250" s="69"/>
      <c r="O7250" s="70">
        <f t="shared" si="611"/>
        <v>0</v>
      </c>
      <c r="P7250" s="71">
        <f t="shared" si="612"/>
        <v>0</v>
      </c>
      <c r="Q7250" s="7">
        <v>1</v>
      </c>
      <c r="R7250" s="72">
        <f>+VLOOKUP(B7250,[1]BASES!$A$2:$E$10701,5,0)</f>
        <v>168.37190082644628</v>
      </c>
      <c r="S7250" s="71">
        <f t="shared" si="629"/>
        <v>0</v>
      </c>
      <c r="T7250" s="71">
        <v>0</v>
      </c>
      <c r="U7250" s="71">
        <f t="shared" si="632"/>
        <v>0</v>
      </c>
      <c r="V7250" s="7">
        <v>0</v>
      </c>
      <c r="W7250" s="7">
        <v>0</v>
      </c>
      <c r="X7250" s="7">
        <v>0</v>
      </c>
      <c r="Y7250" s="73">
        <v>0.04</v>
      </c>
      <c r="Z7250" s="7"/>
      <c r="AA7250" s="7"/>
      <c r="AB7250" s="7"/>
      <c r="AC7250" s="7"/>
    </row>
    <row r="7251" spans="2:29" ht="15.75" customHeight="1" x14ac:dyDescent="0.25">
      <c r="B7251" s="62">
        <v>26929</v>
      </c>
      <c r="C7251" s="63" t="s">
        <v>7256</v>
      </c>
      <c r="D7251" s="64">
        <f t="shared" si="630"/>
        <v>388.91900826446278</v>
      </c>
      <c r="E7251" s="64">
        <f t="shared" si="631"/>
        <v>470.59199999999998</v>
      </c>
      <c r="F7251" s="64">
        <f>+VLOOKUP(B7251,[1]BASES!$A$2:$C$10701,3,0)</f>
        <v>21</v>
      </c>
      <c r="G7251" s="65">
        <f t="shared" si="628"/>
        <v>470.59199999999998</v>
      </c>
      <c r="H7251" s="66"/>
      <c r="I7251" s="67"/>
      <c r="J7251" s="67"/>
      <c r="K7251" s="67"/>
      <c r="L7251" s="67"/>
      <c r="M7251" s="68"/>
      <c r="N7251" s="69"/>
      <c r="O7251" s="70">
        <f t="shared" si="611"/>
        <v>0</v>
      </c>
      <c r="P7251" s="71">
        <f t="shared" si="612"/>
        <v>0</v>
      </c>
      <c r="Q7251" s="7">
        <v>1</v>
      </c>
      <c r="R7251" s="72">
        <f>+VLOOKUP(B7251,[1]BASES!$A$2:$E$10701,5,0)</f>
        <v>405.12396694214874</v>
      </c>
      <c r="S7251" s="71">
        <f t="shared" si="629"/>
        <v>0</v>
      </c>
      <c r="T7251" s="71">
        <v>0</v>
      </c>
      <c r="U7251" s="71">
        <f t="shared" si="632"/>
        <v>0</v>
      </c>
      <c r="V7251" s="7">
        <v>0</v>
      </c>
      <c r="W7251" s="7">
        <v>0</v>
      </c>
      <c r="X7251" s="7">
        <v>0</v>
      </c>
      <c r="Y7251" s="73">
        <v>0.04</v>
      </c>
      <c r="Z7251" s="7"/>
      <c r="AA7251" s="7"/>
      <c r="AB7251" s="7"/>
      <c r="AC7251" s="7"/>
    </row>
    <row r="7252" spans="2:29" ht="15.75" customHeight="1" x14ac:dyDescent="0.25">
      <c r="B7252" s="62">
        <v>26930</v>
      </c>
      <c r="C7252" s="63" t="s">
        <v>7257</v>
      </c>
      <c r="D7252" s="64">
        <f t="shared" si="630"/>
        <v>3866.6499173553725</v>
      </c>
      <c r="E7252" s="64">
        <f t="shared" si="631"/>
        <v>4678.6464000000005</v>
      </c>
      <c r="F7252" s="64">
        <f>+VLOOKUP(B7252,[1]BASES!$A$2:$C$10701,3,0)</f>
        <v>21</v>
      </c>
      <c r="G7252" s="65">
        <f t="shared" si="628"/>
        <v>4678.6464000000005</v>
      </c>
      <c r="H7252" s="66"/>
      <c r="I7252" s="67"/>
      <c r="J7252" s="67"/>
      <c r="K7252" s="67"/>
      <c r="L7252" s="67"/>
      <c r="M7252" s="68"/>
      <c r="N7252" s="69"/>
      <c r="O7252" s="70">
        <f t="shared" si="611"/>
        <v>0</v>
      </c>
      <c r="P7252" s="71">
        <f t="shared" si="612"/>
        <v>0</v>
      </c>
      <c r="Q7252" s="7">
        <v>1</v>
      </c>
      <c r="R7252" s="72">
        <f>+VLOOKUP(B7252,[1]BASES!$A$2:$E$10701,5,0)</f>
        <v>4027.7603305785128</v>
      </c>
      <c r="S7252" s="71">
        <f t="shared" si="629"/>
        <v>0</v>
      </c>
      <c r="T7252" s="71">
        <v>0</v>
      </c>
      <c r="U7252" s="71">
        <f t="shared" si="632"/>
        <v>0</v>
      </c>
      <c r="V7252" s="7">
        <v>0</v>
      </c>
      <c r="W7252" s="7">
        <v>0</v>
      </c>
      <c r="X7252" s="7">
        <v>0</v>
      </c>
      <c r="Y7252" s="73">
        <v>0.04</v>
      </c>
      <c r="Z7252" s="7"/>
      <c r="AA7252" s="7"/>
      <c r="AB7252" s="7"/>
      <c r="AC7252" s="7"/>
    </row>
    <row r="7253" spans="2:29" ht="15.75" customHeight="1" x14ac:dyDescent="0.25">
      <c r="B7253" s="62">
        <v>26931</v>
      </c>
      <c r="C7253" s="63" t="s">
        <v>7258</v>
      </c>
      <c r="D7253" s="64">
        <f t="shared" si="630"/>
        <v>257.35140495867768</v>
      </c>
      <c r="E7253" s="64">
        <f t="shared" si="631"/>
        <v>311.39519999999999</v>
      </c>
      <c r="F7253" s="64">
        <f>+VLOOKUP(B7253,[1]BASES!$A$2:$C$10701,3,0)</f>
        <v>21</v>
      </c>
      <c r="G7253" s="65">
        <f t="shared" si="628"/>
        <v>311.39519999999999</v>
      </c>
      <c r="H7253" s="66"/>
      <c r="I7253" s="67"/>
      <c r="J7253" s="67"/>
      <c r="K7253" s="67"/>
      <c r="L7253" s="67"/>
      <c r="M7253" s="68"/>
      <c r="N7253" s="69"/>
      <c r="O7253" s="70">
        <f t="shared" si="611"/>
        <v>0</v>
      </c>
      <c r="P7253" s="71">
        <f t="shared" si="612"/>
        <v>0</v>
      </c>
      <c r="Q7253" s="7">
        <v>1</v>
      </c>
      <c r="R7253" s="72">
        <f>+VLOOKUP(B7253,[1]BASES!$A$2:$E$10701,5,0)</f>
        <v>268.07438016528926</v>
      </c>
      <c r="S7253" s="71">
        <f t="shared" si="629"/>
        <v>0</v>
      </c>
      <c r="T7253" s="71">
        <v>0</v>
      </c>
      <c r="U7253" s="71">
        <f t="shared" si="632"/>
        <v>0</v>
      </c>
      <c r="V7253" s="7">
        <v>0</v>
      </c>
      <c r="W7253" s="7">
        <v>0</v>
      </c>
      <c r="X7253" s="7">
        <v>0</v>
      </c>
      <c r="Y7253" s="73">
        <v>0.04</v>
      </c>
      <c r="Z7253" s="7"/>
      <c r="AA7253" s="7"/>
      <c r="AB7253" s="7"/>
      <c r="AC7253" s="7"/>
    </row>
    <row r="7254" spans="2:29" ht="15.75" customHeight="1" x14ac:dyDescent="0.25">
      <c r="B7254" s="62">
        <v>26942</v>
      </c>
      <c r="C7254" s="63" t="s">
        <v>7259</v>
      </c>
      <c r="D7254" s="64">
        <f t="shared" si="630"/>
        <v>1629.4135537190082</v>
      </c>
      <c r="E7254" s="64">
        <f t="shared" si="631"/>
        <v>1971.5904</v>
      </c>
      <c r="F7254" s="64">
        <f>+VLOOKUP(B7254,[1]BASES!$A$2:$C$10701,3,0)</f>
        <v>21</v>
      </c>
      <c r="G7254" s="65">
        <f t="shared" si="628"/>
        <v>1971.5904</v>
      </c>
      <c r="H7254" s="66"/>
      <c r="I7254" s="67"/>
      <c r="J7254" s="67"/>
      <c r="K7254" s="67"/>
      <c r="L7254" s="67"/>
      <c r="M7254" s="68"/>
      <c r="N7254" s="69"/>
      <c r="O7254" s="70">
        <f t="shared" si="611"/>
        <v>0</v>
      </c>
      <c r="P7254" s="71">
        <f t="shared" si="612"/>
        <v>0</v>
      </c>
      <c r="Q7254" s="7">
        <v>1</v>
      </c>
      <c r="R7254" s="72">
        <f>+VLOOKUP(B7254,[1]BASES!$A$2:$E$10701,5,0)</f>
        <v>1697.3057851239669</v>
      </c>
      <c r="S7254" s="71">
        <f t="shared" si="629"/>
        <v>0</v>
      </c>
      <c r="T7254" s="71">
        <v>0</v>
      </c>
      <c r="U7254" s="71">
        <f t="shared" si="632"/>
        <v>0</v>
      </c>
      <c r="V7254" s="7">
        <v>0</v>
      </c>
      <c r="W7254" s="7">
        <v>0</v>
      </c>
      <c r="X7254" s="7">
        <v>0</v>
      </c>
      <c r="Y7254" s="73">
        <v>0.04</v>
      </c>
      <c r="Z7254" s="7"/>
      <c r="AA7254" s="7"/>
      <c r="AB7254" s="7"/>
      <c r="AC7254" s="7"/>
    </row>
    <row r="7255" spans="2:29" ht="15.75" customHeight="1" x14ac:dyDescent="0.25">
      <c r="B7255" s="62">
        <v>27004</v>
      </c>
      <c r="C7255" s="63" t="s">
        <v>7260</v>
      </c>
      <c r="D7255" s="64">
        <f t="shared" si="630"/>
        <v>298.02842975206613</v>
      </c>
      <c r="E7255" s="64">
        <f t="shared" si="631"/>
        <v>360.61440000000005</v>
      </c>
      <c r="F7255" s="64">
        <f>+VLOOKUP(B7255,[1]BASES!$A$2:$C$10701,3,0)</f>
        <v>21</v>
      </c>
      <c r="G7255" s="65">
        <f t="shared" si="628"/>
        <v>360.61440000000005</v>
      </c>
      <c r="H7255" s="66"/>
      <c r="I7255" s="67"/>
      <c r="J7255" s="67"/>
      <c r="K7255" s="67"/>
      <c r="L7255" s="67"/>
      <c r="M7255" s="68"/>
      <c r="N7255" s="69"/>
      <c r="O7255" s="70">
        <f t="shared" si="611"/>
        <v>0</v>
      </c>
      <c r="P7255" s="71">
        <f t="shared" si="612"/>
        <v>0</v>
      </c>
      <c r="Q7255" s="7">
        <v>1</v>
      </c>
      <c r="R7255" s="72">
        <f>+VLOOKUP(B7255,[1]BASES!$A$2:$E$10701,5,0)</f>
        <v>310.44628099173553</v>
      </c>
      <c r="S7255" s="71">
        <f t="shared" si="629"/>
        <v>0</v>
      </c>
      <c r="T7255" s="71">
        <v>0</v>
      </c>
      <c r="U7255" s="71">
        <f t="shared" si="632"/>
        <v>0</v>
      </c>
      <c r="V7255" s="7">
        <v>0</v>
      </c>
      <c r="W7255" s="7">
        <v>0</v>
      </c>
      <c r="X7255" s="7">
        <v>0</v>
      </c>
      <c r="Y7255" s="73">
        <v>0.04</v>
      </c>
      <c r="Z7255" s="7"/>
      <c r="AA7255" s="7"/>
      <c r="AB7255" s="7"/>
      <c r="AC7255" s="7"/>
    </row>
    <row r="7256" spans="2:29" ht="15.75" customHeight="1" x14ac:dyDescent="0.25">
      <c r="B7256" s="62">
        <v>27204</v>
      </c>
      <c r="C7256" s="63" t="s">
        <v>7261</v>
      </c>
      <c r="D7256" s="64">
        <f t="shared" si="630"/>
        <v>1073.7877685950414</v>
      </c>
      <c r="E7256" s="64">
        <f t="shared" si="631"/>
        <v>1299.2832000000001</v>
      </c>
      <c r="F7256" s="64">
        <f>+VLOOKUP(B7256,[1]BASES!$A$2:$C$10701,3,0)</f>
        <v>21</v>
      </c>
      <c r="G7256" s="65">
        <f t="shared" si="628"/>
        <v>1299.2832000000001</v>
      </c>
      <c r="H7256" s="66"/>
      <c r="I7256" s="67"/>
      <c r="J7256" s="67"/>
      <c r="K7256" s="67"/>
      <c r="L7256" s="67"/>
      <c r="M7256" s="68"/>
      <c r="N7256" s="69"/>
      <c r="O7256" s="70">
        <f t="shared" si="611"/>
        <v>0</v>
      </c>
      <c r="P7256" s="71">
        <f t="shared" si="612"/>
        <v>0</v>
      </c>
      <c r="Q7256" s="7">
        <v>1</v>
      </c>
      <c r="R7256" s="72">
        <f>+VLOOKUP(B7256,[1]BASES!$A$2:$E$10701,5,0)</f>
        <v>1118.5289256198348</v>
      </c>
      <c r="S7256" s="71">
        <f t="shared" si="629"/>
        <v>0</v>
      </c>
      <c r="T7256" s="71">
        <v>0</v>
      </c>
      <c r="U7256" s="71">
        <f t="shared" si="632"/>
        <v>0</v>
      </c>
      <c r="V7256" s="7">
        <v>0</v>
      </c>
      <c r="W7256" s="7">
        <v>0</v>
      </c>
      <c r="X7256" s="7">
        <v>0</v>
      </c>
      <c r="Y7256" s="73">
        <v>0.04</v>
      </c>
      <c r="Z7256" s="7"/>
      <c r="AA7256" s="7"/>
      <c r="AB7256" s="7"/>
      <c r="AC7256" s="7"/>
    </row>
    <row r="7257" spans="2:29" ht="15.75" customHeight="1" x14ac:dyDescent="0.25">
      <c r="B7257" s="62">
        <v>28277</v>
      </c>
      <c r="C7257" s="63" t="s">
        <v>7262</v>
      </c>
      <c r="D7257" s="64">
        <f t="shared" si="630"/>
        <v>419.13123966942146</v>
      </c>
      <c r="E7257" s="64">
        <f t="shared" si="631"/>
        <v>507.14879999999994</v>
      </c>
      <c r="F7257" s="64">
        <f>+VLOOKUP(B7257,[1]BASES!$A$2:$C$10701,3,0)</f>
        <v>21</v>
      </c>
      <c r="G7257" s="65">
        <f t="shared" si="628"/>
        <v>507.14879999999994</v>
      </c>
      <c r="H7257" s="66"/>
      <c r="I7257" s="67"/>
      <c r="J7257" s="67"/>
      <c r="K7257" s="67"/>
      <c r="L7257" s="67"/>
      <c r="M7257" s="68"/>
      <c r="N7257" s="69"/>
      <c r="O7257" s="70">
        <f t="shared" si="611"/>
        <v>0</v>
      </c>
      <c r="P7257" s="71">
        <f t="shared" si="612"/>
        <v>0</v>
      </c>
      <c r="Q7257" s="7">
        <v>1</v>
      </c>
      <c r="R7257" s="72">
        <f>+VLOOKUP(B7257,[1]BASES!$A$2:$E$10701,5,0)</f>
        <v>436.59504132231405</v>
      </c>
      <c r="S7257" s="71">
        <f t="shared" si="629"/>
        <v>0</v>
      </c>
      <c r="T7257" s="71">
        <v>0</v>
      </c>
      <c r="U7257" s="71">
        <f t="shared" si="632"/>
        <v>0</v>
      </c>
      <c r="V7257" s="7">
        <v>0</v>
      </c>
      <c r="W7257" s="7">
        <v>0</v>
      </c>
      <c r="X7257" s="7">
        <v>0</v>
      </c>
      <c r="Y7257" s="73">
        <v>0.04</v>
      </c>
      <c r="Z7257" s="7"/>
      <c r="AA7257" s="7"/>
      <c r="AB7257" s="7"/>
      <c r="AC7257" s="7"/>
    </row>
    <row r="7258" spans="2:29" ht="15.75" customHeight="1" x14ac:dyDescent="0.25">
      <c r="B7258" s="62">
        <v>28285</v>
      </c>
      <c r="C7258" s="63" t="s">
        <v>7263</v>
      </c>
      <c r="D7258" s="64">
        <f t="shared" si="630"/>
        <v>590.69355371900826</v>
      </c>
      <c r="E7258" s="64">
        <f t="shared" si="631"/>
        <v>714.73919999999998</v>
      </c>
      <c r="F7258" s="64">
        <f>+VLOOKUP(B7258,[1]BASES!$A$2:$C$10701,3,0)</f>
        <v>21</v>
      </c>
      <c r="G7258" s="65">
        <f t="shared" si="628"/>
        <v>714.73919999999998</v>
      </c>
      <c r="H7258" s="66"/>
      <c r="I7258" s="67"/>
      <c r="J7258" s="67"/>
      <c r="K7258" s="67"/>
      <c r="L7258" s="67"/>
      <c r="M7258" s="68"/>
      <c r="N7258" s="69"/>
      <c r="O7258" s="70">
        <f t="shared" si="611"/>
        <v>0</v>
      </c>
      <c r="P7258" s="71">
        <f t="shared" si="612"/>
        <v>0</v>
      </c>
      <c r="Q7258" s="7">
        <v>1</v>
      </c>
      <c r="R7258" s="72">
        <f>+VLOOKUP(B7258,[1]BASES!$A$2:$E$10701,5,0)</f>
        <v>615.30578512396698</v>
      </c>
      <c r="S7258" s="71">
        <f t="shared" si="629"/>
        <v>0</v>
      </c>
      <c r="T7258" s="71">
        <v>0</v>
      </c>
      <c r="U7258" s="71">
        <f t="shared" si="632"/>
        <v>0</v>
      </c>
      <c r="V7258" s="7">
        <v>0</v>
      </c>
      <c r="W7258" s="7">
        <v>0</v>
      </c>
      <c r="X7258" s="7">
        <v>0</v>
      </c>
      <c r="Y7258" s="73">
        <v>0.04</v>
      </c>
      <c r="Z7258" s="7"/>
      <c r="AA7258" s="7"/>
      <c r="AB7258" s="7"/>
      <c r="AC7258" s="7"/>
    </row>
    <row r="7259" spans="2:29" ht="15.75" customHeight="1" x14ac:dyDescent="0.25">
      <c r="B7259" s="62">
        <v>28395</v>
      </c>
      <c r="C7259" s="63" t="s">
        <v>7264</v>
      </c>
      <c r="D7259" s="64">
        <f t="shared" si="630"/>
        <v>624.61884297520669</v>
      </c>
      <c r="E7259" s="64">
        <f t="shared" si="631"/>
        <v>755.78880000000004</v>
      </c>
      <c r="F7259" s="64">
        <f>+VLOOKUP(B7259,[1]BASES!$A$2:$C$10701,3,0)</f>
        <v>21</v>
      </c>
      <c r="G7259" s="65">
        <f t="shared" si="628"/>
        <v>755.78880000000004</v>
      </c>
      <c r="H7259" s="66"/>
      <c r="I7259" s="67"/>
      <c r="J7259" s="67"/>
      <c r="K7259" s="67"/>
      <c r="L7259" s="67"/>
      <c r="M7259" s="68"/>
      <c r="N7259" s="69"/>
      <c r="O7259" s="70">
        <f t="shared" ref="O7259:O7513" si="633">IFERROR(E7259*H7259,0)</f>
        <v>0</v>
      </c>
      <c r="P7259" s="71">
        <f t="shared" ref="P7259:P7513" si="634">IFERROR(G7259*H7259,0)</f>
        <v>0</v>
      </c>
      <c r="Q7259" s="7">
        <v>1</v>
      </c>
      <c r="R7259" s="72">
        <f>+VLOOKUP(B7259,[1]BASES!$A$2:$E$10701,5,0)</f>
        <v>650.64462809917359</v>
      </c>
      <c r="S7259" s="71">
        <f t="shared" si="629"/>
        <v>0</v>
      </c>
      <c r="T7259" s="71">
        <v>0</v>
      </c>
      <c r="U7259" s="71">
        <f t="shared" si="632"/>
        <v>0</v>
      </c>
      <c r="V7259" s="7">
        <v>0</v>
      </c>
      <c r="W7259" s="7">
        <v>0</v>
      </c>
      <c r="X7259" s="7">
        <v>0</v>
      </c>
      <c r="Y7259" s="73">
        <v>0.04</v>
      </c>
      <c r="Z7259" s="7"/>
      <c r="AA7259" s="7"/>
      <c r="AB7259" s="7"/>
      <c r="AC7259" s="7"/>
    </row>
    <row r="7260" spans="2:29" ht="15.75" customHeight="1" x14ac:dyDescent="0.25">
      <c r="B7260" s="62">
        <v>28396</v>
      </c>
      <c r="C7260" s="63" t="s">
        <v>7265</v>
      </c>
      <c r="D7260" s="64">
        <f t="shared" si="630"/>
        <v>286.42115702479339</v>
      </c>
      <c r="E7260" s="64">
        <f t="shared" si="631"/>
        <v>346.56959999999998</v>
      </c>
      <c r="F7260" s="64">
        <f>+VLOOKUP(B7260,[1]BASES!$A$2:$C$10701,3,0)</f>
        <v>21</v>
      </c>
      <c r="G7260" s="65">
        <f t="shared" si="628"/>
        <v>346.56959999999998</v>
      </c>
      <c r="H7260" s="66"/>
      <c r="I7260" s="67"/>
      <c r="J7260" s="67"/>
      <c r="K7260" s="67"/>
      <c r="L7260" s="67"/>
      <c r="M7260" s="68"/>
      <c r="N7260" s="69"/>
      <c r="O7260" s="70">
        <f t="shared" si="633"/>
        <v>0</v>
      </c>
      <c r="P7260" s="71">
        <f t="shared" si="634"/>
        <v>0</v>
      </c>
      <c r="Q7260" s="7">
        <v>1</v>
      </c>
      <c r="R7260" s="72">
        <f>+VLOOKUP(B7260,[1]BASES!$A$2:$E$10701,5,0)</f>
        <v>298.35537190082647</v>
      </c>
      <c r="S7260" s="71">
        <f t="shared" si="629"/>
        <v>0</v>
      </c>
      <c r="T7260" s="71">
        <v>0</v>
      </c>
      <c r="U7260" s="71">
        <f t="shared" si="632"/>
        <v>0</v>
      </c>
      <c r="V7260" s="7">
        <v>0</v>
      </c>
      <c r="W7260" s="7">
        <v>0</v>
      </c>
      <c r="X7260" s="7">
        <v>0</v>
      </c>
      <c r="Y7260" s="73">
        <v>0.04</v>
      </c>
      <c r="Z7260" s="7"/>
      <c r="AA7260" s="7"/>
      <c r="AB7260" s="7"/>
      <c r="AC7260" s="7"/>
    </row>
    <row r="7261" spans="2:29" ht="15.75" customHeight="1" x14ac:dyDescent="0.25">
      <c r="B7261" s="62">
        <v>28615</v>
      </c>
      <c r="C7261" s="63" t="s">
        <v>7266</v>
      </c>
      <c r="D7261" s="64">
        <f t="shared" si="630"/>
        <v>1981.3051239669421</v>
      </c>
      <c r="E7261" s="64">
        <f t="shared" si="631"/>
        <v>2397.3791999999999</v>
      </c>
      <c r="F7261" s="64">
        <f>+VLOOKUP(B7261,[1]BASES!$A$2:$C$10701,3,0)</f>
        <v>21</v>
      </c>
      <c r="G7261" s="65">
        <f t="shared" si="628"/>
        <v>2397.3791999999999</v>
      </c>
      <c r="H7261" s="66"/>
      <c r="I7261" s="67"/>
      <c r="J7261" s="67"/>
      <c r="K7261" s="67"/>
      <c r="L7261" s="67"/>
      <c r="M7261" s="68"/>
      <c r="N7261" s="69"/>
      <c r="O7261" s="70">
        <f t="shared" si="633"/>
        <v>0</v>
      </c>
      <c r="P7261" s="71">
        <f t="shared" si="634"/>
        <v>0</v>
      </c>
      <c r="Q7261" s="7">
        <v>1</v>
      </c>
      <c r="R7261" s="72">
        <f>+VLOOKUP(B7261,[1]BASES!$A$2:$E$10701,5,0)</f>
        <v>2063.8595041322315</v>
      </c>
      <c r="S7261" s="71">
        <f t="shared" si="629"/>
        <v>0</v>
      </c>
      <c r="T7261" s="71">
        <v>0</v>
      </c>
      <c r="U7261" s="71">
        <f t="shared" si="632"/>
        <v>0</v>
      </c>
      <c r="V7261" s="7">
        <v>0</v>
      </c>
      <c r="W7261" s="7">
        <v>0</v>
      </c>
      <c r="X7261" s="7">
        <v>0</v>
      </c>
      <c r="Y7261" s="73">
        <v>0.04</v>
      </c>
      <c r="Z7261" s="7"/>
      <c r="AA7261" s="7"/>
      <c r="AB7261" s="7"/>
      <c r="AC7261" s="7"/>
    </row>
    <row r="7262" spans="2:29" ht="15.75" customHeight="1" x14ac:dyDescent="0.25">
      <c r="B7262" s="62">
        <v>46282</v>
      </c>
      <c r="C7262" s="63" t="s">
        <v>7267</v>
      </c>
      <c r="D7262" s="64">
        <f t="shared" si="630"/>
        <v>2108.1996694214877</v>
      </c>
      <c r="E7262" s="64">
        <f t="shared" si="631"/>
        <v>2550.9216000000001</v>
      </c>
      <c r="F7262" s="64">
        <f>+VLOOKUP(B7262,[1]BASES!$A$2:$C$10701,3,0)</f>
        <v>21</v>
      </c>
      <c r="G7262" s="65">
        <f t="shared" si="628"/>
        <v>2550.9216000000001</v>
      </c>
      <c r="H7262" s="66"/>
      <c r="I7262" s="67"/>
      <c r="J7262" s="67"/>
      <c r="K7262" s="67"/>
      <c r="L7262" s="67"/>
      <c r="M7262" s="68"/>
      <c r="N7262" s="69"/>
      <c r="O7262" s="70">
        <f t="shared" si="633"/>
        <v>0</v>
      </c>
      <c r="P7262" s="71">
        <f t="shared" si="634"/>
        <v>0</v>
      </c>
      <c r="Q7262" s="7">
        <v>1</v>
      </c>
      <c r="R7262" s="72">
        <f>+VLOOKUP(B7262,[1]BASES!$A$2:$E$10701,5,0)</f>
        <v>2196.0413223140495</v>
      </c>
      <c r="S7262" s="71">
        <f t="shared" si="629"/>
        <v>0</v>
      </c>
      <c r="T7262" s="71">
        <v>0</v>
      </c>
      <c r="U7262" s="71">
        <f t="shared" si="632"/>
        <v>0</v>
      </c>
      <c r="V7262" s="7">
        <v>0</v>
      </c>
      <c r="W7262" s="7">
        <v>0</v>
      </c>
      <c r="X7262" s="7">
        <v>0</v>
      </c>
      <c r="Y7262" s="73">
        <v>0.04</v>
      </c>
      <c r="Z7262" s="7"/>
      <c r="AA7262" s="7"/>
      <c r="AB7262" s="7"/>
      <c r="AC7262" s="7"/>
    </row>
    <row r="7263" spans="2:29" ht="15.75" customHeight="1" x14ac:dyDescent="0.25">
      <c r="B7263" s="62">
        <v>561</v>
      </c>
      <c r="C7263" s="63" t="s">
        <v>7268</v>
      </c>
      <c r="D7263" s="64">
        <f t="shared" si="630"/>
        <v>4801.221818181818</v>
      </c>
      <c r="E7263" s="64">
        <f t="shared" si="631"/>
        <v>5809.4784</v>
      </c>
      <c r="F7263" s="64">
        <f>+VLOOKUP(B7263,[1]BASES!$A$2:$C$10701,3,0)</f>
        <v>21</v>
      </c>
      <c r="G7263" s="65">
        <f t="shared" si="628"/>
        <v>5809.4784</v>
      </c>
      <c r="H7263" s="66"/>
      <c r="I7263" s="67"/>
      <c r="J7263" s="67"/>
      <c r="K7263" s="67"/>
      <c r="L7263" s="67"/>
      <c r="M7263" s="68"/>
      <c r="N7263" s="69"/>
      <c r="O7263" s="70">
        <f t="shared" si="633"/>
        <v>0</v>
      </c>
      <c r="P7263" s="71">
        <f t="shared" si="634"/>
        <v>0</v>
      </c>
      <c r="Q7263" s="7">
        <v>1</v>
      </c>
      <c r="R7263" s="72">
        <f>+VLOOKUP(B7263,[1]BASES!$A$2:$E$10701,5,0)</f>
        <v>5001.272727272727</v>
      </c>
      <c r="S7263" s="71">
        <f t="shared" si="629"/>
        <v>0</v>
      </c>
      <c r="T7263" s="71">
        <v>0</v>
      </c>
      <c r="U7263" s="71">
        <f t="shared" si="632"/>
        <v>0</v>
      </c>
      <c r="V7263" s="7">
        <v>0</v>
      </c>
      <c r="W7263" s="7">
        <v>0</v>
      </c>
      <c r="X7263" s="7">
        <v>0</v>
      </c>
      <c r="Y7263" s="73">
        <v>0.04</v>
      </c>
      <c r="Z7263" s="7"/>
      <c r="AA7263" s="7"/>
      <c r="AB7263" s="7"/>
      <c r="AC7263" s="7"/>
    </row>
    <row r="7264" spans="2:29" ht="15.75" customHeight="1" x14ac:dyDescent="0.25">
      <c r="B7264" s="62">
        <v>562</v>
      </c>
      <c r="C7264" s="63" t="s">
        <v>7269</v>
      </c>
      <c r="D7264" s="64">
        <f t="shared" si="630"/>
        <v>5599.8466115702486</v>
      </c>
      <c r="E7264" s="64">
        <f t="shared" si="631"/>
        <v>6775.8144000000011</v>
      </c>
      <c r="F7264" s="64">
        <f>+VLOOKUP(B7264,[1]BASES!$A$2:$C$10701,3,0)</f>
        <v>21</v>
      </c>
      <c r="G7264" s="65">
        <f t="shared" si="628"/>
        <v>6775.8144000000011</v>
      </c>
      <c r="H7264" s="66"/>
      <c r="I7264" s="67"/>
      <c r="J7264" s="67"/>
      <c r="K7264" s="67"/>
      <c r="L7264" s="67"/>
      <c r="M7264" s="68"/>
      <c r="N7264" s="69"/>
      <c r="O7264" s="70">
        <f t="shared" si="633"/>
        <v>0</v>
      </c>
      <c r="P7264" s="71">
        <f t="shared" si="634"/>
        <v>0</v>
      </c>
      <c r="Q7264" s="7">
        <v>1</v>
      </c>
      <c r="R7264" s="72">
        <f>+VLOOKUP(B7264,[1]BASES!$A$2:$E$10701,5,0)</f>
        <v>5833.1735537190089</v>
      </c>
      <c r="S7264" s="71">
        <f t="shared" si="629"/>
        <v>0</v>
      </c>
      <c r="T7264" s="71">
        <v>0</v>
      </c>
      <c r="U7264" s="71">
        <f t="shared" si="632"/>
        <v>0</v>
      </c>
      <c r="V7264" s="7">
        <v>0</v>
      </c>
      <c r="W7264" s="7">
        <v>0</v>
      </c>
      <c r="X7264" s="7">
        <v>0</v>
      </c>
      <c r="Y7264" s="73">
        <v>0.04</v>
      </c>
      <c r="Z7264" s="7"/>
      <c r="AA7264" s="7"/>
      <c r="AB7264" s="7"/>
      <c r="AC7264" s="7"/>
    </row>
    <row r="7265" spans="2:29" ht="15.75" customHeight="1" x14ac:dyDescent="0.25">
      <c r="B7265" s="62">
        <v>563</v>
      </c>
      <c r="C7265" s="63" t="s">
        <v>7270</v>
      </c>
      <c r="D7265" s="64">
        <f t="shared" si="630"/>
        <v>8487.0743801652898</v>
      </c>
      <c r="E7265" s="64">
        <f t="shared" si="631"/>
        <v>10269.36</v>
      </c>
      <c r="F7265" s="64">
        <f>+VLOOKUP(B7265,[1]BASES!$A$2:$C$10701,3,0)</f>
        <v>21</v>
      </c>
      <c r="G7265" s="65">
        <f t="shared" si="628"/>
        <v>10269.36</v>
      </c>
      <c r="H7265" s="66"/>
      <c r="I7265" s="67"/>
      <c r="J7265" s="67"/>
      <c r="K7265" s="67"/>
      <c r="L7265" s="67"/>
      <c r="M7265" s="68"/>
      <c r="N7265" s="69"/>
      <c r="O7265" s="70">
        <f t="shared" si="633"/>
        <v>0</v>
      </c>
      <c r="P7265" s="71">
        <f t="shared" si="634"/>
        <v>0</v>
      </c>
      <c r="Q7265" s="7">
        <v>1</v>
      </c>
      <c r="R7265" s="72">
        <f>+VLOOKUP(B7265,[1]BASES!$A$2:$E$10701,5,0)</f>
        <v>8840.7024793388427</v>
      </c>
      <c r="S7265" s="71">
        <f t="shared" si="629"/>
        <v>0</v>
      </c>
      <c r="T7265" s="71">
        <v>0</v>
      </c>
      <c r="U7265" s="71">
        <f t="shared" si="632"/>
        <v>0</v>
      </c>
      <c r="V7265" s="7">
        <v>0</v>
      </c>
      <c r="W7265" s="7">
        <v>0</v>
      </c>
      <c r="X7265" s="7">
        <v>0</v>
      </c>
      <c r="Y7265" s="73">
        <v>0.04</v>
      </c>
      <c r="Z7265" s="7"/>
      <c r="AA7265" s="7"/>
      <c r="AB7265" s="7"/>
      <c r="AC7265" s="7"/>
    </row>
    <row r="7266" spans="2:29" ht="15.75" customHeight="1" x14ac:dyDescent="0.25">
      <c r="B7266" s="62">
        <v>564</v>
      </c>
      <c r="C7266" s="63" t="s">
        <v>7271</v>
      </c>
      <c r="D7266" s="64">
        <f t="shared" si="630"/>
        <v>12400.327933884299</v>
      </c>
      <c r="E7266" s="64">
        <f t="shared" si="631"/>
        <v>15004.3968</v>
      </c>
      <c r="F7266" s="64">
        <f>+VLOOKUP(B7266,[1]BASES!$A$2:$C$10701,3,0)</f>
        <v>21</v>
      </c>
      <c r="G7266" s="65">
        <f t="shared" si="628"/>
        <v>15004.3968</v>
      </c>
      <c r="H7266" s="66"/>
      <c r="I7266" s="67"/>
      <c r="J7266" s="67"/>
      <c r="K7266" s="67"/>
      <c r="L7266" s="67"/>
      <c r="M7266" s="68"/>
      <c r="N7266" s="69"/>
      <c r="O7266" s="70">
        <f t="shared" si="633"/>
        <v>0</v>
      </c>
      <c r="P7266" s="71">
        <f t="shared" si="634"/>
        <v>0</v>
      </c>
      <c r="Q7266" s="7">
        <v>1</v>
      </c>
      <c r="R7266" s="72">
        <f>+VLOOKUP(B7266,[1]BASES!$A$2:$E$10701,5,0)</f>
        <v>12917.008264462811</v>
      </c>
      <c r="S7266" s="71">
        <f t="shared" si="629"/>
        <v>0</v>
      </c>
      <c r="T7266" s="71">
        <v>0</v>
      </c>
      <c r="U7266" s="71">
        <f t="shared" si="632"/>
        <v>0</v>
      </c>
      <c r="V7266" s="7">
        <v>0</v>
      </c>
      <c r="W7266" s="7">
        <v>0</v>
      </c>
      <c r="X7266" s="7">
        <v>0</v>
      </c>
      <c r="Y7266" s="73">
        <v>0.04</v>
      </c>
      <c r="Z7266" s="7"/>
      <c r="AA7266" s="7"/>
      <c r="AB7266" s="7"/>
      <c r="AC7266" s="7"/>
    </row>
    <row r="7267" spans="2:29" ht="15.75" customHeight="1" x14ac:dyDescent="0.25">
      <c r="B7267" s="62">
        <v>565</v>
      </c>
      <c r="C7267" s="63" t="s">
        <v>7272</v>
      </c>
      <c r="D7267" s="64">
        <f t="shared" si="630"/>
        <v>16400.21950413223</v>
      </c>
      <c r="E7267" s="64">
        <f t="shared" si="631"/>
        <v>19844.265599999999</v>
      </c>
      <c r="F7267" s="64">
        <f>+VLOOKUP(B7267,[1]BASES!$A$2:$C$10701,3,0)</f>
        <v>21</v>
      </c>
      <c r="G7267" s="65">
        <f t="shared" si="628"/>
        <v>19844.265599999999</v>
      </c>
      <c r="H7267" s="66"/>
      <c r="I7267" s="67"/>
      <c r="J7267" s="67"/>
      <c r="K7267" s="67"/>
      <c r="L7267" s="67"/>
      <c r="M7267" s="68"/>
      <c r="N7267" s="69"/>
      <c r="O7267" s="70">
        <f t="shared" si="633"/>
        <v>0</v>
      </c>
      <c r="P7267" s="71">
        <f t="shared" si="634"/>
        <v>0</v>
      </c>
      <c r="Q7267" s="7">
        <v>1</v>
      </c>
      <c r="R7267" s="72">
        <f>+VLOOKUP(B7267,[1]BASES!$A$2:$E$10701,5,0)</f>
        <v>17083.561983471074</v>
      </c>
      <c r="S7267" s="71">
        <f t="shared" si="629"/>
        <v>0</v>
      </c>
      <c r="T7267" s="71">
        <v>0</v>
      </c>
      <c r="U7267" s="71">
        <f t="shared" si="632"/>
        <v>0</v>
      </c>
      <c r="V7267" s="7">
        <v>0</v>
      </c>
      <c r="W7267" s="7">
        <v>0</v>
      </c>
      <c r="X7267" s="7">
        <v>0</v>
      </c>
      <c r="Y7267" s="73">
        <v>0.04</v>
      </c>
      <c r="Z7267" s="7"/>
      <c r="AA7267" s="7"/>
      <c r="AB7267" s="7"/>
      <c r="AC7267" s="7"/>
    </row>
    <row r="7268" spans="2:29" ht="15.75" customHeight="1" x14ac:dyDescent="0.25">
      <c r="B7268" s="62">
        <v>566</v>
      </c>
      <c r="C7268" s="63" t="s">
        <v>7273</v>
      </c>
      <c r="D7268" s="64">
        <f t="shared" si="630"/>
        <v>22387.192066115702</v>
      </c>
      <c r="E7268" s="64">
        <f t="shared" si="631"/>
        <v>27088.502399999998</v>
      </c>
      <c r="F7268" s="64">
        <f>+VLOOKUP(B7268,[1]BASES!$A$2:$C$10701,3,0)</f>
        <v>21</v>
      </c>
      <c r="G7268" s="65">
        <f t="shared" si="628"/>
        <v>27088.502399999998</v>
      </c>
      <c r="H7268" s="66"/>
      <c r="I7268" s="67"/>
      <c r="J7268" s="67"/>
      <c r="K7268" s="67"/>
      <c r="L7268" s="67"/>
      <c r="M7268" s="68"/>
      <c r="N7268" s="69"/>
      <c r="O7268" s="70">
        <f t="shared" si="633"/>
        <v>0</v>
      </c>
      <c r="P7268" s="71">
        <f t="shared" si="634"/>
        <v>0</v>
      </c>
      <c r="Q7268" s="7">
        <v>1</v>
      </c>
      <c r="R7268" s="72">
        <f>+VLOOKUP(B7268,[1]BASES!$A$2:$E$10701,5,0)</f>
        <v>23319.991735537191</v>
      </c>
      <c r="S7268" s="71">
        <f t="shared" si="629"/>
        <v>0</v>
      </c>
      <c r="T7268" s="71">
        <v>0</v>
      </c>
      <c r="U7268" s="71">
        <f t="shared" si="632"/>
        <v>0</v>
      </c>
      <c r="V7268" s="7">
        <v>0</v>
      </c>
      <c r="W7268" s="7">
        <v>0</v>
      </c>
      <c r="X7268" s="7">
        <v>0</v>
      </c>
      <c r="Y7268" s="73">
        <v>0.04</v>
      </c>
      <c r="Z7268" s="7"/>
      <c r="AA7268" s="7"/>
      <c r="AB7268" s="7"/>
      <c r="AC7268" s="7"/>
    </row>
    <row r="7269" spans="2:29" ht="15.75" customHeight="1" x14ac:dyDescent="0.25">
      <c r="B7269" s="62">
        <v>570</v>
      </c>
      <c r="C7269" s="63" t="s">
        <v>7274</v>
      </c>
      <c r="D7269" s="64">
        <f t="shared" si="630"/>
        <v>5514.5652892561984</v>
      </c>
      <c r="E7269" s="64">
        <f t="shared" si="631"/>
        <v>6672.6239999999998</v>
      </c>
      <c r="F7269" s="64">
        <f>+VLOOKUP(B7269,[1]BASES!$A$2:$C$10701,3,0)</f>
        <v>21</v>
      </c>
      <c r="G7269" s="65">
        <f t="shared" si="628"/>
        <v>6672.6239999999998</v>
      </c>
      <c r="H7269" s="66"/>
      <c r="I7269" s="67"/>
      <c r="J7269" s="67"/>
      <c r="K7269" s="67"/>
      <c r="L7269" s="67"/>
      <c r="M7269" s="68"/>
      <c r="N7269" s="69"/>
      <c r="O7269" s="70">
        <f t="shared" si="633"/>
        <v>0</v>
      </c>
      <c r="P7269" s="71">
        <f t="shared" si="634"/>
        <v>0</v>
      </c>
      <c r="Q7269" s="7">
        <v>1</v>
      </c>
      <c r="R7269" s="72">
        <f>+VLOOKUP(B7269,[1]BASES!$A$2:$E$10701,5,0)</f>
        <v>5744.3388429752067</v>
      </c>
      <c r="S7269" s="71">
        <f t="shared" si="629"/>
        <v>0</v>
      </c>
      <c r="T7269" s="71">
        <v>0</v>
      </c>
      <c r="U7269" s="71">
        <f t="shared" si="632"/>
        <v>0</v>
      </c>
      <c r="V7269" s="7">
        <v>0</v>
      </c>
      <c r="W7269" s="7">
        <v>0</v>
      </c>
      <c r="X7269" s="7">
        <v>0</v>
      </c>
      <c r="Y7269" s="73">
        <v>0.04</v>
      </c>
      <c r="Z7269" s="7"/>
      <c r="AA7269" s="7"/>
      <c r="AB7269" s="7"/>
      <c r="AC7269" s="7"/>
    </row>
    <row r="7270" spans="2:29" ht="15.75" customHeight="1" x14ac:dyDescent="0.25">
      <c r="B7270" s="62">
        <v>571</v>
      </c>
      <c r="C7270" s="63" t="s">
        <v>7275</v>
      </c>
      <c r="D7270" s="64">
        <f t="shared" si="630"/>
        <v>9601.0869421487605</v>
      </c>
      <c r="E7270" s="64">
        <f t="shared" si="631"/>
        <v>11617.315200000001</v>
      </c>
      <c r="F7270" s="64">
        <f>+VLOOKUP(B7270,[1]BASES!$A$2:$C$10701,3,0)</f>
        <v>21</v>
      </c>
      <c r="G7270" s="65">
        <f t="shared" si="628"/>
        <v>11617.315200000001</v>
      </c>
      <c r="H7270" s="66"/>
      <c r="I7270" s="67"/>
      <c r="J7270" s="67"/>
      <c r="K7270" s="67"/>
      <c r="L7270" s="67"/>
      <c r="M7270" s="68"/>
      <c r="N7270" s="69"/>
      <c r="O7270" s="70">
        <f t="shared" si="633"/>
        <v>0</v>
      </c>
      <c r="P7270" s="71">
        <f t="shared" si="634"/>
        <v>0</v>
      </c>
      <c r="Q7270" s="7">
        <v>1</v>
      </c>
      <c r="R7270" s="72">
        <f>+VLOOKUP(B7270,[1]BASES!$A$2:$E$10701,5,0)</f>
        <v>10001.132231404959</v>
      </c>
      <c r="S7270" s="71">
        <f t="shared" si="629"/>
        <v>0</v>
      </c>
      <c r="T7270" s="71">
        <v>0</v>
      </c>
      <c r="U7270" s="71">
        <f t="shared" si="632"/>
        <v>0</v>
      </c>
      <c r="V7270" s="7">
        <v>0</v>
      </c>
      <c r="W7270" s="7">
        <v>0</v>
      </c>
      <c r="X7270" s="7">
        <v>0</v>
      </c>
      <c r="Y7270" s="73">
        <v>0.04</v>
      </c>
      <c r="Z7270" s="7"/>
      <c r="AA7270" s="7"/>
      <c r="AB7270" s="7"/>
      <c r="AC7270" s="7"/>
    </row>
    <row r="7271" spans="2:29" ht="15.75" customHeight="1" x14ac:dyDescent="0.25">
      <c r="B7271" s="62">
        <v>572</v>
      </c>
      <c r="C7271" s="63" t="s">
        <v>7276</v>
      </c>
      <c r="D7271" s="64">
        <f t="shared" si="630"/>
        <v>14312.965289256199</v>
      </c>
      <c r="E7271" s="64">
        <f t="shared" si="631"/>
        <v>17318.688000000002</v>
      </c>
      <c r="F7271" s="64">
        <f>+VLOOKUP(B7271,[1]BASES!$A$2:$C$10701,3,0)</f>
        <v>21</v>
      </c>
      <c r="G7271" s="65">
        <f t="shared" si="628"/>
        <v>17318.688000000002</v>
      </c>
      <c r="H7271" s="66"/>
      <c r="I7271" s="67"/>
      <c r="J7271" s="67"/>
      <c r="K7271" s="67"/>
      <c r="L7271" s="67"/>
      <c r="M7271" s="68"/>
      <c r="N7271" s="69"/>
      <c r="O7271" s="70">
        <f t="shared" si="633"/>
        <v>0</v>
      </c>
      <c r="P7271" s="71">
        <f t="shared" si="634"/>
        <v>0</v>
      </c>
      <c r="Q7271" s="7">
        <v>1</v>
      </c>
      <c r="R7271" s="72">
        <f>+VLOOKUP(B7271,[1]BASES!$A$2:$E$10701,5,0)</f>
        <v>14909.338842975207</v>
      </c>
      <c r="S7271" s="71">
        <f t="shared" si="629"/>
        <v>0</v>
      </c>
      <c r="T7271" s="71">
        <v>0</v>
      </c>
      <c r="U7271" s="71">
        <f t="shared" si="632"/>
        <v>0</v>
      </c>
      <c r="V7271" s="7">
        <v>0</v>
      </c>
      <c r="W7271" s="7">
        <v>0</v>
      </c>
      <c r="X7271" s="7">
        <v>0</v>
      </c>
      <c r="Y7271" s="73">
        <v>0.04</v>
      </c>
      <c r="Z7271" s="7"/>
      <c r="AA7271" s="7"/>
      <c r="AB7271" s="7"/>
      <c r="AC7271" s="7"/>
    </row>
    <row r="7272" spans="2:29" ht="15.75" customHeight="1" x14ac:dyDescent="0.25">
      <c r="B7272" s="62">
        <v>573</v>
      </c>
      <c r="C7272" s="63" t="s">
        <v>7277</v>
      </c>
      <c r="D7272" s="64">
        <f t="shared" si="630"/>
        <v>19200.817190082642</v>
      </c>
      <c r="E7272" s="64">
        <f t="shared" si="631"/>
        <v>23232.988799999996</v>
      </c>
      <c r="F7272" s="64">
        <f>+VLOOKUP(B7272,[1]BASES!$A$2:$C$10701,3,0)</f>
        <v>21</v>
      </c>
      <c r="G7272" s="65">
        <f t="shared" si="628"/>
        <v>23232.988799999996</v>
      </c>
      <c r="H7272" s="66"/>
      <c r="I7272" s="67"/>
      <c r="J7272" s="67"/>
      <c r="K7272" s="67"/>
      <c r="L7272" s="67"/>
      <c r="M7272" s="68"/>
      <c r="N7272" s="69"/>
      <c r="O7272" s="70">
        <f t="shared" si="633"/>
        <v>0</v>
      </c>
      <c r="P7272" s="71">
        <f t="shared" si="634"/>
        <v>0</v>
      </c>
      <c r="Q7272" s="7">
        <v>1</v>
      </c>
      <c r="R7272" s="72">
        <f>+VLOOKUP(B7272,[1]BASES!$A$2:$E$10701,5,0)</f>
        <v>20000.85123966942</v>
      </c>
      <c r="S7272" s="71">
        <f t="shared" si="629"/>
        <v>0</v>
      </c>
      <c r="T7272" s="71">
        <v>0</v>
      </c>
      <c r="U7272" s="71">
        <f t="shared" si="632"/>
        <v>0</v>
      </c>
      <c r="V7272" s="7">
        <v>0</v>
      </c>
      <c r="W7272" s="7">
        <v>0</v>
      </c>
      <c r="X7272" s="7">
        <v>0</v>
      </c>
      <c r="Y7272" s="73">
        <v>0.04</v>
      </c>
      <c r="Z7272" s="7"/>
      <c r="AA7272" s="7"/>
      <c r="AB7272" s="7"/>
      <c r="AC7272" s="7"/>
    </row>
    <row r="7273" spans="2:29" ht="15.75" customHeight="1" x14ac:dyDescent="0.25">
      <c r="B7273" s="62">
        <v>574</v>
      </c>
      <c r="C7273" s="63" t="s">
        <v>7278</v>
      </c>
      <c r="D7273" s="64">
        <f t="shared" si="630"/>
        <v>28401.235041322318</v>
      </c>
      <c r="E7273" s="64">
        <f t="shared" si="631"/>
        <v>34365.494400000003</v>
      </c>
      <c r="F7273" s="64">
        <f>+VLOOKUP(B7273,[1]BASES!$A$2:$C$10701,3,0)</f>
        <v>21</v>
      </c>
      <c r="G7273" s="65">
        <f t="shared" si="628"/>
        <v>34365.494400000003</v>
      </c>
      <c r="H7273" s="66"/>
      <c r="I7273" s="67"/>
      <c r="J7273" s="67"/>
      <c r="K7273" s="67"/>
      <c r="L7273" s="67"/>
      <c r="M7273" s="68"/>
      <c r="N7273" s="69"/>
      <c r="O7273" s="70">
        <f t="shared" si="633"/>
        <v>0</v>
      </c>
      <c r="P7273" s="71">
        <f t="shared" si="634"/>
        <v>0</v>
      </c>
      <c r="Q7273" s="7">
        <v>1</v>
      </c>
      <c r="R7273" s="72">
        <f>+VLOOKUP(B7273,[1]BASES!$A$2:$E$10701,5,0)</f>
        <v>29584.619834710746</v>
      </c>
      <c r="S7273" s="71">
        <f t="shared" si="629"/>
        <v>0</v>
      </c>
      <c r="T7273" s="71">
        <v>0</v>
      </c>
      <c r="U7273" s="71">
        <f t="shared" si="632"/>
        <v>0</v>
      </c>
      <c r="V7273" s="7">
        <v>0</v>
      </c>
      <c r="W7273" s="7">
        <v>0</v>
      </c>
      <c r="X7273" s="7">
        <v>0</v>
      </c>
      <c r="Y7273" s="73">
        <v>0.04</v>
      </c>
      <c r="Z7273" s="7"/>
      <c r="AA7273" s="7"/>
      <c r="AB7273" s="7"/>
      <c r="AC7273" s="7"/>
    </row>
    <row r="7274" spans="2:29" ht="15.75" customHeight="1" x14ac:dyDescent="0.25">
      <c r="B7274" s="62">
        <v>575</v>
      </c>
      <c r="C7274" s="63" t="s">
        <v>7279</v>
      </c>
      <c r="D7274" s="64">
        <f t="shared" si="630"/>
        <v>40002.938181818186</v>
      </c>
      <c r="E7274" s="64">
        <f t="shared" si="631"/>
        <v>48403.555200000003</v>
      </c>
      <c r="F7274" s="64">
        <f>+VLOOKUP(B7274,[1]BASES!$A$2:$C$10701,3,0)</f>
        <v>21</v>
      </c>
      <c r="G7274" s="65">
        <f t="shared" si="628"/>
        <v>48403.555200000003</v>
      </c>
      <c r="H7274" s="66"/>
      <c r="I7274" s="67"/>
      <c r="J7274" s="67"/>
      <c r="K7274" s="67"/>
      <c r="L7274" s="67"/>
      <c r="M7274" s="68"/>
      <c r="N7274" s="69"/>
      <c r="O7274" s="70">
        <f t="shared" si="633"/>
        <v>0</v>
      </c>
      <c r="P7274" s="71">
        <f t="shared" si="634"/>
        <v>0</v>
      </c>
      <c r="Q7274" s="7">
        <v>1</v>
      </c>
      <c r="R7274" s="72">
        <f>+VLOOKUP(B7274,[1]BASES!$A$2:$E$10701,5,0)</f>
        <v>41669.727272727279</v>
      </c>
      <c r="S7274" s="71">
        <f t="shared" si="629"/>
        <v>0</v>
      </c>
      <c r="T7274" s="71">
        <v>0</v>
      </c>
      <c r="U7274" s="71">
        <f t="shared" si="632"/>
        <v>0</v>
      </c>
      <c r="V7274" s="7">
        <v>0</v>
      </c>
      <c r="W7274" s="7">
        <v>0</v>
      </c>
      <c r="X7274" s="7">
        <v>0</v>
      </c>
      <c r="Y7274" s="73">
        <v>0.04</v>
      </c>
      <c r="Z7274" s="7"/>
      <c r="AA7274" s="7"/>
      <c r="AB7274" s="7"/>
      <c r="AC7274" s="7"/>
    </row>
    <row r="7275" spans="2:29" ht="15.75" customHeight="1" x14ac:dyDescent="0.25">
      <c r="B7275" s="62">
        <v>584</v>
      </c>
      <c r="C7275" s="63" t="s">
        <v>7280</v>
      </c>
      <c r="D7275" s="64">
        <f t="shared" si="630"/>
        <v>8367.9550413223133</v>
      </c>
      <c r="E7275" s="64">
        <f t="shared" si="631"/>
        <v>10125.2256</v>
      </c>
      <c r="F7275" s="64">
        <f>+VLOOKUP(B7275,[1]BASES!$A$2:$C$10701,3,0)</f>
        <v>21</v>
      </c>
      <c r="G7275" s="65">
        <f t="shared" si="628"/>
        <v>10125.2256</v>
      </c>
      <c r="H7275" s="66"/>
      <c r="I7275" s="67"/>
      <c r="J7275" s="67"/>
      <c r="K7275" s="67"/>
      <c r="L7275" s="67"/>
      <c r="M7275" s="68"/>
      <c r="N7275" s="69"/>
      <c r="O7275" s="70">
        <f t="shared" si="633"/>
        <v>0</v>
      </c>
      <c r="P7275" s="71">
        <f t="shared" si="634"/>
        <v>0</v>
      </c>
      <c r="Q7275" s="7">
        <v>1</v>
      </c>
      <c r="R7275" s="72">
        <f>+VLOOKUP(B7275,[1]BASES!$A$2:$E$10701,5,0)</f>
        <v>8716.6198347107438</v>
      </c>
      <c r="S7275" s="71">
        <f t="shared" si="629"/>
        <v>0</v>
      </c>
      <c r="T7275" s="71">
        <v>0</v>
      </c>
      <c r="U7275" s="71">
        <f t="shared" si="632"/>
        <v>0</v>
      </c>
      <c r="V7275" s="7">
        <v>0</v>
      </c>
      <c r="W7275" s="7">
        <v>0</v>
      </c>
      <c r="X7275" s="7">
        <v>0</v>
      </c>
      <c r="Y7275" s="73">
        <v>0.04</v>
      </c>
      <c r="Z7275" s="7"/>
      <c r="AA7275" s="7"/>
      <c r="AB7275" s="7"/>
      <c r="AC7275" s="7"/>
    </row>
    <row r="7276" spans="2:29" ht="15.75" customHeight="1" x14ac:dyDescent="0.25">
      <c r="B7276" s="62">
        <v>587</v>
      </c>
      <c r="C7276" s="63" t="s">
        <v>7281</v>
      </c>
      <c r="D7276" s="64">
        <f t="shared" si="630"/>
        <v>29411.020165289257</v>
      </c>
      <c r="E7276" s="64">
        <f t="shared" si="631"/>
        <v>35587.3344</v>
      </c>
      <c r="F7276" s="64">
        <f>+VLOOKUP(B7276,[1]BASES!$A$2:$C$10701,3,0)</f>
        <v>21</v>
      </c>
      <c r="G7276" s="65">
        <f t="shared" si="628"/>
        <v>35587.3344</v>
      </c>
      <c r="H7276" s="66"/>
      <c r="I7276" s="67"/>
      <c r="J7276" s="67"/>
      <c r="K7276" s="67"/>
      <c r="L7276" s="67"/>
      <c r="M7276" s="68"/>
      <c r="N7276" s="69"/>
      <c r="O7276" s="70">
        <f t="shared" si="633"/>
        <v>0</v>
      </c>
      <c r="P7276" s="71">
        <f t="shared" si="634"/>
        <v>0</v>
      </c>
      <c r="Q7276" s="7">
        <v>1</v>
      </c>
      <c r="R7276" s="72">
        <f>+VLOOKUP(B7276,[1]BASES!$A$2:$E$10701,5,0)</f>
        <v>30636.479338842975</v>
      </c>
      <c r="S7276" s="71">
        <f t="shared" si="629"/>
        <v>0</v>
      </c>
      <c r="T7276" s="71">
        <v>0</v>
      </c>
      <c r="U7276" s="71">
        <f t="shared" si="632"/>
        <v>0</v>
      </c>
      <c r="V7276" s="7">
        <v>0</v>
      </c>
      <c r="W7276" s="7">
        <v>0</v>
      </c>
      <c r="X7276" s="7">
        <v>0</v>
      </c>
      <c r="Y7276" s="73">
        <v>0.04</v>
      </c>
      <c r="Z7276" s="7"/>
      <c r="AA7276" s="7"/>
      <c r="AB7276" s="7"/>
      <c r="AC7276" s="7"/>
    </row>
    <row r="7277" spans="2:29" ht="15.75" customHeight="1" x14ac:dyDescent="0.25">
      <c r="B7277" s="62">
        <v>588</v>
      </c>
      <c r="C7277" s="63" t="s">
        <v>7282</v>
      </c>
      <c r="D7277" s="64">
        <f t="shared" si="630"/>
        <v>42004.919008264464</v>
      </c>
      <c r="E7277" s="64">
        <f t="shared" si="631"/>
        <v>50825.952000000005</v>
      </c>
      <c r="F7277" s="64">
        <f>+VLOOKUP(B7277,[1]BASES!$A$2:$C$10701,3,0)</f>
        <v>21</v>
      </c>
      <c r="G7277" s="65">
        <f t="shared" si="628"/>
        <v>50825.952000000005</v>
      </c>
      <c r="H7277" s="66"/>
      <c r="I7277" s="67"/>
      <c r="J7277" s="67"/>
      <c r="K7277" s="67"/>
      <c r="L7277" s="67"/>
      <c r="M7277" s="68"/>
      <c r="N7277" s="69"/>
      <c r="O7277" s="70">
        <f t="shared" si="633"/>
        <v>0</v>
      </c>
      <c r="P7277" s="71">
        <f t="shared" si="634"/>
        <v>0</v>
      </c>
      <c r="Q7277" s="7">
        <v>1</v>
      </c>
      <c r="R7277" s="72">
        <f>+VLOOKUP(B7277,[1]BASES!$A$2:$E$10701,5,0)</f>
        <v>43755.123966942148</v>
      </c>
      <c r="S7277" s="71">
        <f t="shared" si="629"/>
        <v>0</v>
      </c>
      <c r="T7277" s="71">
        <v>0</v>
      </c>
      <c r="U7277" s="71">
        <f t="shared" si="632"/>
        <v>0</v>
      </c>
      <c r="V7277" s="7">
        <v>0</v>
      </c>
      <c r="W7277" s="7">
        <v>0</v>
      </c>
      <c r="X7277" s="7">
        <v>0</v>
      </c>
      <c r="Y7277" s="73">
        <v>0.04</v>
      </c>
      <c r="Z7277" s="7"/>
      <c r="AA7277" s="7"/>
      <c r="AB7277" s="7"/>
      <c r="AC7277" s="7"/>
    </row>
    <row r="7278" spans="2:29" ht="15.75" customHeight="1" x14ac:dyDescent="0.25">
      <c r="B7278" s="62">
        <v>589</v>
      </c>
      <c r="C7278" s="63" t="s">
        <v>7283</v>
      </c>
      <c r="D7278" s="64">
        <f t="shared" si="630"/>
        <v>62804.334545454549</v>
      </c>
      <c r="E7278" s="64">
        <f t="shared" si="631"/>
        <v>75993.2448</v>
      </c>
      <c r="F7278" s="64">
        <f>+VLOOKUP(B7278,[1]BASES!$A$2:$C$10701,3,0)</f>
        <v>21</v>
      </c>
      <c r="G7278" s="65">
        <f t="shared" si="628"/>
        <v>75993.2448</v>
      </c>
      <c r="H7278" s="66"/>
      <c r="I7278" s="67"/>
      <c r="J7278" s="67"/>
      <c r="K7278" s="67"/>
      <c r="L7278" s="67"/>
      <c r="M7278" s="68"/>
      <c r="N7278" s="69"/>
      <c r="O7278" s="70">
        <f t="shared" si="633"/>
        <v>0</v>
      </c>
      <c r="P7278" s="71">
        <f t="shared" si="634"/>
        <v>0</v>
      </c>
      <c r="Q7278" s="7">
        <v>1</v>
      </c>
      <c r="R7278" s="72">
        <f>+VLOOKUP(B7278,[1]BASES!$A$2:$E$10701,5,0)</f>
        <v>65421.181818181823</v>
      </c>
      <c r="S7278" s="71">
        <f t="shared" si="629"/>
        <v>0</v>
      </c>
      <c r="T7278" s="71">
        <v>0</v>
      </c>
      <c r="U7278" s="71">
        <f t="shared" si="632"/>
        <v>0</v>
      </c>
      <c r="V7278" s="7">
        <v>0</v>
      </c>
      <c r="W7278" s="7">
        <v>0</v>
      </c>
      <c r="X7278" s="7">
        <v>0</v>
      </c>
      <c r="Y7278" s="73">
        <v>0.04</v>
      </c>
      <c r="Z7278" s="7"/>
      <c r="AA7278" s="7"/>
      <c r="AB7278" s="7"/>
      <c r="AC7278" s="7"/>
    </row>
    <row r="7279" spans="2:29" ht="15.75" customHeight="1" x14ac:dyDescent="0.25">
      <c r="B7279" s="62">
        <v>591</v>
      </c>
      <c r="C7279" s="63" t="s">
        <v>7284</v>
      </c>
      <c r="D7279" s="64">
        <f t="shared" si="630"/>
        <v>100407.3441322314</v>
      </c>
      <c r="E7279" s="64">
        <f t="shared" si="631"/>
        <v>121492.88639999999</v>
      </c>
      <c r="F7279" s="64">
        <f>+VLOOKUP(B7279,[1]BASES!$A$2:$C$10701,3,0)</f>
        <v>21</v>
      </c>
      <c r="G7279" s="65">
        <f t="shared" si="628"/>
        <v>121492.88639999999</v>
      </c>
      <c r="H7279" s="66"/>
      <c r="I7279" s="67"/>
      <c r="J7279" s="67"/>
      <c r="K7279" s="67"/>
      <c r="L7279" s="67"/>
      <c r="M7279" s="68"/>
      <c r="N7279" s="69"/>
      <c r="O7279" s="70">
        <f t="shared" si="633"/>
        <v>0</v>
      </c>
      <c r="P7279" s="71">
        <f t="shared" si="634"/>
        <v>0</v>
      </c>
      <c r="Q7279" s="7">
        <v>1</v>
      </c>
      <c r="R7279" s="72">
        <f>+VLOOKUP(B7279,[1]BASES!$A$2:$E$10701,5,0)</f>
        <v>104590.98347107437</v>
      </c>
      <c r="S7279" s="71">
        <f t="shared" si="629"/>
        <v>0</v>
      </c>
      <c r="T7279" s="71">
        <v>0</v>
      </c>
      <c r="U7279" s="71">
        <f t="shared" si="632"/>
        <v>0</v>
      </c>
      <c r="V7279" s="7">
        <v>0</v>
      </c>
      <c r="W7279" s="7">
        <v>0</v>
      </c>
      <c r="X7279" s="7">
        <v>0</v>
      </c>
      <c r="Y7279" s="73">
        <v>0.04</v>
      </c>
      <c r="Z7279" s="7"/>
      <c r="AA7279" s="7"/>
      <c r="AB7279" s="7"/>
      <c r="AC7279" s="7"/>
    </row>
    <row r="7280" spans="2:29" ht="15.75" customHeight="1" x14ac:dyDescent="0.25">
      <c r="B7280" s="62">
        <v>592</v>
      </c>
      <c r="C7280" s="63" t="s">
        <v>7285</v>
      </c>
      <c r="D7280" s="64">
        <f t="shared" si="630"/>
        <v>134011.81090909091</v>
      </c>
      <c r="E7280" s="64">
        <f t="shared" si="631"/>
        <v>162154.29120000001</v>
      </c>
      <c r="F7280" s="64">
        <f>+VLOOKUP(B7280,[1]BASES!$A$2:$C$10701,3,0)</f>
        <v>21</v>
      </c>
      <c r="G7280" s="65">
        <f t="shared" si="628"/>
        <v>162154.29120000001</v>
      </c>
      <c r="H7280" s="66"/>
      <c r="I7280" s="67"/>
      <c r="J7280" s="67"/>
      <c r="K7280" s="67"/>
      <c r="L7280" s="67"/>
      <c r="M7280" s="68"/>
      <c r="N7280" s="69"/>
      <c r="O7280" s="70">
        <f t="shared" si="633"/>
        <v>0</v>
      </c>
      <c r="P7280" s="71">
        <f t="shared" si="634"/>
        <v>0</v>
      </c>
      <c r="Q7280" s="7">
        <v>1</v>
      </c>
      <c r="R7280" s="72">
        <f>+VLOOKUP(B7280,[1]BASES!$A$2:$E$10701,5,0)</f>
        <v>139595.63636363638</v>
      </c>
      <c r="S7280" s="71">
        <f t="shared" si="629"/>
        <v>0</v>
      </c>
      <c r="T7280" s="71">
        <v>0</v>
      </c>
      <c r="U7280" s="71">
        <f t="shared" si="632"/>
        <v>0</v>
      </c>
      <c r="V7280" s="7">
        <v>0</v>
      </c>
      <c r="W7280" s="7">
        <v>0</v>
      </c>
      <c r="X7280" s="7">
        <v>0</v>
      </c>
      <c r="Y7280" s="73">
        <v>0.04</v>
      </c>
      <c r="Z7280" s="7"/>
      <c r="AA7280" s="7"/>
      <c r="AB7280" s="7"/>
      <c r="AC7280" s="7"/>
    </row>
    <row r="7281" spans="2:29" ht="15.75" customHeight="1" x14ac:dyDescent="0.25">
      <c r="B7281" s="62">
        <v>18202</v>
      </c>
      <c r="C7281" s="63" t="s">
        <v>7286</v>
      </c>
      <c r="D7281" s="64">
        <f t="shared" si="630"/>
        <v>13201.658181818182</v>
      </c>
      <c r="E7281" s="64">
        <f t="shared" si="631"/>
        <v>15974.0064</v>
      </c>
      <c r="F7281" s="64">
        <f>+VLOOKUP(B7281,[1]BASES!$A$2:$C$10701,3,0)</f>
        <v>21</v>
      </c>
      <c r="G7281" s="65">
        <f t="shared" si="628"/>
        <v>15974.0064</v>
      </c>
      <c r="H7281" s="66"/>
      <c r="I7281" s="67"/>
      <c r="J7281" s="67"/>
      <c r="K7281" s="67"/>
      <c r="L7281" s="67"/>
      <c r="M7281" s="68"/>
      <c r="N7281" s="69"/>
      <c r="O7281" s="70">
        <f t="shared" si="633"/>
        <v>0</v>
      </c>
      <c r="P7281" s="71">
        <f t="shared" si="634"/>
        <v>0</v>
      </c>
      <c r="Q7281" s="7">
        <v>1</v>
      </c>
      <c r="R7281" s="72">
        <f>+VLOOKUP(B7281,[1]BASES!$A$2:$E$10701,5,0)</f>
        <v>13751.727272727274</v>
      </c>
      <c r="S7281" s="71">
        <f t="shared" si="629"/>
        <v>0</v>
      </c>
      <c r="T7281" s="71">
        <v>0</v>
      </c>
      <c r="U7281" s="71">
        <f t="shared" si="632"/>
        <v>0</v>
      </c>
      <c r="V7281" s="7">
        <v>0</v>
      </c>
      <c r="W7281" s="7">
        <v>0</v>
      </c>
      <c r="X7281" s="7">
        <v>0</v>
      </c>
      <c r="Y7281" s="73">
        <v>0.04</v>
      </c>
      <c r="Z7281" s="7"/>
      <c r="AA7281" s="7"/>
      <c r="AB7281" s="7"/>
      <c r="AC7281" s="7"/>
    </row>
    <row r="7282" spans="2:29" ht="15.75" customHeight="1" x14ac:dyDescent="0.25">
      <c r="B7282" s="62">
        <v>18204</v>
      </c>
      <c r="C7282" s="63" t="s">
        <v>7287</v>
      </c>
      <c r="D7282" s="64">
        <f t="shared" si="630"/>
        <v>21411.244958677689</v>
      </c>
      <c r="E7282" s="64">
        <f t="shared" si="631"/>
        <v>25907.606400000004</v>
      </c>
      <c r="F7282" s="64">
        <f>+VLOOKUP(B7282,[1]BASES!$A$2:$C$10701,3,0)</f>
        <v>21</v>
      </c>
      <c r="G7282" s="65">
        <f t="shared" si="628"/>
        <v>25907.606400000004</v>
      </c>
      <c r="H7282" s="66"/>
      <c r="I7282" s="67"/>
      <c r="J7282" s="67"/>
      <c r="K7282" s="67"/>
      <c r="L7282" s="67"/>
      <c r="M7282" s="68"/>
      <c r="N7282" s="69"/>
      <c r="O7282" s="70">
        <f t="shared" si="633"/>
        <v>0</v>
      </c>
      <c r="P7282" s="71">
        <f t="shared" si="634"/>
        <v>0</v>
      </c>
      <c r="Q7282" s="7">
        <v>1</v>
      </c>
      <c r="R7282" s="72">
        <f>+VLOOKUP(B7282,[1]BASES!$A$2:$E$10701,5,0)</f>
        <v>22303.380165289258</v>
      </c>
      <c r="S7282" s="71">
        <f t="shared" si="629"/>
        <v>0</v>
      </c>
      <c r="T7282" s="71">
        <v>0</v>
      </c>
      <c r="U7282" s="71">
        <f t="shared" si="632"/>
        <v>0</v>
      </c>
      <c r="V7282" s="7">
        <v>0</v>
      </c>
      <c r="W7282" s="7">
        <v>0</v>
      </c>
      <c r="X7282" s="7">
        <v>0</v>
      </c>
      <c r="Y7282" s="73">
        <v>0.04</v>
      </c>
      <c r="Z7282" s="7"/>
      <c r="AA7282" s="7"/>
      <c r="AB7282" s="7"/>
      <c r="AC7282" s="7"/>
    </row>
    <row r="7283" spans="2:29" ht="15.75" customHeight="1" x14ac:dyDescent="0.25">
      <c r="B7283" s="62">
        <v>47577</v>
      </c>
      <c r="C7283" s="63" t="s">
        <v>7288</v>
      </c>
      <c r="D7283" s="64">
        <f t="shared" si="630"/>
        <v>190623.43140495871</v>
      </c>
      <c r="E7283" s="64">
        <f t="shared" si="631"/>
        <v>230654.35200000004</v>
      </c>
      <c r="F7283" s="64">
        <f>+VLOOKUP(B7283,[1]BASES!$A$2:$C$10701,3,0)</f>
        <v>21</v>
      </c>
      <c r="G7283" s="65">
        <f t="shared" si="628"/>
        <v>230654.35200000004</v>
      </c>
      <c r="H7283" s="66"/>
      <c r="I7283" s="67"/>
      <c r="J7283" s="67"/>
      <c r="K7283" s="67"/>
      <c r="L7283" s="67"/>
      <c r="M7283" s="68"/>
      <c r="N7283" s="69"/>
      <c r="O7283" s="70">
        <f t="shared" si="633"/>
        <v>0</v>
      </c>
      <c r="P7283" s="71">
        <f t="shared" si="634"/>
        <v>0</v>
      </c>
      <c r="Q7283" s="7">
        <v>1</v>
      </c>
      <c r="R7283" s="72">
        <f>+VLOOKUP(B7283,[1]BASES!$A$2:$E$10701,5,0)</f>
        <v>198566.07438016532</v>
      </c>
      <c r="S7283" s="71">
        <f t="shared" si="629"/>
        <v>0</v>
      </c>
      <c r="T7283" s="71">
        <v>0</v>
      </c>
      <c r="U7283" s="71">
        <f t="shared" si="632"/>
        <v>0</v>
      </c>
      <c r="V7283" s="7">
        <v>0</v>
      </c>
      <c r="W7283" s="7">
        <v>0</v>
      </c>
      <c r="X7283" s="7">
        <v>0</v>
      </c>
      <c r="Y7283" s="73">
        <v>0.04</v>
      </c>
      <c r="Z7283" s="7"/>
      <c r="AA7283" s="7"/>
      <c r="AB7283" s="7"/>
      <c r="AC7283" s="7"/>
    </row>
    <row r="7284" spans="2:29" ht="15.75" customHeight="1" x14ac:dyDescent="0.25">
      <c r="B7284" s="62">
        <v>47775</v>
      </c>
      <c r="C7284" s="63" t="s">
        <v>7289</v>
      </c>
      <c r="D7284" s="64">
        <f t="shared" si="630"/>
        <v>133333.66214876031</v>
      </c>
      <c r="E7284" s="64">
        <f t="shared" si="631"/>
        <v>161333.73119999998</v>
      </c>
      <c r="F7284" s="64">
        <f>+VLOOKUP(B7284,[1]BASES!$A$2:$C$10701,3,0)</f>
        <v>21</v>
      </c>
      <c r="G7284" s="65">
        <f t="shared" si="628"/>
        <v>161333.73119999998</v>
      </c>
      <c r="H7284" s="66"/>
      <c r="I7284" s="67"/>
      <c r="J7284" s="67"/>
      <c r="K7284" s="67"/>
      <c r="L7284" s="67"/>
      <c r="M7284" s="68"/>
      <c r="N7284" s="69"/>
      <c r="O7284" s="70">
        <f t="shared" si="633"/>
        <v>0</v>
      </c>
      <c r="P7284" s="71">
        <f t="shared" si="634"/>
        <v>0</v>
      </c>
      <c r="Q7284" s="7">
        <v>1</v>
      </c>
      <c r="R7284" s="72">
        <f>+VLOOKUP(B7284,[1]BASES!$A$2:$E$10701,5,0)</f>
        <v>138889.23140495867</v>
      </c>
      <c r="S7284" s="71">
        <f t="shared" si="629"/>
        <v>0</v>
      </c>
      <c r="T7284" s="71">
        <v>0</v>
      </c>
      <c r="U7284" s="71">
        <f t="shared" si="632"/>
        <v>0</v>
      </c>
      <c r="V7284" s="7">
        <v>0</v>
      </c>
      <c r="W7284" s="7">
        <v>0</v>
      </c>
      <c r="X7284" s="7">
        <v>0</v>
      </c>
      <c r="Y7284" s="73">
        <v>0.04</v>
      </c>
      <c r="Z7284" s="7"/>
      <c r="AA7284" s="7"/>
      <c r="AB7284" s="7"/>
      <c r="AC7284" s="7"/>
    </row>
    <row r="7285" spans="2:29" ht="15.75" customHeight="1" x14ac:dyDescent="0.25">
      <c r="B7285" s="62">
        <v>18153</v>
      </c>
      <c r="C7285" s="63" t="s">
        <v>7290</v>
      </c>
      <c r="D7285" s="64">
        <f t="shared" si="630"/>
        <v>4815.978842975207</v>
      </c>
      <c r="E7285" s="64">
        <f t="shared" si="631"/>
        <v>5827.3344000000006</v>
      </c>
      <c r="F7285" s="64">
        <f>+VLOOKUP(B7285,[1]BASES!$A$2:$C$10701,3,0)</f>
        <v>21</v>
      </c>
      <c r="G7285" s="65">
        <f t="shared" si="628"/>
        <v>5827.3344000000006</v>
      </c>
      <c r="H7285" s="66"/>
      <c r="I7285" s="67"/>
      <c r="J7285" s="67"/>
      <c r="K7285" s="67"/>
      <c r="L7285" s="67"/>
      <c r="M7285" s="68"/>
      <c r="N7285" s="69"/>
      <c r="O7285" s="70">
        <f t="shared" si="633"/>
        <v>0</v>
      </c>
      <c r="P7285" s="71">
        <f t="shared" si="634"/>
        <v>0</v>
      </c>
      <c r="Q7285" s="7">
        <v>1</v>
      </c>
      <c r="R7285" s="72">
        <f>+VLOOKUP(B7285,[1]BASES!$A$2:$E$10701,5,0)</f>
        <v>5016.644628099174</v>
      </c>
      <c r="S7285" s="71">
        <f t="shared" si="629"/>
        <v>0</v>
      </c>
      <c r="T7285" s="71">
        <v>0</v>
      </c>
      <c r="U7285" s="71">
        <f t="shared" si="632"/>
        <v>0</v>
      </c>
      <c r="V7285" s="7">
        <v>0</v>
      </c>
      <c r="W7285" s="7">
        <v>0</v>
      </c>
      <c r="X7285" s="7">
        <v>0</v>
      </c>
      <c r="Y7285" s="73">
        <v>0.04</v>
      </c>
      <c r="Z7285" s="7"/>
      <c r="AA7285" s="7"/>
      <c r="AB7285" s="7"/>
      <c r="AC7285" s="7"/>
    </row>
    <row r="7286" spans="2:29" ht="15.75" customHeight="1" x14ac:dyDescent="0.25">
      <c r="B7286" s="62">
        <v>18154</v>
      </c>
      <c r="C7286" s="63" t="s">
        <v>7291</v>
      </c>
      <c r="D7286" s="64">
        <f t="shared" si="630"/>
        <v>25904.441652892561</v>
      </c>
      <c r="E7286" s="64">
        <f t="shared" si="631"/>
        <v>31344.374400000001</v>
      </c>
      <c r="F7286" s="64">
        <f>+VLOOKUP(B7286,[1]BASES!$A$2:$C$10701,3,0)</f>
        <v>21</v>
      </c>
      <c r="G7286" s="65">
        <f t="shared" si="628"/>
        <v>31344.374400000001</v>
      </c>
      <c r="H7286" s="66"/>
      <c r="I7286" s="67"/>
      <c r="J7286" s="67"/>
      <c r="K7286" s="67"/>
      <c r="L7286" s="67"/>
      <c r="M7286" s="68"/>
      <c r="N7286" s="69"/>
      <c r="O7286" s="70">
        <f t="shared" si="633"/>
        <v>0</v>
      </c>
      <c r="P7286" s="71">
        <f t="shared" si="634"/>
        <v>0</v>
      </c>
      <c r="Q7286" s="7">
        <v>1</v>
      </c>
      <c r="R7286" s="72">
        <f>+VLOOKUP(B7286,[1]BASES!$A$2:$E$10701,5,0)</f>
        <v>26983.793388429753</v>
      </c>
      <c r="S7286" s="71">
        <f t="shared" si="629"/>
        <v>0</v>
      </c>
      <c r="T7286" s="71">
        <v>0</v>
      </c>
      <c r="U7286" s="71">
        <f t="shared" si="632"/>
        <v>0</v>
      </c>
      <c r="V7286" s="7">
        <v>0</v>
      </c>
      <c r="W7286" s="7">
        <v>0</v>
      </c>
      <c r="X7286" s="7">
        <v>0</v>
      </c>
      <c r="Y7286" s="73">
        <v>0.04</v>
      </c>
      <c r="Z7286" s="7"/>
      <c r="AA7286" s="7"/>
      <c r="AB7286" s="7"/>
      <c r="AC7286" s="7"/>
    </row>
    <row r="7287" spans="2:29" ht="15.75" customHeight="1" x14ac:dyDescent="0.25">
      <c r="B7287" s="62">
        <v>26715</v>
      </c>
      <c r="C7287" s="63" t="s">
        <v>7292</v>
      </c>
      <c r="D7287" s="64">
        <f t="shared" si="630"/>
        <v>670.03239669421487</v>
      </c>
      <c r="E7287" s="64">
        <f t="shared" si="631"/>
        <v>810.73919999999998</v>
      </c>
      <c r="F7287" s="64">
        <f>+VLOOKUP(B7287,[1]BASES!$A$2:$C$10701,3,0)</f>
        <v>21</v>
      </c>
      <c r="G7287" s="65">
        <f t="shared" si="628"/>
        <v>810.73919999999998</v>
      </c>
      <c r="H7287" s="66"/>
      <c r="I7287" s="67"/>
      <c r="J7287" s="67"/>
      <c r="K7287" s="67"/>
      <c r="L7287" s="67"/>
      <c r="M7287" s="68"/>
      <c r="N7287" s="69"/>
      <c r="O7287" s="70">
        <f t="shared" si="633"/>
        <v>0</v>
      </c>
      <c r="P7287" s="71">
        <f t="shared" si="634"/>
        <v>0</v>
      </c>
      <c r="Q7287" s="7">
        <v>1</v>
      </c>
      <c r="R7287" s="72">
        <f>+VLOOKUP(B7287,[1]BASES!$A$2:$E$10701,5,0)</f>
        <v>697.95041322314046</v>
      </c>
      <c r="S7287" s="71">
        <f t="shared" si="629"/>
        <v>0</v>
      </c>
      <c r="T7287" s="71">
        <v>0</v>
      </c>
      <c r="U7287" s="71">
        <f t="shared" si="632"/>
        <v>0</v>
      </c>
      <c r="V7287" s="7">
        <v>0</v>
      </c>
      <c r="W7287" s="7">
        <v>0</v>
      </c>
      <c r="X7287" s="7">
        <v>0</v>
      </c>
      <c r="Y7287" s="73">
        <v>0.04</v>
      </c>
      <c r="Z7287" s="7"/>
      <c r="AA7287" s="7"/>
      <c r="AB7287" s="7"/>
      <c r="AC7287" s="7"/>
    </row>
    <row r="7288" spans="2:29" ht="15.75" customHeight="1" x14ac:dyDescent="0.25">
      <c r="B7288" s="62">
        <v>26716</v>
      </c>
      <c r="C7288" s="63" t="s">
        <v>7293</v>
      </c>
      <c r="D7288" s="64">
        <f t="shared" si="630"/>
        <v>1020.6148760330581</v>
      </c>
      <c r="E7288" s="64">
        <f t="shared" si="631"/>
        <v>1234.9440000000002</v>
      </c>
      <c r="F7288" s="64">
        <f>+VLOOKUP(B7288,[1]BASES!$A$2:$C$10701,3,0)</f>
        <v>21</v>
      </c>
      <c r="G7288" s="65">
        <f t="shared" si="628"/>
        <v>1234.9440000000002</v>
      </c>
      <c r="H7288" s="66"/>
      <c r="I7288" s="67"/>
      <c r="J7288" s="67"/>
      <c r="K7288" s="67"/>
      <c r="L7288" s="67"/>
      <c r="M7288" s="68"/>
      <c r="N7288" s="69"/>
      <c r="O7288" s="70">
        <f t="shared" si="633"/>
        <v>0</v>
      </c>
      <c r="P7288" s="71">
        <f t="shared" si="634"/>
        <v>0</v>
      </c>
      <c r="Q7288" s="7">
        <v>1</v>
      </c>
      <c r="R7288" s="72">
        <f>+VLOOKUP(B7288,[1]BASES!$A$2:$E$10701,5,0)</f>
        <v>1063.1404958677688</v>
      </c>
      <c r="S7288" s="71">
        <f t="shared" si="629"/>
        <v>0</v>
      </c>
      <c r="T7288" s="71">
        <v>0</v>
      </c>
      <c r="U7288" s="71">
        <f t="shared" si="632"/>
        <v>0</v>
      </c>
      <c r="V7288" s="7">
        <v>0</v>
      </c>
      <c r="W7288" s="7">
        <v>0</v>
      </c>
      <c r="X7288" s="7">
        <v>0</v>
      </c>
      <c r="Y7288" s="73">
        <v>0.04</v>
      </c>
      <c r="Z7288" s="7"/>
      <c r="AA7288" s="7"/>
      <c r="AB7288" s="7"/>
      <c r="AC7288" s="7"/>
    </row>
    <row r="7289" spans="2:29" ht="15.75" customHeight="1" x14ac:dyDescent="0.25">
      <c r="B7289" s="62">
        <v>31500</v>
      </c>
      <c r="C7289" s="63" t="s">
        <v>7294</v>
      </c>
      <c r="D7289" s="64">
        <f t="shared" si="630"/>
        <v>2764.0542148760333</v>
      </c>
      <c r="E7289" s="64">
        <f t="shared" si="631"/>
        <v>3344.5056000000004</v>
      </c>
      <c r="F7289" s="64">
        <f>+VLOOKUP(B7289,[1]BASES!$A$2:$C$10701,3,0)</f>
        <v>21</v>
      </c>
      <c r="G7289" s="65">
        <f t="shared" si="628"/>
        <v>3344.5056000000004</v>
      </c>
      <c r="H7289" s="66"/>
      <c r="I7289" s="67"/>
      <c r="J7289" s="67"/>
      <c r="K7289" s="67"/>
      <c r="L7289" s="67"/>
      <c r="M7289" s="68"/>
      <c r="N7289" s="69"/>
      <c r="O7289" s="70">
        <f t="shared" si="633"/>
        <v>0</v>
      </c>
      <c r="P7289" s="71">
        <f t="shared" si="634"/>
        <v>0</v>
      </c>
      <c r="Q7289" s="7">
        <v>1</v>
      </c>
      <c r="R7289" s="72">
        <f>+VLOOKUP(B7289,[1]BASES!$A$2:$E$10701,5,0)</f>
        <v>2879.2231404958679</v>
      </c>
      <c r="S7289" s="71">
        <f t="shared" si="629"/>
        <v>0</v>
      </c>
      <c r="T7289" s="71">
        <v>0</v>
      </c>
      <c r="U7289" s="71">
        <f t="shared" si="632"/>
        <v>0</v>
      </c>
      <c r="V7289" s="7">
        <v>0</v>
      </c>
      <c r="W7289" s="7">
        <v>0</v>
      </c>
      <c r="X7289" s="7">
        <v>0</v>
      </c>
      <c r="Y7289" s="73">
        <v>0.04</v>
      </c>
      <c r="Z7289" s="7"/>
      <c r="AA7289" s="7"/>
      <c r="AB7289" s="7"/>
      <c r="AC7289" s="7"/>
    </row>
    <row r="7290" spans="2:29" ht="15.75" customHeight="1" x14ac:dyDescent="0.25">
      <c r="B7290" s="62">
        <v>32556</v>
      </c>
      <c r="C7290" s="63" t="s">
        <v>7295</v>
      </c>
      <c r="D7290" s="64" t="e">
        <f t="shared" si="630"/>
        <v>#N/A</v>
      </c>
      <c r="E7290" s="64" t="e">
        <f t="shared" si="631"/>
        <v>#N/A</v>
      </c>
      <c r="F7290" s="64" t="e">
        <f>+VLOOKUP(B7290,[1]BASES!$A$2:$C$10701,3,0)</f>
        <v>#N/A</v>
      </c>
      <c r="G7290" s="65" t="e">
        <f t="shared" si="628"/>
        <v>#N/A</v>
      </c>
      <c r="H7290" s="66"/>
      <c r="I7290" s="67"/>
      <c r="J7290" s="67"/>
      <c r="K7290" s="67"/>
      <c r="L7290" s="67"/>
      <c r="M7290" s="68"/>
      <c r="N7290" s="69"/>
      <c r="O7290" s="70">
        <f t="shared" si="633"/>
        <v>0</v>
      </c>
      <c r="P7290" s="71">
        <f t="shared" si="634"/>
        <v>0</v>
      </c>
      <c r="Q7290" s="7">
        <v>1</v>
      </c>
      <c r="R7290" s="72" t="e">
        <f>+VLOOKUP(B7290,[1]BASES!$A$2:$E$10701,5,0)</f>
        <v>#N/A</v>
      </c>
      <c r="S7290" s="71">
        <f t="shared" si="629"/>
        <v>0</v>
      </c>
      <c r="T7290" s="71">
        <v>0</v>
      </c>
      <c r="U7290" s="71">
        <f t="shared" si="632"/>
        <v>0</v>
      </c>
      <c r="V7290" s="7">
        <v>0</v>
      </c>
      <c r="W7290" s="7">
        <v>0</v>
      </c>
      <c r="X7290" s="7">
        <v>0</v>
      </c>
      <c r="Y7290" s="73">
        <v>0.04</v>
      </c>
      <c r="Z7290" s="7"/>
      <c r="AA7290" s="7"/>
      <c r="AB7290" s="7"/>
      <c r="AC7290" s="7"/>
    </row>
    <row r="7291" spans="2:29" ht="15.75" customHeight="1" x14ac:dyDescent="0.25">
      <c r="B7291" s="62">
        <v>33620</v>
      </c>
      <c r="C7291" s="63" t="s">
        <v>7296</v>
      </c>
      <c r="D7291" s="64">
        <f t="shared" si="630"/>
        <v>3915.9669421487606</v>
      </c>
      <c r="E7291" s="64">
        <f t="shared" si="631"/>
        <v>4738.3200000000006</v>
      </c>
      <c r="F7291" s="64">
        <f>+VLOOKUP(B7291,[1]BASES!$A$2:$C$10701,3,0)</f>
        <v>21</v>
      </c>
      <c r="G7291" s="65">
        <f t="shared" si="628"/>
        <v>4738.3200000000006</v>
      </c>
      <c r="H7291" s="66"/>
      <c r="I7291" s="67"/>
      <c r="J7291" s="67"/>
      <c r="K7291" s="67"/>
      <c r="L7291" s="67"/>
      <c r="M7291" s="68"/>
      <c r="N7291" s="69"/>
      <c r="O7291" s="70">
        <f t="shared" si="633"/>
        <v>0</v>
      </c>
      <c r="P7291" s="71">
        <f t="shared" si="634"/>
        <v>0</v>
      </c>
      <c r="Q7291" s="7">
        <v>1</v>
      </c>
      <c r="R7291" s="72">
        <f>+VLOOKUP(B7291,[1]BASES!$A$2:$E$10701,5,0)</f>
        <v>4079.1322314049589</v>
      </c>
      <c r="S7291" s="71">
        <f t="shared" si="629"/>
        <v>0</v>
      </c>
      <c r="T7291" s="71">
        <v>0</v>
      </c>
      <c r="U7291" s="71">
        <f t="shared" si="632"/>
        <v>0</v>
      </c>
      <c r="V7291" s="7">
        <v>0</v>
      </c>
      <c r="W7291" s="7">
        <v>0</v>
      </c>
      <c r="X7291" s="7">
        <v>0</v>
      </c>
      <c r="Y7291" s="73">
        <v>0.04</v>
      </c>
      <c r="Z7291" s="7"/>
      <c r="AA7291" s="7"/>
      <c r="AB7291" s="7"/>
      <c r="AC7291" s="7"/>
    </row>
    <row r="7292" spans="2:29" ht="15.75" customHeight="1" x14ac:dyDescent="0.25">
      <c r="B7292" s="62">
        <v>34717</v>
      </c>
      <c r="C7292" s="63" t="s">
        <v>7297</v>
      </c>
      <c r="D7292" s="64" t="e">
        <f t="shared" si="630"/>
        <v>#N/A</v>
      </c>
      <c r="E7292" s="64" t="e">
        <f t="shared" si="631"/>
        <v>#N/A</v>
      </c>
      <c r="F7292" s="64" t="e">
        <f>+VLOOKUP(B7292,[1]BASES!$A$2:$C$10701,3,0)</f>
        <v>#N/A</v>
      </c>
      <c r="G7292" s="65" t="e">
        <f t="shared" si="628"/>
        <v>#N/A</v>
      </c>
      <c r="H7292" s="66"/>
      <c r="I7292" s="67"/>
      <c r="J7292" s="67"/>
      <c r="K7292" s="67"/>
      <c r="L7292" s="67"/>
      <c r="M7292" s="68"/>
      <c r="N7292" s="69"/>
      <c r="O7292" s="70">
        <f t="shared" si="633"/>
        <v>0</v>
      </c>
      <c r="P7292" s="71">
        <f t="shared" si="634"/>
        <v>0</v>
      </c>
      <c r="Q7292" s="7">
        <v>1</v>
      </c>
      <c r="R7292" s="72" t="e">
        <f>+VLOOKUP(B7292,[1]BASES!$A$2:$E$10701,5,0)</f>
        <v>#N/A</v>
      </c>
      <c r="S7292" s="71">
        <f t="shared" si="629"/>
        <v>0</v>
      </c>
      <c r="T7292" s="71">
        <v>0</v>
      </c>
      <c r="U7292" s="71">
        <f t="shared" si="632"/>
        <v>0</v>
      </c>
      <c r="V7292" s="7">
        <v>0</v>
      </c>
      <c r="W7292" s="7">
        <v>0</v>
      </c>
      <c r="X7292" s="7">
        <v>0</v>
      </c>
      <c r="Y7292" s="73">
        <v>0.04</v>
      </c>
      <c r="Z7292" s="7"/>
      <c r="AA7292" s="7"/>
      <c r="AB7292" s="7"/>
      <c r="AC7292" s="7"/>
    </row>
    <row r="7293" spans="2:29" ht="15.75" customHeight="1" x14ac:dyDescent="0.25">
      <c r="B7293" s="62">
        <v>47434</v>
      </c>
      <c r="C7293" s="63" t="s">
        <v>7298</v>
      </c>
      <c r="D7293" s="64">
        <f t="shared" si="630"/>
        <v>51595.168264462816</v>
      </c>
      <c r="E7293" s="64">
        <f t="shared" si="631"/>
        <v>62430.153600000005</v>
      </c>
      <c r="F7293" s="64">
        <f>+VLOOKUP(B7293,[1]BASES!$A$2:$C$10701,3,0)</f>
        <v>21</v>
      </c>
      <c r="G7293" s="65">
        <f t="shared" si="628"/>
        <v>62430.153600000005</v>
      </c>
      <c r="H7293" s="66"/>
      <c r="I7293" s="67"/>
      <c r="J7293" s="67"/>
      <c r="K7293" s="67"/>
      <c r="L7293" s="67"/>
      <c r="M7293" s="68"/>
      <c r="N7293" s="69"/>
      <c r="O7293" s="70">
        <f t="shared" si="633"/>
        <v>0</v>
      </c>
      <c r="P7293" s="71">
        <f t="shared" si="634"/>
        <v>0</v>
      </c>
      <c r="Q7293" s="7">
        <v>1</v>
      </c>
      <c r="R7293" s="72">
        <f>+VLOOKUP(B7293,[1]BASES!$A$2:$E$10701,5,0)</f>
        <v>53744.966942148763</v>
      </c>
      <c r="S7293" s="71">
        <f t="shared" si="629"/>
        <v>0</v>
      </c>
      <c r="T7293" s="71">
        <v>0</v>
      </c>
      <c r="U7293" s="71">
        <f t="shared" si="632"/>
        <v>0</v>
      </c>
      <c r="V7293" s="7">
        <v>0</v>
      </c>
      <c r="W7293" s="7">
        <v>0</v>
      </c>
      <c r="X7293" s="7">
        <v>0</v>
      </c>
      <c r="Y7293" s="73">
        <v>0.04</v>
      </c>
      <c r="Z7293" s="7"/>
      <c r="AA7293" s="7"/>
      <c r="AB7293" s="7"/>
      <c r="AC7293" s="7"/>
    </row>
    <row r="7294" spans="2:29" ht="15.75" customHeight="1" x14ac:dyDescent="0.25">
      <c r="B7294" s="62">
        <v>979</v>
      </c>
      <c r="C7294" s="63" t="s">
        <v>7299</v>
      </c>
      <c r="D7294" s="64">
        <f t="shared" si="630"/>
        <v>11822.979173553718</v>
      </c>
      <c r="E7294" s="64">
        <f t="shared" si="631"/>
        <v>14305.804799999998</v>
      </c>
      <c r="F7294" s="64">
        <f>+VLOOKUP(B7294,[1]BASES!$A$2:$C$10701,3,0)</f>
        <v>21</v>
      </c>
      <c r="G7294" s="65">
        <f t="shared" si="628"/>
        <v>14305.804799999998</v>
      </c>
      <c r="H7294" s="66"/>
      <c r="I7294" s="67"/>
      <c r="J7294" s="67"/>
      <c r="K7294" s="67"/>
      <c r="L7294" s="67"/>
      <c r="M7294" s="68"/>
      <c r="N7294" s="69"/>
      <c r="O7294" s="70">
        <f t="shared" si="633"/>
        <v>0</v>
      </c>
      <c r="P7294" s="71">
        <f t="shared" si="634"/>
        <v>0</v>
      </c>
      <c r="Q7294" s="7">
        <v>1</v>
      </c>
      <c r="R7294" s="72">
        <f>+VLOOKUP(B7294,[1]BASES!$A$2:$E$10701,5,0)</f>
        <v>12315.603305785124</v>
      </c>
      <c r="S7294" s="71">
        <f t="shared" si="629"/>
        <v>0</v>
      </c>
      <c r="T7294" s="71">
        <v>0</v>
      </c>
      <c r="U7294" s="71">
        <f t="shared" si="632"/>
        <v>0</v>
      </c>
      <c r="V7294" s="7">
        <v>0</v>
      </c>
      <c r="W7294" s="7">
        <v>0</v>
      </c>
      <c r="X7294" s="7">
        <v>0</v>
      </c>
      <c r="Y7294" s="73">
        <v>0.04</v>
      </c>
      <c r="Z7294" s="7"/>
      <c r="AA7294" s="7"/>
      <c r="AB7294" s="7"/>
      <c r="AC7294" s="7"/>
    </row>
    <row r="7295" spans="2:29" ht="15.75" customHeight="1" x14ac:dyDescent="0.25">
      <c r="B7295" s="62">
        <v>7546</v>
      </c>
      <c r="C7295" s="63" t="s">
        <v>7300</v>
      </c>
      <c r="D7295" s="64">
        <f t="shared" si="630"/>
        <v>9137.8274380165276</v>
      </c>
      <c r="E7295" s="64">
        <f t="shared" si="631"/>
        <v>11056.771199999999</v>
      </c>
      <c r="F7295" s="64">
        <f>+VLOOKUP(B7295,[1]BASES!$A$2:$C$10701,3,0)</f>
        <v>21</v>
      </c>
      <c r="G7295" s="65">
        <f t="shared" si="628"/>
        <v>11056.771199999999</v>
      </c>
      <c r="H7295" s="66"/>
      <c r="I7295" s="67"/>
      <c r="J7295" s="67"/>
      <c r="K7295" s="67"/>
      <c r="L7295" s="67"/>
      <c r="M7295" s="68"/>
      <c r="N7295" s="69"/>
      <c r="O7295" s="70">
        <f t="shared" si="633"/>
        <v>0</v>
      </c>
      <c r="P7295" s="71">
        <f t="shared" si="634"/>
        <v>0</v>
      </c>
      <c r="Q7295" s="7">
        <v>1</v>
      </c>
      <c r="R7295" s="72">
        <f>+VLOOKUP(B7295,[1]BASES!$A$2:$E$10701,5,0)</f>
        <v>9518.5702479338834</v>
      </c>
      <c r="S7295" s="71">
        <f t="shared" si="629"/>
        <v>0</v>
      </c>
      <c r="T7295" s="71">
        <v>0</v>
      </c>
      <c r="U7295" s="71">
        <f t="shared" si="632"/>
        <v>0</v>
      </c>
      <c r="V7295" s="7">
        <v>0</v>
      </c>
      <c r="W7295" s="7">
        <v>0</v>
      </c>
      <c r="X7295" s="7">
        <v>0</v>
      </c>
      <c r="Y7295" s="73">
        <v>0.04</v>
      </c>
      <c r="Z7295" s="7"/>
      <c r="AA7295" s="7"/>
      <c r="AB7295" s="7"/>
      <c r="AC7295" s="7"/>
    </row>
    <row r="7296" spans="2:29" ht="15.75" customHeight="1" x14ac:dyDescent="0.25">
      <c r="B7296" s="62">
        <v>8038</v>
      </c>
      <c r="C7296" s="63" t="s">
        <v>7301</v>
      </c>
      <c r="D7296" s="64">
        <f t="shared" si="630"/>
        <v>47797.908099173554</v>
      </c>
      <c r="E7296" s="64">
        <f t="shared" si="631"/>
        <v>57835.468800000002</v>
      </c>
      <c r="F7296" s="64">
        <f>+VLOOKUP(B7296,[1]BASES!$A$2:$C$10701,3,0)</f>
        <v>21</v>
      </c>
      <c r="G7296" s="65">
        <f t="shared" si="628"/>
        <v>57835.468800000002</v>
      </c>
      <c r="H7296" s="66"/>
      <c r="I7296" s="67"/>
      <c r="J7296" s="67"/>
      <c r="K7296" s="67"/>
      <c r="L7296" s="67"/>
      <c r="M7296" s="68"/>
      <c r="N7296" s="69"/>
      <c r="O7296" s="70">
        <f t="shared" si="633"/>
        <v>0</v>
      </c>
      <c r="P7296" s="71">
        <f t="shared" si="634"/>
        <v>0</v>
      </c>
      <c r="Q7296" s="7">
        <v>1</v>
      </c>
      <c r="R7296" s="72">
        <f>+VLOOKUP(B7296,[1]BASES!$A$2:$E$10701,5,0)</f>
        <v>49789.487603305788</v>
      </c>
      <c r="S7296" s="71">
        <f t="shared" si="629"/>
        <v>0</v>
      </c>
      <c r="T7296" s="71">
        <v>0</v>
      </c>
      <c r="U7296" s="71">
        <f t="shared" si="632"/>
        <v>0</v>
      </c>
      <c r="V7296" s="7">
        <v>0</v>
      </c>
      <c r="W7296" s="7">
        <v>0</v>
      </c>
      <c r="X7296" s="7">
        <v>0</v>
      </c>
      <c r="Y7296" s="73">
        <v>0.04</v>
      </c>
      <c r="Z7296" s="7"/>
      <c r="AA7296" s="7"/>
      <c r="AB7296" s="7"/>
      <c r="AC7296" s="7"/>
    </row>
    <row r="7297" spans="2:29" ht="15.75" customHeight="1" x14ac:dyDescent="0.25">
      <c r="B7297" s="62">
        <v>8390</v>
      </c>
      <c r="C7297" s="63" t="s">
        <v>7302</v>
      </c>
      <c r="D7297" s="64">
        <f t="shared" si="630"/>
        <v>5561.6290909090912</v>
      </c>
      <c r="E7297" s="64">
        <f t="shared" si="631"/>
        <v>6729.5712000000003</v>
      </c>
      <c r="F7297" s="64">
        <f>+VLOOKUP(B7297,[1]BASES!$A$2:$C$10701,3,0)</f>
        <v>21</v>
      </c>
      <c r="G7297" s="65">
        <f t="shared" si="628"/>
        <v>6729.5712000000003</v>
      </c>
      <c r="H7297" s="66"/>
      <c r="I7297" s="67"/>
      <c r="J7297" s="67"/>
      <c r="K7297" s="67"/>
      <c r="L7297" s="67"/>
      <c r="M7297" s="68"/>
      <c r="N7297" s="69"/>
      <c r="O7297" s="70">
        <f t="shared" si="633"/>
        <v>0</v>
      </c>
      <c r="P7297" s="71">
        <f t="shared" si="634"/>
        <v>0</v>
      </c>
      <c r="Q7297" s="7">
        <v>1</v>
      </c>
      <c r="R7297" s="72">
        <f>+VLOOKUP(B7297,[1]BASES!$A$2:$E$10701,5,0)</f>
        <v>5793.3636363636369</v>
      </c>
      <c r="S7297" s="71">
        <f t="shared" si="629"/>
        <v>0</v>
      </c>
      <c r="T7297" s="71">
        <v>0</v>
      </c>
      <c r="U7297" s="71">
        <f t="shared" si="632"/>
        <v>0</v>
      </c>
      <c r="V7297" s="7">
        <v>0</v>
      </c>
      <c r="W7297" s="7">
        <v>0</v>
      </c>
      <c r="X7297" s="7">
        <v>0</v>
      </c>
      <c r="Y7297" s="73">
        <v>0.04</v>
      </c>
      <c r="Z7297" s="7"/>
      <c r="AA7297" s="7"/>
      <c r="AB7297" s="7"/>
      <c r="AC7297" s="7"/>
    </row>
    <row r="7298" spans="2:29" ht="15.75" customHeight="1" x14ac:dyDescent="0.25">
      <c r="B7298" s="62">
        <v>8391</v>
      </c>
      <c r="C7298" s="63" t="s">
        <v>7303</v>
      </c>
      <c r="D7298" s="64">
        <f t="shared" si="630"/>
        <v>7167.748760330579</v>
      </c>
      <c r="E7298" s="64">
        <f t="shared" si="631"/>
        <v>8672.9760000000006</v>
      </c>
      <c r="F7298" s="64">
        <f>+VLOOKUP(B7298,[1]BASES!$A$2:$C$10701,3,0)</f>
        <v>21</v>
      </c>
      <c r="G7298" s="65">
        <f t="shared" si="628"/>
        <v>8672.9760000000006</v>
      </c>
      <c r="H7298" s="66"/>
      <c r="I7298" s="67"/>
      <c r="J7298" s="67"/>
      <c r="K7298" s="67"/>
      <c r="L7298" s="67"/>
      <c r="M7298" s="68"/>
      <c r="N7298" s="69"/>
      <c r="O7298" s="70">
        <f t="shared" si="633"/>
        <v>0</v>
      </c>
      <c r="P7298" s="71">
        <f t="shared" si="634"/>
        <v>0</v>
      </c>
      <c r="Q7298" s="7">
        <v>1</v>
      </c>
      <c r="R7298" s="72">
        <f>+VLOOKUP(B7298,[1]BASES!$A$2:$E$10701,5,0)</f>
        <v>7466.4049586776864</v>
      </c>
      <c r="S7298" s="71">
        <f t="shared" si="629"/>
        <v>0</v>
      </c>
      <c r="T7298" s="71">
        <v>0</v>
      </c>
      <c r="U7298" s="71">
        <f t="shared" si="632"/>
        <v>0</v>
      </c>
      <c r="V7298" s="7">
        <v>0</v>
      </c>
      <c r="W7298" s="7">
        <v>0</v>
      </c>
      <c r="X7298" s="7">
        <v>0</v>
      </c>
      <c r="Y7298" s="73">
        <v>0.04</v>
      </c>
      <c r="Z7298" s="7"/>
      <c r="AA7298" s="7"/>
      <c r="AB7298" s="7"/>
      <c r="AC7298" s="7"/>
    </row>
    <row r="7299" spans="2:29" ht="15.75" customHeight="1" x14ac:dyDescent="0.25">
      <c r="B7299" s="62">
        <v>18219</v>
      </c>
      <c r="C7299" s="63" t="s">
        <v>7304</v>
      </c>
      <c r="D7299" s="64">
        <f t="shared" si="630"/>
        <v>13601.319669421489</v>
      </c>
      <c r="E7299" s="64">
        <f t="shared" si="631"/>
        <v>16457.596800000003</v>
      </c>
      <c r="F7299" s="64">
        <f>+VLOOKUP(B7299,[1]BASES!$A$2:$C$10701,3,0)</f>
        <v>21</v>
      </c>
      <c r="G7299" s="65">
        <f t="shared" si="628"/>
        <v>16457.596800000003</v>
      </c>
      <c r="H7299" s="66"/>
      <c r="I7299" s="67"/>
      <c r="J7299" s="67"/>
      <c r="K7299" s="67"/>
      <c r="L7299" s="67"/>
      <c r="M7299" s="68"/>
      <c r="N7299" s="69"/>
      <c r="O7299" s="70">
        <f t="shared" si="633"/>
        <v>0</v>
      </c>
      <c r="P7299" s="71">
        <f t="shared" si="634"/>
        <v>0</v>
      </c>
      <c r="Q7299" s="7">
        <v>1</v>
      </c>
      <c r="R7299" s="72">
        <f>+VLOOKUP(B7299,[1]BASES!$A$2:$E$10701,5,0)</f>
        <v>14168.041322314051</v>
      </c>
      <c r="S7299" s="71">
        <f t="shared" si="629"/>
        <v>0</v>
      </c>
      <c r="T7299" s="71">
        <v>0</v>
      </c>
      <c r="U7299" s="71">
        <f t="shared" si="632"/>
        <v>0</v>
      </c>
      <c r="V7299" s="7">
        <v>0</v>
      </c>
      <c r="W7299" s="7">
        <v>0</v>
      </c>
      <c r="X7299" s="7">
        <v>0</v>
      </c>
      <c r="Y7299" s="73">
        <v>0.04</v>
      </c>
      <c r="Z7299" s="7"/>
      <c r="AA7299" s="7"/>
      <c r="AB7299" s="7"/>
      <c r="AC7299" s="7"/>
    </row>
    <row r="7300" spans="2:29" ht="15.75" customHeight="1" x14ac:dyDescent="0.25">
      <c r="B7300" s="62">
        <v>18220</v>
      </c>
      <c r="C7300" s="63" t="s">
        <v>7305</v>
      </c>
      <c r="D7300" s="64">
        <f t="shared" si="630"/>
        <v>14500.030413223143</v>
      </c>
      <c r="E7300" s="64">
        <f t="shared" si="631"/>
        <v>17545.036800000002</v>
      </c>
      <c r="F7300" s="64">
        <f>+VLOOKUP(B7300,[1]BASES!$A$2:$C$10701,3,0)</f>
        <v>21</v>
      </c>
      <c r="G7300" s="65">
        <f t="shared" si="628"/>
        <v>17545.036800000002</v>
      </c>
      <c r="H7300" s="66"/>
      <c r="I7300" s="67"/>
      <c r="J7300" s="67"/>
      <c r="K7300" s="67"/>
      <c r="L7300" s="67"/>
      <c r="M7300" s="68"/>
      <c r="N7300" s="69"/>
      <c r="O7300" s="70">
        <f t="shared" si="633"/>
        <v>0</v>
      </c>
      <c r="P7300" s="71">
        <f t="shared" si="634"/>
        <v>0</v>
      </c>
      <c r="Q7300" s="7">
        <v>1</v>
      </c>
      <c r="R7300" s="72">
        <f>+VLOOKUP(B7300,[1]BASES!$A$2:$E$10701,5,0)</f>
        <v>15104.19834710744</v>
      </c>
      <c r="S7300" s="71">
        <f t="shared" si="629"/>
        <v>0</v>
      </c>
      <c r="T7300" s="71">
        <v>0</v>
      </c>
      <c r="U7300" s="71">
        <f t="shared" si="632"/>
        <v>0</v>
      </c>
      <c r="V7300" s="7">
        <v>0</v>
      </c>
      <c r="W7300" s="7">
        <v>0</v>
      </c>
      <c r="X7300" s="7">
        <v>0</v>
      </c>
      <c r="Y7300" s="73">
        <v>0.04</v>
      </c>
      <c r="Z7300" s="7"/>
      <c r="AA7300" s="7"/>
      <c r="AB7300" s="7"/>
      <c r="AC7300" s="7"/>
    </row>
    <row r="7301" spans="2:29" ht="15.75" customHeight="1" x14ac:dyDescent="0.25">
      <c r="B7301" s="62">
        <v>18278</v>
      </c>
      <c r="C7301" s="63" t="s">
        <v>7306</v>
      </c>
      <c r="D7301" s="64">
        <f t="shared" si="630"/>
        <v>40010.784793388433</v>
      </c>
      <c r="E7301" s="64">
        <f t="shared" si="631"/>
        <v>48413.049600000006</v>
      </c>
      <c r="F7301" s="64">
        <f>+VLOOKUP(B7301,[1]BASES!$A$2:$C$10701,3,0)</f>
        <v>21</v>
      </c>
      <c r="G7301" s="65">
        <f t="shared" si="628"/>
        <v>48413.049600000006</v>
      </c>
      <c r="H7301" s="66"/>
      <c r="I7301" s="67"/>
      <c r="J7301" s="67"/>
      <c r="K7301" s="67"/>
      <c r="L7301" s="67"/>
      <c r="M7301" s="68"/>
      <c r="N7301" s="69"/>
      <c r="O7301" s="70">
        <f t="shared" si="633"/>
        <v>0</v>
      </c>
      <c r="P7301" s="71">
        <f t="shared" si="634"/>
        <v>0</v>
      </c>
      <c r="Q7301" s="7">
        <v>1</v>
      </c>
      <c r="R7301" s="72">
        <f>+VLOOKUP(B7301,[1]BASES!$A$2:$E$10701,5,0)</f>
        <v>41677.900826446283</v>
      </c>
      <c r="S7301" s="71">
        <f t="shared" si="629"/>
        <v>0</v>
      </c>
      <c r="T7301" s="71">
        <v>0</v>
      </c>
      <c r="U7301" s="71">
        <f t="shared" si="632"/>
        <v>0</v>
      </c>
      <c r="V7301" s="7">
        <v>0</v>
      </c>
      <c r="W7301" s="7">
        <v>0</v>
      </c>
      <c r="X7301" s="7">
        <v>0</v>
      </c>
      <c r="Y7301" s="73">
        <v>0.04</v>
      </c>
      <c r="Z7301" s="7"/>
      <c r="AA7301" s="7"/>
      <c r="AB7301" s="7"/>
      <c r="AC7301" s="7"/>
    </row>
    <row r="7302" spans="2:29" ht="15.75" customHeight="1" x14ac:dyDescent="0.25">
      <c r="B7302" s="62">
        <v>24531</v>
      </c>
      <c r="C7302" s="63" t="s">
        <v>7307</v>
      </c>
      <c r="D7302" s="64">
        <f t="shared" si="630"/>
        <v>24790.008595041327</v>
      </c>
      <c r="E7302" s="64">
        <f t="shared" si="631"/>
        <v>29995.910400000004</v>
      </c>
      <c r="F7302" s="64">
        <f>+VLOOKUP(B7302,[1]BASES!$A$2:$C$10701,3,0)</f>
        <v>21</v>
      </c>
      <c r="G7302" s="65">
        <f t="shared" si="628"/>
        <v>29995.910400000004</v>
      </c>
      <c r="H7302" s="66"/>
      <c r="I7302" s="67"/>
      <c r="J7302" s="67"/>
      <c r="K7302" s="67"/>
      <c r="L7302" s="67"/>
      <c r="M7302" s="68"/>
      <c r="N7302" s="69"/>
      <c r="O7302" s="70">
        <f t="shared" si="633"/>
        <v>0</v>
      </c>
      <c r="P7302" s="71">
        <f t="shared" si="634"/>
        <v>0</v>
      </c>
      <c r="Q7302" s="7">
        <v>1</v>
      </c>
      <c r="R7302" s="72">
        <f>+VLOOKUP(B7302,[1]BASES!$A$2:$E$10701,5,0)</f>
        <v>25822.925619834714</v>
      </c>
      <c r="S7302" s="71">
        <f t="shared" si="629"/>
        <v>0</v>
      </c>
      <c r="T7302" s="71">
        <v>0</v>
      </c>
      <c r="U7302" s="71">
        <f t="shared" si="632"/>
        <v>0</v>
      </c>
      <c r="V7302" s="7">
        <v>0</v>
      </c>
      <c r="W7302" s="7">
        <v>0</v>
      </c>
      <c r="X7302" s="7">
        <v>0</v>
      </c>
      <c r="Y7302" s="73">
        <v>0.04</v>
      </c>
      <c r="Z7302" s="7"/>
      <c r="AA7302" s="7"/>
      <c r="AB7302" s="7"/>
      <c r="AC7302" s="7"/>
    </row>
    <row r="7303" spans="2:29" ht="15.75" customHeight="1" x14ac:dyDescent="0.25">
      <c r="B7303" s="62">
        <v>27005</v>
      </c>
      <c r="C7303" s="63" t="s">
        <v>7308</v>
      </c>
      <c r="D7303" s="64">
        <f t="shared" si="630"/>
        <v>29079.84396694215</v>
      </c>
      <c r="E7303" s="64">
        <f t="shared" si="631"/>
        <v>35186.611199999999</v>
      </c>
      <c r="F7303" s="64">
        <f>+VLOOKUP(B7303,[1]BASES!$A$2:$C$10701,3,0)</f>
        <v>21</v>
      </c>
      <c r="G7303" s="65">
        <f t="shared" si="628"/>
        <v>35186.611199999999</v>
      </c>
      <c r="H7303" s="66"/>
      <c r="I7303" s="67"/>
      <c r="J7303" s="67"/>
      <c r="K7303" s="67"/>
      <c r="L7303" s="67"/>
      <c r="M7303" s="68"/>
      <c r="N7303" s="69"/>
      <c r="O7303" s="70">
        <f t="shared" si="633"/>
        <v>0</v>
      </c>
      <c r="P7303" s="71">
        <f t="shared" si="634"/>
        <v>0</v>
      </c>
      <c r="Q7303" s="7">
        <v>1</v>
      </c>
      <c r="R7303" s="72">
        <f>+VLOOKUP(B7303,[1]BASES!$A$2:$E$10701,5,0)</f>
        <v>30291.504132231406</v>
      </c>
      <c r="S7303" s="71">
        <f t="shared" si="629"/>
        <v>0</v>
      </c>
      <c r="T7303" s="71">
        <v>0</v>
      </c>
      <c r="U7303" s="71">
        <f t="shared" si="632"/>
        <v>0</v>
      </c>
      <c r="V7303" s="7">
        <v>0</v>
      </c>
      <c r="W7303" s="7">
        <v>0</v>
      </c>
      <c r="X7303" s="7">
        <v>0</v>
      </c>
      <c r="Y7303" s="73">
        <v>0.04</v>
      </c>
      <c r="Z7303" s="7"/>
      <c r="AA7303" s="7"/>
      <c r="AB7303" s="7"/>
      <c r="AC7303" s="7"/>
    </row>
    <row r="7304" spans="2:29" ht="15.75" customHeight="1" x14ac:dyDescent="0.25">
      <c r="B7304" s="62">
        <v>46704</v>
      </c>
      <c r="C7304" s="63" t="s">
        <v>7309</v>
      </c>
      <c r="D7304" s="64">
        <f t="shared" si="630"/>
        <v>137217.13983471075</v>
      </c>
      <c r="E7304" s="64">
        <f t="shared" si="631"/>
        <v>166032.73920000001</v>
      </c>
      <c r="F7304" s="64">
        <f>+VLOOKUP(B7304,[1]BASES!$A$2:$C$10701,3,0)</f>
        <v>21</v>
      </c>
      <c r="G7304" s="65">
        <f t="shared" si="628"/>
        <v>166032.73920000001</v>
      </c>
      <c r="H7304" s="66"/>
      <c r="I7304" s="67"/>
      <c r="J7304" s="67"/>
      <c r="K7304" s="67"/>
      <c r="L7304" s="67"/>
      <c r="M7304" s="68"/>
      <c r="N7304" s="69"/>
      <c r="O7304" s="70">
        <f t="shared" si="633"/>
        <v>0</v>
      </c>
      <c r="P7304" s="71">
        <f t="shared" si="634"/>
        <v>0</v>
      </c>
      <c r="Q7304" s="7">
        <v>1</v>
      </c>
      <c r="R7304" s="72">
        <f>+VLOOKUP(B7304,[1]BASES!$A$2:$E$10701,5,0)</f>
        <v>142934.52066115703</v>
      </c>
      <c r="S7304" s="71">
        <f t="shared" si="629"/>
        <v>0</v>
      </c>
      <c r="T7304" s="71">
        <v>0</v>
      </c>
      <c r="U7304" s="71">
        <f t="shared" si="632"/>
        <v>0</v>
      </c>
      <c r="V7304" s="7">
        <v>0</v>
      </c>
      <c r="W7304" s="7">
        <v>0</v>
      </c>
      <c r="X7304" s="7">
        <v>0</v>
      </c>
      <c r="Y7304" s="73">
        <v>0.04</v>
      </c>
      <c r="Z7304" s="7"/>
      <c r="AA7304" s="7"/>
      <c r="AB7304" s="7"/>
      <c r="AC7304" s="7"/>
    </row>
    <row r="7305" spans="2:29" ht="15.75" customHeight="1" x14ac:dyDescent="0.25">
      <c r="B7305" s="62">
        <v>46923</v>
      </c>
      <c r="C7305" s="63" t="s">
        <v>7310</v>
      </c>
      <c r="D7305" s="64">
        <f t="shared" si="630"/>
        <v>198677.34743801653</v>
      </c>
      <c r="E7305" s="64">
        <f t="shared" si="631"/>
        <v>240399.59039999999</v>
      </c>
      <c r="F7305" s="64">
        <f>+VLOOKUP(B7305,[1]BASES!$A$2:$C$10701,3,0)</f>
        <v>21</v>
      </c>
      <c r="G7305" s="65">
        <f t="shared" si="628"/>
        <v>240399.59039999999</v>
      </c>
      <c r="H7305" s="66"/>
      <c r="I7305" s="67"/>
      <c r="J7305" s="67"/>
      <c r="K7305" s="67"/>
      <c r="L7305" s="67"/>
      <c r="M7305" s="68"/>
      <c r="N7305" s="69"/>
      <c r="O7305" s="70">
        <f t="shared" si="633"/>
        <v>0</v>
      </c>
      <c r="P7305" s="71">
        <f t="shared" si="634"/>
        <v>0</v>
      </c>
      <c r="Q7305" s="7">
        <v>1</v>
      </c>
      <c r="R7305" s="72">
        <f>+VLOOKUP(B7305,[1]BASES!$A$2:$E$10701,5,0)</f>
        <v>206955.57024793388</v>
      </c>
      <c r="S7305" s="71">
        <f t="shared" si="629"/>
        <v>0</v>
      </c>
      <c r="T7305" s="71">
        <v>0</v>
      </c>
      <c r="U7305" s="71">
        <f t="shared" si="632"/>
        <v>0</v>
      </c>
      <c r="V7305" s="7">
        <v>0</v>
      </c>
      <c r="W7305" s="7">
        <v>0</v>
      </c>
      <c r="X7305" s="7">
        <v>0</v>
      </c>
      <c r="Y7305" s="73">
        <v>0.04</v>
      </c>
      <c r="Z7305" s="7"/>
      <c r="AA7305" s="7"/>
      <c r="AB7305" s="7"/>
      <c r="AC7305" s="7"/>
    </row>
    <row r="7306" spans="2:29" ht="15.75" customHeight="1" x14ac:dyDescent="0.25">
      <c r="B7306" s="62">
        <v>46939</v>
      </c>
      <c r="C7306" s="63" t="s">
        <v>7311</v>
      </c>
      <c r="D7306" s="64">
        <f t="shared" si="630"/>
        <v>123239.86512396694</v>
      </c>
      <c r="E7306" s="64">
        <f t="shared" si="631"/>
        <v>149120.23680000001</v>
      </c>
      <c r="F7306" s="64">
        <f>+VLOOKUP(B7306,[1]BASES!$A$2:$C$10701,3,0)</f>
        <v>21</v>
      </c>
      <c r="G7306" s="65">
        <f t="shared" si="628"/>
        <v>149120.23680000001</v>
      </c>
      <c r="H7306" s="66"/>
      <c r="I7306" s="67"/>
      <c r="J7306" s="67"/>
      <c r="K7306" s="67"/>
      <c r="L7306" s="67"/>
      <c r="M7306" s="68"/>
      <c r="N7306" s="69"/>
      <c r="O7306" s="70">
        <f t="shared" si="633"/>
        <v>0</v>
      </c>
      <c r="P7306" s="71">
        <f t="shared" si="634"/>
        <v>0</v>
      </c>
      <c r="Q7306" s="7">
        <v>1</v>
      </c>
      <c r="R7306" s="72">
        <f>+VLOOKUP(B7306,[1]BASES!$A$2:$E$10701,5,0)</f>
        <v>128374.85950413223</v>
      </c>
      <c r="S7306" s="71">
        <f t="shared" si="629"/>
        <v>0</v>
      </c>
      <c r="T7306" s="71">
        <v>0</v>
      </c>
      <c r="U7306" s="71">
        <f t="shared" si="632"/>
        <v>0</v>
      </c>
      <c r="V7306" s="7">
        <v>0</v>
      </c>
      <c r="W7306" s="7">
        <v>0</v>
      </c>
      <c r="X7306" s="7">
        <v>0</v>
      </c>
      <c r="Y7306" s="73">
        <v>0.04</v>
      </c>
      <c r="Z7306" s="7"/>
      <c r="AA7306" s="7"/>
      <c r="AB7306" s="7"/>
      <c r="AC7306" s="7"/>
    </row>
    <row r="7307" spans="2:29" ht="15.75" customHeight="1" x14ac:dyDescent="0.25">
      <c r="B7307" s="62">
        <v>47056</v>
      </c>
      <c r="C7307" s="63" t="s">
        <v>7312</v>
      </c>
      <c r="D7307" s="64">
        <f t="shared" si="630"/>
        <v>258023.23041322315</v>
      </c>
      <c r="E7307" s="64">
        <f t="shared" si="631"/>
        <v>312208.10879999999</v>
      </c>
      <c r="F7307" s="64">
        <f>+VLOOKUP(B7307,[1]BASES!$A$2:$C$10701,3,0)</f>
        <v>21</v>
      </c>
      <c r="G7307" s="65">
        <f t="shared" si="628"/>
        <v>312208.10879999999</v>
      </c>
      <c r="H7307" s="66"/>
      <c r="I7307" s="67"/>
      <c r="J7307" s="67"/>
      <c r="K7307" s="67"/>
      <c r="L7307" s="67"/>
      <c r="M7307" s="68"/>
      <c r="N7307" s="69"/>
      <c r="O7307" s="70">
        <f t="shared" si="633"/>
        <v>0</v>
      </c>
      <c r="P7307" s="71">
        <f t="shared" si="634"/>
        <v>0</v>
      </c>
      <c r="Q7307" s="7">
        <v>1</v>
      </c>
      <c r="R7307" s="72">
        <f>+VLOOKUP(B7307,[1]BASES!$A$2:$E$10701,5,0)</f>
        <v>268774.19834710745</v>
      </c>
      <c r="S7307" s="71">
        <f t="shared" si="629"/>
        <v>0</v>
      </c>
      <c r="T7307" s="71">
        <v>0</v>
      </c>
      <c r="U7307" s="71">
        <f t="shared" si="632"/>
        <v>0</v>
      </c>
      <c r="V7307" s="7">
        <v>0</v>
      </c>
      <c r="W7307" s="7">
        <v>0</v>
      </c>
      <c r="X7307" s="7">
        <v>0</v>
      </c>
      <c r="Y7307" s="73">
        <v>0.04</v>
      </c>
      <c r="Z7307" s="7"/>
      <c r="AA7307" s="7"/>
      <c r="AB7307" s="7"/>
      <c r="AC7307" s="7"/>
    </row>
    <row r="7308" spans="2:29" ht="15.75" customHeight="1" x14ac:dyDescent="0.25">
      <c r="B7308" s="62">
        <v>47092</v>
      </c>
      <c r="C7308" s="63" t="s">
        <v>7313</v>
      </c>
      <c r="D7308" s="64">
        <f t="shared" si="630"/>
        <v>572678.38413223135</v>
      </c>
      <c r="E7308" s="64">
        <f t="shared" si="631"/>
        <v>692940.84479999996</v>
      </c>
      <c r="F7308" s="64">
        <f>+VLOOKUP(B7308,[1]BASES!$A$2:$C$10701,3,0)</f>
        <v>21</v>
      </c>
      <c r="G7308" s="65">
        <f t="shared" ref="G7308:G7371" si="635">IF(B7308&lt;&gt;"",IF(T7308=0,E7308+(E7308*(B$6/100)),E7308+(E7308*(T7308/100))),"")</f>
        <v>692940.84479999996</v>
      </c>
      <c r="H7308" s="66"/>
      <c r="I7308" s="67"/>
      <c r="J7308" s="67"/>
      <c r="K7308" s="67"/>
      <c r="L7308" s="67"/>
      <c r="M7308" s="68"/>
      <c r="N7308" s="69"/>
      <c r="O7308" s="70">
        <f t="shared" si="633"/>
        <v>0</v>
      </c>
      <c r="P7308" s="71">
        <f t="shared" si="634"/>
        <v>0</v>
      </c>
      <c r="Q7308" s="7">
        <v>1</v>
      </c>
      <c r="R7308" s="72">
        <f>+VLOOKUP(B7308,[1]BASES!$A$2:$E$10701,5,0)</f>
        <v>596539.98347107437</v>
      </c>
      <c r="S7308" s="71">
        <f t="shared" si="629"/>
        <v>0</v>
      </c>
      <c r="T7308" s="71">
        <v>0</v>
      </c>
      <c r="U7308" s="71">
        <f t="shared" si="632"/>
        <v>0</v>
      </c>
      <c r="V7308" s="7">
        <v>0</v>
      </c>
      <c r="W7308" s="7">
        <v>0</v>
      </c>
      <c r="X7308" s="7">
        <v>0</v>
      </c>
      <c r="Y7308" s="73">
        <v>0.04</v>
      </c>
      <c r="Z7308" s="7"/>
      <c r="AA7308" s="7"/>
      <c r="AB7308" s="7"/>
      <c r="AC7308" s="7"/>
    </row>
    <row r="7309" spans="2:29" ht="15.75" customHeight="1" x14ac:dyDescent="0.25">
      <c r="B7309" s="62">
        <v>47198</v>
      </c>
      <c r="C7309" s="63" t="s">
        <v>7314</v>
      </c>
      <c r="D7309" s="64">
        <f t="shared" si="630"/>
        <v>372126.29950413224</v>
      </c>
      <c r="E7309" s="64">
        <f t="shared" si="631"/>
        <v>450272.8224</v>
      </c>
      <c r="F7309" s="64">
        <f>+VLOOKUP(B7309,[1]BASES!$A$2:$C$10701,3,0)</f>
        <v>21</v>
      </c>
      <c r="G7309" s="65">
        <f t="shared" si="635"/>
        <v>450272.8224</v>
      </c>
      <c r="H7309" s="66"/>
      <c r="I7309" s="67"/>
      <c r="J7309" s="67"/>
      <c r="K7309" s="67"/>
      <c r="L7309" s="67"/>
      <c r="M7309" s="68"/>
      <c r="N7309" s="69"/>
      <c r="O7309" s="70">
        <f t="shared" si="633"/>
        <v>0</v>
      </c>
      <c r="P7309" s="71">
        <f t="shared" si="634"/>
        <v>0</v>
      </c>
      <c r="Q7309" s="7">
        <v>1</v>
      </c>
      <c r="R7309" s="72">
        <f>+VLOOKUP(B7309,[1]BASES!$A$2:$E$10701,5,0)</f>
        <v>387631.5619834711</v>
      </c>
      <c r="S7309" s="71">
        <f t="shared" ref="S7309:S7372" si="636">IFERROR(E7309*H7309,0)</f>
        <v>0</v>
      </c>
      <c r="T7309" s="71">
        <v>0</v>
      </c>
      <c r="U7309" s="71">
        <f t="shared" si="632"/>
        <v>0</v>
      </c>
      <c r="V7309" s="7">
        <v>0</v>
      </c>
      <c r="W7309" s="7">
        <v>0</v>
      </c>
      <c r="X7309" s="7">
        <v>0</v>
      </c>
      <c r="Y7309" s="73">
        <v>0.04</v>
      </c>
      <c r="Z7309" s="7"/>
      <c r="AA7309" s="7"/>
      <c r="AB7309" s="7"/>
      <c r="AC7309" s="7"/>
    </row>
    <row r="7310" spans="2:29" ht="15.75" customHeight="1" x14ac:dyDescent="0.25">
      <c r="B7310" s="62">
        <v>47199</v>
      </c>
      <c r="C7310" s="63" t="s">
        <v>7315</v>
      </c>
      <c r="D7310" s="64">
        <f t="shared" ref="D7310:D7373" si="637">IF(B7310&lt;&gt;"",R7310+(R7310*-Y7310)+((R7310+(R7310*-Y7310))*B$7/100),"")</f>
        <v>104279.99206611569</v>
      </c>
      <c r="E7310" s="64">
        <f t="shared" si="631"/>
        <v>126178.7904</v>
      </c>
      <c r="F7310" s="64">
        <f>+VLOOKUP(B7310,[1]BASES!$A$2:$C$10701,3,0)</f>
        <v>21</v>
      </c>
      <c r="G7310" s="65">
        <f t="shared" si="635"/>
        <v>126178.7904</v>
      </c>
      <c r="H7310" s="66"/>
      <c r="I7310" s="67"/>
      <c r="J7310" s="67"/>
      <c r="K7310" s="67"/>
      <c r="L7310" s="67"/>
      <c r="M7310" s="68"/>
      <c r="N7310" s="69"/>
      <c r="O7310" s="70">
        <f t="shared" si="633"/>
        <v>0</v>
      </c>
      <c r="P7310" s="71">
        <f t="shared" si="634"/>
        <v>0</v>
      </c>
      <c r="Q7310" s="7">
        <v>1</v>
      </c>
      <c r="R7310" s="72">
        <f>+VLOOKUP(B7310,[1]BASES!$A$2:$E$10701,5,0)</f>
        <v>108624.99173553719</v>
      </c>
      <c r="S7310" s="71">
        <f t="shared" si="636"/>
        <v>0</v>
      </c>
      <c r="T7310" s="71">
        <v>0</v>
      </c>
      <c r="U7310" s="71">
        <f t="shared" si="632"/>
        <v>0</v>
      </c>
      <c r="V7310" s="7">
        <v>0</v>
      </c>
      <c r="W7310" s="7">
        <v>0</v>
      </c>
      <c r="X7310" s="7">
        <v>0</v>
      </c>
      <c r="Y7310" s="73">
        <v>0.04</v>
      </c>
      <c r="Z7310" s="7"/>
      <c r="AA7310" s="7"/>
      <c r="AB7310" s="7"/>
      <c r="AC7310" s="7"/>
    </row>
    <row r="7311" spans="2:29" ht="15.75" customHeight="1" x14ac:dyDescent="0.25">
      <c r="B7311" s="62">
        <v>47200</v>
      </c>
      <c r="C7311" s="63" t="s">
        <v>7316</v>
      </c>
      <c r="D7311" s="64">
        <f t="shared" si="637"/>
        <v>48356.009256198347</v>
      </c>
      <c r="E7311" s="64">
        <f t="shared" ref="E7311:E7374" si="638">IF(B7311&lt;&gt;"",D7311+(D7311*(F7311*Q7311)/100),"")</f>
        <v>58510.771200000003</v>
      </c>
      <c r="F7311" s="64">
        <f>+VLOOKUP(B7311,[1]BASES!$A$2:$C$10701,3,0)</f>
        <v>21</v>
      </c>
      <c r="G7311" s="65">
        <f t="shared" si="635"/>
        <v>58510.771200000003</v>
      </c>
      <c r="H7311" s="66"/>
      <c r="I7311" s="67"/>
      <c r="J7311" s="67"/>
      <c r="K7311" s="67"/>
      <c r="L7311" s="67"/>
      <c r="M7311" s="68"/>
      <c r="N7311" s="69"/>
      <c r="O7311" s="70">
        <f t="shared" si="633"/>
        <v>0</v>
      </c>
      <c r="P7311" s="71">
        <f t="shared" si="634"/>
        <v>0</v>
      </c>
      <c r="Q7311" s="7">
        <v>1</v>
      </c>
      <c r="R7311" s="72">
        <f>+VLOOKUP(B7311,[1]BASES!$A$2:$E$10701,5,0)</f>
        <v>50370.842975206615</v>
      </c>
      <c r="S7311" s="71">
        <f t="shared" si="636"/>
        <v>0</v>
      </c>
      <c r="T7311" s="71">
        <v>0</v>
      </c>
      <c r="U7311" s="71">
        <f t="shared" ref="U7311:U7374" si="639">IFERROR(G7311*H7311,0)</f>
        <v>0</v>
      </c>
      <c r="V7311" s="7">
        <v>0</v>
      </c>
      <c r="W7311" s="7">
        <v>0</v>
      </c>
      <c r="X7311" s="7">
        <v>0</v>
      </c>
      <c r="Y7311" s="73">
        <v>0.04</v>
      </c>
      <c r="Z7311" s="7"/>
      <c r="AA7311" s="7"/>
      <c r="AB7311" s="7"/>
      <c r="AC7311" s="7"/>
    </row>
    <row r="7312" spans="2:29" ht="15.75" customHeight="1" x14ac:dyDescent="0.25">
      <c r="B7312" s="62">
        <v>47201</v>
      </c>
      <c r="C7312" s="63" t="s">
        <v>7317</v>
      </c>
      <c r="D7312" s="64">
        <f t="shared" si="637"/>
        <v>66857.010247933882</v>
      </c>
      <c r="E7312" s="64">
        <f t="shared" si="638"/>
        <v>80896.982399999994</v>
      </c>
      <c r="F7312" s="64">
        <f>+VLOOKUP(B7312,[1]BASES!$A$2:$C$10701,3,0)</f>
        <v>21</v>
      </c>
      <c r="G7312" s="65">
        <f t="shared" si="635"/>
        <v>80896.982399999994</v>
      </c>
      <c r="H7312" s="66"/>
      <c r="I7312" s="67"/>
      <c r="J7312" s="67"/>
      <c r="K7312" s="67"/>
      <c r="L7312" s="67"/>
      <c r="M7312" s="68"/>
      <c r="N7312" s="69"/>
      <c r="O7312" s="70">
        <f t="shared" si="633"/>
        <v>0</v>
      </c>
      <c r="P7312" s="71">
        <f t="shared" si="634"/>
        <v>0</v>
      </c>
      <c r="Q7312" s="7">
        <v>1</v>
      </c>
      <c r="R7312" s="72">
        <f>+VLOOKUP(B7312,[1]BASES!$A$2:$E$10701,5,0)</f>
        <v>69642.719008264467</v>
      </c>
      <c r="S7312" s="71">
        <f t="shared" si="636"/>
        <v>0</v>
      </c>
      <c r="T7312" s="71">
        <v>0</v>
      </c>
      <c r="U7312" s="71">
        <f t="shared" si="639"/>
        <v>0</v>
      </c>
      <c r="V7312" s="7">
        <v>0</v>
      </c>
      <c r="W7312" s="7">
        <v>0</v>
      </c>
      <c r="X7312" s="7">
        <v>0</v>
      </c>
      <c r="Y7312" s="73">
        <v>0.04</v>
      </c>
      <c r="Z7312" s="7"/>
      <c r="AA7312" s="7"/>
      <c r="AB7312" s="7"/>
      <c r="AC7312" s="7"/>
    </row>
    <row r="7313" spans="2:29" ht="15.75" customHeight="1" x14ac:dyDescent="0.25">
      <c r="B7313" s="62">
        <v>47438</v>
      </c>
      <c r="C7313" s="63" t="s">
        <v>7318</v>
      </c>
      <c r="D7313" s="64">
        <f t="shared" si="637"/>
        <v>42429.945123966943</v>
      </c>
      <c r="E7313" s="64">
        <f t="shared" si="638"/>
        <v>51340.2336</v>
      </c>
      <c r="F7313" s="64">
        <f>+VLOOKUP(B7313,[1]BASES!$A$2:$C$10701,3,0)</f>
        <v>21</v>
      </c>
      <c r="G7313" s="65">
        <f t="shared" si="635"/>
        <v>51340.2336</v>
      </c>
      <c r="H7313" s="66"/>
      <c r="I7313" s="67"/>
      <c r="J7313" s="67"/>
      <c r="K7313" s="67"/>
      <c r="L7313" s="67"/>
      <c r="M7313" s="68"/>
      <c r="N7313" s="69"/>
      <c r="O7313" s="70">
        <f t="shared" si="633"/>
        <v>0</v>
      </c>
      <c r="P7313" s="71">
        <f t="shared" si="634"/>
        <v>0</v>
      </c>
      <c r="Q7313" s="7">
        <v>1</v>
      </c>
      <c r="R7313" s="72">
        <f>+VLOOKUP(B7313,[1]BASES!$A$2:$E$10701,5,0)</f>
        <v>44197.859504132233</v>
      </c>
      <c r="S7313" s="71">
        <f t="shared" si="636"/>
        <v>0</v>
      </c>
      <c r="T7313" s="71">
        <v>0</v>
      </c>
      <c r="U7313" s="71">
        <f t="shared" si="639"/>
        <v>0</v>
      </c>
      <c r="V7313" s="7">
        <v>0</v>
      </c>
      <c r="W7313" s="7">
        <v>0</v>
      </c>
      <c r="X7313" s="7">
        <v>0</v>
      </c>
      <c r="Y7313" s="73">
        <v>0.04</v>
      </c>
      <c r="Z7313" s="7"/>
      <c r="AA7313" s="7"/>
      <c r="AB7313" s="7"/>
      <c r="AC7313" s="7"/>
    </row>
    <row r="7314" spans="2:29" ht="15.75" customHeight="1" x14ac:dyDescent="0.25">
      <c r="B7314" s="62">
        <v>47439</v>
      </c>
      <c r="C7314" s="63" t="s">
        <v>7319</v>
      </c>
      <c r="D7314" s="64">
        <f t="shared" si="637"/>
        <v>63454.064132231397</v>
      </c>
      <c r="E7314" s="64">
        <f t="shared" si="638"/>
        <v>76779.417599999986</v>
      </c>
      <c r="F7314" s="64">
        <f>+VLOOKUP(B7314,[1]BASES!$A$2:$C$10701,3,0)</f>
        <v>21</v>
      </c>
      <c r="G7314" s="65">
        <f t="shared" si="635"/>
        <v>76779.417599999986</v>
      </c>
      <c r="H7314" s="66"/>
      <c r="I7314" s="67"/>
      <c r="J7314" s="67"/>
      <c r="K7314" s="67"/>
      <c r="L7314" s="67"/>
      <c r="M7314" s="68"/>
      <c r="N7314" s="69"/>
      <c r="O7314" s="70">
        <f t="shared" si="633"/>
        <v>0</v>
      </c>
      <c r="P7314" s="71">
        <f t="shared" si="634"/>
        <v>0</v>
      </c>
      <c r="Q7314" s="7">
        <v>1</v>
      </c>
      <c r="R7314" s="72">
        <f>+VLOOKUP(B7314,[1]BASES!$A$2:$E$10701,5,0)</f>
        <v>66097.983471074374</v>
      </c>
      <c r="S7314" s="71">
        <f t="shared" si="636"/>
        <v>0</v>
      </c>
      <c r="T7314" s="71">
        <v>0</v>
      </c>
      <c r="U7314" s="71">
        <f t="shared" si="639"/>
        <v>0</v>
      </c>
      <c r="V7314" s="7">
        <v>0</v>
      </c>
      <c r="W7314" s="7">
        <v>0</v>
      </c>
      <c r="X7314" s="7">
        <v>0</v>
      </c>
      <c r="Y7314" s="73">
        <v>0.04</v>
      </c>
      <c r="Z7314" s="7"/>
      <c r="AA7314" s="7"/>
      <c r="AB7314" s="7"/>
      <c r="AC7314" s="7"/>
    </row>
    <row r="7315" spans="2:29" ht="15.75" customHeight="1" x14ac:dyDescent="0.25">
      <c r="B7315" s="62">
        <v>47440</v>
      </c>
      <c r="C7315" s="63" t="s">
        <v>7320</v>
      </c>
      <c r="D7315" s="64">
        <f t="shared" si="637"/>
        <v>133025.04198347108</v>
      </c>
      <c r="E7315" s="64">
        <f t="shared" si="638"/>
        <v>160960.3008</v>
      </c>
      <c r="F7315" s="64">
        <f>+VLOOKUP(B7315,[1]BASES!$A$2:$C$10701,3,0)</f>
        <v>21</v>
      </c>
      <c r="G7315" s="65">
        <f t="shared" si="635"/>
        <v>160960.3008</v>
      </c>
      <c r="H7315" s="66"/>
      <c r="I7315" s="67"/>
      <c r="J7315" s="67"/>
      <c r="K7315" s="67"/>
      <c r="L7315" s="67"/>
      <c r="M7315" s="68"/>
      <c r="N7315" s="69"/>
      <c r="O7315" s="70">
        <f t="shared" si="633"/>
        <v>0</v>
      </c>
      <c r="P7315" s="71">
        <f t="shared" si="634"/>
        <v>0</v>
      </c>
      <c r="Q7315" s="7">
        <v>1</v>
      </c>
      <c r="R7315" s="72">
        <f>+VLOOKUP(B7315,[1]BASES!$A$2:$E$10701,5,0)</f>
        <v>138567.7520661157</v>
      </c>
      <c r="S7315" s="71">
        <f t="shared" si="636"/>
        <v>0</v>
      </c>
      <c r="T7315" s="71">
        <v>0</v>
      </c>
      <c r="U7315" s="71">
        <f t="shared" si="639"/>
        <v>0</v>
      </c>
      <c r="V7315" s="7">
        <v>0</v>
      </c>
      <c r="W7315" s="7">
        <v>0</v>
      </c>
      <c r="X7315" s="7">
        <v>0</v>
      </c>
      <c r="Y7315" s="73">
        <v>0.04</v>
      </c>
      <c r="Z7315" s="7"/>
      <c r="AA7315" s="7"/>
      <c r="AB7315" s="7"/>
      <c r="AC7315" s="7"/>
    </row>
    <row r="7316" spans="2:29" ht="15.75" customHeight="1" x14ac:dyDescent="0.25">
      <c r="B7316" s="62">
        <v>26528</v>
      </c>
      <c r="C7316" s="63" t="s">
        <v>7321</v>
      </c>
      <c r="D7316" s="64">
        <f t="shared" si="637"/>
        <v>25098.890578512397</v>
      </c>
      <c r="E7316" s="64">
        <f t="shared" si="638"/>
        <v>30369.657599999999</v>
      </c>
      <c r="F7316" s="64">
        <f>+VLOOKUP(B7316,[1]BASES!$A$2:$C$10701,3,0)</f>
        <v>21</v>
      </c>
      <c r="G7316" s="65">
        <f t="shared" si="635"/>
        <v>30369.657599999999</v>
      </c>
      <c r="H7316" s="66"/>
      <c r="I7316" s="67"/>
      <c r="J7316" s="67"/>
      <c r="K7316" s="67"/>
      <c r="L7316" s="67"/>
      <c r="M7316" s="68"/>
      <c r="N7316" s="69"/>
      <c r="O7316" s="70">
        <f t="shared" si="633"/>
        <v>0</v>
      </c>
      <c r="P7316" s="71">
        <f t="shared" si="634"/>
        <v>0</v>
      </c>
      <c r="Q7316" s="7">
        <v>1</v>
      </c>
      <c r="R7316" s="72">
        <f>+VLOOKUP(B7316,[1]BASES!$A$2:$E$10701,5,0)</f>
        <v>26144.677685950413</v>
      </c>
      <c r="S7316" s="71">
        <f t="shared" si="636"/>
        <v>0</v>
      </c>
      <c r="T7316" s="71">
        <v>0</v>
      </c>
      <c r="U7316" s="71">
        <f t="shared" si="639"/>
        <v>0</v>
      </c>
      <c r="V7316" s="7">
        <v>0</v>
      </c>
      <c r="W7316" s="7">
        <v>0</v>
      </c>
      <c r="X7316" s="7">
        <v>0</v>
      </c>
      <c r="Y7316" s="73">
        <v>0.04</v>
      </c>
      <c r="Z7316" s="7"/>
      <c r="AA7316" s="7"/>
      <c r="AB7316" s="7"/>
      <c r="AC7316" s="7"/>
    </row>
    <row r="7317" spans="2:29" ht="15.75" customHeight="1" x14ac:dyDescent="0.25">
      <c r="B7317" s="62">
        <v>35113</v>
      </c>
      <c r="C7317" s="63" t="s">
        <v>7322</v>
      </c>
      <c r="D7317" s="64">
        <f t="shared" si="637"/>
        <v>2588.0806611570251</v>
      </c>
      <c r="E7317" s="64">
        <f t="shared" si="638"/>
        <v>3131.5776000000005</v>
      </c>
      <c r="F7317" s="64">
        <f>+VLOOKUP(B7317,[1]BASES!$A$2:$C$10701,3,0)</f>
        <v>21</v>
      </c>
      <c r="G7317" s="65">
        <f t="shared" si="635"/>
        <v>3131.5776000000005</v>
      </c>
      <c r="H7317" s="66"/>
      <c r="I7317" s="67"/>
      <c r="J7317" s="67"/>
      <c r="K7317" s="67"/>
      <c r="L7317" s="67"/>
      <c r="M7317" s="68"/>
      <c r="N7317" s="69"/>
      <c r="O7317" s="70">
        <f t="shared" si="633"/>
        <v>0</v>
      </c>
      <c r="P7317" s="71">
        <f t="shared" si="634"/>
        <v>0</v>
      </c>
      <c r="Q7317" s="7">
        <v>1</v>
      </c>
      <c r="R7317" s="72">
        <f>+VLOOKUP(B7317,[1]BASES!$A$2:$E$10701,5,0)</f>
        <v>2695.9173553719011</v>
      </c>
      <c r="S7317" s="71">
        <f t="shared" si="636"/>
        <v>0</v>
      </c>
      <c r="T7317" s="71">
        <v>0</v>
      </c>
      <c r="U7317" s="71">
        <f t="shared" si="639"/>
        <v>0</v>
      </c>
      <c r="V7317" s="7">
        <v>0</v>
      </c>
      <c r="W7317" s="7">
        <v>0</v>
      </c>
      <c r="X7317" s="7">
        <v>0</v>
      </c>
      <c r="Y7317" s="73">
        <v>0.04</v>
      </c>
      <c r="Z7317" s="7"/>
      <c r="AA7317" s="7"/>
      <c r="AB7317" s="7"/>
      <c r="AC7317" s="7"/>
    </row>
    <row r="7318" spans="2:29" ht="15.75" customHeight="1" x14ac:dyDescent="0.25">
      <c r="B7318" s="62">
        <v>35114</v>
      </c>
      <c r="C7318" s="63" t="s">
        <v>7323</v>
      </c>
      <c r="D7318" s="64">
        <f t="shared" si="637"/>
        <v>3564.0277685950414</v>
      </c>
      <c r="E7318" s="64">
        <f t="shared" si="638"/>
        <v>4312.4736000000003</v>
      </c>
      <c r="F7318" s="64">
        <f>+VLOOKUP(B7318,[1]BASES!$A$2:$C$10701,3,0)</f>
        <v>21</v>
      </c>
      <c r="G7318" s="65">
        <f t="shared" si="635"/>
        <v>4312.4736000000003</v>
      </c>
      <c r="H7318" s="66"/>
      <c r="I7318" s="67"/>
      <c r="J7318" s="67"/>
      <c r="K7318" s="67"/>
      <c r="L7318" s="67"/>
      <c r="M7318" s="68"/>
      <c r="N7318" s="69"/>
      <c r="O7318" s="70">
        <f t="shared" si="633"/>
        <v>0</v>
      </c>
      <c r="P7318" s="71">
        <f t="shared" si="634"/>
        <v>0</v>
      </c>
      <c r="Q7318" s="7">
        <v>1</v>
      </c>
      <c r="R7318" s="72">
        <f>+VLOOKUP(B7318,[1]BASES!$A$2:$E$10701,5,0)</f>
        <v>3712.5289256198348</v>
      </c>
      <c r="S7318" s="71">
        <f t="shared" si="636"/>
        <v>0</v>
      </c>
      <c r="T7318" s="71">
        <v>0</v>
      </c>
      <c r="U7318" s="71">
        <f t="shared" si="639"/>
        <v>0</v>
      </c>
      <c r="V7318" s="7">
        <v>0</v>
      </c>
      <c r="W7318" s="7">
        <v>0</v>
      </c>
      <c r="X7318" s="7">
        <v>0</v>
      </c>
      <c r="Y7318" s="73">
        <v>0.04</v>
      </c>
      <c r="Z7318" s="7"/>
      <c r="AA7318" s="7"/>
      <c r="AB7318" s="7"/>
      <c r="AC7318" s="7"/>
    </row>
    <row r="7319" spans="2:29" ht="15.75" customHeight="1" x14ac:dyDescent="0.25">
      <c r="B7319" s="62">
        <v>35115</v>
      </c>
      <c r="C7319" s="63" t="s">
        <v>7324</v>
      </c>
      <c r="D7319" s="64">
        <f t="shared" si="637"/>
        <v>2944.0819834710746</v>
      </c>
      <c r="E7319" s="64">
        <f t="shared" si="638"/>
        <v>3562.3392000000003</v>
      </c>
      <c r="F7319" s="64">
        <f>+VLOOKUP(B7319,[1]BASES!$A$2:$C$10701,3,0)</f>
        <v>21</v>
      </c>
      <c r="G7319" s="65">
        <f t="shared" si="635"/>
        <v>3562.3392000000003</v>
      </c>
      <c r="H7319" s="66"/>
      <c r="I7319" s="67"/>
      <c r="J7319" s="67"/>
      <c r="K7319" s="67"/>
      <c r="L7319" s="67"/>
      <c r="M7319" s="68"/>
      <c r="N7319" s="69"/>
      <c r="O7319" s="70">
        <f t="shared" si="633"/>
        <v>0</v>
      </c>
      <c r="P7319" s="71">
        <f t="shared" si="634"/>
        <v>0</v>
      </c>
      <c r="Q7319" s="7">
        <v>1</v>
      </c>
      <c r="R7319" s="72">
        <f>+VLOOKUP(B7319,[1]BASES!$A$2:$E$10701,5,0)</f>
        <v>3066.7520661157027</v>
      </c>
      <c r="S7319" s="71">
        <f t="shared" si="636"/>
        <v>0</v>
      </c>
      <c r="T7319" s="71">
        <v>0</v>
      </c>
      <c r="U7319" s="71">
        <f t="shared" si="639"/>
        <v>0</v>
      </c>
      <c r="V7319" s="7">
        <v>0</v>
      </c>
      <c r="W7319" s="7">
        <v>0</v>
      </c>
      <c r="X7319" s="7">
        <v>0</v>
      </c>
      <c r="Y7319" s="73">
        <v>0.04</v>
      </c>
      <c r="Z7319" s="7"/>
      <c r="AA7319" s="7"/>
      <c r="AB7319" s="7"/>
      <c r="AC7319" s="7"/>
    </row>
    <row r="7320" spans="2:29" ht="15.75" customHeight="1" x14ac:dyDescent="0.25">
      <c r="B7320" s="62">
        <v>35116</v>
      </c>
      <c r="C7320" s="63" t="s">
        <v>7325</v>
      </c>
      <c r="D7320" s="64">
        <f t="shared" si="637"/>
        <v>3865.8803305785127</v>
      </c>
      <c r="E7320" s="64">
        <f t="shared" si="638"/>
        <v>4677.7152000000006</v>
      </c>
      <c r="F7320" s="64">
        <f>+VLOOKUP(B7320,[1]BASES!$A$2:$C$10701,3,0)</f>
        <v>21</v>
      </c>
      <c r="G7320" s="65">
        <f t="shared" si="635"/>
        <v>4677.7152000000006</v>
      </c>
      <c r="H7320" s="66"/>
      <c r="I7320" s="67"/>
      <c r="J7320" s="67"/>
      <c r="K7320" s="67"/>
      <c r="L7320" s="67"/>
      <c r="M7320" s="68"/>
      <c r="N7320" s="69"/>
      <c r="O7320" s="70">
        <f t="shared" si="633"/>
        <v>0</v>
      </c>
      <c r="P7320" s="71">
        <f t="shared" si="634"/>
        <v>0</v>
      </c>
      <c r="Q7320" s="7">
        <v>1</v>
      </c>
      <c r="R7320" s="72">
        <f>+VLOOKUP(B7320,[1]BASES!$A$2:$E$10701,5,0)</f>
        <v>4026.9586776859505</v>
      </c>
      <c r="S7320" s="71">
        <f t="shared" si="636"/>
        <v>0</v>
      </c>
      <c r="T7320" s="71">
        <v>0</v>
      </c>
      <c r="U7320" s="71">
        <f t="shared" si="639"/>
        <v>0</v>
      </c>
      <c r="V7320" s="7">
        <v>0</v>
      </c>
      <c r="W7320" s="7">
        <v>0</v>
      </c>
      <c r="X7320" s="7">
        <v>0</v>
      </c>
      <c r="Y7320" s="73">
        <v>0.04</v>
      </c>
      <c r="Z7320" s="7"/>
      <c r="AA7320" s="7"/>
      <c r="AB7320" s="7"/>
      <c r="AC7320" s="7"/>
    </row>
    <row r="7321" spans="2:29" ht="15.75" customHeight="1" x14ac:dyDescent="0.25">
      <c r="B7321" s="62">
        <v>35117</v>
      </c>
      <c r="C7321" s="63" t="s">
        <v>7326</v>
      </c>
      <c r="D7321" s="64">
        <f t="shared" si="637"/>
        <v>2734.2704132231406</v>
      </c>
      <c r="E7321" s="64">
        <f t="shared" si="638"/>
        <v>3308.4672</v>
      </c>
      <c r="F7321" s="64">
        <f>+VLOOKUP(B7321,[1]BASES!$A$2:$C$10701,3,0)</f>
        <v>21</v>
      </c>
      <c r="G7321" s="65">
        <f t="shared" si="635"/>
        <v>3308.4672</v>
      </c>
      <c r="H7321" s="66"/>
      <c r="I7321" s="67"/>
      <c r="J7321" s="67"/>
      <c r="K7321" s="67"/>
      <c r="L7321" s="67"/>
      <c r="M7321" s="68"/>
      <c r="N7321" s="69"/>
      <c r="O7321" s="70">
        <f t="shared" si="633"/>
        <v>0</v>
      </c>
      <c r="P7321" s="71">
        <f t="shared" si="634"/>
        <v>0</v>
      </c>
      <c r="Q7321" s="7">
        <v>1</v>
      </c>
      <c r="R7321" s="72">
        <f>+VLOOKUP(B7321,[1]BASES!$A$2:$E$10701,5,0)</f>
        <v>2848.1983471074382</v>
      </c>
      <c r="S7321" s="71">
        <f t="shared" si="636"/>
        <v>0</v>
      </c>
      <c r="T7321" s="71">
        <v>0</v>
      </c>
      <c r="U7321" s="71">
        <f t="shared" si="639"/>
        <v>0</v>
      </c>
      <c r="V7321" s="7">
        <v>0</v>
      </c>
      <c r="W7321" s="7">
        <v>0</v>
      </c>
      <c r="X7321" s="7">
        <v>0</v>
      </c>
      <c r="Y7321" s="73">
        <v>0.04</v>
      </c>
      <c r="Z7321" s="7"/>
      <c r="AA7321" s="7"/>
      <c r="AB7321" s="7"/>
      <c r="AC7321" s="7"/>
    </row>
    <row r="7322" spans="2:29" ht="15.75" customHeight="1" x14ac:dyDescent="0.25">
      <c r="B7322" s="62">
        <v>35118</v>
      </c>
      <c r="C7322" s="63" t="s">
        <v>7327</v>
      </c>
      <c r="D7322" s="64">
        <f t="shared" si="637"/>
        <v>1682.5229752066116</v>
      </c>
      <c r="E7322" s="64">
        <f t="shared" si="638"/>
        <v>2035.8528000000001</v>
      </c>
      <c r="F7322" s="64">
        <f>+VLOOKUP(B7322,[1]BASES!$A$2:$C$10701,3,0)</f>
        <v>21</v>
      </c>
      <c r="G7322" s="65">
        <f t="shared" si="635"/>
        <v>2035.8528000000001</v>
      </c>
      <c r="H7322" s="66"/>
      <c r="I7322" s="67"/>
      <c r="J7322" s="67"/>
      <c r="K7322" s="67"/>
      <c r="L7322" s="67"/>
      <c r="M7322" s="68"/>
      <c r="N7322" s="69"/>
      <c r="O7322" s="70">
        <f t="shared" si="633"/>
        <v>0</v>
      </c>
      <c r="P7322" s="71">
        <f t="shared" si="634"/>
        <v>0</v>
      </c>
      <c r="Q7322" s="7">
        <v>1</v>
      </c>
      <c r="R7322" s="72">
        <f>+VLOOKUP(B7322,[1]BASES!$A$2:$E$10701,5,0)</f>
        <v>1752.6280991735537</v>
      </c>
      <c r="S7322" s="71">
        <f t="shared" si="636"/>
        <v>0</v>
      </c>
      <c r="T7322" s="71">
        <v>0</v>
      </c>
      <c r="U7322" s="71">
        <f t="shared" si="639"/>
        <v>0</v>
      </c>
      <c r="V7322" s="7">
        <v>0</v>
      </c>
      <c r="W7322" s="7">
        <v>0</v>
      </c>
      <c r="X7322" s="7">
        <v>0</v>
      </c>
      <c r="Y7322" s="73">
        <v>0.04</v>
      </c>
      <c r="Z7322" s="7"/>
      <c r="AA7322" s="7"/>
      <c r="AB7322" s="7"/>
      <c r="AC7322" s="7"/>
    </row>
    <row r="7323" spans="2:29" ht="15.75" customHeight="1" x14ac:dyDescent="0.25">
      <c r="B7323" s="62">
        <v>35119</v>
      </c>
      <c r="C7323" s="63" t="s">
        <v>7328</v>
      </c>
      <c r="D7323" s="64">
        <f t="shared" si="637"/>
        <v>2440.5421487603303</v>
      </c>
      <c r="E7323" s="64">
        <f t="shared" si="638"/>
        <v>2953.0559999999996</v>
      </c>
      <c r="F7323" s="64">
        <f>+VLOOKUP(B7323,[1]BASES!$A$2:$C$10701,3,0)</f>
        <v>21</v>
      </c>
      <c r="G7323" s="65">
        <f t="shared" si="635"/>
        <v>2953.0559999999996</v>
      </c>
      <c r="H7323" s="66"/>
      <c r="I7323" s="67"/>
      <c r="J7323" s="67"/>
      <c r="K7323" s="67"/>
      <c r="L7323" s="67"/>
      <c r="M7323" s="68"/>
      <c r="N7323" s="69"/>
      <c r="O7323" s="70">
        <f t="shared" si="633"/>
        <v>0</v>
      </c>
      <c r="P7323" s="71">
        <f t="shared" si="634"/>
        <v>0</v>
      </c>
      <c r="Q7323" s="7">
        <v>1</v>
      </c>
      <c r="R7323" s="72">
        <f>+VLOOKUP(B7323,[1]BASES!$A$2:$E$10701,5,0)</f>
        <v>2542.2314049586776</v>
      </c>
      <c r="S7323" s="71">
        <f t="shared" si="636"/>
        <v>0</v>
      </c>
      <c r="T7323" s="71">
        <v>0</v>
      </c>
      <c r="U7323" s="71">
        <f t="shared" si="639"/>
        <v>0</v>
      </c>
      <c r="V7323" s="7">
        <v>0</v>
      </c>
      <c r="W7323" s="7">
        <v>0</v>
      </c>
      <c r="X7323" s="7">
        <v>0</v>
      </c>
      <c r="Y7323" s="73">
        <v>0.04</v>
      </c>
      <c r="Z7323" s="7"/>
      <c r="AA7323" s="7"/>
      <c r="AB7323" s="7"/>
      <c r="AC7323" s="7"/>
    </row>
    <row r="7324" spans="2:29" ht="15.75" customHeight="1" x14ac:dyDescent="0.25">
      <c r="B7324" s="62">
        <v>38194</v>
      </c>
      <c r="C7324" s="63" t="s">
        <v>7329</v>
      </c>
      <c r="D7324" s="64">
        <f t="shared" si="637"/>
        <v>1085.5854545454545</v>
      </c>
      <c r="E7324" s="64">
        <f t="shared" si="638"/>
        <v>1313.5583999999999</v>
      </c>
      <c r="F7324" s="64">
        <f>+VLOOKUP(B7324,[1]BASES!$A$2:$C$10701,3,0)</f>
        <v>21</v>
      </c>
      <c r="G7324" s="65">
        <f t="shared" si="635"/>
        <v>1313.5583999999999</v>
      </c>
      <c r="H7324" s="66"/>
      <c r="I7324" s="67"/>
      <c r="J7324" s="67"/>
      <c r="K7324" s="67"/>
      <c r="L7324" s="67"/>
      <c r="M7324" s="68"/>
      <c r="N7324" s="69"/>
      <c r="O7324" s="70">
        <f t="shared" si="633"/>
        <v>0</v>
      </c>
      <c r="P7324" s="71">
        <f t="shared" si="634"/>
        <v>0</v>
      </c>
      <c r="Q7324" s="7">
        <v>1</v>
      </c>
      <c r="R7324" s="72">
        <f>+VLOOKUP(B7324,[1]BASES!$A$2:$E$10701,5,0)</f>
        <v>1130.8181818181818</v>
      </c>
      <c r="S7324" s="71">
        <f t="shared" si="636"/>
        <v>0</v>
      </c>
      <c r="T7324" s="71">
        <v>0</v>
      </c>
      <c r="U7324" s="71">
        <f t="shared" si="639"/>
        <v>0</v>
      </c>
      <c r="V7324" s="7">
        <v>0</v>
      </c>
      <c r="W7324" s="7">
        <v>0</v>
      </c>
      <c r="X7324" s="7">
        <v>0</v>
      </c>
      <c r="Y7324" s="73">
        <v>0.04</v>
      </c>
      <c r="Z7324" s="7"/>
      <c r="AA7324" s="7"/>
      <c r="AB7324" s="7"/>
      <c r="AC7324" s="7"/>
    </row>
    <row r="7325" spans="2:29" ht="15.75" customHeight="1" x14ac:dyDescent="0.25">
      <c r="B7325" s="62">
        <v>43017</v>
      </c>
      <c r="C7325" s="63" t="s">
        <v>7330</v>
      </c>
      <c r="D7325" s="64">
        <f t="shared" si="637"/>
        <v>61698.438347107447</v>
      </c>
      <c r="E7325" s="64">
        <f t="shared" si="638"/>
        <v>74655.110400000005</v>
      </c>
      <c r="F7325" s="64">
        <f>+VLOOKUP(B7325,[1]BASES!$A$2:$C$10701,3,0)</f>
        <v>21</v>
      </c>
      <c r="G7325" s="65">
        <f t="shared" si="635"/>
        <v>74655.110400000005</v>
      </c>
      <c r="H7325" s="66"/>
      <c r="I7325" s="67"/>
      <c r="J7325" s="67"/>
      <c r="K7325" s="67"/>
      <c r="L7325" s="67"/>
      <c r="M7325" s="68"/>
      <c r="N7325" s="69"/>
      <c r="O7325" s="70">
        <f t="shared" si="633"/>
        <v>0</v>
      </c>
      <c r="P7325" s="71">
        <f t="shared" si="634"/>
        <v>0</v>
      </c>
      <c r="Q7325" s="7">
        <v>1</v>
      </c>
      <c r="R7325" s="72">
        <f>+VLOOKUP(B7325,[1]BASES!$A$2:$E$10701,5,0)</f>
        <v>64269.206611570255</v>
      </c>
      <c r="S7325" s="71">
        <f t="shared" si="636"/>
        <v>0</v>
      </c>
      <c r="T7325" s="71">
        <v>0</v>
      </c>
      <c r="U7325" s="71">
        <f t="shared" si="639"/>
        <v>0</v>
      </c>
      <c r="V7325" s="7">
        <v>0</v>
      </c>
      <c r="W7325" s="7">
        <v>0</v>
      </c>
      <c r="X7325" s="7">
        <v>0</v>
      </c>
      <c r="Y7325" s="73">
        <v>0.04</v>
      </c>
      <c r="Z7325" s="7"/>
      <c r="AA7325" s="7"/>
      <c r="AB7325" s="7"/>
      <c r="AC7325" s="7"/>
    </row>
    <row r="7326" spans="2:29" ht="15.75" customHeight="1" x14ac:dyDescent="0.25">
      <c r="B7326" s="62">
        <v>46589</v>
      </c>
      <c r="C7326" s="63" t="s">
        <v>7331</v>
      </c>
      <c r="D7326" s="64">
        <f t="shared" si="637"/>
        <v>4354.5282644628105</v>
      </c>
      <c r="E7326" s="64">
        <f t="shared" si="638"/>
        <v>5268.9792000000007</v>
      </c>
      <c r="F7326" s="64">
        <f>+VLOOKUP(B7326,[1]BASES!$A$2:$C$10701,3,0)</f>
        <v>21</v>
      </c>
      <c r="G7326" s="65">
        <f t="shared" si="635"/>
        <v>5268.9792000000007</v>
      </c>
      <c r="H7326" s="66"/>
      <c r="I7326" s="67"/>
      <c r="J7326" s="67"/>
      <c r="K7326" s="67"/>
      <c r="L7326" s="67"/>
      <c r="M7326" s="68"/>
      <c r="N7326" s="69"/>
      <c r="O7326" s="70">
        <f t="shared" si="633"/>
        <v>0</v>
      </c>
      <c r="P7326" s="71">
        <f t="shared" si="634"/>
        <v>0</v>
      </c>
      <c r="Q7326" s="7">
        <v>1</v>
      </c>
      <c r="R7326" s="72">
        <f>+VLOOKUP(B7326,[1]BASES!$A$2:$E$10701,5,0)</f>
        <v>4535.9669421487606</v>
      </c>
      <c r="S7326" s="71">
        <f t="shared" si="636"/>
        <v>0</v>
      </c>
      <c r="T7326" s="71">
        <v>0</v>
      </c>
      <c r="U7326" s="71">
        <f t="shared" si="639"/>
        <v>0</v>
      </c>
      <c r="V7326" s="7">
        <v>0</v>
      </c>
      <c r="W7326" s="7">
        <v>0</v>
      </c>
      <c r="X7326" s="7">
        <v>0</v>
      </c>
      <c r="Y7326" s="73">
        <v>0.04</v>
      </c>
      <c r="Z7326" s="7"/>
      <c r="AA7326" s="7"/>
      <c r="AB7326" s="7"/>
      <c r="AC7326" s="7"/>
    </row>
    <row r="7327" spans="2:29" ht="15.75" customHeight="1" x14ac:dyDescent="0.25">
      <c r="B7327" s="62">
        <v>46590</v>
      </c>
      <c r="C7327" s="63" t="s">
        <v>7332</v>
      </c>
      <c r="D7327" s="64">
        <f t="shared" si="637"/>
        <v>4542.6803305785124</v>
      </c>
      <c r="E7327" s="64">
        <f t="shared" si="638"/>
        <v>5496.6432000000004</v>
      </c>
      <c r="F7327" s="64">
        <f>+VLOOKUP(B7327,[1]BASES!$A$2:$C$10701,3,0)</f>
        <v>21</v>
      </c>
      <c r="G7327" s="65">
        <f t="shared" si="635"/>
        <v>5496.6432000000004</v>
      </c>
      <c r="H7327" s="66"/>
      <c r="I7327" s="67"/>
      <c r="J7327" s="67"/>
      <c r="K7327" s="67"/>
      <c r="L7327" s="67"/>
      <c r="M7327" s="68"/>
      <c r="N7327" s="69"/>
      <c r="O7327" s="70">
        <f t="shared" si="633"/>
        <v>0</v>
      </c>
      <c r="P7327" s="71">
        <f t="shared" si="634"/>
        <v>0</v>
      </c>
      <c r="Q7327" s="7">
        <v>1</v>
      </c>
      <c r="R7327" s="72">
        <f>+VLOOKUP(B7327,[1]BASES!$A$2:$E$10701,5,0)</f>
        <v>4731.9586776859505</v>
      </c>
      <c r="S7327" s="71">
        <f t="shared" si="636"/>
        <v>0</v>
      </c>
      <c r="T7327" s="71">
        <v>0</v>
      </c>
      <c r="U7327" s="71">
        <f t="shared" si="639"/>
        <v>0</v>
      </c>
      <c r="V7327" s="7">
        <v>0</v>
      </c>
      <c r="W7327" s="7">
        <v>0</v>
      </c>
      <c r="X7327" s="7">
        <v>0</v>
      </c>
      <c r="Y7327" s="73">
        <v>0.04</v>
      </c>
      <c r="Z7327" s="7"/>
      <c r="AA7327" s="7"/>
      <c r="AB7327" s="7"/>
      <c r="AC7327" s="7"/>
    </row>
    <row r="7328" spans="2:29" ht="15.75" customHeight="1" x14ac:dyDescent="0.25">
      <c r="B7328" s="62">
        <v>36746</v>
      </c>
      <c r="C7328" s="63" t="s">
        <v>7333</v>
      </c>
      <c r="D7328" s="64">
        <f t="shared" si="637"/>
        <v>29612.707438016529</v>
      </c>
      <c r="E7328" s="64">
        <f t="shared" si="638"/>
        <v>35831.375999999997</v>
      </c>
      <c r="F7328" s="64">
        <f>+VLOOKUP(B7328,[1]BASES!$A$2:$C$10701,3,0)</f>
        <v>21</v>
      </c>
      <c r="G7328" s="65">
        <f t="shared" si="635"/>
        <v>35831.375999999997</v>
      </c>
      <c r="H7328" s="66"/>
      <c r="I7328" s="67"/>
      <c r="J7328" s="67"/>
      <c r="K7328" s="67"/>
      <c r="L7328" s="67"/>
      <c r="M7328" s="68"/>
      <c r="N7328" s="69"/>
      <c r="O7328" s="70">
        <f t="shared" si="633"/>
        <v>0</v>
      </c>
      <c r="P7328" s="71">
        <f t="shared" si="634"/>
        <v>0</v>
      </c>
      <c r="Q7328" s="7">
        <v>1</v>
      </c>
      <c r="R7328" s="72">
        <f>+VLOOKUP(B7328,[1]BASES!$A$2:$E$10701,5,0)</f>
        <v>30846.570247933883</v>
      </c>
      <c r="S7328" s="71">
        <f t="shared" si="636"/>
        <v>0</v>
      </c>
      <c r="T7328" s="71">
        <v>0</v>
      </c>
      <c r="U7328" s="71">
        <f t="shared" si="639"/>
        <v>0</v>
      </c>
      <c r="V7328" s="7">
        <v>0</v>
      </c>
      <c r="W7328" s="7">
        <v>0</v>
      </c>
      <c r="X7328" s="7">
        <v>0</v>
      </c>
      <c r="Y7328" s="73">
        <v>0.04</v>
      </c>
      <c r="Z7328" s="7"/>
      <c r="AA7328" s="7"/>
      <c r="AB7328" s="7"/>
      <c r="AC7328" s="7"/>
    </row>
    <row r="7329" spans="2:29" ht="15.75" customHeight="1" x14ac:dyDescent="0.25">
      <c r="B7329" s="62">
        <v>36747</v>
      </c>
      <c r="C7329" s="63" t="s">
        <v>7334</v>
      </c>
      <c r="D7329" s="64">
        <f t="shared" si="637"/>
        <v>37138.726611570244</v>
      </c>
      <c r="E7329" s="64">
        <f t="shared" si="638"/>
        <v>44937.859199999992</v>
      </c>
      <c r="F7329" s="64">
        <f>+VLOOKUP(B7329,[1]BASES!$A$2:$C$10701,3,0)</f>
        <v>21</v>
      </c>
      <c r="G7329" s="65">
        <f t="shared" si="635"/>
        <v>44937.859199999992</v>
      </c>
      <c r="H7329" s="66"/>
      <c r="I7329" s="67"/>
      <c r="J7329" s="67"/>
      <c r="K7329" s="67"/>
      <c r="L7329" s="67"/>
      <c r="M7329" s="68"/>
      <c r="N7329" s="69"/>
      <c r="O7329" s="70">
        <f t="shared" si="633"/>
        <v>0</v>
      </c>
      <c r="P7329" s="71">
        <f t="shared" si="634"/>
        <v>0</v>
      </c>
      <c r="Q7329" s="7">
        <v>1</v>
      </c>
      <c r="R7329" s="72">
        <f>+VLOOKUP(B7329,[1]BASES!$A$2:$E$10701,5,0)</f>
        <v>38686.173553719003</v>
      </c>
      <c r="S7329" s="71">
        <f t="shared" si="636"/>
        <v>0</v>
      </c>
      <c r="T7329" s="71">
        <v>0</v>
      </c>
      <c r="U7329" s="71">
        <f t="shared" si="639"/>
        <v>0</v>
      </c>
      <c r="V7329" s="7">
        <v>0</v>
      </c>
      <c r="W7329" s="7">
        <v>0</v>
      </c>
      <c r="X7329" s="7">
        <v>0</v>
      </c>
      <c r="Y7329" s="73">
        <v>0.04</v>
      </c>
      <c r="Z7329" s="7"/>
      <c r="AA7329" s="7"/>
      <c r="AB7329" s="7"/>
      <c r="AC7329" s="7"/>
    </row>
    <row r="7330" spans="2:29" ht="15.75" customHeight="1" x14ac:dyDescent="0.25">
      <c r="B7330" s="62">
        <v>36748</v>
      </c>
      <c r="C7330" s="63" t="s">
        <v>7335</v>
      </c>
      <c r="D7330" s="64">
        <f t="shared" si="637"/>
        <v>54602.872066115699</v>
      </c>
      <c r="E7330" s="64">
        <f t="shared" si="638"/>
        <v>66069.475199999986</v>
      </c>
      <c r="F7330" s="64">
        <f>+VLOOKUP(B7330,[1]BASES!$A$2:$C$10701,3,0)</f>
        <v>21</v>
      </c>
      <c r="G7330" s="65">
        <f t="shared" si="635"/>
        <v>66069.475199999986</v>
      </c>
      <c r="H7330" s="66"/>
      <c r="I7330" s="67"/>
      <c r="J7330" s="67"/>
      <c r="K7330" s="67"/>
      <c r="L7330" s="67"/>
      <c r="M7330" s="68"/>
      <c r="N7330" s="69"/>
      <c r="O7330" s="70">
        <f t="shared" si="633"/>
        <v>0</v>
      </c>
      <c r="P7330" s="71">
        <f t="shared" si="634"/>
        <v>0</v>
      </c>
      <c r="Q7330" s="7">
        <v>1</v>
      </c>
      <c r="R7330" s="72">
        <f>+VLOOKUP(B7330,[1]BASES!$A$2:$E$10701,5,0)</f>
        <v>56877.991735537187</v>
      </c>
      <c r="S7330" s="71">
        <f t="shared" si="636"/>
        <v>0</v>
      </c>
      <c r="T7330" s="71">
        <v>0</v>
      </c>
      <c r="U7330" s="71">
        <f t="shared" si="639"/>
        <v>0</v>
      </c>
      <c r="V7330" s="7">
        <v>0</v>
      </c>
      <c r="W7330" s="7">
        <v>0</v>
      </c>
      <c r="X7330" s="7">
        <v>0</v>
      </c>
      <c r="Y7330" s="73">
        <v>0.04</v>
      </c>
      <c r="Z7330" s="7"/>
      <c r="AA7330" s="7"/>
      <c r="AB7330" s="7"/>
      <c r="AC7330" s="7"/>
    </row>
    <row r="7331" spans="2:29" ht="15.75" customHeight="1" x14ac:dyDescent="0.25">
      <c r="B7331" s="62">
        <v>36749</v>
      </c>
      <c r="C7331" s="63" t="s">
        <v>7336</v>
      </c>
      <c r="D7331" s="64">
        <f t="shared" si="637"/>
        <v>68772.353057851258</v>
      </c>
      <c r="E7331" s="64">
        <f t="shared" si="638"/>
        <v>83214.54720000003</v>
      </c>
      <c r="F7331" s="64">
        <f>+VLOOKUP(B7331,[1]BASES!$A$2:$C$10701,3,0)</f>
        <v>21</v>
      </c>
      <c r="G7331" s="65">
        <f t="shared" si="635"/>
        <v>83214.54720000003</v>
      </c>
      <c r="H7331" s="66"/>
      <c r="I7331" s="67"/>
      <c r="J7331" s="67"/>
      <c r="K7331" s="67"/>
      <c r="L7331" s="67"/>
      <c r="M7331" s="68"/>
      <c r="N7331" s="69"/>
      <c r="O7331" s="70">
        <f t="shared" si="633"/>
        <v>0</v>
      </c>
      <c r="P7331" s="71">
        <f t="shared" si="634"/>
        <v>0</v>
      </c>
      <c r="Q7331" s="7">
        <v>1</v>
      </c>
      <c r="R7331" s="72">
        <f>+VLOOKUP(B7331,[1]BASES!$A$2:$E$10701,5,0)</f>
        <v>71637.867768595053</v>
      </c>
      <c r="S7331" s="71">
        <f t="shared" si="636"/>
        <v>0</v>
      </c>
      <c r="T7331" s="71">
        <v>0</v>
      </c>
      <c r="U7331" s="71">
        <f t="shared" si="639"/>
        <v>0</v>
      </c>
      <c r="V7331" s="7">
        <v>0</v>
      </c>
      <c r="W7331" s="7">
        <v>0</v>
      </c>
      <c r="X7331" s="7">
        <v>0</v>
      </c>
      <c r="Y7331" s="73">
        <v>0.04</v>
      </c>
      <c r="Z7331" s="7"/>
      <c r="AA7331" s="7"/>
      <c r="AB7331" s="7"/>
      <c r="AC7331" s="7"/>
    </row>
    <row r="7332" spans="2:29" ht="15.75" customHeight="1" x14ac:dyDescent="0.25">
      <c r="B7332" s="62">
        <v>36750</v>
      </c>
      <c r="C7332" s="63" t="s">
        <v>7337</v>
      </c>
      <c r="D7332" s="64">
        <f t="shared" si="637"/>
        <v>81393.322314049583</v>
      </c>
      <c r="E7332" s="64">
        <f t="shared" si="638"/>
        <v>98485.92</v>
      </c>
      <c r="F7332" s="64">
        <f>+VLOOKUP(B7332,[1]BASES!$A$2:$C$10701,3,0)</f>
        <v>21</v>
      </c>
      <c r="G7332" s="65">
        <f t="shared" si="635"/>
        <v>98485.92</v>
      </c>
      <c r="H7332" s="66"/>
      <c r="I7332" s="67"/>
      <c r="J7332" s="67"/>
      <c r="K7332" s="67"/>
      <c r="L7332" s="67"/>
      <c r="M7332" s="68"/>
      <c r="N7332" s="69"/>
      <c r="O7332" s="70">
        <f t="shared" si="633"/>
        <v>0</v>
      </c>
      <c r="P7332" s="71">
        <f t="shared" si="634"/>
        <v>0</v>
      </c>
      <c r="Q7332" s="7">
        <v>1</v>
      </c>
      <c r="R7332" s="72">
        <f>+VLOOKUP(B7332,[1]BASES!$A$2:$E$10701,5,0)</f>
        <v>84784.710743801654</v>
      </c>
      <c r="S7332" s="71">
        <f t="shared" si="636"/>
        <v>0</v>
      </c>
      <c r="T7332" s="71">
        <v>0</v>
      </c>
      <c r="U7332" s="71">
        <f t="shared" si="639"/>
        <v>0</v>
      </c>
      <c r="V7332" s="7">
        <v>0</v>
      </c>
      <c r="W7332" s="7">
        <v>0</v>
      </c>
      <c r="X7332" s="7">
        <v>0</v>
      </c>
      <c r="Y7332" s="73">
        <v>0.04</v>
      </c>
      <c r="Z7332" s="7"/>
      <c r="AA7332" s="7"/>
      <c r="AB7332" s="7"/>
      <c r="AC7332" s="7"/>
    </row>
    <row r="7333" spans="2:29" ht="15.75" customHeight="1" x14ac:dyDescent="0.25">
      <c r="B7333" s="62">
        <v>43090</v>
      </c>
      <c r="C7333" s="63" t="s">
        <v>7338</v>
      </c>
      <c r="D7333" s="64">
        <f t="shared" si="637"/>
        <v>115751.75404958679</v>
      </c>
      <c r="E7333" s="64">
        <f t="shared" si="638"/>
        <v>140059.62240000002</v>
      </c>
      <c r="F7333" s="64">
        <f>+VLOOKUP(B7333,[1]BASES!$A$2:$C$10701,3,0)</f>
        <v>21</v>
      </c>
      <c r="G7333" s="65">
        <f t="shared" si="635"/>
        <v>140059.62240000002</v>
      </c>
      <c r="H7333" s="66"/>
      <c r="I7333" s="67"/>
      <c r="J7333" s="67"/>
      <c r="K7333" s="67"/>
      <c r="L7333" s="67"/>
      <c r="M7333" s="68"/>
      <c r="N7333" s="69"/>
      <c r="O7333" s="70">
        <f t="shared" si="633"/>
        <v>0</v>
      </c>
      <c r="P7333" s="71">
        <f t="shared" si="634"/>
        <v>0</v>
      </c>
      <c r="Q7333" s="7">
        <v>1</v>
      </c>
      <c r="R7333" s="72">
        <f>+VLOOKUP(B7333,[1]BASES!$A$2:$E$10701,5,0)</f>
        <v>120574.7438016529</v>
      </c>
      <c r="S7333" s="71">
        <f t="shared" si="636"/>
        <v>0</v>
      </c>
      <c r="T7333" s="71">
        <v>0</v>
      </c>
      <c r="U7333" s="71">
        <f t="shared" si="639"/>
        <v>0</v>
      </c>
      <c r="V7333" s="7">
        <v>0</v>
      </c>
      <c r="W7333" s="7">
        <v>0</v>
      </c>
      <c r="X7333" s="7">
        <v>0</v>
      </c>
      <c r="Y7333" s="73">
        <v>0.04</v>
      </c>
      <c r="Z7333" s="7"/>
      <c r="AA7333" s="7"/>
      <c r="AB7333" s="7"/>
      <c r="AC7333" s="7"/>
    </row>
    <row r="7334" spans="2:29" ht="15.75" customHeight="1" x14ac:dyDescent="0.25">
      <c r="B7334" s="62">
        <v>47781</v>
      </c>
      <c r="C7334" s="63" t="s">
        <v>7339</v>
      </c>
      <c r="D7334" s="64" t="e">
        <f t="shared" si="637"/>
        <v>#N/A</v>
      </c>
      <c r="E7334" s="64" t="e">
        <f t="shared" si="638"/>
        <v>#N/A</v>
      </c>
      <c r="F7334" s="64" t="e">
        <f>+VLOOKUP(B7334,[1]BASES!$A$2:$C$10701,3,0)</f>
        <v>#N/A</v>
      </c>
      <c r="G7334" s="65" t="e">
        <f t="shared" si="635"/>
        <v>#N/A</v>
      </c>
      <c r="H7334" s="66"/>
      <c r="I7334" s="67"/>
      <c r="J7334" s="67"/>
      <c r="K7334" s="67"/>
      <c r="L7334" s="67"/>
      <c r="M7334" s="68"/>
      <c r="N7334" s="69"/>
      <c r="O7334" s="70">
        <f t="shared" si="633"/>
        <v>0</v>
      </c>
      <c r="P7334" s="71">
        <f t="shared" si="634"/>
        <v>0</v>
      </c>
      <c r="Q7334" s="7">
        <v>1</v>
      </c>
      <c r="R7334" s="72" t="e">
        <f>+VLOOKUP(B7334,[1]BASES!$A$2:$E$10701,5,0)</f>
        <v>#N/A</v>
      </c>
      <c r="S7334" s="71">
        <f t="shared" si="636"/>
        <v>0</v>
      </c>
      <c r="T7334" s="71">
        <v>0</v>
      </c>
      <c r="U7334" s="71">
        <f t="shared" si="639"/>
        <v>0</v>
      </c>
      <c r="V7334" s="7">
        <v>0</v>
      </c>
      <c r="W7334" s="7">
        <v>0</v>
      </c>
      <c r="X7334" s="7">
        <v>0</v>
      </c>
      <c r="Y7334" s="73">
        <v>0.04</v>
      </c>
      <c r="Z7334" s="7"/>
      <c r="AA7334" s="7"/>
      <c r="AB7334" s="7"/>
      <c r="AC7334" s="7"/>
    </row>
    <row r="7335" spans="2:29" ht="15.75" customHeight="1" x14ac:dyDescent="0.25">
      <c r="B7335" s="62">
        <v>47782</v>
      </c>
      <c r="C7335" s="63" t="s">
        <v>7340</v>
      </c>
      <c r="D7335" s="64" t="e">
        <f t="shared" si="637"/>
        <v>#N/A</v>
      </c>
      <c r="E7335" s="64" t="e">
        <f t="shared" si="638"/>
        <v>#N/A</v>
      </c>
      <c r="F7335" s="64" t="e">
        <f>+VLOOKUP(B7335,[1]BASES!$A$2:$C$10701,3,0)</f>
        <v>#N/A</v>
      </c>
      <c r="G7335" s="65" t="e">
        <f t="shared" si="635"/>
        <v>#N/A</v>
      </c>
      <c r="H7335" s="66"/>
      <c r="I7335" s="67"/>
      <c r="J7335" s="67"/>
      <c r="K7335" s="67"/>
      <c r="L7335" s="67"/>
      <c r="M7335" s="68"/>
      <c r="N7335" s="69"/>
      <c r="O7335" s="70">
        <f t="shared" si="633"/>
        <v>0</v>
      </c>
      <c r="P7335" s="71">
        <f t="shared" si="634"/>
        <v>0</v>
      </c>
      <c r="Q7335" s="7">
        <v>1</v>
      </c>
      <c r="R7335" s="72" t="e">
        <f>+VLOOKUP(B7335,[1]BASES!$A$2:$E$10701,5,0)</f>
        <v>#N/A</v>
      </c>
      <c r="S7335" s="71">
        <f t="shared" si="636"/>
        <v>0</v>
      </c>
      <c r="T7335" s="71">
        <v>0</v>
      </c>
      <c r="U7335" s="71">
        <f t="shared" si="639"/>
        <v>0</v>
      </c>
      <c r="V7335" s="7">
        <v>0</v>
      </c>
      <c r="W7335" s="7">
        <v>0</v>
      </c>
      <c r="X7335" s="7">
        <v>0</v>
      </c>
      <c r="Y7335" s="73">
        <v>0.04</v>
      </c>
      <c r="Z7335" s="7"/>
      <c r="AA7335" s="7"/>
      <c r="AB7335" s="7"/>
      <c r="AC7335" s="7"/>
    </row>
    <row r="7336" spans="2:29" ht="15.75" customHeight="1" x14ac:dyDescent="0.25">
      <c r="B7336" s="62">
        <v>47783</v>
      </c>
      <c r="C7336" s="63" t="s">
        <v>7341</v>
      </c>
      <c r="D7336" s="64" t="e">
        <f t="shared" si="637"/>
        <v>#N/A</v>
      </c>
      <c r="E7336" s="64" t="e">
        <f t="shared" si="638"/>
        <v>#N/A</v>
      </c>
      <c r="F7336" s="64" t="e">
        <f>+VLOOKUP(B7336,[1]BASES!$A$2:$C$10701,3,0)</f>
        <v>#N/A</v>
      </c>
      <c r="G7336" s="65" t="e">
        <f t="shared" si="635"/>
        <v>#N/A</v>
      </c>
      <c r="H7336" s="66"/>
      <c r="I7336" s="67"/>
      <c r="J7336" s="67"/>
      <c r="K7336" s="67"/>
      <c r="L7336" s="67"/>
      <c r="M7336" s="68"/>
      <c r="N7336" s="69"/>
      <c r="O7336" s="70">
        <f t="shared" si="633"/>
        <v>0</v>
      </c>
      <c r="P7336" s="71">
        <f t="shared" si="634"/>
        <v>0</v>
      </c>
      <c r="Q7336" s="7">
        <v>1</v>
      </c>
      <c r="R7336" s="72" t="e">
        <f>+VLOOKUP(B7336,[1]BASES!$A$2:$E$10701,5,0)</f>
        <v>#N/A</v>
      </c>
      <c r="S7336" s="71">
        <f t="shared" si="636"/>
        <v>0</v>
      </c>
      <c r="T7336" s="71">
        <v>0</v>
      </c>
      <c r="U7336" s="71">
        <f t="shared" si="639"/>
        <v>0</v>
      </c>
      <c r="V7336" s="7">
        <v>0</v>
      </c>
      <c r="W7336" s="7">
        <v>0</v>
      </c>
      <c r="X7336" s="7">
        <v>0</v>
      </c>
      <c r="Y7336" s="73">
        <v>0.04</v>
      </c>
      <c r="Z7336" s="7"/>
      <c r="AA7336" s="7"/>
      <c r="AB7336" s="7"/>
      <c r="AC7336" s="7"/>
    </row>
    <row r="7337" spans="2:29" ht="15.75" customHeight="1" x14ac:dyDescent="0.25">
      <c r="B7337" s="62">
        <v>32543</v>
      </c>
      <c r="C7337" s="63" t="s">
        <v>7342</v>
      </c>
      <c r="D7337" s="64">
        <f t="shared" si="637"/>
        <v>103747.33900452488</v>
      </c>
      <c r="E7337" s="64">
        <f t="shared" si="638"/>
        <v>114640.80959999999</v>
      </c>
      <c r="F7337" s="64">
        <f>+VLOOKUP(B7337,[1]BASES!$A$2:$C$10701,3,0)</f>
        <v>10.5</v>
      </c>
      <c r="G7337" s="65">
        <f t="shared" si="635"/>
        <v>114640.80959999999</v>
      </c>
      <c r="H7337" s="66"/>
      <c r="I7337" s="67"/>
      <c r="J7337" s="67"/>
      <c r="K7337" s="67"/>
      <c r="L7337" s="67"/>
      <c r="M7337" s="68"/>
      <c r="N7337" s="69"/>
      <c r="O7337" s="70">
        <f t="shared" si="633"/>
        <v>0</v>
      </c>
      <c r="P7337" s="71">
        <f t="shared" si="634"/>
        <v>0</v>
      </c>
      <c r="Q7337" s="7">
        <v>1</v>
      </c>
      <c r="R7337" s="72">
        <f>+VLOOKUP(B7337,[1]BASES!$A$2:$E$10701,5,0)</f>
        <v>108070.14479638009</v>
      </c>
      <c r="S7337" s="71">
        <f t="shared" si="636"/>
        <v>0</v>
      </c>
      <c r="T7337" s="71">
        <v>0</v>
      </c>
      <c r="U7337" s="71">
        <f t="shared" si="639"/>
        <v>0</v>
      </c>
      <c r="V7337" s="7">
        <v>0</v>
      </c>
      <c r="W7337" s="7">
        <v>0</v>
      </c>
      <c r="X7337" s="7">
        <v>0</v>
      </c>
      <c r="Y7337" s="73">
        <v>0.04</v>
      </c>
      <c r="Z7337" s="7"/>
      <c r="AA7337" s="7"/>
      <c r="AB7337" s="7"/>
      <c r="AC7337" s="7"/>
    </row>
    <row r="7338" spans="2:29" ht="15.75" customHeight="1" x14ac:dyDescent="0.25">
      <c r="B7338" s="62">
        <v>32568</v>
      </c>
      <c r="C7338" s="63" t="s">
        <v>7343</v>
      </c>
      <c r="D7338" s="64">
        <f t="shared" si="637"/>
        <v>43578.620826446284</v>
      </c>
      <c r="E7338" s="64">
        <f t="shared" si="638"/>
        <v>52730.131200000003</v>
      </c>
      <c r="F7338" s="64">
        <f>+VLOOKUP(B7338,[1]BASES!$A$2:$C$10701,3,0)</f>
        <v>21</v>
      </c>
      <c r="G7338" s="65">
        <f t="shared" si="635"/>
        <v>52730.131200000003</v>
      </c>
      <c r="H7338" s="66"/>
      <c r="I7338" s="67"/>
      <c r="J7338" s="67"/>
      <c r="K7338" s="67"/>
      <c r="L7338" s="67"/>
      <c r="M7338" s="68"/>
      <c r="N7338" s="69"/>
      <c r="O7338" s="70">
        <f t="shared" si="633"/>
        <v>0</v>
      </c>
      <c r="P7338" s="71">
        <f t="shared" si="634"/>
        <v>0</v>
      </c>
      <c r="Q7338" s="7">
        <v>1</v>
      </c>
      <c r="R7338" s="72">
        <f>+VLOOKUP(B7338,[1]BASES!$A$2:$E$10701,5,0)</f>
        <v>45394.396694214876</v>
      </c>
      <c r="S7338" s="71">
        <f t="shared" si="636"/>
        <v>0</v>
      </c>
      <c r="T7338" s="71">
        <v>0</v>
      </c>
      <c r="U7338" s="71">
        <f t="shared" si="639"/>
        <v>0</v>
      </c>
      <c r="V7338" s="7">
        <v>0</v>
      </c>
      <c r="W7338" s="7">
        <v>0</v>
      </c>
      <c r="X7338" s="7">
        <v>0</v>
      </c>
      <c r="Y7338" s="73">
        <v>0.04</v>
      </c>
      <c r="Z7338" s="7"/>
      <c r="AA7338" s="7"/>
      <c r="AB7338" s="7"/>
      <c r="AC7338" s="7"/>
    </row>
    <row r="7339" spans="2:29" ht="15.75" customHeight="1" x14ac:dyDescent="0.25">
      <c r="B7339" s="62">
        <v>46376</v>
      </c>
      <c r="C7339" s="63" t="s">
        <v>7344</v>
      </c>
      <c r="D7339" s="64">
        <f t="shared" si="637"/>
        <v>62046.569256198352</v>
      </c>
      <c r="E7339" s="64">
        <f t="shared" si="638"/>
        <v>75076.348800000007</v>
      </c>
      <c r="F7339" s="64">
        <f>+VLOOKUP(B7339,[1]BASES!$A$2:$C$10701,3,0)</f>
        <v>21</v>
      </c>
      <c r="G7339" s="65">
        <f t="shared" si="635"/>
        <v>75076.348800000007</v>
      </c>
      <c r="H7339" s="66"/>
      <c r="I7339" s="67"/>
      <c r="J7339" s="67"/>
      <c r="K7339" s="67"/>
      <c r="L7339" s="67"/>
      <c r="M7339" s="68"/>
      <c r="N7339" s="69"/>
      <c r="O7339" s="70">
        <f t="shared" si="633"/>
        <v>0</v>
      </c>
      <c r="P7339" s="71">
        <f t="shared" si="634"/>
        <v>0</v>
      </c>
      <c r="Q7339" s="7">
        <v>1</v>
      </c>
      <c r="R7339" s="72">
        <f>+VLOOKUP(B7339,[1]BASES!$A$2:$E$10701,5,0)</f>
        <v>64631.842975206615</v>
      </c>
      <c r="S7339" s="71">
        <f t="shared" si="636"/>
        <v>0</v>
      </c>
      <c r="T7339" s="71">
        <v>0</v>
      </c>
      <c r="U7339" s="71">
        <f t="shared" si="639"/>
        <v>0</v>
      </c>
      <c r="V7339" s="7">
        <v>0</v>
      </c>
      <c r="W7339" s="7">
        <v>0</v>
      </c>
      <c r="X7339" s="7">
        <v>0</v>
      </c>
      <c r="Y7339" s="73">
        <v>0.04</v>
      </c>
      <c r="Z7339" s="7"/>
      <c r="AA7339" s="7"/>
      <c r="AB7339" s="7"/>
      <c r="AC7339" s="7"/>
    </row>
    <row r="7340" spans="2:29" ht="15.75" customHeight="1" x14ac:dyDescent="0.25">
      <c r="B7340" s="62">
        <v>33338</v>
      </c>
      <c r="C7340" s="63" t="s">
        <v>7345</v>
      </c>
      <c r="D7340" s="64">
        <f t="shared" si="637"/>
        <v>236643.11801652893</v>
      </c>
      <c r="E7340" s="64">
        <f t="shared" si="638"/>
        <v>286338.1728</v>
      </c>
      <c r="F7340" s="64">
        <f>+VLOOKUP(B7340,[1]BASES!$A$2:$C$10701,3,0)</f>
        <v>21</v>
      </c>
      <c r="G7340" s="65">
        <f t="shared" si="635"/>
        <v>286338.1728</v>
      </c>
      <c r="H7340" s="66"/>
      <c r="I7340" s="67"/>
      <c r="J7340" s="67"/>
      <c r="K7340" s="67"/>
      <c r="L7340" s="67"/>
      <c r="M7340" s="68"/>
      <c r="N7340" s="69"/>
      <c r="O7340" s="70">
        <f t="shared" si="633"/>
        <v>0</v>
      </c>
      <c r="P7340" s="71">
        <f t="shared" si="634"/>
        <v>0</v>
      </c>
      <c r="Q7340" s="7">
        <v>1</v>
      </c>
      <c r="R7340" s="72">
        <f>+VLOOKUP(B7340,[1]BASES!$A$2:$E$10701,5,0)</f>
        <v>246503.2479338843</v>
      </c>
      <c r="S7340" s="71">
        <f t="shared" si="636"/>
        <v>0</v>
      </c>
      <c r="T7340" s="71">
        <v>0</v>
      </c>
      <c r="U7340" s="71">
        <f t="shared" si="639"/>
        <v>0</v>
      </c>
      <c r="V7340" s="7">
        <v>0</v>
      </c>
      <c r="W7340" s="7">
        <v>0</v>
      </c>
      <c r="X7340" s="7">
        <v>0</v>
      </c>
      <c r="Y7340" s="73">
        <v>0.04</v>
      </c>
      <c r="Z7340" s="7"/>
      <c r="AA7340" s="7"/>
      <c r="AB7340" s="7"/>
      <c r="AC7340" s="7"/>
    </row>
    <row r="7341" spans="2:29" ht="15.75" customHeight="1" x14ac:dyDescent="0.25">
      <c r="B7341" s="62">
        <v>33671</v>
      </c>
      <c r="C7341" s="63" t="s">
        <v>7346</v>
      </c>
      <c r="D7341" s="64">
        <f t="shared" si="637"/>
        <v>491092.84760330583</v>
      </c>
      <c r="E7341" s="64">
        <f t="shared" si="638"/>
        <v>594222.3456</v>
      </c>
      <c r="F7341" s="64">
        <f>+VLOOKUP(B7341,[1]BASES!$A$2:$C$10701,3,0)</f>
        <v>21</v>
      </c>
      <c r="G7341" s="65">
        <f t="shared" si="635"/>
        <v>594222.3456</v>
      </c>
      <c r="H7341" s="66"/>
      <c r="I7341" s="67"/>
      <c r="J7341" s="67"/>
      <c r="K7341" s="67"/>
      <c r="L7341" s="67"/>
      <c r="M7341" s="68"/>
      <c r="N7341" s="69"/>
      <c r="O7341" s="70">
        <f t="shared" si="633"/>
        <v>0</v>
      </c>
      <c r="P7341" s="71">
        <f t="shared" si="634"/>
        <v>0</v>
      </c>
      <c r="Q7341" s="7">
        <v>1</v>
      </c>
      <c r="R7341" s="72">
        <f>+VLOOKUP(B7341,[1]BASES!$A$2:$E$10701,5,0)</f>
        <v>511555.04958677688</v>
      </c>
      <c r="S7341" s="71">
        <f t="shared" si="636"/>
        <v>0</v>
      </c>
      <c r="T7341" s="71">
        <v>0</v>
      </c>
      <c r="U7341" s="71">
        <f t="shared" si="639"/>
        <v>0</v>
      </c>
      <c r="V7341" s="7">
        <v>0</v>
      </c>
      <c r="W7341" s="7">
        <v>0</v>
      </c>
      <c r="X7341" s="7">
        <v>0</v>
      </c>
      <c r="Y7341" s="73">
        <v>0.04</v>
      </c>
      <c r="Z7341" s="7"/>
      <c r="AA7341" s="7"/>
      <c r="AB7341" s="7"/>
      <c r="AC7341" s="7"/>
    </row>
    <row r="7342" spans="2:29" ht="15.75" customHeight="1" x14ac:dyDescent="0.25">
      <c r="B7342" s="62">
        <v>33712</v>
      </c>
      <c r="C7342" s="63" t="s">
        <v>7347</v>
      </c>
      <c r="D7342" s="64">
        <f t="shared" si="637"/>
        <v>377336.30677685951</v>
      </c>
      <c r="E7342" s="64">
        <f t="shared" si="638"/>
        <v>456576.93119999999</v>
      </c>
      <c r="F7342" s="64">
        <f>+VLOOKUP(B7342,[1]BASES!$A$2:$C$10701,3,0)</f>
        <v>21</v>
      </c>
      <c r="G7342" s="65">
        <f t="shared" si="635"/>
        <v>456576.93119999999</v>
      </c>
      <c r="H7342" s="66"/>
      <c r="I7342" s="67"/>
      <c r="J7342" s="67"/>
      <c r="K7342" s="67"/>
      <c r="L7342" s="67"/>
      <c r="M7342" s="68"/>
      <c r="N7342" s="69"/>
      <c r="O7342" s="70">
        <f t="shared" si="633"/>
        <v>0</v>
      </c>
      <c r="P7342" s="71">
        <f t="shared" si="634"/>
        <v>0</v>
      </c>
      <c r="Q7342" s="7">
        <v>1</v>
      </c>
      <c r="R7342" s="72">
        <f>+VLOOKUP(B7342,[1]BASES!$A$2:$E$10701,5,0)</f>
        <v>393058.65289256198</v>
      </c>
      <c r="S7342" s="71">
        <f t="shared" si="636"/>
        <v>0</v>
      </c>
      <c r="T7342" s="71">
        <v>0</v>
      </c>
      <c r="U7342" s="71">
        <f t="shared" si="639"/>
        <v>0</v>
      </c>
      <c r="V7342" s="7">
        <v>0</v>
      </c>
      <c r="W7342" s="7">
        <v>0</v>
      </c>
      <c r="X7342" s="7">
        <v>0</v>
      </c>
      <c r="Y7342" s="73">
        <v>0.04</v>
      </c>
      <c r="Z7342" s="7"/>
      <c r="AA7342" s="7"/>
      <c r="AB7342" s="7"/>
      <c r="AC7342" s="7"/>
    </row>
    <row r="7343" spans="2:29" ht="15.75" customHeight="1" x14ac:dyDescent="0.25">
      <c r="B7343" s="62">
        <v>35856</v>
      </c>
      <c r="C7343" s="63" t="s">
        <v>7348</v>
      </c>
      <c r="D7343" s="64">
        <f t="shared" si="637"/>
        <v>252825.40958677686</v>
      </c>
      <c r="E7343" s="64">
        <f t="shared" si="638"/>
        <v>305918.74560000002</v>
      </c>
      <c r="F7343" s="64">
        <f>+VLOOKUP(B7343,[1]BASES!$A$2:$C$10701,3,0)</f>
        <v>21</v>
      </c>
      <c r="G7343" s="65">
        <f t="shared" si="635"/>
        <v>305918.74560000002</v>
      </c>
      <c r="H7343" s="66"/>
      <c r="I7343" s="67"/>
      <c r="J7343" s="67"/>
      <c r="K7343" s="67"/>
      <c r="L7343" s="67"/>
      <c r="M7343" s="68"/>
      <c r="N7343" s="69"/>
      <c r="O7343" s="70">
        <f t="shared" si="633"/>
        <v>0</v>
      </c>
      <c r="P7343" s="71">
        <f t="shared" si="634"/>
        <v>0</v>
      </c>
      <c r="Q7343" s="7">
        <v>1</v>
      </c>
      <c r="R7343" s="72">
        <f>+VLOOKUP(B7343,[1]BASES!$A$2:$E$10701,5,0)</f>
        <v>263359.80165289255</v>
      </c>
      <c r="S7343" s="71">
        <f t="shared" si="636"/>
        <v>0</v>
      </c>
      <c r="T7343" s="71">
        <v>0</v>
      </c>
      <c r="U7343" s="71">
        <f t="shared" si="639"/>
        <v>0</v>
      </c>
      <c r="V7343" s="7">
        <v>0</v>
      </c>
      <c r="W7343" s="7">
        <v>0</v>
      </c>
      <c r="X7343" s="7">
        <v>0</v>
      </c>
      <c r="Y7343" s="73">
        <v>0.04</v>
      </c>
      <c r="Z7343" s="7"/>
      <c r="AA7343" s="7"/>
      <c r="AB7343" s="7"/>
      <c r="AC7343" s="7"/>
    </row>
    <row r="7344" spans="2:29" ht="15.75" customHeight="1" x14ac:dyDescent="0.25">
      <c r="B7344" s="62">
        <v>36287</v>
      </c>
      <c r="C7344" s="63" t="s">
        <v>7349</v>
      </c>
      <c r="D7344" s="64" t="e">
        <f t="shared" si="637"/>
        <v>#N/A</v>
      </c>
      <c r="E7344" s="64" t="e">
        <f t="shared" si="638"/>
        <v>#N/A</v>
      </c>
      <c r="F7344" s="64" t="e">
        <f>+VLOOKUP(B7344,[1]BASES!$A$2:$C$10701,3,0)</f>
        <v>#N/A</v>
      </c>
      <c r="G7344" s="65" t="e">
        <f t="shared" si="635"/>
        <v>#N/A</v>
      </c>
      <c r="H7344" s="66"/>
      <c r="I7344" s="67"/>
      <c r="J7344" s="67"/>
      <c r="K7344" s="67"/>
      <c r="L7344" s="67"/>
      <c r="M7344" s="68"/>
      <c r="N7344" s="69"/>
      <c r="O7344" s="70">
        <f t="shared" si="633"/>
        <v>0</v>
      </c>
      <c r="P7344" s="71">
        <f t="shared" si="634"/>
        <v>0</v>
      </c>
      <c r="Q7344" s="7">
        <v>1</v>
      </c>
      <c r="R7344" s="72" t="e">
        <f>+VLOOKUP(B7344,[1]BASES!$A$2:$E$10701,5,0)</f>
        <v>#N/A</v>
      </c>
      <c r="S7344" s="71">
        <f t="shared" si="636"/>
        <v>0</v>
      </c>
      <c r="T7344" s="71">
        <v>0</v>
      </c>
      <c r="U7344" s="71">
        <f t="shared" si="639"/>
        <v>0</v>
      </c>
      <c r="V7344" s="7">
        <v>0</v>
      </c>
      <c r="W7344" s="7">
        <v>0</v>
      </c>
      <c r="X7344" s="7">
        <v>0</v>
      </c>
      <c r="Y7344" s="73">
        <v>0.04</v>
      </c>
      <c r="Z7344" s="7"/>
      <c r="AA7344" s="7"/>
      <c r="AB7344" s="7"/>
      <c r="AC7344" s="7"/>
    </row>
    <row r="7345" spans="2:29" ht="15.75" customHeight="1" x14ac:dyDescent="0.25">
      <c r="B7345" s="62">
        <v>36431</v>
      </c>
      <c r="C7345" s="63" t="s">
        <v>7350</v>
      </c>
      <c r="D7345" s="64">
        <f t="shared" si="637"/>
        <v>16527.455206611572</v>
      </c>
      <c r="E7345" s="64">
        <f t="shared" si="638"/>
        <v>19998.220800000003</v>
      </c>
      <c r="F7345" s="64">
        <f>+VLOOKUP(B7345,[1]BASES!$A$2:$C$10701,3,0)</f>
        <v>21</v>
      </c>
      <c r="G7345" s="65">
        <f t="shared" si="635"/>
        <v>19998.220800000003</v>
      </c>
      <c r="H7345" s="66"/>
      <c r="I7345" s="67"/>
      <c r="J7345" s="67"/>
      <c r="K7345" s="67"/>
      <c r="L7345" s="67"/>
      <c r="M7345" s="68"/>
      <c r="N7345" s="69"/>
      <c r="O7345" s="70">
        <f t="shared" si="633"/>
        <v>0</v>
      </c>
      <c r="P7345" s="71">
        <f t="shared" si="634"/>
        <v>0</v>
      </c>
      <c r="Q7345" s="7">
        <v>1</v>
      </c>
      <c r="R7345" s="72">
        <f>+VLOOKUP(B7345,[1]BASES!$A$2:$E$10701,5,0)</f>
        <v>17216.099173553721</v>
      </c>
      <c r="S7345" s="71">
        <f t="shared" si="636"/>
        <v>0</v>
      </c>
      <c r="T7345" s="71">
        <v>0</v>
      </c>
      <c r="U7345" s="71">
        <f t="shared" si="639"/>
        <v>0</v>
      </c>
      <c r="V7345" s="7">
        <v>0</v>
      </c>
      <c r="W7345" s="7">
        <v>0</v>
      </c>
      <c r="X7345" s="7">
        <v>0</v>
      </c>
      <c r="Y7345" s="73">
        <v>0.04</v>
      </c>
      <c r="Z7345" s="7"/>
      <c r="AA7345" s="7"/>
      <c r="AB7345" s="7"/>
      <c r="AC7345" s="7"/>
    </row>
    <row r="7346" spans="2:29" ht="15.75" customHeight="1" x14ac:dyDescent="0.25">
      <c r="B7346" s="62">
        <v>36877</v>
      </c>
      <c r="C7346" s="63" t="s">
        <v>7351</v>
      </c>
      <c r="D7346" s="64">
        <f t="shared" si="637"/>
        <v>1055049.9808264463</v>
      </c>
      <c r="E7346" s="64">
        <f t="shared" si="638"/>
        <v>1276610.4768000001</v>
      </c>
      <c r="F7346" s="64">
        <f>+VLOOKUP(B7346,[1]BASES!$A$2:$C$10701,3,0)</f>
        <v>21</v>
      </c>
      <c r="G7346" s="65">
        <f t="shared" si="635"/>
        <v>1276610.4768000001</v>
      </c>
      <c r="H7346" s="66"/>
      <c r="I7346" s="67"/>
      <c r="J7346" s="67"/>
      <c r="K7346" s="67"/>
      <c r="L7346" s="67"/>
      <c r="M7346" s="68"/>
      <c r="N7346" s="69"/>
      <c r="O7346" s="70">
        <f t="shared" si="633"/>
        <v>0</v>
      </c>
      <c r="P7346" s="71">
        <f t="shared" si="634"/>
        <v>0</v>
      </c>
      <c r="Q7346" s="7">
        <v>1</v>
      </c>
      <c r="R7346" s="72">
        <f>+VLOOKUP(B7346,[1]BASES!$A$2:$E$10701,5,0)</f>
        <v>1099010.396694215</v>
      </c>
      <c r="S7346" s="71">
        <f t="shared" si="636"/>
        <v>0</v>
      </c>
      <c r="T7346" s="71">
        <v>0</v>
      </c>
      <c r="U7346" s="71">
        <f t="shared" si="639"/>
        <v>0</v>
      </c>
      <c r="V7346" s="7">
        <v>0</v>
      </c>
      <c r="W7346" s="7">
        <v>0</v>
      </c>
      <c r="X7346" s="7">
        <v>0</v>
      </c>
      <c r="Y7346" s="73">
        <v>0.04</v>
      </c>
      <c r="Z7346" s="7"/>
      <c r="AA7346" s="7"/>
      <c r="AB7346" s="7"/>
      <c r="AC7346" s="7"/>
    </row>
    <row r="7347" spans="2:29" ht="15.75" customHeight="1" x14ac:dyDescent="0.25">
      <c r="B7347" s="62">
        <v>43950</v>
      </c>
      <c r="C7347" s="63" t="s">
        <v>7352</v>
      </c>
      <c r="D7347" s="64" t="e">
        <f t="shared" si="637"/>
        <v>#N/A</v>
      </c>
      <c r="E7347" s="64" t="e">
        <f t="shared" si="638"/>
        <v>#N/A</v>
      </c>
      <c r="F7347" s="64" t="e">
        <f>+VLOOKUP(B7347,[1]BASES!$A$2:$C$10701,3,0)</f>
        <v>#N/A</v>
      </c>
      <c r="G7347" s="65" t="e">
        <f t="shared" si="635"/>
        <v>#N/A</v>
      </c>
      <c r="H7347" s="66"/>
      <c r="I7347" s="67"/>
      <c r="J7347" s="67"/>
      <c r="K7347" s="67"/>
      <c r="L7347" s="67"/>
      <c r="M7347" s="68"/>
      <c r="N7347" s="69"/>
      <c r="O7347" s="70">
        <f t="shared" si="633"/>
        <v>0</v>
      </c>
      <c r="P7347" s="71">
        <f t="shared" si="634"/>
        <v>0</v>
      </c>
      <c r="Q7347" s="7">
        <v>1</v>
      </c>
      <c r="R7347" s="72" t="e">
        <f>+VLOOKUP(B7347,[1]BASES!$A$2:$E$10701,5,0)</f>
        <v>#N/A</v>
      </c>
      <c r="S7347" s="71">
        <f t="shared" si="636"/>
        <v>0</v>
      </c>
      <c r="T7347" s="71">
        <v>0</v>
      </c>
      <c r="U7347" s="71">
        <f t="shared" si="639"/>
        <v>0</v>
      </c>
      <c r="V7347" s="7">
        <v>0</v>
      </c>
      <c r="W7347" s="7">
        <v>0</v>
      </c>
      <c r="X7347" s="7">
        <v>0</v>
      </c>
      <c r="Y7347" s="73">
        <v>0.04</v>
      </c>
      <c r="Z7347" s="7"/>
      <c r="AA7347" s="7"/>
      <c r="AB7347" s="7"/>
      <c r="AC7347" s="7"/>
    </row>
    <row r="7348" spans="2:29" ht="15.75" customHeight="1" x14ac:dyDescent="0.25">
      <c r="B7348" s="62">
        <v>46353</v>
      </c>
      <c r="C7348" s="63" t="s">
        <v>7353</v>
      </c>
      <c r="D7348" s="64">
        <f t="shared" si="637"/>
        <v>23165.514049586778</v>
      </c>
      <c r="E7348" s="64">
        <f t="shared" si="638"/>
        <v>28030.272000000001</v>
      </c>
      <c r="F7348" s="64">
        <f>+VLOOKUP(B7348,[1]BASES!$A$2:$C$10701,3,0)</f>
        <v>21</v>
      </c>
      <c r="G7348" s="65">
        <f t="shared" si="635"/>
        <v>28030.272000000001</v>
      </c>
      <c r="H7348" s="66"/>
      <c r="I7348" s="67"/>
      <c r="J7348" s="67"/>
      <c r="K7348" s="67"/>
      <c r="L7348" s="67"/>
      <c r="M7348" s="68"/>
      <c r="N7348" s="69"/>
      <c r="O7348" s="70">
        <f t="shared" si="633"/>
        <v>0</v>
      </c>
      <c r="P7348" s="71">
        <f t="shared" si="634"/>
        <v>0</v>
      </c>
      <c r="Q7348" s="7">
        <v>1</v>
      </c>
      <c r="R7348" s="72">
        <f>+VLOOKUP(B7348,[1]BASES!$A$2:$E$10701,5,0)</f>
        <v>24130.743801652894</v>
      </c>
      <c r="S7348" s="71">
        <f t="shared" si="636"/>
        <v>0</v>
      </c>
      <c r="T7348" s="71">
        <v>0</v>
      </c>
      <c r="U7348" s="71">
        <f t="shared" si="639"/>
        <v>0</v>
      </c>
      <c r="V7348" s="7">
        <v>0</v>
      </c>
      <c r="W7348" s="7">
        <v>0</v>
      </c>
      <c r="X7348" s="7">
        <v>0</v>
      </c>
      <c r="Y7348" s="73">
        <v>0.04</v>
      </c>
      <c r="Z7348" s="7"/>
      <c r="AA7348" s="7"/>
      <c r="AB7348" s="7"/>
      <c r="AC7348" s="7"/>
    </row>
    <row r="7349" spans="2:29" ht="15.75" customHeight="1" x14ac:dyDescent="0.25">
      <c r="B7349" s="62">
        <v>46880</v>
      </c>
      <c r="C7349" s="63" t="s">
        <v>7354</v>
      </c>
      <c r="D7349" s="64">
        <f t="shared" si="637"/>
        <v>260600.48925619834</v>
      </c>
      <c r="E7349" s="64">
        <f t="shared" si="638"/>
        <v>315326.592</v>
      </c>
      <c r="F7349" s="64">
        <f>+VLOOKUP(B7349,[1]BASES!$A$2:$C$10701,3,0)</f>
        <v>21</v>
      </c>
      <c r="G7349" s="65">
        <f t="shared" si="635"/>
        <v>315326.592</v>
      </c>
      <c r="H7349" s="66"/>
      <c r="I7349" s="67"/>
      <c r="J7349" s="67"/>
      <c r="K7349" s="67"/>
      <c r="L7349" s="67"/>
      <c r="M7349" s="68"/>
      <c r="N7349" s="69"/>
      <c r="O7349" s="70">
        <f t="shared" si="633"/>
        <v>0</v>
      </c>
      <c r="P7349" s="71">
        <f t="shared" si="634"/>
        <v>0</v>
      </c>
      <c r="Q7349" s="7">
        <v>1</v>
      </c>
      <c r="R7349" s="72">
        <f>+VLOOKUP(B7349,[1]BASES!$A$2:$E$10701,5,0)</f>
        <v>271458.84297520661</v>
      </c>
      <c r="S7349" s="71">
        <f t="shared" si="636"/>
        <v>0</v>
      </c>
      <c r="T7349" s="71">
        <v>0</v>
      </c>
      <c r="U7349" s="71">
        <f t="shared" si="639"/>
        <v>0</v>
      </c>
      <c r="V7349" s="7">
        <v>0</v>
      </c>
      <c r="W7349" s="7">
        <v>0</v>
      </c>
      <c r="X7349" s="7">
        <v>0</v>
      </c>
      <c r="Y7349" s="73">
        <v>0.04</v>
      </c>
      <c r="Z7349" s="7"/>
      <c r="AA7349" s="7"/>
      <c r="AB7349" s="7"/>
      <c r="AC7349" s="7"/>
    </row>
    <row r="7350" spans="2:29" ht="15.75" customHeight="1" x14ac:dyDescent="0.25">
      <c r="B7350" s="62">
        <v>47015</v>
      </c>
      <c r="C7350" s="63" t="s">
        <v>7355</v>
      </c>
      <c r="D7350" s="64">
        <f t="shared" si="637"/>
        <v>550805.56165289262</v>
      </c>
      <c r="E7350" s="64">
        <f t="shared" si="638"/>
        <v>666474.72960000008</v>
      </c>
      <c r="F7350" s="64">
        <f>+VLOOKUP(B7350,[1]BASES!$A$2:$C$10701,3,0)</f>
        <v>21</v>
      </c>
      <c r="G7350" s="65">
        <f t="shared" si="635"/>
        <v>666474.72960000008</v>
      </c>
      <c r="H7350" s="66"/>
      <c r="I7350" s="67"/>
      <c r="J7350" s="67"/>
      <c r="K7350" s="67"/>
      <c r="L7350" s="67"/>
      <c r="M7350" s="68"/>
      <c r="N7350" s="69"/>
      <c r="O7350" s="70">
        <f t="shared" si="633"/>
        <v>0</v>
      </c>
      <c r="P7350" s="71">
        <f t="shared" si="634"/>
        <v>0</v>
      </c>
      <c r="Q7350" s="7">
        <v>1</v>
      </c>
      <c r="R7350" s="72">
        <f>+VLOOKUP(B7350,[1]BASES!$A$2:$E$10701,5,0)</f>
        <v>573755.7933884298</v>
      </c>
      <c r="S7350" s="71">
        <f t="shared" si="636"/>
        <v>0</v>
      </c>
      <c r="T7350" s="71">
        <v>0</v>
      </c>
      <c r="U7350" s="71">
        <f t="shared" si="639"/>
        <v>0</v>
      </c>
      <c r="V7350" s="7">
        <v>0</v>
      </c>
      <c r="W7350" s="7">
        <v>0</v>
      </c>
      <c r="X7350" s="7">
        <v>0</v>
      </c>
      <c r="Y7350" s="73">
        <v>0.04</v>
      </c>
      <c r="Z7350" s="7"/>
      <c r="AA7350" s="7"/>
      <c r="AB7350" s="7"/>
      <c r="AC7350" s="7"/>
    </row>
    <row r="7351" spans="2:29" ht="15.75" customHeight="1" x14ac:dyDescent="0.25">
      <c r="B7351" s="62">
        <v>47016</v>
      </c>
      <c r="C7351" s="63" t="s">
        <v>7356</v>
      </c>
      <c r="D7351" s="64">
        <f t="shared" si="637"/>
        <v>140081.35933884297</v>
      </c>
      <c r="E7351" s="64">
        <f t="shared" si="638"/>
        <v>169498.4448</v>
      </c>
      <c r="F7351" s="64">
        <f>+VLOOKUP(B7351,[1]BASES!$A$2:$C$10701,3,0)</f>
        <v>21</v>
      </c>
      <c r="G7351" s="65">
        <f t="shared" si="635"/>
        <v>169498.4448</v>
      </c>
      <c r="H7351" s="66"/>
      <c r="I7351" s="67"/>
      <c r="J7351" s="67"/>
      <c r="K7351" s="67"/>
      <c r="L7351" s="67"/>
      <c r="M7351" s="68"/>
      <c r="N7351" s="69"/>
      <c r="O7351" s="70">
        <f t="shared" si="633"/>
        <v>0</v>
      </c>
      <c r="P7351" s="71">
        <f t="shared" si="634"/>
        <v>0</v>
      </c>
      <c r="Q7351" s="7">
        <v>1</v>
      </c>
      <c r="R7351" s="72">
        <f>+VLOOKUP(B7351,[1]BASES!$A$2:$E$10701,5,0)</f>
        <v>145918.0826446281</v>
      </c>
      <c r="S7351" s="71">
        <f t="shared" si="636"/>
        <v>0</v>
      </c>
      <c r="T7351" s="71">
        <v>0</v>
      </c>
      <c r="U7351" s="71">
        <f t="shared" si="639"/>
        <v>0</v>
      </c>
      <c r="V7351" s="7">
        <v>0</v>
      </c>
      <c r="W7351" s="7">
        <v>0</v>
      </c>
      <c r="X7351" s="7">
        <v>0</v>
      </c>
      <c r="Y7351" s="73">
        <v>0.04</v>
      </c>
      <c r="Z7351" s="7"/>
      <c r="AA7351" s="7"/>
      <c r="AB7351" s="7"/>
      <c r="AC7351" s="7"/>
    </row>
    <row r="7352" spans="2:29" ht="15.75" customHeight="1" x14ac:dyDescent="0.25">
      <c r="B7352" s="62">
        <v>47017</v>
      </c>
      <c r="C7352" s="63" t="s">
        <v>7357</v>
      </c>
      <c r="D7352" s="64">
        <f t="shared" si="637"/>
        <v>68236.331900826452</v>
      </c>
      <c r="E7352" s="64">
        <f t="shared" si="638"/>
        <v>82565.96160000001</v>
      </c>
      <c r="F7352" s="64">
        <f>+VLOOKUP(B7352,[1]BASES!$A$2:$C$10701,3,0)</f>
        <v>21</v>
      </c>
      <c r="G7352" s="65">
        <f t="shared" si="635"/>
        <v>82565.96160000001</v>
      </c>
      <c r="H7352" s="66"/>
      <c r="I7352" s="67"/>
      <c r="J7352" s="67"/>
      <c r="K7352" s="67"/>
      <c r="L7352" s="67"/>
      <c r="M7352" s="68"/>
      <c r="N7352" s="69"/>
      <c r="O7352" s="70">
        <f t="shared" si="633"/>
        <v>0</v>
      </c>
      <c r="P7352" s="71">
        <f t="shared" si="634"/>
        <v>0</v>
      </c>
      <c r="Q7352" s="7">
        <v>1</v>
      </c>
      <c r="R7352" s="72">
        <f>+VLOOKUP(B7352,[1]BASES!$A$2:$E$10701,5,0)</f>
        <v>71079.512396694219</v>
      </c>
      <c r="S7352" s="71">
        <f t="shared" si="636"/>
        <v>0</v>
      </c>
      <c r="T7352" s="71">
        <v>0</v>
      </c>
      <c r="U7352" s="71">
        <f t="shared" si="639"/>
        <v>0</v>
      </c>
      <c r="V7352" s="7">
        <v>0</v>
      </c>
      <c r="W7352" s="7">
        <v>0</v>
      </c>
      <c r="X7352" s="7">
        <v>0</v>
      </c>
      <c r="Y7352" s="73">
        <v>0.04</v>
      </c>
      <c r="Z7352" s="7"/>
      <c r="AA7352" s="7"/>
      <c r="AB7352" s="7"/>
      <c r="AC7352" s="7"/>
    </row>
    <row r="7353" spans="2:29" ht="15.75" customHeight="1" x14ac:dyDescent="0.25">
      <c r="B7353" s="62">
        <v>47019</v>
      </c>
      <c r="C7353" s="63" t="s">
        <v>7358</v>
      </c>
      <c r="D7353" s="64">
        <f t="shared" si="637"/>
        <v>196564.37950413223</v>
      </c>
      <c r="E7353" s="64">
        <f t="shared" si="638"/>
        <v>237842.89919999999</v>
      </c>
      <c r="F7353" s="64">
        <f>+VLOOKUP(B7353,[1]BASES!$A$2:$C$10701,3,0)</f>
        <v>21</v>
      </c>
      <c r="G7353" s="65">
        <f t="shared" si="635"/>
        <v>237842.89919999999</v>
      </c>
      <c r="H7353" s="66"/>
      <c r="I7353" s="67"/>
      <c r="J7353" s="67"/>
      <c r="K7353" s="67"/>
      <c r="L7353" s="67"/>
      <c r="M7353" s="68"/>
      <c r="N7353" s="69"/>
      <c r="O7353" s="70">
        <f t="shared" si="633"/>
        <v>0</v>
      </c>
      <c r="P7353" s="71">
        <f t="shared" si="634"/>
        <v>0</v>
      </c>
      <c r="Q7353" s="7">
        <v>1</v>
      </c>
      <c r="R7353" s="72">
        <f>+VLOOKUP(B7353,[1]BASES!$A$2:$E$10701,5,0)</f>
        <v>204754.56198347107</v>
      </c>
      <c r="S7353" s="71">
        <f t="shared" si="636"/>
        <v>0</v>
      </c>
      <c r="T7353" s="71">
        <v>0</v>
      </c>
      <c r="U7353" s="71">
        <f t="shared" si="639"/>
        <v>0</v>
      </c>
      <c r="V7353" s="7">
        <v>0</v>
      </c>
      <c r="W7353" s="7">
        <v>0</v>
      </c>
      <c r="X7353" s="7">
        <v>0</v>
      </c>
      <c r="Y7353" s="73">
        <v>0.04</v>
      </c>
      <c r="Z7353" s="7"/>
      <c r="AA7353" s="7"/>
      <c r="AB7353" s="7"/>
      <c r="AC7353" s="7"/>
    </row>
    <row r="7354" spans="2:29" ht="15.75" customHeight="1" x14ac:dyDescent="0.25">
      <c r="B7354" s="62">
        <v>47140</v>
      </c>
      <c r="C7354" s="63" t="s">
        <v>7359</v>
      </c>
      <c r="D7354" s="64">
        <f t="shared" si="637"/>
        <v>1166.8046280991737</v>
      </c>
      <c r="E7354" s="64">
        <f t="shared" si="638"/>
        <v>1411.8336000000002</v>
      </c>
      <c r="F7354" s="64">
        <f>+VLOOKUP(B7354,[1]BASES!$A$2:$C$10701,3,0)</f>
        <v>21</v>
      </c>
      <c r="G7354" s="65">
        <f t="shared" si="635"/>
        <v>1411.8336000000002</v>
      </c>
      <c r="H7354" s="66"/>
      <c r="I7354" s="67"/>
      <c r="J7354" s="67"/>
      <c r="K7354" s="67"/>
      <c r="L7354" s="67"/>
      <c r="M7354" s="68"/>
      <c r="N7354" s="69"/>
      <c r="O7354" s="70">
        <f t="shared" si="633"/>
        <v>0</v>
      </c>
      <c r="P7354" s="71">
        <f t="shared" si="634"/>
        <v>0</v>
      </c>
      <c r="Q7354" s="7">
        <v>1</v>
      </c>
      <c r="R7354" s="72">
        <f>+VLOOKUP(B7354,[1]BASES!$A$2:$E$10701,5,0)</f>
        <v>1215.4214876033059</v>
      </c>
      <c r="S7354" s="71">
        <f t="shared" si="636"/>
        <v>0</v>
      </c>
      <c r="T7354" s="71">
        <v>0</v>
      </c>
      <c r="U7354" s="71">
        <f t="shared" si="639"/>
        <v>0</v>
      </c>
      <c r="V7354" s="7">
        <v>0</v>
      </c>
      <c r="W7354" s="7">
        <v>0</v>
      </c>
      <c r="X7354" s="7">
        <v>0</v>
      </c>
      <c r="Y7354" s="73">
        <v>0.04</v>
      </c>
      <c r="Z7354" s="7"/>
      <c r="AA7354" s="7"/>
      <c r="AB7354" s="7"/>
      <c r="AC7354" s="7"/>
    </row>
    <row r="7355" spans="2:29" ht="15.75" customHeight="1" x14ac:dyDescent="0.25">
      <c r="B7355" s="62">
        <v>47180</v>
      </c>
      <c r="C7355" s="63" t="s">
        <v>7360</v>
      </c>
      <c r="D7355" s="64">
        <f t="shared" si="637"/>
        <v>100512.92033057852</v>
      </c>
      <c r="E7355" s="64">
        <f t="shared" si="638"/>
        <v>121620.63360000002</v>
      </c>
      <c r="F7355" s="64">
        <f>+VLOOKUP(B7355,[1]BASES!$A$2:$C$10701,3,0)</f>
        <v>21</v>
      </c>
      <c r="G7355" s="65">
        <f t="shared" si="635"/>
        <v>121620.63360000002</v>
      </c>
      <c r="H7355" s="66"/>
      <c r="I7355" s="67"/>
      <c r="J7355" s="67"/>
      <c r="K7355" s="67"/>
      <c r="L7355" s="67"/>
      <c r="M7355" s="68"/>
      <c r="N7355" s="69"/>
      <c r="O7355" s="70">
        <f t="shared" si="633"/>
        <v>0</v>
      </c>
      <c r="P7355" s="71">
        <f t="shared" si="634"/>
        <v>0</v>
      </c>
      <c r="Q7355" s="7">
        <v>1</v>
      </c>
      <c r="R7355" s="72">
        <f>+VLOOKUP(B7355,[1]BASES!$A$2:$E$10701,5,0)</f>
        <v>104700.95867768595</v>
      </c>
      <c r="S7355" s="71">
        <f t="shared" si="636"/>
        <v>0</v>
      </c>
      <c r="T7355" s="71">
        <v>0</v>
      </c>
      <c r="U7355" s="71">
        <f t="shared" si="639"/>
        <v>0</v>
      </c>
      <c r="V7355" s="7">
        <v>0</v>
      </c>
      <c r="W7355" s="7">
        <v>0</v>
      </c>
      <c r="X7355" s="7">
        <v>0</v>
      </c>
      <c r="Y7355" s="73">
        <v>0.04</v>
      </c>
      <c r="Z7355" s="7"/>
      <c r="AA7355" s="7"/>
      <c r="AB7355" s="7"/>
      <c r="AC7355" s="7"/>
    </row>
    <row r="7356" spans="2:29" ht="15.75" customHeight="1" x14ac:dyDescent="0.25">
      <c r="B7356" s="62">
        <v>44918</v>
      </c>
      <c r="C7356" s="63" t="s">
        <v>7361</v>
      </c>
      <c r="D7356" s="64">
        <f t="shared" si="637"/>
        <v>55789.979504132229</v>
      </c>
      <c r="E7356" s="64">
        <f t="shared" si="638"/>
        <v>67505.875199999995</v>
      </c>
      <c r="F7356" s="64">
        <f>+VLOOKUP(B7356,[1]BASES!$A$2:$C$10701,3,0)</f>
        <v>21</v>
      </c>
      <c r="G7356" s="65">
        <f t="shared" si="635"/>
        <v>67505.875199999995</v>
      </c>
      <c r="H7356" s="66"/>
      <c r="I7356" s="67"/>
      <c r="J7356" s="67"/>
      <c r="K7356" s="67"/>
      <c r="L7356" s="67"/>
      <c r="M7356" s="68"/>
      <c r="N7356" s="69"/>
      <c r="O7356" s="70">
        <f t="shared" si="633"/>
        <v>0</v>
      </c>
      <c r="P7356" s="71">
        <f t="shared" si="634"/>
        <v>0</v>
      </c>
      <c r="Q7356" s="7">
        <v>1</v>
      </c>
      <c r="R7356" s="72">
        <f>+VLOOKUP(B7356,[1]BASES!$A$2:$E$10701,5,0)</f>
        <v>58114.561983471074</v>
      </c>
      <c r="S7356" s="71">
        <f t="shared" si="636"/>
        <v>0</v>
      </c>
      <c r="T7356" s="71">
        <v>0</v>
      </c>
      <c r="U7356" s="71">
        <f t="shared" si="639"/>
        <v>0</v>
      </c>
      <c r="V7356" s="7">
        <v>0</v>
      </c>
      <c r="W7356" s="7">
        <v>0</v>
      </c>
      <c r="X7356" s="7">
        <v>0</v>
      </c>
      <c r="Y7356" s="73">
        <v>0.04</v>
      </c>
      <c r="Z7356" s="7"/>
      <c r="AA7356" s="7"/>
      <c r="AB7356" s="7"/>
      <c r="AC7356" s="7"/>
    </row>
    <row r="7357" spans="2:29" ht="15.75" customHeight="1" x14ac:dyDescent="0.25">
      <c r="B7357" s="62">
        <v>46568</v>
      </c>
      <c r="C7357" s="63" t="s">
        <v>7362</v>
      </c>
      <c r="D7357" s="64">
        <f t="shared" si="637"/>
        <v>354553.86446280987</v>
      </c>
      <c r="E7357" s="64">
        <f t="shared" si="638"/>
        <v>429010.17599999992</v>
      </c>
      <c r="F7357" s="64">
        <f>+VLOOKUP(B7357,[1]BASES!$A$2:$C$10701,3,0)</f>
        <v>21</v>
      </c>
      <c r="G7357" s="65">
        <f t="shared" si="635"/>
        <v>429010.17599999992</v>
      </c>
      <c r="H7357" s="66"/>
      <c r="I7357" s="67"/>
      <c r="J7357" s="67"/>
      <c r="K7357" s="67"/>
      <c r="L7357" s="67"/>
      <c r="M7357" s="68"/>
      <c r="N7357" s="69"/>
      <c r="O7357" s="70">
        <f t="shared" si="633"/>
        <v>0</v>
      </c>
      <c r="P7357" s="71">
        <f t="shared" si="634"/>
        <v>0</v>
      </c>
      <c r="Q7357" s="7">
        <v>1</v>
      </c>
      <c r="R7357" s="72">
        <f>+VLOOKUP(B7357,[1]BASES!$A$2:$E$10701,5,0)</f>
        <v>369326.94214876031</v>
      </c>
      <c r="S7357" s="71">
        <f t="shared" si="636"/>
        <v>0</v>
      </c>
      <c r="T7357" s="71">
        <v>0</v>
      </c>
      <c r="U7357" s="71">
        <f t="shared" si="639"/>
        <v>0</v>
      </c>
      <c r="V7357" s="7">
        <v>0</v>
      </c>
      <c r="W7357" s="7">
        <v>0</v>
      </c>
      <c r="X7357" s="7">
        <v>0</v>
      </c>
      <c r="Y7357" s="73">
        <v>0.04</v>
      </c>
      <c r="Z7357" s="7"/>
      <c r="AA7357" s="7"/>
      <c r="AB7357" s="7"/>
      <c r="AC7357" s="7"/>
    </row>
    <row r="7358" spans="2:29" ht="15.75" customHeight="1" x14ac:dyDescent="0.25">
      <c r="B7358" s="62">
        <v>47372</v>
      </c>
      <c r="C7358" s="63" t="s">
        <v>7363</v>
      </c>
      <c r="D7358" s="64">
        <f t="shared" si="637"/>
        <v>133882.32198347108</v>
      </c>
      <c r="E7358" s="64">
        <f t="shared" si="638"/>
        <v>161997.6096</v>
      </c>
      <c r="F7358" s="64">
        <f>+VLOOKUP(B7358,[1]BASES!$A$2:$C$10701,3,0)</f>
        <v>21</v>
      </c>
      <c r="G7358" s="65">
        <f t="shared" si="635"/>
        <v>161997.6096</v>
      </c>
      <c r="H7358" s="66"/>
      <c r="I7358" s="67"/>
      <c r="J7358" s="67"/>
      <c r="K7358" s="67"/>
      <c r="L7358" s="67"/>
      <c r="M7358" s="68"/>
      <c r="N7358" s="69"/>
      <c r="O7358" s="70">
        <f t="shared" si="633"/>
        <v>0</v>
      </c>
      <c r="P7358" s="71">
        <f t="shared" si="634"/>
        <v>0</v>
      </c>
      <c r="Q7358" s="7">
        <v>1</v>
      </c>
      <c r="R7358" s="72">
        <f>+VLOOKUP(B7358,[1]BASES!$A$2:$E$10701,5,0)</f>
        <v>139460.7520661157</v>
      </c>
      <c r="S7358" s="71">
        <f t="shared" si="636"/>
        <v>0</v>
      </c>
      <c r="T7358" s="71">
        <v>0</v>
      </c>
      <c r="U7358" s="71">
        <f t="shared" si="639"/>
        <v>0</v>
      </c>
      <c r="V7358" s="7">
        <v>0</v>
      </c>
      <c r="W7358" s="7">
        <v>0</v>
      </c>
      <c r="X7358" s="7">
        <v>0</v>
      </c>
      <c r="Y7358" s="73">
        <v>0.04</v>
      </c>
      <c r="Z7358" s="7"/>
      <c r="AA7358" s="7"/>
      <c r="AB7358" s="7"/>
      <c r="AC7358" s="7"/>
    </row>
    <row r="7359" spans="2:29" ht="15.75" customHeight="1" x14ac:dyDescent="0.25">
      <c r="B7359" s="62">
        <v>15488</v>
      </c>
      <c r="C7359" s="63" t="s">
        <v>7364</v>
      </c>
      <c r="D7359" s="64">
        <f t="shared" si="637"/>
        <v>90263.460495867781</v>
      </c>
      <c r="E7359" s="64">
        <f t="shared" si="638"/>
        <v>109218.78720000002</v>
      </c>
      <c r="F7359" s="64">
        <f>+VLOOKUP(B7359,[1]BASES!$A$2:$C$10701,3,0)</f>
        <v>21</v>
      </c>
      <c r="G7359" s="65">
        <f t="shared" si="635"/>
        <v>109218.78720000002</v>
      </c>
      <c r="H7359" s="66"/>
      <c r="I7359" s="67"/>
      <c r="J7359" s="67"/>
      <c r="K7359" s="67"/>
      <c r="L7359" s="67"/>
      <c r="M7359" s="68"/>
      <c r="N7359" s="69"/>
      <c r="O7359" s="70">
        <f t="shared" si="633"/>
        <v>0</v>
      </c>
      <c r="P7359" s="71">
        <f t="shared" si="634"/>
        <v>0</v>
      </c>
      <c r="Q7359" s="7">
        <v>1</v>
      </c>
      <c r="R7359" s="72">
        <f>+VLOOKUP(B7359,[1]BASES!$A$2:$E$10701,5,0)</f>
        <v>94024.438016528933</v>
      </c>
      <c r="S7359" s="71">
        <f t="shared" si="636"/>
        <v>0</v>
      </c>
      <c r="T7359" s="71">
        <v>0</v>
      </c>
      <c r="U7359" s="71">
        <f t="shared" si="639"/>
        <v>0</v>
      </c>
      <c r="V7359" s="7">
        <v>0</v>
      </c>
      <c r="W7359" s="7">
        <v>0</v>
      </c>
      <c r="X7359" s="7">
        <v>0</v>
      </c>
      <c r="Y7359" s="73">
        <v>0.04</v>
      </c>
      <c r="Z7359" s="7"/>
      <c r="AA7359" s="7"/>
      <c r="AB7359" s="7"/>
      <c r="AC7359" s="7"/>
    </row>
    <row r="7360" spans="2:29" ht="15.75" customHeight="1" x14ac:dyDescent="0.25">
      <c r="B7360" s="62">
        <v>28414</v>
      </c>
      <c r="C7360" s="63" t="s">
        <v>7365</v>
      </c>
      <c r="D7360" s="64">
        <f t="shared" si="637"/>
        <v>390268.60165289254</v>
      </c>
      <c r="E7360" s="64">
        <f t="shared" si="638"/>
        <v>472225.00799999997</v>
      </c>
      <c r="F7360" s="64">
        <f>+VLOOKUP(B7360,[1]BASES!$A$2:$C$10701,3,0)</f>
        <v>21</v>
      </c>
      <c r="G7360" s="65">
        <f t="shared" si="635"/>
        <v>472225.00799999997</v>
      </c>
      <c r="H7360" s="66"/>
      <c r="I7360" s="67"/>
      <c r="J7360" s="67"/>
      <c r="K7360" s="67"/>
      <c r="L7360" s="67"/>
      <c r="M7360" s="68"/>
      <c r="N7360" s="69"/>
      <c r="O7360" s="70">
        <f t="shared" si="633"/>
        <v>0</v>
      </c>
      <c r="P7360" s="71">
        <f t="shared" si="634"/>
        <v>0</v>
      </c>
      <c r="Q7360" s="7">
        <v>1</v>
      </c>
      <c r="R7360" s="72">
        <f>+VLOOKUP(B7360,[1]BASES!$A$2:$E$10701,5,0)</f>
        <v>406529.79338842974</v>
      </c>
      <c r="S7360" s="71">
        <f t="shared" si="636"/>
        <v>0</v>
      </c>
      <c r="T7360" s="71">
        <v>0</v>
      </c>
      <c r="U7360" s="71">
        <f t="shared" si="639"/>
        <v>0</v>
      </c>
      <c r="V7360" s="7">
        <v>0</v>
      </c>
      <c r="W7360" s="7">
        <v>0</v>
      </c>
      <c r="X7360" s="7">
        <v>0</v>
      </c>
      <c r="Y7360" s="73">
        <v>0.04</v>
      </c>
      <c r="Z7360" s="7"/>
      <c r="AA7360" s="7"/>
      <c r="AB7360" s="7"/>
      <c r="AC7360" s="7"/>
    </row>
    <row r="7361" spans="2:29" ht="15.75" customHeight="1" x14ac:dyDescent="0.25">
      <c r="B7361" s="62">
        <v>31395</v>
      </c>
      <c r="C7361" s="63" t="s">
        <v>7366</v>
      </c>
      <c r="D7361" s="64">
        <f t="shared" si="637"/>
        <v>101912.54479338844</v>
      </c>
      <c r="E7361" s="64">
        <f t="shared" si="638"/>
        <v>123314.17920000001</v>
      </c>
      <c r="F7361" s="64">
        <f>+VLOOKUP(B7361,[1]BASES!$A$2:$C$10701,3,0)</f>
        <v>21</v>
      </c>
      <c r="G7361" s="65">
        <f t="shared" si="635"/>
        <v>123314.17920000001</v>
      </c>
      <c r="H7361" s="66"/>
      <c r="I7361" s="67"/>
      <c r="J7361" s="67"/>
      <c r="K7361" s="67"/>
      <c r="L7361" s="67"/>
      <c r="M7361" s="68"/>
      <c r="N7361" s="69"/>
      <c r="O7361" s="70">
        <f t="shared" si="633"/>
        <v>0</v>
      </c>
      <c r="P7361" s="71">
        <f t="shared" si="634"/>
        <v>0</v>
      </c>
      <c r="Q7361" s="7">
        <v>1</v>
      </c>
      <c r="R7361" s="72">
        <f>+VLOOKUP(B7361,[1]BASES!$A$2:$E$10701,5,0)</f>
        <v>106158.90082644629</v>
      </c>
      <c r="S7361" s="71">
        <f t="shared" si="636"/>
        <v>0</v>
      </c>
      <c r="T7361" s="71">
        <v>0</v>
      </c>
      <c r="U7361" s="71">
        <f t="shared" si="639"/>
        <v>0</v>
      </c>
      <c r="V7361" s="7">
        <v>0</v>
      </c>
      <c r="W7361" s="7">
        <v>0</v>
      </c>
      <c r="X7361" s="7">
        <v>0</v>
      </c>
      <c r="Y7361" s="73">
        <v>0.04</v>
      </c>
      <c r="Z7361" s="7"/>
      <c r="AA7361" s="7"/>
      <c r="AB7361" s="7"/>
      <c r="AC7361" s="7"/>
    </row>
    <row r="7362" spans="2:29" ht="15.75" customHeight="1" x14ac:dyDescent="0.25">
      <c r="B7362" s="62">
        <v>33715</v>
      </c>
      <c r="C7362" s="63" t="s">
        <v>7367</v>
      </c>
      <c r="D7362" s="64">
        <f t="shared" si="637"/>
        <v>593270.70148760325</v>
      </c>
      <c r="E7362" s="64">
        <f t="shared" si="638"/>
        <v>717857.54879999999</v>
      </c>
      <c r="F7362" s="64">
        <f>+VLOOKUP(B7362,[1]BASES!$A$2:$C$10701,3,0)</f>
        <v>21</v>
      </c>
      <c r="G7362" s="65">
        <f t="shared" si="635"/>
        <v>717857.54879999999</v>
      </c>
      <c r="H7362" s="66"/>
      <c r="I7362" s="67"/>
      <c r="J7362" s="67"/>
      <c r="K7362" s="67"/>
      <c r="L7362" s="67"/>
      <c r="M7362" s="68"/>
      <c r="N7362" s="69"/>
      <c r="O7362" s="70">
        <f t="shared" si="633"/>
        <v>0</v>
      </c>
      <c r="P7362" s="71">
        <f t="shared" si="634"/>
        <v>0</v>
      </c>
      <c r="Q7362" s="7">
        <v>1</v>
      </c>
      <c r="R7362" s="72">
        <f>+VLOOKUP(B7362,[1]BASES!$A$2:$E$10701,5,0)</f>
        <v>617990.31404958677</v>
      </c>
      <c r="S7362" s="71">
        <f t="shared" si="636"/>
        <v>0</v>
      </c>
      <c r="T7362" s="71">
        <v>0</v>
      </c>
      <c r="U7362" s="71">
        <f t="shared" si="639"/>
        <v>0</v>
      </c>
      <c r="V7362" s="7">
        <v>0</v>
      </c>
      <c r="W7362" s="7">
        <v>0</v>
      </c>
      <c r="X7362" s="7">
        <v>0</v>
      </c>
      <c r="Y7362" s="73">
        <v>0.04</v>
      </c>
      <c r="Z7362" s="7"/>
      <c r="AA7362" s="7"/>
      <c r="AB7362" s="7"/>
      <c r="AC7362" s="7"/>
    </row>
    <row r="7363" spans="2:29" ht="15.75" customHeight="1" x14ac:dyDescent="0.25">
      <c r="B7363" s="62">
        <v>33789</v>
      </c>
      <c r="C7363" s="63" t="s">
        <v>7368</v>
      </c>
      <c r="D7363" s="64">
        <f t="shared" si="637"/>
        <v>57051.530578512393</v>
      </c>
      <c r="E7363" s="64">
        <f t="shared" si="638"/>
        <v>69032.351999999999</v>
      </c>
      <c r="F7363" s="64">
        <f>+VLOOKUP(B7363,[1]BASES!$A$2:$C$10701,3,0)</f>
        <v>21</v>
      </c>
      <c r="G7363" s="65">
        <f t="shared" si="635"/>
        <v>69032.351999999999</v>
      </c>
      <c r="H7363" s="66"/>
      <c r="I7363" s="67"/>
      <c r="J7363" s="67"/>
      <c r="K7363" s="67"/>
      <c r="L7363" s="67"/>
      <c r="M7363" s="68"/>
      <c r="N7363" s="69"/>
      <c r="O7363" s="70">
        <f t="shared" si="633"/>
        <v>0</v>
      </c>
      <c r="P7363" s="71">
        <f t="shared" si="634"/>
        <v>0</v>
      </c>
      <c r="Q7363" s="7">
        <v>1</v>
      </c>
      <c r="R7363" s="72">
        <f>+VLOOKUP(B7363,[1]BASES!$A$2:$E$10701,5,0)</f>
        <v>59428.67768595041</v>
      </c>
      <c r="S7363" s="71">
        <f t="shared" si="636"/>
        <v>0</v>
      </c>
      <c r="T7363" s="71">
        <v>0</v>
      </c>
      <c r="U7363" s="71">
        <f t="shared" si="639"/>
        <v>0</v>
      </c>
      <c r="V7363" s="7">
        <v>0</v>
      </c>
      <c r="W7363" s="7">
        <v>0</v>
      </c>
      <c r="X7363" s="7">
        <v>0</v>
      </c>
      <c r="Y7363" s="73">
        <v>0.04</v>
      </c>
      <c r="Z7363" s="7"/>
      <c r="AA7363" s="7"/>
      <c r="AB7363" s="7"/>
      <c r="AC7363" s="7"/>
    </row>
    <row r="7364" spans="2:29" ht="15.75" customHeight="1" x14ac:dyDescent="0.25">
      <c r="B7364" s="62">
        <v>35788</v>
      </c>
      <c r="C7364" s="63" t="s">
        <v>7369</v>
      </c>
      <c r="D7364" s="64">
        <f t="shared" si="637"/>
        <v>328935.62975206616</v>
      </c>
      <c r="E7364" s="64">
        <f t="shared" si="638"/>
        <v>398012.11200000008</v>
      </c>
      <c r="F7364" s="64">
        <f>+VLOOKUP(B7364,[1]BASES!$A$2:$C$10701,3,0)</f>
        <v>21</v>
      </c>
      <c r="G7364" s="65">
        <f t="shared" si="635"/>
        <v>398012.11200000008</v>
      </c>
      <c r="H7364" s="66"/>
      <c r="I7364" s="67"/>
      <c r="J7364" s="67"/>
      <c r="K7364" s="67"/>
      <c r="L7364" s="67"/>
      <c r="M7364" s="68"/>
      <c r="N7364" s="69"/>
      <c r="O7364" s="70">
        <f t="shared" si="633"/>
        <v>0</v>
      </c>
      <c r="P7364" s="71">
        <f t="shared" si="634"/>
        <v>0</v>
      </c>
      <c r="Q7364" s="7">
        <v>1</v>
      </c>
      <c r="R7364" s="72">
        <f>+VLOOKUP(B7364,[1]BASES!$A$2:$E$10701,5,0)</f>
        <v>342641.28099173558</v>
      </c>
      <c r="S7364" s="71">
        <f t="shared" si="636"/>
        <v>0</v>
      </c>
      <c r="T7364" s="71">
        <v>0</v>
      </c>
      <c r="U7364" s="71">
        <f t="shared" si="639"/>
        <v>0</v>
      </c>
      <c r="V7364" s="7">
        <v>0</v>
      </c>
      <c r="W7364" s="7">
        <v>0</v>
      </c>
      <c r="X7364" s="7">
        <v>0</v>
      </c>
      <c r="Y7364" s="73">
        <v>0.04</v>
      </c>
      <c r="Z7364" s="7"/>
      <c r="AA7364" s="7"/>
      <c r="AB7364" s="7"/>
      <c r="AC7364" s="7"/>
    </row>
    <row r="7365" spans="2:29" ht="15.75" customHeight="1" x14ac:dyDescent="0.25">
      <c r="B7365" s="62">
        <v>36680</v>
      </c>
      <c r="C7365" s="63" t="s">
        <v>7370</v>
      </c>
      <c r="D7365" s="64">
        <f t="shared" si="637"/>
        <v>328935.62975206616</v>
      </c>
      <c r="E7365" s="64">
        <f t="shared" si="638"/>
        <v>398012.11200000008</v>
      </c>
      <c r="F7365" s="64">
        <f>+VLOOKUP(B7365,[1]BASES!$A$2:$C$10701,3,0)</f>
        <v>21</v>
      </c>
      <c r="G7365" s="65">
        <f t="shared" si="635"/>
        <v>398012.11200000008</v>
      </c>
      <c r="H7365" s="66"/>
      <c r="I7365" s="67"/>
      <c r="J7365" s="67"/>
      <c r="K7365" s="67"/>
      <c r="L7365" s="67"/>
      <c r="M7365" s="68"/>
      <c r="N7365" s="69"/>
      <c r="O7365" s="70">
        <f t="shared" si="633"/>
        <v>0</v>
      </c>
      <c r="P7365" s="71">
        <f t="shared" si="634"/>
        <v>0</v>
      </c>
      <c r="Q7365" s="7">
        <v>1</v>
      </c>
      <c r="R7365" s="72">
        <f>+VLOOKUP(B7365,[1]BASES!$A$2:$E$10701,5,0)</f>
        <v>342641.28099173558</v>
      </c>
      <c r="S7365" s="71">
        <f t="shared" si="636"/>
        <v>0</v>
      </c>
      <c r="T7365" s="71">
        <v>0</v>
      </c>
      <c r="U7365" s="71">
        <f t="shared" si="639"/>
        <v>0</v>
      </c>
      <c r="V7365" s="7">
        <v>0</v>
      </c>
      <c r="W7365" s="7">
        <v>0</v>
      </c>
      <c r="X7365" s="7">
        <v>0</v>
      </c>
      <c r="Y7365" s="73">
        <v>0.04</v>
      </c>
      <c r="Z7365" s="7"/>
      <c r="AA7365" s="7"/>
      <c r="AB7365" s="7"/>
      <c r="AC7365" s="7"/>
    </row>
    <row r="7366" spans="2:29" ht="15.75" customHeight="1" x14ac:dyDescent="0.25">
      <c r="B7366" s="62">
        <v>36791</v>
      </c>
      <c r="C7366" s="63" t="s">
        <v>7371</v>
      </c>
      <c r="D7366" s="64">
        <f t="shared" si="637"/>
        <v>291228.39272727276</v>
      </c>
      <c r="E7366" s="64">
        <f t="shared" si="638"/>
        <v>352386.35520000005</v>
      </c>
      <c r="F7366" s="64">
        <f>+VLOOKUP(B7366,[1]BASES!$A$2:$C$10701,3,0)</f>
        <v>21</v>
      </c>
      <c r="G7366" s="65">
        <f t="shared" si="635"/>
        <v>352386.35520000005</v>
      </c>
      <c r="H7366" s="66"/>
      <c r="I7366" s="67"/>
      <c r="J7366" s="67"/>
      <c r="K7366" s="67"/>
      <c r="L7366" s="67"/>
      <c r="M7366" s="68"/>
      <c r="N7366" s="69"/>
      <c r="O7366" s="70">
        <f t="shared" si="633"/>
        <v>0</v>
      </c>
      <c r="P7366" s="71">
        <f t="shared" si="634"/>
        <v>0</v>
      </c>
      <c r="Q7366" s="7">
        <v>1</v>
      </c>
      <c r="R7366" s="72">
        <f>+VLOOKUP(B7366,[1]BASES!$A$2:$E$10701,5,0)</f>
        <v>303362.90909090912</v>
      </c>
      <c r="S7366" s="71">
        <f t="shared" si="636"/>
        <v>0</v>
      </c>
      <c r="T7366" s="71">
        <v>0</v>
      </c>
      <c r="U7366" s="71">
        <f t="shared" si="639"/>
        <v>0</v>
      </c>
      <c r="V7366" s="7">
        <v>0</v>
      </c>
      <c r="W7366" s="7">
        <v>0</v>
      </c>
      <c r="X7366" s="7">
        <v>0</v>
      </c>
      <c r="Y7366" s="73">
        <v>0.04</v>
      </c>
      <c r="Z7366" s="7"/>
      <c r="AA7366" s="7"/>
      <c r="AB7366" s="7"/>
      <c r="AC7366" s="7"/>
    </row>
    <row r="7367" spans="2:29" ht="15.75" customHeight="1" x14ac:dyDescent="0.25">
      <c r="B7367" s="62">
        <v>36792</v>
      </c>
      <c r="C7367" s="63" t="s">
        <v>7372</v>
      </c>
      <c r="D7367" s="64">
        <f t="shared" si="637"/>
        <v>352574.89983471076</v>
      </c>
      <c r="E7367" s="64">
        <f t="shared" si="638"/>
        <v>426615.62880000001</v>
      </c>
      <c r="F7367" s="64">
        <f>+VLOOKUP(B7367,[1]BASES!$A$2:$C$10701,3,0)</f>
        <v>21</v>
      </c>
      <c r="G7367" s="65">
        <f t="shared" si="635"/>
        <v>426615.62880000001</v>
      </c>
      <c r="H7367" s="66"/>
      <c r="I7367" s="67"/>
      <c r="J7367" s="67"/>
      <c r="K7367" s="67"/>
      <c r="L7367" s="67"/>
      <c r="M7367" s="68"/>
      <c r="N7367" s="69"/>
      <c r="O7367" s="70">
        <f t="shared" si="633"/>
        <v>0</v>
      </c>
      <c r="P7367" s="71">
        <f t="shared" si="634"/>
        <v>0</v>
      </c>
      <c r="Q7367" s="7">
        <v>1</v>
      </c>
      <c r="R7367" s="72">
        <f>+VLOOKUP(B7367,[1]BASES!$A$2:$E$10701,5,0)</f>
        <v>367265.52066115703</v>
      </c>
      <c r="S7367" s="71">
        <f t="shared" si="636"/>
        <v>0</v>
      </c>
      <c r="T7367" s="71">
        <v>0</v>
      </c>
      <c r="U7367" s="71">
        <f t="shared" si="639"/>
        <v>0</v>
      </c>
      <c r="V7367" s="7">
        <v>0</v>
      </c>
      <c r="W7367" s="7">
        <v>0</v>
      </c>
      <c r="X7367" s="7">
        <v>0</v>
      </c>
      <c r="Y7367" s="73">
        <v>0.04</v>
      </c>
      <c r="Z7367" s="7"/>
      <c r="AA7367" s="7"/>
      <c r="AB7367" s="7"/>
      <c r="AC7367" s="7"/>
    </row>
    <row r="7368" spans="2:29" ht="15.75" customHeight="1" x14ac:dyDescent="0.25">
      <c r="B7368" s="62">
        <v>36793</v>
      </c>
      <c r="C7368" s="63" t="s">
        <v>7373</v>
      </c>
      <c r="D7368" s="64">
        <f t="shared" si="637"/>
        <v>291587.09950413223</v>
      </c>
      <c r="E7368" s="64">
        <f t="shared" si="638"/>
        <v>352820.39039999997</v>
      </c>
      <c r="F7368" s="64">
        <f>+VLOOKUP(B7368,[1]BASES!$A$2:$C$10701,3,0)</f>
        <v>21</v>
      </c>
      <c r="G7368" s="65">
        <f t="shared" si="635"/>
        <v>352820.39039999997</v>
      </c>
      <c r="H7368" s="66"/>
      <c r="I7368" s="67"/>
      <c r="J7368" s="67"/>
      <c r="K7368" s="67"/>
      <c r="L7368" s="67"/>
      <c r="M7368" s="68"/>
      <c r="N7368" s="69"/>
      <c r="O7368" s="70">
        <f t="shared" si="633"/>
        <v>0</v>
      </c>
      <c r="P7368" s="71">
        <f t="shared" si="634"/>
        <v>0</v>
      </c>
      <c r="Q7368" s="7">
        <v>1</v>
      </c>
      <c r="R7368" s="72">
        <f>+VLOOKUP(B7368,[1]BASES!$A$2:$E$10701,5,0)</f>
        <v>303736.5619834711</v>
      </c>
      <c r="S7368" s="71">
        <f t="shared" si="636"/>
        <v>0</v>
      </c>
      <c r="T7368" s="71">
        <v>0</v>
      </c>
      <c r="U7368" s="71">
        <f t="shared" si="639"/>
        <v>0</v>
      </c>
      <c r="V7368" s="7">
        <v>0</v>
      </c>
      <c r="W7368" s="7">
        <v>0</v>
      </c>
      <c r="X7368" s="7">
        <v>0</v>
      </c>
      <c r="Y7368" s="73">
        <v>0.04</v>
      </c>
      <c r="Z7368" s="7"/>
      <c r="AA7368" s="7"/>
      <c r="AB7368" s="7"/>
      <c r="AC7368" s="7"/>
    </row>
    <row r="7369" spans="2:29" ht="15.75" customHeight="1" x14ac:dyDescent="0.25">
      <c r="B7369" s="62">
        <v>42966</v>
      </c>
      <c r="C7369" s="63" t="s">
        <v>7374</v>
      </c>
      <c r="D7369" s="64">
        <f t="shared" si="637"/>
        <v>563073.2350413223</v>
      </c>
      <c r="E7369" s="64">
        <f t="shared" si="638"/>
        <v>681318.61439999996</v>
      </c>
      <c r="F7369" s="64">
        <f>+VLOOKUP(B7369,[1]BASES!$A$2:$C$10701,3,0)</f>
        <v>21</v>
      </c>
      <c r="G7369" s="65">
        <f t="shared" si="635"/>
        <v>681318.61439999996</v>
      </c>
      <c r="H7369" s="66"/>
      <c r="I7369" s="67"/>
      <c r="J7369" s="67"/>
      <c r="K7369" s="67"/>
      <c r="L7369" s="67"/>
      <c r="M7369" s="68"/>
      <c r="N7369" s="69"/>
      <c r="O7369" s="70">
        <f t="shared" si="633"/>
        <v>0</v>
      </c>
      <c r="P7369" s="71">
        <f t="shared" si="634"/>
        <v>0</v>
      </c>
      <c r="Q7369" s="7">
        <v>1</v>
      </c>
      <c r="R7369" s="72">
        <f>+VLOOKUP(B7369,[1]BASES!$A$2:$E$10701,5,0)</f>
        <v>586534.61983471073</v>
      </c>
      <c r="S7369" s="71">
        <f t="shared" si="636"/>
        <v>0</v>
      </c>
      <c r="T7369" s="71">
        <v>0</v>
      </c>
      <c r="U7369" s="71">
        <f t="shared" si="639"/>
        <v>0</v>
      </c>
      <c r="V7369" s="7">
        <v>0</v>
      </c>
      <c r="W7369" s="7">
        <v>0</v>
      </c>
      <c r="X7369" s="7">
        <v>0</v>
      </c>
      <c r="Y7369" s="73">
        <v>0.04</v>
      </c>
      <c r="Z7369" s="7"/>
      <c r="AA7369" s="7"/>
      <c r="AB7369" s="7"/>
      <c r="AC7369" s="7"/>
    </row>
    <row r="7370" spans="2:29" ht="15.75" customHeight="1" x14ac:dyDescent="0.25">
      <c r="B7370" s="62">
        <v>43091</v>
      </c>
      <c r="C7370" s="63" t="s">
        <v>7375</v>
      </c>
      <c r="D7370" s="64">
        <f t="shared" si="637"/>
        <v>271195.11272727273</v>
      </c>
      <c r="E7370" s="64">
        <f t="shared" si="638"/>
        <v>328146.08640000003</v>
      </c>
      <c r="F7370" s="64">
        <f>+VLOOKUP(B7370,[1]BASES!$A$2:$C$10701,3,0)</f>
        <v>21</v>
      </c>
      <c r="G7370" s="65">
        <f t="shared" si="635"/>
        <v>328146.08640000003</v>
      </c>
      <c r="H7370" s="66"/>
      <c r="I7370" s="67"/>
      <c r="J7370" s="67"/>
      <c r="K7370" s="67"/>
      <c r="L7370" s="67"/>
      <c r="M7370" s="68"/>
      <c r="N7370" s="69"/>
      <c r="O7370" s="70">
        <f t="shared" si="633"/>
        <v>0</v>
      </c>
      <c r="P7370" s="71">
        <f t="shared" si="634"/>
        <v>0</v>
      </c>
      <c r="Q7370" s="7">
        <v>1</v>
      </c>
      <c r="R7370" s="72">
        <f>+VLOOKUP(B7370,[1]BASES!$A$2:$E$10701,5,0)</f>
        <v>282494.90909090912</v>
      </c>
      <c r="S7370" s="71">
        <f t="shared" si="636"/>
        <v>0</v>
      </c>
      <c r="T7370" s="71">
        <v>0</v>
      </c>
      <c r="U7370" s="71">
        <f t="shared" si="639"/>
        <v>0</v>
      </c>
      <c r="V7370" s="7">
        <v>0</v>
      </c>
      <c r="W7370" s="7">
        <v>0</v>
      </c>
      <c r="X7370" s="7">
        <v>0</v>
      </c>
      <c r="Y7370" s="73">
        <v>0.04</v>
      </c>
      <c r="Z7370" s="7"/>
      <c r="AA7370" s="7"/>
      <c r="AB7370" s="7"/>
      <c r="AC7370" s="7"/>
    </row>
    <row r="7371" spans="2:29" ht="15.75" customHeight="1" x14ac:dyDescent="0.25">
      <c r="B7371" s="62">
        <v>44551</v>
      </c>
      <c r="C7371" s="63" t="s">
        <v>7376</v>
      </c>
      <c r="D7371" s="64">
        <f t="shared" si="637"/>
        <v>56589.953057851235</v>
      </c>
      <c r="E7371" s="64">
        <f t="shared" si="638"/>
        <v>68473.843199999988</v>
      </c>
      <c r="F7371" s="64">
        <f>+VLOOKUP(B7371,[1]BASES!$A$2:$C$10701,3,0)</f>
        <v>21</v>
      </c>
      <c r="G7371" s="65">
        <f t="shared" si="635"/>
        <v>68473.843199999988</v>
      </c>
      <c r="H7371" s="66"/>
      <c r="I7371" s="67"/>
      <c r="J7371" s="67"/>
      <c r="K7371" s="67"/>
      <c r="L7371" s="67"/>
      <c r="M7371" s="68"/>
      <c r="N7371" s="69"/>
      <c r="O7371" s="70">
        <f t="shared" si="633"/>
        <v>0</v>
      </c>
      <c r="P7371" s="71">
        <f t="shared" si="634"/>
        <v>0</v>
      </c>
      <c r="Q7371" s="7">
        <v>1</v>
      </c>
      <c r="R7371" s="72">
        <f>+VLOOKUP(B7371,[1]BASES!$A$2:$E$10701,5,0)</f>
        <v>58947.867768595039</v>
      </c>
      <c r="S7371" s="71">
        <f t="shared" si="636"/>
        <v>0</v>
      </c>
      <c r="T7371" s="71">
        <v>0</v>
      </c>
      <c r="U7371" s="71">
        <f t="shared" si="639"/>
        <v>0</v>
      </c>
      <c r="V7371" s="7">
        <v>0</v>
      </c>
      <c r="W7371" s="7">
        <v>0</v>
      </c>
      <c r="X7371" s="7">
        <v>0</v>
      </c>
      <c r="Y7371" s="73">
        <v>0.04</v>
      </c>
      <c r="Z7371" s="7"/>
      <c r="AA7371" s="7"/>
      <c r="AB7371" s="7"/>
      <c r="AC7371" s="7"/>
    </row>
    <row r="7372" spans="2:29" ht="15.75" customHeight="1" x14ac:dyDescent="0.25">
      <c r="B7372" s="62">
        <v>47776</v>
      </c>
      <c r="C7372" s="63" t="s">
        <v>7377</v>
      </c>
      <c r="D7372" s="64" t="e">
        <f t="shared" si="637"/>
        <v>#N/A</v>
      </c>
      <c r="E7372" s="64" t="e">
        <f t="shared" si="638"/>
        <v>#N/A</v>
      </c>
      <c r="F7372" s="64">
        <f>+VLOOKUP(B7372,[1]BASES!$A$2:$C$10701,3,0)</f>
        <v>21</v>
      </c>
      <c r="G7372" s="65" t="e">
        <f t="shared" ref="G7372:G7435" si="640">IF(B7372&lt;&gt;"",IF(T7372=0,E7372+(E7372*(B$6/100)),E7372+(E7372*(T7372/100))),"")</f>
        <v>#N/A</v>
      </c>
      <c r="H7372" s="66"/>
      <c r="I7372" s="67"/>
      <c r="J7372" s="67"/>
      <c r="K7372" s="67"/>
      <c r="L7372" s="67"/>
      <c r="M7372" s="68"/>
      <c r="N7372" s="69"/>
      <c r="O7372" s="70">
        <f t="shared" si="633"/>
        <v>0</v>
      </c>
      <c r="P7372" s="71">
        <f t="shared" si="634"/>
        <v>0</v>
      </c>
      <c r="Q7372" s="7">
        <v>1</v>
      </c>
      <c r="R7372" s="72" t="e">
        <f>+VLOOKUP(B7372,[1]BASES!$A$2:$E$10701,5,0)</f>
        <v>#N/A</v>
      </c>
      <c r="S7372" s="71">
        <f t="shared" si="636"/>
        <v>0</v>
      </c>
      <c r="T7372" s="71">
        <v>0</v>
      </c>
      <c r="U7372" s="71">
        <f t="shared" si="639"/>
        <v>0</v>
      </c>
      <c r="V7372" s="7">
        <v>0</v>
      </c>
      <c r="W7372" s="7">
        <v>0</v>
      </c>
      <c r="X7372" s="7">
        <v>0</v>
      </c>
      <c r="Y7372" s="73">
        <v>0.04</v>
      </c>
      <c r="Z7372" s="7"/>
      <c r="AA7372" s="7"/>
      <c r="AB7372" s="7"/>
      <c r="AC7372" s="7"/>
    </row>
    <row r="7373" spans="2:29" ht="15.75" customHeight="1" x14ac:dyDescent="0.25">
      <c r="B7373" s="62">
        <v>5092</v>
      </c>
      <c r="C7373" s="63" t="s">
        <v>7378</v>
      </c>
      <c r="D7373" s="64">
        <f t="shared" si="637"/>
        <v>637234.27438016527</v>
      </c>
      <c r="E7373" s="64">
        <f t="shared" si="638"/>
        <v>771053.47199999995</v>
      </c>
      <c r="F7373" s="64">
        <f>+VLOOKUP(B7373,[1]BASES!$A$2:$C$10701,3,0)</f>
        <v>21</v>
      </c>
      <c r="G7373" s="65">
        <f t="shared" si="640"/>
        <v>771053.47199999995</v>
      </c>
      <c r="H7373" s="66"/>
      <c r="I7373" s="67"/>
      <c r="J7373" s="67"/>
      <c r="K7373" s="67"/>
      <c r="L7373" s="67"/>
      <c r="M7373" s="68"/>
      <c r="N7373" s="69"/>
      <c r="O7373" s="70">
        <f t="shared" si="633"/>
        <v>0</v>
      </c>
      <c r="P7373" s="71">
        <f t="shared" si="634"/>
        <v>0</v>
      </c>
      <c r="Q7373" s="7">
        <v>1</v>
      </c>
      <c r="R7373" s="72">
        <f>+VLOOKUP(B7373,[1]BASES!$A$2:$E$10701,5,0)</f>
        <v>663785.70247933886</v>
      </c>
      <c r="S7373" s="71">
        <f t="shared" ref="S7373:S7436" si="641">IFERROR(E7373*H7373,0)</f>
        <v>0</v>
      </c>
      <c r="T7373" s="71">
        <v>0</v>
      </c>
      <c r="U7373" s="71">
        <f t="shared" si="639"/>
        <v>0</v>
      </c>
      <c r="V7373" s="7">
        <v>0</v>
      </c>
      <c r="W7373" s="7">
        <v>0</v>
      </c>
      <c r="X7373" s="7">
        <v>0</v>
      </c>
      <c r="Y7373" s="73">
        <v>0.04</v>
      </c>
      <c r="Z7373" s="7"/>
      <c r="AA7373" s="7"/>
      <c r="AB7373" s="7"/>
      <c r="AC7373" s="7"/>
    </row>
    <row r="7374" spans="2:29" ht="15.75" customHeight="1" x14ac:dyDescent="0.25">
      <c r="B7374" s="62">
        <v>7535</v>
      </c>
      <c r="C7374" s="63" t="s">
        <v>7379</v>
      </c>
      <c r="D7374" s="64">
        <f t="shared" ref="D7374:D7437" si="642">IF(B7374&lt;&gt;"",R7374+(R7374*-Y7374)+((R7374+(R7374*-Y7374))*B$7/100),"")</f>
        <v>1258079.1590082643</v>
      </c>
      <c r="E7374" s="64">
        <f t="shared" si="638"/>
        <v>1522275.7823999999</v>
      </c>
      <c r="F7374" s="64">
        <f>+VLOOKUP(B7374,[1]BASES!$A$2:$C$10701,3,0)</f>
        <v>21</v>
      </c>
      <c r="G7374" s="65">
        <f t="shared" si="640"/>
        <v>1522275.7823999999</v>
      </c>
      <c r="H7374" s="66"/>
      <c r="I7374" s="67"/>
      <c r="J7374" s="67"/>
      <c r="K7374" s="67"/>
      <c r="L7374" s="67"/>
      <c r="M7374" s="68"/>
      <c r="N7374" s="69"/>
      <c r="O7374" s="70">
        <f t="shared" si="633"/>
        <v>0</v>
      </c>
      <c r="P7374" s="71">
        <f t="shared" si="634"/>
        <v>0</v>
      </c>
      <c r="Q7374" s="7">
        <v>1</v>
      </c>
      <c r="R7374" s="72">
        <f>+VLOOKUP(B7374,[1]BASES!$A$2:$E$10701,5,0)</f>
        <v>1310499.1239669421</v>
      </c>
      <c r="S7374" s="71">
        <f t="shared" si="641"/>
        <v>0</v>
      </c>
      <c r="T7374" s="71">
        <v>0</v>
      </c>
      <c r="U7374" s="71">
        <f t="shared" si="639"/>
        <v>0</v>
      </c>
      <c r="V7374" s="7">
        <v>0</v>
      </c>
      <c r="W7374" s="7">
        <v>0</v>
      </c>
      <c r="X7374" s="7">
        <v>0</v>
      </c>
      <c r="Y7374" s="73">
        <v>0.04</v>
      </c>
      <c r="Z7374" s="7"/>
      <c r="AA7374" s="7"/>
      <c r="AB7374" s="7"/>
      <c r="AC7374" s="7"/>
    </row>
    <row r="7375" spans="2:29" ht="15.75" customHeight="1" x14ac:dyDescent="0.25">
      <c r="B7375" s="62">
        <v>9123</v>
      </c>
      <c r="C7375" s="63" t="s">
        <v>7380</v>
      </c>
      <c r="D7375" s="64">
        <f t="shared" si="642"/>
        <v>1009505.4069421488</v>
      </c>
      <c r="E7375" s="64">
        <f t="shared" ref="E7375:E7438" si="643">IF(B7375&lt;&gt;"",D7375+(D7375*(F7375*Q7375)/100),"")</f>
        <v>1221501.5424000002</v>
      </c>
      <c r="F7375" s="64">
        <f>+VLOOKUP(B7375,[1]BASES!$A$2:$C$10701,3,0)</f>
        <v>21</v>
      </c>
      <c r="G7375" s="65">
        <f t="shared" si="640"/>
        <v>1221501.5424000002</v>
      </c>
      <c r="H7375" s="66"/>
      <c r="I7375" s="67"/>
      <c r="J7375" s="67"/>
      <c r="K7375" s="67"/>
      <c r="L7375" s="67"/>
      <c r="M7375" s="68"/>
      <c r="N7375" s="69"/>
      <c r="O7375" s="70">
        <f t="shared" si="633"/>
        <v>0</v>
      </c>
      <c r="P7375" s="71">
        <f t="shared" si="634"/>
        <v>0</v>
      </c>
      <c r="Q7375" s="7">
        <v>1</v>
      </c>
      <c r="R7375" s="72">
        <f>+VLOOKUP(B7375,[1]BASES!$A$2:$E$10701,5,0)</f>
        <v>1051568.132231405</v>
      </c>
      <c r="S7375" s="71">
        <f t="shared" si="641"/>
        <v>0</v>
      </c>
      <c r="T7375" s="71">
        <v>0</v>
      </c>
      <c r="U7375" s="71">
        <f t="shared" ref="U7375:U7438" si="644">IFERROR(G7375*H7375,0)</f>
        <v>0</v>
      </c>
      <c r="V7375" s="7">
        <v>0</v>
      </c>
      <c r="W7375" s="7">
        <v>0</v>
      </c>
      <c r="X7375" s="7">
        <v>0</v>
      </c>
      <c r="Y7375" s="73">
        <v>0.04</v>
      </c>
      <c r="Z7375" s="7"/>
      <c r="AA7375" s="7"/>
      <c r="AB7375" s="7"/>
      <c r="AC7375" s="7"/>
    </row>
    <row r="7376" spans="2:29" ht="15.75" customHeight="1" x14ac:dyDescent="0.25">
      <c r="B7376" s="62">
        <v>31244</v>
      </c>
      <c r="C7376" s="63" t="s">
        <v>7381</v>
      </c>
      <c r="D7376" s="64">
        <f t="shared" si="642"/>
        <v>1258079.1590082643</v>
      </c>
      <c r="E7376" s="64">
        <f t="shared" si="643"/>
        <v>1522275.7823999999</v>
      </c>
      <c r="F7376" s="64">
        <f>+VLOOKUP(B7376,[1]BASES!$A$2:$C$10701,3,0)</f>
        <v>21</v>
      </c>
      <c r="G7376" s="65">
        <f t="shared" si="640"/>
        <v>1522275.7823999999</v>
      </c>
      <c r="H7376" s="66"/>
      <c r="I7376" s="67"/>
      <c r="J7376" s="67"/>
      <c r="K7376" s="67"/>
      <c r="L7376" s="67"/>
      <c r="M7376" s="68"/>
      <c r="N7376" s="69"/>
      <c r="O7376" s="70">
        <f t="shared" si="633"/>
        <v>0</v>
      </c>
      <c r="P7376" s="71">
        <f t="shared" si="634"/>
        <v>0</v>
      </c>
      <c r="Q7376" s="7">
        <v>1</v>
      </c>
      <c r="R7376" s="72">
        <f>+VLOOKUP(B7376,[1]BASES!$A$2:$E$10701,5,0)</f>
        <v>1310499.1239669421</v>
      </c>
      <c r="S7376" s="71">
        <f t="shared" si="641"/>
        <v>0</v>
      </c>
      <c r="T7376" s="71">
        <v>0</v>
      </c>
      <c r="U7376" s="71">
        <f t="shared" si="644"/>
        <v>0</v>
      </c>
      <c r="V7376" s="7">
        <v>0</v>
      </c>
      <c r="W7376" s="7">
        <v>0</v>
      </c>
      <c r="X7376" s="7">
        <v>0</v>
      </c>
      <c r="Y7376" s="73">
        <v>0.04</v>
      </c>
      <c r="Z7376" s="7"/>
      <c r="AA7376" s="7"/>
      <c r="AB7376" s="7"/>
      <c r="AC7376" s="7"/>
    </row>
    <row r="7377" spans="2:29" ht="15.75" customHeight="1" x14ac:dyDescent="0.25">
      <c r="B7377" s="62">
        <v>35385</v>
      </c>
      <c r="C7377" s="63" t="s">
        <v>7382</v>
      </c>
      <c r="D7377" s="64">
        <f t="shared" si="642"/>
        <v>76070.963305785132</v>
      </c>
      <c r="E7377" s="64">
        <f t="shared" si="643"/>
        <v>92045.865600000005</v>
      </c>
      <c r="F7377" s="64">
        <f>+VLOOKUP(B7377,[1]BASES!$A$2:$C$10701,3,0)</f>
        <v>21</v>
      </c>
      <c r="G7377" s="65">
        <f t="shared" si="640"/>
        <v>92045.865600000005</v>
      </c>
      <c r="H7377" s="66"/>
      <c r="I7377" s="67"/>
      <c r="J7377" s="67"/>
      <c r="K7377" s="67"/>
      <c r="L7377" s="67"/>
      <c r="M7377" s="68"/>
      <c r="N7377" s="69"/>
      <c r="O7377" s="70">
        <f t="shared" si="633"/>
        <v>0</v>
      </c>
      <c r="P7377" s="71">
        <f t="shared" si="634"/>
        <v>0</v>
      </c>
      <c r="Q7377" s="7">
        <v>1</v>
      </c>
      <c r="R7377" s="72">
        <f>+VLOOKUP(B7377,[1]BASES!$A$2:$E$10701,5,0)</f>
        <v>79240.586776859505</v>
      </c>
      <c r="S7377" s="71">
        <f t="shared" si="641"/>
        <v>0</v>
      </c>
      <c r="T7377" s="71">
        <v>0</v>
      </c>
      <c r="U7377" s="71">
        <f t="shared" si="644"/>
        <v>0</v>
      </c>
      <c r="V7377" s="7">
        <v>0</v>
      </c>
      <c r="W7377" s="7">
        <v>0</v>
      </c>
      <c r="X7377" s="7">
        <v>0</v>
      </c>
      <c r="Y7377" s="73">
        <v>0.04</v>
      </c>
      <c r="Z7377" s="7"/>
      <c r="AA7377" s="7"/>
      <c r="AB7377" s="7"/>
      <c r="AC7377" s="7"/>
    </row>
    <row r="7378" spans="2:29" ht="15.75" customHeight="1" x14ac:dyDescent="0.25">
      <c r="B7378" s="62">
        <v>35386</v>
      </c>
      <c r="C7378" s="63" t="s">
        <v>7383</v>
      </c>
      <c r="D7378" s="64">
        <f t="shared" si="642"/>
        <v>156390.88661157025</v>
      </c>
      <c r="E7378" s="64">
        <f t="shared" si="643"/>
        <v>189232.97280000002</v>
      </c>
      <c r="F7378" s="64">
        <f>+VLOOKUP(B7378,[1]BASES!$A$2:$C$10701,3,0)</f>
        <v>21</v>
      </c>
      <c r="G7378" s="65">
        <f t="shared" si="640"/>
        <v>189232.97280000002</v>
      </c>
      <c r="H7378" s="66"/>
      <c r="I7378" s="67"/>
      <c r="J7378" s="67"/>
      <c r="K7378" s="67"/>
      <c r="L7378" s="67"/>
      <c r="M7378" s="68"/>
      <c r="N7378" s="69"/>
      <c r="O7378" s="70">
        <f t="shared" si="633"/>
        <v>0</v>
      </c>
      <c r="P7378" s="71">
        <f t="shared" si="634"/>
        <v>0</v>
      </c>
      <c r="Q7378" s="7">
        <v>1</v>
      </c>
      <c r="R7378" s="72">
        <f>+VLOOKUP(B7378,[1]BASES!$A$2:$E$10701,5,0)</f>
        <v>162907.17355371901</v>
      </c>
      <c r="S7378" s="71">
        <f t="shared" si="641"/>
        <v>0</v>
      </c>
      <c r="T7378" s="71">
        <v>0</v>
      </c>
      <c r="U7378" s="71">
        <f t="shared" si="644"/>
        <v>0</v>
      </c>
      <c r="V7378" s="7">
        <v>0</v>
      </c>
      <c r="W7378" s="7">
        <v>0</v>
      </c>
      <c r="X7378" s="7">
        <v>0</v>
      </c>
      <c r="Y7378" s="73">
        <v>0.04</v>
      </c>
      <c r="Z7378" s="7"/>
      <c r="AA7378" s="7"/>
      <c r="AB7378" s="7"/>
      <c r="AC7378" s="7"/>
    </row>
    <row r="7379" spans="2:29" ht="15.75" customHeight="1" x14ac:dyDescent="0.25">
      <c r="B7379" s="62">
        <v>35675</v>
      </c>
      <c r="C7379" s="63" t="s">
        <v>7384</v>
      </c>
      <c r="D7379" s="64">
        <f t="shared" si="642"/>
        <v>241507.96165289255</v>
      </c>
      <c r="E7379" s="64">
        <f t="shared" si="643"/>
        <v>292224.6336</v>
      </c>
      <c r="F7379" s="64">
        <f>+VLOOKUP(B7379,[1]BASES!$A$2:$C$10701,3,0)</f>
        <v>21</v>
      </c>
      <c r="G7379" s="65">
        <f t="shared" si="640"/>
        <v>292224.6336</v>
      </c>
      <c r="H7379" s="66"/>
      <c r="I7379" s="67"/>
      <c r="J7379" s="67"/>
      <c r="K7379" s="67"/>
      <c r="L7379" s="67"/>
      <c r="M7379" s="68"/>
      <c r="N7379" s="69"/>
      <c r="O7379" s="70">
        <f t="shared" si="633"/>
        <v>0</v>
      </c>
      <c r="P7379" s="71">
        <f t="shared" si="634"/>
        <v>0</v>
      </c>
      <c r="Q7379" s="7">
        <v>1</v>
      </c>
      <c r="R7379" s="72">
        <f>+VLOOKUP(B7379,[1]BASES!$A$2:$E$10701,5,0)</f>
        <v>251570.79338842974</v>
      </c>
      <c r="S7379" s="71">
        <f t="shared" si="641"/>
        <v>0</v>
      </c>
      <c r="T7379" s="71">
        <v>0</v>
      </c>
      <c r="U7379" s="71">
        <f t="shared" si="644"/>
        <v>0</v>
      </c>
      <c r="V7379" s="7">
        <v>0</v>
      </c>
      <c r="W7379" s="7">
        <v>0</v>
      </c>
      <c r="X7379" s="7">
        <v>0</v>
      </c>
      <c r="Y7379" s="73">
        <v>0.04</v>
      </c>
      <c r="Z7379" s="7"/>
      <c r="AA7379" s="7"/>
      <c r="AB7379" s="7"/>
      <c r="AC7379" s="7"/>
    </row>
    <row r="7380" spans="2:29" ht="15.75" customHeight="1" x14ac:dyDescent="0.25">
      <c r="B7380" s="62">
        <v>36103</v>
      </c>
      <c r="C7380" s="63" t="s">
        <v>7385</v>
      </c>
      <c r="D7380" s="64">
        <f t="shared" si="642"/>
        <v>1009505.4069421488</v>
      </c>
      <c r="E7380" s="64">
        <f t="shared" si="643"/>
        <v>1221501.5424000002</v>
      </c>
      <c r="F7380" s="64">
        <f>+VLOOKUP(B7380,[1]BASES!$A$2:$C$10701,3,0)</f>
        <v>21</v>
      </c>
      <c r="G7380" s="65">
        <f t="shared" si="640"/>
        <v>1221501.5424000002</v>
      </c>
      <c r="H7380" s="66"/>
      <c r="I7380" s="67"/>
      <c r="J7380" s="67"/>
      <c r="K7380" s="67"/>
      <c r="L7380" s="67"/>
      <c r="M7380" s="68"/>
      <c r="N7380" s="69"/>
      <c r="O7380" s="70">
        <f t="shared" si="633"/>
        <v>0</v>
      </c>
      <c r="P7380" s="71">
        <f t="shared" si="634"/>
        <v>0</v>
      </c>
      <c r="Q7380" s="7">
        <v>1</v>
      </c>
      <c r="R7380" s="72">
        <f>+VLOOKUP(B7380,[1]BASES!$A$2:$E$10701,5,0)</f>
        <v>1051568.132231405</v>
      </c>
      <c r="S7380" s="71">
        <f t="shared" si="641"/>
        <v>0</v>
      </c>
      <c r="T7380" s="71">
        <v>0</v>
      </c>
      <c r="U7380" s="71">
        <f t="shared" si="644"/>
        <v>0</v>
      </c>
      <c r="V7380" s="7">
        <v>0</v>
      </c>
      <c r="W7380" s="7">
        <v>0</v>
      </c>
      <c r="X7380" s="7">
        <v>0</v>
      </c>
      <c r="Y7380" s="73">
        <v>0.04</v>
      </c>
      <c r="Z7380" s="7"/>
      <c r="AA7380" s="7"/>
      <c r="AB7380" s="7"/>
      <c r="AC7380" s="7"/>
    </row>
    <row r="7381" spans="2:29" ht="15.75" customHeight="1" x14ac:dyDescent="0.25">
      <c r="B7381" s="62">
        <v>36246</v>
      </c>
      <c r="C7381" s="63" t="s">
        <v>7386</v>
      </c>
      <c r="D7381" s="64">
        <f t="shared" si="642"/>
        <v>196293.65950413223</v>
      </c>
      <c r="E7381" s="64">
        <f t="shared" si="643"/>
        <v>237515.32800000001</v>
      </c>
      <c r="F7381" s="64">
        <f>+VLOOKUP(B7381,[1]BASES!$A$2:$C$10701,3,0)</f>
        <v>21</v>
      </c>
      <c r="G7381" s="65">
        <f t="shared" si="640"/>
        <v>237515.32800000001</v>
      </c>
      <c r="H7381" s="66"/>
      <c r="I7381" s="67"/>
      <c r="J7381" s="67"/>
      <c r="K7381" s="67"/>
      <c r="L7381" s="67"/>
      <c r="M7381" s="68"/>
      <c r="N7381" s="69"/>
      <c r="O7381" s="70">
        <f t="shared" si="633"/>
        <v>0</v>
      </c>
      <c r="P7381" s="71">
        <f t="shared" si="634"/>
        <v>0</v>
      </c>
      <c r="Q7381" s="7">
        <v>1</v>
      </c>
      <c r="R7381" s="72">
        <f>+VLOOKUP(B7381,[1]BASES!$A$2:$E$10701,5,0)</f>
        <v>204472.56198347107</v>
      </c>
      <c r="S7381" s="71">
        <f t="shared" si="641"/>
        <v>0</v>
      </c>
      <c r="T7381" s="71">
        <v>0</v>
      </c>
      <c r="U7381" s="71">
        <f t="shared" si="644"/>
        <v>0</v>
      </c>
      <c r="V7381" s="7">
        <v>0</v>
      </c>
      <c r="W7381" s="7">
        <v>0</v>
      </c>
      <c r="X7381" s="7">
        <v>0</v>
      </c>
      <c r="Y7381" s="73">
        <v>0.04</v>
      </c>
      <c r="Z7381" s="7"/>
      <c r="AA7381" s="7"/>
      <c r="AB7381" s="7"/>
      <c r="AC7381" s="7"/>
    </row>
    <row r="7382" spans="2:29" ht="15.75" customHeight="1" x14ac:dyDescent="0.25">
      <c r="B7382" s="62">
        <v>38347</v>
      </c>
      <c r="C7382" s="63" t="s">
        <v>7387</v>
      </c>
      <c r="D7382" s="64">
        <f t="shared" si="642"/>
        <v>52890.565289256192</v>
      </c>
      <c r="E7382" s="64">
        <f t="shared" si="643"/>
        <v>63997.583999999995</v>
      </c>
      <c r="F7382" s="64">
        <f>+VLOOKUP(B7382,[1]BASES!$A$2:$C$10701,3,0)</f>
        <v>21</v>
      </c>
      <c r="G7382" s="65">
        <f t="shared" si="640"/>
        <v>63997.583999999995</v>
      </c>
      <c r="H7382" s="66"/>
      <c r="I7382" s="67"/>
      <c r="J7382" s="67"/>
      <c r="K7382" s="67"/>
      <c r="L7382" s="67"/>
      <c r="M7382" s="68"/>
      <c r="N7382" s="69"/>
      <c r="O7382" s="70">
        <f t="shared" si="633"/>
        <v>0</v>
      </c>
      <c r="P7382" s="71">
        <f t="shared" si="634"/>
        <v>0</v>
      </c>
      <c r="Q7382" s="7">
        <v>1</v>
      </c>
      <c r="R7382" s="72">
        <f>+VLOOKUP(B7382,[1]BASES!$A$2:$E$10701,5,0)</f>
        <v>55094.338842975201</v>
      </c>
      <c r="S7382" s="71">
        <f t="shared" si="641"/>
        <v>0</v>
      </c>
      <c r="T7382" s="71">
        <v>0</v>
      </c>
      <c r="U7382" s="71">
        <f t="shared" si="644"/>
        <v>0</v>
      </c>
      <c r="V7382" s="7">
        <v>0</v>
      </c>
      <c r="W7382" s="7">
        <v>0</v>
      </c>
      <c r="X7382" s="7">
        <v>0</v>
      </c>
      <c r="Y7382" s="73">
        <v>0.04</v>
      </c>
      <c r="Z7382" s="7"/>
      <c r="AA7382" s="7"/>
      <c r="AB7382" s="7"/>
      <c r="AC7382" s="7"/>
    </row>
    <row r="7383" spans="2:29" ht="15.75" customHeight="1" x14ac:dyDescent="0.25">
      <c r="B7383" s="62">
        <v>47456</v>
      </c>
      <c r="C7383" s="63" t="s">
        <v>7388</v>
      </c>
      <c r="D7383" s="64">
        <f t="shared" si="642"/>
        <v>637234.27438016527</v>
      </c>
      <c r="E7383" s="64">
        <f t="shared" si="643"/>
        <v>771053.47199999995</v>
      </c>
      <c r="F7383" s="64">
        <f>+VLOOKUP(B7383,[1]BASES!$A$2:$C$10701,3,0)</f>
        <v>21</v>
      </c>
      <c r="G7383" s="65">
        <f t="shared" si="640"/>
        <v>771053.47199999995</v>
      </c>
      <c r="H7383" s="66"/>
      <c r="I7383" s="67"/>
      <c r="J7383" s="67"/>
      <c r="K7383" s="67"/>
      <c r="L7383" s="67"/>
      <c r="M7383" s="68"/>
      <c r="N7383" s="69"/>
      <c r="O7383" s="70">
        <f t="shared" si="633"/>
        <v>0</v>
      </c>
      <c r="P7383" s="71">
        <f t="shared" si="634"/>
        <v>0</v>
      </c>
      <c r="Q7383" s="7">
        <v>1</v>
      </c>
      <c r="R7383" s="72">
        <f>+VLOOKUP(B7383,[1]BASES!$A$2:$E$10701,5,0)</f>
        <v>663785.70247933886</v>
      </c>
      <c r="S7383" s="71">
        <f t="shared" si="641"/>
        <v>0</v>
      </c>
      <c r="T7383" s="71">
        <v>0</v>
      </c>
      <c r="U7383" s="71">
        <f t="shared" si="644"/>
        <v>0</v>
      </c>
      <c r="V7383" s="7">
        <v>0</v>
      </c>
      <c r="W7383" s="7">
        <v>0</v>
      </c>
      <c r="X7383" s="7">
        <v>0</v>
      </c>
      <c r="Y7383" s="73">
        <v>0.04</v>
      </c>
      <c r="Z7383" s="7"/>
      <c r="AA7383" s="7"/>
      <c r="AB7383" s="7"/>
      <c r="AC7383" s="7"/>
    </row>
    <row r="7384" spans="2:29" ht="15.75" customHeight="1" x14ac:dyDescent="0.25">
      <c r="B7384" s="62">
        <v>47567</v>
      </c>
      <c r="C7384" s="63" t="s">
        <v>7389</v>
      </c>
      <c r="D7384" s="64">
        <f t="shared" si="642"/>
        <v>884481.49685950414</v>
      </c>
      <c r="E7384" s="64">
        <f t="shared" si="643"/>
        <v>1070222.6111999999</v>
      </c>
      <c r="F7384" s="64">
        <f>+VLOOKUP(B7384,[1]BASES!$A$2:$C$10701,3,0)</f>
        <v>21</v>
      </c>
      <c r="G7384" s="65">
        <f t="shared" si="640"/>
        <v>1070222.6111999999</v>
      </c>
      <c r="H7384" s="66"/>
      <c r="I7384" s="67"/>
      <c r="J7384" s="67"/>
      <c r="K7384" s="67"/>
      <c r="L7384" s="67"/>
      <c r="M7384" s="68"/>
      <c r="N7384" s="69"/>
      <c r="O7384" s="70">
        <f t="shared" si="633"/>
        <v>0</v>
      </c>
      <c r="P7384" s="71">
        <f t="shared" si="634"/>
        <v>0</v>
      </c>
      <c r="Q7384" s="7">
        <v>1</v>
      </c>
      <c r="R7384" s="72">
        <f>+VLOOKUP(B7384,[1]BASES!$A$2:$E$10701,5,0)</f>
        <v>921334.89256198343</v>
      </c>
      <c r="S7384" s="71">
        <f t="shared" si="641"/>
        <v>0</v>
      </c>
      <c r="T7384" s="71">
        <v>0</v>
      </c>
      <c r="U7384" s="71">
        <f t="shared" si="644"/>
        <v>0</v>
      </c>
      <c r="V7384" s="7">
        <v>0</v>
      </c>
      <c r="W7384" s="7">
        <v>0</v>
      </c>
      <c r="X7384" s="7">
        <v>0</v>
      </c>
      <c r="Y7384" s="73">
        <v>0.04</v>
      </c>
      <c r="Z7384" s="7"/>
      <c r="AA7384" s="7"/>
      <c r="AB7384" s="7"/>
      <c r="AC7384" s="7"/>
    </row>
    <row r="7385" spans="2:29" ht="15.75" customHeight="1" x14ac:dyDescent="0.25">
      <c r="B7385" s="62">
        <v>1605</v>
      </c>
      <c r="C7385" s="63" t="s">
        <v>7390</v>
      </c>
      <c r="D7385" s="64">
        <f t="shared" si="642"/>
        <v>177266.10247933885</v>
      </c>
      <c r="E7385" s="64">
        <f t="shared" si="643"/>
        <v>214491.984</v>
      </c>
      <c r="F7385" s="64">
        <f>+VLOOKUP(B7385,[1]BASES!$A$2:$C$10701,3,0)</f>
        <v>21</v>
      </c>
      <c r="G7385" s="65">
        <f t="shared" si="640"/>
        <v>214491.984</v>
      </c>
      <c r="H7385" s="66"/>
      <c r="I7385" s="67"/>
      <c r="J7385" s="67"/>
      <c r="K7385" s="67"/>
      <c r="L7385" s="67"/>
      <c r="M7385" s="68"/>
      <c r="N7385" s="69"/>
      <c r="O7385" s="70">
        <f t="shared" si="633"/>
        <v>0</v>
      </c>
      <c r="P7385" s="71">
        <f t="shared" si="634"/>
        <v>0</v>
      </c>
      <c r="Q7385" s="7">
        <v>1</v>
      </c>
      <c r="R7385" s="72">
        <f>+VLOOKUP(B7385,[1]BASES!$A$2:$E$10701,5,0)</f>
        <v>184652.19008264464</v>
      </c>
      <c r="S7385" s="71">
        <f t="shared" si="641"/>
        <v>0</v>
      </c>
      <c r="T7385" s="71">
        <v>0</v>
      </c>
      <c r="U7385" s="71">
        <f t="shared" si="644"/>
        <v>0</v>
      </c>
      <c r="V7385" s="7">
        <v>0</v>
      </c>
      <c r="W7385" s="7">
        <v>0</v>
      </c>
      <c r="X7385" s="7">
        <v>0</v>
      </c>
      <c r="Y7385" s="73">
        <v>0.04</v>
      </c>
      <c r="Z7385" s="7"/>
      <c r="AA7385" s="7"/>
      <c r="AB7385" s="7"/>
      <c r="AC7385" s="7"/>
    </row>
    <row r="7386" spans="2:29" ht="15.75" customHeight="1" x14ac:dyDescent="0.25">
      <c r="B7386" s="62">
        <v>5012</v>
      </c>
      <c r="C7386" s="63" t="s">
        <v>7391</v>
      </c>
      <c r="D7386" s="64">
        <f t="shared" si="642"/>
        <v>451510.87338842975</v>
      </c>
      <c r="E7386" s="64">
        <f t="shared" si="643"/>
        <v>546328.1568</v>
      </c>
      <c r="F7386" s="64">
        <f>+VLOOKUP(B7386,[1]BASES!$A$2:$C$10701,3,0)</f>
        <v>21</v>
      </c>
      <c r="G7386" s="65">
        <f t="shared" si="640"/>
        <v>546328.1568</v>
      </c>
      <c r="H7386" s="66"/>
      <c r="I7386" s="67"/>
      <c r="J7386" s="67"/>
      <c r="K7386" s="67"/>
      <c r="L7386" s="67"/>
      <c r="M7386" s="68"/>
      <c r="N7386" s="69"/>
      <c r="O7386" s="70">
        <f t="shared" si="633"/>
        <v>0</v>
      </c>
      <c r="P7386" s="71">
        <f t="shared" si="634"/>
        <v>0</v>
      </c>
      <c r="Q7386" s="7">
        <v>1</v>
      </c>
      <c r="R7386" s="72">
        <f>+VLOOKUP(B7386,[1]BASES!$A$2:$E$10701,5,0)</f>
        <v>470323.82644628099</v>
      </c>
      <c r="S7386" s="71">
        <f t="shared" si="641"/>
        <v>0</v>
      </c>
      <c r="T7386" s="71">
        <v>0</v>
      </c>
      <c r="U7386" s="71">
        <f t="shared" si="644"/>
        <v>0</v>
      </c>
      <c r="V7386" s="7">
        <v>0</v>
      </c>
      <c r="W7386" s="7">
        <v>0</v>
      </c>
      <c r="X7386" s="7">
        <v>0</v>
      </c>
      <c r="Y7386" s="73">
        <v>0.04</v>
      </c>
      <c r="Z7386" s="7"/>
      <c r="AA7386" s="7"/>
      <c r="AB7386" s="7"/>
      <c r="AC7386" s="7"/>
    </row>
    <row r="7387" spans="2:29" ht="15.75" customHeight="1" x14ac:dyDescent="0.25">
      <c r="B7387" s="62">
        <v>6682</v>
      </c>
      <c r="C7387" s="63" t="s">
        <v>7392</v>
      </c>
      <c r="D7387" s="64">
        <f t="shared" si="642"/>
        <v>425191.4816528926</v>
      </c>
      <c r="E7387" s="64">
        <f t="shared" si="643"/>
        <v>514481.69280000008</v>
      </c>
      <c r="F7387" s="64">
        <f>+VLOOKUP(B7387,[1]BASES!$A$2:$C$10701,3,0)</f>
        <v>21</v>
      </c>
      <c r="G7387" s="65">
        <f t="shared" si="640"/>
        <v>514481.69280000008</v>
      </c>
      <c r="H7387" s="66"/>
      <c r="I7387" s="67"/>
      <c r="J7387" s="67"/>
      <c r="K7387" s="67"/>
      <c r="L7387" s="67"/>
      <c r="M7387" s="68"/>
      <c r="N7387" s="69"/>
      <c r="O7387" s="70">
        <f t="shared" si="633"/>
        <v>0</v>
      </c>
      <c r="P7387" s="71">
        <f t="shared" si="634"/>
        <v>0</v>
      </c>
      <c r="Q7387" s="7">
        <v>1</v>
      </c>
      <c r="R7387" s="72">
        <f>+VLOOKUP(B7387,[1]BASES!$A$2:$E$10701,5,0)</f>
        <v>442907.7933884298</v>
      </c>
      <c r="S7387" s="71">
        <f t="shared" si="641"/>
        <v>0</v>
      </c>
      <c r="T7387" s="71">
        <v>0</v>
      </c>
      <c r="U7387" s="71">
        <f t="shared" si="644"/>
        <v>0</v>
      </c>
      <c r="V7387" s="7">
        <v>0</v>
      </c>
      <c r="W7387" s="7">
        <v>0</v>
      </c>
      <c r="X7387" s="7">
        <v>0</v>
      </c>
      <c r="Y7387" s="73">
        <v>0.04</v>
      </c>
      <c r="Z7387" s="7"/>
      <c r="AA7387" s="7"/>
      <c r="AB7387" s="7"/>
      <c r="AC7387" s="7"/>
    </row>
    <row r="7388" spans="2:29" ht="15.75" customHeight="1" x14ac:dyDescent="0.25">
      <c r="B7388" s="62">
        <v>7520</v>
      </c>
      <c r="C7388" s="63" t="s">
        <v>7393</v>
      </c>
      <c r="D7388" s="64">
        <f t="shared" si="642"/>
        <v>481824.74578512396</v>
      </c>
      <c r="E7388" s="64">
        <f t="shared" si="643"/>
        <v>583007.94240000006</v>
      </c>
      <c r="F7388" s="64">
        <f>+VLOOKUP(B7388,[1]BASES!$A$2:$C$10701,3,0)</f>
        <v>21</v>
      </c>
      <c r="G7388" s="65">
        <f t="shared" si="640"/>
        <v>583007.94240000006</v>
      </c>
      <c r="H7388" s="66"/>
      <c r="I7388" s="67"/>
      <c r="J7388" s="67"/>
      <c r="K7388" s="67"/>
      <c r="L7388" s="67"/>
      <c r="M7388" s="68"/>
      <c r="N7388" s="69"/>
      <c r="O7388" s="70">
        <f t="shared" si="633"/>
        <v>0</v>
      </c>
      <c r="P7388" s="71">
        <f t="shared" si="634"/>
        <v>0</v>
      </c>
      <c r="Q7388" s="7">
        <v>1</v>
      </c>
      <c r="R7388" s="72">
        <f>+VLOOKUP(B7388,[1]BASES!$A$2:$E$10701,5,0)</f>
        <v>501900.77685950411</v>
      </c>
      <c r="S7388" s="71">
        <f t="shared" si="641"/>
        <v>0</v>
      </c>
      <c r="T7388" s="71">
        <v>0</v>
      </c>
      <c r="U7388" s="71">
        <f t="shared" si="644"/>
        <v>0</v>
      </c>
      <c r="V7388" s="7">
        <v>0</v>
      </c>
      <c r="W7388" s="7">
        <v>0</v>
      </c>
      <c r="X7388" s="7">
        <v>0</v>
      </c>
      <c r="Y7388" s="73">
        <v>0.04</v>
      </c>
      <c r="Z7388" s="7"/>
      <c r="AA7388" s="7"/>
      <c r="AB7388" s="7"/>
      <c r="AC7388" s="7"/>
    </row>
    <row r="7389" spans="2:29" ht="15.75" customHeight="1" x14ac:dyDescent="0.25">
      <c r="B7389" s="62">
        <v>8399</v>
      </c>
      <c r="C7389" s="63" t="s">
        <v>7394</v>
      </c>
      <c r="D7389" s="64">
        <f t="shared" si="642"/>
        <v>253138.09190082646</v>
      </c>
      <c r="E7389" s="64">
        <f t="shared" si="643"/>
        <v>306297.09120000002</v>
      </c>
      <c r="F7389" s="64">
        <f>+VLOOKUP(B7389,[1]BASES!$A$2:$C$10701,3,0)</f>
        <v>21</v>
      </c>
      <c r="G7389" s="65">
        <f t="shared" si="640"/>
        <v>306297.09120000002</v>
      </c>
      <c r="H7389" s="66"/>
      <c r="I7389" s="67"/>
      <c r="J7389" s="67"/>
      <c r="K7389" s="67"/>
      <c r="L7389" s="67"/>
      <c r="M7389" s="68"/>
      <c r="N7389" s="69"/>
      <c r="O7389" s="70">
        <f t="shared" si="633"/>
        <v>0</v>
      </c>
      <c r="P7389" s="71">
        <f t="shared" si="634"/>
        <v>0</v>
      </c>
      <c r="Q7389" s="7">
        <v>1</v>
      </c>
      <c r="R7389" s="72">
        <f>+VLOOKUP(B7389,[1]BASES!$A$2:$E$10701,5,0)</f>
        <v>263685.51239669422</v>
      </c>
      <c r="S7389" s="71">
        <f t="shared" si="641"/>
        <v>0</v>
      </c>
      <c r="T7389" s="71">
        <v>0</v>
      </c>
      <c r="U7389" s="71">
        <f t="shared" si="644"/>
        <v>0</v>
      </c>
      <c r="V7389" s="7">
        <v>0</v>
      </c>
      <c r="W7389" s="7">
        <v>0</v>
      </c>
      <c r="X7389" s="7">
        <v>0</v>
      </c>
      <c r="Y7389" s="73">
        <v>0.04</v>
      </c>
      <c r="Z7389" s="7"/>
      <c r="AA7389" s="7"/>
      <c r="AB7389" s="7"/>
      <c r="AC7389" s="7"/>
    </row>
    <row r="7390" spans="2:29" ht="15.75" customHeight="1" x14ac:dyDescent="0.25">
      <c r="B7390" s="62">
        <v>9127</v>
      </c>
      <c r="C7390" s="63" t="s">
        <v>7395</v>
      </c>
      <c r="D7390" s="64">
        <f t="shared" si="642"/>
        <v>401648.31471074378</v>
      </c>
      <c r="E7390" s="64">
        <f t="shared" si="643"/>
        <v>485994.4608</v>
      </c>
      <c r="F7390" s="64">
        <f>+VLOOKUP(B7390,[1]BASES!$A$2:$C$10701,3,0)</f>
        <v>21</v>
      </c>
      <c r="G7390" s="65">
        <f t="shared" si="640"/>
        <v>485994.4608</v>
      </c>
      <c r="H7390" s="66"/>
      <c r="I7390" s="67"/>
      <c r="J7390" s="67"/>
      <c r="K7390" s="67"/>
      <c r="L7390" s="67"/>
      <c r="M7390" s="68"/>
      <c r="N7390" s="69"/>
      <c r="O7390" s="70">
        <f t="shared" si="633"/>
        <v>0</v>
      </c>
      <c r="P7390" s="71">
        <f t="shared" si="634"/>
        <v>0</v>
      </c>
      <c r="Q7390" s="7">
        <v>1</v>
      </c>
      <c r="R7390" s="72">
        <f>+VLOOKUP(B7390,[1]BASES!$A$2:$E$10701,5,0)</f>
        <v>418383.66115702479</v>
      </c>
      <c r="S7390" s="71">
        <f t="shared" si="641"/>
        <v>0</v>
      </c>
      <c r="T7390" s="71">
        <v>0</v>
      </c>
      <c r="U7390" s="71">
        <f t="shared" si="644"/>
        <v>0</v>
      </c>
      <c r="V7390" s="7">
        <v>0</v>
      </c>
      <c r="W7390" s="7">
        <v>0</v>
      </c>
      <c r="X7390" s="7">
        <v>0</v>
      </c>
      <c r="Y7390" s="73">
        <v>0.04</v>
      </c>
      <c r="Z7390" s="7"/>
      <c r="AA7390" s="7"/>
      <c r="AB7390" s="7"/>
      <c r="AC7390" s="7"/>
    </row>
    <row r="7391" spans="2:29" ht="15.75" customHeight="1" x14ac:dyDescent="0.25">
      <c r="B7391" s="62">
        <v>10509</v>
      </c>
      <c r="C7391" s="63" t="s">
        <v>7396</v>
      </c>
      <c r="D7391" s="64">
        <f t="shared" si="642"/>
        <v>160026.65256198347</v>
      </c>
      <c r="E7391" s="64">
        <f t="shared" si="643"/>
        <v>193632.24960000001</v>
      </c>
      <c r="F7391" s="64">
        <f>+VLOOKUP(B7391,[1]BASES!$A$2:$C$10701,3,0)</f>
        <v>21</v>
      </c>
      <c r="G7391" s="65">
        <f t="shared" si="640"/>
        <v>193632.24960000001</v>
      </c>
      <c r="H7391" s="66"/>
      <c r="I7391" s="67"/>
      <c r="J7391" s="67"/>
      <c r="K7391" s="67"/>
      <c r="L7391" s="67"/>
      <c r="M7391" s="68"/>
      <c r="N7391" s="69"/>
      <c r="O7391" s="70">
        <f t="shared" si="633"/>
        <v>0</v>
      </c>
      <c r="P7391" s="71">
        <f t="shared" si="634"/>
        <v>0</v>
      </c>
      <c r="Q7391" s="7">
        <v>1</v>
      </c>
      <c r="R7391" s="72">
        <f>+VLOOKUP(B7391,[1]BASES!$A$2:$E$10701,5,0)</f>
        <v>166694.42975206612</v>
      </c>
      <c r="S7391" s="71">
        <f t="shared" si="641"/>
        <v>0</v>
      </c>
      <c r="T7391" s="71">
        <v>0</v>
      </c>
      <c r="U7391" s="71">
        <f t="shared" si="644"/>
        <v>0</v>
      </c>
      <c r="V7391" s="7">
        <v>0</v>
      </c>
      <c r="W7391" s="7">
        <v>0</v>
      </c>
      <c r="X7391" s="7">
        <v>0</v>
      </c>
      <c r="Y7391" s="73">
        <v>0.04</v>
      </c>
      <c r="Z7391" s="7"/>
      <c r="AA7391" s="7"/>
      <c r="AB7391" s="7"/>
      <c r="AC7391" s="7"/>
    </row>
    <row r="7392" spans="2:29" ht="15.75" customHeight="1" x14ac:dyDescent="0.25">
      <c r="B7392" s="62">
        <v>15560</v>
      </c>
      <c r="C7392" s="63" t="s">
        <v>7397</v>
      </c>
      <c r="D7392" s="64">
        <f t="shared" si="642"/>
        <v>250503.98677685953</v>
      </c>
      <c r="E7392" s="64">
        <f t="shared" si="643"/>
        <v>303109.82400000002</v>
      </c>
      <c r="F7392" s="64">
        <f>+VLOOKUP(B7392,[1]BASES!$A$2:$C$10701,3,0)</f>
        <v>21</v>
      </c>
      <c r="G7392" s="65">
        <f t="shared" si="640"/>
        <v>303109.82400000002</v>
      </c>
      <c r="H7392" s="66"/>
      <c r="I7392" s="67"/>
      <c r="J7392" s="67"/>
      <c r="K7392" s="67"/>
      <c r="L7392" s="67"/>
      <c r="M7392" s="68"/>
      <c r="N7392" s="69"/>
      <c r="O7392" s="70">
        <f t="shared" si="633"/>
        <v>0</v>
      </c>
      <c r="P7392" s="71">
        <f t="shared" si="634"/>
        <v>0</v>
      </c>
      <c r="Q7392" s="7">
        <v>1</v>
      </c>
      <c r="R7392" s="72">
        <f>+VLOOKUP(B7392,[1]BASES!$A$2:$E$10701,5,0)</f>
        <v>260941.65289256201</v>
      </c>
      <c r="S7392" s="71">
        <f t="shared" si="641"/>
        <v>0</v>
      </c>
      <c r="T7392" s="71">
        <v>0</v>
      </c>
      <c r="U7392" s="71">
        <f t="shared" si="644"/>
        <v>0</v>
      </c>
      <c r="V7392" s="7">
        <v>0</v>
      </c>
      <c r="W7392" s="7">
        <v>0</v>
      </c>
      <c r="X7392" s="7">
        <v>0</v>
      </c>
      <c r="Y7392" s="73">
        <v>0.04</v>
      </c>
      <c r="Z7392" s="7"/>
      <c r="AA7392" s="7"/>
      <c r="AB7392" s="7"/>
      <c r="AC7392" s="7"/>
    </row>
    <row r="7393" spans="2:29" ht="15.75" customHeight="1" x14ac:dyDescent="0.25">
      <c r="B7393" s="62">
        <v>31695</v>
      </c>
      <c r="C7393" s="63" t="s">
        <v>7398</v>
      </c>
      <c r="D7393" s="64">
        <f t="shared" si="642"/>
        <v>253138.09190082646</v>
      </c>
      <c r="E7393" s="64">
        <f t="shared" si="643"/>
        <v>306297.09120000002</v>
      </c>
      <c r="F7393" s="64">
        <f>+VLOOKUP(B7393,[1]BASES!$A$2:$C$10701,3,0)</f>
        <v>21</v>
      </c>
      <c r="G7393" s="65">
        <f t="shared" si="640"/>
        <v>306297.09120000002</v>
      </c>
      <c r="H7393" s="66"/>
      <c r="I7393" s="67"/>
      <c r="J7393" s="67"/>
      <c r="K7393" s="67"/>
      <c r="L7393" s="67"/>
      <c r="M7393" s="68"/>
      <c r="N7393" s="69"/>
      <c r="O7393" s="70">
        <f t="shared" si="633"/>
        <v>0</v>
      </c>
      <c r="P7393" s="71">
        <f t="shared" si="634"/>
        <v>0</v>
      </c>
      <c r="Q7393" s="7">
        <v>1</v>
      </c>
      <c r="R7393" s="72">
        <f>+VLOOKUP(B7393,[1]BASES!$A$2:$E$10701,5,0)</f>
        <v>263685.51239669422</v>
      </c>
      <c r="S7393" s="71">
        <f t="shared" si="641"/>
        <v>0</v>
      </c>
      <c r="T7393" s="71">
        <v>0</v>
      </c>
      <c r="U7393" s="71">
        <f t="shared" si="644"/>
        <v>0</v>
      </c>
      <c r="V7393" s="7">
        <v>0</v>
      </c>
      <c r="W7393" s="7">
        <v>0</v>
      </c>
      <c r="X7393" s="7">
        <v>0</v>
      </c>
      <c r="Y7393" s="73">
        <v>0.04</v>
      </c>
      <c r="Z7393" s="7"/>
      <c r="AA7393" s="7"/>
      <c r="AB7393" s="7"/>
      <c r="AC7393" s="7"/>
    </row>
    <row r="7394" spans="2:29" ht="15.75" customHeight="1" x14ac:dyDescent="0.25">
      <c r="B7394" s="62">
        <v>31860</v>
      </c>
      <c r="C7394" s="63" t="s">
        <v>7399</v>
      </c>
      <c r="D7394" s="64">
        <f t="shared" si="642"/>
        <v>197169.43338842978</v>
      </c>
      <c r="E7394" s="64">
        <f t="shared" si="643"/>
        <v>238575.01440000004</v>
      </c>
      <c r="F7394" s="64">
        <f>+VLOOKUP(B7394,[1]BASES!$A$2:$C$10701,3,0)</f>
        <v>21</v>
      </c>
      <c r="G7394" s="65">
        <f t="shared" si="640"/>
        <v>238575.01440000004</v>
      </c>
      <c r="H7394" s="66"/>
      <c r="I7394" s="67"/>
      <c r="J7394" s="67"/>
      <c r="K7394" s="67"/>
      <c r="L7394" s="67"/>
      <c r="M7394" s="68"/>
      <c r="N7394" s="69"/>
      <c r="O7394" s="70">
        <f t="shared" si="633"/>
        <v>0</v>
      </c>
      <c r="P7394" s="71">
        <f t="shared" si="634"/>
        <v>0</v>
      </c>
      <c r="Q7394" s="7">
        <v>1</v>
      </c>
      <c r="R7394" s="72">
        <f>+VLOOKUP(B7394,[1]BASES!$A$2:$E$10701,5,0)</f>
        <v>205384.82644628102</v>
      </c>
      <c r="S7394" s="71">
        <f t="shared" si="641"/>
        <v>0</v>
      </c>
      <c r="T7394" s="71">
        <v>0</v>
      </c>
      <c r="U7394" s="71">
        <f t="shared" si="644"/>
        <v>0</v>
      </c>
      <c r="V7394" s="7">
        <v>0</v>
      </c>
      <c r="W7394" s="7">
        <v>0</v>
      </c>
      <c r="X7394" s="7">
        <v>0</v>
      </c>
      <c r="Y7394" s="73">
        <v>0.04</v>
      </c>
      <c r="Z7394" s="7"/>
      <c r="AA7394" s="7"/>
      <c r="AB7394" s="7"/>
      <c r="AC7394" s="7"/>
    </row>
    <row r="7395" spans="2:29" ht="15.75" customHeight="1" x14ac:dyDescent="0.25">
      <c r="B7395" s="62">
        <v>35739</v>
      </c>
      <c r="C7395" s="63" t="s">
        <v>7400</v>
      </c>
      <c r="D7395" s="64">
        <f t="shared" si="642"/>
        <v>481824.74578512396</v>
      </c>
      <c r="E7395" s="64">
        <f t="shared" si="643"/>
        <v>583007.94240000006</v>
      </c>
      <c r="F7395" s="64">
        <f>+VLOOKUP(B7395,[1]BASES!$A$2:$C$10701,3,0)</f>
        <v>21</v>
      </c>
      <c r="G7395" s="65">
        <f t="shared" si="640"/>
        <v>583007.94240000006</v>
      </c>
      <c r="H7395" s="66"/>
      <c r="I7395" s="67"/>
      <c r="J7395" s="67"/>
      <c r="K7395" s="67"/>
      <c r="L7395" s="67"/>
      <c r="M7395" s="68"/>
      <c r="N7395" s="69"/>
      <c r="O7395" s="70">
        <f t="shared" si="633"/>
        <v>0</v>
      </c>
      <c r="P7395" s="71">
        <f t="shared" si="634"/>
        <v>0</v>
      </c>
      <c r="Q7395" s="7">
        <v>1</v>
      </c>
      <c r="R7395" s="72">
        <f>+VLOOKUP(B7395,[1]BASES!$A$2:$E$10701,5,0)</f>
        <v>501900.77685950411</v>
      </c>
      <c r="S7395" s="71">
        <f t="shared" si="641"/>
        <v>0</v>
      </c>
      <c r="T7395" s="71">
        <v>0</v>
      </c>
      <c r="U7395" s="71">
        <f t="shared" si="644"/>
        <v>0</v>
      </c>
      <c r="V7395" s="7">
        <v>0</v>
      </c>
      <c r="W7395" s="7">
        <v>0</v>
      </c>
      <c r="X7395" s="7">
        <v>0</v>
      </c>
      <c r="Y7395" s="73">
        <v>0.04</v>
      </c>
      <c r="Z7395" s="7"/>
      <c r="AA7395" s="7"/>
      <c r="AB7395" s="7"/>
      <c r="AC7395" s="7"/>
    </row>
    <row r="7396" spans="2:29" ht="15.75" customHeight="1" x14ac:dyDescent="0.25">
      <c r="B7396" s="62">
        <v>22678</v>
      </c>
      <c r="C7396" s="63" t="s">
        <v>7401</v>
      </c>
      <c r="D7396" s="64">
        <f t="shared" si="642"/>
        <v>776056.7801652893</v>
      </c>
      <c r="E7396" s="64">
        <f t="shared" si="643"/>
        <v>939028.70400000003</v>
      </c>
      <c r="F7396" s="64">
        <f>+VLOOKUP(B7396,[1]BASES!$A$2:$C$10701,3,0)</f>
        <v>21</v>
      </c>
      <c r="G7396" s="65">
        <f t="shared" si="640"/>
        <v>939028.70400000003</v>
      </c>
      <c r="H7396" s="66"/>
      <c r="I7396" s="67"/>
      <c r="J7396" s="67"/>
      <c r="K7396" s="67"/>
      <c r="L7396" s="67"/>
      <c r="M7396" s="68"/>
      <c r="N7396" s="69"/>
      <c r="O7396" s="70">
        <f t="shared" si="633"/>
        <v>0</v>
      </c>
      <c r="P7396" s="71">
        <f t="shared" si="634"/>
        <v>0</v>
      </c>
      <c r="Q7396" s="7">
        <v>1</v>
      </c>
      <c r="R7396" s="72">
        <f>+VLOOKUP(B7396,[1]BASES!$A$2:$E$10701,5,0)</f>
        <v>808392.47933884303</v>
      </c>
      <c r="S7396" s="71">
        <f t="shared" si="641"/>
        <v>0</v>
      </c>
      <c r="T7396" s="71">
        <v>0</v>
      </c>
      <c r="U7396" s="71">
        <f t="shared" si="644"/>
        <v>0</v>
      </c>
      <c r="V7396" s="7">
        <v>0</v>
      </c>
      <c r="W7396" s="7">
        <v>0</v>
      </c>
      <c r="X7396" s="7">
        <v>0</v>
      </c>
      <c r="Y7396" s="73">
        <v>0.04</v>
      </c>
      <c r="Z7396" s="7"/>
      <c r="AA7396" s="7"/>
      <c r="AB7396" s="7"/>
      <c r="AC7396" s="7"/>
    </row>
    <row r="7397" spans="2:29" ht="15.75" customHeight="1" x14ac:dyDescent="0.25">
      <c r="B7397" s="62">
        <v>26728</v>
      </c>
      <c r="C7397" s="63" t="s">
        <v>7402</v>
      </c>
      <c r="D7397" s="64" t="e">
        <f t="shared" si="642"/>
        <v>#N/A</v>
      </c>
      <c r="E7397" s="64" t="e">
        <f t="shared" si="643"/>
        <v>#N/A</v>
      </c>
      <c r="F7397" s="64" t="e">
        <f>+VLOOKUP(B7397,[1]BASES!$A$2:$C$10701,3,0)</f>
        <v>#N/A</v>
      </c>
      <c r="G7397" s="65" t="e">
        <f t="shared" si="640"/>
        <v>#N/A</v>
      </c>
      <c r="H7397" s="66"/>
      <c r="I7397" s="67"/>
      <c r="J7397" s="67"/>
      <c r="K7397" s="67"/>
      <c r="L7397" s="67"/>
      <c r="M7397" s="68"/>
      <c r="N7397" s="69"/>
      <c r="O7397" s="70">
        <f t="shared" si="633"/>
        <v>0</v>
      </c>
      <c r="P7397" s="71">
        <f t="shared" si="634"/>
        <v>0</v>
      </c>
      <c r="Q7397" s="7">
        <v>1</v>
      </c>
      <c r="R7397" s="72" t="e">
        <f>+VLOOKUP(B7397,[1]BASES!$A$2:$E$10701,5,0)</f>
        <v>#N/A</v>
      </c>
      <c r="S7397" s="71">
        <f t="shared" si="641"/>
        <v>0</v>
      </c>
      <c r="T7397" s="71">
        <v>0</v>
      </c>
      <c r="U7397" s="71">
        <f t="shared" si="644"/>
        <v>0</v>
      </c>
      <c r="V7397" s="7">
        <v>0</v>
      </c>
      <c r="W7397" s="7">
        <v>0</v>
      </c>
      <c r="X7397" s="7">
        <v>0</v>
      </c>
      <c r="Y7397" s="73">
        <v>0.04</v>
      </c>
      <c r="Z7397" s="7"/>
      <c r="AA7397" s="7"/>
      <c r="AB7397" s="7"/>
      <c r="AC7397" s="7"/>
    </row>
    <row r="7398" spans="2:29" ht="15.75" customHeight="1" x14ac:dyDescent="0.25">
      <c r="B7398" s="62">
        <v>31115</v>
      </c>
      <c r="C7398" s="63" t="s">
        <v>7403</v>
      </c>
      <c r="D7398" s="64">
        <f t="shared" si="642"/>
        <v>124810.04429752067</v>
      </c>
      <c r="E7398" s="64">
        <f t="shared" si="643"/>
        <v>151020.15360000002</v>
      </c>
      <c r="F7398" s="64">
        <f>+VLOOKUP(B7398,[1]BASES!$A$2:$C$10701,3,0)</f>
        <v>21</v>
      </c>
      <c r="G7398" s="65">
        <f t="shared" si="640"/>
        <v>151020.15360000002</v>
      </c>
      <c r="H7398" s="66"/>
      <c r="I7398" s="67"/>
      <c r="J7398" s="67"/>
      <c r="K7398" s="67"/>
      <c r="L7398" s="67"/>
      <c r="M7398" s="68"/>
      <c r="N7398" s="69"/>
      <c r="O7398" s="70">
        <f t="shared" si="633"/>
        <v>0</v>
      </c>
      <c r="P7398" s="71">
        <f t="shared" si="634"/>
        <v>0</v>
      </c>
      <c r="Q7398" s="7">
        <v>1</v>
      </c>
      <c r="R7398" s="72">
        <f>+VLOOKUP(B7398,[1]BASES!$A$2:$E$10701,5,0)</f>
        <v>130010.46280991736</v>
      </c>
      <c r="S7398" s="71">
        <f t="shared" si="641"/>
        <v>0</v>
      </c>
      <c r="T7398" s="71">
        <v>0</v>
      </c>
      <c r="U7398" s="71">
        <f t="shared" si="644"/>
        <v>0</v>
      </c>
      <c r="V7398" s="7">
        <v>0</v>
      </c>
      <c r="W7398" s="7">
        <v>0</v>
      </c>
      <c r="X7398" s="7">
        <v>0</v>
      </c>
      <c r="Y7398" s="73">
        <v>0.04</v>
      </c>
      <c r="Z7398" s="7"/>
      <c r="AA7398" s="7"/>
      <c r="AB7398" s="7"/>
      <c r="AC7398" s="7"/>
    </row>
    <row r="7399" spans="2:29" ht="15.75" customHeight="1" x14ac:dyDescent="0.25">
      <c r="B7399" s="62">
        <v>32525</v>
      </c>
      <c r="C7399" s="63" t="s">
        <v>7404</v>
      </c>
      <c r="D7399" s="64">
        <f t="shared" si="642"/>
        <v>576556.44297520665</v>
      </c>
      <c r="E7399" s="64">
        <f t="shared" si="643"/>
        <v>697633.29600000009</v>
      </c>
      <c r="F7399" s="64">
        <f>+VLOOKUP(B7399,[1]BASES!$A$2:$C$10701,3,0)</f>
        <v>21</v>
      </c>
      <c r="G7399" s="65">
        <f t="shared" si="640"/>
        <v>697633.29600000009</v>
      </c>
      <c r="H7399" s="66"/>
      <c r="I7399" s="67"/>
      <c r="J7399" s="67"/>
      <c r="K7399" s="67"/>
      <c r="L7399" s="67"/>
      <c r="M7399" s="68"/>
      <c r="N7399" s="69"/>
      <c r="O7399" s="70">
        <f t="shared" si="633"/>
        <v>0</v>
      </c>
      <c r="P7399" s="71">
        <f t="shared" si="634"/>
        <v>0</v>
      </c>
      <c r="Q7399" s="7">
        <v>1</v>
      </c>
      <c r="R7399" s="72">
        <f>+VLOOKUP(B7399,[1]BASES!$A$2:$E$10701,5,0)</f>
        <v>600579.62809917354</v>
      </c>
      <c r="S7399" s="71">
        <f t="shared" si="641"/>
        <v>0</v>
      </c>
      <c r="T7399" s="71">
        <v>0</v>
      </c>
      <c r="U7399" s="71">
        <f t="shared" si="644"/>
        <v>0</v>
      </c>
      <c r="V7399" s="7">
        <v>0</v>
      </c>
      <c r="W7399" s="7">
        <v>0</v>
      </c>
      <c r="X7399" s="7">
        <v>0</v>
      </c>
      <c r="Y7399" s="73">
        <v>0.04</v>
      </c>
      <c r="Z7399" s="7"/>
      <c r="AA7399" s="7"/>
      <c r="AB7399" s="7"/>
      <c r="AC7399" s="7"/>
    </row>
    <row r="7400" spans="2:29" ht="15.75" customHeight="1" x14ac:dyDescent="0.25">
      <c r="B7400" s="62">
        <v>47705</v>
      </c>
      <c r="C7400" s="63" t="s">
        <v>7405</v>
      </c>
      <c r="D7400" s="64">
        <f t="shared" si="642"/>
        <v>4540610.5943801645</v>
      </c>
      <c r="E7400" s="64">
        <f t="shared" si="643"/>
        <v>5494138.8191999989</v>
      </c>
      <c r="F7400" s="64">
        <f>+VLOOKUP(B7400,[1]BASES!$A$2:$C$10701,3,0)</f>
        <v>21</v>
      </c>
      <c r="G7400" s="65">
        <f t="shared" si="640"/>
        <v>5494138.8191999989</v>
      </c>
      <c r="H7400" s="66"/>
      <c r="I7400" s="67"/>
      <c r="J7400" s="67"/>
      <c r="K7400" s="67"/>
      <c r="L7400" s="67"/>
      <c r="M7400" s="68"/>
      <c r="N7400" s="69"/>
      <c r="O7400" s="70">
        <f t="shared" si="633"/>
        <v>0</v>
      </c>
      <c r="P7400" s="71">
        <f t="shared" si="634"/>
        <v>0</v>
      </c>
      <c r="Q7400" s="7">
        <v>1</v>
      </c>
      <c r="R7400" s="72">
        <f>+VLOOKUP(B7400,[1]BASES!$A$2:$E$10701,5,0)</f>
        <v>4729802.7024793383</v>
      </c>
      <c r="S7400" s="71">
        <f t="shared" si="641"/>
        <v>0</v>
      </c>
      <c r="T7400" s="71">
        <v>0</v>
      </c>
      <c r="U7400" s="71">
        <f t="shared" si="644"/>
        <v>0</v>
      </c>
      <c r="V7400" s="7">
        <v>0</v>
      </c>
      <c r="W7400" s="7">
        <v>0</v>
      </c>
      <c r="X7400" s="7">
        <v>0</v>
      </c>
      <c r="Y7400" s="73">
        <v>0.04</v>
      </c>
      <c r="Z7400" s="7"/>
      <c r="AA7400" s="7"/>
      <c r="AB7400" s="7"/>
      <c r="AC7400" s="7"/>
    </row>
    <row r="7401" spans="2:29" ht="15.75" customHeight="1" x14ac:dyDescent="0.25">
      <c r="B7401" s="62">
        <v>15435</v>
      </c>
      <c r="C7401" s="63" t="s">
        <v>7406</v>
      </c>
      <c r="D7401" s="64">
        <f t="shared" si="642"/>
        <v>250378.09983471071</v>
      </c>
      <c r="E7401" s="64">
        <f t="shared" si="643"/>
        <v>302957.50079999998</v>
      </c>
      <c r="F7401" s="64">
        <f>+VLOOKUP(B7401,[1]BASES!$A$2:$C$10701,3,0)</f>
        <v>21</v>
      </c>
      <c r="G7401" s="65">
        <f t="shared" si="640"/>
        <v>302957.50079999998</v>
      </c>
      <c r="H7401" s="66"/>
      <c r="I7401" s="67"/>
      <c r="J7401" s="67"/>
      <c r="K7401" s="67"/>
      <c r="L7401" s="67"/>
      <c r="M7401" s="68"/>
      <c r="N7401" s="69"/>
      <c r="O7401" s="70">
        <f t="shared" si="633"/>
        <v>0</v>
      </c>
      <c r="P7401" s="71">
        <f t="shared" si="634"/>
        <v>0</v>
      </c>
      <c r="Q7401" s="7">
        <v>1</v>
      </c>
      <c r="R7401" s="72">
        <f>+VLOOKUP(B7401,[1]BASES!$A$2:$E$10701,5,0)</f>
        <v>260810.520661157</v>
      </c>
      <c r="S7401" s="71">
        <f t="shared" si="641"/>
        <v>0</v>
      </c>
      <c r="T7401" s="71">
        <v>0</v>
      </c>
      <c r="U7401" s="71">
        <f t="shared" si="644"/>
        <v>0</v>
      </c>
      <c r="V7401" s="7">
        <v>0</v>
      </c>
      <c r="W7401" s="7">
        <v>0</v>
      </c>
      <c r="X7401" s="7">
        <v>0</v>
      </c>
      <c r="Y7401" s="73">
        <v>0.04</v>
      </c>
      <c r="Z7401" s="7"/>
      <c r="AA7401" s="7"/>
      <c r="AB7401" s="7"/>
      <c r="AC7401" s="7"/>
    </row>
    <row r="7402" spans="2:29" ht="15.75" customHeight="1" x14ac:dyDescent="0.25">
      <c r="B7402" s="62">
        <v>15436</v>
      </c>
      <c r="C7402" s="63" t="s">
        <v>7407</v>
      </c>
      <c r="D7402" s="64">
        <f t="shared" si="642"/>
        <v>397546.90909090912</v>
      </c>
      <c r="E7402" s="64">
        <f t="shared" si="643"/>
        <v>481031.76</v>
      </c>
      <c r="F7402" s="64">
        <f>+VLOOKUP(B7402,[1]BASES!$A$2:$C$10701,3,0)</f>
        <v>21</v>
      </c>
      <c r="G7402" s="65">
        <f t="shared" si="640"/>
        <v>481031.76</v>
      </c>
      <c r="H7402" s="66"/>
      <c r="I7402" s="67"/>
      <c r="J7402" s="67"/>
      <c r="K7402" s="67"/>
      <c r="L7402" s="67"/>
      <c r="M7402" s="68"/>
      <c r="N7402" s="69"/>
      <c r="O7402" s="70">
        <f t="shared" si="633"/>
        <v>0</v>
      </c>
      <c r="P7402" s="71">
        <f t="shared" si="634"/>
        <v>0</v>
      </c>
      <c r="Q7402" s="7">
        <v>1</v>
      </c>
      <c r="R7402" s="72">
        <f>+VLOOKUP(B7402,[1]BASES!$A$2:$E$10701,5,0)</f>
        <v>414111.36363636365</v>
      </c>
      <c r="S7402" s="71">
        <f t="shared" si="641"/>
        <v>0</v>
      </c>
      <c r="T7402" s="71">
        <v>0</v>
      </c>
      <c r="U7402" s="71">
        <f t="shared" si="644"/>
        <v>0</v>
      </c>
      <c r="V7402" s="7">
        <v>0</v>
      </c>
      <c r="W7402" s="7">
        <v>0</v>
      </c>
      <c r="X7402" s="7">
        <v>0</v>
      </c>
      <c r="Y7402" s="73">
        <v>0.04</v>
      </c>
      <c r="Z7402" s="7"/>
      <c r="AA7402" s="7"/>
      <c r="AB7402" s="7"/>
      <c r="AC7402" s="7"/>
    </row>
    <row r="7403" spans="2:29" ht="15.75" customHeight="1" x14ac:dyDescent="0.25">
      <c r="B7403" s="62">
        <v>17630</v>
      </c>
      <c r="C7403" s="63" t="s">
        <v>7408</v>
      </c>
      <c r="D7403" s="64">
        <f t="shared" si="642"/>
        <v>504578.76892561978</v>
      </c>
      <c r="E7403" s="64">
        <f t="shared" si="643"/>
        <v>610540.31039999996</v>
      </c>
      <c r="F7403" s="64">
        <f>+VLOOKUP(B7403,[1]BASES!$A$2:$C$10701,3,0)</f>
        <v>21</v>
      </c>
      <c r="G7403" s="65">
        <f t="shared" si="640"/>
        <v>610540.31039999996</v>
      </c>
      <c r="H7403" s="66"/>
      <c r="I7403" s="67"/>
      <c r="J7403" s="67"/>
      <c r="K7403" s="67"/>
      <c r="L7403" s="67"/>
      <c r="M7403" s="68"/>
      <c r="N7403" s="69"/>
      <c r="O7403" s="70">
        <f t="shared" si="633"/>
        <v>0</v>
      </c>
      <c r="P7403" s="71">
        <f t="shared" si="634"/>
        <v>0</v>
      </c>
      <c r="Q7403" s="7">
        <v>1</v>
      </c>
      <c r="R7403" s="72">
        <f>+VLOOKUP(B7403,[1]BASES!$A$2:$E$10701,5,0)</f>
        <v>525602.88429752062</v>
      </c>
      <c r="S7403" s="71">
        <f t="shared" si="641"/>
        <v>0</v>
      </c>
      <c r="T7403" s="71">
        <v>0</v>
      </c>
      <c r="U7403" s="71">
        <f t="shared" si="644"/>
        <v>0</v>
      </c>
      <c r="V7403" s="7">
        <v>0</v>
      </c>
      <c r="W7403" s="7">
        <v>0</v>
      </c>
      <c r="X7403" s="7">
        <v>0</v>
      </c>
      <c r="Y7403" s="73">
        <v>0.04</v>
      </c>
      <c r="Z7403" s="7"/>
      <c r="AA7403" s="7"/>
      <c r="AB7403" s="7"/>
      <c r="AC7403" s="7"/>
    </row>
    <row r="7404" spans="2:29" ht="15.75" customHeight="1" x14ac:dyDescent="0.25">
      <c r="B7404" s="62">
        <v>35383</v>
      </c>
      <c r="C7404" s="63" t="s">
        <v>7409</v>
      </c>
      <c r="D7404" s="64">
        <f t="shared" si="642"/>
        <v>541077.2390082645</v>
      </c>
      <c r="E7404" s="64">
        <f t="shared" si="643"/>
        <v>654703.45920000004</v>
      </c>
      <c r="F7404" s="64">
        <f>+VLOOKUP(B7404,[1]BASES!$A$2:$C$10701,3,0)</f>
        <v>21</v>
      </c>
      <c r="G7404" s="65">
        <f t="shared" si="640"/>
        <v>654703.45920000004</v>
      </c>
      <c r="H7404" s="66"/>
      <c r="I7404" s="67"/>
      <c r="J7404" s="67"/>
      <c r="K7404" s="67"/>
      <c r="L7404" s="67"/>
      <c r="M7404" s="68"/>
      <c r="N7404" s="69"/>
      <c r="O7404" s="70">
        <f t="shared" si="633"/>
        <v>0</v>
      </c>
      <c r="P7404" s="71">
        <f t="shared" si="634"/>
        <v>0</v>
      </c>
      <c r="Q7404" s="7">
        <v>1</v>
      </c>
      <c r="R7404" s="72">
        <f>+VLOOKUP(B7404,[1]BASES!$A$2:$E$10701,5,0)</f>
        <v>563622.12396694219</v>
      </c>
      <c r="S7404" s="71">
        <f t="shared" si="641"/>
        <v>0</v>
      </c>
      <c r="T7404" s="71">
        <v>0</v>
      </c>
      <c r="U7404" s="71">
        <f t="shared" si="644"/>
        <v>0</v>
      </c>
      <c r="V7404" s="7">
        <v>0</v>
      </c>
      <c r="W7404" s="7">
        <v>0</v>
      </c>
      <c r="X7404" s="7">
        <v>0</v>
      </c>
      <c r="Y7404" s="73">
        <v>0.04</v>
      </c>
      <c r="Z7404" s="7"/>
      <c r="AA7404" s="7"/>
      <c r="AB7404" s="7"/>
      <c r="AC7404" s="7"/>
    </row>
    <row r="7405" spans="2:29" ht="15.75" customHeight="1" x14ac:dyDescent="0.25">
      <c r="B7405" s="62">
        <v>12289</v>
      </c>
      <c r="C7405" s="63" t="s">
        <v>7410</v>
      </c>
      <c r="D7405" s="64">
        <f t="shared" si="642"/>
        <v>53173.47173553719</v>
      </c>
      <c r="E7405" s="64">
        <f t="shared" si="643"/>
        <v>64339.900800000003</v>
      </c>
      <c r="F7405" s="64">
        <f>+VLOOKUP(B7405,[1]BASES!$A$2:$C$10701,3,0)</f>
        <v>21</v>
      </c>
      <c r="G7405" s="65">
        <f t="shared" si="640"/>
        <v>64339.900800000003</v>
      </c>
      <c r="H7405" s="66"/>
      <c r="I7405" s="67"/>
      <c r="J7405" s="67"/>
      <c r="K7405" s="67"/>
      <c r="L7405" s="67"/>
      <c r="M7405" s="68"/>
      <c r="N7405" s="69"/>
      <c r="O7405" s="70">
        <f t="shared" si="633"/>
        <v>0</v>
      </c>
      <c r="P7405" s="71">
        <f t="shared" si="634"/>
        <v>0</v>
      </c>
      <c r="Q7405" s="7">
        <v>1</v>
      </c>
      <c r="R7405" s="72">
        <f>+VLOOKUP(B7405,[1]BASES!$A$2:$E$10701,5,0)</f>
        <v>55389.033057851237</v>
      </c>
      <c r="S7405" s="71">
        <f t="shared" si="641"/>
        <v>0</v>
      </c>
      <c r="T7405" s="71">
        <v>0</v>
      </c>
      <c r="U7405" s="71">
        <f t="shared" si="644"/>
        <v>0</v>
      </c>
      <c r="V7405" s="7">
        <v>0</v>
      </c>
      <c r="W7405" s="7">
        <v>0</v>
      </c>
      <c r="X7405" s="7">
        <v>0</v>
      </c>
      <c r="Y7405" s="73">
        <v>0.04</v>
      </c>
      <c r="Z7405" s="7"/>
      <c r="AA7405" s="7"/>
      <c r="AB7405" s="7"/>
      <c r="AC7405" s="7"/>
    </row>
    <row r="7406" spans="2:29" ht="15.75" customHeight="1" x14ac:dyDescent="0.25">
      <c r="B7406" s="62">
        <v>12998</v>
      </c>
      <c r="C7406" s="63" t="s">
        <v>7411</v>
      </c>
      <c r="D7406" s="64">
        <f t="shared" si="642"/>
        <v>415292.29487603309</v>
      </c>
      <c r="E7406" s="64">
        <f t="shared" si="643"/>
        <v>502503.67680000002</v>
      </c>
      <c r="F7406" s="64">
        <f>+VLOOKUP(B7406,[1]BASES!$A$2:$C$10701,3,0)</f>
        <v>21</v>
      </c>
      <c r="G7406" s="65">
        <f t="shared" si="640"/>
        <v>502503.67680000002</v>
      </c>
      <c r="H7406" s="66"/>
      <c r="I7406" s="67"/>
      <c r="J7406" s="67"/>
      <c r="K7406" s="67"/>
      <c r="L7406" s="67"/>
      <c r="M7406" s="68"/>
      <c r="N7406" s="69"/>
      <c r="O7406" s="70">
        <f t="shared" si="633"/>
        <v>0</v>
      </c>
      <c r="P7406" s="71">
        <f t="shared" si="634"/>
        <v>0</v>
      </c>
      <c r="Q7406" s="7">
        <v>1</v>
      </c>
      <c r="R7406" s="72">
        <f>+VLOOKUP(B7406,[1]BASES!$A$2:$E$10701,5,0)</f>
        <v>432596.14049586782</v>
      </c>
      <c r="S7406" s="71">
        <f t="shared" si="641"/>
        <v>0</v>
      </c>
      <c r="T7406" s="71">
        <v>0</v>
      </c>
      <c r="U7406" s="71">
        <f t="shared" si="644"/>
        <v>0</v>
      </c>
      <c r="V7406" s="7">
        <v>0</v>
      </c>
      <c r="W7406" s="7">
        <v>0</v>
      </c>
      <c r="X7406" s="7">
        <v>0</v>
      </c>
      <c r="Y7406" s="73">
        <v>0.04</v>
      </c>
      <c r="Z7406" s="7"/>
      <c r="AA7406" s="7"/>
      <c r="AB7406" s="7"/>
      <c r="AC7406" s="7"/>
    </row>
    <row r="7407" spans="2:29" ht="15.75" customHeight="1" x14ac:dyDescent="0.25">
      <c r="B7407" s="62">
        <v>27164</v>
      </c>
      <c r="C7407" s="63" t="s">
        <v>7412</v>
      </c>
      <c r="D7407" s="64">
        <f t="shared" si="642"/>
        <v>299779.02545454545</v>
      </c>
      <c r="E7407" s="64">
        <f t="shared" si="643"/>
        <v>362732.62079999998</v>
      </c>
      <c r="F7407" s="64">
        <f>+VLOOKUP(B7407,[1]BASES!$A$2:$C$10701,3,0)</f>
        <v>21</v>
      </c>
      <c r="G7407" s="65">
        <f t="shared" si="640"/>
        <v>362732.62079999998</v>
      </c>
      <c r="H7407" s="66"/>
      <c r="I7407" s="67"/>
      <c r="J7407" s="67"/>
      <c r="K7407" s="67"/>
      <c r="L7407" s="67"/>
      <c r="M7407" s="68"/>
      <c r="N7407" s="69"/>
      <c r="O7407" s="70">
        <f t="shared" si="633"/>
        <v>0</v>
      </c>
      <c r="P7407" s="71">
        <f t="shared" si="634"/>
        <v>0</v>
      </c>
      <c r="Q7407" s="7">
        <v>1</v>
      </c>
      <c r="R7407" s="72">
        <f>+VLOOKUP(B7407,[1]BASES!$A$2:$E$10701,5,0)</f>
        <v>312269.81818181818</v>
      </c>
      <c r="S7407" s="71">
        <f t="shared" si="641"/>
        <v>0</v>
      </c>
      <c r="T7407" s="71">
        <v>0</v>
      </c>
      <c r="U7407" s="71">
        <f t="shared" si="644"/>
        <v>0</v>
      </c>
      <c r="V7407" s="7">
        <v>0</v>
      </c>
      <c r="W7407" s="7">
        <v>0</v>
      </c>
      <c r="X7407" s="7">
        <v>0</v>
      </c>
      <c r="Y7407" s="73">
        <v>0.04</v>
      </c>
      <c r="Z7407" s="7"/>
      <c r="AA7407" s="7"/>
      <c r="AB7407" s="7"/>
      <c r="AC7407" s="7"/>
    </row>
    <row r="7408" spans="2:29" ht="15.75" customHeight="1" x14ac:dyDescent="0.25">
      <c r="B7408" s="62">
        <v>36036</v>
      </c>
      <c r="C7408" s="63" t="s">
        <v>7413</v>
      </c>
      <c r="D7408" s="64">
        <f t="shared" si="642"/>
        <v>968810.87206611584</v>
      </c>
      <c r="E7408" s="64">
        <f t="shared" si="643"/>
        <v>1172261.1552000002</v>
      </c>
      <c r="F7408" s="64">
        <f>+VLOOKUP(B7408,[1]BASES!$A$2:$C$10701,3,0)</f>
        <v>21</v>
      </c>
      <c r="G7408" s="65">
        <f t="shared" si="640"/>
        <v>1172261.1552000002</v>
      </c>
      <c r="H7408" s="66"/>
      <c r="I7408" s="67"/>
      <c r="J7408" s="67"/>
      <c r="K7408" s="67"/>
      <c r="L7408" s="67"/>
      <c r="M7408" s="68"/>
      <c r="N7408" s="69"/>
      <c r="O7408" s="70">
        <f t="shared" si="633"/>
        <v>0</v>
      </c>
      <c r="P7408" s="71">
        <f t="shared" si="634"/>
        <v>0</v>
      </c>
      <c r="Q7408" s="7">
        <v>1</v>
      </c>
      <c r="R7408" s="72">
        <f>+VLOOKUP(B7408,[1]BASES!$A$2:$E$10701,5,0)</f>
        <v>1009177.9917355373</v>
      </c>
      <c r="S7408" s="71">
        <f t="shared" si="641"/>
        <v>0</v>
      </c>
      <c r="T7408" s="71">
        <v>0</v>
      </c>
      <c r="U7408" s="71">
        <f t="shared" si="644"/>
        <v>0</v>
      </c>
      <c r="V7408" s="7">
        <v>0</v>
      </c>
      <c r="W7408" s="7">
        <v>0</v>
      </c>
      <c r="X7408" s="7">
        <v>0</v>
      </c>
      <c r="Y7408" s="73">
        <v>0.04</v>
      </c>
      <c r="Z7408" s="7"/>
      <c r="AA7408" s="7"/>
      <c r="AB7408" s="7"/>
      <c r="AC7408" s="7"/>
    </row>
    <row r="7409" spans="2:29" ht="15.75" customHeight="1" x14ac:dyDescent="0.25">
      <c r="B7409" s="62">
        <v>36377</v>
      </c>
      <c r="C7409" s="63" t="s">
        <v>7414</v>
      </c>
      <c r="D7409" s="64">
        <f t="shared" si="642"/>
        <v>836454.88661157014</v>
      </c>
      <c r="E7409" s="64">
        <f t="shared" si="643"/>
        <v>1012110.4127999998</v>
      </c>
      <c r="F7409" s="64">
        <f>+VLOOKUP(B7409,[1]BASES!$A$2:$C$10701,3,0)</f>
        <v>21</v>
      </c>
      <c r="G7409" s="65">
        <f t="shared" si="640"/>
        <v>1012110.4127999998</v>
      </c>
      <c r="H7409" s="66"/>
      <c r="I7409" s="67"/>
      <c r="J7409" s="67"/>
      <c r="K7409" s="67"/>
      <c r="L7409" s="67"/>
      <c r="M7409" s="68"/>
      <c r="N7409" s="69"/>
      <c r="O7409" s="70">
        <f t="shared" si="633"/>
        <v>0</v>
      </c>
      <c r="P7409" s="71">
        <f t="shared" si="634"/>
        <v>0</v>
      </c>
      <c r="Q7409" s="7">
        <v>1</v>
      </c>
      <c r="R7409" s="72">
        <f>+VLOOKUP(B7409,[1]BASES!$A$2:$E$10701,5,0)</f>
        <v>871307.17355371895</v>
      </c>
      <c r="S7409" s="71">
        <f t="shared" si="641"/>
        <v>0</v>
      </c>
      <c r="T7409" s="71">
        <v>0</v>
      </c>
      <c r="U7409" s="71">
        <f t="shared" si="644"/>
        <v>0</v>
      </c>
      <c r="V7409" s="7">
        <v>0</v>
      </c>
      <c r="W7409" s="7">
        <v>0</v>
      </c>
      <c r="X7409" s="7">
        <v>0</v>
      </c>
      <c r="Y7409" s="73">
        <v>0.04</v>
      </c>
      <c r="Z7409" s="7"/>
      <c r="AA7409" s="7"/>
      <c r="AB7409" s="7"/>
      <c r="AC7409" s="7"/>
    </row>
    <row r="7410" spans="2:29" ht="15.75" customHeight="1" x14ac:dyDescent="0.25">
      <c r="B7410" s="62">
        <v>38063</v>
      </c>
      <c r="C7410" s="63" t="s">
        <v>7415</v>
      </c>
      <c r="D7410" s="64">
        <f t="shared" si="642"/>
        <v>300609.90942148759</v>
      </c>
      <c r="E7410" s="64">
        <f t="shared" si="643"/>
        <v>363737.99040000001</v>
      </c>
      <c r="F7410" s="64">
        <f>+VLOOKUP(B7410,[1]BASES!$A$2:$C$10701,3,0)</f>
        <v>21</v>
      </c>
      <c r="G7410" s="65">
        <f t="shared" si="640"/>
        <v>363737.99040000001</v>
      </c>
      <c r="H7410" s="66"/>
      <c r="I7410" s="67"/>
      <c r="J7410" s="67"/>
      <c r="K7410" s="67"/>
      <c r="L7410" s="67"/>
      <c r="M7410" s="68"/>
      <c r="N7410" s="69"/>
      <c r="O7410" s="70">
        <f t="shared" si="633"/>
        <v>0</v>
      </c>
      <c r="P7410" s="71">
        <f t="shared" si="634"/>
        <v>0</v>
      </c>
      <c r="Q7410" s="7">
        <v>1</v>
      </c>
      <c r="R7410" s="72">
        <f>+VLOOKUP(B7410,[1]BASES!$A$2:$E$10701,5,0)</f>
        <v>313135.32231404958</v>
      </c>
      <c r="S7410" s="71">
        <f t="shared" si="641"/>
        <v>0</v>
      </c>
      <c r="T7410" s="71">
        <v>0</v>
      </c>
      <c r="U7410" s="71">
        <f t="shared" si="644"/>
        <v>0</v>
      </c>
      <c r="V7410" s="7">
        <v>0</v>
      </c>
      <c r="W7410" s="7">
        <v>0</v>
      </c>
      <c r="X7410" s="7">
        <v>0</v>
      </c>
      <c r="Y7410" s="73">
        <v>0.04</v>
      </c>
      <c r="Z7410" s="7"/>
      <c r="AA7410" s="7"/>
      <c r="AB7410" s="7"/>
      <c r="AC7410" s="7"/>
    </row>
    <row r="7411" spans="2:29" ht="15.75" customHeight="1" x14ac:dyDescent="0.25">
      <c r="B7411" s="62">
        <v>43671</v>
      </c>
      <c r="C7411" s="63" t="s">
        <v>7416</v>
      </c>
      <c r="D7411" s="64">
        <f t="shared" si="642"/>
        <v>145524.4720661157</v>
      </c>
      <c r="E7411" s="64">
        <f t="shared" si="643"/>
        <v>176084.61119999998</v>
      </c>
      <c r="F7411" s="64">
        <f>+VLOOKUP(B7411,[1]BASES!$A$2:$C$10701,3,0)</f>
        <v>21</v>
      </c>
      <c r="G7411" s="65">
        <f t="shared" si="640"/>
        <v>176084.61119999998</v>
      </c>
      <c r="H7411" s="66"/>
      <c r="I7411" s="67"/>
      <c r="J7411" s="67"/>
      <c r="K7411" s="67"/>
      <c r="L7411" s="67"/>
      <c r="M7411" s="68"/>
      <c r="N7411" s="69"/>
      <c r="O7411" s="70">
        <f t="shared" si="633"/>
        <v>0</v>
      </c>
      <c r="P7411" s="71">
        <f t="shared" si="634"/>
        <v>0</v>
      </c>
      <c r="Q7411" s="7">
        <v>1</v>
      </c>
      <c r="R7411" s="72">
        <f>+VLOOKUP(B7411,[1]BASES!$A$2:$E$10701,5,0)</f>
        <v>151587.99173553719</v>
      </c>
      <c r="S7411" s="71">
        <f t="shared" si="641"/>
        <v>0</v>
      </c>
      <c r="T7411" s="71">
        <v>0</v>
      </c>
      <c r="U7411" s="71">
        <f t="shared" si="644"/>
        <v>0</v>
      </c>
      <c r="V7411" s="7">
        <v>0</v>
      </c>
      <c r="W7411" s="7">
        <v>0</v>
      </c>
      <c r="X7411" s="7">
        <v>0</v>
      </c>
      <c r="Y7411" s="73">
        <v>0.04</v>
      </c>
      <c r="Z7411" s="7"/>
      <c r="AA7411" s="7"/>
      <c r="AB7411" s="7"/>
      <c r="AC7411" s="7"/>
    </row>
    <row r="7412" spans="2:29" ht="15.75" customHeight="1" x14ac:dyDescent="0.25">
      <c r="B7412" s="62">
        <v>43915</v>
      </c>
      <c r="C7412" s="63" t="s">
        <v>7417</v>
      </c>
      <c r="D7412" s="64">
        <f t="shared" si="642"/>
        <v>145524.4720661157</v>
      </c>
      <c r="E7412" s="64">
        <f t="shared" si="643"/>
        <v>176084.61119999998</v>
      </c>
      <c r="F7412" s="64">
        <f>+VLOOKUP(B7412,[1]BASES!$A$2:$C$10701,3,0)</f>
        <v>21</v>
      </c>
      <c r="G7412" s="65">
        <f t="shared" si="640"/>
        <v>176084.61119999998</v>
      </c>
      <c r="H7412" s="66"/>
      <c r="I7412" s="67"/>
      <c r="J7412" s="67"/>
      <c r="K7412" s="67"/>
      <c r="L7412" s="67"/>
      <c r="M7412" s="68"/>
      <c r="N7412" s="69"/>
      <c r="O7412" s="70">
        <f t="shared" si="633"/>
        <v>0</v>
      </c>
      <c r="P7412" s="71">
        <f t="shared" si="634"/>
        <v>0</v>
      </c>
      <c r="Q7412" s="7">
        <v>1</v>
      </c>
      <c r="R7412" s="72">
        <f>+VLOOKUP(B7412,[1]BASES!$A$2:$E$10701,5,0)</f>
        <v>151587.99173553719</v>
      </c>
      <c r="S7412" s="71">
        <f t="shared" si="641"/>
        <v>0</v>
      </c>
      <c r="T7412" s="71">
        <v>0</v>
      </c>
      <c r="U7412" s="71">
        <f t="shared" si="644"/>
        <v>0</v>
      </c>
      <c r="V7412" s="7">
        <v>0</v>
      </c>
      <c r="W7412" s="7">
        <v>0</v>
      </c>
      <c r="X7412" s="7">
        <v>0</v>
      </c>
      <c r="Y7412" s="73">
        <v>0.04</v>
      </c>
      <c r="Z7412" s="7"/>
      <c r="AA7412" s="7"/>
      <c r="AB7412" s="7"/>
      <c r="AC7412" s="7"/>
    </row>
    <row r="7413" spans="2:29" ht="15.75" customHeight="1" x14ac:dyDescent="0.25">
      <c r="B7413" s="62">
        <v>47335</v>
      </c>
      <c r="C7413" s="63" t="s">
        <v>7418</v>
      </c>
      <c r="D7413" s="64">
        <f t="shared" si="642"/>
        <v>302297.74016528926</v>
      </c>
      <c r="E7413" s="64">
        <f t="shared" si="643"/>
        <v>365780.26559999998</v>
      </c>
      <c r="F7413" s="64">
        <f>+VLOOKUP(B7413,[1]BASES!$A$2:$C$10701,3,0)</f>
        <v>21</v>
      </c>
      <c r="G7413" s="65">
        <f t="shared" si="640"/>
        <v>365780.26559999998</v>
      </c>
      <c r="H7413" s="66"/>
      <c r="I7413" s="67"/>
      <c r="J7413" s="67"/>
      <c r="K7413" s="67"/>
      <c r="L7413" s="67"/>
      <c r="M7413" s="68"/>
      <c r="N7413" s="69"/>
      <c r="O7413" s="70">
        <f t="shared" si="633"/>
        <v>0</v>
      </c>
      <c r="P7413" s="71">
        <f t="shared" si="634"/>
        <v>0</v>
      </c>
      <c r="Q7413" s="7">
        <v>1</v>
      </c>
      <c r="R7413" s="72">
        <f>+VLOOKUP(B7413,[1]BASES!$A$2:$E$10701,5,0)</f>
        <v>314893.47933884297</v>
      </c>
      <c r="S7413" s="71">
        <f t="shared" si="641"/>
        <v>0</v>
      </c>
      <c r="T7413" s="71">
        <v>0</v>
      </c>
      <c r="U7413" s="71">
        <f t="shared" si="644"/>
        <v>0</v>
      </c>
      <c r="V7413" s="7">
        <v>0</v>
      </c>
      <c r="W7413" s="7">
        <v>0</v>
      </c>
      <c r="X7413" s="7">
        <v>0</v>
      </c>
      <c r="Y7413" s="73">
        <v>0.04</v>
      </c>
      <c r="Z7413" s="7"/>
      <c r="AA7413" s="7"/>
      <c r="AB7413" s="7"/>
      <c r="AC7413" s="7"/>
    </row>
    <row r="7414" spans="2:29" ht="15.75" customHeight="1" x14ac:dyDescent="0.25">
      <c r="B7414" s="62">
        <v>36679</v>
      </c>
      <c r="C7414" s="63" t="s">
        <v>7419</v>
      </c>
      <c r="D7414" s="64" t="e">
        <f t="shared" si="642"/>
        <v>#N/A</v>
      </c>
      <c r="E7414" s="64" t="e">
        <f t="shared" si="643"/>
        <v>#N/A</v>
      </c>
      <c r="F7414" s="64" t="e">
        <f>+VLOOKUP(B7414,[1]BASES!$A$2:$C$10701,3,0)</f>
        <v>#N/A</v>
      </c>
      <c r="G7414" s="65" t="e">
        <f t="shared" si="640"/>
        <v>#N/A</v>
      </c>
      <c r="H7414" s="66"/>
      <c r="I7414" s="67"/>
      <c r="J7414" s="67"/>
      <c r="K7414" s="67"/>
      <c r="L7414" s="67"/>
      <c r="M7414" s="68"/>
      <c r="N7414" s="69"/>
      <c r="O7414" s="70">
        <f t="shared" si="633"/>
        <v>0</v>
      </c>
      <c r="P7414" s="71">
        <f t="shared" si="634"/>
        <v>0</v>
      </c>
      <c r="Q7414" s="7">
        <v>1</v>
      </c>
      <c r="R7414" s="72" t="e">
        <f>+VLOOKUP(B7414,[1]BASES!$A$2:$E$10701,5,0)</f>
        <v>#N/A</v>
      </c>
      <c r="S7414" s="71">
        <f t="shared" si="641"/>
        <v>0</v>
      </c>
      <c r="T7414" s="71">
        <v>0</v>
      </c>
      <c r="U7414" s="71">
        <f t="shared" si="644"/>
        <v>0</v>
      </c>
      <c r="V7414" s="7">
        <v>0</v>
      </c>
      <c r="W7414" s="7">
        <v>0</v>
      </c>
      <c r="X7414" s="7">
        <v>0</v>
      </c>
      <c r="Y7414" s="73">
        <v>0.04</v>
      </c>
      <c r="Z7414" s="7"/>
      <c r="AA7414" s="7"/>
      <c r="AB7414" s="7"/>
      <c r="AC7414" s="7"/>
    </row>
    <row r="7415" spans="2:29" ht="15.75" customHeight="1" x14ac:dyDescent="0.25">
      <c r="B7415" s="62">
        <v>36699</v>
      </c>
      <c r="C7415" s="63" t="s">
        <v>7420</v>
      </c>
      <c r="D7415" s="64">
        <f t="shared" si="642"/>
        <v>215777.19272727272</v>
      </c>
      <c r="E7415" s="64">
        <f t="shared" si="643"/>
        <v>261090.4032</v>
      </c>
      <c r="F7415" s="64">
        <f>+VLOOKUP(B7415,[1]BASES!$A$2:$C$10701,3,0)</f>
        <v>21</v>
      </c>
      <c r="G7415" s="65">
        <f t="shared" si="640"/>
        <v>261090.4032</v>
      </c>
      <c r="H7415" s="66"/>
      <c r="I7415" s="67"/>
      <c r="J7415" s="67"/>
      <c r="K7415" s="67"/>
      <c r="L7415" s="67"/>
      <c r="M7415" s="68"/>
      <c r="N7415" s="69"/>
      <c r="O7415" s="70">
        <f t="shared" si="633"/>
        <v>0</v>
      </c>
      <c r="P7415" s="71">
        <f t="shared" si="634"/>
        <v>0</v>
      </c>
      <c r="Q7415" s="7">
        <v>1</v>
      </c>
      <c r="R7415" s="72">
        <f>+VLOOKUP(B7415,[1]BASES!$A$2:$E$10701,5,0)</f>
        <v>224767.90909090909</v>
      </c>
      <c r="S7415" s="71">
        <f t="shared" si="641"/>
        <v>0</v>
      </c>
      <c r="T7415" s="71">
        <v>0</v>
      </c>
      <c r="U7415" s="71">
        <f t="shared" si="644"/>
        <v>0</v>
      </c>
      <c r="V7415" s="7">
        <v>0</v>
      </c>
      <c r="W7415" s="7">
        <v>0</v>
      </c>
      <c r="X7415" s="7">
        <v>0</v>
      </c>
      <c r="Y7415" s="73">
        <v>0.04</v>
      </c>
      <c r="Z7415" s="7"/>
      <c r="AA7415" s="7"/>
      <c r="AB7415" s="7"/>
      <c r="AC7415" s="7"/>
    </row>
    <row r="7416" spans="2:29" ht="15.75" customHeight="1" x14ac:dyDescent="0.25">
      <c r="B7416" s="62">
        <v>38342</v>
      </c>
      <c r="C7416" s="63" t="s">
        <v>7421</v>
      </c>
      <c r="D7416" s="64" t="e">
        <f t="shared" si="642"/>
        <v>#N/A</v>
      </c>
      <c r="E7416" s="64" t="e">
        <f t="shared" si="643"/>
        <v>#N/A</v>
      </c>
      <c r="F7416" s="64" t="e">
        <f>+VLOOKUP(B7416,[1]BASES!$A$2:$C$10701,3,0)</f>
        <v>#N/A</v>
      </c>
      <c r="G7416" s="65" t="e">
        <f t="shared" si="640"/>
        <v>#N/A</v>
      </c>
      <c r="H7416" s="66"/>
      <c r="I7416" s="67"/>
      <c r="J7416" s="67"/>
      <c r="K7416" s="67"/>
      <c r="L7416" s="67"/>
      <c r="M7416" s="68"/>
      <c r="N7416" s="69"/>
      <c r="O7416" s="70">
        <f t="shared" si="633"/>
        <v>0</v>
      </c>
      <c r="P7416" s="71">
        <f t="shared" si="634"/>
        <v>0</v>
      </c>
      <c r="Q7416" s="7">
        <v>1</v>
      </c>
      <c r="R7416" s="72" t="e">
        <f>+VLOOKUP(B7416,[1]BASES!$A$2:$E$10701,5,0)</f>
        <v>#N/A</v>
      </c>
      <c r="S7416" s="71">
        <f t="shared" si="641"/>
        <v>0</v>
      </c>
      <c r="T7416" s="71">
        <v>0</v>
      </c>
      <c r="U7416" s="71">
        <f t="shared" si="644"/>
        <v>0</v>
      </c>
      <c r="V7416" s="7">
        <v>0</v>
      </c>
      <c r="W7416" s="7">
        <v>0</v>
      </c>
      <c r="X7416" s="7">
        <v>0</v>
      </c>
      <c r="Y7416" s="73">
        <v>0.04</v>
      </c>
      <c r="Z7416" s="7"/>
      <c r="AA7416" s="7"/>
      <c r="AB7416" s="7"/>
      <c r="AC7416" s="7"/>
    </row>
    <row r="7417" spans="2:29" ht="15.75" customHeight="1" x14ac:dyDescent="0.25">
      <c r="B7417" s="62">
        <v>46533</v>
      </c>
      <c r="C7417" s="63" t="s">
        <v>7422</v>
      </c>
      <c r="D7417" s="64">
        <f t="shared" si="642"/>
        <v>227211.56231404957</v>
      </c>
      <c r="E7417" s="64">
        <f t="shared" si="643"/>
        <v>274925.99040000001</v>
      </c>
      <c r="F7417" s="64">
        <f>+VLOOKUP(B7417,[1]BASES!$A$2:$C$10701,3,0)</f>
        <v>21</v>
      </c>
      <c r="G7417" s="65">
        <f t="shared" si="640"/>
        <v>274925.99040000001</v>
      </c>
      <c r="H7417" s="66"/>
      <c r="I7417" s="67"/>
      <c r="J7417" s="67"/>
      <c r="K7417" s="67"/>
      <c r="L7417" s="67"/>
      <c r="M7417" s="68"/>
      <c r="N7417" s="69"/>
      <c r="O7417" s="70">
        <f t="shared" si="633"/>
        <v>0</v>
      </c>
      <c r="P7417" s="71">
        <f t="shared" si="634"/>
        <v>0</v>
      </c>
      <c r="Q7417" s="7">
        <v>1</v>
      </c>
      <c r="R7417" s="72">
        <f>+VLOOKUP(B7417,[1]BASES!$A$2:$E$10701,5,0)</f>
        <v>236678.71074380164</v>
      </c>
      <c r="S7417" s="71">
        <f t="shared" si="641"/>
        <v>0</v>
      </c>
      <c r="T7417" s="71">
        <v>0</v>
      </c>
      <c r="U7417" s="71">
        <f t="shared" si="644"/>
        <v>0</v>
      </c>
      <c r="V7417" s="7">
        <v>0</v>
      </c>
      <c r="W7417" s="7">
        <v>0</v>
      </c>
      <c r="X7417" s="7">
        <v>0</v>
      </c>
      <c r="Y7417" s="73">
        <v>0.04</v>
      </c>
      <c r="Z7417" s="7"/>
      <c r="AA7417" s="7"/>
      <c r="AB7417" s="7"/>
      <c r="AC7417" s="7"/>
    </row>
    <row r="7418" spans="2:29" ht="15.75" customHeight="1" x14ac:dyDescent="0.25">
      <c r="B7418" s="62">
        <v>46683</v>
      </c>
      <c r="C7418" s="63" t="s">
        <v>7423</v>
      </c>
      <c r="D7418" s="64" t="e">
        <f t="shared" si="642"/>
        <v>#N/A</v>
      </c>
      <c r="E7418" s="64" t="e">
        <f t="shared" si="643"/>
        <v>#N/A</v>
      </c>
      <c r="F7418" s="64" t="e">
        <f>+VLOOKUP(B7418,[1]BASES!$A$2:$C$10701,3,0)</f>
        <v>#N/A</v>
      </c>
      <c r="G7418" s="65" t="e">
        <f t="shared" si="640"/>
        <v>#N/A</v>
      </c>
      <c r="H7418" s="66"/>
      <c r="I7418" s="67"/>
      <c r="J7418" s="67"/>
      <c r="K7418" s="67"/>
      <c r="L7418" s="67"/>
      <c r="M7418" s="68"/>
      <c r="N7418" s="69"/>
      <c r="O7418" s="70">
        <f t="shared" si="633"/>
        <v>0</v>
      </c>
      <c r="P7418" s="71">
        <f t="shared" si="634"/>
        <v>0</v>
      </c>
      <c r="Q7418" s="7">
        <v>1</v>
      </c>
      <c r="R7418" s="72" t="e">
        <f>+VLOOKUP(B7418,[1]BASES!$A$2:$E$10701,5,0)</f>
        <v>#N/A</v>
      </c>
      <c r="S7418" s="71">
        <f t="shared" si="641"/>
        <v>0</v>
      </c>
      <c r="T7418" s="71">
        <v>0</v>
      </c>
      <c r="U7418" s="71">
        <f t="shared" si="644"/>
        <v>0</v>
      </c>
      <c r="V7418" s="7">
        <v>0</v>
      </c>
      <c r="W7418" s="7">
        <v>0</v>
      </c>
      <c r="X7418" s="7">
        <v>0</v>
      </c>
      <c r="Y7418" s="73">
        <v>0.04</v>
      </c>
      <c r="Z7418" s="7"/>
      <c r="AA7418" s="7"/>
      <c r="AB7418" s="7"/>
      <c r="AC7418" s="7"/>
    </row>
    <row r="7419" spans="2:29" ht="15.75" customHeight="1" x14ac:dyDescent="0.25">
      <c r="B7419" s="62">
        <v>46684</v>
      </c>
      <c r="C7419" s="63" t="s">
        <v>7424</v>
      </c>
      <c r="D7419" s="64">
        <f t="shared" si="642"/>
        <v>84663.510743801657</v>
      </c>
      <c r="E7419" s="64">
        <f t="shared" si="643"/>
        <v>102442.848</v>
      </c>
      <c r="F7419" s="64">
        <f>+VLOOKUP(B7419,[1]BASES!$A$2:$C$10701,3,0)</f>
        <v>21</v>
      </c>
      <c r="G7419" s="65">
        <f t="shared" si="640"/>
        <v>102442.848</v>
      </c>
      <c r="H7419" s="66"/>
      <c r="I7419" s="67"/>
      <c r="J7419" s="67"/>
      <c r="K7419" s="67"/>
      <c r="L7419" s="67"/>
      <c r="M7419" s="68"/>
      <c r="N7419" s="69"/>
      <c r="O7419" s="70">
        <f t="shared" si="633"/>
        <v>0</v>
      </c>
      <c r="P7419" s="71">
        <f t="shared" si="634"/>
        <v>0</v>
      </c>
      <c r="Q7419" s="7">
        <v>1</v>
      </c>
      <c r="R7419" s="72">
        <f>+VLOOKUP(B7419,[1]BASES!$A$2:$E$10701,5,0)</f>
        <v>88191.1570247934</v>
      </c>
      <c r="S7419" s="71">
        <f t="shared" si="641"/>
        <v>0</v>
      </c>
      <c r="T7419" s="71">
        <v>0</v>
      </c>
      <c r="U7419" s="71">
        <f t="shared" si="644"/>
        <v>0</v>
      </c>
      <c r="V7419" s="7">
        <v>0</v>
      </c>
      <c r="W7419" s="7">
        <v>0</v>
      </c>
      <c r="X7419" s="7">
        <v>0</v>
      </c>
      <c r="Y7419" s="73">
        <v>0.04</v>
      </c>
      <c r="Z7419" s="7"/>
      <c r="AA7419" s="7"/>
      <c r="AB7419" s="7"/>
      <c r="AC7419" s="7"/>
    </row>
    <row r="7420" spans="2:29" ht="15.75" customHeight="1" x14ac:dyDescent="0.25">
      <c r="B7420" s="62">
        <v>24412</v>
      </c>
      <c r="C7420" s="63" t="s">
        <v>7425</v>
      </c>
      <c r="D7420" s="64">
        <f t="shared" si="642"/>
        <v>342418.35371900827</v>
      </c>
      <c r="E7420" s="64">
        <f t="shared" si="643"/>
        <v>414326.20799999998</v>
      </c>
      <c r="F7420" s="64">
        <f>+VLOOKUP(B7420,[1]BASES!$A$2:$C$10701,3,0)</f>
        <v>21</v>
      </c>
      <c r="G7420" s="65">
        <f t="shared" si="640"/>
        <v>414326.20799999998</v>
      </c>
      <c r="H7420" s="66"/>
      <c r="I7420" s="67"/>
      <c r="J7420" s="67"/>
      <c r="K7420" s="67"/>
      <c r="L7420" s="67"/>
      <c r="M7420" s="68"/>
      <c r="N7420" s="69"/>
      <c r="O7420" s="70">
        <f t="shared" si="633"/>
        <v>0</v>
      </c>
      <c r="P7420" s="71">
        <f t="shared" si="634"/>
        <v>0</v>
      </c>
      <c r="Q7420" s="7">
        <v>1</v>
      </c>
      <c r="R7420" s="72">
        <f>+VLOOKUP(B7420,[1]BASES!$A$2:$E$10701,5,0)</f>
        <v>356685.78512396693</v>
      </c>
      <c r="S7420" s="71">
        <f t="shared" si="641"/>
        <v>0</v>
      </c>
      <c r="T7420" s="71">
        <v>0</v>
      </c>
      <c r="U7420" s="71">
        <f t="shared" si="644"/>
        <v>0</v>
      </c>
      <c r="V7420" s="7">
        <v>0</v>
      </c>
      <c r="W7420" s="7">
        <v>0</v>
      </c>
      <c r="X7420" s="7">
        <v>0</v>
      </c>
      <c r="Y7420" s="73">
        <v>0.04</v>
      </c>
      <c r="Z7420" s="7"/>
      <c r="AA7420" s="7"/>
      <c r="AB7420" s="7"/>
      <c r="AC7420" s="7"/>
    </row>
    <row r="7421" spans="2:29" ht="15.75" customHeight="1" x14ac:dyDescent="0.25">
      <c r="B7421" s="62">
        <v>24413</v>
      </c>
      <c r="C7421" s="63" t="s">
        <v>7426</v>
      </c>
      <c r="D7421" s="64">
        <f t="shared" si="642"/>
        <v>446003.35338842979</v>
      </c>
      <c r="E7421" s="64">
        <f t="shared" si="643"/>
        <v>539664.05760000006</v>
      </c>
      <c r="F7421" s="64">
        <f>+VLOOKUP(B7421,[1]BASES!$A$2:$C$10701,3,0)</f>
        <v>21</v>
      </c>
      <c r="G7421" s="65">
        <f t="shared" si="640"/>
        <v>539664.05760000006</v>
      </c>
      <c r="H7421" s="66"/>
      <c r="I7421" s="67"/>
      <c r="J7421" s="67"/>
      <c r="K7421" s="67"/>
      <c r="L7421" s="67"/>
      <c r="M7421" s="68"/>
      <c r="N7421" s="69"/>
      <c r="O7421" s="70">
        <f t="shared" si="633"/>
        <v>0</v>
      </c>
      <c r="P7421" s="71">
        <f t="shared" si="634"/>
        <v>0</v>
      </c>
      <c r="Q7421" s="7">
        <v>1</v>
      </c>
      <c r="R7421" s="72">
        <f>+VLOOKUP(B7421,[1]BASES!$A$2:$E$10701,5,0)</f>
        <v>464586.82644628105</v>
      </c>
      <c r="S7421" s="71">
        <f t="shared" si="641"/>
        <v>0</v>
      </c>
      <c r="T7421" s="71">
        <v>0</v>
      </c>
      <c r="U7421" s="71">
        <f t="shared" si="644"/>
        <v>0</v>
      </c>
      <c r="V7421" s="7">
        <v>0</v>
      </c>
      <c r="W7421" s="7">
        <v>0</v>
      </c>
      <c r="X7421" s="7">
        <v>0</v>
      </c>
      <c r="Y7421" s="73">
        <v>0.04</v>
      </c>
      <c r="Z7421" s="7"/>
      <c r="AA7421" s="7"/>
      <c r="AB7421" s="7"/>
      <c r="AC7421" s="7"/>
    </row>
    <row r="7422" spans="2:29" ht="15.75" customHeight="1" x14ac:dyDescent="0.25">
      <c r="B7422" s="62">
        <v>24414</v>
      </c>
      <c r="C7422" s="63" t="s">
        <v>7427</v>
      </c>
      <c r="D7422" s="64">
        <f t="shared" si="642"/>
        <v>395485.49553719012</v>
      </c>
      <c r="E7422" s="64">
        <f t="shared" si="643"/>
        <v>478537.44960000005</v>
      </c>
      <c r="F7422" s="64">
        <f>+VLOOKUP(B7422,[1]BASES!$A$2:$C$10701,3,0)</f>
        <v>21</v>
      </c>
      <c r="G7422" s="65">
        <f t="shared" si="640"/>
        <v>478537.44960000005</v>
      </c>
      <c r="H7422" s="66"/>
      <c r="I7422" s="67"/>
      <c r="J7422" s="67"/>
      <c r="K7422" s="67"/>
      <c r="L7422" s="67"/>
      <c r="M7422" s="68"/>
      <c r="N7422" s="69"/>
      <c r="O7422" s="70">
        <f t="shared" si="633"/>
        <v>0</v>
      </c>
      <c r="P7422" s="71">
        <f t="shared" si="634"/>
        <v>0</v>
      </c>
      <c r="Q7422" s="7">
        <v>1</v>
      </c>
      <c r="R7422" s="72">
        <f>+VLOOKUP(B7422,[1]BASES!$A$2:$E$10701,5,0)</f>
        <v>411964.05785123969</v>
      </c>
      <c r="S7422" s="71">
        <f t="shared" si="641"/>
        <v>0</v>
      </c>
      <c r="T7422" s="71">
        <v>0</v>
      </c>
      <c r="U7422" s="71">
        <f t="shared" si="644"/>
        <v>0</v>
      </c>
      <c r="V7422" s="7">
        <v>0</v>
      </c>
      <c r="W7422" s="7">
        <v>0</v>
      </c>
      <c r="X7422" s="7">
        <v>0</v>
      </c>
      <c r="Y7422" s="73">
        <v>0.04</v>
      </c>
      <c r="Z7422" s="7"/>
      <c r="AA7422" s="7"/>
      <c r="AB7422" s="7"/>
      <c r="AC7422" s="7"/>
    </row>
    <row r="7423" spans="2:29" ht="15.75" customHeight="1" x14ac:dyDescent="0.25">
      <c r="B7423" s="62">
        <v>26460</v>
      </c>
      <c r="C7423" s="63" t="s">
        <v>7428</v>
      </c>
      <c r="D7423" s="64">
        <f t="shared" si="642"/>
        <v>655781.97421487607</v>
      </c>
      <c r="E7423" s="64">
        <f t="shared" si="643"/>
        <v>793496.1888</v>
      </c>
      <c r="F7423" s="64">
        <f>+VLOOKUP(B7423,[1]BASES!$A$2:$C$10701,3,0)</f>
        <v>21</v>
      </c>
      <c r="G7423" s="65">
        <f t="shared" si="640"/>
        <v>793496.1888</v>
      </c>
      <c r="H7423" s="66"/>
      <c r="I7423" s="67"/>
      <c r="J7423" s="67"/>
      <c r="K7423" s="67"/>
      <c r="L7423" s="67"/>
      <c r="M7423" s="68"/>
      <c r="N7423" s="69"/>
      <c r="O7423" s="70">
        <f t="shared" si="633"/>
        <v>0</v>
      </c>
      <c r="P7423" s="71">
        <f t="shared" si="634"/>
        <v>0</v>
      </c>
      <c r="Q7423" s="7">
        <v>1</v>
      </c>
      <c r="R7423" s="72">
        <f>+VLOOKUP(B7423,[1]BASES!$A$2:$E$10701,5,0)</f>
        <v>683106.22314049595</v>
      </c>
      <c r="S7423" s="71">
        <f t="shared" si="641"/>
        <v>0</v>
      </c>
      <c r="T7423" s="71">
        <v>0</v>
      </c>
      <c r="U7423" s="71">
        <f t="shared" si="644"/>
        <v>0</v>
      </c>
      <c r="V7423" s="7">
        <v>0</v>
      </c>
      <c r="W7423" s="7">
        <v>0</v>
      </c>
      <c r="X7423" s="7">
        <v>0</v>
      </c>
      <c r="Y7423" s="73">
        <v>0.04</v>
      </c>
      <c r="Z7423" s="7"/>
      <c r="AA7423" s="7"/>
      <c r="AB7423" s="7"/>
      <c r="AC7423" s="7"/>
    </row>
    <row r="7424" spans="2:29" ht="15.75" customHeight="1" x14ac:dyDescent="0.25">
      <c r="B7424" s="62">
        <v>26554</v>
      </c>
      <c r="C7424" s="63" t="s">
        <v>7429</v>
      </c>
      <c r="D7424" s="64">
        <f t="shared" si="642"/>
        <v>474628.83173553721</v>
      </c>
      <c r="E7424" s="64">
        <f t="shared" si="643"/>
        <v>574300.88640000008</v>
      </c>
      <c r="F7424" s="64">
        <f>+VLOOKUP(B7424,[1]BASES!$A$2:$C$10701,3,0)</f>
        <v>21</v>
      </c>
      <c r="G7424" s="65">
        <f t="shared" si="640"/>
        <v>574300.88640000008</v>
      </c>
      <c r="H7424" s="66"/>
      <c r="I7424" s="67"/>
      <c r="J7424" s="67"/>
      <c r="K7424" s="67"/>
      <c r="L7424" s="67"/>
      <c r="M7424" s="68"/>
      <c r="N7424" s="69"/>
      <c r="O7424" s="70">
        <f t="shared" si="633"/>
        <v>0</v>
      </c>
      <c r="P7424" s="71">
        <f t="shared" si="634"/>
        <v>0</v>
      </c>
      <c r="Q7424" s="7">
        <v>1</v>
      </c>
      <c r="R7424" s="72">
        <f>+VLOOKUP(B7424,[1]BASES!$A$2:$E$10701,5,0)</f>
        <v>494405.03305785125</v>
      </c>
      <c r="S7424" s="71">
        <f t="shared" si="641"/>
        <v>0</v>
      </c>
      <c r="T7424" s="71">
        <v>0</v>
      </c>
      <c r="U7424" s="71">
        <f t="shared" si="644"/>
        <v>0</v>
      </c>
      <c r="V7424" s="7">
        <v>0</v>
      </c>
      <c r="W7424" s="7">
        <v>0</v>
      </c>
      <c r="X7424" s="7">
        <v>0</v>
      </c>
      <c r="Y7424" s="73">
        <v>0.04</v>
      </c>
      <c r="Z7424" s="7"/>
      <c r="AA7424" s="7"/>
      <c r="AB7424" s="7"/>
      <c r="AC7424" s="7"/>
    </row>
    <row r="7425" spans="2:29" ht="15.75" customHeight="1" x14ac:dyDescent="0.25">
      <c r="B7425" s="62">
        <v>26555</v>
      </c>
      <c r="C7425" s="63" t="s">
        <v>7430</v>
      </c>
      <c r="D7425" s="64">
        <f t="shared" si="642"/>
        <v>545844.58314049593</v>
      </c>
      <c r="E7425" s="64">
        <f t="shared" si="643"/>
        <v>660471.94560000009</v>
      </c>
      <c r="F7425" s="64">
        <f>+VLOOKUP(B7425,[1]BASES!$A$2:$C$10701,3,0)</f>
        <v>21</v>
      </c>
      <c r="G7425" s="65">
        <f t="shared" si="640"/>
        <v>660471.94560000009</v>
      </c>
      <c r="H7425" s="66"/>
      <c r="I7425" s="67"/>
      <c r="J7425" s="67"/>
      <c r="K7425" s="67"/>
      <c r="L7425" s="67"/>
      <c r="M7425" s="68"/>
      <c r="N7425" s="69"/>
      <c r="O7425" s="70">
        <f t="shared" si="633"/>
        <v>0</v>
      </c>
      <c r="P7425" s="71">
        <f t="shared" si="634"/>
        <v>0</v>
      </c>
      <c r="Q7425" s="7">
        <v>1</v>
      </c>
      <c r="R7425" s="72">
        <f>+VLOOKUP(B7425,[1]BASES!$A$2:$E$10701,5,0)</f>
        <v>568588.10743801657</v>
      </c>
      <c r="S7425" s="71">
        <f t="shared" si="641"/>
        <v>0</v>
      </c>
      <c r="T7425" s="71">
        <v>0</v>
      </c>
      <c r="U7425" s="71">
        <f t="shared" si="644"/>
        <v>0</v>
      </c>
      <c r="V7425" s="7">
        <v>0</v>
      </c>
      <c r="W7425" s="7">
        <v>0</v>
      </c>
      <c r="X7425" s="7">
        <v>0</v>
      </c>
      <c r="Y7425" s="73">
        <v>0.04</v>
      </c>
      <c r="Z7425" s="7"/>
      <c r="AA7425" s="7"/>
      <c r="AB7425" s="7"/>
      <c r="AC7425" s="7"/>
    </row>
    <row r="7426" spans="2:29" ht="15.75" customHeight="1" x14ac:dyDescent="0.25">
      <c r="B7426" s="62">
        <v>26601</v>
      </c>
      <c r="C7426" s="63" t="s">
        <v>7431</v>
      </c>
      <c r="D7426" s="64">
        <f t="shared" si="642"/>
        <v>761039.27008264465</v>
      </c>
      <c r="E7426" s="64">
        <f t="shared" si="643"/>
        <v>920857.5168000001</v>
      </c>
      <c r="F7426" s="64">
        <f>+VLOOKUP(B7426,[1]BASES!$A$2:$C$10701,3,0)</f>
        <v>21</v>
      </c>
      <c r="G7426" s="65">
        <f t="shared" si="640"/>
        <v>920857.5168000001</v>
      </c>
      <c r="H7426" s="66"/>
      <c r="I7426" s="67"/>
      <c r="J7426" s="67"/>
      <c r="K7426" s="67"/>
      <c r="L7426" s="67"/>
      <c r="M7426" s="68"/>
      <c r="N7426" s="69"/>
      <c r="O7426" s="70">
        <f t="shared" si="633"/>
        <v>0</v>
      </c>
      <c r="P7426" s="71">
        <f t="shared" si="634"/>
        <v>0</v>
      </c>
      <c r="Q7426" s="7">
        <v>1</v>
      </c>
      <c r="R7426" s="72">
        <f>+VLOOKUP(B7426,[1]BASES!$A$2:$E$10701,5,0)</f>
        <v>792749.23966942145</v>
      </c>
      <c r="S7426" s="71">
        <f t="shared" si="641"/>
        <v>0</v>
      </c>
      <c r="T7426" s="71">
        <v>0</v>
      </c>
      <c r="U7426" s="71">
        <f t="shared" si="644"/>
        <v>0</v>
      </c>
      <c r="V7426" s="7">
        <v>0</v>
      </c>
      <c r="W7426" s="7">
        <v>0</v>
      </c>
      <c r="X7426" s="7">
        <v>0</v>
      </c>
      <c r="Y7426" s="73">
        <v>0.04</v>
      </c>
      <c r="Z7426" s="7"/>
      <c r="AA7426" s="7"/>
      <c r="AB7426" s="7"/>
      <c r="AC7426" s="7"/>
    </row>
    <row r="7427" spans="2:29" ht="15.75" customHeight="1" x14ac:dyDescent="0.25">
      <c r="B7427" s="62">
        <v>26602</v>
      </c>
      <c r="C7427" s="63" t="s">
        <v>7432</v>
      </c>
      <c r="D7427" s="64">
        <f t="shared" si="642"/>
        <v>910737.25090909086</v>
      </c>
      <c r="E7427" s="64">
        <f t="shared" si="643"/>
        <v>1101992.0736</v>
      </c>
      <c r="F7427" s="64">
        <f>+VLOOKUP(B7427,[1]BASES!$A$2:$C$10701,3,0)</f>
        <v>21</v>
      </c>
      <c r="G7427" s="65">
        <f t="shared" si="640"/>
        <v>1101992.0736</v>
      </c>
      <c r="H7427" s="66"/>
      <c r="I7427" s="67"/>
      <c r="J7427" s="67"/>
      <c r="K7427" s="67"/>
      <c r="L7427" s="67"/>
      <c r="M7427" s="68"/>
      <c r="N7427" s="69"/>
      <c r="O7427" s="70">
        <f t="shared" si="633"/>
        <v>0</v>
      </c>
      <c r="P7427" s="71">
        <f t="shared" si="634"/>
        <v>0</v>
      </c>
      <c r="Q7427" s="7">
        <v>1</v>
      </c>
      <c r="R7427" s="72">
        <f>+VLOOKUP(B7427,[1]BASES!$A$2:$E$10701,5,0)</f>
        <v>948684.63636363635</v>
      </c>
      <c r="S7427" s="71">
        <f t="shared" si="641"/>
        <v>0</v>
      </c>
      <c r="T7427" s="71">
        <v>0</v>
      </c>
      <c r="U7427" s="71">
        <f t="shared" si="644"/>
        <v>0</v>
      </c>
      <c r="V7427" s="7">
        <v>0</v>
      </c>
      <c r="W7427" s="7">
        <v>0</v>
      </c>
      <c r="X7427" s="7">
        <v>0</v>
      </c>
      <c r="Y7427" s="73">
        <v>0.04</v>
      </c>
      <c r="Z7427" s="7"/>
      <c r="AA7427" s="7"/>
      <c r="AB7427" s="7"/>
      <c r="AC7427" s="7"/>
    </row>
    <row r="7428" spans="2:29" ht="15.75" customHeight="1" x14ac:dyDescent="0.25">
      <c r="B7428" s="62">
        <v>26603</v>
      </c>
      <c r="C7428" s="63" t="s">
        <v>7433</v>
      </c>
      <c r="D7428" s="64">
        <f t="shared" si="642"/>
        <v>892092.24198347109</v>
      </c>
      <c r="E7428" s="64">
        <f t="shared" si="643"/>
        <v>1079431.6128</v>
      </c>
      <c r="F7428" s="64">
        <f>+VLOOKUP(B7428,[1]BASES!$A$2:$C$10701,3,0)</f>
        <v>21</v>
      </c>
      <c r="G7428" s="65">
        <f t="shared" si="640"/>
        <v>1079431.6128</v>
      </c>
      <c r="H7428" s="66"/>
      <c r="I7428" s="67"/>
      <c r="J7428" s="67"/>
      <c r="K7428" s="67"/>
      <c r="L7428" s="67"/>
      <c r="M7428" s="68"/>
      <c r="N7428" s="69"/>
      <c r="O7428" s="70">
        <f t="shared" si="633"/>
        <v>0</v>
      </c>
      <c r="P7428" s="71">
        <f t="shared" si="634"/>
        <v>0</v>
      </c>
      <c r="Q7428" s="7">
        <v>1</v>
      </c>
      <c r="R7428" s="72">
        <f>+VLOOKUP(B7428,[1]BASES!$A$2:$E$10701,5,0)</f>
        <v>929262.75206611573</v>
      </c>
      <c r="S7428" s="71">
        <f t="shared" si="641"/>
        <v>0</v>
      </c>
      <c r="T7428" s="71">
        <v>0</v>
      </c>
      <c r="U7428" s="71">
        <f t="shared" si="644"/>
        <v>0</v>
      </c>
      <c r="V7428" s="7">
        <v>0</v>
      </c>
      <c r="W7428" s="7">
        <v>0</v>
      </c>
      <c r="X7428" s="7">
        <v>0</v>
      </c>
      <c r="Y7428" s="73">
        <v>0.04</v>
      </c>
      <c r="Z7428" s="7"/>
      <c r="AA7428" s="7"/>
      <c r="AB7428" s="7"/>
      <c r="AC7428" s="7"/>
    </row>
    <row r="7429" spans="2:29" ht="15.75" customHeight="1" x14ac:dyDescent="0.25">
      <c r="B7429" s="62">
        <v>26904</v>
      </c>
      <c r="C7429" s="63" t="s">
        <v>7434</v>
      </c>
      <c r="D7429" s="64">
        <f t="shared" si="642"/>
        <v>743889.40958677686</v>
      </c>
      <c r="E7429" s="64">
        <f t="shared" si="643"/>
        <v>900106.18559999997</v>
      </c>
      <c r="F7429" s="64">
        <f>+VLOOKUP(B7429,[1]BASES!$A$2:$C$10701,3,0)</f>
        <v>21</v>
      </c>
      <c r="G7429" s="65">
        <f t="shared" si="640"/>
        <v>900106.18559999997</v>
      </c>
      <c r="H7429" s="66"/>
      <c r="I7429" s="67"/>
      <c r="J7429" s="67"/>
      <c r="K7429" s="67"/>
      <c r="L7429" s="67"/>
      <c r="M7429" s="68"/>
      <c r="N7429" s="69"/>
      <c r="O7429" s="70">
        <f t="shared" si="633"/>
        <v>0</v>
      </c>
      <c r="P7429" s="71">
        <f t="shared" si="634"/>
        <v>0</v>
      </c>
      <c r="Q7429" s="7">
        <v>1</v>
      </c>
      <c r="R7429" s="72">
        <f>+VLOOKUP(B7429,[1]BASES!$A$2:$E$10701,5,0)</f>
        <v>774884.80165289261</v>
      </c>
      <c r="S7429" s="71">
        <f t="shared" si="641"/>
        <v>0</v>
      </c>
      <c r="T7429" s="71">
        <v>0</v>
      </c>
      <c r="U7429" s="71">
        <f t="shared" si="644"/>
        <v>0</v>
      </c>
      <c r="V7429" s="7">
        <v>0</v>
      </c>
      <c r="W7429" s="7">
        <v>0</v>
      </c>
      <c r="X7429" s="7">
        <v>0</v>
      </c>
      <c r="Y7429" s="73">
        <v>0.04</v>
      </c>
      <c r="Z7429" s="7"/>
      <c r="AA7429" s="7"/>
      <c r="AB7429" s="7"/>
      <c r="AC7429" s="7"/>
    </row>
    <row r="7430" spans="2:29" ht="15.75" customHeight="1" x14ac:dyDescent="0.25">
      <c r="B7430" s="62">
        <v>26969</v>
      </c>
      <c r="C7430" s="63" t="s">
        <v>7435</v>
      </c>
      <c r="D7430" s="64">
        <f t="shared" si="642"/>
        <v>1797283.0730578515</v>
      </c>
      <c r="E7430" s="64">
        <f t="shared" si="643"/>
        <v>2174712.5184000004</v>
      </c>
      <c r="F7430" s="64">
        <f>+VLOOKUP(B7430,[1]BASES!$A$2:$C$10701,3,0)</f>
        <v>21</v>
      </c>
      <c r="G7430" s="65">
        <f t="shared" si="640"/>
        <v>2174712.5184000004</v>
      </c>
      <c r="H7430" s="66"/>
      <c r="I7430" s="67"/>
      <c r="J7430" s="67"/>
      <c r="K7430" s="67"/>
      <c r="L7430" s="67"/>
      <c r="M7430" s="68"/>
      <c r="N7430" s="69"/>
      <c r="O7430" s="70">
        <f t="shared" si="633"/>
        <v>0</v>
      </c>
      <c r="P7430" s="71">
        <f t="shared" si="634"/>
        <v>0</v>
      </c>
      <c r="Q7430" s="7">
        <v>1</v>
      </c>
      <c r="R7430" s="72">
        <f>+VLOOKUP(B7430,[1]BASES!$A$2:$E$10701,5,0)</f>
        <v>1872169.8677685952</v>
      </c>
      <c r="S7430" s="71">
        <f t="shared" si="641"/>
        <v>0</v>
      </c>
      <c r="T7430" s="71">
        <v>0</v>
      </c>
      <c r="U7430" s="71">
        <f t="shared" si="644"/>
        <v>0</v>
      </c>
      <c r="V7430" s="7">
        <v>0</v>
      </c>
      <c r="W7430" s="7">
        <v>0</v>
      </c>
      <c r="X7430" s="7">
        <v>0</v>
      </c>
      <c r="Y7430" s="73">
        <v>0.04</v>
      </c>
      <c r="Z7430" s="7"/>
      <c r="AA7430" s="7"/>
      <c r="AB7430" s="7"/>
      <c r="AC7430" s="7"/>
    </row>
    <row r="7431" spans="2:29" ht="15.75" customHeight="1" x14ac:dyDescent="0.25">
      <c r="B7431" s="62">
        <v>26973</v>
      </c>
      <c r="C7431" s="63" t="s">
        <v>7436</v>
      </c>
      <c r="D7431" s="64">
        <f t="shared" si="642"/>
        <v>227664.44429752068</v>
      </c>
      <c r="E7431" s="64">
        <f t="shared" si="643"/>
        <v>275473.97759999998</v>
      </c>
      <c r="F7431" s="64">
        <f>+VLOOKUP(B7431,[1]BASES!$A$2:$C$10701,3,0)</f>
        <v>21</v>
      </c>
      <c r="G7431" s="65">
        <f t="shared" si="640"/>
        <v>275473.97759999998</v>
      </c>
      <c r="H7431" s="66"/>
      <c r="I7431" s="67"/>
      <c r="J7431" s="67"/>
      <c r="K7431" s="67"/>
      <c r="L7431" s="67"/>
      <c r="M7431" s="68"/>
      <c r="N7431" s="69"/>
      <c r="O7431" s="70">
        <f t="shared" si="633"/>
        <v>0</v>
      </c>
      <c r="P7431" s="71">
        <f t="shared" si="634"/>
        <v>0</v>
      </c>
      <c r="Q7431" s="7">
        <v>1</v>
      </c>
      <c r="R7431" s="72">
        <f>+VLOOKUP(B7431,[1]BASES!$A$2:$E$10701,5,0)</f>
        <v>237150.46280991737</v>
      </c>
      <c r="S7431" s="71">
        <f t="shared" si="641"/>
        <v>0</v>
      </c>
      <c r="T7431" s="71">
        <v>0</v>
      </c>
      <c r="U7431" s="71">
        <f t="shared" si="644"/>
        <v>0</v>
      </c>
      <c r="V7431" s="7">
        <v>0</v>
      </c>
      <c r="W7431" s="7">
        <v>0</v>
      </c>
      <c r="X7431" s="7">
        <v>0</v>
      </c>
      <c r="Y7431" s="73">
        <v>0.04</v>
      </c>
      <c r="Z7431" s="7"/>
      <c r="AA7431" s="7"/>
      <c r="AB7431" s="7"/>
      <c r="AC7431" s="7"/>
    </row>
    <row r="7432" spans="2:29" ht="15.75" customHeight="1" x14ac:dyDescent="0.25">
      <c r="B7432" s="62">
        <v>26974</v>
      </c>
      <c r="C7432" s="63" t="s">
        <v>7437</v>
      </c>
      <c r="D7432" s="64">
        <f t="shared" si="642"/>
        <v>239938.44892561983</v>
      </c>
      <c r="E7432" s="64">
        <f t="shared" si="643"/>
        <v>290325.5232</v>
      </c>
      <c r="F7432" s="64">
        <f>+VLOOKUP(B7432,[1]BASES!$A$2:$C$10701,3,0)</f>
        <v>21</v>
      </c>
      <c r="G7432" s="65">
        <f t="shared" si="640"/>
        <v>290325.5232</v>
      </c>
      <c r="H7432" s="66"/>
      <c r="I7432" s="67"/>
      <c r="J7432" s="67"/>
      <c r="K7432" s="67"/>
      <c r="L7432" s="67"/>
      <c r="M7432" s="68"/>
      <c r="N7432" s="69"/>
      <c r="O7432" s="70">
        <f t="shared" si="633"/>
        <v>0</v>
      </c>
      <c r="P7432" s="71">
        <f t="shared" si="634"/>
        <v>0</v>
      </c>
      <c r="Q7432" s="7">
        <v>1</v>
      </c>
      <c r="R7432" s="72">
        <f>+VLOOKUP(B7432,[1]BASES!$A$2:$E$10701,5,0)</f>
        <v>249935.88429752065</v>
      </c>
      <c r="S7432" s="71">
        <f t="shared" si="641"/>
        <v>0</v>
      </c>
      <c r="T7432" s="71">
        <v>0</v>
      </c>
      <c r="U7432" s="71">
        <f t="shared" si="644"/>
        <v>0</v>
      </c>
      <c r="V7432" s="7">
        <v>0</v>
      </c>
      <c r="W7432" s="7">
        <v>0</v>
      </c>
      <c r="X7432" s="7">
        <v>0</v>
      </c>
      <c r="Y7432" s="73">
        <v>0.04</v>
      </c>
      <c r="Z7432" s="7"/>
      <c r="AA7432" s="7"/>
      <c r="AB7432" s="7"/>
      <c r="AC7432" s="7"/>
    </row>
    <row r="7433" spans="2:29" ht="15.75" customHeight="1" x14ac:dyDescent="0.25">
      <c r="B7433" s="62">
        <v>26975</v>
      </c>
      <c r="C7433" s="63" t="s">
        <v>7438</v>
      </c>
      <c r="D7433" s="64">
        <f t="shared" si="642"/>
        <v>355169.38314049586</v>
      </c>
      <c r="E7433" s="64">
        <f t="shared" si="643"/>
        <v>429754.95360000001</v>
      </c>
      <c r="F7433" s="64">
        <f>+VLOOKUP(B7433,[1]BASES!$A$2:$C$10701,3,0)</f>
        <v>21</v>
      </c>
      <c r="G7433" s="65">
        <f t="shared" si="640"/>
        <v>429754.95360000001</v>
      </c>
      <c r="H7433" s="66"/>
      <c r="I7433" s="67"/>
      <c r="J7433" s="67"/>
      <c r="K7433" s="67"/>
      <c r="L7433" s="67"/>
      <c r="M7433" s="68"/>
      <c r="N7433" s="69"/>
      <c r="O7433" s="70">
        <f t="shared" si="633"/>
        <v>0</v>
      </c>
      <c r="P7433" s="71">
        <f t="shared" si="634"/>
        <v>0</v>
      </c>
      <c r="Q7433" s="7">
        <v>1</v>
      </c>
      <c r="R7433" s="72">
        <f>+VLOOKUP(B7433,[1]BASES!$A$2:$E$10701,5,0)</f>
        <v>369968.10743801651</v>
      </c>
      <c r="S7433" s="71">
        <f t="shared" si="641"/>
        <v>0</v>
      </c>
      <c r="T7433" s="71">
        <v>0</v>
      </c>
      <c r="U7433" s="71">
        <f t="shared" si="644"/>
        <v>0</v>
      </c>
      <c r="V7433" s="7">
        <v>0</v>
      </c>
      <c r="W7433" s="7">
        <v>0</v>
      </c>
      <c r="X7433" s="7">
        <v>0</v>
      </c>
      <c r="Y7433" s="73">
        <v>0.04</v>
      </c>
      <c r="Z7433" s="7"/>
      <c r="AA7433" s="7"/>
      <c r="AB7433" s="7"/>
      <c r="AC7433" s="7"/>
    </row>
    <row r="7434" spans="2:29" ht="15.75" customHeight="1" x14ac:dyDescent="0.25">
      <c r="B7434" s="62">
        <v>26976</v>
      </c>
      <c r="C7434" s="63" t="s">
        <v>7439</v>
      </c>
      <c r="D7434" s="64">
        <f t="shared" si="642"/>
        <v>439804.31603305781</v>
      </c>
      <c r="E7434" s="64">
        <f t="shared" si="643"/>
        <v>532163.22239999997</v>
      </c>
      <c r="F7434" s="64">
        <f>+VLOOKUP(B7434,[1]BASES!$A$2:$C$10701,3,0)</f>
        <v>21</v>
      </c>
      <c r="G7434" s="65">
        <f t="shared" si="640"/>
        <v>532163.22239999997</v>
      </c>
      <c r="H7434" s="66"/>
      <c r="I7434" s="67"/>
      <c r="J7434" s="67"/>
      <c r="K7434" s="67"/>
      <c r="L7434" s="67"/>
      <c r="M7434" s="68"/>
      <c r="N7434" s="69"/>
      <c r="O7434" s="70">
        <f t="shared" si="633"/>
        <v>0</v>
      </c>
      <c r="P7434" s="71">
        <f t="shared" si="634"/>
        <v>0</v>
      </c>
      <c r="Q7434" s="7">
        <v>1</v>
      </c>
      <c r="R7434" s="72">
        <f>+VLOOKUP(B7434,[1]BASES!$A$2:$E$10701,5,0)</f>
        <v>458129.49586776854</v>
      </c>
      <c r="S7434" s="71">
        <f t="shared" si="641"/>
        <v>0</v>
      </c>
      <c r="T7434" s="71">
        <v>0</v>
      </c>
      <c r="U7434" s="71">
        <f t="shared" si="644"/>
        <v>0</v>
      </c>
      <c r="V7434" s="7">
        <v>0</v>
      </c>
      <c r="W7434" s="7">
        <v>0</v>
      </c>
      <c r="X7434" s="7">
        <v>0</v>
      </c>
      <c r="Y7434" s="73">
        <v>0.04</v>
      </c>
      <c r="Z7434" s="7"/>
      <c r="AA7434" s="7"/>
      <c r="AB7434" s="7"/>
      <c r="AC7434" s="7"/>
    </row>
    <row r="7435" spans="2:29" ht="15.75" customHeight="1" x14ac:dyDescent="0.25">
      <c r="B7435" s="62">
        <v>27068</v>
      </c>
      <c r="C7435" s="63" t="s">
        <v>7440</v>
      </c>
      <c r="D7435" s="64">
        <f t="shared" si="642"/>
        <v>456901.76528925617</v>
      </c>
      <c r="E7435" s="64">
        <f t="shared" si="643"/>
        <v>552851.13599999994</v>
      </c>
      <c r="F7435" s="64">
        <f>+VLOOKUP(B7435,[1]BASES!$A$2:$C$10701,3,0)</f>
        <v>21</v>
      </c>
      <c r="G7435" s="65">
        <f t="shared" si="640"/>
        <v>552851.13599999994</v>
      </c>
      <c r="H7435" s="66"/>
      <c r="I7435" s="67"/>
      <c r="J7435" s="67"/>
      <c r="K7435" s="67"/>
      <c r="L7435" s="67"/>
      <c r="M7435" s="68"/>
      <c r="N7435" s="69"/>
      <c r="O7435" s="70">
        <f t="shared" si="633"/>
        <v>0</v>
      </c>
      <c r="P7435" s="71">
        <f t="shared" si="634"/>
        <v>0</v>
      </c>
      <c r="Q7435" s="7">
        <v>1</v>
      </c>
      <c r="R7435" s="72">
        <f>+VLOOKUP(B7435,[1]BASES!$A$2:$E$10701,5,0)</f>
        <v>475939.33884297521</v>
      </c>
      <c r="S7435" s="71">
        <f t="shared" si="641"/>
        <v>0</v>
      </c>
      <c r="T7435" s="71">
        <v>0</v>
      </c>
      <c r="U7435" s="71">
        <f t="shared" si="644"/>
        <v>0</v>
      </c>
      <c r="V7435" s="7">
        <v>0</v>
      </c>
      <c r="W7435" s="7">
        <v>0</v>
      </c>
      <c r="X7435" s="7">
        <v>0</v>
      </c>
      <c r="Y7435" s="73">
        <v>0.04</v>
      </c>
      <c r="Z7435" s="7"/>
      <c r="AA7435" s="7"/>
      <c r="AB7435" s="7"/>
      <c r="AC7435" s="7"/>
    </row>
    <row r="7436" spans="2:29" ht="15.75" customHeight="1" x14ac:dyDescent="0.25">
      <c r="B7436" s="62">
        <v>28623</v>
      </c>
      <c r="C7436" s="63" t="s">
        <v>7441</v>
      </c>
      <c r="D7436" s="64">
        <f t="shared" si="642"/>
        <v>756005.70446280995</v>
      </c>
      <c r="E7436" s="64">
        <f t="shared" si="643"/>
        <v>914766.90240000002</v>
      </c>
      <c r="F7436" s="64">
        <f>+VLOOKUP(B7436,[1]BASES!$A$2:$C$10701,3,0)</f>
        <v>21</v>
      </c>
      <c r="G7436" s="65">
        <f t="shared" ref="G7436:G7499" si="645">IF(B7436&lt;&gt;"",IF(T7436=0,E7436+(E7436*(B$6/100)),E7436+(E7436*(T7436/100))),"")</f>
        <v>914766.90240000002</v>
      </c>
      <c r="H7436" s="66"/>
      <c r="I7436" s="67"/>
      <c r="J7436" s="67"/>
      <c r="K7436" s="67"/>
      <c r="L7436" s="67"/>
      <c r="M7436" s="68"/>
      <c r="N7436" s="69"/>
      <c r="O7436" s="70">
        <f t="shared" si="633"/>
        <v>0</v>
      </c>
      <c r="P7436" s="71">
        <f t="shared" si="634"/>
        <v>0</v>
      </c>
      <c r="Q7436" s="7">
        <v>1</v>
      </c>
      <c r="R7436" s="72">
        <f>+VLOOKUP(B7436,[1]BASES!$A$2:$E$10701,5,0)</f>
        <v>787505.94214876031</v>
      </c>
      <c r="S7436" s="71">
        <f t="shared" si="641"/>
        <v>0</v>
      </c>
      <c r="T7436" s="71">
        <v>0</v>
      </c>
      <c r="U7436" s="71">
        <f t="shared" si="644"/>
        <v>0</v>
      </c>
      <c r="V7436" s="7">
        <v>0</v>
      </c>
      <c r="W7436" s="7">
        <v>0</v>
      </c>
      <c r="X7436" s="7">
        <v>0</v>
      </c>
      <c r="Y7436" s="73">
        <v>0.04</v>
      </c>
      <c r="Z7436" s="7"/>
      <c r="AA7436" s="7"/>
      <c r="AB7436" s="7"/>
      <c r="AC7436" s="7"/>
    </row>
    <row r="7437" spans="2:29" ht="15.75" customHeight="1" x14ac:dyDescent="0.25">
      <c r="B7437" s="62">
        <v>31109</v>
      </c>
      <c r="C7437" s="63" t="s">
        <v>7442</v>
      </c>
      <c r="D7437" s="64">
        <f t="shared" si="642"/>
        <v>1254696.7775206612</v>
      </c>
      <c r="E7437" s="64">
        <f t="shared" si="643"/>
        <v>1518183.1008000001</v>
      </c>
      <c r="F7437" s="64">
        <f>+VLOOKUP(B7437,[1]BASES!$A$2:$C$10701,3,0)</f>
        <v>21</v>
      </c>
      <c r="G7437" s="65">
        <f t="shared" si="645"/>
        <v>1518183.1008000001</v>
      </c>
      <c r="H7437" s="66"/>
      <c r="I7437" s="67"/>
      <c r="J7437" s="67"/>
      <c r="K7437" s="67"/>
      <c r="L7437" s="67"/>
      <c r="M7437" s="68"/>
      <c r="N7437" s="69"/>
      <c r="O7437" s="70">
        <f t="shared" si="633"/>
        <v>0</v>
      </c>
      <c r="P7437" s="71">
        <f t="shared" si="634"/>
        <v>0</v>
      </c>
      <c r="Q7437" s="7">
        <v>1</v>
      </c>
      <c r="R7437" s="72">
        <f>+VLOOKUP(B7437,[1]BASES!$A$2:$E$10701,5,0)</f>
        <v>1306975.8099173554</v>
      </c>
      <c r="S7437" s="71">
        <f t="shared" ref="S7437:S7500" si="646">IFERROR(E7437*H7437,0)</f>
        <v>0</v>
      </c>
      <c r="T7437" s="71">
        <v>0</v>
      </c>
      <c r="U7437" s="71">
        <f t="shared" si="644"/>
        <v>0</v>
      </c>
      <c r="V7437" s="7">
        <v>0</v>
      </c>
      <c r="W7437" s="7">
        <v>0</v>
      </c>
      <c r="X7437" s="7">
        <v>0</v>
      </c>
      <c r="Y7437" s="73">
        <v>0.04</v>
      </c>
      <c r="Z7437" s="7"/>
      <c r="AA7437" s="7"/>
      <c r="AB7437" s="7"/>
      <c r="AC7437" s="7"/>
    </row>
    <row r="7438" spans="2:29" ht="15.75" customHeight="1" x14ac:dyDescent="0.25">
      <c r="B7438" s="62">
        <v>31197</v>
      </c>
      <c r="C7438" s="63" t="s">
        <v>7443</v>
      </c>
      <c r="D7438" s="64">
        <f t="shared" ref="D7438:D7501" si="647">IF(B7438&lt;&gt;"",R7438+(R7438*-Y7438)+((R7438+(R7438*-Y7438))*B$7/100),"")</f>
        <v>143316.96396694216</v>
      </c>
      <c r="E7438" s="64">
        <f t="shared" si="643"/>
        <v>173413.52640000003</v>
      </c>
      <c r="F7438" s="64">
        <f>+VLOOKUP(B7438,[1]BASES!$A$2:$C$10701,3,0)</f>
        <v>21</v>
      </c>
      <c r="G7438" s="65">
        <f t="shared" si="645"/>
        <v>173413.52640000003</v>
      </c>
      <c r="H7438" s="66"/>
      <c r="I7438" s="67"/>
      <c r="J7438" s="67"/>
      <c r="K7438" s="67"/>
      <c r="L7438" s="67"/>
      <c r="M7438" s="68"/>
      <c r="N7438" s="69"/>
      <c r="O7438" s="70">
        <f t="shared" si="633"/>
        <v>0</v>
      </c>
      <c r="P7438" s="71">
        <f t="shared" si="634"/>
        <v>0</v>
      </c>
      <c r="Q7438" s="7">
        <v>1</v>
      </c>
      <c r="R7438" s="72">
        <f>+VLOOKUP(B7438,[1]BASES!$A$2:$E$10701,5,0)</f>
        <v>149288.50413223141</v>
      </c>
      <c r="S7438" s="71">
        <f t="shared" si="646"/>
        <v>0</v>
      </c>
      <c r="T7438" s="71">
        <v>0</v>
      </c>
      <c r="U7438" s="71">
        <f t="shared" si="644"/>
        <v>0</v>
      </c>
      <c r="V7438" s="7">
        <v>0</v>
      </c>
      <c r="W7438" s="7">
        <v>0</v>
      </c>
      <c r="X7438" s="7">
        <v>0</v>
      </c>
      <c r="Y7438" s="73">
        <v>0.04</v>
      </c>
      <c r="Z7438" s="7"/>
      <c r="AA7438" s="7"/>
      <c r="AB7438" s="7"/>
      <c r="AC7438" s="7"/>
    </row>
    <row r="7439" spans="2:29" ht="15.75" customHeight="1" x14ac:dyDescent="0.25">
      <c r="B7439" s="62">
        <v>31283</v>
      </c>
      <c r="C7439" s="63" t="s">
        <v>7444</v>
      </c>
      <c r="D7439" s="64">
        <f t="shared" si="647"/>
        <v>1212731.4961983473</v>
      </c>
      <c r="E7439" s="64">
        <f t="shared" ref="E7439:E7502" si="648">IF(B7439&lt;&gt;"",D7439+(D7439*(F7439*Q7439)/100),"")</f>
        <v>1467405.1104000001</v>
      </c>
      <c r="F7439" s="64">
        <f>+VLOOKUP(B7439,[1]BASES!$A$2:$C$10701,3,0)</f>
        <v>21</v>
      </c>
      <c r="G7439" s="65">
        <f t="shared" si="645"/>
        <v>1467405.1104000001</v>
      </c>
      <c r="H7439" s="66"/>
      <c r="I7439" s="67"/>
      <c r="J7439" s="67"/>
      <c r="K7439" s="67"/>
      <c r="L7439" s="67"/>
      <c r="M7439" s="68"/>
      <c r="N7439" s="69"/>
      <c r="O7439" s="70">
        <f t="shared" si="633"/>
        <v>0</v>
      </c>
      <c r="P7439" s="71">
        <f t="shared" si="634"/>
        <v>0</v>
      </c>
      <c r="Q7439" s="7">
        <v>1</v>
      </c>
      <c r="R7439" s="72">
        <f>+VLOOKUP(B7439,[1]BASES!$A$2:$E$10701,5,0)</f>
        <v>1263261.9752066117</v>
      </c>
      <c r="S7439" s="71">
        <f t="shared" si="646"/>
        <v>0</v>
      </c>
      <c r="T7439" s="71">
        <v>0</v>
      </c>
      <c r="U7439" s="71">
        <f t="shared" ref="U7439:U7502" si="649">IFERROR(G7439*H7439,0)</f>
        <v>0</v>
      </c>
      <c r="V7439" s="7">
        <v>0</v>
      </c>
      <c r="W7439" s="7">
        <v>0</v>
      </c>
      <c r="X7439" s="7">
        <v>0</v>
      </c>
      <c r="Y7439" s="73">
        <v>0.04</v>
      </c>
      <c r="Z7439" s="7"/>
      <c r="AA7439" s="7"/>
      <c r="AB7439" s="7"/>
      <c r="AC7439" s="7"/>
    </row>
    <row r="7440" spans="2:29" ht="15.75" customHeight="1" x14ac:dyDescent="0.25">
      <c r="B7440" s="62">
        <v>31284</v>
      </c>
      <c r="C7440" s="63" t="s">
        <v>7445</v>
      </c>
      <c r="D7440" s="64">
        <f t="shared" si="647"/>
        <v>1212731.4961983473</v>
      </c>
      <c r="E7440" s="64">
        <f t="shared" si="648"/>
        <v>1467405.1104000001</v>
      </c>
      <c r="F7440" s="64">
        <f>+VLOOKUP(B7440,[1]BASES!$A$2:$C$10701,3,0)</f>
        <v>21</v>
      </c>
      <c r="G7440" s="65">
        <f t="shared" si="645"/>
        <v>1467405.1104000001</v>
      </c>
      <c r="H7440" s="66"/>
      <c r="I7440" s="67"/>
      <c r="J7440" s="67"/>
      <c r="K7440" s="67"/>
      <c r="L7440" s="67"/>
      <c r="M7440" s="68"/>
      <c r="N7440" s="69"/>
      <c r="O7440" s="70">
        <f t="shared" si="633"/>
        <v>0</v>
      </c>
      <c r="P7440" s="71">
        <f t="shared" si="634"/>
        <v>0</v>
      </c>
      <c r="Q7440" s="7">
        <v>1</v>
      </c>
      <c r="R7440" s="72">
        <f>+VLOOKUP(B7440,[1]BASES!$A$2:$E$10701,5,0)</f>
        <v>1263261.9752066117</v>
      </c>
      <c r="S7440" s="71">
        <f t="shared" si="646"/>
        <v>0</v>
      </c>
      <c r="T7440" s="71">
        <v>0</v>
      </c>
      <c r="U7440" s="71">
        <f t="shared" si="649"/>
        <v>0</v>
      </c>
      <c r="V7440" s="7">
        <v>0</v>
      </c>
      <c r="W7440" s="7">
        <v>0</v>
      </c>
      <c r="X7440" s="7">
        <v>0</v>
      </c>
      <c r="Y7440" s="73">
        <v>0.04</v>
      </c>
      <c r="Z7440" s="7"/>
      <c r="AA7440" s="7"/>
      <c r="AB7440" s="7"/>
      <c r="AC7440" s="7"/>
    </row>
    <row r="7441" spans="2:29" ht="15.75" customHeight="1" x14ac:dyDescent="0.25">
      <c r="B7441" s="62">
        <v>31384</v>
      </c>
      <c r="C7441" s="63" t="s">
        <v>7446</v>
      </c>
      <c r="D7441" s="64">
        <f t="shared" si="647"/>
        <v>1555528.9943801651</v>
      </c>
      <c r="E7441" s="64">
        <f t="shared" si="648"/>
        <v>1882190.0831999998</v>
      </c>
      <c r="F7441" s="64">
        <f>+VLOOKUP(B7441,[1]BASES!$A$2:$C$10701,3,0)</f>
        <v>21</v>
      </c>
      <c r="G7441" s="65">
        <f t="shared" si="645"/>
        <v>1882190.0831999998</v>
      </c>
      <c r="H7441" s="66"/>
      <c r="I7441" s="67"/>
      <c r="J7441" s="67"/>
      <c r="K7441" s="67"/>
      <c r="L7441" s="67"/>
      <c r="M7441" s="68"/>
      <c r="N7441" s="69"/>
      <c r="O7441" s="70">
        <f t="shared" si="633"/>
        <v>0</v>
      </c>
      <c r="P7441" s="71">
        <f t="shared" si="634"/>
        <v>0</v>
      </c>
      <c r="Q7441" s="7">
        <v>1</v>
      </c>
      <c r="R7441" s="72">
        <f>+VLOOKUP(B7441,[1]BASES!$A$2:$E$10701,5,0)</f>
        <v>1620342.7024793387</v>
      </c>
      <c r="S7441" s="71">
        <f t="shared" si="646"/>
        <v>0</v>
      </c>
      <c r="T7441" s="71">
        <v>0</v>
      </c>
      <c r="U7441" s="71">
        <f t="shared" si="649"/>
        <v>0</v>
      </c>
      <c r="V7441" s="7">
        <v>0</v>
      </c>
      <c r="W7441" s="7">
        <v>0</v>
      </c>
      <c r="X7441" s="7">
        <v>0</v>
      </c>
      <c r="Y7441" s="73">
        <v>0.04</v>
      </c>
      <c r="Z7441" s="7"/>
      <c r="AA7441" s="7"/>
      <c r="AB7441" s="7"/>
      <c r="AC7441" s="7"/>
    </row>
    <row r="7442" spans="2:29" ht="15.75" customHeight="1" x14ac:dyDescent="0.25">
      <c r="B7442" s="62">
        <v>31692</v>
      </c>
      <c r="C7442" s="63" t="s">
        <v>7447</v>
      </c>
      <c r="D7442" s="64">
        <f t="shared" si="647"/>
        <v>1159430.8442975206</v>
      </c>
      <c r="E7442" s="64">
        <f t="shared" si="648"/>
        <v>1402911.3215999999</v>
      </c>
      <c r="F7442" s="64">
        <f>+VLOOKUP(B7442,[1]BASES!$A$2:$C$10701,3,0)</f>
        <v>21</v>
      </c>
      <c r="G7442" s="65">
        <f t="shared" si="645"/>
        <v>1402911.3215999999</v>
      </c>
      <c r="H7442" s="66"/>
      <c r="I7442" s="67"/>
      <c r="J7442" s="67"/>
      <c r="K7442" s="67"/>
      <c r="L7442" s="67"/>
      <c r="M7442" s="68"/>
      <c r="N7442" s="69"/>
      <c r="O7442" s="70">
        <f t="shared" si="633"/>
        <v>0</v>
      </c>
      <c r="P7442" s="71">
        <f t="shared" si="634"/>
        <v>0</v>
      </c>
      <c r="Q7442" s="7">
        <v>1</v>
      </c>
      <c r="R7442" s="72">
        <f>+VLOOKUP(B7442,[1]BASES!$A$2:$E$10701,5,0)</f>
        <v>1207740.4628099173</v>
      </c>
      <c r="S7442" s="71">
        <f t="shared" si="646"/>
        <v>0</v>
      </c>
      <c r="T7442" s="71">
        <v>0</v>
      </c>
      <c r="U7442" s="71">
        <f t="shared" si="649"/>
        <v>0</v>
      </c>
      <c r="V7442" s="7">
        <v>0</v>
      </c>
      <c r="W7442" s="7">
        <v>0</v>
      </c>
      <c r="X7442" s="7">
        <v>0</v>
      </c>
      <c r="Y7442" s="73">
        <v>0.04</v>
      </c>
      <c r="Z7442" s="7"/>
      <c r="AA7442" s="7"/>
      <c r="AB7442" s="7"/>
      <c r="AC7442" s="7"/>
    </row>
    <row r="7443" spans="2:29" ht="15.75" customHeight="1" x14ac:dyDescent="0.25">
      <c r="B7443" s="62">
        <v>43649</v>
      </c>
      <c r="C7443" s="63" t="s">
        <v>7448</v>
      </c>
      <c r="D7443" s="64">
        <f t="shared" si="647"/>
        <v>981310.94479338836</v>
      </c>
      <c r="E7443" s="64">
        <f t="shared" si="648"/>
        <v>1187386.2431999999</v>
      </c>
      <c r="F7443" s="64">
        <f>+VLOOKUP(B7443,[1]BASES!$A$2:$C$10701,3,0)</f>
        <v>21</v>
      </c>
      <c r="G7443" s="65">
        <f t="shared" si="645"/>
        <v>1187386.2431999999</v>
      </c>
      <c r="H7443" s="66"/>
      <c r="I7443" s="67"/>
      <c r="J7443" s="67"/>
      <c r="K7443" s="67"/>
      <c r="L7443" s="67"/>
      <c r="M7443" s="68"/>
      <c r="N7443" s="69"/>
      <c r="O7443" s="70">
        <f t="shared" si="633"/>
        <v>0</v>
      </c>
      <c r="P7443" s="71">
        <f t="shared" si="634"/>
        <v>0</v>
      </c>
      <c r="Q7443" s="7">
        <v>1</v>
      </c>
      <c r="R7443" s="72">
        <f>+VLOOKUP(B7443,[1]BASES!$A$2:$E$10701,5,0)</f>
        <v>1022198.9008264462</v>
      </c>
      <c r="S7443" s="71">
        <f t="shared" si="646"/>
        <v>0</v>
      </c>
      <c r="T7443" s="71">
        <v>0</v>
      </c>
      <c r="U7443" s="71">
        <f t="shared" si="649"/>
        <v>0</v>
      </c>
      <c r="V7443" s="7">
        <v>0</v>
      </c>
      <c r="W7443" s="7">
        <v>0</v>
      </c>
      <c r="X7443" s="7">
        <v>0</v>
      </c>
      <c r="Y7443" s="73">
        <v>0.04</v>
      </c>
      <c r="Z7443" s="7"/>
      <c r="AA7443" s="7"/>
      <c r="AB7443" s="7"/>
      <c r="AC7443" s="7"/>
    </row>
    <row r="7444" spans="2:29" ht="15.75" customHeight="1" x14ac:dyDescent="0.25">
      <c r="B7444" s="62">
        <v>46023</v>
      </c>
      <c r="C7444" s="63" t="s">
        <v>7449</v>
      </c>
      <c r="D7444" s="64">
        <f t="shared" si="647"/>
        <v>678650.24528925621</v>
      </c>
      <c r="E7444" s="64">
        <f t="shared" si="648"/>
        <v>821166.79680000001</v>
      </c>
      <c r="F7444" s="64">
        <f>+VLOOKUP(B7444,[1]BASES!$A$2:$C$10701,3,0)</f>
        <v>21</v>
      </c>
      <c r="G7444" s="65">
        <f t="shared" si="645"/>
        <v>821166.79680000001</v>
      </c>
      <c r="H7444" s="66"/>
      <c r="I7444" s="67"/>
      <c r="J7444" s="67"/>
      <c r="K7444" s="67"/>
      <c r="L7444" s="67"/>
      <c r="M7444" s="68"/>
      <c r="N7444" s="69"/>
      <c r="O7444" s="70">
        <f t="shared" si="633"/>
        <v>0</v>
      </c>
      <c r="P7444" s="71">
        <f t="shared" si="634"/>
        <v>0</v>
      </c>
      <c r="Q7444" s="7">
        <v>1</v>
      </c>
      <c r="R7444" s="72">
        <f>+VLOOKUP(B7444,[1]BASES!$A$2:$E$10701,5,0)</f>
        <v>706927.33884297521</v>
      </c>
      <c r="S7444" s="71">
        <f t="shared" si="646"/>
        <v>0</v>
      </c>
      <c r="T7444" s="71">
        <v>0</v>
      </c>
      <c r="U7444" s="71">
        <f t="shared" si="649"/>
        <v>0</v>
      </c>
      <c r="V7444" s="7">
        <v>0</v>
      </c>
      <c r="W7444" s="7">
        <v>0</v>
      </c>
      <c r="X7444" s="7">
        <v>0</v>
      </c>
      <c r="Y7444" s="73">
        <v>0.04</v>
      </c>
      <c r="Z7444" s="7"/>
      <c r="AA7444" s="7"/>
      <c r="AB7444" s="7"/>
      <c r="AC7444" s="7"/>
    </row>
    <row r="7445" spans="2:29" ht="15.75" customHeight="1" x14ac:dyDescent="0.25">
      <c r="B7445" s="62">
        <v>47150</v>
      </c>
      <c r="C7445" s="63" t="s">
        <v>7450</v>
      </c>
      <c r="D7445" s="64">
        <f t="shared" si="647"/>
        <v>660482.88793388428</v>
      </c>
      <c r="E7445" s="64">
        <f t="shared" si="648"/>
        <v>799184.29440000001</v>
      </c>
      <c r="F7445" s="64">
        <f>+VLOOKUP(B7445,[1]BASES!$A$2:$C$10701,3,0)</f>
        <v>21</v>
      </c>
      <c r="G7445" s="65">
        <f t="shared" si="645"/>
        <v>799184.29440000001</v>
      </c>
      <c r="H7445" s="66"/>
      <c r="I7445" s="67"/>
      <c r="J7445" s="67"/>
      <c r="K7445" s="67"/>
      <c r="L7445" s="67"/>
      <c r="M7445" s="68"/>
      <c r="N7445" s="69"/>
      <c r="O7445" s="70">
        <f t="shared" si="633"/>
        <v>0</v>
      </c>
      <c r="P7445" s="71">
        <f t="shared" si="634"/>
        <v>0</v>
      </c>
      <c r="Q7445" s="7">
        <v>1</v>
      </c>
      <c r="R7445" s="72">
        <f>+VLOOKUP(B7445,[1]BASES!$A$2:$E$10701,5,0)</f>
        <v>688003.00826446281</v>
      </c>
      <c r="S7445" s="71">
        <f t="shared" si="646"/>
        <v>0</v>
      </c>
      <c r="T7445" s="71">
        <v>0</v>
      </c>
      <c r="U7445" s="71">
        <f t="shared" si="649"/>
        <v>0</v>
      </c>
      <c r="V7445" s="7">
        <v>0</v>
      </c>
      <c r="W7445" s="7">
        <v>0</v>
      </c>
      <c r="X7445" s="7">
        <v>0</v>
      </c>
      <c r="Y7445" s="73">
        <v>0.04</v>
      </c>
      <c r="Z7445" s="7"/>
      <c r="AA7445" s="7"/>
      <c r="AB7445" s="7"/>
      <c r="AC7445" s="7"/>
    </row>
    <row r="7446" spans="2:29" ht="15.75" customHeight="1" x14ac:dyDescent="0.25">
      <c r="B7446" s="62">
        <v>47319</v>
      </c>
      <c r="C7446" s="63" t="s">
        <v>7451</v>
      </c>
      <c r="D7446" s="64">
        <f t="shared" si="647"/>
        <v>1540918.6591735538</v>
      </c>
      <c r="E7446" s="64">
        <f t="shared" si="648"/>
        <v>1864511.5776000002</v>
      </c>
      <c r="F7446" s="64">
        <f>+VLOOKUP(B7446,[1]BASES!$A$2:$C$10701,3,0)</f>
        <v>21</v>
      </c>
      <c r="G7446" s="65">
        <f t="shared" si="645"/>
        <v>1864511.5776000002</v>
      </c>
      <c r="H7446" s="66"/>
      <c r="I7446" s="67"/>
      <c r="J7446" s="67"/>
      <c r="K7446" s="67"/>
      <c r="L7446" s="67"/>
      <c r="M7446" s="68"/>
      <c r="N7446" s="69"/>
      <c r="O7446" s="70">
        <f t="shared" si="633"/>
        <v>0</v>
      </c>
      <c r="P7446" s="71">
        <f t="shared" si="634"/>
        <v>0</v>
      </c>
      <c r="Q7446" s="7">
        <v>1</v>
      </c>
      <c r="R7446" s="72">
        <f>+VLOOKUP(B7446,[1]BASES!$A$2:$E$10701,5,0)</f>
        <v>1605123.6033057852</v>
      </c>
      <c r="S7446" s="71">
        <f t="shared" si="646"/>
        <v>0</v>
      </c>
      <c r="T7446" s="71">
        <v>0</v>
      </c>
      <c r="U7446" s="71">
        <f t="shared" si="649"/>
        <v>0</v>
      </c>
      <c r="V7446" s="7">
        <v>0</v>
      </c>
      <c r="W7446" s="7">
        <v>0</v>
      </c>
      <c r="X7446" s="7">
        <v>0</v>
      </c>
      <c r="Y7446" s="73">
        <v>0.04</v>
      </c>
      <c r="Z7446" s="7"/>
      <c r="AA7446" s="7"/>
      <c r="AB7446" s="7"/>
      <c r="AC7446" s="7"/>
    </row>
    <row r="7447" spans="2:29" ht="15.75" customHeight="1" x14ac:dyDescent="0.25">
      <c r="B7447" s="62">
        <v>47415</v>
      </c>
      <c r="C7447" s="63" t="s">
        <v>7452</v>
      </c>
      <c r="D7447" s="64">
        <f t="shared" si="647"/>
        <v>3106007.4684297526</v>
      </c>
      <c r="E7447" s="64">
        <f t="shared" si="648"/>
        <v>3758269.0368000008</v>
      </c>
      <c r="F7447" s="64">
        <f>+VLOOKUP(B7447,[1]BASES!$A$2:$C$10701,3,0)</f>
        <v>21</v>
      </c>
      <c r="G7447" s="65">
        <f t="shared" si="645"/>
        <v>3758269.0368000008</v>
      </c>
      <c r="H7447" s="66"/>
      <c r="I7447" s="67"/>
      <c r="J7447" s="67"/>
      <c r="K7447" s="67"/>
      <c r="L7447" s="67"/>
      <c r="M7447" s="68"/>
      <c r="N7447" s="69"/>
      <c r="O7447" s="70">
        <f t="shared" si="633"/>
        <v>0</v>
      </c>
      <c r="P7447" s="71">
        <f t="shared" si="634"/>
        <v>0</v>
      </c>
      <c r="Q7447" s="7">
        <v>1</v>
      </c>
      <c r="R7447" s="72">
        <f>+VLOOKUP(B7447,[1]BASES!$A$2:$E$10701,5,0)</f>
        <v>3235424.4462809921</v>
      </c>
      <c r="S7447" s="71">
        <f t="shared" si="646"/>
        <v>0</v>
      </c>
      <c r="T7447" s="71">
        <v>0</v>
      </c>
      <c r="U7447" s="71">
        <f t="shared" si="649"/>
        <v>0</v>
      </c>
      <c r="V7447" s="7">
        <v>0</v>
      </c>
      <c r="W7447" s="7">
        <v>0</v>
      </c>
      <c r="X7447" s="7">
        <v>0</v>
      </c>
      <c r="Y7447" s="73">
        <v>0.04</v>
      </c>
      <c r="Z7447" s="7"/>
      <c r="AA7447" s="7"/>
      <c r="AB7447" s="7"/>
      <c r="AC7447" s="7"/>
    </row>
    <row r="7448" spans="2:29" ht="15.75" customHeight="1" x14ac:dyDescent="0.25">
      <c r="B7448" s="62">
        <v>47697</v>
      </c>
      <c r="C7448" s="63" t="s">
        <v>7453</v>
      </c>
      <c r="D7448" s="64">
        <f t="shared" si="647"/>
        <v>2914159.8942148765</v>
      </c>
      <c r="E7448" s="64">
        <f t="shared" si="648"/>
        <v>3526133.4720000005</v>
      </c>
      <c r="F7448" s="64">
        <f>+VLOOKUP(B7448,[1]BASES!$A$2:$C$10701,3,0)</f>
        <v>21</v>
      </c>
      <c r="G7448" s="65">
        <f t="shared" si="645"/>
        <v>3526133.4720000005</v>
      </c>
      <c r="H7448" s="66"/>
      <c r="I7448" s="67"/>
      <c r="J7448" s="67"/>
      <c r="K7448" s="67"/>
      <c r="L7448" s="67"/>
      <c r="M7448" s="68"/>
      <c r="N7448" s="69"/>
      <c r="O7448" s="70">
        <f t="shared" si="633"/>
        <v>0</v>
      </c>
      <c r="P7448" s="71">
        <f t="shared" si="634"/>
        <v>0</v>
      </c>
      <c r="Q7448" s="7">
        <v>1</v>
      </c>
      <c r="R7448" s="72">
        <f>+VLOOKUP(B7448,[1]BASES!$A$2:$E$10701,5,0)</f>
        <v>3035583.2231404963</v>
      </c>
      <c r="S7448" s="71">
        <f t="shared" si="646"/>
        <v>0</v>
      </c>
      <c r="T7448" s="71">
        <v>0</v>
      </c>
      <c r="U7448" s="71">
        <f t="shared" si="649"/>
        <v>0</v>
      </c>
      <c r="V7448" s="7">
        <v>0</v>
      </c>
      <c r="W7448" s="7">
        <v>0</v>
      </c>
      <c r="X7448" s="7">
        <v>0</v>
      </c>
      <c r="Y7448" s="73">
        <v>0.04</v>
      </c>
      <c r="Z7448" s="7"/>
      <c r="AA7448" s="7"/>
      <c r="AB7448" s="7"/>
      <c r="AC7448" s="7"/>
    </row>
    <row r="7449" spans="2:29" ht="15.75" customHeight="1" x14ac:dyDescent="0.25">
      <c r="B7449" s="62">
        <v>8359</v>
      </c>
      <c r="C7449" s="63" t="s">
        <v>7454</v>
      </c>
      <c r="D7449" s="64">
        <f t="shared" si="647"/>
        <v>114923.87702479339</v>
      </c>
      <c r="E7449" s="64">
        <f t="shared" si="648"/>
        <v>139057.89119999998</v>
      </c>
      <c r="F7449" s="64">
        <f>+VLOOKUP(B7449,[1]BASES!$A$2:$C$10701,3,0)</f>
        <v>21</v>
      </c>
      <c r="G7449" s="65">
        <f t="shared" si="645"/>
        <v>139057.89119999998</v>
      </c>
      <c r="H7449" s="66"/>
      <c r="I7449" s="67"/>
      <c r="J7449" s="67"/>
      <c r="K7449" s="67"/>
      <c r="L7449" s="67"/>
      <c r="M7449" s="68"/>
      <c r="N7449" s="69"/>
      <c r="O7449" s="70">
        <f t="shared" si="633"/>
        <v>0</v>
      </c>
      <c r="P7449" s="71">
        <f t="shared" si="634"/>
        <v>0</v>
      </c>
      <c r="Q7449" s="7">
        <v>1</v>
      </c>
      <c r="R7449" s="72">
        <f>+VLOOKUP(B7449,[1]BASES!$A$2:$E$10701,5,0)</f>
        <v>119712.37190082645</v>
      </c>
      <c r="S7449" s="71">
        <f t="shared" si="646"/>
        <v>0</v>
      </c>
      <c r="T7449" s="71">
        <v>0</v>
      </c>
      <c r="U7449" s="71">
        <f t="shared" si="649"/>
        <v>0</v>
      </c>
      <c r="V7449" s="7">
        <v>0</v>
      </c>
      <c r="W7449" s="7">
        <v>0</v>
      </c>
      <c r="X7449" s="7">
        <v>0</v>
      </c>
      <c r="Y7449" s="73">
        <v>0.04</v>
      </c>
      <c r="Z7449" s="7"/>
      <c r="AA7449" s="7"/>
      <c r="AB7449" s="7"/>
      <c r="AC7449" s="7"/>
    </row>
    <row r="7450" spans="2:29" ht="15.75" customHeight="1" x14ac:dyDescent="0.25">
      <c r="B7450" s="62">
        <v>26461</v>
      </c>
      <c r="C7450" s="63" t="s">
        <v>7455</v>
      </c>
      <c r="D7450" s="64">
        <f t="shared" si="647"/>
        <v>169859.1709090909</v>
      </c>
      <c r="E7450" s="64">
        <f t="shared" si="648"/>
        <v>205529.5968</v>
      </c>
      <c r="F7450" s="64">
        <f>+VLOOKUP(B7450,[1]BASES!$A$2:$C$10701,3,0)</f>
        <v>21</v>
      </c>
      <c r="G7450" s="65">
        <f t="shared" si="645"/>
        <v>205529.5968</v>
      </c>
      <c r="H7450" s="66"/>
      <c r="I7450" s="67"/>
      <c r="J7450" s="67"/>
      <c r="K7450" s="67"/>
      <c r="L7450" s="67"/>
      <c r="M7450" s="68"/>
      <c r="N7450" s="69"/>
      <c r="O7450" s="70">
        <f t="shared" si="633"/>
        <v>0</v>
      </c>
      <c r="P7450" s="71">
        <f t="shared" si="634"/>
        <v>0</v>
      </c>
      <c r="Q7450" s="7">
        <v>1</v>
      </c>
      <c r="R7450" s="72">
        <f>+VLOOKUP(B7450,[1]BASES!$A$2:$E$10701,5,0)</f>
        <v>176936.63636363635</v>
      </c>
      <c r="S7450" s="71">
        <f t="shared" si="646"/>
        <v>0</v>
      </c>
      <c r="T7450" s="71">
        <v>0</v>
      </c>
      <c r="U7450" s="71">
        <f t="shared" si="649"/>
        <v>0</v>
      </c>
      <c r="V7450" s="7">
        <v>0</v>
      </c>
      <c r="W7450" s="7">
        <v>0</v>
      </c>
      <c r="X7450" s="7">
        <v>0</v>
      </c>
      <c r="Y7450" s="73">
        <v>0.04</v>
      </c>
      <c r="Z7450" s="7"/>
      <c r="AA7450" s="7"/>
      <c r="AB7450" s="7"/>
      <c r="AC7450" s="7"/>
    </row>
    <row r="7451" spans="2:29" ht="15.75" customHeight="1" x14ac:dyDescent="0.25">
      <c r="B7451" s="62">
        <v>26604</v>
      </c>
      <c r="C7451" s="63" t="s">
        <v>7456</v>
      </c>
      <c r="D7451" s="64">
        <f t="shared" si="647"/>
        <v>35400.063471074383</v>
      </c>
      <c r="E7451" s="64">
        <f t="shared" si="648"/>
        <v>42834.076800000003</v>
      </c>
      <c r="F7451" s="64">
        <f>+VLOOKUP(B7451,[1]BASES!$A$2:$C$10701,3,0)</f>
        <v>21</v>
      </c>
      <c r="G7451" s="65">
        <f t="shared" si="645"/>
        <v>42834.076800000003</v>
      </c>
      <c r="H7451" s="66"/>
      <c r="I7451" s="67"/>
      <c r="J7451" s="67"/>
      <c r="K7451" s="67"/>
      <c r="L7451" s="67"/>
      <c r="M7451" s="68"/>
      <c r="N7451" s="69"/>
      <c r="O7451" s="70">
        <f t="shared" si="633"/>
        <v>0</v>
      </c>
      <c r="P7451" s="71">
        <f t="shared" si="634"/>
        <v>0</v>
      </c>
      <c r="Q7451" s="7">
        <v>1</v>
      </c>
      <c r="R7451" s="72">
        <f>+VLOOKUP(B7451,[1]BASES!$A$2:$E$10701,5,0)</f>
        <v>36875.066115702481</v>
      </c>
      <c r="S7451" s="71">
        <f t="shared" si="646"/>
        <v>0</v>
      </c>
      <c r="T7451" s="71">
        <v>0</v>
      </c>
      <c r="U7451" s="71">
        <f t="shared" si="649"/>
        <v>0</v>
      </c>
      <c r="V7451" s="7">
        <v>0</v>
      </c>
      <c r="W7451" s="7">
        <v>0</v>
      </c>
      <c r="X7451" s="7">
        <v>0</v>
      </c>
      <c r="Y7451" s="73">
        <v>0.04</v>
      </c>
      <c r="Z7451" s="7"/>
      <c r="AA7451" s="7"/>
      <c r="AB7451" s="7"/>
      <c r="AC7451" s="7"/>
    </row>
    <row r="7452" spans="2:29" ht="15.75" customHeight="1" x14ac:dyDescent="0.25">
      <c r="B7452" s="62">
        <v>26970</v>
      </c>
      <c r="C7452" s="63" t="s">
        <v>7457</v>
      </c>
      <c r="D7452" s="64">
        <f t="shared" si="647"/>
        <v>66700.323966942145</v>
      </c>
      <c r="E7452" s="64">
        <f t="shared" si="648"/>
        <v>80707.391999999993</v>
      </c>
      <c r="F7452" s="64">
        <f>+VLOOKUP(B7452,[1]BASES!$A$2:$C$10701,3,0)</f>
        <v>21</v>
      </c>
      <c r="G7452" s="65">
        <f t="shared" si="645"/>
        <v>80707.391999999993</v>
      </c>
      <c r="H7452" s="66"/>
      <c r="I7452" s="67"/>
      <c r="J7452" s="67"/>
      <c r="K7452" s="67"/>
      <c r="L7452" s="67"/>
      <c r="M7452" s="68"/>
      <c r="N7452" s="69"/>
      <c r="O7452" s="70">
        <f t="shared" si="633"/>
        <v>0</v>
      </c>
      <c r="P7452" s="71">
        <f t="shared" si="634"/>
        <v>0</v>
      </c>
      <c r="Q7452" s="7">
        <v>1</v>
      </c>
      <c r="R7452" s="72">
        <f>+VLOOKUP(B7452,[1]BASES!$A$2:$E$10701,5,0)</f>
        <v>69479.504132231406</v>
      </c>
      <c r="S7452" s="71">
        <f t="shared" si="646"/>
        <v>0</v>
      </c>
      <c r="T7452" s="71">
        <v>0</v>
      </c>
      <c r="U7452" s="71">
        <f t="shared" si="649"/>
        <v>0</v>
      </c>
      <c r="V7452" s="7">
        <v>0</v>
      </c>
      <c r="W7452" s="7">
        <v>0</v>
      </c>
      <c r="X7452" s="7">
        <v>0</v>
      </c>
      <c r="Y7452" s="73">
        <v>0.04</v>
      </c>
      <c r="Z7452" s="7"/>
      <c r="AA7452" s="7"/>
      <c r="AB7452" s="7"/>
      <c r="AC7452" s="7"/>
    </row>
    <row r="7453" spans="2:29" ht="15.75" customHeight="1" x14ac:dyDescent="0.25">
      <c r="B7453" s="62">
        <v>26971</v>
      </c>
      <c r="C7453" s="63" t="s">
        <v>7458</v>
      </c>
      <c r="D7453" s="64">
        <f t="shared" si="647"/>
        <v>66700.323966942145</v>
      </c>
      <c r="E7453" s="64">
        <f t="shared" si="648"/>
        <v>80707.391999999993</v>
      </c>
      <c r="F7453" s="64">
        <f>+VLOOKUP(B7453,[1]BASES!$A$2:$C$10701,3,0)</f>
        <v>21</v>
      </c>
      <c r="G7453" s="65">
        <f t="shared" si="645"/>
        <v>80707.391999999993</v>
      </c>
      <c r="H7453" s="66"/>
      <c r="I7453" s="67"/>
      <c r="J7453" s="67"/>
      <c r="K7453" s="67"/>
      <c r="L7453" s="67"/>
      <c r="M7453" s="68"/>
      <c r="N7453" s="69"/>
      <c r="O7453" s="70">
        <f t="shared" si="633"/>
        <v>0</v>
      </c>
      <c r="P7453" s="71">
        <f t="shared" si="634"/>
        <v>0</v>
      </c>
      <c r="Q7453" s="7">
        <v>1</v>
      </c>
      <c r="R7453" s="72">
        <f>+VLOOKUP(B7453,[1]BASES!$A$2:$E$10701,5,0)</f>
        <v>69479.504132231406</v>
      </c>
      <c r="S7453" s="71">
        <f t="shared" si="646"/>
        <v>0</v>
      </c>
      <c r="T7453" s="71">
        <v>0</v>
      </c>
      <c r="U7453" s="71">
        <f t="shared" si="649"/>
        <v>0</v>
      </c>
      <c r="V7453" s="7">
        <v>0</v>
      </c>
      <c r="W7453" s="7">
        <v>0</v>
      </c>
      <c r="X7453" s="7">
        <v>0</v>
      </c>
      <c r="Y7453" s="73">
        <v>0.04</v>
      </c>
      <c r="Z7453" s="7"/>
      <c r="AA7453" s="7"/>
      <c r="AB7453" s="7"/>
      <c r="AC7453" s="7"/>
    </row>
    <row r="7454" spans="2:29" ht="15.75" customHeight="1" x14ac:dyDescent="0.25">
      <c r="B7454" s="62">
        <v>26972</v>
      </c>
      <c r="C7454" s="63" t="s">
        <v>7459</v>
      </c>
      <c r="D7454" s="64">
        <f t="shared" si="647"/>
        <v>66700.323966942145</v>
      </c>
      <c r="E7454" s="64">
        <f t="shared" si="648"/>
        <v>80707.391999999993</v>
      </c>
      <c r="F7454" s="64">
        <f>+VLOOKUP(B7454,[1]BASES!$A$2:$C$10701,3,0)</f>
        <v>21</v>
      </c>
      <c r="G7454" s="65">
        <f t="shared" si="645"/>
        <v>80707.391999999993</v>
      </c>
      <c r="H7454" s="66"/>
      <c r="I7454" s="67"/>
      <c r="J7454" s="67"/>
      <c r="K7454" s="67"/>
      <c r="L7454" s="67"/>
      <c r="M7454" s="68"/>
      <c r="N7454" s="69"/>
      <c r="O7454" s="70">
        <f t="shared" si="633"/>
        <v>0</v>
      </c>
      <c r="P7454" s="71">
        <f t="shared" si="634"/>
        <v>0</v>
      </c>
      <c r="Q7454" s="7">
        <v>1</v>
      </c>
      <c r="R7454" s="72">
        <f>+VLOOKUP(B7454,[1]BASES!$A$2:$E$10701,5,0)</f>
        <v>69479.504132231406</v>
      </c>
      <c r="S7454" s="71">
        <f t="shared" si="646"/>
        <v>0</v>
      </c>
      <c r="T7454" s="71">
        <v>0</v>
      </c>
      <c r="U7454" s="71">
        <f t="shared" si="649"/>
        <v>0</v>
      </c>
      <c r="V7454" s="7">
        <v>0</v>
      </c>
      <c r="W7454" s="7">
        <v>0</v>
      </c>
      <c r="X7454" s="7">
        <v>0</v>
      </c>
      <c r="Y7454" s="73">
        <v>0.04</v>
      </c>
      <c r="Z7454" s="7"/>
      <c r="AA7454" s="7"/>
      <c r="AB7454" s="7"/>
      <c r="AC7454" s="7"/>
    </row>
    <row r="7455" spans="2:29" ht="15.75" customHeight="1" x14ac:dyDescent="0.25">
      <c r="B7455" s="62">
        <v>27186</v>
      </c>
      <c r="C7455" s="63" t="s">
        <v>7460</v>
      </c>
      <c r="D7455" s="64">
        <f t="shared" si="647"/>
        <v>18326.003305785125</v>
      </c>
      <c r="E7455" s="64">
        <f t="shared" si="648"/>
        <v>22174.464</v>
      </c>
      <c r="F7455" s="64">
        <f>+VLOOKUP(B7455,[1]BASES!$A$2:$C$10701,3,0)</f>
        <v>21</v>
      </c>
      <c r="G7455" s="65">
        <f t="shared" si="645"/>
        <v>22174.464</v>
      </c>
      <c r="H7455" s="66"/>
      <c r="I7455" s="67"/>
      <c r="J7455" s="67"/>
      <c r="K7455" s="67"/>
      <c r="L7455" s="67"/>
      <c r="M7455" s="68"/>
      <c r="N7455" s="69"/>
      <c r="O7455" s="70">
        <f t="shared" si="633"/>
        <v>0</v>
      </c>
      <c r="P7455" s="71">
        <f t="shared" si="634"/>
        <v>0</v>
      </c>
      <c r="Q7455" s="7">
        <v>1</v>
      </c>
      <c r="R7455" s="72">
        <f>+VLOOKUP(B7455,[1]BASES!$A$2:$E$10701,5,0)</f>
        <v>19089.586776859505</v>
      </c>
      <c r="S7455" s="71">
        <f t="shared" si="646"/>
        <v>0</v>
      </c>
      <c r="T7455" s="71">
        <v>0</v>
      </c>
      <c r="U7455" s="71">
        <f t="shared" si="649"/>
        <v>0</v>
      </c>
      <c r="V7455" s="7">
        <v>0</v>
      </c>
      <c r="W7455" s="7">
        <v>0</v>
      </c>
      <c r="X7455" s="7">
        <v>0</v>
      </c>
      <c r="Y7455" s="73">
        <v>0.04</v>
      </c>
      <c r="Z7455" s="7"/>
      <c r="AA7455" s="7"/>
      <c r="AB7455" s="7"/>
      <c r="AC7455" s="7"/>
    </row>
    <row r="7456" spans="2:29" ht="15.75" customHeight="1" x14ac:dyDescent="0.25">
      <c r="B7456" s="62">
        <v>27187</v>
      </c>
      <c r="C7456" s="63" t="s">
        <v>7461</v>
      </c>
      <c r="D7456" s="64">
        <f t="shared" si="647"/>
        <v>39057.227107438019</v>
      </c>
      <c r="E7456" s="64">
        <f t="shared" si="648"/>
        <v>47259.2448</v>
      </c>
      <c r="F7456" s="64">
        <f>+VLOOKUP(B7456,[1]BASES!$A$2:$C$10701,3,0)</f>
        <v>21</v>
      </c>
      <c r="G7456" s="65">
        <f t="shared" si="645"/>
        <v>47259.2448</v>
      </c>
      <c r="H7456" s="66"/>
      <c r="I7456" s="67"/>
      <c r="J7456" s="67"/>
      <c r="K7456" s="67"/>
      <c r="L7456" s="67"/>
      <c r="M7456" s="68"/>
      <c r="N7456" s="69"/>
      <c r="O7456" s="70">
        <f t="shared" si="633"/>
        <v>0</v>
      </c>
      <c r="P7456" s="71">
        <f t="shared" si="634"/>
        <v>0</v>
      </c>
      <c r="Q7456" s="7">
        <v>1</v>
      </c>
      <c r="R7456" s="72">
        <f>+VLOOKUP(B7456,[1]BASES!$A$2:$E$10701,5,0)</f>
        <v>40684.611570247936</v>
      </c>
      <c r="S7456" s="71">
        <f t="shared" si="646"/>
        <v>0</v>
      </c>
      <c r="T7456" s="71">
        <v>0</v>
      </c>
      <c r="U7456" s="71">
        <f t="shared" si="649"/>
        <v>0</v>
      </c>
      <c r="V7456" s="7">
        <v>0</v>
      </c>
      <c r="W7456" s="7">
        <v>0</v>
      </c>
      <c r="X7456" s="7">
        <v>0</v>
      </c>
      <c r="Y7456" s="73">
        <v>0.04</v>
      </c>
      <c r="Z7456" s="7"/>
      <c r="AA7456" s="7"/>
      <c r="AB7456" s="7"/>
      <c r="AC7456" s="7"/>
    </row>
    <row r="7457" spans="2:29" ht="15.75" customHeight="1" x14ac:dyDescent="0.25">
      <c r="B7457" s="62">
        <v>27188</v>
      </c>
      <c r="C7457" s="63" t="s">
        <v>7462</v>
      </c>
      <c r="D7457" s="64">
        <f t="shared" si="647"/>
        <v>14496.840991735538</v>
      </c>
      <c r="E7457" s="64">
        <f t="shared" si="648"/>
        <v>17541.177600000003</v>
      </c>
      <c r="F7457" s="64">
        <f>+VLOOKUP(B7457,[1]BASES!$A$2:$C$10701,3,0)</f>
        <v>21</v>
      </c>
      <c r="G7457" s="65">
        <f t="shared" si="645"/>
        <v>17541.177600000003</v>
      </c>
      <c r="H7457" s="66"/>
      <c r="I7457" s="67"/>
      <c r="J7457" s="67"/>
      <c r="K7457" s="67"/>
      <c r="L7457" s="67"/>
      <c r="M7457" s="68"/>
      <c r="N7457" s="69"/>
      <c r="O7457" s="70">
        <f t="shared" si="633"/>
        <v>0</v>
      </c>
      <c r="P7457" s="71">
        <f t="shared" si="634"/>
        <v>0</v>
      </c>
      <c r="Q7457" s="7">
        <v>1</v>
      </c>
      <c r="R7457" s="72">
        <f>+VLOOKUP(B7457,[1]BASES!$A$2:$E$10701,5,0)</f>
        <v>15100.876033057853</v>
      </c>
      <c r="S7457" s="71">
        <f t="shared" si="646"/>
        <v>0</v>
      </c>
      <c r="T7457" s="71">
        <v>0</v>
      </c>
      <c r="U7457" s="71">
        <f t="shared" si="649"/>
        <v>0</v>
      </c>
      <c r="V7457" s="7">
        <v>0</v>
      </c>
      <c r="W7457" s="7">
        <v>0</v>
      </c>
      <c r="X7457" s="7">
        <v>0</v>
      </c>
      <c r="Y7457" s="73">
        <v>0.04</v>
      </c>
      <c r="Z7457" s="7"/>
      <c r="AA7457" s="7"/>
      <c r="AB7457" s="7"/>
      <c r="AC7457" s="7"/>
    </row>
    <row r="7458" spans="2:29" ht="15.75" customHeight="1" x14ac:dyDescent="0.25">
      <c r="B7458" s="62">
        <v>27215</v>
      </c>
      <c r="C7458" s="63" t="s">
        <v>7463</v>
      </c>
      <c r="D7458" s="64">
        <f t="shared" si="647"/>
        <v>12836.318677685951</v>
      </c>
      <c r="E7458" s="64">
        <f t="shared" si="648"/>
        <v>15531.945600000001</v>
      </c>
      <c r="F7458" s="64">
        <f>+VLOOKUP(B7458,[1]BASES!$A$2:$C$10701,3,0)</f>
        <v>21</v>
      </c>
      <c r="G7458" s="65">
        <f t="shared" si="645"/>
        <v>15531.945600000001</v>
      </c>
      <c r="H7458" s="66"/>
      <c r="I7458" s="67"/>
      <c r="J7458" s="67"/>
      <c r="K7458" s="67"/>
      <c r="L7458" s="67"/>
      <c r="M7458" s="68"/>
      <c r="N7458" s="69"/>
      <c r="O7458" s="70">
        <f t="shared" si="633"/>
        <v>0</v>
      </c>
      <c r="P7458" s="71">
        <f t="shared" si="634"/>
        <v>0</v>
      </c>
      <c r="Q7458" s="7">
        <v>1</v>
      </c>
      <c r="R7458" s="72">
        <f>+VLOOKUP(B7458,[1]BASES!$A$2:$E$10701,5,0)</f>
        <v>13371.1652892562</v>
      </c>
      <c r="S7458" s="71">
        <f t="shared" si="646"/>
        <v>0</v>
      </c>
      <c r="T7458" s="71">
        <v>0</v>
      </c>
      <c r="U7458" s="71">
        <f t="shared" si="649"/>
        <v>0</v>
      </c>
      <c r="V7458" s="7">
        <v>0</v>
      </c>
      <c r="W7458" s="7">
        <v>0</v>
      </c>
      <c r="X7458" s="7">
        <v>0</v>
      </c>
      <c r="Y7458" s="73">
        <v>0.04</v>
      </c>
      <c r="Z7458" s="7"/>
      <c r="AA7458" s="7"/>
      <c r="AB7458" s="7"/>
      <c r="AC7458" s="7"/>
    </row>
    <row r="7459" spans="2:29" ht="15.75" customHeight="1" x14ac:dyDescent="0.25">
      <c r="B7459" s="62">
        <v>27216</v>
      </c>
      <c r="C7459" s="63" t="s">
        <v>7464</v>
      </c>
      <c r="D7459" s="64">
        <f t="shared" si="647"/>
        <v>12836.318677685951</v>
      </c>
      <c r="E7459" s="64">
        <f t="shared" si="648"/>
        <v>15531.945600000001</v>
      </c>
      <c r="F7459" s="64">
        <f>+VLOOKUP(B7459,[1]BASES!$A$2:$C$10701,3,0)</f>
        <v>21</v>
      </c>
      <c r="G7459" s="65">
        <f t="shared" si="645"/>
        <v>15531.945600000001</v>
      </c>
      <c r="H7459" s="66"/>
      <c r="I7459" s="67"/>
      <c r="J7459" s="67"/>
      <c r="K7459" s="67"/>
      <c r="L7459" s="67"/>
      <c r="M7459" s="68"/>
      <c r="N7459" s="69"/>
      <c r="O7459" s="70">
        <f t="shared" si="633"/>
        <v>0</v>
      </c>
      <c r="P7459" s="71">
        <f t="shared" si="634"/>
        <v>0</v>
      </c>
      <c r="Q7459" s="7">
        <v>1</v>
      </c>
      <c r="R7459" s="72">
        <f>+VLOOKUP(B7459,[1]BASES!$A$2:$E$10701,5,0)</f>
        <v>13371.1652892562</v>
      </c>
      <c r="S7459" s="71">
        <f t="shared" si="646"/>
        <v>0</v>
      </c>
      <c r="T7459" s="71">
        <v>0</v>
      </c>
      <c r="U7459" s="71">
        <f t="shared" si="649"/>
        <v>0</v>
      </c>
      <c r="V7459" s="7">
        <v>0</v>
      </c>
      <c r="W7459" s="7">
        <v>0</v>
      </c>
      <c r="X7459" s="7">
        <v>0</v>
      </c>
      <c r="Y7459" s="73">
        <v>0.04</v>
      </c>
      <c r="Z7459" s="7"/>
      <c r="AA7459" s="7"/>
      <c r="AB7459" s="7"/>
      <c r="AC7459" s="7"/>
    </row>
    <row r="7460" spans="2:29" ht="15.75" customHeight="1" x14ac:dyDescent="0.25">
      <c r="B7460" s="62">
        <v>27217</v>
      </c>
      <c r="C7460" s="63" t="s">
        <v>7465</v>
      </c>
      <c r="D7460" s="64">
        <f t="shared" si="647"/>
        <v>26509.884297520664</v>
      </c>
      <c r="E7460" s="64">
        <f t="shared" si="648"/>
        <v>32076.960000000003</v>
      </c>
      <c r="F7460" s="64">
        <f>+VLOOKUP(B7460,[1]BASES!$A$2:$C$10701,3,0)</f>
        <v>21</v>
      </c>
      <c r="G7460" s="65">
        <f t="shared" si="645"/>
        <v>32076.960000000003</v>
      </c>
      <c r="H7460" s="66"/>
      <c r="I7460" s="67"/>
      <c r="J7460" s="67"/>
      <c r="K7460" s="67"/>
      <c r="L7460" s="67"/>
      <c r="M7460" s="68"/>
      <c r="N7460" s="69"/>
      <c r="O7460" s="70">
        <f t="shared" si="633"/>
        <v>0</v>
      </c>
      <c r="P7460" s="71">
        <f t="shared" si="634"/>
        <v>0</v>
      </c>
      <c r="Q7460" s="7">
        <v>1</v>
      </c>
      <c r="R7460" s="72">
        <f>+VLOOKUP(B7460,[1]BASES!$A$2:$E$10701,5,0)</f>
        <v>27614.462809917357</v>
      </c>
      <c r="S7460" s="71">
        <f t="shared" si="646"/>
        <v>0</v>
      </c>
      <c r="T7460" s="71">
        <v>0</v>
      </c>
      <c r="U7460" s="71">
        <f t="shared" si="649"/>
        <v>0</v>
      </c>
      <c r="V7460" s="7">
        <v>0</v>
      </c>
      <c r="W7460" s="7">
        <v>0</v>
      </c>
      <c r="X7460" s="7">
        <v>0</v>
      </c>
      <c r="Y7460" s="73">
        <v>0.04</v>
      </c>
      <c r="Z7460" s="7"/>
      <c r="AA7460" s="7"/>
      <c r="AB7460" s="7"/>
      <c r="AC7460" s="7"/>
    </row>
    <row r="7461" spans="2:29" ht="15.75" customHeight="1" x14ac:dyDescent="0.25">
      <c r="B7461" s="62">
        <v>27218</v>
      </c>
      <c r="C7461" s="63" t="s">
        <v>7466</v>
      </c>
      <c r="D7461" s="64">
        <f t="shared" si="647"/>
        <v>26509.884297520664</v>
      </c>
      <c r="E7461" s="64">
        <f t="shared" si="648"/>
        <v>32076.960000000003</v>
      </c>
      <c r="F7461" s="64">
        <f>+VLOOKUP(B7461,[1]BASES!$A$2:$C$10701,3,0)</f>
        <v>21</v>
      </c>
      <c r="G7461" s="65">
        <f t="shared" si="645"/>
        <v>32076.960000000003</v>
      </c>
      <c r="H7461" s="66"/>
      <c r="I7461" s="67"/>
      <c r="J7461" s="67"/>
      <c r="K7461" s="67"/>
      <c r="L7461" s="67"/>
      <c r="M7461" s="68"/>
      <c r="N7461" s="69"/>
      <c r="O7461" s="70">
        <f t="shared" si="633"/>
        <v>0</v>
      </c>
      <c r="P7461" s="71">
        <f t="shared" si="634"/>
        <v>0</v>
      </c>
      <c r="Q7461" s="7">
        <v>1</v>
      </c>
      <c r="R7461" s="72">
        <f>+VLOOKUP(B7461,[1]BASES!$A$2:$E$10701,5,0)</f>
        <v>27614.462809917357</v>
      </c>
      <c r="S7461" s="71">
        <f t="shared" si="646"/>
        <v>0</v>
      </c>
      <c r="T7461" s="71">
        <v>0</v>
      </c>
      <c r="U7461" s="71">
        <f t="shared" si="649"/>
        <v>0</v>
      </c>
      <c r="V7461" s="7">
        <v>0</v>
      </c>
      <c r="W7461" s="7">
        <v>0</v>
      </c>
      <c r="X7461" s="7">
        <v>0</v>
      </c>
      <c r="Y7461" s="73">
        <v>0.04</v>
      </c>
      <c r="Z7461" s="7"/>
      <c r="AA7461" s="7"/>
      <c r="AB7461" s="7"/>
      <c r="AC7461" s="7"/>
    </row>
    <row r="7462" spans="2:29" ht="15.75" customHeight="1" x14ac:dyDescent="0.25">
      <c r="B7462" s="62">
        <v>31133</v>
      </c>
      <c r="C7462" s="63" t="s">
        <v>7467</v>
      </c>
      <c r="D7462" s="64">
        <f t="shared" si="647"/>
        <v>309665.62909090909</v>
      </c>
      <c r="E7462" s="64">
        <f t="shared" si="648"/>
        <v>374695.41119999997</v>
      </c>
      <c r="F7462" s="64">
        <f>+VLOOKUP(B7462,[1]BASES!$A$2:$C$10701,3,0)</f>
        <v>21</v>
      </c>
      <c r="G7462" s="65">
        <f t="shared" si="645"/>
        <v>374695.41119999997</v>
      </c>
      <c r="H7462" s="66"/>
      <c r="I7462" s="67"/>
      <c r="J7462" s="67"/>
      <c r="K7462" s="67"/>
      <c r="L7462" s="67"/>
      <c r="M7462" s="68"/>
      <c r="N7462" s="69"/>
      <c r="O7462" s="70">
        <f t="shared" si="633"/>
        <v>0</v>
      </c>
      <c r="P7462" s="71">
        <f t="shared" si="634"/>
        <v>0</v>
      </c>
      <c r="Q7462" s="7">
        <v>1</v>
      </c>
      <c r="R7462" s="72">
        <f>+VLOOKUP(B7462,[1]BASES!$A$2:$E$10701,5,0)</f>
        <v>322568.36363636365</v>
      </c>
      <c r="S7462" s="71">
        <f t="shared" si="646"/>
        <v>0</v>
      </c>
      <c r="T7462" s="71">
        <v>0</v>
      </c>
      <c r="U7462" s="71">
        <f t="shared" si="649"/>
        <v>0</v>
      </c>
      <c r="V7462" s="7">
        <v>0</v>
      </c>
      <c r="W7462" s="7">
        <v>0</v>
      </c>
      <c r="X7462" s="7">
        <v>0</v>
      </c>
      <c r="Y7462" s="73">
        <v>0.04</v>
      </c>
      <c r="Z7462" s="7"/>
      <c r="AA7462" s="7"/>
      <c r="AB7462" s="7"/>
      <c r="AC7462" s="7"/>
    </row>
    <row r="7463" spans="2:29" ht="15.75" customHeight="1" x14ac:dyDescent="0.25">
      <c r="B7463" s="62">
        <v>31520</v>
      </c>
      <c r="C7463" s="63" t="s">
        <v>7468</v>
      </c>
      <c r="D7463" s="64">
        <f t="shared" si="647"/>
        <v>15642.27173553719</v>
      </c>
      <c r="E7463" s="64">
        <f t="shared" si="648"/>
        <v>18927.148799999999</v>
      </c>
      <c r="F7463" s="64">
        <f>+VLOOKUP(B7463,[1]BASES!$A$2:$C$10701,3,0)</f>
        <v>21</v>
      </c>
      <c r="G7463" s="65">
        <f t="shared" si="645"/>
        <v>18927.148799999999</v>
      </c>
      <c r="H7463" s="66"/>
      <c r="I7463" s="67"/>
      <c r="J7463" s="67"/>
      <c r="K7463" s="67"/>
      <c r="L7463" s="67"/>
      <c r="M7463" s="68"/>
      <c r="N7463" s="69"/>
      <c r="O7463" s="70">
        <f t="shared" si="633"/>
        <v>0</v>
      </c>
      <c r="P7463" s="71">
        <f t="shared" si="634"/>
        <v>0</v>
      </c>
      <c r="Q7463" s="7">
        <v>1</v>
      </c>
      <c r="R7463" s="72">
        <f>+VLOOKUP(B7463,[1]BASES!$A$2:$E$10701,5,0)</f>
        <v>16294.033057851238</v>
      </c>
      <c r="S7463" s="71">
        <f t="shared" si="646"/>
        <v>0</v>
      </c>
      <c r="T7463" s="71">
        <v>0</v>
      </c>
      <c r="U7463" s="71">
        <f t="shared" si="649"/>
        <v>0</v>
      </c>
      <c r="V7463" s="7">
        <v>0</v>
      </c>
      <c r="W7463" s="7">
        <v>0</v>
      </c>
      <c r="X7463" s="7">
        <v>0</v>
      </c>
      <c r="Y7463" s="73">
        <v>0.04</v>
      </c>
      <c r="Z7463" s="7"/>
      <c r="AA7463" s="7"/>
      <c r="AB7463" s="7"/>
      <c r="AC7463" s="7"/>
    </row>
    <row r="7464" spans="2:29" ht="15.75" customHeight="1" x14ac:dyDescent="0.25">
      <c r="B7464" s="62">
        <v>26733</v>
      </c>
      <c r="C7464" s="63" t="s">
        <v>7469</v>
      </c>
      <c r="D7464" s="64">
        <f t="shared" si="647"/>
        <v>28568.433719008262</v>
      </c>
      <c r="E7464" s="64">
        <f t="shared" si="648"/>
        <v>34567.804799999998</v>
      </c>
      <c r="F7464" s="64">
        <f>+VLOOKUP(B7464,[1]BASES!$A$2:$C$10701,3,0)</f>
        <v>21</v>
      </c>
      <c r="G7464" s="65">
        <f t="shared" si="645"/>
        <v>34567.804799999998</v>
      </c>
      <c r="H7464" s="66"/>
      <c r="I7464" s="67"/>
      <c r="J7464" s="67"/>
      <c r="K7464" s="67"/>
      <c r="L7464" s="67"/>
      <c r="M7464" s="68"/>
      <c r="N7464" s="69"/>
      <c r="O7464" s="70">
        <f t="shared" si="633"/>
        <v>0</v>
      </c>
      <c r="P7464" s="71">
        <f t="shared" si="634"/>
        <v>0</v>
      </c>
      <c r="Q7464" s="7">
        <v>1</v>
      </c>
      <c r="R7464" s="72">
        <f>+VLOOKUP(B7464,[1]BASES!$A$2:$E$10701,5,0)</f>
        <v>29758.78512396694</v>
      </c>
      <c r="S7464" s="71">
        <f t="shared" si="646"/>
        <v>0</v>
      </c>
      <c r="T7464" s="71">
        <v>0</v>
      </c>
      <c r="U7464" s="71">
        <f t="shared" si="649"/>
        <v>0</v>
      </c>
      <c r="V7464" s="7">
        <v>0</v>
      </c>
      <c r="W7464" s="7">
        <v>0</v>
      </c>
      <c r="X7464" s="7">
        <v>0</v>
      </c>
      <c r="Y7464" s="73">
        <v>0.04</v>
      </c>
      <c r="Z7464" s="7"/>
      <c r="AA7464" s="7"/>
      <c r="AB7464" s="7"/>
      <c r="AC7464" s="7"/>
    </row>
    <row r="7465" spans="2:29" ht="15.75" customHeight="1" x14ac:dyDescent="0.25">
      <c r="B7465" s="62">
        <v>26734</v>
      </c>
      <c r="C7465" s="63" t="s">
        <v>7470</v>
      </c>
      <c r="D7465" s="64">
        <f t="shared" si="647"/>
        <v>31839.328264462813</v>
      </c>
      <c r="E7465" s="64">
        <f t="shared" si="648"/>
        <v>38525.587200000002</v>
      </c>
      <c r="F7465" s="64">
        <f>+VLOOKUP(B7465,[1]BASES!$A$2:$C$10701,3,0)</f>
        <v>21</v>
      </c>
      <c r="G7465" s="65">
        <f t="shared" si="645"/>
        <v>38525.587200000002</v>
      </c>
      <c r="H7465" s="66"/>
      <c r="I7465" s="67"/>
      <c r="J7465" s="67"/>
      <c r="K7465" s="67"/>
      <c r="L7465" s="67"/>
      <c r="M7465" s="68"/>
      <c r="N7465" s="69"/>
      <c r="O7465" s="70">
        <f t="shared" si="633"/>
        <v>0</v>
      </c>
      <c r="P7465" s="71">
        <f t="shared" si="634"/>
        <v>0</v>
      </c>
      <c r="Q7465" s="7">
        <v>1</v>
      </c>
      <c r="R7465" s="72">
        <f>+VLOOKUP(B7465,[1]BASES!$A$2:$E$10701,5,0)</f>
        <v>33165.966942148763</v>
      </c>
      <c r="S7465" s="71">
        <f t="shared" si="646"/>
        <v>0</v>
      </c>
      <c r="T7465" s="71">
        <v>0</v>
      </c>
      <c r="U7465" s="71">
        <f t="shared" si="649"/>
        <v>0</v>
      </c>
      <c r="V7465" s="7">
        <v>0</v>
      </c>
      <c r="W7465" s="7">
        <v>0</v>
      </c>
      <c r="X7465" s="7">
        <v>0</v>
      </c>
      <c r="Y7465" s="73">
        <v>0.04</v>
      </c>
      <c r="Z7465" s="7"/>
      <c r="AA7465" s="7"/>
      <c r="AB7465" s="7"/>
      <c r="AC7465" s="7"/>
    </row>
    <row r="7466" spans="2:29" ht="15.75" customHeight="1" x14ac:dyDescent="0.25">
      <c r="B7466" s="62">
        <v>27067</v>
      </c>
      <c r="C7466" s="63" t="s">
        <v>7471</v>
      </c>
      <c r="D7466" s="64">
        <f t="shared" si="647"/>
        <v>109806.00595041322</v>
      </c>
      <c r="E7466" s="64">
        <f t="shared" si="648"/>
        <v>132865.2672</v>
      </c>
      <c r="F7466" s="64">
        <f>+VLOOKUP(B7466,[1]BASES!$A$2:$C$10701,3,0)</f>
        <v>21</v>
      </c>
      <c r="G7466" s="65">
        <f t="shared" si="645"/>
        <v>132865.2672</v>
      </c>
      <c r="H7466" s="66"/>
      <c r="I7466" s="67"/>
      <c r="J7466" s="67"/>
      <c r="K7466" s="67"/>
      <c r="L7466" s="67"/>
      <c r="M7466" s="68"/>
      <c r="N7466" s="69"/>
      <c r="O7466" s="70">
        <f t="shared" si="633"/>
        <v>0</v>
      </c>
      <c r="P7466" s="71">
        <f t="shared" si="634"/>
        <v>0</v>
      </c>
      <c r="Q7466" s="7">
        <v>1</v>
      </c>
      <c r="R7466" s="72">
        <f>+VLOOKUP(B7466,[1]BASES!$A$2:$E$10701,5,0)</f>
        <v>114381.25619834711</v>
      </c>
      <c r="S7466" s="71">
        <f t="shared" si="646"/>
        <v>0</v>
      </c>
      <c r="T7466" s="71">
        <v>0</v>
      </c>
      <c r="U7466" s="71">
        <f t="shared" si="649"/>
        <v>0</v>
      </c>
      <c r="V7466" s="7">
        <v>0</v>
      </c>
      <c r="W7466" s="7">
        <v>0</v>
      </c>
      <c r="X7466" s="7">
        <v>0</v>
      </c>
      <c r="Y7466" s="73">
        <v>0.04</v>
      </c>
      <c r="Z7466" s="7"/>
      <c r="AA7466" s="7"/>
      <c r="AB7466" s="7"/>
      <c r="AC7466" s="7"/>
    </row>
    <row r="7467" spans="2:29" ht="15.75" customHeight="1" x14ac:dyDescent="0.25">
      <c r="B7467" s="62">
        <v>32559</v>
      </c>
      <c r="C7467" s="63" t="s">
        <v>7472</v>
      </c>
      <c r="D7467" s="64">
        <f t="shared" si="647"/>
        <v>186276.21024793389</v>
      </c>
      <c r="E7467" s="64">
        <f t="shared" si="648"/>
        <v>225394.2144</v>
      </c>
      <c r="F7467" s="64">
        <f>+VLOOKUP(B7467,[1]BASES!$A$2:$C$10701,3,0)</f>
        <v>21</v>
      </c>
      <c r="G7467" s="65">
        <f t="shared" si="645"/>
        <v>225394.2144</v>
      </c>
      <c r="H7467" s="66"/>
      <c r="I7467" s="67"/>
      <c r="J7467" s="67"/>
      <c r="K7467" s="67"/>
      <c r="L7467" s="67"/>
      <c r="M7467" s="68"/>
      <c r="N7467" s="69"/>
      <c r="O7467" s="70">
        <f t="shared" si="633"/>
        <v>0</v>
      </c>
      <c r="P7467" s="71">
        <f t="shared" si="634"/>
        <v>0</v>
      </c>
      <c r="Q7467" s="7">
        <v>1</v>
      </c>
      <c r="R7467" s="72">
        <f>+VLOOKUP(B7467,[1]BASES!$A$2:$E$10701,5,0)</f>
        <v>194037.71900826448</v>
      </c>
      <c r="S7467" s="71">
        <f t="shared" si="646"/>
        <v>0</v>
      </c>
      <c r="T7467" s="71">
        <v>0</v>
      </c>
      <c r="U7467" s="71">
        <f t="shared" si="649"/>
        <v>0</v>
      </c>
      <c r="V7467" s="7">
        <v>0</v>
      </c>
      <c r="W7467" s="7">
        <v>0</v>
      </c>
      <c r="X7467" s="7">
        <v>0</v>
      </c>
      <c r="Y7467" s="73">
        <v>0.04</v>
      </c>
      <c r="Z7467" s="7"/>
      <c r="AA7467" s="7"/>
      <c r="AB7467" s="7"/>
      <c r="AC7467" s="7"/>
    </row>
    <row r="7468" spans="2:29" ht="15.75" customHeight="1" x14ac:dyDescent="0.25">
      <c r="B7468" s="62">
        <v>33812</v>
      </c>
      <c r="C7468" s="63" t="s">
        <v>7473</v>
      </c>
      <c r="D7468" s="64" t="e">
        <f t="shared" si="647"/>
        <v>#N/A</v>
      </c>
      <c r="E7468" s="64" t="e">
        <f t="shared" si="648"/>
        <v>#N/A</v>
      </c>
      <c r="F7468" s="64" t="e">
        <f>+VLOOKUP(B7468,[1]BASES!$A$2:$C$10701,3,0)</f>
        <v>#N/A</v>
      </c>
      <c r="G7468" s="65" t="e">
        <f t="shared" si="645"/>
        <v>#N/A</v>
      </c>
      <c r="H7468" s="66"/>
      <c r="I7468" s="67"/>
      <c r="J7468" s="67"/>
      <c r="K7468" s="67"/>
      <c r="L7468" s="67"/>
      <c r="M7468" s="68"/>
      <c r="N7468" s="69"/>
      <c r="O7468" s="70">
        <f t="shared" si="633"/>
        <v>0</v>
      </c>
      <c r="P7468" s="71">
        <f t="shared" si="634"/>
        <v>0</v>
      </c>
      <c r="Q7468" s="7">
        <v>1</v>
      </c>
      <c r="R7468" s="72" t="e">
        <f>+VLOOKUP(B7468,[1]BASES!$A$2:$E$10701,5,0)</f>
        <v>#N/A</v>
      </c>
      <c r="S7468" s="71">
        <f t="shared" si="646"/>
        <v>0</v>
      </c>
      <c r="T7468" s="71">
        <v>0</v>
      </c>
      <c r="U7468" s="71">
        <f t="shared" si="649"/>
        <v>0</v>
      </c>
      <c r="V7468" s="7">
        <v>0</v>
      </c>
      <c r="W7468" s="7">
        <v>0</v>
      </c>
      <c r="X7468" s="7">
        <v>0</v>
      </c>
      <c r="Y7468" s="73">
        <v>0.04</v>
      </c>
      <c r="Z7468" s="7"/>
      <c r="AA7468" s="7"/>
      <c r="AB7468" s="7"/>
      <c r="AC7468" s="7"/>
    </row>
    <row r="7469" spans="2:29" ht="15.75" customHeight="1" x14ac:dyDescent="0.25">
      <c r="B7469" s="62">
        <v>43040</v>
      </c>
      <c r="C7469" s="63" t="s">
        <v>7474</v>
      </c>
      <c r="D7469" s="64">
        <f t="shared" si="647"/>
        <v>65291.964297520666</v>
      </c>
      <c r="E7469" s="64">
        <f t="shared" si="648"/>
        <v>79003.276800000007</v>
      </c>
      <c r="F7469" s="64">
        <f>+VLOOKUP(B7469,[1]BASES!$A$2:$C$10701,3,0)</f>
        <v>21</v>
      </c>
      <c r="G7469" s="65">
        <f t="shared" si="645"/>
        <v>79003.276800000007</v>
      </c>
      <c r="H7469" s="66"/>
      <c r="I7469" s="67"/>
      <c r="J7469" s="67"/>
      <c r="K7469" s="67"/>
      <c r="L7469" s="67"/>
      <c r="M7469" s="68"/>
      <c r="N7469" s="69"/>
      <c r="O7469" s="70">
        <f t="shared" si="633"/>
        <v>0</v>
      </c>
      <c r="P7469" s="71">
        <f t="shared" si="634"/>
        <v>0</v>
      </c>
      <c r="Q7469" s="7">
        <v>1</v>
      </c>
      <c r="R7469" s="72">
        <f>+VLOOKUP(B7469,[1]BASES!$A$2:$E$10701,5,0)</f>
        <v>68012.462809917357</v>
      </c>
      <c r="S7469" s="71">
        <f t="shared" si="646"/>
        <v>0</v>
      </c>
      <c r="T7469" s="71">
        <v>0</v>
      </c>
      <c r="U7469" s="71">
        <f t="shared" si="649"/>
        <v>0</v>
      </c>
      <c r="V7469" s="7">
        <v>0</v>
      </c>
      <c r="W7469" s="7">
        <v>0</v>
      </c>
      <c r="X7469" s="7">
        <v>0</v>
      </c>
      <c r="Y7469" s="73">
        <v>0.04</v>
      </c>
      <c r="Z7469" s="7"/>
      <c r="AA7469" s="7"/>
      <c r="AB7469" s="7"/>
      <c r="AC7469" s="7"/>
    </row>
    <row r="7470" spans="2:29" ht="15.75" customHeight="1" x14ac:dyDescent="0.25">
      <c r="B7470" s="62">
        <v>47773</v>
      </c>
      <c r="C7470" s="63" t="s">
        <v>7475</v>
      </c>
      <c r="D7470" s="64">
        <f t="shared" si="647"/>
        <v>83535.915371900832</v>
      </c>
      <c r="E7470" s="64">
        <f t="shared" si="648"/>
        <v>101078.45760000001</v>
      </c>
      <c r="F7470" s="64">
        <f>+VLOOKUP(B7470,[1]BASES!$A$2:$C$10701,3,0)</f>
        <v>21</v>
      </c>
      <c r="G7470" s="65">
        <f t="shared" si="645"/>
        <v>101078.45760000001</v>
      </c>
      <c r="H7470" s="66"/>
      <c r="I7470" s="67"/>
      <c r="J7470" s="67"/>
      <c r="K7470" s="67"/>
      <c r="L7470" s="67"/>
      <c r="M7470" s="68"/>
      <c r="N7470" s="69"/>
      <c r="O7470" s="70">
        <f t="shared" si="633"/>
        <v>0</v>
      </c>
      <c r="P7470" s="71">
        <f t="shared" si="634"/>
        <v>0</v>
      </c>
      <c r="Q7470" s="7">
        <v>1</v>
      </c>
      <c r="R7470" s="72">
        <f>+VLOOKUP(B7470,[1]BASES!$A$2:$E$10701,5,0)</f>
        <v>87016.578512396693</v>
      </c>
      <c r="S7470" s="71">
        <f t="shared" si="646"/>
        <v>0</v>
      </c>
      <c r="T7470" s="71">
        <v>0</v>
      </c>
      <c r="U7470" s="71">
        <f t="shared" si="649"/>
        <v>0</v>
      </c>
      <c r="V7470" s="7">
        <v>0</v>
      </c>
      <c r="W7470" s="7">
        <v>0</v>
      </c>
      <c r="X7470" s="7">
        <v>0</v>
      </c>
      <c r="Y7470" s="73">
        <v>0.04</v>
      </c>
      <c r="Z7470" s="7"/>
      <c r="AA7470" s="7"/>
      <c r="AB7470" s="7"/>
      <c r="AC7470" s="7"/>
    </row>
    <row r="7471" spans="2:29" ht="15.75" customHeight="1" x14ac:dyDescent="0.25">
      <c r="B7471" s="62">
        <v>47574</v>
      </c>
      <c r="C7471" s="63" t="s">
        <v>7476</v>
      </c>
      <c r="D7471" s="64">
        <f t="shared" si="647"/>
        <v>526079.34942148766</v>
      </c>
      <c r="E7471" s="64">
        <f t="shared" si="648"/>
        <v>636556.01280000003</v>
      </c>
      <c r="F7471" s="64">
        <f>+VLOOKUP(B7471,[1]BASES!$A$2:$C$10701,3,0)</f>
        <v>21</v>
      </c>
      <c r="G7471" s="65">
        <f t="shared" si="645"/>
        <v>636556.01280000003</v>
      </c>
      <c r="H7471" s="66"/>
      <c r="I7471" s="67"/>
      <c r="J7471" s="67"/>
      <c r="K7471" s="67"/>
      <c r="L7471" s="67"/>
      <c r="M7471" s="68"/>
      <c r="N7471" s="69"/>
      <c r="O7471" s="70">
        <f t="shared" si="633"/>
        <v>0</v>
      </c>
      <c r="P7471" s="71">
        <f t="shared" si="634"/>
        <v>0</v>
      </c>
      <c r="Q7471" s="7">
        <v>1</v>
      </c>
      <c r="R7471" s="72">
        <f>+VLOOKUP(B7471,[1]BASES!$A$2:$E$10701,5,0)</f>
        <v>547999.3223140497</v>
      </c>
      <c r="S7471" s="71">
        <f t="shared" si="646"/>
        <v>0</v>
      </c>
      <c r="T7471" s="71">
        <v>0</v>
      </c>
      <c r="U7471" s="71">
        <f t="shared" si="649"/>
        <v>0</v>
      </c>
      <c r="V7471" s="7">
        <v>0</v>
      </c>
      <c r="W7471" s="7">
        <v>0</v>
      </c>
      <c r="X7471" s="7">
        <v>0</v>
      </c>
      <c r="Y7471" s="73">
        <v>0.04</v>
      </c>
      <c r="Z7471" s="7"/>
      <c r="AA7471" s="7"/>
      <c r="AB7471" s="7"/>
      <c r="AC7471" s="7"/>
    </row>
    <row r="7472" spans="2:29" ht="15.75" customHeight="1" x14ac:dyDescent="0.25">
      <c r="B7472" s="62">
        <v>47584</v>
      </c>
      <c r="C7472" s="63" t="s">
        <v>7477</v>
      </c>
      <c r="D7472" s="64">
        <f t="shared" si="647"/>
        <v>1071030.5851239669</v>
      </c>
      <c r="E7472" s="64">
        <f t="shared" si="648"/>
        <v>1295947.0079999999</v>
      </c>
      <c r="F7472" s="64">
        <f>+VLOOKUP(B7472,[1]BASES!$A$2:$C$10701,3,0)</f>
        <v>21</v>
      </c>
      <c r="G7472" s="65">
        <f t="shared" si="645"/>
        <v>1295947.0079999999</v>
      </c>
      <c r="H7472" s="66"/>
      <c r="I7472" s="67"/>
      <c r="J7472" s="67"/>
      <c r="K7472" s="67"/>
      <c r="L7472" s="67"/>
      <c r="M7472" s="68"/>
      <c r="N7472" s="69"/>
      <c r="O7472" s="70">
        <f t="shared" si="633"/>
        <v>0</v>
      </c>
      <c r="P7472" s="71">
        <f t="shared" si="634"/>
        <v>0</v>
      </c>
      <c r="Q7472" s="7">
        <v>1</v>
      </c>
      <c r="R7472" s="72">
        <f>+VLOOKUP(B7472,[1]BASES!$A$2:$E$10701,5,0)</f>
        <v>1115656.8595041323</v>
      </c>
      <c r="S7472" s="71">
        <f t="shared" si="646"/>
        <v>0</v>
      </c>
      <c r="T7472" s="71">
        <v>0</v>
      </c>
      <c r="U7472" s="71">
        <f t="shared" si="649"/>
        <v>0</v>
      </c>
      <c r="V7472" s="7">
        <v>0</v>
      </c>
      <c r="W7472" s="7">
        <v>0</v>
      </c>
      <c r="X7472" s="7">
        <v>0</v>
      </c>
      <c r="Y7472" s="73">
        <v>0.04</v>
      </c>
      <c r="Z7472" s="7"/>
      <c r="AA7472" s="7"/>
      <c r="AB7472" s="7"/>
      <c r="AC7472" s="7"/>
    </row>
    <row r="7473" spans="2:29" ht="15.75" customHeight="1" x14ac:dyDescent="0.25">
      <c r="B7473" s="62">
        <v>35661</v>
      </c>
      <c r="C7473" s="63" t="s">
        <v>7478</v>
      </c>
      <c r="D7473" s="64">
        <f t="shared" si="647"/>
        <v>11517.786446280992</v>
      </c>
      <c r="E7473" s="64">
        <f t="shared" si="648"/>
        <v>13936.5216</v>
      </c>
      <c r="F7473" s="64">
        <f>+VLOOKUP(B7473,[1]BASES!$A$2:$C$10701,3,0)</f>
        <v>21</v>
      </c>
      <c r="G7473" s="65">
        <f t="shared" si="645"/>
        <v>13936.5216</v>
      </c>
      <c r="H7473" s="66"/>
      <c r="I7473" s="67"/>
      <c r="J7473" s="67"/>
      <c r="K7473" s="67"/>
      <c r="L7473" s="67"/>
      <c r="M7473" s="68"/>
      <c r="N7473" s="69"/>
      <c r="O7473" s="70">
        <f t="shared" si="633"/>
        <v>0</v>
      </c>
      <c r="P7473" s="71">
        <f t="shared" si="634"/>
        <v>0</v>
      </c>
      <c r="Q7473" s="7">
        <v>1</v>
      </c>
      <c r="R7473" s="72">
        <f>+VLOOKUP(B7473,[1]BASES!$A$2:$E$10701,5,0)</f>
        <v>11997.694214876034</v>
      </c>
      <c r="S7473" s="71">
        <f t="shared" si="646"/>
        <v>0</v>
      </c>
      <c r="T7473" s="71">
        <v>0</v>
      </c>
      <c r="U7473" s="71">
        <f t="shared" si="649"/>
        <v>0</v>
      </c>
      <c r="V7473" s="7">
        <v>0</v>
      </c>
      <c r="W7473" s="7">
        <v>0</v>
      </c>
      <c r="X7473" s="7">
        <v>0</v>
      </c>
      <c r="Y7473" s="73">
        <v>0.04</v>
      </c>
      <c r="Z7473" s="7"/>
      <c r="AA7473" s="7"/>
      <c r="AB7473" s="7"/>
      <c r="AC7473" s="7"/>
    </row>
    <row r="7474" spans="2:29" ht="15.75" customHeight="1" x14ac:dyDescent="0.25">
      <c r="B7474" s="62">
        <v>35710</v>
      </c>
      <c r="C7474" s="63" t="s">
        <v>7479</v>
      </c>
      <c r="D7474" s="64">
        <f t="shared" si="647"/>
        <v>60072.769586776863</v>
      </c>
      <c r="E7474" s="64">
        <f t="shared" si="648"/>
        <v>72688.051200000002</v>
      </c>
      <c r="F7474" s="64">
        <f>+VLOOKUP(B7474,[1]BASES!$A$2:$C$10701,3,0)</f>
        <v>21</v>
      </c>
      <c r="G7474" s="65">
        <f t="shared" si="645"/>
        <v>72688.051200000002</v>
      </c>
      <c r="H7474" s="66"/>
      <c r="I7474" s="67"/>
      <c r="J7474" s="67"/>
      <c r="K7474" s="67"/>
      <c r="L7474" s="67"/>
      <c r="M7474" s="68"/>
      <c r="N7474" s="69"/>
      <c r="O7474" s="70">
        <f t="shared" si="633"/>
        <v>0</v>
      </c>
      <c r="P7474" s="71">
        <f t="shared" si="634"/>
        <v>0</v>
      </c>
      <c r="Q7474" s="7">
        <v>1</v>
      </c>
      <c r="R7474" s="72">
        <f>+VLOOKUP(B7474,[1]BASES!$A$2:$E$10701,5,0)</f>
        <v>62575.801652892565</v>
      </c>
      <c r="S7474" s="71">
        <f t="shared" si="646"/>
        <v>0</v>
      </c>
      <c r="T7474" s="71">
        <v>0</v>
      </c>
      <c r="U7474" s="71">
        <f t="shared" si="649"/>
        <v>0</v>
      </c>
      <c r="V7474" s="7">
        <v>0</v>
      </c>
      <c r="W7474" s="7">
        <v>0</v>
      </c>
      <c r="X7474" s="7">
        <v>0</v>
      </c>
      <c r="Y7474" s="73">
        <v>0.04</v>
      </c>
      <c r="Z7474" s="7"/>
      <c r="AA7474" s="7"/>
      <c r="AB7474" s="7"/>
      <c r="AC7474" s="7"/>
    </row>
    <row r="7475" spans="2:29" ht="15.75" customHeight="1" x14ac:dyDescent="0.25">
      <c r="B7475" s="62">
        <v>35745</v>
      </c>
      <c r="C7475" s="63" t="s">
        <v>7480</v>
      </c>
      <c r="D7475" s="64">
        <f t="shared" si="647"/>
        <v>40728.468099173551</v>
      </c>
      <c r="E7475" s="64">
        <f t="shared" si="648"/>
        <v>49281.446400000001</v>
      </c>
      <c r="F7475" s="64">
        <f>+VLOOKUP(B7475,[1]BASES!$A$2:$C$10701,3,0)</f>
        <v>21</v>
      </c>
      <c r="G7475" s="65">
        <f t="shared" si="645"/>
        <v>49281.446400000001</v>
      </c>
      <c r="H7475" s="66"/>
      <c r="I7475" s="67"/>
      <c r="J7475" s="67"/>
      <c r="K7475" s="67"/>
      <c r="L7475" s="67"/>
      <c r="M7475" s="68"/>
      <c r="N7475" s="69"/>
      <c r="O7475" s="70">
        <f t="shared" si="633"/>
        <v>0</v>
      </c>
      <c r="P7475" s="71">
        <f t="shared" si="634"/>
        <v>0</v>
      </c>
      <c r="Q7475" s="7">
        <v>1</v>
      </c>
      <c r="R7475" s="72">
        <f>+VLOOKUP(B7475,[1]BASES!$A$2:$E$10701,5,0)</f>
        <v>42425.487603305781</v>
      </c>
      <c r="S7475" s="71">
        <f t="shared" si="646"/>
        <v>0</v>
      </c>
      <c r="T7475" s="71">
        <v>0</v>
      </c>
      <c r="U7475" s="71">
        <f t="shared" si="649"/>
        <v>0</v>
      </c>
      <c r="V7475" s="7">
        <v>0</v>
      </c>
      <c r="W7475" s="7">
        <v>0</v>
      </c>
      <c r="X7475" s="7">
        <v>0</v>
      </c>
      <c r="Y7475" s="73">
        <v>0.04</v>
      </c>
      <c r="Z7475" s="7"/>
      <c r="AA7475" s="7"/>
      <c r="AB7475" s="7"/>
      <c r="AC7475" s="7"/>
    </row>
    <row r="7476" spans="2:29" ht="15.75" customHeight="1" x14ac:dyDescent="0.25">
      <c r="B7476" s="62">
        <v>35746</v>
      </c>
      <c r="C7476" s="63" t="s">
        <v>7481</v>
      </c>
      <c r="D7476" s="64">
        <f t="shared" si="647"/>
        <v>47363.821487603309</v>
      </c>
      <c r="E7476" s="64">
        <f t="shared" si="648"/>
        <v>57310.224000000002</v>
      </c>
      <c r="F7476" s="64">
        <f>+VLOOKUP(B7476,[1]BASES!$A$2:$C$10701,3,0)</f>
        <v>21</v>
      </c>
      <c r="G7476" s="65">
        <f t="shared" si="645"/>
        <v>57310.224000000002</v>
      </c>
      <c r="H7476" s="66"/>
      <c r="I7476" s="67"/>
      <c r="J7476" s="67"/>
      <c r="K7476" s="67"/>
      <c r="L7476" s="67"/>
      <c r="M7476" s="68"/>
      <c r="N7476" s="69"/>
      <c r="O7476" s="70">
        <f t="shared" si="633"/>
        <v>0</v>
      </c>
      <c r="P7476" s="71">
        <f t="shared" si="634"/>
        <v>0</v>
      </c>
      <c r="Q7476" s="7">
        <v>1</v>
      </c>
      <c r="R7476" s="72">
        <f>+VLOOKUP(B7476,[1]BASES!$A$2:$E$10701,5,0)</f>
        <v>49337.314049586777</v>
      </c>
      <c r="S7476" s="71">
        <f t="shared" si="646"/>
        <v>0</v>
      </c>
      <c r="T7476" s="71">
        <v>0</v>
      </c>
      <c r="U7476" s="71">
        <f t="shared" si="649"/>
        <v>0</v>
      </c>
      <c r="V7476" s="7">
        <v>0</v>
      </c>
      <c r="W7476" s="7">
        <v>0</v>
      </c>
      <c r="X7476" s="7">
        <v>0</v>
      </c>
      <c r="Y7476" s="73">
        <v>0.04</v>
      </c>
      <c r="Z7476" s="7"/>
      <c r="AA7476" s="7"/>
      <c r="AB7476" s="7"/>
      <c r="AC7476" s="7"/>
    </row>
    <row r="7477" spans="2:29" ht="15.75" customHeight="1" x14ac:dyDescent="0.25">
      <c r="B7477" s="62">
        <v>43002</v>
      </c>
      <c r="C7477" s="63" t="s">
        <v>7482</v>
      </c>
      <c r="D7477" s="64">
        <f t="shared" si="647"/>
        <v>8005.1940495867766</v>
      </c>
      <c r="E7477" s="64">
        <f t="shared" si="648"/>
        <v>9686.2847999999994</v>
      </c>
      <c r="F7477" s="64">
        <f>+VLOOKUP(B7477,[1]BASES!$A$2:$C$10701,3,0)</f>
        <v>21</v>
      </c>
      <c r="G7477" s="65">
        <f t="shared" si="645"/>
        <v>9686.2847999999994</v>
      </c>
      <c r="H7477" s="66"/>
      <c r="I7477" s="67"/>
      <c r="J7477" s="67"/>
      <c r="K7477" s="67"/>
      <c r="L7477" s="67"/>
      <c r="M7477" s="68"/>
      <c r="N7477" s="69"/>
      <c r="O7477" s="70">
        <f t="shared" si="633"/>
        <v>0</v>
      </c>
      <c r="P7477" s="71">
        <f t="shared" si="634"/>
        <v>0</v>
      </c>
      <c r="Q7477" s="7">
        <v>1</v>
      </c>
      <c r="R7477" s="72">
        <f>+VLOOKUP(B7477,[1]BASES!$A$2:$E$10701,5,0)</f>
        <v>8338.7438016528922</v>
      </c>
      <c r="S7477" s="71">
        <f t="shared" si="646"/>
        <v>0</v>
      </c>
      <c r="T7477" s="71">
        <v>0</v>
      </c>
      <c r="U7477" s="71">
        <f t="shared" si="649"/>
        <v>0</v>
      </c>
      <c r="V7477" s="7">
        <v>0</v>
      </c>
      <c r="W7477" s="7">
        <v>0</v>
      </c>
      <c r="X7477" s="7">
        <v>0</v>
      </c>
      <c r="Y7477" s="73">
        <v>0.04</v>
      </c>
      <c r="Z7477" s="7"/>
      <c r="AA7477" s="7"/>
      <c r="AB7477" s="7"/>
      <c r="AC7477" s="7"/>
    </row>
    <row r="7478" spans="2:29" ht="15.75" customHeight="1" x14ac:dyDescent="0.25">
      <c r="B7478" s="62">
        <v>9068</v>
      </c>
      <c r="C7478" s="63" t="s">
        <v>7483</v>
      </c>
      <c r="D7478" s="64">
        <f t="shared" si="647"/>
        <v>43770.009917355368</v>
      </c>
      <c r="E7478" s="64">
        <f t="shared" si="648"/>
        <v>52961.712</v>
      </c>
      <c r="F7478" s="64">
        <f>+VLOOKUP(B7478,[1]BASES!$A$2:$C$10701,3,0)</f>
        <v>21</v>
      </c>
      <c r="G7478" s="65">
        <f t="shared" si="645"/>
        <v>52961.712</v>
      </c>
      <c r="H7478" s="66"/>
      <c r="I7478" s="67"/>
      <c r="J7478" s="67"/>
      <c r="K7478" s="67"/>
      <c r="L7478" s="67"/>
      <c r="M7478" s="68"/>
      <c r="N7478" s="69"/>
      <c r="O7478" s="70">
        <f t="shared" si="633"/>
        <v>0</v>
      </c>
      <c r="P7478" s="71">
        <f t="shared" si="634"/>
        <v>0</v>
      </c>
      <c r="Q7478" s="7">
        <v>1</v>
      </c>
      <c r="R7478" s="72">
        <f>+VLOOKUP(B7478,[1]BASES!$A$2:$E$10701,5,0)</f>
        <v>45593.760330578509</v>
      </c>
      <c r="S7478" s="71">
        <f t="shared" si="646"/>
        <v>0</v>
      </c>
      <c r="T7478" s="71">
        <v>0</v>
      </c>
      <c r="U7478" s="71">
        <f t="shared" si="649"/>
        <v>0</v>
      </c>
      <c r="V7478" s="7">
        <v>0</v>
      </c>
      <c r="W7478" s="7">
        <v>0</v>
      </c>
      <c r="X7478" s="7">
        <v>0</v>
      </c>
      <c r="Y7478" s="73">
        <v>0.04</v>
      </c>
      <c r="Z7478" s="7"/>
      <c r="AA7478" s="7"/>
      <c r="AB7478" s="7"/>
      <c r="AC7478" s="7"/>
    </row>
    <row r="7479" spans="2:29" ht="15.75" customHeight="1" x14ac:dyDescent="0.25">
      <c r="B7479" s="62">
        <v>47060</v>
      </c>
      <c r="C7479" s="63" t="s">
        <v>7484</v>
      </c>
      <c r="D7479" s="64">
        <f t="shared" si="647"/>
        <v>15653.323636363635</v>
      </c>
      <c r="E7479" s="64">
        <f t="shared" si="648"/>
        <v>18940.5216</v>
      </c>
      <c r="F7479" s="64">
        <f>+VLOOKUP(B7479,[1]BASES!$A$2:$C$10701,3,0)</f>
        <v>21</v>
      </c>
      <c r="G7479" s="65">
        <f t="shared" si="645"/>
        <v>18940.5216</v>
      </c>
      <c r="H7479" s="66"/>
      <c r="I7479" s="67"/>
      <c r="J7479" s="67"/>
      <c r="K7479" s="67"/>
      <c r="L7479" s="67"/>
      <c r="M7479" s="68"/>
      <c r="N7479" s="69"/>
      <c r="O7479" s="70">
        <f t="shared" si="633"/>
        <v>0</v>
      </c>
      <c r="P7479" s="71">
        <f t="shared" si="634"/>
        <v>0</v>
      </c>
      <c r="Q7479" s="7">
        <v>1</v>
      </c>
      <c r="R7479" s="72">
        <f>+VLOOKUP(B7479,[1]BASES!$A$2:$E$10701,5,0)</f>
        <v>16305.545454545454</v>
      </c>
      <c r="S7479" s="71">
        <f t="shared" si="646"/>
        <v>0</v>
      </c>
      <c r="T7479" s="71">
        <v>0</v>
      </c>
      <c r="U7479" s="71">
        <f t="shared" si="649"/>
        <v>0</v>
      </c>
      <c r="V7479" s="7">
        <v>0</v>
      </c>
      <c r="W7479" s="7">
        <v>0</v>
      </c>
      <c r="X7479" s="7">
        <v>0</v>
      </c>
      <c r="Y7479" s="73">
        <v>0.04</v>
      </c>
      <c r="Z7479" s="7"/>
      <c r="AA7479" s="7"/>
      <c r="AB7479" s="7"/>
      <c r="AC7479" s="7"/>
    </row>
    <row r="7480" spans="2:29" ht="15.75" customHeight="1" x14ac:dyDescent="0.25">
      <c r="B7480" s="62">
        <v>47061</v>
      </c>
      <c r="C7480" s="63" t="s">
        <v>7485</v>
      </c>
      <c r="D7480" s="64">
        <f t="shared" si="647"/>
        <v>20535.399669421487</v>
      </c>
      <c r="E7480" s="64">
        <f t="shared" si="648"/>
        <v>24847.833599999998</v>
      </c>
      <c r="F7480" s="64">
        <f>+VLOOKUP(B7480,[1]BASES!$A$2:$C$10701,3,0)</f>
        <v>21</v>
      </c>
      <c r="G7480" s="65">
        <f t="shared" si="645"/>
        <v>24847.833599999998</v>
      </c>
      <c r="H7480" s="66"/>
      <c r="I7480" s="67"/>
      <c r="J7480" s="67"/>
      <c r="K7480" s="67"/>
      <c r="L7480" s="67"/>
      <c r="M7480" s="68"/>
      <c r="N7480" s="69"/>
      <c r="O7480" s="70">
        <f t="shared" si="633"/>
        <v>0</v>
      </c>
      <c r="P7480" s="71">
        <f t="shared" si="634"/>
        <v>0</v>
      </c>
      <c r="Q7480" s="7">
        <v>1</v>
      </c>
      <c r="R7480" s="72">
        <f>+VLOOKUP(B7480,[1]BASES!$A$2:$E$10701,5,0)</f>
        <v>21391.041322314049</v>
      </c>
      <c r="S7480" s="71">
        <f t="shared" si="646"/>
        <v>0</v>
      </c>
      <c r="T7480" s="71">
        <v>0</v>
      </c>
      <c r="U7480" s="71">
        <f t="shared" si="649"/>
        <v>0</v>
      </c>
      <c r="V7480" s="7">
        <v>0</v>
      </c>
      <c r="W7480" s="7">
        <v>0</v>
      </c>
      <c r="X7480" s="7">
        <v>0</v>
      </c>
      <c r="Y7480" s="73">
        <v>0.04</v>
      </c>
      <c r="Z7480" s="7"/>
      <c r="AA7480" s="7"/>
      <c r="AB7480" s="7"/>
      <c r="AC7480" s="7"/>
    </row>
    <row r="7481" spans="2:29" ht="15.75" customHeight="1" x14ac:dyDescent="0.25">
      <c r="B7481" s="62">
        <v>784</v>
      </c>
      <c r="C7481" s="63" t="s">
        <v>7486</v>
      </c>
      <c r="D7481" s="64">
        <f t="shared" si="647"/>
        <v>1073.5021487603308</v>
      </c>
      <c r="E7481" s="64">
        <f t="shared" si="648"/>
        <v>1298.9376000000002</v>
      </c>
      <c r="F7481" s="64">
        <f>+VLOOKUP(B7481,[1]BASES!$A$2:$C$10701,3,0)</f>
        <v>21</v>
      </c>
      <c r="G7481" s="65">
        <f t="shared" si="645"/>
        <v>1298.9376000000002</v>
      </c>
      <c r="H7481" s="66"/>
      <c r="I7481" s="67"/>
      <c r="J7481" s="67"/>
      <c r="K7481" s="67"/>
      <c r="L7481" s="67"/>
      <c r="M7481" s="68"/>
      <c r="N7481" s="69"/>
      <c r="O7481" s="70">
        <f t="shared" si="633"/>
        <v>0</v>
      </c>
      <c r="P7481" s="71">
        <f t="shared" si="634"/>
        <v>0</v>
      </c>
      <c r="Q7481" s="7">
        <v>1</v>
      </c>
      <c r="R7481" s="72">
        <f>+VLOOKUP(B7481,[1]BASES!$A$2:$E$10701,5,0)</f>
        <v>1118.2314049586778</v>
      </c>
      <c r="S7481" s="71">
        <f t="shared" si="646"/>
        <v>0</v>
      </c>
      <c r="T7481" s="71">
        <v>0</v>
      </c>
      <c r="U7481" s="71">
        <f t="shared" si="649"/>
        <v>0</v>
      </c>
      <c r="V7481" s="7">
        <v>0</v>
      </c>
      <c r="W7481" s="7">
        <v>0</v>
      </c>
      <c r="X7481" s="7">
        <v>0</v>
      </c>
      <c r="Y7481" s="73">
        <v>0.04</v>
      </c>
      <c r="Z7481" s="7"/>
      <c r="AA7481" s="7"/>
      <c r="AB7481" s="7"/>
      <c r="AC7481" s="7"/>
    </row>
    <row r="7482" spans="2:29" ht="15.75" customHeight="1" x14ac:dyDescent="0.25">
      <c r="B7482" s="62">
        <v>6718</v>
      </c>
      <c r="C7482" s="63" t="s">
        <v>7487</v>
      </c>
      <c r="D7482" s="64">
        <f t="shared" si="647"/>
        <v>2044.7285950413223</v>
      </c>
      <c r="E7482" s="64">
        <f t="shared" si="648"/>
        <v>2474.1215999999999</v>
      </c>
      <c r="F7482" s="64">
        <f>+VLOOKUP(B7482,[1]BASES!$A$2:$C$10701,3,0)</f>
        <v>21</v>
      </c>
      <c r="G7482" s="65">
        <f t="shared" si="645"/>
        <v>2474.1215999999999</v>
      </c>
      <c r="H7482" s="66"/>
      <c r="I7482" s="67"/>
      <c r="J7482" s="67"/>
      <c r="K7482" s="67"/>
      <c r="L7482" s="67"/>
      <c r="M7482" s="68"/>
      <c r="N7482" s="69"/>
      <c r="O7482" s="70">
        <f t="shared" si="633"/>
        <v>0</v>
      </c>
      <c r="P7482" s="71">
        <f t="shared" si="634"/>
        <v>0</v>
      </c>
      <c r="Q7482" s="7">
        <v>1</v>
      </c>
      <c r="R7482" s="72">
        <f>+VLOOKUP(B7482,[1]BASES!$A$2:$E$10701,5,0)</f>
        <v>2129.9256198347107</v>
      </c>
      <c r="S7482" s="71">
        <f t="shared" si="646"/>
        <v>0</v>
      </c>
      <c r="T7482" s="71">
        <v>0</v>
      </c>
      <c r="U7482" s="71">
        <f t="shared" si="649"/>
        <v>0</v>
      </c>
      <c r="V7482" s="7">
        <v>0</v>
      </c>
      <c r="W7482" s="7">
        <v>0</v>
      </c>
      <c r="X7482" s="7">
        <v>0</v>
      </c>
      <c r="Y7482" s="73">
        <v>0.04</v>
      </c>
      <c r="Z7482" s="7"/>
      <c r="AA7482" s="7"/>
      <c r="AB7482" s="7"/>
      <c r="AC7482" s="7"/>
    </row>
    <row r="7483" spans="2:29" ht="15.75" customHeight="1" x14ac:dyDescent="0.25">
      <c r="B7483" s="62">
        <v>7514</v>
      </c>
      <c r="C7483" s="63" t="s">
        <v>7488</v>
      </c>
      <c r="D7483" s="64">
        <f t="shared" si="647"/>
        <v>4053.6991735537194</v>
      </c>
      <c r="E7483" s="64">
        <f t="shared" si="648"/>
        <v>4904.9760000000006</v>
      </c>
      <c r="F7483" s="64">
        <f>+VLOOKUP(B7483,[1]BASES!$A$2:$C$10701,3,0)</f>
        <v>21</v>
      </c>
      <c r="G7483" s="65">
        <f t="shared" si="645"/>
        <v>4904.9760000000006</v>
      </c>
      <c r="H7483" s="66"/>
      <c r="I7483" s="67"/>
      <c r="J7483" s="67"/>
      <c r="K7483" s="67"/>
      <c r="L7483" s="67"/>
      <c r="M7483" s="68"/>
      <c r="N7483" s="69"/>
      <c r="O7483" s="70">
        <f t="shared" si="633"/>
        <v>0</v>
      </c>
      <c r="P7483" s="71">
        <f t="shared" si="634"/>
        <v>0</v>
      </c>
      <c r="Q7483" s="7">
        <v>1</v>
      </c>
      <c r="R7483" s="72">
        <f>+VLOOKUP(B7483,[1]BASES!$A$2:$E$10701,5,0)</f>
        <v>4222.6033057851246</v>
      </c>
      <c r="S7483" s="71">
        <f t="shared" si="646"/>
        <v>0</v>
      </c>
      <c r="T7483" s="71">
        <v>0</v>
      </c>
      <c r="U7483" s="71">
        <f t="shared" si="649"/>
        <v>0</v>
      </c>
      <c r="V7483" s="7">
        <v>0</v>
      </c>
      <c r="W7483" s="7">
        <v>0</v>
      </c>
      <c r="X7483" s="7">
        <v>0</v>
      </c>
      <c r="Y7483" s="73">
        <v>0.04</v>
      </c>
      <c r="Z7483" s="7"/>
      <c r="AA7483" s="7"/>
      <c r="AB7483" s="7"/>
      <c r="AC7483" s="7"/>
    </row>
    <row r="7484" spans="2:29" ht="15.75" customHeight="1" x14ac:dyDescent="0.25">
      <c r="B7484" s="62">
        <v>7515</v>
      </c>
      <c r="C7484" s="63" t="s">
        <v>7489</v>
      </c>
      <c r="D7484" s="64">
        <f t="shared" si="647"/>
        <v>5237.323636363637</v>
      </c>
      <c r="E7484" s="64">
        <f t="shared" si="648"/>
        <v>6337.1616000000004</v>
      </c>
      <c r="F7484" s="64">
        <f>+VLOOKUP(B7484,[1]BASES!$A$2:$C$10701,3,0)</f>
        <v>21</v>
      </c>
      <c r="G7484" s="65">
        <f t="shared" si="645"/>
        <v>6337.1616000000004</v>
      </c>
      <c r="H7484" s="66"/>
      <c r="I7484" s="67"/>
      <c r="J7484" s="67"/>
      <c r="K7484" s="67"/>
      <c r="L7484" s="67"/>
      <c r="M7484" s="68"/>
      <c r="N7484" s="69"/>
      <c r="O7484" s="70">
        <f t="shared" si="633"/>
        <v>0</v>
      </c>
      <c r="P7484" s="71">
        <f t="shared" si="634"/>
        <v>0</v>
      </c>
      <c r="Q7484" s="7">
        <v>1</v>
      </c>
      <c r="R7484" s="72">
        <f>+VLOOKUP(B7484,[1]BASES!$A$2:$E$10701,5,0)</f>
        <v>5455.545454545455</v>
      </c>
      <c r="S7484" s="71">
        <f t="shared" si="646"/>
        <v>0</v>
      </c>
      <c r="T7484" s="71">
        <v>0</v>
      </c>
      <c r="U7484" s="71">
        <f t="shared" si="649"/>
        <v>0</v>
      </c>
      <c r="V7484" s="7">
        <v>0</v>
      </c>
      <c r="W7484" s="7">
        <v>0</v>
      </c>
      <c r="X7484" s="7">
        <v>0</v>
      </c>
      <c r="Y7484" s="73">
        <v>0.04</v>
      </c>
      <c r="Z7484" s="7"/>
      <c r="AA7484" s="7"/>
      <c r="AB7484" s="7"/>
      <c r="AC7484" s="7"/>
    </row>
    <row r="7485" spans="2:29" ht="15.75" customHeight="1" x14ac:dyDescent="0.25">
      <c r="B7485" s="62">
        <v>10378</v>
      </c>
      <c r="C7485" s="63" t="s">
        <v>7490</v>
      </c>
      <c r="D7485" s="64">
        <f t="shared" si="647"/>
        <v>3284.4297520661157</v>
      </c>
      <c r="E7485" s="64">
        <f t="shared" si="648"/>
        <v>3974.16</v>
      </c>
      <c r="F7485" s="64">
        <f>+VLOOKUP(B7485,[1]BASES!$A$2:$C$10701,3,0)</f>
        <v>21</v>
      </c>
      <c r="G7485" s="65">
        <f t="shared" si="645"/>
        <v>3974.16</v>
      </c>
      <c r="H7485" s="66"/>
      <c r="I7485" s="67"/>
      <c r="J7485" s="67"/>
      <c r="K7485" s="67"/>
      <c r="L7485" s="67"/>
      <c r="M7485" s="68"/>
      <c r="N7485" s="69"/>
      <c r="O7485" s="70">
        <f t="shared" si="633"/>
        <v>0</v>
      </c>
      <c r="P7485" s="71">
        <f t="shared" si="634"/>
        <v>0</v>
      </c>
      <c r="Q7485" s="7">
        <v>1</v>
      </c>
      <c r="R7485" s="72">
        <f>+VLOOKUP(B7485,[1]BASES!$A$2:$E$10701,5,0)</f>
        <v>3421.2809917355371</v>
      </c>
      <c r="S7485" s="71">
        <f t="shared" si="646"/>
        <v>0</v>
      </c>
      <c r="T7485" s="71">
        <v>0</v>
      </c>
      <c r="U7485" s="71">
        <f t="shared" si="649"/>
        <v>0</v>
      </c>
      <c r="V7485" s="7">
        <v>0</v>
      </c>
      <c r="W7485" s="7">
        <v>0</v>
      </c>
      <c r="X7485" s="7">
        <v>0</v>
      </c>
      <c r="Y7485" s="73">
        <v>0.04</v>
      </c>
      <c r="Z7485" s="7"/>
      <c r="AA7485" s="7"/>
      <c r="AB7485" s="7"/>
      <c r="AC7485" s="7"/>
    </row>
    <row r="7486" spans="2:29" ht="15.75" customHeight="1" x14ac:dyDescent="0.25">
      <c r="B7486" s="62">
        <v>11996</v>
      </c>
      <c r="C7486" s="63" t="s">
        <v>7491</v>
      </c>
      <c r="D7486" s="64" t="e">
        <f t="shared" si="647"/>
        <v>#N/A</v>
      </c>
      <c r="E7486" s="64" t="e">
        <f t="shared" si="648"/>
        <v>#N/A</v>
      </c>
      <c r="F7486" s="64" t="e">
        <f>+VLOOKUP(B7486,[1]BASES!$A$2:$C$10701,3,0)</f>
        <v>#N/A</v>
      </c>
      <c r="G7486" s="65" t="e">
        <f t="shared" si="645"/>
        <v>#N/A</v>
      </c>
      <c r="H7486" s="66"/>
      <c r="I7486" s="67"/>
      <c r="J7486" s="67"/>
      <c r="K7486" s="67"/>
      <c r="L7486" s="67"/>
      <c r="M7486" s="68"/>
      <c r="N7486" s="69"/>
      <c r="O7486" s="70">
        <f t="shared" si="633"/>
        <v>0</v>
      </c>
      <c r="P7486" s="71">
        <f t="shared" si="634"/>
        <v>0</v>
      </c>
      <c r="Q7486" s="7">
        <v>1</v>
      </c>
      <c r="R7486" s="72" t="e">
        <f>+VLOOKUP(B7486,[1]BASES!$A$2:$E$10701,5,0)</f>
        <v>#N/A</v>
      </c>
      <c r="S7486" s="71">
        <f t="shared" si="646"/>
        <v>0</v>
      </c>
      <c r="T7486" s="71">
        <v>0</v>
      </c>
      <c r="U7486" s="71">
        <f t="shared" si="649"/>
        <v>0</v>
      </c>
      <c r="V7486" s="7">
        <v>0</v>
      </c>
      <c r="W7486" s="7">
        <v>0</v>
      </c>
      <c r="X7486" s="7">
        <v>0</v>
      </c>
      <c r="Y7486" s="73">
        <v>0.04</v>
      </c>
      <c r="Z7486" s="7"/>
      <c r="AA7486" s="7"/>
      <c r="AB7486" s="7"/>
      <c r="AC7486" s="7"/>
    </row>
    <row r="7487" spans="2:29" ht="15.75" customHeight="1" x14ac:dyDescent="0.25">
      <c r="B7487" s="62">
        <v>12260</v>
      </c>
      <c r="C7487" s="63" t="s">
        <v>7492</v>
      </c>
      <c r="D7487" s="64">
        <f t="shared" si="647"/>
        <v>3563.6152066115706</v>
      </c>
      <c r="E7487" s="64">
        <f t="shared" si="648"/>
        <v>4311.9744000000001</v>
      </c>
      <c r="F7487" s="64">
        <f>+VLOOKUP(B7487,[1]BASES!$A$2:$C$10701,3,0)</f>
        <v>21</v>
      </c>
      <c r="G7487" s="65">
        <f t="shared" si="645"/>
        <v>4311.9744000000001</v>
      </c>
      <c r="H7487" s="66"/>
      <c r="I7487" s="67"/>
      <c r="J7487" s="67"/>
      <c r="K7487" s="67"/>
      <c r="L7487" s="67"/>
      <c r="M7487" s="68"/>
      <c r="N7487" s="69"/>
      <c r="O7487" s="70">
        <f t="shared" si="633"/>
        <v>0</v>
      </c>
      <c r="P7487" s="71">
        <f t="shared" si="634"/>
        <v>0</v>
      </c>
      <c r="Q7487" s="7">
        <v>1</v>
      </c>
      <c r="R7487" s="72">
        <f>+VLOOKUP(B7487,[1]BASES!$A$2:$E$10701,5,0)</f>
        <v>3712.0991735537195</v>
      </c>
      <c r="S7487" s="71">
        <f t="shared" si="646"/>
        <v>0</v>
      </c>
      <c r="T7487" s="71">
        <v>0</v>
      </c>
      <c r="U7487" s="71">
        <f t="shared" si="649"/>
        <v>0</v>
      </c>
      <c r="V7487" s="7">
        <v>0</v>
      </c>
      <c r="W7487" s="7">
        <v>0</v>
      </c>
      <c r="X7487" s="7">
        <v>0</v>
      </c>
      <c r="Y7487" s="73">
        <v>0.04</v>
      </c>
      <c r="Z7487" s="7"/>
      <c r="AA7487" s="7"/>
      <c r="AB7487" s="7"/>
      <c r="AC7487" s="7"/>
    </row>
    <row r="7488" spans="2:29" ht="15.75" customHeight="1" x14ac:dyDescent="0.25">
      <c r="B7488" s="62">
        <v>12261</v>
      </c>
      <c r="C7488" s="63" t="s">
        <v>7493</v>
      </c>
      <c r="D7488" s="64">
        <f t="shared" si="647"/>
        <v>4574.5031404958681</v>
      </c>
      <c r="E7488" s="64">
        <f t="shared" si="648"/>
        <v>5535.1488000000008</v>
      </c>
      <c r="F7488" s="64">
        <f>+VLOOKUP(B7488,[1]BASES!$A$2:$C$10701,3,0)</f>
        <v>21</v>
      </c>
      <c r="G7488" s="65">
        <f t="shared" si="645"/>
        <v>5535.1488000000008</v>
      </c>
      <c r="H7488" s="66"/>
      <c r="I7488" s="67"/>
      <c r="J7488" s="67"/>
      <c r="K7488" s="67"/>
      <c r="L7488" s="67"/>
      <c r="M7488" s="68"/>
      <c r="N7488" s="69"/>
      <c r="O7488" s="70">
        <f t="shared" si="633"/>
        <v>0</v>
      </c>
      <c r="P7488" s="71">
        <f t="shared" si="634"/>
        <v>0</v>
      </c>
      <c r="Q7488" s="7">
        <v>1</v>
      </c>
      <c r="R7488" s="72">
        <f>+VLOOKUP(B7488,[1]BASES!$A$2:$E$10701,5,0)</f>
        <v>4765.1074380165292</v>
      </c>
      <c r="S7488" s="71">
        <f t="shared" si="646"/>
        <v>0</v>
      </c>
      <c r="T7488" s="71">
        <v>0</v>
      </c>
      <c r="U7488" s="71">
        <f t="shared" si="649"/>
        <v>0</v>
      </c>
      <c r="V7488" s="7">
        <v>0</v>
      </c>
      <c r="W7488" s="7">
        <v>0</v>
      </c>
      <c r="X7488" s="7">
        <v>0</v>
      </c>
      <c r="Y7488" s="73">
        <v>0.04</v>
      </c>
      <c r="Z7488" s="7"/>
      <c r="AA7488" s="7"/>
      <c r="AB7488" s="7"/>
      <c r="AC7488" s="7"/>
    </row>
    <row r="7489" spans="2:29" ht="15.75" customHeight="1" x14ac:dyDescent="0.25">
      <c r="B7489" s="62">
        <v>14845</v>
      </c>
      <c r="C7489" s="63" t="s">
        <v>7494</v>
      </c>
      <c r="D7489" s="64">
        <f t="shared" si="647"/>
        <v>11140.125619834711</v>
      </c>
      <c r="E7489" s="64">
        <f t="shared" si="648"/>
        <v>13479.552</v>
      </c>
      <c r="F7489" s="64">
        <f>+VLOOKUP(B7489,[1]BASES!$A$2:$C$10701,3,0)</f>
        <v>21</v>
      </c>
      <c r="G7489" s="65">
        <f t="shared" si="645"/>
        <v>13479.552</v>
      </c>
      <c r="H7489" s="66"/>
      <c r="I7489" s="67"/>
      <c r="J7489" s="67"/>
      <c r="K7489" s="67"/>
      <c r="L7489" s="67"/>
      <c r="M7489" s="68"/>
      <c r="N7489" s="69"/>
      <c r="O7489" s="70">
        <f t="shared" si="633"/>
        <v>0</v>
      </c>
      <c r="P7489" s="71">
        <f t="shared" si="634"/>
        <v>0</v>
      </c>
      <c r="Q7489" s="7">
        <v>1</v>
      </c>
      <c r="R7489" s="72">
        <f>+VLOOKUP(B7489,[1]BASES!$A$2:$E$10701,5,0)</f>
        <v>11604.297520661157</v>
      </c>
      <c r="S7489" s="71">
        <f t="shared" si="646"/>
        <v>0</v>
      </c>
      <c r="T7489" s="71">
        <v>0</v>
      </c>
      <c r="U7489" s="71">
        <f t="shared" si="649"/>
        <v>0</v>
      </c>
      <c r="V7489" s="7">
        <v>0</v>
      </c>
      <c r="W7489" s="7">
        <v>0</v>
      </c>
      <c r="X7489" s="7">
        <v>0</v>
      </c>
      <c r="Y7489" s="73">
        <v>0.04</v>
      </c>
      <c r="Z7489" s="7"/>
      <c r="AA7489" s="7"/>
      <c r="AB7489" s="7"/>
      <c r="AC7489" s="7"/>
    </row>
    <row r="7490" spans="2:29" ht="15.75" customHeight="1" x14ac:dyDescent="0.25">
      <c r="B7490" s="62">
        <v>14846</v>
      </c>
      <c r="C7490" s="63" t="s">
        <v>7495</v>
      </c>
      <c r="D7490" s="64">
        <f t="shared" si="647"/>
        <v>10488.690247933884</v>
      </c>
      <c r="E7490" s="64">
        <f t="shared" si="648"/>
        <v>12691.315200000001</v>
      </c>
      <c r="F7490" s="64">
        <f>+VLOOKUP(B7490,[1]BASES!$A$2:$C$10701,3,0)</f>
        <v>21</v>
      </c>
      <c r="G7490" s="65">
        <f t="shared" si="645"/>
        <v>12691.315200000001</v>
      </c>
      <c r="H7490" s="66"/>
      <c r="I7490" s="67"/>
      <c r="J7490" s="67"/>
      <c r="K7490" s="67"/>
      <c r="L7490" s="67"/>
      <c r="M7490" s="68"/>
      <c r="N7490" s="69"/>
      <c r="O7490" s="70">
        <f t="shared" si="633"/>
        <v>0</v>
      </c>
      <c r="P7490" s="71">
        <f t="shared" si="634"/>
        <v>0</v>
      </c>
      <c r="Q7490" s="7">
        <v>1</v>
      </c>
      <c r="R7490" s="72">
        <f>+VLOOKUP(B7490,[1]BASES!$A$2:$E$10701,5,0)</f>
        <v>10925.719008264463</v>
      </c>
      <c r="S7490" s="71">
        <f t="shared" si="646"/>
        <v>0</v>
      </c>
      <c r="T7490" s="71">
        <v>0</v>
      </c>
      <c r="U7490" s="71">
        <f t="shared" si="649"/>
        <v>0</v>
      </c>
      <c r="V7490" s="7">
        <v>0</v>
      </c>
      <c r="W7490" s="7">
        <v>0</v>
      </c>
      <c r="X7490" s="7">
        <v>0</v>
      </c>
      <c r="Y7490" s="73">
        <v>0.04</v>
      </c>
      <c r="Z7490" s="7"/>
      <c r="AA7490" s="7"/>
      <c r="AB7490" s="7"/>
      <c r="AC7490" s="7"/>
    </row>
    <row r="7491" spans="2:29" ht="15.75" customHeight="1" x14ac:dyDescent="0.25">
      <c r="B7491" s="62">
        <v>15251</v>
      </c>
      <c r="C7491" s="63" t="s">
        <v>7496</v>
      </c>
      <c r="D7491" s="64">
        <f t="shared" si="647"/>
        <v>3044.9454545454546</v>
      </c>
      <c r="E7491" s="64">
        <f t="shared" si="648"/>
        <v>3684.384</v>
      </c>
      <c r="F7491" s="64">
        <f>+VLOOKUP(B7491,[1]BASES!$A$2:$C$10701,3,0)</f>
        <v>21</v>
      </c>
      <c r="G7491" s="65">
        <f t="shared" si="645"/>
        <v>3684.384</v>
      </c>
      <c r="H7491" s="66"/>
      <c r="I7491" s="67"/>
      <c r="J7491" s="67"/>
      <c r="K7491" s="67"/>
      <c r="L7491" s="67"/>
      <c r="M7491" s="68"/>
      <c r="N7491" s="69"/>
      <c r="O7491" s="70">
        <f t="shared" si="633"/>
        <v>0</v>
      </c>
      <c r="P7491" s="71">
        <f t="shared" si="634"/>
        <v>0</v>
      </c>
      <c r="Q7491" s="7">
        <v>1</v>
      </c>
      <c r="R7491" s="72">
        <f>+VLOOKUP(B7491,[1]BASES!$A$2:$E$10701,5,0)</f>
        <v>3171.818181818182</v>
      </c>
      <c r="S7491" s="71">
        <f t="shared" si="646"/>
        <v>0</v>
      </c>
      <c r="T7491" s="71">
        <v>0</v>
      </c>
      <c r="U7491" s="71">
        <f t="shared" si="649"/>
        <v>0</v>
      </c>
      <c r="V7491" s="7">
        <v>0</v>
      </c>
      <c r="W7491" s="7">
        <v>0</v>
      </c>
      <c r="X7491" s="7">
        <v>0</v>
      </c>
      <c r="Y7491" s="73">
        <v>0.04</v>
      </c>
      <c r="Z7491" s="7"/>
      <c r="AA7491" s="7"/>
      <c r="AB7491" s="7"/>
      <c r="AC7491" s="7"/>
    </row>
    <row r="7492" spans="2:29" ht="15.75" customHeight="1" x14ac:dyDescent="0.25">
      <c r="B7492" s="62">
        <v>15252</v>
      </c>
      <c r="C7492" s="63" t="s">
        <v>7497</v>
      </c>
      <c r="D7492" s="64">
        <f t="shared" si="647"/>
        <v>3635.5834710743807</v>
      </c>
      <c r="E7492" s="64">
        <f t="shared" si="648"/>
        <v>4399.0560000000005</v>
      </c>
      <c r="F7492" s="64">
        <f>+VLOOKUP(B7492,[1]BASES!$A$2:$C$10701,3,0)</f>
        <v>21</v>
      </c>
      <c r="G7492" s="65">
        <f t="shared" si="645"/>
        <v>4399.0560000000005</v>
      </c>
      <c r="H7492" s="66"/>
      <c r="I7492" s="67"/>
      <c r="J7492" s="67"/>
      <c r="K7492" s="67"/>
      <c r="L7492" s="67"/>
      <c r="M7492" s="68"/>
      <c r="N7492" s="69"/>
      <c r="O7492" s="70">
        <f t="shared" si="633"/>
        <v>0</v>
      </c>
      <c r="P7492" s="71">
        <f t="shared" si="634"/>
        <v>0</v>
      </c>
      <c r="Q7492" s="7">
        <v>1</v>
      </c>
      <c r="R7492" s="72">
        <f>+VLOOKUP(B7492,[1]BASES!$A$2:$E$10701,5,0)</f>
        <v>3787.0661157024797</v>
      </c>
      <c r="S7492" s="71">
        <f t="shared" si="646"/>
        <v>0</v>
      </c>
      <c r="T7492" s="71">
        <v>0</v>
      </c>
      <c r="U7492" s="71">
        <f t="shared" si="649"/>
        <v>0</v>
      </c>
      <c r="V7492" s="7">
        <v>0</v>
      </c>
      <c r="W7492" s="7">
        <v>0</v>
      </c>
      <c r="X7492" s="7">
        <v>0</v>
      </c>
      <c r="Y7492" s="73">
        <v>0.04</v>
      </c>
      <c r="Z7492" s="7"/>
      <c r="AA7492" s="7"/>
      <c r="AB7492" s="7"/>
      <c r="AC7492" s="7"/>
    </row>
    <row r="7493" spans="2:29" ht="15.75" customHeight="1" x14ac:dyDescent="0.25">
      <c r="B7493" s="62">
        <v>15253</v>
      </c>
      <c r="C7493" s="63" t="s">
        <v>7498</v>
      </c>
      <c r="D7493" s="64">
        <f t="shared" si="647"/>
        <v>3931.3031404958679</v>
      </c>
      <c r="E7493" s="64">
        <f t="shared" si="648"/>
        <v>4756.8768</v>
      </c>
      <c r="F7493" s="64">
        <f>+VLOOKUP(B7493,[1]BASES!$A$2:$C$10701,3,0)</f>
        <v>21</v>
      </c>
      <c r="G7493" s="65">
        <f t="shared" si="645"/>
        <v>4756.8768</v>
      </c>
      <c r="H7493" s="66"/>
      <c r="I7493" s="67"/>
      <c r="J7493" s="67"/>
      <c r="K7493" s="67"/>
      <c r="L7493" s="67"/>
      <c r="M7493" s="68"/>
      <c r="N7493" s="69"/>
      <c r="O7493" s="70">
        <f t="shared" si="633"/>
        <v>0</v>
      </c>
      <c r="P7493" s="71">
        <f t="shared" si="634"/>
        <v>0</v>
      </c>
      <c r="Q7493" s="7">
        <v>1</v>
      </c>
      <c r="R7493" s="72">
        <f>+VLOOKUP(B7493,[1]BASES!$A$2:$E$10701,5,0)</f>
        <v>4095.1074380165292</v>
      </c>
      <c r="S7493" s="71">
        <f t="shared" si="646"/>
        <v>0</v>
      </c>
      <c r="T7493" s="71">
        <v>0</v>
      </c>
      <c r="U7493" s="71">
        <f t="shared" si="649"/>
        <v>0</v>
      </c>
      <c r="V7493" s="7">
        <v>0</v>
      </c>
      <c r="W7493" s="7">
        <v>0</v>
      </c>
      <c r="X7493" s="7">
        <v>0</v>
      </c>
      <c r="Y7493" s="73">
        <v>0.04</v>
      </c>
      <c r="Z7493" s="7"/>
      <c r="AA7493" s="7"/>
      <c r="AB7493" s="7"/>
      <c r="AC7493" s="7"/>
    </row>
    <row r="7494" spans="2:29" ht="15.75" customHeight="1" x14ac:dyDescent="0.25">
      <c r="B7494" s="62">
        <v>15377</v>
      </c>
      <c r="C7494" s="63" t="s">
        <v>7499</v>
      </c>
      <c r="D7494" s="64">
        <f t="shared" si="647"/>
        <v>2544</v>
      </c>
      <c r="E7494" s="64">
        <f t="shared" si="648"/>
        <v>3078.24</v>
      </c>
      <c r="F7494" s="64">
        <f>+VLOOKUP(B7494,[1]BASES!$A$2:$C$10701,3,0)</f>
        <v>21</v>
      </c>
      <c r="G7494" s="65">
        <f t="shared" si="645"/>
        <v>3078.24</v>
      </c>
      <c r="H7494" s="66"/>
      <c r="I7494" s="67"/>
      <c r="J7494" s="67"/>
      <c r="K7494" s="67"/>
      <c r="L7494" s="67"/>
      <c r="M7494" s="68"/>
      <c r="N7494" s="69"/>
      <c r="O7494" s="70">
        <f t="shared" si="633"/>
        <v>0</v>
      </c>
      <c r="P7494" s="71">
        <f t="shared" si="634"/>
        <v>0</v>
      </c>
      <c r="Q7494" s="7">
        <v>1</v>
      </c>
      <c r="R7494" s="72">
        <f>+VLOOKUP(B7494,[1]BASES!$A$2:$E$10701,5,0)</f>
        <v>2650</v>
      </c>
      <c r="S7494" s="71">
        <f t="shared" si="646"/>
        <v>0</v>
      </c>
      <c r="T7494" s="71">
        <v>0</v>
      </c>
      <c r="U7494" s="71">
        <f t="shared" si="649"/>
        <v>0</v>
      </c>
      <c r="V7494" s="7">
        <v>0</v>
      </c>
      <c r="W7494" s="7">
        <v>0</v>
      </c>
      <c r="X7494" s="7">
        <v>0</v>
      </c>
      <c r="Y7494" s="73">
        <v>0.04</v>
      </c>
      <c r="Z7494" s="7"/>
      <c r="AA7494" s="7"/>
      <c r="AB7494" s="7"/>
      <c r="AC7494" s="7"/>
    </row>
    <row r="7495" spans="2:29" ht="15.75" customHeight="1" x14ac:dyDescent="0.25">
      <c r="B7495" s="62">
        <v>15394</v>
      </c>
      <c r="C7495" s="63" t="s">
        <v>7500</v>
      </c>
      <c r="D7495" s="64">
        <f t="shared" si="647"/>
        <v>6765.9054545454555</v>
      </c>
      <c r="E7495" s="64">
        <f t="shared" si="648"/>
        <v>8186.7456000000011</v>
      </c>
      <c r="F7495" s="64">
        <f>+VLOOKUP(B7495,[1]BASES!$A$2:$C$10701,3,0)</f>
        <v>21</v>
      </c>
      <c r="G7495" s="65">
        <f t="shared" si="645"/>
        <v>8186.7456000000011</v>
      </c>
      <c r="H7495" s="66"/>
      <c r="I7495" s="67"/>
      <c r="J7495" s="67"/>
      <c r="K7495" s="67"/>
      <c r="L7495" s="67"/>
      <c r="M7495" s="68"/>
      <c r="N7495" s="69"/>
      <c r="O7495" s="70">
        <f t="shared" si="633"/>
        <v>0</v>
      </c>
      <c r="P7495" s="71">
        <f t="shared" si="634"/>
        <v>0</v>
      </c>
      <c r="Q7495" s="7">
        <v>1</v>
      </c>
      <c r="R7495" s="72">
        <f>+VLOOKUP(B7495,[1]BASES!$A$2:$E$10701,5,0)</f>
        <v>7047.8181818181829</v>
      </c>
      <c r="S7495" s="71">
        <f t="shared" si="646"/>
        <v>0</v>
      </c>
      <c r="T7495" s="71">
        <v>0</v>
      </c>
      <c r="U7495" s="71">
        <f t="shared" si="649"/>
        <v>0</v>
      </c>
      <c r="V7495" s="7">
        <v>0</v>
      </c>
      <c r="W7495" s="7">
        <v>0</v>
      </c>
      <c r="X7495" s="7">
        <v>0</v>
      </c>
      <c r="Y7495" s="73">
        <v>0.04</v>
      </c>
      <c r="Z7495" s="7"/>
      <c r="AA7495" s="7"/>
      <c r="AB7495" s="7"/>
      <c r="AC7495" s="7"/>
    </row>
    <row r="7496" spans="2:29" ht="15.75" customHeight="1" x14ac:dyDescent="0.25">
      <c r="B7496" s="62">
        <v>15439</v>
      </c>
      <c r="C7496" s="63" t="s">
        <v>7501</v>
      </c>
      <c r="D7496" s="64">
        <f t="shared" si="647"/>
        <v>153.46512396694217</v>
      </c>
      <c r="E7496" s="64">
        <f t="shared" si="648"/>
        <v>185.69280000000003</v>
      </c>
      <c r="F7496" s="64">
        <f>+VLOOKUP(B7496,[1]BASES!$A$2:$C$10701,3,0)</f>
        <v>21</v>
      </c>
      <c r="G7496" s="65">
        <f t="shared" si="645"/>
        <v>185.69280000000003</v>
      </c>
      <c r="H7496" s="66"/>
      <c r="I7496" s="67"/>
      <c r="J7496" s="67"/>
      <c r="K7496" s="67"/>
      <c r="L7496" s="67"/>
      <c r="M7496" s="68"/>
      <c r="N7496" s="69"/>
      <c r="O7496" s="70">
        <f t="shared" si="633"/>
        <v>0</v>
      </c>
      <c r="P7496" s="71">
        <f t="shared" si="634"/>
        <v>0</v>
      </c>
      <c r="Q7496" s="7">
        <v>1</v>
      </c>
      <c r="R7496" s="72">
        <f>+VLOOKUP(B7496,[1]BASES!$A$2:$E$10701,5,0)</f>
        <v>159.85950413223142</v>
      </c>
      <c r="S7496" s="71">
        <f t="shared" si="646"/>
        <v>0</v>
      </c>
      <c r="T7496" s="71">
        <v>0</v>
      </c>
      <c r="U7496" s="71">
        <f t="shared" si="649"/>
        <v>0</v>
      </c>
      <c r="V7496" s="7">
        <v>0</v>
      </c>
      <c r="W7496" s="7">
        <v>0</v>
      </c>
      <c r="X7496" s="7">
        <v>0</v>
      </c>
      <c r="Y7496" s="73">
        <v>0.04</v>
      </c>
      <c r="Z7496" s="7"/>
      <c r="AA7496" s="7"/>
      <c r="AB7496" s="7"/>
      <c r="AC7496" s="7"/>
    </row>
    <row r="7497" spans="2:29" ht="15.75" customHeight="1" x14ac:dyDescent="0.25">
      <c r="B7497" s="62">
        <v>15440</v>
      </c>
      <c r="C7497" s="63" t="s">
        <v>7502</v>
      </c>
      <c r="D7497" s="64">
        <f t="shared" si="647"/>
        <v>143.6509090909091</v>
      </c>
      <c r="E7497" s="64">
        <f t="shared" si="648"/>
        <v>173.8176</v>
      </c>
      <c r="F7497" s="64">
        <f>+VLOOKUP(B7497,[1]BASES!$A$2:$C$10701,3,0)</f>
        <v>21</v>
      </c>
      <c r="G7497" s="65">
        <f t="shared" si="645"/>
        <v>173.8176</v>
      </c>
      <c r="H7497" s="66"/>
      <c r="I7497" s="67"/>
      <c r="J7497" s="67"/>
      <c r="K7497" s="67"/>
      <c r="L7497" s="67"/>
      <c r="M7497" s="68"/>
      <c r="N7497" s="69"/>
      <c r="O7497" s="70">
        <f t="shared" si="633"/>
        <v>0</v>
      </c>
      <c r="P7497" s="71">
        <f t="shared" si="634"/>
        <v>0</v>
      </c>
      <c r="Q7497" s="7">
        <v>1</v>
      </c>
      <c r="R7497" s="72">
        <f>+VLOOKUP(B7497,[1]BASES!$A$2:$E$10701,5,0)</f>
        <v>149.63636363636365</v>
      </c>
      <c r="S7497" s="71">
        <f t="shared" si="646"/>
        <v>0</v>
      </c>
      <c r="T7497" s="71">
        <v>0</v>
      </c>
      <c r="U7497" s="71">
        <f t="shared" si="649"/>
        <v>0</v>
      </c>
      <c r="V7497" s="7">
        <v>0</v>
      </c>
      <c r="W7497" s="7">
        <v>0</v>
      </c>
      <c r="X7497" s="7">
        <v>0</v>
      </c>
      <c r="Y7497" s="73">
        <v>0.04</v>
      </c>
      <c r="Z7497" s="7"/>
      <c r="AA7497" s="7"/>
      <c r="AB7497" s="7"/>
      <c r="AC7497" s="7"/>
    </row>
    <row r="7498" spans="2:29" ht="15.75" customHeight="1" x14ac:dyDescent="0.25">
      <c r="B7498" s="62">
        <v>15449</v>
      </c>
      <c r="C7498" s="63" t="s">
        <v>7503</v>
      </c>
      <c r="D7498" s="64">
        <f t="shared" si="647"/>
        <v>14994.668429752066</v>
      </c>
      <c r="E7498" s="64">
        <f t="shared" si="648"/>
        <v>18143.5488</v>
      </c>
      <c r="F7498" s="64">
        <f>+VLOOKUP(B7498,[1]BASES!$A$2:$C$10701,3,0)</f>
        <v>21</v>
      </c>
      <c r="G7498" s="65">
        <f t="shared" si="645"/>
        <v>18143.5488</v>
      </c>
      <c r="H7498" s="66"/>
      <c r="I7498" s="67"/>
      <c r="J7498" s="67"/>
      <c r="K7498" s="67"/>
      <c r="L7498" s="67"/>
      <c r="M7498" s="68"/>
      <c r="N7498" s="69"/>
      <c r="O7498" s="70">
        <f t="shared" si="633"/>
        <v>0</v>
      </c>
      <c r="P7498" s="71">
        <f t="shared" si="634"/>
        <v>0</v>
      </c>
      <c r="Q7498" s="7">
        <v>1</v>
      </c>
      <c r="R7498" s="72">
        <f>+VLOOKUP(B7498,[1]BASES!$A$2:$E$10701,5,0)</f>
        <v>15619.446280991735</v>
      </c>
      <c r="S7498" s="71">
        <f t="shared" si="646"/>
        <v>0</v>
      </c>
      <c r="T7498" s="71">
        <v>0</v>
      </c>
      <c r="U7498" s="71">
        <f t="shared" si="649"/>
        <v>0</v>
      </c>
      <c r="V7498" s="7">
        <v>0</v>
      </c>
      <c r="W7498" s="7">
        <v>0</v>
      </c>
      <c r="X7498" s="7">
        <v>0</v>
      </c>
      <c r="Y7498" s="73">
        <v>0.04</v>
      </c>
      <c r="Z7498" s="7"/>
      <c r="AA7498" s="7"/>
      <c r="AB7498" s="7"/>
      <c r="AC7498" s="7"/>
    </row>
    <row r="7499" spans="2:29" ht="15.75" customHeight="1" x14ac:dyDescent="0.25">
      <c r="B7499" s="62">
        <v>15450</v>
      </c>
      <c r="C7499" s="63" t="s">
        <v>7504</v>
      </c>
      <c r="D7499" s="64">
        <f t="shared" si="647"/>
        <v>3321.5127272727273</v>
      </c>
      <c r="E7499" s="64">
        <f t="shared" si="648"/>
        <v>4019.0304000000001</v>
      </c>
      <c r="F7499" s="64">
        <f>+VLOOKUP(B7499,[1]BASES!$A$2:$C$10701,3,0)</f>
        <v>21</v>
      </c>
      <c r="G7499" s="65">
        <f t="shared" si="645"/>
        <v>4019.0304000000001</v>
      </c>
      <c r="H7499" s="66"/>
      <c r="I7499" s="67"/>
      <c r="J7499" s="67"/>
      <c r="K7499" s="67"/>
      <c r="L7499" s="67"/>
      <c r="M7499" s="68"/>
      <c r="N7499" s="69"/>
      <c r="O7499" s="70">
        <f t="shared" si="633"/>
        <v>0</v>
      </c>
      <c r="P7499" s="71">
        <f t="shared" si="634"/>
        <v>0</v>
      </c>
      <c r="Q7499" s="7">
        <v>1</v>
      </c>
      <c r="R7499" s="72">
        <f>+VLOOKUP(B7499,[1]BASES!$A$2:$E$10701,5,0)</f>
        <v>3459.909090909091</v>
      </c>
      <c r="S7499" s="71">
        <f t="shared" si="646"/>
        <v>0</v>
      </c>
      <c r="T7499" s="71">
        <v>0</v>
      </c>
      <c r="U7499" s="71">
        <f t="shared" si="649"/>
        <v>0</v>
      </c>
      <c r="V7499" s="7">
        <v>0</v>
      </c>
      <c r="W7499" s="7">
        <v>0</v>
      </c>
      <c r="X7499" s="7">
        <v>0</v>
      </c>
      <c r="Y7499" s="73">
        <v>0.04</v>
      </c>
      <c r="Z7499" s="7"/>
      <c r="AA7499" s="7"/>
      <c r="AB7499" s="7"/>
      <c r="AC7499" s="7"/>
    </row>
    <row r="7500" spans="2:29" ht="15.75" customHeight="1" x14ac:dyDescent="0.25">
      <c r="B7500" s="62">
        <v>15466</v>
      </c>
      <c r="C7500" s="63" t="s">
        <v>7505</v>
      </c>
      <c r="D7500" s="64">
        <f t="shared" si="647"/>
        <v>2547.3084297520663</v>
      </c>
      <c r="E7500" s="64">
        <f t="shared" si="648"/>
        <v>3082.2432000000003</v>
      </c>
      <c r="F7500" s="64">
        <f>+VLOOKUP(B7500,[1]BASES!$A$2:$C$10701,3,0)</f>
        <v>21</v>
      </c>
      <c r="G7500" s="65">
        <f t="shared" ref="G7500:G7563" si="650">IF(B7500&lt;&gt;"",IF(T7500=0,E7500+(E7500*(B$6/100)),E7500+(E7500*(T7500/100))),"")</f>
        <v>3082.2432000000003</v>
      </c>
      <c r="H7500" s="66"/>
      <c r="I7500" s="67"/>
      <c r="J7500" s="67"/>
      <c r="K7500" s="67"/>
      <c r="L7500" s="67"/>
      <c r="M7500" s="68"/>
      <c r="N7500" s="69"/>
      <c r="O7500" s="70">
        <f t="shared" si="633"/>
        <v>0</v>
      </c>
      <c r="P7500" s="71">
        <f t="shared" si="634"/>
        <v>0</v>
      </c>
      <c r="Q7500" s="7">
        <v>1</v>
      </c>
      <c r="R7500" s="72">
        <f>+VLOOKUP(B7500,[1]BASES!$A$2:$E$10701,5,0)</f>
        <v>2653.4462809917359</v>
      </c>
      <c r="S7500" s="71">
        <f t="shared" si="646"/>
        <v>0</v>
      </c>
      <c r="T7500" s="71">
        <v>0</v>
      </c>
      <c r="U7500" s="71">
        <f t="shared" si="649"/>
        <v>0</v>
      </c>
      <c r="V7500" s="7">
        <v>0</v>
      </c>
      <c r="W7500" s="7">
        <v>0</v>
      </c>
      <c r="X7500" s="7">
        <v>0</v>
      </c>
      <c r="Y7500" s="73">
        <v>0.04</v>
      </c>
      <c r="Z7500" s="7"/>
      <c r="AA7500" s="7"/>
      <c r="AB7500" s="7"/>
      <c r="AC7500" s="7"/>
    </row>
    <row r="7501" spans="2:29" ht="15.75" customHeight="1" x14ac:dyDescent="0.25">
      <c r="B7501" s="62">
        <v>15470</v>
      </c>
      <c r="C7501" s="63" t="s">
        <v>7506</v>
      </c>
      <c r="D7501" s="64">
        <f t="shared" si="647"/>
        <v>1659.3322314049585</v>
      </c>
      <c r="E7501" s="64">
        <f t="shared" si="648"/>
        <v>2007.7919999999999</v>
      </c>
      <c r="F7501" s="64">
        <f>+VLOOKUP(B7501,[1]BASES!$A$2:$C$10701,3,0)</f>
        <v>21</v>
      </c>
      <c r="G7501" s="65">
        <f t="shared" si="650"/>
        <v>2007.7919999999999</v>
      </c>
      <c r="H7501" s="66"/>
      <c r="I7501" s="67"/>
      <c r="J7501" s="67"/>
      <c r="K7501" s="67"/>
      <c r="L7501" s="67"/>
      <c r="M7501" s="68"/>
      <c r="N7501" s="69"/>
      <c r="O7501" s="70">
        <f t="shared" si="633"/>
        <v>0</v>
      </c>
      <c r="P7501" s="71">
        <f t="shared" si="634"/>
        <v>0</v>
      </c>
      <c r="Q7501" s="7">
        <v>1</v>
      </c>
      <c r="R7501" s="72">
        <f>+VLOOKUP(B7501,[1]BASES!$A$2:$E$10701,5,0)</f>
        <v>1728.4710743801652</v>
      </c>
      <c r="S7501" s="71">
        <f t="shared" ref="S7501:S7564" si="651">IFERROR(E7501*H7501,0)</f>
        <v>0</v>
      </c>
      <c r="T7501" s="71">
        <v>0</v>
      </c>
      <c r="U7501" s="71">
        <f t="shared" si="649"/>
        <v>0</v>
      </c>
      <c r="V7501" s="7">
        <v>0</v>
      </c>
      <c r="W7501" s="7">
        <v>0</v>
      </c>
      <c r="X7501" s="7">
        <v>0</v>
      </c>
      <c r="Y7501" s="73">
        <v>0.04</v>
      </c>
      <c r="Z7501" s="7"/>
      <c r="AA7501" s="7"/>
      <c r="AB7501" s="7"/>
      <c r="AC7501" s="7"/>
    </row>
    <row r="7502" spans="2:29" ht="15.75" customHeight="1" x14ac:dyDescent="0.25">
      <c r="B7502" s="62">
        <v>15474</v>
      </c>
      <c r="C7502" s="63" t="s">
        <v>7507</v>
      </c>
      <c r="D7502" s="64">
        <f t="shared" ref="D7502:D7565" si="652">IF(B7502&lt;&gt;"",R7502+(R7502*-Y7502)+((R7502+(R7502*-Y7502))*B$7/100),"")</f>
        <v>1910.4714049586776</v>
      </c>
      <c r="E7502" s="64">
        <f t="shared" si="648"/>
        <v>2311.6704</v>
      </c>
      <c r="F7502" s="64">
        <f>+VLOOKUP(B7502,[1]BASES!$A$2:$C$10701,3,0)</f>
        <v>21</v>
      </c>
      <c r="G7502" s="65">
        <f t="shared" si="650"/>
        <v>2311.6704</v>
      </c>
      <c r="H7502" s="66"/>
      <c r="I7502" s="67"/>
      <c r="J7502" s="67"/>
      <c r="K7502" s="67"/>
      <c r="L7502" s="67"/>
      <c r="M7502" s="68"/>
      <c r="N7502" s="69"/>
      <c r="O7502" s="70">
        <f t="shared" si="633"/>
        <v>0</v>
      </c>
      <c r="P7502" s="71">
        <f t="shared" si="634"/>
        <v>0</v>
      </c>
      <c r="Q7502" s="7">
        <v>1</v>
      </c>
      <c r="R7502" s="72">
        <f>+VLOOKUP(B7502,[1]BASES!$A$2:$E$10701,5,0)</f>
        <v>1990.0743801652891</v>
      </c>
      <c r="S7502" s="71">
        <f t="shared" si="651"/>
        <v>0</v>
      </c>
      <c r="T7502" s="71">
        <v>0</v>
      </c>
      <c r="U7502" s="71">
        <f t="shared" si="649"/>
        <v>0</v>
      </c>
      <c r="V7502" s="7">
        <v>0</v>
      </c>
      <c r="W7502" s="7">
        <v>0</v>
      </c>
      <c r="X7502" s="7">
        <v>0</v>
      </c>
      <c r="Y7502" s="73">
        <v>0.04</v>
      </c>
      <c r="Z7502" s="7"/>
      <c r="AA7502" s="7"/>
      <c r="AB7502" s="7"/>
      <c r="AC7502" s="7"/>
    </row>
    <row r="7503" spans="2:29" ht="15.75" customHeight="1" x14ac:dyDescent="0.25">
      <c r="B7503" s="62">
        <v>15475</v>
      </c>
      <c r="C7503" s="63" t="s">
        <v>7508</v>
      </c>
      <c r="D7503" s="64">
        <f t="shared" si="652"/>
        <v>1853.4426446280993</v>
      </c>
      <c r="E7503" s="64">
        <f t="shared" ref="E7503:E7566" si="653">IF(B7503&lt;&gt;"",D7503+(D7503*(F7503*Q7503)/100),"")</f>
        <v>2242.6656000000003</v>
      </c>
      <c r="F7503" s="64">
        <f>+VLOOKUP(B7503,[1]BASES!$A$2:$C$10701,3,0)</f>
        <v>21</v>
      </c>
      <c r="G7503" s="65">
        <f t="shared" si="650"/>
        <v>2242.6656000000003</v>
      </c>
      <c r="H7503" s="66"/>
      <c r="I7503" s="67"/>
      <c r="J7503" s="67"/>
      <c r="K7503" s="67"/>
      <c r="L7503" s="67"/>
      <c r="M7503" s="68"/>
      <c r="N7503" s="69"/>
      <c r="O7503" s="70">
        <f t="shared" si="633"/>
        <v>0</v>
      </c>
      <c r="P7503" s="71">
        <f t="shared" si="634"/>
        <v>0</v>
      </c>
      <c r="Q7503" s="7">
        <v>1</v>
      </c>
      <c r="R7503" s="72">
        <f>+VLOOKUP(B7503,[1]BASES!$A$2:$E$10701,5,0)</f>
        <v>1930.6694214876034</v>
      </c>
      <c r="S7503" s="71">
        <f t="shared" si="651"/>
        <v>0</v>
      </c>
      <c r="T7503" s="71">
        <v>0</v>
      </c>
      <c r="U7503" s="71">
        <f t="shared" ref="U7503:U7566" si="654">IFERROR(G7503*H7503,0)</f>
        <v>0</v>
      </c>
      <c r="V7503" s="7">
        <v>0</v>
      </c>
      <c r="W7503" s="7">
        <v>0</v>
      </c>
      <c r="X7503" s="7">
        <v>0</v>
      </c>
      <c r="Y7503" s="73">
        <v>0.04</v>
      </c>
      <c r="Z7503" s="7"/>
      <c r="AA7503" s="7"/>
      <c r="AB7503" s="7"/>
      <c r="AC7503" s="7"/>
    </row>
    <row r="7504" spans="2:29" ht="15.75" customHeight="1" x14ac:dyDescent="0.25">
      <c r="B7504" s="62">
        <v>15476</v>
      </c>
      <c r="C7504" s="63" t="s">
        <v>7509</v>
      </c>
      <c r="D7504" s="64">
        <f t="shared" si="652"/>
        <v>9410.9038016528921</v>
      </c>
      <c r="E7504" s="64">
        <f t="shared" si="653"/>
        <v>11387.193599999999</v>
      </c>
      <c r="F7504" s="64">
        <f>+VLOOKUP(B7504,[1]BASES!$A$2:$C$10701,3,0)</f>
        <v>21</v>
      </c>
      <c r="G7504" s="65">
        <f t="shared" si="650"/>
        <v>11387.193599999999</v>
      </c>
      <c r="H7504" s="66"/>
      <c r="I7504" s="67"/>
      <c r="J7504" s="67"/>
      <c r="K7504" s="67"/>
      <c r="L7504" s="67"/>
      <c r="M7504" s="68"/>
      <c r="N7504" s="69"/>
      <c r="O7504" s="70">
        <f t="shared" si="633"/>
        <v>0</v>
      </c>
      <c r="P7504" s="71">
        <f t="shared" si="634"/>
        <v>0</v>
      </c>
      <c r="Q7504" s="7">
        <v>1</v>
      </c>
      <c r="R7504" s="72">
        <f>+VLOOKUP(B7504,[1]BASES!$A$2:$E$10701,5,0)</f>
        <v>9803.0247933884293</v>
      </c>
      <c r="S7504" s="71">
        <f t="shared" si="651"/>
        <v>0</v>
      </c>
      <c r="T7504" s="71">
        <v>0</v>
      </c>
      <c r="U7504" s="71">
        <f t="shared" si="654"/>
        <v>0</v>
      </c>
      <c r="V7504" s="7">
        <v>0</v>
      </c>
      <c r="W7504" s="7">
        <v>0</v>
      </c>
      <c r="X7504" s="7">
        <v>0</v>
      </c>
      <c r="Y7504" s="73">
        <v>0.04</v>
      </c>
      <c r="Z7504" s="7"/>
      <c r="AA7504" s="7"/>
      <c r="AB7504" s="7"/>
      <c r="AC7504" s="7"/>
    </row>
    <row r="7505" spans="2:29" ht="15.75" customHeight="1" x14ac:dyDescent="0.25">
      <c r="B7505" s="62">
        <v>15477</v>
      </c>
      <c r="C7505" s="63" t="s">
        <v>7510</v>
      </c>
      <c r="D7505" s="64">
        <f t="shared" si="652"/>
        <v>3454.421157024794</v>
      </c>
      <c r="E7505" s="64">
        <f t="shared" si="653"/>
        <v>4179.8496000000005</v>
      </c>
      <c r="F7505" s="64">
        <f>+VLOOKUP(B7505,[1]BASES!$A$2:$C$10701,3,0)</f>
        <v>21</v>
      </c>
      <c r="G7505" s="65">
        <f t="shared" si="650"/>
        <v>4179.8496000000005</v>
      </c>
      <c r="H7505" s="66"/>
      <c r="I7505" s="67"/>
      <c r="J7505" s="67"/>
      <c r="K7505" s="67"/>
      <c r="L7505" s="67"/>
      <c r="M7505" s="68"/>
      <c r="N7505" s="69"/>
      <c r="O7505" s="70">
        <f t="shared" si="633"/>
        <v>0</v>
      </c>
      <c r="P7505" s="71">
        <f t="shared" si="634"/>
        <v>0</v>
      </c>
      <c r="Q7505" s="7">
        <v>1</v>
      </c>
      <c r="R7505" s="72">
        <f>+VLOOKUP(B7505,[1]BASES!$A$2:$E$10701,5,0)</f>
        <v>3598.3553719008269</v>
      </c>
      <c r="S7505" s="71">
        <f t="shared" si="651"/>
        <v>0</v>
      </c>
      <c r="T7505" s="71">
        <v>0</v>
      </c>
      <c r="U7505" s="71">
        <f t="shared" si="654"/>
        <v>0</v>
      </c>
      <c r="V7505" s="7">
        <v>0</v>
      </c>
      <c r="W7505" s="7">
        <v>0</v>
      </c>
      <c r="X7505" s="7">
        <v>0</v>
      </c>
      <c r="Y7505" s="73">
        <v>0.04</v>
      </c>
      <c r="Z7505" s="7"/>
      <c r="AA7505" s="7"/>
      <c r="AB7505" s="7"/>
      <c r="AC7505" s="7"/>
    </row>
    <row r="7506" spans="2:29" ht="15.75" customHeight="1" x14ac:dyDescent="0.25">
      <c r="B7506" s="62">
        <v>17380</v>
      </c>
      <c r="C7506" s="63" t="s">
        <v>7511</v>
      </c>
      <c r="D7506" s="64">
        <f t="shared" si="652"/>
        <v>2187.0942148760332</v>
      </c>
      <c r="E7506" s="64">
        <f t="shared" si="653"/>
        <v>2646.384</v>
      </c>
      <c r="F7506" s="64">
        <f>+VLOOKUP(B7506,[1]BASES!$A$2:$C$10701,3,0)</f>
        <v>21</v>
      </c>
      <c r="G7506" s="65">
        <f t="shared" si="650"/>
        <v>2646.384</v>
      </c>
      <c r="H7506" s="66"/>
      <c r="I7506" s="67"/>
      <c r="J7506" s="67"/>
      <c r="K7506" s="67"/>
      <c r="L7506" s="67"/>
      <c r="M7506" s="68"/>
      <c r="N7506" s="69"/>
      <c r="O7506" s="70">
        <f t="shared" si="633"/>
        <v>0</v>
      </c>
      <c r="P7506" s="71">
        <f t="shared" si="634"/>
        <v>0</v>
      </c>
      <c r="Q7506" s="7">
        <v>1</v>
      </c>
      <c r="R7506" s="72">
        <f>+VLOOKUP(B7506,[1]BASES!$A$2:$E$10701,5,0)</f>
        <v>2278.2231404958679</v>
      </c>
      <c r="S7506" s="71">
        <f t="shared" si="651"/>
        <v>0</v>
      </c>
      <c r="T7506" s="71">
        <v>0</v>
      </c>
      <c r="U7506" s="71">
        <f t="shared" si="654"/>
        <v>0</v>
      </c>
      <c r="V7506" s="7">
        <v>0</v>
      </c>
      <c r="W7506" s="7">
        <v>0</v>
      </c>
      <c r="X7506" s="7">
        <v>0</v>
      </c>
      <c r="Y7506" s="73">
        <v>0.04</v>
      </c>
      <c r="Z7506" s="7"/>
      <c r="AA7506" s="7"/>
      <c r="AB7506" s="7"/>
      <c r="AC7506" s="7"/>
    </row>
    <row r="7507" spans="2:29" ht="15.75" customHeight="1" x14ac:dyDescent="0.25">
      <c r="B7507" s="62">
        <v>17381</v>
      </c>
      <c r="C7507" s="63" t="s">
        <v>7512</v>
      </c>
      <c r="D7507" s="64">
        <f t="shared" si="652"/>
        <v>2187.0942148760332</v>
      </c>
      <c r="E7507" s="64">
        <f t="shared" si="653"/>
        <v>2646.384</v>
      </c>
      <c r="F7507" s="64">
        <f>+VLOOKUP(B7507,[1]BASES!$A$2:$C$10701,3,0)</f>
        <v>21</v>
      </c>
      <c r="G7507" s="65">
        <f t="shared" si="650"/>
        <v>2646.384</v>
      </c>
      <c r="H7507" s="66"/>
      <c r="I7507" s="67"/>
      <c r="J7507" s="67"/>
      <c r="K7507" s="67"/>
      <c r="L7507" s="67"/>
      <c r="M7507" s="68"/>
      <c r="N7507" s="69"/>
      <c r="O7507" s="70">
        <f t="shared" si="633"/>
        <v>0</v>
      </c>
      <c r="P7507" s="71">
        <f t="shared" si="634"/>
        <v>0</v>
      </c>
      <c r="Q7507" s="7">
        <v>1</v>
      </c>
      <c r="R7507" s="72">
        <f>+VLOOKUP(B7507,[1]BASES!$A$2:$E$10701,5,0)</f>
        <v>2278.2231404958679</v>
      </c>
      <c r="S7507" s="71">
        <f t="shared" si="651"/>
        <v>0</v>
      </c>
      <c r="T7507" s="71">
        <v>0</v>
      </c>
      <c r="U7507" s="71">
        <f t="shared" si="654"/>
        <v>0</v>
      </c>
      <c r="V7507" s="7">
        <v>0</v>
      </c>
      <c r="W7507" s="7">
        <v>0</v>
      </c>
      <c r="X7507" s="7">
        <v>0</v>
      </c>
      <c r="Y7507" s="73">
        <v>0.04</v>
      </c>
      <c r="Z7507" s="7"/>
      <c r="AA7507" s="7"/>
      <c r="AB7507" s="7"/>
      <c r="AC7507" s="7"/>
    </row>
    <row r="7508" spans="2:29" ht="15.75" customHeight="1" x14ac:dyDescent="0.25">
      <c r="B7508" s="62">
        <v>17392</v>
      </c>
      <c r="C7508" s="63" t="s">
        <v>7513</v>
      </c>
      <c r="D7508" s="64">
        <f t="shared" si="652"/>
        <v>5108.8899173553718</v>
      </c>
      <c r="E7508" s="64">
        <f t="shared" si="653"/>
        <v>6181.7568000000001</v>
      </c>
      <c r="F7508" s="64">
        <f>+VLOOKUP(B7508,[1]BASES!$A$2:$C$10701,3,0)</f>
        <v>21</v>
      </c>
      <c r="G7508" s="65">
        <f t="shared" si="650"/>
        <v>6181.7568000000001</v>
      </c>
      <c r="H7508" s="66"/>
      <c r="I7508" s="67"/>
      <c r="J7508" s="67"/>
      <c r="K7508" s="67"/>
      <c r="L7508" s="67"/>
      <c r="M7508" s="68"/>
      <c r="N7508" s="69"/>
      <c r="O7508" s="70">
        <f t="shared" si="633"/>
        <v>0</v>
      </c>
      <c r="P7508" s="71">
        <f t="shared" si="634"/>
        <v>0</v>
      </c>
      <c r="Q7508" s="7">
        <v>1</v>
      </c>
      <c r="R7508" s="72">
        <f>+VLOOKUP(B7508,[1]BASES!$A$2:$E$10701,5,0)</f>
        <v>5321.7603305785124</v>
      </c>
      <c r="S7508" s="71">
        <f t="shared" si="651"/>
        <v>0</v>
      </c>
      <c r="T7508" s="71">
        <v>0</v>
      </c>
      <c r="U7508" s="71">
        <f t="shared" si="654"/>
        <v>0</v>
      </c>
      <c r="V7508" s="7">
        <v>0</v>
      </c>
      <c r="W7508" s="7">
        <v>0</v>
      </c>
      <c r="X7508" s="7">
        <v>0</v>
      </c>
      <c r="Y7508" s="73">
        <v>0.04</v>
      </c>
      <c r="Z7508" s="7"/>
      <c r="AA7508" s="7"/>
      <c r="AB7508" s="7"/>
      <c r="AC7508" s="7"/>
    </row>
    <row r="7509" spans="2:29" ht="15.75" customHeight="1" x14ac:dyDescent="0.25">
      <c r="B7509" s="62">
        <v>17406</v>
      </c>
      <c r="C7509" s="63" t="s">
        <v>7514</v>
      </c>
      <c r="D7509" s="64">
        <f t="shared" si="652"/>
        <v>24563.424793388433</v>
      </c>
      <c r="E7509" s="64">
        <f t="shared" si="653"/>
        <v>29721.744000000002</v>
      </c>
      <c r="F7509" s="64">
        <f>+VLOOKUP(B7509,[1]BASES!$A$2:$C$10701,3,0)</f>
        <v>21</v>
      </c>
      <c r="G7509" s="65">
        <f t="shared" si="650"/>
        <v>29721.744000000002</v>
      </c>
      <c r="H7509" s="66"/>
      <c r="I7509" s="67"/>
      <c r="J7509" s="67"/>
      <c r="K7509" s="67"/>
      <c r="L7509" s="67"/>
      <c r="M7509" s="68"/>
      <c r="N7509" s="69"/>
      <c r="O7509" s="70">
        <f t="shared" si="633"/>
        <v>0</v>
      </c>
      <c r="P7509" s="71">
        <f t="shared" si="634"/>
        <v>0</v>
      </c>
      <c r="Q7509" s="7">
        <v>1</v>
      </c>
      <c r="R7509" s="72">
        <f>+VLOOKUP(B7509,[1]BASES!$A$2:$E$10701,5,0)</f>
        <v>25586.900826446283</v>
      </c>
      <c r="S7509" s="71">
        <f t="shared" si="651"/>
        <v>0</v>
      </c>
      <c r="T7509" s="71">
        <v>0</v>
      </c>
      <c r="U7509" s="71">
        <f t="shared" si="654"/>
        <v>0</v>
      </c>
      <c r="V7509" s="7">
        <v>0</v>
      </c>
      <c r="W7509" s="7">
        <v>0</v>
      </c>
      <c r="X7509" s="7">
        <v>0</v>
      </c>
      <c r="Y7509" s="73">
        <v>0.04</v>
      </c>
      <c r="Z7509" s="7"/>
      <c r="AA7509" s="7"/>
      <c r="AB7509" s="7"/>
      <c r="AC7509" s="7"/>
    </row>
    <row r="7510" spans="2:29" ht="15.75" customHeight="1" x14ac:dyDescent="0.25">
      <c r="B7510" s="62">
        <v>17459</v>
      </c>
      <c r="C7510" s="63" t="s">
        <v>7515</v>
      </c>
      <c r="D7510" s="64">
        <f t="shared" si="652"/>
        <v>4977.6476033057852</v>
      </c>
      <c r="E7510" s="64">
        <f t="shared" si="653"/>
        <v>6022.9535999999998</v>
      </c>
      <c r="F7510" s="64">
        <f>+VLOOKUP(B7510,[1]BASES!$A$2:$C$10701,3,0)</f>
        <v>21</v>
      </c>
      <c r="G7510" s="65">
        <f t="shared" si="650"/>
        <v>6022.9535999999998</v>
      </c>
      <c r="H7510" s="66"/>
      <c r="I7510" s="67"/>
      <c r="J7510" s="67"/>
      <c r="K7510" s="67"/>
      <c r="L7510" s="67"/>
      <c r="M7510" s="68"/>
      <c r="N7510" s="69"/>
      <c r="O7510" s="70">
        <f t="shared" si="633"/>
        <v>0</v>
      </c>
      <c r="P7510" s="71">
        <f t="shared" si="634"/>
        <v>0</v>
      </c>
      <c r="Q7510" s="7">
        <v>1</v>
      </c>
      <c r="R7510" s="72">
        <f>+VLOOKUP(B7510,[1]BASES!$A$2:$E$10701,5,0)</f>
        <v>5185.0495867768595</v>
      </c>
      <c r="S7510" s="71">
        <f t="shared" si="651"/>
        <v>0</v>
      </c>
      <c r="T7510" s="71">
        <v>0</v>
      </c>
      <c r="U7510" s="71">
        <f t="shared" si="654"/>
        <v>0</v>
      </c>
      <c r="V7510" s="7">
        <v>0</v>
      </c>
      <c r="W7510" s="7">
        <v>0</v>
      </c>
      <c r="X7510" s="7">
        <v>0</v>
      </c>
      <c r="Y7510" s="73">
        <v>0.04</v>
      </c>
      <c r="Z7510" s="7"/>
      <c r="AA7510" s="7"/>
      <c r="AB7510" s="7"/>
      <c r="AC7510" s="7"/>
    </row>
    <row r="7511" spans="2:29" ht="15.75" customHeight="1" x14ac:dyDescent="0.25">
      <c r="B7511" s="62">
        <v>17461</v>
      </c>
      <c r="C7511" s="63" t="s">
        <v>7516</v>
      </c>
      <c r="D7511" s="64">
        <f t="shared" si="652"/>
        <v>6358.6829752066114</v>
      </c>
      <c r="E7511" s="64">
        <f t="shared" si="653"/>
        <v>7694.0064000000002</v>
      </c>
      <c r="F7511" s="64">
        <f>+VLOOKUP(B7511,[1]BASES!$A$2:$C$10701,3,0)</f>
        <v>21</v>
      </c>
      <c r="G7511" s="65">
        <f t="shared" si="650"/>
        <v>7694.0064000000002</v>
      </c>
      <c r="H7511" s="66"/>
      <c r="I7511" s="67"/>
      <c r="J7511" s="67"/>
      <c r="K7511" s="67"/>
      <c r="L7511" s="67"/>
      <c r="M7511" s="68"/>
      <c r="N7511" s="69"/>
      <c r="O7511" s="70">
        <f t="shared" si="633"/>
        <v>0</v>
      </c>
      <c r="P7511" s="71">
        <f t="shared" si="634"/>
        <v>0</v>
      </c>
      <c r="Q7511" s="7">
        <v>1</v>
      </c>
      <c r="R7511" s="72">
        <f>+VLOOKUP(B7511,[1]BASES!$A$2:$E$10701,5,0)</f>
        <v>6623.6280991735539</v>
      </c>
      <c r="S7511" s="71">
        <f t="shared" si="651"/>
        <v>0</v>
      </c>
      <c r="T7511" s="71">
        <v>0</v>
      </c>
      <c r="U7511" s="71">
        <f t="shared" si="654"/>
        <v>0</v>
      </c>
      <c r="V7511" s="7">
        <v>0</v>
      </c>
      <c r="W7511" s="7">
        <v>0</v>
      </c>
      <c r="X7511" s="7">
        <v>0</v>
      </c>
      <c r="Y7511" s="73">
        <v>0.04</v>
      </c>
      <c r="Z7511" s="7"/>
      <c r="AA7511" s="7"/>
      <c r="AB7511" s="7"/>
      <c r="AC7511" s="7"/>
    </row>
    <row r="7512" spans="2:29" ht="15.75" customHeight="1" x14ac:dyDescent="0.25">
      <c r="B7512" s="62">
        <v>17462</v>
      </c>
      <c r="C7512" s="63" t="s">
        <v>7517</v>
      </c>
      <c r="D7512" s="64">
        <f t="shared" si="652"/>
        <v>3612.2657851239674</v>
      </c>
      <c r="E7512" s="64">
        <f t="shared" si="653"/>
        <v>4370.8416000000007</v>
      </c>
      <c r="F7512" s="64">
        <f>+VLOOKUP(B7512,[1]BASES!$A$2:$C$10701,3,0)</f>
        <v>21</v>
      </c>
      <c r="G7512" s="65">
        <f t="shared" si="650"/>
        <v>4370.8416000000007</v>
      </c>
      <c r="H7512" s="66"/>
      <c r="I7512" s="67"/>
      <c r="J7512" s="67"/>
      <c r="K7512" s="67"/>
      <c r="L7512" s="67"/>
      <c r="M7512" s="68"/>
      <c r="N7512" s="69"/>
      <c r="O7512" s="70">
        <f t="shared" si="633"/>
        <v>0</v>
      </c>
      <c r="P7512" s="71">
        <f t="shared" si="634"/>
        <v>0</v>
      </c>
      <c r="Q7512" s="7">
        <v>1</v>
      </c>
      <c r="R7512" s="72">
        <f>+VLOOKUP(B7512,[1]BASES!$A$2:$E$10701,5,0)</f>
        <v>3762.7768595041325</v>
      </c>
      <c r="S7512" s="71">
        <f t="shared" si="651"/>
        <v>0</v>
      </c>
      <c r="T7512" s="71">
        <v>0</v>
      </c>
      <c r="U7512" s="71">
        <f t="shared" si="654"/>
        <v>0</v>
      </c>
      <c r="V7512" s="7">
        <v>0</v>
      </c>
      <c r="W7512" s="7">
        <v>0</v>
      </c>
      <c r="X7512" s="7">
        <v>0</v>
      </c>
      <c r="Y7512" s="73">
        <v>0.04</v>
      </c>
      <c r="Z7512" s="7"/>
      <c r="AA7512" s="7"/>
      <c r="AB7512" s="7"/>
      <c r="AC7512" s="7"/>
    </row>
    <row r="7513" spans="2:29" ht="15.75" customHeight="1" x14ac:dyDescent="0.25">
      <c r="B7513" s="62">
        <v>17685</v>
      </c>
      <c r="C7513" s="63" t="s">
        <v>7518</v>
      </c>
      <c r="D7513" s="64">
        <f t="shared" si="652"/>
        <v>5517.8816528925618</v>
      </c>
      <c r="E7513" s="64">
        <f t="shared" si="653"/>
        <v>6676.6368000000002</v>
      </c>
      <c r="F7513" s="64">
        <f>+VLOOKUP(B7513,[1]BASES!$A$2:$C$10701,3,0)</f>
        <v>21</v>
      </c>
      <c r="G7513" s="65">
        <f t="shared" si="650"/>
        <v>6676.6368000000002</v>
      </c>
      <c r="H7513" s="66"/>
      <c r="I7513" s="67"/>
      <c r="J7513" s="67"/>
      <c r="K7513" s="67"/>
      <c r="L7513" s="67"/>
      <c r="M7513" s="68"/>
      <c r="N7513" s="69"/>
      <c r="O7513" s="70">
        <f t="shared" si="633"/>
        <v>0</v>
      </c>
      <c r="P7513" s="71">
        <f t="shared" si="634"/>
        <v>0</v>
      </c>
      <c r="Q7513" s="7">
        <v>1</v>
      </c>
      <c r="R7513" s="72">
        <f>+VLOOKUP(B7513,[1]BASES!$A$2:$E$10701,5,0)</f>
        <v>5747.7933884297518</v>
      </c>
      <c r="S7513" s="71">
        <f t="shared" si="651"/>
        <v>0</v>
      </c>
      <c r="T7513" s="71">
        <v>0</v>
      </c>
      <c r="U7513" s="71">
        <f t="shared" si="654"/>
        <v>0</v>
      </c>
      <c r="V7513" s="7">
        <v>0</v>
      </c>
      <c r="W7513" s="7">
        <v>0</v>
      </c>
      <c r="X7513" s="7">
        <v>0</v>
      </c>
      <c r="Y7513" s="73">
        <v>0.04</v>
      </c>
      <c r="Z7513" s="7"/>
      <c r="AA7513" s="7"/>
      <c r="AB7513" s="7"/>
      <c r="AC7513" s="7"/>
    </row>
    <row r="7514" spans="2:29" ht="15.75" customHeight="1" x14ac:dyDescent="0.25">
      <c r="B7514" s="62">
        <v>18189</v>
      </c>
      <c r="C7514" s="63" t="s">
        <v>7519</v>
      </c>
      <c r="D7514" s="64">
        <f t="shared" si="652"/>
        <v>7734.4740495867773</v>
      </c>
      <c r="E7514" s="64">
        <f t="shared" si="653"/>
        <v>9358.713600000001</v>
      </c>
      <c r="F7514" s="64">
        <f>+VLOOKUP(B7514,[1]BASES!$A$2:$C$10701,3,0)</f>
        <v>21</v>
      </c>
      <c r="G7514" s="65">
        <f t="shared" si="650"/>
        <v>9358.713600000001</v>
      </c>
      <c r="H7514" s="66"/>
      <c r="I7514" s="67"/>
      <c r="J7514" s="67"/>
      <c r="K7514" s="67"/>
      <c r="L7514" s="67"/>
      <c r="M7514" s="68"/>
      <c r="N7514" s="69"/>
      <c r="O7514" s="70">
        <f t="shared" ref="O7514:O7768" si="655">IFERROR(E7514*H7514,0)</f>
        <v>0</v>
      </c>
      <c r="P7514" s="71">
        <f t="shared" ref="P7514:P7768" si="656">IFERROR(G7514*H7514,0)</f>
        <v>0</v>
      </c>
      <c r="Q7514" s="7">
        <v>1</v>
      </c>
      <c r="R7514" s="72">
        <f>+VLOOKUP(B7514,[1]BASES!$A$2:$E$10701,5,0)</f>
        <v>8056.7438016528931</v>
      </c>
      <c r="S7514" s="71">
        <f t="shared" si="651"/>
        <v>0</v>
      </c>
      <c r="T7514" s="71">
        <v>0</v>
      </c>
      <c r="U7514" s="71">
        <f t="shared" si="654"/>
        <v>0</v>
      </c>
      <c r="V7514" s="7">
        <v>0</v>
      </c>
      <c r="W7514" s="7">
        <v>0</v>
      </c>
      <c r="X7514" s="7">
        <v>0</v>
      </c>
      <c r="Y7514" s="73">
        <v>0.04</v>
      </c>
      <c r="Z7514" s="7"/>
      <c r="AA7514" s="7"/>
      <c r="AB7514" s="7"/>
      <c r="AC7514" s="7"/>
    </row>
    <row r="7515" spans="2:29" ht="15.75" customHeight="1" x14ac:dyDescent="0.25">
      <c r="B7515" s="62">
        <v>18267</v>
      </c>
      <c r="C7515" s="63" t="s">
        <v>7520</v>
      </c>
      <c r="D7515" s="64">
        <f t="shared" si="652"/>
        <v>1378.3140495867769</v>
      </c>
      <c r="E7515" s="64">
        <f t="shared" si="653"/>
        <v>1667.7600000000002</v>
      </c>
      <c r="F7515" s="64">
        <f>+VLOOKUP(B7515,[1]BASES!$A$2:$C$10701,3,0)</f>
        <v>21</v>
      </c>
      <c r="G7515" s="65">
        <f t="shared" si="650"/>
        <v>1667.7600000000002</v>
      </c>
      <c r="H7515" s="66"/>
      <c r="I7515" s="67"/>
      <c r="J7515" s="67"/>
      <c r="K7515" s="67"/>
      <c r="L7515" s="67"/>
      <c r="M7515" s="68"/>
      <c r="N7515" s="69"/>
      <c r="O7515" s="70">
        <f t="shared" si="655"/>
        <v>0</v>
      </c>
      <c r="P7515" s="71">
        <f t="shared" si="656"/>
        <v>0</v>
      </c>
      <c r="Q7515" s="7">
        <v>1</v>
      </c>
      <c r="R7515" s="72">
        <f>+VLOOKUP(B7515,[1]BASES!$A$2:$E$10701,5,0)</f>
        <v>1435.7438016528927</v>
      </c>
      <c r="S7515" s="71">
        <f t="shared" si="651"/>
        <v>0</v>
      </c>
      <c r="T7515" s="71">
        <v>0</v>
      </c>
      <c r="U7515" s="71">
        <f t="shared" si="654"/>
        <v>0</v>
      </c>
      <c r="V7515" s="7">
        <v>0</v>
      </c>
      <c r="W7515" s="7">
        <v>0</v>
      </c>
      <c r="X7515" s="7">
        <v>0</v>
      </c>
      <c r="Y7515" s="73">
        <v>0.04</v>
      </c>
      <c r="Z7515" s="7"/>
      <c r="AA7515" s="7"/>
      <c r="AB7515" s="7"/>
      <c r="AC7515" s="7"/>
    </row>
    <row r="7516" spans="2:29" ht="15.75" customHeight="1" x14ac:dyDescent="0.25">
      <c r="B7516" s="62">
        <v>18280</v>
      </c>
      <c r="C7516" s="63" t="s">
        <v>7521</v>
      </c>
      <c r="D7516" s="64">
        <f t="shared" si="652"/>
        <v>904.58181818181822</v>
      </c>
      <c r="E7516" s="64">
        <f t="shared" si="653"/>
        <v>1094.5440000000001</v>
      </c>
      <c r="F7516" s="64">
        <f>+VLOOKUP(B7516,[1]BASES!$A$2:$C$10701,3,0)</f>
        <v>21</v>
      </c>
      <c r="G7516" s="65">
        <f t="shared" si="650"/>
        <v>1094.5440000000001</v>
      </c>
      <c r="H7516" s="66"/>
      <c r="I7516" s="67"/>
      <c r="J7516" s="67"/>
      <c r="K7516" s="67"/>
      <c r="L7516" s="67"/>
      <c r="M7516" s="68"/>
      <c r="N7516" s="69"/>
      <c r="O7516" s="70">
        <f t="shared" si="655"/>
        <v>0</v>
      </c>
      <c r="P7516" s="71">
        <f t="shared" si="656"/>
        <v>0</v>
      </c>
      <c r="Q7516" s="7">
        <v>1</v>
      </c>
      <c r="R7516" s="72">
        <f>+VLOOKUP(B7516,[1]BASES!$A$2:$E$10701,5,0)</f>
        <v>942.27272727272737</v>
      </c>
      <c r="S7516" s="71">
        <f t="shared" si="651"/>
        <v>0</v>
      </c>
      <c r="T7516" s="71">
        <v>0</v>
      </c>
      <c r="U7516" s="71">
        <f t="shared" si="654"/>
        <v>0</v>
      </c>
      <c r="V7516" s="7">
        <v>0</v>
      </c>
      <c r="W7516" s="7">
        <v>0</v>
      </c>
      <c r="X7516" s="7">
        <v>0</v>
      </c>
      <c r="Y7516" s="73">
        <v>0.04</v>
      </c>
      <c r="Z7516" s="7"/>
      <c r="AA7516" s="7"/>
      <c r="AB7516" s="7"/>
      <c r="AC7516" s="7"/>
    </row>
    <row r="7517" spans="2:29" ht="15.75" customHeight="1" x14ac:dyDescent="0.25">
      <c r="B7517" s="62">
        <v>18308</v>
      </c>
      <c r="C7517" s="63" t="s">
        <v>7522</v>
      </c>
      <c r="D7517" s="64">
        <f t="shared" si="652"/>
        <v>15059.059834710744</v>
      </c>
      <c r="E7517" s="64">
        <f t="shared" si="653"/>
        <v>18221.4624</v>
      </c>
      <c r="F7517" s="64">
        <f>+VLOOKUP(B7517,[1]BASES!$A$2:$C$10701,3,0)</f>
        <v>21</v>
      </c>
      <c r="G7517" s="65">
        <f t="shared" si="650"/>
        <v>18221.4624</v>
      </c>
      <c r="H7517" s="66"/>
      <c r="I7517" s="67"/>
      <c r="J7517" s="67"/>
      <c r="K7517" s="67"/>
      <c r="L7517" s="67"/>
      <c r="M7517" s="68"/>
      <c r="N7517" s="69"/>
      <c r="O7517" s="70">
        <f t="shared" si="655"/>
        <v>0</v>
      </c>
      <c r="P7517" s="71">
        <f t="shared" si="656"/>
        <v>0</v>
      </c>
      <c r="Q7517" s="7">
        <v>1</v>
      </c>
      <c r="R7517" s="72">
        <f>+VLOOKUP(B7517,[1]BASES!$A$2:$E$10701,5,0)</f>
        <v>15686.520661157025</v>
      </c>
      <c r="S7517" s="71">
        <f t="shared" si="651"/>
        <v>0</v>
      </c>
      <c r="T7517" s="71">
        <v>0</v>
      </c>
      <c r="U7517" s="71">
        <f t="shared" si="654"/>
        <v>0</v>
      </c>
      <c r="V7517" s="7">
        <v>0</v>
      </c>
      <c r="W7517" s="7">
        <v>0</v>
      </c>
      <c r="X7517" s="7">
        <v>0</v>
      </c>
      <c r="Y7517" s="73">
        <v>0.04</v>
      </c>
      <c r="Z7517" s="7"/>
      <c r="AA7517" s="7"/>
      <c r="AB7517" s="7"/>
      <c r="AC7517" s="7"/>
    </row>
    <row r="7518" spans="2:29" ht="15.75" customHeight="1" x14ac:dyDescent="0.25">
      <c r="B7518" s="62">
        <v>21933</v>
      </c>
      <c r="C7518" s="63" t="s">
        <v>7523</v>
      </c>
      <c r="D7518" s="64">
        <f t="shared" si="652"/>
        <v>870.05355371900839</v>
      </c>
      <c r="E7518" s="64">
        <f t="shared" si="653"/>
        <v>1052.7648000000002</v>
      </c>
      <c r="F7518" s="64">
        <f>+VLOOKUP(B7518,[1]BASES!$A$2:$C$10701,3,0)</f>
        <v>21</v>
      </c>
      <c r="G7518" s="65">
        <f t="shared" si="650"/>
        <v>1052.7648000000002</v>
      </c>
      <c r="H7518" s="66"/>
      <c r="I7518" s="67"/>
      <c r="J7518" s="67"/>
      <c r="K7518" s="67"/>
      <c r="L7518" s="67"/>
      <c r="M7518" s="68"/>
      <c r="N7518" s="69"/>
      <c r="O7518" s="70">
        <f t="shared" si="655"/>
        <v>0</v>
      </c>
      <c r="P7518" s="71">
        <f t="shared" si="656"/>
        <v>0</v>
      </c>
      <c r="Q7518" s="7">
        <v>1</v>
      </c>
      <c r="R7518" s="72">
        <f>+VLOOKUP(B7518,[1]BASES!$A$2:$E$10701,5,0)</f>
        <v>906.3057851239671</v>
      </c>
      <c r="S7518" s="71">
        <f t="shared" si="651"/>
        <v>0</v>
      </c>
      <c r="T7518" s="71">
        <v>0</v>
      </c>
      <c r="U7518" s="71">
        <f t="shared" si="654"/>
        <v>0</v>
      </c>
      <c r="V7518" s="7">
        <v>0</v>
      </c>
      <c r="W7518" s="7">
        <v>0</v>
      </c>
      <c r="X7518" s="7">
        <v>0</v>
      </c>
      <c r="Y7518" s="73">
        <v>0.04</v>
      </c>
      <c r="Z7518" s="7"/>
      <c r="AA7518" s="7"/>
      <c r="AB7518" s="7"/>
      <c r="AC7518" s="7"/>
    </row>
    <row r="7519" spans="2:29" ht="15.75" customHeight="1" x14ac:dyDescent="0.25">
      <c r="B7519" s="62">
        <v>24289</v>
      </c>
      <c r="C7519" s="63" t="s">
        <v>7524</v>
      </c>
      <c r="D7519" s="64">
        <f t="shared" si="652"/>
        <v>15335.738181818182</v>
      </c>
      <c r="E7519" s="64">
        <f t="shared" si="653"/>
        <v>18556.243200000001</v>
      </c>
      <c r="F7519" s="64">
        <f>+VLOOKUP(B7519,[1]BASES!$A$2:$C$10701,3,0)</f>
        <v>21</v>
      </c>
      <c r="G7519" s="65">
        <f t="shared" si="650"/>
        <v>18556.243200000001</v>
      </c>
      <c r="H7519" s="66"/>
      <c r="I7519" s="67"/>
      <c r="J7519" s="67"/>
      <c r="K7519" s="67"/>
      <c r="L7519" s="67"/>
      <c r="M7519" s="68"/>
      <c r="N7519" s="69"/>
      <c r="O7519" s="70">
        <f t="shared" si="655"/>
        <v>0</v>
      </c>
      <c r="P7519" s="71">
        <f t="shared" si="656"/>
        <v>0</v>
      </c>
      <c r="Q7519" s="7">
        <v>1</v>
      </c>
      <c r="R7519" s="72">
        <f>+VLOOKUP(B7519,[1]BASES!$A$2:$E$10701,5,0)</f>
        <v>15974.727272727272</v>
      </c>
      <c r="S7519" s="71">
        <f t="shared" si="651"/>
        <v>0</v>
      </c>
      <c r="T7519" s="71">
        <v>0</v>
      </c>
      <c r="U7519" s="71">
        <f t="shared" si="654"/>
        <v>0</v>
      </c>
      <c r="V7519" s="7">
        <v>0</v>
      </c>
      <c r="W7519" s="7">
        <v>0</v>
      </c>
      <c r="X7519" s="7">
        <v>0</v>
      </c>
      <c r="Y7519" s="73">
        <v>0.04</v>
      </c>
      <c r="Z7519" s="7"/>
      <c r="AA7519" s="7"/>
      <c r="AB7519" s="7"/>
      <c r="AC7519" s="7"/>
    </row>
    <row r="7520" spans="2:29" ht="15.75" customHeight="1" x14ac:dyDescent="0.25">
      <c r="B7520" s="62">
        <v>24290</v>
      </c>
      <c r="C7520" s="63" t="s">
        <v>7525</v>
      </c>
      <c r="D7520" s="64">
        <f t="shared" si="652"/>
        <v>15335.738181818182</v>
      </c>
      <c r="E7520" s="64">
        <f t="shared" si="653"/>
        <v>18556.243200000001</v>
      </c>
      <c r="F7520" s="64">
        <f>+VLOOKUP(B7520,[1]BASES!$A$2:$C$10701,3,0)</f>
        <v>21</v>
      </c>
      <c r="G7520" s="65">
        <f t="shared" si="650"/>
        <v>18556.243200000001</v>
      </c>
      <c r="H7520" s="66"/>
      <c r="I7520" s="67"/>
      <c r="J7520" s="67"/>
      <c r="K7520" s="67"/>
      <c r="L7520" s="67"/>
      <c r="M7520" s="68"/>
      <c r="N7520" s="69"/>
      <c r="O7520" s="70">
        <f t="shared" si="655"/>
        <v>0</v>
      </c>
      <c r="P7520" s="71">
        <f t="shared" si="656"/>
        <v>0</v>
      </c>
      <c r="Q7520" s="7">
        <v>1</v>
      </c>
      <c r="R7520" s="72">
        <f>+VLOOKUP(B7520,[1]BASES!$A$2:$E$10701,5,0)</f>
        <v>15974.727272727272</v>
      </c>
      <c r="S7520" s="71">
        <f t="shared" si="651"/>
        <v>0</v>
      </c>
      <c r="T7520" s="71">
        <v>0</v>
      </c>
      <c r="U7520" s="71">
        <f t="shared" si="654"/>
        <v>0</v>
      </c>
      <c r="V7520" s="7">
        <v>0</v>
      </c>
      <c r="W7520" s="7">
        <v>0</v>
      </c>
      <c r="X7520" s="7">
        <v>0</v>
      </c>
      <c r="Y7520" s="73">
        <v>0.04</v>
      </c>
      <c r="Z7520" s="7"/>
      <c r="AA7520" s="7"/>
      <c r="AB7520" s="7"/>
      <c r="AC7520" s="7"/>
    </row>
    <row r="7521" spans="2:29" ht="15.75" customHeight="1" x14ac:dyDescent="0.25">
      <c r="B7521" s="62">
        <v>24291</v>
      </c>
      <c r="C7521" s="63" t="s">
        <v>7526</v>
      </c>
      <c r="D7521" s="64">
        <f t="shared" si="652"/>
        <v>15335.738181818182</v>
      </c>
      <c r="E7521" s="64">
        <f t="shared" si="653"/>
        <v>18556.243200000001</v>
      </c>
      <c r="F7521" s="64">
        <f>+VLOOKUP(B7521,[1]BASES!$A$2:$C$10701,3,0)</f>
        <v>21</v>
      </c>
      <c r="G7521" s="65">
        <f t="shared" si="650"/>
        <v>18556.243200000001</v>
      </c>
      <c r="H7521" s="66"/>
      <c r="I7521" s="67"/>
      <c r="J7521" s="67"/>
      <c r="K7521" s="67"/>
      <c r="L7521" s="67"/>
      <c r="M7521" s="68"/>
      <c r="N7521" s="69"/>
      <c r="O7521" s="70">
        <f t="shared" si="655"/>
        <v>0</v>
      </c>
      <c r="P7521" s="71">
        <f t="shared" si="656"/>
        <v>0</v>
      </c>
      <c r="Q7521" s="7">
        <v>1</v>
      </c>
      <c r="R7521" s="72">
        <f>+VLOOKUP(B7521,[1]BASES!$A$2:$E$10701,5,0)</f>
        <v>15974.727272727272</v>
      </c>
      <c r="S7521" s="71">
        <f t="shared" si="651"/>
        <v>0</v>
      </c>
      <c r="T7521" s="71">
        <v>0</v>
      </c>
      <c r="U7521" s="71">
        <f t="shared" si="654"/>
        <v>0</v>
      </c>
      <c r="V7521" s="7">
        <v>0</v>
      </c>
      <c r="W7521" s="7">
        <v>0</v>
      </c>
      <c r="X7521" s="7">
        <v>0</v>
      </c>
      <c r="Y7521" s="73">
        <v>0.04</v>
      </c>
      <c r="Z7521" s="7"/>
      <c r="AA7521" s="7"/>
      <c r="AB7521" s="7"/>
      <c r="AC7521" s="7"/>
    </row>
    <row r="7522" spans="2:29" ht="15.75" customHeight="1" x14ac:dyDescent="0.25">
      <c r="B7522" s="62">
        <v>24292</v>
      </c>
      <c r="C7522" s="63" t="s">
        <v>7527</v>
      </c>
      <c r="D7522" s="64">
        <f t="shared" si="652"/>
        <v>15335.738181818182</v>
      </c>
      <c r="E7522" s="64">
        <f t="shared" si="653"/>
        <v>18556.243200000001</v>
      </c>
      <c r="F7522" s="64">
        <f>+VLOOKUP(B7522,[1]BASES!$A$2:$C$10701,3,0)</f>
        <v>21</v>
      </c>
      <c r="G7522" s="65">
        <f t="shared" si="650"/>
        <v>18556.243200000001</v>
      </c>
      <c r="H7522" s="66"/>
      <c r="I7522" s="67"/>
      <c r="J7522" s="67"/>
      <c r="K7522" s="67"/>
      <c r="L7522" s="67"/>
      <c r="M7522" s="68"/>
      <c r="N7522" s="69"/>
      <c r="O7522" s="70">
        <f t="shared" si="655"/>
        <v>0</v>
      </c>
      <c r="P7522" s="71">
        <f t="shared" si="656"/>
        <v>0</v>
      </c>
      <c r="Q7522" s="7">
        <v>1</v>
      </c>
      <c r="R7522" s="72">
        <f>+VLOOKUP(B7522,[1]BASES!$A$2:$E$10701,5,0)</f>
        <v>15974.727272727272</v>
      </c>
      <c r="S7522" s="71">
        <f t="shared" si="651"/>
        <v>0</v>
      </c>
      <c r="T7522" s="71">
        <v>0</v>
      </c>
      <c r="U7522" s="71">
        <f t="shared" si="654"/>
        <v>0</v>
      </c>
      <c r="V7522" s="7">
        <v>0</v>
      </c>
      <c r="W7522" s="7">
        <v>0</v>
      </c>
      <c r="X7522" s="7">
        <v>0</v>
      </c>
      <c r="Y7522" s="73">
        <v>0.04</v>
      </c>
      <c r="Z7522" s="7"/>
      <c r="AA7522" s="7"/>
      <c r="AB7522" s="7"/>
      <c r="AC7522" s="7"/>
    </row>
    <row r="7523" spans="2:29" ht="15.75" customHeight="1" x14ac:dyDescent="0.25">
      <c r="B7523" s="62">
        <v>24293</v>
      </c>
      <c r="C7523" s="63" t="s">
        <v>7528</v>
      </c>
      <c r="D7523" s="64">
        <f t="shared" si="652"/>
        <v>15335.738181818182</v>
      </c>
      <c r="E7523" s="64">
        <f t="shared" si="653"/>
        <v>18556.243200000001</v>
      </c>
      <c r="F7523" s="64">
        <f>+VLOOKUP(B7523,[1]BASES!$A$2:$C$10701,3,0)</f>
        <v>21</v>
      </c>
      <c r="G7523" s="65">
        <f t="shared" si="650"/>
        <v>18556.243200000001</v>
      </c>
      <c r="H7523" s="66"/>
      <c r="I7523" s="67"/>
      <c r="J7523" s="67"/>
      <c r="K7523" s="67"/>
      <c r="L7523" s="67"/>
      <c r="M7523" s="68"/>
      <c r="N7523" s="69"/>
      <c r="O7523" s="70">
        <f t="shared" si="655"/>
        <v>0</v>
      </c>
      <c r="P7523" s="71">
        <f t="shared" si="656"/>
        <v>0</v>
      </c>
      <c r="Q7523" s="7">
        <v>1</v>
      </c>
      <c r="R7523" s="72">
        <f>+VLOOKUP(B7523,[1]BASES!$A$2:$E$10701,5,0)</f>
        <v>15974.727272727272</v>
      </c>
      <c r="S7523" s="71">
        <f t="shared" si="651"/>
        <v>0</v>
      </c>
      <c r="T7523" s="71">
        <v>0</v>
      </c>
      <c r="U7523" s="71">
        <f t="shared" si="654"/>
        <v>0</v>
      </c>
      <c r="V7523" s="7">
        <v>0</v>
      </c>
      <c r="W7523" s="7">
        <v>0</v>
      </c>
      <c r="X7523" s="7">
        <v>0</v>
      </c>
      <c r="Y7523" s="73">
        <v>0.04</v>
      </c>
      <c r="Z7523" s="7"/>
      <c r="AA7523" s="7"/>
      <c r="AB7523" s="7"/>
      <c r="AC7523" s="7"/>
    </row>
    <row r="7524" spans="2:29" ht="15.75" customHeight="1" x14ac:dyDescent="0.25">
      <c r="B7524" s="62">
        <v>27190</v>
      </c>
      <c r="C7524" s="63" t="s">
        <v>7529</v>
      </c>
      <c r="D7524" s="64">
        <f t="shared" si="652"/>
        <v>1869.7785123966942</v>
      </c>
      <c r="E7524" s="64">
        <f t="shared" si="653"/>
        <v>2262.4319999999998</v>
      </c>
      <c r="F7524" s="64">
        <f>+VLOOKUP(B7524,[1]BASES!$A$2:$C$10701,3,0)</f>
        <v>21</v>
      </c>
      <c r="G7524" s="65">
        <f t="shared" si="650"/>
        <v>2262.4319999999998</v>
      </c>
      <c r="H7524" s="66"/>
      <c r="I7524" s="67"/>
      <c r="J7524" s="67"/>
      <c r="K7524" s="67"/>
      <c r="L7524" s="67"/>
      <c r="M7524" s="68"/>
      <c r="N7524" s="69"/>
      <c r="O7524" s="70">
        <f t="shared" si="655"/>
        <v>0</v>
      </c>
      <c r="P7524" s="71">
        <f t="shared" si="656"/>
        <v>0</v>
      </c>
      <c r="Q7524" s="7">
        <v>1</v>
      </c>
      <c r="R7524" s="72">
        <f>+VLOOKUP(B7524,[1]BASES!$A$2:$E$10701,5,0)</f>
        <v>1947.6859504132231</v>
      </c>
      <c r="S7524" s="71">
        <f t="shared" si="651"/>
        <v>0</v>
      </c>
      <c r="T7524" s="71">
        <v>0</v>
      </c>
      <c r="U7524" s="71">
        <f t="shared" si="654"/>
        <v>0</v>
      </c>
      <c r="V7524" s="7">
        <v>0</v>
      </c>
      <c r="W7524" s="7">
        <v>0</v>
      </c>
      <c r="X7524" s="7">
        <v>0</v>
      </c>
      <c r="Y7524" s="73">
        <v>0.04</v>
      </c>
      <c r="Z7524" s="7"/>
      <c r="AA7524" s="7"/>
      <c r="AB7524" s="7"/>
      <c r="AC7524" s="7"/>
    </row>
    <row r="7525" spans="2:29" ht="15.75" customHeight="1" x14ac:dyDescent="0.25">
      <c r="B7525" s="62">
        <v>27208</v>
      </c>
      <c r="C7525" s="63" t="s">
        <v>7530</v>
      </c>
      <c r="D7525" s="64">
        <f t="shared" si="652"/>
        <v>61.019504132231404</v>
      </c>
      <c r="E7525" s="64">
        <f t="shared" si="653"/>
        <v>73.833600000000004</v>
      </c>
      <c r="F7525" s="64">
        <f>+VLOOKUP(B7525,[1]BASES!$A$2:$C$10701,3,0)</f>
        <v>21</v>
      </c>
      <c r="G7525" s="65">
        <f t="shared" si="650"/>
        <v>73.833600000000004</v>
      </c>
      <c r="H7525" s="66"/>
      <c r="I7525" s="67"/>
      <c r="J7525" s="67"/>
      <c r="K7525" s="67"/>
      <c r="L7525" s="67"/>
      <c r="M7525" s="68"/>
      <c r="N7525" s="69"/>
      <c r="O7525" s="70">
        <f t="shared" si="655"/>
        <v>0</v>
      </c>
      <c r="P7525" s="71">
        <f t="shared" si="656"/>
        <v>0</v>
      </c>
      <c r="Q7525" s="7">
        <v>1</v>
      </c>
      <c r="R7525" s="72">
        <f>+VLOOKUP(B7525,[1]BASES!$A$2:$E$10701,5,0)</f>
        <v>63.561983471074377</v>
      </c>
      <c r="S7525" s="71">
        <f t="shared" si="651"/>
        <v>0</v>
      </c>
      <c r="T7525" s="71">
        <v>0</v>
      </c>
      <c r="U7525" s="71">
        <f t="shared" si="654"/>
        <v>0</v>
      </c>
      <c r="V7525" s="7">
        <v>0</v>
      </c>
      <c r="W7525" s="7">
        <v>0</v>
      </c>
      <c r="X7525" s="7">
        <v>0</v>
      </c>
      <c r="Y7525" s="73">
        <v>0.04</v>
      </c>
      <c r="Z7525" s="7"/>
      <c r="AA7525" s="7"/>
      <c r="AB7525" s="7"/>
      <c r="AC7525" s="7"/>
    </row>
    <row r="7526" spans="2:29" ht="15.75" customHeight="1" x14ac:dyDescent="0.25">
      <c r="B7526" s="62">
        <v>27918</v>
      </c>
      <c r="C7526" s="63" t="s">
        <v>7531</v>
      </c>
      <c r="D7526" s="64">
        <f t="shared" si="652"/>
        <v>2042.7292561983472</v>
      </c>
      <c r="E7526" s="64">
        <f t="shared" si="653"/>
        <v>2471.7024000000001</v>
      </c>
      <c r="F7526" s="64">
        <f>+VLOOKUP(B7526,[1]BASES!$A$2:$C$10701,3,0)</f>
        <v>21</v>
      </c>
      <c r="G7526" s="65">
        <f t="shared" si="650"/>
        <v>2471.7024000000001</v>
      </c>
      <c r="H7526" s="66"/>
      <c r="I7526" s="67"/>
      <c r="J7526" s="67"/>
      <c r="K7526" s="67"/>
      <c r="L7526" s="67"/>
      <c r="M7526" s="68"/>
      <c r="N7526" s="69"/>
      <c r="O7526" s="70">
        <f t="shared" si="655"/>
        <v>0</v>
      </c>
      <c r="P7526" s="71">
        <f t="shared" si="656"/>
        <v>0</v>
      </c>
      <c r="Q7526" s="7">
        <v>1</v>
      </c>
      <c r="R7526" s="72">
        <f>+VLOOKUP(B7526,[1]BASES!$A$2:$E$10701,5,0)</f>
        <v>2127.8429752066118</v>
      </c>
      <c r="S7526" s="71">
        <f t="shared" si="651"/>
        <v>0</v>
      </c>
      <c r="T7526" s="71">
        <v>0</v>
      </c>
      <c r="U7526" s="71">
        <f t="shared" si="654"/>
        <v>0</v>
      </c>
      <c r="V7526" s="7">
        <v>0</v>
      </c>
      <c r="W7526" s="7">
        <v>0</v>
      </c>
      <c r="X7526" s="7">
        <v>0</v>
      </c>
      <c r="Y7526" s="73">
        <v>0.04</v>
      </c>
      <c r="Z7526" s="7"/>
      <c r="AA7526" s="7"/>
      <c r="AB7526" s="7"/>
      <c r="AC7526" s="7"/>
    </row>
    <row r="7527" spans="2:29" ht="15.75" customHeight="1" x14ac:dyDescent="0.25">
      <c r="B7527" s="62">
        <v>27919</v>
      </c>
      <c r="C7527" s="63" t="s">
        <v>7532</v>
      </c>
      <c r="D7527" s="64">
        <f t="shared" si="652"/>
        <v>2841.2509090909089</v>
      </c>
      <c r="E7527" s="64">
        <f t="shared" si="653"/>
        <v>3437.9135999999999</v>
      </c>
      <c r="F7527" s="64">
        <f>+VLOOKUP(B7527,[1]BASES!$A$2:$C$10701,3,0)</f>
        <v>21</v>
      </c>
      <c r="G7527" s="65">
        <f t="shared" si="650"/>
        <v>3437.9135999999999</v>
      </c>
      <c r="H7527" s="66"/>
      <c r="I7527" s="67"/>
      <c r="J7527" s="67"/>
      <c r="K7527" s="67"/>
      <c r="L7527" s="67"/>
      <c r="M7527" s="68"/>
      <c r="N7527" s="69"/>
      <c r="O7527" s="70">
        <f t="shared" si="655"/>
        <v>0</v>
      </c>
      <c r="P7527" s="71">
        <f t="shared" si="656"/>
        <v>0</v>
      </c>
      <c r="Q7527" s="7">
        <v>1</v>
      </c>
      <c r="R7527" s="72">
        <f>+VLOOKUP(B7527,[1]BASES!$A$2:$E$10701,5,0)</f>
        <v>2959.6363636363635</v>
      </c>
      <c r="S7527" s="71">
        <f t="shared" si="651"/>
        <v>0</v>
      </c>
      <c r="T7527" s="71">
        <v>0</v>
      </c>
      <c r="U7527" s="71">
        <f t="shared" si="654"/>
        <v>0</v>
      </c>
      <c r="V7527" s="7">
        <v>0</v>
      </c>
      <c r="W7527" s="7">
        <v>0</v>
      </c>
      <c r="X7527" s="7">
        <v>0</v>
      </c>
      <c r="Y7527" s="73">
        <v>0.04</v>
      </c>
      <c r="Z7527" s="7"/>
      <c r="AA7527" s="7"/>
      <c r="AB7527" s="7"/>
      <c r="AC7527" s="7"/>
    </row>
    <row r="7528" spans="2:29" ht="15.75" customHeight="1" x14ac:dyDescent="0.25">
      <c r="B7528" s="62">
        <v>27920</v>
      </c>
      <c r="C7528" s="63" t="s">
        <v>7533</v>
      </c>
      <c r="D7528" s="64">
        <f t="shared" si="652"/>
        <v>4434.2876033057855</v>
      </c>
      <c r="E7528" s="64">
        <f t="shared" si="653"/>
        <v>5365.4880000000003</v>
      </c>
      <c r="F7528" s="64">
        <f>+VLOOKUP(B7528,[1]BASES!$A$2:$C$10701,3,0)</f>
        <v>21</v>
      </c>
      <c r="G7528" s="65">
        <f t="shared" si="650"/>
        <v>5365.4880000000003</v>
      </c>
      <c r="H7528" s="66"/>
      <c r="I7528" s="67"/>
      <c r="J7528" s="67"/>
      <c r="K7528" s="67"/>
      <c r="L7528" s="67"/>
      <c r="M7528" s="68"/>
      <c r="N7528" s="69"/>
      <c r="O7528" s="70">
        <f t="shared" si="655"/>
        <v>0</v>
      </c>
      <c r="P7528" s="71">
        <f t="shared" si="656"/>
        <v>0</v>
      </c>
      <c r="Q7528" s="7">
        <v>1</v>
      </c>
      <c r="R7528" s="72">
        <f>+VLOOKUP(B7528,[1]BASES!$A$2:$E$10701,5,0)</f>
        <v>4619.0495867768595</v>
      </c>
      <c r="S7528" s="71">
        <f t="shared" si="651"/>
        <v>0</v>
      </c>
      <c r="T7528" s="71">
        <v>0</v>
      </c>
      <c r="U7528" s="71">
        <f t="shared" si="654"/>
        <v>0</v>
      </c>
      <c r="V7528" s="7">
        <v>0</v>
      </c>
      <c r="W7528" s="7">
        <v>0</v>
      </c>
      <c r="X7528" s="7">
        <v>0</v>
      </c>
      <c r="Y7528" s="73">
        <v>0.04</v>
      </c>
      <c r="Z7528" s="7"/>
      <c r="AA7528" s="7"/>
      <c r="AB7528" s="7"/>
      <c r="AC7528" s="7"/>
    </row>
    <row r="7529" spans="2:29" ht="15.75" customHeight="1" x14ac:dyDescent="0.25">
      <c r="B7529" s="62">
        <v>27923</v>
      </c>
      <c r="C7529" s="63" t="s">
        <v>7534</v>
      </c>
      <c r="D7529" s="64">
        <f t="shared" si="652"/>
        <v>777.09223140495874</v>
      </c>
      <c r="E7529" s="64">
        <f t="shared" si="653"/>
        <v>940.28160000000003</v>
      </c>
      <c r="F7529" s="64">
        <f>+VLOOKUP(B7529,[1]BASES!$A$2:$C$10701,3,0)</f>
        <v>21</v>
      </c>
      <c r="G7529" s="65">
        <f t="shared" si="650"/>
        <v>940.28160000000003</v>
      </c>
      <c r="H7529" s="66"/>
      <c r="I7529" s="67"/>
      <c r="J7529" s="67"/>
      <c r="K7529" s="67"/>
      <c r="L7529" s="67"/>
      <c r="M7529" s="68"/>
      <c r="N7529" s="69"/>
      <c r="O7529" s="70">
        <f t="shared" si="655"/>
        <v>0</v>
      </c>
      <c r="P7529" s="71">
        <f t="shared" si="656"/>
        <v>0</v>
      </c>
      <c r="Q7529" s="7">
        <v>1</v>
      </c>
      <c r="R7529" s="72">
        <f>+VLOOKUP(B7529,[1]BASES!$A$2:$E$10701,5,0)</f>
        <v>809.47107438016531</v>
      </c>
      <c r="S7529" s="71">
        <f t="shared" si="651"/>
        <v>0</v>
      </c>
      <c r="T7529" s="71">
        <v>0</v>
      </c>
      <c r="U7529" s="71">
        <f t="shared" si="654"/>
        <v>0</v>
      </c>
      <c r="V7529" s="7">
        <v>0</v>
      </c>
      <c r="W7529" s="7">
        <v>0</v>
      </c>
      <c r="X7529" s="7">
        <v>0</v>
      </c>
      <c r="Y7529" s="73">
        <v>0.04</v>
      </c>
      <c r="Z7529" s="7"/>
      <c r="AA7529" s="7"/>
      <c r="AB7529" s="7"/>
      <c r="AC7529" s="7"/>
    </row>
    <row r="7530" spans="2:29" ht="15.75" customHeight="1" x14ac:dyDescent="0.25">
      <c r="B7530" s="62">
        <v>27925</v>
      </c>
      <c r="C7530" s="63" t="s">
        <v>7535</v>
      </c>
      <c r="D7530" s="64">
        <f t="shared" si="652"/>
        <v>2112.2776859504133</v>
      </c>
      <c r="E7530" s="64">
        <f t="shared" si="653"/>
        <v>2555.8560000000002</v>
      </c>
      <c r="F7530" s="64">
        <f>+VLOOKUP(B7530,[1]BASES!$A$2:$C$10701,3,0)</f>
        <v>21</v>
      </c>
      <c r="G7530" s="65">
        <f t="shared" si="650"/>
        <v>2555.8560000000002</v>
      </c>
      <c r="H7530" s="66"/>
      <c r="I7530" s="67"/>
      <c r="J7530" s="67"/>
      <c r="K7530" s="67"/>
      <c r="L7530" s="67"/>
      <c r="M7530" s="68"/>
      <c r="N7530" s="69"/>
      <c r="O7530" s="70">
        <f t="shared" si="655"/>
        <v>0</v>
      </c>
      <c r="P7530" s="71">
        <f t="shared" si="656"/>
        <v>0</v>
      </c>
      <c r="Q7530" s="7">
        <v>1</v>
      </c>
      <c r="R7530" s="72">
        <f>+VLOOKUP(B7530,[1]BASES!$A$2:$E$10701,5,0)</f>
        <v>2200.2892561983472</v>
      </c>
      <c r="S7530" s="71">
        <f t="shared" si="651"/>
        <v>0</v>
      </c>
      <c r="T7530" s="71">
        <v>0</v>
      </c>
      <c r="U7530" s="71">
        <f t="shared" si="654"/>
        <v>0</v>
      </c>
      <c r="V7530" s="7">
        <v>0</v>
      </c>
      <c r="W7530" s="7">
        <v>0</v>
      </c>
      <c r="X7530" s="7">
        <v>0</v>
      </c>
      <c r="Y7530" s="73">
        <v>0.04</v>
      </c>
      <c r="Z7530" s="7"/>
      <c r="AA7530" s="7"/>
      <c r="AB7530" s="7"/>
      <c r="AC7530" s="7"/>
    </row>
    <row r="7531" spans="2:29" ht="15.75" customHeight="1" x14ac:dyDescent="0.25">
      <c r="B7531" s="62">
        <v>27973</v>
      </c>
      <c r="C7531" s="63" t="s">
        <v>7536</v>
      </c>
      <c r="D7531" s="64">
        <f t="shared" si="652"/>
        <v>5625.6714049586772</v>
      </c>
      <c r="E7531" s="64">
        <f t="shared" si="653"/>
        <v>6807.0623999999989</v>
      </c>
      <c r="F7531" s="64">
        <f>+VLOOKUP(B7531,[1]BASES!$A$2:$C$10701,3,0)</f>
        <v>21</v>
      </c>
      <c r="G7531" s="65">
        <f t="shared" si="650"/>
        <v>6807.0623999999989</v>
      </c>
      <c r="H7531" s="66"/>
      <c r="I7531" s="67"/>
      <c r="J7531" s="67"/>
      <c r="K7531" s="67"/>
      <c r="L7531" s="67"/>
      <c r="M7531" s="68"/>
      <c r="N7531" s="69"/>
      <c r="O7531" s="70">
        <f t="shared" si="655"/>
        <v>0</v>
      </c>
      <c r="P7531" s="71">
        <f t="shared" si="656"/>
        <v>0</v>
      </c>
      <c r="Q7531" s="7">
        <v>1</v>
      </c>
      <c r="R7531" s="72">
        <f>+VLOOKUP(B7531,[1]BASES!$A$2:$E$10701,5,0)</f>
        <v>5860.0743801652889</v>
      </c>
      <c r="S7531" s="71">
        <f t="shared" si="651"/>
        <v>0</v>
      </c>
      <c r="T7531" s="71">
        <v>0</v>
      </c>
      <c r="U7531" s="71">
        <f t="shared" si="654"/>
        <v>0</v>
      </c>
      <c r="V7531" s="7">
        <v>0</v>
      </c>
      <c r="W7531" s="7">
        <v>0</v>
      </c>
      <c r="X7531" s="7">
        <v>0</v>
      </c>
      <c r="Y7531" s="73">
        <v>0.04</v>
      </c>
      <c r="Z7531" s="7"/>
      <c r="AA7531" s="7"/>
      <c r="AB7531" s="7"/>
      <c r="AC7531" s="7"/>
    </row>
    <row r="7532" spans="2:29" ht="15.75" customHeight="1" x14ac:dyDescent="0.25">
      <c r="B7532" s="62">
        <v>38078</v>
      </c>
      <c r="C7532" s="63" t="s">
        <v>7537</v>
      </c>
      <c r="D7532" s="64">
        <f t="shared" si="652"/>
        <v>2219.884958677686</v>
      </c>
      <c r="E7532" s="64">
        <f t="shared" si="653"/>
        <v>2686.0608000000002</v>
      </c>
      <c r="F7532" s="64">
        <f>+VLOOKUP(B7532,[1]BASES!$A$2:$C$10701,3,0)</f>
        <v>21</v>
      </c>
      <c r="G7532" s="65">
        <f t="shared" si="650"/>
        <v>2686.0608000000002</v>
      </c>
      <c r="H7532" s="66"/>
      <c r="I7532" s="67"/>
      <c r="J7532" s="67"/>
      <c r="K7532" s="67"/>
      <c r="L7532" s="67"/>
      <c r="M7532" s="68"/>
      <c r="N7532" s="69"/>
      <c r="O7532" s="70">
        <f t="shared" si="655"/>
        <v>0</v>
      </c>
      <c r="P7532" s="71">
        <f t="shared" si="656"/>
        <v>0</v>
      </c>
      <c r="Q7532" s="7">
        <v>1</v>
      </c>
      <c r="R7532" s="72">
        <f>+VLOOKUP(B7532,[1]BASES!$A$2:$E$10701,5,0)</f>
        <v>2312.3801652892562</v>
      </c>
      <c r="S7532" s="71">
        <f t="shared" si="651"/>
        <v>0</v>
      </c>
      <c r="T7532" s="71">
        <v>0</v>
      </c>
      <c r="U7532" s="71">
        <f t="shared" si="654"/>
        <v>0</v>
      </c>
      <c r="V7532" s="7">
        <v>0</v>
      </c>
      <c r="W7532" s="7">
        <v>0</v>
      </c>
      <c r="X7532" s="7">
        <v>0</v>
      </c>
      <c r="Y7532" s="73">
        <v>0.04</v>
      </c>
      <c r="Z7532" s="7"/>
      <c r="AA7532" s="7"/>
      <c r="AB7532" s="7"/>
      <c r="AC7532" s="7"/>
    </row>
    <row r="7533" spans="2:29" ht="15.75" customHeight="1" x14ac:dyDescent="0.25">
      <c r="B7533" s="62">
        <v>38217</v>
      </c>
      <c r="C7533" s="63" t="s">
        <v>7538</v>
      </c>
      <c r="D7533" s="64">
        <f t="shared" si="652"/>
        <v>3770.3960330578516</v>
      </c>
      <c r="E7533" s="64">
        <f t="shared" si="653"/>
        <v>4562.1792000000005</v>
      </c>
      <c r="F7533" s="64">
        <f>+VLOOKUP(B7533,[1]BASES!$A$2:$C$10701,3,0)</f>
        <v>21</v>
      </c>
      <c r="G7533" s="65">
        <f t="shared" si="650"/>
        <v>4562.1792000000005</v>
      </c>
      <c r="H7533" s="66"/>
      <c r="I7533" s="67"/>
      <c r="J7533" s="67"/>
      <c r="K7533" s="67"/>
      <c r="L7533" s="67"/>
      <c r="M7533" s="68"/>
      <c r="N7533" s="69"/>
      <c r="O7533" s="70">
        <f t="shared" si="655"/>
        <v>0</v>
      </c>
      <c r="P7533" s="71">
        <f t="shared" si="656"/>
        <v>0</v>
      </c>
      <c r="Q7533" s="7">
        <v>1</v>
      </c>
      <c r="R7533" s="72">
        <f>+VLOOKUP(B7533,[1]BASES!$A$2:$E$10701,5,0)</f>
        <v>3927.4958677685954</v>
      </c>
      <c r="S7533" s="71">
        <f t="shared" si="651"/>
        <v>0</v>
      </c>
      <c r="T7533" s="71">
        <v>0</v>
      </c>
      <c r="U7533" s="71">
        <f t="shared" si="654"/>
        <v>0</v>
      </c>
      <c r="V7533" s="7">
        <v>0</v>
      </c>
      <c r="W7533" s="7">
        <v>0</v>
      </c>
      <c r="X7533" s="7">
        <v>0</v>
      </c>
      <c r="Y7533" s="73">
        <v>0.04</v>
      </c>
      <c r="Z7533" s="7"/>
      <c r="AA7533" s="7"/>
      <c r="AB7533" s="7"/>
      <c r="AC7533" s="7"/>
    </row>
    <row r="7534" spans="2:29" ht="15.75" customHeight="1" x14ac:dyDescent="0.25">
      <c r="B7534" s="62">
        <v>38218</v>
      </c>
      <c r="C7534" s="63" t="s">
        <v>7539</v>
      </c>
      <c r="D7534" s="64">
        <f t="shared" si="652"/>
        <v>4265.7719008264457</v>
      </c>
      <c r="E7534" s="64">
        <f t="shared" si="653"/>
        <v>5161.5839999999989</v>
      </c>
      <c r="F7534" s="64">
        <f>+VLOOKUP(B7534,[1]BASES!$A$2:$C$10701,3,0)</f>
        <v>21</v>
      </c>
      <c r="G7534" s="65">
        <f t="shared" si="650"/>
        <v>5161.5839999999989</v>
      </c>
      <c r="H7534" s="66"/>
      <c r="I7534" s="67"/>
      <c r="J7534" s="67"/>
      <c r="K7534" s="67"/>
      <c r="L7534" s="67"/>
      <c r="M7534" s="68"/>
      <c r="N7534" s="69"/>
      <c r="O7534" s="70">
        <f t="shared" si="655"/>
        <v>0</v>
      </c>
      <c r="P7534" s="71">
        <f t="shared" si="656"/>
        <v>0</v>
      </c>
      <c r="Q7534" s="7">
        <v>1</v>
      </c>
      <c r="R7534" s="72">
        <f>+VLOOKUP(B7534,[1]BASES!$A$2:$E$10701,5,0)</f>
        <v>4443.5123966942147</v>
      </c>
      <c r="S7534" s="71">
        <f t="shared" si="651"/>
        <v>0</v>
      </c>
      <c r="T7534" s="71">
        <v>0</v>
      </c>
      <c r="U7534" s="71">
        <f t="shared" si="654"/>
        <v>0</v>
      </c>
      <c r="V7534" s="7">
        <v>0</v>
      </c>
      <c r="W7534" s="7">
        <v>0</v>
      </c>
      <c r="X7534" s="7">
        <v>0</v>
      </c>
      <c r="Y7534" s="73">
        <v>0.04</v>
      </c>
      <c r="Z7534" s="7"/>
      <c r="AA7534" s="7"/>
      <c r="AB7534" s="7"/>
      <c r="AC7534" s="7"/>
    </row>
    <row r="7535" spans="2:29" ht="15.75" customHeight="1" x14ac:dyDescent="0.25">
      <c r="B7535" s="62">
        <v>38348</v>
      </c>
      <c r="C7535" s="63" t="s">
        <v>7540</v>
      </c>
      <c r="D7535" s="64">
        <f t="shared" si="652"/>
        <v>20265.131900826447</v>
      </c>
      <c r="E7535" s="64">
        <f t="shared" si="653"/>
        <v>24520.809600000001</v>
      </c>
      <c r="F7535" s="64">
        <f>+VLOOKUP(B7535,[1]BASES!$A$2:$C$10701,3,0)</f>
        <v>21</v>
      </c>
      <c r="G7535" s="65">
        <f t="shared" si="650"/>
        <v>24520.809600000001</v>
      </c>
      <c r="H7535" s="66"/>
      <c r="I7535" s="67"/>
      <c r="J7535" s="67"/>
      <c r="K7535" s="67"/>
      <c r="L7535" s="67"/>
      <c r="M7535" s="68"/>
      <c r="N7535" s="69"/>
      <c r="O7535" s="70">
        <f t="shared" si="655"/>
        <v>0</v>
      </c>
      <c r="P7535" s="71">
        <f t="shared" si="656"/>
        <v>0</v>
      </c>
      <c r="Q7535" s="7">
        <v>1</v>
      </c>
      <c r="R7535" s="72">
        <f>+VLOOKUP(B7535,[1]BASES!$A$2:$E$10701,5,0)</f>
        <v>21109.512396694216</v>
      </c>
      <c r="S7535" s="71">
        <f t="shared" si="651"/>
        <v>0</v>
      </c>
      <c r="T7535" s="71">
        <v>0</v>
      </c>
      <c r="U7535" s="71">
        <f t="shared" si="654"/>
        <v>0</v>
      </c>
      <c r="V7535" s="7">
        <v>0</v>
      </c>
      <c r="W7535" s="7">
        <v>0</v>
      </c>
      <c r="X7535" s="7">
        <v>0</v>
      </c>
      <c r="Y7535" s="73">
        <v>0.04</v>
      </c>
      <c r="Z7535" s="7"/>
      <c r="AA7535" s="7"/>
      <c r="AB7535" s="7"/>
      <c r="AC7535" s="7"/>
    </row>
    <row r="7536" spans="2:29" ht="15.75" customHeight="1" x14ac:dyDescent="0.25">
      <c r="B7536" s="62">
        <v>46731</v>
      </c>
      <c r="C7536" s="63" t="s">
        <v>7541</v>
      </c>
      <c r="D7536" s="64">
        <f t="shared" si="652"/>
        <v>17113.047272727272</v>
      </c>
      <c r="E7536" s="64">
        <f t="shared" si="653"/>
        <v>20706.787199999999</v>
      </c>
      <c r="F7536" s="64">
        <f>+VLOOKUP(B7536,[1]BASES!$A$2:$C$10701,3,0)</f>
        <v>21</v>
      </c>
      <c r="G7536" s="65">
        <f t="shared" si="650"/>
        <v>20706.787199999999</v>
      </c>
      <c r="H7536" s="66"/>
      <c r="I7536" s="67"/>
      <c r="J7536" s="67"/>
      <c r="K7536" s="67"/>
      <c r="L7536" s="67"/>
      <c r="M7536" s="68"/>
      <c r="N7536" s="69"/>
      <c r="O7536" s="70">
        <f t="shared" si="655"/>
        <v>0</v>
      </c>
      <c r="P7536" s="71">
        <f t="shared" si="656"/>
        <v>0</v>
      </c>
      <c r="Q7536" s="7">
        <v>1</v>
      </c>
      <c r="R7536" s="72">
        <f>+VLOOKUP(B7536,[1]BASES!$A$2:$E$10701,5,0)</f>
        <v>17826.090909090908</v>
      </c>
      <c r="S7536" s="71">
        <f t="shared" si="651"/>
        <v>0</v>
      </c>
      <c r="T7536" s="71">
        <v>0</v>
      </c>
      <c r="U7536" s="71">
        <f t="shared" si="654"/>
        <v>0</v>
      </c>
      <c r="V7536" s="7">
        <v>0</v>
      </c>
      <c r="W7536" s="7">
        <v>0</v>
      </c>
      <c r="X7536" s="7">
        <v>0</v>
      </c>
      <c r="Y7536" s="73">
        <v>0.04</v>
      </c>
      <c r="Z7536" s="7"/>
      <c r="AA7536" s="7"/>
      <c r="AB7536" s="7"/>
      <c r="AC7536" s="7"/>
    </row>
    <row r="7537" spans="2:29" ht="15.75" customHeight="1" x14ac:dyDescent="0.25">
      <c r="B7537" s="62">
        <v>46732</v>
      </c>
      <c r="C7537" s="63" t="s">
        <v>7542</v>
      </c>
      <c r="D7537" s="64">
        <f t="shared" si="652"/>
        <v>29025.377851239668</v>
      </c>
      <c r="E7537" s="64">
        <f t="shared" si="653"/>
        <v>35120.707199999997</v>
      </c>
      <c r="F7537" s="64">
        <f>+VLOOKUP(B7537,[1]BASES!$A$2:$C$10701,3,0)</f>
        <v>21</v>
      </c>
      <c r="G7537" s="65">
        <f t="shared" si="650"/>
        <v>35120.707199999997</v>
      </c>
      <c r="H7537" s="66"/>
      <c r="I7537" s="67"/>
      <c r="J7537" s="67"/>
      <c r="K7537" s="67"/>
      <c r="L7537" s="67"/>
      <c r="M7537" s="68"/>
      <c r="N7537" s="69"/>
      <c r="O7537" s="70">
        <f t="shared" si="655"/>
        <v>0</v>
      </c>
      <c r="P7537" s="71">
        <f t="shared" si="656"/>
        <v>0</v>
      </c>
      <c r="Q7537" s="7">
        <v>1</v>
      </c>
      <c r="R7537" s="72">
        <f>+VLOOKUP(B7537,[1]BASES!$A$2:$E$10701,5,0)</f>
        <v>30234.768595041322</v>
      </c>
      <c r="S7537" s="71">
        <f t="shared" si="651"/>
        <v>0</v>
      </c>
      <c r="T7537" s="71">
        <v>0</v>
      </c>
      <c r="U7537" s="71">
        <f t="shared" si="654"/>
        <v>0</v>
      </c>
      <c r="V7537" s="7">
        <v>0</v>
      </c>
      <c r="W7537" s="7">
        <v>0</v>
      </c>
      <c r="X7537" s="7">
        <v>0</v>
      </c>
      <c r="Y7537" s="73">
        <v>0.04</v>
      </c>
      <c r="Z7537" s="7"/>
      <c r="AA7537" s="7"/>
      <c r="AB7537" s="7"/>
      <c r="AC7537" s="7"/>
    </row>
    <row r="7538" spans="2:29" ht="15.75" customHeight="1" x14ac:dyDescent="0.25">
      <c r="B7538" s="62">
        <v>46748</v>
      </c>
      <c r="C7538" s="63" t="s">
        <v>7543</v>
      </c>
      <c r="D7538" s="64">
        <f t="shared" si="652"/>
        <v>12074.086611570248</v>
      </c>
      <c r="E7538" s="64">
        <f t="shared" si="653"/>
        <v>14609.6448</v>
      </c>
      <c r="F7538" s="64">
        <f>+VLOOKUP(B7538,[1]BASES!$A$2:$C$10701,3,0)</f>
        <v>21</v>
      </c>
      <c r="G7538" s="65">
        <f t="shared" si="650"/>
        <v>14609.6448</v>
      </c>
      <c r="H7538" s="66"/>
      <c r="I7538" s="67"/>
      <c r="J7538" s="67"/>
      <c r="K7538" s="67"/>
      <c r="L7538" s="67"/>
      <c r="M7538" s="68"/>
      <c r="N7538" s="69"/>
      <c r="O7538" s="70">
        <f t="shared" si="655"/>
        <v>0</v>
      </c>
      <c r="P7538" s="71">
        <f t="shared" si="656"/>
        <v>0</v>
      </c>
      <c r="Q7538" s="7">
        <v>1</v>
      </c>
      <c r="R7538" s="72">
        <f>+VLOOKUP(B7538,[1]BASES!$A$2:$E$10701,5,0)</f>
        <v>12577.173553719009</v>
      </c>
      <c r="S7538" s="71">
        <f t="shared" si="651"/>
        <v>0</v>
      </c>
      <c r="T7538" s="71">
        <v>0</v>
      </c>
      <c r="U7538" s="71">
        <f t="shared" si="654"/>
        <v>0</v>
      </c>
      <c r="V7538" s="7">
        <v>0</v>
      </c>
      <c r="W7538" s="7">
        <v>0</v>
      </c>
      <c r="X7538" s="7">
        <v>0</v>
      </c>
      <c r="Y7538" s="73">
        <v>0.04</v>
      </c>
      <c r="Z7538" s="7"/>
      <c r="AA7538" s="7"/>
      <c r="AB7538" s="7"/>
      <c r="AC7538" s="7"/>
    </row>
    <row r="7539" spans="2:29" ht="15.75" customHeight="1" x14ac:dyDescent="0.25">
      <c r="B7539" s="62">
        <v>46749</v>
      </c>
      <c r="C7539" s="63" t="s">
        <v>7544</v>
      </c>
      <c r="D7539" s="64">
        <f t="shared" si="652"/>
        <v>23937.504793388431</v>
      </c>
      <c r="E7539" s="64">
        <f t="shared" si="653"/>
        <v>28964.380799999999</v>
      </c>
      <c r="F7539" s="64">
        <f>+VLOOKUP(B7539,[1]BASES!$A$2:$C$10701,3,0)</f>
        <v>21</v>
      </c>
      <c r="G7539" s="65">
        <f t="shared" si="650"/>
        <v>28964.380799999999</v>
      </c>
      <c r="H7539" s="66"/>
      <c r="I7539" s="67"/>
      <c r="J7539" s="67"/>
      <c r="K7539" s="67"/>
      <c r="L7539" s="67"/>
      <c r="M7539" s="68"/>
      <c r="N7539" s="69"/>
      <c r="O7539" s="70">
        <f t="shared" si="655"/>
        <v>0</v>
      </c>
      <c r="P7539" s="71">
        <f t="shared" si="656"/>
        <v>0</v>
      </c>
      <c r="Q7539" s="7">
        <v>1</v>
      </c>
      <c r="R7539" s="72">
        <f>+VLOOKUP(B7539,[1]BASES!$A$2:$E$10701,5,0)</f>
        <v>24934.900826446283</v>
      </c>
      <c r="S7539" s="71">
        <f t="shared" si="651"/>
        <v>0</v>
      </c>
      <c r="T7539" s="71">
        <v>0</v>
      </c>
      <c r="U7539" s="71">
        <f t="shared" si="654"/>
        <v>0</v>
      </c>
      <c r="V7539" s="7">
        <v>0</v>
      </c>
      <c r="W7539" s="7">
        <v>0</v>
      </c>
      <c r="X7539" s="7">
        <v>0</v>
      </c>
      <c r="Y7539" s="73">
        <v>0.04</v>
      </c>
      <c r="Z7539" s="7"/>
      <c r="AA7539" s="7"/>
      <c r="AB7539" s="7"/>
      <c r="AC7539" s="7"/>
    </row>
    <row r="7540" spans="2:29" ht="15.75" customHeight="1" x14ac:dyDescent="0.25">
      <c r="B7540" s="62">
        <v>32584</v>
      </c>
      <c r="C7540" s="63" t="s">
        <v>7545</v>
      </c>
      <c r="D7540" s="64">
        <f t="shared" si="652"/>
        <v>34923.617851239665</v>
      </c>
      <c r="E7540" s="64">
        <f t="shared" si="653"/>
        <v>42257.577599999997</v>
      </c>
      <c r="F7540" s="64">
        <f>+VLOOKUP(B7540,[1]BASES!$A$2:$C$10701,3,0)</f>
        <v>21</v>
      </c>
      <c r="G7540" s="65">
        <f t="shared" si="650"/>
        <v>42257.577599999997</v>
      </c>
      <c r="H7540" s="66"/>
      <c r="I7540" s="67"/>
      <c r="J7540" s="67"/>
      <c r="K7540" s="67"/>
      <c r="L7540" s="67"/>
      <c r="M7540" s="68"/>
      <c r="N7540" s="69"/>
      <c r="O7540" s="70">
        <f t="shared" si="655"/>
        <v>0</v>
      </c>
      <c r="P7540" s="71">
        <f t="shared" si="656"/>
        <v>0</v>
      </c>
      <c r="Q7540" s="7">
        <v>1</v>
      </c>
      <c r="R7540" s="72">
        <f>+VLOOKUP(B7540,[1]BASES!$A$2:$E$10701,5,0)</f>
        <v>36378.768595041322</v>
      </c>
      <c r="S7540" s="71">
        <f t="shared" si="651"/>
        <v>0</v>
      </c>
      <c r="T7540" s="71">
        <v>0</v>
      </c>
      <c r="U7540" s="71">
        <f t="shared" si="654"/>
        <v>0</v>
      </c>
      <c r="V7540" s="7">
        <v>0</v>
      </c>
      <c r="W7540" s="7">
        <v>0</v>
      </c>
      <c r="X7540" s="7">
        <v>0</v>
      </c>
      <c r="Y7540" s="73">
        <v>0.04</v>
      </c>
      <c r="Z7540" s="7"/>
      <c r="AA7540" s="7"/>
      <c r="AB7540" s="7"/>
      <c r="AC7540" s="7"/>
    </row>
    <row r="7541" spans="2:29" ht="15.75" customHeight="1" x14ac:dyDescent="0.25">
      <c r="B7541" s="62">
        <v>32585</v>
      </c>
      <c r="C7541" s="63" t="s">
        <v>7546</v>
      </c>
      <c r="D7541" s="64">
        <f t="shared" si="652"/>
        <v>40598.709421487605</v>
      </c>
      <c r="E7541" s="64">
        <f t="shared" si="653"/>
        <v>49124.438399999999</v>
      </c>
      <c r="F7541" s="64">
        <f>+VLOOKUP(B7541,[1]BASES!$A$2:$C$10701,3,0)</f>
        <v>21</v>
      </c>
      <c r="G7541" s="65">
        <f t="shared" si="650"/>
        <v>49124.438399999999</v>
      </c>
      <c r="H7541" s="66"/>
      <c r="I7541" s="67"/>
      <c r="J7541" s="67"/>
      <c r="K7541" s="67"/>
      <c r="L7541" s="67"/>
      <c r="M7541" s="68"/>
      <c r="N7541" s="69"/>
      <c r="O7541" s="70">
        <f t="shared" si="655"/>
        <v>0</v>
      </c>
      <c r="P7541" s="71">
        <f t="shared" si="656"/>
        <v>0</v>
      </c>
      <c r="Q7541" s="7">
        <v>1</v>
      </c>
      <c r="R7541" s="72">
        <f>+VLOOKUP(B7541,[1]BASES!$A$2:$E$10701,5,0)</f>
        <v>42290.32231404959</v>
      </c>
      <c r="S7541" s="71">
        <f t="shared" si="651"/>
        <v>0</v>
      </c>
      <c r="T7541" s="71">
        <v>0</v>
      </c>
      <c r="U7541" s="71">
        <f t="shared" si="654"/>
        <v>0</v>
      </c>
      <c r="V7541" s="7">
        <v>0</v>
      </c>
      <c r="W7541" s="7">
        <v>0</v>
      </c>
      <c r="X7541" s="7">
        <v>0</v>
      </c>
      <c r="Y7541" s="73">
        <v>0.04</v>
      </c>
      <c r="Z7541" s="7"/>
      <c r="AA7541" s="7"/>
      <c r="AB7541" s="7"/>
      <c r="AC7541" s="7"/>
    </row>
    <row r="7542" spans="2:29" ht="15.75" customHeight="1" x14ac:dyDescent="0.25">
      <c r="B7542" s="62">
        <v>36741</v>
      </c>
      <c r="C7542" s="63" t="s">
        <v>7547</v>
      </c>
      <c r="D7542" s="64">
        <f t="shared" si="652"/>
        <v>30121.618512396697</v>
      </c>
      <c r="E7542" s="64">
        <f t="shared" si="653"/>
        <v>36447.1584</v>
      </c>
      <c r="F7542" s="64">
        <f>+VLOOKUP(B7542,[1]BASES!$A$2:$C$10701,3,0)</f>
        <v>21</v>
      </c>
      <c r="G7542" s="65">
        <f t="shared" si="650"/>
        <v>36447.1584</v>
      </c>
      <c r="H7542" s="66"/>
      <c r="I7542" s="67"/>
      <c r="J7542" s="67"/>
      <c r="K7542" s="67"/>
      <c r="L7542" s="67"/>
      <c r="M7542" s="68"/>
      <c r="N7542" s="69"/>
      <c r="O7542" s="70">
        <f t="shared" si="655"/>
        <v>0</v>
      </c>
      <c r="P7542" s="71">
        <f t="shared" si="656"/>
        <v>0</v>
      </c>
      <c r="Q7542" s="7">
        <v>1</v>
      </c>
      <c r="R7542" s="72">
        <f>+VLOOKUP(B7542,[1]BASES!$A$2:$E$10701,5,0)</f>
        <v>31376.685950413226</v>
      </c>
      <c r="S7542" s="71">
        <f t="shared" si="651"/>
        <v>0</v>
      </c>
      <c r="T7542" s="71">
        <v>0</v>
      </c>
      <c r="U7542" s="71">
        <f t="shared" si="654"/>
        <v>0</v>
      </c>
      <c r="V7542" s="7">
        <v>0</v>
      </c>
      <c r="W7542" s="7">
        <v>0</v>
      </c>
      <c r="X7542" s="7">
        <v>0</v>
      </c>
      <c r="Y7542" s="73">
        <v>0.04</v>
      </c>
      <c r="Z7542" s="7"/>
      <c r="AA7542" s="7"/>
      <c r="AB7542" s="7"/>
      <c r="AC7542" s="7"/>
    </row>
    <row r="7543" spans="2:29" ht="15.75" customHeight="1" x14ac:dyDescent="0.25">
      <c r="B7543" s="62">
        <v>47165</v>
      </c>
      <c r="C7543" s="63" t="s">
        <v>7548</v>
      </c>
      <c r="D7543" s="64">
        <f t="shared" si="652"/>
        <v>14624.552727272727</v>
      </c>
      <c r="E7543" s="64">
        <f t="shared" si="653"/>
        <v>17695.7088</v>
      </c>
      <c r="F7543" s="64">
        <f>+VLOOKUP(B7543,[1]BASES!$A$2:$C$10701,3,0)</f>
        <v>21</v>
      </c>
      <c r="G7543" s="65">
        <f t="shared" si="650"/>
        <v>17695.7088</v>
      </c>
      <c r="H7543" s="66"/>
      <c r="I7543" s="67"/>
      <c r="J7543" s="67"/>
      <c r="K7543" s="67"/>
      <c r="L7543" s="67"/>
      <c r="M7543" s="68"/>
      <c r="N7543" s="69"/>
      <c r="O7543" s="70">
        <f t="shared" si="655"/>
        <v>0</v>
      </c>
      <c r="P7543" s="71">
        <f t="shared" si="656"/>
        <v>0</v>
      </c>
      <c r="Q7543" s="7">
        <v>1</v>
      </c>
      <c r="R7543" s="72">
        <f>+VLOOKUP(B7543,[1]BASES!$A$2:$E$10701,5,0)</f>
        <v>15233.90909090909</v>
      </c>
      <c r="S7543" s="71">
        <f t="shared" si="651"/>
        <v>0</v>
      </c>
      <c r="T7543" s="71">
        <v>0</v>
      </c>
      <c r="U7543" s="71">
        <f t="shared" si="654"/>
        <v>0</v>
      </c>
      <c r="V7543" s="7">
        <v>0</v>
      </c>
      <c r="W7543" s="7">
        <v>0</v>
      </c>
      <c r="X7543" s="7">
        <v>0</v>
      </c>
      <c r="Y7543" s="73">
        <v>0.04</v>
      </c>
      <c r="Z7543" s="7"/>
      <c r="AA7543" s="7"/>
      <c r="AB7543" s="7"/>
      <c r="AC7543" s="7"/>
    </row>
    <row r="7544" spans="2:29" ht="15.75" customHeight="1" x14ac:dyDescent="0.25">
      <c r="B7544" s="62">
        <v>12458</v>
      </c>
      <c r="C7544" s="63" t="s">
        <v>7549</v>
      </c>
      <c r="D7544" s="64">
        <f t="shared" si="652"/>
        <v>5306.4674380165288</v>
      </c>
      <c r="E7544" s="64">
        <f t="shared" si="653"/>
        <v>6420.8256000000001</v>
      </c>
      <c r="F7544" s="64">
        <f>+VLOOKUP(B7544,[1]BASES!$A$2:$C$10701,3,0)</f>
        <v>21</v>
      </c>
      <c r="G7544" s="65">
        <f t="shared" si="650"/>
        <v>6420.8256000000001</v>
      </c>
      <c r="H7544" s="66"/>
      <c r="I7544" s="67"/>
      <c r="J7544" s="67"/>
      <c r="K7544" s="67"/>
      <c r="L7544" s="67"/>
      <c r="M7544" s="68"/>
      <c r="N7544" s="69"/>
      <c r="O7544" s="70">
        <f t="shared" si="655"/>
        <v>0</v>
      </c>
      <c r="P7544" s="71">
        <f t="shared" si="656"/>
        <v>0</v>
      </c>
      <c r="Q7544" s="7">
        <v>1</v>
      </c>
      <c r="R7544" s="72">
        <f>+VLOOKUP(B7544,[1]BASES!$A$2:$E$10701,5,0)</f>
        <v>5527.5702479338843</v>
      </c>
      <c r="S7544" s="71">
        <f t="shared" si="651"/>
        <v>0</v>
      </c>
      <c r="T7544" s="71">
        <v>0</v>
      </c>
      <c r="U7544" s="71">
        <f t="shared" si="654"/>
        <v>0</v>
      </c>
      <c r="V7544" s="7">
        <v>0</v>
      </c>
      <c r="W7544" s="7">
        <v>0</v>
      </c>
      <c r="X7544" s="7">
        <v>0</v>
      </c>
      <c r="Y7544" s="73">
        <v>0.04</v>
      </c>
      <c r="Z7544" s="7"/>
      <c r="AA7544" s="7"/>
      <c r="AB7544" s="7"/>
      <c r="AC7544" s="7"/>
    </row>
    <row r="7545" spans="2:29" ht="15.75" customHeight="1" x14ac:dyDescent="0.25">
      <c r="B7545" s="62">
        <v>15366</v>
      </c>
      <c r="C7545" s="63" t="s">
        <v>7550</v>
      </c>
      <c r="D7545" s="64">
        <f t="shared" si="652"/>
        <v>5305.9517355371909</v>
      </c>
      <c r="E7545" s="64">
        <f t="shared" si="653"/>
        <v>6420.2016000000012</v>
      </c>
      <c r="F7545" s="64">
        <f>+VLOOKUP(B7545,[1]BASES!$A$2:$C$10701,3,0)</f>
        <v>21</v>
      </c>
      <c r="G7545" s="65">
        <f t="shared" si="650"/>
        <v>6420.2016000000012</v>
      </c>
      <c r="H7545" s="66"/>
      <c r="I7545" s="67"/>
      <c r="J7545" s="67"/>
      <c r="K7545" s="67"/>
      <c r="L7545" s="67"/>
      <c r="M7545" s="68"/>
      <c r="N7545" s="69"/>
      <c r="O7545" s="70">
        <f t="shared" si="655"/>
        <v>0</v>
      </c>
      <c r="P7545" s="71">
        <f t="shared" si="656"/>
        <v>0</v>
      </c>
      <c r="Q7545" s="7">
        <v>1</v>
      </c>
      <c r="R7545" s="72">
        <f>+VLOOKUP(B7545,[1]BASES!$A$2:$E$10701,5,0)</f>
        <v>5527.0330578512403</v>
      </c>
      <c r="S7545" s="71">
        <f t="shared" si="651"/>
        <v>0</v>
      </c>
      <c r="T7545" s="71">
        <v>0</v>
      </c>
      <c r="U7545" s="71">
        <f t="shared" si="654"/>
        <v>0</v>
      </c>
      <c r="V7545" s="7">
        <v>0</v>
      </c>
      <c r="W7545" s="7">
        <v>0</v>
      </c>
      <c r="X7545" s="7">
        <v>0</v>
      </c>
      <c r="Y7545" s="73">
        <v>0.04</v>
      </c>
      <c r="Z7545" s="7"/>
      <c r="AA7545" s="7"/>
      <c r="AB7545" s="7"/>
      <c r="AC7545" s="7"/>
    </row>
    <row r="7546" spans="2:29" ht="15.75" customHeight="1" x14ac:dyDescent="0.25">
      <c r="B7546" s="62">
        <v>15387</v>
      </c>
      <c r="C7546" s="63" t="s">
        <v>7551</v>
      </c>
      <c r="D7546" s="64">
        <f t="shared" si="652"/>
        <v>4547.9563636363637</v>
      </c>
      <c r="E7546" s="64">
        <f t="shared" si="653"/>
        <v>5503.0272000000004</v>
      </c>
      <c r="F7546" s="64">
        <f>+VLOOKUP(B7546,[1]BASES!$A$2:$C$10701,3,0)</f>
        <v>21</v>
      </c>
      <c r="G7546" s="65">
        <f t="shared" si="650"/>
        <v>5503.0272000000004</v>
      </c>
      <c r="H7546" s="66"/>
      <c r="I7546" s="67"/>
      <c r="J7546" s="67"/>
      <c r="K7546" s="67"/>
      <c r="L7546" s="67"/>
      <c r="M7546" s="68"/>
      <c r="N7546" s="69"/>
      <c r="O7546" s="70">
        <f t="shared" si="655"/>
        <v>0</v>
      </c>
      <c r="P7546" s="71">
        <f t="shared" si="656"/>
        <v>0</v>
      </c>
      <c r="Q7546" s="7">
        <v>1</v>
      </c>
      <c r="R7546" s="72">
        <f>+VLOOKUP(B7546,[1]BASES!$A$2:$E$10701,5,0)</f>
        <v>4737.454545454545</v>
      </c>
      <c r="S7546" s="71">
        <f t="shared" si="651"/>
        <v>0</v>
      </c>
      <c r="T7546" s="71">
        <v>0</v>
      </c>
      <c r="U7546" s="71">
        <f t="shared" si="654"/>
        <v>0</v>
      </c>
      <c r="V7546" s="7">
        <v>0</v>
      </c>
      <c r="W7546" s="7">
        <v>0</v>
      </c>
      <c r="X7546" s="7">
        <v>0</v>
      </c>
      <c r="Y7546" s="73">
        <v>0.04</v>
      </c>
      <c r="Z7546" s="7"/>
      <c r="AA7546" s="7"/>
      <c r="AB7546" s="7"/>
      <c r="AC7546" s="7"/>
    </row>
    <row r="7547" spans="2:29" ht="15.75" customHeight="1" x14ac:dyDescent="0.25">
      <c r="B7547" s="62">
        <v>18369</v>
      </c>
      <c r="C7547" s="63" t="s">
        <v>7552</v>
      </c>
      <c r="D7547" s="64">
        <f t="shared" si="652"/>
        <v>21299.504132231406</v>
      </c>
      <c r="E7547" s="64">
        <f t="shared" si="653"/>
        <v>25772.400000000001</v>
      </c>
      <c r="F7547" s="64">
        <f>+VLOOKUP(B7547,[1]BASES!$A$2:$C$10701,3,0)</f>
        <v>21</v>
      </c>
      <c r="G7547" s="65">
        <f t="shared" si="650"/>
        <v>25772.400000000001</v>
      </c>
      <c r="H7547" s="66"/>
      <c r="I7547" s="67"/>
      <c r="J7547" s="67"/>
      <c r="K7547" s="67"/>
      <c r="L7547" s="67"/>
      <c r="M7547" s="68"/>
      <c r="N7547" s="69"/>
      <c r="O7547" s="70">
        <f t="shared" si="655"/>
        <v>0</v>
      </c>
      <c r="P7547" s="71">
        <f t="shared" si="656"/>
        <v>0</v>
      </c>
      <c r="Q7547" s="7">
        <v>1</v>
      </c>
      <c r="R7547" s="72">
        <f>+VLOOKUP(B7547,[1]BASES!$A$2:$E$10701,5,0)</f>
        <v>22186.983471074382</v>
      </c>
      <c r="S7547" s="71">
        <f t="shared" si="651"/>
        <v>0</v>
      </c>
      <c r="T7547" s="71">
        <v>0</v>
      </c>
      <c r="U7547" s="71">
        <f t="shared" si="654"/>
        <v>0</v>
      </c>
      <c r="V7547" s="7">
        <v>0</v>
      </c>
      <c r="W7547" s="7">
        <v>0</v>
      </c>
      <c r="X7547" s="7">
        <v>0</v>
      </c>
      <c r="Y7547" s="73">
        <v>0.04</v>
      </c>
      <c r="Z7547" s="7"/>
      <c r="AA7547" s="7"/>
      <c r="AB7547" s="7"/>
      <c r="AC7547" s="7"/>
    </row>
    <row r="7548" spans="2:29" ht="15.75" customHeight="1" x14ac:dyDescent="0.25">
      <c r="B7548" s="62">
        <v>33804</v>
      </c>
      <c r="C7548" s="63" t="s">
        <v>7553</v>
      </c>
      <c r="D7548" s="64">
        <f t="shared" si="652"/>
        <v>3799.7117355371902</v>
      </c>
      <c r="E7548" s="64">
        <f t="shared" si="653"/>
        <v>4597.6512000000002</v>
      </c>
      <c r="F7548" s="64">
        <f>+VLOOKUP(B7548,[1]BASES!$A$2:$C$10701,3,0)</f>
        <v>21</v>
      </c>
      <c r="G7548" s="65">
        <f t="shared" si="650"/>
        <v>4597.6512000000002</v>
      </c>
      <c r="H7548" s="66"/>
      <c r="I7548" s="67"/>
      <c r="J7548" s="67"/>
      <c r="K7548" s="67"/>
      <c r="L7548" s="67"/>
      <c r="M7548" s="68"/>
      <c r="N7548" s="69"/>
      <c r="O7548" s="70">
        <f t="shared" si="655"/>
        <v>0</v>
      </c>
      <c r="P7548" s="71">
        <f t="shared" si="656"/>
        <v>0</v>
      </c>
      <c r="Q7548" s="7">
        <v>1</v>
      </c>
      <c r="R7548" s="72">
        <f>+VLOOKUP(B7548,[1]BASES!$A$2:$E$10701,5,0)</f>
        <v>3958.0330578512398</v>
      </c>
      <c r="S7548" s="71">
        <f t="shared" si="651"/>
        <v>0</v>
      </c>
      <c r="T7548" s="71">
        <v>0</v>
      </c>
      <c r="U7548" s="71">
        <f t="shared" si="654"/>
        <v>0</v>
      </c>
      <c r="V7548" s="7">
        <v>0</v>
      </c>
      <c r="W7548" s="7">
        <v>0</v>
      </c>
      <c r="X7548" s="7">
        <v>0</v>
      </c>
      <c r="Y7548" s="73">
        <v>0.04</v>
      </c>
      <c r="Z7548" s="7"/>
      <c r="AA7548" s="7"/>
      <c r="AB7548" s="7"/>
      <c r="AC7548" s="7"/>
    </row>
    <row r="7549" spans="2:29" ht="15.75" customHeight="1" x14ac:dyDescent="0.25">
      <c r="B7549" s="62">
        <v>35015</v>
      </c>
      <c r="C7549" s="63" t="s">
        <v>7554</v>
      </c>
      <c r="D7549" s="64">
        <f t="shared" si="652"/>
        <v>25089.742809917356</v>
      </c>
      <c r="E7549" s="64">
        <f t="shared" si="653"/>
        <v>30358.588800000001</v>
      </c>
      <c r="F7549" s="64">
        <f>+VLOOKUP(B7549,[1]BASES!$A$2:$C$10701,3,0)</f>
        <v>21</v>
      </c>
      <c r="G7549" s="65">
        <f t="shared" si="650"/>
        <v>30358.588800000001</v>
      </c>
      <c r="H7549" s="66"/>
      <c r="I7549" s="67"/>
      <c r="J7549" s="67"/>
      <c r="K7549" s="67"/>
      <c r="L7549" s="67"/>
      <c r="M7549" s="68"/>
      <c r="N7549" s="69"/>
      <c r="O7549" s="70">
        <f t="shared" si="655"/>
        <v>0</v>
      </c>
      <c r="P7549" s="71">
        <f t="shared" si="656"/>
        <v>0</v>
      </c>
      <c r="Q7549" s="7">
        <v>1</v>
      </c>
      <c r="R7549" s="72">
        <f>+VLOOKUP(B7549,[1]BASES!$A$2:$E$10701,5,0)</f>
        <v>26135.14876033058</v>
      </c>
      <c r="S7549" s="71">
        <f t="shared" si="651"/>
        <v>0</v>
      </c>
      <c r="T7549" s="71">
        <v>0</v>
      </c>
      <c r="U7549" s="71">
        <f t="shared" si="654"/>
        <v>0</v>
      </c>
      <c r="V7549" s="7">
        <v>0</v>
      </c>
      <c r="W7549" s="7">
        <v>0</v>
      </c>
      <c r="X7549" s="7">
        <v>0</v>
      </c>
      <c r="Y7549" s="73">
        <v>0.04</v>
      </c>
      <c r="Z7549" s="7"/>
      <c r="AA7549" s="7"/>
      <c r="AB7549" s="7"/>
      <c r="AC7549" s="7"/>
    </row>
    <row r="7550" spans="2:29" ht="15.75" customHeight="1" x14ac:dyDescent="0.25">
      <c r="B7550" s="62">
        <v>35016</v>
      </c>
      <c r="C7550" s="63" t="s">
        <v>7555</v>
      </c>
      <c r="D7550" s="64">
        <f t="shared" si="652"/>
        <v>27330.128925619836</v>
      </c>
      <c r="E7550" s="64">
        <f t="shared" si="653"/>
        <v>33069.456000000006</v>
      </c>
      <c r="F7550" s="64">
        <f>+VLOOKUP(B7550,[1]BASES!$A$2:$C$10701,3,0)</f>
        <v>21</v>
      </c>
      <c r="G7550" s="65">
        <f t="shared" si="650"/>
        <v>33069.456000000006</v>
      </c>
      <c r="H7550" s="66"/>
      <c r="I7550" s="67"/>
      <c r="J7550" s="67"/>
      <c r="K7550" s="67"/>
      <c r="L7550" s="67"/>
      <c r="M7550" s="68"/>
      <c r="N7550" s="69"/>
      <c r="O7550" s="70">
        <f t="shared" si="655"/>
        <v>0</v>
      </c>
      <c r="P7550" s="71">
        <f t="shared" si="656"/>
        <v>0</v>
      </c>
      <c r="Q7550" s="7">
        <v>1</v>
      </c>
      <c r="R7550" s="72">
        <f>+VLOOKUP(B7550,[1]BASES!$A$2:$E$10701,5,0)</f>
        <v>28468.884297520661</v>
      </c>
      <c r="S7550" s="71">
        <f t="shared" si="651"/>
        <v>0</v>
      </c>
      <c r="T7550" s="71">
        <v>0</v>
      </c>
      <c r="U7550" s="71">
        <f t="shared" si="654"/>
        <v>0</v>
      </c>
      <c r="V7550" s="7">
        <v>0</v>
      </c>
      <c r="W7550" s="7">
        <v>0</v>
      </c>
      <c r="X7550" s="7">
        <v>0</v>
      </c>
      <c r="Y7550" s="73">
        <v>0.04</v>
      </c>
      <c r="Z7550" s="7"/>
      <c r="AA7550" s="7"/>
      <c r="AB7550" s="7"/>
      <c r="AC7550" s="7"/>
    </row>
    <row r="7551" spans="2:29" ht="15.75" customHeight="1" x14ac:dyDescent="0.25">
      <c r="B7551" s="62">
        <v>35017</v>
      </c>
      <c r="C7551" s="63" t="s">
        <v>7556</v>
      </c>
      <c r="D7551" s="64">
        <f t="shared" si="652"/>
        <v>99232.312066115701</v>
      </c>
      <c r="E7551" s="64">
        <f t="shared" si="653"/>
        <v>120071.09759999999</v>
      </c>
      <c r="F7551" s="64">
        <f>+VLOOKUP(B7551,[1]BASES!$A$2:$C$10701,3,0)</f>
        <v>21</v>
      </c>
      <c r="G7551" s="65">
        <f t="shared" si="650"/>
        <v>120071.09759999999</v>
      </c>
      <c r="H7551" s="66"/>
      <c r="I7551" s="67"/>
      <c r="J7551" s="67"/>
      <c r="K7551" s="67"/>
      <c r="L7551" s="67"/>
      <c r="M7551" s="68"/>
      <c r="N7551" s="69"/>
      <c r="O7551" s="70">
        <f t="shared" si="655"/>
        <v>0</v>
      </c>
      <c r="P7551" s="71">
        <f t="shared" si="656"/>
        <v>0</v>
      </c>
      <c r="Q7551" s="7">
        <v>1</v>
      </c>
      <c r="R7551" s="72">
        <f>+VLOOKUP(B7551,[1]BASES!$A$2:$E$10701,5,0)</f>
        <v>103366.99173553719</v>
      </c>
      <c r="S7551" s="71">
        <f t="shared" si="651"/>
        <v>0</v>
      </c>
      <c r="T7551" s="71">
        <v>0</v>
      </c>
      <c r="U7551" s="71">
        <f t="shared" si="654"/>
        <v>0</v>
      </c>
      <c r="V7551" s="7">
        <v>0</v>
      </c>
      <c r="W7551" s="7">
        <v>0</v>
      </c>
      <c r="X7551" s="7">
        <v>0</v>
      </c>
      <c r="Y7551" s="73">
        <v>0.04</v>
      </c>
      <c r="Z7551" s="7"/>
      <c r="AA7551" s="7"/>
      <c r="AB7551" s="7"/>
      <c r="AC7551" s="7"/>
    </row>
    <row r="7552" spans="2:29" ht="15.75" customHeight="1" x14ac:dyDescent="0.25">
      <c r="B7552" s="62">
        <v>36694</v>
      </c>
      <c r="C7552" s="63" t="s">
        <v>7557</v>
      </c>
      <c r="D7552" s="64">
        <f t="shared" si="652"/>
        <v>27364.561983471074</v>
      </c>
      <c r="E7552" s="64">
        <f t="shared" si="653"/>
        <v>33111.120000000003</v>
      </c>
      <c r="F7552" s="64">
        <f>+VLOOKUP(B7552,[1]BASES!$A$2:$C$10701,3,0)</f>
        <v>21</v>
      </c>
      <c r="G7552" s="65">
        <f t="shared" si="650"/>
        <v>33111.120000000003</v>
      </c>
      <c r="H7552" s="66"/>
      <c r="I7552" s="67"/>
      <c r="J7552" s="67"/>
      <c r="K7552" s="67"/>
      <c r="L7552" s="67"/>
      <c r="M7552" s="68"/>
      <c r="N7552" s="69"/>
      <c r="O7552" s="70">
        <f t="shared" si="655"/>
        <v>0</v>
      </c>
      <c r="P7552" s="71">
        <f t="shared" si="656"/>
        <v>0</v>
      </c>
      <c r="Q7552" s="7">
        <v>1</v>
      </c>
      <c r="R7552" s="72">
        <f>+VLOOKUP(B7552,[1]BASES!$A$2:$E$10701,5,0)</f>
        <v>28504.752066115703</v>
      </c>
      <c r="S7552" s="71">
        <f t="shared" si="651"/>
        <v>0</v>
      </c>
      <c r="T7552" s="71">
        <v>0</v>
      </c>
      <c r="U7552" s="71">
        <f t="shared" si="654"/>
        <v>0</v>
      </c>
      <c r="V7552" s="7">
        <v>0</v>
      </c>
      <c r="W7552" s="7">
        <v>0</v>
      </c>
      <c r="X7552" s="7">
        <v>0</v>
      </c>
      <c r="Y7552" s="73">
        <v>0.04</v>
      </c>
      <c r="Z7552" s="7"/>
      <c r="AA7552" s="7"/>
      <c r="AB7552" s="7"/>
      <c r="AC7552" s="7"/>
    </row>
    <row r="7553" spans="2:29" ht="15.75" customHeight="1" x14ac:dyDescent="0.25">
      <c r="B7553" s="62">
        <v>36695</v>
      </c>
      <c r="C7553" s="63" t="s">
        <v>7558</v>
      </c>
      <c r="D7553" s="64">
        <f t="shared" si="652"/>
        <v>31608.595041322311</v>
      </c>
      <c r="E7553" s="64">
        <f t="shared" si="653"/>
        <v>38246.399999999994</v>
      </c>
      <c r="F7553" s="64">
        <f>+VLOOKUP(B7553,[1]BASES!$A$2:$C$10701,3,0)</f>
        <v>21</v>
      </c>
      <c r="G7553" s="65">
        <f t="shared" si="650"/>
        <v>38246.399999999994</v>
      </c>
      <c r="H7553" s="66"/>
      <c r="I7553" s="67"/>
      <c r="J7553" s="67"/>
      <c r="K7553" s="67"/>
      <c r="L7553" s="67"/>
      <c r="M7553" s="68"/>
      <c r="N7553" s="69"/>
      <c r="O7553" s="70">
        <f t="shared" si="655"/>
        <v>0</v>
      </c>
      <c r="P7553" s="71">
        <f t="shared" si="656"/>
        <v>0</v>
      </c>
      <c r="Q7553" s="7">
        <v>1</v>
      </c>
      <c r="R7553" s="72">
        <f>+VLOOKUP(B7553,[1]BASES!$A$2:$E$10701,5,0)</f>
        <v>32925.619834710742</v>
      </c>
      <c r="S7553" s="71">
        <f t="shared" si="651"/>
        <v>0</v>
      </c>
      <c r="T7553" s="71">
        <v>0</v>
      </c>
      <c r="U7553" s="71">
        <f t="shared" si="654"/>
        <v>0</v>
      </c>
      <c r="V7553" s="7">
        <v>0</v>
      </c>
      <c r="W7553" s="7">
        <v>0</v>
      </c>
      <c r="X7553" s="7">
        <v>0</v>
      </c>
      <c r="Y7553" s="73">
        <v>0.04</v>
      </c>
      <c r="Z7553" s="7"/>
      <c r="AA7553" s="7"/>
      <c r="AB7553" s="7"/>
      <c r="AC7553" s="7"/>
    </row>
    <row r="7554" spans="2:29" ht="15.75" customHeight="1" x14ac:dyDescent="0.25">
      <c r="B7554" s="62">
        <v>36734</v>
      </c>
      <c r="C7554" s="63" t="s">
        <v>7559</v>
      </c>
      <c r="D7554" s="64">
        <f t="shared" si="652"/>
        <v>4547.9563636363637</v>
      </c>
      <c r="E7554" s="64">
        <f t="shared" si="653"/>
        <v>5503.0272000000004</v>
      </c>
      <c r="F7554" s="64">
        <f>+VLOOKUP(B7554,[1]BASES!$A$2:$C$10701,3,0)</f>
        <v>21</v>
      </c>
      <c r="G7554" s="65">
        <f t="shared" si="650"/>
        <v>5503.0272000000004</v>
      </c>
      <c r="H7554" s="66"/>
      <c r="I7554" s="67"/>
      <c r="J7554" s="67"/>
      <c r="K7554" s="67"/>
      <c r="L7554" s="67"/>
      <c r="M7554" s="68"/>
      <c r="N7554" s="69"/>
      <c r="O7554" s="70">
        <f t="shared" si="655"/>
        <v>0</v>
      </c>
      <c r="P7554" s="71">
        <f t="shared" si="656"/>
        <v>0</v>
      </c>
      <c r="Q7554" s="7">
        <v>1</v>
      </c>
      <c r="R7554" s="72">
        <f>+VLOOKUP(B7554,[1]BASES!$A$2:$E$10701,5,0)</f>
        <v>4737.454545454545</v>
      </c>
      <c r="S7554" s="71">
        <f t="shared" si="651"/>
        <v>0</v>
      </c>
      <c r="T7554" s="71">
        <v>0</v>
      </c>
      <c r="U7554" s="71">
        <f t="shared" si="654"/>
        <v>0</v>
      </c>
      <c r="V7554" s="7">
        <v>0</v>
      </c>
      <c r="W7554" s="7">
        <v>0</v>
      </c>
      <c r="X7554" s="7">
        <v>0</v>
      </c>
      <c r="Y7554" s="73">
        <v>0.04</v>
      </c>
      <c r="Z7554" s="7"/>
      <c r="AA7554" s="7"/>
      <c r="AB7554" s="7"/>
      <c r="AC7554" s="7"/>
    </row>
    <row r="7555" spans="2:29" ht="15.75" customHeight="1" x14ac:dyDescent="0.25">
      <c r="B7555" s="62">
        <v>36868</v>
      </c>
      <c r="C7555" s="63" t="s">
        <v>7560</v>
      </c>
      <c r="D7555" s="64">
        <f t="shared" si="652"/>
        <v>8375.4287603305802</v>
      </c>
      <c r="E7555" s="64">
        <f t="shared" si="653"/>
        <v>10134.268800000002</v>
      </c>
      <c r="F7555" s="64">
        <f>+VLOOKUP(B7555,[1]BASES!$A$2:$C$10701,3,0)</f>
        <v>21</v>
      </c>
      <c r="G7555" s="65">
        <f t="shared" si="650"/>
        <v>10134.268800000002</v>
      </c>
      <c r="H7555" s="66"/>
      <c r="I7555" s="67"/>
      <c r="J7555" s="67"/>
      <c r="K7555" s="67"/>
      <c r="L7555" s="67"/>
      <c r="M7555" s="68"/>
      <c r="N7555" s="69"/>
      <c r="O7555" s="70">
        <f t="shared" si="655"/>
        <v>0</v>
      </c>
      <c r="P7555" s="71">
        <f t="shared" si="656"/>
        <v>0</v>
      </c>
      <c r="Q7555" s="7">
        <v>1</v>
      </c>
      <c r="R7555" s="72">
        <f>+VLOOKUP(B7555,[1]BASES!$A$2:$E$10701,5,0)</f>
        <v>8724.4049586776873</v>
      </c>
      <c r="S7555" s="71">
        <f t="shared" si="651"/>
        <v>0</v>
      </c>
      <c r="T7555" s="71">
        <v>0</v>
      </c>
      <c r="U7555" s="71">
        <f t="shared" si="654"/>
        <v>0</v>
      </c>
      <c r="V7555" s="7">
        <v>0</v>
      </c>
      <c r="W7555" s="7">
        <v>0</v>
      </c>
      <c r="X7555" s="7">
        <v>0</v>
      </c>
      <c r="Y7555" s="73">
        <v>0.04</v>
      </c>
      <c r="Z7555" s="7"/>
      <c r="AA7555" s="7"/>
      <c r="AB7555" s="7"/>
      <c r="AC7555" s="7"/>
    </row>
    <row r="7556" spans="2:29" ht="15.75" customHeight="1" x14ac:dyDescent="0.25">
      <c r="B7556" s="62">
        <v>36869</v>
      </c>
      <c r="C7556" s="63" t="s">
        <v>7561</v>
      </c>
      <c r="D7556" s="64">
        <f t="shared" si="652"/>
        <v>13649.835371900826</v>
      </c>
      <c r="E7556" s="64">
        <f t="shared" si="653"/>
        <v>16516.300800000001</v>
      </c>
      <c r="F7556" s="64">
        <f>+VLOOKUP(B7556,[1]BASES!$A$2:$C$10701,3,0)</f>
        <v>21</v>
      </c>
      <c r="G7556" s="65">
        <f t="shared" si="650"/>
        <v>16516.300800000001</v>
      </c>
      <c r="H7556" s="66"/>
      <c r="I7556" s="67"/>
      <c r="J7556" s="67"/>
      <c r="K7556" s="67"/>
      <c r="L7556" s="67"/>
      <c r="M7556" s="68"/>
      <c r="N7556" s="69"/>
      <c r="O7556" s="70">
        <f t="shared" si="655"/>
        <v>0</v>
      </c>
      <c r="P7556" s="71">
        <f t="shared" si="656"/>
        <v>0</v>
      </c>
      <c r="Q7556" s="7">
        <v>1</v>
      </c>
      <c r="R7556" s="72">
        <f>+VLOOKUP(B7556,[1]BASES!$A$2:$E$10701,5,0)</f>
        <v>14218.578512396694</v>
      </c>
      <c r="S7556" s="71">
        <f t="shared" si="651"/>
        <v>0</v>
      </c>
      <c r="T7556" s="71">
        <v>0</v>
      </c>
      <c r="U7556" s="71">
        <f t="shared" si="654"/>
        <v>0</v>
      </c>
      <c r="V7556" s="7">
        <v>0</v>
      </c>
      <c r="W7556" s="7">
        <v>0</v>
      </c>
      <c r="X7556" s="7">
        <v>0</v>
      </c>
      <c r="Y7556" s="73">
        <v>0.04</v>
      </c>
      <c r="Z7556" s="7"/>
      <c r="AA7556" s="7"/>
      <c r="AB7556" s="7"/>
      <c r="AC7556" s="7"/>
    </row>
    <row r="7557" spans="2:29" ht="15.75" customHeight="1" x14ac:dyDescent="0.25">
      <c r="B7557" s="62">
        <v>12459</v>
      </c>
      <c r="C7557" s="63" t="s">
        <v>7562</v>
      </c>
      <c r="D7557" s="64">
        <f t="shared" si="652"/>
        <v>8800.4231404958682</v>
      </c>
      <c r="E7557" s="64">
        <f t="shared" si="653"/>
        <v>10648.512000000001</v>
      </c>
      <c r="F7557" s="64">
        <f>+VLOOKUP(B7557,[1]BASES!$A$2:$C$10701,3,0)</f>
        <v>21</v>
      </c>
      <c r="G7557" s="65">
        <f t="shared" si="650"/>
        <v>10648.512000000001</v>
      </c>
      <c r="H7557" s="66"/>
      <c r="I7557" s="67"/>
      <c r="J7557" s="67"/>
      <c r="K7557" s="67"/>
      <c r="L7557" s="67"/>
      <c r="M7557" s="68"/>
      <c r="N7557" s="69"/>
      <c r="O7557" s="70">
        <f t="shared" si="655"/>
        <v>0</v>
      </c>
      <c r="P7557" s="71">
        <f t="shared" si="656"/>
        <v>0</v>
      </c>
      <c r="Q7557" s="7">
        <v>1</v>
      </c>
      <c r="R7557" s="72">
        <f>+VLOOKUP(B7557,[1]BASES!$A$2:$E$10701,5,0)</f>
        <v>9167.1074380165301</v>
      </c>
      <c r="S7557" s="71">
        <f t="shared" si="651"/>
        <v>0</v>
      </c>
      <c r="T7557" s="71">
        <v>0</v>
      </c>
      <c r="U7557" s="71">
        <f t="shared" si="654"/>
        <v>0</v>
      </c>
      <c r="V7557" s="7">
        <v>0</v>
      </c>
      <c r="W7557" s="7">
        <v>0</v>
      </c>
      <c r="X7557" s="7">
        <v>0</v>
      </c>
      <c r="Y7557" s="73">
        <v>0.04</v>
      </c>
      <c r="Z7557" s="7"/>
      <c r="AA7557" s="7"/>
      <c r="AB7557" s="7"/>
      <c r="AC7557" s="7"/>
    </row>
    <row r="7558" spans="2:29" ht="15.75" customHeight="1" x14ac:dyDescent="0.25">
      <c r="B7558" s="62">
        <v>17367</v>
      </c>
      <c r="C7558" s="63" t="s">
        <v>7563</v>
      </c>
      <c r="D7558" s="64">
        <f t="shared" si="652"/>
        <v>8800.4231404958682</v>
      </c>
      <c r="E7558" s="64">
        <f t="shared" si="653"/>
        <v>10648.512000000001</v>
      </c>
      <c r="F7558" s="64">
        <f>+VLOOKUP(B7558,[1]BASES!$A$2:$C$10701,3,0)</f>
        <v>21</v>
      </c>
      <c r="G7558" s="65">
        <f t="shared" si="650"/>
        <v>10648.512000000001</v>
      </c>
      <c r="H7558" s="66"/>
      <c r="I7558" s="67"/>
      <c r="J7558" s="67"/>
      <c r="K7558" s="67"/>
      <c r="L7558" s="67"/>
      <c r="M7558" s="68"/>
      <c r="N7558" s="69"/>
      <c r="O7558" s="70">
        <f t="shared" si="655"/>
        <v>0</v>
      </c>
      <c r="P7558" s="71">
        <f t="shared" si="656"/>
        <v>0</v>
      </c>
      <c r="Q7558" s="7">
        <v>1</v>
      </c>
      <c r="R7558" s="72">
        <f>+VLOOKUP(B7558,[1]BASES!$A$2:$E$10701,5,0)</f>
        <v>9167.1074380165301</v>
      </c>
      <c r="S7558" s="71">
        <f t="shared" si="651"/>
        <v>0</v>
      </c>
      <c r="T7558" s="71">
        <v>0</v>
      </c>
      <c r="U7558" s="71">
        <f t="shared" si="654"/>
        <v>0</v>
      </c>
      <c r="V7558" s="7">
        <v>0</v>
      </c>
      <c r="W7558" s="7">
        <v>0</v>
      </c>
      <c r="X7558" s="7">
        <v>0</v>
      </c>
      <c r="Y7558" s="73">
        <v>0.04</v>
      </c>
      <c r="Z7558" s="7"/>
      <c r="AA7558" s="7"/>
      <c r="AB7558" s="7"/>
      <c r="AC7558" s="7"/>
    </row>
    <row r="7559" spans="2:29" ht="15.75" customHeight="1" x14ac:dyDescent="0.25">
      <c r="B7559" s="62">
        <v>17679</v>
      </c>
      <c r="C7559" s="63" t="s">
        <v>7564</v>
      </c>
      <c r="D7559" s="64">
        <f t="shared" si="652"/>
        <v>24821.474380165291</v>
      </c>
      <c r="E7559" s="64">
        <f t="shared" si="653"/>
        <v>30033.984000000004</v>
      </c>
      <c r="F7559" s="64">
        <f>+VLOOKUP(B7559,[1]BASES!$A$2:$C$10701,3,0)</f>
        <v>21</v>
      </c>
      <c r="G7559" s="65">
        <f t="shared" si="650"/>
        <v>30033.984000000004</v>
      </c>
      <c r="H7559" s="66"/>
      <c r="I7559" s="67"/>
      <c r="J7559" s="67"/>
      <c r="K7559" s="67"/>
      <c r="L7559" s="67"/>
      <c r="M7559" s="68"/>
      <c r="N7559" s="69"/>
      <c r="O7559" s="70">
        <f t="shared" si="655"/>
        <v>0</v>
      </c>
      <c r="P7559" s="71">
        <f t="shared" si="656"/>
        <v>0</v>
      </c>
      <c r="Q7559" s="7">
        <v>1</v>
      </c>
      <c r="R7559" s="72">
        <f>+VLOOKUP(B7559,[1]BASES!$A$2:$E$10701,5,0)</f>
        <v>25855.702479338845</v>
      </c>
      <c r="S7559" s="71">
        <f t="shared" si="651"/>
        <v>0</v>
      </c>
      <c r="T7559" s="71">
        <v>0</v>
      </c>
      <c r="U7559" s="71">
        <f t="shared" si="654"/>
        <v>0</v>
      </c>
      <c r="V7559" s="7">
        <v>0</v>
      </c>
      <c r="W7559" s="7">
        <v>0</v>
      </c>
      <c r="X7559" s="7">
        <v>0</v>
      </c>
      <c r="Y7559" s="73">
        <v>0.04</v>
      </c>
      <c r="Z7559" s="7"/>
      <c r="AA7559" s="7"/>
      <c r="AB7559" s="7"/>
      <c r="AC7559" s="7"/>
    </row>
    <row r="7560" spans="2:29" ht="15.75" customHeight="1" x14ac:dyDescent="0.25">
      <c r="B7560" s="62">
        <v>17680</v>
      </c>
      <c r="C7560" s="63" t="s">
        <v>7565</v>
      </c>
      <c r="D7560" s="64">
        <f t="shared" si="652"/>
        <v>4225.95173553719</v>
      </c>
      <c r="E7560" s="64">
        <f t="shared" si="653"/>
        <v>5113.4016000000001</v>
      </c>
      <c r="F7560" s="64">
        <f>+VLOOKUP(B7560,[1]BASES!$A$2:$C$10701,3,0)</f>
        <v>21</v>
      </c>
      <c r="G7560" s="65">
        <f t="shared" si="650"/>
        <v>5113.4016000000001</v>
      </c>
      <c r="H7560" s="66"/>
      <c r="I7560" s="67"/>
      <c r="J7560" s="67"/>
      <c r="K7560" s="67"/>
      <c r="L7560" s="67"/>
      <c r="M7560" s="68"/>
      <c r="N7560" s="69"/>
      <c r="O7560" s="70">
        <f t="shared" si="655"/>
        <v>0</v>
      </c>
      <c r="P7560" s="71">
        <f t="shared" si="656"/>
        <v>0</v>
      </c>
      <c r="Q7560" s="7">
        <v>1</v>
      </c>
      <c r="R7560" s="72">
        <f>+VLOOKUP(B7560,[1]BASES!$A$2:$E$10701,5,0)</f>
        <v>4402.0330578512394</v>
      </c>
      <c r="S7560" s="71">
        <f t="shared" si="651"/>
        <v>0</v>
      </c>
      <c r="T7560" s="71">
        <v>0</v>
      </c>
      <c r="U7560" s="71">
        <f t="shared" si="654"/>
        <v>0</v>
      </c>
      <c r="V7560" s="7">
        <v>0</v>
      </c>
      <c r="W7560" s="7">
        <v>0</v>
      </c>
      <c r="X7560" s="7">
        <v>0</v>
      </c>
      <c r="Y7560" s="73">
        <v>0.04</v>
      </c>
      <c r="Z7560" s="7"/>
      <c r="AA7560" s="7"/>
      <c r="AB7560" s="7"/>
      <c r="AC7560" s="7"/>
    </row>
    <row r="7561" spans="2:29" ht="15.75" customHeight="1" x14ac:dyDescent="0.25">
      <c r="B7561" s="62">
        <v>17681</v>
      </c>
      <c r="C7561" s="63" t="s">
        <v>7566</v>
      </c>
      <c r="D7561" s="64">
        <f t="shared" si="652"/>
        <v>32890.885289256199</v>
      </c>
      <c r="E7561" s="64">
        <f t="shared" si="653"/>
        <v>39797.9712</v>
      </c>
      <c r="F7561" s="64">
        <f>+VLOOKUP(B7561,[1]BASES!$A$2:$C$10701,3,0)</f>
        <v>21</v>
      </c>
      <c r="G7561" s="65">
        <f t="shared" si="650"/>
        <v>39797.9712</v>
      </c>
      <c r="H7561" s="66"/>
      <c r="I7561" s="67"/>
      <c r="J7561" s="67"/>
      <c r="K7561" s="67"/>
      <c r="L7561" s="67"/>
      <c r="M7561" s="68"/>
      <c r="N7561" s="69"/>
      <c r="O7561" s="70">
        <f t="shared" si="655"/>
        <v>0</v>
      </c>
      <c r="P7561" s="71">
        <f t="shared" si="656"/>
        <v>0</v>
      </c>
      <c r="Q7561" s="7">
        <v>1</v>
      </c>
      <c r="R7561" s="72">
        <f>+VLOOKUP(B7561,[1]BASES!$A$2:$E$10701,5,0)</f>
        <v>34261.338842975209</v>
      </c>
      <c r="S7561" s="71">
        <f t="shared" si="651"/>
        <v>0</v>
      </c>
      <c r="T7561" s="71">
        <v>0</v>
      </c>
      <c r="U7561" s="71">
        <f t="shared" si="654"/>
        <v>0</v>
      </c>
      <c r="V7561" s="7">
        <v>0</v>
      </c>
      <c r="W7561" s="7">
        <v>0</v>
      </c>
      <c r="X7561" s="7">
        <v>0</v>
      </c>
      <c r="Y7561" s="73">
        <v>0.04</v>
      </c>
      <c r="Z7561" s="7"/>
      <c r="AA7561" s="7"/>
      <c r="AB7561" s="7"/>
      <c r="AC7561" s="7"/>
    </row>
    <row r="7562" spans="2:29" ht="15.75" customHeight="1" x14ac:dyDescent="0.25">
      <c r="B7562" s="62">
        <v>17682</v>
      </c>
      <c r="C7562" s="63" t="s">
        <v>7567</v>
      </c>
      <c r="D7562" s="64">
        <f t="shared" si="652"/>
        <v>5966.550743801653</v>
      </c>
      <c r="E7562" s="64">
        <f t="shared" si="653"/>
        <v>7219.5264000000006</v>
      </c>
      <c r="F7562" s="64">
        <f>+VLOOKUP(B7562,[1]BASES!$A$2:$C$10701,3,0)</f>
        <v>21</v>
      </c>
      <c r="G7562" s="65">
        <f t="shared" si="650"/>
        <v>7219.5264000000006</v>
      </c>
      <c r="H7562" s="66"/>
      <c r="I7562" s="67"/>
      <c r="J7562" s="67"/>
      <c r="K7562" s="67"/>
      <c r="L7562" s="67"/>
      <c r="M7562" s="68"/>
      <c r="N7562" s="69"/>
      <c r="O7562" s="70">
        <f t="shared" si="655"/>
        <v>0</v>
      </c>
      <c r="P7562" s="71">
        <f t="shared" si="656"/>
        <v>0</v>
      </c>
      <c r="Q7562" s="7">
        <v>1</v>
      </c>
      <c r="R7562" s="72">
        <f>+VLOOKUP(B7562,[1]BASES!$A$2:$E$10701,5,0)</f>
        <v>6215.1570247933887</v>
      </c>
      <c r="S7562" s="71">
        <f t="shared" si="651"/>
        <v>0</v>
      </c>
      <c r="T7562" s="71">
        <v>0</v>
      </c>
      <c r="U7562" s="71">
        <f t="shared" si="654"/>
        <v>0</v>
      </c>
      <c r="V7562" s="7">
        <v>0</v>
      </c>
      <c r="W7562" s="7">
        <v>0</v>
      </c>
      <c r="X7562" s="7">
        <v>0</v>
      </c>
      <c r="Y7562" s="73">
        <v>0.04</v>
      </c>
      <c r="Z7562" s="7"/>
      <c r="AA7562" s="7"/>
      <c r="AB7562" s="7"/>
      <c r="AC7562" s="7"/>
    </row>
    <row r="7563" spans="2:29" ht="15.75" customHeight="1" x14ac:dyDescent="0.25">
      <c r="B7563" s="62">
        <v>17683</v>
      </c>
      <c r="C7563" s="63" t="s">
        <v>7568</v>
      </c>
      <c r="D7563" s="64">
        <f t="shared" si="652"/>
        <v>4193.3276033057855</v>
      </c>
      <c r="E7563" s="64">
        <f t="shared" si="653"/>
        <v>5073.9264000000003</v>
      </c>
      <c r="F7563" s="64">
        <f>+VLOOKUP(B7563,[1]BASES!$A$2:$C$10701,3,0)</f>
        <v>21</v>
      </c>
      <c r="G7563" s="65">
        <f t="shared" si="650"/>
        <v>5073.9264000000003</v>
      </c>
      <c r="H7563" s="66"/>
      <c r="I7563" s="67"/>
      <c r="J7563" s="67"/>
      <c r="K7563" s="67"/>
      <c r="L7563" s="67"/>
      <c r="M7563" s="68"/>
      <c r="N7563" s="69"/>
      <c r="O7563" s="70">
        <f t="shared" si="655"/>
        <v>0</v>
      </c>
      <c r="P7563" s="71">
        <f t="shared" si="656"/>
        <v>0</v>
      </c>
      <c r="Q7563" s="7">
        <v>1</v>
      </c>
      <c r="R7563" s="72">
        <f>+VLOOKUP(B7563,[1]BASES!$A$2:$E$10701,5,0)</f>
        <v>4368.0495867768595</v>
      </c>
      <c r="S7563" s="71">
        <f t="shared" si="651"/>
        <v>0</v>
      </c>
      <c r="T7563" s="71">
        <v>0</v>
      </c>
      <c r="U7563" s="71">
        <f t="shared" si="654"/>
        <v>0</v>
      </c>
      <c r="V7563" s="7">
        <v>0</v>
      </c>
      <c r="W7563" s="7">
        <v>0</v>
      </c>
      <c r="X7563" s="7">
        <v>0</v>
      </c>
      <c r="Y7563" s="73">
        <v>0.04</v>
      </c>
      <c r="Z7563" s="7"/>
      <c r="AA7563" s="7"/>
      <c r="AB7563" s="7"/>
      <c r="AC7563" s="7"/>
    </row>
    <row r="7564" spans="2:29" ht="15.75" customHeight="1" x14ac:dyDescent="0.25">
      <c r="B7564" s="62">
        <v>17684</v>
      </c>
      <c r="C7564" s="63" t="s">
        <v>7569</v>
      </c>
      <c r="D7564" s="64">
        <f t="shared" si="652"/>
        <v>13896.214214876034</v>
      </c>
      <c r="E7564" s="64">
        <f t="shared" si="653"/>
        <v>16814.4192</v>
      </c>
      <c r="F7564" s="64">
        <f>+VLOOKUP(B7564,[1]BASES!$A$2:$C$10701,3,0)</f>
        <v>21</v>
      </c>
      <c r="G7564" s="65">
        <f t="shared" ref="G7564:G7627" si="657">IF(B7564&lt;&gt;"",IF(T7564=0,E7564+(E7564*(B$6/100)),E7564+(E7564*(T7564/100))),"")</f>
        <v>16814.4192</v>
      </c>
      <c r="H7564" s="66"/>
      <c r="I7564" s="67"/>
      <c r="J7564" s="67"/>
      <c r="K7564" s="67"/>
      <c r="L7564" s="67"/>
      <c r="M7564" s="68"/>
      <c r="N7564" s="69"/>
      <c r="O7564" s="70">
        <f t="shared" si="655"/>
        <v>0</v>
      </c>
      <c r="P7564" s="71">
        <f t="shared" si="656"/>
        <v>0</v>
      </c>
      <c r="Q7564" s="7">
        <v>1</v>
      </c>
      <c r="R7564" s="72">
        <f>+VLOOKUP(B7564,[1]BASES!$A$2:$E$10701,5,0)</f>
        <v>14475.223140495869</v>
      </c>
      <c r="S7564" s="71">
        <f t="shared" si="651"/>
        <v>0</v>
      </c>
      <c r="T7564" s="71">
        <v>0</v>
      </c>
      <c r="U7564" s="71">
        <f t="shared" si="654"/>
        <v>0</v>
      </c>
      <c r="V7564" s="7">
        <v>0</v>
      </c>
      <c r="W7564" s="7">
        <v>0</v>
      </c>
      <c r="X7564" s="7">
        <v>0</v>
      </c>
      <c r="Y7564" s="73">
        <v>0.04</v>
      </c>
      <c r="Z7564" s="7"/>
      <c r="AA7564" s="7"/>
      <c r="AB7564" s="7"/>
      <c r="AC7564" s="7"/>
    </row>
    <row r="7565" spans="2:29" ht="15.75" customHeight="1" x14ac:dyDescent="0.25">
      <c r="B7565" s="62">
        <v>17896</v>
      </c>
      <c r="C7565" s="63" t="s">
        <v>7570</v>
      </c>
      <c r="D7565" s="64">
        <f t="shared" si="652"/>
        <v>19071.320330578514</v>
      </c>
      <c r="E7565" s="64">
        <f t="shared" si="653"/>
        <v>23076.297600000002</v>
      </c>
      <c r="F7565" s="64">
        <f>+VLOOKUP(B7565,[1]BASES!$A$2:$C$10701,3,0)</f>
        <v>21</v>
      </c>
      <c r="G7565" s="65">
        <f t="shared" si="657"/>
        <v>23076.297600000002</v>
      </c>
      <c r="H7565" s="66"/>
      <c r="I7565" s="67"/>
      <c r="J7565" s="67"/>
      <c r="K7565" s="67"/>
      <c r="L7565" s="67"/>
      <c r="M7565" s="68"/>
      <c r="N7565" s="69"/>
      <c r="O7565" s="70">
        <f t="shared" si="655"/>
        <v>0</v>
      </c>
      <c r="P7565" s="71">
        <f t="shared" si="656"/>
        <v>0</v>
      </c>
      <c r="Q7565" s="7">
        <v>1</v>
      </c>
      <c r="R7565" s="72">
        <f>+VLOOKUP(B7565,[1]BASES!$A$2:$E$10701,5,0)</f>
        <v>19865.958677685951</v>
      </c>
      <c r="S7565" s="71">
        <f t="shared" ref="S7565:S7628" si="658">IFERROR(E7565*H7565,0)</f>
        <v>0</v>
      </c>
      <c r="T7565" s="71">
        <v>0</v>
      </c>
      <c r="U7565" s="71">
        <f t="shared" si="654"/>
        <v>0</v>
      </c>
      <c r="V7565" s="7">
        <v>0</v>
      </c>
      <c r="W7565" s="7">
        <v>0</v>
      </c>
      <c r="X7565" s="7">
        <v>0</v>
      </c>
      <c r="Y7565" s="73">
        <v>0.04</v>
      </c>
      <c r="Z7565" s="7"/>
      <c r="AA7565" s="7"/>
      <c r="AB7565" s="7"/>
      <c r="AC7565" s="7"/>
    </row>
    <row r="7566" spans="2:29" ht="15.75" customHeight="1" x14ac:dyDescent="0.25">
      <c r="B7566" s="62">
        <v>18003</v>
      </c>
      <c r="C7566" s="63" t="s">
        <v>7571</v>
      </c>
      <c r="D7566" s="64">
        <f t="shared" ref="D7566:D7629" si="659">IF(B7566&lt;&gt;"",R7566+(R7566*-Y7566)+((R7566+(R7566*-Y7566))*B$7/100),"")</f>
        <v>12978.525619834711</v>
      </c>
      <c r="E7566" s="64">
        <f t="shared" si="653"/>
        <v>15704.016</v>
      </c>
      <c r="F7566" s="64">
        <f>+VLOOKUP(B7566,[1]BASES!$A$2:$C$10701,3,0)</f>
        <v>21</v>
      </c>
      <c r="G7566" s="65">
        <f t="shared" si="657"/>
        <v>15704.016</v>
      </c>
      <c r="H7566" s="66"/>
      <c r="I7566" s="67"/>
      <c r="J7566" s="67"/>
      <c r="K7566" s="67"/>
      <c r="L7566" s="67"/>
      <c r="M7566" s="68"/>
      <c r="N7566" s="69"/>
      <c r="O7566" s="70">
        <f t="shared" si="655"/>
        <v>0</v>
      </c>
      <c r="P7566" s="71">
        <f t="shared" si="656"/>
        <v>0</v>
      </c>
      <c r="Q7566" s="7">
        <v>1</v>
      </c>
      <c r="R7566" s="72">
        <f>+VLOOKUP(B7566,[1]BASES!$A$2:$E$10701,5,0)</f>
        <v>13519.297520661157</v>
      </c>
      <c r="S7566" s="71">
        <f t="shared" si="658"/>
        <v>0</v>
      </c>
      <c r="T7566" s="71">
        <v>0</v>
      </c>
      <c r="U7566" s="71">
        <f t="shared" si="654"/>
        <v>0</v>
      </c>
      <c r="V7566" s="7">
        <v>0</v>
      </c>
      <c r="W7566" s="7">
        <v>0</v>
      </c>
      <c r="X7566" s="7">
        <v>0</v>
      </c>
      <c r="Y7566" s="73">
        <v>0.04</v>
      </c>
      <c r="Z7566" s="7"/>
      <c r="AA7566" s="7"/>
      <c r="AB7566" s="7"/>
      <c r="AC7566" s="7"/>
    </row>
    <row r="7567" spans="2:29" ht="15.75" customHeight="1" x14ac:dyDescent="0.25">
      <c r="B7567" s="62">
        <v>18004</v>
      </c>
      <c r="C7567" s="63" t="s">
        <v>7572</v>
      </c>
      <c r="D7567" s="64">
        <f t="shared" si="659"/>
        <v>10486.730578512397</v>
      </c>
      <c r="E7567" s="64">
        <f t="shared" ref="E7567:E7630" si="660">IF(B7567&lt;&gt;"",D7567+(D7567*(F7567*Q7567)/100),"")</f>
        <v>12688.944</v>
      </c>
      <c r="F7567" s="64">
        <f>+VLOOKUP(B7567,[1]BASES!$A$2:$C$10701,3,0)</f>
        <v>21</v>
      </c>
      <c r="G7567" s="65">
        <f t="shared" si="657"/>
        <v>12688.944</v>
      </c>
      <c r="H7567" s="66"/>
      <c r="I7567" s="67"/>
      <c r="J7567" s="67"/>
      <c r="K7567" s="67"/>
      <c r="L7567" s="67"/>
      <c r="M7567" s="68"/>
      <c r="N7567" s="69"/>
      <c r="O7567" s="70">
        <f t="shared" si="655"/>
        <v>0</v>
      </c>
      <c r="P7567" s="71">
        <f t="shared" si="656"/>
        <v>0</v>
      </c>
      <c r="Q7567" s="7">
        <v>1</v>
      </c>
      <c r="R7567" s="72">
        <f>+VLOOKUP(B7567,[1]BASES!$A$2:$E$10701,5,0)</f>
        <v>10923.677685950413</v>
      </c>
      <c r="S7567" s="71">
        <f t="shared" si="658"/>
        <v>0</v>
      </c>
      <c r="T7567" s="71">
        <v>0</v>
      </c>
      <c r="U7567" s="71">
        <f t="shared" ref="U7567:U7630" si="661">IFERROR(G7567*H7567,0)</f>
        <v>0</v>
      </c>
      <c r="V7567" s="7">
        <v>0</v>
      </c>
      <c r="W7567" s="7">
        <v>0</v>
      </c>
      <c r="X7567" s="7">
        <v>0</v>
      </c>
      <c r="Y7567" s="73">
        <v>0.04</v>
      </c>
      <c r="Z7567" s="7"/>
      <c r="AA7567" s="7"/>
      <c r="AB7567" s="7"/>
      <c r="AC7567" s="7"/>
    </row>
    <row r="7568" spans="2:29" ht="15.75" customHeight="1" x14ac:dyDescent="0.25">
      <c r="B7568" s="62">
        <v>18005</v>
      </c>
      <c r="C7568" s="63" t="s">
        <v>7573</v>
      </c>
      <c r="D7568" s="64">
        <f t="shared" si="659"/>
        <v>28550.61421487603</v>
      </c>
      <c r="E7568" s="64">
        <f t="shared" si="660"/>
        <v>34546.243199999997</v>
      </c>
      <c r="F7568" s="64">
        <f>+VLOOKUP(B7568,[1]BASES!$A$2:$C$10701,3,0)</f>
        <v>21</v>
      </c>
      <c r="G7568" s="65">
        <f t="shared" si="657"/>
        <v>34546.243199999997</v>
      </c>
      <c r="H7568" s="66"/>
      <c r="I7568" s="67"/>
      <c r="J7568" s="67"/>
      <c r="K7568" s="67"/>
      <c r="L7568" s="67"/>
      <c r="M7568" s="68"/>
      <c r="N7568" s="69"/>
      <c r="O7568" s="70">
        <f t="shared" si="655"/>
        <v>0</v>
      </c>
      <c r="P7568" s="71">
        <f t="shared" si="656"/>
        <v>0</v>
      </c>
      <c r="Q7568" s="7">
        <v>1</v>
      </c>
      <c r="R7568" s="72">
        <f>+VLOOKUP(B7568,[1]BASES!$A$2:$E$10701,5,0)</f>
        <v>29740.223140495866</v>
      </c>
      <c r="S7568" s="71">
        <f t="shared" si="658"/>
        <v>0</v>
      </c>
      <c r="T7568" s="71">
        <v>0</v>
      </c>
      <c r="U7568" s="71">
        <f t="shared" si="661"/>
        <v>0</v>
      </c>
      <c r="V7568" s="7">
        <v>0</v>
      </c>
      <c r="W7568" s="7">
        <v>0</v>
      </c>
      <c r="X7568" s="7">
        <v>0</v>
      </c>
      <c r="Y7568" s="73">
        <v>0.04</v>
      </c>
      <c r="Z7568" s="7"/>
      <c r="AA7568" s="7"/>
      <c r="AB7568" s="7"/>
      <c r="AC7568" s="7"/>
    </row>
    <row r="7569" spans="2:29" ht="15.75" customHeight="1" x14ac:dyDescent="0.25">
      <c r="B7569" s="62">
        <v>26754</v>
      </c>
      <c r="C7569" s="63" t="s">
        <v>7574</v>
      </c>
      <c r="D7569" s="64">
        <f t="shared" si="659"/>
        <v>5232.5633057851246</v>
      </c>
      <c r="E7569" s="64">
        <f t="shared" si="660"/>
        <v>6331.4016000000011</v>
      </c>
      <c r="F7569" s="64">
        <f>+VLOOKUP(B7569,[1]BASES!$A$2:$C$10701,3,0)</f>
        <v>21</v>
      </c>
      <c r="G7569" s="65">
        <f t="shared" si="657"/>
        <v>6331.4016000000011</v>
      </c>
      <c r="H7569" s="66"/>
      <c r="I7569" s="67"/>
      <c r="J7569" s="67"/>
      <c r="K7569" s="67"/>
      <c r="L7569" s="67"/>
      <c r="M7569" s="68"/>
      <c r="N7569" s="69"/>
      <c r="O7569" s="70">
        <f t="shared" si="655"/>
        <v>0</v>
      </c>
      <c r="P7569" s="71">
        <f t="shared" si="656"/>
        <v>0</v>
      </c>
      <c r="Q7569" s="7">
        <v>1</v>
      </c>
      <c r="R7569" s="72">
        <f>+VLOOKUP(B7569,[1]BASES!$A$2:$E$10701,5,0)</f>
        <v>5450.5867768595044</v>
      </c>
      <c r="S7569" s="71">
        <f t="shared" si="658"/>
        <v>0</v>
      </c>
      <c r="T7569" s="71">
        <v>0</v>
      </c>
      <c r="U7569" s="71">
        <f t="shared" si="661"/>
        <v>0</v>
      </c>
      <c r="V7569" s="7">
        <v>0</v>
      </c>
      <c r="W7569" s="7">
        <v>0</v>
      </c>
      <c r="X7569" s="7">
        <v>0</v>
      </c>
      <c r="Y7569" s="73">
        <v>0.04</v>
      </c>
      <c r="Z7569" s="7"/>
      <c r="AA7569" s="7"/>
      <c r="AB7569" s="7"/>
      <c r="AC7569" s="7"/>
    </row>
    <row r="7570" spans="2:29" ht="15.75" customHeight="1" x14ac:dyDescent="0.25">
      <c r="B7570" s="62">
        <v>26755</v>
      </c>
      <c r="C7570" s="63" t="s">
        <v>7575</v>
      </c>
      <c r="D7570" s="64">
        <f t="shared" si="659"/>
        <v>12937.85652892562</v>
      </c>
      <c r="E7570" s="64">
        <f t="shared" si="660"/>
        <v>15654.806400000001</v>
      </c>
      <c r="F7570" s="64">
        <f>+VLOOKUP(B7570,[1]BASES!$A$2:$C$10701,3,0)</f>
        <v>21</v>
      </c>
      <c r="G7570" s="65">
        <f t="shared" si="657"/>
        <v>15654.806400000001</v>
      </c>
      <c r="H7570" s="66"/>
      <c r="I7570" s="67"/>
      <c r="J7570" s="67"/>
      <c r="K7570" s="67"/>
      <c r="L7570" s="67"/>
      <c r="M7570" s="68"/>
      <c r="N7570" s="69"/>
      <c r="O7570" s="70">
        <f t="shared" si="655"/>
        <v>0</v>
      </c>
      <c r="P7570" s="71">
        <f t="shared" si="656"/>
        <v>0</v>
      </c>
      <c r="Q7570" s="7">
        <v>1</v>
      </c>
      <c r="R7570" s="72">
        <f>+VLOOKUP(B7570,[1]BASES!$A$2:$E$10701,5,0)</f>
        <v>13476.933884297521</v>
      </c>
      <c r="S7570" s="71">
        <f t="shared" si="658"/>
        <v>0</v>
      </c>
      <c r="T7570" s="71">
        <v>0</v>
      </c>
      <c r="U7570" s="71">
        <f t="shared" si="661"/>
        <v>0</v>
      </c>
      <c r="V7570" s="7">
        <v>0</v>
      </c>
      <c r="W7570" s="7">
        <v>0</v>
      </c>
      <c r="X7570" s="7">
        <v>0</v>
      </c>
      <c r="Y7570" s="73">
        <v>0.04</v>
      </c>
      <c r="Z7570" s="7"/>
      <c r="AA7570" s="7"/>
      <c r="AB7570" s="7"/>
      <c r="AC7570" s="7"/>
    </row>
    <row r="7571" spans="2:29" ht="15.75" customHeight="1" x14ac:dyDescent="0.25">
      <c r="B7571" s="62">
        <v>26756</v>
      </c>
      <c r="C7571" s="63" t="s">
        <v>7576</v>
      </c>
      <c r="D7571" s="64">
        <f t="shared" si="659"/>
        <v>4790.4317355371895</v>
      </c>
      <c r="E7571" s="64">
        <f t="shared" si="660"/>
        <v>5796.4223999999995</v>
      </c>
      <c r="F7571" s="64">
        <f>+VLOOKUP(B7571,[1]BASES!$A$2:$C$10701,3,0)</f>
        <v>21</v>
      </c>
      <c r="G7571" s="65">
        <f t="shared" si="657"/>
        <v>5796.4223999999995</v>
      </c>
      <c r="H7571" s="66"/>
      <c r="I7571" s="67"/>
      <c r="J7571" s="67"/>
      <c r="K7571" s="67"/>
      <c r="L7571" s="67"/>
      <c r="M7571" s="68"/>
      <c r="N7571" s="69"/>
      <c r="O7571" s="70">
        <f t="shared" si="655"/>
        <v>0</v>
      </c>
      <c r="P7571" s="71">
        <f t="shared" si="656"/>
        <v>0</v>
      </c>
      <c r="Q7571" s="7">
        <v>1</v>
      </c>
      <c r="R7571" s="72">
        <f>+VLOOKUP(B7571,[1]BASES!$A$2:$E$10701,5,0)</f>
        <v>4990.0330578512394</v>
      </c>
      <c r="S7571" s="71">
        <f t="shared" si="658"/>
        <v>0</v>
      </c>
      <c r="T7571" s="71">
        <v>0</v>
      </c>
      <c r="U7571" s="71">
        <f t="shared" si="661"/>
        <v>0</v>
      </c>
      <c r="V7571" s="7">
        <v>0</v>
      </c>
      <c r="W7571" s="7">
        <v>0</v>
      </c>
      <c r="X7571" s="7">
        <v>0</v>
      </c>
      <c r="Y7571" s="73">
        <v>0.04</v>
      </c>
      <c r="Z7571" s="7"/>
      <c r="AA7571" s="7"/>
      <c r="AB7571" s="7"/>
      <c r="AC7571" s="7"/>
    </row>
    <row r="7572" spans="2:29" ht="15.75" customHeight="1" x14ac:dyDescent="0.25">
      <c r="B7572" s="62">
        <v>26781</v>
      </c>
      <c r="C7572" s="63" t="s">
        <v>7577</v>
      </c>
      <c r="D7572" s="64">
        <f t="shared" si="659"/>
        <v>5810.3008264462815</v>
      </c>
      <c r="E7572" s="64">
        <f t="shared" si="660"/>
        <v>7030.4640000000009</v>
      </c>
      <c r="F7572" s="64">
        <f>+VLOOKUP(B7572,[1]BASES!$A$2:$C$10701,3,0)</f>
        <v>21</v>
      </c>
      <c r="G7572" s="65">
        <f t="shared" si="657"/>
        <v>7030.4640000000009</v>
      </c>
      <c r="H7572" s="66"/>
      <c r="I7572" s="67"/>
      <c r="J7572" s="67"/>
      <c r="K7572" s="67"/>
      <c r="L7572" s="67"/>
      <c r="M7572" s="68"/>
      <c r="N7572" s="69"/>
      <c r="O7572" s="70">
        <f t="shared" si="655"/>
        <v>0</v>
      </c>
      <c r="P7572" s="71">
        <f t="shared" si="656"/>
        <v>0</v>
      </c>
      <c r="Q7572" s="7">
        <v>1</v>
      </c>
      <c r="R7572" s="72">
        <f>+VLOOKUP(B7572,[1]BASES!$A$2:$E$10701,5,0)</f>
        <v>6052.3966942148763</v>
      </c>
      <c r="S7572" s="71">
        <f t="shared" si="658"/>
        <v>0</v>
      </c>
      <c r="T7572" s="71">
        <v>0</v>
      </c>
      <c r="U7572" s="71">
        <f t="shared" si="661"/>
        <v>0</v>
      </c>
      <c r="V7572" s="7">
        <v>0</v>
      </c>
      <c r="W7572" s="7">
        <v>0</v>
      </c>
      <c r="X7572" s="7">
        <v>0</v>
      </c>
      <c r="Y7572" s="73">
        <v>0.04</v>
      </c>
      <c r="Z7572" s="7"/>
      <c r="AA7572" s="7"/>
      <c r="AB7572" s="7"/>
      <c r="AC7572" s="7"/>
    </row>
    <row r="7573" spans="2:29" ht="15.75" customHeight="1" x14ac:dyDescent="0.25">
      <c r="B7573" s="62">
        <v>28225</v>
      </c>
      <c r="C7573" s="63" t="s">
        <v>7578</v>
      </c>
      <c r="D7573" s="64">
        <f t="shared" si="659"/>
        <v>38699.980165289257</v>
      </c>
      <c r="E7573" s="64">
        <f t="shared" si="660"/>
        <v>46826.976000000002</v>
      </c>
      <c r="F7573" s="64">
        <f>+VLOOKUP(B7573,[1]BASES!$A$2:$C$10701,3,0)</f>
        <v>21</v>
      </c>
      <c r="G7573" s="65">
        <f t="shared" si="657"/>
        <v>46826.976000000002</v>
      </c>
      <c r="H7573" s="66"/>
      <c r="I7573" s="67"/>
      <c r="J7573" s="67"/>
      <c r="K7573" s="67"/>
      <c r="L7573" s="67"/>
      <c r="M7573" s="68"/>
      <c r="N7573" s="69"/>
      <c r="O7573" s="70">
        <f t="shared" si="655"/>
        <v>0</v>
      </c>
      <c r="P7573" s="71">
        <f t="shared" si="656"/>
        <v>0</v>
      </c>
      <c r="Q7573" s="7">
        <v>1</v>
      </c>
      <c r="R7573" s="72">
        <f>+VLOOKUP(B7573,[1]BASES!$A$2:$E$10701,5,0)</f>
        <v>40312.479338842975</v>
      </c>
      <c r="S7573" s="71">
        <f t="shared" si="658"/>
        <v>0</v>
      </c>
      <c r="T7573" s="71">
        <v>0</v>
      </c>
      <c r="U7573" s="71">
        <f t="shared" si="661"/>
        <v>0</v>
      </c>
      <c r="V7573" s="7">
        <v>0</v>
      </c>
      <c r="W7573" s="7">
        <v>0</v>
      </c>
      <c r="X7573" s="7">
        <v>0</v>
      </c>
      <c r="Y7573" s="73">
        <v>0.04</v>
      </c>
      <c r="Z7573" s="7"/>
      <c r="AA7573" s="7"/>
      <c r="AB7573" s="7"/>
      <c r="AC7573" s="7"/>
    </row>
    <row r="7574" spans="2:29" ht="15.75" customHeight="1" x14ac:dyDescent="0.25">
      <c r="B7574" s="62">
        <v>28336</v>
      </c>
      <c r="C7574" s="63" t="s">
        <v>7579</v>
      </c>
      <c r="D7574" s="64">
        <f t="shared" si="659"/>
        <v>623.65090909090907</v>
      </c>
      <c r="E7574" s="64">
        <f t="shared" si="660"/>
        <v>754.61760000000004</v>
      </c>
      <c r="F7574" s="64">
        <f>+VLOOKUP(B7574,[1]BASES!$A$2:$C$10701,3,0)</f>
        <v>21</v>
      </c>
      <c r="G7574" s="65">
        <f t="shared" si="657"/>
        <v>754.61760000000004</v>
      </c>
      <c r="H7574" s="66"/>
      <c r="I7574" s="67"/>
      <c r="J7574" s="67"/>
      <c r="K7574" s="67"/>
      <c r="L7574" s="67"/>
      <c r="M7574" s="68"/>
      <c r="N7574" s="69"/>
      <c r="O7574" s="70">
        <f t="shared" si="655"/>
        <v>0</v>
      </c>
      <c r="P7574" s="71">
        <f t="shared" si="656"/>
        <v>0</v>
      </c>
      <c r="Q7574" s="7">
        <v>1</v>
      </c>
      <c r="R7574" s="72">
        <f>+VLOOKUP(B7574,[1]BASES!$A$2:$E$10701,5,0)</f>
        <v>649.63636363636363</v>
      </c>
      <c r="S7574" s="71">
        <f t="shared" si="658"/>
        <v>0</v>
      </c>
      <c r="T7574" s="71">
        <v>0</v>
      </c>
      <c r="U7574" s="71">
        <f t="shared" si="661"/>
        <v>0</v>
      </c>
      <c r="V7574" s="7">
        <v>0</v>
      </c>
      <c r="W7574" s="7">
        <v>0</v>
      </c>
      <c r="X7574" s="7">
        <v>0</v>
      </c>
      <c r="Y7574" s="73">
        <v>0.04</v>
      </c>
      <c r="Z7574" s="7"/>
      <c r="AA7574" s="7"/>
      <c r="AB7574" s="7"/>
      <c r="AC7574" s="7"/>
    </row>
    <row r="7575" spans="2:29" ht="15.75" customHeight="1" x14ac:dyDescent="0.25">
      <c r="B7575" s="62">
        <v>28719</v>
      </c>
      <c r="C7575" s="63" t="s">
        <v>7580</v>
      </c>
      <c r="D7575" s="64">
        <f t="shared" si="659"/>
        <v>3126.4740495867768</v>
      </c>
      <c r="E7575" s="64">
        <f t="shared" si="660"/>
        <v>3783.0335999999998</v>
      </c>
      <c r="F7575" s="64">
        <f>+VLOOKUP(B7575,[1]BASES!$A$2:$C$10701,3,0)</f>
        <v>21</v>
      </c>
      <c r="G7575" s="65">
        <f t="shared" si="657"/>
        <v>3783.0335999999998</v>
      </c>
      <c r="H7575" s="66"/>
      <c r="I7575" s="67"/>
      <c r="J7575" s="67"/>
      <c r="K7575" s="67"/>
      <c r="L7575" s="67"/>
      <c r="M7575" s="68"/>
      <c r="N7575" s="69"/>
      <c r="O7575" s="70">
        <f t="shared" si="655"/>
        <v>0</v>
      </c>
      <c r="P7575" s="71">
        <f t="shared" si="656"/>
        <v>0</v>
      </c>
      <c r="Q7575" s="7">
        <v>1</v>
      </c>
      <c r="R7575" s="72">
        <f>+VLOOKUP(B7575,[1]BASES!$A$2:$E$10701,5,0)</f>
        <v>3256.7438016528927</v>
      </c>
      <c r="S7575" s="71">
        <f t="shared" si="658"/>
        <v>0</v>
      </c>
      <c r="T7575" s="71">
        <v>0</v>
      </c>
      <c r="U7575" s="71">
        <f t="shared" si="661"/>
        <v>0</v>
      </c>
      <c r="V7575" s="7">
        <v>0</v>
      </c>
      <c r="W7575" s="7">
        <v>0</v>
      </c>
      <c r="X7575" s="7">
        <v>0</v>
      </c>
      <c r="Y7575" s="73">
        <v>0.04</v>
      </c>
      <c r="Z7575" s="7"/>
      <c r="AA7575" s="7"/>
      <c r="AB7575" s="7"/>
      <c r="AC7575" s="7"/>
    </row>
    <row r="7576" spans="2:29" ht="15.75" customHeight="1" x14ac:dyDescent="0.25">
      <c r="B7576" s="62">
        <v>28720</v>
      </c>
      <c r="C7576" s="63" t="s">
        <v>7581</v>
      </c>
      <c r="D7576" s="64">
        <f t="shared" si="659"/>
        <v>3126.4740495867768</v>
      </c>
      <c r="E7576" s="64">
        <f t="shared" si="660"/>
        <v>3783.0335999999998</v>
      </c>
      <c r="F7576" s="64">
        <f>+VLOOKUP(B7576,[1]BASES!$A$2:$C$10701,3,0)</f>
        <v>21</v>
      </c>
      <c r="G7576" s="65">
        <f t="shared" si="657"/>
        <v>3783.0335999999998</v>
      </c>
      <c r="H7576" s="66"/>
      <c r="I7576" s="67"/>
      <c r="J7576" s="67"/>
      <c r="K7576" s="67"/>
      <c r="L7576" s="67"/>
      <c r="M7576" s="68"/>
      <c r="N7576" s="69"/>
      <c r="O7576" s="70">
        <f t="shared" si="655"/>
        <v>0</v>
      </c>
      <c r="P7576" s="71">
        <f t="shared" si="656"/>
        <v>0</v>
      </c>
      <c r="Q7576" s="7">
        <v>1</v>
      </c>
      <c r="R7576" s="72">
        <f>+VLOOKUP(B7576,[1]BASES!$A$2:$E$10701,5,0)</f>
        <v>3256.7438016528927</v>
      </c>
      <c r="S7576" s="71">
        <f t="shared" si="658"/>
        <v>0</v>
      </c>
      <c r="T7576" s="71">
        <v>0</v>
      </c>
      <c r="U7576" s="71">
        <f t="shared" si="661"/>
        <v>0</v>
      </c>
      <c r="V7576" s="7">
        <v>0</v>
      </c>
      <c r="W7576" s="7">
        <v>0</v>
      </c>
      <c r="X7576" s="7">
        <v>0</v>
      </c>
      <c r="Y7576" s="73">
        <v>0.04</v>
      </c>
      <c r="Z7576" s="7"/>
      <c r="AA7576" s="7"/>
      <c r="AB7576" s="7"/>
      <c r="AC7576" s="7"/>
    </row>
    <row r="7577" spans="2:29" ht="15.75" customHeight="1" x14ac:dyDescent="0.25">
      <c r="B7577" s="62">
        <v>32474</v>
      </c>
      <c r="C7577" s="63" t="s">
        <v>7582</v>
      </c>
      <c r="D7577" s="64">
        <f t="shared" si="659"/>
        <v>5927.2621487603301</v>
      </c>
      <c r="E7577" s="64">
        <f t="shared" si="660"/>
        <v>7171.9871999999996</v>
      </c>
      <c r="F7577" s="64">
        <f>+VLOOKUP(B7577,[1]BASES!$A$2:$C$10701,3,0)</f>
        <v>21</v>
      </c>
      <c r="G7577" s="65">
        <f t="shared" si="657"/>
        <v>7171.9871999999996</v>
      </c>
      <c r="H7577" s="66"/>
      <c r="I7577" s="67"/>
      <c r="J7577" s="67"/>
      <c r="K7577" s="67"/>
      <c r="L7577" s="67"/>
      <c r="M7577" s="68"/>
      <c r="N7577" s="69"/>
      <c r="O7577" s="70">
        <f t="shared" si="655"/>
        <v>0</v>
      </c>
      <c r="P7577" s="71">
        <f t="shared" si="656"/>
        <v>0</v>
      </c>
      <c r="Q7577" s="7">
        <v>1</v>
      </c>
      <c r="R7577" s="72">
        <f>+VLOOKUP(B7577,[1]BASES!$A$2:$E$10701,5,0)</f>
        <v>6174.2314049586776</v>
      </c>
      <c r="S7577" s="71">
        <f t="shared" si="658"/>
        <v>0</v>
      </c>
      <c r="T7577" s="71">
        <v>0</v>
      </c>
      <c r="U7577" s="71">
        <f t="shared" si="661"/>
        <v>0</v>
      </c>
      <c r="V7577" s="7">
        <v>0</v>
      </c>
      <c r="W7577" s="7">
        <v>0</v>
      </c>
      <c r="X7577" s="7">
        <v>0</v>
      </c>
      <c r="Y7577" s="73">
        <v>0.04</v>
      </c>
      <c r="Z7577" s="7"/>
      <c r="AA7577" s="7"/>
      <c r="AB7577" s="7"/>
      <c r="AC7577" s="7"/>
    </row>
    <row r="7578" spans="2:29" ht="15.75" customHeight="1" x14ac:dyDescent="0.25">
      <c r="B7578" s="62">
        <v>32586</v>
      </c>
      <c r="C7578" s="63" t="s">
        <v>7583</v>
      </c>
      <c r="D7578" s="64">
        <f t="shared" si="659"/>
        <v>2523.3480991735537</v>
      </c>
      <c r="E7578" s="64">
        <f t="shared" si="660"/>
        <v>3053.2511999999997</v>
      </c>
      <c r="F7578" s="64">
        <f>+VLOOKUP(B7578,[1]BASES!$A$2:$C$10701,3,0)</f>
        <v>21</v>
      </c>
      <c r="G7578" s="65">
        <f t="shared" si="657"/>
        <v>3053.2511999999997</v>
      </c>
      <c r="H7578" s="66"/>
      <c r="I7578" s="67"/>
      <c r="J7578" s="67"/>
      <c r="K7578" s="67"/>
      <c r="L7578" s="67"/>
      <c r="M7578" s="68"/>
      <c r="N7578" s="69"/>
      <c r="O7578" s="70">
        <f t="shared" si="655"/>
        <v>0</v>
      </c>
      <c r="P7578" s="71">
        <f t="shared" si="656"/>
        <v>0</v>
      </c>
      <c r="Q7578" s="7">
        <v>1</v>
      </c>
      <c r="R7578" s="72">
        <f>+VLOOKUP(B7578,[1]BASES!$A$2:$E$10701,5,0)</f>
        <v>2628.4876033057849</v>
      </c>
      <c r="S7578" s="71">
        <f t="shared" si="658"/>
        <v>0</v>
      </c>
      <c r="T7578" s="71">
        <v>0</v>
      </c>
      <c r="U7578" s="71">
        <f t="shared" si="661"/>
        <v>0</v>
      </c>
      <c r="V7578" s="7">
        <v>0</v>
      </c>
      <c r="W7578" s="7">
        <v>0</v>
      </c>
      <c r="X7578" s="7">
        <v>0</v>
      </c>
      <c r="Y7578" s="73">
        <v>0.04</v>
      </c>
      <c r="Z7578" s="7"/>
      <c r="AA7578" s="7"/>
      <c r="AB7578" s="7"/>
      <c r="AC7578" s="7"/>
    </row>
    <row r="7579" spans="2:29" ht="15.75" customHeight="1" x14ac:dyDescent="0.25">
      <c r="B7579" s="62">
        <v>39043</v>
      </c>
      <c r="C7579" s="63" t="s">
        <v>7584</v>
      </c>
      <c r="D7579" s="64">
        <f t="shared" si="659"/>
        <v>3677.5299173553722</v>
      </c>
      <c r="E7579" s="64">
        <f t="shared" si="660"/>
        <v>4449.8112000000001</v>
      </c>
      <c r="F7579" s="64">
        <f>+VLOOKUP(B7579,[1]BASES!$A$2:$C$10701,3,0)</f>
        <v>21</v>
      </c>
      <c r="G7579" s="65">
        <f t="shared" si="657"/>
        <v>4449.8112000000001</v>
      </c>
      <c r="H7579" s="66"/>
      <c r="I7579" s="67"/>
      <c r="J7579" s="67"/>
      <c r="K7579" s="67"/>
      <c r="L7579" s="67"/>
      <c r="M7579" s="68"/>
      <c r="N7579" s="69"/>
      <c r="O7579" s="70">
        <f t="shared" si="655"/>
        <v>0</v>
      </c>
      <c r="P7579" s="71">
        <f t="shared" si="656"/>
        <v>0</v>
      </c>
      <c r="Q7579" s="7">
        <v>1</v>
      </c>
      <c r="R7579" s="72">
        <f>+VLOOKUP(B7579,[1]BASES!$A$2:$E$10701,5,0)</f>
        <v>3830.7603305785128</v>
      </c>
      <c r="S7579" s="71">
        <f t="shared" si="658"/>
        <v>0</v>
      </c>
      <c r="T7579" s="71">
        <v>0</v>
      </c>
      <c r="U7579" s="71">
        <f t="shared" si="661"/>
        <v>0</v>
      </c>
      <c r="V7579" s="7">
        <v>0</v>
      </c>
      <c r="W7579" s="7">
        <v>0</v>
      </c>
      <c r="X7579" s="7">
        <v>0</v>
      </c>
      <c r="Y7579" s="73">
        <v>0.04</v>
      </c>
      <c r="Z7579" s="7"/>
      <c r="AA7579" s="7"/>
      <c r="AB7579" s="7"/>
      <c r="AC7579" s="7"/>
    </row>
    <row r="7580" spans="2:29" ht="15.75" customHeight="1" x14ac:dyDescent="0.25">
      <c r="B7580" s="62">
        <v>46873</v>
      </c>
      <c r="C7580" s="63" t="s">
        <v>7585</v>
      </c>
      <c r="D7580" s="64">
        <f t="shared" si="659"/>
        <v>5232.5633057851246</v>
      </c>
      <c r="E7580" s="64">
        <f t="shared" si="660"/>
        <v>6331.4016000000011</v>
      </c>
      <c r="F7580" s="64">
        <f>+VLOOKUP(B7580,[1]BASES!$A$2:$C$10701,3,0)</f>
        <v>21</v>
      </c>
      <c r="G7580" s="65">
        <f t="shared" si="657"/>
        <v>6331.4016000000011</v>
      </c>
      <c r="H7580" s="66"/>
      <c r="I7580" s="67"/>
      <c r="J7580" s="67"/>
      <c r="K7580" s="67"/>
      <c r="L7580" s="67"/>
      <c r="M7580" s="68"/>
      <c r="N7580" s="69"/>
      <c r="O7580" s="70">
        <f t="shared" si="655"/>
        <v>0</v>
      </c>
      <c r="P7580" s="71">
        <f t="shared" si="656"/>
        <v>0</v>
      </c>
      <c r="Q7580" s="7">
        <v>1</v>
      </c>
      <c r="R7580" s="72">
        <f>+VLOOKUP(B7580,[1]BASES!$A$2:$E$10701,5,0)</f>
        <v>5450.5867768595044</v>
      </c>
      <c r="S7580" s="71">
        <f t="shared" si="658"/>
        <v>0</v>
      </c>
      <c r="T7580" s="71">
        <v>0</v>
      </c>
      <c r="U7580" s="71">
        <f t="shared" si="661"/>
        <v>0</v>
      </c>
      <c r="V7580" s="7">
        <v>0</v>
      </c>
      <c r="W7580" s="7">
        <v>0</v>
      </c>
      <c r="X7580" s="7">
        <v>0</v>
      </c>
      <c r="Y7580" s="73">
        <v>0.04</v>
      </c>
      <c r="Z7580" s="7"/>
      <c r="AA7580" s="7"/>
      <c r="AB7580" s="7"/>
      <c r="AC7580" s="7"/>
    </row>
    <row r="7581" spans="2:29" ht="15.75" customHeight="1" x14ac:dyDescent="0.25">
      <c r="B7581" s="62">
        <v>47135</v>
      </c>
      <c r="C7581" s="63" t="s">
        <v>7586</v>
      </c>
      <c r="D7581" s="64">
        <f t="shared" si="659"/>
        <v>8282.7054545454539</v>
      </c>
      <c r="E7581" s="64">
        <f t="shared" si="660"/>
        <v>10022.0736</v>
      </c>
      <c r="F7581" s="64">
        <f>+VLOOKUP(B7581,[1]BASES!$A$2:$C$10701,3,0)</f>
        <v>21</v>
      </c>
      <c r="G7581" s="65">
        <f t="shared" si="657"/>
        <v>10022.0736</v>
      </c>
      <c r="H7581" s="66"/>
      <c r="I7581" s="67"/>
      <c r="J7581" s="67"/>
      <c r="K7581" s="67"/>
      <c r="L7581" s="67"/>
      <c r="M7581" s="68"/>
      <c r="N7581" s="69"/>
      <c r="O7581" s="70">
        <f t="shared" si="655"/>
        <v>0</v>
      </c>
      <c r="P7581" s="71">
        <f t="shared" si="656"/>
        <v>0</v>
      </c>
      <c r="Q7581" s="7">
        <v>1</v>
      </c>
      <c r="R7581" s="72">
        <f>+VLOOKUP(B7581,[1]BASES!$A$2:$E$10701,5,0)</f>
        <v>8627.818181818182</v>
      </c>
      <c r="S7581" s="71">
        <f t="shared" si="658"/>
        <v>0</v>
      </c>
      <c r="T7581" s="71">
        <v>0</v>
      </c>
      <c r="U7581" s="71">
        <f t="shared" si="661"/>
        <v>0</v>
      </c>
      <c r="V7581" s="7">
        <v>0</v>
      </c>
      <c r="W7581" s="7">
        <v>0</v>
      </c>
      <c r="X7581" s="7">
        <v>0</v>
      </c>
      <c r="Y7581" s="73">
        <v>0.04</v>
      </c>
      <c r="Z7581" s="7"/>
      <c r="AA7581" s="7"/>
      <c r="AB7581" s="7"/>
      <c r="AC7581" s="7"/>
    </row>
    <row r="7582" spans="2:29" ht="15.75" customHeight="1" x14ac:dyDescent="0.25">
      <c r="B7582" s="62">
        <v>12456</v>
      </c>
      <c r="C7582" s="63" t="s">
        <v>7587</v>
      </c>
      <c r="D7582" s="64">
        <f t="shared" si="659"/>
        <v>4320.4363636363641</v>
      </c>
      <c r="E7582" s="64">
        <f t="shared" si="660"/>
        <v>5227.728000000001</v>
      </c>
      <c r="F7582" s="64">
        <f>+VLOOKUP(B7582,[1]BASES!$A$2:$C$10701,3,0)</f>
        <v>21</v>
      </c>
      <c r="G7582" s="65">
        <f t="shared" si="657"/>
        <v>5227.728000000001</v>
      </c>
      <c r="H7582" s="66"/>
      <c r="I7582" s="67"/>
      <c r="J7582" s="67"/>
      <c r="K7582" s="67"/>
      <c r="L7582" s="67"/>
      <c r="M7582" s="68"/>
      <c r="N7582" s="69"/>
      <c r="O7582" s="70">
        <f t="shared" si="655"/>
        <v>0</v>
      </c>
      <c r="P7582" s="71">
        <f t="shared" si="656"/>
        <v>0</v>
      </c>
      <c r="Q7582" s="7">
        <v>1</v>
      </c>
      <c r="R7582" s="72">
        <f>+VLOOKUP(B7582,[1]BASES!$A$2:$E$10701,5,0)</f>
        <v>4500.454545454546</v>
      </c>
      <c r="S7582" s="71">
        <f t="shared" si="658"/>
        <v>0</v>
      </c>
      <c r="T7582" s="71">
        <v>0</v>
      </c>
      <c r="U7582" s="71">
        <f t="shared" si="661"/>
        <v>0</v>
      </c>
      <c r="V7582" s="7">
        <v>0</v>
      </c>
      <c r="W7582" s="7">
        <v>0</v>
      </c>
      <c r="X7582" s="7">
        <v>0</v>
      </c>
      <c r="Y7582" s="73">
        <v>0.04</v>
      </c>
      <c r="Z7582" s="7"/>
      <c r="AA7582" s="7"/>
      <c r="AB7582" s="7"/>
      <c r="AC7582" s="7"/>
    </row>
    <row r="7583" spans="2:29" ht="15.75" customHeight="1" x14ac:dyDescent="0.25">
      <c r="B7583" s="62">
        <v>12457</v>
      </c>
      <c r="C7583" s="63" t="s">
        <v>7588</v>
      </c>
      <c r="D7583" s="64">
        <f t="shared" si="659"/>
        <v>10745.978181818182</v>
      </c>
      <c r="E7583" s="64">
        <f t="shared" si="660"/>
        <v>13002.633600000001</v>
      </c>
      <c r="F7583" s="64">
        <f>+VLOOKUP(B7583,[1]BASES!$A$2:$C$10701,3,0)</f>
        <v>21</v>
      </c>
      <c r="G7583" s="65">
        <f t="shared" si="657"/>
        <v>13002.633600000001</v>
      </c>
      <c r="H7583" s="66"/>
      <c r="I7583" s="67"/>
      <c r="J7583" s="67"/>
      <c r="K7583" s="67"/>
      <c r="L7583" s="67"/>
      <c r="M7583" s="68"/>
      <c r="N7583" s="69"/>
      <c r="O7583" s="70">
        <f t="shared" si="655"/>
        <v>0</v>
      </c>
      <c r="P7583" s="71">
        <f t="shared" si="656"/>
        <v>0</v>
      </c>
      <c r="Q7583" s="7">
        <v>1</v>
      </c>
      <c r="R7583" s="72">
        <f>+VLOOKUP(B7583,[1]BASES!$A$2:$E$10701,5,0)</f>
        <v>11193.727272727272</v>
      </c>
      <c r="S7583" s="71">
        <f t="shared" si="658"/>
        <v>0</v>
      </c>
      <c r="T7583" s="71">
        <v>0</v>
      </c>
      <c r="U7583" s="71">
        <f t="shared" si="661"/>
        <v>0</v>
      </c>
      <c r="V7583" s="7">
        <v>0</v>
      </c>
      <c r="W7583" s="7">
        <v>0</v>
      </c>
      <c r="X7583" s="7">
        <v>0</v>
      </c>
      <c r="Y7583" s="73">
        <v>0.04</v>
      </c>
      <c r="Z7583" s="7"/>
      <c r="AA7583" s="7"/>
      <c r="AB7583" s="7"/>
      <c r="AC7583" s="7"/>
    </row>
    <row r="7584" spans="2:29" ht="15.75" customHeight="1" x14ac:dyDescent="0.25">
      <c r="B7584" s="62">
        <v>28398</v>
      </c>
      <c r="C7584" s="63" t="s">
        <v>7589</v>
      </c>
      <c r="D7584" s="64">
        <f t="shared" si="659"/>
        <v>9289.959669421487</v>
      </c>
      <c r="E7584" s="64">
        <f t="shared" si="660"/>
        <v>11240.851199999999</v>
      </c>
      <c r="F7584" s="64">
        <f>+VLOOKUP(B7584,[1]BASES!$A$2:$C$10701,3,0)</f>
        <v>21</v>
      </c>
      <c r="G7584" s="65">
        <f t="shared" si="657"/>
        <v>11240.851199999999</v>
      </c>
      <c r="H7584" s="66"/>
      <c r="I7584" s="67"/>
      <c r="J7584" s="67"/>
      <c r="K7584" s="67"/>
      <c r="L7584" s="67"/>
      <c r="M7584" s="68"/>
      <c r="N7584" s="69"/>
      <c r="O7584" s="70">
        <f t="shared" si="655"/>
        <v>0</v>
      </c>
      <c r="P7584" s="71">
        <f t="shared" si="656"/>
        <v>0</v>
      </c>
      <c r="Q7584" s="7">
        <v>1</v>
      </c>
      <c r="R7584" s="72">
        <f>+VLOOKUP(B7584,[1]BASES!$A$2:$E$10701,5,0)</f>
        <v>9677.0413223140495</v>
      </c>
      <c r="S7584" s="71">
        <f t="shared" si="658"/>
        <v>0</v>
      </c>
      <c r="T7584" s="71">
        <v>0</v>
      </c>
      <c r="U7584" s="71">
        <f t="shared" si="661"/>
        <v>0</v>
      </c>
      <c r="V7584" s="7">
        <v>0</v>
      </c>
      <c r="W7584" s="7">
        <v>0</v>
      </c>
      <c r="X7584" s="7">
        <v>0</v>
      </c>
      <c r="Y7584" s="73">
        <v>0.04</v>
      </c>
      <c r="Z7584" s="7"/>
      <c r="AA7584" s="7"/>
      <c r="AB7584" s="7"/>
      <c r="AC7584" s="7"/>
    </row>
    <row r="7585" spans="2:29" ht="15.75" customHeight="1" x14ac:dyDescent="0.25">
      <c r="B7585" s="62">
        <v>28402</v>
      </c>
      <c r="C7585" s="63" t="s">
        <v>7590</v>
      </c>
      <c r="D7585" s="64">
        <f t="shared" si="659"/>
        <v>6499.5808264462812</v>
      </c>
      <c r="E7585" s="64">
        <f t="shared" si="660"/>
        <v>7864.4928</v>
      </c>
      <c r="F7585" s="64">
        <f>+VLOOKUP(B7585,[1]BASES!$A$2:$C$10701,3,0)</f>
        <v>21</v>
      </c>
      <c r="G7585" s="65">
        <f t="shared" si="657"/>
        <v>7864.4928</v>
      </c>
      <c r="H7585" s="66"/>
      <c r="I7585" s="67"/>
      <c r="J7585" s="67"/>
      <c r="K7585" s="67"/>
      <c r="L7585" s="67"/>
      <c r="M7585" s="68"/>
      <c r="N7585" s="69"/>
      <c r="O7585" s="70">
        <f t="shared" si="655"/>
        <v>0</v>
      </c>
      <c r="P7585" s="71">
        <f t="shared" si="656"/>
        <v>0</v>
      </c>
      <c r="Q7585" s="7">
        <v>1</v>
      </c>
      <c r="R7585" s="72">
        <f>+VLOOKUP(B7585,[1]BASES!$A$2:$E$10701,5,0)</f>
        <v>6770.3966942148763</v>
      </c>
      <c r="S7585" s="71">
        <f t="shared" si="658"/>
        <v>0</v>
      </c>
      <c r="T7585" s="71">
        <v>0</v>
      </c>
      <c r="U7585" s="71">
        <f t="shared" si="661"/>
        <v>0</v>
      </c>
      <c r="V7585" s="7">
        <v>0</v>
      </c>
      <c r="W7585" s="7">
        <v>0</v>
      </c>
      <c r="X7585" s="7">
        <v>0</v>
      </c>
      <c r="Y7585" s="73">
        <v>0.04</v>
      </c>
      <c r="Z7585" s="7"/>
      <c r="AA7585" s="7"/>
      <c r="AB7585" s="7"/>
      <c r="AC7585" s="7"/>
    </row>
    <row r="7586" spans="2:29" ht="15.75" customHeight="1" x14ac:dyDescent="0.25">
      <c r="B7586" s="62">
        <v>28747</v>
      </c>
      <c r="C7586" s="63" t="s">
        <v>7591</v>
      </c>
      <c r="D7586" s="64">
        <f t="shared" si="659"/>
        <v>22877.141157024795</v>
      </c>
      <c r="E7586" s="64">
        <f t="shared" si="660"/>
        <v>27681.340800000002</v>
      </c>
      <c r="F7586" s="64">
        <f>+VLOOKUP(B7586,[1]BASES!$A$2:$C$10701,3,0)</f>
        <v>21</v>
      </c>
      <c r="G7586" s="65">
        <f t="shared" si="657"/>
        <v>27681.340800000002</v>
      </c>
      <c r="H7586" s="66"/>
      <c r="I7586" s="67"/>
      <c r="J7586" s="67"/>
      <c r="K7586" s="67"/>
      <c r="L7586" s="67"/>
      <c r="M7586" s="68"/>
      <c r="N7586" s="69"/>
      <c r="O7586" s="70">
        <f t="shared" si="655"/>
        <v>0</v>
      </c>
      <c r="P7586" s="71">
        <f t="shared" si="656"/>
        <v>0</v>
      </c>
      <c r="Q7586" s="7">
        <v>1</v>
      </c>
      <c r="R7586" s="72">
        <f>+VLOOKUP(B7586,[1]BASES!$A$2:$E$10701,5,0)</f>
        <v>23830.355371900827</v>
      </c>
      <c r="S7586" s="71">
        <f t="shared" si="658"/>
        <v>0</v>
      </c>
      <c r="T7586" s="71">
        <v>0</v>
      </c>
      <c r="U7586" s="71">
        <f t="shared" si="661"/>
        <v>0</v>
      </c>
      <c r="V7586" s="7">
        <v>0</v>
      </c>
      <c r="W7586" s="7">
        <v>0</v>
      </c>
      <c r="X7586" s="7">
        <v>0</v>
      </c>
      <c r="Y7586" s="73">
        <v>0.04</v>
      </c>
      <c r="Z7586" s="7"/>
      <c r="AA7586" s="7"/>
      <c r="AB7586" s="7"/>
      <c r="AC7586" s="7"/>
    </row>
    <row r="7587" spans="2:29" ht="15.75" customHeight="1" x14ac:dyDescent="0.25">
      <c r="B7587" s="62">
        <v>31848</v>
      </c>
      <c r="C7587" s="63" t="s">
        <v>7592</v>
      </c>
      <c r="D7587" s="64">
        <f t="shared" si="659"/>
        <v>4321.3170247933886</v>
      </c>
      <c r="E7587" s="64">
        <f t="shared" si="660"/>
        <v>5228.7936</v>
      </c>
      <c r="F7587" s="64">
        <f>+VLOOKUP(B7587,[1]BASES!$A$2:$C$10701,3,0)</f>
        <v>21</v>
      </c>
      <c r="G7587" s="65">
        <f t="shared" si="657"/>
        <v>5228.7936</v>
      </c>
      <c r="H7587" s="66"/>
      <c r="I7587" s="67"/>
      <c r="J7587" s="67"/>
      <c r="K7587" s="67"/>
      <c r="L7587" s="67"/>
      <c r="M7587" s="68"/>
      <c r="N7587" s="69"/>
      <c r="O7587" s="70">
        <f t="shared" si="655"/>
        <v>0</v>
      </c>
      <c r="P7587" s="71">
        <f t="shared" si="656"/>
        <v>0</v>
      </c>
      <c r="Q7587" s="7">
        <v>1</v>
      </c>
      <c r="R7587" s="72">
        <f>+VLOOKUP(B7587,[1]BASES!$A$2:$E$10701,5,0)</f>
        <v>4501.3719008264461</v>
      </c>
      <c r="S7587" s="71">
        <f t="shared" si="658"/>
        <v>0</v>
      </c>
      <c r="T7587" s="71">
        <v>0</v>
      </c>
      <c r="U7587" s="71">
        <f t="shared" si="661"/>
        <v>0</v>
      </c>
      <c r="V7587" s="7">
        <v>0</v>
      </c>
      <c r="W7587" s="7">
        <v>0</v>
      </c>
      <c r="X7587" s="7">
        <v>0</v>
      </c>
      <c r="Y7587" s="73">
        <v>0.04</v>
      </c>
      <c r="Z7587" s="7"/>
      <c r="AA7587" s="7"/>
      <c r="AB7587" s="7"/>
      <c r="AC7587" s="7"/>
    </row>
    <row r="7588" spans="2:29" ht="15.75" customHeight="1" x14ac:dyDescent="0.25">
      <c r="B7588" s="62">
        <v>31849</v>
      </c>
      <c r="C7588" s="63" t="s">
        <v>7593</v>
      </c>
      <c r="D7588" s="64">
        <f t="shared" si="659"/>
        <v>4238.0112396694221</v>
      </c>
      <c r="E7588" s="64">
        <f t="shared" si="660"/>
        <v>5127.9936000000007</v>
      </c>
      <c r="F7588" s="64">
        <f>+VLOOKUP(B7588,[1]BASES!$A$2:$C$10701,3,0)</f>
        <v>21</v>
      </c>
      <c r="G7588" s="65">
        <f t="shared" si="657"/>
        <v>5127.9936000000007</v>
      </c>
      <c r="H7588" s="66"/>
      <c r="I7588" s="67"/>
      <c r="J7588" s="67"/>
      <c r="K7588" s="67"/>
      <c r="L7588" s="67"/>
      <c r="M7588" s="68"/>
      <c r="N7588" s="69"/>
      <c r="O7588" s="70">
        <f t="shared" si="655"/>
        <v>0</v>
      </c>
      <c r="P7588" s="71">
        <f t="shared" si="656"/>
        <v>0</v>
      </c>
      <c r="Q7588" s="7">
        <v>1</v>
      </c>
      <c r="R7588" s="72">
        <f>+VLOOKUP(B7588,[1]BASES!$A$2:$E$10701,5,0)</f>
        <v>4414.5950413223145</v>
      </c>
      <c r="S7588" s="71">
        <f t="shared" si="658"/>
        <v>0</v>
      </c>
      <c r="T7588" s="71">
        <v>0</v>
      </c>
      <c r="U7588" s="71">
        <f t="shared" si="661"/>
        <v>0</v>
      </c>
      <c r="V7588" s="7">
        <v>0</v>
      </c>
      <c r="W7588" s="7">
        <v>0</v>
      </c>
      <c r="X7588" s="7">
        <v>0</v>
      </c>
      <c r="Y7588" s="73">
        <v>0.04</v>
      </c>
      <c r="Z7588" s="7"/>
      <c r="AA7588" s="7"/>
      <c r="AB7588" s="7"/>
      <c r="AC7588" s="7"/>
    </row>
    <row r="7589" spans="2:29" ht="15.75" customHeight="1" x14ac:dyDescent="0.25">
      <c r="B7589" s="62">
        <v>31865</v>
      </c>
      <c r="C7589" s="63" t="s">
        <v>7594</v>
      </c>
      <c r="D7589" s="64">
        <f t="shared" si="659"/>
        <v>10745.978181818182</v>
      </c>
      <c r="E7589" s="64">
        <f t="shared" si="660"/>
        <v>13002.633600000001</v>
      </c>
      <c r="F7589" s="64">
        <f>+VLOOKUP(B7589,[1]BASES!$A$2:$C$10701,3,0)</f>
        <v>21</v>
      </c>
      <c r="G7589" s="65">
        <f t="shared" si="657"/>
        <v>13002.633600000001</v>
      </c>
      <c r="H7589" s="66"/>
      <c r="I7589" s="67"/>
      <c r="J7589" s="67"/>
      <c r="K7589" s="67"/>
      <c r="L7589" s="67"/>
      <c r="M7589" s="68"/>
      <c r="N7589" s="69"/>
      <c r="O7589" s="70">
        <f t="shared" si="655"/>
        <v>0</v>
      </c>
      <c r="P7589" s="71">
        <f t="shared" si="656"/>
        <v>0</v>
      </c>
      <c r="Q7589" s="7">
        <v>1</v>
      </c>
      <c r="R7589" s="72">
        <f>+VLOOKUP(B7589,[1]BASES!$A$2:$E$10701,5,0)</f>
        <v>11193.727272727272</v>
      </c>
      <c r="S7589" s="71">
        <f t="shared" si="658"/>
        <v>0</v>
      </c>
      <c r="T7589" s="71">
        <v>0</v>
      </c>
      <c r="U7589" s="71">
        <f t="shared" si="661"/>
        <v>0</v>
      </c>
      <c r="V7589" s="7">
        <v>0</v>
      </c>
      <c r="W7589" s="7">
        <v>0</v>
      </c>
      <c r="X7589" s="7">
        <v>0</v>
      </c>
      <c r="Y7589" s="73">
        <v>0.04</v>
      </c>
      <c r="Z7589" s="7"/>
      <c r="AA7589" s="7"/>
      <c r="AB7589" s="7"/>
      <c r="AC7589" s="7"/>
    </row>
    <row r="7590" spans="2:29" ht="15.75" customHeight="1" x14ac:dyDescent="0.25">
      <c r="B7590" s="62">
        <v>3690</v>
      </c>
      <c r="C7590" s="63" t="s">
        <v>7595</v>
      </c>
      <c r="D7590" s="64">
        <f t="shared" si="659"/>
        <v>4572.0833057851232</v>
      </c>
      <c r="E7590" s="64">
        <f t="shared" si="660"/>
        <v>5532.2207999999991</v>
      </c>
      <c r="F7590" s="64">
        <f>+VLOOKUP(B7590,[1]BASES!$A$2:$C$10701,3,0)</f>
        <v>21</v>
      </c>
      <c r="G7590" s="65">
        <f t="shared" si="657"/>
        <v>5532.2207999999991</v>
      </c>
      <c r="H7590" s="66"/>
      <c r="I7590" s="67"/>
      <c r="J7590" s="67"/>
      <c r="K7590" s="67"/>
      <c r="L7590" s="67"/>
      <c r="M7590" s="68"/>
      <c r="N7590" s="69"/>
      <c r="O7590" s="70">
        <f t="shared" si="655"/>
        <v>0</v>
      </c>
      <c r="P7590" s="71">
        <f t="shared" si="656"/>
        <v>0</v>
      </c>
      <c r="Q7590" s="7">
        <v>1</v>
      </c>
      <c r="R7590" s="72">
        <f>+VLOOKUP(B7590,[1]BASES!$A$2:$E$10701,5,0)</f>
        <v>4762.5867768595035</v>
      </c>
      <c r="S7590" s="71">
        <f t="shared" si="658"/>
        <v>0</v>
      </c>
      <c r="T7590" s="71">
        <v>0</v>
      </c>
      <c r="U7590" s="71">
        <f t="shared" si="661"/>
        <v>0</v>
      </c>
      <c r="V7590" s="7">
        <v>0</v>
      </c>
      <c r="W7590" s="7">
        <v>0</v>
      </c>
      <c r="X7590" s="7">
        <v>0</v>
      </c>
      <c r="Y7590" s="73">
        <v>0.04</v>
      </c>
      <c r="Z7590" s="7"/>
      <c r="AA7590" s="7"/>
      <c r="AB7590" s="7"/>
      <c r="AC7590" s="7"/>
    </row>
    <row r="7591" spans="2:29" ht="15.75" customHeight="1" x14ac:dyDescent="0.25">
      <c r="B7591" s="62">
        <v>8389</v>
      </c>
      <c r="C7591" s="63" t="s">
        <v>7596</v>
      </c>
      <c r="D7591" s="64">
        <f t="shared" si="659"/>
        <v>1979.139173553719</v>
      </c>
      <c r="E7591" s="64">
        <f t="shared" si="660"/>
        <v>2394.7584000000002</v>
      </c>
      <c r="F7591" s="64">
        <f>+VLOOKUP(B7591,[1]BASES!$A$2:$C$10701,3,0)</f>
        <v>21</v>
      </c>
      <c r="G7591" s="65">
        <f t="shared" si="657"/>
        <v>2394.7584000000002</v>
      </c>
      <c r="H7591" s="66"/>
      <c r="I7591" s="67"/>
      <c r="J7591" s="67"/>
      <c r="K7591" s="67"/>
      <c r="L7591" s="67"/>
      <c r="M7591" s="68"/>
      <c r="N7591" s="69"/>
      <c r="O7591" s="70">
        <f t="shared" si="655"/>
        <v>0</v>
      </c>
      <c r="P7591" s="71">
        <f t="shared" si="656"/>
        <v>0</v>
      </c>
      <c r="Q7591" s="7">
        <v>1</v>
      </c>
      <c r="R7591" s="72">
        <f>+VLOOKUP(B7591,[1]BASES!$A$2:$E$10701,5,0)</f>
        <v>2061.6033057851241</v>
      </c>
      <c r="S7591" s="71">
        <f t="shared" si="658"/>
        <v>0</v>
      </c>
      <c r="T7591" s="71">
        <v>0</v>
      </c>
      <c r="U7591" s="71">
        <f t="shared" si="661"/>
        <v>0</v>
      </c>
      <c r="V7591" s="7">
        <v>0</v>
      </c>
      <c r="W7591" s="7">
        <v>0</v>
      </c>
      <c r="X7591" s="7">
        <v>0</v>
      </c>
      <c r="Y7591" s="73">
        <v>0.04</v>
      </c>
      <c r="Z7591" s="7"/>
      <c r="AA7591" s="7"/>
      <c r="AB7591" s="7"/>
      <c r="AC7591" s="7"/>
    </row>
    <row r="7592" spans="2:29" ht="15.75" customHeight="1" x14ac:dyDescent="0.25">
      <c r="B7592" s="62">
        <v>8393</v>
      </c>
      <c r="C7592" s="63" t="s">
        <v>7597</v>
      </c>
      <c r="D7592" s="64">
        <f t="shared" si="659"/>
        <v>951.45520661157036</v>
      </c>
      <c r="E7592" s="64">
        <f t="shared" si="660"/>
        <v>1151.2608</v>
      </c>
      <c r="F7592" s="64">
        <f>+VLOOKUP(B7592,[1]BASES!$A$2:$C$10701,3,0)</f>
        <v>21</v>
      </c>
      <c r="G7592" s="65">
        <f t="shared" si="657"/>
        <v>1151.2608</v>
      </c>
      <c r="H7592" s="66"/>
      <c r="I7592" s="67"/>
      <c r="J7592" s="67"/>
      <c r="K7592" s="67"/>
      <c r="L7592" s="67"/>
      <c r="M7592" s="68"/>
      <c r="N7592" s="69"/>
      <c r="O7592" s="70">
        <f t="shared" si="655"/>
        <v>0</v>
      </c>
      <c r="P7592" s="71">
        <f t="shared" si="656"/>
        <v>0</v>
      </c>
      <c r="Q7592" s="7">
        <v>1</v>
      </c>
      <c r="R7592" s="72">
        <f>+VLOOKUP(B7592,[1]BASES!$A$2:$E$10701,5,0)</f>
        <v>991.09917355371908</v>
      </c>
      <c r="S7592" s="71">
        <f t="shared" si="658"/>
        <v>0</v>
      </c>
      <c r="T7592" s="71">
        <v>0</v>
      </c>
      <c r="U7592" s="71">
        <f t="shared" si="661"/>
        <v>0</v>
      </c>
      <c r="V7592" s="7">
        <v>0</v>
      </c>
      <c r="W7592" s="7">
        <v>0</v>
      </c>
      <c r="X7592" s="7">
        <v>0</v>
      </c>
      <c r="Y7592" s="73">
        <v>0.04</v>
      </c>
      <c r="Z7592" s="7"/>
      <c r="AA7592" s="7"/>
      <c r="AB7592" s="7"/>
      <c r="AC7592" s="7"/>
    </row>
    <row r="7593" spans="2:29" ht="15.75" customHeight="1" x14ac:dyDescent="0.25">
      <c r="B7593" s="62">
        <v>15481</v>
      </c>
      <c r="C7593" s="63" t="s">
        <v>7598</v>
      </c>
      <c r="D7593" s="64">
        <f t="shared" si="659"/>
        <v>8416.1295867768586</v>
      </c>
      <c r="E7593" s="64">
        <f t="shared" si="660"/>
        <v>10183.516799999999</v>
      </c>
      <c r="F7593" s="64">
        <f>+VLOOKUP(B7593,[1]BASES!$A$2:$C$10701,3,0)</f>
        <v>21</v>
      </c>
      <c r="G7593" s="65">
        <f t="shared" si="657"/>
        <v>10183.516799999999</v>
      </c>
      <c r="H7593" s="66"/>
      <c r="I7593" s="67"/>
      <c r="J7593" s="67"/>
      <c r="K7593" s="67"/>
      <c r="L7593" s="67"/>
      <c r="M7593" s="68"/>
      <c r="N7593" s="69"/>
      <c r="O7593" s="70">
        <f t="shared" si="655"/>
        <v>0</v>
      </c>
      <c r="P7593" s="71">
        <f t="shared" si="656"/>
        <v>0</v>
      </c>
      <c r="Q7593" s="7">
        <v>1</v>
      </c>
      <c r="R7593" s="72">
        <f>+VLOOKUP(B7593,[1]BASES!$A$2:$E$10701,5,0)</f>
        <v>8766.8016528925618</v>
      </c>
      <c r="S7593" s="71">
        <f t="shared" si="658"/>
        <v>0</v>
      </c>
      <c r="T7593" s="71">
        <v>0</v>
      </c>
      <c r="U7593" s="71">
        <f t="shared" si="661"/>
        <v>0</v>
      </c>
      <c r="V7593" s="7">
        <v>0</v>
      </c>
      <c r="W7593" s="7">
        <v>0</v>
      </c>
      <c r="X7593" s="7">
        <v>0</v>
      </c>
      <c r="Y7593" s="73">
        <v>0.04</v>
      </c>
      <c r="Z7593" s="7"/>
      <c r="AA7593" s="7"/>
      <c r="AB7593" s="7"/>
      <c r="AC7593" s="7"/>
    </row>
    <row r="7594" spans="2:29" ht="15.75" customHeight="1" x14ac:dyDescent="0.25">
      <c r="B7594" s="62">
        <v>17417</v>
      </c>
      <c r="C7594" s="63" t="s">
        <v>7599</v>
      </c>
      <c r="D7594" s="64">
        <f t="shared" si="659"/>
        <v>13219.850578512396</v>
      </c>
      <c r="E7594" s="64">
        <f t="shared" si="660"/>
        <v>15996.019199999999</v>
      </c>
      <c r="F7594" s="64">
        <f>+VLOOKUP(B7594,[1]BASES!$A$2:$C$10701,3,0)</f>
        <v>21</v>
      </c>
      <c r="G7594" s="65">
        <f t="shared" si="657"/>
        <v>15996.019199999999</v>
      </c>
      <c r="H7594" s="66"/>
      <c r="I7594" s="67"/>
      <c r="J7594" s="67"/>
      <c r="K7594" s="67"/>
      <c r="L7594" s="67"/>
      <c r="M7594" s="68"/>
      <c r="N7594" s="69"/>
      <c r="O7594" s="70">
        <f t="shared" si="655"/>
        <v>0</v>
      </c>
      <c r="P7594" s="71">
        <f t="shared" si="656"/>
        <v>0</v>
      </c>
      <c r="Q7594" s="7">
        <v>1</v>
      </c>
      <c r="R7594" s="72">
        <f>+VLOOKUP(B7594,[1]BASES!$A$2:$E$10701,5,0)</f>
        <v>13770.677685950413</v>
      </c>
      <c r="S7594" s="71">
        <f t="shared" si="658"/>
        <v>0</v>
      </c>
      <c r="T7594" s="71">
        <v>0</v>
      </c>
      <c r="U7594" s="71">
        <f t="shared" si="661"/>
        <v>0</v>
      </c>
      <c r="V7594" s="7">
        <v>0</v>
      </c>
      <c r="W7594" s="7">
        <v>0</v>
      </c>
      <c r="X7594" s="7">
        <v>0</v>
      </c>
      <c r="Y7594" s="73">
        <v>0.04</v>
      </c>
      <c r="Z7594" s="7"/>
      <c r="AA7594" s="7"/>
      <c r="AB7594" s="7"/>
      <c r="AC7594" s="7"/>
    </row>
    <row r="7595" spans="2:29" ht="15.75" customHeight="1" x14ac:dyDescent="0.25">
      <c r="B7595" s="62">
        <v>36542</v>
      </c>
      <c r="C7595" s="63" t="s">
        <v>7600</v>
      </c>
      <c r="D7595" s="64">
        <f t="shared" si="659"/>
        <v>71838.101157024794</v>
      </c>
      <c r="E7595" s="64">
        <f t="shared" si="660"/>
        <v>86924.102400000003</v>
      </c>
      <c r="F7595" s="64">
        <f>+VLOOKUP(B7595,[1]BASES!$A$2:$C$10701,3,0)</f>
        <v>21</v>
      </c>
      <c r="G7595" s="65">
        <f t="shared" si="657"/>
        <v>86924.102400000003</v>
      </c>
      <c r="H7595" s="66"/>
      <c r="I7595" s="67"/>
      <c r="J7595" s="67"/>
      <c r="K7595" s="67"/>
      <c r="L7595" s="67"/>
      <c r="M7595" s="68"/>
      <c r="N7595" s="69"/>
      <c r="O7595" s="70">
        <f t="shared" si="655"/>
        <v>0</v>
      </c>
      <c r="P7595" s="71">
        <f t="shared" si="656"/>
        <v>0</v>
      </c>
      <c r="Q7595" s="7">
        <v>1</v>
      </c>
      <c r="R7595" s="72">
        <f>+VLOOKUP(B7595,[1]BASES!$A$2:$E$10701,5,0)</f>
        <v>74831.355371900834</v>
      </c>
      <c r="S7595" s="71">
        <f t="shared" si="658"/>
        <v>0</v>
      </c>
      <c r="T7595" s="71">
        <v>0</v>
      </c>
      <c r="U7595" s="71">
        <f t="shared" si="661"/>
        <v>0</v>
      </c>
      <c r="V7595" s="7">
        <v>0</v>
      </c>
      <c r="W7595" s="7">
        <v>0</v>
      </c>
      <c r="X7595" s="7">
        <v>0</v>
      </c>
      <c r="Y7595" s="73">
        <v>0.04</v>
      </c>
      <c r="Z7595" s="7"/>
      <c r="AA7595" s="7"/>
      <c r="AB7595" s="7"/>
      <c r="AC7595" s="7"/>
    </row>
    <row r="7596" spans="2:29" ht="15.75" customHeight="1" x14ac:dyDescent="0.25">
      <c r="B7596" s="62">
        <v>36768</v>
      </c>
      <c r="C7596" s="63" t="s">
        <v>7601</v>
      </c>
      <c r="D7596" s="64" t="e">
        <f t="shared" si="659"/>
        <v>#N/A</v>
      </c>
      <c r="E7596" s="64" t="e">
        <f t="shared" si="660"/>
        <v>#N/A</v>
      </c>
      <c r="F7596" s="64" t="e">
        <f>+VLOOKUP(B7596,[1]BASES!$A$2:$C$10701,3,0)</f>
        <v>#N/A</v>
      </c>
      <c r="G7596" s="65" t="e">
        <f t="shared" si="657"/>
        <v>#N/A</v>
      </c>
      <c r="H7596" s="66"/>
      <c r="I7596" s="67"/>
      <c r="J7596" s="67"/>
      <c r="K7596" s="67"/>
      <c r="L7596" s="67"/>
      <c r="M7596" s="68"/>
      <c r="N7596" s="69"/>
      <c r="O7596" s="70">
        <f t="shared" si="655"/>
        <v>0</v>
      </c>
      <c r="P7596" s="71">
        <f t="shared" si="656"/>
        <v>0</v>
      </c>
      <c r="Q7596" s="7">
        <v>1</v>
      </c>
      <c r="R7596" s="72" t="e">
        <f>+VLOOKUP(B7596,[1]BASES!$A$2:$E$10701,5,0)</f>
        <v>#N/A</v>
      </c>
      <c r="S7596" s="71">
        <f t="shared" si="658"/>
        <v>0</v>
      </c>
      <c r="T7596" s="71">
        <v>0</v>
      </c>
      <c r="U7596" s="71">
        <f t="shared" si="661"/>
        <v>0</v>
      </c>
      <c r="V7596" s="7">
        <v>0</v>
      </c>
      <c r="W7596" s="7">
        <v>0</v>
      </c>
      <c r="X7596" s="7">
        <v>0</v>
      </c>
      <c r="Y7596" s="73">
        <v>0.04</v>
      </c>
      <c r="Z7596" s="7"/>
      <c r="AA7596" s="7"/>
      <c r="AB7596" s="7"/>
      <c r="AC7596" s="7"/>
    </row>
    <row r="7597" spans="2:29" ht="15.75" customHeight="1" x14ac:dyDescent="0.25">
      <c r="B7597" s="62">
        <v>38025</v>
      </c>
      <c r="C7597" s="63" t="s">
        <v>7602</v>
      </c>
      <c r="D7597" s="64">
        <f t="shared" si="659"/>
        <v>8993.66876033058</v>
      </c>
      <c r="E7597" s="64">
        <f t="shared" si="660"/>
        <v>10882.339200000002</v>
      </c>
      <c r="F7597" s="64">
        <f>+VLOOKUP(B7597,[1]BASES!$A$2:$C$10701,3,0)</f>
        <v>21</v>
      </c>
      <c r="G7597" s="65">
        <f t="shared" si="657"/>
        <v>10882.339200000002</v>
      </c>
      <c r="H7597" s="66"/>
      <c r="I7597" s="67"/>
      <c r="J7597" s="67"/>
      <c r="K7597" s="67"/>
      <c r="L7597" s="67"/>
      <c r="M7597" s="68"/>
      <c r="N7597" s="69"/>
      <c r="O7597" s="70">
        <f t="shared" si="655"/>
        <v>0</v>
      </c>
      <c r="P7597" s="71">
        <f t="shared" si="656"/>
        <v>0</v>
      </c>
      <c r="Q7597" s="7">
        <v>1</v>
      </c>
      <c r="R7597" s="72">
        <f>+VLOOKUP(B7597,[1]BASES!$A$2:$E$10701,5,0)</f>
        <v>9368.4049586776873</v>
      </c>
      <c r="S7597" s="71">
        <f t="shared" si="658"/>
        <v>0</v>
      </c>
      <c r="T7597" s="71">
        <v>0</v>
      </c>
      <c r="U7597" s="71">
        <f t="shared" si="661"/>
        <v>0</v>
      </c>
      <c r="V7597" s="7">
        <v>0</v>
      </c>
      <c r="W7597" s="7">
        <v>0</v>
      </c>
      <c r="X7597" s="7">
        <v>0</v>
      </c>
      <c r="Y7597" s="73">
        <v>0.04</v>
      </c>
      <c r="Z7597" s="7"/>
      <c r="AA7597" s="7"/>
      <c r="AB7597" s="7"/>
      <c r="AC7597" s="7"/>
    </row>
    <row r="7598" spans="2:29" ht="15.75" customHeight="1" x14ac:dyDescent="0.25">
      <c r="B7598" s="62">
        <v>43924</v>
      </c>
      <c r="C7598" s="63" t="s">
        <v>7603</v>
      </c>
      <c r="D7598" s="64">
        <f t="shared" si="659"/>
        <v>16319.857190082643</v>
      </c>
      <c r="E7598" s="64">
        <f t="shared" si="660"/>
        <v>19747.027199999997</v>
      </c>
      <c r="F7598" s="64">
        <f>+VLOOKUP(B7598,[1]BASES!$A$2:$C$10701,3,0)</f>
        <v>21</v>
      </c>
      <c r="G7598" s="65">
        <f t="shared" si="657"/>
        <v>19747.027199999997</v>
      </c>
      <c r="H7598" s="66"/>
      <c r="I7598" s="67"/>
      <c r="J7598" s="67"/>
      <c r="K7598" s="67"/>
      <c r="L7598" s="67"/>
      <c r="M7598" s="68"/>
      <c r="N7598" s="69"/>
      <c r="O7598" s="70">
        <f t="shared" si="655"/>
        <v>0</v>
      </c>
      <c r="P7598" s="71">
        <f t="shared" si="656"/>
        <v>0</v>
      </c>
      <c r="Q7598" s="7">
        <v>1</v>
      </c>
      <c r="R7598" s="72">
        <f>+VLOOKUP(B7598,[1]BASES!$A$2:$E$10701,5,0)</f>
        <v>16999.85123966942</v>
      </c>
      <c r="S7598" s="71">
        <f t="shared" si="658"/>
        <v>0</v>
      </c>
      <c r="T7598" s="71">
        <v>0</v>
      </c>
      <c r="U7598" s="71">
        <f t="shared" si="661"/>
        <v>0</v>
      </c>
      <c r="V7598" s="7">
        <v>0</v>
      </c>
      <c r="W7598" s="7">
        <v>0</v>
      </c>
      <c r="X7598" s="7">
        <v>0</v>
      </c>
      <c r="Y7598" s="73">
        <v>0.04</v>
      </c>
      <c r="Z7598" s="7"/>
      <c r="AA7598" s="7"/>
      <c r="AB7598" s="7"/>
      <c r="AC7598" s="7"/>
    </row>
    <row r="7599" spans="2:29" ht="15.75" customHeight="1" x14ac:dyDescent="0.25">
      <c r="B7599" s="62">
        <v>46335</v>
      </c>
      <c r="C7599" s="63" t="s">
        <v>7604</v>
      </c>
      <c r="D7599" s="64">
        <f t="shared" si="659"/>
        <v>2085.4928925619838</v>
      </c>
      <c r="E7599" s="64">
        <f t="shared" si="660"/>
        <v>2523.4464000000003</v>
      </c>
      <c r="F7599" s="64">
        <f>+VLOOKUP(B7599,[1]BASES!$A$2:$C$10701,3,0)</f>
        <v>21</v>
      </c>
      <c r="G7599" s="65">
        <f t="shared" si="657"/>
        <v>2523.4464000000003</v>
      </c>
      <c r="H7599" s="66"/>
      <c r="I7599" s="67"/>
      <c r="J7599" s="67"/>
      <c r="K7599" s="67"/>
      <c r="L7599" s="67"/>
      <c r="M7599" s="68"/>
      <c r="N7599" s="69"/>
      <c r="O7599" s="70">
        <f t="shared" si="655"/>
        <v>0</v>
      </c>
      <c r="P7599" s="71">
        <f t="shared" si="656"/>
        <v>0</v>
      </c>
      <c r="Q7599" s="7">
        <v>1</v>
      </c>
      <c r="R7599" s="72">
        <f>+VLOOKUP(B7599,[1]BASES!$A$2:$E$10701,5,0)</f>
        <v>2172.3884297520663</v>
      </c>
      <c r="S7599" s="71">
        <f t="shared" si="658"/>
        <v>0</v>
      </c>
      <c r="T7599" s="71">
        <v>0</v>
      </c>
      <c r="U7599" s="71">
        <f t="shared" si="661"/>
        <v>0</v>
      </c>
      <c r="V7599" s="7">
        <v>0</v>
      </c>
      <c r="W7599" s="7">
        <v>0</v>
      </c>
      <c r="X7599" s="7">
        <v>0</v>
      </c>
      <c r="Y7599" s="73">
        <v>0.04</v>
      </c>
      <c r="Z7599" s="7"/>
      <c r="AA7599" s="7"/>
      <c r="AB7599" s="7"/>
      <c r="AC7599" s="7"/>
    </row>
    <row r="7600" spans="2:29" ht="15.75" customHeight="1" x14ac:dyDescent="0.25">
      <c r="B7600" s="62">
        <v>46336</v>
      </c>
      <c r="C7600" s="63" t="s">
        <v>5853</v>
      </c>
      <c r="D7600" s="64">
        <f t="shared" si="659"/>
        <v>2130.9857851239667</v>
      </c>
      <c r="E7600" s="64">
        <f t="shared" si="660"/>
        <v>2578.4927999999995</v>
      </c>
      <c r="F7600" s="64">
        <f>+VLOOKUP(B7600,[1]BASES!$A$2:$C$10701,3,0)</f>
        <v>21</v>
      </c>
      <c r="G7600" s="65">
        <f t="shared" si="657"/>
        <v>2578.4927999999995</v>
      </c>
      <c r="H7600" s="66"/>
      <c r="I7600" s="67"/>
      <c r="J7600" s="67"/>
      <c r="K7600" s="67"/>
      <c r="L7600" s="67"/>
      <c r="M7600" s="68"/>
      <c r="N7600" s="69"/>
      <c r="O7600" s="70">
        <f t="shared" si="655"/>
        <v>0</v>
      </c>
      <c r="P7600" s="71">
        <f t="shared" si="656"/>
        <v>0</v>
      </c>
      <c r="Q7600" s="7">
        <v>1</v>
      </c>
      <c r="R7600" s="72">
        <f>+VLOOKUP(B7600,[1]BASES!$A$2:$E$10701,5,0)</f>
        <v>2219.7768595041321</v>
      </c>
      <c r="S7600" s="71">
        <f t="shared" si="658"/>
        <v>0</v>
      </c>
      <c r="T7600" s="71">
        <v>0</v>
      </c>
      <c r="U7600" s="71">
        <f t="shared" si="661"/>
        <v>0</v>
      </c>
      <c r="V7600" s="7">
        <v>0</v>
      </c>
      <c r="W7600" s="7">
        <v>0</v>
      </c>
      <c r="X7600" s="7">
        <v>0</v>
      </c>
      <c r="Y7600" s="73">
        <v>0.04</v>
      </c>
      <c r="Z7600" s="7"/>
      <c r="AA7600" s="7"/>
      <c r="AB7600" s="7"/>
      <c r="AC7600" s="7"/>
    </row>
    <row r="7601" spans="2:29" ht="15.75" customHeight="1" x14ac:dyDescent="0.25">
      <c r="B7601" s="62">
        <v>46517</v>
      </c>
      <c r="C7601" s="63" t="s">
        <v>7605</v>
      </c>
      <c r="D7601" s="64">
        <f t="shared" si="659"/>
        <v>2030.1699173553718</v>
      </c>
      <c r="E7601" s="64">
        <f t="shared" si="660"/>
        <v>2456.5056</v>
      </c>
      <c r="F7601" s="64">
        <f>+VLOOKUP(B7601,[1]BASES!$A$2:$C$10701,3,0)</f>
        <v>21</v>
      </c>
      <c r="G7601" s="65">
        <f t="shared" si="657"/>
        <v>2456.5056</v>
      </c>
      <c r="H7601" s="66"/>
      <c r="I7601" s="67"/>
      <c r="J7601" s="67"/>
      <c r="K7601" s="67"/>
      <c r="L7601" s="67"/>
      <c r="M7601" s="68"/>
      <c r="N7601" s="69"/>
      <c r="O7601" s="70">
        <f t="shared" si="655"/>
        <v>0</v>
      </c>
      <c r="P7601" s="71">
        <f t="shared" si="656"/>
        <v>0</v>
      </c>
      <c r="Q7601" s="7">
        <v>1</v>
      </c>
      <c r="R7601" s="72">
        <f>+VLOOKUP(B7601,[1]BASES!$A$2:$E$10701,5,0)</f>
        <v>2114.7603305785124</v>
      </c>
      <c r="S7601" s="71">
        <f t="shared" si="658"/>
        <v>0</v>
      </c>
      <c r="T7601" s="71">
        <v>0</v>
      </c>
      <c r="U7601" s="71">
        <f t="shared" si="661"/>
        <v>0</v>
      </c>
      <c r="V7601" s="7">
        <v>0</v>
      </c>
      <c r="W7601" s="7">
        <v>0</v>
      </c>
      <c r="X7601" s="7">
        <v>0</v>
      </c>
      <c r="Y7601" s="73">
        <v>0.04</v>
      </c>
      <c r="Z7601" s="7"/>
      <c r="AA7601" s="7"/>
      <c r="AB7601" s="7"/>
      <c r="AC7601" s="7"/>
    </row>
    <row r="7602" spans="2:29" ht="15.75" customHeight="1" x14ac:dyDescent="0.25">
      <c r="B7602" s="62">
        <v>46523</v>
      </c>
      <c r="C7602" s="63" t="s">
        <v>7606</v>
      </c>
      <c r="D7602" s="64" t="e">
        <f t="shared" si="659"/>
        <v>#N/A</v>
      </c>
      <c r="E7602" s="64" t="e">
        <f t="shared" si="660"/>
        <v>#N/A</v>
      </c>
      <c r="F7602" s="64" t="e">
        <f>+VLOOKUP(B7602,[1]BASES!$A$2:$C$10701,3,0)</f>
        <v>#N/A</v>
      </c>
      <c r="G7602" s="65" t="e">
        <f t="shared" si="657"/>
        <v>#N/A</v>
      </c>
      <c r="H7602" s="66"/>
      <c r="I7602" s="67"/>
      <c r="J7602" s="67"/>
      <c r="K7602" s="67"/>
      <c r="L7602" s="67"/>
      <c r="M7602" s="68"/>
      <c r="N7602" s="69"/>
      <c r="O7602" s="70">
        <f t="shared" si="655"/>
        <v>0</v>
      </c>
      <c r="P7602" s="71">
        <f t="shared" si="656"/>
        <v>0</v>
      </c>
      <c r="Q7602" s="7">
        <v>1</v>
      </c>
      <c r="R7602" s="72" t="e">
        <f>+VLOOKUP(B7602,[1]BASES!$A$2:$E$10701,5,0)</f>
        <v>#N/A</v>
      </c>
      <c r="S7602" s="71">
        <f t="shared" si="658"/>
        <v>0</v>
      </c>
      <c r="T7602" s="71">
        <v>0</v>
      </c>
      <c r="U7602" s="71">
        <f t="shared" si="661"/>
        <v>0</v>
      </c>
      <c r="V7602" s="7">
        <v>0</v>
      </c>
      <c r="W7602" s="7">
        <v>0</v>
      </c>
      <c r="X7602" s="7">
        <v>0</v>
      </c>
      <c r="Y7602" s="73">
        <v>0.04</v>
      </c>
      <c r="Z7602" s="7"/>
      <c r="AA7602" s="7"/>
      <c r="AB7602" s="7"/>
      <c r="AC7602" s="7"/>
    </row>
    <row r="7603" spans="2:29" ht="15.75" customHeight="1" x14ac:dyDescent="0.25">
      <c r="B7603" s="62">
        <v>17847</v>
      </c>
      <c r="C7603" s="63" t="s">
        <v>7607</v>
      </c>
      <c r="D7603" s="64">
        <f t="shared" si="659"/>
        <v>42221.022148760334</v>
      </c>
      <c r="E7603" s="64">
        <f t="shared" si="660"/>
        <v>51087.436800000003</v>
      </c>
      <c r="F7603" s="64">
        <f>+VLOOKUP(B7603,[1]BASES!$A$2:$C$10701,3,0)</f>
        <v>21</v>
      </c>
      <c r="G7603" s="65">
        <f t="shared" si="657"/>
        <v>51087.436800000003</v>
      </c>
      <c r="H7603" s="66"/>
      <c r="I7603" s="67"/>
      <c r="J7603" s="67"/>
      <c r="K7603" s="67"/>
      <c r="L7603" s="67"/>
      <c r="M7603" s="68"/>
      <c r="N7603" s="69"/>
      <c r="O7603" s="70">
        <f t="shared" si="655"/>
        <v>0</v>
      </c>
      <c r="P7603" s="71">
        <f t="shared" si="656"/>
        <v>0</v>
      </c>
      <c r="Q7603" s="7">
        <v>1</v>
      </c>
      <c r="R7603" s="72">
        <f>+VLOOKUP(B7603,[1]BASES!$A$2:$E$10701,5,0)</f>
        <v>43980.231404958678</v>
      </c>
      <c r="S7603" s="71">
        <f t="shared" si="658"/>
        <v>0</v>
      </c>
      <c r="T7603" s="71">
        <v>0</v>
      </c>
      <c r="U7603" s="71">
        <f t="shared" si="661"/>
        <v>0</v>
      </c>
      <c r="V7603" s="7">
        <v>0</v>
      </c>
      <c r="W7603" s="7">
        <v>0</v>
      </c>
      <c r="X7603" s="7">
        <v>0</v>
      </c>
      <c r="Y7603" s="73">
        <v>0.04</v>
      </c>
      <c r="Z7603" s="7"/>
      <c r="AA7603" s="7"/>
      <c r="AB7603" s="7"/>
      <c r="AC7603" s="7"/>
    </row>
    <row r="7604" spans="2:29" ht="15.75" customHeight="1" x14ac:dyDescent="0.25">
      <c r="B7604" s="62">
        <v>17848</v>
      </c>
      <c r="C7604" s="63" t="s">
        <v>7608</v>
      </c>
      <c r="D7604" s="64">
        <f t="shared" si="659"/>
        <v>41753.6052892562</v>
      </c>
      <c r="E7604" s="64">
        <f t="shared" si="660"/>
        <v>50521.862399999998</v>
      </c>
      <c r="F7604" s="64">
        <f>+VLOOKUP(B7604,[1]BASES!$A$2:$C$10701,3,0)</f>
        <v>21</v>
      </c>
      <c r="G7604" s="65">
        <f t="shared" si="657"/>
        <v>50521.862399999998</v>
      </c>
      <c r="H7604" s="66"/>
      <c r="I7604" s="67"/>
      <c r="J7604" s="67"/>
      <c r="K7604" s="67"/>
      <c r="L7604" s="67"/>
      <c r="M7604" s="68"/>
      <c r="N7604" s="69"/>
      <c r="O7604" s="70">
        <f t="shared" si="655"/>
        <v>0</v>
      </c>
      <c r="P7604" s="71">
        <f t="shared" si="656"/>
        <v>0</v>
      </c>
      <c r="Q7604" s="7">
        <v>1</v>
      </c>
      <c r="R7604" s="72">
        <f>+VLOOKUP(B7604,[1]BASES!$A$2:$E$10701,5,0)</f>
        <v>43493.338842975209</v>
      </c>
      <c r="S7604" s="71">
        <f t="shared" si="658"/>
        <v>0</v>
      </c>
      <c r="T7604" s="71">
        <v>0</v>
      </c>
      <c r="U7604" s="71">
        <f t="shared" si="661"/>
        <v>0</v>
      </c>
      <c r="V7604" s="7">
        <v>0</v>
      </c>
      <c r="W7604" s="7">
        <v>0</v>
      </c>
      <c r="X7604" s="7">
        <v>0</v>
      </c>
      <c r="Y7604" s="73">
        <v>0.04</v>
      </c>
      <c r="Z7604" s="7"/>
      <c r="AA7604" s="7"/>
      <c r="AB7604" s="7"/>
      <c r="AC7604" s="7"/>
    </row>
    <row r="7605" spans="2:29" ht="15.75" customHeight="1" x14ac:dyDescent="0.25">
      <c r="B7605" s="62">
        <v>17850</v>
      </c>
      <c r="C7605" s="63" t="s">
        <v>7609</v>
      </c>
      <c r="D7605" s="64">
        <f t="shared" si="659"/>
        <v>41732.366280991737</v>
      </c>
      <c r="E7605" s="64">
        <f t="shared" si="660"/>
        <v>50496.163200000003</v>
      </c>
      <c r="F7605" s="64">
        <f>+VLOOKUP(B7605,[1]BASES!$A$2:$C$10701,3,0)</f>
        <v>21</v>
      </c>
      <c r="G7605" s="65">
        <f t="shared" si="657"/>
        <v>50496.163200000003</v>
      </c>
      <c r="H7605" s="66"/>
      <c r="I7605" s="67"/>
      <c r="J7605" s="67"/>
      <c r="K7605" s="67"/>
      <c r="L7605" s="67"/>
      <c r="M7605" s="68"/>
      <c r="N7605" s="69"/>
      <c r="O7605" s="70">
        <f t="shared" si="655"/>
        <v>0</v>
      </c>
      <c r="P7605" s="71">
        <f t="shared" si="656"/>
        <v>0</v>
      </c>
      <c r="Q7605" s="7">
        <v>1</v>
      </c>
      <c r="R7605" s="72">
        <f>+VLOOKUP(B7605,[1]BASES!$A$2:$E$10701,5,0)</f>
        <v>43471.21487603306</v>
      </c>
      <c r="S7605" s="71">
        <f t="shared" si="658"/>
        <v>0</v>
      </c>
      <c r="T7605" s="71">
        <v>0</v>
      </c>
      <c r="U7605" s="71">
        <f t="shared" si="661"/>
        <v>0</v>
      </c>
      <c r="V7605" s="7">
        <v>0</v>
      </c>
      <c r="W7605" s="7">
        <v>0</v>
      </c>
      <c r="X7605" s="7">
        <v>0</v>
      </c>
      <c r="Y7605" s="73">
        <v>0.04</v>
      </c>
      <c r="Z7605" s="7"/>
      <c r="AA7605" s="7"/>
      <c r="AB7605" s="7"/>
      <c r="AC7605" s="7"/>
    </row>
    <row r="7606" spans="2:29" ht="15.75" customHeight="1" x14ac:dyDescent="0.25">
      <c r="B7606" s="62">
        <v>17851</v>
      </c>
      <c r="C7606" s="63" t="s">
        <v>7610</v>
      </c>
      <c r="D7606" s="64">
        <f t="shared" si="659"/>
        <v>42177.195371900823</v>
      </c>
      <c r="E7606" s="64">
        <f t="shared" si="660"/>
        <v>51034.406399999993</v>
      </c>
      <c r="F7606" s="64">
        <f>+VLOOKUP(B7606,[1]BASES!$A$2:$C$10701,3,0)</f>
        <v>21</v>
      </c>
      <c r="G7606" s="65">
        <f t="shared" si="657"/>
        <v>51034.406399999993</v>
      </c>
      <c r="H7606" s="66"/>
      <c r="I7606" s="67"/>
      <c r="J7606" s="67"/>
      <c r="K7606" s="67"/>
      <c r="L7606" s="67"/>
      <c r="M7606" s="68"/>
      <c r="N7606" s="69"/>
      <c r="O7606" s="70">
        <f t="shared" si="655"/>
        <v>0</v>
      </c>
      <c r="P7606" s="71">
        <f t="shared" si="656"/>
        <v>0</v>
      </c>
      <c r="Q7606" s="7">
        <v>1</v>
      </c>
      <c r="R7606" s="72">
        <f>+VLOOKUP(B7606,[1]BASES!$A$2:$E$10701,5,0)</f>
        <v>43934.578512396693</v>
      </c>
      <c r="S7606" s="71">
        <f t="shared" si="658"/>
        <v>0</v>
      </c>
      <c r="T7606" s="71">
        <v>0</v>
      </c>
      <c r="U7606" s="71">
        <f t="shared" si="661"/>
        <v>0</v>
      </c>
      <c r="V7606" s="7">
        <v>0</v>
      </c>
      <c r="W7606" s="7">
        <v>0</v>
      </c>
      <c r="X7606" s="7">
        <v>0</v>
      </c>
      <c r="Y7606" s="73">
        <v>0.04</v>
      </c>
      <c r="Z7606" s="7"/>
      <c r="AA7606" s="7"/>
      <c r="AB7606" s="7"/>
      <c r="AC7606" s="7"/>
    </row>
    <row r="7607" spans="2:29" ht="15.75" customHeight="1" x14ac:dyDescent="0.25">
      <c r="B7607" s="62">
        <v>17857</v>
      </c>
      <c r="C7607" s="63" t="s">
        <v>7611</v>
      </c>
      <c r="D7607" s="64">
        <f t="shared" si="659"/>
        <v>5335.3943801652895</v>
      </c>
      <c r="E7607" s="64">
        <f t="shared" si="660"/>
        <v>6455.8272000000006</v>
      </c>
      <c r="F7607" s="64">
        <f>+VLOOKUP(B7607,[1]BASES!$A$2:$C$10701,3,0)</f>
        <v>21</v>
      </c>
      <c r="G7607" s="65">
        <f t="shared" si="657"/>
        <v>6455.8272000000006</v>
      </c>
      <c r="H7607" s="66"/>
      <c r="I7607" s="67"/>
      <c r="J7607" s="67"/>
      <c r="K7607" s="67"/>
      <c r="L7607" s="67"/>
      <c r="M7607" s="68"/>
      <c r="N7607" s="69"/>
      <c r="O7607" s="70">
        <f t="shared" si="655"/>
        <v>0</v>
      </c>
      <c r="P7607" s="71">
        <f t="shared" si="656"/>
        <v>0</v>
      </c>
      <c r="Q7607" s="7">
        <v>1</v>
      </c>
      <c r="R7607" s="72">
        <f>+VLOOKUP(B7607,[1]BASES!$A$2:$E$10701,5,0)</f>
        <v>5557.7024793388427</v>
      </c>
      <c r="S7607" s="71">
        <f t="shared" si="658"/>
        <v>0</v>
      </c>
      <c r="T7607" s="71">
        <v>0</v>
      </c>
      <c r="U7607" s="71">
        <f t="shared" si="661"/>
        <v>0</v>
      </c>
      <c r="V7607" s="7">
        <v>0</v>
      </c>
      <c r="W7607" s="7">
        <v>0</v>
      </c>
      <c r="X7607" s="7">
        <v>0</v>
      </c>
      <c r="Y7607" s="73">
        <v>0.04</v>
      </c>
      <c r="Z7607" s="7"/>
      <c r="AA7607" s="7"/>
      <c r="AB7607" s="7"/>
      <c r="AC7607" s="7"/>
    </row>
    <row r="7608" spans="2:29" ht="15.75" customHeight="1" x14ac:dyDescent="0.25">
      <c r="B7608" s="62">
        <v>17858</v>
      </c>
      <c r="C7608" s="63" t="s">
        <v>7612</v>
      </c>
      <c r="D7608" s="64">
        <f t="shared" si="659"/>
        <v>7639.2515702479332</v>
      </c>
      <c r="E7608" s="64">
        <f t="shared" si="660"/>
        <v>9243.4943999999996</v>
      </c>
      <c r="F7608" s="64">
        <f>+VLOOKUP(B7608,[1]BASES!$A$2:$C$10701,3,0)</f>
        <v>21</v>
      </c>
      <c r="G7608" s="65">
        <f t="shared" si="657"/>
        <v>9243.4943999999996</v>
      </c>
      <c r="H7608" s="66"/>
      <c r="I7608" s="67"/>
      <c r="J7608" s="67"/>
      <c r="K7608" s="67"/>
      <c r="L7608" s="67"/>
      <c r="M7608" s="68"/>
      <c r="N7608" s="69"/>
      <c r="O7608" s="70">
        <f t="shared" si="655"/>
        <v>0</v>
      </c>
      <c r="P7608" s="71">
        <f t="shared" si="656"/>
        <v>0</v>
      </c>
      <c r="Q7608" s="7">
        <v>1</v>
      </c>
      <c r="R7608" s="72">
        <f>+VLOOKUP(B7608,[1]BASES!$A$2:$E$10701,5,0)</f>
        <v>7957.5537190082641</v>
      </c>
      <c r="S7608" s="71">
        <f t="shared" si="658"/>
        <v>0</v>
      </c>
      <c r="T7608" s="71">
        <v>0</v>
      </c>
      <c r="U7608" s="71">
        <f t="shared" si="661"/>
        <v>0</v>
      </c>
      <c r="V7608" s="7">
        <v>0</v>
      </c>
      <c r="W7608" s="7">
        <v>0</v>
      </c>
      <c r="X7608" s="7">
        <v>0</v>
      </c>
      <c r="Y7608" s="73">
        <v>0.04</v>
      </c>
      <c r="Z7608" s="7"/>
      <c r="AA7608" s="7"/>
      <c r="AB7608" s="7"/>
      <c r="AC7608" s="7"/>
    </row>
    <row r="7609" spans="2:29" ht="15.75" customHeight="1" x14ac:dyDescent="0.25">
      <c r="B7609" s="62">
        <v>17859</v>
      </c>
      <c r="C7609" s="63" t="s">
        <v>7613</v>
      </c>
      <c r="D7609" s="64">
        <f t="shared" si="659"/>
        <v>8984.3861157024803</v>
      </c>
      <c r="E7609" s="64">
        <f t="shared" si="660"/>
        <v>10871.107200000002</v>
      </c>
      <c r="F7609" s="64">
        <f>+VLOOKUP(B7609,[1]BASES!$A$2:$C$10701,3,0)</f>
        <v>21</v>
      </c>
      <c r="G7609" s="65">
        <f t="shared" si="657"/>
        <v>10871.107200000002</v>
      </c>
      <c r="H7609" s="66"/>
      <c r="I7609" s="67"/>
      <c r="J7609" s="67"/>
      <c r="K7609" s="67"/>
      <c r="L7609" s="67"/>
      <c r="M7609" s="68"/>
      <c r="N7609" s="69"/>
      <c r="O7609" s="70">
        <f t="shared" si="655"/>
        <v>0</v>
      </c>
      <c r="P7609" s="71">
        <f t="shared" si="656"/>
        <v>0</v>
      </c>
      <c r="Q7609" s="7">
        <v>1</v>
      </c>
      <c r="R7609" s="72">
        <f>+VLOOKUP(B7609,[1]BASES!$A$2:$E$10701,5,0)</f>
        <v>9358.7355371900831</v>
      </c>
      <c r="S7609" s="71">
        <f t="shared" si="658"/>
        <v>0</v>
      </c>
      <c r="T7609" s="71">
        <v>0</v>
      </c>
      <c r="U7609" s="71">
        <f t="shared" si="661"/>
        <v>0</v>
      </c>
      <c r="V7609" s="7">
        <v>0</v>
      </c>
      <c r="W7609" s="7">
        <v>0</v>
      </c>
      <c r="X7609" s="7">
        <v>0</v>
      </c>
      <c r="Y7609" s="73">
        <v>0.04</v>
      </c>
      <c r="Z7609" s="7"/>
      <c r="AA7609" s="7"/>
      <c r="AB7609" s="7"/>
      <c r="AC7609" s="7"/>
    </row>
    <row r="7610" spans="2:29" ht="15.75" customHeight="1" x14ac:dyDescent="0.25">
      <c r="B7610" s="62">
        <v>17860</v>
      </c>
      <c r="C7610" s="63" t="s">
        <v>7614</v>
      </c>
      <c r="D7610" s="64">
        <f t="shared" si="659"/>
        <v>12187.207933884296</v>
      </c>
      <c r="E7610" s="64">
        <f t="shared" si="660"/>
        <v>14746.521599999998</v>
      </c>
      <c r="F7610" s="64">
        <f>+VLOOKUP(B7610,[1]BASES!$A$2:$C$10701,3,0)</f>
        <v>21</v>
      </c>
      <c r="G7610" s="65">
        <f t="shared" si="657"/>
        <v>14746.521599999998</v>
      </c>
      <c r="H7610" s="66"/>
      <c r="I7610" s="67"/>
      <c r="J7610" s="67"/>
      <c r="K7610" s="67"/>
      <c r="L7610" s="67"/>
      <c r="M7610" s="68"/>
      <c r="N7610" s="69"/>
      <c r="O7610" s="70">
        <f t="shared" si="655"/>
        <v>0</v>
      </c>
      <c r="P7610" s="71">
        <f t="shared" si="656"/>
        <v>0</v>
      </c>
      <c r="Q7610" s="7">
        <v>1</v>
      </c>
      <c r="R7610" s="72">
        <f>+VLOOKUP(B7610,[1]BASES!$A$2:$E$10701,5,0)</f>
        <v>12695.008264462809</v>
      </c>
      <c r="S7610" s="71">
        <f t="shared" si="658"/>
        <v>0</v>
      </c>
      <c r="T7610" s="71">
        <v>0</v>
      </c>
      <c r="U7610" s="71">
        <f t="shared" si="661"/>
        <v>0</v>
      </c>
      <c r="V7610" s="7">
        <v>0</v>
      </c>
      <c r="W7610" s="7">
        <v>0</v>
      </c>
      <c r="X7610" s="7">
        <v>0</v>
      </c>
      <c r="Y7610" s="73">
        <v>0.04</v>
      </c>
      <c r="Z7610" s="7"/>
      <c r="AA7610" s="7"/>
      <c r="AB7610" s="7"/>
      <c r="AC7610" s="7"/>
    </row>
    <row r="7611" spans="2:29" ht="15.75" customHeight="1" x14ac:dyDescent="0.25">
      <c r="B7611" s="62">
        <v>17862</v>
      </c>
      <c r="C7611" s="63" t="s">
        <v>7615</v>
      </c>
      <c r="D7611" s="64">
        <f t="shared" si="659"/>
        <v>42007.227768595047</v>
      </c>
      <c r="E7611" s="64">
        <f t="shared" si="660"/>
        <v>50828.745600000009</v>
      </c>
      <c r="F7611" s="64">
        <f>+VLOOKUP(B7611,[1]BASES!$A$2:$C$10701,3,0)</f>
        <v>21</v>
      </c>
      <c r="G7611" s="65">
        <f t="shared" si="657"/>
        <v>50828.745600000009</v>
      </c>
      <c r="H7611" s="66"/>
      <c r="I7611" s="67"/>
      <c r="J7611" s="67"/>
      <c r="K7611" s="67"/>
      <c r="L7611" s="67"/>
      <c r="M7611" s="68"/>
      <c r="N7611" s="69"/>
      <c r="O7611" s="70">
        <f t="shared" si="655"/>
        <v>0</v>
      </c>
      <c r="P7611" s="71">
        <f t="shared" si="656"/>
        <v>0</v>
      </c>
      <c r="Q7611" s="7">
        <v>1</v>
      </c>
      <c r="R7611" s="72">
        <f>+VLOOKUP(B7611,[1]BASES!$A$2:$E$10701,5,0)</f>
        <v>43757.528925619838</v>
      </c>
      <c r="S7611" s="71">
        <f t="shared" si="658"/>
        <v>0</v>
      </c>
      <c r="T7611" s="71">
        <v>0</v>
      </c>
      <c r="U7611" s="71">
        <f t="shared" si="661"/>
        <v>0</v>
      </c>
      <c r="V7611" s="7">
        <v>0</v>
      </c>
      <c r="W7611" s="7">
        <v>0</v>
      </c>
      <c r="X7611" s="7">
        <v>0</v>
      </c>
      <c r="Y7611" s="73">
        <v>0.04</v>
      </c>
      <c r="Z7611" s="7"/>
      <c r="AA7611" s="7"/>
      <c r="AB7611" s="7"/>
      <c r="AC7611" s="7"/>
    </row>
    <row r="7612" spans="2:29" ht="15.75" customHeight="1" x14ac:dyDescent="0.25">
      <c r="B7612" s="62">
        <v>17863</v>
      </c>
      <c r="C7612" s="63" t="s">
        <v>7616</v>
      </c>
      <c r="D7612" s="64">
        <f t="shared" si="659"/>
        <v>27591.851900826452</v>
      </c>
      <c r="E7612" s="64">
        <f t="shared" si="660"/>
        <v>33386.140800000008</v>
      </c>
      <c r="F7612" s="64">
        <f>+VLOOKUP(B7612,[1]BASES!$A$2:$C$10701,3,0)</f>
        <v>21</v>
      </c>
      <c r="G7612" s="65">
        <f t="shared" si="657"/>
        <v>33386.140800000008</v>
      </c>
      <c r="H7612" s="66"/>
      <c r="I7612" s="67"/>
      <c r="J7612" s="67"/>
      <c r="K7612" s="67"/>
      <c r="L7612" s="67"/>
      <c r="M7612" s="68"/>
      <c r="N7612" s="69"/>
      <c r="O7612" s="70">
        <f t="shared" si="655"/>
        <v>0</v>
      </c>
      <c r="P7612" s="71">
        <f t="shared" si="656"/>
        <v>0</v>
      </c>
      <c r="Q7612" s="7">
        <v>1</v>
      </c>
      <c r="R7612" s="72">
        <f>+VLOOKUP(B7612,[1]BASES!$A$2:$E$10701,5,0)</f>
        <v>28741.512396694219</v>
      </c>
      <c r="S7612" s="71">
        <f t="shared" si="658"/>
        <v>0</v>
      </c>
      <c r="T7612" s="71">
        <v>0</v>
      </c>
      <c r="U7612" s="71">
        <f t="shared" si="661"/>
        <v>0</v>
      </c>
      <c r="V7612" s="7">
        <v>0</v>
      </c>
      <c r="W7612" s="7">
        <v>0</v>
      </c>
      <c r="X7612" s="7">
        <v>0</v>
      </c>
      <c r="Y7612" s="73">
        <v>0.04</v>
      </c>
      <c r="Z7612" s="7"/>
      <c r="AA7612" s="7"/>
      <c r="AB7612" s="7"/>
      <c r="AC7612" s="7"/>
    </row>
    <row r="7613" spans="2:29" ht="15.75" customHeight="1" x14ac:dyDescent="0.25">
      <c r="B7613" s="62">
        <v>17864</v>
      </c>
      <c r="C7613" s="63" t="s">
        <v>7617</v>
      </c>
      <c r="D7613" s="64">
        <f t="shared" si="659"/>
        <v>23937.552396694216</v>
      </c>
      <c r="E7613" s="64">
        <f t="shared" si="660"/>
        <v>28964.438400000003</v>
      </c>
      <c r="F7613" s="64">
        <f>+VLOOKUP(B7613,[1]BASES!$A$2:$C$10701,3,0)</f>
        <v>21</v>
      </c>
      <c r="G7613" s="65">
        <f t="shared" si="657"/>
        <v>28964.438400000003</v>
      </c>
      <c r="H7613" s="66"/>
      <c r="I7613" s="67"/>
      <c r="J7613" s="67"/>
      <c r="K7613" s="67"/>
      <c r="L7613" s="67"/>
      <c r="M7613" s="68"/>
      <c r="N7613" s="69"/>
      <c r="O7613" s="70">
        <f t="shared" si="655"/>
        <v>0</v>
      </c>
      <c r="P7613" s="71">
        <f t="shared" si="656"/>
        <v>0</v>
      </c>
      <c r="Q7613" s="7">
        <v>1</v>
      </c>
      <c r="R7613" s="72">
        <f>+VLOOKUP(B7613,[1]BASES!$A$2:$E$10701,5,0)</f>
        <v>24934.950413223141</v>
      </c>
      <c r="S7613" s="71">
        <f t="shared" si="658"/>
        <v>0</v>
      </c>
      <c r="T7613" s="71">
        <v>0</v>
      </c>
      <c r="U7613" s="71">
        <f t="shared" si="661"/>
        <v>0</v>
      </c>
      <c r="V7613" s="7">
        <v>0</v>
      </c>
      <c r="W7613" s="7">
        <v>0</v>
      </c>
      <c r="X7613" s="7">
        <v>0</v>
      </c>
      <c r="Y7613" s="73">
        <v>0.04</v>
      </c>
      <c r="Z7613" s="7"/>
      <c r="AA7613" s="7"/>
      <c r="AB7613" s="7"/>
      <c r="AC7613" s="7"/>
    </row>
    <row r="7614" spans="2:29" ht="15.75" customHeight="1" x14ac:dyDescent="0.25">
      <c r="B7614" s="62">
        <v>17865</v>
      </c>
      <c r="C7614" s="63" t="s">
        <v>7618</v>
      </c>
      <c r="D7614" s="64">
        <f t="shared" si="659"/>
        <v>65126.812561983475</v>
      </c>
      <c r="E7614" s="64">
        <f t="shared" si="660"/>
        <v>78803.443200000009</v>
      </c>
      <c r="F7614" s="64">
        <f>+VLOOKUP(B7614,[1]BASES!$A$2:$C$10701,3,0)</f>
        <v>21</v>
      </c>
      <c r="G7614" s="65">
        <f t="shared" si="657"/>
        <v>78803.443200000009</v>
      </c>
      <c r="H7614" s="66"/>
      <c r="I7614" s="67"/>
      <c r="J7614" s="67"/>
      <c r="K7614" s="67"/>
      <c r="L7614" s="67"/>
      <c r="M7614" s="68"/>
      <c r="N7614" s="69"/>
      <c r="O7614" s="70">
        <f t="shared" si="655"/>
        <v>0</v>
      </c>
      <c r="P7614" s="71">
        <f t="shared" si="656"/>
        <v>0</v>
      </c>
      <c r="Q7614" s="7">
        <v>1</v>
      </c>
      <c r="R7614" s="72">
        <f>+VLOOKUP(B7614,[1]BASES!$A$2:$E$10701,5,0)</f>
        <v>67840.42975206612</v>
      </c>
      <c r="S7614" s="71">
        <f t="shared" si="658"/>
        <v>0</v>
      </c>
      <c r="T7614" s="71">
        <v>0</v>
      </c>
      <c r="U7614" s="71">
        <f t="shared" si="661"/>
        <v>0</v>
      </c>
      <c r="V7614" s="7">
        <v>0</v>
      </c>
      <c r="W7614" s="7">
        <v>0</v>
      </c>
      <c r="X7614" s="7">
        <v>0</v>
      </c>
      <c r="Y7614" s="73">
        <v>0.04</v>
      </c>
      <c r="Z7614" s="7"/>
      <c r="AA7614" s="7"/>
      <c r="AB7614" s="7"/>
      <c r="AC7614" s="7"/>
    </row>
    <row r="7615" spans="2:29" ht="15.75" customHeight="1" x14ac:dyDescent="0.25">
      <c r="B7615" s="62">
        <v>17866</v>
      </c>
      <c r="C7615" s="63" t="s">
        <v>7619</v>
      </c>
      <c r="D7615" s="64">
        <f t="shared" si="659"/>
        <v>55862.249256198353</v>
      </c>
      <c r="E7615" s="64">
        <f t="shared" si="660"/>
        <v>67593.32160000001</v>
      </c>
      <c r="F7615" s="64">
        <f>+VLOOKUP(B7615,[1]BASES!$A$2:$C$10701,3,0)</f>
        <v>21</v>
      </c>
      <c r="G7615" s="65">
        <f t="shared" si="657"/>
        <v>67593.32160000001</v>
      </c>
      <c r="H7615" s="66"/>
      <c r="I7615" s="67"/>
      <c r="J7615" s="67"/>
      <c r="K7615" s="67"/>
      <c r="L7615" s="67"/>
      <c r="M7615" s="68"/>
      <c r="N7615" s="69"/>
      <c r="O7615" s="70">
        <f t="shared" si="655"/>
        <v>0</v>
      </c>
      <c r="P7615" s="71">
        <f t="shared" si="656"/>
        <v>0</v>
      </c>
      <c r="Q7615" s="7">
        <v>1</v>
      </c>
      <c r="R7615" s="72">
        <f>+VLOOKUP(B7615,[1]BASES!$A$2:$E$10701,5,0)</f>
        <v>58189.842975206615</v>
      </c>
      <c r="S7615" s="71">
        <f t="shared" si="658"/>
        <v>0</v>
      </c>
      <c r="T7615" s="71">
        <v>0</v>
      </c>
      <c r="U7615" s="71">
        <f t="shared" si="661"/>
        <v>0</v>
      </c>
      <c r="V7615" s="7">
        <v>0</v>
      </c>
      <c r="W7615" s="7">
        <v>0</v>
      </c>
      <c r="X7615" s="7">
        <v>0</v>
      </c>
      <c r="Y7615" s="73">
        <v>0.04</v>
      </c>
      <c r="Z7615" s="7"/>
      <c r="AA7615" s="7"/>
      <c r="AB7615" s="7"/>
      <c r="AC7615" s="7"/>
    </row>
    <row r="7616" spans="2:29" ht="15.75" customHeight="1" x14ac:dyDescent="0.25">
      <c r="B7616" s="62">
        <v>17867</v>
      </c>
      <c r="C7616" s="63" t="s">
        <v>7620</v>
      </c>
      <c r="D7616" s="64">
        <f t="shared" si="659"/>
        <v>63555.935206611575</v>
      </c>
      <c r="E7616" s="64">
        <f t="shared" si="660"/>
        <v>76902.681600000011</v>
      </c>
      <c r="F7616" s="64">
        <f>+VLOOKUP(B7616,[1]BASES!$A$2:$C$10701,3,0)</f>
        <v>21</v>
      </c>
      <c r="G7616" s="65">
        <f t="shared" si="657"/>
        <v>76902.681600000011</v>
      </c>
      <c r="H7616" s="66"/>
      <c r="I7616" s="67"/>
      <c r="J7616" s="67"/>
      <c r="K7616" s="67"/>
      <c r="L7616" s="67"/>
      <c r="M7616" s="68"/>
      <c r="N7616" s="69"/>
      <c r="O7616" s="70">
        <f t="shared" si="655"/>
        <v>0</v>
      </c>
      <c r="P7616" s="71">
        <f t="shared" si="656"/>
        <v>0</v>
      </c>
      <c r="Q7616" s="7">
        <v>1</v>
      </c>
      <c r="R7616" s="72">
        <f>+VLOOKUP(B7616,[1]BASES!$A$2:$E$10701,5,0)</f>
        <v>66204.099173553725</v>
      </c>
      <c r="S7616" s="71">
        <f t="shared" si="658"/>
        <v>0</v>
      </c>
      <c r="T7616" s="71">
        <v>0</v>
      </c>
      <c r="U7616" s="71">
        <f t="shared" si="661"/>
        <v>0</v>
      </c>
      <c r="V7616" s="7">
        <v>0</v>
      </c>
      <c r="W7616" s="7">
        <v>0</v>
      </c>
      <c r="X7616" s="7">
        <v>0</v>
      </c>
      <c r="Y7616" s="73">
        <v>0.04</v>
      </c>
      <c r="Z7616" s="7"/>
      <c r="AA7616" s="7"/>
      <c r="AB7616" s="7"/>
      <c r="AC7616" s="7"/>
    </row>
    <row r="7617" spans="2:29" ht="15.75" customHeight="1" x14ac:dyDescent="0.25">
      <c r="B7617" s="62">
        <v>17868</v>
      </c>
      <c r="C7617" s="63" t="s">
        <v>7621</v>
      </c>
      <c r="D7617" s="64">
        <f t="shared" si="659"/>
        <v>42950.019173553716</v>
      </c>
      <c r="E7617" s="64">
        <f t="shared" si="660"/>
        <v>51969.523199999996</v>
      </c>
      <c r="F7617" s="64">
        <f>+VLOOKUP(B7617,[1]BASES!$A$2:$C$10701,3,0)</f>
        <v>21</v>
      </c>
      <c r="G7617" s="65">
        <f t="shared" si="657"/>
        <v>51969.523199999996</v>
      </c>
      <c r="H7617" s="66"/>
      <c r="I7617" s="67"/>
      <c r="J7617" s="67"/>
      <c r="K7617" s="67"/>
      <c r="L7617" s="67"/>
      <c r="M7617" s="68"/>
      <c r="N7617" s="69"/>
      <c r="O7617" s="70">
        <f t="shared" si="655"/>
        <v>0</v>
      </c>
      <c r="P7617" s="71">
        <f t="shared" si="656"/>
        <v>0</v>
      </c>
      <c r="Q7617" s="7">
        <v>1</v>
      </c>
      <c r="R7617" s="72">
        <f>+VLOOKUP(B7617,[1]BASES!$A$2:$E$10701,5,0)</f>
        <v>44739.603305785124</v>
      </c>
      <c r="S7617" s="71">
        <f t="shared" si="658"/>
        <v>0</v>
      </c>
      <c r="T7617" s="71">
        <v>0</v>
      </c>
      <c r="U7617" s="71">
        <f t="shared" si="661"/>
        <v>0</v>
      </c>
      <c r="V7617" s="7">
        <v>0</v>
      </c>
      <c r="W7617" s="7">
        <v>0</v>
      </c>
      <c r="X7617" s="7">
        <v>0</v>
      </c>
      <c r="Y7617" s="73">
        <v>0.04</v>
      </c>
      <c r="Z7617" s="7"/>
      <c r="AA7617" s="7"/>
      <c r="AB7617" s="7"/>
      <c r="AC7617" s="7"/>
    </row>
    <row r="7618" spans="2:29" ht="15.75" customHeight="1" x14ac:dyDescent="0.25">
      <c r="B7618" s="62">
        <v>17869</v>
      </c>
      <c r="C7618" s="63" t="s">
        <v>7622</v>
      </c>
      <c r="D7618" s="64">
        <f t="shared" si="659"/>
        <v>26655.701157024792</v>
      </c>
      <c r="E7618" s="64">
        <f t="shared" si="660"/>
        <v>32253.398399999998</v>
      </c>
      <c r="F7618" s="64">
        <f>+VLOOKUP(B7618,[1]BASES!$A$2:$C$10701,3,0)</f>
        <v>21</v>
      </c>
      <c r="G7618" s="65">
        <f t="shared" si="657"/>
        <v>32253.398399999998</v>
      </c>
      <c r="H7618" s="66"/>
      <c r="I7618" s="67"/>
      <c r="J7618" s="67"/>
      <c r="K7618" s="67"/>
      <c r="L7618" s="67"/>
      <c r="M7618" s="68"/>
      <c r="N7618" s="69"/>
      <c r="O7618" s="70">
        <f t="shared" si="655"/>
        <v>0</v>
      </c>
      <c r="P7618" s="71">
        <f t="shared" si="656"/>
        <v>0</v>
      </c>
      <c r="Q7618" s="7">
        <v>1</v>
      </c>
      <c r="R7618" s="72">
        <f>+VLOOKUP(B7618,[1]BASES!$A$2:$E$10701,5,0)</f>
        <v>27766.355371900827</v>
      </c>
      <c r="S7618" s="71">
        <f t="shared" si="658"/>
        <v>0</v>
      </c>
      <c r="T7618" s="71">
        <v>0</v>
      </c>
      <c r="U7618" s="71">
        <f t="shared" si="661"/>
        <v>0</v>
      </c>
      <c r="V7618" s="7">
        <v>0</v>
      </c>
      <c r="W7618" s="7">
        <v>0</v>
      </c>
      <c r="X7618" s="7">
        <v>0</v>
      </c>
      <c r="Y7618" s="73">
        <v>0.04</v>
      </c>
      <c r="Z7618" s="7"/>
      <c r="AA7618" s="7"/>
      <c r="AB7618" s="7"/>
      <c r="AC7618" s="7"/>
    </row>
    <row r="7619" spans="2:29" ht="15.75" customHeight="1" x14ac:dyDescent="0.25">
      <c r="B7619" s="62">
        <v>17871</v>
      </c>
      <c r="C7619" s="63" t="s">
        <v>7623</v>
      </c>
      <c r="D7619" s="64">
        <f t="shared" si="659"/>
        <v>66086.860165289254</v>
      </c>
      <c r="E7619" s="64">
        <f t="shared" si="660"/>
        <v>79965.1008</v>
      </c>
      <c r="F7619" s="64">
        <f>+VLOOKUP(B7619,[1]BASES!$A$2:$C$10701,3,0)</f>
        <v>21</v>
      </c>
      <c r="G7619" s="65">
        <f t="shared" si="657"/>
        <v>79965.1008</v>
      </c>
      <c r="H7619" s="66"/>
      <c r="I7619" s="67"/>
      <c r="J7619" s="67"/>
      <c r="K7619" s="67"/>
      <c r="L7619" s="67"/>
      <c r="M7619" s="68"/>
      <c r="N7619" s="69"/>
      <c r="O7619" s="70">
        <f t="shared" si="655"/>
        <v>0</v>
      </c>
      <c r="P7619" s="71">
        <f t="shared" si="656"/>
        <v>0</v>
      </c>
      <c r="Q7619" s="7">
        <v>1</v>
      </c>
      <c r="R7619" s="72">
        <f>+VLOOKUP(B7619,[1]BASES!$A$2:$E$10701,5,0)</f>
        <v>68840.479338842968</v>
      </c>
      <c r="S7619" s="71">
        <f t="shared" si="658"/>
        <v>0</v>
      </c>
      <c r="T7619" s="71">
        <v>0</v>
      </c>
      <c r="U7619" s="71">
        <f t="shared" si="661"/>
        <v>0</v>
      </c>
      <c r="V7619" s="7">
        <v>0</v>
      </c>
      <c r="W7619" s="7">
        <v>0</v>
      </c>
      <c r="X7619" s="7">
        <v>0</v>
      </c>
      <c r="Y7619" s="73">
        <v>0.04</v>
      </c>
      <c r="Z7619" s="7"/>
      <c r="AA7619" s="7"/>
      <c r="AB7619" s="7"/>
      <c r="AC7619" s="7"/>
    </row>
    <row r="7620" spans="2:29" ht="15.75" customHeight="1" x14ac:dyDescent="0.25">
      <c r="B7620" s="62">
        <v>17873</v>
      </c>
      <c r="C7620" s="63" t="s">
        <v>7624</v>
      </c>
      <c r="D7620" s="64">
        <f t="shared" si="659"/>
        <v>36315.974876033062</v>
      </c>
      <c r="E7620" s="64">
        <f t="shared" si="660"/>
        <v>43942.329600000005</v>
      </c>
      <c r="F7620" s="64">
        <f>+VLOOKUP(B7620,[1]BASES!$A$2:$C$10701,3,0)</f>
        <v>21</v>
      </c>
      <c r="G7620" s="65">
        <f t="shared" si="657"/>
        <v>43942.329600000005</v>
      </c>
      <c r="H7620" s="66"/>
      <c r="I7620" s="67"/>
      <c r="J7620" s="67"/>
      <c r="K7620" s="67"/>
      <c r="L7620" s="67"/>
      <c r="M7620" s="68"/>
      <c r="N7620" s="69"/>
      <c r="O7620" s="70">
        <f t="shared" si="655"/>
        <v>0</v>
      </c>
      <c r="P7620" s="71">
        <f t="shared" si="656"/>
        <v>0</v>
      </c>
      <c r="Q7620" s="7">
        <v>1</v>
      </c>
      <c r="R7620" s="72">
        <f>+VLOOKUP(B7620,[1]BASES!$A$2:$E$10701,5,0)</f>
        <v>37829.140495867774</v>
      </c>
      <c r="S7620" s="71">
        <f t="shared" si="658"/>
        <v>0</v>
      </c>
      <c r="T7620" s="71">
        <v>0</v>
      </c>
      <c r="U7620" s="71">
        <f t="shared" si="661"/>
        <v>0</v>
      </c>
      <c r="V7620" s="7">
        <v>0</v>
      </c>
      <c r="W7620" s="7">
        <v>0</v>
      </c>
      <c r="X7620" s="7">
        <v>0</v>
      </c>
      <c r="Y7620" s="73">
        <v>0.04</v>
      </c>
      <c r="Z7620" s="7"/>
      <c r="AA7620" s="7"/>
      <c r="AB7620" s="7"/>
      <c r="AC7620" s="7"/>
    </row>
    <row r="7621" spans="2:29" ht="15.75" customHeight="1" x14ac:dyDescent="0.25">
      <c r="B7621" s="62">
        <v>17877</v>
      </c>
      <c r="C7621" s="63" t="s">
        <v>7625</v>
      </c>
      <c r="D7621" s="64">
        <f t="shared" si="659"/>
        <v>21874.036363636365</v>
      </c>
      <c r="E7621" s="64">
        <f t="shared" si="660"/>
        <v>26467.584000000003</v>
      </c>
      <c r="F7621" s="64">
        <f>+VLOOKUP(B7621,[1]BASES!$A$2:$C$10701,3,0)</f>
        <v>21</v>
      </c>
      <c r="G7621" s="65">
        <f t="shared" si="657"/>
        <v>26467.584000000003</v>
      </c>
      <c r="H7621" s="66"/>
      <c r="I7621" s="67"/>
      <c r="J7621" s="67"/>
      <c r="K7621" s="67"/>
      <c r="L7621" s="67"/>
      <c r="M7621" s="68"/>
      <c r="N7621" s="69"/>
      <c r="O7621" s="70">
        <f t="shared" si="655"/>
        <v>0</v>
      </c>
      <c r="P7621" s="71">
        <f t="shared" si="656"/>
        <v>0</v>
      </c>
      <c r="Q7621" s="7">
        <v>1</v>
      </c>
      <c r="R7621" s="72">
        <f>+VLOOKUP(B7621,[1]BASES!$A$2:$E$10701,5,0)</f>
        <v>22785.454545454548</v>
      </c>
      <c r="S7621" s="71">
        <f t="shared" si="658"/>
        <v>0</v>
      </c>
      <c r="T7621" s="71">
        <v>0</v>
      </c>
      <c r="U7621" s="71">
        <f t="shared" si="661"/>
        <v>0</v>
      </c>
      <c r="V7621" s="7">
        <v>0</v>
      </c>
      <c r="W7621" s="7">
        <v>0</v>
      </c>
      <c r="X7621" s="7">
        <v>0</v>
      </c>
      <c r="Y7621" s="73">
        <v>0.04</v>
      </c>
      <c r="Z7621" s="7"/>
      <c r="AA7621" s="7"/>
      <c r="AB7621" s="7"/>
      <c r="AC7621" s="7"/>
    </row>
    <row r="7622" spans="2:29" ht="15.75" customHeight="1" x14ac:dyDescent="0.25">
      <c r="B7622" s="62">
        <v>27032</v>
      </c>
      <c r="C7622" s="63" t="s">
        <v>7626</v>
      </c>
      <c r="D7622" s="64">
        <f t="shared" si="659"/>
        <v>2472.9838016528925</v>
      </c>
      <c r="E7622" s="64">
        <f t="shared" si="660"/>
        <v>2992.3103999999998</v>
      </c>
      <c r="F7622" s="64">
        <f>+VLOOKUP(B7622,[1]BASES!$A$2:$C$10701,3,0)</f>
        <v>21</v>
      </c>
      <c r="G7622" s="65">
        <f t="shared" si="657"/>
        <v>2992.3103999999998</v>
      </c>
      <c r="H7622" s="66"/>
      <c r="I7622" s="67"/>
      <c r="J7622" s="67"/>
      <c r="K7622" s="67"/>
      <c r="L7622" s="67"/>
      <c r="M7622" s="68"/>
      <c r="N7622" s="69"/>
      <c r="O7622" s="70">
        <f t="shared" si="655"/>
        <v>0</v>
      </c>
      <c r="P7622" s="71">
        <f t="shared" si="656"/>
        <v>0</v>
      </c>
      <c r="Q7622" s="7">
        <v>1</v>
      </c>
      <c r="R7622" s="72">
        <f>+VLOOKUP(B7622,[1]BASES!$A$2:$E$10701,5,0)</f>
        <v>2576.0247933884298</v>
      </c>
      <c r="S7622" s="71">
        <f t="shared" si="658"/>
        <v>0</v>
      </c>
      <c r="T7622" s="71">
        <v>0</v>
      </c>
      <c r="U7622" s="71">
        <f t="shared" si="661"/>
        <v>0</v>
      </c>
      <c r="V7622" s="7">
        <v>0</v>
      </c>
      <c r="W7622" s="7">
        <v>0</v>
      </c>
      <c r="X7622" s="7">
        <v>0</v>
      </c>
      <c r="Y7622" s="73">
        <v>0.04</v>
      </c>
      <c r="Z7622" s="7"/>
      <c r="AA7622" s="7"/>
      <c r="AB7622" s="7"/>
      <c r="AC7622" s="7"/>
    </row>
    <row r="7623" spans="2:29" ht="15.75" customHeight="1" x14ac:dyDescent="0.25">
      <c r="B7623" s="62">
        <v>31753</v>
      </c>
      <c r="C7623" s="63" t="s">
        <v>7627</v>
      </c>
      <c r="D7623" s="64">
        <f t="shared" si="659"/>
        <v>48242.919669421484</v>
      </c>
      <c r="E7623" s="64">
        <f t="shared" si="660"/>
        <v>58373.932799999995</v>
      </c>
      <c r="F7623" s="64">
        <f>+VLOOKUP(B7623,[1]BASES!$A$2:$C$10701,3,0)</f>
        <v>21</v>
      </c>
      <c r="G7623" s="65">
        <f t="shared" si="657"/>
        <v>58373.932799999995</v>
      </c>
      <c r="H7623" s="66"/>
      <c r="I7623" s="67"/>
      <c r="J7623" s="67"/>
      <c r="K7623" s="67"/>
      <c r="L7623" s="67"/>
      <c r="M7623" s="68"/>
      <c r="N7623" s="69"/>
      <c r="O7623" s="70">
        <f t="shared" si="655"/>
        <v>0</v>
      </c>
      <c r="P7623" s="71">
        <f t="shared" si="656"/>
        <v>0</v>
      </c>
      <c r="Q7623" s="7">
        <v>1</v>
      </c>
      <c r="R7623" s="72">
        <f>+VLOOKUP(B7623,[1]BASES!$A$2:$E$10701,5,0)</f>
        <v>50253.041322314049</v>
      </c>
      <c r="S7623" s="71">
        <f t="shared" si="658"/>
        <v>0</v>
      </c>
      <c r="T7623" s="71">
        <v>0</v>
      </c>
      <c r="U7623" s="71">
        <f t="shared" si="661"/>
        <v>0</v>
      </c>
      <c r="V7623" s="7">
        <v>0</v>
      </c>
      <c r="W7623" s="7">
        <v>0</v>
      </c>
      <c r="X7623" s="7">
        <v>0</v>
      </c>
      <c r="Y7623" s="73">
        <v>0.04</v>
      </c>
      <c r="Z7623" s="7"/>
      <c r="AA7623" s="7"/>
      <c r="AB7623" s="7"/>
      <c r="AC7623" s="7"/>
    </row>
    <row r="7624" spans="2:29" ht="15.75" customHeight="1" x14ac:dyDescent="0.25">
      <c r="B7624" s="62">
        <v>38324</v>
      </c>
      <c r="C7624" s="63" t="s">
        <v>7628</v>
      </c>
      <c r="D7624" s="64">
        <f t="shared" si="659"/>
        <v>20445.246942148759</v>
      </c>
      <c r="E7624" s="64">
        <f t="shared" si="660"/>
        <v>24738.748799999998</v>
      </c>
      <c r="F7624" s="64">
        <f>+VLOOKUP(B7624,[1]BASES!$A$2:$C$10701,3,0)</f>
        <v>21</v>
      </c>
      <c r="G7624" s="65">
        <f t="shared" si="657"/>
        <v>24738.748799999998</v>
      </c>
      <c r="H7624" s="66"/>
      <c r="I7624" s="67"/>
      <c r="J7624" s="67"/>
      <c r="K7624" s="67"/>
      <c r="L7624" s="67"/>
      <c r="M7624" s="68"/>
      <c r="N7624" s="69"/>
      <c r="O7624" s="70">
        <f t="shared" si="655"/>
        <v>0</v>
      </c>
      <c r="P7624" s="71">
        <f t="shared" si="656"/>
        <v>0</v>
      </c>
      <c r="Q7624" s="7">
        <v>1</v>
      </c>
      <c r="R7624" s="72">
        <f>+VLOOKUP(B7624,[1]BASES!$A$2:$E$10701,5,0)</f>
        <v>21297.132231404958</v>
      </c>
      <c r="S7624" s="71">
        <f t="shared" si="658"/>
        <v>0</v>
      </c>
      <c r="T7624" s="71">
        <v>0</v>
      </c>
      <c r="U7624" s="71">
        <f t="shared" si="661"/>
        <v>0</v>
      </c>
      <c r="V7624" s="7">
        <v>0</v>
      </c>
      <c r="W7624" s="7">
        <v>0</v>
      </c>
      <c r="X7624" s="7">
        <v>0</v>
      </c>
      <c r="Y7624" s="73">
        <v>0.04</v>
      </c>
      <c r="Z7624" s="7"/>
      <c r="AA7624" s="7"/>
      <c r="AB7624" s="7"/>
      <c r="AC7624" s="7"/>
    </row>
    <row r="7625" spans="2:29" ht="15.75" customHeight="1" x14ac:dyDescent="0.25">
      <c r="B7625" s="62">
        <v>38985</v>
      </c>
      <c r="C7625" s="63" t="s">
        <v>7629</v>
      </c>
      <c r="D7625" s="64">
        <f t="shared" si="659"/>
        <v>95946.723966942154</v>
      </c>
      <c r="E7625" s="64">
        <f t="shared" si="660"/>
        <v>116095.53600000001</v>
      </c>
      <c r="F7625" s="64">
        <f>+VLOOKUP(B7625,[1]BASES!$A$2:$C$10701,3,0)</f>
        <v>21</v>
      </c>
      <c r="G7625" s="65">
        <f t="shared" si="657"/>
        <v>116095.53600000001</v>
      </c>
      <c r="H7625" s="66"/>
      <c r="I7625" s="67"/>
      <c r="J7625" s="67"/>
      <c r="K7625" s="67"/>
      <c r="L7625" s="67"/>
      <c r="M7625" s="68"/>
      <c r="N7625" s="69"/>
      <c r="O7625" s="70">
        <f t="shared" si="655"/>
        <v>0</v>
      </c>
      <c r="P7625" s="71">
        <f t="shared" si="656"/>
        <v>0</v>
      </c>
      <c r="Q7625" s="7">
        <v>1</v>
      </c>
      <c r="R7625" s="72">
        <f>+VLOOKUP(B7625,[1]BASES!$A$2:$E$10701,5,0)</f>
        <v>99944.504132231406</v>
      </c>
      <c r="S7625" s="71">
        <f t="shared" si="658"/>
        <v>0</v>
      </c>
      <c r="T7625" s="71">
        <v>0</v>
      </c>
      <c r="U7625" s="71">
        <f t="shared" si="661"/>
        <v>0</v>
      </c>
      <c r="V7625" s="7">
        <v>0</v>
      </c>
      <c r="W7625" s="7">
        <v>0</v>
      </c>
      <c r="X7625" s="7">
        <v>0</v>
      </c>
      <c r="Y7625" s="73">
        <v>0.04</v>
      </c>
      <c r="Z7625" s="7"/>
      <c r="AA7625" s="7"/>
      <c r="AB7625" s="7"/>
      <c r="AC7625" s="7"/>
    </row>
    <row r="7626" spans="2:29" ht="15.75" customHeight="1" x14ac:dyDescent="0.25">
      <c r="B7626" s="62">
        <v>45992</v>
      </c>
      <c r="C7626" s="63" t="s">
        <v>7630</v>
      </c>
      <c r="D7626" s="64">
        <f t="shared" si="659"/>
        <v>5372.5725619834711</v>
      </c>
      <c r="E7626" s="64">
        <f t="shared" si="660"/>
        <v>6500.8127999999997</v>
      </c>
      <c r="F7626" s="64">
        <f>+VLOOKUP(B7626,[1]BASES!$A$2:$C$10701,3,0)</f>
        <v>21</v>
      </c>
      <c r="G7626" s="65">
        <f t="shared" si="657"/>
        <v>6500.8127999999997</v>
      </c>
      <c r="H7626" s="66"/>
      <c r="I7626" s="67"/>
      <c r="J7626" s="67"/>
      <c r="K7626" s="67"/>
      <c r="L7626" s="67"/>
      <c r="M7626" s="68"/>
      <c r="N7626" s="69"/>
      <c r="O7626" s="70">
        <f t="shared" si="655"/>
        <v>0</v>
      </c>
      <c r="P7626" s="71">
        <f t="shared" si="656"/>
        <v>0</v>
      </c>
      <c r="Q7626" s="7">
        <v>1</v>
      </c>
      <c r="R7626" s="72">
        <f>+VLOOKUP(B7626,[1]BASES!$A$2:$E$10701,5,0)</f>
        <v>5596.4297520661157</v>
      </c>
      <c r="S7626" s="71">
        <f t="shared" si="658"/>
        <v>0</v>
      </c>
      <c r="T7626" s="71">
        <v>0</v>
      </c>
      <c r="U7626" s="71">
        <f t="shared" si="661"/>
        <v>0</v>
      </c>
      <c r="V7626" s="7">
        <v>0</v>
      </c>
      <c r="W7626" s="7">
        <v>0</v>
      </c>
      <c r="X7626" s="7">
        <v>0</v>
      </c>
      <c r="Y7626" s="73">
        <v>0.04</v>
      </c>
      <c r="Z7626" s="7"/>
      <c r="AA7626" s="7"/>
      <c r="AB7626" s="7"/>
      <c r="AC7626" s="7"/>
    </row>
    <row r="7627" spans="2:29" ht="15.75" customHeight="1" x14ac:dyDescent="0.25">
      <c r="B7627" s="62">
        <v>46305</v>
      </c>
      <c r="C7627" s="63" t="s">
        <v>7631</v>
      </c>
      <c r="D7627" s="64">
        <f t="shared" si="659"/>
        <v>3845.5219834710747</v>
      </c>
      <c r="E7627" s="64">
        <f t="shared" si="660"/>
        <v>4653.0816000000004</v>
      </c>
      <c r="F7627" s="64">
        <f>+VLOOKUP(B7627,[1]BASES!$A$2:$C$10701,3,0)</f>
        <v>21</v>
      </c>
      <c r="G7627" s="65">
        <f t="shared" si="657"/>
        <v>4653.0816000000004</v>
      </c>
      <c r="H7627" s="66"/>
      <c r="I7627" s="67"/>
      <c r="J7627" s="67"/>
      <c r="K7627" s="67"/>
      <c r="L7627" s="67"/>
      <c r="M7627" s="68"/>
      <c r="N7627" s="69"/>
      <c r="O7627" s="70">
        <f t="shared" si="655"/>
        <v>0</v>
      </c>
      <c r="P7627" s="71">
        <f t="shared" si="656"/>
        <v>0</v>
      </c>
      <c r="Q7627" s="7">
        <v>1</v>
      </c>
      <c r="R7627" s="72">
        <f>+VLOOKUP(B7627,[1]BASES!$A$2:$E$10701,5,0)</f>
        <v>4005.7520661157027</v>
      </c>
      <c r="S7627" s="71">
        <f t="shared" si="658"/>
        <v>0</v>
      </c>
      <c r="T7627" s="71">
        <v>0</v>
      </c>
      <c r="U7627" s="71">
        <f t="shared" si="661"/>
        <v>0</v>
      </c>
      <c r="V7627" s="7">
        <v>0</v>
      </c>
      <c r="W7627" s="7">
        <v>0</v>
      </c>
      <c r="X7627" s="7">
        <v>0</v>
      </c>
      <c r="Y7627" s="73">
        <v>0.04</v>
      </c>
      <c r="Z7627" s="7"/>
      <c r="AA7627" s="7"/>
      <c r="AB7627" s="7"/>
      <c r="AC7627" s="7"/>
    </row>
    <row r="7628" spans="2:29" ht="15.75" customHeight="1" x14ac:dyDescent="0.25">
      <c r="B7628" s="62">
        <v>47686</v>
      </c>
      <c r="C7628" s="63" t="s">
        <v>7632</v>
      </c>
      <c r="D7628" s="64">
        <f t="shared" si="659"/>
        <v>11433.814214876034</v>
      </c>
      <c r="E7628" s="64">
        <f t="shared" si="660"/>
        <v>13834.915200000001</v>
      </c>
      <c r="F7628" s="64">
        <f>+VLOOKUP(B7628,[1]BASES!$A$2:$C$10701,3,0)</f>
        <v>21</v>
      </c>
      <c r="G7628" s="65">
        <f t="shared" ref="G7628:G7691" si="662">IF(B7628&lt;&gt;"",IF(T7628=0,E7628+(E7628*(B$6/100)),E7628+(E7628*(T7628/100))),"")</f>
        <v>13834.915200000001</v>
      </c>
      <c r="H7628" s="66"/>
      <c r="I7628" s="67"/>
      <c r="J7628" s="67"/>
      <c r="K7628" s="67"/>
      <c r="L7628" s="67"/>
      <c r="M7628" s="68"/>
      <c r="N7628" s="69"/>
      <c r="O7628" s="70">
        <f t="shared" si="655"/>
        <v>0</v>
      </c>
      <c r="P7628" s="71">
        <f t="shared" si="656"/>
        <v>0</v>
      </c>
      <c r="Q7628" s="7">
        <v>1</v>
      </c>
      <c r="R7628" s="72">
        <f>+VLOOKUP(B7628,[1]BASES!$A$2:$E$10701,5,0)</f>
        <v>11910.223140495869</v>
      </c>
      <c r="S7628" s="71">
        <f t="shared" si="658"/>
        <v>0</v>
      </c>
      <c r="T7628" s="71">
        <v>0</v>
      </c>
      <c r="U7628" s="71">
        <f t="shared" si="661"/>
        <v>0</v>
      </c>
      <c r="V7628" s="7">
        <v>0</v>
      </c>
      <c r="W7628" s="7">
        <v>0</v>
      </c>
      <c r="X7628" s="7">
        <v>0</v>
      </c>
      <c r="Y7628" s="73">
        <v>0.04</v>
      </c>
      <c r="Z7628" s="7"/>
      <c r="AA7628" s="7"/>
      <c r="AB7628" s="7"/>
      <c r="AC7628" s="7"/>
    </row>
    <row r="7629" spans="2:29" ht="15.75" customHeight="1" x14ac:dyDescent="0.25">
      <c r="B7629" s="62">
        <v>17752</v>
      </c>
      <c r="C7629" s="63" t="s">
        <v>7633</v>
      </c>
      <c r="D7629" s="64">
        <f t="shared" si="659"/>
        <v>197643.11008264465</v>
      </c>
      <c r="E7629" s="64">
        <f t="shared" si="660"/>
        <v>239148.16320000001</v>
      </c>
      <c r="F7629" s="64">
        <f>+VLOOKUP(B7629,[1]BASES!$A$2:$C$10701,3,0)</f>
        <v>21</v>
      </c>
      <c r="G7629" s="65">
        <f t="shared" si="662"/>
        <v>239148.16320000001</v>
      </c>
      <c r="H7629" s="66"/>
      <c r="I7629" s="67"/>
      <c r="J7629" s="67"/>
      <c r="K7629" s="67"/>
      <c r="L7629" s="67"/>
      <c r="M7629" s="68"/>
      <c r="N7629" s="69"/>
      <c r="O7629" s="70">
        <f t="shared" si="655"/>
        <v>0</v>
      </c>
      <c r="P7629" s="71">
        <f t="shared" si="656"/>
        <v>0</v>
      </c>
      <c r="Q7629" s="7">
        <v>1</v>
      </c>
      <c r="R7629" s="72">
        <f>+VLOOKUP(B7629,[1]BASES!$A$2:$E$10701,5,0)</f>
        <v>205878.23966942151</v>
      </c>
      <c r="S7629" s="71">
        <f t="shared" ref="S7629:S7692" si="663">IFERROR(E7629*H7629,0)</f>
        <v>0</v>
      </c>
      <c r="T7629" s="71">
        <v>0</v>
      </c>
      <c r="U7629" s="71">
        <f t="shared" si="661"/>
        <v>0</v>
      </c>
      <c r="V7629" s="7">
        <v>0</v>
      </c>
      <c r="W7629" s="7">
        <v>0</v>
      </c>
      <c r="X7629" s="7">
        <v>0</v>
      </c>
      <c r="Y7629" s="73">
        <v>0.04</v>
      </c>
      <c r="Z7629" s="7"/>
      <c r="AA7629" s="7"/>
      <c r="AB7629" s="7"/>
      <c r="AC7629" s="7"/>
    </row>
    <row r="7630" spans="2:29" ht="15.75" customHeight="1" x14ac:dyDescent="0.25">
      <c r="B7630" s="62">
        <v>17753</v>
      </c>
      <c r="C7630" s="63" t="s">
        <v>7634</v>
      </c>
      <c r="D7630" s="64">
        <f t="shared" ref="D7630:D7693" si="664">IF(B7630&lt;&gt;"",R7630+(R7630*-Y7630)+((R7630+(R7630*-Y7630))*B$7/100),"")</f>
        <v>197643.11008264465</v>
      </c>
      <c r="E7630" s="64">
        <f t="shared" si="660"/>
        <v>239148.16320000001</v>
      </c>
      <c r="F7630" s="64">
        <f>+VLOOKUP(B7630,[1]BASES!$A$2:$C$10701,3,0)</f>
        <v>21</v>
      </c>
      <c r="G7630" s="65">
        <f t="shared" si="662"/>
        <v>239148.16320000001</v>
      </c>
      <c r="H7630" s="66"/>
      <c r="I7630" s="67"/>
      <c r="J7630" s="67"/>
      <c r="K7630" s="67"/>
      <c r="L7630" s="67"/>
      <c r="M7630" s="68"/>
      <c r="N7630" s="69"/>
      <c r="O7630" s="70">
        <f t="shared" si="655"/>
        <v>0</v>
      </c>
      <c r="P7630" s="71">
        <f t="shared" si="656"/>
        <v>0</v>
      </c>
      <c r="Q7630" s="7">
        <v>1</v>
      </c>
      <c r="R7630" s="72">
        <f>+VLOOKUP(B7630,[1]BASES!$A$2:$E$10701,5,0)</f>
        <v>205878.23966942151</v>
      </c>
      <c r="S7630" s="71">
        <f t="shared" si="663"/>
        <v>0</v>
      </c>
      <c r="T7630" s="71">
        <v>0</v>
      </c>
      <c r="U7630" s="71">
        <f t="shared" si="661"/>
        <v>0</v>
      </c>
      <c r="V7630" s="7">
        <v>0</v>
      </c>
      <c r="W7630" s="7">
        <v>0</v>
      </c>
      <c r="X7630" s="7">
        <v>0</v>
      </c>
      <c r="Y7630" s="73">
        <v>0.04</v>
      </c>
      <c r="Z7630" s="7"/>
      <c r="AA7630" s="7"/>
      <c r="AB7630" s="7"/>
      <c r="AC7630" s="7"/>
    </row>
    <row r="7631" spans="2:29" ht="15.75" customHeight="1" x14ac:dyDescent="0.25">
      <c r="B7631" s="62">
        <v>17754</v>
      </c>
      <c r="C7631" s="63" t="s">
        <v>7635</v>
      </c>
      <c r="D7631" s="64">
        <f t="shared" si="664"/>
        <v>181334.38413223144</v>
      </c>
      <c r="E7631" s="64">
        <f t="shared" ref="E7631:E7694" si="665">IF(B7631&lt;&gt;"",D7631+(D7631*(F7631*Q7631)/100),"")</f>
        <v>219414.60480000003</v>
      </c>
      <c r="F7631" s="64">
        <f>+VLOOKUP(B7631,[1]BASES!$A$2:$C$10701,3,0)</f>
        <v>21</v>
      </c>
      <c r="G7631" s="65">
        <f t="shared" si="662"/>
        <v>219414.60480000003</v>
      </c>
      <c r="H7631" s="66"/>
      <c r="I7631" s="67"/>
      <c r="J7631" s="67"/>
      <c r="K7631" s="67"/>
      <c r="L7631" s="67"/>
      <c r="M7631" s="68"/>
      <c r="N7631" s="69"/>
      <c r="O7631" s="70">
        <f t="shared" si="655"/>
        <v>0</v>
      </c>
      <c r="P7631" s="71">
        <f t="shared" si="656"/>
        <v>0</v>
      </c>
      <c r="Q7631" s="7">
        <v>1</v>
      </c>
      <c r="R7631" s="72">
        <f>+VLOOKUP(B7631,[1]BASES!$A$2:$E$10701,5,0)</f>
        <v>188889.9834710744</v>
      </c>
      <c r="S7631" s="71">
        <f t="shared" si="663"/>
        <v>0</v>
      </c>
      <c r="T7631" s="71">
        <v>0</v>
      </c>
      <c r="U7631" s="71">
        <f t="shared" ref="U7631:U7694" si="666">IFERROR(G7631*H7631,0)</f>
        <v>0</v>
      </c>
      <c r="V7631" s="7">
        <v>0</v>
      </c>
      <c r="W7631" s="7">
        <v>0</v>
      </c>
      <c r="X7631" s="7">
        <v>0</v>
      </c>
      <c r="Y7631" s="73">
        <v>0.04</v>
      </c>
      <c r="Z7631" s="7"/>
      <c r="AA7631" s="7"/>
      <c r="AB7631" s="7"/>
      <c r="AC7631" s="7"/>
    </row>
    <row r="7632" spans="2:29" ht="15.75" customHeight="1" x14ac:dyDescent="0.25">
      <c r="B7632" s="62">
        <v>17755</v>
      </c>
      <c r="C7632" s="63" t="s">
        <v>7636</v>
      </c>
      <c r="D7632" s="64">
        <f t="shared" si="664"/>
        <v>181334.38413223144</v>
      </c>
      <c r="E7632" s="64">
        <f t="shared" si="665"/>
        <v>219414.60480000003</v>
      </c>
      <c r="F7632" s="64">
        <f>+VLOOKUP(B7632,[1]BASES!$A$2:$C$10701,3,0)</f>
        <v>21</v>
      </c>
      <c r="G7632" s="65">
        <f t="shared" si="662"/>
        <v>219414.60480000003</v>
      </c>
      <c r="H7632" s="66"/>
      <c r="I7632" s="67"/>
      <c r="J7632" s="67"/>
      <c r="K7632" s="67"/>
      <c r="L7632" s="67"/>
      <c r="M7632" s="68"/>
      <c r="N7632" s="69"/>
      <c r="O7632" s="70">
        <f t="shared" si="655"/>
        <v>0</v>
      </c>
      <c r="P7632" s="71">
        <f t="shared" si="656"/>
        <v>0</v>
      </c>
      <c r="Q7632" s="7">
        <v>1</v>
      </c>
      <c r="R7632" s="72">
        <f>+VLOOKUP(B7632,[1]BASES!$A$2:$E$10701,5,0)</f>
        <v>188889.9834710744</v>
      </c>
      <c r="S7632" s="71">
        <f t="shared" si="663"/>
        <v>0</v>
      </c>
      <c r="T7632" s="71">
        <v>0</v>
      </c>
      <c r="U7632" s="71">
        <f t="shared" si="666"/>
        <v>0</v>
      </c>
      <c r="V7632" s="7">
        <v>0</v>
      </c>
      <c r="W7632" s="7">
        <v>0</v>
      </c>
      <c r="X7632" s="7">
        <v>0</v>
      </c>
      <c r="Y7632" s="73">
        <v>0.04</v>
      </c>
      <c r="Z7632" s="7"/>
      <c r="AA7632" s="7"/>
      <c r="AB7632" s="7"/>
      <c r="AC7632" s="7"/>
    </row>
    <row r="7633" spans="2:29" ht="15.75" customHeight="1" x14ac:dyDescent="0.25">
      <c r="B7633" s="62">
        <v>17756</v>
      </c>
      <c r="C7633" s="63" t="s">
        <v>7637</v>
      </c>
      <c r="D7633" s="64">
        <f t="shared" si="664"/>
        <v>143109.09619834711</v>
      </c>
      <c r="E7633" s="64">
        <f t="shared" si="665"/>
        <v>173162.00640000001</v>
      </c>
      <c r="F7633" s="64">
        <f>+VLOOKUP(B7633,[1]BASES!$A$2:$C$10701,3,0)</f>
        <v>21</v>
      </c>
      <c r="G7633" s="65">
        <f t="shared" si="662"/>
        <v>173162.00640000001</v>
      </c>
      <c r="H7633" s="66"/>
      <c r="I7633" s="67"/>
      <c r="J7633" s="67"/>
      <c r="K7633" s="67"/>
      <c r="L7633" s="67"/>
      <c r="M7633" s="68"/>
      <c r="N7633" s="69"/>
      <c r="O7633" s="70">
        <f t="shared" si="655"/>
        <v>0</v>
      </c>
      <c r="P7633" s="71">
        <f t="shared" si="656"/>
        <v>0</v>
      </c>
      <c r="Q7633" s="7">
        <v>1</v>
      </c>
      <c r="R7633" s="72">
        <f>+VLOOKUP(B7633,[1]BASES!$A$2:$E$10701,5,0)</f>
        <v>149071.97520661156</v>
      </c>
      <c r="S7633" s="71">
        <f t="shared" si="663"/>
        <v>0</v>
      </c>
      <c r="T7633" s="71">
        <v>0</v>
      </c>
      <c r="U7633" s="71">
        <f t="shared" si="666"/>
        <v>0</v>
      </c>
      <c r="V7633" s="7">
        <v>0</v>
      </c>
      <c r="W7633" s="7">
        <v>0</v>
      </c>
      <c r="X7633" s="7">
        <v>0</v>
      </c>
      <c r="Y7633" s="73">
        <v>0.04</v>
      </c>
      <c r="Z7633" s="7"/>
      <c r="AA7633" s="7"/>
      <c r="AB7633" s="7"/>
      <c r="AC7633" s="7"/>
    </row>
    <row r="7634" spans="2:29" ht="15.75" customHeight="1" x14ac:dyDescent="0.25">
      <c r="B7634" s="62">
        <v>17757</v>
      </c>
      <c r="C7634" s="63" t="s">
        <v>7638</v>
      </c>
      <c r="D7634" s="64">
        <f t="shared" si="664"/>
        <v>232466.12628099171</v>
      </c>
      <c r="E7634" s="64">
        <f t="shared" si="665"/>
        <v>281284.01279999997</v>
      </c>
      <c r="F7634" s="64">
        <f>+VLOOKUP(B7634,[1]BASES!$A$2:$C$10701,3,0)</f>
        <v>21</v>
      </c>
      <c r="G7634" s="65">
        <f t="shared" si="662"/>
        <v>281284.01279999997</v>
      </c>
      <c r="H7634" s="66"/>
      <c r="I7634" s="67"/>
      <c r="J7634" s="67"/>
      <c r="K7634" s="67"/>
      <c r="L7634" s="67"/>
      <c r="M7634" s="68"/>
      <c r="N7634" s="69"/>
      <c r="O7634" s="70">
        <f t="shared" si="655"/>
        <v>0</v>
      </c>
      <c r="P7634" s="71">
        <f t="shared" si="656"/>
        <v>0</v>
      </c>
      <c r="Q7634" s="7">
        <v>1</v>
      </c>
      <c r="R7634" s="72">
        <f>+VLOOKUP(B7634,[1]BASES!$A$2:$E$10701,5,0)</f>
        <v>242152.21487603305</v>
      </c>
      <c r="S7634" s="71">
        <f t="shared" si="663"/>
        <v>0</v>
      </c>
      <c r="T7634" s="71">
        <v>0</v>
      </c>
      <c r="U7634" s="71">
        <f t="shared" si="666"/>
        <v>0</v>
      </c>
      <c r="V7634" s="7">
        <v>0</v>
      </c>
      <c r="W7634" s="7">
        <v>0</v>
      </c>
      <c r="X7634" s="7">
        <v>0</v>
      </c>
      <c r="Y7634" s="73">
        <v>0.04</v>
      </c>
      <c r="Z7634" s="7"/>
      <c r="AA7634" s="7"/>
      <c r="AB7634" s="7"/>
      <c r="AC7634" s="7"/>
    </row>
    <row r="7635" spans="2:29" ht="15.75" customHeight="1" x14ac:dyDescent="0.25">
      <c r="B7635" s="62">
        <v>17758</v>
      </c>
      <c r="C7635" s="63" t="s">
        <v>7639</v>
      </c>
      <c r="D7635" s="64">
        <f t="shared" si="664"/>
        <v>138333.22314049589</v>
      </c>
      <c r="E7635" s="64">
        <f t="shared" si="665"/>
        <v>167383.20000000001</v>
      </c>
      <c r="F7635" s="64">
        <f>+VLOOKUP(B7635,[1]BASES!$A$2:$C$10701,3,0)</f>
        <v>21</v>
      </c>
      <c r="G7635" s="65">
        <f t="shared" si="662"/>
        <v>167383.20000000001</v>
      </c>
      <c r="H7635" s="66"/>
      <c r="I7635" s="67"/>
      <c r="J7635" s="67"/>
      <c r="K7635" s="67"/>
      <c r="L7635" s="67"/>
      <c r="M7635" s="68"/>
      <c r="N7635" s="69"/>
      <c r="O7635" s="70">
        <f t="shared" si="655"/>
        <v>0</v>
      </c>
      <c r="P7635" s="71">
        <f t="shared" si="656"/>
        <v>0</v>
      </c>
      <c r="Q7635" s="7">
        <v>1</v>
      </c>
      <c r="R7635" s="72">
        <f>+VLOOKUP(B7635,[1]BASES!$A$2:$E$10701,5,0)</f>
        <v>144097.10743801654</v>
      </c>
      <c r="S7635" s="71">
        <f t="shared" si="663"/>
        <v>0</v>
      </c>
      <c r="T7635" s="71">
        <v>0</v>
      </c>
      <c r="U7635" s="71">
        <f t="shared" si="666"/>
        <v>0</v>
      </c>
      <c r="V7635" s="7">
        <v>0</v>
      </c>
      <c r="W7635" s="7">
        <v>0</v>
      </c>
      <c r="X7635" s="7">
        <v>0</v>
      </c>
      <c r="Y7635" s="73">
        <v>0.04</v>
      </c>
      <c r="Z7635" s="7"/>
      <c r="AA7635" s="7"/>
      <c r="AB7635" s="7"/>
      <c r="AC7635" s="7"/>
    </row>
    <row r="7636" spans="2:29" ht="15.75" customHeight="1" x14ac:dyDescent="0.25">
      <c r="B7636" s="62">
        <v>17759</v>
      </c>
      <c r="C7636" s="63" t="s">
        <v>7640</v>
      </c>
      <c r="D7636" s="64">
        <f t="shared" si="664"/>
        <v>119406.60892561982</v>
      </c>
      <c r="E7636" s="64">
        <f t="shared" si="665"/>
        <v>144481.99679999999</v>
      </c>
      <c r="F7636" s="64">
        <f>+VLOOKUP(B7636,[1]BASES!$A$2:$C$10701,3,0)</f>
        <v>21</v>
      </c>
      <c r="G7636" s="65">
        <f t="shared" si="662"/>
        <v>144481.99679999999</v>
      </c>
      <c r="H7636" s="66"/>
      <c r="I7636" s="67"/>
      <c r="J7636" s="67"/>
      <c r="K7636" s="67"/>
      <c r="L7636" s="67"/>
      <c r="M7636" s="68"/>
      <c r="N7636" s="69"/>
      <c r="O7636" s="70">
        <f t="shared" si="655"/>
        <v>0</v>
      </c>
      <c r="P7636" s="71">
        <f t="shared" si="656"/>
        <v>0</v>
      </c>
      <c r="Q7636" s="7">
        <v>1</v>
      </c>
      <c r="R7636" s="72">
        <f>+VLOOKUP(B7636,[1]BASES!$A$2:$E$10701,5,0)</f>
        <v>124381.88429752065</v>
      </c>
      <c r="S7636" s="71">
        <f t="shared" si="663"/>
        <v>0</v>
      </c>
      <c r="T7636" s="71">
        <v>0</v>
      </c>
      <c r="U7636" s="71">
        <f t="shared" si="666"/>
        <v>0</v>
      </c>
      <c r="V7636" s="7">
        <v>0</v>
      </c>
      <c r="W7636" s="7">
        <v>0</v>
      </c>
      <c r="X7636" s="7">
        <v>0</v>
      </c>
      <c r="Y7636" s="73">
        <v>0.04</v>
      </c>
      <c r="Z7636" s="7"/>
      <c r="AA7636" s="7"/>
      <c r="AB7636" s="7"/>
      <c r="AC7636" s="7"/>
    </row>
    <row r="7637" spans="2:29" ht="15.75" customHeight="1" x14ac:dyDescent="0.25">
      <c r="B7637" s="62">
        <v>17760</v>
      </c>
      <c r="C7637" s="63" t="s">
        <v>7641</v>
      </c>
      <c r="D7637" s="64">
        <f t="shared" si="664"/>
        <v>189738.2161983471</v>
      </c>
      <c r="E7637" s="64">
        <f t="shared" si="665"/>
        <v>229583.24160000001</v>
      </c>
      <c r="F7637" s="64">
        <f>+VLOOKUP(B7637,[1]BASES!$A$2:$C$10701,3,0)</f>
        <v>21</v>
      </c>
      <c r="G7637" s="65">
        <f t="shared" si="662"/>
        <v>229583.24160000001</v>
      </c>
      <c r="H7637" s="66"/>
      <c r="I7637" s="67"/>
      <c r="J7637" s="67"/>
      <c r="K7637" s="67"/>
      <c r="L7637" s="67"/>
      <c r="M7637" s="68"/>
      <c r="N7637" s="69"/>
      <c r="O7637" s="70">
        <f t="shared" si="655"/>
        <v>0</v>
      </c>
      <c r="P7637" s="71">
        <f t="shared" si="656"/>
        <v>0</v>
      </c>
      <c r="Q7637" s="7">
        <v>1</v>
      </c>
      <c r="R7637" s="72">
        <f>+VLOOKUP(B7637,[1]BASES!$A$2:$E$10701,5,0)</f>
        <v>197643.97520661156</v>
      </c>
      <c r="S7637" s="71">
        <f t="shared" si="663"/>
        <v>0</v>
      </c>
      <c r="T7637" s="71">
        <v>0</v>
      </c>
      <c r="U7637" s="71">
        <f t="shared" si="666"/>
        <v>0</v>
      </c>
      <c r="V7637" s="7">
        <v>0</v>
      </c>
      <c r="W7637" s="7">
        <v>0</v>
      </c>
      <c r="X7637" s="7">
        <v>0</v>
      </c>
      <c r="Y7637" s="73">
        <v>0.04</v>
      </c>
      <c r="Z7637" s="7"/>
      <c r="AA7637" s="7"/>
      <c r="AB7637" s="7"/>
      <c r="AC7637" s="7"/>
    </row>
    <row r="7638" spans="2:29" ht="15.75" customHeight="1" x14ac:dyDescent="0.25">
      <c r="B7638" s="62">
        <v>17761</v>
      </c>
      <c r="C7638" s="63" t="s">
        <v>7642</v>
      </c>
      <c r="D7638" s="64">
        <f t="shared" si="664"/>
        <v>123313.92000000001</v>
      </c>
      <c r="E7638" s="64">
        <f t="shared" si="665"/>
        <v>149209.8432</v>
      </c>
      <c r="F7638" s="64">
        <f>+VLOOKUP(B7638,[1]BASES!$A$2:$C$10701,3,0)</f>
        <v>21</v>
      </c>
      <c r="G7638" s="65">
        <f t="shared" si="662"/>
        <v>149209.8432</v>
      </c>
      <c r="H7638" s="66"/>
      <c r="I7638" s="67"/>
      <c r="J7638" s="67"/>
      <c r="K7638" s="67"/>
      <c r="L7638" s="67"/>
      <c r="M7638" s="68"/>
      <c r="N7638" s="69"/>
      <c r="O7638" s="70">
        <f t="shared" si="655"/>
        <v>0</v>
      </c>
      <c r="P7638" s="71">
        <f t="shared" si="656"/>
        <v>0</v>
      </c>
      <c r="Q7638" s="7">
        <v>1</v>
      </c>
      <c r="R7638" s="72">
        <f>+VLOOKUP(B7638,[1]BASES!$A$2:$E$10701,5,0)</f>
        <v>128452.00000000001</v>
      </c>
      <c r="S7638" s="71">
        <f t="shared" si="663"/>
        <v>0</v>
      </c>
      <c r="T7638" s="71">
        <v>0</v>
      </c>
      <c r="U7638" s="71">
        <f t="shared" si="666"/>
        <v>0</v>
      </c>
      <c r="V7638" s="7">
        <v>0</v>
      </c>
      <c r="W7638" s="7">
        <v>0</v>
      </c>
      <c r="X7638" s="7">
        <v>0</v>
      </c>
      <c r="Y7638" s="73">
        <v>0.04</v>
      </c>
      <c r="Z7638" s="7"/>
      <c r="AA7638" s="7"/>
      <c r="AB7638" s="7"/>
      <c r="AC7638" s="7"/>
    </row>
    <row r="7639" spans="2:29" ht="15.75" customHeight="1" x14ac:dyDescent="0.25">
      <c r="B7639" s="62">
        <v>17762</v>
      </c>
      <c r="C7639" s="63" t="s">
        <v>7643</v>
      </c>
      <c r="D7639" s="64">
        <f t="shared" si="664"/>
        <v>86883.094214876022</v>
      </c>
      <c r="E7639" s="64">
        <f t="shared" si="665"/>
        <v>105128.54399999999</v>
      </c>
      <c r="F7639" s="64">
        <f>+VLOOKUP(B7639,[1]BASES!$A$2:$C$10701,3,0)</f>
        <v>21</v>
      </c>
      <c r="G7639" s="65">
        <f t="shared" si="662"/>
        <v>105128.54399999999</v>
      </c>
      <c r="H7639" s="66"/>
      <c r="I7639" s="67"/>
      <c r="J7639" s="67"/>
      <c r="K7639" s="67"/>
      <c r="L7639" s="67"/>
      <c r="M7639" s="68"/>
      <c r="N7639" s="69"/>
      <c r="O7639" s="70">
        <f t="shared" si="655"/>
        <v>0</v>
      </c>
      <c r="P7639" s="71">
        <f t="shared" si="656"/>
        <v>0</v>
      </c>
      <c r="Q7639" s="7">
        <v>1</v>
      </c>
      <c r="R7639" s="72">
        <f>+VLOOKUP(B7639,[1]BASES!$A$2:$E$10701,5,0)</f>
        <v>90503.223140495858</v>
      </c>
      <c r="S7639" s="71">
        <f t="shared" si="663"/>
        <v>0</v>
      </c>
      <c r="T7639" s="71">
        <v>0</v>
      </c>
      <c r="U7639" s="71">
        <f t="shared" si="666"/>
        <v>0</v>
      </c>
      <c r="V7639" s="7">
        <v>0</v>
      </c>
      <c r="W7639" s="7">
        <v>0</v>
      </c>
      <c r="X7639" s="7">
        <v>0</v>
      </c>
      <c r="Y7639" s="73">
        <v>0.04</v>
      </c>
      <c r="Z7639" s="7"/>
      <c r="AA7639" s="7"/>
      <c r="AB7639" s="7"/>
      <c r="AC7639" s="7"/>
    </row>
    <row r="7640" spans="2:29" ht="15.75" customHeight="1" x14ac:dyDescent="0.25">
      <c r="B7640" s="62">
        <v>17763</v>
      </c>
      <c r="C7640" s="63" t="s">
        <v>7644</v>
      </c>
      <c r="D7640" s="64">
        <f t="shared" si="664"/>
        <v>130508.84231404957</v>
      </c>
      <c r="E7640" s="64">
        <f t="shared" si="665"/>
        <v>157915.69919999997</v>
      </c>
      <c r="F7640" s="64">
        <f>+VLOOKUP(B7640,[1]BASES!$A$2:$C$10701,3,0)</f>
        <v>21</v>
      </c>
      <c r="G7640" s="65">
        <f t="shared" si="662"/>
        <v>157915.69919999997</v>
      </c>
      <c r="H7640" s="66"/>
      <c r="I7640" s="67"/>
      <c r="J7640" s="67"/>
      <c r="K7640" s="67"/>
      <c r="L7640" s="67"/>
      <c r="M7640" s="68"/>
      <c r="N7640" s="69"/>
      <c r="O7640" s="70">
        <f t="shared" si="655"/>
        <v>0</v>
      </c>
      <c r="P7640" s="71">
        <f t="shared" si="656"/>
        <v>0</v>
      </c>
      <c r="Q7640" s="7">
        <v>1</v>
      </c>
      <c r="R7640" s="72">
        <f>+VLOOKUP(B7640,[1]BASES!$A$2:$E$10701,5,0)</f>
        <v>135946.71074380164</v>
      </c>
      <c r="S7640" s="71">
        <f t="shared" si="663"/>
        <v>0</v>
      </c>
      <c r="T7640" s="71">
        <v>0</v>
      </c>
      <c r="U7640" s="71">
        <f t="shared" si="666"/>
        <v>0</v>
      </c>
      <c r="V7640" s="7">
        <v>0</v>
      </c>
      <c r="W7640" s="7">
        <v>0</v>
      </c>
      <c r="X7640" s="7">
        <v>0</v>
      </c>
      <c r="Y7640" s="73">
        <v>0.04</v>
      </c>
      <c r="Z7640" s="7"/>
      <c r="AA7640" s="7"/>
      <c r="AB7640" s="7"/>
      <c r="AC7640" s="7"/>
    </row>
    <row r="7641" spans="2:29" ht="15.75" customHeight="1" x14ac:dyDescent="0.25">
      <c r="B7641" s="62">
        <v>17764</v>
      </c>
      <c r="C7641" s="63" t="s">
        <v>7645</v>
      </c>
      <c r="D7641" s="64">
        <f t="shared" si="664"/>
        <v>60909.167603305781</v>
      </c>
      <c r="E7641" s="64">
        <f t="shared" si="665"/>
        <v>73700.092799999999</v>
      </c>
      <c r="F7641" s="64">
        <f>+VLOOKUP(B7641,[1]BASES!$A$2:$C$10701,3,0)</f>
        <v>21</v>
      </c>
      <c r="G7641" s="65">
        <f t="shared" si="662"/>
        <v>73700.092799999999</v>
      </c>
      <c r="H7641" s="66"/>
      <c r="I7641" s="67"/>
      <c r="J7641" s="67"/>
      <c r="K7641" s="67"/>
      <c r="L7641" s="67"/>
      <c r="M7641" s="68"/>
      <c r="N7641" s="69"/>
      <c r="O7641" s="70">
        <f t="shared" si="655"/>
        <v>0</v>
      </c>
      <c r="P7641" s="71">
        <f t="shared" si="656"/>
        <v>0</v>
      </c>
      <c r="Q7641" s="7">
        <v>1</v>
      </c>
      <c r="R7641" s="72">
        <f>+VLOOKUP(B7641,[1]BASES!$A$2:$E$10701,5,0)</f>
        <v>63447.049586776855</v>
      </c>
      <c r="S7641" s="71">
        <f t="shared" si="663"/>
        <v>0</v>
      </c>
      <c r="T7641" s="71">
        <v>0</v>
      </c>
      <c r="U7641" s="71">
        <f t="shared" si="666"/>
        <v>0</v>
      </c>
      <c r="V7641" s="7">
        <v>0</v>
      </c>
      <c r="W7641" s="7">
        <v>0</v>
      </c>
      <c r="X7641" s="7">
        <v>0</v>
      </c>
      <c r="Y7641" s="73">
        <v>0.04</v>
      </c>
      <c r="Z7641" s="7"/>
      <c r="AA7641" s="7"/>
      <c r="AB7641" s="7"/>
      <c r="AC7641" s="7"/>
    </row>
    <row r="7642" spans="2:29" ht="15.75" customHeight="1" x14ac:dyDescent="0.25">
      <c r="B7642" s="62">
        <v>17765</v>
      </c>
      <c r="C7642" s="63" t="s">
        <v>7646</v>
      </c>
      <c r="D7642" s="64">
        <f t="shared" si="664"/>
        <v>69941.244297520665</v>
      </c>
      <c r="E7642" s="64">
        <f t="shared" si="665"/>
        <v>84628.905599999998</v>
      </c>
      <c r="F7642" s="64">
        <f>+VLOOKUP(B7642,[1]BASES!$A$2:$C$10701,3,0)</f>
        <v>21</v>
      </c>
      <c r="G7642" s="65">
        <f t="shared" si="662"/>
        <v>84628.905599999998</v>
      </c>
      <c r="H7642" s="66"/>
      <c r="I7642" s="67"/>
      <c r="J7642" s="67"/>
      <c r="K7642" s="67"/>
      <c r="L7642" s="67"/>
      <c r="M7642" s="68"/>
      <c r="N7642" s="69"/>
      <c r="O7642" s="70">
        <f t="shared" si="655"/>
        <v>0</v>
      </c>
      <c r="P7642" s="71">
        <f t="shared" si="656"/>
        <v>0</v>
      </c>
      <c r="Q7642" s="7">
        <v>1</v>
      </c>
      <c r="R7642" s="72">
        <f>+VLOOKUP(B7642,[1]BASES!$A$2:$E$10701,5,0)</f>
        <v>72855.462809917357</v>
      </c>
      <c r="S7642" s="71">
        <f t="shared" si="663"/>
        <v>0</v>
      </c>
      <c r="T7642" s="71">
        <v>0</v>
      </c>
      <c r="U7642" s="71">
        <f t="shared" si="666"/>
        <v>0</v>
      </c>
      <c r="V7642" s="7">
        <v>0</v>
      </c>
      <c r="W7642" s="7">
        <v>0</v>
      </c>
      <c r="X7642" s="7">
        <v>0</v>
      </c>
      <c r="Y7642" s="73">
        <v>0.04</v>
      </c>
      <c r="Z7642" s="7"/>
      <c r="AA7642" s="7"/>
      <c r="AB7642" s="7"/>
      <c r="AC7642" s="7"/>
    </row>
    <row r="7643" spans="2:29" ht="15.75" customHeight="1" x14ac:dyDescent="0.25">
      <c r="B7643" s="62">
        <v>17766</v>
      </c>
      <c r="C7643" s="63" t="s">
        <v>7647</v>
      </c>
      <c r="D7643" s="64">
        <f t="shared" si="664"/>
        <v>109335.19338842975</v>
      </c>
      <c r="E7643" s="64">
        <f t="shared" si="665"/>
        <v>132295.584</v>
      </c>
      <c r="F7643" s="64">
        <f>+VLOOKUP(B7643,[1]BASES!$A$2:$C$10701,3,0)</f>
        <v>21</v>
      </c>
      <c r="G7643" s="65">
        <f t="shared" si="662"/>
        <v>132295.584</v>
      </c>
      <c r="H7643" s="66"/>
      <c r="I7643" s="67"/>
      <c r="J7643" s="67"/>
      <c r="K7643" s="67"/>
      <c r="L7643" s="67"/>
      <c r="M7643" s="68"/>
      <c r="N7643" s="69"/>
      <c r="O7643" s="70">
        <f t="shared" si="655"/>
        <v>0</v>
      </c>
      <c r="P7643" s="71">
        <f t="shared" si="656"/>
        <v>0</v>
      </c>
      <c r="Q7643" s="7">
        <v>1</v>
      </c>
      <c r="R7643" s="72">
        <f>+VLOOKUP(B7643,[1]BASES!$A$2:$E$10701,5,0)</f>
        <v>113890.82644628099</v>
      </c>
      <c r="S7643" s="71">
        <f t="shared" si="663"/>
        <v>0</v>
      </c>
      <c r="T7643" s="71">
        <v>0</v>
      </c>
      <c r="U7643" s="71">
        <f t="shared" si="666"/>
        <v>0</v>
      </c>
      <c r="V7643" s="7">
        <v>0</v>
      </c>
      <c r="W7643" s="7">
        <v>0</v>
      </c>
      <c r="X7643" s="7">
        <v>0</v>
      </c>
      <c r="Y7643" s="73">
        <v>0.04</v>
      </c>
      <c r="Z7643" s="7"/>
      <c r="AA7643" s="7"/>
      <c r="AB7643" s="7"/>
      <c r="AC7643" s="7"/>
    </row>
    <row r="7644" spans="2:29" ht="15.75" customHeight="1" x14ac:dyDescent="0.25">
      <c r="B7644" s="62">
        <v>17767</v>
      </c>
      <c r="C7644" s="63" t="s">
        <v>7648</v>
      </c>
      <c r="D7644" s="64">
        <f t="shared" si="664"/>
        <v>105347.36132231407</v>
      </c>
      <c r="E7644" s="64">
        <f t="shared" si="665"/>
        <v>127470.30720000002</v>
      </c>
      <c r="F7644" s="64">
        <f>+VLOOKUP(B7644,[1]BASES!$A$2:$C$10701,3,0)</f>
        <v>21</v>
      </c>
      <c r="G7644" s="65">
        <f t="shared" si="662"/>
        <v>127470.30720000002</v>
      </c>
      <c r="H7644" s="66"/>
      <c r="I7644" s="67"/>
      <c r="J7644" s="67"/>
      <c r="K7644" s="67"/>
      <c r="L7644" s="67"/>
      <c r="M7644" s="68"/>
      <c r="N7644" s="69"/>
      <c r="O7644" s="70">
        <f t="shared" si="655"/>
        <v>0</v>
      </c>
      <c r="P7644" s="71">
        <f t="shared" si="656"/>
        <v>0</v>
      </c>
      <c r="Q7644" s="7">
        <v>1</v>
      </c>
      <c r="R7644" s="72">
        <f>+VLOOKUP(B7644,[1]BASES!$A$2:$E$10701,5,0)</f>
        <v>109736.83471074382</v>
      </c>
      <c r="S7644" s="71">
        <f t="shared" si="663"/>
        <v>0</v>
      </c>
      <c r="T7644" s="71">
        <v>0</v>
      </c>
      <c r="U7644" s="71">
        <f t="shared" si="666"/>
        <v>0</v>
      </c>
      <c r="V7644" s="7">
        <v>0</v>
      </c>
      <c r="W7644" s="7">
        <v>0</v>
      </c>
      <c r="X7644" s="7">
        <v>0</v>
      </c>
      <c r="Y7644" s="73">
        <v>0.04</v>
      </c>
      <c r="Z7644" s="7"/>
      <c r="AA7644" s="7"/>
      <c r="AB7644" s="7"/>
      <c r="AC7644" s="7"/>
    </row>
    <row r="7645" spans="2:29" ht="15.75" customHeight="1" x14ac:dyDescent="0.25">
      <c r="B7645" s="62">
        <v>17768</v>
      </c>
      <c r="C7645" s="63" t="s">
        <v>7649</v>
      </c>
      <c r="D7645" s="64">
        <f t="shared" si="664"/>
        <v>104544.67438016531</v>
      </c>
      <c r="E7645" s="64">
        <f t="shared" si="665"/>
        <v>126499.05600000001</v>
      </c>
      <c r="F7645" s="64">
        <f>+VLOOKUP(B7645,[1]BASES!$A$2:$C$10701,3,0)</f>
        <v>21</v>
      </c>
      <c r="G7645" s="65">
        <f t="shared" si="662"/>
        <v>126499.05600000001</v>
      </c>
      <c r="H7645" s="66"/>
      <c r="I7645" s="67"/>
      <c r="J7645" s="67"/>
      <c r="K7645" s="67"/>
      <c r="L7645" s="67"/>
      <c r="M7645" s="68"/>
      <c r="N7645" s="69"/>
      <c r="O7645" s="70">
        <f t="shared" si="655"/>
        <v>0</v>
      </c>
      <c r="P7645" s="71">
        <f t="shared" si="656"/>
        <v>0</v>
      </c>
      <c r="Q7645" s="7">
        <v>1</v>
      </c>
      <c r="R7645" s="72">
        <f>+VLOOKUP(B7645,[1]BASES!$A$2:$E$10701,5,0)</f>
        <v>108900.70247933886</v>
      </c>
      <c r="S7645" s="71">
        <f t="shared" si="663"/>
        <v>0</v>
      </c>
      <c r="T7645" s="71">
        <v>0</v>
      </c>
      <c r="U7645" s="71">
        <f t="shared" si="666"/>
        <v>0</v>
      </c>
      <c r="V7645" s="7">
        <v>0</v>
      </c>
      <c r="W7645" s="7">
        <v>0</v>
      </c>
      <c r="X7645" s="7">
        <v>0</v>
      </c>
      <c r="Y7645" s="73">
        <v>0.04</v>
      </c>
      <c r="Z7645" s="7"/>
      <c r="AA7645" s="7"/>
      <c r="AB7645" s="7"/>
      <c r="AC7645" s="7"/>
    </row>
    <row r="7646" spans="2:29" ht="15.75" customHeight="1" x14ac:dyDescent="0.25">
      <c r="B7646" s="62">
        <v>17769</v>
      </c>
      <c r="C7646" s="63" t="s">
        <v>7650</v>
      </c>
      <c r="D7646" s="64">
        <f t="shared" si="664"/>
        <v>64528.589752066124</v>
      </c>
      <c r="E7646" s="64">
        <f t="shared" si="665"/>
        <v>78079.593600000007</v>
      </c>
      <c r="F7646" s="64">
        <f>+VLOOKUP(B7646,[1]BASES!$A$2:$C$10701,3,0)</f>
        <v>21</v>
      </c>
      <c r="G7646" s="65">
        <f t="shared" si="662"/>
        <v>78079.593600000007</v>
      </c>
      <c r="H7646" s="66"/>
      <c r="I7646" s="67"/>
      <c r="J7646" s="67"/>
      <c r="K7646" s="67"/>
      <c r="L7646" s="67"/>
      <c r="M7646" s="68"/>
      <c r="N7646" s="69"/>
      <c r="O7646" s="70">
        <f t="shared" si="655"/>
        <v>0</v>
      </c>
      <c r="P7646" s="71">
        <f t="shared" si="656"/>
        <v>0</v>
      </c>
      <c r="Q7646" s="7">
        <v>1</v>
      </c>
      <c r="R7646" s="72">
        <f>+VLOOKUP(B7646,[1]BASES!$A$2:$E$10701,5,0)</f>
        <v>67217.280991735548</v>
      </c>
      <c r="S7646" s="71">
        <f t="shared" si="663"/>
        <v>0</v>
      </c>
      <c r="T7646" s="71">
        <v>0</v>
      </c>
      <c r="U7646" s="71">
        <f t="shared" si="666"/>
        <v>0</v>
      </c>
      <c r="V7646" s="7">
        <v>0</v>
      </c>
      <c r="W7646" s="7">
        <v>0</v>
      </c>
      <c r="X7646" s="7">
        <v>0</v>
      </c>
      <c r="Y7646" s="73">
        <v>0.04</v>
      </c>
      <c r="Z7646" s="7"/>
      <c r="AA7646" s="7"/>
      <c r="AB7646" s="7"/>
      <c r="AC7646" s="7"/>
    </row>
    <row r="7647" spans="2:29" ht="15.75" customHeight="1" x14ac:dyDescent="0.25">
      <c r="B7647" s="62">
        <v>17770</v>
      </c>
      <c r="C7647" s="63" t="s">
        <v>7651</v>
      </c>
      <c r="D7647" s="64">
        <f t="shared" si="664"/>
        <v>75888.214214876032</v>
      </c>
      <c r="E7647" s="64">
        <f t="shared" si="665"/>
        <v>91824.739199999996</v>
      </c>
      <c r="F7647" s="64">
        <f>+VLOOKUP(B7647,[1]BASES!$A$2:$C$10701,3,0)</f>
        <v>21</v>
      </c>
      <c r="G7647" s="65">
        <f t="shared" si="662"/>
        <v>91824.739199999996</v>
      </c>
      <c r="H7647" s="66"/>
      <c r="I7647" s="67"/>
      <c r="J7647" s="67"/>
      <c r="K7647" s="67"/>
      <c r="L7647" s="67"/>
      <c r="M7647" s="68"/>
      <c r="N7647" s="69"/>
      <c r="O7647" s="70">
        <f t="shared" si="655"/>
        <v>0</v>
      </c>
      <c r="P7647" s="71">
        <f t="shared" si="656"/>
        <v>0</v>
      </c>
      <c r="Q7647" s="7">
        <v>1</v>
      </c>
      <c r="R7647" s="72">
        <f>+VLOOKUP(B7647,[1]BASES!$A$2:$E$10701,5,0)</f>
        <v>79050.223140495873</v>
      </c>
      <c r="S7647" s="71">
        <f t="shared" si="663"/>
        <v>0</v>
      </c>
      <c r="T7647" s="71">
        <v>0</v>
      </c>
      <c r="U7647" s="71">
        <f t="shared" si="666"/>
        <v>0</v>
      </c>
      <c r="V7647" s="7">
        <v>0</v>
      </c>
      <c r="W7647" s="7">
        <v>0</v>
      </c>
      <c r="X7647" s="7">
        <v>0</v>
      </c>
      <c r="Y7647" s="73">
        <v>0.04</v>
      </c>
      <c r="Z7647" s="7"/>
      <c r="AA7647" s="7"/>
      <c r="AB7647" s="7"/>
      <c r="AC7647" s="7"/>
    </row>
    <row r="7648" spans="2:29" ht="15.75" customHeight="1" x14ac:dyDescent="0.25">
      <c r="B7648" s="62">
        <v>17771</v>
      </c>
      <c r="C7648" s="63" t="s">
        <v>7652</v>
      </c>
      <c r="D7648" s="64">
        <f t="shared" si="664"/>
        <v>56180.866115702484</v>
      </c>
      <c r="E7648" s="64">
        <f t="shared" si="665"/>
        <v>67978.847999999998</v>
      </c>
      <c r="F7648" s="64">
        <f>+VLOOKUP(B7648,[1]BASES!$A$2:$C$10701,3,0)</f>
        <v>21</v>
      </c>
      <c r="G7648" s="65">
        <f t="shared" si="662"/>
        <v>67978.847999999998</v>
      </c>
      <c r="H7648" s="66"/>
      <c r="I7648" s="67"/>
      <c r="J7648" s="67"/>
      <c r="K7648" s="67"/>
      <c r="L7648" s="67"/>
      <c r="M7648" s="68"/>
      <c r="N7648" s="69"/>
      <c r="O7648" s="70">
        <f t="shared" si="655"/>
        <v>0</v>
      </c>
      <c r="P7648" s="71">
        <f t="shared" si="656"/>
        <v>0</v>
      </c>
      <c r="Q7648" s="7">
        <v>1</v>
      </c>
      <c r="R7648" s="72">
        <f>+VLOOKUP(B7648,[1]BASES!$A$2:$E$10701,5,0)</f>
        <v>58521.735537190085</v>
      </c>
      <c r="S7648" s="71">
        <f t="shared" si="663"/>
        <v>0</v>
      </c>
      <c r="T7648" s="71">
        <v>0</v>
      </c>
      <c r="U7648" s="71">
        <f t="shared" si="666"/>
        <v>0</v>
      </c>
      <c r="V7648" s="7">
        <v>0</v>
      </c>
      <c r="W7648" s="7">
        <v>0</v>
      </c>
      <c r="X7648" s="7">
        <v>0</v>
      </c>
      <c r="Y7648" s="73">
        <v>0.04</v>
      </c>
      <c r="Z7648" s="7"/>
      <c r="AA7648" s="7"/>
      <c r="AB7648" s="7"/>
      <c r="AC7648" s="7"/>
    </row>
    <row r="7649" spans="2:29" ht="15.75" customHeight="1" x14ac:dyDescent="0.25">
      <c r="B7649" s="62">
        <v>17772</v>
      </c>
      <c r="C7649" s="63" t="s">
        <v>7653</v>
      </c>
      <c r="D7649" s="64">
        <f t="shared" si="664"/>
        <v>63579.506776859496</v>
      </c>
      <c r="E7649" s="64">
        <f t="shared" si="665"/>
        <v>76931.203199999989</v>
      </c>
      <c r="F7649" s="64">
        <f>+VLOOKUP(B7649,[1]BASES!$A$2:$C$10701,3,0)</f>
        <v>21</v>
      </c>
      <c r="G7649" s="65">
        <f t="shared" si="662"/>
        <v>76931.203199999989</v>
      </c>
      <c r="H7649" s="66"/>
      <c r="I7649" s="67"/>
      <c r="J7649" s="67"/>
      <c r="K7649" s="67"/>
      <c r="L7649" s="67"/>
      <c r="M7649" s="68"/>
      <c r="N7649" s="69"/>
      <c r="O7649" s="70">
        <f t="shared" si="655"/>
        <v>0</v>
      </c>
      <c r="P7649" s="71">
        <f t="shared" si="656"/>
        <v>0</v>
      </c>
      <c r="Q7649" s="7">
        <v>1</v>
      </c>
      <c r="R7649" s="72">
        <f>+VLOOKUP(B7649,[1]BASES!$A$2:$E$10701,5,0)</f>
        <v>66228.652892561979</v>
      </c>
      <c r="S7649" s="71">
        <f t="shared" si="663"/>
        <v>0</v>
      </c>
      <c r="T7649" s="71">
        <v>0</v>
      </c>
      <c r="U7649" s="71">
        <f t="shared" si="666"/>
        <v>0</v>
      </c>
      <c r="V7649" s="7">
        <v>0</v>
      </c>
      <c r="W7649" s="7">
        <v>0</v>
      </c>
      <c r="X7649" s="7">
        <v>0</v>
      </c>
      <c r="Y7649" s="73">
        <v>0.04</v>
      </c>
      <c r="Z7649" s="7"/>
      <c r="AA7649" s="7"/>
      <c r="AB7649" s="7"/>
      <c r="AC7649" s="7"/>
    </row>
    <row r="7650" spans="2:29" ht="15.75" customHeight="1" x14ac:dyDescent="0.25">
      <c r="B7650" s="62">
        <v>17773</v>
      </c>
      <c r="C7650" s="63" t="s">
        <v>7654</v>
      </c>
      <c r="D7650" s="64">
        <f t="shared" si="664"/>
        <v>49377.536528925615</v>
      </c>
      <c r="E7650" s="64">
        <f t="shared" si="665"/>
        <v>59746.819199999998</v>
      </c>
      <c r="F7650" s="64">
        <f>+VLOOKUP(B7650,[1]BASES!$A$2:$C$10701,3,0)</f>
        <v>21</v>
      </c>
      <c r="G7650" s="65">
        <f t="shared" si="662"/>
        <v>59746.819199999998</v>
      </c>
      <c r="H7650" s="66"/>
      <c r="I7650" s="67"/>
      <c r="J7650" s="67"/>
      <c r="K7650" s="67"/>
      <c r="L7650" s="67"/>
      <c r="M7650" s="68"/>
      <c r="N7650" s="69"/>
      <c r="O7650" s="70">
        <f t="shared" si="655"/>
        <v>0</v>
      </c>
      <c r="P7650" s="71">
        <f t="shared" si="656"/>
        <v>0</v>
      </c>
      <c r="Q7650" s="7">
        <v>1</v>
      </c>
      <c r="R7650" s="72">
        <f>+VLOOKUP(B7650,[1]BASES!$A$2:$E$10701,5,0)</f>
        <v>51434.933884297519</v>
      </c>
      <c r="S7650" s="71">
        <f t="shared" si="663"/>
        <v>0</v>
      </c>
      <c r="T7650" s="71">
        <v>0</v>
      </c>
      <c r="U7650" s="71">
        <f t="shared" si="666"/>
        <v>0</v>
      </c>
      <c r="V7650" s="7">
        <v>0</v>
      </c>
      <c r="W7650" s="7">
        <v>0</v>
      </c>
      <c r="X7650" s="7">
        <v>0</v>
      </c>
      <c r="Y7650" s="73">
        <v>0.04</v>
      </c>
      <c r="Z7650" s="7"/>
      <c r="AA7650" s="7"/>
      <c r="AB7650" s="7"/>
      <c r="AC7650" s="7"/>
    </row>
    <row r="7651" spans="2:29" ht="15.75" customHeight="1" x14ac:dyDescent="0.25">
      <c r="B7651" s="62">
        <v>17774</v>
      </c>
      <c r="C7651" s="63" t="s">
        <v>7655</v>
      </c>
      <c r="D7651" s="64">
        <f t="shared" si="664"/>
        <v>46039.918016528929</v>
      </c>
      <c r="E7651" s="64">
        <f t="shared" si="665"/>
        <v>55708.300800000005</v>
      </c>
      <c r="F7651" s="64">
        <f>+VLOOKUP(B7651,[1]BASES!$A$2:$C$10701,3,0)</f>
        <v>21</v>
      </c>
      <c r="G7651" s="65">
        <f t="shared" si="662"/>
        <v>55708.300800000005</v>
      </c>
      <c r="H7651" s="66"/>
      <c r="I7651" s="67"/>
      <c r="J7651" s="67"/>
      <c r="K7651" s="67"/>
      <c r="L7651" s="67"/>
      <c r="M7651" s="68"/>
      <c r="N7651" s="69"/>
      <c r="O7651" s="70">
        <f t="shared" si="655"/>
        <v>0</v>
      </c>
      <c r="P7651" s="71">
        <f t="shared" si="656"/>
        <v>0</v>
      </c>
      <c r="Q7651" s="7">
        <v>1</v>
      </c>
      <c r="R7651" s="72">
        <f>+VLOOKUP(B7651,[1]BASES!$A$2:$E$10701,5,0)</f>
        <v>47958.247933884304</v>
      </c>
      <c r="S7651" s="71">
        <f t="shared" si="663"/>
        <v>0</v>
      </c>
      <c r="T7651" s="71">
        <v>0</v>
      </c>
      <c r="U7651" s="71">
        <f t="shared" si="666"/>
        <v>0</v>
      </c>
      <c r="V7651" s="7">
        <v>0</v>
      </c>
      <c r="W7651" s="7">
        <v>0</v>
      </c>
      <c r="X7651" s="7">
        <v>0</v>
      </c>
      <c r="Y7651" s="73">
        <v>0.04</v>
      </c>
      <c r="Z7651" s="7"/>
      <c r="AA7651" s="7"/>
      <c r="AB7651" s="7"/>
      <c r="AC7651" s="7"/>
    </row>
    <row r="7652" spans="2:29" ht="15.75" customHeight="1" x14ac:dyDescent="0.25">
      <c r="B7652" s="62">
        <v>17775</v>
      </c>
      <c r="C7652" s="63" t="s">
        <v>7656</v>
      </c>
      <c r="D7652" s="64">
        <f t="shared" si="664"/>
        <v>55694.130247933877</v>
      </c>
      <c r="E7652" s="64">
        <f t="shared" si="665"/>
        <v>67389.897599999997</v>
      </c>
      <c r="F7652" s="64">
        <f>+VLOOKUP(B7652,[1]BASES!$A$2:$C$10701,3,0)</f>
        <v>21</v>
      </c>
      <c r="G7652" s="65">
        <f t="shared" si="662"/>
        <v>67389.897599999997</v>
      </c>
      <c r="H7652" s="66"/>
      <c r="I7652" s="67"/>
      <c r="J7652" s="67"/>
      <c r="K7652" s="67"/>
      <c r="L7652" s="67"/>
      <c r="M7652" s="68"/>
      <c r="N7652" s="69"/>
      <c r="O7652" s="70">
        <f t="shared" si="655"/>
        <v>0</v>
      </c>
      <c r="P7652" s="71">
        <f t="shared" si="656"/>
        <v>0</v>
      </c>
      <c r="Q7652" s="7">
        <v>1</v>
      </c>
      <c r="R7652" s="72">
        <f>+VLOOKUP(B7652,[1]BASES!$A$2:$E$10701,5,0)</f>
        <v>58014.719008264459</v>
      </c>
      <c r="S7652" s="71">
        <f t="shared" si="663"/>
        <v>0</v>
      </c>
      <c r="T7652" s="71">
        <v>0</v>
      </c>
      <c r="U7652" s="71">
        <f t="shared" si="666"/>
        <v>0</v>
      </c>
      <c r="V7652" s="7">
        <v>0</v>
      </c>
      <c r="W7652" s="7">
        <v>0</v>
      </c>
      <c r="X7652" s="7">
        <v>0</v>
      </c>
      <c r="Y7652" s="73">
        <v>0.04</v>
      </c>
      <c r="Z7652" s="7"/>
      <c r="AA7652" s="7"/>
      <c r="AB7652" s="7"/>
      <c r="AC7652" s="7"/>
    </row>
    <row r="7653" spans="2:29" ht="15.75" customHeight="1" x14ac:dyDescent="0.25">
      <c r="B7653" s="62">
        <v>17776</v>
      </c>
      <c r="C7653" s="63" t="s">
        <v>7657</v>
      </c>
      <c r="D7653" s="64">
        <f t="shared" si="664"/>
        <v>89631.510743801657</v>
      </c>
      <c r="E7653" s="64">
        <f t="shared" si="665"/>
        <v>108454.128</v>
      </c>
      <c r="F7653" s="64">
        <f>+VLOOKUP(B7653,[1]BASES!$A$2:$C$10701,3,0)</f>
        <v>21</v>
      </c>
      <c r="G7653" s="65">
        <f t="shared" si="662"/>
        <v>108454.128</v>
      </c>
      <c r="H7653" s="66"/>
      <c r="I7653" s="67"/>
      <c r="J7653" s="67"/>
      <c r="K7653" s="67"/>
      <c r="L7653" s="67"/>
      <c r="M7653" s="68"/>
      <c r="N7653" s="69"/>
      <c r="O7653" s="70">
        <f t="shared" si="655"/>
        <v>0</v>
      </c>
      <c r="P7653" s="71">
        <f t="shared" si="656"/>
        <v>0</v>
      </c>
      <c r="Q7653" s="7">
        <v>1</v>
      </c>
      <c r="R7653" s="72">
        <f>+VLOOKUP(B7653,[1]BASES!$A$2:$E$10701,5,0)</f>
        <v>93366.1570247934</v>
      </c>
      <c r="S7653" s="71">
        <f t="shared" si="663"/>
        <v>0</v>
      </c>
      <c r="T7653" s="71">
        <v>0</v>
      </c>
      <c r="U7653" s="71">
        <f t="shared" si="666"/>
        <v>0</v>
      </c>
      <c r="V7653" s="7">
        <v>0</v>
      </c>
      <c r="W7653" s="7">
        <v>0</v>
      </c>
      <c r="X7653" s="7">
        <v>0</v>
      </c>
      <c r="Y7653" s="73">
        <v>0.04</v>
      </c>
      <c r="Z7653" s="7"/>
      <c r="AA7653" s="7"/>
      <c r="AB7653" s="7"/>
      <c r="AC7653" s="7"/>
    </row>
    <row r="7654" spans="2:29" ht="15.75" customHeight="1" x14ac:dyDescent="0.25">
      <c r="B7654" s="62">
        <v>17778</v>
      </c>
      <c r="C7654" s="63" t="s">
        <v>7658</v>
      </c>
      <c r="D7654" s="64">
        <f t="shared" si="664"/>
        <v>65016.539504132226</v>
      </c>
      <c r="E7654" s="64">
        <f t="shared" si="665"/>
        <v>78670.012799999997</v>
      </c>
      <c r="F7654" s="64">
        <f>+VLOOKUP(B7654,[1]BASES!$A$2:$C$10701,3,0)</f>
        <v>21</v>
      </c>
      <c r="G7654" s="65">
        <f t="shared" si="662"/>
        <v>78670.012799999997</v>
      </c>
      <c r="H7654" s="66"/>
      <c r="I7654" s="67"/>
      <c r="J7654" s="67"/>
      <c r="K7654" s="67"/>
      <c r="L7654" s="67"/>
      <c r="M7654" s="68"/>
      <c r="N7654" s="69"/>
      <c r="O7654" s="70">
        <f t="shared" si="655"/>
        <v>0</v>
      </c>
      <c r="P7654" s="71">
        <f t="shared" si="656"/>
        <v>0</v>
      </c>
      <c r="Q7654" s="7">
        <v>1</v>
      </c>
      <c r="R7654" s="72">
        <f>+VLOOKUP(B7654,[1]BASES!$A$2:$E$10701,5,0)</f>
        <v>67725.561983471067</v>
      </c>
      <c r="S7654" s="71">
        <f t="shared" si="663"/>
        <v>0</v>
      </c>
      <c r="T7654" s="71">
        <v>0</v>
      </c>
      <c r="U7654" s="71">
        <f t="shared" si="666"/>
        <v>0</v>
      </c>
      <c r="V7654" s="7">
        <v>0</v>
      </c>
      <c r="W7654" s="7">
        <v>0</v>
      </c>
      <c r="X7654" s="7">
        <v>0</v>
      </c>
      <c r="Y7654" s="73">
        <v>0.04</v>
      </c>
      <c r="Z7654" s="7"/>
      <c r="AA7654" s="7"/>
      <c r="AB7654" s="7"/>
      <c r="AC7654" s="7"/>
    </row>
    <row r="7655" spans="2:29" ht="15.75" customHeight="1" x14ac:dyDescent="0.25">
      <c r="B7655" s="62">
        <v>17779</v>
      </c>
      <c r="C7655" s="63" t="s">
        <v>7659</v>
      </c>
      <c r="D7655" s="64">
        <f t="shared" si="664"/>
        <v>164076.58314049584</v>
      </c>
      <c r="E7655" s="64">
        <f t="shared" si="665"/>
        <v>198532.66559999998</v>
      </c>
      <c r="F7655" s="64">
        <f>+VLOOKUP(B7655,[1]BASES!$A$2:$C$10701,3,0)</f>
        <v>21</v>
      </c>
      <c r="G7655" s="65">
        <f t="shared" si="662"/>
        <v>198532.66559999998</v>
      </c>
      <c r="H7655" s="66"/>
      <c r="I7655" s="67"/>
      <c r="J7655" s="67"/>
      <c r="K7655" s="67"/>
      <c r="L7655" s="67"/>
      <c r="M7655" s="68"/>
      <c r="N7655" s="69"/>
      <c r="O7655" s="70">
        <f t="shared" si="655"/>
        <v>0</v>
      </c>
      <c r="P7655" s="71">
        <f t="shared" si="656"/>
        <v>0</v>
      </c>
      <c r="Q7655" s="7">
        <v>1</v>
      </c>
      <c r="R7655" s="72">
        <f>+VLOOKUP(B7655,[1]BASES!$A$2:$E$10701,5,0)</f>
        <v>170913.10743801651</v>
      </c>
      <c r="S7655" s="71">
        <f t="shared" si="663"/>
        <v>0</v>
      </c>
      <c r="T7655" s="71">
        <v>0</v>
      </c>
      <c r="U7655" s="71">
        <f t="shared" si="666"/>
        <v>0</v>
      </c>
      <c r="V7655" s="7">
        <v>0</v>
      </c>
      <c r="W7655" s="7">
        <v>0</v>
      </c>
      <c r="X7655" s="7">
        <v>0</v>
      </c>
      <c r="Y7655" s="73">
        <v>0.04</v>
      </c>
      <c r="Z7655" s="7"/>
      <c r="AA7655" s="7"/>
      <c r="AB7655" s="7"/>
      <c r="AC7655" s="7"/>
    </row>
    <row r="7656" spans="2:29" ht="15.75" customHeight="1" x14ac:dyDescent="0.25">
      <c r="B7656" s="62">
        <v>17780</v>
      </c>
      <c r="C7656" s="63" t="s">
        <v>7660</v>
      </c>
      <c r="D7656" s="64">
        <f t="shared" si="664"/>
        <v>137378.04694214874</v>
      </c>
      <c r="E7656" s="64">
        <f t="shared" si="665"/>
        <v>166227.43679999997</v>
      </c>
      <c r="F7656" s="64">
        <f>+VLOOKUP(B7656,[1]BASES!$A$2:$C$10701,3,0)</f>
        <v>21</v>
      </c>
      <c r="G7656" s="65">
        <f t="shared" si="662"/>
        <v>166227.43679999997</v>
      </c>
      <c r="H7656" s="66"/>
      <c r="I7656" s="67"/>
      <c r="J7656" s="67"/>
      <c r="K7656" s="67"/>
      <c r="L7656" s="67"/>
      <c r="M7656" s="68"/>
      <c r="N7656" s="69"/>
      <c r="O7656" s="70">
        <f t="shared" si="655"/>
        <v>0</v>
      </c>
      <c r="P7656" s="71">
        <f t="shared" si="656"/>
        <v>0</v>
      </c>
      <c r="Q7656" s="7">
        <v>1</v>
      </c>
      <c r="R7656" s="72">
        <f>+VLOOKUP(B7656,[1]BASES!$A$2:$E$10701,5,0)</f>
        <v>143102.13223140495</v>
      </c>
      <c r="S7656" s="71">
        <f t="shared" si="663"/>
        <v>0</v>
      </c>
      <c r="T7656" s="71">
        <v>0</v>
      </c>
      <c r="U7656" s="71">
        <f t="shared" si="666"/>
        <v>0</v>
      </c>
      <c r="V7656" s="7">
        <v>0</v>
      </c>
      <c r="W7656" s="7">
        <v>0</v>
      </c>
      <c r="X7656" s="7">
        <v>0</v>
      </c>
      <c r="Y7656" s="73">
        <v>0.04</v>
      </c>
      <c r="Z7656" s="7"/>
      <c r="AA7656" s="7"/>
      <c r="AB7656" s="7"/>
      <c r="AC7656" s="7"/>
    </row>
    <row r="7657" spans="2:29" ht="15.75" customHeight="1" x14ac:dyDescent="0.25">
      <c r="B7657" s="62">
        <v>17781</v>
      </c>
      <c r="C7657" s="63" t="s">
        <v>7661</v>
      </c>
      <c r="D7657" s="64">
        <f t="shared" si="664"/>
        <v>101764.54611570247</v>
      </c>
      <c r="E7657" s="64">
        <f t="shared" si="665"/>
        <v>123135.10079999999</v>
      </c>
      <c r="F7657" s="64">
        <f>+VLOOKUP(B7657,[1]BASES!$A$2:$C$10701,3,0)</f>
        <v>21</v>
      </c>
      <c r="G7657" s="65">
        <f t="shared" si="662"/>
        <v>123135.10079999999</v>
      </c>
      <c r="H7657" s="66"/>
      <c r="I7657" s="67"/>
      <c r="J7657" s="67"/>
      <c r="K7657" s="67"/>
      <c r="L7657" s="67"/>
      <c r="M7657" s="68"/>
      <c r="N7657" s="69"/>
      <c r="O7657" s="70">
        <f t="shared" si="655"/>
        <v>0</v>
      </c>
      <c r="P7657" s="71">
        <f t="shared" si="656"/>
        <v>0</v>
      </c>
      <c r="Q7657" s="7">
        <v>1</v>
      </c>
      <c r="R7657" s="72">
        <f>+VLOOKUP(B7657,[1]BASES!$A$2:$E$10701,5,0)</f>
        <v>106004.73553719008</v>
      </c>
      <c r="S7657" s="71">
        <f t="shared" si="663"/>
        <v>0</v>
      </c>
      <c r="T7657" s="71">
        <v>0</v>
      </c>
      <c r="U7657" s="71">
        <f t="shared" si="666"/>
        <v>0</v>
      </c>
      <c r="V7657" s="7">
        <v>0</v>
      </c>
      <c r="W7657" s="7">
        <v>0</v>
      </c>
      <c r="X7657" s="7">
        <v>0</v>
      </c>
      <c r="Y7657" s="73">
        <v>0.04</v>
      </c>
      <c r="Z7657" s="7"/>
      <c r="AA7657" s="7"/>
      <c r="AB7657" s="7"/>
      <c r="AC7657" s="7"/>
    </row>
    <row r="7658" spans="2:29" ht="15.75" customHeight="1" x14ac:dyDescent="0.25">
      <c r="B7658" s="62">
        <v>17782</v>
      </c>
      <c r="C7658" s="63" t="s">
        <v>7662</v>
      </c>
      <c r="D7658" s="64">
        <f t="shared" si="664"/>
        <v>99252.7894214876</v>
      </c>
      <c r="E7658" s="64">
        <f t="shared" si="665"/>
        <v>120095.87519999999</v>
      </c>
      <c r="F7658" s="64">
        <f>+VLOOKUP(B7658,[1]BASES!$A$2:$C$10701,3,0)</f>
        <v>21</v>
      </c>
      <c r="G7658" s="65">
        <f t="shared" si="662"/>
        <v>120095.87519999999</v>
      </c>
      <c r="H7658" s="66"/>
      <c r="I7658" s="67"/>
      <c r="J7658" s="67"/>
      <c r="K7658" s="67"/>
      <c r="L7658" s="67"/>
      <c r="M7658" s="68"/>
      <c r="N7658" s="69"/>
      <c r="O7658" s="70">
        <f t="shared" si="655"/>
        <v>0</v>
      </c>
      <c r="P7658" s="71">
        <f t="shared" si="656"/>
        <v>0</v>
      </c>
      <c r="Q7658" s="7">
        <v>1</v>
      </c>
      <c r="R7658" s="72">
        <f>+VLOOKUP(B7658,[1]BASES!$A$2:$E$10701,5,0)</f>
        <v>103388.32231404958</v>
      </c>
      <c r="S7658" s="71">
        <f t="shared" si="663"/>
        <v>0</v>
      </c>
      <c r="T7658" s="71">
        <v>0</v>
      </c>
      <c r="U7658" s="71">
        <f t="shared" si="666"/>
        <v>0</v>
      </c>
      <c r="V7658" s="7">
        <v>0</v>
      </c>
      <c r="W7658" s="7">
        <v>0</v>
      </c>
      <c r="X7658" s="7">
        <v>0</v>
      </c>
      <c r="Y7658" s="73">
        <v>0.04</v>
      </c>
      <c r="Z7658" s="7"/>
      <c r="AA7658" s="7"/>
      <c r="AB7658" s="7"/>
      <c r="AC7658" s="7"/>
    </row>
    <row r="7659" spans="2:29" ht="15.75" customHeight="1" x14ac:dyDescent="0.25">
      <c r="B7659" s="62">
        <v>17783</v>
      </c>
      <c r="C7659" s="63" t="s">
        <v>7663</v>
      </c>
      <c r="D7659" s="64">
        <f t="shared" si="664"/>
        <v>88521.726942148758</v>
      </c>
      <c r="E7659" s="64">
        <f t="shared" si="665"/>
        <v>107111.28959999999</v>
      </c>
      <c r="F7659" s="64">
        <f>+VLOOKUP(B7659,[1]BASES!$A$2:$C$10701,3,0)</f>
        <v>21</v>
      </c>
      <c r="G7659" s="65">
        <f t="shared" si="662"/>
        <v>107111.28959999999</v>
      </c>
      <c r="H7659" s="66"/>
      <c r="I7659" s="67"/>
      <c r="J7659" s="67"/>
      <c r="K7659" s="67"/>
      <c r="L7659" s="67"/>
      <c r="M7659" s="68"/>
      <c r="N7659" s="69"/>
      <c r="O7659" s="70">
        <f t="shared" si="655"/>
        <v>0</v>
      </c>
      <c r="P7659" s="71">
        <f t="shared" si="656"/>
        <v>0</v>
      </c>
      <c r="Q7659" s="7">
        <v>1</v>
      </c>
      <c r="R7659" s="72">
        <f>+VLOOKUP(B7659,[1]BASES!$A$2:$E$10701,5,0)</f>
        <v>92210.132231404961</v>
      </c>
      <c r="S7659" s="71">
        <f t="shared" si="663"/>
        <v>0</v>
      </c>
      <c r="T7659" s="71">
        <v>0</v>
      </c>
      <c r="U7659" s="71">
        <f t="shared" si="666"/>
        <v>0</v>
      </c>
      <c r="V7659" s="7">
        <v>0</v>
      </c>
      <c r="W7659" s="7">
        <v>0</v>
      </c>
      <c r="X7659" s="7">
        <v>0</v>
      </c>
      <c r="Y7659" s="73">
        <v>0.04</v>
      </c>
      <c r="Z7659" s="7"/>
      <c r="AA7659" s="7"/>
      <c r="AB7659" s="7"/>
      <c r="AC7659" s="7"/>
    </row>
    <row r="7660" spans="2:29" ht="15.75" customHeight="1" x14ac:dyDescent="0.25">
      <c r="B7660" s="62">
        <v>17784</v>
      </c>
      <c r="C7660" s="63" t="s">
        <v>7664</v>
      </c>
      <c r="D7660" s="64">
        <f t="shared" si="664"/>
        <v>122572.22876033057</v>
      </c>
      <c r="E7660" s="64">
        <f t="shared" si="665"/>
        <v>148312.39679999999</v>
      </c>
      <c r="F7660" s="64">
        <f>+VLOOKUP(B7660,[1]BASES!$A$2:$C$10701,3,0)</f>
        <v>21</v>
      </c>
      <c r="G7660" s="65">
        <f t="shared" si="662"/>
        <v>148312.39679999999</v>
      </c>
      <c r="H7660" s="66"/>
      <c r="I7660" s="67"/>
      <c r="J7660" s="67"/>
      <c r="K7660" s="67"/>
      <c r="L7660" s="67"/>
      <c r="M7660" s="68"/>
      <c r="N7660" s="69"/>
      <c r="O7660" s="70">
        <f t="shared" si="655"/>
        <v>0</v>
      </c>
      <c r="P7660" s="71">
        <f t="shared" si="656"/>
        <v>0</v>
      </c>
      <c r="Q7660" s="7">
        <v>1</v>
      </c>
      <c r="R7660" s="72">
        <f>+VLOOKUP(B7660,[1]BASES!$A$2:$E$10701,5,0)</f>
        <v>127679.40495867768</v>
      </c>
      <c r="S7660" s="71">
        <f t="shared" si="663"/>
        <v>0</v>
      </c>
      <c r="T7660" s="71">
        <v>0</v>
      </c>
      <c r="U7660" s="71">
        <f t="shared" si="666"/>
        <v>0</v>
      </c>
      <c r="V7660" s="7">
        <v>0</v>
      </c>
      <c r="W7660" s="7">
        <v>0</v>
      </c>
      <c r="X7660" s="7">
        <v>0</v>
      </c>
      <c r="Y7660" s="73">
        <v>0.04</v>
      </c>
      <c r="Z7660" s="7"/>
      <c r="AA7660" s="7"/>
      <c r="AB7660" s="7"/>
      <c r="AC7660" s="7"/>
    </row>
    <row r="7661" spans="2:29" ht="15.75" customHeight="1" x14ac:dyDescent="0.25">
      <c r="B7661" s="62">
        <v>17785</v>
      </c>
      <c r="C7661" s="63" t="s">
        <v>7665</v>
      </c>
      <c r="D7661" s="64">
        <f t="shared" si="664"/>
        <v>119799.41553719007</v>
      </c>
      <c r="E7661" s="64">
        <f t="shared" si="665"/>
        <v>144957.2928</v>
      </c>
      <c r="F7661" s="64">
        <f>+VLOOKUP(B7661,[1]BASES!$A$2:$C$10701,3,0)</f>
        <v>21</v>
      </c>
      <c r="G7661" s="65">
        <f t="shared" si="662"/>
        <v>144957.2928</v>
      </c>
      <c r="H7661" s="66"/>
      <c r="I7661" s="67"/>
      <c r="J7661" s="67"/>
      <c r="K7661" s="67"/>
      <c r="L7661" s="67"/>
      <c r="M7661" s="68"/>
      <c r="N7661" s="69"/>
      <c r="O7661" s="70">
        <f t="shared" si="655"/>
        <v>0</v>
      </c>
      <c r="P7661" s="71">
        <f t="shared" si="656"/>
        <v>0</v>
      </c>
      <c r="Q7661" s="7">
        <v>1</v>
      </c>
      <c r="R7661" s="72">
        <f>+VLOOKUP(B7661,[1]BASES!$A$2:$E$10701,5,0)</f>
        <v>124791.05785123966</v>
      </c>
      <c r="S7661" s="71">
        <f t="shared" si="663"/>
        <v>0</v>
      </c>
      <c r="T7661" s="71">
        <v>0</v>
      </c>
      <c r="U7661" s="71">
        <f t="shared" si="666"/>
        <v>0</v>
      </c>
      <c r="V7661" s="7">
        <v>0</v>
      </c>
      <c r="W7661" s="7">
        <v>0</v>
      </c>
      <c r="X7661" s="7">
        <v>0</v>
      </c>
      <c r="Y7661" s="73">
        <v>0.04</v>
      </c>
      <c r="Z7661" s="7"/>
      <c r="AA7661" s="7"/>
      <c r="AB7661" s="7"/>
      <c r="AC7661" s="7"/>
    </row>
    <row r="7662" spans="2:29" ht="15.75" customHeight="1" x14ac:dyDescent="0.25">
      <c r="B7662" s="62">
        <v>17786</v>
      </c>
      <c r="C7662" s="63" t="s">
        <v>7666</v>
      </c>
      <c r="D7662" s="64">
        <f t="shared" si="664"/>
        <v>119127.25685950414</v>
      </c>
      <c r="E7662" s="64">
        <f t="shared" si="665"/>
        <v>144143.98080000002</v>
      </c>
      <c r="F7662" s="64">
        <f>+VLOOKUP(B7662,[1]BASES!$A$2:$C$10701,3,0)</f>
        <v>21</v>
      </c>
      <c r="G7662" s="65">
        <f t="shared" si="662"/>
        <v>144143.98080000002</v>
      </c>
      <c r="H7662" s="66"/>
      <c r="I7662" s="67"/>
      <c r="J7662" s="67"/>
      <c r="K7662" s="67"/>
      <c r="L7662" s="67"/>
      <c r="M7662" s="68"/>
      <c r="N7662" s="69"/>
      <c r="O7662" s="70">
        <f t="shared" si="655"/>
        <v>0</v>
      </c>
      <c r="P7662" s="71">
        <f t="shared" si="656"/>
        <v>0</v>
      </c>
      <c r="Q7662" s="7">
        <v>1</v>
      </c>
      <c r="R7662" s="72">
        <f>+VLOOKUP(B7662,[1]BASES!$A$2:$E$10701,5,0)</f>
        <v>124090.89256198348</v>
      </c>
      <c r="S7662" s="71">
        <f t="shared" si="663"/>
        <v>0</v>
      </c>
      <c r="T7662" s="71">
        <v>0</v>
      </c>
      <c r="U7662" s="71">
        <f t="shared" si="666"/>
        <v>0</v>
      </c>
      <c r="V7662" s="7">
        <v>0</v>
      </c>
      <c r="W7662" s="7">
        <v>0</v>
      </c>
      <c r="X7662" s="7">
        <v>0</v>
      </c>
      <c r="Y7662" s="73">
        <v>0.04</v>
      </c>
      <c r="Z7662" s="7"/>
      <c r="AA7662" s="7"/>
      <c r="AB7662" s="7"/>
      <c r="AC7662" s="7"/>
    </row>
    <row r="7663" spans="2:29" ht="15.75" customHeight="1" x14ac:dyDescent="0.25">
      <c r="B7663" s="62">
        <v>17787</v>
      </c>
      <c r="C7663" s="63" t="s">
        <v>7667</v>
      </c>
      <c r="D7663" s="64">
        <f t="shared" si="664"/>
        <v>83943.153719008274</v>
      </c>
      <c r="E7663" s="64">
        <f t="shared" si="665"/>
        <v>101571.21600000001</v>
      </c>
      <c r="F7663" s="64">
        <f>+VLOOKUP(B7663,[1]BASES!$A$2:$C$10701,3,0)</f>
        <v>21</v>
      </c>
      <c r="G7663" s="65">
        <f t="shared" si="662"/>
        <v>101571.21600000001</v>
      </c>
      <c r="H7663" s="66"/>
      <c r="I7663" s="67"/>
      <c r="J7663" s="67"/>
      <c r="K7663" s="67"/>
      <c r="L7663" s="67"/>
      <c r="M7663" s="68"/>
      <c r="N7663" s="69"/>
      <c r="O7663" s="70">
        <f t="shared" si="655"/>
        <v>0</v>
      </c>
      <c r="P7663" s="71">
        <f t="shared" si="656"/>
        <v>0</v>
      </c>
      <c r="Q7663" s="7">
        <v>1</v>
      </c>
      <c r="R7663" s="72">
        <f>+VLOOKUP(B7663,[1]BASES!$A$2:$E$10701,5,0)</f>
        <v>87440.785123966954</v>
      </c>
      <c r="S7663" s="71">
        <f t="shared" si="663"/>
        <v>0</v>
      </c>
      <c r="T7663" s="71">
        <v>0</v>
      </c>
      <c r="U7663" s="71">
        <f t="shared" si="666"/>
        <v>0</v>
      </c>
      <c r="V7663" s="7">
        <v>0</v>
      </c>
      <c r="W7663" s="7">
        <v>0</v>
      </c>
      <c r="X7663" s="7">
        <v>0</v>
      </c>
      <c r="Y7663" s="73">
        <v>0.04</v>
      </c>
      <c r="Z7663" s="7"/>
      <c r="AA7663" s="7"/>
      <c r="AB7663" s="7"/>
      <c r="AC7663" s="7"/>
    </row>
    <row r="7664" spans="2:29" ht="15.75" customHeight="1" x14ac:dyDescent="0.25">
      <c r="B7664" s="62">
        <v>17788</v>
      </c>
      <c r="C7664" s="63" t="s">
        <v>7668</v>
      </c>
      <c r="D7664" s="64">
        <f t="shared" si="664"/>
        <v>97749.881652892567</v>
      </c>
      <c r="E7664" s="64">
        <f t="shared" si="665"/>
        <v>118277.35680000001</v>
      </c>
      <c r="F7664" s="64">
        <f>+VLOOKUP(B7664,[1]BASES!$A$2:$C$10701,3,0)</f>
        <v>21</v>
      </c>
      <c r="G7664" s="65">
        <f t="shared" si="662"/>
        <v>118277.35680000001</v>
      </c>
      <c r="H7664" s="66"/>
      <c r="I7664" s="67"/>
      <c r="J7664" s="67"/>
      <c r="K7664" s="67"/>
      <c r="L7664" s="67"/>
      <c r="M7664" s="68"/>
      <c r="N7664" s="69"/>
      <c r="O7664" s="70">
        <f t="shared" si="655"/>
        <v>0</v>
      </c>
      <c r="P7664" s="71">
        <f t="shared" si="656"/>
        <v>0</v>
      </c>
      <c r="Q7664" s="7">
        <v>1</v>
      </c>
      <c r="R7664" s="72">
        <f>+VLOOKUP(B7664,[1]BASES!$A$2:$E$10701,5,0)</f>
        <v>101822.79338842975</v>
      </c>
      <c r="S7664" s="71">
        <f t="shared" si="663"/>
        <v>0</v>
      </c>
      <c r="T7664" s="71">
        <v>0</v>
      </c>
      <c r="U7664" s="71">
        <f t="shared" si="666"/>
        <v>0</v>
      </c>
      <c r="V7664" s="7">
        <v>0</v>
      </c>
      <c r="W7664" s="7">
        <v>0</v>
      </c>
      <c r="X7664" s="7">
        <v>0</v>
      </c>
      <c r="Y7664" s="73">
        <v>0.04</v>
      </c>
      <c r="Z7664" s="7"/>
      <c r="AA7664" s="7"/>
      <c r="AB7664" s="7"/>
      <c r="AC7664" s="7"/>
    </row>
    <row r="7665" spans="2:29" ht="15.75" customHeight="1" x14ac:dyDescent="0.25">
      <c r="B7665" s="62">
        <v>17789</v>
      </c>
      <c r="C7665" s="63" t="s">
        <v>7669</v>
      </c>
      <c r="D7665" s="64">
        <f t="shared" si="664"/>
        <v>70590.228099173561</v>
      </c>
      <c r="E7665" s="64">
        <f t="shared" si="665"/>
        <v>85414.176000000007</v>
      </c>
      <c r="F7665" s="64">
        <f>+VLOOKUP(B7665,[1]BASES!$A$2:$C$10701,3,0)</f>
        <v>21</v>
      </c>
      <c r="G7665" s="65">
        <f t="shared" si="662"/>
        <v>85414.176000000007</v>
      </c>
      <c r="H7665" s="66"/>
      <c r="I7665" s="67"/>
      <c r="J7665" s="67"/>
      <c r="K7665" s="67"/>
      <c r="L7665" s="67"/>
      <c r="M7665" s="68"/>
      <c r="N7665" s="69"/>
      <c r="O7665" s="70">
        <f t="shared" si="655"/>
        <v>0</v>
      </c>
      <c r="P7665" s="71">
        <f t="shared" si="656"/>
        <v>0</v>
      </c>
      <c r="Q7665" s="7">
        <v>1</v>
      </c>
      <c r="R7665" s="72">
        <f>+VLOOKUP(B7665,[1]BASES!$A$2:$E$10701,5,0)</f>
        <v>73531.487603305795</v>
      </c>
      <c r="S7665" s="71">
        <f t="shared" si="663"/>
        <v>0</v>
      </c>
      <c r="T7665" s="71">
        <v>0</v>
      </c>
      <c r="U7665" s="71">
        <f t="shared" si="666"/>
        <v>0</v>
      </c>
      <c r="V7665" s="7">
        <v>0</v>
      </c>
      <c r="W7665" s="7">
        <v>0</v>
      </c>
      <c r="X7665" s="7">
        <v>0</v>
      </c>
      <c r="Y7665" s="73">
        <v>0.04</v>
      </c>
      <c r="Z7665" s="7"/>
      <c r="AA7665" s="7"/>
      <c r="AB7665" s="7"/>
      <c r="AC7665" s="7"/>
    </row>
    <row r="7666" spans="2:29" ht="15.75" customHeight="1" x14ac:dyDescent="0.25">
      <c r="B7666" s="62">
        <v>17790</v>
      </c>
      <c r="C7666" s="63" t="s">
        <v>7670</v>
      </c>
      <c r="D7666" s="64">
        <f t="shared" si="664"/>
        <v>82370.713388429751</v>
      </c>
      <c r="E7666" s="64">
        <f t="shared" si="665"/>
        <v>99668.563200000004</v>
      </c>
      <c r="F7666" s="64">
        <f>+VLOOKUP(B7666,[1]BASES!$A$2:$C$10701,3,0)</f>
        <v>21</v>
      </c>
      <c r="G7666" s="65">
        <f t="shared" si="662"/>
        <v>99668.563200000004</v>
      </c>
      <c r="H7666" s="66"/>
      <c r="I7666" s="67"/>
      <c r="J7666" s="67"/>
      <c r="K7666" s="67"/>
      <c r="L7666" s="67"/>
      <c r="M7666" s="68"/>
      <c r="N7666" s="69"/>
      <c r="O7666" s="70">
        <f t="shared" si="655"/>
        <v>0</v>
      </c>
      <c r="P7666" s="71">
        <f t="shared" si="656"/>
        <v>0</v>
      </c>
      <c r="Q7666" s="7">
        <v>1</v>
      </c>
      <c r="R7666" s="72">
        <f>+VLOOKUP(B7666,[1]BASES!$A$2:$E$10701,5,0)</f>
        <v>85802.826446280989</v>
      </c>
      <c r="S7666" s="71">
        <f t="shared" si="663"/>
        <v>0</v>
      </c>
      <c r="T7666" s="71">
        <v>0</v>
      </c>
      <c r="U7666" s="71">
        <f t="shared" si="666"/>
        <v>0</v>
      </c>
      <c r="V7666" s="7">
        <v>0</v>
      </c>
      <c r="W7666" s="7">
        <v>0</v>
      </c>
      <c r="X7666" s="7">
        <v>0</v>
      </c>
      <c r="Y7666" s="73">
        <v>0.04</v>
      </c>
      <c r="Z7666" s="7"/>
      <c r="AA7666" s="7"/>
      <c r="AB7666" s="7"/>
      <c r="AC7666" s="7"/>
    </row>
    <row r="7667" spans="2:29" ht="15.75" customHeight="1" x14ac:dyDescent="0.25">
      <c r="B7667" s="62">
        <v>17791</v>
      </c>
      <c r="C7667" s="63" t="s">
        <v>7671</v>
      </c>
      <c r="D7667" s="64">
        <f t="shared" si="664"/>
        <v>63812.509090909101</v>
      </c>
      <c r="E7667" s="64">
        <f t="shared" si="665"/>
        <v>77213.136000000013</v>
      </c>
      <c r="F7667" s="64">
        <f>+VLOOKUP(B7667,[1]BASES!$A$2:$C$10701,3,0)</f>
        <v>21</v>
      </c>
      <c r="G7667" s="65">
        <f t="shared" si="662"/>
        <v>77213.136000000013</v>
      </c>
      <c r="H7667" s="66"/>
      <c r="I7667" s="67"/>
      <c r="J7667" s="67"/>
      <c r="K7667" s="67"/>
      <c r="L7667" s="67"/>
      <c r="M7667" s="68"/>
      <c r="N7667" s="69"/>
      <c r="O7667" s="70">
        <f t="shared" si="655"/>
        <v>0</v>
      </c>
      <c r="P7667" s="71">
        <f t="shared" si="656"/>
        <v>0</v>
      </c>
      <c r="Q7667" s="7">
        <v>1</v>
      </c>
      <c r="R7667" s="72">
        <f>+VLOOKUP(B7667,[1]BASES!$A$2:$E$10701,5,0)</f>
        <v>66471.363636363647</v>
      </c>
      <c r="S7667" s="71">
        <f t="shared" si="663"/>
        <v>0</v>
      </c>
      <c r="T7667" s="71">
        <v>0</v>
      </c>
      <c r="U7667" s="71">
        <f t="shared" si="666"/>
        <v>0</v>
      </c>
      <c r="V7667" s="7">
        <v>0</v>
      </c>
      <c r="W7667" s="7">
        <v>0</v>
      </c>
      <c r="X7667" s="7">
        <v>0</v>
      </c>
      <c r="Y7667" s="73">
        <v>0.04</v>
      </c>
      <c r="Z7667" s="7"/>
      <c r="AA7667" s="7"/>
      <c r="AB7667" s="7"/>
      <c r="AC7667" s="7"/>
    </row>
    <row r="7668" spans="2:29" ht="15.75" customHeight="1" x14ac:dyDescent="0.25">
      <c r="B7668" s="62">
        <v>17793</v>
      </c>
      <c r="C7668" s="63" t="s">
        <v>7672</v>
      </c>
      <c r="D7668" s="64">
        <f t="shared" si="664"/>
        <v>110727.08231404961</v>
      </c>
      <c r="E7668" s="64">
        <f t="shared" si="665"/>
        <v>133979.76960000003</v>
      </c>
      <c r="F7668" s="64">
        <f>+VLOOKUP(B7668,[1]BASES!$A$2:$C$10701,3,0)</f>
        <v>21</v>
      </c>
      <c r="G7668" s="65">
        <f t="shared" si="662"/>
        <v>133979.76960000003</v>
      </c>
      <c r="H7668" s="66"/>
      <c r="I7668" s="67"/>
      <c r="J7668" s="67"/>
      <c r="K7668" s="67"/>
      <c r="L7668" s="67"/>
      <c r="M7668" s="68"/>
      <c r="N7668" s="69"/>
      <c r="O7668" s="70">
        <f t="shared" si="655"/>
        <v>0</v>
      </c>
      <c r="P7668" s="71">
        <f t="shared" si="656"/>
        <v>0</v>
      </c>
      <c r="Q7668" s="7">
        <v>1</v>
      </c>
      <c r="R7668" s="72">
        <f>+VLOOKUP(B7668,[1]BASES!$A$2:$E$10701,5,0)</f>
        <v>115340.71074380167</v>
      </c>
      <c r="S7668" s="71">
        <f t="shared" si="663"/>
        <v>0</v>
      </c>
      <c r="T7668" s="71">
        <v>0</v>
      </c>
      <c r="U7668" s="71">
        <f t="shared" si="666"/>
        <v>0</v>
      </c>
      <c r="V7668" s="7">
        <v>0</v>
      </c>
      <c r="W7668" s="7">
        <v>0</v>
      </c>
      <c r="X7668" s="7">
        <v>0</v>
      </c>
      <c r="Y7668" s="73">
        <v>0.04</v>
      </c>
      <c r="Z7668" s="7"/>
      <c r="AA7668" s="7"/>
      <c r="AB7668" s="7"/>
      <c r="AC7668" s="7"/>
    </row>
    <row r="7669" spans="2:29" ht="15.75" customHeight="1" x14ac:dyDescent="0.25">
      <c r="B7669" s="62">
        <v>17794</v>
      </c>
      <c r="C7669" s="63" t="s">
        <v>7673</v>
      </c>
      <c r="D7669" s="64">
        <f t="shared" si="664"/>
        <v>324624.03173553722</v>
      </c>
      <c r="E7669" s="64">
        <f t="shared" si="665"/>
        <v>392795.07840000006</v>
      </c>
      <c r="F7669" s="64">
        <f>+VLOOKUP(B7669,[1]BASES!$A$2:$C$10701,3,0)</f>
        <v>21</v>
      </c>
      <c r="G7669" s="65">
        <f t="shared" si="662"/>
        <v>392795.07840000006</v>
      </c>
      <c r="H7669" s="66"/>
      <c r="I7669" s="67"/>
      <c r="J7669" s="67"/>
      <c r="K7669" s="67"/>
      <c r="L7669" s="67"/>
      <c r="M7669" s="68"/>
      <c r="N7669" s="69"/>
      <c r="O7669" s="70">
        <f t="shared" si="655"/>
        <v>0</v>
      </c>
      <c r="P7669" s="71">
        <f t="shared" si="656"/>
        <v>0</v>
      </c>
      <c r="Q7669" s="7">
        <v>1</v>
      </c>
      <c r="R7669" s="72">
        <f>+VLOOKUP(B7669,[1]BASES!$A$2:$E$10701,5,0)</f>
        <v>338150.03305785125</v>
      </c>
      <c r="S7669" s="71">
        <f t="shared" si="663"/>
        <v>0</v>
      </c>
      <c r="T7669" s="71">
        <v>0</v>
      </c>
      <c r="U7669" s="71">
        <f t="shared" si="666"/>
        <v>0</v>
      </c>
      <c r="V7669" s="7">
        <v>0</v>
      </c>
      <c r="W7669" s="7">
        <v>0</v>
      </c>
      <c r="X7669" s="7">
        <v>0</v>
      </c>
      <c r="Y7669" s="73">
        <v>0.04</v>
      </c>
      <c r="Z7669" s="7"/>
      <c r="AA7669" s="7"/>
      <c r="AB7669" s="7"/>
      <c r="AC7669" s="7"/>
    </row>
    <row r="7670" spans="2:29" ht="15.75" customHeight="1" x14ac:dyDescent="0.25">
      <c r="B7670" s="62">
        <v>17795</v>
      </c>
      <c r="C7670" s="63" t="s">
        <v>7674</v>
      </c>
      <c r="D7670" s="64">
        <f t="shared" si="664"/>
        <v>311373.57223140495</v>
      </c>
      <c r="E7670" s="64">
        <f t="shared" si="665"/>
        <v>376762.02240000002</v>
      </c>
      <c r="F7670" s="64">
        <f>+VLOOKUP(B7670,[1]BASES!$A$2:$C$10701,3,0)</f>
        <v>21</v>
      </c>
      <c r="G7670" s="65">
        <f t="shared" si="662"/>
        <v>376762.02240000002</v>
      </c>
      <c r="H7670" s="66"/>
      <c r="I7670" s="67"/>
      <c r="J7670" s="67"/>
      <c r="K7670" s="67"/>
      <c r="L7670" s="67"/>
      <c r="M7670" s="68"/>
      <c r="N7670" s="69"/>
      <c r="O7670" s="70">
        <f t="shared" si="655"/>
        <v>0</v>
      </c>
      <c r="P7670" s="71">
        <f t="shared" si="656"/>
        <v>0</v>
      </c>
      <c r="Q7670" s="7">
        <v>1</v>
      </c>
      <c r="R7670" s="72">
        <f>+VLOOKUP(B7670,[1]BASES!$A$2:$E$10701,5,0)</f>
        <v>324347.47107438016</v>
      </c>
      <c r="S7670" s="71">
        <f t="shared" si="663"/>
        <v>0</v>
      </c>
      <c r="T7670" s="71">
        <v>0</v>
      </c>
      <c r="U7670" s="71">
        <f t="shared" si="666"/>
        <v>0</v>
      </c>
      <c r="V7670" s="7">
        <v>0</v>
      </c>
      <c r="W7670" s="7">
        <v>0</v>
      </c>
      <c r="X7670" s="7">
        <v>0</v>
      </c>
      <c r="Y7670" s="73">
        <v>0.04</v>
      </c>
      <c r="Z7670" s="7"/>
      <c r="AA7670" s="7"/>
      <c r="AB7670" s="7"/>
      <c r="AC7670" s="7"/>
    </row>
    <row r="7671" spans="2:29" ht="15.75" customHeight="1" x14ac:dyDescent="0.25">
      <c r="B7671" s="62">
        <v>17796</v>
      </c>
      <c r="C7671" s="63" t="s">
        <v>7675</v>
      </c>
      <c r="D7671" s="64">
        <f t="shared" si="664"/>
        <v>253484.85024793391</v>
      </c>
      <c r="E7671" s="64">
        <f t="shared" si="665"/>
        <v>306716.66880000004</v>
      </c>
      <c r="F7671" s="64">
        <f>+VLOOKUP(B7671,[1]BASES!$A$2:$C$10701,3,0)</f>
        <v>21</v>
      </c>
      <c r="G7671" s="65">
        <f t="shared" si="662"/>
        <v>306716.66880000004</v>
      </c>
      <c r="H7671" s="66"/>
      <c r="I7671" s="67"/>
      <c r="J7671" s="67"/>
      <c r="K7671" s="67"/>
      <c r="L7671" s="67"/>
      <c r="M7671" s="68"/>
      <c r="N7671" s="69"/>
      <c r="O7671" s="70">
        <f t="shared" si="655"/>
        <v>0</v>
      </c>
      <c r="P7671" s="71">
        <f t="shared" si="656"/>
        <v>0</v>
      </c>
      <c r="Q7671" s="7">
        <v>1</v>
      </c>
      <c r="R7671" s="72">
        <f>+VLOOKUP(B7671,[1]BASES!$A$2:$E$10701,5,0)</f>
        <v>264046.71900826448</v>
      </c>
      <c r="S7671" s="71">
        <f t="shared" si="663"/>
        <v>0</v>
      </c>
      <c r="T7671" s="71">
        <v>0</v>
      </c>
      <c r="U7671" s="71">
        <f t="shared" si="666"/>
        <v>0</v>
      </c>
      <c r="V7671" s="7">
        <v>0</v>
      </c>
      <c r="W7671" s="7">
        <v>0</v>
      </c>
      <c r="X7671" s="7">
        <v>0</v>
      </c>
      <c r="Y7671" s="73">
        <v>0.04</v>
      </c>
      <c r="Z7671" s="7"/>
      <c r="AA7671" s="7"/>
      <c r="AB7671" s="7"/>
      <c r="AC7671" s="7"/>
    </row>
    <row r="7672" spans="2:29" ht="15.75" customHeight="1" x14ac:dyDescent="0.25">
      <c r="B7672" s="62">
        <v>17797</v>
      </c>
      <c r="C7672" s="63" t="s">
        <v>7676</v>
      </c>
      <c r="D7672" s="64">
        <f t="shared" si="664"/>
        <v>288887.31768595043</v>
      </c>
      <c r="E7672" s="64">
        <f t="shared" si="665"/>
        <v>349553.6544</v>
      </c>
      <c r="F7672" s="64">
        <f>+VLOOKUP(B7672,[1]BASES!$A$2:$C$10701,3,0)</f>
        <v>21</v>
      </c>
      <c r="G7672" s="65">
        <f t="shared" si="662"/>
        <v>349553.6544</v>
      </c>
      <c r="H7672" s="66"/>
      <c r="I7672" s="67"/>
      <c r="J7672" s="67"/>
      <c r="K7672" s="67"/>
      <c r="L7672" s="67"/>
      <c r="M7672" s="68"/>
      <c r="N7672" s="69"/>
      <c r="O7672" s="70">
        <f t="shared" si="655"/>
        <v>0</v>
      </c>
      <c r="P7672" s="71">
        <f t="shared" si="656"/>
        <v>0</v>
      </c>
      <c r="Q7672" s="7">
        <v>1</v>
      </c>
      <c r="R7672" s="72">
        <f>+VLOOKUP(B7672,[1]BASES!$A$2:$E$10701,5,0)</f>
        <v>300924.28925619839</v>
      </c>
      <c r="S7672" s="71">
        <f t="shared" si="663"/>
        <v>0</v>
      </c>
      <c r="T7672" s="71">
        <v>0</v>
      </c>
      <c r="U7672" s="71">
        <f t="shared" si="666"/>
        <v>0</v>
      </c>
      <c r="V7672" s="7">
        <v>0</v>
      </c>
      <c r="W7672" s="7">
        <v>0</v>
      </c>
      <c r="X7672" s="7">
        <v>0</v>
      </c>
      <c r="Y7672" s="73">
        <v>0.04</v>
      </c>
      <c r="Z7672" s="7"/>
      <c r="AA7672" s="7"/>
      <c r="AB7672" s="7"/>
      <c r="AC7672" s="7"/>
    </row>
    <row r="7673" spans="2:29" ht="15.75" customHeight="1" x14ac:dyDescent="0.25">
      <c r="B7673" s="62">
        <v>17801</v>
      </c>
      <c r="C7673" s="63" t="s">
        <v>7677</v>
      </c>
      <c r="D7673" s="64">
        <f t="shared" si="664"/>
        <v>110803.93785123968</v>
      </c>
      <c r="E7673" s="64">
        <f t="shared" si="665"/>
        <v>134072.7648</v>
      </c>
      <c r="F7673" s="64">
        <f>+VLOOKUP(B7673,[1]BASES!$A$2:$C$10701,3,0)</f>
        <v>21</v>
      </c>
      <c r="G7673" s="65">
        <f t="shared" si="662"/>
        <v>134072.7648</v>
      </c>
      <c r="H7673" s="66"/>
      <c r="I7673" s="67"/>
      <c r="J7673" s="67"/>
      <c r="K7673" s="67"/>
      <c r="L7673" s="67"/>
      <c r="M7673" s="68"/>
      <c r="N7673" s="69"/>
      <c r="O7673" s="70">
        <f t="shared" si="655"/>
        <v>0</v>
      </c>
      <c r="P7673" s="71">
        <f t="shared" si="656"/>
        <v>0</v>
      </c>
      <c r="Q7673" s="7">
        <v>1</v>
      </c>
      <c r="R7673" s="72">
        <f>+VLOOKUP(B7673,[1]BASES!$A$2:$E$10701,5,0)</f>
        <v>115420.76859504133</v>
      </c>
      <c r="S7673" s="71">
        <f t="shared" si="663"/>
        <v>0</v>
      </c>
      <c r="T7673" s="71">
        <v>0</v>
      </c>
      <c r="U7673" s="71">
        <f t="shared" si="666"/>
        <v>0</v>
      </c>
      <c r="V7673" s="7">
        <v>0</v>
      </c>
      <c r="W7673" s="7">
        <v>0</v>
      </c>
      <c r="X7673" s="7">
        <v>0</v>
      </c>
      <c r="Y7673" s="73">
        <v>0.04</v>
      </c>
      <c r="Z7673" s="7"/>
      <c r="AA7673" s="7"/>
      <c r="AB7673" s="7"/>
      <c r="AC7673" s="7"/>
    </row>
    <row r="7674" spans="2:29" ht="15.75" customHeight="1" x14ac:dyDescent="0.25">
      <c r="B7674" s="62">
        <v>17802</v>
      </c>
      <c r="C7674" s="63" t="s">
        <v>7678</v>
      </c>
      <c r="D7674" s="64">
        <f t="shared" si="664"/>
        <v>133218.5414876033</v>
      </c>
      <c r="E7674" s="64">
        <f t="shared" si="665"/>
        <v>161194.43520000001</v>
      </c>
      <c r="F7674" s="64">
        <f>+VLOOKUP(B7674,[1]BASES!$A$2:$C$10701,3,0)</f>
        <v>21</v>
      </c>
      <c r="G7674" s="65">
        <f t="shared" si="662"/>
        <v>161194.43520000001</v>
      </c>
      <c r="H7674" s="66"/>
      <c r="I7674" s="67"/>
      <c r="J7674" s="67"/>
      <c r="K7674" s="67"/>
      <c r="L7674" s="67"/>
      <c r="M7674" s="68"/>
      <c r="N7674" s="69"/>
      <c r="O7674" s="70">
        <f t="shared" si="655"/>
        <v>0</v>
      </c>
      <c r="P7674" s="71">
        <f t="shared" si="656"/>
        <v>0</v>
      </c>
      <c r="Q7674" s="7">
        <v>1</v>
      </c>
      <c r="R7674" s="72">
        <f>+VLOOKUP(B7674,[1]BASES!$A$2:$E$10701,5,0)</f>
        <v>138769.31404958677</v>
      </c>
      <c r="S7674" s="71">
        <f t="shared" si="663"/>
        <v>0</v>
      </c>
      <c r="T7674" s="71">
        <v>0</v>
      </c>
      <c r="U7674" s="71">
        <f t="shared" si="666"/>
        <v>0</v>
      </c>
      <c r="V7674" s="7">
        <v>0</v>
      </c>
      <c r="W7674" s="7">
        <v>0</v>
      </c>
      <c r="X7674" s="7">
        <v>0</v>
      </c>
      <c r="Y7674" s="73">
        <v>0.04</v>
      </c>
      <c r="Z7674" s="7"/>
      <c r="AA7674" s="7"/>
      <c r="AB7674" s="7"/>
      <c r="AC7674" s="7"/>
    </row>
    <row r="7675" spans="2:29" ht="15.75" customHeight="1" x14ac:dyDescent="0.25">
      <c r="B7675" s="62">
        <v>17803</v>
      </c>
      <c r="C7675" s="63" t="s">
        <v>7679</v>
      </c>
      <c r="D7675" s="64">
        <f t="shared" si="664"/>
        <v>102618.47008264462</v>
      </c>
      <c r="E7675" s="64">
        <f t="shared" si="665"/>
        <v>124168.34879999999</v>
      </c>
      <c r="F7675" s="64">
        <f>+VLOOKUP(B7675,[1]BASES!$A$2:$C$10701,3,0)</f>
        <v>21</v>
      </c>
      <c r="G7675" s="65">
        <f t="shared" si="662"/>
        <v>124168.34879999999</v>
      </c>
      <c r="H7675" s="66"/>
      <c r="I7675" s="67"/>
      <c r="J7675" s="67"/>
      <c r="K7675" s="67"/>
      <c r="L7675" s="67"/>
      <c r="M7675" s="68"/>
      <c r="N7675" s="69"/>
      <c r="O7675" s="70">
        <f t="shared" si="655"/>
        <v>0</v>
      </c>
      <c r="P7675" s="71">
        <f t="shared" si="656"/>
        <v>0</v>
      </c>
      <c r="Q7675" s="7">
        <v>1</v>
      </c>
      <c r="R7675" s="72">
        <f>+VLOOKUP(B7675,[1]BASES!$A$2:$E$10701,5,0)</f>
        <v>106894.23966942148</v>
      </c>
      <c r="S7675" s="71">
        <f t="shared" si="663"/>
        <v>0</v>
      </c>
      <c r="T7675" s="71">
        <v>0</v>
      </c>
      <c r="U7675" s="71">
        <f t="shared" si="666"/>
        <v>0</v>
      </c>
      <c r="V7675" s="7">
        <v>0</v>
      </c>
      <c r="W7675" s="7">
        <v>0</v>
      </c>
      <c r="X7675" s="7">
        <v>0</v>
      </c>
      <c r="Y7675" s="73">
        <v>0.04</v>
      </c>
      <c r="Z7675" s="7"/>
      <c r="AA7675" s="7"/>
      <c r="AB7675" s="7"/>
      <c r="AC7675" s="7"/>
    </row>
    <row r="7676" spans="2:29" ht="15.75" customHeight="1" x14ac:dyDescent="0.25">
      <c r="B7676" s="62">
        <v>17804</v>
      </c>
      <c r="C7676" s="63" t="s">
        <v>7680</v>
      </c>
      <c r="D7676" s="64">
        <f t="shared" si="664"/>
        <v>119604.23404958678</v>
      </c>
      <c r="E7676" s="64">
        <f t="shared" si="665"/>
        <v>144721.1232</v>
      </c>
      <c r="F7676" s="64">
        <f>+VLOOKUP(B7676,[1]BASES!$A$2:$C$10701,3,0)</f>
        <v>21</v>
      </c>
      <c r="G7676" s="65">
        <f t="shared" si="662"/>
        <v>144721.1232</v>
      </c>
      <c r="H7676" s="66"/>
      <c r="I7676" s="67"/>
      <c r="J7676" s="67"/>
      <c r="K7676" s="67"/>
      <c r="L7676" s="67"/>
      <c r="M7676" s="68"/>
      <c r="N7676" s="69"/>
      <c r="O7676" s="70">
        <f t="shared" si="655"/>
        <v>0</v>
      </c>
      <c r="P7676" s="71">
        <f t="shared" si="656"/>
        <v>0</v>
      </c>
      <c r="Q7676" s="7">
        <v>1</v>
      </c>
      <c r="R7676" s="72">
        <f>+VLOOKUP(B7676,[1]BASES!$A$2:$E$10701,5,0)</f>
        <v>124587.7438016529</v>
      </c>
      <c r="S7676" s="71">
        <f t="shared" si="663"/>
        <v>0</v>
      </c>
      <c r="T7676" s="71">
        <v>0</v>
      </c>
      <c r="U7676" s="71">
        <f t="shared" si="666"/>
        <v>0</v>
      </c>
      <c r="V7676" s="7">
        <v>0</v>
      </c>
      <c r="W7676" s="7">
        <v>0</v>
      </c>
      <c r="X7676" s="7">
        <v>0</v>
      </c>
      <c r="Y7676" s="73">
        <v>0.04</v>
      </c>
      <c r="Z7676" s="7"/>
      <c r="AA7676" s="7"/>
      <c r="AB7676" s="7"/>
      <c r="AC7676" s="7"/>
    </row>
    <row r="7677" spans="2:29" ht="15.75" customHeight="1" x14ac:dyDescent="0.25">
      <c r="B7677" s="62">
        <v>17805</v>
      </c>
      <c r="C7677" s="63" t="s">
        <v>7681</v>
      </c>
      <c r="D7677" s="64">
        <f t="shared" si="664"/>
        <v>106113.45719008267</v>
      </c>
      <c r="E7677" s="64">
        <f t="shared" si="665"/>
        <v>128397.28320000003</v>
      </c>
      <c r="F7677" s="64">
        <f>+VLOOKUP(B7677,[1]BASES!$A$2:$C$10701,3,0)</f>
        <v>21</v>
      </c>
      <c r="G7677" s="65">
        <f t="shared" si="662"/>
        <v>128397.28320000003</v>
      </c>
      <c r="H7677" s="66"/>
      <c r="I7677" s="67"/>
      <c r="J7677" s="67"/>
      <c r="K7677" s="67"/>
      <c r="L7677" s="67"/>
      <c r="M7677" s="68"/>
      <c r="N7677" s="69"/>
      <c r="O7677" s="70">
        <f t="shared" si="655"/>
        <v>0</v>
      </c>
      <c r="P7677" s="71">
        <f t="shared" si="656"/>
        <v>0</v>
      </c>
      <c r="Q7677" s="7">
        <v>1</v>
      </c>
      <c r="R7677" s="72">
        <f>+VLOOKUP(B7677,[1]BASES!$A$2:$E$10701,5,0)</f>
        <v>110534.85123966944</v>
      </c>
      <c r="S7677" s="71">
        <f t="shared" si="663"/>
        <v>0</v>
      </c>
      <c r="T7677" s="71">
        <v>0</v>
      </c>
      <c r="U7677" s="71">
        <f t="shared" si="666"/>
        <v>0</v>
      </c>
      <c r="V7677" s="7">
        <v>0</v>
      </c>
      <c r="W7677" s="7">
        <v>0</v>
      </c>
      <c r="X7677" s="7">
        <v>0</v>
      </c>
      <c r="Y7677" s="73">
        <v>0.04</v>
      </c>
      <c r="Z7677" s="7"/>
      <c r="AA7677" s="7"/>
      <c r="AB7677" s="7"/>
      <c r="AC7677" s="7"/>
    </row>
    <row r="7678" spans="2:29" ht="15.75" customHeight="1" x14ac:dyDescent="0.25">
      <c r="B7678" s="62">
        <v>17806</v>
      </c>
      <c r="C7678" s="63" t="s">
        <v>7682</v>
      </c>
      <c r="D7678" s="64">
        <f t="shared" si="664"/>
        <v>135915.39570247935</v>
      </c>
      <c r="E7678" s="64">
        <f t="shared" si="665"/>
        <v>164457.62880000001</v>
      </c>
      <c r="F7678" s="64">
        <f>+VLOOKUP(B7678,[1]BASES!$A$2:$C$10701,3,0)</f>
        <v>21</v>
      </c>
      <c r="G7678" s="65">
        <f t="shared" si="662"/>
        <v>164457.62880000001</v>
      </c>
      <c r="H7678" s="66"/>
      <c r="I7678" s="67"/>
      <c r="J7678" s="67"/>
      <c r="K7678" s="67"/>
      <c r="L7678" s="67"/>
      <c r="M7678" s="68"/>
      <c r="N7678" s="69"/>
      <c r="O7678" s="70">
        <f t="shared" si="655"/>
        <v>0</v>
      </c>
      <c r="P7678" s="71">
        <f t="shared" si="656"/>
        <v>0</v>
      </c>
      <c r="Q7678" s="7">
        <v>1</v>
      </c>
      <c r="R7678" s="72">
        <f>+VLOOKUP(B7678,[1]BASES!$A$2:$E$10701,5,0)</f>
        <v>141578.53719008266</v>
      </c>
      <c r="S7678" s="71">
        <f t="shared" si="663"/>
        <v>0</v>
      </c>
      <c r="T7678" s="71">
        <v>0</v>
      </c>
      <c r="U7678" s="71">
        <f t="shared" si="666"/>
        <v>0</v>
      </c>
      <c r="V7678" s="7">
        <v>0</v>
      </c>
      <c r="W7678" s="7">
        <v>0</v>
      </c>
      <c r="X7678" s="7">
        <v>0</v>
      </c>
      <c r="Y7678" s="73">
        <v>0.04</v>
      </c>
      <c r="Z7678" s="7"/>
      <c r="AA7678" s="7"/>
      <c r="AB7678" s="7"/>
      <c r="AC7678" s="7"/>
    </row>
    <row r="7679" spans="2:29" ht="15.75" customHeight="1" x14ac:dyDescent="0.25">
      <c r="B7679" s="62">
        <v>17807</v>
      </c>
      <c r="C7679" s="63" t="s">
        <v>7683</v>
      </c>
      <c r="D7679" s="64">
        <f t="shared" si="664"/>
        <v>101120.44165289256</v>
      </c>
      <c r="E7679" s="64">
        <f t="shared" si="665"/>
        <v>122355.7344</v>
      </c>
      <c r="F7679" s="64">
        <f>+VLOOKUP(B7679,[1]BASES!$A$2:$C$10701,3,0)</f>
        <v>21</v>
      </c>
      <c r="G7679" s="65">
        <f t="shared" si="662"/>
        <v>122355.7344</v>
      </c>
      <c r="H7679" s="66"/>
      <c r="I7679" s="67"/>
      <c r="J7679" s="67"/>
      <c r="K7679" s="67"/>
      <c r="L7679" s="67"/>
      <c r="M7679" s="68"/>
      <c r="N7679" s="69"/>
      <c r="O7679" s="70">
        <f t="shared" si="655"/>
        <v>0</v>
      </c>
      <c r="P7679" s="71">
        <f t="shared" si="656"/>
        <v>0</v>
      </c>
      <c r="Q7679" s="7">
        <v>1</v>
      </c>
      <c r="R7679" s="72">
        <f>+VLOOKUP(B7679,[1]BASES!$A$2:$E$10701,5,0)</f>
        <v>105333.79338842975</v>
      </c>
      <c r="S7679" s="71">
        <f t="shared" si="663"/>
        <v>0</v>
      </c>
      <c r="T7679" s="71">
        <v>0</v>
      </c>
      <c r="U7679" s="71">
        <f t="shared" si="666"/>
        <v>0</v>
      </c>
      <c r="V7679" s="7">
        <v>0</v>
      </c>
      <c r="W7679" s="7">
        <v>0</v>
      </c>
      <c r="X7679" s="7">
        <v>0</v>
      </c>
      <c r="Y7679" s="73">
        <v>0.04</v>
      </c>
      <c r="Z7679" s="7"/>
      <c r="AA7679" s="7"/>
      <c r="AB7679" s="7"/>
      <c r="AC7679" s="7"/>
    </row>
    <row r="7680" spans="2:29" ht="15.75" customHeight="1" x14ac:dyDescent="0.25">
      <c r="B7680" s="62">
        <v>17808</v>
      </c>
      <c r="C7680" s="63" t="s">
        <v>7684</v>
      </c>
      <c r="D7680" s="64">
        <f t="shared" si="664"/>
        <v>109499.87702479339</v>
      </c>
      <c r="E7680" s="64">
        <f t="shared" si="665"/>
        <v>132494.8512</v>
      </c>
      <c r="F7680" s="64">
        <f>+VLOOKUP(B7680,[1]BASES!$A$2:$C$10701,3,0)</f>
        <v>21</v>
      </c>
      <c r="G7680" s="65">
        <f t="shared" si="662"/>
        <v>132494.8512</v>
      </c>
      <c r="H7680" s="66"/>
      <c r="I7680" s="67"/>
      <c r="J7680" s="67"/>
      <c r="K7680" s="67"/>
      <c r="L7680" s="67"/>
      <c r="M7680" s="68"/>
      <c r="N7680" s="69"/>
      <c r="O7680" s="70">
        <f t="shared" si="655"/>
        <v>0</v>
      </c>
      <c r="P7680" s="71">
        <f t="shared" si="656"/>
        <v>0</v>
      </c>
      <c r="Q7680" s="7">
        <v>1</v>
      </c>
      <c r="R7680" s="72">
        <f>+VLOOKUP(B7680,[1]BASES!$A$2:$E$10701,5,0)</f>
        <v>114062.37190082645</v>
      </c>
      <c r="S7680" s="71">
        <f t="shared" si="663"/>
        <v>0</v>
      </c>
      <c r="T7680" s="71">
        <v>0</v>
      </c>
      <c r="U7680" s="71">
        <f t="shared" si="666"/>
        <v>0</v>
      </c>
      <c r="V7680" s="7">
        <v>0</v>
      </c>
      <c r="W7680" s="7">
        <v>0</v>
      </c>
      <c r="X7680" s="7">
        <v>0</v>
      </c>
      <c r="Y7680" s="73">
        <v>0.04</v>
      </c>
      <c r="Z7680" s="7"/>
      <c r="AA7680" s="7"/>
      <c r="AB7680" s="7"/>
      <c r="AC7680" s="7"/>
    </row>
    <row r="7681" spans="2:29" ht="15.75" customHeight="1" x14ac:dyDescent="0.25">
      <c r="B7681" s="62">
        <v>17809</v>
      </c>
      <c r="C7681" s="63" t="s">
        <v>7685</v>
      </c>
      <c r="D7681" s="64">
        <f t="shared" si="664"/>
        <v>253354.32198347111</v>
      </c>
      <c r="E7681" s="64">
        <f t="shared" si="665"/>
        <v>306558.72960000002</v>
      </c>
      <c r="F7681" s="64">
        <f>+VLOOKUP(B7681,[1]BASES!$A$2:$C$10701,3,0)</f>
        <v>21</v>
      </c>
      <c r="G7681" s="65">
        <f t="shared" si="662"/>
        <v>306558.72960000002</v>
      </c>
      <c r="H7681" s="66"/>
      <c r="I7681" s="67"/>
      <c r="J7681" s="67"/>
      <c r="K7681" s="67"/>
      <c r="L7681" s="67"/>
      <c r="M7681" s="68"/>
      <c r="N7681" s="69"/>
      <c r="O7681" s="70">
        <f t="shared" si="655"/>
        <v>0</v>
      </c>
      <c r="P7681" s="71">
        <f t="shared" si="656"/>
        <v>0</v>
      </c>
      <c r="Q7681" s="7">
        <v>1</v>
      </c>
      <c r="R7681" s="72">
        <f>+VLOOKUP(B7681,[1]BASES!$A$2:$E$10701,5,0)</f>
        <v>263910.75206611573</v>
      </c>
      <c r="S7681" s="71">
        <f t="shared" si="663"/>
        <v>0</v>
      </c>
      <c r="T7681" s="71">
        <v>0</v>
      </c>
      <c r="U7681" s="71">
        <f t="shared" si="666"/>
        <v>0</v>
      </c>
      <c r="V7681" s="7">
        <v>0</v>
      </c>
      <c r="W7681" s="7">
        <v>0</v>
      </c>
      <c r="X7681" s="7">
        <v>0</v>
      </c>
      <c r="Y7681" s="73">
        <v>0.04</v>
      </c>
      <c r="Z7681" s="7"/>
      <c r="AA7681" s="7"/>
      <c r="AB7681" s="7"/>
      <c r="AC7681" s="7"/>
    </row>
    <row r="7682" spans="2:29" ht="15.75" customHeight="1" x14ac:dyDescent="0.25">
      <c r="B7682" s="62">
        <v>17810</v>
      </c>
      <c r="C7682" s="63" t="s">
        <v>7686</v>
      </c>
      <c r="D7682" s="64">
        <f t="shared" si="664"/>
        <v>129246.25190082645</v>
      </c>
      <c r="E7682" s="64">
        <f t="shared" si="665"/>
        <v>156387.96480000002</v>
      </c>
      <c r="F7682" s="64">
        <f>+VLOOKUP(B7682,[1]BASES!$A$2:$C$10701,3,0)</f>
        <v>21</v>
      </c>
      <c r="G7682" s="65">
        <f t="shared" si="662"/>
        <v>156387.96480000002</v>
      </c>
      <c r="H7682" s="66"/>
      <c r="I7682" s="67"/>
      <c r="J7682" s="67"/>
      <c r="K7682" s="67"/>
      <c r="L7682" s="67"/>
      <c r="M7682" s="68"/>
      <c r="N7682" s="69"/>
      <c r="O7682" s="70">
        <f t="shared" si="655"/>
        <v>0</v>
      </c>
      <c r="P7682" s="71">
        <f t="shared" si="656"/>
        <v>0</v>
      </c>
      <c r="Q7682" s="7">
        <v>1</v>
      </c>
      <c r="R7682" s="72">
        <f>+VLOOKUP(B7682,[1]BASES!$A$2:$E$10701,5,0)</f>
        <v>134631.51239669422</v>
      </c>
      <c r="S7682" s="71">
        <f t="shared" si="663"/>
        <v>0</v>
      </c>
      <c r="T7682" s="71">
        <v>0</v>
      </c>
      <c r="U7682" s="71">
        <f t="shared" si="666"/>
        <v>0</v>
      </c>
      <c r="V7682" s="7">
        <v>0</v>
      </c>
      <c r="W7682" s="7">
        <v>0</v>
      </c>
      <c r="X7682" s="7">
        <v>0</v>
      </c>
      <c r="Y7682" s="73">
        <v>0.04</v>
      </c>
      <c r="Z7682" s="7"/>
      <c r="AA7682" s="7"/>
      <c r="AB7682" s="7"/>
      <c r="AC7682" s="7"/>
    </row>
    <row r="7683" spans="2:29" ht="15.75" customHeight="1" x14ac:dyDescent="0.25">
      <c r="B7683" s="62">
        <v>17811</v>
      </c>
      <c r="C7683" s="63" t="s">
        <v>7687</v>
      </c>
      <c r="D7683" s="64">
        <f t="shared" si="664"/>
        <v>144393.63966942148</v>
      </c>
      <c r="E7683" s="64">
        <f t="shared" si="665"/>
        <v>174716.304</v>
      </c>
      <c r="F7683" s="64">
        <f>+VLOOKUP(B7683,[1]BASES!$A$2:$C$10701,3,0)</f>
        <v>21</v>
      </c>
      <c r="G7683" s="65">
        <f t="shared" si="662"/>
        <v>174716.304</v>
      </c>
      <c r="H7683" s="66"/>
      <c r="I7683" s="67"/>
      <c r="J7683" s="67"/>
      <c r="K7683" s="67"/>
      <c r="L7683" s="67"/>
      <c r="M7683" s="68"/>
      <c r="N7683" s="69"/>
      <c r="O7683" s="70">
        <f t="shared" si="655"/>
        <v>0</v>
      </c>
      <c r="P7683" s="71">
        <f t="shared" si="656"/>
        <v>0</v>
      </c>
      <c r="Q7683" s="7">
        <v>1</v>
      </c>
      <c r="R7683" s="72">
        <f>+VLOOKUP(B7683,[1]BASES!$A$2:$E$10701,5,0)</f>
        <v>150410.04132231403</v>
      </c>
      <c r="S7683" s="71">
        <f t="shared" si="663"/>
        <v>0</v>
      </c>
      <c r="T7683" s="71">
        <v>0</v>
      </c>
      <c r="U7683" s="71">
        <f t="shared" si="666"/>
        <v>0</v>
      </c>
      <c r="V7683" s="7">
        <v>0</v>
      </c>
      <c r="W7683" s="7">
        <v>0</v>
      </c>
      <c r="X7683" s="7">
        <v>0</v>
      </c>
      <c r="Y7683" s="73">
        <v>0.04</v>
      </c>
      <c r="Z7683" s="7"/>
      <c r="AA7683" s="7"/>
      <c r="AB7683" s="7"/>
      <c r="AC7683" s="7"/>
    </row>
    <row r="7684" spans="2:29" ht="15.75" customHeight="1" x14ac:dyDescent="0.25">
      <c r="B7684" s="62">
        <v>17812</v>
      </c>
      <c r="C7684" s="63" t="s">
        <v>7688</v>
      </c>
      <c r="D7684" s="64">
        <f t="shared" si="664"/>
        <v>121025.40694214877</v>
      </c>
      <c r="E7684" s="64">
        <f t="shared" si="665"/>
        <v>146440.74240000002</v>
      </c>
      <c r="F7684" s="64">
        <f>+VLOOKUP(B7684,[1]BASES!$A$2:$C$10701,3,0)</f>
        <v>21</v>
      </c>
      <c r="G7684" s="65">
        <f t="shared" si="662"/>
        <v>146440.74240000002</v>
      </c>
      <c r="H7684" s="66"/>
      <c r="I7684" s="67"/>
      <c r="J7684" s="67"/>
      <c r="K7684" s="67"/>
      <c r="L7684" s="67"/>
      <c r="M7684" s="68"/>
      <c r="N7684" s="69"/>
      <c r="O7684" s="70">
        <f t="shared" si="655"/>
        <v>0</v>
      </c>
      <c r="P7684" s="71">
        <f t="shared" si="656"/>
        <v>0</v>
      </c>
      <c r="Q7684" s="7">
        <v>1</v>
      </c>
      <c r="R7684" s="72">
        <f>+VLOOKUP(B7684,[1]BASES!$A$2:$E$10701,5,0)</f>
        <v>126068.13223140496</v>
      </c>
      <c r="S7684" s="71">
        <f t="shared" si="663"/>
        <v>0</v>
      </c>
      <c r="T7684" s="71">
        <v>0</v>
      </c>
      <c r="U7684" s="71">
        <f t="shared" si="666"/>
        <v>0</v>
      </c>
      <c r="V7684" s="7">
        <v>0</v>
      </c>
      <c r="W7684" s="7">
        <v>0</v>
      </c>
      <c r="X7684" s="7">
        <v>0</v>
      </c>
      <c r="Y7684" s="73">
        <v>0.04</v>
      </c>
      <c r="Z7684" s="7"/>
      <c r="AA7684" s="7"/>
      <c r="AB7684" s="7"/>
      <c r="AC7684" s="7"/>
    </row>
    <row r="7685" spans="2:29" ht="15.75" customHeight="1" x14ac:dyDescent="0.25">
      <c r="B7685" s="62">
        <v>17813</v>
      </c>
      <c r="C7685" s="63" t="s">
        <v>7689</v>
      </c>
      <c r="D7685" s="64">
        <f t="shared" si="664"/>
        <v>134647.93388429753</v>
      </c>
      <c r="E7685" s="64">
        <f t="shared" si="665"/>
        <v>162924</v>
      </c>
      <c r="F7685" s="64">
        <f>+VLOOKUP(B7685,[1]BASES!$A$2:$C$10701,3,0)</f>
        <v>21</v>
      </c>
      <c r="G7685" s="65">
        <f t="shared" si="662"/>
        <v>162924</v>
      </c>
      <c r="H7685" s="66"/>
      <c r="I7685" s="67"/>
      <c r="J7685" s="67"/>
      <c r="K7685" s="67"/>
      <c r="L7685" s="67"/>
      <c r="M7685" s="68"/>
      <c r="N7685" s="69"/>
      <c r="O7685" s="70">
        <f t="shared" si="655"/>
        <v>0</v>
      </c>
      <c r="P7685" s="71">
        <f t="shared" si="656"/>
        <v>0</v>
      </c>
      <c r="Q7685" s="7">
        <v>1</v>
      </c>
      <c r="R7685" s="72">
        <f>+VLOOKUP(B7685,[1]BASES!$A$2:$E$10701,5,0)</f>
        <v>140258.26446280992</v>
      </c>
      <c r="S7685" s="71">
        <f t="shared" si="663"/>
        <v>0</v>
      </c>
      <c r="T7685" s="71">
        <v>0</v>
      </c>
      <c r="U7685" s="71">
        <f t="shared" si="666"/>
        <v>0</v>
      </c>
      <c r="V7685" s="7">
        <v>0</v>
      </c>
      <c r="W7685" s="7">
        <v>0</v>
      </c>
      <c r="X7685" s="7">
        <v>0</v>
      </c>
      <c r="Y7685" s="73">
        <v>0.04</v>
      </c>
      <c r="Z7685" s="7"/>
      <c r="AA7685" s="7"/>
      <c r="AB7685" s="7"/>
      <c r="AC7685" s="7"/>
    </row>
    <row r="7686" spans="2:29" ht="15.75" customHeight="1" x14ac:dyDescent="0.25">
      <c r="B7686" s="62">
        <v>17814</v>
      </c>
      <c r="C7686" s="63" t="s">
        <v>7690</v>
      </c>
      <c r="D7686" s="64">
        <f t="shared" si="664"/>
        <v>124286.17785123967</v>
      </c>
      <c r="E7686" s="64">
        <f t="shared" si="665"/>
        <v>150386.2752</v>
      </c>
      <c r="F7686" s="64">
        <f>+VLOOKUP(B7686,[1]BASES!$A$2:$C$10701,3,0)</f>
        <v>21</v>
      </c>
      <c r="G7686" s="65">
        <f t="shared" si="662"/>
        <v>150386.2752</v>
      </c>
      <c r="H7686" s="66"/>
      <c r="I7686" s="67"/>
      <c r="J7686" s="67"/>
      <c r="K7686" s="67"/>
      <c r="L7686" s="67"/>
      <c r="M7686" s="68"/>
      <c r="N7686" s="69"/>
      <c r="O7686" s="70">
        <f t="shared" si="655"/>
        <v>0</v>
      </c>
      <c r="P7686" s="71">
        <f t="shared" si="656"/>
        <v>0</v>
      </c>
      <c r="Q7686" s="7">
        <v>1</v>
      </c>
      <c r="R7686" s="72">
        <f>+VLOOKUP(B7686,[1]BASES!$A$2:$E$10701,5,0)</f>
        <v>129464.76859504133</v>
      </c>
      <c r="S7686" s="71">
        <f t="shared" si="663"/>
        <v>0</v>
      </c>
      <c r="T7686" s="71">
        <v>0</v>
      </c>
      <c r="U7686" s="71">
        <f t="shared" si="666"/>
        <v>0</v>
      </c>
      <c r="V7686" s="7">
        <v>0</v>
      </c>
      <c r="W7686" s="7">
        <v>0</v>
      </c>
      <c r="X7686" s="7">
        <v>0</v>
      </c>
      <c r="Y7686" s="73">
        <v>0.04</v>
      </c>
      <c r="Z7686" s="7"/>
      <c r="AA7686" s="7"/>
      <c r="AB7686" s="7"/>
      <c r="AC7686" s="7"/>
    </row>
    <row r="7687" spans="2:29" ht="15.75" customHeight="1" x14ac:dyDescent="0.25">
      <c r="B7687" s="62">
        <v>17816</v>
      </c>
      <c r="C7687" s="63" t="s">
        <v>7691</v>
      </c>
      <c r="D7687" s="64">
        <f t="shared" si="664"/>
        <v>227843.95636363639</v>
      </c>
      <c r="E7687" s="64">
        <f t="shared" si="665"/>
        <v>275691.18720000004</v>
      </c>
      <c r="F7687" s="64">
        <f>+VLOOKUP(B7687,[1]BASES!$A$2:$C$10701,3,0)</f>
        <v>21</v>
      </c>
      <c r="G7687" s="65">
        <f t="shared" si="662"/>
        <v>275691.18720000004</v>
      </c>
      <c r="H7687" s="66"/>
      <c r="I7687" s="67"/>
      <c r="J7687" s="67"/>
      <c r="K7687" s="67"/>
      <c r="L7687" s="67"/>
      <c r="M7687" s="68"/>
      <c r="N7687" s="69"/>
      <c r="O7687" s="70">
        <f t="shared" si="655"/>
        <v>0</v>
      </c>
      <c r="P7687" s="71">
        <f t="shared" si="656"/>
        <v>0</v>
      </c>
      <c r="Q7687" s="7">
        <v>1</v>
      </c>
      <c r="R7687" s="72">
        <f>+VLOOKUP(B7687,[1]BASES!$A$2:$E$10701,5,0)</f>
        <v>237337.45454545456</v>
      </c>
      <c r="S7687" s="71">
        <f t="shared" si="663"/>
        <v>0</v>
      </c>
      <c r="T7687" s="71">
        <v>0</v>
      </c>
      <c r="U7687" s="71">
        <f t="shared" si="666"/>
        <v>0</v>
      </c>
      <c r="V7687" s="7">
        <v>0</v>
      </c>
      <c r="W7687" s="7">
        <v>0</v>
      </c>
      <c r="X7687" s="7">
        <v>0</v>
      </c>
      <c r="Y7687" s="73">
        <v>0.04</v>
      </c>
      <c r="Z7687" s="7"/>
      <c r="AA7687" s="7"/>
      <c r="AB7687" s="7"/>
      <c r="AC7687" s="7"/>
    </row>
    <row r="7688" spans="2:29" ht="15.75" customHeight="1" x14ac:dyDescent="0.25">
      <c r="B7688" s="62">
        <v>17817</v>
      </c>
      <c r="C7688" s="63" t="s">
        <v>7692</v>
      </c>
      <c r="D7688" s="64">
        <f t="shared" si="664"/>
        <v>323067.44330578513</v>
      </c>
      <c r="E7688" s="64">
        <f t="shared" si="665"/>
        <v>390911.60639999999</v>
      </c>
      <c r="F7688" s="64">
        <f>+VLOOKUP(B7688,[1]BASES!$A$2:$C$10701,3,0)</f>
        <v>21</v>
      </c>
      <c r="G7688" s="65">
        <f t="shared" si="662"/>
        <v>390911.60639999999</v>
      </c>
      <c r="H7688" s="66"/>
      <c r="I7688" s="67"/>
      <c r="J7688" s="67"/>
      <c r="K7688" s="67"/>
      <c r="L7688" s="67"/>
      <c r="M7688" s="68"/>
      <c r="N7688" s="69"/>
      <c r="O7688" s="70">
        <f t="shared" si="655"/>
        <v>0</v>
      </c>
      <c r="P7688" s="71">
        <f t="shared" si="656"/>
        <v>0</v>
      </c>
      <c r="Q7688" s="7">
        <v>1</v>
      </c>
      <c r="R7688" s="72">
        <f>+VLOOKUP(B7688,[1]BASES!$A$2:$E$10701,5,0)</f>
        <v>336528.58677685953</v>
      </c>
      <c r="S7688" s="71">
        <f t="shared" si="663"/>
        <v>0</v>
      </c>
      <c r="T7688" s="71">
        <v>0</v>
      </c>
      <c r="U7688" s="71">
        <f t="shared" si="666"/>
        <v>0</v>
      </c>
      <c r="V7688" s="7">
        <v>0</v>
      </c>
      <c r="W7688" s="7">
        <v>0</v>
      </c>
      <c r="X7688" s="7">
        <v>0</v>
      </c>
      <c r="Y7688" s="73">
        <v>0.04</v>
      </c>
      <c r="Z7688" s="7"/>
      <c r="AA7688" s="7"/>
      <c r="AB7688" s="7"/>
      <c r="AC7688" s="7"/>
    </row>
    <row r="7689" spans="2:29" ht="15.75" customHeight="1" x14ac:dyDescent="0.25">
      <c r="B7689" s="62">
        <v>17818</v>
      </c>
      <c r="C7689" s="63" t="s">
        <v>7693</v>
      </c>
      <c r="D7689" s="64">
        <f t="shared" si="664"/>
        <v>421509.00892561983</v>
      </c>
      <c r="E7689" s="64">
        <f t="shared" si="665"/>
        <v>510025.9008</v>
      </c>
      <c r="F7689" s="64">
        <f>+VLOOKUP(B7689,[1]BASES!$A$2:$C$10701,3,0)</f>
        <v>21</v>
      </c>
      <c r="G7689" s="65">
        <f t="shared" si="662"/>
        <v>510025.9008</v>
      </c>
      <c r="H7689" s="66"/>
      <c r="I7689" s="67"/>
      <c r="J7689" s="67"/>
      <c r="K7689" s="67"/>
      <c r="L7689" s="67"/>
      <c r="M7689" s="68"/>
      <c r="N7689" s="69"/>
      <c r="O7689" s="70">
        <f t="shared" si="655"/>
        <v>0</v>
      </c>
      <c r="P7689" s="71">
        <f t="shared" si="656"/>
        <v>0</v>
      </c>
      <c r="Q7689" s="7">
        <v>1</v>
      </c>
      <c r="R7689" s="72">
        <f>+VLOOKUP(B7689,[1]BASES!$A$2:$E$10701,5,0)</f>
        <v>439071.88429752068</v>
      </c>
      <c r="S7689" s="71">
        <f t="shared" si="663"/>
        <v>0</v>
      </c>
      <c r="T7689" s="71">
        <v>0</v>
      </c>
      <c r="U7689" s="71">
        <f t="shared" si="666"/>
        <v>0</v>
      </c>
      <c r="V7689" s="7">
        <v>0</v>
      </c>
      <c r="W7689" s="7">
        <v>0</v>
      </c>
      <c r="X7689" s="7">
        <v>0</v>
      </c>
      <c r="Y7689" s="73">
        <v>0.04</v>
      </c>
      <c r="Z7689" s="7"/>
      <c r="AA7689" s="7"/>
      <c r="AB7689" s="7"/>
      <c r="AC7689" s="7"/>
    </row>
    <row r="7690" spans="2:29" ht="15.75" customHeight="1" x14ac:dyDescent="0.25">
      <c r="B7690" s="62">
        <v>18279</v>
      </c>
      <c r="C7690" s="63" t="s">
        <v>7694</v>
      </c>
      <c r="D7690" s="64">
        <f t="shared" si="664"/>
        <v>181334.38413223144</v>
      </c>
      <c r="E7690" s="64">
        <f t="shared" si="665"/>
        <v>219414.60480000003</v>
      </c>
      <c r="F7690" s="64">
        <f>+VLOOKUP(B7690,[1]BASES!$A$2:$C$10701,3,0)</f>
        <v>21</v>
      </c>
      <c r="G7690" s="65">
        <f t="shared" si="662"/>
        <v>219414.60480000003</v>
      </c>
      <c r="H7690" s="66"/>
      <c r="I7690" s="67"/>
      <c r="J7690" s="67"/>
      <c r="K7690" s="67"/>
      <c r="L7690" s="67"/>
      <c r="M7690" s="68"/>
      <c r="N7690" s="69"/>
      <c r="O7690" s="70">
        <f t="shared" si="655"/>
        <v>0</v>
      </c>
      <c r="P7690" s="71">
        <f t="shared" si="656"/>
        <v>0</v>
      </c>
      <c r="Q7690" s="7">
        <v>1</v>
      </c>
      <c r="R7690" s="72">
        <f>+VLOOKUP(B7690,[1]BASES!$A$2:$E$10701,5,0)</f>
        <v>188889.9834710744</v>
      </c>
      <c r="S7690" s="71">
        <f t="shared" si="663"/>
        <v>0</v>
      </c>
      <c r="T7690" s="71">
        <v>0</v>
      </c>
      <c r="U7690" s="71">
        <f t="shared" si="666"/>
        <v>0</v>
      </c>
      <c r="V7690" s="7">
        <v>0</v>
      </c>
      <c r="W7690" s="7">
        <v>0</v>
      </c>
      <c r="X7690" s="7">
        <v>0</v>
      </c>
      <c r="Y7690" s="73">
        <v>0.04</v>
      </c>
      <c r="Z7690" s="7"/>
      <c r="AA7690" s="7"/>
      <c r="AB7690" s="7"/>
      <c r="AC7690" s="7"/>
    </row>
    <row r="7691" spans="2:29" ht="15.75" customHeight="1" x14ac:dyDescent="0.25">
      <c r="B7691" s="62">
        <v>18444</v>
      </c>
      <c r="C7691" s="63" t="s">
        <v>7695</v>
      </c>
      <c r="D7691" s="64">
        <f t="shared" si="664"/>
        <v>39554.975206611569</v>
      </c>
      <c r="E7691" s="64">
        <f t="shared" si="665"/>
        <v>47861.52</v>
      </c>
      <c r="F7691" s="64">
        <f>+VLOOKUP(B7691,[1]BASES!$A$2:$C$10701,3,0)</f>
        <v>21</v>
      </c>
      <c r="G7691" s="65">
        <f t="shared" si="662"/>
        <v>47861.52</v>
      </c>
      <c r="H7691" s="66"/>
      <c r="I7691" s="67"/>
      <c r="J7691" s="67"/>
      <c r="K7691" s="67"/>
      <c r="L7691" s="67"/>
      <c r="M7691" s="68"/>
      <c r="N7691" s="69"/>
      <c r="O7691" s="70">
        <f t="shared" si="655"/>
        <v>0</v>
      </c>
      <c r="P7691" s="71">
        <f t="shared" si="656"/>
        <v>0</v>
      </c>
      <c r="Q7691" s="7">
        <v>1</v>
      </c>
      <c r="R7691" s="72">
        <f>+VLOOKUP(B7691,[1]BASES!$A$2:$E$10701,5,0)</f>
        <v>41203.099173553717</v>
      </c>
      <c r="S7691" s="71">
        <f t="shared" si="663"/>
        <v>0</v>
      </c>
      <c r="T7691" s="71">
        <v>0</v>
      </c>
      <c r="U7691" s="71">
        <f t="shared" si="666"/>
        <v>0</v>
      </c>
      <c r="V7691" s="7">
        <v>0</v>
      </c>
      <c r="W7691" s="7">
        <v>0</v>
      </c>
      <c r="X7691" s="7">
        <v>0</v>
      </c>
      <c r="Y7691" s="73">
        <v>0.04</v>
      </c>
      <c r="Z7691" s="7"/>
      <c r="AA7691" s="7"/>
      <c r="AB7691" s="7"/>
      <c r="AC7691" s="7"/>
    </row>
    <row r="7692" spans="2:29" ht="15.75" customHeight="1" x14ac:dyDescent="0.25">
      <c r="B7692" s="62">
        <v>24416</v>
      </c>
      <c r="C7692" s="63" t="s">
        <v>7696</v>
      </c>
      <c r="D7692" s="64">
        <f t="shared" si="664"/>
        <v>197643.11008264465</v>
      </c>
      <c r="E7692" s="64">
        <f t="shared" si="665"/>
        <v>239148.16320000001</v>
      </c>
      <c r="F7692" s="64">
        <f>+VLOOKUP(B7692,[1]BASES!$A$2:$C$10701,3,0)</f>
        <v>21</v>
      </c>
      <c r="G7692" s="65">
        <f t="shared" ref="G7692:G7755" si="667">IF(B7692&lt;&gt;"",IF(T7692=0,E7692+(E7692*(B$6/100)),E7692+(E7692*(T7692/100))),"")</f>
        <v>239148.16320000001</v>
      </c>
      <c r="H7692" s="66"/>
      <c r="I7692" s="67"/>
      <c r="J7692" s="67"/>
      <c r="K7692" s="67"/>
      <c r="L7692" s="67"/>
      <c r="M7692" s="68"/>
      <c r="N7692" s="69"/>
      <c r="O7692" s="70">
        <f t="shared" si="655"/>
        <v>0</v>
      </c>
      <c r="P7692" s="71">
        <f t="shared" si="656"/>
        <v>0</v>
      </c>
      <c r="Q7692" s="7">
        <v>1</v>
      </c>
      <c r="R7692" s="72">
        <f>+VLOOKUP(B7692,[1]BASES!$A$2:$E$10701,5,0)</f>
        <v>205878.23966942151</v>
      </c>
      <c r="S7692" s="71">
        <f t="shared" si="663"/>
        <v>0</v>
      </c>
      <c r="T7692" s="71">
        <v>0</v>
      </c>
      <c r="U7692" s="71">
        <f t="shared" si="666"/>
        <v>0</v>
      </c>
      <c r="V7692" s="7">
        <v>0</v>
      </c>
      <c r="W7692" s="7">
        <v>0</v>
      </c>
      <c r="X7692" s="7">
        <v>0</v>
      </c>
      <c r="Y7692" s="73">
        <v>0.04</v>
      </c>
      <c r="Z7692" s="7"/>
      <c r="AA7692" s="7"/>
      <c r="AB7692" s="7"/>
      <c r="AC7692" s="7"/>
    </row>
    <row r="7693" spans="2:29" ht="15.75" customHeight="1" x14ac:dyDescent="0.25">
      <c r="B7693" s="62">
        <v>31138</v>
      </c>
      <c r="C7693" s="63" t="s">
        <v>7697</v>
      </c>
      <c r="D7693" s="64">
        <f t="shared" si="664"/>
        <v>169533.1596694215</v>
      </c>
      <c r="E7693" s="64">
        <f t="shared" si="665"/>
        <v>205135.1232</v>
      </c>
      <c r="F7693" s="64">
        <f>+VLOOKUP(B7693,[1]BASES!$A$2:$C$10701,3,0)</f>
        <v>21</v>
      </c>
      <c r="G7693" s="65">
        <f t="shared" si="667"/>
        <v>205135.1232</v>
      </c>
      <c r="H7693" s="66"/>
      <c r="I7693" s="67"/>
      <c r="J7693" s="67"/>
      <c r="K7693" s="67"/>
      <c r="L7693" s="67"/>
      <c r="M7693" s="68"/>
      <c r="N7693" s="69"/>
      <c r="O7693" s="70">
        <f t="shared" si="655"/>
        <v>0</v>
      </c>
      <c r="P7693" s="71">
        <f t="shared" si="656"/>
        <v>0</v>
      </c>
      <c r="Q7693" s="7">
        <v>1</v>
      </c>
      <c r="R7693" s="72">
        <f>+VLOOKUP(B7693,[1]BASES!$A$2:$E$10701,5,0)</f>
        <v>176597.04132231406</v>
      </c>
      <c r="S7693" s="71">
        <f t="shared" ref="S7693:S7756" si="668">IFERROR(E7693*H7693,0)</f>
        <v>0</v>
      </c>
      <c r="T7693" s="71">
        <v>0</v>
      </c>
      <c r="U7693" s="71">
        <f t="shared" si="666"/>
        <v>0</v>
      </c>
      <c r="V7693" s="7">
        <v>0</v>
      </c>
      <c r="W7693" s="7">
        <v>0</v>
      </c>
      <c r="X7693" s="7">
        <v>0</v>
      </c>
      <c r="Y7693" s="73">
        <v>0.04</v>
      </c>
      <c r="Z7693" s="7"/>
      <c r="AA7693" s="7"/>
      <c r="AB7693" s="7"/>
      <c r="AC7693" s="7"/>
    </row>
    <row r="7694" spans="2:29" ht="15.75" customHeight="1" x14ac:dyDescent="0.25">
      <c r="B7694" s="62">
        <v>31182</v>
      </c>
      <c r="C7694" s="63" t="s">
        <v>7698</v>
      </c>
      <c r="D7694" s="64">
        <f t="shared" ref="D7694:D7757" si="669">IF(B7694&lt;&gt;"",R7694+(R7694*-Y7694)+((R7694+(R7694*-Y7694))*B$7/100),"")</f>
        <v>327761.65289256198</v>
      </c>
      <c r="E7694" s="64">
        <f t="shared" si="665"/>
        <v>396591.6</v>
      </c>
      <c r="F7694" s="64">
        <f>+VLOOKUP(B7694,[1]BASES!$A$2:$C$10701,3,0)</f>
        <v>21</v>
      </c>
      <c r="G7694" s="65">
        <f t="shared" si="667"/>
        <v>396591.6</v>
      </c>
      <c r="H7694" s="66"/>
      <c r="I7694" s="67"/>
      <c r="J7694" s="67"/>
      <c r="K7694" s="67"/>
      <c r="L7694" s="67"/>
      <c r="M7694" s="68"/>
      <c r="N7694" s="69"/>
      <c r="O7694" s="70">
        <f t="shared" si="655"/>
        <v>0</v>
      </c>
      <c r="P7694" s="71">
        <f t="shared" si="656"/>
        <v>0</v>
      </c>
      <c r="Q7694" s="7">
        <v>1</v>
      </c>
      <c r="R7694" s="72">
        <f>+VLOOKUP(B7694,[1]BASES!$A$2:$E$10701,5,0)</f>
        <v>341418.38842975209</v>
      </c>
      <c r="S7694" s="71">
        <f t="shared" si="668"/>
        <v>0</v>
      </c>
      <c r="T7694" s="71">
        <v>0</v>
      </c>
      <c r="U7694" s="71">
        <f t="shared" si="666"/>
        <v>0</v>
      </c>
      <c r="V7694" s="7">
        <v>0</v>
      </c>
      <c r="W7694" s="7">
        <v>0</v>
      </c>
      <c r="X7694" s="7">
        <v>0</v>
      </c>
      <c r="Y7694" s="73">
        <v>0.04</v>
      </c>
      <c r="Z7694" s="7"/>
      <c r="AA7694" s="7"/>
      <c r="AB7694" s="7"/>
      <c r="AC7694" s="7"/>
    </row>
    <row r="7695" spans="2:29" ht="15.75" customHeight="1" x14ac:dyDescent="0.25">
      <c r="B7695" s="62">
        <v>31233</v>
      </c>
      <c r="C7695" s="63" t="s">
        <v>7699</v>
      </c>
      <c r="D7695" s="64">
        <f t="shared" si="669"/>
        <v>197643.11008264465</v>
      </c>
      <c r="E7695" s="64">
        <f t="shared" ref="E7695:E7758" si="670">IF(B7695&lt;&gt;"",D7695+(D7695*(F7695*Q7695)/100),"")</f>
        <v>239148.16320000001</v>
      </c>
      <c r="F7695" s="64">
        <f>+VLOOKUP(B7695,[1]BASES!$A$2:$C$10701,3,0)</f>
        <v>21</v>
      </c>
      <c r="G7695" s="65">
        <f t="shared" si="667"/>
        <v>239148.16320000001</v>
      </c>
      <c r="H7695" s="66"/>
      <c r="I7695" s="67"/>
      <c r="J7695" s="67"/>
      <c r="K7695" s="67"/>
      <c r="L7695" s="67"/>
      <c r="M7695" s="68"/>
      <c r="N7695" s="69"/>
      <c r="O7695" s="70">
        <f t="shared" si="655"/>
        <v>0</v>
      </c>
      <c r="P7695" s="71">
        <f t="shared" si="656"/>
        <v>0</v>
      </c>
      <c r="Q7695" s="7">
        <v>1</v>
      </c>
      <c r="R7695" s="72">
        <f>+VLOOKUP(B7695,[1]BASES!$A$2:$E$10701,5,0)</f>
        <v>205878.23966942151</v>
      </c>
      <c r="S7695" s="71">
        <f t="shared" si="668"/>
        <v>0</v>
      </c>
      <c r="T7695" s="71">
        <v>0</v>
      </c>
      <c r="U7695" s="71">
        <f t="shared" ref="U7695:U7758" si="671">IFERROR(G7695*H7695,0)</f>
        <v>0</v>
      </c>
      <c r="V7695" s="7">
        <v>0</v>
      </c>
      <c r="W7695" s="7">
        <v>0</v>
      </c>
      <c r="X7695" s="7">
        <v>0</v>
      </c>
      <c r="Y7695" s="73">
        <v>0.04</v>
      </c>
      <c r="Z7695" s="7"/>
      <c r="AA7695" s="7"/>
      <c r="AB7695" s="7"/>
      <c r="AC7695" s="7"/>
    </row>
    <row r="7696" spans="2:29" ht="15.75" customHeight="1" x14ac:dyDescent="0.25">
      <c r="B7696" s="62">
        <v>31590</v>
      </c>
      <c r="C7696" s="63" t="s">
        <v>7700</v>
      </c>
      <c r="D7696" s="64">
        <f t="shared" si="669"/>
        <v>143749.54314049587</v>
      </c>
      <c r="E7696" s="64">
        <f t="shared" si="670"/>
        <v>173936.9472</v>
      </c>
      <c r="F7696" s="64">
        <f>+VLOOKUP(B7696,[1]BASES!$A$2:$C$10701,3,0)</f>
        <v>21</v>
      </c>
      <c r="G7696" s="65">
        <f t="shared" si="667"/>
        <v>173936.9472</v>
      </c>
      <c r="H7696" s="66"/>
      <c r="I7696" s="67"/>
      <c r="J7696" s="67"/>
      <c r="K7696" s="67"/>
      <c r="L7696" s="67"/>
      <c r="M7696" s="68"/>
      <c r="N7696" s="69"/>
      <c r="O7696" s="70">
        <f t="shared" si="655"/>
        <v>0</v>
      </c>
      <c r="P7696" s="71">
        <f t="shared" si="656"/>
        <v>0</v>
      </c>
      <c r="Q7696" s="7">
        <v>1</v>
      </c>
      <c r="R7696" s="72">
        <f>+VLOOKUP(B7696,[1]BASES!$A$2:$E$10701,5,0)</f>
        <v>149739.10743801654</v>
      </c>
      <c r="S7696" s="71">
        <f t="shared" si="668"/>
        <v>0</v>
      </c>
      <c r="T7696" s="71">
        <v>0</v>
      </c>
      <c r="U7696" s="71">
        <f t="shared" si="671"/>
        <v>0</v>
      </c>
      <c r="V7696" s="7">
        <v>0</v>
      </c>
      <c r="W7696" s="7">
        <v>0</v>
      </c>
      <c r="X7696" s="7">
        <v>0</v>
      </c>
      <c r="Y7696" s="73">
        <v>0.04</v>
      </c>
      <c r="Z7696" s="7"/>
      <c r="AA7696" s="7"/>
      <c r="AB7696" s="7"/>
      <c r="AC7696" s="7"/>
    </row>
    <row r="7697" spans="2:29" ht="15.75" customHeight="1" x14ac:dyDescent="0.25">
      <c r="B7697" s="62">
        <v>32561</v>
      </c>
      <c r="C7697" s="63" t="s">
        <v>7701</v>
      </c>
      <c r="D7697" s="64">
        <f t="shared" si="669"/>
        <v>232466.12628099171</v>
      </c>
      <c r="E7697" s="64">
        <f t="shared" si="670"/>
        <v>281284.01279999997</v>
      </c>
      <c r="F7697" s="64">
        <f>+VLOOKUP(B7697,[1]BASES!$A$2:$C$10701,3,0)</f>
        <v>21</v>
      </c>
      <c r="G7697" s="65">
        <f t="shared" si="667"/>
        <v>281284.01279999997</v>
      </c>
      <c r="H7697" s="66"/>
      <c r="I7697" s="67"/>
      <c r="J7697" s="67"/>
      <c r="K7697" s="67"/>
      <c r="L7697" s="67"/>
      <c r="M7697" s="68"/>
      <c r="N7697" s="69"/>
      <c r="O7697" s="70">
        <f t="shared" si="655"/>
        <v>0</v>
      </c>
      <c r="P7697" s="71">
        <f t="shared" si="656"/>
        <v>0</v>
      </c>
      <c r="Q7697" s="7">
        <v>1</v>
      </c>
      <c r="R7697" s="72">
        <f>+VLOOKUP(B7697,[1]BASES!$A$2:$E$10701,5,0)</f>
        <v>242152.21487603305</v>
      </c>
      <c r="S7697" s="71">
        <f t="shared" si="668"/>
        <v>0</v>
      </c>
      <c r="T7697" s="71">
        <v>0</v>
      </c>
      <c r="U7697" s="71">
        <f t="shared" si="671"/>
        <v>0</v>
      </c>
      <c r="V7697" s="7">
        <v>0</v>
      </c>
      <c r="W7697" s="7">
        <v>0</v>
      </c>
      <c r="X7697" s="7">
        <v>0</v>
      </c>
      <c r="Y7697" s="73">
        <v>0.04</v>
      </c>
      <c r="Z7697" s="7"/>
      <c r="AA7697" s="7"/>
      <c r="AB7697" s="7"/>
      <c r="AC7697" s="7"/>
    </row>
    <row r="7698" spans="2:29" ht="15.75" customHeight="1" x14ac:dyDescent="0.25">
      <c r="B7698" s="62">
        <v>35376</v>
      </c>
      <c r="C7698" s="63" t="s">
        <v>7702</v>
      </c>
      <c r="D7698" s="64">
        <f t="shared" si="669"/>
        <v>143109.09619834711</v>
      </c>
      <c r="E7698" s="64">
        <f t="shared" si="670"/>
        <v>173162.00640000001</v>
      </c>
      <c r="F7698" s="64">
        <f>+VLOOKUP(B7698,[1]BASES!$A$2:$C$10701,3,0)</f>
        <v>21</v>
      </c>
      <c r="G7698" s="65">
        <f t="shared" si="667"/>
        <v>173162.00640000001</v>
      </c>
      <c r="H7698" s="66"/>
      <c r="I7698" s="67"/>
      <c r="J7698" s="67"/>
      <c r="K7698" s="67"/>
      <c r="L7698" s="67"/>
      <c r="M7698" s="68"/>
      <c r="N7698" s="69"/>
      <c r="O7698" s="70">
        <f t="shared" si="655"/>
        <v>0</v>
      </c>
      <c r="P7698" s="71">
        <f t="shared" si="656"/>
        <v>0</v>
      </c>
      <c r="Q7698" s="7">
        <v>1</v>
      </c>
      <c r="R7698" s="72">
        <f>+VLOOKUP(B7698,[1]BASES!$A$2:$E$10701,5,0)</f>
        <v>149071.97520661156</v>
      </c>
      <c r="S7698" s="71">
        <f t="shared" si="668"/>
        <v>0</v>
      </c>
      <c r="T7698" s="71">
        <v>0</v>
      </c>
      <c r="U7698" s="71">
        <f t="shared" si="671"/>
        <v>0</v>
      </c>
      <c r="V7698" s="7">
        <v>0</v>
      </c>
      <c r="W7698" s="7">
        <v>0</v>
      </c>
      <c r="X7698" s="7">
        <v>0</v>
      </c>
      <c r="Y7698" s="73">
        <v>0.04</v>
      </c>
      <c r="Z7698" s="7"/>
      <c r="AA7698" s="7"/>
      <c r="AB7698" s="7"/>
      <c r="AC7698" s="7"/>
    </row>
    <row r="7699" spans="2:29" ht="15.75" customHeight="1" x14ac:dyDescent="0.25">
      <c r="B7699" s="62">
        <v>36177</v>
      </c>
      <c r="C7699" s="63" t="s">
        <v>7703</v>
      </c>
      <c r="D7699" s="64">
        <f t="shared" si="669"/>
        <v>227843.95636363639</v>
      </c>
      <c r="E7699" s="64">
        <f t="shared" si="670"/>
        <v>275691.18720000004</v>
      </c>
      <c r="F7699" s="64">
        <f>+VLOOKUP(B7699,[1]BASES!$A$2:$C$10701,3,0)</f>
        <v>21</v>
      </c>
      <c r="G7699" s="65">
        <f t="shared" si="667"/>
        <v>275691.18720000004</v>
      </c>
      <c r="H7699" s="66"/>
      <c r="I7699" s="67"/>
      <c r="J7699" s="67"/>
      <c r="K7699" s="67"/>
      <c r="L7699" s="67"/>
      <c r="M7699" s="68"/>
      <c r="N7699" s="69"/>
      <c r="O7699" s="70">
        <f t="shared" si="655"/>
        <v>0</v>
      </c>
      <c r="P7699" s="71">
        <f t="shared" si="656"/>
        <v>0</v>
      </c>
      <c r="Q7699" s="7">
        <v>1</v>
      </c>
      <c r="R7699" s="72">
        <f>+VLOOKUP(B7699,[1]BASES!$A$2:$E$10701,5,0)</f>
        <v>237337.45454545456</v>
      </c>
      <c r="S7699" s="71">
        <f t="shared" si="668"/>
        <v>0</v>
      </c>
      <c r="T7699" s="71">
        <v>0</v>
      </c>
      <c r="U7699" s="71">
        <f t="shared" si="671"/>
        <v>0</v>
      </c>
      <c r="V7699" s="7">
        <v>0</v>
      </c>
      <c r="W7699" s="7">
        <v>0</v>
      </c>
      <c r="X7699" s="7">
        <v>0</v>
      </c>
      <c r="Y7699" s="73">
        <v>0.04</v>
      </c>
      <c r="Z7699" s="7"/>
      <c r="AA7699" s="7"/>
      <c r="AB7699" s="7"/>
      <c r="AC7699" s="7"/>
    </row>
    <row r="7700" spans="2:29" ht="15.75" customHeight="1" x14ac:dyDescent="0.25">
      <c r="B7700" s="62">
        <v>46306</v>
      </c>
      <c r="C7700" s="63" t="s">
        <v>7704</v>
      </c>
      <c r="D7700" s="64">
        <f t="shared" si="669"/>
        <v>187010.53884297522</v>
      </c>
      <c r="E7700" s="64">
        <f t="shared" si="670"/>
        <v>226282.75200000001</v>
      </c>
      <c r="F7700" s="64">
        <f>+VLOOKUP(B7700,[1]BASES!$A$2:$C$10701,3,0)</f>
        <v>21</v>
      </c>
      <c r="G7700" s="65">
        <f t="shared" si="667"/>
        <v>226282.75200000001</v>
      </c>
      <c r="H7700" s="66"/>
      <c r="I7700" s="67"/>
      <c r="J7700" s="67"/>
      <c r="K7700" s="67"/>
      <c r="L7700" s="67"/>
      <c r="M7700" s="68"/>
      <c r="N7700" s="69"/>
      <c r="O7700" s="70">
        <f t="shared" si="655"/>
        <v>0</v>
      </c>
      <c r="P7700" s="71">
        <f t="shared" si="656"/>
        <v>0</v>
      </c>
      <c r="Q7700" s="7">
        <v>1</v>
      </c>
      <c r="R7700" s="72">
        <f>+VLOOKUP(B7700,[1]BASES!$A$2:$E$10701,5,0)</f>
        <v>194802.64462809919</v>
      </c>
      <c r="S7700" s="71">
        <f t="shared" si="668"/>
        <v>0</v>
      </c>
      <c r="T7700" s="71">
        <v>0</v>
      </c>
      <c r="U7700" s="71">
        <f t="shared" si="671"/>
        <v>0</v>
      </c>
      <c r="V7700" s="7">
        <v>0</v>
      </c>
      <c r="W7700" s="7">
        <v>0</v>
      </c>
      <c r="X7700" s="7">
        <v>0</v>
      </c>
      <c r="Y7700" s="73">
        <v>0.04</v>
      </c>
      <c r="Z7700" s="7"/>
      <c r="AA7700" s="7"/>
      <c r="AB7700" s="7"/>
      <c r="AC7700" s="7"/>
    </row>
    <row r="7701" spans="2:29" ht="15.75" customHeight="1" x14ac:dyDescent="0.25">
      <c r="B7701" s="62">
        <v>46404</v>
      </c>
      <c r="C7701" s="63" t="s">
        <v>7705</v>
      </c>
      <c r="D7701" s="64">
        <f t="shared" si="669"/>
        <v>12644.175867768596</v>
      </c>
      <c r="E7701" s="64">
        <f t="shared" si="670"/>
        <v>15299.452800000001</v>
      </c>
      <c r="F7701" s="64">
        <f>+VLOOKUP(B7701,[1]BASES!$A$2:$C$10701,3,0)</f>
        <v>21</v>
      </c>
      <c r="G7701" s="65">
        <f t="shared" si="667"/>
        <v>15299.452800000001</v>
      </c>
      <c r="H7701" s="66"/>
      <c r="I7701" s="67"/>
      <c r="J7701" s="67"/>
      <c r="K7701" s="67"/>
      <c r="L7701" s="67"/>
      <c r="M7701" s="68"/>
      <c r="N7701" s="69"/>
      <c r="O7701" s="70">
        <f t="shared" si="655"/>
        <v>0</v>
      </c>
      <c r="P7701" s="71">
        <f t="shared" si="656"/>
        <v>0</v>
      </c>
      <c r="Q7701" s="7">
        <v>1</v>
      </c>
      <c r="R7701" s="72">
        <f>+VLOOKUP(B7701,[1]BASES!$A$2:$E$10701,5,0)</f>
        <v>13171.01652892562</v>
      </c>
      <c r="S7701" s="71">
        <f t="shared" si="668"/>
        <v>0</v>
      </c>
      <c r="T7701" s="71">
        <v>0</v>
      </c>
      <c r="U7701" s="71">
        <f t="shared" si="671"/>
        <v>0</v>
      </c>
      <c r="V7701" s="7">
        <v>0</v>
      </c>
      <c r="W7701" s="7">
        <v>0</v>
      </c>
      <c r="X7701" s="7">
        <v>0</v>
      </c>
      <c r="Y7701" s="73">
        <v>0.04</v>
      </c>
      <c r="Z7701" s="7"/>
      <c r="AA7701" s="7"/>
      <c r="AB7701" s="7"/>
      <c r="AC7701" s="7"/>
    </row>
    <row r="7702" spans="2:29" ht="15.75" customHeight="1" x14ac:dyDescent="0.25">
      <c r="B7702" s="62">
        <v>46833</v>
      </c>
      <c r="C7702" s="63" t="s">
        <v>7706</v>
      </c>
      <c r="D7702" s="64">
        <f t="shared" si="669"/>
        <v>548933.06181818177</v>
      </c>
      <c r="E7702" s="64">
        <f t="shared" si="670"/>
        <v>664209.0048</v>
      </c>
      <c r="F7702" s="64">
        <f>+VLOOKUP(B7702,[1]BASES!$A$2:$C$10701,3,0)</f>
        <v>21</v>
      </c>
      <c r="G7702" s="65">
        <f t="shared" si="667"/>
        <v>664209.0048</v>
      </c>
      <c r="H7702" s="66"/>
      <c r="I7702" s="67"/>
      <c r="J7702" s="67"/>
      <c r="K7702" s="67"/>
      <c r="L7702" s="67"/>
      <c r="M7702" s="68"/>
      <c r="N7702" s="69"/>
      <c r="O7702" s="70">
        <f t="shared" si="655"/>
        <v>0</v>
      </c>
      <c r="P7702" s="71">
        <f t="shared" si="656"/>
        <v>0</v>
      </c>
      <c r="Q7702" s="7">
        <v>1</v>
      </c>
      <c r="R7702" s="72">
        <f>+VLOOKUP(B7702,[1]BASES!$A$2:$E$10701,5,0)</f>
        <v>571805.27272727271</v>
      </c>
      <c r="S7702" s="71">
        <f t="shared" si="668"/>
        <v>0</v>
      </c>
      <c r="T7702" s="71">
        <v>0</v>
      </c>
      <c r="U7702" s="71">
        <f t="shared" si="671"/>
        <v>0</v>
      </c>
      <c r="V7702" s="7">
        <v>0</v>
      </c>
      <c r="W7702" s="7">
        <v>0</v>
      </c>
      <c r="X7702" s="7">
        <v>0</v>
      </c>
      <c r="Y7702" s="73">
        <v>0.04</v>
      </c>
      <c r="Z7702" s="7"/>
      <c r="AA7702" s="7"/>
      <c r="AB7702" s="7"/>
      <c r="AC7702" s="7"/>
    </row>
    <row r="7703" spans="2:29" ht="15.75" customHeight="1" x14ac:dyDescent="0.25">
      <c r="B7703" s="62">
        <v>46834</v>
      </c>
      <c r="C7703" s="63" t="s">
        <v>7707</v>
      </c>
      <c r="D7703" s="64">
        <f t="shared" si="669"/>
        <v>402576.29355371901</v>
      </c>
      <c r="E7703" s="64">
        <f t="shared" si="670"/>
        <v>487117.31520000001</v>
      </c>
      <c r="F7703" s="64">
        <f>+VLOOKUP(B7703,[1]BASES!$A$2:$C$10701,3,0)</f>
        <v>21</v>
      </c>
      <c r="G7703" s="65">
        <f t="shared" si="667"/>
        <v>487117.31520000001</v>
      </c>
      <c r="H7703" s="66"/>
      <c r="I7703" s="67"/>
      <c r="J7703" s="67"/>
      <c r="K7703" s="67"/>
      <c r="L7703" s="67"/>
      <c r="M7703" s="68"/>
      <c r="N7703" s="69"/>
      <c r="O7703" s="70">
        <f t="shared" si="655"/>
        <v>0</v>
      </c>
      <c r="P7703" s="71">
        <f t="shared" si="656"/>
        <v>0</v>
      </c>
      <c r="Q7703" s="7">
        <v>1</v>
      </c>
      <c r="R7703" s="72">
        <f>+VLOOKUP(B7703,[1]BASES!$A$2:$E$10701,5,0)</f>
        <v>419350.30578512396</v>
      </c>
      <c r="S7703" s="71">
        <f t="shared" si="668"/>
        <v>0</v>
      </c>
      <c r="T7703" s="71">
        <v>0</v>
      </c>
      <c r="U7703" s="71">
        <f t="shared" si="671"/>
        <v>0</v>
      </c>
      <c r="V7703" s="7">
        <v>0</v>
      </c>
      <c r="W7703" s="7">
        <v>0</v>
      </c>
      <c r="X7703" s="7">
        <v>0</v>
      </c>
      <c r="Y7703" s="73">
        <v>0.04</v>
      </c>
      <c r="Z7703" s="7"/>
      <c r="AA7703" s="7"/>
      <c r="AB7703" s="7"/>
      <c r="AC7703" s="7"/>
    </row>
    <row r="7704" spans="2:29" ht="15.75" customHeight="1" x14ac:dyDescent="0.25">
      <c r="B7704" s="62">
        <v>47074</v>
      </c>
      <c r="C7704" s="63" t="s">
        <v>7708</v>
      </c>
      <c r="D7704" s="64">
        <f t="shared" si="669"/>
        <v>630665.45454545459</v>
      </c>
      <c r="E7704" s="64">
        <f t="shared" si="670"/>
        <v>763105.20000000007</v>
      </c>
      <c r="F7704" s="64">
        <f>+VLOOKUP(B7704,[1]BASES!$A$2:$C$10701,3,0)</f>
        <v>21</v>
      </c>
      <c r="G7704" s="65">
        <f t="shared" si="667"/>
        <v>763105.20000000007</v>
      </c>
      <c r="H7704" s="66"/>
      <c r="I7704" s="67"/>
      <c r="J7704" s="67"/>
      <c r="K7704" s="67"/>
      <c r="L7704" s="67"/>
      <c r="M7704" s="68"/>
      <c r="N7704" s="69"/>
      <c r="O7704" s="70">
        <f t="shared" si="655"/>
        <v>0</v>
      </c>
      <c r="P7704" s="71">
        <f t="shared" si="656"/>
        <v>0</v>
      </c>
      <c r="Q7704" s="7">
        <v>1</v>
      </c>
      <c r="R7704" s="72">
        <f>+VLOOKUP(B7704,[1]BASES!$A$2:$E$10701,5,0)</f>
        <v>656943.18181818188</v>
      </c>
      <c r="S7704" s="71">
        <f t="shared" si="668"/>
        <v>0</v>
      </c>
      <c r="T7704" s="71">
        <v>0</v>
      </c>
      <c r="U7704" s="71">
        <f t="shared" si="671"/>
        <v>0</v>
      </c>
      <c r="V7704" s="7">
        <v>0</v>
      </c>
      <c r="W7704" s="7">
        <v>0</v>
      </c>
      <c r="X7704" s="7">
        <v>0</v>
      </c>
      <c r="Y7704" s="73">
        <v>0.04</v>
      </c>
      <c r="Z7704" s="7"/>
      <c r="AA7704" s="7"/>
      <c r="AB7704" s="7"/>
      <c r="AC7704" s="7"/>
    </row>
    <row r="7705" spans="2:29" ht="15.75" customHeight="1" x14ac:dyDescent="0.25">
      <c r="B7705" s="62">
        <v>47435</v>
      </c>
      <c r="C7705" s="63" t="s">
        <v>7709</v>
      </c>
      <c r="D7705" s="64">
        <f t="shared" si="669"/>
        <v>840101.25223140512</v>
      </c>
      <c r="E7705" s="64">
        <f t="shared" si="670"/>
        <v>1016522.5152000001</v>
      </c>
      <c r="F7705" s="64">
        <f>+VLOOKUP(B7705,[1]BASES!$A$2:$C$10701,3,0)</f>
        <v>21</v>
      </c>
      <c r="G7705" s="65">
        <f t="shared" si="667"/>
        <v>1016522.5152000001</v>
      </c>
      <c r="H7705" s="66"/>
      <c r="I7705" s="67"/>
      <c r="J7705" s="67"/>
      <c r="K7705" s="67"/>
      <c r="L7705" s="67"/>
      <c r="M7705" s="68"/>
      <c r="N7705" s="69"/>
      <c r="O7705" s="70">
        <f t="shared" si="655"/>
        <v>0</v>
      </c>
      <c r="P7705" s="71">
        <f t="shared" si="656"/>
        <v>0</v>
      </c>
      <c r="Q7705" s="7">
        <v>1</v>
      </c>
      <c r="R7705" s="72">
        <f>+VLOOKUP(B7705,[1]BASES!$A$2:$E$10701,5,0)</f>
        <v>875105.47107438033</v>
      </c>
      <c r="S7705" s="71">
        <f t="shared" si="668"/>
        <v>0</v>
      </c>
      <c r="T7705" s="71">
        <v>0</v>
      </c>
      <c r="U7705" s="71">
        <f t="shared" si="671"/>
        <v>0</v>
      </c>
      <c r="V7705" s="7">
        <v>0</v>
      </c>
      <c r="W7705" s="7">
        <v>0</v>
      </c>
      <c r="X7705" s="7">
        <v>0</v>
      </c>
      <c r="Y7705" s="73">
        <v>0.04</v>
      </c>
      <c r="Z7705" s="7"/>
      <c r="AA7705" s="7"/>
      <c r="AB7705" s="7"/>
      <c r="AC7705" s="7"/>
    </row>
    <row r="7706" spans="2:29" ht="15.75" customHeight="1" x14ac:dyDescent="0.25">
      <c r="B7706" s="62">
        <v>17826</v>
      </c>
      <c r="C7706" s="63" t="s">
        <v>7710</v>
      </c>
      <c r="D7706" s="64">
        <f t="shared" si="669"/>
        <v>36089.264132231408</v>
      </c>
      <c r="E7706" s="64">
        <f t="shared" si="670"/>
        <v>43668.009600000005</v>
      </c>
      <c r="F7706" s="64">
        <f>+VLOOKUP(B7706,[1]BASES!$A$2:$C$10701,3,0)</f>
        <v>21</v>
      </c>
      <c r="G7706" s="65">
        <f t="shared" si="667"/>
        <v>43668.009600000005</v>
      </c>
      <c r="H7706" s="66"/>
      <c r="I7706" s="67"/>
      <c r="J7706" s="67"/>
      <c r="K7706" s="67"/>
      <c r="L7706" s="67"/>
      <c r="M7706" s="68"/>
      <c r="N7706" s="69"/>
      <c r="O7706" s="70">
        <f t="shared" si="655"/>
        <v>0</v>
      </c>
      <c r="P7706" s="71">
        <f t="shared" si="656"/>
        <v>0</v>
      </c>
      <c r="Q7706" s="7">
        <v>1</v>
      </c>
      <c r="R7706" s="72">
        <f>+VLOOKUP(B7706,[1]BASES!$A$2:$E$10701,5,0)</f>
        <v>37592.983471074382</v>
      </c>
      <c r="S7706" s="71">
        <f t="shared" si="668"/>
        <v>0</v>
      </c>
      <c r="T7706" s="71">
        <v>0</v>
      </c>
      <c r="U7706" s="71">
        <f t="shared" si="671"/>
        <v>0</v>
      </c>
      <c r="V7706" s="7">
        <v>0</v>
      </c>
      <c r="W7706" s="7">
        <v>0</v>
      </c>
      <c r="X7706" s="7">
        <v>0</v>
      </c>
      <c r="Y7706" s="73">
        <v>0.04</v>
      </c>
      <c r="Z7706" s="7"/>
      <c r="AA7706" s="7"/>
      <c r="AB7706" s="7"/>
      <c r="AC7706" s="7"/>
    </row>
    <row r="7707" spans="2:29" ht="15.75" customHeight="1" x14ac:dyDescent="0.25">
      <c r="B7707" s="62">
        <v>17827</v>
      </c>
      <c r="C7707" s="63" t="s">
        <v>7711</v>
      </c>
      <c r="D7707" s="64">
        <f t="shared" si="669"/>
        <v>30521.676694214875</v>
      </c>
      <c r="E7707" s="64">
        <f t="shared" si="670"/>
        <v>36931.228799999997</v>
      </c>
      <c r="F7707" s="64">
        <f>+VLOOKUP(B7707,[1]BASES!$A$2:$C$10701,3,0)</f>
        <v>21</v>
      </c>
      <c r="G7707" s="65">
        <f t="shared" si="667"/>
        <v>36931.228799999997</v>
      </c>
      <c r="H7707" s="66"/>
      <c r="I7707" s="67"/>
      <c r="J7707" s="67"/>
      <c r="K7707" s="67"/>
      <c r="L7707" s="67"/>
      <c r="M7707" s="68"/>
      <c r="N7707" s="69"/>
      <c r="O7707" s="70">
        <f t="shared" si="655"/>
        <v>0</v>
      </c>
      <c r="P7707" s="71">
        <f t="shared" si="656"/>
        <v>0</v>
      </c>
      <c r="Q7707" s="7">
        <v>1</v>
      </c>
      <c r="R7707" s="72">
        <f>+VLOOKUP(B7707,[1]BASES!$A$2:$E$10701,5,0)</f>
        <v>31793.413223140495</v>
      </c>
      <c r="S7707" s="71">
        <f t="shared" si="668"/>
        <v>0</v>
      </c>
      <c r="T7707" s="71">
        <v>0</v>
      </c>
      <c r="U7707" s="71">
        <f t="shared" si="671"/>
        <v>0</v>
      </c>
      <c r="V7707" s="7">
        <v>0</v>
      </c>
      <c r="W7707" s="7">
        <v>0</v>
      </c>
      <c r="X7707" s="7">
        <v>0</v>
      </c>
      <c r="Y7707" s="73">
        <v>0.04</v>
      </c>
      <c r="Z7707" s="7"/>
      <c r="AA7707" s="7"/>
      <c r="AB7707" s="7"/>
      <c r="AC7707" s="7"/>
    </row>
    <row r="7708" spans="2:29" ht="15.75" customHeight="1" x14ac:dyDescent="0.25">
      <c r="B7708" s="62">
        <v>17828</v>
      </c>
      <c r="C7708" s="63" t="s">
        <v>7712</v>
      </c>
      <c r="D7708" s="64">
        <f t="shared" si="669"/>
        <v>41612.929586776852</v>
      </c>
      <c r="E7708" s="64">
        <f t="shared" si="670"/>
        <v>50351.644799999995</v>
      </c>
      <c r="F7708" s="64">
        <f>+VLOOKUP(B7708,[1]BASES!$A$2:$C$10701,3,0)</f>
        <v>21</v>
      </c>
      <c r="G7708" s="65">
        <f t="shared" si="667"/>
        <v>50351.644799999995</v>
      </c>
      <c r="H7708" s="66"/>
      <c r="I7708" s="67"/>
      <c r="J7708" s="67"/>
      <c r="K7708" s="67"/>
      <c r="L7708" s="67"/>
      <c r="M7708" s="68"/>
      <c r="N7708" s="69"/>
      <c r="O7708" s="70">
        <f t="shared" si="655"/>
        <v>0</v>
      </c>
      <c r="P7708" s="71">
        <f t="shared" si="656"/>
        <v>0</v>
      </c>
      <c r="Q7708" s="7">
        <v>1</v>
      </c>
      <c r="R7708" s="72">
        <f>+VLOOKUP(B7708,[1]BASES!$A$2:$E$10701,5,0)</f>
        <v>43346.801652892558</v>
      </c>
      <c r="S7708" s="71">
        <f t="shared" si="668"/>
        <v>0</v>
      </c>
      <c r="T7708" s="71">
        <v>0</v>
      </c>
      <c r="U7708" s="71">
        <f t="shared" si="671"/>
        <v>0</v>
      </c>
      <c r="V7708" s="7">
        <v>0</v>
      </c>
      <c r="W7708" s="7">
        <v>0</v>
      </c>
      <c r="X7708" s="7">
        <v>0</v>
      </c>
      <c r="Y7708" s="73">
        <v>0.04</v>
      </c>
      <c r="Z7708" s="7"/>
      <c r="AA7708" s="7"/>
      <c r="AB7708" s="7"/>
      <c r="AC7708" s="7"/>
    </row>
    <row r="7709" spans="2:29" ht="15.75" customHeight="1" x14ac:dyDescent="0.25">
      <c r="B7709" s="62">
        <v>17829</v>
      </c>
      <c r="C7709" s="63" t="s">
        <v>7713</v>
      </c>
      <c r="D7709" s="64">
        <f t="shared" si="669"/>
        <v>32563.779173553718</v>
      </c>
      <c r="E7709" s="64">
        <f t="shared" si="670"/>
        <v>39402.1728</v>
      </c>
      <c r="F7709" s="64">
        <f>+VLOOKUP(B7709,[1]BASES!$A$2:$C$10701,3,0)</f>
        <v>21</v>
      </c>
      <c r="G7709" s="65">
        <f t="shared" si="667"/>
        <v>39402.1728</v>
      </c>
      <c r="H7709" s="66"/>
      <c r="I7709" s="67"/>
      <c r="J7709" s="67"/>
      <c r="K7709" s="67"/>
      <c r="L7709" s="67"/>
      <c r="M7709" s="68"/>
      <c r="N7709" s="69"/>
      <c r="O7709" s="70">
        <f t="shared" si="655"/>
        <v>0</v>
      </c>
      <c r="P7709" s="71">
        <f t="shared" si="656"/>
        <v>0</v>
      </c>
      <c r="Q7709" s="7">
        <v>1</v>
      </c>
      <c r="R7709" s="72">
        <f>+VLOOKUP(B7709,[1]BASES!$A$2:$E$10701,5,0)</f>
        <v>33920.603305785124</v>
      </c>
      <c r="S7709" s="71">
        <f t="shared" si="668"/>
        <v>0</v>
      </c>
      <c r="T7709" s="71">
        <v>0</v>
      </c>
      <c r="U7709" s="71">
        <f t="shared" si="671"/>
        <v>0</v>
      </c>
      <c r="V7709" s="7">
        <v>0</v>
      </c>
      <c r="W7709" s="7">
        <v>0</v>
      </c>
      <c r="X7709" s="7">
        <v>0</v>
      </c>
      <c r="Y7709" s="73">
        <v>0.04</v>
      </c>
      <c r="Z7709" s="7"/>
      <c r="AA7709" s="7"/>
      <c r="AB7709" s="7"/>
      <c r="AC7709" s="7"/>
    </row>
    <row r="7710" spans="2:29" ht="15.75" customHeight="1" x14ac:dyDescent="0.25">
      <c r="B7710" s="62">
        <v>17831</v>
      </c>
      <c r="C7710" s="63" t="s">
        <v>7714</v>
      </c>
      <c r="D7710" s="64">
        <f t="shared" si="669"/>
        <v>29928.809256198347</v>
      </c>
      <c r="E7710" s="64">
        <f t="shared" si="670"/>
        <v>36213.859199999999</v>
      </c>
      <c r="F7710" s="64">
        <f>+VLOOKUP(B7710,[1]BASES!$A$2:$C$10701,3,0)</f>
        <v>21</v>
      </c>
      <c r="G7710" s="65">
        <f t="shared" si="667"/>
        <v>36213.859199999999</v>
      </c>
      <c r="H7710" s="66"/>
      <c r="I7710" s="67"/>
      <c r="J7710" s="67"/>
      <c r="K7710" s="67"/>
      <c r="L7710" s="67"/>
      <c r="M7710" s="68"/>
      <c r="N7710" s="69"/>
      <c r="O7710" s="70">
        <f t="shared" si="655"/>
        <v>0</v>
      </c>
      <c r="P7710" s="71">
        <f t="shared" si="656"/>
        <v>0</v>
      </c>
      <c r="Q7710" s="7">
        <v>1</v>
      </c>
      <c r="R7710" s="72">
        <f>+VLOOKUP(B7710,[1]BASES!$A$2:$E$10701,5,0)</f>
        <v>31175.842975206611</v>
      </c>
      <c r="S7710" s="71">
        <f t="shared" si="668"/>
        <v>0</v>
      </c>
      <c r="T7710" s="71">
        <v>0</v>
      </c>
      <c r="U7710" s="71">
        <f t="shared" si="671"/>
        <v>0</v>
      </c>
      <c r="V7710" s="7">
        <v>0</v>
      </c>
      <c r="W7710" s="7">
        <v>0</v>
      </c>
      <c r="X7710" s="7">
        <v>0</v>
      </c>
      <c r="Y7710" s="73">
        <v>0.04</v>
      </c>
      <c r="Z7710" s="7"/>
      <c r="AA7710" s="7"/>
      <c r="AB7710" s="7"/>
      <c r="AC7710" s="7"/>
    </row>
    <row r="7711" spans="2:29" ht="15.75" customHeight="1" x14ac:dyDescent="0.25">
      <c r="B7711" s="62">
        <v>17832</v>
      </c>
      <c r="C7711" s="63" t="s">
        <v>7715</v>
      </c>
      <c r="D7711" s="64">
        <f t="shared" si="669"/>
        <v>29015.111404958679</v>
      </c>
      <c r="E7711" s="64">
        <f t="shared" si="670"/>
        <v>35108.284800000001</v>
      </c>
      <c r="F7711" s="64">
        <f>+VLOOKUP(B7711,[1]BASES!$A$2:$C$10701,3,0)</f>
        <v>21</v>
      </c>
      <c r="G7711" s="65">
        <f t="shared" si="667"/>
        <v>35108.284800000001</v>
      </c>
      <c r="H7711" s="66"/>
      <c r="I7711" s="67"/>
      <c r="J7711" s="67"/>
      <c r="K7711" s="67"/>
      <c r="L7711" s="67"/>
      <c r="M7711" s="68"/>
      <c r="N7711" s="69"/>
      <c r="O7711" s="70">
        <f t="shared" si="655"/>
        <v>0</v>
      </c>
      <c r="P7711" s="71">
        <f t="shared" si="656"/>
        <v>0</v>
      </c>
      <c r="Q7711" s="7">
        <v>1</v>
      </c>
      <c r="R7711" s="72">
        <f>+VLOOKUP(B7711,[1]BASES!$A$2:$E$10701,5,0)</f>
        <v>30224.07438016529</v>
      </c>
      <c r="S7711" s="71">
        <f t="shared" si="668"/>
        <v>0</v>
      </c>
      <c r="T7711" s="71">
        <v>0</v>
      </c>
      <c r="U7711" s="71">
        <f t="shared" si="671"/>
        <v>0</v>
      </c>
      <c r="V7711" s="7">
        <v>0</v>
      </c>
      <c r="W7711" s="7">
        <v>0</v>
      </c>
      <c r="X7711" s="7">
        <v>0</v>
      </c>
      <c r="Y7711" s="73">
        <v>0.04</v>
      </c>
      <c r="Z7711" s="7"/>
      <c r="AA7711" s="7"/>
      <c r="AB7711" s="7"/>
      <c r="AC7711" s="7"/>
    </row>
    <row r="7712" spans="2:29" ht="15.75" customHeight="1" x14ac:dyDescent="0.25">
      <c r="B7712" s="62">
        <v>17833</v>
      </c>
      <c r="C7712" s="63" t="s">
        <v>7716</v>
      </c>
      <c r="D7712" s="64">
        <f t="shared" si="669"/>
        <v>73192.256528925631</v>
      </c>
      <c r="E7712" s="64">
        <f t="shared" si="670"/>
        <v>88562.630400000009</v>
      </c>
      <c r="F7712" s="64">
        <f>+VLOOKUP(B7712,[1]BASES!$A$2:$C$10701,3,0)</f>
        <v>21</v>
      </c>
      <c r="G7712" s="65">
        <f t="shared" si="667"/>
        <v>88562.630400000009</v>
      </c>
      <c r="H7712" s="66"/>
      <c r="I7712" s="67"/>
      <c r="J7712" s="67"/>
      <c r="K7712" s="67"/>
      <c r="L7712" s="67"/>
      <c r="M7712" s="68"/>
      <c r="N7712" s="69"/>
      <c r="O7712" s="70">
        <f t="shared" si="655"/>
        <v>0</v>
      </c>
      <c r="P7712" s="71">
        <f t="shared" si="656"/>
        <v>0</v>
      </c>
      <c r="Q7712" s="7">
        <v>1</v>
      </c>
      <c r="R7712" s="72">
        <f>+VLOOKUP(B7712,[1]BASES!$A$2:$E$10701,5,0)</f>
        <v>76241.933884297527</v>
      </c>
      <c r="S7712" s="71">
        <f t="shared" si="668"/>
        <v>0</v>
      </c>
      <c r="T7712" s="71">
        <v>0</v>
      </c>
      <c r="U7712" s="71">
        <f t="shared" si="671"/>
        <v>0</v>
      </c>
      <c r="V7712" s="7">
        <v>0</v>
      </c>
      <c r="W7712" s="7">
        <v>0</v>
      </c>
      <c r="X7712" s="7">
        <v>0</v>
      </c>
      <c r="Y7712" s="73">
        <v>0.04</v>
      </c>
      <c r="Z7712" s="7"/>
      <c r="AA7712" s="7"/>
      <c r="AB7712" s="7"/>
      <c r="AC7712" s="7"/>
    </row>
    <row r="7713" spans="2:29" ht="15.75" customHeight="1" x14ac:dyDescent="0.25">
      <c r="B7713" s="62">
        <v>17834</v>
      </c>
      <c r="C7713" s="63" t="s">
        <v>7717</v>
      </c>
      <c r="D7713" s="64">
        <f t="shared" si="669"/>
        <v>69622.849586776865</v>
      </c>
      <c r="E7713" s="64">
        <f t="shared" si="670"/>
        <v>84243.648000000016</v>
      </c>
      <c r="F7713" s="64">
        <f>+VLOOKUP(B7713,[1]BASES!$A$2:$C$10701,3,0)</f>
        <v>21</v>
      </c>
      <c r="G7713" s="65">
        <f t="shared" si="667"/>
        <v>84243.648000000016</v>
      </c>
      <c r="H7713" s="66"/>
      <c r="I7713" s="67"/>
      <c r="J7713" s="67"/>
      <c r="K7713" s="67"/>
      <c r="L7713" s="67"/>
      <c r="M7713" s="68"/>
      <c r="N7713" s="69"/>
      <c r="O7713" s="70">
        <f t="shared" si="655"/>
        <v>0</v>
      </c>
      <c r="P7713" s="71">
        <f t="shared" si="656"/>
        <v>0</v>
      </c>
      <c r="Q7713" s="7">
        <v>1</v>
      </c>
      <c r="R7713" s="72">
        <f>+VLOOKUP(B7713,[1]BASES!$A$2:$E$10701,5,0)</f>
        <v>72523.801652892565</v>
      </c>
      <c r="S7713" s="71">
        <f t="shared" si="668"/>
        <v>0</v>
      </c>
      <c r="T7713" s="71">
        <v>0</v>
      </c>
      <c r="U7713" s="71">
        <f t="shared" si="671"/>
        <v>0</v>
      </c>
      <c r="V7713" s="7">
        <v>0</v>
      </c>
      <c r="W7713" s="7">
        <v>0</v>
      </c>
      <c r="X7713" s="7">
        <v>0</v>
      </c>
      <c r="Y7713" s="73">
        <v>0.04</v>
      </c>
      <c r="Z7713" s="7"/>
      <c r="AA7713" s="7"/>
      <c r="AB7713" s="7"/>
      <c r="AC7713" s="7"/>
    </row>
    <row r="7714" spans="2:29" ht="15.75" customHeight="1" x14ac:dyDescent="0.25">
      <c r="B7714" s="62">
        <v>17835</v>
      </c>
      <c r="C7714" s="63" t="s">
        <v>7718</v>
      </c>
      <c r="D7714" s="64">
        <f t="shared" si="669"/>
        <v>71268.487933884302</v>
      </c>
      <c r="E7714" s="64">
        <f t="shared" si="670"/>
        <v>86234.8704</v>
      </c>
      <c r="F7714" s="64">
        <f>+VLOOKUP(B7714,[1]BASES!$A$2:$C$10701,3,0)</f>
        <v>21</v>
      </c>
      <c r="G7714" s="65">
        <f t="shared" si="667"/>
        <v>86234.8704</v>
      </c>
      <c r="H7714" s="66"/>
      <c r="I7714" s="67"/>
      <c r="J7714" s="67"/>
      <c r="K7714" s="67"/>
      <c r="L7714" s="67"/>
      <c r="M7714" s="68"/>
      <c r="N7714" s="69"/>
      <c r="O7714" s="70">
        <f t="shared" si="655"/>
        <v>0</v>
      </c>
      <c r="P7714" s="71">
        <f t="shared" si="656"/>
        <v>0</v>
      </c>
      <c r="Q7714" s="7">
        <v>1</v>
      </c>
      <c r="R7714" s="72">
        <f>+VLOOKUP(B7714,[1]BASES!$A$2:$E$10701,5,0)</f>
        <v>74238.008264462813</v>
      </c>
      <c r="S7714" s="71">
        <f t="shared" si="668"/>
        <v>0</v>
      </c>
      <c r="T7714" s="71">
        <v>0</v>
      </c>
      <c r="U7714" s="71">
        <f t="shared" si="671"/>
        <v>0</v>
      </c>
      <c r="V7714" s="7">
        <v>0</v>
      </c>
      <c r="W7714" s="7">
        <v>0</v>
      </c>
      <c r="X7714" s="7">
        <v>0</v>
      </c>
      <c r="Y7714" s="73">
        <v>0.04</v>
      </c>
      <c r="Z7714" s="7"/>
      <c r="AA7714" s="7"/>
      <c r="AB7714" s="7"/>
      <c r="AC7714" s="7"/>
    </row>
    <row r="7715" spans="2:29" ht="15.75" customHeight="1" x14ac:dyDescent="0.25">
      <c r="B7715" s="62">
        <v>17836</v>
      </c>
      <c r="C7715" s="63" t="s">
        <v>7719</v>
      </c>
      <c r="D7715" s="64">
        <f t="shared" si="669"/>
        <v>67091.575537190089</v>
      </c>
      <c r="E7715" s="64">
        <f t="shared" si="670"/>
        <v>81180.806400000001</v>
      </c>
      <c r="F7715" s="64">
        <f>+VLOOKUP(B7715,[1]BASES!$A$2:$C$10701,3,0)</f>
        <v>21</v>
      </c>
      <c r="G7715" s="65">
        <f t="shared" si="667"/>
        <v>81180.806400000001</v>
      </c>
      <c r="H7715" s="66"/>
      <c r="I7715" s="67"/>
      <c r="J7715" s="67"/>
      <c r="K7715" s="67"/>
      <c r="L7715" s="67"/>
      <c r="M7715" s="68"/>
      <c r="N7715" s="69"/>
      <c r="O7715" s="70">
        <f t="shared" si="655"/>
        <v>0</v>
      </c>
      <c r="P7715" s="71">
        <f t="shared" si="656"/>
        <v>0</v>
      </c>
      <c r="Q7715" s="7">
        <v>1</v>
      </c>
      <c r="R7715" s="72">
        <f>+VLOOKUP(B7715,[1]BASES!$A$2:$E$10701,5,0)</f>
        <v>69887.057851239675</v>
      </c>
      <c r="S7715" s="71">
        <f t="shared" si="668"/>
        <v>0</v>
      </c>
      <c r="T7715" s="71">
        <v>0</v>
      </c>
      <c r="U7715" s="71">
        <f t="shared" si="671"/>
        <v>0</v>
      </c>
      <c r="V7715" s="7">
        <v>0</v>
      </c>
      <c r="W7715" s="7">
        <v>0</v>
      </c>
      <c r="X7715" s="7">
        <v>0</v>
      </c>
      <c r="Y7715" s="73">
        <v>0.04</v>
      </c>
      <c r="Z7715" s="7"/>
      <c r="AA7715" s="7"/>
      <c r="AB7715" s="7"/>
      <c r="AC7715" s="7"/>
    </row>
    <row r="7716" spans="2:29" ht="15.75" customHeight="1" x14ac:dyDescent="0.25">
      <c r="B7716" s="62">
        <v>17837</v>
      </c>
      <c r="C7716" s="63" t="s">
        <v>7720</v>
      </c>
      <c r="D7716" s="64">
        <f t="shared" si="669"/>
        <v>64163.837355371899</v>
      </c>
      <c r="E7716" s="64">
        <f t="shared" si="670"/>
        <v>77638.243199999997</v>
      </c>
      <c r="F7716" s="64">
        <f>+VLOOKUP(B7716,[1]BASES!$A$2:$C$10701,3,0)</f>
        <v>21</v>
      </c>
      <c r="G7716" s="65">
        <f t="shared" si="667"/>
        <v>77638.243199999997</v>
      </c>
      <c r="H7716" s="66"/>
      <c r="I7716" s="67"/>
      <c r="J7716" s="67"/>
      <c r="K7716" s="67"/>
      <c r="L7716" s="67"/>
      <c r="M7716" s="68"/>
      <c r="N7716" s="69"/>
      <c r="O7716" s="70">
        <f t="shared" si="655"/>
        <v>0</v>
      </c>
      <c r="P7716" s="71">
        <f t="shared" si="656"/>
        <v>0</v>
      </c>
      <c r="Q7716" s="7">
        <v>1</v>
      </c>
      <c r="R7716" s="72">
        <f>+VLOOKUP(B7716,[1]BASES!$A$2:$E$10701,5,0)</f>
        <v>66837.330578512396</v>
      </c>
      <c r="S7716" s="71">
        <f t="shared" si="668"/>
        <v>0</v>
      </c>
      <c r="T7716" s="71">
        <v>0</v>
      </c>
      <c r="U7716" s="71">
        <f t="shared" si="671"/>
        <v>0</v>
      </c>
      <c r="V7716" s="7">
        <v>0</v>
      </c>
      <c r="W7716" s="7">
        <v>0</v>
      </c>
      <c r="X7716" s="7">
        <v>0</v>
      </c>
      <c r="Y7716" s="73">
        <v>0.04</v>
      </c>
      <c r="Z7716" s="7"/>
      <c r="AA7716" s="7"/>
      <c r="AB7716" s="7"/>
      <c r="AC7716" s="7"/>
    </row>
    <row r="7717" spans="2:29" ht="15.75" customHeight="1" x14ac:dyDescent="0.25">
      <c r="B7717" s="62">
        <v>17838</v>
      </c>
      <c r="C7717" s="63" t="s">
        <v>7721</v>
      </c>
      <c r="D7717" s="64">
        <f t="shared" si="669"/>
        <v>73249.586776859505</v>
      </c>
      <c r="E7717" s="64">
        <f t="shared" si="670"/>
        <v>88632</v>
      </c>
      <c r="F7717" s="64">
        <f>+VLOOKUP(B7717,[1]BASES!$A$2:$C$10701,3,0)</f>
        <v>21</v>
      </c>
      <c r="G7717" s="65">
        <f t="shared" si="667"/>
        <v>88632</v>
      </c>
      <c r="H7717" s="66"/>
      <c r="I7717" s="67"/>
      <c r="J7717" s="67"/>
      <c r="K7717" s="67"/>
      <c r="L7717" s="67"/>
      <c r="M7717" s="68"/>
      <c r="N7717" s="69"/>
      <c r="O7717" s="70">
        <f t="shared" si="655"/>
        <v>0</v>
      </c>
      <c r="P7717" s="71">
        <f t="shared" si="656"/>
        <v>0</v>
      </c>
      <c r="Q7717" s="7">
        <v>1</v>
      </c>
      <c r="R7717" s="72">
        <f>+VLOOKUP(B7717,[1]BASES!$A$2:$E$10701,5,0)</f>
        <v>76301.652892561979</v>
      </c>
      <c r="S7717" s="71">
        <f t="shared" si="668"/>
        <v>0</v>
      </c>
      <c r="T7717" s="71">
        <v>0</v>
      </c>
      <c r="U7717" s="71">
        <f t="shared" si="671"/>
        <v>0</v>
      </c>
      <c r="V7717" s="7">
        <v>0</v>
      </c>
      <c r="W7717" s="7">
        <v>0</v>
      </c>
      <c r="X7717" s="7">
        <v>0</v>
      </c>
      <c r="Y7717" s="73">
        <v>0.04</v>
      </c>
      <c r="Z7717" s="7"/>
      <c r="AA7717" s="7"/>
      <c r="AB7717" s="7"/>
      <c r="AC7717" s="7"/>
    </row>
    <row r="7718" spans="2:29" ht="15.75" customHeight="1" x14ac:dyDescent="0.25">
      <c r="B7718" s="62">
        <v>31754</v>
      </c>
      <c r="C7718" s="63" t="s">
        <v>7722</v>
      </c>
      <c r="D7718" s="64">
        <f t="shared" si="669"/>
        <v>36844.371570247939</v>
      </c>
      <c r="E7718" s="64">
        <f t="shared" si="670"/>
        <v>44581.689600000005</v>
      </c>
      <c r="F7718" s="64">
        <f>+VLOOKUP(B7718,[1]BASES!$A$2:$C$10701,3,0)</f>
        <v>21</v>
      </c>
      <c r="G7718" s="65">
        <f t="shared" si="667"/>
        <v>44581.689600000005</v>
      </c>
      <c r="H7718" s="66"/>
      <c r="I7718" s="67"/>
      <c r="J7718" s="67"/>
      <c r="K7718" s="67"/>
      <c r="L7718" s="67"/>
      <c r="M7718" s="68"/>
      <c r="N7718" s="69"/>
      <c r="O7718" s="70">
        <f t="shared" si="655"/>
        <v>0</v>
      </c>
      <c r="P7718" s="71">
        <f t="shared" si="656"/>
        <v>0</v>
      </c>
      <c r="Q7718" s="7">
        <v>1</v>
      </c>
      <c r="R7718" s="72">
        <f>+VLOOKUP(B7718,[1]BASES!$A$2:$E$10701,5,0)</f>
        <v>38379.553719008269</v>
      </c>
      <c r="S7718" s="71">
        <f t="shared" si="668"/>
        <v>0</v>
      </c>
      <c r="T7718" s="71">
        <v>0</v>
      </c>
      <c r="U7718" s="71">
        <f t="shared" si="671"/>
        <v>0</v>
      </c>
      <c r="V7718" s="7">
        <v>0</v>
      </c>
      <c r="W7718" s="7">
        <v>0</v>
      </c>
      <c r="X7718" s="7">
        <v>0</v>
      </c>
      <c r="Y7718" s="73">
        <v>0.04</v>
      </c>
      <c r="Z7718" s="7"/>
      <c r="AA7718" s="7"/>
      <c r="AB7718" s="7"/>
      <c r="AC7718" s="7"/>
    </row>
    <row r="7719" spans="2:29" ht="15.75" customHeight="1" x14ac:dyDescent="0.25">
      <c r="B7719" s="62">
        <v>18131</v>
      </c>
      <c r="C7719" s="63" t="s">
        <v>7723</v>
      </c>
      <c r="D7719" s="64">
        <f t="shared" si="669"/>
        <v>72666.478016528927</v>
      </c>
      <c r="E7719" s="64">
        <f t="shared" si="670"/>
        <v>87926.438399999999</v>
      </c>
      <c r="F7719" s="64">
        <f>+VLOOKUP(B7719,[1]BASES!$A$2:$C$10701,3,0)</f>
        <v>21</v>
      </c>
      <c r="G7719" s="65">
        <f t="shared" si="667"/>
        <v>87926.438399999999</v>
      </c>
      <c r="H7719" s="66"/>
      <c r="I7719" s="67"/>
      <c r="J7719" s="67"/>
      <c r="K7719" s="67"/>
      <c r="L7719" s="67"/>
      <c r="M7719" s="68"/>
      <c r="N7719" s="69"/>
      <c r="O7719" s="70">
        <f t="shared" si="655"/>
        <v>0</v>
      </c>
      <c r="P7719" s="71">
        <f t="shared" si="656"/>
        <v>0</v>
      </c>
      <c r="Q7719" s="7">
        <v>1</v>
      </c>
      <c r="R7719" s="72">
        <f>+VLOOKUP(B7719,[1]BASES!$A$2:$E$10701,5,0)</f>
        <v>75694.247933884297</v>
      </c>
      <c r="S7719" s="71">
        <f t="shared" si="668"/>
        <v>0</v>
      </c>
      <c r="T7719" s="71">
        <v>0</v>
      </c>
      <c r="U7719" s="71">
        <f t="shared" si="671"/>
        <v>0</v>
      </c>
      <c r="V7719" s="7">
        <v>0</v>
      </c>
      <c r="W7719" s="7">
        <v>0</v>
      </c>
      <c r="X7719" s="7">
        <v>0</v>
      </c>
      <c r="Y7719" s="73">
        <v>0.04</v>
      </c>
      <c r="Z7719" s="7"/>
      <c r="AA7719" s="7"/>
      <c r="AB7719" s="7"/>
      <c r="AC7719" s="7"/>
    </row>
    <row r="7720" spans="2:29" ht="15.75" customHeight="1" x14ac:dyDescent="0.25">
      <c r="B7720" s="62">
        <v>18132</v>
      </c>
      <c r="C7720" s="63" t="s">
        <v>7724</v>
      </c>
      <c r="D7720" s="64">
        <f t="shared" si="669"/>
        <v>91179.546446281005</v>
      </c>
      <c r="E7720" s="64">
        <f t="shared" si="670"/>
        <v>110327.25120000001</v>
      </c>
      <c r="F7720" s="64">
        <f>+VLOOKUP(B7720,[1]BASES!$A$2:$C$10701,3,0)</f>
        <v>21</v>
      </c>
      <c r="G7720" s="65">
        <f t="shared" si="667"/>
        <v>110327.25120000001</v>
      </c>
      <c r="H7720" s="66"/>
      <c r="I7720" s="67"/>
      <c r="J7720" s="67"/>
      <c r="K7720" s="67"/>
      <c r="L7720" s="67"/>
      <c r="M7720" s="68"/>
      <c r="N7720" s="69"/>
      <c r="O7720" s="70">
        <f t="shared" si="655"/>
        <v>0</v>
      </c>
      <c r="P7720" s="71">
        <f t="shared" si="656"/>
        <v>0</v>
      </c>
      <c r="Q7720" s="7">
        <v>1</v>
      </c>
      <c r="R7720" s="72">
        <f>+VLOOKUP(B7720,[1]BASES!$A$2:$E$10701,5,0)</f>
        <v>94978.694214876043</v>
      </c>
      <c r="S7720" s="71">
        <f t="shared" si="668"/>
        <v>0</v>
      </c>
      <c r="T7720" s="71">
        <v>0</v>
      </c>
      <c r="U7720" s="71">
        <f t="shared" si="671"/>
        <v>0</v>
      </c>
      <c r="V7720" s="7">
        <v>0</v>
      </c>
      <c r="W7720" s="7">
        <v>0</v>
      </c>
      <c r="X7720" s="7">
        <v>0</v>
      </c>
      <c r="Y7720" s="73">
        <v>0.04</v>
      </c>
      <c r="Z7720" s="7"/>
      <c r="AA7720" s="7"/>
      <c r="AB7720" s="7"/>
      <c r="AC7720" s="7"/>
    </row>
    <row r="7721" spans="2:29" ht="15.75" customHeight="1" x14ac:dyDescent="0.25">
      <c r="B7721" s="62">
        <v>18133</v>
      </c>
      <c r="C7721" s="63" t="s">
        <v>7725</v>
      </c>
      <c r="D7721" s="64">
        <f t="shared" si="669"/>
        <v>109346.16595041324</v>
      </c>
      <c r="E7721" s="64">
        <f t="shared" si="670"/>
        <v>132308.86080000002</v>
      </c>
      <c r="F7721" s="64">
        <f>+VLOOKUP(B7721,[1]BASES!$A$2:$C$10701,3,0)</f>
        <v>21</v>
      </c>
      <c r="G7721" s="65">
        <f t="shared" si="667"/>
        <v>132308.86080000002</v>
      </c>
      <c r="H7721" s="66"/>
      <c r="I7721" s="67"/>
      <c r="J7721" s="67"/>
      <c r="K7721" s="67"/>
      <c r="L7721" s="67"/>
      <c r="M7721" s="68"/>
      <c r="N7721" s="69"/>
      <c r="O7721" s="70">
        <f t="shared" si="655"/>
        <v>0</v>
      </c>
      <c r="P7721" s="71">
        <f t="shared" si="656"/>
        <v>0</v>
      </c>
      <c r="Q7721" s="7">
        <v>1</v>
      </c>
      <c r="R7721" s="72">
        <f>+VLOOKUP(B7721,[1]BASES!$A$2:$E$10701,5,0)</f>
        <v>113902.25619834712</v>
      </c>
      <c r="S7721" s="71">
        <f t="shared" si="668"/>
        <v>0</v>
      </c>
      <c r="T7721" s="71">
        <v>0</v>
      </c>
      <c r="U7721" s="71">
        <f t="shared" si="671"/>
        <v>0</v>
      </c>
      <c r="V7721" s="7">
        <v>0</v>
      </c>
      <c r="W7721" s="7">
        <v>0</v>
      </c>
      <c r="X7721" s="7">
        <v>0</v>
      </c>
      <c r="Y7721" s="73">
        <v>0.04</v>
      </c>
      <c r="Z7721" s="7"/>
      <c r="AA7721" s="7"/>
      <c r="AB7721" s="7"/>
      <c r="AC7721" s="7"/>
    </row>
    <row r="7722" spans="2:29" ht="15.75" customHeight="1" x14ac:dyDescent="0.25">
      <c r="B7722" s="62">
        <v>18134</v>
      </c>
      <c r="C7722" s="63" t="s">
        <v>7726</v>
      </c>
      <c r="D7722" s="64">
        <f t="shared" si="669"/>
        <v>127511.57157024792</v>
      </c>
      <c r="E7722" s="64">
        <f t="shared" si="670"/>
        <v>154289.00159999999</v>
      </c>
      <c r="F7722" s="64">
        <f>+VLOOKUP(B7722,[1]BASES!$A$2:$C$10701,3,0)</f>
        <v>21</v>
      </c>
      <c r="G7722" s="65">
        <f t="shared" si="667"/>
        <v>154289.00159999999</v>
      </c>
      <c r="H7722" s="66"/>
      <c r="I7722" s="67"/>
      <c r="J7722" s="67"/>
      <c r="K7722" s="67"/>
      <c r="L7722" s="67"/>
      <c r="M7722" s="68"/>
      <c r="N7722" s="69"/>
      <c r="O7722" s="70">
        <f t="shared" si="655"/>
        <v>0</v>
      </c>
      <c r="P7722" s="71">
        <f t="shared" si="656"/>
        <v>0</v>
      </c>
      <c r="Q7722" s="7">
        <v>1</v>
      </c>
      <c r="R7722" s="72">
        <f>+VLOOKUP(B7722,[1]BASES!$A$2:$E$10701,5,0)</f>
        <v>132824.55371900825</v>
      </c>
      <c r="S7722" s="71">
        <f t="shared" si="668"/>
        <v>0</v>
      </c>
      <c r="T7722" s="71">
        <v>0</v>
      </c>
      <c r="U7722" s="71">
        <f t="shared" si="671"/>
        <v>0</v>
      </c>
      <c r="V7722" s="7">
        <v>0</v>
      </c>
      <c r="W7722" s="7">
        <v>0</v>
      </c>
      <c r="X7722" s="7">
        <v>0</v>
      </c>
      <c r="Y7722" s="73">
        <v>0.04</v>
      </c>
      <c r="Z7722" s="7"/>
      <c r="AA7722" s="7"/>
      <c r="AB7722" s="7"/>
      <c r="AC7722" s="7"/>
    </row>
    <row r="7723" spans="2:29" ht="15.75" customHeight="1" x14ac:dyDescent="0.25">
      <c r="B7723" s="62">
        <v>18135</v>
      </c>
      <c r="C7723" s="63" t="s">
        <v>7727</v>
      </c>
      <c r="D7723" s="64">
        <f t="shared" si="669"/>
        <v>135588.4641322314</v>
      </c>
      <c r="E7723" s="64">
        <f t="shared" si="670"/>
        <v>164062.0416</v>
      </c>
      <c r="F7723" s="64">
        <f>+VLOOKUP(B7723,[1]BASES!$A$2:$C$10701,3,0)</f>
        <v>21</v>
      </c>
      <c r="G7723" s="65">
        <f t="shared" si="667"/>
        <v>164062.0416</v>
      </c>
      <c r="H7723" s="66"/>
      <c r="I7723" s="67"/>
      <c r="J7723" s="67"/>
      <c r="K7723" s="67"/>
      <c r="L7723" s="67"/>
      <c r="M7723" s="68"/>
      <c r="N7723" s="69"/>
      <c r="O7723" s="70">
        <f t="shared" si="655"/>
        <v>0</v>
      </c>
      <c r="P7723" s="71">
        <f t="shared" si="656"/>
        <v>0</v>
      </c>
      <c r="Q7723" s="7">
        <v>1</v>
      </c>
      <c r="R7723" s="72">
        <f>+VLOOKUP(B7723,[1]BASES!$A$2:$E$10701,5,0)</f>
        <v>141237.98347107437</v>
      </c>
      <c r="S7723" s="71">
        <f t="shared" si="668"/>
        <v>0</v>
      </c>
      <c r="T7723" s="71">
        <v>0</v>
      </c>
      <c r="U7723" s="71">
        <f t="shared" si="671"/>
        <v>0</v>
      </c>
      <c r="V7723" s="7">
        <v>0</v>
      </c>
      <c r="W7723" s="7">
        <v>0</v>
      </c>
      <c r="X7723" s="7">
        <v>0</v>
      </c>
      <c r="Y7723" s="73">
        <v>0.04</v>
      </c>
      <c r="Z7723" s="7"/>
      <c r="AA7723" s="7"/>
      <c r="AB7723" s="7"/>
      <c r="AC7723" s="7"/>
    </row>
    <row r="7724" spans="2:29" ht="15.75" customHeight="1" x14ac:dyDescent="0.25">
      <c r="B7724" s="62">
        <v>18136</v>
      </c>
      <c r="C7724" s="63" t="s">
        <v>7728</v>
      </c>
      <c r="D7724" s="64">
        <f t="shared" si="669"/>
        <v>152512.01851239669</v>
      </c>
      <c r="E7724" s="64">
        <f t="shared" si="670"/>
        <v>184539.54240000001</v>
      </c>
      <c r="F7724" s="64">
        <f>+VLOOKUP(B7724,[1]BASES!$A$2:$C$10701,3,0)</f>
        <v>21</v>
      </c>
      <c r="G7724" s="65">
        <f t="shared" si="667"/>
        <v>184539.54240000001</v>
      </c>
      <c r="H7724" s="66"/>
      <c r="I7724" s="67"/>
      <c r="J7724" s="67"/>
      <c r="K7724" s="67"/>
      <c r="L7724" s="67"/>
      <c r="M7724" s="68"/>
      <c r="N7724" s="69"/>
      <c r="O7724" s="70">
        <f t="shared" si="655"/>
        <v>0</v>
      </c>
      <c r="P7724" s="71">
        <f t="shared" si="656"/>
        <v>0</v>
      </c>
      <c r="Q7724" s="7">
        <v>1</v>
      </c>
      <c r="R7724" s="72">
        <f>+VLOOKUP(B7724,[1]BASES!$A$2:$E$10701,5,0)</f>
        <v>158866.68595041323</v>
      </c>
      <c r="S7724" s="71">
        <f t="shared" si="668"/>
        <v>0</v>
      </c>
      <c r="T7724" s="71">
        <v>0</v>
      </c>
      <c r="U7724" s="71">
        <f t="shared" si="671"/>
        <v>0</v>
      </c>
      <c r="V7724" s="7">
        <v>0</v>
      </c>
      <c r="W7724" s="7">
        <v>0</v>
      </c>
      <c r="X7724" s="7">
        <v>0</v>
      </c>
      <c r="Y7724" s="73">
        <v>0.04</v>
      </c>
      <c r="Z7724" s="7"/>
      <c r="AA7724" s="7"/>
      <c r="AB7724" s="7"/>
      <c r="AC7724" s="7"/>
    </row>
    <row r="7725" spans="2:29" ht="15.75" customHeight="1" x14ac:dyDescent="0.25">
      <c r="B7725" s="62">
        <v>18137</v>
      </c>
      <c r="C7725" s="63" t="s">
        <v>7729</v>
      </c>
      <c r="D7725" s="64">
        <f t="shared" si="669"/>
        <v>169089.11603305786</v>
      </c>
      <c r="E7725" s="64">
        <f t="shared" si="670"/>
        <v>204597.83040000001</v>
      </c>
      <c r="F7725" s="64">
        <f>+VLOOKUP(B7725,[1]BASES!$A$2:$C$10701,3,0)</f>
        <v>21</v>
      </c>
      <c r="G7725" s="65">
        <f t="shared" si="667"/>
        <v>204597.83040000001</v>
      </c>
      <c r="H7725" s="66"/>
      <c r="I7725" s="67"/>
      <c r="J7725" s="67"/>
      <c r="K7725" s="67"/>
      <c r="L7725" s="67"/>
      <c r="M7725" s="68"/>
      <c r="N7725" s="69"/>
      <c r="O7725" s="70">
        <f t="shared" si="655"/>
        <v>0</v>
      </c>
      <c r="P7725" s="71">
        <f t="shared" si="656"/>
        <v>0</v>
      </c>
      <c r="Q7725" s="7">
        <v>1</v>
      </c>
      <c r="R7725" s="72">
        <f>+VLOOKUP(B7725,[1]BASES!$A$2:$E$10701,5,0)</f>
        <v>176134.49586776859</v>
      </c>
      <c r="S7725" s="71">
        <f t="shared" si="668"/>
        <v>0</v>
      </c>
      <c r="T7725" s="71">
        <v>0</v>
      </c>
      <c r="U7725" s="71">
        <f t="shared" si="671"/>
        <v>0</v>
      </c>
      <c r="V7725" s="7">
        <v>0</v>
      </c>
      <c r="W7725" s="7">
        <v>0</v>
      </c>
      <c r="X7725" s="7">
        <v>0</v>
      </c>
      <c r="Y7725" s="73">
        <v>0.04</v>
      </c>
      <c r="Z7725" s="7"/>
      <c r="AA7725" s="7"/>
      <c r="AB7725" s="7"/>
      <c r="AC7725" s="7"/>
    </row>
    <row r="7726" spans="2:29" ht="15.75" customHeight="1" x14ac:dyDescent="0.25">
      <c r="B7726" s="62">
        <v>18138</v>
      </c>
      <c r="C7726" s="63" t="s">
        <v>7730</v>
      </c>
      <c r="D7726" s="64">
        <f t="shared" si="669"/>
        <v>200520.83305785121</v>
      </c>
      <c r="E7726" s="64">
        <f t="shared" si="670"/>
        <v>242630.20799999998</v>
      </c>
      <c r="F7726" s="64">
        <f>+VLOOKUP(B7726,[1]BASES!$A$2:$C$10701,3,0)</f>
        <v>21</v>
      </c>
      <c r="G7726" s="65">
        <f t="shared" si="667"/>
        <v>242630.20799999998</v>
      </c>
      <c r="H7726" s="66"/>
      <c r="I7726" s="67"/>
      <c r="J7726" s="67"/>
      <c r="K7726" s="67"/>
      <c r="L7726" s="67"/>
      <c r="M7726" s="68"/>
      <c r="N7726" s="69"/>
      <c r="O7726" s="70">
        <f t="shared" si="655"/>
        <v>0</v>
      </c>
      <c r="P7726" s="71">
        <f t="shared" si="656"/>
        <v>0</v>
      </c>
      <c r="Q7726" s="7">
        <v>1</v>
      </c>
      <c r="R7726" s="72">
        <f>+VLOOKUP(B7726,[1]BASES!$A$2:$E$10701,5,0)</f>
        <v>208875.86776859502</v>
      </c>
      <c r="S7726" s="71">
        <f t="shared" si="668"/>
        <v>0</v>
      </c>
      <c r="T7726" s="71">
        <v>0</v>
      </c>
      <c r="U7726" s="71">
        <f t="shared" si="671"/>
        <v>0</v>
      </c>
      <c r="V7726" s="7">
        <v>0</v>
      </c>
      <c r="W7726" s="7">
        <v>0</v>
      </c>
      <c r="X7726" s="7">
        <v>0</v>
      </c>
      <c r="Y7726" s="73">
        <v>0.04</v>
      </c>
      <c r="Z7726" s="7"/>
      <c r="AA7726" s="7"/>
      <c r="AB7726" s="7"/>
      <c r="AC7726" s="7"/>
    </row>
    <row r="7727" spans="2:29" ht="15.75" customHeight="1" x14ac:dyDescent="0.25">
      <c r="B7727" s="62">
        <v>18139</v>
      </c>
      <c r="C7727" s="63" t="s">
        <v>7731</v>
      </c>
      <c r="D7727" s="64">
        <f t="shared" si="669"/>
        <v>218685.01685950413</v>
      </c>
      <c r="E7727" s="64">
        <f t="shared" si="670"/>
        <v>264608.87040000001</v>
      </c>
      <c r="F7727" s="64">
        <f>+VLOOKUP(B7727,[1]BASES!$A$2:$C$10701,3,0)</f>
        <v>21</v>
      </c>
      <c r="G7727" s="65">
        <f t="shared" si="667"/>
        <v>264608.87040000001</v>
      </c>
      <c r="H7727" s="66"/>
      <c r="I7727" s="67"/>
      <c r="J7727" s="67"/>
      <c r="K7727" s="67"/>
      <c r="L7727" s="67"/>
      <c r="M7727" s="68"/>
      <c r="N7727" s="69"/>
      <c r="O7727" s="70">
        <f t="shared" si="655"/>
        <v>0</v>
      </c>
      <c r="P7727" s="71">
        <f t="shared" si="656"/>
        <v>0</v>
      </c>
      <c r="Q7727" s="7">
        <v>1</v>
      </c>
      <c r="R7727" s="72">
        <f>+VLOOKUP(B7727,[1]BASES!$A$2:$E$10701,5,0)</f>
        <v>227796.89256198346</v>
      </c>
      <c r="S7727" s="71">
        <f t="shared" si="668"/>
        <v>0</v>
      </c>
      <c r="T7727" s="71">
        <v>0</v>
      </c>
      <c r="U7727" s="71">
        <f t="shared" si="671"/>
        <v>0</v>
      </c>
      <c r="V7727" s="7">
        <v>0</v>
      </c>
      <c r="W7727" s="7">
        <v>0</v>
      </c>
      <c r="X7727" s="7">
        <v>0</v>
      </c>
      <c r="Y7727" s="73">
        <v>0.04</v>
      </c>
      <c r="Z7727" s="7"/>
      <c r="AA7727" s="7"/>
      <c r="AB7727" s="7"/>
      <c r="AC7727" s="7"/>
    </row>
    <row r="7728" spans="2:29" ht="15.75" customHeight="1" x14ac:dyDescent="0.25">
      <c r="B7728" s="62">
        <v>18140</v>
      </c>
      <c r="C7728" s="63" t="s">
        <v>7732</v>
      </c>
      <c r="D7728" s="64">
        <f t="shared" si="669"/>
        <v>215709.6991735537</v>
      </c>
      <c r="E7728" s="64">
        <f t="shared" si="670"/>
        <v>261008.73599999998</v>
      </c>
      <c r="F7728" s="64">
        <f>+VLOOKUP(B7728,[1]BASES!$A$2:$C$10701,3,0)</f>
        <v>21</v>
      </c>
      <c r="G7728" s="65">
        <f t="shared" si="667"/>
        <v>261008.73599999998</v>
      </c>
      <c r="H7728" s="66"/>
      <c r="I7728" s="67"/>
      <c r="J7728" s="67"/>
      <c r="K7728" s="67"/>
      <c r="L7728" s="67"/>
      <c r="M7728" s="68"/>
      <c r="N7728" s="69"/>
      <c r="O7728" s="70">
        <f t="shared" si="655"/>
        <v>0</v>
      </c>
      <c r="P7728" s="71">
        <f t="shared" si="656"/>
        <v>0</v>
      </c>
      <c r="Q7728" s="7">
        <v>1</v>
      </c>
      <c r="R7728" s="72">
        <f>+VLOOKUP(B7728,[1]BASES!$A$2:$E$10701,5,0)</f>
        <v>224697.6033057851</v>
      </c>
      <c r="S7728" s="71">
        <f t="shared" si="668"/>
        <v>0</v>
      </c>
      <c r="T7728" s="71">
        <v>0</v>
      </c>
      <c r="U7728" s="71">
        <f t="shared" si="671"/>
        <v>0</v>
      </c>
      <c r="V7728" s="7">
        <v>0</v>
      </c>
      <c r="W7728" s="7">
        <v>0</v>
      </c>
      <c r="X7728" s="7">
        <v>0</v>
      </c>
      <c r="Y7728" s="73">
        <v>0.04</v>
      </c>
      <c r="Z7728" s="7"/>
      <c r="AA7728" s="7"/>
      <c r="AB7728" s="7"/>
      <c r="AC7728" s="7"/>
    </row>
    <row r="7729" spans="2:29" ht="15.75" customHeight="1" x14ac:dyDescent="0.25">
      <c r="B7729" s="62">
        <v>18141</v>
      </c>
      <c r="C7729" s="63" t="s">
        <v>7733</v>
      </c>
      <c r="D7729" s="64">
        <f t="shared" si="669"/>
        <v>233648.20363636364</v>
      </c>
      <c r="E7729" s="64">
        <f t="shared" si="670"/>
        <v>282714.32640000002</v>
      </c>
      <c r="F7729" s="64">
        <f>+VLOOKUP(B7729,[1]BASES!$A$2:$C$10701,3,0)</f>
        <v>21</v>
      </c>
      <c r="G7729" s="65">
        <f t="shared" si="667"/>
        <v>282714.32640000002</v>
      </c>
      <c r="H7729" s="66"/>
      <c r="I7729" s="67"/>
      <c r="J7729" s="67"/>
      <c r="K7729" s="67"/>
      <c r="L7729" s="67"/>
      <c r="M7729" s="68"/>
      <c r="N7729" s="69"/>
      <c r="O7729" s="70">
        <f t="shared" si="655"/>
        <v>0</v>
      </c>
      <c r="P7729" s="71">
        <f t="shared" si="656"/>
        <v>0</v>
      </c>
      <c r="Q7729" s="7">
        <v>1</v>
      </c>
      <c r="R7729" s="72">
        <f>+VLOOKUP(B7729,[1]BASES!$A$2:$E$10701,5,0)</f>
        <v>243383.54545454547</v>
      </c>
      <c r="S7729" s="71">
        <f t="shared" si="668"/>
        <v>0</v>
      </c>
      <c r="T7729" s="71">
        <v>0</v>
      </c>
      <c r="U7729" s="71">
        <f t="shared" si="671"/>
        <v>0</v>
      </c>
      <c r="V7729" s="7">
        <v>0</v>
      </c>
      <c r="W7729" s="7">
        <v>0</v>
      </c>
      <c r="X7729" s="7">
        <v>0</v>
      </c>
      <c r="Y7729" s="73">
        <v>0.04</v>
      </c>
      <c r="Z7729" s="7"/>
      <c r="AA7729" s="7"/>
      <c r="AB7729" s="7"/>
      <c r="AC7729" s="7"/>
    </row>
    <row r="7730" spans="2:29" ht="15.75" customHeight="1" x14ac:dyDescent="0.25">
      <c r="B7730" s="62">
        <v>18142</v>
      </c>
      <c r="C7730" s="63" t="s">
        <v>7734</v>
      </c>
      <c r="D7730" s="64">
        <f t="shared" si="669"/>
        <v>253140.84495867771</v>
      </c>
      <c r="E7730" s="64">
        <f t="shared" si="670"/>
        <v>306300.42240000004</v>
      </c>
      <c r="F7730" s="64">
        <f>+VLOOKUP(B7730,[1]BASES!$A$2:$C$10701,3,0)</f>
        <v>21</v>
      </c>
      <c r="G7730" s="65">
        <f t="shared" si="667"/>
        <v>306300.42240000004</v>
      </c>
      <c r="H7730" s="66"/>
      <c r="I7730" s="67"/>
      <c r="J7730" s="67"/>
      <c r="K7730" s="67"/>
      <c r="L7730" s="67"/>
      <c r="M7730" s="68"/>
      <c r="N7730" s="69"/>
      <c r="O7730" s="70">
        <f t="shared" si="655"/>
        <v>0</v>
      </c>
      <c r="P7730" s="71">
        <f t="shared" si="656"/>
        <v>0</v>
      </c>
      <c r="Q7730" s="7">
        <v>1</v>
      </c>
      <c r="R7730" s="72">
        <f>+VLOOKUP(B7730,[1]BASES!$A$2:$E$10701,5,0)</f>
        <v>263688.38016528927</v>
      </c>
      <c r="S7730" s="71">
        <f t="shared" si="668"/>
        <v>0</v>
      </c>
      <c r="T7730" s="71">
        <v>0</v>
      </c>
      <c r="U7730" s="71">
        <f t="shared" si="671"/>
        <v>0</v>
      </c>
      <c r="V7730" s="7">
        <v>0</v>
      </c>
      <c r="W7730" s="7">
        <v>0</v>
      </c>
      <c r="X7730" s="7">
        <v>0</v>
      </c>
      <c r="Y7730" s="73">
        <v>0.04</v>
      </c>
      <c r="Z7730" s="7"/>
      <c r="AA7730" s="7"/>
      <c r="AB7730" s="7"/>
      <c r="AC7730" s="7"/>
    </row>
    <row r="7731" spans="2:29" ht="15.75" customHeight="1" x14ac:dyDescent="0.25">
      <c r="B7731" s="62">
        <v>18143</v>
      </c>
      <c r="C7731" s="63" t="s">
        <v>7735</v>
      </c>
      <c r="D7731" s="64">
        <f t="shared" si="669"/>
        <v>284224.89123966941</v>
      </c>
      <c r="E7731" s="64">
        <f t="shared" si="670"/>
        <v>343912.11839999998</v>
      </c>
      <c r="F7731" s="64">
        <f>+VLOOKUP(B7731,[1]BASES!$A$2:$C$10701,3,0)</f>
        <v>21</v>
      </c>
      <c r="G7731" s="65">
        <f t="shared" si="667"/>
        <v>343912.11839999998</v>
      </c>
      <c r="H7731" s="66"/>
      <c r="I7731" s="67"/>
      <c r="J7731" s="67"/>
      <c r="K7731" s="67"/>
      <c r="L7731" s="67"/>
      <c r="M7731" s="68"/>
      <c r="N7731" s="69"/>
      <c r="O7731" s="70">
        <f t="shared" si="655"/>
        <v>0</v>
      </c>
      <c r="P7731" s="71">
        <f t="shared" si="656"/>
        <v>0</v>
      </c>
      <c r="Q7731" s="7">
        <v>1</v>
      </c>
      <c r="R7731" s="72">
        <f>+VLOOKUP(B7731,[1]BASES!$A$2:$E$10701,5,0)</f>
        <v>296067.59504132229</v>
      </c>
      <c r="S7731" s="71">
        <f t="shared" si="668"/>
        <v>0</v>
      </c>
      <c r="T7731" s="71">
        <v>0</v>
      </c>
      <c r="U7731" s="71">
        <f t="shared" si="671"/>
        <v>0</v>
      </c>
      <c r="V7731" s="7">
        <v>0</v>
      </c>
      <c r="W7731" s="7">
        <v>0</v>
      </c>
      <c r="X7731" s="7">
        <v>0</v>
      </c>
      <c r="Y7731" s="73">
        <v>0.04</v>
      </c>
      <c r="Z7731" s="7"/>
      <c r="AA7731" s="7"/>
      <c r="AB7731" s="7"/>
      <c r="AC7731" s="7"/>
    </row>
    <row r="7732" spans="2:29" ht="15.75" customHeight="1" x14ac:dyDescent="0.25">
      <c r="B7732" s="62">
        <v>18144</v>
      </c>
      <c r="C7732" s="63" t="s">
        <v>7736</v>
      </c>
      <c r="D7732" s="64">
        <f t="shared" si="669"/>
        <v>258664.51041322315</v>
      </c>
      <c r="E7732" s="64">
        <f t="shared" si="670"/>
        <v>312984.0576</v>
      </c>
      <c r="F7732" s="64">
        <f>+VLOOKUP(B7732,[1]BASES!$A$2:$C$10701,3,0)</f>
        <v>21</v>
      </c>
      <c r="G7732" s="65">
        <f t="shared" si="667"/>
        <v>312984.0576</v>
      </c>
      <c r="H7732" s="66"/>
      <c r="I7732" s="67"/>
      <c r="J7732" s="67"/>
      <c r="K7732" s="67"/>
      <c r="L7732" s="67"/>
      <c r="M7732" s="68"/>
      <c r="N7732" s="69"/>
      <c r="O7732" s="70">
        <f t="shared" si="655"/>
        <v>0</v>
      </c>
      <c r="P7732" s="71">
        <f t="shared" si="656"/>
        <v>0</v>
      </c>
      <c r="Q7732" s="7">
        <v>1</v>
      </c>
      <c r="R7732" s="72">
        <f>+VLOOKUP(B7732,[1]BASES!$A$2:$E$10701,5,0)</f>
        <v>269442.19834710745</v>
      </c>
      <c r="S7732" s="71">
        <f t="shared" si="668"/>
        <v>0</v>
      </c>
      <c r="T7732" s="71">
        <v>0</v>
      </c>
      <c r="U7732" s="71">
        <f t="shared" si="671"/>
        <v>0</v>
      </c>
      <c r="V7732" s="7">
        <v>0</v>
      </c>
      <c r="W7732" s="7">
        <v>0</v>
      </c>
      <c r="X7732" s="7">
        <v>0</v>
      </c>
      <c r="Y7732" s="73">
        <v>0.04</v>
      </c>
      <c r="Z7732" s="7"/>
      <c r="AA7732" s="7"/>
      <c r="AB7732" s="7"/>
      <c r="AC7732" s="7"/>
    </row>
    <row r="7733" spans="2:29" ht="15.75" customHeight="1" x14ac:dyDescent="0.25">
      <c r="B7733" s="62">
        <v>18145</v>
      </c>
      <c r="C7733" s="63" t="s">
        <v>7737</v>
      </c>
      <c r="D7733" s="64">
        <f t="shared" si="669"/>
        <v>297272.84628099174</v>
      </c>
      <c r="E7733" s="64">
        <f t="shared" si="670"/>
        <v>359700.14399999997</v>
      </c>
      <c r="F7733" s="64">
        <f>+VLOOKUP(B7733,[1]BASES!$A$2:$C$10701,3,0)</f>
        <v>21</v>
      </c>
      <c r="G7733" s="65">
        <f t="shared" si="667"/>
        <v>359700.14399999997</v>
      </c>
      <c r="H7733" s="66"/>
      <c r="I7733" s="67"/>
      <c r="J7733" s="67"/>
      <c r="K7733" s="67"/>
      <c r="L7733" s="67"/>
      <c r="M7733" s="68"/>
      <c r="N7733" s="69"/>
      <c r="O7733" s="70">
        <f t="shared" si="655"/>
        <v>0</v>
      </c>
      <c r="P7733" s="71">
        <f t="shared" si="656"/>
        <v>0</v>
      </c>
      <c r="Q7733" s="7">
        <v>1</v>
      </c>
      <c r="R7733" s="72">
        <f>+VLOOKUP(B7733,[1]BASES!$A$2:$E$10701,5,0)</f>
        <v>309659.21487603307</v>
      </c>
      <c r="S7733" s="71">
        <f t="shared" si="668"/>
        <v>0</v>
      </c>
      <c r="T7733" s="71">
        <v>0</v>
      </c>
      <c r="U7733" s="71">
        <f t="shared" si="671"/>
        <v>0</v>
      </c>
      <c r="V7733" s="7">
        <v>0</v>
      </c>
      <c r="W7733" s="7">
        <v>0</v>
      </c>
      <c r="X7733" s="7">
        <v>0</v>
      </c>
      <c r="Y7733" s="73">
        <v>0.04</v>
      </c>
      <c r="Z7733" s="7"/>
      <c r="AA7733" s="7"/>
      <c r="AB7733" s="7"/>
      <c r="AC7733" s="7"/>
    </row>
    <row r="7734" spans="2:29" ht="15.75" customHeight="1" x14ac:dyDescent="0.25">
      <c r="B7734" s="62">
        <v>18146</v>
      </c>
      <c r="C7734" s="63" t="s">
        <v>7738</v>
      </c>
      <c r="D7734" s="64">
        <f t="shared" si="669"/>
        <v>313209.50479338842</v>
      </c>
      <c r="E7734" s="64">
        <f t="shared" si="670"/>
        <v>378983.50079999998</v>
      </c>
      <c r="F7734" s="64">
        <f>+VLOOKUP(B7734,[1]BASES!$A$2:$C$10701,3,0)</f>
        <v>21</v>
      </c>
      <c r="G7734" s="65">
        <f t="shared" si="667"/>
        <v>378983.50079999998</v>
      </c>
      <c r="H7734" s="66"/>
      <c r="I7734" s="67"/>
      <c r="J7734" s="67"/>
      <c r="K7734" s="67"/>
      <c r="L7734" s="67"/>
      <c r="M7734" s="68"/>
      <c r="N7734" s="69"/>
      <c r="O7734" s="70">
        <f t="shared" si="655"/>
        <v>0</v>
      </c>
      <c r="P7734" s="71">
        <f t="shared" si="656"/>
        <v>0</v>
      </c>
      <c r="Q7734" s="7">
        <v>1</v>
      </c>
      <c r="R7734" s="72">
        <f>+VLOOKUP(B7734,[1]BASES!$A$2:$E$10701,5,0)</f>
        <v>326259.90082644625</v>
      </c>
      <c r="S7734" s="71">
        <f t="shared" si="668"/>
        <v>0</v>
      </c>
      <c r="T7734" s="71">
        <v>0</v>
      </c>
      <c r="U7734" s="71">
        <f t="shared" si="671"/>
        <v>0</v>
      </c>
      <c r="V7734" s="7">
        <v>0</v>
      </c>
      <c r="W7734" s="7">
        <v>0</v>
      </c>
      <c r="X7734" s="7">
        <v>0</v>
      </c>
      <c r="Y7734" s="73">
        <v>0.04</v>
      </c>
      <c r="Z7734" s="7"/>
      <c r="AA7734" s="7"/>
      <c r="AB7734" s="7"/>
      <c r="AC7734" s="7"/>
    </row>
    <row r="7735" spans="2:29" ht="15.75" customHeight="1" x14ac:dyDescent="0.25">
      <c r="B7735" s="62">
        <v>18147</v>
      </c>
      <c r="C7735" s="63" t="s">
        <v>7739</v>
      </c>
      <c r="D7735" s="64">
        <f t="shared" si="669"/>
        <v>346662.58512396697</v>
      </c>
      <c r="E7735" s="64">
        <f t="shared" si="670"/>
        <v>419461.728</v>
      </c>
      <c r="F7735" s="64">
        <f>+VLOOKUP(B7735,[1]BASES!$A$2:$C$10701,3,0)</f>
        <v>21</v>
      </c>
      <c r="G7735" s="65">
        <f t="shared" si="667"/>
        <v>419461.728</v>
      </c>
      <c r="H7735" s="66"/>
      <c r="I7735" s="67"/>
      <c r="J7735" s="67"/>
      <c r="K7735" s="67"/>
      <c r="L7735" s="67"/>
      <c r="M7735" s="68"/>
      <c r="N7735" s="69"/>
      <c r="O7735" s="70">
        <f t="shared" si="655"/>
        <v>0</v>
      </c>
      <c r="P7735" s="71">
        <f t="shared" si="656"/>
        <v>0</v>
      </c>
      <c r="Q7735" s="7">
        <v>1</v>
      </c>
      <c r="R7735" s="72">
        <f>+VLOOKUP(B7735,[1]BASES!$A$2:$E$10701,5,0)</f>
        <v>361106.85950413224</v>
      </c>
      <c r="S7735" s="71">
        <f t="shared" si="668"/>
        <v>0</v>
      </c>
      <c r="T7735" s="71">
        <v>0</v>
      </c>
      <c r="U7735" s="71">
        <f t="shared" si="671"/>
        <v>0</v>
      </c>
      <c r="V7735" s="7">
        <v>0</v>
      </c>
      <c r="W7735" s="7">
        <v>0</v>
      </c>
      <c r="X7735" s="7">
        <v>0</v>
      </c>
      <c r="Y7735" s="73">
        <v>0.04</v>
      </c>
      <c r="Z7735" s="7"/>
      <c r="AA7735" s="7"/>
      <c r="AB7735" s="7"/>
      <c r="AC7735" s="7"/>
    </row>
    <row r="7736" spans="2:29" ht="15.75" customHeight="1" x14ac:dyDescent="0.25">
      <c r="B7736" s="62">
        <v>18148</v>
      </c>
      <c r="C7736" s="63" t="s">
        <v>7740</v>
      </c>
      <c r="D7736" s="64">
        <f t="shared" si="669"/>
        <v>322502.63801652897</v>
      </c>
      <c r="E7736" s="64">
        <f t="shared" si="670"/>
        <v>390228.19200000004</v>
      </c>
      <c r="F7736" s="64">
        <f>+VLOOKUP(B7736,[1]BASES!$A$2:$C$10701,3,0)</f>
        <v>21</v>
      </c>
      <c r="G7736" s="65">
        <f t="shared" si="667"/>
        <v>390228.19200000004</v>
      </c>
      <c r="H7736" s="66"/>
      <c r="I7736" s="67"/>
      <c r="J7736" s="67"/>
      <c r="K7736" s="67"/>
      <c r="L7736" s="67"/>
      <c r="M7736" s="68"/>
      <c r="N7736" s="69"/>
      <c r="O7736" s="70">
        <f t="shared" si="655"/>
        <v>0</v>
      </c>
      <c r="P7736" s="71">
        <f t="shared" si="656"/>
        <v>0</v>
      </c>
      <c r="Q7736" s="7">
        <v>1</v>
      </c>
      <c r="R7736" s="72">
        <f>+VLOOKUP(B7736,[1]BASES!$A$2:$E$10701,5,0)</f>
        <v>335940.24793388433</v>
      </c>
      <c r="S7736" s="71">
        <f t="shared" si="668"/>
        <v>0</v>
      </c>
      <c r="T7736" s="71">
        <v>0</v>
      </c>
      <c r="U7736" s="71">
        <f t="shared" si="671"/>
        <v>0</v>
      </c>
      <c r="V7736" s="7">
        <v>0</v>
      </c>
      <c r="W7736" s="7">
        <v>0</v>
      </c>
      <c r="X7736" s="7">
        <v>0</v>
      </c>
      <c r="Y7736" s="73">
        <v>0.04</v>
      </c>
      <c r="Z7736" s="7"/>
      <c r="AA7736" s="7"/>
      <c r="AB7736" s="7"/>
      <c r="AC7736" s="7"/>
    </row>
    <row r="7737" spans="2:29" ht="15.75" customHeight="1" x14ac:dyDescent="0.25">
      <c r="B7737" s="62">
        <v>18149</v>
      </c>
      <c r="C7737" s="63" t="s">
        <v>7741</v>
      </c>
      <c r="D7737" s="64">
        <f t="shared" si="669"/>
        <v>210702.04561983474</v>
      </c>
      <c r="E7737" s="64">
        <f t="shared" si="670"/>
        <v>254949.47520000004</v>
      </c>
      <c r="F7737" s="64">
        <f>+VLOOKUP(B7737,[1]BASES!$A$2:$C$10701,3,0)</f>
        <v>21</v>
      </c>
      <c r="G7737" s="65">
        <f t="shared" si="667"/>
        <v>254949.47520000004</v>
      </c>
      <c r="H7737" s="66"/>
      <c r="I7737" s="67"/>
      <c r="J7737" s="67"/>
      <c r="K7737" s="67"/>
      <c r="L7737" s="67"/>
      <c r="M7737" s="68"/>
      <c r="N7737" s="69"/>
      <c r="O7737" s="70">
        <f t="shared" si="655"/>
        <v>0</v>
      </c>
      <c r="P7737" s="71">
        <f t="shared" si="656"/>
        <v>0</v>
      </c>
      <c r="Q7737" s="7">
        <v>1</v>
      </c>
      <c r="R7737" s="72">
        <f>+VLOOKUP(B7737,[1]BASES!$A$2:$E$10701,5,0)</f>
        <v>219481.29752066117</v>
      </c>
      <c r="S7737" s="71">
        <f t="shared" si="668"/>
        <v>0</v>
      </c>
      <c r="T7737" s="71">
        <v>0</v>
      </c>
      <c r="U7737" s="71">
        <f t="shared" si="671"/>
        <v>0</v>
      </c>
      <c r="V7737" s="7">
        <v>0</v>
      </c>
      <c r="W7737" s="7">
        <v>0</v>
      </c>
      <c r="X7737" s="7">
        <v>0</v>
      </c>
      <c r="Y7737" s="73">
        <v>0.04</v>
      </c>
      <c r="Z7737" s="7"/>
      <c r="AA7737" s="7"/>
      <c r="AB7737" s="7"/>
      <c r="AC7737" s="7"/>
    </row>
    <row r="7738" spans="2:29" ht="15.75" customHeight="1" x14ac:dyDescent="0.25">
      <c r="B7738" s="62">
        <v>18150</v>
      </c>
      <c r="C7738" s="63" t="s">
        <v>7742</v>
      </c>
      <c r="D7738" s="64">
        <f t="shared" si="669"/>
        <v>231453.61983471076</v>
      </c>
      <c r="E7738" s="64">
        <f t="shared" si="670"/>
        <v>280058.88</v>
      </c>
      <c r="F7738" s="64">
        <f>+VLOOKUP(B7738,[1]BASES!$A$2:$C$10701,3,0)</f>
        <v>21</v>
      </c>
      <c r="G7738" s="65">
        <f t="shared" si="667"/>
        <v>280058.88</v>
      </c>
      <c r="H7738" s="66"/>
      <c r="I7738" s="67"/>
      <c r="J7738" s="67"/>
      <c r="K7738" s="67"/>
      <c r="L7738" s="67"/>
      <c r="M7738" s="68"/>
      <c r="N7738" s="69"/>
      <c r="O7738" s="70">
        <f t="shared" si="655"/>
        <v>0</v>
      </c>
      <c r="P7738" s="71">
        <f t="shared" si="656"/>
        <v>0</v>
      </c>
      <c r="Q7738" s="7">
        <v>1</v>
      </c>
      <c r="R7738" s="72">
        <f>+VLOOKUP(B7738,[1]BASES!$A$2:$E$10701,5,0)</f>
        <v>241097.52066115703</v>
      </c>
      <c r="S7738" s="71">
        <f t="shared" si="668"/>
        <v>0</v>
      </c>
      <c r="T7738" s="71">
        <v>0</v>
      </c>
      <c r="U7738" s="71">
        <f t="shared" si="671"/>
        <v>0</v>
      </c>
      <c r="V7738" s="7">
        <v>0</v>
      </c>
      <c r="W7738" s="7">
        <v>0</v>
      </c>
      <c r="X7738" s="7">
        <v>0</v>
      </c>
      <c r="Y7738" s="73">
        <v>0.04</v>
      </c>
      <c r="Z7738" s="7"/>
      <c r="AA7738" s="7"/>
      <c r="AB7738" s="7"/>
      <c r="AC7738" s="7"/>
    </row>
    <row r="7739" spans="2:29" ht="15.75" customHeight="1" x14ac:dyDescent="0.25">
      <c r="B7739" s="62">
        <v>38152</v>
      </c>
      <c r="C7739" s="63" t="s">
        <v>7743</v>
      </c>
      <c r="D7739" s="64">
        <f t="shared" si="669"/>
        <v>233648.20363636364</v>
      </c>
      <c r="E7739" s="64">
        <f t="shared" si="670"/>
        <v>282714.32640000002</v>
      </c>
      <c r="F7739" s="64">
        <f>+VLOOKUP(B7739,[1]BASES!$A$2:$C$10701,3,0)</f>
        <v>21</v>
      </c>
      <c r="G7739" s="65">
        <f t="shared" si="667"/>
        <v>282714.32640000002</v>
      </c>
      <c r="H7739" s="66"/>
      <c r="I7739" s="67"/>
      <c r="J7739" s="67"/>
      <c r="K7739" s="67"/>
      <c r="L7739" s="67"/>
      <c r="M7739" s="68"/>
      <c r="N7739" s="69"/>
      <c r="O7739" s="70">
        <f t="shared" si="655"/>
        <v>0</v>
      </c>
      <c r="P7739" s="71">
        <f t="shared" si="656"/>
        <v>0</v>
      </c>
      <c r="Q7739" s="7">
        <v>1</v>
      </c>
      <c r="R7739" s="72">
        <f>+VLOOKUP(B7739,[1]BASES!$A$2:$E$10701,5,0)</f>
        <v>243383.54545454547</v>
      </c>
      <c r="S7739" s="71">
        <f t="shared" si="668"/>
        <v>0</v>
      </c>
      <c r="T7739" s="71">
        <v>0</v>
      </c>
      <c r="U7739" s="71">
        <f t="shared" si="671"/>
        <v>0</v>
      </c>
      <c r="V7739" s="7">
        <v>0</v>
      </c>
      <c r="W7739" s="7">
        <v>0</v>
      </c>
      <c r="X7739" s="7">
        <v>0</v>
      </c>
      <c r="Y7739" s="73">
        <v>0.04</v>
      </c>
      <c r="Z7739" s="7"/>
      <c r="AA7739" s="7"/>
      <c r="AB7739" s="7"/>
      <c r="AC7739" s="7"/>
    </row>
    <row r="7740" spans="2:29" ht="15.75" customHeight="1" x14ac:dyDescent="0.25">
      <c r="B7740" s="62">
        <v>38153</v>
      </c>
      <c r="C7740" s="63" t="s">
        <v>7744</v>
      </c>
      <c r="D7740" s="64">
        <f t="shared" si="669"/>
        <v>233648.20363636364</v>
      </c>
      <c r="E7740" s="64">
        <f t="shared" si="670"/>
        <v>282714.32640000002</v>
      </c>
      <c r="F7740" s="64">
        <f>+VLOOKUP(B7740,[1]BASES!$A$2:$C$10701,3,0)</f>
        <v>21</v>
      </c>
      <c r="G7740" s="65">
        <f t="shared" si="667"/>
        <v>282714.32640000002</v>
      </c>
      <c r="H7740" s="66"/>
      <c r="I7740" s="67"/>
      <c r="J7740" s="67"/>
      <c r="K7740" s="67"/>
      <c r="L7740" s="67"/>
      <c r="M7740" s="68"/>
      <c r="N7740" s="69"/>
      <c r="O7740" s="70">
        <f t="shared" si="655"/>
        <v>0</v>
      </c>
      <c r="P7740" s="71">
        <f t="shared" si="656"/>
        <v>0</v>
      </c>
      <c r="Q7740" s="7">
        <v>1</v>
      </c>
      <c r="R7740" s="72">
        <f>+VLOOKUP(B7740,[1]BASES!$A$2:$E$10701,5,0)</f>
        <v>243383.54545454547</v>
      </c>
      <c r="S7740" s="71">
        <f t="shared" si="668"/>
        <v>0</v>
      </c>
      <c r="T7740" s="71">
        <v>0</v>
      </c>
      <c r="U7740" s="71">
        <f t="shared" si="671"/>
        <v>0</v>
      </c>
      <c r="V7740" s="7">
        <v>0</v>
      </c>
      <c r="W7740" s="7">
        <v>0</v>
      </c>
      <c r="X7740" s="7">
        <v>0</v>
      </c>
      <c r="Y7740" s="73">
        <v>0.04</v>
      </c>
      <c r="Z7740" s="7"/>
      <c r="AA7740" s="7"/>
      <c r="AB7740" s="7"/>
      <c r="AC7740" s="7"/>
    </row>
    <row r="7741" spans="2:29" ht="15.75" customHeight="1" x14ac:dyDescent="0.25">
      <c r="B7741" s="62">
        <v>39106</v>
      </c>
      <c r="C7741" s="63" t="s">
        <v>7745</v>
      </c>
      <c r="D7741" s="64">
        <f t="shared" si="669"/>
        <v>608423.82545454556</v>
      </c>
      <c r="E7741" s="64">
        <f t="shared" si="670"/>
        <v>736192.82880000013</v>
      </c>
      <c r="F7741" s="64">
        <f>+VLOOKUP(B7741,[1]BASES!$A$2:$C$10701,3,0)</f>
        <v>21</v>
      </c>
      <c r="G7741" s="65">
        <f t="shared" si="667"/>
        <v>736192.82880000013</v>
      </c>
      <c r="H7741" s="66"/>
      <c r="I7741" s="67"/>
      <c r="J7741" s="67"/>
      <c r="K7741" s="67"/>
      <c r="L7741" s="67"/>
      <c r="M7741" s="68"/>
      <c r="N7741" s="69"/>
      <c r="O7741" s="70">
        <f t="shared" si="655"/>
        <v>0</v>
      </c>
      <c r="P7741" s="71">
        <f t="shared" si="656"/>
        <v>0</v>
      </c>
      <c r="Q7741" s="7">
        <v>1</v>
      </c>
      <c r="R7741" s="72">
        <f>+VLOOKUP(B7741,[1]BASES!$A$2:$E$10701,5,0)</f>
        <v>633774.81818181823</v>
      </c>
      <c r="S7741" s="71">
        <f t="shared" si="668"/>
        <v>0</v>
      </c>
      <c r="T7741" s="71">
        <v>0</v>
      </c>
      <c r="U7741" s="71">
        <f t="shared" si="671"/>
        <v>0</v>
      </c>
      <c r="V7741" s="7">
        <v>0</v>
      </c>
      <c r="W7741" s="7">
        <v>0</v>
      </c>
      <c r="X7741" s="7">
        <v>0</v>
      </c>
      <c r="Y7741" s="73">
        <v>0.04</v>
      </c>
      <c r="Z7741" s="7"/>
      <c r="AA7741" s="7"/>
      <c r="AB7741" s="7"/>
      <c r="AC7741" s="7"/>
    </row>
    <row r="7742" spans="2:29" ht="15.75" customHeight="1" x14ac:dyDescent="0.25">
      <c r="B7742" s="62">
        <v>39107</v>
      </c>
      <c r="C7742" s="63" t="s">
        <v>7746</v>
      </c>
      <c r="D7742" s="64">
        <f t="shared" si="669"/>
        <v>603242.30082644627</v>
      </c>
      <c r="E7742" s="64">
        <f t="shared" si="670"/>
        <v>729923.18400000001</v>
      </c>
      <c r="F7742" s="64">
        <f>+VLOOKUP(B7742,[1]BASES!$A$2:$C$10701,3,0)</f>
        <v>21</v>
      </c>
      <c r="G7742" s="65">
        <f t="shared" si="667"/>
        <v>729923.18400000001</v>
      </c>
      <c r="H7742" s="66"/>
      <c r="I7742" s="67"/>
      <c r="J7742" s="67"/>
      <c r="K7742" s="67"/>
      <c r="L7742" s="67"/>
      <c r="M7742" s="68"/>
      <c r="N7742" s="69"/>
      <c r="O7742" s="70">
        <f t="shared" si="655"/>
        <v>0</v>
      </c>
      <c r="P7742" s="71">
        <f t="shared" si="656"/>
        <v>0</v>
      </c>
      <c r="Q7742" s="7">
        <v>1</v>
      </c>
      <c r="R7742" s="72">
        <f>+VLOOKUP(B7742,[1]BASES!$A$2:$E$10701,5,0)</f>
        <v>628377.3966942149</v>
      </c>
      <c r="S7742" s="71">
        <f t="shared" si="668"/>
        <v>0</v>
      </c>
      <c r="T7742" s="71">
        <v>0</v>
      </c>
      <c r="U7742" s="71">
        <f t="shared" si="671"/>
        <v>0</v>
      </c>
      <c r="V7742" s="7">
        <v>0</v>
      </c>
      <c r="W7742" s="7">
        <v>0</v>
      </c>
      <c r="X7742" s="7">
        <v>0</v>
      </c>
      <c r="Y7742" s="73">
        <v>0.04</v>
      </c>
      <c r="Z7742" s="7"/>
      <c r="AA7742" s="7"/>
      <c r="AB7742" s="7"/>
      <c r="AC7742" s="7"/>
    </row>
    <row r="7743" spans="2:29" ht="15.75" customHeight="1" x14ac:dyDescent="0.25">
      <c r="B7743" s="62">
        <v>47008</v>
      </c>
      <c r="C7743" s="63" t="s">
        <v>7747</v>
      </c>
      <c r="D7743" s="64">
        <f t="shared" si="669"/>
        <v>319746.83504132228</v>
      </c>
      <c r="E7743" s="64">
        <f t="shared" si="670"/>
        <v>386893.67039999994</v>
      </c>
      <c r="F7743" s="64">
        <f>+VLOOKUP(B7743,[1]BASES!$A$2:$C$10701,3,0)</f>
        <v>21</v>
      </c>
      <c r="G7743" s="65">
        <f t="shared" si="667"/>
        <v>386893.67039999994</v>
      </c>
      <c r="H7743" s="66"/>
      <c r="I7743" s="67"/>
      <c r="J7743" s="67"/>
      <c r="K7743" s="67"/>
      <c r="L7743" s="67"/>
      <c r="M7743" s="68"/>
      <c r="N7743" s="69"/>
      <c r="O7743" s="70">
        <f t="shared" si="655"/>
        <v>0</v>
      </c>
      <c r="P7743" s="71">
        <f t="shared" si="656"/>
        <v>0</v>
      </c>
      <c r="Q7743" s="7">
        <v>1</v>
      </c>
      <c r="R7743" s="72">
        <f>+VLOOKUP(B7743,[1]BASES!$A$2:$E$10701,5,0)</f>
        <v>333069.61983471073</v>
      </c>
      <c r="S7743" s="71">
        <f t="shared" si="668"/>
        <v>0</v>
      </c>
      <c r="T7743" s="71">
        <v>0</v>
      </c>
      <c r="U7743" s="71">
        <f t="shared" si="671"/>
        <v>0</v>
      </c>
      <c r="V7743" s="7">
        <v>0</v>
      </c>
      <c r="W7743" s="7">
        <v>0</v>
      </c>
      <c r="X7743" s="7">
        <v>0</v>
      </c>
      <c r="Y7743" s="73">
        <v>0.04</v>
      </c>
      <c r="Z7743" s="7"/>
      <c r="AA7743" s="7"/>
      <c r="AB7743" s="7"/>
      <c r="AC7743" s="7"/>
    </row>
    <row r="7744" spans="2:29" ht="15.75" customHeight="1" x14ac:dyDescent="0.25">
      <c r="B7744" s="62">
        <v>18112</v>
      </c>
      <c r="C7744" s="63" t="s">
        <v>7748</v>
      </c>
      <c r="D7744" s="64">
        <f t="shared" si="669"/>
        <v>57538.607603305783</v>
      </c>
      <c r="E7744" s="64">
        <f t="shared" si="670"/>
        <v>69621.715200000006</v>
      </c>
      <c r="F7744" s="64">
        <f>+VLOOKUP(B7744,[1]BASES!$A$2:$C$10701,3,0)</f>
        <v>21</v>
      </c>
      <c r="G7744" s="65">
        <f t="shared" si="667"/>
        <v>69621.715200000006</v>
      </c>
      <c r="H7744" s="66"/>
      <c r="I7744" s="67"/>
      <c r="J7744" s="67"/>
      <c r="K7744" s="67"/>
      <c r="L7744" s="67"/>
      <c r="M7744" s="68"/>
      <c r="N7744" s="69"/>
      <c r="O7744" s="70">
        <f t="shared" si="655"/>
        <v>0</v>
      </c>
      <c r="P7744" s="71">
        <f t="shared" si="656"/>
        <v>0</v>
      </c>
      <c r="Q7744" s="7">
        <v>1</v>
      </c>
      <c r="R7744" s="72">
        <f>+VLOOKUP(B7744,[1]BASES!$A$2:$E$10701,5,0)</f>
        <v>59936.049586776855</v>
      </c>
      <c r="S7744" s="71">
        <f t="shared" si="668"/>
        <v>0</v>
      </c>
      <c r="T7744" s="71">
        <v>0</v>
      </c>
      <c r="U7744" s="71">
        <f t="shared" si="671"/>
        <v>0</v>
      </c>
      <c r="V7744" s="7">
        <v>0</v>
      </c>
      <c r="W7744" s="7">
        <v>0</v>
      </c>
      <c r="X7744" s="7">
        <v>0</v>
      </c>
      <c r="Y7744" s="73">
        <v>0.04</v>
      </c>
      <c r="Z7744" s="7"/>
      <c r="AA7744" s="7"/>
      <c r="AB7744" s="7"/>
      <c r="AC7744" s="7"/>
    </row>
    <row r="7745" spans="2:29" ht="15.75" customHeight="1" x14ac:dyDescent="0.25">
      <c r="B7745" s="62">
        <v>18113</v>
      </c>
      <c r="C7745" s="63" t="s">
        <v>7749</v>
      </c>
      <c r="D7745" s="64">
        <f t="shared" si="669"/>
        <v>67572.210247933894</v>
      </c>
      <c r="E7745" s="64">
        <f t="shared" si="670"/>
        <v>81762.374400000015</v>
      </c>
      <c r="F7745" s="64">
        <f>+VLOOKUP(B7745,[1]BASES!$A$2:$C$10701,3,0)</f>
        <v>21</v>
      </c>
      <c r="G7745" s="65">
        <f t="shared" si="667"/>
        <v>81762.374400000015</v>
      </c>
      <c r="H7745" s="66"/>
      <c r="I7745" s="67"/>
      <c r="J7745" s="67"/>
      <c r="K7745" s="67"/>
      <c r="L7745" s="67"/>
      <c r="M7745" s="68"/>
      <c r="N7745" s="69"/>
      <c r="O7745" s="70">
        <f t="shared" si="655"/>
        <v>0</v>
      </c>
      <c r="P7745" s="71">
        <f t="shared" si="656"/>
        <v>0</v>
      </c>
      <c r="Q7745" s="7">
        <v>1</v>
      </c>
      <c r="R7745" s="72">
        <f>+VLOOKUP(B7745,[1]BASES!$A$2:$E$10701,5,0)</f>
        <v>70387.719008264467</v>
      </c>
      <c r="S7745" s="71">
        <f t="shared" si="668"/>
        <v>0</v>
      </c>
      <c r="T7745" s="71">
        <v>0</v>
      </c>
      <c r="U7745" s="71">
        <f t="shared" si="671"/>
        <v>0</v>
      </c>
      <c r="V7745" s="7">
        <v>0</v>
      </c>
      <c r="W7745" s="7">
        <v>0</v>
      </c>
      <c r="X7745" s="7">
        <v>0</v>
      </c>
      <c r="Y7745" s="73">
        <v>0.04</v>
      </c>
      <c r="Z7745" s="7"/>
      <c r="AA7745" s="7"/>
      <c r="AB7745" s="7"/>
      <c r="AC7745" s="7"/>
    </row>
    <row r="7746" spans="2:29" ht="15.75" customHeight="1" x14ac:dyDescent="0.25">
      <c r="B7746" s="62">
        <v>18114</v>
      </c>
      <c r="C7746" s="63" t="s">
        <v>7750</v>
      </c>
      <c r="D7746" s="64">
        <f t="shared" si="669"/>
        <v>76821.429421487599</v>
      </c>
      <c r="E7746" s="64">
        <f t="shared" si="670"/>
        <v>92953.929599999989</v>
      </c>
      <c r="F7746" s="64">
        <f>+VLOOKUP(B7746,[1]BASES!$A$2:$C$10701,3,0)</f>
        <v>21</v>
      </c>
      <c r="G7746" s="65">
        <f t="shared" si="667"/>
        <v>92953.929599999989</v>
      </c>
      <c r="H7746" s="66"/>
      <c r="I7746" s="67"/>
      <c r="J7746" s="67"/>
      <c r="K7746" s="67"/>
      <c r="L7746" s="67"/>
      <c r="M7746" s="68"/>
      <c r="N7746" s="69"/>
      <c r="O7746" s="70">
        <f t="shared" si="655"/>
        <v>0</v>
      </c>
      <c r="P7746" s="71">
        <f t="shared" si="656"/>
        <v>0</v>
      </c>
      <c r="Q7746" s="7">
        <v>1</v>
      </c>
      <c r="R7746" s="72">
        <f>+VLOOKUP(B7746,[1]BASES!$A$2:$E$10701,5,0)</f>
        <v>80022.322314049583</v>
      </c>
      <c r="S7746" s="71">
        <f t="shared" si="668"/>
        <v>0</v>
      </c>
      <c r="T7746" s="71">
        <v>0</v>
      </c>
      <c r="U7746" s="71">
        <f t="shared" si="671"/>
        <v>0</v>
      </c>
      <c r="V7746" s="7">
        <v>0</v>
      </c>
      <c r="W7746" s="7">
        <v>0</v>
      </c>
      <c r="X7746" s="7">
        <v>0</v>
      </c>
      <c r="Y7746" s="73">
        <v>0.04</v>
      </c>
      <c r="Z7746" s="7"/>
      <c r="AA7746" s="7"/>
      <c r="AB7746" s="7"/>
      <c r="AC7746" s="7"/>
    </row>
    <row r="7747" spans="2:29" ht="15.75" customHeight="1" x14ac:dyDescent="0.25">
      <c r="B7747" s="62">
        <v>18115</v>
      </c>
      <c r="C7747" s="63" t="s">
        <v>7751</v>
      </c>
      <c r="D7747" s="64">
        <f t="shared" si="669"/>
        <v>86790.378842975202</v>
      </c>
      <c r="E7747" s="64">
        <f t="shared" si="670"/>
        <v>105016.3584</v>
      </c>
      <c r="F7747" s="64">
        <f>+VLOOKUP(B7747,[1]BASES!$A$2:$C$10701,3,0)</f>
        <v>21</v>
      </c>
      <c r="G7747" s="65">
        <f t="shared" si="667"/>
        <v>105016.3584</v>
      </c>
      <c r="H7747" s="66"/>
      <c r="I7747" s="67"/>
      <c r="J7747" s="67"/>
      <c r="K7747" s="67"/>
      <c r="L7747" s="67"/>
      <c r="M7747" s="68"/>
      <c r="N7747" s="69"/>
      <c r="O7747" s="70">
        <f t="shared" si="655"/>
        <v>0</v>
      </c>
      <c r="P7747" s="71">
        <f t="shared" si="656"/>
        <v>0</v>
      </c>
      <c r="Q7747" s="7">
        <v>1</v>
      </c>
      <c r="R7747" s="72">
        <f>+VLOOKUP(B7747,[1]BASES!$A$2:$E$10701,5,0)</f>
        <v>90406.644628099166</v>
      </c>
      <c r="S7747" s="71">
        <f t="shared" si="668"/>
        <v>0</v>
      </c>
      <c r="T7747" s="71">
        <v>0</v>
      </c>
      <c r="U7747" s="71">
        <f t="shared" si="671"/>
        <v>0</v>
      </c>
      <c r="V7747" s="7">
        <v>0</v>
      </c>
      <c r="W7747" s="7">
        <v>0</v>
      </c>
      <c r="X7747" s="7">
        <v>0</v>
      </c>
      <c r="Y7747" s="73">
        <v>0.04</v>
      </c>
      <c r="Z7747" s="7"/>
      <c r="AA7747" s="7"/>
      <c r="AB7747" s="7"/>
      <c r="AC7747" s="7"/>
    </row>
    <row r="7748" spans="2:29" ht="15.75" customHeight="1" x14ac:dyDescent="0.25">
      <c r="B7748" s="62">
        <v>18116</v>
      </c>
      <c r="C7748" s="63" t="s">
        <v>7752</v>
      </c>
      <c r="D7748" s="64">
        <f t="shared" si="669"/>
        <v>95523.578181818171</v>
      </c>
      <c r="E7748" s="64">
        <f t="shared" si="670"/>
        <v>115583.52959999998</v>
      </c>
      <c r="F7748" s="64">
        <f>+VLOOKUP(B7748,[1]BASES!$A$2:$C$10701,3,0)</f>
        <v>21</v>
      </c>
      <c r="G7748" s="65">
        <f t="shared" si="667"/>
        <v>115583.52959999998</v>
      </c>
      <c r="H7748" s="66"/>
      <c r="I7748" s="67"/>
      <c r="J7748" s="67"/>
      <c r="K7748" s="67"/>
      <c r="L7748" s="67"/>
      <c r="M7748" s="68"/>
      <c r="N7748" s="69"/>
      <c r="O7748" s="70">
        <f t="shared" si="655"/>
        <v>0</v>
      </c>
      <c r="P7748" s="71">
        <f t="shared" si="656"/>
        <v>0</v>
      </c>
      <c r="Q7748" s="7">
        <v>1</v>
      </c>
      <c r="R7748" s="72">
        <f>+VLOOKUP(B7748,[1]BASES!$A$2:$E$10701,5,0)</f>
        <v>99503.727272727265</v>
      </c>
      <c r="S7748" s="71">
        <f t="shared" si="668"/>
        <v>0</v>
      </c>
      <c r="T7748" s="71">
        <v>0</v>
      </c>
      <c r="U7748" s="71">
        <f t="shared" si="671"/>
        <v>0</v>
      </c>
      <c r="V7748" s="7">
        <v>0</v>
      </c>
      <c r="W7748" s="7">
        <v>0</v>
      </c>
      <c r="X7748" s="7">
        <v>0</v>
      </c>
      <c r="Y7748" s="73">
        <v>0.04</v>
      </c>
      <c r="Z7748" s="7"/>
      <c r="AA7748" s="7"/>
      <c r="AB7748" s="7"/>
      <c r="AC7748" s="7"/>
    </row>
    <row r="7749" spans="2:29" ht="15.75" customHeight="1" x14ac:dyDescent="0.25">
      <c r="B7749" s="62">
        <v>18117</v>
      </c>
      <c r="C7749" s="63" t="s">
        <v>7753</v>
      </c>
      <c r="D7749" s="64">
        <f t="shared" si="669"/>
        <v>104358.0376859504</v>
      </c>
      <c r="E7749" s="64">
        <f t="shared" si="670"/>
        <v>126273.22559999999</v>
      </c>
      <c r="F7749" s="64">
        <f>+VLOOKUP(B7749,[1]BASES!$A$2:$C$10701,3,0)</f>
        <v>21</v>
      </c>
      <c r="G7749" s="65">
        <f t="shared" si="667"/>
        <v>126273.22559999999</v>
      </c>
      <c r="H7749" s="66"/>
      <c r="I7749" s="67"/>
      <c r="J7749" s="67"/>
      <c r="K7749" s="67"/>
      <c r="L7749" s="67"/>
      <c r="M7749" s="68"/>
      <c r="N7749" s="69"/>
      <c r="O7749" s="70">
        <f t="shared" si="655"/>
        <v>0</v>
      </c>
      <c r="P7749" s="71">
        <f t="shared" si="656"/>
        <v>0</v>
      </c>
      <c r="Q7749" s="7">
        <v>1</v>
      </c>
      <c r="R7749" s="72">
        <f>+VLOOKUP(B7749,[1]BASES!$A$2:$E$10701,5,0)</f>
        <v>108706.28925619833</v>
      </c>
      <c r="S7749" s="71">
        <f t="shared" si="668"/>
        <v>0</v>
      </c>
      <c r="T7749" s="71">
        <v>0</v>
      </c>
      <c r="U7749" s="71">
        <f t="shared" si="671"/>
        <v>0</v>
      </c>
      <c r="V7749" s="7">
        <v>0</v>
      </c>
      <c r="W7749" s="7">
        <v>0</v>
      </c>
      <c r="X7749" s="7">
        <v>0</v>
      </c>
      <c r="Y7749" s="73">
        <v>0.04</v>
      </c>
      <c r="Z7749" s="7"/>
      <c r="AA7749" s="7"/>
      <c r="AB7749" s="7"/>
      <c r="AC7749" s="7"/>
    </row>
    <row r="7750" spans="2:29" ht="15.75" customHeight="1" x14ac:dyDescent="0.25">
      <c r="B7750" s="62">
        <v>18118</v>
      </c>
      <c r="C7750" s="63" t="s">
        <v>7754</v>
      </c>
      <c r="D7750" s="64">
        <f t="shared" si="669"/>
        <v>113192.48925619836</v>
      </c>
      <c r="E7750" s="64">
        <f t="shared" si="670"/>
        <v>136962.91200000001</v>
      </c>
      <c r="F7750" s="64">
        <f>+VLOOKUP(B7750,[1]BASES!$A$2:$C$10701,3,0)</f>
        <v>21</v>
      </c>
      <c r="G7750" s="65">
        <f t="shared" si="667"/>
        <v>136962.91200000001</v>
      </c>
      <c r="H7750" s="66"/>
      <c r="I7750" s="67"/>
      <c r="J7750" s="67"/>
      <c r="K7750" s="67"/>
      <c r="L7750" s="67"/>
      <c r="M7750" s="68"/>
      <c r="N7750" s="69"/>
      <c r="O7750" s="70">
        <f t="shared" si="655"/>
        <v>0</v>
      </c>
      <c r="P7750" s="71">
        <f t="shared" si="656"/>
        <v>0</v>
      </c>
      <c r="Q7750" s="7">
        <v>1</v>
      </c>
      <c r="R7750" s="72">
        <f>+VLOOKUP(B7750,[1]BASES!$A$2:$E$10701,5,0)</f>
        <v>117908.84297520663</v>
      </c>
      <c r="S7750" s="71">
        <f t="shared" si="668"/>
        <v>0</v>
      </c>
      <c r="T7750" s="71">
        <v>0</v>
      </c>
      <c r="U7750" s="71">
        <f t="shared" si="671"/>
        <v>0</v>
      </c>
      <c r="V7750" s="7">
        <v>0</v>
      </c>
      <c r="W7750" s="7">
        <v>0</v>
      </c>
      <c r="X7750" s="7">
        <v>0</v>
      </c>
      <c r="Y7750" s="73">
        <v>0.04</v>
      </c>
      <c r="Z7750" s="7"/>
      <c r="AA7750" s="7"/>
      <c r="AB7750" s="7"/>
      <c r="AC7750" s="7"/>
    </row>
    <row r="7751" spans="2:29" ht="15.75" customHeight="1" x14ac:dyDescent="0.25">
      <c r="B7751" s="62">
        <v>18119</v>
      </c>
      <c r="C7751" s="63" t="s">
        <v>7755</v>
      </c>
      <c r="D7751" s="64">
        <f t="shared" si="669"/>
        <v>129464.6161983471</v>
      </c>
      <c r="E7751" s="64">
        <f t="shared" si="670"/>
        <v>156652.1856</v>
      </c>
      <c r="F7751" s="64">
        <f>+VLOOKUP(B7751,[1]BASES!$A$2:$C$10701,3,0)</f>
        <v>21</v>
      </c>
      <c r="G7751" s="65">
        <f t="shared" si="667"/>
        <v>156652.1856</v>
      </c>
      <c r="H7751" s="66"/>
      <c r="I7751" s="67"/>
      <c r="J7751" s="67"/>
      <c r="K7751" s="67"/>
      <c r="L7751" s="67"/>
      <c r="M7751" s="68"/>
      <c r="N7751" s="69"/>
      <c r="O7751" s="70">
        <f t="shared" si="655"/>
        <v>0</v>
      </c>
      <c r="P7751" s="71">
        <f t="shared" si="656"/>
        <v>0</v>
      </c>
      <c r="Q7751" s="7">
        <v>1</v>
      </c>
      <c r="R7751" s="72">
        <f>+VLOOKUP(B7751,[1]BASES!$A$2:$E$10701,5,0)</f>
        <v>134858.97520661156</v>
      </c>
      <c r="S7751" s="71">
        <f t="shared" si="668"/>
        <v>0</v>
      </c>
      <c r="T7751" s="71">
        <v>0</v>
      </c>
      <c r="U7751" s="71">
        <f t="shared" si="671"/>
        <v>0</v>
      </c>
      <c r="V7751" s="7">
        <v>0</v>
      </c>
      <c r="W7751" s="7">
        <v>0</v>
      </c>
      <c r="X7751" s="7">
        <v>0</v>
      </c>
      <c r="Y7751" s="73">
        <v>0.04</v>
      </c>
      <c r="Z7751" s="7"/>
      <c r="AA7751" s="7"/>
      <c r="AB7751" s="7"/>
      <c r="AC7751" s="7"/>
    </row>
    <row r="7752" spans="2:29" ht="15.75" customHeight="1" x14ac:dyDescent="0.25">
      <c r="B7752" s="62">
        <v>18120</v>
      </c>
      <c r="C7752" s="63" t="s">
        <v>7756</v>
      </c>
      <c r="D7752" s="64">
        <f t="shared" si="669"/>
        <v>139665.34611570247</v>
      </c>
      <c r="E7752" s="64">
        <f t="shared" si="670"/>
        <v>168995.06880000001</v>
      </c>
      <c r="F7752" s="64">
        <f>+VLOOKUP(B7752,[1]BASES!$A$2:$C$10701,3,0)</f>
        <v>21</v>
      </c>
      <c r="G7752" s="65">
        <f t="shared" si="667"/>
        <v>168995.06880000001</v>
      </c>
      <c r="H7752" s="66"/>
      <c r="I7752" s="67"/>
      <c r="J7752" s="67"/>
      <c r="K7752" s="67"/>
      <c r="L7752" s="67"/>
      <c r="M7752" s="68"/>
      <c r="N7752" s="69"/>
      <c r="O7752" s="70">
        <f t="shared" si="655"/>
        <v>0</v>
      </c>
      <c r="P7752" s="71">
        <f t="shared" si="656"/>
        <v>0</v>
      </c>
      <c r="Q7752" s="7">
        <v>1</v>
      </c>
      <c r="R7752" s="72">
        <f>+VLOOKUP(B7752,[1]BASES!$A$2:$E$10701,5,0)</f>
        <v>145484.73553719008</v>
      </c>
      <c r="S7752" s="71">
        <f t="shared" si="668"/>
        <v>0</v>
      </c>
      <c r="T7752" s="71">
        <v>0</v>
      </c>
      <c r="U7752" s="71">
        <f t="shared" si="671"/>
        <v>0</v>
      </c>
      <c r="V7752" s="7">
        <v>0</v>
      </c>
      <c r="W7752" s="7">
        <v>0</v>
      </c>
      <c r="X7752" s="7">
        <v>0</v>
      </c>
      <c r="Y7752" s="73">
        <v>0.04</v>
      </c>
      <c r="Z7752" s="7"/>
      <c r="AA7752" s="7"/>
      <c r="AB7752" s="7"/>
      <c r="AC7752" s="7"/>
    </row>
    <row r="7753" spans="2:29" ht="15.75" customHeight="1" x14ac:dyDescent="0.25">
      <c r="B7753" s="62">
        <v>18121</v>
      </c>
      <c r="C7753" s="63" t="s">
        <v>7757</v>
      </c>
      <c r="D7753" s="64">
        <f t="shared" si="669"/>
        <v>147188.41388429754</v>
      </c>
      <c r="E7753" s="64">
        <f t="shared" si="670"/>
        <v>178097.98080000002</v>
      </c>
      <c r="F7753" s="64">
        <f>+VLOOKUP(B7753,[1]BASES!$A$2:$C$10701,3,0)</f>
        <v>21</v>
      </c>
      <c r="G7753" s="65">
        <f t="shared" si="667"/>
        <v>178097.98080000002</v>
      </c>
      <c r="H7753" s="66"/>
      <c r="I7753" s="67"/>
      <c r="J7753" s="67"/>
      <c r="K7753" s="67"/>
      <c r="L7753" s="67"/>
      <c r="M7753" s="68"/>
      <c r="N7753" s="69"/>
      <c r="O7753" s="70">
        <f t="shared" si="655"/>
        <v>0</v>
      </c>
      <c r="P7753" s="71">
        <f t="shared" si="656"/>
        <v>0</v>
      </c>
      <c r="Q7753" s="7">
        <v>1</v>
      </c>
      <c r="R7753" s="72">
        <f>+VLOOKUP(B7753,[1]BASES!$A$2:$E$10701,5,0)</f>
        <v>153321.26446280992</v>
      </c>
      <c r="S7753" s="71">
        <f t="shared" si="668"/>
        <v>0</v>
      </c>
      <c r="T7753" s="71">
        <v>0</v>
      </c>
      <c r="U7753" s="71">
        <f t="shared" si="671"/>
        <v>0</v>
      </c>
      <c r="V7753" s="7">
        <v>0</v>
      </c>
      <c r="W7753" s="7">
        <v>0</v>
      </c>
      <c r="X7753" s="7">
        <v>0</v>
      </c>
      <c r="Y7753" s="73">
        <v>0.04</v>
      </c>
      <c r="Z7753" s="7"/>
      <c r="AA7753" s="7"/>
      <c r="AB7753" s="7"/>
      <c r="AC7753" s="7"/>
    </row>
    <row r="7754" spans="2:29" ht="15.75" customHeight="1" x14ac:dyDescent="0.25">
      <c r="B7754" s="62">
        <v>18122</v>
      </c>
      <c r="C7754" s="63" t="s">
        <v>7758</v>
      </c>
      <c r="D7754" s="64">
        <f t="shared" si="669"/>
        <v>156946.32198347108</v>
      </c>
      <c r="E7754" s="64">
        <f t="shared" si="670"/>
        <v>189905.0496</v>
      </c>
      <c r="F7754" s="64">
        <f>+VLOOKUP(B7754,[1]BASES!$A$2:$C$10701,3,0)</f>
        <v>21</v>
      </c>
      <c r="G7754" s="65">
        <f t="shared" si="667"/>
        <v>189905.0496</v>
      </c>
      <c r="H7754" s="66"/>
      <c r="I7754" s="67"/>
      <c r="J7754" s="67"/>
      <c r="K7754" s="67"/>
      <c r="L7754" s="67"/>
      <c r="M7754" s="68"/>
      <c r="N7754" s="69"/>
      <c r="O7754" s="70">
        <f t="shared" si="655"/>
        <v>0</v>
      </c>
      <c r="P7754" s="71">
        <f t="shared" si="656"/>
        <v>0</v>
      </c>
      <c r="Q7754" s="7">
        <v>1</v>
      </c>
      <c r="R7754" s="72">
        <f>+VLOOKUP(B7754,[1]BASES!$A$2:$E$10701,5,0)</f>
        <v>163485.7520661157</v>
      </c>
      <c r="S7754" s="71">
        <f t="shared" si="668"/>
        <v>0</v>
      </c>
      <c r="T7754" s="71">
        <v>0</v>
      </c>
      <c r="U7754" s="71">
        <f t="shared" si="671"/>
        <v>0</v>
      </c>
      <c r="V7754" s="7">
        <v>0</v>
      </c>
      <c r="W7754" s="7">
        <v>0</v>
      </c>
      <c r="X7754" s="7">
        <v>0</v>
      </c>
      <c r="Y7754" s="73">
        <v>0.04</v>
      </c>
      <c r="Z7754" s="7"/>
      <c r="AA7754" s="7"/>
      <c r="AB7754" s="7"/>
      <c r="AC7754" s="7"/>
    </row>
    <row r="7755" spans="2:29" ht="15.75" customHeight="1" x14ac:dyDescent="0.25">
      <c r="B7755" s="62">
        <v>18123</v>
      </c>
      <c r="C7755" s="63" t="s">
        <v>7759</v>
      </c>
      <c r="D7755" s="64">
        <f t="shared" si="669"/>
        <v>166707.89553719011</v>
      </c>
      <c r="E7755" s="64">
        <f t="shared" si="670"/>
        <v>201716.55360000004</v>
      </c>
      <c r="F7755" s="64">
        <f>+VLOOKUP(B7755,[1]BASES!$A$2:$C$10701,3,0)</f>
        <v>21</v>
      </c>
      <c r="G7755" s="65">
        <f t="shared" si="667"/>
        <v>201716.55360000004</v>
      </c>
      <c r="H7755" s="66"/>
      <c r="I7755" s="67"/>
      <c r="J7755" s="67"/>
      <c r="K7755" s="67"/>
      <c r="L7755" s="67"/>
      <c r="M7755" s="68"/>
      <c r="N7755" s="69"/>
      <c r="O7755" s="70">
        <f t="shared" si="655"/>
        <v>0</v>
      </c>
      <c r="P7755" s="71">
        <f t="shared" si="656"/>
        <v>0</v>
      </c>
      <c r="Q7755" s="7">
        <v>1</v>
      </c>
      <c r="R7755" s="72">
        <f>+VLOOKUP(B7755,[1]BASES!$A$2:$E$10701,5,0)</f>
        <v>173654.05785123969</v>
      </c>
      <c r="S7755" s="71">
        <f t="shared" si="668"/>
        <v>0</v>
      </c>
      <c r="T7755" s="71">
        <v>0</v>
      </c>
      <c r="U7755" s="71">
        <f t="shared" si="671"/>
        <v>0</v>
      </c>
      <c r="V7755" s="7">
        <v>0</v>
      </c>
      <c r="W7755" s="7">
        <v>0</v>
      </c>
      <c r="X7755" s="7">
        <v>0</v>
      </c>
      <c r="Y7755" s="73">
        <v>0.04</v>
      </c>
      <c r="Z7755" s="7"/>
      <c r="AA7755" s="7"/>
      <c r="AB7755" s="7"/>
      <c r="AC7755" s="7"/>
    </row>
    <row r="7756" spans="2:29" ht="15.75" customHeight="1" x14ac:dyDescent="0.25">
      <c r="B7756" s="62">
        <v>18124</v>
      </c>
      <c r="C7756" s="63" t="s">
        <v>7760</v>
      </c>
      <c r="D7756" s="64">
        <f t="shared" si="669"/>
        <v>192753.08429752069</v>
      </c>
      <c r="E7756" s="64">
        <f t="shared" si="670"/>
        <v>233231.23200000002</v>
      </c>
      <c r="F7756" s="64">
        <f>+VLOOKUP(B7756,[1]BASES!$A$2:$C$10701,3,0)</f>
        <v>21</v>
      </c>
      <c r="G7756" s="65">
        <f t="shared" ref="G7756:G7819" si="672">IF(B7756&lt;&gt;"",IF(T7756=0,E7756+(E7756*(B$6/100)),E7756+(E7756*(T7756/100))),"")</f>
        <v>233231.23200000002</v>
      </c>
      <c r="H7756" s="66"/>
      <c r="I7756" s="67"/>
      <c r="J7756" s="67"/>
      <c r="K7756" s="67"/>
      <c r="L7756" s="67"/>
      <c r="M7756" s="68"/>
      <c r="N7756" s="69"/>
      <c r="O7756" s="70">
        <f t="shared" si="655"/>
        <v>0</v>
      </c>
      <c r="P7756" s="71">
        <f t="shared" si="656"/>
        <v>0</v>
      </c>
      <c r="Q7756" s="7">
        <v>1</v>
      </c>
      <c r="R7756" s="72">
        <f>+VLOOKUP(B7756,[1]BASES!$A$2:$E$10701,5,0)</f>
        <v>200784.46280991737</v>
      </c>
      <c r="S7756" s="71">
        <f t="shared" si="668"/>
        <v>0</v>
      </c>
      <c r="T7756" s="71">
        <v>0</v>
      </c>
      <c r="U7756" s="71">
        <f t="shared" si="671"/>
        <v>0</v>
      </c>
      <c r="V7756" s="7">
        <v>0</v>
      </c>
      <c r="W7756" s="7">
        <v>0</v>
      </c>
      <c r="X7756" s="7">
        <v>0</v>
      </c>
      <c r="Y7756" s="73">
        <v>0.04</v>
      </c>
      <c r="Z7756" s="7"/>
      <c r="AA7756" s="7"/>
      <c r="AB7756" s="7"/>
      <c r="AC7756" s="7"/>
    </row>
    <row r="7757" spans="2:29" ht="15.75" customHeight="1" x14ac:dyDescent="0.25">
      <c r="B7757" s="62">
        <v>18126</v>
      </c>
      <c r="C7757" s="63" t="s">
        <v>7761</v>
      </c>
      <c r="D7757" s="64">
        <f t="shared" si="669"/>
        <v>186804.37685950415</v>
      </c>
      <c r="E7757" s="64">
        <f t="shared" si="670"/>
        <v>226033.29600000003</v>
      </c>
      <c r="F7757" s="64">
        <f>+VLOOKUP(B7757,[1]BASES!$A$2:$C$10701,3,0)</f>
        <v>21</v>
      </c>
      <c r="G7757" s="65">
        <f t="shared" si="672"/>
        <v>226033.29600000003</v>
      </c>
      <c r="H7757" s="66"/>
      <c r="I7757" s="67"/>
      <c r="J7757" s="67"/>
      <c r="K7757" s="67"/>
      <c r="L7757" s="67"/>
      <c r="M7757" s="68"/>
      <c r="N7757" s="69"/>
      <c r="O7757" s="70">
        <f t="shared" si="655"/>
        <v>0</v>
      </c>
      <c r="P7757" s="71">
        <f t="shared" si="656"/>
        <v>0</v>
      </c>
      <c r="Q7757" s="7">
        <v>1</v>
      </c>
      <c r="R7757" s="72">
        <f>+VLOOKUP(B7757,[1]BASES!$A$2:$E$10701,5,0)</f>
        <v>194587.89256198349</v>
      </c>
      <c r="S7757" s="71">
        <f t="shared" ref="S7757:S7820" si="673">IFERROR(E7757*H7757,0)</f>
        <v>0</v>
      </c>
      <c r="T7757" s="71">
        <v>0</v>
      </c>
      <c r="U7757" s="71">
        <f t="shared" si="671"/>
        <v>0</v>
      </c>
      <c r="V7757" s="7">
        <v>0</v>
      </c>
      <c r="W7757" s="7">
        <v>0</v>
      </c>
      <c r="X7757" s="7">
        <v>0</v>
      </c>
      <c r="Y7757" s="73">
        <v>0.04</v>
      </c>
      <c r="Z7757" s="7"/>
      <c r="AA7757" s="7"/>
      <c r="AB7757" s="7"/>
      <c r="AC7757" s="7"/>
    </row>
    <row r="7758" spans="2:29" ht="15.75" customHeight="1" x14ac:dyDescent="0.25">
      <c r="B7758" s="62">
        <v>18127</v>
      </c>
      <c r="C7758" s="63" t="s">
        <v>7762</v>
      </c>
      <c r="D7758" s="64">
        <f t="shared" ref="D7758:D7821" si="674">IF(B7758&lt;&gt;"",R7758+(R7758*-Y7758)+((R7758+(R7758*-Y7758))*B$7/100),"")</f>
        <v>199935.28859504132</v>
      </c>
      <c r="E7758" s="64">
        <f t="shared" si="670"/>
        <v>241921.6992</v>
      </c>
      <c r="F7758" s="64">
        <f>+VLOOKUP(B7758,[1]BASES!$A$2:$C$10701,3,0)</f>
        <v>21</v>
      </c>
      <c r="G7758" s="65">
        <f t="shared" si="672"/>
        <v>241921.6992</v>
      </c>
      <c r="H7758" s="66"/>
      <c r="I7758" s="67"/>
      <c r="J7758" s="67"/>
      <c r="K7758" s="67"/>
      <c r="L7758" s="67"/>
      <c r="M7758" s="68"/>
      <c r="N7758" s="69"/>
      <c r="O7758" s="70">
        <f t="shared" si="655"/>
        <v>0</v>
      </c>
      <c r="P7758" s="71">
        <f t="shared" si="656"/>
        <v>0</v>
      </c>
      <c r="Q7758" s="7">
        <v>1</v>
      </c>
      <c r="R7758" s="72">
        <f>+VLOOKUP(B7758,[1]BASES!$A$2:$E$10701,5,0)</f>
        <v>208265.92561983471</v>
      </c>
      <c r="S7758" s="71">
        <f t="shared" si="673"/>
        <v>0</v>
      </c>
      <c r="T7758" s="71">
        <v>0</v>
      </c>
      <c r="U7758" s="71">
        <f t="shared" si="671"/>
        <v>0</v>
      </c>
      <c r="V7758" s="7">
        <v>0</v>
      </c>
      <c r="W7758" s="7">
        <v>0</v>
      </c>
      <c r="X7758" s="7">
        <v>0</v>
      </c>
      <c r="Y7758" s="73">
        <v>0.04</v>
      </c>
      <c r="Z7758" s="7"/>
      <c r="AA7758" s="7"/>
      <c r="AB7758" s="7"/>
      <c r="AC7758" s="7"/>
    </row>
    <row r="7759" spans="2:29" ht="15.75" customHeight="1" x14ac:dyDescent="0.25">
      <c r="B7759" s="62">
        <v>18128</v>
      </c>
      <c r="C7759" s="63" t="s">
        <v>7763</v>
      </c>
      <c r="D7759" s="64">
        <f t="shared" si="674"/>
        <v>210399.51867768596</v>
      </c>
      <c r="E7759" s="64">
        <f t="shared" ref="E7759:E7822" si="675">IF(B7759&lt;&gt;"",D7759+(D7759*(F7759*Q7759)/100),"")</f>
        <v>254583.41760000002</v>
      </c>
      <c r="F7759" s="64">
        <f>+VLOOKUP(B7759,[1]BASES!$A$2:$C$10701,3,0)</f>
        <v>21</v>
      </c>
      <c r="G7759" s="65">
        <f t="shared" si="672"/>
        <v>254583.41760000002</v>
      </c>
      <c r="H7759" s="66"/>
      <c r="I7759" s="67"/>
      <c r="J7759" s="67"/>
      <c r="K7759" s="67"/>
      <c r="L7759" s="67"/>
      <c r="M7759" s="68"/>
      <c r="N7759" s="69"/>
      <c r="O7759" s="70">
        <f t="shared" si="655"/>
        <v>0</v>
      </c>
      <c r="P7759" s="71">
        <f t="shared" si="656"/>
        <v>0</v>
      </c>
      <c r="Q7759" s="7">
        <v>1</v>
      </c>
      <c r="R7759" s="72">
        <f>+VLOOKUP(B7759,[1]BASES!$A$2:$E$10701,5,0)</f>
        <v>219166.1652892562</v>
      </c>
      <c r="S7759" s="71">
        <f t="shared" si="673"/>
        <v>0</v>
      </c>
      <c r="T7759" s="71">
        <v>0</v>
      </c>
      <c r="U7759" s="71">
        <f t="shared" ref="U7759:U7822" si="676">IFERROR(G7759*H7759,0)</f>
        <v>0</v>
      </c>
      <c r="V7759" s="7">
        <v>0</v>
      </c>
      <c r="W7759" s="7">
        <v>0</v>
      </c>
      <c r="X7759" s="7">
        <v>0</v>
      </c>
      <c r="Y7759" s="73">
        <v>0.04</v>
      </c>
      <c r="Z7759" s="7"/>
      <c r="AA7759" s="7"/>
      <c r="AB7759" s="7"/>
      <c r="AC7759" s="7"/>
    </row>
    <row r="7760" spans="2:29" ht="15.75" customHeight="1" x14ac:dyDescent="0.25">
      <c r="B7760" s="62">
        <v>18129</v>
      </c>
      <c r="C7760" s="63" t="s">
        <v>7764</v>
      </c>
      <c r="D7760" s="64">
        <f t="shared" si="674"/>
        <v>227506.05223140496</v>
      </c>
      <c r="E7760" s="64">
        <f t="shared" si="675"/>
        <v>275282.32319999998</v>
      </c>
      <c r="F7760" s="64">
        <f>+VLOOKUP(B7760,[1]BASES!$A$2:$C$10701,3,0)</f>
        <v>21</v>
      </c>
      <c r="G7760" s="65">
        <f t="shared" si="672"/>
        <v>275282.32319999998</v>
      </c>
      <c r="H7760" s="66"/>
      <c r="I7760" s="67"/>
      <c r="J7760" s="67"/>
      <c r="K7760" s="67"/>
      <c r="L7760" s="67"/>
      <c r="M7760" s="68"/>
      <c r="N7760" s="69"/>
      <c r="O7760" s="70">
        <f t="shared" si="655"/>
        <v>0</v>
      </c>
      <c r="P7760" s="71">
        <f t="shared" si="656"/>
        <v>0</v>
      </c>
      <c r="Q7760" s="7">
        <v>1</v>
      </c>
      <c r="R7760" s="72">
        <f>+VLOOKUP(B7760,[1]BASES!$A$2:$E$10701,5,0)</f>
        <v>236985.47107438016</v>
      </c>
      <c r="S7760" s="71">
        <f t="shared" si="673"/>
        <v>0</v>
      </c>
      <c r="T7760" s="71">
        <v>0</v>
      </c>
      <c r="U7760" s="71">
        <f t="shared" si="676"/>
        <v>0</v>
      </c>
      <c r="V7760" s="7">
        <v>0</v>
      </c>
      <c r="W7760" s="7">
        <v>0</v>
      </c>
      <c r="X7760" s="7">
        <v>0</v>
      </c>
      <c r="Y7760" s="73">
        <v>0.04</v>
      </c>
      <c r="Z7760" s="7"/>
      <c r="AA7760" s="7"/>
      <c r="AB7760" s="7"/>
      <c r="AC7760" s="7"/>
    </row>
    <row r="7761" spans="2:29" ht="15.75" customHeight="1" x14ac:dyDescent="0.25">
      <c r="B7761" s="62">
        <v>18130</v>
      </c>
      <c r="C7761" s="63" t="s">
        <v>7765</v>
      </c>
      <c r="D7761" s="64">
        <f t="shared" si="674"/>
        <v>238679.03206611573</v>
      </c>
      <c r="E7761" s="64">
        <f t="shared" si="675"/>
        <v>288801.62880000001</v>
      </c>
      <c r="F7761" s="64">
        <f>+VLOOKUP(B7761,[1]BASES!$A$2:$C$10701,3,0)</f>
        <v>21</v>
      </c>
      <c r="G7761" s="65">
        <f t="shared" si="672"/>
        <v>288801.62880000001</v>
      </c>
      <c r="H7761" s="66"/>
      <c r="I7761" s="67"/>
      <c r="J7761" s="67"/>
      <c r="K7761" s="67"/>
      <c r="L7761" s="67"/>
      <c r="M7761" s="68"/>
      <c r="N7761" s="69"/>
      <c r="O7761" s="70">
        <f t="shared" si="655"/>
        <v>0</v>
      </c>
      <c r="P7761" s="71">
        <f t="shared" si="656"/>
        <v>0</v>
      </c>
      <c r="Q7761" s="7">
        <v>1</v>
      </c>
      <c r="R7761" s="72">
        <f>+VLOOKUP(B7761,[1]BASES!$A$2:$E$10701,5,0)</f>
        <v>248623.99173553722</v>
      </c>
      <c r="S7761" s="71">
        <f t="shared" si="673"/>
        <v>0</v>
      </c>
      <c r="T7761" s="71">
        <v>0</v>
      </c>
      <c r="U7761" s="71">
        <f t="shared" si="676"/>
        <v>0</v>
      </c>
      <c r="V7761" s="7">
        <v>0</v>
      </c>
      <c r="W7761" s="7">
        <v>0</v>
      </c>
      <c r="X7761" s="7">
        <v>0</v>
      </c>
      <c r="Y7761" s="73">
        <v>0.04</v>
      </c>
      <c r="Z7761" s="7"/>
      <c r="AA7761" s="7"/>
      <c r="AB7761" s="7"/>
      <c r="AC7761" s="7"/>
    </row>
    <row r="7762" spans="2:29" ht="15.75" customHeight="1" x14ac:dyDescent="0.25">
      <c r="B7762" s="62">
        <v>38141</v>
      </c>
      <c r="C7762" s="63" t="s">
        <v>7766</v>
      </c>
      <c r="D7762" s="64">
        <f t="shared" si="674"/>
        <v>165206.65388429753</v>
      </c>
      <c r="E7762" s="64">
        <f t="shared" si="675"/>
        <v>199900.05120000002</v>
      </c>
      <c r="F7762" s="64">
        <f>+VLOOKUP(B7762,[1]BASES!$A$2:$C$10701,3,0)</f>
        <v>21</v>
      </c>
      <c r="G7762" s="65">
        <f t="shared" si="672"/>
        <v>199900.05120000002</v>
      </c>
      <c r="H7762" s="66"/>
      <c r="I7762" s="67"/>
      <c r="J7762" s="67"/>
      <c r="K7762" s="67"/>
      <c r="L7762" s="67"/>
      <c r="M7762" s="68"/>
      <c r="N7762" s="69"/>
      <c r="O7762" s="70">
        <f t="shared" si="655"/>
        <v>0</v>
      </c>
      <c r="P7762" s="71">
        <f t="shared" si="656"/>
        <v>0</v>
      </c>
      <c r="Q7762" s="7">
        <v>1</v>
      </c>
      <c r="R7762" s="72">
        <f>+VLOOKUP(B7762,[1]BASES!$A$2:$E$10701,5,0)</f>
        <v>172090.26446280992</v>
      </c>
      <c r="S7762" s="71">
        <f t="shared" si="673"/>
        <v>0</v>
      </c>
      <c r="T7762" s="71">
        <v>0</v>
      </c>
      <c r="U7762" s="71">
        <f t="shared" si="676"/>
        <v>0</v>
      </c>
      <c r="V7762" s="7">
        <v>0</v>
      </c>
      <c r="W7762" s="7">
        <v>0</v>
      </c>
      <c r="X7762" s="7">
        <v>0</v>
      </c>
      <c r="Y7762" s="73">
        <v>0.04</v>
      </c>
      <c r="Z7762" s="7"/>
      <c r="AA7762" s="7"/>
      <c r="AB7762" s="7"/>
      <c r="AC7762" s="7"/>
    </row>
    <row r="7763" spans="2:29" ht="15.75" customHeight="1" x14ac:dyDescent="0.25">
      <c r="B7763" s="62">
        <v>38142</v>
      </c>
      <c r="C7763" s="63" t="s">
        <v>7767</v>
      </c>
      <c r="D7763" s="64">
        <f t="shared" si="674"/>
        <v>156946.32198347108</v>
      </c>
      <c r="E7763" s="64">
        <f t="shared" si="675"/>
        <v>189905.0496</v>
      </c>
      <c r="F7763" s="64">
        <f>+VLOOKUP(B7763,[1]BASES!$A$2:$C$10701,3,0)</f>
        <v>21</v>
      </c>
      <c r="G7763" s="65">
        <f t="shared" si="672"/>
        <v>189905.0496</v>
      </c>
      <c r="H7763" s="66"/>
      <c r="I7763" s="67"/>
      <c r="J7763" s="67"/>
      <c r="K7763" s="67"/>
      <c r="L7763" s="67"/>
      <c r="M7763" s="68"/>
      <c r="N7763" s="69"/>
      <c r="O7763" s="70">
        <f t="shared" si="655"/>
        <v>0</v>
      </c>
      <c r="P7763" s="71">
        <f t="shared" si="656"/>
        <v>0</v>
      </c>
      <c r="Q7763" s="7">
        <v>1</v>
      </c>
      <c r="R7763" s="72">
        <f>+VLOOKUP(B7763,[1]BASES!$A$2:$E$10701,5,0)</f>
        <v>163485.7520661157</v>
      </c>
      <c r="S7763" s="71">
        <f t="shared" si="673"/>
        <v>0</v>
      </c>
      <c r="T7763" s="71">
        <v>0</v>
      </c>
      <c r="U7763" s="71">
        <f t="shared" si="676"/>
        <v>0</v>
      </c>
      <c r="V7763" s="7">
        <v>0</v>
      </c>
      <c r="W7763" s="7">
        <v>0</v>
      </c>
      <c r="X7763" s="7">
        <v>0</v>
      </c>
      <c r="Y7763" s="73">
        <v>0.04</v>
      </c>
      <c r="Z7763" s="7"/>
      <c r="AA7763" s="7"/>
      <c r="AB7763" s="7"/>
      <c r="AC7763" s="7"/>
    </row>
    <row r="7764" spans="2:29" ht="15.75" customHeight="1" x14ac:dyDescent="0.25">
      <c r="B7764" s="62">
        <v>38150</v>
      </c>
      <c r="C7764" s="63" t="s">
        <v>7768</v>
      </c>
      <c r="D7764" s="64">
        <f t="shared" si="674"/>
        <v>147188.41388429754</v>
      </c>
      <c r="E7764" s="64">
        <f t="shared" si="675"/>
        <v>178097.98080000002</v>
      </c>
      <c r="F7764" s="64">
        <f>+VLOOKUP(B7764,[1]BASES!$A$2:$C$10701,3,0)</f>
        <v>21</v>
      </c>
      <c r="G7764" s="65">
        <f t="shared" si="672"/>
        <v>178097.98080000002</v>
      </c>
      <c r="H7764" s="66"/>
      <c r="I7764" s="67"/>
      <c r="J7764" s="67"/>
      <c r="K7764" s="67"/>
      <c r="L7764" s="67"/>
      <c r="M7764" s="68"/>
      <c r="N7764" s="69"/>
      <c r="O7764" s="70">
        <f t="shared" si="655"/>
        <v>0</v>
      </c>
      <c r="P7764" s="71">
        <f t="shared" si="656"/>
        <v>0</v>
      </c>
      <c r="Q7764" s="7">
        <v>1</v>
      </c>
      <c r="R7764" s="72">
        <f>+VLOOKUP(B7764,[1]BASES!$A$2:$E$10701,5,0)</f>
        <v>153321.26446280992</v>
      </c>
      <c r="S7764" s="71">
        <f t="shared" si="673"/>
        <v>0</v>
      </c>
      <c r="T7764" s="71">
        <v>0</v>
      </c>
      <c r="U7764" s="71">
        <f t="shared" si="676"/>
        <v>0</v>
      </c>
      <c r="V7764" s="7">
        <v>0</v>
      </c>
      <c r="W7764" s="7">
        <v>0</v>
      </c>
      <c r="X7764" s="7">
        <v>0</v>
      </c>
      <c r="Y7764" s="73">
        <v>0.04</v>
      </c>
      <c r="Z7764" s="7"/>
      <c r="AA7764" s="7"/>
      <c r="AB7764" s="7"/>
      <c r="AC7764" s="7"/>
    </row>
    <row r="7765" spans="2:29" ht="15.75" customHeight="1" x14ac:dyDescent="0.25">
      <c r="B7765" s="62">
        <v>38151</v>
      </c>
      <c r="C7765" s="63" t="s">
        <v>7769</v>
      </c>
      <c r="D7765" s="64">
        <f t="shared" si="674"/>
        <v>147188.41388429754</v>
      </c>
      <c r="E7765" s="64">
        <f t="shared" si="675"/>
        <v>178097.98080000002</v>
      </c>
      <c r="F7765" s="64">
        <f>+VLOOKUP(B7765,[1]BASES!$A$2:$C$10701,3,0)</f>
        <v>21</v>
      </c>
      <c r="G7765" s="65">
        <f t="shared" si="672"/>
        <v>178097.98080000002</v>
      </c>
      <c r="H7765" s="66"/>
      <c r="I7765" s="67"/>
      <c r="J7765" s="67"/>
      <c r="K7765" s="67"/>
      <c r="L7765" s="67"/>
      <c r="M7765" s="68"/>
      <c r="N7765" s="69"/>
      <c r="O7765" s="70">
        <f t="shared" si="655"/>
        <v>0</v>
      </c>
      <c r="P7765" s="71">
        <f t="shared" si="656"/>
        <v>0</v>
      </c>
      <c r="Q7765" s="7">
        <v>1</v>
      </c>
      <c r="R7765" s="72">
        <f>+VLOOKUP(B7765,[1]BASES!$A$2:$E$10701,5,0)</f>
        <v>153321.26446280992</v>
      </c>
      <c r="S7765" s="71">
        <f t="shared" si="673"/>
        <v>0</v>
      </c>
      <c r="T7765" s="71">
        <v>0</v>
      </c>
      <c r="U7765" s="71">
        <f t="shared" si="676"/>
        <v>0</v>
      </c>
      <c r="V7765" s="7">
        <v>0</v>
      </c>
      <c r="W7765" s="7">
        <v>0</v>
      </c>
      <c r="X7765" s="7">
        <v>0</v>
      </c>
      <c r="Y7765" s="73">
        <v>0.04</v>
      </c>
      <c r="Z7765" s="7"/>
      <c r="AA7765" s="7"/>
      <c r="AB7765" s="7"/>
      <c r="AC7765" s="7"/>
    </row>
    <row r="7766" spans="2:29" ht="15.75" customHeight="1" x14ac:dyDescent="0.25">
      <c r="B7766" s="62">
        <v>38371</v>
      </c>
      <c r="C7766" s="63" t="s">
        <v>7770</v>
      </c>
      <c r="D7766" s="64">
        <f t="shared" si="674"/>
        <v>166707.89553719011</v>
      </c>
      <c r="E7766" s="64">
        <f t="shared" si="675"/>
        <v>201716.55360000004</v>
      </c>
      <c r="F7766" s="64">
        <f>+VLOOKUP(B7766,[1]BASES!$A$2:$C$10701,3,0)</f>
        <v>21</v>
      </c>
      <c r="G7766" s="65">
        <f t="shared" si="672"/>
        <v>201716.55360000004</v>
      </c>
      <c r="H7766" s="66"/>
      <c r="I7766" s="67"/>
      <c r="J7766" s="67"/>
      <c r="K7766" s="67"/>
      <c r="L7766" s="67"/>
      <c r="M7766" s="68"/>
      <c r="N7766" s="69"/>
      <c r="O7766" s="70">
        <f t="shared" si="655"/>
        <v>0</v>
      </c>
      <c r="P7766" s="71">
        <f t="shared" si="656"/>
        <v>0</v>
      </c>
      <c r="Q7766" s="7">
        <v>1</v>
      </c>
      <c r="R7766" s="72">
        <f>+VLOOKUP(B7766,[1]BASES!$A$2:$E$10701,5,0)</f>
        <v>173654.05785123969</v>
      </c>
      <c r="S7766" s="71">
        <f t="shared" si="673"/>
        <v>0</v>
      </c>
      <c r="T7766" s="71">
        <v>0</v>
      </c>
      <c r="U7766" s="71">
        <f t="shared" si="676"/>
        <v>0</v>
      </c>
      <c r="V7766" s="7">
        <v>0</v>
      </c>
      <c r="W7766" s="7">
        <v>0</v>
      </c>
      <c r="X7766" s="7">
        <v>0</v>
      </c>
      <c r="Y7766" s="73">
        <v>0.04</v>
      </c>
      <c r="Z7766" s="7"/>
      <c r="AA7766" s="7"/>
      <c r="AB7766" s="7"/>
      <c r="AC7766" s="7"/>
    </row>
    <row r="7767" spans="2:29" ht="15.75" customHeight="1" x14ac:dyDescent="0.25">
      <c r="B7767" s="62">
        <v>38978</v>
      </c>
      <c r="C7767" s="63" t="s">
        <v>7771</v>
      </c>
      <c r="D7767" s="64">
        <f t="shared" si="674"/>
        <v>166707.89553719011</v>
      </c>
      <c r="E7767" s="64">
        <f t="shared" si="675"/>
        <v>201716.55360000004</v>
      </c>
      <c r="F7767" s="64">
        <f>+VLOOKUP(B7767,[1]BASES!$A$2:$C$10701,3,0)</f>
        <v>21</v>
      </c>
      <c r="G7767" s="65">
        <f t="shared" si="672"/>
        <v>201716.55360000004</v>
      </c>
      <c r="H7767" s="66"/>
      <c r="I7767" s="67"/>
      <c r="J7767" s="67"/>
      <c r="K7767" s="67"/>
      <c r="L7767" s="67"/>
      <c r="M7767" s="68"/>
      <c r="N7767" s="69"/>
      <c r="O7767" s="70">
        <f t="shared" si="655"/>
        <v>0</v>
      </c>
      <c r="P7767" s="71">
        <f t="shared" si="656"/>
        <v>0</v>
      </c>
      <c r="Q7767" s="7">
        <v>1</v>
      </c>
      <c r="R7767" s="72">
        <f>+VLOOKUP(B7767,[1]BASES!$A$2:$E$10701,5,0)</f>
        <v>173654.05785123969</v>
      </c>
      <c r="S7767" s="71">
        <f t="shared" si="673"/>
        <v>0</v>
      </c>
      <c r="T7767" s="71">
        <v>0</v>
      </c>
      <c r="U7767" s="71">
        <f t="shared" si="676"/>
        <v>0</v>
      </c>
      <c r="V7767" s="7">
        <v>0</v>
      </c>
      <c r="W7767" s="7">
        <v>0</v>
      </c>
      <c r="X7767" s="7">
        <v>0</v>
      </c>
      <c r="Y7767" s="73">
        <v>0.04</v>
      </c>
      <c r="Z7767" s="7"/>
      <c r="AA7767" s="7"/>
      <c r="AB7767" s="7"/>
      <c r="AC7767" s="7"/>
    </row>
    <row r="7768" spans="2:29" ht="15.75" customHeight="1" x14ac:dyDescent="0.25">
      <c r="B7768" s="62">
        <v>17820</v>
      </c>
      <c r="C7768" s="63" t="s">
        <v>7772</v>
      </c>
      <c r="D7768" s="64">
        <f t="shared" si="674"/>
        <v>50580.353057851244</v>
      </c>
      <c r="E7768" s="64">
        <f t="shared" si="675"/>
        <v>61202.227200000001</v>
      </c>
      <c r="F7768" s="64">
        <f>+VLOOKUP(B7768,[1]BASES!$A$2:$C$10701,3,0)</f>
        <v>21</v>
      </c>
      <c r="G7768" s="65">
        <f t="shared" si="672"/>
        <v>61202.227200000001</v>
      </c>
      <c r="H7768" s="66"/>
      <c r="I7768" s="67"/>
      <c r="J7768" s="67"/>
      <c r="K7768" s="67"/>
      <c r="L7768" s="67"/>
      <c r="M7768" s="68"/>
      <c r="N7768" s="69"/>
      <c r="O7768" s="70">
        <f t="shared" si="655"/>
        <v>0</v>
      </c>
      <c r="P7768" s="71">
        <f t="shared" si="656"/>
        <v>0</v>
      </c>
      <c r="Q7768" s="7">
        <v>1</v>
      </c>
      <c r="R7768" s="72">
        <f>+VLOOKUP(B7768,[1]BASES!$A$2:$E$10701,5,0)</f>
        <v>52687.867768595046</v>
      </c>
      <c r="S7768" s="71">
        <f t="shared" si="673"/>
        <v>0</v>
      </c>
      <c r="T7768" s="71">
        <v>0</v>
      </c>
      <c r="U7768" s="71">
        <f t="shared" si="676"/>
        <v>0</v>
      </c>
      <c r="V7768" s="7">
        <v>0</v>
      </c>
      <c r="W7768" s="7">
        <v>0</v>
      </c>
      <c r="X7768" s="7">
        <v>0</v>
      </c>
      <c r="Y7768" s="73">
        <v>0.04</v>
      </c>
      <c r="Z7768" s="7"/>
      <c r="AA7768" s="7"/>
      <c r="AB7768" s="7"/>
      <c r="AC7768" s="7"/>
    </row>
    <row r="7769" spans="2:29" ht="15.75" customHeight="1" x14ac:dyDescent="0.25">
      <c r="B7769" s="62">
        <v>17821</v>
      </c>
      <c r="C7769" s="63" t="s">
        <v>7773</v>
      </c>
      <c r="D7769" s="64">
        <f t="shared" si="674"/>
        <v>58969.539173553727</v>
      </c>
      <c r="E7769" s="64">
        <f t="shared" si="675"/>
        <v>71353.142400000012</v>
      </c>
      <c r="F7769" s="64">
        <f>+VLOOKUP(B7769,[1]BASES!$A$2:$C$10701,3,0)</f>
        <v>21</v>
      </c>
      <c r="G7769" s="65">
        <f t="shared" si="672"/>
        <v>71353.142400000012</v>
      </c>
      <c r="H7769" s="66"/>
      <c r="I7769" s="67"/>
      <c r="J7769" s="67"/>
      <c r="K7769" s="67"/>
      <c r="L7769" s="67"/>
      <c r="M7769" s="68"/>
      <c r="N7769" s="69"/>
      <c r="O7769" s="70">
        <f t="shared" ref="O7769:O8023" si="677">IFERROR(E7769*H7769,0)</f>
        <v>0</v>
      </c>
      <c r="P7769" s="71">
        <f t="shared" ref="P7769:P8023" si="678">IFERROR(G7769*H7769,0)</f>
        <v>0</v>
      </c>
      <c r="Q7769" s="7">
        <v>1</v>
      </c>
      <c r="R7769" s="72">
        <f>+VLOOKUP(B7769,[1]BASES!$A$2:$E$10701,5,0)</f>
        <v>61426.603305785131</v>
      </c>
      <c r="S7769" s="71">
        <f t="shared" si="673"/>
        <v>0</v>
      </c>
      <c r="T7769" s="71">
        <v>0</v>
      </c>
      <c r="U7769" s="71">
        <f t="shared" si="676"/>
        <v>0</v>
      </c>
      <c r="V7769" s="7">
        <v>0</v>
      </c>
      <c r="W7769" s="7">
        <v>0</v>
      </c>
      <c r="X7769" s="7">
        <v>0</v>
      </c>
      <c r="Y7769" s="73">
        <v>0.04</v>
      </c>
      <c r="Z7769" s="7"/>
      <c r="AA7769" s="7"/>
      <c r="AB7769" s="7"/>
      <c r="AC7769" s="7"/>
    </row>
    <row r="7770" spans="2:29" ht="15.75" customHeight="1" x14ac:dyDescent="0.25">
      <c r="B7770" s="62">
        <v>17822</v>
      </c>
      <c r="C7770" s="63" t="s">
        <v>7774</v>
      </c>
      <c r="D7770" s="64">
        <f t="shared" si="674"/>
        <v>61877.760000000002</v>
      </c>
      <c r="E7770" s="64">
        <f t="shared" si="675"/>
        <v>74872.089600000007</v>
      </c>
      <c r="F7770" s="64">
        <f>+VLOOKUP(B7770,[1]BASES!$A$2:$C$10701,3,0)</f>
        <v>21</v>
      </c>
      <c r="G7770" s="65">
        <f t="shared" si="672"/>
        <v>74872.089600000007</v>
      </c>
      <c r="H7770" s="66"/>
      <c r="I7770" s="67"/>
      <c r="J7770" s="67"/>
      <c r="K7770" s="67"/>
      <c r="L7770" s="67"/>
      <c r="M7770" s="68"/>
      <c r="N7770" s="69"/>
      <c r="O7770" s="70">
        <f t="shared" si="677"/>
        <v>0</v>
      </c>
      <c r="P7770" s="71">
        <f t="shared" si="678"/>
        <v>0</v>
      </c>
      <c r="Q7770" s="7">
        <v>1</v>
      </c>
      <c r="R7770" s="72">
        <f>+VLOOKUP(B7770,[1]BASES!$A$2:$E$10701,5,0)</f>
        <v>64456</v>
      </c>
      <c r="S7770" s="71">
        <f t="shared" si="673"/>
        <v>0</v>
      </c>
      <c r="T7770" s="71">
        <v>0</v>
      </c>
      <c r="U7770" s="71">
        <f t="shared" si="676"/>
        <v>0</v>
      </c>
      <c r="V7770" s="7">
        <v>0</v>
      </c>
      <c r="W7770" s="7">
        <v>0</v>
      </c>
      <c r="X7770" s="7">
        <v>0</v>
      </c>
      <c r="Y7770" s="73">
        <v>0.04</v>
      </c>
      <c r="Z7770" s="7"/>
      <c r="AA7770" s="7"/>
      <c r="AB7770" s="7"/>
      <c r="AC7770" s="7"/>
    </row>
    <row r="7771" spans="2:29" ht="15.75" customHeight="1" x14ac:dyDescent="0.25">
      <c r="B7771" s="62">
        <v>17823</v>
      </c>
      <c r="C7771" s="63" t="s">
        <v>7775</v>
      </c>
      <c r="D7771" s="64">
        <f t="shared" si="674"/>
        <v>42003.292561983479</v>
      </c>
      <c r="E7771" s="64">
        <f t="shared" si="675"/>
        <v>50823.984000000011</v>
      </c>
      <c r="F7771" s="64">
        <f>+VLOOKUP(B7771,[1]BASES!$A$2:$C$10701,3,0)</f>
        <v>21</v>
      </c>
      <c r="G7771" s="65">
        <f t="shared" si="672"/>
        <v>50823.984000000011</v>
      </c>
      <c r="H7771" s="66"/>
      <c r="I7771" s="67"/>
      <c r="J7771" s="67"/>
      <c r="K7771" s="67"/>
      <c r="L7771" s="67"/>
      <c r="M7771" s="68"/>
      <c r="N7771" s="69"/>
      <c r="O7771" s="70">
        <f t="shared" si="677"/>
        <v>0</v>
      </c>
      <c r="P7771" s="71">
        <f t="shared" si="678"/>
        <v>0</v>
      </c>
      <c r="Q7771" s="7">
        <v>1</v>
      </c>
      <c r="R7771" s="72">
        <f>+VLOOKUP(B7771,[1]BASES!$A$2:$E$10701,5,0)</f>
        <v>43753.42975206612</v>
      </c>
      <c r="S7771" s="71">
        <f t="shared" si="673"/>
        <v>0</v>
      </c>
      <c r="T7771" s="71">
        <v>0</v>
      </c>
      <c r="U7771" s="71">
        <f t="shared" si="676"/>
        <v>0</v>
      </c>
      <c r="V7771" s="7">
        <v>0</v>
      </c>
      <c r="W7771" s="7">
        <v>0</v>
      </c>
      <c r="X7771" s="7">
        <v>0</v>
      </c>
      <c r="Y7771" s="73">
        <v>0.04</v>
      </c>
      <c r="Z7771" s="7"/>
      <c r="AA7771" s="7"/>
      <c r="AB7771" s="7"/>
      <c r="AC7771" s="7"/>
    </row>
    <row r="7772" spans="2:29" ht="15.75" customHeight="1" x14ac:dyDescent="0.25">
      <c r="B7772" s="62">
        <v>17824</v>
      </c>
      <c r="C7772" s="63" t="s">
        <v>7776</v>
      </c>
      <c r="D7772" s="64">
        <f t="shared" si="674"/>
        <v>52201.586776859505</v>
      </c>
      <c r="E7772" s="64">
        <f t="shared" si="675"/>
        <v>63163.92</v>
      </c>
      <c r="F7772" s="64">
        <f>+VLOOKUP(B7772,[1]BASES!$A$2:$C$10701,3,0)</f>
        <v>21</v>
      </c>
      <c r="G7772" s="65">
        <f t="shared" si="672"/>
        <v>63163.92</v>
      </c>
      <c r="H7772" s="66"/>
      <c r="I7772" s="67"/>
      <c r="J7772" s="67"/>
      <c r="K7772" s="67"/>
      <c r="L7772" s="67"/>
      <c r="M7772" s="68"/>
      <c r="N7772" s="69"/>
      <c r="O7772" s="70">
        <f t="shared" si="677"/>
        <v>0</v>
      </c>
      <c r="P7772" s="71">
        <f t="shared" si="678"/>
        <v>0</v>
      </c>
      <c r="Q7772" s="7">
        <v>1</v>
      </c>
      <c r="R7772" s="72">
        <f>+VLOOKUP(B7772,[1]BASES!$A$2:$E$10701,5,0)</f>
        <v>54376.652892561986</v>
      </c>
      <c r="S7772" s="71">
        <f t="shared" si="673"/>
        <v>0</v>
      </c>
      <c r="T7772" s="71">
        <v>0</v>
      </c>
      <c r="U7772" s="71">
        <f t="shared" si="676"/>
        <v>0</v>
      </c>
      <c r="V7772" s="7">
        <v>0</v>
      </c>
      <c r="W7772" s="7">
        <v>0</v>
      </c>
      <c r="X7772" s="7">
        <v>0</v>
      </c>
      <c r="Y7772" s="73">
        <v>0.04</v>
      </c>
      <c r="Z7772" s="7"/>
      <c r="AA7772" s="7"/>
      <c r="AB7772" s="7"/>
      <c r="AC7772" s="7"/>
    </row>
    <row r="7773" spans="2:29" ht="15.75" customHeight="1" x14ac:dyDescent="0.25">
      <c r="B7773" s="62">
        <v>17825</v>
      </c>
      <c r="C7773" s="63" t="s">
        <v>7777</v>
      </c>
      <c r="D7773" s="64">
        <f t="shared" si="674"/>
        <v>58804.85553719008</v>
      </c>
      <c r="E7773" s="64">
        <f t="shared" si="675"/>
        <v>71153.875199999995</v>
      </c>
      <c r="F7773" s="64">
        <f>+VLOOKUP(B7773,[1]BASES!$A$2:$C$10701,3,0)</f>
        <v>21</v>
      </c>
      <c r="G7773" s="65">
        <f t="shared" si="672"/>
        <v>71153.875199999995</v>
      </c>
      <c r="H7773" s="66"/>
      <c r="I7773" s="67"/>
      <c r="J7773" s="67"/>
      <c r="K7773" s="67"/>
      <c r="L7773" s="67"/>
      <c r="M7773" s="68"/>
      <c r="N7773" s="69"/>
      <c r="O7773" s="70">
        <f t="shared" si="677"/>
        <v>0</v>
      </c>
      <c r="P7773" s="71">
        <f t="shared" si="678"/>
        <v>0</v>
      </c>
      <c r="Q7773" s="7">
        <v>1</v>
      </c>
      <c r="R7773" s="72">
        <f>+VLOOKUP(B7773,[1]BASES!$A$2:$E$10701,5,0)</f>
        <v>61255.057851239668</v>
      </c>
      <c r="S7773" s="71">
        <f t="shared" si="673"/>
        <v>0</v>
      </c>
      <c r="T7773" s="71">
        <v>0</v>
      </c>
      <c r="U7773" s="71">
        <f t="shared" si="676"/>
        <v>0</v>
      </c>
      <c r="V7773" s="7">
        <v>0</v>
      </c>
      <c r="W7773" s="7">
        <v>0</v>
      </c>
      <c r="X7773" s="7">
        <v>0</v>
      </c>
      <c r="Y7773" s="73">
        <v>0.04</v>
      </c>
      <c r="Z7773" s="7"/>
      <c r="AA7773" s="7"/>
      <c r="AB7773" s="7"/>
      <c r="AC7773" s="7"/>
    </row>
    <row r="7774" spans="2:29" ht="15.75" customHeight="1" x14ac:dyDescent="0.25">
      <c r="B7774" s="62">
        <v>46304</v>
      </c>
      <c r="C7774" s="63" t="s">
        <v>7778</v>
      </c>
      <c r="D7774" s="64">
        <f t="shared" si="674"/>
        <v>75545.422809917363</v>
      </c>
      <c r="E7774" s="64">
        <f t="shared" si="675"/>
        <v>91409.96160000001</v>
      </c>
      <c r="F7774" s="64">
        <f>+VLOOKUP(B7774,[1]BASES!$A$2:$C$10701,3,0)</f>
        <v>21</v>
      </c>
      <c r="G7774" s="65">
        <f t="shared" si="672"/>
        <v>91409.96160000001</v>
      </c>
      <c r="H7774" s="66"/>
      <c r="I7774" s="67"/>
      <c r="J7774" s="67"/>
      <c r="K7774" s="67"/>
      <c r="L7774" s="67"/>
      <c r="M7774" s="68"/>
      <c r="N7774" s="69"/>
      <c r="O7774" s="70">
        <f t="shared" si="677"/>
        <v>0</v>
      </c>
      <c r="P7774" s="71">
        <f t="shared" si="678"/>
        <v>0</v>
      </c>
      <c r="Q7774" s="7">
        <v>1</v>
      </c>
      <c r="R7774" s="72">
        <f>+VLOOKUP(B7774,[1]BASES!$A$2:$E$10701,5,0)</f>
        <v>78693.148760330587</v>
      </c>
      <c r="S7774" s="71">
        <f t="shared" si="673"/>
        <v>0</v>
      </c>
      <c r="T7774" s="71">
        <v>0</v>
      </c>
      <c r="U7774" s="71">
        <f t="shared" si="676"/>
        <v>0</v>
      </c>
      <c r="V7774" s="7">
        <v>0</v>
      </c>
      <c r="W7774" s="7">
        <v>0</v>
      </c>
      <c r="X7774" s="7">
        <v>0</v>
      </c>
      <c r="Y7774" s="73">
        <v>0.04</v>
      </c>
      <c r="Z7774" s="7"/>
      <c r="AA7774" s="7"/>
      <c r="AB7774" s="7"/>
      <c r="AC7774" s="7"/>
    </row>
    <row r="7775" spans="2:29" ht="15.75" customHeight="1" x14ac:dyDescent="0.25">
      <c r="B7775" s="62">
        <v>26524</v>
      </c>
      <c r="C7775" s="63" t="s">
        <v>7779</v>
      </c>
      <c r="D7775" s="64">
        <f t="shared" si="674"/>
        <v>136281.60000000001</v>
      </c>
      <c r="E7775" s="64">
        <f t="shared" si="675"/>
        <v>164900.736</v>
      </c>
      <c r="F7775" s="64">
        <f>+VLOOKUP(B7775,[1]BASES!$A$2:$C$10701,3,0)</f>
        <v>21</v>
      </c>
      <c r="G7775" s="65">
        <f t="shared" si="672"/>
        <v>164900.736</v>
      </c>
      <c r="H7775" s="66"/>
      <c r="I7775" s="67"/>
      <c r="J7775" s="67"/>
      <c r="K7775" s="67"/>
      <c r="L7775" s="67"/>
      <c r="M7775" s="68"/>
      <c r="N7775" s="69"/>
      <c r="O7775" s="70">
        <f t="shared" si="677"/>
        <v>0</v>
      </c>
      <c r="P7775" s="71">
        <f t="shared" si="678"/>
        <v>0</v>
      </c>
      <c r="Q7775" s="7">
        <v>1</v>
      </c>
      <c r="R7775" s="72">
        <f>+VLOOKUP(B7775,[1]BASES!$A$2:$E$10701,5,0)</f>
        <v>141960</v>
      </c>
      <c r="S7775" s="71">
        <f t="shared" si="673"/>
        <v>0</v>
      </c>
      <c r="T7775" s="71">
        <v>0</v>
      </c>
      <c r="U7775" s="71">
        <f t="shared" si="676"/>
        <v>0</v>
      </c>
      <c r="V7775" s="7">
        <v>0</v>
      </c>
      <c r="W7775" s="7">
        <v>0</v>
      </c>
      <c r="X7775" s="7">
        <v>0</v>
      </c>
      <c r="Y7775" s="73">
        <v>0.04</v>
      </c>
      <c r="Z7775" s="7"/>
      <c r="AA7775" s="7"/>
      <c r="AB7775" s="7"/>
      <c r="AC7775" s="7"/>
    </row>
    <row r="7776" spans="2:29" ht="15.75" customHeight="1" x14ac:dyDescent="0.25">
      <c r="B7776" s="62">
        <v>26526</v>
      </c>
      <c r="C7776" s="63" t="s">
        <v>7780</v>
      </c>
      <c r="D7776" s="64">
        <f t="shared" si="674"/>
        <v>160427.90082644628</v>
      </c>
      <c r="E7776" s="64">
        <f t="shared" si="675"/>
        <v>194117.76000000001</v>
      </c>
      <c r="F7776" s="64">
        <f>+VLOOKUP(B7776,[1]BASES!$A$2:$C$10701,3,0)</f>
        <v>21</v>
      </c>
      <c r="G7776" s="65">
        <f t="shared" si="672"/>
        <v>194117.76000000001</v>
      </c>
      <c r="H7776" s="66"/>
      <c r="I7776" s="67"/>
      <c r="J7776" s="67"/>
      <c r="K7776" s="67"/>
      <c r="L7776" s="67"/>
      <c r="M7776" s="68"/>
      <c r="N7776" s="69"/>
      <c r="O7776" s="70">
        <f t="shared" si="677"/>
        <v>0</v>
      </c>
      <c r="P7776" s="71">
        <f t="shared" si="678"/>
        <v>0</v>
      </c>
      <c r="Q7776" s="7">
        <v>1</v>
      </c>
      <c r="R7776" s="72">
        <f>+VLOOKUP(B7776,[1]BASES!$A$2:$E$10701,5,0)</f>
        <v>167112.39669421487</v>
      </c>
      <c r="S7776" s="71">
        <f t="shared" si="673"/>
        <v>0</v>
      </c>
      <c r="T7776" s="71">
        <v>0</v>
      </c>
      <c r="U7776" s="71">
        <f t="shared" si="676"/>
        <v>0</v>
      </c>
      <c r="V7776" s="7">
        <v>0</v>
      </c>
      <c r="W7776" s="7">
        <v>0</v>
      </c>
      <c r="X7776" s="7">
        <v>0</v>
      </c>
      <c r="Y7776" s="73">
        <v>0.04</v>
      </c>
      <c r="Z7776" s="7"/>
      <c r="AA7776" s="7"/>
      <c r="AB7776" s="7"/>
      <c r="AC7776" s="7"/>
    </row>
    <row r="7777" spans="2:29" ht="15.75" customHeight="1" x14ac:dyDescent="0.25">
      <c r="B7777" s="62">
        <v>28195</v>
      </c>
      <c r="C7777" s="63" t="s">
        <v>7781</v>
      </c>
      <c r="D7777" s="64">
        <f t="shared" si="674"/>
        <v>252607.37851239671</v>
      </c>
      <c r="E7777" s="64">
        <f t="shared" si="675"/>
        <v>305654.92800000001</v>
      </c>
      <c r="F7777" s="64">
        <f>+VLOOKUP(B7777,[1]BASES!$A$2:$C$10701,3,0)</f>
        <v>21</v>
      </c>
      <c r="G7777" s="65">
        <f t="shared" si="672"/>
        <v>305654.92800000001</v>
      </c>
      <c r="H7777" s="66"/>
      <c r="I7777" s="67"/>
      <c r="J7777" s="67"/>
      <c r="K7777" s="67"/>
      <c r="L7777" s="67"/>
      <c r="M7777" s="68"/>
      <c r="N7777" s="69"/>
      <c r="O7777" s="70">
        <f t="shared" si="677"/>
        <v>0</v>
      </c>
      <c r="P7777" s="71">
        <f t="shared" si="678"/>
        <v>0</v>
      </c>
      <c r="Q7777" s="7">
        <v>1</v>
      </c>
      <c r="R7777" s="72">
        <f>+VLOOKUP(B7777,[1]BASES!$A$2:$E$10701,5,0)</f>
        <v>263132.68595041323</v>
      </c>
      <c r="S7777" s="71">
        <f t="shared" si="673"/>
        <v>0</v>
      </c>
      <c r="T7777" s="71">
        <v>0</v>
      </c>
      <c r="U7777" s="71">
        <f t="shared" si="676"/>
        <v>0</v>
      </c>
      <c r="V7777" s="7">
        <v>0</v>
      </c>
      <c r="W7777" s="7">
        <v>0</v>
      </c>
      <c r="X7777" s="7">
        <v>0</v>
      </c>
      <c r="Y7777" s="73">
        <v>0.04</v>
      </c>
      <c r="Z7777" s="7"/>
      <c r="AA7777" s="7"/>
      <c r="AB7777" s="7"/>
      <c r="AC7777" s="7"/>
    </row>
    <row r="7778" spans="2:29" ht="15.75" customHeight="1" x14ac:dyDescent="0.25">
      <c r="B7778" s="62">
        <v>35967</v>
      </c>
      <c r="C7778" s="63" t="s">
        <v>7782</v>
      </c>
      <c r="D7778" s="64">
        <f t="shared" si="674"/>
        <v>7513.213884297521</v>
      </c>
      <c r="E7778" s="64">
        <f t="shared" si="675"/>
        <v>9090.988800000001</v>
      </c>
      <c r="F7778" s="64">
        <f>+VLOOKUP(B7778,[1]BASES!$A$2:$C$10701,3,0)</f>
        <v>21</v>
      </c>
      <c r="G7778" s="65">
        <f t="shared" si="672"/>
        <v>9090.988800000001</v>
      </c>
      <c r="H7778" s="66"/>
      <c r="I7778" s="67"/>
      <c r="J7778" s="67"/>
      <c r="K7778" s="67"/>
      <c r="L7778" s="67"/>
      <c r="M7778" s="68"/>
      <c r="N7778" s="69"/>
      <c r="O7778" s="70">
        <f t="shared" si="677"/>
        <v>0</v>
      </c>
      <c r="P7778" s="71">
        <f t="shared" si="678"/>
        <v>0</v>
      </c>
      <c r="Q7778" s="7">
        <v>1</v>
      </c>
      <c r="R7778" s="72">
        <f>+VLOOKUP(B7778,[1]BASES!$A$2:$E$10701,5,0)</f>
        <v>7826.2644628099179</v>
      </c>
      <c r="S7778" s="71">
        <f t="shared" si="673"/>
        <v>0</v>
      </c>
      <c r="T7778" s="71">
        <v>0</v>
      </c>
      <c r="U7778" s="71">
        <f t="shared" si="676"/>
        <v>0</v>
      </c>
      <c r="V7778" s="7">
        <v>0</v>
      </c>
      <c r="W7778" s="7">
        <v>0</v>
      </c>
      <c r="X7778" s="7">
        <v>0</v>
      </c>
      <c r="Y7778" s="73">
        <v>0.04</v>
      </c>
      <c r="Z7778" s="7"/>
      <c r="AA7778" s="7"/>
      <c r="AB7778" s="7"/>
      <c r="AC7778" s="7"/>
    </row>
    <row r="7779" spans="2:29" ht="15.75" customHeight="1" x14ac:dyDescent="0.25">
      <c r="B7779" s="62">
        <v>31435</v>
      </c>
      <c r="C7779" s="63" t="s">
        <v>7783</v>
      </c>
      <c r="D7779" s="64">
        <f t="shared" si="674"/>
        <v>43806.720000000001</v>
      </c>
      <c r="E7779" s="64">
        <f t="shared" si="675"/>
        <v>53006.131200000003</v>
      </c>
      <c r="F7779" s="64">
        <f>+VLOOKUP(B7779,[1]BASES!$A$2:$C$10701,3,0)</f>
        <v>21</v>
      </c>
      <c r="G7779" s="65">
        <f t="shared" si="672"/>
        <v>53006.131200000003</v>
      </c>
      <c r="H7779" s="66"/>
      <c r="I7779" s="67"/>
      <c r="J7779" s="67"/>
      <c r="K7779" s="67"/>
      <c r="L7779" s="67"/>
      <c r="M7779" s="68"/>
      <c r="N7779" s="69"/>
      <c r="O7779" s="70">
        <f t="shared" si="677"/>
        <v>0</v>
      </c>
      <c r="P7779" s="71">
        <f t="shared" si="678"/>
        <v>0</v>
      </c>
      <c r="Q7779" s="7">
        <v>1</v>
      </c>
      <c r="R7779" s="72">
        <f>+VLOOKUP(B7779,[1]BASES!$A$2:$E$10701,5,0)</f>
        <v>45632</v>
      </c>
      <c r="S7779" s="71">
        <f t="shared" si="673"/>
        <v>0</v>
      </c>
      <c r="T7779" s="71">
        <v>0</v>
      </c>
      <c r="U7779" s="71">
        <f t="shared" si="676"/>
        <v>0</v>
      </c>
      <c r="V7779" s="7">
        <v>0</v>
      </c>
      <c r="W7779" s="7">
        <v>0</v>
      </c>
      <c r="X7779" s="7">
        <v>0</v>
      </c>
      <c r="Y7779" s="73">
        <v>0.04</v>
      </c>
      <c r="Z7779" s="7"/>
      <c r="AA7779" s="7"/>
      <c r="AB7779" s="7"/>
      <c r="AC7779" s="7"/>
    </row>
    <row r="7780" spans="2:29" ht="15.75" customHeight="1" x14ac:dyDescent="0.25">
      <c r="B7780" s="62">
        <v>35489</v>
      </c>
      <c r="C7780" s="63" t="s">
        <v>7784</v>
      </c>
      <c r="D7780" s="64">
        <f t="shared" si="674"/>
        <v>43806.720000000001</v>
      </c>
      <c r="E7780" s="64">
        <f t="shared" si="675"/>
        <v>53006.131200000003</v>
      </c>
      <c r="F7780" s="64">
        <f>+VLOOKUP(B7780,[1]BASES!$A$2:$C$10701,3,0)</f>
        <v>21</v>
      </c>
      <c r="G7780" s="65">
        <f t="shared" si="672"/>
        <v>53006.131200000003</v>
      </c>
      <c r="H7780" s="66"/>
      <c r="I7780" s="67"/>
      <c r="J7780" s="67"/>
      <c r="K7780" s="67"/>
      <c r="L7780" s="67"/>
      <c r="M7780" s="68"/>
      <c r="N7780" s="69"/>
      <c r="O7780" s="70">
        <f t="shared" si="677"/>
        <v>0</v>
      </c>
      <c r="P7780" s="71">
        <f t="shared" si="678"/>
        <v>0</v>
      </c>
      <c r="Q7780" s="7">
        <v>1</v>
      </c>
      <c r="R7780" s="72">
        <f>+VLOOKUP(B7780,[1]BASES!$A$2:$E$10701,5,0)</f>
        <v>45632</v>
      </c>
      <c r="S7780" s="71">
        <f t="shared" si="673"/>
        <v>0</v>
      </c>
      <c r="T7780" s="71">
        <v>0</v>
      </c>
      <c r="U7780" s="71">
        <f t="shared" si="676"/>
        <v>0</v>
      </c>
      <c r="V7780" s="7">
        <v>0</v>
      </c>
      <c r="W7780" s="7">
        <v>0</v>
      </c>
      <c r="X7780" s="7">
        <v>0</v>
      </c>
      <c r="Y7780" s="73">
        <v>0.04</v>
      </c>
      <c r="Z7780" s="7"/>
      <c r="AA7780" s="7"/>
      <c r="AB7780" s="7"/>
      <c r="AC7780" s="7"/>
    </row>
    <row r="7781" spans="2:29" ht="15.75" customHeight="1" x14ac:dyDescent="0.25">
      <c r="B7781" s="62">
        <v>47381</v>
      </c>
      <c r="C7781" s="63" t="s">
        <v>7785</v>
      </c>
      <c r="D7781" s="64">
        <f t="shared" si="674"/>
        <v>11446.270413223141</v>
      </c>
      <c r="E7781" s="64">
        <f t="shared" si="675"/>
        <v>13849.987200000001</v>
      </c>
      <c r="F7781" s="64">
        <f>+VLOOKUP(B7781,[1]BASES!$A$2:$C$10701,3,0)</f>
        <v>21</v>
      </c>
      <c r="G7781" s="65">
        <f t="shared" si="672"/>
        <v>13849.987200000001</v>
      </c>
      <c r="H7781" s="66"/>
      <c r="I7781" s="67"/>
      <c r="J7781" s="67"/>
      <c r="K7781" s="67"/>
      <c r="L7781" s="67"/>
      <c r="M7781" s="68"/>
      <c r="N7781" s="69"/>
      <c r="O7781" s="70">
        <f t="shared" si="677"/>
        <v>0</v>
      </c>
      <c r="P7781" s="71">
        <f t="shared" si="678"/>
        <v>0</v>
      </c>
      <c r="Q7781" s="7">
        <v>1</v>
      </c>
      <c r="R7781" s="72">
        <f>+VLOOKUP(B7781,[1]BASES!$A$2:$E$10701,5,0)</f>
        <v>11923.198347107438</v>
      </c>
      <c r="S7781" s="71">
        <f t="shared" si="673"/>
        <v>0</v>
      </c>
      <c r="T7781" s="71">
        <v>0</v>
      </c>
      <c r="U7781" s="71">
        <f t="shared" si="676"/>
        <v>0</v>
      </c>
      <c r="V7781" s="7">
        <v>0</v>
      </c>
      <c r="W7781" s="7">
        <v>0</v>
      </c>
      <c r="X7781" s="7">
        <v>0</v>
      </c>
      <c r="Y7781" s="73">
        <v>0.04</v>
      </c>
      <c r="Z7781" s="7"/>
      <c r="AA7781" s="7"/>
      <c r="AB7781" s="7"/>
      <c r="AC7781" s="7"/>
    </row>
    <row r="7782" spans="2:29" ht="15.75" customHeight="1" x14ac:dyDescent="0.25">
      <c r="B7782" s="62">
        <v>47382</v>
      </c>
      <c r="C7782" s="63" t="s">
        <v>7786</v>
      </c>
      <c r="D7782" s="64">
        <f t="shared" si="674"/>
        <v>14625.790413223142</v>
      </c>
      <c r="E7782" s="64">
        <f t="shared" si="675"/>
        <v>17697.206400000003</v>
      </c>
      <c r="F7782" s="64">
        <f>+VLOOKUP(B7782,[1]BASES!$A$2:$C$10701,3,0)</f>
        <v>21</v>
      </c>
      <c r="G7782" s="65">
        <f t="shared" si="672"/>
        <v>17697.206400000003</v>
      </c>
      <c r="H7782" s="66"/>
      <c r="I7782" s="67"/>
      <c r="J7782" s="67"/>
      <c r="K7782" s="67"/>
      <c r="L7782" s="67"/>
      <c r="M7782" s="68"/>
      <c r="N7782" s="69"/>
      <c r="O7782" s="70">
        <f t="shared" si="677"/>
        <v>0</v>
      </c>
      <c r="P7782" s="71">
        <f t="shared" si="678"/>
        <v>0</v>
      </c>
      <c r="Q7782" s="7">
        <v>1</v>
      </c>
      <c r="R7782" s="72">
        <f>+VLOOKUP(B7782,[1]BASES!$A$2:$E$10701,5,0)</f>
        <v>15235.198347107438</v>
      </c>
      <c r="S7782" s="71">
        <f t="shared" si="673"/>
        <v>0</v>
      </c>
      <c r="T7782" s="71">
        <v>0</v>
      </c>
      <c r="U7782" s="71">
        <f t="shared" si="676"/>
        <v>0</v>
      </c>
      <c r="V7782" s="7">
        <v>0</v>
      </c>
      <c r="W7782" s="7">
        <v>0</v>
      </c>
      <c r="X7782" s="7">
        <v>0</v>
      </c>
      <c r="Y7782" s="73">
        <v>0.04</v>
      </c>
      <c r="Z7782" s="7"/>
      <c r="AA7782" s="7"/>
      <c r="AB7782" s="7"/>
      <c r="AC7782" s="7"/>
    </row>
    <row r="7783" spans="2:29" ht="15.75" customHeight="1" x14ac:dyDescent="0.25">
      <c r="B7783" s="62">
        <v>47478</v>
      </c>
      <c r="C7783" s="63" t="s">
        <v>7787</v>
      </c>
      <c r="D7783" s="64">
        <f t="shared" si="674"/>
        <v>17805.310413223142</v>
      </c>
      <c r="E7783" s="64">
        <f t="shared" si="675"/>
        <v>21544.425600000002</v>
      </c>
      <c r="F7783" s="64">
        <f>+VLOOKUP(B7783,[1]BASES!$A$2:$C$10701,3,0)</f>
        <v>21</v>
      </c>
      <c r="G7783" s="65">
        <f t="shared" si="672"/>
        <v>21544.425600000002</v>
      </c>
      <c r="H7783" s="66"/>
      <c r="I7783" s="67"/>
      <c r="J7783" s="67"/>
      <c r="K7783" s="67"/>
      <c r="L7783" s="67"/>
      <c r="M7783" s="68"/>
      <c r="N7783" s="69"/>
      <c r="O7783" s="70">
        <f t="shared" si="677"/>
        <v>0</v>
      </c>
      <c r="P7783" s="71">
        <f t="shared" si="678"/>
        <v>0</v>
      </c>
      <c r="Q7783" s="7">
        <v>1</v>
      </c>
      <c r="R7783" s="72">
        <f>+VLOOKUP(B7783,[1]BASES!$A$2:$E$10701,5,0)</f>
        <v>18547.198347107438</v>
      </c>
      <c r="S7783" s="71">
        <f t="shared" si="673"/>
        <v>0</v>
      </c>
      <c r="T7783" s="71">
        <v>0</v>
      </c>
      <c r="U7783" s="71">
        <f t="shared" si="676"/>
        <v>0</v>
      </c>
      <c r="V7783" s="7">
        <v>0</v>
      </c>
      <c r="W7783" s="7">
        <v>0</v>
      </c>
      <c r="X7783" s="7">
        <v>0</v>
      </c>
      <c r="Y7783" s="73">
        <v>0.04</v>
      </c>
      <c r="Z7783" s="7"/>
      <c r="AA7783" s="7"/>
      <c r="AB7783" s="7"/>
      <c r="AC7783" s="7"/>
    </row>
    <row r="7784" spans="2:29" ht="15.75" customHeight="1" x14ac:dyDescent="0.25">
      <c r="B7784" s="62">
        <v>46858</v>
      </c>
      <c r="C7784" s="63" t="s">
        <v>7788</v>
      </c>
      <c r="D7784" s="64">
        <f t="shared" si="674"/>
        <v>31533.98479338843</v>
      </c>
      <c r="E7784" s="64">
        <f t="shared" si="675"/>
        <v>38156.121599999999</v>
      </c>
      <c r="F7784" s="64">
        <f>+VLOOKUP(B7784,[1]BASES!$A$2:$C$10701,3,0)</f>
        <v>21</v>
      </c>
      <c r="G7784" s="65">
        <f t="shared" si="672"/>
        <v>38156.121599999999</v>
      </c>
      <c r="H7784" s="66"/>
      <c r="I7784" s="67"/>
      <c r="J7784" s="67"/>
      <c r="K7784" s="67"/>
      <c r="L7784" s="67"/>
      <c r="M7784" s="68"/>
      <c r="N7784" s="69"/>
      <c r="O7784" s="70">
        <f t="shared" si="677"/>
        <v>0</v>
      </c>
      <c r="P7784" s="71">
        <f t="shared" si="678"/>
        <v>0</v>
      </c>
      <c r="Q7784" s="7">
        <v>1</v>
      </c>
      <c r="R7784" s="72">
        <f>+VLOOKUP(B7784,[1]BASES!$A$2:$E$10701,5,0)</f>
        <v>32847.900826446283</v>
      </c>
      <c r="S7784" s="71">
        <f t="shared" si="673"/>
        <v>0</v>
      </c>
      <c r="T7784" s="71">
        <v>0</v>
      </c>
      <c r="U7784" s="71">
        <f t="shared" si="676"/>
        <v>0</v>
      </c>
      <c r="V7784" s="7">
        <v>0</v>
      </c>
      <c r="W7784" s="7">
        <v>0</v>
      </c>
      <c r="X7784" s="7">
        <v>0</v>
      </c>
      <c r="Y7784" s="73">
        <v>0.04</v>
      </c>
      <c r="Z7784" s="7"/>
      <c r="AA7784" s="7"/>
      <c r="AB7784" s="7"/>
      <c r="AC7784" s="7"/>
    </row>
    <row r="7785" spans="2:29" ht="15.75" customHeight="1" x14ac:dyDescent="0.25">
      <c r="B7785" s="62">
        <v>47166</v>
      </c>
      <c r="C7785" s="63" t="s">
        <v>7789</v>
      </c>
      <c r="D7785" s="64">
        <f t="shared" si="674"/>
        <v>153927.99471074381</v>
      </c>
      <c r="E7785" s="64">
        <f t="shared" si="675"/>
        <v>186252.87359999999</v>
      </c>
      <c r="F7785" s="64">
        <f>+VLOOKUP(B7785,[1]BASES!$A$2:$C$10701,3,0)</f>
        <v>21</v>
      </c>
      <c r="G7785" s="65">
        <f t="shared" si="672"/>
        <v>186252.87359999999</v>
      </c>
      <c r="H7785" s="66"/>
      <c r="I7785" s="67"/>
      <c r="J7785" s="67"/>
      <c r="K7785" s="67"/>
      <c r="L7785" s="67"/>
      <c r="M7785" s="68"/>
      <c r="N7785" s="69"/>
      <c r="O7785" s="70">
        <f t="shared" si="677"/>
        <v>0</v>
      </c>
      <c r="P7785" s="71">
        <f t="shared" si="678"/>
        <v>0</v>
      </c>
      <c r="Q7785" s="7">
        <v>1</v>
      </c>
      <c r="R7785" s="72">
        <f>+VLOOKUP(B7785,[1]BASES!$A$2:$E$10701,5,0)</f>
        <v>160341.66115702479</v>
      </c>
      <c r="S7785" s="71">
        <f t="shared" si="673"/>
        <v>0</v>
      </c>
      <c r="T7785" s="71">
        <v>0</v>
      </c>
      <c r="U7785" s="71">
        <f t="shared" si="676"/>
        <v>0</v>
      </c>
      <c r="V7785" s="7">
        <v>0</v>
      </c>
      <c r="W7785" s="7">
        <v>0</v>
      </c>
      <c r="X7785" s="7">
        <v>0</v>
      </c>
      <c r="Y7785" s="73">
        <v>0.04</v>
      </c>
      <c r="Z7785" s="7"/>
      <c r="AA7785" s="7"/>
      <c r="AB7785" s="7"/>
      <c r="AC7785" s="7"/>
    </row>
    <row r="7786" spans="2:29" ht="15.75" customHeight="1" x14ac:dyDescent="0.25">
      <c r="B7786" s="62">
        <v>47167</v>
      </c>
      <c r="C7786" s="63" t="s">
        <v>7790</v>
      </c>
      <c r="D7786" s="64">
        <f t="shared" si="674"/>
        <v>168109.00363636366</v>
      </c>
      <c r="E7786" s="64">
        <f t="shared" si="675"/>
        <v>203411.89440000005</v>
      </c>
      <c r="F7786" s="64">
        <f>+VLOOKUP(B7786,[1]BASES!$A$2:$C$10701,3,0)</f>
        <v>21</v>
      </c>
      <c r="G7786" s="65">
        <f t="shared" si="672"/>
        <v>203411.89440000005</v>
      </c>
      <c r="H7786" s="66"/>
      <c r="I7786" s="67"/>
      <c r="J7786" s="67"/>
      <c r="K7786" s="67"/>
      <c r="L7786" s="67"/>
      <c r="M7786" s="68"/>
      <c r="N7786" s="69"/>
      <c r="O7786" s="70">
        <f t="shared" si="677"/>
        <v>0</v>
      </c>
      <c r="P7786" s="71">
        <f t="shared" si="678"/>
        <v>0</v>
      </c>
      <c r="Q7786" s="7">
        <v>1</v>
      </c>
      <c r="R7786" s="72">
        <f>+VLOOKUP(B7786,[1]BASES!$A$2:$E$10701,5,0)</f>
        <v>175113.54545454547</v>
      </c>
      <c r="S7786" s="71">
        <f t="shared" si="673"/>
        <v>0</v>
      </c>
      <c r="T7786" s="71">
        <v>0</v>
      </c>
      <c r="U7786" s="71">
        <f t="shared" si="676"/>
        <v>0</v>
      </c>
      <c r="V7786" s="7">
        <v>0</v>
      </c>
      <c r="W7786" s="7">
        <v>0</v>
      </c>
      <c r="X7786" s="7">
        <v>0</v>
      </c>
      <c r="Y7786" s="73">
        <v>0.04</v>
      </c>
      <c r="Z7786" s="7"/>
      <c r="AA7786" s="7"/>
      <c r="AB7786" s="7"/>
      <c r="AC7786" s="7"/>
    </row>
    <row r="7787" spans="2:29" ht="15.75" customHeight="1" x14ac:dyDescent="0.25">
      <c r="B7787" s="62">
        <v>47168</v>
      </c>
      <c r="C7787" s="63" t="s">
        <v>7791</v>
      </c>
      <c r="D7787" s="64">
        <f t="shared" si="674"/>
        <v>168109.00363636366</v>
      </c>
      <c r="E7787" s="64">
        <f t="shared" si="675"/>
        <v>203411.89440000005</v>
      </c>
      <c r="F7787" s="64">
        <f>+VLOOKUP(B7787,[1]BASES!$A$2:$C$10701,3,0)</f>
        <v>21</v>
      </c>
      <c r="G7787" s="65">
        <f t="shared" si="672"/>
        <v>203411.89440000005</v>
      </c>
      <c r="H7787" s="66"/>
      <c r="I7787" s="67"/>
      <c r="J7787" s="67"/>
      <c r="K7787" s="67"/>
      <c r="L7787" s="67"/>
      <c r="M7787" s="68"/>
      <c r="N7787" s="69"/>
      <c r="O7787" s="70">
        <f t="shared" si="677"/>
        <v>0</v>
      </c>
      <c r="P7787" s="71">
        <f t="shared" si="678"/>
        <v>0</v>
      </c>
      <c r="Q7787" s="7">
        <v>1</v>
      </c>
      <c r="R7787" s="72">
        <f>+VLOOKUP(B7787,[1]BASES!$A$2:$E$10701,5,0)</f>
        <v>175113.54545454547</v>
      </c>
      <c r="S7787" s="71">
        <f t="shared" si="673"/>
        <v>0</v>
      </c>
      <c r="T7787" s="71">
        <v>0</v>
      </c>
      <c r="U7787" s="71">
        <f t="shared" si="676"/>
        <v>0</v>
      </c>
      <c r="V7787" s="7">
        <v>0</v>
      </c>
      <c r="W7787" s="7">
        <v>0</v>
      </c>
      <c r="X7787" s="7">
        <v>0</v>
      </c>
      <c r="Y7787" s="73">
        <v>0.04</v>
      </c>
      <c r="Z7787" s="7"/>
      <c r="AA7787" s="7"/>
      <c r="AB7787" s="7"/>
      <c r="AC7787" s="7"/>
    </row>
    <row r="7788" spans="2:29" ht="15.75" customHeight="1" x14ac:dyDescent="0.25">
      <c r="B7788" s="62">
        <v>47169</v>
      </c>
      <c r="C7788" s="63" t="s">
        <v>7792</v>
      </c>
      <c r="D7788" s="64">
        <f t="shared" si="674"/>
        <v>184879.27537190085</v>
      </c>
      <c r="E7788" s="64">
        <f t="shared" si="675"/>
        <v>223703.92320000002</v>
      </c>
      <c r="F7788" s="64">
        <f>+VLOOKUP(B7788,[1]BASES!$A$2:$C$10701,3,0)</f>
        <v>21</v>
      </c>
      <c r="G7788" s="65">
        <f t="shared" si="672"/>
        <v>223703.92320000002</v>
      </c>
      <c r="H7788" s="66"/>
      <c r="I7788" s="67"/>
      <c r="J7788" s="67"/>
      <c r="K7788" s="67"/>
      <c r="L7788" s="67"/>
      <c r="M7788" s="68"/>
      <c r="N7788" s="69"/>
      <c r="O7788" s="70">
        <f t="shared" si="677"/>
        <v>0</v>
      </c>
      <c r="P7788" s="71">
        <f t="shared" si="678"/>
        <v>0</v>
      </c>
      <c r="Q7788" s="7">
        <v>1</v>
      </c>
      <c r="R7788" s="72">
        <f>+VLOOKUP(B7788,[1]BASES!$A$2:$E$10701,5,0)</f>
        <v>192582.57851239672</v>
      </c>
      <c r="S7788" s="71">
        <f t="shared" si="673"/>
        <v>0</v>
      </c>
      <c r="T7788" s="71">
        <v>0</v>
      </c>
      <c r="U7788" s="71">
        <f t="shared" si="676"/>
        <v>0</v>
      </c>
      <c r="V7788" s="7">
        <v>0</v>
      </c>
      <c r="W7788" s="7">
        <v>0</v>
      </c>
      <c r="X7788" s="7">
        <v>0</v>
      </c>
      <c r="Y7788" s="73">
        <v>0.04</v>
      </c>
      <c r="Z7788" s="7"/>
      <c r="AA7788" s="7"/>
      <c r="AB7788" s="7"/>
      <c r="AC7788" s="7"/>
    </row>
    <row r="7789" spans="2:29" ht="15.75" customHeight="1" x14ac:dyDescent="0.25">
      <c r="B7789" s="62">
        <v>47170</v>
      </c>
      <c r="C7789" s="63" t="s">
        <v>7793</v>
      </c>
      <c r="D7789" s="64">
        <f t="shared" si="674"/>
        <v>184879.27537190085</v>
      </c>
      <c r="E7789" s="64">
        <f t="shared" si="675"/>
        <v>223703.92320000002</v>
      </c>
      <c r="F7789" s="64">
        <f>+VLOOKUP(B7789,[1]BASES!$A$2:$C$10701,3,0)</f>
        <v>21</v>
      </c>
      <c r="G7789" s="65">
        <f t="shared" si="672"/>
        <v>223703.92320000002</v>
      </c>
      <c r="H7789" s="66"/>
      <c r="I7789" s="67"/>
      <c r="J7789" s="67"/>
      <c r="K7789" s="67"/>
      <c r="L7789" s="67"/>
      <c r="M7789" s="68"/>
      <c r="N7789" s="69"/>
      <c r="O7789" s="70">
        <f t="shared" si="677"/>
        <v>0</v>
      </c>
      <c r="P7789" s="71">
        <f t="shared" si="678"/>
        <v>0</v>
      </c>
      <c r="Q7789" s="7">
        <v>1</v>
      </c>
      <c r="R7789" s="72">
        <f>+VLOOKUP(B7789,[1]BASES!$A$2:$E$10701,5,0)</f>
        <v>192582.57851239672</v>
      </c>
      <c r="S7789" s="71">
        <f t="shared" si="673"/>
        <v>0</v>
      </c>
      <c r="T7789" s="71">
        <v>0</v>
      </c>
      <c r="U7789" s="71">
        <f t="shared" si="676"/>
        <v>0</v>
      </c>
      <c r="V7789" s="7">
        <v>0</v>
      </c>
      <c r="W7789" s="7">
        <v>0</v>
      </c>
      <c r="X7789" s="7">
        <v>0</v>
      </c>
      <c r="Y7789" s="73">
        <v>0.04</v>
      </c>
      <c r="Z7789" s="7"/>
      <c r="AA7789" s="7"/>
      <c r="AB7789" s="7"/>
      <c r="AC7789" s="7"/>
    </row>
    <row r="7790" spans="2:29" ht="15.75" customHeight="1" x14ac:dyDescent="0.25">
      <c r="B7790" s="62">
        <v>47171</v>
      </c>
      <c r="C7790" s="63" t="s">
        <v>7794</v>
      </c>
      <c r="D7790" s="64">
        <f t="shared" si="674"/>
        <v>101853.34214876032</v>
      </c>
      <c r="E7790" s="64">
        <f t="shared" si="675"/>
        <v>123242.54399999998</v>
      </c>
      <c r="F7790" s="64">
        <f>+VLOOKUP(B7790,[1]BASES!$A$2:$C$10701,3,0)</f>
        <v>21</v>
      </c>
      <c r="G7790" s="65">
        <f t="shared" si="672"/>
        <v>123242.54399999998</v>
      </c>
      <c r="H7790" s="66"/>
      <c r="I7790" s="67"/>
      <c r="J7790" s="67"/>
      <c r="K7790" s="67"/>
      <c r="L7790" s="67"/>
      <c r="M7790" s="68"/>
      <c r="N7790" s="69"/>
      <c r="O7790" s="70">
        <f t="shared" si="677"/>
        <v>0</v>
      </c>
      <c r="P7790" s="71">
        <f t="shared" si="678"/>
        <v>0</v>
      </c>
      <c r="Q7790" s="7">
        <v>1</v>
      </c>
      <c r="R7790" s="72">
        <f>+VLOOKUP(B7790,[1]BASES!$A$2:$E$10701,5,0)</f>
        <v>106097.23140495867</v>
      </c>
      <c r="S7790" s="71">
        <f t="shared" si="673"/>
        <v>0</v>
      </c>
      <c r="T7790" s="71">
        <v>0</v>
      </c>
      <c r="U7790" s="71">
        <f t="shared" si="676"/>
        <v>0</v>
      </c>
      <c r="V7790" s="7">
        <v>0</v>
      </c>
      <c r="W7790" s="7">
        <v>0</v>
      </c>
      <c r="X7790" s="7">
        <v>0</v>
      </c>
      <c r="Y7790" s="73">
        <v>0.04</v>
      </c>
      <c r="Z7790" s="7"/>
      <c r="AA7790" s="7"/>
      <c r="AB7790" s="7"/>
      <c r="AC7790" s="7"/>
    </row>
    <row r="7791" spans="2:29" ht="15.75" customHeight="1" x14ac:dyDescent="0.25">
      <c r="B7791" s="62">
        <v>47172</v>
      </c>
      <c r="C7791" s="63" t="s">
        <v>7795</v>
      </c>
      <c r="D7791" s="64">
        <f t="shared" si="674"/>
        <v>82206.442314049593</v>
      </c>
      <c r="E7791" s="64">
        <f t="shared" si="675"/>
        <v>99469.795200000008</v>
      </c>
      <c r="F7791" s="64">
        <f>+VLOOKUP(B7791,[1]BASES!$A$2:$C$10701,3,0)</f>
        <v>21</v>
      </c>
      <c r="G7791" s="65">
        <f t="shared" si="672"/>
        <v>99469.795200000008</v>
      </c>
      <c r="H7791" s="66"/>
      <c r="I7791" s="67"/>
      <c r="J7791" s="67"/>
      <c r="K7791" s="67"/>
      <c r="L7791" s="67"/>
      <c r="M7791" s="68"/>
      <c r="N7791" s="69"/>
      <c r="O7791" s="70">
        <f t="shared" si="677"/>
        <v>0</v>
      </c>
      <c r="P7791" s="71">
        <f t="shared" si="678"/>
        <v>0</v>
      </c>
      <c r="Q7791" s="7">
        <v>1</v>
      </c>
      <c r="R7791" s="72">
        <f>+VLOOKUP(B7791,[1]BASES!$A$2:$E$10701,5,0)</f>
        <v>85631.710743801654</v>
      </c>
      <c r="S7791" s="71">
        <f t="shared" si="673"/>
        <v>0</v>
      </c>
      <c r="T7791" s="71">
        <v>0</v>
      </c>
      <c r="U7791" s="71">
        <f t="shared" si="676"/>
        <v>0</v>
      </c>
      <c r="V7791" s="7">
        <v>0</v>
      </c>
      <c r="W7791" s="7">
        <v>0</v>
      </c>
      <c r="X7791" s="7">
        <v>0</v>
      </c>
      <c r="Y7791" s="73">
        <v>0.04</v>
      </c>
      <c r="Z7791" s="7"/>
      <c r="AA7791" s="7"/>
      <c r="AB7791" s="7"/>
      <c r="AC7791" s="7"/>
    </row>
    <row r="7792" spans="2:29" ht="15.75" customHeight="1" x14ac:dyDescent="0.25">
      <c r="B7792" s="62">
        <v>29260</v>
      </c>
      <c r="C7792" s="63" t="s">
        <v>7796</v>
      </c>
      <c r="D7792" s="64">
        <f t="shared" si="674"/>
        <v>441774.01388429751</v>
      </c>
      <c r="E7792" s="64">
        <f t="shared" si="675"/>
        <v>534546.55680000002</v>
      </c>
      <c r="F7792" s="64">
        <f>+VLOOKUP(B7792,[1]BASES!$A$2:$C$10701,3,0)</f>
        <v>21</v>
      </c>
      <c r="G7792" s="65">
        <f t="shared" si="672"/>
        <v>534546.55680000002</v>
      </c>
      <c r="H7792" s="66"/>
      <c r="I7792" s="67"/>
      <c r="J7792" s="67"/>
      <c r="K7792" s="67"/>
      <c r="L7792" s="67"/>
      <c r="M7792" s="68"/>
      <c r="N7792" s="69"/>
      <c r="O7792" s="70">
        <f t="shared" si="677"/>
        <v>0</v>
      </c>
      <c r="P7792" s="71">
        <f t="shared" si="678"/>
        <v>0</v>
      </c>
      <c r="Q7792" s="7">
        <v>1</v>
      </c>
      <c r="R7792" s="72">
        <f>+VLOOKUP(B7792,[1]BASES!$A$2:$E$10701,5,0)</f>
        <v>460181.26446280989</v>
      </c>
      <c r="S7792" s="71">
        <f t="shared" si="673"/>
        <v>0</v>
      </c>
      <c r="T7792" s="71">
        <v>0</v>
      </c>
      <c r="U7792" s="71">
        <f t="shared" si="676"/>
        <v>0</v>
      </c>
      <c r="V7792" s="7">
        <v>0</v>
      </c>
      <c r="W7792" s="7">
        <v>0</v>
      </c>
      <c r="X7792" s="7">
        <v>0</v>
      </c>
      <c r="Y7792" s="73">
        <v>0.04</v>
      </c>
      <c r="Z7792" s="7"/>
      <c r="AA7792" s="7"/>
      <c r="AB7792" s="7"/>
      <c r="AC7792" s="7"/>
    </row>
    <row r="7793" spans="2:29" ht="15.75" customHeight="1" x14ac:dyDescent="0.25">
      <c r="B7793" s="62">
        <v>30713</v>
      </c>
      <c r="C7793" s="63" t="s">
        <v>7797</v>
      </c>
      <c r="D7793" s="64">
        <f t="shared" si="674"/>
        <v>149087.72231404958</v>
      </c>
      <c r="E7793" s="64">
        <f t="shared" si="675"/>
        <v>180396.144</v>
      </c>
      <c r="F7793" s="64">
        <f>+VLOOKUP(B7793,[1]BASES!$A$2:$C$10701,3,0)</f>
        <v>21</v>
      </c>
      <c r="G7793" s="65">
        <f t="shared" si="672"/>
        <v>180396.144</v>
      </c>
      <c r="H7793" s="66"/>
      <c r="I7793" s="67"/>
      <c r="J7793" s="67"/>
      <c r="K7793" s="67"/>
      <c r="L7793" s="67"/>
      <c r="M7793" s="68"/>
      <c r="N7793" s="69"/>
      <c r="O7793" s="70">
        <f t="shared" si="677"/>
        <v>0</v>
      </c>
      <c r="P7793" s="71">
        <f t="shared" si="678"/>
        <v>0</v>
      </c>
      <c r="Q7793" s="7">
        <v>1</v>
      </c>
      <c r="R7793" s="72">
        <f>+VLOOKUP(B7793,[1]BASES!$A$2:$E$10701,5,0)</f>
        <v>155299.71074380164</v>
      </c>
      <c r="S7793" s="71">
        <f t="shared" si="673"/>
        <v>0</v>
      </c>
      <c r="T7793" s="71">
        <v>0</v>
      </c>
      <c r="U7793" s="71">
        <f t="shared" si="676"/>
        <v>0</v>
      </c>
      <c r="V7793" s="7">
        <v>0</v>
      </c>
      <c r="W7793" s="7">
        <v>0</v>
      </c>
      <c r="X7793" s="7">
        <v>0</v>
      </c>
      <c r="Y7793" s="73">
        <v>0.04</v>
      </c>
      <c r="Z7793" s="7"/>
      <c r="AA7793" s="7"/>
      <c r="AB7793" s="7"/>
      <c r="AC7793" s="7"/>
    </row>
    <row r="7794" spans="2:29" ht="15.75" customHeight="1" x14ac:dyDescent="0.25">
      <c r="B7794" s="62">
        <v>30722</v>
      </c>
      <c r="C7794" s="63" t="s">
        <v>7798</v>
      </c>
      <c r="D7794" s="64">
        <f t="shared" si="674"/>
        <v>177797.52198347109</v>
      </c>
      <c r="E7794" s="64">
        <f t="shared" si="675"/>
        <v>215135.00160000002</v>
      </c>
      <c r="F7794" s="64">
        <f>+VLOOKUP(B7794,[1]BASES!$A$2:$C$10701,3,0)</f>
        <v>21</v>
      </c>
      <c r="G7794" s="65">
        <f t="shared" si="672"/>
        <v>215135.00160000002</v>
      </c>
      <c r="H7794" s="66"/>
      <c r="I7794" s="67"/>
      <c r="J7794" s="67"/>
      <c r="K7794" s="67"/>
      <c r="L7794" s="67"/>
      <c r="M7794" s="68"/>
      <c r="N7794" s="69"/>
      <c r="O7794" s="70">
        <f t="shared" si="677"/>
        <v>0</v>
      </c>
      <c r="P7794" s="71">
        <f t="shared" si="678"/>
        <v>0</v>
      </c>
      <c r="Q7794" s="7">
        <v>1</v>
      </c>
      <c r="R7794" s="72">
        <f>+VLOOKUP(B7794,[1]BASES!$A$2:$E$10701,5,0)</f>
        <v>185205.7520661157</v>
      </c>
      <c r="S7794" s="71">
        <f t="shared" si="673"/>
        <v>0</v>
      </c>
      <c r="T7794" s="71">
        <v>0</v>
      </c>
      <c r="U7794" s="71">
        <f t="shared" si="676"/>
        <v>0</v>
      </c>
      <c r="V7794" s="7">
        <v>0</v>
      </c>
      <c r="W7794" s="7">
        <v>0</v>
      </c>
      <c r="X7794" s="7">
        <v>0</v>
      </c>
      <c r="Y7794" s="73">
        <v>0.04</v>
      </c>
      <c r="Z7794" s="7"/>
      <c r="AA7794" s="7"/>
      <c r="AB7794" s="7"/>
      <c r="AC7794" s="7"/>
    </row>
    <row r="7795" spans="2:29" ht="15.75" customHeight="1" x14ac:dyDescent="0.25">
      <c r="B7795" s="62">
        <v>30723</v>
      </c>
      <c r="C7795" s="63" t="s">
        <v>7799</v>
      </c>
      <c r="D7795" s="64">
        <f t="shared" si="674"/>
        <v>99441.917355371901</v>
      </c>
      <c r="E7795" s="64">
        <f t="shared" si="675"/>
        <v>120324.72</v>
      </c>
      <c r="F7795" s="64">
        <f>+VLOOKUP(B7795,[1]BASES!$A$2:$C$10701,3,0)</f>
        <v>21</v>
      </c>
      <c r="G7795" s="65">
        <f t="shared" si="672"/>
        <v>120324.72</v>
      </c>
      <c r="H7795" s="66"/>
      <c r="I7795" s="67"/>
      <c r="J7795" s="67"/>
      <c r="K7795" s="67"/>
      <c r="L7795" s="67"/>
      <c r="M7795" s="68"/>
      <c r="N7795" s="69"/>
      <c r="O7795" s="70">
        <f t="shared" si="677"/>
        <v>0</v>
      </c>
      <c r="P7795" s="71">
        <f t="shared" si="678"/>
        <v>0</v>
      </c>
      <c r="Q7795" s="7">
        <v>1</v>
      </c>
      <c r="R7795" s="72">
        <f>+VLOOKUP(B7795,[1]BASES!$A$2:$E$10701,5,0)</f>
        <v>103585.3305785124</v>
      </c>
      <c r="S7795" s="71">
        <f t="shared" si="673"/>
        <v>0</v>
      </c>
      <c r="T7795" s="71">
        <v>0</v>
      </c>
      <c r="U7795" s="71">
        <f t="shared" si="676"/>
        <v>0</v>
      </c>
      <c r="V7795" s="7">
        <v>0</v>
      </c>
      <c r="W7795" s="7">
        <v>0</v>
      </c>
      <c r="X7795" s="7">
        <v>0</v>
      </c>
      <c r="Y7795" s="73">
        <v>0.04</v>
      </c>
      <c r="Z7795" s="7"/>
      <c r="AA7795" s="7"/>
      <c r="AB7795" s="7"/>
      <c r="AC7795" s="7"/>
    </row>
    <row r="7796" spans="2:29" ht="15.75" customHeight="1" x14ac:dyDescent="0.25">
      <c r="B7796" s="62">
        <v>30749</v>
      </c>
      <c r="C7796" s="63" t="s">
        <v>7800</v>
      </c>
      <c r="D7796" s="64">
        <f t="shared" si="674"/>
        <v>190704.94413223141</v>
      </c>
      <c r="E7796" s="64">
        <f t="shared" si="675"/>
        <v>230752.98240000001</v>
      </c>
      <c r="F7796" s="64">
        <f>+VLOOKUP(B7796,[1]BASES!$A$2:$C$10701,3,0)</f>
        <v>21</v>
      </c>
      <c r="G7796" s="65">
        <f t="shared" si="672"/>
        <v>230752.98240000001</v>
      </c>
      <c r="H7796" s="66"/>
      <c r="I7796" s="67"/>
      <c r="J7796" s="67"/>
      <c r="K7796" s="67"/>
      <c r="L7796" s="67"/>
      <c r="M7796" s="68"/>
      <c r="N7796" s="69"/>
      <c r="O7796" s="70">
        <f t="shared" si="677"/>
        <v>0</v>
      </c>
      <c r="P7796" s="71">
        <f t="shared" si="678"/>
        <v>0</v>
      </c>
      <c r="Q7796" s="7">
        <v>1</v>
      </c>
      <c r="R7796" s="72">
        <f>+VLOOKUP(B7796,[1]BASES!$A$2:$E$10701,5,0)</f>
        <v>198650.98347107437</v>
      </c>
      <c r="S7796" s="71">
        <f t="shared" si="673"/>
        <v>0</v>
      </c>
      <c r="T7796" s="71">
        <v>0</v>
      </c>
      <c r="U7796" s="71">
        <f t="shared" si="676"/>
        <v>0</v>
      </c>
      <c r="V7796" s="7">
        <v>0</v>
      </c>
      <c r="W7796" s="7">
        <v>0</v>
      </c>
      <c r="X7796" s="7">
        <v>0</v>
      </c>
      <c r="Y7796" s="73">
        <v>0.04</v>
      </c>
      <c r="Z7796" s="7"/>
      <c r="AA7796" s="7"/>
      <c r="AB7796" s="7"/>
      <c r="AC7796" s="7"/>
    </row>
    <row r="7797" spans="2:29" ht="15.75" customHeight="1" x14ac:dyDescent="0.25">
      <c r="B7797" s="62">
        <v>32127</v>
      </c>
      <c r="C7797" s="63" t="s">
        <v>7801</v>
      </c>
      <c r="D7797" s="64">
        <f t="shared" si="674"/>
        <v>87325.725619834717</v>
      </c>
      <c r="E7797" s="64">
        <f t="shared" si="675"/>
        <v>105664.12800000001</v>
      </c>
      <c r="F7797" s="64">
        <f>+VLOOKUP(B7797,[1]BASES!$A$2:$C$10701,3,0)</f>
        <v>21</v>
      </c>
      <c r="G7797" s="65">
        <f t="shared" si="672"/>
        <v>105664.12800000001</v>
      </c>
      <c r="H7797" s="66"/>
      <c r="I7797" s="67"/>
      <c r="J7797" s="67"/>
      <c r="K7797" s="67"/>
      <c r="L7797" s="67"/>
      <c r="M7797" s="68"/>
      <c r="N7797" s="69"/>
      <c r="O7797" s="70">
        <f t="shared" si="677"/>
        <v>0</v>
      </c>
      <c r="P7797" s="71">
        <f t="shared" si="678"/>
        <v>0</v>
      </c>
      <c r="Q7797" s="7">
        <v>1</v>
      </c>
      <c r="R7797" s="72">
        <f>+VLOOKUP(B7797,[1]BASES!$A$2:$E$10701,5,0)</f>
        <v>90964.297520661159</v>
      </c>
      <c r="S7797" s="71">
        <f t="shared" si="673"/>
        <v>0</v>
      </c>
      <c r="T7797" s="71">
        <v>0</v>
      </c>
      <c r="U7797" s="71">
        <f t="shared" si="676"/>
        <v>0</v>
      </c>
      <c r="V7797" s="7">
        <v>0</v>
      </c>
      <c r="W7797" s="7">
        <v>0</v>
      </c>
      <c r="X7797" s="7">
        <v>0</v>
      </c>
      <c r="Y7797" s="73">
        <v>0.04</v>
      </c>
      <c r="Z7797" s="7"/>
      <c r="AA7797" s="7"/>
      <c r="AB7797" s="7"/>
      <c r="AC7797" s="7"/>
    </row>
    <row r="7798" spans="2:29" ht="15.75" customHeight="1" x14ac:dyDescent="0.25">
      <c r="B7798" s="62">
        <v>32134</v>
      </c>
      <c r="C7798" s="63" t="s">
        <v>7802</v>
      </c>
      <c r="D7798" s="64">
        <f t="shared" si="674"/>
        <v>86904.936198347103</v>
      </c>
      <c r="E7798" s="64">
        <f t="shared" si="675"/>
        <v>105154.97279999999</v>
      </c>
      <c r="F7798" s="64">
        <f>+VLOOKUP(B7798,[1]BASES!$A$2:$C$10701,3,0)</f>
        <v>21</v>
      </c>
      <c r="G7798" s="65">
        <f t="shared" si="672"/>
        <v>105154.97279999999</v>
      </c>
      <c r="H7798" s="66"/>
      <c r="I7798" s="67"/>
      <c r="J7798" s="67"/>
      <c r="K7798" s="67"/>
      <c r="L7798" s="67"/>
      <c r="M7798" s="68"/>
      <c r="N7798" s="69"/>
      <c r="O7798" s="70">
        <f t="shared" si="677"/>
        <v>0</v>
      </c>
      <c r="P7798" s="71">
        <f t="shared" si="678"/>
        <v>0</v>
      </c>
      <c r="Q7798" s="7">
        <v>1</v>
      </c>
      <c r="R7798" s="72">
        <f>+VLOOKUP(B7798,[1]BASES!$A$2:$E$10701,5,0)</f>
        <v>90525.975206611562</v>
      </c>
      <c r="S7798" s="71">
        <f t="shared" si="673"/>
        <v>0</v>
      </c>
      <c r="T7798" s="71">
        <v>0</v>
      </c>
      <c r="U7798" s="71">
        <f t="shared" si="676"/>
        <v>0</v>
      </c>
      <c r="V7798" s="7">
        <v>0</v>
      </c>
      <c r="W7798" s="7">
        <v>0</v>
      </c>
      <c r="X7798" s="7">
        <v>0</v>
      </c>
      <c r="Y7798" s="73">
        <v>0.04</v>
      </c>
      <c r="Z7798" s="7"/>
      <c r="AA7798" s="7"/>
      <c r="AB7798" s="7"/>
      <c r="AC7798" s="7"/>
    </row>
    <row r="7799" spans="2:29" ht="15.75" customHeight="1" x14ac:dyDescent="0.25">
      <c r="B7799" s="62">
        <v>35282</v>
      </c>
      <c r="C7799" s="63" t="s">
        <v>7803</v>
      </c>
      <c r="D7799" s="64">
        <f t="shared" si="674"/>
        <v>89505.885619834706</v>
      </c>
      <c r="E7799" s="64">
        <f t="shared" si="675"/>
        <v>108302.1216</v>
      </c>
      <c r="F7799" s="64">
        <f>+VLOOKUP(B7799,[1]BASES!$A$2:$C$10701,3,0)</f>
        <v>21</v>
      </c>
      <c r="G7799" s="65">
        <f t="shared" si="672"/>
        <v>108302.1216</v>
      </c>
      <c r="H7799" s="66"/>
      <c r="I7799" s="67"/>
      <c r="J7799" s="67"/>
      <c r="K7799" s="67"/>
      <c r="L7799" s="67"/>
      <c r="M7799" s="68"/>
      <c r="N7799" s="69"/>
      <c r="O7799" s="70">
        <f t="shared" si="677"/>
        <v>0</v>
      </c>
      <c r="P7799" s="71">
        <f t="shared" si="678"/>
        <v>0</v>
      </c>
      <c r="Q7799" s="7">
        <v>1</v>
      </c>
      <c r="R7799" s="72">
        <f>+VLOOKUP(B7799,[1]BASES!$A$2:$E$10701,5,0)</f>
        <v>93235.297520661159</v>
      </c>
      <c r="S7799" s="71">
        <f t="shared" si="673"/>
        <v>0</v>
      </c>
      <c r="T7799" s="71">
        <v>0</v>
      </c>
      <c r="U7799" s="71">
        <f t="shared" si="676"/>
        <v>0</v>
      </c>
      <c r="V7799" s="7">
        <v>0</v>
      </c>
      <c r="W7799" s="7">
        <v>0</v>
      </c>
      <c r="X7799" s="7">
        <v>0</v>
      </c>
      <c r="Y7799" s="73">
        <v>0.04</v>
      </c>
      <c r="Z7799" s="7"/>
      <c r="AA7799" s="7"/>
      <c r="AB7799" s="7"/>
      <c r="AC7799" s="7"/>
    </row>
    <row r="7800" spans="2:29" ht="15.75" customHeight="1" x14ac:dyDescent="0.25">
      <c r="B7800" s="62">
        <v>38052</v>
      </c>
      <c r="C7800" s="63" t="s">
        <v>7804</v>
      </c>
      <c r="D7800" s="64">
        <f t="shared" si="674"/>
        <v>78143.714380165286</v>
      </c>
      <c r="E7800" s="64">
        <f t="shared" si="675"/>
        <v>94553.89439999999</v>
      </c>
      <c r="F7800" s="64">
        <f>+VLOOKUP(B7800,[1]BASES!$A$2:$C$10701,3,0)</f>
        <v>21</v>
      </c>
      <c r="G7800" s="65">
        <f t="shared" si="672"/>
        <v>94553.89439999999</v>
      </c>
      <c r="H7800" s="66"/>
      <c r="I7800" s="67"/>
      <c r="J7800" s="67"/>
      <c r="K7800" s="67"/>
      <c r="L7800" s="67"/>
      <c r="M7800" s="68"/>
      <c r="N7800" s="69"/>
      <c r="O7800" s="70">
        <f t="shared" si="677"/>
        <v>0</v>
      </c>
      <c r="P7800" s="71">
        <f t="shared" si="678"/>
        <v>0</v>
      </c>
      <c r="Q7800" s="7">
        <v>1</v>
      </c>
      <c r="R7800" s="72">
        <f>+VLOOKUP(B7800,[1]BASES!$A$2:$E$10701,5,0)</f>
        <v>81399.702479338841</v>
      </c>
      <c r="S7800" s="71">
        <f t="shared" si="673"/>
        <v>0</v>
      </c>
      <c r="T7800" s="71">
        <v>0</v>
      </c>
      <c r="U7800" s="71">
        <f t="shared" si="676"/>
        <v>0</v>
      </c>
      <c r="V7800" s="7">
        <v>0</v>
      </c>
      <c r="W7800" s="7">
        <v>0</v>
      </c>
      <c r="X7800" s="7">
        <v>0</v>
      </c>
      <c r="Y7800" s="73">
        <v>0.04</v>
      </c>
      <c r="Z7800" s="7"/>
      <c r="AA7800" s="7"/>
      <c r="AB7800" s="7"/>
      <c r="AC7800" s="7"/>
    </row>
    <row r="7801" spans="2:29" ht="15.75" customHeight="1" x14ac:dyDescent="0.25">
      <c r="B7801" s="62">
        <v>46539</v>
      </c>
      <c r="C7801" s="63" t="s">
        <v>7805</v>
      </c>
      <c r="D7801" s="64">
        <f t="shared" si="674"/>
        <v>141121.65818181817</v>
      </c>
      <c r="E7801" s="64">
        <f t="shared" si="675"/>
        <v>170757.2064</v>
      </c>
      <c r="F7801" s="64">
        <f>+VLOOKUP(B7801,[1]BASES!$A$2:$C$10701,3,0)</f>
        <v>21</v>
      </c>
      <c r="G7801" s="65">
        <f t="shared" si="672"/>
        <v>170757.2064</v>
      </c>
      <c r="H7801" s="66"/>
      <c r="I7801" s="67"/>
      <c r="J7801" s="67"/>
      <c r="K7801" s="67"/>
      <c r="L7801" s="67"/>
      <c r="M7801" s="68"/>
      <c r="N7801" s="69"/>
      <c r="O7801" s="70">
        <f t="shared" si="677"/>
        <v>0</v>
      </c>
      <c r="P7801" s="71">
        <f t="shared" si="678"/>
        <v>0</v>
      </c>
      <c r="Q7801" s="7">
        <v>1</v>
      </c>
      <c r="R7801" s="72">
        <f>+VLOOKUP(B7801,[1]BASES!$A$2:$E$10701,5,0)</f>
        <v>147001.72727272726</v>
      </c>
      <c r="S7801" s="71">
        <f t="shared" si="673"/>
        <v>0</v>
      </c>
      <c r="T7801" s="71">
        <v>0</v>
      </c>
      <c r="U7801" s="71">
        <f t="shared" si="676"/>
        <v>0</v>
      </c>
      <c r="V7801" s="7">
        <v>0</v>
      </c>
      <c r="W7801" s="7">
        <v>0</v>
      </c>
      <c r="X7801" s="7">
        <v>0</v>
      </c>
      <c r="Y7801" s="73">
        <v>0.04</v>
      </c>
      <c r="Z7801" s="7"/>
      <c r="AA7801" s="7"/>
      <c r="AB7801" s="7"/>
      <c r="AC7801" s="7"/>
    </row>
    <row r="7802" spans="2:29" ht="15.75" customHeight="1" x14ac:dyDescent="0.25">
      <c r="B7802" s="62">
        <v>1034</v>
      </c>
      <c r="C7802" s="63" t="s">
        <v>7806</v>
      </c>
      <c r="D7802" s="64">
        <f t="shared" si="674"/>
        <v>83118.537520661164</v>
      </c>
      <c r="E7802" s="64">
        <f t="shared" si="675"/>
        <v>100573.43040000001</v>
      </c>
      <c r="F7802" s="64">
        <f>+VLOOKUP(B7802,[1]BASES!$A$2:$C$10701,3,0)</f>
        <v>21</v>
      </c>
      <c r="G7802" s="65">
        <f t="shared" si="672"/>
        <v>100573.43040000001</v>
      </c>
      <c r="H7802" s="66"/>
      <c r="I7802" s="67"/>
      <c r="J7802" s="67"/>
      <c r="K7802" s="67"/>
      <c r="L7802" s="67"/>
      <c r="M7802" s="68"/>
      <c r="N7802" s="69"/>
      <c r="O7802" s="70">
        <f t="shared" si="677"/>
        <v>0</v>
      </c>
      <c r="P7802" s="71">
        <f t="shared" si="678"/>
        <v>0</v>
      </c>
      <c r="Q7802" s="7">
        <v>1</v>
      </c>
      <c r="R7802" s="72">
        <f>+VLOOKUP(B7802,[1]BASES!$A$2:$E$10701,5,0)</f>
        <v>86581.809917355378</v>
      </c>
      <c r="S7802" s="71">
        <f t="shared" si="673"/>
        <v>0</v>
      </c>
      <c r="T7802" s="71">
        <v>0</v>
      </c>
      <c r="U7802" s="71">
        <f t="shared" si="676"/>
        <v>0</v>
      </c>
      <c r="V7802" s="7">
        <v>0</v>
      </c>
      <c r="W7802" s="7">
        <v>0</v>
      </c>
      <c r="X7802" s="7">
        <v>0</v>
      </c>
      <c r="Y7802" s="73">
        <v>0.04</v>
      </c>
      <c r="Z7802" s="7"/>
      <c r="AA7802" s="7"/>
      <c r="AB7802" s="7"/>
      <c r="AC7802" s="7"/>
    </row>
    <row r="7803" spans="2:29" ht="15.75" customHeight="1" x14ac:dyDescent="0.25">
      <c r="B7803" s="62">
        <v>1035</v>
      </c>
      <c r="C7803" s="63" t="s">
        <v>7807</v>
      </c>
      <c r="D7803" s="64">
        <f t="shared" si="674"/>
        <v>47547.744793388432</v>
      </c>
      <c r="E7803" s="64">
        <f t="shared" si="675"/>
        <v>57532.771200000003</v>
      </c>
      <c r="F7803" s="64">
        <f>+VLOOKUP(B7803,[1]BASES!$A$2:$C$10701,3,0)</f>
        <v>21</v>
      </c>
      <c r="G7803" s="65">
        <f t="shared" si="672"/>
        <v>57532.771200000003</v>
      </c>
      <c r="H7803" s="66"/>
      <c r="I7803" s="67"/>
      <c r="J7803" s="67"/>
      <c r="K7803" s="67"/>
      <c r="L7803" s="67"/>
      <c r="M7803" s="68"/>
      <c r="N7803" s="69"/>
      <c r="O7803" s="70">
        <f t="shared" si="677"/>
        <v>0</v>
      </c>
      <c r="P7803" s="71">
        <f t="shared" si="678"/>
        <v>0</v>
      </c>
      <c r="Q7803" s="7">
        <v>1</v>
      </c>
      <c r="R7803" s="72">
        <f>+VLOOKUP(B7803,[1]BASES!$A$2:$E$10701,5,0)</f>
        <v>49528.900826446283</v>
      </c>
      <c r="S7803" s="71">
        <f t="shared" si="673"/>
        <v>0</v>
      </c>
      <c r="T7803" s="71">
        <v>0</v>
      </c>
      <c r="U7803" s="71">
        <f t="shared" si="676"/>
        <v>0</v>
      </c>
      <c r="V7803" s="7">
        <v>0</v>
      </c>
      <c r="W7803" s="7">
        <v>0</v>
      </c>
      <c r="X7803" s="7">
        <v>0</v>
      </c>
      <c r="Y7803" s="73">
        <v>0.04</v>
      </c>
      <c r="Z7803" s="7"/>
      <c r="AA7803" s="7"/>
      <c r="AB7803" s="7"/>
      <c r="AC7803" s="7"/>
    </row>
    <row r="7804" spans="2:29" ht="15.75" customHeight="1" x14ac:dyDescent="0.25">
      <c r="B7804" s="62">
        <v>1036</v>
      </c>
      <c r="C7804" s="63" t="s">
        <v>7808</v>
      </c>
      <c r="D7804" s="64">
        <f t="shared" si="674"/>
        <v>34461.762644628099</v>
      </c>
      <c r="E7804" s="64">
        <f t="shared" si="675"/>
        <v>41698.732799999998</v>
      </c>
      <c r="F7804" s="64">
        <f>+VLOOKUP(B7804,[1]BASES!$A$2:$C$10701,3,0)</f>
        <v>21</v>
      </c>
      <c r="G7804" s="65">
        <f t="shared" si="672"/>
        <v>41698.732799999998</v>
      </c>
      <c r="H7804" s="66"/>
      <c r="I7804" s="67"/>
      <c r="J7804" s="67"/>
      <c r="K7804" s="67"/>
      <c r="L7804" s="67"/>
      <c r="M7804" s="68"/>
      <c r="N7804" s="69"/>
      <c r="O7804" s="70">
        <f t="shared" si="677"/>
        <v>0</v>
      </c>
      <c r="P7804" s="71">
        <f t="shared" si="678"/>
        <v>0</v>
      </c>
      <c r="Q7804" s="7">
        <v>1</v>
      </c>
      <c r="R7804" s="72">
        <f>+VLOOKUP(B7804,[1]BASES!$A$2:$E$10701,5,0)</f>
        <v>35897.669421487604</v>
      </c>
      <c r="S7804" s="71">
        <f t="shared" si="673"/>
        <v>0</v>
      </c>
      <c r="T7804" s="71">
        <v>0</v>
      </c>
      <c r="U7804" s="71">
        <f t="shared" si="676"/>
        <v>0</v>
      </c>
      <c r="V7804" s="7">
        <v>0</v>
      </c>
      <c r="W7804" s="7">
        <v>0</v>
      </c>
      <c r="X7804" s="7">
        <v>0</v>
      </c>
      <c r="Y7804" s="73">
        <v>0.04</v>
      </c>
      <c r="Z7804" s="7"/>
      <c r="AA7804" s="7"/>
      <c r="AB7804" s="7"/>
      <c r="AC7804" s="7"/>
    </row>
    <row r="7805" spans="2:29" ht="15.75" customHeight="1" x14ac:dyDescent="0.25">
      <c r="B7805" s="62">
        <v>1037</v>
      </c>
      <c r="C7805" s="63" t="s">
        <v>7809</v>
      </c>
      <c r="D7805" s="64">
        <f t="shared" si="674"/>
        <v>81772.768264462808</v>
      </c>
      <c r="E7805" s="64">
        <f t="shared" si="675"/>
        <v>98945.049599999998</v>
      </c>
      <c r="F7805" s="64">
        <f>+VLOOKUP(B7805,[1]BASES!$A$2:$C$10701,3,0)</f>
        <v>21</v>
      </c>
      <c r="G7805" s="65">
        <f t="shared" si="672"/>
        <v>98945.049599999998</v>
      </c>
      <c r="H7805" s="66"/>
      <c r="I7805" s="67"/>
      <c r="J7805" s="67"/>
      <c r="K7805" s="67"/>
      <c r="L7805" s="67"/>
      <c r="M7805" s="68"/>
      <c r="N7805" s="69"/>
      <c r="O7805" s="70">
        <f t="shared" si="677"/>
        <v>0</v>
      </c>
      <c r="P7805" s="71">
        <f t="shared" si="678"/>
        <v>0</v>
      </c>
      <c r="Q7805" s="7">
        <v>1</v>
      </c>
      <c r="R7805" s="72">
        <f>+VLOOKUP(B7805,[1]BASES!$A$2:$E$10701,5,0)</f>
        <v>85179.966942148763</v>
      </c>
      <c r="S7805" s="71">
        <f t="shared" si="673"/>
        <v>0</v>
      </c>
      <c r="T7805" s="71">
        <v>0</v>
      </c>
      <c r="U7805" s="71">
        <f t="shared" si="676"/>
        <v>0</v>
      </c>
      <c r="V7805" s="7">
        <v>0</v>
      </c>
      <c r="W7805" s="7">
        <v>0</v>
      </c>
      <c r="X7805" s="7">
        <v>0</v>
      </c>
      <c r="Y7805" s="73">
        <v>0.04</v>
      </c>
      <c r="Z7805" s="7"/>
      <c r="AA7805" s="7"/>
      <c r="AB7805" s="7"/>
      <c r="AC7805" s="7"/>
    </row>
    <row r="7806" spans="2:29" ht="15.75" customHeight="1" x14ac:dyDescent="0.25">
      <c r="B7806" s="62">
        <v>17466</v>
      </c>
      <c r="C7806" s="63" t="s">
        <v>7810</v>
      </c>
      <c r="D7806" s="64">
        <f t="shared" si="674"/>
        <v>81772.768264462808</v>
      </c>
      <c r="E7806" s="64">
        <f t="shared" si="675"/>
        <v>98945.049599999998</v>
      </c>
      <c r="F7806" s="64">
        <f>+VLOOKUP(B7806,[1]BASES!$A$2:$C$10701,3,0)</f>
        <v>21</v>
      </c>
      <c r="G7806" s="65">
        <f t="shared" si="672"/>
        <v>98945.049599999998</v>
      </c>
      <c r="H7806" s="66"/>
      <c r="I7806" s="67"/>
      <c r="J7806" s="67"/>
      <c r="K7806" s="67"/>
      <c r="L7806" s="67"/>
      <c r="M7806" s="68"/>
      <c r="N7806" s="69"/>
      <c r="O7806" s="70">
        <f t="shared" si="677"/>
        <v>0</v>
      </c>
      <c r="P7806" s="71">
        <f t="shared" si="678"/>
        <v>0</v>
      </c>
      <c r="Q7806" s="7">
        <v>1</v>
      </c>
      <c r="R7806" s="72">
        <f>+VLOOKUP(B7806,[1]BASES!$A$2:$E$10701,5,0)</f>
        <v>85179.966942148763</v>
      </c>
      <c r="S7806" s="71">
        <f t="shared" si="673"/>
        <v>0</v>
      </c>
      <c r="T7806" s="71">
        <v>0</v>
      </c>
      <c r="U7806" s="71">
        <f t="shared" si="676"/>
        <v>0</v>
      </c>
      <c r="V7806" s="7">
        <v>0</v>
      </c>
      <c r="W7806" s="7">
        <v>0</v>
      </c>
      <c r="X7806" s="7">
        <v>0</v>
      </c>
      <c r="Y7806" s="73">
        <v>0.04</v>
      </c>
      <c r="Z7806" s="7"/>
      <c r="AA7806" s="7"/>
      <c r="AB7806" s="7"/>
      <c r="AC7806" s="7"/>
    </row>
    <row r="7807" spans="2:29" ht="15.75" customHeight="1" x14ac:dyDescent="0.25">
      <c r="B7807" s="62">
        <v>18037</v>
      </c>
      <c r="C7807" s="63" t="s">
        <v>7811</v>
      </c>
      <c r="D7807" s="64">
        <f t="shared" si="674"/>
        <v>47547.744793388432</v>
      </c>
      <c r="E7807" s="64">
        <f t="shared" si="675"/>
        <v>57532.771200000003</v>
      </c>
      <c r="F7807" s="64">
        <f>+VLOOKUP(B7807,[1]BASES!$A$2:$C$10701,3,0)</f>
        <v>21</v>
      </c>
      <c r="G7807" s="65">
        <f t="shared" si="672"/>
        <v>57532.771200000003</v>
      </c>
      <c r="H7807" s="66"/>
      <c r="I7807" s="67"/>
      <c r="J7807" s="67"/>
      <c r="K7807" s="67"/>
      <c r="L7807" s="67"/>
      <c r="M7807" s="68"/>
      <c r="N7807" s="69"/>
      <c r="O7807" s="70">
        <f t="shared" si="677"/>
        <v>0</v>
      </c>
      <c r="P7807" s="71">
        <f t="shared" si="678"/>
        <v>0</v>
      </c>
      <c r="Q7807" s="7">
        <v>1</v>
      </c>
      <c r="R7807" s="72">
        <f>+VLOOKUP(B7807,[1]BASES!$A$2:$E$10701,5,0)</f>
        <v>49528.900826446283</v>
      </c>
      <c r="S7807" s="71">
        <f t="shared" si="673"/>
        <v>0</v>
      </c>
      <c r="T7807" s="71">
        <v>0</v>
      </c>
      <c r="U7807" s="71">
        <f t="shared" si="676"/>
        <v>0</v>
      </c>
      <c r="V7807" s="7">
        <v>0</v>
      </c>
      <c r="W7807" s="7">
        <v>0</v>
      </c>
      <c r="X7807" s="7">
        <v>0</v>
      </c>
      <c r="Y7807" s="73">
        <v>0.04</v>
      </c>
      <c r="Z7807" s="7"/>
      <c r="AA7807" s="7"/>
      <c r="AB7807" s="7"/>
      <c r="AC7807" s="7"/>
    </row>
    <row r="7808" spans="2:29" ht="15.75" customHeight="1" x14ac:dyDescent="0.25">
      <c r="B7808" s="62">
        <v>30558</v>
      </c>
      <c r="C7808" s="63" t="s">
        <v>7812</v>
      </c>
      <c r="D7808" s="64">
        <f t="shared" si="674"/>
        <v>53518.659173553722</v>
      </c>
      <c r="E7808" s="64">
        <f t="shared" si="675"/>
        <v>64757.577600000004</v>
      </c>
      <c r="F7808" s="64">
        <f>+VLOOKUP(B7808,[1]BASES!$A$2:$C$10701,3,0)</f>
        <v>21</v>
      </c>
      <c r="G7808" s="65">
        <f t="shared" si="672"/>
        <v>64757.577600000004</v>
      </c>
      <c r="H7808" s="66"/>
      <c r="I7808" s="67"/>
      <c r="J7808" s="67"/>
      <c r="K7808" s="67"/>
      <c r="L7808" s="67"/>
      <c r="M7808" s="68"/>
      <c r="N7808" s="69"/>
      <c r="O7808" s="70">
        <f t="shared" si="677"/>
        <v>0</v>
      </c>
      <c r="P7808" s="71">
        <f t="shared" si="678"/>
        <v>0</v>
      </c>
      <c r="Q7808" s="7">
        <v>1</v>
      </c>
      <c r="R7808" s="72">
        <f>+VLOOKUP(B7808,[1]BASES!$A$2:$E$10701,5,0)</f>
        <v>55748.603305785124</v>
      </c>
      <c r="S7808" s="71">
        <f t="shared" si="673"/>
        <v>0</v>
      </c>
      <c r="T7808" s="71">
        <v>0</v>
      </c>
      <c r="U7808" s="71">
        <f t="shared" si="676"/>
        <v>0</v>
      </c>
      <c r="V7808" s="7">
        <v>0</v>
      </c>
      <c r="W7808" s="7">
        <v>0</v>
      </c>
      <c r="X7808" s="7">
        <v>0</v>
      </c>
      <c r="Y7808" s="73">
        <v>0.04</v>
      </c>
      <c r="Z7808" s="7"/>
      <c r="AA7808" s="7"/>
      <c r="AB7808" s="7"/>
      <c r="AC7808" s="7"/>
    </row>
    <row r="7809" spans="2:29" ht="15.75" customHeight="1" x14ac:dyDescent="0.25">
      <c r="B7809" s="62">
        <v>35957</v>
      </c>
      <c r="C7809" s="63" t="s">
        <v>7813</v>
      </c>
      <c r="D7809" s="64">
        <f t="shared" si="674"/>
        <v>93157.043305785119</v>
      </c>
      <c r="E7809" s="64">
        <f t="shared" si="675"/>
        <v>112720.02239999999</v>
      </c>
      <c r="F7809" s="64">
        <f>+VLOOKUP(B7809,[1]BASES!$A$2:$C$10701,3,0)</f>
        <v>21</v>
      </c>
      <c r="G7809" s="65">
        <f t="shared" si="672"/>
        <v>112720.02239999999</v>
      </c>
      <c r="H7809" s="66"/>
      <c r="I7809" s="67"/>
      <c r="J7809" s="67"/>
      <c r="K7809" s="67"/>
      <c r="L7809" s="67"/>
      <c r="M7809" s="68"/>
      <c r="N7809" s="69"/>
      <c r="O7809" s="70">
        <f t="shared" si="677"/>
        <v>0</v>
      </c>
      <c r="P7809" s="71">
        <f t="shared" si="678"/>
        <v>0</v>
      </c>
      <c r="Q7809" s="7">
        <v>1</v>
      </c>
      <c r="R7809" s="72">
        <f>+VLOOKUP(B7809,[1]BASES!$A$2:$E$10701,5,0)</f>
        <v>97038.586776859505</v>
      </c>
      <c r="S7809" s="71">
        <f t="shared" si="673"/>
        <v>0</v>
      </c>
      <c r="T7809" s="71">
        <v>0</v>
      </c>
      <c r="U7809" s="71">
        <f t="shared" si="676"/>
        <v>0</v>
      </c>
      <c r="V7809" s="7">
        <v>0</v>
      </c>
      <c r="W7809" s="7">
        <v>0</v>
      </c>
      <c r="X7809" s="7">
        <v>0</v>
      </c>
      <c r="Y7809" s="73">
        <v>0.04</v>
      </c>
      <c r="Z7809" s="7"/>
      <c r="AA7809" s="7"/>
      <c r="AB7809" s="7"/>
      <c r="AC7809" s="7"/>
    </row>
    <row r="7810" spans="2:29" ht="15.75" customHeight="1" x14ac:dyDescent="0.25">
      <c r="B7810" s="62">
        <v>44513</v>
      </c>
      <c r="C7810" s="63" t="s">
        <v>7814</v>
      </c>
      <c r="D7810" s="64">
        <f t="shared" si="674"/>
        <v>64815.71702479339</v>
      </c>
      <c r="E7810" s="64">
        <f t="shared" si="675"/>
        <v>78427.017600000006</v>
      </c>
      <c r="F7810" s="64">
        <f>+VLOOKUP(B7810,[1]BASES!$A$2:$C$10701,3,0)</f>
        <v>21</v>
      </c>
      <c r="G7810" s="65">
        <f t="shared" si="672"/>
        <v>78427.017600000006</v>
      </c>
      <c r="H7810" s="66"/>
      <c r="I7810" s="67"/>
      <c r="J7810" s="67"/>
      <c r="K7810" s="67"/>
      <c r="L7810" s="67"/>
      <c r="M7810" s="68"/>
      <c r="N7810" s="69"/>
      <c r="O7810" s="70">
        <f t="shared" si="677"/>
        <v>0</v>
      </c>
      <c r="P7810" s="71">
        <f t="shared" si="678"/>
        <v>0</v>
      </c>
      <c r="Q7810" s="7">
        <v>1</v>
      </c>
      <c r="R7810" s="72">
        <f>+VLOOKUP(B7810,[1]BASES!$A$2:$E$10701,5,0)</f>
        <v>67516.371900826445</v>
      </c>
      <c r="S7810" s="71">
        <f t="shared" si="673"/>
        <v>0</v>
      </c>
      <c r="T7810" s="71">
        <v>0</v>
      </c>
      <c r="U7810" s="71">
        <f t="shared" si="676"/>
        <v>0</v>
      </c>
      <c r="V7810" s="7">
        <v>0</v>
      </c>
      <c r="W7810" s="7">
        <v>0</v>
      </c>
      <c r="X7810" s="7">
        <v>0</v>
      </c>
      <c r="Y7810" s="73">
        <v>0.04</v>
      </c>
      <c r="Z7810" s="7"/>
      <c r="AA7810" s="7"/>
      <c r="AB7810" s="7"/>
      <c r="AC7810" s="7"/>
    </row>
    <row r="7811" spans="2:29" ht="15.75" customHeight="1" x14ac:dyDescent="0.25">
      <c r="B7811" s="62">
        <v>35179</v>
      </c>
      <c r="C7811" s="63" t="s">
        <v>7815</v>
      </c>
      <c r="D7811" s="64">
        <f t="shared" si="674"/>
        <v>60267.141818181823</v>
      </c>
      <c r="E7811" s="64">
        <f t="shared" si="675"/>
        <v>72923.241600000008</v>
      </c>
      <c r="F7811" s="64">
        <f>+VLOOKUP(B7811,[1]BASES!$A$2:$C$10701,3,0)</f>
        <v>21</v>
      </c>
      <c r="G7811" s="65">
        <f t="shared" si="672"/>
        <v>72923.241600000008</v>
      </c>
      <c r="H7811" s="66"/>
      <c r="I7811" s="67"/>
      <c r="J7811" s="67"/>
      <c r="K7811" s="67"/>
      <c r="L7811" s="67"/>
      <c r="M7811" s="68"/>
      <c r="N7811" s="69"/>
      <c r="O7811" s="70">
        <f t="shared" si="677"/>
        <v>0</v>
      </c>
      <c r="P7811" s="71">
        <f t="shared" si="678"/>
        <v>0</v>
      </c>
      <c r="Q7811" s="7">
        <v>1</v>
      </c>
      <c r="R7811" s="72">
        <f>+VLOOKUP(B7811,[1]BASES!$A$2:$E$10701,5,0)</f>
        <v>62778.272727272735</v>
      </c>
      <c r="S7811" s="71">
        <f t="shared" si="673"/>
        <v>0</v>
      </c>
      <c r="T7811" s="71">
        <v>0</v>
      </c>
      <c r="U7811" s="71">
        <f t="shared" si="676"/>
        <v>0</v>
      </c>
      <c r="V7811" s="7">
        <v>0</v>
      </c>
      <c r="W7811" s="7">
        <v>0</v>
      </c>
      <c r="X7811" s="7">
        <v>0</v>
      </c>
      <c r="Y7811" s="73">
        <v>0.04</v>
      </c>
      <c r="Z7811" s="7"/>
      <c r="AA7811" s="7"/>
      <c r="AB7811" s="7"/>
      <c r="AC7811" s="7"/>
    </row>
    <row r="7812" spans="2:29" ht="15.75" customHeight="1" x14ac:dyDescent="0.25">
      <c r="B7812" s="62">
        <v>30564</v>
      </c>
      <c r="C7812" s="63" t="s">
        <v>7816</v>
      </c>
      <c r="D7812" s="64">
        <f t="shared" si="674"/>
        <v>142156.83966942149</v>
      </c>
      <c r="E7812" s="64">
        <f t="shared" si="675"/>
        <v>172009.77600000001</v>
      </c>
      <c r="F7812" s="64">
        <f>+VLOOKUP(B7812,[1]BASES!$A$2:$C$10701,3,0)</f>
        <v>21</v>
      </c>
      <c r="G7812" s="65">
        <f t="shared" si="672"/>
        <v>172009.77600000001</v>
      </c>
      <c r="H7812" s="66"/>
      <c r="I7812" s="67"/>
      <c r="J7812" s="67"/>
      <c r="K7812" s="67"/>
      <c r="L7812" s="67"/>
      <c r="M7812" s="68"/>
      <c r="N7812" s="69"/>
      <c r="O7812" s="70">
        <f t="shared" si="677"/>
        <v>0</v>
      </c>
      <c r="P7812" s="71">
        <f t="shared" si="678"/>
        <v>0</v>
      </c>
      <c r="Q7812" s="7">
        <v>1</v>
      </c>
      <c r="R7812" s="72">
        <f>+VLOOKUP(B7812,[1]BASES!$A$2:$E$10701,5,0)</f>
        <v>148080.04132231406</v>
      </c>
      <c r="S7812" s="71">
        <f t="shared" si="673"/>
        <v>0</v>
      </c>
      <c r="T7812" s="71">
        <v>0</v>
      </c>
      <c r="U7812" s="71">
        <f t="shared" si="676"/>
        <v>0</v>
      </c>
      <c r="V7812" s="7">
        <v>0</v>
      </c>
      <c r="W7812" s="7">
        <v>0</v>
      </c>
      <c r="X7812" s="7">
        <v>0</v>
      </c>
      <c r="Y7812" s="73">
        <v>0.04</v>
      </c>
      <c r="Z7812" s="7"/>
      <c r="AA7812" s="7"/>
      <c r="AB7812" s="7"/>
      <c r="AC7812" s="7"/>
    </row>
    <row r="7813" spans="2:29" ht="15.75" customHeight="1" x14ac:dyDescent="0.25">
      <c r="B7813" s="62">
        <v>30572</v>
      </c>
      <c r="C7813" s="63" t="s">
        <v>7817</v>
      </c>
      <c r="D7813" s="64">
        <f t="shared" si="674"/>
        <v>82667.32165289257</v>
      </c>
      <c r="E7813" s="64">
        <f t="shared" si="675"/>
        <v>100027.45920000001</v>
      </c>
      <c r="F7813" s="64">
        <f>+VLOOKUP(B7813,[1]BASES!$A$2:$C$10701,3,0)</f>
        <v>21</v>
      </c>
      <c r="G7813" s="65">
        <f t="shared" si="672"/>
        <v>100027.45920000001</v>
      </c>
      <c r="H7813" s="66"/>
      <c r="I7813" s="67"/>
      <c r="J7813" s="67"/>
      <c r="K7813" s="67"/>
      <c r="L7813" s="67"/>
      <c r="M7813" s="68"/>
      <c r="N7813" s="69"/>
      <c r="O7813" s="70">
        <f t="shared" si="677"/>
        <v>0</v>
      </c>
      <c r="P7813" s="71">
        <f t="shared" si="678"/>
        <v>0</v>
      </c>
      <c r="Q7813" s="7">
        <v>1</v>
      </c>
      <c r="R7813" s="72">
        <f>+VLOOKUP(B7813,[1]BASES!$A$2:$E$10701,5,0)</f>
        <v>86111.793388429753</v>
      </c>
      <c r="S7813" s="71">
        <f t="shared" si="673"/>
        <v>0</v>
      </c>
      <c r="T7813" s="71">
        <v>0</v>
      </c>
      <c r="U7813" s="71">
        <f t="shared" si="676"/>
        <v>0</v>
      </c>
      <c r="V7813" s="7">
        <v>0</v>
      </c>
      <c r="W7813" s="7">
        <v>0</v>
      </c>
      <c r="X7813" s="7">
        <v>0</v>
      </c>
      <c r="Y7813" s="73">
        <v>0.04</v>
      </c>
      <c r="Z7813" s="7"/>
      <c r="AA7813" s="7"/>
      <c r="AB7813" s="7"/>
      <c r="AC7813" s="7"/>
    </row>
    <row r="7814" spans="2:29" ht="15.75" customHeight="1" x14ac:dyDescent="0.25">
      <c r="B7814" s="62">
        <v>30576</v>
      </c>
      <c r="C7814" s="63" t="s">
        <v>7818</v>
      </c>
      <c r="D7814" s="64">
        <f t="shared" si="674"/>
        <v>305343.03471074381</v>
      </c>
      <c r="E7814" s="64">
        <f t="shared" si="675"/>
        <v>369465.07200000004</v>
      </c>
      <c r="F7814" s="64">
        <f>+VLOOKUP(B7814,[1]BASES!$A$2:$C$10701,3,0)</f>
        <v>21</v>
      </c>
      <c r="G7814" s="65">
        <f t="shared" si="672"/>
        <v>369465.07200000004</v>
      </c>
      <c r="H7814" s="66"/>
      <c r="I7814" s="67"/>
      <c r="J7814" s="67"/>
      <c r="K7814" s="67"/>
      <c r="L7814" s="67"/>
      <c r="M7814" s="68"/>
      <c r="N7814" s="69"/>
      <c r="O7814" s="70">
        <f t="shared" si="677"/>
        <v>0</v>
      </c>
      <c r="P7814" s="71">
        <f t="shared" si="678"/>
        <v>0</v>
      </c>
      <c r="Q7814" s="7">
        <v>1</v>
      </c>
      <c r="R7814" s="72">
        <f>+VLOOKUP(B7814,[1]BASES!$A$2:$E$10701,5,0)</f>
        <v>318065.66115702479</v>
      </c>
      <c r="S7814" s="71">
        <f t="shared" si="673"/>
        <v>0</v>
      </c>
      <c r="T7814" s="71">
        <v>0</v>
      </c>
      <c r="U7814" s="71">
        <f t="shared" si="676"/>
        <v>0</v>
      </c>
      <c r="V7814" s="7">
        <v>0</v>
      </c>
      <c r="W7814" s="7">
        <v>0</v>
      </c>
      <c r="X7814" s="7">
        <v>0</v>
      </c>
      <c r="Y7814" s="73">
        <v>0.04</v>
      </c>
      <c r="Z7814" s="7"/>
      <c r="AA7814" s="7"/>
      <c r="AB7814" s="7"/>
      <c r="AC7814" s="7"/>
    </row>
    <row r="7815" spans="2:29" ht="15.75" customHeight="1" x14ac:dyDescent="0.25">
      <c r="B7815" s="62">
        <v>30578</v>
      </c>
      <c r="C7815" s="63" t="s">
        <v>7819</v>
      </c>
      <c r="D7815" s="64">
        <f t="shared" si="674"/>
        <v>173353.00760330577</v>
      </c>
      <c r="E7815" s="64">
        <f t="shared" si="675"/>
        <v>209757.13919999998</v>
      </c>
      <c r="F7815" s="64">
        <f>+VLOOKUP(B7815,[1]BASES!$A$2:$C$10701,3,0)</f>
        <v>21</v>
      </c>
      <c r="G7815" s="65">
        <f t="shared" si="672"/>
        <v>209757.13919999998</v>
      </c>
      <c r="H7815" s="66"/>
      <c r="I7815" s="67"/>
      <c r="J7815" s="67"/>
      <c r="K7815" s="67"/>
      <c r="L7815" s="67"/>
      <c r="M7815" s="68"/>
      <c r="N7815" s="69"/>
      <c r="O7815" s="70">
        <f t="shared" si="677"/>
        <v>0</v>
      </c>
      <c r="P7815" s="71">
        <f t="shared" si="678"/>
        <v>0</v>
      </c>
      <c r="Q7815" s="7">
        <v>1</v>
      </c>
      <c r="R7815" s="72">
        <f>+VLOOKUP(B7815,[1]BASES!$A$2:$E$10701,5,0)</f>
        <v>180576.04958677685</v>
      </c>
      <c r="S7815" s="71">
        <f t="shared" si="673"/>
        <v>0</v>
      </c>
      <c r="T7815" s="71">
        <v>0</v>
      </c>
      <c r="U7815" s="71">
        <f t="shared" si="676"/>
        <v>0</v>
      </c>
      <c r="V7815" s="7">
        <v>0</v>
      </c>
      <c r="W7815" s="7">
        <v>0</v>
      </c>
      <c r="X7815" s="7">
        <v>0</v>
      </c>
      <c r="Y7815" s="73">
        <v>0.04</v>
      </c>
      <c r="Z7815" s="7"/>
      <c r="AA7815" s="7"/>
      <c r="AB7815" s="7"/>
      <c r="AC7815" s="7"/>
    </row>
    <row r="7816" spans="2:29" ht="15.75" customHeight="1" x14ac:dyDescent="0.25">
      <c r="B7816" s="62">
        <v>30580</v>
      </c>
      <c r="C7816" s="63" t="s">
        <v>7820</v>
      </c>
      <c r="D7816" s="64">
        <f t="shared" si="674"/>
        <v>173353.00760330577</v>
      </c>
      <c r="E7816" s="64">
        <f t="shared" si="675"/>
        <v>209757.13919999998</v>
      </c>
      <c r="F7816" s="64">
        <f>+VLOOKUP(B7816,[1]BASES!$A$2:$C$10701,3,0)</f>
        <v>21</v>
      </c>
      <c r="G7816" s="65">
        <f t="shared" si="672"/>
        <v>209757.13919999998</v>
      </c>
      <c r="H7816" s="66"/>
      <c r="I7816" s="67"/>
      <c r="J7816" s="67"/>
      <c r="K7816" s="67"/>
      <c r="L7816" s="67"/>
      <c r="M7816" s="68"/>
      <c r="N7816" s="69"/>
      <c r="O7816" s="70">
        <f t="shared" si="677"/>
        <v>0</v>
      </c>
      <c r="P7816" s="71">
        <f t="shared" si="678"/>
        <v>0</v>
      </c>
      <c r="Q7816" s="7">
        <v>1</v>
      </c>
      <c r="R7816" s="72">
        <f>+VLOOKUP(B7816,[1]BASES!$A$2:$E$10701,5,0)</f>
        <v>180576.04958677685</v>
      </c>
      <c r="S7816" s="71">
        <f t="shared" si="673"/>
        <v>0</v>
      </c>
      <c r="T7816" s="71">
        <v>0</v>
      </c>
      <c r="U7816" s="71">
        <f t="shared" si="676"/>
        <v>0</v>
      </c>
      <c r="V7816" s="7">
        <v>0</v>
      </c>
      <c r="W7816" s="7">
        <v>0</v>
      </c>
      <c r="X7816" s="7">
        <v>0</v>
      </c>
      <c r="Y7816" s="73">
        <v>0.04</v>
      </c>
      <c r="Z7816" s="7"/>
      <c r="AA7816" s="7"/>
      <c r="AB7816" s="7"/>
      <c r="AC7816" s="7"/>
    </row>
    <row r="7817" spans="2:29" ht="15.75" customHeight="1" x14ac:dyDescent="0.25">
      <c r="B7817" s="62">
        <v>36805</v>
      </c>
      <c r="C7817" s="63" t="s">
        <v>7821</v>
      </c>
      <c r="D7817" s="64">
        <f t="shared" si="674"/>
        <v>319397.91074380162</v>
      </c>
      <c r="E7817" s="64">
        <f t="shared" si="675"/>
        <v>386471.47199999995</v>
      </c>
      <c r="F7817" s="64">
        <f>+VLOOKUP(B7817,[1]BASES!$A$2:$C$10701,3,0)</f>
        <v>21</v>
      </c>
      <c r="G7817" s="65">
        <f t="shared" si="672"/>
        <v>386471.47199999995</v>
      </c>
      <c r="H7817" s="66"/>
      <c r="I7817" s="67"/>
      <c r="J7817" s="67"/>
      <c r="K7817" s="67"/>
      <c r="L7817" s="67"/>
      <c r="M7817" s="68"/>
      <c r="N7817" s="69"/>
      <c r="O7817" s="70">
        <f t="shared" si="677"/>
        <v>0</v>
      </c>
      <c r="P7817" s="71">
        <f t="shared" si="678"/>
        <v>0</v>
      </c>
      <c r="Q7817" s="7">
        <v>1</v>
      </c>
      <c r="R7817" s="72">
        <f>+VLOOKUP(B7817,[1]BASES!$A$2:$E$10701,5,0)</f>
        <v>332706.15702479339</v>
      </c>
      <c r="S7817" s="71">
        <f t="shared" si="673"/>
        <v>0</v>
      </c>
      <c r="T7817" s="71">
        <v>0</v>
      </c>
      <c r="U7817" s="71">
        <f t="shared" si="676"/>
        <v>0</v>
      </c>
      <c r="V7817" s="7">
        <v>0</v>
      </c>
      <c r="W7817" s="7">
        <v>0</v>
      </c>
      <c r="X7817" s="7">
        <v>0</v>
      </c>
      <c r="Y7817" s="73">
        <v>0.04</v>
      </c>
      <c r="Z7817" s="7"/>
      <c r="AA7817" s="7"/>
      <c r="AB7817" s="7"/>
      <c r="AC7817" s="7"/>
    </row>
    <row r="7818" spans="2:29" ht="15.75" customHeight="1" x14ac:dyDescent="0.25">
      <c r="B7818" s="62">
        <v>30620</v>
      </c>
      <c r="C7818" s="63" t="s">
        <v>7822</v>
      </c>
      <c r="D7818" s="64">
        <f t="shared" si="674"/>
        <v>290203.88231404958</v>
      </c>
      <c r="E7818" s="64">
        <f t="shared" si="675"/>
        <v>351146.69760000001</v>
      </c>
      <c r="F7818" s="64">
        <f>+VLOOKUP(B7818,[1]BASES!$A$2:$C$10701,3,0)</f>
        <v>21</v>
      </c>
      <c r="G7818" s="65">
        <f t="shared" si="672"/>
        <v>351146.69760000001</v>
      </c>
      <c r="H7818" s="66"/>
      <c r="I7818" s="67"/>
      <c r="J7818" s="67"/>
      <c r="K7818" s="67"/>
      <c r="L7818" s="67"/>
      <c r="M7818" s="68"/>
      <c r="N7818" s="69"/>
      <c r="O7818" s="70">
        <f t="shared" si="677"/>
        <v>0</v>
      </c>
      <c r="P7818" s="71">
        <f t="shared" si="678"/>
        <v>0</v>
      </c>
      <c r="Q7818" s="7">
        <v>1</v>
      </c>
      <c r="R7818" s="72">
        <f>+VLOOKUP(B7818,[1]BASES!$A$2:$E$10701,5,0)</f>
        <v>302295.71074380167</v>
      </c>
      <c r="S7818" s="71">
        <f t="shared" si="673"/>
        <v>0</v>
      </c>
      <c r="T7818" s="71">
        <v>0</v>
      </c>
      <c r="U7818" s="71">
        <f t="shared" si="676"/>
        <v>0</v>
      </c>
      <c r="V7818" s="7">
        <v>0</v>
      </c>
      <c r="W7818" s="7">
        <v>0</v>
      </c>
      <c r="X7818" s="7">
        <v>0</v>
      </c>
      <c r="Y7818" s="73">
        <v>0.04</v>
      </c>
      <c r="Z7818" s="7"/>
      <c r="AA7818" s="7"/>
      <c r="AB7818" s="7"/>
      <c r="AC7818" s="7"/>
    </row>
    <row r="7819" spans="2:29" ht="15.75" customHeight="1" x14ac:dyDescent="0.25">
      <c r="B7819" s="62">
        <v>14848</v>
      </c>
      <c r="C7819" s="63" t="s">
        <v>7823</v>
      </c>
      <c r="D7819" s="64">
        <f t="shared" si="674"/>
        <v>130837.55107438014</v>
      </c>
      <c r="E7819" s="64">
        <f t="shared" si="675"/>
        <v>158313.43679999997</v>
      </c>
      <c r="F7819" s="64">
        <f>+VLOOKUP(B7819,[1]BASES!$A$2:$C$10701,3,0)</f>
        <v>21</v>
      </c>
      <c r="G7819" s="65">
        <f t="shared" si="672"/>
        <v>158313.43679999997</v>
      </c>
      <c r="H7819" s="66"/>
      <c r="I7819" s="67"/>
      <c r="J7819" s="67"/>
      <c r="K7819" s="67"/>
      <c r="L7819" s="67"/>
      <c r="M7819" s="68"/>
      <c r="N7819" s="69"/>
      <c r="O7819" s="70">
        <f t="shared" si="677"/>
        <v>0</v>
      </c>
      <c r="P7819" s="71">
        <f t="shared" si="678"/>
        <v>0</v>
      </c>
      <c r="Q7819" s="7">
        <v>1</v>
      </c>
      <c r="R7819" s="72">
        <f>+VLOOKUP(B7819,[1]BASES!$A$2:$E$10701,5,0)</f>
        <v>136289.11570247932</v>
      </c>
      <c r="S7819" s="71">
        <f t="shared" si="673"/>
        <v>0</v>
      </c>
      <c r="T7819" s="71">
        <v>0</v>
      </c>
      <c r="U7819" s="71">
        <f t="shared" si="676"/>
        <v>0</v>
      </c>
      <c r="V7819" s="7">
        <v>0</v>
      </c>
      <c r="W7819" s="7">
        <v>0</v>
      </c>
      <c r="X7819" s="7">
        <v>0</v>
      </c>
      <c r="Y7819" s="73">
        <v>0.04</v>
      </c>
      <c r="Z7819" s="7"/>
      <c r="AA7819" s="7"/>
      <c r="AB7819" s="7"/>
      <c r="AC7819" s="7"/>
    </row>
    <row r="7820" spans="2:29" ht="15.75" customHeight="1" x14ac:dyDescent="0.25">
      <c r="B7820" s="62">
        <v>14849</v>
      </c>
      <c r="C7820" s="63" t="s">
        <v>7824</v>
      </c>
      <c r="D7820" s="64">
        <f t="shared" si="674"/>
        <v>104035.66016528926</v>
      </c>
      <c r="E7820" s="64">
        <f t="shared" si="675"/>
        <v>125883.1488</v>
      </c>
      <c r="F7820" s="64">
        <f>+VLOOKUP(B7820,[1]BASES!$A$2:$C$10701,3,0)</f>
        <v>21</v>
      </c>
      <c r="G7820" s="65">
        <f t="shared" ref="G7820:G7883" si="679">IF(B7820&lt;&gt;"",IF(T7820=0,E7820+(E7820*(B$6/100)),E7820+(E7820*(T7820/100))),"")</f>
        <v>125883.1488</v>
      </c>
      <c r="H7820" s="66"/>
      <c r="I7820" s="67"/>
      <c r="J7820" s="67"/>
      <c r="K7820" s="67"/>
      <c r="L7820" s="67"/>
      <c r="M7820" s="68"/>
      <c r="N7820" s="69"/>
      <c r="O7820" s="70">
        <f t="shared" si="677"/>
        <v>0</v>
      </c>
      <c r="P7820" s="71">
        <f t="shared" si="678"/>
        <v>0</v>
      </c>
      <c r="Q7820" s="7">
        <v>1</v>
      </c>
      <c r="R7820" s="72">
        <f>+VLOOKUP(B7820,[1]BASES!$A$2:$E$10701,5,0)</f>
        <v>108370.47933884298</v>
      </c>
      <c r="S7820" s="71">
        <f t="shared" si="673"/>
        <v>0</v>
      </c>
      <c r="T7820" s="71">
        <v>0</v>
      </c>
      <c r="U7820" s="71">
        <f t="shared" si="676"/>
        <v>0</v>
      </c>
      <c r="V7820" s="7">
        <v>0</v>
      </c>
      <c r="W7820" s="7">
        <v>0</v>
      </c>
      <c r="X7820" s="7">
        <v>0</v>
      </c>
      <c r="Y7820" s="73">
        <v>0.04</v>
      </c>
      <c r="Z7820" s="7"/>
      <c r="AA7820" s="7"/>
      <c r="AB7820" s="7"/>
      <c r="AC7820" s="7"/>
    </row>
    <row r="7821" spans="2:29" ht="15.75" customHeight="1" x14ac:dyDescent="0.25">
      <c r="B7821" s="62">
        <v>14862</v>
      </c>
      <c r="C7821" s="63" t="s">
        <v>7825</v>
      </c>
      <c r="D7821" s="64">
        <f t="shared" si="674"/>
        <v>141402.2479338843</v>
      </c>
      <c r="E7821" s="64">
        <f t="shared" si="675"/>
        <v>171096.72</v>
      </c>
      <c r="F7821" s="64">
        <f>+VLOOKUP(B7821,[1]BASES!$A$2:$C$10701,3,0)</f>
        <v>21</v>
      </c>
      <c r="G7821" s="65">
        <f t="shared" si="679"/>
        <v>171096.72</v>
      </c>
      <c r="H7821" s="66"/>
      <c r="I7821" s="67"/>
      <c r="J7821" s="67"/>
      <c r="K7821" s="67"/>
      <c r="L7821" s="67"/>
      <c r="M7821" s="68"/>
      <c r="N7821" s="69"/>
      <c r="O7821" s="70">
        <f t="shared" si="677"/>
        <v>0</v>
      </c>
      <c r="P7821" s="71">
        <f t="shared" si="678"/>
        <v>0</v>
      </c>
      <c r="Q7821" s="7">
        <v>1</v>
      </c>
      <c r="R7821" s="72">
        <f>+VLOOKUP(B7821,[1]BASES!$A$2:$E$10701,5,0)</f>
        <v>147294.00826446281</v>
      </c>
      <c r="S7821" s="71">
        <f t="shared" ref="S7821:S7884" si="680">IFERROR(E7821*H7821,0)</f>
        <v>0</v>
      </c>
      <c r="T7821" s="71">
        <v>0</v>
      </c>
      <c r="U7821" s="71">
        <f t="shared" si="676"/>
        <v>0</v>
      </c>
      <c r="V7821" s="7">
        <v>0</v>
      </c>
      <c r="W7821" s="7">
        <v>0</v>
      </c>
      <c r="X7821" s="7">
        <v>0</v>
      </c>
      <c r="Y7821" s="73">
        <v>0.04</v>
      </c>
      <c r="Z7821" s="7"/>
      <c r="AA7821" s="7"/>
      <c r="AB7821" s="7"/>
      <c r="AC7821" s="7"/>
    </row>
    <row r="7822" spans="2:29" ht="15.75" customHeight="1" x14ac:dyDescent="0.25">
      <c r="B7822" s="62">
        <v>15182</v>
      </c>
      <c r="C7822" s="63" t="s">
        <v>7826</v>
      </c>
      <c r="D7822" s="64">
        <f t="shared" ref="D7822:D7885" si="681">IF(B7822&lt;&gt;"",R7822+(R7822*-Y7822)+((R7822+(R7822*-Y7822))*B$7/100),"")</f>
        <v>68403.475041322323</v>
      </c>
      <c r="E7822" s="64">
        <f t="shared" si="675"/>
        <v>82768.204800000007</v>
      </c>
      <c r="F7822" s="64">
        <f>+VLOOKUP(B7822,[1]BASES!$A$2:$C$10701,3,0)</f>
        <v>21</v>
      </c>
      <c r="G7822" s="65">
        <f t="shared" si="679"/>
        <v>82768.204800000007</v>
      </c>
      <c r="H7822" s="66"/>
      <c r="I7822" s="67"/>
      <c r="J7822" s="67"/>
      <c r="K7822" s="67"/>
      <c r="L7822" s="67"/>
      <c r="M7822" s="68"/>
      <c r="N7822" s="69"/>
      <c r="O7822" s="70">
        <f t="shared" si="677"/>
        <v>0</v>
      </c>
      <c r="P7822" s="71">
        <f t="shared" si="678"/>
        <v>0</v>
      </c>
      <c r="Q7822" s="7">
        <v>1</v>
      </c>
      <c r="R7822" s="72">
        <f>+VLOOKUP(B7822,[1]BASES!$A$2:$E$10701,5,0)</f>
        <v>71253.619834710757</v>
      </c>
      <c r="S7822" s="71">
        <f t="shared" si="680"/>
        <v>0</v>
      </c>
      <c r="T7822" s="71">
        <v>0</v>
      </c>
      <c r="U7822" s="71">
        <f t="shared" si="676"/>
        <v>0</v>
      </c>
      <c r="V7822" s="7">
        <v>0</v>
      </c>
      <c r="W7822" s="7">
        <v>0</v>
      </c>
      <c r="X7822" s="7">
        <v>0</v>
      </c>
      <c r="Y7822" s="73">
        <v>0.04</v>
      </c>
      <c r="Z7822" s="7"/>
      <c r="AA7822" s="7"/>
      <c r="AB7822" s="7"/>
      <c r="AC7822" s="7"/>
    </row>
    <row r="7823" spans="2:29" ht="15.75" customHeight="1" x14ac:dyDescent="0.25">
      <c r="B7823" s="62">
        <v>15186</v>
      </c>
      <c r="C7823" s="63" t="s">
        <v>7827</v>
      </c>
      <c r="D7823" s="64">
        <f t="shared" si="681"/>
        <v>53100.702148760334</v>
      </c>
      <c r="E7823" s="64">
        <f t="shared" ref="E7823:E7886" si="682">IF(B7823&lt;&gt;"",D7823+(D7823*(F7823*Q7823)/100),"")</f>
        <v>64251.849600000001</v>
      </c>
      <c r="F7823" s="64">
        <f>+VLOOKUP(B7823,[1]BASES!$A$2:$C$10701,3,0)</f>
        <v>21</v>
      </c>
      <c r="G7823" s="65">
        <f t="shared" si="679"/>
        <v>64251.849600000001</v>
      </c>
      <c r="H7823" s="66"/>
      <c r="I7823" s="67"/>
      <c r="J7823" s="67"/>
      <c r="K7823" s="67"/>
      <c r="L7823" s="67"/>
      <c r="M7823" s="68"/>
      <c r="N7823" s="69"/>
      <c r="O7823" s="70">
        <f t="shared" si="677"/>
        <v>0</v>
      </c>
      <c r="P7823" s="71">
        <f t="shared" si="678"/>
        <v>0</v>
      </c>
      <c r="Q7823" s="7">
        <v>1</v>
      </c>
      <c r="R7823" s="72">
        <f>+VLOOKUP(B7823,[1]BASES!$A$2:$E$10701,5,0)</f>
        <v>55313.231404958678</v>
      </c>
      <c r="S7823" s="71">
        <f t="shared" si="680"/>
        <v>0</v>
      </c>
      <c r="T7823" s="71">
        <v>0</v>
      </c>
      <c r="U7823" s="71">
        <f t="shared" ref="U7823:U7886" si="683">IFERROR(G7823*H7823,0)</f>
        <v>0</v>
      </c>
      <c r="V7823" s="7">
        <v>0</v>
      </c>
      <c r="W7823" s="7">
        <v>0</v>
      </c>
      <c r="X7823" s="7">
        <v>0</v>
      </c>
      <c r="Y7823" s="73">
        <v>0.04</v>
      </c>
      <c r="Z7823" s="7"/>
      <c r="AA7823" s="7"/>
      <c r="AB7823" s="7"/>
      <c r="AC7823" s="7"/>
    </row>
    <row r="7824" spans="2:29" ht="15.75" customHeight="1" x14ac:dyDescent="0.25">
      <c r="B7824" s="62">
        <v>17376</v>
      </c>
      <c r="C7824" s="63" t="s">
        <v>7828</v>
      </c>
      <c r="D7824" s="64">
        <f t="shared" si="681"/>
        <v>104035.66016528926</v>
      </c>
      <c r="E7824" s="64">
        <f t="shared" si="682"/>
        <v>125883.1488</v>
      </c>
      <c r="F7824" s="64">
        <f>+VLOOKUP(B7824,[1]BASES!$A$2:$C$10701,3,0)</f>
        <v>21</v>
      </c>
      <c r="G7824" s="65">
        <f t="shared" si="679"/>
        <v>125883.1488</v>
      </c>
      <c r="H7824" s="66"/>
      <c r="I7824" s="67"/>
      <c r="J7824" s="67"/>
      <c r="K7824" s="67"/>
      <c r="L7824" s="67"/>
      <c r="M7824" s="68"/>
      <c r="N7824" s="69"/>
      <c r="O7824" s="70">
        <f t="shared" si="677"/>
        <v>0</v>
      </c>
      <c r="P7824" s="71">
        <f t="shared" si="678"/>
        <v>0</v>
      </c>
      <c r="Q7824" s="7">
        <v>1</v>
      </c>
      <c r="R7824" s="72">
        <f>+VLOOKUP(B7824,[1]BASES!$A$2:$E$10701,5,0)</f>
        <v>108370.47933884298</v>
      </c>
      <c r="S7824" s="71">
        <f t="shared" si="680"/>
        <v>0</v>
      </c>
      <c r="T7824" s="71">
        <v>0</v>
      </c>
      <c r="U7824" s="71">
        <f t="shared" si="683"/>
        <v>0</v>
      </c>
      <c r="V7824" s="7">
        <v>0</v>
      </c>
      <c r="W7824" s="7">
        <v>0</v>
      </c>
      <c r="X7824" s="7">
        <v>0</v>
      </c>
      <c r="Y7824" s="73">
        <v>0.04</v>
      </c>
      <c r="Z7824" s="7"/>
      <c r="AA7824" s="7"/>
      <c r="AB7824" s="7"/>
      <c r="AC7824" s="7"/>
    </row>
    <row r="7825" spans="2:29" ht="15.75" customHeight="1" x14ac:dyDescent="0.25">
      <c r="B7825" s="62">
        <v>27029</v>
      </c>
      <c r="C7825" s="63" t="s">
        <v>7829</v>
      </c>
      <c r="D7825" s="64">
        <f t="shared" si="681"/>
        <v>324167.80165289255</v>
      </c>
      <c r="E7825" s="64">
        <f t="shared" si="682"/>
        <v>392243.04</v>
      </c>
      <c r="F7825" s="64">
        <f>+VLOOKUP(B7825,[1]BASES!$A$2:$C$10701,3,0)</f>
        <v>21</v>
      </c>
      <c r="G7825" s="65">
        <f t="shared" si="679"/>
        <v>392243.04</v>
      </c>
      <c r="H7825" s="66"/>
      <c r="I7825" s="67"/>
      <c r="J7825" s="67"/>
      <c r="K7825" s="67"/>
      <c r="L7825" s="67"/>
      <c r="M7825" s="68"/>
      <c r="N7825" s="69"/>
      <c r="O7825" s="70">
        <f t="shared" si="677"/>
        <v>0</v>
      </c>
      <c r="P7825" s="71">
        <f t="shared" si="678"/>
        <v>0</v>
      </c>
      <c r="Q7825" s="7">
        <v>1</v>
      </c>
      <c r="R7825" s="72">
        <f>+VLOOKUP(B7825,[1]BASES!$A$2:$E$10701,5,0)</f>
        <v>337674.79338842974</v>
      </c>
      <c r="S7825" s="71">
        <f t="shared" si="680"/>
        <v>0</v>
      </c>
      <c r="T7825" s="71">
        <v>0</v>
      </c>
      <c r="U7825" s="71">
        <f t="shared" si="683"/>
        <v>0</v>
      </c>
      <c r="V7825" s="7">
        <v>0</v>
      </c>
      <c r="W7825" s="7">
        <v>0</v>
      </c>
      <c r="X7825" s="7">
        <v>0</v>
      </c>
      <c r="Y7825" s="73">
        <v>0.04</v>
      </c>
      <c r="Z7825" s="7"/>
      <c r="AA7825" s="7"/>
      <c r="AB7825" s="7"/>
      <c r="AC7825" s="7"/>
    </row>
    <row r="7826" spans="2:29" ht="15.75" customHeight="1" x14ac:dyDescent="0.25">
      <c r="B7826" s="62">
        <v>27030</v>
      </c>
      <c r="C7826" s="63" t="s">
        <v>7830</v>
      </c>
      <c r="D7826" s="64">
        <f t="shared" si="681"/>
        <v>120577.14247933886</v>
      </c>
      <c r="E7826" s="64">
        <f t="shared" si="682"/>
        <v>145898.34240000002</v>
      </c>
      <c r="F7826" s="64">
        <f>+VLOOKUP(B7826,[1]BASES!$A$2:$C$10701,3,0)</f>
        <v>21</v>
      </c>
      <c r="G7826" s="65">
        <f t="shared" si="679"/>
        <v>145898.34240000002</v>
      </c>
      <c r="H7826" s="66"/>
      <c r="I7826" s="67"/>
      <c r="J7826" s="67"/>
      <c r="K7826" s="67"/>
      <c r="L7826" s="67"/>
      <c r="M7826" s="68"/>
      <c r="N7826" s="69"/>
      <c r="O7826" s="70">
        <f t="shared" si="677"/>
        <v>0</v>
      </c>
      <c r="P7826" s="71">
        <f t="shared" si="678"/>
        <v>0</v>
      </c>
      <c r="Q7826" s="7">
        <v>1</v>
      </c>
      <c r="R7826" s="72">
        <f>+VLOOKUP(B7826,[1]BASES!$A$2:$E$10701,5,0)</f>
        <v>125601.19008264464</v>
      </c>
      <c r="S7826" s="71">
        <f t="shared" si="680"/>
        <v>0</v>
      </c>
      <c r="T7826" s="71">
        <v>0</v>
      </c>
      <c r="U7826" s="71">
        <f t="shared" si="683"/>
        <v>0</v>
      </c>
      <c r="V7826" s="7">
        <v>0</v>
      </c>
      <c r="W7826" s="7">
        <v>0</v>
      </c>
      <c r="X7826" s="7">
        <v>0</v>
      </c>
      <c r="Y7826" s="73">
        <v>0.04</v>
      </c>
      <c r="Z7826" s="7"/>
      <c r="AA7826" s="7"/>
      <c r="AB7826" s="7"/>
      <c r="AC7826" s="7"/>
    </row>
    <row r="7827" spans="2:29" ht="15.75" customHeight="1" x14ac:dyDescent="0.25">
      <c r="B7827" s="62">
        <v>27031</v>
      </c>
      <c r="C7827" s="63" t="s">
        <v>7831</v>
      </c>
      <c r="D7827" s="64">
        <f t="shared" si="681"/>
        <v>321709.56694214873</v>
      </c>
      <c r="E7827" s="64">
        <f t="shared" si="682"/>
        <v>389268.57599999994</v>
      </c>
      <c r="F7827" s="64">
        <f>+VLOOKUP(B7827,[1]BASES!$A$2:$C$10701,3,0)</f>
        <v>21</v>
      </c>
      <c r="G7827" s="65">
        <f t="shared" si="679"/>
        <v>389268.57599999994</v>
      </c>
      <c r="H7827" s="66"/>
      <c r="I7827" s="67"/>
      <c r="J7827" s="67"/>
      <c r="K7827" s="67"/>
      <c r="L7827" s="67"/>
      <c r="M7827" s="68"/>
      <c r="N7827" s="69"/>
      <c r="O7827" s="70">
        <f t="shared" si="677"/>
        <v>0</v>
      </c>
      <c r="P7827" s="71">
        <f t="shared" si="678"/>
        <v>0</v>
      </c>
      <c r="Q7827" s="7">
        <v>1</v>
      </c>
      <c r="R7827" s="72">
        <f>+VLOOKUP(B7827,[1]BASES!$A$2:$E$10701,5,0)</f>
        <v>335114.13223140495</v>
      </c>
      <c r="S7827" s="71">
        <f t="shared" si="680"/>
        <v>0</v>
      </c>
      <c r="T7827" s="71">
        <v>0</v>
      </c>
      <c r="U7827" s="71">
        <f t="shared" si="683"/>
        <v>0</v>
      </c>
      <c r="V7827" s="7">
        <v>0</v>
      </c>
      <c r="W7827" s="7">
        <v>0</v>
      </c>
      <c r="X7827" s="7">
        <v>0</v>
      </c>
      <c r="Y7827" s="73">
        <v>0.04</v>
      </c>
      <c r="Z7827" s="7"/>
      <c r="AA7827" s="7"/>
      <c r="AB7827" s="7"/>
      <c r="AC7827" s="7"/>
    </row>
    <row r="7828" spans="2:29" ht="15.75" customHeight="1" x14ac:dyDescent="0.25">
      <c r="B7828" s="62">
        <v>30587</v>
      </c>
      <c r="C7828" s="63" t="s">
        <v>7832</v>
      </c>
      <c r="D7828" s="64">
        <f t="shared" si="681"/>
        <v>68403.475041322323</v>
      </c>
      <c r="E7828" s="64">
        <f t="shared" si="682"/>
        <v>82768.204800000007</v>
      </c>
      <c r="F7828" s="64">
        <f>+VLOOKUP(B7828,[1]BASES!$A$2:$C$10701,3,0)</f>
        <v>21</v>
      </c>
      <c r="G7828" s="65">
        <f t="shared" si="679"/>
        <v>82768.204800000007</v>
      </c>
      <c r="H7828" s="66"/>
      <c r="I7828" s="67"/>
      <c r="J7828" s="67"/>
      <c r="K7828" s="67"/>
      <c r="L7828" s="67"/>
      <c r="M7828" s="68"/>
      <c r="N7828" s="69"/>
      <c r="O7828" s="70">
        <f t="shared" si="677"/>
        <v>0</v>
      </c>
      <c r="P7828" s="71">
        <f t="shared" si="678"/>
        <v>0</v>
      </c>
      <c r="Q7828" s="7">
        <v>1</v>
      </c>
      <c r="R7828" s="72">
        <f>+VLOOKUP(B7828,[1]BASES!$A$2:$E$10701,5,0)</f>
        <v>71253.619834710757</v>
      </c>
      <c r="S7828" s="71">
        <f t="shared" si="680"/>
        <v>0</v>
      </c>
      <c r="T7828" s="71">
        <v>0</v>
      </c>
      <c r="U7828" s="71">
        <f t="shared" si="683"/>
        <v>0</v>
      </c>
      <c r="V7828" s="7">
        <v>0</v>
      </c>
      <c r="W7828" s="7">
        <v>0</v>
      </c>
      <c r="X7828" s="7">
        <v>0</v>
      </c>
      <c r="Y7828" s="73">
        <v>0.04</v>
      </c>
      <c r="Z7828" s="7"/>
      <c r="AA7828" s="7"/>
      <c r="AB7828" s="7"/>
      <c r="AC7828" s="7"/>
    </row>
    <row r="7829" spans="2:29" ht="15.75" customHeight="1" x14ac:dyDescent="0.25">
      <c r="B7829" s="62">
        <v>47006</v>
      </c>
      <c r="C7829" s="63" t="s">
        <v>7833</v>
      </c>
      <c r="D7829" s="64">
        <f t="shared" si="681"/>
        <v>282632.87008264463</v>
      </c>
      <c r="E7829" s="64">
        <f t="shared" si="682"/>
        <v>341985.77279999998</v>
      </c>
      <c r="F7829" s="64">
        <f>+VLOOKUP(B7829,[1]BASES!$A$2:$C$10701,3,0)</f>
        <v>21</v>
      </c>
      <c r="G7829" s="65">
        <f t="shared" si="679"/>
        <v>341985.77279999998</v>
      </c>
      <c r="H7829" s="66"/>
      <c r="I7829" s="67"/>
      <c r="J7829" s="67"/>
      <c r="K7829" s="67"/>
      <c r="L7829" s="67"/>
      <c r="M7829" s="68"/>
      <c r="N7829" s="69"/>
      <c r="O7829" s="70">
        <f t="shared" si="677"/>
        <v>0</v>
      </c>
      <c r="P7829" s="71">
        <f t="shared" si="678"/>
        <v>0</v>
      </c>
      <c r="Q7829" s="7">
        <v>1</v>
      </c>
      <c r="R7829" s="72">
        <f>+VLOOKUP(B7829,[1]BASES!$A$2:$E$10701,5,0)</f>
        <v>294409.23966942151</v>
      </c>
      <c r="S7829" s="71">
        <f t="shared" si="680"/>
        <v>0</v>
      </c>
      <c r="T7829" s="71">
        <v>0</v>
      </c>
      <c r="U7829" s="71">
        <f t="shared" si="683"/>
        <v>0</v>
      </c>
      <c r="V7829" s="7">
        <v>0</v>
      </c>
      <c r="W7829" s="7">
        <v>0</v>
      </c>
      <c r="X7829" s="7">
        <v>0</v>
      </c>
      <c r="Y7829" s="73">
        <v>0.04</v>
      </c>
      <c r="Z7829" s="7"/>
      <c r="AA7829" s="7"/>
      <c r="AB7829" s="7"/>
      <c r="AC7829" s="7"/>
    </row>
    <row r="7830" spans="2:29" ht="15.75" customHeight="1" x14ac:dyDescent="0.25">
      <c r="B7830" s="62">
        <v>47790</v>
      </c>
      <c r="C7830" s="63" t="s">
        <v>7834</v>
      </c>
      <c r="D7830" s="64" t="e">
        <f t="shared" si="681"/>
        <v>#N/A</v>
      </c>
      <c r="E7830" s="64" t="e">
        <f t="shared" si="682"/>
        <v>#N/A</v>
      </c>
      <c r="F7830" s="64" t="e">
        <f>+VLOOKUP(B7830,[1]BASES!$A$2:$C$10701,3,0)</f>
        <v>#N/A</v>
      </c>
      <c r="G7830" s="65" t="e">
        <f t="shared" si="679"/>
        <v>#N/A</v>
      </c>
      <c r="H7830" s="66"/>
      <c r="I7830" s="67"/>
      <c r="J7830" s="67"/>
      <c r="K7830" s="67"/>
      <c r="L7830" s="67"/>
      <c r="M7830" s="68"/>
      <c r="N7830" s="69"/>
      <c r="O7830" s="70">
        <f t="shared" si="677"/>
        <v>0</v>
      </c>
      <c r="P7830" s="71">
        <f t="shared" si="678"/>
        <v>0</v>
      </c>
      <c r="Q7830" s="7">
        <v>1</v>
      </c>
      <c r="R7830" s="72" t="e">
        <f>+VLOOKUP(B7830,[1]BASES!$A$2:$E$10701,5,0)</f>
        <v>#N/A</v>
      </c>
      <c r="S7830" s="71">
        <f t="shared" si="680"/>
        <v>0</v>
      </c>
      <c r="T7830" s="71">
        <v>0</v>
      </c>
      <c r="U7830" s="71">
        <f t="shared" si="683"/>
        <v>0</v>
      </c>
      <c r="V7830" s="7">
        <v>0</v>
      </c>
      <c r="W7830" s="7">
        <v>0</v>
      </c>
      <c r="X7830" s="7">
        <v>0</v>
      </c>
      <c r="Y7830" s="73">
        <v>0.04</v>
      </c>
      <c r="Z7830" s="7"/>
      <c r="AA7830" s="7"/>
      <c r="AB7830" s="7"/>
      <c r="AC7830" s="7"/>
    </row>
    <row r="7831" spans="2:29" ht="15.75" customHeight="1" x14ac:dyDescent="0.25">
      <c r="B7831" s="62">
        <v>30831</v>
      </c>
      <c r="C7831" s="63" t="s">
        <v>7835</v>
      </c>
      <c r="D7831" s="64">
        <f t="shared" si="681"/>
        <v>292248.92033057852</v>
      </c>
      <c r="E7831" s="64">
        <f t="shared" si="682"/>
        <v>353621.1936</v>
      </c>
      <c r="F7831" s="64">
        <f>+VLOOKUP(B7831,[1]BASES!$A$2:$C$10701,3,0)</f>
        <v>21</v>
      </c>
      <c r="G7831" s="65">
        <f t="shared" si="679"/>
        <v>353621.1936</v>
      </c>
      <c r="H7831" s="66"/>
      <c r="I7831" s="67"/>
      <c r="J7831" s="67"/>
      <c r="K7831" s="67"/>
      <c r="L7831" s="67"/>
      <c r="M7831" s="68"/>
      <c r="N7831" s="69"/>
      <c r="O7831" s="70">
        <f t="shared" si="677"/>
        <v>0</v>
      </c>
      <c r="P7831" s="71">
        <f t="shared" si="678"/>
        <v>0</v>
      </c>
      <c r="Q7831" s="7">
        <v>1</v>
      </c>
      <c r="R7831" s="72">
        <f>+VLOOKUP(B7831,[1]BASES!$A$2:$E$10701,5,0)</f>
        <v>304425.95867768594</v>
      </c>
      <c r="S7831" s="71">
        <f t="shared" si="680"/>
        <v>0</v>
      </c>
      <c r="T7831" s="71">
        <v>0</v>
      </c>
      <c r="U7831" s="71">
        <f t="shared" si="683"/>
        <v>0</v>
      </c>
      <c r="V7831" s="7">
        <v>0</v>
      </c>
      <c r="W7831" s="7">
        <v>0</v>
      </c>
      <c r="X7831" s="7">
        <v>0</v>
      </c>
      <c r="Y7831" s="73">
        <v>0.04</v>
      </c>
      <c r="Z7831" s="7"/>
      <c r="AA7831" s="7"/>
      <c r="AB7831" s="7"/>
      <c r="AC7831" s="7"/>
    </row>
    <row r="7832" spans="2:29" ht="15.75" customHeight="1" x14ac:dyDescent="0.25">
      <c r="B7832" s="62">
        <v>27074</v>
      </c>
      <c r="C7832" s="63" t="s">
        <v>7836</v>
      </c>
      <c r="D7832" s="64">
        <f t="shared" si="681"/>
        <v>223456.42314049587</v>
      </c>
      <c r="E7832" s="64">
        <f t="shared" si="682"/>
        <v>270382.272</v>
      </c>
      <c r="F7832" s="64">
        <f>+VLOOKUP(B7832,[1]BASES!$A$2:$C$10701,3,0)</f>
        <v>21</v>
      </c>
      <c r="G7832" s="65">
        <f t="shared" si="679"/>
        <v>270382.272</v>
      </c>
      <c r="H7832" s="66"/>
      <c r="I7832" s="67"/>
      <c r="J7832" s="67"/>
      <c r="K7832" s="67"/>
      <c r="L7832" s="67"/>
      <c r="M7832" s="68"/>
      <c r="N7832" s="69"/>
      <c r="O7832" s="70">
        <f t="shared" si="677"/>
        <v>0</v>
      </c>
      <c r="P7832" s="71">
        <f t="shared" si="678"/>
        <v>0</v>
      </c>
      <c r="Q7832" s="7">
        <v>1</v>
      </c>
      <c r="R7832" s="72">
        <f>+VLOOKUP(B7832,[1]BASES!$A$2:$E$10701,5,0)</f>
        <v>232767.10743801654</v>
      </c>
      <c r="S7832" s="71">
        <f t="shared" si="680"/>
        <v>0</v>
      </c>
      <c r="T7832" s="71">
        <v>0</v>
      </c>
      <c r="U7832" s="71">
        <f t="shared" si="683"/>
        <v>0</v>
      </c>
      <c r="V7832" s="7">
        <v>0</v>
      </c>
      <c r="W7832" s="7">
        <v>0</v>
      </c>
      <c r="X7832" s="7">
        <v>0</v>
      </c>
      <c r="Y7832" s="73">
        <v>0.04</v>
      </c>
      <c r="Z7832" s="7"/>
      <c r="AA7832" s="7"/>
      <c r="AB7832" s="7"/>
      <c r="AC7832" s="7"/>
    </row>
    <row r="7833" spans="2:29" ht="15.75" customHeight="1" x14ac:dyDescent="0.25">
      <c r="B7833" s="62">
        <v>27116</v>
      </c>
      <c r="C7833" s="63" t="s">
        <v>7837</v>
      </c>
      <c r="D7833" s="64">
        <f t="shared" si="681"/>
        <v>336277.59867768595</v>
      </c>
      <c r="E7833" s="64">
        <f t="shared" si="682"/>
        <v>406895.89439999999</v>
      </c>
      <c r="F7833" s="64">
        <f>+VLOOKUP(B7833,[1]BASES!$A$2:$C$10701,3,0)</f>
        <v>21</v>
      </c>
      <c r="G7833" s="65">
        <f t="shared" si="679"/>
        <v>406895.89439999999</v>
      </c>
      <c r="H7833" s="66"/>
      <c r="I7833" s="67"/>
      <c r="J7833" s="67"/>
      <c r="K7833" s="67"/>
      <c r="L7833" s="67"/>
      <c r="M7833" s="68"/>
      <c r="N7833" s="69"/>
      <c r="O7833" s="70">
        <f t="shared" si="677"/>
        <v>0</v>
      </c>
      <c r="P7833" s="71">
        <f t="shared" si="678"/>
        <v>0</v>
      </c>
      <c r="Q7833" s="7">
        <v>1</v>
      </c>
      <c r="R7833" s="72">
        <f>+VLOOKUP(B7833,[1]BASES!$A$2:$E$10701,5,0)</f>
        <v>350289.1652892562</v>
      </c>
      <c r="S7833" s="71">
        <f t="shared" si="680"/>
        <v>0</v>
      </c>
      <c r="T7833" s="71">
        <v>0</v>
      </c>
      <c r="U7833" s="71">
        <f t="shared" si="683"/>
        <v>0</v>
      </c>
      <c r="V7833" s="7">
        <v>0</v>
      </c>
      <c r="W7833" s="7">
        <v>0</v>
      </c>
      <c r="X7833" s="7">
        <v>0</v>
      </c>
      <c r="Y7833" s="73">
        <v>0.04</v>
      </c>
      <c r="Z7833" s="7"/>
      <c r="AA7833" s="7"/>
      <c r="AB7833" s="7"/>
      <c r="AC7833" s="7"/>
    </row>
    <row r="7834" spans="2:29" ht="15.75" customHeight="1" x14ac:dyDescent="0.25">
      <c r="B7834" s="62">
        <v>27117</v>
      </c>
      <c r="C7834" s="63" t="s">
        <v>7838</v>
      </c>
      <c r="D7834" s="64">
        <f t="shared" si="681"/>
        <v>212552.51305785123</v>
      </c>
      <c r="E7834" s="64">
        <f t="shared" si="682"/>
        <v>257188.54079999999</v>
      </c>
      <c r="F7834" s="64">
        <f>+VLOOKUP(B7834,[1]BASES!$A$2:$C$10701,3,0)</f>
        <v>21</v>
      </c>
      <c r="G7834" s="65">
        <f t="shared" si="679"/>
        <v>257188.54079999999</v>
      </c>
      <c r="H7834" s="66"/>
      <c r="I7834" s="67"/>
      <c r="J7834" s="67"/>
      <c r="K7834" s="67"/>
      <c r="L7834" s="67"/>
      <c r="M7834" s="68"/>
      <c r="N7834" s="69"/>
      <c r="O7834" s="70">
        <f t="shared" si="677"/>
        <v>0</v>
      </c>
      <c r="P7834" s="71">
        <f t="shared" si="678"/>
        <v>0</v>
      </c>
      <c r="Q7834" s="7">
        <v>1</v>
      </c>
      <c r="R7834" s="72">
        <f>+VLOOKUP(B7834,[1]BASES!$A$2:$E$10701,5,0)</f>
        <v>221408.86776859502</v>
      </c>
      <c r="S7834" s="71">
        <f t="shared" si="680"/>
        <v>0</v>
      </c>
      <c r="T7834" s="71">
        <v>0</v>
      </c>
      <c r="U7834" s="71">
        <f t="shared" si="683"/>
        <v>0</v>
      </c>
      <c r="V7834" s="7">
        <v>0</v>
      </c>
      <c r="W7834" s="7">
        <v>0</v>
      </c>
      <c r="X7834" s="7">
        <v>0</v>
      </c>
      <c r="Y7834" s="73">
        <v>0.04</v>
      </c>
      <c r="Z7834" s="7"/>
      <c r="AA7834" s="7"/>
      <c r="AB7834" s="7"/>
      <c r="AC7834" s="7"/>
    </row>
    <row r="7835" spans="2:29" ht="15.75" customHeight="1" x14ac:dyDescent="0.25">
      <c r="B7835" s="62">
        <v>30759</v>
      </c>
      <c r="C7835" s="63" t="s">
        <v>7839</v>
      </c>
      <c r="D7835" s="64">
        <f t="shared" si="681"/>
        <v>512354.21355371899</v>
      </c>
      <c r="E7835" s="64">
        <f t="shared" si="682"/>
        <v>619948.59840000002</v>
      </c>
      <c r="F7835" s="64">
        <f>+VLOOKUP(B7835,[1]BASES!$A$2:$C$10701,3,0)</f>
        <v>21</v>
      </c>
      <c r="G7835" s="65">
        <f t="shared" si="679"/>
        <v>619948.59840000002</v>
      </c>
      <c r="H7835" s="66"/>
      <c r="I7835" s="67"/>
      <c r="J7835" s="67"/>
      <c r="K7835" s="67"/>
      <c r="L7835" s="67"/>
      <c r="M7835" s="68"/>
      <c r="N7835" s="69"/>
      <c r="O7835" s="70">
        <f t="shared" si="677"/>
        <v>0</v>
      </c>
      <c r="P7835" s="71">
        <f t="shared" si="678"/>
        <v>0</v>
      </c>
      <c r="Q7835" s="7">
        <v>1</v>
      </c>
      <c r="R7835" s="72">
        <f>+VLOOKUP(B7835,[1]BASES!$A$2:$E$10701,5,0)</f>
        <v>533702.30578512396</v>
      </c>
      <c r="S7835" s="71">
        <f t="shared" si="680"/>
        <v>0</v>
      </c>
      <c r="T7835" s="71">
        <v>0</v>
      </c>
      <c r="U7835" s="71">
        <f t="shared" si="683"/>
        <v>0</v>
      </c>
      <c r="V7835" s="7">
        <v>0</v>
      </c>
      <c r="W7835" s="7">
        <v>0</v>
      </c>
      <c r="X7835" s="7">
        <v>0</v>
      </c>
      <c r="Y7835" s="73">
        <v>0.04</v>
      </c>
      <c r="Z7835" s="7"/>
      <c r="AA7835" s="7"/>
      <c r="AB7835" s="7"/>
      <c r="AC7835" s="7"/>
    </row>
    <row r="7836" spans="2:29" ht="15.75" customHeight="1" x14ac:dyDescent="0.25">
      <c r="B7836" s="62">
        <v>30762</v>
      </c>
      <c r="C7836" s="63" t="s">
        <v>7840</v>
      </c>
      <c r="D7836" s="64">
        <f t="shared" si="681"/>
        <v>578153.31966942153</v>
      </c>
      <c r="E7836" s="64">
        <f t="shared" si="682"/>
        <v>699565.5168000001</v>
      </c>
      <c r="F7836" s="64">
        <f>+VLOOKUP(B7836,[1]BASES!$A$2:$C$10701,3,0)</f>
        <v>21</v>
      </c>
      <c r="G7836" s="65">
        <f t="shared" si="679"/>
        <v>699565.5168000001</v>
      </c>
      <c r="H7836" s="66"/>
      <c r="I7836" s="67"/>
      <c r="J7836" s="67"/>
      <c r="K7836" s="67"/>
      <c r="L7836" s="67"/>
      <c r="M7836" s="68"/>
      <c r="N7836" s="69"/>
      <c r="O7836" s="70">
        <f t="shared" si="677"/>
        <v>0</v>
      </c>
      <c r="P7836" s="71">
        <f t="shared" si="678"/>
        <v>0</v>
      </c>
      <c r="Q7836" s="7">
        <v>1</v>
      </c>
      <c r="R7836" s="72">
        <f>+VLOOKUP(B7836,[1]BASES!$A$2:$E$10701,5,0)</f>
        <v>602243.04132231406</v>
      </c>
      <c r="S7836" s="71">
        <f t="shared" si="680"/>
        <v>0</v>
      </c>
      <c r="T7836" s="71">
        <v>0</v>
      </c>
      <c r="U7836" s="71">
        <f t="shared" si="683"/>
        <v>0</v>
      </c>
      <c r="V7836" s="7">
        <v>0</v>
      </c>
      <c r="W7836" s="7">
        <v>0</v>
      </c>
      <c r="X7836" s="7">
        <v>0</v>
      </c>
      <c r="Y7836" s="73">
        <v>0.04</v>
      </c>
      <c r="Z7836" s="7"/>
      <c r="AA7836" s="7"/>
      <c r="AB7836" s="7"/>
      <c r="AC7836" s="7"/>
    </row>
    <row r="7837" spans="2:29" ht="15.75" customHeight="1" x14ac:dyDescent="0.25">
      <c r="B7837" s="62">
        <v>30767</v>
      </c>
      <c r="C7837" s="63" t="s">
        <v>7841</v>
      </c>
      <c r="D7837" s="64">
        <f t="shared" si="681"/>
        <v>578153.31966942153</v>
      </c>
      <c r="E7837" s="64">
        <f t="shared" si="682"/>
        <v>699565.5168000001</v>
      </c>
      <c r="F7837" s="64">
        <f>+VLOOKUP(B7837,[1]BASES!$A$2:$C$10701,3,0)</f>
        <v>21</v>
      </c>
      <c r="G7837" s="65">
        <f t="shared" si="679"/>
        <v>699565.5168000001</v>
      </c>
      <c r="H7837" s="66"/>
      <c r="I7837" s="67"/>
      <c r="J7837" s="67"/>
      <c r="K7837" s="67"/>
      <c r="L7837" s="67"/>
      <c r="M7837" s="68"/>
      <c r="N7837" s="69"/>
      <c r="O7837" s="70">
        <f t="shared" si="677"/>
        <v>0</v>
      </c>
      <c r="P7837" s="71">
        <f t="shared" si="678"/>
        <v>0</v>
      </c>
      <c r="Q7837" s="7">
        <v>1</v>
      </c>
      <c r="R7837" s="72">
        <f>+VLOOKUP(B7837,[1]BASES!$A$2:$E$10701,5,0)</f>
        <v>602243.04132231406</v>
      </c>
      <c r="S7837" s="71">
        <f t="shared" si="680"/>
        <v>0</v>
      </c>
      <c r="T7837" s="71">
        <v>0</v>
      </c>
      <c r="U7837" s="71">
        <f t="shared" si="683"/>
        <v>0</v>
      </c>
      <c r="V7837" s="7">
        <v>0</v>
      </c>
      <c r="W7837" s="7">
        <v>0</v>
      </c>
      <c r="X7837" s="7">
        <v>0</v>
      </c>
      <c r="Y7837" s="73">
        <v>0.04</v>
      </c>
      <c r="Z7837" s="7"/>
      <c r="AA7837" s="7"/>
      <c r="AB7837" s="7"/>
      <c r="AC7837" s="7"/>
    </row>
    <row r="7838" spans="2:29" ht="15.75" customHeight="1" x14ac:dyDescent="0.25">
      <c r="B7838" s="62">
        <v>30774</v>
      </c>
      <c r="C7838" s="63" t="s">
        <v>7842</v>
      </c>
      <c r="D7838" s="64">
        <f t="shared" si="681"/>
        <v>383859.24495867768</v>
      </c>
      <c r="E7838" s="64">
        <f t="shared" si="682"/>
        <v>464469.68640000001</v>
      </c>
      <c r="F7838" s="64">
        <f>+VLOOKUP(B7838,[1]BASES!$A$2:$C$10701,3,0)</f>
        <v>21</v>
      </c>
      <c r="G7838" s="65">
        <f t="shared" si="679"/>
        <v>464469.68640000001</v>
      </c>
      <c r="H7838" s="66"/>
      <c r="I7838" s="67"/>
      <c r="J7838" s="67"/>
      <c r="K7838" s="67"/>
      <c r="L7838" s="67"/>
      <c r="M7838" s="68"/>
      <c r="N7838" s="69"/>
      <c r="O7838" s="70">
        <f t="shared" si="677"/>
        <v>0</v>
      </c>
      <c r="P7838" s="71">
        <f t="shared" si="678"/>
        <v>0</v>
      </c>
      <c r="Q7838" s="7">
        <v>1</v>
      </c>
      <c r="R7838" s="72">
        <f>+VLOOKUP(B7838,[1]BASES!$A$2:$E$10701,5,0)</f>
        <v>399853.38016528927</v>
      </c>
      <c r="S7838" s="71">
        <f t="shared" si="680"/>
        <v>0</v>
      </c>
      <c r="T7838" s="71">
        <v>0</v>
      </c>
      <c r="U7838" s="71">
        <f t="shared" si="683"/>
        <v>0</v>
      </c>
      <c r="V7838" s="7">
        <v>0</v>
      </c>
      <c r="W7838" s="7">
        <v>0</v>
      </c>
      <c r="X7838" s="7">
        <v>0</v>
      </c>
      <c r="Y7838" s="73">
        <v>0.04</v>
      </c>
      <c r="Z7838" s="7"/>
      <c r="AA7838" s="7"/>
      <c r="AB7838" s="7"/>
      <c r="AC7838" s="7"/>
    </row>
    <row r="7839" spans="2:29" ht="15.75" customHeight="1" x14ac:dyDescent="0.25">
      <c r="B7839" s="62">
        <v>43018</v>
      </c>
      <c r="C7839" s="63" t="s">
        <v>7843</v>
      </c>
      <c r="D7839" s="64">
        <f t="shared" si="681"/>
        <v>502000.32</v>
      </c>
      <c r="E7839" s="64">
        <f t="shared" si="682"/>
        <v>607420.3872</v>
      </c>
      <c r="F7839" s="64">
        <f>+VLOOKUP(B7839,[1]BASES!$A$2:$C$10701,3,0)</f>
        <v>21</v>
      </c>
      <c r="G7839" s="65">
        <f t="shared" si="679"/>
        <v>607420.3872</v>
      </c>
      <c r="H7839" s="66"/>
      <c r="I7839" s="67"/>
      <c r="J7839" s="67"/>
      <c r="K7839" s="67"/>
      <c r="L7839" s="67"/>
      <c r="M7839" s="68"/>
      <c r="N7839" s="69"/>
      <c r="O7839" s="70">
        <f t="shared" si="677"/>
        <v>0</v>
      </c>
      <c r="P7839" s="71">
        <f t="shared" si="678"/>
        <v>0</v>
      </c>
      <c r="Q7839" s="7">
        <v>1</v>
      </c>
      <c r="R7839" s="72">
        <f>+VLOOKUP(B7839,[1]BASES!$A$2:$E$10701,5,0)</f>
        <v>522917</v>
      </c>
      <c r="S7839" s="71">
        <f t="shared" si="680"/>
        <v>0</v>
      </c>
      <c r="T7839" s="71">
        <v>0</v>
      </c>
      <c r="U7839" s="71">
        <f t="shared" si="683"/>
        <v>0</v>
      </c>
      <c r="V7839" s="7">
        <v>0</v>
      </c>
      <c r="W7839" s="7">
        <v>0</v>
      </c>
      <c r="X7839" s="7">
        <v>0</v>
      </c>
      <c r="Y7839" s="73">
        <v>0.04</v>
      </c>
      <c r="Z7839" s="7"/>
      <c r="AA7839" s="7"/>
      <c r="AB7839" s="7"/>
      <c r="AC7839" s="7"/>
    </row>
    <row r="7840" spans="2:29" ht="15.75" customHeight="1" x14ac:dyDescent="0.25">
      <c r="B7840" s="62">
        <v>43019</v>
      </c>
      <c r="C7840" s="63" t="s">
        <v>7844</v>
      </c>
      <c r="D7840" s="64">
        <f t="shared" si="681"/>
        <v>502000.32</v>
      </c>
      <c r="E7840" s="64">
        <f t="shared" si="682"/>
        <v>607420.3872</v>
      </c>
      <c r="F7840" s="64">
        <f>+VLOOKUP(B7840,[1]BASES!$A$2:$C$10701,3,0)</f>
        <v>21</v>
      </c>
      <c r="G7840" s="65">
        <f t="shared" si="679"/>
        <v>607420.3872</v>
      </c>
      <c r="H7840" s="66"/>
      <c r="I7840" s="67"/>
      <c r="J7840" s="67"/>
      <c r="K7840" s="67"/>
      <c r="L7840" s="67"/>
      <c r="M7840" s="68"/>
      <c r="N7840" s="69"/>
      <c r="O7840" s="70">
        <f t="shared" si="677"/>
        <v>0</v>
      </c>
      <c r="P7840" s="71">
        <f t="shared" si="678"/>
        <v>0</v>
      </c>
      <c r="Q7840" s="7">
        <v>1</v>
      </c>
      <c r="R7840" s="72">
        <f>+VLOOKUP(B7840,[1]BASES!$A$2:$E$10701,5,0)</f>
        <v>522917</v>
      </c>
      <c r="S7840" s="71">
        <f t="shared" si="680"/>
        <v>0</v>
      </c>
      <c r="T7840" s="71">
        <v>0</v>
      </c>
      <c r="U7840" s="71">
        <f t="shared" si="683"/>
        <v>0</v>
      </c>
      <c r="V7840" s="7">
        <v>0</v>
      </c>
      <c r="W7840" s="7">
        <v>0</v>
      </c>
      <c r="X7840" s="7">
        <v>0</v>
      </c>
      <c r="Y7840" s="73">
        <v>0.04</v>
      </c>
      <c r="Z7840" s="7"/>
      <c r="AA7840" s="7"/>
      <c r="AB7840" s="7"/>
      <c r="AC7840" s="7"/>
    </row>
    <row r="7841" spans="2:29" ht="15.75" customHeight="1" x14ac:dyDescent="0.25">
      <c r="B7841" s="62">
        <v>32126</v>
      </c>
      <c r="C7841" s="63" t="s">
        <v>7845</v>
      </c>
      <c r="D7841" s="64">
        <f t="shared" si="681"/>
        <v>130419.68132231408</v>
      </c>
      <c r="E7841" s="64">
        <f t="shared" si="682"/>
        <v>157807.81440000003</v>
      </c>
      <c r="F7841" s="64">
        <f>+VLOOKUP(B7841,[1]BASES!$A$2:$C$10701,3,0)</f>
        <v>21</v>
      </c>
      <c r="G7841" s="65">
        <f t="shared" si="679"/>
        <v>157807.81440000003</v>
      </c>
      <c r="H7841" s="66"/>
      <c r="I7841" s="67"/>
      <c r="J7841" s="67"/>
      <c r="K7841" s="67"/>
      <c r="L7841" s="67"/>
      <c r="M7841" s="68"/>
      <c r="N7841" s="69"/>
      <c r="O7841" s="70">
        <f t="shared" si="677"/>
        <v>0</v>
      </c>
      <c r="P7841" s="71">
        <f t="shared" si="678"/>
        <v>0</v>
      </c>
      <c r="Q7841" s="7">
        <v>1</v>
      </c>
      <c r="R7841" s="72">
        <f>+VLOOKUP(B7841,[1]BASES!$A$2:$E$10701,5,0)</f>
        <v>135853.83471074383</v>
      </c>
      <c r="S7841" s="71">
        <f t="shared" si="680"/>
        <v>0</v>
      </c>
      <c r="T7841" s="71">
        <v>0</v>
      </c>
      <c r="U7841" s="71">
        <f t="shared" si="683"/>
        <v>0</v>
      </c>
      <c r="V7841" s="7">
        <v>0</v>
      </c>
      <c r="W7841" s="7">
        <v>0</v>
      </c>
      <c r="X7841" s="7">
        <v>0</v>
      </c>
      <c r="Y7841" s="73">
        <v>0.04</v>
      </c>
      <c r="Z7841" s="7"/>
      <c r="AA7841" s="7"/>
      <c r="AB7841" s="7"/>
      <c r="AC7841" s="7"/>
    </row>
    <row r="7842" spans="2:29" ht="15.75" customHeight="1" x14ac:dyDescent="0.25">
      <c r="B7842" s="62">
        <v>32132</v>
      </c>
      <c r="C7842" s="63" t="s">
        <v>7846</v>
      </c>
      <c r="D7842" s="64">
        <f t="shared" si="681"/>
        <v>154036.50644628101</v>
      </c>
      <c r="E7842" s="64">
        <f t="shared" si="682"/>
        <v>186384.17280000003</v>
      </c>
      <c r="F7842" s="64">
        <f>+VLOOKUP(B7842,[1]BASES!$A$2:$C$10701,3,0)</f>
        <v>21</v>
      </c>
      <c r="G7842" s="65">
        <f t="shared" si="679"/>
        <v>186384.17280000003</v>
      </c>
      <c r="H7842" s="66"/>
      <c r="I7842" s="67"/>
      <c r="J7842" s="67"/>
      <c r="K7842" s="67"/>
      <c r="L7842" s="67"/>
      <c r="M7842" s="68"/>
      <c r="N7842" s="69"/>
      <c r="O7842" s="70">
        <f t="shared" si="677"/>
        <v>0</v>
      </c>
      <c r="P7842" s="71">
        <f t="shared" si="678"/>
        <v>0</v>
      </c>
      <c r="Q7842" s="7">
        <v>1</v>
      </c>
      <c r="R7842" s="72">
        <f>+VLOOKUP(B7842,[1]BASES!$A$2:$E$10701,5,0)</f>
        <v>160454.69421487604</v>
      </c>
      <c r="S7842" s="71">
        <f t="shared" si="680"/>
        <v>0</v>
      </c>
      <c r="T7842" s="71">
        <v>0</v>
      </c>
      <c r="U7842" s="71">
        <f t="shared" si="683"/>
        <v>0</v>
      </c>
      <c r="V7842" s="7">
        <v>0</v>
      </c>
      <c r="W7842" s="7">
        <v>0</v>
      </c>
      <c r="X7842" s="7">
        <v>0</v>
      </c>
      <c r="Y7842" s="73">
        <v>0.04</v>
      </c>
      <c r="Z7842" s="7"/>
      <c r="AA7842" s="7"/>
      <c r="AB7842" s="7"/>
      <c r="AC7842" s="7"/>
    </row>
    <row r="7843" spans="2:29" ht="15.75" customHeight="1" x14ac:dyDescent="0.25">
      <c r="B7843" s="62">
        <v>32133</v>
      </c>
      <c r="C7843" s="63" t="s">
        <v>7847</v>
      </c>
      <c r="D7843" s="64">
        <f t="shared" si="681"/>
        <v>105795.50677685952</v>
      </c>
      <c r="E7843" s="64">
        <f t="shared" si="682"/>
        <v>128012.56320000002</v>
      </c>
      <c r="F7843" s="64">
        <f>+VLOOKUP(B7843,[1]BASES!$A$2:$C$10701,3,0)</f>
        <v>21</v>
      </c>
      <c r="G7843" s="65">
        <f t="shared" si="679"/>
        <v>128012.56320000002</v>
      </c>
      <c r="H7843" s="66"/>
      <c r="I7843" s="67"/>
      <c r="J7843" s="67"/>
      <c r="K7843" s="67"/>
      <c r="L7843" s="67"/>
      <c r="M7843" s="68"/>
      <c r="N7843" s="69"/>
      <c r="O7843" s="70">
        <f t="shared" si="677"/>
        <v>0</v>
      </c>
      <c r="P7843" s="71">
        <f t="shared" si="678"/>
        <v>0</v>
      </c>
      <c r="Q7843" s="7">
        <v>1</v>
      </c>
      <c r="R7843" s="72">
        <f>+VLOOKUP(B7843,[1]BASES!$A$2:$E$10701,5,0)</f>
        <v>110203.65289256199</v>
      </c>
      <c r="S7843" s="71">
        <f t="shared" si="680"/>
        <v>0</v>
      </c>
      <c r="T7843" s="71">
        <v>0</v>
      </c>
      <c r="U7843" s="71">
        <f t="shared" si="683"/>
        <v>0</v>
      </c>
      <c r="V7843" s="7">
        <v>0</v>
      </c>
      <c r="W7843" s="7">
        <v>0</v>
      </c>
      <c r="X7843" s="7">
        <v>0</v>
      </c>
      <c r="Y7843" s="73">
        <v>0.04</v>
      </c>
      <c r="Z7843" s="7"/>
      <c r="AA7843" s="7"/>
      <c r="AB7843" s="7"/>
      <c r="AC7843" s="7"/>
    </row>
    <row r="7844" spans="2:29" ht="15.75" customHeight="1" x14ac:dyDescent="0.25">
      <c r="B7844" s="62">
        <v>30820</v>
      </c>
      <c r="C7844" s="63" t="s">
        <v>7848</v>
      </c>
      <c r="D7844" s="64">
        <f t="shared" si="681"/>
        <v>256857.36198347106</v>
      </c>
      <c r="E7844" s="64">
        <f t="shared" si="682"/>
        <v>310797.408</v>
      </c>
      <c r="F7844" s="64">
        <f>+VLOOKUP(B7844,[1]BASES!$A$2:$C$10701,3,0)</f>
        <v>21</v>
      </c>
      <c r="G7844" s="65">
        <f t="shared" si="679"/>
        <v>310797.408</v>
      </c>
      <c r="H7844" s="66"/>
      <c r="I7844" s="67"/>
      <c r="J7844" s="67"/>
      <c r="K7844" s="67"/>
      <c r="L7844" s="67"/>
      <c r="M7844" s="68"/>
      <c r="N7844" s="69"/>
      <c r="O7844" s="70">
        <f t="shared" si="677"/>
        <v>0</v>
      </c>
      <c r="P7844" s="71">
        <f t="shared" si="678"/>
        <v>0</v>
      </c>
      <c r="Q7844" s="7">
        <v>1</v>
      </c>
      <c r="R7844" s="72">
        <f>+VLOOKUP(B7844,[1]BASES!$A$2:$E$10701,5,0)</f>
        <v>267559.75206611567</v>
      </c>
      <c r="S7844" s="71">
        <f t="shared" si="680"/>
        <v>0</v>
      </c>
      <c r="T7844" s="71">
        <v>0</v>
      </c>
      <c r="U7844" s="71">
        <f t="shared" si="683"/>
        <v>0</v>
      </c>
      <c r="V7844" s="7">
        <v>0</v>
      </c>
      <c r="W7844" s="7">
        <v>0</v>
      </c>
      <c r="X7844" s="7">
        <v>0</v>
      </c>
      <c r="Y7844" s="73">
        <v>0.04</v>
      </c>
      <c r="Z7844" s="7"/>
      <c r="AA7844" s="7"/>
      <c r="AB7844" s="7"/>
      <c r="AC7844" s="7"/>
    </row>
    <row r="7845" spans="2:29" ht="15.75" customHeight="1" x14ac:dyDescent="0.25">
      <c r="B7845" s="62">
        <v>30823</v>
      </c>
      <c r="C7845" s="63" t="s">
        <v>7849</v>
      </c>
      <c r="D7845" s="64">
        <f t="shared" si="681"/>
        <v>256857.36198347106</v>
      </c>
      <c r="E7845" s="64">
        <f t="shared" si="682"/>
        <v>310797.408</v>
      </c>
      <c r="F7845" s="64">
        <f>+VLOOKUP(B7845,[1]BASES!$A$2:$C$10701,3,0)</f>
        <v>21</v>
      </c>
      <c r="G7845" s="65">
        <f t="shared" si="679"/>
        <v>310797.408</v>
      </c>
      <c r="H7845" s="66"/>
      <c r="I7845" s="67"/>
      <c r="J7845" s="67"/>
      <c r="K7845" s="67"/>
      <c r="L7845" s="67"/>
      <c r="M7845" s="68"/>
      <c r="N7845" s="69"/>
      <c r="O7845" s="70">
        <f t="shared" si="677"/>
        <v>0</v>
      </c>
      <c r="P7845" s="71">
        <f t="shared" si="678"/>
        <v>0</v>
      </c>
      <c r="Q7845" s="7">
        <v>1</v>
      </c>
      <c r="R7845" s="72">
        <f>+VLOOKUP(B7845,[1]BASES!$A$2:$E$10701,5,0)</f>
        <v>267559.75206611567</v>
      </c>
      <c r="S7845" s="71">
        <f t="shared" si="680"/>
        <v>0</v>
      </c>
      <c r="T7845" s="71">
        <v>0</v>
      </c>
      <c r="U7845" s="71">
        <f t="shared" si="683"/>
        <v>0</v>
      </c>
      <c r="V7845" s="7">
        <v>0</v>
      </c>
      <c r="W7845" s="7">
        <v>0</v>
      </c>
      <c r="X7845" s="7">
        <v>0</v>
      </c>
      <c r="Y7845" s="73">
        <v>0.04</v>
      </c>
      <c r="Z7845" s="7"/>
      <c r="AA7845" s="7"/>
      <c r="AB7845" s="7"/>
      <c r="AC7845" s="7"/>
    </row>
    <row r="7846" spans="2:29" ht="15.75" customHeight="1" x14ac:dyDescent="0.25">
      <c r="B7846" s="62">
        <v>33122</v>
      </c>
      <c r="C7846" s="63" t="s">
        <v>7850</v>
      </c>
      <c r="D7846" s="64">
        <f t="shared" si="681"/>
        <v>123968.00528925619</v>
      </c>
      <c r="E7846" s="64">
        <f t="shared" si="682"/>
        <v>150001.28639999998</v>
      </c>
      <c r="F7846" s="64">
        <f>+VLOOKUP(B7846,[1]BASES!$A$2:$C$10701,3,0)</f>
        <v>21</v>
      </c>
      <c r="G7846" s="65">
        <f t="shared" si="679"/>
        <v>150001.28639999998</v>
      </c>
      <c r="H7846" s="66"/>
      <c r="I7846" s="67"/>
      <c r="J7846" s="67"/>
      <c r="K7846" s="67"/>
      <c r="L7846" s="67"/>
      <c r="M7846" s="68"/>
      <c r="N7846" s="69"/>
      <c r="O7846" s="70">
        <f t="shared" si="677"/>
        <v>0</v>
      </c>
      <c r="P7846" s="71">
        <f t="shared" si="678"/>
        <v>0</v>
      </c>
      <c r="Q7846" s="7">
        <v>1</v>
      </c>
      <c r="R7846" s="72">
        <f>+VLOOKUP(B7846,[1]BASES!$A$2:$E$10701,5,0)</f>
        <v>129133.33884297521</v>
      </c>
      <c r="S7846" s="71">
        <f t="shared" si="680"/>
        <v>0</v>
      </c>
      <c r="T7846" s="71">
        <v>0</v>
      </c>
      <c r="U7846" s="71">
        <f t="shared" si="683"/>
        <v>0</v>
      </c>
      <c r="V7846" s="7">
        <v>0</v>
      </c>
      <c r="W7846" s="7">
        <v>0</v>
      </c>
      <c r="X7846" s="7">
        <v>0</v>
      </c>
      <c r="Y7846" s="73">
        <v>0.04</v>
      </c>
      <c r="Z7846" s="7"/>
      <c r="AA7846" s="7"/>
      <c r="AB7846" s="7"/>
      <c r="AC7846" s="7"/>
    </row>
    <row r="7847" spans="2:29" ht="15.75" customHeight="1" x14ac:dyDescent="0.25">
      <c r="B7847" s="62">
        <v>33124</v>
      </c>
      <c r="C7847" s="63" t="s">
        <v>7851</v>
      </c>
      <c r="D7847" s="64">
        <f t="shared" si="681"/>
        <v>119200.0105785124</v>
      </c>
      <c r="E7847" s="64">
        <f t="shared" si="682"/>
        <v>144232.01280000003</v>
      </c>
      <c r="F7847" s="64">
        <f>+VLOOKUP(B7847,[1]BASES!$A$2:$C$10701,3,0)</f>
        <v>21</v>
      </c>
      <c r="G7847" s="65">
        <f t="shared" si="679"/>
        <v>144232.01280000003</v>
      </c>
      <c r="H7847" s="66"/>
      <c r="I7847" s="67"/>
      <c r="J7847" s="67"/>
      <c r="K7847" s="67"/>
      <c r="L7847" s="67"/>
      <c r="M7847" s="68"/>
      <c r="N7847" s="69"/>
      <c r="O7847" s="70">
        <f t="shared" si="677"/>
        <v>0</v>
      </c>
      <c r="P7847" s="71">
        <f t="shared" si="678"/>
        <v>0</v>
      </c>
      <c r="Q7847" s="7">
        <v>1</v>
      </c>
      <c r="R7847" s="72">
        <f>+VLOOKUP(B7847,[1]BASES!$A$2:$E$10701,5,0)</f>
        <v>124166.67768595042</v>
      </c>
      <c r="S7847" s="71">
        <f t="shared" si="680"/>
        <v>0</v>
      </c>
      <c r="T7847" s="71">
        <v>0</v>
      </c>
      <c r="U7847" s="71">
        <f t="shared" si="683"/>
        <v>0</v>
      </c>
      <c r="V7847" s="7">
        <v>0</v>
      </c>
      <c r="W7847" s="7">
        <v>0</v>
      </c>
      <c r="X7847" s="7">
        <v>0</v>
      </c>
      <c r="Y7847" s="73">
        <v>0.04</v>
      </c>
      <c r="Z7847" s="7"/>
      <c r="AA7847" s="7"/>
      <c r="AB7847" s="7"/>
      <c r="AC7847" s="7"/>
    </row>
    <row r="7848" spans="2:29" ht="15.75" customHeight="1" x14ac:dyDescent="0.25">
      <c r="B7848" s="62">
        <v>46535</v>
      </c>
      <c r="C7848" s="63" t="s">
        <v>7852</v>
      </c>
      <c r="D7848" s="64">
        <f t="shared" si="681"/>
        <v>218669.23636363636</v>
      </c>
      <c r="E7848" s="64">
        <f t="shared" si="682"/>
        <v>264589.77600000001</v>
      </c>
      <c r="F7848" s="64">
        <f>+VLOOKUP(B7848,[1]BASES!$A$2:$C$10701,3,0)</f>
        <v>21</v>
      </c>
      <c r="G7848" s="65">
        <f t="shared" si="679"/>
        <v>264589.77600000001</v>
      </c>
      <c r="H7848" s="66"/>
      <c r="I7848" s="67"/>
      <c r="J7848" s="67"/>
      <c r="K7848" s="67"/>
      <c r="L7848" s="67"/>
      <c r="M7848" s="68"/>
      <c r="N7848" s="69"/>
      <c r="O7848" s="70">
        <f t="shared" si="677"/>
        <v>0</v>
      </c>
      <c r="P7848" s="71">
        <f t="shared" si="678"/>
        <v>0</v>
      </c>
      <c r="Q7848" s="7">
        <v>1</v>
      </c>
      <c r="R7848" s="72">
        <f>+VLOOKUP(B7848,[1]BASES!$A$2:$E$10701,5,0)</f>
        <v>227780.45454545453</v>
      </c>
      <c r="S7848" s="71">
        <f t="shared" si="680"/>
        <v>0</v>
      </c>
      <c r="T7848" s="71">
        <v>0</v>
      </c>
      <c r="U7848" s="71">
        <f t="shared" si="683"/>
        <v>0</v>
      </c>
      <c r="V7848" s="7">
        <v>0</v>
      </c>
      <c r="W7848" s="7">
        <v>0</v>
      </c>
      <c r="X7848" s="7">
        <v>0</v>
      </c>
      <c r="Y7848" s="73">
        <v>0.04</v>
      </c>
      <c r="Z7848" s="7"/>
      <c r="AA7848" s="7"/>
      <c r="AB7848" s="7"/>
      <c r="AC7848" s="7"/>
    </row>
    <row r="7849" spans="2:29" ht="15.75" customHeight="1" x14ac:dyDescent="0.25">
      <c r="B7849" s="62">
        <v>28076</v>
      </c>
      <c r="C7849" s="63" t="s">
        <v>7853</v>
      </c>
      <c r="D7849" s="64">
        <f t="shared" si="681"/>
        <v>84529.864462809928</v>
      </c>
      <c r="E7849" s="64">
        <f t="shared" si="682"/>
        <v>102281.13600000001</v>
      </c>
      <c r="F7849" s="64">
        <f>+VLOOKUP(B7849,[1]BASES!$A$2:$C$10701,3,0)</f>
        <v>21</v>
      </c>
      <c r="G7849" s="65">
        <f t="shared" si="679"/>
        <v>102281.13600000001</v>
      </c>
      <c r="H7849" s="66"/>
      <c r="I7849" s="67"/>
      <c r="J7849" s="67"/>
      <c r="K7849" s="67"/>
      <c r="L7849" s="67"/>
      <c r="M7849" s="68"/>
      <c r="N7849" s="69"/>
      <c r="O7849" s="70">
        <f t="shared" si="677"/>
        <v>0</v>
      </c>
      <c r="P7849" s="71">
        <f t="shared" si="678"/>
        <v>0</v>
      </c>
      <c r="Q7849" s="7">
        <v>1</v>
      </c>
      <c r="R7849" s="72">
        <f>+VLOOKUP(B7849,[1]BASES!$A$2:$E$10701,5,0)</f>
        <v>88051.942148760339</v>
      </c>
      <c r="S7849" s="71">
        <f t="shared" si="680"/>
        <v>0</v>
      </c>
      <c r="T7849" s="71">
        <v>0</v>
      </c>
      <c r="U7849" s="71">
        <f t="shared" si="683"/>
        <v>0</v>
      </c>
      <c r="V7849" s="7">
        <v>0</v>
      </c>
      <c r="W7849" s="7">
        <v>0</v>
      </c>
      <c r="X7849" s="7">
        <v>0</v>
      </c>
      <c r="Y7849" s="73">
        <v>0.04</v>
      </c>
      <c r="Z7849" s="7"/>
      <c r="AA7849" s="7"/>
      <c r="AB7849" s="7"/>
      <c r="AC7849" s="7"/>
    </row>
    <row r="7850" spans="2:29" ht="15.75" customHeight="1" x14ac:dyDescent="0.25">
      <c r="B7850" s="62">
        <v>30664</v>
      </c>
      <c r="C7850" s="63" t="s">
        <v>7854</v>
      </c>
      <c r="D7850" s="64">
        <f t="shared" si="681"/>
        <v>203843.90082644628</v>
      </c>
      <c r="E7850" s="64">
        <f t="shared" si="682"/>
        <v>246651.12</v>
      </c>
      <c r="F7850" s="64">
        <f>+VLOOKUP(B7850,[1]BASES!$A$2:$C$10701,3,0)</f>
        <v>21</v>
      </c>
      <c r="G7850" s="65">
        <f t="shared" si="679"/>
        <v>246651.12</v>
      </c>
      <c r="H7850" s="66"/>
      <c r="I7850" s="67"/>
      <c r="J7850" s="67"/>
      <c r="K7850" s="67"/>
      <c r="L7850" s="67"/>
      <c r="M7850" s="68"/>
      <c r="N7850" s="69"/>
      <c r="O7850" s="70">
        <f t="shared" si="677"/>
        <v>0</v>
      </c>
      <c r="P7850" s="71">
        <f t="shared" si="678"/>
        <v>0</v>
      </c>
      <c r="Q7850" s="7">
        <v>1</v>
      </c>
      <c r="R7850" s="72">
        <f>+VLOOKUP(B7850,[1]BASES!$A$2:$E$10701,5,0)</f>
        <v>212337.39669421487</v>
      </c>
      <c r="S7850" s="71">
        <f t="shared" si="680"/>
        <v>0</v>
      </c>
      <c r="T7850" s="71">
        <v>0</v>
      </c>
      <c r="U7850" s="71">
        <f t="shared" si="683"/>
        <v>0</v>
      </c>
      <c r="V7850" s="7">
        <v>0</v>
      </c>
      <c r="W7850" s="7">
        <v>0</v>
      </c>
      <c r="X7850" s="7">
        <v>0</v>
      </c>
      <c r="Y7850" s="73">
        <v>0.04</v>
      </c>
      <c r="Z7850" s="7"/>
      <c r="AA7850" s="7"/>
      <c r="AB7850" s="7"/>
      <c r="AC7850" s="7"/>
    </row>
    <row r="7851" spans="2:29" ht="15.75" customHeight="1" x14ac:dyDescent="0.25">
      <c r="B7851" s="62">
        <v>30641</v>
      </c>
      <c r="C7851" s="63" t="s">
        <v>7855</v>
      </c>
      <c r="D7851" s="64">
        <f t="shared" si="681"/>
        <v>356193.59206611576</v>
      </c>
      <c r="E7851" s="64">
        <f t="shared" si="682"/>
        <v>430994.24640000006</v>
      </c>
      <c r="F7851" s="64">
        <f>+VLOOKUP(B7851,[1]BASES!$A$2:$C$10701,3,0)</f>
        <v>21</v>
      </c>
      <c r="G7851" s="65">
        <f t="shared" si="679"/>
        <v>430994.24640000006</v>
      </c>
      <c r="H7851" s="66"/>
      <c r="I7851" s="67"/>
      <c r="J7851" s="67"/>
      <c r="K7851" s="67"/>
      <c r="L7851" s="67"/>
      <c r="M7851" s="68"/>
      <c r="N7851" s="69"/>
      <c r="O7851" s="70">
        <f t="shared" si="677"/>
        <v>0</v>
      </c>
      <c r="P7851" s="71">
        <f t="shared" si="678"/>
        <v>0</v>
      </c>
      <c r="Q7851" s="7">
        <v>1</v>
      </c>
      <c r="R7851" s="72">
        <f>+VLOOKUP(B7851,[1]BASES!$A$2:$E$10701,5,0)</f>
        <v>371034.99173553725</v>
      </c>
      <c r="S7851" s="71">
        <f t="shared" si="680"/>
        <v>0</v>
      </c>
      <c r="T7851" s="71">
        <v>0</v>
      </c>
      <c r="U7851" s="71">
        <f t="shared" si="683"/>
        <v>0</v>
      </c>
      <c r="V7851" s="7">
        <v>0</v>
      </c>
      <c r="W7851" s="7">
        <v>0</v>
      </c>
      <c r="X7851" s="7">
        <v>0</v>
      </c>
      <c r="Y7851" s="73">
        <v>0.04</v>
      </c>
      <c r="Z7851" s="7"/>
      <c r="AA7851" s="7"/>
      <c r="AB7851" s="7"/>
      <c r="AC7851" s="7"/>
    </row>
    <row r="7852" spans="2:29" ht="15.75" customHeight="1" x14ac:dyDescent="0.25">
      <c r="B7852" s="62">
        <v>30697</v>
      </c>
      <c r="C7852" s="63" t="s">
        <v>7856</v>
      </c>
      <c r="D7852" s="64">
        <f t="shared" si="681"/>
        <v>163507.97752066114</v>
      </c>
      <c r="E7852" s="64">
        <f t="shared" si="682"/>
        <v>197844.65279999998</v>
      </c>
      <c r="F7852" s="64">
        <f>+VLOOKUP(B7852,[1]BASES!$A$2:$C$10701,3,0)</f>
        <v>21</v>
      </c>
      <c r="G7852" s="65">
        <f t="shared" si="679"/>
        <v>197844.65279999998</v>
      </c>
      <c r="H7852" s="66"/>
      <c r="I7852" s="67"/>
      <c r="J7852" s="67"/>
      <c r="K7852" s="67"/>
      <c r="L7852" s="67"/>
      <c r="M7852" s="68"/>
      <c r="N7852" s="69"/>
      <c r="O7852" s="70">
        <f t="shared" si="677"/>
        <v>0</v>
      </c>
      <c r="P7852" s="71">
        <f t="shared" si="678"/>
        <v>0</v>
      </c>
      <c r="Q7852" s="7">
        <v>1</v>
      </c>
      <c r="R7852" s="72">
        <f>+VLOOKUP(B7852,[1]BASES!$A$2:$E$10701,5,0)</f>
        <v>170320.80991735536</v>
      </c>
      <c r="S7852" s="71">
        <f t="shared" si="680"/>
        <v>0</v>
      </c>
      <c r="T7852" s="71">
        <v>0</v>
      </c>
      <c r="U7852" s="71">
        <f t="shared" si="683"/>
        <v>0</v>
      </c>
      <c r="V7852" s="7">
        <v>0</v>
      </c>
      <c r="W7852" s="7">
        <v>0</v>
      </c>
      <c r="X7852" s="7">
        <v>0</v>
      </c>
      <c r="Y7852" s="73">
        <v>0.04</v>
      </c>
      <c r="Z7852" s="7"/>
      <c r="AA7852" s="7"/>
      <c r="AB7852" s="7"/>
      <c r="AC7852" s="7"/>
    </row>
    <row r="7853" spans="2:29" ht="15.75" customHeight="1" x14ac:dyDescent="0.25">
      <c r="B7853" s="62">
        <v>30705</v>
      </c>
      <c r="C7853" s="63" t="s">
        <v>7857</v>
      </c>
      <c r="D7853" s="64">
        <f t="shared" si="681"/>
        <v>164651.10743801654</v>
      </c>
      <c r="E7853" s="64">
        <f t="shared" si="682"/>
        <v>199227.84000000003</v>
      </c>
      <c r="F7853" s="64">
        <f>+VLOOKUP(B7853,[1]BASES!$A$2:$C$10701,3,0)</f>
        <v>21</v>
      </c>
      <c r="G7853" s="65">
        <f t="shared" si="679"/>
        <v>199227.84000000003</v>
      </c>
      <c r="H7853" s="66"/>
      <c r="I7853" s="67"/>
      <c r="J7853" s="67"/>
      <c r="K7853" s="67"/>
      <c r="L7853" s="67"/>
      <c r="M7853" s="68"/>
      <c r="N7853" s="69"/>
      <c r="O7853" s="70">
        <f t="shared" si="677"/>
        <v>0</v>
      </c>
      <c r="P7853" s="71">
        <f t="shared" si="678"/>
        <v>0</v>
      </c>
      <c r="Q7853" s="7">
        <v>1</v>
      </c>
      <c r="R7853" s="72">
        <f>+VLOOKUP(B7853,[1]BASES!$A$2:$E$10701,5,0)</f>
        <v>171511.57024793388</v>
      </c>
      <c r="S7853" s="71">
        <f t="shared" si="680"/>
        <v>0</v>
      </c>
      <c r="T7853" s="71">
        <v>0</v>
      </c>
      <c r="U7853" s="71">
        <f t="shared" si="683"/>
        <v>0</v>
      </c>
      <c r="V7853" s="7">
        <v>0</v>
      </c>
      <c r="W7853" s="7">
        <v>0</v>
      </c>
      <c r="X7853" s="7">
        <v>0</v>
      </c>
      <c r="Y7853" s="73">
        <v>0.04</v>
      </c>
      <c r="Z7853" s="7"/>
      <c r="AA7853" s="7"/>
      <c r="AB7853" s="7"/>
      <c r="AC7853" s="7"/>
    </row>
    <row r="7854" spans="2:29" ht="15.75" customHeight="1" x14ac:dyDescent="0.25">
      <c r="B7854" s="62">
        <v>32481</v>
      </c>
      <c r="C7854" s="63" t="s">
        <v>7858</v>
      </c>
      <c r="D7854" s="64">
        <f t="shared" si="681"/>
        <v>80589.484958677684</v>
      </c>
      <c r="E7854" s="64">
        <f t="shared" si="682"/>
        <v>97513.276799999992</v>
      </c>
      <c r="F7854" s="64">
        <f>+VLOOKUP(B7854,[1]BASES!$A$2:$C$10701,3,0)</f>
        <v>21</v>
      </c>
      <c r="G7854" s="65">
        <f t="shared" si="679"/>
        <v>97513.276799999992</v>
      </c>
      <c r="H7854" s="66"/>
      <c r="I7854" s="67"/>
      <c r="J7854" s="67"/>
      <c r="K7854" s="67"/>
      <c r="L7854" s="67"/>
      <c r="M7854" s="68"/>
      <c r="N7854" s="69"/>
      <c r="O7854" s="70">
        <f t="shared" si="677"/>
        <v>0</v>
      </c>
      <c r="P7854" s="71">
        <f t="shared" si="678"/>
        <v>0</v>
      </c>
      <c r="Q7854" s="7">
        <v>1</v>
      </c>
      <c r="R7854" s="72">
        <f>+VLOOKUP(B7854,[1]BASES!$A$2:$E$10701,5,0)</f>
        <v>83947.380165289258</v>
      </c>
      <c r="S7854" s="71">
        <f t="shared" si="680"/>
        <v>0</v>
      </c>
      <c r="T7854" s="71">
        <v>0</v>
      </c>
      <c r="U7854" s="71">
        <f t="shared" si="683"/>
        <v>0</v>
      </c>
      <c r="V7854" s="7">
        <v>0</v>
      </c>
      <c r="W7854" s="7">
        <v>0</v>
      </c>
      <c r="X7854" s="7">
        <v>0</v>
      </c>
      <c r="Y7854" s="73">
        <v>0.04</v>
      </c>
      <c r="Z7854" s="7"/>
      <c r="AA7854" s="7"/>
      <c r="AB7854" s="7"/>
      <c r="AC7854" s="7"/>
    </row>
    <row r="7855" spans="2:29" ht="15.75" customHeight="1" x14ac:dyDescent="0.25">
      <c r="B7855" s="62">
        <v>33184</v>
      </c>
      <c r="C7855" s="63" t="s">
        <v>7859</v>
      </c>
      <c r="D7855" s="64">
        <f t="shared" si="681"/>
        <v>28930.607603305787</v>
      </c>
      <c r="E7855" s="64">
        <f t="shared" si="682"/>
        <v>35006.035199999998</v>
      </c>
      <c r="F7855" s="64">
        <f>+VLOOKUP(B7855,[1]BASES!$A$2:$C$10701,3,0)</f>
        <v>21</v>
      </c>
      <c r="G7855" s="65">
        <f t="shared" si="679"/>
        <v>35006.035199999998</v>
      </c>
      <c r="H7855" s="66"/>
      <c r="I7855" s="67"/>
      <c r="J7855" s="67"/>
      <c r="K7855" s="67"/>
      <c r="L7855" s="67"/>
      <c r="M7855" s="68"/>
      <c r="N7855" s="69"/>
      <c r="O7855" s="70">
        <f t="shared" si="677"/>
        <v>0</v>
      </c>
      <c r="P7855" s="71">
        <f t="shared" si="678"/>
        <v>0</v>
      </c>
      <c r="Q7855" s="7">
        <v>1</v>
      </c>
      <c r="R7855" s="72">
        <f>+VLOOKUP(B7855,[1]BASES!$A$2:$E$10701,5,0)</f>
        <v>30136.049586776862</v>
      </c>
      <c r="S7855" s="71">
        <f t="shared" si="680"/>
        <v>0</v>
      </c>
      <c r="T7855" s="71">
        <v>0</v>
      </c>
      <c r="U7855" s="71">
        <f t="shared" si="683"/>
        <v>0</v>
      </c>
      <c r="V7855" s="7">
        <v>0</v>
      </c>
      <c r="W7855" s="7">
        <v>0</v>
      </c>
      <c r="X7855" s="7">
        <v>0</v>
      </c>
      <c r="Y7855" s="73">
        <v>0.04</v>
      </c>
      <c r="Z7855" s="7"/>
      <c r="AA7855" s="7"/>
      <c r="AB7855" s="7"/>
      <c r="AC7855" s="7"/>
    </row>
    <row r="7856" spans="2:29" ht="15.75" customHeight="1" x14ac:dyDescent="0.25">
      <c r="B7856" s="62">
        <v>33185</v>
      </c>
      <c r="C7856" s="63" t="s">
        <v>7860</v>
      </c>
      <c r="D7856" s="64">
        <f t="shared" si="681"/>
        <v>35337.607933884297</v>
      </c>
      <c r="E7856" s="64">
        <f t="shared" si="682"/>
        <v>42758.505600000004</v>
      </c>
      <c r="F7856" s="64">
        <f>+VLOOKUP(B7856,[1]BASES!$A$2:$C$10701,3,0)</f>
        <v>21</v>
      </c>
      <c r="G7856" s="65">
        <f t="shared" si="679"/>
        <v>42758.505600000004</v>
      </c>
      <c r="H7856" s="66"/>
      <c r="I7856" s="67"/>
      <c r="J7856" s="67"/>
      <c r="K7856" s="67"/>
      <c r="L7856" s="67"/>
      <c r="M7856" s="68"/>
      <c r="N7856" s="69"/>
      <c r="O7856" s="70">
        <f t="shared" si="677"/>
        <v>0</v>
      </c>
      <c r="P7856" s="71">
        <f t="shared" si="678"/>
        <v>0</v>
      </c>
      <c r="Q7856" s="7">
        <v>1</v>
      </c>
      <c r="R7856" s="72">
        <f>+VLOOKUP(B7856,[1]BASES!$A$2:$E$10701,5,0)</f>
        <v>36810.008264462813</v>
      </c>
      <c r="S7856" s="71">
        <f t="shared" si="680"/>
        <v>0</v>
      </c>
      <c r="T7856" s="71">
        <v>0</v>
      </c>
      <c r="U7856" s="71">
        <f t="shared" si="683"/>
        <v>0</v>
      </c>
      <c r="V7856" s="7">
        <v>0</v>
      </c>
      <c r="W7856" s="7">
        <v>0</v>
      </c>
      <c r="X7856" s="7">
        <v>0</v>
      </c>
      <c r="Y7856" s="73">
        <v>0.04</v>
      </c>
      <c r="Z7856" s="7"/>
      <c r="AA7856" s="7"/>
      <c r="AB7856" s="7"/>
      <c r="AC7856" s="7"/>
    </row>
    <row r="7857" spans="2:29" ht="15.75" customHeight="1" x14ac:dyDescent="0.25">
      <c r="B7857" s="62">
        <v>33186</v>
      </c>
      <c r="C7857" s="63" t="s">
        <v>7861</v>
      </c>
      <c r="D7857" s="64">
        <f t="shared" si="681"/>
        <v>47492.69950413223</v>
      </c>
      <c r="E7857" s="64">
        <f t="shared" si="682"/>
        <v>57466.166400000002</v>
      </c>
      <c r="F7857" s="64">
        <f>+VLOOKUP(B7857,[1]BASES!$A$2:$C$10701,3,0)</f>
        <v>21</v>
      </c>
      <c r="G7857" s="65">
        <f t="shared" si="679"/>
        <v>57466.166400000002</v>
      </c>
      <c r="H7857" s="66"/>
      <c r="I7857" s="67"/>
      <c r="J7857" s="67"/>
      <c r="K7857" s="67"/>
      <c r="L7857" s="67"/>
      <c r="M7857" s="68"/>
      <c r="N7857" s="69"/>
      <c r="O7857" s="70">
        <f t="shared" si="677"/>
        <v>0</v>
      </c>
      <c r="P7857" s="71">
        <f t="shared" si="678"/>
        <v>0</v>
      </c>
      <c r="Q7857" s="7">
        <v>1</v>
      </c>
      <c r="R7857" s="72">
        <f>+VLOOKUP(B7857,[1]BASES!$A$2:$E$10701,5,0)</f>
        <v>49471.561983471074</v>
      </c>
      <c r="S7857" s="71">
        <f t="shared" si="680"/>
        <v>0</v>
      </c>
      <c r="T7857" s="71">
        <v>0</v>
      </c>
      <c r="U7857" s="71">
        <f t="shared" si="683"/>
        <v>0</v>
      </c>
      <c r="V7857" s="7">
        <v>0</v>
      </c>
      <c r="W7857" s="7">
        <v>0</v>
      </c>
      <c r="X7857" s="7">
        <v>0</v>
      </c>
      <c r="Y7857" s="73">
        <v>0.04</v>
      </c>
      <c r="Z7857" s="7"/>
      <c r="AA7857" s="7"/>
      <c r="AB7857" s="7"/>
      <c r="AC7857" s="7"/>
    </row>
    <row r="7858" spans="2:29" ht="15.75" customHeight="1" x14ac:dyDescent="0.25">
      <c r="B7858" s="62">
        <v>33187</v>
      </c>
      <c r="C7858" s="63" t="s">
        <v>7862</v>
      </c>
      <c r="D7858" s="64">
        <f t="shared" si="681"/>
        <v>35617.840661157024</v>
      </c>
      <c r="E7858" s="64">
        <f t="shared" si="682"/>
        <v>43097.587200000002</v>
      </c>
      <c r="F7858" s="64">
        <f>+VLOOKUP(B7858,[1]BASES!$A$2:$C$10701,3,0)</f>
        <v>21</v>
      </c>
      <c r="G7858" s="65">
        <f t="shared" si="679"/>
        <v>43097.587200000002</v>
      </c>
      <c r="H7858" s="66"/>
      <c r="I7858" s="67"/>
      <c r="J7858" s="67"/>
      <c r="K7858" s="67"/>
      <c r="L7858" s="67"/>
      <c r="M7858" s="68"/>
      <c r="N7858" s="69"/>
      <c r="O7858" s="70">
        <f t="shared" si="677"/>
        <v>0</v>
      </c>
      <c r="P7858" s="71">
        <f t="shared" si="678"/>
        <v>0</v>
      </c>
      <c r="Q7858" s="7">
        <v>1</v>
      </c>
      <c r="R7858" s="72">
        <f>+VLOOKUP(B7858,[1]BASES!$A$2:$E$10701,5,0)</f>
        <v>37101.917355371901</v>
      </c>
      <c r="S7858" s="71">
        <f t="shared" si="680"/>
        <v>0</v>
      </c>
      <c r="T7858" s="71">
        <v>0</v>
      </c>
      <c r="U7858" s="71">
        <f t="shared" si="683"/>
        <v>0</v>
      </c>
      <c r="V7858" s="7">
        <v>0</v>
      </c>
      <c r="W7858" s="7">
        <v>0</v>
      </c>
      <c r="X7858" s="7">
        <v>0</v>
      </c>
      <c r="Y7858" s="73">
        <v>0.04</v>
      </c>
      <c r="Z7858" s="7"/>
      <c r="AA7858" s="7"/>
      <c r="AB7858" s="7"/>
      <c r="AC7858" s="7"/>
    </row>
    <row r="7859" spans="2:29" ht="15.75" customHeight="1" x14ac:dyDescent="0.25">
      <c r="B7859" s="62">
        <v>33188</v>
      </c>
      <c r="C7859" s="63" t="s">
        <v>7863</v>
      </c>
      <c r="D7859" s="64">
        <f t="shared" si="681"/>
        <v>29243.40099173554</v>
      </c>
      <c r="E7859" s="64">
        <f t="shared" si="682"/>
        <v>35384.515200000002</v>
      </c>
      <c r="F7859" s="64">
        <f>+VLOOKUP(B7859,[1]BASES!$A$2:$C$10701,3,0)</f>
        <v>21</v>
      </c>
      <c r="G7859" s="65">
        <f t="shared" si="679"/>
        <v>35384.515200000002</v>
      </c>
      <c r="H7859" s="66"/>
      <c r="I7859" s="67"/>
      <c r="J7859" s="67"/>
      <c r="K7859" s="67"/>
      <c r="L7859" s="67"/>
      <c r="M7859" s="68"/>
      <c r="N7859" s="69"/>
      <c r="O7859" s="70">
        <f t="shared" si="677"/>
        <v>0</v>
      </c>
      <c r="P7859" s="71">
        <f t="shared" si="678"/>
        <v>0</v>
      </c>
      <c r="Q7859" s="7">
        <v>1</v>
      </c>
      <c r="R7859" s="72">
        <f>+VLOOKUP(B7859,[1]BASES!$A$2:$E$10701,5,0)</f>
        <v>30461.876033057855</v>
      </c>
      <c r="S7859" s="71">
        <f t="shared" si="680"/>
        <v>0</v>
      </c>
      <c r="T7859" s="71">
        <v>0</v>
      </c>
      <c r="U7859" s="71">
        <f t="shared" si="683"/>
        <v>0</v>
      </c>
      <c r="V7859" s="7">
        <v>0</v>
      </c>
      <c r="W7859" s="7">
        <v>0</v>
      </c>
      <c r="X7859" s="7">
        <v>0</v>
      </c>
      <c r="Y7859" s="73">
        <v>0.04</v>
      </c>
      <c r="Z7859" s="7"/>
      <c r="AA7859" s="7"/>
      <c r="AB7859" s="7"/>
      <c r="AC7859" s="7"/>
    </row>
    <row r="7860" spans="2:29" ht="15.75" customHeight="1" x14ac:dyDescent="0.25">
      <c r="B7860" s="62">
        <v>33189</v>
      </c>
      <c r="C7860" s="63" t="s">
        <v>7864</v>
      </c>
      <c r="D7860" s="64">
        <f t="shared" si="681"/>
        <v>69428.120330578517</v>
      </c>
      <c r="E7860" s="64">
        <f t="shared" si="682"/>
        <v>84008.025600000008</v>
      </c>
      <c r="F7860" s="64">
        <f>+VLOOKUP(B7860,[1]BASES!$A$2:$C$10701,3,0)</f>
        <v>21</v>
      </c>
      <c r="G7860" s="65">
        <f t="shared" si="679"/>
        <v>84008.025600000008</v>
      </c>
      <c r="H7860" s="66"/>
      <c r="I7860" s="67"/>
      <c r="J7860" s="67"/>
      <c r="K7860" s="67"/>
      <c r="L7860" s="67"/>
      <c r="M7860" s="68"/>
      <c r="N7860" s="69"/>
      <c r="O7860" s="70">
        <f t="shared" si="677"/>
        <v>0</v>
      </c>
      <c r="P7860" s="71">
        <f t="shared" si="678"/>
        <v>0</v>
      </c>
      <c r="Q7860" s="7">
        <v>1</v>
      </c>
      <c r="R7860" s="72">
        <f>+VLOOKUP(B7860,[1]BASES!$A$2:$E$10701,5,0)</f>
        <v>72320.958677685951</v>
      </c>
      <c r="S7860" s="71">
        <f t="shared" si="680"/>
        <v>0</v>
      </c>
      <c r="T7860" s="71">
        <v>0</v>
      </c>
      <c r="U7860" s="71">
        <f t="shared" si="683"/>
        <v>0</v>
      </c>
      <c r="V7860" s="7">
        <v>0</v>
      </c>
      <c r="W7860" s="7">
        <v>0</v>
      </c>
      <c r="X7860" s="7">
        <v>0</v>
      </c>
      <c r="Y7860" s="73">
        <v>0.04</v>
      </c>
      <c r="Z7860" s="7"/>
      <c r="AA7860" s="7"/>
      <c r="AB7860" s="7"/>
      <c r="AC7860" s="7"/>
    </row>
    <row r="7861" spans="2:29" ht="15.75" customHeight="1" x14ac:dyDescent="0.25">
      <c r="B7861" s="62">
        <v>30613</v>
      </c>
      <c r="C7861" s="63" t="s">
        <v>7865</v>
      </c>
      <c r="D7861" s="64">
        <f t="shared" si="681"/>
        <v>444126.7120661157</v>
      </c>
      <c r="E7861" s="64">
        <f t="shared" si="682"/>
        <v>537393.32160000002</v>
      </c>
      <c r="F7861" s="64">
        <f>+VLOOKUP(B7861,[1]BASES!$A$2:$C$10701,3,0)</f>
        <v>21</v>
      </c>
      <c r="G7861" s="65">
        <f t="shared" si="679"/>
        <v>537393.32160000002</v>
      </c>
      <c r="H7861" s="66"/>
      <c r="I7861" s="67"/>
      <c r="J7861" s="67"/>
      <c r="K7861" s="67"/>
      <c r="L7861" s="67"/>
      <c r="M7861" s="68"/>
      <c r="N7861" s="69"/>
      <c r="O7861" s="70">
        <f t="shared" si="677"/>
        <v>0</v>
      </c>
      <c r="P7861" s="71">
        <f t="shared" si="678"/>
        <v>0</v>
      </c>
      <c r="Q7861" s="7">
        <v>1</v>
      </c>
      <c r="R7861" s="72">
        <f>+VLOOKUP(B7861,[1]BASES!$A$2:$E$10701,5,0)</f>
        <v>462631.99173553719</v>
      </c>
      <c r="S7861" s="71">
        <f t="shared" si="680"/>
        <v>0</v>
      </c>
      <c r="T7861" s="71">
        <v>0</v>
      </c>
      <c r="U7861" s="71">
        <f t="shared" si="683"/>
        <v>0</v>
      </c>
      <c r="V7861" s="7">
        <v>0</v>
      </c>
      <c r="W7861" s="7">
        <v>0</v>
      </c>
      <c r="X7861" s="7">
        <v>0</v>
      </c>
      <c r="Y7861" s="73">
        <v>0.04</v>
      </c>
      <c r="Z7861" s="7"/>
      <c r="AA7861" s="7"/>
      <c r="AB7861" s="7"/>
      <c r="AC7861" s="7"/>
    </row>
    <row r="7862" spans="2:29" ht="15.75" customHeight="1" x14ac:dyDescent="0.25">
      <c r="B7862" s="62">
        <v>30614</v>
      </c>
      <c r="C7862" s="63" t="s">
        <v>7866</v>
      </c>
      <c r="D7862" s="64">
        <f t="shared" si="681"/>
        <v>444126.7120661157</v>
      </c>
      <c r="E7862" s="64">
        <f t="shared" si="682"/>
        <v>537393.32160000002</v>
      </c>
      <c r="F7862" s="64">
        <f>+VLOOKUP(B7862,[1]BASES!$A$2:$C$10701,3,0)</f>
        <v>21</v>
      </c>
      <c r="G7862" s="65">
        <f t="shared" si="679"/>
        <v>537393.32160000002</v>
      </c>
      <c r="H7862" s="66"/>
      <c r="I7862" s="67"/>
      <c r="J7862" s="67"/>
      <c r="K7862" s="67"/>
      <c r="L7862" s="67"/>
      <c r="M7862" s="68"/>
      <c r="N7862" s="69"/>
      <c r="O7862" s="70">
        <f t="shared" si="677"/>
        <v>0</v>
      </c>
      <c r="P7862" s="71">
        <f t="shared" si="678"/>
        <v>0</v>
      </c>
      <c r="Q7862" s="7">
        <v>1</v>
      </c>
      <c r="R7862" s="72">
        <f>+VLOOKUP(B7862,[1]BASES!$A$2:$E$10701,5,0)</f>
        <v>462631.99173553719</v>
      </c>
      <c r="S7862" s="71">
        <f t="shared" si="680"/>
        <v>0</v>
      </c>
      <c r="T7862" s="71">
        <v>0</v>
      </c>
      <c r="U7862" s="71">
        <f t="shared" si="683"/>
        <v>0</v>
      </c>
      <c r="V7862" s="7">
        <v>0</v>
      </c>
      <c r="W7862" s="7">
        <v>0</v>
      </c>
      <c r="X7862" s="7">
        <v>0</v>
      </c>
      <c r="Y7862" s="73">
        <v>0.04</v>
      </c>
      <c r="Z7862" s="7"/>
      <c r="AA7862" s="7"/>
      <c r="AB7862" s="7"/>
      <c r="AC7862" s="7"/>
    </row>
    <row r="7863" spans="2:29" ht="15.75" customHeight="1" x14ac:dyDescent="0.25">
      <c r="B7863" s="62">
        <v>30615</v>
      </c>
      <c r="C7863" s="63" t="s">
        <v>7867</v>
      </c>
      <c r="D7863" s="64">
        <f t="shared" si="681"/>
        <v>382721.48628099175</v>
      </c>
      <c r="E7863" s="64">
        <f t="shared" si="682"/>
        <v>463092.99840000004</v>
      </c>
      <c r="F7863" s="64">
        <f>+VLOOKUP(B7863,[1]BASES!$A$2:$C$10701,3,0)</f>
        <v>21</v>
      </c>
      <c r="G7863" s="65">
        <f t="shared" si="679"/>
        <v>463092.99840000004</v>
      </c>
      <c r="H7863" s="66"/>
      <c r="I7863" s="67"/>
      <c r="J7863" s="67"/>
      <c r="K7863" s="67"/>
      <c r="L7863" s="67"/>
      <c r="M7863" s="68"/>
      <c r="N7863" s="69"/>
      <c r="O7863" s="70">
        <f t="shared" si="677"/>
        <v>0</v>
      </c>
      <c r="P7863" s="71">
        <f t="shared" si="678"/>
        <v>0</v>
      </c>
      <c r="Q7863" s="7">
        <v>1</v>
      </c>
      <c r="R7863" s="72">
        <f>+VLOOKUP(B7863,[1]BASES!$A$2:$E$10701,5,0)</f>
        <v>398668.21487603307</v>
      </c>
      <c r="S7863" s="71">
        <f t="shared" si="680"/>
        <v>0</v>
      </c>
      <c r="T7863" s="71">
        <v>0</v>
      </c>
      <c r="U7863" s="71">
        <f t="shared" si="683"/>
        <v>0</v>
      </c>
      <c r="V7863" s="7">
        <v>0</v>
      </c>
      <c r="W7863" s="7">
        <v>0</v>
      </c>
      <c r="X7863" s="7">
        <v>0</v>
      </c>
      <c r="Y7863" s="73">
        <v>0.04</v>
      </c>
      <c r="Z7863" s="7"/>
      <c r="AA7863" s="7"/>
      <c r="AB7863" s="7"/>
      <c r="AC7863" s="7"/>
    </row>
    <row r="7864" spans="2:29" ht="15.75" customHeight="1" x14ac:dyDescent="0.25">
      <c r="B7864" s="62">
        <v>30617</v>
      </c>
      <c r="C7864" s="63" t="s">
        <v>7868</v>
      </c>
      <c r="D7864" s="64">
        <f t="shared" si="681"/>
        <v>545670.98181818193</v>
      </c>
      <c r="E7864" s="64">
        <f t="shared" si="682"/>
        <v>660261.88800000015</v>
      </c>
      <c r="F7864" s="64">
        <f>+VLOOKUP(B7864,[1]BASES!$A$2:$C$10701,3,0)</f>
        <v>21</v>
      </c>
      <c r="G7864" s="65">
        <f t="shared" si="679"/>
        <v>660261.88800000015</v>
      </c>
      <c r="H7864" s="66"/>
      <c r="I7864" s="67"/>
      <c r="J7864" s="67"/>
      <c r="K7864" s="67"/>
      <c r="L7864" s="67"/>
      <c r="M7864" s="68"/>
      <c r="N7864" s="69"/>
      <c r="O7864" s="70">
        <f t="shared" si="677"/>
        <v>0</v>
      </c>
      <c r="P7864" s="71">
        <f t="shared" si="678"/>
        <v>0</v>
      </c>
      <c r="Q7864" s="7">
        <v>1</v>
      </c>
      <c r="R7864" s="72">
        <f>+VLOOKUP(B7864,[1]BASES!$A$2:$E$10701,5,0)</f>
        <v>568407.27272727282</v>
      </c>
      <c r="S7864" s="71">
        <f t="shared" si="680"/>
        <v>0</v>
      </c>
      <c r="T7864" s="71">
        <v>0</v>
      </c>
      <c r="U7864" s="71">
        <f t="shared" si="683"/>
        <v>0</v>
      </c>
      <c r="V7864" s="7">
        <v>0</v>
      </c>
      <c r="W7864" s="7">
        <v>0</v>
      </c>
      <c r="X7864" s="7">
        <v>0</v>
      </c>
      <c r="Y7864" s="73">
        <v>0.04</v>
      </c>
      <c r="Z7864" s="7"/>
      <c r="AA7864" s="7"/>
      <c r="AB7864" s="7"/>
      <c r="AC7864" s="7"/>
    </row>
    <row r="7865" spans="2:29" ht="15.75" customHeight="1" x14ac:dyDescent="0.25">
      <c r="B7865" s="62">
        <v>28781</v>
      </c>
      <c r="C7865" s="63" t="s">
        <v>7869</v>
      </c>
      <c r="D7865" s="64">
        <f t="shared" si="681"/>
        <v>257550.7914049587</v>
      </c>
      <c r="E7865" s="64">
        <f t="shared" si="682"/>
        <v>311636.45760000002</v>
      </c>
      <c r="F7865" s="64">
        <f>+VLOOKUP(B7865,[1]BASES!$A$2:$C$10701,3,0)</f>
        <v>21</v>
      </c>
      <c r="G7865" s="65">
        <f t="shared" si="679"/>
        <v>311636.45760000002</v>
      </c>
      <c r="H7865" s="66"/>
      <c r="I7865" s="67"/>
      <c r="J7865" s="67"/>
      <c r="K7865" s="67"/>
      <c r="L7865" s="67"/>
      <c r="M7865" s="68"/>
      <c r="N7865" s="69"/>
      <c r="O7865" s="70">
        <f t="shared" si="677"/>
        <v>0</v>
      </c>
      <c r="P7865" s="71">
        <f t="shared" si="678"/>
        <v>0</v>
      </c>
      <c r="Q7865" s="7">
        <v>1</v>
      </c>
      <c r="R7865" s="72">
        <f>+VLOOKUP(B7865,[1]BASES!$A$2:$E$10701,5,0)</f>
        <v>268282.07438016532</v>
      </c>
      <c r="S7865" s="71">
        <f t="shared" si="680"/>
        <v>0</v>
      </c>
      <c r="T7865" s="71">
        <v>0</v>
      </c>
      <c r="U7865" s="71">
        <f t="shared" si="683"/>
        <v>0</v>
      </c>
      <c r="V7865" s="7">
        <v>0</v>
      </c>
      <c r="W7865" s="7">
        <v>0</v>
      </c>
      <c r="X7865" s="7">
        <v>0</v>
      </c>
      <c r="Y7865" s="73">
        <v>0.04</v>
      </c>
      <c r="Z7865" s="7"/>
      <c r="AA7865" s="7"/>
      <c r="AB7865" s="7"/>
      <c r="AC7865" s="7"/>
    </row>
    <row r="7866" spans="2:29" ht="15.75" customHeight="1" x14ac:dyDescent="0.25">
      <c r="B7866" s="62">
        <v>28782</v>
      </c>
      <c r="C7866" s="63" t="s">
        <v>7870</v>
      </c>
      <c r="D7866" s="64">
        <f t="shared" si="681"/>
        <v>312740.24727272731</v>
      </c>
      <c r="E7866" s="64">
        <f t="shared" si="682"/>
        <v>378415.69920000003</v>
      </c>
      <c r="F7866" s="64">
        <f>+VLOOKUP(B7866,[1]BASES!$A$2:$C$10701,3,0)</f>
        <v>21</v>
      </c>
      <c r="G7866" s="65">
        <f t="shared" si="679"/>
        <v>378415.69920000003</v>
      </c>
      <c r="H7866" s="66"/>
      <c r="I7866" s="67"/>
      <c r="J7866" s="67"/>
      <c r="K7866" s="67"/>
      <c r="L7866" s="67"/>
      <c r="M7866" s="68"/>
      <c r="N7866" s="69"/>
      <c r="O7866" s="70">
        <f t="shared" si="677"/>
        <v>0</v>
      </c>
      <c r="P7866" s="71">
        <f t="shared" si="678"/>
        <v>0</v>
      </c>
      <c r="Q7866" s="7">
        <v>1</v>
      </c>
      <c r="R7866" s="72">
        <f>+VLOOKUP(B7866,[1]BASES!$A$2:$E$10701,5,0)</f>
        <v>325771.09090909094</v>
      </c>
      <c r="S7866" s="71">
        <f t="shared" si="680"/>
        <v>0</v>
      </c>
      <c r="T7866" s="71">
        <v>0</v>
      </c>
      <c r="U7866" s="71">
        <f t="shared" si="683"/>
        <v>0</v>
      </c>
      <c r="V7866" s="7">
        <v>0</v>
      </c>
      <c r="W7866" s="7">
        <v>0</v>
      </c>
      <c r="X7866" s="7">
        <v>0</v>
      </c>
      <c r="Y7866" s="73">
        <v>0.04</v>
      </c>
      <c r="Z7866" s="7"/>
      <c r="AA7866" s="7"/>
      <c r="AB7866" s="7"/>
      <c r="AC7866" s="7"/>
    </row>
    <row r="7867" spans="2:29" ht="15.75" customHeight="1" x14ac:dyDescent="0.25">
      <c r="B7867" s="62">
        <v>30783</v>
      </c>
      <c r="C7867" s="63" t="s">
        <v>7871</v>
      </c>
      <c r="D7867" s="64">
        <f t="shared" si="681"/>
        <v>220316.94545454546</v>
      </c>
      <c r="E7867" s="64">
        <f t="shared" si="682"/>
        <v>266583.50400000002</v>
      </c>
      <c r="F7867" s="64">
        <f>+VLOOKUP(B7867,[1]BASES!$A$2:$C$10701,3,0)</f>
        <v>21</v>
      </c>
      <c r="G7867" s="65">
        <f t="shared" si="679"/>
        <v>266583.50400000002</v>
      </c>
      <c r="H7867" s="66"/>
      <c r="I7867" s="67"/>
      <c r="J7867" s="67"/>
      <c r="K7867" s="67"/>
      <c r="L7867" s="67"/>
      <c r="M7867" s="68"/>
      <c r="N7867" s="69"/>
      <c r="O7867" s="70">
        <f t="shared" si="677"/>
        <v>0</v>
      </c>
      <c r="P7867" s="71">
        <f t="shared" si="678"/>
        <v>0</v>
      </c>
      <c r="Q7867" s="7">
        <v>1</v>
      </c>
      <c r="R7867" s="72">
        <f>+VLOOKUP(B7867,[1]BASES!$A$2:$E$10701,5,0)</f>
        <v>229496.81818181821</v>
      </c>
      <c r="S7867" s="71">
        <f t="shared" si="680"/>
        <v>0</v>
      </c>
      <c r="T7867" s="71">
        <v>0</v>
      </c>
      <c r="U7867" s="71">
        <f t="shared" si="683"/>
        <v>0</v>
      </c>
      <c r="V7867" s="7">
        <v>0</v>
      </c>
      <c r="W7867" s="7">
        <v>0</v>
      </c>
      <c r="X7867" s="7">
        <v>0</v>
      </c>
      <c r="Y7867" s="73">
        <v>0.04</v>
      </c>
      <c r="Z7867" s="7"/>
      <c r="AA7867" s="7"/>
      <c r="AB7867" s="7"/>
      <c r="AC7867" s="7"/>
    </row>
    <row r="7868" spans="2:29" ht="15.75" customHeight="1" x14ac:dyDescent="0.25">
      <c r="B7868" s="62">
        <v>33175</v>
      </c>
      <c r="C7868" s="63" t="s">
        <v>7872</v>
      </c>
      <c r="D7868" s="64">
        <f t="shared" si="681"/>
        <v>351330.69223140494</v>
      </c>
      <c r="E7868" s="64">
        <f t="shared" si="682"/>
        <v>425110.13760000002</v>
      </c>
      <c r="F7868" s="64">
        <f>+VLOOKUP(B7868,[1]BASES!$A$2:$C$10701,3,0)</f>
        <v>21</v>
      </c>
      <c r="G7868" s="65">
        <f t="shared" si="679"/>
        <v>425110.13760000002</v>
      </c>
      <c r="H7868" s="66"/>
      <c r="I7868" s="67"/>
      <c r="J7868" s="67"/>
      <c r="K7868" s="67"/>
      <c r="L7868" s="67"/>
      <c r="M7868" s="68"/>
      <c r="N7868" s="69"/>
      <c r="O7868" s="70">
        <f t="shared" si="677"/>
        <v>0</v>
      </c>
      <c r="P7868" s="71">
        <f t="shared" si="678"/>
        <v>0</v>
      </c>
      <c r="Q7868" s="7">
        <v>1</v>
      </c>
      <c r="R7868" s="72">
        <f>+VLOOKUP(B7868,[1]BASES!$A$2:$E$10701,5,0)</f>
        <v>365969.47107438016</v>
      </c>
      <c r="S7868" s="71">
        <f t="shared" si="680"/>
        <v>0</v>
      </c>
      <c r="T7868" s="71">
        <v>0</v>
      </c>
      <c r="U7868" s="71">
        <f t="shared" si="683"/>
        <v>0</v>
      </c>
      <c r="V7868" s="7">
        <v>0</v>
      </c>
      <c r="W7868" s="7">
        <v>0</v>
      </c>
      <c r="X7868" s="7">
        <v>0</v>
      </c>
      <c r="Y7868" s="73">
        <v>0.04</v>
      </c>
      <c r="Z7868" s="7"/>
      <c r="AA7868" s="7"/>
      <c r="AB7868" s="7"/>
      <c r="AC7868" s="7"/>
    </row>
    <row r="7869" spans="2:29" ht="15.75" customHeight="1" x14ac:dyDescent="0.25">
      <c r="B7869" s="62">
        <v>33176</v>
      </c>
      <c r="C7869" s="63" t="s">
        <v>7873</v>
      </c>
      <c r="D7869" s="64">
        <f t="shared" si="681"/>
        <v>351330.69223140494</v>
      </c>
      <c r="E7869" s="64">
        <f t="shared" si="682"/>
        <v>425110.13760000002</v>
      </c>
      <c r="F7869" s="64">
        <f>+VLOOKUP(B7869,[1]BASES!$A$2:$C$10701,3,0)</f>
        <v>21</v>
      </c>
      <c r="G7869" s="65">
        <f t="shared" si="679"/>
        <v>425110.13760000002</v>
      </c>
      <c r="H7869" s="66"/>
      <c r="I7869" s="67"/>
      <c r="J7869" s="67"/>
      <c r="K7869" s="67"/>
      <c r="L7869" s="67"/>
      <c r="M7869" s="68"/>
      <c r="N7869" s="69"/>
      <c r="O7869" s="70">
        <f t="shared" si="677"/>
        <v>0</v>
      </c>
      <c r="P7869" s="71">
        <f t="shared" si="678"/>
        <v>0</v>
      </c>
      <c r="Q7869" s="7">
        <v>1</v>
      </c>
      <c r="R7869" s="72">
        <f>+VLOOKUP(B7869,[1]BASES!$A$2:$E$10701,5,0)</f>
        <v>365969.47107438016</v>
      </c>
      <c r="S7869" s="71">
        <f t="shared" si="680"/>
        <v>0</v>
      </c>
      <c r="T7869" s="71">
        <v>0</v>
      </c>
      <c r="U7869" s="71">
        <f t="shared" si="683"/>
        <v>0</v>
      </c>
      <c r="V7869" s="7">
        <v>0</v>
      </c>
      <c r="W7869" s="7">
        <v>0</v>
      </c>
      <c r="X7869" s="7">
        <v>0</v>
      </c>
      <c r="Y7869" s="73">
        <v>0.04</v>
      </c>
      <c r="Z7869" s="7"/>
      <c r="AA7869" s="7"/>
      <c r="AB7869" s="7"/>
      <c r="AC7869" s="7"/>
    </row>
    <row r="7870" spans="2:29" ht="15.75" customHeight="1" x14ac:dyDescent="0.25">
      <c r="B7870" s="62">
        <v>30560</v>
      </c>
      <c r="C7870" s="63" t="s">
        <v>7874</v>
      </c>
      <c r="D7870" s="64">
        <f t="shared" si="681"/>
        <v>53549.434710743808</v>
      </c>
      <c r="E7870" s="64">
        <f t="shared" si="682"/>
        <v>64794.816000000006</v>
      </c>
      <c r="F7870" s="64">
        <f>+VLOOKUP(B7870,[1]BASES!$A$2:$C$10701,3,0)</f>
        <v>21</v>
      </c>
      <c r="G7870" s="65">
        <f t="shared" si="679"/>
        <v>64794.816000000006</v>
      </c>
      <c r="H7870" s="66"/>
      <c r="I7870" s="67"/>
      <c r="J7870" s="67"/>
      <c r="K7870" s="67"/>
      <c r="L7870" s="67"/>
      <c r="M7870" s="68"/>
      <c r="N7870" s="69"/>
      <c r="O7870" s="70">
        <f t="shared" si="677"/>
        <v>0</v>
      </c>
      <c r="P7870" s="71">
        <f t="shared" si="678"/>
        <v>0</v>
      </c>
      <c r="Q7870" s="7">
        <v>1</v>
      </c>
      <c r="R7870" s="72">
        <f>+VLOOKUP(B7870,[1]BASES!$A$2:$E$10701,5,0)</f>
        <v>55780.661157024799</v>
      </c>
      <c r="S7870" s="71">
        <f t="shared" si="680"/>
        <v>0</v>
      </c>
      <c r="T7870" s="71">
        <v>0</v>
      </c>
      <c r="U7870" s="71">
        <f t="shared" si="683"/>
        <v>0</v>
      </c>
      <c r="V7870" s="7">
        <v>0</v>
      </c>
      <c r="W7870" s="7">
        <v>0</v>
      </c>
      <c r="X7870" s="7">
        <v>0</v>
      </c>
      <c r="Y7870" s="73">
        <v>0.04</v>
      </c>
      <c r="Z7870" s="7"/>
      <c r="AA7870" s="7"/>
      <c r="AB7870" s="7"/>
      <c r="AC7870" s="7"/>
    </row>
    <row r="7871" spans="2:29" ht="15.75" customHeight="1" x14ac:dyDescent="0.25">
      <c r="B7871" s="62">
        <v>30561</v>
      </c>
      <c r="C7871" s="63" t="s">
        <v>7875</v>
      </c>
      <c r="D7871" s="64">
        <f t="shared" si="681"/>
        <v>53549.434710743808</v>
      </c>
      <c r="E7871" s="64">
        <f t="shared" si="682"/>
        <v>64794.816000000006</v>
      </c>
      <c r="F7871" s="64">
        <f>+VLOOKUP(B7871,[1]BASES!$A$2:$C$10701,3,0)</f>
        <v>21</v>
      </c>
      <c r="G7871" s="65">
        <f t="shared" si="679"/>
        <v>64794.816000000006</v>
      </c>
      <c r="H7871" s="66"/>
      <c r="I7871" s="67"/>
      <c r="J7871" s="67"/>
      <c r="K7871" s="67"/>
      <c r="L7871" s="67"/>
      <c r="M7871" s="68"/>
      <c r="N7871" s="69"/>
      <c r="O7871" s="70">
        <f t="shared" si="677"/>
        <v>0</v>
      </c>
      <c r="P7871" s="71">
        <f t="shared" si="678"/>
        <v>0</v>
      </c>
      <c r="Q7871" s="7">
        <v>1</v>
      </c>
      <c r="R7871" s="72">
        <f>+VLOOKUP(B7871,[1]BASES!$A$2:$E$10701,5,0)</f>
        <v>55780.661157024799</v>
      </c>
      <c r="S7871" s="71">
        <f t="shared" si="680"/>
        <v>0</v>
      </c>
      <c r="T7871" s="71">
        <v>0</v>
      </c>
      <c r="U7871" s="71">
        <f t="shared" si="683"/>
        <v>0</v>
      </c>
      <c r="V7871" s="7">
        <v>0</v>
      </c>
      <c r="W7871" s="7">
        <v>0</v>
      </c>
      <c r="X7871" s="7">
        <v>0</v>
      </c>
      <c r="Y7871" s="73">
        <v>0.04</v>
      </c>
      <c r="Z7871" s="7"/>
      <c r="AA7871" s="7"/>
      <c r="AB7871" s="7"/>
      <c r="AC7871" s="7"/>
    </row>
    <row r="7872" spans="2:29" ht="15.75" customHeight="1" x14ac:dyDescent="0.25">
      <c r="B7872" s="62">
        <v>30562</v>
      </c>
      <c r="C7872" s="63" t="s">
        <v>7876</v>
      </c>
      <c r="D7872" s="64">
        <f t="shared" si="681"/>
        <v>68403.28462809918</v>
      </c>
      <c r="E7872" s="64">
        <f t="shared" si="682"/>
        <v>82767.974400000006</v>
      </c>
      <c r="F7872" s="64">
        <f>+VLOOKUP(B7872,[1]BASES!$A$2:$C$10701,3,0)</f>
        <v>21</v>
      </c>
      <c r="G7872" s="65">
        <f t="shared" si="679"/>
        <v>82767.974400000006</v>
      </c>
      <c r="H7872" s="66"/>
      <c r="I7872" s="67"/>
      <c r="J7872" s="67"/>
      <c r="K7872" s="67"/>
      <c r="L7872" s="67"/>
      <c r="M7872" s="68"/>
      <c r="N7872" s="69"/>
      <c r="O7872" s="70">
        <f t="shared" si="677"/>
        <v>0</v>
      </c>
      <c r="P7872" s="71">
        <f t="shared" si="678"/>
        <v>0</v>
      </c>
      <c r="Q7872" s="7">
        <v>1</v>
      </c>
      <c r="R7872" s="72">
        <f>+VLOOKUP(B7872,[1]BASES!$A$2:$E$10701,5,0)</f>
        <v>71253.421487603307</v>
      </c>
      <c r="S7872" s="71">
        <f t="shared" si="680"/>
        <v>0</v>
      </c>
      <c r="T7872" s="71">
        <v>0</v>
      </c>
      <c r="U7872" s="71">
        <f t="shared" si="683"/>
        <v>0</v>
      </c>
      <c r="V7872" s="7">
        <v>0</v>
      </c>
      <c r="W7872" s="7">
        <v>0</v>
      </c>
      <c r="X7872" s="7">
        <v>0</v>
      </c>
      <c r="Y7872" s="73">
        <v>0.04</v>
      </c>
      <c r="Z7872" s="7"/>
      <c r="AA7872" s="7"/>
      <c r="AB7872" s="7"/>
      <c r="AC7872" s="7"/>
    </row>
    <row r="7873" spans="2:29" ht="15.75" customHeight="1" x14ac:dyDescent="0.25">
      <c r="B7873" s="62">
        <v>30563</v>
      </c>
      <c r="C7873" s="63" t="s">
        <v>7877</v>
      </c>
      <c r="D7873" s="64">
        <f t="shared" si="681"/>
        <v>68403.28462809918</v>
      </c>
      <c r="E7873" s="64">
        <f t="shared" si="682"/>
        <v>82767.974400000006</v>
      </c>
      <c r="F7873" s="64">
        <f>+VLOOKUP(B7873,[1]BASES!$A$2:$C$10701,3,0)</f>
        <v>21</v>
      </c>
      <c r="G7873" s="65">
        <f t="shared" si="679"/>
        <v>82767.974400000006</v>
      </c>
      <c r="H7873" s="66"/>
      <c r="I7873" s="67"/>
      <c r="J7873" s="67"/>
      <c r="K7873" s="67"/>
      <c r="L7873" s="67"/>
      <c r="M7873" s="68"/>
      <c r="N7873" s="69"/>
      <c r="O7873" s="70">
        <f t="shared" si="677"/>
        <v>0</v>
      </c>
      <c r="P7873" s="71">
        <f t="shared" si="678"/>
        <v>0</v>
      </c>
      <c r="Q7873" s="7">
        <v>1</v>
      </c>
      <c r="R7873" s="72">
        <f>+VLOOKUP(B7873,[1]BASES!$A$2:$E$10701,5,0)</f>
        <v>71253.421487603307</v>
      </c>
      <c r="S7873" s="71">
        <f t="shared" si="680"/>
        <v>0</v>
      </c>
      <c r="T7873" s="71">
        <v>0</v>
      </c>
      <c r="U7873" s="71">
        <f t="shared" si="683"/>
        <v>0</v>
      </c>
      <c r="V7873" s="7">
        <v>0</v>
      </c>
      <c r="W7873" s="7">
        <v>0</v>
      </c>
      <c r="X7873" s="7">
        <v>0</v>
      </c>
      <c r="Y7873" s="73">
        <v>0.04</v>
      </c>
      <c r="Z7873" s="7"/>
      <c r="AA7873" s="7"/>
      <c r="AB7873" s="7"/>
      <c r="AC7873" s="7"/>
    </row>
    <row r="7874" spans="2:29" ht="15.75" customHeight="1" x14ac:dyDescent="0.25">
      <c r="B7874" s="62">
        <v>28105</v>
      </c>
      <c r="C7874" s="63" t="s">
        <v>7878</v>
      </c>
      <c r="D7874" s="64">
        <f t="shared" si="681"/>
        <v>193053.02479338844</v>
      </c>
      <c r="E7874" s="64">
        <f t="shared" si="682"/>
        <v>233594.16</v>
      </c>
      <c r="F7874" s="64">
        <f>+VLOOKUP(B7874,[1]BASES!$A$2:$C$10701,3,0)</f>
        <v>21</v>
      </c>
      <c r="G7874" s="65">
        <f t="shared" si="679"/>
        <v>233594.16</v>
      </c>
      <c r="H7874" s="66"/>
      <c r="I7874" s="67"/>
      <c r="J7874" s="67"/>
      <c r="K7874" s="67"/>
      <c r="L7874" s="67"/>
      <c r="M7874" s="68"/>
      <c r="N7874" s="69"/>
      <c r="O7874" s="70">
        <f t="shared" si="677"/>
        <v>0</v>
      </c>
      <c r="P7874" s="71">
        <f t="shared" si="678"/>
        <v>0</v>
      </c>
      <c r="Q7874" s="7">
        <v>1</v>
      </c>
      <c r="R7874" s="72">
        <f>+VLOOKUP(B7874,[1]BASES!$A$2:$E$10701,5,0)</f>
        <v>201096.90082644628</v>
      </c>
      <c r="S7874" s="71">
        <f t="shared" si="680"/>
        <v>0</v>
      </c>
      <c r="T7874" s="71">
        <v>0</v>
      </c>
      <c r="U7874" s="71">
        <f t="shared" si="683"/>
        <v>0</v>
      </c>
      <c r="V7874" s="7">
        <v>0</v>
      </c>
      <c r="W7874" s="7">
        <v>0</v>
      </c>
      <c r="X7874" s="7">
        <v>0</v>
      </c>
      <c r="Y7874" s="73">
        <v>0.04</v>
      </c>
      <c r="Z7874" s="7"/>
      <c r="AA7874" s="7"/>
      <c r="AB7874" s="7"/>
      <c r="AC7874" s="7"/>
    </row>
    <row r="7875" spans="2:29" ht="15.75" customHeight="1" x14ac:dyDescent="0.25">
      <c r="B7875" s="62">
        <v>28106</v>
      </c>
      <c r="C7875" s="63" t="s">
        <v>7879</v>
      </c>
      <c r="D7875" s="64">
        <f t="shared" si="681"/>
        <v>204426.43041322316</v>
      </c>
      <c r="E7875" s="64">
        <f t="shared" si="682"/>
        <v>247355.98080000002</v>
      </c>
      <c r="F7875" s="64">
        <f>+VLOOKUP(B7875,[1]BASES!$A$2:$C$10701,3,0)</f>
        <v>21</v>
      </c>
      <c r="G7875" s="65">
        <f t="shared" si="679"/>
        <v>247355.98080000002</v>
      </c>
      <c r="H7875" s="66"/>
      <c r="I7875" s="67"/>
      <c r="J7875" s="67"/>
      <c r="K7875" s="67"/>
      <c r="L7875" s="67"/>
      <c r="M7875" s="68"/>
      <c r="N7875" s="69"/>
      <c r="O7875" s="70">
        <f t="shared" si="677"/>
        <v>0</v>
      </c>
      <c r="P7875" s="71">
        <f t="shared" si="678"/>
        <v>0</v>
      </c>
      <c r="Q7875" s="7">
        <v>1</v>
      </c>
      <c r="R7875" s="72">
        <f>+VLOOKUP(B7875,[1]BASES!$A$2:$E$10701,5,0)</f>
        <v>212944.19834710745</v>
      </c>
      <c r="S7875" s="71">
        <f t="shared" si="680"/>
        <v>0</v>
      </c>
      <c r="T7875" s="71">
        <v>0</v>
      </c>
      <c r="U7875" s="71">
        <f t="shared" si="683"/>
        <v>0</v>
      </c>
      <c r="V7875" s="7">
        <v>0</v>
      </c>
      <c r="W7875" s="7">
        <v>0</v>
      </c>
      <c r="X7875" s="7">
        <v>0</v>
      </c>
      <c r="Y7875" s="73">
        <v>0.04</v>
      </c>
      <c r="Z7875" s="7"/>
      <c r="AA7875" s="7"/>
      <c r="AB7875" s="7"/>
      <c r="AC7875" s="7"/>
    </row>
    <row r="7876" spans="2:29" ht="15.75" customHeight="1" x14ac:dyDescent="0.25">
      <c r="B7876" s="62">
        <v>30588</v>
      </c>
      <c r="C7876" s="63" t="s">
        <v>7880</v>
      </c>
      <c r="D7876" s="64">
        <f t="shared" si="681"/>
        <v>193053.02479338844</v>
      </c>
      <c r="E7876" s="64">
        <f t="shared" si="682"/>
        <v>233594.16</v>
      </c>
      <c r="F7876" s="64">
        <f>+VLOOKUP(B7876,[1]BASES!$A$2:$C$10701,3,0)</f>
        <v>21</v>
      </c>
      <c r="G7876" s="65">
        <f t="shared" si="679"/>
        <v>233594.16</v>
      </c>
      <c r="H7876" s="66"/>
      <c r="I7876" s="67"/>
      <c r="J7876" s="67"/>
      <c r="K7876" s="67"/>
      <c r="L7876" s="67"/>
      <c r="M7876" s="68"/>
      <c r="N7876" s="69"/>
      <c r="O7876" s="70">
        <f t="shared" si="677"/>
        <v>0</v>
      </c>
      <c r="P7876" s="71">
        <f t="shared" si="678"/>
        <v>0</v>
      </c>
      <c r="Q7876" s="7">
        <v>1</v>
      </c>
      <c r="R7876" s="72">
        <f>+VLOOKUP(B7876,[1]BASES!$A$2:$E$10701,5,0)</f>
        <v>201096.90082644628</v>
      </c>
      <c r="S7876" s="71">
        <f t="shared" si="680"/>
        <v>0</v>
      </c>
      <c r="T7876" s="71">
        <v>0</v>
      </c>
      <c r="U7876" s="71">
        <f t="shared" si="683"/>
        <v>0</v>
      </c>
      <c r="V7876" s="7">
        <v>0</v>
      </c>
      <c r="W7876" s="7">
        <v>0</v>
      </c>
      <c r="X7876" s="7">
        <v>0</v>
      </c>
      <c r="Y7876" s="73">
        <v>0.04</v>
      </c>
      <c r="Z7876" s="7"/>
      <c r="AA7876" s="7"/>
      <c r="AB7876" s="7"/>
      <c r="AC7876" s="7"/>
    </row>
    <row r="7877" spans="2:29" ht="15.75" customHeight="1" x14ac:dyDescent="0.25">
      <c r="B7877" s="62">
        <v>33095</v>
      </c>
      <c r="C7877" s="63" t="s">
        <v>7881</v>
      </c>
      <c r="D7877" s="64">
        <f t="shared" si="681"/>
        <v>281762.99900826451</v>
      </c>
      <c r="E7877" s="64">
        <f t="shared" si="682"/>
        <v>340933.22880000004</v>
      </c>
      <c r="F7877" s="64">
        <f>+VLOOKUP(B7877,[1]BASES!$A$2:$C$10701,3,0)</f>
        <v>21</v>
      </c>
      <c r="G7877" s="65">
        <f t="shared" si="679"/>
        <v>340933.22880000004</v>
      </c>
      <c r="H7877" s="66"/>
      <c r="I7877" s="67"/>
      <c r="J7877" s="67"/>
      <c r="K7877" s="67"/>
      <c r="L7877" s="67"/>
      <c r="M7877" s="68"/>
      <c r="N7877" s="69"/>
      <c r="O7877" s="70">
        <f t="shared" si="677"/>
        <v>0</v>
      </c>
      <c r="P7877" s="71">
        <f t="shared" si="678"/>
        <v>0</v>
      </c>
      <c r="Q7877" s="7">
        <v>1</v>
      </c>
      <c r="R7877" s="72">
        <f>+VLOOKUP(B7877,[1]BASES!$A$2:$E$10701,5,0)</f>
        <v>293503.12396694219</v>
      </c>
      <c r="S7877" s="71">
        <f t="shared" si="680"/>
        <v>0</v>
      </c>
      <c r="T7877" s="71">
        <v>0</v>
      </c>
      <c r="U7877" s="71">
        <f t="shared" si="683"/>
        <v>0</v>
      </c>
      <c r="V7877" s="7">
        <v>0</v>
      </c>
      <c r="W7877" s="7">
        <v>0</v>
      </c>
      <c r="X7877" s="7">
        <v>0</v>
      </c>
      <c r="Y7877" s="73">
        <v>0.04</v>
      </c>
      <c r="Z7877" s="7"/>
      <c r="AA7877" s="7"/>
      <c r="AB7877" s="7"/>
      <c r="AC7877" s="7"/>
    </row>
    <row r="7878" spans="2:29" ht="15.75" customHeight="1" x14ac:dyDescent="0.25">
      <c r="B7878" s="62">
        <v>33096</v>
      </c>
      <c r="C7878" s="63" t="s">
        <v>7882</v>
      </c>
      <c r="D7878" s="64">
        <f t="shared" si="681"/>
        <v>281762.99900826451</v>
      </c>
      <c r="E7878" s="64">
        <f t="shared" si="682"/>
        <v>340933.22880000004</v>
      </c>
      <c r="F7878" s="64">
        <f>+VLOOKUP(B7878,[1]BASES!$A$2:$C$10701,3,0)</f>
        <v>21</v>
      </c>
      <c r="G7878" s="65">
        <f t="shared" si="679"/>
        <v>340933.22880000004</v>
      </c>
      <c r="H7878" s="66"/>
      <c r="I7878" s="67"/>
      <c r="J7878" s="67"/>
      <c r="K7878" s="67"/>
      <c r="L7878" s="67"/>
      <c r="M7878" s="68"/>
      <c r="N7878" s="69"/>
      <c r="O7878" s="70">
        <f t="shared" si="677"/>
        <v>0</v>
      </c>
      <c r="P7878" s="71">
        <f t="shared" si="678"/>
        <v>0</v>
      </c>
      <c r="Q7878" s="7">
        <v>1</v>
      </c>
      <c r="R7878" s="72">
        <f>+VLOOKUP(B7878,[1]BASES!$A$2:$E$10701,5,0)</f>
        <v>293503.12396694219</v>
      </c>
      <c r="S7878" s="71">
        <f t="shared" si="680"/>
        <v>0</v>
      </c>
      <c r="T7878" s="71">
        <v>0</v>
      </c>
      <c r="U7878" s="71">
        <f t="shared" si="683"/>
        <v>0</v>
      </c>
      <c r="V7878" s="7">
        <v>0</v>
      </c>
      <c r="W7878" s="7">
        <v>0</v>
      </c>
      <c r="X7878" s="7">
        <v>0</v>
      </c>
      <c r="Y7878" s="73">
        <v>0.04</v>
      </c>
      <c r="Z7878" s="7"/>
      <c r="AA7878" s="7"/>
      <c r="AB7878" s="7"/>
      <c r="AC7878" s="7"/>
    </row>
    <row r="7879" spans="2:29" ht="15.75" customHeight="1" x14ac:dyDescent="0.25">
      <c r="B7879" s="62">
        <v>33323</v>
      </c>
      <c r="C7879" s="63" t="s">
        <v>7883</v>
      </c>
      <c r="D7879" s="64">
        <f t="shared" si="681"/>
        <v>294086.96330578509</v>
      </c>
      <c r="E7879" s="64">
        <f t="shared" si="682"/>
        <v>355845.22559999995</v>
      </c>
      <c r="F7879" s="64">
        <f>+VLOOKUP(B7879,[1]BASES!$A$2:$C$10701,3,0)</f>
        <v>21</v>
      </c>
      <c r="G7879" s="65">
        <f t="shared" si="679"/>
        <v>355845.22559999995</v>
      </c>
      <c r="H7879" s="66"/>
      <c r="I7879" s="67"/>
      <c r="J7879" s="67"/>
      <c r="K7879" s="67"/>
      <c r="L7879" s="67"/>
      <c r="M7879" s="68"/>
      <c r="N7879" s="69"/>
      <c r="O7879" s="70">
        <f t="shared" si="677"/>
        <v>0</v>
      </c>
      <c r="P7879" s="71">
        <f t="shared" si="678"/>
        <v>0</v>
      </c>
      <c r="Q7879" s="7">
        <v>1</v>
      </c>
      <c r="R7879" s="72">
        <f>+VLOOKUP(B7879,[1]BASES!$A$2:$E$10701,5,0)</f>
        <v>306340.58677685948</v>
      </c>
      <c r="S7879" s="71">
        <f t="shared" si="680"/>
        <v>0</v>
      </c>
      <c r="T7879" s="71">
        <v>0</v>
      </c>
      <c r="U7879" s="71">
        <f t="shared" si="683"/>
        <v>0</v>
      </c>
      <c r="V7879" s="7">
        <v>0</v>
      </c>
      <c r="W7879" s="7">
        <v>0</v>
      </c>
      <c r="X7879" s="7">
        <v>0</v>
      </c>
      <c r="Y7879" s="73">
        <v>0.04</v>
      </c>
      <c r="Z7879" s="7"/>
      <c r="AA7879" s="7"/>
      <c r="AB7879" s="7"/>
      <c r="AC7879" s="7"/>
    </row>
    <row r="7880" spans="2:29" ht="15.75" customHeight="1" x14ac:dyDescent="0.25">
      <c r="B7880" s="62">
        <v>28404</v>
      </c>
      <c r="C7880" s="63" t="s">
        <v>7884</v>
      </c>
      <c r="D7880" s="64">
        <f t="shared" si="681"/>
        <v>214077.79438016529</v>
      </c>
      <c r="E7880" s="64">
        <f t="shared" si="682"/>
        <v>259034.1312</v>
      </c>
      <c r="F7880" s="64">
        <f>+VLOOKUP(B7880,[1]BASES!$A$2:$C$10701,3,0)</f>
        <v>21</v>
      </c>
      <c r="G7880" s="65">
        <f t="shared" si="679"/>
        <v>259034.1312</v>
      </c>
      <c r="H7880" s="66"/>
      <c r="I7880" s="67"/>
      <c r="J7880" s="67"/>
      <c r="K7880" s="67"/>
      <c r="L7880" s="67"/>
      <c r="M7880" s="68"/>
      <c r="N7880" s="69"/>
      <c r="O7880" s="70">
        <f t="shared" si="677"/>
        <v>0</v>
      </c>
      <c r="P7880" s="71">
        <f t="shared" si="678"/>
        <v>0</v>
      </c>
      <c r="Q7880" s="7">
        <v>1</v>
      </c>
      <c r="R7880" s="72">
        <f>+VLOOKUP(B7880,[1]BASES!$A$2:$E$10701,5,0)</f>
        <v>222997.70247933883</v>
      </c>
      <c r="S7880" s="71">
        <f t="shared" si="680"/>
        <v>0</v>
      </c>
      <c r="T7880" s="71">
        <v>0</v>
      </c>
      <c r="U7880" s="71">
        <f t="shared" si="683"/>
        <v>0</v>
      </c>
      <c r="V7880" s="7">
        <v>0</v>
      </c>
      <c r="W7880" s="7">
        <v>0</v>
      </c>
      <c r="X7880" s="7">
        <v>0</v>
      </c>
      <c r="Y7880" s="73">
        <v>0.04</v>
      </c>
      <c r="Z7880" s="7"/>
      <c r="AA7880" s="7"/>
      <c r="AB7880" s="7"/>
      <c r="AC7880" s="7"/>
    </row>
    <row r="7881" spans="2:29" ht="15.75" customHeight="1" x14ac:dyDescent="0.25">
      <c r="B7881" s="62">
        <v>32734</v>
      </c>
      <c r="C7881" s="63" t="s">
        <v>7885</v>
      </c>
      <c r="D7881" s="64">
        <f t="shared" si="681"/>
        <v>183784.75636363638</v>
      </c>
      <c r="E7881" s="64">
        <f t="shared" si="682"/>
        <v>222379.5552</v>
      </c>
      <c r="F7881" s="64">
        <f>+VLOOKUP(B7881,[1]BASES!$A$2:$C$10701,3,0)</f>
        <v>21</v>
      </c>
      <c r="G7881" s="65">
        <f t="shared" si="679"/>
        <v>222379.5552</v>
      </c>
      <c r="H7881" s="66"/>
      <c r="I7881" s="67"/>
      <c r="J7881" s="67"/>
      <c r="K7881" s="67"/>
      <c r="L7881" s="67"/>
      <c r="M7881" s="68"/>
      <c r="N7881" s="69"/>
      <c r="O7881" s="70">
        <f t="shared" si="677"/>
        <v>0</v>
      </c>
      <c r="P7881" s="71">
        <f t="shared" si="678"/>
        <v>0</v>
      </c>
      <c r="Q7881" s="7">
        <v>1</v>
      </c>
      <c r="R7881" s="72">
        <f>+VLOOKUP(B7881,[1]BASES!$A$2:$E$10701,5,0)</f>
        <v>191442.45454545456</v>
      </c>
      <c r="S7881" s="71">
        <f t="shared" si="680"/>
        <v>0</v>
      </c>
      <c r="T7881" s="71">
        <v>0</v>
      </c>
      <c r="U7881" s="71">
        <f t="shared" si="683"/>
        <v>0</v>
      </c>
      <c r="V7881" s="7">
        <v>0</v>
      </c>
      <c r="W7881" s="7">
        <v>0</v>
      </c>
      <c r="X7881" s="7">
        <v>0</v>
      </c>
      <c r="Y7881" s="73">
        <v>0.04</v>
      </c>
      <c r="Z7881" s="7"/>
      <c r="AA7881" s="7"/>
      <c r="AB7881" s="7"/>
      <c r="AC7881" s="7"/>
    </row>
    <row r="7882" spans="2:29" ht="15.75" customHeight="1" x14ac:dyDescent="0.25">
      <c r="B7882" s="62">
        <v>39056</v>
      </c>
      <c r="C7882" s="63" t="s">
        <v>7886</v>
      </c>
      <c r="D7882" s="64">
        <f t="shared" si="681"/>
        <v>193387.55702479341</v>
      </c>
      <c r="E7882" s="64">
        <f t="shared" si="682"/>
        <v>233998.94400000002</v>
      </c>
      <c r="F7882" s="64">
        <f>+VLOOKUP(B7882,[1]BASES!$A$2:$C$10701,3,0)</f>
        <v>21</v>
      </c>
      <c r="G7882" s="65">
        <f t="shared" si="679"/>
        <v>233998.94400000002</v>
      </c>
      <c r="H7882" s="66"/>
      <c r="I7882" s="67"/>
      <c r="J7882" s="67"/>
      <c r="K7882" s="67"/>
      <c r="L7882" s="67"/>
      <c r="M7882" s="68"/>
      <c r="N7882" s="69"/>
      <c r="O7882" s="70">
        <f t="shared" si="677"/>
        <v>0</v>
      </c>
      <c r="P7882" s="71">
        <f t="shared" si="678"/>
        <v>0</v>
      </c>
      <c r="Q7882" s="7">
        <v>1</v>
      </c>
      <c r="R7882" s="72">
        <f>+VLOOKUP(B7882,[1]BASES!$A$2:$E$10701,5,0)</f>
        <v>201445.37190082646</v>
      </c>
      <c r="S7882" s="71">
        <f t="shared" si="680"/>
        <v>0</v>
      </c>
      <c r="T7882" s="71">
        <v>0</v>
      </c>
      <c r="U7882" s="71">
        <f t="shared" si="683"/>
        <v>0</v>
      </c>
      <c r="V7882" s="7">
        <v>0</v>
      </c>
      <c r="W7882" s="7">
        <v>0</v>
      </c>
      <c r="X7882" s="7">
        <v>0</v>
      </c>
      <c r="Y7882" s="73">
        <v>0.04</v>
      </c>
      <c r="Z7882" s="7"/>
      <c r="AA7882" s="7"/>
      <c r="AB7882" s="7"/>
      <c r="AC7882" s="7"/>
    </row>
    <row r="7883" spans="2:29" ht="15.75" customHeight="1" x14ac:dyDescent="0.25">
      <c r="B7883" s="62">
        <v>28743</v>
      </c>
      <c r="C7883" s="63" t="s">
        <v>7887</v>
      </c>
      <c r="D7883" s="64">
        <f t="shared" si="681"/>
        <v>5161.7137190082649</v>
      </c>
      <c r="E7883" s="64">
        <f t="shared" si="682"/>
        <v>6245.6736000000001</v>
      </c>
      <c r="F7883" s="64">
        <f>+VLOOKUP(B7883,[1]BASES!$A$2:$C$10701,3,0)</f>
        <v>21</v>
      </c>
      <c r="G7883" s="65">
        <f t="shared" si="679"/>
        <v>6245.6736000000001</v>
      </c>
      <c r="H7883" s="66"/>
      <c r="I7883" s="67"/>
      <c r="J7883" s="67"/>
      <c r="K7883" s="67"/>
      <c r="L7883" s="67"/>
      <c r="M7883" s="68"/>
      <c r="N7883" s="69"/>
      <c r="O7883" s="70">
        <f t="shared" si="677"/>
        <v>0</v>
      </c>
      <c r="P7883" s="71">
        <f t="shared" si="678"/>
        <v>0</v>
      </c>
      <c r="Q7883" s="7">
        <v>1</v>
      </c>
      <c r="R7883" s="72">
        <f>+VLOOKUP(B7883,[1]BASES!$A$2:$E$10701,5,0)</f>
        <v>5376.7851239669426</v>
      </c>
      <c r="S7883" s="71">
        <f t="shared" si="680"/>
        <v>0</v>
      </c>
      <c r="T7883" s="71">
        <v>0</v>
      </c>
      <c r="U7883" s="71">
        <f t="shared" si="683"/>
        <v>0</v>
      </c>
      <c r="V7883" s="7">
        <v>0</v>
      </c>
      <c r="W7883" s="7">
        <v>0</v>
      </c>
      <c r="X7883" s="7">
        <v>0</v>
      </c>
      <c r="Y7883" s="73">
        <v>0.04</v>
      </c>
      <c r="Z7883" s="7"/>
      <c r="AA7883" s="7"/>
      <c r="AB7883" s="7"/>
      <c r="AC7883" s="7"/>
    </row>
    <row r="7884" spans="2:29" ht="15.75" customHeight="1" x14ac:dyDescent="0.25">
      <c r="B7884" s="62">
        <v>30389</v>
      </c>
      <c r="C7884" s="63" t="s">
        <v>7888</v>
      </c>
      <c r="D7884" s="64">
        <f t="shared" si="681"/>
        <v>42516.622809917353</v>
      </c>
      <c r="E7884" s="64">
        <f t="shared" si="682"/>
        <v>51445.113599999997</v>
      </c>
      <c r="F7884" s="64">
        <f>+VLOOKUP(B7884,[1]BASES!$A$2:$C$10701,3,0)</f>
        <v>21</v>
      </c>
      <c r="G7884" s="65">
        <f t="shared" ref="G7884:G7947" si="684">IF(B7884&lt;&gt;"",IF(T7884=0,E7884+(E7884*(B$6/100)),E7884+(E7884*(T7884/100))),"")</f>
        <v>51445.113599999997</v>
      </c>
      <c r="H7884" s="66"/>
      <c r="I7884" s="67"/>
      <c r="J7884" s="67"/>
      <c r="K7884" s="67"/>
      <c r="L7884" s="67"/>
      <c r="M7884" s="68"/>
      <c r="N7884" s="69"/>
      <c r="O7884" s="70">
        <f t="shared" si="677"/>
        <v>0</v>
      </c>
      <c r="P7884" s="71">
        <f t="shared" si="678"/>
        <v>0</v>
      </c>
      <c r="Q7884" s="7">
        <v>1</v>
      </c>
      <c r="R7884" s="72">
        <f>+VLOOKUP(B7884,[1]BASES!$A$2:$E$10701,5,0)</f>
        <v>44288.14876033058</v>
      </c>
      <c r="S7884" s="71">
        <f t="shared" si="680"/>
        <v>0</v>
      </c>
      <c r="T7884" s="71">
        <v>0</v>
      </c>
      <c r="U7884" s="71">
        <f t="shared" si="683"/>
        <v>0</v>
      </c>
      <c r="V7884" s="7">
        <v>0</v>
      </c>
      <c r="W7884" s="7">
        <v>0</v>
      </c>
      <c r="X7884" s="7">
        <v>0</v>
      </c>
      <c r="Y7884" s="73">
        <v>0.04</v>
      </c>
      <c r="Z7884" s="7"/>
      <c r="AA7884" s="7"/>
      <c r="AB7884" s="7"/>
      <c r="AC7884" s="7"/>
    </row>
    <row r="7885" spans="2:29" ht="15.75" customHeight="1" x14ac:dyDescent="0.25">
      <c r="B7885" s="62">
        <v>30470</v>
      </c>
      <c r="C7885" s="63" t="s">
        <v>7889</v>
      </c>
      <c r="D7885" s="64" t="e">
        <f t="shared" si="681"/>
        <v>#N/A</v>
      </c>
      <c r="E7885" s="64" t="e">
        <f t="shared" si="682"/>
        <v>#N/A</v>
      </c>
      <c r="F7885" s="64" t="e">
        <f>+VLOOKUP(B7885,[1]BASES!$A$2:$C$10701,3,0)</f>
        <v>#N/A</v>
      </c>
      <c r="G7885" s="65" t="e">
        <f t="shared" si="684"/>
        <v>#N/A</v>
      </c>
      <c r="H7885" s="66"/>
      <c r="I7885" s="67"/>
      <c r="J7885" s="67"/>
      <c r="K7885" s="67"/>
      <c r="L7885" s="67"/>
      <c r="M7885" s="68"/>
      <c r="N7885" s="69"/>
      <c r="O7885" s="70">
        <f t="shared" si="677"/>
        <v>0</v>
      </c>
      <c r="P7885" s="71">
        <f t="shared" si="678"/>
        <v>0</v>
      </c>
      <c r="Q7885" s="7">
        <v>1</v>
      </c>
      <c r="R7885" s="72" t="e">
        <f>+VLOOKUP(B7885,[1]BASES!$A$2:$E$10701,5,0)</f>
        <v>#N/A</v>
      </c>
      <c r="S7885" s="71">
        <f t="shared" ref="S7885:S7948" si="685">IFERROR(E7885*H7885,0)</f>
        <v>0</v>
      </c>
      <c r="T7885" s="71">
        <v>0</v>
      </c>
      <c r="U7885" s="71">
        <f t="shared" si="683"/>
        <v>0</v>
      </c>
      <c r="V7885" s="7">
        <v>0</v>
      </c>
      <c r="W7885" s="7">
        <v>0</v>
      </c>
      <c r="X7885" s="7">
        <v>0</v>
      </c>
      <c r="Y7885" s="73">
        <v>0.04</v>
      </c>
      <c r="Z7885" s="7"/>
      <c r="AA7885" s="7"/>
      <c r="AB7885" s="7"/>
      <c r="AC7885" s="7"/>
    </row>
    <row r="7886" spans="2:29" ht="15.75" customHeight="1" x14ac:dyDescent="0.25">
      <c r="B7886" s="62">
        <v>30474</v>
      </c>
      <c r="C7886" s="63" t="s">
        <v>7890</v>
      </c>
      <c r="D7886" s="64">
        <f t="shared" ref="D7886:D7949" si="686">IF(B7886&lt;&gt;"",R7886+(R7886*-Y7886)+((R7886+(R7886*-Y7886))*B$7/100),"")</f>
        <v>10510.492561983472</v>
      </c>
      <c r="E7886" s="64">
        <f t="shared" si="682"/>
        <v>12717.696000000002</v>
      </c>
      <c r="F7886" s="64">
        <f>+VLOOKUP(B7886,[1]BASES!$A$2:$C$10701,3,0)</f>
        <v>21</v>
      </c>
      <c r="G7886" s="65">
        <f t="shared" si="684"/>
        <v>12717.696000000002</v>
      </c>
      <c r="H7886" s="66"/>
      <c r="I7886" s="67"/>
      <c r="J7886" s="67"/>
      <c r="K7886" s="67"/>
      <c r="L7886" s="67"/>
      <c r="M7886" s="68"/>
      <c r="N7886" s="69"/>
      <c r="O7886" s="70">
        <f t="shared" si="677"/>
        <v>0</v>
      </c>
      <c r="P7886" s="71">
        <f t="shared" si="678"/>
        <v>0</v>
      </c>
      <c r="Q7886" s="7">
        <v>1</v>
      </c>
      <c r="R7886" s="72">
        <f>+VLOOKUP(B7886,[1]BASES!$A$2:$E$10701,5,0)</f>
        <v>10948.429752066117</v>
      </c>
      <c r="S7886" s="71">
        <f t="shared" si="685"/>
        <v>0</v>
      </c>
      <c r="T7886" s="71">
        <v>0</v>
      </c>
      <c r="U7886" s="71">
        <f t="shared" si="683"/>
        <v>0</v>
      </c>
      <c r="V7886" s="7">
        <v>0</v>
      </c>
      <c r="W7886" s="7">
        <v>0</v>
      </c>
      <c r="X7886" s="7">
        <v>0</v>
      </c>
      <c r="Y7886" s="73">
        <v>0.04</v>
      </c>
      <c r="Z7886" s="7"/>
      <c r="AA7886" s="7"/>
      <c r="AB7886" s="7"/>
      <c r="AC7886" s="7"/>
    </row>
    <row r="7887" spans="2:29" ht="15.75" customHeight="1" x14ac:dyDescent="0.25">
      <c r="B7887" s="62">
        <v>30482</v>
      </c>
      <c r="C7887" s="63" t="s">
        <v>7891</v>
      </c>
      <c r="D7887" s="64">
        <f t="shared" si="686"/>
        <v>4704.5157024793389</v>
      </c>
      <c r="E7887" s="64">
        <f t="shared" ref="E7887:E7950" si="687">IF(B7887&lt;&gt;"",D7887+(D7887*(F7887*Q7887)/100),"")</f>
        <v>5692.4639999999999</v>
      </c>
      <c r="F7887" s="64">
        <f>+VLOOKUP(B7887,[1]BASES!$A$2:$C$10701,3,0)</f>
        <v>21</v>
      </c>
      <c r="G7887" s="65">
        <f t="shared" si="684"/>
        <v>5692.4639999999999</v>
      </c>
      <c r="H7887" s="66"/>
      <c r="I7887" s="67"/>
      <c r="J7887" s="67"/>
      <c r="K7887" s="67"/>
      <c r="L7887" s="67"/>
      <c r="M7887" s="68"/>
      <c r="N7887" s="69"/>
      <c r="O7887" s="70">
        <f t="shared" si="677"/>
        <v>0</v>
      </c>
      <c r="P7887" s="71">
        <f t="shared" si="678"/>
        <v>0</v>
      </c>
      <c r="Q7887" s="7">
        <v>1</v>
      </c>
      <c r="R7887" s="72">
        <f>+VLOOKUP(B7887,[1]BASES!$A$2:$E$10701,5,0)</f>
        <v>4900.5371900826449</v>
      </c>
      <c r="S7887" s="71">
        <f t="shared" si="685"/>
        <v>0</v>
      </c>
      <c r="T7887" s="71">
        <v>0</v>
      </c>
      <c r="U7887" s="71">
        <f t="shared" ref="U7887:U7950" si="688">IFERROR(G7887*H7887,0)</f>
        <v>0</v>
      </c>
      <c r="V7887" s="7">
        <v>0</v>
      </c>
      <c r="W7887" s="7">
        <v>0</v>
      </c>
      <c r="X7887" s="7">
        <v>0</v>
      </c>
      <c r="Y7887" s="73">
        <v>0.04</v>
      </c>
      <c r="Z7887" s="7"/>
      <c r="AA7887" s="7"/>
      <c r="AB7887" s="7"/>
      <c r="AC7887" s="7"/>
    </row>
    <row r="7888" spans="2:29" ht="15.75" customHeight="1" x14ac:dyDescent="0.25">
      <c r="B7888" s="62">
        <v>30486</v>
      </c>
      <c r="C7888" s="63" t="s">
        <v>7892</v>
      </c>
      <c r="D7888" s="64">
        <f t="shared" si="686"/>
        <v>3516.8608264462814</v>
      </c>
      <c r="E7888" s="64">
        <f t="shared" si="687"/>
        <v>4255.4016000000001</v>
      </c>
      <c r="F7888" s="64">
        <f>+VLOOKUP(B7888,[1]BASES!$A$2:$C$10701,3,0)</f>
        <v>21</v>
      </c>
      <c r="G7888" s="65">
        <f t="shared" si="684"/>
        <v>4255.4016000000001</v>
      </c>
      <c r="H7888" s="66"/>
      <c r="I7888" s="67"/>
      <c r="J7888" s="67"/>
      <c r="K7888" s="67"/>
      <c r="L7888" s="67"/>
      <c r="M7888" s="68"/>
      <c r="N7888" s="69"/>
      <c r="O7888" s="70">
        <f t="shared" si="677"/>
        <v>0</v>
      </c>
      <c r="P7888" s="71">
        <f t="shared" si="678"/>
        <v>0</v>
      </c>
      <c r="Q7888" s="7">
        <v>1</v>
      </c>
      <c r="R7888" s="72">
        <f>+VLOOKUP(B7888,[1]BASES!$A$2:$E$10701,5,0)</f>
        <v>3663.3966942148763</v>
      </c>
      <c r="S7888" s="71">
        <f t="shared" si="685"/>
        <v>0</v>
      </c>
      <c r="T7888" s="71">
        <v>0</v>
      </c>
      <c r="U7888" s="71">
        <f t="shared" si="688"/>
        <v>0</v>
      </c>
      <c r="V7888" s="7">
        <v>0</v>
      </c>
      <c r="W7888" s="7">
        <v>0</v>
      </c>
      <c r="X7888" s="7">
        <v>0</v>
      </c>
      <c r="Y7888" s="73">
        <v>0.04</v>
      </c>
      <c r="Z7888" s="7"/>
      <c r="AA7888" s="7"/>
      <c r="AB7888" s="7"/>
      <c r="AC7888" s="7"/>
    </row>
    <row r="7889" spans="2:29" ht="15.75" customHeight="1" x14ac:dyDescent="0.25">
      <c r="B7889" s="62">
        <v>30506</v>
      </c>
      <c r="C7889" s="63" t="s">
        <v>7893</v>
      </c>
      <c r="D7889" s="64">
        <f t="shared" si="686"/>
        <v>4861.3606611570249</v>
      </c>
      <c r="E7889" s="64">
        <f t="shared" si="687"/>
        <v>5882.2464</v>
      </c>
      <c r="F7889" s="64">
        <f>+VLOOKUP(B7889,[1]BASES!$A$2:$C$10701,3,0)</f>
        <v>21</v>
      </c>
      <c r="G7889" s="65">
        <f t="shared" si="684"/>
        <v>5882.2464</v>
      </c>
      <c r="H7889" s="66"/>
      <c r="I7889" s="67"/>
      <c r="J7889" s="67"/>
      <c r="K7889" s="67"/>
      <c r="L7889" s="67"/>
      <c r="M7889" s="68"/>
      <c r="N7889" s="69"/>
      <c r="O7889" s="70">
        <f t="shared" si="677"/>
        <v>0</v>
      </c>
      <c r="P7889" s="71">
        <f t="shared" si="678"/>
        <v>0</v>
      </c>
      <c r="Q7889" s="7">
        <v>1</v>
      </c>
      <c r="R7889" s="72">
        <f>+VLOOKUP(B7889,[1]BASES!$A$2:$E$10701,5,0)</f>
        <v>5063.9173553719011</v>
      </c>
      <c r="S7889" s="71">
        <f t="shared" si="685"/>
        <v>0</v>
      </c>
      <c r="T7889" s="71">
        <v>0</v>
      </c>
      <c r="U7889" s="71">
        <f t="shared" si="688"/>
        <v>0</v>
      </c>
      <c r="V7889" s="7">
        <v>0</v>
      </c>
      <c r="W7889" s="7">
        <v>0</v>
      </c>
      <c r="X7889" s="7">
        <v>0</v>
      </c>
      <c r="Y7889" s="73">
        <v>0.04</v>
      </c>
      <c r="Z7889" s="7"/>
      <c r="AA7889" s="7"/>
      <c r="AB7889" s="7"/>
      <c r="AC7889" s="7"/>
    </row>
    <row r="7890" spans="2:29" ht="15.75" customHeight="1" x14ac:dyDescent="0.25">
      <c r="B7890" s="62">
        <v>35195</v>
      </c>
      <c r="C7890" s="63" t="s">
        <v>7894</v>
      </c>
      <c r="D7890" s="64">
        <f t="shared" si="686"/>
        <v>13409.644958677687</v>
      </c>
      <c r="E7890" s="64">
        <f t="shared" si="687"/>
        <v>16225.670400000001</v>
      </c>
      <c r="F7890" s="64">
        <f>+VLOOKUP(B7890,[1]BASES!$A$2:$C$10701,3,0)</f>
        <v>21</v>
      </c>
      <c r="G7890" s="65">
        <f t="shared" si="684"/>
        <v>16225.670400000001</v>
      </c>
      <c r="H7890" s="66"/>
      <c r="I7890" s="67"/>
      <c r="J7890" s="67"/>
      <c r="K7890" s="67"/>
      <c r="L7890" s="67"/>
      <c r="M7890" s="68"/>
      <c r="N7890" s="69"/>
      <c r="O7890" s="70">
        <f t="shared" si="677"/>
        <v>0</v>
      </c>
      <c r="P7890" s="71">
        <f t="shared" si="678"/>
        <v>0</v>
      </c>
      <c r="Q7890" s="7">
        <v>1</v>
      </c>
      <c r="R7890" s="72">
        <f>+VLOOKUP(B7890,[1]BASES!$A$2:$E$10701,5,0)</f>
        <v>13968.380165289258</v>
      </c>
      <c r="S7890" s="71">
        <f t="shared" si="685"/>
        <v>0</v>
      </c>
      <c r="T7890" s="71">
        <v>0</v>
      </c>
      <c r="U7890" s="71">
        <f t="shared" si="688"/>
        <v>0</v>
      </c>
      <c r="V7890" s="7">
        <v>0</v>
      </c>
      <c r="W7890" s="7">
        <v>0</v>
      </c>
      <c r="X7890" s="7">
        <v>0</v>
      </c>
      <c r="Y7890" s="73">
        <v>0.04</v>
      </c>
      <c r="Z7890" s="7"/>
      <c r="AA7890" s="7"/>
      <c r="AB7890" s="7"/>
      <c r="AC7890" s="7"/>
    </row>
    <row r="7891" spans="2:29" ht="15.75" customHeight="1" x14ac:dyDescent="0.25">
      <c r="B7891" s="62">
        <v>35200</v>
      </c>
      <c r="C7891" s="63" t="s">
        <v>7895</v>
      </c>
      <c r="D7891" s="64">
        <f t="shared" si="686"/>
        <v>8921.6132231404972</v>
      </c>
      <c r="E7891" s="64">
        <f t="shared" si="687"/>
        <v>10795.152000000002</v>
      </c>
      <c r="F7891" s="64">
        <f>+VLOOKUP(B7891,[1]BASES!$A$2:$C$10701,3,0)</f>
        <v>21</v>
      </c>
      <c r="G7891" s="65">
        <f t="shared" si="684"/>
        <v>10795.152000000002</v>
      </c>
      <c r="H7891" s="66"/>
      <c r="I7891" s="67"/>
      <c r="J7891" s="67"/>
      <c r="K7891" s="67"/>
      <c r="L7891" s="67"/>
      <c r="M7891" s="68"/>
      <c r="N7891" s="69"/>
      <c r="O7891" s="70">
        <f t="shared" si="677"/>
        <v>0</v>
      </c>
      <c r="P7891" s="71">
        <f t="shared" si="678"/>
        <v>0</v>
      </c>
      <c r="Q7891" s="7">
        <v>1</v>
      </c>
      <c r="R7891" s="72">
        <f>+VLOOKUP(B7891,[1]BASES!$A$2:$E$10701,5,0)</f>
        <v>9293.3471074380177</v>
      </c>
      <c r="S7891" s="71">
        <f t="shared" si="685"/>
        <v>0</v>
      </c>
      <c r="T7891" s="71">
        <v>0</v>
      </c>
      <c r="U7891" s="71">
        <f t="shared" si="688"/>
        <v>0</v>
      </c>
      <c r="V7891" s="7">
        <v>0</v>
      </c>
      <c r="W7891" s="7">
        <v>0</v>
      </c>
      <c r="X7891" s="7">
        <v>0</v>
      </c>
      <c r="Y7891" s="73">
        <v>0.04</v>
      </c>
      <c r="Z7891" s="7"/>
      <c r="AA7891" s="7"/>
      <c r="AB7891" s="7"/>
      <c r="AC7891" s="7"/>
    </row>
    <row r="7892" spans="2:29" ht="15.75" customHeight="1" x14ac:dyDescent="0.25">
      <c r="B7892" s="62">
        <v>38982</v>
      </c>
      <c r="C7892" s="63" t="s">
        <v>7896</v>
      </c>
      <c r="D7892" s="64">
        <f t="shared" si="686"/>
        <v>19356.257851239672</v>
      </c>
      <c r="E7892" s="64">
        <f t="shared" si="687"/>
        <v>23421.072000000004</v>
      </c>
      <c r="F7892" s="64">
        <f>+VLOOKUP(B7892,[1]BASES!$A$2:$C$10701,3,0)</f>
        <v>21</v>
      </c>
      <c r="G7892" s="65">
        <f t="shared" si="684"/>
        <v>23421.072000000004</v>
      </c>
      <c r="H7892" s="66"/>
      <c r="I7892" s="67"/>
      <c r="J7892" s="67"/>
      <c r="K7892" s="67"/>
      <c r="L7892" s="67"/>
      <c r="M7892" s="68"/>
      <c r="N7892" s="69"/>
      <c r="O7892" s="70">
        <f t="shared" si="677"/>
        <v>0</v>
      </c>
      <c r="P7892" s="71">
        <f t="shared" si="678"/>
        <v>0</v>
      </c>
      <c r="Q7892" s="7">
        <v>1</v>
      </c>
      <c r="R7892" s="72">
        <f>+VLOOKUP(B7892,[1]BASES!$A$2:$E$10701,5,0)</f>
        <v>20162.768595041325</v>
      </c>
      <c r="S7892" s="71">
        <f t="shared" si="685"/>
        <v>0</v>
      </c>
      <c r="T7892" s="71">
        <v>0</v>
      </c>
      <c r="U7892" s="71">
        <f t="shared" si="688"/>
        <v>0</v>
      </c>
      <c r="V7892" s="7">
        <v>0</v>
      </c>
      <c r="W7892" s="7">
        <v>0</v>
      </c>
      <c r="X7892" s="7">
        <v>0</v>
      </c>
      <c r="Y7892" s="73">
        <v>0.04</v>
      </c>
      <c r="Z7892" s="7"/>
      <c r="AA7892" s="7"/>
      <c r="AB7892" s="7"/>
      <c r="AC7892" s="7"/>
    </row>
    <row r="7893" spans="2:29" ht="15.75" customHeight="1" x14ac:dyDescent="0.25">
      <c r="B7893" s="62">
        <v>27089</v>
      </c>
      <c r="C7893" s="63" t="s">
        <v>7897</v>
      </c>
      <c r="D7893" s="64">
        <f t="shared" si="686"/>
        <v>54815.920661157026</v>
      </c>
      <c r="E7893" s="64">
        <f t="shared" si="687"/>
        <v>66327.263999999996</v>
      </c>
      <c r="F7893" s="64">
        <f>+VLOOKUP(B7893,[1]BASES!$A$2:$C$10701,3,0)</f>
        <v>21</v>
      </c>
      <c r="G7893" s="65">
        <f t="shared" si="684"/>
        <v>66327.263999999996</v>
      </c>
      <c r="H7893" s="66"/>
      <c r="I7893" s="67"/>
      <c r="J7893" s="67"/>
      <c r="K7893" s="67"/>
      <c r="L7893" s="67"/>
      <c r="M7893" s="68"/>
      <c r="N7893" s="69"/>
      <c r="O7893" s="70">
        <f t="shared" si="677"/>
        <v>0</v>
      </c>
      <c r="P7893" s="71">
        <f t="shared" si="678"/>
        <v>0</v>
      </c>
      <c r="Q7893" s="7">
        <v>1</v>
      </c>
      <c r="R7893" s="72">
        <f>+VLOOKUP(B7893,[1]BASES!$A$2:$E$10701,5,0)</f>
        <v>57099.917355371901</v>
      </c>
      <c r="S7893" s="71">
        <f t="shared" si="685"/>
        <v>0</v>
      </c>
      <c r="T7893" s="71">
        <v>0</v>
      </c>
      <c r="U7893" s="71">
        <f t="shared" si="688"/>
        <v>0</v>
      </c>
      <c r="V7893" s="7">
        <v>0</v>
      </c>
      <c r="W7893" s="7">
        <v>0</v>
      </c>
      <c r="X7893" s="7">
        <v>0</v>
      </c>
      <c r="Y7893" s="73">
        <v>0.04</v>
      </c>
      <c r="Z7893" s="7"/>
      <c r="AA7893" s="7"/>
      <c r="AB7893" s="7"/>
      <c r="AC7893" s="7"/>
    </row>
    <row r="7894" spans="2:29" ht="15.75" customHeight="1" x14ac:dyDescent="0.25">
      <c r="B7894" s="62">
        <v>27092</v>
      </c>
      <c r="C7894" s="63" t="s">
        <v>7898</v>
      </c>
      <c r="D7894" s="64">
        <f t="shared" si="686"/>
        <v>17111.301818181819</v>
      </c>
      <c r="E7894" s="64">
        <f t="shared" si="687"/>
        <v>20704.675200000001</v>
      </c>
      <c r="F7894" s="64">
        <f>+VLOOKUP(B7894,[1]BASES!$A$2:$C$10701,3,0)</f>
        <v>21</v>
      </c>
      <c r="G7894" s="65">
        <f t="shared" si="684"/>
        <v>20704.675200000001</v>
      </c>
      <c r="H7894" s="66"/>
      <c r="I7894" s="67"/>
      <c r="J7894" s="67"/>
      <c r="K7894" s="67"/>
      <c r="L7894" s="67"/>
      <c r="M7894" s="68"/>
      <c r="N7894" s="69"/>
      <c r="O7894" s="70">
        <f t="shared" si="677"/>
        <v>0</v>
      </c>
      <c r="P7894" s="71">
        <f t="shared" si="678"/>
        <v>0</v>
      </c>
      <c r="Q7894" s="7">
        <v>1</v>
      </c>
      <c r="R7894" s="72">
        <f>+VLOOKUP(B7894,[1]BASES!$A$2:$E$10701,5,0)</f>
        <v>17824.272727272728</v>
      </c>
      <c r="S7894" s="71">
        <f t="shared" si="685"/>
        <v>0</v>
      </c>
      <c r="T7894" s="71">
        <v>0</v>
      </c>
      <c r="U7894" s="71">
        <f t="shared" si="688"/>
        <v>0</v>
      </c>
      <c r="V7894" s="7">
        <v>0</v>
      </c>
      <c r="W7894" s="7">
        <v>0</v>
      </c>
      <c r="X7894" s="7">
        <v>0</v>
      </c>
      <c r="Y7894" s="73">
        <v>0.04</v>
      </c>
      <c r="Z7894" s="7"/>
      <c r="AA7894" s="7"/>
      <c r="AB7894" s="7"/>
      <c r="AC7894" s="7"/>
    </row>
    <row r="7895" spans="2:29" ht="15.75" customHeight="1" x14ac:dyDescent="0.25">
      <c r="B7895" s="62">
        <v>27093</v>
      </c>
      <c r="C7895" s="63" t="s">
        <v>7899</v>
      </c>
      <c r="D7895" s="64">
        <f t="shared" si="686"/>
        <v>96705.552396694213</v>
      </c>
      <c r="E7895" s="64">
        <f t="shared" si="687"/>
        <v>117013.7184</v>
      </c>
      <c r="F7895" s="64">
        <f>+VLOOKUP(B7895,[1]BASES!$A$2:$C$10701,3,0)</f>
        <v>21</v>
      </c>
      <c r="G7895" s="65">
        <f t="shared" si="684"/>
        <v>117013.7184</v>
      </c>
      <c r="H7895" s="66"/>
      <c r="I7895" s="67"/>
      <c r="J7895" s="67"/>
      <c r="K7895" s="67"/>
      <c r="L7895" s="67"/>
      <c r="M7895" s="68"/>
      <c r="N7895" s="69"/>
      <c r="O7895" s="70">
        <f t="shared" si="677"/>
        <v>0</v>
      </c>
      <c r="P7895" s="71">
        <f t="shared" si="678"/>
        <v>0</v>
      </c>
      <c r="Q7895" s="7">
        <v>1</v>
      </c>
      <c r="R7895" s="72">
        <f>+VLOOKUP(B7895,[1]BASES!$A$2:$E$10701,5,0)</f>
        <v>100734.95041322314</v>
      </c>
      <c r="S7895" s="71">
        <f t="shared" si="685"/>
        <v>0</v>
      </c>
      <c r="T7895" s="71">
        <v>0</v>
      </c>
      <c r="U7895" s="71">
        <f t="shared" si="688"/>
        <v>0</v>
      </c>
      <c r="V7895" s="7">
        <v>0</v>
      </c>
      <c r="W7895" s="7">
        <v>0</v>
      </c>
      <c r="X7895" s="7">
        <v>0</v>
      </c>
      <c r="Y7895" s="73">
        <v>0.04</v>
      </c>
      <c r="Z7895" s="7"/>
      <c r="AA7895" s="7"/>
      <c r="AB7895" s="7"/>
      <c r="AC7895" s="7"/>
    </row>
    <row r="7896" spans="2:29" ht="15.75" customHeight="1" x14ac:dyDescent="0.25">
      <c r="B7896" s="62">
        <v>27094</v>
      </c>
      <c r="C7896" s="63" t="s">
        <v>7900</v>
      </c>
      <c r="D7896" s="64">
        <f t="shared" si="686"/>
        <v>29852.786776859502</v>
      </c>
      <c r="E7896" s="64">
        <f t="shared" si="687"/>
        <v>36121.871999999996</v>
      </c>
      <c r="F7896" s="64">
        <f>+VLOOKUP(B7896,[1]BASES!$A$2:$C$10701,3,0)</f>
        <v>21</v>
      </c>
      <c r="G7896" s="65">
        <f t="shared" si="684"/>
        <v>36121.871999999996</v>
      </c>
      <c r="H7896" s="66"/>
      <c r="I7896" s="67"/>
      <c r="J7896" s="67"/>
      <c r="K7896" s="67"/>
      <c r="L7896" s="67"/>
      <c r="M7896" s="68"/>
      <c r="N7896" s="69"/>
      <c r="O7896" s="70">
        <f t="shared" si="677"/>
        <v>0</v>
      </c>
      <c r="P7896" s="71">
        <f t="shared" si="678"/>
        <v>0</v>
      </c>
      <c r="Q7896" s="7">
        <v>1</v>
      </c>
      <c r="R7896" s="72">
        <f>+VLOOKUP(B7896,[1]BASES!$A$2:$E$10701,5,0)</f>
        <v>31096.652892561982</v>
      </c>
      <c r="S7896" s="71">
        <f t="shared" si="685"/>
        <v>0</v>
      </c>
      <c r="T7896" s="71">
        <v>0</v>
      </c>
      <c r="U7896" s="71">
        <f t="shared" si="688"/>
        <v>0</v>
      </c>
      <c r="V7896" s="7">
        <v>0</v>
      </c>
      <c r="W7896" s="7">
        <v>0</v>
      </c>
      <c r="X7896" s="7">
        <v>0</v>
      </c>
      <c r="Y7896" s="73">
        <v>0.04</v>
      </c>
      <c r="Z7896" s="7"/>
      <c r="AA7896" s="7"/>
      <c r="AB7896" s="7"/>
      <c r="AC7896" s="7"/>
    </row>
    <row r="7897" spans="2:29" ht="15.75" customHeight="1" x14ac:dyDescent="0.25">
      <c r="B7897" s="62">
        <v>27095</v>
      </c>
      <c r="C7897" s="63" t="s">
        <v>7901</v>
      </c>
      <c r="D7897" s="64">
        <f t="shared" si="686"/>
        <v>175111.16429752068</v>
      </c>
      <c r="E7897" s="64">
        <f t="shared" si="687"/>
        <v>211884.50880000001</v>
      </c>
      <c r="F7897" s="64">
        <f>+VLOOKUP(B7897,[1]BASES!$A$2:$C$10701,3,0)</f>
        <v>21</v>
      </c>
      <c r="G7897" s="65">
        <f t="shared" si="684"/>
        <v>211884.50880000001</v>
      </c>
      <c r="H7897" s="66"/>
      <c r="I7897" s="67"/>
      <c r="J7897" s="67"/>
      <c r="K7897" s="67"/>
      <c r="L7897" s="67"/>
      <c r="M7897" s="68"/>
      <c r="N7897" s="69"/>
      <c r="O7897" s="70">
        <f t="shared" si="677"/>
        <v>0</v>
      </c>
      <c r="P7897" s="71">
        <f t="shared" si="678"/>
        <v>0</v>
      </c>
      <c r="Q7897" s="7">
        <v>1</v>
      </c>
      <c r="R7897" s="72">
        <f>+VLOOKUP(B7897,[1]BASES!$A$2:$E$10701,5,0)</f>
        <v>182407.46280991737</v>
      </c>
      <c r="S7897" s="71">
        <f t="shared" si="685"/>
        <v>0</v>
      </c>
      <c r="T7897" s="71">
        <v>0</v>
      </c>
      <c r="U7897" s="71">
        <f t="shared" si="688"/>
        <v>0</v>
      </c>
      <c r="V7897" s="7">
        <v>0</v>
      </c>
      <c r="W7897" s="7">
        <v>0</v>
      </c>
      <c r="X7897" s="7">
        <v>0</v>
      </c>
      <c r="Y7897" s="73">
        <v>0.04</v>
      </c>
      <c r="Z7897" s="7"/>
      <c r="AA7897" s="7"/>
      <c r="AB7897" s="7"/>
      <c r="AC7897" s="7"/>
    </row>
    <row r="7898" spans="2:29" ht="15.75" customHeight="1" x14ac:dyDescent="0.25">
      <c r="B7898" s="62">
        <v>27137</v>
      </c>
      <c r="C7898" s="63" t="s">
        <v>7902</v>
      </c>
      <c r="D7898" s="64">
        <f t="shared" si="686"/>
        <v>20249.232396694217</v>
      </c>
      <c r="E7898" s="64">
        <f t="shared" si="687"/>
        <v>24501.571200000002</v>
      </c>
      <c r="F7898" s="64">
        <f>+VLOOKUP(B7898,[1]BASES!$A$2:$C$10701,3,0)</f>
        <v>21</v>
      </c>
      <c r="G7898" s="65">
        <f t="shared" si="684"/>
        <v>24501.571200000002</v>
      </c>
      <c r="H7898" s="66"/>
      <c r="I7898" s="67"/>
      <c r="J7898" s="67"/>
      <c r="K7898" s="67"/>
      <c r="L7898" s="67"/>
      <c r="M7898" s="68"/>
      <c r="N7898" s="69"/>
      <c r="O7898" s="70">
        <f t="shared" si="677"/>
        <v>0</v>
      </c>
      <c r="P7898" s="71">
        <f t="shared" si="678"/>
        <v>0</v>
      </c>
      <c r="Q7898" s="7">
        <v>1</v>
      </c>
      <c r="R7898" s="72">
        <f>+VLOOKUP(B7898,[1]BASES!$A$2:$E$10701,5,0)</f>
        <v>21092.950413223141</v>
      </c>
      <c r="S7898" s="71">
        <f t="shared" si="685"/>
        <v>0</v>
      </c>
      <c r="T7898" s="71">
        <v>0</v>
      </c>
      <c r="U7898" s="71">
        <f t="shared" si="688"/>
        <v>0</v>
      </c>
      <c r="V7898" s="7">
        <v>0</v>
      </c>
      <c r="W7898" s="7">
        <v>0</v>
      </c>
      <c r="X7898" s="7">
        <v>0</v>
      </c>
      <c r="Y7898" s="73">
        <v>0.04</v>
      </c>
      <c r="Z7898" s="7"/>
      <c r="AA7898" s="7"/>
      <c r="AB7898" s="7"/>
      <c r="AC7898" s="7"/>
    </row>
    <row r="7899" spans="2:29" ht="15.75" customHeight="1" x14ac:dyDescent="0.25">
      <c r="B7899" s="62">
        <v>27119</v>
      </c>
      <c r="C7899" s="63" t="s">
        <v>7903</v>
      </c>
      <c r="D7899" s="64">
        <f t="shared" si="686"/>
        <v>568542.15669421491</v>
      </c>
      <c r="E7899" s="64">
        <f t="shared" si="687"/>
        <v>687936.00959999999</v>
      </c>
      <c r="F7899" s="64">
        <f>+VLOOKUP(B7899,[1]BASES!$A$2:$C$10701,3,0)</f>
        <v>21</v>
      </c>
      <c r="G7899" s="65">
        <f t="shared" si="684"/>
        <v>687936.00959999999</v>
      </c>
      <c r="H7899" s="66"/>
      <c r="I7899" s="67"/>
      <c r="J7899" s="67"/>
      <c r="K7899" s="67"/>
      <c r="L7899" s="67"/>
      <c r="M7899" s="68"/>
      <c r="N7899" s="69"/>
      <c r="O7899" s="70">
        <f t="shared" si="677"/>
        <v>0</v>
      </c>
      <c r="P7899" s="71">
        <f t="shared" si="678"/>
        <v>0</v>
      </c>
      <c r="Q7899" s="7">
        <v>1</v>
      </c>
      <c r="R7899" s="72">
        <f>+VLOOKUP(B7899,[1]BASES!$A$2:$E$10701,5,0)</f>
        <v>592231.41322314052</v>
      </c>
      <c r="S7899" s="71">
        <f t="shared" si="685"/>
        <v>0</v>
      </c>
      <c r="T7899" s="71">
        <v>0</v>
      </c>
      <c r="U7899" s="71">
        <f t="shared" si="688"/>
        <v>0</v>
      </c>
      <c r="V7899" s="7">
        <v>0</v>
      </c>
      <c r="W7899" s="7">
        <v>0</v>
      </c>
      <c r="X7899" s="7">
        <v>0</v>
      </c>
      <c r="Y7899" s="73">
        <v>0.04</v>
      </c>
      <c r="Z7899" s="7"/>
      <c r="AA7899" s="7"/>
      <c r="AB7899" s="7"/>
      <c r="AC7899" s="7"/>
    </row>
    <row r="7900" spans="2:29" ht="15.75" customHeight="1" x14ac:dyDescent="0.25">
      <c r="B7900" s="62">
        <v>30354</v>
      </c>
      <c r="C7900" s="63" t="s">
        <v>7904</v>
      </c>
      <c r="D7900" s="64">
        <f t="shared" si="686"/>
        <v>77240.362314049591</v>
      </c>
      <c r="E7900" s="64">
        <f t="shared" si="687"/>
        <v>93460.838400000008</v>
      </c>
      <c r="F7900" s="64">
        <f>+VLOOKUP(B7900,[1]BASES!$A$2:$C$10701,3,0)</f>
        <v>21</v>
      </c>
      <c r="G7900" s="65">
        <f t="shared" si="684"/>
        <v>93460.838400000008</v>
      </c>
      <c r="H7900" s="66"/>
      <c r="I7900" s="67"/>
      <c r="J7900" s="67"/>
      <c r="K7900" s="67"/>
      <c r="L7900" s="67"/>
      <c r="M7900" s="68"/>
      <c r="N7900" s="69"/>
      <c r="O7900" s="70">
        <f t="shared" si="677"/>
        <v>0</v>
      </c>
      <c r="P7900" s="71">
        <f t="shared" si="678"/>
        <v>0</v>
      </c>
      <c r="Q7900" s="7">
        <v>1</v>
      </c>
      <c r="R7900" s="72">
        <f>+VLOOKUP(B7900,[1]BASES!$A$2:$E$10701,5,0)</f>
        <v>80458.710743801654</v>
      </c>
      <c r="S7900" s="71">
        <f t="shared" si="685"/>
        <v>0</v>
      </c>
      <c r="T7900" s="71">
        <v>0</v>
      </c>
      <c r="U7900" s="71">
        <f t="shared" si="688"/>
        <v>0</v>
      </c>
      <c r="V7900" s="7">
        <v>0</v>
      </c>
      <c r="W7900" s="7">
        <v>0</v>
      </c>
      <c r="X7900" s="7">
        <v>0</v>
      </c>
      <c r="Y7900" s="73">
        <v>0.04</v>
      </c>
      <c r="Z7900" s="7"/>
      <c r="AA7900" s="7"/>
      <c r="AB7900" s="7"/>
      <c r="AC7900" s="7"/>
    </row>
    <row r="7901" spans="2:29" ht="15.75" customHeight="1" x14ac:dyDescent="0.25">
      <c r="B7901" s="62">
        <v>14441</v>
      </c>
      <c r="C7901" s="63" t="s">
        <v>7905</v>
      </c>
      <c r="D7901" s="64">
        <f t="shared" si="686"/>
        <v>92808.301487603312</v>
      </c>
      <c r="E7901" s="64">
        <f t="shared" si="687"/>
        <v>112298.0448</v>
      </c>
      <c r="F7901" s="64">
        <f>+VLOOKUP(B7901,[1]BASES!$A$2:$C$10701,3,0)</f>
        <v>21</v>
      </c>
      <c r="G7901" s="65">
        <f t="shared" si="684"/>
        <v>112298.0448</v>
      </c>
      <c r="H7901" s="66"/>
      <c r="I7901" s="67"/>
      <c r="J7901" s="67"/>
      <c r="K7901" s="67"/>
      <c r="L7901" s="67"/>
      <c r="M7901" s="68"/>
      <c r="N7901" s="69"/>
      <c r="O7901" s="70">
        <f t="shared" si="677"/>
        <v>0</v>
      </c>
      <c r="P7901" s="71">
        <f t="shared" si="678"/>
        <v>0</v>
      </c>
      <c r="Q7901" s="7">
        <v>1</v>
      </c>
      <c r="R7901" s="72">
        <f>+VLOOKUP(B7901,[1]BASES!$A$2:$E$10701,5,0)</f>
        <v>96675.314049586785</v>
      </c>
      <c r="S7901" s="71">
        <f t="shared" si="685"/>
        <v>0</v>
      </c>
      <c r="T7901" s="71">
        <v>0</v>
      </c>
      <c r="U7901" s="71">
        <f t="shared" si="688"/>
        <v>0</v>
      </c>
      <c r="V7901" s="7">
        <v>0</v>
      </c>
      <c r="W7901" s="7">
        <v>0</v>
      </c>
      <c r="X7901" s="7">
        <v>0</v>
      </c>
      <c r="Y7901" s="73">
        <v>0.04</v>
      </c>
      <c r="Z7901" s="7"/>
      <c r="AA7901" s="7"/>
      <c r="AB7901" s="7"/>
      <c r="AC7901" s="7"/>
    </row>
    <row r="7902" spans="2:29" ht="15.75" customHeight="1" x14ac:dyDescent="0.25">
      <c r="B7902" s="62">
        <v>30444</v>
      </c>
      <c r="C7902" s="63" t="s">
        <v>7906</v>
      </c>
      <c r="D7902" s="64">
        <f t="shared" si="686"/>
        <v>15382.540165289256</v>
      </c>
      <c r="E7902" s="64">
        <f t="shared" si="687"/>
        <v>18612.873599999999</v>
      </c>
      <c r="F7902" s="64">
        <f>+VLOOKUP(B7902,[1]BASES!$A$2:$C$10701,3,0)</f>
        <v>21</v>
      </c>
      <c r="G7902" s="65">
        <f t="shared" si="684"/>
        <v>18612.873599999999</v>
      </c>
      <c r="H7902" s="66"/>
      <c r="I7902" s="67"/>
      <c r="J7902" s="67"/>
      <c r="K7902" s="67"/>
      <c r="L7902" s="67"/>
      <c r="M7902" s="68"/>
      <c r="N7902" s="69"/>
      <c r="O7902" s="70">
        <f t="shared" si="677"/>
        <v>0</v>
      </c>
      <c r="P7902" s="71">
        <f t="shared" si="678"/>
        <v>0</v>
      </c>
      <c r="Q7902" s="7">
        <v>1</v>
      </c>
      <c r="R7902" s="72">
        <f>+VLOOKUP(B7902,[1]BASES!$A$2:$E$10701,5,0)</f>
        <v>16023.479338842975</v>
      </c>
      <c r="S7902" s="71">
        <f t="shared" si="685"/>
        <v>0</v>
      </c>
      <c r="T7902" s="71">
        <v>0</v>
      </c>
      <c r="U7902" s="71">
        <f t="shared" si="688"/>
        <v>0</v>
      </c>
      <c r="V7902" s="7">
        <v>0</v>
      </c>
      <c r="W7902" s="7">
        <v>0</v>
      </c>
      <c r="X7902" s="7">
        <v>0</v>
      </c>
      <c r="Y7902" s="73">
        <v>0.04</v>
      </c>
      <c r="Z7902" s="7"/>
      <c r="AA7902" s="7"/>
      <c r="AB7902" s="7"/>
      <c r="AC7902" s="7"/>
    </row>
    <row r="7903" spans="2:29" ht="15.75" customHeight="1" x14ac:dyDescent="0.25">
      <c r="B7903" s="62">
        <v>47414</v>
      </c>
      <c r="C7903" s="63" t="s">
        <v>7907</v>
      </c>
      <c r="D7903" s="64">
        <f t="shared" si="686"/>
        <v>2006787.3719008265</v>
      </c>
      <c r="E7903" s="64">
        <f t="shared" si="687"/>
        <v>2428212.7199999997</v>
      </c>
      <c r="F7903" s="64">
        <f>+VLOOKUP(B7903,[1]BASES!$A$2:$C$10701,3,0)</f>
        <v>21</v>
      </c>
      <c r="G7903" s="65">
        <f t="shared" si="684"/>
        <v>2428212.7199999997</v>
      </c>
      <c r="H7903" s="66"/>
      <c r="I7903" s="67"/>
      <c r="J7903" s="67"/>
      <c r="K7903" s="67"/>
      <c r="L7903" s="67"/>
      <c r="M7903" s="68"/>
      <c r="N7903" s="69"/>
      <c r="O7903" s="70">
        <f t="shared" si="677"/>
        <v>0</v>
      </c>
      <c r="P7903" s="71">
        <f t="shared" si="678"/>
        <v>0</v>
      </c>
      <c r="Q7903" s="7">
        <v>1</v>
      </c>
      <c r="R7903" s="72">
        <f>+VLOOKUP(B7903,[1]BASES!$A$2:$E$10701,5,0)</f>
        <v>2090403.5123966942</v>
      </c>
      <c r="S7903" s="71">
        <f t="shared" si="685"/>
        <v>0</v>
      </c>
      <c r="T7903" s="71">
        <v>0</v>
      </c>
      <c r="U7903" s="71">
        <f t="shared" si="688"/>
        <v>0</v>
      </c>
      <c r="V7903" s="7">
        <v>0</v>
      </c>
      <c r="W7903" s="7">
        <v>0</v>
      </c>
      <c r="X7903" s="7">
        <v>0</v>
      </c>
      <c r="Y7903" s="73">
        <v>0.04</v>
      </c>
      <c r="Z7903" s="7"/>
      <c r="AA7903" s="7"/>
      <c r="AB7903" s="7"/>
      <c r="AC7903" s="7"/>
    </row>
    <row r="7904" spans="2:29" ht="15.75" customHeight="1" x14ac:dyDescent="0.25">
      <c r="B7904" s="62">
        <v>27076</v>
      </c>
      <c r="C7904" s="63" t="s">
        <v>7908</v>
      </c>
      <c r="D7904" s="64">
        <f t="shared" si="686"/>
        <v>416241.23504132236</v>
      </c>
      <c r="E7904" s="64">
        <f t="shared" si="687"/>
        <v>503651.89440000005</v>
      </c>
      <c r="F7904" s="64">
        <f>+VLOOKUP(B7904,[1]BASES!$A$2:$C$10701,3,0)</f>
        <v>21</v>
      </c>
      <c r="G7904" s="65">
        <f t="shared" si="684"/>
        <v>503651.89440000005</v>
      </c>
      <c r="H7904" s="66"/>
      <c r="I7904" s="67"/>
      <c r="J7904" s="67"/>
      <c r="K7904" s="67"/>
      <c r="L7904" s="67"/>
      <c r="M7904" s="68"/>
      <c r="N7904" s="69"/>
      <c r="O7904" s="70">
        <f t="shared" si="677"/>
        <v>0</v>
      </c>
      <c r="P7904" s="71">
        <f t="shared" si="678"/>
        <v>0</v>
      </c>
      <c r="Q7904" s="7">
        <v>1</v>
      </c>
      <c r="R7904" s="72">
        <f>+VLOOKUP(B7904,[1]BASES!$A$2:$E$10701,5,0)</f>
        <v>433584.61983471079</v>
      </c>
      <c r="S7904" s="71">
        <f t="shared" si="685"/>
        <v>0</v>
      </c>
      <c r="T7904" s="71">
        <v>0</v>
      </c>
      <c r="U7904" s="71">
        <f t="shared" si="688"/>
        <v>0</v>
      </c>
      <c r="V7904" s="7">
        <v>0</v>
      </c>
      <c r="W7904" s="7">
        <v>0</v>
      </c>
      <c r="X7904" s="7">
        <v>0</v>
      </c>
      <c r="Y7904" s="73">
        <v>0.04</v>
      </c>
      <c r="Z7904" s="7"/>
      <c r="AA7904" s="7"/>
      <c r="AB7904" s="7"/>
      <c r="AC7904" s="7"/>
    </row>
    <row r="7905" spans="2:29" ht="15.75" customHeight="1" x14ac:dyDescent="0.25">
      <c r="B7905" s="62">
        <v>29335</v>
      </c>
      <c r="C7905" s="63" t="s">
        <v>7909</v>
      </c>
      <c r="D7905" s="64">
        <f t="shared" si="686"/>
        <v>314521.56297520659</v>
      </c>
      <c r="E7905" s="64">
        <f t="shared" si="687"/>
        <v>380571.09119999997</v>
      </c>
      <c r="F7905" s="64">
        <f>+VLOOKUP(B7905,[1]BASES!$A$2:$C$10701,3,0)</f>
        <v>21</v>
      </c>
      <c r="G7905" s="65">
        <f t="shared" si="684"/>
        <v>380571.09119999997</v>
      </c>
      <c r="H7905" s="66"/>
      <c r="I7905" s="67"/>
      <c r="J7905" s="67"/>
      <c r="K7905" s="67"/>
      <c r="L7905" s="67"/>
      <c r="M7905" s="68"/>
      <c r="N7905" s="69"/>
      <c r="O7905" s="70">
        <f t="shared" si="677"/>
        <v>0</v>
      </c>
      <c r="P7905" s="71">
        <f t="shared" si="678"/>
        <v>0</v>
      </c>
      <c r="Q7905" s="7">
        <v>1</v>
      </c>
      <c r="R7905" s="72">
        <f>+VLOOKUP(B7905,[1]BASES!$A$2:$E$10701,5,0)</f>
        <v>327626.62809917354</v>
      </c>
      <c r="S7905" s="71">
        <f t="shared" si="685"/>
        <v>0</v>
      </c>
      <c r="T7905" s="71">
        <v>0</v>
      </c>
      <c r="U7905" s="71">
        <f t="shared" si="688"/>
        <v>0</v>
      </c>
      <c r="V7905" s="7">
        <v>0</v>
      </c>
      <c r="W7905" s="7">
        <v>0</v>
      </c>
      <c r="X7905" s="7">
        <v>0</v>
      </c>
      <c r="Y7905" s="73">
        <v>0.04</v>
      </c>
      <c r="Z7905" s="7"/>
      <c r="AA7905" s="7"/>
      <c r="AB7905" s="7"/>
      <c r="AC7905" s="7"/>
    </row>
    <row r="7906" spans="2:29" ht="15.75" customHeight="1" x14ac:dyDescent="0.25">
      <c r="B7906" s="62">
        <v>29263</v>
      </c>
      <c r="C7906" s="63" t="s">
        <v>7910</v>
      </c>
      <c r="D7906" s="64">
        <f t="shared" si="686"/>
        <v>424175.57950413221</v>
      </c>
      <c r="E7906" s="64">
        <f t="shared" si="687"/>
        <v>513252.45119999995</v>
      </c>
      <c r="F7906" s="64">
        <f>+VLOOKUP(B7906,[1]BASES!$A$2:$C$10701,3,0)</f>
        <v>21</v>
      </c>
      <c r="G7906" s="65">
        <f t="shared" si="684"/>
        <v>513252.45119999995</v>
      </c>
      <c r="H7906" s="66"/>
      <c r="I7906" s="67"/>
      <c r="J7906" s="67"/>
      <c r="K7906" s="67"/>
      <c r="L7906" s="67"/>
      <c r="M7906" s="68"/>
      <c r="N7906" s="69"/>
      <c r="O7906" s="70">
        <f t="shared" si="677"/>
        <v>0</v>
      </c>
      <c r="P7906" s="71">
        <f t="shared" si="678"/>
        <v>0</v>
      </c>
      <c r="Q7906" s="7">
        <v>1</v>
      </c>
      <c r="R7906" s="72">
        <f>+VLOOKUP(B7906,[1]BASES!$A$2:$E$10701,5,0)</f>
        <v>441849.56198347104</v>
      </c>
      <c r="S7906" s="71">
        <f t="shared" si="685"/>
        <v>0</v>
      </c>
      <c r="T7906" s="71">
        <v>0</v>
      </c>
      <c r="U7906" s="71">
        <f t="shared" si="688"/>
        <v>0</v>
      </c>
      <c r="V7906" s="7">
        <v>0</v>
      </c>
      <c r="W7906" s="7">
        <v>0</v>
      </c>
      <c r="X7906" s="7">
        <v>0</v>
      </c>
      <c r="Y7906" s="73">
        <v>0.04</v>
      </c>
      <c r="Z7906" s="7"/>
      <c r="AA7906" s="7"/>
      <c r="AB7906" s="7"/>
      <c r="AC7906" s="7"/>
    </row>
    <row r="7907" spans="2:29" ht="15.75" customHeight="1" x14ac:dyDescent="0.25">
      <c r="B7907" s="62">
        <v>29264</v>
      </c>
      <c r="C7907" s="63" t="s">
        <v>7911</v>
      </c>
      <c r="D7907" s="64">
        <f t="shared" si="686"/>
        <v>124148.95338842977</v>
      </c>
      <c r="E7907" s="64">
        <f t="shared" si="687"/>
        <v>150220.23360000004</v>
      </c>
      <c r="F7907" s="64">
        <f>+VLOOKUP(B7907,[1]BASES!$A$2:$C$10701,3,0)</f>
        <v>21</v>
      </c>
      <c r="G7907" s="65">
        <f t="shared" si="684"/>
        <v>150220.23360000004</v>
      </c>
      <c r="H7907" s="66"/>
      <c r="I7907" s="67"/>
      <c r="J7907" s="67"/>
      <c r="K7907" s="67"/>
      <c r="L7907" s="67"/>
      <c r="M7907" s="68"/>
      <c r="N7907" s="69"/>
      <c r="O7907" s="70">
        <f t="shared" si="677"/>
        <v>0</v>
      </c>
      <c r="P7907" s="71">
        <f t="shared" si="678"/>
        <v>0</v>
      </c>
      <c r="Q7907" s="7">
        <v>1</v>
      </c>
      <c r="R7907" s="72">
        <f>+VLOOKUP(B7907,[1]BASES!$A$2:$E$10701,5,0)</f>
        <v>129321.826446281</v>
      </c>
      <c r="S7907" s="71">
        <f t="shared" si="685"/>
        <v>0</v>
      </c>
      <c r="T7907" s="71">
        <v>0</v>
      </c>
      <c r="U7907" s="71">
        <f t="shared" si="688"/>
        <v>0</v>
      </c>
      <c r="V7907" s="7">
        <v>0</v>
      </c>
      <c r="W7907" s="7">
        <v>0</v>
      </c>
      <c r="X7907" s="7">
        <v>0</v>
      </c>
      <c r="Y7907" s="73">
        <v>0.04</v>
      </c>
      <c r="Z7907" s="7"/>
      <c r="AA7907" s="7"/>
      <c r="AB7907" s="7"/>
      <c r="AC7907" s="7"/>
    </row>
    <row r="7908" spans="2:29" ht="15.75" customHeight="1" x14ac:dyDescent="0.25">
      <c r="B7908" s="62">
        <v>33324</v>
      </c>
      <c r="C7908" s="63" t="s">
        <v>7912</v>
      </c>
      <c r="D7908" s="64">
        <f t="shared" si="686"/>
        <v>434566.78611570247</v>
      </c>
      <c r="E7908" s="64">
        <f t="shared" si="687"/>
        <v>525825.8112</v>
      </c>
      <c r="F7908" s="64">
        <f>+VLOOKUP(B7908,[1]BASES!$A$2:$C$10701,3,0)</f>
        <v>21</v>
      </c>
      <c r="G7908" s="65">
        <f t="shared" si="684"/>
        <v>525825.8112</v>
      </c>
      <c r="H7908" s="66"/>
      <c r="I7908" s="67"/>
      <c r="J7908" s="67"/>
      <c r="K7908" s="67"/>
      <c r="L7908" s="67"/>
      <c r="M7908" s="68"/>
      <c r="N7908" s="69"/>
      <c r="O7908" s="70">
        <f t="shared" si="677"/>
        <v>0</v>
      </c>
      <c r="P7908" s="71">
        <f t="shared" si="678"/>
        <v>0</v>
      </c>
      <c r="Q7908" s="7">
        <v>1</v>
      </c>
      <c r="R7908" s="72">
        <f>+VLOOKUP(B7908,[1]BASES!$A$2:$E$10701,5,0)</f>
        <v>452673.73553719005</v>
      </c>
      <c r="S7908" s="71">
        <f t="shared" si="685"/>
        <v>0</v>
      </c>
      <c r="T7908" s="71">
        <v>0</v>
      </c>
      <c r="U7908" s="71">
        <f t="shared" si="688"/>
        <v>0</v>
      </c>
      <c r="V7908" s="7">
        <v>0</v>
      </c>
      <c r="W7908" s="7">
        <v>0</v>
      </c>
      <c r="X7908" s="7">
        <v>0</v>
      </c>
      <c r="Y7908" s="73">
        <v>0.04</v>
      </c>
      <c r="Z7908" s="7"/>
      <c r="AA7908" s="7"/>
      <c r="AB7908" s="7"/>
      <c r="AC7908" s="7"/>
    </row>
    <row r="7909" spans="2:29" ht="15.75" customHeight="1" x14ac:dyDescent="0.25">
      <c r="B7909" s="62">
        <v>29296</v>
      </c>
      <c r="C7909" s="63" t="s">
        <v>7913</v>
      </c>
      <c r="D7909" s="64">
        <f t="shared" si="686"/>
        <v>707906.33256198338</v>
      </c>
      <c r="E7909" s="64">
        <f t="shared" si="687"/>
        <v>856566.66239999991</v>
      </c>
      <c r="F7909" s="64">
        <f>+VLOOKUP(B7909,[1]BASES!$A$2:$C$10701,3,0)</f>
        <v>21</v>
      </c>
      <c r="G7909" s="65">
        <f t="shared" si="684"/>
        <v>856566.66239999991</v>
      </c>
      <c r="H7909" s="66"/>
      <c r="I7909" s="67"/>
      <c r="J7909" s="67"/>
      <c r="K7909" s="67"/>
      <c r="L7909" s="67"/>
      <c r="M7909" s="68"/>
      <c r="N7909" s="69"/>
      <c r="O7909" s="70">
        <f t="shared" si="677"/>
        <v>0</v>
      </c>
      <c r="P7909" s="71">
        <f t="shared" si="678"/>
        <v>0</v>
      </c>
      <c r="Q7909" s="7">
        <v>1</v>
      </c>
      <c r="R7909" s="72">
        <f>+VLOOKUP(B7909,[1]BASES!$A$2:$E$10701,5,0)</f>
        <v>737402.42975206603</v>
      </c>
      <c r="S7909" s="71">
        <f t="shared" si="685"/>
        <v>0</v>
      </c>
      <c r="T7909" s="71">
        <v>0</v>
      </c>
      <c r="U7909" s="71">
        <f t="shared" si="688"/>
        <v>0</v>
      </c>
      <c r="V7909" s="7">
        <v>0</v>
      </c>
      <c r="W7909" s="7">
        <v>0</v>
      </c>
      <c r="X7909" s="7">
        <v>0</v>
      </c>
      <c r="Y7909" s="73">
        <v>0.04</v>
      </c>
      <c r="Z7909" s="7"/>
      <c r="AA7909" s="7"/>
      <c r="AB7909" s="7"/>
      <c r="AC7909" s="7"/>
    </row>
    <row r="7910" spans="2:29" ht="15.75" customHeight="1" x14ac:dyDescent="0.25">
      <c r="B7910" s="62">
        <v>46565</v>
      </c>
      <c r="C7910" s="63" t="s">
        <v>7914</v>
      </c>
      <c r="D7910" s="64">
        <f t="shared" si="686"/>
        <v>20454.259834710745</v>
      </c>
      <c r="E7910" s="64">
        <f t="shared" si="687"/>
        <v>24749.654399999999</v>
      </c>
      <c r="F7910" s="64">
        <f>+VLOOKUP(B7910,[1]BASES!$A$2:$C$10701,3,0)</f>
        <v>21</v>
      </c>
      <c r="G7910" s="65">
        <f t="shared" si="684"/>
        <v>24749.654399999999</v>
      </c>
      <c r="H7910" s="66"/>
      <c r="I7910" s="67"/>
      <c r="J7910" s="67"/>
      <c r="K7910" s="67"/>
      <c r="L7910" s="67"/>
      <c r="M7910" s="68"/>
      <c r="N7910" s="69"/>
      <c r="O7910" s="70">
        <f t="shared" si="677"/>
        <v>0</v>
      </c>
      <c r="P7910" s="71">
        <f t="shared" si="678"/>
        <v>0</v>
      </c>
      <c r="Q7910" s="7">
        <v>1</v>
      </c>
      <c r="R7910" s="72">
        <f>+VLOOKUP(B7910,[1]BASES!$A$2:$E$10701,5,0)</f>
        <v>21306.520661157025</v>
      </c>
      <c r="S7910" s="71">
        <f t="shared" si="685"/>
        <v>0</v>
      </c>
      <c r="T7910" s="71">
        <v>0</v>
      </c>
      <c r="U7910" s="71">
        <f t="shared" si="688"/>
        <v>0</v>
      </c>
      <c r="V7910" s="7">
        <v>0</v>
      </c>
      <c r="W7910" s="7">
        <v>0</v>
      </c>
      <c r="X7910" s="7">
        <v>0</v>
      </c>
      <c r="Y7910" s="73">
        <v>0.04</v>
      </c>
      <c r="Z7910" s="7"/>
      <c r="AA7910" s="7"/>
      <c r="AB7910" s="7"/>
      <c r="AC7910" s="7"/>
    </row>
    <row r="7911" spans="2:29" ht="15.75" customHeight="1" x14ac:dyDescent="0.25">
      <c r="B7911" s="62">
        <v>47098</v>
      </c>
      <c r="C7911" s="63" t="s">
        <v>7915</v>
      </c>
      <c r="D7911" s="64">
        <f t="shared" si="686"/>
        <v>113546.68165289256</v>
      </c>
      <c r="E7911" s="64">
        <f t="shared" si="687"/>
        <v>137391.48479999998</v>
      </c>
      <c r="F7911" s="64">
        <f>+VLOOKUP(B7911,[1]BASES!$A$2:$C$10701,3,0)</f>
        <v>21</v>
      </c>
      <c r="G7911" s="65">
        <f t="shared" si="684"/>
        <v>137391.48479999998</v>
      </c>
      <c r="H7911" s="66"/>
      <c r="I7911" s="67"/>
      <c r="J7911" s="67"/>
      <c r="K7911" s="67"/>
      <c r="L7911" s="67"/>
      <c r="M7911" s="68"/>
      <c r="N7911" s="69"/>
      <c r="O7911" s="70">
        <f t="shared" si="677"/>
        <v>0</v>
      </c>
      <c r="P7911" s="71">
        <f t="shared" si="678"/>
        <v>0</v>
      </c>
      <c r="Q7911" s="7">
        <v>1</v>
      </c>
      <c r="R7911" s="72">
        <f>+VLOOKUP(B7911,[1]BASES!$A$2:$E$10701,5,0)</f>
        <v>118277.79338842975</v>
      </c>
      <c r="S7911" s="71">
        <f t="shared" si="685"/>
        <v>0</v>
      </c>
      <c r="T7911" s="71">
        <v>0</v>
      </c>
      <c r="U7911" s="71">
        <f t="shared" si="688"/>
        <v>0</v>
      </c>
      <c r="V7911" s="7">
        <v>0</v>
      </c>
      <c r="W7911" s="7">
        <v>0</v>
      </c>
      <c r="X7911" s="7">
        <v>0</v>
      </c>
      <c r="Y7911" s="73">
        <v>0.04</v>
      </c>
      <c r="Z7911" s="7"/>
      <c r="AA7911" s="7"/>
      <c r="AB7911" s="7"/>
      <c r="AC7911" s="7"/>
    </row>
    <row r="7912" spans="2:29" ht="15.75" customHeight="1" x14ac:dyDescent="0.25">
      <c r="B7912" s="62">
        <v>47099</v>
      </c>
      <c r="C7912" s="63" t="s">
        <v>7916</v>
      </c>
      <c r="D7912" s="64">
        <f t="shared" si="686"/>
        <v>113546.68165289256</v>
      </c>
      <c r="E7912" s="64">
        <f t="shared" si="687"/>
        <v>137391.48479999998</v>
      </c>
      <c r="F7912" s="64">
        <f>+VLOOKUP(B7912,[1]BASES!$A$2:$C$10701,3,0)</f>
        <v>21</v>
      </c>
      <c r="G7912" s="65">
        <f t="shared" si="684"/>
        <v>137391.48479999998</v>
      </c>
      <c r="H7912" s="66"/>
      <c r="I7912" s="67"/>
      <c r="J7912" s="67"/>
      <c r="K7912" s="67"/>
      <c r="L7912" s="67"/>
      <c r="M7912" s="68"/>
      <c r="N7912" s="69"/>
      <c r="O7912" s="70">
        <f t="shared" si="677"/>
        <v>0</v>
      </c>
      <c r="P7912" s="71">
        <f t="shared" si="678"/>
        <v>0</v>
      </c>
      <c r="Q7912" s="7">
        <v>1</v>
      </c>
      <c r="R7912" s="72">
        <f>+VLOOKUP(B7912,[1]BASES!$A$2:$E$10701,5,0)</f>
        <v>118277.79338842975</v>
      </c>
      <c r="S7912" s="71">
        <f t="shared" si="685"/>
        <v>0</v>
      </c>
      <c r="T7912" s="71">
        <v>0</v>
      </c>
      <c r="U7912" s="71">
        <f t="shared" si="688"/>
        <v>0</v>
      </c>
      <c r="V7912" s="7">
        <v>0</v>
      </c>
      <c r="W7912" s="7">
        <v>0</v>
      </c>
      <c r="X7912" s="7">
        <v>0</v>
      </c>
      <c r="Y7912" s="73">
        <v>0.04</v>
      </c>
      <c r="Z7912" s="7"/>
      <c r="AA7912" s="7"/>
      <c r="AB7912" s="7"/>
      <c r="AC7912" s="7"/>
    </row>
    <row r="7913" spans="2:29" ht="15.75" customHeight="1" x14ac:dyDescent="0.25">
      <c r="B7913" s="62">
        <v>47100</v>
      </c>
      <c r="C7913" s="63" t="s">
        <v>7917</v>
      </c>
      <c r="D7913" s="64">
        <f t="shared" si="686"/>
        <v>113546.68165289256</v>
      </c>
      <c r="E7913" s="64">
        <f t="shared" si="687"/>
        <v>137391.48479999998</v>
      </c>
      <c r="F7913" s="64">
        <f>+VLOOKUP(B7913,[1]BASES!$A$2:$C$10701,3,0)</f>
        <v>21</v>
      </c>
      <c r="G7913" s="65">
        <f t="shared" si="684"/>
        <v>137391.48479999998</v>
      </c>
      <c r="H7913" s="66"/>
      <c r="I7913" s="67"/>
      <c r="J7913" s="67"/>
      <c r="K7913" s="67"/>
      <c r="L7913" s="67"/>
      <c r="M7913" s="68"/>
      <c r="N7913" s="69"/>
      <c r="O7913" s="70">
        <f t="shared" si="677"/>
        <v>0</v>
      </c>
      <c r="P7913" s="71">
        <f t="shared" si="678"/>
        <v>0</v>
      </c>
      <c r="Q7913" s="7">
        <v>1</v>
      </c>
      <c r="R7913" s="72">
        <f>+VLOOKUP(B7913,[1]BASES!$A$2:$E$10701,5,0)</f>
        <v>118277.79338842975</v>
      </c>
      <c r="S7913" s="71">
        <f t="shared" si="685"/>
        <v>0</v>
      </c>
      <c r="T7913" s="71">
        <v>0</v>
      </c>
      <c r="U7913" s="71">
        <f t="shared" si="688"/>
        <v>0</v>
      </c>
      <c r="V7913" s="7">
        <v>0</v>
      </c>
      <c r="W7913" s="7">
        <v>0</v>
      </c>
      <c r="X7913" s="7">
        <v>0</v>
      </c>
      <c r="Y7913" s="73">
        <v>0.04</v>
      </c>
      <c r="Z7913" s="7"/>
      <c r="AA7913" s="7"/>
      <c r="AB7913" s="7"/>
      <c r="AC7913" s="7"/>
    </row>
    <row r="7914" spans="2:29" ht="15.75" customHeight="1" x14ac:dyDescent="0.25">
      <c r="B7914" s="62">
        <v>47101</v>
      </c>
      <c r="C7914" s="63" t="s">
        <v>7918</v>
      </c>
      <c r="D7914" s="64">
        <f t="shared" si="686"/>
        <v>80391.050578512397</v>
      </c>
      <c r="E7914" s="64">
        <f t="shared" si="687"/>
        <v>97273.171199999997</v>
      </c>
      <c r="F7914" s="64">
        <f>+VLOOKUP(B7914,[1]BASES!$A$2:$C$10701,3,0)</f>
        <v>21</v>
      </c>
      <c r="G7914" s="65">
        <f t="shared" si="684"/>
        <v>97273.171199999997</v>
      </c>
      <c r="H7914" s="66"/>
      <c r="I7914" s="67"/>
      <c r="J7914" s="67"/>
      <c r="K7914" s="67"/>
      <c r="L7914" s="67"/>
      <c r="M7914" s="68"/>
      <c r="N7914" s="69"/>
      <c r="O7914" s="70">
        <f t="shared" si="677"/>
        <v>0</v>
      </c>
      <c r="P7914" s="71">
        <f t="shared" si="678"/>
        <v>0</v>
      </c>
      <c r="Q7914" s="7">
        <v>1</v>
      </c>
      <c r="R7914" s="72">
        <f>+VLOOKUP(B7914,[1]BASES!$A$2:$E$10701,5,0)</f>
        <v>83740.677685950417</v>
      </c>
      <c r="S7914" s="71">
        <f t="shared" si="685"/>
        <v>0</v>
      </c>
      <c r="T7914" s="71">
        <v>0</v>
      </c>
      <c r="U7914" s="71">
        <f t="shared" si="688"/>
        <v>0</v>
      </c>
      <c r="V7914" s="7">
        <v>0</v>
      </c>
      <c r="W7914" s="7">
        <v>0</v>
      </c>
      <c r="X7914" s="7">
        <v>0</v>
      </c>
      <c r="Y7914" s="73">
        <v>0.04</v>
      </c>
      <c r="Z7914" s="7"/>
      <c r="AA7914" s="7"/>
      <c r="AB7914" s="7"/>
      <c r="AC7914" s="7"/>
    </row>
    <row r="7915" spans="2:29" ht="15.75" customHeight="1" x14ac:dyDescent="0.25">
      <c r="B7915" s="62">
        <v>29240</v>
      </c>
      <c r="C7915" s="63" t="s">
        <v>7919</v>
      </c>
      <c r="D7915" s="64">
        <f t="shared" si="686"/>
        <v>204689.39900826447</v>
      </c>
      <c r="E7915" s="64">
        <f t="shared" si="687"/>
        <v>247674.1728</v>
      </c>
      <c r="F7915" s="64">
        <f>+VLOOKUP(B7915,[1]BASES!$A$2:$C$10701,3,0)</f>
        <v>21</v>
      </c>
      <c r="G7915" s="65">
        <f t="shared" si="684"/>
        <v>247674.1728</v>
      </c>
      <c r="H7915" s="66"/>
      <c r="I7915" s="67"/>
      <c r="J7915" s="67"/>
      <c r="K7915" s="67"/>
      <c r="L7915" s="67"/>
      <c r="M7915" s="68"/>
      <c r="N7915" s="69"/>
      <c r="O7915" s="70">
        <f t="shared" si="677"/>
        <v>0</v>
      </c>
      <c r="P7915" s="71">
        <f t="shared" si="678"/>
        <v>0</v>
      </c>
      <c r="Q7915" s="7">
        <v>1</v>
      </c>
      <c r="R7915" s="72">
        <f>+VLOOKUP(B7915,[1]BASES!$A$2:$E$10701,5,0)</f>
        <v>213218.12396694216</v>
      </c>
      <c r="S7915" s="71">
        <f t="shared" si="685"/>
        <v>0</v>
      </c>
      <c r="T7915" s="71">
        <v>0</v>
      </c>
      <c r="U7915" s="71">
        <f t="shared" si="688"/>
        <v>0</v>
      </c>
      <c r="V7915" s="7">
        <v>0</v>
      </c>
      <c r="W7915" s="7">
        <v>0</v>
      </c>
      <c r="X7915" s="7">
        <v>0</v>
      </c>
      <c r="Y7915" s="73">
        <v>0.04</v>
      </c>
      <c r="Z7915" s="7"/>
      <c r="AA7915" s="7"/>
      <c r="AB7915" s="7"/>
      <c r="AC7915" s="7"/>
    </row>
    <row r="7916" spans="2:29" ht="15.75" customHeight="1" x14ac:dyDescent="0.25">
      <c r="B7916" s="62">
        <v>29241</v>
      </c>
      <c r="C7916" s="63" t="s">
        <v>7920</v>
      </c>
      <c r="D7916" s="64">
        <f t="shared" si="686"/>
        <v>161222.84429752064</v>
      </c>
      <c r="E7916" s="64">
        <f t="shared" si="687"/>
        <v>195079.64159999997</v>
      </c>
      <c r="F7916" s="64">
        <f>+VLOOKUP(B7916,[1]BASES!$A$2:$C$10701,3,0)</f>
        <v>21</v>
      </c>
      <c r="G7916" s="65">
        <f t="shared" si="684"/>
        <v>195079.64159999997</v>
      </c>
      <c r="H7916" s="66"/>
      <c r="I7916" s="67"/>
      <c r="J7916" s="67"/>
      <c r="K7916" s="67"/>
      <c r="L7916" s="67"/>
      <c r="M7916" s="68"/>
      <c r="N7916" s="69"/>
      <c r="O7916" s="70">
        <f t="shared" si="677"/>
        <v>0</v>
      </c>
      <c r="P7916" s="71">
        <f t="shared" si="678"/>
        <v>0</v>
      </c>
      <c r="Q7916" s="7">
        <v>1</v>
      </c>
      <c r="R7916" s="72">
        <f>+VLOOKUP(B7916,[1]BASES!$A$2:$E$10701,5,0)</f>
        <v>167940.46280991734</v>
      </c>
      <c r="S7916" s="71">
        <f t="shared" si="685"/>
        <v>0</v>
      </c>
      <c r="T7916" s="71">
        <v>0</v>
      </c>
      <c r="U7916" s="71">
        <f t="shared" si="688"/>
        <v>0</v>
      </c>
      <c r="V7916" s="7">
        <v>0</v>
      </c>
      <c r="W7916" s="7">
        <v>0</v>
      </c>
      <c r="X7916" s="7">
        <v>0</v>
      </c>
      <c r="Y7916" s="73">
        <v>0.04</v>
      </c>
      <c r="Z7916" s="7"/>
      <c r="AA7916" s="7"/>
      <c r="AB7916" s="7"/>
      <c r="AC7916" s="7"/>
    </row>
    <row r="7917" spans="2:29" ht="15.75" customHeight="1" x14ac:dyDescent="0.25">
      <c r="B7917" s="62">
        <v>29242</v>
      </c>
      <c r="C7917" s="63" t="s">
        <v>7921</v>
      </c>
      <c r="D7917" s="64">
        <f t="shared" si="686"/>
        <v>215454.13289256196</v>
      </c>
      <c r="E7917" s="64">
        <f t="shared" si="687"/>
        <v>260699.50079999998</v>
      </c>
      <c r="F7917" s="64">
        <f>+VLOOKUP(B7917,[1]BASES!$A$2:$C$10701,3,0)</f>
        <v>21</v>
      </c>
      <c r="G7917" s="65">
        <f t="shared" si="684"/>
        <v>260699.50079999998</v>
      </c>
      <c r="H7917" s="66"/>
      <c r="I7917" s="67"/>
      <c r="J7917" s="67"/>
      <c r="K7917" s="67"/>
      <c r="L7917" s="67"/>
      <c r="M7917" s="68"/>
      <c r="N7917" s="69"/>
      <c r="O7917" s="70">
        <f t="shared" si="677"/>
        <v>0</v>
      </c>
      <c r="P7917" s="71">
        <f t="shared" si="678"/>
        <v>0</v>
      </c>
      <c r="Q7917" s="7">
        <v>1</v>
      </c>
      <c r="R7917" s="72">
        <f>+VLOOKUP(B7917,[1]BASES!$A$2:$E$10701,5,0)</f>
        <v>224431.38842975206</v>
      </c>
      <c r="S7917" s="71">
        <f t="shared" si="685"/>
        <v>0</v>
      </c>
      <c r="T7917" s="71">
        <v>0</v>
      </c>
      <c r="U7917" s="71">
        <f t="shared" si="688"/>
        <v>0</v>
      </c>
      <c r="V7917" s="7">
        <v>0</v>
      </c>
      <c r="W7917" s="7">
        <v>0</v>
      </c>
      <c r="X7917" s="7">
        <v>0</v>
      </c>
      <c r="Y7917" s="73">
        <v>0.04</v>
      </c>
      <c r="Z7917" s="7"/>
      <c r="AA7917" s="7"/>
      <c r="AB7917" s="7"/>
      <c r="AC7917" s="7"/>
    </row>
    <row r="7918" spans="2:29" ht="15.75" customHeight="1" x14ac:dyDescent="0.25">
      <c r="B7918" s="62">
        <v>29243</v>
      </c>
      <c r="C7918" s="63" t="s">
        <v>7922</v>
      </c>
      <c r="D7918" s="64">
        <f t="shared" si="686"/>
        <v>406210.64727272722</v>
      </c>
      <c r="E7918" s="64">
        <f t="shared" si="687"/>
        <v>491514.88319999992</v>
      </c>
      <c r="F7918" s="64">
        <f>+VLOOKUP(B7918,[1]BASES!$A$2:$C$10701,3,0)</f>
        <v>21</v>
      </c>
      <c r="G7918" s="65">
        <f t="shared" si="684"/>
        <v>491514.88319999992</v>
      </c>
      <c r="H7918" s="66"/>
      <c r="I7918" s="67"/>
      <c r="J7918" s="67"/>
      <c r="K7918" s="67"/>
      <c r="L7918" s="67"/>
      <c r="M7918" s="68"/>
      <c r="N7918" s="69"/>
      <c r="O7918" s="70">
        <f t="shared" si="677"/>
        <v>0</v>
      </c>
      <c r="P7918" s="71">
        <f t="shared" si="678"/>
        <v>0</v>
      </c>
      <c r="Q7918" s="7">
        <v>1</v>
      </c>
      <c r="R7918" s="72">
        <f>+VLOOKUP(B7918,[1]BASES!$A$2:$E$10701,5,0)</f>
        <v>423136.09090909088</v>
      </c>
      <c r="S7918" s="71">
        <f t="shared" si="685"/>
        <v>0</v>
      </c>
      <c r="T7918" s="71">
        <v>0</v>
      </c>
      <c r="U7918" s="71">
        <f t="shared" si="688"/>
        <v>0</v>
      </c>
      <c r="V7918" s="7">
        <v>0</v>
      </c>
      <c r="W7918" s="7">
        <v>0</v>
      </c>
      <c r="X7918" s="7">
        <v>0</v>
      </c>
      <c r="Y7918" s="73">
        <v>0.04</v>
      </c>
      <c r="Z7918" s="7"/>
      <c r="AA7918" s="7"/>
      <c r="AB7918" s="7"/>
      <c r="AC7918" s="7"/>
    </row>
    <row r="7919" spans="2:29" ht="15.75" customHeight="1" x14ac:dyDescent="0.25">
      <c r="B7919" s="62">
        <v>29246</v>
      </c>
      <c r="C7919" s="63" t="s">
        <v>7923</v>
      </c>
      <c r="D7919" s="64">
        <f t="shared" si="686"/>
        <v>171798.75966942147</v>
      </c>
      <c r="E7919" s="64">
        <f t="shared" si="687"/>
        <v>207876.49919999999</v>
      </c>
      <c r="F7919" s="64">
        <f>+VLOOKUP(B7919,[1]BASES!$A$2:$C$10701,3,0)</f>
        <v>21</v>
      </c>
      <c r="G7919" s="65">
        <f t="shared" si="684"/>
        <v>207876.49919999999</v>
      </c>
      <c r="H7919" s="66"/>
      <c r="I7919" s="67"/>
      <c r="J7919" s="67"/>
      <c r="K7919" s="67"/>
      <c r="L7919" s="67"/>
      <c r="M7919" s="68"/>
      <c r="N7919" s="69"/>
      <c r="O7919" s="70">
        <f t="shared" si="677"/>
        <v>0</v>
      </c>
      <c r="P7919" s="71">
        <f t="shared" si="678"/>
        <v>0</v>
      </c>
      <c r="Q7919" s="7">
        <v>1</v>
      </c>
      <c r="R7919" s="72">
        <f>+VLOOKUP(B7919,[1]BASES!$A$2:$E$10701,5,0)</f>
        <v>178957.04132231403</v>
      </c>
      <c r="S7919" s="71">
        <f t="shared" si="685"/>
        <v>0</v>
      </c>
      <c r="T7919" s="71">
        <v>0</v>
      </c>
      <c r="U7919" s="71">
        <f t="shared" si="688"/>
        <v>0</v>
      </c>
      <c r="V7919" s="7">
        <v>0</v>
      </c>
      <c r="W7919" s="7">
        <v>0</v>
      </c>
      <c r="X7919" s="7">
        <v>0</v>
      </c>
      <c r="Y7919" s="73">
        <v>0.04</v>
      </c>
      <c r="Z7919" s="7"/>
      <c r="AA7919" s="7"/>
      <c r="AB7919" s="7"/>
      <c r="AC7919" s="7"/>
    </row>
    <row r="7920" spans="2:29" ht="15.75" customHeight="1" x14ac:dyDescent="0.25">
      <c r="B7920" s="62">
        <v>29247</v>
      </c>
      <c r="C7920" s="63" t="s">
        <v>7924</v>
      </c>
      <c r="D7920" s="64">
        <f t="shared" si="686"/>
        <v>192193.72165289256</v>
      </c>
      <c r="E7920" s="64">
        <f t="shared" si="687"/>
        <v>232554.4032</v>
      </c>
      <c r="F7920" s="64">
        <f>+VLOOKUP(B7920,[1]BASES!$A$2:$C$10701,3,0)</f>
        <v>21</v>
      </c>
      <c r="G7920" s="65">
        <f t="shared" si="684"/>
        <v>232554.4032</v>
      </c>
      <c r="H7920" s="66"/>
      <c r="I7920" s="67"/>
      <c r="J7920" s="67"/>
      <c r="K7920" s="67"/>
      <c r="L7920" s="67"/>
      <c r="M7920" s="68"/>
      <c r="N7920" s="69"/>
      <c r="O7920" s="70">
        <f t="shared" si="677"/>
        <v>0</v>
      </c>
      <c r="P7920" s="71">
        <f t="shared" si="678"/>
        <v>0</v>
      </c>
      <c r="Q7920" s="7">
        <v>1</v>
      </c>
      <c r="R7920" s="72">
        <f>+VLOOKUP(B7920,[1]BASES!$A$2:$E$10701,5,0)</f>
        <v>200201.79338842977</v>
      </c>
      <c r="S7920" s="71">
        <f t="shared" si="685"/>
        <v>0</v>
      </c>
      <c r="T7920" s="71">
        <v>0</v>
      </c>
      <c r="U7920" s="71">
        <f t="shared" si="688"/>
        <v>0</v>
      </c>
      <c r="V7920" s="7">
        <v>0</v>
      </c>
      <c r="W7920" s="7">
        <v>0</v>
      </c>
      <c r="X7920" s="7">
        <v>0</v>
      </c>
      <c r="Y7920" s="73">
        <v>0.04</v>
      </c>
      <c r="Z7920" s="7"/>
      <c r="AA7920" s="7"/>
      <c r="AB7920" s="7"/>
      <c r="AC7920" s="7"/>
    </row>
    <row r="7921" spans="2:29" ht="15.75" customHeight="1" x14ac:dyDescent="0.25">
      <c r="B7921" s="62">
        <v>29248</v>
      </c>
      <c r="C7921" s="63" t="s">
        <v>7925</v>
      </c>
      <c r="D7921" s="64">
        <f t="shared" si="686"/>
        <v>260823.19338842982</v>
      </c>
      <c r="E7921" s="64">
        <f t="shared" si="687"/>
        <v>315596.06400000007</v>
      </c>
      <c r="F7921" s="64">
        <f>+VLOOKUP(B7921,[1]BASES!$A$2:$C$10701,3,0)</f>
        <v>21</v>
      </c>
      <c r="G7921" s="65">
        <f t="shared" si="684"/>
        <v>315596.06400000007</v>
      </c>
      <c r="H7921" s="66"/>
      <c r="I7921" s="67"/>
      <c r="J7921" s="67"/>
      <c r="K7921" s="67"/>
      <c r="L7921" s="67"/>
      <c r="M7921" s="68"/>
      <c r="N7921" s="69"/>
      <c r="O7921" s="70">
        <f t="shared" si="677"/>
        <v>0</v>
      </c>
      <c r="P7921" s="71">
        <f t="shared" si="678"/>
        <v>0</v>
      </c>
      <c r="Q7921" s="7">
        <v>1</v>
      </c>
      <c r="R7921" s="72">
        <f>+VLOOKUP(B7921,[1]BASES!$A$2:$E$10701,5,0)</f>
        <v>271690.82644628105</v>
      </c>
      <c r="S7921" s="71">
        <f t="shared" si="685"/>
        <v>0</v>
      </c>
      <c r="T7921" s="71">
        <v>0</v>
      </c>
      <c r="U7921" s="71">
        <f t="shared" si="688"/>
        <v>0</v>
      </c>
      <c r="V7921" s="7">
        <v>0</v>
      </c>
      <c r="W7921" s="7">
        <v>0</v>
      </c>
      <c r="X7921" s="7">
        <v>0</v>
      </c>
      <c r="Y7921" s="73">
        <v>0.04</v>
      </c>
      <c r="Z7921" s="7"/>
      <c r="AA7921" s="7"/>
      <c r="AB7921" s="7"/>
      <c r="AC7921" s="7"/>
    </row>
    <row r="7922" spans="2:29" ht="15.75" customHeight="1" x14ac:dyDescent="0.25">
      <c r="B7922" s="62">
        <v>33075</v>
      </c>
      <c r="C7922" s="63" t="s">
        <v>7926</v>
      </c>
      <c r="D7922" s="64">
        <f t="shared" si="686"/>
        <v>328649.89884297521</v>
      </c>
      <c r="E7922" s="64">
        <f t="shared" si="687"/>
        <v>397666.37760000001</v>
      </c>
      <c r="F7922" s="64">
        <f>+VLOOKUP(B7922,[1]BASES!$A$2:$C$10701,3,0)</f>
        <v>21</v>
      </c>
      <c r="G7922" s="65">
        <f t="shared" si="684"/>
        <v>397666.37760000001</v>
      </c>
      <c r="H7922" s="66"/>
      <c r="I7922" s="67"/>
      <c r="J7922" s="67"/>
      <c r="K7922" s="67"/>
      <c r="L7922" s="67"/>
      <c r="M7922" s="68"/>
      <c r="N7922" s="69"/>
      <c r="O7922" s="70">
        <f t="shared" si="677"/>
        <v>0</v>
      </c>
      <c r="P7922" s="71">
        <f t="shared" si="678"/>
        <v>0</v>
      </c>
      <c r="Q7922" s="7">
        <v>1</v>
      </c>
      <c r="R7922" s="72">
        <f>+VLOOKUP(B7922,[1]BASES!$A$2:$E$10701,5,0)</f>
        <v>342343.64462809917</v>
      </c>
      <c r="S7922" s="71">
        <f t="shared" si="685"/>
        <v>0</v>
      </c>
      <c r="T7922" s="71">
        <v>0</v>
      </c>
      <c r="U7922" s="71">
        <f t="shared" si="688"/>
        <v>0</v>
      </c>
      <c r="V7922" s="7">
        <v>0</v>
      </c>
      <c r="W7922" s="7">
        <v>0</v>
      </c>
      <c r="X7922" s="7">
        <v>0</v>
      </c>
      <c r="Y7922" s="73">
        <v>0.04</v>
      </c>
      <c r="Z7922" s="7"/>
      <c r="AA7922" s="7"/>
      <c r="AB7922" s="7"/>
      <c r="AC7922" s="7"/>
    </row>
    <row r="7923" spans="2:29" ht="15.75" customHeight="1" x14ac:dyDescent="0.25">
      <c r="B7923" s="62">
        <v>33077</v>
      </c>
      <c r="C7923" s="63" t="s">
        <v>7927</v>
      </c>
      <c r="D7923" s="64">
        <f t="shared" si="686"/>
        <v>341795.9008264463</v>
      </c>
      <c r="E7923" s="64">
        <f t="shared" si="687"/>
        <v>413573.04000000004</v>
      </c>
      <c r="F7923" s="64">
        <f>+VLOOKUP(B7923,[1]BASES!$A$2:$C$10701,3,0)</f>
        <v>21</v>
      </c>
      <c r="G7923" s="65">
        <f t="shared" si="684"/>
        <v>413573.04000000004</v>
      </c>
      <c r="H7923" s="66"/>
      <c r="I7923" s="67"/>
      <c r="J7923" s="67"/>
      <c r="K7923" s="67"/>
      <c r="L7923" s="67"/>
      <c r="M7923" s="68"/>
      <c r="N7923" s="69"/>
      <c r="O7923" s="70">
        <f t="shared" si="677"/>
        <v>0</v>
      </c>
      <c r="P7923" s="71">
        <f t="shared" si="678"/>
        <v>0</v>
      </c>
      <c r="Q7923" s="7">
        <v>1</v>
      </c>
      <c r="R7923" s="72">
        <f>+VLOOKUP(B7923,[1]BASES!$A$2:$E$10701,5,0)</f>
        <v>356037.3966942149</v>
      </c>
      <c r="S7923" s="71">
        <f t="shared" si="685"/>
        <v>0</v>
      </c>
      <c r="T7923" s="71">
        <v>0</v>
      </c>
      <c r="U7923" s="71">
        <f t="shared" si="688"/>
        <v>0</v>
      </c>
      <c r="V7923" s="7">
        <v>0</v>
      </c>
      <c r="W7923" s="7">
        <v>0</v>
      </c>
      <c r="X7923" s="7">
        <v>0</v>
      </c>
      <c r="Y7923" s="73">
        <v>0.04</v>
      </c>
      <c r="Z7923" s="7"/>
      <c r="AA7923" s="7"/>
      <c r="AB7923" s="7"/>
      <c r="AC7923" s="7"/>
    </row>
    <row r="7924" spans="2:29" ht="15.75" customHeight="1" x14ac:dyDescent="0.25">
      <c r="B7924" s="62">
        <v>33087</v>
      </c>
      <c r="C7924" s="63" t="s">
        <v>7928</v>
      </c>
      <c r="D7924" s="64">
        <f t="shared" si="686"/>
        <v>362312.17190082645</v>
      </c>
      <c r="E7924" s="64">
        <f t="shared" si="687"/>
        <v>438397.728</v>
      </c>
      <c r="F7924" s="64">
        <f>+VLOOKUP(B7924,[1]BASES!$A$2:$C$10701,3,0)</f>
        <v>21</v>
      </c>
      <c r="G7924" s="65">
        <f t="shared" si="684"/>
        <v>438397.728</v>
      </c>
      <c r="H7924" s="66"/>
      <c r="I7924" s="67"/>
      <c r="J7924" s="67"/>
      <c r="K7924" s="67"/>
      <c r="L7924" s="67"/>
      <c r="M7924" s="68"/>
      <c r="N7924" s="69"/>
      <c r="O7924" s="70">
        <f t="shared" si="677"/>
        <v>0</v>
      </c>
      <c r="P7924" s="71">
        <f t="shared" si="678"/>
        <v>0</v>
      </c>
      <c r="Q7924" s="7">
        <v>1</v>
      </c>
      <c r="R7924" s="72">
        <f>+VLOOKUP(B7924,[1]BASES!$A$2:$E$10701,5,0)</f>
        <v>377408.51239669422</v>
      </c>
      <c r="S7924" s="71">
        <f t="shared" si="685"/>
        <v>0</v>
      </c>
      <c r="T7924" s="71">
        <v>0</v>
      </c>
      <c r="U7924" s="71">
        <f t="shared" si="688"/>
        <v>0</v>
      </c>
      <c r="V7924" s="7">
        <v>0</v>
      </c>
      <c r="W7924" s="7">
        <v>0</v>
      </c>
      <c r="X7924" s="7">
        <v>0</v>
      </c>
      <c r="Y7924" s="73">
        <v>0.04</v>
      </c>
      <c r="Z7924" s="7"/>
      <c r="AA7924" s="7"/>
      <c r="AB7924" s="7"/>
      <c r="AC7924" s="7"/>
    </row>
    <row r="7925" spans="2:29" ht="15.75" customHeight="1" x14ac:dyDescent="0.25">
      <c r="B7925" s="62">
        <v>35991</v>
      </c>
      <c r="C7925" s="63" t="s">
        <v>7929</v>
      </c>
      <c r="D7925" s="64">
        <f t="shared" si="686"/>
        <v>477698.1500826446</v>
      </c>
      <c r="E7925" s="64">
        <f t="shared" si="687"/>
        <v>578014.76159999997</v>
      </c>
      <c r="F7925" s="64">
        <f>+VLOOKUP(B7925,[1]BASES!$A$2:$C$10701,3,0)</f>
        <v>21</v>
      </c>
      <c r="G7925" s="65">
        <f t="shared" si="684"/>
        <v>578014.76159999997</v>
      </c>
      <c r="H7925" s="66"/>
      <c r="I7925" s="67"/>
      <c r="J7925" s="67"/>
      <c r="K7925" s="67"/>
      <c r="L7925" s="67"/>
      <c r="M7925" s="68"/>
      <c r="N7925" s="69"/>
      <c r="O7925" s="70">
        <f t="shared" si="677"/>
        <v>0</v>
      </c>
      <c r="P7925" s="71">
        <f t="shared" si="678"/>
        <v>0</v>
      </c>
      <c r="Q7925" s="7">
        <v>1</v>
      </c>
      <c r="R7925" s="72">
        <f>+VLOOKUP(B7925,[1]BASES!$A$2:$E$10701,5,0)</f>
        <v>497602.23966942145</v>
      </c>
      <c r="S7925" s="71">
        <f t="shared" si="685"/>
        <v>0</v>
      </c>
      <c r="T7925" s="71">
        <v>0</v>
      </c>
      <c r="U7925" s="71">
        <f t="shared" si="688"/>
        <v>0</v>
      </c>
      <c r="V7925" s="7">
        <v>0</v>
      </c>
      <c r="W7925" s="7">
        <v>0</v>
      </c>
      <c r="X7925" s="7">
        <v>0</v>
      </c>
      <c r="Y7925" s="73">
        <v>0.04</v>
      </c>
      <c r="Z7925" s="7"/>
      <c r="AA7925" s="7"/>
      <c r="AB7925" s="7"/>
      <c r="AC7925" s="7"/>
    </row>
    <row r="7926" spans="2:29" ht="15.75" customHeight="1" x14ac:dyDescent="0.25">
      <c r="B7926" s="62">
        <v>30643</v>
      </c>
      <c r="C7926" s="63" t="s">
        <v>7930</v>
      </c>
      <c r="D7926" s="64">
        <f t="shared" si="686"/>
        <v>66542.05884297521</v>
      </c>
      <c r="E7926" s="64">
        <f t="shared" si="687"/>
        <v>80515.891200000013</v>
      </c>
      <c r="F7926" s="64">
        <f>+VLOOKUP(B7926,[1]BASES!$A$2:$C$10701,3,0)</f>
        <v>21</v>
      </c>
      <c r="G7926" s="65">
        <f t="shared" si="684"/>
        <v>80515.891200000013</v>
      </c>
      <c r="H7926" s="66"/>
      <c r="I7926" s="67"/>
      <c r="J7926" s="67"/>
      <c r="K7926" s="67"/>
      <c r="L7926" s="67"/>
      <c r="M7926" s="68"/>
      <c r="N7926" s="69"/>
      <c r="O7926" s="70">
        <f t="shared" si="677"/>
        <v>0</v>
      </c>
      <c r="P7926" s="71">
        <f t="shared" si="678"/>
        <v>0</v>
      </c>
      <c r="Q7926" s="7">
        <v>1</v>
      </c>
      <c r="R7926" s="72">
        <f>+VLOOKUP(B7926,[1]BASES!$A$2:$E$10701,5,0)</f>
        <v>69314.64462809918</v>
      </c>
      <c r="S7926" s="71">
        <f t="shared" si="685"/>
        <v>0</v>
      </c>
      <c r="T7926" s="71">
        <v>0</v>
      </c>
      <c r="U7926" s="71">
        <f t="shared" si="688"/>
        <v>0</v>
      </c>
      <c r="V7926" s="7">
        <v>0</v>
      </c>
      <c r="W7926" s="7">
        <v>0</v>
      </c>
      <c r="X7926" s="7">
        <v>0</v>
      </c>
      <c r="Y7926" s="73">
        <v>0.04</v>
      </c>
      <c r="Z7926" s="7"/>
      <c r="AA7926" s="7"/>
      <c r="AB7926" s="7"/>
      <c r="AC7926" s="7"/>
    </row>
    <row r="7927" spans="2:29" ht="15.75" customHeight="1" x14ac:dyDescent="0.25">
      <c r="B7927" s="62">
        <v>30657</v>
      </c>
      <c r="C7927" s="63" t="s">
        <v>7931</v>
      </c>
      <c r="D7927" s="64">
        <f t="shared" si="686"/>
        <v>50146.980495867771</v>
      </c>
      <c r="E7927" s="64">
        <f t="shared" si="687"/>
        <v>60677.846400000002</v>
      </c>
      <c r="F7927" s="64">
        <f>+VLOOKUP(B7927,[1]BASES!$A$2:$C$10701,3,0)</f>
        <v>21</v>
      </c>
      <c r="G7927" s="65">
        <f t="shared" si="684"/>
        <v>60677.846400000002</v>
      </c>
      <c r="H7927" s="66"/>
      <c r="I7927" s="67"/>
      <c r="J7927" s="67"/>
      <c r="K7927" s="67"/>
      <c r="L7927" s="67"/>
      <c r="M7927" s="68"/>
      <c r="N7927" s="69"/>
      <c r="O7927" s="70">
        <f t="shared" si="677"/>
        <v>0</v>
      </c>
      <c r="P7927" s="71">
        <f t="shared" si="678"/>
        <v>0</v>
      </c>
      <c r="Q7927" s="7">
        <v>1</v>
      </c>
      <c r="R7927" s="72">
        <f>+VLOOKUP(B7927,[1]BASES!$A$2:$E$10701,5,0)</f>
        <v>52236.438016528926</v>
      </c>
      <c r="S7927" s="71">
        <f t="shared" si="685"/>
        <v>0</v>
      </c>
      <c r="T7927" s="71">
        <v>0</v>
      </c>
      <c r="U7927" s="71">
        <f t="shared" si="688"/>
        <v>0</v>
      </c>
      <c r="V7927" s="7">
        <v>0</v>
      </c>
      <c r="W7927" s="7">
        <v>0</v>
      </c>
      <c r="X7927" s="7">
        <v>0</v>
      </c>
      <c r="Y7927" s="73">
        <v>0.04</v>
      </c>
      <c r="Z7927" s="7"/>
      <c r="AA7927" s="7"/>
      <c r="AB7927" s="7"/>
      <c r="AC7927" s="7"/>
    </row>
    <row r="7928" spans="2:29" ht="15.75" customHeight="1" x14ac:dyDescent="0.25">
      <c r="B7928" s="62">
        <v>30658</v>
      </c>
      <c r="C7928" s="63" t="s">
        <v>7932</v>
      </c>
      <c r="D7928" s="64">
        <f t="shared" si="686"/>
        <v>54325.614545454548</v>
      </c>
      <c r="E7928" s="64">
        <f t="shared" si="687"/>
        <v>65733.993600000002</v>
      </c>
      <c r="F7928" s="64">
        <f>+VLOOKUP(B7928,[1]BASES!$A$2:$C$10701,3,0)</f>
        <v>21</v>
      </c>
      <c r="G7928" s="65">
        <f t="shared" si="684"/>
        <v>65733.993600000002</v>
      </c>
      <c r="H7928" s="66"/>
      <c r="I7928" s="67"/>
      <c r="J7928" s="67"/>
      <c r="K7928" s="67"/>
      <c r="L7928" s="67"/>
      <c r="M7928" s="68"/>
      <c r="N7928" s="69"/>
      <c r="O7928" s="70">
        <f t="shared" si="677"/>
        <v>0</v>
      </c>
      <c r="P7928" s="71">
        <f t="shared" si="678"/>
        <v>0</v>
      </c>
      <c r="Q7928" s="7">
        <v>1</v>
      </c>
      <c r="R7928" s="72">
        <f>+VLOOKUP(B7928,[1]BASES!$A$2:$E$10701,5,0)</f>
        <v>56589.181818181823</v>
      </c>
      <c r="S7928" s="71">
        <f t="shared" si="685"/>
        <v>0</v>
      </c>
      <c r="T7928" s="71">
        <v>0</v>
      </c>
      <c r="U7928" s="71">
        <f t="shared" si="688"/>
        <v>0</v>
      </c>
      <c r="V7928" s="7">
        <v>0</v>
      </c>
      <c r="W7928" s="7">
        <v>0</v>
      </c>
      <c r="X7928" s="7">
        <v>0</v>
      </c>
      <c r="Y7928" s="73">
        <v>0.04</v>
      </c>
      <c r="Z7928" s="7"/>
      <c r="AA7928" s="7"/>
      <c r="AB7928" s="7"/>
      <c r="AC7928" s="7"/>
    </row>
    <row r="7929" spans="2:29" ht="15.75" customHeight="1" x14ac:dyDescent="0.25">
      <c r="B7929" s="62">
        <v>30673</v>
      </c>
      <c r="C7929" s="63" t="s">
        <v>7933</v>
      </c>
      <c r="D7929" s="64">
        <f t="shared" si="686"/>
        <v>85846.064132231404</v>
      </c>
      <c r="E7929" s="64">
        <f t="shared" si="687"/>
        <v>103873.73759999999</v>
      </c>
      <c r="F7929" s="64">
        <f>+VLOOKUP(B7929,[1]BASES!$A$2:$C$10701,3,0)</f>
        <v>21</v>
      </c>
      <c r="G7929" s="65">
        <f t="shared" si="684"/>
        <v>103873.73759999999</v>
      </c>
      <c r="H7929" s="66"/>
      <c r="I7929" s="67"/>
      <c r="J7929" s="67"/>
      <c r="K7929" s="67"/>
      <c r="L7929" s="67"/>
      <c r="M7929" s="68"/>
      <c r="N7929" s="69"/>
      <c r="O7929" s="70">
        <f t="shared" si="677"/>
        <v>0</v>
      </c>
      <c r="P7929" s="71">
        <f t="shared" si="678"/>
        <v>0</v>
      </c>
      <c r="Q7929" s="7">
        <v>1</v>
      </c>
      <c r="R7929" s="72">
        <f>+VLOOKUP(B7929,[1]BASES!$A$2:$E$10701,5,0)</f>
        <v>89422.983471074374</v>
      </c>
      <c r="S7929" s="71">
        <f t="shared" si="685"/>
        <v>0</v>
      </c>
      <c r="T7929" s="71">
        <v>0</v>
      </c>
      <c r="U7929" s="71">
        <f t="shared" si="688"/>
        <v>0</v>
      </c>
      <c r="V7929" s="7">
        <v>0</v>
      </c>
      <c r="W7929" s="7">
        <v>0</v>
      </c>
      <c r="X7929" s="7">
        <v>0</v>
      </c>
      <c r="Y7929" s="73">
        <v>0.04</v>
      </c>
      <c r="Z7929" s="7"/>
      <c r="AA7929" s="7"/>
      <c r="AB7929" s="7"/>
      <c r="AC7929" s="7"/>
    </row>
    <row r="7930" spans="2:29" ht="15.75" customHeight="1" x14ac:dyDescent="0.25">
      <c r="B7930" s="62">
        <v>30677</v>
      </c>
      <c r="C7930" s="63" t="s">
        <v>7934</v>
      </c>
      <c r="D7930" s="64">
        <f t="shared" si="686"/>
        <v>75243.522644628101</v>
      </c>
      <c r="E7930" s="64">
        <f t="shared" si="687"/>
        <v>91044.662400000001</v>
      </c>
      <c r="F7930" s="64">
        <f>+VLOOKUP(B7930,[1]BASES!$A$2:$C$10701,3,0)</f>
        <v>21</v>
      </c>
      <c r="G7930" s="65">
        <f t="shared" si="684"/>
        <v>91044.662400000001</v>
      </c>
      <c r="H7930" s="66"/>
      <c r="I7930" s="67"/>
      <c r="J7930" s="67"/>
      <c r="K7930" s="67"/>
      <c r="L7930" s="67"/>
      <c r="M7930" s="68"/>
      <c r="N7930" s="69"/>
      <c r="O7930" s="70">
        <f t="shared" si="677"/>
        <v>0</v>
      </c>
      <c r="P7930" s="71">
        <f t="shared" si="678"/>
        <v>0</v>
      </c>
      <c r="Q7930" s="7">
        <v>1</v>
      </c>
      <c r="R7930" s="72">
        <f>+VLOOKUP(B7930,[1]BASES!$A$2:$E$10701,5,0)</f>
        <v>78378.669421487604</v>
      </c>
      <c r="S7930" s="71">
        <f t="shared" si="685"/>
        <v>0</v>
      </c>
      <c r="T7930" s="71">
        <v>0</v>
      </c>
      <c r="U7930" s="71">
        <f t="shared" si="688"/>
        <v>0</v>
      </c>
      <c r="V7930" s="7">
        <v>0</v>
      </c>
      <c r="W7930" s="7">
        <v>0</v>
      </c>
      <c r="X7930" s="7">
        <v>0</v>
      </c>
      <c r="Y7930" s="73">
        <v>0.04</v>
      </c>
      <c r="Z7930" s="7"/>
      <c r="AA7930" s="7"/>
      <c r="AB7930" s="7"/>
      <c r="AC7930" s="7"/>
    </row>
    <row r="7931" spans="2:29" ht="15.75" customHeight="1" x14ac:dyDescent="0.25">
      <c r="B7931" s="62">
        <v>30698</v>
      </c>
      <c r="C7931" s="63" t="s">
        <v>7935</v>
      </c>
      <c r="D7931" s="64">
        <f t="shared" si="686"/>
        <v>63971.115371900822</v>
      </c>
      <c r="E7931" s="64">
        <f t="shared" si="687"/>
        <v>77405.049599999998</v>
      </c>
      <c r="F7931" s="64">
        <f>+VLOOKUP(B7931,[1]BASES!$A$2:$C$10701,3,0)</f>
        <v>21</v>
      </c>
      <c r="G7931" s="65">
        <f t="shared" si="684"/>
        <v>77405.049599999998</v>
      </c>
      <c r="H7931" s="66"/>
      <c r="I7931" s="67"/>
      <c r="J7931" s="67"/>
      <c r="K7931" s="67"/>
      <c r="L7931" s="67"/>
      <c r="M7931" s="68"/>
      <c r="N7931" s="69"/>
      <c r="O7931" s="70">
        <f t="shared" si="677"/>
        <v>0</v>
      </c>
      <c r="P7931" s="71">
        <f t="shared" si="678"/>
        <v>0</v>
      </c>
      <c r="Q7931" s="7">
        <v>1</v>
      </c>
      <c r="R7931" s="72">
        <f>+VLOOKUP(B7931,[1]BASES!$A$2:$E$10701,5,0)</f>
        <v>66636.578512396693</v>
      </c>
      <c r="S7931" s="71">
        <f t="shared" si="685"/>
        <v>0</v>
      </c>
      <c r="T7931" s="71">
        <v>0</v>
      </c>
      <c r="U7931" s="71">
        <f t="shared" si="688"/>
        <v>0</v>
      </c>
      <c r="V7931" s="7">
        <v>0</v>
      </c>
      <c r="W7931" s="7">
        <v>0</v>
      </c>
      <c r="X7931" s="7">
        <v>0</v>
      </c>
      <c r="Y7931" s="73">
        <v>0.04</v>
      </c>
      <c r="Z7931" s="7"/>
      <c r="AA7931" s="7"/>
      <c r="AB7931" s="7"/>
      <c r="AC7931" s="7"/>
    </row>
    <row r="7932" spans="2:29" ht="15.75" customHeight="1" x14ac:dyDescent="0.25">
      <c r="B7932" s="62">
        <v>30699</v>
      </c>
      <c r="C7932" s="63" t="s">
        <v>7936</v>
      </c>
      <c r="D7932" s="64">
        <f t="shared" si="686"/>
        <v>72325.106776859509</v>
      </c>
      <c r="E7932" s="64">
        <f t="shared" si="687"/>
        <v>87513.37920000001</v>
      </c>
      <c r="F7932" s="64">
        <f>+VLOOKUP(B7932,[1]BASES!$A$2:$C$10701,3,0)</f>
        <v>21</v>
      </c>
      <c r="G7932" s="65">
        <f t="shared" si="684"/>
        <v>87513.37920000001</v>
      </c>
      <c r="H7932" s="66"/>
      <c r="I7932" s="67"/>
      <c r="J7932" s="67"/>
      <c r="K7932" s="67"/>
      <c r="L7932" s="67"/>
      <c r="M7932" s="68"/>
      <c r="N7932" s="69"/>
      <c r="O7932" s="70">
        <f t="shared" si="677"/>
        <v>0</v>
      </c>
      <c r="P7932" s="71">
        <f t="shared" si="678"/>
        <v>0</v>
      </c>
      <c r="Q7932" s="7">
        <v>1</v>
      </c>
      <c r="R7932" s="72">
        <f>+VLOOKUP(B7932,[1]BASES!$A$2:$E$10701,5,0)</f>
        <v>75338.652892561993</v>
      </c>
      <c r="S7932" s="71">
        <f t="shared" si="685"/>
        <v>0</v>
      </c>
      <c r="T7932" s="71">
        <v>0</v>
      </c>
      <c r="U7932" s="71">
        <f t="shared" si="688"/>
        <v>0</v>
      </c>
      <c r="V7932" s="7">
        <v>0</v>
      </c>
      <c r="W7932" s="7">
        <v>0</v>
      </c>
      <c r="X7932" s="7">
        <v>0</v>
      </c>
      <c r="Y7932" s="73">
        <v>0.04</v>
      </c>
      <c r="Z7932" s="7"/>
      <c r="AA7932" s="7"/>
      <c r="AB7932" s="7"/>
      <c r="AC7932" s="7"/>
    </row>
    <row r="7933" spans="2:29" ht="15.75" customHeight="1" x14ac:dyDescent="0.25">
      <c r="B7933" s="62">
        <v>30700</v>
      </c>
      <c r="C7933" s="63" t="s">
        <v>7937</v>
      </c>
      <c r="D7933" s="64">
        <f t="shared" si="686"/>
        <v>74745.369917355376</v>
      </c>
      <c r="E7933" s="64">
        <f t="shared" si="687"/>
        <v>90441.897600000011</v>
      </c>
      <c r="F7933" s="64">
        <f>+VLOOKUP(B7933,[1]BASES!$A$2:$C$10701,3,0)</f>
        <v>21</v>
      </c>
      <c r="G7933" s="65">
        <f t="shared" si="684"/>
        <v>90441.897600000011</v>
      </c>
      <c r="H7933" s="66"/>
      <c r="I7933" s="67"/>
      <c r="J7933" s="67"/>
      <c r="K7933" s="67"/>
      <c r="L7933" s="67"/>
      <c r="M7933" s="68"/>
      <c r="N7933" s="69"/>
      <c r="O7933" s="70">
        <f t="shared" si="677"/>
        <v>0</v>
      </c>
      <c r="P7933" s="71">
        <f t="shared" si="678"/>
        <v>0</v>
      </c>
      <c r="Q7933" s="7">
        <v>1</v>
      </c>
      <c r="R7933" s="72">
        <f>+VLOOKUP(B7933,[1]BASES!$A$2:$E$10701,5,0)</f>
        <v>77859.760330578516</v>
      </c>
      <c r="S7933" s="71">
        <f t="shared" si="685"/>
        <v>0</v>
      </c>
      <c r="T7933" s="71">
        <v>0</v>
      </c>
      <c r="U7933" s="71">
        <f t="shared" si="688"/>
        <v>0</v>
      </c>
      <c r="V7933" s="7">
        <v>0</v>
      </c>
      <c r="W7933" s="7">
        <v>0</v>
      </c>
      <c r="X7933" s="7">
        <v>0</v>
      </c>
      <c r="Y7933" s="73">
        <v>0.04</v>
      </c>
      <c r="Z7933" s="7"/>
      <c r="AA7933" s="7"/>
      <c r="AB7933" s="7"/>
      <c r="AC7933" s="7"/>
    </row>
    <row r="7934" spans="2:29" ht="15.75" customHeight="1" x14ac:dyDescent="0.25">
      <c r="B7934" s="62">
        <v>30701</v>
      </c>
      <c r="C7934" s="63" t="s">
        <v>7938</v>
      </c>
      <c r="D7934" s="64">
        <f t="shared" si="686"/>
        <v>68132.342479338855</v>
      </c>
      <c r="E7934" s="64">
        <f t="shared" si="687"/>
        <v>82440.13440000001</v>
      </c>
      <c r="F7934" s="64">
        <f>+VLOOKUP(B7934,[1]BASES!$A$2:$C$10701,3,0)</f>
        <v>21</v>
      </c>
      <c r="G7934" s="65">
        <f t="shared" si="684"/>
        <v>82440.13440000001</v>
      </c>
      <c r="H7934" s="66"/>
      <c r="I7934" s="67"/>
      <c r="J7934" s="67"/>
      <c r="K7934" s="67"/>
      <c r="L7934" s="67"/>
      <c r="M7934" s="68"/>
      <c r="N7934" s="69"/>
      <c r="O7934" s="70">
        <f t="shared" si="677"/>
        <v>0</v>
      </c>
      <c r="P7934" s="71">
        <f t="shared" si="678"/>
        <v>0</v>
      </c>
      <c r="Q7934" s="7">
        <v>1</v>
      </c>
      <c r="R7934" s="72">
        <f>+VLOOKUP(B7934,[1]BASES!$A$2:$E$10701,5,0)</f>
        <v>70971.190082644636</v>
      </c>
      <c r="S7934" s="71">
        <f t="shared" si="685"/>
        <v>0</v>
      </c>
      <c r="T7934" s="71">
        <v>0</v>
      </c>
      <c r="U7934" s="71">
        <f t="shared" si="688"/>
        <v>0</v>
      </c>
      <c r="V7934" s="7">
        <v>0</v>
      </c>
      <c r="W7934" s="7">
        <v>0</v>
      </c>
      <c r="X7934" s="7">
        <v>0</v>
      </c>
      <c r="Y7934" s="73">
        <v>0.04</v>
      </c>
      <c r="Z7934" s="7"/>
      <c r="AA7934" s="7"/>
      <c r="AB7934" s="7"/>
      <c r="AC7934" s="7"/>
    </row>
    <row r="7935" spans="2:29" ht="15.75" customHeight="1" x14ac:dyDescent="0.25">
      <c r="B7935" s="62">
        <v>30702</v>
      </c>
      <c r="C7935" s="63" t="s">
        <v>7939</v>
      </c>
      <c r="D7935" s="64">
        <f t="shared" si="686"/>
        <v>135837.54049586778</v>
      </c>
      <c r="E7935" s="64">
        <f t="shared" si="687"/>
        <v>164363.424</v>
      </c>
      <c r="F7935" s="64">
        <f>+VLOOKUP(B7935,[1]BASES!$A$2:$C$10701,3,0)</f>
        <v>21</v>
      </c>
      <c r="G7935" s="65">
        <f t="shared" si="684"/>
        <v>164363.424</v>
      </c>
      <c r="H7935" s="66"/>
      <c r="I7935" s="67"/>
      <c r="J7935" s="67"/>
      <c r="K7935" s="67"/>
      <c r="L7935" s="67"/>
      <c r="M7935" s="68"/>
      <c r="N7935" s="69"/>
      <c r="O7935" s="70">
        <f t="shared" si="677"/>
        <v>0</v>
      </c>
      <c r="P7935" s="71">
        <f t="shared" si="678"/>
        <v>0</v>
      </c>
      <c r="Q7935" s="7">
        <v>1</v>
      </c>
      <c r="R7935" s="72">
        <f>+VLOOKUP(B7935,[1]BASES!$A$2:$E$10701,5,0)</f>
        <v>141497.43801652893</v>
      </c>
      <c r="S7935" s="71">
        <f t="shared" si="685"/>
        <v>0</v>
      </c>
      <c r="T7935" s="71">
        <v>0</v>
      </c>
      <c r="U7935" s="71">
        <f t="shared" si="688"/>
        <v>0</v>
      </c>
      <c r="V7935" s="7">
        <v>0</v>
      </c>
      <c r="W7935" s="7">
        <v>0</v>
      </c>
      <c r="X7935" s="7">
        <v>0</v>
      </c>
      <c r="Y7935" s="73">
        <v>0.04</v>
      </c>
      <c r="Z7935" s="7"/>
      <c r="AA7935" s="7"/>
      <c r="AB7935" s="7"/>
      <c r="AC7935" s="7"/>
    </row>
    <row r="7936" spans="2:29" ht="15.75" customHeight="1" x14ac:dyDescent="0.25">
      <c r="B7936" s="62">
        <v>30704</v>
      </c>
      <c r="C7936" s="63" t="s">
        <v>7940</v>
      </c>
      <c r="D7936" s="64">
        <f t="shared" si="686"/>
        <v>106890.73983471074</v>
      </c>
      <c r="E7936" s="64">
        <f t="shared" si="687"/>
        <v>129337.79519999999</v>
      </c>
      <c r="F7936" s="64">
        <f>+VLOOKUP(B7936,[1]BASES!$A$2:$C$10701,3,0)</f>
        <v>21</v>
      </c>
      <c r="G7936" s="65">
        <f t="shared" si="684"/>
        <v>129337.79519999999</v>
      </c>
      <c r="H7936" s="66"/>
      <c r="I7936" s="67"/>
      <c r="J7936" s="67"/>
      <c r="K7936" s="67"/>
      <c r="L7936" s="67"/>
      <c r="M7936" s="68"/>
      <c r="N7936" s="69"/>
      <c r="O7936" s="70">
        <f t="shared" si="677"/>
        <v>0</v>
      </c>
      <c r="P7936" s="71">
        <f t="shared" si="678"/>
        <v>0</v>
      </c>
      <c r="Q7936" s="7">
        <v>1</v>
      </c>
      <c r="R7936" s="72">
        <f>+VLOOKUP(B7936,[1]BASES!$A$2:$E$10701,5,0)</f>
        <v>111344.52066115702</v>
      </c>
      <c r="S7936" s="71">
        <f t="shared" si="685"/>
        <v>0</v>
      </c>
      <c r="T7936" s="71">
        <v>0</v>
      </c>
      <c r="U7936" s="71">
        <f t="shared" si="688"/>
        <v>0</v>
      </c>
      <c r="V7936" s="7">
        <v>0</v>
      </c>
      <c r="W7936" s="7">
        <v>0</v>
      </c>
      <c r="X7936" s="7">
        <v>0</v>
      </c>
      <c r="Y7936" s="73">
        <v>0.04</v>
      </c>
      <c r="Z7936" s="7"/>
      <c r="AA7936" s="7"/>
      <c r="AB7936" s="7"/>
      <c r="AC7936" s="7"/>
    </row>
    <row r="7937" spans="2:29" ht="15.75" customHeight="1" x14ac:dyDescent="0.25">
      <c r="B7937" s="62">
        <v>30708</v>
      </c>
      <c r="C7937" s="63" t="s">
        <v>7941</v>
      </c>
      <c r="D7937" s="64">
        <f t="shared" si="686"/>
        <v>81350.709421487598</v>
      </c>
      <c r="E7937" s="64">
        <f t="shared" si="687"/>
        <v>98434.358399999997</v>
      </c>
      <c r="F7937" s="64">
        <f>+VLOOKUP(B7937,[1]BASES!$A$2:$C$10701,3,0)</f>
        <v>21</v>
      </c>
      <c r="G7937" s="65">
        <f t="shared" si="684"/>
        <v>98434.358399999997</v>
      </c>
      <c r="H7937" s="66"/>
      <c r="I7937" s="67"/>
      <c r="J7937" s="67"/>
      <c r="K7937" s="67"/>
      <c r="L7937" s="67"/>
      <c r="M7937" s="68"/>
      <c r="N7937" s="69"/>
      <c r="O7937" s="70">
        <f t="shared" si="677"/>
        <v>0</v>
      </c>
      <c r="P7937" s="71">
        <f t="shared" si="678"/>
        <v>0</v>
      </c>
      <c r="Q7937" s="7">
        <v>1</v>
      </c>
      <c r="R7937" s="72">
        <f>+VLOOKUP(B7937,[1]BASES!$A$2:$E$10701,5,0)</f>
        <v>84740.322314049583</v>
      </c>
      <c r="S7937" s="71">
        <f t="shared" si="685"/>
        <v>0</v>
      </c>
      <c r="T7937" s="71">
        <v>0</v>
      </c>
      <c r="U7937" s="71">
        <f t="shared" si="688"/>
        <v>0</v>
      </c>
      <c r="V7937" s="7">
        <v>0</v>
      </c>
      <c r="W7937" s="7">
        <v>0</v>
      </c>
      <c r="X7937" s="7">
        <v>0</v>
      </c>
      <c r="Y7937" s="73">
        <v>0.04</v>
      </c>
      <c r="Z7937" s="7"/>
      <c r="AA7937" s="7"/>
      <c r="AB7937" s="7"/>
      <c r="AC7937" s="7"/>
    </row>
    <row r="7938" spans="2:29" ht="15.75" customHeight="1" x14ac:dyDescent="0.25">
      <c r="B7938" s="62">
        <v>30709</v>
      </c>
      <c r="C7938" s="63" t="s">
        <v>7942</v>
      </c>
      <c r="D7938" s="64">
        <f t="shared" si="686"/>
        <v>81350.709421487598</v>
      </c>
      <c r="E7938" s="64">
        <f t="shared" si="687"/>
        <v>98434.358399999997</v>
      </c>
      <c r="F7938" s="64">
        <f>+VLOOKUP(B7938,[1]BASES!$A$2:$C$10701,3,0)</f>
        <v>21</v>
      </c>
      <c r="G7938" s="65">
        <f t="shared" si="684"/>
        <v>98434.358399999997</v>
      </c>
      <c r="H7938" s="66"/>
      <c r="I7938" s="67"/>
      <c r="J7938" s="67"/>
      <c r="K7938" s="67"/>
      <c r="L7938" s="67"/>
      <c r="M7938" s="68"/>
      <c r="N7938" s="69"/>
      <c r="O7938" s="70">
        <f t="shared" si="677"/>
        <v>0</v>
      </c>
      <c r="P7938" s="71">
        <f t="shared" si="678"/>
        <v>0</v>
      </c>
      <c r="Q7938" s="7">
        <v>1</v>
      </c>
      <c r="R7938" s="72">
        <f>+VLOOKUP(B7938,[1]BASES!$A$2:$E$10701,5,0)</f>
        <v>84740.322314049583</v>
      </c>
      <c r="S7938" s="71">
        <f t="shared" si="685"/>
        <v>0</v>
      </c>
      <c r="T7938" s="71">
        <v>0</v>
      </c>
      <c r="U7938" s="71">
        <f t="shared" si="688"/>
        <v>0</v>
      </c>
      <c r="V7938" s="7">
        <v>0</v>
      </c>
      <c r="W7938" s="7">
        <v>0</v>
      </c>
      <c r="X7938" s="7">
        <v>0</v>
      </c>
      <c r="Y7938" s="73">
        <v>0.04</v>
      </c>
      <c r="Z7938" s="7"/>
      <c r="AA7938" s="7"/>
      <c r="AB7938" s="7"/>
      <c r="AC7938" s="7"/>
    </row>
    <row r="7939" spans="2:29" ht="15.75" customHeight="1" x14ac:dyDescent="0.25">
      <c r="B7939" s="62">
        <v>30821</v>
      </c>
      <c r="C7939" s="63" t="s">
        <v>7943</v>
      </c>
      <c r="D7939" s="64">
        <f t="shared" si="686"/>
        <v>73261.582809917352</v>
      </c>
      <c r="E7939" s="64">
        <f t="shared" si="687"/>
        <v>88646.515199999994</v>
      </c>
      <c r="F7939" s="64">
        <f>+VLOOKUP(B7939,[1]BASES!$A$2:$C$10701,3,0)</f>
        <v>21</v>
      </c>
      <c r="G7939" s="65">
        <f t="shared" si="684"/>
        <v>88646.515199999994</v>
      </c>
      <c r="H7939" s="66"/>
      <c r="I7939" s="67"/>
      <c r="J7939" s="67"/>
      <c r="K7939" s="67"/>
      <c r="L7939" s="67"/>
      <c r="M7939" s="68"/>
      <c r="N7939" s="69"/>
      <c r="O7939" s="70">
        <f t="shared" si="677"/>
        <v>0</v>
      </c>
      <c r="P7939" s="71">
        <f t="shared" si="678"/>
        <v>0</v>
      </c>
      <c r="Q7939" s="7">
        <v>1</v>
      </c>
      <c r="R7939" s="72">
        <f>+VLOOKUP(B7939,[1]BASES!$A$2:$E$10701,5,0)</f>
        <v>76314.148760330572</v>
      </c>
      <c r="S7939" s="71">
        <f t="shared" si="685"/>
        <v>0</v>
      </c>
      <c r="T7939" s="71">
        <v>0</v>
      </c>
      <c r="U7939" s="71">
        <f t="shared" si="688"/>
        <v>0</v>
      </c>
      <c r="V7939" s="7">
        <v>0</v>
      </c>
      <c r="W7939" s="7">
        <v>0</v>
      </c>
      <c r="X7939" s="7">
        <v>0</v>
      </c>
      <c r="Y7939" s="73">
        <v>0.04</v>
      </c>
      <c r="Z7939" s="7"/>
      <c r="AA7939" s="7"/>
      <c r="AB7939" s="7"/>
      <c r="AC7939" s="7"/>
    </row>
    <row r="7940" spans="2:29" ht="15.75" customHeight="1" x14ac:dyDescent="0.25">
      <c r="B7940" s="62">
        <v>30825</v>
      </c>
      <c r="C7940" s="63" t="s">
        <v>7944</v>
      </c>
      <c r="D7940" s="64">
        <f t="shared" si="686"/>
        <v>86306.475371900829</v>
      </c>
      <c r="E7940" s="64">
        <f t="shared" si="687"/>
        <v>104430.8352</v>
      </c>
      <c r="F7940" s="64">
        <f>+VLOOKUP(B7940,[1]BASES!$A$2:$C$10701,3,0)</f>
        <v>21</v>
      </c>
      <c r="G7940" s="65">
        <f t="shared" si="684"/>
        <v>104430.8352</v>
      </c>
      <c r="H7940" s="66"/>
      <c r="I7940" s="67"/>
      <c r="J7940" s="67"/>
      <c r="K7940" s="67"/>
      <c r="L7940" s="67"/>
      <c r="M7940" s="68"/>
      <c r="N7940" s="69"/>
      <c r="O7940" s="70">
        <f t="shared" si="677"/>
        <v>0</v>
      </c>
      <c r="P7940" s="71">
        <f t="shared" si="678"/>
        <v>0</v>
      </c>
      <c r="Q7940" s="7">
        <v>1</v>
      </c>
      <c r="R7940" s="72">
        <f>+VLOOKUP(B7940,[1]BASES!$A$2:$E$10701,5,0)</f>
        <v>89902.578512396693</v>
      </c>
      <c r="S7940" s="71">
        <f t="shared" si="685"/>
        <v>0</v>
      </c>
      <c r="T7940" s="71">
        <v>0</v>
      </c>
      <c r="U7940" s="71">
        <f t="shared" si="688"/>
        <v>0</v>
      </c>
      <c r="V7940" s="7">
        <v>0</v>
      </c>
      <c r="W7940" s="7">
        <v>0</v>
      </c>
      <c r="X7940" s="7">
        <v>0</v>
      </c>
      <c r="Y7940" s="73">
        <v>0.04</v>
      </c>
      <c r="Z7940" s="7"/>
      <c r="AA7940" s="7"/>
      <c r="AB7940" s="7"/>
      <c r="AC7940" s="7"/>
    </row>
    <row r="7941" spans="2:29" ht="15.75" customHeight="1" x14ac:dyDescent="0.25">
      <c r="B7941" s="62">
        <v>30826</v>
      </c>
      <c r="C7941" s="63" t="s">
        <v>7945</v>
      </c>
      <c r="D7941" s="64">
        <f t="shared" si="686"/>
        <v>100962.28760330578</v>
      </c>
      <c r="E7941" s="64">
        <f t="shared" si="687"/>
        <v>122164.368</v>
      </c>
      <c r="F7941" s="64">
        <f>+VLOOKUP(B7941,[1]BASES!$A$2:$C$10701,3,0)</f>
        <v>21</v>
      </c>
      <c r="G7941" s="65">
        <f t="shared" si="684"/>
        <v>122164.368</v>
      </c>
      <c r="H7941" s="66"/>
      <c r="I7941" s="67"/>
      <c r="J7941" s="67"/>
      <c r="K7941" s="67"/>
      <c r="L7941" s="67"/>
      <c r="M7941" s="68"/>
      <c r="N7941" s="69"/>
      <c r="O7941" s="70">
        <f t="shared" si="677"/>
        <v>0</v>
      </c>
      <c r="P7941" s="71">
        <f t="shared" si="678"/>
        <v>0</v>
      </c>
      <c r="Q7941" s="7">
        <v>1</v>
      </c>
      <c r="R7941" s="72">
        <f>+VLOOKUP(B7941,[1]BASES!$A$2:$E$10701,5,0)</f>
        <v>105169.04958677686</v>
      </c>
      <c r="S7941" s="71">
        <f t="shared" si="685"/>
        <v>0</v>
      </c>
      <c r="T7941" s="71">
        <v>0</v>
      </c>
      <c r="U7941" s="71">
        <f t="shared" si="688"/>
        <v>0</v>
      </c>
      <c r="V7941" s="7">
        <v>0</v>
      </c>
      <c r="W7941" s="7">
        <v>0</v>
      </c>
      <c r="X7941" s="7">
        <v>0</v>
      </c>
      <c r="Y7941" s="73">
        <v>0.04</v>
      </c>
      <c r="Z7941" s="7"/>
      <c r="AA7941" s="7"/>
      <c r="AB7941" s="7"/>
      <c r="AC7941" s="7"/>
    </row>
    <row r="7942" spans="2:29" ht="15.75" customHeight="1" x14ac:dyDescent="0.25">
      <c r="B7942" s="62">
        <v>31378</v>
      </c>
      <c r="C7942" s="63" t="s">
        <v>7946</v>
      </c>
      <c r="D7942" s="64">
        <f t="shared" si="686"/>
        <v>61729.372561983466</v>
      </c>
      <c r="E7942" s="64">
        <f t="shared" si="687"/>
        <v>74692.540799999988</v>
      </c>
      <c r="F7942" s="64">
        <f>+VLOOKUP(B7942,[1]BASES!$A$2:$C$10701,3,0)</f>
        <v>21</v>
      </c>
      <c r="G7942" s="65">
        <f t="shared" si="684"/>
        <v>74692.540799999988</v>
      </c>
      <c r="H7942" s="66"/>
      <c r="I7942" s="67"/>
      <c r="J7942" s="67"/>
      <c r="K7942" s="67"/>
      <c r="L7942" s="67"/>
      <c r="M7942" s="68"/>
      <c r="N7942" s="69"/>
      <c r="O7942" s="70">
        <f t="shared" si="677"/>
        <v>0</v>
      </c>
      <c r="P7942" s="71">
        <f t="shared" si="678"/>
        <v>0</v>
      </c>
      <c r="Q7942" s="7">
        <v>1</v>
      </c>
      <c r="R7942" s="72">
        <f>+VLOOKUP(B7942,[1]BASES!$A$2:$E$10701,5,0)</f>
        <v>64301.429752066113</v>
      </c>
      <c r="S7942" s="71">
        <f t="shared" si="685"/>
        <v>0</v>
      </c>
      <c r="T7942" s="71">
        <v>0</v>
      </c>
      <c r="U7942" s="71">
        <f t="shared" si="688"/>
        <v>0</v>
      </c>
      <c r="V7942" s="7">
        <v>0</v>
      </c>
      <c r="W7942" s="7">
        <v>0</v>
      </c>
      <c r="X7942" s="7">
        <v>0</v>
      </c>
      <c r="Y7942" s="73">
        <v>0.04</v>
      </c>
      <c r="Z7942" s="7"/>
      <c r="AA7942" s="7"/>
      <c r="AB7942" s="7"/>
      <c r="AC7942" s="7"/>
    </row>
    <row r="7943" spans="2:29" ht="15.75" customHeight="1" x14ac:dyDescent="0.25">
      <c r="B7943" s="62">
        <v>31380</v>
      </c>
      <c r="C7943" s="63" t="s">
        <v>7947</v>
      </c>
      <c r="D7943" s="64">
        <f t="shared" si="686"/>
        <v>161934.82314049586</v>
      </c>
      <c r="E7943" s="64">
        <f t="shared" si="687"/>
        <v>195941.136</v>
      </c>
      <c r="F7943" s="64">
        <f>+VLOOKUP(B7943,[1]BASES!$A$2:$C$10701,3,0)</f>
        <v>21</v>
      </c>
      <c r="G7943" s="65">
        <f t="shared" si="684"/>
        <v>195941.136</v>
      </c>
      <c r="H7943" s="66"/>
      <c r="I7943" s="67"/>
      <c r="J7943" s="67"/>
      <c r="K7943" s="67"/>
      <c r="L7943" s="67"/>
      <c r="M7943" s="68"/>
      <c r="N7943" s="69"/>
      <c r="O7943" s="70">
        <f t="shared" si="677"/>
        <v>0</v>
      </c>
      <c r="P7943" s="71">
        <f t="shared" si="678"/>
        <v>0</v>
      </c>
      <c r="Q7943" s="7">
        <v>1</v>
      </c>
      <c r="R7943" s="72">
        <f>+VLOOKUP(B7943,[1]BASES!$A$2:$E$10701,5,0)</f>
        <v>168682.10743801654</v>
      </c>
      <c r="S7943" s="71">
        <f t="shared" si="685"/>
        <v>0</v>
      </c>
      <c r="T7943" s="71">
        <v>0</v>
      </c>
      <c r="U7943" s="71">
        <f t="shared" si="688"/>
        <v>0</v>
      </c>
      <c r="V7943" s="7">
        <v>0</v>
      </c>
      <c r="W7943" s="7">
        <v>0</v>
      </c>
      <c r="X7943" s="7">
        <v>0</v>
      </c>
      <c r="Y7943" s="73">
        <v>0.04</v>
      </c>
      <c r="Z7943" s="7"/>
      <c r="AA7943" s="7"/>
      <c r="AB7943" s="7"/>
      <c r="AC7943" s="7"/>
    </row>
    <row r="7944" spans="2:29" ht="15.75" customHeight="1" x14ac:dyDescent="0.25">
      <c r="B7944" s="62">
        <v>32578</v>
      </c>
      <c r="C7944" s="63" t="s">
        <v>7948</v>
      </c>
      <c r="D7944" s="64">
        <f t="shared" si="686"/>
        <v>110027.65487603306</v>
      </c>
      <c r="E7944" s="64">
        <f t="shared" si="687"/>
        <v>133133.46240000002</v>
      </c>
      <c r="F7944" s="64">
        <f>+VLOOKUP(B7944,[1]BASES!$A$2:$C$10701,3,0)</f>
        <v>21</v>
      </c>
      <c r="G7944" s="65">
        <f t="shared" si="684"/>
        <v>133133.46240000002</v>
      </c>
      <c r="H7944" s="66"/>
      <c r="I7944" s="67"/>
      <c r="J7944" s="67"/>
      <c r="K7944" s="67"/>
      <c r="L7944" s="67"/>
      <c r="M7944" s="68"/>
      <c r="N7944" s="69"/>
      <c r="O7944" s="70">
        <f t="shared" si="677"/>
        <v>0</v>
      </c>
      <c r="P7944" s="71">
        <f t="shared" si="678"/>
        <v>0</v>
      </c>
      <c r="Q7944" s="7">
        <v>1</v>
      </c>
      <c r="R7944" s="72">
        <f>+VLOOKUP(B7944,[1]BASES!$A$2:$E$10701,5,0)</f>
        <v>114612.14049586777</v>
      </c>
      <c r="S7944" s="71">
        <f t="shared" si="685"/>
        <v>0</v>
      </c>
      <c r="T7944" s="71">
        <v>0</v>
      </c>
      <c r="U7944" s="71">
        <f t="shared" si="688"/>
        <v>0</v>
      </c>
      <c r="V7944" s="7">
        <v>0</v>
      </c>
      <c r="W7944" s="7">
        <v>0</v>
      </c>
      <c r="X7944" s="7">
        <v>0</v>
      </c>
      <c r="Y7944" s="73">
        <v>0.04</v>
      </c>
      <c r="Z7944" s="7"/>
      <c r="AA7944" s="7"/>
      <c r="AB7944" s="7"/>
      <c r="AC7944" s="7"/>
    </row>
    <row r="7945" spans="2:29" ht="15.75" customHeight="1" x14ac:dyDescent="0.25">
      <c r="B7945" s="62">
        <v>33110</v>
      </c>
      <c r="C7945" s="63" t="s">
        <v>7949</v>
      </c>
      <c r="D7945" s="64">
        <f t="shared" si="686"/>
        <v>115652.88991735537</v>
      </c>
      <c r="E7945" s="64">
        <f t="shared" si="687"/>
        <v>139939.99679999999</v>
      </c>
      <c r="F7945" s="64">
        <f>+VLOOKUP(B7945,[1]BASES!$A$2:$C$10701,3,0)</f>
        <v>21</v>
      </c>
      <c r="G7945" s="65">
        <f t="shared" si="684"/>
        <v>139939.99679999999</v>
      </c>
      <c r="H7945" s="66"/>
      <c r="I7945" s="67"/>
      <c r="J7945" s="67"/>
      <c r="K7945" s="67"/>
      <c r="L7945" s="67"/>
      <c r="M7945" s="68"/>
      <c r="N7945" s="69"/>
      <c r="O7945" s="70">
        <f t="shared" si="677"/>
        <v>0</v>
      </c>
      <c r="P7945" s="71">
        <f t="shared" si="678"/>
        <v>0</v>
      </c>
      <c r="Q7945" s="7">
        <v>1</v>
      </c>
      <c r="R7945" s="72">
        <f>+VLOOKUP(B7945,[1]BASES!$A$2:$E$10701,5,0)</f>
        <v>120471.7603305785</v>
      </c>
      <c r="S7945" s="71">
        <f t="shared" si="685"/>
        <v>0</v>
      </c>
      <c r="T7945" s="71">
        <v>0</v>
      </c>
      <c r="U7945" s="71">
        <f t="shared" si="688"/>
        <v>0</v>
      </c>
      <c r="V7945" s="7">
        <v>0</v>
      </c>
      <c r="W7945" s="7">
        <v>0</v>
      </c>
      <c r="X7945" s="7">
        <v>0</v>
      </c>
      <c r="Y7945" s="73">
        <v>0.04</v>
      </c>
      <c r="Z7945" s="7"/>
      <c r="AA7945" s="7"/>
      <c r="AB7945" s="7"/>
      <c r="AC7945" s="7"/>
    </row>
    <row r="7946" spans="2:29" ht="15.75" customHeight="1" x14ac:dyDescent="0.25">
      <c r="B7946" s="62">
        <v>33112</v>
      </c>
      <c r="C7946" s="63" t="s">
        <v>7950</v>
      </c>
      <c r="D7946" s="64">
        <f t="shared" si="686"/>
        <v>134404.75239669421</v>
      </c>
      <c r="E7946" s="64">
        <f t="shared" si="687"/>
        <v>162629.75039999999</v>
      </c>
      <c r="F7946" s="64">
        <f>+VLOOKUP(B7946,[1]BASES!$A$2:$C$10701,3,0)</f>
        <v>21</v>
      </c>
      <c r="G7946" s="65">
        <f t="shared" si="684"/>
        <v>162629.75039999999</v>
      </c>
      <c r="H7946" s="66"/>
      <c r="I7946" s="67"/>
      <c r="J7946" s="67"/>
      <c r="K7946" s="67"/>
      <c r="L7946" s="67"/>
      <c r="M7946" s="68"/>
      <c r="N7946" s="69"/>
      <c r="O7946" s="70">
        <f t="shared" si="677"/>
        <v>0</v>
      </c>
      <c r="P7946" s="71">
        <f t="shared" si="678"/>
        <v>0</v>
      </c>
      <c r="Q7946" s="7">
        <v>1</v>
      </c>
      <c r="R7946" s="72">
        <f>+VLOOKUP(B7946,[1]BASES!$A$2:$E$10701,5,0)</f>
        <v>140004.95041322312</v>
      </c>
      <c r="S7946" s="71">
        <f t="shared" si="685"/>
        <v>0</v>
      </c>
      <c r="T7946" s="71">
        <v>0</v>
      </c>
      <c r="U7946" s="71">
        <f t="shared" si="688"/>
        <v>0</v>
      </c>
      <c r="V7946" s="7">
        <v>0</v>
      </c>
      <c r="W7946" s="7">
        <v>0</v>
      </c>
      <c r="X7946" s="7">
        <v>0</v>
      </c>
      <c r="Y7946" s="73">
        <v>0.04</v>
      </c>
      <c r="Z7946" s="7"/>
      <c r="AA7946" s="7"/>
      <c r="AB7946" s="7"/>
      <c r="AC7946" s="7"/>
    </row>
    <row r="7947" spans="2:29" ht="15.75" customHeight="1" x14ac:dyDescent="0.25">
      <c r="B7947" s="62">
        <v>33115</v>
      </c>
      <c r="C7947" s="63" t="s">
        <v>7951</v>
      </c>
      <c r="D7947" s="64">
        <f t="shared" si="686"/>
        <v>115233.9411570248</v>
      </c>
      <c r="E7947" s="64">
        <f t="shared" si="687"/>
        <v>139433.06880000001</v>
      </c>
      <c r="F7947" s="64">
        <f>+VLOOKUP(B7947,[1]BASES!$A$2:$C$10701,3,0)</f>
        <v>21</v>
      </c>
      <c r="G7947" s="65">
        <f t="shared" si="684"/>
        <v>139433.06880000001</v>
      </c>
      <c r="H7947" s="66"/>
      <c r="I7947" s="67"/>
      <c r="J7947" s="67"/>
      <c r="K7947" s="67"/>
      <c r="L7947" s="67"/>
      <c r="M7947" s="68"/>
      <c r="N7947" s="69"/>
      <c r="O7947" s="70">
        <f t="shared" si="677"/>
        <v>0</v>
      </c>
      <c r="P7947" s="71">
        <f t="shared" si="678"/>
        <v>0</v>
      </c>
      <c r="Q7947" s="7">
        <v>1</v>
      </c>
      <c r="R7947" s="72">
        <f>+VLOOKUP(B7947,[1]BASES!$A$2:$E$10701,5,0)</f>
        <v>120035.35537190083</v>
      </c>
      <c r="S7947" s="71">
        <f t="shared" si="685"/>
        <v>0</v>
      </c>
      <c r="T7947" s="71">
        <v>0</v>
      </c>
      <c r="U7947" s="71">
        <f t="shared" si="688"/>
        <v>0</v>
      </c>
      <c r="V7947" s="7">
        <v>0</v>
      </c>
      <c r="W7947" s="7">
        <v>0</v>
      </c>
      <c r="X7947" s="7">
        <v>0</v>
      </c>
      <c r="Y7947" s="73">
        <v>0.04</v>
      </c>
      <c r="Z7947" s="7"/>
      <c r="AA7947" s="7"/>
      <c r="AB7947" s="7"/>
      <c r="AC7947" s="7"/>
    </row>
    <row r="7948" spans="2:29" ht="15.75" customHeight="1" x14ac:dyDescent="0.25">
      <c r="B7948" s="62">
        <v>33125</v>
      </c>
      <c r="C7948" s="63" t="s">
        <v>7952</v>
      </c>
      <c r="D7948" s="64">
        <f t="shared" si="686"/>
        <v>106824.61884297521</v>
      </c>
      <c r="E7948" s="64">
        <f t="shared" si="687"/>
        <v>129257.78880000001</v>
      </c>
      <c r="F7948" s="64">
        <f>+VLOOKUP(B7948,[1]BASES!$A$2:$C$10701,3,0)</f>
        <v>21</v>
      </c>
      <c r="G7948" s="65">
        <f t="shared" ref="G7948:G8011" si="689">IF(B7948&lt;&gt;"",IF(T7948=0,E7948+(E7948*(B$6/100)),E7948+(E7948*(T7948/100))),"")</f>
        <v>129257.78880000001</v>
      </c>
      <c r="H7948" s="66"/>
      <c r="I7948" s="67"/>
      <c r="J7948" s="67"/>
      <c r="K7948" s="67"/>
      <c r="L7948" s="67"/>
      <c r="M7948" s="68"/>
      <c r="N7948" s="69"/>
      <c r="O7948" s="70">
        <f t="shared" si="677"/>
        <v>0</v>
      </c>
      <c r="P7948" s="71">
        <f t="shared" si="678"/>
        <v>0</v>
      </c>
      <c r="Q7948" s="7">
        <v>1</v>
      </c>
      <c r="R7948" s="72">
        <f>+VLOOKUP(B7948,[1]BASES!$A$2:$E$10701,5,0)</f>
        <v>111275.64462809918</v>
      </c>
      <c r="S7948" s="71">
        <f t="shared" si="685"/>
        <v>0</v>
      </c>
      <c r="T7948" s="71">
        <v>0</v>
      </c>
      <c r="U7948" s="71">
        <f t="shared" si="688"/>
        <v>0</v>
      </c>
      <c r="V7948" s="7">
        <v>0</v>
      </c>
      <c r="W7948" s="7">
        <v>0</v>
      </c>
      <c r="X7948" s="7">
        <v>0</v>
      </c>
      <c r="Y7948" s="73">
        <v>0.04</v>
      </c>
      <c r="Z7948" s="7"/>
      <c r="AA7948" s="7"/>
      <c r="AB7948" s="7"/>
      <c r="AC7948" s="7"/>
    </row>
    <row r="7949" spans="2:29" ht="15.75" customHeight="1" x14ac:dyDescent="0.25">
      <c r="B7949" s="62">
        <v>14863</v>
      </c>
      <c r="C7949" s="63" t="s">
        <v>7953</v>
      </c>
      <c r="D7949" s="64">
        <f t="shared" si="686"/>
        <v>34523.424793388433</v>
      </c>
      <c r="E7949" s="64">
        <f t="shared" si="687"/>
        <v>41773.344000000005</v>
      </c>
      <c r="F7949" s="64">
        <f>+VLOOKUP(B7949,[1]BASES!$A$2:$C$10701,3,0)</f>
        <v>21</v>
      </c>
      <c r="G7949" s="65">
        <f t="shared" si="689"/>
        <v>41773.344000000005</v>
      </c>
      <c r="H7949" s="66"/>
      <c r="I7949" s="67"/>
      <c r="J7949" s="67"/>
      <c r="K7949" s="67"/>
      <c r="L7949" s="67"/>
      <c r="M7949" s="68"/>
      <c r="N7949" s="69"/>
      <c r="O7949" s="70">
        <f t="shared" si="677"/>
        <v>0</v>
      </c>
      <c r="P7949" s="71">
        <f t="shared" si="678"/>
        <v>0</v>
      </c>
      <c r="Q7949" s="7">
        <v>1</v>
      </c>
      <c r="R7949" s="72">
        <f>+VLOOKUP(B7949,[1]BASES!$A$2:$E$10701,5,0)</f>
        <v>35961.900826446283</v>
      </c>
      <c r="S7949" s="71">
        <f t="shared" ref="S7949:S8012" si="690">IFERROR(E7949*H7949,0)</f>
        <v>0</v>
      </c>
      <c r="T7949" s="71">
        <v>0</v>
      </c>
      <c r="U7949" s="71">
        <f t="shared" si="688"/>
        <v>0</v>
      </c>
      <c r="V7949" s="7">
        <v>0</v>
      </c>
      <c r="W7949" s="7">
        <v>0</v>
      </c>
      <c r="X7949" s="7">
        <v>0</v>
      </c>
      <c r="Y7949" s="73">
        <v>0.04</v>
      </c>
      <c r="Z7949" s="7"/>
      <c r="AA7949" s="7"/>
      <c r="AB7949" s="7"/>
      <c r="AC7949" s="7"/>
    </row>
    <row r="7950" spans="2:29" ht="15.75" customHeight="1" x14ac:dyDescent="0.25">
      <c r="B7950" s="62">
        <v>27947</v>
      </c>
      <c r="C7950" s="63" t="s">
        <v>7954</v>
      </c>
      <c r="D7950" s="64">
        <f t="shared" ref="D7950:D8013" si="691">IF(B7950&lt;&gt;"",R7950+(R7950*-Y7950)+((R7950+(R7950*-Y7950))*B$7/100),"")</f>
        <v>48249.901487603303</v>
      </c>
      <c r="E7950" s="64">
        <f t="shared" si="687"/>
        <v>58382.380799999999</v>
      </c>
      <c r="F7950" s="64">
        <f>+VLOOKUP(B7950,[1]BASES!$A$2:$C$10701,3,0)</f>
        <v>21</v>
      </c>
      <c r="G7950" s="65">
        <f t="shared" si="689"/>
        <v>58382.380799999999</v>
      </c>
      <c r="H7950" s="66"/>
      <c r="I7950" s="67"/>
      <c r="J7950" s="67"/>
      <c r="K7950" s="67"/>
      <c r="L7950" s="67"/>
      <c r="M7950" s="68"/>
      <c r="N7950" s="69"/>
      <c r="O7950" s="70">
        <f t="shared" si="677"/>
        <v>0</v>
      </c>
      <c r="P7950" s="71">
        <f t="shared" si="678"/>
        <v>0</v>
      </c>
      <c r="Q7950" s="7">
        <v>1</v>
      </c>
      <c r="R7950" s="72">
        <f>+VLOOKUP(B7950,[1]BASES!$A$2:$E$10701,5,0)</f>
        <v>50260.314049586777</v>
      </c>
      <c r="S7950" s="71">
        <f t="shared" si="690"/>
        <v>0</v>
      </c>
      <c r="T7950" s="71">
        <v>0</v>
      </c>
      <c r="U7950" s="71">
        <f t="shared" si="688"/>
        <v>0</v>
      </c>
      <c r="V7950" s="7">
        <v>0</v>
      </c>
      <c r="W7950" s="7">
        <v>0</v>
      </c>
      <c r="X7950" s="7">
        <v>0</v>
      </c>
      <c r="Y7950" s="73">
        <v>0.04</v>
      </c>
      <c r="Z7950" s="7"/>
      <c r="AA7950" s="7"/>
      <c r="AB7950" s="7"/>
      <c r="AC7950" s="7"/>
    </row>
    <row r="7951" spans="2:29" ht="15.75" customHeight="1" x14ac:dyDescent="0.25">
      <c r="B7951" s="62">
        <v>28108</v>
      </c>
      <c r="C7951" s="63" t="s">
        <v>7955</v>
      </c>
      <c r="D7951" s="64">
        <f t="shared" si="691"/>
        <v>62969.406942148766</v>
      </c>
      <c r="E7951" s="64">
        <f t="shared" ref="E7951:E8014" si="692">IF(B7951&lt;&gt;"",D7951+(D7951*(F7951*Q7951)/100),"")</f>
        <v>76192.982400000008</v>
      </c>
      <c r="F7951" s="64">
        <f>+VLOOKUP(B7951,[1]BASES!$A$2:$C$10701,3,0)</f>
        <v>21</v>
      </c>
      <c r="G7951" s="65">
        <f t="shared" si="689"/>
        <v>76192.982400000008</v>
      </c>
      <c r="H7951" s="66"/>
      <c r="I7951" s="67"/>
      <c r="J7951" s="67"/>
      <c r="K7951" s="67"/>
      <c r="L7951" s="67"/>
      <c r="M7951" s="68"/>
      <c r="N7951" s="69"/>
      <c r="O7951" s="70">
        <f t="shared" si="677"/>
        <v>0</v>
      </c>
      <c r="P7951" s="71">
        <f t="shared" si="678"/>
        <v>0</v>
      </c>
      <c r="Q7951" s="7">
        <v>1</v>
      </c>
      <c r="R7951" s="72">
        <f>+VLOOKUP(B7951,[1]BASES!$A$2:$E$10701,5,0)</f>
        <v>65593.132231404961</v>
      </c>
      <c r="S7951" s="71">
        <f t="shared" si="690"/>
        <v>0</v>
      </c>
      <c r="T7951" s="71">
        <v>0</v>
      </c>
      <c r="U7951" s="71">
        <f t="shared" ref="U7951:U8014" si="693">IFERROR(G7951*H7951,0)</f>
        <v>0</v>
      </c>
      <c r="V7951" s="7">
        <v>0</v>
      </c>
      <c r="W7951" s="7">
        <v>0</v>
      </c>
      <c r="X7951" s="7">
        <v>0</v>
      </c>
      <c r="Y7951" s="73">
        <v>0.04</v>
      </c>
      <c r="Z7951" s="7"/>
      <c r="AA7951" s="7"/>
      <c r="AB7951" s="7"/>
      <c r="AC7951" s="7"/>
    </row>
    <row r="7952" spans="2:29" ht="15.75" customHeight="1" x14ac:dyDescent="0.25">
      <c r="B7952" s="62">
        <v>28234</v>
      </c>
      <c r="C7952" s="63" t="s">
        <v>7956</v>
      </c>
      <c r="D7952" s="64">
        <f t="shared" si="691"/>
        <v>146639.01619834712</v>
      </c>
      <c r="E7952" s="64">
        <f t="shared" si="692"/>
        <v>177433.2096</v>
      </c>
      <c r="F7952" s="64">
        <f>+VLOOKUP(B7952,[1]BASES!$A$2:$C$10701,3,0)</f>
        <v>21</v>
      </c>
      <c r="G7952" s="65">
        <f t="shared" si="689"/>
        <v>177433.2096</v>
      </c>
      <c r="H7952" s="66"/>
      <c r="I7952" s="67"/>
      <c r="J7952" s="67"/>
      <c r="K7952" s="67"/>
      <c r="L7952" s="67"/>
      <c r="M7952" s="68"/>
      <c r="N7952" s="69"/>
      <c r="O7952" s="70">
        <f t="shared" si="677"/>
        <v>0</v>
      </c>
      <c r="P7952" s="71">
        <f t="shared" si="678"/>
        <v>0</v>
      </c>
      <c r="Q7952" s="7">
        <v>1</v>
      </c>
      <c r="R7952" s="72">
        <f>+VLOOKUP(B7952,[1]BASES!$A$2:$E$10701,5,0)</f>
        <v>152748.97520661159</v>
      </c>
      <c r="S7952" s="71">
        <f t="shared" si="690"/>
        <v>0</v>
      </c>
      <c r="T7952" s="71">
        <v>0</v>
      </c>
      <c r="U7952" s="71">
        <f t="shared" si="693"/>
        <v>0</v>
      </c>
      <c r="V7952" s="7">
        <v>0</v>
      </c>
      <c r="W7952" s="7">
        <v>0</v>
      </c>
      <c r="X7952" s="7">
        <v>0</v>
      </c>
      <c r="Y7952" s="73">
        <v>0.04</v>
      </c>
      <c r="Z7952" s="7"/>
      <c r="AA7952" s="7"/>
      <c r="AB7952" s="7"/>
      <c r="AC7952" s="7"/>
    </row>
    <row r="7953" spans="2:29" ht="15.75" customHeight="1" x14ac:dyDescent="0.25">
      <c r="B7953" s="62">
        <v>28787</v>
      </c>
      <c r="C7953" s="63" t="s">
        <v>7957</v>
      </c>
      <c r="D7953" s="64">
        <f t="shared" si="691"/>
        <v>25905.560330578512</v>
      </c>
      <c r="E7953" s="64">
        <f t="shared" si="692"/>
        <v>31345.727999999999</v>
      </c>
      <c r="F7953" s="64">
        <f>+VLOOKUP(B7953,[1]BASES!$A$2:$C$10701,3,0)</f>
        <v>21</v>
      </c>
      <c r="G7953" s="65">
        <f t="shared" si="689"/>
        <v>31345.727999999999</v>
      </c>
      <c r="H7953" s="66"/>
      <c r="I7953" s="67"/>
      <c r="J7953" s="67"/>
      <c r="K7953" s="67"/>
      <c r="L7953" s="67"/>
      <c r="M7953" s="68"/>
      <c r="N7953" s="69"/>
      <c r="O7953" s="70">
        <f t="shared" si="677"/>
        <v>0</v>
      </c>
      <c r="P7953" s="71">
        <f t="shared" si="678"/>
        <v>0</v>
      </c>
      <c r="Q7953" s="7">
        <v>1</v>
      </c>
      <c r="R7953" s="72">
        <f>+VLOOKUP(B7953,[1]BASES!$A$2:$E$10701,5,0)</f>
        <v>26984.958677685951</v>
      </c>
      <c r="S7953" s="71">
        <f t="shared" si="690"/>
        <v>0</v>
      </c>
      <c r="T7953" s="71">
        <v>0</v>
      </c>
      <c r="U7953" s="71">
        <f t="shared" si="693"/>
        <v>0</v>
      </c>
      <c r="V7953" s="7">
        <v>0</v>
      </c>
      <c r="W7953" s="7">
        <v>0</v>
      </c>
      <c r="X7953" s="7">
        <v>0</v>
      </c>
      <c r="Y7953" s="73">
        <v>0.04</v>
      </c>
      <c r="Z7953" s="7"/>
      <c r="AA7953" s="7"/>
      <c r="AB7953" s="7"/>
      <c r="AC7953" s="7"/>
    </row>
    <row r="7954" spans="2:29" ht="15.75" customHeight="1" x14ac:dyDescent="0.25">
      <c r="B7954" s="62">
        <v>28802</v>
      </c>
      <c r="C7954" s="63" t="s">
        <v>7958</v>
      </c>
      <c r="D7954" s="64">
        <f t="shared" si="691"/>
        <v>87703.878347107442</v>
      </c>
      <c r="E7954" s="64">
        <f t="shared" si="692"/>
        <v>106121.6928</v>
      </c>
      <c r="F7954" s="64">
        <f>+VLOOKUP(B7954,[1]BASES!$A$2:$C$10701,3,0)</f>
        <v>21</v>
      </c>
      <c r="G7954" s="65">
        <f t="shared" si="689"/>
        <v>106121.6928</v>
      </c>
      <c r="H7954" s="66"/>
      <c r="I7954" s="67"/>
      <c r="J7954" s="67"/>
      <c r="K7954" s="67"/>
      <c r="L7954" s="67"/>
      <c r="M7954" s="68"/>
      <c r="N7954" s="69"/>
      <c r="O7954" s="70">
        <f t="shared" si="677"/>
        <v>0</v>
      </c>
      <c r="P7954" s="71">
        <f t="shared" si="678"/>
        <v>0</v>
      </c>
      <c r="Q7954" s="7">
        <v>1</v>
      </c>
      <c r="R7954" s="72">
        <f>+VLOOKUP(B7954,[1]BASES!$A$2:$E$10701,5,0)</f>
        <v>91358.206611570247</v>
      </c>
      <c r="S7954" s="71">
        <f t="shared" si="690"/>
        <v>0</v>
      </c>
      <c r="T7954" s="71">
        <v>0</v>
      </c>
      <c r="U7954" s="71">
        <f t="shared" si="693"/>
        <v>0</v>
      </c>
      <c r="V7954" s="7">
        <v>0</v>
      </c>
      <c r="W7954" s="7">
        <v>0</v>
      </c>
      <c r="X7954" s="7">
        <v>0</v>
      </c>
      <c r="Y7954" s="73">
        <v>0.04</v>
      </c>
      <c r="Z7954" s="7"/>
      <c r="AA7954" s="7"/>
      <c r="AB7954" s="7"/>
      <c r="AC7954" s="7"/>
    </row>
    <row r="7955" spans="2:29" ht="15.75" customHeight="1" x14ac:dyDescent="0.25">
      <c r="B7955" s="62">
        <v>28813</v>
      </c>
      <c r="C7955" s="63" t="s">
        <v>7959</v>
      </c>
      <c r="D7955" s="64">
        <f t="shared" si="691"/>
        <v>48032.798677685947</v>
      </c>
      <c r="E7955" s="64">
        <f t="shared" si="692"/>
        <v>58119.686399999999</v>
      </c>
      <c r="F7955" s="64">
        <f>+VLOOKUP(B7955,[1]BASES!$A$2:$C$10701,3,0)</f>
        <v>21</v>
      </c>
      <c r="G7955" s="65">
        <f t="shared" si="689"/>
        <v>58119.686399999999</v>
      </c>
      <c r="H7955" s="66"/>
      <c r="I7955" s="67"/>
      <c r="J7955" s="67"/>
      <c r="K7955" s="67"/>
      <c r="L7955" s="67"/>
      <c r="M7955" s="68"/>
      <c r="N7955" s="69"/>
      <c r="O7955" s="70">
        <f t="shared" si="677"/>
        <v>0</v>
      </c>
      <c r="P7955" s="71">
        <f t="shared" si="678"/>
        <v>0</v>
      </c>
      <c r="Q7955" s="7">
        <v>1</v>
      </c>
      <c r="R7955" s="72">
        <f>+VLOOKUP(B7955,[1]BASES!$A$2:$E$10701,5,0)</f>
        <v>50034.165289256198</v>
      </c>
      <c r="S7955" s="71">
        <f t="shared" si="690"/>
        <v>0</v>
      </c>
      <c r="T7955" s="71">
        <v>0</v>
      </c>
      <c r="U7955" s="71">
        <f t="shared" si="693"/>
        <v>0</v>
      </c>
      <c r="V7955" s="7">
        <v>0</v>
      </c>
      <c r="W7955" s="7">
        <v>0</v>
      </c>
      <c r="X7955" s="7">
        <v>0</v>
      </c>
      <c r="Y7955" s="73">
        <v>0.04</v>
      </c>
      <c r="Z7955" s="7"/>
      <c r="AA7955" s="7"/>
      <c r="AB7955" s="7"/>
      <c r="AC7955" s="7"/>
    </row>
    <row r="7956" spans="2:29" ht="15.75" customHeight="1" x14ac:dyDescent="0.25">
      <c r="B7956" s="62">
        <v>28814</v>
      </c>
      <c r="C7956" s="63" t="s">
        <v>7960</v>
      </c>
      <c r="D7956" s="64">
        <f t="shared" si="691"/>
        <v>67816.732561983474</v>
      </c>
      <c r="E7956" s="64">
        <f t="shared" si="692"/>
        <v>82058.246400000004</v>
      </c>
      <c r="F7956" s="64">
        <f>+VLOOKUP(B7956,[1]BASES!$A$2:$C$10701,3,0)</f>
        <v>21</v>
      </c>
      <c r="G7956" s="65">
        <f t="shared" si="689"/>
        <v>82058.246400000004</v>
      </c>
      <c r="H7956" s="66"/>
      <c r="I7956" s="67"/>
      <c r="J7956" s="67"/>
      <c r="K7956" s="67"/>
      <c r="L7956" s="67"/>
      <c r="M7956" s="68"/>
      <c r="N7956" s="69"/>
      <c r="O7956" s="70">
        <f t="shared" si="677"/>
        <v>0</v>
      </c>
      <c r="P7956" s="71">
        <f t="shared" si="678"/>
        <v>0</v>
      </c>
      <c r="Q7956" s="7">
        <v>1</v>
      </c>
      <c r="R7956" s="72">
        <f>+VLOOKUP(B7956,[1]BASES!$A$2:$E$10701,5,0)</f>
        <v>70642.42975206612</v>
      </c>
      <c r="S7956" s="71">
        <f t="shared" si="690"/>
        <v>0</v>
      </c>
      <c r="T7956" s="71">
        <v>0</v>
      </c>
      <c r="U7956" s="71">
        <f t="shared" si="693"/>
        <v>0</v>
      </c>
      <c r="V7956" s="7">
        <v>0</v>
      </c>
      <c r="W7956" s="7">
        <v>0</v>
      </c>
      <c r="X7956" s="7">
        <v>0</v>
      </c>
      <c r="Y7956" s="73">
        <v>0.04</v>
      </c>
      <c r="Z7956" s="7"/>
      <c r="AA7956" s="7"/>
      <c r="AB7956" s="7"/>
      <c r="AC7956" s="7"/>
    </row>
    <row r="7957" spans="2:29" ht="15.75" customHeight="1" x14ac:dyDescent="0.25">
      <c r="B7957" s="62">
        <v>28815</v>
      </c>
      <c r="C7957" s="63" t="s">
        <v>7961</v>
      </c>
      <c r="D7957" s="64">
        <f t="shared" si="691"/>
        <v>55012.00661157025</v>
      </c>
      <c r="E7957" s="64">
        <f t="shared" si="692"/>
        <v>66564.528000000006</v>
      </c>
      <c r="F7957" s="64">
        <f>+VLOOKUP(B7957,[1]BASES!$A$2:$C$10701,3,0)</f>
        <v>21</v>
      </c>
      <c r="G7957" s="65">
        <f t="shared" si="689"/>
        <v>66564.528000000006</v>
      </c>
      <c r="H7957" s="66"/>
      <c r="I7957" s="67"/>
      <c r="J7957" s="67"/>
      <c r="K7957" s="67"/>
      <c r="L7957" s="67"/>
      <c r="M7957" s="68"/>
      <c r="N7957" s="69"/>
      <c r="O7957" s="70">
        <f t="shared" si="677"/>
        <v>0</v>
      </c>
      <c r="P7957" s="71">
        <f t="shared" si="678"/>
        <v>0</v>
      </c>
      <c r="Q7957" s="7">
        <v>1</v>
      </c>
      <c r="R7957" s="72">
        <f>+VLOOKUP(B7957,[1]BASES!$A$2:$E$10701,5,0)</f>
        <v>57304.173553719011</v>
      </c>
      <c r="S7957" s="71">
        <f t="shared" si="690"/>
        <v>0</v>
      </c>
      <c r="T7957" s="71">
        <v>0</v>
      </c>
      <c r="U7957" s="71">
        <f t="shared" si="693"/>
        <v>0</v>
      </c>
      <c r="V7957" s="7">
        <v>0</v>
      </c>
      <c r="W7957" s="7">
        <v>0</v>
      </c>
      <c r="X7957" s="7">
        <v>0</v>
      </c>
      <c r="Y7957" s="73">
        <v>0.04</v>
      </c>
      <c r="Z7957" s="7"/>
      <c r="AA7957" s="7"/>
      <c r="AB7957" s="7"/>
      <c r="AC7957" s="7"/>
    </row>
    <row r="7958" spans="2:29" ht="15.75" customHeight="1" x14ac:dyDescent="0.25">
      <c r="B7958" s="62">
        <v>28824</v>
      </c>
      <c r="C7958" s="63" t="s">
        <v>7962</v>
      </c>
      <c r="D7958" s="64">
        <f t="shared" si="691"/>
        <v>35460.408595041328</v>
      </c>
      <c r="E7958" s="64">
        <f t="shared" si="692"/>
        <v>42907.094400000009</v>
      </c>
      <c r="F7958" s="64">
        <f>+VLOOKUP(B7958,[1]BASES!$A$2:$C$10701,3,0)</f>
        <v>21</v>
      </c>
      <c r="G7958" s="65">
        <f t="shared" si="689"/>
        <v>42907.094400000009</v>
      </c>
      <c r="H7958" s="66"/>
      <c r="I7958" s="67"/>
      <c r="J7958" s="67"/>
      <c r="K7958" s="67"/>
      <c r="L7958" s="67"/>
      <c r="M7958" s="68"/>
      <c r="N7958" s="69"/>
      <c r="O7958" s="70">
        <f t="shared" si="677"/>
        <v>0</v>
      </c>
      <c r="P7958" s="71">
        <f t="shared" si="678"/>
        <v>0</v>
      </c>
      <c r="Q7958" s="7">
        <v>1</v>
      </c>
      <c r="R7958" s="72">
        <f>+VLOOKUP(B7958,[1]BASES!$A$2:$E$10701,5,0)</f>
        <v>36937.925619834714</v>
      </c>
      <c r="S7958" s="71">
        <f t="shared" si="690"/>
        <v>0</v>
      </c>
      <c r="T7958" s="71">
        <v>0</v>
      </c>
      <c r="U7958" s="71">
        <f t="shared" si="693"/>
        <v>0</v>
      </c>
      <c r="V7958" s="7">
        <v>0</v>
      </c>
      <c r="W7958" s="7">
        <v>0</v>
      </c>
      <c r="X7958" s="7">
        <v>0</v>
      </c>
      <c r="Y7958" s="73">
        <v>0.04</v>
      </c>
      <c r="Z7958" s="7"/>
      <c r="AA7958" s="7"/>
      <c r="AB7958" s="7"/>
      <c r="AC7958" s="7"/>
    </row>
    <row r="7959" spans="2:29" ht="15.75" customHeight="1" x14ac:dyDescent="0.25">
      <c r="B7959" s="62">
        <v>28838</v>
      </c>
      <c r="C7959" s="63" t="s">
        <v>7963</v>
      </c>
      <c r="D7959" s="64">
        <f t="shared" si="691"/>
        <v>81355.223801652886</v>
      </c>
      <c r="E7959" s="64">
        <f t="shared" si="692"/>
        <v>98439.820799999987</v>
      </c>
      <c r="F7959" s="64">
        <f>+VLOOKUP(B7959,[1]BASES!$A$2:$C$10701,3,0)</f>
        <v>21</v>
      </c>
      <c r="G7959" s="65">
        <f t="shared" si="689"/>
        <v>98439.820799999987</v>
      </c>
      <c r="H7959" s="66"/>
      <c r="I7959" s="67"/>
      <c r="J7959" s="67"/>
      <c r="K7959" s="67"/>
      <c r="L7959" s="67"/>
      <c r="M7959" s="68"/>
      <c r="N7959" s="69"/>
      <c r="O7959" s="70">
        <f t="shared" si="677"/>
        <v>0</v>
      </c>
      <c r="P7959" s="71">
        <f t="shared" si="678"/>
        <v>0</v>
      </c>
      <c r="Q7959" s="7">
        <v>1</v>
      </c>
      <c r="R7959" s="72">
        <f>+VLOOKUP(B7959,[1]BASES!$A$2:$E$10701,5,0)</f>
        <v>84745.024793388424</v>
      </c>
      <c r="S7959" s="71">
        <f t="shared" si="690"/>
        <v>0</v>
      </c>
      <c r="T7959" s="71">
        <v>0</v>
      </c>
      <c r="U7959" s="71">
        <f t="shared" si="693"/>
        <v>0</v>
      </c>
      <c r="V7959" s="7">
        <v>0</v>
      </c>
      <c r="W7959" s="7">
        <v>0</v>
      </c>
      <c r="X7959" s="7">
        <v>0</v>
      </c>
      <c r="Y7959" s="73">
        <v>0.04</v>
      </c>
      <c r="Z7959" s="7"/>
      <c r="AA7959" s="7"/>
      <c r="AB7959" s="7"/>
      <c r="AC7959" s="7"/>
    </row>
    <row r="7960" spans="2:29" ht="15.75" customHeight="1" x14ac:dyDescent="0.25">
      <c r="B7960" s="62">
        <v>30829</v>
      </c>
      <c r="C7960" s="63" t="s">
        <v>7964</v>
      </c>
      <c r="D7960" s="64">
        <f t="shared" si="691"/>
        <v>74593.737520661161</v>
      </c>
      <c r="E7960" s="64">
        <f t="shared" si="692"/>
        <v>90258.42240000001</v>
      </c>
      <c r="F7960" s="64">
        <f>+VLOOKUP(B7960,[1]BASES!$A$2:$C$10701,3,0)</f>
        <v>21</v>
      </c>
      <c r="G7960" s="65">
        <f t="shared" si="689"/>
        <v>90258.42240000001</v>
      </c>
      <c r="H7960" s="66"/>
      <c r="I7960" s="67"/>
      <c r="J7960" s="67"/>
      <c r="K7960" s="67"/>
      <c r="L7960" s="67"/>
      <c r="M7960" s="68"/>
      <c r="N7960" s="69"/>
      <c r="O7960" s="70">
        <f t="shared" si="677"/>
        <v>0</v>
      </c>
      <c r="P7960" s="71">
        <f t="shared" si="678"/>
        <v>0</v>
      </c>
      <c r="Q7960" s="7">
        <v>1</v>
      </c>
      <c r="R7960" s="72">
        <f>+VLOOKUP(B7960,[1]BASES!$A$2:$E$10701,5,0)</f>
        <v>77701.809917355378</v>
      </c>
      <c r="S7960" s="71">
        <f t="shared" si="690"/>
        <v>0</v>
      </c>
      <c r="T7960" s="71">
        <v>0</v>
      </c>
      <c r="U7960" s="71">
        <f t="shared" si="693"/>
        <v>0</v>
      </c>
      <c r="V7960" s="7">
        <v>0</v>
      </c>
      <c r="W7960" s="7">
        <v>0</v>
      </c>
      <c r="X7960" s="7">
        <v>0</v>
      </c>
      <c r="Y7960" s="73">
        <v>0.04</v>
      </c>
      <c r="Z7960" s="7"/>
      <c r="AA7960" s="7"/>
      <c r="AB7960" s="7"/>
      <c r="AC7960" s="7"/>
    </row>
    <row r="7961" spans="2:29" ht="15.75" customHeight="1" x14ac:dyDescent="0.25">
      <c r="B7961" s="62">
        <v>32170</v>
      </c>
      <c r="C7961" s="63" t="s">
        <v>7965</v>
      </c>
      <c r="D7961" s="64">
        <f t="shared" si="691"/>
        <v>27314.816528925621</v>
      </c>
      <c r="E7961" s="64">
        <f t="shared" si="692"/>
        <v>33050.928</v>
      </c>
      <c r="F7961" s="64">
        <f>+VLOOKUP(B7961,[1]BASES!$A$2:$C$10701,3,0)</f>
        <v>21</v>
      </c>
      <c r="G7961" s="65">
        <f t="shared" si="689"/>
        <v>33050.928</v>
      </c>
      <c r="H7961" s="66"/>
      <c r="I7961" s="67"/>
      <c r="J7961" s="67"/>
      <c r="K7961" s="67"/>
      <c r="L7961" s="67"/>
      <c r="M7961" s="68"/>
      <c r="N7961" s="69"/>
      <c r="O7961" s="70">
        <f t="shared" si="677"/>
        <v>0</v>
      </c>
      <c r="P7961" s="71">
        <f t="shared" si="678"/>
        <v>0</v>
      </c>
      <c r="Q7961" s="7">
        <v>1</v>
      </c>
      <c r="R7961" s="72">
        <f>+VLOOKUP(B7961,[1]BASES!$A$2:$E$10701,5,0)</f>
        <v>28452.933884297523</v>
      </c>
      <c r="S7961" s="71">
        <f t="shared" si="690"/>
        <v>0</v>
      </c>
      <c r="T7961" s="71">
        <v>0</v>
      </c>
      <c r="U7961" s="71">
        <f t="shared" si="693"/>
        <v>0</v>
      </c>
      <c r="V7961" s="7">
        <v>0</v>
      </c>
      <c r="W7961" s="7">
        <v>0</v>
      </c>
      <c r="X7961" s="7">
        <v>0</v>
      </c>
      <c r="Y7961" s="73">
        <v>0.04</v>
      </c>
      <c r="Z7961" s="7"/>
      <c r="AA7961" s="7"/>
      <c r="AB7961" s="7"/>
      <c r="AC7961" s="7"/>
    </row>
    <row r="7962" spans="2:29" ht="15.75" customHeight="1" x14ac:dyDescent="0.25">
      <c r="B7962" s="62">
        <v>32453</v>
      </c>
      <c r="C7962" s="63" t="s">
        <v>7966</v>
      </c>
      <c r="D7962" s="64">
        <f t="shared" si="691"/>
        <v>48065.859173553719</v>
      </c>
      <c r="E7962" s="64">
        <f t="shared" si="692"/>
        <v>58159.689599999998</v>
      </c>
      <c r="F7962" s="64">
        <f>+VLOOKUP(B7962,[1]BASES!$A$2:$C$10701,3,0)</f>
        <v>21</v>
      </c>
      <c r="G7962" s="65">
        <f t="shared" si="689"/>
        <v>58159.689599999998</v>
      </c>
      <c r="H7962" s="66"/>
      <c r="I7962" s="67"/>
      <c r="J7962" s="67"/>
      <c r="K7962" s="67"/>
      <c r="L7962" s="67"/>
      <c r="M7962" s="68"/>
      <c r="N7962" s="69"/>
      <c r="O7962" s="70">
        <f t="shared" si="677"/>
        <v>0</v>
      </c>
      <c r="P7962" s="71">
        <f t="shared" si="678"/>
        <v>0</v>
      </c>
      <c r="Q7962" s="7">
        <v>1</v>
      </c>
      <c r="R7962" s="72">
        <f>+VLOOKUP(B7962,[1]BASES!$A$2:$E$10701,5,0)</f>
        <v>50068.603305785124</v>
      </c>
      <c r="S7962" s="71">
        <f t="shared" si="690"/>
        <v>0</v>
      </c>
      <c r="T7962" s="71">
        <v>0</v>
      </c>
      <c r="U7962" s="71">
        <f t="shared" si="693"/>
        <v>0</v>
      </c>
      <c r="V7962" s="7">
        <v>0</v>
      </c>
      <c r="W7962" s="7">
        <v>0</v>
      </c>
      <c r="X7962" s="7">
        <v>0</v>
      </c>
      <c r="Y7962" s="73">
        <v>0.04</v>
      </c>
      <c r="Z7962" s="7"/>
      <c r="AA7962" s="7"/>
      <c r="AB7962" s="7"/>
      <c r="AC7962" s="7"/>
    </row>
    <row r="7963" spans="2:29" ht="15.75" customHeight="1" x14ac:dyDescent="0.25">
      <c r="B7963" s="62">
        <v>33091</v>
      </c>
      <c r="C7963" s="63" t="s">
        <v>7967</v>
      </c>
      <c r="D7963" s="64">
        <f t="shared" si="691"/>
        <v>41662.881322314053</v>
      </c>
      <c r="E7963" s="64">
        <f t="shared" si="692"/>
        <v>50412.0864</v>
      </c>
      <c r="F7963" s="64">
        <f>+VLOOKUP(B7963,[1]BASES!$A$2:$C$10701,3,0)</f>
        <v>21</v>
      </c>
      <c r="G7963" s="65">
        <f t="shared" si="689"/>
        <v>50412.0864</v>
      </c>
      <c r="H7963" s="66"/>
      <c r="I7963" s="67"/>
      <c r="J7963" s="67"/>
      <c r="K7963" s="67"/>
      <c r="L7963" s="67"/>
      <c r="M7963" s="68"/>
      <c r="N7963" s="69"/>
      <c r="O7963" s="70">
        <f t="shared" si="677"/>
        <v>0</v>
      </c>
      <c r="P7963" s="71">
        <f t="shared" si="678"/>
        <v>0</v>
      </c>
      <c r="Q7963" s="7">
        <v>1</v>
      </c>
      <c r="R7963" s="72">
        <f>+VLOOKUP(B7963,[1]BASES!$A$2:$E$10701,5,0)</f>
        <v>43398.834710743802</v>
      </c>
      <c r="S7963" s="71">
        <f t="shared" si="690"/>
        <v>0</v>
      </c>
      <c r="T7963" s="71">
        <v>0</v>
      </c>
      <c r="U7963" s="71">
        <f t="shared" si="693"/>
        <v>0</v>
      </c>
      <c r="V7963" s="7">
        <v>0</v>
      </c>
      <c r="W7963" s="7">
        <v>0</v>
      </c>
      <c r="X7963" s="7">
        <v>0</v>
      </c>
      <c r="Y7963" s="73">
        <v>0.04</v>
      </c>
      <c r="Z7963" s="7"/>
      <c r="AA7963" s="7"/>
      <c r="AB7963" s="7"/>
      <c r="AC7963" s="7"/>
    </row>
    <row r="7964" spans="2:29" ht="15.75" customHeight="1" x14ac:dyDescent="0.25">
      <c r="B7964" s="62">
        <v>33094</v>
      </c>
      <c r="C7964" s="63" t="s">
        <v>7968</v>
      </c>
      <c r="D7964" s="64">
        <f t="shared" si="691"/>
        <v>48072.555371900824</v>
      </c>
      <c r="E7964" s="64">
        <f t="shared" si="692"/>
        <v>58167.792000000001</v>
      </c>
      <c r="F7964" s="64">
        <f>+VLOOKUP(B7964,[1]BASES!$A$2:$C$10701,3,0)</f>
        <v>21</v>
      </c>
      <c r="G7964" s="65">
        <f t="shared" si="689"/>
        <v>58167.792000000001</v>
      </c>
      <c r="H7964" s="66"/>
      <c r="I7964" s="67"/>
      <c r="J7964" s="67"/>
      <c r="K7964" s="67"/>
      <c r="L7964" s="67"/>
      <c r="M7964" s="68"/>
      <c r="N7964" s="69"/>
      <c r="O7964" s="70">
        <f t="shared" si="677"/>
        <v>0</v>
      </c>
      <c r="P7964" s="71">
        <f t="shared" si="678"/>
        <v>0</v>
      </c>
      <c r="Q7964" s="7">
        <v>1</v>
      </c>
      <c r="R7964" s="72">
        <f>+VLOOKUP(B7964,[1]BASES!$A$2:$E$10701,5,0)</f>
        <v>50075.578512396693</v>
      </c>
      <c r="S7964" s="71">
        <f t="shared" si="690"/>
        <v>0</v>
      </c>
      <c r="T7964" s="71">
        <v>0</v>
      </c>
      <c r="U7964" s="71">
        <f t="shared" si="693"/>
        <v>0</v>
      </c>
      <c r="V7964" s="7">
        <v>0</v>
      </c>
      <c r="W7964" s="7">
        <v>0</v>
      </c>
      <c r="X7964" s="7">
        <v>0</v>
      </c>
      <c r="Y7964" s="73">
        <v>0.04</v>
      </c>
      <c r="Z7964" s="7"/>
      <c r="AA7964" s="7"/>
      <c r="AB7964" s="7"/>
      <c r="AC7964" s="7"/>
    </row>
    <row r="7965" spans="2:29" ht="15.75" customHeight="1" x14ac:dyDescent="0.25">
      <c r="B7965" s="62">
        <v>33214</v>
      </c>
      <c r="C7965" s="63" t="s">
        <v>7969</v>
      </c>
      <c r="D7965" s="64">
        <f t="shared" si="691"/>
        <v>18141.112066115704</v>
      </c>
      <c r="E7965" s="64">
        <f t="shared" si="692"/>
        <v>21950.745600000002</v>
      </c>
      <c r="F7965" s="64">
        <f>+VLOOKUP(B7965,[1]BASES!$A$2:$C$10701,3,0)</f>
        <v>21</v>
      </c>
      <c r="G7965" s="65">
        <f t="shared" si="689"/>
        <v>21950.745600000002</v>
      </c>
      <c r="H7965" s="66"/>
      <c r="I7965" s="67"/>
      <c r="J7965" s="67"/>
      <c r="K7965" s="67"/>
      <c r="L7965" s="67"/>
      <c r="M7965" s="68"/>
      <c r="N7965" s="69"/>
      <c r="O7965" s="70">
        <f t="shared" si="677"/>
        <v>0</v>
      </c>
      <c r="P7965" s="71">
        <f t="shared" si="678"/>
        <v>0</v>
      </c>
      <c r="Q7965" s="7">
        <v>1</v>
      </c>
      <c r="R7965" s="72">
        <f>+VLOOKUP(B7965,[1]BASES!$A$2:$E$10701,5,0)</f>
        <v>18896.991735537191</v>
      </c>
      <c r="S7965" s="71">
        <f t="shared" si="690"/>
        <v>0</v>
      </c>
      <c r="T7965" s="71">
        <v>0</v>
      </c>
      <c r="U7965" s="71">
        <f t="shared" si="693"/>
        <v>0</v>
      </c>
      <c r="V7965" s="7">
        <v>0</v>
      </c>
      <c r="W7965" s="7">
        <v>0</v>
      </c>
      <c r="X7965" s="7">
        <v>0</v>
      </c>
      <c r="Y7965" s="73">
        <v>0.04</v>
      </c>
      <c r="Z7965" s="7"/>
      <c r="AA7965" s="7"/>
      <c r="AB7965" s="7"/>
      <c r="AC7965" s="7"/>
    </row>
    <row r="7966" spans="2:29" ht="15.75" customHeight="1" x14ac:dyDescent="0.25">
      <c r="B7966" s="62">
        <v>33220</v>
      </c>
      <c r="C7966" s="63" t="s">
        <v>7970</v>
      </c>
      <c r="D7966" s="64">
        <f t="shared" si="691"/>
        <v>8457.1160330578514</v>
      </c>
      <c r="E7966" s="64">
        <f t="shared" si="692"/>
        <v>10233.1104</v>
      </c>
      <c r="F7966" s="64">
        <f>+VLOOKUP(B7966,[1]BASES!$A$2:$C$10701,3,0)</f>
        <v>21</v>
      </c>
      <c r="G7966" s="65">
        <f t="shared" si="689"/>
        <v>10233.1104</v>
      </c>
      <c r="H7966" s="66"/>
      <c r="I7966" s="67"/>
      <c r="J7966" s="67"/>
      <c r="K7966" s="67"/>
      <c r="L7966" s="67"/>
      <c r="M7966" s="68"/>
      <c r="N7966" s="69"/>
      <c r="O7966" s="70">
        <f t="shared" si="677"/>
        <v>0</v>
      </c>
      <c r="P7966" s="71">
        <f t="shared" si="678"/>
        <v>0</v>
      </c>
      <c r="Q7966" s="7">
        <v>1</v>
      </c>
      <c r="R7966" s="72">
        <f>+VLOOKUP(B7966,[1]BASES!$A$2:$E$10701,5,0)</f>
        <v>8809.4958677685954</v>
      </c>
      <c r="S7966" s="71">
        <f t="shared" si="690"/>
        <v>0</v>
      </c>
      <c r="T7966" s="71">
        <v>0</v>
      </c>
      <c r="U7966" s="71">
        <f t="shared" si="693"/>
        <v>0</v>
      </c>
      <c r="V7966" s="7">
        <v>0</v>
      </c>
      <c r="W7966" s="7">
        <v>0</v>
      </c>
      <c r="X7966" s="7">
        <v>0</v>
      </c>
      <c r="Y7966" s="73">
        <v>0.04</v>
      </c>
      <c r="Z7966" s="7"/>
      <c r="AA7966" s="7"/>
      <c r="AB7966" s="7"/>
      <c r="AC7966" s="7"/>
    </row>
    <row r="7967" spans="2:29" ht="15.75" customHeight="1" x14ac:dyDescent="0.25">
      <c r="B7967" s="62">
        <v>36626</v>
      </c>
      <c r="C7967" s="63" t="s">
        <v>7971</v>
      </c>
      <c r="D7967" s="64">
        <f t="shared" si="691"/>
        <v>12563.813553719008</v>
      </c>
      <c r="E7967" s="64">
        <f t="shared" si="692"/>
        <v>15202.214400000001</v>
      </c>
      <c r="F7967" s="64">
        <f>+VLOOKUP(B7967,[1]BASES!$A$2:$C$10701,3,0)</f>
        <v>21</v>
      </c>
      <c r="G7967" s="65">
        <f t="shared" si="689"/>
        <v>15202.214400000001</v>
      </c>
      <c r="H7967" s="66"/>
      <c r="I7967" s="67"/>
      <c r="J7967" s="67"/>
      <c r="K7967" s="67"/>
      <c r="L7967" s="67"/>
      <c r="M7967" s="68"/>
      <c r="N7967" s="69"/>
      <c r="O7967" s="70">
        <f t="shared" si="677"/>
        <v>0</v>
      </c>
      <c r="P7967" s="71">
        <f t="shared" si="678"/>
        <v>0</v>
      </c>
      <c r="Q7967" s="7">
        <v>1</v>
      </c>
      <c r="R7967" s="72">
        <f>+VLOOKUP(B7967,[1]BASES!$A$2:$E$10701,5,0)</f>
        <v>13087.305785123966</v>
      </c>
      <c r="S7967" s="71">
        <f t="shared" si="690"/>
        <v>0</v>
      </c>
      <c r="T7967" s="71">
        <v>0</v>
      </c>
      <c r="U7967" s="71">
        <f t="shared" si="693"/>
        <v>0</v>
      </c>
      <c r="V7967" s="7">
        <v>0</v>
      </c>
      <c r="W7967" s="7">
        <v>0</v>
      </c>
      <c r="X7967" s="7">
        <v>0</v>
      </c>
      <c r="Y7967" s="73">
        <v>0.04</v>
      </c>
      <c r="Z7967" s="7"/>
      <c r="AA7967" s="7"/>
      <c r="AB7967" s="7"/>
      <c r="AC7967" s="7"/>
    </row>
    <row r="7968" spans="2:29" ht="15.75" customHeight="1" x14ac:dyDescent="0.25">
      <c r="B7968" s="62">
        <v>46069</v>
      </c>
      <c r="C7968" s="63" t="s">
        <v>7972</v>
      </c>
      <c r="D7968" s="64">
        <f t="shared" si="691"/>
        <v>88773.691239669424</v>
      </c>
      <c r="E7968" s="64">
        <f t="shared" si="692"/>
        <v>107416.1664</v>
      </c>
      <c r="F7968" s="64">
        <f>+VLOOKUP(B7968,[1]BASES!$A$2:$C$10701,3,0)</f>
        <v>21</v>
      </c>
      <c r="G7968" s="65">
        <f t="shared" si="689"/>
        <v>107416.1664</v>
      </c>
      <c r="H7968" s="66"/>
      <c r="I7968" s="67"/>
      <c r="J7968" s="67"/>
      <c r="K7968" s="67"/>
      <c r="L7968" s="67"/>
      <c r="M7968" s="68"/>
      <c r="N7968" s="69"/>
      <c r="O7968" s="70">
        <f t="shared" si="677"/>
        <v>0</v>
      </c>
      <c r="P7968" s="71">
        <f t="shared" si="678"/>
        <v>0</v>
      </c>
      <c r="Q7968" s="7">
        <v>1</v>
      </c>
      <c r="R7968" s="72">
        <f>+VLOOKUP(B7968,[1]BASES!$A$2:$E$10701,5,0)</f>
        <v>92472.595041322318</v>
      </c>
      <c r="S7968" s="71">
        <f t="shared" si="690"/>
        <v>0</v>
      </c>
      <c r="T7968" s="71">
        <v>0</v>
      </c>
      <c r="U7968" s="71">
        <f t="shared" si="693"/>
        <v>0</v>
      </c>
      <c r="V7968" s="7">
        <v>0</v>
      </c>
      <c r="W7968" s="7">
        <v>0</v>
      </c>
      <c r="X7968" s="7">
        <v>0</v>
      </c>
      <c r="Y7968" s="73">
        <v>0.04</v>
      </c>
      <c r="Z7968" s="7"/>
      <c r="AA7968" s="7"/>
      <c r="AB7968" s="7"/>
      <c r="AC7968" s="7"/>
    </row>
    <row r="7969" spans="2:29" ht="15.75" customHeight="1" x14ac:dyDescent="0.25">
      <c r="B7969" s="62">
        <v>46518</v>
      </c>
      <c r="C7969" s="63" t="s">
        <v>7973</v>
      </c>
      <c r="D7969" s="64">
        <f t="shared" si="691"/>
        <v>26407.957685950412</v>
      </c>
      <c r="E7969" s="64">
        <f t="shared" si="692"/>
        <v>31953.628799999999</v>
      </c>
      <c r="F7969" s="64">
        <f>+VLOOKUP(B7969,[1]BASES!$A$2:$C$10701,3,0)</f>
        <v>21</v>
      </c>
      <c r="G7969" s="65">
        <f t="shared" si="689"/>
        <v>31953.628799999999</v>
      </c>
      <c r="H7969" s="66"/>
      <c r="I7969" s="67"/>
      <c r="J7969" s="67"/>
      <c r="K7969" s="67"/>
      <c r="L7969" s="67"/>
      <c r="M7969" s="68"/>
      <c r="N7969" s="69"/>
      <c r="O7969" s="70">
        <f t="shared" si="677"/>
        <v>0</v>
      </c>
      <c r="P7969" s="71">
        <f t="shared" si="678"/>
        <v>0</v>
      </c>
      <c r="Q7969" s="7">
        <v>1</v>
      </c>
      <c r="R7969" s="72">
        <f>+VLOOKUP(B7969,[1]BASES!$A$2:$E$10701,5,0)</f>
        <v>27508.289256198346</v>
      </c>
      <c r="S7969" s="71">
        <f t="shared" si="690"/>
        <v>0</v>
      </c>
      <c r="T7969" s="71">
        <v>0</v>
      </c>
      <c r="U7969" s="71">
        <f t="shared" si="693"/>
        <v>0</v>
      </c>
      <c r="V7969" s="7">
        <v>0</v>
      </c>
      <c r="W7969" s="7">
        <v>0</v>
      </c>
      <c r="X7969" s="7">
        <v>0</v>
      </c>
      <c r="Y7969" s="73">
        <v>0.04</v>
      </c>
      <c r="Z7969" s="7"/>
      <c r="AA7969" s="7"/>
      <c r="AB7969" s="7"/>
      <c r="AC7969" s="7"/>
    </row>
    <row r="7970" spans="2:29" ht="15.75" customHeight="1" x14ac:dyDescent="0.25">
      <c r="B7970" s="62">
        <v>46566</v>
      </c>
      <c r="C7970" s="63" t="s">
        <v>7974</v>
      </c>
      <c r="D7970" s="64">
        <f t="shared" si="691"/>
        <v>44390.685619834716</v>
      </c>
      <c r="E7970" s="64">
        <f t="shared" si="692"/>
        <v>53712.729600000006</v>
      </c>
      <c r="F7970" s="64">
        <f>+VLOOKUP(B7970,[1]BASES!$A$2:$C$10701,3,0)</f>
        <v>21</v>
      </c>
      <c r="G7970" s="65">
        <f t="shared" si="689"/>
        <v>53712.729600000006</v>
      </c>
      <c r="H7970" s="66"/>
      <c r="I7970" s="67"/>
      <c r="J7970" s="67"/>
      <c r="K7970" s="67"/>
      <c r="L7970" s="67"/>
      <c r="M7970" s="68"/>
      <c r="N7970" s="69"/>
      <c r="O7970" s="70">
        <f t="shared" si="677"/>
        <v>0</v>
      </c>
      <c r="P7970" s="71">
        <f t="shared" si="678"/>
        <v>0</v>
      </c>
      <c r="Q7970" s="7">
        <v>1</v>
      </c>
      <c r="R7970" s="72">
        <f>+VLOOKUP(B7970,[1]BASES!$A$2:$E$10701,5,0)</f>
        <v>46240.297520661159</v>
      </c>
      <c r="S7970" s="71">
        <f t="shared" si="690"/>
        <v>0</v>
      </c>
      <c r="T7970" s="71">
        <v>0</v>
      </c>
      <c r="U7970" s="71">
        <f t="shared" si="693"/>
        <v>0</v>
      </c>
      <c r="V7970" s="7">
        <v>0</v>
      </c>
      <c r="W7970" s="7">
        <v>0</v>
      </c>
      <c r="X7970" s="7">
        <v>0</v>
      </c>
      <c r="Y7970" s="73">
        <v>0.04</v>
      </c>
      <c r="Z7970" s="7"/>
      <c r="AA7970" s="7"/>
      <c r="AB7970" s="7"/>
      <c r="AC7970" s="7"/>
    </row>
    <row r="7971" spans="2:29" ht="15.75" customHeight="1" x14ac:dyDescent="0.25">
      <c r="B7971" s="62">
        <v>26698</v>
      </c>
      <c r="C7971" s="63" t="s">
        <v>7975</v>
      </c>
      <c r="D7971" s="64">
        <f t="shared" si="691"/>
        <v>3513.6634710743806</v>
      </c>
      <c r="E7971" s="64">
        <f t="shared" si="692"/>
        <v>4251.5328000000009</v>
      </c>
      <c r="F7971" s="64">
        <f>+VLOOKUP(B7971,[1]BASES!$A$2:$C$10701,3,0)</f>
        <v>21</v>
      </c>
      <c r="G7971" s="65">
        <f t="shared" si="689"/>
        <v>4251.5328000000009</v>
      </c>
      <c r="H7971" s="66"/>
      <c r="I7971" s="67"/>
      <c r="J7971" s="67"/>
      <c r="K7971" s="67"/>
      <c r="L7971" s="67"/>
      <c r="M7971" s="68"/>
      <c r="N7971" s="69"/>
      <c r="O7971" s="70">
        <f t="shared" si="677"/>
        <v>0</v>
      </c>
      <c r="P7971" s="71">
        <f t="shared" si="678"/>
        <v>0</v>
      </c>
      <c r="Q7971" s="7">
        <v>1</v>
      </c>
      <c r="R7971" s="72">
        <f>+VLOOKUP(B7971,[1]BASES!$A$2:$E$10701,5,0)</f>
        <v>3660.0661157024797</v>
      </c>
      <c r="S7971" s="71">
        <f t="shared" si="690"/>
        <v>0</v>
      </c>
      <c r="T7971" s="71">
        <v>0</v>
      </c>
      <c r="U7971" s="71">
        <f t="shared" si="693"/>
        <v>0</v>
      </c>
      <c r="V7971" s="7">
        <v>0</v>
      </c>
      <c r="W7971" s="7">
        <v>0</v>
      </c>
      <c r="X7971" s="7">
        <v>0</v>
      </c>
      <c r="Y7971" s="73">
        <v>0.04</v>
      </c>
      <c r="Z7971" s="7"/>
      <c r="AA7971" s="7"/>
      <c r="AB7971" s="7"/>
      <c r="AC7971" s="7"/>
    </row>
    <row r="7972" spans="2:29" ht="15.75" customHeight="1" x14ac:dyDescent="0.25">
      <c r="B7972" s="62">
        <v>27090</v>
      </c>
      <c r="C7972" s="63" t="s">
        <v>7976</v>
      </c>
      <c r="D7972" s="64">
        <f t="shared" si="691"/>
        <v>9975.788429752065</v>
      </c>
      <c r="E7972" s="64">
        <f t="shared" si="692"/>
        <v>12070.703999999998</v>
      </c>
      <c r="F7972" s="64">
        <f>+VLOOKUP(B7972,[1]BASES!$A$2:$C$10701,3,0)</f>
        <v>21</v>
      </c>
      <c r="G7972" s="65">
        <f t="shared" si="689"/>
        <v>12070.703999999998</v>
      </c>
      <c r="H7972" s="66"/>
      <c r="I7972" s="67"/>
      <c r="J7972" s="67"/>
      <c r="K7972" s="67"/>
      <c r="L7972" s="67"/>
      <c r="M7972" s="68"/>
      <c r="N7972" s="69"/>
      <c r="O7972" s="70">
        <f t="shared" si="677"/>
        <v>0</v>
      </c>
      <c r="P7972" s="71">
        <f t="shared" si="678"/>
        <v>0</v>
      </c>
      <c r="Q7972" s="7">
        <v>1</v>
      </c>
      <c r="R7972" s="72">
        <f>+VLOOKUP(B7972,[1]BASES!$A$2:$E$10701,5,0)</f>
        <v>10391.446280991735</v>
      </c>
      <c r="S7972" s="71">
        <f t="shared" si="690"/>
        <v>0</v>
      </c>
      <c r="T7972" s="71">
        <v>0</v>
      </c>
      <c r="U7972" s="71">
        <f t="shared" si="693"/>
        <v>0</v>
      </c>
      <c r="V7972" s="7">
        <v>0</v>
      </c>
      <c r="W7972" s="7">
        <v>0</v>
      </c>
      <c r="X7972" s="7">
        <v>0</v>
      </c>
      <c r="Y7972" s="73">
        <v>0.04</v>
      </c>
      <c r="Z7972" s="7"/>
      <c r="AA7972" s="7"/>
      <c r="AB7972" s="7"/>
      <c r="AC7972" s="7"/>
    </row>
    <row r="7973" spans="2:29" ht="15.75" customHeight="1" x14ac:dyDescent="0.25">
      <c r="B7973" s="62">
        <v>27091</v>
      </c>
      <c r="C7973" s="63" t="s">
        <v>7977</v>
      </c>
      <c r="D7973" s="64">
        <f t="shared" si="691"/>
        <v>26632.058181818182</v>
      </c>
      <c r="E7973" s="64">
        <f t="shared" si="692"/>
        <v>32224.790399999998</v>
      </c>
      <c r="F7973" s="64">
        <f>+VLOOKUP(B7973,[1]BASES!$A$2:$C$10701,3,0)</f>
        <v>21</v>
      </c>
      <c r="G7973" s="65">
        <f t="shared" si="689"/>
        <v>32224.790399999998</v>
      </c>
      <c r="H7973" s="66"/>
      <c r="I7973" s="67"/>
      <c r="J7973" s="67"/>
      <c r="K7973" s="67"/>
      <c r="L7973" s="67"/>
      <c r="M7973" s="68"/>
      <c r="N7973" s="69"/>
      <c r="O7973" s="70">
        <f t="shared" si="677"/>
        <v>0</v>
      </c>
      <c r="P7973" s="71">
        <f t="shared" si="678"/>
        <v>0</v>
      </c>
      <c r="Q7973" s="7">
        <v>1</v>
      </c>
      <c r="R7973" s="72">
        <f>+VLOOKUP(B7973,[1]BASES!$A$2:$E$10701,5,0)</f>
        <v>27741.727272727272</v>
      </c>
      <c r="S7973" s="71">
        <f t="shared" si="690"/>
        <v>0</v>
      </c>
      <c r="T7973" s="71">
        <v>0</v>
      </c>
      <c r="U7973" s="71">
        <f t="shared" si="693"/>
        <v>0</v>
      </c>
      <c r="V7973" s="7">
        <v>0</v>
      </c>
      <c r="W7973" s="7">
        <v>0</v>
      </c>
      <c r="X7973" s="7">
        <v>0</v>
      </c>
      <c r="Y7973" s="73">
        <v>0.04</v>
      </c>
      <c r="Z7973" s="7"/>
      <c r="AA7973" s="7"/>
      <c r="AB7973" s="7"/>
      <c r="AC7973" s="7"/>
    </row>
    <row r="7974" spans="2:29" ht="15.75" customHeight="1" x14ac:dyDescent="0.25">
      <c r="B7974" s="62">
        <v>27096</v>
      </c>
      <c r="C7974" s="63" t="s">
        <v>7978</v>
      </c>
      <c r="D7974" s="64">
        <f t="shared" si="691"/>
        <v>9959.9841322314041</v>
      </c>
      <c r="E7974" s="64">
        <f t="shared" si="692"/>
        <v>12051.5808</v>
      </c>
      <c r="F7974" s="64">
        <f>+VLOOKUP(B7974,[1]BASES!$A$2:$C$10701,3,0)</f>
        <v>21</v>
      </c>
      <c r="G7974" s="65">
        <f t="shared" si="689"/>
        <v>12051.5808</v>
      </c>
      <c r="H7974" s="66"/>
      <c r="I7974" s="67"/>
      <c r="J7974" s="67"/>
      <c r="K7974" s="67"/>
      <c r="L7974" s="67"/>
      <c r="M7974" s="68"/>
      <c r="N7974" s="69"/>
      <c r="O7974" s="70">
        <f t="shared" si="677"/>
        <v>0</v>
      </c>
      <c r="P7974" s="71">
        <f t="shared" si="678"/>
        <v>0</v>
      </c>
      <c r="Q7974" s="7">
        <v>1</v>
      </c>
      <c r="R7974" s="72">
        <f>+VLOOKUP(B7974,[1]BASES!$A$2:$E$10701,5,0)</f>
        <v>10374.98347107438</v>
      </c>
      <c r="S7974" s="71">
        <f t="shared" si="690"/>
        <v>0</v>
      </c>
      <c r="T7974" s="71">
        <v>0</v>
      </c>
      <c r="U7974" s="71">
        <f t="shared" si="693"/>
        <v>0</v>
      </c>
      <c r="V7974" s="7">
        <v>0</v>
      </c>
      <c r="W7974" s="7">
        <v>0</v>
      </c>
      <c r="X7974" s="7">
        <v>0</v>
      </c>
      <c r="Y7974" s="73">
        <v>0.04</v>
      </c>
      <c r="Z7974" s="7"/>
      <c r="AA7974" s="7"/>
      <c r="AB7974" s="7"/>
      <c r="AC7974" s="7"/>
    </row>
    <row r="7975" spans="2:29" ht="15.75" customHeight="1" x14ac:dyDescent="0.25">
      <c r="B7975" s="62">
        <v>27097</v>
      </c>
      <c r="C7975" s="63" t="s">
        <v>7979</v>
      </c>
      <c r="D7975" s="64">
        <f t="shared" si="691"/>
        <v>8292.5593388429752</v>
      </c>
      <c r="E7975" s="64">
        <f t="shared" si="692"/>
        <v>10033.996800000001</v>
      </c>
      <c r="F7975" s="64">
        <f>+VLOOKUP(B7975,[1]BASES!$A$2:$C$10701,3,0)</f>
        <v>21</v>
      </c>
      <c r="G7975" s="65">
        <f t="shared" si="689"/>
        <v>10033.996800000001</v>
      </c>
      <c r="H7975" s="66"/>
      <c r="I7975" s="67"/>
      <c r="J7975" s="67"/>
      <c r="K7975" s="67"/>
      <c r="L7975" s="67"/>
      <c r="M7975" s="68"/>
      <c r="N7975" s="69"/>
      <c r="O7975" s="70">
        <f t="shared" si="677"/>
        <v>0</v>
      </c>
      <c r="P7975" s="71">
        <f t="shared" si="678"/>
        <v>0</v>
      </c>
      <c r="Q7975" s="7">
        <v>1</v>
      </c>
      <c r="R7975" s="72">
        <f>+VLOOKUP(B7975,[1]BASES!$A$2:$E$10701,5,0)</f>
        <v>8638.0826446280989</v>
      </c>
      <c r="S7975" s="71">
        <f t="shared" si="690"/>
        <v>0</v>
      </c>
      <c r="T7975" s="71">
        <v>0</v>
      </c>
      <c r="U7975" s="71">
        <f t="shared" si="693"/>
        <v>0</v>
      </c>
      <c r="V7975" s="7">
        <v>0</v>
      </c>
      <c r="W7975" s="7">
        <v>0</v>
      </c>
      <c r="X7975" s="7">
        <v>0</v>
      </c>
      <c r="Y7975" s="73">
        <v>0.04</v>
      </c>
      <c r="Z7975" s="7"/>
      <c r="AA7975" s="7"/>
      <c r="AB7975" s="7"/>
      <c r="AC7975" s="7"/>
    </row>
    <row r="7976" spans="2:29" ht="15.75" customHeight="1" x14ac:dyDescent="0.25">
      <c r="B7976" s="62">
        <v>27098</v>
      </c>
      <c r="C7976" s="63" t="s">
        <v>7980</v>
      </c>
      <c r="D7976" s="64">
        <f t="shared" si="691"/>
        <v>12606.386776859505</v>
      </c>
      <c r="E7976" s="64">
        <f t="shared" si="692"/>
        <v>15253.728000000001</v>
      </c>
      <c r="F7976" s="64">
        <f>+VLOOKUP(B7976,[1]BASES!$A$2:$C$10701,3,0)</f>
        <v>21</v>
      </c>
      <c r="G7976" s="65">
        <f t="shared" si="689"/>
        <v>15253.728000000001</v>
      </c>
      <c r="H7976" s="66"/>
      <c r="I7976" s="67"/>
      <c r="J7976" s="67"/>
      <c r="K7976" s="67"/>
      <c r="L7976" s="67"/>
      <c r="M7976" s="68"/>
      <c r="N7976" s="69"/>
      <c r="O7976" s="70">
        <f t="shared" si="677"/>
        <v>0</v>
      </c>
      <c r="P7976" s="71">
        <f t="shared" si="678"/>
        <v>0</v>
      </c>
      <c r="Q7976" s="7">
        <v>1</v>
      </c>
      <c r="R7976" s="72">
        <f>+VLOOKUP(B7976,[1]BASES!$A$2:$E$10701,5,0)</f>
        <v>13131.652892561984</v>
      </c>
      <c r="S7976" s="71">
        <f t="shared" si="690"/>
        <v>0</v>
      </c>
      <c r="T7976" s="71">
        <v>0</v>
      </c>
      <c r="U7976" s="71">
        <f t="shared" si="693"/>
        <v>0</v>
      </c>
      <c r="V7976" s="7">
        <v>0</v>
      </c>
      <c r="W7976" s="7">
        <v>0</v>
      </c>
      <c r="X7976" s="7">
        <v>0</v>
      </c>
      <c r="Y7976" s="73">
        <v>0.04</v>
      </c>
      <c r="Z7976" s="7"/>
      <c r="AA7976" s="7"/>
      <c r="AB7976" s="7"/>
      <c r="AC7976" s="7"/>
    </row>
    <row r="7977" spans="2:29" ht="15.75" customHeight="1" x14ac:dyDescent="0.25">
      <c r="B7977" s="62">
        <v>27138</v>
      </c>
      <c r="C7977" s="63" t="s">
        <v>7981</v>
      </c>
      <c r="D7977" s="64">
        <f t="shared" si="691"/>
        <v>10481.494214876033</v>
      </c>
      <c r="E7977" s="64">
        <f t="shared" si="692"/>
        <v>12682.608</v>
      </c>
      <c r="F7977" s="64">
        <f>+VLOOKUP(B7977,[1]BASES!$A$2:$C$10701,3,0)</f>
        <v>21</v>
      </c>
      <c r="G7977" s="65">
        <f t="shared" si="689"/>
        <v>12682.608</v>
      </c>
      <c r="H7977" s="66"/>
      <c r="I7977" s="67"/>
      <c r="J7977" s="67"/>
      <c r="K7977" s="67"/>
      <c r="L7977" s="67"/>
      <c r="M7977" s="68"/>
      <c r="N7977" s="69"/>
      <c r="O7977" s="70">
        <f t="shared" si="677"/>
        <v>0</v>
      </c>
      <c r="P7977" s="71">
        <f t="shared" si="678"/>
        <v>0</v>
      </c>
      <c r="Q7977" s="7">
        <v>1</v>
      </c>
      <c r="R7977" s="72">
        <f>+VLOOKUP(B7977,[1]BASES!$A$2:$E$10701,5,0)</f>
        <v>10918.223140495867</v>
      </c>
      <c r="S7977" s="71">
        <f t="shared" si="690"/>
        <v>0</v>
      </c>
      <c r="T7977" s="71">
        <v>0</v>
      </c>
      <c r="U7977" s="71">
        <f t="shared" si="693"/>
        <v>0</v>
      </c>
      <c r="V7977" s="7">
        <v>0</v>
      </c>
      <c r="W7977" s="7">
        <v>0</v>
      </c>
      <c r="X7977" s="7">
        <v>0</v>
      </c>
      <c r="Y7977" s="73">
        <v>0.04</v>
      </c>
      <c r="Z7977" s="7"/>
      <c r="AA7977" s="7"/>
      <c r="AB7977" s="7"/>
      <c r="AC7977" s="7"/>
    </row>
    <row r="7978" spans="2:29" ht="15.75" customHeight="1" x14ac:dyDescent="0.25">
      <c r="B7978" s="62">
        <v>27856</v>
      </c>
      <c r="C7978" s="63" t="s">
        <v>7982</v>
      </c>
      <c r="D7978" s="64">
        <f t="shared" si="691"/>
        <v>4485.4135537190086</v>
      </c>
      <c r="E7978" s="64">
        <f t="shared" si="692"/>
        <v>5427.3504000000003</v>
      </c>
      <c r="F7978" s="64">
        <f>+VLOOKUP(B7978,[1]BASES!$A$2:$C$10701,3,0)</f>
        <v>21</v>
      </c>
      <c r="G7978" s="65">
        <f t="shared" si="689"/>
        <v>5427.3504000000003</v>
      </c>
      <c r="H7978" s="66"/>
      <c r="I7978" s="67"/>
      <c r="J7978" s="67"/>
      <c r="K7978" s="67"/>
      <c r="L7978" s="67"/>
      <c r="M7978" s="68"/>
      <c r="N7978" s="69"/>
      <c r="O7978" s="70">
        <f t="shared" si="677"/>
        <v>0</v>
      </c>
      <c r="P7978" s="71">
        <f t="shared" si="678"/>
        <v>0</v>
      </c>
      <c r="Q7978" s="7">
        <v>1</v>
      </c>
      <c r="R7978" s="72">
        <f>+VLOOKUP(B7978,[1]BASES!$A$2:$E$10701,5,0)</f>
        <v>4672.3057851239673</v>
      </c>
      <c r="S7978" s="71">
        <f t="shared" si="690"/>
        <v>0</v>
      </c>
      <c r="T7978" s="71">
        <v>0</v>
      </c>
      <c r="U7978" s="71">
        <f t="shared" si="693"/>
        <v>0</v>
      </c>
      <c r="V7978" s="7">
        <v>0</v>
      </c>
      <c r="W7978" s="7">
        <v>0</v>
      </c>
      <c r="X7978" s="7">
        <v>0</v>
      </c>
      <c r="Y7978" s="73">
        <v>0.04</v>
      </c>
      <c r="Z7978" s="7"/>
      <c r="AA7978" s="7"/>
      <c r="AB7978" s="7"/>
      <c r="AC7978" s="7"/>
    </row>
    <row r="7979" spans="2:29" ht="15.75" customHeight="1" x14ac:dyDescent="0.25">
      <c r="B7979" s="62">
        <v>27858</v>
      </c>
      <c r="C7979" s="63" t="s">
        <v>7983</v>
      </c>
      <c r="D7979" s="64">
        <f t="shared" si="691"/>
        <v>11460.075371900826</v>
      </c>
      <c r="E7979" s="64">
        <f t="shared" si="692"/>
        <v>13866.691199999999</v>
      </c>
      <c r="F7979" s="64">
        <f>+VLOOKUP(B7979,[1]BASES!$A$2:$C$10701,3,0)</f>
        <v>21</v>
      </c>
      <c r="G7979" s="65">
        <f t="shared" si="689"/>
        <v>13866.691199999999</v>
      </c>
      <c r="H7979" s="66"/>
      <c r="I7979" s="67"/>
      <c r="J7979" s="67"/>
      <c r="K7979" s="67"/>
      <c r="L7979" s="67"/>
      <c r="M7979" s="68"/>
      <c r="N7979" s="69"/>
      <c r="O7979" s="70">
        <f t="shared" si="677"/>
        <v>0</v>
      </c>
      <c r="P7979" s="71">
        <f t="shared" si="678"/>
        <v>0</v>
      </c>
      <c r="Q7979" s="7">
        <v>1</v>
      </c>
      <c r="R7979" s="72">
        <f>+VLOOKUP(B7979,[1]BASES!$A$2:$E$10701,5,0)</f>
        <v>11937.578512396694</v>
      </c>
      <c r="S7979" s="71">
        <f t="shared" si="690"/>
        <v>0</v>
      </c>
      <c r="T7979" s="71">
        <v>0</v>
      </c>
      <c r="U7979" s="71">
        <f t="shared" si="693"/>
        <v>0</v>
      </c>
      <c r="V7979" s="7">
        <v>0</v>
      </c>
      <c r="W7979" s="7">
        <v>0</v>
      </c>
      <c r="X7979" s="7">
        <v>0</v>
      </c>
      <c r="Y7979" s="73">
        <v>0.04</v>
      </c>
      <c r="Z7979" s="7"/>
      <c r="AA7979" s="7"/>
      <c r="AB7979" s="7"/>
      <c r="AC7979" s="7"/>
    </row>
    <row r="7980" spans="2:29" ht="15.75" customHeight="1" x14ac:dyDescent="0.25">
      <c r="B7980" s="62">
        <v>27859</v>
      </c>
      <c r="C7980" s="63" t="s">
        <v>7984</v>
      </c>
      <c r="D7980" s="64" t="e">
        <f t="shared" si="691"/>
        <v>#N/A</v>
      </c>
      <c r="E7980" s="64" t="e">
        <f t="shared" si="692"/>
        <v>#N/A</v>
      </c>
      <c r="F7980" s="64" t="e">
        <f>+VLOOKUP(B7980,[1]BASES!$A$2:$C$10701,3,0)</f>
        <v>#N/A</v>
      </c>
      <c r="G7980" s="65" t="e">
        <f t="shared" si="689"/>
        <v>#N/A</v>
      </c>
      <c r="H7980" s="66"/>
      <c r="I7980" s="67"/>
      <c r="J7980" s="67"/>
      <c r="K7980" s="67"/>
      <c r="L7980" s="67"/>
      <c r="M7980" s="68"/>
      <c r="N7980" s="69"/>
      <c r="O7980" s="70">
        <f t="shared" si="677"/>
        <v>0</v>
      </c>
      <c r="P7980" s="71">
        <f t="shared" si="678"/>
        <v>0</v>
      </c>
      <c r="Q7980" s="7">
        <v>1</v>
      </c>
      <c r="R7980" s="72" t="e">
        <f>+VLOOKUP(B7980,[1]BASES!$A$2:$E$10701,5,0)</f>
        <v>#N/A</v>
      </c>
      <c r="S7980" s="71">
        <f t="shared" si="690"/>
        <v>0</v>
      </c>
      <c r="T7980" s="71">
        <v>0</v>
      </c>
      <c r="U7980" s="71">
        <f t="shared" si="693"/>
        <v>0</v>
      </c>
      <c r="V7980" s="7">
        <v>0</v>
      </c>
      <c r="W7980" s="7">
        <v>0</v>
      </c>
      <c r="X7980" s="7">
        <v>0</v>
      </c>
      <c r="Y7980" s="73">
        <v>0.04</v>
      </c>
      <c r="Z7980" s="7"/>
      <c r="AA7980" s="7"/>
      <c r="AB7980" s="7"/>
      <c r="AC7980" s="7"/>
    </row>
    <row r="7981" spans="2:29" ht="15.75" customHeight="1" x14ac:dyDescent="0.25">
      <c r="B7981" s="62">
        <v>27860</v>
      </c>
      <c r="C7981" s="63" t="s">
        <v>7985</v>
      </c>
      <c r="D7981" s="64">
        <f t="shared" si="691"/>
        <v>4088.7272727272725</v>
      </c>
      <c r="E7981" s="64">
        <f t="shared" si="692"/>
        <v>4947.3599999999997</v>
      </c>
      <c r="F7981" s="64">
        <f>+VLOOKUP(B7981,[1]BASES!$A$2:$C$10701,3,0)</f>
        <v>21</v>
      </c>
      <c r="G7981" s="65">
        <f t="shared" si="689"/>
        <v>4947.3599999999997</v>
      </c>
      <c r="H7981" s="66"/>
      <c r="I7981" s="67"/>
      <c r="J7981" s="67"/>
      <c r="K7981" s="67"/>
      <c r="L7981" s="67"/>
      <c r="M7981" s="68"/>
      <c r="N7981" s="69"/>
      <c r="O7981" s="70">
        <f t="shared" si="677"/>
        <v>0</v>
      </c>
      <c r="P7981" s="71">
        <f t="shared" si="678"/>
        <v>0</v>
      </c>
      <c r="Q7981" s="7">
        <v>1</v>
      </c>
      <c r="R7981" s="72">
        <f>+VLOOKUP(B7981,[1]BASES!$A$2:$E$10701,5,0)</f>
        <v>4259.090909090909</v>
      </c>
      <c r="S7981" s="71">
        <f t="shared" si="690"/>
        <v>0</v>
      </c>
      <c r="T7981" s="71">
        <v>0</v>
      </c>
      <c r="U7981" s="71">
        <f t="shared" si="693"/>
        <v>0</v>
      </c>
      <c r="V7981" s="7">
        <v>0</v>
      </c>
      <c r="W7981" s="7">
        <v>0</v>
      </c>
      <c r="X7981" s="7">
        <v>0</v>
      </c>
      <c r="Y7981" s="73">
        <v>0.04</v>
      </c>
      <c r="Z7981" s="7"/>
      <c r="AA7981" s="7"/>
      <c r="AB7981" s="7"/>
      <c r="AC7981" s="7"/>
    </row>
    <row r="7982" spans="2:29" ht="15.75" customHeight="1" x14ac:dyDescent="0.25">
      <c r="B7982" s="62">
        <v>27861</v>
      </c>
      <c r="C7982" s="63" t="s">
        <v>7986</v>
      </c>
      <c r="D7982" s="64">
        <f t="shared" si="691"/>
        <v>15926.804628099175</v>
      </c>
      <c r="E7982" s="64">
        <f t="shared" si="692"/>
        <v>19271.4336</v>
      </c>
      <c r="F7982" s="64">
        <f>+VLOOKUP(B7982,[1]BASES!$A$2:$C$10701,3,0)</f>
        <v>21</v>
      </c>
      <c r="G7982" s="65">
        <f t="shared" si="689"/>
        <v>19271.4336</v>
      </c>
      <c r="H7982" s="66"/>
      <c r="I7982" s="67"/>
      <c r="J7982" s="67"/>
      <c r="K7982" s="67"/>
      <c r="L7982" s="67"/>
      <c r="M7982" s="68"/>
      <c r="N7982" s="69"/>
      <c r="O7982" s="70">
        <f t="shared" si="677"/>
        <v>0</v>
      </c>
      <c r="P7982" s="71">
        <f t="shared" si="678"/>
        <v>0</v>
      </c>
      <c r="Q7982" s="7">
        <v>1</v>
      </c>
      <c r="R7982" s="72">
        <f>+VLOOKUP(B7982,[1]BASES!$A$2:$E$10701,5,0)</f>
        <v>16590.421487603307</v>
      </c>
      <c r="S7982" s="71">
        <f t="shared" si="690"/>
        <v>0</v>
      </c>
      <c r="T7982" s="71">
        <v>0</v>
      </c>
      <c r="U7982" s="71">
        <f t="shared" si="693"/>
        <v>0</v>
      </c>
      <c r="V7982" s="7">
        <v>0</v>
      </c>
      <c r="W7982" s="7">
        <v>0</v>
      </c>
      <c r="X7982" s="7">
        <v>0</v>
      </c>
      <c r="Y7982" s="73">
        <v>0.04</v>
      </c>
      <c r="Z7982" s="7"/>
      <c r="AA7982" s="7"/>
      <c r="AB7982" s="7"/>
      <c r="AC7982" s="7"/>
    </row>
    <row r="7983" spans="2:29" ht="15.75" customHeight="1" x14ac:dyDescent="0.25">
      <c r="B7983" s="62">
        <v>27862</v>
      </c>
      <c r="C7983" s="63" t="s">
        <v>7987</v>
      </c>
      <c r="D7983" s="64">
        <f t="shared" si="691"/>
        <v>18754.131570247933</v>
      </c>
      <c r="E7983" s="64">
        <f t="shared" si="692"/>
        <v>22692.499199999998</v>
      </c>
      <c r="F7983" s="64">
        <f>+VLOOKUP(B7983,[1]BASES!$A$2:$C$10701,3,0)</f>
        <v>21</v>
      </c>
      <c r="G7983" s="65">
        <f t="shared" si="689"/>
        <v>22692.499199999998</v>
      </c>
      <c r="H7983" s="66"/>
      <c r="I7983" s="67"/>
      <c r="J7983" s="67"/>
      <c r="K7983" s="67"/>
      <c r="L7983" s="67"/>
      <c r="M7983" s="68"/>
      <c r="N7983" s="69"/>
      <c r="O7983" s="70">
        <f t="shared" si="677"/>
        <v>0</v>
      </c>
      <c r="P7983" s="71">
        <f t="shared" si="678"/>
        <v>0</v>
      </c>
      <c r="Q7983" s="7">
        <v>1</v>
      </c>
      <c r="R7983" s="72">
        <f>+VLOOKUP(B7983,[1]BASES!$A$2:$E$10701,5,0)</f>
        <v>19535.553719008265</v>
      </c>
      <c r="S7983" s="71">
        <f t="shared" si="690"/>
        <v>0</v>
      </c>
      <c r="T7983" s="71">
        <v>0</v>
      </c>
      <c r="U7983" s="71">
        <f t="shared" si="693"/>
        <v>0</v>
      </c>
      <c r="V7983" s="7">
        <v>0</v>
      </c>
      <c r="W7983" s="7">
        <v>0</v>
      </c>
      <c r="X7983" s="7">
        <v>0</v>
      </c>
      <c r="Y7983" s="73">
        <v>0.04</v>
      </c>
      <c r="Z7983" s="7"/>
      <c r="AA7983" s="7"/>
      <c r="AB7983" s="7"/>
      <c r="AC7983" s="7"/>
    </row>
    <row r="7984" spans="2:29" ht="15.75" customHeight="1" x14ac:dyDescent="0.25">
      <c r="B7984" s="62">
        <v>27863</v>
      </c>
      <c r="C7984" s="63" t="s">
        <v>7988</v>
      </c>
      <c r="D7984" s="64">
        <f t="shared" si="691"/>
        <v>21985.785123966944</v>
      </c>
      <c r="E7984" s="64">
        <f t="shared" si="692"/>
        <v>26602.800000000003</v>
      </c>
      <c r="F7984" s="64">
        <f>+VLOOKUP(B7984,[1]BASES!$A$2:$C$10701,3,0)</f>
        <v>21</v>
      </c>
      <c r="G7984" s="65">
        <f t="shared" si="689"/>
        <v>26602.800000000003</v>
      </c>
      <c r="H7984" s="66"/>
      <c r="I7984" s="67"/>
      <c r="J7984" s="67"/>
      <c r="K7984" s="67"/>
      <c r="L7984" s="67"/>
      <c r="M7984" s="68"/>
      <c r="N7984" s="69"/>
      <c r="O7984" s="70">
        <f t="shared" si="677"/>
        <v>0</v>
      </c>
      <c r="P7984" s="71">
        <f t="shared" si="678"/>
        <v>0</v>
      </c>
      <c r="Q7984" s="7">
        <v>1</v>
      </c>
      <c r="R7984" s="72">
        <f>+VLOOKUP(B7984,[1]BASES!$A$2:$E$10701,5,0)</f>
        <v>22901.859504132233</v>
      </c>
      <c r="S7984" s="71">
        <f t="shared" si="690"/>
        <v>0</v>
      </c>
      <c r="T7984" s="71">
        <v>0</v>
      </c>
      <c r="U7984" s="71">
        <f t="shared" si="693"/>
        <v>0</v>
      </c>
      <c r="V7984" s="7">
        <v>0</v>
      </c>
      <c r="W7984" s="7">
        <v>0</v>
      </c>
      <c r="X7984" s="7">
        <v>0</v>
      </c>
      <c r="Y7984" s="73">
        <v>0.04</v>
      </c>
      <c r="Z7984" s="7"/>
      <c r="AA7984" s="7"/>
      <c r="AB7984" s="7"/>
      <c r="AC7984" s="7"/>
    </row>
    <row r="7985" spans="2:29" ht="15.75" customHeight="1" x14ac:dyDescent="0.25">
      <c r="B7985" s="62">
        <v>27929</v>
      </c>
      <c r="C7985" s="63" t="s">
        <v>7989</v>
      </c>
      <c r="D7985" s="64">
        <f t="shared" si="691"/>
        <v>23031.851900826448</v>
      </c>
      <c r="E7985" s="64">
        <f t="shared" si="692"/>
        <v>27868.540800000002</v>
      </c>
      <c r="F7985" s="64">
        <f>+VLOOKUP(B7985,[1]BASES!$A$2:$C$10701,3,0)</f>
        <v>21</v>
      </c>
      <c r="G7985" s="65">
        <f t="shared" si="689"/>
        <v>27868.540800000002</v>
      </c>
      <c r="H7985" s="66"/>
      <c r="I7985" s="67"/>
      <c r="J7985" s="67"/>
      <c r="K7985" s="67"/>
      <c r="L7985" s="67"/>
      <c r="M7985" s="68"/>
      <c r="N7985" s="69"/>
      <c r="O7985" s="70">
        <f t="shared" si="677"/>
        <v>0</v>
      </c>
      <c r="P7985" s="71">
        <f t="shared" si="678"/>
        <v>0</v>
      </c>
      <c r="Q7985" s="7">
        <v>1</v>
      </c>
      <c r="R7985" s="72">
        <f>+VLOOKUP(B7985,[1]BASES!$A$2:$E$10701,5,0)</f>
        <v>23991.512396694216</v>
      </c>
      <c r="S7985" s="71">
        <f t="shared" si="690"/>
        <v>0</v>
      </c>
      <c r="T7985" s="71">
        <v>0</v>
      </c>
      <c r="U7985" s="71">
        <f t="shared" si="693"/>
        <v>0</v>
      </c>
      <c r="V7985" s="7">
        <v>0</v>
      </c>
      <c r="W7985" s="7">
        <v>0</v>
      </c>
      <c r="X7985" s="7">
        <v>0</v>
      </c>
      <c r="Y7985" s="73">
        <v>0.04</v>
      </c>
      <c r="Z7985" s="7"/>
      <c r="AA7985" s="7"/>
      <c r="AB7985" s="7"/>
      <c r="AC7985" s="7"/>
    </row>
    <row r="7986" spans="2:29" ht="15.75" customHeight="1" x14ac:dyDescent="0.25">
      <c r="B7986" s="62">
        <v>27944</v>
      </c>
      <c r="C7986" s="63" t="s">
        <v>7990</v>
      </c>
      <c r="D7986" s="64">
        <f t="shared" si="691"/>
        <v>20881.071074380165</v>
      </c>
      <c r="E7986" s="64">
        <f t="shared" si="692"/>
        <v>25266.095999999998</v>
      </c>
      <c r="F7986" s="64">
        <f>+VLOOKUP(B7986,[1]BASES!$A$2:$C$10701,3,0)</f>
        <v>21</v>
      </c>
      <c r="G7986" s="65">
        <f t="shared" si="689"/>
        <v>25266.095999999998</v>
      </c>
      <c r="H7986" s="66"/>
      <c r="I7986" s="67"/>
      <c r="J7986" s="67"/>
      <c r="K7986" s="67"/>
      <c r="L7986" s="67"/>
      <c r="M7986" s="68"/>
      <c r="N7986" s="69"/>
      <c r="O7986" s="70">
        <f t="shared" si="677"/>
        <v>0</v>
      </c>
      <c r="P7986" s="71">
        <f t="shared" si="678"/>
        <v>0</v>
      </c>
      <c r="Q7986" s="7">
        <v>1</v>
      </c>
      <c r="R7986" s="72">
        <f>+VLOOKUP(B7986,[1]BASES!$A$2:$E$10701,5,0)</f>
        <v>21751.115702479339</v>
      </c>
      <c r="S7986" s="71">
        <f t="shared" si="690"/>
        <v>0</v>
      </c>
      <c r="T7986" s="71">
        <v>0</v>
      </c>
      <c r="U7986" s="71">
        <f t="shared" si="693"/>
        <v>0</v>
      </c>
      <c r="V7986" s="7">
        <v>0</v>
      </c>
      <c r="W7986" s="7">
        <v>0</v>
      </c>
      <c r="X7986" s="7">
        <v>0</v>
      </c>
      <c r="Y7986" s="73">
        <v>0.04</v>
      </c>
      <c r="Z7986" s="7"/>
      <c r="AA7986" s="7"/>
      <c r="AB7986" s="7"/>
      <c r="AC7986" s="7"/>
    </row>
    <row r="7987" spans="2:29" ht="15.75" customHeight="1" x14ac:dyDescent="0.25">
      <c r="B7987" s="62">
        <v>27946</v>
      </c>
      <c r="C7987" s="63" t="s">
        <v>7991</v>
      </c>
      <c r="D7987" s="64">
        <f t="shared" si="691"/>
        <v>50491.366611570251</v>
      </c>
      <c r="E7987" s="64">
        <f t="shared" si="692"/>
        <v>61094.553600000007</v>
      </c>
      <c r="F7987" s="64">
        <f>+VLOOKUP(B7987,[1]BASES!$A$2:$C$10701,3,0)</f>
        <v>21</v>
      </c>
      <c r="G7987" s="65">
        <f t="shared" si="689"/>
        <v>61094.553600000007</v>
      </c>
      <c r="H7987" s="66"/>
      <c r="I7987" s="67"/>
      <c r="J7987" s="67"/>
      <c r="K7987" s="67"/>
      <c r="L7987" s="67"/>
      <c r="M7987" s="68"/>
      <c r="N7987" s="69"/>
      <c r="O7987" s="70">
        <f t="shared" si="677"/>
        <v>0</v>
      </c>
      <c r="P7987" s="71">
        <f t="shared" si="678"/>
        <v>0</v>
      </c>
      <c r="Q7987" s="7">
        <v>1</v>
      </c>
      <c r="R7987" s="72">
        <f>+VLOOKUP(B7987,[1]BASES!$A$2:$E$10701,5,0)</f>
        <v>52595.173553719011</v>
      </c>
      <c r="S7987" s="71">
        <f t="shared" si="690"/>
        <v>0</v>
      </c>
      <c r="T7987" s="71">
        <v>0</v>
      </c>
      <c r="U7987" s="71">
        <f t="shared" si="693"/>
        <v>0</v>
      </c>
      <c r="V7987" s="7">
        <v>0</v>
      </c>
      <c r="W7987" s="7">
        <v>0</v>
      </c>
      <c r="X7987" s="7">
        <v>0</v>
      </c>
      <c r="Y7987" s="73">
        <v>0.04</v>
      </c>
      <c r="Z7987" s="7"/>
      <c r="AA7987" s="7"/>
      <c r="AB7987" s="7"/>
      <c r="AC7987" s="7"/>
    </row>
    <row r="7988" spans="2:29" ht="15.75" customHeight="1" x14ac:dyDescent="0.25">
      <c r="B7988" s="62">
        <v>27960</v>
      </c>
      <c r="C7988" s="63" t="s">
        <v>7992</v>
      </c>
      <c r="D7988" s="64">
        <f t="shared" si="691"/>
        <v>33361.808925619836</v>
      </c>
      <c r="E7988" s="64">
        <f t="shared" si="692"/>
        <v>40367.788800000002</v>
      </c>
      <c r="F7988" s="64">
        <f>+VLOOKUP(B7988,[1]BASES!$A$2:$C$10701,3,0)</f>
        <v>21</v>
      </c>
      <c r="G7988" s="65">
        <f t="shared" si="689"/>
        <v>40367.788800000002</v>
      </c>
      <c r="H7988" s="66"/>
      <c r="I7988" s="67"/>
      <c r="J7988" s="67"/>
      <c r="K7988" s="67"/>
      <c r="L7988" s="67"/>
      <c r="M7988" s="68"/>
      <c r="N7988" s="69"/>
      <c r="O7988" s="70">
        <f t="shared" si="677"/>
        <v>0</v>
      </c>
      <c r="P7988" s="71">
        <f t="shared" si="678"/>
        <v>0</v>
      </c>
      <c r="Q7988" s="7">
        <v>1</v>
      </c>
      <c r="R7988" s="72">
        <f>+VLOOKUP(B7988,[1]BASES!$A$2:$E$10701,5,0)</f>
        <v>34751.884297520664</v>
      </c>
      <c r="S7988" s="71">
        <f t="shared" si="690"/>
        <v>0</v>
      </c>
      <c r="T7988" s="71">
        <v>0</v>
      </c>
      <c r="U7988" s="71">
        <f t="shared" si="693"/>
        <v>0</v>
      </c>
      <c r="V7988" s="7">
        <v>0</v>
      </c>
      <c r="W7988" s="7">
        <v>0</v>
      </c>
      <c r="X7988" s="7">
        <v>0</v>
      </c>
      <c r="Y7988" s="73">
        <v>0.04</v>
      </c>
      <c r="Z7988" s="7"/>
      <c r="AA7988" s="7"/>
      <c r="AB7988" s="7"/>
      <c r="AC7988" s="7"/>
    </row>
    <row r="7989" spans="2:29" ht="15.75" customHeight="1" x14ac:dyDescent="0.25">
      <c r="B7989" s="62">
        <v>28104</v>
      </c>
      <c r="C7989" s="63" t="s">
        <v>7993</v>
      </c>
      <c r="D7989" s="64">
        <f t="shared" si="691"/>
        <v>33209.724297520661</v>
      </c>
      <c r="E7989" s="64">
        <f t="shared" si="692"/>
        <v>40183.7664</v>
      </c>
      <c r="F7989" s="64">
        <f>+VLOOKUP(B7989,[1]BASES!$A$2:$C$10701,3,0)</f>
        <v>21</v>
      </c>
      <c r="G7989" s="65">
        <f t="shared" si="689"/>
        <v>40183.7664</v>
      </c>
      <c r="H7989" s="66"/>
      <c r="I7989" s="67"/>
      <c r="J7989" s="67"/>
      <c r="K7989" s="67"/>
      <c r="L7989" s="67"/>
      <c r="M7989" s="68"/>
      <c r="N7989" s="69"/>
      <c r="O7989" s="70">
        <f t="shared" si="677"/>
        <v>0</v>
      </c>
      <c r="P7989" s="71">
        <f t="shared" si="678"/>
        <v>0</v>
      </c>
      <c r="Q7989" s="7">
        <v>1</v>
      </c>
      <c r="R7989" s="72">
        <f>+VLOOKUP(B7989,[1]BASES!$A$2:$E$10701,5,0)</f>
        <v>34593.462809917357</v>
      </c>
      <c r="S7989" s="71">
        <f t="shared" si="690"/>
        <v>0</v>
      </c>
      <c r="T7989" s="71">
        <v>0</v>
      </c>
      <c r="U7989" s="71">
        <f t="shared" si="693"/>
        <v>0</v>
      </c>
      <c r="V7989" s="7">
        <v>0</v>
      </c>
      <c r="W7989" s="7">
        <v>0</v>
      </c>
      <c r="X7989" s="7">
        <v>0</v>
      </c>
      <c r="Y7989" s="73">
        <v>0.04</v>
      </c>
      <c r="Z7989" s="7"/>
      <c r="AA7989" s="7"/>
      <c r="AB7989" s="7"/>
      <c r="AC7989" s="7"/>
    </row>
    <row r="7990" spans="2:29" ht="15.75" customHeight="1" x14ac:dyDescent="0.25">
      <c r="B7990" s="62">
        <v>28954</v>
      </c>
      <c r="C7990" s="63" t="s">
        <v>7994</v>
      </c>
      <c r="D7990" s="64">
        <f t="shared" si="691"/>
        <v>4109.1173553719009</v>
      </c>
      <c r="E7990" s="64">
        <f t="shared" si="692"/>
        <v>4972.0320000000002</v>
      </c>
      <c r="F7990" s="64">
        <f>+VLOOKUP(B7990,[1]BASES!$A$2:$C$10701,3,0)</f>
        <v>21</v>
      </c>
      <c r="G7990" s="65">
        <f t="shared" si="689"/>
        <v>4972.0320000000002</v>
      </c>
      <c r="H7990" s="66"/>
      <c r="I7990" s="67"/>
      <c r="J7990" s="67"/>
      <c r="K7990" s="67"/>
      <c r="L7990" s="67"/>
      <c r="M7990" s="68"/>
      <c r="N7990" s="69"/>
      <c r="O7990" s="70">
        <f t="shared" si="677"/>
        <v>0</v>
      </c>
      <c r="P7990" s="71">
        <f t="shared" si="678"/>
        <v>0</v>
      </c>
      <c r="Q7990" s="7">
        <v>1</v>
      </c>
      <c r="R7990" s="72">
        <f>+VLOOKUP(B7990,[1]BASES!$A$2:$E$10701,5,0)</f>
        <v>4280.3305785123966</v>
      </c>
      <c r="S7990" s="71">
        <f t="shared" si="690"/>
        <v>0</v>
      </c>
      <c r="T7990" s="71">
        <v>0</v>
      </c>
      <c r="U7990" s="71">
        <f t="shared" si="693"/>
        <v>0</v>
      </c>
      <c r="V7990" s="7">
        <v>0</v>
      </c>
      <c r="W7990" s="7">
        <v>0</v>
      </c>
      <c r="X7990" s="7">
        <v>0</v>
      </c>
      <c r="Y7990" s="73">
        <v>0.04</v>
      </c>
      <c r="Z7990" s="7"/>
      <c r="AA7990" s="7"/>
      <c r="AB7990" s="7"/>
      <c r="AC7990" s="7"/>
    </row>
    <row r="7991" spans="2:29" ht="15.75" customHeight="1" x14ac:dyDescent="0.25">
      <c r="B7991" s="62">
        <v>28971</v>
      </c>
      <c r="C7991" s="63" t="s">
        <v>7995</v>
      </c>
      <c r="D7991" s="64">
        <f t="shared" si="691"/>
        <v>8131.58876033058</v>
      </c>
      <c r="E7991" s="64">
        <f t="shared" si="692"/>
        <v>9839.2224000000024</v>
      </c>
      <c r="F7991" s="64">
        <f>+VLOOKUP(B7991,[1]BASES!$A$2:$C$10701,3,0)</f>
        <v>21</v>
      </c>
      <c r="G7991" s="65">
        <f t="shared" si="689"/>
        <v>9839.2224000000024</v>
      </c>
      <c r="H7991" s="66"/>
      <c r="I7991" s="67"/>
      <c r="J7991" s="67"/>
      <c r="K7991" s="67"/>
      <c r="L7991" s="67"/>
      <c r="M7991" s="68"/>
      <c r="N7991" s="69"/>
      <c r="O7991" s="70">
        <f t="shared" si="677"/>
        <v>0</v>
      </c>
      <c r="P7991" s="71">
        <f t="shared" si="678"/>
        <v>0</v>
      </c>
      <c r="Q7991" s="7">
        <v>1</v>
      </c>
      <c r="R7991" s="72">
        <f>+VLOOKUP(B7991,[1]BASES!$A$2:$E$10701,5,0)</f>
        <v>8470.4049586776873</v>
      </c>
      <c r="S7991" s="71">
        <f t="shared" si="690"/>
        <v>0</v>
      </c>
      <c r="T7991" s="71">
        <v>0</v>
      </c>
      <c r="U7991" s="71">
        <f t="shared" si="693"/>
        <v>0</v>
      </c>
      <c r="V7991" s="7">
        <v>0</v>
      </c>
      <c r="W7991" s="7">
        <v>0</v>
      </c>
      <c r="X7991" s="7">
        <v>0</v>
      </c>
      <c r="Y7991" s="73">
        <v>0.04</v>
      </c>
      <c r="Z7991" s="7"/>
      <c r="AA7991" s="7"/>
      <c r="AB7991" s="7"/>
      <c r="AC7991" s="7"/>
    </row>
    <row r="7992" spans="2:29" ht="15.75" customHeight="1" x14ac:dyDescent="0.25">
      <c r="B7992" s="62">
        <v>28992</v>
      </c>
      <c r="C7992" s="63" t="s">
        <v>7996</v>
      </c>
      <c r="D7992" s="64">
        <f t="shared" si="691"/>
        <v>2759.7937190082644</v>
      </c>
      <c r="E7992" s="64">
        <f t="shared" si="692"/>
        <v>3339.3503999999998</v>
      </c>
      <c r="F7992" s="64">
        <f>+VLOOKUP(B7992,[1]BASES!$A$2:$C$10701,3,0)</f>
        <v>21</v>
      </c>
      <c r="G7992" s="65">
        <f t="shared" si="689"/>
        <v>3339.3503999999998</v>
      </c>
      <c r="H7992" s="66"/>
      <c r="I7992" s="67"/>
      <c r="J7992" s="67"/>
      <c r="K7992" s="67"/>
      <c r="L7992" s="67"/>
      <c r="M7992" s="68"/>
      <c r="N7992" s="69"/>
      <c r="O7992" s="70">
        <f t="shared" si="677"/>
        <v>0</v>
      </c>
      <c r="P7992" s="71">
        <f t="shared" si="678"/>
        <v>0</v>
      </c>
      <c r="Q7992" s="7">
        <v>1</v>
      </c>
      <c r="R7992" s="72">
        <f>+VLOOKUP(B7992,[1]BASES!$A$2:$E$10701,5,0)</f>
        <v>2874.7851239669421</v>
      </c>
      <c r="S7992" s="71">
        <f t="shared" si="690"/>
        <v>0</v>
      </c>
      <c r="T7992" s="71">
        <v>0</v>
      </c>
      <c r="U7992" s="71">
        <f t="shared" si="693"/>
        <v>0</v>
      </c>
      <c r="V7992" s="7">
        <v>0</v>
      </c>
      <c r="W7992" s="7">
        <v>0</v>
      </c>
      <c r="X7992" s="7">
        <v>0</v>
      </c>
      <c r="Y7992" s="73">
        <v>0.04</v>
      </c>
      <c r="Z7992" s="7"/>
      <c r="AA7992" s="7"/>
      <c r="AB7992" s="7"/>
      <c r="AC7992" s="7"/>
    </row>
    <row r="7993" spans="2:29" ht="15.75" customHeight="1" x14ac:dyDescent="0.25">
      <c r="B7993" s="62">
        <v>29086</v>
      </c>
      <c r="C7993" s="63" t="s">
        <v>7997</v>
      </c>
      <c r="D7993" s="64">
        <f t="shared" si="691"/>
        <v>3706.0601652892565</v>
      </c>
      <c r="E7993" s="64">
        <f t="shared" si="692"/>
        <v>4484.3328000000001</v>
      </c>
      <c r="F7993" s="64">
        <f>+VLOOKUP(B7993,[1]BASES!$A$2:$C$10701,3,0)</f>
        <v>21</v>
      </c>
      <c r="G7993" s="65">
        <f t="shared" si="689"/>
        <v>4484.3328000000001</v>
      </c>
      <c r="H7993" s="66"/>
      <c r="I7993" s="67"/>
      <c r="J7993" s="67"/>
      <c r="K7993" s="67"/>
      <c r="L7993" s="67"/>
      <c r="M7993" s="68"/>
      <c r="N7993" s="69"/>
      <c r="O7993" s="70">
        <f t="shared" si="677"/>
        <v>0</v>
      </c>
      <c r="P7993" s="71">
        <f t="shared" si="678"/>
        <v>0</v>
      </c>
      <c r="Q7993" s="7">
        <v>1</v>
      </c>
      <c r="R7993" s="72">
        <f>+VLOOKUP(B7993,[1]BASES!$A$2:$E$10701,5,0)</f>
        <v>3860.4793388429757</v>
      </c>
      <c r="S7993" s="71">
        <f t="shared" si="690"/>
        <v>0</v>
      </c>
      <c r="T7993" s="71">
        <v>0</v>
      </c>
      <c r="U7993" s="71">
        <f t="shared" si="693"/>
        <v>0</v>
      </c>
      <c r="V7993" s="7">
        <v>0</v>
      </c>
      <c r="W7993" s="7">
        <v>0</v>
      </c>
      <c r="X7993" s="7">
        <v>0</v>
      </c>
      <c r="Y7993" s="73">
        <v>0.04</v>
      </c>
      <c r="Z7993" s="7"/>
      <c r="AA7993" s="7"/>
      <c r="AB7993" s="7"/>
      <c r="AC7993" s="7"/>
    </row>
    <row r="7994" spans="2:29" ht="15.75" customHeight="1" x14ac:dyDescent="0.25">
      <c r="B7994" s="62">
        <v>29088</v>
      </c>
      <c r="C7994" s="63" t="s">
        <v>7998</v>
      </c>
      <c r="D7994" s="64">
        <f t="shared" si="691"/>
        <v>3831.7804958677689</v>
      </c>
      <c r="E7994" s="64">
        <f t="shared" si="692"/>
        <v>4636.4544000000005</v>
      </c>
      <c r="F7994" s="64">
        <f>+VLOOKUP(B7994,[1]BASES!$A$2:$C$10701,3,0)</f>
        <v>21</v>
      </c>
      <c r="G7994" s="65">
        <f t="shared" si="689"/>
        <v>4636.4544000000005</v>
      </c>
      <c r="H7994" s="66"/>
      <c r="I7994" s="67"/>
      <c r="J7994" s="67"/>
      <c r="K7994" s="67"/>
      <c r="L7994" s="67"/>
      <c r="M7994" s="68"/>
      <c r="N7994" s="69"/>
      <c r="O7994" s="70">
        <f t="shared" si="677"/>
        <v>0</v>
      </c>
      <c r="P7994" s="71">
        <f t="shared" si="678"/>
        <v>0</v>
      </c>
      <c r="Q7994" s="7">
        <v>1</v>
      </c>
      <c r="R7994" s="72">
        <f>+VLOOKUP(B7994,[1]BASES!$A$2:$E$10701,5,0)</f>
        <v>3991.4380165289258</v>
      </c>
      <c r="S7994" s="71">
        <f t="shared" si="690"/>
        <v>0</v>
      </c>
      <c r="T7994" s="71">
        <v>0</v>
      </c>
      <c r="U7994" s="71">
        <f t="shared" si="693"/>
        <v>0</v>
      </c>
      <c r="V7994" s="7">
        <v>0</v>
      </c>
      <c r="W7994" s="7">
        <v>0</v>
      </c>
      <c r="X7994" s="7">
        <v>0</v>
      </c>
      <c r="Y7994" s="73">
        <v>0.04</v>
      </c>
      <c r="Z7994" s="7"/>
      <c r="AA7994" s="7"/>
      <c r="AB7994" s="7"/>
      <c r="AC7994" s="7"/>
    </row>
    <row r="7995" spans="2:29" ht="15.75" customHeight="1" x14ac:dyDescent="0.25">
      <c r="B7995" s="62">
        <v>29104</v>
      </c>
      <c r="C7995" s="63" t="s">
        <v>7999</v>
      </c>
      <c r="D7995" s="64">
        <f t="shared" si="691"/>
        <v>15926.804628099175</v>
      </c>
      <c r="E7995" s="64">
        <f t="shared" si="692"/>
        <v>19271.4336</v>
      </c>
      <c r="F7995" s="64">
        <f>+VLOOKUP(B7995,[1]BASES!$A$2:$C$10701,3,0)</f>
        <v>21</v>
      </c>
      <c r="G7995" s="65">
        <f t="shared" si="689"/>
        <v>19271.4336</v>
      </c>
      <c r="H7995" s="66"/>
      <c r="I7995" s="67"/>
      <c r="J7995" s="67"/>
      <c r="K7995" s="67"/>
      <c r="L7995" s="67"/>
      <c r="M7995" s="68"/>
      <c r="N7995" s="69"/>
      <c r="O7995" s="70">
        <f t="shared" si="677"/>
        <v>0</v>
      </c>
      <c r="P7995" s="71">
        <f t="shared" si="678"/>
        <v>0</v>
      </c>
      <c r="Q7995" s="7">
        <v>1</v>
      </c>
      <c r="R7995" s="72">
        <f>+VLOOKUP(B7995,[1]BASES!$A$2:$E$10701,5,0)</f>
        <v>16590.421487603307</v>
      </c>
      <c r="S7995" s="71">
        <f t="shared" si="690"/>
        <v>0</v>
      </c>
      <c r="T7995" s="71">
        <v>0</v>
      </c>
      <c r="U7995" s="71">
        <f t="shared" si="693"/>
        <v>0</v>
      </c>
      <c r="V7995" s="7">
        <v>0</v>
      </c>
      <c r="W7995" s="7">
        <v>0</v>
      </c>
      <c r="X7995" s="7">
        <v>0</v>
      </c>
      <c r="Y7995" s="73">
        <v>0.04</v>
      </c>
      <c r="Z7995" s="7"/>
      <c r="AA7995" s="7"/>
      <c r="AB7995" s="7"/>
      <c r="AC7995" s="7"/>
    </row>
    <row r="7996" spans="2:29" ht="15.75" customHeight="1" x14ac:dyDescent="0.25">
      <c r="B7996" s="62">
        <v>29113</v>
      </c>
      <c r="C7996" s="63" t="s">
        <v>8000</v>
      </c>
      <c r="D7996" s="64">
        <f t="shared" si="691"/>
        <v>8054.3920661157017</v>
      </c>
      <c r="E7996" s="64">
        <f t="shared" si="692"/>
        <v>9745.8143999999993</v>
      </c>
      <c r="F7996" s="64">
        <f>+VLOOKUP(B7996,[1]BASES!$A$2:$C$10701,3,0)</f>
        <v>21</v>
      </c>
      <c r="G7996" s="65">
        <f t="shared" si="689"/>
        <v>9745.8143999999993</v>
      </c>
      <c r="H7996" s="66"/>
      <c r="I7996" s="67"/>
      <c r="J7996" s="67"/>
      <c r="K7996" s="67"/>
      <c r="L7996" s="67"/>
      <c r="M7996" s="68"/>
      <c r="N7996" s="69"/>
      <c r="O7996" s="70">
        <f t="shared" si="677"/>
        <v>0</v>
      </c>
      <c r="P7996" s="71">
        <f t="shared" si="678"/>
        <v>0</v>
      </c>
      <c r="Q7996" s="7">
        <v>1</v>
      </c>
      <c r="R7996" s="72">
        <f>+VLOOKUP(B7996,[1]BASES!$A$2:$E$10701,5,0)</f>
        <v>8389.991735537189</v>
      </c>
      <c r="S7996" s="71">
        <f t="shared" si="690"/>
        <v>0</v>
      </c>
      <c r="T7996" s="71">
        <v>0</v>
      </c>
      <c r="U7996" s="71">
        <f t="shared" si="693"/>
        <v>0</v>
      </c>
      <c r="V7996" s="7">
        <v>0</v>
      </c>
      <c r="W7996" s="7">
        <v>0</v>
      </c>
      <c r="X7996" s="7">
        <v>0</v>
      </c>
      <c r="Y7996" s="73">
        <v>0.04</v>
      </c>
      <c r="Z7996" s="7"/>
      <c r="AA7996" s="7"/>
      <c r="AB7996" s="7"/>
      <c r="AC7996" s="7"/>
    </row>
    <row r="7997" spans="2:29" ht="15.75" customHeight="1" x14ac:dyDescent="0.25">
      <c r="B7997" s="62">
        <v>29114</v>
      </c>
      <c r="C7997" s="63" t="s">
        <v>8001</v>
      </c>
      <c r="D7997" s="64">
        <f t="shared" si="691"/>
        <v>7488.9996694214888</v>
      </c>
      <c r="E7997" s="64">
        <f t="shared" si="692"/>
        <v>9061.6896000000015</v>
      </c>
      <c r="F7997" s="64">
        <f>+VLOOKUP(B7997,[1]BASES!$A$2:$C$10701,3,0)</f>
        <v>21</v>
      </c>
      <c r="G7997" s="65">
        <f t="shared" si="689"/>
        <v>9061.6896000000015</v>
      </c>
      <c r="H7997" s="66"/>
      <c r="I7997" s="67"/>
      <c r="J7997" s="67"/>
      <c r="K7997" s="67"/>
      <c r="L7997" s="67"/>
      <c r="M7997" s="68"/>
      <c r="N7997" s="69"/>
      <c r="O7997" s="70">
        <f t="shared" si="677"/>
        <v>0</v>
      </c>
      <c r="P7997" s="71">
        <f t="shared" si="678"/>
        <v>0</v>
      </c>
      <c r="Q7997" s="7">
        <v>1</v>
      </c>
      <c r="R7997" s="72">
        <f>+VLOOKUP(B7997,[1]BASES!$A$2:$E$10701,5,0)</f>
        <v>7801.0413223140504</v>
      </c>
      <c r="S7997" s="71">
        <f t="shared" si="690"/>
        <v>0</v>
      </c>
      <c r="T7997" s="71">
        <v>0</v>
      </c>
      <c r="U7997" s="71">
        <f t="shared" si="693"/>
        <v>0</v>
      </c>
      <c r="V7997" s="7">
        <v>0</v>
      </c>
      <c r="W7997" s="7">
        <v>0</v>
      </c>
      <c r="X7997" s="7">
        <v>0</v>
      </c>
      <c r="Y7997" s="73">
        <v>0.04</v>
      </c>
      <c r="Z7997" s="7"/>
      <c r="AA7997" s="7"/>
      <c r="AB7997" s="7"/>
      <c r="AC7997" s="7"/>
    </row>
    <row r="7998" spans="2:29" ht="15.75" customHeight="1" x14ac:dyDescent="0.25">
      <c r="B7998" s="62">
        <v>29117</v>
      </c>
      <c r="C7998" s="63" t="s">
        <v>8002</v>
      </c>
      <c r="D7998" s="64">
        <f t="shared" si="691"/>
        <v>20910.831074380167</v>
      </c>
      <c r="E7998" s="64">
        <f t="shared" si="692"/>
        <v>25302.105600000003</v>
      </c>
      <c r="F7998" s="64">
        <f>+VLOOKUP(B7998,[1]BASES!$A$2:$C$10701,3,0)</f>
        <v>21</v>
      </c>
      <c r="G7998" s="65">
        <f t="shared" si="689"/>
        <v>25302.105600000003</v>
      </c>
      <c r="H7998" s="66"/>
      <c r="I7998" s="67"/>
      <c r="J7998" s="67"/>
      <c r="K7998" s="67"/>
      <c r="L7998" s="67"/>
      <c r="M7998" s="68"/>
      <c r="N7998" s="69"/>
      <c r="O7998" s="70">
        <f t="shared" si="677"/>
        <v>0</v>
      </c>
      <c r="P7998" s="71">
        <f t="shared" si="678"/>
        <v>0</v>
      </c>
      <c r="Q7998" s="7">
        <v>1</v>
      </c>
      <c r="R7998" s="72">
        <f>+VLOOKUP(B7998,[1]BASES!$A$2:$E$10701,5,0)</f>
        <v>21782.115702479339</v>
      </c>
      <c r="S7998" s="71">
        <f t="shared" si="690"/>
        <v>0</v>
      </c>
      <c r="T7998" s="71">
        <v>0</v>
      </c>
      <c r="U7998" s="71">
        <f t="shared" si="693"/>
        <v>0</v>
      </c>
      <c r="V7998" s="7">
        <v>0</v>
      </c>
      <c r="W7998" s="7">
        <v>0</v>
      </c>
      <c r="X7998" s="7">
        <v>0</v>
      </c>
      <c r="Y7998" s="73">
        <v>0.04</v>
      </c>
      <c r="Z7998" s="7"/>
      <c r="AA7998" s="7"/>
      <c r="AB7998" s="7"/>
      <c r="AC7998" s="7"/>
    </row>
    <row r="7999" spans="2:29" ht="15.75" customHeight="1" x14ac:dyDescent="0.25">
      <c r="B7999" s="62">
        <v>29137</v>
      </c>
      <c r="C7999" s="63" t="s">
        <v>8003</v>
      </c>
      <c r="D7999" s="64">
        <f t="shared" si="691"/>
        <v>18763.049256198348</v>
      </c>
      <c r="E7999" s="64">
        <f t="shared" si="692"/>
        <v>22703.289600000004</v>
      </c>
      <c r="F7999" s="64">
        <f>+VLOOKUP(B7999,[1]BASES!$A$2:$C$10701,3,0)</f>
        <v>21</v>
      </c>
      <c r="G7999" s="65">
        <f t="shared" si="689"/>
        <v>22703.289600000004</v>
      </c>
      <c r="H7999" s="66"/>
      <c r="I7999" s="67"/>
      <c r="J7999" s="67"/>
      <c r="K7999" s="67"/>
      <c r="L7999" s="67"/>
      <c r="M7999" s="68"/>
      <c r="N7999" s="69"/>
      <c r="O7999" s="70">
        <f t="shared" si="677"/>
        <v>0</v>
      </c>
      <c r="P7999" s="71">
        <f t="shared" si="678"/>
        <v>0</v>
      </c>
      <c r="Q7999" s="7">
        <v>1</v>
      </c>
      <c r="R7999" s="72">
        <f>+VLOOKUP(B7999,[1]BASES!$A$2:$E$10701,5,0)</f>
        <v>19544.842975206611</v>
      </c>
      <c r="S7999" s="71">
        <f t="shared" si="690"/>
        <v>0</v>
      </c>
      <c r="T7999" s="71">
        <v>0</v>
      </c>
      <c r="U7999" s="71">
        <f t="shared" si="693"/>
        <v>0</v>
      </c>
      <c r="V7999" s="7">
        <v>0</v>
      </c>
      <c r="W7999" s="7">
        <v>0</v>
      </c>
      <c r="X7999" s="7">
        <v>0</v>
      </c>
      <c r="Y7999" s="73">
        <v>0.04</v>
      </c>
      <c r="Z7999" s="7"/>
      <c r="AA7999" s="7"/>
      <c r="AB7999" s="7"/>
      <c r="AC7999" s="7"/>
    </row>
    <row r="8000" spans="2:29" ht="15.75" customHeight="1" x14ac:dyDescent="0.25">
      <c r="B8000" s="62">
        <v>29147</v>
      </c>
      <c r="C8000" s="63" t="s">
        <v>8004</v>
      </c>
      <c r="D8000" s="64">
        <f t="shared" si="691"/>
        <v>28493.260165289255</v>
      </c>
      <c r="E8000" s="64">
        <f t="shared" si="692"/>
        <v>34476.844799999999</v>
      </c>
      <c r="F8000" s="64">
        <f>+VLOOKUP(B8000,[1]BASES!$A$2:$C$10701,3,0)</f>
        <v>21</v>
      </c>
      <c r="G8000" s="65">
        <f t="shared" si="689"/>
        <v>34476.844799999999</v>
      </c>
      <c r="H8000" s="66"/>
      <c r="I8000" s="67"/>
      <c r="J8000" s="67"/>
      <c r="K8000" s="67"/>
      <c r="L8000" s="67"/>
      <c r="M8000" s="68"/>
      <c r="N8000" s="69"/>
      <c r="O8000" s="70">
        <f t="shared" si="677"/>
        <v>0</v>
      </c>
      <c r="P8000" s="71">
        <f t="shared" si="678"/>
        <v>0</v>
      </c>
      <c r="Q8000" s="7">
        <v>1</v>
      </c>
      <c r="R8000" s="72">
        <f>+VLOOKUP(B8000,[1]BASES!$A$2:$E$10701,5,0)</f>
        <v>29680.479338842975</v>
      </c>
      <c r="S8000" s="71">
        <f t="shared" si="690"/>
        <v>0</v>
      </c>
      <c r="T8000" s="71">
        <v>0</v>
      </c>
      <c r="U8000" s="71">
        <f t="shared" si="693"/>
        <v>0</v>
      </c>
      <c r="V8000" s="7">
        <v>0</v>
      </c>
      <c r="W8000" s="7">
        <v>0</v>
      </c>
      <c r="X8000" s="7">
        <v>0</v>
      </c>
      <c r="Y8000" s="73">
        <v>0.04</v>
      </c>
      <c r="Z8000" s="7"/>
      <c r="AA8000" s="7"/>
      <c r="AB8000" s="7"/>
      <c r="AC8000" s="7"/>
    </row>
    <row r="8001" spans="2:29" ht="15.75" customHeight="1" x14ac:dyDescent="0.25">
      <c r="B8001" s="62">
        <v>22526</v>
      </c>
      <c r="C8001" s="63" t="s">
        <v>8005</v>
      </c>
      <c r="D8001" s="64">
        <f t="shared" si="691"/>
        <v>35527.56099173554</v>
      </c>
      <c r="E8001" s="64">
        <f t="shared" si="692"/>
        <v>42988.348800000007</v>
      </c>
      <c r="F8001" s="64">
        <f>+VLOOKUP(B8001,[1]BASES!$A$2:$C$10701,3,0)</f>
        <v>21</v>
      </c>
      <c r="G8001" s="65">
        <f t="shared" si="689"/>
        <v>42988.348800000007</v>
      </c>
      <c r="H8001" s="66"/>
      <c r="I8001" s="67"/>
      <c r="J8001" s="67"/>
      <c r="K8001" s="67"/>
      <c r="L8001" s="67"/>
      <c r="M8001" s="68"/>
      <c r="N8001" s="69"/>
      <c r="O8001" s="70">
        <f t="shared" si="677"/>
        <v>0</v>
      </c>
      <c r="P8001" s="71">
        <f t="shared" si="678"/>
        <v>0</v>
      </c>
      <c r="Q8001" s="7">
        <v>1</v>
      </c>
      <c r="R8001" s="72">
        <f>+VLOOKUP(B8001,[1]BASES!$A$2:$E$10701,5,0)</f>
        <v>37007.876033057852</v>
      </c>
      <c r="S8001" s="71">
        <f t="shared" si="690"/>
        <v>0</v>
      </c>
      <c r="T8001" s="71">
        <v>0</v>
      </c>
      <c r="U8001" s="71">
        <f t="shared" si="693"/>
        <v>0</v>
      </c>
      <c r="V8001" s="7">
        <v>0</v>
      </c>
      <c r="W8001" s="7">
        <v>0</v>
      </c>
      <c r="X8001" s="7">
        <v>0</v>
      </c>
      <c r="Y8001" s="73">
        <v>0.04</v>
      </c>
      <c r="Z8001" s="7"/>
      <c r="AA8001" s="7"/>
      <c r="AB8001" s="7"/>
      <c r="AC8001" s="7"/>
    </row>
    <row r="8002" spans="2:29" ht="15.75" customHeight="1" x14ac:dyDescent="0.25">
      <c r="B8002" s="62">
        <v>28921</v>
      </c>
      <c r="C8002" s="63" t="s">
        <v>8006</v>
      </c>
      <c r="D8002" s="64">
        <f t="shared" si="691"/>
        <v>40658.82446280992</v>
      </c>
      <c r="E8002" s="64">
        <f t="shared" si="692"/>
        <v>49197.177600000003</v>
      </c>
      <c r="F8002" s="64">
        <f>+VLOOKUP(B8002,[1]BASES!$A$2:$C$10701,3,0)</f>
        <v>21</v>
      </c>
      <c r="G8002" s="65">
        <f t="shared" si="689"/>
        <v>49197.177600000003</v>
      </c>
      <c r="H8002" s="66"/>
      <c r="I8002" s="67"/>
      <c r="J8002" s="67"/>
      <c r="K8002" s="67"/>
      <c r="L8002" s="67"/>
      <c r="M8002" s="68"/>
      <c r="N8002" s="69"/>
      <c r="O8002" s="70">
        <f t="shared" si="677"/>
        <v>0</v>
      </c>
      <c r="P8002" s="71">
        <f t="shared" si="678"/>
        <v>0</v>
      </c>
      <c r="Q8002" s="7">
        <v>1</v>
      </c>
      <c r="R8002" s="72">
        <f>+VLOOKUP(B8002,[1]BASES!$A$2:$E$10701,5,0)</f>
        <v>42352.942148760332</v>
      </c>
      <c r="S8002" s="71">
        <f t="shared" si="690"/>
        <v>0</v>
      </c>
      <c r="T8002" s="71">
        <v>0</v>
      </c>
      <c r="U8002" s="71">
        <f t="shared" si="693"/>
        <v>0</v>
      </c>
      <c r="V8002" s="7">
        <v>0</v>
      </c>
      <c r="W8002" s="7">
        <v>0</v>
      </c>
      <c r="X8002" s="7">
        <v>0</v>
      </c>
      <c r="Y8002" s="73">
        <v>0.04</v>
      </c>
      <c r="Z8002" s="7"/>
      <c r="AA8002" s="7"/>
      <c r="AB8002" s="7"/>
      <c r="AC8002" s="7"/>
    </row>
    <row r="8003" spans="2:29" ht="15.75" customHeight="1" x14ac:dyDescent="0.25">
      <c r="B8003" s="62">
        <v>14864</v>
      </c>
      <c r="C8003" s="63" t="s">
        <v>8007</v>
      </c>
      <c r="D8003" s="64">
        <f t="shared" si="691"/>
        <v>53260.784132231405</v>
      </c>
      <c r="E8003" s="64">
        <f t="shared" si="692"/>
        <v>64445.548800000004</v>
      </c>
      <c r="F8003" s="64">
        <f>+VLOOKUP(B8003,[1]BASES!$A$2:$C$10701,3,0)</f>
        <v>21</v>
      </c>
      <c r="G8003" s="65">
        <f t="shared" si="689"/>
        <v>64445.548800000004</v>
      </c>
      <c r="H8003" s="66"/>
      <c r="I8003" s="67"/>
      <c r="J8003" s="67"/>
      <c r="K8003" s="67"/>
      <c r="L8003" s="67"/>
      <c r="M8003" s="68"/>
      <c r="N8003" s="69"/>
      <c r="O8003" s="70">
        <f t="shared" si="677"/>
        <v>0</v>
      </c>
      <c r="P8003" s="71">
        <f t="shared" si="678"/>
        <v>0</v>
      </c>
      <c r="Q8003" s="7">
        <v>1</v>
      </c>
      <c r="R8003" s="72">
        <f>+VLOOKUP(B8003,[1]BASES!$A$2:$E$10701,5,0)</f>
        <v>55479.983471074382</v>
      </c>
      <c r="S8003" s="71">
        <f t="shared" si="690"/>
        <v>0</v>
      </c>
      <c r="T8003" s="71">
        <v>0</v>
      </c>
      <c r="U8003" s="71">
        <f t="shared" si="693"/>
        <v>0</v>
      </c>
      <c r="V8003" s="7">
        <v>0</v>
      </c>
      <c r="W8003" s="7">
        <v>0</v>
      </c>
      <c r="X8003" s="7">
        <v>0</v>
      </c>
      <c r="Y8003" s="73">
        <v>0.04</v>
      </c>
      <c r="Z8003" s="7"/>
      <c r="AA8003" s="7"/>
      <c r="AB8003" s="7"/>
      <c r="AC8003" s="7"/>
    </row>
    <row r="8004" spans="2:29" ht="15.75" customHeight="1" x14ac:dyDescent="0.25">
      <c r="B8004" s="62">
        <v>27120</v>
      </c>
      <c r="C8004" s="63" t="s">
        <v>8008</v>
      </c>
      <c r="D8004" s="64">
        <f t="shared" si="691"/>
        <v>54555.919338842985</v>
      </c>
      <c r="E8004" s="64">
        <f t="shared" si="692"/>
        <v>66012.662400000016</v>
      </c>
      <c r="F8004" s="64">
        <f>+VLOOKUP(B8004,[1]BASES!$A$2:$C$10701,3,0)</f>
        <v>21</v>
      </c>
      <c r="G8004" s="65">
        <f t="shared" si="689"/>
        <v>66012.662400000016</v>
      </c>
      <c r="H8004" s="66"/>
      <c r="I8004" s="67"/>
      <c r="J8004" s="67"/>
      <c r="K8004" s="67"/>
      <c r="L8004" s="67"/>
      <c r="M8004" s="68"/>
      <c r="N8004" s="69"/>
      <c r="O8004" s="70">
        <f t="shared" si="677"/>
        <v>0</v>
      </c>
      <c r="P8004" s="71">
        <f t="shared" si="678"/>
        <v>0</v>
      </c>
      <c r="Q8004" s="7">
        <v>1</v>
      </c>
      <c r="R8004" s="72">
        <f>+VLOOKUP(B8004,[1]BASES!$A$2:$E$10701,5,0)</f>
        <v>56829.082644628106</v>
      </c>
      <c r="S8004" s="71">
        <f t="shared" si="690"/>
        <v>0</v>
      </c>
      <c r="T8004" s="71">
        <v>0</v>
      </c>
      <c r="U8004" s="71">
        <f t="shared" si="693"/>
        <v>0</v>
      </c>
      <c r="V8004" s="7">
        <v>0</v>
      </c>
      <c r="W8004" s="7">
        <v>0</v>
      </c>
      <c r="X8004" s="7">
        <v>0</v>
      </c>
      <c r="Y8004" s="73">
        <v>0.04</v>
      </c>
      <c r="Z8004" s="7"/>
      <c r="AA8004" s="7"/>
      <c r="AB8004" s="7"/>
      <c r="AC8004" s="7"/>
    </row>
    <row r="8005" spans="2:29" ht="15.75" customHeight="1" x14ac:dyDescent="0.25">
      <c r="B8005" s="62">
        <v>28799</v>
      </c>
      <c r="C8005" s="63" t="s">
        <v>8009</v>
      </c>
      <c r="D8005" s="64">
        <f t="shared" si="691"/>
        <v>180740.8026446281</v>
      </c>
      <c r="E8005" s="64">
        <f t="shared" si="692"/>
        <v>218696.37119999999</v>
      </c>
      <c r="F8005" s="64">
        <f>+VLOOKUP(B8005,[1]BASES!$A$2:$C$10701,3,0)</f>
        <v>21</v>
      </c>
      <c r="G8005" s="65">
        <f t="shared" si="689"/>
        <v>218696.37119999999</v>
      </c>
      <c r="H8005" s="66"/>
      <c r="I8005" s="67"/>
      <c r="J8005" s="67"/>
      <c r="K8005" s="67"/>
      <c r="L8005" s="67"/>
      <c r="M8005" s="68"/>
      <c r="N8005" s="69"/>
      <c r="O8005" s="70">
        <f t="shared" si="677"/>
        <v>0</v>
      </c>
      <c r="P8005" s="71">
        <f t="shared" si="678"/>
        <v>0</v>
      </c>
      <c r="Q8005" s="7">
        <v>1</v>
      </c>
      <c r="R8005" s="72">
        <f>+VLOOKUP(B8005,[1]BASES!$A$2:$E$10701,5,0)</f>
        <v>188271.6694214876</v>
      </c>
      <c r="S8005" s="71">
        <f t="shared" si="690"/>
        <v>0</v>
      </c>
      <c r="T8005" s="71">
        <v>0</v>
      </c>
      <c r="U8005" s="71">
        <f t="shared" si="693"/>
        <v>0</v>
      </c>
      <c r="V8005" s="7">
        <v>0</v>
      </c>
      <c r="W8005" s="7">
        <v>0</v>
      </c>
      <c r="X8005" s="7">
        <v>0</v>
      </c>
      <c r="Y8005" s="73">
        <v>0.04</v>
      </c>
      <c r="Z8005" s="7"/>
      <c r="AA8005" s="7"/>
      <c r="AB8005" s="7"/>
      <c r="AC8005" s="7"/>
    </row>
    <row r="8006" spans="2:29" ht="15.75" customHeight="1" x14ac:dyDescent="0.25">
      <c r="B8006" s="62">
        <v>28800</v>
      </c>
      <c r="C8006" s="63" t="s">
        <v>8010</v>
      </c>
      <c r="D8006" s="64">
        <f t="shared" si="691"/>
        <v>109916.16793388431</v>
      </c>
      <c r="E8006" s="64">
        <f t="shared" si="692"/>
        <v>132998.5632</v>
      </c>
      <c r="F8006" s="64">
        <f>+VLOOKUP(B8006,[1]BASES!$A$2:$C$10701,3,0)</f>
        <v>21</v>
      </c>
      <c r="G8006" s="65">
        <f t="shared" si="689"/>
        <v>132998.5632</v>
      </c>
      <c r="H8006" s="66"/>
      <c r="I8006" s="67"/>
      <c r="J8006" s="67"/>
      <c r="K8006" s="67"/>
      <c r="L8006" s="67"/>
      <c r="M8006" s="68"/>
      <c r="N8006" s="69"/>
      <c r="O8006" s="70">
        <f t="shared" si="677"/>
        <v>0</v>
      </c>
      <c r="P8006" s="71">
        <f t="shared" si="678"/>
        <v>0</v>
      </c>
      <c r="Q8006" s="7">
        <v>1</v>
      </c>
      <c r="R8006" s="72">
        <f>+VLOOKUP(B8006,[1]BASES!$A$2:$E$10701,5,0)</f>
        <v>114496.00826446283</v>
      </c>
      <c r="S8006" s="71">
        <f t="shared" si="690"/>
        <v>0</v>
      </c>
      <c r="T8006" s="71">
        <v>0</v>
      </c>
      <c r="U8006" s="71">
        <f t="shared" si="693"/>
        <v>0</v>
      </c>
      <c r="V8006" s="7">
        <v>0</v>
      </c>
      <c r="W8006" s="7">
        <v>0</v>
      </c>
      <c r="X8006" s="7">
        <v>0</v>
      </c>
      <c r="Y8006" s="73">
        <v>0.04</v>
      </c>
      <c r="Z8006" s="7"/>
      <c r="AA8006" s="7"/>
      <c r="AB8006" s="7"/>
      <c r="AC8006" s="7"/>
    </row>
    <row r="8007" spans="2:29" ht="15.75" customHeight="1" x14ac:dyDescent="0.25">
      <c r="B8007" s="62">
        <v>28803</v>
      </c>
      <c r="C8007" s="63" t="s">
        <v>8011</v>
      </c>
      <c r="D8007" s="64">
        <f t="shared" si="691"/>
        <v>85805.339504132222</v>
      </c>
      <c r="E8007" s="64">
        <f t="shared" si="692"/>
        <v>103824.46079999999</v>
      </c>
      <c r="F8007" s="64">
        <f>+VLOOKUP(B8007,[1]BASES!$A$2:$C$10701,3,0)</f>
        <v>21</v>
      </c>
      <c r="G8007" s="65">
        <f t="shared" si="689"/>
        <v>103824.46079999999</v>
      </c>
      <c r="H8007" s="66"/>
      <c r="I8007" s="67"/>
      <c r="J8007" s="67"/>
      <c r="K8007" s="67"/>
      <c r="L8007" s="67"/>
      <c r="M8007" s="68"/>
      <c r="N8007" s="69"/>
      <c r="O8007" s="70">
        <f t="shared" si="677"/>
        <v>0</v>
      </c>
      <c r="P8007" s="71">
        <f t="shared" si="678"/>
        <v>0</v>
      </c>
      <c r="Q8007" s="7">
        <v>1</v>
      </c>
      <c r="R8007" s="72">
        <f>+VLOOKUP(B8007,[1]BASES!$A$2:$E$10701,5,0)</f>
        <v>89380.561983471067</v>
      </c>
      <c r="S8007" s="71">
        <f t="shared" si="690"/>
        <v>0</v>
      </c>
      <c r="T8007" s="71">
        <v>0</v>
      </c>
      <c r="U8007" s="71">
        <f t="shared" si="693"/>
        <v>0</v>
      </c>
      <c r="V8007" s="7">
        <v>0</v>
      </c>
      <c r="W8007" s="7">
        <v>0</v>
      </c>
      <c r="X8007" s="7">
        <v>0</v>
      </c>
      <c r="Y8007" s="73">
        <v>0.04</v>
      </c>
      <c r="Z8007" s="7"/>
      <c r="AA8007" s="7"/>
      <c r="AB8007" s="7"/>
      <c r="AC8007" s="7"/>
    </row>
    <row r="8008" spans="2:29" ht="15.75" customHeight="1" x14ac:dyDescent="0.25">
      <c r="B8008" s="62">
        <v>28804</v>
      </c>
      <c r="C8008" s="63" t="s">
        <v>8012</v>
      </c>
      <c r="D8008" s="64">
        <f t="shared" si="691"/>
        <v>31417.919999999998</v>
      </c>
      <c r="E8008" s="64">
        <f t="shared" si="692"/>
        <v>38015.683199999999</v>
      </c>
      <c r="F8008" s="64">
        <f>+VLOOKUP(B8008,[1]BASES!$A$2:$C$10701,3,0)</f>
        <v>21</v>
      </c>
      <c r="G8008" s="65">
        <f t="shared" si="689"/>
        <v>38015.683199999999</v>
      </c>
      <c r="H8008" s="66"/>
      <c r="I8008" s="67"/>
      <c r="J8008" s="67"/>
      <c r="K8008" s="67"/>
      <c r="L8008" s="67"/>
      <c r="M8008" s="68"/>
      <c r="N8008" s="69"/>
      <c r="O8008" s="70">
        <f t="shared" si="677"/>
        <v>0</v>
      </c>
      <c r="P8008" s="71">
        <f t="shared" si="678"/>
        <v>0</v>
      </c>
      <c r="Q8008" s="7">
        <v>1</v>
      </c>
      <c r="R8008" s="72">
        <f>+VLOOKUP(B8008,[1]BASES!$A$2:$E$10701,5,0)</f>
        <v>32727</v>
      </c>
      <c r="S8008" s="71">
        <f t="shared" si="690"/>
        <v>0</v>
      </c>
      <c r="T8008" s="71">
        <v>0</v>
      </c>
      <c r="U8008" s="71">
        <f t="shared" si="693"/>
        <v>0</v>
      </c>
      <c r="V8008" s="7">
        <v>0</v>
      </c>
      <c r="W8008" s="7">
        <v>0</v>
      </c>
      <c r="X8008" s="7">
        <v>0</v>
      </c>
      <c r="Y8008" s="73">
        <v>0.04</v>
      </c>
      <c r="Z8008" s="7"/>
      <c r="AA8008" s="7"/>
      <c r="AB8008" s="7"/>
      <c r="AC8008" s="7"/>
    </row>
    <row r="8009" spans="2:29" ht="15.75" customHeight="1" x14ac:dyDescent="0.25">
      <c r="B8009" s="62">
        <v>28827</v>
      </c>
      <c r="C8009" s="63" t="s">
        <v>8013</v>
      </c>
      <c r="D8009" s="64">
        <f t="shared" si="691"/>
        <v>43245.492892561982</v>
      </c>
      <c r="E8009" s="64">
        <f t="shared" si="692"/>
        <v>52327.046399999999</v>
      </c>
      <c r="F8009" s="64">
        <f>+VLOOKUP(B8009,[1]BASES!$A$2:$C$10701,3,0)</f>
        <v>21</v>
      </c>
      <c r="G8009" s="65">
        <f t="shared" si="689"/>
        <v>52327.046399999999</v>
      </c>
      <c r="H8009" s="66"/>
      <c r="I8009" s="67"/>
      <c r="J8009" s="67"/>
      <c r="K8009" s="67"/>
      <c r="L8009" s="67"/>
      <c r="M8009" s="68"/>
      <c r="N8009" s="69"/>
      <c r="O8009" s="70">
        <f t="shared" si="677"/>
        <v>0</v>
      </c>
      <c r="P8009" s="71">
        <f t="shared" si="678"/>
        <v>0</v>
      </c>
      <c r="Q8009" s="7">
        <v>1</v>
      </c>
      <c r="R8009" s="72">
        <f>+VLOOKUP(B8009,[1]BASES!$A$2:$E$10701,5,0)</f>
        <v>45047.388429752064</v>
      </c>
      <c r="S8009" s="71">
        <f t="shared" si="690"/>
        <v>0</v>
      </c>
      <c r="T8009" s="71">
        <v>0</v>
      </c>
      <c r="U8009" s="71">
        <f t="shared" si="693"/>
        <v>0</v>
      </c>
      <c r="V8009" s="7">
        <v>0</v>
      </c>
      <c r="W8009" s="7">
        <v>0</v>
      </c>
      <c r="X8009" s="7">
        <v>0</v>
      </c>
      <c r="Y8009" s="73">
        <v>0.04</v>
      </c>
      <c r="Z8009" s="7"/>
      <c r="AA8009" s="7"/>
      <c r="AB8009" s="7"/>
      <c r="AC8009" s="7"/>
    </row>
    <row r="8010" spans="2:29" ht="15.75" customHeight="1" x14ac:dyDescent="0.25">
      <c r="B8010" s="62">
        <v>32452</v>
      </c>
      <c r="C8010" s="63" t="s">
        <v>8014</v>
      </c>
      <c r="D8010" s="64">
        <f t="shared" si="691"/>
        <v>62719.299173553722</v>
      </c>
      <c r="E8010" s="64">
        <f t="shared" si="692"/>
        <v>75890.351999999999</v>
      </c>
      <c r="F8010" s="64">
        <f>+VLOOKUP(B8010,[1]BASES!$A$2:$C$10701,3,0)</f>
        <v>21</v>
      </c>
      <c r="G8010" s="65">
        <f t="shared" si="689"/>
        <v>75890.351999999999</v>
      </c>
      <c r="H8010" s="66"/>
      <c r="I8010" s="67"/>
      <c r="J8010" s="67"/>
      <c r="K8010" s="67"/>
      <c r="L8010" s="67"/>
      <c r="M8010" s="68"/>
      <c r="N8010" s="69"/>
      <c r="O8010" s="70">
        <f t="shared" si="677"/>
        <v>0</v>
      </c>
      <c r="P8010" s="71">
        <f t="shared" si="678"/>
        <v>0</v>
      </c>
      <c r="Q8010" s="7">
        <v>1</v>
      </c>
      <c r="R8010" s="72">
        <f>+VLOOKUP(B8010,[1]BASES!$A$2:$E$10701,5,0)</f>
        <v>65332.603305785124</v>
      </c>
      <c r="S8010" s="71">
        <f t="shared" si="690"/>
        <v>0</v>
      </c>
      <c r="T8010" s="71">
        <v>0</v>
      </c>
      <c r="U8010" s="71">
        <f t="shared" si="693"/>
        <v>0</v>
      </c>
      <c r="V8010" s="7">
        <v>0</v>
      </c>
      <c r="W8010" s="7">
        <v>0</v>
      </c>
      <c r="X8010" s="7">
        <v>0</v>
      </c>
      <c r="Y8010" s="73">
        <v>0.04</v>
      </c>
      <c r="Z8010" s="7"/>
      <c r="AA8010" s="7"/>
      <c r="AB8010" s="7"/>
      <c r="AC8010" s="7"/>
    </row>
    <row r="8011" spans="2:29" ht="15.75" customHeight="1" x14ac:dyDescent="0.25">
      <c r="B8011" s="62">
        <v>33219</v>
      </c>
      <c r="C8011" s="63" t="s">
        <v>8015</v>
      </c>
      <c r="D8011" s="64" t="e">
        <f t="shared" si="691"/>
        <v>#N/A</v>
      </c>
      <c r="E8011" s="64" t="e">
        <f t="shared" si="692"/>
        <v>#N/A</v>
      </c>
      <c r="F8011" s="64" t="e">
        <f>+VLOOKUP(B8011,[1]BASES!$A$2:$C$10701,3,0)</f>
        <v>#N/A</v>
      </c>
      <c r="G8011" s="65" t="e">
        <f t="shared" si="689"/>
        <v>#N/A</v>
      </c>
      <c r="H8011" s="66"/>
      <c r="I8011" s="67"/>
      <c r="J8011" s="67"/>
      <c r="K8011" s="67"/>
      <c r="L8011" s="67"/>
      <c r="M8011" s="68"/>
      <c r="N8011" s="69"/>
      <c r="O8011" s="70">
        <f t="shared" si="677"/>
        <v>0</v>
      </c>
      <c r="P8011" s="71">
        <f t="shared" si="678"/>
        <v>0</v>
      </c>
      <c r="Q8011" s="7">
        <v>1</v>
      </c>
      <c r="R8011" s="72" t="e">
        <f>+VLOOKUP(B8011,[1]BASES!$A$2:$E$10701,5,0)</f>
        <v>#N/A</v>
      </c>
      <c r="S8011" s="71">
        <f t="shared" si="690"/>
        <v>0</v>
      </c>
      <c r="T8011" s="71">
        <v>0</v>
      </c>
      <c r="U8011" s="71">
        <f t="shared" si="693"/>
        <v>0</v>
      </c>
      <c r="V8011" s="7">
        <v>0</v>
      </c>
      <c r="W8011" s="7">
        <v>0</v>
      </c>
      <c r="X8011" s="7">
        <v>0</v>
      </c>
      <c r="Y8011" s="73">
        <v>0.04</v>
      </c>
      <c r="Z8011" s="7"/>
      <c r="AA8011" s="7"/>
      <c r="AB8011" s="7"/>
      <c r="AC8011" s="7"/>
    </row>
    <row r="8012" spans="2:29" ht="15.75" customHeight="1" x14ac:dyDescent="0.25">
      <c r="B8012" s="62">
        <v>36806</v>
      </c>
      <c r="C8012" s="63" t="s">
        <v>8016</v>
      </c>
      <c r="D8012" s="64">
        <f t="shared" si="691"/>
        <v>35407.084958677689</v>
      </c>
      <c r="E8012" s="64">
        <f t="shared" si="692"/>
        <v>42842.572800000002</v>
      </c>
      <c r="F8012" s="64">
        <f>+VLOOKUP(B8012,[1]BASES!$A$2:$C$10701,3,0)</f>
        <v>21</v>
      </c>
      <c r="G8012" s="65">
        <f t="shared" ref="G8012:G8075" si="694">IF(B8012&lt;&gt;"",IF(T8012=0,E8012+(E8012*(B$6/100)),E8012+(E8012*(T8012/100))),"")</f>
        <v>42842.572800000002</v>
      </c>
      <c r="H8012" s="66"/>
      <c r="I8012" s="67"/>
      <c r="J8012" s="67"/>
      <c r="K8012" s="67"/>
      <c r="L8012" s="67"/>
      <c r="M8012" s="68"/>
      <c r="N8012" s="69"/>
      <c r="O8012" s="70">
        <f t="shared" si="677"/>
        <v>0</v>
      </c>
      <c r="P8012" s="71">
        <f t="shared" si="678"/>
        <v>0</v>
      </c>
      <c r="Q8012" s="7">
        <v>1</v>
      </c>
      <c r="R8012" s="72">
        <f>+VLOOKUP(B8012,[1]BASES!$A$2:$E$10701,5,0)</f>
        <v>36882.380165289258</v>
      </c>
      <c r="S8012" s="71">
        <f t="shared" si="690"/>
        <v>0</v>
      </c>
      <c r="T8012" s="71">
        <v>0</v>
      </c>
      <c r="U8012" s="71">
        <f t="shared" si="693"/>
        <v>0</v>
      </c>
      <c r="V8012" s="7">
        <v>0</v>
      </c>
      <c r="W8012" s="7">
        <v>0</v>
      </c>
      <c r="X8012" s="7">
        <v>0</v>
      </c>
      <c r="Y8012" s="73">
        <v>0.04</v>
      </c>
      <c r="Z8012" s="7"/>
      <c r="AA8012" s="7"/>
      <c r="AB8012" s="7"/>
      <c r="AC8012" s="7"/>
    </row>
    <row r="8013" spans="2:29" ht="15.75" customHeight="1" x14ac:dyDescent="0.25">
      <c r="B8013" s="62">
        <v>36807</v>
      </c>
      <c r="C8013" s="63" t="s">
        <v>8017</v>
      </c>
      <c r="D8013" s="64">
        <f t="shared" si="691"/>
        <v>26184.674380165288</v>
      </c>
      <c r="E8013" s="64">
        <f t="shared" si="692"/>
        <v>31683.455999999998</v>
      </c>
      <c r="F8013" s="64">
        <f>+VLOOKUP(B8013,[1]BASES!$A$2:$C$10701,3,0)</f>
        <v>21</v>
      </c>
      <c r="G8013" s="65">
        <f t="shared" si="694"/>
        <v>31683.455999999998</v>
      </c>
      <c r="H8013" s="66"/>
      <c r="I8013" s="67"/>
      <c r="J8013" s="67"/>
      <c r="K8013" s="67"/>
      <c r="L8013" s="67"/>
      <c r="M8013" s="68"/>
      <c r="N8013" s="69"/>
      <c r="O8013" s="70">
        <f t="shared" si="677"/>
        <v>0</v>
      </c>
      <c r="P8013" s="71">
        <f t="shared" si="678"/>
        <v>0</v>
      </c>
      <c r="Q8013" s="7">
        <v>1</v>
      </c>
      <c r="R8013" s="72">
        <f>+VLOOKUP(B8013,[1]BASES!$A$2:$E$10701,5,0)</f>
        <v>27275.702479338841</v>
      </c>
      <c r="S8013" s="71">
        <f t="shared" ref="S8013:S8076" si="695">IFERROR(E8013*H8013,0)</f>
        <v>0</v>
      </c>
      <c r="T8013" s="71">
        <v>0</v>
      </c>
      <c r="U8013" s="71">
        <f t="shared" si="693"/>
        <v>0</v>
      </c>
      <c r="V8013" s="7">
        <v>0</v>
      </c>
      <c r="W8013" s="7">
        <v>0</v>
      </c>
      <c r="X8013" s="7">
        <v>0</v>
      </c>
      <c r="Y8013" s="73">
        <v>0.04</v>
      </c>
      <c r="Z8013" s="7"/>
      <c r="AA8013" s="7"/>
      <c r="AB8013" s="7"/>
      <c r="AC8013" s="7"/>
    </row>
    <row r="8014" spans="2:29" ht="15.75" customHeight="1" x14ac:dyDescent="0.25">
      <c r="B8014" s="62">
        <v>36808</v>
      </c>
      <c r="C8014" s="63" t="s">
        <v>8018</v>
      </c>
      <c r="D8014" s="64">
        <f t="shared" ref="D8014:D8077" si="696">IF(B8014&lt;&gt;"",R8014+(R8014*-Y8014)+((R8014+(R8014*-Y8014))*B$7/100),"")</f>
        <v>30298.8773553719</v>
      </c>
      <c r="E8014" s="64">
        <f t="shared" si="692"/>
        <v>36661.641600000003</v>
      </c>
      <c r="F8014" s="64">
        <f>+VLOOKUP(B8014,[1]BASES!$A$2:$C$10701,3,0)</f>
        <v>21</v>
      </c>
      <c r="G8014" s="65">
        <f t="shared" si="694"/>
        <v>36661.641600000003</v>
      </c>
      <c r="H8014" s="66"/>
      <c r="I8014" s="67"/>
      <c r="J8014" s="67"/>
      <c r="K8014" s="67"/>
      <c r="L8014" s="67"/>
      <c r="M8014" s="68"/>
      <c r="N8014" s="69"/>
      <c r="O8014" s="70">
        <f t="shared" si="677"/>
        <v>0</v>
      </c>
      <c r="P8014" s="71">
        <f t="shared" si="678"/>
        <v>0</v>
      </c>
      <c r="Q8014" s="7">
        <v>1</v>
      </c>
      <c r="R8014" s="72">
        <f>+VLOOKUP(B8014,[1]BASES!$A$2:$E$10701,5,0)</f>
        <v>31561.330578512396</v>
      </c>
      <c r="S8014" s="71">
        <f t="shared" si="695"/>
        <v>0</v>
      </c>
      <c r="T8014" s="71">
        <v>0</v>
      </c>
      <c r="U8014" s="71">
        <f t="shared" si="693"/>
        <v>0</v>
      </c>
      <c r="V8014" s="7">
        <v>0</v>
      </c>
      <c r="W8014" s="7">
        <v>0</v>
      </c>
      <c r="X8014" s="7">
        <v>0</v>
      </c>
      <c r="Y8014" s="73">
        <v>0.04</v>
      </c>
      <c r="Z8014" s="7"/>
      <c r="AA8014" s="7"/>
      <c r="AB8014" s="7"/>
      <c r="AC8014" s="7"/>
    </row>
    <row r="8015" spans="2:29" ht="15.75" customHeight="1" x14ac:dyDescent="0.25">
      <c r="B8015" s="62">
        <v>36809</v>
      </c>
      <c r="C8015" s="63" t="s">
        <v>8019</v>
      </c>
      <c r="D8015" s="64">
        <f t="shared" si="696"/>
        <v>35407.084958677689</v>
      </c>
      <c r="E8015" s="64">
        <f t="shared" ref="E8015:E8078" si="697">IF(B8015&lt;&gt;"",D8015+(D8015*(F8015*Q8015)/100),"")</f>
        <v>42842.572800000002</v>
      </c>
      <c r="F8015" s="64">
        <f>+VLOOKUP(B8015,[1]BASES!$A$2:$C$10701,3,0)</f>
        <v>21</v>
      </c>
      <c r="G8015" s="65">
        <f t="shared" si="694"/>
        <v>42842.572800000002</v>
      </c>
      <c r="H8015" s="66"/>
      <c r="I8015" s="67"/>
      <c r="J8015" s="67"/>
      <c r="K8015" s="67"/>
      <c r="L8015" s="67"/>
      <c r="M8015" s="68"/>
      <c r="N8015" s="69"/>
      <c r="O8015" s="70">
        <f t="shared" si="677"/>
        <v>0</v>
      </c>
      <c r="P8015" s="71">
        <f t="shared" si="678"/>
        <v>0</v>
      </c>
      <c r="Q8015" s="7">
        <v>1</v>
      </c>
      <c r="R8015" s="72">
        <f>+VLOOKUP(B8015,[1]BASES!$A$2:$E$10701,5,0)</f>
        <v>36882.380165289258</v>
      </c>
      <c r="S8015" s="71">
        <f t="shared" si="695"/>
        <v>0</v>
      </c>
      <c r="T8015" s="71">
        <v>0</v>
      </c>
      <c r="U8015" s="71">
        <f t="shared" ref="U8015:U8078" si="698">IFERROR(G8015*H8015,0)</f>
        <v>0</v>
      </c>
      <c r="V8015" s="7">
        <v>0</v>
      </c>
      <c r="W8015" s="7">
        <v>0</v>
      </c>
      <c r="X8015" s="7">
        <v>0</v>
      </c>
      <c r="Y8015" s="73">
        <v>0.04</v>
      </c>
      <c r="Z8015" s="7"/>
      <c r="AA8015" s="7"/>
      <c r="AB8015" s="7"/>
      <c r="AC8015" s="7"/>
    </row>
    <row r="8016" spans="2:29" ht="15.75" customHeight="1" x14ac:dyDescent="0.25">
      <c r="B8016" s="62">
        <v>45020</v>
      </c>
      <c r="C8016" s="63" t="s">
        <v>8020</v>
      </c>
      <c r="D8016" s="64">
        <f t="shared" si="696"/>
        <v>34034.070743801654</v>
      </c>
      <c r="E8016" s="64">
        <f t="shared" si="697"/>
        <v>41181.225600000005</v>
      </c>
      <c r="F8016" s="64">
        <f>+VLOOKUP(B8016,[1]BASES!$A$2:$C$10701,3,0)</f>
        <v>21</v>
      </c>
      <c r="G8016" s="65">
        <f t="shared" si="694"/>
        <v>41181.225600000005</v>
      </c>
      <c r="H8016" s="66"/>
      <c r="I8016" s="67"/>
      <c r="J8016" s="67"/>
      <c r="K8016" s="67"/>
      <c r="L8016" s="67"/>
      <c r="M8016" s="68"/>
      <c r="N8016" s="69"/>
      <c r="O8016" s="70">
        <f t="shared" si="677"/>
        <v>0</v>
      </c>
      <c r="P8016" s="71">
        <f t="shared" si="678"/>
        <v>0</v>
      </c>
      <c r="Q8016" s="7">
        <v>1</v>
      </c>
      <c r="R8016" s="72">
        <f>+VLOOKUP(B8016,[1]BASES!$A$2:$E$10701,5,0)</f>
        <v>35452.157024793392</v>
      </c>
      <c r="S8016" s="71">
        <f t="shared" si="695"/>
        <v>0</v>
      </c>
      <c r="T8016" s="71">
        <v>0</v>
      </c>
      <c r="U8016" s="71">
        <f t="shared" si="698"/>
        <v>0</v>
      </c>
      <c r="V8016" s="7">
        <v>0</v>
      </c>
      <c r="W8016" s="7">
        <v>0</v>
      </c>
      <c r="X8016" s="7">
        <v>0</v>
      </c>
      <c r="Y8016" s="73">
        <v>0.04</v>
      </c>
      <c r="Z8016" s="7"/>
      <c r="AA8016" s="7"/>
      <c r="AB8016" s="7"/>
      <c r="AC8016" s="7"/>
    </row>
    <row r="8017" spans="2:29" ht="15.75" customHeight="1" x14ac:dyDescent="0.25">
      <c r="B8017" s="62">
        <v>46864</v>
      </c>
      <c r="C8017" s="63" t="s">
        <v>8021</v>
      </c>
      <c r="D8017" s="64">
        <f t="shared" si="696"/>
        <v>12108.995702479338</v>
      </c>
      <c r="E8017" s="64">
        <f t="shared" si="697"/>
        <v>14651.8848</v>
      </c>
      <c r="F8017" s="64">
        <f>+VLOOKUP(B8017,[1]BASES!$A$2:$C$10701,3,0)</f>
        <v>21</v>
      </c>
      <c r="G8017" s="65">
        <f t="shared" si="694"/>
        <v>14651.8848</v>
      </c>
      <c r="H8017" s="66"/>
      <c r="I8017" s="67"/>
      <c r="J8017" s="67"/>
      <c r="K8017" s="67"/>
      <c r="L8017" s="67"/>
      <c r="M8017" s="68"/>
      <c r="N8017" s="69"/>
      <c r="O8017" s="70">
        <f t="shared" si="677"/>
        <v>0</v>
      </c>
      <c r="P8017" s="71">
        <f t="shared" si="678"/>
        <v>0</v>
      </c>
      <c r="Q8017" s="7">
        <v>1</v>
      </c>
      <c r="R8017" s="72">
        <f>+VLOOKUP(B8017,[1]BASES!$A$2:$E$10701,5,0)</f>
        <v>12613.537190082645</v>
      </c>
      <c r="S8017" s="71">
        <f t="shared" si="695"/>
        <v>0</v>
      </c>
      <c r="T8017" s="71">
        <v>0</v>
      </c>
      <c r="U8017" s="71">
        <f t="shared" si="698"/>
        <v>0</v>
      </c>
      <c r="V8017" s="7">
        <v>0</v>
      </c>
      <c r="W8017" s="7">
        <v>0</v>
      </c>
      <c r="X8017" s="7">
        <v>0</v>
      </c>
      <c r="Y8017" s="73">
        <v>0.04</v>
      </c>
      <c r="Z8017" s="7"/>
      <c r="AA8017" s="7"/>
      <c r="AB8017" s="7"/>
      <c r="AC8017" s="7"/>
    </row>
    <row r="8018" spans="2:29" ht="15.75" customHeight="1" x14ac:dyDescent="0.25">
      <c r="B8018" s="62">
        <v>31468</v>
      </c>
      <c r="C8018" s="63" t="s">
        <v>8022</v>
      </c>
      <c r="D8018" s="64">
        <f t="shared" si="696"/>
        <v>3456.5236363636363</v>
      </c>
      <c r="E8018" s="64">
        <f t="shared" si="697"/>
        <v>4182.3936000000003</v>
      </c>
      <c r="F8018" s="64">
        <f>+VLOOKUP(B8018,[1]BASES!$A$2:$C$10701,3,0)</f>
        <v>21</v>
      </c>
      <c r="G8018" s="65">
        <f t="shared" si="694"/>
        <v>4182.3936000000003</v>
      </c>
      <c r="H8018" s="66"/>
      <c r="I8018" s="67"/>
      <c r="J8018" s="67"/>
      <c r="K8018" s="67"/>
      <c r="L8018" s="67"/>
      <c r="M8018" s="68"/>
      <c r="N8018" s="69"/>
      <c r="O8018" s="70">
        <f t="shared" si="677"/>
        <v>0</v>
      </c>
      <c r="P8018" s="71">
        <f t="shared" si="678"/>
        <v>0</v>
      </c>
      <c r="Q8018" s="7">
        <v>1</v>
      </c>
      <c r="R8018" s="72">
        <f>+VLOOKUP(B8018,[1]BASES!$A$2:$E$10701,5,0)</f>
        <v>3600.5454545454545</v>
      </c>
      <c r="S8018" s="71">
        <f t="shared" si="695"/>
        <v>0</v>
      </c>
      <c r="T8018" s="71">
        <v>0</v>
      </c>
      <c r="U8018" s="71">
        <f t="shared" si="698"/>
        <v>0</v>
      </c>
      <c r="V8018" s="7">
        <v>0</v>
      </c>
      <c r="W8018" s="7">
        <v>0</v>
      </c>
      <c r="X8018" s="7">
        <v>0</v>
      </c>
      <c r="Y8018" s="73">
        <v>0.04</v>
      </c>
      <c r="Z8018" s="7"/>
      <c r="AA8018" s="7"/>
      <c r="AB8018" s="7"/>
      <c r="AC8018" s="7"/>
    </row>
    <row r="8019" spans="2:29" ht="15.75" customHeight="1" x14ac:dyDescent="0.25">
      <c r="B8019" s="62">
        <v>31469</v>
      </c>
      <c r="C8019" s="63" t="s">
        <v>8023</v>
      </c>
      <c r="D8019" s="64">
        <f t="shared" si="696"/>
        <v>4034.7768595041321</v>
      </c>
      <c r="E8019" s="64">
        <f t="shared" si="697"/>
        <v>4882.08</v>
      </c>
      <c r="F8019" s="64">
        <f>+VLOOKUP(B8019,[1]BASES!$A$2:$C$10701,3,0)</f>
        <v>21</v>
      </c>
      <c r="G8019" s="65">
        <f t="shared" si="694"/>
        <v>4882.08</v>
      </c>
      <c r="H8019" s="66"/>
      <c r="I8019" s="67"/>
      <c r="J8019" s="67"/>
      <c r="K8019" s="67"/>
      <c r="L8019" s="67"/>
      <c r="M8019" s="68"/>
      <c r="N8019" s="69"/>
      <c r="O8019" s="70">
        <f t="shared" si="677"/>
        <v>0</v>
      </c>
      <c r="P8019" s="71">
        <f t="shared" si="678"/>
        <v>0</v>
      </c>
      <c r="Q8019" s="7">
        <v>1</v>
      </c>
      <c r="R8019" s="72">
        <f>+VLOOKUP(B8019,[1]BASES!$A$2:$E$10701,5,0)</f>
        <v>4202.8925619834708</v>
      </c>
      <c r="S8019" s="71">
        <f t="shared" si="695"/>
        <v>0</v>
      </c>
      <c r="T8019" s="71">
        <v>0</v>
      </c>
      <c r="U8019" s="71">
        <f t="shared" si="698"/>
        <v>0</v>
      </c>
      <c r="V8019" s="7">
        <v>0</v>
      </c>
      <c r="W8019" s="7">
        <v>0</v>
      </c>
      <c r="X8019" s="7">
        <v>0</v>
      </c>
      <c r="Y8019" s="73">
        <v>0.04</v>
      </c>
      <c r="Z8019" s="7"/>
      <c r="AA8019" s="7"/>
      <c r="AB8019" s="7"/>
      <c r="AC8019" s="7"/>
    </row>
    <row r="8020" spans="2:29" ht="15.75" customHeight="1" x14ac:dyDescent="0.25">
      <c r="B8020" s="62">
        <v>31470</v>
      </c>
      <c r="C8020" s="63" t="s">
        <v>8024</v>
      </c>
      <c r="D8020" s="64">
        <f t="shared" si="696"/>
        <v>4338.3907438016531</v>
      </c>
      <c r="E8020" s="64">
        <f t="shared" si="697"/>
        <v>5249.4528</v>
      </c>
      <c r="F8020" s="64">
        <f>+VLOOKUP(B8020,[1]BASES!$A$2:$C$10701,3,0)</f>
        <v>21</v>
      </c>
      <c r="G8020" s="65">
        <f t="shared" si="694"/>
        <v>5249.4528</v>
      </c>
      <c r="H8020" s="66"/>
      <c r="I8020" s="67"/>
      <c r="J8020" s="67"/>
      <c r="K8020" s="67"/>
      <c r="L8020" s="67"/>
      <c r="M8020" s="68"/>
      <c r="N8020" s="69"/>
      <c r="O8020" s="70">
        <f t="shared" si="677"/>
        <v>0</v>
      </c>
      <c r="P8020" s="71">
        <f t="shared" si="678"/>
        <v>0</v>
      </c>
      <c r="Q8020" s="7">
        <v>1</v>
      </c>
      <c r="R8020" s="72">
        <f>+VLOOKUP(B8020,[1]BASES!$A$2:$E$10701,5,0)</f>
        <v>4519.1570247933887</v>
      </c>
      <c r="S8020" s="71">
        <f t="shared" si="695"/>
        <v>0</v>
      </c>
      <c r="T8020" s="71">
        <v>0</v>
      </c>
      <c r="U8020" s="71">
        <f t="shared" si="698"/>
        <v>0</v>
      </c>
      <c r="V8020" s="7">
        <v>0</v>
      </c>
      <c r="W8020" s="7">
        <v>0</v>
      </c>
      <c r="X8020" s="7">
        <v>0</v>
      </c>
      <c r="Y8020" s="73">
        <v>0.04</v>
      </c>
      <c r="Z8020" s="7"/>
      <c r="AA8020" s="7"/>
      <c r="AB8020" s="7"/>
      <c r="AC8020" s="7"/>
    </row>
    <row r="8021" spans="2:29" ht="15.75" customHeight="1" x14ac:dyDescent="0.25">
      <c r="B8021" s="62">
        <v>31471</v>
      </c>
      <c r="C8021" s="63" t="s">
        <v>8025</v>
      </c>
      <c r="D8021" s="64">
        <f t="shared" si="696"/>
        <v>4745.6846280991731</v>
      </c>
      <c r="E8021" s="64">
        <f t="shared" si="697"/>
        <v>5742.2783999999992</v>
      </c>
      <c r="F8021" s="64">
        <f>+VLOOKUP(B8021,[1]BASES!$A$2:$C$10701,3,0)</f>
        <v>21</v>
      </c>
      <c r="G8021" s="65">
        <f t="shared" si="694"/>
        <v>5742.2783999999992</v>
      </c>
      <c r="H8021" s="66"/>
      <c r="I8021" s="67"/>
      <c r="J8021" s="67"/>
      <c r="K8021" s="67"/>
      <c r="L8021" s="67"/>
      <c r="M8021" s="68"/>
      <c r="N8021" s="69"/>
      <c r="O8021" s="70">
        <f t="shared" si="677"/>
        <v>0</v>
      </c>
      <c r="P8021" s="71">
        <f t="shared" si="678"/>
        <v>0</v>
      </c>
      <c r="Q8021" s="7">
        <v>1</v>
      </c>
      <c r="R8021" s="72">
        <f>+VLOOKUP(B8021,[1]BASES!$A$2:$E$10701,5,0)</f>
        <v>4943.4214876033056</v>
      </c>
      <c r="S8021" s="71">
        <f t="shared" si="695"/>
        <v>0</v>
      </c>
      <c r="T8021" s="71">
        <v>0</v>
      </c>
      <c r="U8021" s="71">
        <f t="shared" si="698"/>
        <v>0</v>
      </c>
      <c r="V8021" s="7">
        <v>0</v>
      </c>
      <c r="W8021" s="7">
        <v>0</v>
      </c>
      <c r="X8021" s="7">
        <v>0</v>
      </c>
      <c r="Y8021" s="73">
        <v>0.04</v>
      </c>
      <c r="Z8021" s="7"/>
      <c r="AA8021" s="7"/>
      <c r="AB8021" s="7"/>
      <c r="AC8021" s="7"/>
    </row>
    <row r="8022" spans="2:29" ht="15.75" customHeight="1" x14ac:dyDescent="0.25">
      <c r="B8022" s="62">
        <v>31472</v>
      </c>
      <c r="C8022" s="63" t="s">
        <v>8026</v>
      </c>
      <c r="D8022" s="64">
        <f t="shared" si="696"/>
        <v>5506.1633057851241</v>
      </c>
      <c r="E8022" s="64">
        <f t="shared" si="697"/>
        <v>6662.4575999999997</v>
      </c>
      <c r="F8022" s="64">
        <f>+VLOOKUP(B8022,[1]BASES!$A$2:$C$10701,3,0)</f>
        <v>21</v>
      </c>
      <c r="G8022" s="65">
        <f t="shared" si="694"/>
        <v>6662.4575999999997</v>
      </c>
      <c r="H8022" s="66"/>
      <c r="I8022" s="67"/>
      <c r="J8022" s="67"/>
      <c r="K8022" s="67"/>
      <c r="L8022" s="67"/>
      <c r="M8022" s="68"/>
      <c r="N8022" s="69"/>
      <c r="O8022" s="70">
        <f t="shared" si="677"/>
        <v>0</v>
      </c>
      <c r="P8022" s="71">
        <f t="shared" si="678"/>
        <v>0</v>
      </c>
      <c r="Q8022" s="7">
        <v>1</v>
      </c>
      <c r="R8022" s="72">
        <f>+VLOOKUP(B8022,[1]BASES!$A$2:$E$10701,5,0)</f>
        <v>5735.5867768595044</v>
      </c>
      <c r="S8022" s="71">
        <f t="shared" si="695"/>
        <v>0</v>
      </c>
      <c r="T8022" s="71">
        <v>0</v>
      </c>
      <c r="U8022" s="71">
        <f t="shared" si="698"/>
        <v>0</v>
      </c>
      <c r="V8022" s="7">
        <v>0</v>
      </c>
      <c r="W8022" s="7">
        <v>0</v>
      </c>
      <c r="X8022" s="7">
        <v>0</v>
      </c>
      <c r="Y8022" s="73">
        <v>0.04</v>
      </c>
      <c r="Z8022" s="7"/>
      <c r="AA8022" s="7"/>
      <c r="AB8022" s="7"/>
      <c r="AC8022" s="7"/>
    </row>
    <row r="8023" spans="2:29" ht="15.75" customHeight="1" x14ac:dyDescent="0.25">
      <c r="B8023" s="62">
        <v>32292</v>
      </c>
      <c r="C8023" s="63" t="s">
        <v>8027</v>
      </c>
      <c r="D8023" s="64">
        <f t="shared" si="696"/>
        <v>7780.601652892562</v>
      </c>
      <c r="E8023" s="64">
        <f t="shared" si="697"/>
        <v>9414.5280000000002</v>
      </c>
      <c r="F8023" s="64">
        <f>+VLOOKUP(B8023,[1]BASES!$A$2:$C$10701,3,0)</f>
        <v>21</v>
      </c>
      <c r="G8023" s="65">
        <f t="shared" si="694"/>
        <v>9414.5280000000002</v>
      </c>
      <c r="H8023" s="66"/>
      <c r="I8023" s="67"/>
      <c r="J8023" s="67"/>
      <c r="K8023" s="67"/>
      <c r="L8023" s="67"/>
      <c r="M8023" s="68"/>
      <c r="N8023" s="69"/>
      <c r="O8023" s="70">
        <f t="shared" si="677"/>
        <v>0</v>
      </c>
      <c r="P8023" s="71">
        <f t="shared" si="678"/>
        <v>0</v>
      </c>
      <c r="Q8023" s="7">
        <v>1</v>
      </c>
      <c r="R8023" s="72">
        <f>+VLOOKUP(B8023,[1]BASES!$A$2:$E$10701,5,0)</f>
        <v>8104.7933884297518</v>
      </c>
      <c r="S8023" s="71">
        <f t="shared" si="695"/>
        <v>0</v>
      </c>
      <c r="T8023" s="71">
        <v>0</v>
      </c>
      <c r="U8023" s="71">
        <f t="shared" si="698"/>
        <v>0</v>
      </c>
      <c r="V8023" s="7">
        <v>0</v>
      </c>
      <c r="W8023" s="7">
        <v>0</v>
      </c>
      <c r="X8023" s="7">
        <v>0</v>
      </c>
      <c r="Y8023" s="73">
        <v>0.04</v>
      </c>
      <c r="Z8023" s="7"/>
      <c r="AA8023" s="7"/>
      <c r="AB8023" s="7"/>
      <c r="AC8023" s="7"/>
    </row>
    <row r="8024" spans="2:29" ht="15.75" customHeight="1" x14ac:dyDescent="0.25">
      <c r="B8024" s="62">
        <v>32293</v>
      </c>
      <c r="C8024" s="63" t="s">
        <v>8028</v>
      </c>
      <c r="D8024" s="64">
        <f t="shared" si="696"/>
        <v>6668.0251239669424</v>
      </c>
      <c r="E8024" s="64">
        <f t="shared" si="697"/>
        <v>8068.3104000000003</v>
      </c>
      <c r="F8024" s="64">
        <f>+VLOOKUP(B8024,[1]BASES!$A$2:$C$10701,3,0)</f>
        <v>21</v>
      </c>
      <c r="G8024" s="65">
        <f t="shared" si="694"/>
        <v>8068.3104000000003</v>
      </c>
      <c r="H8024" s="66"/>
      <c r="I8024" s="67"/>
      <c r="J8024" s="67"/>
      <c r="K8024" s="67"/>
      <c r="L8024" s="67"/>
      <c r="M8024" s="68"/>
      <c r="N8024" s="69"/>
      <c r="O8024" s="70">
        <f t="shared" ref="O8024:O8278" si="699">IFERROR(E8024*H8024,0)</f>
        <v>0</v>
      </c>
      <c r="P8024" s="71">
        <f t="shared" ref="P8024:P8278" si="700">IFERROR(G8024*H8024,0)</f>
        <v>0</v>
      </c>
      <c r="Q8024" s="7">
        <v>1</v>
      </c>
      <c r="R8024" s="72">
        <f>+VLOOKUP(B8024,[1]BASES!$A$2:$E$10701,5,0)</f>
        <v>6945.8595041322315</v>
      </c>
      <c r="S8024" s="71">
        <f t="shared" si="695"/>
        <v>0</v>
      </c>
      <c r="T8024" s="71">
        <v>0</v>
      </c>
      <c r="U8024" s="71">
        <f t="shared" si="698"/>
        <v>0</v>
      </c>
      <c r="V8024" s="7">
        <v>0</v>
      </c>
      <c r="W8024" s="7">
        <v>0</v>
      </c>
      <c r="X8024" s="7">
        <v>0</v>
      </c>
      <c r="Y8024" s="73">
        <v>0.04</v>
      </c>
      <c r="Z8024" s="7"/>
      <c r="AA8024" s="7"/>
      <c r="AB8024" s="7"/>
      <c r="AC8024" s="7"/>
    </row>
    <row r="8025" spans="2:29" ht="15.75" customHeight="1" x14ac:dyDescent="0.25">
      <c r="B8025" s="62">
        <v>32294</v>
      </c>
      <c r="C8025" s="63" t="s">
        <v>8029</v>
      </c>
      <c r="D8025" s="64">
        <f t="shared" si="696"/>
        <v>6294.7041322314044</v>
      </c>
      <c r="E8025" s="64">
        <f t="shared" si="697"/>
        <v>7616.5919999999987</v>
      </c>
      <c r="F8025" s="64">
        <f>+VLOOKUP(B8025,[1]BASES!$A$2:$C$10701,3,0)</f>
        <v>21</v>
      </c>
      <c r="G8025" s="65">
        <f t="shared" si="694"/>
        <v>7616.5919999999987</v>
      </c>
      <c r="H8025" s="66"/>
      <c r="I8025" s="67"/>
      <c r="J8025" s="67"/>
      <c r="K8025" s="67"/>
      <c r="L8025" s="67"/>
      <c r="M8025" s="68"/>
      <c r="N8025" s="69"/>
      <c r="O8025" s="70">
        <f t="shared" si="699"/>
        <v>0</v>
      </c>
      <c r="P8025" s="71">
        <f t="shared" si="700"/>
        <v>0</v>
      </c>
      <c r="Q8025" s="7">
        <v>1</v>
      </c>
      <c r="R8025" s="72">
        <f>+VLOOKUP(B8025,[1]BASES!$A$2:$E$10701,5,0)</f>
        <v>6556.9834710743798</v>
      </c>
      <c r="S8025" s="71">
        <f t="shared" si="695"/>
        <v>0</v>
      </c>
      <c r="T8025" s="71">
        <v>0</v>
      </c>
      <c r="U8025" s="71">
        <f t="shared" si="698"/>
        <v>0</v>
      </c>
      <c r="V8025" s="7">
        <v>0</v>
      </c>
      <c r="W8025" s="7">
        <v>0</v>
      </c>
      <c r="X8025" s="7">
        <v>0</v>
      </c>
      <c r="Y8025" s="73">
        <v>0.04</v>
      </c>
      <c r="Z8025" s="7"/>
      <c r="AA8025" s="7"/>
      <c r="AB8025" s="7"/>
      <c r="AC8025" s="7"/>
    </row>
    <row r="8026" spans="2:29" ht="15.75" customHeight="1" x14ac:dyDescent="0.25">
      <c r="B8026" s="62">
        <v>32295</v>
      </c>
      <c r="C8026" s="63" t="s">
        <v>8030</v>
      </c>
      <c r="D8026" s="64">
        <f t="shared" si="696"/>
        <v>5727.3917355371896</v>
      </c>
      <c r="E8026" s="64">
        <f t="shared" si="697"/>
        <v>6930.1439999999993</v>
      </c>
      <c r="F8026" s="64">
        <f>+VLOOKUP(B8026,[1]BASES!$A$2:$C$10701,3,0)</f>
        <v>21</v>
      </c>
      <c r="G8026" s="65">
        <f t="shared" si="694"/>
        <v>6930.1439999999993</v>
      </c>
      <c r="H8026" s="66"/>
      <c r="I8026" s="67"/>
      <c r="J8026" s="67"/>
      <c r="K8026" s="67"/>
      <c r="L8026" s="67"/>
      <c r="M8026" s="68"/>
      <c r="N8026" s="69"/>
      <c r="O8026" s="70">
        <f t="shared" si="699"/>
        <v>0</v>
      </c>
      <c r="P8026" s="71">
        <f t="shared" si="700"/>
        <v>0</v>
      </c>
      <c r="Q8026" s="7">
        <v>1</v>
      </c>
      <c r="R8026" s="72">
        <f>+VLOOKUP(B8026,[1]BASES!$A$2:$E$10701,5,0)</f>
        <v>5966.0330578512394</v>
      </c>
      <c r="S8026" s="71">
        <f t="shared" si="695"/>
        <v>0</v>
      </c>
      <c r="T8026" s="71">
        <v>0</v>
      </c>
      <c r="U8026" s="71">
        <f t="shared" si="698"/>
        <v>0</v>
      </c>
      <c r="V8026" s="7">
        <v>0</v>
      </c>
      <c r="W8026" s="7">
        <v>0</v>
      </c>
      <c r="X8026" s="7">
        <v>0</v>
      </c>
      <c r="Y8026" s="73">
        <v>0.04</v>
      </c>
      <c r="Z8026" s="7"/>
      <c r="AA8026" s="7"/>
      <c r="AB8026" s="7"/>
      <c r="AC8026" s="7"/>
    </row>
    <row r="8027" spans="2:29" ht="15.75" customHeight="1" x14ac:dyDescent="0.25">
      <c r="B8027" s="62">
        <v>32296</v>
      </c>
      <c r="C8027" s="63" t="s">
        <v>8031</v>
      </c>
      <c r="D8027" s="64">
        <f t="shared" si="696"/>
        <v>5421.1755371900827</v>
      </c>
      <c r="E8027" s="64">
        <f t="shared" si="697"/>
        <v>6559.6224000000002</v>
      </c>
      <c r="F8027" s="64">
        <f>+VLOOKUP(B8027,[1]BASES!$A$2:$C$10701,3,0)</f>
        <v>21</v>
      </c>
      <c r="G8027" s="65">
        <f t="shared" si="694"/>
        <v>6559.6224000000002</v>
      </c>
      <c r="H8027" s="66"/>
      <c r="I8027" s="67"/>
      <c r="J8027" s="67"/>
      <c r="K8027" s="67"/>
      <c r="L8027" s="67"/>
      <c r="M8027" s="68"/>
      <c r="N8027" s="69"/>
      <c r="O8027" s="70">
        <f t="shared" si="699"/>
        <v>0</v>
      </c>
      <c r="P8027" s="71">
        <f t="shared" si="700"/>
        <v>0</v>
      </c>
      <c r="Q8027" s="7">
        <v>1</v>
      </c>
      <c r="R8027" s="72">
        <f>+VLOOKUP(B8027,[1]BASES!$A$2:$E$10701,5,0)</f>
        <v>5647.0578512396696</v>
      </c>
      <c r="S8027" s="71">
        <f t="shared" si="695"/>
        <v>0</v>
      </c>
      <c r="T8027" s="71">
        <v>0</v>
      </c>
      <c r="U8027" s="71">
        <f t="shared" si="698"/>
        <v>0</v>
      </c>
      <c r="V8027" s="7">
        <v>0</v>
      </c>
      <c r="W8027" s="7">
        <v>0</v>
      </c>
      <c r="X8027" s="7">
        <v>0</v>
      </c>
      <c r="Y8027" s="73">
        <v>0.04</v>
      </c>
      <c r="Z8027" s="7"/>
      <c r="AA8027" s="7"/>
      <c r="AB8027" s="7"/>
      <c r="AC8027" s="7"/>
    </row>
    <row r="8028" spans="2:29" ht="15.75" customHeight="1" x14ac:dyDescent="0.25">
      <c r="B8028" s="62">
        <v>32297</v>
      </c>
      <c r="C8028" s="63" t="s">
        <v>8032</v>
      </c>
      <c r="D8028" s="64">
        <f t="shared" si="696"/>
        <v>5186.181818181818</v>
      </c>
      <c r="E8028" s="64">
        <f t="shared" si="697"/>
        <v>6275.28</v>
      </c>
      <c r="F8028" s="64">
        <f>+VLOOKUP(B8028,[1]BASES!$A$2:$C$10701,3,0)</f>
        <v>21</v>
      </c>
      <c r="G8028" s="65">
        <f t="shared" si="694"/>
        <v>6275.28</v>
      </c>
      <c r="H8028" s="66"/>
      <c r="I8028" s="67"/>
      <c r="J8028" s="67"/>
      <c r="K8028" s="67"/>
      <c r="L8028" s="67"/>
      <c r="M8028" s="68"/>
      <c r="N8028" s="69"/>
      <c r="O8028" s="70">
        <f t="shared" si="699"/>
        <v>0</v>
      </c>
      <c r="P8028" s="71">
        <f t="shared" si="700"/>
        <v>0</v>
      </c>
      <c r="Q8028" s="7">
        <v>1</v>
      </c>
      <c r="R8028" s="72">
        <f>+VLOOKUP(B8028,[1]BASES!$A$2:$E$10701,5,0)</f>
        <v>5402.272727272727</v>
      </c>
      <c r="S8028" s="71">
        <f t="shared" si="695"/>
        <v>0</v>
      </c>
      <c r="T8028" s="71">
        <v>0</v>
      </c>
      <c r="U8028" s="71">
        <f t="shared" si="698"/>
        <v>0</v>
      </c>
      <c r="V8028" s="7">
        <v>0</v>
      </c>
      <c r="W8028" s="7">
        <v>0</v>
      </c>
      <c r="X8028" s="7">
        <v>0</v>
      </c>
      <c r="Y8028" s="73">
        <v>0.04</v>
      </c>
      <c r="Z8028" s="7"/>
      <c r="AA8028" s="7"/>
      <c r="AB8028" s="7"/>
      <c r="AC8028" s="7"/>
    </row>
    <row r="8029" spans="2:29" ht="15.75" customHeight="1" x14ac:dyDescent="0.25">
      <c r="B8029" s="62">
        <v>32898</v>
      </c>
      <c r="C8029" s="63" t="s">
        <v>8033</v>
      </c>
      <c r="D8029" s="64">
        <f t="shared" si="696"/>
        <v>3837.2231404958679</v>
      </c>
      <c r="E8029" s="64">
        <f t="shared" si="697"/>
        <v>4643.04</v>
      </c>
      <c r="F8029" s="64">
        <f>+VLOOKUP(B8029,[1]BASES!$A$2:$C$10701,3,0)</f>
        <v>21</v>
      </c>
      <c r="G8029" s="65">
        <f t="shared" si="694"/>
        <v>4643.04</v>
      </c>
      <c r="H8029" s="66"/>
      <c r="I8029" s="67"/>
      <c r="J8029" s="67"/>
      <c r="K8029" s="67"/>
      <c r="L8029" s="67"/>
      <c r="M8029" s="68"/>
      <c r="N8029" s="69"/>
      <c r="O8029" s="70">
        <f t="shared" si="699"/>
        <v>0</v>
      </c>
      <c r="P8029" s="71">
        <f t="shared" si="700"/>
        <v>0</v>
      </c>
      <c r="Q8029" s="7">
        <v>1</v>
      </c>
      <c r="R8029" s="72">
        <f>+VLOOKUP(B8029,[1]BASES!$A$2:$E$10701,5,0)</f>
        <v>3997.1074380165292</v>
      </c>
      <c r="S8029" s="71">
        <f t="shared" si="695"/>
        <v>0</v>
      </c>
      <c r="T8029" s="71">
        <v>0</v>
      </c>
      <c r="U8029" s="71">
        <f t="shared" si="698"/>
        <v>0</v>
      </c>
      <c r="V8029" s="7">
        <v>0</v>
      </c>
      <c r="W8029" s="7">
        <v>0</v>
      </c>
      <c r="X8029" s="7">
        <v>0</v>
      </c>
      <c r="Y8029" s="73">
        <v>0.04</v>
      </c>
      <c r="Z8029" s="7"/>
      <c r="AA8029" s="7"/>
      <c r="AB8029" s="7"/>
      <c r="AC8029" s="7"/>
    </row>
    <row r="8030" spans="2:29" ht="15.75" customHeight="1" x14ac:dyDescent="0.25">
      <c r="B8030" s="62">
        <v>24660</v>
      </c>
      <c r="C8030" s="63" t="s">
        <v>8034</v>
      </c>
      <c r="D8030" s="64">
        <f t="shared" si="696"/>
        <v>406819.31900826446</v>
      </c>
      <c r="E8030" s="64">
        <f t="shared" si="697"/>
        <v>492251.37599999999</v>
      </c>
      <c r="F8030" s="64">
        <f>+VLOOKUP(B8030,[1]BASES!$A$2:$C$10701,3,0)</f>
        <v>21</v>
      </c>
      <c r="G8030" s="65">
        <f t="shared" si="694"/>
        <v>492251.37599999999</v>
      </c>
      <c r="H8030" s="66"/>
      <c r="I8030" s="67"/>
      <c r="J8030" s="67"/>
      <c r="K8030" s="67"/>
      <c r="L8030" s="67"/>
      <c r="M8030" s="68"/>
      <c r="N8030" s="69"/>
      <c r="O8030" s="70">
        <f t="shared" si="699"/>
        <v>0</v>
      </c>
      <c r="P8030" s="71">
        <f t="shared" si="700"/>
        <v>0</v>
      </c>
      <c r="Q8030" s="7">
        <v>1</v>
      </c>
      <c r="R8030" s="72">
        <f>+VLOOKUP(B8030,[1]BASES!$A$2:$E$10701,5,0)</f>
        <v>423770.12396694213</v>
      </c>
      <c r="S8030" s="71">
        <f t="shared" si="695"/>
        <v>0</v>
      </c>
      <c r="T8030" s="71">
        <v>0</v>
      </c>
      <c r="U8030" s="71">
        <f t="shared" si="698"/>
        <v>0</v>
      </c>
      <c r="V8030" s="7">
        <v>0</v>
      </c>
      <c r="W8030" s="7">
        <v>0</v>
      </c>
      <c r="X8030" s="7">
        <v>0</v>
      </c>
      <c r="Y8030" s="73">
        <v>0.04</v>
      </c>
      <c r="Z8030" s="7"/>
      <c r="AA8030" s="7"/>
      <c r="AB8030" s="7"/>
      <c r="AC8030" s="7"/>
    </row>
    <row r="8031" spans="2:29" ht="15.75" customHeight="1" x14ac:dyDescent="0.25">
      <c r="B8031" s="62">
        <v>24661</v>
      </c>
      <c r="C8031" s="63" t="s">
        <v>8035</v>
      </c>
      <c r="D8031" s="64">
        <f t="shared" si="696"/>
        <v>259575.56628099174</v>
      </c>
      <c r="E8031" s="64">
        <f t="shared" si="697"/>
        <v>314086.43520000001</v>
      </c>
      <c r="F8031" s="64">
        <f>+VLOOKUP(B8031,[1]BASES!$A$2:$C$10701,3,0)</f>
        <v>21</v>
      </c>
      <c r="G8031" s="65">
        <f t="shared" si="694"/>
        <v>314086.43520000001</v>
      </c>
      <c r="H8031" s="66"/>
      <c r="I8031" s="67"/>
      <c r="J8031" s="67"/>
      <c r="K8031" s="67"/>
      <c r="L8031" s="67"/>
      <c r="M8031" s="68"/>
      <c r="N8031" s="69"/>
      <c r="O8031" s="70">
        <f t="shared" si="699"/>
        <v>0</v>
      </c>
      <c r="P8031" s="71">
        <f t="shared" si="700"/>
        <v>0</v>
      </c>
      <c r="Q8031" s="7">
        <v>1</v>
      </c>
      <c r="R8031" s="72">
        <f>+VLOOKUP(B8031,[1]BASES!$A$2:$E$10701,5,0)</f>
        <v>270391.21487603307</v>
      </c>
      <c r="S8031" s="71">
        <f t="shared" si="695"/>
        <v>0</v>
      </c>
      <c r="T8031" s="71">
        <v>0</v>
      </c>
      <c r="U8031" s="71">
        <f t="shared" si="698"/>
        <v>0</v>
      </c>
      <c r="V8031" s="7">
        <v>0</v>
      </c>
      <c r="W8031" s="7">
        <v>0</v>
      </c>
      <c r="X8031" s="7">
        <v>0</v>
      </c>
      <c r="Y8031" s="73">
        <v>0.04</v>
      </c>
      <c r="Z8031" s="7"/>
      <c r="AA8031" s="7"/>
      <c r="AB8031" s="7"/>
      <c r="AC8031" s="7"/>
    </row>
    <row r="8032" spans="2:29" ht="15.75" customHeight="1" x14ac:dyDescent="0.25">
      <c r="B8032" s="62">
        <v>24662</v>
      </c>
      <c r="C8032" s="63" t="s">
        <v>8036</v>
      </c>
      <c r="D8032" s="64" t="e">
        <f t="shared" si="696"/>
        <v>#N/A</v>
      </c>
      <c r="E8032" s="64" t="e">
        <f t="shared" si="697"/>
        <v>#N/A</v>
      </c>
      <c r="F8032" s="64" t="e">
        <f>+VLOOKUP(B8032,[1]BASES!$A$2:$C$10701,3,0)</f>
        <v>#N/A</v>
      </c>
      <c r="G8032" s="65" t="e">
        <f t="shared" si="694"/>
        <v>#N/A</v>
      </c>
      <c r="H8032" s="66"/>
      <c r="I8032" s="67"/>
      <c r="J8032" s="67"/>
      <c r="K8032" s="67"/>
      <c r="L8032" s="67"/>
      <c r="M8032" s="68"/>
      <c r="N8032" s="69"/>
      <c r="O8032" s="70">
        <f t="shared" si="699"/>
        <v>0</v>
      </c>
      <c r="P8032" s="71">
        <f t="shared" si="700"/>
        <v>0</v>
      </c>
      <c r="Q8032" s="7">
        <v>1</v>
      </c>
      <c r="R8032" s="72" t="e">
        <f>+VLOOKUP(B8032,[1]BASES!$A$2:$E$10701,5,0)</f>
        <v>#N/A</v>
      </c>
      <c r="S8032" s="71">
        <f t="shared" si="695"/>
        <v>0</v>
      </c>
      <c r="T8032" s="71">
        <v>0</v>
      </c>
      <c r="U8032" s="71">
        <f t="shared" si="698"/>
        <v>0</v>
      </c>
      <c r="V8032" s="7">
        <v>0</v>
      </c>
      <c r="W8032" s="7">
        <v>0</v>
      </c>
      <c r="X8032" s="7">
        <v>0</v>
      </c>
      <c r="Y8032" s="73">
        <v>0.04</v>
      </c>
      <c r="Z8032" s="7"/>
      <c r="AA8032" s="7"/>
      <c r="AB8032" s="7"/>
      <c r="AC8032" s="7"/>
    </row>
    <row r="8033" spans="2:29" ht="15.75" customHeight="1" x14ac:dyDescent="0.25">
      <c r="B8033" s="62">
        <v>24664</v>
      </c>
      <c r="C8033" s="63" t="s">
        <v>8037</v>
      </c>
      <c r="D8033" s="64">
        <f t="shared" si="696"/>
        <v>125994.13685950413</v>
      </c>
      <c r="E8033" s="64">
        <f t="shared" si="697"/>
        <v>152452.9056</v>
      </c>
      <c r="F8033" s="64">
        <f>+VLOOKUP(B8033,[1]BASES!$A$2:$C$10701,3,0)</f>
        <v>21</v>
      </c>
      <c r="G8033" s="65">
        <f t="shared" si="694"/>
        <v>152452.9056</v>
      </c>
      <c r="H8033" s="66"/>
      <c r="I8033" s="67"/>
      <c r="J8033" s="67"/>
      <c r="K8033" s="67"/>
      <c r="L8033" s="67"/>
      <c r="M8033" s="68"/>
      <c r="N8033" s="69"/>
      <c r="O8033" s="70">
        <f t="shared" si="699"/>
        <v>0</v>
      </c>
      <c r="P8033" s="71">
        <f t="shared" si="700"/>
        <v>0</v>
      </c>
      <c r="Q8033" s="7">
        <v>1</v>
      </c>
      <c r="R8033" s="72">
        <f>+VLOOKUP(B8033,[1]BASES!$A$2:$E$10701,5,0)</f>
        <v>131243.89256198346</v>
      </c>
      <c r="S8033" s="71">
        <f t="shared" si="695"/>
        <v>0</v>
      </c>
      <c r="T8033" s="71">
        <v>0</v>
      </c>
      <c r="U8033" s="71">
        <f t="shared" si="698"/>
        <v>0</v>
      </c>
      <c r="V8033" s="7">
        <v>0</v>
      </c>
      <c r="W8033" s="7">
        <v>0</v>
      </c>
      <c r="X8033" s="7">
        <v>0</v>
      </c>
      <c r="Y8033" s="73">
        <v>0.04</v>
      </c>
      <c r="Z8033" s="7"/>
      <c r="AA8033" s="7"/>
      <c r="AB8033" s="7"/>
      <c r="AC8033" s="7"/>
    </row>
    <row r="8034" spans="2:29" ht="15.75" customHeight="1" x14ac:dyDescent="0.25">
      <c r="B8034" s="62">
        <v>24665</v>
      </c>
      <c r="C8034" s="63" t="s">
        <v>8038</v>
      </c>
      <c r="D8034" s="64">
        <f t="shared" si="696"/>
        <v>125749.35272727272</v>
      </c>
      <c r="E8034" s="64">
        <f t="shared" si="697"/>
        <v>152156.71679999999</v>
      </c>
      <c r="F8034" s="64">
        <f>+VLOOKUP(B8034,[1]BASES!$A$2:$C$10701,3,0)</f>
        <v>21</v>
      </c>
      <c r="G8034" s="65">
        <f t="shared" si="694"/>
        <v>152156.71679999999</v>
      </c>
      <c r="H8034" s="66"/>
      <c r="I8034" s="67"/>
      <c r="J8034" s="67"/>
      <c r="K8034" s="67"/>
      <c r="L8034" s="67"/>
      <c r="M8034" s="68"/>
      <c r="N8034" s="69"/>
      <c r="O8034" s="70">
        <f t="shared" si="699"/>
        <v>0</v>
      </c>
      <c r="P8034" s="71">
        <f t="shared" si="700"/>
        <v>0</v>
      </c>
      <c r="Q8034" s="7">
        <v>1</v>
      </c>
      <c r="R8034" s="72">
        <f>+VLOOKUP(B8034,[1]BASES!$A$2:$E$10701,5,0)</f>
        <v>130988.90909090909</v>
      </c>
      <c r="S8034" s="71">
        <f t="shared" si="695"/>
        <v>0</v>
      </c>
      <c r="T8034" s="71">
        <v>0</v>
      </c>
      <c r="U8034" s="71">
        <f t="shared" si="698"/>
        <v>0</v>
      </c>
      <c r="V8034" s="7">
        <v>0</v>
      </c>
      <c r="W8034" s="7">
        <v>0</v>
      </c>
      <c r="X8034" s="7">
        <v>0</v>
      </c>
      <c r="Y8034" s="73">
        <v>0.04</v>
      </c>
      <c r="Z8034" s="7"/>
      <c r="AA8034" s="7"/>
      <c r="AB8034" s="7"/>
      <c r="AC8034" s="7"/>
    </row>
    <row r="8035" spans="2:29" ht="15.75" customHeight="1" x14ac:dyDescent="0.25">
      <c r="B8035" s="62">
        <v>24705</v>
      </c>
      <c r="C8035" s="63" t="s">
        <v>8039</v>
      </c>
      <c r="D8035" s="64">
        <f t="shared" si="696"/>
        <v>139886.34446280991</v>
      </c>
      <c r="E8035" s="64">
        <f t="shared" si="697"/>
        <v>169262.4768</v>
      </c>
      <c r="F8035" s="64">
        <f>+VLOOKUP(B8035,[1]BASES!$A$2:$C$10701,3,0)</f>
        <v>21</v>
      </c>
      <c r="G8035" s="65">
        <f t="shared" si="694"/>
        <v>169262.4768</v>
      </c>
      <c r="H8035" s="66"/>
      <c r="I8035" s="67"/>
      <c r="J8035" s="67"/>
      <c r="K8035" s="67"/>
      <c r="L8035" s="67"/>
      <c r="M8035" s="68"/>
      <c r="N8035" s="69"/>
      <c r="O8035" s="70">
        <f t="shared" si="699"/>
        <v>0</v>
      </c>
      <c r="P8035" s="71">
        <f t="shared" si="700"/>
        <v>0</v>
      </c>
      <c r="Q8035" s="7">
        <v>1</v>
      </c>
      <c r="R8035" s="72">
        <f>+VLOOKUP(B8035,[1]BASES!$A$2:$E$10701,5,0)</f>
        <v>145714.94214876031</v>
      </c>
      <c r="S8035" s="71">
        <f t="shared" si="695"/>
        <v>0</v>
      </c>
      <c r="T8035" s="71">
        <v>0</v>
      </c>
      <c r="U8035" s="71">
        <f t="shared" si="698"/>
        <v>0</v>
      </c>
      <c r="V8035" s="7">
        <v>0</v>
      </c>
      <c r="W8035" s="7">
        <v>0</v>
      </c>
      <c r="X8035" s="7">
        <v>0</v>
      </c>
      <c r="Y8035" s="73">
        <v>0.04</v>
      </c>
      <c r="Z8035" s="7"/>
      <c r="AA8035" s="7"/>
      <c r="AB8035" s="7"/>
      <c r="AC8035" s="7"/>
    </row>
    <row r="8036" spans="2:29" ht="15.75" customHeight="1" x14ac:dyDescent="0.25">
      <c r="B8036" s="62">
        <v>24741</v>
      </c>
      <c r="C8036" s="63" t="s">
        <v>8040</v>
      </c>
      <c r="D8036" s="64" t="e">
        <f t="shared" si="696"/>
        <v>#N/A</v>
      </c>
      <c r="E8036" s="64" t="e">
        <f t="shared" si="697"/>
        <v>#N/A</v>
      </c>
      <c r="F8036" s="64" t="e">
        <f>+VLOOKUP(B8036,[1]BASES!$A$2:$C$10701,3,0)</f>
        <v>#N/A</v>
      </c>
      <c r="G8036" s="65" t="e">
        <f t="shared" si="694"/>
        <v>#N/A</v>
      </c>
      <c r="H8036" s="66"/>
      <c r="I8036" s="67"/>
      <c r="J8036" s="67"/>
      <c r="K8036" s="67"/>
      <c r="L8036" s="67"/>
      <c r="M8036" s="68"/>
      <c r="N8036" s="69"/>
      <c r="O8036" s="70">
        <f t="shared" si="699"/>
        <v>0</v>
      </c>
      <c r="P8036" s="71">
        <f t="shared" si="700"/>
        <v>0</v>
      </c>
      <c r="Q8036" s="7">
        <v>1</v>
      </c>
      <c r="R8036" s="72" t="e">
        <f>+VLOOKUP(B8036,[1]BASES!$A$2:$E$10701,5,0)</f>
        <v>#N/A</v>
      </c>
      <c r="S8036" s="71">
        <f t="shared" si="695"/>
        <v>0</v>
      </c>
      <c r="T8036" s="71">
        <v>0</v>
      </c>
      <c r="U8036" s="71">
        <f t="shared" si="698"/>
        <v>0</v>
      </c>
      <c r="V8036" s="7">
        <v>0</v>
      </c>
      <c r="W8036" s="7">
        <v>0</v>
      </c>
      <c r="X8036" s="7">
        <v>0</v>
      </c>
      <c r="Y8036" s="73">
        <v>0.04</v>
      </c>
      <c r="Z8036" s="7"/>
      <c r="AA8036" s="7"/>
      <c r="AB8036" s="7"/>
      <c r="AC8036" s="7"/>
    </row>
    <row r="8037" spans="2:29" ht="15.75" customHeight="1" x14ac:dyDescent="0.25">
      <c r="B8037" s="62">
        <v>24748</v>
      </c>
      <c r="C8037" s="63" t="s">
        <v>8041</v>
      </c>
      <c r="D8037" s="64">
        <f t="shared" si="696"/>
        <v>183798.93421487603</v>
      </c>
      <c r="E8037" s="64">
        <f t="shared" si="697"/>
        <v>222396.71040000001</v>
      </c>
      <c r="F8037" s="64">
        <f>+VLOOKUP(B8037,[1]BASES!$A$2:$C$10701,3,0)</f>
        <v>21</v>
      </c>
      <c r="G8037" s="65">
        <f t="shared" si="694"/>
        <v>222396.71040000001</v>
      </c>
      <c r="H8037" s="66"/>
      <c r="I8037" s="67"/>
      <c r="J8037" s="67"/>
      <c r="K8037" s="67"/>
      <c r="L8037" s="67"/>
      <c r="M8037" s="68"/>
      <c r="N8037" s="69"/>
      <c r="O8037" s="70">
        <f t="shared" si="699"/>
        <v>0</v>
      </c>
      <c r="P8037" s="71">
        <f t="shared" si="700"/>
        <v>0</v>
      </c>
      <c r="Q8037" s="7">
        <v>1</v>
      </c>
      <c r="R8037" s="72">
        <f>+VLOOKUP(B8037,[1]BASES!$A$2:$E$10701,5,0)</f>
        <v>191457.22314049586</v>
      </c>
      <c r="S8037" s="71">
        <f t="shared" si="695"/>
        <v>0</v>
      </c>
      <c r="T8037" s="71">
        <v>0</v>
      </c>
      <c r="U8037" s="71">
        <f t="shared" si="698"/>
        <v>0</v>
      </c>
      <c r="V8037" s="7">
        <v>0</v>
      </c>
      <c r="W8037" s="7">
        <v>0</v>
      </c>
      <c r="X8037" s="7">
        <v>0</v>
      </c>
      <c r="Y8037" s="73">
        <v>0.04</v>
      </c>
      <c r="Z8037" s="7"/>
      <c r="AA8037" s="7"/>
      <c r="AB8037" s="7"/>
      <c r="AC8037" s="7"/>
    </row>
    <row r="8038" spans="2:29" ht="15.75" customHeight="1" x14ac:dyDescent="0.25">
      <c r="B8038" s="62">
        <v>24996</v>
      </c>
      <c r="C8038" s="63" t="s">
        <v>8042</v>
      </c>
      <c r="D8038" s="64">
        <f t="shared" si="696"/>
        <v>132374.30479338844</v>
      </c>
      <c r="E8038" s="64">
        <f t="shared" si="697"/>
        <v>160172.9088</v>
      </c>
      <c r="F8038" s="64">
        <f>+VLOOKUP(B8038,[1]BASES!$A$2:$C$10701,3,0)</f>
        <v>21</v>
      </c>
      <c r="G8038" s="65">
        <f t="shared" si="694"/>
        <v>160172.9088</v>
      </c>
      <c r="H8038" s="66"/>
      <c r="I8038" s="67"/>
      <c r="J8038" s="67"/>
      <c r="K8038" s="67"/>
      <c r="L8038" s="67"/>
      <c r="M8038" s="68"/>
      <c r="N8038" s="69"/>
      <c r="O8038" s="70">
        <f t="shared" si="699"/>
        <v>0</v>
      </c>
      <c r="P8038" s="71">
        <f t="shared" si="700"/>
        <v>0</v>
      </c>
      <c r="Q8038" s="7">
        <v>1</v>
      </c>
      <c r="R8038" s="72">
        <f>+VLOOKUP(B8038,[1]BASES!$A$2:$E$10701,5,0)</f>
        <v>137889.90082644628</v>
      </c>
      <c r="S8038" s="71">
        <f t="shared" si="695"/>
        <v>0</v>
      </c>
      <c r="T8038" s="71">
        <v>0</v>
      </c>
      <c r="U8038" s="71">
        <f t="shared" si="698"/>
        <v>0</v>
      </c>
      <c r="V8038" s="7">
        <v>0</v>
      </c>
      <c r="W8038" s="7">
        <v>0</v>
      </c>
      <c r="X8038" s="7">
        <v>0</v>
      </c>
      <c r="Y8038" s="73">
        <v>0.04</v>
      </c>
      <c r="Z8038" s="7"/>
      <c r="AA8038" s="7"/>
      <c r="AB8038" s="7"/>
      <c r="AC8038" s="7"/>
    </row>
    <row r="8039" spans="2:29" ht="15.75" customHeight="1" x14ac:dyDescent="0.25">
      <c r="B8039" s="62">
        <v>25004</v>
      </c>
      <c r="C8039" s="63" t="s">
        <v>8043</v>
      </c>
      <c r="D8039" s="64">
        <f t="shared" si="696"/>
        <v>82388.199669421505</v>
      </c>
      <c r="E8039" s="64">
        <f t="shared" si="697"/>
        <v>99689.721600000019</v>
      </c>
      <c r="F8039" s="64">
        <f>+VLOOKUP(B8039,[1]BASES!$A$2:$C$10701,3,0)</f>
        <v>21</v>
      </c>
      <c r="G8039" s="65">
        <f t="shared" si="694"/>
        <v>99689.721600000019</v>
      </c>
      <c r="H8039" s="66"/>
      <c r="I8039" s="67"/>
      <c r="J8039" s="67"/>
      <c r="K8039" s="67"/>
      <c r="L8039" s="67"/>
      <c r="M8039" s="68"/>
      <c r="N8039" s="69"/>
      <c r="O8039" s="70">
        <f t="shared" si="699"/>
        <v>0</v>
      </c>
      <c r="P8039" s="71">
        <f t="shared" si="700"/>
        <v>0</v>
      </c>
      <c r="Q8039" s="7">
        <v>1</v>
      </c>
      <c r="R8039" s="72">
        <f>+VLOOKUP(B8039,[1]BASES!$A$2:$E$10701,5,0)</f>
        <v>85821.041322314064</v>
      </c>
      <c r="S8039" s="71">
        <f t="shared" si="695"/>
        <v>0</v>
      </c>
      <c r="T8039" s="71">
        <v>0</v>
      </c>
      <c r="U8039" s="71">
        <f t="shared" si="698"/>
        <v>0</v>
      </c>
      <c r="V8039" s="7">
        <v>0</v>
      </c>
      <c r="W8039" s="7">
        <v>0</v>
      </c>
      <c r="X8039" s="7">
        <v>0</v>
      </c>
      <c r="Y8039" s="73">
        <v>0.04</v>
      </c>
      <c r="Z8039" s="7"/>
      <c r="AA8039" s="7"/>
      <c r="AB8039" s="7"/>
      <c r="AC8039" s="7"/>
    </row>
    <row r="8040" spans="2:29" ht="15.75" customHeight="1" x14ac:dyDescent="0.25">
      <c r="B8040" s="62">
        <v>25013</v>
      </c>
      <c r="C8040" s="63" t="s">
        <v>8044</v>
      </c>
      <c r="D8040" s="64">
        <f t="shared" si="696"/>
        <v>109533.48495867767</v>
      </c>
      <c r="E8040" s="64">
        <f t="shared" si="697"/>
        <v>132535.51679999998</v>
      </c>
      <c r="F8040" s="64">
        <f>+VLOOKUP(B8040,[1]BASES!$A$2:$C$10701,3,0)</f>
        <v>21</v>
      </c>
      <c r="G8040" s="65">
        <f t="shared" si="694"/>
        <v>132535.51679999998</v>
      </c>
      <c r="H8040" s="66"/>
      <c r="I8040" s="67"/>
      <c r="J8040" s="67"/>
      <c r="K8040" s="67"/>
      <c r="L8040" s="67"/>
      <c r="M8040" s="68"/>
      <c r="N8040" s="69"/>
      <c r="O8040" s="70">
        <f t="shared" si="699"/>
        <v>0</v>
      </c>
      <c r="P8040" s="71">
        <f t="shared" si="700"/>
        <v>0</v>
      </c>
      <c r="Q8040" s="7">
        <v>1</v>
      </c>
      <c r="R8040" s="72">
        <f>+VLOOKUP(B8040,[1]BASES!$A$2:$E$10701,5,0)</f>
        <v>114097.38016528924</v>
      </c>
      <c r="S8040" s="71">
        <f t="shared" si="695"/>
        <v>0</v>
      </c>
      <c r="T8040" s="71">
        <v>0</v>
      </c>
      <c r="U8040" s="71">
        <f t="shared" si="698"/>
        <v>0</v>
      </c>
      <c r="V8040" s="7">
        <v>0</v>
      </c>
      <c r="W8040" s="7">
        <v>0</v>
      </c>
      <c r="X8040" s="7">
        <v>0</v>
      </c>
      <c r="Y8040" s="73">
        <v>0.04</v>
      </c>
      <c r="Z8040" s="7"/>
      <c r="AA8040" s="7"/>
      <c r="AB8040" s="7"/>
      <c r="AC8040" s="7"/>
    </row>
    <row r="8041" spans="2:29" ht="15.75" customHeight="1" x14ac:dyDescent="0.25">
      <c r="B8041" s="62">
        <v>25025</v>
      </c>
      <c r="C8041" s="63" t="s">
        <v>8045</v>
      </c>
      <c r="D8041" s="64">
        <f t="shared" si="696"/>
        <v>338995.64429752069</v>
      </c>
      <c r="E8041" s="64">
        <f t="shared" si="697"/>
        <v>410184.72960000002</v>
      </c>
      <c r="F8041" s="64">
        <f>+VLOOKUP(B8041,[1]BASES!$A$2:$C$10701,3,0)</f>
        <v>21</v>
      </c>
      <c r="G8041" s="65">
        <f t="shared" si="694"/>
        <v>410184.72960000002</v>
      </c>
      <c r="H8041" s="66"/>
      <c r="I8041" s="67"/>
      <c r="J8041" s="67"/>
      <c r="K8041" s="67"/>
      <c r="L8041" s="67"/>
      <c r="M8041" s="68"/>
      <c r="N8041" s="69"/>
      <c r="O8041" s="70">
        <f t="shared" si="699"/>
        <v>0</v>
      </c>
      <c r="P8041" s="71">
        <f t="shared" si="700"/>
        <v>0</v>
      </c>
      <c r="Q8041" s="7">
        <v>1</v>
      </c>
      <c r="R8041" s="72">
        <f>+VLOOKUP(B8041,[1]BASES!$A$2:$E$10701,5,0)</f>
        <v>353120.4628099174</v>
      </c>
      <c r="S8041" s="71">
        <f t="shared" si="695"/>
        <v>0</v>
      </c>
      <c r="T8041" s="71">
        <v>0</v>
      </c>
      <c r="U8041" s="71">
        <f t="shared" si="698"/>
        <v>0</v>
      </c>
      <c r="V8041" s="7">
        <v>0</v>
      </c>
      <c r="W8041" s="7">
        <v>0</v>
      </c>
      <c r="X8041" s="7">
        <v>0</v>
      </c>
      <c r="Y8041" s="73">
        <v>0.04</v>
      </c>
      <c r="Z8041" s="7"/>
      <c r="AA8041" s="7"/>
      <c r="AB8041" s="7"/>
      <c r="AC8041" s="7"/>
    </row>
    <row r="8042" spans="2:29" ht="15.75" customHeight="1" x14ac:dyDescent="0.25">
      <c r="B8042" s="62">
        <v>25058</v>
      </c>
      <c r="C8042" s="63" t="s">
        <v>8046</v>
      </c>
      <c r="D8042" s="64">
        <f t="shared" si="696"/>
        <v>285211.46181818185</v>
      </c>
      <c r="E8042" s="64">
        <f t="shared" si="697"/>
        <v>345105.86880000005</v>
      </c>
      <c r="F8042" s="64">
        <f>+VLOOKUP(B8042,[1]BASES!$A$2:$C$10701,3,0)</f>
        <v>21</v>
      </c>
      <c r="G8042" s="65">
        <f t="shared" si="694"/>
        <v>345105.86880000005</v>
      </c>
      <c r="H8042" s="66"/>
      <c r="I8042" s="67"/>
      <c r="J8042" s="67"/>
      <c r="K8042" s="67"/>
      <c r="L8042" s="67"/>
      <c r="M8042" s="68"/>
      <c r="N8042" s="69"/>
      <c r="O8042" s="70">
        <f t="shared" si="699"/>
        <v>0</v>
      </c>
      <c r="P8042" s="71">
        <f t="shared" si="700"/>
        <v>0</v>
      </c>
      <c r="Q8042" s="7">
        <v>1</v>
      </c>
      <c r="R8042" s="72">
        <f>+VLOOKUP(B8042,[1]BASES!$A$2:$E$10701,5,0)</f>
        <v>297095.27272727276</v>
      </c>
      <c r="S8042" s="71">
        <f t="shared" si="695"/>
        <v>0</v>
      </c>
      <c r="T8042" s="71">
        <v>0</v>
      </c>
      <c r="U8042" s="71">
        <f t="shared" si="698"/>
        <v>0</v>
      </c>
      <c r="V8042" s="7">
        <v>0</v>
      </c>
      <c r="W8042" s="7">
        <v>0</v>
      </c>
      <c r="X8042" s="7">
        <v>0</v>
      </c>
      <c r="Y8042" s="73">
        <v>0.04</v>
      </c>
      <c r="Z8042" s="7"/>
      <c r="AA8042" s="7"/>
      <c r="AB8042" s="7"/>
      <c r="AC8042" s="7"/>
    </row>
    <row r="8043" spans="2:29" ht="15.75" customHeight="1" x14ac:dyDescent="0.25">
      <c r="B8043" s="62">
        <v>25059</v>
      </c>
      <c r="C8043" s="63" t="s">
        <v>8047</v>
      </c>
      <c r="D8043" s="64">
        <f t="shared" si="696"/>
        <v>229497.75867768595</v>
      </c>
      <c r="E8043" s="64">
        <f t="shared" si="697"/>
        <v>277692.288</v>
      </c>
      <c r="F8043" s="64">
        <f>+VLOOKUP(B8043,[1]BASES!$A$2:$C$10701,3,0)</f>
        <v>21</v>
      </c>
      <c r="G8043" s="65">
        <f t="shared" si="694"/>
        <v>277692.288</v>
      </c>
      <c r="H8043" s="66"/>
      <c r="I8043" s="67"/>
      <c r="J8043" s="67"/>
      <c r="K8043" s="67"/>
      <c r="L8043" s="67"/>
      <c r="M8043" s="68"/>
      <c r="N8043" s="69"/>
      <c r="O8043" s="70">
        <f t="shared" si="699"/>
        <v>0</v>
      </c>
      <c r="P8043" s="71">
        <f t="shared" si="700"/>
        <v>0</v>
      </c>
      <c r="Q8043" s="7">
        <v>1</v>
      </c>
      <c r="R8043" s="72">
        <f>+VLOOKUP(B8043,[1]BASES!$A$2:$E$10701,5,0)</f>
        <v>239060.1652892562</v>
      </c>
      <c r="S8043" s="71">
        <f t="shared" si="695"/>
        <v>0</v>
      </c>
      <c r="T8043" s="71">
        <v>0</v>
      </c>
      <c r="U8043" s="71">
        <f t="shared" si="698"/>
        <v>0</v>
      </c>
      <c r="V8043" s="7">
        <v>0</v>
      </c>
      <c r="W8043" s="7">
        <v>0</v>
      </c>
      <c r="X8043" s="7">
        <v>0</v>
      </c>
      <c r="Y8043" s="73">
        <v>0.04</v>
      </c>
      <c r="Z8043" s="7"/>
      <c r="AA8043" s="7"/>
      <c r="AB8043" s="7"/>
      <c r="AC8043" s="7"/>
    </row>
    <row r="8044" spans="2:29" ht="15.75" customHeight="1" x14ac:dyDescent="0.25">
      <c r="B8044" s="62">
        <v>25060</v>
      </c>
      <c r="C8044" s="63" t="s">
        <v>8048</v>
      </c>
      <c r="D8044" s="64">
        <f t="shared" si="696"/>
        <v>268341.87371900829</v>
      </c>
      <c r="E8044" s="64">
        <f t="shared" si="697"/>
        <v>324693.66720000003</v>
      </c>
      <c r="F8044" s="64">
        <f>+VLOOKUP(B8044,[1]BASES!$A$2:$C$10701,3,0)</f>
        <v>21</v>
      </c>
      <c r="G8044" s="65">
        <f t="shared" si="694"/>
        <v>324693.66720000003</v>
      </c>
      <c r="H8044" s="66"/>
      <c r="I8044" s="67"/>
      <c r="J8044" s="67"/>
      <c r="K8044" s="67"/>
      <c r="L8044" s="67"/>
      <c r="M8044" s="68"/>
      <c r="N8044" s="69"/>
      <c r="O8044" s="70">
        <f t="shared" si="699"/>
        <v>0</v>
      </c>
      <c r="P8044" s="71">
        <f t="shared" si="700"/>
        <v>0</v>
      </c>
      <c r="Q8044" s="7">
        <v>1</v>
      </c>
      <c r="R8044" s="72">
        <f>+VLOOKUP(B8044,[1]BASES!$A$2:$E$10701,5,0)</f>
        <v>279522.78512396698</v>
      </c>
      <c r="S8044" s="71">
        <f t="shared" si="695"/>
        <v>0</v>
      </c>
      <c r="T8044" s="71">
        <v>0</v>
      </c>
      <c r="U8044" s="71">
        <f t="shared" si="698"/>
        <v>0</v>
      </c>
      <c r="V8044" s="7">
        <v>0</v>
      </c>
      <c r="W8044" s="7">
        <v>0</v>
      </c>
      <c r="X8044" s="7">
        <v>0</v>
      </c>
      <c r="Y8044" s="73">
        <v>0.04</v>
      </c>
      <c r="Z8044" s="7"/>
      <c r="AA8044" s="7"/>
      <c r="AB8044" s="7"/>
      <c r="AC8044" s="7"/>
    </row>
    <row r="8045" spans="2:29" ht="15.75" customHeight="1" x14ac:dyDescent="0.25">
      <c r="B8045" s="62">
        <v>25062</v>
      </c>
      <c r="C8045" s="63" t="s">
        <v>8049</v>
      </c>
      <c r="D8045" s="64">
        <f t="shared" si="696"/>
        <v>214214.35239669424</v>
      </c>
      <c r="E8045" s="64">
        <f t="shared" si="697"/>
        <v>259199.36640000003</v>
      </c>
      <c r="F8045" s="64">
        <f>+VLOOKUP(B8045,[1]BASES!$A$2:$C$10701,3,0)</f>
        <v>21</v>
      </c>
      <c r="G8045" s="65">
        <f t="shared" si="694"/>
        <v>259199.36640000003</v>
      </c>
      <c r="H8045" s="66"/>
      <c r="I8045" s="67"/>
      <c r="J8045" s="67"/>
      <c r="K8045" s="67"/>
      <c r="L8045" s="67"/>
      <c r="M8045" s="68"/>
      <c r="N8045" s="69"/>
      <c r="O8045" s="70">
        <f t="shared" si="699"/>
        <v>0</v>
      </c>
      <c r="P8045" s="71">
        <f t="shared" si="700"/>
        <v>0</v>
      </c>
      <c r="Q8045" s="7">
        <v>1</v>
      </c>
      <c r="R8045" s="72">
        <f>+VLOOKUP(B8045,[1]BASES!$A$2:$E$10701,5,0)</f>
        <v>223139.95041322318</v>
      </c>
      <c r="S8045" s="71">
        <f t="shared" si="695"/>
        <v>0</v>
      </c>
      <c r="T8045" s="71">
        <v>0</v>
      </c>
      <c r="U8045" s="71">
        <f t="shared" si="698"/>
        <v>0</v>
      </c>
      <c r="V8045" s="7">
        <v>0</v>
      </c>
      <c r="W8045" s="7">
        <v>0</v>
      </c>
      <c r="X8045" s="7">
        <v>0</v>
      </c>
      <c r="Y8045" s="73">
        <v>0.04</v>
      </c>
      <c r="Z8045" s="7"/>
      <c r="AA8045" s="7"/>
      <c r="AB8045" s="7"/>
      <c r="AC8045" s="7"/>
    </row>
    <row r="8046" spans="2:29" ht="15.75" customHeight="1" x14ac:dyDescent="0.25">
      <c r="B8046" s="62">
        <v>25176</v>
      </c>
      <c r="C8046" s="63" t="s">
        <v>8050</v>
      </c>
      <c r="D8046" s="64">
        <f t="shared" si="696"/>
        <v>309429.70710743801</v>
      </c>
      <c r="E8046" s="64">
        <f t="shared" si="697"/>
        <v>374409.94559999998</v>
      </c>
      <c r="F8046" s="64">
        <f>+VLOOKUP(B8046,[1]BASES!$A$2:$C$10701,3,0)</f>
        <v>21</v>
      </c>
      <c r="G8046" s="65">
        <f t="shared" si="694"/>
        <v>374409.94559999998</v>
      </c>
      <c r="H8046" s="66"/>
      <c r="I8046" s="67"/>
      <c r="J8046" s="67"/>
      <c r="K8046" s="67"/>
      <c r="L8046" s="67"/>
      <c r="M8046" s="68"/>
      <c r="N8046" s="69"/>
      <c r="O8046" s="70">
        <f t="shared" si="699"/>
        <v>0</v>
      </c>
      <c r="P8046" s="71">
        <f t="shared" si="700"/>
        <v>0</v>
      </c>
      <c r="Q8046" s="7">
        <v>1</v>
      </c>
      <c r="R8046" s="72">
        <f>+VLOOKUP(B8046,[1]BASES!$A$2:$E$10701,5,0)</f>
        <v>322322.61157024791</v>
      </c>
      <c r="S8046" s="71">
        <f t="shared" si="695"/>
        <v>0</v>
      </c>
      <c r="T8046" s="71">
        <v>0</v>
      </c>
      <c r="U8046" s="71">
        <f t="shared" si="698"/>
        <v>0</v>
      </c>
      <c r="V8046" s="7">
        <v>0</v>
      </c>
      <c r="W8046" s="7">
        <v>0</v>
      </c>
      <c r="X8046" s="7">
        <v>0</v>
      </c>
      <c r="Y8046" s="73">
        <v>0.04</v>
      </c>
      <c r="Z8046" s="7"/>
      <c r="AA8046" s="7"/>
      <c r="AB8046" s="7"/>
      <c r="AC8046" s="7"/>
    </row>
    <row r="8047" spans="2:29" ht="15.75" customHeight="1" x14ac:dyDescent="0.25">
      <c r="B8047" s="62">
        <v>25177</v>
      </c>
      <c r="C8047" s="63" t="s">
        <v>8051</v>
      </c>
      <c r="D8047" s="64">
        <f t="shared" si="696"/>
        <v>245863.52132231405</v>
      </c>
      <c r="E8047" s="64">
        <f t="shared" si="697"/>
        <v>297494.86080000002</v>
      </c>
      <c r="F8047" s="64">
        <f>+VLOOKUP(B8047,[1]BASES!$A$2:$C$10701,3,0)</f>
        <v>21</v>
      </c>
      <c r="G8047" s="65">
        <f t="shared" si="694"/>
        <v>297494.86080000002</v>
      </c>
      <c r="H8047" s="66"/>
      <c r="I8047" s="67"/>
      <c r="J8047" s="67"/>
      <c r="K8047" s="67"/>
      <c r="L8047" s="67"/>
      <c r="M8047" s="68"/>
      <c r="N8047" s="69"/>
      <c r="O8047" s="70">
        <f t="shared" si="699"/>
        <v>0</v>
      </c>
      <c r="P8047" s="71">
        <f t="shared" si="700"/>
        <v>0</v>
      </c>
      <c r="Q8047" s="7">
        <v>1</v>
      </c>
      <c r="R8047" s="72">
        <f>+VLOOKUP(B8047,[1]BASES!$A$2:$E$10701,5,0)</f>
        <v>256107.8347107438</v>
      </c>
      <c r="S8047" s="71">
        <f t="shared" si="695"/>
        <v>0</v>
      </c>
      <c r="T8047" s="71">
        <v>0</v>
      </c>
      <c r="U8047" s="71">
        <f t="shared" si="698"/>
        <v>0</v>
      </c>
      <c r="V8047" s="7">
        <v>0</v>
      </c>
      <c r="W8047" s="7">
        <v>0</v>
      </c>
      <c r="X8047" s="7">
        <v>0</v>
      </c>
      <c r="Y8047" s="73">
        <v>0.04</v>
      </c>
      <c r="Z8047" s="7"/>
      <c r="AA8047" s="7"/>
      <c r="AB8047" s="7"/>
      <c r="AC8047" s="7"/>
    </row>
    <row r="8048" spans="2:29" ht="15.75" customHeight="1" x14ac:dyDescent="0.25">
      <c r="B8048" s="62">
        <v>25178</v>
      </c>
      <c r="C8048" s="63" t="s">
        <v>8052</v>
      </c>
      <c r="D8048" s="64">
        <f t="shared" si="696"/>
        <v>297404.28694214876</v>
      </c>
      <c r="E8048" s="64">
        <f t="shared" si="697"/>
        <v>359859.18719999999</v>
      </c>
      <c r="F8048" s="64">
        <f>+VLOOKUP(B8048,[1]BASES!$A$2:$C$10701,3,0)</f>
        <v>21</v>
      </c>
      <c r="G8048" s="65">
        <f t="shared" si="694"/>
        <v>359859.18719999999</v>
      </c>
      <c r="H8048" s="66"/>
      <c r="I8048" s="67"/>
      <c r="J8048" s="67"/>
      <c r="K8048" s="67"/>
      <c r="L8048" s="67"/>
      <c r="M8048" s="68"/>
      <c r="N8048" s="69"/>
      <c r="O8048" s="70">
        <f t="shared" si="699"/>
        <v>0</v>
      </c>
      <c r="P8048" s="71">
        <f t="shared" si="700"/>
        <v>0</v>
      </c>
      <c r="Q8048" s="7">
        <v>1</v>
      </c>
      <c r="R8048" s="72">
        <f>+VLOOKUP(B8048,[1]BASES!$A$2:$E$10701,5,0)</f>
        <v>309796.13223140495</v>
      </c>
      <c r="S8048" s="71">
        <f t="shared" si="695"/>
        <v>0</v>
      </c>
      <c r="T8048" s="71">
        <v>0</v>
      </c>
      <c r="U8048" s="71">
        <f t="shared" si="698"/>
        <v>0</v>
      </c>
      <c r="V8048" s="7">
        <v>0</v>
      </c>
      <c r="W8048" s="7">
        <v>0</v>
      </c>
      <c r="X8048" s="7">
        <v>0</v>
      </c>
      <c r="Y8048" s="73">
        <v>0.04</v>
      </c>
      <c r="Z8048" s="7"/>
      <c r="AA8048" s="7"/>
      <c r="AB8048" s="7"/>
      <c r="AC8048" s="7"/>
    </row>
    <row r="8049" spans="2:29" ht="15.75" customHeight="1" x14ac:dyDescent="0.25">
      <c r="B8049" s="62">
        <v>25180</v>
      </c>
      <c r="C8049" s="63" t="s">
        <v>8053</v>
      </c>
      <c r="D8049" s="64">
        <f t="shared" si="696"/>
        <v>127350.4105785124</v>
      </c>
      <c r="E8049" s="64">
        <f t="shared" si="697"/>
        <v>154093.99679999999</v>
      </c>
      <c r="F8049" s="64">
        <f>+VLOOKUP(B8049,[1]BASES!$A$2:$C$10701,3,0)</f>
        <v>21</v>
      </c>
      <c r="G8049" s="65">
        <f t="shared" si="694"/>
        <v>154093.99679999999</v>
      </c>
      <c r="H8049" s="66"/>
      <c r="I8049" s="67"/>
      <c r="J8049" s="67"/>
      <c r="K8049" s="67"/>
      <c r="L8049" s="67"/>
      <c r="M8049" s="68"/>
      <c r="N8049" s="69"/>
      <c r="O8049" s="70">
        <f t="shared" si="699"/>
        <v>0</v>
      </c>
      <c r="P8049" s="71">
        <f t="shared" si="700"/>
        <v>0</v>
      </c>
      <c r="Q8049" s="7">
        <v>1</v>
      </c>
      <c r="R8049" s="72">
        <f>+VLOOKUP(B8049,[1]BASES!$A$2:$E$10701,5,0)</f>
        <v>132656.67768595042</v>
      </c>
      <c r="S8049" s="71">
        <f t="shared" si="695"/>
        <v>0</v>
      </c>
      <c r="T8049" s="71">
        <v>0</v>
      </c>
      <c r="U8049" s="71">
        <f t="shared" si="698"/>
        <v>0</v>
      </c>
      <c r="V8049" s="7">
        <v>0</v>
      </c>
      <c r="W8049" s="7">
        <v>0</v>
      </c>
      <c r="X8049" s="7">
        <v>0</v>
      </c>
      <c r="Y8049" s="73">
        <v>0.04</v>
      </c>
      <c r="Z8049" s="7"/>
      <c r="AA8049" s="7"/>
      <c r="AB8049" s="7"/>
      <c r="AC8049" s="7"/>
    </row>
    <row r="8050" spans="2:29" ht="15.75" customHeight="1" x14ac:dyDescent="0.25">
      <c r="B8050" s="62">
        <v>25219</v>
      </c>
      <c r="C8050" s="63" t="s">
        <v>8054</v>
      </c>
      <c r="D8050" s="64">
        <f t="shared" si="696"/>
        <v>110502.33123966944</v>
      </c>
      <c r="E8050" s="64">
        <f t="shared" si="697"/>
        <v>133707.82080000002</v>
      </c>
      <c r="F8050" s="64">
        <f>+VLOOKUP(B8050,[1]BASES!$A$2:$C$10701,3,0)</f>
        <v>21</v>
      </c>
      <c r="G8050" s="65">
        <f t="shared" si="694"/>
        <v>133707.82080000002</v>
      </c>
      <c r="H8050" s="66"/>
      <c r="I8050" s="67"/>
      <c r="J8050" s="67"/>
      <c r="K8050" s="67"/>
      <c r="L8050" s="67"/>
      <c r="M8050" s="68"/>
      <c r="N8050" s="69"/>
      <c r="O8050" s="70">
        <f t="shared" si="699"/>
        <v>0</v>
      </c>
      <c r="P8050" s="71">
        <f t="shared" si="700"/>
        <v>0</v>
      </c>
      <c r="Q8050" s="7">
        <v>1</v>
      </c>
      <c r="R8050" s="72">
        <f>+VLOOKUP(B8050,[1]BASES!$A$2:$E$10701,5,0)</f>
        <v>115106.59504132233</v>
      </c>
      <c r="S8050" s="71">
        <f t="shared" si="695"/>
        <v>0</v>
      </c>
      <c r="T8050" s="71">
        <v>0</v>
      </c>
      <c r="U8050" s="71">
        <f t="shared" si="698"/>
        <v>0</v>
      </c>
      <c r="V8050" s="7">
        <v>0</v>
      </c>
      <c r="W8050" s="7">
        <v>0</v>
      </c>
      <c r="X8050" s="7">
        <v>0</v>
      </c>
      <c r="Y8050" s="73">
        <v>0.04</v>
      </c>
      <c r="Z8050" s="7"/>
      <c r="AA8050" s="7"/>
      <c r="AB8050" s="7"/>
      <c r="AC8050" s="7"/>
    </row>
    <row r="8051" spans="2:29" ht="15.75" customHeight="1" x14ac:dyDescent="0.25">
      <c r="B8051" s="62">
        <v>28566</v>
      </c>
      <c r="C8051" s="63" t="s">
        <v>8055</v>
      </c>
      <c r="D8051" s="64">
        <f t="shared" si="696"/>
        <v>102435.17355371901</v>
      </c>
      <c r="E8051" s="64">
        <f t="shared" si="697"/>
        <v>123946.56</v>
      </c>
      <c r="F8051" s="64">
        <f>+VLOOKUP(B8051,[1]BASES!$A$2:$C$10701,3,0)</f>
        <v>21</v>
      </c>
      <c r="G8051" s="65">
        <f t="shared" si="694"/>
        <v>123946.56</v>
      </c>
      <c r="H8051" s="66"/>
      <c r="I8051" s="67"/>
      <c r="J8051" s="67"/>
      <c r="K8051" s="67"/>
      <c r="L8051" s="67"/>
      <c r="M8051" s="68"/>
      <c r="N8051" s="69"/>
      <c r="O8051" s="70">
        <f t="shared" si="699"/>
        <v>0</v>
      </c>
      <c r="P8051" s="71">
        <f t="shared" si="700"/>
        <v>0</v>
      </c>
      <c r="Q8051" s="7">
        <v>1</v>
      </c>
      <c r="R8051" s="72">
        <f>+VLOOKUP(B8051,[1]BASES!$A$2:$E$10701,5,0)</f>
        <v>106703.30578512397</v>
      </c>
      <c r="S8051" s="71">
        <f t="shared" si="695"/>
        <v>0</v>
      </c>
      <c r="T8051" s="71">
        <v>0</v>
      </c>
      <c r="U8051" s="71">
        <f t="shared" si="698"/>
        <v>0</v>
      </c>
      <c r="V8051" s="7">
        <v>0</v>
      </c>
      <c r="W8051" s="7">
        <v>0</v>
      </c>
      <c r="X8051" s="7">
        <v>0</v>
      </c>
      <c r="Y8051" s="73">
        <v>0.04</v>
      </c>
      <c r="Z8051" s="7"/>
      <c r="AA8051" s="7"/>
      <c r="AB8051" s="7"/>
      <c r="AC8051" s="7"/>
    </row>
    <row r="8052" spans="2:29" ht="15.75" customHeight="1" x14ac:dyDescent="0.25">
      <c r="B8052" s="62">
        <v>28567</v>
      </c>
      <c r="C8052" s="63" t="s">
        <v>8056</v>
      </c>
      <c r="D8052" s="64">
        <f t="shared" si="696"/>
        <v>455958.37884297525</v>
      </c>
      <c r="E8052" s="64">
        <f t="shared" si="697"/>
        <v>551709.63840000005</v>
      </c>
      <c r="F8052" s="64">
        <f>+VLOOKUP(B8052,[1]BASES!$A$2:$C$10701,3,0)</f>
        <v>21</v>
      </c>
      <c r="G8052" s="65">
        <f t="shared" si="694"/>
        <v>551709.63840000005</v>
      </c>
      <c r="H8052" s="66"/>
      <c r="I8052" s="67"/>
      <c r="J8052" s="67"/>
      <c r="K8052" s="67"/>
      <c r="L8052" s="67"/>
      <c r="M8052" s="68"/>
      <c r="N8052" s="69"/>
      <c r="O8052" s="70">
        <f t="shared" si="699"/>
        <v>0</v>
      </c>
      <c r="P8052" s="71">
        <f t="shared" si="700"/>
        <v>0</v>
      </c>
      <c r="Q8052" s="7">
        <v>1</v>
      </c>
      <c r="R8052" s="72">
        <f>+VLOOKUP(B8052,[1]BASES!$A$2:$E$10701,5,0)</f>
        <v>474956.64462809922</v>
      </c>
      <c r="S8052" s="71">
        <f t="shared" si="695"/>
        <v>0</v>
      </c>
      <c r="T8052" s="71">
        <v>0</v>
      </c>
      <c r="U8052" s="71">
        <f t="shared" si="698"/>
        <v>0</v>
      </c>
      <c r="V8052" s="7">
        <v>0</v>
      </c>
      <c r="W8052" s="7">
        <v>0</v>
      </c>
      <c r="X8052" s="7">
        <v>0</v>
      </c>
      <c r="Y8052" s="73">
        <v>0.04</v>
      </c>
      <c r="Z8052" s="7"/>
      <c r="AA8052" s="7"/>
      <c r="AB8052" s="7"/>
      <c r="AC8052" s="7"/>
    </row>
    <row r="8053" spans="2:29" ht="15.75" customHeight="1" x14ac:dyDescent="0.25">
      <c r="B8053" s="62">
        <v>24654</v>
      </c>
      <c r="C8053" s="63" t="s">
        <v>8057</v>
      </c>
      <c r="D8053" s="64">
        <f t="shared" si="696"/>
        <v>84121.880330578511</v>
      </c>
      <c r="E8053" s="64">
        <f t="shared" si="697"/>
        <v>101787.4752</v>
      </c>
      <c r="F8053" s="64">
        <f>+VLOOKUP(B8053,[1]BASES!$A$2:$C$10701,3,0)</f>
        <v>21</v>
      </c>
      <c r="G8053" s="65">
        <f t="shared" si="694"/>
        <v>101787.4752</v>
      </c>
      <c r="H8053" s="66"/>
      <c r="I8053" s="67"/>
      <c r="J8053" s="67"/>
      <c r="K8053" s="67"/>
      <c r="L8053" s="67"/>
      <c r="M8053" s="68"/>
      <c r="N8053" s="69"/>
      <c r="O8053" s="70">
        <f t="shared" si="699"/>
        <v>0</v>
      </c>
      <c r="P8053" s="71">
        <f t="shared" si="700"/>
        <v>0</v>
      </c>
      <c r="Q8053" s="7">
        <v>1</v>
      </c>
      <c r="R8053" s="72">
        <f>+VLOOKUP(B8053,[1]BASES!$A$2:$E$10701,5,0)</f>
        <v>87626.958677685951</v>
      </c>
      <c r="S8053" s="71">
        <f t="shared" si="695"/>
        <v>0</v>
      </c>
      <c r="T8053" s="71">
        <v>0</v>
      </c>
      <c r="U8053" s="71">
        <f t="shared" si="698"/>
        <v>0</v>
      </c>
      <c r="V8053" s="7">
        <v>0</v>
      </c>
      <c r="W8053" s="7">
        <v>0</v>
      </c>
      <c r="X8053" s="7">
        <v>0</v>
      </c>
      <c r="Y8053" s="73">
        <v>0.04</v>
      </c>
      <c r="Z8053" s="7"/>
      <c r="AA8053" s="7"/>
      <c r="AB8053" s="7"/>
      <c r="AC8053" s="7"/>
    </row>
    <row r="8054" spans="2:29" ht="15.75" customHeight="1" x14ac:dyDescent="0.25">
      <c r="B8054" s="62">
        <v>24655</v>
      </c>
      <c r="C8054" s="63" t="s">
        <v>8058</v>
      </c>
      <c r="D8054" s="64">
        <f t="shared" si="696"/>
        <v>123805.55107438016</v>
      </c>
      <c r="E8054" s="64">
        <f t="shared" si="697"/>
        <v>149804.71679999999</v>
      </c>
      <c r="F8054" s="64">
        <f>+VLOOKUP(B8054,[1]BASES!$A$2:$C$10701,3,0)</f>
        <v>21</v>
      </c>
      <c r="G8054" s="65">
        <f t="shared" si="694"/>
        <v>149804.71679999999</v>
      </c>
      <c r="H8054" s="66"/>
      <c r="I8054" s="67"/>
      <c r="J8054" s="67"/>
      <c r="K8054" s="67"/>
      <c r="L8054" s="67"/>
      <c r="M8054" s="68"/>
      <c r="N8054" s="69"/>
      <c r="O8054" s="70">
        <f t="shared" si="699"/>
        <v>0</v>
      </c>
      <c r="P8054" s="71">
        <f t="shared" si="700"/>
        <v>0</v>
      </c>
      <c r="Q8054" s="7">
        <v>1</v>
      </c>
      <c r="R8054" s="72">
        <f>+VLOOKUP(B8054,[1]BASES!$A$2:$E$10701,5,0)</f>
        <v>128964.11570247934</v>
      </c>
      <c r="S8054" s="71">
        <f t="shared" si="695"/>
        <v>0</v>
      </c>
      <c r="T8054" s="71">
        <v>0</v>
      </c>
      <c r="U8054" s="71">
        <f t="shared" si="698"/>
        <v>0</v>
      </c>
      <c r="V8054" s="7">
        <v>0</v>
      </c>
      <c r="W8054" s="7">
        <v>0</v>
      </c>
      <c r="X8054" s="7">
        <v>0</v>
      </c>
      <c r="Y8054" s="73">
        <v>0.04</v>
      </c>
      <c r="Z8054" s="7"/>
      <c r="AA8054" s="7"/>
      <c r="AB8054" s="7"/>
      <c r="AC8054" s="7"/>
    </row>
    <row r="8055" spans="2:29" ht="15.75" customHeight="1" x14ac:dyDescent="0.25">
      <c r="B8055" s="62">
        <v>24658</v>
      </c>
      <c r="C8055" s="63" t="s">
        <v>8059</v>
      </c>
      <c r="D8055" s="64">
        <f t="shared" si="696"/>
        <v>89651.289917355374</v>
      </c>
      <c r="E8055" s="64">
        <f t="shared" si="697"/>
        <v>108478.06080000001</v>
      </c>
      <c r="F8055" s="64">
        <f>+VLOOKUP(B8055,[1]BASES!$A$2:$C$10701,3,0)</f>
        <v>21</v>
      </c>
      <c r="G8055" s="65">
        <f t="shared" si="694"/>
        <v>108478.06080000001</v>
      </c>
      <c r="H8055" s="66"/>
      <c r="I8055" s="67"/>
      <c r="J8055" s="67"/>
      <c r="K8055" s="67"/>
      <c r="L8055" s="67"/>
      <c r="M8055" s="68"/>
      <c r="N8055" s="69"/>
      <c r="O8055" s="70">
        <f t="shared" si="699"/>
        <v>0</v>
      </c>
      <c r="P8055" s="71">
        <f t="shared" si="700"/>
        <v>0</v>
      </c>
      <c r="Q8055" s="7">
        <v>1</v>
      </c>
      <c r="R8055" s="72">
        <f>+VLOOKUP(B8055,[1]BASES!$A$2:$E$10701,5,0)</f>
        <v>93386.760330578516</v>
      </c>
      <c r="S8055" s="71">
        <f t="shared" si="695"/>
        <v>0</v>
      </c>
      <c r="T8055" s="71">
        <v>0</v>
      </c>
      <c r="U8055" s="71">
        <f t="shared" si="698"/>
        <v>0</v>
      </c>
      <c r="V8055" s="7">
        <v>0</v>
      </c>
      <c r="W8055" s="7">
        <v>0</v>
      </c>
      <c r="X8055" s="7">
        <v>0</v>
      </c>
      <c r="Y8055" s="73">
        <v>0.04</v>
      </c>
      <c r="Z8055" s="7"/>
      <c r="AA8055" s="7"/>
      <c r="AB8055" s="7"/>
      <c r="AC8055" s="7"/>
    </row>
    <row r="8056" spans="2:29" ht="15.75" customHeight="1" x14ac:dyDescent="0.25">
      <c r="B8056" s="62">
        <v>24713</v>
      </c>
      <c r="C8056" s="63" t="s">
        <v>8060</v>
      </c>
      <c r="D8056" s="64">
        <f t="shared" si="696"/>
        <v>56266.924958677686</v>
      </c>
      <c r="E8056" s="64">
        <f t="shared" si="697"/>
        <v>68082.979200000002</v>
      </c>
      <c r="F8056" s="64">
        <f>+VLOOKUP(B8056,[1]BASES!$A$2:$C$10701,3,0)</f>
        <v>21</v>
      </c>
      <c r="G8056" s="65">
        <f t="shared" si="694"/>
        <v>68082.979200000002</v>
      </c>
      <c r="H8056" s="66"/>
      <c r="I8056" s="67"/>
      <c r="J8056" s="67"/>
      <c r="K8056" s="67"/>
      <c r="L8056" s="67"/>
      <c r="M8056" s="68"/>
      <c r="N8056" s="69"/>
      <c r="O8056" s="70">
        <f t="shared" si="699"/>
        <v>0</v>
      </c>
      <c r="P8056" s="71">
        <f t="shared" si="700"/>
        <v>0</v>
      </c>
      <c r="Q8056" s="7">
        <v>1</v>
      </c>
      <c r="R8056" s="72">
        <f>+VLOOKUP(B8056,[1]BASES!$A$2:$E$10701,5,0)</f>
        <v>58611.380165289258</v>
      </c>
      <c r="S8056" s="71">
        <f t="shared" si="695"/>
        <v>0</v>
      </c>
      <c r="T8056" s="71">
        <v>0</v>
      </c>
      <c r="U8056" s="71">
        <f t="shared" si="698"/>
        <v>0</v>
      </c>
      <c r="V8056" s="7">
        <v>0</v>
      </c>
      <c r="W8056" s="7">
        <v>0</v>
      </c>
      <c r="X8056" s="7">
        <v>0</v>
      </c>
      <c r="Y8056" s="73">
        <v>0.04</v>
      </c>
      <c r="Z8056" s="7"/>
      <c r="AA8056" s="7"/>
      <c r="AB8056" s="7"/>
      <c r="AC8056" s="7"/>
    </row>
    <row r="8057" spans="2:29" ht="15.75" customHeight="1" x14ac:dyDescent="0.25">
      <c r="B8057" s="62">
        <v>24714</v>
      </c>
      <c r="C8057" s="63" t="s">
        <v>8061</v>
      </c>
      <c r="D8057" s="64">
        <f t="shared" si="696"/>
        <v>84937.41223140496</v>
      </c>
      <c r="E8057" s="64">
        <f t="shared" si="697"/>
        <v>102774.26880000001</v>
      </c>
      <c r="F8057" s="64">
        <f>+VLOOKUP(B8057,[1]BASES!$A$2:$C$10701,3,0)</f>
        <v>21</v>
      </c>
      <c r="G8057" s="65">
        <f t="shared" si="694"/>
        <v>102774.26880000001</v>
      </c>
      <c r="H8057" s="66"/>
      <c r="I8057" s="67"/>
      <c r="J8057" s="67"/>
      <c r="K8057" s="67"/>
      <c r="L8057" s="67"/>
      <c r="M8057" s="68"/>
      <c r="N8057" s="69"/>
      <c r="O8057" s="70">
        <f t="shared" si="699"/>
        <v>0</v>
      </c>
      <c r="P8057" s="71">
        <f t="shared" si="700"/>
        <v>0</v>
      </c>
      <c r="Q8057" s="7">
        <v>1</v>
      </c>
      <c r="R8057" s="72">
        <f>+VLOOKUP(B8057,[1]BASES!$A$2:$E$10701,5,0)</f>
        <v>88476.47107438017</v>
      </c>
      <c r="S8057" s="71">
        <f t="shared" si="695"/>
        <v>0</v>
      </c>
      <c r="T8057" s="71">
        <v>0</v>
      </c>
      <c r="U8057" s="71">
        <f t="shared" si="698"/>
        <v>0</v>
      </c>
      <c r="V8057" s="7">
        <v>0</v>
      </c>
      <c r="W8057" s="7">
        <v>0</v>
      </c>
      <c r="X8057" s="7">
        <v>0</v>
      </c>
      <c r="Y8057" s="73">
        <v>0.04</v>
      </c>
      <c r="Z8057" s="7"/>
      <c r="AA8057" s="7"/>
      <c r="AB8057" s="7"/>
      <c r="AC8057" s="7"/>
    </row>
    <row r="8058" spans="2:29" ht="15.75" customHeight="1" x14ac:dyDescent="0.25">
      <c r="B8058" s="62">
        <v>24737</v>
      </c>
      <c r="C8058" s="63" t="s">
        <v>8062</v>
      </c>
      <c r="D8058" s="64">
        <f t="shared" si="696"/>
        <v>123510.0932231405</v>
      </c>
      <c r="E8058" s="64">
        <f t="shared" si="697"/>
        <v>149447.21280000001</v>
      </c>
      <c r="F8058" s="64">
        <f>+VLOOKUP(B8058,[1]BASES!$A$2:$C$10701,3,0)</f>
        <v>21</v>
      </c>
      <c r="G8058" s="65">
        <f t="shared" si="694"/>
        <v>149447.21280000001</v>
      </c>
      <c r="H8058" s="66"/>
      <c r="I8058" s="67"/>
      <c r="J8058" s="67"/>
      <c r="K8058" s="67"/>
      <c r="L8058" s="67"/>
      <c r="M8058" s="68"/>
      <c r="N8058" s="69"/>
      <c r="O8058" s="70">
        <f t="shared" si="699"/>
        <v>0</v>
      </c>
      <c r="P8058" s="71">
        <f t="shared" si="700"/>
        <v>0</v>
      </c>
      <c r="Q8058" s="7">
        <v>1</v>
      </c>
      <c r="R8058" s="72">
        <f>+VLOOKUP(B8058,[1]BASES!$A$2:$E$10701,5,0)</f>
        <v>128656.34710743802</v>
      </c>
      <c r="S8058" s="71">
        <f t="shared" si="695"/>
        <v>0</v>
      </c>
      <c r="T8058" s="71">
        <v>0</v>
      </c>
      <c r="U8058" s="71">
        <f t="shared" si="698"/>
        <v>0</v>
      </c>
      <c r="V8058" s="7">
        <v>0</v>
      </c>
      <c r="W8058" s="7">
        <v>0</v>
      </c>
      <c r="X8058" s="7">
        <v>0</v>
      </c>
      <c r="Y8058" s="73">
        <v>0.04</v>
      </c>
      <c r="Z8058" s="7"/>
      <c r="AA8058" s="7"/>
      <c r="AB8058" s="7"/>
      <c r="AC8058" s="7"/>
    </row>
    <row r="8059" spans="2:29" ht="15.75" customHeight="1" x14ac:dyDescent="0.25">
      <c r="B8059" s="62">
        <v>24747</v>
      </c>
      <c r="C8059" s="63" t="s">
        <v>8063</v>
      </c>
      <c r="D8059" s="64">
        <f t="shared" si="696"/>
        <v>77899.311074380166</v>
      </c>
      <c r="E8059" s="64">
        <f t="shared" si="697"/>
        <v>94258.166400000002</v>
      </c>
      <c r="F8059" s="64">
        <f>+VLOOKUP(B8059,[1]BASES!$A$2:$C$10701,3,0)</f>
        <v>21</v>
      </c>
      <c r="G8059" s="65">
        <f t="shared" si="694"/>
        <v>94258.166400000002</v>
      </c>
      <c r="H8059" s="66"/>
      <c r="I8059" s="67"/>
      <c r="J8059" s="67"/>
      <c r="K8059" s="67"/>
      <c r="L8059" s="67"/>
      <c r="M8059" s="68"/>
      <c r="N8059" s="69"/>
      <c r="O8059" s="70">
        <f t="shared" si="699"/>
        <v>0</v>
      </c>
      <c r="P8059" s="71">
        <f t="shared" si="700"/>
        <v>0</v>
      </c>
      <c r="Q8059" s="7">
        <v>1</v>
      </c>
      <c r="R8059" s="72">
        <f>+VLOOKUP(B8059,[1]BASES!$A$2:$E$10701,5,0)</f>
        <v>81145.115702479336</v>
      </c>
      <c r="S8059" s="71">
        <f t="shared" si="695"/>
        <v>0</v>
      </c>
      <c r="T8059" s="71">
        <v>0</v>
      </c>
      <c r="U8059" s="71">
        <f t="shared" si="698"/>
        <v>0</v>
      </c>
      <c r="V8059" s="7">
        <v>0</v>
      </c>
      <c r="W8059" s="7">
        <v>0</v>
      </c>
      <c r="X8059" s="7">
        <v>0</v>
      </c>
      <c r="Y8059" s="73">
        <v>0.04</v>
      </c>
      <c r="Z8059" s="7"/>
      <c r="AA8059" s="7"/>
      <c r="AB8059" s="7"/>
      <c r="AC8059" s="7"/>
    </row>
    <row r="8060" spans="2:29" ht="15.75" customHeight="1" x14ac:dyDescent="0.25">
      <c r="B8060" s="62">
        <v>25052</v>
      </c>
      <c r="C8060" s="63" t="s">
        <v>8064</v>
      </c>
      <c r="D8060" s="64">
        <f t="shared" si="696"/>
        <v>56763.014876033063</v>
      </c>
      <c r="E8060" s="64">
        <f t="shared" si="697"/>
        <v>68683.248000000007</v>
      </c>
      <c r="F8060" s="64">
        <f>+VLOOKUP(B8060,[1]BASES!$A$2:$C$10701,3,0)</f>
        <v>21</v>
      </c>
      <c r="G8060" s="65">
        <f t="shared" si="694"/>
        <v>68683.248000000007</v>
      </c>
      <c r="H8060" s="66"/>
      <c r="I8060" s="67"/>
      <c r="J8060" s="67"/>
      <c r="K8060" s="67"/>
      <c r="L8060" s="67"/>
      <c r="M8060" s="68"/>
      <c r="N8060" s="69"/>
      <c r="O8060" s="70">
        <f t="shared" si="699"/>
        <v>0</v>
      </c>
      <c r="P8060" s="71">
        <f t="shared" si="700"/>
        <v>0</v>
      </c>
      <c r="Q8060" s="7">
        <v>1</v>
      </c>
      <c r="R8060" s="72">
        <f>+VLOOKUP(B8060,[1]BASES!$A$2:$E$10701,5,0)</f>
        <v>59128.140495867774</v>
      </c>
      <c r="S8060" s="71">
        <f t="shared" si="695"/>
        <v>0</v>
      </c>
      <c r="T8060" s="71">
        <v>0</v>
      </c>
      <c r="U8060" s="71">
        <f t="shared" si="698"/>
        <v>0</v>
      </c>
      <c r="V8060" s="7">
        <v>0</v>
      </c>
      <c r="W8060" s="7">
        <v>0</v>
      </c>
      <c r="X8060" s="7">
        <v>0</v>
      </c>
      <c r="Y8060" s="73">
        <v>0.04</v>
      </c>
      <c r="Z8060" s="7"/>
      <c r="AA8060" s="7"/>
      <c r="AB8060" s="7"/>
      <c r="AC8060" s="7"/>
    </row>
    <row r="8061" spans="2:29" ht="15.75" customHeight="1" x14ac:dyDescent="0.25">
      <c r="B8061" s="62">
        <v>25053</v>
      </c>
      <c r="C8061" s="63" t="s">
        <v>8065</v>
      </c>
      <c r="D8061" s="64">
        <f t="shared" si="696"/>
        <v>89031.264793388444</v>
      </c>
      <c r="E8061" s="64">
        <f t="shared" si="697"/>
        <v>107727.83040000002</v>
      </c>
      <c r="F8061" s="64">
        <f>+VLOOKUP(B8061,[1]BASES!$A$2:$C$10701,3,0)</f>
        <v>21</v>
      </c>
      <c r="G8061" s="65">
        <f t="shared" si="694"/>
        <v>107727.83040000002</v>
      </c>
      <c r="H8061" s="66"/>
      <c r="I8061" s="67"/>
      <c r="J8061" s="67"/>
      <c r="K8061" s="67"/>
      <c r="L8061" s="67"/>
      <c r="M8061" s="68"/>
      <c r="N8061" s="69"/>
      <c r="O8061" s="70">
        <f t="shared" si="699"/>
        <v>0</v>
      </c>
      <c r="P8061" s="71">
        <f t="shared" si="700"/>
        <v>0</v>
      </c>
      <c r="Q8061" s="7">
        <v>1</v>
      </c>
      <c r="R8061" s="72">
        <f>+VLOOKUP(B8061,[1]BASES!$A$2:$E$10701,5,0)</f>
        <v>92740.90082644629</v>
      </c>
      <c r="S8061" s="71">
        <f t="shared" si="695"/>
        <v>0</v>
      </c>
      <c r="T8061" s="71">
        <v>0</v>
      </c>
      <c r="U8061" s="71">
        <f t="shared" si="698"/>
        <v>0</v>
      </c>
      <c r="V8061" s="7">
        <v>0</v>
      </c>
      <c r="W8061" s="7">
        <v>0</v>
      </c>
      <c r="X8061" s="7">
        <v>0</v>
      </c>
      <c r="Y8061" s="73">
        <v>0.04</v>
      </c>
      <c r="Z8061" s="7"/>
      <c r="AA8061" s="7"/>
      <c r="AB8061" s="7"/>
      <c r="AC8061" s="7"/>
    </row>
    <row r="8062" spans="2:29" ht="15.75" customHeight="1" x14ac:dyDescent="0.25">
      <c r="B8062" s="62">
        <v>25056</v>
      </c>
      <c r="C8062" s="63" t="s">
        <v>8066</v>
      </c>
      <c r="D8062" s="64">
        <f t="shared" si="696"/>
        <v>71046.79933884299</v>
      </c>
      <c r="E8062" s="64">
        <f t="shared" si="697"/>
        <v>85966.627200000017</v>
      </c>
      <c r="F8062" s="64">
        <f>+VLOOKUP(B8062,[1]BASES!$A$2:$C$10701,3,0)</f>
        <v>21</v>
      </c>
      <c r="G8062" s="65">
        <f t="shared" si="694"/>
        <v>85966.627200000017</v>
      </c>
      <c r="H8062" s="66"/>
      <c r="I8062" s="67"/>
      <c r="J8062" s="67"/>
      <c r="K8062" s="67"/>
      <c r="L8062" s="67"/>
      <c r="M8062" s="68"/>
      <c r="N8062" s="69"/>
      <c r="O8062" s="70">
        <f t="shared" si="699"/>
        <v>0</v>
      </c>
      <c r="P8062" s="71">
        <f t="shared" si="700"/>
        <v>0</v>
      </c>
      <c r="Q8062" s="7">
        <v>1</v>
      </c>
      <c r="R8062" s="72">
        <f>+VLOOKUP(B8062,[1]BASES!$A$2:$E$10701,5,0)</f>
        <v>74007.082644628113</v>
      </c>
      <c r="S8062" s="71">
        <f t="shared" si="695"/>
        <v>0</v>
      </c>
      <c r="T8062" s="71">
        <v>0</v>
      </c>
      <c r="U8062" s="71">
        <f t="shared" si="698"/>
        <v>0</v>
      </c>
      <c r="V8062" s="7">
        <v>0</v>
      </c>
      <c r="W8062" s="7">
        <v>0</v>
      </c>
      <c r="X8062" s="7">
        <v>0</v>
      </c>
      <c r="Y8062" s="73">
        <v>0.04</v>
      </c>
      <c r="Z8062" s="7"/>
      <c r="AA8062" s="7"/>
      <c r="AB8062" s="7"/>
      <c r="AC8062" s="7"/>
    </row>
    <row r="8063" spans="2:29" ht="15.75" customHeight="1" x14ac:dyDescent="0.25">
      <c r="B8063" s="62">
        <v>25170</v>
      </c>
      <c r="C8063" s="63" t="s">
        <v>8067</v>
      </c>
      <c r="D8063" s="64">
        <f t="shared" si="696"/>
        <v>59086.080000000002</v>
      </c>
      <c r="E8063" s="64">
        <f t="shared" si="697"/>
        <v>71494.156799999997</v>
      </c>
      <c r="F8063" s="64">
        <f>+VLOOKUP(B8063,[1]BASES!$A$2:$C$10701,3,0)</f>
        <v>21</v>
      </c>
      <c r="G8063" s="65">
        <f t="shared" si="694"/>
        <v>71494.156799999997</v>
      </c>
      <c r="H8063" s="66"/>
      <c r="I8063" s="67"/>
      <c r="J8063" s="67"/>
      <c r="K8063" s="67"/>
      <c r="L8063" s="67"/>
      <c r="M8063" s="68"/>
      <c r="N8063" s="69"/>
      <c r="O8063" s="70">
        <f t="shared" si="699"/>
        <v>0</v>
      </c>
      <c r="P8063" s="71">
        <f t="shared" si="700"/>
        <v>0</v>
      </c>
      <c r="Q8063" s="7">
        <v>1</v>
      </c>
      <c r="R8063" s="72">
        <f>+VLOOKUP(B8063,[1]BASES!$A$2:$E$10701,5,0)</f>
        <v>61548</v>
      </c>
      <c r="S8063" s="71">
        <f t="shared" si="695"/>
        <v>0</v>
      </c>
      <c r="T8063" s="71">
        <v>0</v>
      </c>
      <c r="U8063" s="71">
        <f t="shared" si="698"/>
        <v>0</v>
      </c>
      <c r="V8063" s="7">
        <v>0</v>
      </c>
      <c r="W8063" s="7">
        <v>0</v>
      </c>
      <c r="X8063" s="7">
        <v>0</v>
      </c>
      <c r="Y8063" s="73">
        <v>0.04</v>
      </c>
      <c r="Z8063" s="7"/>
      <c r="AA8063" s="7"/>
      <c r="AB8063" s="7"/>
      <c r="AC8063" s="7"/>
    </row>
    <row r="8064" spans="2:29" ht="15.75" customHeight="1" x14ac:dyDescent="0.25">
      <c r="B8064" s="62">
        <v>25171</v>
      </c>
      <c r="C8064" s="63" t="s">
        <v>8068</v>
      </c>
      <c r="D8064" s="64">
        <f t="shared" si="696"/>
        <v>96680.457520661163</v>
      </c>
      <c r="E8064" s="64">
        <f t="shared" si="697"/>
        <v>116983.3536</v>
      </c>
      <c r="F8064" s="64">
        <f>+VLOOKUP(B8064,[1]BASES!$A$2:$C$10701,3,0)</f>
        <v>21</v>
      </c>
      <c r="G8064" s="65">
        <f t="shared" si="694"/>
        <v>116983.3536</v>
      </c>
      <c r="H8064" s="66"/>
      <c r="I8064" s="67"/>
      <c r="J8064" s="67"/>
      <c r="K8064" s="67"/>
      <c r="L8064" s="67"/>
      <c r="M8064" s="68"/>
      <c r="N8064" s="69"/>
      <c r="O8064" s="70">
        <f t="shared" si="699"/>
        <v>0</v>
      </c>
      <c r="P8064" s="71">
        <f t="shared" si="700"/>
        <v>0</v>
      </c>
      <c r="Q8064" s="7">
        <v>1</v>
      </c>
      <c r="R8064" s="72">
        <f>+VLOOKUP(B8064,[1]BASES!$A$2:$E$10701,5,0)</f>
        <v>100708.80991735538</v>
      </c>
      <c r="S8064" s="71">
        <f t="shared" si="695"/>
        <v>0</v>
      </c>
      <c r="T8064" s="71">
        <v>0</v>
      </c>
      <c r="U8064" s="71">
        <f t="shared" si="698"/>
        <v>0</v>
      </c>
      <c r="V8064" s="7">
        <v>0</v>
      </c>
      <c r="W8064" s="7">
        <v>0</v>
      </c>
      <c r="X8064" s="7">
        <v>0</v>
      </c>
      <c r="Y8064" s="73">
        <v>0.04</v>
      </c>
      <c r="Z8064" s="7"/>
      <c r="AA8064" s="7"/>
      <c r="AB8064" s="7"/>
      <c r="AC8064" s="7"/>
    </row>
    <row r="8065" spans="2:29" ht="15.75" customHeight="1" x14ac:dyDescent="0.25">
      <c r="B8065" s="62">
        <v>25174</v>
      </c>
      <c r="C8065" s="63" t="s">
        <v>8069</v>
      </c>
      <c r="D8065" s="64">
        <f t="shared" si="696"/>
        <v>74427.28462809918</v>
      </c>
      <c r="E8065" s="64">
        <f t="shared" si="697"/>
        <v>90057.014400000015</v>
      </c>
      <c r="F8065" s="64">
        <f>+VLOOKUP(B8065,[1]BASES!$A$2:$C$10701,3,0)</f>
        <v>21</v>
      </c>
      <c r="G8065" s="65">
        <f t="shared" si="694"/>
        <v>90057.014400000015</v>
      </c>
      <c r="H8065" s="66"/>
      <c r="I8065" s="67"/>
      <c r="J8065" s="67"/>
      <c r="K8065" s="67"/>
      <c r="L8065" s="67"/>
      <c r="M8065" s="68"/>
      <c r="N8065" s="69"/>
      <c r="O8065" s="70">
        <f t="shared" si="699"/>
        <v>0</v>
      </c>
      <c r="P8065" s="71">
        <f t="shared" si="700"/>
        <v>0</v>
      </c>
      <c r="Q8065" s="7">
        <v>1</v>
      </c>
      <c r="R8065" s="72">
        <f>+VLOOKUP(B8065,[1]BASES!$A$2:$E$10701,5,0)</f>
        <v>77528.421487603307</v>
      </c>
      <c r="S8065" s="71">
        <f t="shared" si="695"/>
        <v>0</v>
      </c>
      <c r="T8065" s="71">
        <v>0</v>
      </c>
      <c r="U8065" s="71">
        <f t="shared" si="698"/>
        <v>0</v>
      </c>
      <c r="V8065" s="7">
        <v>0</v>
      </c>
      <c r="W8065" s="7">
        <v>0</v>
      </c>
      <c r="X8065" s="7">
        <v>0</v>
      </c>
      <c r="Y8065" s="73">
        <v>0.04</v>
      </c>
      <c r="Z8065" s="7"/>
      <c r="AA8065" s="7"/>
      <c r="AB8065" s="7"/>
      <c r="AC8065" s="7"/>
    </row>
    <row r="8066" spans="2:29" ht="15.75" customHeight="1" x14ac:dyDescent="0.25">
      <c r="B8066" s="62">
        <v>25481</v>
      </c>
      <c r="C8066" s="63" t="s">
        <v>8070</v>
      </c>
      <c r="D8066" s="64">
        <f t="shared" si="696"/>
        <v>182737.76132231404</v>
      </c>
      <c r="E8066" s="64">
        <f t="shared" si="697"/>
        <v>221112.69119999997</v>
      </c>
      <c r="F8066" s="64">
        <f>+VLOOKUP(B8066,[1]BASES!$A$2:$C$10701,3,0)</f>
        <v>21</v>
      </c>
      <c r="G8066" s="65">
        <f t="shared" si="694"/>
        <v>221112.69119999997</v>
      </c>
      <c r="H8066" s="66"/>
      <c r="I8066" s="67"/>
      <c r="J8066" s="67"/>
      <c r="K8066" s="67"/>
      <c r="L8066" s="67"/>
      <c r="M8066" s="68"/>
      <c r="N8066" s="69"/>
      <c r="O8066" s="70">
        <f t="shared" si="699"/>
        <v>0</v>
      </c>
      <c r="P8066" s="71">
        <f t="shared" si="700"/>
        <v>0</v>
      </c>
      <c r="Q8066" s="7">
        <v>1</v>
      </c>
      <c r="R8066" s="72">
        <f>+VLOOKUP(B8066,[1]BASES!$A$2:$E$10701,5,0)</f>
        <v>190351.8347107438</v>
      </c>
      <c r="S8066" s="71">
        <f t="shared" si="695"/>
        <v>0</v>
      </c>
      <c r="T8066" s="71">
        <v>0</v>
      </c>
      <c r="U8066" s="71">
        <f t="shared" si="698"/>
        <v>0</v>
      </c>
      <c r="V8066" s="7">
        <v>0</v>
      </c>
      <c r="W8066" s="7">
        <v>0</v>
      </c>
      <c r="X8066" s="7">
        <v>0</v>
      </c>
      <c r="Y8066" s="73">
        <v>0.04</v>
      </c>
      <c r="Z8066" s="7"/>
      <c r="AA8066" s="7"/>
      <c r="AB8066" s="7"/>
      <c r="AC8066" s="7"/>
    </row>
    <row r="8067" spans="2:29" ht="15.75" customHeight="1" x14ac:dyDescent="0.25">
      <c r="B8067" s="62">
        <v>27855</v>
      </c>
      <c r="C8067" s="63" t="s">
        <v>8071</v>
      </c>
      <c r="D8067" s="64">
        <f t="shared" si="696"/>
        <v>187089.44132231406</v>
      </c>
      <c r="E8067" s="64">
        <f t="shared" si="697"/>
        <v>226378.22400000002</v>
      </c>
      <c r="F8067" s="64">
        <f>+VLOOKUP(B8067,[1]BASES!$A$2:$C$10701,3,0)</f>
        <v>21</v>
      </c>
      <c r="G8067" s="65">
        <f t="shared" si="694"/>
        <v>226378.22400000002</v>
      </c>
      <c r="H8067" s="66"/>
      <c r="I8067" s="67"/>
      <c r="J8067" s="67"/>
      <c r="K8067" s="67"/>
      <c r="L8067" s="67"/>
      <c r="M8067" s="68"/>
      <c r="N8067" s="69"/>
      <c r="O8067" s="70">
        <f t="shared" si="699"/>
        <v>0</v>
      </c>
      <c r="P8067" s="71">
        <f t="shared" si="700"/>
        <v>0</v>
      </c>
      <c r="Q8067" s="7">
        <v>1</v>
      </c>
      <c r="R8067" s="72">
        <f>+VLOOKUP(B8067,[1]BASES!$A$2:$E$10701,5,0)</f>
        <v>194884.8347107438</v>
      </c>
      <c r="S8067" s="71">
        <f t="shared" si="695"/>
        <v>0</v>
      </c>
      <c r="T8067" s="71">
        <v>0</v>
      </c>
      <c r="U8067" s="71">
        <f t="shared" si="698"/>
        <v>0</v>
      </c>
      <c r="V8067" s="7">
        <v>0</v>
      </c>
      <c r="W8067" s="7">
        <v>0</v>
      </c>
      <c r="X8067" s="7">
        <v>0</v>
      </c>
      <c r="Y8067" s="73">
        <v>0.04</v>
      </c>
      <c r="Z8067" s="7"/>
      <c r="AA8067" s="7"/>
      <c r="AB8067" s="7"/>
      <c r="AC8067" s="7"/>
    </row>
    <row r="8068" spans="2:29" ht="15.75" customHeight="1" x14ac:dyDescent="0.25">
      <c r="B8068" s="62">
        <v>27959</v>
      </c>
      <c r="C8068" s="63" t="s">
        <v>8072</v>
      </c>
      <c r="D8068" s="64">
        <f t="shared" si="696"/>
        <v>133777.88826446282</v>
      </c>
      <c r="E8068" s="64">
        <f t="shared" si="697"/>
        <v>161871.24480000001</v>
      </c>
      <c r="F8068" s="64">
        <f>+VLOOKUP(B8068,[1]BASES!$A$2:$C$10701,3,0)</f>
        <v>21</v>
      </c>
      <c r="G8068" s="65">
        <f t="shared" si="694"/>
        <v>161871.24480000001</v>
      </c>
      <c r="H8068" s="66"/>
      <c r="I8068" s="67"/>
      <c r="J8068" s="67"/>
      <c r="K8068" s="67"/>
      <c r="L8068" s="67"/>
      <c r="M8068" s="68"/>
      <c r="N8068" s="69"/>
      <c r="O8068" s="70">
        <f t="shared" si="699"/>
        <v>0</v>
      </c>
      <c r="P8068" s="71">
        <f t="shared" si="700"/>
        <v>0</v>
      </c>
      <c r="Q8068" s="7">
        <v>1</v>
      </c>
      <c r="R8068" s="72">
        <f>+VLOOKUP(B8068,[1]BASES!$A$2:$E$10701,5,0)</f>
        <v>139351.96694214878</v>
      </c>
      <c r="S8068" s="71">
        <f t="shared" si="695"/>
        <v>0</v>
      </c>
      <c r="T8068" s="71">
        <v>0</v>
      </c>
      <c r="U8068" s="71">
        <f t="shared" si="698"/>
        <v>0</v>
      </c>
      <c r="V8068" s="7">
        <v>0</v>
      </c>
      <c r="W8068" s="7">
        <v>0</v>
      </c>
      <c r="X8068" s="7">
        <v>0</v>
      </c>
      <c r="Y8068" s="73">
        <v>0.04</v>
      </c>
      <c r="Z8068" s="7"/>
      <c r="AA8068" s="7"/>
      <c r="AB8068" s="7"/>
      <c r="AC8068" s="7"/>
    </row>
    <row r="8069" spans="2:29" ht="15.75" customHeight="1" x14ac:dyDescent="0.25">
      <c r="B8069" s="62">
        <v>28098</v>
      </c>
      <c r="C8069" s="63" t="s">
        <v>8073</v>
      </c>
      <c r="D8069" s="64">
        <f t="shared" si="696"/>
        <v>81365.982148760319</v>
      </c>
      <c r="E8069" s="64">
        <f t="shared" si="697"/>
        <v>98452.838399999979</v>
      </c>
      <c r="F8069" s="64">
        <f>+VLOOKUP(B8069,[1]BASES!$A$2:$C$10701,3,0)</f>
        <v>21</v>
      </c>
      <c r="G8069" s="65">
        <f t="shared" si="694"/>
        <v>98452.838399999979</v>
      </c>
      <c r="H8069" s="66"/>
      <c r="I8069" s="67"/>
      <c r="J8069" s="67"/>
      <c r="K8069" s="67"/>
      <c r="L8069" s="67"/>
      <c r="M8069" s="68"/>
      <c r="N8069" s="69"/>
      <c r="O8069" s="70">
        <f t="shared" si="699"/>
        <v>0</v>
      </c>
      <c r="P8069" s="71">
        <f t="shared" si="700"/>
        <v>0</v>
      </c>
      <c r="Q8069" s="7">
        <v>1</v>
      </c>
      <c r="R8069" s="72">
        <f>+VLOOKUP(B8069,[1]BASES!$A$2:$E$10701,5,0)</f>
        <v>84756.231404958671</v>
      </c>
      <c r="S8069" s="71">
        <f t="shared" si="695"/>
        <v>0</v>
      </c>
      <c r="T8069" s="71">
        <v>0</v>
      </c>
      <c r="U8069" s="71">
        <f t="shared" si="698"/>
        <v>0</v>
      </c>
      <c r="V8069" s="7">
        <v>0</v>
      </c>
      <c r="W8069" s="7">
        <v>0</v>
      </c>
      <c r="X8069" s="7">
        <v>0</v>
      </c>
      <c r="Y8069" s="73">
        <v>0.04</v>
      </c>
      <c r="Z8069" s="7"/>
      <c r="AA8069" s="7"/>
      <c r="AB8069" s="7"/>
      <c r="AC8069" s="7"/>
    </row>
    <row r="8070" spans="2:29" ht="15.75" customHeight="1" x14ac:dyDescent="0.25">
      <c r="B8070" s="62">
        <v>28099</v>
      </c>
      <c r="C8070" s="63" t="s">
        <v>8074</v>
      </c>
      <c r="D8070" s="64">
        <f t="shared" si="696"/>
        <v>61457.057851239668</v>
      </c>
      <c r="E8070" s="64">
        <f t="shared" si="697"/>
        <v>74363.039999999994</v>
      </c>
      <c r="F8070" s="64">
        <f>+VLOOKUP(B8070,[1]BASES!$A$2:$C$10701,3,0)</f>
        <v>21</v>
      </c>
      <c r="G8070" s="65">
        <f t="shared" si="694"/>
        <v>74363.039999999994</v>
      </c>
      <c r="H8070" s="66"/>
      <c r="I8070" s="67"/>
      <c r="J8070" s="67"/>
      <c r="K8070" s="67"/>
      <c r="L8070" s="67"/>
      <c r="M8070" s="68"/>
      <c r="N8070" s="69"/>
      <c r="O8070" s="70">
        <f t="shared" si="699"/>
        <v>0</v>
      </c>
      <c r="P8070" s="71">
        <f t="shared" si="700"/>
        <v>0</v>
      </c>
      <c r="Q8070" s="7">
        <v>1</v>
      </c>
      <c r="R8070" s="72">
        <f>+VLOOKUP(B8070,[1]BASES!$A$2:$E$10701,5,0)</f>
        <v>64017.768595041322</v>
      </c>
      <c r="S8070" s="71">
        <f t="shared" si="695"/>
        <v>0</v>
      </c>
      <c r="T8070" s="71">
        <v>0</v>
      </c>
      <c r="U8070" s="71">
        <f t="shared" si="698"/>
        <v>0</v>
      </c>
      <c r="V8070" s="7">
        <v>0</v>
      </c>
      <c r="W8070" s="7">
        <v>0</v>
      </c>
      <c r="X8070" s="7">
        <v>0</v>
      </c>
      <c r="Y8070" s="73">
        <v>0.04</v>
      </c>
      <c r="Z8070" s="7"/>
      <c r="AA8070" s="7"/>
      <c r="AB8070" s="7"/>
      <c r="AC8070" s="7"/>
    </row>
    <row r="8071" spans="2:29" ht="15.75" customHeight="1" x14ac:dyDescent="0.25">
      <c r="B8071" s="62">
        <v>28100</v>
      </c>
      <c r="C8071" s="63" t="s">
        <v>8075</v>
      </c>
      <c r="D8071" s="64">
        <f t="shared" si="696"/>
        <v>63840.285619834714</v>
      </c>
      <c r="E8071" s="64">
        <f t="shared" si="697"/>
        <v>77246.745600000009</v>
      </c>
      <c r="F8071" s="64">
        <f>+VLOOKUP(B8071,[1]BASES!$A$2:$C$10701,3,0)</f>
        <v>21</v>
      </c>
      <c r="G8071" s="65">
        <f t="shared" si="694"/>
        <v>77246.745600000009</v>
      </c>
      <c r="H8071" s="66"/>
      <c r="I8071" s="67"/>
      <c r="J8071" s="67"/>
      <c r="K8071" s="67"/>
      <c r="L8071" s="67"/>
      <c r="M8071" s="68"/>
      <c r="N8071" s="69"/>
      <c r="O8071" s="70">
        <f t="shared" si="699"/>
        <v>0</v>
      </c>
      <c r="P8071" s="71">
        <f t="shared" si="700"/>
        <v>0</v>
      </c>
      <c r="Q8071" s="7">
        <v>1</v>
      </c>
      <c r="R8071" s="72">
        <f>+VLOOKUP(B8071,[1]BASES!$A$2:$E$10701,5,0)</f>
        <v>66500.297520661159</v>
      </c>
      <c r="S8071" s="71">
        <f t="shared" si="695"/>
        <v>0</v>
      </c>
      <c r="T8071" s="71">
        <v>0</v>
      </c>
      <c r="U8071" s="71">
        <f t="shared" si="698"/>
        <v>0</v>
      </c>
      <c r="V8071" s="7">
        <v>0</v>
      </c>
      <c r="W8071" s="7">
        <v>0</v>
      </c>
      <c r="X8071" s="7">
        <v>0</v>
      </c>
      <c r="Y8071" s="73">
        <v>0.04</v>
      </c>
      <c r="Z8071" s="7"/>
      <c r="AA8071" s="7"/>
      <c r="AB8071" s="7"/>
      <c r="AC8071" s="7"/>
    </row>
    <row r="8072" spans="2:29" ht="15.75" customHeight="1" x14ac:dyDescent="0.25">
      <c r="B8072" s="62">
        <v>28622</v>
      </c>
      <c r="C8072" s="63" t="s">
        <v>8076</v>
      </c>
      <c r="D8072" s="64">
        <f t="shared" si="696"/>
        <v>55662.95801652893</v>
      </c>
      <c r="E8072" s="64">
        <f t="shared" si="697"/>
        <v>67352.179199999999</v>
      </c>
      <c r="F8072" s="64">
        <f>+VLOOKUP(B8072,[1]BASES!$A$2:$C$10701,3,0)</f>
        <v>21</v>
      </c>
      <c r="G8072" s="65">
        <f t="shared" si="694"/>
        <v>67352.179199999999</v>
      </c>
      <c r="H8072" s="66"/>
      <c r="I8072" s="67"/>
      <c r="J8072" s="67"/>
      <c r="K8072" s="67"/>
      <c r="L8072" s="67"/>
      <c r="M8072" s="68"/>
      <c r="N8072" s="69"/>
      <c r="O8072" s="70">
        <f t="shared" si="699"/>
        <v>0</v>
      </c>
      <c r="P8072" s="71">
        <f t="shared" si="700"/>
        <v>0</v>
      </c>
      <c r="Q8072" s="7">
        <v>1</v>
      </c>
      <c r="R8072" s="72">
        <f>+VLOOKUP(B8072,[1]BASES!$A$2:$E$10701,5,0)</f>
        <v>57982.247933884304</v>
      </c>
      <c r="S8072" s="71">
        <f t="shared" si="695"/>
        <v>0</v>
      </c>
      <c r="T8072" s="71">
        <v>0</v>
      </c>
      <c r="U8072" s="71">
        <f t="shared" si="698"/>
        <v>0</v>
      </c>
      <c r="V8072" s="7">
        <v>0</v>
      </c>
      <c r="W8072" s="7">
        <v>0</v>
      </c>
      <c r="X8072" s="7">
        <v>0</v>
      </c>
      <c r="Y8072" s="73">
        <v>0.04</v>
      </c>
      <c r="Z8072" s="7"/>
      <c r="AA8072" s="7"/>
      <c r="AB8072" s="7"/>
      <c r="AC8072" s="7"/>
    </row>
    <row r="8073" spans="2:29" ht="15.75" customHeight="1" x14ac:dyDescent="0.25">
      <c r="B8073" s="62">
        <v>25276</v>
      </c>
      <c r="C8073" s="63" t="s">
        <v>8077</v>
      </c>
      <c r="D8073" s="64">
        <f t="shared" si="696"/>
        <v>59088.46016528926</v>
      </c>
      <c r="E8073" s="64">
        <f t="shared" si="697"/>
        <v>71497.036800000002</v>
      </c>
      <c r="F8073" s="64">
        <f>+VLOOKUP(B8073,[1]BASES!$A$2:$C$10701,3,0)</f>
        <v>21</v>
      </c>
      <c r="G8073" s="65">
        <f t="shared" si="694"/>
        <v>71497.036800000002</v>
      </c>
      <c r="H8073" s="66"/>
      <c r="I8073" s="67"/>
      <c r="J8073" s="67"/>
      <c r="K8073" s="67"/>
      <c r="L8073" s="67"/>
      <c r="M8073" s="68"/>
      <c r="N8073" s="69"/>
      <c r="O8073" s="70">
        <f t="shared" si="699"/>
        <v>0</v>
      </c>
      <c r="P8073" s="71">
        <f t="shared" si="700"/>
        <v>0</v>
      </c>
      <c r="Q8073" s="7">
        <v>1</v>
      </c>
      <c r="R8073" s="72">
        <f>+VLOOKUP(B8073,[1]BASES!$A$2:$E$10701,5,0)</f>
        <v>61550.479338842975</v>
      </c>
      <c r="S8073" s="71">
        <f t="shared" si="695"/>
        <v>0</v>
      </c>
      <c r="T8073" s="71">
        <v>0</v>
      </c>
      <c r="U8073" s="71">
        <f t="shared" si="698"/>
        <v>0</v>
      </c>
      <c r="V8073" s="7">
        <v>0</v>
      </c>
      <c r="W8073" s="7">
        <v>0</v>
      </c>
      <c r="X8073" s="7">
        <v>0</v>
      </c>
      <c r="Y8073" s="73">
        <v>0.04</v>
      </c>
      <c r="Z8073" s="7"/>
      <c r="AA8073" s="7"/>
      <c r="AB8073" s="7"/>
      <c r="AC8073" s="7"/>
    </row>
    <row r="8074" spans="2:29" ht="15.75" customHeight="1" x14ac:dyDescent="0.25">
      <c r="B8074" s="62">
        <v>25282</v>
      </c>
      <c r="C8074" s="63" t="s">
        <v>8078</v>
      </c>
      <c r="D8074" s="64">
        <f t="shared" si="696"/>
        <v>81387.403636363641</v>
      </c>
      <c r="E8074" s="64">
        <f t="shared" si="697"/>
        <v>98478.758400000006</v>
      </c>
      <c r="F8074" s="64">
        <f>+VLOOKUP(B8074,[1]BASES!$A$2:$C$10701,3,0)</f>
        <v>21</v>
      </c>
      <c r="G8074" s="65">
        <f t="shared" si="694"/>
        <v>98478.758400000006</v>
      </c>
      <c r="H8074" s="66"/>
      <c r="I8074" s="67"/>
      <c r="J8074" s="67"/>
      <c r="K8074" s="67"/>
      <c r="L8074" s="67"/>
      <c r="M8074" s="68"/>
      <c r="N8074" s="69"/>
      <c r="O8074" s="70">
        <f t="shared" si="699"/>
        <v>0</v>
      </c>
      <c r="P8074" s="71">
        <f t="shared" si="700"/>
        <v>0</v>
      </c>
      <c r="Q8074" s="7">
        <v>1</v>
      </c>
      <c r="R8074" s="72">
        <f>+VLOOKUP(B8074,[1]BASES!$A$2:$E$10701,5,0)</f>
        <v>84778.545454545456</v>
      </c>
      <c r="S8074" s="71">
        <f t="shared" si="695"/>
        <v>0</v>
      </c>
      <c r="T8074" s="71">
        <v>0</v>
      </c>
      <c r="U8074" s="71">
        <f t="shared" si="698"/>
        <v>0</v>
      </c>
      <c r="V8074" s="7">
        <v>0</v>
      </c>
      <c r="W8074" s="7">
        <v>0</v>
      </c>
      <c r="X8074" s="7">
        <v>0</v>
      </c>
      <c r="Y8074" s="73">
        <v>0.04</v>
      </c>
      <c r="Z8074" s="7"/>
      <c r="AA8074" s="7"/>
      <c r="AB8074" s="7"/>
      <c r="AC8074" s="7"/>
    </row>
    <row r="8075" spans="2:29" ht="15.75" customHeight="1" x14ac:dyDescent="0.25">
      <c r="B8075" s="62">
        <v>25290</v>
      </c>
      <c r="C8075" s="63" t="s">
        <v>8079</v>
      </c>
      <c r="D8075" s="64">
        <f t="shared" si="696"/>
        <v>106792.89917355371</v>
      </c>
      <c r="E8075" s="64">
        <f t="shared" si="697"/>
        <v>129219.408</v>
      </c>
      <c r="F8075" s="64">
        <f>+VLOOKUP(B8075,[1]BASES!$A$2:$C$10701,3,0)</f>
        <v>21</v>
      </c>
      <c r="G8075" s="65">
        <f t="shared" si="694"/>
        <v>129219.408</v>
      </c>
      <c r="H8075" s="66"/>
      <c r="I8075" s="67"/>
      <c r="J8075" s="67"/>
      <c r="K8075" s="67"/>
      <c r="L8075" s="67"/>
      <c r="M8075" s="68"/>
      <c r="N8075" s="69"/>
      <c r="O8075" s="70">
        <f t="shared" si="699"/>
        <v>0</v>
      </c>
      <c r="P8075" s="71">
        <f t="shared" si="700"/>
        <v>0</v>
      </c>
      <c r="Q8075" s="7">
        <v>1</v>
      </c>
      <c r="R8075" s="72">
        <f>+VLOOKUP(B8075,[1]BASES!$A$2:$E$10701,5,0)</f>
        <v>111242.60330578512</v>
      </c>
      <c r="S8075" s="71">
        <f t="shared" si="695"/>
        <v>0</v>
      </c>
      <c r="T8075" s="71">
        <v>0</v>
      </c>
      <c r="U8075" s="71">
        <f t="shared" si="698"/>
        <v>0</v>
      </c>
      <c r="V8075" s="7">
        <v>0</v>
      </c>
      <c r="W8075" s="7">
        <v>0</v>
      </c>
      <c r="X8075" s="7">
        <v>0</v>
      </c>
      <c r="Y8075" s="73">
        <v>0.04</v>
      </c>
      <c r="Z8075" s="7"/>
      <c r="AA8075" s="7"/>
      <c r="AB8075" s="7"/>
      <c r="AC8075" s="7"/>
    </row>
    <row r="8076" spans="2:29" ht="15.75" customHeight="1" x14ac:dyDescent="0.25">
      <c r="B8076" s="62">
        <v>25293</v>
      </c>
      <c r="C8076" s="63" t="s">
        <v>8080</v>
      </c>
      <c r="D8076" s="64">
        <f t="shared" si="696"/>
        <v>93074.427768595036</v>
      </c>
      <c r="E8076" s="64">
        <f t="shared" si="697"/>
        <v>112620.0576</v>
      </c>
      <c r="F8076" s="64">
        <f>+VLOOKUP(B8076,[1]BASES!$A$2:$C$10701,3,0)</f>
        <v>21</v>
      </c>
      <c r="G8076" s="65">
        <f t="shared" ref="G8076:G8139" si="701">IF(B8076&lt;&gt;"",IF(T8076=0,E8076+(E8076*(B$6/100)),E8076+(E8076*(T8076/100))),"")</f>
        <v>112620.0576</v>
      </c>
      <c r="H8076" s="66"/>
      <c r="I8076" s="67"/>
      <c r="J8076" s="67"/>
      <c r="K8076" s="67"/>
      <c r="L8076" s="67"/>
      <c r="M8076" s="68"/>
      <c r="N8076" s="69"/>
      <c r="O8076" s="70">
        <f t="shared" si="699"/>
        <v>0</v>
      </c>
      <c r="P8076" s="71">
        <f t="shared" si="700"/>
        <v>0</v>
      </c>
      <c r="Q8076" s="7">
        <v>1</v>
      </c>
      <c r="R8076" s="72">
        <f>+VLOOKUP(B8076,[1]BASES!$A$2:$E$10701,5,0)</f>
        <v>96952.52892561983</v>
      </c>
      <c r="S8076" s="71">
        <f t="shared" si="695"/>
        <v>0</v>
      </c>
      <c r="T8076" s="71">
        <v>0</v>
      </c>
      <c r="U8076" s="71">
        <f t="shared" si="698"/>
        <v>0</v>
      </c>
      <c r="V8076" s="7">
        <v>0</v>
      </c>
      <c r="W8076" s="7">
        <v>0</v>
      </c>
      <c r="X8076" s="7">
        <v>0</v>
      </c>
      <c r="Y8076" s="73">
        <v>0.04</v>
      </c>
      <c r="Z8076" s="7"/>
      <c r="AA8076" s="7"/>
      <c r="AB8076" s="7"/>
      <c r="AC8076" s="7"/>
    </row>
    <row r="8077" spans="2:29" ht="15.75" customHeight="1" x14ac:dyDescent="0.25">
      <c r="B8077" s="62">
        <v>25303</v>
      </c>
      <c r="C8077" s="63" t="s">
        <v>8081</v>
      </c>
      <c r="D8077" s="64">
        <f t="shared" si="696"/>
        <v>61285.646280991736</v>
      </c>
      <c r="E8077" s="64">
        <f t="shared" si="697"/>
        <v>74155.631999999998</v>
      </c>
      <c r="F8077" s="64">
        <f>+VLOOKUP(B8077,[1]BASES!$A$2:$C$10701,3,0)</f>
        <v>21</v>
      </c>
      <c r="G8077" s="65">
        <f t="shared" si="701"/>
        <v>74155.631999999998</v>
      </c>
      <c r="H8077" s="66"/>
      <c r="I8077" s="67"/>
      <c r="J8077" s="67"/>
      <c r="K8077" s="67"/>
      <c r="L8077" s="67"/>
      <c r="M8077" s="68"/>
      <c r="N8077" s="69"/>
      <c r="O8077" s="70">
        <f t="shared" si="699"/>
        <v>0</v>
      </c>
      <c r="P8077" s="71">
        <f t="shared" si="700"/>
        <v>0</v>
      </c>
      <c r="Q8077" s="7">
        <v>1</v>
      </c>
      <c r="R8077" s="72">
        <f>+VLOOKUP(B8077,[1]BASES!$A$2:$E$10701,5,0)</f>
        <v>63839.21487603306</v>
      </c>
      <c r="S8077" s="71">
        <f t="shared" ref="S8077:S8140" si="702">IFERROR(E8077*H8077,0)</f>
        <v>0</v>
      </c>
      <c r="T8077" s="71">
        <v>0</v>
      </c>
      <c r="U8077" s="71">
        <f t="shared" si="698"/>
        <v>0</v>
      </c>
      <c r="V8077" s="7">
        <v>0</v>
      </c>
      <c r="W8077" s="7">
        <v>0</v>
      </c>
      <c r="X8077" s="7">
        <v>0</v>
      </c>
      <c r="Y8077" s="73">
        <v>0.04</v>
      </c>
      <c r="Z8077" s="7"/>
      <c r="AA8077" s="7"/>
      <c r="AB8077" s="7"/>
      <c r="AC8077" s="7"/>
    </row>
    <row r="8078" spans="2:29" ht="15.75" customHeight="1" x14ac:dyDescent="0.25">
      <c r="B8078" s="62">
        <v>25309</v>
      </c>
      <c r="C8078" s="63" t="s">
        <v>8082</v>
      </c>
      <c r="D8078" s="64">
        <f t="shared" ref="D8078:D8141" si="703">IF(B8078&lt;&gt;"",R8078+(R8078*-Y8078)+((R8078+(R8078*-Y8078))*B$7/100),"")</f>
        <v>76612.815867768601</v>
      </c>
      <c r="E8078" s="64">
        <f t="shared" si="697"/>
        <v>92701.507200000007</v>
      </c>
      <c r="F8078" s="64">
        <f>+VLOOKUP(B8078,[1]BASES!$A$2:$C$10701,3,0)</f>
        <v>21</v>
      </c>
      <c r="G8078" s="65">
        <f t="shared" si="701"/>
        <v>92701.507200000007</v>
      </c>
      <c r="H8078" s="66"/>
      <c r="I8078" s="67"/>
      <c r="J8078" s="67"/>
      <c r="K8078" s="67"/>
      <c r="L8078" s="67"/>
      <c r="M8078" s="68"/>
      <c r="N8078" s="69"/>
      <c r="O8078" s="70">
        <f t="shared" si="699"/>
        <v>0</v>
      </c>
      <c r="P8078" s="71">
        <f t="shared" si="700"/>
        <v>0</v>
      </c>
      <c r="Q8078" s="7">
        <v>1</v>
      </c>
      <c r="R8078" s="72">
        <f>+VLOOKUP(B8078,[1]BASES!$A$2:$E$10701,5,0)</f>
        <v>79805.016528925626</v>
      </c>
      <c r="S8078" s="71">
        <f t="shared" si="702"/>
        <v>0</v>
      </c>
      <c r="T8078" s="71">
        <v>0</v>
      </c>
      <c r="U8078" s="71">
        <f t="shared" si="698"/>
        <v>0</v>
      </c>
      <c r="V8078" s="7">
        <v>0</v>
      </c>
      <c r="W8078" s="7">
        <v>0</v>
      </c>
      <c r="X8078" s="7">
        <v>0</v>
      </c>
      <c r="Y8078" s="73">
        <v>0.04</v>
      </c>
      <c r="Z8078" s="7"/>
      <c r="AA8078" s="7"/>
      <c r="AB8078" s="7"/>
      <c r="AC8078" s="7"/>
    </row>
    <row r="8079" spans="2:29" ht="15.75" customHeight="1" x14ac:dyDescent="0.25">
      <c r="B8079" s="62">
        <v>25310</v>
      </c>
      <c r="C8079" s="63" t="s">
        <v>8083</v>
      </c>
      <c r="D8079" s="64">
        <f t="shared" si="703"/>
        <v>122495.42876033057</v>
      </c>
      <c r="E8079" s="64">
        <f t="shared" ref="E8079:E8142" si="704">IF(B8079&lt;&gt;"",D8079+(D8079*(F8079*Q8079)/100),"")</f>
        <v>148219.4688</v>
      </c>
      <c r="F8079" s="64">
        <f>+VLOOKUP(B8079,[1]BASES!$A$2:$C$10701,3,0)</f>
        <v>21</v>
      </c>
      <c r="G8079" s="65">
        <f t="shared" si="701"/>
        <v>148219.4688</v>
      </c>
      <c r="H8079" s="66"/>
      <c r="I8079" s="67"/>
      <c r="J8079" s="67"/>
      <c r="K8079" s="67"/>
      <c r="L8079" s="67"/>
      <c r="M8079" s="68"/>
      <c r="N8079" s="69"/>
      <c r="O8079" s="70">
        <f t="shared" si="699"/>
        <v>0</v>
      </c>
      <c r="P8079" s="71">
        <f t="shared" si="700"/>
        <v>0</v>
      </c>
      <c r="Q8079" s="7">
        <v>1</v>
      </c>
      <c r="R8079" s="72">
        <f>+VLOOKUP(B8079,[1]BASES!$A$2:$E$10701,5,0)</f>
        <v>127599.40495867768</v>
      </c>
      <c r="S8079" s="71">
        <f t="shared" si="702"/>
        <v>0</v>
      </c>
      <c r="T8079" s="71">
        <v>0</v>
      </c>
      <c r="U8079" s="71">
        <f t="shared" ref="U8079:U8142" si="705">IFERROR(G8079*H8079,0)</f>
        <v>0</v>
      </c>
      <c r="V8079" s="7">
        <v>0</v>
      </c>
      <c r="W8079" s="7">
        <v>0</v>
      </c>
      <c r="X8079" s="7">
        <v>0</v>
      </c>
      <c r="Y8079" s="73">
        <v>0.04</v>
      </c>
      <c r="Z8079" s="7"/>
      <c r="AA8079" s="7"/>
      <c r="AB8079" s="7"/>
      <c r="AC8079" s="7"/>
    </row>
    <row r="8080" spans="2:29" ht="15.75" customHeight="1" x14ac:dyDescent="0.25">
      <c r="B8080" s="62">
        <v>25317</v>
      </c>
      <c r="C8080" s="63" t="s">
        <v>8084</v>
      </c>
      <c r="D8080" s="64">
        <f t="shared" si="703"/>
        <v>69463.814876033066</v>
      </c>
      <c r="E8080" s="64">
        <f t="shared" si="704"/>
        <v>84051.216000000015</v>
      </c>
      <c r="F8080" s="64">
        <f>+VLOOKUP(B8080,[1]BASES!$A$2:$C$10701,3,0)</f>
        <v>21</v>
      </c>
      <c r="G8080" s="65">
        <f t="shared" si="701"/>
        <v>84051.216000000015</v>
      </c>
      <c r="H8080" s="66"/>
      <c r="I8080" s="67"/>
      <c r="J8080" s="67"/>
      <c r="K8080" s="67"/>
      <c r="L8080" s="67"/>
      <c r="M8080" s="68"/>
      <c r="N8080" s="69"/>
      <c r="O8080" s="70">
        <f t="shared" si="699"/>
        <v>0</v>
      </c>
      <c r="P8080" s="71">
        <f t="shared" si="700"/>
        <v>0</v>
      </c>
      <c r="Q8080" s="7">
        <v>1</v>
      </c>
      <c r="R8080" s="72">
        <f>+VLOOKUP(B8080,[1]BASES!$A$2:$E$10701,5,0)</f>
        <v>72358.140495867774</v>
      </c>
      <c r="S8080" s="71">
        <f t="shared" si="702"/>
        <v>0</v>
      </c>
      <c r="T8080" s="71">
        <v>0</v>
      </c>
      <c r="U8080" s="71">
        <f t="shared" si="705"/>
        <v>0</v>
      </c>
      <c r="V8080" s="7">
        <v>0</v>
      </c>
      <c r="W8080" s="7">
        <v>0</v>
      </c>
      <c r="X8080" s="7">
        <v>0</v>
      </c>
      <c r="Y8080" s="73">
        <v>0.04</v>
      </c>
      <c r="Z8080" s="7"/>
      <c r="AA8080" s="7"/>
      <c r="AB8080" s="7"/>
      <c r="AC8080" s="7"/>
    </row>
    <row r="8081" spans="2:29" ht="15.75" customHeight="1" x14ac:dyDescent="0.25">
      <c r="B8081" s="62">
        <v>25330</v>
      </c>
      <c r="C8081" s="63" t="s">
        <v>8085</v>
      </c>
      <c r="D8081" s="64">
        <f t="shared" si="703"/>
        <v>56803.080991735544</v>
      </c>
      <c r="E8081" s="64">
        <f t="shared" si="704"/>
        <v>68731.728000000003</v>
      </c>
      <c r="F8081" s="64">
        <f>+VLOOKUP(B8081,[1]BASES!$A$2:$C$10701,3,0)</f>
        <v>21</v>
      </c>
      <c r="G8081" s="65">
        <f t="shared" si="701"/>
        <v>68731.728000000003</v>
      </c>
      <c r="H8081" s="66"/>
      <c r="I8081" s="67"/>
      <c r="J8081" s="67"/>
      <c r="K8081" s="67"/>
      <c r="L8081" s="67"/>
      <c r="M8081" s="68"/>
      <c r="N8081" s="69"/>
      <c r="O8081" s="70">
        <f t="shared" si="699"/>
        <v>0</v>
      </c>
      <c r="P8081" s="71">
        <f t="shared" si="700"/>
        <v>0</v>
      </c>
      <c r="Q8081" s="7">
        <v>1</v>
      </c>
      <c r="R8081" s="72">
        <f>+VLOOKUP(B8081,[1]BASES!$A$2:$E$10701,5,0)</f>
        <v>59169.876033057859</v>
      </c>
      <c r="S8081" s="71">
        <f t="shared" si="702"/>
        <v>0</v>
      </c>
      <c r="T8081" s="71">
        <v>0</v>
      </c>
      <c r="U8081" s="71">
        <f t="shared" si="705"/>
        <v>0</v>
      </c>
      <c r="V8081" s="7">
        <v>0</v>
      </c>
      <c r="W8081" s="7">
        <v>0</v>
      </c>
      <c r="X8081" s="7">
        <v>0</v>
      </c>
      <c r="Y8081" s="73">
        <v>0.04</v>
      </c>
      <c r="Z8081" s="7"/>
      <c r="AA8081" s="7"/>
      <c r="AB8081" s="7"/>
      <c r="AC8081" s="7"/>
    </row>
    <row r="8082" spans="2:29" ht="15.75" customHeight="1" x14ac:dyDescent="0.25">
      <c r="B8082" s="62">
        <v>25331</v>
      </c>
      <c r="C8082" s="63" t="s">
        <v>8086</v>
      </c>
      <c r="D8082" s="64">
        <f t="shared" si="703"/>
        <v>76244.612231404957</v>
      </c>
      <c r="E8082" s="64">
        <f t="shared" si="704"/>
        <v>92255.98079999999</v>
      </c>
      <c r="F8082" s="64">
        <f>+VLOOKUP(B8082,[1]BASES!$A$2:$C$10701,3,0)</f>
        <v>21</v>
      </c>
      <c r="G8082" s="65">
        <f t="shared" si="701"/>
        <v>92255.98079999999</v>
      </c>
      <c r="H8082" s="66"/>
      <c r="I8082" s="67"/>
      <c r="J8082" s="67"/>
      <c r="K8082" s="67"/>
      <c r="L8082" s="67"/>
      <c r="M8082" s="68"/>
      <c r="N8082" s="69"/>
      <c r="O8082" s="70">
        <f t="shared" si="699"/>
        <v>0</v>
      </c>
      <c r="P8082" s="71">
        <f t="shared" si="700"/>
        <v>0</v>
      </c>
      <c r="Q8082" s="7">
        <v>1</v>
      </c>
      <c r="R8082" s="72">
        <f>+VLOOKUP(B8082,[1]BASES!$A$2:$E$10701,5,0)</f>
        <v>79421.47107438017</v>
      </c>
      <c r="S8082" s="71">
        <f t="shared" si="702"/>
        <v>0</v>
      </c>
      <c r="T8082" s="71">
        <v>0</v>
      </c>
      <c r="U8082" s="71">
        <f t="shared" si="705"/>
        <v>0</v>
      </c>
      <c r="V8082" s="7">
        <v>0</v>
      </c>
      <c r="W8082" s="7">
        <v>0</v>
      </c>
      <c r="X8082" s="7">
        <v>0</v>
      </c>
      <c r="Y8082" s="73">
        <v>0.04</v>
      </c>
      <c r="Z8082" s="7"/>
      <c r="AA8082" s="7"/>
      <c r="AB8082" s="7"/>
      <c r="AC8082" s="7"/>
    </row>
    <row r="8083" spans="2:29" ht="15.75" customHeight="1" x14ac:dyDescent="0.25">
      <c r="B8083" s="62">
        <v>25349</v>
      </c>
      <c r="C8083" s="63" t="s">
        <v>8087</v>
      </c>
      <c r="D8083" s="64">
        <f t="shared" si="703"/>
        <v>71188.974545454548</v>
      </c>
      <c r="E8083" s="64">
        <f t="shared" si="704"/>
        <v>86138.659200000009</v>
      </c>
      <c r="F8083" s="64">
        <f>+VLOOKUP(B8083,[1]BASES!$A$2:$C$10701,3,0)</f>
        <v>21</v>
      </c>
      <c r="G8083" s="65">
        <f t="shared" si="701"/>
        <v>86138.659200000009</v>
      </c>
      <c r="H8083" s="66"/>
      <c r="I8083" s="67"/>
      <c r="J8083" s="67"/>
      <c r="K8083" s="67"/>
      <c r="L8083" s="67"/>
      <c r="M8083" s="68"/>
      <c r="N8083" s="69"/>
      <c r="O8083" s="70">
        <f t="shared" si="699"/>
        <v>0</v>
      </c>
      <c r="P8083" s="71">
        <f t="shared" si="700"/>
        <v>0</v>
      </c>
      <c r="Q8083" s="7">
        <v>1</v>
      </c>
      <c r="R8083" s="72">
        <f>+VLOOKUP(B8083,[1]BASES!$A$2:$E$10701,5,0)</f>
        <v>74155.181818181823</v>
      </c>
      <c r="S8083" s="71">
        <f t="shared" si="702"/>
        <v>0</v>
      </c>
      <c r="T8083" s="71">
        <v>0</v>
      </c>
      <c r="U8083" s="71">
        <f t="shared" si="705"/>
        <v>0</v>
      </c>
      <c r="V8083" s="7">
        <v>0</v>
      </c>
      <c r="W8083" s="7">
        <v>0</v>
      </c>
      <c r="X8083" s="7">
        <v>0</v>
      </c>
      <c r="Y8083" s="73">
        <v>0.04</v>
      </c>
      <c r="Z8083" s="7"/>
      <c r="AA8083" s="7"/>
      <c r="AB8083" s="7"/>
      <c r="AC8083" s="7"/>
    </row>
    <row r="8084" spans="2:29" ht="15.75" customHeight="1" x14ac:dyDescent="0.25">
      <c r="B8084" s="62">
        <v>28620</v>
      </c>
      <c r="C8084" s="63" t="s">
        <v>8088</v>
      </c>
      <c r="D8084" s="64">
        <f t="shared" si="703"/>
        <v>97578.279669421492</v>
      </c>
      <c r="E8084" s="64">
        <f t="shared" si="704"/>
        <v>118069.71840000001</v>
      </c>
      <c r="F8084" s="64">
        <f>+VLOOKUP(B8084,[1]BASES!$A$2:$C$10701,3,0)</f>
        <v>21</v>
      </c>
      <c r="G8084" s="65">
        <f t="shared" si="701"/>
        <v>118069.71840000001</v>
      </c>
      <c r="H8084" s="66"/>
      <c r="I8084" s="67"/>
      <c r="J8084" s="67"/>
      <c r="K8084" s="67"/>
      <c r="L8084" s="67"/>
      <c r="M8084" s="68"/>
      <c r="N8084" s="69"/>
      <c r="O8084" s="70">
        <f t="shared" si="699"/>
        <v>0</v>
      </c>
      <c r="P8084" s="71">
        <f t="shared" si="700"/>
        <v>0</v>
      </c>
      <c r="Q8084" s="7">
        <v>1</v>
      </c>
      <c r="R8084" s="72">
        <f>+VLOOKUP(B8084,[1]BASES!$A$2:$E$10701,5,0)</f>
        <v>101644.04132231405</v>
      </c>
      <c r="S8084" s="71">
        <f t="shared" si="702"/>
        <v>0</v>
      </c>
      <c r="T8084" s="71">
        <v>0</v>
      </c>
      <c r="U8084" s="71">
        <f t="shared" si="705"/>
        <v>0</v>
      </c>
      <c r="V8084" s="7">
        <v>0</v>
      </c>
      <c r="W8084" s="7">
        <v>0</v>
      </c>
      <c r="X8084" s="7">
        <v>0</v>
      </c>
      <c r="Y8084" s="73">
        <v>0.04</v>
      </c>
      <c r="Z8084" s="7"/>
      <c r="AA8084" s="7"/>
      <c r="AB8084" s="7"/>
      <c r="AC8084" s="7"/>
    </row>
    <row r="8085" spans="2:29" ht="15.75" customHeight="1" x14ac:dyDescent="0.25">
      <c r="B8085" s="62">
        <v>28621</v>
      </c>
      <c r="C8085" s="63" t="s">
        <v>8089</v>
      </c>
      <c r="D8085" s="64">
        <f t="shared" si="703"/>
        <v>61779.443305785127</v>
      </c>
      <c r="E8085" s="64">
        <f t="shared" si="704"/>
        <v>74753.126400000008</v>
      </c>
      <c r="F8085" s="64">
        <f>+VLOOKUP(B8085,[1]BASES!$A$2:$C$10701,3,0)</f>
        <v>21</v>
      </c>
      <c r="G8085" s="65">
        <f t="shared" si="701"/>
        <v>74753.126400000008</v>
      </c>
      <c r="H8085" s="66"/>
      <c r="I8085" s="67"/>
      <c r="J8085" s="67"/>
      <c r="K8085" s="67"/>
      <c r="L8085" s="67"/>
      <c r="M8085" s="68"/>
      <c r="N8085" s="69"/>
      <c r="O8085" s="70">
        <f t="shared" si="699"/>
        <v>0</v>
      </c>
      <c r="P8085" s="71">
        <f t="shared" si="700"/>
        <v>0</v>
      </c>
      <c r="Q8085" s="7">
        <v>1</v>
      </c>
      <c r="R8085" s="72">
        <f>+VLOOKUP(B8085,[1]BASES!$A$2:$E$10701,5,0)</f>
        <v>64353.586776859505</v>
      </c>
      <c r="S8085" s="71">
        <f t="shared" si="702"/>
        <v>0</v>
      </c>
      <c r="T8085" s="71">
        <v>0</v>
      </c>
      <c r="U8085" s="71">
        <f t="shared" si="705"/>
        <v>0</v>
      </c>
      <c r="V8085" s="7">
        <v>0</v>
      </c>
      <c r="W8085" s="7">
        <v>0</v>
      </c>
      <c r="X8085" s="7">
        <v>0</v>
      </c>
      <c r="Y8085" s="73">
        <v>0.04</v>
      </c>
      <c r="Z8085" s="7"/>
      <c r="AA8085" s="7"/>
      <c r="AB8085" s="7"/>
      <c r="AC8085" s="7"/>
    </row>
    <row r="8086" spans="2:29" ht="15.75" customHeight="1" x14ac:dyDescent="0.25">
      <c r="B8086" s="62">
        <v>24657</v>
      </c>
      <c r="C8086" s="63" t="s">
        <v>8090</v>
      </c>
      <c r="D8086" s="64">
        <f t="shared" si="703"/>
        <v>317402.92760330578</v>
      </c>
      <c r="E8086" s="64">
        <f t="shared" si="704"/>
        <v>384057.54240000003</v>
      </c>
      <c r="F8086" s="64">
        <f>+VLOOKUP(B8086,[1]BASES!$A$2:$C$10701,3,0)</f>
        <v>21</v>
      </c>
      <c r="G8086" s="65">
        <f t="shared" si="701"/>
        <v>384057.54240000003</v>
      </c>
      <c r="H8086" s="66"/>
      <c r="I8086" s="67"/>
      <c r="J8086" s="67"/>
      <c r="K8086" s="67"/>
      <c r="L8086" s="67"/>
      <c r="M8086" s="68"/>
      <c r="N8086" s="69"/>
      <c r="O8086" s="70">
        <f t="shared" si="699"/>
        <v>0</v>
      </c>
      <c r="P8086" s="71">
        <f t="shared" si="700"/>
        <v>0</v>
      </c>
      <c r="Q8086" s="7">
        <v>1</v>
      </c>
      <c r="R8086" s="72">
        <f>+VLOOKUP(B8086,[1]BASES!$A$2:$E$10701,5,0)</f>
        <v>330628.04958677688</v>
      </c>
      <c r="S8086" s="71">
        <f t="shared" si="702"/>
        <v>0</v>
      </c>
      <c r="T8086" s="71">
        <v>0</v>
      </c>
      <c r="U8086" s="71">
        <f t="shared" si="705"/>
        <v>0</v>
      </c>
      <c r="V8086" s="7">
        <v>0</v>
      </c>
      <c r="W8086" s="7">
        <v>0</v>
      </c>
      <c r="X8086" s="7">
        <v>0</v>
      </c>
      <c r="Y8086" s="73">
        <v>0.04</v>
      </c>
      <c r="Z8086" s="7"/>
      <c r="AA8086" s="7"/>
      <c r="AB8086" s="7"/>
      <c r="AC8086" s="7"/>
    </row>
    <row r="8087" spans="2:29" ht="15.75" customHeight="1" x14ac:dyDescent="0.25">
      <c r="B8087" s="62">
        <v>24668</v>
      </c>
      <c r="C8087" s="63" t="s">
        <v>8091</v>
      </c>
      <c r="D8087" s="64">
        <f t="shared" si="703"/>
        <v>310357.40033057856</v>
      </c>
      <c r="E8087" s="64">
        <f t="shared" si="704"/>
        <v>375532.45440000005</v>
      </c>
      <c r="F8087" s="64">
        <f>+VLOOKUP(B8087,[1]BASES!$A$2:$C$10701,3,0)</f>
        <v>21</v>
      </c>
      <c r="G8087" s="65">
        <f t="shared" si="701"/>
        <v>375532.45440000005</v>
      </c>
      <c r="H8087" s="66"/>
      <c r="I8087" s="67"/>
      <c r="J8087" s="67"/>
      <c r="K8087" s="67"/>
      <c r="L8087" s="67"/>
      <c r="M8087" s="68"/>
      <c r="N8087" s="69"/>
      <c r="O8087" s="70">
        <f t="shared" si="699"/>
        <v>0</v>
      </c>
      <c r="P8087" s="71">
        <f t="shared" si="700"/>
        <v>0</v>
      </c>
      <c r="Q8087" s="7">
        <v>1</v>
      </c>
      <c r="R8087" s="72">
        <f>+VLOOKUP(B8087,[1]BASES!$A$2:$E$10701,5,0)</f>
        <v>323288.95867768599</v>
      </c>
      <c r="S8087" s="71">
        <f t="shared" si="702"/>
        <v>0</v>
      </c>
      <c r="T8087" s="71">
        <v>0</v>
      </c>
      <c r="U8087" s="71">
        <f t="shared" si="705"/>
        <v>0</v>
      </c>
      <c r="V8087" s="7">
        <v>0</v>
      </c>
      <c r="W8087" s="7">
        <v>0</v>
      </c>
      <c r="X8087" s="7">
        <v>0</v>
      </c>
      <c r="Y8087" s="73">
        <v>0.04</v>
      </c>
      <c r="Z8087" s="7"/>
      <c r="AA8087" s="7"/>
      <c r="AB8087" s="7"/>
      <c r="AC8087" s="7"/>
    </row>
    <row r="8088" spans="2:29" ht="15.75" customHeight="1" x14ac:dyDescent="0.25">
      <c r="B8088" s="62">
        <v>24708</v>
      </c>
      <c r="C8088" s="63" t="s">
        <v>8092</v>
      </c>
      <c r="D8088" s="64">
        <f t="shared" si="703"/>
        <v>247945.06314049591</v>
      </c>
      <c r="E8088" s="64">
        <f t="shared" si="704"/>
        <v>300013.52640000003</v>
      </c>
      <c r="F8088" s="64">
        <f>+VLOOKUP(B8088,[1]BASES!$A$2:$C$10701,3,0)</f>
        <v>21</v>
      </c>
      <c r="G8088" s="65">
        <f t="shared" si="701"/>
        <v>300013.52640000003</v>
      </c>
      <c r="H8088" s="66"/>
      <c r="I8088" s="67"/>
      <c r="J8088" s="67"/>
      <c r="K8088" s="67"/>
      <c r="L8088" s="67"/>
      <c r="M8088" s="68"/>
      <c r="N8088" s="69"/>
      <c r="O8088" s="70">
        <f t="shared" si="699"/>
        <v>0</v>
      </c>
      <c r="P8088" s="71">
        <f t="shared" si="700"/>
        <v>0</v>
      </c>
      <c r="Q8088" s="7">
        <v>1</v>
      </c>
      <c r="R8088" s="72">
        <f>+VLOOKUP(B8088,[1]BASES!$A$2:$E$10701,5,0)</f>
        <v>258276.10743801657</v>
      </c>
      <c r="S8088" s="71">
        <f t="shared" si="702"/>
        <v>0</v>
      </c>
      <c r="T8088" s="71">
        <v>0</v>
      </c>
      <c r="U8088" s="71">
        <f t="shared" si="705"/>
        <v>0</v>
      </c>
      <c r="V8088" s="7">
        <v>0</v>
      </c>
      <c r="W8088" s="7">
        <v>0</v>
      </c>
      <c r="X8088" s="7">
        <v>0</v>
      </c>
      <c r="Y8088" s="73">
        <v>0.04</v>
      </c>
      <c r="Z8088" s="7"/>
      <c r="AA8088" s="7"/>
      <c r="AB8088" s="7"/>
      <c r="AC8088" s="7"/>
    </row>
    <row r="8089" spans="2:29" ht="15.75" customHeight="1" x14ac:dyDescent="0.25">
      <c r="B8089" s="62">
        <v>24726</v>
      </c>
      <c r="C8089" s="63" t="s">
        <v>8093</v>
      </c>
      <c r="D8089" s="64">
        <f t="shared" si="703"/>
        <v>241887.43140495871</v>
      </c>
      <c r="E8089" s="64">
        <f t="shared" si="704"/>
        <v>292683.79200000002</v>
      </c>
      <c r="F8089" s="64">
        <f>+VLOOKUP(B8089,[1]BASES!$A$2:$C$10701,3,0)</f>
        <v>21</v>
      </c>
      <c r="G8089" s="65">
        <f t="shared" si="701"/>
        <v>292683.79200000002</v>
      </c>
      <c r="H8089" s="66"/>
      <c r="I8089" s="67"/>
      <c r="J8089" s="67"/>
      <c r="K8089" s="67"/>
      <c r="L8089" s="67"/>
      <c r="M8089" s="68"/>
      <c r="N8089" s="69"/>
      <c r="O8089" s="70">
        <f t="shared" si="699"/>
        <v>0</v>
      </c>
      <c r="P8089" s="71">
        <f t="shared" si="700"/>
        <v>0</v>
      </c>
      <c r="Q8089" s="7">
        <v>1</v>
      </c>
      <c r="R8089" s="72">
        <f>+VLOOKUP(B8089,[1]BASES!$A$2:$E$10701,5,0)</f>
        <v>251966.07438016532</v>
      </c>
      <c r="S8089" s="71">
        <f t="shared" si="702"/>
        <v>0</v>
      </c>
      <c r="T8089" s="71">
        <v>0</v>
      </c>
      <c r="U8089" s="71">
        <f t="shared" si="705"/>
        <v>0</v>
      </c>
      <c r="V8089" s="7">
        <v>0</v>
      </c>
      <c r="W8089" s="7">
        <v>0</v>
      </c>
      <c r="X8089" s="7">
        <v>0</v>
      </c>
      <c r="Y8089" s="73">
        <v>0.04</v>
      </c>
      <c r="Z8089" s="7"/>
      <c r="AA8089" s="7"/>
      <c r="AB8089" s="7"/>
      <c r="AC8089" s="7"/>
    </row>
    <row r="8090" spans="2:29" ht="15.75" customHeight="1" x14ac:dyDescent="0.25">
      <c r="B8090" s="62">
        <v>24746</v>
      </c>
      <c r="C8090" s="63" t="s">
        <v>8094</v>
      </c>
      <c r="D8090" s="64">
        <f t="shared" si="703"/>
        <v>334525.93190082646</v>
      </c>
      <c r="E8090" s="64">
        <f t="shared" si="704"/>
        <v>404776.37760000001</v>
      </c>
      <c r="F8090" s="64">
        <f>+VLOOKUP(B8090,[1]BASES!$A$2:$C$10701,3,0)</f>
        <v>21</v>
      </c>
      <c r="G8090" s="65">
        <f t="shared" si="701"/>
        <v>404776.37760000001</v>
      </c>
      <c r="H8090" s="66"/>
      <c r="I8090" s="67"/>
      <c r="J8090" s="67"/>
      <c r="K8090" s="67"/>
      <c r="L8090" s="67"/>
      <c r="M8090" s="68"/>
      <c r="N8090" s="69"/>
      <c r="O8090" s="70">
        <f t="shared" si="699"/>
        <v>0</v>
      </c>
      <c r="P8090" s="71">
        <f t="shared" si="700"/>
        <v>0</v>
      </c>
      <c r="Q8090" s="7">
        <v>1</v>
      </c>
      <c r="R8090" s="72">
        <f>+VLOOKUP(B8090,[1]BASES!$A$2:$E$10701,5,0)</f>
        <v>348464.51239669422</v>
      </c>
      <c r="S8090" s="71">
        <f t="shared" si="702"/>
        <v>0</v>
      </c>
      <c r="T8090" s="71">
        <v>0</v>
      </c>
      <c r="U8090" s="71">
        <f t="shared" si="705"/>
        <v>0</v>
      </c>
      <c r="V8090" s="7">
        <v>0</v>
      </c>
      <c r="W8090" s="7">
        <v>0</v>
      </c>
      <c r="X8090" s="7">
        <v>0</v>
      </c>
      <c r="Y8090" s="73">
        <v>0.04</v>
      </c>
      <c r="Z8090" s="7"/>
      <c r="AA8090" s="7"/>
      <c r="AB8090" s="7"/>
      <c r="AC8090" s="7"/>
    </row>
    <row r="8091" spans="2:29" ht="15.75" customHeight="1" x14ac:dyDescent="0.25">
      <c r="B8091" s="62">
        <v>25001</v>
      </c>
      <c r="C8091" s="63" t="s">
        <v>8095</v>
      </c>
      <c r="D8091" s="64">
        <f t="shared" si="703"/>
        <v>304043.94049586775</v>
      </c>
      <c r="E8091" s="64">
        <f t="shared" si="704"/>
        <v>367893.16799999995</v>
      </c>
      <c r="F8091" s="64">
        <f>+VLOOKUP(B8091,[1]BASES!$A$2:$C$10701,3,0)</f>
        <v>21</v>
      </c>
      <c r="G8091" s="65">
        <f t="shared" si="701"/>
        <v>367893.16799999995</v>
      </c>
      <c r="H8091" s="66"/>
      <c r="I8091" s="67"/>
      <c r="J8091" s="67"/>
      <c r="K8091" s="67"/>
      <c r="L8091" s="67"/>
      <c r="M8091" s="68"/>
      <c r="N8091" s="69"/>
      <c r="O8091" s="70">
        <f t="shared" si="699"/>
        <v>0</v>
      </c>
      <c r="P8091" s="71">
        <f t="shared" si="700"/>
        <v>0</v>
      </c>
      <c r="Q8091" s="7">
        <v>1</v>
      </c>
      <c r="R8091" s="72">
        <f>+VLOOKUP(B8091,[1]BASES!$A$2:$E$10701,5,0)</f>
        <v>316712.4380165289</v>
      </c>
      <c r="S8091" s="71">
        <f t="shared" si="702"/>
        <v>0</v>
      </c>
      <c r="T8091" s="71">
        <v>0</v>
      </c>
      <c r="U8091" s="71">
        <f t="shared" si="705"/>
        <v>0</v>
      </c>
      <c r="V8091" s="7">
        <v>0</v>
      </c>
      <c r="W8091" s="7">
        <v>0</v>
      </c>
      <c r="X8091" s="7">
        <v>0</v>
      </c>
      <c r="Y8091" s="73">
        <v>0.04</v>
      </c>
      <c r="Z8091" s="7"/>
      <c r="AA8091" s="7"/>
      <c r="AB8091" s="7"/>
      <c r="AC8091" s="7"/>
    </row>
    <row r="8092" spans="2:29" ht="15.75" customHeight="1" x14ac:dyDescent="0.25">
      <c r="B8092" s="62">
        <v>25009</v>
      </c>
      <c r="C8092" s="63" t="s">
        <v>8096</v>
      </c>
      <c r="D8092" s="64">
        <f t="shared" si="703"/>
        <v>225672.42049586782</v>
      </c>
      <c r="E8092" s="64">
        <f t="shared" si="704"/>
        <v>273063.62880000006</v>
      </c>
      <c r="F8092" s="64">
        <f>+VLOOKUP(B8092,[1]BASES!$A$2:$C$10701,3,0)</f>
        <v>21</v>
      </c>
      <c r="G8092" s="65">
        <f t="shared" si="701"/>
        <v>273063.62880000006</v>
      </c>
      <c r="H8092" s="66"/>
      <c r="I8092" s="67"/>
      <c r="J8092" s="67"/>
      <c r="K8092" s="67"/>
      <c r="L8092" s="67"/>
      <c r="M8092" s="68"/>
      <c r="N8092" s="69"/>
      <c r="O8092" s="70">
        <f t="shared" si="699"/>
        <v>0</v>
      </c>
      <c r="P8092" s="71">
        <f t="shared" si="700"/>
        <v>0</v>
      </c>
      <c r="Q8092" s="7">
        <v>1</v>
      </c>
      <c r="R8092" s="72">
        <f>+VLOOKUP(B8092,[1]BASES!$A$2:$E$10701,5,0)</f>
        <v>235075.43801652896</v>
      </c>
      <c r="S8092" s="71">
        <f t="shared" si="702"/>
        <v>0</v>
      </c>
      <c r="T8092" s="71">
        <v>0</v>
      </c>
      <c r="U8092" s="71">
        <f t="shared" si="705"/>
        <v>0</v>
      </c>
      <c r="V8092" s="7">
        <v>0</v>
      </c>
      <c r="W8092" s="7">
        <v>0</v>
      </c>
      <c r="X8092" s="7">
        <v>0</v>
      </c>
      <c r="Y8092" s="73">
        <v>0.04</v>
      </c>
      <c r="Z8092" s="7"/>
      <c r="AA8092" s="7"/>
      <c r="AB8092" s="7"/>
      <c r="AC8092" s="7"/>
    </row>
    <row r="8093" spans="2:29" ht="15.75" customHeight="1" x14ac:dyDescent="0.25">
      <c r="B8093" s="62">
        <v>25022</v>
      </c>
      <c r="C8093" s="63" t="s">
        <v>8097</v>
      </c>
      <c r="D8093" s="64">
        <f t="shared" si="703"/>
        <v>279205.95570247935</v>
      </c>
      <c r="E8093" s="64">
        <f t="shared" si="704"/>
        <v>337839.20640000002</v>
      </c>
      <c r="F8093" s="64">
        <f>+VLOOKUP(B8093,[1]BASES!$A$2:$C$10701,3,0)</f>
        <v>21</v>
      </c>
      <c r="G8093" s="65">
        <f t="shared" si="701"/>
        <v>337839.20640000002</v>
      </c>
      <c r="H8093" s="66"/>
      <c r="I8093" s="67"/>
      <c r="J8093" s="67"/>
      <c r="K8093" s="67"/>
      <c r="L8093" s="67"/>
      <c r="M8093" s="68"/>
      <c r="N8093" s="69"/>
      <c r="O8093" s="70">
        <f t="shared" si="699"/>
        <v>0</v>
      </c>
      <c r="P8093" s="71">
        <f t="shared" si="700"/>
        <v>0</v>
      </c>
      <c r="Q8093" s="7">
        <v>1</v>
      </c>
      <c r="R8093" s="72">
        <f>+VLOOKUP(B8093,[1]BASES!$A$2:$E$10701,5,0)</f>
        <v>290839.53719008266</v>
      </c>
      <c r="S8093" s="71">
        <f t="shared" si="702"/>
        <v>0</v>
      </c>
      <c r="T8093" s="71">
        <v>0</v>
      </c>
      <c r="U8093" s="71">
        <f t="shared" si="705"/>
        <v>0</v>
      </c>
      <c r="V8093" s="7">
        <v>0</v>
      </c>
      <c r="W8093" s="7">
        <v>0</v>
      </c>
      <c r="X8093" s="7">
        <v>0</v>
      </c>
      <c r="Y8093" s="73">
        <v>0.04</v>
      </c>
      <c r="Z8093" s="7"/>
      <c r="AA8093" s="7"/>
      <c r="AB8093" s="7"/>
      <c r="AC8093" s="7"/>
    </row>
    <row r="8094" spans="2:29" ht="15.75" customHeight="1" x14ac:dyDescent="0.25">
      <c r="B8094" s="62">
        <v>25028</v>
      </c>
      <c r="C8094" s="63" t="s">
        <v>8098</v>
      </c>
      <c r="D8094" s="64">
        <f t="shared" si="703"/>
        <v>272986.02049586782</v>
      </c>
      <c r="E8094" s="64">
        <f t="shared" si="704"/>
        <v>330313.08480000007</v>
      </c>
      <c r="F8094" s="64">
        <f>+VLOOKUP(B8094,[1]BASES!$A$2:$C$10701,3,0)</f>
        <v>21</v>
      </c>
      <c r="G8094" s="65">
        <f t="shared" si="701"/>
        <v>330313.08480000007</v>
      </c>
      <c r="H8094" s="66"/>
      <c r="I8094" s="67"/>
      <c r="J8094" s="67"/>
      <c r="K8094" s="67"/>
      <c r="L8094" s="67"/>
      <c r="M8094" s="68"/>
      <c r="N8094" s="69"/>
      <c r="O8094" s="70">
        <f t="shared" si="699"/>
        <v>0</v>
      </c>
      <c r="P8094" s="71">
        <f t="shared" si="700"/>
        <v>0</v>
      </c>
      <c r="Q8094" s="7">
        <v>1</v>
      </c>
      <c r="R8094" s="72">
        <f>+VLOOKUP(B8094,[1]BASES!$A$2:$E$10701,5,0)</f>
        <v>284360.43801652896</v>
      </c>
      <c r="S8094" s="71">
        <f t="shared" si="702"/>
        <v>0</v>
      </c>
      <c r="T8094" s="71">
        <v>0</v>
      </c>
      <c r="U8094" s="71">
        <f t="shared" si="705"/>
        <v>0</v>
      </c>
      <c r="V8094" s="7">
        <v>0</v>
      </c>
      <c r="W8094" s="7">
        <v>0</v>
      </c>
      <c r="X8094" s="7">
        <v>0</v>
      </c>
      <c r="Y8094" s="73">
        <v>0.04</v>
      </c>
      <c r="Z8094" s="7"/>
      <c r="AA8094" s="7"/>
      <c r="AB8094" s="7"/>
      <c r="AC8094" s="7"/>
    </row>
    <row r="8095" spans="2:29" ht="15.75" customHeight="1" x14ac:dyDescent="0.25">
      <c r="B8095" s="62">
        <v>25048</v>
      </c>
      <c r="C8095" s="63" t="s">
        <v>8099</v>
      </c>
      <c r="D8095" s="64" t="e">
        <f t="shared" si="703"/>
        <v>#N/A</v>
      </c>
      <c r="E8095" s="64" t="e">
        <f t="shared" si="704"/>
        <v>#N/A</v>
      </c>
      <c r="F8095" s="64" t="e">
        <f>+VLOOKUP(B8095,[1]BASES!$A$2:$C$10701,3,0)</f>
        <v>#N/A</v>
      </c>
      <c r="G8095" s="65" t="e">
        <f t="shared" si="701"/>
        <v>#N/A</v>
      </c>
      <c r="H8095" s="66"/>
      <c r="I8095" s="67"/>
      <c r="J8095" s="67"/>
      <c r="K8095" s="67"/>
      <c r="L8095" s="67"/>
      <c r="M8095" s="68"/>
      <c r="N8095" s="69"/>
      <c r="O8095" s="70">
        <f t="shared" si="699"/>
        <v>0</v>
      </c>
      <c r="P8095" s="71">
        <f t="shared" si="700"/>
        <v>0</v>
      </c>
      <c r="Q8095" s="7">
        <v>1</v>
      </c>
      <c r="R8095" s="72" t="e">
        <f>+VLOOKUP(B8095,[1]BASES!$A$2:$E$10701,5,0)</f>
        <v>#N/A</v>
      </c>
      <c r="S8095" s="71">
        <f t="shared" si="702"/>
        <v>0</v>
      </c>
      <c r="T8095" s="71">
        <v>0</v>
      </c>
      <c r="U8095" s="71">
        <f t="shared" si="705"/>
        <v>0</v>
      </c>
      <c r="V8095" s="7">
        <v>0</v>
      </c>
      <c r="W8095" s="7">
        <v>0</v>
      </c>
      <c r="X8095" s="7">
        <v>0</v>
      </c>
      <c r="Y8095" s="73">
        <v>0.04</v>
      </c>
      <c r="Z8095" s="7"/>
      <c r="AA8095" s="7"/>
      <c r="AB8095" s="7"/>
      <c r="AC8095" s="7"/>
    </row>
    <row r="8096" spans="2:29" ht="15.75" customHeight="1" x14ac:dyDescent="0.25">
      <c r="B8096" s="62">
        <v>25051</v>
      </c>
      <c r="C8096" s="63" t="s">
        <v>8100</v>
      </c>
      <c r="D8096" s="64">
        <f t="shared" si="703"/>
        <v>15933.699173553719</v>
      </c>
      <c r="E8096" s="64">
        <f t="shared" si="704"/>
        <v>19279.776000000002</v>
      </c>
      <c r="F8096" s="64">
        <f>+VLOOKUP(B8096,[1]BASES!$A$2:$C$10701,3,0)</f>
        <v>21</v>
      </c>
      <c r="G8096" s="65">
        <f t="shared" si="701"/>
        <v>19279.776000000002</v>
      </c>
      <c r="H8096" s="66"/>
      <c r="I8096" s="67"/>
      <c r="J8096" s="67"/>
      <c r="K8096" s="67"/>
      <c r="L8096" s="67"/>
      <c r="M8096" s="68"/>
      <c r="N8096" s="69"/>
      <c r="O8096" s="70">
        <f t="shared" si="699"/>
        <v>0</v>
      </c>
      <c r="P8096" s="71">
        <f t="shared" si="700"/>
        <v>0</v>
      </c>
      <c r="Q8096" s="7">
        <v>1</v>
      </c>
      <c r="R8096" s="72">
        <f>+VLOOKUP(B8096,[1]BASES!$A$2:$E$10701,5,0)</f>
        <v>16597.603305785124</v>
      </c>
      <c r="S8096" s="71">
        <f t="shared" si="702"/>
        <v>0</v>
      </c>
      <c r="T8096" s="71">
        <v>0</v>
      </c>
      <c r="U8096" s="71">
        <f t="shared" si="705"/>
        <v>0</v>
      </c>
      <c r="V8096" s="7">
        <v>0</v>
      </c>
      <c r="W8096" s="7">
        <v>0</v>
      </c>
      <c r="X8096" s="7">
        <v>0</v>
      </c>
      <c r="Y8096" s="73">
        <v>0.04</v>
      </c>
      <c r="Z8096" s="7"/>
      <c r="AA8096" s="7"/>
      <c r="AB8096" s="7"/>
      <c r="AC8096" s="7"/>
    </row>
    <row r="8097" spans="2:29" ht="15.75" customHeight="1" x14ac:dyDescent="0.25">
      <c r="B8097" s="62">
        <v>25055</v>
      </c>
      <c r="C8097" s="63" t="s">
        <v>8101</v>
      </c>
      <c r="D8097" s="64">
        <f t="shared" si="703"/>
        <v>229193.25619834714</v>
      </c>
      <c r="E8097" s="64">
        <f t="shared" si="704"/>
        <v>277323.84000000003</v>
      </c>
      <c r="F8097" s="64">
        <f>+VLOOKUP(B8097,[1]BASES!$A$2:$C$10701,3,0)</f>
        <v>21</v>
      </c>
      <c r="G8097" s="65">
        <f t="shared" si="701"/>
        <v>277323.84000000003</v>
      </c>
      <c r="H8097" s="66"/>
      <c r="I8097" s="67"/>
      <c r="J8097" s="67"/>
      <c r="K8097" s="67"/>
      <c r="L8097" s="67"/>
      <c r="M8097" s="68"/>
      <c r="N8097" s="69"/>
      <c r="O8097" s="70">
        <f t="shared" si="699"/>
        <v>0</v>
      </c>
      <c r="P8097" s="71">
        <f t="shared" si="700"/>
        <v>0</v>
      </c>
      <c r="Q8097" s="7">
        <v>1</v>
      </c>
      <c r="R8097" s="72">
        <f>+VLOOKUP(B8097,[1]BASES!$A$2:$E$10701,5,0)</f>
        <v>238742.97520661159</v>
      </c>
      <c r="S8097" s="71">
        <f t="shared" si="702"/>
        <v>0</v>
      </c>
      <c r="T8097" s="71">
        <v>0</v>
      </c>
      <c r="U8097" s="71">
        <f t="shared" si="705"/>
        <v>0</v>
      </c>
      <c r="V8097" s="7">
        <v>0</v>
      </c>
      <c r="W8097" s="7">
        <v>0</v>
      </c>
      <c r="X8097" s="7">
        <v>0</v>
      </c>
      <c r="Y8097" s="73">
        <v>0.04</v>
      </c>
      <c r="Z8097" s="7"/>
      <c r="AA8097" s="7"/>
      <c r="AB8097" s="7"/>
      <c r="AC8097" s="7"/>
    </row>
    <row r="8098" spans="2:29" ht="15.75" customHeight="1" x14ac:dyDescent="0.25">
      <c r="B8098" s="62">
        <v>25065</v>
      </c>
      <c r="C8098" s="63" t="s">
        <v>8102</v>
      </c>
      <c r="D8098" s="64">
        <f t="shared" si="703"/>
        <v>39839.262148760332</v>
      </c>
      <c r="E8098" s="64">
        <f t="shared" si="704"/>
        <v>48205.5072</v>
      </c>
      <c r="F8098" s="64">
        <f>+VLOOKUP(B8098,[1]BASES!$A$2:$C$10701,3,0)</f>
        <v>21</v>
      </c>
      <c r="G8098" s="65">
        <f t="shared" si="701"/>
        <v>48205.5072</v>
      </c>
      <c r="H8098" s="66"/>
      <c r="I8098" s="67"/>
      <c r="J8098" s="67"/>
      <c r="K8098" s="67"/>
      <c r="L8098" s="67"/>
      <c r="M8098" s="68"/>
      <c r="N8098" s="69"/>
      <c r="O8098" s="70">
        <f t="shared" si="699"/>
        <v>0</v>
      </c>
      <c r="P8098" s="71">
        <f t="shared" si="700"/>
        <v>0</v>
      </c>
      <c r="Q8098" s="7">
        <v>1</v>
      </c>
      <c r="R8098" s="72">
        <f>+VLOOKUP(B8098,[1]BASES!$A$2:$E$10701,5,0)</f>
        <v>41499.231404958678</v>
      </c>
      <c r="S8098" s="71">
        <f t="shared" si="702"/>
        <v>0</v>
      </c>
      <c r="T8098" s="71">
        <v>0</v>
      </c>
      <c r="U8098" s="71">
        <f t="shared" si="705"/>
        <v>0</v>
      </c>
      <c r="V8098" s="7">
        <v>0</v>
      </c>
      <c r="W8098" s="7">
        <v>0</v>
      </c>
      <c r="X8098" s="7">
        <v>0</v>
      </c>
      <c r="Y8098" s="73">
        <v>0.04</v>
      </c>
      <c r="Z8098" s="7"/>
      <c r="AA8098" s="7"/>
      <c r="AB8098" s="7"/>
      <c r="AC8098" s="7"/>
    </row>
    <row r="8099" spans="2:29" ht="15.75" customHeight="1" x14ac:dyDescent="0.25">
      <c r="B8099" s="62">
        <v>25066</v>
      </c>
      <c r="C8099" s="63" t="s">
        <v>8103</v>
      </c>
      <c r="D8099" s="64">
        <f t="shared" si="703"/>
        <v>224160.57917355371</v>
      </c>
      <c r="E8099" s="64">
        <f t="shared" si="704"/>
        <v>271234.30079999997</v>
      </c>
      <c r="F8099" s="64">
        <f>+VLOOKUP(B8099,[1]BASES!$A$2:$C$10701,3,0)</f>
        <v>21</v>
      </c>
      <c r="G8099" s="65">
        <f t="shared" si="701"/>
        <v>271234.30079999997</v>
      </c>
      <c r="H8099" s="66"/>
      <c r="I8099" s="67"/>
      <c r="J8099" s="67"/>
      <c r="K8099" s="67"/>
      <c r="L8099" s="67"/>
      <c r="M8099" s="68"/>
      <c r="N8099" s="69"/>
      <c r="O8099" s="70">
        <f t="shared" si="699"/>
        <v>0</v>
      </c>
      <c r="P8099" s="71">
        <f t="shared" si="700"/>
        <v>0</v>
      </c>
      <c r="Q8099" s="7">
        <v>1</v>
      </c>
      <c r="R8099" s="72">
        <f>+VLOOKUP(B8099,[1]BASES!$A$2:$E$10701,5,0)</f>
        <v>233500.6033057851</v>
      </c>
      <c r="S8099" s="71">
        <f t="shared" si="702"/>
        <v>0</v>
      </c>
      <c r="T8099" s="71">
        <v>0</v>
      </c>
      <c r="U8099" s="71">
        <f t="shared" si="705"/>
        <v>0</v>
      </c>
      <c r="V8099" s="7">
        <v>0</v>
      </c>
      <c r="W8099" s="7">
        <v>0</v>
      </c>
      <c r="X8099" s="7">
        <v>0</v>
      </c>
      <c r="Y8099" s="73">
        <v>0.04</v>
      </c>
      <c r="Z8099" s="7"/>
      <c r="AA8099" s="7"/>
      <c r="AB8099" s="7"/>
      <c r="AC8099" s="7"/>
    </row>
    <row r="8100" spans="2:29" ht="15.75" customHeight="1" x14ac:dyDescent="0.25">
      <c r="B8100" s="62">
        <v>25093</v>
      </c>
      <c r="C8100" s="63" t="s">
        <v>8104</v>
      </c>
      <c r="D8100" s="64">
        <f t="shared" si="703"/>
        <v>284457.10809917352</v>
      </c>
      <c r="E8100" s="64">
        <f t="shared" si="704"/>
        <v>344193.10079999996</v>
      </c>
      <c r="F8100" s="64">
        <f>+VLOOKUP(B8100,[1]BASES!$A$2:$C$10701,3,0)</f>
        <v>21</v>
      </c>
      <c r="G8100" s="65">
        <f t="shared" si="701"/>
        <v>344193.10079999996</v>
      </c>
      <c r="H8100" s="66"/>
      <c r="I8100" s="67"/>
      <c r="J8100" s="67"/>
      <c r="K8100" s="67"/>
      <c r="L8100" s="67"/>
      <c r="M8100" s="68"/>
      <c r="N8100" s="69"/>
      <c r="O8100" s="70">
        <f t="shared" si="699"/>
        <v>0</v>
      </c>
      <c r="P8100" s="71">
        <f t="shared" si="700"/>
        <v>0</v>
      </c>
      <c r="Q8100" s="7">
        <v>1</v>
      </c>
      <c r="R8100" s="72">
        <f>+VLOOKUP(B8100,[1]BASES!$A$2:$E$10701,5,0)</f>
        <v>296309.48760330578</v>
      </c>
      <c r="S8100" s="71">
        <f t="shared" si="702"/>
        <v>0</v>
      </c>
      <c r="T8100" s="71">
        <v>0</v>
      </c>
      <c r="U8100" s="71">
        <f t="shared" si="705"/>
        <v>0</v>
      </c>
      <c r="V8100" s="7">
        <v>0</v>
      </c>
      <c r="W8100" s="7">
        <v>0</v>
      </c>
      <c r="X8100" s="7">
        <v>0</v>
      </c>
      <c r="Y8100" s="73">
        <v>0.04</v>
      </c>
      <c r="Z8100" s="7"/>
      <c r="AA8100" s="7"/>
      <c r="AB8100" s="7"/>
      <c r="AC8100" s="7"/>
    </row>
    <row r="8101" spans="2:29" ht="15.75" customHeight="1" x14ac:dyDescent="0.25">
      <c r="B8101" s="62">
        <v>25099</v>
      </c>
      <c r="C8101" s="63" t="s">
        <v>8105</v>
      </c>
      <c r="D8101" s="64">
        <f t="shared" si="703"/>
        <v>98310.466115702468</v>
      </c>
      <c r="E8101" s="64">
        <f t="shared" si="704"/>
        <v>118955.66399999999</v>
      </c>
      <c r="F8101" s="64">
        <f>+VLOOKUP(B8101,[1]BASES!$A$2:$C$10701,3,0)</f>
        <v>21</v>
      </c>
      <c r="G8101" s="65">
        <f t="shared" si="701"/>
        <v>118955.66399999999</v>
      </c>
      <c r="H8101" s="66"/>
      <c r="I8101" s="67"/>
      <c r="J8101" s="67"/>
      <c r="K8101" s="67"/>
      <c r="L8101" s="67"/>
      <c r="M8101" s="68"/>
      <c r="N8101" s="69"/>
      <c r="O8101" s="70">
        <f t="shared" si="699"/>
        <v>0</v>
      </c>
      <c r="P8101" s="71">
        <f t="shared" si="700"/>
        <v>0</v>
      </c>
      <c r="Q8101" s="7">
        <v>1</v>
      </c>
      <c r="R8101" s="72">
        <f>+VLOOKUP(B8101,[1]BASES!$A$2:$E$10701,5,0)</f>
        <v>102406.73553719008</v>
      </c>
      <c r="S8101" s="71">
        <f t="shared" si="702"/>
        <v>0</v>
      </c>
      <c r="T8101" s="71">
        <v>0</v>
      </c>
      <c r="U8101" s="71">
        <f t="shared" si="705"/>
        <v>0</v>
      </c>
      <c r="V8101" s="7">
        <v>0</v>
      </c>
      <c r="W8101" s="7">
        <v>0</v>
      </c>
      <c r="X8101" s="7">
        <v>0</v>
      </c>
      <c r="Y8101" s="73">
        <v>0.04</v>
      </c>
      <c r="Z8101" s="7"/>
      <c r="AA8101" s="7"/>
      <c r="AB8101" s="7"/>
      <c r="AC8101" s="7"/>
    </row>
    <row r="8102" spans="2:29" ht="15.75" customHeight="1" x14ac:dyDescent="0.25">
      <c r="B8102" s="62">
        <v>25173</v>
      </c>
      <c r="C8102" s="63" t="s">
        <v>8106</v>
      </c>
      <c r="D8102" s="64">
        <f t="shared" si="703"/>
        <v>235057.57090909089</v>
      </c>
      <c r="E8102" s="64">
        <f t="shared" si="704"/>
        <v>284419.66079999995</v>
      </c>
      <c r="F8102" s="64">
        <f>+VLOOKUP(B8102,[1]BASES!$A$2:$C$10701,3,0)</f>
        <v>21</v>
      </c>
      <c r="G8102" s="65">
        <f t="shared" si="701"/>
        <v>284419.66079999995</v>
      </c>
      <c r="H8102" s="66"/>
      <c r="I8102" s="67"/>
      <c r="J8102" s="67"/>
      <c r="K8102" s="67"/>
      <c r="L8102" s="67"/>
      <c r="M8102" s="68"/>
      <c r="N8102" s="69"/>
      <c r="O8102" s="70">
        <f t="shared" si="699"/>
        <v>0</v>
      </c>
      <c r="P8102" s="71">
        <f t="shared" si="700"/>
        <v>0</v>
      </c>
      <c r="Q8102" s="7">
        <v>1</v>
      </c>
      <c r="R8102" s="72">
        <f>+VLOOKUP(B8102,[1]BASES!$A$2:$E$10701,5,0)</f>
        <v>244851.63636363635</v>
      </c>
      <c r="S8102" s="71">
        <f t="shared" si="702"/>
        <v>0</v>
      </c>
      <c r="T8102" s="71">
        <v>0</v>
      </c>
      <c r="U8102" s="71">
        <f t="shared" si="705"/>
        <v>0</v>
      </c>
      <c r="V8102" s="7">
        <v>0</v>
      </c>
      <c r="W8102" s="7">
        <v>0</v>
      </c>
      <c r="X8102" s="7">
        <v>0</v>
      </c>
      <c r="Y8102" s="73">
        <v>0.04</v>
      </c>
      <c r="Z8102" s="7"/>
      <c r="AA8102" s="7"/>
      <c r="AB8102" s="7"/>
      <c r="AC8102" s="7"/>
    </row>
    <row r="8103" spans="2:29" ht="15.75" customHeight="1" x14ac:dyDescent="0.25">
      <c r="B8103" s="62">
        <v>25184</v>
      </c>
      <c r="C8103" s="63" t="s">
        <v>8107</v>
      </c>
      <c r="D8103" s="64">
        <f t="shared" si="703"/>
        <v>229901.95834710746</v>
      </c>
      <c r="E8103" s="64">
        <f t="shared" si="704"/>
        <v>278181.36960000003</v>
      </c>
      <c r="F8103" s="64">
        <f>+VLOOKUP(B8103,[1]BASES!$A$2:$C$10701,3,0)</f>
        <v>21</v>
      </c>
      <c r="G8103" s="65">
        <f t="shared" si="701"/>
        <v>278181.36960000003</v>
      </c>
      <c r="H8103" s="66"/>
      <c r="I8103" s="67"/>
      <c r="J8103" s="67"/>
      <c r="K8103" s="67"/>
      <c r="L8103" s="67"/>
      <c r="M8103" s="68"/>
      <c r="N8103" s="69"/>
      <c r="O8103" s="70">
        <f t="shared" si="699"/>
        <v>0</v>
      </c>
      <c r="P8103" s="71">
        <f t="shared" si="700"/>
        <v>0</v>
      </c>
      <c r="Q8103" s="7">
        <v>1</v>
      </c>
      <c r="R8103" s="72">
        <f>+VLOOKUP(B8103,[1]BASES!$A$2:$E$10701,5,0)</f>
        <v>239481.20661157026</v>
      </c>
      <c r="S8103" s="71">
        <f t="shared" si="702"/>
        <v>0</v>
      </c>
      <c r="T8103" s="71">
        <v>0</v>
      </c>
      <c r="U8103" s="71">
        <f t="shared" si="705"/>
        <v>0</v>
      </c>
      <c r="V8103" s="7">
        <v>0</v>
      </c>
      <c r="W8103" s="7">
        <v>0</v>
      </c>
      <c r="X8103" s="7">
        <v>0</v>
      </c>
      <c r="Y8103" s="73">
        <v>0.04</v>
      </c>
      <c r="Z8103" s="7"/>
      <c r="AA8103" s="7"/>
      <c r="AB8103" s="7"/>
      <c r="AC8103" s="7"/>
    </row>
    <row r="8104" spans="2:29" ht="15.75" customHeight="1" x14ac:dyDescent="0.25">
      <c r="B8104" s="62">
        <v>25211</v>
      </c>
      <c r="C8104" s="63" t="s">
        <v>8108</v>
      </c>
      <c r="D8104" s="64">
        <f t="shared" si="703"/>
        <v>253391.05586776859</v>
      </c>
      <c r="E8104" s="64">
        <f t="shared" si="704"/>
        <v>306603.1776</v>
      </c>
      <c r="F8104" s="64">
        <f>+VLOOKUP(B8104,[1]BASES!$A$2:$C$10701,3,0)</f>
        <v>21</v>
      </c>
      <c r="G8104" s="65">
        <f t="shared" si="701"/>
        <v>306603.1776</v>
      </c>
      <c r="H8104" s="66"/>
      <c r="I8104" s="67"/>
      <c r="J8104" s="67"/>
      <c r="K8104" s="67"/>
      <c r="L8104" s="67"/>
      <c r="M8104" s="68"/>
      <c r="N8104" s="69"/>
      <c r="O8104" s="70">
        <f t="shared" si="699"/>
        <v>0</v>
      </c>
      <c r="P8104" s="71">
        <f t="shared" si="700"/>
        <v>0</v>
      </c>
      <c r="Q8104" s="7">
        <v>1</v>
      </c>
      <c r="R8104" s="72">
        <f>+VLOOKUP(B8104,[1]BASES!$A$2:$E$10701,5,0)</f>
        <v>263949.01652892563</v>
      </c>
      <c r="S8104" s="71">
        <f t="shared" si="702"/>
        <v>0</v>
      </c>
      <c r="T8104" s="71">
        <v>0</v>
      </c>
      <c r="U8104" s="71">
        <f t="shared" si="705"/>
        <v>0</v>
      </c>
      <c r="V8104" s="7">
        <v>0</v>
      </c>
      <c r="W8104" s="7">
        <v>0</v>
      </c>
      <c r="X8104" s="7">
        <v>0</v>
      </c>
      <c r="Y8104" s="73">
        <v>0.04</v>
      </c>
      <c r="Z8104" s="7"/>
      <c r="AA8104" s="7"/>
      <c r="AB8104" s="7"/>
      <c r="AC8104" s="7"/>
    </row>
    <row r="8105" spans="2:29" ht="15.75" customHeight="1" x14ac:dyDescent="0.25">
      <c r="B8105" s="62">
        <v>25217</v>
      </c>
      <c r="C8105" s="63" t="s">
        <v>8109</v>
      </c>
      <c r="D8105" s="64">
        <f t="shared" si="703"/>
        <v>107408.80661157025</v>
      </c>
      <c r="E8105" s="64">
        <f t="shared" si="704"/>
        <v>129964.65600000002</v>
      </c>
      <c r="F8105" s="64">
        <f>+VLOOKUP(B8105,[1]BASES!$A$2:$C$10701,3,0)</f>
        <v>21</v>
      </c>
      <c r="G8105" s="65">
        <f t="shared" si="701"/>
        <v>129964.65600000002</v>
      </c>
      <c r="H8105" s="66"/>
      <c r="I8105" s="67"/>
      <c r="J8105" s="67"/>
      <c r="K8105" s="67"/>
      <c r="L8105" s="67"/>
      <c r="M8105" s="68"/>
      <c r="N8105" s="69"/>
      <c r="O8105" s="70">
        <f t="shared" si="699"/>
        <v>0</v>
      </c>
      <c r="P8105" s="71">
        <f t="shared" si="700"/>
        <v>0</v>
      </c>
      <c r="Q8105" s="7">
        <v>1</v>
      </c>
      <c r="R8105" s="72">
        <f>+VLOOKUP(B8105,[1]BASES!$A$2:$E$10701,5,0)</f>
        <v>111884.17355371901</v>
      </c>
      <c r="S8105" s="71">
        <f t="shared" si="702"/>
        <v>0</v>
      </c>
      <c r="T8105" s="71">
        <v>0</v>
      </c>
      <c r="U8105" s="71">
        <f t="shared" si="705"/>
        <v>0</v>
      </c>
      <c r="V8105" s="7">
        <v>0</v>
      </c>
      <c r="W8105" s="7">
        <v>0</v>
      </c>
      <c r="X8105" s="7">
        <v>0</v>
      </c>
      <c r="Y8105" s="73">
        <v>0.04</v>
      </c>
      <c r="Z8105" s="7"/>
      <c r="AA8105" s="7"/>
      <c r="AB8105" s="7"/>
      <c r="AC8105" s="7"/>
    </row>
    <row r="8106" spans="2:29" ht="15.75" customHeight="1" x14ac:dyDescent="0.25">
      <c r="B8106" s="62">
        <v>31735</v>
      </c>
      <c r="C8106" s="63" t="s">
        <v>8110</v>
      </c>
      <c r="D8106" s="64">
        <f t="shared" si="703"/>
        <v>736471.25950413232</v>
      </c>
      <c r="E8106" s="64">
        <f t="shared" si="704"/>
        <v>891130.22400000016</v>
      </c>
      <c r="F8106" s="64">
        <f>+VLOOKUP(B8106,[1]BASES!$A$2:$C$10701,3,0)</f>
        <v>21</v>
      </c>
      <c r="G8106" s="65">
        <f t="shared" si="701"/>
        <v>891130.22400000016</v>
      </c>
      <c r="H8106" s="66"/>
      <c r="I8106" s="67"/>
      <c r="J8106" s="67"/>
      <c r="K8106" s="67"/>
      <c r="L8106" s="67"/>
      <c r="M8106" s="68"/>
      <c r="N8106" s="69"/>
      <c r="O8106" s="70">
        <f t="shared" si="699"/>
        <v>0</v>
      </c>
      <c r="P8106" s="71">
        <f t="shared" si="700"/>
        <v>0</v>
      </c>
      <c r="Q8106" s="7">
        <v>1</v>
      </c>
      <c r="R8106" s="72">
        <f>+VLOOKUP(B8106,[1]BASES!$A$2:$E$10701,5,0)</f>
        <v>767157.56198347115</v>
      </c>
      <c r="S8106" s="71">
        <f t="shared" si="702"/>
        <v>0</v>
      </c>
      <c r="T8106" s="71">
        <v>0</v>
      </c>
      <c r="U8106" s="71">
        <f t="shared" si="705"/>
        <v>0</v>
      </c>
      <c r="V8106" s="7">
        <v>0</v>
      </c>
      <c r="W8106" s="7">
        <v>0</v>
      </c>
      <c r="X8106" s="7">
        <v>0</v>
      </c>
      <c r="Y8106" s="73">
        <v>0.04</v>
      </c>
      <c r="Z8106" s="7"/>
      <c r="AA8106" s="7"/>
      <c r="AB8106" s="7"/>
      <c r="AC8106" s="7"/>
    </row>
    <row r="8107" spans="2:29" ht="15.75" customHeight="1" x14ac:dyDescent="0.25">
      <c r="B8107" s="62">
        <v>31737</v>
      </c>
      <c r="C8107" s="63" t="s">
        <v>8111</v>
      </c>
      <c r="D8107" s="64">
        <f t="shared" si="703"/>
        <v>447712.24859504128</v>
      </c>
      <c r="E8107" s="64">
        <f t="shared" si="704"/>
        <v>541731.82079999999</v>
      </c>
      <c r="F8107" s="64">
        <f>+VLOOKUP(B8107,[1]BASES!$A$2:$C$10701,3,0)</f>
        <v>21</v>
      </c>
      <c r="G8107" s="65">
        <f t="shared" si="701"/>
        <v>541731.82079999999</v>
      </c>
      <c r="H8107" s="66"/>
      <c r="I8107" s="67"/>
      <c r="J8107" s="67"/>
      <c r="K8107" s="67"/>
      <c r="L8107" s="67"/>
      <c r="M8107" s="68"/>
      <c r="N8107" s="69"/>
      <c r="O8107" s="70">
        <f t="shared" si="699"/>
        <v>0</v>
      </c>
      <c r="P8107" s="71">
        <f t="shared" si="700"/>
        <v>0</v>
      </c>
      <c r="Q8107" s="7">
        <v>1</v>
      </c>
      <c r="R8107" s="72">
        <f>+VLOOKUP(B8107,[1]BASES!$A$2:$E$10701,5,0)</f>
        <v>466366.92561983468</v>
      </c>
      <c r="S8107" s="71">
        <f t="shared" si="702"/>
        <v>0</v>
      </c>
      <c r="T8107" s="71">
        <v>0</v>
      </c>
      <c r="U8107" s="71">
        <f t="shared" si="705"/>
        <v>0</v>
      </c>
      <c r="V8107" s="7">
        <v>0</v>
      </c>
      <c r="W8107" s="7">
        <v>0</v>
      </c>
      <c r="X8107" s="7">
        <v>0</v>
      </c>
      <c r="Y8107" s="73">
        <v>0.04</v>
      </c>
      <c r="Z8107" s="7"/>
      <c r="AA8107" s="7"/>
      <c r="AB8107" s="7"/>
      <c r="AC8107" s="7"/>
    </row>
    <row r="8108" spans="2:29" ht="15.75" customHeight="1" x14ac:dyDescent="0.25">
      <c r="B8108" s="62">
        <v>31739</v>
      </c>
      <c r="C8108" s="63" t="s">
        <v>8112</v>
      </c>
      <c r="D8108" s="64">
        <f t="shared" si="703"/>
        <v>489136.5024793389</v>
      </c>
      <c r="E8108" s="64">
        <f t="shared" si="704"/>
        <v>591855.16800000006</v>
      </c>
      <c r="F8108" s="64">
        <f>+VLOOKUP(B8108,[1]BASES!$A$2:$C$10701,3,0)</f>
        <v>21</v>
      </c>
      <c r="G8108" s="65">
        <f t="shared" si="701"/>
        <v>591855.16800000006</v>
      </c>
      <c r="H8108" s="66"/>
      <c r="I8108" s="67"/>
      <c r="J8108" s="67"/>
      <c r="K8108" s="67"/>
      <c r="L8108" s="67"/>
      <c r="M8108" s="68"/>
      <c r="N8108" s="69"/>
      <c r="O8108" s="70">
        <f t="shared" si="699"/>
        <v>0</v>
      </c>
      <c r="P8108" s="71">
        <f t="shared" si="700"/>
        <v>0</v>
      </c>
      <c r="Q8108" s="7">
        <v>1</v>
      </c>
      <c r="R8108" s="72">
        <f>+VLOOKUP(B8108,[1]BASES!$A$2:$E$10701,5,0)</f>
        <v>509517.19008264469</v>
      </c>
      <c r="S8108" s="71">
        <f t="shared" si="702"/>
        <v>0</v>
      </c>
      <c r="T8108" s="71">
        <v>0</v>
      </c>
      <c r="U8108" s="71">
        <f t="shared" si="705"/>
        <v>0</v>
      </c>
      <c r="V8108" s="7">
        <v>0</v>
      </c>
      <c r="W8108" s="7">
        <v>0</v>
      </c>
      <c r="X8108" s="7">
        <v>0</v>
      </c>
      <c r="Y8108" s="73">
        <v>0.04</v>
      </c>
      <c r="Z8108" s="7"/>
      <c r="AA8108" s="7"/>
      <c r="AB8108" s="7"/>
      <c r="AC8108" s="7"/>
    </row>
    <row r="8109" spans="2:29" ht="15.75" customHeight="1" x14ac:dyDescent="0.25">
      <c r="B8109" s="62">
        <v>31741</v>
      </c>
      <c r="C8109" s="63" t="s">
        <v>8113</v>
      </c>
      <c r="D8109" s="64">
        <f t="shared" si="703"/>
        <v>466479.96297520661</v>
      </c>
      <c r="E8109" s="64">
        <f t="shared" si="704"/>
        <v>564440.75520000001</v>
      </c>
      <c r="F8109" s="64">
        <f>+VLOOKUP(B8109,[1]BASES!$A$2:$C$10701,3,0)</f>
        <v>21</v>
      </c>
      <c r="G8109" s="65">
        <f t="shared" si="701"/>
        <v>564440.75520000001</v>
      </c>
      <c r="H8109" s="66"/>
      <c r="I8109" s="67"/>
      <c r="J8109" s="67"/>
      <c r="K8109" s="67"/>
      <c r="L8109" s="67"/>
      <c r="M8109" s="68"/>
      <c r="N8109" s="69"/>
      <c r="O8109" s="70">
        <f t="shared" si="699"/>
        <v>0</v>
      </c>
      <c r="P8109" s="71">
        <f t="shared" si="700"/>
        <v>0</v>
      </c>
      <c r="Q8109" s="7">
        <v>1</v>
      </c>
      <c r="R8109" s="72">
        <f>+VLOOKUP(B8109,[1]BASES!$A$2:$E$10701,5,0)</f>
        <v>485916.62809917354</v>
      </c>
      <c r="S8109" s="71">
        <f t="shared" si="702"/>
        <v>0</v>
      </c>
      <c r="T8109" s="71">
        <v>0</v>
      </c>
      <c r="U8109" s="71">
        <f t="shared" si="705"/>
        <v>0</v>
      </c>
      <c r="V8109" s="7">
        <v>0</v>
      </c>
      <c r="W8109" s="7">
        <v>0</v>
      </c>
      <c r="X8109" s="7">
        <v>0</v>
      </c>
      <c r="Y8109" s="73">
        <v>0.04</v>
      </c>
      <c r="Z8109" s="7"/>
      <c r="AA8109" s="7"/>
      <c r="AB8109" s="7"/>
      <c r="AC8109" s="7"/>
    </row>
    <row r="8110" spans="2:29" ht="15.75" customHeight="1" x14ac:dyDescent="0.25">
      <c r="B8110" s="62">
        <v>24755</v>
      </c>
      <c r="C8110" s="63" t="s">
        <v>8114</v>
      </c>
      <c r="D8110" s="64">
        <f t="shared" si="703"/>
        <v>81915.705123966938</v>
      </c>
      <c r="E8110" s="64">
        <f t="shared" si="704"/>
        <v>99118.003199999992</v>
      </c>
      <c r="F8110" s="64">
        <f>+VLOOKUP(B8110,[1]BASES!$A$2:$C$10701,3,0)</f>
        <v>21</v>
      </c>
      <c r="G8110" s="65">
        <f t="shared" si="701"/>
        <v>99118.003199999992</v>
      </c>
      <c r="H8110" s="66"/>
      <c r="I8110" s="67"/>
      <c r="J8110" s="67"/>
      <c r="K8110" s="67"/>
      <c r="L8110" s="67"/>
      <c r="M8110" s="68"/>
      <c r="N8110" s="69"/>
      <c r="O8110" s="70">
        <f t="shared" si="699"/>
        <v>0</v>
      </c>
      <c r="P8110" s="71">
        <f t="shared" si="700"/>
        <v>0</v>
      </c>
      <c r="Q8110" s="7">
        <v>1</v>
      </c>
      <c r="R8110" s="72">
        <f>+VLOOKUP(B8110,[1]BASES!$A$2:$E$10701,5,0)</f>
        <v>85328.859504132226</v>
      </c>
      <c r="S8110" s="71">
        <f t="shared" si="702"/>
        <v>0</v>
      </c>
      <c r="T8110" s="71">
        <v>0</v>
      </c>
      <c r="U8110" s="71">
        <f t="shared" si="705"/>
        <v>0</v>
      </c>
      <c r="V8110" s="7">
        <v>0</v>
      </c>
      <c r="W8110" s="7">
        <v>0</v>
      </c>
      <c r="X8110" s="7">
        <v>0</v>
      </c>
      <c r="Y8110" s="73">
        <v>0.04</v>
      </c>
      <c r="Z8110" s="7"/>
      <c r="AA8110" s="7"/>
      <c r="AB8110" s="7"/>
      <c r="AC8110" s="7"/>
    </row>
    <row r="8111" spans="2:29" ht="15.75" customHeight="1" x14ac:dyDescent="0.25">
      <c r="B8111" s="62">
        <v>46291</v>
      </c>
      <c r="C8111" s="63" t="s">
        <v>8115</v>
      </c>
      <c r="D8111" s="64">
        <f t="shared" si="703"/>
        <v>33015.018842975209</v>
      </c>
      <c r="E8111" s="64">
        <f t="shared" si="704"/>
        <v>39948.1728</v>
      </c>
      <c r="F8111" s="64">
        <f>+VLOOKUP(B8111,[1]BASES!$A$2:$C$10701,3,0)</f>
        <v>21</v>
      </c>
      <c r="G8111" s="65">
        <f t="shared" si="701"/>
        <v>39948.1728</v>
      </c>
      <c r="H8111" s="66"/>
      <c r="I8111" s="67"/>
      <c r="J8111" s="67"/>
      <c r="K8111" s="67"/>
      <c r="L8111" s="67"/>
      <c r="M8111" s="68"/>
      <c r="N8111" s="69"/>
      <c r="O8111" s="70">
        <f t="shared" si="699"/>
        <v>0</v>
      </c>
      <c r="P8111" s="71">
        <f t="shared" si="700"/>
        <v>0</v>
      </c>
      <c r="Q8111" s="7">
        <v>1</v>
      </c>
      <c r="R8111" s="72">
        <f>+VLOOKUP(B8111,[1]BASES!$A$2:$E$10701,5,0)</f>
        <v>34390.644628099173</v>
      </c>
      <c r="S8111" s="71">
        <f t="shared" si="702"/>
        <v>0</v>
      </c>
      <c r="T8111" s="71">
        <v>0</v>
      </c>
      <c r="U8111" s="71">
        <f t="shared" si="705"/>
        <v>0</v>
      </c>
      <c r="V8111" s="7">
        <v>0</v>
      </c>
      <c r="W8111" s="7">
        <v>0</v>
      </c>
      <c r="X8111" s="7">
        <v>0</v>
      </c>
      <c r="Y8111" s="73">
        <v>0.04</v>
      </c>
      <c r="Z8111" s="7"/>
      <c r="AA8111" s="7"/>
      <c r="AB8111" s="7"/>
      <c r="AC8111" s="7"/>
    </row>
    <row r="8112" spans="2:29" ht="15.75" customHeight="1" x14ac:dyDescent="0.25">
      <c r="B8112" s="62">
        <v>25264</v>
      </c>
      <c r="C8112" s="63" t="s">
        <v>8116</v>
      </c>
      <c r="D8112" s="64">
        <f t="shared" si="703"/>
        <v>116179.5966942149</v>
      </c>
      <c r="E8112" s="64">
        <f t="shared" si="704"/>
        <v>140577.31200000003</v>
      </c>
      <c r="F8112" s="64">
        <f>+VLOOKUP(B8112,[1]BASES!$A$2:$C$10701,3,0)</f>
        <v>21</v>
      </c>
      <c r="G8112" s="65">
        <f t="shared" si="701"/>
        <v>140577.31200000003</v>
      </c>
      <c r="H8112" s="66"/>
      <c r="I8112" s="67"/>
      <c r="J8112" s="67"/>
      <c r="K8112" s="67"/>
      <c r="L8112" s="67"/>
      <c r="M8112" s="68"/>
      <c r="N8112" s="69"/>
      <c r="O8112" s="70">
        <f t="shared" si="699"/>
        <v>0</v>
      </c>
      <c r="P8112" s="71">
        <f t="shared" si="700"/>
        <v>0</v>
      </c>
      <c r="Q8112" s="7">
        <v>1</v>
      </c>
      <c r="R8112" s="72">
        <f>+VLOOKUP(B8112,[1]BASES!$A$2:$E$10701,5,0)</f>
        <v>121020.41322314051</v>
      </c>
      <c r="S8112" s="71">
        <f t="shared" si="702"/>
        <v>0</v>
      </c>
      <c r="T8112" s="71">
        <v>0</v>
      </c>
      <c r="U8112" s="71">
        <f t="shared" si="705"/>
        <v>0</v>
      </c>
      <c r="V8112" s="7">
        <v>0</v>
      </c>
      <c r="W8112" s="7">
        <v>0</v>
      </c>
      <c r="X8112" s="7">
        <v>0</v>
      </c>
      <c r="Y8112" s="73">
        <v>0.04</v>
      </c>
      <c r="Z8112" s="7"/>
      <c r="AA8112" s="7"/>
      <c r="AB8112" s="7"/>
      <c r="AC8112" s="7"/>
    </row>
    <row r="8113" spans="2:29" ht="15.75" customHeight="1" x14ac:dyDescent="0.25">
      <c r="B8113" s="62">
        <v>25265</v>
      </c>
      <c r="C8113" s="63" t="s">
        <v>8117</v>
      </c>
      <c r="D8113" s="64">
        <f t="shared" si="703"/>
        <v>47326.825785123969</v>
      </c>
      <c r="E8113" s="64">
        <f t="shared" si="704"/>
        <v>57265.459200000005</v>
      </c>
      <c r="F8113" s="64">
        <f>+VLOOKUP(B8113,[1]BASES!$A$2:$C$10701,3,0)</f>
        <v>21</v>
      </c>
      <c r="G8113" s="65">
        <f t="shared" si="701"/>
        <v>57265.459200000005</v>
      </c>
      <c r="H8113" s="66"/>
      <c r="I8113" s="67"/>
      <c r="J8113" s="67"/>
      <c r="K8113" s="67"/>
      <c r="L8113" s="67"/>
      <c r="M8113" s="68"/>
      <c r="N8113" s="69"/>
      <c r="O8113" s="70">
        <f t="shared" si="699"/>
        <v>0</v>
      </c>
      <c r="P8113" s="71">
        <f t="shared" si="700"/>
        <v>0</v>
      </c>
      <c r="Q8113" s="7">
        <v>1</v>
      </c>
      <c r="R8113" s="72">
        <f>+VLOOKUP(B8113,[1]BASES!$A$2:$E$10701,5,0)</f>
        <v>49298.776859504134</v>
      </c>
      <c r="S8113" s="71">
        <f t="shared" si="702"/>
        <v>0</v>
      </c>
      <c r="T8113" s="71">
        <v>0</v>
      </c>
      <c r="U8113" s="71">
        <f t="shared" si="705"/>
        <v>0</v>
      </c>
      <c r="V8113" s="7">
        <v>0</v>
      </c>
      <c r="W8113" s="7">
        <v>0</v>
      </c>
      <c r="X8113" s="7">
        <v>0</v>
      </c>
      <c r="Y8113" s="73">
        <v>0.04</v>
      </c>
      <c r="Z8113" s="7"/>
      <c r="AA8113" s="7"/>
      <c r="AB8113" s="7"/>
      <c r="AC8113" s="7"/>
    </row>
    <row r="8114" spans="2:29" ht="15.75" customHeight="1" x14ac:dyDescent="0.25">
      <c r="B8114" s="62">
        <v>25270</v>
      </c>
      <c r="C8114" s="63" t="s">
        <v>8118</v>
      </c>
      <c r="D8114" s="64">
        <f t="shared" si="703"/>
        <v>59892.940165289256</v>
      </c>
      <c r="E8114" s="64">
        <f t="shared" si="704"/>
        <v>72470.457599999994</v>
      </c>
      <c r="F8114" s="64">
        <f>+VLOOKUP(B8114,[1]BASES!$A$2:$C$10701,3,0)</f>
        <v>21</v>
      </c>
      <c r="G8114" s="65">
        <f t="shared" si="701"/>
        <v>72470.457599999994</v>
      </c>
      <c r="H8114" s="66"/>
      <c r="I8114" s="67"/>
      <c r="J8114" s="67"/>
      <c r="K8114" s="67"/>
      <c r="L8114" s="67"/>
      <c r="M8114" s="68"/>
      <c r="N8114" s="69"/>
      <c r="O8114" s="70">
        <f t="shared" si="699"/>
        <v>0</v>
      </c>
      <c r="P8114" s="71">
        <f t="shared" si="700"/>
        <v>0</v>
      </c>
      <c r="Q8114" s="7">
        <v>1</v>
      </c>
      <c r="R8114" s="72">
        <f>+VLOOKUP(B8114,[1]BASES!$A$2:$E$10701,5,0)</f>
        <v>62388.479338842975</v>
      </c>
      <c r="S8114" s="71">
        <f t="shared" si="702"/>
        <v>0</v>
      </c>
      <c r="T8114" s="71">
        <v>0</v>
      </c>
      <c r="U8114" s="71">
        <f t="shared" si="705"/>
        <v>0</v>
      </c>
      <c r="V8114" s="7">
        <v>0</v>
      </c>
      <c r="W8114" s="7">
        <v>0</v>
      </c>
      <c r="X8114" s="7">
        <v>0</v>
      </c>
      <c r="Y8114" s="73">
        <v>0.04</v>
      </c>
      <c r="Z8114" s="7"/>
      <c r="AA8114" s="7"/>
      <c r="AB8114" s="7"/>
      <c r="AC8114" s="7"/>
    </row>
    <row r="8115" spans="2:29" ht="15.75" customHeight="1" x14ac:dyDescent="0.25">
      <c r="B8115" s="62">
        <v>25246</v>
      </c>
      <c r="C8115" s="63" t="s">
        <v>8119</v>
      </c>
      <c r="D8115" s="64">
        <f t="shared" si="703"/>
        <v>54251.575537190081</v>
      </c>
      <c r="E8115" s="64">
        <f t="shared" si="704"/>
        <v>65644.406400000007</v>
      </c>
      <c r="F8115" s="64">
        <f>+VLOOKUP(B8115,[1]BASES!$A$2:$C$10701,3,0)</f>
        <v>21</v>
      </c>
      <c r="G8115" s="65">
        <f t="shared" si="701"/>
        <v>65644.406400000007</v>
      </c>
      <c r="H8115" s="66"/>
      <c r="I8115" s="67"/>
      <c r="J8115" s="67"/>
      <c r="K8115" s="67"/>
      <c r="L8115" s="67"/>
      <c r="M8115" s="68"/>
      <c r="N8115" s="69"/>
      <c r="O8115" s="70">
        <f t="shared" si="699"/>
        <v>0</v>
      </c>
      <c r="P8115" s="71">
        <f t="shared" si="700"/>
        <v>0</v>
      </c>
      <c r="Q8115" s="7">
        <v>1</v>
      </c>
      <c r="R8115" s="72">
        <f>+VLOOKUP(B8115,[1]BASES!$A$2:$E$10701,5,0)</f>
        <v>56512.057851239668</v>
      </c>
      <c r="S8115" s="71">
        <f t="shared" si="702"/>
        <v>0</v>
      </c>
      <c r="T8115" s="71">
        <v>0</v>
      </c>
      <c r="U8115" s="71">
        <f t="shared" si="705"/>
        <v>0</v>
      </c>
      <c r="V8115" s="7">
        <v>0</v>
      </c>
      <c r="W8115" s="7">
        <v>0</v>
      </c>
      <c r="X8115" s="7">
        <v>0</v>
      </c>
      <c r="Y8115" s="73">
        <v>0.04</v>
      </c>
      <c r="Z8115" s="7"/>
      <c r="AA8115" s="7"/>
      <c r="AB8115" s="7"/>
      <c r="AC8115" s="7"/>
    </row>
    <row r="8116" spans="2:29" ht="15.75" customHeight="1" x14ac:dyDescent="0.25">
      <c r="B8116" s="62">
        <v>25257</v>
      </c>
      <c r="C8116" s="63" t="s">
        <v>8120</v>
      </c>
      <c r="D8116" s="64">
        <f t="shared" si="703"/>
        <v>254772.71008264465</v>
      </c>
      <c r="E8116" s="64">
        <f t="shared" si="704"/>
        <v>308274.97920000006</v>
      </c>
      <c r="F8116" s="64">
        <f>+VLOOKUP(B8116,[1]BASES!$A$2:$C$10701,3,0)</f>
        <v>21</v>
      </c>
      <c r="G8116" s="65">
        <f t="shared" si="701"/>
        <v>308274.97920000006</v>
      </c>
      <c r="H8116" s="66"/>
      <c r="I8116" s="67"/>
      <c r="J8116" s="67"/>
      <c r="K8116" s="67"/>
      <c r="L8116" s="67"/>
      <c r="M8116" s="68"/>
      <c r="N8116" s="69"/>
      <c r="O8116" s="70">
        <f t="shared" si="699"/>
        <v>0</v>
      </c>
      <c r="P8116" s="71">
        <f t="shared" si="700"/>
        <v>0</v>
      </c>
      <c r="Q8116" s="7">
        <v>1</v>
      </c>
      <c r="R8116" s="72">
        <f>+VLOOKUP(B8116,[1]BASES!$A$2:$E$10701,5,0)</f>
        <v>265388.23966942151</v>
      </c>
      <c r="S8116" s="71">
        <f t="shared" si="702"/>
        <v>0</v>
      </c>
      <c r="T8116" s="71">
        <v>0</v>
      </c>
      <c r="U8116" s="71">
        <f t="shared" si="705"/>
        <v>0</v>
      </c>
      <c r="V8116" s="7">
        <v>0</v>
      </c>
      <c r="W8116" s="7">
        <v>0</v>
      </c>
      <c r="X8116" s="7">
        <v>0</v>
      </c>
      <c r="Y8116" s="73">
        <v>0.04</v>
      </c>
      <c r="Z8116" s="7"/>
      <c r="AA8116" s="7"/>
      <c r="AB8116" s="7"/>
      <c r="AC8116" s="7"/>
    </row>
    <row r="8117" spans="2:29" ht="15.75" customHeight="1" x14ac:dyDescent="0.25">
      <c r="B8117" s="62">
        <v>25271</v>
      </c>
      <c r="C8117" s="63" t="s">
        <v>8121</v>
      </c>
      <c r="D8117" s="64">
        <f t="shared" si="703"/>
        <v>86479.164297520663</v>
      </c>
      <c r="E8117" s="64">
        <f t="shared" si="704"/>
        <v>104639.78880000001</v>
      </c>
      <c r="F8117" s="64">
        <f>+VLOOKUP(B8117,[1]BASES!$A$2:$C$10701,3,0)</f>
        <v>21</v>
      </c>
      <c r="G8117" s="65">
        <f t="shared" si="701"/>
        <v>104639.78880000001</v>
      </c>
      <c r="H8117" s="66"/>
      <c r="I8117" s="67"/>
      <c r="J8117" s="67"/>
      <c r="K8117" s="67"/>
      <c r="L8117" s="67"/>
      <c r="M8117" s="68"/>
      <c r="N8117" s="69"/>
      <c r="O8117" s="70">
        <f t="shared" si="699"/>
        <v>0</v>
      </c>
      <c r="P8117" s="71">
        <f t="shared" si="700"/>
        <v>0</v>
      </c>
      <c r="Q8117" s="7">
        <v>1</v>
      </c>
      <c r="R8117" s="72">
        <f>+VLOOKUP(B8117,[1]BASES!$A$2:$E$10701,5,0)</f>
        <v>90082.462809917357</v>
      </c>
      <c r="S8117" s="71">
        <f t="shared" si="702"/>
        <v>0</v>
      </c>
      <c r="T8117" s="71">
        <v>0</v>
      </c>
      <c r="U8117" s="71">
        <f t="shared" si="705"/>
        <v>0</v>
      </c>
      <c r="V8117" s="7">
        <v>0</v>
      </c>
      <c r="W8117" s="7">
        <v>0</v>
      </c>
      <c r="X8117" s="7">
        <v>0</v>
      </c>
      <c r="Y8117" s="73">
        <v>0.04</v>
      </c>
      <c r="Z8117" s="7"/>
      <c r="AA8117" s="7"/>
      <c r="AB8117" s="7"/>
      <c r="AC8117" s="7"/>
    </row>
    <row r="8118" spans="2:29" ht="15.75" customHeight="1" x14ac:dyDescent="0.25">
      <c r="B8118" s="62">
        <v>25275</v>
      </c>
      <c r="C8118" s="63" t="s">
        <v>8122</v>
      </c>
      <c r="D8118" s="64">
        <f t="shared" si="703"/>
        <v>801058.52033057855</v>
      </c>
      <c r="E8118" s="64">
        <f t="shared" si="704"/>
        <v>969280.80960000004</v>
      </c>
      <c r="F8118" s="64">
        <f>+VLOOKUP(B8118,[1]BASES!$A$2:$C$10701,3,0)</f>
        <v>21</v>
      </c>
      <c r="G8118" s="65">
        <f t="shared" si="701"/>
        <v>969280.80960000004</v>
      </c>
      <c r="H8118" s="66"/>
      <c r="I8118" s="67"/>
      <c r="J8118" s="67"/>
      <c r="K8118" s="67"/>
      <c r="L8118" s="67"/>
      <c r="M8118" s="68"/>
      <c r="N8118" s="69"/>
      <c r="O8118" s="70">
        <f t="shared" si="699"/>
        <v>0</v>
      </c>
      <c r="P8118" s="71">
        <f t="shared" si="700"/>
        <v>0</v>
      </c>
      <c r="Q8118" s="7">
        <v>1</v>
      </c>
      <c r="R8118" s="72">
        <f>+VLOOKUP(B8118,[1]BASES!$A$2:$E$10701,5,0)</f>
        <v>834435.95867768594</v>
      </c>
      <c r="S8118" s="71">
        <f t="shared" si="702"/>
        <v>0</v>
      </c>
      <c r="T8118" s="71">
        <v>0</v>
      </c>
      <c r="U8118" s="71">
        <f t="shared" si="705"/>
        <v>0</v>
      </c>
      <c r="V8118" s="7">
        <v>0</v>
      </c>
      <c r="W8118" s="7">
        <v>0</v>
      </c>
      <c r="X8118" s="7">
        <v>0</v>
      </c>
      <c r="Y8118" s="73">
        <v>0.04</v>
      </c>
      <c r="Z8118" s="7"/>
      <c r="AA8118" s="7"/>
      <c r="AB8118" s="7"/>
      <c r="AC8118" s="7"/>
    </row>
    <row r="8119" spans="2:29" ht="15.75" customHeight="1" x14ac:dyDescent="0.25">
      <c r="B8119" s="62">
        <v>36359</v>
      </c>
      <c r="C8119" s="63" t="s">
        <v>8123</v>
      </c>
      <c r="D8119" s="64">
        <f t="shared" si="703"/>
        <v>90664.074049586779</v>
      </c>
      <c r="E8119" s="64">
        <f t="shared" si="704"/>
        <v>109703.52960000001</v>
      </c>
      <c r="F8119" s="64">
        <f>+VLOOKUP(B8119,[1]BASES!$A$2:$C$10701,3,0)</f>
        <v>21</v>
      </c>
      <c r="G8119" s="65">
        <f t="shared" si="701"/>
        <v>109703.52960000001</v>
      </c>
      <c r="H8119" s="66"/>
      <c r="I8119" s="67"/>
      <c r="J8119" s="67"/>
      <c r="K8119" s="67"/>
      <c r="L8119" s="67"/>
      <c r="M8119" s="68"/>
      <c r="N8119" s="69"/>
      <c r="O8119" s="70">
        <f t="shared" si="699"/>
        <v>0</v>
      </c>
      <c r="P8119" s="71">
        <f t="shared" si="700"/>
        <v>0</v>
      </c>
      <c r="Q8119" s="7">
        <v>1</v>
      </c>
      <c r="R8119" s="72">
        <f>+VLOOKUP(B8119,[1]BASES!$A$2:$E$10701,5,0)</f>
        <v>94441.74380165289</v>
      </c>
      <c r="S8119" s="71">
        <f t="shared" si="702"/>
        <v>0</v>
      </c>
      <c r="T8119" s="71">
        <v>0</v>
      </c>
      <c r="U8119" s="71">
        <f t="shared" si="705"/>
        <v>0</v>
      </c>
      <c r="V8119" s="7">
        <v>0</v>
      </c>
      <c r="W8119" s="7">
        <v>0</v>
      </c>
      <c r="X8119" s="7">
        <v>0</v>
      </c>
      <c r="Y8119" s="73">
        <v>0.04</v>
      </c>
      <c r="Z8119" s="7"/>
      <c r="AA8119" s="7"/>
      <c r="AB8119" s="7"/>
      <c r="AC8119" s="7"/>
    </row>
    <row r="8120" spans="2:29" ht="15.75" customHeight="1" x14ac:dyDescent="0.25">
      <c r="B8120" s="62">
        <v>25153</v>
      </c>
      <c r="C8120" s="63" t="s">
        <v>8124</v>
      </c>
      <c r="D8120" s="64">
        <f t="shared" si="703"/>
        <v>7083.0942148760332</v>
      </c>
      <c r="E8120" s="64">
        <f t="shared" si="704"/>
        <v>8570.5439999999999</v>
      </c>
      <c r="F8120" s="64">
        <f>+VLOOKUP(B8120,[1]BASES!$A$2:$C$10701,3,0)</f>
        <v>21</v>
      </c>
      <c r="G8120" s="65">
        <f t="shared" si="701"/>
        <v>8570.5439999999999</v>
      </c>
      <c r="H8120" s="66"/>
      <c r="I8120" s="67"/>
      <c r="J8120" s="67"/>
      <c r="K8120" s="67"/>
      <c r="L8120" s="67"/>
      <c r="M8120" s="68"/>
      <c r="N8120" s="69"/>
      <c r="O8120" s="70">
        <f t="shared" si="699"/>
        <v>0</v>
      </c>
      <c r="P8120" s="71">
        <f t="shared" si="700"/>
        <v>0</v>
      </c>
      <c r="Q8120" s="7">
        <v>1</v>
      </c>
      <c r="R8120" s="72">
        <f>+VLOOKUP(B8120,[1]BASES!$A$2:$E$10701,5,0)</f>
        <v>7378.2231404958675</v>
      </c>
      <c r="S8120" s="71">
        <f t="shared" si="702"/>
        <v>0</v>
      </c>
      <c r="T8120" s="71">
        <v>0</v>
      </c>
      <c r="U8120" s="71">
        <f t="shared" si="705"/>
        <v>0</v>
      </c>
      <c r="V8120" s="7">
        <v>0</v>
      </c>
      <c r="W8120" s="7">
        <v>0</v>
      </c>
      <c r="X8120" s="7">
        <v>0</v>
      </c>
      <c r="Y8120" s="73">
        <v>0.04</v>
      </c>
      <c r="Z8120" s="7"/>
      <c r="AA8120" s="7"/>
      <c r="AB8120" s="7"/>
      <c r="AC8120" s="7"/>
    </row>
    <row r="8121" spans="2:29" ht="15.75" customHeight="1" x14ac:dyDescent="0.25">
      <c r="B8121" s="62">
        <v>25154</v>
      </c>
      <c r="C8121" s="63" t="s">
        <v>8125</v>
      </c>
      <c r="D8121" s="64">
        <f t="shared" si="703"/>
        <v>7407.7646280991739</v>
      </c>
      <c r="E8121" s="64">
        <f t="shared" si="704"/>
        <v>8963.3952000000008</v>
      </c>
      <c r="F8121" s="64">
        <f>+VLOOKUP(B8121,[1]BASES!$A$2:$C$10701,3,0)</f>
        <v>21</v>
      </c>
      <c r="G8121" s="65">
        <f t="shared" si="701"/>
        <v>8963.3952000000008</v>
      </c>
      <c r="H8121" s="66"/>
      <c r="I8121" s="67"/>
      <c r="J8121" s="67"/>
      <c r="K8121" s="67"/>
      <c r="L8121" s="67"/>
      <c r="M8121" s="68"/>
      <c r="N8121" s="69"/>
      <c r="O8121" s="70">
        <f t="shared" si="699"/>
        <v>0</v>
      </c>
      <c r="P8121" s="71">
        <f t="shared" si="700"/>
        <v>0</v>
      </c>
      <c r="Q8121" s="7">
        <v>1</v>
      </c>
      <c r="R8121" s="72">
        <f>+VLOOKUP(B8121,[1]BASES!$A$2:$E$10701,5,0)</f>
        <v>7716.4214876033066</v>
      </c>
      <c r="S8121" s="71">
        <f t="shared" si="702"/>
        <v>0</v>
      </c>
      <c r="T8121" s="71">
        <v>0</v>
      </c>
      <c r="U8121" s="71">
        <f t="shared" si="705"/>
        <v>0</v>
      </c>
      <c r="V8121" s="7">
        <v>0</v>
      </c>
      <c r="W8121" s="7">
        <v>0</v>
      </c>
      <c r="X8121" s="7">
        <v>0</v>
      </c>
      <c r="Y8121" s="73">
        <v>0.04</v>
      </c>
      <c r="Z8121" s="7"/>
      <c r="AA8121" s="7"/>
      <c r="AB8121" s="7"/>
      <c r="AC8121" s="7"/>
    </row>
    <row r="8122" spans="2:29" ht="15.75" customHeight="1" x14ac:dyDescent="0.25">
      <c r="B8122" s="62">
        <v>25155</v>
      </c>
      <c r="C8122" s="63" t="s">
        <v>8126</v>
      </c>
      <c r="D8122" s="64">
        <f t="shared" si="703"/>
        <v>7620.0515702479343</v>
      </c>
      <c r="E8122" s="64">
        <f t="shared" si="704"/>
        <v>9220.2623999999996</v>
      </c>
      <c r="F8122" s="64">
        <f>+VLOOKUP(B8122,[1]BASES!$A$2:$C$10701,3,0)</f>
        <v>21</v>
      </c>
      <c r="G8122" s="65">
        <f t="shared" si="701"/>
        <v>9220.2623999999996</v>
      </c>
      <c r="H8122" s="66"/>
      <c r="I8122" s="67"/>
      <c r="J8122" s="67"/>
      <c r="K8122" s="67"/>
      <c r="L8122" s="67"/>
      <c r="M8122" s="68"/>
      <c r="N8122" s="69"/>
      <c r="O8122" s="70">
        <f t="shared" si="699"/>
        <v>0</v>
      </c>
      <c r="P8122" s="71">
        <f t="shared" si="700"/>
        <v>0</v>
      </c>
      <c r="Q8122" s="7">
        <v>1</v>
      </c>
      <c r="R8122" s="72">
        <f>+VLOOKUP(B8122,[1]BASES!$A$2:$E$10701,5,0)</f>
        <v>7937.553719008265</v>
      </c>
      <c r="S8122" s="71">
        <f t="shared" si="702"/>
        <v>0</v>
      </c>
      <c r="T8122" s="71">
        <v>0</v>
      </c>
      <c r="U8122" s="71">
        <f t="shared" si="705"/>
        <v>0</v>
      </c>
      <c r="V8122" s="7">
        <v>0</v>
      </c>
      <c r="W8122" s="7">
        <v>0</v>
      </c>
      <c r="X8122" s="7">
        <v>0</v>
      </c>
      <c r="Y8122" s="73">
        <v>0.04</v>
      </c>
      <c r="Z8122" s="7"/>
      <c r="AA8122" s="7"/>
      <c r="AB8122" s="7"/>
      <c r="AC8122" s="7"/>
    </row>
    <row r="8123" spans="2:29" ht="15.75" customHeight="1" x14ac:dyDescent="0.25">
      <c r="B8123" s="62">
        <v>25156</v>
      </c>
      <c r="C8123" s="63" t="s">
        <v>8127</v>
      </c>
      <c r="D8123" s="64">
        <f t="shared" si="703"/>
        <v>8138.8244628099173</v>
      </c>
      <c r="E8123" s="64">
        <f t="shared" si="704"/>
        <v>9847.9776000000002</v>
      </c>
      <c r="F8123" s="64">
        <f>+VLOOKUP(B8123,[1]BASES!$A$2:$C$10701,3,0)</f>
        <v>21</v>
      </c>
      <c r="G8123" s="65">
        <f t="shared" si="701"/>
        <v>9847.9776000000002</v>
      </c>
      <c r="H8123" s="66"/>
      <c r="I8123" s="67"/>
      <c r="J8123" s="67"/>
      <c r="K8123" s="67"/>
      <c r="L8123" s="67"/>
      <c r="M8123" s="68"/>
      <c r="N8123" s="69"/>
      <c r="O8123" s="70">
        <f t="shared" si="699"/>
        <v>0</v>
      </c>
      <c r="P8123" s="71">
        <f t="shared" si="700"/>
        <v>0</v>
      </c>
      <c r="Q8123" s="7">
        <v>1</v>
      </c>
      <c r="R8123" s="72">
        <f>+VLOOKUP(B8123,[1]BASES!$A$2:$E$10701,5,0)</f>
        <v>8477.9421487603304</v>
      </c>
      <c r="S8123" s="71">
        <f t="shared" si="702"/>
        <v>0</v>
      </c>
      <c r="T8123" s="71">
        <v>0</v>
      </c>
      <c r="U8123" s="71">
        <f t="shared" si="705"/>
        <v>0</v>
      </c>
      <c r="V8123" s="7">
        <v>0</v>
      </c>
      <c r="W8123" s="7">
        <v>0</v>
      </c>
      <c r="X8123" s="7">
        <v>0</v>
      </c>
      <c r="Y8123" s="73">
        <v>0.04</v>
      </c>
      <c r="Z8123" s="7"/>
      <c r="AA8123" s="7"/>
      <c r="AB8123" s="7"/>
      <c r="AC8123" s="7"/>
    </row>
    <row r="8124" spans="2:29" ht="15.75" customHeight="1" x14ac:dyDescent="0.25">
      <c r="B8124" s="62">
        <v>25157</v>
      </c>
      <c r="C8124" s="63" t="s">
        <v>8128</v>
      </c>
      <c r="D8124" s="64">
        <f t="shared" si="703"/>
        <v>8733.8737190082647</v>
      </c>
      <c r="E8124" s="64">
        <f t="shared" si="704"/>
        <v>10567.9872</v>
      </c>
      <c r="F8124" s="64">
        <f>+VLOOKUP(B8124,[1]BASES!$A$2:$C$10701,3,0)</f>
        <v>21</v>
      </c>
      <c r="G8124" s="65">
        <f t="shared" si="701"/>
        <v>10567.9872</v>
      </c>
      <c r="H8124" s="66"/>
      <c r="I8124" s="67"/>
      <c r="J8124" s="67"/>
      <c r="K8124" s="67"/>
      <c r="L8124" s="67"/>
      <c r="M8124" s="68"/>
      <c r="N8124" s="69"/>
      <c r="O8124" s="70">
        <f t="shared" si="699"/>
        <v>0</v>
      </c>
      <c r="P8124" s="71">
        <f t="shared" si="700"/>
        <v>0</v>
      </c>
      <c r="Q8124" s="7">
        <v>1</v>
      </c>
      <c r="R8124" s="72">
        <f>+VLOOKUP(B8124,[1]BASES!$A$2:$E$10701,5,0)</f>
        <v>9097.7851239669417</v>
      </c>
      <c r="S8124" s="71">
        <f t="shared" si="702"/>
        <v>0</v>
      </c>
      <c r="T8124" s="71">
        <v>0</v>
      </c>
      <c r="U8124" s="71">
        <f t="shared" si="705"/>
        <v>0</v>
      </c>
      <c r="V8124" s="7">
        <v>0</v>
      </c>
      <c r="W8124" s="7">
        <v>0</v>
      </c>
      <c r="X8124" s="7">
        <v>0</v>
      </c>
      <c r="Y8124" s="73">
        <v>0.04</v>
      </c>
      <c r="Z8124" s="7"/>
      <c r="AA8124" s="7"/>
      <c r="AB8124" s="7"/>
      <c r="AC8124" s="7"/>
    </row>
    <row r="8125" spans="2:29" ht="15.75" customHeight="1" x14ac:dyDescent="0.25">
      <c r="B8125" s="62">
        <v>25469</v>
      </c>
      <c r="C8125" s="63" t="s">
        <v>8129</v>
      </c>
      <c r="D8125" s="64">
        <f t="shared" si="703"/>
        <v>22055.222479338845</v>
      </c>
      <c r="E8125" s="64">
        <f t="shared" si="704"/>
        <v>26686.819200000002</v>
      </c>
      <c r="F8125" s="64">
        <f>+VLOOKUP(B8125,[1]BASES!$A$2:$C$10701,3,0)</f>
        <v>21</v>
      </c>
      <c r="G8125" s="65">
        <f t="shared" si="701"/>
        <v>26686.819200000002</v>
      </c>
      <c r="H8125" s="66"/>
      <c r="I8125" s="67"/>
      <c r="J8125" s="67"/>
      <c r="K8125" s="67"/>
      <c r="L8125" s="67"/>
      <c r="M8125" s="68"/>
      <c r="N8125" s="69"/>
      <c r="O8125" s="70">
        <f t="shared" si="699"/>
        <v>0</v>
      </c>
      <c r="P8125" s="71">
        <f t="shared" si="700"/>
        <v>0</v>
      </c>
      <c r="Q8125" s="7">
        <v>1</v>
      </c>
      <c r="R8125" s="72">
        <f>+VLOOKUP(B8125,[1]BASES!$A$2:$E$10701,5,0)</f>
        <v>22974.190082644629</v>
      </c>
      <c r="S8125" s="71">
        <f t="shared" si="702"/>
        <v>0</v>
      </c>
      <c r="T8125" s="71">
        <v>0</v>
      </c>
      <c r="U8125" s="71">
        <f t="shared" si="705"/>
        <v>0</v>
      </c>
      <c r="V8125" s="7">
        <v>0</v>
      </c>
      <c r="W8125" s="7">
        <v>0</v>
      </c>
      <c r="X8125" s="7">
        <v>0</v>
      </c>
      <c r="Y8125" s="73">
        <v>0.04</v>
      </c>
      <c r="Z8125" s="7"/>
      <c r="AA8125" s="7"/>
      <c r="AB8125" s="7"/>
      <c r="AC8125" s="7"/>
    </row>
    <row r="8126" spans="2:29" ht="15.75" customHeight="1" x14ac:dyDescent="0.25">
      <c r="B8126" s="62">
        <v>25471</v>
      </c>
      <c r="C8126" s="63" t="s">
        <v>8130</v>
      </c>
      <c r="D8126" s="64">
        <f t="shared" si="703"/>
        <v>15028.54611570248</v>
      </c>
      <c r="E8126" s="64">
        <f t="shared" si="704"/>
        <v>18184.540800000002</v>
      </c>
      <c r="F8126" s="64">
        <f>+VLOOKUP(B8126,[1]BASES!$A$2:$C$10701,3,0)</f>
        <v>21</v>
      </c>
      <c r="G8126" s="65">
        <f t="shared" si="701"/>
        <v>18184.540800000002</v>
      </c>
      <c r="H8126" s="66"/>
      <c r="I8126" s="67"/>
      <c r="J8126" s="67"/>
      <c r="K8126" s="67"/>
      <c r="L8126" s="67"/>
      <c r="M8126" s="68"/>
      <c r="N8126" s="69"/>
      <c r="O8126" s="70">
        <f t="shared" si="699"/>
        <v>0</v>
      </c>
      <c r="P8126" s="71">
        <f t="shared" si="700"/>
        <v>0</v>
      </c>
      <c r="Q8126" s="7">
        <v>1</v>
      </c>
      <c r="R8126" s="72">
        <f>+VLOOKUP(B8126,[1]BASES!$A$2:$E$10701,5,0)</f>
        <v>15654.735537190083</v>
      </c>
      <c r="S8126" s="71">
        <f t="shared" si="702"/>
        <v>0</v>
      </c>
      <c r="T8126" s="71">
        <v>0</v>
      </c>
      <c r="U8126" s="71">
        <f t="shared" si="705"/>
        <v>0</v>
      </c>
      <c r="V8126" s="7">
        <v>0</v>
      </c>
      <c r="W8126" s="7">
        <v>0</v>
      </c>
      <c r="X8126" s="7">
        <v>0</v>
      </c>
      <c r="Y8126" s="73">
        <v>0.04</v>
      </c>
      <c r="Z8126" s="7"/>
      <c r="AA8126" s="7"/>
      <c r="AB8126" s="7"/>
      <c r="AC8126" s="7"/>
    </row>
    <row r="8127" spans="2:29" ht="15.75" customHeight="1" x14ac:dyDescent="0.25">
      <c r="B8127" s="62">
        <v>25472</v>
      </c>
      <c r="C8127" s="63" t="s">
        <v>8131</v>
      </c>
      <c r="D8127" s="64">
        <f t="shared" si="703"/>
        <v>16189.432066115703</v>
      </c>
      <c r="E8127" s="64">
        <f t="shared" si="704"/>
        <v>19589.212800000001</v>
      </c>
      <c r="F8127" s="64">
        <f>+VLOOKUP(B8127,[1]BASES!$A$2:$C$10701,3,0)</f>
        <v>21</v>
      </c>
      <c r="G8127" s="65">
        <f t="shared" si="701"/>
        <v>19589.212800000001</v>
      </c>
      <c r="H8127" s="66"/>
      <c r="I8127" s="67"/>
      <c r="J8127" s="67"/>
      <c r="K8127" s="67"/>
      <c r="L8127" s="67"/>
      <c r="M8127" s="68"/>
      <c r="N8127" s="69"/>
      <c r="O8127" s="70">
        <f t="shared" si="699"/>
        <v>0</v>
      </c>
      <c r="P8127" s="71">
        <f t="shared" si="700"/>
        <v>0</v>
      </c>
      <c r="Q8127" s="7">
        <v>1</v>
      </c>
      <c r="R8127" s="72">
        <f>+VLOOKUP(B8127,[1]BASES!$A$2:$E$10701,5,0)</f>
        <v>16863.991735537191</v>
      </c>
      <c r="S8127" s="71">
        <f t="shared" si="702"/>
        <v>0</v>
      </c>
      <c r="T8127" s="71">
        <v>0</v>
      </c>
      <c r="U8127" s="71">
        <f t="shared" si="705"/>
        <v>0</v>
      </c>
      <c r="V8127" s="7">
        <v>0</v>
      </c>
      <c r="W8127" s="7">
        <v>0</v>
      </c>
      <c r="X8127" s="7">
        <v>0</v>
      </c>
      <c r="Y8127" s="73">
        <v>0.04</v>
      </c>
      <c r="Z8127" s="7"/>
      <c r="AA8127" s="7"/>
      <c r="AB8127" s="7"/>
      <c r="AC8127" s="7"/>
    </row>
    <row r="8128" spans="2:29" ht="15.75" customHeight="1" x14ac:dyDescent="0.25">
      <c r="B8128" s="62">
        <v>25473</v>
      </c>
      <c r="C8128" s="63" t="s">
        <v>8132</v>
      </c>
      <c r="D8128" s="64">
        <f t="shared" si="703"/>
        <v>17504.727272727272</v>
      </c>
      <c r="E8128" s="64">
        <f t="shared" si="704"/>
        <v>21180.720000000001</v>
      </c>
      <c r="F8128" s="64">
        <f>+VLOOKUP(B8128,[1]BASES!$A$2:$C$10701,3,0)</f>
        <v>21</v>
      </c>
      <c r="G8128" s="65">
        <f t="shared" si="701"/>
        <v>21180.720000000001</v>
      </c>
      <c r="H8128" s="66"/>
      <c r="I8128" s="67"/>
      <c r="J8128" s="67"/>
      <c r="K8128" s="67"/>
      <c r="L8128" s="67"/>
      <c r="M8128" s="68"/>
      <c r="N8128" s="69"/>
      <c r="O8128" s="70">
        <f t="shared" si="699"/>
        <v>0</v>
      </c>
      <c r="P8128" s="71">
        <f t="shared" si="700"/>
        <v>0</v>
      </c>
      <c r="Q8128" s="7">
        <v>1</v>
      </c>
      <c r="R8128" s="72">
        <f>+VLOOKUP(B8128,[1]BASES!$A$2:$E$10701,5,0)</f>
        <v>18234.090909090908</v>
      </c>
      <c r="S8128" s="71">
        <f t="shared" si="702"/>
        <v>0</v>
      </c>
      <c r="T8128" s="71">
        <v>0</v>
      </c>
      <c r="U8128" s="71">
        <f t="shared" si="705"/>
        <v>0</v>
      </c>
      <c r="V8128" s="7">
        <v>0</v>
      </c>
      <c r="W8128" s="7">
        <v>0</v>
      </c>
      <c r="X8128" s="7">
        <v>0</v>
      </c>
      <c r="Y8128" s="73">
        <v>0.04</v>
      </c>
      <c r="Z8128" s="7"/>
      <c r="AA8128" s="7"/>
      <c r="AB8128" s="7"/>
      <c r="AC8128" s="7"/>
    </row>
    <row r="8129" spans="2:29" ht="15.75" customHeight="1" x14ac:dyDescent="0.25">
      <c r="B8129" s="62">
        <v>25474</v>
      </c>
      <c r="C8129" s="63" t="s">
        <v>8133</v>
      </c>
      <c r="D8129" s="64">
        <f t="shared" si="703"/>
        <v>18791.984132231406</v>
      </c>
      <c r="E8129" s="64">
        <f t="shared" si="704"/>
        <v>22738.300800000001</v>
      </c>
      <c r="F8129" s="64">
        <f>+VLOOKUP(B8129,[1]BASES!$A$2:$C$10701,3,0)</f>
        <v>21</v>
      </c>
      <c r="G8129" s="65">
        <f t="shared" si="701"/>
        <v>22738.300800000001</v>
      </c>
      <c r="H8129" s="66"/>
      <c r="I8129" s="67"/>
      <c r="J8129" s="67"/>
      <c r="K8129" s="67"/>
      <c r="L8129" s="67"/>
      <c r="M8129" s="68"/>
      <c r="N8129" s="69"/>
      <c r="O8129" s="70">
        <f t="shared" si="699"/>
        <v>0</v>
      </c>
      <c r="P8129" s="71">
        <f t="shared" si="700"/>
        <v>0</v>
      </c>
      <c r="Q8129" s="7">
        <v>1</v>
      </c>
      <c r="R8129" s="72">
        <f>+VLOOKUP(B8129,[1]BASES!$A$2:$E$10701,5,0)</f>
        <v>19574.983471074382</v>
      </c>
      <c r="S8129" s="71">
        <f t="shared" si="702"/>
        <v>0</v>
      </c>
      <c r="T8129" s="71">
        <v>0</v>
      </c>
      <c r="U8129" s="71">
        <f t="shared" si="705"/>
        <v>0</v>
      </c>
      <c r="V8129" s="7">
        <v>0</v>
      </c>
      <c r="W8129" s="7">
        <v>0</v>
      </c>
      <c r="X8129" s="7">
        <v>0</v>
      </c>
      <c r="Y8129" s="73">
        <v>0.04</v>
      </c>
      <c r="Z8129" s="7"/>
      <c r="AA8129" s="7"/>
      <c r="AB8129" s="7"/>
      <c r="AC8129" s="7"/>
    </row>
    <row r="8130" spans="2:29" ht="15.75" customHeight="1" x14ac:dyDescent="0.25">
      <c r="B8130" s="62">
        <v>25475</v>
      </c>
      <c r="C8130" s="63" t="s">
        <v>8134</v>
      </c>
      <c r="D8130" s="64">
        <f t="shared" si="703"/>
        <v>41885.379173553716</v>
      </c>
      <c r="E8130" s="64">
        <f t="shared" si="704"/>
        <v>50681.308799999999</v>
      </c>
      <c r="F8130" s="64">
        <f>+VLOOKUP(B8130,[1]BASES!$A$2:$C$10701,3,0)</f>
        <v>21</v>
      </c>
      <c r="G8130" s="65">
        <f t="shared" si="701"/>
        <v>50681.308799999999</v>
      </c>
      <c r="H8130" s="66"/>
      <c r="I8130" s="67"/>
      <c r="J8130" s="67"/>
      <c r="K8130" s="67"/>
      <c r="L8130" s="67"/>
      <c r="M8130" s="68"/>
      <c r="N8130" s="69"/>
      <c r="O8130" s="70">
        <f t="shared" si="699"/>
        <v>0</v>
      </c>
      <c r="P8130" s="71">
        <f t="shared" si="700"/>
        <v>0</v>
      </c>
      <c r="Q8130" s="7">
        <v>1</v>
      </c>
      <c r="R8130" s="72">
        <f>+VLOOKUP(B8130,[1]BASES!$A$2:$E$10701,5,0)</f>
        <v>43630.603305785124</v>
      </c>
      <c r="S8130" s="71">
        <f t="shared" si="702"/>
        <v>0</v>
      </c>
      <c r="T8130" s="71">
        <v>0</v>
      </c>
      <c r="U8130" s="71">
        <f t="shared" si="705"/>
        <v>0</v>
      </c>
      <c r="V8130" s="7">
        <v>0</v>
      </c>
      <c r="W8130" s="7">
        <v>0</v>
      </c>
      <c r="X8130" s="7">
        <v>0</v>
      </c>
      <c r="Y8130" s="73">
        <v>0.04</v>
      </c>
      <c r="Z8130" s="7"/>
      <c r="AA8130" s="7"/>
      <c r="AB8130" s="7"/>
      <c r="AC8130" s="7"/>
    </row>
    <row r="8131" spans="2:29" ht="15.75" customHeight="1" x14ac:dyDescent="0.25">
      <c r="B8131" s="62">
        <v>25476</v>
      </c>
      <c r="C8131" s="63" t="s">
        <v>8135</v>
      </c>
      <c r="D8131" s="64">
        <f t="shared" si="703"/>
        <v>18665.20859504132</v>
      </c>
      <c r="E8131" s="64">
        <f t="shared" si="704"/>
        <v>22584.902399999999</v>
      </c>
      <c r="F8131" s="64">
        <f>+VLOOKUP(B8131,[1]BASES!$A$2:$C$10701,3,0)</f>
        <v>21</v>
      </c>
      <c r="G8131" s="65">
        <f t="shared" si="701"/>
        <v>22584.902399999999</v>
      </c>
      <c r="H8131" s="66"/>
      <c r="I8131" s="67"/>
      <c r="J8131" s="67"/>
      <c r="K8131" s="67"/>
      <c r="L8131" s="67"/>
      <c r="M8131" s="68"/>
      <c r="N8131" s="69"/>
      <c r="O8131" s="70">
        <f t="shared" si="699"/>
        <v>0</v>
      </c>
      <c r="P8131" s="71">
        <f t="shared" si="700"/>
        <v>0</v>
      </c>
      <c r="Q8131" s="7">
        <v>1</v>
      </c>
      <c r="R8131" s="72">
        <f>+VLOOKUP(B8131,[1]BASES!$A$2:$E$10701,5,0)</f>
        <v>19442.92561983471</v>
      </c>
      <c r="S8131" s="71">
        <f t="shared" si="702"/>
        <v>0</v>
      </c>
      <c r="T8131" s="71">
        <v>0</v>
      </c>
      <c r="U8131" s="71">
        <f t="shared" si="705"/>
        <v>0</v>
      </c>
      <c r="V8131" s="7">
        <v>0</v>
      </c>
      <c r="W8131" s="7">
        <v>0</v>
      </c>
      <c r="X8131" s="7">
        <v>0</v>
      </c>
      <c r="Y8131" s="73">
        <v>0.04</v>
      </c>
      <c r="Z8131" s="7"/>
      <c r="AA8131" s="7"/>
      <c r="AB8131" s="7"/>
      <c r="AC8131" s="7"/>
    </row>
    <row r="8132" spans="2:29" ht="15.75" customHeight="1" x14ac:dyDescent="0.25">
      <c r="B8132" s="62">
        <v>25477</v>
      </c>
      <c r="C8132" s="63" t="s">
        <v>8136</v>
      </c>
      <c r="D8132" s="64">
        <f t="shared" si="703"/>
        <v>21006.894545454543</v>
      </c>
      <c r="E8132" s="64">
        <f t="shared" si="704"/>
        <v>25418.342399999998</v>
      </c>
      <c r="F8132" s="64">
        <f>+VLOOKUP(B8132,[1]BASES!$A$2:$C$10701,3,0)</f>
        <v>21</v>
      </c>
      <c r="G8132" s="65">
        <f t="shared" si="701"/>
        <v>25418.342399999998</v>
      </c>
      <c r="H8132" s="66"/>
      <c r="I8132" s="67"/>
      <c r="J8132" s="67"/>
      <c r="K8132" s="67"/>
      <c r="L8132" s="67"/>
      <c r="M8132" s="68"/>
      <c r="N8132" s="69"/>
      <c r="O8132" s="70">
        <f t="shared" si="699"/>
        <v>0</v>
      </c>
      <c r="P8132" s="71">
        <f t="shared" si="700"/>
        <v>0</v>
      </c>
      <c r="Q8132" s="7">
        <v>1</v>
      </c>
      <c r="R8132" s="72">
        <f>+VLOOKUP(B8132,[1]BASES!$A$2:$E$10701,5,0)</f>
        <v>21882.181818181816</v>
      </c>
      <c r="S8132" s="71">
        <f t="shared" si="702"/>
        <v>0</v>
      </c>
      <c r="T8132" s="71">
        <v>0</v>
      </c>
      <c r="U8132" s="71">
        <f t="shared" si="705"/>
        <v>0</v>
      </c>
      <c r="V8132" s="7">
        <v>0</v>
      </c>
      <c r="W8132" s="7">
        <v>0</v>
      </c>
      <c r="X8132" s="7">
        <v>0</v>
      </c>
      <c r="Y8132" s="73">
        <v>0.04</v>
      </c>
      <c r="Z8132" s="7"/>
      <c r="AA8132" s="7"/>
      <c r="AB8132" s="7"/>
      <c r="AC8132" s="7"/>
    </row>
    <row r="8133" spans="2:29" ht="15.75" customHeight="1" x14ac:dyDescent="0.25">
      <c r="B8133" s="62">
        <v>25478</v>
      </c>
      <c r="C8133" s="63" t="s">
        <v>8137</v>
      </c>
      <c r="D8133" s="64">
        <f t="shared" si="703"/>
        <v>41557.059173553716</v>
      </c>
      <c r="E8133" s="64">
        <f t="shared" si="704"/>
        <v>50284.041599999997</v>
      </c>
      <c r="F8133" s="64">
        <f>+VLOOKUP(B8133,[1]BASES!$A$2:$C$10701,3,0)</f>
        <v>21</v>
      </c>
      <c r="G8133" s="65">
        <f t="shared" si="701"/>
        <v>50284.041599999997</v>
      </c>
      <c r="H8133" s="66"/>
      <c r="I8133" s="67"/>
      <c r="J8133" s="67"/>
      <c r="K8133" s="67"/>
      <c r="L8133" s="67"/>
      <c r="M8133" s="68"/>
      <c r="N8133" s="69"/>
      <c r="O8133" s="70">
        <f t="shared" si="699"/>
        <v>0</v>
      </c>
      <c r="P8133" s="71">
        <f t="shared" si="700"/>
        <v>0</v>
      </c>
      <c r="Q8133" s="7">
        <v>1</v>
      </c>
      <c r="R8133" s="72">
        <f>+VLOOKUP(B8133,[1]BASES!$A$2:$E$10701,5,0)</f>
        <v>43288.603305785124</v>
      </c>
      <c r="S8133" s="71">
        <f t="shared" si="702"/>
        <v>0</v>
      </c>
      <c r="T8133" s="71">
        <v>0</v>
      </c>
      <c r="U8133" s="71">
        <f t="shared" si="705"/>
        <v>0</v>
      </c>
      <c r="V8133" s="7">
        <v>0</v>
      </c>
      <c r="W8133" s="7">
        <v>0</v>
      </c>
      <c r="X8133" s="7">
        <v>0</v>
      </c>
      <c r="Y8133" s="73">
        <v>0.04</v>
      </c>
      <c r="Z8133" s="7"/>
      <c r="AA8133" s="7"/>
      <c r="AB8133" s="7"/>
      <c r="AC8133" s="7"/>
    </row>
    <row r="8134" spans="2:29" ht="15.75" customHeight="1" x14ac:dyDescent="0.25">
      <c r="B8134" s="62">
        <v>25479</v>
      </c>
      <c r="C8134" s="63" t="s">
        <v>8138</v>
      </c>
      <c r="D8134" s="64">
        <f t="shared" si="703"/>
        <v>44183.992066115701</v>
      </c>
      <c r="E8134" s="64">
        <f t="shared" si="704"/>
        <v>53462.630399999995</v>
      </c>
      <c r="F8134" s="64">
        <f>+VLOOKUP(B8134,[1]BASES!$A$2:$C$10701,3,0)</f>
        <v>21</v>
      </c>
      <c r="G8134" s="65">
        <f t="shared" si="701"/>
        <v>53462.630399999995</v>
      </c>
      <c r="H8134" s="66"/>
      <c r="I8134" s="67"/>
      <c r="J8134" s="67"/>
      <c r="K8134" s="67"/>
      <c r="L8134" s="67"/>
      <c r="M8134" s="68"/>
      <c r="N8134" s="69"/>
      <c r="O8134" s="70">
        <f t="shared" si="699"/>
        <v>0</v>
      </c>
      <c r="P8134" s="71">
        <f t="shared" si="700"/>
        <v>0</v>
      </c>
      <c r="Q8134" s="7">
        <v>1</v>
      </c>
      <c r="R8134" s="72">
        <f>+VLOOKUP(B8134,[1]BASES!$A$2:$E$10701,5,0)</f>
        <v>46024.991735537187</v>
      </c>
      <c r="S8134" s="71">
        <f t="shared" si="702"/>
        <v>0</v>
      </c>
      <c r="T8134" s="71">
        <v>0</v>
      </c>
      <c r="U8134" s="71">
        <f t="shared" si="705"/>
        <v>0</v>
      </c>
      <c r="V8134" s="7">
        <v>0</v>
      </c>
      <c r="W8134" s="7">
        <v>0</v>
      </c>
      <c r="X8134" s="7">
        <v>0</v>
      </c>
      <c r="Y8134" s="73">
        <v>0.04</v>
      </c>
      <c r="Z8134" s="7"/>
      <c r="AA8134" s="7"/>
      <c r="AB8134" s="7"/>
      <c r="AC8134" s="7"/>
    </row>
    <row r="8135" spans="2:29" ht="15.75" customHeight="1" x14ac:dyDescent="0.25">
      <c r="B8135" s="62">
        <v>25480</v>
      </c>
      <c r="C8135" s="63" t="s">
        <v>8139</v>
      </c>
      <c r="D8135" s="64">
        <f t="shared" si="703"/>
        <v>52960.327933884299</v>
      </c>
      <c r="E8135" s="64">
        <f t="shared" si="704"/>
        <v>64081.996800000001</v>
      </c>
      <c r="F8135" s="64">
        <f>+VLOOKUP(B8135,[1]BASES!$A$2:$C$10701,3,0)</f>
        <v>21</v>
      </c>
      <c r="G8135" s="65">
        <f t="shared" si="701"/>
        <v>64081.996800000001</v>
      </c>
      <c r="H8135" s="66"/>
      <c r="I8135" s="67"/>
      <c r="J8135" s="67"/>
      <c r="K8135" s="67"/>
      <c r="L8135" s="67"/>
      <c r="M8135" s="68"/>
      <c r="N8135" s="69"/>
      <c r="O8135" s="70">
        <f t="shared" si="699"/>
        <v>0</v>
      </c>
      <c r="P8135" s="71">
        <f t="shared" si="700"/>
        <v>0</v>
      </c>
      <c r="Q8135" s="7">
        <v>1</v>
      </c>
      <c r="R8135" s="72">
        <f>+VLOOKUP(B8135,[1]BASES!$A$2:$E$10701,5,0)</f>
        <v>55167.008264462813</v>
      </c>
      <c r="S8135" s="71">
        <f t="shared" si="702"/>
        <v>0</v>
      </c>
      <c r="T8135" s="71">
        <v>0</v>
      </c>
      <c r="U8135" s="71">
        <f t="shared" si="705"/>
        <v>0</v>
      </c>
      <c r="V8135" s="7">
        <v>0</v>
      </c>
      <c r="W8135" s="7">
        <v>0</v>
      </c>
      <c r="X8135" s="7">
        <v>0</v>
      </c>
      <c r="Y8135" s="73">
        <v>0.04</v>
      </c>
      <c r="Z8135" s="7"/>
      <c r="AA8135" s="7"/>
      <c r="AB8135" s="7"/>
      <c r="AC8135" s="7"/>
    </row>
    <row r="8136" spans="2:29" ht="15.75" customHeight="1" x14ac:dyDescent="0.25">
      <c r="B8136" s="62">
        <v>25371</v>
      </c>
      <c r="C8136" s="63" t="s">
        <v>8140</v>
      </c>
      <c r="D8136" s="64">
        <f t="shared" si="703"/>
        <v>6611.2423140495866</v>
      </c>
      <c r="E8136" s="64">
        <f t="shared" si="704"/>
        <v>7999.6031999999996</v>
      </c>
      <c r="F8136" s="64">
        <f>+VLOOKUP(B8136,[1]BASES!$A$2:$C$10701,3,0)</f>
        <v>21</v>
      </c>
      <c r="G8136" s="65">
        <f t="shared" si="701"/>
        <v>7999.6031999999996</v>
      </c>
      <c r="H8136" s="66"/>
      <c r="I8136" s="67"/>
      <c r="J8136" s="67"/>
      <c r="K8136" s="67"/>
      <c r="L8136" s="67"/>
      <c r="M8136" s="68"/>
      <c r="N8136" s="69"/>
      <c r="O8136" s="70">
        <f t="shared" si="699"/>
        <v>0</v>
      </c>
      <c r="P8136" s="71">
        <f t="shared" si="700"/>
        <v>0</v>
      </c>
      <c r="Q8136" s="7">
        <v>1</v>
      </c>
      <c r="R8136" s="72">
        <f>+VLOOKUP(B8136,[1]BASES!$A$2:$E$10701,5,0)</f>
        <v>6886.7107438016528</v>
      </c>
      <c r="S8136" s="71">
        <f t="shared" si="702"/>
        <v>0</v>
      </c>
      <c r="T8136" s="71">
        <v>0</v>
      </c>
      <c r="U8136" s="71">
        <f t="shared" si="705"/>
        <v>0</v>
      </c>
      <c r="V8136" s="7">
        <v>0</v>
      </c>
      <c r="W8136" s="7">
        <v>0</v>
      </c>
      <c r="X8136" s="7">
        <v>0</v>
      </c>
      <c r="Y8136" s="73">
        <v>0.04</v>
      </c>
      <c r="Z8136" s="7"/>
      <c r="AA8136" s="7"/>
      <c r="AB8136" s="7"/>
      <c r="AC8136" s="7"/>
    </row>
    <row r="8137" spans="2:29" ht="15.75" customHeight="1" x14ac:dyDescent="0.25">
      <c r="B8137" s="62">
        <v>25373</v>
      </c>
      <c r="C8137" s="63" t="s">
        <v>8141</v>
      </c>
      <c r="D8137" s="64">
        <f t="shared" si="703"/>
        <v>13209.417520661156</v>
      </c>
      <c r="E8137" s="64">
        <f t="shared" si="704"/>
        <v>15983.395199999999</v>
      </c>
      <c r="F8137" s="64">
        <f>+VLOOKUP(B8137,[1]BASES!$A$2:$C$10701,3,0)</f>
        <v>21</v>
      </c>
      <c r="G8137" s="65">
        <f t="shared" si="701"/>
        <v>15983.395199999999</v>
      </c>
      <c r="H8137" s="66"/>
      <c r="I8137" s="67"/>
      <c r="J8137" s="67"/>
      <c r="K8137" s="67"/>
      <c r="L8137" s="67"/>
      <c r="M8137" s="68"/>
      <c r="N8137" s="69"/>
      <c r="O8137" s="70">
        <f t="shared" si="699"/>
        <v>0</v>
      </c>
      <c r="P8137" s="71">
        <f t="shared" si="700"/>
        <v>0</v>
      </c>
      <c r="Q8137" s="7">
        <v>1</v>
      </c>
      <c r="R8137" s="72">
        <f>+VLOOKUP(B8137,[1]BASES!$A$2:$E$10701,5,0)</f>
        <v>13759.809917355371</v>
      </c>
      <c r="S8137" s="71">
        <f t="shared" si="702"/>
        <v>0</v>
      </c>
      <c r="T8137" s="71">
        <v>0</v>
      </c>
      <c r="U8137" s="71">
        <f t="shared" si="705"/>
        <v>0</v>
      </c>
      <c r="V8137" s="7">
        <v>0</v>
      </c>
      <c r="W8137" s="7">
        <v>0</v>
      </c>
      <c r="X8137" s="7">
        <v>0</v>
      </c>
      <c r="Y8137" s="73">
        <v>0.04</v>
      </c>
      <c r="Z8137" s="7"/>
      <c r="AA8137" s="7"/>
      <c r="AB8137" s="7"/>
      <c r="AC8137" s="7"/>
    </row>
    <row r="8138" spans="2:29" ht="15.75" customHeight="1" x14ac:dyDescent="0.25">
      <c r="B8138" s="62">
        <v>25374</v>
      </c>
      <c r="C8138" s="63" t="s">
        <v>8142</v>
      </c>
      <c r="D8138" s="64">
        <f t="shared" si="703"/>
        <v>16933.72561983471</v>
      </c>
      <c r="E8138" s="64">
        <f t="shared" si="704"/>
        <v>20489.807999999997</v>
      </c>
      <c r="F8138" s="64">
        <f>+VLOOKUP(B8138,[1]BASES!$A$2:$C$10701,3,0)</f>
        <v>21</v>
      </c>
      <c r="G8138" s="65">
        <f t="shared" si="701"/>
        <v>20489.807999999997</v>
      </c>
      <c r="H8138" s="66"/>
      <c r="I8138" s="67"/>
      <c r="J8138" s="67"/>
      <c r="K8138" s="67"/>
      <c r="L8138" s="67"/>
      <c r="M8138" s="68"/>
      <c r="N8138" s="69"/>
      <c r="O8138" s="70">
        <f t="shared" si="699"/>
        <v>0</v>
      </c>
      <c r="P8138" s="71">
        <f t="shared" si="700"/>
        <v>0</v>
      </c>
      <c r="Q8138" s="7">
        <v>1</v>
      </c>
      <c r="R8138" s="72">
        <f>+VLOOKUP(B8138,[1]BASES!$A$2:$E$10701,5,0)</f>
        <v>17639.297520661155</v>
      </c>
      <c r="S8138" s="71">
        <f t="shared" si="702"/>
        <v>0</v>
      </c>
      <c r="T8138" s="71">
        <v>0</v>
      </c>
      <c r="U8138" s="71">
        <f t="shared" si="705"/>
        <v>0</v>
      </c>
      <c r="V8138" s="7">
        <v>0</v>
      </c>
      <c r="W8138" s="7">
        <v>0</v>
      </c>
      <c r="X8138" s="7">
        <v>0</v>
      </c>
      <c r="Y8138" s="73">
        <v>0.04</v>
      </c>
      <c r="Z8138" s="7"/>
      <c r="AA8138" s="7"/>
      <c r="AB8138" s="7"/>
      <c r="AC8138" s="7"/>
    </row>
    <row r="8139" spans="2:29" ht="15.75" customHeight="1" x14ac:dyDescent="0.25">
      <c r="B8139" s="62">
        <v>25375</v>
      </c>
      <c r="C8139" s="63" t="s">
        <v>8143</v>
      </c>
      <c r="D8139" s="64">
        <f t="shared" si="703"/>
        <v>6611.2423140495866</v>
      </c>
      <c r="E8139" s="64">
        <f t="shared" si="704"/>
        <v>7999.6031999999996</v>
      </c>
      <c r="F8139" s="64">
        <f>+VLOOKUP(B8139,[1]BASES!$A$2:$C$10701,3,0)</f>
        <v>21</v>
      </c>
      <c r="G8139" s="65">
        <f t="shared" si="701"/>
        <v>7999.6031999999996</v>
      </c>
      <c r="H8139" s="66"/>
      <c r="I8139" s="67"/>
      <c r="J8139" s="67"/>
      <c r="K8139" s="67"/>
      <c r="L8139" s="67"/>
      <c r="M8139" s="68"/>
      <c r="N8139" s="69"/>
      <c r="O8139" s="70">
        <f t="shared" si="699"/>
        <v>0</v>
      </c>
      <c r="P8139" s="71">
        <f t="shared" si="700"/>
        <v>0</v>
      </c>
      <c r="Q8139" s="7">
        <v>1</v>
      </c>
      <c r="R8139" s="72">
        <f>+VLOOKUP(B8139,[1]BASES!$A$2:$E$10701,5,0)</f>
        <v>6886.7107438016528</v>
      </c>
      <c r="S8139" s="71">
        <f t="shared" si="702"/>
        <v>0</v>
      </c>
      <c r="T8139" s="71">
        <v>0</v>
      </c>
      <c r="U8139" s="71">
        <f t="shared" si="705"/>
        <v>0</v>
      </c>
      <c r="V8139" s="7">
        <v>0</v>
      </c>
      <c r="W8139" s="7">
        <v>0</v>
      </c>
      <c r="X8139" s="7">
        <v>0</v>
      </c>
      <c r="Y8139" s="73">
        <v>0.04</v>
      </c>
      <c r="Z8139" s="7"/>
      <c r="AA8139" s="7"/>
      <c r="AB8139" s="7"/>
      <c r="AC8139" s="7"/>
    </row>
    <row r="8140" spans="2:29" ht="15.75" customHeight="1" x14ac:dyDescent="0.25">
      <c r="B8140" s="62">
        <v>25376</v>
      </c>
      <c r="C8140" s="63" t="s">
        <v>8144</v>
      </c>
      <c r="D8140" s="64">
        <f t="shared" si="703"/>
        <v>8067.395702479339</v>
      </c>
      <c r="E8140" s="64">
        <f t="shared" si="704"/>
        <v>9761.5488000000005</v>
      </c>
      <c r="F8140" s="64">
        <f>+VLOOKUP(B8140,[1]BASES!$A$2:$C$10701,3,0)</f>
        <v>21</v>
      </c>
      <c r="G8140" s="65">
        <f t="shared" ref="G8140:G8203" si="706">IF(B8140&lt;&gt;"",IF(T8140=0,E8140+(E8140*(B$6/100)),E8140+(E8140*(T8140/100))),"")</f>
        <v>9761.5488000000005</v>
      </c>
      <c r="H8140" s="66"/>
      <c r="I8140" s="67"/>
      <c r="J8140" s="67"/>
      <c r="K8140" s="67"/>
      <c r="L8140" s="67"/>
      <c r="M8140" s="68"/>
      <c r="N8140" s="69"/>
      <c r="O8140" s="70">
        <f t="shared" si="699"/>
        <v>0</v>
      </c>
      <c r="P8140" s="71">
        <f t="shared" si="700"/>
        <v>0</v>
      </c>
      <c r="Q8140" s="7">
        <v>1</v>
      </c>
      <c r="R8140" s="72">
        <f>+VLOOKUP(B8140,[1]BASES!$A$2:$E$10701,5,0)</f>
        <v>8403.5371900826449</v>
      </c>
      <c r="S8140" s="71">
        <f t="shared" si="702"/>
        <v>0</v>
      </c>
      <c r="T8140" s="71">
        <v>0</v>
      </c>
      <c r="U8140" s="71">
        <f t="shared" si="705"/>
        <v>0</v>
      </c>
      <c r="V8140" s="7">
        <v>0</v>
      </c>
      <c r="W8140" s="7">
        <v>0</v>
      </c>
      <c r="X8140" s="7">
        <v>0</v>
      </c>
      <c r="Y8140" s="73">
        <v>0.04</v>
      </c>
      <c r="Z8140" s="7"/>
      <c r="AA8140" s="7"/>
      <c r="AB8140" s="7"/>
      <c r="AC8140" s="7"/>
    </row>
    <row r="8141" spans="2:29" ht="15.75" customHeight="1" x14ac:dyDescent="0.25">
      <c r="B8141" s="62">
        <v>25377</v>
      </c>
      <c r="C8141" s="63" t="s">
        <v>8145</v>
      </c>
      <c r="D8141" s="64">
        <f t="shared" si="703"/>
        <v>13209.417520661156</v>
      </c>
      <c r="E8141" s="64">
        <f t="shared" si="704"/>
        <v>15983.395199999999</v>
      </c>
      <c r="F8141" s="64">
        <f>+VLOOKUP(B8141,[1]BASES!$A$2:$C$10701,3,0)</f>
        <v>21</v>
      </c>
      <c r="G8141" s="65">
        <f t="shared" si="706"/>
        <v>15983.395199999999</v>
      </c>
      <c r="H8141" s="66"/>
      <c r="I8141" s="67"/>
      <c r="J8141" s="67"/>
      <c r="K8141" s="67"/>
      <c r="L8141" s="67"/>
      <c r="M8141" s="68"/>
      <c r="N8141" s="69"/>
      <c r="O8141" s="70">
        <f t="shared" si="699"/>
        <v>0</v>
      </c>
      <c r="P8141" s="71">
        <f t="shared" si="700"/>
        <v>0</v>
      </c>
      <c r="Q8141" s="7">
        <v>1</v>
      </c>
      <c r="R8141" s="72">
        <f>+VLOOKUP(B8141,[1]BASES!$A$2:$E$10701,5,0)</f>
        <v>13759.809917355371</v>
      </c>
      <c r="S8141" s="71">
        <f t="shared" ref="S8141:S8204" si="707">IFERROR(E8141*H8141,0)</f>
        <v>0</v>
      </c>
      <c r="T8141" s="71">
        <v>0</v>
      </c>
      <c r="U8141" s="71">
        <f t="shared" si="705"/>
        <v>0</v>
      </c>
      <c r="V8141" s="7">
        <v>0</v>
      </c>
      <c r="W8141" s="7">
        <v>0</v>
      </c>
      <c r="X8141" s="7">
        <v>0</v>
      </c>
      <c r="Y8141" s="73">
        <v>0.04</v>
      </c>
      <c r="Z8141" s="7"/>
      <c r="AA8141" s="7"/>
      <c r="AB8141" s="7"/>
      <c r="AC8141" s="7"/>
    </row>
    <row r="8142" spans="2:29" ht="15.75" customHeight="1" x14ac:dyDescent="0.25">
      <c r="B8142" s="62">
        <v>25444</v>
      </c>
      <c r="C8142" s="63" t="s">
        <v>8146</v>
      </c>
      <c r="D8142" s="64">
        <f t="shared" ref="D8142:D8205" si="708">IF(B8142&lt;&gt;"",R8142+(R8142*-Y8142)+((R8142+(R8142*-Y8142))*B$7/100),"")</f>
        <v>6012.3054545454543</v>
      </c>
      <c r="E8142" s="64">
        <f t="shared" si="704"/>
        <v>7274.8895999999995</v>
      </c>
      <c r="F8142" s="64">
        <f>+VLOOKUP(B8142,[1]BASES!$A$2:$C$10701,3,0)</f>
        <v>21</v>
      </c>
      <c r="G8142" s="65">
        <f t="shared" si="706"/>
        <v>7274.8895999999995</v>
      </c>
      <c r="H8142" s="66"/>
      <c r="I8142" s="67"/>
      <c r="J8142" s="67"/>
      <c r="K8142" s="67"/>
      <c r="L8142" s="67"/>
      <c r="M8142" s="68"/>
      <c r="N8142" s="69"/>
      <c r="O8142" s="70">
        <f t="shared" si="699"/>
        <v>0</v>
      </c>
      <c r="P8142" s="71">
        <f t="shared" si="700"/>
        <v>0</v>
      </c>
      <c r="Q8142" s="7">
        <v>1</v>
      </c>
      <c r="R8142" s="72">
        <f>+VLOOKUP(B8142,[1]BASES!$A$2:$E$10701,5,0)</f>
        <v>6262.818181818182</v>
      </c>
      <c r="S8142" s="71">
        <f t="shared" si="707"/>
        <v>0</v>
      </c>
      <c r="T8142" s="71">
        <v>0</v>
      </c>
      <c r="U8142" s="71">
        <f t="shared" si="705"/>
        <v>0</v>
      </c>
      <c r="V8142" s="7">
        <v>0</v>
      </c>
      <c r="W8142" s="7">
        <v>0</v>
      </c>
      <c r="X8142" s="7">
        <v>0</v>
      </c>
      <c r="Y8142" s="73">
        <v>0.04</v>
      </c>
      <c r="Z8142" s="7"/>
      <c r="AA8142" s="7"/>
      <c r="AB8142" s="7"/>
      <c r="AC8142" s="7"/>
    </row>
    <row r="8143" spans="2:29" ht="15.75" customHeight="1" x14ac:dyDescent="0.25">
      <c r="B8143" s="62">
        <v>25447</v>
      </c>
      <c r="C8143" s="63" t="s">
        <v>8147</v>
      </c>
      <c r="D8143" s="64">
        <f t="shared" si="708"/>
        <v>5222.3682644628097</v>
      </c>
      <c r="E8143" s="64">
        <f t="shared" ref="E8143:E8206" si="709">IF(B8143&lt;&gt;"",D8143+(D8143*(F8143*Q8143)/100),"")</f>
        <v>6319.0655999999999</v>
      </c>
      <c r="F8143" s="64">
        <f>+VLOOKUP(B8143,[1]BASES!$A$2:$C$10701,3,0)</f>
        <v>21</v>
      </c>
      <c r="G8143" s="65">
        <f t="shared" si="706"/>
        <v>6319.0655999999999</v>
      </c>
      <c r="H8143" s="66"/>
      <c r="I8143" s="67"/>
      <c r="J8143" s="67"/>
      <c r="K8143" s="67"/>
      <c r="L8143" s="67"/>
      <c r="M8143" s="68"/>
      <c r="N8143" s="69"/>
      <c r="O8143" s="70">
        <f t="shared" si="699"/>
        <v>0</v>
      </c>
      <c r="P8143" s="71">
        <f t="shared" si="700"/>
        <v>0</v>
      </c>
      <c r="Q8143" s="7">
        <v>1</v>
      </c>
      <c r="R8143" s="72">
        <f>+VLOOKUP(B8143,[1]BASES!$A$2:$E$10701,5,0)</f>
        <v>5439.9669421487606</v>
      </c>
      <c r="S8143" s="71">
        <f t="shared" si="707"/>
        <v>0</v>
      </c>
      <c r="T8143" s="71">
        <v>0</v>
      </c>
      <c r="U8143" s="71">
        <f t="shared" ref="U8143:U8206" si="710">IFERROR(G8143*H8143,0)</f>
        <v>0</v>
      </c>
      <c r="V8143" s="7">
        <v>0</v>
      </c>
      <c r="W8143" s="7">
        <v>0</v>
      </c>
      <c r="X8143" s="7">
        <v>0</v>
      </c>
      <c r="Y8143" s="73">
        <v>0.04</v>
      </c>
      <c r="Z8143" s="7"/>
      <c r="AA8143" s="7"/>
      <c r="AB8143" s="7"/>
      <c r="AC8143" s="7"/>
    </row>
    <row r="8144" spans="2:29" ht="15.75" customHeight="1" x14ac:dyDescent="0.25">
      <c r="B8144" s="62">
        <v>25448</v>
      </c>
      <c r="C8144" s="63" t="s">
        <v>8148</v>
      </c>
      <c r="D8144" s="64">
        <f t="shared" si="708"/>
        <v>7605.1596694214877</v>
      </c>
      <c r="E8144" s="64">
        <f t="shared" si="709"/>
        <v>9202.2432000000008</v>
      </c>
      <c r="F8144" s="64">
        <f>+VLOOKUP(B8144,[1]BASES!$A$2:$C$10701,3,0)</f>
        <v>21</v>
      </c>
      <c r="G8144" s="65">
        <f t="shared" si="706"/>
        <v>9202.2432000000008</v>
      </c>
      <c r="H8144" s="66"/>
      <c r="I8144" s="67"/>
      <c r="J8144" s="67"/>
      <c r="K8144" s="67"/>
      <c r="L8144" s="67"/>
      <c r="M8144" s="68"/>
      <c r="N8144" s="69"/>
      <c r="O8144" s="70">
        <f t="shared" si="699"/>
        <v>0</v>
      </c>
      <c r="P8144" s="71">
        <f t="shared" si="700"/>
        <v>0</v>
      </c>
      <c r="Q8144" s="7">
        <v>1</v>
      </c>
      <c r="R8144" s="72">
        <f>+VLOOKUP(B8144,[1]BASES!$A$2:$E$10701,5,0)</f>
        <v>7922.0413223140495</v>
      </c>
      <c r="S8144" s="71">
        <f t="shared" si="707"/>
        <v>0</v>
      </c>
      <c r="T8144" s="71">
        <v>0</v>
      </c>
      <c r="U8144" s="71">
        <f t="shared" si="710"/>
        <v>0</v>
      </c>
      <c r="V8144" s="7">
        <v>0</v>
      </c>
      <c r="W8144" s="7">
        <v>0</v>
      </c>
      <c r="X8144" s="7">
        <v>0</v>
      </c>
      <c r="Y8144" s="73">
        <v>0.04</v>
      </c>
      <c r="Z8144" s="7"/>
      <c r="AA8144" s="7"/>
      <c r="AB8144" s="7"/>
      <c r="AC8144" s="7"/>
    </row>
    <row r="8145" spans="2:29" ht="15.75" customHeight="1" x14ac:dyDescent="0.25">
      <c r="B8145" s="62">
        <v>25449</v>
      </c>
      <c r="C8145" s="63" t="s">
        <v>8149</v>
      </c>
      <c r="D8145" s="64">
        <f t="shared" si="708"/>
        <v>12250.361652892563</v>
      </c>
      <c r="E8145" s="64">
        <f t="shared" si="709"/>
        <v>14822.937600000001</v>
      </c>
      <c r="F8145" s="64">
        <f>+VLOOKUP(B8145,[1]BASES!$A$2:$C$10701,3,0)</f>
        <v>21</v>
      </c>
      <c r="G8145" s="65">
        <f t="shared" si="706"/>
        <v>14822.937600000001</v>
      </c>
      <c r="H8145" s="66"/>
      <c r="I8145" s="67"/>
      <c r="J8145" s="67"/>
      <c r="K8145" s="67"/>
      <c r="L8145" s="67"/>
      <c r="M8145" s="68"/>
      <c r="N8145" s="69"/>
      <c r="O8145" s="70">
        <f t="shared" si="699"/>
        <v>0</v>
      </c>
      <c r="P8145" s="71">
        <f t="shared" si="700"/>
        <v>0</v>
      </c>
      <c r="Q8145" s="7">
        <v>1</v>
      </c>
      <c r="R8145" s="72">
        <f>+VLOOKUP(B8145,[1]BASES!$A$2:$E$10701,5,0)</f>
        <v>12760.793388429753</v>
      </c>
      <c r="S8145" s="71">
        <f t="shared" si="707"/>
        <v>0</v>
      </c>
      <c r="T8145" s="71">
        <v>0</v>
      </c>
      <c r="U8145" s="71">
        <f t="shared" si="710"/>
        <v>0</v>
      </c>
      <c r="V8145" s="7">
        <v>0</v>
      </c>
      <c r="W8145" s="7">
        <v>0</v>
      </c>
      <c r="X8145" s="7">
        <v>0</v>
      </c>
      <c r="Y8145" s="73">
        <v>0.04</v>
      </c>
      <c r="Z8145" s="7"/>
      <c r="AA8145" s="7"/>
      <c r="AB8145" s="7"/>
      <c r="AC8145" s="7"/>
    </row>
    <row r="8146" spans="2:29" ht="15.75" customHeight="1" x14ac:dyDescent="0.25">
      <c r="B8146" s="62">
        <v>31243</v>
      </c>
      <c r="C8146" s="63" t="s">
        <v>8150</v>
      </c>
      <c r="D8146" s="64">
        <f t="shared" si="708"/>
        <v>3796.9824793388429</v>
      </c>
      <c r="E8146" s="64">
        <f t="shared" si="709"/>
        <v>4594.3487999999998</v>
      </c>
      <c r="F8146" s="64">
        <f>+VLOOKUP(B8146,[1]BASES!$A$2:$C$10701,3,0)</f>
        <v>21</v>
      </c>
      <c r="G8146" s="65">
        <f t="shared" si="706"/>
        <v>4594.3487999999998</v>
      </c>
      <c r="H8146" s="66"/>
      <c r="I8146" s="67"/>
      <c r="J8146" s="67"/>
      <c r="K8146" s="67"/>
      <c r="L8146" s="67"/>
      <c r="M8146" s="68"/>
      <c r="N8146" s="69"/>
      <c r="O8146" s="70">
        <f t="shared" si="699"/>
        <v>0</v>
      </c>
      <c r="P8146" s="71">
        <f t="shared" si="700"/>
        <v>0</v>
      </c>
      <c r="Q8146" s="7">
        <v>1</v>
      </c>
      <c r="R8146" s="72">
        <f>+VLOOKUP(B8146,[1]BASES!$A$2:$E$10701,5,0)</f>
        <v>3955.1900826446281</v>
      </c>
      <c r="S8146" s="71">
        <f t="shared" si="707"/>
        <v>0</v>
      </c>
      <c r="T8146" s="71">
        <v>0</v>
      </c>
      <c r="U8146" s="71">
        <f t="shared" si="710"/>
        <v>0</v>
      </c>
      <c r="V8146" s="7">
        <v>0</v>
      </c>
      <c r="W8146" s="7">
        <v>0</v>
      </c>
      <c r="X8146" s="7">
        <v>0</v>
      </c>
      <c r="Y8146" s="73">
        <v>0.04</v>
      </c>
      <c r="Z8146" s="7"/>
      <c r="AA8146" s="7"/>
      <c r="AB8146" s="7"/>
      <c r="AC8146" s="7"/>
    </row>
    <row r="8147" spans="2:29" ht="15.75" customHeight="1" x14ac:dyDescent="0.25">
      <c r="B8147" s="62">
        <v>46200</v>
      </c>
      <c r="C8147" s="63" t="s">
        <v>8151</v>
      </c>
      <c r="D8147" s="64">
        <f t="shared" si="708"/>
        <v>15292.585785123967</v>
      </c>
      <c r="E8147" s="64">
        <f t="shared" si="709"/>
        <v>18504.0288</v>
      </c>
      <c r="F8147" s="64">
        <f>+VLOOKUP(B8147,[1]BASES!$A$2:$C$10701,3,0)</f>
        <v>21</v>
      </c>
      <c r="G8147" s="65">
        <f t="shared" si="706"/>
        <v>18504.0288</v>
      </c>
      <c r="H8147" s="66"/>
      <c r="I8147" s="67"/>
      <c r="J8147" s="67"/>
      <c r="K8147" s="67"/>
      <c r="L8147" s="67"/>
      <c r="M8147" s="68"/>
      <c r="N8147" s="69"/>
      <c r="O8147" s="70">
        <f t="shared" si="699"/>
        <v>0</v>
      </c>
      <c r="P8147" s="71">
        <f t="shared" si="700"/>
        <v>0</v>
      </c>
      <c r="Q8147" s="7">
        <v>1</v>
      </c>
      <c r="R8147" s="72">
        <f>+VLOOKUP(B8147,[1]BASES!$A$2:$E$10701,5,0)</f>
        <v>15929.776859504133</v>
      </c>
      <c r="S8147" s="71">
        <f t="shared" si="707"/>
        <v>0</v>
      </c>
      <c r="T8147" s="71">
        <v>0</v>
      </c>
      <c r="U8147" s="71">
        <f t="shared" si="710"/>
        <v>0</v>
      </c>
      <c r="V8147" s="7">
        <v>0</v>
      </c>
      <c r="W8147" s="7">
        <v>0</v>
      </c>
      <c r="X8147" s="7">
        <v>0</v>
      </c>
      <c r="Y8147" s="73">
        <v>0.04</v>
      </c>
      <c r="Z8147" s="7"/>
      <c r="AA8147" s="7"/>
      <c r="AB8147" s="7"/>
      <c r="AC8147" s="7"/>
    </row>
    <row r="8148" spans="2:29" ht="15.75" customHeight="1" x14ac:dyDescent="0.25">
      <c r="B8148" s="62">
        <v>46264</v>
      </c>
      <c r="C8148" s="63" t="s">
        <v>8152</v>
      </c>
      <c r="D8148" s="64">
        <f t="shared" si="708"/>
        <v>8986.3616528925631</v>
      </c>
      <c r="E8148" s="64">
        <f t="shared" si="709"/>
        <v>10873.497600000001</v>
      </c>
      <c r="F8148" s="64">
        <f>+VLOOKUP(B8148,[1]BASES!$A$2:$C$10701,3,0)</f>
        <v>21</v>
      </c>
      <c r="G8148" s="65">
        <f t="shared" si="706"/>
        <v>10873.497600000001</v>
      </c>
      <c r="H8148" s="66"/>
      <c r="I8148" s="67"/>
      <c r="J8148" s="67"/>
      <c r="K8148" s="67"/>
      <c r="L8148" s="67"/>
      <c r="M8148" s="68"/>
      <c r="N8148" s="69"/>
      <c r="O8148" s="70">
        <f t="shared" si="699"/>
        <v>0</v>
      </c>
      <c r="P8148" s="71">
        <f t="shared" si="700"/>
        <v>0</v>
      </c>
      <c r="Q8148" s="7">
        <v>1</v>
      </c>
      <c r="R8148" s="72">
        <f>+VLOOKUP(B8148,[1]BASES!$A$2:$E$10701,5,0)</f>
        <v>9360.7933884297527</v>
      </c>
      <c r="S8148" s="71">
        <f t="shared" si="707"/>
        <v>0</v>
      </c>
      <c r="T8148" s="71">
        <v>0</v>
      </c>
      <c r="U8148" s="71">
        <f t="shared" si="710"/>
        <v>0</v>
      </c>
      <c r="V8148" s="7">
        <v>0</v>
      </c>
      <c r="W8148" s="7">
        <v>0</v>
      </c>
      <c r="X8148" s="7">
        <v>0</v>
      </c>
      <c r="Y8148" s="73">
        <v>0.04</v>
      </c>
      <c r="Z8148" s="7"/>
      <c r="AA8148" s="7"/>
      <c r="AB8148" s="7"/>
      <c r="AC8148" s="7"/>
    </row>
    <row r="8149" spans="2:29" ht="15.75" customHeight="1" x14ac:dyDescent="0.25">
      <c r="B8149" s="62">
        <v>24551</v>
      </c>
      <c r="C8149" s="63" t="s">
        <v>8153</v>
      </c>
      <c r="D8149" s="64">
        <f t="shared" si="708"/>
        <v>13450.583801652894</v>
      </c>
      <c r="E8149" s="64">
        <f t="shared" si="709"/>
        <v>16275.206400000003</v>
      </c>
      <c r="F8149" s="64">
        <f>+VLOOKUP(B8149,[1]BASES!$A$2:$C$10701,3,0)</f>
        <v>21</v>
      </c>
      <c r="G8149" s="65">
        <f t="shared" si="706"/>
        <v>16275.206400000003</v>
      </c>
      <c r="H8149" s="66"/>
      <c r="I8149" s="67"/>
      <c r="J8149" s="67"/>
      <c r="K8149" s="67"/>
      <c r="L8149" s="67"/>
      <c r="M8149" s="68"/>
      <c r="N8149" s="69"/>
      <c r="O8149" s="70">
        <f t="shared" si="699"/>
        <v>0</v>
      </c>
      <c r="P8149" s="71">
        <f t="shared" si="700"/>
        <v>0</v>
      </c>
      <c r="Q8149" s="7">
        <v>1</v>
      </c>
      <c r="R8149" s="72">
        <f>+VLOOKUP(B8149,[1]BASES!$A$2:$E$10701,5,0)</f>
        <v>14011.024793388431</v>
      </c>
      <c r="S8149" s="71">
        <f t="shared" si="707"/>
        <v>0</v>
      </c>
      <c r="T8149" s="71">
        <v>0</v>
      </c>
      <c r="U8149" s="71">
        <f t="shared" si="710"/>
        <v>0</v>
      </c>
      <c r="V8149" s="7">
        <v>0</v>
      </c>
      <c r="W8149" s="7">
        <v>0</v>
      </c>
      <c r="X8149" s="7">
        <v>0</v>
      </c>
      <c r="Y8149" s="73">
        <v>0.04</v>
      </c>
      <c r="Z8149" s="7"/>
      <c r="AA8149" s="7"/>
      <c r="AB8149" s="7"/>
      <c r="AC8149" s="7"/>
    </row>
    <row r="8150" spans="2:29" ht="15.75" customHeight="1" x14ac:dyDescent="0.25">
      <c r="B8150" s="62">
        <v>24553</v>
      </c>
      <c r="C8150" s="63" t="s">
        <v>8154</v>
      </c>
      <c r="D8150" s="64">
        <f t="shared" si="708"/>
        <v>29274.240000000002</v>
      </c>
      <c r="E8150" s="64">
        <f t="shared" si="709"/>
        <v>35421.830399999999</v>
      </c>
      <c r="F8150" s="64">
        <f>+VLOOKUP(B8150,[1]BASES!$A$2:$C$10701,3,0)</f>
        <v>21</v>
      </c>
      <c r="G8150" s="65">
        <f t="shared" si="706"/>
        <v>35421.830399999999</v>
      </c>
      <c r="H8150" s="66"/>
      <c r="I8150" s="67"/>
      <c r="J8150" s="67"/>
      <c r="K8150" s="67"/>
      <c r="L8150" s="67"/>
      <c r="M8150" s="68"/>
      <c r="N8150" s="69"/>
      <c r="O8150" s="70">
        <f t="shared" si="699"/>
        <v>0</v>
      </c>
      <c r="P8150" s="71">
        <f t="shared" si="700"/>
        <v>0</v>
      </c>
      <c r="Q8150" s="7">
        <v>1</v>
      </c>
      <c r="R8150" s="72">
        <f>+VLOOKUP(B8150,[1]BASES!$A$2:$E$10701,5,0)</f>
        <v>30494</v>
      </c>
      <c r="S8150" s="71">
        <f t="shared" si="707"/>
        <v>0</v>
      </c>
      <c r="T8150" s="71">
        <v>0</v>
      </c>
      <c r="U8150" s="71">
        <f t="shared" si="710"/>
        <v>0</v>
      </c>
      <c r="V8150" s="7">
        <v>0</v>
      </c>
      <c r="W8150" s="7">
        <v>0</v>
      </c>
      <c r="X8150" s="7">
        <v>0</v>
      </c>
      <c r="Y8150" s="73">
        <v>0.04</v>
      </c>
      <c r="Z8150" s="7"/>
      <c r="AA8150" s="7"/>
      <c r="AB8150" s="7"/>
      <c r="AC8150" s="7"/>
    </row>
    <row r="8151" spans="2:29" ht="15.75" customHeight="1" x14ac:dyDescent="0.25">
      <c r="B8151" s="62">
        <v>24554</v>
      </c>
      <c r="C8151" s="63" t="s">
        <v>8155</v>
      </c>
      <c r="D8151" s="64">
        <f t="shared" si="708"/>
        <v>14549.307768595041</v>
      </c>
      <c r="E8151" s="64">
        <f t="shared" si="709"/>
        <v>17604.662400000001</v>
      </c>
      <c r="F8151" s="64">
        <f>+VLOOKUP(B8151,[1]BASES!$A$2:$C$10701,3,0)</f>
        <v>21</v>
      </c>
      <c r="G8151" s="65">
        <f t="shared" si="706"/>
        <v>17604.662400000001</v>
      </c>
      <c r="H8151" s="66"/>
      <c r="I8151" s="67"/>
      <c r="J8151" s="67"/>
      <c r="K8151" s="67"/>
      <c r="L8151" s="67"/>
      <c r="M8151" s="68"/>
      <c r="N8151" s="69"/>
      <c r="O8151" s="70">
        <f t="shared" si="699"/>
        <v>0</v>
      </c>
      <c r="P8151" s="71">
        <f t="shared" si="700"/>
        <v>0</v>
      </c>
      <c r="Q8151" s="7">
        <v>1</v>
      </c>
      <c r="R8151" s="72">
        <f>+VLOOKUP(B8151,[1]BASES!$A$2:$E$10701,5,0)</f>
        <v>15155.528925619834</v>
      </c>
      <c r="S8151" s="71">
        <f t="shared" si="707"/>
        <v>0</v>
      </c>
      <c r="T8151" s="71">
        <v>0</v>
      </c>
      <c r="U8151" s="71">
        <f t="shared" si="710"/>
        <v>0</v>
      </c>
      <c r="V8151" s="7">
        <v>0</v>
      </c>
      <c r="W8151" s="7">
        <v>0</v>
      </c>
      <c r="X8151" s="7">
        <v>0</v>
      </c>
      <c r="Y8151" s="73">
        <v>0.04</v>
      </c>
      <c r="Z8151" s="7"/>
      <c r="AA8151" s="7"/>
      <c r="AB8151" s="7"/>
      <c r="AC8151" s="7"/>
    </row>
    <row r="8152" spans="2:29" ht="15.75" customHeight="1" x14ac:dyDescent="0.25">
      <c r="B8152" s="62">
        <v>24555</v>
      </c>
      <c r="C8152" s="63" t="s">
        <v>8156</v>
      </c>
      <c r="D8152" s="64">
        <f t="shared" si="708"/>
        <v>6532.7523966942144</v>
      </c>
      <c r="E8152" s="64">
        <f t="shared" si="709"/>
        <v>7904.6303999999991</v>
      </c>
      <c r="F8152" s="64">
        <f>+VLOOKUP(B8152,[1]BASES!$A$2:$C$10701,3,0)</f>
        <v>21</v>
      </c>
      <c r="G8152" s="65">
        <f t="shared" si="706"/>
        <v>7904.6303999999991</v>
      </c>
      <c r="H8152" s="66"/>
      <c r="I8152" s="67"/>
      <c r="J8152" s="67"/>
      <c r="K8152" s="67"/>
      <c r="L8152" s="67"/>
      <c r="M8152" s="68"/>
      <c r="N8152" s="69"/>
      <c r="O8152" s="70">
        <f t="shared" si="699"/>
        <v>0</v>
      </c>
      <c r="P8152" s="71">
        <f t="shared" si="700"/>
        <v>0</v>
      </c>
      <c r="Q8152" s="7">
        <v>1</v>
      </c>
      <c r="R8152" s="72">
        <f>+VLOOKUP(B8152,[1]BASES!$A$2:$E$10701,5,0)</f>
        <v>6804.9504132231405</v>
      </c>
      <c r="S8152" s="71">
        <f t="shared" si="707"/>
        <v>0</v>
      </c>
      <c r="T8152" s="71">
        <v>0</v>
      </c>
      <c r="U8152" s="71">
        <f t="shared" si="710"/>
        <v>0</v>
      </c>
      <c r="V8152" s="7">
        <v>0</v>
      </c>
      <c r="W8152" s="7">
        <v>0</v>
      </c>
      <c r="X8152" s="7">
        <v>0</v>
      </c>
      <c r="Y8152" s="73">
        <v>0.04</v>
      </c>
      <c r="Z8152" s="7"/>
      <c r="AA8152" s="7"/>
      <c r="AB8152" s="7"/>
      <c r="AC8152" s="7"/>
    </row>
    <row r="8153" spans="2:29" ht="15.75" customHeight="1" x14ac:dyDescent="0.25">
      <c r="B8153" s="62">
        <v>24556</v>
      </c>
      <c r="C8153" s="63" t="s">
        <v>8157</v>
      </c>
      <c r="D8153" s="64">
        <f t="shared" si="708"/>
        <v>6532.7523966942144</v>
      </c>
      <c r="E8153" s="64">
        <f t="shared" si="709"/>
        <v>7904.6303999999991</v>
      </c>
      <c r="F8153" s="64">
        <f>+VLOOKUP(B8153,[1]BASES!$A$2:$C$10701,3,0)</f>
        <v>21</v>
      </c>
      <c r="G8153" s="65">
        <f t="shared" si="706"/>
        <v>7904.6303999999991</v>
      </c>
      <c r="H8153" s="66"/>
      <c r="I8153" s="67"/>
      <c r="J8153" s="67"/>
      <c r="K8153" s="67"/>
      <c r="L8153" s="67"/>
      <c r="M8153" s="68"/>
      <c r="N8153" s="69"/>
      <c r="O8153" s="70">
        <f t="shared" si="699"/>
        <v>0</v>
      </c>
      <c r="P8153" s="71">
        <f t="shared" si="700"/>
        <v>0</v>
      </c>
      <c r="Q8153" s="7">
        <v>1</v>
      </c>
      <c r="R8153" s="72">
        <f>+VLOOKUP(B8153,[1]BASES!$A$2:$E$10701,5,0)</f>
        <v>6804.9504132231405</v>
      </c>
      <c r="S8153" s="71">
        <f t="shared" si="707"/>
        <v>0</v>
      </c>
      <c r="T8153" s="71">
        <v>0</v>
      </c>
      <c r="U8153" s="71">
        <f t="shared" si="710"/>
        <v>0</v>
      </c>
      <c r="V8153" s="7">
        <v>0</v>
      </c>
      <c r="W8153" s="7">
        <v>0</v>
      </c>
      <c r="X8153" s="7">
        <v>0</v>
      </c>
      <c r="Y8153" s="73">
        <v>0.04</v>
      </c>
      <c r="Z8153" s="7"/>
      <c r="AA8153" s="7"/>
      <c r="AB8153" s="7"/>
      <c r="AC8153" s="7"/>
    </row>
    <row r="8154" spans="2:29" ht="15.75" customHeight="1" x14ac:dyDescent="0.25">
      <c r="B8154" s="62">
        <v>24557</v>
      </c>
      <c r="C8154" s="63" t="s">
        <v>8158</v>
      </c>
      <c r="D8154" s="64">
        <f t="shared" si="708"/>
        <v>18369.330247933885</v>
      </c>
      <c r="E8154" s="64">
        <f t="shared" si="709"/>
        <v>22226.889600000002</v>
      </c>
      <c r="F8154" s="64">
        <f>+VLOOKUP(B8154,[1]BASES!$A$2:$C$10701,3,0)</f>
        <v>21</v>
      </c>
      <c r="G8154" s="65">
        <f t="shared" si="706"/>
        <v>22226.889600000002</v>
      </c>
      <c r="H8154" s="66"/>
      <c r="I8154" s="67"/>
      <c r="J8154" s="67"/>
      <c r="K8154" s="67"/>
      <c r="L8154" s="67"/>
      <c r="M8154" s="68"/>
      <c r="N8154" s="69"/>
      <c r="O8154" s="70">
        <f t="shared" si="699"/>
        <v>0</v>
      </c>
      <c r="P8154" s="71">
        <f t="shared" si="700"/>
        <v>0</v>
      </c>
      <c r="Q8154" s="7">
        <v>1</v>
      </c>
      <c r="R8154" s="72">
        <f>+VLOOKUP(B8154,[1]BASES!$A$2:$E$10701,5,0)</f>
        <v>19134.719008264463</v>
      </c>
      <c r="S8154" s="71">
        <f t="shared" si="707"/>
        <v>0</v>
      </c>
      <c r="T8154" s="71">
        <v>0</v>
      </c>
      <c r="U8154" s="71">
        <f t="shared" si="710"/>
        <v>0</v>
      </c>
      <c r="V8154" s="7">
        <v>0</v>
      </c>
      <c r="W8154" s="7">
        <v>0</v>
      </c>
      <c r="X8154" s="7">
        <v>0</v>
      </c>
      <c r="Y8154" s="73">
        <v>0.04</v>
      </c>
      <c r="Z8154" s="7"/>
      <c r="AA8154" s="7"/>
      <c r="AB8154" s="7"/>
      <c r="AC8154" s="7"/>
    </row>
    <row r="8155" spans="2:29" ht="15.75" customHeight="1" x14ac:dyDescent="0.25">
      <c r="B8155" s="62">
        <v>24558</v>
      </c>
      <c r="C8155" s="63" t="s">
        <v>8159</v>
      </c>
      <c r="D8155" s="64">
        <f t="shared" si="708"/>
        <v>21005.339504132233</v>
      </c>
      <c r="E8155" s="64">
        <f t="shared" si="709"/>
        <v>25416.460800000001</v>
      </c>
      <c r="F8155" s="64">
        <f>+VLOOKUP(B8155,[1]BASES!$A$2:$C$10701,3,0)</f>
        <v>21</v>
      </c>
      <c r="G8155" s="65">
        <f t="shared" si="706"/>
        <v>25416.460800000001</v>
      </c>
      <c r="H8155" s="66"/>
      <c r="I8155" s="67"/>
      <c r="J8155" s="67"/>
      <c r="K8155" s="67"/>
      <c r="L8155" s="67"/>
      <c r="M8155" s="68"/>
      <c r="N8155" s="69"/>
      <c r="O8155" s="70">
        <f t="shared" si="699"/>
        <v>0</v>
      </c>
      <c r="P8155" s="71">
        <f t="shared" si="700"/>
        <v>0</v>
      </c>
      <c r="Q8155" s="7">
        <v>1</v>
      </c>
      <c r="R8155" s="72">
        <f>+VLOOKUP(B8155,[1]BASES!$A$2:$E$10701,5,0)</f>
        <v>21880.561983471074</v>
      </c>
      <c r="S8155" s="71">
        <f t="shared" si="707"/>
        <v>0</v>
      </c>
      <c r="T8155" s="71">
        <v>0</v>
      </c>
      <c r="U8155" s="71">
        <f t="shared" si="710"/>
        <v>0</v>
      </c>
      <c r="V8155" s="7">
        <v>0</v>
      </c>
      <c r="W8155" s="7">
        <v>0</v>
      </c>
      <c r="X8155" s="7">
        <v>0</v>
      </c>
      <c r="Y8155" s="73">
        <v>0.04</v>
      </c>
      <c r="Z8155" s="7"/>
      <c r="AA8155" s="7"/>
      <c r="AB8155" s="7"/>
      <c r="AC8155" s="7"/>
    </row>
    <row r="8156" spans="2:29" ht="15.75" customHeight="1" x14ac:dyDescent="0.25">
      <c r="B8156" s="62">
        <v>24560</v>
      </c>
      <c r="C8156" s="63" t="s">
        <v>8160</v>
      </c>
      <c r="D8156" s="64">
        <f t="shared" si="708"/>
        <v>7035.9352066115698</v>
      </c>
      <c r="E8156" s="64">
        <f t="shared" si="709"/>
        <v>8513.4815999999992</v>
      </c>
      <c r="F8156" s="64">
        <f>+VLOOKUP(B8156,[1]BASES!$A$2:$C$10701,3,0)</f>
        <v>21</v>
      </c>
      <c r="G8156" s="65">
        <f t="shared" si="706"/>
        <v>8513.4815999999992</v>
      </c>
      <c r="H8156" s="66"/>
      <c r="I8156" s="67"/>
      <c r="J8156" s="67"/>
      <c r="K8156" s="67"/>
      <c r="L8156" s="67"/>
      <c r="M8156" s="68"/>
      <c r="N8156" s="69"/>
      <c r="O8156" s="70">
        <f t="shared" si="699"/>
        <v>0</v>
      </c>
      <c r="P8156" s="71">
        <f t="shared" si="700"/>
        <v>0</v>
      </c>
      <c r="Q8156" s="7">
        <v>1</v>
      </c>
      <c r="R8156" s="72">
        <f>+VLOOKUP(B8156,[1]BASES!$A$2:$E$10701,5,0)</f>
        <v>7329.0991735537182</v>
      </c>
      <c r="S8156" s="71">
        <f t="shared" si="707"/>
        <v>0</v>
      </c>
      <c r="T8156" s="71">
        <v>0</v>
      </c>
      <c r="U8156" s="71">
        <f t="shared" si="710"/>
        <v>0</v>
      </c>
      <c r="V8156" s="7">
        <v>0</v>
      </c>
      <c r="W8156" s="7">
        <v>0</v>
      </c>
      <c r="X8156" s="7">
        <v>0</v>
      </c>
      <c r="Y8156" s="73">
        <v>0.04</v>
      </c>
      <c r="Z8156" s="7"/>
      <c r="AA8156" s="7"/>
      <c r="AB8156" s="7"/>
      <c r="AC8156" s="7"/>
    </row>
    <row r="8157" spans="2:29" ht="15.75" customHeight="1" x14ac:dyDescent="0.25">
      <c r="B8157" s="62">
        <v>24565</v>
      </c>
      <c r="C8157" s="63" t="s">
        <v>8161</v>
      </c>
      <c r="D8157" s="64">
        <f t="shared" si="708"/>
        <v>20592.499834710743</v>
      </c>
      <c r="E8157" s="64">
        <f t="shared" si="709"/>
        <v>24916.924800000001</v>
      </c>
      <c r="F8157" s="64">
        <f>+VLOOKUP(B8157,[1]BASES!$A$2:$C$10701,3,0)</f>
        <v>21</v>
      </c>
      <c r="G8157" s="65">
        <f t="shared" si="706"/>
        <v>24916.924800000001</v>
      </c>
      <c r="H8157" s="66"/>
      <c r="I8157" s="67"/>
      <c r="J8157" s="67"/>
      <c r="K8157" s="67"/>
      <c r="L8157" s="67"/>
      <c r="M8157" s="68"/>
      <c r="N8157" s="69"/>
      <c r="O8157" s="70">
        <f t="shared" si="699"/>
        <v>0</v>
      </c>
      <c r="P8157" s="71">
        <f t="shared" si="700"/>
        <v>0</v>
      </c>
      <c r="Q8157" s="7">
        <v>1</v>
      </c>
      <c r="R8157" s="72">
        <f>+VLOOKUP(B8157,[1]BASES!$A$2:$E$10701,5,0)</f>
        <v>21450.520661157025</v>
      </c>
      <c r="S8157" s="71">
        <f t="shared" si="707"/>
        <v>0</v>
      </c>
      <c r="T8157" s="71">
        <v>0</v>
      </c>
      <c r="U8157" s="71">
        <f t="shared" si="710"/>
        <v>0</v>
      </c>
      <c r="V8157" s="7">
        <v>0</v>
      </c>
      <c r="W8157" s="7">
        <v>0</v>
      </c>
      <c r="X8157" s="7">
        <v>0</v>
      </c>
      <c r="Y8157" s="73">
        <v>0.04</v>
      </c>
      <c r="Z8157" s="7"/>
      <c r="AA8157" s="7"/>
      <c r="AB8157" s="7"/>
      <c r="AC8157" s="7"/>
    </row>
    <row r="8158" spans="2:29" ht="15.75" customHeight="1" x14ac:dyDescent="0.25">
      <c r="B8158" s="62">
        <v>24653</v>
      </c>
      <c r="C8158" s="63" t="s">
        <v>8162</v>
      </c>
      <c r="D8158" s="64">
        <f t="shared" si="708"/>
        <v>5496.9123966942152</v>
      </c>
      <c r="E8158" s="64">
        <f t="shared" si="709"/>
        <v>6651.2640000000001</v>
      </c>
      <c r="F8158" s="64">
        <f>+VLOOKUP(B8158,[1]BASES!$A$2:$C$10701,3,0)</f>
        <v>21</v>
      </c>
      <c r="G8158" s="65">
        <f t="shared" si="706"/>
        <v>6651.2640000000001</v>
      </c>
      <c r="H8158" s="66"/>
      <c r="I8158" s="67"/>
      <c r="J8158" s="67"/>
      <c r="K8158" s="67"/>
      <c r="L8158" s="67"/>
      <c r="M8158" s="68"/>
      <c r="N8158" s="69"/>
      <c r="O8158" s="70">
        <f t="shared" si="699"/>
        <v>0</v>
      </c>
      <c r="P8158" s="71">
        <f t="shared" si="700"/>
        <v>0</v>
      </c>
      <c r="Q8158" s="7">
        <v>1</v>
      </c>
      <c r="R8158" s="72">
        <f>+VLOOKUP(B8158,[1]BASES!$A$2:$E$10701,5,0)</f>
        <v>5725.9504132231405</v>
      </c>
      <c r="S8158" s="71">
        <f t="shared" si="707"/>
        <v>0</v>
      </c>
      <c r="T8158" s="71">
        <v>0</v>
      </c>
      <c r="U8158" s="71">
        <f t="shared" si="710"/>
        <v>0</v>
      </c>
      <c r="V8158" s="7">
        <v>0</v>
      </c>
      <c r="W8158" s="7">
        <v>0</v>
      </c>
      <c r="X8158" s="7">
        <v>0</v>
      </c>
      <c r="Y8158" s="73">
        <v>0.04</v>
      </c>
      <c r="Z8158" s="7"/>
      <c r="AA8158" s="7"/>
      <c r="AB8158" s="7"/>
      <c r="AC8158" s="7"/>
    </row>
    <row r="8159" spans="2:29" ht="15.75" customHeight="1" x14ac:dyDescent="0.25">
      <c r="B8159" s="62">
        <v>25120</v>
      </c>
      <c r="C8159" s="63" t="s">
        <v>8163</v>
      </c>
      <c r="D8159" s="64">
        <f t="shared" si="708"/>
        <v>33548.064793388432</v>
      </c>
      <c r="E8159" s="64">
        <f t="shared" si="709"/>
        <v>40593.1584</v>
      </c>
      <c r="F8159" s="64">
        <f>+VLOOKUP(B8159,[1]BASES!$A$2:$C$10701,3,0)</f>
        <v>21</v>
      </c>
      <c r="G8159" s="65">
        <f t="shared" si="706"/>
        <v>40593.1584</v>
      </c>
      <c r="H8159" s="66"/>
      <c r="I8159" s="67"/>
      <c r="J8159" s="67"/>
      <c r="K8159" s="67"/>
      <c r="L8159" s="67"/>
      <c r="M8159" s="68"/>
      <c r="N8159" s="69"/>
      <c r="O8159" s="70">
        <f t="shared" si="699"/>
        <v>0</v>
      </c>
      <c r="P8159" s="71">
        <f t="shared" si="700"/>
        <v>0</v>
      </c>
      <c r="Q8159" s="7">
        <v>1</v>
      </c>
      <c r="R8159" s="72">
        <f>+VLOOKUP(B8159,[1]BASES!$A$2:$E$10701,5,0)</f>
        <v>34945.900826446283</v>
      </c>
      <c r="S8159" s="71">
        <f t="shared" si="707"/>
        <v>0</v>
      </c>
      <c r="T8159" s="71">
        <v>0</v>
      </c>
      <c r="U8159" s="71">
        <f t="shared" si="710"/>
        <v>0</v>
      </c>
      <c r="V8159" s="7">
        <v>0</v>
      </c>
      <c r="W8159" s="7">
        <v>0</v>
      </c>
      <c r="X8159" s="7">
        <v>0</v>
      </c>
      <c r="Y8159" s="73">
        <v>0.04</v>
      </c>
      <c r="Z8159" s="7"/>
      <c r="AA8159" s="7"/>
      <c r="AB8159" s="7"/>
      <c r="AC8159" s="7"/>
    </row>
    <row r="8160" spans="2:29" ht="15.75" customHeight="1" x14ac:dyDescent="0.25">
      <c r="B8160" s="62">
        <v>25121</v>
      </c>
      <c r="C8160" s="63" t="s">
        <v>8164</v>
      </c>
      <c r="D8160" s="64">
        <f t="shared" si="708"/>
        <v>35244.884628099178</v>
      </c>
      <c r="E8160" s="64">
        <f t="shared" si="709"/>
        <v>42646.310400000002</v>
      </c>
      <c r="F8160" s="64">
        <f>+VLOOKUP(B8160,[1]BASES!$A$2:$C$10701,3,0)</f>
        <v>21</v>
      </c>
      <c r="G8160" s="65">
        <f t="shared" si="706"/>
        <v>42646.310400000002</v>
      </c>
      <c r="H8160" s="66"/>
      <c r="I8160" s="67"/>
      <c r="J8160" s="67"/>
      <c r="K8160" s="67"/>
      <c r="L8160" s="67"/>
      <c r="M8160" s="68"/>
      <c r="N8160" s="69"/>
      <c r="O8160" s="70">
        <f t="shared" si="699"/>
        <v>0</v>
      </c>
      <c r="P8160" s="71">
        <f t="shared" si="700"/>
        <v>0</v>
      </c>
      <c r="Q8160" s="7">
        <v>1</v>
      </c>
      <c r="R8160" s="72">
        <f>+VLOOKUP(B8160,[1]BASES!$A$2:$E$10701,5,0)</f>
        <v>36713.421487603307</v>
      </c>
      <c r="S8160" s="71">
        <f t="shared" si="707"/>
        <v>0</v>
      </c>
      <c r="T8160" s="71">
        <v>0</v>
      </c>
      <c r="U8160" s="71">
        <f t="shared" si="710"/>
        <v>0</v>
      </c>
      <c r="V8160" s="7">
        <v>0</v>
      </c>
      <c r="W8160" s="7">
        <v>0</v>
      </c>
      <c r="X8160" s="7">
        <v>0</v>
      </c>
      <c r="Y8160" s="73">
        <v>0.04</v>
      </c>
      <c r="Z8160" s="7"/>
      <c r="AA8160" s="7"/>
      <c r="AB8160" s="7"/>
      <c r="AC8160" s="7"/>
    </row>
    <row r="8161" spans="2:29" ht="15.75" customHeight="1" x14ac:dyDescent="0.25">
      <c r="B8161" s="62">
        <v>25124</v>
      </c>
      <c r="C8161" s="63" t="s">
        <v>8165</v>
      </c>
      <c r="D8161" s="64">
        <f t="shared" si="708"/>
        <v>37688.751074380161</v>
      </c>
      <c r="E8161" s="64">
        <f t="shared" si="709"/>
        <v>45603.388799999993</v>
      </c>
      <c r="F8161" s="64">
        <f>+VLOOKUP(B8161,[1]BASES!$A$2:$C$10701,3,0)</f>
        <v>21</v>
      </c>
      <c r="G8161" s="65">
        <f t="shared" si="706"/>
        <v>45603.388799999993</v>
      </c>
      <c r="H8161" s="66"/>
      <c r="I8161" s="67"/>
      <c r="J8161" s="67"/>
      <c r="K8161" s="67"/>
      <c r="L8161" s="67"/>
      <c r="M8161" s="68"/>
      <c r="N8161" s="69"/>
      <c r="O8161" s="70">
        <f t="shared" si="699"/>
        <v>0</v>
      </c>
      <c r="P8161" s="71">
        <f t="shared" si="700"/>
        <v>0</v>
      </c>
      <c r="Q8161" s="7">
        <v>1</v>
      </c>
      <c r="R8161" s="72">
        <f>+VLOOKUP(B8161,[1]BASES!$A$2:$E$10701,5,0)</f>
        <v>39259.115702479336</v>
      </c>
      <c r="S8161" s="71">
        <f t="shared" si="707"/>
        <v>0</v>
      </c>
      <c r="T8161" s="71">
        <v>0</v>
      </c>
      <c r="U8161" s="71">
        <f t="shared" si="710"/>
        <v>0</v>
      </c>
      <c r="V8161" s="7">
        <v>0</v>
      </c>
      <c r="W8161" s="7">
        <v>0</v>
      </c>
      <c r="X8161" s="7">
        <v>0</v>
      </c>
      <c r="Y8161" s="73">
        <v>0.04</v>
      </c>
      <c r="Z8161" s="7"/>
      <c r="AA8161" s="7"/>
      <c r="AB8161" s="7"/>
      <c r="AC8161" s="7"/>
    </row>
    <row r="8162" spans="2:29" ht="15.75" customHeight="1" x14ac:dyDescent="0.25">
      <c r="B8162" s="62">
        <v>25125</v>
      </c>
      <c r="C8162" s="63" t="s">
        <v>8166</v>
      </c>
      <c r="D8162" s="64">
        <f t="shared" si="708"/>
        <v>19339.668099173556</v>
      </c>
      <c r="E8162" s="64">
        <f t="shared" si="709"/>
        <v>23400.998400000004</v>
      </c>
      <c r="F8162" s="64">
        <f>+VLOOKUP(B8162,[1]BASES!$A$2:$C$10701,3,0)</f>
        <v>21</v>
      </c>
      <c r="G8162" s="65">
        <f t="shared" si="706"/>
        <v>23400.998400000004</v>
      </c>
      <c r="H8162" s="66"/>
      <c r="I8162" s="67"/>
      <c r="J8162" s="67"/>
      <c r="K8162" s="67"/>
      <c r="L8162" s="67"/>
      <c r="M8162" s="68"/>
      <c r="N8162" s="69"/>
      <c r="O8162" s="70">
        <f t="shared" si="699"/>
        <v>0</v>
      </c>
      <c r="P8162" s="71">
        <f t="shared" si="700"/>
        <v>0</v>
      </c>
      <c r="Q8162" s="7">
        <v>1</v>
      </c>
      <c r="R8162" s="72">
        <f>+VLOOKUP(B8162,[1]BASES!$A$2:$E$10701,5,0)</f>
        <v>20145.487603305788</v>
      </c>
      <c r="S8162" s="71">
        <f t="shared" si="707"/>
        <v>0</v>
      </c>
      <c r="T8162" s="71">
        <v>0</v>
      </c>
      <c r="U8162" s="71">
        <f t="shared" si="710"/>
        <v>0</v>
      </c>
      <c r="V8162" s="7">
        <v>0</v>
      </c>
      <c r="W8162" s="7">
        <v>0</v>
      </c>
      <c r="X8162" s="7">
        <v>0</v>
      </c>
      <c r="Y8162" s="73">
        <v>0.04</v>
      </c>
      <c r="Z8162" s="7"/>
      <c r="AA8162" s="7"/>
      <c r="AB8162" s="7"/>
      <c r="AC8162" s="7"/>
    </row>
    <row r="8163" spans="2:29" ht="15.75" customHeight="1" x14ac:dyDescent="0.25">
      <c r="B8163" s="62">
        <v>25126</v>
      </c>
      <c r="C8163" s="63" t="s">
        <v>8167</v>
      </c>
      <c r="D8163" s="64">
        <f t="shared" si="708"/>
        <v>47450.578512396693</v>
      </c>
      <c r="E8163" s="64">
        <f t="shared" si="709"/>
        <v>57415.199999999997</v>
      </c>
      <c r="F8163" s="64">
        <f>+VLOOKUP(B8163,[1]BASES!$A$2:$C$10701,3,0)</f>
        <v>21</v>
      </c>
      <c r="G8163" s="65">
        <f t="shared" si="706"/>
        <v>57415.199999999997</v>
      </c>
      <c r="H8163" s="66"/>
      <c r="I8163" s="67"/>
      <c r="J8163" s="67"/>
      <c r="K8163" s="67"/>
      <c r="L8163" s="67"/>
      <c r="M8163" s="68"/>
      <c r="N8163" s="69"/>
      <c r="O8163" s="70">
        <f t="shared" si="699"/>
        <v>0</v>
      </c>
      <c r="P8163" s="71">
        <f t="shared" si="700"/>
        <v>0</v>
      </c>
      <c r="Q8163" s="7">
        <v>1</v>
      </c>
      <c r="R8163" s="72">
        <f>+VLOOKUP(B8163,[1]BASES!$A$2:$E$10701,5,0)</f>
        <v>49427.685950413223</v>
      </c>
      <c r="S8163" s="71">
        <f t="shared" si="707"/>
        <v>0</v>
      </c>
      <c r="T8163" s="71">
        <v>0</v>
      </c>
      <c r="U8163" s="71">
        <f t="shared" si="710"/>
        <v>0</v>
      </c>
      <c r="V8163" s="7">
        <v>0</v>
      </c>
      <c r="W8163" s="7">
        <v>0</v>
      </c>
      <c r="X8163" s="7">
        <v>0</v>
      </c>
      <c r="Y8163" s="73">
        <v>0.04</v>
      </c>
      <c r="Z8163" s="7"/>
      <c r="AA8163" s="7"/>
      <c r="AB8163" s="7"/>
      <c r="AC8163" s="7"/>
    </row>
    <row r="8164" spans="2:29" ht="15.75" customHeight="1" x14ac:dyDescent="0.25">
      <c r="B8164" s="62">
        <v>25132</v>
      </c>
      <c r="C8164" s="63" t="s">
        <v>8168</v>
      </c>
      <c r="D8164" s="64">
        <f t="shared" si="708"/>
        <v>11227.628429752065</v>
      </c>
      <c r="E8164" s="64">
        <f t="shared" si="709"/>
        <v>13585.430399999999</v>
      </c>
      <c r="F8164" s="64">
        <f>+VLOOKUP(B8164,[1]BASES!$A$2:$C$10701,3,0)</f>
        <v>21</v>
      </c>
      <c r="G8164" s="65">
        <f t="shared" si="706"/>
        <v>13585.430399999999</v>
      </c>
      <c r="H8164" s="66"/>
      <c r="I8164" s="67"/>
      <c r="J8164" s="67"/>
      <c r="K8164" s="67"/>
      <c r="L8164" s="67"/>
      <c r="M8164" s="68"/>
      <c r="N8164" s="69"/>
      <c r="O8164" s="70">
        <f t="shared" si="699"/>
        <v>0</v>
      </c>
      <c r="P8164" s="71">
        <f t="shared" si="700"/>
        <v>0</v>
      </c>
      <c r="Q8164" s="7">
        <v>1</v>
      </c>
      <c r="R8164" s="72">
        <f>+VLOOKUP(B8164,[1]BASES!$A$2:$E$10701,5,0)</f>
        <v>11695.446280991735</v>
      </c>
      <c r="S8164" s="71">
        <f t="shared" si="707"/>
        <v>0</v>
      </c>
      <c r="T8164" s="71">
        <v>0</v>
      </c>
      <c r="U8164" s="71">
        <f t="shared" si="710"/>
        <v>0</v>
      </c>
      <c r="V8164" s="7">
        <v>0</v>
      </c>
      <c r="W8164" s="7">
        <v>0</v>
      </c>
      <c r="X8164" s="7">
        <v>0</v>
      </c>
      <c r="Y8164" s="73">
        <v>0.04</v>
      </c>
      <c r="Z8164" s="7"/>
      <c r="AA8164" s="7"/>
      <c r="AB8164" s="7"/>
      <c r="AC8164" s="7"/>
    </row>
    <row r="8165" spans="2:29" ht="15.75" customHeight="1" x14ac:dyDescent="0.25">
      <c r="B8165" s="62">
        <v>25133</v>
      </c>
      <c r="C8165" s="63" t="s">
        <v>8169</v>
      </c>
      <c r="D8165" s="64">
        <f t="shared" si="708"/>
        <v>15067.477685950413</v>
      </c>
      <c r="E8165" s="64">
        <f t="shared" si="709"/>
        <v>18231.648000000001</v>
      </c>
      <c r="F8165" s="64">
        <f>+VLOOKUP(B8165,[1]BASES!$A$2:$C$10701,3,0)</f>
        <v>21</v>
      </c>
      <c r="G8165" s="65">
        <f t="shared" si="706"/>
        <v>18231.648000000001</v>
      </c>
      <c r="H8165" s="66"/>
      <c r="I8165" s="67"/>
      <c r="J8165" s="67"/>
      <c r="K8165" s="67"/>
      <c r="L8165" s="67"/>
      <c r="M8165" s="68"/>
      <c r="N8165" s="69"/>
      <c r="O8165" s="70">
        <f t="shared" si="699"/>
        <v>0</v>
      </c>
      <c r="P8165" s="71">
        <f t="shared" si="700"/>
        <v>0</v>
      </c>
      <c r="Q8165" s="7">
        <v>1</v>
      </c>
      <c r="R8165" s="72">
        <f>+VLOOKUP(B8165,[1]BASES!$A$2:$E$10701,5,0)</f>
        <v>15695.289256198346</v>
      </c>
      <c r="S8165" s="71">
        <f t="shared" si="707"/>
        <v>0</v>
      </c>
      <c r="T8165" s="71">
        <v>0</v>
      </c>
      <c r="U8165" s="71">
        <f t="shared" si="710"/>
        <v>0</v>
      </c>
      <c r="V8165" s="7">
        <v>0</v>
      </c>
      <c r="W8165" s="7">
        <v>0</v>
      </c>
      <c r="X8165" s="7">
        <v>0</v>
      </c>
      <c r="Y8165" s="73">
        <v>0.04</v>
      </c>
      <c r="Z8165" s="7"/>
      <c r="AA8165" s="7"/>
      <c r="AB8165" s="7"/>
      <c r="AC8165" s="7"/>
    </row>
    <row r="8166" spans="2:29" ht="15.75" customHeight="1" x14ac:dyDescent="0.25">
      <c r="B8166" s="62">
        <v>25134</v>
      </c>
      <c r="C8166" s="63" t="s">
        <v>8170</v>
      </c>
      <c r="D8166" s="64">
        <f t="shared" si="708"/>
        <v>15457.134545454544</v>
      </c>
      <c r="E8166" s="64">
        <f t="shared" si="709"/>
        <v>18703.132799999999</v>
      </c>
      <c r="F8166" s="64">
        <f>+VLOOKUP(B8166,[1]BASES!$A$2:$C$10701,3,0)</f>
        <v>21</v>
      </c>
      <c r="G8166" s="65">
        <f t="shared" si="706"/>
        <v>18703.132799999999</v>
      </c>
      <c r="H8166" s="66"/>
      <c r="I8166" s="67"/>
      <c r="J8166" s="67"/>
      <c r="K8166" s="67"/>
      <c r="L8166" s="67"/>
      <c r="M8166" s="68"/>
      <c r="N8166" s="69"/>
      <c r="O8166" s="70">
        <f t="shared" si="699"/>
        <v>0</v>
      </c>
      <c r="P8166" s="71">
        <f t="shared" si="700"/>
        <v>0</v>
      </c>
      <c r="Q8166" s="7">
        <v>1</v>
      </c>
      <c r="R8166" s="72">
        <f>+VLOOKUP(B8166,[1]BASES!$A$2:$E$10701,5,0)</f>
        <v>16101.181818181818</v>
      </c>
      <c r="S8166" s="71">
        <f t="shared" si="707"/>
        <v>0</v>
      </c>
      <c r="T8166" s="71">
        <v>0</v>
      </c>
      <c r="U8166" s="71">
        <f t="shared" si="710"/>
        <v>0</v>
      </c>
      <c r="V8166" s="7">
        <v>0</v>
      </c>
      <c r="W8166" s="7">
        <v>0</v>
      </c>
      <c r="X8166" s="7">
        <v>0</v>
      </c>
      <c r="Y8166" s="73">
        <v>0.04</v>
      </c>
      <c r="Z8166" s="7"/>
      <c r="AA8166" s="7"/>
      <c r="AB8166" s="7"/>
      <c r="AC8166" s="7"/>
    </row>
    <row r="8167" spans="2:29" ht="15.75" customHeight="1" x14ac:dyDescent="0.25">
      <c r="B8167" s="62">
        <v>25136</v>
      </c>
      <c r="C8167" s="63" t="s">
        <v>8171</v>
      </c>
      <c r="D8167" s="64">
        <f t="shared" si="708"/>
        <v>5730.2558677685956</v>
      </c>
      <c r="E8167" s="64">
        <f t="shared" si="709"/>
        <v>6933.6096000000007</v>
      </c>
      <c r="F8167" s="64">
        <f>+VLOOKUP(B8167,[1]BASES!$A$2:$C$10701,3,0)</f>
        <v>21</v>
      </c>
      <c r="G8167" s="65">
        <f t="shared" si="706"/>
        <v>6933.6096000000007</v>
      </c>
      <c r="H8167" s="66"/>
      <c r="I8167" s="67"/>
      <c r="J8167" s="67"/>
      <c r="K8167" s="67"/>
      <c r="L8167" s="67"/>
      <c r="M8167" s="68"/>
      <c r="N8167" s="69"/>
      <c r="O8167" s="70">
        <f t="shared" si="699"/>
        <v>0</v>
      </c>
      <c r="P8167" s="71">
        <f t="shared" si="700"/>
        <v>0</v>
      </c>
      <c r="Q8167" s="7">
        <v>1</v>
      </c>
      <c r="R8167" s="72">
        <f>+VLOOKUP(B8167,[1]BASES!$A$2:$E$10701,5,0)</f>
        <v>5969.0165289256202</v>
      </c>
      <c r="S8167" s="71">
        <f t="shared" si="707"/>
        <v>0</v>
      </c>
      <c r="T8167" s="71">
        <v>0</v>
      </c>
      <c r="U8167" s="71">
        <f t="shared" si="710"/>
        <v>0</v>
      </c>
      <c r="V8167" s="7">
        <v>0</v>
      </c>
      <c r="W8167" s="7">
        <v>0</v>
      </c>
      <c r="X8167" s="7">
        <v>0</v>
      </c>
      <c r="Y8167" s="73">
        <v>0.04</v>
      </c>
      <c r="Z8167" s="7"/>
      <c r="AA8167" s="7"/>
      <c r="AB8167" s="7"/>
      <c r="AC8167" s="7"/>
    </row>
    <row r="8168" spans="2:29" ht="15.75" customHeight="1" x14ac:dyDescent="0.25">
      <c r="B8168" s="62">
        <v>25137</v>
      </c>
      <c r="C8168" s="63" t="s">
        <v>8172</v>
      </c>
      <c r="D8168" s="64">
        <f t="shared" si="708"/>
        <v>63550.516363636365</v>
      </c>
      <c r="E8168" s="64">
        <f t="shared" si="709"/>
        <v>76896.124800000005</v>
      </c>
      <c r="F8168" s="64">
        <f>+VLOOKUP(B8168,[1]BASES!$A$2:$C$10701,3,0)</f>
        <v>21</v>
      </c>
      <c r="G8168" s="65">
        <f t="shared" si="706"/>
        <v>76896.124800000005</v>
      </c>
      <c r="H8168" s="66"/>
      <c r="I8168" s="67"/>
      <c r="J8168" s="67"/>
      <c r="K8168" s="67"/>
      <c r="L8168" s="67"/>
      <c r="M8168" s="68"/>
      <c r="N8168" s="69"/>
      <c r="O8168" s="70">
        <f t="shared" si="699"/>
        <v>0</v>
      </c>
      <c r="P8168" s="71">
        <f t="shared" si="700"/>
        <v>0</v>
      </c>
      <c r="Q8168" s="7">
        <v>1</v>
      </c>
      <c r="R8168" s="72">
        <f>+VLOOKUP(B8168,[1]BASES!$A$2:$E$10701,5,0)</f>
        <v>66198.454545454544</v>
      </c>
      <c r="S8168" s="71">
        <f t="shared" si="707"/>
        <v>0</v>
      </c>
      <c r="T8168" s="71">
        <v>0</v>
      </c>
      <c r="U8168" s="71">
        <f t="shared" si="710"/>
        <v>0</v>
      </c>
      <c r="V8168" s="7">
        <v>0</v>
      </c>
      <c r="W8168" s="7">
        <v>0</v>
      </c>
      <c r="X8168" s="7">
        <v>0</v>
      </c>
      <c r="Y8168" s="73">
        <v>0.04</v>
      </c>
      <c r="Z8168" s="7"/>
      <c r="AA8168" s="7"/>
      <c r="AB8168" s="7"/>
      <c r="AC8168" s="7"/>
    </row>
    <row r="8169" spans="2:29" ht="15.75" customHeight="1" x14ac:dyDescent="0.25">
      <c r="B8169" s="62">
        <v>25141</v>
      </c>
      <c r="C8169" s="63" t="s">
        <v>8173</v>
      </c>
      <c r="D8169" s="64">
        <f t="shared" si="708"/>
        <v>13550.915702479339</v>
      </c>
      <c r="E8169" s="64">
        <f t="shared" si="709"/>
        <v>16396.608</v>
      </c>
      <c r="F8169" s="64">
        <f>+VLOOKUP(B8169,[1]BASES!$A$2:$C$10701,3,0)</f>
        <v>21</v>
      </c>
      <c r="G8169" s="65">
        <f t="shared" si="706"/>
        <v>16396.608</v>
      </c>
      <c r="H8169" s="66"/>
      <c r="I8169" s="67"/>
      <c r="J8169" s="67"/>
      <c r="K8169" s="67"/>
      <c r="L8169" s="67"/>
      <c r="M8169" s="68"/>
      <c r="N8169" s="69"/>
      <c r="O8169" s="70">
        <f t="shared" si="699"/>
        <v>0</v>
      </c>
      <c r="P8169" s="71">
        <f t="shared" si="700"/>
        <v>0</v>
      </c>
      <c r="Q8169" s="7">
        <v>1</v>
      </c>
      <c r="R8169" s="72">
        <f>+VLOOKUP(B8169,[1]BASES!$A$2:$E$10701,5,0)</f>
        <v>14115.537190082645</v>
      </c>
      <c r="S8169" s="71">
        <f t="shared" si="707"/>
        <v>0</v>
      </c>
      <c r="T8169" s="71">
        <v>0</v>
      </c>
      <c r="U8169" s="71">
        <f t="shared" si="710"/>
        <v>0</v>
      </c>
      <c r="V8169" s="7">
        <v>0</v>
      </c>
      <c r="W8169" s="7">
        <v>0</v>
      </c>
      <c r="X8169" s="7">
        <v>0</v>
      </c>
      <c r="Y8169" s="73">
        <v>0.04</v>
      </c>
      <c r="Z8169" s="7"/>
      <c r="AA8169" s="7"/>
      <c r="AB8169" s="7"/>
      <c r="AC8169" s="7"/>
    </row>
    <row r="8170" spans="2:29" ht="15.75" customHeight="1" x14ac:dyDescent="0.25">
      <c r="B8170" s="62">
        <v>25240</v>
      </c>
      <c r="C8170" s="63" t="s">
        <v>8174</v>
      </c>
      <c r="D8170" s="64">
        <f t="shared" si="708"/>
        <v>35745.314380165284</v>
      </c>
      <c r="E8170" s="64">
        <f t="shared" si="709"/>
        <v>43251.830399999992</v>
      </c>
      <c r="F8170" s="64">
        <f>+VLOOKUP(B8170,[1]BASES!$A$2:$C$10701,3,0)</f>
        <v>21</v>
      </c>
      <c r="G8170" s="65">
        <f t="shared" si="706"/>
        <v>43251.830399999992</v>
      </c>
      <c r="H8170" s="66"/>
      <c r="I8170" s="67"/>
      <c r="J8170" s="67"/>
      <c r="K8170" s="67"/>
      <c r="L8170" s="67"/>
      <c r="M8170" s="68"/>
      <c r="N8170" s="69"/>
      <c r="O8170" s="70">
        <f t="shared" si="699"/>
        <v>0</v>
      </c>
      <c r="P8170" s="71">
        <f t="shared" si="700"/>
        <v>0</v>
      </c>
      <c r="Q8170" s="7">
        <v>1</v>
      </c>
      <c r="R8170" s="72">
        <f>+VLOOKUP(B8170,[1]BASES!$A$2:$E$10701,5,0)</f>
        <v>37234.702479338841</v>
      </c>
      <c r="S8170" s="71">
        <f t="shared" si="707"/>
        <v>0</v>
      </c>
      <c r="T8170" s="71">
        <v>0</v>
      </c>
      <c r="U8170" s="71">
        <f t="shared" si="710"/>
        <v>0</v>
      </c>
      <c r="V8170" s="7">
        <v>0</v>
      </c>
      <c r="W8170" s="7">
        <v>0</v>
      </c>
      <c r="X8170" s="7">
        <v>0</v>
      </c>
      <c r="Y8170" s="73">
        <v>0.04</v>
      </c>
      <c r="Z8170" s="7"/>
      <c r="AA8170" s="7"/>
      <c r="AB8170" s="7"/>
      <c r="AC8170" s="7"/>
    </row>
    <row r="8171" spans="2:29" ht="15.75" customHeight="1" x14ac:dyDescent="0.25">
      <c r="B8171" s="62">
        <v>25241</v>
      </c>
      <c r="C8171" s="63" t="s">
        <v>8175</v>
      </c>
      <c r="D8171" s="64">
        <f t="shared" si="708"/>
        <v>31461.516694214883</v>
      </c>
      <c r="E8171" s="64">
        <f t="shared" si="709"/>
        <v>38068.435200000007</v>
      </c>
      <c r="F8171" s="64">
        <f>+VLOOKUP(B8171,[1]BASES!$A$2:$C$10701,3,0)</f>
        <v>21</v>
      </c>
      <c r="G8171" s="65">
        <f t="shared" si="706"/>
        <v>38068.435200000007</v>
      </c>
      <c r="H8171" s="66"/>
      <c r="I8171" s="67"/>
      <c r="J8171" s="67"/>
      <c r="K8171" s="67"/>
      <c r="L8171" s="67"/>
      <c r="M8171" s="68"/>
      <c r="N8171" s="69"/>
      <c r="O8171" s="70">
        <f t="shared" si="699"/>
        <v>0</v>
      </c>
      <c r="P8171" s="71">
        <f t="shared" si="700"/>
        <v>0</v>
      </c>
      <c r="Q8171" s="7">
        <v>1</v>
      </c>
      <c r="R8171" s="72">
        <f>+VLOOKUP(B8171,[1]BASES!$A$2:$E$10701,5,0)</f>
        <v>32772.413223140502</v>
      </c>
      <c r="S8171" s="71">
        <f t="shared" si="707"/>
        <v>0</v>
      </c>
      <c r="T8171" s="71">
        <v>0</v>
      </c>
      <c r="U8171" s="71">
        <f t="shared" si="710"/>
        <v>0</v>
      </c>
      <c r="V8171" s="7">
        <v>0</v>
      </c>
      <c r="W8171" s="7">
        <v>0</v>
      </c>
      <c r="X8171" s="7">
        <v>0</v>
      </c>
      <c r="Y8171" s="73">
        <v>0.04</v>
      </c>
      <c r="Z8171" s="7"/>
      <c r="AA8171" s="7"/>
      <c r="AB8171" s="7"/>
      <c r="AC8171" s="7"/>
    </row>
    <row r="8172" spans="2:29" ht="15.75" customHeight="1" x14ac:dyDescent="0.25">
      <c r="B8172" s="62">
        <v>25242</v>
      </c>
      <c r="C8172" s="63" t="s">
        <v>8176</v>
      </c>
      <c r="D8172" s="64">
        <f t="shared" si="708"/>
        <v>23163.221157024793</v>
      </c>
      <c r="E8172" s="64">
        <f t="shared" si="709"/>
        <v>28027.497599999999</v>
      </c>
      <c r="F8172" s="64">
        <f>+VLOOKUP(B8172,[1]BASES!$A$2:$C$10701,3,0)</f>
        <v>21</v>
      </c>
      <c r="G8172" s="65">
        <f t="shared" si="706"/>
        <v>28027.497599999999</v>
      </c>
      <c r="H8172" s="66"/>
      <c r="I8172" s="67"/>
      <c r="J8172" s="67"/>
      <c r="K8172" s="67"/>
      <c r="L8172" s="67"/>
      <c r="M8172" s="68"/>
      <c r="N8172" s="69"/>
      <c r="O8172" s="70">
        <f t="shared" si="699"/>
        <v>0</v>
      </c>
      <c r="P8172" s="71">
        <f t="shared" si="700"/>
        <v>0</v>
      </c>
      <c r="Q8172" s="7">
        <v>1</v>
      </c>
      <c r="R8172" s="72">
        <f>+VLOOKUP(B8172,[1]BASES!$A$2:$E$10701,5,0)</f>
        <v>24128.355371900827</v>
      </c>
      <c r="S8172" s="71">
        <f t="shared" si="707"/>
        <v>0</v>
      </c>
      <c r="T8172" s="71">
        <v>0</v>
      </c>
      <c r="U8172" s="71">
        <f t="shared" si="710"/>
        <v>0</v>
      </c>
      <c r="V8172" s="7">
        <v>0</v>
      </c>
      <c r="W8172" s="7">
        <v>0</v>
      </c>
      <c r="X8172" s="7">
        <v>0</v>
      </c>
      <c r="Y8172" s="73">
        <v>0.04</v>
      </c>
      <c r="Z8172" s="7"/>
      <c r="AA8172" s="7"/>
      <c r="AB8172" s="7"/>
      <c r="AC8172" s="7"/>
    </row>
    <row r="8173" spans="2:29" ht="15.75" customHeight="1" x14ac:dyDescent="0.25">
      <c r="B8173" s="62">
        <v>25370</v>
      </c>
      <c r="C8173" s="63" t="s">
        <v>8177</v>
      </c>
      <c r="D8173" s="64">
        <f t="shared" si="708"/>
        <v>21374.669752066118</v>
      </c>
      <c r="E8173" s="64">
        <f t="shared" si="709"/>
        <v>25863.350400000003</v>
      </c>
      <c r="F8173" s="64">
        <f>+VLOOKUP(B8173,[1]BASES!$A$2:$C$10701,3,0)</f>
        <v>21</v>
      </c>
      <c r="G8173" s="65">
        <f t="shared" si="706"/>
        <v>25863.350400000003</v>
      </c>
      <c r="H8173" s="66"/>
      <c r="I8173" s="67"/>
      <c r="J8173" s="67"/>
      <c r="K8173" s="67"/>
      <c r="L8173" s="67"/>
      <c r="M8173" s="68"/>
      <c r="N8173" s="69"/>
      <c r="O8173" s="70">
        <f t="shared" si="699"/>
        <v>0</v>
      </c>
      <c r="P8173" s="71">
        <f t="shared" si="700"/>
        <v>0</v>
      </c>
      <c r="Q8173" s="7">
        <v>1</v>
      </c>
      <c r="R8173" s="72">
        <f>+VLOOKUP(B8173,[1]BASES!$A$2:$E$10701,5,0)</f>
        <v>22265.280991735541</v>
      </c>
      <c r="S8173" s="71">
        <f t="shared" si="707"/>
        <v>0</v>
      </c>
      <c r="T8173" s="71">
        <v>0</v>
      </c>
      <c r="U8173" s="71">
        <f t="shared" si="710"/>
        <v>0</v>
      </c>
      <c r="V8173" s="7">
        <v>0</v>
      </c>
      <c r="W8173" s="7">
        <v>0</v>
      </c>
      <c r="X8173" s="7">
        <v>0</v>
      </c>
      <c r="Y8173" s="73">
        <v>0.04</v>
      </c>
      <c r="Z8173" s="7"/>
      <c r="AA8173" s="7"/>
      <c r="AB8173" s="7"/>
      <c r="AC8173" s="7"/>
    </row>
    <row r="8174" spans="2:29" ht="15.75" customHeight="1" x14ac:dyDescent="0.25">
      <c r="B8174" s="62">
        <v>25378</v>
      </c>
      <c r="C8174" s="63" t="s">
        <v>8178</v>
      </c>
      <c r="D8174" s="64">
        <f t="shared" si="708"/>
        <v>14132.120330578513</v>
      </c>
      <c r="E8174" s="64">
        <f t="shared" si="709"/>
        <v>17099.865600000001</v>
      </c>
      <c r="F8174" s="64">
        <f>+VLOOKUP(B8174,[1]BASES!$A$2:$C$10701,3,0)</f>
        <v>21</v>
      </c>
      <c r="G8174" s="65">
        <f t="shared" si="706"/>
        <v>17099.865600000001</v>
      </c>
      <c r="H8174" s="66"/>
      <c r="I8174" s="67"/>
      <c r="J8174" s="67"/>
      <c r="K8174" s="67"/>
      <c r="L8174" s="67"/>
      <c r="M8174" s="68"/>
      <c r="N8174" s="69"/>
      <c r="O8174" s="70">
        <f t="shared" si="699"/>
        <v>0</v>
      </c>
      <c r="P8174" s="71">
        <f t="shared" si="700"/>
        <v>0</v>
      </c>
      <c r="Q8174" s="7">
        <v>1</v>
      </c>
      <c r="R8174" s="72">
        <f>+VLOOKUP(B8174,[1]BASES!$A$2:$E$10701,5,0)</f>
        <v>14720.958677685951</v>
      </c>
      <c r="S8174" s="71">
        <f t="shared" si="707"/>
        <v>0</v>
      </c>
      <c r="T8174" s="71">
        <v>0</v>
      </c>
      <c r="U8174" s="71">
        <f t="shared" si="710"/>
        <v>0</v>
      </c>
      <c r="V8174" s="7">
        <v>0</v>
      </c>
      <c r="W8174" s="7">
        <v>0</v>
      </c>
      <c r="X8174" s="7">
        <v>0</v>
      </c>
      <c r="Y8174" s="73">
        <v>0.04</v>
      </c>
      <c r="Z8174" s="7"/>
      <c r="AA8174" s="7"/>
      <c r="AB8174" s="7"/>
      <c r="AC8174" s="7"/>
    </row>
    <row r="8175" spans="2:29" ht="15.75" customHeight="1" x14ac:dyDescent="0.25">
      <c r="B8175" s="62">
        <v>25379</v>
      </c>
      <c r="C8175" s="63" t="s">
        <v>8179</v>
      </c>
      <c r="D8175" s="64">
        <f t="shared" si="708"/>
        <v>19420.815867768597</v>
      </c>
      <c r="E8175" s="64">
        <f t="shared" si="709"/>
        <v>23499.187200000004</v>
      </c>
      <c r="F8175" s="64">
        <f>+VLOOKUP(B8175,[1]BASES!$A$2:$C$10701,3,0)</f>
        <v>21</v>
      </c>
      <c r="G8175" s="65">
        <f t="shared" si="706"/>
        <v>23499.187200000004</v>
      </c>
      <c r="H8175" s="66"/>
      <c r="I8175" s="67"/>
      <c r="J8175" s="67"/>
      <c r="K8175" s="67"/>
      <c r="L8175" s="67"/>
      <c r="M8175" s="68"/>
      <c r="N8175" s="69"/>
      <c r="O8175" s="70">
        <f t="shared" si="699"/>
        <v>0</v>
      </c>
      <c r="P8175" s="71">
        <f t="shared" si="700"/>
        <v>0</v>
      </c>
      <c r="Q8175" s="7">
        <v>1</v>
      </c>
      <c r="R8175" s="72">
        <f>+VLOOKUP(B8175,[1]BASES!$A$2:$E$10701,5,0)</f>
        <v>20230.016528925622</v>
      </c>
      <c r="S8175" s="71">
        <f t="shared" si="707"/>
        <v>0</v>
      </c>
      <c r="T8175" s="71">
        <v>0</v>
      </c>
      <c r="U8175" s="71">
        <f t="shared" si="710"/>
        <v>0</v>
      </c>
      <c r="V8175" s="7">
        <v>0</v>
      </c>
      <c r="W8175" s="7">
        <v>0</v>
      </c>
      <c r="X8175" s="7">
        <v>0</v>
      </c>
      <c r="Y8175" s="73">
        <v>0.04</v>
      </c>
      <c r="Z8175" s="7"/>
      <c r="AA8175" s="7"/>
      <c r="AB8175" s="7"/>
      <c r="AC8175" s="7"/>
    </row>
    <row r="8176" spans="2:29" ht="15.75" customHeight="1" x14ac:dyDescent="0.25">
      <c r="B8176" s="62">
        <v>25380</v>
      </c>
      <c r="C8176" s="63" t="s">
        <v>8180</v>
      </c>
      <c r="D8176" s="64">
        <f t="shared" si="708"/>
        <v>31667.884958677689</v>
      </c>
      <c r="E8176" s="64">
        <f t="shared" si="709"/>
        <v>38318.140800000001</v>
      </c>
      <c r="F8176" s="64">
        <f>+VLOOKUP(B8176,[1]BASES!$A$2:$C$10701,3,0)</f>
        <v>21</v>
      </c>
      <c r="G8176" s="65">
        <f t="shared" si="706"/>
        <v>38318.140800000001</v>
      </c>
      <c r="H8176" s="66"/>
      <c r="I8176" s="67"/>
      <c r="J8176" s="67"/>
      <c r="K8176" s="67"/>
      <c r="L8176" s="67"/>
      <c r="M8176" s="68"/>
      <c r="N8176" s="69"/>
      <c r="O8176" s="70">
        <f t="shared" si="699"/>
        <v>0</v>
      </c>
      <c r="P8176" s="71">
        <f t="shared" si="700"/>
        <v>0</v>
      </c>
      <c r="Q8176" s="7">
        <v>1</v>
      </c>
      <c r="R8176" s="72">
        <f>+VLOOKUP(B8176,[1]BASES!$A$2:$E$10701,5,0)</f>
        <v>32987.380165289258</v>
      </c>
      <c r="S8176" s="71">
        <f t="shared" si="707"/>
        <v>0</v>
      </c>
      <c r="T8176" s="71">
        <v>0</v>
      </c>
      <c r="U8176" s="71">
        <f t="shared" si="710"/>
        <v>0</v>
      </c>
      <c r="V8176" s="7">
        <v>0</v>
      </c>
      <c r="W8176" s="7">
        <v>0</v>
      </c>
      <c r="X8176" s="7">
        <v>0</v>
      </c>
      <c r="Y8176" s="73">
        <v>0.04</v>
      </c>
      <c r="Z8176" s="7"/>
      <c r="AA8176" s="7"/>
      <c r="AB8176" s="7"/>
      <c r="AC8176" s="7"/>
    </row>
    <row r="8177" spans="2:29" ht="15.75" customHeight="1" x14ac:dyDescent="0.25">
      <c r="B8177" s="62">
        <v>25381</v>
      </c>
      <c r="C8177" s="63" t="s">
        <v>8181</v>
      </c>
      <c r="D8177" s="64">
        <f t="shared" si="708"/>
        <v>36980.374214876028</v>
      </c>
      <c r="E8177" s="64">
        <f t="shared" si="709"/>
        <v>44746.252799999995</v>
      </c>
      <c r="F8177" s="64">
        <f>+VLOOKUP(B8177,[1]BASES!$A$2:$C$10701,3,0)</f>
        <v>21</v>
      </c>
      <c r="G8177" s="65">
        <f t="shared" si="706"/>
        <v>44746.252799999995</v>
      </c>
      <c r="H8177" s="66"/>
      <c r="I8177" s="67"/>
      <c r="J8177" s="67"/>
      <c r="K8177" s="67"/>
      <c r="L8177" s="67"/>
      <c r="M8177" s="68"/>
      <c r="N8177" s="69"/>
      <c r="O8177" s="70">
        <f t="shared" si="699"/>
        <v>0</v>
      </c>
      <c r="P8177" s="71">
        <f t="shared" si="700"/>
        <v>0</v>
      </c>
      <c r="Q8177" s="7">
        <v>1</v>
      </c>
      <c r="R8177" s="72">
        <f>+VLOOKUP(B8177,[1]BASES!$A$2:$E$10701,5,0)</f>
        <v>38521.223140495866</v>
      </c>
      <c r="S8177" s="71">
        <f t="shared" si="707"/>
        <v>0</v>
      </c>
      <c r="T8177" s="71">
        <v>0</v>
      </c>
      <c r="U8177" s="71">
        <f t="shared" si="710"/>
        <v>0</v>
      </c>
      <c r="V8177" s="7">
        <v>0</v>
      </c>
      <c r="W8177" s="7">
        <v>0</v>
      </c>
      <c r="X8177" s="7">
        <v>0</v>
      </c>
      <c r="Y8177" s="73">
        <v>0.04</v>
      </c>
      <c r="Z8177" s="7"/>
      <c r="AA8177" s="7"/>
      <c r="AB8177" s="7"/>
      <c r="AC8177" s="7"/>
    </row>
    <row r="8178" spans="2:29" ht="15.75" customHeight="1" x14ac:dyDescent="0.25">
      <c r="B8178" s="62">
        <v>25393</v>
      </c>
      <c r="C8178" s="63" t="s">
        <v>8182</v>
      </c>
      <c r="D8178" s="64">
        <f t="shared" si="708"/>
        <v>1141.8922314049587</v>
      </c>
      <c r="E8178" s="64">
        <f t="shared" si="709"/>
        <v>1381.6896000000002</v>
      </c>
      <c r="F8178" s="64">
        <f>+VLOOKUP(B8178,[1]BASES!$A$2:$C$10701,3,0)</f>
        <v>21</v>
      </c>
      <c r="G8178" s="65">
        <f t="shared" si="706"/>
        <v>1381.6896000000002</v>
      </c>
      <c r="H8178" s="66"/>
      <c r="I8178" s="67"/>
      <c r="J8178" s="67"/>
      <c r="K8178" s="67"/>
      <c r="L8178" s="67"/>
      <c r="M8178" s="68"/>
      <c r="N8178" s="69"/>
      <c r="O8178" s="70">
        <f t="shared" si="699"/>
        <v>0</v>
      </c>
      <c r="P8178" s="71">
        <f t="shared" si="700"/>
        <v>0</v>
      </c>
      <c r="Q8178" s="7">
        <v>1</v>
      </c>
      <c r="R8178" s="72">
        <f>+VLOOKUP(B8178,[1]BASES!$A$2:$E$10701,5,0)</f>
        <v>1189.4710743801654</v>
      </c>
      <c r="S8178" s="71">
        <f t="shared" si="707"/>
        <v>0</v>
      </c>
      <c r="T8178" s="71">
        <v>0</v>
      </c>
      <c r="U8178" s="71">
        <f t="shared" si="710"/>
        <v>0</v>
      </c>
      <c r="V8178" s="7">
        <v>0</v>
      </c>
      <c r="W8178" s="7">
        <v>0</v>
      </c>
      <c r="X8178" s="7">
        <v>0</v>
      </c>
      <c r="Y8178" s="73">
        <v>0.04</v>
      </c>
      <c r="Z8178" s="7"/>
      <c r="AA8178" s="7"/>
      <c r="AB8178" s="7"/>
      <c r="AC8178" s="7"/>
    </row>
    <row r="8179" spans="2:29" ht="15.75" customHeight="1" x14ac:dyDescent="0.25">
      <c r="B8179" s="62">
        <v>25394</v>
      </c>
      <c r="C8179" s="63" t="s">
        <v>8183</v>
      </c>
      <c r="D8179" s="64">
        <f t="shared" si="708"/>
        <v>1141.8922314049587</v>
      </c>
      <c r="E8179" s="64">
        <f t="shared" si="709"/>
        <v>1381.6896000000002</v>
      </c>
      <c r="F8179" s="64">
        <f>+VLOOKUP(B8179,[1]BASES!$A$2:$C$10701,3,0)</f>
        <v>21</v>
      </c>
      <c r="G8179" s="65">
        <f t="shared" si="706"/>
        <v>1381.6896000000002</v>
      </c>
      <c r="H8179" s="66"/>
      <c r="I8179" s="67"/>
      <c r="J8179" s="67"/>
      <c r="K8179" s="67"/>
      <c r="L8179" s="67"/>
      <c r="M8179" s="68"/>
      <c r="N8179" s="69"/>
      <c r="O8179" s="70">
        <f t="shared" si="699"/>
        <v>0</v>
      </c>
      <c r="P8179" s="71">
        <f t="shared" si="700"/>
        <v>0</v>
      </c>
      <c r="Q8179" s="7">
        <v>1</v>
      </c>
      <c r="R8179" s="72">
        <f>+VLOOKUP(B8179,[1]BASES!$A$2:$E$10701,5,0)</f>
        <v>1189.4710743801654</v>
      </c>
      <c r="S8179" s="71">
        <f t="shared" si="707"/>
        <v>0</v>
      </c>
      <c r="T8179" s="71">
        <v>0</v>
      </c>
      <c r="U8179" s="71">
        <f t="shared" si="710"/>
        <v>0</v>
      </c>
      <c r="V8179" s="7">
        <v>0</v>
      </c>
      <c r="W8179" s="7">
        <v>0</v>
      </c>
      <c r="X8179" s="7">
        <v>0</v>
      </c>
      <c r="Y8179" s="73">
        <v>0.04</v>
      </c>
      <c r="Z8179" s="7"/>
      <c r="AA8179" s="7"/>
      <c r="AB8179" s="7"/>
      <c r="AC8179" s="7"/>
    </row>
    <row r="8180" spans="2:29" ht="15.75" customHeight="1" x14ac:dyDescent="0.25">
      <c r="B8180" s="62">
        <v>25400</v>
      </c>
      <c r="C8180" s="63" t="s">
        <v>8184</v>
      </c>
      <c r="D8180" s="64">
        <f t="shared" si="708"/>
        <v>13414.103801652895</v>
      </c>
      <c r="E8180" s="64">
        <f t="shared" si="709"/>
        <v>16231.065600000002</v>
      </c>
      <c r="F8180" s="64">
        <f>+VLOOKUP(B8180,[1]BASES!$A$2:$C$10701,3,0)</f>
        <v>21</v>
      </c>
      <c r="G8180" s="65">
        <f t="shared" si="706"/>
        <v>16231.065600000002</v>
      </c>
      <c r="H8180" s="66"/>
      <c r="I8180" s="67"/>
      <c r="J8180" s="67"/>
      <c r="K8180" s="67"/>
      <c r="L8180" s="67"/>
      <c r="M8180" s="68"/>
      <c r="N8180" s="69"/>
      <c r="O8180" s="70">
        <f t="shared" si="699"/>
        <v>0</v>
      </c>
      <c r="P8180" s="71">
        <f t="shared" si="700"/>
        <v>0</v>
      </c>
      <c r="Q8180" s="7">
        <v>1</v>
      </c>
      <c r="R8180" s="72">
        <f>+VLOOKUP(B8180,[1]BASES!$A$2:$E$10701,5,0)</f>
        <v>13973.024793388431</v>
      </c>
      <c r="S8180" s="71">
        <f t="shared" si="707"/>
        <v>0</v>
      </c>
      <c r="T8180" s="71">
        <v>0</v>
      </c>
      <c r="U8180" s="71">
        <f t="shared" si="710"/>
        <v>0</v>
      </c>
      <c r="V8180" s="7">
        <v>0</v>
      </c>
      <c r="W8180" s="7">
        <v>0</v>
      </c>
      <c r="X8180" s="7">
        <v>0</v>
      </c>
      <c r="Y8180" s="73">
        <v>0.04</v>
      </c>
      <c r="Z8180" s="7"/>
      <c r="AA8180" s="7"/>
      <c r="AB8180" s="7"/>
      <c r="AC8180" s="7"/>
    </row>
    <row r="8181" spans="2:29" ht="15.75" customHeight="1" x14ac:dyDescent="0.25">
      <c r="B8181" s="62">
        <v>25402</v>
      </c>
      <c r="C8181" s="63" t="s">
        <v>8185</v>
      </c>
      <c r="D8181" s="64">
        <f t="shared" si="708"/>
        <v>17199.463140495867</v>
      </c>
      <c r="E8181" s="64">
        <f t="shared" si="709"/>
        <v>20811.350399999999</v>
      </c>
      <c r="F8181" s="64">
        <f>+VLOOKUP(B8181,[1]BASES!$A$2:$C$10701,3,0)</f>
        <v>21</v>
      </c>
      <c r="G8181" s="65">
        <f t="shared" si="706"/>
        <v>20811.350399999999</v>
      </c>
      <c r="H8181" s="66"/>
      <c r="I8181" s="67"/>
      <c r="J8181" s="67"/>
      <c r="K8181" s="67"/>
      <c r="L8181" s="67"/>
      <c r="M8181" s="68"/>
      <c r="N8181" s="69"/>
      <c r="O8181" s="70">
        <f t="shared" si="699"/>
        <v>0</v>
      </c>
      <c r="P8181" s="71">
        <f t="shared" si="700"/>
        <v>0</v>
      </c>
      <c r="Q8181" s="7">
        <v>1</v>
      </c>
      <c r="R8181" s="72">
        <f>+VLOOKUP(B8181,[1]BASES!$A$2:$E$10701,5,0)</f>
        <v>17916.10743801653</v>
      </c>
      <c r="S8181" s="71">
        <f t="shared" si="707"/>
        <v>0</v>
      </c>
      <c r="T8181" s="71">
        <v>0</v>
      </c>
      <c r="U8181" s="71">
        <f t="shared" si="710"/>
        <v>0</v>
      </c>
      <c r="V8181" s="7">
        <v>0</v>
      </c>
      <c r="W8181" s="7">
        <v>0</v>
      </c>
      <c r="X8181" s="7">
        <v>0</v>
      </c>
      <c r="Y8181" s="73">
        <v>0.04</v>
      </c>
      <c r="Z8181" s="7"/>
      <c r="AA8181" s="7"/>
      <c r="AB8181" s="7"/>
      <c r="AC8181" s="7"/>
    </row>
    <row r="8182" spans="2:29" ht="15.75" customHeight="1" x14ac:dyDescent="0.25">
      <c r="B8182" s="62">
        <v>25403</v>
      </c>
      <c r="C8182" s="63" t="s">
        <v>8186</v>
      </c>
      <c r="D8182" s="64">
        <f t="shared" si="708"/>
        <v>17700.305454545454</v>
      </c>
      <c r="E8182" s="64">
        <f t="shared" si="709"/>
        <v>21417.369599999998</v>
      </c>
      <c r="F8182" s="64">
        <f>+VLOOKUP(B8182,[1]BASES!$A$2:$C$10701,3,0)</f>
        <v>21</v>
      </c>
      <c r="G8182" s="65">
        <f t="shared" si="706"/>
        <v>21417.369599999998</v>
      </c>
      <c r="H8182" s="66"/>
      <c r="I8182" s="67"/>
      <c r="J8182" s="67"/>
      <c r="K8182" s="67"/>
      <c r="L8182" s="67"/>
      <c r="M8182" s="68"/>
      <c r="N8182" s="69"/>
      <c r="O8182" s="70">
        <f t="shared" si="699"/>
        <v>0</v>
      </c>
      <c r="P8182" s="71">
        <f t="shared" si="700"/>
        <v>0</v>
      </c>
      <c r="Q8182" s="7">
        <v>1</v>
      </c>
      <c r="R8182" s="72">
        <f>+VLOOKUP(B8182,[1]BASES!$A$2:$E$10701,5,0)</f>
        <v>18437.81818181818</v>
      </c>
      <c r="S8182" s="71">
        <f t="shared" si="707"/>
        <v>0</v>
      </c>
      <c r="T8182" s="71">
        <v>0</v>
      </c>
      <c r="U8182" s="71">
        <f t="shared" si="710"/>
        <v>0</v>
      </c>
      <c r="V8182" s="7">
        <v>0</v>
      </c>
      <c r="W8182" s="7">
        <v>0</v>
      </c>
      <c r="X8182" s="7">
        <v>0</v>
      </c>
      <c r="Y8182" s="73">
        <v>0.04</v>
      </c>
      <c r="Z8182" s="7"/>
      <c r="AA8182" s="7"/>
      <c r="AB8182" s="7"/>
      <c r="AC8182" s="7"/>
    </row>
    <row r="8183" spans="2:29" ht="15.75" customHeight="1" x14ac:dyDescent="0.25">
      <c r="B8183" s="62">
        <v>25410</v>
      </c>
      <c r="C8183" s="63" t="s">
        <v>8187</v>
      </c>
      <c r="D8183" s="64">
        <f t="shared" si="708"/>
        <v>24322.028429752067</v>
      </c>
      <c r="E8183" s="64">
        <f t="shared" si="709"/>
        <v>29429.654399999999</v>
      </c>
      <c r="F8183" s="64">
        <f>+VLOOKUP(B8183,[1]BASES!$A$2:$C$10701,3,0)</f>
        <v>21</v>
      </c>
      <c r="G8183" s="65">
        <f t="shared" si="706"/>
        <v>29429.654399999999</v>
      </c>
      <c r="H8183" s="66"/>
      <c r="I8183" s="67"/>
      <c r="J8183" s="67"/>
      <c r="K8183" s="67"/>
      <c r="L8183" s="67"/>
      <c r="M8183" s="68"/>
      <c r="N8183" s="69"/>
      <c r="O8183" s="70">
        <f t="shared" si="699"/>
        <v>0</v>
      </c>
      <c r="P8183" s="71">
        <f t="shared" si="700"/>
        <v>0</v>
      </c>
      <c r="Q8183" s="7">
        <v>1</v>
      </c>
      <c r="R8183" s="72">
        <f>+VLOOKUP(B8183,[1]BASES!$A$2:$E$10701,5,0)</f>
        <v>25335.446280991735</v>
      </c>
      <c r="S8183" s="71">
        <f t="shared" si="707"/>
        <v>0</v>
      </c>
      <c r="T8183" s="71">
        <v>0</v>
      </c>
      <c r="U8183" s="71">
        <f t="shared" si="710"/>
        <v>0</v>
      </c>
      <c r="V8183" s="7">
        <v>0</v>
      </c>
      <c r="W8183" s="7">
        <v>0</v>
      </c>
      <c r="X8183" s="7">
        <v>0</v>
      </c>
      <c r="Y8183" s="73">
        <v>0.04</v>
      </c>
      <c r="Z8183" s="7"/>
      <c r="AA8183" s="7"/>
      <c r="AB8183" s="7"/>
      <c r="AC8183" s="7"/>
    </row>
    <row r="8184" spans="2:29" ht="15.75" customHeight="1" x14ac:dyDescent="0.25">
      <c r="B8184" s="62">
        <v>25411</v>
      </c>
      <c r="C8184" s="63" t="s">
        <v>8188</v>
      </c>
      <c r="D8184" s="64">
        <f t="shared" si="708"/>
        <v>27391.759338842974</v>
      </c>
      <c r="E8184" s="64">
        <f t="shared" si="709"/>
        <v>33144.0288</v>
      </c>
      <c r="F8184" s="64">
        <f>+VLOOKUP(B8184,[1]BASES!$A$2:$C$10701,3,0)</f>
        <v>21</v>
      </c>
      <c r="G8184" s="65">
        <f t="shared" si="706"/>
        <v>33144.0288</v>
      </c>
      <c r="H8184" s="66"/>
      <c r="I8184" s="67"/>
      <c r="J8184" s="67"/>
      <c r="K8184" s="67"/>
      <c r="L8184" s="67"/>
      <c r="M8184" s="68"/>
      <c r="N8184" s="69"/>
      <c r="O8184" s="70">
        <f t="shared" si="699"/>
        <v>0</v>
      </c>
      <c r="P8184" s="71">
        <f t="shared" si="700"/>
        <v>0</v>
      </c>
      <c r="Q8184" s="7">
        <v>1</v>
      </c>
      <c r="R8184" s="72">
        <f>+VLOOKUP(B8184,[1]BASES!$A$2:$E$10701,5,0)</f>
        <v>28533.082644628099</v>
      </c>
      <c r="S8184" s="71">
        <f t="shared" si="707"/>
        <v>0</v>
      </c>
      <c r="T8184" s="71">
        <v>0</v>
      </c>
      <c r="U8184" s="71">
        <f t="shared" si="710"/>
        <v>0</v>
      </c>
      <c r="V8184" s="7">
        <v>0</v>
      </c>
      <c r="W8184" s="7">
        <v>0</v>
      </c>
      <c r="X8184" s="7">
        <v>0</v>
      </c>
      <c r="Y8184" s="73">
        <v>0.04</v>
      </c>
      <c r="Z8184" s="7"/>
      <c r="AA8184" s="7"/>
      <c r="AB8184" s="7"/>
      <c r="AC8184" s="7"/>
    </row>
    <row r="8185" spans="2:29" ht="15.75" customHeight="1" x14ac:dyDescent="0.25">
      <c r="B8185" s="62">
        <v>25436</v>
      </c>
      <c r="C8185" s="63" t="s">
        <v>8189</v>
      </c>
      <c r="D8185" s="64">
        <f t="shared" si="708"/>
        <v>9138.17652892562</v>
      </c>
      <c r="E8185" s="64">
        <f t="shared" si="709"/>
        <v>11057.193600000001</v>
      </c>
      <c r="F8185" s="64">
        <f>+VLOOKUP(B8185,[1]BASES!$A$2:$C$10701,3,0)</f>
        <v>21</v>
      </c>
      <c r="G8185" s="65">
        <f t="shared" si="706"/>
        <v>11057.193600000001</v>
      </c>
      <c r="H8185" s="66"/>
      <c r="I8185" s="67"/>
      <c r="J8185" s="67"/>
      <c r="K8185" s="67"/>
      <c r="L8185" s="67"/>
      <c r="M8185" s="68"/>
      <c r="N8185" s="69"/>
      <c r="O8185" s="70">
        <f t="shared" si="699"/>
        <v>0</v>
      </c>
      <c r="P8185" s="71">
        <f t="shared" si="700"/>
        <v>0</v>
      </c>
      <c r="Q8185" s="7">
        <v>1</v>
      </c>
      <c r="R8185" s="72">
        <f>+VLOOKUP(B8185,[1]BASES!$A$2:$E$10701,5,0)</f>
        <v>9518.9338842975212</v>
      </c>
      <c r="S8185" s="71">
        <f t="shared" si="707"/>
        <v>0</v>
      </c>
      <c r="T8185" s="71">
        <v>0</v>
      </c>
      <c r="U8185" s="71">
        <f t="shared" si="710"/>
        <v>0</v>
      </c>
      <c r="V8185" s="7">
        <v>0</v>
      </c>
      <c r="W8185" s="7">
        <v>0</v>
      </c>
      <c r="X8185" s="7">
        <v>0</v>
      </c>
      <c r="Y8185" s="73">
        <v>0.04</v>
      </c>
      <c r="Z8185" s="7"/>
      <c r="AA8185" s="7"/>
      <c r="AB8185" s="7"/>
      <c r="AC8185" s="7"/>
    </row>
    <row r="8186" spans="2:29" ht="15.75" customHeight="1" x14ac:dyDescent="0.25">
      <c r="B8186" s="62">
        <v>25437</v>
      </c>
      <c r="C8186" s="63" t="s">
        <v>8190</v>
      </c>
      <c r="D8186" s="64">
        <f t="shared" si="708"/>
        <v>11600.711404958678</v>
      </c>
      <c r="E8186" s="64">
        <f t="shared" si="709"/>
        <v>14036.8608</v>
      </c>
      <c r="F8186" s="64">
        <f>+VLOOKUP(B8186,[1]BASES!$A$2:$C$10701,3,0)</f>
        <v>21</v>
      </c>
      <c r="G8186" s="65">
        <f t="shared" si="706"/>
        <v>14036.8608</v>
      </c>
      <c r="H8186" s="66"/>
      <c r="I8186" s="67"/>
      <c r="J8186" s="67"/>
      <c r="K8186" s="67"/>
      <c r="L8186" s="67"/>
      <c r="M8186" s="68"/>
      <c r="N8186" s="69"/>
      <c r="O8186" s="70">
        <f t="shared" si="699"/>
        <v>0</v>
      </c>
      <c r="P8186" s="71">
        <f t="shared" si="700"/>
        <v>0</v>
      </c>
      <c r="Q8186" s="7">
        <v>1</v>
      </c>
      <c r="R8186" s="72">
        <f>+VLOOKUP(B8186,[1]BASES!$A$2:$E$10701,5,0)</f>
        <v>12084.07438016529</v>
      </c>
      <c r="S8186" s="71">
        <f t="shared" si="707"/>
        <v>0</v>
      </c>
      <c r="T8186" s="71">
        <v>0</v>
      </c>
      <c r="U8186" s="71">
        <f t="shared" si="710"/>
        <v>0</v>
      </c>
      <c r="V8186" s="7">
        <v>0</v>
      </c>
      <c r="W8186" s="7">
        <v>0</v>
      </c>
      <c r="X8186" s="7">
        <v>0</v>
      </c>
      <c r="Y8186" s="73">
        <v>0.04</v>
      </c>
      <c r="Z8186" s="7"/>
      <c r="AA8186" s="7"/>
      <c r="AB8186" s="7"/>
      <c r="AC8186" s="7"/>
    </row>
    <row r="8187" spans="2:29" ht="15.75" customHeight="1" x14ac:dyDescent="0.25">
      <c r="B8187" s="62">
        <v>25288</v>
      </c>
      <c r="C8187" s="63" t="s">
        <v>8191</v>
      </c>
      <c r="D8187" s="64">
        <f t="shared" si="708"/>
        <v>127512.0158677686</v>
      </c>
      <c r="E8187" s="64">
        <f t="shared" si="709"/>
        <v>154289.5392</v>
      </c>
      <c r="F8187" s="64">
        <f>+VLOOKUP(B8187,[1]BASES!$A$2:$C$10701,3,0)</f>
        <v>21</v>
      </c>
      <c r="G8187" s="65">
        <f t="shared" si="706"/>
        <v>154289.5392</v>
      </c>
      <c r="H8187" s="66"/>
      <c r="I8187" s="67"/>
      <c r="J8187" s="67"/>
      <c r="K8187" s="67"/>
      <c r="L8187" s="67"/>
      <c r="M8187" s="68"/>
      <c r="N8187" s="69"/>
      <c r="O8187" s="70">
        <f t="shared" si="699"/>
        <v>0</v>
      </c>
      <c r="P8187" s="71">
        <f t="shared" si="700"/>
        <v>0</v>
      </c>
      <c r="Q8187" s="7">
        <v>1</v>
      </c>
      <c r="R8187" s="72">
        <f>+VLOOKUP(B8187,[1]BASES!$A$2:$E$10701,5,0)</f>
        <v>132825.01652892563</v>
      </c>
      <c r="S8187" s="71">
        <f t="shared" si="707"/>
        <v>0</v>
      </c>
      <c r="T8187" s="71">
        <v>0</v>
      </c>
      <c r="U8187" s="71">
        <f t="shared" si="710"/>
        <v>0</v>
      </c>
      <c r="V8187" s="7">
        <v>0</v>
      </c>
      <c r="W8187" s="7">
        <v>0</v>
      </c>
      <c r="X8187" s="7">
        <v>0</v>
      </c>
      <c r="Y8187" s="73">
        <v>0.04</v>
      </c>
      <c r="Z8187" s="7"/>
      <c r="AA8187" s="7"/>
      <c r="AB8187" s="7"/>
      <c r="AC8187" s="7"/>
    </row>
    <row r="8188" spans="2:29" ht="15.75" customHeight="1" x14ac:dyDescent="0.25">
      <c r="B8188" s="62">
        <v>25296</v>
      </c>
      <c r="C8188" s="63" t="s">
        <v>8192</v>
      </c>
      <c r="D8188" s="64">
        <f t="shared" si="708"/>
        <v>139242.81123966942</v>
      </c>
      <c r="E8188" s="64">
        <f t="shared" si="709"/>
        <v>168483.80160000001</v>
      </c>
      <c r="F8188" s="64">
        <f>+VLOOKUP(B8188,[1]BASES!$A$2:$C$10701,3,0)</f>
        <v>21</v>
      </c>
      <c r="G8188" s="65">
        <f t="shared" si="706"/>
        <v>168483.80160000001</v>
      </c>
      <c r="H8188" s="66"/>
      <c r="I8188" s="67"/>
      <c r="J8188" s="67"/>
      <c r="K8188" s="67"/>
      <c r="L8188" s="67"/>
      <c r="M8188" s="68"/>
      <c r="N8188" s="69"/>
      <c r="O8188" s="70">
        <f t="shared" si="699"/>
        <v>0</v>
      </c>
      <c r="P8188" s="71">
        <f t="shared" si="700"/>
        <v>0</v>
      </c>
      <c r="Q8188" s="7">
        <v>1</v>
      </c>
      <c r="R8188" s="72">
        <f>+VLOOKUP(B8188,[1]BASES!$A$2:$E$10701,5,0)</f>
        <v>145044.59504132232</v>
      </c>
      <c r="S8188" s="71">
        <f t="shared" si="707"/>
        <v>0</v>
      </c>
      <c r="T8188" s="71">
        <v>0</v>
      </c>
      <c r="U8188" s="71">
        <f t="shared" si="710"/>
        <v>0</v>
      </c>
      <c r="V8188" s="7">
        <v>0</v>
      </c>
      <c r="W8188" s="7">
        <v>0</v>
      </c>
      <c r="X8188" s="7">
        <v>0</v>
      </c>
      <c r="Y8188" s="73">
        <v>0.04</v>
      </c>
      <c r="Z8188" s="7"/>
      <c r="AA8188" s="7"/>
      <c r="AB8188" s="7"/>
      <c r="AC8188" s="7"/>
    </row>
    <row r="8189" spans="2:29" ht="15.75" customHeight="1" x14ac:dyDescent="0.25">
      <c r="B8189" s="62">
        <v>25300</v>
      </c>
      <c r="C8189" s="63" t="s">
        <v>8193</v>
      </c>
      <c r="D8189" s="64">
        <f t="shared" si="708"/>
        <v>78059.400991735543</v>
      </c>
      <c r="E8189" s="64">
        <f t="shared" si="709"/>
        <v>94451.875200000009</v>
      </c>
      <c r="F8189" s="64">
        <f>+VLOOKUP(B8189,[1]BASES!$A$2:$C$10701,3,0)</f>
        <v>21</v>
      </c>
      <c r="G8189" s="65">
        <f t="shared" si="706"/>
        <v>94451.875200000009</v>
      </c>
      <c r="H8189" s="66"/>
      <c r="I8189" s="67"/>
      <c r="J8189" s="67"/>
      <c r="K8189" s="67"/>
      <c r="L8189" s="67"/>
      <c r="M8189" s="68"/>
      <c r="N8189" s="69"/>
      <c r="O8189" s="70">
        <f t="shared" si="699"/>
        <v>0</v>
      </c>
      <c r="P8189" s="71">
        <f t="shared" si="700"/>
        <v>0</v>
      </c>
      <c r="Q8189" s="7">
        <v>1</v>
      </c>
      <c r="R8189" s="72">
        <f>+VLOOKUP(B8189,[1]BASES!$A$2:$E$10701,5,0)</f>
        <v>81311.876033057852</v>
      </c>
      <c r="S8189" s="71">
        <f t="shared" si="707"/>
        <v>0</v>
      </c>
      <c r="T8189" s="71">
        <v>0</v>
      </c>
      <c r="U8189" s="71">
        <f t="shared" si="710"/>
        <v>0</v>
      </c>
      <c r="V8189" s="7">
        <v>0</v>
      </c>
      <c r="W8189" s="7">
        <v>0</v>
      </c>
      <c r="X8189" s="7">
        <v>0</v>
      </c>
      <c r="Y8189" s="73">
        <v>0.04</v>
      </c>
      <c r="Z8189" s="7"/>
      <c r="AA8189" s="7"/>
      <c r="AB8189" s="7"/>
      <c r="AC8189" s="7"/>
    </row>
    <row r="8190" spans="2:29" ht="15.75" customHeight="1" x14ac:dyDescent="0.25">
      <c r="B8190" s="62">
        <v>25307</v>
      </c>
      <c r="C8190" s="63" t="s">
        <v>8194</v>
      </c>
      <c r="D8190" s="64">
        <f t="shared" si="708"/>
        <v>126535.40231404957</v>
      </c>
      <c r="E8190" s="64">
        <f t="shared" si="709"/>
        <v>153107.83679999999</v>
      </c>
      <c r="F8190" s="64">
        <f>+VLOOKUP(B8190,[1]BASES!$A$2:$C$10701,3,0)</f>
        <v>21</v>
      </c>
      <c r="G8190" s="65">
        <f t="shared" si="706"/>
        <v>153107.83679999999</v>
      </c>
      <c r="H8190" s="66"/>
      <c r="I8190" s="67"/>
      <c r="J8190" s="67"/>
      <c r="K8190" s="67"/>
      <c r="L8190" s="67"/>
      <c r="M8190" s="68"/>
      <c r="N8190" s="69"/>
      <c r="O8190" s="70">
        <f t="shared" si="699"/>
        <v>0</v>
      </c>
      <c r="P8190" s="71">
        <f t="shared" si="700"/>
        <v>0</v>
      </c>
      <c r="Q8190" s="7">
        <v>1</v>
      </c>
      <c r="R8190" s="72">
        <f>+VLOOKUP(B8190,[1]BASES!$A$2:$E$10701,5,0)</f>
        <v>131807.71074380164</v>
      </c>
      <c r="S8190" s="71">
        <f t="shared" si="707"/>
        <v>0</v>
      </c>
      <c r="T8190" s="71">
        <v>0</v>
      </c>
      <c r="U8190" s="71">
        <f t="shared" si="710"/>
        <v>0</v>
      </c>
      <c r="V8190" s="7">
        <v>0</v>
      </c>
      <c r="W8190" s="7">
        <v>0</v>
      </c>
      <c r="X8190" s="7">
        <v>0</v>
      </c>
      <c r="Y8190" s="73">
        <v>0.04</v>
      </c>
      <c r="Z8190" s="7"/>
      <c r="AA8190" s="7"/>
      <c r="AB8190" s="7"/>
      <c r="AC8190" s="7"/>
    </row>
    <row r="8191" spans="2:29" ht="15.75" customHeight="1" x14ac:dyDescent="0.25">
      <c r="B8191" s="62">
        <v>25316</v>
      </c>
      <c r="C8191" s="63" t="s">
        <v>8195</v>
      </c>
      <c r="D8191" s="64">
        <f t="shared" si="708"/>
        <v>94584.531570247942</v>
      </c>
      <c r="E8191" s="64">
        <f t="shared" si="709"/>
        <v>114447.28320000001</v>
      </c>
      <c r="F8191" s="64">
        <f>+VLOOKUP(B8191,[1]BASES!$A$2:$C$10701,3,0)</f>
        <v>21</v>
      </c>
      <c r="G8191" s="65">
        <f t="shared" si="706"/>
        <v>114447.28320000001</v>
      </c>
      <c r="H8191" s="66"/>
      <c r="I8191" s="67"/>
      <c r="J8191" s="67"/>
      <c r="K8191" s="67"/>
      <c r="L8191" s="67"/>
      <c r="M8191" s="68"/>
      <c r="N8191" s="69"/>
      <c r="O8191" s="70">
        <f t="shared" si="699"/>
        <v>0</v>
      </c>
      <c r="P8191" s="71">
        <f t="shared" si="700"/>
        <v>0</v>
      </c>
      <c r="Q8191" s="7">
        <v>1</v>
      </c>
      <c r="R8191" s="72">
        <f>+VLOOKUP(B8191,[1]BASES!$A$2:$E$10701,5,0)</f>
        <v>98525.553719008269</v>
      </c>
      <c r="S8191" s="71">
        <f t="shared" si="707"/>
        <v>0</v>
      </c>
      <c r="T8191" s="71">
        <v>0</v>
      </c>
      <c r="U8191" s="71">
        <f t="shared" si="710"/>
        <v>0</v>
      </c>
      <c r="V8191" s="7">
        <v>0</v>
      </c>
      <c r="W8191" s="7">
        <v>0</v>
      </c>
      <c r="X8191" s="7">
        <v>0</v>
      </c>
      <c r="Y8191" s="73">
        <v>0.04</v>
      </c>
      <c r="Z8191" s="7"/>
      <c r="AA8191" s="7"/>
      <c r="AB8191" s="7"/>
      <c r="AC8191" s="7"/>
    </row>
    <row r="8192" spans="2:29" ht="15.75" customHeight="1" x14ac:dyDescent="0.25">
      <c r="B8192" s="62">
        <v>25327</v>
      </c>
      <c r="C8192" s="63" t="s">
        <v>8196</v>
      </c>
      <c r="D8192" s="64">
        <f t="shared" si="708"/>
        <v>240990.37884297519</v>
      </c>
      <c r="E8192" s="64">
        <f t="shared" si="709"/>
        <v>291598.35839999997</v>
      </c>
      <c r="F8192" s="64">
        <f>+VLOOKUP(B8192,[1]BASES!$A$2:$C$10701,3,0)</f>
        <v>21</v>
      </c>
      <c r="G8192" s="65">
        <f t="shared" si="706"/>
        <v>291598.35839999997</v>
      </c>
      <c r="H8192" s="66"/>
      <c r="I8192" s="67"/>
      <c r="J8192" s="67"/>
      <c r="K8192" s="67"/>
      <c r="L8192" s="67"/>
      <c r="M8192" s="68"/>
      <c r="N8192" s="69"/>
      <c r="O8192" s="70">
        <f t="shared" si="699"/>
        <v>0</v>
      </c>
      <c r="P8192" s="71">
        <f t="shared" si="700"/>
        <v>0</v>
      </c>
      <c r="Q8192" s="7">
        <v>1</v>
      </c>
      <c r="R8192" s="72">
        <f>+VLOOKUP(B8192,[1]BASES!$A$2:$E$10701,5,0)</f>
        <v>251031.64462809917</v>
      </c>
      <c r="S8192" s="71">
        <f t="shared" si="707"/>
        <v>0</v>
      </c>
      <c r="T8192" s="71">
        <v>0</v>
      </c>
      <c r="U8192" s="71">
        <f t="shared" si="710"/>
        <v>0</v>
      </c>
      <c r="V8192" s="7">
        <v>0</v>
      </c>
      <c r="W8192" s="7">
        <v>0</v>
      </c>
      <c r="X8192" s="7">
        <v>0</v>
      </c>
      <c r="Y8192" s="73">
        <v>0.04</v>
      </c>
      <c r="Z8192" s="7"/>
      <c r="AA8192" s="7"/>
      <c r="AB8192" s="7"/>
      <c r="AC8192" s="7"/>
    </row>
    <row r="8193" spans="2:29" ht="15.75" customHeight="1" x14ac:dyDescent="0.25">
      <c r="B8193" s="62">
        <v>25337</v>
      </c>
      <c r="C8193" s="63" t="s">
        <v>8197</v>
      </c>
      <c r="D8193" s="64">
        <f t="shared" si="708"/>
        <v>125712.68231404957</v>
      </c>
      <c r="E8193" s="64">
        <f t="shared" si="709"/>
        <v>152112.34559999997</v>
      </c>
      <c r="F8193" s="64">
        <f>+VLOOKUP(B8193,[1]BASES!$A$2:$C$10701,3,0)</f>
        <v>21</v>
      </c>
      <c r="G8193" s="65">
        <f t="shared" si="706"/>
        <v>152112.34559999997</v>
      </c>
      <c r="H8193" s="66"/>
      <c r="I8193" s="67"/>
      <c r="J8193" s="67"/>
      <c r="K8193" s="67"/>
      <c r="L8193" s="67"/>
      <c r="M8193" s="68"/>
      <c r="N8193" s="69"/>
      <c r="O8193" s="70">
        <f t="shared" si="699"/>
        <v>0</v>
      </c>
      <c r="P8193" s="71">
        <f t="shared" si="700"/>
        <v>0</v>
      </c>
      <c r="Q8193" s="7">
        <v>1</v>
      </c>
      <c r="R8193" s="72">
        <f>+VLOOKUP(B8193,[1]BASES!$A$2:$E$10701,5,0)</f>
        <v>130950.71074380164</v>
      </c>
      <c r="S8193" s="71">
        <f t="shared" si="707"/>
        <v>0</v>
      </c>
      <c r="T8193" s="71">
        <v>0</v>
      </c>
      <c r="U8193" s="71">
        <f t="shared" si="710"/>
        <v>0</v>
      </c>
      <c r="V8193" s="7">
        <v>0</v>
      </c>
      <c r="W8193" s="7">
        <v>0</v>
      </c>
      <c r="X8193" s="7">
        <v>0</v>
      </c>
      <c r="Y8193" s="73">
        <v>0.04</v>
      </c>
      <c r="Z8193" s="7"/>
      <c r="AA8193" s="7"/>
      <c r="AB8193" s="7"/>
      <c r="AC8193" s="7"/>
    </row>
    <row r="8194" spans="2:29" ht="15.75" customHeight="1" x14ac:dyDescent="0.25">
      <c r="B8194" s="62">
        <v>25340</v>
      </c>
      <c r="C8194" s="63" t="s">
        <v>8198</v>
      </c>
      <c r="D8194" s="64">
        <f t="shared" si="708"/>
        <v>141093.29454545456</v>
      </c>
      <c r="E8194" s="64">
        <f t="shared" si="709"/>
        <v>170722.88640000002</v>
      </c>
      <c r="F8194" s="64">
        <f>+VLOOKUP(B8194,[1]BASES!$A$2:$C$10701,3,0)</f>
        <v>21</v>
      </c>
      <c r="G8194" s="65">
        <f t="shared" si="706"/>
        <v>170722.88640000002</v>
      </c>
      <c r="H8194" s="66"/>
      <c r="I8194" s="67"/>
      <c r="J8194" s="67"/>
      <c r="K8194" s="67"/>
      <c r="L8194" s="67"/>
      <c r="M8194" s="68"/>
      <c r="N8194" s="69"/>
      <c r="O8194" s="70">
        <f t="shared" si="699"/>
        <v>0</v>
      </c>
      <c r="P8194" s="71">
        <f t="shared" si="700"/>
        <v>0</v>
      </c>
      <c r="Q8194" s="7">
        <v>1</v>
      </c>
      <c r="R8194" s="72">
        <f>+VLOOKUP(B8194,[1]BASES!$A$2:$E$10701,5,0)</f>
        <v>146972.18181818182</v>
      </c>
      <c r="S8194" s="71">
        <f t="shared" si="707"/>
        <v>0</v>
      </c>
      <c r="T8194" s="71">
        <v>0</v>
      </c>
      <c r="U8194" s="71">
        <f t="shared" si="710"/>
        <v>0</v>
      </c>
      <c r="V8194" s="7">
        <v>0</v>
      </c>
      <c r="W8194" s="7">
        <v>0</v>
      </c>
      <c r="X8194" s="7">
        <v>0</v>
      </c>
      <c r="Y8194" s="73">
        <v>0.04</v>
      </c>
      <c r="Z8194" s="7"/>
      <c r="AA8194" s="7"/>
      <c r="AB8194" s="7"/>
      <c r="AC8194" s="7"/>
    </row>
    <row r="8195" spans="2:29" ht="15.75" customHeight="1" x14ac:dyDescent="0.25">
      <c r="B8195" s="62">
        <v>25350</v>
      </c>
      <c r="C8195" s="63" t="s">
        <v>8199</v>
      </c>
      <c r="D8195" s="64">
        <f t="shared" si="708"/>
        <v>73028.025123966945</v>
      </c>
      <c r="E8195" s="64">
        <f t="shared" si="709"/>
        <v>88363.910400000008</v>
      </c>
      <c r="F8195" s="64">
        <f>+VLOOKUP(B8195,[1]BASES!$A$2:$C$10701,3,0)</f>
        <v>21</v>
      </c>
      <c r="G8195" s="65">
        <f t="shared" si="706"/>
        <v>88363.910400000008</v>
      </c>
      <c r="H8195" s="66"/>
      <c r="I8195" s="67"/>
      <c r="J8195" s="67"/>
      <c r="K8195" s="67"/>
      <c r="L8195" s="67"/>
      <c r="M8195" s="68"/>
      <c r="N8195" s="69"/>
      <c r="O8195" s="70">
        <f t="shared" si="699"/>
        <v>0</v>
      </c>
      <c r="P8195" s="71">
        <f t="shared" si="700"/>
        <v>0</v>
      </c>
      <c r="Q8195" s="7">
        <v>1</v>
      </c>
      <c r="R8195" s="72">
        <f>+VLOOKUP(B8195,[1]BASES!$A$2:$E$10701,5,0)</f>
        <v>76070.859504132241</v>
      </c>
      <c r="S8195" s="71">
        <f t="shared" si="707"/>
        <v>0</v>
      </c>
      <c r="T8195" s="71">
        <v>0</v>
      </c>
      <c r="U8195" s="71">
        <f t="shared" si="710"/>
        <v>0</v>
      </c>
      <c r="V8195" s="7">
        <v>0</v>
      </c>
      <c r="W8195" s="7">
        <v>0</v>
      </c>
      <c r="X8195" s="7">
        <v>0</v>
      </c>
      <c r="Y8195" s="73">
        <v>0.04</v>
      </c>
      <c r="Z8195" s="7"/>
      <c r="AA8195" s="7"/>
      <c r="AB8195" s="7"/>
      <c r="AC8195" s="7"/>
    </row>
    <row r="8196" spans="2:29" ht="15.75" customHeight="1" x14ac:dyDescent="0.25">
      <c r="B8196" s="62">
        <v>24794</v>
      </c>
      <c r="C8196" s="63" t="s">
        <v>8200</v>
      </c>
      <c r="D8196" s="64">
        <f t="shared" si="708"/>
        <v>15244.665123966945</v>
      </c>
      <c r="E8196" s="64">
        <f t="shared" si="709"/>
        <v>18446.044800000003</v>
      </c>
      <c r="F8196" s="64">
        <f>+VLOOKUP(B8196,[1]BASES!$A$2:$C$10701,3,0)</f>
        <v>21</v>
      </c>
      <c r="G8196" s="65">
        <f t="shared" si="706"/>
        <v>18446.044800000003</v>
      </c>
      <c r="H8196" s="66"/>
      <c r="I8196" s="67"/>
      <c r="J8196" s="67"/>
      <c r="K8196" s="67"/>
      <c r="L8196" s="67"/>
      <c r="M8196" s="68"/>
      <c r="N8196" s="69"/>
      <c r="O8196" s="70">
        <f t="shared" si="699"/>
        <v>0</v>
      </c>
      <c r="P8196" s="71">
        <f t="shared" si="700"/>
        <v>0</v>
      </c>
      <c r="Q8196" s="7">
        <v>1</v>
      </c>
      <c r="R8196" s="72">
        <f>+VLOOKUP(B8196,[1]BASES!$A$2:$E$10701,5,0)</f>
        <v>15879.859504132233</v>
      </c>
      <c r="S8196" s="71">
        <f t="shared" si="707"/>
        <v>0</v>
      </c>
      <c r="T8196" s="71">
        <v>0</v>
      </c>
      <c r="U8196" s="71">
        <f t="shared" si="710"/>
        <v>0</v>
      </c>
      <c r="V8196" s="7">
        <v>0</v>
      </c>
      <c r="W8196" s="7">
        <v>0</v>
      </c>
      <c r="X8196" s="7">
        <v>0</v>
      </c>
      <c r="Y8196" s="73">
        <v>0.04</v>
      </c>
      <c r="Z8196" s="7"/>
      <c r="AA8196" s="7"/>
      <c r="AB8196" s="7"/>
      <c r="AC8196" s="7"/>
    </row>
    <row r="8197" spans="2:29" ht="15.75" customHeight="1" x14ac:dyDescent="0.25">
      <c r="B8197" s="62">
        <v>24816</v>
      </c>
      <c r="C8197" s="63" t="s">
        <v>8201</v>
      </c>
      <c r="D8197" s="64">
        <f t="shared" si="708"/>
        <v>32999.642975206611</v>
      </c>
      <c r="E8197" s="64">
        <f t="shared" si="709"/>
        <v>39929.567999999999</v>
      </c>
      <c r="F8197" s="64">
        <f>+VLOOKUP(B8197,[1]BASES!$A$2:$C$10701,3,0)</f>
        <v>21</v>
      </c>
      <c r="G8197" s="65">
        <f t="shared" si="706"/>
        <v>39929.567999999999</v>
      </c>
      <c r="H8197" s="66"/>
      <c r="I8197" s="67"/>
      <c r="J8197" s="67"/>
      <c r="K8197" s="67"/>
      <c r="L8197" s="67"/>
      <c r="M8197" s="68"/>
      <c r="N8197" s="69"/>
      <c r="O8197" s="70">
        <f t="shared" si="699"/>
        <v>0</v>
      </c>
      <c r="P8197" s="71">
        <f t="shared" si="700"/>
        <v>0</v>
      </c>
      <c r="Q8197" s="7">
        <v>1</v>
      </c>
      <c r="R8197" s="72">
        <f>+VLOOKUP(B8197,[1]BASES!$A$2:$E$10701,5,0)</f>
        <v>34374.628099173555</v>
      </c>
      <c r="S8197" s="71">
        <f t="shared" si="707"/>
        <v>0</v>
      </c>
      <c r="T8197" s="71">
        <v>0</v>
      </c>
      <c r="U8197" s="71">
        <f t="shared" si="710"/>
        <v>0</v>
      </c>
      <c r="V8197" s="7">
        <v>0</v>
      </c>
      <c r="W8197" s="7">
        <v>0</v>
      </c>
      <c r="X8197" s="7">
        <v>0</v>
      </c>
      <c r="Y8197" s="73">
        <v>0.04</v>
      </c>
      <c r="Z8197" s="7"/>
      <c r="AA8197" s="7"/>
      <c r="AB8197" s="7"/>
      <c r="AC8197" s="7"/>
    </row>
    <row r="8198" spans="2:29" ht="15.75" customHeight="1" x14ac:dyDescent="0.25">
      <c r="B8198" s="62">
        <v>24848</v>
      </c>
      <c r="C8198" s="63" t="s">
        <v>8202</v>
      </c>
      <c r="D8198" s="64">
        <f t="shared" si="708"/>
        <v>11899.104793388429</v>
      </c>
      <c r="E8198" s="64">
        <f t="shared" si="709"/>
        <v>14397.916799999999</v>
      </c>
      <c r="F8198" s="64">
        <f>+VLOOKUP(B8198,[1]BASES!$A$2:$C$10701,3,0)</f>
        <v>21</v>
      </c>
      <c r="G8198" s="65">
        <f t="shared" si="706"/>
        <v>14397.916799999999</v>
      </c>
      <c r="H8198" s="66"/>
      <c r="I8198" s="67"/>
      <c r="J8198" s="67"/>
      <c r="K8198" s="67"/>
      <c r="L8198" s="67"/>
      <c r="M8198" s="68"/>
      <c r="N8198" s="69"/>
      <c r="O8198" s="70">
        <f t="shared" si="699"/>
        <v>0</v>
      </c>
      <c r="P8198" s="71">
        <f t="shared" si="700"/>
        <v>0</v>
      </c>
      <c r="Q8198" s="7">
        <v>1</v>
      </c>
      <c r="R8198" s="72">
        <f>+VLOOKUP(B8198,[1]BASES!$A$2:$E$10701,5,0)</f>
        <v>12394.900826446281</v>
      </c>
      <c r="S8198" s="71">
        <f t="shared" si="707"/>
        <v>0</v>
      </c>
      <c r="T8198" s="71">
        <v>0</v>
      </c>
      <c r="U8198" s="71">
        <f t="shared" si="710"/>
        <v>0</v>
      </c>
      <c r="V8198" s="7">
        <v>0</v>
      </c>
      <c r="W8198" s="7">
        <v>0</v>
      </c>
      <c r="X8198" s="7">
        <v>0</v>
      </c>
      <c r="Y8198" s="73">
        <v>0.04</v>
      </c>
      <c r="Z8198" s="7"/>
      <c r="AA8198" s="7"/>
      <c r="AB8198" s="7"/>
      <c r="AC8198" s="7"/>
    </row>
    <row r="8199" spans="2:29" ht="15.75" customHeight="1" x14ac:dyDescent="0.25">
      <c r="B8199" s="62">
        <v>24858</v>
      </c>
      <c r="C8199" s="63" t="s">
        <v>8203</v>
      </c>
      <c r="D8199" s="64">
        <f t="shared" si="708"/>
        <v>7665.8776859504142</v>
      </c>
      <c r="E8199" s="64">
        <f t="shared" si="709"/>
        <v>9275.7120000000014</v>
      </c>
      <c r="F8199" s="64">
        <f>+VLOOKUP(B8199,[1]BASES!$A$2:$C$10701,3,0)</f>
        <v>21</v>
      </c>
      <c r="G8199" s="65">
        <f t="shared" si="706"/>
        <v>9275.7120000000014</v>
      </c>
      <c r="H8199" s="66"/>
      <c r="I8199" s="67"/>
      <c r="J8199" s="67"/>
      <c r="K8199" s="67"/>
      <c r="L8199" s="67"/>
      <c r="M8199" s="68"/>
      <c r="N8199" s="69"/>
      <c r="O8199" s="70">
        <f t="shared" si="699"/>
        <v>0</v>
      </c>
      <c r="P8199" s="71">
        <f t="shared" si="700"/>
        <v>0</v>
      </c>
      <c r="Q8199" s="7">
        <v>1</v>
      </c>
      <c r="R8199" s="72">
        <f>+VLOOKUP(B8199,[1]BASES!$A$2:$E$10701,5,0)</f>
        <v>7985.2892561983481</v>
      </c>
      <c r="S8199" s="71">
        <f t="shared" si="707"/>
        <v>0</v>
      </c>
      <c r="T8199" s="71">
        <v>0</v>
      </c>
      <c r="U8199" s="71">
        <f t="shared" si="710"/>
        <v>0</v>
      </c>
      <c r="V8199" s="7">
        <v>0</v>
      </c>
      <c r="W8199" s="7">
        <v>0</v>
      </c>
      <c r="X8199" s="7">
        <v>0</v>
      </c>
      <c r="Y8199" s="73">
        <v>0.04</v>
      </c>
      <c r="Z8199" s="7"/>
      <c r="AA8199" s="7"/>
      <c r="AB8199" s="7"/>
      <c r="AC8199" s="7"/>
    </row>
    <row r="8200" spans="2:29" ht="15.75" customHeight="1" x14ac:dyDescent="0.25">
      <c r="B8200" s="62">
        <v>24880</v>
      </c>
      <c r="C8200" s="63" t="s">
        <v>8204</v>
      </c>
      <c r="D8200" s="64">
        <f t="shared" si="708"/>
        <v>16085.728264462812</v>
      </c>
      <c r="E8200" s="64">
        <f t="shared" si="709"/>
        <v>19463.731200000002</v>
      </c>
      <c r="F8200" s="64">
        <f>+VLOOKUP(B8200,[1]BASES!$A$2:$C$10701,3,0)</f>
        <v>21</v>
      </c>
      <c r="G8200" s="65">
        <f t="shared" si="706"/>
        <v>19463.731200000002</v>
      </c>
      <c r="H8200" s="66"/>
      <c r="I8200" s="67"/>
      <c r="J8200" s="67"/>
      <c r="K8200" s="67"/>
      <c r="L8200" s="67"/>
      <c r="M8200" s="68"/>
      <c r="N8200" s="69"/>
      <c r="O8200" s="70">
        <f t="shared" si="699"/>
        <v>0</v>
      </c>
      <c r="P8200" s="71">
        <f t="shared" si="700"/>
        <v>0</v>
      </c>
      <c r="Q8200" s="7">
        <v>1</v>
      </c>
      <c r="R8200" s="72">
        <f>+VLOOKUP(B8200,[1]BASES!$A$2:$E$10701,5,0)</f>
        <v>16755.966942148763</v>
      </c>
      <c r="S8200" s="71">
        <f t="shared" si="707"/>
        <v>0</v>
      </c>
      <c r="T8200" s="71">
        <v>0</v>
      </c>
      <c r="U8200" s="71">
        <f t="shared" si="710"/>
        <v>0</v>
      </c>
      <c r="V8200" s="7">
        <v>0</v>
      </c>
      <c r="W8200" s="7">
        <v>0</v>
      </c>
      <c r="X8200" s="7">
        <v>0</v>
      </c>
      <c r="Y8200" s="73">
        <v>0.04</v>
      </c>
      <c r="Z8200" s="7"/>
      <c r="AA8200" s="7"/>
      <c r="AB8200" s="7"/>
      <c r="AC8200" s="7"/>
    </row>
    <row r="8201" spans="2:29" ht="15.75" customHeight="1" x14ac:dyDescent="0.25">
      <c r="B8201" s="62">
        <v>24890</v>
      </c>
      <c r="C8201" s="63" t="s">
        <v>8205</v>
      </c>
      <c r="D8201" s="64">
        <f t="shared" si="708"/>
        <v>12244.585785123967</v>
      </c>
      <c r="E8201" s="64">
        <f t="shared" si="709"/>
        <v>14815.9488</v>
      </c>
      <c r="F8201" s="64">
        <f>+VLOOKUP(B8201,[1]BASES!$A$2:$C$10701,3,0)</f>
        <v>21</v>
      </c>
      <c r="G8201" s="65">
        <f t="shared" si="706"/>
        <v>14815.9488</v>
      </c>
      <c r="H8201" s="66"/>
      <c r="I8201" s="67"/>
      <c r="J8201" s="67"/>
      <c r="K8201" s="67"/>
      <c r="L8201" s="67"/>
      <c r="M8201" s="68"/>
      <c r="N8201" s="69"/>
      <c r="O8201" s="70">
        <f t="shared" si="699"/>
        <v>0</v>
      </c>
      <c r="P8201" s="71">
        <f t="shared" si="700"/>
        <v>0</v>
      </c>
      <c r="Q8201" s="7">
        <v>1</v>
      </c>
      <c r="R8201" s="72">
        <f>+VLOOKUP(B8201,[1]BASES!$A$2:$E$10701,5,0)</f>
        <v>12754.776859504133</v>
      </c>
      <c r="S8201" s="71">
        <f t="shared" si="707"/>
        <v>0</v>
      </c>
      <c r="T8201" s="71">
        <v>0</v>
      </c>
      <c r="U8201" s="71">
        <f t="shared" si="710"/>
        <v>0</v>
      </c>
      <c r="V8201" s="7">
        <v>0</v>
      </c>
      <c r="W8201" s="7">
        <v>0</v>
      </c>
      <c r="X8201" s="7">
        <v>0</v>
      </c>
      <c r="Y8201" s="73">
        <v>0.04</v>
      </c>
      <c r="Z8201" s="7"/>
      <c r="AA8201" s="7"/>
      <c r="AB8201" s="7"/>
      <c r="AC8201" s="7"/>
    </row>
    <row r="8202" spans="2:29" ht="15.75" customHeight="1" x14ac:dyDescent="0.25">
      <c r="B8202" s="62">
        <v>24914</v>
      </c>
      <c r="C8202" s="63" t="s">
        <v>8206</v>
      </c>
      <c r="D8202" s="64">
        <f t="shared" si="708"/>
        <v>15727.703801652891</v>
      </c>
      <c r="E8202" s="64">
        <f t="shared" si="709"/>
        <v>19030.5216</v>
      </c>
      <c r="F8202" s="64">
        <f>+VLOOKUP(B8202,[1]BASES!$A$2:$C$10701,3,0)</f>
        <v>21</v>
      </c>
      <c r="G8202" s="65">
        <f t="shared" si="706"/>
        <v>19030.5216</v>
      </c>
      <c r="H8202" s="66"/>
      <c r="I8202" s="67"/>
      <c r="J8202" s="67"/>
      <c r="K8202" s="67"/>
      <c r="L8202" s="67"/>
      <c r="M8202" s="68"/>
      <c r="N8202" s="69"/>
      <c r="O8202" s="70">
        <f t="shared" si="699"/>
        <v>0</v>
      </c>
      <c r="P8202" s="71">
        <f t="shared" si="700"/>
        <v>0</v>
      </c>
      <c r="Q8202" s="7">
        <v>1</v>
      </c>
      <c r="R8202" s="72">
        <f>+VLOOKUP(B8202,[1]BASES!$A$2:$E$10701,5,0)</f>
        <v>16383.024793388429</v>
      </c>
      <c r="S8202" s="71">
        <f t="shared" si="707"/>
        <v>0</v>
      </c>
      <c r="T8202" s="71">
        <v>0</v>
      </c>
      <c r="U8202" s="71">
        <f t="shared" si="710"/>
        <v>0</v>
      </c>
      <c r="V8202" s="7">
        <v>0</v>
      </c>
      <c r="W8202" s="7">
        <v>0</v>
      </c>
      <c r="X8202" s="7">
        <v>0</v>
      </c>
      <c r="Y8202" s="73">
        <v>0.04</v>
      </c>
      <c r="Z8202" s="7"/>
      <c r="AA8202" s="7"/>
      <c r="AB8202" s="7"/>
      <c r="AC8202" s="7"/>
    </row>
    <row r="8203" spans="2:29" ht="15.75" customHeight="1" x14ac:dyDescent="0.25">
      <c r="B8203" s="62">
        <v>24947</v>
      </c>
      <c r="C8203" s="63" t="s">
        <v>8207</v>
      </c>
      <c r="D8203" s="64">
        <f t="shared" si="708"/>
        <v>14874.11305785124</v>
      </c>
      <c r="E8203" s="64">
        <f t="shared" si="709"/>
        <v>17997.676800000001</v>
      </c>
      <c r="F8203" s="64">
        <f>+VLOOKUP(B8203,[1]BASES!$A$2:$C$10701,3,0)</f>
        <v>21</v>
      </c>
      <c r="G8203" s="65">
        <f t="shared" si="706"/>
        <v>17997.676800000001</v>
      </c>
      <c r="H8203" s="66"/>
      <c r="I8203" s="67"/>
      <c r="J8203" s="67"/>
      <c r="K8203" s="67"/>
      <c r="L8203" s="67"/>
      <c r="M8203" s="68"/>
      <c r="N8203" s="69"/>
      <c r="O8203" s="70">
        <f t="shared" si="699"/>
        <v>0</v>
      </c>
      <c r="P8203" s="71">
        <f t="shared" si="700"/>
        <v>0</v>
      </c>
      <c r="Q8203" s="7">
        <v>1</v>
      </c>
      <c r="R8203" s="72">
        <f>+VLOOKUP(B8203,[1]BASES!$A$2:$E$10701,5,0)</f>
        <v>15493.867768595042</v>
      </c>
      <c r="S8203" s="71">
        <f t="shared" si="707"/>
        <v>0</v>
      </c>
      <c r="T8203" s="71">
        <v>0</v>
      </c>
      <c r="U8203" s="71">
        <f t="shared" si="710"/>
        <v>0</v>
      </c>
      <c r="V8203" s="7">
        <v>0</v>
      </c>
      <c r="W8203" s="7">
        <v>0</v>
      </c>
      <c r="X8203" s="7">
        <v>0</v>
      </c>
      <c r="Y8203" s="73">
        <v>0.04</v>
      </c>
      <c r="Z8203" s="7"/>
      <c r="AA8203" s="7"/>
      <c r="AB8203" s="7"/>
      <c r="AC8203" s="7"/>
    </row>
    <row r="8204" spans="2:29" ht="15.75" customHeight="1" x14ac:dyDescent="0.25">
      <c r="B8204" s="62">
        <v>24980</v>
      </c>
      <c r="C8204" s="63" t="s">
        <v>8208</v>
      </c>
      <c r="D8204" s="64">
        <f t="shared" si="708"/>
        <v>71572.014545454556</v>
      </c>
      <c r="E8204" s="64">
        <f t="shared" si="709"/>
        <v>86602.137600000016</v>
      </c>
      <c r="F8204" s="64">
        <f>+VLOOKUP(B8204,[1]BASES!$A$2:$C$10701,3,0)</f>
        <v>21</v>
      </c>
      <c r="G8204" s="65">
        <f t="shared" ref="G8204:G8267" si="711">IF(B8204&lt;&gt;"",IF(T8204=0,E8204+(E8204*(B$6/100)),E8204+(E8204*(T8204/100))),"")</f>
        <v>86602.137600000016</v>
      </c>
      <c r="H8204" s="66"/>
      <c r="I8204" s="67"/>
      <c r="J8204" s="67"/>
      <c r="K8204" s="67"/>
      <c r="L8204" s="67"/>
      <c r="M8204" s="68"/>
      <c r="N8204" s="69"/>
      <c r="O8204" s="70">
        <f t="shared" si="699"/>
        <v>0</v>
      </c>
      <c r="P8204" s="71">
        <f t="shared" si="700"/>
        <v>0</v>
      </c>
      <c r="Q8204" s="7">
        <v>1</v>
      </c>
      <c r="R8204" s="72">
        <f>+VLOOKUP(B8204,[1]BASES!$A$2:$E$10701,5,0)</f>
        <v>74554.181818181823</v>
      </c>
      <c r="S8204" s="71">
        <f t="shared" si="707"/>
        <v>0</v>
      </c>
      <c r="T8204" s="71">
        <v>0</v>
      </c>
      <c r="U8204" s="71">
        <f t="shared" si="710"/>
        <v>0</v>
      </c>
      <c r="V8204" s="7">
        <v>0</v>
      </c>
      <c r="W8204" s="7">
        <v>0</v>
      </c>
      <c r="X8204" s="7">
        <v>0</v>
      </c>
      <c r="Y8204" s="73">
        <v>0.04</v>
      </c>
      <c r="Z8204" s="7"/>
      <c r="AA8204" s="7"/>
      <c r="AB8204" s="7"/>
      <c r="AC8204" s="7"/>
    </row>
    <row r="8205" spans="2:29" ht="15.75" customHeight="1" x14ac:dyDescent="0.25">
      <c r="B8205" s="62">
        <v>24981</v>
      </c>
      <c r="C8205" s="63" t="s">
        <v>8209</v>
      </c>
      <c r="D8205" s="64">
        <f t="shared" si="708"/>
        <v>75653.220495867776</v>
      </c>
      <c r="E8205" s="64">
        <f t="shared" si="709"/>
        <v>91540.396800000017</v>
      </c>
      <c r="F8205" s="64">
        <f>+VLOOKUP(B8205,[1]BASES!$A$2:$C$10701,3,0)</f>
        <v>21</v>
      </c>
      <c r="G8205" s="65">
        <f t="shared" si="711"/>
        <v>91540.396800000017</v>
      </c>
      <c r="H8205" s="66"/>
      <c r="I8205" s="67"/>
      <c r="J8205" s="67"/>
      <c r="K8205" s="67"/>
      <c r="L8205" s="67"/>
      <c r="M8205" s="68"/>
      <c r="N8205" s="69"/>
      <c r="O8205" s="70">
        <f t="shared" si="699"/>
        <v>0</v>
      </c>
      <c r="P8205" s="71">
        <f t="shared" si="700"/>
        <v>0</v>
      </c>
      <c r="Q8205" s="7">
        <v>1</v>
      </c>
      <c r="R8205" s="72">
        <f>+VLOOKUP(B8205,[1]BASES!$A$2:$E$10701,5,0)</f>
        <v>78805.438016528933</v>
      </c>
      <c r="S8205" s="71">
        <f t="shared" ref="S8205:S8268" si="712">IFERROR(E8205*H8205,0)</f>
        <v>0</v>
      </c>
      <c r="T8205" s="71">
        <v>0</v>
      </c>
      <c r="U8205" s="71">
        <f t="shared" si="710"/>
        <v>0</v>
      </c>
      <c r="V8205" s="7">
        <v>0</v>
      </c>
      <c r="W8205" s="7">
        <v>0</v>
      </c>
      <c r="X8205" s="7">
        <v>0</v>
      </c>
      <c r="Y8205" s="73">
        <v>0.04</v>
      </c>
      <c r="Z8205" s="7"/>
      <c r="AA8205" s="7"/>
      <c r="AB8205" s="7"/>
      <c r="AC8205" s="7"/>
    </row>
    <row r="8206" spans="2:29" ht="15.75" customHeight="1" x14ac:dyDescent="0.25">
      <c r="B8206" s="62">
        <v>24984</v>
      </c>
      <c r="C8206" s="63" t="s">
        <v>8210</v>
      </c>
      <c r="D8206" s="64">
        <f t="shared" ref="D8206:D8269" si="713">IF(B8206&lt;&gt;"",R8206+(R8206*-Y8206)+((R8206+(R8206*-Y8206))*B$7/100),"")</f>
        <v>144202.01256198349</v>
      </c>
      <c r="E8206" s="64">
        <f t="shared" si="709"/>
        <v>174484.43520000001</v>
      </c>
      <c r="F8206" s="64">
        <f>+VLOOKUP(B8206,[1]BASES!$A$2:$C$10701,3,0)</f>
        <v>21</v>
      </c>
      <c r="G8206" s="65">
        <f t="shared" si="711"/>
        <v>174484.43520000001</v>
      </c>
      <c r="H8206" s="66"/>
      <c r="I8206" s="67"/>
      <c r="J8206" s="67"/>
      <c r="K8206" s="67"/>
      <c r="L8206" s="67"/>
      <c r="M8206" s="68"/>
      <c r="N8206" s="69"/>
      <c r="O8206" s="70">
        <f t="shared" si="699"/>
        <v>0</v>
      </c>
      <c r="P8206" s="71">
        <f t="shared" si="700"/>
        <v>0</v>
      </c>
      <c r="Q8206" s="7">
        <v>1</v>
      </c>
      <c r="R8206" s="72">
        <f>+VLOOKUP(B8206,[1]BASES!$A$2:$E$10701,5,0)</f>
        <v>150210.42975206612</v>
      </c>
      <c r="S8206" s="71">
        <f t="shared" si="712"/>
        <v>0</v>
      </c>
      <c r="T8206" s="71">
        <v>0</v>
      </c>
      <c r="U8206" s="71">
        <f t="shared" si="710"/>
        <v>0</v>
      </c>
      <c r="V8206" s="7">
        <v>0</v>
      </c>
      <c r="W8206" s="7">
        <v>0</v>
      </c>
      <c r="X8206" s="7">
        <v>0</v>
      </c>
      <c r="Y8206" s="73">
        <v>0.04</v>
      </c>
      <c r="Z8206" s="7"/>
      <c r="AA8206" s="7"/>
      <c r="AB8206" s="7"/>
      <c r="AC8206" s="7"/>
    </row>
    <row r="8207" spans="2:29" ht="15.75" customHeight="1" x14ac:dyDescent="0.25">
      <c r="B8207" s="62">
        <v>24986</v>
      </c>
      <c r="C8207" s="63" t="s">
        <v>8211</v>
      </c>
      <c r="D8207" s="64">
        <f t="shared" si="713"/>
        <v>48136.327933884299</v>
      </c>
      <c r="E8207" s="64">
        <f t="shared" ref="E8207:E8270" si="714">IF(B8207&lt;&gt;"",D8207+(D8207*(F8207*Q8207)/100),"")</f>
        <v>58244.9568</v>
      </c>
      <c r="F8207" s="64">
        <f>+VLOOKUP(B8207,[1]BASES!$A$2:$C$10701,3,0)</f>
        <v>21</v>
      </c>
      <c r="G8207" s="65">
        <f t="shared" si="711"/>
        <v>58244.9568</v>
      </c>
      <c r="H8207" s="66"/>
      <c r="I8207" s="67"/>
      <c r="J8207" s="67"/>
      <c r="K8207" s="67"/>
      <c r="L8207" s="67"/>
      <c r="M8207" s="68"/>
      <c r="N8207" s="69"/>
      <c r="O8207" s="70">
        <f t="shared" si="699"/>
        <v>0</v>
      </c>
      <c r="P8207" s="71">
        <f t="shared" si="700"/>
        <v>0</v>
      </c>
      <c r="Q8207" s="7">
        <v>1</v>
      </c>
      <c r="R8207" s="72">
        <f>+VLOOKUP(B8207,[1]BASES!$A$2:$E$10701,5,0)</f>
        <v>50142.008264462813</v>
      </c>
      <c r="S8207" s="71">
        <f t="shared" si="712"/>
        <v>0</v>
      </c>
      <c r="T8207" s="71">
        <v>0</v>
      </c>
      <c r="U8207" s="71">
        <f t="shared" ref="U8207:U8270" si="715">IFERROR(G8207*H8207,0)</f>
        <v>0</v>
      </c>
      <c r="V8207" s="7">
        <v>0</v>
      </c>
      <c r="W8207" s="7">
        <v>0</v>
      </c>
      <c r="X8207" s="7">
        <v>0</v>
      </c>
      <c r="Y8207" s="73">
        <v>0.04</v>
      </c>
      <c r="Z8207" s="7"/>
      <c r="AA8207" s="7"/>
      <c r="AB8207" s="7"/>
      <c r="AC8207" s="7"/>
    </row>
    <row r="8208" spans="2:29" ht="15.75" customHeight="1" x14ac:dyDescent="0.25">
      <c r="B8208" s="62">
        <v>24989</v>
      </c>
      <c r="C8208" s="63" t="s">
        <v>8212</v>
      </c>
      <c r="D8208" s="64">
        <f t="shared" si="713"/>
        <v>119607.43140495868</v>
      </c>
      <c r="E8208" s="64">
        <f t="shared" si="714"/>
        <v>144724.992</v>
      </c>
      <c r="F8208" s="64">
        <f>+VLOOKUP(B8208,[1]BASES!$A$2:$C$10701,3,0)</f>
        <v>21</v>
      </c>
      <c r="G8208" s="65">
        <f t="shared" si="711"/>
        <v>144724.992</v>
      </c>
      <c r="H8208" s="66"/>
      <c r="I8208" s="67"/>
      <c r="J8208" s="67"/>
      <c r="K8208" s="67"/>
      <c r="L8208" s="67"/>
      <c r="M8208" s="68"/>
      <c r="N8208" s="69"/>
      <c r="O8208" s="70">
        <f t="shared" si="699"/>
        <v>0</v>
      </c>
      <c r="P8208" s="71">
        <f t="shared" si="700"/>
        <v>0</v>
      </c>
      <c r="Q8208" s="7">
        <v>1</v>
      </c>
      <c r="R8208" s="72">
        <f>+VLOOKUP(B8208,[1]BASES!$A$2:$E$10701,5,0)</f>
        <v>124591.0743801653</v>
      </c>
      <c r="S8208" s="71">
        <f t="shared" si="712"/>
        <v>0</v>
      </c>
      <c r="T8208" s="71">
        <v>0</v>
      </c>
      <c r="U8208" s="71">
        <f t="shared" si="715"/>
        <v>0</v>
      </c>
      <c r="V8208" s="7">
        <v>0</v>
      </c>
      <c r="W8208" s="7">
        <v>0</v>
      </c>
      <c r="X8208" s="7">
        <v>0</v>
      </c>
      <c r="Y8208" s="73">
        <v>0.04</v>
      </c>
      <c r="Z8208" s="7"/>
      <c r="AA8208" s="7"/>
      <c r="AB8208" s="7"/>
      <c r="AC8208" s="7"/>
    </row>
    <row r="8209" spans="2:29" ht="15.75" customHeight="1" x14ac:dyDescent="0.25">
      <c r="B8209" s="62">
        <v>31704</v>
      </c>
      <c r="C8209" s="63" t="s">
        <v>8213</v>
      </c>
      <c r="D8209" s="64">
        <f t="shared" si="713"/>
        <v>190427.47239669424</v>
      </c>
      <c r="E8209" s="64">
        <f t="shared" si="714"/>
        <v>230417.24160000004</v>
      </c>
      <c r="F8209" s="64">
        <f>+VLOOKUP(B8209,[1]BASES!$A$2:$C$10701,3,0)</f>
        <v>21</v>
      </c>
      <c r="G8209" s="65">
        <f t="shared" si="711"/>
        <v>230417.24160000004</v>
      </c>
      <c r="H8209" s="66"/>
      <c r="I8209" s="67"/>
      <c r="J8209" s="67"/>
      <c r="K8209" s="67"/>
      <c r="L8209" s="67"/>
      <c r="M8209" s="68"/>
      <c r="N8209" s="69"/>
      <c r="O8209" s="70">
        <f t="shared" si="699"/>
        <v>0</v>
      </c>
      <c r="P8209" s="71">
        <f t="shared" si="700"/>
        <v>0</v>
      </c>
      <c r="Q8209" s="7">
        <v>1</v>
      </c>
      <c r="R8209" s="72">
        <f>+VLOOKUP(B8209,[1]BASES!$A$2:$E$10701,5,0)</f>
        <v>198361.95041322315</v>
      </c>
      <c r="S8209" s="71">
        <f t="shared" si="712"/>
        <v>0</v>
      </c>
      <c r="T8209" s="71">
        <v>0</v>
      </c>
      <c r="U8209" s="71">
        <f t="shared" si="715"/>
        <v>0</v>
      </c>
      <c r="V8209" s="7">
        <v>0</v>
      </c>
      <c r="W8209" s="7">
        <v>0</v>
      </c>
      <c r="X8209" s="7">
        <v>0</v>
      </c>
      <c r="Y8209" s="73">
        <v>0.04</v>
      </c>
      <c r="Z8209" s="7"/>
      <c r="AA8209" s="7"/>
      <c r="AB8209" s="7"/>
      <c r="AC8209" s="7"/>
    </row>
    <row r="8210" spans="2:29" ht="15.75" customHeight="1" x14ac:dyDescent="0.25">
      <c r="B8210" s="62">
        <v>32041</v>
      </c>
      <c r="C8210" s="63" t="s">
        <v>8214</v>
      </c>
      <c r="D8210" s="64">
        <f t="shared" si="713"/>
        <v>25387.842644628101</v>
      </c>
      <c r="E8210" s="64">
        <f t="shared" si="714"/>
        <v>30719.289600000004</v>
      </c>
      <c r="F8210" s="64">
        <f>+VLOOKUP(B8210,[1]BASES!$A$2:$C$10701,3,0)</f>
        <v>21</v>
      </c>
      <c r="G8210" s="65">
        <f t="shared" si="711"/>
        <v>30719.289600000004</v>
      </c>
      <c r="H8210" s="66"/>
      <c r="I8210" s="67"/>
      <c r="J8210" s="67"/>
      <c r="K8210" s="67"/>
      <c r="L8210" s="67"/>
      <c r="M8210" s="68"/>
      <c r="N8210" s="69"/>
      <c r="O8210" s="70">
        <f t="shared" si="699"/>
        <v>0</v>
      </c>
      <c r="P8210" s="71">
        <f t="shared" si="700"/>
        <v>0</v>
      </c>
      <c r="Q8210" s="7">
        <v>1</v>
      </c>
      <c r="R8210" s="72">
        <f>+VLOOKUP(B8210,[1]BASES!$A$2:$E$10701,5,0)</f>
        <v>26445.669421487604</v>
      </c>
      <c r="S8210" s="71">
        <f t="shared" si="712"/>
        <v>0</v>
      </c>
      <c r="T8210" s="71">
        <v>0</v>
      </c>
      <c r="U8210" s="71">
        <f t="shared" si="715"/>
        <v>0</v>
      </c>
      <c r="V8210" s="7">
        <v>0</v>
      </c>
      <c r="W8210" s="7">
        <v>0</v>
      </c>
      <c r="X8210" s="7">
        <v>0</v>
      </c>
      <c r="Y8210" s="73">
        <v>0.04</v>
      </c>
      <c r="Z8210" s="7"/>
      <c r="AA8210" s="7"/>
      <c r="AB8210" s="7"/>
      <c r="AC8210" s="7"/>
    </row>
    <row r="8211" spans="2:29" ht="15.75" customHeight="1" x14ac:dyDescent="0.25">
      <c r="B8211" s="62">
        <v>32042</v>
      </c>
      <c r="C8211" s="63" t="s">
        <v>8215</v>
      </c>
      <c r="D8211" s="64">
        <f t="shared" si="713"/>
        <v>34333.051239669418</v>
      </c>
      <c r="E8211" s="64">
        <f t="shared" si="714"/>
        <v>41542.991999999998</v>
      </c>
      <c r="F8211" s="64">
        <f>+VLOOKUP(B8211,[1]BASES!$A$2:$C$10701,3,0)</f>
        <v>21</v>
      </c>
      <c r="G8211" s="65">
        <f t="shared" si="711"/>
        <v>41542.991999999998</v>
      </c>
      <c r="H8211" s="66"/>
      <c r="I8211" s="67"/>
      <c r="J8211" s="67"/>
      <c r="K8211" s="67"/>
      <c r="L8211" s="67"/>
      <c r="M8211" s="68"/>
      <c r="N8211" s="69"/>
      <c r="O8211" s="70">
        <f t="shared" si="699"/>
        <v>0</v>
      </c>
      <c r="P8211" s="71">
        <f t="shared" si="700"/>
        <v>0</v>
      </c>
      <c r="Q8211" s="7">
        <v>1</v>
      </c>
      <c r="R8211" s="72">
        <f>+VLOOKUP(B8211,[1]BASES!$A$2:$E$10701,5,0)</f>
        <v>35763.595041322311</v>
      </c>
      <c r="S8211" s="71">
        <f t="shared" si="712"/>
        <v>0</v>
      </c>
      <c r="T8211" s="71">
        <v>0</v>
      </c>
      <c r="U8211" s="71">
        <f t="shared" si="715"/>
        <v>0</v>
      </c>
      <c r="V8211" s="7">
        <v>0</v>
      </c>
      <c r="W8211" s="7">
        <v>0</v>
      </c>
      <c r="X8211" s="7">
        <v>0</v>
      </c>
      <c r="Y8211" s="73">
        <v>0.04</v>
      </c>
      <c r="Z8211" s="7"/>
      <c r="AA8211" s="7"/>
      <c r="AB8211" s="7"/>
      <c r="AC8211" s="7"/>
    </row>
    <row r="8212" spans="2:29" ht="15.75" customHeight="1" x14ac:dyDescent="0.25">
      <c r="B8212" s="62">
        <v>32735</v>
      </c>
      <c r="C8212" s="63" t="s">
        <v>8216</v>
      </c>
      <c r="D8212" s="64">
        <f t="shared" si="713"/>
        <v>16985.906776859501</v>
      </c>
      <c r="E8212" s="64">
        <f t="shared" si="714"/>
        <v>20552.947199999995</v>
      </c>
      <c r="F8212" s="64">
        <f>+VLOOKUP(B8212,[1]BASES!$A$2:$C$10701,3,0)</f>
        <v>21</v>
      </c>
      <c r="G8212" s="65">
        <f t="shared" si="711"/>
        <v>20552.947199999995</v>
      </c>
      <c r="H8212" s="66"/>
      <c r="I8212" s="67"/>
      <c r="J8212" s="67"/>
      <c r="K8212" s="67"/>
      <c r="L8212" s="67"/>
      <c r="M8212" s="68"/>
      <c r="N8212" s="69"/>
      <c r="O8212" s="70">
        <f t="shared" si="699"/>
        <v>0</v>
      </c>
      <c r="P8212" s="71">
        <f t="shared" si="700"/>
        <v>0</v>
      </c>
      <c r="Q8212" s="7">
        <v>1</v>
      </c>
      <c r="R8212" s="72">
        <f>+VLOOKUP(B8212,[1]BASES!$A$2:$E$10701,5,0)</f>
        <v>17693.652892561982</v>
      </c>
      <c r="S8212" s="71">
        <f t="shared" si="712"/>
        <v>0</v>
      </c>
      <c r="T8212" s="71">
        <v>0</v>
      </c>
      <c r="U8212" s="71">
        <f t="shared" si="715"/>
        <v>0</v>
      </c>
      <c r="V8212" s="7">
        <v>0</v>
      </c>
      <c r="W8212" s="7">
        <v>0</v>
      </c>
      <c r="X8212" s="7">
        <v>0</v>
      </c>
      <c r="Y8212" s="73">
        <v>0.04</v>
      </c>
      <c r="Z8212" s="7"/>
      <c r="AA8212" s="7"/>
      <c r="AB8212" s="7"/>
      <c r="AC8212" s="7"/>
    </row>
    <row r="8213" spans="2:29" ht="15.75" customHeight="1" x14ac:dyDescent="0.25">
      <c r="B8213" s="62">
        <v>24704</v>
      </c>
      <c r="C8213" s="63" t="s">
        <v>8217</v>
      </c>
      <c r="D8213" s="64">
        <f t="shared" si="713"/>
        <v>146929.20595041322</v>
      </c>
      <c r="E8213" s="64">
        <f t="shared" si="714"/>
        <v>177784.33919999999</v>
      </c>
      <c r="F8213" s="64">
        <f>+VLOOKUP(B8213,[1]BASES!$A$2:$C$10701,3,0)</f>
        <v>21</v>
      </c>
      <c r="G8213" s="65">
        <f t="shared" si="711"/>
        <v>177784.33919999999</v>
      </c>
      <c r="H8213" s="66"/>
      <c r="I8213" s="67"/>
      <c r="J8213" s="67"/>
      <c r="K8213" s="67"/>
      <c r="L8213" s="67"/>
      <c r="M8213" s="68"/>
      <c r="N8213" s="69"/>
      <c r="O8213" s="70">
        <f t="shared" si="699"/>
        <v>0</v>
      </c>
      <c r="P8213" s="71">
        <f t="shared" si="700"/>
        <v>0</v>
      </c>
      <c r="Q8213" s="7">
        <v>1</v>
      </c>
      <c r="R8213" s="72">
        <f>+VLOOKUP(B8213,[1]BASES!$A$2:$E$10701,5,0)</f>
        <v>153051.25619834711</v>
      </c>
      <c r="S8213" s="71">
        <f t="shared" si="712"/>
        <v>0</v>
      </c>
      <c r="T8213" s="71">
        <v>0</v>
      </c>
      <c r="U8213" s="71">
        <f t="shared" si="715"/>
        <v>0</v>
      </c>
      <c r="V8213" s="7">
        <v>0</v>
      </c>
      <c r="W8213" s="7">
        <v>0</v>
      </c>
      <c r="X8213" s="7">
        <v>0</v>
      </c>
      <c r="Y8213" s="73">
        <v>0.04</v>
      </c>
      <c r="Z8213" s="7"/>
      <c r="AA8213" s="7"/>
      <c r="AB8213" s="7"/>
      <c r="AC8213" s="7"/>
    </row>
    <row r="8214" spans="2:29" ht="15.75" customHeight="1" x14ac:dyDescent="0.25">
      <c r="B8214" s="62">
        <v>24710</v>
      </c>
      <c r="C8214" s="63" t="s">
        <v>8218</v>
      </c>
      <c r="D8214" s="64">
        <f t="shared" si="713"/>
        <v>93377.137190082649</v>
      </c>
      <c r="E8214" s="64">
        <f t="shared" si="714"/>
        <v>112986.33600000001</v>
      </c>
      <c r="F8214" s="64">
        <f>+VLOOKUP(B8214,[1]BASES!$A$2:$C$10701,3,0)</f>
        <v>21</v>
      </c>
      <c r="G8214" s="65">
        <f t="shared" si="711"/>
        <v>112986.33600000001</v>
      </c>
      <c r="H8214" s="66"/>
      <c r="I8214" s="67"/>
      <c r="J8214" s="67"/>
      <c r="K8214" s="67"/>
      <c r="L8214" s="67"/>
      <c r="M8214" s="68"/>
      <c r="N8214" s="69"/>
      <c r="O8214" s="70">
        <f t="shared" si="699"/>
        <v>0</v>
      </c>
      <c r="P8214" s="71">
        <f t="shared" si="700"/>
        <v>0</v>
      </c>
      <c r="Q8214" s="7">
        <v>1</v>
      </c>
      <c r="R8214" s="72">
        <f>+VLOOKUP(B8214,[1]BASES!$A$2:$E$10701,5,0)</f>
        <v>97267.851239669428</v>
      </c>
      <c r="S8214" s="71">
        <f t="shared" si="712"/>
        <v>0</v>
      </c>
      <c r="T8214" s="71">
        <v>0</v>
      </c>
      <c r="U8214" s="71">
        <f t="shared" si="715"/>
        <v>0</v>
      </c>
      <c r="V8214" s="7">
        <v>0</v>
      </c>
      <c r="W8214" s="7">
        <v>0</v>
      </c>
      <c r="X8214" s="7">
        <v>0</v>
      </c>
      <c r="Y8214" s="73">
        <v>0.04</v>
      </c>
      <c r="Z8214" s="7"/>
      <c r="AA8214" s="7"/>
      <c r="AB8214" s="7"/>
      <c r="AC8214" s="7"/>
    </row>
    <row r="8215" spans="2:29" ht="15.75" customHeight="1" x14ac:dyDescent="0.25">
      <c r="B8215" s="62">
        <v>24712</v>
      </c>
      <c r="C8215" s="63" t="s">
        <v>8219</v>
      </c>
      <c r="D8215" s="64">
        <f t="shared" si="713"/>
        <v>238420.57785123971</v>
      </c>
      <c r="E8215" s="64">
        <f t="shared" si="714"/>
        <v>288488.89920000004</v>
      </c>
      <c r="F8215" s="64">
        <f>+VLOOKUP(B8215,[1]BASES!$A$2:$C$10701,3,0)</f>
        <v>21</v>
      </c>
      <c r="G8215" s="65">
        <f t="shared" si="711"/>
        <v>288488.89920000004</v>
      </c>
      <c r="H8215" s="66"/>
      <c r="I8215" s="67"/>
      <c r="J8215" s="67"/>
      <c r="K8215" s="67"/>
      <c r="L8215" s="67"/>
      <c r="M8215" s="68"/>
      <c r="N8215" s="69"/>
      <c r="O8215" s="70">
        <f t="shared" si="699"/>
        <v>0</v>
      </c>
      <c r="P8215" s="71">
        <f t="shared" si="700"/>
        <v>0</v>
      </c>
      <c r="Q8215" s="7">
        <v>1</v>
      </c>
      <c r="R8215" s="72">
        <f>+VLOOKUP(B8215,[1]BASES!$A$2:$E$10701,5,0)</f>
        <v>248354.76859504136</v>
      </c>
      <c r="S8215" s="71">
        <f t="shared" si="712"/>
        <v>0</v>
      </c>
      <c r="T8215" s="71">
        <v>0</v>
      </c>
      <c r="U8215" s="71">
        <f t="shared" si="715"/>
        <v>0</v>
      </c>
      <c r="V8215" s="7">
        <v>0</v>
      </c>
      <c r="W8215" s="7">
        <v>0</v>
      </c>
      <c r="X8215" s="7">
        <v>0</v>
      </c>
      <c r="Y8215" s="73">
        <v>0.04</v>
      </c>
      <c r="Z8215" s="7"/>
      <c r="AA8215" s="7"/>
      <c r="AB8215" s="7"/>
      <c r="AC8215" s="7"/>
    </row>
    <row r="8216" spans="2:29" ht="15.75" customHeight="1" x14ac:dyDescent="0.25">
      <c r="B8216" s="62">
        <v>24999</v>
      </c>
      <c r="C8216" s="63" t="s">
        <v>8220</v>
      </c>
      <c r="D8216" s="64">
        <f t="shared" si="713"/>
        <v>225267.57024793391</v>
      </c>
      <c r="E8216" s="64">
        <f t="shared" si="714"/>
        <v>272573.76</v>
      </c>
      <c r="F8216" s="64">
        <f>+VLOOKUP(B8216,[1]BASES!$A$2:$C$10701,3,0)</f>
        <v>21</v>
      </c>
      <c r="G8216" s="65">
        <f t="shared" si="711"/>
        <v>272573.76</v>
      </c>
      <c r="H8216" s="66"/>
      <c r="I8216" s="67"/>
      <c r="J8216" s="67"/>
      <c r="K8216" s="67"/>
      <c r="L8216" s="67"/>
      <c r="M8216" s="68"/>
      <c r="N8216" s="69"/>
      <c r="O8216" s="70">
        <f t="shared" si="699"/>
        <v>0</v>
      </c>
      <c r="P8216" s="71">
        <f t="shared" si="700"/>
        <v>0</v>
      </c>
      <c r="Q8216" s="7">
        <v>1</v>
      </c>
      <c r="R8216" s="72">
        <f>+VLOOKUP(B8216,[1]BASES!$A$2:$E$10701,5,0)</f>
        <v>234653.71900826448</v>
      </c>
      <c r="S8216" s="71">
        <f t="shared" si="712"/>
        <v>0</v>
      </c>
      <c r="T8216" s="71">
        <v>0</v>
      </c>
      <c r="U8216" s="71">
        <f t="shared" si="715"/>
        <v>0</v>
      </c>
      <c r="V8216" s="7">
        <v>0</v>
      </c>
      <c r="W8216" s="7">
        <v>0</v>
      </c>
      <c r="X8216" s="7">
        <v>0</v>
      </c>
      <c r="Y8216" s="73">
        <v>0.04</v>
      </c>
      <c r="Z8216" s="7"/>
      <c r="AA8216" s="7"/>
      <c r="AB8216" s="7"/>
      <c r="AC8216" s="7"/>
    </row>
    <row r="8217" spans="2:29" ht="15.75" customHeight="1" x14ac:dyDescent="0.25">
      <c r="B8217" s="62">
        <v>25000</v>
      </c>
      <c r="C8217" s="63" t="s">
        <v>8221</v>
      </c>
      <c r="D8217" s="64">
        <f t="shared" si="713"/>
        <v>413924.85024793388</v>
      </c>
      <c r="E8217" s="64">
        <f t="shared" si="714"/>
        <v>500849.06880000001</v>
      </c>
      <c r="F8217" s="64">
        <f>+VLOOKUP(B8217,[1]BASES!$A$2:$C$10701,3,0)</f>
        <v>21</v>
      </c>
      <c r="G8217" s="65">
        <f t="shared" si="711"/>
        <v>500849.06880000001</v>
      </c>
      <c r="H8217" s="66"/>
      <c r="I8217" s="67"/>
      <c r="J8217" s="67"/>
      <c r="K8217" s="67"/>
      <c r="L8217" s="67"/>
      <c r="M8217" s="68"/>
      <c r="N8217" s="69"/>
      <c r="O8217" s="70">
        <f t="shared" si="699"/>
        <v>0</v>
      </c>
      <c r="P8217" s="71">
        <f t="shared" si="700"/>
        <v>0</v>
      </c>
      <c r="Q8217" s="7">
        <v>1</v>
      </c>
      <c r="R8217" s="72">
        <f>+VLOOKUP(B8217,[1]BASES!$A$2:$E$10701,5,0)</f>
        <v>431171.71900826448</v>
      </c>
      <c r="S8217" s="71">
        <f t="shared" si="712"/>
        <v>0</v>
      </c>
      <c r="T8217" s="71">
        <v>0</v>
      </c>
      <c r="U8217" s="71">
        <f t="shared" si="715"/>
        <v>0</v>
      </c>
      <c r="V8217" s="7">
        <v>0</v>
      </c>
      <c r="W8217" s="7">
        <v>0</v>
      </c>
      <c r="X8217" s="7">
        <v>0</v>
      </c>
      <c r="Y8217" s="73">
        <v>0.04</v>
      </c>
      <c r="Z8217" s="7"/>
      <c r="AA8217" s="7"/>
      <c r="AB8217" s="7"/>
      <c r="AC8217" s="7"/>
    </row>
    <row r="8218" spans="2:29" ht="15.75" customHeight="1" x14ac:dyDescent="0.25">
      <c r="B8218" s="62">
        <v>25003</v>
      </c>
      <c r="C8218" s="63" t="s">
        <v>8222</v>
      </c>
      <c r="D8218" s="64">
        <f t="shared" si="713"/>
        <v>67062.521652892567</v>
      </c>
      <c r="E8218" s="64">
        <f t="shared" si="714"/>
        <v>81145.651200000008</v>
      </c>
      <c r="F8218" s="64">
        <f>+VLOOKUP(B8218,[1]BASES!$A$2:$C$10701,3,0)</f>
        <v>21</v>
      </c>
      <c r="G8218" s="65">
        <f t="shared" si="711"/>
        <v>81145.651200000008</v>
      </c>
      <c r="H8218" s="66"/>
      <c r="I8218" s="67"/>
      <c r="J8218" s="67"/>
      <c r="K8218" s="67"/>
      <c r="L8218" s="67"/>
      <c r="M8218" s="68"/>
      <c r="N8218" s="69"/>
      <c r="O8218" s="70">
        <f t="shared" si="699"/>
        <v>0</v>
      </c>
      <c r="P8218" s="71">
        <f t="shared" si="700"/>
        <v>0</v>
      </c>
      <c r="Q8218" s="7">
        <v>1</v>
      </c>
      <c r="R8218" s="72">
        <f>+VLOOKUP(B8218,[1]BASES!$A$2:$E$10701,5,0)</f>
        <v>69856.793388429753</v>
      </c>
      <c r="S8218" s="71">
        <f t="shared" si="712"/>
        <v>0</v>
      </c>
      <c r="T8218" s="71">
        <v>0</v>
      </c>
      <c r="U8218" s="71">
        <f t="shared" si="715"/>
        <v>0</v>
      </c>
      <c r="V8218" s="7">
        <v>0</v>
      </c>
      <c r="W8218" s="7">
        <v>0</v>
      </c>
      <c r="X8218" s="7">
        <v>0</v>
      </c>
      <c r="Y8218" s="73">
        <v>0.04</v>
      </c>
      <c r="Z8218" s="7"/>
      <c r="AA8218" s="7"/>
      <c r="AB8218" s="7"/>
      <c r="AC8218" s="7"/>
    </row>
    <row r="8219" spans="2:29" ht="15.75" customHeight="1" x14ac:dyDescent="0.25">
      <c r="B8219" s="62">
        <v>25007</v>
      </c>
      <c r="C8219" s="63" t="s">
        <v>8223</v>
      </c>
      <c r="D8219" s="64">
        <f t="shared" si="713"/>
        <v>205679.40495867771</v>
      </c>
      <c r="E8219" s="64">
        <f t="shared" si="714"/>
        <v>248872.08000000002</v>
      </c>
      <c r="F8219" s="64">
        <f>+VLOOKUP(B8219,[1]BASES!$A$2:$C$10701,3,0)</f>
        <v>21</v>
      </c>
      <c r="G8219" s="65">
        <f t="shared" si="711"/>
        <v>248872.08000000002</v>
      </c>
      <c r="H8219" s="66"/>
      <c r="I8219" s="67"/>
      <c r="J8219" s="67"/>
      <c r="K8219" s="67"/>
      <c r="L8219" s="67"/>
      <c r="M8219" s="68"/>
      <c r="N8219" s="69"/>
      <c r="O8219" s="70">
        <f t="shared" si="699"/>
        <v>0</v>
      </c>
      <c r="P8219" s="71">
        <f t="shared" si="700"/>
        <v>0</v>
      </c>
      <c r="Q8219" s="7">
        <v>1</v>
      </c>
      <c r="R8219" s="72">
        <f>+VLOOKUP(B8219,[1]BASES!$A$2:$E$10701,5,0)</f>
        <v>214249.38016528927</v>
      </c>
      <c r="S8219" s="71">
        <f t="shared" si="712"/>
        <v>0</v>
      </c>
      <c r="T8219" s="71">
        <v>0</v>
      </c>
      <c r="U8219" s="71">
        <f t="shared" si="715"/>
        <v>0</v>
      </c>
      <c r="V8219" s="7">
        <v>0</v>
      </c>
      <c r="W8219" s="7">
        <v>0</v>
      </c>
      <c r="X8219" s="7">
        <v>0</v>
      </c>
      <c r="Y8219" s="73">
        <v>0.04</v>
      </c>
      <c r="Z8219" s="7"/>
      <c r="AA8219" s="7"/>
      <c r="AB8219" s="7"/>
      <c r="AC8219" s="7"/>
    </row>
    <row r="8220" spans="2:29" ht="15.75" customHeight="1" x14ac:dyDescent="0.25">
      <c r="B8220" s="62">
        <v>25012</v>
      </c>
      <c r="C8220" s="63" t="s">
        <v>8224</v>
      </c>
      <c r="D8220" s="64">
        <f t="shared" si="713"/>
        <v>107287.96561983472</v>
      </c>
      <c r="E8220" s="64">
        <f t="shared" si="714"/>
        <v>129818.43840000001</v>
      </c>
      <c r="F8220" s="64">
        <f>+VLOOKUP(B8220,[1]BASES!$A$2:$C$10701,3,0)</f>
        <v>21</v>
      </c>
      <c r="G8220" s="65">
        <f t="shared" si="711"/>
        <v>129818.43840000001</v>
      </c>
      <c r="H8220" s="66"/>
      <c r="I8220" s="67"/>
      <c r="J8220" s="67"/>
      <c r="K8220" s="67"/>
      <c r="L8220" s="67"/>
      <c r="M8220" s="68"/>
      <c r="N8220" s="69"/>
      <c r="O8220" s="70">
        <f t="shared" si="699"/>
        <v>0</v>
      </c>
      <c r="P8220" s="71">
        <f t="shared" si="700"/>
        <v>0</v>
      </c>
      <c r="Q8220" s="7">
        <v>1</v>
      </c>
      <c r="R8220" s="72">
        <f>+VLOOKUP(B8220,[1]BASES!$A$2:$E$10701,5,0)</f>
        <v>111758.29752066117</v>
      </c>
      <c r="S8220" s="71">
        <f t="shared" si="712"/>
        <v>0</v>
      </c>
      <c r="T8220" s="71">
        <v>0</v>
      </c>
      <c r="U8220" s="71">
        <f t="shared" si="715"/>
        <v>0</v>
      </c>
      <c r="V8220" s="7">
        <v>0</v>
      </c>
      <c r="W8220" s="7">
        <v>0</v>
      </c>
      <c r="X8220" s="7">
        <v>0</v>
      </c>
      <c r="Y8220" s="73">
        <v>0.04</v>
      </c>
      <c r="Z8220" s="7"/>
      <c r="AA8220" s="7"/>
      <c r="AB8220" s="7"/>
      <c r="AC8220" s="7"/>
    </row>
    <row r="8221" spans="2:29" ht="15.75" customHeight="1" x14ac:dyDescent="0.25">
      <c r="B8221" s="62">
        <v>25016</v>
      </c>
      <c r="C8221" s="63" t="s">
        <v>8225</v>
      </c>
      <c r="D8221" s="64">
        <f t="shared" si="713"/>
        <v>216345.28264462814</v>
      </c>
      <c r="E8221" s="64">
        <f t="shared" si="714"/>
        <v>261777.79200000004</v>
      </c>
      <c r="F8221" s="64">
        <f>+VLOOKUP(B8221,[1]BASES!$A$2:$C$10701,3,0)</f>
        <v>21</v>
      </c>
      <c r="G8221" s="65">
        <f t="shared" si="711"/>
        <v>261777.79200000004</v>
      </c>
      <c r="H8221" s="66"/>
      <c r="I8221" s="67"/>
      <c r="J8221" s="67"/>
      <c r="K8221" s="67"/>
      <c r="L8221" s="67"/>
      <c r="M8221" s="68"/>
      <c r="N8221" s="69"/>
      <c r="O8221" s="70">
        <f t="shared" si="699"/>
        <v>0</v>
      </c>
      <c r="P8221" s="71">
        <f t="shared" si="700"/>
        <v>0</v>
      </c>
      <c r="Q8221" s="7">
        <v>1</v>
      </c>
      <c r="R8221" s="72">
        <f>+VLOOKUP(B8221,[1]BASES!$A$2:$E$10701,5,0)</f>
        <v>225359.66942148763</v>
      </c>
      <c r="S8221" s="71">
        <f t="shared" si="712"/>
        <v>0</v>
      </c>
      <c r="T8221" s="71">
        <v>0</v>
      </c>
      <c r="U8221" s="71">
        <f t="shared" si="715"/>
        <v>0</v>
      </c>
      <c r="V8221" s="7">
        <v>0</v>
      </c>
      <c r="W8221" s="7">
        <v>0</v>
      </c>
      <c r="X8221" s="7">
        <v>0</v>
      </c>
      <c r="Y8221" s="73">
        <v>0.04</v>
      </c>
      <c r="Z8221" s="7"/>
      <c r="AA8221" s="7"/>
      <c r="AB8221" s="7"/>
      <c r="AC8221" s="7"/>
    </row>
    <row r="8222" spans="2:29" ht="15.75" customHeight="1" x14ac:dyDescent="0.25">
      <c r="B8222" s="62">
        <v>25049</v>
      </c>
      <c r="C8222" s="63" t="s">
        <v>8226</v>
      </c>
      <c r="D8222" s="64">
        <f t="shared" si="713"/>
        <v>218125.17818181816</v>
      </c>
      <c r="E8222" s="64">
        <f t="shared" si="714"/>
        <v>263931.4656</v>
      </c>
      <c r="F8222" s="64">
        <f>+VLOOKUP(B8222,[1]BASES!$A$2:$C$10701,3,0)</f>
        <v>21</v>
      </c>
      <c r="G8222" s="65">
        <f t="shared" si="711"/>
        <v>263931.4656</v>
      </c>
      <c r="H8222" s="66"/>
      <c r="I8222" s="67"/>
      <c r="J8222" s="67"/>
      <c r="K8222" s="67"/>
      <c r="L8222" s="67"/>
      <c r="M8222" s="68"/>
      <c r="N8222" s="69"/>
      <c r="O8222" s="70">
        <f t="shared" si="699"/>
        <v>0</v>
      </c>
      <c r="P8222" s="71">
        <f t="shared" si="700"/>
        <v>0</v>
      </c>
      <c r="Q8222" s="7">
        <v>1</v>
      </c>
      <c r="R8222" s="72">
        <f>+VLOOKUP(B8222,[1]BASES!$A$2:$E$10701,5,0)</f>
        <v>227213.72727272726</v>
      </c>
      <c r="S8222" s="71">
        <f t="shared" si="712"/>
        <v>0</v>
      </c>
      <c r="T8222" s="71">
        <v>0</v>
      </c>
      <c r="U8222" s="71">
        <f t="shared" si="715"/>
        <v>0</v>
      </c>
      <c r="V8222" s="7">
        <v>0</v>
      </c>
      <c r="W8222" s="7">
        <v>0</v>
      </c>
      <c r="X8222" s="7">
        <v>0</v>
      </c>
      <c r="Y8222" s="73">
        <v>0.04</v>
      </c>
      <c r="Z8222" s="7"/>
      <c r="AA8222" s="7"/>
      <c r="AB8222" s="7"/>
      <c r="AC8222" s="7"/>
    </row>
    <row r="8223" spans="2:29" ht="15.75" customHeight="1" x14ac:dyDescent="0.25">
      <c r="B8223" s="62">
        <v>25218</v>
      </c>
      <c r="C8223" s="63" t="s">
        <v>8227</v>
      </c>
      <c r="D8223" s="64">
        <f t="shared" si="713"/>
        <v>107287.96561983472</v>
      </c>
      <c r="E8223" s="64">
        <f t="shared" si="714"/>
        <v>129818.43840000001</v>
      </c>
      <c r="F8223" s="64">
        <f>+VLOOKUP(B8223,[1]BASES!$A$2:$C$10701,3,0)</f>
        <v>21</v>
      </c>
      <c r="G8223" s="65">
        <f t="shared" si="711"/>
        <v>129818.43840000001</v>
      </c>
      <c r="H8223" s="66"/>
      <c r="I8223" s="67"/>
      <c r="J8223" s="67"/>
      <c r="K8223" s="67"/>
      <c r="L8223" s="67"/>
      <c r="M8223" s="68"/>
      <c r="N8223" s="69"/>
      <c r="O8223" s="70">
        <f t="shared" si="699"/>
        <v>0</v>
      </c>
      <c r="P8223" s="71">
        <f t="shared" si="700"/>
        <v>0</v>
      </c>
      <c r="Q8223" s="7">
        <v>1</v>
      </c>
      <c r="R8223" s="72">
        <f>+VLOOKUP(B8223,[1]BASES!$A$2:$E$10701,5,0)</f>
        <v>111758.29752066117</v>
      </c>
      <c r="S8223" s="71">
        <f t="shared" si="712"/>
        <v>0</v>
      </c>
      <c r="T8223" s="71">
        <v>0</v>
      </c>
      <c r="U8223" s="71">
        <f t="shared" si="715"/>
        <v>0</v>
      </c>
      <c r="V8223" s="7">
        <v>0</v>
      </c>
      <c r="W8223" s="7">
        <v>0</v>
      </c>
      <c r="X8223" s="7">
        <v>0</v>
      </c>
      <c r="Y8223" s="73">
        <v>0.04</v>
      </c>
      <c r="Z8223" s="7"/>
      <c r="AA8223" s="7"/>
      <c r="AB8223" s="7"/>
      <c r="AC8223" s="7"/>
    </row>
    <row r="8224" spans="2:29" ht="15.75" customHeight="1" x14ac:dyDescent="0.25">
      <c r="B8224" s="62">
        <v>25222</v>
      </c>
      <c r="C8224" s="63" t="s">
        <v>8228</v>
      </c>
      <c r="D8224" s="64">
        <f t="shared" si="713"/>
        <v>313924.09388429747</v>
      </c>
      <c r="E8224" s="64">
        <f t="shared" si="714"/>
        <v>379848.15359999996</v>
      </c>
      <c r="F8224" s="64">
        <f>+VLOOKUP(B8224,[1]BASES!$A$2:$C$10701,3,0)</f>
        <v>21</v>
      </c>
      <c r="G8224" s="65">
        <f t="shared" si="711"/>
        <v>379848.15359999996</v>
      </c>
      <c r="H8224" s="66"/>
      <c r="I8224" s="67"/>
      <c r="J8224" s="67"/>
      <c r="K8224" s="67"/>
      <c r="L8224" s="67"/>
      <c r="M8224" s="68"/>
      <c r="N8224" s="69"/>
      <c r="O8224" s="70">
        <f t="shared" si="699"/>
        <v>0</v>
      </c>
      <c r="P8224" s="71">
        <f t="shared" si="700"/>
        <v>0</v>
      </c>
      <c r="Q8224" s="7">
        <v>1</v>
      </c>
      <c r="R8224" s="72">
        <f>+VLOOKUP(B8224,[1]BASES!$A$2:$E$10701,5,0)</f>
        <v>327004.26446280989</v>
      </c>
      <c r="S8224" s="71">
        <f t="shared" si="712"/>
        <v>0</v>
      </c>
      <c r="T8224" s="71">
        <v>0</v>
      </c>
      <c r="U8224" s="71">
        <f t="shared" si="715"/>
        <v>0</v>
      </c>
      <c r="V8224" s="7">
        <v>0</v>
      </c>
      <c r="W8224" s="7">
        <v>0</v>
      </c>
      <c r="X8224" s="7">
        <v>0</v>
      </c>
      <c r="Y8224" s="73">
        <v>0.04</v>
      </c>
      <c r="Z8224" s="7"/>
      <c r="AA8224" s="7"/>
      <c r="AB8224" s="7"/>
      <c r="AC8224" s="7"/>
    </row>
    <row r="8225" spans="2:29" ht="15.75" customHeight="1" x14ac:dyDescent="0.25">
      <c r="B8225" s="62">
        <v>25319</v>
      </c>
      <c r="C8225" s="63" t="s">
        <v>8229</v>
      </c>
      <c r="D8225" s="64">
        <f t="shared" si="713"/>
        <v>349425.86181818182</v>
      </c>
      <c r="E8225" s="64">
        <f t="shared" si="714"/>
        <v>422805.2928</v>
      </c>
      <c r="F8225" s="64">
        <f>+VLOOKUP(B8225,[1]BASES!$A$2:$C$10701,3,0)</f>
        <v>21</v>
      </c>
      <c r="G8225" s="65">
        <f t="shared" si="711"/>
        <v>422805.2928</v>
      </c>
      <c r="H8225" s="66"/>
      <c r="I8225" s="67"/>
      <c r="J8225" s="67"/>
      <c r="K8225" s="67"/>
      <c r="L8225" s="67"/>
      <c r="M8225" s="68"/>
      <c r="N8225" s="69"/>
      <c r="O8225" s="70">
        <f t="shared" si="699"/>
        <v>0</v>
      </c>
      <c r="P8225" s="71">
        <f t="shared" si="700"/>
        <v>0</v>
      </c>
      <c r="Q8225" s="7">
        <v>1</v>
      </c>
      <c r="R8225" s="72">
        <f>+VLOOKUP(B8225,[1]BASES!$A$2:$E$10701,5,0)</f>
        <v>363985.27272727271</v>
      </c>
      <c r="S8225" s="71">
        <f t="shared" si="712"/>
        <v>0</v>
      </c>
      <c r="T8225" s="71">
        <v>0</v>
      </c>
      <c r="U8225" s="71">
        <f t="shared" si="715"/>
        <v>0</v>
      </c>
      <c r="V8225" s="7">
        <v>0</v>
      </c>
      <c r="W8225" s="7">
        <v>0</v>
      </c>
      <c r="X8225" s="7">
        <v>0</v>
      </c>
      <c r="Y8225" s="73">
        <v>0.04</v>
      </c>
      <c r="Z8225" s="7"/>
      <c r="AA8225" s="7"/>
      <c r="AB8225" s="7"/>
      <c r="AC8225" s="7"/>
    </row>
    <row r="8226" spans="2:29" ht="15.75" customHeight="1" x14ac:dyDescent="0.25">
      <c r="B8226" s="62">
        <v>25320</v>
      </c>
      <c r="C8226" s="63" t="s">
        <v>8230</v>
      </c>
      <c r="D8226" s="64">
        <f t="shared" si="713"/>
        <v>373184.79074380163</v>
      </c>
      <c r="E8226" s="64">
        <f t="shared" si="714"/>
        <v>451553.59679999994</v>
      </c>
      <c r="F8226" s="64">
        <f>+VLOOKUP(B8226,[1]BASES!$A$2:$C$10701,3,0)</f>
        <v>21</v>
      </c>
      <c r="G8226" s="65">
        <f t="shared" si="711"/>
        <v>451553.59679999994</v>
      </c>
      <c r="H8226" s="66"/>
      <c r="I8226" s="67"/>
      <c r="J8226" s="67"/>
      <c r="K8226" s="67"/>
      <c r="L8226" s="67"/>
      <c r="M8226" s="68"/>
      <c r="N8226" s="69"/>
      <c r="O8226" s="70">
        <f t="shared" si="699"/>
        <v>0</v>
      </c>
      <c r="P8226" s="71">
        <f t="shared" si="700"/>
        <v>0</v>
      </c>
      <c r="Q8226" s="7">
        <v>1</v>
      </c>
      <c r="R8226" s="72">
        <f>+VLOOKUP(B8226,[1]BASES!$A$2:$E$10701,5,0)</f>
        <v>388734.15702479339</v>
      </c>
      <c r="S8226" s="71">
        <f t="shared" si="712"/>
        <v>0</v>
      </c>
      <c r="T8226" s="71">
        <v>0</v>
      </c>
      <c r="U8226" s="71">
        <f t="shared" si="715"/>
        <v>0</v>
      </c>
      <c r="V8226" s="7">
        <v>0</v>
      </c>
      <c r="W8226" s="7">
        <v>0</v>
      </c>
      <c r="X8226" s="7">
        <v>0</v>
      </c>
      <c r="Y8226" s="73">
        <v>0.04</v>
      </c>
      <c r="Z8226" s="7"/>
      <c r="AA8226" s="7"/>
      <c r="AB8226" s="7"/>
      <c r="AC8226" s="7"/>
    </row>
    <row r="8227" spans="2:29" ht="15.75" customHeight="1" x14ac:dyDescent="0.25">
      <c r="B8227" s="62">
        <v>25321</v>
      </c>
      <c r="C8227" s="63" t="s">
        <v>8231</v>
      </c>
      <c r="D8227" s="64">
        <f t="shared" si="713"/>
        <v>315769.54710743803</v>
      </c>
      <c r="E8227" s="64">
        <f t="shared" si="714"/>
        <v>382081.152</v>
      </c>
      <c r="F8227" s="64">
        <f>+VLOOKUP(B8227,[1]BASES!$A$2:$C$10701,3,0)</f>
        <v>21</v>
      </c>
      <c r="G8227" s="65">
        <f t="shared" si="711"/>
        <v>382081.152</v>
      </c>
      <c r="H8227" s="66"/>
      <c r="I8227" s="67"/>
      <c r="J8227" s="67"/>
      <c r="K8227" s="67"/>
      <c r="L8227" s="67"/>
      <c r="M8227" s="68"/>
      <c r="N8227" s="69"/>
      <c r="O8227" s="70">
        <f t="shared" si="699"/>
        <v>0</v>
      </c>
      <c r="P8227" s="71">
        <f t="shared" si="700"/>
        <v>0</v>
      </c>
      <c r="Q8227" s="7">
        <v>1</v>
      </c>
      <c r="R8227" s="72">
        <f>+VLOOKUP(B8227,[1]BASES!$A$2:$E$10701,5,0)</f>
        <v>328926.61157024797</v>
      </c>
      <c r="S8227" s="71">
        <f t="shared" si="712"/>
        <v>0</v>
      </c>
      <c r="T8227" s="71">
        <v>0</v>
      </c>
      <c r="U8227" s="71">
        <f t="shared" si="715"/>
        <v>0</v>
      </c>
      <c r="V8227" s="7">
        <v>0</v>
      </c>
      <c r="W8227" s="7">
        <v>0</v>
      </c>
      <c r="X8227" s="7">
        <v>0</v>
      </c>
      <c r="Y8227" s="73">
        <v>0.04</v>
      </c>
      <c r="Z8227" s="7"/>
      <c r="AA8227" s="7"/>
      <c r="AB8227" s="7"/>
      <c r="AC8227" s="7"/>
    </row>
    <row r="8228" spans="2:29" ht="15.75" customHeight="1" x14ac:dyDescent="0.25">
      <c r="B8228" s="62">
        <v>28168</v>
      </c>
      <c r="C8228" s="63" t="s">
        <v>8232</v>
      </c>
      <c r="D8228" s="64">
        <f t="shared" si="713"/>
        <v>357362.45950413222</v>
      </c>
      <c r="E8228" s="64">
        <f t="shared" si="714"/>
        <v>432408.576</v>
      </c>
      <c r="F8228" s="64">
        <f>+VLOOKUP(B8228,[1]BASES!$A$2:$C$10701,3,0)</f>
        <v>21</v>
      </c>
      <c r="G8228" s="65">
        <f t="shared" si="711"/>
        <v>432408.576</v>
      </c>
      <c r="H8228" s="66"/>
      <c r="I8228" s="67"/>
      <c r="J8228" s="67"/>
      <c r="K8228" s="67"/>
      <c r="L8228" s="67"/>
      <c r="M8228" s="68"/>
      <c r="N8228" s="69"/>
      <c r="O8228" s="70">
        <f t="shared" si="699"/>
        <v>0</v>
      </c>
      <c r="P8228" s="71">
        <f t="shared" si="700"/>
        <v>0</v>
      </c>
      <c r="Q8228" s="7">
        <v>1</v>
      </c>
      <c r="R8228" s="72">
        <f>+VLOOKUP(B8228,[1]BASES!$A$2:$E$10701,5,0)</f>
        <v>372252.56198347104</v>
      </c>
      <c r="S8228" s="71">
        <f t="shared" si="712"/>
        <v>0</v>
      </c>
      <c r="T8228" s="71">
        <v>0</v>
      </c>
      <c r="U8228" s="71">
        <f t="shared" si="715"/>
        <v>0</v>
      </c>
      <c r="V8228" s="7">
        <v>0</v>
      </c>
      <c r="W8228" s="7">
        <v>0</v>
      </c>
      <c r="X8228" s="7">
        <v>0</v>
      </c>
      <c r="Y8228" s="73">
        <v>0.04</v>
      </c>
      <c r="Z8228" s="7"/>
      <c r="AA8228" s="7"/>
      <c r="AB8228" s="7"/>
      <c r="AC8228" s="7"/>
    </row>
    <row r="8229" spans="2:29" ht="15.75" customHeight="1" x14ac:dyDescent="0.25">
      <c r="B8229" s="62">
        <v>28170</v>
      </c>
      <c r="C8229" s="63" t="s">
        <v>8233</v>
      </c>
      <c r="D8229" s="64">
        <f t="shared" si="713"/>
        <v>176076.28958677684</v>
      </c>
      <c r="E8229" s="64">
        <f t="shared" si="714"/>
        <v>213052.31039999996</v>
      </c>
      <c r="F8229" s="64">
        <f>+VLOOKUP(B8229,[1]BASES!$A$2:$C$10701,3,0)</f>
        <v>21</v>
      </c>
      <c r="G8229" s="65">
        <f t="shared" si="711"/>
        <v>213052.31039999996</v>
      </c>
      <c r="H8229" s="66"/>
      <c r="I8229" s="67"/>
      <c r="J8229" s="67"/>
      <c r="K8229" s="67"/>
      <c r="L8229" s="67"/>
      <c r="M8229" s="68"/>
      <c r="N8229" s="69"/>
      <c r="O8229" s="70">
        <f t="shared" si="699"/>
        <v>0</v>
      </c>
      <c r="P8229" s="71">
        <f t="shared" si="700"/>
        <v>0</v>
      </c>
      <c r="Q8229" s="7">
        <v>1</v>
      </c>
      <c r="R8229" s="72">
        <f>+VLOOKUP(B8229,[1]BASES!$A$2:$E$10701,5,0)</f>
        <v>183412.80165289255</v>
      </c>
      <c r="S8229" s="71">
        <f t="shared" si="712"/>
        <v>0</v>
      </c>
      <c r="T8229" s="71">
        <v>0</v>
      </c>
      <c r="U8229" s="71">
        <f t="shared" si="715"/>
        <v>0</v>
      </c>
      <c r="V8229" s="7">
        <v>0</v>
      </c>
      <c r="W8229" s="7">
        <v>0</v>
      </c>
      <c r="X8229" s="7">
        <v>0</v>
      </c>
      <c r="Y8229" s="73">
        <v>0.04</v>
      </c>
      <c r="Z8229" s="7"/>
      <c r="AA8229" s="7"/>
      <c r="AB8229" s="7"/>
      <c r="AC8229" s="7"/>
    </row>
    <row r="8230" spans="2:29" ht="15.75" customHeight="1" x14ac:dyDescent="0.25">
      <c r="B8230" s="62">
        <v>28171</v>
      </c>
      <c r="C8230" s="63" t="s">
        <v>8234</v>
      </c>
      <c r="D8230" s="64">
        <f t="shared" si="713"/>
        <v>88076.699504132223</v>
      </c>
      <c r="E8230" s="64">
        <f t="shared" si="714"/>
        <v>106572.80639999999</v>
      </c>
      <c r="F8230" s="64">
        <f>+VLOOKUP(B8230,[1]BASES!$A$2:$C$10701,3,0)</f>
        <v>21</v>
      </c>
      <c r="G8230" s="65">
        <f t="shared" si="711"/>
        <v>106572.80639999999</v>
      </c>
      <c r="H8230" s="66"/>
      <c r="I8230" s="67"/>
      <c r="J8230" s="67"/>
      <c r="K8230" s="67"/>
      <c r="L8230" s="67"/>
      <c r="M8230" s="68"/>
      <c r="N8230" s="69"/>
      <c r="O8230" s="70">
        <f t="shared" si="699"/>
        <v>0</v>
      </c>
      <c r="P8230" s="71">
        <f t="shared" si="700"/>
        <v>0</v>
      </c>
      <c r="Q8230" s="7">
        <v>1</v>
      </c>
      <c r="R8230" s="72">
        <f>+VLOOKUP(B8230,[1]BASES!$A$2:$E$10701,5,0)</f>
        <v>91746.561983471067</v>
      </c>
      <c r="S8230" s="71">
        <f t="shared" si="712"/>
        <v>0</v>
      </c>
      <c r="T8230" s="71">
        <v>0</v>
      </c>
      <c r="U8230" s="71">
        <f t="shared" si="715"/>
        <v>0</v>
      </c>
      <c r="V8230" s="7">
        <v>0</v>
      </c>
      <c r="W8230" s="7">
        <v>0</v>
      </c>
      <c r="X8230" s="7">
        <v>0</v>
      </c>
      <c r="Y8230" s="73">
        <v>0.04</v>
      </c>
      <c r="Z8230" s="7"/>
      <c r="AA8230" s="7"/>
      <c r="AB8230" s="7"/>
      <c r="AC8230" s="7"/>
    </row>
    <row r="8231" spans="2:29" ht="15.75" customHeight="1" x14ac:dyDescent="0.25">
      <c r="B8231" s="62">
        <v>28172</v>
      </c>
      <c r="C8231" s="63" t="s">
        <v>8235</v>
      </c>
      <c r="D8231" s="64">
        <f t="shared" si="713"/>
        <v>92271.542479338837</v>
      </c>
      <c r="E8231" s="64">
        <f t="shared" si="714"/>
        <v>111648.5664</v>
      </c>
      <c r="F8231" s="64">
        <f>+VLOOKUP(B8231,[1]BASES!$A$2:$C$10701,3,0)</f>
        <v>21</v>
      </c>
      <c r="G8231" s="65">
        <f t="shared" si="711"/>
        <v>111648.5664</v>
      </c>
      <c r="H8231" s="66"/>
      <c r="I8231" s="67"/>
      <c r="J8231" s="67"/>
      <c r="K8231" s="67"/>
      <c r="L8231" s="67"/>
      <c r="M8231" s="68"/>
      <c r="N8231" s="69"/>
      <c r="O8231" s="70">
        <f t="shared" si="699"/>
        <v>0</v>
      </c>
      <c r="P8231" s="71">
        <f t="shared" si="700"/>
        <v>0</v>
      </c>
      <c r="Q8231" s="7">
        <v>1</v>
      </c>
      <c r="R8231" s="72">
        <f>+VLOOKUP(B8231,[1]BASES!$A$2:$E$10701,5,0)</f>
        <v>96116.190082644622</v>
      </c>
      <c r="S8231" s="71">
        <f t="shared" si="712"/>
        <v>0</v>
      </c>
      <c r="T8231" s="71">
        <v>0</v>
      </c>
      <c r="U8231" s="71">
        <f t="shared" si="715"/>
        <v>0</v>
      </c>
      <c r="V8231" s="7">
        <v>0</v>
      </c>
      <c r="W8231" s="7">
        <v>0</v>
      </c>
      <c r="X8231" s="7">
        <v>0</v>
      </c>
      <c r="Y8231" s="73">
        <v>0.04</v>
      </c>
      <c r="Z8231" s="7"/>
      <c r="AA8231" s="7"/>
      <c r="AB8231" s="7"/>
      <c r="AC8231" s="7"/>
    </row>
    <row r="8232" spans="2:29" ht="15.75" customHeight="1" x14ac:dyDescent="0.25">
      <c r="B8232" s="62">
        <v>28173</v>
      </c>
      <c r="C8232" s="63" t="s">
        <v>8236</v>
      </c>
      <c r="D8232" s="64" t="e">
        <f t="shared" si="713"/>
        <v>#N/A</v>
      </c>
      <c r="E8232" s="64" t="e">
        <f t="shared" si="714"/>
        <v>#N/A</v>
      </c>
      <c r="F8232" s="64" t="e">
        <f>+VLOOKUP(B8232,[1]BASES!$A$2:$C$10701,3,0)</f>
        <v>#N/A</v>
      </c>
      <c r="G8232" s="65" t="e">
        <f t="shared" si="711"/>
        <v>#N/A</v>
      </c>
      <c r="H8232" s="66"/>
      <c r="I8232" s="67"/>
      <c r="J8232" s="67"/>
      <c r="K8232" s="67"/>
      <c r="L8232" s="67"/>
      <c r="M8232" s="68"/>
      <c r="N8232" s="69"/>
      <c r="O8232" s="70">
        <f t="shared" si="699"/>
        <v>0</v>
      </c>
      <c r="P8232" s="71">
        <f t="shared" si="700"/>
        <v>0</v>
      </c>
      <c r="Q8232" s="7">
        <v>1</v>
      </c>
      <c r="R8232" s="72" t="e">
        <f>+VLOOKUP(B8232,[1]BASES!$A$2:$E$10701,5,0)</f>
        <v>#N/A</v>
      </c>
      <c r="S8232" s="71">
        <f t="shared" si="712"/>
        <v>0</v>
      </c>
      <c r="T8232" s="71">
        <v>0</v>
      </c>
      <c r="U8232" s="71">
        <f t="shared" si="715"/>
        <v>0</v>
      </c>
      <c r="V8232" s="7">
        <v>0</v>
      </c>
      <c r="W8232" s="7">
        <v>0</v>
      </c>
      <c r="X8232" s="7">
        <v>0</v>
      </c>
      <c r="Y8232" s="73">
        <v>0.04</v>
      </c>
      <c r="Z8232" s="7"/>
      <c r="AA8232" s="7"/>
      <c r="AB8232" s="7"/>
      <c r="AC8232" s="7"/>
    </row>
    <row r="8233" spans="2:29" ht="15.75" customHeight="1" x14ac:dyDescent="0.25">
      <c r="B8233" s="62">
        <v>28464</v>
      </c>
      <c r="C8233" s="63" t="s">
        <v>8237</v>
      </c>
      <c r="D8233" s="64">
        <f t="shared" si="713"/>
        <v>419394.89851239667</v>
      </c>
      <c r="E8233" s="64">
        <f t="shared" si="714"/>
        <v>507467.82719999994</v>
      </c>
      <c r="F8233" s="64">
        <f>+VLOOKUP(B8233,[1]BASES!$A$2:$C$10701,3,0)</f>
        <v>21</v>
      </c>
      <c r="G8233" s="65">
        <f t="shared" si="711"/>
        <v>507467.82719999994</v>
      </c>
      <c r="H8233" s="66"/>
      <c r="I8233" s="67"/>
      <c r="J8233" s="67"/>
      <c r="K8233" s="67"/>
      <c r="L8233" s="67"/>
      <c r="M8233" s="68"/>
      <c r="N8233" s="69"/>
      <c r="O8233" s="70">
        <f t="shared" si="699"/>
        <v>0</v>
      </c>
      <c r="P8233" s="71">
        <f t="shared" si="700"/>
        <v>0</v>
      </c>
      <c r="Q8233" s="7">
        <v>1</v>
      </c>
      <c r="R8233" s="72">
        <f>+VLOOKUP(B8233,[1]BASES!$A$2:$E$10701,5,0)</f>
        <v>436869.68595041317</v>
      </c>
      <c r="S8233" s="71">
        <f t="shared" si="712"/>
        <v>0</v>
      </c>
      <c r="T8233" s="71">
        <v>0</v>
      </c>
      <c r="U8233" s="71">
        <f t="shared" si="715"/>
        <v>0</v>
      </c>
      <c r="V8233" s="7">
        <v>0</v>
      </c>
      <c r="W8233" s="7">
        <v>0</v>
      </c>
      <c r="X8233" s="7">
        <v>0</v>
      </c>
      <c r="Y8233" s="73">
        <v>0.04</v>
      </c>
      <c r="Z8233" s="7"/>
      <c r="AA8233" s="7"/>
      <c r="AB8233" s="7"/>
      <c r="AC8233" s="7"/>
    </row>
    <row r="8234" spans="2:29" ht="15.75" customHeight="1" x14ac:dyDescent="0.25">
      <c r="B8234" s="62">
        <v>28465</v>
      </c>
      <c r="C8234" s="63" t="s">
        <v>8238</v>
      </c>
      <c r="D8234" s="64">
        <f t="shared" si="713"/>
        <v>203295.20925619834</v>
      </c>
      <c r="E8234" s="64">
        <f t="shared" si="714"/>
        <v>245987.20319999999</v>
      </c>
      <c r="F8234" s="64">
        <f>+VLOOKUP(B8234,[1]BASES!$A$2:$C$10701,3,0)</f>
        <v>21</v>
      </c>
      <c r="G8234" s="65">
        <f t="shared" si="711"/>
        <v>245987.20319999999</v>
      </c>
      <c r="H8234" s="66"/>
      <c r="I8234" s="67"/>
      <c r="J8234" s="67"/>
      <c r="K8234" s="67"/>
      <c r="L8234" s="67"/>
      <c r="M8234" s="68"/>
      <c r="N8234" s="69"/>
      <c r="O8234" s="70">
        <f t="shared" si="699"/>
        <v>0</v>
      </c>
      <c r="P8234" s="71">
        <f t="shared" si="700"/>
        <v>0</v>
      </c>
      <c r="Q8234" s="7">
        <v>1</v>
      </c>
      <c r="R8234" s="72">
        <f>+VLOOKUP(B8234,[1]BASES!$A$2:$E$10701,5,0)</f>
        <v>211765.84297520661</v>
      </c>
      <c r="S8234" s="71">
        <f t="shared" si="712"/>
        <v>0</v>
      </c>
      <c r="T8234" s="71">
        <v>0</v>
      </c>
      <c r="U8234" s="71">
        <f t="shared" si="715"/>
        <v>0</v>
      </c>
      <c r="V8234" s="7">
        <v>0</v>
      </c>
      <c r="W8234" s="7">
        <v>0</v>
      </c>
      <c r="X8234" s="7">
        <v>0</v>
      </c>
      <c r="Y8234" s="73">
        <v>0.04</v>
      </c>
      <c r="Z8234" s="7"/>
      <c r="AA8234" s="7"/>
      <c r="AB8234" s="7"/>
      <c r="AC8234" s="7"/>
    </row>
    <row r="8235" spans="2:29" ht="15.75" customHeight="1" x14ac:dyDescent="0.25">
      <c r="B8235" s="62">
        <v>28466</v>
      </c>
      <c r="C8235" s="63" t="s">
        <v>8239</v>
      </c>
      <c r="D8235" s="64">
        <f t="shared" si="713"/>
        <v>259021.49553719012</v>
      </c>
      <c r="E8235" s="64">
        <f t="shared" si="714"/>
        <v>313416.00960000005</v>
      </c>
      <c r="F8235" s="64">
        <f>+VLOOKUP(B8235,[1]BASES!$A$2:$C$10701,3,0)</f>
        <v>21</v>
      </c>
      <c r="G8235" s="65">
        <f t="shared" si="711"/>
        <v>313416.00960000005</v>
      </c>
      <c r="H8235" s="66"/>
      <c r="I8235" s="67"/>
      <c r="J8235" s="67"/>
      <c r="K8235" s="67"/>
      <c r="L8235" s="67"/>
      <c r="M8235" s="68"/>
      <c r="N8235" s="69"/>
      <c r="O8235" s="70">
        <f t="shared" si="699"/>
        <v>0</v>
      </c>
      <c r="P8235" s="71">
        <f t="shared" si="700"/>
        <v>0</v>
      </c>
      <c r="Q8235" s="7">
        <v>1</v>
      </c>
      <c r="R8235" s="72">
        <f>+VLOOKUP(B8235,[1]BASES!$A$2:$E$10701,5,0)</f>
        <v>269814.05785123969</v>
      </c>
      <c r="S8235" s="71">
        <f t="shared" si="712"/>
        <v>0</v>
      </c>
      <c r="T8235" s="71">
        <v>0</v>
      </c>
      <c r="U8235" s="71">
        <f t="shared" si="715"/>
        <v>0</v>
      </c>
      <c r="V8235" s="7">
        <v>0</v>
      </c>
      <c r="W8235" s="7">
        <v>0</v>
      </c>
      <c r="X8235" s="7">
        <v>0</v>
      </c>
      <c r="Y8235" s="73">
        <v>0.04</v>
      </c>
      <c r="Z8235" s="7"/>
      <c r="AA8235" s="7"/>
      <c r="AB8235" s="7"/>
      <c r="AC8235" s="7"/>
    </row>
    <row r="8236" spans="2:29" ht="15.75" customHeight="1" x14ac:dyDescent="0.25">
      <c r="B8236" s="62">
        <v>28467</v>
      </c>
      <c r="C8236" s="63" t="s">
        <v>8240</v>
      </c>
      <c r="D8236" s="64">
        <f t="shared" si="713"/>
        <v>246242.00727272729</v>
      </c>
      <c r="E8236" s="64">
        <f t="shared" si="714"/>
        <v>297952.82880000002</v>
      </c>
      <c r="F8236" s="64">
        <f>+VLOOKUP(B8236,[1]BASES!$A$2:$C$10701,3,0)</f>
        <v>21</v>
      </c>
      <c r="G8236" s="65">
        <f t="shared" si="711"/>
        <v>297952.82880000002</v>
      </c>
      <c r="H8236" s="66"/>
      <c r="I8236" s="67"/>
      <c r="J8236" s="67"/>
      <c r="K8236" s="67"/>
      <c r="L8236" s="67"/>
      <c r="M8236" s="68"/>
      <c r="N8236" s="69"/>
      <c r="O8236" s="70">
        <f t="shared" si="699"/>
        <v>0</v>
      </c>
      <c r="P8236" s="71">
        <f t="shared" si="700"/>
        <v>0</v>
      </c>
      <c r="Q8236" s="7">
        <v>1</v>
      </c>
      <c r="R8236" s="72">
        <f>+VLOOKUP(B8236,[1]BASES!$A$2:$E$10701,5,0)</f>
        <v>256502.09090909094</v>
      </c>
      <c r="S8236" s="71">
        <f t="shared" si="712"/>
        <v>0</v>
      </c>
      <c r="T8236" s="71">
        <v>0</v>
      </c>
      <c r="U8236" s="71">
        <f t="shared" si="715"/>
        <v>0</v>
      </c>
      <c r="V8236" s="7">
        <v>0</v>
      </c>
      <c r="W8236" s="7">
        <v>0</v>
      </c>
      <c r="X8236" s="7">
        <v>0</v>
      </c>
      <c r="Y8236" s="73">
        <v>0.04</v>
      </c>
      <c r="Z8236" s="7"/>
      <c r="AA8236" s="7"/>
      <c r="AB8236" s="7"/>
      <c r="AC8236" s="7"/>
    </row>
    <row r="8237" spans="2:29" ht="15.75" customHeight="1" x14ac:dyDescent="0.25">
      <c r="B8237" s="62">
        <v>28469</v>
      </c>
      <c r="C8237" s="63" t="s">
        <v>8241</v>
      </c>
      <c r="D8237" s="64">
        <f t="shared" si="713"/>
        <v>263563.40628099174</v>
      </c>
      <c r="E8237" s="64">
        <f t="shared" si="714"/>
        <v>318911.72159999999</v>
      </c>
      <c r="F8237" s="64">
        <f>+VLOOKUP(B8237,[1]BASES!$A$2:$C$10701,3,0)</f>
        <v>21</v>
      </c>
      <c r="G8237" s="65">
        <f t="shared" si="711"/>
        <v>318911.72159999999</v>
      </c>
      <c r="H8237" s="66"/>
      <c r="I8237" s="67"/>
      <c r="J8237" s="67"/>
      <c r="K8237" s="67"/>
      <c r="L8237" s="67"/>
      <c r="M8237" s="68"/>
      <c r="N8237" s="69"/>
      <c r="O8237" s="70">
        <f t="shared" si="699"/>
        <v>0</v>
      </c>
      <c r="P8237" s="71">
        <f t="shared" si="700"/>
        <v>0</v>
      </c>
      <c r="Q8237" s="7">
        <v>1</v>
      </c>
      <c r="R8237" s="72">
        <f>+VLOOKUP(B8237,[1]BASES!$A$2:$E$10701,5,0)</f>
        <v>274545.21487603307</v>
      </c>
      <c r="S8237" s="71">
        <f t="shared" si="712"/>
        <v>0</v>
      </c>
      <c r="T8237" s="71">
        <v>0</v>
      </c>
      <c r="U8237" s="71">
        <f t="shared" si="715"/>
        <v>0</v>
      </c>
      <c r="V8237" s="7">
        <v>0</v>
      </c>
      <c r="W8237" s="7">
        <v>0</v>
      </c>
      <c r="X8237" s="7">
        <v>0</v>
      </c>
      <c r="Y8237" s="73">
        <v>0.04</v>
      </c>
      <c r="Z8237" s="7"/>
      <c r="AA8237" s="7"/>
      <c r="AB8237" s="7"/>
      <c r="AC8237" s="7"/>
    </row>
    <row r="8238" spans="2:29" ht="15.75" customHeight="1" x14ac:dyDescent="0.25">
      <c r="B8238" s="62">
        <v>31183</v>
      </c>
      <c r="C8238" s="63" t="s">
        <v>8242</v>
      </c>
      <c r="D8238" s="64">
        <f t="shared" si="713"/>
        <v>470213.79966942157</v>
      </c>
      <c r="E8238" s="64">
        <f t="shared" si="714"/>
        <v>568958.69760000007</v>
      </c>
      <c r="F8238" s="64">
        <f>+VLOOKUP(B8238,[1]BASES!$A$2:$C$10701,3,0)</f>
        <v>21</v>
      </c>
      <c r="G8238" s="65">
        <f t="shared" si="711"/>
        <v>568958.69760000007</v>
      </c>
      <c r="H8238" s="66"/>
      <c r="I8238" s="67"/>
      <c r="J8238" s="67"/>
      <c r="K8238" s="67"/>
      <c r="L8238" s="67"/>
      <c r="M8238" s="68"/>
      <c r="N8238" s="69"/>
      <c r="O8238" s="70">
        <f t="shared" si="699"/>
        <v>0</v>
      </c>
      <c r="P8238" s="71">
        <f t="shared" si="700"/>
        <v>0</v>
      </c>
      <c r="Q8238" s="7">
        <v>1</v>
      </c>
      <c r="R8238" s="72">
        <f>+VLOOKUP(B8238,[1]BASES!$A$2:$E$10701,5,0)</f>
        <v>489806.04132231412</v>
      </c>
      <c r="S8238" s="71">
        <f t="shared" si="712"/>
        <v>0</v>
      </c>
      <c r="T8238" s="71">
        <v>0</v>
      </c>
      <c r="U8238" s="71">
        <f t="shared" si="715"/>
        <v>0</v>
      </c>
      <c r="V8238" s="7">
        <v>0</v>
      </c>
      <c r="W8238" s="7">
        <v>0</v>
      </c>
      <c r="X8238" s="7">
        <v>0</v>
      </c>
      <c r="Y8238" s="73">
        <v>0.04</v>
      </c>
      <c r="Z8238" s="7"/>
      <c r="AA8238" s="7"/>
      <c r="AB8238" s="7"/>
      <c r="AC8238" s="7"/>
    </row>
    <row r="8239" spans="2:29" ht="15.75" customHeight="1" x14ac:dyDescent="0.25">
      <c r="B8239" s="62">
        <v>31351</v>
      </c>
      <c r="C8239" s="63" t="s">
        <v>8243</v>
      </c>
      <c r="D8239" s="64">
        <f t="shared" si="713"/>
        <v>228959.69057851241</v>
      </c>
      <c r="E8239" s="64">
        <f t="shared" si="714"/>
        <v>277041.22560000001</v>
      </c>
      <c r="F8239" s="64">
        <f>+VLOOKUP(B8239,[1]BASES!$A$2:$C$10701,3,0)</f>
        <v>21</v>
      </c>
      <c r="G8239" s="65">
        <f t="shared" si="711"/>
        <v>277041.22560000001</v>
      </c>
      <c r="H8239" s="66"/>
      <c r="I8239" s="67"/>
      <c r="J8239" s="67"/>
      <c r="K8239" s="67"/>
      <c r="L8239" s="67"/>
      <c r="M8239" s="68"/>
      <c r="N8239" s="69"/>
      <c r="O8239" s="70">
        <f t="shared" si="699"/>
        <v>0</v>
      </c>
      <c r="P8239" s="71">
        <f t="shared" si="700"/>
        <v>0</v>
      </c>
      <c r="Q8239" s="7">
        <v>1</v>
      </c>
      <c r="R8239" s="72">
        <f>+VLOOKUP(B8239,[1]BASES!$A$2:$E$10701,5,0)</f>
        <v>238499.67768595042</v>
      </c>
      <c r="S8239" s="71">
        <f t="shared" si="712"/>
        <v>0</v>
      </c>
      <c r="T8239" s="71">
        <v>0</v>
      </c>
      <c r="U8239" s="71">
        <f t="shared" si="715"/>
        <v>0</v>
      </c>
      <c r="V8239" s="7">
        <v>0</v>
      </c>
      <c r="W8239" s="7">
        <v>0</v>
      </c>
      <c r="X8239" s="7">
        <v>0</v>
      </c>
      <c r="Y8239" s="73">
        <v>0.04</v>
      </c>
      <c r="Z8239" s="7"/>
      <c r="AA8239" s="7"/>
      <c r="AB8239" s="7"/>
      <c r="AC8239" s="7"/>
    </row>
    <row r="8240" spans="2:29" ht="15.75" customHeight="1" x14ac:dyDescent="0.25">
      <c r="B8240" s="62">
        <v>31352</v>
      </c>
      <c r="C8240" s="63" t="s">
        <v>8244</v>
      </c>
      <c r="D8240" s="64">
        <f t="shared" si="713"/>
        <v>141539.74214876033</v>
      </c>
      <c r="E8240" s="64">
        <f t="shared" si="714"/>
        <v>171263.08799999999</v>
      </c>
      <c r="F8240" s="64">
        <f>+VLOOKUP(B8240,[1]BASES!$A$2:$C$10701,3,0)</f>
        <v>21</v>
      </c>
      <c r="G8240" s="65">
        <f t="shared" si="711"/>
        <v>171263.08799999999</v>
      </c>
      <c r="H8240" s="66"/>
      <c r="I8240" s="67"/>
      <c r="J8240" s="67"/>
      <c r="K8240" s="67"/>
      <c r="L8240" s="67"/>
      <c r="M8240" s="68"/>
      <c r="N8240" s="69"/>
      <c r="O8240" s="70">
        <f t="shared" si="699"/>
        <v>0</v>
      </c>
      <c r="P8240" s="71">
        <f t="shared" si="700"/>
        <v>0</v>
      </c>
      <c r="Q8240" s="7">
        <v>1</v>
      </c>
      <c r="R8240" s="72">
        <f>+VLOOKUP(B8240,[1]BASES!$A$2:$E$10701,5,0)</f>
        <v>147437.23140495867</v>
      </c>
      <c r="S8240" s="71">
        <f t="shared" si="712"/>
        <v>0</v>
      </c>
      <c r="T8240" s="71">
        <v>0</v>
      </c>
      <c r="U8240" s="71">
        <f t="shared" si="715"/>
        <v>0</v>
      </c>
      <c r="V8240" s="7">
        <v>0</v>
      </c>
      <c r="W8240" s="7">
        <v>0</v>
      </c>
      <c r="X8240" s="7">
        <v>0</v>
      </c>
      <c r="Y8240" s="73">
        <v>0.04</v>
      </c>
      <c r="Z8240" s="7"/>
      <c r="AA8240" s="7"/>
      <c r="AB8240" s="7"/>
      <c r="AC8240" s="7"/>
    </row>
    <row r="8241" spans="2:29" ht="15.75" customHeight="1" x14ac:dyDescent="0.25">
      <c r="B8241" s="62">
        <v>31353</v>
      </c>
      <c r="C8241" s="63" t="s">
        <v>8245</v>
      </c>
      <c r="D8241" s="64">
        <f t="shared" si="713"/>
        <v>110589.86578512395</v>
      </c>
      <c r="E8241" s="64">
        <f t="shared" si="714"/>
        <v>133813.73759999999</v>
      </c>
      <c r="F8241" s="64">
        <f>+VLOOKUP(B8241,[1]BASES!$A$2:$C$10701,3,0)</f>
        <v>21</v>
      </c>
      <c r="G8241" s="65">
        <f t="shared" si="711"/>
        <v>133813.73759999999</v>
      </c>
      <c r="H8241" s="66"/>
      <c r="I8241" s="67"/>
      <c r="J8241" s="67"/>
      <c r="K8241" s="67"/>
      <c r="L8241" s="67"/>
      <c r="M8241" s="68"/>
      <c r="N8241" s="69"/>
      <c r="O8241" s="70">
        <f t="shared" si="699"/>
        <v>0</v>
      </c>
      <c r="P8241" s="71">
        <f t="shared" si="700"/>
        <v>0</v>
      </c>
      <c r="Q8241" s="7">
        <v>1</v>
      </c>
      <c r="R8241" s="72">
        <f>+VLOOKUP(B8241,[1]BASES!$A$2:$E$10701,5,0)</f>
        <v>115197.77685950413</v>
      </c>
      <c r="S8241" s="71">
        <f t="shared" si="712"/>
        <v>0</v>
      </c>
      <c r="T8241" s="71">
        <v>0</v>
      </c>
      <c r="U8241" s="71">
        <f t="shared" si="715"/>
        <v>0</v>
      </c>
      <c r="V8241" s="7">
        <v>0</v>
      </c>
      <c r="W8241" s="7">
        <v>0</v>
      </c>
      <c r="X8241" s="7">
        <v>0</v>
      </c>
      <c r="Y8241" s="73">
        <v>0.04</v>
      </c>
      <c r="Z8241" s="7"/>
      <c r="AA8241" s="7"/>
      <c r="AB8241" s="7"/>
      <c r="AC8241" s="7"/>
    </row>
    <row r="8242" spans="2:29" ht="15.75" customHeight="1" x14ac:dyDescent="0.25">
      <c r="B8242" s="62">
        <v>31354</v>
      </c>
      <c r="C8242" s="63" t="s">
        <v>8246</v>
      </c>
      <c r="D8242" s="64">
        <f t="shared" si="713"/>
        <v>148410.50975206611</v>
      </c>
      <c r="E8242" s="64">
        <f t="shared" si="714"/>
        <v>179576.71679999999</v>
      </c>
      <c r="F8242" s="64">
        <f>+VLOOKUP(B8242,[1]BASES!$A$2:$C$10701,3,0)</f>
        <v>21</v>
      </c>
      <c r="G8242" s="65">
        <f t="shared" si="711"/>
        <v>179576.71679999999</v>
      </c>
      <c r="H8242" s="66"/>
      <c r="I8242" s="67"/>
      <c r="J8242" s="67"/>
      <c r="K8242" s="67"/>
      <c r="L8242" s="67"/>
      <c r="M8242" s="68"/>
      <c r="N8242" s="69"/>
      <c r="O8242" s="70">
        <f t="shared" si="699"/>
        <v>0</v>
      </c>
      <c r="P8242" s="71">
        <f t="shared" si="700"/>
        <v>0</v>
      </c>
      <c r="Q8242" s="7">
        <v>1</v>
      </c>
      <c r="R8242" s="72">
        <f>+VLOOKUP(B8242,[1]BASES!$A$2:$E$10701,5,0)</f>
        <v>154594.28099173552</v>
      </c>
      <c r="S8242" s="71">
        <f t="shared" si="712"/>
        <v>0</v>
      </c>
      <c r="T8242" s="71">
        <v>0</v>
      </c>
      <c r="U8242" s="71">
        <f t="shared" si="715"/>
        <v>0</v>
      </c>
      <c r="V8242" s="7">
        <v>0</v>
      </c>
      <c r="W8242" s="7">
        <v>0</v>
      </c>
      <c r="X8242" s="7">
        <v>0</v>
      </c>
      <c r="Y8242" s="73">
        <v>0.04</v>
      </c>
      <c r="Z8242" s="7"/>
      <c r="AA8242" s="7"/>
      <c r="AB8242" s="7"/>
      <c r="AC8242" s="7"/>
    </row>
    <row r="8243" spans="2:29" ht="15.75" customHeight="1" x14ac:dyDescent="0.25">
      <c r="B8243" s="62">
        <v>31355</v>
      </c>
      <c r="C8243" s="63" t="s">
        <v>8247</v>
      </c>
      <c r="D8243" s="64">
        <f t="shared" si="713"/>
        <v>156890.59438016528</v>
      </c>
      <c r="E8243" s="64">
        <f t="shared" si="714"/>
        <v>189837.61919999999</v>
      </c>
      <c r="F8243" s="64">
        <f>+VLOOKUP(B8243,[1]BASES!$A$2:$C$10701,3,0)</f>
        <v>21</v>
      </c>
      <c r="G8243" s="65">
        <f t="shared" si="711"/>
        <v>189837.61919999999</v>
      </c>
      <c r="H8243" s="66"/>
      <c r="I8243" s="67"/>
      <c r="J8243" s="67"/>
      <c r="K8243" s="67"/>
      <c r="L8243" s="67"/>
      <c r="M8243" s="68"/>
      <c r="N8243" s="69"/>
      <c r="O8243" s="70">
        <f t="shared" si="699"/>
        <v>0</v>
      </c>
      <c r="P8243" s="71">
        <f t="shared" si="700"/>
        <v>0</v>
      </c>
      <c r="Q8243" s="7">
        <v>1</v>
      </c>
      <c r="R8243" s="72">
        <f>+VLOOKUP(B8243,[1]BASES!$A$2:$E$10701,5,0)</f>
        <v>163427.70247933883</v>
      </c>
      <c r="S8243" s="71">
        <f t="shared" si="712"/>
        <v>0</v>
      </c>
      <c r="T8243" s="71">
        <v>0</v>
      </c>
      <c r="U8243" s="71">
        <f t="shared" si="715"/>
        <v>0</v>
      </c>
      <c r="V8243" s="7">
        <v>0</v>
      </c>
      <c r="W8243" s="7">
        <v>0</v>
      </c>
      <c r="X8243" s="7">
        <v>0</v>
      </c>
      <c r="Y8243" s="73">
        <v>0.04</v>
      </c>
      <c r="Z8243" s="7"/>
      <c r="AA8243" s="7"/>
      <c r="AB8243" s="7"/>
      <c r="AC8243" s="7"/>
    </row>
    <row r="8244" spans="2:29" ht="15.75" customHeight="1" x14ac:dyDescent="0.25">
      <c r="B8244" s="62">
        <v>31707</v>
      </c>
      <c r="C8244" s="63" t="s">
        <v>8248</v>
      </c>
      <c r="D8244" s="64">
        <f t="shared" si="713"/>
        <v>575176.97057851241</v>
      </c>
      <c r="E8244" s="64">
        <f t="shared" si="714"/>
        <v>695964.13439999998</v>
      </c>
      <c r="F8244" s="64">
        <f>+VLOOKUP(B8244,[1]BASES!$A$2:$C$10701,3,0)</f>
        <v>21</v>
      </c>
      <c r="G8244" s="65">
        <f t="shared" si="711"/>
        <v>695964.13439999998</v>
      </c>
      <c r="H8244" s="66"/>
      <c r="I8244" s="67"/>
      <c r="J8244" s="67"/>
      <c r="K8244" s="67"/>
      <c r="L8244" s="67"/>
      <c r="M8244" s="68"/>
      <c r="N8244" s="69"/>
      <c r="O8244" s="70">
        <f t="shared" si="699"/>
        <v>0</v>
      </c>
      <c r="P8244" s="71">
        <f t="shared" si="700"/>
        <v>0</v>
      </c>
      <c r="Q8244" s="7">
        <v>1</v>
      </c>
      <c r="R8244" s="72">
        <f>+VLOOKUP(B8244,[1]BASES!$A$2:$E$10701,5,0)</f>
        <v>599142.67768595042</v>
      </c>
      <c r="S8244" s="71">
        <f t="shared" si="712"/>
        <v>0</v>
      </c>
      <c r="T8244" s="71">
        <v>0</v>
      </c>
      <c r="U8244" s="71">
        <f t="shared" si="715"/>
        <v>0</v>
      </c>
      <c r="V8244" s="7">
        <v>0</v>
      </c>
      <c r="W8244" s="7">
        <v>0</v>
      </c>
      <c r="X8244" s="7">
        <v>0</v>
      </c>
      <c r="Y8244" s="73">
        <v>0.04</v>
      </c>
      <c r="Z8244" s="7"/>
      <c r="AA8244" s="7"/>
      <c r="AB8244" s="7"/>
      <c r="AC8244" s="7"/>
    </row>
    <row r="8245" spans="2:29" ht="15.75" customHeight="1" x14ac:dyDescent="0.25">
      <c r="B8245" s="62">
        <v>32103</v>
      </c>
      <c r="C8245" s="63" t="s">
        <v>8249</v>
      </c>
      <c r="D8245" s="64">
        <f t="shared" si="713"/>
        <v>384460.53818181815</v>
      </c>
      <c r="E8245" s="64">
        <f t="shared" si="714"/>
        <v>465197.25119999994</v>
      </c>
      <c r="F8245" s="64">
        <f>+VLOOKUP(B8245,[1]BASES!$A$2:$C$10701,3,0)</f>
        <v>21</v>
      </c>
      <c r="G8245" s="65">
        <f t="shared" si="711"/>
        <v>465197.25119999994</v>
      </c>
      <c r="H8245" s="66"/>
      <c r="I8245" s="67"/>
      <c r="J8245" s="67"/>
      <c r="K8245" s="67"/>
      <c r="L8245" s="67"/>
      <c r="M8245" s="68"/>
      <c r="N8245" s="69"/>
      <c r="O8245" s="70">
        <f t="shared" si="699"/>
        <v>0</v>
      </c>
      <c r="P8245" s="71">
        <f t="shared" si="700"/>
        <v>0</v>
      </c>
      <c r="Q8245" s="7">
        <v>1</v>
      </c>
      <c r="R8245" s="72">
        <f>+VLOOKUP(B8245,[1]BASES!$A$2:$E$10701,5,0)</f>
        <v>400479.72727272724</v>
      </c>
      <c r="S8245" s="71">
        <f t="shared" si="712"/>
        <v>0</v>
      </c>
      <c r="T8245" s="71">
        <v>0</v>
      </c>
      <c r="U8245" s="71">
        <f t="shared" si="715"/>
        <v>0</v>
      </c>
      <c r="V8245" s="7">
        <v>0</v>
      </c>
      <c r="W8245" s="7">
        <v>0</v>
      </c>
      <c r="X8245" s="7">
        <v>0</v>
      </c>
      <c r="Y8245" s="73">
        <v>0.04</v>
      </c>
      <c r="Z8245" s="7"/>
      <c r="AA8245" s="7"/>
      <c r="AB8245" s="7"/>
      <c r="AC8245" s="7"/>
    </row>
    <row r="8246" spans="2:29" ht="15.75" customHeight="1" x14ac:dyDescent="0.25">
      <c r="B8246" s="62">
        <v>32213</v>
      </c>
      <c r="C8246" s="63" t="s">
        <v>8250</v>
      </c>
      <c r="D8246" s="64">
        <f t="shared" si="713"/>
        <v>476867.94842975208</v>
      </c>
      <c r="E8246" s="64">
        <f t="shared" si="714"/>
        <v>577010.21759999997</v>
      </c>
      <c r="F8246" s="64">
        <f>+VLOOKUP(B8246,[1]BASES!$A$2:$C$10701,3,0)</f>
        <v>21</v>
      </c>
      <c r="G8246" s="65">
        <f t="shared" si="711"/>
        <v>577010.21759999997</v>
      </c>
      <c r="H8246" s="66"/>
      <c r="I8246" s="67"/>
      <c r="J8246" s="67"/>
      <c r="K8246" s="67"/>
      <c r="L8246" s="67"/>
      <c r="M8246" s="68"/>
      <c r="N8246" s="69"/>
      <c r="O8246" s="70">
        <f t="shared" si="699"/>
        <v>0</v>
      </c>
      <c r="P8246" s="71">
        <f t="shared" si="700"/>
        <v>0</v>
      </c>
      <c r="Q8246" s="7">
        <v>1</v>
      </c>
      <c r="R8246" s="72">
        <f>+VLOOKUP(B8246,[1]BASES!$A$2:$E$10701,5,0)</f>
        <v>496737.44628099177</v>
      </c>
      <c r="S8246" s="71">
        <f t="shared" si="712"/>
        <v>0</v>
      </c>
      <c r="T8246" s="71">
        <v>0</v>
      </c>
      <c r="U8246" s="71">
        <f t="shared" si="715"/>
        <v>0</v>
      </c>
      <c r="V8246" s="7">
        <v>0</v>
      </c>
      <c r="W8246" s="7">
        <v>0</v>
      </c>
      <c r="X8246" s="7">
        <v>0</v>
      </c>
      <c r="Y8246" s="73">
        <v>0.04</v>
      </c>
      <c r="Z8246" s="7"/>
      <c r="AA8246" s="7"/>
      <c r="AB8246" s="7"/>
      <c r="AC8246" s="7"/>
    </row>
    <row r="8247" spans="2:29" ht="15.75" customHeight="1" x14ac:dyDescent="0.25">
      <c r="B8247" s="62">
        <v>32214</v>
      </c>
      <c r="C8247" s="63" t="s">
        <v>8251</v>
      </c>
      <c r="D8247" s="64">
        <f t="shared" si="713"/>
        <v>338601.82214876037</v>
      </c>
      <c r="E8247" s="64">
        <f t="shared" si="714"/>
        <v>409708.20480000007</v>
      </c>
      <c r="F8247" s="64">
        <f>+VLOOKUP(B8247,[1]BASES!$A$2:$C$10701,3,0)</f>
        <v>21</v>
      </c>
      <c r="G8247" s="65">
        <f t="shared" si="711"/>
        <v>409708.20480000007</v>
      </c>
      <c r="H8247" s="66"/>
      <c r="I8247" s="67"/>
      <c r="J8247" s="67"/>
      <c r="K8247" s="67"/>
      <c r="L8247" s="67"/>
      <c r="M8247" s="68"/>
      <c r="N8247" s="69"/>
      <c r="O8247" s="70">
        <f t="shared" si="699"/>
        <v>0</v>
      </c>
      <c r="P8247" s="71">
        <f t="shared" si="700"/>
        <v>0</v>
      </c>
      <c r="Q8247" s="7">
        <v>1</v>
      </c>
      <c r="R8247" s="72">
        <f>+VLOOKUP(B8247,[1]BASES!$A$2:$E$10701,5,0)</f>
        <v>352710.2314049587</v>
      </c>
      <c r="S8247" s="71">
        <f t="shared" si="712"/>
        <v>0</v>
      </c>
      <c r="T8247" s="71">
        <v>0</v>
      </c>
      <c r="U8247" s="71">
        <f t="shared" si="715"/>
        <v>0</v>
      </c>
      <c r="V8247" s="7">
        <v>0</v>
      </c>
      <c r="W8247" s="7">
        <v>0</v>
      </c>
      <c r="X8247" s="7">
        <v>0</v>
      </c>
      <c r="Y8247" s="73">
        <v>0.04</v>
      </c>
      <c r="Z8247" s="7"/>
      <c r="AA8247" s="7"/>
      <c r="AB8247" s="7"/>
      <c r="AC8247" s="7"/>
    </row>
    <row r="8248" spans="2:29" ht="15.75" customHeight="1" x14ac:dyDescent="0.25">
      <c r="B8248" s="62">
        <v>36796</v>
      </c>
      <c r="C8248" s="63" t="s">
        <v>8252</v>
      </c>
      <c r="D8248" s="64">
        <f t="shared" si="713"/>
        <v>116034.51768595041</v>
      </c>
      <c r="E8248" s="64">
        <f t="shared" si="714"/>
        <v>140401.76639999999</v>
      </c>
      <c r="F8248" s="64">
        <f>+VLOOKUP(B8248,[1]BASES!$A$2:$C$10701,3,0)</f>
        <v>21</v>
      </c>
      <c r="G8248" s="65">
        <f t="shared" si="711"/>
        <v>140401.76639999999</v>
      </c>
      <c r="H8248" s="66"/>
      <c r="I8248" s="67"/>
      <c r="J8248" s="67"/>
      <c r="K8248" s="67"/>
      <c r="L8248" s="67"/>
      <c r="M8248" s="68"/>
      <c r="N8248" s="69"/>
      <c r="O8248" s="70">
        <f t="shared" si="699"/>
        <v>0</v>
      </c>
      <c r="P8248" s="71">
        <f t="shared" si="700"/>
        <v>0</v>
      </c>
      <c r="Q8248" s="7">
        <v>1</v>
      </c>
      <c r="R8248" s="72">
        <f>+VLOOKUP(B8248,[1]BASES!$A$2:$E$10701,5,0)</f>
        <v>120869.28925619835</v>
      </c>
      <c r="S8248" s="71">
        <f t="shared" si="712"/>
        <v>0</v>
      </c>
      <c r="T8248" s="71">
        <v>0</v>
      </c>
      <c r="U8248" s="71">
        <f t="shared" si="715"/>
        <v>0</v>
      </c>
      <c r="V8248" s="7">
        <v>0</v>
      </c>
      <c r="W8248" s="7">
        <v>0</v>
      </c>
      <c r="X8248" s="7">
        <v>0</v>
      </c>
      <c r="Y8248" s="73">
        <v>0.04</v>
      </c>
      <c r="Z8248" s="7"/>
      <c r="AA8248" s="7"/>
      <c r="AB8248" s="7"/>
      <c r="AC8248" s="7"/>
    </row>
    <row r="8249" spans="2:29" ht="15.75" customHeight="1" x14ac:dyDescent="0.25">
      <c r="B8249" s="62">
        <v>36797</v>
      </c>
      <c r="C8249" s="63" t="s">
        <v>8253</v>
      </c>
      <c r="D8249" s="64">
        <f t="shared" si="713"/>
        <v>73742.606280991735</v>
      </c>
      <c r="E8249" s="64">
        <f t="shared" si="714"/>
        <v>89228.553599999999</v>
      </c>
      <c r="F8249" s="64">
        <f>+VLOOKUP(B8249,[1]BASES!$A$2:$C$10701,3,0)</f>
        <v>21</v>
      </c>
      <c r="G8249" s="65">
        <f t="shared" si="711"/>
        <v>89228.553599999999</v>
      </c>
      <c r="H8249" s="66"/>
      <c r="I8249" s="67"/>
      <c r="J8249" s="67"/>
      <c r="K8249" s="67"/>
      <c r="L8249" s="67"/>
      <c r="M8249" s="68"/>
      <c r="N8249" s="69"/>
      <c r="O8249" s="70">
        <f t="shared" si="699"/>
        <v>0</v>
      </c>
      <c r="P8249" s="71">
        <f t="shared" si="700"/>
        <v>0</v>
      </c>
      <c r="Q8249" s="7">
        <v>1</v>
      </c>
      <c r="R8249" s="72">
        <f>+VLOOKUP(B8249,[1]BASES!$A$2:$E$10701,5,0)</f>
        <v>76815.21487603306</v>
      </c>
      <c r="S8249" s="71">
        <f t="shared" si="712"/>
        <v>0</v>
      </c>
      <c r="T8249" s="71">
        <v>0</v>
      </c>
      <c r="U8249" s="71">
        <f t="shared" si="715"/>
        <v>0</v>
      </c>
      <c r="V8249" s="7">
        <v>0</v>
      </c>
      <c r="W8249" s="7">
        <v>0</v>
      </c>
      <c r="X8249" s="7">
        <v>0</v>
      </c>
      <c r="Y8249" s="73">
        <v>0.04</v>
      </c>
      <c r="Z8249" s="7"/>
      <c r="AA8249" s="7"/>
      <c r="AB8249" s="7"/>
      <c r="AC8249" s="7"/>
    </row>
    <row r="8250" spans="2:29" ht="15.75" customHeight="1" x14ac:dyDescent="0.25">
      <c r="B8250" s="62">
        <v>36798</v>
      </c>
      <c r="C8250" s="63" t="s">
        <v>8254</v>
      </c>
      <c r="D8250" s="64">
        <f t="shared" si="713"/>
        <v>52961.565619834713</v>
      </c>
      <c r="E8250" s="64">
        <f t="shared" si="714"/>
        <v>64083.494400000003</v>
      </c>
      <c r="F8250" s="64">
        <f>+VLOOKUP(B8250,[1]BASES!$A$2:$C$10701,3,0)</f>
        <v>21</v>
      </c>
      <c r="G8250" s="65">
        <f t="shared" si="711"/>
        <v>64083.494400000003</v>
      </c>
      <c r="H8250" s="66"/>
      <c r="I8250" s="67"/>
      <c r="J8250" s="67"/>
      <c r="K8250" s="67"/>
      <c r="L8250" s="67"/>
      <c r="M8250" s="68"/>
      <c r="N8250" s="69"/>
      <c r="O8250" s="70">
        <f t="shared" si="699"/>
        <v>0</v>
      </c>
      <c r="P8250" s="71">
        <f t="shared" si="700"/>
        <v>0</v>
      </c>
      <c r="Q8250" s="7">
        <v>1</v>
      </c>
      <c r="R8250" s="72">
        <f>+VLOOKUP(B8250,[1]BASES!$A$2:$E$10701,5,0)</f>
        <v>55168.297520661159</v>
      </c>
      <c r="S8250" s="71">
        <f t="shared" si="712"/>
        <v>0</v>
      </c>
      <c r="T8250" s="71">
        <v>0</v>
      </c>
      <c r="U8250" s="71">
        <f t="shared" si="715"/>
        <v>0</v>
      </c>
      <c r="V8250" s="7">
        <v>0</v>
      </c>
      <c r="W8250" s="7">
        <v>0</v>
      </c>
      <c r="X8250" s="7">
        <v>0</v>
      </c>
      <c r="Y8250" s="73">
        <v>0.04</v>
      </c>
      <c r="Z8250" s="7"/>
      <c r="AA8250" s="7"/>
      <c r="AB8250" s="7"/>
      <c r="AC8250" s="7"/>
    </row>
    <row r="8251" spans="2:29" ht="15.75" customHeight="1" x14ac:dyDescent="0.25">
      <c r="B8251" s="62">
        <v>36799</v>
      </c>
      <c r="C8251" s="63" t="s">
        <v>8255</v>
      </c>
      <c r="D8251" s="64">
        <f t="shared" si="713"/>
        <v>84728.370247933883</v>
      </c>
      <c r="E8251" s="64">
        <f t="shared" si="714"/>
        <v>102521.32799999999</v>
      </c>
      <c r="F8251" s="64">
        <f>+VLOOKUP(B8251,[1]BASES!$A$2:$C$10701,3,0)</f>
        <v>21</v>
      </c>
      <c r="G8251" s="65">
        <f t="shared" si="711"/>
        <v>102521.32799999999</v>
      </c>
      <c r="H8251" s="66"/>
      <c r="I8251" s="67"/>
      <c r="J8251" s="67"/>
      <c r="K8251" s="67"/>
      <c r="L8251" s="67"/>
      <c r="M8251" s="68"/>
      <c r="N8251" s="69"/>
      <c r="O8251" s="70">
        <f t="shared" si="699"/>
        <v>0</v>
      </c>
      <c r="P8251" s="71">
        <f t="shared" si="700"/>
        <v>0</v>
      </c>
      <c r="Q8251" s="7">
        <v>1</v>
      </c>
      <c r="R8251" s="72">
        <f>+VLOOKUP(B8251,[1]BASES!$A$2:$E$10701,5,0)</f>
        <v>88258.719008264467</v>
      </c>
      <c r="S8251" s="71">
        <f t="shared" si="712"/>
        <v>0</v>
      </c>
      <c r="T8251" s="71">
        <v>0</v>
      </c>
      <c r="U8251" s="71">
        <f t="shared" si="715"/>
        <v>0</v>
      </c>
      <c r="V8251" s="7">
        <v>0</v>
      </c>
      <c r="W8251" s="7">
        <v>0</v>
      </c>
      <c r="X8251" s="7">
        <v>0</v>
      </c>
      <c r="Y8251" s="73">
        <v>0.04</v>
      </c>
      <c r="Z8251" s="7"/>
      <c r="AA8251" s="7"/>
      <c r="AB8251" s="7"/>
      <c r="AC8251" s="7"/>
    </row>
    <row r="8252" spans="2:29" ht="15.75" customHeight="1" x14ac:dyDescent="0.25">
      <c r="B8252" s="62">
        <v>36800</v>
      </c>
      <c r="C8252" s="63" t="s">
        <v>8256</v>
      </c>
      <c r="D8252" s="64">
        <f t="shared" si="713"/>
        <v>84728.370247933883</v>
      </c>
      <c r="E8252" s="64">
        <f t="shared" si="714"/>
        <v>102521.32799999999</v>
      </c>
      <c r="F8252" s="64">
        <f>+VLOOKUP(B8252,[1]BASES!$A$2:$C$10701,3,0)</f>
        <v>21</v>
      </c>
      <c r="G8252" s="65">
        <f t="shared" si="711"/>
        <v>102521.32799999999</v>
      </c>
      <c r="H8252" s="66"/>
      <c r="I8252" s="67"/>
      <c r="J8252" s="67"/>
      <c r="K8252" s="67"/>
      <c r="L8252" s="67"/>
      <c r="M8252" s="68"/>
      <c r="N8252" s="69"/>
      <c r="O8252" s="70">
        <f t="shared" si="699"/>
        <v>0</v>
      </c>
      <c r="P8252" s="71">
        <f t="shared" si="700"/>
        <v>0</v>
      </c>
      <c r="Q8252" s="7">
        <v>1</v>
      </c>
      <c r="R8252" s="72">
        <f>+VLOOKUP(B8252,[1]BASES!$A$2:$E$10701,5,0)</f>
        <v>88258.719008264467</v>
      </c>
      <c r="S8252" s="71">
        <f t="shared" si="712"/>
        <v>0</v>
      </c>
      <c r="T8252" s="71">
        <v>0</v>
      </c>
      <c r="U8252" s="71">
        <f t="shared" si="715"/>
        <v>0</v>
      </c>
      <c r="V8252" s="7">
        <v>0</v>
      </c>
      <c r="W8252" s="7">
        <v>0</v>
      </c>
      <c r="X8252" s="7">
        <v>0</v>
      </c>
      <c r="Y8252" s="73">
        <v>0.04</v>
      </c>
      <c r="Z8252" s="7"/>
      <c r="AA8252" s="7"/>
      <c r="AB8252" s="7"/>
      <c r="AC8252" s="7"/>
    </row>
    <row r="8253" spans="2:29" ht="15.75" customHeight="1" x14ac:dyDescent="0.25">
      <c r="B8253" s="62">
        <v>36801</v>
      </c>
      <c r="C8253" s="63" t="s">
        <v>8257</v>
      </c>
      <c r="D8253" s="64">
        <f t="shared" si="713"/>
        <v>60235.739504132238</v>
      </c>
      <c r="E8253" s="64">
        <f t="shared" si="714"/>
        <v>72885.244800000015</v>
      </c>
      <c r="F8253" s="64">
        <f>+VLOOKUP(B8253,[1]BASES!$A$2:$C$10701,3,0)</f>
        <v>21</v>
      </c>
      <c r="G8253" s="65">
        <f t="shared" si="711"/>
        <v>72885.244800000015</v>
      </c>
      <c r="H8253" s="66"/>
      <c r="I8253" s="67"/>
      <c r="J8253" s="67"/>
      <c r="K8253" s="67"/>
      <c r="L8253" s="67"/>
      <c r="M8253" s="68"/>
      <c r="N8253" s="69"/>
      <c r="O8253" s="70">
        <f t="shared" si="699"/>
        <v>0</v>
      </c>
      <c r="P8253" s="71">
        <f t="shared" si="700"/>
        <v>0</v>
      </c>
      <c r="Q8253" s="7">
        <v>1</v>
      </c>
      <c r="R8253" s="72">
        <f>+VLOOKUP(B8253,[1]BASES!$A$2:$E$10701,5,0)</f>
        <v>62745.561983471081</v>
      </c>
      <c r="S8253" s="71">
        <f t="shared" si="712"/>
        <v>0</v>
      </c>
      <c r="T8253" s="71">
        <v>0</v>
      </c>
      <c r="U8253" s="71">
        <f t="shared" si="715"/>
        <v>0</v>
      </c>
      <c r="V8253" s="7">
        <v>0</v>
      </c>
      <c r="W8253" s="7">
        <v>0</v>
      </c>
      <c r="X8253" s="7">
        <v>0</v>
      </c>
      <c r="Y8253" s="73">
        <v>0.04</v>
      </c>
      <c r="Z8253" s="7"/>
      <c r="AA8253" s="7"/>
      <c r="AB8253" s="7"/>
      <c r="AC8253" s="7"/>
    </row>
    <row r="8254" spans="2:29" ht="15.75" customHeight="1" x14ac:dyDescent="0.25">
      <c r="B8254" s="62">
        <v>36802</v>
      </c>
      <c r="C8254" s="63" t="s">
        <v>8258</v>
      </c>
      <c r="D8254" s="64">
        <f t="shared" si="713"/>
        <v>51857.105454545454</v>
      </c>
      <c r="E8254" s="64">
        <f t="shared" si="714"/>
        <v>62747.097600000001</v>
      </c>
      <c r="F8254" s="64">
        <f>+VLOOKUP(B8254,[1]BASES!$A$2:$C$10701,3,0)</f>
        <v>21</v>
      </c>
      <c r="G8254" s="65">
        <f t="shared" si="711"/>
        <v>62747.097600000001</v>
      </c>
      <c r="H8254" s="66"/>
      <c r="I8254" s="67"/>
      <c r="J8254" s="67"/>
      <c r="K8254" s="67"/>
      <c r="L8254" s="67"/>
      <c r="M8254" s="68"/>
      <c r="N8254" s="69"/>
      <c r="O8254" s="70">
        <f t="shared" si="699"/>
        <v>0</v>
      </c>
      <c r="P8254" s="71">
        <f t="shared" si="700"/>
        <v>0</v>
      </c>
      <c r="Q8254" s="7">
        <v>1</v>
      </c>
      <c r="R8254" s="72">
        <f>+VLOOKUP(B8254,[1]BASES!$A$2:$E$10701,5,0)</f>
        <v>54017.818181818184</v>
      </c>
      <c r="S8254" s="71">
        <f t="shared" si="712"/>
        <v>0</v>
      </c>
      <c r="T8254" s="71">
        <v>0</v>
      </c>
      <c r="U8254" s="71">
        <f t="shared" si="715"/>
        <v>0</v>
      </c>
      <c r="V8254" s="7">
        <v>0</v>
      </c>
      <c r="W8254" s="7">
        <v>0</v>
      </c>
      <c r="X8254" s="7">
        <v>0</v>
      </c>
      <c r="Y8254" s="73">
        <v>0.04</v>
      </c>
      <c r="Z8254" s="7"/>
      <c r="AA8254" s="7"/>
      <c r="AB8254" s="7"/>
      <c r="AC8254" s="7"/>
    </row>
    <row r="8255" spans="2:29" ht="15.75" customHeight="1" x14ac:dyDescent="0.25">
      <c r="B8255" s="62">
        <v>24827</v>
      </c>
      <c r="C8255" s="63" t="s">
        <v>8259</v>
      </c>
      <c r="D8255" s="64">
        <f t="shared" si="713"/>
        <v>59558.106446280995</v>
      </c>
      <c r="E8255" s="64">
        <f t="shared" si="714"/>
        <v>72065.308799999999</v>
      </c>
      <c r="F8255" s="64">
        <f>+VLOOKUP(B8255,[1]BASES!$A$2:$C$10701,3,0)</f>
        <v>21</v>
      </c>
      <c r="G8255" s="65">
        <f t="shared" si="711"/>
        <v>72065.308799999999</v>
      </c>
      <c r="H8255" s="66"/>
      <c r="I8255" s="67"/>
      <c r="J8255" s="67"/>
      <c r="K8255" s="67"/>
      <c r="L8255" s="67"/>
      <c r="M8255" s="68"/>
      <c r="N8255" s="69"/>
      <c r="O8255" s="70">
        <f t="shared" si="699"/>
        <v>0</v>
      </c>
      <c r="P8255" s="71">
        <f t="shared" si="700"/>
        <v>0</v>
      </c>
      <c r="Q8255" s="7">
        <v>1</v>
      </c>
      <c r="R8255" s="72">
        <f>+VLOOKUP(B8255,[1]BASES!$A$2:$E$10701,5,0)</f>
        <v>62039.694214876035</v>
      </c>
      <c r="S8255" s="71">
        <f t="shared" si="712"/>
        <v>0</v>
      </c>
      <c r="T8255" s="71">
        <v>0</v>
      </c>
      <c r="U8255" s="71">
        <f t="shared" si="715"/>
        <v>0</v>
      </c>
      <c r="V8255" s="7">
        <v>0</v>
      </c>
      <c r="W8255" s="7">
        <v>0</v>
      </c>
      <c r="X8255" s="7">
        <v>0</v>
      </c>
      <c r="Y8255" s="73">
        <v>0.04</v>
      </c>
      <c r="Z8255" s="7"/>
      <c r="AA8255" s="7"/>
      <c r="AB8255" s="7"/>
      <c r="AC8255" s="7"/>
    </row>
    <row r="8256" spans="2:29" ht="15.75" customHeight="1" x14ac:dyDescent="0.25">
      <c r="B8256" s="62">
        <v>24859</v>
      </c>
      <c r="C8256" s="63" t="s">
        <v>8260</v>
      </c>
      <c r="D8256" s="64">
        <f t="shared" si="713"/>
        <v>24820.680991735539</v>
      </c>
      <c r="E8256" s="64">
        <f t="shared" si="714"/>
        <v>30033.024000000001</v>
      </c>
      <c r="F8256" s="64">
        <f>+VLOOKUP(B8256,[1]BASES!$A$2:$C$10701,3,0)</f>
        <v>21</v>
      </c>
      <c r="G8256" s="65">
        <f t="shared" si="711"/>
        <v>30033.024000000001</v>
      </c>
      <c r="H8256" s="66"/>
      <c r="I8256" s="67"/>
      <c r="J8256" s="67"/>
      <c r="K8256" s="67"/>
      <c r="L8256" s="67"/>
      <c r="M8256" s="68"/>
      <c r="N8256" s="69"/>
      <c r="O8256" s="70">
        <f t="shared" si="699"/>
        <v>0</v>
      </c>
      <c r="P8256" s="71">
        <f t="shared" si="700"/>
        <v>0</v>
      </c>
      <c r="Q8256" s="7">
        <v>1</v>
      </c>
      <c r="R8256" s="72">
        <f>+VLOOKUP(B8256,[1]BASES!$A$2:$E$10701,5,0)</f>
        <v>25854.876033057852</v>
      </c>
      <c r="S8256" s="71">
        <f t="shared" si="712"/>
        <v>0</v>
      </c>
      <c r="T8256" s="71">
        <v>0</v>
      </c>
      <c r="U8256" s="71">
        <f t="shared" si="715"/>
        <v>0</v>
      </c>
      <c r="V8256" s="7">
        <v>0</v>
      </c>
      <c r="W8256" s="7">
        <v>0</v>
      </c>
      <c r="X8256" s="7">
        <v>0</v>
      </c>
      <c r="Y8256" s="73">
        <v>0.04</v>
      </c>
      <c r="Z8256" s="7"/>
      <c r="AA8256" s="7"/>
      <c r="AB8256" s="7"/>
      <c r="AC8256" s="7"/>
    </row>
    <row r="8257" spans="2:29" ht="15.75" customHeight="1" x14ac:dyDescent="0.25">
      <c r="B8257" s="62">
        <v>24891</v>
      </c>
      <c r="C8257" s="63" t="s">
        <v>8261</v>
      </c>
      <c r="D8257" s="64">
        <f t="shared" si="713"/>
        <v>38390.249256198353</v>
      </c>
      <c r="E8257" s="64">
        <f t="shared" si="714"/>
        <v>46452.201600000008</v>
      </c>
      <c r="F8257" s="64">
        <f>+VLOOKUP(B8257,[1]BASES!$A$2:$C$10701,3,0)</f>
        <v>21</v>
      </c>
      <c r="G8257" s="65">
        <f t="shared" si="711"/>
        <v>46452.201600000008</v>
      </c>
      <c r="H8257" s="66"/>
      <c r="I8257" s="67"/>
      <c r="J8257" s="67"/>
      <c r="K8257" s="67"/>
      <c r="L8257" s="67"/>
      <c r="M8257" s="68"/>
      <c r="N8257" s="69"/>
      <c r="O8257" s="70">
        <f t="shared" si="699"/>
        <v>0</v>
      </c>
      <c r="P8257" s="71">
        <f t="shared" si="700"/>
        <v>0</v>
      </c>
      <c r="Q8257" s="7">
        <v>1</v>
      </c>
      <c r="R8257" s="72">
        <f>+VLOOKUP(B8257,[1]BASES!$A$2:$E$10701,5,0)</f>
        <v>39989.842975206615</v>
      </c>
      <c r="S8257" s="71">
        <f t="shared" si="712"/>
        <v>0</v>
      </c>
      <c r="T8257" s="71">
        <v>0</v>
      </c>
      <c r="U8257" s="71">
        <f t="shared" si="715"/>
        <v>0</v>
      </c>
      <c r="V8257" s="7">
        <v>0</v>
      </c>
      <c r="W8257" s="7">
        <v>0</v>
      </c>
      <c r="X8257" s="7">
        <v>0</v>
      </c>
      <c r="Y8257" s="73">
        <v>0.04</v>
      </c>
      <c r="Z8257" s="7"/>
      <c r="AA8257" s="7"/>
      <c r="AB8257" s="7"/>
      <c r="AC8257" s="7"/>
    </row>
    <row r="8258" spans="2:29" ht="15.75" customHeight="1" x14ac:dyDescent="0.25">
      <c r="B8258" s="62">
        <v>24990</v>
      </c>
      <c r="C8258" s="63" t="s">
        <v>8262</v>
      </c>
      <c r="D8258" s="64">
        <f t="shared" si="713"/>
        <v>187361.8909090909</v>
      </c>
      <c r="E8258" s="64">
        <f t="shared" si="714"/>
        <v>226707.88799999998</v>
      </c>
      <c r="F8258" s="64">
        <f>+VLOOKUP(B8258,[1]BASES!$A$2:$C$10701,3,0)</f>
        <v>21</v>
      </c>
      <c r="G8258" s="65">
        <f t="shared" si="711"/>
        <v>226707.88799999998</v>
      </c>
      <c r="H8258" s="66"/>
      <c r="I8258" s="67"/>
      <c r="J8258" s="67"/>
      <c r="K8258" s="67"/>
      <c r="L8258" s="67"/>
      <c r="M8258" s="68"/>
      <c r="N8258" s="69"/>
      <c r="O8258" s="70">
        <f t="shared" si="699"/>
        <v>0</v>
      </c>
      <c r="P8258" s="71">
        <f t="shared" si="700"/>
        <v>0</v>
      </c>
      <c r="Q8258" s="7">
        <v>1</v>
      </c>
      <c r="R8258" s="72">
        <f>+VLOOKUP(B8258,[1]BASES!$A$2:$E$10701,5,0)</f>
        <v>195168.63636363635</v>
      </c>
      <c r="S8258" s="71">
        <f t="shared" si="712"/>
        <v>0</v>
      </c>
      <c r="T8258" s="71">
        <v>0</v>
      </c>
      <c r="U8258" s="71">
        <f t="shared" si="715"/>
        <v>0</v>
      </c>
      <c r="V8258" s="7">
        <v>0</v>
      </c>
      <c r="W8258" s="7">
        <v>0</v>
      </c>
      <c r="X8258" s="7">
        <v>0</v>
      </c>
      <c r="Y8258" s="73">
        <v>0.04</v>
      </c>
      <c r="Z8258" s="7"/>
      <c r="AA8258" s="7"/>
      <c r="AB8258" s="7"/>
      <c r="AC8258" s="7"/>
    </row>
    <row r="8259" spans="2:29" ht="15.75" customHeight="1" x14ac:dyDescent="0.25">
      <c r="B8259" s="62">
        <v>25456</v>
      </c>
      <c r="C8259" s="63" t="s">
        <v>8263</v>
      </c>
      <c r="D8259" s="64">
        <f t="shared" si="713"/>
        <v>60054.680330578514</v>
      </c>
      <c r="E8259" s="64">
        <f t="shared" si="714"/>
        <v>72666.16320000001</v>
      </c>
      <c r="F8259" s="64">
        <f>+VLOOKUP(B8259,[1]BASES!$A$2:$C$10701,3,0)</f>
        <v>21</v>
      </c>
      <c r="G8259" s="65">
        <f t="shared" si="711"/>
        <v>72666.16320000001</v>
      </c>
      <c r="H8259" s="66"/>
      <c r="I8259" s="67"/>
      <c r="J8259" s="67"/>
      <c r="K8259" s="67"/>
      <c r="L8259" s="67"/>
      <c r="M8259" s="68"/>
      <c r="N8259" s="69"/>
      <c r="O8259" s="70">
        <f t="shared" si="699"/>
        <v>0</v>
      </c>
      <c r="P8259" s="71">
        <f t="shared" si="700"/>
        <v>0</v>
      </c>
      <c r="Q8259" s="7">
        <v>1</v>
      </c>
      <c r="R8259" s="72">
        <f>+VLOOKUP(B8259,[1]BASES!$A$2:$E$10701,5,0)</f>
        <v>62556.958677685951</v>
      </c>
      <c r="S8259" s="71">
        <f t="shared" si="712"/>
        <v>0</v>
      </c>
      <c r="T8259" s="71">
        <v>0</v>
      </c>
      <c r="U8259" s="71">
        <f t="shared" si="715"/>
        <v>0</v>
      </c>
      <c r="V8259" s="7">
        <v>0</v>
      </c>
      <c r="W8259" s="7">
        <v>0</v>
      </c>
      <c r="X8259" s="7">
        <v>0</v>
      </c>
      <c r="Y8259" s="73">
        <v>0.04</v>
      </c>
      <c r="Z8259" s="7"/>
      <c r="AA8259" s="7"/>
      <c r="AB8259" s="7"/>
      <c r="AC8259" s="7"/>
    </row>
    <row r="8260" spans="2:29" ht="15.75" customHeight="1" x14ac:dyDescent="0.25">
      <c r="B8260" s="62">
        <v>34465</v>
      </c>
      <c r="C8260" s="63" t="s">
        <v>8264</v>
      </c>
      <c r="D8260" s="64">
        <f t="shared" si="713"/>
        <v>466058.31669421488</v>
      </c>
      <c r="E8260" s="64">
        <f t="shared" si="714"/>
        <v>563930.56319999998</v>
      </c>
      <c r="F8260" s="64">
        <f>+VLOOKUP(B8260,[1]BASES!$A$2:$C$10701,3,0)</f>
        <v>21</v>
      </c>
      <c r="G8260" s="65">
        <f t="shared" si="711"/>
        <v>563930.56319999998</v>
      </c>
      <c r="H8260" s="66"/>
      <c r="I8260" s="67"/>
      <c r="J8260" s="67"/>
      <c r="K8260" s="67"/>
      <c r="L8260" s="67"/>
      <c r="M8260" s="68"/>
      <c r="N8260" s="69"/>
      <c r="O8260" s="70">
        <f t="shared" si="699"/>
        <v>0</v>
      </c>
      <c r="P8260" s="71">
        <f t="shared" si="700"/>
        <v>0</v>
      </c>
      <c r="Q8260" s="7">
        <v>1</v>
      </c>
      <c r="R8260" s="72">
        <f>+VLOOKUP(B8260,[1]BASES!$A$2:$E$10701,5,0)</f>
        <v>485477.41322314052</v>
      </c>
      <c r="S8260" s="71">
        <f t="shared" si="712"/>
        <v>0</v>
      </c>
      <c r="T8260" s="71">
        <v>0</v>
      </c>
      <c r="U8260" s="71">
        <f t="shared" si="715"/>
        <v>0</v>
      </c>
      <c r="V8260" s="7">
        <v>0</v>
      </c>
      <c r="W8260" s="7">
        <v>0</v>
      </c>
      <c r="X8260" s="7">
        <v>0</v>
      </c>
      <c r="Y8260" s="73">
        <v>0.04</v>
      </c>
      <c r="Z8260" s="7"/>
      <c r="AA8260" s="7"/>
      <c r="AB8260" s="7"/>
      <c r="AC8260" s="7"/>
    </row>
    <row r="8261" spans="2:29" ht="15.75" customHeight="1" x14ac:dyDescent="0.25">
      <c r="B8261" s="62">
        <v>34502</v>
      </c>
      <c r="C8261" s="63" t="s">
        <v>8265</v>
      </c>
      <c r="D8261" s="64">
        <f t="shared" si="713"/>
        <v>34672.589752066116</v>
      </c>
      <c r="E8261" s="64">
        <f t="shared" si="714"/>
        <v>41953.833599999998</v>
      </c>
      <c r="F8261" s="64">
        <f>+VLOOKUP(B8261,[1]BASES!$A$2:$C$10701,3,0)</f>
        <v>21</v>
      </c>
      <c r="G8261" s="65">
        <f t="shared" si="711"/>
        <v>41953.833599999998</v>
      </c>
      <c r="H8261" s="66"/>
      <c r="I8261" s="67"/>
      <c r="J8261" s="67"/>
      <c r="K8261" s="67"/>
      <c r="L8261" s="67"/>
      <c r="M8261" s="68"/>
      <c r="N8261" s="69"/>
      <c r="O8261" s="70">
        <f t="shared" si="699"/>
        <v>0</v>
      </c>
      <c r="P8261" s="71">
        <f t="shared" si="700"/>
        <v>0</v>
      </c>
      <c r="Q8261" s="7">
        <v>1</v>
      </c>
      <c r="R8261" s="72">
        <f>+VLOOKUP(B8261,[1]BASES!$A$2:$E$10701,5,0)</f>
        <v>36117.280991735541</v>
      </c>
      <c r="S8261" s="71">
        <f t="shared" si="712"/>
        <v>0</v>
      </c>
      <c r="T8261" s="71">
        <v>0</v>
      </c>
      <c r="U8261" s="71">
        <f t="shared" si="715"/>
        <v>0</v>
      </c>
      <c r="V8261" s="7">
        <v>0</v>
      </c>
      <c r="W8261" s="7">
        <v>0</v>
      </c>
      <c r="X8261" s="7">
        <v>0</v>
      </c>
      <c r="Y8261" s="73">
        <v>0.04</v>
      </c>
      <c r="Z8261" s="7"/>
      <c r="AA8261" s="7"/>
      <c r="AB8261" s="7"/>
      <c r="AC8261" s="7"/>
    </row>
    <row r="8262" spans="2:29" ht="15.75" customHeight="1" x14ac:dyDescent="0.25">
      <c r="B8262" s="62">
        <v>34511</v>
      </c>
      <c r="C8262" s="63" t="s">
        <v>8266</v>
      </c>
      <c r="D8262" s="64">
        <f t="shared" si="713"/>
        <v>33068.659834710743</v>
      </c>
      <c r="E8262" s="64">
        <f t="shared" si="714"/>
        <v>40013.078399999999</v>
      </c>
      <c r="F8262" s="64">
        <f>+VLOOKUP(B8262,[1]BASES!$A$2:$C$10701,3,0)</f>
        <v>21</v>
      </c>
      <c r="G8262" s="65">
        <f t="shared" si="711"/>
        <v>40013.078399999999</v>
      </c>
      <c r="H8262" s="66"/>
      <c r="I8262" s="67"/>
      <c r="J8262" s="67"/>
      <c r="K8262" s="67"/>
      <c r="L8262" s="67"/>
      <c r="M8262" s="68"/>
      <c r="N8262" s="69"/>
      <c r="O8262" s="70">
        <f t="shared" si="699"/>
        <v>0</v>
      </c>
      <c r="P8262" s="71">
        <f t="shared" si="700"/>
        <v>0</v>
      </c>
      <c r="Q8262" s="7">
        <v>1</v>
      </c>
      <c r="R8262" s="72">
        <f>+VLOOKUP(B8262,[1]BASES!$A$2:$E$10701,5,0)</f>
        <v>34446.520661157025</v>
      </c>
      <c r="S8262" s="71">
        <f t="shared" si="712"/>
        <v>0</v>
      </c>
      <c r="T8262" s="71">
        <v>0</v>
      </c>
      <c r="U8262" s="71">
        <f t="shared" si="715"/>
        <v>0</v>
      </c>
      <c r="V8262" s="7">
        <v>0</v>
      </c>
      <c r="W8262" s="7">
        <v>0</v>
      </c>
      <c r="X8262" s="7">
        <v>0</v>
      </c>
      <c r="Y8262" s="73">
        <v>0.04</v>
      </c>
      <c r="Z8262" s="7"/>
      <c r="AA8262" s="7"/>
      <c r="AB8262" s="7"/>
      <c r="AC8262" s="7"/>
    </row>
    <row r="8263" spans="2:29" ht="15.75" customHeight="1" x14ac:dyDescent="0.25">
      <c r="B8263" s="62">
        <v>34521</v>
      </c>
      <c r="C8263" s="63" t="s">
        <v>8267</v>
      </c>
      <c r="D8263" s="64">
        <f t="shared" si="713"/>
        <v>199636.05421487603</v>
      </c>
      <c r="E8263" s="64">
        <f t="shared" si="714"/>
        <v>241559.6256</v>
      </c>
      <c r="F8263" s="64">
        <f>+VLOOKUP(B8263,[1]BASES!$A$2:$C$10701,3,0)</f>
        <v>21</v>
      </c>
      <c r="G8263" s="65">
        <f t="shared" si="711"/>
        <v>241559.6256</v>
      </c>
      <c r="H8263" s="66"/>
      <c r="I8263" s="67"/>
      <c r="J8263" s="67"/>
      <c r="K8263" s="67"/>
      <c r="L8263" s="67"/>
      <c r="M8263" s="68"/>
      <c r="N8263" s="69"/>
      <c r="O8263" s="70">
        <f t="shared" si="699"/>
        <v>0</v>
      </c>
      <c r="P8263" s="71">
        <f t="shared" si="700"/>
        <v>0</v>
      </c>
      <c r="Q8263" s="7">
        <v>1</v>
      </c>
      <c r="R8263" s="72">
        <f>+VLOOKUP(B8263,[1]BASES!$A$2:$E$10701,5,0)</f>
        <v>207954.22314049586</v>
      </c>
      <c r="S8263" s="71">
        <f t="shared" si="712"/>
        <v>0</v>
      </c>
      <c r="T8263" s="71">
        <v>0</v>
      </c>
      <c r="U8263" s="71">
        <f t="shared" si="715"/>
        <v>0</v>
      </c>
      <c r="V8263" s="7">
        <v>0</v>
      </c>
      <c r="W8263" s="7">
        <v>0</v>
      </c>
      <c r="X8263" s="7">
        <v>0</v>
      </c>
      <c r="Y8263" s="73">
        <v>0.04</v>
      </c>
      <c r="Z8263" s="7"/>
      <c r="AA8263" s="7"/>
      <c r="AB8263" s="7"/>
      <c r="AC8263" s="7"/>
    </row>
    <row r="8264" spans="2:29" ht="15.75" customHeight="1" x14ac:dyDescent="0.25">
      <c r="B8264" s="62">
        <v>34651</v>
      </c>
      <c r="C8264" s="63" t="s">
        <v>8268</v>
      </c>
      <c r="D8264" s="64">
        <f t="shared" si="713"/>
        <v>12414.355041322315</v>
      </c>
      <c r="E8264" s="64">
        <f t="shared" si="714"/>
        <v>15021.369600000002</v>
      </c>
      <c r="F8264" s="64">
        <f>+VLOOKUP(B8264,[1]BASES!$A$2:$C$10701,3,0)</f>
        <v>21</v>
      </c>
      <c r="G8264" s="65">
        <f t="shared" si="711"/>
        <v>15021.369600000002</v>
      </c>
      <c r="H8264" s="66"/>
      <c r="I8264" s="67"/>
      <c r="J8264" s="67"/>
      <c r="K8264" s="67"/>
      <c r="L8264" s="67"/>
      <c r="M8264" s="68"/>
      <c r="N8264" s="69"/>
      <c r="O8264" s="70">
        <f t="shared" si="699"/>
        <v>0</v>
      </c>
      <c r="P8264" s="71">
        <f t="shared" si="700"/>
        <v>0</v>
      </c>
      <c r="Q8264" s="7">
        <v>1</v>
      </c>
      <c r="R8264" s="72">
        <f>+VLOOKUP(B8264,[1]BASES!$A$2:$E$10701,5,0)</f>
        <v>12931.619834710744</v>
      </c>
      <c r="S8264" s="71">
        <f t="shared" si="712"/>
        <v>0</v>
      </c>
      <c r="T8264" s="71">
        <v>0</v>
      </c>
      <c r="U8264" s="71">
        <f t="shared" si="715"/>
        <v>0</v>
      </c>
      <c r="V8264" s="7">
        <v>0</v>
      </c>
      <c r="W8264" s="7">
        <v>0</v>
      </c>
      <c r="X8264" s="7">
        <v>0</v>
      </c>
      <c r="Y8264" s="73">
        <v>0.04</v>
      </c>
      <c r="Z8264" s="7"/>
      <c r="AA8264" s="7"/>
      <c r="AB8264" s="7"/>
      <c r="AC8264" s="7"/>
    </row>
    <row r="8265" spans="2:29" ht="15.75" customHeight="1" x14ac:dyDescent="0.25">
      <c r="B8265" s="62">
        <v>46219</v>
      </c>
      <c r="C8265" s="63" t="s">
        <v>8269</v>
      </c>
      <c r="D8265" s="64">
        <f t="shared" si="713"/>
        <v>10707.157685950413</v>
      </c>
      <c r="E8265" s="64">
        <f t="shared" si="714"/>
        <v>12955.6608</v>
      </c>
      <c r="F8265" s="64">
        <f>+VLOOKUP(B8265,[1]BASES!$A$2:$C$10701,3,0)</f>
        <v>21</v>
      </c>
      <c r="G8265" s="65">
        <f t="shared" si="711"/>
        <v>12955.6608</v>
      </c>
      <c r="H8265" s="66"/>
      <c r="I8265" s="67"/>
      <c r="J8265" s="67"/>
      <c r="K8265" s="67"/>
      <c r="L8265" s="67"/>
      <c r="M8265" s="68"/>
      <c r="N8265" s="69"/>
      <c r="O8265" s="70">
        <f t="shared" si="699"/>
        <v>0</v>
      </c>
      <c r="P8265" s="71">
        <f t="shared" si="700"/>
        <v>0</v>
      </c>
      <c r="Q8265" s="7">
        <v>1</v>
      </c>
      <c r="R8265" s="72">
        <f>+VLOOKUP(B8265,[1]BASES!$A$2:$E$10701,5,0)</f>
        <v>11153.289256198346</v>
      </c>
      <c r="S8265" s="71">
        <f t="shared" si="712"/>
        <v>0</v>
      </c>
      <c r="T8265" s="71">
        <v>0</v>
      </c>
      <c r="U8265" s="71">
        <f t="shared" si="715"/>
        <v>0</v>
      </c>
      <c r="V8265" s="7">
        <v>0</v>
      </c>
      <c r="W8265" s="7">
        <v>0</v>
      </c>
      <c r="X8265" s="7">
        <v>0</v>
      </c>
      <c r="Y8265" s="73">
        <v>0.04</v>
      </c>
      <c r="Z8265" s="7"/>
      <c r="AA8265" s="7"/>
      <c r="AB8265" s="7"/>
      <c r="AC8265" s="7"/>
    </row>
    <row r="8266" spans="2:29" ht="15.75" customHeight="1" x14ac:dyDescent="0.25">
      <c r="B8266" s="62">
        <v>46220</v>
      </c>
      <c r="C8266" s="63" t="s">
        <v>8270</v>
      </c>
      <c r="D8266" s="64">
        <f t="shared" si="713"/>
        <v>11555.55173553719</v>
      </c>
      <c r="E8266" s="64">
        <f t="shared" si="714"/>
        <v>13982.2176</v>
      </c>
      <c r="F8266" s="64">
        <f>+VLOOKUP(B8266,[1]BASES!$A$2:$C$10701,3,0)</f>
        <v>21</v>
      </c>
      <c r="G8266" s="65">
        <f t="shared" si="711"/>
        <v>13982.2176</v>
      </c>
      <c r="H8266" s="66"/>
      <c r="I8266" s="67"/>
      <c r="J8266" s="67"/>
      <c r="K8266" s="67"/>
      <c r="L8266" s="67"/>
      <c r="M8266" s="68"/>
      <c r="N8266" s="69"/>
      <c r="O8266" s="70">
        <f t="shared" si="699"/>
        <v>0</v>
      </c>
      <c r="P8266" s="71">
        <f t="shared" si="700"/>
        <v>0</v>
      </c>
      <c r="Q8266" s="7">
        <v>1</v>
      </c>
      <c r="R8266" s="72">
        <f>+VLOOKUP(B8266,[1]BASES!$A$2:$E$10701,5,0)</f>
        <v>12037.03305785124</v>
      </c>
      <c r="S8266" s="71">
        <f t="shared" si="712"/>
        <v>0</v>
      </c>
      <c r="T8266" s="71">
        <v>0</v>
      </c>
      <c r="U8266" s="71">
        <f t="shared" si="715"/>
        <v>0</v>
      </c>
      <c r="V8266" s="7">
        <v>0</v>
      </c>
      <c r="W8266" s="7">
        <v>0</v>
      </c>
      <c r="X8266" s="7">
        <v>0</v>
      </c>
      <c r="Y8266" s="73">
        <v>0.04</v>
      </c>
      <c r="Z8266" s="7"/>
      <c r="AA8266" s="7"/>
      <c r="AB8266" s="7"/>
      <c r="AC8266" s="7"/>
    </row>
    <row r="8267" spans="2:29" ht="15.75" customHeight="1" x14ac:dyDescent="0.25">
      <c r="B8267" s="62">
        <v>46221</v>
      </c>
      <c r="C8267" s="63" t="s">
        <v>8271</v>
      </c>
      <c r="D8267" s="64">
        <f t="shared" si="713"/>
        <v>11985.964958677687</v>
      </c>
      <c r="E8267" s="64">
        <f t="shared" si="714"/>
        <v>14503.017600000001</v>
      </c>
      <c r="F8267" s="64">
        <f>+VLOOKUP(B8267,[1]BASES!$A$2:$C$10701,3,0)</f>
        <v>21</v>
      </c>
      <c r="G8267" s="65">
        <f t="shared" si="711"/>
        <v>14503.017600000001</v>
      </c>
      <c r="H8267" s="66"/>
      <c r="I8267" s="67"/>
      <c r="J8267" s="67"/>
      <c r="K8267" s="67"/>
      <c r="L8267" s="67"/>
      <c r="M8267" s="68"/>
      <c r="N8267" s="69"/>
      <c r="O8267" s="70">
        <f t="shared" si="699"/>
        <v>0</v>
      </c>
      <c r="P8267" s="71">
        <f t="shared" si="700"/>
        <v>0</v>
      </c>
      <c r="Q8267" s="7">
        <v>1</v>
      </c>
      <c r="R8267" s="72">
        <f>+VLOOKUP(B8267,[1]BASES!$A$2:$E$10701,5,0)</f>
        <v>12485.380165289256</v>
      </c>
      <c r="S8267" s="71">
        <f t="shared" si="712"/>
        <v>0</v>
      </c>
      <c r="T8267" s="71">
        <v>0</v>
      </c>
      <c r="U8267" s="71">
        <f t="shared" si="715"/>
        <v>0</v>
      </c>
      <c r="V8267" s="7">
        <v>0</v>
      </c>
      <c r="W8267" s="7">
        <v>0</v>
      </c>
      <c r="X8267" s="7">
        <v>0</v>
      </c>
      <c r="Y8267" s="73">
        <v>0.04</v>
      </c>
      <c r="Z8267" s="7"/>
      <c r="AA8267" s="7"/>
      <c r="AB8267" s="7"/>
      <c r="AC8267" s="7"/>
    </row>
    <row r="8268" spans="2:29" ht="15.75" customHeight="1" x14ac:dyDescent="0.25">
      <c r="B8268" s="62">
        <v>46222</v>
      </c>
      <c r="C8268" s="63" t="s">
        <v>8272</v>
      </c>
      <c r="D8268" s="64">
        <f t="shared" si="713"/>
        <v>13118.614214876034</v>
      </c>
      <c r="E8268" s="64">
        <f t="shared" si="714"/>
        <v>15873.523200000001</v>
      </c>
      <c r="F8268" s="64">
        <f>+VLOOKUP(B8268,[1]BASES!$A$2:$C$10701,3,0)</f>
        <v>21</v>
      </c>
      <c r="G8268" s="65">
        <f t="shared" ref="G8268:G8331" si="716">IF(B8268&lt;&gt;"",IF(T8268=0,E8268+(E8268*(B$6/100)),E8268+(E8268*(T8268/100))),"")</f>
        <v>15873.523200000001</v>
      </c>
      <c r="H8268" s="66"/>
      <c r="I8268" s="67"/>
      <c r="J8268" s="67"/>
      <c r="K8268" s="67"/>
      <c r="L8268" s="67"/>
      <c r="M8268" s="68"/>
      <c r="N8268" s="69"/>
      <c r="O8268" s="70">
        <f t="shared" si="699"/>
        <v>0</v>
      </c>
      <c r="P8268" s="71">
        <f t="shared" si="700"/>
        <v>0</v>
      </c>
      <c r="Q8268" s="7">
        <v>1</v>
      </c>
      <c r="R8268" s="72">
        <f>+VLOOKUP(B8268,[1]BASES!$A$2:$E$10701,5,0)</f>
        <v>13665.223140495867</v>
      </c>
      <c r="S8268" s="71">
        <f t="shared" si="712"/>
        <v>0</v>
      </c>
      <c r="T8268" s="71">
        <v>0</v>
      </c>
      <c r="U8268" s="71">
        <f t="shared" si="715"/>
        <v>0</v>
      </c>
      <c r="V8268" s="7">
        <v>0</v>
      </c>
      <c r="W8268" s="7">
        <v>0</v>
      </c>
      <c r="X8268" s="7">
        <v>0</v>
      </c>
      <c r="Y8268" s="73">
        <v>0.04</v>
      </c>
      <c r="Z8268" s="7"/>
      <c r="AA8268" s="7"/>
      <c r="AB8268" s="7"/>
      <c r="AC8268" s="7"/>
    </row>
    <row r="8269" spans="2:29" ht="15.75" customHeight="1" x14ac:dyDescent="0.25">
      <c r="B8269" s="62">
        <v>38079</v>
      </c>
      <c r="C8269" s="63" t="s">
        <v>8273</v>
      </c>
      <c r="D8269" s="64">
        <f t="shared" si="713"/>
        <v>226263.36793388429</v>
      </c>
      <c r="E8269" s="64">
        <f t="shared" si="714"/>
        <v>273778.6752</v>
      </c>
      <c r="F8269" s="64">
        <f>+VLOOKUP(B8269,[1]BASES!$A$2:$C$10701,3,0)</f>
        <v>21</v>
      </c>
      <c r="G8269" s="65">
        <f t="shared" si="716"/>
        <v>273778.6752</v>
      </c>
      <c r="H8269" s="66"/>
      <c r="I8269" s="67"/>
      <c r="J8269" s="67"/>
      <c r="K8269" s="67"/>
      <c r="L8269" s="67"/>
      <c r="M8269" s="68"/>
      <c r="N8269" s="69"/>
      <c r="O8269" s="70">
        <f t="shared" si="699"/>
        <v>0</v>
      </c>
      <c r="P8269" s="71">
        <f t="shared" si="700"/>
        <v>0</v>
      </c>
      <c r="Q8269" s="7">
        <v>1</v>
      </c>
      <c r="R8269" s="72">
        <f>+VLOOKUP(B8269,[1]BASES!$A$2:$E$10701,5,0)</f>
        <v>235691.00826446281</v>
      </c>
      <c r="S8269" s="71">
        <f t="shared" ref="S8269:S8332" si="717">IFERROR(E8269*H8269,0)</f>
        <v>0</v>
      </c>
      <c r="T8269" s="71">
        <v>0</v>
      </c>
      <c r="U8269" s="71">
        <f t="shared" si="715"/>
        <v>0</v>
      </c>
      <c r="V8269" s="7">
        <v>0</v>
      </c>
      <c r="W8269" s="7">
        <v>0</v>
      </c>
      <c r="X8269" s="7">
        <v>0</v>
      </c>
      <c r="Y8269" s="73">
        <v>0.04</v>
      </c>
      <c r="Z8269" s="7"/>
      <c r="AA8269" s="7"/>
      <c r="AB8269" s="7"/>
      <c r="AC8269" s="7"/>
    </row>
    <row r="8270" spans="2:29" ht="15.75" customHeight="1" x14ac:dyDescent="0.25">
      <c r="B8270" s="62">
        <v>38080</v>
      </c>
      <c r="C8270" s="63" t="s">
        <v>8274</v>
      </c>
      <c r="D8270" s="64">
        <f t="shared" ref="D8270:D8333" si="718">IF(B8270&lt;&gt;"",R8270+(R8270*-Y8270)+((R8270+(R8270*-Y8270))*B$7/100),"")</f>
        <v>171562.8852892562</v>
      </c>
      <c r="E8270" s="64">
        <f t="shared" si="714"/>
        <v>207591.0912</v>
      </c>
      <c r="F8270" s="64">
        <f>+VLOOKUP(B8270,[1]BASES!$A$2:$C$10701,3,0)</f>
        <v>21</v>
      </c>
      <c r="G8270" s="65">
        <f t="shared" si="716"/>
        <v>207591.0912</v>
      </c>
      <c r="H8270" s="66"/>
      <c r="I8270" s="67"/>
      <c r="J8270" s="67"/>
      <c r="K8270" s="67"/>
      <c r="L8270" s="67"/>
      <c r="M8270" s="68"/>
      <c r="N8270" s="69"/>
      <c r="O8270" s="70">
        <f t="shared" si="699"/>
        <v>0</v>
      </c>
      <c r="P8270" s="71">
        <f t="shared" si="700"/>
        <v>0</v>
      </c>
      <c r="Q8270" s="7">
        <v>1</v>
      </c>
      <c r="R8270" s="72">
        <f>+VLOOKUP(B8270,[1]BASES!$A$2:$E$10701,5,0)</f>
        <v>178711.33884297521</v>
      </c>
      <c r="S8270" s="71">
        <f t="shared" si="717"/>
        <v>0</v>
      </c>
      <c r="T8270" s="71">
        <v>0</v>
      </c>
      <c r="U8270" s="71">
        <f t="shared" si="715"/>
        <v>0</v>
      </c>
      <c r="V8270" s="7">
        <v>0</v>
      </c>
      <c r="W8270" s="7">
        <v>0</v>
      </c>
      <c r="X8270" s="7">
        <v>0</v>
      </c>
      <c r="Y8270" s="73">
        <v>0.04</v>
      </c>
      <c r="Z8270" s="7"/>
      <c r="AA8270" s="7"/>
      <c r="AB8270" s="7"/>
      <c r="AC8270" s="7"/>
    </row>
    <row r="8271" spans="2:29" ht="15.75" customHeight="1" x14ac:dyDescent="0.25">
      <c r="B8271" s="62">
        <v>45004</v>
      </c>
      <c r="C8271" s="63" t="s">
        <v>8275</v>
      </c>
      <c r="D8271" s="64">
        <f t="shared" si="718"/>
        <v>159959.69057851241</v>
      </c>
      <c r="E8271" s="64">
        <f t="shared" ref="E8271:E8334" si="719">IF(B8271&lt;&gt;"",D8271+(D8271*(F8271*Q8271)/100),"")</f>
        <v>193551.22560000001</v>
      </c>
      <c r="F8271" s="64">
        <f>+VLOOKUP(B8271,[1]BASES!$A$2:$C$10701,3,0)</f>
        <v>21</v>
      </c>
      <c r="G8271" s="65">
        <f t="shared" si="716"/>
        <v>193551.22560000001</v>
      </c>
      <c r="H8271" s="66"/>
      <c r="I8271" s="67"/>
      <c r="J8271" s="67"/>
      <c r="K8271" s="67"/>
      <c r="L8271" s="67"/>
      <c r="M8271" s="68"/>
      <c r="N8271" s="69"/>
      <c r="O8271" s="70">
        <f t="shared" si="699"/>
        <v>0</v>
      </c>
      <c r="P8271" s="71">
        <f t="shared" si="700"/>
        <v>0</v>
      </c>
      <c r="Q8271" s="7">
        <v>1</v>
      </c>
      <c r="R8271" s="72">
        <f>+VLOOKUP(B8271,[1]BASES!$A$2:$E$10701,5,0)</f>
        <v>166624.67768595042</v>
      </c>
      <c r="S8271" s="71">
        <f t="shared" si="717"/>
        <v>0</v>
      </c>
      <c r="T8271" s="71">
        <v>0</v>
      </c>
      <c r="U8271" s="71">
        <f t="shared" ref="U8271:U8334" si="720">IFERROR(G8271*H8271,0)</f>
        <v>0</v>
      </c>
      <c r="V8271" s="7">
        <v>0</v>
      </c>
      <c r="W8271" s="7">
        <v>0</v>
      </c>
      <c r="X8271" s="7">
        <v>0</v>
      </c>
      <c r="Y8271" s="73">
        <v>0.04</v>
      </c>
      <c r="Z8271" s="7"/>
      <c r="AA8271" s="7"/>
      <c r="AB8271" s="7"/>
      <c r="AC8271" s="7"/>
    </row>
    <row r="8272" spans="2:29" ht="15.75" customHeight="1" x14ac:dyDescent="0.25">
      <c r="B8272" s="62">
        <v>45005</v>
      </c>
      <c r="C8272" s="63" t="s">
        <v>8276</v>
      </c>
      <c r="D8272" s="64">
        <f t="shared" si="718"/>
        <v>158302.15140495871</v>
      </c>
      <c r="E8272" s="64">
        <f t="shared" si="719"/>
        <v>191545.60320000004</v>
      </c>
      <c r="F8272" s="64">
        <f>+VLOOKUP(B8272,[1]BASES!$A$2:$C$10701,3,0)</f>
        <v>21</v>
      </c>
      <c r="G8272" s="65">
        <f t="shared" si="716"/>
        <v>191545.60320000004</v>
      </c>
      <c r="H8272" s="66"/>
      <c r="I8272" s="67"/>
      <c r="J8272" s="67"/>
      <c r="K8272" s="67"/>
      <c r="L8272" s="67"/>
      <c r="M8272" s="68"/>
      <c r="N8272" s="69"/>
      <c r="O8272" s="70">
        <f t="shared" si="699"/>
        <v>0</v>
      </c>
      <c r="P8272" s="71">
        <f t="shared" si="700"/>
        <v>0</v>
      </c>
      <c r="Q8272" s="7">
        <v>1</v>
      </c>
      <c r="R8272" s="72">
        <f>+VLOOKUP(B8272,[1]BASES!$A$2:$E$10701,5,0)</f>
        <v>164898.07438016532</v>
      </c>
      <c r="S8272" s="71">
        <f t="shared" si="717"/>
        <v>0</v>
      </c>
      <c r="T8272" s="71">
        <v>0</v>
      </c>
      <c r="U8272" s="71">
        <f t="shared" si="720"/>
        <v>0</v>
      </c>
      <c r="V8272" s="7">
        <v>0</v>
      </c>
      <c r="W8272" s="7">
        <v>0</v>
      </c>
      <c r="X8272" s="7">
        <v>0</v>
      </c>
      <c r="Y8272" s="73">
        <v>0.04</v>
      </c>
      <c r="Z8272" s="7"/>
      <c r="AA8272" s="7"/>
      <c r="AB8272" s="7"/>
      <c r="AC8272" s="7"/>
    </row>
    <row r="8273" spans="2:29" ht="15.75" customHeight="1" x14ac:dyDescent="0.25">
      <c r="B8273" s="62">
        <v>45924</v>
      </c>
      <c r="C8273" s="63" t="s">
        <v>8277</v>
      </c>
      <c r="D8273" s="64">
        <f t="shared" si="718"/>
        <v>288382.23074380163</v>
      </c>
      <c r="E8273" s="64">
        <f t="shared" si="719"/>
        <v>348942.49919999996</v>
      </c>
      <c r="F8273" s="64">
        <f>+VLOOKUP(B8273,[1]BASES!$A$2:$C$10701,3,0)</f>
        <v>21</v>
      </c>
      <c r="G8273" s="65">
        <f t="shared" si="716"/>
        <v>348942.49919999996</v>
      </c>
      <c r="H8273" s="66"/>
      <c r="I8273" s="67"/>
      <c r="J8273" s="67"/>
      <c r="K8273" s="67"/>
      <c r="L8273" s="67"/>
      <c r="M8273" s="68"/>
      <c r="N8273" s="69"/>
      <c r="O8273" s="70">
        <f t="shared" si="699"/>
        <v>0</v>
      </c>
      <c r="P8273" s="71">
        <f t="shared" si="700"/>
        <v>0</v>
      </c>
      <c r="Q8273" s="7">
        <v>1</v>
      </c>
      <c r="R8273" s="72">
        <f>+VLOOKUP(B8273,[1]BASES!$A$2:$E$10701,5,0)</f>
        <v>300398.15702479339</v>
      </c>
      <c r="S8273" s="71">
        <f t="shared" si="717"/>
        <v>0</v>
      </c>
      <c r="T8273" s="71">
        <v>0</v>
      </c>
      <c r="U8273" s="71">
        <f t="shared" si="720"/>
        <v>0</v>
      </c>
      <c r="V8273" s="7">
        <v>0</v>
      </c>
      <c r="W8273" s="7">
        <v>0</v>
      </c>
      <c r="X8273" s="7">
        <v>0</v>
      </c>
      <c r="Y8273" s="73">
        <v>0.04</v>
      </c>
      <c r="Z8273" s="7"/>
      <c r="AA8273" s="7"/>
      <c r="AB8273" s="7"/>
      <c r="AC8273" s="7"/>
    </row>
    <row r="8274" spans="2:29" ht="15.75" customHeight="1" x14ac:dyDescent="0.25">
      <c r="B8274" s="62">
        <v>45925</v>
      </c>
      <c r="C8274" s="63" t="s">
        <v>8278</v>
      </c>
      <c r="D8274" s="64">
        <f t="shared" si="718"/>
        <v>337220.5884297521</v>
      </c>
      <c r="E8274" s="64">
        <f t="shared" si="719"/>
        <v>408036.91200000001</v>
      </c>
      <c r="F8274" s="64">
        <f>+VLOOKUP(B8274,[1]BASES!$A$2:$C$10701,3,0)</f>
        <v>21</v>
      </c>
      <c r="G8274" s="65">
        <f t="shared" si="716"/>
        <v>408036.91200000001</v>
      </c>
      <c r="H8274" s="66"/>
      <c r="I8274" s="67"/>
      <c r="J8274" s="67"/>
      <c r="K8274" s="67"/>
      <c r="L8274" s="67"/>
      <c r="M8274" s="68"/>
      <c r="N8274" s="69"/>
      <c r="O8274" s="70">
        <f t="shared" si="699"/>
        <v>0</v>
      </c>
      <c r="P8274" s="71">
        <f t="shared" si="700"/>
        <v>0</v>
      </c>
      <c r="Q8274" s="7">
        <v>1</v>
      </c>
      <c r="R8274" s="72">
        <f>+VLOOKUP(B8274,[1]BASES!$A$2:$E$10701,5,0)</f>
        <v>351271.44628099177</v>
      </c>
      <c r="S8274" s="71">
        <f t="shared" si="717"/>
        <v>0</v>
      </c>
      <c r="T8274" s="71">
        <v>0</v>
      </c>
      <c r="U8274" s="71">
        <f t="shared" si="720"/>
        <v>0</v>
      </c>
      <c r="V8274" s="7">
        <v>0</v>
      </c>
      <c r="W8274" s="7">
        <v>0</v>
      </c>
      <c r="X8274" s="7">
        <v>0</v>
      </c>
      <c r="Y8274" s="73">
        <v>0.04</v>
      </c>
      <c r="Z8274" s="7"/>
      <c r="AA8274" s="7"/>
      <c r="AB8274" s="7"/>
      <c r="AC8274" s="7"/>
    </row>
    <row r="8275" spans="2:29" ht="15.75" customHeight="1" x14ac:dyDescent="0.25">
      <c r="B8275" s="62">
        <v>45926</v>
      </c>
      <c r="C8275" s="63" t="s">
        <v>8279</v>
      </c>
      <c r="D8275" s="64">
        <f t="shared" si="718"/>
        <v>430246.09586776863</v>
      </c>
      <c r="E8275" s="64">
        <f t="shared" si="719"/>
        <v>520597.77600000007</v>
      </c>
      <c r="F8275" s="64">
        <f>+VLOOKUP(B8275,[1]BASES!$A$2:$C$10701,3,0)</f>
        <v>21</v>
      </c>
      <c r="G8275" s="65">
        <f t="shared" si="716"/>
        <v>520597.77600000007</v>
      </c>
      <c r="H8275" s="66"/>
      <c r="I8275" s="67"/>
      <c r="J8275" s="67"/>
      <c r="K8275" s="67"/>
      <c r="L8275" s="67"/>
      <c r="M8275" s="68"/>
      <c r="N8275" s="69"/>
      <c r="O8275" s="70">
        <f t="shared" si="699"/>
        <v>0</v>
      </c>
      <c r="P8275" s="71">
        <f t="shared" si="700"/>
        <v>0</v>
      </c>
      <c r="Q8275" s="7">
        <v>1</v>
      </c>
      <c r="R8275" s="72">
        <f>+VLOOKUP(B8275,[1]BASES!$A$2:$E$10701,5,0)</f>
        <v>448173.01652892563</v>
      </c>
      <c r="S8275" s="71">
        <f t="shared" si="717"/>
        <v>0</v>
      </c>
      <c r="T8275" s="71">
        <v>0</v>
      </c>
      <c r="U8275" s="71">
        <f t="shared" si="720"/>
        <v>0</v>
      </c>
      <c r="V8275" s="7">
        <v>0</v>
      </c>
      <c r="W8275" s="7">
        <v>0</v>
      </c>
      <c r="X8275" s="7">
        <v>0</v>
      </c>
      <c r="Y8275" s="73">
        <v>0.04</v>
      </c>
      <c r="Z8275" s="7"/>
      <c r="AA8275" s="7"/>
      <c r="AB8275" s="7"/>
      <c r="AC8275" s="7"/>
    </row>
    <row r="8276" spans="2:29" ht="15.75" customHeight="1" x14ac:dyDescent="0.25">
      <c r="B8276" s="62">
        <v>44541</v>
      </c>
      <c r="C8276" s="63" t="s">
        <v>8280</v>
      </c>
      <c r="D8276" s="64">
        <f t="shared" si="718"/>
        <v>136641.53652892562</v>
      </c>
      <c r="E8276" s="64">
        <f t="shared" si="719"/>
        <v>165336.2592</v>
      </c>
      <c r="F8276" s="64">
        <f>+VLOOKUP(B8276,[1]BASES!$A$2:$C$10701,3,0)</f>
        <v>21</v>
      </c>
      <c r="G8276" s="65">
        <f t="shared" si="716"/>
        <v>165336.2592</v>
      </c>
      <c r="H8276" s="66"/>
      <c r="I8276" s="67"/>
      <c r="J8276" s="67"/>
      <c r="K8276" s="67"/>
      <c r="L8276" s="67"/>
      <c r="M8276" s="68"/>
      <c r="N8276" s="69"/>
      <c r="O8276" s="70">
        <f t="shared" si="699"/>
        <v>0</v>
      </c>
      <c r="P8276" s="71">
        <f t="shared" si="700"/>
        <v>0</v>
      </c>
      <c r="Q8276" s="7">
        <v>1</v>
      </c>
      <c r="R8276" s="72">
        <f>+VLOOKUP(B8276,[1]BASES!$A$2:$E$10701,5,0)</f>
        <v>142334.93388429753</v>
      </c>
      <c r="S8276" s="71">
        <f t="shared" si="717"/>
        <v>0</v>
      </c>
      <c r="T8276" s="71">
        <v>0</v>
      </c>
      <c r="U8276" s="71">
        <f t="shared" si="720"/>
        <v>0</v>
      </c>
      <c r="V8276" s="7">
        <v>0</v>
      </c>
      <c r="W8276" s="7">
        <v>0</v>
      </c>
      <c r="X8276" s="7">
        <v>0</v>
      </c>
      <c r="Y8276" s="73">
        <v>0.04</v>
      </c>
      <c r="Z8276" s="7"/>
      <c r="AA8276" s="7"/>
      <c r="AB8276" s="7"/>
      <c r="AC8276" s="7"/>
    </row>
    <row r="8277" spans="2:29" ht="15.75" customHeight="1" x14ac:dyDescent="0.25">
      <c r="B8277" s="62">
        <v>44542</v>
      </c>
      <c r="C8277" s="63" t="s">
        <v>8281</v>
      </c>
      <c r="D8277" s="64">
        <f t="shared" si="718"/>
        <v>68350.365619834716</v>
      </c>
      <c r="E8277" s="64">
        <f t="shared" si="719"/>
        <v>82703.9424</v>
      </c>
      <c r="F8277" s="64">
        <f>+VLOOKUP(B8277,[1]BASES!$A$2:$C$10701,3,0)</f>
        <v>21</v>
      </c>
      <c r="G8277" s="65">
        <f t="shared" si="716"/>
        <v>82703.9424</v>
      </c>
      <c r="H8277" s="66"/>
      <c r="I8277" s="67"/>
      <c r="J8277" s="67"/>
      <c r="K8277" s="67"/>
      <c r="L8277" s="67"/>
      <c r="M8277" s="68"/>
      <c r="N8277" s="69"/>
      <c r="O8277" s="70">
        <f t="shared" si="699"/>
        <v>0</v>
      </c>
      <c r="P8277" s="71">
        <f t="shared" si="700"/>
        <v>0</v>
      </c>
      <c r="Q8277" s="7">
        <v>1</v>
      </c>
      <c r="R8277" s="72">
        <f>+VLOOKUP(B8277,[1]BASES!$A$2:$E$10701,5,0)</f>
        <v>71198.297520661159</v>
      </c>
      <c r="S8277" s="71">
        <f t="shared" si="717"/>
        <v>0</v>
      </c>
      <c r="T8277" s="71">
        <v>0</v>
      </c>
      <c r="U8277" s="71">
        <f t="shared" si="720"/>
        <v>0</v>
      </c>
      <c r="V8277" s="7">
        <v>0</v>
      </c>
      <c r="W8277" s="7">
        <v>0</v>
      </c>
      <c r="X8277" s="7">
        <v>0</v>
      </c>
      <c r="Y8277" s="73">
        <v>0.04</v>
      </c>
      <c r="Z8277" s="7"/>
      <c r="AA8277" s="7"/>
      <c r="AB8277" s="7"/>
      <c r="AC8277" s="7"/>
    </row>
    <row r="8278" spans="2:29" ht="15.75" customHeight="1" x14ac:dyDescent="0.25">
      <c r="B8278" s="62">
        <v>44543</v>
      </c>
      <c r="C8278" s="63" t="s">
        <v>8282</v>
      </c>
      <c r="D8278" s="64">
        <f t="shared" si="718"/>
        <v>101457.95702479339</v>
      </c>
      <c r="E8278" s="64">
        <f t="shared" si="719"/>
        <v>122764.128</v>
      </c>
      <c r="F8278" s="64">
        <f>+VLOOKUP(B8278,[1]BASES!$A$2:$C$10701,3,0)</f>
        <v>21</v>
      </c>
      <c r="G8278" s="65">
        <f t="shared" si="716"/>
        <v>122764.128</v>
      </c>
      <c r="H8278" s="66"/>
      <c r="I8278" s="67"/>
      <c r="J8278" s="67"/>
      <c r="K8278" s="67"/>
      <c r="L8278" s="67"/>
      <c r="M8278" s="68"/>
      <c r="N8278" s="69"/>
      <c r="O8278" s="70">
        <f t="shared" si="699"/>
        <v>0</v>
      </c>
      <c r="P8278" s="71">
        <f t="shared" si="700"/>
        <v>0</v>
      </c>
      <c r="Q8278" s="7">
        <v>1</v>
      </c>
      <c r="R8278" s="72">
        <f>+VLOOKUP(B8278,[1]BASES!$A$2:$E$10701,5,0)</f>
        <v>105685.37190082645</v>
      </c>
      <c r="S8278" s="71">
        <f t="shared" si="717"/>
        <v>0</v>
      </c>
      <c r="T8278" s="71">
        <v>0</v>
      </c>
      <c r="U8278" s="71">
        <f t="shared" si="720"/>
        <v>0</v>
      </c>
      <c r="V8278" s="7">
        <v>0</v>
      </c>
      <c r="W8278" s="7">
        <v>0</v>
      </c>
      <c r="X8278" s="7">
        <v>0</v>
      </c>
      <c r="Y8278" s="73">
        <v>0.04</v>
      </c>
      <c r="Z8278" s="7"/>
      <c r="AA8278" s="7"/>
      <c r="AB8278" s="7"/>
      <c r="AC8278" s="7"/>
    </row>
    <row r="8279" spans="2:29" ht="15.75" customHeight="1" x14ac:dyDescent="0.25">
      <c r="B8279" s="62">
        <v>44544</v>
      </c>
      <c r="C8279" s="63" t="s">
        <v>8283</v>
      </c>
      <c r="D8279" s="64">
        <f t="shared" si="718"/>
        <v>105352.43900826447</v>
      </c>
      <c r="E8279" s="64">
        <f t="shared" si="719"/>
        <v>127476.45120000001</v>
      </c>
      <c r="F8279" s="64">
        <f>+VLOOKUP(B8279,[1]BASES!$A$2:$C$10701,3,0)</f>
        <v>21</v>
      </c>
      <c r="G8279" s="65">
        <f t="shared" si="716"/>
        <v>127476.45120000001</v>
      </c>
      <c r="H8279" s="66"/>
      <c r="I8279" s="67"/>
      <c r="J8279" s="67"/>
      <c r="K8279" s="67"/>
      <c r="L8279" s="67"/>
      <c r="M8279" s="68"/>
      <c r="N8279" s="69"/>
      <c r="O8279" s="70">
        <f t="shared" ref="O8279:O8533" si="721">IFERROR(E8279*H8279,0)</f>
        <v>0</v>
      </c>
      <c r="P8279" s="71">
        <f t="shared" ref="P8279:P8533" si="722">IFERROR(G8279*H8279,0)</f>
        <v>0</v>
      </c>
      <c r="Q8279" s="7">
        <v>1</v>
      </c>
      <c r="R8279" s="72">
        <f>+VLOOKUP(B8279,[1]BASES!$A$2:$E$10701,5,0)</f>
        <v>109742.12396694215</v>
      </c>
      <c r="S8279" s="71">
        <f t="shared" si="717"/>
        <v>0</v>
      </c>
      <c r="T8279" s="71">
        <v>0</v>
      </c>
      <c r="U8279" s="71">
        <f t="shared" si="720"/>
        <v>0</v>
      </c>
      <c r="V8279" s="7">
        <v>0</v>
      </c>
      <c r="W8279" s="7">
        <v>0</v>
      </c>
      <c r="X8279" s="7">
        <v>0</v>
      </c>
      <c r="Y8279" s="73">
        <v>0.04</v>
      </c>
      <c r="Z8279" s="7"/>
      <c r="AA8279" s="7"/>
      <c r="AB8279" s="7"/>
      <c r="AC8279" s="7"/>
    </row>
    <row r="8280" spans="2:29" ht="15.75" customHeight="1" x14ac:dyDescent="0.25">
      <c r="B8280" s="62">
        <v>43079</v>
      </c>
      <c r="C8280" s="63" t="s">
        <v>8284</v>
      </c>
      <c r="D8280" s="64">
        <f t="shared" si="718"/>
        <v>71855.262148760332</v>
      </c>
      <c r="E8280" s="64">
        <f t="shared" si="719"/>
        <v>86944.867200000008</v>
      </c>
      <c r="F8280" s="64">
        <f>+VLOOKUP(B8280,[1]BASES!$A$2:$C$10701,3,0)</f>
        <v>21</v>
      </c>
      <c r="G8280" s="65">
        <f t="shared" si="716"/>
        <v>86944.867200000008</v>
      </c>
      <c r="H8280" s="66"/>
      <c r="I8280" s="67"/>
      <c r="J8280" s="67"/>
      <c r="K8280" s="67"/>
      <c r="L8280" s="67"/>
      <c r="M8280" s="68"/>
      <c r="N8280" s="69"/>
      <c r="O8280" s="70">
        <f t="shared" si="721"/>
        <v>0</v>
      </c>
      <c r="P8280" s="71">
        <f t="shared" si="722"/>
        <v>0</v>
      </c>
      <c r="Q8280" s="7">
        <v>1</v>
      </c>
      <c r="R8280" s="72">
        <f>+VLOOKUP(B8280,[1]BASES!$A$2:$E$10701,5,0)</f>
        <v>74849.231404958686</v>
      </c>
      <c r="S8280" s="71">
        <f t="shared" si="717"/>
        <v>0</v>
      </c>
      <c r="T8280" s="71">
        <v>0</v>
      </c>
      <c r="U8280" s="71">
        <f t="shared" si="720"/>
        <v>0</v>
      </c>
      <c r="V8280" s="7">
        <v>0</v>
      </c>
      <c r="W8280" s="7">
        <v>0</v>
      </c>
      <c r="X8280" s="7">
        <v>0</v>
      </c>
      <c r="Y8280" s="73">
        <v>0.04</v>
      </c>
      <c r="Z8280" s="7"/>
      <c r="AA8280" s="7"/>
      <c r="AB8280" s="7"/>
      <c r="AC8280" s="7"/>
    </row>
    <row r="8281" spans="2:29" ht="15.75" customHeight="1" x14ac:dyDescent="0.25">
      <c r="B8281" s="62">
        <v>43080</v>
      </c>
      <c r="C8281" s="63" t="s">
        <v>8285</v>
      </c>
      <c r="D8281" s="64">
        <f t="shared" si="718"/>
        <v>45503.516033057851</v>
      </c>
      <c r="E8281" s="64">
        <f t="shared" si="719"/>
        <v>55059.254399999998</v>
      </c>
      <c r="F8281" s="64">
        <f>+VLOOKUP(B8281,[1]BASES!$A$2:$C$10701,3,0)</f>
        <v>21</v>
      </c>
      <c r="G8281" s="65">
        <f t="shared" si="716"/>
        <v>55059.254399999998</v>
      </c>
      <c r="H8281" s="66"/>
      <c r="I8281" s="67"/>
      <c r="J8281" s="67"/>
      <c r="K8281" s="67"/>
      <c r="L8281" s="67"/>
      <c r="M8281" s="68"/>
      <c r="N8281" s="69"/>
      <c r="O8281" s="70">
        <f t="shared" si="721"/>
        <v>0</v>
      </c>
      <c r="P8281" s="71">
        <f t="shared" si="722"/>
        <v>0</v>
      </c>
      <c r="Q8281" s="7">
        <v>1</v>
      </c>
      <c r="R8281" s="72">
        <f>+VLOOKUP(B8281,[1]BASES!$A$2:$E$10701,5,0)</f>
        <v>47399.495867768594</v>
      </c>
      <c r="S8281" s="71">
        <f t="shared" si="717"/>
        <v>0</v>
      </c>
      <c r="T8281" s="71">
        <v>0</v>
      </c>
      <c r="U8281" s="71">
        <f t="shared" si="720"/>
        <v>0</v>
      </c>
      <c r="V8281" s="7">
        <v>0</v>
      </c>
      <c r="W8281" s="7">
        <v>0</v>
      </c>
      <c r="X8281" s="7">
        <v>0</v>
      </c>
      <c r="Y8281" s="73">
        <v>0.04</v>
      </c>
      <c r="Z8281" s="7"/>
      <c r="AA8281" s="7"/>
      <c r="AB8281" s="7"/>
      <c r="AC8281" s="7"/>
    </row>
    <row r="8282" spans="2:29" ht="15.75" customHeight="1" x14ac:dyDescent="0.25">
      <c r="B8282" s="62">
        <v>43081</v>
      </c>
      <c r="C8282" s="63" t="s">
        <v>8286</v>
      </c>
      <c r="D8282" s="64">
        <f t="shared" si="718"/>
        <v>45503.516033057851</v>
      </c>
      <c r="E8282" s="64">
        <f t="shared" si="719"/>
        <v>55059.254399999998</v>
      </c>
      <c r="F8282" s="64">
        <f>+VLOOKUP(B8282,[1]BASES!$A$2:$C$10701,3,0)</f>
        <v>21</v>
      </c>
      <c r="G8282" s="65">
        <f t="shared" si="716"/>
        <v>55059.254399999998</v>
      </c>
      <c r="H8282" s="66"/>
      <c r="I8282" s="67"/>
      <c r="J8282" s="67"/>
      <c r="K8282" s="67"/>
      <c r="L8282" s="67"/>
      <c r="M8282" s="68"/>
      <c r="N8282" s="69"/>
      <c r="O8282" s="70">
        <f t="shared" si="721"/>
        <v>0</v>
      </c>
      <c r="P8282" s="71">
        <f t="shared" si="722"/>
        <v>0</v>
      </c>
      <c r="Q8282" s="7">
        <v>1</v>
      </c>
      <c r="R8282" s="72">
        <f>+VLOOKUP(B8282,[1]BASES!$A$2:$E$10701,5,0)</f>
        <v>47399.495867768594</v>
      </c>
      <c r="S8282" s="71">
        <f t="shared" si="717"/>
        <v>0</v>
      </c>
      <c r="T8282" s="71">
        <v>0</v>
      </c>
      <c r="U8282" s="71">
        <f t="shared" si="720"/>
        <v>0</v>
      </c>
      <c r="V8282" s="7">
        <v>0</v>
      </c>
      <c r="W8282" s="7">
        <v>0</v>
      </c>
      <c r="X8282" s="7">
        <v>0</v>
      </c>
      <c r="Y8282" s="73">
        <v>0.04</v>
      </c>
      <c r="Z8282" s="7"/>
      <c r="AA8282" s="7"/>
      <c r="AB8282" s="7"/>
      <c r="AC8282" s="7"/>
    </row>
    <row r="8283" spans="2:29" ht="15.75" customHeight="1" x14ac:dyDescent="0.25">
      <c r="B8283" s="62">
        <v>43082</v>
      </c>
      <c r="C8283" s="63" t="s">
        <v>8287</v>
      </c>
      <c r="D8283" s="64">
        <f t="shared" si="718"/>
        <v>50521.420165289259</v>
      </c>
      <c r="E8283" s="64">
        <f t="shared" si="719"/>
        <v>61130.918400000002</v>
      </c>
      <c r="F8283" s="64">
        <f>+VLOOKUP(B8283,[1]BASES!$A$2:$C$10701,3,0)</f>
        <v>21</v>
      </c>
      <c r="G8283" s="65">
        <f t="shared" si="716"/>
        <v>61130.918400000002</v>
      </c>
      <c r="H8283" s="66"/>
      <c r="I8283" s="67"/>
      <c r="J8283" s="67"/>
      <c r="K8283" s="67"/>
      <c r="L8283" s="67"/>
      <c r="M8283" s="68"/>
      <c r="N8283" s="69"/>
      <c r="O8283" s="70">
        <f t="shared" si="721"/>
        <v>0</v>
      </c>
      <c r="P8283" s="71">
        <f t="shared" si="722"/>
        <v>0</v>
      </c>
      <c r="Q8283" s="7">
        <v>1</v>
      </c>
      <c r="R8283" s="72">
        <f>+VLOOKUP(B8283,[1]BASES!$A$2:$E$10701,5,0)</f>
        <v>52626.479338842975</v>
      </c>
      <c r="S8283" s="71">
        <f t="shared" si="717"/>
        <v>0</v>
      </c>
      <c r="T8283" s="71">
        <v>0</v>
      </c>
      <c r="U8283" s="71">
        <f t="shared" si="720"/>
        <v>0</v>
      </c>
      <c r="V8283" s="7">
        <v>0</v>
      </c>
      <c r="W8283" s="7">
        <v>0</v>
      </c>
      <c r="X8283" s="7">
        <v>0</v>
      </c>
      <c r="Y8283" s="73">
        <v>0.04</v>
      </c>
      <c r="Z8283" s="7"/>
      <c r="AA8283" s="7"/>
      <c r="AB8283" s="7"/>
      <c r="AC8283" s="7"/>
    </row>
    <row r="8284" spans="2:29" ht="15.75" customHeight="1" x14ac:dyDescent="0.25">
      <c r="B8284" s="62">
        <v>43619</v>
      </c>
      <c r="C8284" s="63" t="s">
        <v>8288</v>
      </c>
      <c r="D8284" s="64">
        <f t="shared" si="718"/>
        <v>64787.036033057848</v>
      </c>
      <c r="E8284" s="64">
        <f t="shared" si="719"/>
        <v>78392.313599999994</v>
      </c>
      <c r="F8284" s="64">
        <f>+VLOOKUP(B8284,[1]BASES!$A$2:$C$10701,3,0)</f>
        <v>21</v>
      </c>
      <c r="G8284" s="65">
        <f t="shared" si="716"/>
        <v>78392.313599999994</v>
      </c>
      <c r="H8284" s="66"/>
      <c r="I8284" s="67"/>
      <c r="J8284" s="67"/>
      <c r="K8284" s="67"/>
      <c r="L8284" s="67"/>
      <c r="M8284" s="68"/>
      <c r="N8284" s="69"/>
      <c r="O8284" s="70">
        <f t="shared" si="721"/>
        <v>0</v>
      </c>
      <c r="P8284" s="71">
        <f t="shared" si="722"/>
        <v>0</v>
      </c>
      <c r="Q8284" s="7">
        <v>1</v>
      </c>
      <c r="R8284" s="72">
        <f>+VLOOKUP(B8284,[1]BASES!$A$2:$E$10701,5,0)</f>
        <v>67486.495867768594</v>
      </c>
      <c r="S8284" s="71">
        <f t="shared" si="717"/>
        <v>0</v>
      </c>
      <c r="T8284" s="71">
        <v>0</v>
      </c>
      <c r="U8284" s="71">
        <f t="shared" si="720"/>
        <v>0</v>
      </c>
      <c r="V8284" s="7">
        <v>0</v>
      </c>
      <c r="W8284" s="7">
        <v>0</v>
      </c>
      <c r="X8284" s="7">
        <v>0</v>
      </c>
      <c r="Y8284" s="73">
        <v>0.04</v>
      </c>
      <c r="Z8284" s="7"/>
      <c r="AA8284" s="7"/>
      <c r="AB8284" s="7"/>
      <c r="AC8284" s="7"/>
    </row>
    <row r="8285" spans="2:29" ht="15.75" customHeight="1" x14ac:dyDescent="0.25">
      <c r="B8285" s="62">
        <v>43620</v>
      </c>
      <c r="C8285" s="63" t="s">
        <v>8289</v>
      </c>
      <c r="D8285" s="64">
        <f t="shared" si="718"/>
        <v>64787.036033057848</v>
      </c>
      <c r="E8285" s="64">
        <f t="shared" si="719"/>
        <v>78392.313599999994</v>
      </c>
      <c r="F8285" s="64">
        <f>+VLOOKUP(B8285,[1]BASES!$A$2:$C$10701,3,0)</f>
        <v>21</v>
      </c>
      <c r="G8285" s="65">
        <f t="shared" si="716"/>
        <v>78392.313599999994</v>
      </c>
      <c r="H8285" s="66"/>
      <c r="I8285" s="67"/>
      <c r="J8285" s="67"/>
      <c r="K8285" s="67"/>
      <c r="L8285" s="67"/>
      <c r="M8285" s="68"/>
      <c r="N8285" s="69"/>
      <c r="O8285" s="70">
        <f t="shared" si="721"/>
        <v>0</v>
      </c>
      <c r="P8285" s="71">
        <f t="shared" si="722"/>
        <v>0</v>
      </c>
      <c r="Q8285" s="7">
        <v>1</v>
      </c>
      <c r="R8285" s="72">
        <f>+VLOOKUP(B8285,[1]BASES!$A$2:$E$10701,5,0)</f>
        <v>67486.495867768594</v>
      </c>
      <c r="S8285" s="71">
        <f t="shared" si="717"/>
        <v>0</v>
      </c>
      <c r="T8285" s="71">
        <v>0</v>
      </c>
      <c r="U8285" s="71">
        <f t="shared" si="720"/>
        <v>0</v>
      </c>
      <c r="V8285" s="7">
        <v>0</v>
      </c>
      <c r="W8285" s="7">
        <v>0</v>
      </c>
      <c r="X8285" s="7">
        <v>0</v>
      </c>
      <c r="Y8285" s="73">
        <v>0.04</v>
      </c>
      <c r="Z8285" s="7"/>
      <c r="AA8285" s="7"/>
      <c r="AB8285" s="7"/>
      <c r="AC8285" s="7"/>
    </row>
    <row r="8286" spans="2:29" ht="15.75" customHeight="1" x14ac:dyDescent="0.25">
      <c r="B8286" s="62">
        <v>43621</v>
      </c>
      <c r="C8286" s="63" t="s">
        <v>8290</v>
      </c>
      <c r="D8286" s="64">
        <f t="shared" si="718"/>
        <v>64787.036033057848</v>
      </c>
      <c r="E8286" s="64">
        <f t="shared" si="719"/>
        <v>78392.313599999994</v>
      </c>
      <c r="F8286" s="64">
        <f>+VLOOKUP(B8286,[1]BASES!$A$2:$C$10701,3,0)</f>
        <v>21</v>
      </c>
      <c r="G8286" s="65">
        <f t="shared" si="716"/>
        <v>78392.313599999994</v>
      </c>
      <c r="H8286" s="66"/>
      <c r="I8286" s="67"/>
      <c r="J8286" s="67"/>
      <c r="K8286" s="67"/>
      <c r="L8286" s="67"/>
      <c r="M8286" s="68"/>
      <c r="N8286" s="69"/>
      <c r="O8286" s="70">
        <f t="shared" si="721"/>
        <v>0</v>
      </c>
      <c r="P8286" s="71">
        <f t="shared" si="722"/>
        <v>0</v>
      </c>
      <c r="Q8286" s="7">
        <v>1</v>
      </c>
      <c r="R8286" s="72">
        <f>+VLOOKUP(B8286,[1]BASES!$A$2:$E$10701,5,0)</f>
        <v>67486.495867768594</v>
      </c>
      <c r="S8286" s="71">
        <f t="shared" si="717"/>
        <v>0</v>
      </c>
      <c r="T8286" s="71">
        <v>0</v>
      </c>
      <c r="U8286" s="71">
        <f t="shared" si="720"/>
        <v>0</v>
      </c>
      <c r="V8286" s="7">
        <v>0</v>
      </c>
      <c r="W8286" s="7">
        <v>0</v>
      </c>
      <c r="X8286" s="7">
        <v>0</v>
      </c>
      <c r="Y8286" s="73">
        <v>0.04</v>
      </c>
      <c r="Z8286" s="7"/>
      <c r="AA8286" s="7"/>
      <c r="AB8286" s="7"/>
      <c r="AC8286" s="7"/>
    </row>
    <row r="8287" spans="2:29" ht="15.75" customHeight="1" x14ac:dyDescent="0.25">
      <c r="B8287" s="62">
        <v>43622</v>
      </c>
      <c r="C8287" s="63" t="s">
        <v>8291</v>
      </c>
      <c r="D8287" s="64">
        <f t="shared" si="718"/>
        <v>64787.036033057848</v>
      </c>
      <c r="E8287" s="64">
        <f t="shared" si="719"/>
        <v>78392.313599999994</v>
      </c>
      <c r="F8287" s="64">
        <f>+VLOOKUP(B8287,[1]BASES!$A$2:$C$10701,3,0)</f>
        <v>21</v>
      </c>
      <c r="G8287" s="65">
        <f t="shared" si="716"/>
        <v>78392.313599999994</v>
      </c>
      <c r="H8287" s="66"/>
      <c r="I8287" s="67"/>
      <c r="J8287" s="67"/>
      <c r="K8287" s="67"/>
      <c r="L8287" s="67"/>
      <c r="M8287" s="68"/>
      <c r="N8287" s="69"/>
      <c r="O8287" s="70">
        <f t="shared" si="721"/>
        <v>0</v>
      </c>
      <c r="P8287" s="71">
        <f t="shared" si="722"/>
        <v>0</v>
      </c>
      <c r="Q8287" s="7">
        <v>1</v>
      </c>
      <c r="R8287" s="72">
        <f>+VLOOKUP(B8287,[1]BASES!$A$2:$E$10701,5,0)</f>
        <v>67486.495867768594</v>
      </c>
      <c r="S8287" s="71">
        <f t="shared" si="717"/>
        <v>0</v>
      </c>
      <c r="T8287" s="71">
        <v>0</v>
      </c>
      <c r="U8287" s="71">
        <f t="shared" si="720"/>
        <v>0</v>
      </c>
      <c r="V8287" s="7">
        <v>0</v>
      </c>
      <c r="W8287" s="7">
        <v>0</v>
      </c>
      <c r="X8287" s="7">
        <v>0</v>
      </c>
      <c r="Y8287" s="73">
        <v>0.04</v>
      </c>
      <c r="Z8287" s="7"/>
      <c r="AA8287" s="7"/>
      <c r="AB8287" s="7"/>
      <c r="AC8287" s="7"/>
    </row>
    <row r="8288" spans="2:29" ht="15.75" customHeight="1" x14ac:dyDescent="0.25">
      <c r="B8288" s="62">
        <v>43623</v>
      </c>
      <c r="C8288" s="63" t="s">
        <v>8292</v>
      </c>
      <c r="D8288" s="64">
        <f t="shared" si="718"/>
        <v>43718.669752066111</v>
      </c>
      <c r="E8288" s="64">
        <f t="shared" si="719"/>
        <v>52899.590399999994</v>
      </c>
      <c r="F8288" s="64">
        <f>+VLOOKUP(B8288,[1]BASES!$A$2:$C$10701,3,0)</f>
        <v>21</v>
      </c>
      <c r="G8288" s="65">
        <f t="shared" si="716"/>
        <v>52899.590399999994</v>
      </c>
      <c r="H8288" s="66"/>
      <c r="I8288" s="67"/>
      <c r="J8288" s="67"/>
      <c r="K8288" s="67"/>
      <c r="L8288" s="67"/>
      <c r="M8288" s="68"/>
      <c r="N8288" s="69"/>
      <c r="O8288" s="70">
        <f t="shared" si="721"/>
        <v>0</v>
      </c>
      <c r="P8288" s="71">
        <f t="shared" si="722"/>
        <v>0</v>
      </c>
      <c r="Q8288" s="7">
        <v>1</v>
      </c>
      <c r="R8288" s="72">
        <f>+VLOOKUP(B8288,[1]BASES!$A$2:$E$10701,5,0)</f>
        <v>45540.280991735533</v>
      </c>
      <c r="S8288" s="71">
        <f t="shared" si="717"/>
        <v>0</v>
      </c>
      <c r="T8288" s="71">
        <v>0</v>
      </c>
      <c r="U8288" s="71">
        <f t="shared" si="720"/>
        <v>0</v>
      </c>
      <c r="V8288" s="7">
        <v>0</v>
      </c>
      <c r="W8288" s="7">
        <v>0</v>
      </c>
      <c r="X8288" s="7">
        <v>0</v>
      </c>
      <c r="Y8288" s="73">
        <v>0.04</v>
      </c>
      <c r="Z8288" s="7"/>
      <c r="AA8288" s="7"/>
      <c r="AB8288" s="7"/>
      <c r="AC8288" s="7"/>
    </row>
    <row r="8289" spans="2:29" ht="15.75" customHeight="1" x14ac:dyDescent="0.25">
      <c r="B8289" s="62">
        <v>43624</v>
      </c>
      <c r="C8289" s="63" t="s">
        <v>8293</v>
      </c>
      <c r="D8289" s="64">
        <f t="shared" si="718"/>
        <v>43718.669752066111</v>
      </c>
      <c r="E8289" s="64">
        <f t="shared" si="719"/>
        <v>52899.590399999994</v>
      </c>
      <c r="F8289" s="64">
        <f>+VLOOKUP(B8289,[1]BASES!$A$2:$C$10701,3,0)</f>
        <v>21</v>
      </c>
      <c r="G8289" s="65">
        <f t="shared" si="716"/>
        <v>52899.590399999994</v>
      </c>
      <c r="H8289" s="66"/>
      <c r="I8289" s="67"/>
      <c r="J8289" s="67"/>
      <c r="K8289" s="67"/>
      <c r="L8289" s="67"/>
      <c r="M8289" s="68"/>
      <c r="N8289" s="69"/>
      <c r="O8289" s="70">
        <f t="shared" si="721"/>
        <v>0</v>
      </c>
      <c r="P8289" s="71">
        <f t="shared" si="722"/>
        <v>0</v>
      </c>
      <c r="Q8289" s="7">
        <v>1</v>
      </c>
      <c r="R8289" s="72">
        <f>+VLOOKUP(B8289,[1]BASES!$A$2:$E$10701,5,0)</f>
        <v>45540.280991735533</v>
      </c>
      <c r="S8289" s="71">
        <f t="shared" si="717"/>
        <v>0</v>
      </c>
      <c r="T8289" s="71">
        <v>0</v>
      </c>
      <c r="U8289" s="71">
        <f t="shared" si="720"/>
        <v>0</v>
      </c>
      <c r="V8289" s="7">
        <v>0</v>
      </c>
      <c r="W8289" s="7">
        <v>0</v>
      </c>
      <c r="X8289" s="7">
        <v>0</v>
      </c>
      <c r="Y8289" s="73">
        <v>0.04</v>
      </c>
      <c r="Z8289" s="7"/>
      <c r="AA8289" s="7"/>
      <c r="AB8289" s="7"/>
      <c r="AC8289" s="7"/>
    </row>
    <row r="8290" spans="2:29" ht="15.75" customHeight="1" x14ac:dyDescent="0.25">
      <c r="B8290" s="62">
        <v>43625</v>
      </c>
      <c r="C8290" s="63" t="s">
        <v>8294</v>
      </c>
      <c r="D8290" s="64">
        <f t="shared" si="718"/>
        <v>43718.669752066111</v>
      </c>
      <c r="E8290" s="64">
        <f t="shared" si="719"/>
        <v>52899.590399999994</v>
      </c>
      <c r="F8290" s="64">
        <f>+VLOOKUP(B8290,[1]BASES!$A$2:$C$10701,3,0)</f>
        <v>21</v>
      </c>
      <c r="G8290" s="65">
        <f t="shared" si="716"/>
        <v>52899.590399999994</v>
      </c>
      <c r="H8290" s="66"/>
      <c r="I8290" s="67"/>
      <c r="J8290" s="67"/>
      <c r="K8290" s="67"/>
      <c r="L8290" s="67"/>
      <c r="M8290" s="68"/>
      <c r="N8290" s="69"/>
      <c r="O8290" s="70">
        <f t="shared" si="721"/>
        <v>0</v>
      </c>
      <c r="P8290" s="71">
        <f t="shared" si="722"/>
        <v>0</v>
      </c>
      <c r="Q8290" s="7">
        <v>1</v>
      </c>
      <c r="R8290" s="72">
        <f>+VLOOKUP(B8290,[1]BASES!$A$2:$E$10701,5,0)</f>
        <v>45540.280991735533</v>
      </c>
      <c r="S8290" s="71">
        <f t="shared" si="717"/>
        <v>0</v>
      </c>
      <c r="T8290" s="71">
        <v>0</v>
      </c>
      <c r="U8290" s="71">
        <f t="shared" si="720"/>
        <v>0</v>
      </c>
      <c r="V8290" s="7">
        <v>0</v>
      </c>
      <c r="W8290" s="7">
        <v>0</v>
      </c>
      <c r="X8290" s="7">
        <v>0</v>
      </c>
      <c r="Y8290" s="73">
        <v>0.04</v>
      </c>
      <c r="Z8290" s="7"/>
      <c r="AA8290" s="7"/>
      <c r="AB8290" s="7"/>
      <c r="AC8290" s="7"/>
    </row>
    <row r="8291" spans="2:29" ht="15.75" customHeight="1" x14ac:dyDescent="0.25">
      <c r="B8291" s="62">
        <v>43626</v>
      </c>
      <c r="C8291" s="63" t="s">
        <v>8295</v>
      </c>
      <c r="D8291" s="64">
        <f t="shared" si="718"/>
        <v>43718.669752066111</v>
      </c>
      <c r="E8291" s="64">
        <f t="shared" si="719"/>
        <v>52899.590399999994</v>
      </c>
      <c r="F8291" s="64">
        <f>+VLOOKUP(B8291,[1]BASES!$A$2:$C$10701,3,0)</f>
        <v>21</v>
      </c>
      <c r="G8291" s="65">
        <f t="shared" si="716"/>
        <v>52899.590399999994</v>
      </c>
      <c r="H8291" s="66"/>
      <c r="I8291" s="67"/>
      <c r="J8291" s="67"/>
      <c r="K8291" s="67"/>
      <c r="L8291" s="67"/>
      <c r="M8291" s="68"/>
      <c r="N8291" s="69"/>
      <c r="O8291" s="70">
        <f t="shared" si="721"/>
        <v>0</v>
      </c>
      <c r="P8291" s="71">
        <f t="shared" si="722"/>
        <v>0</v>
      </c>
      <c r="Q8291" s="7">
        <v>1</v>
      </c>
      <c r="R8291" s="72">
        <f>+VLOOKUP(B8291,[1]BASES!$A$2:$E$10701,5,0)</f>
        <v>45540.280991735533</v>
      </c>
      <c r="S8291" s="71">
        <f t="shared" si="717"/>
        <v>0</v>
      </c>
      <c r="T8291" s="71">
        <v>0</v>
      </c>
      <c r="U8291" s="71">
        <f t="shared" si="720"/>
        <v>0</v>
      </c>
      <c r="V8291" s="7">
        <v>0</v>
      </c>
      <c r="W8291" s="7">
        <v>0</v>
      </c>
      <c r="X8291" s="7">
        <v>0</v>
      </c>
      <c r="Y8291" s="73">
        <v>0.04</v>
      </c>
      <c r="Z8291" s="7"/>
      <c r="AA8291" s="7"/>
      <c r="AB8291" s="7"/>
      <c r="AC8291" s="7"/>
    </row>
    <row r="8292" spans="2:29" ht="15.75" customHeight="1" x14ac:dyDescent="0.25">
      <c r="B8292" s="62">
        <v>43627</v>
      </c>
      <c r="C8292" s="63" t="s">
        <v>8296</v>
      </c>
      <c r="D8292" s="64">
        <f t="shared" si="718"/>
        <v>48488.354380165285</v>
      </c>
      <c r="E8292" s="64">
        <f t="shared" si="719"/>
        <v>58670.90879999999</v>
      </c>
      <c r="F8292" s="64">
        <f>+VLOOKUP(B8292,[1]BASES!$A$2:$C$10701,3,0)</f>
        <v>21</v>
      </c>
      <c r="G8292" s="65">
        <f t="shared" si="716"/>
        <v>58670.90879999999</v>
      </c>
      <c r="H8292" s="66"/>
      <c r="I8292" s="67"/>
      <c r="J8292" s="67"/>
      <c r="K8292" s="67"/>
      <c r="L8292" s="67"/>
      <c r="M8292" s="68"/>
      <c r="N8292" s="69"/>
      <c r="O8292" s="70">
        <f t="shared" si="721"/>
        <v>0</v>
      </c>
      <c r="P8292" s="71">
        <f t="shared" si="722"/>
        <v>0</v>
      </c>
      <c r="Q8292" s="7">
        <v>1</v>
      </c>
      <c r="R8292" s="72">
        <f>+VLOOKUP(B8292,[1]BASES!$A$2:$E$10701,5,0)</f>
        <v>50508.702479338841</v>
      </c>
      <c r="S8292" s="71">
        <f t="shared" si="717"/>
        <v>0</v>
      </c>
      <c r="T8292" s="71">
        <v>0</v>
      </c>
      <c r="U8292" s="71">
        <f t="shared" si="720"/>
        <v>0</v>
      </c>
      <c r="V8292" s="7">
        <v>0</v>
      </c>
      <c r="W8292" s="7">
        <v>0</v>
      </c>
      <c r="X8292" s="7">
        <v>0</v>
      </c>
      <c r="Y8292" s="73">
        <v>0.04</v>
      </c>
      <c r="Z8292" s="7"/>
      <c r="AA8292" s="7"/>
      <c r="AB8292" s="7"/>
      <c r="AC8292" s="7"/>
    </row>
    <row r="8293" spans="2:29" ht="15.75" customHeight="1" x14ac:dyDescent="0.25">
      <c r="B8293" s="62">
        <v>43628</v>
      </c>
      <c r="C8293" s="63" t="s">
        <v>8297</v>
      </c>
      <c r="D8293" s="64">
        <f t="shared" si="718"/>
        <v>45503.516033057851</v>
      </c>
      <c r="E8293" s="64">
        <f t="shared" si="719"/>
        <v>55059.254399999998</v>
      </c>
      <c r="F8293" s="64">
        <f>+VLOOKUP(B8293,[1]BASES!$A$2:$C$10701,3,0)</f>
        <v>21</v>
      </c>
      <c r="G8293" s="65">
        <f t="shared" si="716"/>
        <v>55059.254399999998</v>
      </c>
      <c r="H8293" s="66"/>
      <c r="I8293" s="67"/>
      <c r="J8293" s="67"/>
      <c r="K8293" s="67"/>
      <c r="L8293" s="67"/>
      <c r="M8293" s="68"/>
      <c r="N8293" s="69"/>
      <c r="O8293" s="70">
        <f t="shared" si="721"/>
        <v>0</v>
      </c>
      <c r="P8293" s="71">
        <f t="shared" si="722"/>
        <v>0</v>
      </c>
      <c r="Q8293" s="7">
        <v>1</v>
      </c>
      <c r="R8293" s="72">
        <f>+VLOOKUP(B8293,[1]BASES!$A$2:$E$10701,5,0)</f>
        <v>47399.495867768594</v>
      </c>
      <c r="S8293" s="71">
        <f t="shared" si="717"/>
        <v>0</v>
      </c>
      <c r="T8293" s="71">
        <v>0</v>
      </c>
      <c r="U8293" s="71">
        <f t="shared" si="720"/>
        <v>0</v>
      </c>
      <c r="V8293" s="7">
        <v>0</v>
      </c>
      <c r="W8293" s="7">
        <v>0</v>
      </c>
      <c r="X8293" s="7">
        <v>0</v>
      </c>
      <c r="Y8293" s="73">
        <v>0.04</v>
      </c>
      <c r="Z8293" s="7"/>
      <c r="AA8293" s="7"/>
      <c r="AB8293" s="7"/>
      <c r="AC8293" s="7"/>
    </row>
    <row r="8294" spans="2:29" ht="15.75" customHeight="1" x14ac:dyDescent="0.25">
      <c r="B8294" s="62">
        <v>43629</v>
      </c>
      <c r="C8294" s="63" t="s">
        <v>8298</v>
      </c>
      <c r="D8294" s="64">
        <f t="shared" si="718"/>
        <v>45503.516033057851</v>
      </c>
      <c r="E8294" s="64">
        <f t="shared" si="719"/>
        <v>55059.254399999998</v>
      </c>
      <c r="F8294" s="64">
        <f>+VLOOKUP(B8294,[1]BASES!$A$2:$C$10701,3,0)</f>
        <v>21</v>
      </c>
      <c r="G8294" s="65">
        <f t="shared" si="716"/>
        <v>55059.254399999998</v>
      </c>
      <c r="H8294" s="66"/>
      <c r="I8294" s="67"/>
      <c r="J8294" s="67"/>
      <c r="K8294" s="67"/>
      <c r="L8294" s="67"/>
      <c r="M8294" s="68"/>
      <c r="N8294" s="69"/>
      <c r="O8294" s="70">
        <f t="shared" si="721"/>
        <v>0</v>
      </c>
      <c r="P8294" s="71">
        <f t="shared" si="722"/>
        <v>0</v>
      </c>
      <c r="Q8294" s="7">
        <v>1</v>
      </c>
      <c r="R8294" s="72">
        <f>+VLOOKUP(B8294,[1]BASES!$A$2:$E$10701,5,0)</f>
        <v>47399.495867768594</v>
      </c>
      <c r="S8294" s="71">
        <f t="shared" si="717"/>
        <v>0</v>
      </c>
      <c r="T8294" s="71">
        <v>0</v>
      </c>
      <c r="U8294" s="71">
        <f t="shared" si="720"/>
        <v>0</v>
      </c>
      <c r="V8294" s="7">
        <v>0</v>
      </c>
      <c r="W8294" s="7">
        <v>0</v>
      </c>
      <c r="X8294" s="7">
        <v>0</v>
      </c>
      <c r="Y8294" s="73">
        <v>0.04</v>
      </c>
      <c r="Z8294" s="7"/>
      <c r="AA8294" s="7"/>
      <c r="AB8294" s="7"/>
      <c r="AC8294" s="7"/>
    </row>
    <row r="8295" spans="2:29" ht="15.75" customHeight="1" x14ac:dyDescent="0.25">
      <c r="B8295" s="62">
        <v>1228</v>
      </c>
      <c r="C8295" s="63" t="s">
        <v>8299</v>
      </c>
      <c r="D8295" s="64">
        <f t="shared" si="718"/>
        <v>293737.96760330582</v>
      </c>
      <c r="E8295" s="64">
        <f t="shared" si="719"/>
        <v>355422.94080000004</v>
      </c>
      <c r="F8295" s="64">
        <f>+VLOOKUP(B8295,[1]BASES!$A$2:$C$10701,3,0)</f>
        <v>21</v>
      </c>
      <c r="G8295" s="65">
        <f t="shared" si="716"/>
        <v>355422.94080000004</v>
      </c>
      <c r="H8295" s="66"/>
      <c r="I8295" s="67"/>
      <c r="J8295" s="67"/>
      <c r="K8295" s="67"/>
      <c r="L8295" s="67"/>
      <c r="M8295" s="68"/>
      <c r="N8295" s="69"/>
      <c r="O8295" s="70">
        <f t="shared" si="721"/>
        <v>0</v>
      </c>
      <c r="P8295" s="71">
        <f t="shared" si="722"/>
        <v>0</v>
      </c>
      <c r="Q8295" s="7">
        <v>1</v>
      </c>
      <c r="R8295" s="72">
        <f>+VLOOKUP(B8295,[1]BASES!$A$2:$E$10701,5,0)</f>
        <v>305977.04958677688</v>
      </c>
      <c r="S8295" s="71">
        <f t="shared" si="717"/>
        <v>0</v>
      </c>
      <c r="T8295" s="71">
        <v>0</v>
      </c>
      <c r="U8295" s="71">
        <f t="shared" si="720"/>
        <v>0</v>
      </c>
      <c r="V8295" s="7">
        <v>0</v>
      </c>
      <c r="W8295" s="7">
        <v>0</v>
      </c>
      <c r="X8295" s="7">
        <v>0</v>
      </c>
      <c r="Y8295" s="73">
        <v>0.04</v>
      </c>
      <c r="Z8295" s="7"/>
      <c r="AA8295" s="7"/>
      <c r="AB8295" s="7"/>
      <c r="AC8295" s="7"/>
    </row>
    <row r="8296" spans="2:29" ht="15.75" customHeight="1" x14ac:dyDescent="0.25">
      <c r="B8296" s="62">
        <v>1230</v>
      </c>
      <c r="C8296" s="63" t="s">
        <v>8300</v>
      </c>
      <c r="D8296" s="64">
        <f t="shared" si="718"/>
        <v>114598.48462809918</v>
      </c>
      <c r="E8296" s="64">
        <f t="shared" si="719"/>
        <v>138664.16639999999</v>
      </c>
      <c r="F8296" s="64">
        <f>+VLOOKUP(B8296,[1]BASES!$A$2:$C$10701,3,0)</f>
        <v>21</v>
      </c>
      <c r="G8296" s="65">
        <f t="shared" si="716"/>
        <v>138664.16639999999</v>
      </c>
      <c r="H8296" s="66"/>
      <c r="I8296" s="67"/>
      <c r="J8296" s="67"/>
      <c r="K8296" s="67"/>
      <c r="L8296" s="67"/>
      <c r="M8296" s="68"/>
      <c r="N8296" s="69"/>
      <c r="O8296" s="70">
        <f t="shared" si="721"/>
        <v>0</v>
      </c>
      <c r="P8296" s="71">
        <f t="shared" si="722"/>
        <v>0</v>
      </c>
      <c r="Q8296" s="7">
        <v>1</v>
      </c>
      <c r="R8296" s="72">
        <f>+VLOOKUP(B8296,[1]BASES!$A$2:$E$10701,5,0)</f>
        <v>119373.42148760331</v>
      </c>
      <c r="S8296" s="71">
        <f t="shared" si="717"/>
        <v>0</v>
      </c>
      <c r="T8296" s="71">
        <v>0</v>
      </c>
      <c r="U8296" s="71">
        <f t="shared" si="720"/>
        <v>0</v>
      </c>
      <c r="V8296" s="7">
        <v>0</v>
      </c>
      <c r="W8296" s="7">
        <v>0</v>
      </c>
      <c r="X8296" s="7">
        <v>0</v>
      </c>
      <c r="Y8296" s="73">
        <v>0.04</v>
      </c>
      <c r="Z8296" s="7"/>
      <c r="AA8296" s="7"/>
      <c r="AB8296" s="7"/>
      <c r="AC8296" s="7"/>
    </row>
    <row r="8297" spans="2:29" ht="15.75" customHeight="1" x14ac:dyDescent="0.25">
      <c r="B8297" s="62">
        <v>3639</v>
      </c>
      <c r="C8297" s="63" t="s">
        <v>8301</v>
      </c>
      <c r="D8297" s="64">
        <f t="shared" si="718"/>
        <v>6198.1328925619837</v>
      </c>
      <c r="E8297" s="64">
        <f t="shared" si="719"/>
        <v>7499.7408000000005</v>
      </c>
      <c r="F8297" s="64">
        <f>+VLOOKUP(B8297,[1]BASES!$A$2:$C$10701,3,0)</f>
        <v>21</v>
      </c>
      <c r="G8297" s="65">
        <f t="shared" si="716"/>
        <v>7499.7408000000005</v>
      </c>
      <c r="H8297" s="66"/>
      <c r="I8297" s="67"/>
      <c r="J8297" s="67"/>
      <c r="K8297" s="67"/>
      <c r="L8297" s="67"/>
      <c r="M8297" s="68"/>
      <c r="N8297" s="69"/>
      <c r="O8297" s="70">
        <f t="shared" si="721"/>
        <v>0</v>
      </c>
      <c r="P8297" s="71">
        <f t="shared" si="722"/>
        <v>0</v>
      </c>
      <c r="Q8297" s="7">
        <v>1</v>
      </c>
      <c r="R8297" s="72">
        <f>+VLOOKUP(B8297,[1]BASES!$A$2:$E$10701,5,0)</f>
        <v>6456.3884297520663</v>
      </c>
      <c r="S8297" s="71">
        <f t="shared" si="717"/>
        <v>0</v>
      </c>
      <c r="T8297" s="71">
        <v>0</v>
      </c>
      <c r="U8297" s="71">
        <f t="shared" si="720"/>
        <v>0</v>
      </c>
      <c r="V8297" s="7">
        <v>0</v>
      </c>
      <c r="W8297" s="7">
        <v>0</v>
      </c>
      <c r="X8297" s="7">
        <v>0</v>
      </c>
      <c r="Y8297" s="73">
        <v>0.04</v>
      </c>
      <c r="Z8297" s="7"/>
      <c r="AA8297" s="7"/>
      <c r="AB8297" s="7"/>
      <c r="AC8297" s="7"/>
    </row>
    <row r="8298" spans="2:29" ht="15.75" customHeight="1" x14ac:dyDescent="0.25">
      <c r="B8298" s="62">
        <v>3640</v>
      </c>
      <c r="C8298" s="63" t="s">
        <v>8302</v>
      </c>
      <c r="D8298" s="64">
        <f t="shared" si="718"/>
        <v>8917.5193388429761</v>
      </c>
      <c r="E8298" s="64">
        <f t="shared" si="719"/>
        <v>10790.198400000001</v>
      </c>
      <c r="F8298" s="64">
        <f>+VLOOKUP(B8298,[1]BASES!$A$2:$C$10701,3,0)</f>
        <v>21</v>
      </c>
      <c r="G8298" s="65">
        <f t="shared" si="716"/>
        <v>10790.198400000001</v>
      </c>
      <c r="H8298" s="66"/>
      <c r="I8298" s="67"/>
      <c r="J8298" s="67"/>
      <c r="K8298" s="67"/>
      <c r="L8298" s="67"/>
      <c r="M8298" s="68"/>
      <c r="N8298" s="69"/>
      <c r="O8298" s="70">
        <f t="shared" si="721"/>
        <v>0</v>
      </c>
      <c r="P8298" s="71">
        <f t="shared" si="722"/>
        <v>0</v>
      </c>
      <c r="Q8298" s="7">
        <v>1</v>
      </c>
      <c r="R8298" s="72">
        <f>+VLOOKUP(B8298,[1]BASES!$A$2:$E$10701,5,0)</f>
        <v>9289.0826446281008</v>
      </c>
      <c r="S8298" s="71">
        <f t="shared" si="717"/>
        <v>0</v>
      </c>
      <c r="T8298" s="71">
        <v>0</v>
      </c>
      <c r="U8298" s="71">
        <f t="shared" si="720"/>
        <v>0</v>
      </c>
      <c r="V8298" s="7">
        <v>0</v>
      </c>
      <c r="W8298" s="7">
        <v>0</v>
      </c>
      <c r="X8298" s="7">
        <v>0</v>
      </c>
      <c r="Y8298" s="73">
        <v>0.04</v>
      </c>
      <c r="Z8298" s="7"/>
      <c r="AA8298" s="7"/>
      <c r="AB8298" s="7"/>
      <c r="AC8298" s="7"/>
    </row>
    <row r="8299" spans="2:29" ht="15.75" customHeight="1" x14ac:dyDescent="0.25">
      <c r="B8299" s="62">
        <v>3641</v>
      </c>
      <c r="C8299" s="63" t="s">
        <v>8303</v>
      </c>
      <c r="D8299" s="64">
        <f t="shared" si="718"/>
        <v>15087.225123966942</v>
      </c>
      <c r="E8299" s="64">
        <f t="shared" si="719"/>
        <v>18255.542399999998</v>
      </c>
      <c r="F8299" s="64">
        <f>+VLOOKUP(B8299,[1]BASES!$A$2:$C$10701,3,0)</f>
        <v>21</v>
      </c>
      <c r="G8299" s="65">
        <f t="shared" si="716"/>
        <v>18255.542399999998</v>
      </c>
      <c r="H8299" s="66"/>
      <c r="I8299" s="67"/>
      <c r="J8299" s="67"/>
      <c r="K8299" s="67"/>
      <c r="L8299" s="67"/>
      <c r="M8299" s="68"/>
      <c r="N8299" s="69"/>
      <c r="O8299" s="70">
        <f t="shared" si="721"/>
        <v>0</v>
      </c>
      <c r="P8299" s="71">
        <f t="shared" si="722"/>
        <v>0</v>
      </c>
      <c r="Q8299" s="7">
        <v>1</v>
      </c>
      <c r="R8299" s="72">
        <f>+VLOOKUP(B8299,[1]BASES!$A$2:$E$10701,5,0)</f>
        <v>15715.859504132231</v>
      </c>
      <c r="S8299" s="71">
        <f t="shared" si="717"/>
        <v>0</v>
      </c>
      <c r="T8299" s="71">
        <v>0</v>
      </c>
      <c r="U8299" s="71">
        <f t="shared" si="720"/>
        <v>0</v>
      </c>
      <c r="V8299" s="7">
        <v>0</v>
      </c>
      <c r="W8299" s="7">
        <v>0</v>
      </c>
      <c r="X8299" s="7">
        <v>0</v>
      </c>
      <c r="Y8299" s="73">
        <v>0.04</v>
      </c>
      <c r="Z8299" s="7"/>
      <c r="AA8299" s="7"/>
      <c r="AB8299" s="7"/>
      <c r="AC8299" s="7"/>
    </row>
    <row r="8300" spans="2:29" ht="15.75" customHeight="1" x14ac:dyDescent="0.25">
      <c r="B8300" s="62">
        <v>3642</v>
      </c>
      <c r="C8300" s="63" t="s">
        <v>8304</v>
      </c>
      <c r="D8300" s="64">
        <f t="shared" si="718"/>
        <v>21080.965289256197</v>
      </c>
      <c r="E8300" s="64">
        <f t="shared" si="719"/>
        <v>25507.968000000001</v>
      </c>
      <c r="F8300" s="64">
        <f>+VLOOKUP(B8300,[1]BASES!$A$2:$C$10701,3,0)</f>
        <v>21</v>
      </c>
      <c r="G8300" s="65">
        <f t="shared" si="716"/>
        <v>25507.968000000001</v>
      </c>
      <c r="H8300" s="66"/>
      <c r="I8300" s="67"/>
      <c r="J8300" s="67"/>
      <c r="K8300" s="67"/>
      <c r="L8300" s="67"/>
      <c r="M8300" s="68"/>
      <c r="N8300" s="69"/>
      <c r="O8300" s="70">
        <f t="shared" si="721"/>
        <v>0</v>
      </c>
      <c r="P8300" s="71">
        <f t="shared" si="722"/>
        <v>0</v>
      </c>
      <c r="Q8300" s="7">
        <v>1</v>
      </c>
      <c r="R8300" s="72">
        <f>+VLOOKUP(B8300,[1]BASES!$A$2:$E$10701,5,0)</f>
        <v>21959.338842975205</v>
      </c>
      <c r="S8300" s="71">
        <f t="shared" si="717"/>
        <v>0</v>
      </c>
      <c r="T8300" s="71">
        <v>0</v>
      </c>
      <c r="U8300" s="71">
        <f t="shared" si="720"/>
        <v>0</v>
      </c>
      <c r="V8300" s="7">
        <v>0</v>
      </c>
      <c r="W8300" s="7">
        <v>0</v>
      </c>
      <c r="X8300" s="7">
        <v>0</v>
      </c>
      <c r="Y8300" s="73">
        <v>0.04</v>
      </c>
      <c r="Z8300" s="7"/>
      <c r="AA8300" s="7"/>
      <c r="AB8300" s="7"/>
      <c r="AC8300" s="7"/>
    </row>
    <row r="8301" spans="2:29" ht="15.75" customHeight="1" x14ac:dyDescent="0.25">
      <c r="B8301" s="62">
        <v>3643</v>
      </c>
      <c r="C8301" s="63" t="s">
        <v>8305</v>
      </c>
      <c r="D8301" s="64">
        <f t="shared" si="718"/>
        <v>36254.820495867767</v>
      </c>
      <c r="E8301" s="64">
        <f t="shared" si="719"/>
        <v>43868.332799999996</v>
      </c>
      <c r="F8301" s="64">
        <f>+VLOOKUP(B8301,[1]BASES!$A$2:$C$10701,3,0)</f>
        <v>21</v>
      </c>
      <c r="G8301" s="65">
        <f t="shared" si="716"/>
        <v>43868.332799999996</v>
      </c>
      <c r="H8301" s="66"/>
      <c r="I8301" s="67"/>
      <c r="J8301" s="67"/>
      <c r="K8301" s="67"/>
      <c r="L8301" s="67"/>
      <c r="M8301" s="68"/>
      <c r="N8301" s="69"/>
      <c r="O8301" s="70">
        <f t="shared" si="721"/>
        <v>0</v>
      </c>
      <c r="P8301" s="71">
        <f t="shared" si="722"/>
        <v>0</v>
      </c>
      <c r="Q8301" s="7">
        <v>1</v>
      </c>
      <c r="R8301" s="72">
        <f>+VLOOKUP(B8301,[1]BASES!$A$2:$E$10701,5,0)</f>
        <v>37765.438016528926</v>
      </c>
      <c r="S8301" s="71">
        <f t="shared" si="717"/>
        <v>0</v>
      </c>
      <c r="T8301" s="71">
        <v>0</v>
      </c>
      <c r="U8301" s="71">
        <f t="shared" si="720"/>
        <v>0</v>
      </c>
      <c r="V8301" s="7">
        <v>0</v>
      </c>
      <c r="W8301" s="7">
        <v>0</v>
      </c>
      <c r="X8301" s="7">
        <v>0</v>
      </c>
      <c r="Y8301" s="73">
        <v>0.04</v>
      </c>
      <c r="Z8301" s="7"/>
      <c r="AA8301" s="7"/>
      <c r="AB8301" s="7"/>
      <c r="AC8301" s="7"/>
    </row>
    <row r="8302" spans="2:29" ht="15.75" customHeight="1" x14ac:dyDescent="0.25">
      <c r="B8302" s="62">
        <v>3644</v>
      </c>
      <c r="C8302" s="63" t="s">
        <v>8306</v>
      </c>
      <c r="D8302" s="64">
        <f t="shared" si="718"/>
        <v>51400.256528925616</v>
      </c>
      <c r="E8302" s="64">
        <f t="shared" si="719"/>
        <v>62194.310399999995</v>
      </c>
      <c r="F8302" s="64">
        <f>+VLOOKUP(B8302,[1]BASES!$A$2:$C$10701,3,0)</f>
        <v>21</v>
      </c>
      <c r="G8302" s="65">
        <f t="shared" si="716"/>
        <v>62194.310399999995</v>
      </c>
      <c r="H8302" s="66"/>
      <c r="I8302" s="67"/>
      <c r="J8302" s="67"/>
      <c r="K8302" s="67"/>
      <c r="L8302" s="67"/>
      <c r="M8302" s="68"/>
      <c r="N8302" s="69"/>
      <c r="O8302" s="70">
        <f t="shared" si="721"/>
        <v>0</v>
      </c>
      <c r="P8302" s="71">
        <f t="shared" si="722"/>
        <v>0</v>
      </c>
      <c r="Q8302" s="7">
        <v>1</v>
      </c>
      <c r="R8302" s="72">
        <f>+VLOOKUP(B8302,[1]BASES!$A$2:$E$10701,5,0)</f>
        <v>53541.933884297519</v>
      </c>
      <c r="S8302" s="71">
        <f t="shared" si="717"/>
        <v>0</v>
      </c>
      <c r="T8302" s="71">
        <v>0</v>
      </c>
      <c r="U8302" s="71">
        <f t="shared" si="720"/>
        <v>0</v>
      </c>
      <c r="V8302" s="7">
        <v>0</v>
      </c>
      <c r="W8302" s="7">
        <v>0</v>
      </c>
      <c r="X8302" s="7">
        <v>0</v>
      </c>
      <c r="Y8302" s="73">
        <v>0.04</v>
      </c>
      <c r="Z8302" s="7"/>
      <c r="AA8302" s="7"/>
      <c r="AB8302" s="7"/>
      <c r="AC8302" s="7"/>
    </row>
    <row r="8303" spans="2:29" ht="15.75" customHeight="1" x14ac:dyDescent="0.25">
      <c r="B8303" s="62">
        <v>3646</v>
      </c>
      <c r="C8303" s="63" t="s">
        <v>8307</v>
      </c>
      <c r="D8303" s="64">
        <f t="shared" si="718"/>
        <v>185075.02016528929</v>
      </c>
      <c r="E8303" s="64">
        <f t="shared" si="719"/>
        <v>223940.77440000005</v>
      </c>
      <c r="F8303" s="64">
        <f>+VLOOKUP(B8303,[1]BASES!$A$2:$C$10701,3,0)</f>
        <v>21</v>
      </c>
      <c r="G8303" s="65">
        <f t="shared" si="716"/>
        <v>223940.77440000005</v>
      </c>
      <c r="H8303" s="66"/>
      <c r="I8303" s="67"/>
      <c r="J8303" s="67"/>
      <c r="K8303" s="67"/>
      <c r="L8303" s="67"/>
      <c r="M8303" s="68"/>
      <c r="N8303" s="69"/>
      <c r="O8303" s="70">
        <f t="shared" si="721"/>
        <v>0</v>
      </c>
      <c r="P8303" s="71">
        <f t="shared" si="722"/>
        <v>0</v>
      </c>
      <c r="Q8303" s="7">
        <v>1</v>
      </c>
      <c r="R8303" s="72">
        <f>+VLOOKUP(B8303,[1]BASES!$A$2:$E$10701,5,0)</f>
        <v>192786.479338843</v>
      </c>
      <c r="S8303" s="71">
        <f t="shared" si="717"/>
        <v>0</v>
      </c>
      <c r="T8303" s="71">
        <v>0</v>
      </c>
      <c r="U8303" s="71">
        <f t="shared" si="720"/>
        <v>0</v>
      </c>
      <c r="V8303" s="7">
        <v>0</v>
      </c>
      <c r="W8303" s="7">
        <v>0</v>
      </c>
      <c r="X8303" s="7">
        <v>0</v>
      </c>
      <c r="Y8303" s="73">
        <v>0.04</v>
      </c>
      <c r="Z8303" s="7"/>
      <c r="AA8303" s="7"/>
      <c r="AB8303" s="7"/>
      <c r="AC8303" s="7"/>
    </row>
    <row r="8304" spans="2:29" ht="15.75" customHeight="1" x14ac:dyDescent="0.25">
      <c r="B8304" s="62">
        <v>3663</v>
      </c>
      <c r="C8304" s="63" t="s">
        <v>8308</v>
      </c>
      <c r="D8304" s="64">
        <f t="shared" si="718"/>
        <v>7367.6429752066106</v>
      </c>
      <c r="E8304" s="64">
        <f t="shared" si="719"/>
        <v>8914.8479999999981</v>
      </c>
      <c r="F8304" s="64">
        <f>+VLOOKUP(B8304,[1]BASES!$A$2:$C$10701,3,0)</f>
        <v>21</v>
      </c>
      <c r="G8304" s="65">
        <f t="shared" si="716"/>
        <v>8914.8479999999981</v>
      </c>
      <c r="H8304" s="66"/>
      <c r="I8304" s="67"/>
      <c r="J8304" s="67"/>
      <c r="K8304" s="67"/>
      <c r="L8304" s="67"/>
      <c r="M8304" s="68"/>
      <c r="N8304" s="69"/>
      <c r="O8304" s="70">
        <f t="shared" si="721"/>
        <v>0</v>
      </c>
      <c r="P8304" s="71">
        <f t="shared" si="722"/>
        <v>0</v>
      </c>
      <c r="Q8304" s="7">
        <v>1</v>
      </c>
      <c r="R8304" s="72">
        <f>+VLOOKUP(B8304,[1]BASES!$A$2:$E$10701,5,0)</f>
        <v>7674.628099173553</v>
      </c>
      <c r="S8304" s="71">
        <f t="shared" si="717"/>
        <v>0</v>
      </c>
      <c r="T8304" s="71">
        <v>0</v>
      </c>
      <c r="U8304" s="71">
        <f t="shared" si="720"/>
        <v>0</v>
      </c>
      <c r="V8304" s="7">
        <v>0</v>
      </c>
      <c r="W8304" s="7">
        <v>0</v>
      </c>
      <c r="X8304" s="7">
        <v>0</v>
      </c>
      <c r="Y8304" s="73">
        <v>0.04</v>
      </c>
      <c r="Z8304" s="7"/>
      <c r="AA8304" s="7"/>
      <c r="AB8304" s="7"/>
      <c r="AC8304" s="7"/>
    </row>
    <row r="8305" spans="2:29" ht="15.75" customHeight="1" x14ac:dyDescent="0.25">
      <c r="B8305" s="62">
        <v>3664</v>
      </c>
      <c r="C8305" s="63" t="s">
        <v>8309</v>
      </c>
      <c r="D8305" s="64">
        <f t="shared" si="718"/>
        <v>10832.86214876033</v>
      </c>
      <c r="E8305" s="64">
        <f t="shared" si="719"/>
        <v>13107.763199999999</v>
      </c>
      <c r="F8305" s="64">
        <f>+VLOOKUP(B8305,[1]BASES!$A$2:$C$10701,3,0)</f>
        <v>21</v>
      </c>
      <c r="G8305" s="65">
        <f t="shared" si="716"/>
        <v>13107.763199999999</v>
      </c>
      <c r="H8305" s="66"/>
      <c r="I8305" s="67"/>
      <c r="J8305" s="67"/>
      <c r="K8305" s="67"/>
      <c r="L8305" s="67"/>
      <c r="M8305" s="68"/>
      <c r="N8305" s="69"/>
      <c r="O8305" s="70">
        <f t="shared" si="721"/>
        <v>0</v>
      </c>
      <c r="P8305" s="71">
        <f t="shared" si="722"/>
        <v>0</v>
      </c>
      <c r="Q8305" s="7">
        <v>1</v>
      </c>
      <c r="R8305" s="72">
        <f>+VLOOKUP(B8305,[1]BASES!$A$2:$E$10701,5,0)</f>
        <v>11284.231404958678</v>
      </c>
      <c r="S8305" s="71">
        <f t="shared" si="717"/>
        <v>0</v>
      </c>
      <c r="T8305" s="71">
        <v>0</v>
      </c>
      <c r="U8305" s="71">
        <f t="shared" si="720"/>
        <v>0</v>
      </c>
      <c r="V8305" s="7">
        <v>0</v>
      </c>
      <c r="W8305" s="7">
        <v>0</v>
      </c>
      <c r="X8305" s="7">
        <v>0</v>
      </c>
      <c r="Y8305" s="73">
        <v>0.04</v>
      </c>
      <c r="Z8305" s="7"/>
      <c r="AA8305" s="7"/>
      <c r="AB8305" s="7"/>
      <c r="AC8305" s="7"/>
    </row>
    <row r="8306" spans="2:29" ht="15.75" customHeight="1" x14ac:dyDescent="0.25">
      <c r="B8306" s="62">
        <v>3665</v>
      </c>
      <c r="C8306" s="63" t="s">
        <v>8310</v>
      </c>
      <c r="D8306" s="64">
        <f t="shared" si="718"/>
        <v>15818.173884297523</v>
      </c>
      <c r="E8306" s="64">
        <f t="shared" si="719"/>
        <v>19139.990400000002</v>
      </c>
      <c r="F8306" s="64">
        <f>+VLOOKUP(B8306,[1]BASES!$A$2:$C$10701,3,0)</f>
        <v>21</v>
      </c>
      <c r="G8306" s="65">
        <f t="shared" si="716"/>
        <v>19139.990400000002</v>
      </c>
      <c r="H8306" s="66"/>
      <c r="I8306" s="67"/>
      <c r="J8306" s="67"/>
      <c r="K8306" s="67"/>
      <c r="L8306" s="67"/>
      <c r="M8306" s="68"/>
      <c r="N8306" s="69"/>
      <c r="O8306" s="70">
        <f t="shared" si="721"/>
        <v>0</v>
      </c>
      <c r="P8306" s="71">
        <f t="shared" si="722"/>
        <v>0</v>
      </c>
      <c r="Q8306" s="7">
        <v>1</v>
      </c>
      <c r="R8306" s="72">
        <f>+VLOOKUP(B8306,[1]BASES!$A$2:$E$10701,5,0)</f>
        <v>16477.264462809919</v>
      </c>
      <c r="S8306" s="71">
        <f t="shared" si="717"/>
        <v>0</v>
      </c>
      <c r="T8306" s="71">
        <v>0</v>
      </c>
      <c r="U8306" s="71">
        <f t="shared" si="720"/>
        <v>0</v>
      </c>
      <c r="V8306" s="7">
        <v>0</v>
      </c>
      <c r="W8306" s="7">
        <v>0</v>
      </c>
      <c r="X8306" s="7">
        <v>0</v>
      </c>
      <c r="Y8306" s="73">
        <v>0.04</v>
      </c>
      <c r="Z8306" s="7"/>
      <c r="AA8306" s="7"/>
      <c r="AB8306" s="7"/>
      <c r="AC8306" s="7"/>
    </row>
    <row r="8307" spans="2:29" ht="15.75" customHeight="1" x14ac:dyDescent="0.25">
      <c r="B8307" s="62">
        <v>3666</v>
      </c>
      <c r="C8307" s="63" t="s">
        <v>8311</v>
      </c>
      <c r="D8307" s="64">
        <f t="shared" si="718"/>
        <v>22645.72561983471</v>
      </c>
      <c r="E8307" s="64">
        <f t="shared" si="719"/>
        <v>27401.327999999998</v>
      </c>
      <c r="F8307" s="64">
        <f>+VLOOKUP(B8307,[1]BASES!$A$2:$C$10701,3,0)</f>
        <v>21</v>
      </c>
      <c r="G8307" s="65">
        <f t="shared" si="716"/>
        <v>27401.327999999998</v>
      </c>
      <c r="H8307" s="66"/>
      <c r="I8307" s="67"/>
      <c r="J8307" s="67"/>
      <c r="K8307" s="67"/>
      <c r="L8307" s="67"/>
      <c r="M8307" s="68"/>
      <c r="N8307" s="69"/>
      <c r="O8307" s="70">
        <f t="shared" si="721"/>
        <v>0</v>
      </c>
      <c r="P8307" s="71">
        <f t="shared" si="722"/>
        <v>0</v>
      </c>
      <c r="Q8307" s="7">
        <v>1</v>
      </c>
      <c r="R8307" s="72">
        <f>+VLOOKUP(B8307,[1]BASES!$A$2:$E$10701,5,0)</f>
        <v>23589.297520661155</v>
      </c>
      <c r="S8307" s="71">
        <f t="shared" si="717"/>
        <v>0</v>
      </c>
      <c r="T8307" s="71">
        <v>0</v>
      </c>
      <c r="U8307" s="71">
        <f t="shared" si="720"/>
        <v>0</v>
      </c>
      <c r="V8307" s="7">
        <v>0</v>
      </c>
      <c r="W8307" s="7">
        <v>0</v>
      </c>
      <c r="X8307" s="7">
        <v>0</v>
      </c>
      <c r="Y8307" s="73">
        <v>0.04</v>
      </c>
      <c r="Z8307" s="7"/>
      <c r="AA8307" s="7"/>
      <c r="AB8307" s="7"/>
      <c r="AC8307" s="7"/>
    </row>
    <row r="8308" spans="2:29" ht="15.75" customHeight="1" x14ac:dyDescent="0.25">
      <c r="B8308" s="62">
        <v>3667</v>
      </c>
      <c r="C8308" s="63" t="s">
        <v>8312</v>
      </c>
      <c r="D8308" s="64">
        <f t="shared" si="718"/>
        <v>28296.896528925619</v>
      </c>
      <c r="E8308" s="64">
        <f t="shared" si="719"/>
        <v>34239.2448</v>
      </c>
      <c r="F8308" s="64">
        <f>+VLOOKUP(B8308,[1]BASES!$A$2:$C$10701,3,0)</f>
        <v>21</v>
      </c>
      <c r="G8308" s="65">
        <f t="shared" si="716"/>
        <v>34239.2448</v>
      </c>
      <c r="H8308" s="66"/>
      <c r="I8308" s="67"/>
      <c r="J8308" s="67"/>
      <c r="K8308" s="67"/>
      <c r="L8308" s="67"/>
      <c r="M8308" s="68"/>
      <c r="N8308" s="69"/>
      <c r="O8308" s="70">
        <f t="shared" si="721"/>
        <v>0</v>
      </c>
      <c r="P8308" s="71">
        <f t="shared" si="722"/>
        <v>0</v>
      </c>
      <c r="Q8308" s="7">
        <v>1</v>
      </c>
      <c r="R8308" s="72">
        <f>+VLOOKUP(B8308,[1]BASES!$A$2:$E$10701,5,0)</f>
        <v>29475.933884297519</v>
      </c>
      <c r="S8308" s="71">
        <f t="shared" si="717"/>
        <v>0</v>
      </c>
      <c r="T8308" s="71">
        <v>0</v>
      </c>
      <c r="U8308" s="71">
        <f t="shared" si="720"/>
        <v>0</v>
      </c>
      <c r="V8308" s="7">
        <v>0</v>
      </c>
      <c r="W8308" s="7">
        <v>0</v>
      </c>
      <c r="X8308" s="7">
        <v>0</v>
      </c>
      <c r="Y8308" s="73">
        <v>0.04</v>
      </c>
      <c r="Z8308" s="7"/>
      <c r="AA8308" s="7"/>
      <c r="AB8308" s="7"/>
      <c r="AC8308" s="7"/>
    </row>
    <row r="8309" spans="2:29" ht="15.75" customHeight="1" x14ac:dyDescent="0.25">
      <c r="B8309" s="62">
        <v>3668</v>
      </c>
      <c r="C8309" s="63" t="s">
        <v>8313</v>
      </c>
      <c r="D8309" s="64">
        <f t="shared" si="718"/>
        <v>48959.714380165286</v>
      </c>
      <c r="E8309" s="64">
        <f t="shared" si="719"/>
        <v>59241.254399999998</v>
      </c>
      <c r="F8309" s="64">
        <f>+VLOOKUP(B8309,[1]BASES!$A$2:$C$10701,3,0)</f>
        <v>21</v>
      </c>
      <c r="G8309" s="65">
        <f t="shared" si="716"/>
        <v>59241.254399999998</v>
      </c>
      <c r="H8309" s="66"/>
      <c r="I8309" s="67"/>
      <c r="J8309" s="67"/>
      <c r="K8309" s="67"/>
      <c r="L8309" s="67"/>
      <c r="M8309" s="68"/>
      <c r="N8309" s="69"/>
      <c r="O8309" s="70">
        <f t="shared" si="721"/>
        <v>0</v>
      </c>
      <c r="P8309" s="71">
        <f t="shared" si="722"/>
        <v>0</v>
      </c>
      <c r="Q8309" s="7">
        <v>1</v>
      </c>
      <c r="R8309" s="72">
        <f>+VLOOKUP(B8309,[1]BASES!$A$2:$E$10701,5,0)</f>
        <v>50999.702479338841</v>
      </c>
      <c r="S8309" s="71">
        <f t="shared" si="717"/>
        <v>0</v>
      </c>
      <c r="T8309" s="71">
        <v>0</v>
      </c>
      <c r="U8309" s="71">
        <f t="shared" si="720"/>
        <v>0</v>
      </c>
      <c r="V8309" s="7">
        <v>0</v>
      </c>
      <c r="W8309" s="7">
        <v>0</v>
      </c>
      <c r="X8309" s="7">
        <v>0</v>
      </c>
      <c r="Y8309" s="73">
        <v>0.04</v>
      </c>
      <c r="Z8309" s="7"/>
      <c r="AA8309" s="7"/>
      <c r="AB8309" s="7"/>
      <c r="AC8309" s="7"/>
    </row>
    <row r="8310" spans="2:29" ht="15.75" customHeight="1" x14ac:dyDescent="0.25">
      <c r="B8310" s="62">
        <v>3669</v>
      </c>
      <c r="C8310" s="63" t="s">
        <v>8314</v>
      </c>
      <c r="D8310" s="64">
        <f t="shared" si="718"/>
        <v>109027.06512396695</v>
      </c>
      <c r="E8310" s="64">
        <f t="shared" si="719"/>
        <v>131922.7488</v>
      </c>
      <c r="F8310" s="64">
        <f>+VLOOKUP(B8310,[1]BASES!$A$2:$C$10701,3,0)</f>
        <v>21</v>
      </c>
      <c r="G8310" s="65">
        <f t="shared" si="716"/>
        <v>131922.7488</v>
      </c>
      <c r="H8310" s="66"/>
      <c r="I8310" s="67"/>
      <c r="J8310" s="67"/>
      <c r="K8310" s="67"/>
      <c r="L8310" s="67"/>
      <c r="M8310" s="68"/>
      <c r="N8310" s="69"/>
      <c r="O8310" s="70">
        <f t="shared" si="721"/>
        <v>0</v>
      </c>
      <c r="P8310" s="71">
        <f t="shared" si="722"/>
        <v>0</v>
      </c>
      <c r="Q8310" s="7">
        <v>1</v>
      </c>
      <c r="R8310" s="72">
        <f>+VLOOKUP(B8310,[1]BASES!$A$2:$E$10701,5,0)</f>
        <v>113569.85950413224</v>
      </c>
      <c r="S8310" s="71">
        <f t="shared" si="717"/>
        <v>0</v>
      </c>
      <c r="T8310" s="71">
        <v>0</v>
      </c>
      <c r="U8310" s="71">
        <f t="shared" si="720"/>
        <v>0</v>
      </c>
      <c r="V8310" s="7">
        <v>0</v>
      </c>
      <c r="W8310" s="7">
        <v>0</v>
      </c>
      <c r="X8310" s="7">
        <v>0</v>
      </c>
      <c r="Y8310" s="73">
        <v>0.04</v>
      </c>
      <c r="Z8310" s="7"/>
      <c r="AA8310" s="7"/>
      <c r="AB8310" s="7"/>
      <c r="AC8310" s="7"/>
    </row>
    <row r="8311" spans="2:29" ht="15.75" customHeight="1" x14ac:dyDescent="0.25">
      <c r="B8311" s="62">
        <v>3670</v>
      </c>
      <c r="C8311" s="63" t="s">
        <v>8315</v>
      </c>
      <c r="D8311" s="64">
        <f t="shared" si="718"/>
        <v>155515.10479338843</v>
      </c>
      <c r="E8311" s="64">
        <f t="shared" si="719"/>
        <v>188173.27679999999</v>
      </c>
      <c r="F8311" s="64">
        <f>+VLOOKUP(B8311,[1]BASES!$A$2:$C$10701,3,0)</f>
        <v>21</v>
      </c>
      <c r="G8311" s="65">
        <f t="shared" si="716"/>
        <v>188173.27679999999</v>
      </c>
      <c r="H8311" s="66"/>
      <c r="I8311" s="67"/>
      <c r="J8311" s="67"/>
      <c r="K8311" s="67"/>
      <c r="L8311" s="67"/>
      <c r="M8311" s="68"/>
      <c r="N8311" s="69"/>
      <c r="O8311" s="70">
        <f t="shared" si="721"/>
        <v>0</v>
      </c>
      <c r="P8311" s="71">
        <f t="shared" si="722"/>
        <v>0</v>
      </c>
      <c r="Q8311" s="7">
        <v>1</v>
      </c>
      <c r="R8311" s="72">
        <f>+VLOOKUP(B8311,[1]BASES!$A$2:$E$10701,5,0)</f>
        <v>161994.90082644628</v>
      </c>
      <c r="S8311" s="71">
        <f t="shared" si="717"/>
        <v>0</v>
      </c>
      <c r="T8311" s="71">
        <v>0</v>
      </c>
      <c r="U8311" s="71">
        <f t="shared" si="720"/>
        <v>0</v>
      </c>
      <c r="V8311" s="7">
        <v>0</v>
      </c>
      <c r="W8311" s="7">
        <v>0</v>
      </c>
      <c r="X8311" s="7">
        <v>0</v>
      </c>
      <c r="Y8311" s="73">
        <v>0.04</v>
      </c>
      <c r="Z8311" s="7"/>
      <c r="AA8311" s="7"/>
      <c r="AB8311" s="7"/>
      <c r="AC8311" s="7"/>
    </row>
    <row r="8312" spans="2:29" ht="15.75" customHeight="1" x14ac:dyDescent="0.25">
      <c r="B8312" s="62">
        <v>3671</v>
      </c>
      <c r="C8312" s="63" t="s">
        <v>8316</v>
      </c>
      <c r="D8312" s="64">
        <f t="shared" si="718"/>
        <v>242513.68462809917</v>
      </c>
      <c r="E8312" s="64">
        <f t="shared" si="719"/>
        <v>293441.55839999998</v>
      </c>
      <c r="F8312" s="64">
        <f>+VLOOKUP(B8312,[1]BASES!$A$2:$C$10701,3,0)</f>
        <v>21</v>
      </c>
      <c r="G8312" s="65">
        <f t="shared" si="716"/>
        <v>293441.55839999998</v>
      </c>
      <c r="H8312" s="66"/>
      <c r="I8312" s="67"/>
      <c r="J8312" s="67"/>
      <c r="K8312" s="67"/>
      <c r="L8312" s="67"/>
      <c r="M8312" s="68"/>
      <c r="N8312" s="69"/>
      <c r="O8312" s="70">
        <f t="shared" si="721"/>
        <v>0</v>
      </c>
      <c r="P8312" s="71">
        <f t="shared" si="722"/>
        <v>0</v>
      </c>
      <c r="Q8312" s="7">
        <v>1</v>
      </c>
      <c r="R8312" s="72">
        <f>+VLOOKUP(B8312,[1]BASES!$A$2:$E$10701,5,0)</f>
        <v>252618.42148760331</v>
      </c>
      <c r="S8312" s="71">
        <f t="shared" si="717"/>
        <v>0</v>
      </c>
      <c r="T8312" s="71">
        <v>0</v>
      </c>
      <c r="U8312" s="71">
        <f t="shared" si="720"/>
        <v>0</v>
      </c>
      <c r="V8312" s="7">
        <v>0</v>
      </c>
      <c r="W8312" s="7">
        <v>0</v>
      </c>
      <c r="X8312" s="7">
        <v>0</v>
      </c>
      <c r="Y8312" s="73">
        <v>0.04</v>
      </c>
      <c r="Z8312" s="7"/>
      <c r="AA8312" s="7"/>
      <c r="AB8312" s="7"/>
      <c r="AC8312" s="7"/>
    </row>
    <row r="8313" spans="2:29" ht="15.75" customHeight="1" x14ac:dyDescent="0.25">
      <c r="B8313" s="62">
        <v>8387</v>
      </c>
      <c r="C8313" s="63" t="s">
        <v>8317</v>
      </c>
      <c r="D8313" s="64">
        <f t="shared" si="718"/>
        <v>28214.439669421488</v>
      </c>
      <c r="E8313" s="64">
        <f t="shared" si="719"/>
        <v>34139.472000000002</v>
      </c>
      <c r="F8313" s="64">
        <f>+VLOOKUP(B8313,[1]BASES!$A$2:$C$10701,3,0)</f>
        <v>21</v>
      </c>
      <c r="G8313" s="65">
        <f t="shared" si="716"/>
        <v>34139.472000000002</v>
      </c>
      <c r="H8313" s="66"/>
      <c r="I8313" s="67"/>
      <c r="J8313" s="67"/>
      <c r="K8313" s="67"/>
      <c r="L8313" s="67"/>
      <c r="M8313" s="68"/>
      <c r="N8313" s="69"/>
      <c r="O8313" s="70">
        <f t="shared" si="721"/>
        <v>0</v>
      </c>
      <c r="P8313" s="71">
        <f t="shared" si="722"/>
        <v>0</v>
      </c>
      <c r="Q8313" s="7">
        <v>1</v>
      </c>
      <c r="R8313" s="72">
        <f>+VLOOKUP(B8313,[1]BASES!$A$2:$E$10701,5,0)</f>
        <v>29390.041322314049</v>
      </c>
      <c r="S8313" s="71">
        <f t="shared" si="717"/>
        <v>0</v>
      </c>
      <c r="T8313" s="71">
        <v>0</v>
      </c>
      <c r="U8313" s="71">
        <f t="shared" si="720"/>
        <v>0</v>
      </c>
      <c r="V8313" s="7">
        <v>0</v>
      </c>
      <c r="W8313" s="7">
        <v>0</v>
      </c>
      <c r="X8313" s="7">
        <v>0</v>
      </c>
      <c r="Y8313" s="73">
        <v>0.04</v>
      </c>
      <c r="Z8313" s="7"/>
      <c r="AA8313" s="7"/>
      <c r="AB8313" s="7"/>
      <c r="AC8313" s="7"/>
    </row>
    <row r="8314" spans="2:29" ht="15.75" customHeight="1" x14ac:dyDescent="0.25">
      <c r="B8314" s="62">
        <v>9506</v>
      </c>
      <c r="C8314" s="63" t="s">
        <v>8318</v>
      </c>
      <c r="D8314" s="64">
        <f t="shared" si="718"/>
        <v>67305.052561983481</v>
      </c>
      <c r="E8314" s="64">
        <f t="shared" si="719"/>
        <v>81439.113600000012</v>
      </c>
      <c r="F8314" s="64">
        <f>+VLOOKUP(B8314,[1]BASES!$A$2:$C$10701,3,0)</f>
        <v>21</v>
      </c>
      <c r="G8314" s="65">
        <f t="shared" si="716"/>
        <v>81439.113600000012</v>
      </c>
      <c r="H8314" s="66"/>
      <c r="I8314" s="67"/>
      <c r="J8314" s="67"/>
      <c r="K8314" s="67"/>
      <c r="L8314" s="67"/>
      <c r="M8314" s="68"/>
      <c r="N8314" s="69"/>
      <c r="O8314" s="70">
        <f t="shared" si="721"/>
        <v>0</v>
      </c>
      <c r="P8314" s="71">
        <f t="shared" si="722"/>
        <v>0</v>
      </c>
      <c r="Q8314" s="7">
        <v>1</v>
      </c>
      <c r="R8314" s="72">
        <f>+VLOOKUP(B8314,[1]BASES!$A$2:$E$10701,5,0)</f>
        <v>70109.42975206612</v>
      </c>
      <c r="S8314" s="71">
        <f t="shared" si="717"/>
        <v>0</v>
      </c>
      <c r="T8314" s="71">
        <v>0</v>
      </c>
      <c r="U8314" s="71">
        <f t="shared" si="720"/>
        <v>0</v>
      </c>
      <c r="V8314" s="7">
        <v>0</v>
      </c>
      <c r="W8314" s="7">
        <v>0</v>
      </c>
      <c r="X8314" s="7">
        <v>0</v>
      </c>
      <c r="Y8314" s="73">
        <v>0.04</v>
      </c>
      <c r="Z8314" s="7"/>
      <c r="AA8314" s="7"/>
      <c r="AB8314" s="7"/>
      <c r="AC8314" s="7"/>
    </row>
    <row r="8315" spans="2:29" ht="15.75" customHeight="1" x14ac:dyDescent="0.25">
      <c r="B8315" s="62">
        <v>11997</v>
      </c>
      <c r="C8315" s="63" t="s">
        <v>8319</v>
      </c>
      <c r="D8315" s="64">
        <f t="shared" si="718"/>
        <v>51707.519999999997</v>
      </c>
      <c r="E8315" s="64">
        <f t="shared" si="719"/>
        <v>62566.099199999997</v>
      </c>
      <c r="F8315" s="64">
        <f>+VLOOKUP(B8315,[1]BASES!$A$2:$C$10701,3,0)</f>
        <v>21</v>
      </c>
      <c r="G8315" s="65">
        <f t="shared" si="716"/>
        <v>62566.099199999997</v>
      </c>
      <c r="H8315" s="66"/>
      <c r="I8315" s="67"/>
      <c r="J8315" s="67"/>
      <c r="K8315" s="67"/>
      <c r="L8315" s="67"/>
      <c r="M8315" s="68"/>
      <c r="N8315" s="69"/>
      <c r="O8315" s="70">
        <f t="shared" si="721"/>
        <v>0</v>
      </c>
      <c r="P8315" s="71">
        <f t="shared" si="722"/>
        <v>0</v>
      </c>
      <c r="Q8315" s="7">
        <v>1</v>
      </c>
      <c r="R8315" s="72">
        <f>+VLOOKUP(B8315,[1]BASES!$A$2:$E$10701,5,0)</f>
        <v>53862</v>
      </c>
      <c r="S8315" s="71">
        <f t="shared" si="717"/>
        <v>0</v>
      </c>
      <c r="T8315" s="71">
        <v>0</v>
      </c>
      <c r="U8315" s="71">
        <f t="shared" si="720"/>
        <v>0</v>
      </c>
      <c r="V8315" s="7">
        <v>0</v>
      </c>
      <c r="W8315" s="7">
        <v>0</v>
      </c>
      <c r="X8315" s="7">
        <v>0</v>
      </c>
      <c r="Y8315" s="73">
        <v>0.04</v>
      </c>
      <c r="Z8315" s="7"/>
      <c r="AA8315" s="7"/>
      <c r="AB8315" s="7"/>
      <c r="AC8315" s="7"/>
    </row>
    <row r="8316" spans="2:29" ht="15.75" customHeight="1" x14ac:dyDescent="0.25">
      <c r="B8316" s="62">
        <v>11998</v>
      </c>
      <c r="C8316" s="63" t="s">
        <v>8320</v>
      </c>
      <c r="D8316" s="64">
        <f t="shared" si="718"/>
        <v>57656.592396694221</v>
      </c>
      <c r="E8316" s="64">
        <f t="shared" si="719"/>
        <v>69764.476800000004</v>
      </c>
      <c r="F8316" s="64">
        <f>+VLOOKUP(B8316,[1]BASES!$A$2:$C$10701,3,0)</f>
        <v>21</v>
      </c>
      <c r="G8316" s="65">
        <f t="shared" si="716"/>
        <v>69764.476800000004</v>
      </c>
      <c r="H8316" s="66"/>
      <c r="I8316" s="67"/>
      <c r="J8316" s="67"/>
      <c r="K8316" s="67"/>
      <c r="L8316" s="67"/>
      <c r="M8316" s="68"/>
      <c r="N8316" s="69"/>
      <c r="O8316" s="70">
        <f t="shared" si="721"/>
        <v>0</v>
      </c>
      <c r="P8316" s="71">
        <f t="shared" si="722"/>
        <v>0</v>
      </c>
      <c r="Q8316" s="7">
        <v>1</v>
      </c>
      <c r="R8316" s="72">
        <f>+VLOOKUP(B8316,[1]BASES!$A$2:$E$10701,5,0)</f>
        <v>60058.950413223145</v>
      </c>
      <c r="S8316" s="71">
        <f t="shared" si="717"/>
        <v>0</v>
      </c>
      <c r="T8316" s="71">
        <v>0</v>
      </c>
      <c r="U8316" s="71">
        <f t="shared" si="720"/>
        <v>0</v>
      </c>
      <c r="V8316" s="7">
        <v>0</v>
      </c>
      <c r="W8316" s="7">
        <v>0</v>
      </c>
      <c r="X8316" s="7">
        <v>0</v>
      </c>
      <c r="Y8316" s="73">
        <v>0.04</v>
      </c>
      <c r="Z8316" s="7"/>
      <c r="AA8316" s="7"/>
      <c r="AB8316" s="7"/>
      <c r="AC8316" s="7"/>
    </row>
    <row r="8317" spans="2:29" ht="15.75" customHeight="1" x14ac:dyDescent="0.25">
      <c r="B8317" s="62">
        <v>11999</v>
      </c>
      <c r="C8317" s="63" t="s">
        <v>8321</v>
      </c>
      <c r="D8317" s="64">
        <f t="shared" si="718"/>
        <v>105197.72826446281</v>
      </c>
      <c r="E8317" s="64">
        <f t="shared" si="719"/>
        <v>127289.2512</v>
      </c>
      <c r="F8317" s="64">
        <f>+VLOOKUP(B8317,[1]BASES!$A$2:$C$10701,3,0)</f>
        <v>21</v>
      </c>
      <c r="G8317" s="65">
        <f t="shared" si="716"/>
        <v>127289.2512</v>
      </c>
      <c r="H8317" s="66"/>
      <c r="I8317" s="67"/>
      <c r="J8317" s="67"/>
      <c r="K8317" s="67"/>
      <c r="L8317" s="67"/>
      <c r="M8317" s="68"/>
      <c r="N8317" s="69"/>
      <c r="O8317" s="70">
        <f t="shared" si="721"/>
        <v>0</v>
      </c>
      <c r="P8317" s="71">
        <f t="shared" si="722"/>
        <v>0</v>
      </c>
      <c r="Q8317" s="7">
        <v>1</v>
      </c>
      <c r="R8317" s="72">
        <f>+VLOOKUP(B8317,[1]BASES!$A$2:$E$10701,5,0)</f>
        <v>109580.96694214876</v>
      </c>
      <c r="S8317" s="71">
        <f t="shared" si="717"/>
        <v>0</v>
      </c>
      <c r="T8317" s="71">
        <v>0</v>
      </c>
      <c r="U8317" s="71">
        <f t="shared" si="720"/>
        <v>0</v>
      </c>
      <c r="V8317" s="7">
        <v>0</v>
      </c>
      <c r="W8317" s="7">
        <v>0</v>
      </c>
      <c r="X8317" s="7">
        <v>0</v>
      </c>
      <c r="Y8317" s="73">
        <v>0.04</v>
      </c>
      <c r="Z8317" s="7"/>
      <c r="AA8317" s="7"/>
      <c r="AB8317" s="7"/>
      <c r="AC8317" s="7"/>
    </row>
    <row r="8318" spans="2:29" ht="15.75" customHeight="1" x14ac:dyDescent="0.25">
      <c r="B8318" s="62">
        <v>12238</v>
      </c>
      <c r="C8318" s="63" t="s">
        <v>8322</v>
      </c>
      <c r="D8318" s="64">
        <f t="shared" si="718"/>
        <v>10658.245289256198</v>
      </c>
      <c r="E8318" s="64">
        <f t="shared" si="719"/>
        <v>12896.4768</v>
      </c>
      <c r="F8318" s="64">
        <f>+VLOOKUP(B8318,[1]BASES!$A$2:$C$10701,3,0)</f>
        <v>21</v>
      </c>
      <c r="G8318" s="65">
        <f t="shared" si="716"/>
        <v>12896.4768</v>
      </c>
      <c r="H8318" s="66"/>
      <c r="I8318" s="67"/>
      <c r="J8318" s="67"/>
      <c r="K8318" s="67"/>
      <c r="L8318" s="67"/>
      <c r="M8318" s="68"/>
      <c r="N8318" s="69"/>
      <c r="O8318" s="70">
        <f t="shared" si="721"/>
        <v>0</v>
      </c>
      <c r="P8318" s="71">
        <f t="shared" si="722"/>
        <v>0</v>
      </c>
      <c r="Q8318" s="7">
        <v>1</v>
      </c>
      <c r="R8318" s="72">
        <f>+VLOOKUP(B8318,[1]BASES!$A$2:$E$10701,5,0)</f>
        <v>11102.338842975207</v>
      </c>
      <c r="S8318" s="71">
        <f t="shared" si="717"/>
        <v>0</v>
      </c>
      <c r="T8318" s="71">
        <v>0</v>
      </c>
      <c r="U8318" s="71">
        <f t="shared" si="720"/>
        <v>0</v>
      </c>
      <c r="V8318" s="7">
        <v>0</v>
      </c>
      <c r="W8318" s="7">
        <v>0</v>
      </c>
      <c r="X8318" s="7">
        <v>0</v>
      </c>
      <c r="Y8318" s="73">
        <v>0.04</v>
      </c>
      <c r="Z8318" s="7"/>
      <c r="AA8318" s="7"/>
      <c r="AB8318" s="7"/>
      <c r="AC8318" s="7"/>
    </row>
    <row r="8319" spans="2:29" ht="15.75" customHeight="1" x14ac:dyDescent="0.25">
      <c r="B8319" s="62">
        <v>12436</v>
      </c>
      <c r="C8319" s="63" t="s">
        <v>8323</v>
      </c>
      <c r="D8319" s="64">
        <f t="shared" si="718"/>
        <v>38477.434710743801</v>
      </c>
      <c r="E8319" s="64">
        <f t="shared" si="719"/>
        <v>46557.695999999996</v>
      </c>
      <c r="F8319" s="64">
        <f>+VLOOKUP(B8319,[1]BASES!$A$2:$C$10701,3,0)</f>
        <v>21</v>
      </c>
      <c r="G8319" s="65">
        <f t="shared" si="716"/>
        <v>46557.695999999996</v>
      </c>
      <c r="H8319" s="66"/>
      <c r="I8319" s="67"/>
      <c r="J8319" s="67"/>
      <c r="K8319" s="67"/>
      <c r="L8319" s="67"/>
      <c r="M8319" s="68"/>
      <c r="N8319" s="69"/>
      <c r="O8319" s="70">
        <f t="shared" si="721"/>
        <v>0</v>
      </c>
      <c r="P8319" s="71">
        <f t="shared" si="722"/>
        <v>0</v>
      </c>
      <c r="Q8319" s="7">
        <v>1</v>
      </c>
      <c r="R8319" s="72">
        <f>+VLOOKUP(B8319,[1]BASES!$A$2:$E$10701,5,0)</f>
        <v>40080.661157024791</v>
      </c>
      <c r="S8319" s="71">
        <f t="shared" si="717"/>
        <v>0</v>
      </c>
      <c r="T8319" s="71">
        <v>0</v>
      </c>
      <c r="U8319" s="71">
        <f t="shared" si="720"/>
        <v>0</v>
      </c>
      <c r="V8319" s="7">
        <v>0</v>
      </c>
      <c r="W8319" s="7">
        <v>0</v>
      </c>
      <c r="X8319" s="7">
        <v>0</v>
      </c>
      <c r="Y8319" s="73">
        <v>0.04</v>
      </c>
      <c r="Z8319" s="7"/>
      <c r="AA8319" s="7"/>
      <c r="AB8319" s="7"/>
      <c r="AC8319" s="7"/>
    </row>
    <row r="8320" spans="2:29" ht="15.75" customHeight="1" x14ac:dyDescent="0.25">
      <c r="B8320" s="62">
        <v>12437</v>
      </c>
      <c r="C8320" s="63" t="s">
        <v>8324</v>
      </c>
      <c r="D8320" s="64">
        <f t="shared" si="718"/>
        <v>161933.87900826448</v>
      </c>
      <c r="E8320" s="64">
        <f t="shared" si="719"/>
        <v>195939.99360000002</v>
      </c>
      <c r="F8320" s="64">
        <f>+VLOOKUP(B8320,[1]BASES!$A$2:$C$10701,3,0)</f>
        <v>21</v>
      </c>
      <c r="G8320" s="65">
        <f t="shared" si="716"/>
        <v>195939.99360000002</v>
      </c>
      <c r="H8320" s="66"/>
      <c r="I8320" s="67"/>
      <c r="J8320" s="67"/>
      <c r="K8320" s="67"/>
      <c r="L8320" s="67"/>
      <c r="M8320" s="68"/>
      <c r="N8320" s="69"/>
      <c r="O8320" s="70">
        <f t="shared" si="721"/>
        <v>0</v>
      </c>
      <c r="P8320" s="71">
        <f t="shared" si="722"/>
        <v>0</v>
      </c>
      <c r="Q8320" s="7">
        <v>1</v>
      </c>
      <c r="R8320" s="72">
        <f>+VLOOKUP(B8320,[1]BASES!$A$2:$E$10701,5,0)</f>
        <v>168681.12396694216</v>
      </c>
      <c r="S8320" s="71">
        <f t="shared" si="717"/>
        <v>0</v>
      </c>
      <c r="T8320" s="71">
        <v>0</v>
      </c>
      <c r="U8320" s="71">
        <f t="shared" si="720"/>
        <v>0</v>
      </c>
      <c r="V8320" s="7">
        <v>0</v>
      </c>
      <c r="W8320" s="7">
        <v>0</v>
      </c>
      <c r="X8320" s="7">
        <v>0</v>
      </c>
      <c r="Y8320" s="73">
        <v>0.04</v>
      </c>
      <c r="Z8320" s="7"/>
      <c r="AA8320" s="7"/>
      <c r="AB8320" s="7"/>
      <c r="AC8320" s="7"/>
    </row>
    <row r="8321" spans="2:29" ht="15.75" customHeight="1" x14ac:dyDescent="0.25">
      <c r="B8321" s="62">
        <v>12439</v>
      </c>
      <c r="C8321" s="63" t="s">
        <v>8325</v>
      </c>
      <c r="D8321" s="64">
        <f t="shared" si="718"/>
        <v>19034.324628099173</v>
      </c>
      <c r="E8321" s="64">
        <f t="shared" si="719"/>
        <v>23031.532800000001</v>
      </c>
      <c r="F8321" s="64">
        <f>+VLOOKUP(B8321,[1]BASES!$A$2:$C$10701,3,0)</f>
        <v>21</v>
      </c>
      <c r="G8321" s="65">
        <f t="shared" si="716"/>
        <v>23031.532800000001</v>
      </c>
      <c r="H8321" s="66"/>
      <c r="I8321" s="67"/>
      <c r="J8321" s="67"/>
      <c r="K8321" s="67"/>
      <c r="L8321" s="67"/>
      <c r="M8321" s="68"/>
      <c r="N8321" s="69"/>
      <c r="O8321" s="70">
        <f t="shared" si="721"/>
        <v>0</v>
      </c>
      <c r="P8321" s="71">
        <f t="shared" si="722"/>
        <v>0</v>
      </c>
      <c r="Q8321" s="7">
        <v>1</v>
      </c>
      <c r="R8321" s="72">
        <f>+VLOOKUP(B8321,[1]BASES!$A$2:$E$10701,5,0)</f>
        <v>19827.421487603307</v>
      </c>
      <c r="S8321" s="71">
        <f t="shared" si="717"/>
        <v>0</v>
      </c>
      <c r="T8321" s="71">
        <v>0</v>
      </c>
      <c r="U8321" s="71">
        <f t="shared" si="720"/>
        <v>0</v>
      </c>
      <c r="V8321" s="7">
        <v>0</v>
      </c>
      <c r="W8321" s="7">
        <v>0</v>
      </c>
      <c r="X8321" s="7">
        <v>0</v>
      </c>
      <c r="Y8321" s="73">
        <v>0.04</v>
      </c>
      <c r="Z8321" s="7"/>
      <c r="AA8321" s="7"/>
      <c r="AB8321" s="7"/>
      <c r="AC8321" s="7"/>
    </row>
    <row r="8322" spans="2:29" ht="15.75" customHeight="1" x14ac:dyDescent="0.25">
      <c r="B8322" s="62">
        <v>12440</v>
      </c>
      <c r="C8322" s="63" t="s">
        <v>8326</v>
      </c>
      <c r="D8322" s="64">
        <f t="shared" si="718"/>
        <v>12981.024793388429</v>
      </c>
      <c r="E8322" s="64">
        <f t="shared" si="719"/>
        <v>15707.039999999999</v>
      </c>
      <c r="F8322" s="64">
        <f>+VLOOKUP(B8322,[1]BASES!$A$2:$C$10701,3,0)</f>
        <v>21</v>
      </c>
      <c r="G8322" s="65">
        <f t="shared" si="716"/>
        <v>15707.039999999999</v>
      </c>
      <c r="H8322" s="66"/>
      <c r="I8322" s="67"/>
      <c r="J8322" s="67"/>
      <c r="K8322" s="67"/>
      <c r="L8322" s="67"/>
      <c r="M8322" s="68"/>
      <c r="N8322" s="69"/>
      <c r="O8322" s="70">
        <f t="shared" si="721"/>
        <v>0</v>
      </c>
      <c r="P8322" s="71">
        <f t="shared" si="722"/>
        <v>0</v>
      </c>
      <c r="Q8322" s="7">
        <v>1</v>
      </c>
      <c r="R8322" s="72">
        <f>+VLOOKUP(B8322,[1]BASES!$A$2:$E$10701,5,0)</f>
        <v>13521.900826446281</v>
      </c>
      <c r="S8322" s="71">
        <f t="shared" si="717"/>
        <v>0</v>
      </c>
      <c r="T8322" s="71">
        <v>0</v>
      </c>
      <c r="U8322" s="71">
        <f t="shared" si="720"/>
        <v>0</v>
      </c>
      <c r="V8322" s="7">
        <v>0</v>
      </c>
      <c r="W8322" s="7">
        <v>0</v>
      </c>
      <c r="X8322" s="7">
        <v>0</v>
      </c>
      <c r="Y8322" s="73">
        <v>0.04</v>
      </c>
      <c r="Z8322" s="7"/>
      <c r="AA8322" s="7"/>
      <c r="AB8322" s="7"/>
      <c r="AC8322" s="7"/>
    </row>
    <row r="8323" spans="2:29" ht="15.75" customHeight="1" x14ac:dyDescent="0.25">
      <c r="B8323" s="62">
        <v>12688</v>
      </c>
      <c r="C8323" s="63" t="s">
        <v>8327</v>
      </c>
      <c r="D8323" s="64">
        <f t="shared" si="718"/>
        <v>15115.65223140496</v>
      </c>
      <c r="E8323" s="64">
        <f t="shared" si="719"/>
        <v>18289.939200000001</v>
      </c>
      <c r="F8323" s="64">
        <f>+VLOOKUP(B8323,[1]BASES!$A$2:$C$10701,3,0)</f>
        <v>21</v>
      </c>
      <c r="G8323" s="65">
        <f t="shared" si="716"/>
        <v>18289.939200000001</v>
      </c>
      <c r="H8323" s="66"/>
      <c r="I8323" s="67"/>
      <c r="J8323" s="67"/>
      <c r="K8323" s="67"/>
      <c r="L8323" s="67"/>
      <c r="M8323" s="68"/>
      <c r="N8323" s="69"/>
      <c r="O8323" s="70">
        <f t="shared" si="721"/>
        <v>0</v>
      </c>
      <c r="P8323" s="71">
        <f t="shared" si="722"/>
        <v>0</v>
      </c>
      <c r="Q8323" s="7">
        <v>1</v>
      </c>
      <c r="R8323" s="72">
        <f>+VLOOKUP(B8323,[1]BASES!$A$2:$E$10701,5,0)</f>
        <v>15745.471074380166</v>
      </c>
      <c r="S8323" s="71">
        <f t="shared" si="717"/>
        <v>0</v>
      </c>
      <c r="T8323" s="71">
        <v>0</v>
      </c>
      <c r="U8323" s="71">
        <f t="shared" si="720"/>
        <v>0</v>
      </c>
      <c r="V8323" s="7">
        <v>0</v>
      </c>
      <c r="W8323" s="7">
        <v>0</v>
      </c>
      <c r="X8323" s="7">
        <v>0</v>
      </c>
      <c r="Y8323" s="73">
        <v>0.04</v>
      </c>
      <c r="Z8323" s="7"/>
      <c r="AA8323" s="7"/>
      <c r="AB8323" s="7"/>
      <c r="AC8323" s="7"/>
    </row>
    <row r="8324" spans="2:29" ht="15.75" customHeight="1" x14ac:dyDescent="0.25">
      <c r="B8324" s="62">
        <v>13965</v>
      </c>
      <c r="C8324" s="63" t="s">
        <v>8328</v>
      </c>
      <c r="D8324" s="64">
        <f t="shared" si="718"/>
        <v>5862.4423140495865</v>
      </c>
      <c r="E8324" s="64">
        <f t="shared" si="719"/>
        <v>7093.5551999999998</v>
      </c>
      <c r="F8324" s="64">
        <f>+VLOOKUP(B8324,[1]BASES!$A$2:$C$10701,3,0)</f>
        <v>21</v>
      </c>
      <c r="G8324" s="65">
        <f t="shared" si="716"/>
        <v>7093.5551999999998</v>
      </c>
      <c r="H8324" s="66"/>
      <c r="I8324" s="67"/>
      <c r="J8324" s="67"/>
      <c r="K8324" s="67"/>
      <c r="L8324" s="67"/>
      <c r="M8324" s="68"/>
      <c r="N8324" s="69"/>
      <c r="O8324" s="70">
        <f t="shared" si="721"/>
        <v>0</v>
      </c>
      <c r="P8324" s="71">
        <f t="shared" si="722"/>
        <v>0</v>
      </c>
      <c r="Q8324" s="7">
        <v>1</v>
      </c>
      <c r="R8324" s="72">
        <f>+VLOOKUP(B8324,[1]BASES!$A$2:$E$10701,5,0)</f>
        <v>6106.7107438016528</v>
      </c>
      <c r="S8324" s="71">
        <f t="shared" si="717"/>
        <v>0</v>
      </c>
      <c r="T8324" s="71">
        <v>0</v>
      </c>
      <c r="U8324" s="71">
        <f t="shared" si="720"/>
        <v>0</v>
      </c>
      <c r="V8324" s="7">
        <v>0</v>
      </c>
      <c r="W8324" s="7">
        <v>0</v>
      </c>
      <c r="X8324" s="7">
        <v>0</v>
      </c>
      <c r="Y8324" s="73">
        <v>0.04</v>
      </c>
      <c r="Z8324" s="7"/>
      <c r="AA8324" s="7"/>
      <c r="AB8324" s="7"/>
      <c r="AC8324" s="7"/>
    </row>
    <row r="8325" spans="2:29" ht="15.75" customHeight="1" x14ac:dyDescent="0.25">
      <c r="B8325" s="62">
        <v>14556</v>
      </c>
      <c r="C8325" s="63" t="s">
        <v>8329</v>
      </c>
      <c r="D8325" s="64">
        <f t="shared" si="718"/>
        <v>8377.4280991735523</v>
      </c>
      <c r="E8325" s="64">
        <f t="shared" si="719"/>
        <v>10136.687999999998</v>
      </c>
      <c r="F8325" s="64">
        <f>+VLOOKUP(B8325,[1]BASES!$A$2:$C$10701,3,0)</f>
        <v>21</v>
      </c>
      <c r="G8325" s="65">
        <f t="shared" si="716"/>
        <v>10136.687999999998</v>
      </c>
      <c r="H8325" s="66"/>
      <c r="I8325" s="67"/>
      <c r="J8325" s="67"/>
      <c r="K8325" s="67"/>
      <c r="L8325" s="67"/>
      <c r="M8325" s="68"/>
      <c r="N8325" s="69"/>
      <c r="O8325" s="70">
        <f t="shared" si="721"/>
        <v>0</v>
      </c>
      <c r="P8325" s="71">
        <f t="shared" si="722"/>
        <v>0</v>
      </c>
      <c r="Q8325" s="7">
        <v>1</v>
      </c>
      <c r="R8325" s="72">
        <f>+VLOOKUP(B8325,[1]BASES!$A$2:$E$10701,5,0)</f>
        <v>8726.4876033057844</v>
      </c>
      <c r="S8325" s="71">
        <f t="shared" si="717"/>
        <v>0</v>
      </c>
      <c r="T8325" s="71">
        <v>0</v>
      </c>
      <c r="U8325" s="71">
        <f t="shared" si="720"/>
        <v>0</v>
      </c>
      <c r="V8325" s="7">
        <v>0</v>
      </c>
      <c r="W8325" s="7">
        <v>0</v>
      </c>
      <c r="X8325" s="7">
        <v>0</v>
      </c>
      <c r="Y8325" s="73">
        <v>0.04</v>
      </c>
      <c r="Z8325" s="7"/>
      <c r="AA8325" s="7"/>
      <c r="AB8325" s="7"/>
      <c r="AC8325" s="7"/>
    </row>
    <row r="8326" spans="2:29" ht="15.75" customHeight="1" x14ac:dyDescent="0.25">
      <c r="B8326" s="62">
        <v>15443</v>
      </c>
      <c r="C8326" s="63" t="s">
        <v>8330</v>
      </c>
      <c r="D8326" s="64">
        <f t="shared" si="718"/>
        <v>10467.387768595043</v>
      </c>
      <c r="E8326" s="64">
        <f t="shared" si="719"/>
        <v>12665.539200000003</v>
      </c>
      <c r="F8326" s="64">
        <f>+VLOOKUP(B8326,[1]BASES!$A$2:$C$10701,3,0)</f>
        <v>21</v>
      </c>
      <c r="G8326" s="65">
        <f t="shared" si="716"/>
        <v>12665.539200000003</v>
      </c>
      <c r="H8326" s="66"/>
      <c r="I8326" s="67"/>
      <c r="J8326" s="67"/>
      <c r="K8326" s="67"/>
      <c r="L8326" s="67"/>
      <c r="M8326" s="68"/>
      <c r="N8326" s="69"/>
      <c r="O8326" s="70">
        <f t="shared" si="721"/>
        <v>0</v>
      </c>
      <c r="P8326" s="71">
        <f t="shared" si="722"/>
        <v>0</v>
      </c>
      <c r="Q8326" s="7">
        <v>1</v>
      </c>
      <c r="R8326" s="72">
        <f>+VLOOKUP(B8326,[1]BASES!$A$2:$E$10701,5,0)</f>
        <v>10903.528925619836</v>
      </c>
      <c r="S8326" s="71">
        <f t="shared" si="717"/>
        <v>0</v>
      </c>
      <c r="T8326" s="71">
        <v>0</v>
      </c>
      <c r="U8326" s="71">
        <f t="shared" si="720"/>
        <v>0</v>
      </c>
      <c r="V8326" s="7">
        <v>0</v>
      </c>
      <c r="W8326" s="7">
        <v>0</v>
      </c>
      <c r="X8326" s="7">
        <v>0</v>
      </c>
      <c r="Y8326" s="73">
        <v>0.04</v>
      </c>
      <c r="Z8326" s="7"/>
      <c r="AA8326" s="7"/>
      <c r="AB8326" s="7"/>
      <c r="AC8326" s="7"/>
    </row>
    <row r="8327" spans="2:29" ht="15.75" customHeight="1" x14ac:dyDescent="0.25">
      <c r="B8327" s="62">
        <v>17670</v>
      </c>
      <c r="C8327" s="63" t="s">
        <v>8331</v>
      </c>
      <c r="D8327" s="64">
        <f t="shared" si="718"/>
        <v>18434.681652892563</v>
      </c>
      <c r="E8327" s="64">
        <f t="shared" si="719"/>
        <v>22305.964800000002</v>
      </c>
      <c r="F8327" s="64">
        <f>+VLOOKUP(B8327,[1]BASES!$A$2:$C$10701,3,0)</f>
        <v>21</v>
      </c>
      <c r="G8327" s="65">
        <f t="shared" si="716"/>
        <v>22305.964800000002</v>
      </c>
      <c r="H8327" s="66"/>
      <c r="I8327" s="67"/>
      <c r="J8327" s="67"/>
      <c r="K8327" s="67"/>
      <c r="L8327" s="67"/>
      <c r="M8327" s="68"/>
      <c r="N8327" s="69"/>
      <c r="O8327" s="70">
        <f t="shared" si="721"/>
        <v>0</v>
      </c>
      <c r="P8327" s="71">
        <f t="shared" si="722"/>
        <v>0</v>
      </c>
      <c r="Q8327" s="7">
        <v>1</v>
      </c>
      <c r="R8327" s="72">
        <f>+VLOOKUP(B8327,[1]BASES!$A$2:$E$10701,5,0)</f>
        <v>19202.793388429753</v>
      </c>
      <c r="S8327" s="71">
        <f t="shared" si="717"/>
        <v>0</v>
      </c>
      <c r="T8327" s="71">
        <v>0</v>
      </c>
      <c r="U8327" s="71">
        <f t="shared" si="720"/>
        <v>0</v>
      </c>
      <c r="V8327" s="7">
        <v>0</v>
      </c>
      <c r="W8327" s="7">
        <v>0</v>
      </c>
      <c r="X8327" s="7">
        <v>0</v>
      </c>
      <c r="Y8327" s="73">
        <v>0.04</v>
      </c>
      <c r="Z8327" s="7"/>
      <c r="AA8327" s="7"/>
      <c r="AB8327" s="7"/>
      <c r="AC8327" s="7"/>
    </row>
    <row r="8328" spans="2:29" ht="15.75" customHeight="1" x14ac:dyDescent="0.25">
      <c r="B8328" s="62">
        <v>24302</v>
      </c>
      <c r="C8328" s="63" t="s">
        <v>8332</v>
      </c>
      <c r="D8328" s="64">
        <f t="shared" si="718"/>
        <v>6782.8919008264465</v>
      </c>
      <c r="E8328" s="64">
        <f t="shared" si="719"/>
        <v>8207.2992000000013</v>
      </c>
      <c r="F8328" s="64">
        <f>+VLOOKUP(B8328,[1]BASES!$A$2:$C$10701,3,0)</f>
        <v>21</v>
      </c>
      <c r="G8328" s="65">
        <f t="shared" si="716"/>
        <v>8207.2992000000013</v>
      </c>
      <c r="H8328" s="66"/>
      <c r="I8328" s="67"/>
      <c r="J8328" s="67"/>
      <c r="K8328" s="67"/>
      <c r="L8328" s="67"/>
      <c r="M8328" s="68"/>
      <c r="N8328" s="69"/>
      <c r="O8328" s="70">
        <f t="shared" si="721"/>
        <v>0</v>
      </c>
      <c r="P8328" s="71">
        <f t="shared" si="722"/>
        <v>0</v>
      </c>
      <c r="Q8328" s="7">
        <v>1</v>
      </c>
      <c r="R8328" s="72">
        <f>+VLOOKUP(B8328,[1]BASES!$A$2:$E$10701,5,0)</f>
        <v>7065.5123966942156</v>
      </c>
      <c r="S8328" s="71">
        <f t="shared" si="717"/>
        <v>0</v>
      </c>
      <c r="T8328" s="71">
        <v>0</v>
      </c>
      <c r="U8328" s="71">
        <f t="shared" si="720"/>
        <v>0</v>
      </c>
      <c r="V8328" s="7">
        <v>0</v>
      </c>
      <c r="W8328" s="7">
        <v>0</v>
      </c>
      <c r="X8328" s="7">
        <v>0</v>
      </c>
      <c r="Y8328" s="73">
        <v>0.04</v>
      </c>
      <c r="Z8328" s="7"/>
      <c r="AA8328" s="7"/>
      <c r="AB8328" s="7"/>
      <c r="AC8328" s="7"/>
    </row>
    <row r="8329" spans="2:29" ht="15.75" customHeight="1" x14ac:dyDescent="0.25">
      <c r="B8329" s="62">
        <v>24303</v>
      </c>
      <c r="C8329" s="63" t="s">
        <v>8333</v>
      </c>
      <c r="D8329" s="64">
        <f t="shared" si="718"/>
        <v>6782.8919008264465</v>
      </c>
      <c r="E8329" s="64">
        <f t="shared" si="719"/>
        <v>8207.2992000000013</v>
      </c>
      <c r="F8329" s="64">
        <f>+VLOOKUP(B8329,[1]BASES!$A$2:$C$10701,3,0)</f>
        <v>21</v>
      </c>
      <c r="G8329" s="65">
        <f t="shared" si="716"/>
        <v>8207.2992000000013</v>
      </c>
      <c r="H8329" s="66"/>
      <c r="I8329" s="67"/>
      <c r="J8329" s="67"/>
      <c r="K8329" s="67"/>
      <c r="L8329" s="67"/>
      <c r="M8329" s="68"/>
      <c r="N8329" s="69"/>
      <c r="O8329" s="70">
        <f t="shared" si="721"/>
        <v>0</v>
      </c>
      <c r="P8329" s="71">
        <f t="shared" si="722"/>
        <v>0</v>
      </c>
      <c r="Q8329" s="7">
        <v>1</v>
      </c>
      <c r="R8329" s="72">
        <f>+VLOOKUP(B8329,[1]BASES!$A$2:$E$10701,5,0)</f>
        <v>7065.5123966942156</v>
      </c>
      <c r="S8329" s="71">
        <f t="shared" si="717"/>
        <v>0</v>
      </c>
      <c r="T8329" s="71">
        <v>0</v>
      </c>
      <c r="U8329" s="71">
        <f t="shared" si="720"/>
        <v>0</v>
      </c>
      <c r="V8329" s="7">
        <v>0</v>
      </c>
      <c r="W8329" s="7">
        <v>0</v>
      </c>
      <c r="X8329" s="7">
        <v>0</v>
      </c>
      <c r="Y8329" s="73">
        <v>0.04</v>
      </c>
      <c r="Z8329" s="7"/>
      <c r="AA8329" s="7"/>
      <c r="AB8329" s="7"/>
      <c r="AC8329" s="7"/>
    </row>
    <row r="8330" spans="2:29" ht="15.75" customHeight="1" x14ac:dyDescent="0.25">
      <c r="B8330" s="62">
        <v>24304</v>
      </c>
      <c r="C8330" s="63" t="s">
        <v>8334</v>
      </c>
      <c r="D8330" s="64">
        <f t="shared" si="718"/>
        <v>6782.8919008264465</v>
      </c>
      <c r="E8330" s="64">
        <f t="shared" si="719"/>
        <v>8207.2992000000013</v>
      </c>
      <c r="F8330" s="64">
        <f>+VLOOKUP(B8330,[1]BASES!$A$2:$C$10701,3,0)</f>
        <v>21</v>
      </c>
      <c r="G8330" s="65">
        <f t="shared" si="716"/>
        <v>8207.2992000000013</v>
      </c>
      <c r="H8330" s="66"/>
      <c r="I8330" s="67"/>
      <c r="J8330" s="67"/>
      <c r="K8330" s="67"/>
      <c r="L8330" s="67"/>
      <c r="M8330" s="68"/>
      <c r="N8330" s="69"/>
      <c r="O8330" s="70">
        <f t="shared" si="721"/>
        <v>0</v>
      </c>
      <c r="P8330" s="71">
        <f t="shared" si="722"/>
        <v>0</v>
      </c>
      <c r="Q8330" s="7">
        <v>1</v>
      </c>
      <c r="R8330" s="72">
        <f>+VLOOKUP(B8330,[1]BASES!$A$2:$E$10701,5,0)</f>
        <v>7065.5123966942156</v>
      </c>
      <c r="S8330" s="71">
        <f t="shared" si="717"/>
        <v>0</v>
      </c>
      <c r="T8330" s="71">
        <v>0</v>
      </c>
      <c r="U8330" s="71">
        <f t="shared" si="720"/>
        <v>0</v>
      </c>
      <c r="V8330" s="7">
        <v>0</v>
      </c>
      <c r="W8330" s="7">
        <v>0</v>
      </c>
      <c r="X8330" s="7">
        <v>0</v>
      </c>
      <c r="Y8330" s="73">
        <v>0.04</v>
      </c>
      <c r="Z8330" s="7"/>
      <c r="AA8330" s="7"/>
      <c r="AB8330" s="7"/>
      <c r="AC8330" s="7"/>
    </row>
    <row r="8331" spans="2:29" ht="15.75" customHeight="1" x14ac:dyDescent="0.25">
      <c r="B8331" s="62">
        <v>24305</v>
      </c>
      <c r="C8331" s="63" t="s">
        <v>8335</v>
      </c>
      <c r="D8331" s="64">
        <f t="shared" si="718"/>
        <v>6782.8919008264465</v>
      </c>
      <c r="E8331" s="64">
        <f t="shared" si="719"/>
        <v>8207.2992000000013</v>
      </c>
      <c r="F8331" s="64">
        <f>+VLOOKUP(B8331,[1]BASES!$A$2:$C$10701,3,0)</f>
        <v>21</v>
      </c>
      <c r="G8331" s="65">
        <f t="shared" si="716"/>
        <v>8207.2992000000013</v>
      </c>
      <c r="H8331" s="66"/>
      <c r="I8331" s="67"/>
      <c r="J8331" s="67"/>
      <c r="K8331" s="67"/>
      <c r="L8331" s="67"/>
      <c r="M8331" s="68"/>
      <c r="N8331" s="69"/>
      <c r="O8331" s="70">
        <f t="shared" si="721"/>
        <v>0</v>
      </c>
      <c r="P8331" s="71">
        <f t="shared" si="722"/>
        <v>0</v>
      </c>
      <c r="Q8331" s="7">
        <v>1</v>
      </c>
      <c r="R8331" s="72">
        <f>+VLOOKUP(B8331,[1]BASES!$A$2:$E$10701,5,0)</f>
        <v>7065.5123966942156</v>
      </c>
      <c r="S8331" s="71">
        <f t="shared" si="717"/>
        <v>0</v>
      </c>
      <c r="T8331" s="71">
        <v>0</v>
      </c>
      <c r="U8331" s="71">
        <f t="shared" si="720"/>
        <v>0</v>
      </c>
      <c r="V8331" s="7">
        <v>0</v>
      </c>
      <c r="W8331" s="7">
        <v>0</v>
      </c>
      <c r="X8331" s="7">
        <v>0</v>
      </c>
      <c r="Y8331" s="73">
        <v>0.04</v>
      </c>
      <c r="Z8331" s="7"/>
      <c r="AA8331" s="7"/>
      <c r="AB8331" s="7"/>
      <c r="AC8331" s="7"/>
    </row>
    <row r="8332" spans="2:29" ht="15.75" customHeight="1" x14ac:dyDescent="0.25">
      <c r="B8332" s="62">
        <v>24306</v>
      </c>
      <c r="C8332" s="63" t="s">
        <v>8336</v>
      </c>
      <c r="D8332" s="64">
        <f t="shared" si="718"/>
        <v>6782.8919008264465</v>
      </c>
      <c r="E8332" s="64">
        <f t="shared" si="719"/>
        <v>8207.2992000000013</v>
      </c>
      <c r="F8332" s="64">
        <f>+VLOOKUP(B8332,[1]BASES!$A$2:$C$10701,3,0)</f>
        <v>21</v>
      </c>
      <c r="G8332" s="65">
        <f t="shared" ref="G8332:G8395" si="723">IF(B8332&lt;&gt;"",IF(T8332=0,E8332+(E8332*(B$6/100)),E8332+(E8332*(T8332/100))),"")</f>
        <v>8207.2992000000013</v>
      </c>
      <c r="H8332" s="66"/>
      <c r="I8332" s="67"/>
      <c r="J8332" s="67"/>
      <c r="K8332" s="67"/>
      <c r="L8332" s="67"/>
      <c r="M8332" s="68"/>
      <c r="N8332" s="69"/>
      <c r="O8332" s="70">
        <f t="shared" si="721"/>
        <v>0</v>
      </c>
      <c r="P8332" s="71">
        <f t="shared" si="722"/>
        <v>0</v>
      </c>
      <c r="Q8332" s="7">
        <v>1</v>
      </c>
      <c r="R8332" s="72">
        <f>+VLOOKUP(B8332,[1]BASES!$A$2:$E$10701,5,0)</f>
        <v>7065.5123966942156</v>
      </c>
      <c r="S8332" s="71">
        <f t="shared" si="717"/>
        <v>0</v>
      </c>
      <c r="T8332" s="71">
        <v>0</v>
      </c>
      <c r="U8332" s="71">
        <f t="shared" si="720"/>
        <v>0</v>
      </c>
      <c r="V8332" s="7">
        <v>0</v>
      </c>
      <c r="W8332" s="7">
        <v>0</v>
      </c>
      <c r="X8332" s="7">
        <v>0</v>
      </c>
      <c r="Y8332" s="73">
        <v>0.04</v>
      </c>
      <c r="Z8332" s="7"/>
      <c r="AA8332" s="7"/>
      <c r="AB8332" s="7"/>
      <c r="AC8332" s="7"/>
    </row>
    <row r="8333" spans="2:29" ht="15.75" customHeight="1" x14ac:dyDescent="0.25">
      <c r="B8333" s="62">
        <v>24307</v>
      </c>
      <c r="C8333" s="63" t="s">
        <v>8337</v>
      </c>
      <c r="D8333" s="64">
        <f t="shared" si="718"/>
        <v>6782.8919008264465</v>
      </c>
      <c r="E8333" s="64">
        <f t="shared" si="719"/>
        <v>8207.2992000000013</v>
      </c>
      <c r="F8333" s="64">
        <f>+VLOOKUP(B8333,[1]BASES!$A$2:$C$10701,3,0)</f>
        <v>21</v>
      </c>
      <c r="G8333" s="65">
        <f t="shared" si="723"/>
        <v>8207.2992000000013</v>
      </c>
      <c r="H8333" s="66"/>
      <c r="I8333" s="67"/>
      <c r="J8333" s="67"/>
      <c r="K8333" s="67"/>
      <c r="L8333" s="67"/>
      <c r="M8333" s="68"/>
      <c r="N8333" s="69"/>
      <c r="O8333" s="70">
        <f t="shared" si="721"/>
        <v>0</v>
      </c>
      <c r="P8333" s="71">
        <f t="shared" si="722"/>
        <v>0</v>
      </c>
      <c r="Q8333" s="7">
        <v>1</v>
      </c>
      <c r="R8333" s="72">
        <f>+VLOOKUP(B8333,[1]BASES!$A$2:$E$10701,5,0)</f>
        <v>7065.5123966942156</v>
      </c>
      <c r="S8333" s="71">
        <f t="shared" ref="S8333:S8396" si="724">IFERROR(E8333*H8333,0)</f>
        <v>0</v>
      </c>
      <c r="T8333" s="71">
        <v>0</v>
      </c>
      <c r="U8333" s="71">
        <f t="shared" si="720"/>
        <v>0</v>
      </c>
      <c r="V8333" s="7">
        <v>0</v>
      </c>
      <c r="W8333" s="7">
        <v>0</v>
      </c>
      <c r="X8333" s="7">
        <v>0</v>
      </c>
      <c r="Y8333" s="73">
        <v>0.04</v>
      </c>
      <c r="Z8333" s="7"/>
      <c r="AA8333" s="7"/>
      <c r="AB8333" s="7"/>
      <c r="AC8333" s="7"/>
    </row>
    <row r="8334" spans="2:29" ht="15.75" customHeight="1" x14ac:dyDescent="0.25">
      <c r="B8334" s="62">
        <v>24308</v>
      </c>
      <c r="C8334" s="63" t="s">
        <v>8338</v>
      </c>
      <c r="D8334" s="64">
        <f t="shared" ref="D8334:D8397" si="725">IF(B8334&lt;&gt;"",R8334+(R8334*-Y8334)+((R8334+(R8334*-Y8334))*B$7/100),"")</f>
        <v>8085.0565289256201</v>
      </c>
      <c r="E8334" s="64">
        <f t="shared" si="719"/>
        <v>9782.9184000000005</v>
      </c>
      <c r="F8334" s="64">
        <f>+VLOOKUP(B8334,[1]BASES!$A$2:$C$10701,3,0)</f>
        <v>21</v>
      </c>
      <c r="G8334" s="65">
        <f t="shared" si="723"/>
        <v>9782.9184000000005</v>
      </c>
      <c r="H8334" s="66"/>
      <c r="I8334" s="67"/>
      <c r="J8334" s="67"/>
      <c r="K8334" s="67"/>
      <c r="L8334" s="67"/>
      <c r="M8334" s="68"/>
      <c r="N8334" s="69"/>
      <c r="O8334" s="70">
        <f t="shared" si="721"/>
        <v>0</v>
      </c>
      <c r="P8334" s="71">
        <f t="shared" si="722"/>
        <v>0</v>
      </c>
      <c r="Q8334" s="7">
        <v>1</v>
      </c>
      <c r="R8334" s="72">
        <f>+VLOOKUP(B8334,[1]BASES!$A$2:$E$10701,5,0)</f>
        <v>8421.9338842975212</v>
      </c>
      <c r="S8334" s="71">
        <f t="shared" si="724"/>
        <v>0</v>
      </c>
      <c r="T8334" s="71">
        <v>0</v>
      </c>
      <c r="U8334" s="71">
        <f t="shared" si="720"/>
        <v>0</v>
      </c>
      <c r="V8334" s="7">
        <v>0</v>
      </c>
      <c r="W8334" s="7">
        <v>0</v>
      </c>
      <c r="X8334" s="7">
        <v>0</v>
      </c>
      <c r="Y8334" s="73">
        <v>0.04</v>
      </c>
      <c r="Z8334" s="7"/>
      <c r="AA8334" s="7"/>
      <c r="AB8334" s="7"/>
      <c r="AC8334" s="7"/>
    </row>
    <row r="8335" spans="2:29" ht="15.75" customHeight="1" x14ac:dyDescent="0.25">
      <c r="B8335" s="62">
        <v>24309</v>
      </c>
      <c r="C8335" s="63" t="s">
        <v>8339</v>
      </c>
      <c r="D8335" s="64">
        <f t="shared" si="725"/>
        <v>3961.9914049586782</v>
      </c>
      <c r="E8335" s="64">
        <f t="shared" ref="E8335:E8398" si="726">IF(B8335&lt;&gt;"",D8335+(D8335*(F8335*Q8335)/100),"")</f>
        <v>4794.0096000000003</v>
      </c>
      <c r="F8335" s="64">
        <f>+VLOOKUP(B8335,[1]BASES!$A$2:$C$10701,3,0)</f>
        <v>21</v>
      </c>
      <c r="G8335" s="65">
        <f t="shared" si="723"/>
        <v>4794.0096000000003</v>
      </c>
      <c r="H8335" s="66"/>
      <c r="I8335" s="67"/>
      <c r="J8335" s="67"/>
      <c r="K8335" s="67"/>
      <c r="L8335" s="67"/>
      <c r="M8335" s="68"/>
      <c r="N8335" s="69"/>
      <c r="O8335" s="70">
        <f t="shared" si="721"/>
        <v>0</v>
      </c>
      <c r="P8335" s="71">
        <f t="shared" si="722"/>
        <v>0</v>
      </c>
      <c r="Q8335" s="7">
        <v>1</v>
      </c>
      <c r="R8335" s="72">
        <f>+VLOOKUP(B8335,[1]BASES!$A$2:$E$10701,5,0)</f>
        <v>4127.0743801652898</v>
      </c>
      <c r="S8335" s="71">
        <f t="shared" si="724"/>
        <v>0</v>
      </c>
      <c r="T8335" s="71">
        <v>0</v>
      </c>
      <c r="U8335" s="71">
        <f t="shared" ref="U8335:U8398" si="727">IFERROR(G8335*H8335,0)</f>
        <v>0</v>
      </c>
      <c r="V8335" s="7">
        <v>0</v>
      </c>
      <c r="W8335" s="7">
        <v>0</v>
      </c>
      <c r="X8335" s="7">
        <v>0</v>
      </c>
      <c r="Y8335" s="73">
        <v>0.04</v>
      </c>
      <c r="Z8335" s="7"/>
      <c r="AA8335" s="7"/>
      <c r="AB8335" s="7"/>
      <c r="AC8335" s="7"/>
    </row>
    <row r="8336" spans="2:29" ht="15.75" customHeight="1" x14ac:dyDescent="0.25">
      <c r="B8336" s="62">
        <v>24310</v>
      </c>
      <c r="C8336" s="63" t="s">
        <v>8340</v>
      </c>
      <c r="D8336" s="64">
        <f t="shared" si="725"/>
        <v>19692.170578512396</v>
      </c>
      <c r="E8336" s="64">
        <f t="shared" si="726"/>
        <v>23827.526399999999</v>
      </c>
      <c r="F8336" s="64">
        <f>+VLOOKUP(B8336,[1]BASES!$A$2:$C$10701,3,0)</f>
        <v>21</v>
      </c>
      <c r="G8336" s="65">
        <f t="shared" si="723"/>
        <v>23827.526399999999</v>
      </c>
      <c r="H8336" s="66"/>
      <c r="I8336" s="67"/>
      <c r="J8336" s="67"/>
      <c r="K8336" s="67"/>
      <c r="L8336" s="67"/>
      <c r="M8336" s="68"/>
      <c r="N8336" s="69"/>
      <c r="O8336" s="70">
        <f t="shared" si="721"/>
        <v>0</v>
      </c>
      <c r="P8336" s="71">
        <f t="shared" si="722"/>
        <v>0</v>
      </c>
      <c r="Q8336" s="7">
        <v>1</v>
      </c>
      <c r="R8336" s="72">
        <f>+VLOOKUP(B8336,[1]BASES!$A$2:$E$10701,5,0)</f>
        <v>20512.677685950413</v>
      </c>
      <c r="S8336" s="71">
        <f t="shared" si="724"/>
        <v>0</v>
      </c>
      <c r="T8336" s="71">
        <v>0</v>
      </c>
      <c r="U8336" s="71">
        <f t="shared" si="727"/>
        <v>0</v>
      </c>
      <c r="V8336" s="7">
        <v>0</v>
      </c>
      <c r="W8336" s="7">
        <v>0</v>
      </c>
      <c r="X8336" s="7">
        <v>0</v>
      </c>
      <c r="Y8336" s="73">
        <v>0.04</v>
      </c>
      <c r="Z8336" s="7"/>
      <c r="AA8336" s="7"/>
      <c r="AB8336" s="7"/>
      <c r="AC8336" s="7"/>
    </row>
    <row r="8337" spans="2:29" ht="15.75" customHeight="1" x14ac:dyDescent="0.25">
      <c r="B8337" s="62">
        <v>24311</v>
      </c>
      <c r="C8337" s="63" t="s">
        <v>8341</v>
      </c>
      <c r="D8337" s="64">
        <f t="shared" si="725"/>
        <v>30569.700495867768</v>
      </c>
      <c r="E8337" s="64">
        <f t="shared" si="726"/>
        <v>36989.337599999999</v>
      </c>
      <c r="F8337" s="64">
        <f>+VLOOKUP(B8337,[1]BASES!$A$2:$C$10701,3,0)</f>
        <v>21</v>
      </c>
      <c r="G8337" s="65">
        <f t="shared" si="723"/>
        <v>36989.337599999999</v>
      </c>
      <c r="H8337" s="66"/>
      <c r="I8337" s="67"/>
      <c r="J8337" s="67"/>
      <c r="K8337" s="67"/>
      <c r="L8337" s="67"/>
      <c r="M8337" s="68"/>
      <c r="N8337" s="69"/>
      <c r="O8337" s="70">
        <f t="shared" si="721"/>
        <v>0</v>
      </c>
      <c r="P8337" s="71">
        <f t="shared" si="722"/>
        <v>0</v>
      </c>
      <c r="Q8337" s="7">
        <v>1</v>
      </c>
      <c r="R8337" s="72">
        <f>+VLOOKUP(B8337,[1]BASES!$A$2:$E$10701,5,0)</f>
        <v>31843.438016528926</v>
      </c>
      <c r="S8337" s="71">
        <f t="shared" si="724"/>
        <v>0</v>
      </c>
      <c r="T8337" s="71">
        <v>0</v>
      </c>
      <c r="U8337" s="71">
        <f t="shared" si="727"/>
        <v>0</v>
      </c>
      <c r="V8337" s="7">
        <v>0</v>
      </c>
      <c r="W8337" s="7">
        <v>0</v>
      </c>
      <c r="X8337" s="7">
        <v>0</v>
      </c>
      <c r="Y8337" s="73">
        <v>0.04</v>
      </c>
      <c r="Z8337" s="7"/>
      <c r="AA8337" s="7"/>
      <c r="AB8337" s="7"/>
      <c r="AC8337" s="7"/>
    </row>
    <row r="8338" spans="2:29" ht="15.75" customHeight="1" x14ac:dyDescent="0.25">
      <c r="B8338" s="62">
        <v>24312</v>
      </c>
      <c r="C8338" s="63" t="s">
        <v>8342</v>
      </c>
      <c r="D8338" s="64">
        <f t="shared" si="725"/>
        <v>5116.6095867768599</v>
      </c>
      <c r="E8338" s="64">
        <f t="shared" si="726"/>
        <v>6191.097600000001</v>
      </c>
      <c r="F8338" s="64">
        <f>+VLOOKUP(B8338,[1]BASES!$A$2:$C$10701,3,0)</f>
        <v>21</v>
      </c>
      <c r="G8338" s="65">
        <f t="shared" si="723"/>
        <v>6191.097600000001</v>
      </c>
      <c r="H8338" s="66"/>
      <c r="I8338" s="67"/>
      <c r="J8338" s="67"/>
      <c r="K8338" s="67"/>
      <c r="L8338" s="67"/>
      <c r="M8338" s="68"/>
      <c r="N8338" s="69"/>
      <c r="O8338" s="70">
        <f t="shared" si="721"/>
        <v>0</v>
      </c>
      <c r="P8338" s="71">
        <f t="shared" si="722"/>
        <v>0</v>
      </c>
      <c r="Q8338" s="7">
        <v>1</v>
      </c>
      <c r="R8338" s="72">
        <f>+VLOOKUP(B8338,[1]BASES!$A$2:$E$10701,5,0)</f>
        <v>5329.8016528925627</v>
      </c>
      <c r="S8338" s="71">
        <f t="shared" si="724"/>
        <v>0</v>
      </c>
      <c r="T8338" s="71">
        <v>0</v>
      </c>
      <c r="U8338" s="71">
        <f t="shared" si="727"/>
        <v>0</v>
      </c>
      <c r="V8338" s="7">
        <v>0</v>
      </c>
      <c r="W8338" s="7">
        <v>0</v>
      </c>
      <c r="X8338" s="7">
        <v>0</v>
      </c>
      <c r="Y8338" s="73">
        <v>0.04</v>
      </c>
      <c r="Z8338" s="7"/>
      <c r="AA8338" s="7"/>
      <c r="AB8338" s="7"/>
      <c r="AC8338" s="7"/>
    </row>
    <row r="8339" spans="2:29" ht="15.75" customHeight="1" x14ac:dyDescent="0.25">
      <c r="B8339" s="62">
        <v>24313</v>
      </c>
      <c r="C8339" s="63" t="s">
        <v>8343</v>
      </c>
      <c r="D8339" s="64">
        <f t="shared" si="725"/>
        <v>7792.6770247933891</v>
      </c>
      <c r="E8339" s="64">
        <f t="shared" si="726"/>
        <v>9429.1392000000014</v>
      </c>
      <c r="F8339" s="64">
        <f>+VLOOKUP(B8339,[1]BASES!$A$2:$C$10701,3,0)</f>
        <v>21</v>
      </c>
      <c r="G8339" s="65">
        <f t="shared" si="723"/>
        <v>9429.1392000000014</v>
      </c>
      <c r="H8339" s="66"/>
      <c r="I8339" s="67"/>
      <c r="J8339" s="67"/>
      <c r="K8339" s="67"/>
      <c r="L8339" s="67"/>
      <c r="M8339" s="68"/>
      <c r="N8339" s="69"/>
      <c r="O8339" s="70">
        <f t="shared" si="721"/>
        <v>0</v>
      </c>
      <c r="P8339" s="71">
        <f t="shared" si="722"/>
        <v>0</v>
      </c>
      <c r="Q8339" s="7">
        <v>1</v>
      </c>
      <c r="R8339" s="72">
        <f>+VLOOKUP(B8339,[1]BASES!$A$2:$E$10701,5,0)</f>
        <v>8117.371900826447</v>
      </c>
      <c r="S8339" s="71">
        <f t="shared" si="724"/>
        <v>0</v>
      </c>
      <c r="T8339" s="71">
        <v>0</v>
      </c>
      <c r="U8339" s="71">
        <f t="shared" si="727"/>
        <v>0</v>
      </c>
      <c r="V8339" s="7">
        <v>0</v>
      </c>
      <c r="W8339" s="7">
        <v>0</v>
      </c>
      <c r="X8339" s="7">
        <v>0</v>
      </c>
      <c r="Y8339" s="73">
        <v>0.04</v>
      </c>
      <c r="Z8339" s="7"/>
      <c r="AA8339" s="7"/>
      <c r="AB8339" s="7"/>
      <c r="AC8339" s="7"/>
    </row>
    <row r="8340" spans="2:29" ht="15.75" customHeight="1" x14ac:dyDescent="0.25">
      <c r="B8340" s="62">
        <v>24314</v>
      </c>
      <c r="C8340" s="63" t="s">
        <v>8344</v>
      </c>
      <c r="D8340" s="64">
        <f t="shared" si="725"/>
        <v>8173.0353719008262</v>
      </c>
      <c r="E8340" s="64">
        <f t="shared" si="726"/>
        <v>9889.3727999999992</v>
      </c>
      <c r="F8340" s="64">
        <f>+VLOOKUP(B8340,[1]BASES!$A$2:$C$10701,3,0)</f>
        <v>21</v>
      </c>
      <c r="G8340" s="65">
        <f t="shared" si="723"/>
        <v>9889.3727999999992</v>
      </c>
      <c r="H8340" s="66"/>
      <c r="I8340" s="67"/>
      <c r="J8340" s="67"/>
      <c r="K8340" s="67"/>
      <c r="L8340" s="67"/>
      <c r="M8340" s="68"/>
      <c r="N8340" s="69"/>
      <c r="O8340" s="70">
        <f t="shared" si="721"/>
        <v>0</v>
      </c>
      <c r="P8340" s="71">
        <f t="shared" si="722"/>
        <v>0</v>
      </c>
      <c r="Q8340" s="7">
        <v>1</v>
      </c>
      <c r="R8340" s="72">
        <f>+VLOOKUP(B8340,[1]BASES!$A$2:$E$10701,5,0)</f>
        <v>8513.5785123966944</v>
      </c>
      <c r="S8340" s="71">
        <f t="shared" si="724"/>
        <v>0</v>
      </c>
      <c r="T8340" s="71">
        <v>0</v>
      </c>
      <c r="U8340" s="71">
        <f t="shared" si="727"/>
        <v>0</v>
      </c>
      <c r="V8340" s="7">
        <v>0</v>
      </c>
      <c r="W8340" s="7">
        <v>0</v>
      </c>
      <c r="X8340" s="7">
        <v>0</v>
      </c>
      <c r="Y8340" s="73">
        <v>0.04</v>
      </c>
      <c r="Z8340" s="7"/>
      <c r="AA8340" s="7"/>
      <c r="AB8340" s="7"/>
      <c r="AC8340" s="7"/>
    </row>
    <row r="8341" spans="2:29" ht="15.75" customHeight="1" x14ac:dyDescent="0.25">
      <c r="B8341" s="62">
        <v>24315</v>
      </c>
      <c r="C8341" s="63" t="s">
        <v>8345</v>
      </c>
      <c r="D8341" s="64">
        <f t="shared" si="725"/>
        <v>8259.6654545454548</v>
      </c>
      <c r="E8341" s="64">
        <f t="shared" si="726"/>
        <v>9994.1952000000001</v>
      </c>
      <c r="F8341" s="64">
        <f>+VLOOKUP(B8341,[1]BASES!$A$2:$C$10701,3,0)</f>
        <v>21</v>
      </c>
      <c r="G8341" s="65">
        <f t="shared" si="723"/>
        <v>9994.1952000000001</v>
      </c>
      <c r="H8341" s="66"/>
      <c r="I8341" s="67"/>
      <c r="J8341" s="67"/>
      <c r="K8341" s="67"/>
      <c r="L8341" s="67"/>
      <c r="M8341" s="68"/>
      <c r="N8341" s="69"/>
      <c r="O8341" s="70">
        <f t="shared" si="721"/>
        <v>0</v>
      </c>
      <c r="P8341" s="71">
        <f t="shared" si="722"/>
        <v>0</v>
      </c>
      <c r="Q8341" s="7">
        <v>1</v>
      </c>
      <c r="R8341" s="72">
        <f>+VLOOKUP(B8341,[1]BASES!$A$2:$E$10701,5,0)</f>
        <v>8603.818181818182</v>
      </c>
      <c r="S8341" s="71">
        <f t="shared" si="724"/>
        <v>0</v>
      </c>
      <c r="T8341" s="71">
        <v>0</v>
      </c>
      <c r="U8341" s="71">
        <f t="shared" si="727"/>
        <v>0</v>
      </c>
      <c r="V8341" s="7">
        <v>0</v>
      </c>
      <c r="W8341" s="7">
        <v>0</v>
      </c>
      <c r="X8341" s="7">
        <v>0</v>
      </c>
      <c r="Y8341" s="73">
        <v>0.04</v>
      </c>
      <c r="Z8341" s="7"/>
      <c r="AA8341" s="7"/>
      <c r="AB8341" s="7"/>
      <c r="AC8341" s="7"/>
    </row>
    <row r="8342" spans="2:29" ht="15.75" customHeight="1" x14ac:dyDescent="0.25">
      <c r="B8342" s="62">
        <v>24316</v>
      </c>
      <c r="C8342" s="63" t="s">
        <v>8346</v>
      </c>
      <c r="D8342" s="64">
        <f t="shared" si="725"/>
        <v>11768.195702479339</v>
      </c>
      <c r="E8342" s="64">
        <f t="shared" si="726"/>
        <v>14239.516800000001</v>
      </c>
      <c r="F8342" s="64">
        <f>+VLOOKUP(B8342,[1]BASES!$A$2:$C$10701,3,0)</f>
        <v>21</v>
      </c>
      <c r="G8342" s="65">
        <f t="shared" si="723"/>
        <v>14239.516800000001</v>
      </c>
      <c r="H8342" s="66"/>
      <c r="I8342" s="67"/>
      <c r="J8342" s="67"/>
      <c r="K8342" s="67"/>
      <c r="L8342" s="67"/>
      <c r="M8342" s="68"/>
      <c r="N8342" s="69"/>
      <c r="O8342" s="70">
        <f t="shared" si="721"/>
        <v>0</v>
      </c>
      <c r="P8342" s="71">
        <f t="shared" si="722"/>
        <v>0</v>
      </c>
      <c r="Q8342" s="7">
        <v>1</v>
      </c>
      <c r="R8342" s="72">
        <f>+VLOOKUP(B8342,[1]BASES!$A$2:$E$10701,5,0)</f>
        <v>12258.537190082645</v>
      </c>
      <c r="S8342" s="71">
        <f t="shared" si="724"/>
        <v>0</v>
      </c>
      <c r="T8342" s="71">
        <v>0</v>
      </c>
      <c r="U8342" s="71">
        <f t="shared" si="727"/>
        <v>0</v>
      </c>
      <c r="V8342" s="7">
        <v>0</v>
      </c>
      <c r="W8342" s="7">
        <v>0</v>
      </c>
      <c r="X8342" s="7">
        <v>0</v>
      </c>
      <c r="Y8342" s="73">
        <v>0.04</v>
      </c>
      <c r="Z8342" s="7"/>
      <c r="AA8342" s="7"/>
      <c r="AB8342" s="7"/>
      <c r="AC8342" s="7"/>
    </row>
    <row r="8343" spans="2:29" ht="15.75" customHeight="1" x14ac:dyDescent="0.25">
      <c r="B8343" s="62">
        <v>24317</v>
      </c>
      <c r="C8343" s="63" t="s">
        <v>8347</v>
      </c>
      <c r="D8343" s="64">
        <f t="shared" si="725"/>
        <v>1666.2823140495868</v>
      </c>
      <c r="E8343" s="64">
        <f t="shared" si="726"/>
        <v>2016.2016000000001</v>
      </c>
      <c r="F8343" s="64">
        <f>+VLOOKUP(B8343,[1]BASES!$A$2:$C$10701,3,0)</f>
        <v>21</v>
      </c>
      <c r="G8343" s="65">
        <f t="shared" si="723"/>
        <v>2016.2016000000001</v>
      </c>
      <c r="H8343" s="66"/>
      <c r="I8343" s="67"/>
      <c r="J8343" s="67"/>
      <c r="K8343" s="67"/>
      <c r="L8343" s="67"/>
      <c r="M8343" s="68"/>
      <c r="N8343" s="69"/>
      <c r="O8343" s="70">
        <f t="shared" si="721"/>
        <v>0</v>
      </c>
      <c r="P8343" s="71">
        <f t="shared" si="722"/>
        <v>0</v>
      </c>
      <c r="Q8343" s="7">
        <v>1</v>
      </c>
      <c r="R8343" s="72">
        <f>+VLOOKUP(B8343,[1]BASES!$A$2:$E$10701,5,0)</f>
        <v>1735.7107438016531</v>
      </c>
      <c r="S8343" s="71">
        <f t="shared" si="724"/>
        <v>0</v>
      </c>
      <c r="T8343" s="71">
        <v>0</v>
      </c>
      <c r="U8343" s="71">
        <f t="shared" si="727"/>
        <v>0</v>
      </c>
      <c r="V8343" s="7">
        <v>0</v>
      </c>
      <c r="W8343" s="7">
        <v>0</v>
      </c>
      <c r="X8343" s="7">
        <v>0</v>
      </c>
      <c r="Y8343" s="73">
        <v>0.04</v>
      </c>
      <c r="Z8343" s="7"/>
      <c r="AA8343" s="7"/>
      <c r="AB8343" s="7"/>
      <c r="AC8343" s="7"/>
    </row>
    <row r="8344" spans="2:29" ht="15.75" customHeight="1" x14ac:dyDescent="0.25">
      <c r="B8344" s="62">
        <v>24318</v>
      </c>
      <c r="C8344" s="63" t="s">
        <v>8348</v>
      </c>
      <c r="D8344" s="64">
        <f t="shared" si="725"/>
        <v>77830.643305785125</v>
      </c>
      <c r="E8344" s="64">
        <f t="shared" si="726"/>
        <v>94175.078399999999</v>
      </c>
      <c r="F8344" s="64">
        <f>+VLOOKUP(B8344,[1]BASES!$A$2:$C$10701,3,0)</f>
        <v>21</v>
      </c>
      <c r="G8344" s="65">
        <f t="shared" si="723"/>
        <v>94175.078399999999</v>
      </c>
      <c r="H8344" s="66"/>
      <c r="I8344" s="67"/>
      <c r="J8344" s="67"/>
      <c r="K8344" s="67"/>
      <c r="L8344" s="67"/>
      <c r="M8344" s="68"/>
      <c r="N8344" s="69"/>
      <c r="O8344" s="70">
        <f t="shared" si="721"/>
        <v>0</v>
      </c>
      <c r="P8344" s="71">
        <f t="shared" si="722"/>
        <v>0</v>
      </c>
      <c r="Q8344" s="7">
        <v>1</v>
      </c>
      <c r="R8344" s="72">
        <f>+VLOOKUP(B8344,[1]BASES!$A$2:$E$10701,5,0)</f>
        <v>81073.586776859505</v>
      </c>
      <c r="S8344" s="71">
        <f t="shared" si="724"/>
        <v>0</v>
      </c>
      <c r="T8344" s="71">
        <v>0</v>
      </c>
      <c r="U8344" s="71">
        <f t="shared" si="727"/>
        <v>0</v>
      </c>
      <c r="V8344" s="7">
        <v>0</v>
      </c>
      <c r="W8344" s="7">
        <v>0</v>
      </c>
      <c r="X8344" s="7">
        <v>0</v>
      </c>
      <c r="Y8344" s="73">
        <v>0.04</v>
      </c>
      <c r="Z8344" s="7"/>
      <c r="AA8344" s="7"/>
      <c r="AB8344" s="7"/>
      <c r="AC8344" s="7"/>
    </row>
    <row r="8345" spans="2:29" ht="15.75" customHeight="1" x14ac:dyDescent="0.25">
      <c r="B8345" s="62">
        <v>24529</v>
      </c>
      <c r="C8345" s="63" t="s">
        <v>8349</v>
      </c>
      <c r="D8345" s="64">
        <f t="shared" si="725"/>
        <v>23114.070743801654</v>
      </c>
      <c r="E8345" s="64">
        <f t="shared" si="726"/>
        <v>27968.025600000001</v>
      </c>
      <c r="F8345" s="64">
        <f>+VLOOKUP(B8345,[1]BASES!$A$2:$C$10701,3,0)</f>
        <v>21</v>
      </c>
      <c r="G8345" s="65">
        <f t="shared" si="723"/>
        <v>27968.025600000001</v>
      </c>
      <c r="H8345" s="66"/>
      <c r="I8345" s="67"/>
      <c r="J8345" s="67"/>
      <c r="K8345" s="67"/>
      <c r="L8345" s="67"/>
      <c r="M8345" s="68"/>
      <c r="N8345" s="69"/>
      <c r="O8345" s="70">
        <f t="shared" si="721"/>
        <v>0</v>
      </c>
      <c r="P8345" s="71">
        <f t="shared" si="722"/>
        <v>0</v>
      </c>
      <c r="Q8345" s="7">
        <v>1</v>
      </c>
      <c r="R8345" s="72">
        <f>+VLOOKUP(B8345,[1]BASES!$A$2:$E$10701,5,0)</f>
        <v>24077.157024793389</v>
      </c>
      <c r="S8345" s="71">
        <f t="shared" si="724"/>
        <v>0</v>
      </c>
      <c r="T8345" s="71">
        <v>0</v>
      </c>
      <c r="U8345" s="71">
        <f t="shared" si="727"/>
        <v>0</v>
      </c>
      <c r="V8345" s="7">
        <v>0</v>
      </c>
      <c r="W8345" s="7">
        <v>0</v>
      </c>
      <c r="X8345" s="7">
        <v>0</v>
      </c>
      <c r="Y8345" s="73">
        <v>0.04</v>
      </c>
      <c r="Z8345" s="7"/>
      <c r="AA8345" s="7"/>
      <c r="AB8345" s="7"/>
      <c r="AC8345" s="7"/>
    </row>
    <row r="8346" spans="2:29" ht="15.75" customHeight="1" x14ac:dyDescent="0.25">
      <c r="B8346" s="62">
        <v>26482</v>
      </c>
      <c r="C8346" s="63" t="s">
        <v>8350</v>
      </c>
      <c r="D8346" s="64">
        <f t="shared" si="725"/>
        <v>163425.54446280992</v>
      </c>
      <c r="E8346" s="64">
        <f t="shared" si="726"/>
        <v>197744.9088</v>
      </c>
      <c r="F8346" s="64">
        <f>+VLOOKUP(B8346,[1]BASES!$A$2:$C$10701,3,0)</f>
        <v>21</v>
      </c>
      <c r="G8346" s="65">
        <f t="shared" si="723"/>
        <v>197744.9088</v>
      </c>
      <c r="H8346" s="66"/>
      <c r="I8346" s="67"/>
      <c r="J8346" s="67"/>
      <c r="K8346" s="67"/>
      <c r="L8346" s="67"/>
      <c r="M8346" s="68"/>
      <c r="N8346" s="69"/>
      <c r="O8346" s="70">
        <f t="shared" si="721"/>
        <v>0</v>
      </c>
      <c r="P8346" s="71">
        <f t="shared" si="722"/>
        <v>0</v>
      </c>
      <c r="Q8346" s="7">
        <v>1</v>
      </c>
      <c r="R8346" s="72">
        <f>+VLOOKUP(B8346,[1]BASES!$A$2:$E$10701,5,0)</f>
        <v>170234.94214876034</v>
      </c>
      <c r="S8346" s="71">
        <f t="shared" si="724"/>
        <v>0</v>
      </c>
      <c r="T8346" s="71">
        <v>0</v>
      </c>
      <c r="U8346" s="71">
        <f t="shared" si="727"/>
        <v>0</v>
      </c>
      <c r="V8346" s="7">
        <v>0</v>
      </c>
      <c r="W8346" s="7">
        <v>0</v>
      </c>
      <c r="X8346" s="7">
        <v>0</v>
      </c>
      <c r="Y8346" s="73">
        <v>0.04</v>
      </c>
      <c r="Z8346" s="7"/>
      <c r="AA8346" s="7"/>
      <c r="AB8346" s="7"/>
      <c r="AC8346" s="7"/>
    </row>
    <row r="8347" spans="2:29" ht="15.75" customHeight="1" x14ac:dyDescent="0.25">
      <c r="B8347" s="62">
        <v>26483</v>
      </c>
      <c r="C8347" s="63" t="s">
        <v>8351</v>
      </c>
      <c r="D8347" s="64">
        <f t="shared" si="725"/>
        <v>207750.52958677689</v>
      </c>
      <c r="E8347" s="64">
        <f t="shared" si="726"/>
        <v>251378.14080000002</v>
      </c>
      <c r="F8347" s="64">
        <f>+VLOOKUP(B8347,[1]BASES!$A$2:$C$10701,3,0)</f>
        <v>21</v>
      </c>
      <c r="G8347" s="65">
        <f t="shared" si="723"/>
        <v>251378.14080000002</v>
      </c>
      <c r="H8347" s="66"/>
      <c r="I8347" s="67"/>
      <c r="J8347" s="67"/>
      <c r="K8347" s="67"/>
      <c r="L8347" s="67"/>
      <c r="M8347" s="68"/>
      <c r="N8347" s="69"/>
      <c r="O8347" s="70">
        <f t="shared" si="721"/>
        <v>0</v>
      </c>
      <c r="P8347" s="71">
        <f t="shared" si="722"/>
        <v>0</v>
      </c>
      <c r="Q8347" s="7">
        <v>1</v>
      </c>
      <c r="R8347" s="72">
        <f>+VLOOKUP(B8347,[1]BASES!$A$2:$E$10701,5,0)</f>
        <v>216406.80165289258</v>
      </c>
      <c r="S8347" s="71">
        <f t="shared" si="724"/>
        <v>0</v>
      </c>
      <c r="T8347" s="71">
        <v>0</v>
      </c>
      <c r="U8347" s="71">
        <f t="shared" si="727"/>
        <v>0</v>
      </c>
      <c r="V8347" s="7">
        <v>0</v>
      </c>
      <c r="W8347" s="7">
        <v>0</v>
      </c>
      <c r="X8347" s="7">
        <v>0</v>
      </c>
      <c r="Y8347" s="73">
        <v>0.04</v>
      </c>
      <c r="Z8347" s="7"/>
      <c r="AA8347" s="7"/>
      <c r="AB8347" s="7"/>
      <c r="AC8347" s="7"/>
    </row>
    <row r="8348" spans="2:29" ht="15.75" customHeight="1" x14ac:dyDescent="0.25">
      <c r="B8348" s="62">
        <v>26484</v>
      </c>
      <c r="C8348" s="63" t="s">
        <v>8352</v>
      </c>
      <c r="D8348" s="64">
        <f t="shared" si="725"/>
        <v>266166.48991735536</v>
      </c>
      <c r="E8348" s="64">
        <f t="shared" si="726"/>
        <v>322061.45279999997</v>
      </c>
      <c r="F8348" s="64">
        <f>+VLOOKUP(B8348,[1]BASES!$A$2:$C$10701,3,0)</f>
        <v>21</v>
      </c>
      <c r="G8348" s="65">
        <f t="shared" si="723"/>
        <v>322061.45279999997</v>
      </c>
      <c r="H8348" s="66"/>
      <c r="I8348" s="67"/>
      <c r="J8348" s="67"/>
      <c r="K8348" s="67"/>
      <c r="L8348" s="67"/>
      <c r="M8348" s="68"/>
      <c r="N8348" s="69"/>
      <c r="O8348" s="70">
        <f t="shared" si="721"/>
        <v>0</v>
      </c>
      <c r="P8348" s="71">
        <f t="shared" si="722"/>
        <v>0</v>
      </c>
      <c r="Q8348" s="7">
        <v>1</v>
      </c>
      <c r="R8348" s="72">
        <f>+VLOOKUP(B8348,[1]BASES!$A$2:$E$10701,5,0)</f>
        <v>277256.76033057849</v>
      </c>
      <c r="S8348" s="71">
        <f t="shared" si="724"/>
        <v>0</v>
      </c>
      <c r="T8348" s="71">
        <v>0</v>
      </c>
      <c r="U8348" s="71">
        <f t="shared" si="727"/>
        <v>0</v>
      </c>
      <c r="V8348" s="7">
        <v>0</v>
      </c>
      <c r="W8348" s="7">
        <v>0</v>
      </c>
      <c r="X8348" s="7">
        <v>0</v>
      </c>
      <c r="Y8348" s="73">
        <v>0.04</v>
      </c>
      <c r="Z8348" s="7"/>
      <c r="AA8348" s="7"/>
      <c r="AB8348" s="7"/>
      <c r="AC8348" s="7"/>
    </row>
    <row r="8349" spans="2:29" ht="15.75" customHeight="1" x14ac:dyDescent="0.25">
      <c r="B8349" s="62">
        <v>26587</v>
      </c>
      <c r="C8349" s="63" t="s">
        <v>8353</v>
      </c>
      <c r="D8349" s="64">
        <f t="shared" si="725"/>
        <v>17542.659173553722</v>
      </c>
      <c r="E8349" s="64">
        <f t="shared" si="726"/>
        <v>21226.617600000005</v>
      </c>
      <c r="F8349" s="64">
        <f>+VLOOKUP(B8349,[1]BASES!$A$2:$C$10701,3,0)</f>
        <v>21</v>
      </c>
      <c r="G8349" s="65">
        <f t="shared" si="723"/>
        <v>21226.617600000005</v>
      </c>
      <c r="H8349" s="66"/>
      <c r="I8349" s="67"/>
      <c r="J8349" s="67"/>
      <c r="K8349" s="67"/>
      <c r="L8349" s="67"/>
      <c r="M8349" s="68"/>
      <c r="N8349" s="69"/>
      <c r="O8349" s="70">
        <f t="shared" si="721"/>
        <v>0</v>
      </c>
      <c r="P8349" s="71">
        <f t="shared" si="722"/>
        <v>0</v>
      </c>
      <c r="Q8349" s="7">
        <v>1</v>
      </c>
      <c r="R8349" s="72">
        <f>+VLOOKUP(B8349,[1]BASES!$A$2:$E$10701,5,0)</f>
        <v>18273.603305785127</v>
      </c>
      <c r="S8349" s="71">
        <f t="shared" si="724"/>
        <v>0</v>
      </c>
      <c r="T8349" s="71">
        <v>0</v>
      </c>
      <c r="U8349" s="71">
        <f t="shared" si="727"/>
        <v>0</v>
      </c>
      <c r="V8349" s="7">
        <v>0</v>
      </c>
      <c r="W8349" s="7">
        <v>0</v>
      </c>
      <c r="X8349" s="7">
        <v>0</v>
      </c>
      <c r="Y8349" s="73">
        <v>0.04</v>
      </c>
      <c r="Z8349" s="7"/>
      <c r="AA8349" s="7"/>
      <c r="AB8349" s="7"/>
      <c r="AC8349" s="7"/>
    </row>
    <row r="8350" spans="2:29" ht="15.75" customHeight="1" x14ac:dyDescent="0.25">
      <c r="B8350" s="62">
        <v>26589</v>
      </c>
      <c r="C8350" s="63" t="s">
        <v>8354</v>
      </c>
      <c r="D8350" s="64">
        <f t="shared" si="725"/>
        <v>49295.404958677689</v>
      </c>
      <c r="E8350" s="64">
        <f t="shared" si="726"/>
        <v>59647.44</v>
      </c>
      <c r="F8350" s="64">
        <f>+VLOOKUP(B8350,[1]BASES!$A$2:$C$10701,3,0)</f>
        <v>21</v>
      </c>
      <c r="G8350" s="65">
        <f t="shared" si="723"/>
        <v>59647.44</v>
      </c>
      <c r="H8350" s="66"/>
      <c r="I8350" s="67"/>
      <c r="J8350" s="67"/>
      <c r="K8350" s="67"/>
      <c r="L8350" s="67"/>
      <c r="M8350" s="68"/>
      <c r="N8350" s="69"/>
      <c r="O8350" s="70">
        <f t="shared" si="721"/>
        <v>0</v>
      </c>
      <c r="P8350" s="71">
        <f t="shared" si="722"/>
        <v>0</v>
      </c>
      <c r="Q8350" s="7">
        <v>1</v>
      </c>
      <c r="R8350" s="72">
        <f>+VLOOKUP(B8350,[1]BASES!$A$2:$E$10701,5,0)</f>
        <v>51349.380165289258</v>
      </c>
      <c r="S8350" s="71">
        <f t="shared" si="724"/>
        <v>0</v>
      </c>
      <c r="T8350" s="71">
        <v>0</v>
      </c>
      <c r="U8350" s="71">
        <f t="shared" si="727"/>
        <v>0</v>
      </c>
      <c r="V8350" s="7">
        <v>0</v>
      </c>
      <c r="W8350" s="7">
        <v>0</v>
      </c>
      <c r="X8350" s="7">
        <v>0</v>
      </c>
      <c r="Y8350" s="73">
        <v>0.04</v>
      </c>
      <c r="Z8350" s="7"/>
      <c r="AA8350" s="7"/>
      <c r="AB8350" s="7"/>
      <c r="AC8350" s="7"/>
    </row>
    <row r="8351" spans="2:29" ht="15.75" customHeight="1" x14ac:dyDescent="0.25">
      <c r="B8351" s="62">
        <v>27139</v>
      </c>
      <c r="C8351" s="63" t="s">
        <v>8355</v>
      </c>
      <c r="D8351" s="64">
        <f t="shared" si="725"/>
        <v>11329.634380165289</v>
      </c>
      <c r="E8351" s="64">
        <f t="shared" si="726"/>
        <v>13708.857599999999</v>
      </c>
      <c r="F8351" s="64">
        <f>+VLOOKUP(B8351,[1]BASES!$A$2:$C$10701,3,0)</f>
        <v>21</v>
      </c>
      <c r="G8351" s="65">
        <f t="shared" si="723"/>
        <v>13708.857599999999</v>
      </c>
      <c r="H8351" s="66"/>
      <c r="I8351" s="67"/>
      <c r="J8351" s="67"/>
      <c r="K8351" s="67"/>
      <c r="L8351" s="67"/>
      <c r="M8351" s="68"/>
      <c r="N8351" s="69"/>
      <c r="O8351" s="70">
        <f t="shared" si="721"/>
        <v>0</v>
      </c>
      <c r="P8351" s="71">
        <f t="shared" si="722"/>
        <v>0</v>
      </c>
      <c r="Q8351" s="7">
        <v>1</v>
      </c>
      <c r="R8351" s="72">
        <f>+VLOOKUP(B8351,[1]BASES!$A$2:$E$10701,5,0)</f>
        <v>11801.702479338843</v>
      </c>
      <c r="S8351" s="71">
        <f t="shared" si="724"/>
        <v>0</v>
      </c>
      <c r="T8351" s="71">
        <v>0</v>
      </c>
      <c r="U8351" s="71">
        <f t="shared" si="727"/>
        <v>0</v>
      </c>
      <c r="V8351" s="7">
        <v>0</v>
      </c>
      <c r="W8351" s="7">
        <v>0</v>
      </c>
      <c r="X8351" s="7">
        <v>0</v>
      </c>
      <c r="Y8351" s="73">
        <v>0.04</v>
      </c>
      <c r="Z8351" s="7"/>
      <c r="AA8351" s="7"/>
      <c r="AB8351" s="7"/>
      <c r="AC8351" s="7"/>
    </row>
    <row r="8352" spans="2:29" ht="15.75" customHeight="1" x14ac:dyDescent="0.25">
      <c r="B8352" s="62">
        <v>27140</v>
      </c>
      <c r="C8352" s="63" t="s">
        <v>8356</v>
      </c>
      <c r="D8352" s="64">
        <f t="shared" si="725"/>
        <v>16768.399338842974</v>
      </c>
      <c r="E8352" s="64">
        <f t="shared" si="726"/>
        <v>20289.763199999998</v>
      </c>
      <c r="F8352" s="64">
        <f>+VLOOKUP(B8352,[1]BASES!$A$2:$C$10701,3,0)</f>
        <v>21</v>
      </c>
      <c r="G8352" s="65">
        <f t="shared" si="723"/>
        <v>20289.763199999998</v>
      </c>
      <c r="H8352" s="66"/>
      <c r="I8352" s="67"/>
      <c r="J8352" s="67"/>
      <c r="K8352" s="67"/>
      <c r="L8352" s="67"/>
      <c r="M8352" s="68"/>
      <c r="N8352" s="69"/>
      <c r="O8352" s="70">
        <f t="shared" si="721"/>
        <v>0</v>
      </c>
      <c r="P8352" s="71">
        <f t="shared" si="722"/>
        <v>0</v>
      </c>
      <c r="Q8352" s="7">
        <v>1</v>
      </c>
      <c r="R8352" s="72">
        <f>+VLOOKUP(B8352,[1]BASES!$A$2:$E$10701,5,0)</f>
        <v>17467.082644628099</v>
      </c>
      <c r="S8352" s="71">
        <f t="shared" si="724"/>
        <v>0</v>
      </c>
      <c r="T8352" s="71">
        <v>0</v>
      </c>
      <c r="U8352" s="71">
        <f t="shared" si="727"/>
        <v>0</v>
      </c>
      <c r="V8352" s="7">
        <v>0</v>
      </c>
      <c r="W8352" s="7">
        <v>0</v>
      </c>
      <c r="X8352" s="7">
        <v>0</v>
      </c>
      <c r="Y8352" s="73">
        <v>0.04</v>
      </c>
      <c r="Z8352" s="7"/>
      <c r="AA8352" s="7"/>
      <c r="AB8352" s="7"/>
      <c r="AC8352" s="7"/>
    </row>
    <row r="8353" spans="2:29" ht="15.75" customHeight="1" x14ac:dyDescent="0.25">
      <c r="B8353" s="62">
        <v>27142</v>
      </c>
      <c r="C8353" s="63" t="s">
        <v>8357</v>
      </c>
      <c r="D8353" s="64">
        <f t="shared" si="725"/>
        <v>16856.378181818185</v>
      </c>
      <c r="E8353" s="64">
        <f t="shared" si="726"/>
        <v>20396.217600000004</v>
      </c>
      <c r="F8353" s="64">
        <f>+VLOOKUP(B8353,[1]BASES!$A$2:$C$10701,3,0)</f>
        <v>21</v>
      </c>
      <c r="G8353" s="65">
        <f t="shared" si="723"/>
        <v>20396.217600000004</v>
      </c>
      <c r="H8353" s="66"/>
      <c r="I8353" s="67"/>
      <c r="J8353" s="67"/>
      <c r="K8353" s="67"/>
      <c r="L8353" s="67"/>
      <c r="M8353" s="68"/>
      <c r="N8353" s="69"/>
      <c r="O8353" s="70">
        <f t="shared" si="721"/>
        <v>0</v>
      </c>
      <c r="P8353" s="71">
        <f t="shared" si="722"/>
        <v>0</v>
      </c>
      <c r="Q8353" s="7">
        <v>1</v>
      </c>
      <c r="R8353" s="72">
        <f>+VLOOKUP(B8353,[1]BASES!$A$2:$E$10701,5,0)</f>
        <v>17558.727272727276</v>
      </c>
      <c r="S8353" s="71">
        <f t="shared" si="724"/>
        <v>0</v>
      </c>
      <c r="T8353" s="71">
        <v>0</v>
      </c>
      <c r="U8353" s="71">
        <f t="shared" si="727"/>
        <v>0</v>
      </c>
      <c r="V8353" s="7">
        <v>0</v>
      </c>
      <c r="W8353" s="7">
        <v>0</v>
      </c>
      <c r="X8353" s="7">
        <v>0</v>
      </c>
      <c r="Y8353" s="73">
        <v>0.04</v>
      </c>
      <c r="Z8353" s="7"/>
      <c r="AA8353" s="7"/>
      <c r="AB8353" s="7"/>
      <c r="AC8353" s="7"/>
    </row>
    <row r="8354" spans="2:29" ht="15.75" customHeight="1" x14ac:dyDescent="0.25">
      <c r="B8354" s="62">
        <v>27143</v>
      </c>
      <c r="C8354" s="63" t="s">
        <v>8358</v>
      </c>
      <c r="D8354" s="64">
        <f t="shared" si="725"/>
        <v>19180.514380165288</v>
      </c>
      <c r="E8354" s="64">
        <f t="shared" si="726"/>
        <v>23208.422399999999</v>
      </c>
      <c r="F8354" s="64">
        <f>+VLOOKUP(B8354,[1]BASES!$A$2:$C$10701,3,0)</f>
        <v>21</v>
      </c>
      <c r="G8354" s="65">
        <f t="shared" si="723"/>
        <v>23208.422399999999</v>
      </c>
      <c r="H8354" s="66"/>
      <c r="I8354" s="67"/>
      <c r="J8354" s="67"/>
      <c r="K8354" s="67"/>
      <c r="L8354" s="67"/>
      <c r="M8354" s="68"/>
      <c r="N8354" s="69"/>
      <c r="O8354" s="70">
        <f t="shared" si="721"/>
        <v>0</v>
      </c>
      <c r="P8354" s="71">
        <f t="shared" si="722"/>
        <v>0</v>
      </c>
      <c r="Q8354" s="7">
        <v>1</v>
      </c>
      <c r="R8354" s="72">
        <f>+VLOOKUP(B8354,[1]BASES!$A$2:$E$10701,5,0)</f>
        <v>19979.702479338841</v>
      </c>
      <c r="S8354" s="71">
        <f t="shared" si="724"/>
        <v>0</v>
      </c>
      <c r="T8354" s="71">
        <v>0</v>
      </c>
      <c r="U8354" s="71">
        <f t="shared" si="727"/>
        <v>0</v>
      </c>
      <c r="V8354" s="7">
        <v>0</v>
      </c>
      <c r="W8354" s="7">
        <v>0</v>
      </c>
      <c r="X8354" s="7">
        <v>0</v>
      </c>
      <c r="Y8354" s="73">
        <v>0.04</v>
      </c>
      <c r="Z8354" s="7"/>
      <c r="AA8354" s="7"/>
      <c r="AB8354" s="7"/>
      <c r="AC8354" s="7"/>
    </row>
    <row r="8355" spans="2:29" ht="15.75" customHeight="1" x14ac:dyDescent="0.25">
      <c r="B8355" s="62">
        <v>27144</v>
      </c>
      <c r="C8355" s="63" t="s">
        <v>8359</v>
      </c>
      <c r="D8355" s="64">
        <f t="shared" si="725"/>
        <v>14442.91438016529</v>
      </c>
      <c r="E8355" s="64">
        <f t="shared" si="726"/>
        <v>17475.9264</v>
      </c>
      <c r="F8355" s="64">
        <f>+VLOOKUP(B8355,[1]BASES!$A$2:$C$10701,3,0)</f>
        <v>21</v>
      </c>
      <c r="G8355" s="65">
        <f t="shared" si="723"/>
        <v>17475.9264</v>
      </c>
      <c r="H8355" s="66"/>
      <c r="I8355" s="67"/>
      <c r="J8355" s="67"/>
      <c r="K8355" s="67"/>
      <c r="L8355" s="67"/>
      <c r="M8355" s="68"/>
      <c r="N8355" s="69"/>
      <c r="O8355" s="70">
        <f t="shared" si="721"/>
        <v>0</v>
      </c>
      <c r="P8355" s="71">
        <f t="shared" si="722"/>
        <v>0</v>
      </c>
      <c r="Q8355" s="7">
        <v>1</v>
      </c>
      <c r="R8355" s="72">
        <f>+VLOOKUP(B8355,[1]BASES!$A$2:$E$10701,5,0)</f>
        <v>15044.702479338843</v>
      </c>
      <c r="S8355" s="71">
        <f t="shared" si="724"/>
        <v>0</v>
      </c>
      <c r="T8355" s="71">
        <v>0</v>
      </c>
      <c r="U8355" s="71">
        <f t="shared" si="727"/>
        <v>0</v>
      </c>
      <c r="V8355" s="7">
        <v>0</v>
      </c>
      <c r="W8355" s="7">
        <v>0</v>
      </c>
      <c r="X8355" s="7">
        <v>0</v>
      </c>
      <c r="Y8355" s="73">
        <v>0.04</v>
      </c>
      <c r="Z8355" s="7"/>
      <c r="AA8355" s="7"/>
      <c r="AB8355" s="7"/>
      <c r="AC8355" s="7"/>
    </row>
    <row r="8356" spans="2:29" ht="15.75" customHeight="1" x14ac:dyDescent="0.25">
      <c r="B8356" s="62">
        <v>27145</v>
      </c>
      <c r="C8356" s="63" t="s">
        <v>8360</v>
      </c>
      <c r="D8356" s="64">
        <f t="shared" si="725"/>
        <v>19296.920330578512</v>
      </c>
      <c r="E8356" s="64">
        <f t="shared" si="726"/>
        <v>23349.2736</v>
      </c>
      <c r="F8356" s="64">
        <f>+VLOOKUP(B8356,[1]BASES!$A$2:$C$10701,3,0)</f>
        <v>21</v>
      </c>
      <c r="G8356" s="65">
        <f t="shared" si="723"/>
        <v>23349.2736</v>
      </c>
      <c r="H8356" s="66"/>
      <c r="I8356" s="67"/>
      <c r="J8356" s="67"/>
      <c r="K8356" s="67"/>
      <c r="L8356" s="67"/>
      <c r="M8356" s="68"/>
      <c r="N8356" s="69"/>
      <c r="O8356" s="70">
        <f t="shared" si="721"/>
        <v>0</v>
      </c>
      <c r="P8356" s="71">
        <f t="shared" si="722"/>
        <v>0</v>
      </c>
      <c r="Q8356" s="7">
        <v>1</v>
      </c>
      <c r="R8356" s="72">
        <f>+VLOOKUP(B8356,[1]BASES!$A$2:$E$10701,5,0)</f>
        <v>20100.958677685951</v>
      </c>
      <c r="S8356" s="71">
        <f t="shared" si="724"/>
        <v>0</v>
      </c>
      <c r="T8356" s="71">
        <v>0</v>
      </c>
      <c r="U8356" s="71">
        <f t="shared" si="727"/>
        <v>0</v>
      </c>
      <c r="V8356" s="7">
        <v>0</v>
      </c>
      <c r="W8356" s="7">
        <v>0</v>
      </c>
      <c r="X8356" s="7">
        <v>0</v>
      </c>
      <c r="Y8356" s="73">
        <v>0.04</v>
      </c>
      <c r="Z8356" s="7"/>
      <c r="AA8356" s="7"/>
      <c r="AB8356" s="7"/>
      <c r="AC8356" s="7"/>
    </row>
    <row r="8357" spans="2:29" ht="15.75" customHeight="1" x14ac:dyDescent="0.25">
      <c r="B8357" s="62">
        <v>27969</v>
      </c>
      <c r="C8357" s="63" t="s">
        <v>8361</v>
      </c>
      <c r="D8357" s="64">
        <f t="shared" si="725"/>
        <v>10073.494214876033</v>
      </c>
      <c r="E8357" s="64">
        <f t="shared" si="726"/>
        <v>12188.928</v>
      </c>
      <c r="F8357" s="64">
        <f>+VLOOKUP(B8357,[1]BASES!$A$2:$C$10701,3,0)</f>
        <v>21</v>
      </c>
      <c r="G8357" s="65">
        <f t="shared" si="723"/>
        <v>12188.928</v>
      </c>
      <c r="H8357" s="66"/>
      <c r="I8357" s="67"/>
      <c r="J8357" s="67"/>
      <c r="K8357" s="67"/>
      <c r="L8357" s="67"/>
      <c r="M8357" s="68"/>
      <c r="N8357" s="69"/>
      <c r="O8357" s="70">
        <f t="shared" si="721"/>
        <v>0</v>
      </c>
      <c r="P8357" s="71">
        <f t="shared" si="722"/>
        <v>0</v>
      </c>
      <c r="Q8357" s="7">
        <v>1</v>
      </c>
      <c r="R8357" s="72">
        <f>+VLOOKUP(B8357,[1]BASES!$A$2:$E$10701,5,0)</f>
        <v>10493.223140495867</v>
      </c>
      <c r="S8357" s="71">
        <f t="shared" si="724"/>
        <v>0</v>
      </c>
      <c r="T8357" s="71">
        <v>0</v>
      </c>
      <c r="U8357" s="71">
        <f t="shared" si="727"/>
        <v>0</v>
      </c>
      <c r="V8357" s="7">
        <v>0</v>
      </c>
      <c r="W8357" s="7">
        <v>0</v>
      </c>
      <c r="X8357" s="7">
        <v>0</v>
      </c>
      <c r="Y8357" s="73">
        <v>0.04</v>
      </c>
      <c r="Z8357" s="7"/>
      <c r="AA8357" s="7"/>
      <c r="AB8357" s="7"/>
      <c r="AC8357" s="7"/>
    </row>
    <row r="8358" spans="2:29" ht="15.75" customHeight="1" x14ac:dyDescent="0.25">
      <c r="B8358" s="62">
        <v>28005</v>
      </c>
      <c r="C8358" s="63" t="s">
        <v>8362</v>
      </c>
      <c r="D8358" s="64">
        <f t="shared" si="725"/>
        <v>115138.5679338843</v>
      </c>
      <c r="E8358" s="64">
        <f t="shared" si="726"/>
        <v>139317.6672</v>
      </c>
      <c r="F8358" s="64">
        <f>+VLOOKUP(B8358,[1]BASES!$A$2:$C$10701,3,0)</f>
        <v>21</v>
      </c>
      <c r="G8358" s="65">
        <f t="shared" si="723"/>
        <v>139317.6672</v>
      </c>
      <c r="H8358" s="66"/>
      <c r="I8358" s="67"/>
      <c r="J8358" s="67"/>
      <c r="K8358" s="67"/>
      <c r="L8358" s="67"/>
      <c r="M8358" s="68"/>
      <c r="N8358" s="69"/>
      <c r="O8358" s="70">
        <f t="shared" si="721"/>
        <v>0</v>
      </c>
      <c r="P8358" s="71">
        <f t="shared" si="722"/>
        <v>0</v>
      </c>
      <c r="Q8358" s="7">
        <v>1</v>
      </c>
      <c r="R8358" s="72">
        <f>+VLOOKUP(B8358,[1]BASES!$A$2:$E$10701,5,0)</f>
        <v>119936.00826446281</v>
      </c>
      <c r="S8358" s="71">
        <f t="shared" si="724"/>
        <v>0</v>
      </c>
      <c r="T8358" s="71">
        <v>0</v>
      </c>
      <c r="U8358" s="71">
        <f t="shared" si="727"/>
        <v>0</v>
      </c>
      <c r="V8358" s="7">
        <v>0</v>
      </c>
      <c r="W8358" s="7">
        <v>0</v>
      </c>
      <c r="X8358" s="7">
        <v>0</v>
      </c>
      <c r="Y8358" s="73">
        <v>0.04</v>
      </c>
      <c r="Z8358" s="7"/>
      <c r="AA8358" s="7"/>
      <c r="AB8358" s="7"/>
      <c r="AC8358" s="7"/>
    </row>
    <row r="8359" spans="2:29" ht="15.75" customHeight="1" x14ac:dyDescent="0.25">
      <c r="B8359" s="62">
        <v>28041</v>
      </c>
      <c r="C8359" s="63" t="s">
        <v>8363</v>
      </c>
      <c r="D8359" s="64">
        <f t="shared" si="725"/>
        <v>287539.8347107438</v>
      </c>
      <c r="E8359" s="64">
        <f t="shared" si="726"/>
        <v>347923.20000000001</v>
      </c>
      <c r="F8359" s="64">
        <f>+VLOOKUP(B8359,[1]BASES!$A$2:$C$10701,3,0)</f>
        <v>21</v>
      </c>
      <c r="G8359" s="65">
        <f t="shared" si="723"/>
        <v>347923.20000000001</v>
      </c>
      <c r="H8359" s="66"/>
      <c r="I8359" s="67"/>
      <c r="J8359" s="67"/>
      <c r="K8359" s="67"/>
      <c r="L8359" s="67"/>
      <c r="M8359" s="68"/>
      <c r="N8359" s="69"/>
      <c r="O8359" s="70">
        <f t="shared" si="721"/>
        <v>0</v>
      </c>
      <c r="P8359" s="71">
        <f t="shared" si="722"/>
        <v>0</v>
      </c>
      <c r="Q8359" s="7">
        <v>1</v>
      </c>
      <c r="R8359" s="72">
        <f>+VLOOKUP(B8359,[1]BASES!$A$2:$E$10701,5,0)</f>
        <v>299520.66115702479</v>
      </c>
      <c r="S8359" s="71">
        <f t="shared" si="724"/>
        <v>0</v>
      </c>
      <c r="T8359" s="71">
        <v>0</v>
      </c>
      <c r="U8359" s="71">
        <f t="shared" si="727"/>
        <v>0</v>
      </c>
      <c r="V8359" s="7">
        <v>0</v>
      </c>
      <c r="W8359" s="7">
        <v>0</v>
      </c>
      <c r="X8359" s="7">
        <v>0</v>
      </c>
      <c r="Y8359" s="73">
        <v>0.04</v>
      </c>
      <c r="Z8359" s="7"/>
      <c r="AA8359" s="7"/>
      <c r="AB8359" s="7"/>
      <c r="AC8359" s="7"/>
    </row>
    <row r="8360" spans="2:29" ht="15.75" customHeight="1" x14ac:dyDescent="0.25">
      <c r="B8360" s="62">
        <v>28139</v>
      </c>
      <c r="C8360" s="63" t="s">
        <v>8364</v>
      </c>
      <c r="D8360" s="64">
        <f t="shared" si="725"/>
        <v>15964.355702479341</v>
      </c>
      <c r="E8360" s="64">
        <f t="shared" si="726"/>
        <v>19316.870400000003</v>
      </c>
      <c r="F8360" s="64">
        <f>+VLOOKUP(B8360,[1]BASES!$A$2:$C$10701,3,0)</f>
        <v>21</v>
      </c>
      <c r="G8360" s="65">
        <f t="shared" si="723"/>
        <v>19316.870400000003</v>
      </c>
      <c r="H8360" s="66"/>
      <c r="I8360" s="67"/>
      <c r="J8360" s="67"/>
      <c r="K8360" s="67"/>
      <c r="L8360" s="67"/>
      <c r="M8360" s="68"/>
      <c r="N8360" s="69"/>
      <c r="O8360" s="70">
        <f t="shared" si="721"/>
        <v>0</v>
      </c>
      <c r="P8360" s="71">
        <f t="shared" si="722"/>
        <v>0</v>
      </c>
      <c r="Q8360" s="7">
        <v>1</v>
      </c>
      <c r="R8360" s="72">
        <f>+VLOOKUP(B8360,[1]BASES!$A$2:$E$10701,5,0)</f>
        <v>16629.537190082647</v>
      </c>
      <c r="S8360" s="71">
        <f t="shared" si="724"/>
        <v>0</v>
      </c>
      <c r="T8360" s="71">
        <v>0</v>
      </c>
      <c r="U8360" s="71">
        <f t="shared" si="727"/>
        <v>0</v>
      </c>
      <c r="V8360" s="7">
        <v>0</v>
      </c>
      <c r="W8360" s="7">
        <v>0</v>
      </c>
      <c r="X8360" s="7">
        <v>0</v>
      </c>
      <c r="Y8360" s="73">
        <v>0.04</v>
      </c>
      <c r="Z8360" s="7"/>
      <c r="AA8360" s="7"/>
      <c r="AB8360" s="7"/>
      <c r="AC8360" s="7"/>
    </row>
    <row r="8361" spans="2:29" ht="15.75" customHeight="1" x14ac:dyDescent="0.25">
      <c r="B8361" s="62">
        <v>28140</v>
      </c>
      <c r="C8361" s="63" t="s">
        <v>8365</v>
      </c>
      <c r="D8361" s="64">
        <f t="shared" si="725"/>
        <v>138499.00165289256</v>
      </c>
      <c r="E8361" s="64">
        <f t="shared" si="726"/>
        <v>167583.79200000002</v>
      </c>
      <c r="F8361" s="64">
        <f>+VLOOKUP(B8361,[1]BASES!$A$2:$C$10701,3,0)</f>
        <v>21</v>
      </c>
      <c r="G8361" s="65">
        <f t="shared" si="723"/>
        <v>167583.79200000002</v>
      </c>
      <c r="H8361" s="66"/>
      <c r="I8361" s="67"/>
      <c r="J8361" s="67"/>
      <c r="K8361" s="67"/>
      <c r="L8361" s="67"/>
      <c r="M8361" s="68"/>
      <c r="N8361" s="69"/>
      <c r="O8361" s="70">
        <f t="shared" si="721"/>
        <v>0</v>
      </c>
      <c r="P8361" s="71">
        <f t="shared" si="722"/>
        <v>0</v>
      </c>
      <c r="Q8361" s="7">
        <v>1</v>
      </c>
      <c r="R8361" s="72">
        <f>+VLOOKUP(B8361,[1]BASES!$A$2:$E$10701,5,0)</f>
        <v>144269.79338842977</v>
      </c>
      <c r="S8361" s="71">
        <f t="shared" si="724"/>
        <v>0</v>
      </c>
      <c r="T8361" s="71">
        <v>0</v>
      </c>
      <c r="U8361" s="71">
        <f t="shared" si="727"/>
        <v>0</v>
      </c>
      <c r="V8361" s="7">
        <v>0</v>
      </c>
      <c r="W8361" s="7">
        <v>0</v>
      </c>
      <c r="X8361" s="7">
        <v>0</v>
      </c>
      <c r="Y8361" s="73">
        <v>0.04</v>
      </c>
      <c r="Z8361" s="7"/>
      <c r="AA8361" s="7"/>
      <c r="AB8361" s="7"/>
      <c r="AC8361" s="7"/>
    </row>
    <row r="8362" spans="2:29" ht="15.75" customHeight="1" x14ac:dyDescent="0.25">
      <c r="B8362" s="62">
        <v>28141</v>
      </c>
      <c r="C8362" s="63" t="s">
        <v>8366</v>
      </c>
      <c r="D8362" s="64">
        <f t="shared" si="725"/>
        <v>46444.720661157022</v>
      </c>
      <c r="E8362" s="64">
        <f t="shared" si="726"/>
        <v>56198.111999999994</v>
      </c>
      <c r="F8362" s="64">
        <f>+VLOOKUP(B8362,[1]BASES!$A$2:$C$10701,3,0)</f>
        <v>21</v>
      </c>
      <c r="G8362" s="65">
        <f t="shared" si="723"/>
        <v>56198.111999999994</v>
      </c>
      <c r="H8362" s="66"/>
      <c r="I8362" s="67"/>
      <c r="J8362" s="67"/>
      <c r="K8362" s="67"/>
      <c r="L8362" s="67"/>
      <c r="M8362" s="68"/>
      <c r="N8362" s="69"/>
      <c r="O8362" s="70">
        <f t="shared" si="721"/>
        <v>0</v>
      </c>
      <c r="P8362" s="71">
        <f t="shared" si="722"/>
        <v>0</v>
      </c>
      <c r="Q8362" s="7">
        <v>1</v>
      </c>
      <c r="R8362" s="72">
        <f>+VLOOKUP(B8362,[1]BASES!$A$2:$E$10701,5,0)</f>
        <v>48379.917355371901</v>
      </c>
      <c r="S8362" s="71">
        <f t="shared" si="724"/>
        <v>0</v>
      </c>
      <c r="T8362" s="71">
        <v>0</v>
      </c>
      <c r="U8362" s="71">
        <f t="shared" si="727"/>
        <v>0</v>
      </c>
      <c r="V8362" s="7">
        <v>0</v>
      </c>
      <c r="W8362" s="7">
        <v>0</v>
      </c>
      <c r="X8362" s="7">
        <v>0</v>
      </c>
      <c r="Y8362" s="73">
        <v>0.04</v>
      </c>
      <c r="Z8362" s="7"/>
      <c r="AA8362" s="7"/>
      <c r="AB8362" s="7"/>
      <c r="AC8362" s="7"/>
    </row>
    <row r="8363" spans="2:29" ht="15.75" customHeight="1" x14ac:dyDescent="0.25">
      <c r="B8363" s="62">
        <v>28142</v>
      </c>
      <c r="C8363" s="63" t="s">
        <v>8367</v>
      </c>
      <c r="D8363" s="64">
        <f t="shared" si="725"/>
        <v>6739.5728925619833</v>
      </c>
      <c r="E8363" s="64">
        <f t="shared" si="726"/>
        <v>8154.8832000000002</v>
      </c>
      <c r="F8363" s="64">
        <f>+VLOOKUP(B8363,[1]BASES!$A$2:$C$10701,3,0)</f>
        <v>21</v>
      </c>
      <c r="G8363" s="65">
        <f t="shared" si="723"/>
        <v>8154.8832000000002</v>
      </c>
      <c r="H8363" s="66"/>
      <c r="I8363" s="67"/>
      <c r="J8363" s="67"/>
      <c r="K8363" s="67"/>
      <c r="L8363" s="67"/>
      <c r="M8363" s="68"/>
      <c r="N8363" s="69"/>
      <c r="O8363" s="70">
        <f t="shared" si="721"/>
        <v>0</v>
      </c>
      <c r="P8363" s="71">
        <f t="shared" si="722"/>
        <v>0</v>
      </c>
      <c r="Q8363" s="7">
        <v>1</v>
      </c>
      <c r="R8363" s="72">
        <f>+VLOOKUP(B8363,[1]BASES!$A$2:$E$10701,5,0)</f>
        <v>7020.3884297520663</v>
      </c>
      <c r="S8363" s="71">
        <f t="shared" si="724"/>
        <v>0</v>
      </c>
      <c r="T8363" s="71">
        <v>0</v>
      </c>
      <c r="U8363" s="71">
        <f t="shared" si="727"/>
        <v>0</v>
      </c>
      <c r="V8363" s="7">
        <v>0</v>
      </c>
      <c r="W8363" s="7">
        <v>0</v>
      </c>
      <c r="X8363" s="7">
        <v>0</v>
      </c>
      <c r="Y8363" s="73">
        <v>0.04</v>
      </c>
      <c r="Z8363" s="7"/>
      <c r="AA8363" s="7"/>
      <c r="AB8363" s="7"/>
      <c r="AC8363" s="7"/>
    </row>
    <row r="8364" spans="2:29" ht="15.75" customHeight="1" x14ac:dyDescent="0.25">
      <c r="B8364" s="62">
        <v>28143</v>
      </c>
      <c r="C8364" s="63" t="s">
        <v>8368</v>
      </c>
      <c r="D8364" s="64">
        <f t="shared" si="725"/>
        <v>13610.451570247935</v>
      </c>
      <c r="E8364" s="64">
        <f t="shared" si="726"/>
        <v>16468.646400000001</v>
      </c>
      <c r="F8364" s="64">
        <f>+VLOOKUP(B8364,[1]BASES!$A$2:$C$10701,3,0)</f>
        <v>21</v>
      </c>
      <c r="G8364" s="65">
        <f t="shared" si="723"/>
        <v>16468.646400000001</v>
      </c>
      <c r="H8364" s="66"/>
      <c r="I8364" s="67"/>
      <c r="J8364" s="67"/>
      <c r="K8364" s="67"/>
      <c r="L8364" s="67"/>
      <c r="M8364" s="68"/>
      <c r="N8364" s="69"/>
      <c r="O8364" s="70">
        <f t="shared" si="721"/>
        <v>0</v>
      </c>
      <c r="P8364" s="71">
        <f t="shared" si="722"/>
        <v>0</v>
      </c>
      <c r="Q8364" s="7">
        <v>1</v>
      </c>
      <c r="R8364" s="72">
        <f>+VLOOKUP(B8364,[1]BASES!$A$2:$E$10701,5,0)</f>
        <v>14177.553719008265</v>
      </c>
      <c r="S8364" s="71">
        <f t="shared" si="724"/>
        <v>0</v>
      </c>
      <c r="T8364" s="71">
        <v>0</v>
      </c>
      <c r="U8364" s="71">
        <f t="shared" si="727"/>
        <v>0</v>
      </c>
      <c r="V8364" s="7">
        <v>0</v>
      </c>
      <c r="W8364" s="7">
        <v>0</v>
      </c>
      <c r="X8364" s="7">
        <v>0</v>
      </c>
      <c r="Y8364" s="73">
        <v>0.04</v>
      </c>
      <c r="Z8364" s="7"/>
      <c r="AA8364" s="7"/>
      <c r="AB8364" s="7"/>
      <c r="AC8364" s="7"/>
    </row>
    <row r="8365" spans="2:29" ht="15.75" customHeight="1" x14ac:dyDescent="0.25">
      <c r="B8365" s="62">
        <v>28144</v>
      </c>
      <c r="C8365" s="63" t="s">
        <v>8369</v>
      </c>
      <c r="D8365" s="64">
        <f t="shared" si="725"/>
        <v>6388.9904132231404</v>
      </c>
      <c r="E8365" s="64">
        <f t="shared" si="726"/>
        <v>7730.6783999999998</v>
      </c>
      <c r="F8365" s="64">
        <f>+VLOOKUP(B8365,[1]BASES!$A$2:$C$10701,3,0)</f>
        <v>21</v>
      </c>
      <c r="G8365" s="65">
        <f t="shared" si="723"/>
        <v>7730.6783999999998</v>
      </c>
      <c r="H8365" s="66"/>
      <c r="I8365" s="67"/>
      <c r="J8365" s="67"/>
      <c r="K8365" s="67"/>
      <c r="L8365" s="67"/>
      <c r="M8365" s="68"/>
      <c r="N8365" s="69"/>
      <c r="O8365" s="70">
        <f t="shared" si="721"/>
        <v>0</v>
      </c>
      <c r="P8365" s="71">
        <f t="shared" si="722"/>
        <v>0</v>
      </c>
      <c r="Q8365" s="7">
        <v>1</v>
      </c>
      <c r="R8365" s="72">
        <f>+VLOOKUP(B8365,[1]BASES!$A$2:$E$10701,5,0)</f>
        <v>6655.1983471074382</v>
      </c>
      <c r="S8365" s="71">
        <f t="shared" si="724"/>
        <v>0</v>
      </c>
      <c r="T8365" s="71">
        <v>0</v>
      </c>
      <c r="U8365" s="71">
        <f t="shared" si="727"/>
        <v>0</v>
      </c>
      <c r="V8365" s="7">
        <v>0</v>
      </c>
      <c r="W8365" s="7">
        <v>0</v>
      </c>
      <c r="X8365" s="7">
        <v>0</v>
      </c>
      <c r="Y8365" s="73">
        <v>0.04</v>
      </c>
      <c r="Z8365" s="7"/>
      <c r="AA8365" s="7"/>
      <c r="AB8365" s="7"/>
      <c r="AC8365" s="7"/>
    </row>
    <row r="8366" spans="2:29" ht="15.75" customHeight="1" x14ac:dyDescent="0.25">
      <c r="B8366" s="62">
        <v>28145</v>
      </c>
      <c r="C8366" s="63" t="s">
        <v>8370</v>
      </c>
      <c r="D8366" s="64">
        <f t="shared" si="725"/>
        <v>79689.139834710746</v>
      </c>
      <c r="E8366" s="64">
        <f t="shared" si="726"/>
        <v>96423.859200000006</v>
      </c>
      <c r="F8366" s="64">
        <f>+VLOOKUP(B8366,[1]BASES!$A$2:$C$10701,3,0)</f>
        <v>21</v>
      </c>
      <c r="G8366" s="65">
        <f t="shared" si="723"/>
        <v>96423.859200000006</v>
      </c>
      <c r="H8366" s="66"/>
      <c r="I8366" s="67"/>
      <c r="J8366" s="67"/>
      <c r="K8366" s="67"/>
      <c r="L8366" s="67"/>
      <c r="M8366" s="68"/>
      <c r="N8366" s="69"/>
      <c r="O8366" s="70">
        <f t="shared" si="721"/>
        <v>0</v>
      </c>
      <c r="P8366" s="71">
        <f t="shared" si="722"/>
        <v>0</v>
      </c>
      <c r="Q8366" s="7">
        <v>1</v>
      </c>
      <c r="R8366" s="72">
        <f>+VLOOKUP(B8366,[1]BASES!$A$2:$E$10701,5,0)</f>
        <v>83009.520661157032</v>
      </c>
      <c r="S8366" s="71">
        <f t="shared" si="724"/>
        <v>0</v>
      </c>
      <c r="T8366" s="71">
        <v>0</v>
      </c>
      <c r="U8366" s="71">
        <f t="shared" si="727"/>
        <v>0</v>
      </c>
      <c r="V8366" s="7">
        <v>0</v>
      </c>
      <c r="W8366" s="7">
        <v>0</v>
      </c>
      <c r="X8366" s="7">
        <v>0</v>
      </c>
      <c r="Y8366" s="73">
        <v>0.04</v>
      </c>
      <c r="Z8366" s="7"/>
      <c r="AA8366" s="7"/>
      <c r="AB8366" s="7"/>
      <c r="AC8366" s="7"/>
    </row>
    <row r="8367" spans="2:29" ht="15.75" customHeight="1" x14ac:dyDescent="0.25">
      <c r="B8367" s="62">
        <v>28198</v>
      </c>
      <c r="C8367" s="63" t="s">
        <v>8371</v>
      </c>
      <c r="D8367" s="64">
        <f t="shared" si="725"/>
        <v>11140.125619834711</v>
      </c>
      <c r="E8367" s="64">
        <f t="shared" si="726"/>
        <v>13479.552</v>
      </c>
      <c r="F8367" s="64">
        <f>+VLOOKUP(B8367,[1]BASES!$A$2:$C$10701,3,0)</f>
        <v>21</v>
      </c>
      <c r="G8367" s="65">
        <f t="shared" si="723"/>
        <v>13479.552</v>
      </c>
      <c r="H8367" s="66"/>
      <c r="I8367" s="67"/>
      <c r="J8367" s="67"/>
      <c r="K8367" s="67"/>
      <c r="L8367" s="67"/>
      <c r="M8367" s="68"/>
      <c r="N8367" s="69"/>
      <c r="O8367" s="70">
        <f t="shared" si="721"/>
        <v>0</v>
      </c>
      <c r="P8367" s="71">
        <f t="shared" si="722"/>
        <v>0</v>
      </c>
      <c r="Q8367" s="7">
        <v>1</v>
      </c>
      <c r="R8367" s="72">
        <f>+VLOOKUP(B8367,[1]BASES!$A$2:$E$10701,5,0)</f>
        <v>11604.297520661157</v>
      </c>
      <c r="S8367" s="71">
        <f t="shared" si="724"/>
        <v>0</v>
      </c>
      <c r="T8367" s="71">
        <v>0</v>
      </c>
      <c r="U8367" s="71">
        <f t="shared" si="727"/>
        <v>0</v>
      </c>
      <c r="V8367" s="7">
        <v>0</v>
      </c>
      <c r="W8367" s="7">
        <v>0</v>
      </c>
      <c r="X8367" s="7">
        <v>0</v>
      </c>
      <c r="Y8367" s="73">
        <v>0.04</v>
      </c>
      <c r="Z8367" s="7"/>
      <c r="AA8367" s="7"/>
      <c r="AB8367" s="7"/>
      <c r="AC8367" s="7"/>
    </row>
    <row r="8368" spans="2:29" ht="15.75" customHeight="1" x14ac:dyDescent="0.25">
      <c r="B8368" s="62">
        <v>31194</v>
      </c>
      <c r="C8368" s="63" t="s">
        <v>8372</v>
      </c>
      <c r="D8368" s="64">
        <f t="shared" si="725"/>
        <v>39896.005289256202</v>
      </c>
      <c r="E8368" s="64">
        <f t="shared" si="726"/>
        <v>48274.166400000002</v>
      </c>
      <c r="F8368" s="64">
        <f>+VLOOKUP(B8368,[1]BASES!$A$2:$C$10701,3,0)</f>
        <v>21</v>
      </c>
      <c r="G8368" s="65">
        <f t="shared" si="723"/>
        <v>48274.166400000002</v>
      </c>
      <c r="H8368" s="66"/>
      <c r="I8368" s="67"/>
      <c r="J8368" s="67"/>
      <c r="K8368" s="67"/>
      <c r="L8368" s="67"/>
      <c r="M8368" s="68"/>
      <c r="N8368" s="69"/>
      <c r="O8368" s="70">
        <f t="shared" si="721"/>
        <v>0</v>
      </c>
      <c r="P8368" s="71">
        <f t="shared" si="722"/>
        <v>0</v>
      </c>
      <c r="Q8368" s="7">
        <v>1</v>
      </c>
      <c r="R8368" s="72">
        <f>+VLOOKUP(B8368,[1]BASES!$A$2:$E$10701,5,0)</f>
        <v>41558.338842975209</v>
      </c>
      <c r="S8368" s="71">
        <f t="shared" si="724"/>
        <v>0</v>
      </c>
      <c r="T8368" s="71">
        <v>0</v>
      </c>
      <c r="U8368" s="71">
        <f t="shared" si="727"/>
        <v>0</v>
      </c>
      <c r="V8368" s="7">
        <v>0</v>
      </c>
      <c r="W8368" s="7">
        <v>0</v>
      </c>
      <c r="X8368" s="7">
        <v>0</v>
      </c>
      <c r="Y8368" s="73">
        <v>0.04</v>
      </c>
      <c r="Z8368" s="7"/>
      <c r="AA8368" s="7"/>
      <c r="AB8368" s="7"/>
      <c r="AC8368" s="7"/>
    </row>
    <row r="8369" spans="2:29" ht="15.75" customHeight="1" x14ac:dyDescent="0.25">
      <c r="B8369" s="62">
        <v>31195</v>
      </c>
      <c r="C8369" s="63" t="s">
        <v>8373</v>
      </c>
      <c r="D8369" s="64">
        <f t="shared" si="725"/>
        <v>43564.260495867769</v>
      </c>
      <c r="E8369" s="64">
        <f t="shared" si="726"/>
        <v>52712.7552</v>
      </c>
      <c r="F8369" s="64">
        <f>+VLOOKUP(B8369,[1]BASES!$A$2:$C$10701,3,0)</f>
        <v>21</v>
      </c>
      <c r="G8369" s="65">
        <f t="shared" si="723"/>
        <v>52712.7552</v>
      </c>
      <c r="H8369" s="66"/>
      <c r="I8369" s="67"/>
      <c r="J8369" s="67"/>
      <c r="K8369" s="67"/>
      <c r="L8369" s="67"/>
      <c r="M8369" s="68"/>
      <c r="N8369" s="69"/>
      <c r="O8369" s="70">
        <f t="shared" si="721"/>
        <v>0</v>
      </c>
      <c r="P8369" s="71">
        <f t="shared" si="722"/>
        <v>0</v>
      </c>
      <c r="Q8369" s="7">
        <v>1</v>
      </c>
      <c r="R8369" s="72">
        <f>+VLOOKUP(B8369,[1]BASES!$A$2:$E$10701,5,0)</f>
        <v>45379.438016528926</v>
      </c>
      <c r="S8369" s="71">
        <f t="shared" si="724"/>
        <v>0</v>
      </c>
      <c r="T8369" s="71">
        <v>0</v>
      </c>
      <c r="U8369" s="71">
        <f t="shared" si="727"/>
        <v>0</v>
      </c>
      <c r="V8369" s="7">
        <v>0</v>
      </c>
      <c r="W8369" s="7">
        <v>0</v>
      </c>
      <c r="X8369" s="7">
        <v>0</v>
      </c>
      <c r="Y8369" s="73">
        <v>0.04</v>
      </c>
      <c r="Z8369" s="7"/>
      <c r="AA8369" s="7"/>
      <c r="AB8369" s="7"/>
      <c r="AC8369" s="7"/>
    </row>
    <row r="8370" spans="2:29" ht="15.75" customHeight="1" x14ac:dyDescent="0.25">
      <c r="B8370" s="62">
        <v>31800</v>
      </c>
      <c r="C8370" s="63" t="s">
        <v>8374</v>
      </c>
      <c r="D8370" s="64">
        <f t="shared" si="725"/>
        <v>353280.12694214872</v>
      </c>
      <c r="E8370" s="64">
        <f t="shared" si="726"/>
        <v>427468.95359999995</v>
      </c>
      <c r="F8370" s="64">
        <f>+VLOOKUP(B8370,[1]BASES!$A$2:$C$10701,3,0)</f>
        <v>21</v>
      </c>
      <c r="G8370" s="65">
        <f t="shared" si="723"/>
        <v>427468.95359999995</v>
      </c>
      <c r="H8370" s="66"/>
      <c r="I8370" s="67"/>
      <c r="J8370" s="67"/>
      <c r="K8370" s="67"/>
      <c r="L8370" s="67"/>
      <c r="M8370" s="68"/>
      <c r="N8370" s="69"/>
      <c r="O8370" s="70">
        <f t="shared" si="721"/>
        <v>0</v>
      </c>
      <c r="P8370" s="71">
        <f t="shared" si="722"/>
        <v>0</v>
      </c>
      <c r="Q8370" s="7">
        <v>1</v>
      </c>
      <c r="R8370" s="72">
        <f>+VLOOKUP(B8370,[1]BASES!$A$2:$E$10701,5,0)</f>
        <v>368000.13223140495</v>
      </c>
      <c r="S8370" s="71">
        <f t="shared" si="724"/>
        <v>0</v>
      </c>
      <c r="T8370" s="71">
        <v>0</v>
      </c>
      <c r="U8370" s="71">
        <f t="shared" si="727"/>
        <v>0</v>
      </c>
      <c r="V8370" s="7">
        <v>0</v>
      </c>
      <c r="W8370" s="7">
        <v>0</v>
      </c>
      <c r="X8370" s="7">
        <v>0</v>
      </c>
      <c r="Y8370" s="73">
        <v>0.04</v>
      </c>
      <c r="Z8370" s="7"/>
      <c r="AA8370" s="7"/>
      <c r="AB8370" s="7"/>
      <c r="AC8370" s="7"/>
    </row>
    <row r="8371" spans="2:29" ht="15.75" customHeight="1" x14ac:dyDescent="0.25">
      <c r="B8371" s="62">
        <v>31801</v>
      </c>
      <c r="C8371" s="63" t="s">
        <v>8375</v>
      </c>
      <c r="D8371" s="64">
        <f t="shared" si="725"/>
        <v>93677.244297520665</v>
      </c>
      <c r="E8371" s="64">
        <f t="shared" si="726"/>
        <v>113349.46560000001</v>
      </c>
      <c r="F8371" s="64">
        <f>+VLOOKUP(B8371,[1]BASES!$A$2:$C$10701,3,0)</f>
        <v>21</v>
      </c>
      <c r="G8371" s="65">
        <f t="shared" si="723"/>
        <v>113349.46560000001</v>
      </c>
      <c r="H8371" s="66"/>
      <c r="I8371" s="67"/>
      <c r="J8371" s="67"/>
      <c r="K8371" s="67"/>
      <c r="L8371" s="67"/>
      <c r="M8371" s="68"/>
      <c r="N8371" s="69"/>
      <c r="O8371" s="70">
        <f t="shared" si="721"/>
        <v>0</v>
      </c>
      <c r="P8371" s="71">
        <f t="shared" si="722"/>
        <v>0</v>
      </c>
      <c r="Q8371" s="7">
        <v>1</v>
      </c>
      <c r="R8371" s="72">
        <f>+VLOOKUP(B8371,[1]BASES!$A$2:$E$10701,5,0)</f>
        <v>97580.462809917357</v>
      </c>
      <c r="S8371" s="71">
        <f t="shared" si="724"/>
        <v>0</v>
      </c>
      <c r="T8371" s="71">
        <v>0</v>
      </c>
      <c r="U8371" s="71">
        <f t="shared" si="727"/>
        <v>0</v>
      </c>
      <c r="V8371" s="7">
        <v>0</v>
      </c>
      <c r="W8371" s="7">
        <v>0</v>
      </c>
      <c r="X8371" s="7">
        <v>0</v>
      </c>
      <c r="Y8371" s="73">
        <v>0.04</v>
      </c>
      <c r="Z8371" s="7"/>
      <c r="AA8371" s="7"/>
      <c r="AB8371" s="7"/>
      <c r="AC8371" s="7"/>
    </row>
    <row r="8372" spans="2:29" ht="15.75" customHeight="1" x14ac:dyDescent="0.25">
      <c r="B8372" s="62">
        <v>31804</v>
      </c>
      <c r="C8372" s="63" t="s">
        <v>8376</v>
      </c>
      <c r="D8372" s="64">
        <f t="shared" si="725"/>
        <v>98839.870413223136</v>
      </c>
      <c r="E8372" s="64">
        <f t="shared" si="726"/>
        <v>119596.2432</v>
      </c>
      <c r="F8372" s="64">
        <f>+VLOOKUP(B8372,[1]BASES!$A$2:$C$10701,3,0)</f>
        <v>21</v>
      </c>
      <c r="G8372" s="65">
        <f t="shared" si="723"/>
        <v>119596.2432</v>
      </c>
      <c r="H8372" s="66"/>
      <c r="I8372" s="67"/>
      <c r="J8372" s="67"/>
      <c r="K8372" s="67"/>
      <c r="L8372" s="67"/>
      <c r="M8372" s="68"/>
      <c r="N8372" s="69"/>
      <c r="O8372" s="70">
        <f t="shared" si="721"/>
        <v>0</v>
      </c>
      <c r="P8372" s="71">
        <f t="shared" si="722"/>
        <v>0</v>
      </c>
      <c r="Q8372" s="7">
        <v>1</v>
      </c>
      <c r="R8372" s="72">
        <f>+VLOOKUP(B8372,[1]BASES!$A$2:$E$10701,5,0)</f>
        <v>102958.19834710743</v>
      </c>
      <c r="S8372" s="71">
        <f t="shared" si="724"/>
        <v>0</v>
      </c>
      <c r="T8372" s="71">
        <v>0</v>
      </c>
      <c r="U8372" s="71">
        <f t="shared" si="727"/>
        <v>0</v>
      </c>
      <c r="V8372" s="7">
        <v>0</v>
      </c>
      <c r="W8372" s="7">
        <v>0</v>
      </c>
      <c r="X8372" s="7">
        <v>0</v>
      </c>
      <c r="Y8372" s="73">
        <v>0.04</v>
      </c>
      <c r="Z8372" s="7"/>
      <c r="AA8372" s="7"/>
      <c r="AB8372" s="7"/>
      <c r="AC8372" s="7"/>
    </row>
    <row r="8373" spans="2:29" ht="15.75" customHeight="1" x14ac:dyDescent="0.25">
      <c r="B8373" s="62">
        <v>31805</v>
      </c>
      <c r="C8373" s="63" t="s">
        <v>8377</v>
      </c>
      <c r="D8373" s="64">
        <f t="shared" si="725"/>
        <v>57058.29818181818</v>
      </c>
      <c r="E8373" s="64">
        <f t="shared" si="726"/>
        <v>69040.540800000002</v>
      </c>
      <c r="F8373" s="64">
        <f>+VLOOKUP(B8373,[1]BASES!$A$2:$C$10701,3,0)</f>
        <v>21</v>
      </c>
      <c r="G8373" s="65">
        <f t="shared" si="723"/>
        <v>69040.540800000002</v>
      </c>
      <c r="H8373" s="66"/>
      <c r="I8373" s="67"/>
      <c r="J8373" s="67"/>
      <c r="K8373" s="67"/>
      <c r="L8373" s="67"/>
      <c r="M8373" s="68"/>
      <c r="N8373" s="69"/>
      <c r="O8373" s="70">
        <f t="shared" si="721"/>
        <v>0</v>
      </c>
      <c r="P8373" s="71">
        <f t="shared" si="722"/>
        <v>0</v>
      </c>
      <c r="Q8373" s="7">
        <v>1</v>
      </c>
      <c r="R8373" s="72">
        <f>+VLOOKUP(B8373,[1]BASES!$A$2:$E$10701,5,0)</f>
        <v>59435.727272727272</v>
      </c>
      <c r="S8373" s="71">
        <f t="shared" si="724"/>
        <v>0</v>
      </c>
      <c r="T8373" s="71">
        <v>0</v>
      </c>
      <c r="U8373" s="71">
        <f t="shared" si="727"/>
        <v>0</v>
      </c>
      <c r="V8373" s="7">
        <v>0</v>
      </c>
      <c r="W8373" s="7">
        <v>0</v>
      </c>
      <c r="X8373" s="7">
        <v>0</v>
      </c>
      <c r="Y8373" s="73">
        <v>0.04</v>
      </c>
      <c r="Z8373" s="7"/>
      <c r="AA8373" s="7"/>
      <c r="AB8373" s="7"/>
      <c r="AC8373" s="7"/>
    </row>
    <row r="8374" spans="2:29" ht="15.75" customHeight="1" x14ac:dyDescent="0.25">
      <c r="B8374" s="62">
        <v>32273</v>
      </c>
      <c r="C8374" s="63" t="s">
        <v>8378</v>
      </c>
      <c r="D8374" s="64">
        <f t="shared" si="725"/>
        <v>40889.549752066116</v>
      </c>
      <c r="E8374" s="64">
        <f t="shared" si="726"/>
        <v>49476.355199999998</v>
      </c>
      <c r="F8374" s="64">
        <f>+VLOOKUP(B8374,[1]BASES!$A$2:$C$10701,3,0)</f>
        <v>21</v>
      </c>
      <c r="G8374" s="65">
        <f t="shared" si="723"/>
        <v>49476.355199999998</v>
      </c>
      <c r="H8374" s="66"/>
      <c r="I8374" s="67"/>
      <c r="J8374" s="67"/>
      <c r="K8374" s="67"/>
      <c r="L8374" s="67"/>
      <c r="M8374" s="68"/>
      <c r="N8374" s="69"/>
      <c r="O8374" s="70">
        <f t="shared" si="721"/>
        <v>0</v>
      </c>
      <c r="P8374" s="71">
        <f t="shared" si="722"/>
        <v>0</v>
      </c>
      <c r="Q8374" s="7">
        <v>1</v>
      </c>
      <c r="R8374" s="72">
        <f>+VLOOKUP(B8374,[1]BASES!$A$2:$E$10701,5,0)</f>
        <v>42593.280991735541</v>
      </c>
      <c r="S8374" s="71">
        <f t="shared" si="724"/>
        <v>0</v>
      </c>
      <c r="T8374" s="71">
        <v>0</v>
      </c>
      <c r="U8374" s="71">
        <f t="shared" si="727"/>
        <v>0</v>
      </c>
      <c r="V8374" s="7">
        <v>0</v>
      </c>
      <c r="W8374" s="7">
        <v>0</v>
      </c>
      <c r="X8374" s="7">
        <v>0</v>
      </c>
      <c r="Y8374" s="73">
        <v>0.04</v>
      </c>
      <c r="Z8374" s="7"/>
      <c r="AA8374" s="7"/>
      <c r="AB8374" s="7"/>
      <c r="AC8374" s="7"/>
    </row>
    <row r="8375" spans="2:29" ht="15.75" customHeight="1" x14ac:dyDescent="0.25">
      <c r="B8375" s="62">
        <v>32349</v>
      </c>
      <c r="C8375" s="63" t="s">
        <v>8379</v>
      </c>
      <c r="D8375" s="64">
        <f t="shared" si="725"/>
        <v>107945.54181818181</v>
      </c>
      <c r="E8375" s="64">
        <f t="shared" si="726"/>
        <v>130614.10559999998</v>
      </c>
      <c r="F8375" s="64">
        <f>+VLOOKUP(B8375,[1]BASES!$A$2:$C$10701,3,0)</f>
        <v>21</v>
      </c>
      <c r="G8375" s="65">
        <f t="shared" si="723"/>
        <v>130614.10559999998</v>
      </c>
      <c r="H8375" s="66"/>
      <c r="I8375" s="67"/>
      <c r="J8375" s="67"/>
      <c r="K8375" s="67"/>
      <c r="L8375" s="67"/>
      <c r="M8375" s="68"/>
      <c r="N8375" s="69"/>
      <c r="O8375" s="70">
        <f t="shared" si="721"/>
        <v>0</v>
      </c>
      <c r="P8375" s="71">
        <f t="shared" si="722"/>
        <v>0</v>
      </c>
      <c r="Q8375" s="7">
        <v>1</v>
      </c>
      <c r="R8375" s="72">
        <f>+VLOOKUP(B8375,[1]BASES!$A$2:$E$10701,5,0)</f>
        <v>112443.27272727272</v>
      </c>
      <c r="S8375" s="71">
        <f t="shared" si="724"/>
        <v>0</v>
      </c>
      <c r="T8375" s="71">
        <v>0</v>
      </c>
      <c r="U8375" s="71">
        <f t="shared" si="727"/>
        <v>0</v>
      </c>
      <c r="V8375" s="7">
        <v>0</v>
      </c>
      <c r="W8375" s="7">
        <v>0</v>
      </c>
      <c r="X8375" s="7">
        <v>0</v>
      </c>
      <c r="Y8375" s="73">
        <v>0.04</v>
      </c>
      <c r="Z8375" s="7"/>
      <c r="AA8375" s="7"/>
      <c r="AB8375" s="7"/>
      <c r="AC8375" s="7"/>
    </row>
    <row r="8376" spans="2:29" ht="15.75" customHeight="1" x14ac:dyDescent="0.25">
      <c r="B8376" s="62">
        <v>36421</v>
      </c>
      <c r="C8376" s="63" t="s">
        <v>8380</v>
      </c>
      <c r="D8376" s="64">
        <f t="shared" si="725"/>
        <v>8917.5193388429761</v>
      </c>
      <c r="E8376" s="64">
        <f t="shared" si="726"/>
        <v>10790.198400000001</v>
      </c>
      <c r="F8376" s="64">
        <f>+VLOOKUP(B8376,[1]BASES!$A$2:$C$10701,3,0)</f>
        <v>21</v>
      </c>
      <c r="G8376" s="65">
        <f t="shared" si="723"/>
        <v>10790.198400000001</v>
      </c>
      <c r="H8376" s="66"/>
      <c r="I8376" s="67"/>
      <c r="J8376" s="67"/>
      <c r="K8376" s="67"/>
      <c r="L8376" s="67"/>
      <c r="M8376" s="68"/>
      <c r="N8376" s="69"/>
      <c r="O8376" s="70">
        <f t="shared" si="721"/>
        <v>0</v>
      </c>
      <c r="P8376" s="71">
        <f t="shared" si="722"/>
        <v>0</v>
      </c>
      <c r="Q8376" s="7">
        <v>1</v>
      </c>
      <c r="R8376" s="72">
        <f>+VLOOKUP(B8376,[1]BASES!$A$2:$E$10701,5,0)</f>
        <v>9289.0826446281008</v>
      </c>
      <c r="S8376" s="71">
        <f t="shared" si="724"/>
        <v>0</v>
      </c>
      <c r="T8376" s="71">
        <v>0</v>
      </c>
      <c r="U8376" s="71">
        <f t="shared" si="727"/>
        <v>0</v>
      </c>
      <c r="V8376" s="7">
        <v>0</v>
      </c>
      <c r="W8376" s="7">
        <v>0</v>
      </c>
      <c r="X8376" s="7">
        <v>0</v>
      </c>
      <c r="Y8376" s="73">
        <v>0.04</v>
      </c>
      <c r="Z8376" s="7"/>
      <c r="AA8376" s="7"/>
      <c r="AB8376" s="7"/>
      <c r="AC8376" s="7"/>
    </row>
    <row r="8377" spans="2:29" ht="15.75" customHeight="1" x14ac:dyDescent="0.25">
      <c r="B8377" s="62">
        <v>36676</v>
      </c>
      <c r="C8377" s="63" t="s">
        <v>8381</v>
      </c>
      <c r="D8377" s="64">
        <f t="shared" si="725"/>
        <v>15964.355702479341</v>
      </c>
      <c r="E8377" s="64">
        <f t="shared" si="726"/>
        <v>19316.870400000003</v>
      </c>
      <c r="F8377" s="64">
        <f>+VLOOKUP(B8377,[1]BASES!$A$2:$C$10701,3,0)</f>
        <v>21</v>
      </c>
      <c r="G8377" s="65">
        <f t="shared" si="723"/>
        <v>19316.870400000003</v>
      </c>
      <c r="H8377" s="66"/>
      <c r="I8377" s="67"/>
      <c r="J8377" s="67"/>
      <c r="K8377" s="67"/>
      <c r="L8377" s="67"/>
      <c r="M8377" s="68"/>
      <c r="N8377" s="69"/>
      <c r="O8377" s="70">
        <f t="shared" si="721"/>
        <v>0</v>
      </c>
      <c r="P8377" s="71">
        <f t="shared" si="722"/>
        <v>0</v>
      </c>
      <c r="Q8377" s="7">
        <v>1</v>
      </c>
      <c r="R8377" s="72">
        <f>+VLOOKUP(B8377,[1]BASES!$A$2:$E$10701,5,0)</f>
        <v>16629.537190082647</v>
      </c>
      <c r="S8377" s="71">
        <f t="shared" si="724"/>
        <v>0</v>
      </c>
      <c r="T8377" s="71">
        <v>0</v>
      </c>
      <c r="U8377" s="71">
        <f t="shared" si="727"/>
        <v>0</v>
      </c>
      <c r="V8377" s="7">
        <v>0</v>
      </c>
      <c r="W8377" s="7">
        <v>0</v>
      </c>
      <c r="X8377" s="7">
        <v>0</v>
      </c>
      <c r="Y8377" s="73">
        <v>0.04</v>
      </c>
      <c r="Z8377" s="7"/>
      <c r="AA8377" s="7"/>
      <c r="AB8377" s="7"/>
      <c r="AC8377" s="7"/>
    </row>
    <row r="8378" spans="2:29" ht="15.75" customHeight="1" x14ac:dyDescent="0.25">
      <c r="B8378" s="62">
        <v>47594</v>
      </c>
      <c r="C8378" s="63" t="s">
        <v>8382</v>
      </c>
      <c r="D8378" s="64">
        <f t="shared" si="725"/>
        <v>6460.7365289256204</v>
      </c>
      <c r="E8378" s="64">
        <f t="shared" si="726"/>
        <v>7817.4912000000004</v>
      </c>
      <c r="F8378" s="64">
        <f>+VLOOKUP(B8378,[1]BASES!$A$2:$C$10701,3,0)</f>
        <v>21</v>
      </c>
      <c r="G8378" s="65">
        <f t="shared" si="723"/>
        <v>7817.4912000000004</v>
      </c>
      <c r="H8378" s="66"/>
      <c r="I8378" s="67"/>
      <c r="J8378" s="67"/>
      <c r="K8378" s="67"/>
      <c r="L8378" s="67"/>
      <c r="M8378" s="68"/>
      <c r="N8378" s="69"/>
      <c r="O8378" s="70">
        <f t="shared" si="721"/>
        <v>0</v>
      </c>
      <c r="P8378" s="71">
        <f t="shared" si="722"/>
        <v>0</v>
      </c>
      <c r="Q8378" s="7">
        <v>1</v>
      </c>
      <c r="R8378" s="72">
        <f>+VLOOKUP(B8378,[1]BASES!$A$2:$E$10701,5,0)</f>
        <v>6729.9338842975212</v>
      </c>
      <c r="S8378" s="71">
        <f t="shared" si="724"/>
        <v>0</v>
      </c>
      <c r="T8378" s="71">
        <v>0</v>
      </c>
      <c r="U8378" s="71">
        <f t="shared" si="727"/>
        <v>0</v>
      </c>
      <c r="V8378" s="7">
        <v>0</v>
      </c>
      <c r="W8378" s="7">
        <v>0</v>
      </c>
      <c r="X8378" s="7">
        <v>0</v>
      </c>
      <c r="Y8378" s="73">
        <v>0.04</v>
      </c>
      <c r="Z8378" s="7"/>
      <c r="AA8378" s="7"/>
      <c r="AB8378" s="7"/>
      <c r="AC8378" s="7"/>
    </row>
    <row r="8379" spans="2:29" ht="15.75" customHeight="1" x14ac:dyDescent="0.25">
      <c r="B8379" s="62">
        <v>47607</v>
      </c>
      <c r="C8379" s="63" t="s">
        <v>8383</v>
      </c>
      <c r="D8379" s="64">
        <f t="shared" si="725"/>
        <v>3409737.3540495867</v>
      </c>
      <c r="E8379" s="64">
        <f t="shared" si="726"/>
        <v>4125782.1984000001</v>
      </c>
      <c r="F8379" s="64">
        <f>+VLOOKUP(B8379,[1]BASES!$A$2:$C$10701,3,0)</f>
        <v>21</v>
      </c>
      <c r="G8379" s="65">
        <f t="shared" si="723"/>
        <v>4125782.1984000001</v>
      </c>
      <c r="H8379" s="66"/>
      <c r="I8379" s="67"/>
      <c r="J8379" s="67"/>
      <c r="K8379" s="67"/>
      <c r="L8379" s="67"/>
      <c r="M8379" s="68"/>
      <c r="N8379" s="69"/>
      <c r="O8379" s="70">
        <f t="shared" si="721"/>
        <v>0</v>
      </c>
      <c r="P8379" s="71">
        <f t="shared" si="722"/>
        <v>0</v>
      </c>
      <c r="Q8379" s="7">
        <v>1</v>
      </c>
      <c r="R8379" s="72">
        <f>+VLOOKUP(B8379,[1]BASES!$A$2:$E$10701,5,0)</f>
        <v>3551809.7438016529</v>
      </c>
      <c r="S8379" s="71">
        <f t="shared" si="724"/>
        <v>0</v>
      </c>
      <c r="T8379" s="71">
        <v>0</v>
      </c>
      <c r="U8379" s="71">
        <f t="shared" si="727"/>
        <v>0</v>
      </c>
      <c r="V8379" s="7">
        <v>0</v>
      </c>
      <c r="W8379" s="7">
        <v>0</v>
      </c>
      <c r="X8379" s="7">
        <v>0</v>
      </c>
      <c r="Y8379" s="73">
        <v>0.04</v>
      </c>
      <c r="Z8379" s="7"/>
      <c r="AA8379" s="7"/>
      <c r="AB8379" s="7"/>
      <c r="AC8379" s="7"/>
    </row>
    <row r="8380" spans="2:29" ht="15.75" customHeight="1" x14ac:dyDescent="0.25">
      <c r="B8380" s="62">
        <v>26480</v>
      </c>
      <c r="C8380" s="63" t="s">
        <v>8384</v>
      </c>
      <c r="D8380" s="64">
        <f t="shared" si="725"/>
        <v>158225.01024793391</v>
      </c>
      <c r="E8380" s="64">
        <f t="shared" si="726"/>
        <v>191452.26240000004</v>
      </c>
      <c r="F8380" s="64">
        <f>+VLOOKUP(B8380,[1]BASES!$A$2:$C$10701,3,0)</f>
        <v>21</v>
      </c>
      <c r="G8380" s="65">
        <f t="shared" si="723"/>
        <v>191452.26240000004</v>
      </c>
      <c r="H8380" s="66"/>
      <c r="I8380" s="67"/>
      <c r="J8380" s="67"/>
      <c r="K8380" s="67"/>
      <c r="L8380" s="67"/>
      <c r="M8380" s="68"/>
      <c r="N8380" s="69"/>
      <c r="O8380" s="70">
        <f t="shared" si="721"/>
        <v>0</v>
      </c>
      <c r="P8380" s="71">
        <f t="shared" si="722"/>
        <v>0</v>
      </c>
      <c r="Q8380" s="7">
        <v>1</v>
      </c>
      <c r="R8380" s="72">
        <f>+VLOOKUP(B8380,[1]BASES!$A$2:$E$10701,5,0)</f>
        <v>164817.71900826448</v>
      </c>
      <c r="S8380" s="71">
        <f t="shared" si="724"/>
        <v>0</v>
      </c>
      <c r="T8380" s="71">
        <v>0</v>
      </c>
      <c r="U8380" s="71">
        <f t="shared" si="727"/>
        <v>0</v>
      </c>
      <c r="V8380" s="7">
        <v>0</v>
      </c>
      <c r="W8380" s="7">
        <v>0</v>
      </c>
      <c r="X8380" s="7">
        <v>0</v>
      </c>
      <c r="Y8380" s="73">
        <v>0.04</v>
      </c>
      <c r="Z8380" s="7"/>
      <c r="AA8380" s="7"/>
      <c r="AB8380" s="7"/>
      <c r="AC8380" s="7"/>
    </row>
    <row r="8381" spans="2:29" ht="15.75" customHeight="1" x14ac:dyDescent="0.25">
      <c r="B8381" s="62">
        <v>31250</v>
      </c>
      <c r="C8381" s="63" t="s">
        <v>8385</v>
      </c>
      <c r="D8381" s="64">
        <f t="shared" si="725"/>
        <v>72595.596694214881</v>
      </c>
      <c r="E8381" s="64">
        <f t="shared" si="726"/>
        <v>87840.672000000006</v>
      </c>
      <c r="F8381" s="64">
        <f>+VLOOKUP(B8381,[1]BASES!$A$2:$C$10701,3,0)</f>
        <v>21</v>
      </c>
      <c r="G8381" s="65">
        <f t="shared" si="723"/>
        <v>87840.672000000006</v>
      </c>
      <c r="H8381" s="66"/>
      <c r="I8381" s="67"/>
      <c r="J8381" s="67"/>
      <c r="K8381" s="67"/>
      <c r="L8381" s="67"/>
      <c r="M8381" s="68"/>
      <c r="N8381" s="69"/>
      <c r="O8381" s="70">
        <f t="shared" si="721"/>
        <v>0</v>
      </c>
      <c r="P8381" s="71">
        <f t="shared" si="722"/>
        <v>0</v>
      </c>
      <c r="Q8381" s="7">
        <v>1</v>
      </c>
      <c r="R8381" s="72">
        <f>+VLOOKUP(B8381,[1]BASES!$A$2:$E$10701,5,0)</f>
        <v>75620.413223140495</v>
      </c>
      <c r="S8381" s="71">
        <f t="shared" si="724"/>
        <v>0</v>
      </c>
      <c r="T8381" s="71">
        <v>0</v>
      </c>
      <c r="U8381" s="71">
        <f t="shared" si="727"/>
        <v>0</v>
      </c>
      <c r="V8381" s="7">
        <v>0</v>
      </c>
      <c r="W8381" s="7">
        <v>0</v>
      </c>
      <c r="X8381" s="7">
        <v>0</v>
      </c>
      <c r="Y8381" s="73">
        <v>0.04</v>
      </c>
      <c r="Z8381" s="7"/>
      <c r="AA8381" s="7"/>
      <c r="AB8381" s="7"/>
      <c r="AC8381" s="7"/>
    </row>
    <row r="8382" spans="2:29" ht="15.75" customHeight="1" x14ac:dyDescent="0.25">
      <c r="B8382" s="62">
        <v>35478</v>
      </c>
      <c r="C8382" s="63" t="s">
        <v>8386</v>
      </c>
      <c r="D8382" s="64">
        <f t="shared" si="725"/>
        <v>106062.68033057853</v>
      </c>
      <c r="E8382" s="64">
        <f t="shared" si="726"/>
        <v>128335.84320000002</v>
      </c>
      <c r="F8382" s="64">
        <f>+VLOOKUP(B8382,[1]BASES!$A$2:$C$10701,3,0)</f>
        <v>21</v>
      </c>
      <c r="G8382" s="65">
        <f t="shared" si="723"/>
        <v>128335.84320000002</v>
      </c>
      <c r="H8382" s="66"/>
      <c r="I8382" s="67"/>
      <c r="J8382" s="67"/>
      <c r="K8382" s="67"/>
      <c r="L8382" s="67"/>
      <c r="M8382" s="68"/>
      <c r="N8382" s="69"/>
      <c r="O8382" s="70">
        <f t="shared" si="721"/>
        <v>0</v>
      </c>
      <c r="P8382" s="71">
        <f t="shared" si="722"/>
        <v>0</v>
      </c>
      <c r="Q8382" s="7">
        <v>1</v>
      </c>
      <c r="R8382" s="72">
        <f>+VLOOKUP(B8382,[1]BASES!$A$2:$E$10701,5,0)</f>
        <v>110481.95867768597</v>
      </c>
      <c r="S8382" s="71">
        <f t="shared" si="724"/>
        <v>0</v>
      </c>
      <c r="T8382" s="71">
        <v>0</v>
      </c>
      <c r="U8382" s="71">
        <f t="shared" si="727"/>
        <v>0</v>
      </c>
      <c r="V8382" s="7">
        <v>0</v>
      </c>
      <c r="W8382" s="7">
        <v>0</v>
      </c>
      <c r="X8382" s="7">
        <v>0</v>
      </c>
      <c r="Y8382" s="73">
        <v>0.04</v>
      </c>
      <c r="Z8382" s="7"/>
      <c r="AA8382" s="7"/>
      <c r="AB8382" s="7"/>
      <c r="AC8382" s="7"/>
    </row>
    <row r="8383" spans="2:29" ht="15.75" customHeight="1" x14ac:dyDescent="0.25">
      <c r="B8383" s="62">
        <v>35479</v>
      </c>
      <c r="C8383" s="63" t="s">
        <v>8387</v>
      </c>
      <c r="D8383" s="64">
        <f t="shared" si="725"/>
        <v>53051.646942148756</v>
      </c>
      <c r="E8383" s="64">
        <f t="shared" si="726"/>
        <v>64192.492799999993</v>
      </c>
      <c r="F8383" s="64">
        <f>+VLOOKUP(B8383,[1]BASES!$A$2:$C$10701,3,0)</f>
        <v>21</v>
      </c>
      <c r="G8383" s="65">
        <f t="shared" si="723"/>
        <v>64192.492799999993</v>
      </c>
      <c r="H8383" s="66"/>
      <c r="I8383" s="67"/>
      <c r="J8383" s="67"/>
      <c r="K8383" s="67"/>
      <c r="L8383" s="67"/>
      <c r="M8383" s="68"/>
      <c r="N8383" s="69"/>
      <c r="O8383" s="70">
        <f t="shared" si="721"/>
        <v>0</v>
      </c>
      <c r="P8383" s="71">
        <f t="shared" si="722"/>
        <v>0</v>
      </c>
      <c r="Q8383" s="7">
        <v>1</v>
      </c>
      <c r="R8383" s="72">
        <f>+VLOOKUP(B8383,[1]BASES!$A$2:$E$10701,5,0)</f>
        <v>55262.132231404954</v>
      </c>
      <c r="S8383" s="71">
        <f t="shared" si="724"/>
        <v>0</v>
      </c>
      <c r="T8383" s="71">
        <v>0</v>
      </c>
      <c r="U8383" s="71">
        <f t="shared" si="727"/>
        <v>0</v>
      </c>
      <c r="V8383" s="7">
        <v>0</v>
      </c>
      <c r="W8383" s="7">
        <v>0</v>
      </c>
      <c r="X8383" s="7">
        <v>0</v>
      </c>
      <c r="Y8383" s="73">
        <v>0.04</v>
      </c>
      <c r="Z8383" s="7"/>
      <c r="AA8383" s="7"/>
      <c r="AB8383" s="7"/>
      <c r="AC8383" s="7"/>
    </row>
    <row r="8384" spans="2:29" ht="15.75" customHeight="1" x14ac:dyDescent="0.25">
      <c r="B8384" s="62">
        <v>35480</v>
      </c>
      <c r="C8384" s="63" t="s">
        <v>8388</v>
      </c>
      <c r="D8384" s="64">
        <f t="shared" si="725"/>
        <v>14620.236694214876</v>
      </c>
      <c r="E8384" s="64">
        <f t="shared" si="726"/>
        <v>17690.486400000002</v>
      </c>
      <c r="F8384" s="64">
        <f>+VLOOKUP(B8384,[1]BASES!$A$2:$C$10701,3,0)</f>
        <v>21</v>
      </c>
      <c r="G8384" s="65">
        <f t="shared" si="723"/>
        <v>17690.486400000002</v>
      </c>
      <c r="H8384" s="66"/>
      <c r="I8384" s="67"/>
      <c r="J8384" s="67"/>
      <c r="K8384" s="67"/>
      <c r="L8384" s="67"/>
      <c r="M8384" s="68"/>
      <c r="N8384" s="69"/>
      <c r="O8384" s="70">
        <f t="shared" si="721"/>
        <v>0</v>
      </c>
      <c r="P8384" s="71">
        <f t="shared" si="722"/>
        <v>0</v>
      </c>
      <c r="Q8384" s="7">
        <v>1</v>
      </c>
      <c r="R8384" s="72">
        <f>+VLOOKUP(B8384,[1]BASES!$A$2:$E$10701,5,0)</f>
        <v>15229.413223140496</v>
      </c>
      <c r="S8384" s="71">
        <f t="shared" si="724"/>
        <v>0</v>
      </c>
      <c r="T8384" s="71">
        <v>0</v>
      </c>
      <c r="U8384" s="71">
        <f t="shared" si="727"/>
        <v>0</v>
      </c>
      <c r="V8384" s="7">
        <v>0</v>
      </c>
      <c r="W8384" s="7">
        <v>0</v>
      </c>
      <c r="X8384" s="7">
        <v>0</v>
      </c>
      <c r="Y8384" s="73">
        <v>0.04</v>
      </c>
      <c r="Z8384" s="7"/>
      <c r="AA8384" s="7"/>
      <c r="AB8384" s="7"/>
      <c r="AC8384" s="7"/>
    </row>
    <row r="8385" spans="2:29" ht="15.75" customHeight="1" x14ac:dyDescent="0.25">
      <c r="B8385" s="62">
        <v>35482</v>
      </c>
      <c r="C8385" s="63" t="s">
        <v>8389</v>
      </c>
      <c r="D8385" s="64">
        <f t="shared" si="725"/>
        <v>101770.41719008265</v>
      </c>
      <c r="E8385" s="64">
        <f t="shared" si="726"/>
        <v>123142.20480000001</v>
      </c>
      <c r="F8385" s="64">
        <f>+VLOOKUP(B8385,[1]BASES!$A$2:$C$10701,3,0)</f>
        <v>21</v>
      </c>
      <c r="G8385" s="65">
        <f t="shared" si="723"/>
        <v>123142.20480000001</v>
      </c>
      <c r="H8385" s="66"/>
      <c r="I8385" s="67"/>
      <c r="J8385" s="67"/>
      <c r="K8385" s="67"/>
      <c r="L8385" s="67"/>
      <c r="M8385" s="68"/>
      <c r="N8385" s="69"/>
      <c r="O8385" s="70">
        <f t="shared" si="721"/>
        <v>0</v>
      </c>
      <c r="P8385" s="71">
        <f t="shared" si="722"/>
        <v>0</v>
      </c>
      <c r="Q8385" s="7">
        <v>1</v>
      </c>
      <c r="R8385" s="72">
        <f>+VLOOKUP(B8385,[1]BASES!$A$2:$E$10701,5,0)</f>
        <v>106010.85123966943</v>
      </c>
      <c r="S8385" s="71">
        <f t="shared" si="724"/>
        <v>0</v>
      </c>
      <c r="T8385" s="71">
        <v>0</v>
      </c>
      <c r="U8385" s="71">
        <f t="shared" si="727"/>
        <v>0</v>
      </c>
      <c r="V8385" s="7">
        <v>0</v>
      </c>
      <c r="W8385" s="7">
        <v>0</v>
      </c>
      <c r="X8385" s="7">
        <v>0</v>
      </c>
      <c r="Y8385" s="73">
        <v>0.04</v>
      </c>
      <c r="Z8385" s="7"/>
      <c r="AA8385" s="7"/>
      <c r="AB8385" s="7"/>
      <c r="AC8385" s="7"/>
    </row>
    <row r="8386" spans="2:29" ht="15.75" customHeight="1" x14ac:dyDescent="0.25">
      <c r="B8386" s="62">
        <v>35483</v>
      </c>
      <c r="C8386" s="63" t="s">
        <v>8390</v>
      </c>
      <c r="D8386" s="64">
        <f t="shared" si="725"/>
        <v>58830.164628099177</v>
      </c>
      <c r="E8386" s="64">
        <f t="shared" si="726"/>
        <v>71184.499200000006</v>
      </c>
      <c r="F8386" s="64">
        <f>+VLOOKUP(B8386,[1]BASES!$A$2:$C$10701,3,0)</f>
        <v>21</v>
      </c>
      <c r="G8386" s="65">
        <f t="shared" si="723"/>
        <v>71184.499200000006</v>
      </c>
      <c r="H8386" s="66"/>
      <c r="I8386" s="67"/>
      <c r="J8386" s="67"/>
      <c r="K8386" s="67"/>
      <c r="L8386" s="67"/>
      <c r="M8386" s="68"/>
      <c r="N8386" s="69"/>
      <c r="O8386" s="70">
        <f t="shared" si="721"/>
        <v>0</v>
      </c>
      <c r="P8386" s="71">
        <f t="shared" si="722"/>
        <v>0</v>
      </c>
      <c r="Q8386" s="7">
        <v>1</v>
      </c>
      <c r="R8386" s="72">
        <f>+VLOOKUP(B8386,[1]BASES!$A$2:$E$10701,5,0)</f>
        <v>61281.421487603307</v>
      </c>
      <c r="S8386" s="71">
        <f t="shared" si="724"/>
        <v>0</v>
      </c>
      <c r="T8386" s="71">
        <v>0</v>
      </c>
      <c r="U8386" s="71">
        <f t="shared" si="727"/>
        <v>0</v>
      </c>
      <c r="V8386" s="7">
        <v>0</v>
      </c>
      <c r="W8386" s="7">
        <v>0</v>
      </c>
      <c r="X8386" s="7">
        <v>0</v>
      </c>
      <c r="Y8386" s="73">
        <v>0.04</v>
      </c>
      <c r="Z8386" s="7"/>
      <c r="AA8386" s="7"/>
      <c r="AB8386" s="7"/>
      <c r="AC8386" s="7"/>
    </row>
    <row r="8387" spans="2:29" ht="15.75" customHeight="1" x14ac:dyDescent="0.25">
      <c r="B8387" s="62">
        <v>35484</v>
      </c>
      <c r="C8387" s="63" t="s">
        <v>8391</v>
      </c>
      <c r="D8387" s="64">
        <f t="shared" si="725"/>
        <v>154483.66016528924</v>
      </c>
      <c r="E8387" s="64">
        <f t="shared" si="726"/>
        <v>186925.22879999998</v>
      </c>
      <c r="F8387" s="64">
        <f>+VLOOKUP(B8387,[1]BASES!$A$2:$C$10701,3,0)</f>
        <v>21</v>
      </c>
      <c r="G8387" s="65">
        <f t="shared" si="723"/>
        <v>186925.22879999998</v>
      </c>
      <c r="H8387" s="66"/>
      <c r="I8387" s="67"/>
      <c r="J8387" s="67"/>
      <c r="K8387" s="67"/>
      <c r="L8387" s="67"/>
      <c r="M8387" s="68"/>
      <c r="N8387" s="69"/>
      <c r="O8387" s="70">
        <f t="shared" si="721"/>
        <v>0</v>
      </c>
      <c r="P8387" s="71">
        <f t="shared" si="722"/>
        <v>0</v>
      </c>
      <c r="Q8387" s="7">
        <v>1</v>
      </c>
      <c r="R8387" s="72">
        <f>+VLOOKUP(B8387,[1]BASES!$A$2:$E$10701,5,0)</f>
        <v>160920.47933884297</v>
      </c>
      <c r="S8387" s="71">
        <f t="shared" si="724"/>
        <v>0</v>
      </c>
      <c r="T8387" s="71">
        <v>0</v>
      </c>
      <c r="U8387" s="71">
        <f t="shared" si="727"/>
        <v>0</v>
      </c>
      <c r="V8387" s="7">
        <v>0</v>
      </c>
      <c r="W8387" s="7">
        <v>0</v>
      </c>
      <c r="X8387" s="7">
        <v>0</v>
      </c>
      <c r="Y8387" s="73">
        <v>0.04</v>
      </c>
      <c r="Z8387" s="7"/>
      <c r="AA8387" s="7"/>
      <c r="AB8387" s="7"/>
      <c r="AC8387" s="7"/>
    </row>
    <row r="8388" spans="2:29" ht="15.75" customHeight="1" x14ac:dyDescent="0.25">
      <c r="B8388" s="62">
        <v>35485</v>
      </c>
      <c r="C8388" s="63" t="s">
        <v>8392</v>
      </c>
      <c r="D8388" s="64">
        <f t="shared" si="725"/>
        <v>35904.238016528929</v>
      </c>
      <c r="E8388" s="64">
        <f t="shared" si="726"/>
        <v>43444.128000000004</v>
      </c>
      <c r="F8388" s="64">
        <f>+VLOOKUP(B8388,[1]BASES!$A$2:$C$10701,3,0)</f>
        <v>21</v>
      </c>
      <c r="G8388" s="65">
        <f t="shared" si="723"/>
        <v>43444.128000000004</v>
      </c>
      <c r="H8388" s="66"/>
      <c r="I8388" s="67"/>
      <c r="J8388" s="67"/>
      <c r="K8388" s="67"/>
      <c r="L8388" s="67"/>
      <c r="M8388" s="68"/>
      <c r="N8388" s="69"/>
      <c r="O8388" s="70">
        <f t="shared" si="721"/>
        <v>0</v>
      </c>
      <c r="P8388" s="71">
        <f t="shared" si="722"/>
        <v>0</v>
      </c>
      <c r="Q8388" s="7">
        <v>1</v>
      </c>
      <c r="R8388" s="72">
        <f>+VLOOKUP(B8388,[1]BASES!$A$2:$E$10701,5,0)</f>
        <v>37400.247933884304</v>
      </c>
      <c r="S8388" s="71">
        <f t="shared" si="724"/>
        <v>0</v>
      </c>
      <c r="T8388" s="71">
        <v>0</v>
      </c>
      <c r="U8388" s="71">
        <f t="shared" si="727"/>
        <v>0</v>
      </c>
      <c r="V8388" s="7">
        <v>0</v>
      </c>
      <c r="W8388" s="7">
        <v>0</v>
      </c>
      <c r="X8388" s="7">
        <v>0</v>
      </c>
      <c r="Y8388" s="73">
        <v>0.04</v>
      </c>
      <c r="Z8388" s="7"/>
      <c r="AA8388" s="7"/>
      <c r="AB8388" s="7"/>
      <c r="AC8388" s="7"/>
    </row>
    <row r="8389" spans="2:29" ht="15.75" customHeight="1" x14ac:dyDescent="0.25">
      <c r="B8389" s="62">
        <v>35486</v>
      </c>
      <c r="C8389" s="63" t="s">
        <v>8393</v>
      </c>
      <c r="D8389" s="64">
        <f t="shared" si="725"/>
        <v>114394.09190082645</v>
      </c>
      <c r="E8389" s="64">
        <f t="shared" si="726"/>
        <v>138416.8512</v>
      </c>
      <c r="F8389" s="64">
        <f>+VLOOKUP(B8389,[1]BASES!$A$2:$C$10701,3,0)</f>
        <v>21</v>
      </c>
      <c r="G8389" s="65">
        <f t="shared" si="723"/>
        <v>138416.8512</v>
      </c>
      <c r="H8389" s="66"/>
      <c r="I8389" s="67"/>
      <c r="J8389" s="67"/>
      <c r="K8389" s="67"/>
      <c r="L8389" s="67"/>
      <c r="M8389" s="68"/>
      <c r="N8389" s="69"/>
      <c r="O8389" s="70">
        <f t="shared" si="721"/>
        <v>0</v>
      </c>
      <c r="P8389" s="71">
        <f t="shared" si="722"/>
        <v>0</v>
      </c>
      <c r="Q8389" s="7">
        <v>1</v>
      </c>
      <c r="R8389" s="72">
        <f>+VLOOKUP(B8389,[1]BASES!$A$2:$E$10701,5,0)</f>
        <v>119160.51239669422</v>
      </c>
      <c r="S8389" s="71">
        <f t="shared" si="724"/>
        <v>0</v>
      </c>
      <c r="T8389" s="71">
        <v>0</v>
      </c>
      <c r="U8389" s="71">
        <f t="shared" si="727"/>
        <v>0</v>
      </c>
      <c r="V8389" s="7">
        <v>0</v>
      </c>
      <c r="W8389" s="7">
        <v>0</v>
      </c>
      <c r="X8389" s="7">
        <v>0</v>
      </c>
      <c r="Y8389" s="73">
        <v>0.04</v>
      </c>
      <c r="Z8389" s="7"/>
      <c r="AA8389" s="7"/>
      <c r="AB8389" s="7"/>
      <c r="AC8389" s="7"/>
    </row>
    <row r="8390" spans="2:29" ht="15.75" customHeight="1" x14ac:dyDescent="0.25">
      <c r="B8390" s="62">
        <v>35487</v>
      </c>
      <c r="C8390" s="63" t="s">
        <v>8394</v>
      </c>
      <c r="D8390" s="64">
        <f t="shared" si="725"/>
        <v>89028.979834710757</v>
      </c>
      <c r="E8390" s="64">
        <f t="shared" si="726"/>
        <v>107725.06560000002</v>
      </c>
      <c r="F8390" s="64">
        <f>+VLOOKUP(B8390,[1]BASES!$A$2:$C$10701,3,0)</f>
        <v>21</v>
      </c>
      <c r="G8390" s="65">
        <f t="shared" si="723"/>
        <v>107725.06560000002</v>
      </c>
      <c r="H8390" s="66"/>
      <c r="I8390" s="67"/>
      <c r="J8390" s="67"/>
      <c r="K8390" s="67"/>
      <c r="L8390" s="67"/>
      <c r="M8390" s="68"/>
      <c r="N8390" s="69"/>
      <c r="O8390" s="70">
        <f t="shared" si="721"/>
        <v>0</v>
      </c>
      <c r="P8390" s="71">
        <f t="shared" si="722"/>
        <v>0</v>
      </c>
      <c r="Q8390" s="7">
        <v>1</v>
      </c>
      <c r="R8390" s="72">
        <f>+VLOOKUP(B8390,[1]BASES!$A$2:$E$10701,5,0)</f>
        <v>92738.520661157032</v>
      </c>
      <c r="S8390" s="71">
        <f t="shared" si="724"/>
        <v>0</v>
      </c>
      <c r="T8390" s="71">
        <v>0</v>
      </c>
      <c r="U8390" s="71">
        <f t="shared" si="727"/>
        <v>0</v>
      </c>
      <c r="V8390" s="7">
        <v>0</v>
      </c>
      <c r="W8390" s="7">
        <v>0</v>
      </c>
      <c r="X8390" s="7">
        <v>0</v>
      </c>
      <c r="Y8390" s="73">
        <v>0.04</v>
      </c>
      <c r="Z8390" s="7"/>
      <c r="AA8390" s="7"/>
      <c r="AB8390" s="7"/>
      <c r="AC8390" s="7"/>
    </row>
    <row r="8391" spans="2:29" ht="15.75" customHeight="1" x14ac:dyDescent="0.25">
      <c r="B8391" s="62">
        <v>35644</v>
      </c>
      <c r="C8391" s="63" t="s">
        <v>8395</v>
      </c>
      <c r="D8391" s="64">
        <f t="shared" si="725"/>
        <v>274436.98512396694</v>
      </c>
      <c r="E8391" s="64">
        <f t="shared" si="726"/>
        <v>332068.75199999998</v>
      </c>
      <c r="F8391" s="64">
        <f>+VLOOKUP(B8391,[1]BASES!$A$2:$C$10701,3,0)</f>
        <v>21</v>
      </c>
      <c r="G8391" s="65">
        <f t="shared" si="723"/>
        <v>332068.75199999998</v>
      </c>
      <c r="H8391" s="66"/>
      <c r="I8391" s="67"/>
      <c r="J8391" s="67"/>
      <c r="K8391" s="67"/>
      <c r="L8391" s="67"/>
      <c r="M8391" s="68"/>
      <c r="N8391" s="69"/>
      <c r="O8391" s="70">
        <f t="shared" si="721"/>
        <v>0</v>
      </c>
      <c r="P8391" s="71">
        <f t="shared" si="722"/>
        <v>0</v>
      </c>
      <c r="Q8391" s="7">
        <v>1</v>
      </c>
      <c r="R8391" s="72">
        <f>+VLOOKUP(B8391,[1]BASES!$A$2:$E$10701,5,0)</f>
        <v>285871.85950413224</v>
      </c>
      <c r="S8391" s="71">
        <f t="shared" si="724"/>
        <v>0</v>
      </c>
      <c r="T8391" s="71">
        <v>0</v>
      </c>
      <c r="U8391" s="71">
        <f t="shared" si="727"/>
        <v>0</v>
      </c>
      <c r="V8391" s="7">
        <v>0</v>
      </c>
      <c r="W8391" s="7">
        <v>0</v>
      </c>
      <c r="X8391" s="7">
        <v>0</v>
      </c>
      <c r="Y8391" s="73">
        <v>0.04</v>
      </c>
      <c r="Z8391" s="7"/>
      <c r="AA8391" s="7"/>
      <c r="AB8391" s="7"/>
      <c r="AC8391" s="7"/>
    </row>
    <row r="8392" spans="2:29" ht="15.75" customHeight="1" x14ac:dyDescent="0.25">
      <c r="B8392" s="62">
        <v>35645</v>
      </c>
      <c r="C8392" s="63" t="s">
        <v>8396</v>
      </c>
      <c r="D8392" s="64">
        <f t="shared" si="725"/>
        <v>247983.58214876035</v>
      </c>
      <c r="E8392" s="64">
        <f t="shared" si="726"/>
        <v>300060.13440000004</v>
      </c>
      <c r="F8392" s="64">
        <f>+VLOOKUP(B8392,[1]BASES!$A$2:$C$10701,3,0)</f>
        <v>21</v>
      </c>
      <c r="G8392" s="65">
        <f t="shared" si="723"/>
        <v>300060.13440000004</v>
      </c>
      <c r="H8392" s="66"/>
      <c r="I8392" s="67"/>
      <c r="J8392" s="67"/>
      <c r="K8392" s="67"/>
      <c r="L8392" s="67"/>
      <c r="M8392" s="68"/>
      <c r="N8392" s="69"/>
      <c r="O8392" s="70">
        <f t="shared" si="721"/>
        <v>0</v>
      </c>
      <c r="P8392" s="71">
        <f t="shared" si="722"/>
        <v>0</v>
      </c>
      <c r="Q8392" s="7">
        <v>1</v>
      </c>
      <c r="R8392" s="72">
        <f>+VLOOKUP(B8392,[1]BASES!$A$2:$E$10701,5,0)</f>
        <v>258316.2314049587</v>
      </c>
      <c r="S8392" s="71">
        <f t="shared" si="724"/>
        <v>0</v>
      </c>
      <c r="T8392" s="71">
        <v>0</v>
      </c>
      <c r="U8392" s="71">
        <f t="shared" si="727"/>
        <v>0</v>
      </c>
      <c r="V8392" s="7">
        <v>0</v>
      </c>
      <c r="W8392" s="7">
        <v>0</v>
      </c>
      <c r="X8392" s="7">
        <v>0</v>
      </c>
      <c r="Y8392" s="73">
        <v>0.04</v>
      </c>
      <c r="Z8392" s="7"/>
      <c r="AA8392" s="7"/>
      <c r="AB8392" s="7"/>
      <c r="AC8392" s="7"/>
    </row>
    <row r="8393" spans="2:29" ht="15.75" customHeight="1" x14ac:dyDescent="0.25">
      <c r="B8393" s="62">
        <v>36540</v>
      </c>
      <c r="C8393" s="63" t="s">
        <v>8397</v>
      </c>
      <c r="D8393" s="64">
        <f t="shared" si="725"/>
        <v>182401.65818181817</v>
      </c>
      <c r="E8393" s="64">
        <f t="shared" si="726"/>
        <v>220706.00639999998</v>
      </c>
      <c r="F8393" s="64">
        <f>+VLOOKUP(B8393,[1]BASES!$A$2:$C$10701,3,0)</f>
        <v>21</v>
      </c>
      <c r="G8393" s="65">
        <f t="shared" si="723"/>
        <v>220706.00639999998</v>
      </c>
      <c r="H8393" s="66"/>
      <c r="I8393" s="67"/>
      <c r="J8393" s="67"/>
      <c r="K8393" s="67"/>
      <c r="L8393" s="67"/>
      <c r="M8393" s="68"/>
      <c r="N8393" s="69"/>
      <c r="O8393" s="70">
        <f t="shared" si="721"/>
        <v>0</v>
      </c>
      <c r="P8393" s="71">
        <f t="shared" si="722"/>
        <v>0</v>
      </c>
      <c r="Q8393" s="7">
        <v>1</v>
      </c>
      <c r="R8393" s="72">
        <f>+VLOOKUP(B8393,[1]BASES!$A$2:$E$10701,5,0)</f>
        <v>190001.72727272726</v>
      </c>
      <c r="S8393" s="71">
        <f t="shared" si="724"/>
        <v>0</v>
      </c>
      <c r="T8393" s="71">
        <v>0</v>
      </c>
      <c r="U8393" s="71">
        <f t="shared" si="727"/>
        <v>0</v>
      </c>
      <c r="V8393" s="7">
        <v>0</v>
      </c>
      <c r="W8393" s="7">
        <v>0</v>
      </c>
      <c r="X8393" s="7">
        <v>0</v>
      </c>
      <c r="Y8393" s="73">
        <v>0.04</v>
      </c>
      <c r="Z8393" s="7"/>
      <c r="AA8393" s="7"/>
      <c r="AB8393" s="7"/>
      <c r="AC8393" s="7"/>
    </row>
    <row r="8394" spans="2:29" ht="15.75" customHeight="1" x14ac:dyDescent="0.25">
      <c r="B8394" s="62">
        <v>46974</v>
      </c>
      <c r="C8394" s="63" t="s">
        <v>8398</v>
      </c>
      <c r="D8394" s="64">
        <f t="shared" si="725"/>
        <v>460956.29752066114</v>
      </c>
      <c r="E8394" s="64">
        <f t="shared" si="726"/>
        <v>557757.12</v>
      </c>
      <c r="F8394" s="64">
        <f>+VLOOKUP(B8394,[1]BASES!$A$2:$C$10701,3,0)</f>
        <v>21</v>
      </c>
      <c r="G8394" s="65">
        <f t="shared" si="723"/>
        <v>557757.12</v>
      </c>
      <c r="H8394" s="66"/>
      <c r="I8394" s="67"/>
      <c r="J8394" s="67"/>
      <c r="K8394" s="67"/>
      <c r="L8394" s="67"/>
      <c r="M8394" s="68"/>
      <c r="N8394" s="69"/>
      <c r="O8394" s="70">
        <f t="shared" si="721"/>
        <v>0</v>
      </c>
      <c r="P8394" s="71">
        <f t="shared" si="722"/>
        <v>0</v>
      </c>
      <c r="Q8394" s="7">
        <v>1</v>
      </c>
      <c r="R8394" s="72">
        <f>+VLOOKUP(B8394,[1]BASES!$A$2:$E$10701,5,0)</f>
        <v>480162.80991735536</v>
      </c>
      <c r="S8394" s="71">
        <f t="shared" si="724"/>
        <v>0</v>
      </c>
      <c r="T8394" s="71">
        <v>0</v>
      </c>
      <c r="U8394" s="71">
        <f t="shared" si="727"/>
        <v>0</v>
      </c>
      <c r="V8394" s="7">
        <v>0</v>
      </c>
      <c r="W8394" s="7">
        <v>0</v>
      </c>
      <c r="X8394" s="7">
        <v>0</v>
      </c>
      <c r="Y8394" s="73">
        <v>0.04</v>
      </c>
      <c r="Z8394" s="7"/>
      <c r="AA8394" s="7"/>
      <c r="AB8394" s="7"/>
      <c r="AC8394" s="7"/>
    </row>
    <row r="8395" spans="2:29" ht="15.75" customHeight="1" x14ac:dyDescent="0.25">
      <c r="B8395" s="62">
        <v>46975</v>
      </c>
      <c r="C8395" s="63" t="s">
        <v>8399</v>
      </c>
      <c r="D8395" s="64">
        <f t="shared" si="725"/>
        <v>547292.96925619838</v>
      </c>
      <c r="E8395" s="64">
        <f t="shared" si="726"/>
        <v>662224.49280000001</v>
      </c>
      <c r="F8395" s="64">
        <f>+VLOOKUP(B8395,[1]BASES!$A$2:$C$10701,3,0)</f>
        <v>21</v>
      </c>
      <c r="G8395" s="65">
        <f t="shared" si="723"/>
        <v>662224.49280000001</v>
      </c>
      <c r="H8395" s="66"/>
      <c r="I8395" s="67"/>
      <c r="J8395" s="67"/>
      <c r="K8395" s="67"/>
      <c r="L8395" s="67"/>
      <c r="M8395" s="68"/>
      <c r="N8395" s="69"/>
      <c r="O8395" s="70">
        <f t="shared" si="721"/>
        <v>0</v>
      </c>
      <c r="P8395" s="71">
        <f t="shared" si="722"/>
        <v>0</v>
      </c>
      <c r="Q8395" s="7">
        <v>1</v>
      </c>
      <c r="R8395" s="72">
        <f>+VLOOKUP(B8395,[1]BASES!$A$2:$E$10701,5,0)</f>
        <v>570096.84297520667</v>
      </c>
      <c r="S8395" s="71">
        <f t="shared" si="724"/>
        <v>0</v>
      </c>
      <c r="T8395" s="71">
        <v>0</v>
      </c>
      <c r="U8395" s="71">
        <f t="shared" si="727"/>
        <v>0</v>
      </c>
      <c r="V8395" s="7">
        <v>0</v>
      </c>
      <c r="W8395" s="7">
        <v>0</v>
      </c>
      <c r="X8395" s="7">
        <v>0</v>
      </c>
      <c r="Y8395" s="73">
        <v>0.04</v>
      </c>
      <c r="Z8395" s="7"/>
      <c r="AA8395" s="7"/>
      <c r="AB8395" s="7"/>
      <c r="AC8395" s="7"/>
    </row>
    <row r="8396" spans="2:29" ht="15.75" customHeight="1" x14ac:dyDescent="0.25">
      <c r="B8396" s="62">
        <v>11991</v>
      </c>
      <c r="C8396" s="63" t="s">
        <v>8400</v>
      </c>
      <c r="D8396" s="64" t="e">
        <f t="shared" si="725"/>
        <v>#N/A</v>
      </c>
      <c r="E8396" s="64" t="e">
        <f t="shared" si="726"/>
        <v>#N/A</v>
      </c>
      <c r="F8396" s="64" t="e">
        <f>+VLOOKUP(B8396,[1]BASES!$A$2:$C$10701,3,0)</f>
        <v>#N/A</v>
      </c>
      <c r="G8396" s="65" t="e">
        <f t="shared" ref="G8396:G8459" si="728">IF(B8396&lt;&gt;"",IF(T8396=0,E8396+(E8396*(B$6/100)),E8396+(E8396*(T8396/100))),"")</f>
        <v>#N/A</v>
      </c>
      <c r="H8396" s="66"/>
      <c r="I8396" s="67"/>
      <c r="J8396" s="67"/>
      <c r="K8396" s="67"/>
      <c r="L8396" s="67"/>
      <c r="M8396" s="68"/>
      <c r="N8396" s="69"/>
      <c r="O8396" s="70">
        <f t="shared" si="721"/>
        <v>0</v>
      </c>
      <c r="P8396" s="71">
        <f t="shared" si="722"/>
        <v>0</v>
      </c>
      <c r="Q8396" s="7">
        <v>1</v>
      </c>
      <c r="R8396" s="72" t="e">
        <f>+VLOOKUP(B8396,[1]BASES!$A$2:$E$10701,5,0)</f>
        <v>#N/A</v>
      </c>
      <c r="S8396" s="71">
        <f t="shared" si="724"/>
        <v>0</v>
      </c>
      <c r="T8396" s="71">
        <v>0</v>
      </c>
      <c r="U8396" s="71">
        <f t="shared" si="727"/>
        <v>0</v>
      </c>
      <c r="V8396" s="7">
        <v>0</v>
      </c>
      <c r="W8396" s="7">
        <v>0</v>
      </c>
      <c r="X8396" s="7">
        <v>0</v>
      </c>
      <c r="Y8396" s="73">
        <v>0.04</v>
      </c>
      <c r="Z8396" s="7"/>
      <c r="AA8396" s="7"/>
      <c r="AB8396" s="7"/>
      <c r="AC8396" s="7"/>
    </row>
    <row r="8397" spans="2:29" ht="15.75" customHeight="1" x14ac:dyDescent="0.25">
      <c r="B8397" s="62">
        <v>12175</v>
      </c>
      <c r="C8397" s="63" t="s">
        <v>8401</v>
      </c>
      <c r="D8397" s="64">
        <f t="shared" si="725"/>
        <v>66180.535537190095</v>
      </c>
      <c r="E8397" s="64">
        <f t="shared" si="726"/>
        <v>80078.448000000019</v>
      </c>
      <c r="F8397" s="64">
        <f>+VLOOKUP(B8397,[1]BASES!$A$2:$C$10701,3,0)</f>
        <v>21</v>
      </c>
      <c r="G8397" s="65">
        <f t="shared" si="728"/>
        <v>80078.448000000019</v>
      </c>
      <c r="H8397" s="66"/>
      <c r="I8397" s="67"/>
      <c r="J8397" s="67"/>
      <c r="K8397" s="67"/>
      <c r="L8397" s="67"/>
      <c r="M8397" s="68"/>
      <c r="N8397" s="69"/>
      <c r="O8397" s="70">
        <f t="shared" si="721"/>
        <v>0</v>
      </c>
      <c r="P8397" s="71">
        <f t="shared" si="722"/>
        <v>0</v>
      </c>
      <c r="Q8397" s="7">
        <v>1</v>
      </c>
      <c r="R8397" s="72">
        <f>+VLOOKUP(B8397,[1]BASES!$A$2:$E$10701,5,0)</f>
        <v>68938.057851239675</v>
      </c>
      <c r="S8397" s="71">
        <f t="shared" ref="S8397:S8460" si="729">IFERROR(E8397*H8397,0)</f>
        <v>0</v>
      </c>
      <c r="T8397" s="71">
        <v>0</v>
      </c>
      <c r="U8397" s="71">
        <f t="shared" si="727"/>
        <v>0</v>
      </c>
      <c r="V8397" s="7">
        <v>0</v>
      </c>
      <c r="W8397" s="7">
        <v>0</v>
      </c>
      <c r="X8397" s="7">
        <v>0</v>
      </c>
      <c r="Y8397" s="73">
        <v>0.04</v>
      </c>
      <c r="Z8397" s="7"/>
      <c r="AA8397" s="7"/>
      <c r="AB8397" s="7"/>
      <c r="AC8397" s="7"/>
    </row>
    <row r="8398" spans="2:29" ht="15.75" customHeight="1" x14ac:dyDescent="0.25">
      <c r="B8398" s="62">
        <v>12176</v>
      </c>
      <c r="C8398" s="63" t="s">
        <v>8402</v>
      </c>
      <c r="D8398" s="64">
        <f t="shared" ref="D8398:D8461" si="730">IF(B8398&lt;&gt;"",R8398+(R8398*-Y8398)+((R8398+(R8398*-Y8398))*B$7/100),"")</f>
        <v>56501.950413223145</v>
      </c>
      <c r="E8398" s="64">
        <f t="shared" si="726"/>
        <v>68367.360000000001</v>
      </c>
      <c r="F8398" s="64">
        <f>+VLOOKUP(B8398,[1]BASES!$A$2:$C$10701,3,0)</f>
        <v>21</v>
      </c>
      <c r="G8398" s="65">
        <f t="shared" si="728"/>
        <v>68367.360000000001</v>
      </c>
      <c r="H8398" s="66"/>
      <c r="I8398" s="67"/>
      <c r="J8398" s="67"/>
      <c r="K8398" s="67"/>
      <c r="L8398" s="67"/>
      <c r="M8398" s="68"/>
      <c r="N8398" s="69"/>
      <c r="O8398" s="70">
        <f t="shared" si="721"/>
        <v>0</v>
      </c>
      <c r="P8398" s="71">
        <f t="shared" si="722"/>
        <v>0</v>
      </c>
      <c r="Q8398" s="7">
        <v>1</v>
      </c>
      <c r="R8398" s="72">
        <f>+VLOOKUP(B8398,[1]BASES!$A$2:$E$10701,5,0)</f>
        <v>58856.198347107442</v>
      </c>
      <c r="S8398" s="71">
        <f t="shared" si="729"/>
        <v>0</v>
      </c>
      <c r="T8398" s="71">
        <v>0</v>
      </c>
      <c r="U8398" s="71">
        <f t="shared" si="727"/>
        <v>0</v>
      </c>
      <c r="V8398" s="7">
        <v>0</v>
      </c>
      <c r="W8398" s="7">
        <v>0</v>
      </c>
      <c r="X8398" s="7">
        <v>0</v>
      </c>
      <c r="Y8398" s="73">
        <v>0.04</v>
      </c>
      <c r="Z8398" s="7"/>
      <c r="AA8398" s="7"/>
      <c r="AB8398" s="7"/>
      <c r="AC8398" s="7"/>
    </row>
    <row r="8399" spans="2:29" ht="15.75" customHeight="1" x14ac:dyDescent="0.25">
      <c r="B8399" s="62">
        <v>12177</v>
      </c>
      <c r="C8399" s="63" t="s">
        <v>8403</v>
      </c>
      <c r="D8399" s="64">
        <f t="shared" si="730"/>
        <v>66489.972892561986</v>
      </c>
      <c r="E8399" s="64">
        <f t="shared" ref="E8399:E8462" si="731">IF(B8399&lt;&gt;"",D8399+(D8399*(F8399*Q8399)/100),"")</f>
        <v>80452.867200000008</v>
      </c>
      <c r="F8399" s="64">
        <f>+VLOOKUP(B8399,[1]BASES!$A$2:$C$10701,3,0)</f>
        <v>21</v>
      </c>
      <c r="G8399" s="65">
        <f t="shared" si="728"/>
        <v>80452.867200000008</v>
      </c>
      <c r="H8399" s="66"/>
      <c r="I8399" s="67"/>
      <c r="J8399" s="67"/>
      <c r="K8399" s="67"/>
      <c r="L8399" s="67"/>
      <c r="M8399" s="68"/>
      <c r="N8399" s="69"/>
      <c r="O8399" s="70">
        <f t="shared" si="721"/>
        <v>0</v>
      </c>
      <c r="P8399" s="71">
        <f t="shared" si="722"/>
        <v>0</v>
      </c>
      <c r="Q8399" s="7">
        <v>1</v>
      </c>
      <c r="R8399" s="72">
        <f>+VLOOKUP(B8399,[1]BASES!$A$2:$E$10701,5,0)</f>
        <v>69260.388429752071</v>
      </c>
      <c r="S8399" s="71">
        <f t="shared" si="729"/>
        <v>0</v>
      </c>
      <c r="T8399" s="71">
        <v>0</v>
      </c>
      <c r="U8399" s="71">
        <f t="shared" ref="U8399:U8462" si="732">IFERROR(G8399*H8399,0)</f>
        <v>0</v>
      </c>
      <c r="V8399" s="7">
        <v>0</v>
      </c>
      <c r="W8399" s="7">
        <v>0</v>
      </c>
      <c r="X8399" s="7">
        <v>0</v>
      </c>
      <c r="Y8399" s="73">
        <v>0.04</v>
      </c>
      <c r="Z8399" s="7"/>
      <c r="AA8399" s="7"/>
      <c r="AB8399" s="7"/>
      <c r="AC8399" s="7"/>
    </row>
    <row r="8400" spans="2:29" ht="15.75" customHeight="1" x14ac:dyDescent="0.25">
      <c r="B8400" s="62">
        <v>12180</v>
      </c>
      <c r="C8400" s="63" t="s">
        <v>8404</v>
      </c>
      <c r="D8400" s="64">
        <f t="shared" si="730"/>
        <v>133684.10975206611</v>
      </c>
      <c r="E8400" s="64">
        <f t="shared" si="731"/>
        <v>161757.77280000001</v>
      </c>
      <c r="F8400" s="64">
        <f>+VLOOKUP(B8400,[1]BASES!$A$2:$C$10701,3,0)</f>
        <v>21</v>
      </c>
      <c r="G8400" s="65">
        <f t="shared" si="728"/>
        <v>161757.77280000001</v>
      </c>
      <c r="H8400" s="66"/>
      <c r="I8400" s="67"/>
      <c r="J8400" s="67"/>
      <c r="K8400" s="67"/>
      <c r="L8400" s="67"/>
      <c r="M8400" s="68"/>
      <c r="N8400" s="69"/>
      <c r="O8400" s="70">
        <f t="shared" si="721"/>
        <v>0</v>
      </c>
      <c r="P8400" s="71">
        <f t="shared" si="722"/>
        <v>0</v>
      </c>
      <c r="Q8400" s="7">
        <v>1</v>
      </c>
      <c r="R8400" s="72">
        <f>+VLOOKUP(B8400,[1]BASES!$A$2:$E$10701,5,0)</f>
        <v>139254.28099173555</v>
      </c>
      <c r="S8400" s="71">
        <f t="shared" si="729"/>
        <v>0</v>
      </c>
      <c r="T8400" s="71">
        <v>0</v>
      </c>
      <c r="U8400" s="71">
        <f t="shared" si="732"/>
        <v>0</v>
      </c>
      <c r="V8400" s="7">
        <v>0</v>
      </c>
      <c r="W8400" s="7">
        <v>0</v>
      </c>
      <c r="X8400" s="7">
        <v>0</v>
      </c>
      <c r="Y8400" s="73">
        <v>0.04</v>
      </c>
      <c r="Z8400" s="7"/>
      <c r="AA8400" s="7"/>
      <c r="AB8400" s="7"/>
      <c r="AC8400" s="7"/>
    </row>
    <row r="8401" spans="2:29" ht="15.75" customHeight="1" x14ac:dyDescent="0.25">
      <c r="B8401" s="62">
        <v>12407</v>
      </c>
      <c r="C8401" s="63" t="s">
        <v>8405</v>
      </c>
      <c r="D8401" s="64">
        <f t="shared" si="730"/>
        <v>209541.18347107442</v>
      </c>
      <c r="E8401" s="64">
        <f t="shared" si="731"/>
        <v>253544.83200000005</v>
      </c>
      <c r="F8401" s="64">
        <f>+VLOOKUP(B8401,[1]BASES!$A$2:$C$10701,3,0)</f>
        <v>21</v>
      </c>
      <c r="G8401" s="65">
        <f t="shared" si="728"/>
        <v>253544.83200000005</v>
      </c>
      <c r="H8401" s="66"/>
      <c r="I8401" s="67"/>
      <c r="J8401" s="67"/>
      <c r="K8401" s="67"/>
      <c r="L8401" s="67"/>
      <c r="M8401" s="68"/>
      <c r="N8401" s="69"/>
      <c r="O8401" s="70">
        <f t="shared" si="721"/>
        <v>0</v>
      </c>
      <c r="P8401" s="71">
        <f t="shared" si="722"/>
        <v>0</v>
      </c>
      <c r="Q8401" s="7">
        <v>1</v>
      </c>
      <c r="R8401" s="72">
        <f>+VLOOKUP(B8401,[1]BASES!$A$2:$E$10701,5,0)</f>
        <v>218272.0661157025</v>
      </c>
      <c r="S8401" s="71">
        <f t="shared" si="729"/>
        <v>0</v>
      </c>
      <c r="T8401" s="71">
        <v>0</v>
      </c>
      <c r="U8401" s="71">
        <f t="shared" si="732"/>
        <v>0</v>
      </c>
      <c r="V8401" s="7">
        <v>0</v>
      </c>
      <c r="W8401" s="7">
        <v>0</v>
      </c>
      <c r="X8401" s="7">
        <v>0</v>
      </c>
      <c r="Y8401" s="73">
        <v>0.04</v>
      </c>
      <c r="Z8401" s="7"/>
      <c r="AA8401" s="7"/>
      <c r="AB8401" s="7"/>
      <c r="AC8401" s="7"/>
    </row>
    <row r="8402" spans="2:29" ht="15.75" customHeight="1" x14ac:dyDescent="0.25">
      <c r="B8402" s="62">
        <v>14879</v>
      </c>
      <c r="C8402" s="63" t="s">
        <v>8406</v>
      </c>
      <c r="D8402" s="64">
        <f t="shared" si="730"/>
        <v>146617.77719008265</v>
      </c>
      <c r="E8402" s="64">
        <f t="shared" si="731"/>
        <v>177407.5104</v>
      </c>
      <c r="F8402" s="64">
        <f>+VLOOKUP(B8402,[1]BASES!$A$2:$C$10701,3,0)</f>
        <v>21</v>
      </c>
      <c r="G8402" s="65">
        <f t="shared" si="728"/>
        <v>177407.5104</v>
      </c>
      <c r="H8402" s="66"/>
      <c r="I8402" s="67"/>
      <c r="J8402" s="67"/>
      <c r="K8402" s="67"/>
      <c r="L8402" s="67"/>
      <c r="M8402" s="68"/>
      <c r="N8402" s="69"/>
      <c r="O8402" s="70">
        <f t="shared" si="721"/>
        <v>0</v>
      </c>
      <c r="P8402" s="71">
        <f t="shared" si="722"/>
        <v>0</v>
      </c>
      <c r="Q8402" s="7">
        <v>1</v>
      </c>
      <c r="R8402" s="72">
        <f>+VLOOKUP(B8402,[1]BASES!$A$2:$E$10701,5,0)</f>
        <v>152726.85123966943</v>
      </c>
      <c r="S8402" s="71">
        <f t="shared" si="729"/>
        <v>0</v>
      </c>
      <c r="T8402" s="71">
        <v>0</v>
      </c>
      <c r="U8402" s="71">
        <f t="shared" si="732"/>
        <v>0</v>
      </c>
      <c r="V8402" s="7">
        <v>0</v>
      </c>
      <c r="W8402" s="7">
        <v>0</v>
      </c>
      <c r="X8402" s="7">
        <v>0</v>
      </c>
      <c r="Y8402" s="73">
        <v>0.04</v>
      </c>
      <c r="Z8402" s="7"/>
      <c r="AA8402" s="7"/>
      <c r="AB8402" s="7"/>
      <c r="AC8402" s="7"/>
    </row>
    <row r="8403" spans="2:29" ht="15.75" customHeight="1" x14ac:dyDescent="0.25">
      <c r="B8403" s="62">
        <v>14880</v>
      </c>
      <c r="C8403" s="63" t="s">
        <v>8407</v>
      </c>
      <c r="D8403" s="64">
        <f t="shared" si="730"/>
        <v>94079.397024793405</v>
      </c>
      <c r="E8403" s="64">
        <f t="shared" si="731"/>
        <v>113836.07040000003</v>
      </c>
      <c r="F8403" s="64">
        <f>+VLOOKUP(B8403,[1]BASES!$A$2:$C$10701,3,0)</f>
        <v>21</v>
      </c>
      <c r="G8403" s="65">
        <f t="shared" si="728"/>
        <v>113836.07040000003</v>
      </c>
      <c r="H8403" s="66"/>
      <c r="I8403" s="67"/>
      <c r="J8403" s="67"/>
      <c r="K8403" s="67"/>
      <c r="L8403" s="67"/>
      <c r="M8403" s="68"/>
      <c r="N8403" s="69"/>
      <c r="O8403" s="70">
        <f t="shared" si="721"/>
        <v>0</v>
      </c>
      <c r="P8403" s="71">
        <f t="shared" si="722"/>
        <v>0</v>
      </c>
      <c r="Q8403" s="7">
        <v>1</v>
      </c>
      <c r="R8403" s="72">
        <f>+VLOOKUP(B8403,[1]BASES!$A$2:$E$10701,5,0)</f>
        <v>97999.37190082646</v>
      </c>
      <c r="S8403" s="71">
        <f t="shared" si="729"/>
        <v>0</v>
      </c>
      <c r="T8403" s="71">
        <v>0</v>
      </c>
      <c r="U8403" s="71">
        <f t="shared" si="732"/>
        <v>0</v>
      </c>
      <c r="V8403" s="7">
        <v>0</v>
      </c>
      <c r="W8403" s="7">
        <v>0</v>
      </c>
      <c r="X8403" s="7">
        <v>0</v>
      </c>
      <c r="Y8403" s="73">
        <v>0.04</v>
      </c>
      <c r="Z8403" s="7"/>
      <c r="AA8403" s="7"/>
      <c r="AB8403" s="7"/>
      <c r="AC8403" s="7"/>
    </row>
    <row r="8404" spans="2:29" ht="15.75" customHeight="1" x14ac:dyDescent="0.25">
      <c r="B8404" s="62">
        <v>14881</v>
      </c>
      <c r="C8404" s="63" t="s">
        <v>8408</v>
      </c>
      <c r="D8404" s="64">
        <f t="shared" si="730"/>
        <v>121971.08628099175</v>
      </c>
      <c r="E8404" s="64">
        <f t="shared" si="731"/>
        <v>147585.01440000001</v>
      </c>
      <c r="F8404" s="64">
        <f>+VLOOKUP(B8404,[1]BASES!$A$2:$C$10701,3,0)</f>
        <v>21</v>
      </c>
      <c r="G8404" s="65">
        <f t="shared" si="728"/>
        <v>147585.01440000001</v>
      </c>
      <c r="H8404" s="66"/>
      <c r="I8404" s="67"/>
      <c r="J8404" s="67"/>
      <c r="K8404" s="67"/>
      <c r="L8404" s="67"/>
      <c r="M8404" s="68"/>
      <c r="N8404" s="69"/>
      <c r="O8404" s="70">
        <f t="shared" si="721"/>
        <v>0</v>
      </c>
      <c r="P8404" s="71">
        <f t="shared" si="722"/>
        <v>0</v>
      </c>
      <c r="Q8404" s="7">
        <v>1</v>
      </c>
      <c r="R8404" s="72">
        <f>+VLOOKUP(B8404,[1]BASES!$A$2:$E$10701,5,0)</f>
        <v>127053.21487603307</v>
      </c>
      <c r="S8404" s="71">
        <f t="shared" si="729"/>
        <v>0</v>
      </c>
      <c r="T8404" s="71">
        <v>0</v>
      </c>
      <c r="U8404" s="71">
        <f t="shared" si="732"/>
        <v>0</v>
      </c>
      <c r="V8404" s="7">
        <v>0</v>
      </c>
      <c r="W8404" s="7">
        <v>0</v>
      </c>
      <c r="X8404" s="7">
        <v>0</v>
      </c>
      <c r="Y8404" s="73">
        <v>0.04</v>
      </c>
      <c r="Z8404" s="7"/>
      <c r="AA8404" s="7"/>
      <c r="AB8404" s="7"/>
      <c r="AC8404" s="7"/>
    </row>
    <row r="8405" spans="2:29" ht="15.75" customHeight="1" x14ac:dyDescent="0.25">
      <c r="B8405" s="62">
        <v>14882</v>
      </c>
      <c r="C8405" s="63" t="s">
        <v>8409</v>
      </c>
      <c r="D8405" s="64">
        <f t="shared" si="730"/>
        <v>139895.70644628099</v>
      </c>
      <c r="E8405" s="64">
        <f t="shared" si="731"/>
        <v>169273.80480000001</v>
      </c>
      <c r="F8405" s="64">
        <f>+VLOOKUP(B8405,[1]BASES!$A$2:$C$10701,3,0)</f>
        <v>21</v>
      </c>
      <c r="G8405" s="65">
        <f t="shared" si="728"/>
        <v>169273.80480000001</v>
      </c>
      <c r="H8405" s="66"/>
      <c r="I8405" s="67"/>
      <c r="J8405" s="67"/>
      <c r="K8405" s="67"/>
      <c r="L8405" s="67"/>
      <c r="M8405" s="68"/>
      <c r="N8405" s="69"/>
      <c r="O8405" s="70">
        <f t="shared" si="721"/>
        <v>0</v>
      </c>
      <c r="P8405" s="71">
        <f t="shared" si="722"/>
        <v>0</v>
      </c>
      <c r="Q8405" s="7">
        <v>1</v>
      </c>
      <c r="R8405" s="72">
        <f>+VLOOKUP(B8405,[1]BASES!$A$2:$E$10701,5,0)</f>
        <v>145724.69421487604</v>
      </c>
      <c r="S8405" s="71">
        <f t="shared" si="729"/>
        <v>0</v>
      </c>
      <c r="T8405" s="71">
        <v>0</v>
      </c>
      <c r="U8405" s="71">
        <f t="shared" si="732"/>
        <v>0</v>
      </c>
      <c r="V8405" s="7">
        <v>0</v>
      </c>
      <c r="W8405" s="7">
        <v>0</v>
      </c>
      <c r="X8405" s="7">
        <v>0</v>
      </c>
      <c r="Y8405" s="73">
        <v>0.04</v>
      </c>
      <c r="Z8405" s="7"/>
      <c r="AA8405" s="7"/>
      <c r="AB8405" s="7"/>
      <c r="AC8405" s="7"/>
    </row>
    <row r="8406" spans="2:29" ht="15.75" customHeight="1" x14ac:dyDescent="0.25">
      <c r="B8406" s="62">
        <v>14883</v>
      </c>
      <c r="C8406" s="63" t="s">
        <v>8410</v>
      </c>
      <c r="D8406" s="64">
        <f t="shared" si="730"/>
        <v>138763.20000000001</v>
      </c>
      <c r="E8406" s="64">
        <f t="shared" si="731"/>
        <v>167903.47200000001</v>
      </c>
      <c r="F8406" s="64">
        <f>+VLOOKUP(B8406,[1]BASES!$A$2:$C$10701,3,0)</f>
        <v>21</v>
      </c>
      <c r="G8406" s="65">
        <f t="shared" si="728"/>
        <v>167903.47200000001</v>
      </c>
      <c r="H8406" s="66"/>
      <c r="I8406" s="67"/>
      <c r="J8406" s="67"/>
      <c r="K8406" s="67"/>
      <c r="L8406" s="67"/>
      <c r="M8406" s="68"/>
      <c r="N8406" s="69"/>
      <c r="O8406" s="70">
        <f t="shared" si="721"/>
        <v>0</v>
      </c>
      <c r="P8406" s="71">
        <f t="shared" si="722"/>
        <v>0</v>
      </c>
      <c r="Q8406" s="7">
        <v>1</v>
      </c>
      <c r="R8406" s="72">
        <f>+VLOOKUP(B8406,[1]BASES!$A$2:$E$10701,5,0)</f>
        <v>144545</v>
      </c>
      <c r="S8406" s="71">
        <f t="shared" si="729"/>
        <v>0</v>
      </c>
      <c r="T8406" s="71">
        <v>0</v>
      </c>
      <c r="U8406" s="71">
        <f t="shared" si="732"/>
        <v>0</v>
      </c>
      <c r="V8406" s="7">
        <v>0</v>
      </c>
      <c r="W8406" s="7">
        <v>0</v>
      </c>
      <c r="X8406" s="7">
        <v>0</v>
      </c>
      <c r="Y8406" s="73">
        <v>0.04</v>
      </c>
      <c r="Z8406" s="7"/>
      <c r="AA8406" s="7"/>
      <c r="AB8406" s="7"/>
      <c r="AC8406" s="7"/>
    </row>
    <row r="8407" spans="2:29" ht="15.75" customHeight="1" x14ac:dyDescent="0.25">
      <c r="B8407" s="62">
        <v>14884</v>
      </c>
      <c r="C8407" s="63" t="s">
        <v>8411</v>
      </c>
      <c r="D8407" s="64">
        <f t="shared" si="730"/>
        <v>89039.317685950416</v>
      </c>
      <c r="E8407" s="64">
        <f t="shared" si="731"/>
        <v>107737.57440000001</v>
      </c>
      <c r="F8407" s="64">
        <f>+VLOOKUP(B8407,[1]BASES!$A$2:$C$10701,3,0)</f>
        <v>21</v>
      </c>
      <c r="G8407" s="65">
        <f t="shared" si="728"/>
        <v>107737.57440000001</v>
      </c>
      <c r="H8407" s="66"/>
      <c r="I8407" s="67"/>
      <c r="J8407" s="67"/>
      <c r="K8407" s="67"/>
      <c r="L8407" s="67"/>
      <c r="M8407" s="68"/>
      <c r="N8407" s="69"/>
      <c r="O8407" s="70">
        <f t="shared" si="721"/>
        <v>0</v>
      </c>
      <c r="P8407" s="71">
        <f t="shared" si="722"/>
        <v>0</v>
      </c>
      <c r="Q8407" s="7">
        <v>1</v>
      </c>
      <c r="R8407" s="72">
        <f>+VLOOKUP(B8407,[1]BASES!$A$2:$E$10701,5,0)</f>
        <v>92749.289256198346</v>
      </c>
      <c r="S8407" s="71">
        <f t="shared" si="729"/>
        <v>0</v>
      </c>
      <c r="T8407" s="71">
        <v>0</v>
      </c>
      <c r="U8407" s="71">
        <f t="shared" si="732"/>
        <v>0</v>
      </c>
      <c r="V8407" s="7">
        <v>0</v>
      </c>
      <c r="W8407" s="7">
        <v>0</v>
      </c>
      <c r="X8407" s="7">
        <v>0</v>
      </c>
      <c r="Y8407" s="73">
        <v>0.04</v>
      </c>
      <c r="Z8407" s="7"/>
      <c r="AA8407" s="7"/>
      <c r="AB8407" s="7"/>
      <c r="AC8407" s="7"/>
    </row>
    <row r="8408" spans="2:29" ht="15.75" customHeight="1" x14ac:dyDescent="0.25">
      <c r="B8408" s="62">
        <v>14885</v>
      </c>
      <c r="C8408" s="63" t="s">
        <v>8412</v>
      </c>
      <c r="D8408" s="64">
        <f t="shared" si="730"/>
        <v>115436.73123966943</v>
      </c>
      <c r="E8408" s="64">
        <f t="shared" si="731"/>
        <v>139678.4448</v>
      </c>
      <c r="F8408" s="64">
        <f>+VLOOKUP(B8408,[1]BASES!$A$2:$C$10701,3,0)</f>
        <v>21</v>
      </c>
      <c r="G8408" s="65">
        <f t="shared" si="728"/>
        <v>139678.4448</v>
      </c>
      <c r="H8408" s="66"/>
      <c r="I8408" s="67"/>
      <c r="J8408" s="67"/>
      <c r="K8408" s="67"/>
      <c r="L8408" s="67"/>
      <c r="M8408" s="68"/>
      <c r="N8408" s="69"/>
      <c r="O8408" s="70">
        <f t="shared" si="721"/>
        <v>0</v>
      </c>
      <c r="P8408" s="71">
        <f t="shared" si="722"/>
        <v>0</v>
      </c>
      <c r="Q8408" s="7">
        <v>1</v>
      </c>
      <c r="R8408" s="72">
        <f>+VLOOKUP(B8408,[1]BASES!$A$2:$E$10701,5,0)</f>
        <v>120246.59504132232</v>
      </c>
      <c r="S8408" s="71">
        <f t="shared" si="729"/>
        <v>0</v>
      </c>
      <c r="T8408" s="71">
        <v>0</v>
      </c>
      <c r="U8408" s="71">
        <f t="shared" si="732"/>
        <v>0</v>
      </c>
      <c r="V8408" s="7">
        <v>0</v>
      </c>
      <c r="W8408" s="7">
        <v>0</v>
      </c>
      <c r="X8408" s="7">
        <v>0</v>
      </c>
      <c r="Y8408" s="73">
        <v>0.04</v>
      </c>
      <c r="Z8408" s="7"/>
      <c r="AA8408" s="7"/>
      <c r="AB8408" s="7"/>
      <c r="AC8408" s="7"/>
    </row>
    <row r="8409" spans="2:29" ht="15.75" customHeight="1" x14ac:dyDescent="0.25">
      <c r="B8409" s="62">
        <v>14886</v>
      </c>
      <c r="C8409" s="63" t="s">
        <v>8413</v>
      </c>
      <c r="D8409" s="64">
        <f t="shared" si="730"/>
        <v>132401.94644628101</v>
      </c>
      <c r="E8409" s="64">
        <f t="shared" si="731"/>
        <v>160206.35520000002</v>
      </c>
      <c r="F8409" s="64">
        <f>+VLOOKUP(B8409,[1]BASES!$A$2:$C$10701,3,0)</f>
        <v>21</v>
      </c>
      <c r="G8409" s="65">
        <f t="shared" si="728"/>
        <v>160206.35520000002</v>
      </c>
      <c r="H8409" s="66"/>
      <c r="I8409" s="67"/>
      <c r="J8409" s="67"/>
      <c r="K8409" s="67"/>
      <c r="L8409" s="67"/>
      <c r="M8409" s="68"/>
      <c r="N8409" s="69"/>
      <c r="O8409" s="70">
        <f t="shared" si="721"/>
        <v>0</v>
      </c>
      <c r="P8409" s="71">
        <f t="shared" si="722"/>
        <v>0</v>
      </c>
      <c r="Q8409" s="7">
        <v>1</v>
      </c>
      <c r="R8409" s="72">
        <f>+VLOOKUP(B8409,[1]BASES!$A$2:$E$10701,5,0)</f>
        <v>137918.69421487604</v>
      </c>
      <c r="S8409" s="71">
        <f t="shared" si="729"/>
        <v>0</v>
      </c>
      <c r="T8409" s="71">
        <v>0</v>
      </c>
      <c r="U8409" s="71">
        <f t="shared" si="732"/>
        <v>0</v>
      </c>
      <c r="V8409" s="7">
        <v>0</v>
      </c>
      <c r="W8409" s="7">
        <v>0</v>
      </c>
      <c r="X8409" s="7">
        <v>0</v>
      </c>
      <c r="Y8409" s="73">
        <v>0.04</v>
      </c>
      <c r="Z8409" s="7"/>
      <c r="AA8409" s="7"/>
      <c r="AB8409" s="7"/>
      <c r="AC8409" s="7"/>
    </row>
    <row r="8410" spans="2:29" ht="15.75" customHeight="1" x14ac:dyDescent="0.25">
      <c r="B8410" s="62">
        <v>15197</v>
      </c>
      <c r="C8410" s="63" t="s">
        <v>8414</v>
      </c>
      <c r="D8410" s="64">
        <f t="shared" si="730"/>
        <v>116042.97520661158</v>
      </c>
      <c r="E8410" s="64">
        <f t="shared" si="731"/>
        <v>140412</v>
      </c>
      <c r="F8410" s="64">
        <f>+VLOOKUP(B8410,[1]BASES!$A$2:$C$10701,3,0)</f>
        <v>21</v>
      </c>
      <c r="G8410" s="65">
        <f t="shared" si="728"/>
        <v>140412</v>
      </c>
      <c r="H8410" s="66"/>
      <c r="I8410" s="67"/>
      <c r="J8410" s="67"/>
      <c r="K8410" s="67"/>
      <c r="L8410" s="67"/>
      <c r="M8410" s="68"/>
      <c r="N8410" s="69"/>
      <c r="O8410" s="70">
        <f t="shared" si="721"/>
        <v>0</v>
      </c>
      <c r="P8410" s="71">
        <f t="shared" si="722"/>
        <v>0</v>
      </c>
      <c r="Q8410" s="7">
        <v>1</v>
      </c>
      <c r="R8410" s="72">
        <f>+VLOOKUP(B8410,[1]BASES!$A$2:$E$10701,5,0)</f>
        <v>120878.09917355372</v>
      </c>
      <c r="S8410" s="71">
        <f t="shared" si="729"/>
        <v>0</v>
      </c>
      <c r="T8410" s="71">
        <v>0</v>
      </c>
      <c r="U8410" s="71">
        <f t="shared" si="732"/>
        <v>0</v>
      </c>
      <c r="V8410" s="7">
        <v>0</v>
      </c>
      <c r="W8410" s="7">
        <v>0</v>
      </c>
      <c r="X8410" s="7">
        <v>0</v>
      </c>
      <c r="Y8410" s="73">
        <v>0.04</v>
      </c>
      <c r="Z8410" s="7"/>
      <c r="AA8410" s="7"/>
      <c r="AB8410" s="7"/>
      <c r="AC8410" s="7"/>
    </row>
    <row r="8411" spans="2:29" ht="15.75" customHeight="1" x14ac:dyDescent="0.25">
      <c r="B8411" s="62">
        <v>15198</v>
      </c>
      <c r="C8411" s="63" t="s">
        <v>8415</v>
      </c>
      <c r="D8411" s="64">
        <f t="shared" si="730"/>
        <v>109826.32462809917</v>
      </c>
      <c r="E8411" s="64">
        <f t="shared" si="731"/>
        <v>132889.85279999999</v>
      </c>
      <c r="F8411" s="64">
        <f>+VLOOKUP(B8411,[1]BASES!$A$2:$C$10701,3,0)</f>
        <v>21</v>
      </c>
      <c r="G8411" s="65">
        <f t="shared" si="728"/>
        <v>132889.85279999999</v>
      </c>
      <c r="H8411" s="66"/>
      <c r="I8411" s="67"/>
      <c r="J8411" s="67"/>
      <c r="K8411" s="67"/>
      <c r="L8411" s="67"/>
      <c r="M8411" s="68"/>
      <c r="N8411" s="69"/>
      <c r="O8411" s="70">
        <f t="shared" si="721"/>
        <v>0</v>
      </c>
      <c r="P8411" s="71">
        <f t="shared" si="722"/>
        <v>0</v>
      </c>
      <c r="Q8411" s="7">
        <v>1</v>
      </c>
      <c r="R8411" s="72">
        <f>+VLOOKUP(B8411,[1]BASES!$A$2:$E$10701,5,0)</f>
        <v>114402.42148760331</v>
      </c>
      <c r="S8411" s="71">
        <f t="shared" si="729"/>
        <v>0</v>
      </c>
      <c r="T8411" s="71">
        <v>0</v>
      </c>
      <c r="U8411" s="71">
        <f t="shared" si="732"/>
        <v>0</v>
      </c>
      <c r="V8411" s="7">
        <v>0</v>
      </c>
      <c r="W8411" s="7">
        <v>0</v>
      </c>
      <c r="X8411" s="7">
        <v>0</v>
      </c>
      <c r="Y8411" s="73">
        <v>0.04</v>
      </c>
      <c r="Z8411" s="7"/>
      <c r="AA8411" s="7"/>
      <c r="AB8411" s="7"/>
      <c r="AC8411" s="7"/>
    </row>
    <row r="8412" spans="2:29" ht="15.75" customHeight="1" x14ac:dyDescent="0.25">
      <c r="B8412" s="62">
        <v>15200</v>
      </c>
      <c r="C8412" s="63" t="s">
        <v>8416</v>
      </c>
      <c r="D8412" s="64">
        <f t="shared" si="730"/>
        <v>115073.98611570249</v>
      </c>
      <c r="E8412" s="64">
        <f t="shared" si="731"/>
        <v>139239.5232</v>
      </c>
      <c r="F8412" s="64">
        <f>+VLOOKUP(B8412,[1]BASES!$A$2:$C$10701,3,0)</f>
        <v>21</v>
      </c>
      <c r="G8412" s="65">
        <f t="shared" si="728"/>
        <v>139239.5232</v>
      </c>
      <c r="H8412" s="66"/>
      <c r="I8412" s="67"/>
      <c r="J8412" s="67"/>
      <c r="K8412" s="67"/>
      <c r="L8412" s="67"/>
      <c r="M8412" s="68"/>
      <c r="N8412" s="69"/>
      <c r="O8412" s="70">
        <f t="shared" si="721"/>
        <v>0</v>
      </c>
      <c r="P8412" s="71">
        <f t="shared" si="722"/>
        <v>0</v>
      </c>
      <c r="Q8412" s="7">
        <v>1</v>
      </c>
      <c r="R8412" s="72">
        <f>+VLOOKUP(B8412,[1]BASES!$A$2:$E$10701,5,0)</f>
        <v>119868.73553719009</v>
      </c>
      <c r="S8412" s="71">
        <f t="shared" si="729"/>
        <v>0</v>
      </c>
      <c r="T8412" s="71">
        <v>0</v>
      </c>
      <c r="U8412" s="71">
        <f t="shared" si="732"/>
        <v>0</v>
      </c>
      <c r="V8412" s="7">
        <v>0</v>
      </c>
      <c r="W8412" s="7">
        <v>0</v>
      </c>
      <c r="X8412" s="7">
        <v>0</v>
      </c>
      <c r="Y8412" s="73">
        <v>0.04</v>
      </c>
      <c r="Z8412" s="7"/>
      <c r="AA8412" s="7"/>
      <c r="AB8412" s="7"/>
      <c r="AC8412" s="7"/>
    </row>
    <row r="8413" spans="2:29" ht="15.75" customHeight="1" x14ac:dyDescent="0.25">
      <c r="B8413" s="62">
        <v>15201</v>
      </c>
      <c r="C8413" s="63" t="s">
        <v>8417</v>
      </c>
      <c r="D8413" s="64">
        <f t="shared" si="730"/>
        <v>131513.10545454544</v>
      </c>
      <c r="E8413" s="64">
        <f t="shared" si="731"/>
        <v>159130.85759999999</v>
      </c>
      <c r="F8413" s="64">
        <f>+VLOOKUP(B8413,[1]BASES!$A$2:$C$10701,3,0)</f>
        <v>21</v>
      </c>
      <c r="G8413" s="65">
        <f t="shared" si="728"/>
        <v>159130.85759999999</v>
      </c>
      <c r="H8413" s="66"/>
      <c r="I8413" s="67"/>
      <c r="J8413" s="67"/>
      <c r="K8413" s="67"/>
      <c r="L8413" s="67"/>
      <c r="M8413" s="68"/>
      <c r="N8413" s="69"/>
      <c r="O8413" s="70">
        <f t="shared" si="721"/>
        <v>0</v>
      </c>
      <c r="P8413" s="71">
        <f t="shared" si="722"/>
        <v>0</v>
      </c>
      <c r="Q8413" s="7">
        <v>1</v>
      </c>
      <c r="R8413" s="72">
        <f>+VLOOKUP(B8413,[1]BASES!$A$2:$E$10701,5,0)</f>
        <v>136992.81818181818</v>
      </c>
      <c r="S8413" s="71">
        <f t="shared" si="729"/>
        <v>0</v>
      </c>
      <c r="T8413" s="71">
        <v>0</v>
      </c>
      <c r="U8413" s="71">
        <f t="shared" si="732"/>
        <v>0</v>
      </c>
      <c r="V8413" s="7">
        <v>0</v>
      </c>
      <c r="W8413" s="7">
        <v>0</v>
      </c>
      <c r="X8413" s="7">
        <v>0</v>
      </c>
      <c r="Y8413" s="73">
        <v>0.04</v>
      </c>
      <c r="Z8413" s="7"/>
      <c r="AA8413" s="7"/>
      <c r="AB8413" s="7"/>
      <c r="AC8413" s="7"/>
    </row>
    <row r="8414" spans="2:29" ht="15.75" customHeight="1" x14ac:dyDescent="0.25">
      <c r="B8414" s="62">
        <v>15202</v>
      </c>
      <c r="C8414" s="63" t="s">
        <v>8418</v>
      </c>
      <c r="D8414" s="64">
        <f t="shared" si="730"/>
        <v>164391.3441322314</v>
      </c>
      <c r="E8414" s="64">
        <f t="shared" si="731"/>
        <v>198913.5264</v>
      </c>
      <c r="F8414" s="64">
        <f>+VLOOKUP(B8414,[1]BASES!$A$2:$C$10701,3,0)</f>
        <v>21</v>
      </c>
      <c r="G8414" s="65">
        <f t="shared" si="728"/>
        <v>198913.5264</v>
      </c>
      <c r="H8414" s="66"/>
      <c r="I8414" s="67"/>
      <c r="J8414" s="67"/>
      <c r="K8414" s="67"/>
      <c r="L8414" s="67"/>
      <c r="M8414" s="68"/>
      <c r="N8414" s="69"/>
      <c r="O8414" s="70">
        <f t="shared" si="721"/>
        <v>0</v>
      </c>
      <c r="P8414" s="71">
        <f t="shared" si="722"/>
        <v>0</v>
      </c>
      <c r="Q8414" s="7">
        <v>1</v>
      </c>
      <c r="R8414" s="72">
        <f>+VLOOKUP(B8414,[1]BASES!$A$2:$E$10701,5,0)</f>
        <v>171240.98347107437</v>
      </c>
      <c r="S8414" s="71">
        <f t="shared" si="729"/>
        <v>0</v>
      </c>
      <c r="T8414" s="71">
        <v>0</v>
      </c>
      <c r="U8414" s="71">
        <f t="shared" si="732"/>
        <v>0</v>
      </c>
      <c r="V8414" s="7">
        <v>0</v>
      </c>
      <c r="W8414" s="7">
        <v>0</v>
      </c>
      <c r="X8414" s="7">
        <v>0</v>
      </c>
      <c r="Y8414" s="73">
        <v>0.04</v>
      </c>
      <c r="Z8414" s="7"/>
      <c r="AA8414" s="7"/>
      <c r="AB8414" s="7"/>
      <c r="AC8414" s="7"/>
    </row>
    <row r="8415" spans="2:29" ht="15.75" customHeight="1" x14ac:dyDescent="0.25">
      <c r="B8415" s="62">
        <v>15203</v>
      </c>
      <c r="C8415" s="63" t="s">
        <v>8419</v>
      </c>
      <c r="D8415" s="64">
        <f t="shared" si="730"/>
        <v>102046.74644628099</v>
      </c>
      <c r="E8415" s="64">
        <f t="shared" si="731"/>
        <v>123476.56319999999</v>
      </c>
      <c r="F8415" s="64">
        <f>+VLOOKUP(B8415,[1]BASES!$A$2:$C$10701,3,0)</f>
        <v>21</v>
      </c>
      <c r="G8415" s="65">
        <f t="shared" si="728"/>
        <v>123476.56319999999</v>
      </c>
      <c r="H8415" s="66"/>
      <c r="I8415" s="67"/>
      <c r="J8415" s="67"/>
      <c r="K8415" s="67"/>
      <c r="L8415" s="67"/>
      <c r="M8415" s="68"/>
      <c r="N8415" s="69"/>
      <c r="O8415" s="70">
        <f t="shared" si="721"/>
        <v>0</v>
      </c>
      <c r="P8415" s="71">
        <f t="shared" si="722"/>
        <v>0</v>
      </c>
      <c r="Q8415" s="7">
        <v>1</v>
      </c>
      <c r="R8415" s="72">
        <f>+VLOOKUP(B8415,[1]BASES!$A$2:$E$10701,5,0)</f>
        <v>106298.69421487603</v>
      </c>
      <c r="S8415" s="71">
        <f t="shared" si="729"/>
        <v>0</v>
      </c>
      <c r="T8415" s="71">
        <v>0</v>
      </c>
      <c r="U8415" s="71">
        <f t="shared" si="732"/>
        <v>0</v>
      </c>
      <c r="V8415" s="7">
        <v>0</v>
      </c>
      <c r="W8415" s="7">
        <v>0</v>
      </c>
      <c r="X8415" s="7">
        <v>0</v>
      </c>
      <c r="Y8415" s="73">
        <v>0.04</v>
      </c>
      <c r="Z8415" s="7"/>
      <c r="AA8415" s="7"/>
      <c r="AB8415" s="7"/>
      <c r="AC8415" s="7"/>
    </row>
    <row r="8416" spans="2:29" ht="15.75" customHeight="1" x14ac:dyDescent="0.25">
      <c r="B8416" s="62">
        <v>15204</v>
      </c>
      <c r="C8416" s="63" t="s">
        <v>8420</v>
      </c>
      <c r="D8416" s="64">
        <f t="shared" si="730"/>
        <v>126581.03008264462</v>
      </c>
      <c r="E8416" s="64">
        <f t="shared" si="731"/>
        <v>153163.04639999999</v>
      </c>
      <c r="F8416" s="64">
        <f>+VLOOKUP(B8416,[1]BASES!$A$2:$C$10701,3,0)</f>
        <v>21</v>
      </c>
      <c r="G8416" s="65">
        <f t="shared" si="728"/>
        <v>153163.04639999999</v>
      </c>
      <c r="H8416" s="66"/>
      <c r="I8416" s="67"/>
      <c r="J8416" s="67"/>
      <c r="K8416" s="67"/>
      <c r="L8416" s="67"/>
      <c r="M8416" s="68"/>
      <c r="N8416" s="69"/>
      <c r="O8416" s="70">
        <f t="shared" si="721"/>
        <v>0</v>
      </c>
      <c r="P8416" s="71">
        <f t="shared" si="722"/>
        <v>0</v>
      </c>
      <c r="Q8416" s="7">
        <v>1</v>
      </c>
      <c r="R8416" s="72">
        <f>+VLOOKUP(B8416,[1]BASES!$A$2:$E$10701,5,0)</f>
        <v>131855.23966942148</v>
      </c>
      <c r="S8416" s="71">
        <f t="shared" si="729"/>
        <v>0</v>
      </c>
      <c r="T8416" s="71">
        <v>0</v>
      </c>
      <c r="U8416" s="71">
        <f t="shared" si="732"/>
        <v>0</v>
      </c>
      <c r="V8416" s="7">
        <v>0</v>
      </c>
      <c r="W8416" s="7">
        <v>0</v>
      </c>
      <c r="X8416" s="7">
        <v>0</v>
      </c>
      <c r="Y8416" s="73">
        <v>0.04</v>
      </c>
      <c r="Z8416" s="7"/>
      <c r="AA8416" s="7"/>
      <c r="AB8416" s="7"/>
      <c r="AC8416" s="7"/>
    </row>
    <row r="8417" spans="2:29" ht="15.75" customHeight="1" x14ac:dyDescent="0.25">
      <c r="B8417" s="62">
        <v>15564</v>
      </c>
      <c r="C8417" s="63" t="s">
        <v>8421</v>
      </c>
      <c r="D8417" s="64">
        <f t="shared" si="730"/>
        <v>203316.39272727273</v>
      </c>
      <c r="E8417" s="64">
        <f t="shared" si="731"/>
        <v>246012.8352</v>
      </c>
      <c r="F8417" s="64">
        <f>+VLOOKUP(B8417,[1]BASES!$A$2:$C$10701,3,0)</f>
        <v>21</v>
      </c>
      <c r="G8417" s="65">
        <f t="shared" si="728"/>
        <v>246012.8352</v>
      </c>
      <c r="H8417" s="66"/>
      <c r="I8417" s="67"/>
      <c r="J8417" s="67"/>
      <c r="K8417" s="67"/>
      <c r="L8417" s="67"/>
      <c r="M8417" s="68"/>
      <c r="N8417" s="69"/>
      <c r="O8417" s="70">
        <f t="shared" si="721"/>
        <v>0</v>
      </c>
      <c r="P8417" s="71">
        <f t="shared" si="722"/>
        <v>0</v>
      </c>
      <c r="Q8417" s="7">
        <v>1</v>
      </c>
      <c r="R8417" s="72">
        <f>+VLOOKUP(B8417,[1]BASES!$A$2:$E$10701,5,0)</f>
        <v>211787.90909090909</v>
      </c>
      <c r="S8417" s="71">
        <f t="shared" si="729"/>
        <v>0</v>
      </c>
      <c r="T8417" s="71">
        <v>0</v>
      </c>
      <c r="U8417" s="71">
        <f t="shared" si="732"/>
        <v>0</v>
      </c>
      <c r="V8417" s="7">
        <v>0</v>
      </c>
      <c r="W8417" s="7">
        <v>0</v>
      </c>
      <c r="X8417" s="7">
        <v>0</v>
      </c>
      <c r="Y8417" s="73">
        <v>0.04</v>
      </c>
      <c r="Z8417" s="7"/>
      <c r="AA8417" s="7"/>
      <c r="AB8417" s="7"/>
      <c r="AC8417" s="7"/>
    </row>
    <row r="8418" spans="2:29" ht="15.75" customHeight="1" x14ac:dyDescent="0.25">
      <c r="B8418" s="62">
        <v>17974</v>
      </c>
      <c r="C8418" s="63" t="s">
        <v>8422</v>
      </c>
      <c r="D8418" s="64">
        <f t="shared" si="730"/>
        <v>145241.46247933886</v>
      </c>
      <c r="E8418" s="64">
        <f t="shared" si="731"/>
        <v>175742.16960000002</v>
      </c>
      <c r="F8418" s="64">
        <f>+VLOOKUP(B8418,[1]BASES!$A$2:$C$10701,3,0)</f>
        <v>21</v>
      </c>
      <c r="G8418" s="65">
        <f t="shared" si="728"/>
        <v>175742.16960000002</v>
      </c>
      <c r="H8418" s="66"/>
      <c r="I8418" s="67"/>
      <c r="J8418" s="67"/>
      <c r="K8418" s="67"/>
      <c r="L8418" s="67"/>
      <c r="M8418" s="68"/>
      <c r="N8418" s="69"/>
      <c r="O8418" s="70">
        <f t="shared" si="721"/>
        <v>0</v>
      </c>
      <c r="P8418" s="71">
        <f t="shared" si="722"/>
        <v>0</v>
      </c>
      <c r="Q8418" s="7">
        <v>1</v>
      </c>
      <c r="R8418" s="72">
        <f>+VLOOKUP(B8418,[1]BASES!$A$2:$E$10701,5,0)</f>
        <v>151293.19008264464</v>
      </c>
      <c r="S8418" s="71">
        <f t="shared" si="729"/>
        <v>0</v>
      </c>
      <c r="T8418" s="71">
        <v>0</v>
      </c>
      <c r="U8418" s="71">
        <f t="shared" si="732"/>
        <v>0</v>
      </c>
      <c r="V8418" s="7">
        <v>0</v>
      </c>
      <c r="W8418" s="7">
        <v>0</v>
      </c>
      <c r="X8418" s="7">
        <v>0</v>
      </c>
      <c r="Y8418" s="73">
        <v>0.04</v>
      </c>
      <c r="Z8418" s="7"/>
      <c r="AA8418" s="7"/>
      <c r="AB8418" s="7"/>
      <c r="AC8418" s="7"/>
    </row>
    <row r="8419" spans="2:29" ht="15.75" customHeight="1" x14ac:dyDescent="0.25">
      <c r="B8419" s="62">
        <v>17975</v>
      </c>
      <c r="C8419" s="63" t="s">
        <v>8423</v>
      </c>
      <c r="D8419" s="64">
        <f t="shared" si="730"/>
        <v>176050.96462809917</v>
      </c>
      <c r="E8419" s="64">
        <f t="shared" si="731"/>
        <v>213021.6672</v>
      </c>
      <c r="F8419" s="64">
        <f>+VLOOKUP(B8419,[1]BASES!$A$2:$C$10701,3,0)</f>
        <v>21</v>
      </c>
      <c r="G8419" s="65">
        <f t="shared" si="728"/>
        <v>213021.6672</v>
      </c>
      <c r="H8419" s="66"/>
      <c r="I8419" s="67"/>
      <c r="J8419" s="67"/>
      <c r="K8419" s="67"/>
      <c r="L8419" s="67"/>
      <c r="M8419" s="68"/>
      <c r="N8419" s="69"/>
      <c r="O8419" s="70">
        <f t="shared" si="721"/>
        <v>0</v>
      </c>
      <c r="P8419" s="71">
        <f t="shared" si="722"/>
        <v>0</v>
      </c>
      <c r="Q8419" s="7">
        <v>1</v>
      </c>
      <c r="R8419" s="72">
        <f>+VLOOKUP(B8419,[1]BASES!$A$2:$E$10701,5,0)</f>
        <v>183386.42148760331</v>
      </c>
      <c r="S8419" s="71">
        <f t="shared" si="729"/>
        <v>0</v>
      </c>
      <c r="T8419" s="71">
        <v>0</v>
      </c>
      <c r="U8419" s="71">
        <f t="shared" si="732"/>
        <v>0</v>
      </c>
      <c r="V8419" s="7">
        <v>0</v>
      </c>
      <c r="W8419" s="7">
        <v>0</v>
      </c>
      <c r="X8419" s="7">
        <v>0</v>
      </c>
      <c r="Y8419" s="73">
        <v>0.04</v>
      </c>
      <c r="Z8419" s="7"/>
      <c r="AA8419" s="7"/>
      <c r="AB8419" s="7"/>
      <c r="AC8419" s="7"/>
    </row>
    <row r="8420" spans="2:29" ht="15.75" customHeight="1" x14ac:dyDescent="0.25">
      <c r="B8420" s="62">
        <v>17976</v>
      </c>
      <c r="C8420" s="63" t="s">
        <v>8424</v>
      </c>
      <c r="D8420" s="64">
        <f t="shared" si="730"/>
        <v>145241.79570247934</v>
      </c>
      <c r="E8420" s="64">
        <f t="shared" si="731"/>
        <v>175742.57279999999</v>
      </c>
      <c r="F8420" s="64">
        <f>+VLOOKUP(B8420,[1]BASES!$A$2:$C$10701,3,0)</f>
        <v>21</v>
      </c>
      <c r="G8420" s="65">
        <f t="shared" si="728"/>
        <v>175742.57279999999</v>
      </c>
      <c r="H8420" s="66"/>
      <c r="I8420" s="67"/>
      <c r="J8420" s="67"/>
      <c r="K8420" s="67"/>
      <c r="L8420" s="67"/>
      <c r="M8420" s="68"/>
      <c r="N8420" s="69"/>
      <c r="O8420" s="70">
        <f t="shared" si="721"/>
        <v>0</v>
      </c>
      <c r="P8420" s="71">
        <f t="shared" si="722"/>
        <v>0</v>
      </c>
      <c r="Q8420" s="7">
        <v>1</v>
      </c>
      <c r="R8420" s="72">
        <f>+VLOOKUP(B8420,[1]BASES!$A$2:$E$10701,5,0)</f>
        <v>151293.53719008266</v>
      </c>
      <c r="S8420" s="71">
        <f t="shared" si="729"/>
        <v>0</v>
      </c>
      <c r="T8420" s="71">
        <v>0</v>
      </c>
      <c r="U8420" s="71">
        <f t="shared" si="732"/>
        <v>0</v>
      </c>
      <c r="V8420" s="7">
        <v>0</v>
      </c>
      <c r="W8420" s="7">
        <v>0</v>
      </c>
      <c r="X8420" s="7">
        <v>0</v>
      </c>
      <c r="Y8420" s="73">
        <v>0.04</v>
      </c>
      <c r="Z8420" s="7"/>
      <c r="AA8420" s="7"/>
      <c r="AB8420" s="7"/>
      <c r="AC8420" s="7"/>
    </row>
    <row r="8421" spans="2:29" ht="15.75" customHeight="1" x14ac:dyDescent="0.25">
      <c r="B8421" s="62">
        <v>18458</v>
      </c>
      <c r="C8421" s="63" t="s">
        <v>8425</v>
      </c>
      <c r="D8421" s="64">
        <f t="shared" si="730"/>
        <v>367157.87900826446</v>
      </c>
      <c r="E8421" s="64">
        <f t="shared" si="731"/>
        <v>444261.03359999997</v>
      </c>
      <c r="F8421" s="64">
        <f>+VLOOKUP(B8421,[1]BASES!$A$2:$C$10701,3,0)</f>
        <v>21</v>
      </c>
      <c r="G8421" s="65">
        <f t="shared" si="728"/>
        <v>444261.03359999997</v>
      </c>
      <c r="H8421" s="66"/>
      <c r="I8421" s="67"/>
      <c r="J8421" s="67"/>
      <c r="K8421" s="67"/>
      <c r="L8421" s="67"/>
      <c r="M8421" s="68"/>
      <c r="N8421" s="69"/>
      <c r="O8421" s="70">
        <f t="shared" si="721"/>
        <v>0</v>
      </c>
      <c r="P8421" s="71">
        <f t="shared" si="722"/>
        <v>0</v>
      </c>
      <c r="Q8421" s="7">
        <v>1</v>
      </c>
      <c r="R8421" s="72">
        <f>+VLOOKUP(B8421,[1]BASES!$A$2:$E$10701,5,0)</f>
        <v>382456.12396694213</v>
      </c>
      <c r="S8421" s="71">
        <f t="shared" si="729"/>
        <v>0</v>
      </c>
      <c r="T8421" s="71">
        <v>0</v>
      </c>
      <c r="U8421" s="71">
        <f t="shared" si="732"/>
        <v>0</v>
      </c>
      <c r="V8421" s="7">
        <v>0</v>
      </c>
      <c r="W8421" s="7">
        <v>0</v>
      </c>
      <c r="X8421" s="7">
        <v>0</v>
      </c>
      <c r="Y8421" s="73">
        <v>0.04</v>
      </c>
      <c r="Z8421" s="7"/>
      <c r="AA8421" s="7"/>
      <c r="AB8421" s="7"/>
      <c r="AC8421" s="7"/>
    </row>
    <row r="8422" spans="2:29" ht="15.75" customHeight="1" x14ac:dyDescent="0.25">
      <c r="B8422" s="62">
        <v>19041</v>
      </c>
      <c r="C8422" s="63" t="s">
        <v>8426</v>
      </c>
      <c r="D8422" s="64" t="e">
        <f t="shared" si="730"/>
        <v>#N/A</v>
      </c>
      <c r="E8422" s="64" t="e">
        <f t="shared" si="731"/>
        <v>#N/A</v>
      </c>
      <c r="F8422" s="64" t="e">
        <f>+VLOOKUP(B8422,[1]BASES!$A$2:$C$10701,3,0)</f>
        <v>#N/A</v>
      </c>
      <c r="G8422" s="65" t="e">
        <f t="shared" si="728"/>
        <v>#N/A</v>
      </c>
      <c r="H8422" s="66"/>
      <c r="I8422" s="67"/>
      <c r="J8422" s="67"/>
      <c r="K8422" s="67"/>
      <c r="L8422" s="67"/>
      <c r="M8422" s="68"/>
      <c r="N8422" s="69"/>
      <c r="O8422" s="70">
        <f t="shared" si="721"/>
        <v>0</v>
      </c>
      <c r="P8422" s="71">
        <f t="shared" si="722"/>
        <v>0</v>
      </c>
      <c r="Q8422" s="7">
        <v>1</v>
      </c>
      <c r="R8422" s="72" t="e">
        <f>+VLOOKUP(B8422,[1]BASES!$A$2:$E$10701,5,0)</f>
        <v>#N/A</v>
      </c>
      <c r="S8422" s="71">
        <f t="shared" si="729"/>
        <v>0</v>
      </c>
      <c r="T8422" s="71">
        <v>0</v>
      </c>
      <c r="U8422" s="71">
        <f t="shared" si="732"/>
        <v>0</v>
      </c>
      <c r="V8422" s="7">
        <v>0</v>
      </c>
      <c r="W8422" s="7">
        <v>0</v>
      </c>
      <c r="X8422" s="7">
        <v>0</v>
      </c>
      <c r="Y8422" s="73">
        <v>0.04</v>
      </c>
      <c r="Z8422" s="7"/>
      <c r="AA8422" s="7"/>
      <c r="AB8422" s="7"/>
      <c r="AC8422" s="7"/>
    </row>
    <row r="8423" spans="2:29" ht="15.75" customHeight="1" x14ac:dyDescent="0.25">
      <c r="B8423" s="62">
        <v>19042</v>
      </c>
      <c r="C8423" s="63" t="s">
        <v>8427</v>
      </c>
      <c r="D8423" s="64">
        <f t="shared" si="730"/>
        <v>129636.5276033058</v>
      </c>
      <c r="E8423" s="64">
        <f t="shared" si="731"/>
        <v>156860.19840000002</v>
      </c>
      <c r="F8423" s="64">
        <f>+VLOOKUP(B8423,[1]BASES!$A$2:$C$10701,3,0)</f>
        <v>21</v>
      </c>
      <c r="G8423" s="65">
        <f t="shared" si="728"/>
        <v>156860.19840000002</v>
      </c>
      <c r="H8423" s="66"/>
      <c r="I8423" s="67"/>
      <c r="J8423" s="67"/>
      <c r="K8423" s="67"/>
      <c r="L8423" s="67"/>
      <c r="M8423" s="68"/>
      <c r="N8423" s="69"/>
      <c r="O8423" s="70">
        <f t="shared" si="721"/>
        <v>0</v>
      </c>
      <c r="P8423" s="71">
        <f t="shared" si="722"/>
        <v>0</v>
      </c>
      <c r="Q8423" s="7">
        <v>1</v>
      </c>
      <c r="R8423" s="72">
        <f>+VLOOKUP(B8423,[1]BASES!$A$2:$E$10701,5,0)</f>
        <v>135038.04958677688</v>
      </c>
      <c r="S8423" s="71">
        <f t="shared" si="729"/>
        <v>0</v>
      </c>
      <c r="T8423" s="71">
        <v>0</v>
      </c>
      <c r="U8423" s="71">
        <f t="shared" si="732"/>
        <v>0</v>
      </c>
      <c r="V8423" s="7">
        <v>0</v>
      </c>
      <c r="W8423" s="7">
        <v>0</v>
      </c>
      <c r="X8423" s="7">
        <v>0</v>
      </c>
      <c r="Y8423" s="73">
        <v>0.04</v>
      </c>
      <c r="Z8423" s="7"/>
      <c r="AA8423" s="7"/>
      <c r="AB8423" s="7"/>
      <c r="AC8423" s="7"/>
    </row>
    <row r="8424" spans="2:29" ht="15.75" customHeight="1" x14ac:dyDescent="0.25">
      <c r="B8424" s="62">
        <v>19043</v>
      </c>
      <c r="C8424" s="63" t="s">
        <v>8428</v>
      </c>
      <c r="D8424" s="64">
        <f t="shared" si="730"/>
        <v>142600.12958677683</v>
      </c>
      <c r="E8424" s="64">
        <f t="shared" si="731"/>
        <v>172546.15679999997</v>
      </c>
      <c r="F8424" s="64">
        <f>+VLOOKUP(B8424,[1]BASES!$A$2:$C$10701,3,0)</f>
        <v>21</v>
      </c>
      <c r="G8424" s="65">
        <f t="shared" si="728"/>
        <v>172546.15679999997</v>
      </c>
      <c r="H8424" s="66"/>
      <c r="I8424" s="67"/>
      <c r="J8424" s="67"/>
      <c r="K8424" s="67"/>
      <c r="L8424" s="67"/>
      <c r="M8424" s="68"/>
      <c r="N8424" s="69"/>
      <c r="O8424" s="70">
        <f t="shared" si="721"/>
        <v>0</v>
      </c>
      <c r="P8424" s="71">
        <f t="shared" si="722"/>
        <v>0</v>
      </c>
      <c r="Q8424" s="7">
        <v>1</v>
      </c>
      <c r="R8424" s="72">
        <f>+VLOOKUP(B8424,[1]BASES!$A$2:$E$10701,5,0)</f>
        <v>148541.80165289255</v>
      </c>
      <c r="S8424" s="71">
        <f t="shared" si="729"/>
        <v>0</v>
      </c>
      <c r="T8424" s="71">
        <v>0</v>
      </c>
      <c r="U8424" s="71">
        <f t="shared" si="732"/>
        <v>0</v>
      </c>
      <c r="V8424" s="7">
        <v>0</v>
      </c>
      <c r="W8424" s="7">
        <v>0</v>
      </c>
      <c r="X8424" s="7">
        <v>0</v>
      </c>
      <c r="Y8424" s="73">
        <v>0.04</v>
      </c>
      <c r="Z8424" s="7"/>
      <c r="AA8424" s="7"/>
      <c r="AB8424" s="7"/>
      <c r="AC8424" s="7"/>
    </row>
    <row r="8425" spans="2:29" ht="15.75" customHeight="1" x14ac:dyDescent="0.25">
      <c r="B8425" s="62">
        <v>19044</v>
      </c>
      <c r="C8425" s="63" t="s">
        <v>8429</v>
      </c>
      <c r="D8425" s="64">
        <f t="shared" si="730"/>
        <v>172849.58677685951</v>
      </c>
      <c r="E8425" s="64">
        <f t="shared" si="731"/>
        <v>209148</v>
      </c>
      <c r="F8425" s="64">
        <f>+VLOOKUP(B8425,[1]BASES!$A$2:$C$10701,3,0)</f>
        <v>21</v>
      </c>
      <c r="G8425" s="65">
        <f t="shared" si="728"/>
        <v>209148</v>
      </c>
      <c r="H8425" s="66"/>
      <c r="I8425" s="67"/>
      <c r="J8425" s="67"/>
      <c r="K8425" s="67"/>
      <c r="L8425" s="67"/>
      <c r="M8425" s="68"/>
      <c r="N8425" s="69"/>
      <c r="O8425" s="70">
        <f t="shared" si="721"/>
        <v>0</v>
      </c>
      <c r="P8425" s="71">
        <f t="shared" si="722"/>
        <v>0</v>
      </c>
      <c r="Q8425" s="7">
        <v>1</v>
      </c>
      <c r="R8425" s="72">
        <f>+VLOOKUP(B8425,[1]BASES!$A$2:$E$10701,5,0)</f>
        <v>180051.65289256198</v>
      </c>
      <c r="S8425" s="71">
        <f t="shared" si="729"/>
        <v>0</v>
      </c>
      <c r="T8425" s="71">
        <v>0</v>
      </c>
      <c r="U8425" s="71">
        <f t="shared" si="732"/>
        <v>0</v>
      </c>
      <c r="V8425" s="7">
        <v>0</v>
      </c>
      <c r="W8425" s="7">
        <v>0</v>
      </c>
      <c r="X8425" s="7">
        <v>0</v>
      </c>
      <c r="Y8425" s="73">
        <v>0.04</v>
      </c>
      <c r="Z8425" s="7"/>
      <c r="AA8425" s="7"/>
      <c r="AB8425" s="7"/>
      <c r="AC8425" s="7"/>
    </row>
    <row r="8426" spans="2:29" ht="15.75" customHeight="1" x14ac:dyDescent="0.25">
      <c r="B8426" s="62">
        <v>19045</v>
      </c>
      <c r="C8426" s="63" t="s">
        <v>8430</v>
      </c>
      <c r="D8426" s="64">
        <f t="shared" si="730"/>
        <v>142599.78842975208</v>
      </c>
      <c r="E8426" s="64">
        <f t="shared" si="731"/>
        <v>172545.74400000001</v>
      </c>
      <c r="F8426" s="64">
        <f>+VLOOKUP(B8426,[1]BASES!$A$2:$C$10701,3,0)</f>
        <v>21</v>
      </c>
      <c r="G8426" s="65">
        <f t="shared" si="728"/>
        <v>172545.74400000001</v>
      </c>
      <c r="H8426" s="66"/>
      <c r="I8426" s="67"/>
      <c r="J8426" s="67"/>
      <c r="K8426" s="67"/>
      <c r="L8426" s="67"/>
      <c r="M8426" s="68"/>
      <c r="N8426" s="69"/>
      <c r="O8426" s="70">
        <f t="shared" si="721"/>
        <v>0</v>
      </c>
      <c r="P8426" s="71">
        <f t="shared" si="722"/>
        <v>0</v>
      </c>
      <c r="Q8426" s="7">
        <v>1</v>
      </c>
      <c r="R8426" s="72">
        <f>+VLOOKUP(B8426,[1]BASES!$A$2:$E$10701,5,0)</f>
        <v>148541.44628099175</v>
      </c>
      <c r="S8426" s="71">
        <f t="shared" si="729"/>
        <v>0</v>
      </c>
      <c r="T8426" s="71">
        <v>0</v>
      </c>
      <c r="U8426" s="71">
        <f t="shared" si="732"/>
        <v>0</v>
      </c>
      <c r="V8426" s="7">
        <v>0</v>
      </c>
      <c r="W8426" s="7">
        <v>0</v>
      </c>
      <c r="X8426" s="7">
        <v>0</v>
      </c>
      <c r="Y8426" s="73">
        <v>0.04</v>
      </c>
      <c r="Z8426" s="7"/>
      <c r="AA8426" s="7"/>
      <c r="AB8426" s="7"/>
      <c r="AC8426" s="7"/>
    </row>
    <row r="8427" spans="2:29" ht="15.75" customHeight="1" x14ac:dyDescent="0.25">
      <c r="B8427" s="62">
        <v>36384</v>
      </c>
      <c r="C8427" s="63" t="s">
        <v>8431</v>
      </c>
      <c r="D8427" s="64">
        <f t="shared" si="730"/>
        <v>214142.41586776861</v>
      </c>
      <c r="E8427" s="64">
        <f t="shared" si="731"/>
        <v>259112.32320000001</v>
      </c>
      <c r="F8427" s="64">
        <f>+VLOOKUP(B8427,[1]BASES!$A$2:$C$10701,3,0)</f>
        <v>21</v>
      </c>
      <c r="G8427" s="65">
        <f t="shared" si="728"/>
        <v>259112.32320000001</v>
      </c>
      <c r="H8427" s="66"/>
      <c r="I8427" s="67"/>
      <c r="J8427" s="67"/>
      <c r="K8427" s="67"/>
      <c r="L8427" s="67"/>
      <c r="M8427" s="68"/>
      <c r="N8427" s="69"/>
      <c r="O8427" s="70">
        <f t="shared" si="721"/>
        <v>0</v>
      </c>
      <c r="P8427" s="71">
        <f t="shared" si="722"/>
        <v>0</v>
      </c>
      <c r="Q8427" s="7">
        <v>1</v>
      </c>
      <c r="R8427" s="72">
        <f>+VLOOKUP(B8427,[1]BASES!$A$2:$E$10701,5,0)</f>
        <v>223065.01652892563</v>
      </c>
      <c r="S8427" s="71">
        <f t="shared" si="729"/>
        <v>0</v>
      </c>
      <c r="T8427" s="71">
        <v>0</v>
      </c>
      <c r="U8427" s="71">
        <f t="shared" si="732"/>
        <v>0</v>
      </c>
      <c r="V8427" s="7">
        <v>0</v>
      </c>
      <c r="W8427" s="7">
        <v>0</v>
      </c>
      <c r="X8427" s="7">
        <v>0</v>
      </c>
      <c r="Y8427" s="73">
        <v>0.04</v>
      </c>
      <c r="Z8427" s="7"/>
      <c r="AA8427" s="7"/>
      <c r="AB8427" s="7"/>
      <c r="AC8427" s="7"/>
    </row>
    <row r="8428" spans="2:29" ht="15.75" customHeight="1" x14ac:dyDescent="0.25">
      <c r="B8428" s="62">
        <v>36385</v>
      </c>
      <c r="C8428" s="63" t="s">
        <v>8432</v>
      </c>
      <c r="D8428" s="64">
        <f t="shared" si="730"/>
        <v>137407.60066115702</v>
      </c>
      <c r="E8428" s="64">
        <f t="shared" si="731"/>
        <v>166263.19679999998</v>
      </c>
      <c r="F8428" s="64">
        <f>+VLOOKUP(B8428,[1]BASES!$A$2:$C$10701,3,0)</f>
        <v>21</v>
      </c>
      <c r="G8428" s="65">
        <f t="shared" si="728"/>
        <v>166263.19679999998</v>
      </c>
      <c r="H8428" s="66"/>
      <c r="I8428" s="67"/>
      <c r="J8428" s="67"/>
      <c r="K8428" s="67"/>
      <c r="L8428" s="67"/>
      <c r="M8428" s="68"/>
      <c r="N8428" s="69"/>
      <c r="O8428" s="70">
        <f t="shared" si="721"/>
        <v>0</v>
      </c>
      <c r="P8428" s="71">
        <f t="shared" si="722"/>
        <v>0</v>
      </c>
      <c r="Q8428" s="7">
        <v>1</v>
      </c>
      <c r="R8428" s="72">
        <f>+VLOOKUP(B8428,[1]BASES!$A$2:$E$10701,5,0)</f>
        <v>143132.9173553719</v>
      </c>
      <c r="S8428" s="71">
        <f t="shared" si="729"/>
        <v>0</v>
      </c>
      <c r="T8428" s="71">
        <v>0</v>
      </c>
      <c r="U8428" s="71">
        <f t="shared" si="732"/>
        <v>0</v>
      </c>
      <c r="V8428" s="7">
        <v>0</v>
      </c>
      <c r="W8428" s="7">
        <v>0</v>
      </c>
      <c r="X8428" s="7">
        <v>0</v>
      </c>
      <c r="Y8428" s="73">
        <v>0.04</v>
      </c>
      <c r="Z8428" s="7"/>
      <c r="AA8428" s="7"/>
      <c r="AB8428" s="7"/>
      <c r="AC8428" s="7"/>
    </row>
    <row r="8429" spans="2:29" ht="15.75" customHeight="1" x14ac:dyDescent="0.25">
      <c r="B8429" s="62">
        <v>36386</v>
      </c>
      <c r="C8429" s="63" t="s">
        <v>8433</v>
      </c>
      <c r="D8429" s="64">
        <f t="shared" si="730"/>
        <v>169486.37355371902</v>
      </c>
      <c r="E8429" s="64">
        <f t="shared" si="731"/>
        <v>205078.51200000002</v>
      </c>
      <c r="F8429" s="64">
        <f>+VLOOKUP(B8429,[1]BASES!$A$2:$C$10701,3,0)</f>
        <v>21</v>
      </c>
      <c r="G8429" s="65">
        <f t="shared" si="728"/>
        <v>205078.51200000002</v>
      </c>
      <c r="H8429" s="66"/>
      <c r="I8429" s="67"/>
      <c r="J8429" s="67"/>
      <c r="K8429" s="67"/>
      <c r="L8429" s="67"/>
      <c r="M8429" s="68"/>
      <c r="N8429" s="69"/>
      <c r="O8429" s="70">
        <f t="shared" si="721"/>
        <v>0</v>
      </c>
      <c r="P8429" s="71">
        <f t="shared" si="722"/>
        <v>0</v>
      </c>
      <c r="Q8429" s="7">
        <v>1</v>
      </c>
      <c r="R8429" s="72">
        <f>+VLOOKUP(B8429,[1]BASES!$A$2:$E$10701,5,0)</f>
        <v>176548.30578512399</v>
      </c>
      <c r="S8429" s="71">
        <f t="shared" si="729"/>
        <v>0</v>
      </c>
      <c r="T8429" s="71">
        <v>0</v>
      </c>
      <c r="U8429" s="71">
        <f t="shared" si="732"/>
        <v>0</v>
      </c>
      <c r="V8429" s="7">
        <v>0</v>
      </c>
      <c r="W8429" s="7">
        <v>0</v>
      </c>
      <c r="X8429" s="7">
        <v>0</v>
      </c>
      <c r="Y8429" s="73">
        <v>0.04</v>
      </c>
      <c r="Z8429" s="7"/>
      <c r="AA8429" s="7"/>
      <c r="AB8429" s="7"/>
      <c r="AC8429" s="7"/>
    </row>
    <row r="8430" spans="2:29" ht="15.75" customHeight="1" x14ac:dyDescent="0.25">
      <c r="B8430" s="62">
        <v>36387</v>
      </c>
      <c r="C8430" s="63" t="s">
        <v>8434</v>
      </c>
      <c r="D8430" s="64">
        <f t="shared" si="730"/>
        <v>204325.39239669422</v>
      </c>
      <c r="E8430" s="64">
        <f t="shared" si="731"/>
        <v>247233.72480000003</v>
      </c>
      <c r="F8430" s="64">
        <f>+VLOOKUP(B8430,[1]BASES!$A$2:$C$10701,3,0)</f>
        <v>21</v>
      </c>
      <c r="G8430" s="65">
        <f t="shared" si="728"/>
        <v>247233.72480000003</v>
      </c>
      <c r="H8430" s="66"/>
      <c r="I8430" s="67"/>
      <c r="J8430" s="67"/>
      <c r="K8430" s="67"/>
      <c r="L8430" s="67"/>
      <c r="M8430" s="68"/>
      <c r="N8430" s="69"/>
      <c r="O8430" s="70">
        <f t="shared" si="721"/>
        <v>0</v>
      </c>
      <c r="P8430" s="71">
        <f t="shared" si="722"/>
        <v>0</v>
      </c>
      <c r="Q8430" s="7">
        <v>1</v>
      </c>
      <c r="R8430" s="72">
        <f>+VLOOKUP(B8430,[1]BASES!$A$2:$E$10701,5,0)</f>
        <v>212838.95041322315</v>
      </c>
      <c r="S8430" s="71">
        <f t="shared" si="729"/>
        <v>0</v>
      </c>
      <c r="T8430" s="71">
        <v>0</v>
      </c>
      <c r="U8430" s="71">
        <f t="shared" si="732"/>
        <v>0</v>
      </c>
      <c r="V8430" s="7">
        <v>0</v>
      </c>
      <c r="W8430" s="7">
        <v>0</v>
      </c>
      <c r="X8430" s="7">
        <v>0</v>
      </c>
      <c r="Y8430" s="73">
        <v>0.04</v>
      </c>
      <c r="Z8430" s="7"/>
      <c r="AA8430" s="7"/>
      <c r="AB8430" s="7"/>
      <c r="AC8430" s="7"/>
    </row>
    <row r="8431" spans="2:29" ht="15.75" customHeight="1" x14ac:dyDescent="0.25">
      <c r="B8431" s="62">
        <v>36388</v>
      </c>
      <c r="C8431" s="63" t="s">
        <v>8435</v>
      </c>
      <c r="D8431" s="64">
        <f t="shared" si="730"/>
        <v>200846.53487603308</v>
      </c>
      <c r="E8431" s="64">
        <f t="shared" si="731"/>
        <v>243024.30720000004</v>
      </c>
      <c r="F8431" s="64">
        <f>+VLOOKUP(B8431,[1]BASES!$A$2:$C$10701,3,0)</f>
        <v>21</v>
      </c>
      <c r="G8431" s="65">
        <f t="shared" si="728"/>
        <v>243024.30720000004</v>
      </c>
      <c r="H8431" s="66"/>
      <c r="I8431" s="67"/>
      <c r="J8431" s="67"/>
      <c r="K8431" s="67"/>
      <c r="L8431" s="67"/>
      <c r="M8431" s="68"/>
      <c r="N8431" s="69"/>
      <c r="O8431" s="70">
        <f t="shared" si="721"/>
        <v>0</v>
      </c>
      <c r="P8431" s="71">
        <f t="shared" si="722"/>
        <v>0</v>
      </c>
      <c r="Q8431" s="7">
        <v>1</v>
      </c>
      <c r="R8431" s="72">
        <f>+VLOOKUP(B8431,[1]BASES!$A$2:$E$10701,5,0)</f>
        <v>209215.14049586779</v>
      </c>
      <c r="S8431" s="71">
        <f t="shared" si="729"/>
        <v>0</v>
      </c>
      <c r="T8431" s="71">
        <v>0</v>
      </c>
      <c r="U8431" s="71">
        <f t="shared" si="732"/>
        <v>0</v>
      </c>
      <c r="V8431" s="7">
        <v>0</v>
      </c>
      <c r="W8431" s="7">
        <v>0</v>
      </c>
      <c r="X8431" s="7">
        <v>0</v>
      </c>
      <c r="Y8431" s="73">
        <v>0.04</v>
      </c>
      <c r="Z8431" s="7"/>
      <c r="AA8431" s="7"/>
      <c r="AB8431" s="7"/>
      <c r="AC8431" s="7"/>
    </row>
    <row r="8432" spans="2:29" ht="15.75" customHeight="1" x14ac:dyDescent="0.25">
      <c r="B8432" s="62">
        <v>36417</v>
      </c>
      <c r="C8432" s="63" t="s">
        <v>8436</v>
      </c>
      <c r="D8432" s="64">
        <f t="shared" si="730"/>
        <v>102713.39900826446</v>
      </c>
      <c r="E8432" s="64">
        <f t="shared" si="731"/>
        <v>124283.21279999999</v>
      </c>
      <c r="F8432" s="64">
        <f>+VLOOKUP(B8432,[1]BASES!$A$2:$C$10701,3,0)</f>
        <v>21</v>
      </c>
      <c r="G8432" s="65">
        <f t="shared" si="728"/>
        <v>124283.21279999999</v>
      </c>
      <c r="H8432" s="66"/>
      <c r="I8432" s="67"/>
      <c r="J8432" s="67"/>
      <c r="K8432" s="67"/>
      <c r="L8432" s="67"/>
      <c r="M8432" s="68"/>
      <c r="N8432" s="69"/>
      <c r="O8432" s="70">
        <f t="shared" si="721"/>
        <v>0</v>
      </c>
      <c r="P8432" s="71">
        <f t="shared" si="722"/>
        <v>0</v>
      </c>
      <c r="Q8432" s="7">
        <v>1</v>
      </c>
      <c r="R8432" s="72">
        <f>+VLOOKUP(B8432,[1]BASES!$A$2:$E$10701,5,0)</f>
        <v>106993.12396694215</v>
      </c>
      <c r="S8432" s="71">
        <f t="shared" si="729"/>
        <v>0</v>
      </c>
      <c r="T8432" s="71">
        <v>0</v>
      </c>
      <c r="U8432" s="71">
        <f t="shared" si="732"/>
        <v>0</v>
      </c>
      <c r="V8432" s="7">
        <v>0</v>
      </c>
      <c r="W8432" s="7">
        <v>0</v>
      </c>
      <c r="X8432" s="7">
        <v>0</v>
      </c>
      <c r="Y8432" s="73">
        <v>0.04</v>
      </c>
      <c r="Z8432" s="7"/>
      <c r="AA8432" s="7"/>
      <c r="AB8432" s="7"/>
      <c r="AC8432" s="7"/>
    </row>
    <row r="8433" spans="2:29" ht="15.75" customHeight="1" x14ac:dyDescent="0.25">
      <c r="B8433" s="62">
        <v>36418</v>
      </c>
      <c r="C8433" s="63" t="s">
        <v>8437</v>
      </c>
      <c r="D8433" s="64" t="e">
        <f t="shared" si="730"/>
        <v>#N/A</v>
      </c>
      <c r="E8433" s="64" t="e">
        <f t="shared" si="731"/>
        <v>#N/A</v>
      </c>
      <c r="F8433" s="64" t="e">
        <f>+VLOOKUP(B8433,[1]BASES!$A$2:$C$10701,3,0)</f>
        <v>#N/A</v>
      </c>
      <c r="G8433" s="65" t="e">
        <f t="shared" si="728"/>
        <v>#N/A</v>
      </c>
      <c r="H8433" s="66"/>
      <c r="I8433" s="67"/>
      <c r="J8433" s="67"/>
      <c r="K8433" s="67"/>
      <c r="L8433" s="67"/>
      <c r="M8433" s="68"/>
      <c r="N8433" s="69"/>
      <c r="O8433" s="70">
        <f t="shared" si="721"/>
        <v>0</v>
      </c>
      <c r="P8433" s="71">
        <f t="shared" si="722"/>
        <v>0</v>
      </c>
      <c r="Q8433" s="7">
        <v>1</v>
      </c>
      <c r="R8433" s="72" t="e">
        <f>+VLOOKUP(B8433,[1]BASES!$A$2:$E$10701,5,0)</f>
        <v>#N/A</v>
      </c>
      <c r="S8433" s="71">
        <f t="shared" si="729"/>
        <v>0</v>
      </c>
      <c r="T8433" s="71">
        <v>0</v>
      </c>
      <c r="U8433" s="71">
        <f t="shared" si="732"/>
        <v>0</v>
      </c>
      <c r="V8433" s="7">
        <v>0</v>
      </c>
      <c r="W8433" s="7">
        <v>0</v>
      </c>
      <c r="X8433" s="7">
        <v>0</v>
      </c>
      <c r="Y8433" s="73">
        <v>0.04</v>
      </c>
      <c r="Z8433" s="7"/>
      <c r="AA8433" s="7"/>
      <c r="AB8433" s="7"/>
      <c r="AC8433" s="7"/>
    </row>
    <row r="8434" spans="2:29" ht="15.75" customHeight="1" x14ac:dyDescent="0.25">
      <c r="B8434" s="62">
        <v>36419</v>
      </c>
      <c r="C8434" s="63" t="s">
        <v>8438</v>
      </c>
      <c r="D8434" s="64">
        <f t="shared" si="730"/>
        <v>136963.41421487601</v>
      </c>
      <c r="E8434" s="64">
        <f t="shared" si="731"/>
        <v>165725.73119999998</v>
      </c>
      <c r="F8434" s="64">
        <f>+VLOOKUP(B8434,[1]BASES!$A$2:$C$10701,3,0)</f>
        <v>21</v>
      </c>
      <c r="G8434" s="65">
        <f t="shared" si="728"/>
        <v>165725.73119999998</v>
      </c>
      <c r="H8434" s="66"/>
      <c r="I8434" s="67"/>
      <c r="J8434" s="67"/>
      <c r="K8434" s="67"/>
      <c r="L8434" s="67"/>
      <c r="M8434" s="68"/>
      <c r="N8434" s="69"/>
      <c r="O8434" s="70">
        <f t="shared" si="721"/>
        <v>0</v>
      </c>
      <c r="P8434" s="71">
        <f t="shared" si="722"/>
        <v>0</v>
      </c>
      <c r="Q8434" s="7">
        <v>1</v>
      </c>
      <c r="R8434" s="72">
        <f>+VLOOKUP(B8434,[1]BASES!$A$2:$E$10701,5,0)</f>
        <v>142670.22314049586</v>
      </c>
      <c r="S8434" s="71">
        <f t="shared" si="729"/>
        <v>0</v>
      </c>
      <c r="T8434" s="71">
        <v>0</v>
      </c>
      <c r="U8434" s="71">
        <f t="shared" si="732"/>
        <v>0</v>
      </c>
      <c r="V8434" s="7">
        <v>0</v>
      </c>
      <c r="W8434" s="7">
        <v>0</v>
      </c>
      <c r="X8434" s="7">
        <v>0</v>
      </c>
      <c r="Y8434" s="73">
        <v>0.04</v>
      </c>
      <c r="Z8434" s="7"/>
      <c r="AA8434" s="7"/>
      <c r="AB8434" s="7"/>
      <c r="AC8434" s="7"/>
    </row>
    <row r="8435" spans="2:29" ht="15.75" customHeight="1" x14ac:dyDescent="0.25">
      <c r="B8435" s="62">
        <v>36420</v>
      </c>
      <c r="C8435" s="63" t="s">
        <v>8439</v>
      </c>
      <c r="D8435" s="64">
        <f t="shared" si="730"/>
        <v>203177.74809917354</v>
      </c>
      <c r="E8435" s="64">
        <f t="shared" si="731"/>
        <v>245845.07519999999</v>
      </c>
      <c r="F8435" s="64">
        <f>+VLOOKUP(B8435,[1]BASES!$A$2:$C$10701,3,0)</f>
        <v>21</v>
      </c>
      <c r="G8435" s="65">
        <f t="shared" si="728"/>
        <v>245845.07519999999</v>
      </c>
      <c r="H8435" s="66"/>
      <c r="I8435" s="67"/>
      <c r="J8435" s="67"/>
      <c r="K8435" s="67"/>
      <c r="L8435" s="67"/>
      <c r="M8435" s="68"/>
      <c r="N8435" s="69"/>
      <c r="O8435" s="70">
        <f t="shared" si="721"/>
        <v>0</v>
      </c>
      <c r="P8435" s="71">
        <f t="shared" si="722"/>
        <v>0</v>
      </c>
      <c r="Q8435" s="7">
        <v>1</v>
      </c>
      <c r="R8435" s="72">
        <f>+VLOOKUP(B8435,[1]BASES!$A$2:$E$10701,5,0)</f>
        <v>211643.48760330578</v>
      </c>
      <c r="S8435" s="71">
        <f t="shared" si="729"/>
        <v>0</v>
      </c>
      <c r="T8435" s="71">
        <v>0</v>
      </c>
      <c r="U8435" s="71">
        <f t="shared" si="732"/>
        <v>0</v>
      </c>
      <c r="V8435" s="7">
        <v>0</v>
      </c>
      <c r="W8435" s="7">
        <v>0</v>
      </c>
      <c r="X8435" s="7">
        <v>0</v>
      </c>
      <c r="Y8435" s="73">
        <v>0.04</v>
      </c>
      <c r="Z8435" s="7"/>
      <c r="AA8435" s="7"/>
      <c r="AB8435" s="7"/>
      <c r="AC8435" s="7"/>
    </row>
    <row r="8436" spans="2:29" ht="15.75" customHeight="1" x14ac:dyDescent="0.25">
      <c r="B8436" s="62">
        <v>36449</v>
      </c>
      <c r="C8436" s="63" t="s">
        <v>8440</v>
      </c>
      <c r="D8436" s="64">
        <f t="shared" si="730"/>
        <v>110830.80198347107</v>
      </c>
      <c r="E8436" s="64">
        <f t="shared" si="731"/>
        <v>134105.27040000001</v>
      </c>
      <c r="F8436" s="64">
        <f>+VLOOKUP(B8436,[1]BASES!$A$2:$C$10701,3,0)</f>
        <v>21</v>
      </c>
      <c r="G8436" s="65">
        <f t="shared" si="728"/>
        <v>134105.27040000001</v>
      </c>
      <c r="H8436" s="66"/>
      <c r="I8436" s="67"/>
      <c r="J8436" s="67"/>
      <c r="K8436" s="67"/>
      <c r="L8436" s="67"/>
      <c r="M8436" s="68"/>
      <c r="N8436" s="69"/>
      <c r="O8436" s="70">
        <f t="shared" si="721"/>
        <v>0</v>
      </c>
      <c r="P8436" s="71">
        <f t="shared" si="722"/>
        <v>0</v>
      </c>
      <c r="Q8436" s="7">
        <v>1</v>
      </c>
      <c r="R8436" s="72">
        <f>+VLOOKUP(B8436,[1]BASES!$A$2:$E$10701,5,0)</f>
        <v>115448.7520661157</v>
      </c>
      <c r="S8436" s="71">
        <f t="shared" si="729"/>
        <v>0</v>
      </c>
      <c r="T8436" s="71">
        <v>0</v>
      </c>
      <c r="U8436" s="71">
        <f t="shared" si="732"/>
        <v>0</v>
      </c>
      <c r="V8436" s="7">
        <v>0</v>
      </c>
      <c r="W8436" s="7">
        <v>0</v>
      </c>
      <c r="X8436" s="7">
        <v>0</v>
      </c>
      <c r="Y8436" s="73">
        <v>0.04</v>
      </c>
      <c r="Z8436" s="7"/>
      <c r="AA8436" s="7"/>
      <c r="AB8436" s="7"/>
      <c r="AC8436" s="7"/>
    </row>
    <row r="8437" spans="2:29" ht="15.75" customHeight="1" x14ac:dyDescent="0.25">
      <c r="B8437" s="62">
        <v>38349</v>
      </c>
      <c r="C8437" s="63" t="s">
        <v>8441</v>
      </c>
      <c r="D8437" s="64">
        <f t="shared" si="730"/>
        <v>335667.14181818184</v>
      </c>
      <c r="E8437" s="64">
        <f t="shared" si="731"/>
        <v>406157.24160000001</v>
      </c>
      <c r="F8437" s="64">
        <f>+VLOOKUP(B8437,[1]BASES!$A$2:$C$10701,3,0)</f>
        <v>21</v>
      </c>
      <c r="G8437" s="65">
        <f t="shared" si="728"/>
        <v>406157.24160000001</v>
      </c>
      <c r="H8437" s="66"/>
      <c r="I8437" s="67"/>
      <c r="J8437" s="67"/>
      <c r="K8437" s="67"/>
      <c r="L8437" s="67"/>
      <c r="M8437" s="68"/>
      <c r="N8437" s="69"/>
      <c r="O8437" s="70">
        <f t="shared" si="721"/>
        <v>0</v>
      </c>
      <c r="P8437" s="71">
        <f t="shared" si="722"/>
        <v>0</v>
      </c>
      <c r="Q8437" s="7">
        <v>1</v>
      </c>
      <c r="R8437" s="72">
        <f>+VLOOKUP(B8437,[1]BASES!$A$2:$E$10701,5,0)</f>
        <v>349653.27272727276</v>
      </c>
      <c r="S8437" s="71">
        <f t="shared" si="729"/>
        <v>0</v>
      </c>
      <c r="T8437" s="71">
        <v>0</v>
      </c>
      <c r="U8437" s="71">
        <f t="shared" si="732"/>
        <v>0</v>
      </c>
      <c r="V8437" s="7">
        <v>0</v>
      </c>
      <c r="W8437" s="7">
        <v>0</v>
      </c>
      <c r="X8437" s="7">
        <v>0</v>
      </c>
      <c r="Y8437" s="73">
        <v>0.04</v>
      </c>
      <c r="Z8437" s="7"/>
      <c r="AA8437" s="7"/>
      <c r="AB8437" s="7"/>
      <c r="AC8437" s="7"/>
    </row>
    <row r="8438" spans="2:29" ht="15.75" customHeight="1" x14ac:dyDescent="0.25">
      <c r="B8438" s="62">
        <v>38351</v>
      </c>
      <c r="C8438" s="63" t="s">
        <v>8442</v>
      </c>
      <c r="D8438" s="64">
        <f t="shared" si="730"/>
        <v>335667.14181818184</v>
      </c>
      <c r="E8438" s="64">
        <f t="shared" si="731"/>
        <v>406157.24160000001</v>
      </c>
      <c r="F8438" s="64">
        <f>+VLOOKUP(B8438,[1]BASES!$A$2:$C$10701,3,0)</f>
        <v>21</v>
      </c>
      <c r="G8438" s="65">
        <f t="shared" si="728"/>
        <v>406157.24160000001</v>
      </c>
      <c r="H8438" s="66"/>
      <c r="I8438" s="67"/>
      <c r="J8438" s="67"/>
      <c r="K8438" s="67"/>
      <c r="L8438" s="67"/>
      <c r="M8438" s="68"/>
      <c r="N8438" s="69"/>
      <c r="O8438" s="70">
        <f t="shared" si="721"/>
        <v>0</v>
      </c>
      <c r="P8438" s="71">
        <f t="shared" si="722"/>
        <v>0</v>
      </c>
      <c r="Q8438" s="7">
        <v>1</v>
      </c>
      <c r="R8438" s="72">
        <f>+VLOOKUP(B8438,[1]BASES!$A$2:$E$10701,5,0)</f>
        <v>349653.27272727276</v>
      </c>
      <c r="S8438" s="71">
        <f t="shared" si="729"/>
        <v>0</v>
      </c>
      <c r="T8438" s="71">
        <v>0</v>
      </c>
      <c r="U8438" s="71">
        <f t="shared" si="732"/>
        <v>0</v>
      </c>
      <c r="V8438" s="7">
        <v>0</v>
      </c>
      <c r="W8438" s="7">
        <v>0</v>
      </c>
      <c r="X8438" s="7">
        <v>0</v>
      </c>
      <c r="Y8438" s="73">
        <v>0.04</v>
      </c>
      <c r="Z8438" s="7"/>
      <c r="AA8438" s="7"/>
      <c r="AB8438" s="7"/>
      <c r="AC8438" s="7"/>
    </row>
    <row r="8439" spans="2:29" ht="15.75" customHeight="1" x14ac:dyDescent="0.25">
      <c r="B8439" s="62">
        <v>38352</v>
      </c>
      <c r="C8439" s="63" t="s">
        <v>8443</v>
      </c>
      <c r="D8439" s="64">
        <f t="shared" si="730"/>
        <v>447554.14214876032</v>
      </c>
      <c r="E8439" s="64">
        <f t="shared" si="731"/>
        <v>541540.51199999999</v>
      </c>
      <c r="F8439" s="64">
        <f>+VLOOKUP(B8439,[1]BASES!$A$2:$C$10701,3,0)</f>
        <v>21</v>
      </c>
      <c r="G8439" s="65">
        <f t="shared" si="728"/>
        <v>541540.51199999999</v>
      </c>
      <c r="H8439" s="66"/>
      <c r="I8439" s="67"/>
      <c r="J8439" s="67"/>
      <c r="K8439" s="67"/>
      <c r="L8439" s="67"/>
      <c r="M8439" s="68"/>
      <c r="N8439" s="69"/>
      <c r="O8439" s="70">
        <f t="shared" si="721"/>
        <v>0</v>
      </c>
      <c r="P8439" s="71">
        <f t="shared" si="722"/>
        <v>0</v>
      </c>
      <c r="Q8439" s="7">
        <v>1</v>
      </c>
      <c r="R8439" s="72">
        <f>+VLOOKUP(B8439,[1]BASES!$A$2:$E$10701,5,0)</f>
        <v>466202.23140495864</v>
      </c>
      <c r="S8439" s="71">
        <f t="shared" si="729"/>
        <v>0</v>
      </c>
      <c r="T8439" s="71">
        <v>0</v>
      </c>
      <c r="U8439" s="71">
        <f t="shared" si="732"/>
        <v>0</v>
      </c>
      <c r="V8439" s="7">
        <v>0</v>
      </c>
      <c r="W8439" s="7">
        <v>0</v>
      </c>
      <c r="X8439" s="7">
        <v>0</v>
      </c>
      <c r="Y8439" s="73">
        <v>0.04</v>
      </c>
      <c r="Z8439" s="7"/>
      <c r="AA8439" s="7"/>
      <c r="AB8439" s="7"/>
      <c r="AC8439" s="7"/>
    </row>
    <row r="8440" spans="2:29" ht="15.75" customHeight="1" x14ac:dyDescent="0.25">
      <c r="B8440" s="62">
        <v>38353</v>
      </c>
      <c r="C8440" s="63" t="s">
        <v>8444</v>
      </c>
      <c r="D8440" s="64" t="e">
        <f t="shared" si="730"/>
        <v>#N/A</v>
      </c>
      <c r="E8440" s="64" t="e">
        <f t="shared" si="731"/>
        <v>#N/A</v>
      </c>
      <c r="F8440" s="64" t="e">
        <f>+VLOOKUP(B8440,[1]BASES!$A$2:$C$10701,3,0)</f>
        <v>#N/A</v>
      </c>
      <c r="G8440" s="65" t="e">
        <f t="shared" si="728"/>
        <v>#N/A</v>
      </c>
      <c r="H8440" s="66"/>
      <c r="I8440" s="67"/>
      <c r="J8440" s="67"/>
      <c r="K8440" s="67"/>
      <c r="L8440" s="67"/>
      <c r="M8440" s="68"/>
      <c r="N8440" s="69"/>
      <c r="O8440" s="70">
        <f t="shared" si="721"/>
        <v>0</v>
      </c>
      <c r="P8440" s="71">
        <f t="shared" si="722"/>
        <v>0</v>
      </c>
      <c r="Q8440" s="7">
        <v>1</v>
      </c>
      <c r="R8440" s="72" t="e">
        <f>+VLOOKUP(B8440,[1]BASES!$A$2:$E$10701,5,0)</f>
        <v>#N/A</v>
      </c>
      <c r="S8440" s="71">
        <f t="shared" si="729"/>
        <v>0</v>
      </c>
      <c r="T8440" s="71">
        <v>0</v>
      </c>
      <c r="U8440" s="71">
        <f t="shared" si="732"/>
        <v>0</v>
      </c>
      <c r="V8440" s="7">
        <v>0</v>
      </c>
      <c r="W8440" s="7">
        <v>0</v>
      </c>
      <c r="X8440" s="7">
        <v>0</v>
      </c>
      <c r="Y8440" s="73">
        <v>0.04</v>
      </c>
      <c r="Z8440" s="7"/>
      <c r="AA8440" s="7"/>
      <c r="AB8440" s="7"/>
      <c r="AC8440" s="7"/>
    </row>
    <row r="8441" spans="2:29" ht="15.75" customHeight="1" x14ac:dyDescent="0.25">
      <c r="B8441" s="62">
        <v>38355</v>
      </c>
      <c r="C8441" s="63" t="s">
        <v>8445</v>
      </c>
      <c r="D8441" s="64">
        <f t="shared" si="730"/>
        <v>333580.17322314047</v>
      </c>
      <c r="E8441" s="64">
        <f t="shared" si="731"/>
        <v>403632.00959999999</v>
      </c>
      <c r="F8441" s="64">
        <f>+VLOOKUP(B8441,[1]BASES!$A$2:$C$10701,3,0)</f>
        <v>21</v>
      </c>
      <c r="G8441" s="65">
        <f t="shared" si="728"/>
        <v>403632.00959999999</v>
      </c>
      <c r="H8441" s="66"/>
      <c r="I8441" s="67"/>
      <c r="J8441" s="67"/>
      <c r="K8441" s="67"/>
      <c r="L8441" s="67"/>
      <c r="M8441" s="68"/>
      <c r="N8441" s="69"/>
      <c r="O8441" s="70">
        <f t="shared" si="721"/>
        <v>0</v>
      </c>
      <c r="P8441" s="71">
        <f t="shared" si="722"/>
        <v>0</v>
      </c>
      <c r="Q8441" s="7">
        <v>1</v>
      </c>
      <c r="R8441" s="72">
        <f>+VLOOKUP(B8441,[1]BASES!$A$2:$E$10701,5,0)</f>
        <v>347479.34710743802</v>
      </c>
      <c r="S8441" s="71">
        <f t="shared" si="729"/>
        <v>0</v>
      </c>
      <c r="T8441" s="71">
        <v>0</v>
      </c>
      <c r="U8441" s="71">
        <f t="shared" si="732"/>
        <v>0</v>
      </c>
      <c r="V8441" s="7">
        <v>0</v>
      </c>
      <c r="W8441" s="7">
        <v>0</v>
      </c>
      <c r="X8441" s="7">
        <v>0</v>
      </c>
      <c r="Y8441" s="73">
        <v>0.04</v>
      </c>
      <c r="Z8441" s="7"/>
      <c r="AA8441" s="7"/>
      <c r="AB8441" s="7"/>
      <c r="AC8441" s="7"/>
    </row>
    <row r="8442" spans="2:29" ht="15.75" customHeight="1" x14ac:dyDescent="0.25">
      <c r="B8442" s="62">
        <v>38356</v>
      </c>
      <c r="C8442" s="63" t="s">
        <v>8446</v>
      </c>
      <c r="D8442" s="64">
        <f t="shared" si="730"/>
        <v>297667.08892561984</v>
      </c>
      <c r="E8442" s="64">
        <f t="shared" si="731"/>
        <v>360177.1776</v>
      </c>
      <c r="F8442" s="64">
        <f>+VLOOKUP(B8442,[1]BASES!$A$2:$C$10701,3,0)</f>
        <v>21</v>
      </c>
      <c r="G8442" s="65">
        <f t="shared" si="728"/>
        <v>360177.1776</v>
      </c>
      <c r="H8442" s="66"/>
      <c r="I8442" s="67"/>
      <c r="J8442" s="67"/>
      <c r="K8442" s="67"/>
      <c r="L8442" s="67"/>
      <c r="M8442" s="68"/>
      <c r="N8442" s="69"/>
      <c r="O8442" s="70">
        <f t="shared" si="721"/>
        <v>0</v>
      </c>
      <c r="P8442" s="71">
        <f t="shared" si="722"/>
        <v>0</v>
      </c>
      <c r="Q8442" s="7">
        <v>1</v>
      </c>
      <c r="R8442" s="72">
        <f>+VLOOKUP(B8442,[1]BASES!$A$2:$E$10701,5,0)</f>
        <v>310069.88429752068</v>
      </c>
      <c r="S8442" s="71">
        <f t="shared" si="729"/>
        <v>0</v>
      </c>
      <c r="T8442" s="71">
        <v>0</v>
      </c>
      <c r="U8442" s="71">
        <f t="shared" si="732"/>
        <v>0</v>
      </c>
      <c r="V8442" s="7">
        <v>0</v>
      </c>
      <c r="W8442" s="7">
        <v>0</v>
      </c>
      <c r="X8442" s="7">
        <v>0</v>
      </c>
      <c r="Y8442" s="73">
        <v>0.04</v>
      </c>
      <c r="Z8442" s="7"/>
      <c r="AA8442" s="7"/>
      <c r="AB8442" s="7"/>
      <c r="AC8442" s="7"/>
    </row>
    <row r="8443" spans="2:29" ht="15.75" customHeight="1" x14ac:dyDescent="0.25">
      <c r="B8443" s="62">
        <v>38358</v>
      </c>
      <c r="C8443" s="63" t="s">
        <v>8447</v>
      </c>
      <c r="D8443" s="64">
        <f t="shared" si="730"/>
        <v>297667.08892561984</v>
      </c>
      <c r="E8443" s="64">
        <f t="shared" si="731"/>
        <v>360177.1776</v>
      </c>
      <c r="F8443" s="64">
        <f>+VLOOKUP(B8443,[1]BASES!$A$2:$C$10701,3,0)</f>
        <v>21</v>
      </c>
      <c r="G8443" s="65">
        <f t="shared" si="728"/>
        <v>360177.1776</v>
      </c>
      <c r="H8443" s="66"/>
      <c r="I8443" s="67"/>
      <c r="J8443" s="67"/>
      <c r="K8443" s="67"/>
      <c r="L8443" s="67"/>
      <c r="M8443" s="68"/>
      <c r="N8443" s="69"/>
      <c r="O8443" s="70">
        <f t="shared" si="721"/>
        <v>0</v>
      </c>
      <c r="P8443" s="71">
        <f t="shared" si="722"/>
        <v>0</v>
      </c>
      <c r="Q8443" s="7">
        <v>1</v>
      </c>
      <c r="R8443" s="72">
        <f>+VLOOKUP(B8443,[1]BASES!$A$2:$E$10701,5,0)</f>
        <v>310069.88429752068</v>
      </c>
      <c r="S8443" s="71">
        <f t="shared" si="729"/>
        <v>0</v>
      </c>
      <c r="T8443" s="71">
        <v>0</v>
      </c>
      <c r="U8443" s="71">
        <f t="shared" si="732"/>
        <v>0</v>
      </c>
      <c r="V8443" s="7">
        <v>0</v>
      </c>
      <c r="W8443" s="7">
        <v>0</v>
      </c>
      <c r="X8443" s="7">
        <v>0</v>
      </c>
      <c r="Y8443" s="73">
        <v>0.04</v>
      </c>
      <c r="Z8443" s="7"/>
      <c r="AA8443" s="7"/>
      <c r="AB8443" s="7"/>
      <c r="AC8443" s="7"/>
    </row>
    <row r="8444" spans="2:29" ht="15.75" customHeight="1" x14ac:dyDescent="0.25">
      <c r="B8444" s="62">
        <v>38359</v>
      </c>
      <c r="C8444" s="63" t="s">
        <v>8448</v>
      </c>
      <c r="D8444" s="64">
        <f t="shared" si="730"/>
        <v>396887.63504132233</v>
      </c>
      <c r="E8444" s="64">
        <f t="shared" si="731"/>
        <v>480234.03840000002</v>
      </c>
      <c r="F8444" s="64">
        <f>+VLOOKUP(B8444,[1]BASES!$A$2:$C$10701,3,0)</f>
        <v>21</v>
      </c>
      <c r="G8444" s="65">
        <f t="shared" si="728"/>
        <v>480234.03840000002</v>
      </c>
      <c r="H8444" s="66"/>
      <c r="I8444" s="67"/>
      <c r="J8444" s="67"/>
      <c r="K8444" s="67"/>
      <c r="L8444" s="67"/>
      <c r="M8444" s="68"/>
      <c r="N8444" s="69"/>
      <c r="O8444" s="70">
        <f t="shared" si="721"/>
        <v>0</v>
      </c>
      <c r="P8444" s="71">
        <f t="shared" si="722"/>
        <v>0</v>
      </c>
      <c r="Q8444" s="7">
        <v>1</v>
      </c>
      <c r="R8444" s="72">
        <f>+VLOOKUP(B8444,[1]BASES!$A$2:$E$10701,5,0)</f>
        <v>413424.61983471073</v>
      </c>
      <c r="S8444" s="71">
        <f t="shared" si="729"/>
        <v>0</v>
      </c>
      <c r="T8444" s="71">
        <v>0</v>
      </c>
      <c r="U8444" s="71">
        <f t="shared" si="732"/>
        <v>0</v>
      </c>
      <c r="V8444" s="7">
        <v>0</v>
      </c>
      <c r="W8444" s="7">
        <v>0</v>
      </c>
      <c r="X8444" s="7">
        <v>0</v>
      </c>
      <c r="Y8444" s="73">
        <v>0.04</v>
      </c>
      <c r="Z8444" s="7"/>
      <c r="AA8444" s="7"/>
      <c r="AB8444" s="7"/>
      <c r="AC8444" s="7"/>
    </row>
    <row r="8445" spans="2:29" ht="15.75" customHeight="1" x14ac:dyDescent="0.25">
      <c r="B8445" s="62">
        <v>38360</v>
      </c>
      <c r="C8445" s="63" t="s">
        <v>8449</v>
      </c>
      <c r="D8445" s="64" t="e">
        <f t="shared" si="730"/>
        <v>#N/A</v>
      </c>
      <c r="E8445" s="64" t="e">
        <f t="shared" si="731"/>
        <v>#N/A</v>
      </c>
      <c r="F8445" s="64" t="e">
        <f>+VLOOKUP(B8445,[1]BASES!$A$2:$C$10701,3,0)</f>
        <v>#N/A</v>
      </c>
      <c r="G8445" s="65" t="e">
        <f t="shared" si="728"/>
        <v>#N/A</v>
      </c>
      <c r="H8445" s="66"/>
      <c r="I8445" s="67"/>
      <c r="J8445" s="67"/>
      <c r="K8445" s="67"/>
      <c r="L8445" s="67"/>
      <c r="M8445" s="68"/>
      <c r="N8445" s="69"/>
      <c r="O8445" s="70">
        <f t="shared" si="721"/>
        <v>0</v>
      </c>
      <c r="P8445" s="71">
        <f t="shared" si="722"/>
        <v>0</v>
      </c>
      <c r="Q8445" s="7">
        <v>1</v>
      </c>
      <c r="R8445" s="72" t="e">
        <f>+VLOOKUP(B8445,[1]BASES!$A$2:$E$10701,5,0)</f>
        <v>#N/A</v>
      </c>
      <c r="S8445" s="71">
        <f t="shared" si="729"/>
        <v>0</v>
      </c>
      <c r="T8445" s="71">
        <v>0</v>
      </c>
      <c r="U8445" s="71">
        <f t="shared" si="732"/>
        <v>0</v>
      </c>
      <c r="V8445" s="7">
        <v>0</v>
      </c>
      <c r="W8445" s="7">
        <v>0</v>
      </c>
      <c r="X8445" s="7">
        <v>0</v>
      </c>
      <c r="Y8445" s="73">
        <v>0.04</v>
      </c>
      <c r="Z8445" s="7"/>
      <c r="AA8445" s="7"/>
      <c r="AB8445" s="7"/>
      <c r="AC8445" s="7"/>
    </row>
    <row r="8446" spans="2:29" ht="15.75" customHeight="1" x14ac:dyDescent="0.25">
      <c r="B8446" s="62">
        <v>38361</v>
      </c>
      <c r="C8446" s="63" t="s">
        <v>8450</v>
      </c>
      <c r="D8446" s="64">
        <f t="shared" si="730"/>
        <v>331910.08264462813</v>
      </c>
      <c r="E8446" s="64">
        <f t="shared" si="731"/>
        <v>401611.20000000007</v>
      </c>
      <c r="F8446" s="64">
        <f>+VLOOKUP(B8446,[1]BASES!$A$2:$C$10701,3,0)</f>
        <v>21</v>
      </c>
      <c r="G8446" s="65">
        <f t="shared" si="728"/>
        <v>401611.20000000007</v>
      </c>
      <c r="H8446" s="66"/>
      <c r="I8446" s="67"/>
      <c r="J8446" s="67"/>
      <c r="K8446" s="67"/>
      <c r="L8446" s="67"/>
      <c r="M8446" s="68"/>
      <c r="N8446" s="69"/>
      <c r="O8446" s="70">
        <f t="shared" si="721"/>
        <v>0</v>
      </c>
      <c r="P8446" s="71">
        <f t="shared" si="722"/>
        <v>0</v>
      </c>
      <c r="Q8446" s="7">
        <v>1</v>
      </c>
      <c r="R8446" s="72">
        <f>+VLOOKUP(B8446,[1]BASES!$A$2:$E$10701,5,0)</f>
        <v>345739.6694214876</v>
      </c>
      <c r="S8446" s="71">
        <f t="shared" si="729"/>
        <v>0</v>
      </c>
      <c r="T8446" s="71">
        <v>0</v>
      </c>
      <c r="U8446" s="71">
        <f t="shared" si="732"/>
        <v>0</v>
      </c>
      <c r="V8446" s="7">
        <v>0</v>
      </c>
      <c r="W8446" s="7">
        <v>0</v>
      </c>
      <c r="X8446" s="7">
        <v>0</v>
      </c>
      <c r="Y8446" s="73">
        <v>0.04</v>
      </c>
      <c r="Z8446" s="7"/>
      <c r="AA8446" s="7"/>
      <c r="AB8446" s="7"/>
      <c r="AC8446" s="7"/>
    </row>
    <row r="8447" spans="2:29" ht="15.75" customHeight="1" x14ac:dyDescent="0.25">
      <c r="B8447" s="62">
        <v>38362</v>
      </c>
      <c r="C8447" s="63" t="s">
        <v>8451</v>
      </c>
      <c r="D8447" s="64">
        <f t="shared" si="730"/>
        <v>295816.37553719012</v>
      </c>
      <c r="E8447" s="64">
        <f t="shared" si="731"/>
        <v>357937.81440000003</v>
      </c>
      <c r="F8447" s="64">
        <f>+VLOOKUP(B8447,[1]BASES!$A$2:$C$10701,3,0)</f>
        <v>21</v>
      </c>
      <c r="G8447" s="65">
        <f t="shared" si="728"/>
        <v>357937.81440000003</v>
      </c>
      <c r="H8447" s="66"/>
      <c r="I8447" s="67"/>
      <c r="J8447" s="67"/>
      <c r="K8447" s="67"/>
      <c r="L8447" s="67"/>
      <c r="M8447" s="68"/>
      <c r="N8447" s="69"/>
      <c r="O8447" s="70">
        <f t="shared" si="721"/>
        <v>0</v>
      </c>
      <c r="P8447" s="71">
        <f t="shared" si="722"/>
        <v>0</v>
      </c>
      <c r="Q8447" s="7">
        <v>1</v>
      </c>
      <c r="R8447" s="72">
        <f>+VLOOKUP(B8447,[1]BASES!$A$2:$E$10701,5,0)</f>
        <v>308142.05785123969</v>
      </c>
      <c r="S8447" s="71">
        <f t="shared" si="729"/>
        <v>0</v>
      </c>
      <c r="T8447" s="71">
        <v>0</v>
      </c>
      <c r="U8447" s="71">
        <f t="shared" si="732"/>
        <v>0</v>
      </c>
      <c r="V8447" s="7">
        <v>0</v>
      </c>
      <c r="W8447" s="7">
        <v>0</v>
      </c>
      <c r="X8447" s="7">
        <v>0</v>
      </c>
      <c r="Y8447" s="73">
        <v>0.04</v>
      </c>
      <c r="Z8447" s="7"/>
      <c r="AA8447" s="7"/>
      <c r="AB8447" s="7"/>
      <c r="AC8447" s="7"/>
    </row>
    <row r="8448" spans="2:29" ht="15.75" customHeight="1" x14ac:dyDescent="0.25">
      <c r="B8448" s="62">
        <v>15037</v>
      </c>
      <c r="C8448" s="63" t="s">
        <v>8452</v>
      </c>
      <c r="D8448" s="64">
        <f t="shared" si="730"/>
        <v>11664.991735537191</v>
      </c>
      <c r="E8448" s="64">
        <f t="shared" si="731"/>
        <v>14114.640000000001</v>
      </c>
      <c r="F8448" s="64">
        <f>+VLOOKUP(B8448,[1]BASES!$A$2:$C$10701,3,0)</f>
        <v>21</v>
      </c>
      <c r="G8448" s="65">
        <f t="shared" si="728"/>
        <v>14114.640000000001</v>
      </c>
      <c r="H8448" s="66"/>
      <c r="I8448" s="67"/>
      <c r="J8448" s="67"/>
      <c r="K8448" s="67"/>
      <c r="L8448" s="67"/>
      <c r="M8448" s="68"/>
      <c r="N8448" s="69"/>
      <c r="O8448" s="70">
        <f t="shared" si="721"/>
        <v>0</v>
      </c>
      <c r="P8448" s="71">
        <f t="shared" si="722"/>
        <v>0</v>
      </c>
      <c r="Q8448" s="7">
        <v>1</v>
      </c>
      <c r="R8448" s="72">
        <f>+VLOOKUP(B8448,[1]BASES!$A$2:$E$10701,5,0)</f>
        <v>12151.03305785124</v>
      </c>
      <c r="S8448" s="71">
        <f t="shared" si="729"/>
        <v>0</v>
      </c>
      <c r="T8448" s="71">
        <v>0</v>
      </c>
      <c r="U8448" s="71">
        <f t="shared" si="732"/>
        <v>0</v>
      </c>
      <c r="V8448" s="7">
        <v>0</v>
      </c>
      <c r="W8448" s="7">
        <v>0</v>
      </c>
      <c r="X8448" s="7">
        <v>0</v>
      </c>
      <c r="Y8448" s="73">
        <v>0.04</v>
      </c>
      <c r="Z8448" s="7"/>
      <c r="AA8448" s="7"/>
      <c r="AB8448" s="7"/>
      <c r="AC8448" s="7"/>
    </row>
    <row r="8449" spans="2:29" ht="15.75" customHeight="1" x14ac:dyDescent="0.25">
      <c r="B8449" s="62">
        <v>47369</v>
      </c>
      <c r="C8449" s="63" t="s">
        <v>8453</v>
      </c>
      <c r="D8449" s="64">
        <f t="shared" si="730"/>
        <v>8394.8667768595042</v>
      </c>
      <c r="E8449" s="64">
        <f t="shared" si="731"/>
        <v>10157.7888</v>
      </c>
      <c r="F8449" s="64">
        <f>+VLOOKUP(B8449,[1]BASES!$A$2:$C$10701,3,0)</f>
        <v>21</v>
      </c>
      <c r="G8449" s="65">
        <f t="shared" si="728"/>
        <v>10157.7888</v>
      </c>
      <c r="H8449" s="66"/>
      <c r="I8449" s="67"/>
      <c r="J8449" s="67"/>
      <c r="K8449" s="67"/>
      <c r="L8449" s="67"/>
      <c r="M8449" s="68"/>
      <c r="N8449" s="69"/>
      <c r="O8449" s="70">
        <f t="shared" si="721"/>
        <v>0</v>
      </c>
      <c r="P8449" s="71">
        <f t="shared" si="722"/>
        <v>0</v>
      </c>
      <c r="Q8449" s="7">
        <v>1</v>
      </c>
      <c r="R8449" s="72">
        <f>+VLOOKUP(B8449,[1]BASES!$A$2:$E$10701,5,0)</f>
        <v>8744.6528925619841</v>
      </c>
      <c r="S8449" s="71">
        <f t="shared" si="729"/>
        <v>0</v>
      </c>
      <c r="T8449" s="71">
        <v>0</v>
      </c>
      <c r="U8449" s="71">
        <f t="shared" si="732"/>
        <v>0</v>
      </c>
      <c r="V8449" s="7">
        <v>0</v>
      </c>
      <c r="W8449" s="7">
        <v>0</v>
      </c>
      <c r="X8449" s="7">
        <v>0</v>
      </c>
      <c r="Y8449" s="73">
        <v>0.04</v>
      </c>
      <c r="Z8449" s="7"/>
      <c r="AA8449" s="7"/>
      <c r="AB8449" s="7"/>
      <c r="AC8449" s="7"/>
    </row>
    <row r="8450" spans="2:29" ht="15.75" customHeight="1" x14ac:dyDescent="0.25">
      <c r="B8450" s="62">
        <v>47370</v>
      </c>
      <c r="C8450" s="63" t="s">
        <v>8454</v>
      </c>
      <c r="D8450" s="64">
        <f t="shared" si="730"/>
        <v>9163.3428099173543</v>
      </c>
      <c r="E8450" s="64">
        <f t="shared" si="731"/>
        <v>11087.644799999998</v>
      </c>
      <c r="F8450" s="64">
        <f>+VLOOKUP(B8450,[1]BASES!$A$2:$C$10701,3,0)</f>
        <v>21</v>
      </c>
      <c r="G8450" s="65">
        <f t="shared" si="728"/>
        <v>11087.644799999998</v>
      </c>
      <c r="H8450" s="66"/>
      <c r="I8450" s="67"/>
      <c r="J8450" s="67"/>
      <c r="K8450" s="67"/>
      <c r="L8450" s="67"/>
      <c r="M8450" s="68"/>
      <c r="N8450" s="69"/>
      <c r="O8450" s="70">
        <f t="shared" si="721"/>
        <v>0</v>
      </c>
      <c r="P8450" s="71">
        <f t="shared" si="722"/>
        <v>0</v>
      </c>
      <c r="Q8450" s="7">
        <v>1</v>
      </c>
      <c r="R8450" s="72">
        <f>+VLOOKUP(B8450,[1]BASES!$A$2:$E$10701,5,0)</f>
        <v>9545.1487603305777</v>
      </c>
      <c r="S8450" s="71">
        <f t="shared" si="729"/>
        <v>0</v>
      </c>
      <c r="T8450" s="71">
        <v>0</v>
      </c>
      <c r="U8450" s="71">
        <f t="shared" si="732"/>
        <v>0</v>
      </c>
      <c r="V8450" s="7">
        <v>0</v>
      </c>
      <c r="W8450" s="7">
        <v>0</v>
      </c>
      <c r="X8450" s="7">
        <v>0</v>
      </c>
      <c r="Y8450" s="73">
        <v>0.04</v>
      </c>
      <c r="Z8450" s="7"/>
      <c r="AA8450" s="7"/>
      <c r="AB8450" s="7"/>
      <c r="AC8450" s="7"/>
    </row>
    <row r="8451" spans="2:29" ht="15.75" customHeight="1" x14ac:dyDescent="0.25">
      <c r="B8451" s="62">
        <v>47371</v>
      </c>
      <c r="C8451" s="63" t="s">
        <v>8455</v>
      </c>
      <c r="D8451" s="64">
        <f t="shared" si="730"/>
        <v>8906.2611570247936</v>
      </c>
      <c r="E8451" s="64">
        <f t="shared" si="731"/>
        <v>10776.576000000001</v>
      </c>
      <c r="F8451" s="64">
        <f>+VLOOKUP(B8451,[1]BASES!$A$2:$C$10701,3,0)</f>
        <v>21</v>
      </c>
      <c r="G8451" s="65">
        <f t="shared" si="728"/>
        <v>10776.576000000001</v>
      </c>
      <c r="H8451" s="66"/>
      <c r="I8451" s="67"/>
      <c r="J8451" s="67"/>
      <c r="K8451" s="67"/>
      <c r="L8451" s="67"/>
      <c r="M8451" s="68"/>
      <c r="N8451" s="69"/>
      <c r="O8451" s="70">
        <f t="shared" si="721"/>
        <v>0</v>
      </c>
      <c r="P8451" s="71">
        <f t="shared" si="722"/>
        <v>0</v>
      </c>
      <c r="Q8451" s="7">
        <v>1</v>
      </c>
      <c r="R8451" s="72">
        <f>+VLOOKUP(B8451,[1]BASES!$A$2:$E$10701,5,0)</f>
        <v>9277.3553719008269</v>
      </c>
      <c r="S8451" s="71">
        <f t="shared" si="729"/>
        <v>0</v>
      </c>
      <c r="T8451" s="71">
        <v>0</v>
      </c>
      <c r="U8451" s="71">
        <f t="shared" si="732"/>
        <v>0</v>
      </c>
      <c r="V8451" s="7">
        <v>0</v>
      </c>
      <c r="W8451" s="7">
        <v>0</v>
      </c>
      <c r="X8451" s="7">
        <v>0</v>
      </c>
      <c r="Y8451" s="73">
        <v>0.04</v>
      </c>
      <c r="Z8451" s="7"/>
      <c r="AA8451" s="7"/>
      <c r="AB8451" s="7"/>
      <c r="AC8451" s="7"/>
    </row>
    <row r="8452" spans="2:29" ht="15.75" customHeight="1" x14ac:dyDescent="0.25">
      <c r="B8452" s="62">
        <v>17701</v>
      </c>
      <c r="C8452" s="63" t="s">
        <v>8456</v>
      </c>
      <c r="D8452" s="64">
        <f t="shared" si="730"/>
        <v>13480.502479338842</v>
      </c>
      <c r="E8452" s="64">
        <f t="shared" si="731"/>
        <v>16311.407999999999</v>
      </c>
      <c r="F8452" s="64">
        <f>+VLOOKUP(B8452,[1]BASES!$A$2:$C$10701,3,0)</f>
        <v>21</v>
      </c>
      <c r="G8452" s="65">
        <f t="shared" si="728"/>
        <v>16311.407999999999</v>
      </c>
      <c r="H8452" s="66"/>
      <c r="I8452" s="67"/>
      <c r="J8452" s="67"/>
      <c r="K8452" s="67"/>
      <c r="L8452" s="67"/>
      <c r="M8452" s="68"/>
      <c r="N8452" s="69"/>
      <c r="O8452" s="70">
        <f t="shared" si="721"/>
        <v>0</v>
      </c>
      <c r="P8452" s="71">
        <f t="shared" si="722"/>
        <v>0</v>
      </c>
      <c r="Q8452" s="7">
        <v>1</v>
      </c>
      <c r="R8452" s="72">
        <f>+VLOOKUP(B8452,[1]BASES!$A$2:$E$10701,5,0)</f>
        <v>14042.190082644627</v>
      </c>
      <c r="S8452" s="71">
        <f t="shared" si="729"/>
        <v>0</v>
      </c>
      <c r="T8452" s="71">
        <v>0</v>
      </c>
      <c r="U8452" s="71">
        <f t="shared" si="732"/>
        <v>0</v>
      </c>
      <c r="V8452" s="7">
        <v>0</v>
      </c>
      <c r="W8452" s="7">
        <v>0</v>
      </c>
      <c r="X8452" s="7">
        <v>0</v>
      </c>
      <c r="Y8452" s="73">
        <v>0.04</v>
      </c>
      <c r="Z8452" s="7"/>
      <c r="AA8452" s="7"/>
      <c r="AB8452" s="7"/>
      <c r="AC8452" s="7"/>
    </row>
    <row r="8453" spans="2:29" ht="15.75" customHeight="1" x14ac:dyDescent="0.25">
      <c r="B8453" s="62">
        <v>17702</v>
      </c>
      <c r="C8453" s="63" t="s">
        <v>8457</v>
      </c>
      <c r="D8453" s="64">
        <f t="shared" si="730"/>
        <v>13569.838016528927</v>
      </c>
      <c r="E8453" s="64">
        <f t="shared" si="731"/>
        <v>16419.504000000001</v>
      </c>
      <c r="F8453" s="64">
        <f>+VLOOKUP(B8453,[1]BASES!$A$2:$C$10701,3,0)</f>
        <v>21</v>
      </c>
      <c r="G8453" s="65">
        <f t="shared" si="728"/>
        <v>16419.504000000001</v>
      </c>
      <c r="H8453" s="66"/>
      <c r="I8453" s="67"/>
      <c r="J8453" s="67"/>
      <c r="K8453" s="67"/>
      <c r="L8453" s="67"/>
      <c r="M8453" s="68"/>
      <c r="N8453" s="69"/>
      <c r="O8453" s="70">
        <f t="shared" si="721"/>
        <v>0</v>
      </c>
      <c r="P8453" s="71">
        <f t="shared" si="722"/>
        <v>0</v>
      </c>
      <c r="Q8453" s="7">
        <v>1</v>
      </c>
      <c r="R8453" s="72">
        <f>+VLOOKUP(B8453,[1]BASES!$A$2:$E$10701,5,0)</f>
        <v>14135.247933884299</v>
      </c>
      <c r="S8453" s="71">
        <f t="shared" si="729"/>
        <v>0</v>
      </c>
      <c r="T8453" s="71">
        <v>0</v>
      </c>
      <c r="U8453" s="71">
        <f t="shared" si="732"/>
        <v>0</v>
      </c>
      <c r="V8453" s="7">
        <v>0</v>
      </c>
      <c r="W8453" s="7">
        <v>0</v>
      </c>
      <c r="X8453" s="7">
        <v>0</v>
      </c>
      <c r="Y8453" s="73">
        <v>0.04</v>
      </c>
      <c r="Z8453" s="7"/>
      <c r="AA8453" s="7"/>
      <c r="AB8453" s="7"/>
      <c r="AC8453" s="7"/>
    </row>
    <row r="8454" spans="2:29" ht="15.75" customHeight="1" x14ac:dyDescent="0.25">
      <c r="B8454" s="62">
        <v>17703</v>
      </c>
      <c r="C8454" s="63" t="s">
        <v>8458</v>
      </c>
      <c r="D8454" s="64">
        <f t="shared" si="730"/>
        <v>14495.706446280992</v>
      </c>
      <c r="E8454" s="64">
        <f t="shared" si="731"/>
        <v>17539.804800000002</v>
      </c>
      <c r="F8454" s="64">
        <f>+VLOOKUP(B8454,[1]BASES!$A$2:$C$10701,3,0)</f>
        <v>21</v>
      </c>
      <c r="G8454" s="65">
        <f t="shared" si="728"/>
        <v>17539.804800000002</v>
      </c>
      <c r="H8454" s="66"/>
      <c r="I8454" s="67"/>
      <c r="J8454" s="67"/>
      <c r="K8454" s="67"/>
      <c r="L8454" s="67"/>
      <c r="M8454" s="68"/>
      <c r="N8454" s="69"/>
      <c r="O8454" s="70">
        <f t="shared" si="721"/>
        <v>0</v>
      </c>
      <c r="P8454" s="71">
        <f t="shared" si="722"/>
        <v>0</v>
      </c>
      <c r="Q8454" s="7">
        <v>1</v>
      </c>
      <c r="R8454" s="72">
        <f>+VLOOKUP(B8454,[1]BASES!$A$2:$E$10701,5,0)</f>
        <v>15099.694214876034</v>
      </c>
      <c r="S8454" s="71">
        <f t="shared" si="729"/>
        <v>0</v>
      </c>
      <c r="T8454" s="71">
        <v>0</v>
      </c>
      <c r="U8454" s="71">
        <f t="shared" si="732"/>
        <v>0</v>
      </c>
      <c r="V8454" s="7">
        <v>0</v>
      </c>
      <c r="W8454" s="7">
        <v>0</v>
      </c>
      <c r="X8454" s="7">
        <v>0</v>
      </c>
      <c r="Y8454" s="73">
        <v>0.04</v>
      </c>
      <c r="Z8454" s="7"/>
      <c r="AA8454" s="7"/>
      <c r="AB8454" s="7"/>
      <c r="AC8454" s="7"/>
    </row>
    <row r="8455" spans="2:29" ht="15.75" customHeight="1" x14ac:dyDescent="0.25">
      <c r="B8455" s="62">
        <v>17705</v>
      </c>
      <c r="C8455" s="63" t="s">
        <v>8459</v>
      </c>
      <c r="D8455" s="64">
        <f t="shared" si="730"/>
        <v>7489.467768595041</v>
      </c>
      <c r="E8455" s="64">
        <f t="shared" si="731"/>
        <v>9062.2559999999994</v>
      </c>
      <c r="F8455" s="64">
        <f>+VLOOKUP(B8455,[1]BASES!$A$2:$C$10701,3,0)</f>
        <v>21</v>
      </c>
      <c r="G8455" s="65">
        <f t="shared" si="728"/>
        <v>9062.2559999999994</v>
      </c>
      <c r="H8455" s="66"/>
      <c r="I8455" s="67"/>
      <c r="J8455" s="67"/>
      <c r="K8455" s="67"/>
      <c r="L8455" s="67"/>
      <c r="M8455" s="68"/>
      <c r="N8455" s="69"/>
      <c r="O8455" s="70">
        <f t="shared" si="721"/>
        <v>0</v>
      </c>
      <c r="P8455" s="71">
        <f t="shared" si="722"/>
        <v>0</v>
      </c>
      <c r="Q8455" s="7">
        <v>1</v>
      </c>
      <c r="R8455" s="72">
        <f>+VLOOKUP(B8455,[1]BASES!$A$2:$E$10701,5,0)</f>
        <v>7801.5289256198348</v>
      </c>
      <c r="S8455" s="71">
        <f t="shared" si="729"/>
        <v>0</v>
      </c>
      <c r="T8455" s="71">
        <v>0</v>
      </c>
      <c r="U8455" s="71">
        <f t="shared" si="732"/>
        <v>0</v>
      </c>
      <c r="V8455" s="7">
        <v>0</v>
      </c>
      <c r="W8455" s="7">
        <v>0</v>
      </c>
      <c r="X8455" s="7">
        <v>0</v>
      </c>
      <c r="Y8455" s="73">
        <v>0.04</v>
      </c>
      <c r="Z8455" s="7"/>
      <c r="AA8455" s="7"/>
      <c r="AB8455" s="7"/>
      <c r="AC8455" s="7"/>
    </row>
    <row r="8456" spans="2:29" ht="15.75" customHeight="1" x14ac:dyDescent="0.25">
      <c r="B8456" s="62">
        <v>36262</v>
      </c>
      <c r="C8456" s="63" t="s">
        <v>8460</v>
      </c>
      <c r="D8456" s="64">
        <f t="shared" si="730"/>
        <v>199032.6426446281</v>
      </c>
      <c r="E8456" s="64">
        <f t="shared" si="731"/>
        <v>240829.4976</v>
      </c>
      <c r="F8456" s="64">
        <f>+VLOOKUP(B8456,[1]BASES!$A$2:$C$10701,3,0)</f>
        <v>21</v>
      </c>
      <c r="G8456" s="65">
        <f t="shared" si="728"/>
        <v>240829.4976</v>
      </c>
      <c r="H8456" s="66"/>
      <c r="I8456" s="67"/>
      <c r="J8456" s="67"/>
      <c r="K8456" s="67"/>
      <c r="L8456" s="67"/>
      <c r="M8456" s="68"/>
      <c r="N8456" s="69"/>
      <c r="O8456" s="70">
        <f t="shared" si="721"/>
        <v>0</v>
      </c>
      <c r="P8456" s="71">
        <f t="shared" si="722"/>
        <v>0</v>
      </c>
      <c r="Q8456" s="7">
        <v>1</v>
      </c>
      <c r="R8456" s="72">
        <f>+VLOOKUP(B8456,[1]BASES!$A$2:$E$10701,5,0)</f>
        <v>207325.6694214876</v>
      </c>
      <c r="S8456" s="71">
        <f t="shared" si="729"/>
        <v>0</v>
      </c>
      <c r="T8456" s="71">
        <v>0</v>
      </c>
      <c r="U8456" s="71">
        <f t="shared" si="732"/>
        <v>0</v>
      </c>
      <c r="V8456" s="7">
        <v>0</v>
      </c>
      <c r="W8456" s="7">
        <v>0</v>
      </c>
      <c r="X8456" s="7">
        <v>0</v>
      </c>
      <c r="Y8456" s="73">
        <v>0.04</v>
      </c>
      <c r="Z8456" s="7"/>
      <c r="AA8456" s="7"/>
      <c r="AB8456" s="7"/>
      <c r="AC8456" s="7"/>
    </row>
    <row r="8457" spans="2:29" ht="15.75" customHeight="1" x14ac:dyDescent="0.25">
      <c r="B8457" s="62">
        <v>31570</v>
      </c>
      <c r="C8457" s="63" t="s">
        <v>8461</v>
      </c>
      <c r="D8457" s="64">
        <f t="shared" si="730"/>
        <v>154647.26479338843</v>
      </c>
      <c r="E8457" s="64">
        <f t="shared" si="731"/>
        <v>187123.19039999999</v>
      </c>
      <c r="F8457" s="64">
        <f>+VLOOKUP(B8457,[1]BASES!$A$2:$C$10701,3,0)</f>
        <v>21</v>
      </c>
      <c r="G8457" s="65">
        <f t="shared" si="728"/>
        <v>187123.19039999999</v>
      </c>
      <c r="H8457" s="66"/>
      <c r="I8457" s="67"/>
      <c r="J8457" s="67"/>
      <c r="K8457" s="67"/>
      <c r="L8457" s="67"/>
      <c r="M8457" s="68"/>
      <c r="N8457" s="69"/>
      <c r="O8457" s="70">
        <f t="shared" si="721"/>
        <v>0</v>
      </c>
      <c r="P8457" s="71">
        <f t="shared" si="722"/>
        <v>0</v>
      </c>
      <c r="Q8457" s="7">
        <v>1</v>
      </c>
      <c r="R8457" s="72">
        <f>+VLOOKUP(B8457,[1]BASES!$A$2:$E$10701,5,0)</f>
        <v>161090.90082644628</v>
      </c>
      <c r="S8457" s="71">
        <f t="shared" si="729"/>
        <v>0</v>
      </c>
      <c r="T8457" s="71">
        <v>0</v>
      </c>
      <c r="U8457" s="71">
        <f t="shared" si="732"/>
        <v>0</v>
      </c>
      <c r="V8457" s="7">
        <v>0</v>
      </c>
      <c r="W8457" s="7">
        <v>0</v>
      </c>
      <c r="X8457" s="7">
        <v>0</v>
      </c>
      <c r="Y8457" s="73">
        <v>0.04</v>
      </c>
      <c r="Z8457" s="7"/>
      <c r="AA8457" s="7"/>
      <c r="AB8457" s="7"/>
      <c r="AC8457" s="7"/>
    </row>
    <row r="8458" spans="2:29" ht="15.75" customHeight="1" x14ac:dyDescent="0.25">
      <c r="B8458" s="62">
        <v>31571</v>
      </c>
      <c r="C8458" s="63" t="s">
        <v>8462</v>
      </c>
      <c r="D8458" s="64">
        <f t="shared" si="730"/>
        <v>132006.72</v>
      </c>
      <c r="E8458" s="64">
        <f t="shared" si="731"/>
        <v>159728.1312</v>
      </c>
      <c r="F8458" s="64">
        <f>+VLOOKUP(B8458,[1]BASES!$A$2:$C$10701,3,0)</f>
        <v>21</v>
      </c>
      <c r="G8458" s="65">
        <f t="shared" si="728"/>
        <v>159728.1312</v>
      </c>
      <c r="H8458" s="66"/>
      <c r="I8458" s="67"/>
      <c r="J8458" s="67"/>
      <c r="K8458" s="67"/>
      <c r="L8458" s="67"/>
      <c r="M8458" s="68"/>
      <c r="N8458" s="69"/>
      <c r="O8458" s="70">
        <f t="shared" si="721"/>
        <v>0</v>
      </c>
      <c r="P8458" s="71">
        <f t="shared" si="722"/>
        <v>0</v>
      </c>
      <c r="Q8458" s="7">
        <v>1</v>
      </c>
      <c r="R8458" s="72">
        <f>+VLOOKUP(B8458,[1]BASES!$A$2:$E$10701,5,0)</f>
        <v>137507</v>
      </c>
      <c r="S8458" s="71">
        <f t="shared" si="729"/>
        <v>0</v>
      </c>
      <c r="T8458" s="71">
        <v>0</v>
      </c>
      <c r="U8458" s="71">
        <f t="shared" si="732"/>
        <v>0</v>
      </c>
      <c r="V8458" s="7">
        <v>0</v>
      </c>
      <c r="W8458" s="7">
        <v>0</v>
      </c>
      <c r="X8458" s="7">
        <v>0</v>
      </c>
      <c r="Y8458" s="73">
        <v>0.04</v>
      </c>
      <c r="Z8458" s="7"/>
      <c r="AA8458" s="7"/>
      <c r="AB8458" s="7"/>
      <c r="AC8458" s="7"/>
    </row>
    <row r="8459" spans="2:29" ht="15.75" customHeight="1" x14ac:dyDescent="0.25">
      <c r="B8459" s="62">
        <v>31572</v>
      </c>
      <c r="C8459" s="63" t="s">
        <v>8463</v>
      </c>
      <c r="D8459" s="64">
        <f t="shared" si="730"/>
        <v>131860.46677685951</v>
      </c>
      <c r="E8459" s="64">
        <f t="shared" si="731"/>
        <v>159551.1648</v>
      </c>
      <c r="F8459" s="64">
        <f>+VLOOKUP(B8459,[1]BASES!$A$2:$C$10701,3,0)</f>
        <v>21</v>
      </c>
      <c r="G8459" s="65">
        <f t="shared" si="728"/>
        <v>159551.1648</v>
      </c>
      <c r="H8459" s="66"/>
      <c r="I8459" s="67"/>
      <c r="J8459" s="67"/>
      <c r="K8459" s="67"/>
      <c r="L8459" s="67"/>
      <c r="M8459" s="68"/>
      <c r="N8459" s="69"/>
      <c r="O8459" s="70">
        <f t="shared" si="721"/>
        <v>0</v>
      </c>
      <c r="P8459" s="71">
        <f t="shared" si="722"/>
        <v>0</v>
      </c>
      <c r="Q8459" s="7">
        <v>1</v>
      </c>
      <c r="R8459" s="72">
        <f>+VLOOKUP(B8459,[1]BASES!$A$2:$E$10701,5,0)</f>
        <v>137354.65289256198</v>
      </c>
      <c r="S8459" s="71">
        <f t="shared" si="729"/>
        <v>0</v>
      </c>
      <c r="T8459" s="71">
        <v>0</v>
      </c>
      <c r="U8459" s="71">
        <f t="shared" si="732"/>
        <v>0</v>
      </c>
      <c r="V8459" s="7">
        <v>0</v>
      </c>
      <c r="W8459" s="7">
        <v>0</v>
      </c>
      <c r="X8459" s="7">
        <v>0</v>
      </c>
      <c r="Y8459" s="73">
        <v>0.04</v>
      </c>
      <c r="Z8459" s="7"/>
      <c r="AA8459" s="7"/>
      <c r="AB8459" s="7"/>
      <c r="AC8459" s="7"/>
    </row>
    <row r="8460" spans="2:29" ht="15.75" customHeight="1" x14ac:dyDescent="0.25">
      <c r="B8460" s="62">
        <v>31573</v>
      </c>
      <c r="C8460" s="63" t="s">
        <v>8464</v>
      </c>
      <c r="D8460" s="64">
        <f t="shared" si="730"/>
        <v>219119.69851239669</v>
      </c>
      <c r="E8460" s="64">
        <f t="shared" si="731"/>
        <v>265134.83519999997</v>
      </c>
      <c r="F8460" s="64">
        <f>+VLOOKUP(B8460,[1]BASES!$A$2:$C$10701,3,0)</f>
        <v>21</v>
      </c>
      <c r="G8460" s="65">
        <f t="shared" ref="G8460:G8523" si="733">IF(B8460&lt;&gt;"",IF(T8460=0,E8460+(E8460*(B$6/100)),E8460+(E8460*(T8460/100))),"")</f>
        <v>265134.83519999997</v>
      </c>
      <c r="H8460" s="66"/>
      <c r="I8460" s="67"/>
      <c r="J8460" s="67"/>
      <c r="K8460" s="67"/>
      <c r="L8460" s="67"/>
      <c r="M8460" s="68"/>
      <c r="N8460" s="69"/>
      <c r="O8460" s="70">
        <f t="shared" si="721"/>
        <v>0</v>
      </c>
      <c r="P8460" s="71">
        <f t="shared" si="722"/>
        <v>0</v>
      </c>
      <c r="Q8460" s="7">
        <v>1</v>
      </c>
      <c r="R8460" s="72">
        <f>+VLOOKUP(B8460,[1]BASES!$A$2:$E$10701,5,0)</f>
        <v>228249.68595041323</v>
      </c>
      <c r="S8460" s="71">
        <f t="shared" si="729"/>
        <v>0</v>
      </c>
      <c r="T8460" s="71">
        <v>0</v>
      </c>
      <c r="U8460" s="71">
        <f t="shared" si="732"/>
        <v>0</v>
      </c>
      <c r="V8460" s="7">
        <v>0</v>
      </c>
      <c r="W8460" s="7">
        <v>0</v>
      </c>
      <c r="X8460" s="7">
        <v>0</v>
      </c>
      <c r="Y8460" s="73">
        <v>0.04</v>
      </c>
      <c r="Z8460" s="7"/>
      <c r="AA8460" s="7"/>
      <c r="AB8460" s="7"/>
      <c r="AC8460" s="7"/>
    </row>
    <row r="8461" spans="2:29" ht="15.75" customHeight="1" x14ac:dyDescent="0.25">
      <c r="B8461" s="62">
        <v>31574</v>
      </c>
      <c r="C8461" s="63" t="s">
        <v>8465</v>
      </c>
      <c r="D8461" s="64">
        <f t="shared" si="730"/>
        <v>55047.71702479339</v>
      </c>
      <c r="E8461" s="64">
        <f t="shared" si="731"/>
        <v>66607.737600000008</v>
      </c>
      <c r="F8461" s="64">
        <f>+VLOOKUP(B8461,[1]BASES!$A$2:$C$10701,3,0)</f>
        <v>21</v>
      </c>
      <c r="G8461" s="65">
        <f t="shared" si="733"/>
        <v>66607.737600000008</v>
      </c>
      <c r="H8461" s="66"/>
      <c r="I8461" s="67"/>
      <c r="J8461" s="67"/>
      <c r="K8461" s="67"/>
      <c r="L8461" s="67"/>
      <c r="M8461" s="68"/>
      <c r="N8461" s="69"/>
      <c r="O8461" s="70">
        <f t="shared" si="721"/>
        <v>0</v>
      </c>
      <c r="P8461" s="71">
        <f t="shared" si="722"/>
        <v>0</v>
      </c>
      <c r="Q8461" s="7">
        <v>1</v>
      </c>
      <c r="R8461" s="72">
        <f>+VLOOKUP(B8461,[1]BASES!$A$2:$E$10701,5,0)</f>
        <v>57341.371900826445</v>
      </c>
      <c r="S8461" s="71">
        <f t="shared" ref="S8461:S8524" si="734">IFERROR(E8461*H8461,0)</f>
        <v>0</v>
      </c>
      <c r="T8461" s="71">
        <v>0</v>
      </c>
      <c r="U8461" s="71">
        <f t="shared" si="732"/>
        <v>0</v>
      </c>
      <c r="V8461" s="7">
        <v>0</v>
      </c>
      <c r="W8461" s="7">
        <v>0</v>
      </c>
      <c r="X8461" s="7">
        <v>0</v>
      </c>
      <c r="Y8461" s="73">
        <v>0.04</v>
      </c>
      <c r="Z8461" s="7"/>
      <c r="AA8461" s="7"/>
      <c r="AB8461" s="7"/>
      <c r="AC8461" s="7"/>
    </row>
    <row r="8462" spans="2:29" ht="15.75" customHeight="1" x14ac:dyDescent="0.25">
      <c r="B8462" s="62">
        <v>31809</v>
      </c>
      <c r="C8462" s="63" t="s">
        <v>8466</v>
      </c>
      <c r="D8462" s="64">
        <f t="shared" ref="D8462:D8525" si="735">IF(B8462&lt;&gt;"",R8462+(R8462*-Y8462)+((R8462+(R8462*-Y8462))*B$7/100),"")</f>
        <v>55047.71702479339</v>
      </c>
      <c r="E8462" s="64">
        <f t="shared" si="731"/>
        <v>66607.737600000008</v>
      </c>
      <c r="F8462" s="64">
        <f>+VLOOKUP(B8462,[1]BASES!$A$2:$C$10701,3,0)</f>
        <v>21</v>
      </c>
      <c r="G8462" s="65">
        <f t="shared" si="733"/>
        <v>66607.737600000008</v>
      </c>
      <c r="H8462" s="66"/>
      <c r="I8462" s="67"/>
      <c r="J8462" s="67"/>
      <c r="K8462" s="67"/>
      <c r="L8462" s="67"/>
      <c r="M8462" s="68"/>
      <c r="N8462" s="69"/>
      <c r="O8462" s="70">
        <f t="shared" si="721"/>
        <v>0</v>
      </c>
      <c r="P8462" s="71">
        <f t="shared" si="722"/>
        <v>0</v>
      </c>
      <c r="Q8462" s="7">
        <v>1</v>
      </c>
      <c r="R8462" s="72">
        <f>+VLOOKUP(B8462,[1]BASES!$A$2:$E$10701,5,0)</f>
        <v>57341.371900826445</v>
      </c>
      <c r="S8462" s="71">
        <f t="shared" si="734"/>
        <v>0</v>
      </c>
      <c r="T8462" s="71">
        <v>0</v>
      </c>
      <c r="U8462" s="71">
        <f t="shared" si="732"/>
        <v>0</v>
      </c>
      <c r="V8462" s="7">
        <v>0</v>
      </c>
      <c r="W8462" s="7">
        <v>0</v>
      </c>
      <c r="X8462" s="7">
        <v>0</v>
      </c>
      <c r="Y8462" s="73">
        <v>0.04</v>
      </c>
      <c r="Z8462" s="7"/>
      <c r="AA8462" s="7"/>
      <c r="AB8462" s="7"/>
      <c r="AC8462" s="7"/>
    </row>
    <row r="8463" spans="2:29" ht="15.75" customHeight="1" x14ac:dyDescent="0.25">
      <c r="B8463" s="62">
        <v>31810</v>
      </c>
      <c r="C8463" s="63" t="s">
        <v>8467</v>
      </c>
      <c r="D8463" s="64" t="e">
        <f t="shared" si="735"/>
        <v>#N/A</v>
      </c>
      <c r="E8463" s="64" t="e">
        <f t="shared" ref="E8463:E8526" si="736">IF(B8463&lt;&gt;"",D8463+(D8463*(F8463*Q8463)/100),"")</f>
        <v>#N/A</v>
      </c>
      <c r="F8463" s="64" t="e">
        <f>+VLOOKUP(B8463,[1]BASES!$A$2:$C$10701,3,0)</f>
        <v>#N/A</v>
      </c>
      <c r="G8463" s="65" t="e">
        <f t="shared" si="733"/>
        <v>#N/A</v>
      </c>
      <c r="H8463" s="66"/>
      <c r="I8463" s="67"/>
      <c r="J8463" s="67"/>
      <c r="K8463" s="67"/>
      <c r="L8463" s="67"/>
      <c r="M8463" s="68"/>
      <c r="N8463" s="69"/>
      <c r="O8463" s="70">
        <f t="shared" si="721"/>
        <v>0</v>
      </c>
      <c r="P8463" s="71">
        <f t="shared" si="722"/>
        <v>0</v>
      </c>
      <c r="Q8463" s="7">
        <v>1</v>
      </c>
      <c r="R8463" s="72" t="e">
        <f>+VLOOKUP(B8463,[1]BASES!$A$2:$E$10701,5,0)</f>
        <v>#N/A</v>
      </c>
      <c r="S8463" s="71">
        <f t="shared" si="734"/>
        <v>0</v>
      </c>
      <c r="T8463" s="71">
        <v>0</v>
      </c>
      <c r="U8463" s="71">
        <f t="shared" ref="U8463:U8526" si="737">IFERROR(G8463*H8463,0)</f>
        <v>0</v>
      </c>
      <c r="V8463" s="7">
        <v>0</v>
      </c>
      <c r="W8463" s="7">
        <v>0</v>
      </c>
      <c r="X8463" s="7">
        <v>0</v>
      </c>
      <c r="Y8463" s="73">
        <v>0.04</v>
      </c>
      <c r="Z8463" s="7"/>
      <c r="AA8463" s="7"/>
      <c r="AB8463" s="7"/>
      <c r="AC8463" s="7"/>
    </row>
    <row r="8464" spans="2:29" ht="15.75" customHeight="1" x14ac:dyDescent="0.25">
      <c r="B8464" s="62">
        <v>31811</v>
      </c>
      <c r="C8464" s="63" t="s">
        <v>8468</v>
      </c>
      <c r="D8464" s="64">
        <f t="shared" si="735"/>
        <v>55047.71702479339</v>
      </c>
      <c r="E8464" s="64">
        <f t="shared" si="736"/>
        <v>66607.737600000008</v>
      </c>
      <c r="F8464" s="64">
        <f>+VLOOKUP(B8464,[1]BASES!$A$2:$C$10701,3,0)</f>
        <v>21</v>
      </c>
      <c r="G8464" s="65">
        <f t="shared" si="733"/>
        <v>66607.737600000008</v>
      </c>
      <c r="H8464" s="66"/>
      <c r="I8464" s="67"/>
      <c r="J8464" s="67"/>
      <c r="K8464" s="67"/>
      <c r="L8464" s="67"/>
      <c r="M8464" s="68"/>
      <c r="N8464" s="69"/>
      <c r="O8464" s="70">
        <f t="shared" si="721"/>
        <v>0</v>
      </c>
      <c r="P8464" s="71">
        <f t="shared" si="722"/>
        <v>0</v>
      </c>
      <c r="Q8464" s="7">
        <v>1</v>
      </c>
      <c r="R8464" s="72">
        <f>+VLOOKUP(B8464,[1]BASES!$A$2:$E$10701,5,0)</f>
        <v>57341.371900826445</v>
      </c>
      <c r="S8464" s="71">
        <f t="shared" si="734"/>
        <v>0</v>
      </c>
      <c r="T8464" s="71">
        <v>0</v>
      </c>
      <c r="U8464" s="71">
        <f t="shared" si="737"/>
        <v>0</v>
      </c>
      <c r="V8464" s="7">
        <v>0</v>
      </c>
      <c r="W8464" s="7">
        <v>0</v>
      </c>
      <c r="X8464" s="7">
        <v>0</v>
      </c>
      <c r="Y8464" s="73">
        <v>0.04</v>
      </c>
      <c r="Z8464" s="7"/>
      <c r="AA8464" s="7"/>
      <c r="AB8464" s="7"/>
      <c r="AC8464" s="7"/>
    </row>
    <row r="8465" spans="2:29" ht="15.75" customHeight="1" x14ac:dyDescent="0.25">
      <c r="B8465" s="62">
        <v>31812</v>
      </c>
      <c r="C8465" s="63" t="s">
        <v>8469</v>
      </c>
      <c r="D8465" s="64">
        <f t="shared" si="735"/>
        <v>287223.16958677687</v>
      </c>
      <c r="E8465" s="64">
        <f t="shared" si="736"/>
        <v>347540.03520000004</v>
      </c>
      <c r="F8465" s="64">
        <f>+VLOOKUP(B8465,[1]BASES!$A$2:$C$10701,3,0)</f>
        <v>21</v>
      </c>
      <c r="G8465" s="65">
        <f t="shared" si="733"/>
        <v>347540.03520000004</v>
      </c>
      <c r="H8465" s="66"/>
      <c r="I8465" s="67"/>
      <c r="J8465" s="67"/>
      <c r="K8465" s="67"/>
      <c r="L8465" s="67"/>
      <c r="M8465" s="68"/>
      <c r="N8465" s="69"/>
      <c r="O8465" s="70">
        <f t="shared" si="721"/>
        <v>0</v>
      </c>
      <c r="P8465" s="71">
        <f t="shared" si="722"/>
        <v>0</v>
      </c>
      <c r="Q8465" s="7">
        <v>1</v>
      </c>
      <c r="R8465" s="72">
        <f>+VLOOKUP(B8465,[1]BASES!$A$2:$E$10701,5,0)</f>
        <v>299190.80165289255</v>
      </c>
      <c r="S8465" s="71">
        <f t="shared" si="734"/>
        <v>0</v>
      </c>
      <c r="T8465" s="71">
        <v>0</v>
      </c>
      <c r="U8465" s="71">
        <f t="shared" si="737"/>
        <v>0</v>
      </c>
      <c r="V8465" s="7">
        <v>0</v>
      </c>
      <c r="W8465" s="7">
        <v>0</v>
      </c>
      <c r="X8465" s="7">
        <v>0</v>
      </c>
      <c r="Y8465" s="73">
        <v>0.04</v>
      </c>
      <c r="Z8465" s="7"/>
      <c r="AA8465" s="7"/>
      <c r="AB8465" s="7"/>
      <c r="AC8465" s="7"/>
    </row>
    <row r="8466" spans="2:29" ht="15.75" customHeight="1" x14ac:dyDescent="0.25">
      <c r="B8466" s="62">
        <v>31813</v>
      </c>
      <c r="C8466" s="63" t="s">
        <v>8470</v>
      </c>
      <c r="D8466" s="64">
        <f t="shared" si="735"/>
        <v>152055.78049586777</v>
      </c>
      <c r="E8466" s="64">
        <f t="shared" si="736"/>
        <v>183987.4944</v>
      </c>
      <c r="F8466" s="64">
        <f>+VLOOKUP(B8466,[1]BASES!$A$2:$C$10701,3,0)</f>
        <v>21</v>
      </c>
      <c r="G8466" s="65">
        <f t="shared" si="733"/>
        <v>183987.4944</v>
      </c>
      <c r="H8466" s="66"/>
      <c r="I8466" s="67"/>
      <c r="J8466" s="67"/>
      <c r="K8466" s="67"/>
      <c r="L8466" s="67"/>
      <c r="M8466" s="68"/>
      <c r="N8466" s="69"/>
      <c r="O8466" s="70">
        <f t="shared" si="721"/>
        <v>0</v>
      </c>
      <c r="P8466" s="71">
        <f t="shared" si="722"/>
        <v>0</v>
      </c>
      <c r="Q8466" s="7">
        <v>1</v>
      </c>
      <c r="R8466" s="72">
        <f>+VLOOKUP(B8466,[1]BASES!$A$2:$E$10701,5,0)</f>
        <v>158391.43801652893</v>
      </c>
      <c r="S8466" s="71">
        <f t="shared" si="734"/>
        <v>0</v>
      </c>
      <c r="T8466" s="71">
        <v>0</v>
      </c>
      <c r="U8466" s="71">
        <f t="shared" si="737"/>
        <v>0</v>
      </c>
      <c r="V8466" s="7">
        <v>0</v>
      </c>
      <c r="W8466" s="7">
        <v>0</v>
      </c>
      <c r="X8466" s="7">
        <v>0</v>
      </c>
      <c r="Y8466" s="73">
        <v>0.04</v>
      </c>
      <c r="Z8466" s="7"/>
      <c r="AA8466" s="7"/>
      <c r="AB8466" s="7"/>
      <c r="AC8466" s="7"/>
    </row>
    <row r="8467" spans="2:29" ht="15.75" customHeight="1" x14ac:dyDescent="0.25">
      <c r="B8467" s="62">
        <v>31814</v>
      </c>
      <c r="C8467" s="63" t="s">
        <v>8471</v>
      </c>
      <c r="D8467" s="64">
        <f t="shared" si="735"/>
        <v>154013.84727272729</v>
      </c>
      <c r="E8467" s="64">
        <f t="shared" si="736"/>
        <v>186356.75520000001</v>
      </c>
      <c r="F8467" s="64">
        <f>+VLOOKUP(B8467,[1]BASES!$A$2:$C$10701,3,0)</f>
        <v>21</v>
      </c>
      <c r="G8467" s="65">
        <f t="shared" si="733"/>
        <v>186356.75520000001</v>
      </c>
      <c r="H8467" s="66"/>
      <c r="I8467" s="67"/>
      <c r="J8467" s="67"/>
      <c r="K8467" s="67"/>
      <c r="L8467" s="67"/>
      <c r="M8467" s="68"/>
      <c r="N8467" s="69"/>
      <c r="O8467" s="70">
        <f t="shared" si="721"/>
        <v>0</v>
      </c>
      <c r="P8467" s="71">
        <f t="shared" si="722"/>
        <v>0</v>
      </c>
      <c r="Q8467" s="7">
        <v>1</v>
      </c>
      <c r="R8467" s="72">
        <f>+VLOOKUP(B8467,[1]BASES!$A$2:$E$10701,5,0)</f>
        <v>160431.09090909091</v>
      </c>
      <c r="S8467" s="71">
        <f t="shared" si="734"/>
        <v>0</v>
      </c>
      <c r="T8467" s="71">
        <v>0</v>
      </c>
      <c r="U8467" s="71">
        <f t="shared" si="737"/>
        <v>0</v>
      </c>
      <c r="V8467" s="7">
        <v>0</v>
      </c>
      <c r="W8467" s="7">
        <v>0</v>
      </c>
      <c r="X8467" s="7">
        <v>0</v>
      </c>
      <c r="Y8467" s="73">
        <v>0.04</v>
      </c>
      <c r="Z8467" s="7"/>
      <c r="AA8467" s="7"/>
      <c r="AB8467" s="7"/>
      <c r="AC8467" s="7"/>
    </row>
    <row r="8468" spans="2:29" ht="15.75" customHeight="1" x14ac:dyDescent="0.25">
      <c r="B8468" s="62">
        <v>31815</v>
      </c>
      <c r="C8468" s="63" t="s">
        <v>8472</v>
      </c>
      <c r="D8468" s="64">
        <f t="shared" si="735"/>
        <v>163843.75537190083</v>
      </c>
      <c r="E8468" s="64">
        <f t="shared" si="736"/>
        <v>198250.94400000002</v>
      </c>
      <c r="F8468" s="64">
        <f>+VLOOKUP(B8468,[1]BASES!$A$2:$C$10701,3,0)</f>
        <v>21</v>
      </c>
      <c r="G8468" s="65">
        <f t="shared" si="733"/>
        <v>198250.94400000002</v>
      </c>
      <c r="H8468" s="66"/>
      <c r="I8468" s="67"/>
      <c r="J8468" s="67"/>
      <c r="K8468" s="67"/>
      <c r="L8468" s="67"/>
      <c r="M8468" s="68"/>
      <c r="N8468" s="69"/>
      <c r="O8468" s="70">
        <f t="shared" si="721"/>
        <v>0</v>
      </c>
      <c r="P8468" s="71">
        <f t="shared" si="722"/>
        <v>0</v>
      </c>
      <c r="Q8468" s="7">
        <v>1</v>
      </c>
      <c r="R8468" s="72">
        <f>+VLOOKUP(B8468,[1]BASES!$A$2:$E$10701,5,0)</f>
        <v>170670.57851239669</v>
      </c>
      <c r="S8468" s="71">
        <f t="shared" si="734"/>
        <v>0</v>
      </c>
      <c r="T8468" s="71">
        <v>0</v>
      </c>
      <c r="U8468" s="71">
        <f t="shared" si="737"/>
        <v>0</v>
      </c>
      <c r="V8468" s="7">
        <v>0</v>
      </c>
      <c r="W8468" s="7">
        <v>0</v>
      </c>
      <c r="X8468" s="7">
        <v>0</v>
      </c>
      <c r="Y8468" s="73">
        <v>0.04</v>
      </c>
      <c r="Z8468" s="7"/>
      <c r="AA8468" s="7"/>
      <c r="AB8468" s="7"/>
      <c r="AC8468" s="7"/>
    </row>
    <row r="8469" spans="2:29" ht="15.75" customHeight="1" x14ac:dyDescent="0.25">
      <c r="B8469" s="62">
        <v>31816</v>
      </c>
      <c r="C8469" s="63" t="s">
        <v>8473</v>
      </c>
      <c r="D8469" s="64">
        <f t="shared" si="735"/>
        <v>219594.51768595041</v>
      </c>
      <c r="E8469" s="64">
        <f t="shared" si="736"/>
        <v>265709.3664</v>
      </c>
      <c r="F8469" s="64">
        <f>+VLOOKUP(B8469,[1]BASES!$A$2:$C$10701,3,0)</f>
        <v>21</v>
      </c>
      <c r="G8469" s="65">
        <f t="shared" si="733"/>
        <v>265709.3664</v>
      </c>
      <c r="H8469" s="66"/>
      <c r="I8469" s="67"/>
      <c r="J8469" s="67"/>
      <c r="K8469" s="67"/>
      <c r="L8469" s="67"/>
      <c r="M8469" s="68"/>
      <c r="N8469" s="69"/>
      <c r="O8469" s="70">
        <f t="shared" si="721"/>
        <v>0</v>
      </c>
      <c r="P8469" s="71">
        <f t="shared" si="722"/>
        <v>0</v>
      </c>
      <c r="Q8469" s="7">
        <v>1</v>
      </c>
      <c r="R8469" s="72">
        <f>+VLOOKUP(B8469,[1]BASES!$A$2:$E$10701,5,0)</f>
        <v>228744.28925619836</v>
      </c>
      <c r="S8469" s="71">
        <f t="shared" si="734"/>
        <v>0</v>
      </c>
      <c r="T8469" s="71">
        <v>0</v>
      </c>
      <c r="U8469" s="71">
        <f t="shared" si="737"/>
        <v>0</v>
      </c>
      <c r="V8469" s="7">
        <v>0</v>
      </c>
      <c r="W8469" s="7">
        <v>0</v>
      </c>
      <c r="X8469" s="7">
        <v>0</v>
      </c>
      <c r="Y8469" s="73">
        <v>0.04</v>
      </c>
      <c r="Z8469" s="7"/>
      <c r="AA8469" s="7"/>
      <c r="AB8469" s="7"/>
      <c r="AC8469" s="7"/>
    </row>
    <row r="8470" spans="2:29" ht="15.75" customHeight="1" x14ac:dyDescent="0.25">
      <c r="B8470" s="62">
        <v>31817</v>
      </c>
      <c r="C8470" s="63" t="s">
        <v>8474</v>
      </c>
      <c r="D8470" s="64">
        <f t="shared" si="735"/>
        <v>121997.00628099174</v>
      </c>
      <c r="E8470" s="64">
        <f t="shared" si="736"/>
        <v>147616.37760000001</v>
      </c>
      <c r="F8470" s="64">
        <f>+VLOOKUP(B8470,[1]BASES!$A$2:$C$10701,3,0)</f>
        <v>21</v>
      </c>
      <c r="G8470" s="65">
        <f t="shared" si="733"/>
        <v>147616.37760000001</v>
      </c>
      <c r="H8470" s="66"/>
      <c r="I8470" s="67"/>
      <c r="J8470" s="67"/>
      <c r="K8470" s="67"/>
      <c r="L8470" s="67"/>
      <c r="M8470" s="68"/>
      <c r="N8470" s="69"/>
      <c r="O8470" s="70">
        <f t="shared" si="721"/>
        <v>0</v>
      </c>
      <c r="P8470" s="71">
        <f t="shared" si="722"/>
        <v>0</v>
      </c>
      <c r="Q8470" s="7">
        <v>1</v>
      </c>
      <c r="R8470" s="72">
        <f>+VLOOKUP(B8470,[1]BASES!$A$2:$E$10701,5,0)</f>
        <v>127080.21487603306</v>
      </c>
      <c r="S8470" s="71">
        <f t="shared" si="734"/>
        <v>0</v>
      </c>
      <c r="T8470" s="71">
        <v>0</v>
      </c>
      <c r="U8470" s="71">
        <f t="shared" si="737"/>
        <v>0</v>
      </c>
      <c r="V8470" s="7">
        <v>0</v>
      </c>
      <c r="W8470" s="7">
        <v>0</v>
      </c>
      <c r="X8470" s="7">
        <v>0</v>
      </c>
      <c r="Y8470" s="73">
        <v>0.04</v>
      </c>
      <c r="Z8470" s="7"/>
      <c r="AA8470" s="7"/>
      <c r="AB8470" s="7"/>
      <c r="AC8470" s="7"/>
    </row>
    <row r="8471" spans="2:29" ht="15.75" customHeight="1" x14ac:dyDescent="0.25">
      <c r="B8471" s="62">
        <v>31818</v>
      </c>
      <c r="C8471" s="63" t="s">
        <v>8475</v>
      </c>
      <c r="D8471" s="64">
        <f t="shared" si="735"/>
        <v>182043.90347107442</v>
      </c>
      <c r="E8471" s="64">
        <f t="shared" si="736"/>
        <v>220273.12320000003</v>
      </c>
      <c r="F8471" s="64">
        <f>+VLOOKUP(B8471,[1]BASES!$A$2:$C$10701,3,0)</f>
        <v>21</v>
      </c>
      <c r="G8471" s="65">
        <f t="shared" si="733"/>
        <v>220273.12320000003</v>
      </c>
      <c r="H8471" s="66"/>
      <c r="I8471" s="67"/>
      <c r="J8471" s="67"/>
      <c r="K8471" s="67"/>
      <c r="L8471" s="67"/>
      <c r="M8471" s="68"/>
      <c r="N8471" s="69"/>
      <c r="O8471" s="70">
        <f t="shared" si="721"/>
        <v>0</v>
      </c>
      <c r="P8471" s="71">
        <f t="shared" si="722"/>
        <v>0</v>
      </c>
      <c r="Q8471" s="7">
        <v>1</v>
      </c>
      <c r="R8471" s="72">
        <f>+VLOOKUP(B8471,[1]BASES!$A$2:$E$10701,5,0)</f>
        <v>189629.0661157025</v>
      </c>
      <c r="S8471" s="71">
        <f t="shared" si="734"/>
        <v>0</v>
      </c>
      <c r="T8471" s="71">
        <v>0</v>
      </c>
      <c r="U8471" s="71">
        <f t="shared" si="737"/>
        <v>0</v>
      </c>
      <c r="V8471" s="7">
        <v>0</v>
      </c>
      <c r="W8471" s="7">
        <v>0</v>
      </c>
      <c r="X8471" s="7">
        <v>0</v>
      </c>
      <c r="Y8471" s="73">
        <v>0.04</v>
      </c>
      <c r="Z8471" s="7"/>
      <c r="AA8471" s="7"/>
      <c r="AB8471" s="7"/>
      <c r="AC8471" s="7"/>
    </row>
    <row r="8472" spans="2:29" ht="15.75" customHeight="1" x14ac:dyDescent="0.25">
      <c r="B8472" s="62">
        <v>31819</v>
      </c>
      <c r="C8472" s="63" t="s">
        <v>8476</v>
      </c>
      <c r="D8472" s="64">
        <f t="shared" si="735"/>
        <v>115897.00760330577</v>
      </c>
      <c r="E8472" s="64">
        <f t="shared" si="736"/>
        <v>140235.37919999997</v>
      </c>
      <c r="F8472" s="64">
        <f>+VLOOKUP(B8472,[1]BASES!$A$2:$C$10701,3,0)</f>
        <v>21</v>
      </c>
      <c r="G8472" s="65">
        <f t="shared" si="733"/>
        <v>140235.37919999997</v>
      </c>
      <c r="H8472" s="66"/>
      <c r="I8472" s="67"/>
      <c r="J8472" s="67"/>
      <c r="K8472" s="67"/>
      <c r="L8472" s="67"/>
      <c r="M8472" s="68"/>
      <c r="N8472" s="69"/>
      <c r="O8472" s="70">
        <f t="shared" si="721"/>
        <v>0</v>
      </c>
      <c r="P8472" s="71">
        <f t="shared" si="722"/>
        <v>0</v>
      </c>
      <c r="Q8472" s="7">
        <v>1</v>
      </c>
      <c r="R8472" s="72">
        <f>+VLOOKUP(B8472,[1]BASES!$A$2:$E$10701,5,0)</f>
        <v>120726.04958677685</v>
      </c>
      <c r="S8472" s="71">
        <f t="shared" si="734"/>
        <v>0</v>
      </c>
      <c r="T8472" s="71">
        <v>0</v>
      </c>
      <c r="U8472" s="71">
        <f t="shared" si="737"/>
        <v>0</v>
      </c>
      <c r="V8472" s="7">
        <v>0</v>
      </c>
      <c r="W8472" s="7">
        <v>0</v>
      </c>
      <c r="X8472" s="7">
        <v>0</v>
      </c>
      <c r="Y8472" s="73">
        <v>0.04</v>
      </c>
      <c r="Z8472" s="7"/>
      <c r="AA8472" s="7"/>
      <c r="AB8472" s="7"/>
      <c r="AC8472" s="7"/>
    </row>
    <row r="8473" spans="2:29" ht="15.75" customHeight="1" x14ac:dyDescent="0.25">
      <c r="B8473" s="62">
        <v>31986</v>
      </c>
      <c r="C8473" s="63" t="s">
        <v>8477</v>
      </c>
      <c r="D8473" s="64">
        <f t="shared" si="735"/>
        <v>162361.9438016529</v>
      </c>
      <c r="E8473" s="64">
        <f t="shared" si="736"/>
        <v>196457.95200000002</v>
      </c>
      <c r="F8473" s="64">
        <f>+VLOOKUP(B8473,[1]BASES!$A$2:$C$10701,3,0)</f>
        <v>21</v>
      </c>
      <c r="G8473" s="65">
        <f t="shared" si="733"/>
        <v>196457.95200000002</v>
      </c>
      <c r="H8473" s="66"/>
      <c r="I8473" s="67"/>
      <c r="J8473" s="67"/>
      <c r="K8473" s="67"/>
      <c r="L8473" s="67"/>
      <c r="M8473" s="68"/>
      <c r="N8473" s="69"/>
      <c r="O8473" s="70">
        <f t="shared" si="721"/>
        <v>0</v>
      </c>
      <c r="P8473" s="71">
        <f t="shared" si="722"/>
        <v>0</v>
      </c>
      <c r="Q8473" s="7">
        <v>1</v>
      </c>
      <c r="R8473" s="72">
        <f>+VLOOKUP(B8473,[1]BASES!$A$2:$E$10701,5,0)</f>
        <v>169127.02479338844</v>
      </c>
      <c r="S8473" s="71">
        <f t="shared" si="734"/>
        <v>0</v>
      </c>
      <c r="T8473" s="71">
        <v>0</v>
      </c>
      <c r="U8473" s="71">
        <f t="shared" si="737"/>
        <v>0</v>
      </c>
      <c r="V8473" s="7">
        <v>0</v>
      </c>
      <c r="W8473" s="7">
        <v>0</v>
      </c>
      <c r="X8473" s="7">
        <v>0</v>
      </c>
      <c r="Y8473" s="73">
        <v>0.04</v>
      </c>
      <c r="Z8473" s="7"/>
      <c r="AA8473" s="7"/>
      <c r="AB8473" s="7"/>
      <c r="AC8473" s="7"/>
    </row>
    <row r="8474" spans="2:29" ht="15.75" customHeight="1" x14ac:dyDescent="0.25">
      <c r="B8474" s="62">
        <v>31987</v>
      </c>
      <c r="C8474" s="63" t="s">
        <v>8478</v>
      </c>
      <c r="D8474" s="64">
        <f t="shared" si="735"/>
        <v>194202.39074380166</v>
      </c>
      <c r="E8474" s="64">
        <f t="shared" si="736"/>
        <v>234984.8928</v>
      </c>
      <c r="F8474" s="64">
        <f>+VLOOKUP(B8474,[1]BASES!$A$2:$C$10701,3,0)</f>
        <v>21</v>
      </c>
      <c r="G8474" s="65">
        <f t="shared" si="733"/>
        <v>234984.8928</v>
      </c>
      <c r="H8474" s="66"/>
      <c r="I8474" s="67"/>
      <c r="J8474" s="67"/>
      <c r="K8474" s="67"/>
      <c r="L8474" s="67"/>
      <c r="M8474" s="68"/>
      <c r="N8474" s="69"/>
      <c r="O8474" s="70">
        <f t="shared" si="721"/>
        <v>0</v>
      </c>
      <c r="P8474" s="71">
        <f t="shared" si="722"/>
        <v>0</v>
      </c>
      <c r="Q8474" s="7">
        <v>1</v>
      </c>
      <c r="R8474" s="72">
        <f>+VLOOKUP(B8474,[1]BASES!$A$2:$E$10701,5,0)</f>
        <v>202294.15702479339</v>
      </c>
      <c r="S8474" s="71">
        <f t="shared" si="734"/>
        <v>0</v>
      </c>
      <c r="T8474" s="71">
        <v>0</v>
      </c>
      <c r="U8474" s="71">
        <f t="shared" si="737"/>
        <v>0</v>
      </c>
      <c r="V8474" s="7">
        <v>0</v>
      </c>
      <c r="W8474" s="7">
        <v>0</v>
      </c>
      <c r="X8474" s="7">
        <v>0</v>
      </c>
      <c r="Y8474" s="73">
        <v>0.04</v>
      </c>
      <c r="Z8474" s="7"/>
      <c r="AA8474" s="7"/>
      <c r="AB8474" s="7"/>
      <c r="AC8474" s="7"/>
    </row>
    <row r="8475" spans="2:29" ht="15.75" customHeight="1" x14ac:dyDescent="0.25">
      <c r="B8475" s="62">
        <v>31988</v>
      </c>
      <c r="C8475" s="63" t="s">
        <v>8479</v>
      </c>
      <c r="D8475" s="64">
        <f t="shared" si="735"/>
        <v>119852.17586776859</v>
      </c>
      <c r="E8475" s="64">
        <f t="shared" si="736"/>
        <v>145021.13279999999</v>
      </c>
      <c r="F8475" s="64">
        <f>+VLOOKUP(B8475,[1]BASES!$A$2:$C$10701,3,0)</f>
        <v>21</v>
      </c>
      <c r="G8475" s="65">
        <f t="shared" si="733"/>
        <v>145021.13279999999</v>
      </c>
      <c r="H8475" s="66"/>
      <c r="I8475" s="67"/>
      <c r="J8475" s="67"/>
      <c r="K8475" s="67"/>
      <c r="L8475" s="67"/>
      <c r="M8475" s="68"/>
      <c r="N8475" s="69"/>
      <c r="O8475" s="70">
        <f t="shared" si="721"/>
        <v>0</v>
      </c>
      <c r="P8475" s="71">
        <f t="shared" si="722"/>
        <v>0</v>
      </c>
      <c r="Q8475" s="7">
        <v>1</v>
      </c>
      <c r="R8475" s="72">
        <f>+VLOOKUP(B8475,[1]BASES!$A$2:$E$10701,5,0)</f>
        <v>124846.01652892561</v>
      </c>
      <c r="S8475" s="71">
        <f t="shared" si="734"/>
        <v>0</v>
      </c>
      <c r="T8475" s="71">
        <v>0</v>
      </c>
      <c r="U8475" s="71">
        <f t="shared" si="737"/>
        <v>0</v>
      </c>
      <c r="V8475" s="7">
        <v>0</v>
      </c>
      <c r="W8475" s="7">
        <v>0</v>
      </c>
      <c r="X8475" s="7">
        <v>0</v>
      </c>
      <c r="Y8475" s="73">
        <v>0.04</v>
      </c>
      <c r="Z8475" s="7"/>
      <c r="AA8475" s="7"/>
      <c r="AB8475" s="7"/>
      <c r="AC8475" s="7"/>
    </row>
    <row r="8476" spans="2:29" ht="15.75" customHeight="1" x14ac:dyDescent="0.25">
      <c r="B8476" s="62">
        <v>31989</v>
      </c>
      <c r="C8476" s="63" t="s">
        <v>8480</v>
      </c>
      <c r="D8476" s="64">
        <f t="shared" si="735"/>
        <v>126597.94512396696</v>
      </c>
      <c r="E8476" s="64">
        <f t="shared" si="736"/>
        <v>153183.51360000001</v>
      </c>
      <c r="F8476" s="64">
        <f>+VLOOKUP(B8476,[1]BASES!$A$2:$C$10701,3,0)</f>
        <v>21</v>
      </c>
      <c r="G8476" s="65">
        <f t="shared" si="733"/>
        <v>153183.51360000001</v>
      </c>
      <c r="H8476" s="66"/>
      <c r="I8476" s="67"/>
      <c r="J8476" s="67"/>
      <c r="K8476" s="67"/>
      <c r="L8476" s="67"/>
      <c r="M8476" s="68"/>
      <c r="N8476" s="69"/>
      <c r="O8476" s="70">
        <f t="shared" si="721"/>
        <v>0</v>
      </c>
      <c r="P8476" s="71">
        <f t="shared" si="722"/>
        <v>0</v>
      </c>
      <c r="Q8476" s="7">
        <v>1</v>
      </c>
      <c r="R8476" s="72">
        <f>+VLOOKUP(B8476,[1]BASES!$A$2:$E$10701,5,0)</f>
        <v>131872.85950413224</v>
      </c>
      <c r="S8476" s="71">
        <f t="shared" si="734"/>
        <v>0</v>
      </c>
      <c r="T8476" s="71">
        <v>0</v>
      </c>
      <c r="U8476" s="71">
        <f t="shared" si="737"/>
        <v>0</v>
      </c>
      <c r="V8476" s="7">
        <v>0</v>
      </c>
      <c r="W8476" s="7">
        <v>0</v>
      </c>
      <c r="X8476" s="7">
        <v>0</v>
      </c>
      <c r="Y8476" s="73">
        <v>0.04</v>
      </c>
      <c r="Z8476" s="7"/>
      <c r="AA8476" s="7"/>
      <c r="AB8476" s="7"/>
      <c r="AC8476" s="7"/>
    </row>
    <row r="8477" spans="2:29" ht="15.75" customHeight="1" x14ac:dyDescent="0.25">
      <c r="B8477" s="62">
        <v>31990</v>
      </c>
      <c r="C8477" s="63" t="s">
        <v>8481</v>
      </c>
      <c r="D8477" s="64">
        <f t="shared" si="735"/>
        <v>120575.0241322314</v>
      </c>
      <c r="E8477" s="64">
        <f t="shared" si="736"/>
        <v>145895.77919999999</v>
      </c>
      <c r="F8477" s="64">
        <f>+VLOOKUP(B8477,[1]BASES!$A$2:$C$10701,3,0)</f>
        <v>21</v>
      </c>
      <c r="G8477" s="65">
        <f t="shared" si="733"/>
        <v>145895.77919999999</v>
      </c>
      <c r="H8477" s="66"/>
      <c r="I8477" s="67"/>
      <c r="J8477" s="67"/>
      <c r="K8477" s="67"/>
      <c r="L8477" s="67"/>
      <c r="M8477" s="68"/>
      <c r="N8477" s="69"/>
      <c r="O8477" s="70">
        <f t="shared" si="721"/>
        <v>0</v>
      </c>
      <c r="P8477" s="71">
        <f t="shared" si="722"/>
        <v>0</v>
      </c>
      <c r="Q8477" s="7">
        <v>1</v>
      </c>
      <c r="R8477" s="72">
        <f>+VLOOKUP(B8477,[1]BASES!$A$2:$E$10701,5,0)</f>
        <v>125598.98347107437</v>
      </c>
      <c r="S8477" s="71">
        <f t="shared" si="734"/>
        <v>0</v>
      </c>
      <c r="T8477" s="71">
        <v>0</v>
      </c>
      <c r="U8477" s="71">
        <f t="shared" si="737"/>
        <v>0</v>
      </c>
      <c r="V8477" s="7">
        <v>0</v>
      </c>
      <c r="W8477" s="7">
        <v>0</v>
      </c>
      <c r="X8477" s="7">
        <v>0</v>
      </c>
      <c r="Y8477" s="73">
        <v>0.04</v>
      </c>
      <c r="Z8477" s="7"/>
      <c r="AA8477" s="7"/>
      <c r="AB8477" s="7"/>
      <c r="AC8477" s="7"/>
    </row>
    <row r="8478" spans="2:29" ht="15.75" customHeight="1" x14ac:dyDescent="0.25">
      <c r="B8478" s="62">
        <v>31991</v>
      </c>
      <c r="C8478" s="63" t="s">
        <v>8482</v>
      </c>
      <c r="D8478" s="64">
        <f t="shared" si="735"/>
        <v>108637.39239669422</v>
      </c>
      <c r="E8478" s="64">
        <f t="shared" si="736"/>
        <v>131451.24480000001</v>
      </c>
      <c r="F8478" s="64">
        <f>+VLOOKUP(B8478,[1]BASES!$A$2:$C$10701,3,0)</f>
        <v>21</v>
      </c>
      <c r="G8478" s="65">
        <f t="shared" si="733"/>
        <v>131451.24480000001</v>
      </c>
      <c r="H8478" s="66"/>
      <c r="I8478" s="67"/>
      <c r="J8478" s="67"/>
      <c r="K8478" s="67"/>
      <c r="L8478" s="67"/>
      <c r="M8478" s="68"/>
      <c r="N8478" s="69"/>
      <c r="O8478" s="70">
        <f t="shared" si="721"/>
        <v>0</v>
      </c>
      <c r="P8478" s="71">
        <f t="shared" si="722"/>
        <v>0</v>
      </c>
      <c r="Q8478" s="7">
        <v>1</v>
      </c>
      <c r="R8478" s="72">
        <f>+VLOOKUP(B8478,[1]BASES!$A$2:$E$10701,5,0)</f>
        <v>113163.95041322315</v>
      </c>
      <c r="S8478" s="71">
        <f t="shared" si="734"/>
        <v>0</v>
      </c>
      <c r="T8478" s="71">
        <v>0</v>
      </c>
      <c r="U8478" s="71">
        <f t="shared" si="737"/>
        <v>0</v>
      </c>
      <c r="V8478" s="7">
        <v>0</v>
      </c>
      <c r="W8478" s="7">
        <v>0</v>
      </c>
      <c r="X8478" s="7">
        <v>0</v>
      </c>
      <c r="Y8478" s="73">
        <v>0.04</v>
      </c>
      <c r="Z8478" s="7"/>
      <c r="AA8478" s="7"/>
      <c r="AB8478" s="7"/>
      <c r="AC8478" s="7"/>
    </row>
    <row r="8479" spans="2:29" ht="15.75" customHeight="1" x14ac:dyDescent="0.25">
      <c r="B8479" s="62">
        <v>31992</v>
      </c>
      <c r="C8479" s="63" t="s">
        <v>8483</v>
      </c>
      <c r="D8479" s="64">
        <f t="shared" si="735"/>
        <v>154094.38413223141</v>
      </c>
      <c r="E8479" s="64">
        <f t="shared" si="736"/>
        <v>186454.20480000001</v>
      </c>
      <c r="F8479" s="64">
        <f>+VLOOKUP(B8479,[1]BASES!$A$2:$C$10701,3,0)</f>
        <v>21</v>
      </c>
      <c r="G8479" s="65">
        <f t="shared" si="733"/>
        <v>186454.20480000001</v>
      </c>
      <c r="H8479" s="66"/>
      <c r="I8479" s="67"/>
      <c r="J8479" s="67"/>
      <c r="K8479" s="67"/>
      <c r="L8479" s="67"/>
      <c r="M8479" s="68"/>
      <c r="N8479" s="69"/>
      <c r="O8479" s="70">
        <f t="shared" si="721"/>
        <v>0</v>
      </c>
      <c r="P8479" s="71">
        <f t="shared" si="722"/>
        <v>0</v>
      </c>
      <c r="Q8479" s="7">
        <v>1</v>
      </c>
      <c r="R8479" s="72">
        <f>+VLOOKUP(B8479,[1]BASES!$A$2:$E$10701,5,0)</f>
        <v>160514.98347107437</v>
      </c>
      <c r="S8479" s="71">
        <f t="shared" si="734"/>
        <v>0</v>
      </c>
      <c r="T8479" s="71">
        <v>0</v>
      </c>
      <c r="U8479" s="71">
        <f t="shared" si="737"/>
        <v>0</v>
      </c>
      <c r="V8479" s="7">
        <v>0</v>
      </c>
      <c r="W8479" s="7">
        <v>0</v>
      </c>
      <c r="X8479" s="7">
        <v>0</v>
      </c>
      <c r="Y8479" s="73">
        <v>0.04</v>
      </c>
      <c r="Z8479" s="7"/>
      <c r="AA8479" s="7"/>
      <c r="AB8479" s="7"/>
      <c r="AC8479" s="7"/>
    </row>
    <row r="8480" spans="2:29" ht="15.75" customHeight="1" x14ac:dyDescent="0.25">
      <c r="B8480" s="62">
        <v>31993</v>
      </c>
      <c r="C8480" s="63" t="s">
        <v>8484</v>
      </c>
      <c r="D8480" s="64">
        <f t="shared" si="735"/>
        <v>71978.602314049582</v>
      </c>
      <c r="E8480" s="64">
        <f t="shared" si="736"/>
        <v>87094.108799999987</v>
      </c>
      <c r="F8480" s="64">
        <f>+VLOOKUP(B8480,[1]BASES!$A$2:$C$10701,3,0)</f>
        <v>21</v>
      </c>
      <c r="G8480" s="65">
        <f t="shared" si="733"/>
        <v>87094.108799999987</v>
      </c>
      <c r="H8480" s="66"/>
      <c r="I8480" s="67"/>
      <c r="J8480" s="67"/>
      <c r="K8480" s="67"/>
      <c r="L8480" s="67"/>
      <c r="M8480" s="68"/>
      <c r="N8480" s="69"/>
      <c r="O8480" s="70">
        <f t="shared" si="721"/>
        <v>0</v>
      </c>
      <c r="P8480" s="71">
        <f t="shared" si="722"/>
        <v>0</v>
      </c>
      <c r="Q8480" s="7">
        <v>1</v>
      </c>
      <c r="R8480" s="72">
        <f>+VLOOKUP(B8480,[1]BASES!$A$2:$E$10701,5,0)</f>
        <v>74977.710743801654</v>
      </c>
      <c r="S8480" s="71">
        <f t="shared" si="734"/>
        <v>0</v>
      </c>
      <c r="T8480" s="71">
        <v>0</v>
      </c>
      <c r="U8480" s="71">
        <f t="shared" si="737"/>
        <v>0</v>
      </c>
      <c r="V8480" s="7">
        <v>0</v>
      </c>
      <c r="W8480" s="7">
        <v>0</v>
      </c>
      <c r="X8480" s="7">
        <v>0</v>
      </c>
      <c r="Y8480" s="73">
        <v>0.04</v>
      </c>
      <c r="Z8480" s="7"/>
      <c r="AA8480" s="7"/>
      <c r="AB8480" s="7"/>
      <c r="AC8480" s="7"/>
    </row>
    <row r="8481" spans="2:29" ht="15.75" customHeight="1" x14ac:dyDescent="0.25">
      <c r="B8481" s="62">
        <v>31994</v>
      </c>
      <c r="C8481" s="63" t="s">
        <v>8485</v>
      </c>
      <c r="D8481" s="64">
        <f t="shared" si="735"/>
        <v>89057.708429752078</v>
      </c>
      <c r="E8481" s="64">
        <f t="shared" si="736"/>
        <v>107759.82720000001</v>
      </c>
      <c r="F8481" s="64">
        <f>+VLOOKUP(B8481,[1]BASES!$A$2:$C$10701,3,0)</f>
        <v>21</v>
      </c>
      <c r="G8481" s="65">
        <f t="shared" si="733"/>
        <v>107759.82720000001</v>
      </c>
      <c r="H8481" s="66"/>
      <c r="I8481" s="67"/>
      <c r="J8481" s="67"/>
      <c r="K8481" s="67"/>
      <c r="L8481" s="67"/>
      <c r="M8481" s="68"/>
      <c r="N8481" s="69"/>
      <c r="O8481" s="70">
        <f t="shared" si="721"/>
        <v>0</v>
      </c>
      <c r="P8481" s="71">
        <f t="shared" si="722"/>
        <v>0</v>
      </c>
      <c r="Q8481" s="7">
        <v>1</v>
      </c>
      <c r="R8481" s="72">
        <f>+VLOOKUP(B8481,[1]BASES!$A$2:$E$10701,5,0)</f>
        <v>92768.446280991746</v>
      </c>
      <c r="S8481" s="71">
        <f t="shared" si="734"/>
        <v>0</v>
      </c>
      <c r="T8481" s="71">
        <v>0</v>
      </c>
      <c r="U8481" s="71">
        <f t="shared" si="737"/>
        <v>0</v>
      </c>
      <c r="V8481" s="7">
        <v>0</v>
      </c>
      <c r="W8481" s="7">
        <v>0</v>
      </c>
      <c r="X8481" s="7">
        <v>0</v>
      </c>
      <c r="Y8481" s="73">
        <v>0.04</v>
      </c>
      <c r="Z8481" s="7"/>
      <c r="AA8481" s="7"/>
      <c r="AB8481" s="7"/>
      <c r="AC8481" s="7"/>
    </row>
    <row r="8482" spans="2:29" ht="15.75" customHeight="1" x14ac:dyDescent="0.25">
      <c r="B8482" s="62">
        <v>32113</v>
      </c>
      <c r="C8482" s="63" t="s">
        <v>8486</v>
      </c>
      <c r="D8482" s="64">
        <f t="shared" si="735"/>
        <v>141577.18214876033</v>
      </c>
      <c r="E8482" s="64">
        <f t="shared" si="736"/>
        <v>171308.3904</v>
      </c>
      <c r="F8482" s="64">
        <f>+VLOOKUP(B8482,[1]BASES!$A$2:$C$10701,3,0)</f>
        <v>21</v>
      </c>
      <c r="G8482" s="65">
        <f t="shared" si="733"/>
        <v>171308.3904</v>
      </c>
      <c r="H8482" s="66"/>
      <c r="I8482" s="67"/>
      <c r="J8482" s="67"/>
      <c r="K8482" s="67"/>
      <c r="L8482" s="67"/>
      <c r="M8482" s="68"/>
      <c r="N8482" s="69"/>
      <c r="O8482" s="70">
        <f t="shared" si="721"/>
        <v>0</v>
      </c>
      <c r="P8482" s="71">
        <f t="shared" si="722"/>
        <v>0</v>
      </c>
      <c r="Q8482" s="7">
        <v>1</v>
      </c>
      <c r="R8482" s="72">
        <f>+VLOOKUP(B8482,[1]BASES!$A$2:$E$10701,5,0)</f>
        <v>147476.23140495867</v>
      </c>
      <c r="S8482" s="71">
        <f t="shared" si="734"/>
        <v>0</v>
      </c>
      <c r="T8482" s="71">
        <v>0</v>
      </c>
      <c r="U8482" s="71">
        <f t="shared" si="737"/>
        <v>0</v>
      </c>
      <c r="V8482" s="7">
        <v>0</v>
      </c>
      <c r="W8482" s="7">
        <v>0</v>
      </c>
      <c r="X8482" s="7">
        <v>0</v>
      </c>
      <c r="Y8482" s="73">
        <v>0.04</v>
      </c>
      <c r="Z8482" s="7"/>
      <c r="AA8482" s="7"/>
      <c r="AB8482" s="7"/>
      <c r="AC8482" s="7"/>
    </row>
    <row r="8483" spans="2:29" ht="15.75" customHeight="1" x14ac:dyDescent="0.25">
      <c r="B8483" s="62">
        <v>32114</v>
      </c>
      <c r="C8483" s="63" t="s">
        <v>8487</v>
      </c>
      <c r="D8483" s="64">
        <f t="shared" si="735"/>
        <v>125116.67305785125</v>
      </c>
      <c r="E8483" s="64">
        <f t="shared" si="736"/>
        <v>151391.17440000002</v>
      </c>
      <c r="F8483" s="64">
        <f>+VLOOKUP(B8483,[1]BASES!$A$2:$C$10701,3,0)</f>
        <v>21</v>
      </c>
      <c r="G8483" s="65">
        <f t="shared" si="733"/>
        <v>151391.17440000002</v>
      </c>
      <c r="H8483" s="66"/>
      <c r="I8483" s="67"/>
      <c r="J8483" s="67"/>
      <c r="K8483" s="67"/>
      <c r="L8483" s="67"/>
      <c r="M8483" s="68"/>
      <c r="N8483" s="69"/>
      <c r="O8483" s="70">
        <f t="shared" si="721"/>
        <v>0</v>
      </c>
      <c r="P8483" s="71">
        <f t="shared" si="722"/>
        <v>0</v>
      </c>
      <c r="Q8483" s="7">
        <v>1</v>
      </c>
      <c r="R8483" s="72">
        <f>+VLOOKUP(B8483,[1]BASES!$A$2:$E$10701,5,0)</f>
        <v>130329.86776859505</v>
      </c>
      <c r="S8483" s="71">
        <f t="shared" si="734"/>
        <v>0</v>
      </c>
      <c r="T8483" s="71">
        <v>0</v>
      </c>
      <c r="U8483" s="71">
        <f t="shared" si="737"/>
        <v>0</v>
      </c>
      <c r="V8483" s="7">
        <v>0</v>
      </c>
      <c r="W8483" s="7">
        <v>0</v>
      </c>
      <c r="X8483" s="7">
        <v>0</v>
      </c>
      <c r="Y8483" s="73">
        <v>0.04</v>
      </c>
      <c r="Z8483" s="7"/>
      <c r="AA8483" s="7"/>
      <c r="AB8483" s="7"/>
      <c r="AC8483" s="7"/>
    </row>
    <row r="8484" spans="2:29" ht="15.75" customHeight="1" x14ac:dyDescent="0.25">
      <c r="B8484" s="62">
        <v>32115</v>
      </c>
      <c r="C8484" s="63" t="s">
        <v>8488</v>
      </c>
      <c r="D8484" s="64">
        <f t="shared" si="735"/>
        <v>230654.16198347107</v>
      </c>
      <c r="E8484" s="64">
        <f t="shared" si="736"/>
        <v>279091.53599999996</v>
      </c>
      <c r="F8484" s="64">
        <f>+VLOOKUP(B8484,[1]BASES!$A$2:$C$10701,3,0)</f>
        <v>21</v>
      </c>
      <c r="G8484" s="65">
        <f t="shared" si="733"/>
        <v>279091.53599999996</v>
      </c>
      <c r="H8484" s="66"/>
      <c r="I8484" s="67"/>
      <c r="J8484" s="67"/>
      <c r="K8484" s="67"/>
      <c r="L8484" s="67"/>
      <c r="M8484" s="68"/>
      <c r="N8484" s="69"/>
      <c r="O8484" s="70">
        <f t="shared" si="721"/>
        <v>0</v>
      </c>
      <c r="P8484" s="71">
        <f t="shared" si="722"/>
        <v>0</v>
      </c>
      <c r="Q8484" s="7">
        <v>1</v>
      </c>
      <c r="R8484" s="72">
        <f>+VLOOKUP(B8484,[1]BASES!$A$2:$E$10701,5,0)</f>
        <v>240264.7520661157</v>
      </c>
      <c r="S8484" s="71">
        <f t="shared" si="734"/>
        <v>0</v>
      </c>
      <c r="T8484" s="71">
        <v>0</v>
      </c>
      <c r="U8484" s="71">
        <f t="shared" si="737"/>
        <v>0</v>
      </c>
      <c r="V8484" s="7">
        <v>0</v>
      </c>
      <c r="W8484" s="7">
        <v>0</v>
      </c>
      <c r="X8484" s="7">
        <v>0</v>
      </c>
      <c r="Y8484" s="73">
        <v>0.04</v>
      </c>
      <c r="Z8484" s="7"/>
      <c r="AA8484" s="7"/>
      <c r="AB8484" s="7"/>
      <c r="AC8484" s="7"/>
    </row>
    <row r="8485" spans="2:29" ht="15.75" customHeight="1" x14ac:dyDescent="0.25">
      <c r="B8485" s="62">
        <v>32137</v>
      </c>
      <c r="C8485" s="63" t="s">
        <v>8489</v>
      </c>
      <c r="D8485" s="64">
        <f t="shared" si="735"/>
        <v>194202.39867768594</v>
      </c>
      <c r="E8485" s="64">
        <f t="shared" si="736"/>
        <v>234984.90239999999</v>
      </c>
      <c r="F8485" s="64">
        <f>+VLOOKUP(B8485,[1]BASES!$A$2:$C$10701,3,0)</f>
        <v>21</v>
      </c>
      <c r="G8485" s="65">
        <f t="shared" si="733"/>
        <v>234984.90239999999</v>
      </c>
      <c r="H8485" s="66"/>
      <c r="I8485" s="67"/>
      <c r="J8485" s="67"/>
      <c r="K8485" s="67"/>
      <c r="L8485" s="67"/>
      <c r="M8485" s="68"/>
      <c r="N8485" s="69"/>
      <c r="O8485" s="70">
        <f t="shared" si="721"/>
        <v>0</v>
      </c>
      <c r="P8485" s="71">
        <f t="shared" si="722"/>
        <v>0</v>
      </c>
      <c r="Q8485" s="7">
        <v>1</v>
      </c>
      <c r="R8485" s="72">
        <f>+VLOOKUP(B8485,[1]BASES!$A$2:$E$10701,5,0)</f>
        <v>202294.1652892562</v>
      </c>
      <c r="S8485" s="71">
        <f t="shared" si="734"/>
        <v>0</v>
      </c>
      <c r="T8485" s="71">
        <v>0</v>
      </c>
      <c r="U8485" s="71">
        <f t="shared" si="737"/>
        <v>0</v>
      </c>
      <c r="V8485" s="7">
        <v>0</v>
      </c>
      <c r="W8485" s="7">
        <v>0</v>
      </c>
      <c r="X8485" s="7">
        <v>0</v>
      </c>
      <c r="Y8485" s="73">
        <v>0.04</v>
      </c>
      <c r="Z8485" s="7"/>
      <c r="AA8485" s="7"/>
      <c r="AB8485" s="7"/>
      <c r="AC8485" s="7"/>
    </row>
    <row r="8486" spans="2:29" ht="15.75" customHeight="1" x14ac:dyDescent="0.25">
      <c r="B8486" s="62">
        <v>32138</v>
      </c>
      <c r="C8486" s="63" t="s">
        <v>8490</v>
      </c>
      <c r="D8486" s="64">
        <f t="shared" si="735"/>
        <v>119852.66776859504</v>
      </c>
      <c r="E8486" s="64">
        <f t="shared" si="736"/>
        <v>145021.728</v>
      </c>
      <c r="F8486" s="64">
        <f>+VLOOKUP(B8486,[1]BASES!$A$2:$C$10701,3,0)</f>
        <v>21</v>
      </c>
      <c r="G8486" s="65">
        <f t="shared" si="733"/>
        <v>145021.728</v>
      </c>
      <c r="H8486" s="66"/>
      <c r="I8486" s="67"/>
      <c r="J8486" s="67"/>
      <c r="K8486" s="67"/>
      <c r="L8486" s="67"/>
      <c r="M8486" s="68"/>
      <c r="N8486" s="69"/>
      <c r="O8486" s="70">
        <f t="shared" si="721"/>
        <v>0</v>
      </c>
      <c r="P8486" s="71">
        <f t="shared" si="722"/>
        <v>0</v>
      </c>
      <c r="Q8486" s="7">
        <v>1</v>
      </c>
      <c r="R8486" s="72">
        <f>+VLOOKUP(B8486,[1]BASES!$A$2:$E$10701,5,0)</f>
        <v>124846.52892561983</v>
      </c>
      <c r="S8486" s="71">
        <f t="shared" si="734"/>
        <v>0</v>
      </c>
      <c r="T8486" s="71">
        <v>0</v>
      </c>
      <c r="U8486" s="71">
        <f t="shared" si="737"/>
        <v>0</v>
      </c>
      <c r="V8486" s="7">
        <v>0</v>
      </c>
      <c r="W8486" s="7">
        <v>0</v>
      </c>
      <c r="X8486" s="7">
        <v>0</v>
      </c>
      <c r="Y8486" s="73">
        <v>0.04</v>
      </c>
      <c r="Z8486" s="7"/>
      <c r="AA8486" s="7"/>
      <c r="AB8486" s="7"/>
      <c r="AC8486" s="7"/>
    </row>
    <row r="8487" spans="2:29" ht="15.75" customHeight="1" x14ac:dyDescent="0.25">
      <c r="B8487" s="62">
        <v>32139</v>
      </c>
      <c r="C8487" s="63" t="s">
        <v>8491</v>
      </c>
      <c r="D8487" s="64">
        <f t="shared" si="735"/>
        <v>120575.0320661157</v>
      </c>
      <c r="E8487" s="64">
        <f t="shared" si="736"/>
        <v>145895.78880000001</v>
      </c>
      <c r="F8487" s="64">
        <f>+VLOOKUP(B8487,[1]BASES!$A$2:$C$10701,3,0)</f>
        <v>21</v>
      </c>
      <c r="G8487" s="65">
        <f t="shared" si="733"/>
        <v>145895.78880000001</v>
      </c>
      <c r="H8487" s="66"/>
      <c r="I8487" s="67"/>
      <c r="J8487" s="67"/>
      <c r="K8487" s="67"/>
      <c r="L8487" s="67"/>
      <c r="M8487" s="68"/>
      <c r="N8487" s="69"/>
      <c r="O8487" s="70">
        <f t="shared" si="721"/>
        <v>0</v>
      </c>
      <c r="P8487" s="71">
        <f t="shared" si="722"/>
        <v>0</v>
      </c>
      <c r="Q8487" s="7">
        <v>1</v>
      </c>
      <c r="R8487" s="72">
        <f>+VLOOKUP(B8487,[1]BASES!$A$2:$E$10701,5,0)</f>
        <v>125598.99173553719</v>
      </c>
      <c r="S8487" s="71">
        <f t="shared" si="734"/>
        <v>0</v>
      </c>
      <c r="T8487" s="71">
        <v>0</v>
      </c>
      <c r="U8487" s="71">
        <f t="shared" si="737"/>
        <v>0</v>
      </c>
      <c r="V8487" s="7">
        <v>0</v>
      </c>
      <c r="W8487" s="7">
        <v>0</v>
      </c>
      <c r="X8487" s="7">
        <v>0</v>
      </c>
      <c r="Y8487" s="73">
        <v>0.04</v>
      </c>
      <c r="Z8487" s="7"/>
      <c r="AA8487" s="7"/>
      <c r="AB8487" s="7"/>
      <c r="AC8487" s="7"/>
    </row>
    <row r="8488" spans="2:29" ht="15.75" customHeight="1" x14ac:dyDescent="0.25">
      <c r="B8488" s="62">
        <v>32141</v>
      </c>
      <c r="C8488" s="63" t="s">
        <v>8492</v>
      </c>
      <c r="D8488" s="64">
        <f t="shared" si="735"/>
        <v>115557.38181818182</v>
      </c>
      <c r="E8488" s="64">
        <f t="shared" si="736"/>
        <v>139824.432</v>
      </c>
      <c r="F8488" s="64">
        <f>+VLOOKUP(B8488,[1]BASES!$A$2:$C$10701,3,0)</f>
        <v>21</v>
      </c>
      <c r="G8488" s="65">
        <f t="shared" si="733"/>
        <v>139824.432</v>
      </c>
      <c r="H8488" s="66"/>
      <c r="I8488" s="67"/>
      <c r="J8488" s="67"/>
      <c r="K8488" s="67"/>
      <c r="L8488" s="67"/>
      <c r="M8488" s="68"/>
      <c r="N8488" s="69"/>
      <c r="O8488" s="70">
        <f t="shared" si="721"/>
        <v>0</v>
      </c>
      <c r="P8488" s="71">
        <f t="shared" si="722"/>
        <v>0</v>
      </c>
      <c r="Q8488" s="7">
        <v>1</v>
      </c>
      <c r="R8488" s="72">
        <f>+VLOOKUP(B8488,[1]BASES!$A$2:$E$10701,5,0)</f>
        <v>120372.27272727274</v>
      </c>
      <c r="S8488" s="71">
        <f t="shared" si="734"/>
        <v>0</v>
      </c>
      <c r="T8488" s="71">
        <v>0</v>
      </c>
      <c r="U8488" s="71">
        <f t="shared" si="737"/>
        <v>0</v>
      </c>
      <c r="V8488" s="7">
        <v>0</v>
      </c>
      <c r="W8488" s="7">
        <v>0</v>
      </c>
      <c r="X8488" s="7">
        <v>0</v>
      </c>
      <c r="Y8488" s="73">
        <v>0.04</v>
      </c>
      <c r="Z8488" s="7"/>
      <c r="AA8488" s="7"/>
      <c r="AB8488" s="7"/>
      <c r="AC8488" s="7"/>
    </row>
    <row r="8489" spans="2:29" ht="15.75" customHeight="1" x14ac:dyDescent="0.25">
      <c r="B8489" s="62">
        <v>32142</v>
      </c>
      <c r="C8489" s="63" t="s">
        <v>8493</v>
      </c>
      <c r="D8489" s="64" t="e">
        <f t="shared" si="735"/>
        <v>#N/A</v>
      </c>
      <c r="E8489" s="64" t="e">
        <f t="shared" si="736"/>
        <v>#N/A</v>
      </c>
      <c r="F8489" s="64" t="e">
        <f>+VLOOKUP(B8489,[1]BASES!$A$2:$C$10701,3,0)</f>
        <v>#N/A</v>
      </c>
      <c r="G8489" s="65" t="e">
        <f t="shared" si="733"/>
        <v>#N/A</v>
      </c>
      <c r="H8489" s="66"/>
      <c r="I8489" s="67"/>
      <c r="J8489" s="67"/>
      <c r="K8489" s="67"/>
      <c r="L8489" s="67"/>
      <c r="M8489" s="68"/>
      <c r="N8489" s="69"/>
      <c r="O8489" s="70">
        <f t="shared" si="721"/>
        <v>0</v>
      </c>
      <c r="P8489" s="71">
        <f t="shared" si="722"/>
        <v>0</v>
      </c>
      <c r="Q8489" s="7">
        <v>1</v>
      </c>
      <c r="R8489" s="72" t="e">
        <f>+VLOOKUP(B8489,[1]BASES!$A$2:$E$10701,5,0)</f>
        <v>#N/A</v>
      </c>
      <c r="S8489" s="71">
        <f t="shared" si="734"/>
        <v>0</v>
      </c>
      <c r="T8489" s="71">
        <v>0</v>
      </c>
      <c r="U8489" s="71">
        <f t="shared" si="737"/>
        <v>0</v>
      </c>
      <c r="V8489" s="7">
        <v>0</v>
      </c>
      <c r="W8489" s="7">
        <v>0</v>
      </c>
      <c r="X8489" s="7">
        <v>0</v>
      </c>
      <c r="Y8489" s="73">
        <v>0.04</v>
      </c>
      <c r="Z8489" s="7"/>
      <c r="AA8489" s="7"/>
      <c r="AB8489" s="7"/>
      <c r="AC8489" s="7"/>
    </row>
    <row r="8490" spans="2:29" ht="15.75" customHeight="1" x14ac:dyDescent="0.25">
      <c r="B8490" s="62">
        <v>32146</v>
      </c>
      <c r="C8490" s="63" t="s">
        <v>8494</v>
      </c>
      <c r="D8490" s="64">
        <f t="shared" si="735"/>
        <v>64393.213884297526</v>
      </c>
      <c r="E8490" s="64">
        <f t="shared" si="736"/>
        <v>77915.788800000009</v>
      </c>
      <c r="F8490" s="64">
        <f>+VLOOKUP(B8490,[1]BASES!$A$2:$C$10701,3,0)</f>
        <v>21</v>
      </c>
      <c r="G8490" s="65">
        <f t="shared" si="733"/>
        <v>77915.788800000009</v>
      </c>
      <c r="H8490" s="66"/>
      <c r="I8490" s="67"/>
      <c r="J8490" s="67"/>
      <c r="K8490" s="67"/>
      <c r="L8490" s="67"/>
      <c r="M8490" s="68"/>
      <c r="N8490" s="69"/>
      <c r="O8490" s="70">
        <f t="shared" si="721"/>
        <v>0</v>
      </c>
      <c r="P8490" s="71">
        <f t="shared" si="722"/>
        <v>0</v>
      </c>
      <c r="Q8490" s="7">
        <v>1</v>
      </c>
      <c r="R8490" s="72">
        <f>+VLOOKUP(B8490,[1]BASES!$A$2:$E$10701,5,0)</f>
        <v>67076.264462809922</v>
      </c>
      <c r="S8490" s="71">
        <f t="shared" si="734"/>
        <v>0</v>
      </c>
      <c r="T8490" s="71">
        <v>0</v>
      </c>
      <c r="U8490" s="71">
        <f t="shared" si="737"/>
        <v>0</v>
      </c>
      <c r="V8490" s="7">
        <v>0</v>
      </c>
      <c r="W8490" s="7">
        <v>0</v>
      </c>
      <c r="X8490" s="7">
        <v>0</v>
      </c>
      <c r="Y8490" s="73">
        <v>0.04</v>
      </c>
      <c r="Z8490" s="7"/>
      <c r="AA8490" s="7"/>
      <c r="AB8490" s="7"/>
      <c r="AC8490" s="7"/>
    </row>
    <row r="8491" spans="2:29" ht="15.75" customHeight="1" x14ac:dyDescent="0.25">
      <c r="B8491" s="62">
        <v>32147</v>
      </c>
      <c r="C8491" s="63" t="s">
        <v>8495</v>
      </c>
      <c r="D8491" s="64">
        <f t="shared" si="735"/>
        <v>144511.56892561985</v>
      </c>
      <c r="E8491" s="64">
        <f t="shared" si="736"/>
        <v>174858.99840000001</v>
      </c>
      <c r="F8491" s="64">
        <f>+VLOOKUP(B8491,[1]BASES!$A$2:$C$10701,3,0)</f>
        <v>21</v>
      </c>
      <c r="G8491" s="65">
        <f t="shared" si="733"/>
        <v>174858.99840000001</v>
      </c>
      <c r="H8491" s="66"/>
      <c r="I8491" s="67"/>
      <c r="J8491" s="67"/>
      <c r="K8491" s="67"/>
      <c r="L8491" s="67"/>
      <c r="M8491" s="68"/>
      <c r="N8491" s="69"/>
      <c r="O8491" s="70">
        <f t="shared" si="721"/>
        <v>0</v>
      </c>
      <c r="P8491" s="71">
        <f t="shared" si="722"/>
        <v>0</v>
      </c>
      <c r="Q8491" s="7">
        <v>1</v>
      </c>
      <c r="R8491" s="72">
        <f>+VLOOKUP(B8491,[1]BASES!$A$2:$E$10701,5,0)</f>
        <v>150532.88429752068</v>
      </c>
      <c r="S8491" s="71">
        <f t="shared" si="734"/>
        <v>0</v>
      </c>
      <c r="T8491" s="71">
        <v>0</v>
      </c>
      <c r="U8491" s="71">
        <f t="shared" si="737"/>
        <v>0</v>
      </c>
      <c r="V8491" s="7">
        <v>0</v>
      </c>
      <c r="W8491" s="7">
        <v>0</v>
      </c>
      <c r="X8491" s="7">
        <v>0</v>
      </c>
      <c r="Y8491" s="73">
        <v>0.04</v>
      </c>
      <c r="Z8491" s="7"/>
      <c r="AA8491" s="7"/>
      <c r="AB8491" s="7"/>
      <c r="AC8491" s="7"/>
    </row>
    <row r="8492" spans="2:29" ht="15.75" customHeight="1" x14ac:dyDescent="0.25">
      <c r="B8492" s="62">
        <v>33343</v>
      </c>
      <c r="C8492" s="63" t="s">
        <v>8496</v>
      </c>
      <c r="D8492" s="64">
        <f t="shared" si="735"/>
        <v>230410.57586776864</v>
      </c>
      <c r="E8492" s="64">
        <f t="shared" si="736"/>
        <v>278796.79680000007</v>
      </c>
      <c r="F8492" s="64">
        <f>+VLOOKUP(B8492,[1]BASES!$A$2:$C$10701,3,0)</f>
        <v>21</v>
      </c>
      <c r="G8492" s="65">
        <f t="shared" si="733"/>
        <v>278796.79680000007</v>
      </c>
      <c r="H8492" s="66"/>
      <c r="I8492" s="67"/>
      <c r="J8492" s="67"/>
      <c r="K8492" s="67"/>
      <c r="L8492" s="67"/>
      <c r="M8492" s="68"/>
      <c r="N8492" s="69"/>
      <c r="O8492" s="70">
        <f t="shared" si="721"/>
        <v>0</v>
      </c>
      <c r="P8492" s="71">
        <f t="shared" si="722"/>
        <v>0</v>
      </c>
      <c r="Q8492" s="7">
        <v>1</v>
      </c>
      <c r="R8492" s="72">
        <f>+VLOOKUP(B8492,[1]BASES!$A$2:$E$10701,5,0)</f>
        <v>240011.01652892565</v>
      </c>
      <c r="S8492" s="71">
        <f t="shared" si="734"/>
        <v>0</v>
      </c>
      <c r="T8492" s="71">
        <v>0</v>
      </c>
      <c r="U8492" s="71">
        <f t="shared" si="737"/>
        <v>0</v>
      </c>
      <c r="V8492" s="7">
        <v>0</v>
      </c>
      <c r="W8492" s="7">
        <v>0</v>
      </c>
      <c r="X8492" s="7">
        <v>0</v>
      </c>
      <c r="Y8492" s="73">
        <v>0.04</v>
      </c>
      <c r="Z8492" s="7"/>
      <c r="AA8492" s="7"/>
      <c r="AB8492" s="7"/>
      <c r="AC8492" s="7"/>
    </row>
    <row r="8493" spans="2:29" ht="15.75" customHeight="1" x14ac:dyDescent="0.25">
      <c r="B8493" s="62">
        <v>33388</v>
      </c>
      <c r="C8493" s="63" t="s">
        <v>8497</v>
      </c>
      <c r="D8493" s="64">
        <f t="shared" si="735"/>
        <v>69817.959669421485</v>
      </c>
      <c r="E8493" s="64">
        <f t="shared" si="736"/>
        <v>84479.731199999995</v>
      </c>
      <c r="F8493" s="64">
        <f>+VLOOKUP(B8493,[1]BASES!$A$2:$C$10701,3,0)</f>
        <v>21</v>
      </c>
      <c r="G8493" s="65">
        <f t="shared" si="733"/>
        <v>84479.731199999995</v>
      </c>
      <c r="H8493" s="66"/>
      <c r="I8493" s="67"/>
      <c r="J8493" s="67"/>
      <c r="K8493" s="67"/>
      <c r="L8493" s="67"/>
      <c r="M8493" s="68"/>
      <c r="N8493" s="69"/>
      <c r="O8493" s="70">
        <f t="shared" si="721"/>
        <v>0</v>
      </c>
      <c r="P8493" s="71">
        <f t="shared" si="722"/>
        <v>0</v>
      </c>
      <c r="Q8493" s="7">
        <v>1</v>
      </c>
      <c r="R8493" s="72">
        <f>+VLOOKUP(B8493,[1]BASES!$A$2:$E$10701,5,0)</f>
        <v>72727.041322314049</v>
      </c>
      <c r="S8493" s="71">
        <f t="shared" si="734"/>
        <v>0</v>
      </c>
      <c r="T8493" s="71">
        <v>0</v>
      </c>
      <c r="U8493" s="71">
        <f t="shared" si="737"/>
        <v>0</v>
      </c>
      <c r="V8493" s="7">
        <v>0</v>
      </c>
      <c r="W8493" s="7">
        <v>0</v>
      </c>
      <c r="X8493" s="7">
        <v>0</v>
      </c>
      <c r="Y8493" s="73">
        <v>0.04</v>
      </c>
      <c r="Z8493" s="7"/>
      <c r="AA8493" s="7"/>
      <c r="AB8493" s="7"/>
      <c r="AC8493" s="7"/>
    </row>
    <row r="8494" spans="2:29" ht="15.75" customHeight="1" x14ac:dyDescent="0.25">
      <c r="B8494" s="62">
        <v>33389</v>
      </c>
      <c r="C8494" s="63" t="s">
        <v>8498</v>
      </c>
      <c r="D8494" s="64">
        <f t="shared" si="735"/>
        <v>75163.485619834712</v>
      </c>
      <c r="E8494" s="64">
        <f t="shared" si="736"/>
        <v>90947.817600000009</v>
      </c>
      <c r="F8494" s="64">
        <f>+VLOOKUP(B8494,[1]BASES!$A$2:$C$10701,3,0)</f>
        <v>21</v>
      </c>
      <c r="G8494" s="65">
        <f t="shared" si="733"/>
        <v>90947.817600000009</v>
      </c>
      <c r="H8494" s="66"/>
      <c r="I8494" s="67"/>
      <c r="J8494" s="67"/>
      <c r="K8494" s="67"/>
      <c r="L8494" s="67"/>
      <c r="M8494" s="68"/>
      <c r="N8494" s="69"/>
      <c r="O8494" s="70">
        <f t="shared" si="721"/>
        <v>0</v>
      </c>
      <c r="P8494" s="71">
        <f t="shared" si="722"/>
        <v>0</v>
      </c>
      <c r="Q8494" s="7">
        <v>1</v>
      </c>
      <c r="R8494" s="72">
        <f>+VLOOKUP(B8494,[1]BASES!$A$2:$E$10701,5,0)</f>
        <v>78295.297520661159</v>
      </c>
      <c r="S8494" s="71">
        <f t="shared" si="734"/>
        <v>0</v>
      </c>
      <c r="T8494" s="71">
        <v>0</v>
      </c>
      <c r="U8494" s="71">
        <f t="shared" si="737"/>
        <v>0</v>
      </c>
      <c r="V8494" s="7">
        <v>0</v>
      </c>
      <c r="W8494" s="7">
        <v>0</v>
      </c>
      <c r="X8494" s="7">
        <v>0</v>
      </c>
      <c r="Y8494" s="73">
        <v>0.04</v>
      </c>
      <c r="Z8494" s="7"/>
      <c r="AA8494" s="7"/>
      <c r="AB8494" s="7"/>
      <c r="AC8494" s="7"/>
    </row>
    <row r="8495" spans="2:29" ht="15.75" customHeight="1" x14ac:dyDescent="0.25">
      <c r="B8495" s="62">
        <v>33390</v>
      </c>
      <c r="C8495" s="63" t="s">
        <v>8499</v>
      </c>
      <c r="D8495" s="64">
        <f t="shared" si="735"/>
        <v>83226.493884297524</v>
      </c>
      <c r="E8495" s="64">
        <f t="shared" si="736"/>
        <v>100704.0576</v>
      </c>
      <c r="F8495" s="64">
        <f>+VLOOKUP(B8495,[1]BASES!$A$2:$C$10701,3,0)</f>
        <v>21</v>
      </c>
      <c r="G8495" s="65">
        <f t="shared" si="733"/>
        <v>100704.0576</v>
      </c>
      <c r="H8495" s="66"/>
      <c r="I8495" s="67"/>
      <c r="J8495" s="67"/>
      <c r="K8495" s="67"/>
      <c r="L8495" s="67"/>
      <c r="M8495" s="68"/>
      <c r="N8495" s="69"/>
      <c r="O8495" s="70">
        <f t="shared" si="721"/>
        <v>0</v>
      </c>
      <c r="P8495" s="71">
        <f t="shared" si="722"/>
        <v>0</v>
      </c>
      <c r="Q8495" s="7">
        <v>1</v>
      </c>
      <c r="R8495" s="72">
        <f>+VLOOKUP(B8495,[1]BASES!$A$2:$E$10701,5,0)</f>
        <v>86694.264462809922</v>
      </c>
      <c r="S8495" s="71">
        <f t="shared" si="734"/>
        <v>0</v>
      </c>
      <c r="T8495" s="71">
        <v>0</v>
      </c>
      <c r="U8495" s="71">
        <f t="shared" si="737"/>
        <v>0</v>
      </c>
      <c r="V8495" s="7">
        <v>0</v>
      </c>
      <c r="W8495" s="7">
        <v>0</v>
      </c>
      <c r="X8495" s="7">
        <v>0</v>
      </c>
      <c r="Y8495" s="73">
        <v>0.04</v>
      </c>
      <c r="Z8495" s="7"/>
      <c r="AA8495" s="7"/>
      <c r="AB8495" s="7"/>
      <c r="AC8495" s="7"/>
    </row>
    <row r="8496" spans="2:29" ht="15.75" customHeight="1" x14ac:dyDescent="0.25">
      <c r="B8496" s="62">
        <v>33391</v>
      </c>
      <c r="C8496" s="63" t="s">
        <v>8500</v>
      </c>
      <c r="D8496" s="64">
        <f t="shared" si="735"/>
        <v>115293.23107438018</v>
      </c>
      <c r="E8496" s="64">
        <f t="shared" si="736"/>
        <v>139504.80960000001</v>
      </c>
      <c r="F8496" s="64">
        <f>+VLOOKUP(B8496,[1]BASES!$A$2:$C$10701,3,0)</f>
        <v>21</v>
      </c>
      <c r="G8496" s="65">
        <f t="shared" si="733"/>
        <v>139504.80960000001</v>
      </c>
      <c r="H8496" s="66"/>
      <c r="I8496" s="67"/>
      <c r="J8496" s="67"/>
      <c r="K8496" s="67"/>
      <c r="L8496" s="67"/>
      <c r="M8496" s="68"/>
      <c r="N8496" s="69"/>
      <c r="O8496" s="70">
        <f t="shared" si="721"/>
        <v>0</v>
      </c>
      <c r="P8496" s="71">
        <f t="shared" si="722"/>
        <v>0</v>
      </c>
      <c r="Q8496" s="7">
        <v>1</v>
      </c>
      <c r="R8496" s="72">
        <f>+VLOOKUP(B8496,[1]BASES!$A$2:$E$10701,5,0)</f>
        <v>120097.11570247935</v>
      </c>
      <c r="S8496" s="71">
        <f t="shared" si="734"/>
        <v>0</v>
      </c>
      <c r="T8496" s="71">
        <v>0</v>
      </c>
      <c r="U8496" s="71">
        <f t="shared" si="737"/>
        <v>0</v>
      </c>
      <c r="V8496" s="7">
        <v>0</v>
      </c>
      <c r="W8496" s="7">
        <v>0</v>
      </c>
      <c r="X8496" s="7">
        <v>0</v>
      </c>
      <c r="Y8496" s="73">
        <v>0.04</v>
      </c>
      <c r="Z8496" s="7"/>
      <c r="AA8496" s="7"/>
      <c r="AB8496" s="7"/>
      <c r="AC8496" s="7"/>
    </row>
    <row r="8497" spans="2:29" ht="15.75" customHeight="1" x14ac:dyDescent="0.25">
      <c r="B8497" s="62">
        <v>33392</v>
      </c>
      <c r="C8497" s="63" t="s">
        <v>8501</v>
      </c>
      <c r="D8497" s="64">
        <f t="shared" si="735"/>
        <v>92894.788760330572</v>
      </c>
      <c r="E8497" s="64">
        <f t="shared" si="736"/>
        <v>112402.69439999999</v>
      </c>
      <c r="F8497" s="64">
        <f>+VLOOKUP(B8497,[1]BASES!$A$2:$C$10701,3,0)</f>
        <v>21</v>
      </c>
      <c r="G8497" s="65">
        <f t="shared" si="733"/>
        <v>112402.69439999999</v>
      </c>
      <c r="H8497" s="66"/>
      <c r="I8497" s="67"/>
      <c r="J8497" s="67"/>
      <c r="K8497" s="67"/>
      <c r="L8497" s="67"/>
      <c r="M8497" s="68"/>
      <c r="N8497" s="69"/>
      <c r="O8497" s="70">
        <f t="shared" si="721"/>
        <v>0</v>
      </c>
      <c r="P8497" s="71">
        <f t="shared" si="722"/>
        <v>0</v>
      </c>
      <c r="Q8497" s="7">
        <v>1</v>
      </c>
      <c r="R8497" s="72">
        <f>+VLOOKUP(B8497,[1]BASES!$A$2:$E$10701,5,0)</f>
        <v>96765.404958677682</v>
      </c>
      <c r="S8497" s="71">
        <f t="shared" si="734"/>
        <v>0</v>
      </c>
      <c r="T8497" s="71">
        <v>0</v>
      </c>
      <c r="U8497" s="71">
        <f t="shared" si="737"/>
        <v>0</v>
      </c>
      <c r="V8497" s="7">
        <v>0</v>
      </c>
      <c r="W8497" s="7">
        <v>0</v>
      </c>
      <c r="X8497" s="7">
        <v>0</v>
      </c>
      <c r="Y8497" s="73">
        <v>0.04</v>
      </c>
      <c r="Z8497" s="7"/>
      <c r="AA8497" s="7"/>
      <c r="AB8497" s="7"/>
      <c r="AC8497" s="7"/>
    </row>
    <row r="8498" spans="2:29" ht="15.75" customHeight="1" x14ac:dyDescent="0.25">
      <c r="B8498" s="62">
        <v>33393</v>
      </c>
      <c r="C8498" s="63" t="s">
        <v>8502</v>
      </c>
      <c r="D8498" s="64">
        <f t="shared" si="735"/>
        <v>97073.279999999999</v>
      </c>
      <c r="E8498" s="64">
        <f t="shared" si="736"/>
        <v>117458.6688</v>
      </c>
      <c r="F8498" s="64">
        <f>+VLOOKUP(B8498,[1]BASES!$A$2:$C$10701,3,0)</f>
        <v>21</v>
      </c>
      <c r="G8498" s="65">
        <f t="shared" si="733"/>
        <v>117458.6688</v>
      </c>
      <c r="H8498" s="66"/>
      <c r="I8498" s="67"/>
      <c r="J8498" s="67"/>
      <c r="K8498" s="67"/>
      <c r="L8498" s="67"/>
      <c r="M8498" s="68"/>
      <c r="N8498" s="69"/>
      <c r="O8498" s="70">
        <f t="shared" si="721"/>
        <v>0</v>
      </c>
      <c r="P8498" s="71">
        <f t="shared" si="722"/>
        <v>0</v>
      </c>
      <c r="Q8498" s="7">
        <v>1</v>
      </c>
      <c r="R8498" s="72">
        <f>+VLOOKUP(B8498,[1]BASES!$A$2:$E$10701,5,0)</f>
        <v>101118</v>
      </c>
      <c r="S8498" s="71">
        <f t="shared" si="734"/>
        <v>0</v>
      </c>
      <c r="T8498" s="71">
        <v>0</v>
      </c>
      <c r="U8498" s="71">
        <f t="shared" si="737"/>
        <v>0</v>
      </c>
      <c r="V8498" s="7">
        <v>0</v>
      </c>
      <c r="W8498" s="7">
        <v>0</v>
      </c>
      <c r="X8498" s="7">
        <v>0</v>
      </c>
      <c r="Y8498" s="73">
        <v>0.04</v>
      </c>
      <c r="Z8498" s="7"/>
      <c r="AA8498" s="7"/>
      <c r="AB8498" s="7"/>
      <c r="AC8498" s="7"/>
    </row>
    <row r="8499" spans="2:29" ht="15.75" customHeight="1" x14ac:dyDescent="0.25">
      <c r="B8499" s="62">
        <v>33394</v>
      </c>
      <c r="C8499" s="63" t="s">
        <v>8503</v>
      </c>
      <c r="D8499" s="64">
        <f t="shared" si="735"/>
        <v>106887.82809917357</v>
      </c>
      <c r="E8499" s="64">
        <f t="shared" si="736"/>
        <v>129334.27200000001</v>
      </c>
      <c r="F8499" s="64">
        <f>+VLOOKUP(B8499,[1]BASES!$A$2:$C$10701,3,0)</f>
        <v>21</v>
      </c>
      <c r="G8499" s="65">
        <f t="shared" si="733"/>
        <v>129334.27200000001</v>
      </c>
      <c r="H8499" s="66"/>
      <c r="I8499" s="67"/>
      <c r="J8499" s="67"/>
      <c r="K8499" s="67"/>
      <c r="L8499" s="67"/>
      <c r="M8499" s="68"/>
      <c r="N8499" s="69"/>
      <c r="O8499" s="70">
        <f t="shared" si="721"/>
        <v>0</v>
      </c>
      <c r="P8499" s="71">
        <f t="shared" si="722"/>
        <v>0</v>
      </c>
      <c r="Q8499" s="7">
        <v>1</v>
      </c>
      <c r="R8499" s="72">
        <f>+VLOOKUP(B8499,[1]BASES!$A$2:$E$10701,5,0)</f>
        <v>111341.4876033058</v>
      </c>
      <c r="S8499" s="71">
        <f t="shared" si="734"/>
        <v>0</v>
      </c>
      <c r="T8499" s="71">
        <v>0</v>
      </c>
      <c r="U8499" s="71">
        <f t="shared" si="737"/>
        <v>0</v>
      </c>
      <c r="V8499" s="7">
        <v>0</v>
      </c>
      <c r="W8499" s="7">
        <v>0</v>
      </c>
      <c r="X8499" s="7">
        <v>0</v>
      </c>
      <c r="Y8499" s="73">
        <v>0.04</v>
      </c>
      <c r="Z8499" s="7"/>
      <c r="AA8499" s="7"/>
      <c r="AB8499" s="7"/>
      <c r="AC8499" s="7"/>
    </row>
    <row r="8500" spans="2:29" ht="15.75" customHeight="1" x14ac:dyDescent="0.25">
      <c r="B8500" s="62">
        <v>33395</v>
      </c>
      <c r="C8500" s="63" t="s">
        <v>8504</v>
      </c>
      <c r="D8500" s="64">
        <f t="shared" si="735"/>
        <v>156735.77256198347</v>
      </c>
      <c r="E8500" s="64">
        <f t="shared" si="736"/>
        <v>189650.28479999999</v>
      </c>
      <c r="F8500" s="64">
        <f>+VLOOKUP(B8500,[1]BASES!$A$2:$C$10701,3,0)</f>
        <v>21</v>
      </c>
      <c r="G8500" s="65">
        <f t="shared" si="733"/>
        <v>189650.28479999999</v>
      </c>
      <c r="H8500" s="66"/>
      <c r="I8500" s="67"/>
      <c r="J8500" s="67"/>
      <c r="K8500" s="67"/>
      <c r="L8500" s="67"/>
      <c r="M8500" s="68"/>
      <c r="N8500" s="69"/>
      <c r="O8500" s="70">
        <f t="shared" si="721"/>
        <v>0</v>
      </c>
      <c r="P8500" s="71">
        <f t="shared" si="722"/>
        <v>0</v>
      </c>
      <c r="Q8500" s="7">
        <v>1</v>
      </c>
      <c r="R8500" s="72">
        <f>+VLOOKUP(B8500,[1]BASES!$A$2:$E$10701,5,0)</f>
        <v>163266.42975206612</v>
      </c>
      <c r="S8500" s="71">
        <f t="shared" si="734"/>
        <v>0</v>
      </c>
      <c r="T8500" s="71">
        <v>0</v>
      </c>
      <c r="U8500" s="71">
        <f t="shared" si="737"/>
        <v>0</v>
      </c>
      <c r="V8500" s="7">
        <v>0</v>
      </c>
      <c r="W8500" s="7">
        <v>0</v>
      </c>
      <c r="X8500" s="7">
        <v>0</v>
      </c>
      <c r="Y8500" s="73">
        <v>0.04</v>
      </c>
      <c r="Z8500" s="7"/>
      <c r="AA8500" s="7"/>
      <c r="AB8500" s="7"/>
      <c r="AC8500" s="7"/>
    </row>
    <row r="8501" spans="2:29" ht="15.75" customHeight="1" x14ac:dyDescent="0.25">
      <c r="B8501" s="62">
        <v>33411</v>
      </c>
      <c r="C8501" s="63" t="s">
        <v>8505</v>
      </c>
      <c r="D8501" s="64">
        <f t="shared" si="735"/>
        <v>34216.518347107434</v>
      </c>
      <c r="E8501" s="64">
        <f t="shared" si="736"/>
        <v>41401.987199999996</v>
      </c>
      <c r="F8501" s="64">
        <f>+VLOOKUP(B8501,[1]BASES!$A$2:$C$10701,3,0)</f>
        <v>21</v>
      </c>
      <c r="G8501" s="65">
        <f t="shared" si="733"/>
        <v>41401.987199999996</v>
      </c>
      <c r="H8501" s="66"/>
      <c r="I8501" s="67"/>
      <c r="J8501" s="67"/>
      <c r="K8501" s="67"/>
      <c r="L8501" s="67"/>
      <c r="M8501" s="68"/>
      <c r="N8501" s="69"/>
      <c r="O8501" s="70">
        <f t="shared" si="721"/>
        <v>0</v>
      </c>
      <c r="P8501" s="71">
        <f t="shared" si="722"/>
        <v>0</v>
      </c>
      <c r="Q8501" s="7">
        <v>1</v>
      </c>
      <c r="R8501" s="72">
        <f>+VLOOKUP(B8501,[1]BASES!$A$2:$E$10701,5,0)</f>
        <v>35642.206611570247</v>
      </c>
      <c r="S8501" s="71">
        <f t="shared" si="734"/>
        <v>0</v>
      </c>
      <c r="T8501" s="71">
        <v>0</v>
      </c>
      <c r="U8501" s="71">
        <f t="shared" si="737"/>
        <v>0</v>
      </c>
      <c r="V8501" s="7">
        <v>0</v>
      </c>
      <c r="W8501" s="7">
        <v>0</v>
      </c>
      <c r="X8501" s="7">
        <v>0</v>
      </c>
      <c r="Y8501" s="73">
        <v>0.04</v>
      </c>
      <c r="Z8501" s="7"/>
      <c r="AA8501" s="7"/>
      <c r="AB8501" s="7"/>
      <c r="AC8501" s="7"/>
    </row>
    <row r="8502" spans="2:29" ht="15.75" customHeight="1" x14ac:dyDescent="0.25">
      <c r="B8502" s="62">
        <v>33414</v>
      </c>
      <c r="C8502" s="63" t="s">
        <v>8506</v>
      </c>
      <c r="D8502" s="64">
        <f t="shared" si="735"/>
        <v>31472.854214876039</v>
      </c>
      <c r="E8502" s="64">
        <f t="shared" si="736"/>
        <v>38082.153600000005</v>
      </c>
      <c r="F8502" s="64">
        <f>+VLOOKUP(B8502,[1]BASES!$A$2:$C$10701,3,0)</f>
        <v>21</v>
      </c>
      <c r="G8502" s="65">
        <f t="shared" si="733"/>
        <v>38082.153600000005</v>
      </c>
      <c r="H8502" s="66"/>
      <c r="I8502" s="67"/>
      <c r="J8502" s="67"/>
      <c r="K8502" s="67"/>
      <c r="L8502" s="67"/>
      <c r="M8502" s="68"/>
      <c r="N8502" s="69"/>
      <c r="O8502" s="70">
        <f t="shared" si="721"/>
        <v>0</v>
      </c>
      <c r="P8502" s="71">
        <f t="shared" si="722"/>
        <v>0</v>
      </c>
      <c r="Q8502" s="7">
        <v>1</v>
      </c>
      <c r="R8502" s="72">
        <f>+VLOOKUP(B8502,[1]BASES!$A$2:$E$10701,5,0)</f>
        <v>32784.223140495873</v>
      </c>
      <c r="S8502" s="71">
        <f t="shared" si="734"/>
        <v>0</v>
      </c>
      <c r="T8502" s="71">
        <v>0</v>
      </c>
      <c r="U8502" s="71">
        <f t="shared" si="737"/>
        <v>0</v>
      </c>
      <c r="V8502" s="7">
        <v>0</v>
      </c>
      <c r="W8502" s="7">
        <v>0</v>
      </c>
      <c r="X8502" s="7">
        <v>0</v>
      </c>
      <c r="Y8502" s="73">
        <v>0.04</v>
      </c>
      <c r="Z8502" s="7"/>
      <c r="AA8502" s="7"/>
      <c r="AB8502" s="7"/>
      <c r="AC8502" s="7"/>
    </row>
    <row r="8503" spans="2:29" ht="15.75" customHeight="1" x14ac:dyDescent="0.25">
      <c r="B8503" s="62">
        <v>33415</v>
      </c>
      <c r="C8503" s="63" t="s">
        <v>8507</v>
      </c>
      <c r="D8503" s="64">
        <f t="shared" si="735"/>
        <v>29322.089256198349</v>
      </c>
      <c r="E8503" s="64">
        <f t="shared" si="736"/>
        <v>35479.728000000003</v>
      </c>
      <c r="F8503" s="64">
        <f>+VLOOKUP(B8503,[1]BASES!$A$2:$C$10701,3,0)</f>
        <v>21</v>
      </c>
      <c r="G8503" s="65">
        <f t="shared" si="733"/>
        <v>35479.728000000003</v>
      </c>
      <c r="H8503" s="66"/>
      <c r="I8503" s="67"/>
      <c r="J8503" s="67"/>
      <c r="K8503" s="67"/>
      <c r="L8503" s="67"/>
      <c r="M8503" s="68"/>
      <c r="N8503" s="69"/>
      <c r="O8503" s="70">
        <f t="shared" si="721"/>
        <v>0</v>
      </c>
      <c r="P8503" s="71">
        <f t="shared" si="722"/>
        <v>0</v>
      </c>
      <c r="Q8503" s="7">
        <v>1</v>
      </c>
      <c r="R8503" s="72">
        <f>+VLOOKUP(B8503,[1]BASES!$A$2:$E$10701,5,0)</f>
        <v>30543.842975206615</v>
      </c>
      <c r="S8503" s="71">
        <f t="shared" si="734"/>
        <v>0</v>
      </c>
      <c r="T8503" s="71">
        <v>0</v>
      </c>
      <c r="U8503" s="71">
        <f t="shared" si="737"/>
        <v>0</v>
      </c>
      <c r="V8503" s="7">
        <v>0</v>
      </c>
      <c r="W8503" s="7">
        <v>0</v>
      </c>
      <c r="X8503" s="7">
        <v>0</v>
      </c>
      <c r="Y8503" s="73">
        <v>0.04</v>
      </c>
      <c r="Z8503" s="7"/>
      <c r="AA8503" s="7"/>
      <c r="AB8503" s="7"/>
      <c r="AC8503" s="7"/>
    </row>
    <row r="8504" spans="2:29" ht="15.75" customHeight="1" x14ac:dyDescent="0.25">
      <c r="B8504" s="62">
        <v>33416</v>
      </c>
      <c r="C8504" s="63" t="s">
        <v>8508</v>
      </c>
      <c r="D8504" s="64">
        <f t="shared" si="735"/>
        <v>26936.14016528926</v>
      </c>
      <c r="E8504" s="64">
        <f t="shared" si="736"/>
        <v>32592.729600000006</v>
      </c>
      <c r="F8504" s="64">
        <f>+VLOOKUP(B8504,[1]BASES!$A$2:$C$10701,3,0)</f>
        <v>21</v>
      </c>
      <c r="G8504" s="65">
        <f t="shared" si="733"/>
        <v>32592.729600000006</v>
      </c>
      <c r="H8504" s="66"/>
      <c r="I8504" s="67"/>
      <c r="J8504" s="67"/>
      <c r="K8504" s="67"/>
      <c r="L8504" s="67"/>
      <c r="M8504" s="68"/>
      <c r="N8504" s="69"/>
      <c r="O8504" s="70">
        <f t="shared" si="721"/>
        <v>0</v>
      </c>
      <c r="P8504" s="71">
        <f t="shared" si="722"/>
        <v>0</v>
      </c>
      <c r="Q8504" s="7">
        <v>1</v>
      </c>
      <c r="R8504" s="72">
        <f>+VLOOKUP(B8504,[1]BASES!$A$2:$E$10701,5,0)</f>
        <v>28058.479338842979</v>
      </c>
      <c r="S8504" s="71">
        <f t="shared" si="734"/>
        <v>0</v>
      </c>
      <c r="T8504" s="71">
        <v>0</v>
      </c>
      <c r="U8504" s="71">
        <f t="shared" si="737"/>
        <v>0</v>
      </c>
      <c r="V8504" s="7">
        <v>0</v>
      </c>
      <c r="W8504" s="7">
        <v>0</v>
      </c>
      <c r="X8504" s="7">
        <v>0</v>
      </c>
      <c r="Y8504" s="73">
        <v>0.04</v>
      </c>
      <c r="Z8504" s="7"/>
      <c r="AA8504" s="7"/>
      <c r="AB8504" s="7"/>
      <c r="AC8504" s="7"/>
    </row>
    <row r="8505" spans="2:29" ht="15.75" customHeight="1" x14ac:dyDescent="0.25">
      <c r="B8505" s="62">
        <v>33418</v>
      </c>
      <c r="C8505" s="63" t="s">
        <v>8509</v>
      </c>
      <c r="D8505" s="64">
        <f t="shared" si="735"/>
        <v>17417.557685950414</v>
      </c>
      <c r="E8505" s="64">
        <f t="shared" si="736"/>
        <v>21075.2448</v>
      </c>
      <c r="F8505" s="64">
        <f>+VLOOKUP(B8505,[1]BASES!$A$2:$C$10701,3,0)</f>
        <v>21</v>
      </c>
      <c r="G8505" s="65">
        <f t="shared" si="733"/>
        <v>21075.2448</v>
      </c>
      <c r="H8505" s="66"/>
      <c r="I8505" s="67"/>
      <c r="J8505" s="67"/>
      <c r="K8505" s="67"/>
      <c r="L8505" s="67"/>
      <c r="M8505" s="68"/>
      <c r="N8505" s="69"/>
      <c r="O8505" s="70">
        <f t="shared" si="721"/>
        <v>0</v>
      </c>
      <c r="P8505" s="71">
        <f t="shared" si="722"/>
        <v>0</v>
      </c>
      <c r="Q8505" s="7">
        <v>1</v>
      </c>
      <c r="R8505" s="72">
        <f>+VLOOKUP(B8505,[1]BASES!$A$2:$E$10701,5,0)</f>
        <v>18143.28925619835</v>
      </c>
      <c r="S8505" s="71">
        <f t="shared" si="734"/>
        <v>0</v>
      </c>
      <c r="T8505" s="71">
        <v>0</v>
      </c>
      <c r="U8505" s="71">
        <f t="shared" si="737"/>
        <v>0</v>
      </c>
      <c r="V8505" s="7">
        <v>0</v>
      </c>
      <c r="W8505" s="7">
        <v>0</v>
      </c>
      <c r="X8505" s="7">
        <v>0</v>
      </c>
      <c r="Y8505" s="73">
        <v>0.04</v>
      </c>
      <c r="Z8505" s="7"/>
      <c r="AA8505" s="7"/>
      <c r="AB8505" s="7"/>
      <c r="AC8505" s="7"/>
    </row>
    <row r="8506" spans="2:29" ht="15.75" customHeight="1" x14ac:dyDescent="0.25">
      <c r="B8506" s="62">
        <v>33423</v>
      </c>
      <c r="C8506" s="63" t="s">
        <v>8510</v>
      </c>
      <c r="D8506" s="64">
        <f t="shared" si="735"/>
        <v>48798.99768595041</v>
      </c>
      <c r="E8506" s="64">
        <f t="shared" si="736"/>
        <v>59046.787199999992</v>
      </c>
      <c r="F8506" s="64">
        <f>+VLOOKUP(B8506,[1]BASES!$A$2:$C$10701,3,0)</f>
        <v>21</v>
      </c>
      <c r="G8506" s="65">
        <f t="shared" si="733"/>
        <v>59046.787199999992</v>
      </c>
      <c r="H8506" s="66"/>
      <c r="I8506" s="67"/>
      <c r="J8506" s="67"/>
      <c r="K8506" s="67"/>
      <c r="L8506" s="67"/>
      <c r="M8506" s="68"/>
      <c r="N8506" s="69"/>
      <c r="O8506" s="70">
        <f t="shared" si="721"/>
        <v>0</v>
      </c>
      <c r="P8506" s="71">
        <f t="shared" si="722"/>
        <v>0</v>
      </c>
      <c r="Q8506" s="7">
        <v>1</v>
      </c>
      <c r="R8506" s="72">
        <f>+VLOOKUP(B8506,[1]BASES!$A$2:$E$10701,5,0)</f>
        <v>50832.289256198346</v>
      </c>
      <c r="S8506" s="71">
        <f t="shared" si="734"/>
        <v>0</v>
      </c>
      <c r="T8506" s="71">
        <v>0</v>
      </c>
      <c r="U8506" s="71">
        <f t="shared" si="737"/>
        <v>0</v>
      </c>
      <c r="V8506" s="7">
        <v>0</v>
      </c>
      <c r="W8506" s="7">
        <v>0</v>
      </c>
      <c r="X8506" s="7">
        <v>0</v>
      </c>
      <c r="Y8506" s="73">
        <v>0.04</v>
      </c>
      <c r="Z8506" s="7"/>
      <c r="AA8506" s="7"/>
      <c r="AB8506" s="7"/>
      <c r="AC8506" s="7"/>
    </row>
    <row r="8507" spans="2:29" ht="15.75" customHeight="1" x14ac:dyDescent="0.25">
      <c r="B8507" s="62">
        <v>33436</v>
      </c>
      <c r="C8507" s="63" t="s">
        <v>8511</v>
      </c>
      <c r="D8507" s="64">
        <f t="shared" si="735"/>
        <v>51249.433388429752</v>
      </c>
      <c r="E8507" s="64">
        <f t="shared" si="736"/>
        <v>62011.814400000003</v>
      </c>
      <c r="F8507" s="64">
        <f>+VLOOKUP(B8507,[1]BASES!$A$2:$C$10701,3,0)</f>
        <v>21</v>
      </c>
      <c r="G8507" s="65">
        <f t="shared" si="733"/>
        <v>62011.814400000003</v>
      </c>
      <c r="H8507" s="66"/>
      <c r="I8507" s="67"/>
      <c r="J8507" s="67"/>
      <c r="K8507" s="67"/>
      <c r="L8507" s="67"/>
      <c r="M8507" s="68"/>
      <c r="N8507" s="69"/>
      <c r="O8507" s="70">
        <f t="shared" si="721"/>
        <v>0</v>
      </c>
      <c r="P8507" s="71">
        <f t="shared" si="722"/>
        <v>0</v>
      </c>
      <c r="Q8507" s="7">
        <v>1</v>
      </c>
      <c r="R8507" s="72">
        <f>+VLOOKUP(B8507,[1]BASES!$A$2:$E$10701,5,0)</f>
        <v>53384.826446280989</v>
      </c>
      <c r="S8507" s="71">
        <f t="shared" si="734"/>
        <v>0</v>
      </c>
      <c r="T8507" s="71">
        <v>0</v>
      </c>
      <c r="U8507" s="71">
        <f t="shared" si="737"/>
        <v>0</v>
      </c>
      <c r="V8507" s="7">
        <v>0</v>
      </c>
      <c r="W8507" s="7">
        <v>0</v>
      </c>
      <c r="X8507" s="7">
        <v>0</v>
      </c>
      <c r="Y8507" s="73">
        <v>0.04</v>
      </c>
      <c r="Z8507" s="7"/>
      <c r="AA8507" s="7"/>
      <c r="AB8507" s="7"/>
      <c r="AC8507" s="7"/>
    </row>
    <row r="8508" spans="2:29" ht="15.75" customHeight="1" x14ac:dyDescent="0.25">
      <c r="B8508" s="62">
        <v>33452</v>
      </c>
      <c r="C8508" s="63" t="s">
        <v>8512</v>
      </c>
      <c r="D8508" s="64" t="e">
        <f t="shared" si="735"/>
        <v>#N/A</v>
      </c>
      <c r="E8508" s="64" t="e">
        <f t="shared" si="736"/>
        <v>#N/A</v>
      </c>
      <c r="F8508" s="64" t="e">
        <f>+VLOOKUP(B8508,[1]BASES!$A$2:$C$10701,3,0)</f>
        <v>#N/A</v>
      </c>
      <c r="G8508" s="65" t="e">
        <f t="shared" si="733"/>
        <v>#N/A</v>
      </c>
      <c r="H8508" s="66"/>
      <c r="I8508" s="67"/>
      <c r="J8508" s="67"/>
      <c r="K8508" s="67"/>
      <c r="L8508" s="67"/>
      <c r="M8508" s="68"/>
      <c r="N8508" s="69"/>
      <c r="O8508" s="70">
        <f t="shared" si="721"/>
        <v>0</v>
      </c>
      <c r="P8508" s="71">
        <f t="shared" si="722"/>
        <v>0</v>
      </c>
      <c r="Q8508" s="7">
        <v>1</v>
      </c>
      <c r="R8508" s="72" t="e">
        <f>+VLOOKUP(B8508,[1]BASES!$A$2:$E$10701,5,0)</f>
        <v>#N/A</v>
      </c>
      <c r="S8508" s="71">
        <f t="shared" si="734"/>
        <v>0</v>
      </c>
      <c r="T8508" s="71">
        <v>0</v>
      </c>
      <c r="U8508" s="71">
        <f t="shared" si="737"/>
        <v>0</v>
      </c>
      <c r="V8508" s="7">
        <v>0</v>
      </c>
      <c r="W8508" s="7">
        <v>0</v>
      </c>
      <c r="X8508" s="7">
        <v>0</v>
      </c>
      <c r="Y8508" s="73">
        <v>0.04</v>
      </c>
      <c r="Z8508" s="7"/>
      <c r="AA8508" s="7"/>
      <c r="AB8508" s="7"/>
      <c r="AC8508" s="7"/>
    </row>
    <row r="8509" spans="2:29" ht="15.75" customHeight="1" x14ac:dyDescent="0.25">
      <c r="B8509" s="62">
        <v>33469</v>
      </c>
      <c r="C8509" s="63" t="s">
        <v>8513</v>
      </c>
      <c r="D8509" s="64">
        <f t="shared" si="735"/>
        <v>39840.70611570248</v>
      </c>
      <c r="E8509" s="64">
        <f t="shared" si="736"/>
        <v>48207.254399999998</v>
      </c>
      <c r="F8509" s="64">
        <f>+VLOOKUP(B8509,[1]BASES!$A$2:$C$10701,3,0)</f>
        <v>21</v>
      </c>
      <c r="G8509" s="65">
        <f t="shared" si="733"/>
        <v>48207.254399999998</v>
      </c>
      <c r="H8509" s="66"/>
      <c r="I8509" s="67"/>
      <c r="J8509" s="67"/>
      <c r="K8509" s="67"/>
      <c r="L8509" s="67"/>
      <c r="M8509" s="68"/>
      <c r="N8509" s="69"/>
      <c r="O8509" s="70">
        <f t="shared" si="721"/>
        <v>0</v>
      </c>
      <c r="P8509" s="71">
        <f t="shared" si="722"/>
        <v>0</v>
      </c>
      <c r="Q8509" s="7">
        <v>1</v>
      </c>
      <c r="R8509" s="72">
        <f>+VLOOKUP(B8509,[1]BASES!$A$2:$E$10701,5,0)</f>
        <v>41500.735537190085</v>
      </c>
      <c r="S8509" s="71">
        <f t="shared" si="734"/>
        <v>0</v>
      </c>
      <c r="T8509" s="71">
        <v>0</v>
      </c>
      <c r="U8509" s="71">
        <f t="shared" si="737"/>
        <v>0</v>
      </c>
      <c r="V8509" s="7">
        <v>0</v>
      </c>
      <c r="W8509" s="7">
        <v>0</v>
      </c>
      <c r="X8509" s="7">
        <v>0</v>
      </c>
      <c r="Y8509" s="73">
        <v>0.04</v>
      </c>
      <c r="Z8509" s="7"/>
      <c r="AA8509" s="7"/>
      <c r="AB8509" s="7"/>
      <c r="AC8509" s="7"/>
    </row>
    <row r="8510" spans="2:29" ht="15.75" customHeight="1" x14ac:dyDescent="0.25">
      <c r="B8510" s="62">
        <v>33471</v>
      </c>
      <c r="C8510" s="63" t="s">
        <v>8514</v>
      </c>
      <c r="D8510" s="64">
        <f t="shared" si="735"/>
        <v>45430.809917355378</v>
      </c>
      <c r="E8510" s="64">
        <f t="shared" si="736"/>
        <v>54971.280000000006</v>
      </c>
      <c r="F8510" s="64">
        <f>+VLOOKUP(B8510,[1]BASES!$A$2:$C$10701,3,0)</f>
        <v>21</v>
      </c>
      <c r="G8510" s="65">
        <f t="shared" si="733"/>
        <v>54971.280000000006</v>
      </c>
      <c r="H8510" s="66"/>
      <c r="I8510" s="67"/>
      <c r="J8510" s="67"/>
      <c r="K8510" s="67"/>
      <c r="L8510" s="67"/>
      <c r="M8510" s="68"/>
      <c r="N8510" s="69"/>
      <c r="O8510" s="70">
        <f t="shared" si="721"/>
        <v>0</v>
      </c>
      <c r="P8510" s="71">
        <f t="shared" si="722"/>
        <v>0</v>
      </c>
      <c r="Q8510" s="7">
        <v>1</v>
      </c>
      <c r="R8510" s="72">
        <f>+VLOOKUP(B8510,[1]BASES!$A$2:$E$10701,5,0)</f>
        <v>47323.760330578516</v>
      </c>
      <c r="S8510" s="71">
        <f t="shared" si="734"/>
        <v>0</v>
      </c>
      <c r="T8510" s="71">
        <v>0</v>
      </c>
      <c r="U8510" s="71">
        <f t="shared" si="737"/>
        <v>0</v>
      </c>
      <c r="V8510" s="7">
        <v>0</v>
      </c>
      <c r="W8510" s="7">
        <v>0</v>
      </c>
      <c r="X8510" s="7">
        <v>0</v>
      </c>
      <c r="Y8510" s="73">
        <v>0.04</v>
      </c>
      <c r="Z8510" s="7"/>
      <c r="AA8510" s="7"/>
      <c r="AB8510" s="7"/>
      <c r="AC8510" s="7"/>
    </row>
    <row r="8511" spans="2:29" ht="15.75" customHeight="1" x14ac:dyDescent="0.25">
      <c r="B8511" s="62">
        <v>33475</v>
      </c>
      <c r="C8511" s="63" t="s">
        <v>8515</v>
      </c>
      <c r="D8511" s="64">
        <f t="shared" si="735"/>
        <v>111396.86082644627</v>
      </c>
      <c r="E8511" s="64">
        <f t="shared" si="736"/>
        <v>134790.20159999997</v>
      </c>
      <c r="F8511" s="64">
        <f>+VLOOKUP(B8511,[1]BASES!$A$2:$C$10701,3,0)</f>
        <v>21</v>
      </c>
      <c r="G8511" s="65">
        <f t="shared" si="733"/>
        <v>134790.20159999997</v>
      </c>
      <c r="H8511" s="66"/>
      <c r="I8511" s="67"/>
      <c r="J8511" s="67"/>
      <c r="K8511" s="67"/>
      <c r="L8511" s="67"/>
      <c r="M8511" s="68"/>
      <c r="N8511" s="69"/>
      <c r="O8511" s="70">
        <f t="shared" si="721"/>
        <v>0</v>
      </c>
      <c r="P8511" s="71">
        <f t="shared" si="722"/>
        <v>0</v>
      </c>
      <c r="Q8511" s="7">
        <v>1</v>
      </c>
      <c r="R8511" s="72">
        <f>+VLOOKUP(B8511,[1]BASES!$A$2:$E$10701,5,0)</f>
        <v>116038.39669421487</v>
      </c>
      <c r="S8511" s="71">
        <f t="shared" si="734"/>
        <v>0</v>
      </c>
      <c r="T8511" s="71">
        <v>0</v>
      </c>
      <c r="U8511" s="71">
        <f t="shared" si="737"/>
        <v>0</v>
      </c>
      <c r="V8511" s="7">
        <v>0</v>
      </c>
      <c r="W8511" s="7">
        <v>0</v>
      </c>
      <c r="X8511" s="7">
        <v>0</v>
      </c>
      <c r="Y8511" s="73">
        <v>0.04</v>
      </c>
      <c r="Z8511" s="7"/>
      <c r="AA8511" s="7"/>
      <c r="AB8511" s="7"/>
      <c r="AC8511" s="7"/>
    </row>
    <row r="8512" spans="2:29" ht="15.75" customHeight="1" x14ac:dyDescent="0.25">
      <c r="B8512" s="62">
        <v>33477</v>
      </c>
      <c r="C8512" s="63" t="s">
        <v>8516</v>
      </c>
      <c r="D8512" s="64" t="e">
        <f t="shared" si="735"/>
        <v>#N/A</v>
      </c>
      <c r="E8512" s="64" t="e">
        <f t="shared" si="736"/>
        <v>#N/A</v>
      </c>
      <c r="F8512" s="64" t="e">
        <f>+VLOOKUP(B8512,[1]BASES!$A$2:$C$10701,3,0)</f>
        <v>#N/A</v>
      </c>
      <c r="G8512" s="65" t="e">
        <f t="shared" si="733"/>
        <v>#N/A</v>
      </c>
      <c r="H8512" s="66"/>
      <c r="I8512" s="67"/>
      <c r="J8512" s="67"/>
      <c r="K8512" s="67"/>
      <c r="L8512" s="67"/>
      <c r="M8512" s="68"/>
      <c r="N8512" s="69"/>
      <c r="O8512" s="70">
        <f t="shared" si="721"/>
        <v>0</v>
      </c>
      <c r="P8512" s="71">
        <f t="shared" si="722"/>
        <v>0</v>
      </c>
      <c r="Q8512" s="7">
        <v>1</v>
      </c>
      <c r="R8512" s="72" t="e">
        <f>+VLOOKUP(B8512,[1]BASES!$A$2:$E$10701,5,0)</f>
        <v>#N/A</v>
      </c>
      <c r="S8512" s="71">
        <f t="shared" si="734"/>
        <v>0</v>
      </c>
      <c r="T8512" s="71">
        <v>0</v>
      </c>
      <c r="U8512" s="71">
        <f t="shared" si="737"/>
        <v>0</v>
      </c>
      <c r="V8512" s="7">
        <v>0</v>
      </c>
      <c r="W8512" s="7">
        <v>0</v>
      </c>
      <c r="X8512" s="7">
        <v>0</v>
      </c>
      <c r="Y8512" s="73">
        <v>0.04</v>
      </c>
      <c r="Z8512" s="7"/>
      <c r="AA8512" s="7"/>
      <c r="AB8512" s="7"/>
      <c r="AC8512" s="7"/>
    </row>
    <row r="8513" spans="2:29" ht="15.75" customHeight="1" x14ac:dyDescent="0.25">
      <c r="B8513" s="62">
        <v>33480</v>
      </c>
      <c r="C8513" s="63" t="s">
        <v>8517</v>
      </c>
      <c r="D8513" s="64">
        <f t="shared" si="735"/>
        <v>170028.19438016531</v>
      </c>
      <c r="E8513" s="64">
        <f t="shared" si="736"/>
        <v>205734.11520000003</v>
      </c>
      <c r="F8513" s="64">
        <f>+VLOOKUP(B8513,[1]BASES!$A$2:$C$10701,3,0)</f>
        <v>21</v>
      </c>
      <c r="G8513" s="65">
        <f t="shared" si="733"/>
        <v>205734.11520000003</v>
      </c>
      <c r="H8513" s="66"/>
      <c r="I8513" s="67"/>
      <c r="J8513" s="67"/>
      <c r="K8513" s="67"/>
      <c r="L8513" s="67"/>
      <c r="M8513" s="68"/>
      <c r="N8513" s="69"/>
      <c r="O8513" s="70">
        <f t="shared" si="721"/>
        <v>0</v>
      </c>
      <c r="P8513" s="71">
        <f t="shared" si="722"/>
        <v>0</v>
      </c>
      <c r="Q8513" s="7">
        <v>1</v>
      </c>
      <c r="R8513" s="72">
        <f>+VLOOKUP(B8513,[1]BASES!$A$2:$E$10701,5,0)</f>
        <v>177112.70247933886</v>
      </c>
      <c r="S8513" s="71">
        <f t="shared" si="734"/>
        <v>0</v>
      </c>
      <c r="T8513" s="71">
        <v>0</v>
      </c>
      <c r="U8513" s="71">
        <f t="shared" si="737"/>
        <v>0</v>
      </c>
      <c r="V8513" s="7">
        <v>0</v>
      </c>
      <c r="W8513" s="7">
        <v>0</v>
      </c>
      <c r="X8513" s="7">
        <v>0</v>
      </c>
      <c r="Y8513" s="73">
        <v>0.04</v>
      </c>
      <c r="Z8513" s="7"/>
      <c r="AA8513" s="7"/>
      <c r="AB8513" s="7"/>
      <c r="AC8513" s="7"/>
    </row>
    <row r="8514" spans="2:29" ht="15.75" customHeight="1" x14ac:dyDescent="0.25">
      <c r="B8514" s="62">
        <v>33483</v>
      </c>
      <c r="C8514" s="63" t="s">
        <v>8518</v>
      </c>
      <c r="D8514" s="64">
        <f t="shared" si="735"/>
        <v>55736.973223140492</v>
      </c>
      <c r="E8514" s="64">
        <f t="shared" si="736"/>
        <v>67441.737599999993</v>
      </c>
      <c r="F8514" s="64">
        <f>+VLOOKUP(B8514,[1]BASES!$A$2:$C$10701,3,0)</f>
        <v>21</v>
      </c>
      <c r="G8514" s="65">
        <f t="shared" si="733"/>
        <v>67441.737599999993</v>
      </c>
      <c r="H8514" s="66"/>
      <c r="I8514" s="67"/>
      <c r="J8514" s="67"/>
      <c r="K8514" s="67"/>
      <c r="L8514" s="67"/>
      <c r="M8514" s="68"/>
      <c r="N8514" s="69"/>
      <c r="O8514" s="70">
        <f t="shared" si="721"/>
        <v>0</v>
      </c>
      <c r="P8514" s="71">
        <f t="shared" si="722"/>
        <v>0</v>
      </c>
      <c r="Q8514" s="7">
        <v>1</v>
      </c>
      <c r="R8514" s="72">
        <f>+VLOOKUP(B8514,[1]BASES!$A$2:$E$10701,5,0)</f>
        <v>58059.347107438014</v>
      </c>
      <c r="S8514" s="71">
        <f t="shared" si="734"/>
        <v>0</v>
      </c>
      <c r="T8514" s="71">
        <v>0</v>
      </c>
      <c r="U8514" s="71">
        <f t="shared" si="737"/>
        <v>0</v>
      </c>
      <c r="V8514" s="7">
        <v>0</v>
      </c>
      <c r="W8514" s="7">
        <v>0</v>
      </c>
      <c r="X8514" s="7">
        <v>0</v>
      </c>
      <c r="Y8514" s="73">
        <v>0.04</v>
      </c>
      <c r="Z8514" s="7"/>
      <c r="AA8514" s="7"/>
      <c r="AB8514" s="7"/>
      <c r="AC8514" s="7"/>
    </row>
    <row r="8515" spans="2:29" ht="15.75" customHeight="1" x14ac:dyDescent="0.25">
      <c r="B8515" s="62">
        <v>33484</v>
      </c>
      <c r="C8515" s="63" t="s">
        <v>8519</v>
      </c>
      <c r="D8515" s="64">
        <f t="shared" si="735"/>
        <v>100280.40198347108</v>
      </c>
      <c r="E8515" s="64">
        <f t="shared" si="736"/>
        <v>121339.28640000001</v>
      </c>
      <c r="F8515" s="64">
        <f>+VLOOKUP(B8515,[1]BASES!$A$2:$C$10701,3,0)</f>
        <v>21</v>
      </c>
      <c r="G8515" s="65">
        <f t="shared" si="733"/>
        <v>121339.28640000001</v>
      </c>
      <c r="H8515" s="66"/>
      <c r="I8515" s="67"/>
      <c r="J8515" s="67"/>
      <c r="K8515" s="67"/>
      <c r="L8515" s="67"/>
      <c r="M8515" s="68"/>
      <c r="N8515" s="69"/>
      <c r="O8515" s="70">
        <f t="shared" si="721"/>
        <v>0</v>
      </c>
      <c r="P8515" s="71">
        <f t="shared" si="722"/>
        <v>0</v>
      </c>
      <c r="Q8515" s="7">
        <v>1</v>
      </c>
      <c r="R8515" s="72">
        <f>+VLOOKUP(B8515,[1]BASES!$A$2:$E$10701,5,0)</f>
        <v>104458.7520661157</v>
      </c>
      <c r="S8515" s="71">
        <f t="shared" si="734"/>
        <v>0</v>
      </c>
      <c r="T8515" s="71">
        <v>0</v>
      </c>
      <c r="U8515" s="71">
        <f t="shared" si="737"/>
        <v>0</v>
      </c>
      <c r="V8515" s="7">
        <v>0</v>
      </c>
      <c r="W8515" s="7">
        <v>0</v>
      </c>
      <c r="X8515" s="7">
        <v>0</v>
      </c>
      <c r="Y8515" s="73">
        <v>0.04</v>
      </c>
      <c r="Z8515" s="7"/>
      <c r="AA8515" s="7"/>
      <c r="AB8515" s="7"/>
      <c r="AC8515" s="7"/>
    </row>
    <row r="8516" spans="2:29" ht="15.75" customHeight="1" x14ac:dyDescent="0.25">
      <c r="B8516" s="62">
        <v>33485</v>
      </c>
      <c r="C8516" s="63" t="s">
        <v>8520</v>
      </c>
      <c r="D8516" s="64">
        <f t="shared" si="735"/>
        <v>76248.007933884306</v>
      </c>
      <c r="E8516" s="64">
        <f t="shared" si="736"/>
        <v>92260.089600000007</v>
      </c>
      <c r="F8516" s="64">
        <f>+VLOOKUP(B8516,[1]BASES!$A$2:$C$10701,3,0)</f>
        <v>21</v>
      </c>
      <c r="G8516" s="65">
        <f t="shared" si="733"/>
        <v>92260.089600000007</v>
      </c>
      <c r="H8516" s="66"/>
      <c r="I8516" s="67"/>
      <c r="J8516" s="67"/>
      <c r="K8516" s="67"/>
      <c r="L8516" s="67"/>
      <c r="M8516" s="68"/>
      <c r="N8516" s="69"/>
      <c r="O8516" s="70">
        <f t="shared" si="721"/>
        <v>0</v>
      </c>
      <c r="P8516" s="71">
        <f t="shared" si="722"/>
        <v>0</v>
      </c>
      <c r="Q8516" s="7">
        <v>1</v>
      </c>
      <c r="R8516" s="72">
        <f>+VLOOKUP(B8516,[1]BASES!$A$2:$E$10701,5,0)</f>
        <v>79425.008264462813</v>
      </c>
      <c r="S8516" s="71">
        <f t="shared" si="734"/>
        <v>0</v>
      </c>
      <c r="T8516" s="71">
        <v>0</v>
      </c>
      <c r="U8516" s="71">
        <f t="shared" si="737"/>
        <v>0</v>
      </c>
      <c r="V8516" s="7">
        <v>0</v>
      </c>
      <c r="W8516" s="7">
        <v>0</v>
      </c>
      <c r="X8516" s="7">
        <v>0</v>
      </c>
      <c r="Y8516" s="73">
        <v>0.04</v>
      </c>
      <c r="Z8516" s="7"/>
      <c r="AA8516" s="7"/>
      <c r="AB8516" s="7"/>
      <c r="AC8516" s="7"/>
    </row>
    <row r="8517" spans="2:29" ht="15.75" customHeight="1" x14ac:dyDescent="0.25">
      <c r="B8517" s="62">
        <v>33486</v>
      </c>
      <c r="C8517" s="63" t="s">
        <v>8521</v>
      </c>
      <c r="D8517" s="64">
        <f t="shared" si="735"/>
        <v>151575.03471074381</v>
      </c>
      <c r="E8517" s="64">
        <f t="shared" si="736"/>
        <v>183405.79200000002</v>
      </c>
      <c r="F8517" s="64">
        <f>+VLOOKUP(B8517,[1]BASES!$A$2:$C$10701,3,0)</f>
        <v>21</v>
      </c>
      <c r="G8517" s="65">
        <f t="shared" si="733"/>
        <v>183405.79200000002</v>
      </c>
      <c r="H8517" s="66"/>
      <c r="I8517" s="67"/>
      <c r="J8517" s="67"/>
      <c r="K8517" s="67"/>
      <c r="L8517" s="67"/>
      <c r="M8517" s="68"/>
      <c r="N8517" s="69"/>
      <c r="O8517" s="70">
        <f t="shared" si="721"/>
        <v>0</v>
      </c>
      <c r="P8517" s="71">
        <f t="shared" si="722"/>
        <v>0</v>
      </c>
      <c r="Q8517" s="7">
        <v>1</v>
      </c>
      <c r="R8517" s="72">
        <f>+VLOOKUP(B8517,[1]BASES!$A$2:$E$10701,5,0)</f>
        <v>157890.66115702482</v>
      </c>
      <c r="S8517" s="71">
        <f t="shared" si="734"/>
        <v>0</v>
      </c>
      <c r="T8517" s="71">
        <v>0</v>
      </c>
      <c r="U8517" s="71">
        <f t="shared" si="737"/>
        <v>0</v>
      </c>
      <c r="V8517" s="7">
        <v>0</v>
      </c>
      <c r="W8517" s="7">
        <v>0</v>
      </c>
      <c r="X8517" s="7">
        <v>0</v>
      </c>
      <c r="Y8517" s="73">
        <v>0.04</v>
      </c>
      <c r="Z8517" s="7"/>
      <c r="AA8517" s="7"/>
      <c r="AB8517" s="7"/>
      <c r="AC8517" s="7"/>
    </row>
    <row r="8518" spans="2:29" ht="15.75" customHeight="1" x14ac:dyDescent="0.25">
      <c r="B8518" s="62">
        <v>33487</v>
      </c>
      <c r="C8518" s="63" t="s">
        <v>8522</v>
      </c>
      <c r="D8518" s="64">
        <f t="shared" si="735"/>
        <v>111017.40694214877</v>
      </c>
      <c r="E8518" s="64">
        <f t="shared" si="736"/>
        <v>134331.0624</v>
      </c>
      <c r="F8518" s="64">
        <f>+VLOOKUP(B8518,[1]BASES!$A$2:$C$10701,3,0)</f>
        <v>21</v>
      </c>
      <c r="G8518" s="65">
        <f t="shared" si="733"/>
        <v>134331.0624</v>
      </c>
      <c r="H8518" s="66"/>
      <c r="I8518" s="67"/>
      <c r="J8518" s="67"/>
      <c r="K8518" s="67"/>
      <c r="L8518" s="67"/>
      <c r="M8518" s="68"/>
      <c r="N8518" s="69"/>
      <c r="O8518" s="70">
        <f t="shared" si="721"/>
        <v>0</v>
      </c>
      <c r="P8518" s="71">
        <f t="shared" si="722"/>
        <v>0</v>
      </c>
      <c r="Q8518" s="7">
        <v>1</v>
      </c>
      <c r="R8518" s="72">
        <f>+VLOOKUP(B8518,[1]BASES!$A$2:$E$10701,5,0)</f>
        <v>115643.13223140496</v>
      </c>
      <c r="S8518" s="71">
        <f t="shared" si="734"/>
        <v>0</v>
      </c>
      <c r="T8518" s="71">
        <v>0</v>
      </c>
      <c r="U8518" s="71">
        <f t="shared" si="737"/>
        <v>0</v>
      </c>
      <c r="V8518" s="7">
        <v>0</v>
      </c>
      <c r="W8518" s="7">
        <v>0</v>
      </c>
      <c r="X8518" s="7">
        <v>0</v>
      </c>
      <c r="Y8518" s="73">
        <v>0.04</v>
      </c>
      <c r="Z8518" s="7"/>
      <c r="AA8518" s="7"/>
      <c r="AB8518" s="7"/>
      <c r="AC8518" s="7"/>
    </row>
    <row r="8519" spans="2:29" ht="15.75" customHeight="1" x14ac:dyDescent="0.25">
      <c r="B8519" s="62">
        <v>36219</v>
      </c>
      <c r="C8519" s="63" t="s">
        <v>8523</v>
      </c>
      <c r="D8519" s="64">
        <f t="shared" si="735"/>
        <v>75264.777520661155</v>
      </c>
      <c r="E8519" s="64">
        <f t="shared" si="736"/>
        <v>91070.380799999999</v>
      </c>
      <c r="F8519" s="64">
        <f>+VLOOKUP(B8519,[1]BASES!$A$2:$C$10701,3,0)</f>
        <v>21</v>
      </c>
      <c r="G8519" s="65">
        <f t="shared" si="733"/>
        <v>91070.380799999999</v>
      </c>
      <c r="H8519" s="66"/>
      <c r="I8519" s="67"/>
      <c r="J8519" s="67"/>
      <c r="K8519" s="67"/>
      <c r="L8519" s="67"/>
      <c r="M8519" s="68"/>
      <c r="N8519" s="69"/>
      <c r="O8519" s="70">
        <f t="shared" si="721"/>
        <v>0</v>
      </c>
      <c r="P8519" s="71">
        <f t="shared" si="722"/>
        <v>0</v>
      </c>
      <c r="Q8519" s="7">
        <v>1</v>
      </c>
      <c r="R8519" s="72">
        <f>+VLOOKUP(B8519,[1]BASES!$A$2:$E$10701,5,0)</f>
        <v>78400.809917355364</v>
      </c>
      <c r="S8519" s="71">
        <f t="shared" si="734"/>
        <v>0</v>
      </c>
      <c r="T8519" s="71">
        <v>0</v>
      </c>
      <c r="U8519" s="71">
        <f t="shared" si="737"/>
        <v>0</v>
      </c>
      <c r="V8519" s="7">
        <v>0</v>
      </c>
      <c r="W8519" s="7">
        <v>0</v>
      </c>
      <c r="X8519" s="7">
        <v>0</v>
      </c>
      <c r="Y8519" s="73">
        <v>0.04</v>
      </c>
      <c r="Z8519" s="7"/>
      <c r="AA8519" s="7"/>
      <c r="AB8519" s="7"/>
      <c r="AC8519" s="7"/>
    </row>
    <row r="8520" spans="2:29" ht="15.75" customHeight="1" x14ac:dyDescent="0.25">
      <c r="B8520" s="62">
        <v>36220</v>
      </c>
      <c r="C8520" s="63" t="s">
        <v>8524</v>
      </c>
      <c r="D8520" s="64">
        <f t="shared" si="735"/>
        <v>68895.494876033059</v>
      </c>
      <c r="E8520" s="64">
        <f t="shared" si="736"/>
        <v>83363.548800000004</v>
      </c>
      <c r="F8520" s="64">
        <f>+VLOOKUP(B8520,[1]BASES!$A$2:$C$10701,3,0)</f>
        <v>21</v>
      </c>
      <c r="G8520" s="65">
        <f t="shared" si="733"/>
        <v>83363.548800000004</v>
      </c>
      <c r="H8520" s="66"/>
      <c r="I8520" s="67"/>
      <c r="J8520" s="67"/>
      <c r="K8520" s="67"/>
      <c r="L8520" s="67"/>
      <c r="M8520" s="68"/>
      <c r="N8520" s="69"/>
      <c r="O8520" s="70">
        <f t="shared" si="721"/>
        <v>0</v>
      </c>
      <c r="P8520" s="71">
        <f t="shared" si="722"/>
        <v>0</v>
      </c>
      <c r="Q8520" s="7">
        <v>1</v>
      </c>
      <c r="R8520" s="72">
        <f>+VLOOKUP(B8520,[1]BASES!$A$2:$E$10701,5,0)</f>
        <v>71766.140495867774</v>
      </c>
      <c r="S8520" s="71">
        <f t="shared" si="734"/>
        <v>0</v>
      </c>
      <c r="T8520" s="71">
        <v>0</v>
      </c>
      <c r="U8520" s="71">
        <f t="shared" si="737"/>
        <v>0</v>
      </c>
      <c r="V8520" s="7">
        <v>0</v>
      </c>
      <c r="W8520" s="7">
        <v>0</v>
      </c>
      <c r="X8520" s="7">
        <v>0</v>
      </c>
      <c r="Y8520" s="73">
        <v>0.04</v>
      </c>
      <c r="Z8520" s="7"/>
      <c r="AA8520" s="7"/>
      <c r="AB8520" s="7"/>
      <c r="AC8520" s="7"/>
    </row>
    <row r="8521" spans="2:29" ht="15.75" customHeight="1" x14ac:dyDescent="0.25">
      <c r="B8521" s="62">
        <v>36221</v>
      </c>
      <c r="C8521" s="63" t="s">
        <v>8525</v>
      </c>
      <c r="D8521" s="64">
        <f t="shared" si="735"/>
        <v>46911.59008264463</v>
      </c>
      <c r="E8521" s="64">
        <f t="shared" si="736"/>
        <v>56763.024000000005</v>
      </c>
      <c r="F8521" s="64">
        <f>+VLOOKUP(B8521,[1]BASES!$A$2:$C$10701,3,0)</f>
        <v>21</v>
      </c>
      <c r="G8521" s="65">
        <f t="shared" si="733"/>
        <v>56763.024000000005</v>
      </c>
      <c r="H8521" s="66"/>
      <c r="I8521" s="67"/>
      <c r="J8521" s="67"/>
      <c r="K8521" s="67"/>
      <c r="L8521" s="67"/>
      <c r="M8521" s="68"/>
      <c r="N8521" s="69"/>
      <c r="O8521" s="70">
        <f t="shared" si="721"/>
        <v>0</v>
      </c>
      <c r="P8521" s="71">
        <f t="shared" si="722"/>
        <v>0</v>
      </c>
      <c r="Q8521" s="7">
        <v>1</v>
      </c>
      <c r="R8521" s="72">
        <f>+VLOOKUP(B8521,[1]BASES!$A$2:$E$10701,5,0)</f>
        <v>48866.239669421491</v>
      </c>
      <c r="S8521" s="71">
        <f t="shared" si="734"/>
        <v>0</v>
      </c>
      <c r="T8521" s="71">
        <v>0</v>
      </c>
      <c r="U8521" s="71">
        <f t="shared" si="737"/>
        <v>0</v>
      </c>
      <c r="V8521" s="7">
        <v>0</v>
      </c>
      <c r="W8521" s="7">
        <v>0</v>
      </c>
      <c r="X8521" s="7">
        <v>0</v>
      </c>
      <c r="Y8521" s="73">
        <v>0.04</v>
      </c>
      <c r="Z8521" s="7"/>
      <c r="AA8521" s="7"/>
      <c r="AB8521" s="7"/>
      <c r="AC8521" s="7"/>
    </row>
    <row r="8522" spans="2:29" ht="15.75" customHeight="1" x14ac:dyDescent="0.25">
      <c r="B8522" s="62">
        <v>36256</v>
      </c>
      <c r="C8522" s="63" t="s">
        <v>8526</v>
      </c>
      <c r="D8522" s="64">
        <f t="shared" si="735"/>
        <v>67056.999669421493</v>
      </c>
      <c r="E8522" s="64">
        <f t="shared" si="736"/>
        <v>81138.969600000011</v>
      </c>
      <c r="F8522" s="64">
        <f>+VLOOKUP(B8522,[1]BASES!$A$2:$C$10701,3,0)</f>
        <v>21</v>
      </c>
      <c r="G8522" s="65">
        <f t="shared" si="733"/>
        <v>81138.969600000011</v>
      </c>
      <c r="H8522" s="66"/>
      <c r="I8522" s="67"/>
      <c r="J8522" s="67"/>
      <c r="K8522" s="67"/>
      <c r="L8522" s="67"/>
      <c r="M8522" s="68"/>
      <c r="N8522" s="69"/>
      <c r="O8522" s="70">
        <f t="shared" si="721"/>
        <v>0</v>
      </c>
      <c r="P8522" s="71">
        <f t="shared" si="722"/>
        <v>0</v>
      </c>
      <c r="Q8522" s="7">
        <v>1</v>
      </c>
      <c r="R8522" s="72">
        <f>+VLOOKUP(B8522,[1]BASES!$A$2:$E$10701,5,0)</f>
        <v>69851.041322314049</v>
      </c>
      <c r="S8522" s="71">
        <f t="shared" si="734"/>
        <v>0</v>
      </c>
      <c r="T8522" s="71">
        <v>0</v>
      </c>
      <c r="U8522" s="71">
        <f t="shared" si="737"/>
        <v>0</v>
      </c>
      <c r="V8522" s="7">
        <v>0</v>
      </c>
      <c r="W8522" s="7">
        <v>0</v>
      </c>
      <c r="X8522" s="7">
        <v>0</v>
      </c>
      <c r="Y8522" s="73">
        <v>0.04</v>
      </c>
      <c r="Z8522" s="7"/>
      <c r="AA8522" s="7"/>
      <c r="AB8522" s="7"/>
      <c r="AC8522" s="7"/>
    </row>
    <row r="8523" spans="2:29" ht="15.75" customHeight="1" x14ac:dyDescent="0.25">
      <c r="B8523" s="62">
        <v>36264</v>
      </c>
      <c r="C8523" s="63" t="s">
        <v>8527</v>
      </c>
      <c r="D8523" s="64">
        <f t="shared" si="735"/>
        <v>99502.21487603306</v>
      </c>
      <c r="E8523" s="64">
        <f t="shared" si="736"/>
        <v>120397.68</v>
      </c>
      <c r="F8523" s="64">
        <f>+VLOOKUP(B8523,[1]BASES!$A$2:$C$10701,3,0)</f>
        <v>21</v>
      </c>
      <c r="G8523" s="65">
        <f t="shared" si="733"/>
        <v>120397.68</v>
      </c>
      <c r="H8523" s="66"/>
      <c r="I8523" s="67"/>
      <c r="J8523" s="67"/>
      <c r="K8523" s="67"/>
      <c r="L8523" s="67"/>
      <c r="M8523" s="68"/>
      <c r="N8523" s="69"/>
      <c r="O8523" s="70">
        <f t="shared" si="721"/>
        <v>0</v>
      </c>
      <c r="P8523" s="71">
        <f t="shared" si="722"/>
        <v>0</v>
      </c>
      <c r="Q8523" s="7">
        <v>1</v>
      </c>
      <c r="R8523" s="72">
        <f>+VLOOKUP(B8523,[1]BASES!$A$2:$E$10701,5,0)</f>
        <v>103648.14049586777</v>
      </c>
      <c r="S8523" s="71">
        <f t="shared" si="734"/>
        <v>0</v>
      </c>
      <c r="T8523" s="71">
        <v>0</v>
      </c>
      <c r="U8523" s="71">
        <f t="shared" si="737"/>
        <v>0</v>
      </c>
      <c r="V8523" s="7">
        <v>0</v>
      </c>
      <c r="W8523" s="7">
        <v>0</v>
      </c>
      <c r="X8523" s="7">
        <v>0</v>
      </c>
      <c r="Y8523" s="73">
        <v>0.04</v>
      </c>
      <c r="Z8523" s="7"/>
      <c r="AA8523" s="7"/>
      <c r="AB8523" s="7"/>
      <c r="AC8523" s="7"/>
    </row>
    <row r="8524" spans="2:29" ht="15.75" customHeight="1" x14ac:dyDescent="0.25">
      <c r="B8524" s="62">
        <v>36288</v>
      </c>
      <c r="C8524" s="63" t="s">
        <v>8528</v>
      </c>
      <c r="D8524" s="64">
        <f t="shared" si="735"/>
        <v>101062.54016528926</v>
      </c>
      <c r="E8524" s="64">
        <f t="shared" si="736"/>
        <v>122285.67360000001</v>
      </c>
      <c r="F8524" s="64">
        <f>+VLOOKUP(B8524,[1]BASES!$A$2:$C$10701,3,0)</f>
        <v>21</v>
      </c>
      <c r="G8524" s="65">
        <f t="shared" ref="G8524:G8587" si="738">IF(B8524&lt;&gt;"",IF(T8524=0,E8524+(E8524*(B$6/100)),E8524+(E8524*(T8524/100))),"")</f>
        <v>122285.67360000001</v>
      </c>
      <c r="H8524" s="66"/>
      <c r="I8524" s="67"/>
      <c r="J8524" s="67"/>
      <c r="K8524" s="67"/>
      <c r="L8524" s="67"/>
      <c r="M8524" s="68"/>
      <c r="N8524" s="69"/>
      <c r="O8524" s="70">
        <f t="shared" si="721"/>
        <v>0</v>
      </c>
      <c r="P8524" s="71">
        <f t="shared" si="722"/>
        <v>0</v>
      </c>
      <c r="Q8524" s="7">
        <v>1</v>
      </c>
      <c r="R8524" s="72">
        <f>+VLOOKUP(B8524,[1]BASES!$A$2:$E$10701,5,0)</f>
        <v>105273.47933884298</v>
      </c>
      <c r="S8524" s="71">
        <f t="shared" si="734"/>
        <v>0</v>
      </c>
      <c r="T8524" s="71">
        <v>0</v>
      </c>
      <c r="U8524" s="71">
        <f t="shared" si="737"/>
        <v>0</v>
      </c>
      <c r="V8524" s="7">
        <v>0</v>
      </c>
      <c r="W8524" s="7">
        <v>0</v>
      </c>
      <c r="X8524" s="7">
        <v>0</v>
      </c>
      <c r="Y8524" s="73">
        <v>0.04</v>
      </c>
      <c r="Z8524" s="7"/>
      <c r="AA8524" s="7"/>
      <c r="AB8524" s="7"/>
      <c r="AC8524" s="7"/>
    </row>
    <row r="8525" spans="2:29" ht="15.75" customHeight="1" x14ac:dyDescent="0.25">
      <c r="B8525" s="62">
        <v>36295</v>
      </c>
      <c r="C8525" s="63" t="s">
        <v>8529</v>
      </c>
      <c r="D8525" s="64" t="e">
        <f t="shared" si="735"/>
        <v>#N/A</v>
      </c>
      <c r="E8525" s="64" t="e">
        <f t="shared" si="736"/>
        <v>#N/A</v>
      </c>
      <c r="F8525" s="64" t="e">
        <f>+VLOOKUP(B8525,[1]BASES!$A$2:$C$10701,3,0)</f>
        <v>#N/A</v>
      </c>
      <c r="G8525" s="65" t="e">
        <f t="shared" si="738"/>
        <v>#N/A</v>
      </c>
      <c r="H8525" s="66"/>
      <c r="I8525" s="67"/>
      <c r="J8525" s="67"/>
      <c r="K8525" s="67"/>
      <c r="L8525" s="67"/>
      <c r="M8525" s="68"/>
      <c r="N8525" s="69"/>
      <c r="O8525" s="70">
        <f t="shared" si="721"/>
        <v>0</v>
      </c>
      <c r="P8525" s="71">
        <f t="shared" si="722"/>
        <v>0</v>
      </c>
      <c r="Q8525" s="7">
        <v>1</v>
      </c>
      <c r="R8525" s="72" t="e">
        <f>+VLOOKUP(B8525,[1]BASES!$A$2:$E$10701,5,0)</f>
        <v>#N/A</v>
      </c>
      <c r="S8525" s="71">
        <f t="shared" ref="S8525:S8588" si="739">IFERROR(E8525*H8525,0)</f>
        <v>0</v>
      </c>
      <c r="T8525" s="71">
        <v>0</v>
      </c>
      <c r="U8525" s="71">
        <f t="shared" si="737"/>
        <v>0</v>
      </c>
      <c r="V8525" s="7">
        <v>0</v>
      </c>
      <c r="W8525" s="7">
        <v>0</v>
      </c>
      <c r="X8525" s="7">
        <v>0</v>
      </c>
      <c r="Y8525" s="73">
        <v>0.04</v>
      </c>
      <c r="Z8525" s="7"/>
      <c r="AA8525" s="7"/>
      <c r="AB8525" s="7"/>
      <c r="AC8525" s="7"/>
    </row>
    <row r="8526" spans="2:29" ht="15.75" customHeight="1" x14ac:dyDescent="0.25">
      <c r="B8526" s="62">
        <v>36435</v>
      </c>
      <c r="C8526" s="63" t="s">
        <v>8530</v>
      </c>
      <c r="D8526" s="64">
        <f t="shared" ref="D8526:D8589" si="740">IF(B8526&lt;&gt;"",R8526+(R8526*-Y8526)+((R8526+(R8526*-Y8526))*B$7/100),"")</f>
        <v>152496.01586776861</v>
      </c>
      <c r="E8526" s="64">
        <f t="shared" si="736"/>
        <v>184520.17920000001</v>
      </c>
      <c r="F8526" s="64">
        <f>+VLOOKUP(B8526,[1]BASES!$A$2:$C$10701,3,0)</f>
        <v>21</v>
      </c>
      <c r="G8526" s="65">
        <f t="shared" si="738"/>
        <v>184520.17920000001</v>
      </c>
      <c r="H8526" s="66"/>
      <c r="I8526" s="67"/>
      <c r="J8526" s="67"/>
      <c r="K8526" s="67"/>
      <c r="L8526" s="67"/>
      <c r="M8526" s="68"/>
      <c r="N8526" s="69"/>
      <c r="O8526" s="70">
        <f t="shared" si="721"/>
        <v>0</v>
      </c>
      <c r="P8526" s="71">
        <f t="shared" si="722"/>
        <v>0</v>
      </c>
      <c r="Q8526" s="7">
        <v>1</v>
      </c>
      <c r="R8526" s="72">
        <f>+VLOOKUP(B8526,[1]BASES!$A$2:$E$10701,5,0)</f>
        <v>158850.01652892563</v>
      </c>
      <c r="S8526" s="71">
        <f t="shared" si="739"/>
        <v>0</v>
      </c>
      <c r="T8526" s="71">
        <v>0</v>
      </c>
      <c r="U8526" s="71">
        <f t="shared" si="737"/>
        <v>0</v>
      </c>
      <c r="V8526" s="7">
        <v>0</v>
      </c>
      <c r="W8526" s="7">
        <v>0</v>
      </c>
      <c r="X8526" s="7">
        <v>0</v>
      </c>
      <c r="Y8526" s="73">
        <v>0.04</v>
      </c>
      <c r="Z8526" s="7"/>
      <c r="AA8526" s="7"/>
      <c r="AB8526" s="7"/>
      <c r="AC8526" s="7"/>
    </row>
    <row r="8527" spans="2:29" ht="15.75" customHeight="1" x14ac:dyDescent="0.25">
      <c r="B8527" s="62">
        <v>36436</v>
      </c>
      <c r="C8527" s="63" t="s">
        <v>8531</v>
      </c>
      <c r="D8527" s="64">
        <f t="shared" si="740"/>
        <v>106137.306446281</v>
      </c>
      <c r="E8527" s="64">
        <f t="shared" ref="E8527:E8590" si="741">IF(B8527&lt;&gt;"",D8527+(D8527*(F8527*Q8527)/100),"")</f>
        <v>128426.14080000001</v>
      </c>
      <c r="F8527" s="64">
        <f>+VLOOKUP(B8527,[1]BASES!$A$2:$C$10701,3,0)</f>
        <v>21</v>
      </c>
      <c r="G8527" s="65">
        <f t="shared" si="738"/>
        <v>128426.14080000001</v>
      </c>
      <c r="H8527" s="66"/>
      <c r="I8527" s="67"/>
      <c r="J8527" s="67"/>
      <c r="K8527" s="67"/>
      <c r="L8527" s="67"/>
      <c r="M8527" s="68"/>
      <c r="N8527" s="69"/>
      <c r="O8527" s="70">
        <f t="shared" si="721"/>
        <v>0</v>
      </c>
      <c r="P8527" s="71">
        <f t="shared" si="722"/>
        <v>0</v>
      </c>
      <c r="Q8527" s="7">
        <v>1</v>
      </c>
      <c r="R8527" s="72">
        <f>+VLOOKUP(B8527,[1]BASES!$A$2:$E$10701,5,0)</f>
        <v>110559.69421487604</v>
      </c>
      <c r="S8527" s="71">
        <f t="shared" si="739"/>
        <v>0</v>
      </c>
      <c r="T8527" s="71">
        <v>0</v>
      </c>
      <c r="U8527" s="71">
        <f t="shared" ref="U8527:U8590" si="742">IFERROR(G8527*H8527,0)</f>
        <v>0</v>
      </c>
      <c r="V8527" s="7">
        <v>0</v>
      </c>
      <c r="W8527" s="7">
        <v>0</v>
      </c>
      <c r="X8527" s="7">
        <v>0</v>
      </c>
      <c r="Y8527" s="73">
        <v>0.04</v>
      </c>
      <c r="Z8527" s="7"/>
      <c r="AA8527" s="7"/>
      <c r="AB8527" s="7"/>
      <c r="AC8527" s="7"/>
    </row>
    <row r="8528" spans="2:29" ht="15.75" customHeight="1" x14ac:dyDescent="0.25">
      <c r="B8528" s="62">
        <v>36437</v>
      </c>
      <c r="C8528" s="63" t="s">
        <v>8532</v>
      </c>
      <c r="D8528" s="64">
        <f t="shared" si="740"/>
        <v>62860.22082644629</v>
      </c>
      <c r="E8528" s="64">
        <f t="shared" si="741"/>
        <v>76060.867200000008</v>
      </c>
      <c r="F8528" s="64">
        <f>+VLOOKUP(B8528,[1]BASES!$A$2:$C$10701,3,0)</f>
        <v>21</v>
      </c>
      <c r="G8528" s="65">
        <f t="shared" si="738"/>
        <v>76060.867200000008</v>
      </c>
      <c r="H8528" s="66"/>
      <c r="I8528" s="67"/>
      <c r="J8528" s="67"/>
      <c r="K8528" s="67"/>
      <c r="L8528" s="67"/>
      <c r="M8528" s="68"/>
      <c r="N8528" s="69"/>
      <c r="O8528" s="70">
        <f t="shared" si="721"/>
        <v>0</v>
      </c>
      <c r="P8528" s="71">
        <f t="shared" si="722"/>
        <v>0</v>
      </c>
      <c r="Q8528" s="7">
        <v>1</v>
      </c>
      <c r="R8528" s="72">
        <f>+VLOOKUP(B8528,[1]BASES!$A$2:$E$10701,5,0)</f>
        <v>65479.396694214884</v>
      </c>
      <c r="S8528" s="71">
        <f t="shared" si="739"/>
        <v>0</v>
      </c>
      <c r="T8528" s="71">
        <v>0</v>
      </c>
      <c r="U8528" s="71">
        <f t="shared" si="742"/>
        <v>0</v>
      </c>
      <c r="V8528" s="7">
        <v>0</v>
      </c>
      <c r="W8528" s="7">
        <v>0</v>
      </c>
      <c r="X8528" s="7">
        <v>0</v>
      </c>
      <c r="Y8528" s="73">
        <v>0.04</v>
      </c>
      <c r="Z8528" s="7"/>
      <c r="AA8528" s="7"/>
      <c r="AB8528" s="7"/>
      <c r="AC8528" s="7"/>
    </row>
    <row r="8529" spans="2:29" ht="15.75" customHeight="1" x14ac:dyDescent="0.25">
      <c r="B8529" s="62">
        <v>36438</v>
      </c>
      <c r="C8529" s="63" t="s">
        <v>8533</v>
      </c>
      <c r="D8529" s="64">
        <f t="shared" si="740"/>
        <v>90385.816859504121</v>
      </c>
      <c r="E8529" s="64">
        <f t="shared" si="741"/>
        <v>109366.83839999998</v>
      </c>
      <c r="F8529" s="64">
        <f>+VLOOKUP(B8529,[1]BASES!$A$2:$C$10701,3,0)</f>
        <v>21</v>
      </c>
      <c r="G8529" s="65">
        <f t="shared" si="738"/>
        <v>109366.83839999998</v>
      </c>
      <c r="H8529" s="66"/>
      <c r="I8529" s="67"/>
      <c r="J8529" s="67"/>
      <c r="K8529" s="67"/>
      <c r="L8529" s="67"/>
      <c r="M8529" s="68"/>
      <c r="N8529" s="69"/>
      <c r="O8529" s="70">
        <f t="shared" si="721"/>
        <v>0</v>
      </c>
      <c r="P8529" s="71">
        <f t="shared" si="722"/>
        <v>0</v>
      </c>
      <c r="Q8529" s="7">
        <v>1</v>
      </c>
      <c r="R8529" s="72">
        <f>+VLOOKUP(B8529,[1]BASES!$A$2:$E$10701,5,0)</f>
        <v>94151.892561983463</v>
      </c>
      <c r="S8529" s="71">
        <f t="shared" si="739"/>
        <v>0</v>
      </c>
      <c r="T8529" s="71">
        <v>0</v>
      </c>
      <c r="U8529" s="71">
        <f t="shared" si="742"/>
        <v>0</v>
      </c>
      <c r="V8529" s="7">
        <v>0</v>
      </c>
      <c r="W8529" s="7">
        <v>0</v>
      </c>
      <c r="X8529" s="7">
        <v>0</v>
      </c>
      <c r="Y8529" s="73">
        <v>0.04</v>
      </c>
      <c r="Z8529" s="7"/>
      <c r="AA8529" s="7"/>
      <c r="AB8529" s="7"/>
      <c r="AC8529" s="7"/>
    </row>
    <row r="8530" spans="2:29" ht="15.75" customHeight="1" x14ac:dyDescent="0.25">
      <c r="B8530" s="62">
        <v>36439</v>
      </c>
      <c r="C8530" s="63" t="s">
        <v>8534</v>
      </c>
      <c r="D8530" s="64">
        <f t="shared" si="740"/>
        <v>80983.830743801649</v>
      </c>
      <c r="E8530" s="64">
        <f t="shared" si="741"/>
        <v>97990.435199999993</v>
      </c>
      <c r="F8530" s="64">
        <f>+VLOOKUP(B8530,[1]BASES!$A$2:$C$10701,3,0)</f>
        <v>21</v>
      </c>
      <c r="G8530" s="65">
        <f t="shared" si="738"/>
        <v>97990.435199999993</v>
      </c>
      <c r="H8530" s="66"/>
      <c r="I8530" s="67"/>
      <c r="J8530" s="67"/>
      <c r="K8530" s="67"/>
      <c r="L8530" s="67"/>
      <c r="M8530" s="68"/>
      <c r="N8530" s="69"/>
      <c r="O8530" s="70">
        <f t="shared" si="721"/>
        <v>0</v>
      </c>
      <c r="P8530" s="71">
        <f t="shared" si="722"/>
        <v>0</v>
      </c>
      <c r="Q8530" s="7">
        <v>1</v>
      </c>
      <c r="R8530" s="72">
        <f>+VLOOKUP(B8530,[1]BASES!$A$2:$E$10701,5,0)</f>
        <v>84358.157024793385</v>
      </c>
      <c r="S8530" s="71">
        <f t="shared" si="739"/>
        <v>0</v>
      </c>
      <c r="T8530" s="71">
        <v>0</v>
      </c>
      <c r="U8530" s="71">
        <f t="shared" si="742"/>
        <v>0</v>
      </c>
      <c r="V8530" s="7">
        <v>0</v>
      </c>
      <c r="W8530" s="7">
        <v>0</v>
      </c>
      <c r="X8530" s="7">
        <v>0</v>
      </c>
      <c r="Y8530" s="73">
        <v>0.04</v>
      </c>
      <c r="Z8530" s="7"/>
      <c r="AA8530" s="7"/>
      <c r="AB8530" s="7"/>
      <c r="AC8530" s="7"/>
    </row>
    <row r="8531" spans="2:29" ht="15.75" customHeight="1" x14ac:dyDescent="0.25">
      <c r="B8531" s="62">
        <v>36440</v>
      </c>
      <c r="C8531" s="63" t="s">
        <v>8535</v>
      </c>
      <c r="D8531" s="64" t="e">
        <f t="shared" si="740"/>
        <v>#N/A</v>
      </c>
      <c r="E8531" s="64" t="e">
        <f t="shared" si="741"/>
        <v>#N/A</v>
      </c>
      <c r="F8531" s="64" t="e">
        <f>+VLOOKUP(B8531,[1]BASES!$A$2:$C$10701,3,0)</f>
        <v>#N/A</v>
      </c>
      <c r="G8531" s="65" t="e">
        <f t="shared" si="738"/>
        <v>#N/A</v>
      </c>
      <c r="H8531" s="66"/>
      <c r="I8531" s="67"/>
      <c r="J8531" s="67"/>
      <c r="K8531" s="67"/>
      <c r="L8531" s="67"/>
      <c r="M8531" s="68"/>
      <c r="N8531" s="69"/>
      <c r="O8531" s="70">
        <f t="shared" si="721"/>
        <v>0</v>
      </c>
      <c r="P8531" s="71">
        <f t="shared" si="722"/>
        <v>0</v>
      </c>
      <c r="Q8531" s="7">
        <v>1</v>
      </c>
      <c r="R8531" s="72" t="e">
        <f>+VLOOKUP(B8531,[1]BASES!$A$2:$E$10701,5,0)</f>
        <v>#N/A</v>
      </c>
      <c r="S8531" s="71">
        <f t="shared" si="739"/>
        <v>0</v>
      </c>
      <c r="T8531" s="71">
        <v>0</v>
      </c>
      <c r="U8531" s="71">
        <f t="shared" si="742"/>
        <v>0</v>
      </c>
      <c r="V8531" s="7">
        <v>0</v>
      </c>
      <c r="W8531" s="7">
        <v>0</v>
      </c>
      <c r="X8531" s="7">
        <v>0</v>
      </c>
      <c r="Y8531" s="73">
        <v>0.04</v>
      </c>
      <c r="Z8531" s="7"/>
      <c r="AA8531" s="7"/>
      <c r="AB8531" s="7"/>
      <c r="AC8531" s="7"/>
    </row>
    <row r="8532" spans="2:29" ht="15.75" customHeight="1" x14ac:dyDescent="0.25">
      <c r="B8532" s="62">
        <v>36778</v>
      </c>
      <c r="C8532" s="63" t="s">
        <v>8536</v>
      </c>
      <c r="D8532" s="64">
        <f t="shared" si="740"/>
        <v>91003.91404958679</v>
      </c>
      <c r="E8532" s="64">
        <f t="shared" si="741"/>
        <v>110114.73600000002</v>
      </c>
      <c r="F8532" s="64">
        <f>+VLOOKUP(B8532,[1]BASES!$A$2:$C$10701,3,0)</f>
        <v>21</v>
      </c>
      <c r="G8532" s="65">
        <f t="shared" si="738"/>
        <v>110114.73600000002</v>
      </c>
      <c r="H8532" s="66"/>
      <c r="I8532" s="67"/>
      <c r="J8532" s="67"/>
      <c r="K8532" s="67"/>
      <c r="L8532" s="67"/>
      <c r="M8532" s="68"/>
      <c r="N8532" s="69"/>
      <c r="O8532" s="70">
        <f t="shared" si="721"/>
        <v>0</v>
      </c>
      <c r="P8532" s="71">
        <f t="shared" si="722"/>
        <v>0</v>
      </c>
      <c r="Q8532" s="7">
        <v>1</v>
      </c>
      <c r="R8532" s="72">
        <f>+VLOOKUP(B8532,[1]BASES!$A$2:$E$10701,5,0)</f>
        <v>94795.743801652905</v>
      </c>
      <c r="S8532" s="71">
        <f t="shared" si="739"/>
        <v>0</v>
      </c>
      <c r="T8532" s="71">
        <v>0</v>
      </c>
      <c r="U8532" s="71">
        <f t="shared" si="742"/>
        <v>0</v>
      </c>
      <c r="V8532" s="7">
        <v>0</v>
      </c>
      <c r="W8532" s="7">
        <v>0</v>
      </c>
      <c r="X8532" s="7">
        <v>0</v>
      </c>
      <c r="Y8532" s="73">
        <v>0.04</v>
      </c>
      <c r="Z8532" s="7"/>
      <c r="AA8532" s="7"/>
      <c r="AB8532" s="7"/>
      <c r="AC8532" s="7"/>
    </row>
    <row r="8533" spans="2:29" ht="15.75" customHeight="1" x14ac:dyDescent="0.25">
      <c r="B8533" s="62">
        <v>38236</v>
      </c>
      <c r="C8533" s="63" t="s">
        <v>8537</v>
      </c>
      <c r="D8533" s="64">
        <f t="shared" si="740"/>
        <v>55047.71702479339</v>
      </c>
      <c r="E8533" s="64">
        <f t="shared" si="741"/>
        <v>66607.737600000008</v>
      </c>
      <c r="F8533" s="64">
        <f>+VLOOKUP(B8533,[1]BASES!$A$2:$C$10701,3,0)</f>
        <v>21</v>
      </c>
      <c r="G8533" s="65">
        <f t="shared" si="738"/>
        <v>66607.737600000008</v>
      </c>
      <c r="H8533" s="66"/>
      <c r="I8533" s="67"/>
      <c r="J8533" s="67"/>
      <c r="K8533" s="67"/>
      <c r="L8533" s="67"/>
      <c r="M8533" s="68"/>
      <c r="N8533" s="69"/>
      <c r="O8533" s="70">
        <f t="shared" si="721"/>
        <v>0</v>
      </c>
      <c r="P8533" s="71">
        <f t="shared" si="722"/>
        <v>0</v>
      </c>
      <c r="Q8533" s="7">
        <v>1</v>
      </c>
      <c r="R8533" s="72">
        <f>+VLOOKUP(B8533,[1]BASES!$A$2:$E$10701,5,0)</f>
        <v>57341.371900826445</v>
      </c>
      <c r="S8533" s="71">
        <f t="shared" si="739"/>
        <v>0</v>
      </c>
      <c r="T8533" s="71">
        <v>0</v>
      </c>
      <c r="U8533" s="71">
        <f t="shared" si="742"/>
        <v>0</v>
      </c>
      <c r="V8533" s="7">
        <v>0</v>
      </c>
      <c r="W8533" s="7">
        <v>0</v>
      </c>
      <c r="X8533" s="7">
        <v>0</v>
      </c>
      <c r="Y8533" s="73">
        <v>0.04</v>
      </c>
      <c r="Z8533" s="7"/>
      <c r="AA8533" s="7"/>
      <c r="AB8533" s="7"/>
      <c r="AC8533" s="7"/>
    </row>
    <row r="8534" spans="2:29" ht="15.75" customHeight="1" x14ac:dyDescent="0.25">
      <c r="B8534" s="62">
        <v>44912</v>
      </c>
      <c r="C8534" s="63" t="s">
        <v>8538</v>
      </c>
      <c r="D8534" s="64">
        <f t="shared" si="740"/>
        <v>194719.21190082646</v>
      </c>
      <c r="E8534" s="64">
        <f t="shared" si="741"/>
        <v>235610.2464</v>
      </c>
      <c r="F8534" s="64">
        <f>+VLOOKUP(B8534,[1]BASES!$A$2:$C$10701,3,0)</f>
        <v>21</v>
      </c>
      <c r="G8534" s="65">
        <f t="shared" si="738"/>
        <v>235610.2464</v>
      </c>
      <c r="H8534" s="66"/>
      <c r="I8534" s="67"/>
      <c r="J8534" s="67"/>
      <c r="K8534" s="67"/>
      <c r="L8534" s="67"/>
      <c r="M8534" s="68"/>
      <c r="N8534" s="69"/>
      <c r="O8534" s="70">
        <f t="shared" ref="O8534:O8788" si="743">IFERROR(E8534*H8534,0)</f>
        <v>0</v>
      </c>
      <c r="P8534" s="71">
        <f t="shared" ref="P8534:P8788" si="744">IFERROR(G8534*H8534,0)</f>
        <v>0</v>
      </c>
      <c r="Q8534" s="7">
        <v>1</v>
      </c>
      <c r="R8534" s="72">
        <f>+VLOOKUP(B8534,[1]BASES!$A$2:$E$10701,5,0)</f>
        <v>202832.51239669422</v>
      </c>
      <c r="S8534" s="71">
        <f t="shared" si="739"/>
        <v>0</v>
      </c>
      <c r="T8534" s="71">
        <v>0</v>
      </c>
      <c r="U8534" s="71">
        <f t="shared" si="742"/>
        <v>0</v>
      </c>
      <c r="V8534" s="7">
        <v>0</v>
      </c>
      <c r="W8534" s="7">
        <v>0</v>
      </c>
      <c r="X8534" s="7">
        <v>0</v>
      </c>
      <c r="Y8534" s="73">
        <v>0.04</v>
      </c>
      <c r="Z8534" s="7"/>
      <c r="AA8534" s="7"/>
      <c r="AB8534" s="7"/>
      <c r="AC8534" s="7"/>
    </row>
    <row r="8535" spans="2:29" ht="15.75" customHeight="1" x14ac:dyDescent="0.25">
      <c r="B8535" s="62">
        <v>44913</v>
      </c>
      <c r="C8535" s="63" t="s">
        <v>8539</v>
      </c>
      <c r="D8535" s="64">
        <f t="shared" si="740"/>
        <v>148836.31338842976</v>
      </c>
      <c r="E8535" s="64">
        <f t="shared" si="741"/>
        <v>180091.93920000002</v>
      </c>
      <c r="F8535" s="64">
        <f>+VLOOKUP(B8535,[1]BASES!$A$2:$C$10701,3,0)</f>
        <v>21</v>
      </c>
      <c r="G8535" s="65">
        <f t="shared" si="738"/>
        <v>180091.93920000002</v>
      </c>
      <c r="H8535" s="66"/>
      <c r="I8535" s="67"/>
      <c r="J8535" s="67"/>
      <c r="K8535" s="67"/>
      <c r="L8535" s="67"/>
      <c r="M8535" s="68"/>
      <c r="N8535" s="69"/>
      <c r="O8535" s="70">
        <f t="shared" si="743"/>
        <v>0</v>
      </c>
      <c r="P8535" s="71">
        <f t="shared" si="744"/>
        <v>0</v>
      </c>
      <c r="Q8535" s="7">
        <v>1</v>
      </c>
      <c r="R8535" s="72">
        <f>+VLOOKUP(B8535,[1]BASES!$A$2:$E$10701,5,0)</f>
        <v>155037.82644628099</v>
      </c>
      <c r="S8535" s="71">
        <f t="shared" si="739"/>
        <v>0</v>
      </c>
      <c r="T8535" s="71">
        <v>0</v>
      </c>
      <c r="U8535" s="71">
        <f t="shared" si="742"/>
        <v>0</v>
      </c>
      <c r="V8535" s="7">
        <v>0</v>
      </c>
      <c r="W8535" s="7">
        <v>0</v>
      </c>
      <c r="X8535" s="7">
        <v>0</v>
      </c>
      <c r="Y8535" s="73">
        <v>0.04</v>
      </c>
      <c r="Z8535" s="7"/>
      <c r="AA8535" s="7"/>
      <c r="AB8535" s="7"/>
      <c r="AC8535" s="7"/>
    </row>
    <row r="8536" spans="2:29" ht="15.75" customHeight="1" x14ac:dyDescent="0.25">
      <c r="B8536" s="62">
        <v>44914</v>
      </c>
      <c r="C8536" s="63" t="s">
        <v>8540</v>
      </c>
      <c r="D8536" s="64">
        <f t="shared" si="740"/>
        <v>268645.50347107439</v>
      </c>
      <c r="E8536" s="64">
        <f t="shared" si="741"/>
        <v>325061.05920000002</v>
      </c>
      <c r="F8536" s="64">
        <f>+VLOOKUP(B8536,[1]BASES!$A$2:$C$10701,3,0)</f>
        <v>21</v>
      </c>
      <c r="G8536" s="65">
        <f t="shared" si="738"/>
        <v>325061.05920000002</v>
      </c>
      <c r="H8536" s="66"/>
      <c r="I8536" s="67"/>
      <c r="J8536" s="67"/>
      <c r="K8536" s="67"/>
      <c r="L8536" s="67"/>
      <c r="M8536" s="68"/>
      <c r="N8536" s="69"/>
      <c r="O8536" s="70">
        <f t="shared" si="743"/>
        <v>0</v>
      </c>
      <c r="P8536" s="71">
        <f t="shared" si="744"/>
        <v>0</v>
      </c>
      <c r="Q8536" s="7">
        <v>1</v>
      </c>
      <c r="R8536" s="72">
        <f>+VLOOKUP(B8536,[1]BASES!$A$2:$E$10701,5,0)</f>
        <v>279839.0661157025</v>
      </c>
      <c r="S8536" s="71">
        <f t="shared" si="739"/>
        <v>0</v>
      </c>
      <c r="T8536" s="71">
        <v>0</v>
      </c>
      <c r="U8536" s="71">
        <f t="shared" si="742"/>
        <v>0</v>
      </c>
      <c r="V8536" s="7">
        <v>0</v>
      </c>
      <c r="W8536" s="7">
        <v>0</v>
      </c>
      <c r="X8536" s="7">
        <v>0</v>
      </c>
      <c r="Y8536" s="73">
        <v>0.04</v>
      </c>
      <c r="Z8536" s="7"/>
      <c r="AA8536" s="7"/>
      <c r="AB8536" s="7"/>
      <c r="AC8536" s="7"/>
    </row>
    <row r="8537" spans="2:29" ht="15.75" customHeight="1" x14ac:dyDescent="0.25">
      <c r="B8537" s="62">
        <v>44924</v>
      </c>
      <c r="C8537" s="63" t="s">
        <v>8541</v>
      </c>
      <c r="D8537" s="64">
        <f t="shared" si="740"/>
        <v>46811.781818181822</v>
      </c>
      <c r="E8537" s="64">
        <f t="shared" si="741"/>
        <v>56642.256000000008</v>
      </c>
      <c r="F8537" s="64">
        <f>+VLOOKUP(B8537,[1]BASES!$A$2:$C$10701,3,0)</f>
        <v>21</v>
      </c>
      <c r="G8537" s="65">
        <f t="shared" si="738"/>
        <v>56642.256000000008</v>
      </c>
      <c r="H8537" s="66"/>
      <c r="I8537" s="67"/>
      <c r="J8537" s="67"/>
      <c r="K8537" s="67"/>
      <c r="L8537" s="67"/>
      <c r="M8537" s="68"/>
      <c r="N8537" s="69"/>
      <c r="O8537" s="70">
        <f t="shared" si="743"/>
        <v>0</v>
      </c>
      <c r="P8537" s="71">
        <f t="shared" si="744"/>
        <v>0</v>
      </c>
      <c r="Q8537" s="7">
        <v>1</v>
      </c>
      <c r="R8537" s="72">
        <f>+VLOOKUP(B8537,[1]BASES!$A$2:$E$10701,5,0)</f>
        <v>48762.272727272728</v>
      </c>
      <c r="S8537" s="71">
        <f t="shared" si="739"/>
        <v>0</v>
      </c>
      <c r="T8537" s="71">
        <v>0</v>
      </c>
      <c r="U8537" s="71">
        <f t="shared" si="742"/>
        <v>0</v>
      </c>
      <c r="V8537" s="7">
        <v>0</v>
      </c>
      <c r="W8537" s="7">
        <v>0</v>
      </c>
      <c r="X8537" s="7">
        <v>0</v>
      </c>
      <c r="Y8537" s="73">
        <v>0.04</v>
      </c>
      <c r="Z8537" s="7"/>
      <c r="AA8537" s="7"/>
      <c r="AB8537" s="7"/>
      <c r="AC8537" s="7"/>
    </row>
    <row r="8538" spans="2:29" ht="15.75" customHeight="1" x14ac:dyDescent="0.25">
      <c r="B8538" s="62">
        <v>44925</v>
      </c>
      <c r="C8538" s="63" t="s">
        <v>8542</v>
      </c>
      <c r="D8538" s="64">
        <f t="shared" si="740"/>
        <v>29381.871074380164</v>
      </c>
      <c r="E8538" s="64">
        <f t="shared" si="741"/>
        <v>35552.063999999998</v>
      </c>
      <c r="F8538" s="64">
        <f>+VLOOKUP(B8538,[1]BASES!$A$2:$C$10701,3,0)</f>
        <v>21</v>
      </c>
      <c r="G8538" s="65">
        <f t="shared" si="738"/>
        <v>35552.063999999998</v>
      </c>
      <c r="H8538" s="66"/>
      <c r="I8538" s="67"/>
      <c r="J8538" s="67"/>
      <c r="K8538" s="67"/>
      <c r="L8538" s="67"/>
      <c r="M8538" s="68"/>
      <c r="N8538" s="69"/>
      <c r="O8538" s="70">
        <f t="shared" si="743"/>
        <v>0</v>
      </c>
      <c r="P8538" s="71">
        <f t="shared" si="744"/>
        <v>0</v>
      </c>
      <c r="Q8538" s="7">
        <v>1</v>
      </c>
      <c r="R8538" s="72">
        <f>+VLOOKUP(B8538,[1]BASES!$A$2:$E$10701,5,0)</f>
        <v>30606.115702479339</v>
      </c>
      <c r="S8538" s="71">
        <f t="shared" si="739"/>
        <v>0</v>
      </c>
      <c r="T8538" s="71">
        <v>0</v>
      </c>
      <c r="U8538" s="71">
        <f t="shared" si="742"/>
        <v>0</v>
      </c>
      <c r="V8538" s="7">
        <v>0</v>
      </c>
      <c r="W8538" s="7">
        <v>0</v>
      </c>
      <c r="X8538" s="7">
        <v>0</v>
      </c>
      <c r="Y8538" s="73">
        <v>0.04</v>
      </c>
      <c r="Z8538" s="7"/>
      <c r="AA8538" s="7"/>
      <c r="AB8538" s="7"/>
      <c r="AC8538" s="7"/>
    </row>
    <row r="8539" spans="2:29" ht="15.75" customHeight="1" x14ac:dyDescent="0.25">
      <c r="B8539" s="62">
        <v>44926</v>
      </c>
      <c r="C8539" s="63" t="s">
        <v>8543</v>
      </c>
      <c r="D8539" s="64">
        <f t="shared" si="740"/>
        <v>28386.287603305787</v>
      </c>
      <c r="E8539" s="64">
        <f t="shared" si="741"/>
        <v>34347.408000000003</v>
      </c>
      <c r="F8539" s="64">
        <f>+VLOOKUP(B8539,[1]BASES!$A$2:$C$10701,3,0)</f>
        <v>21</v>
      </c>
      <c r="G8539" s="65">
        <f t="shared" si="738"/>
        <v>34347.408000000003</v>
      </c>
      <c r="H8539" s="66"/>
      <c r="I8539" s="67"/>
      <c r="J8539" s="67"/>
      <c r="K8539" s="67"/>
      <c r="L8539" s="67"/>
      <c r="M8539" s="68"/>
      <c r="N8539" s="69"/>
      <c r="O8539" s="70">
        <f t="shared" si="743"/>
        <v>0</v>
      </c>
      <c r="P8539" s="71">
        <f t="shared" si="744"/>
        <v>0</v>
      </c>
      <c r="Q8539" s="7">
        <v>1</v>
      </c>
      <c r="R8539" s="72">
        <f>+VLOOKUP(B8539,[1]BASES!$A$2:$E$10701,5,0)</f>
        <v>29569.049586776862</v>
      </c>
      <c r="S8539" s="71">
        <f t="shared" si="739"/>
        <v>0</v>
      </c>
      <c r="T8539" s="71">
        <v>0</v>
      </c>
      <c r="U8539" s="71">
        <f t="shared" si="742"/>
        <v>0</v>
      </c>
      <c r="V8539" s="7">
        <v>0</v>
      </c>
      <c r="W8539" s="7">
        <v>0</v>
      </c>
      <c r="X8539" s="7">
        <v>0</v>
      </c>
      <c r="Y8539" s="73">
        <v>0.04</v>
      </c>
      <c r="Z8539" s="7"/>
      <c r="AA8539" s="7"/>
      <c r="AB8539" s="7"/>
      <c r="AC8539" s="7"/>
    </row>
    <row r="8540" spans="2:29" ht="15.75" customHeight="1" x14ac:dyDescent="0.25">
      <c r="B8540" s="62">
        <v>44931</v>
      </c>
      <c r="C8540" s="63" t="s">
        <v>8544</v>
      </c>
      <c r="D8540" s="64">
        <f t="shared" si="740"/>
        <v>43629.86578512397</v>
      </c>
      <c r="E8540" s="64">
        <f t="shared" si="741"/>
        <v>52792.137600000002</v>
      </c>
      <c r="F8540" s="64">
        <f>+VLOOKUP(B8540,[1]BASES!$A$2:$C$10701,3,0)</f>
        <v>21</v>
      </c>
      <c r="G8540" s="65">
        <f t="shared" si="738"/>
        <v>52792.137600000002</v>
      </c>
      <c r="H8540" s="66"/>
      <c r="I8540" s="67"/>
      <c r="J8540" s="67"/>
      <c r="K8540" s="67"/>
      <c r="L8540" s="67"/>
      <c r="M8540" s="68"/>
      <c r="N8540" s="69"/>
      <c r="O8540" s="70">
        <f t="shared" si="743"/>
        <v>0</v>
      </c>
      <c r="P8540" s="71">
        <f t="shared" si="744"/>
        <v>0</v>
      </c>
      <c r="Q8540" s="7">
        <v>1</v>
      </c>
      <c r="R8540" s="72">
        <f>+VLOOKUP(B8540,[1]BASES!$A$2:$E$10701,5,0)</f>
        <v>45447.776859504134</v>
      </c>
      <c r="S8540" s="71">
        <f t="shared" si="739"/>
        <v>0</v>
      </c>
      <c r="T8540" s="71">
        <v>0</v>
      </c>
      <c r="U8540" s="71">
        <f t="shared" si="742"/>
        <v>0</v>
      </c>
      <c r="V8540" s="7">
        <v>0</v>
      </c>
      <c r="W8540" s="7">
        <v>0</v>
      </c>
      <c r="X8540" s="7">
        <v>0</v>
      </c>
      <c r="Y8540" s="73">
        <v>0.04</v>
      </c>
      <c r="Z8540" s="7"/>
      <c r="AA8540" s="7"/>
      <c r="AB8540" s="7"/>
      <c r="AC8540" s="7"/>
    </row>
    <row r="8541" spans="2:29" ht="15.75" customHeight="1" x14ac:dyDescent="0.25">
      <c r="B8541" s="62">
        <v>45887</v>
      </c>
      <c r="C8541" s="63" t="s">
        <v>8545</v>
      </c>
      <c r="D8541" s="64">
        <f t="shared" si="740"/>
        <v>140296.51041322315</v>
      </c>
      <c r="E8541" s="64">
        <f t="shared" si="741"/>
        <v>169758.7776</v>
      </c>
      <c r="F8541" s="64">
        <f>+VLOOKUP(B8541,[1]BASES!$A$2:$C$10701,3,0)</f>
        <v>21</v>
      </c>
      <c r="G8541" s="65">
        <f t="shared" si="738"/>
        <v>169758.7776</v>
      </c>
      <c r="H8541" s="66"/>
      <c r="I8541" s="67"/>
      <c r="J8541" s="67"/>
      <c r="K8541" s="67"/>
      <c r="L8541" s="67"/>
      <c r="M8541" s="68"/>
      <c r="N8541" s="69"/>
      <c r="O8541" s="70">
        <f t="shared" si="743"/>
        <v>0</v>
      </c>
      <c r="P8541" s="71">
        <f t="shared" si="744"/>
        <v>0</v>
      </c>
      <c r="Q8541" s="7">
        <v>1</v>
      </c>
      <c r="R8541" s="72">
        <f>+VLOOKUP(B8541,[1]BASES!$A$2:$E$10701,5,0)</f>
        <v>146142.19834710745</v>
      </c>
      <c r="S8541" s="71">
        <f t="shared" si="739"/>
        <v>0</v>
      </c>
      <c r="T8541" s="71">
        <v>0</v>
      </c>
      <c r="U8541" s="71">
        <f t="shared" si="742"/>
        <v>0</v>
      </c>
      <c r="V8541" s="7">
        <v>0</v>
      </c>
      <c r="W8541" s="7">
        <v>0</v>
      </c>
      <c r="X8541" s="7">
        <v>0</v>
      </c>
      <c r="Y8541" s="73">
        <v>0.04</v>
      </c>
      <c r="Z8541" s="7"/>
      <c r="AA8541" s="7"/>
      <c r="AB8541" s="7"/>
      <c r="AC8541" s="7"/>
    </row>
    <row r="8542" spans="2:29" ht="15.75" customHeight="1" x14ac:dyDescent="0.25">
      <c r="B8542" s="62">
        <v>46062</v>
      </c>
      <c r="C8542" s="63" t="s">
        <v>8546</v>
      </c>
      <c r="D8542" s="64">
        <f t="shared" si="740"/>
        <v>36519.94710743802</v>
      </c>
      <c r="E8542" s="64">
        <f t="shared" si="741"/>
        <v>44189.136000000006</v>
      </c>
      <c r="F8542" s="64">
        <f>+VLOOKUP(B8542,[1]BASES!$A$2:$C$10701,3,0)</f>
        <v>21</v>
      </c>
      <c r="G8542" s="65">
        <f t="shared" si="738"/>
        <v>44189.136000000006</v>
      </c>
      <c r="H8542" s="66"/>
      <c r="I8542" s="67"/>
      <c r="J8542" s="67"/>
      <c r="K8542" s="67"/>
      <c r="L8542" s="67"/>
      <c r="M8542" s="68"/>
      <c r="N8542" s="69"/>
      <c r="O8542" s="70">
        <f t="shared" si="743"/>
        <v>0</v>
      </c>
      <c r="P8542" s="71">
        <f t="shared" si="744"/>
        <v>0</v>
      </c>
      <c r="Q8542" s="7">
        <v>1</v>
      </c>
      <c r="R8542" s="72">
        <f>+VLOOKUP(B8542,[1]BASES!$A$2:$E$10701,5,0)</f>
        <v>38041.611570247936</v>
      </c>
      <c r="S8542" s="71">
        <f t="shared" si="739"/>
        <v>0</v>
      </c>
      <c r="T8542" s="71">
        <v>0</v>
      </c>
      <c r="U8542" s="71">
        <f t="shared" si="742"/>
        <v>0</v>
      </c>
      <c r="V8542" s="7">
        <v>0</v>
      </c>
      <c r="W8542" s="7">
        <v>0</v>
      </c>
      <c r="X8542" s="7">
        <v>0</v>
      </c>
      <c r="Y8542" s="73">
        <v>0.04</v>
      </c>
      <c r="Z8542" s="7"/>
      <c r="AA8542" s="7"/>
      <c r="AB8542" s="7"/>
      <c r="AC8542" s="7"/>
    </row>
    <row r="8543" spans="2:29" ht="15.75" customHeight="1" x14ac:dyDescent="0.25">
      <c r="B8543" s="62">
        <v>46190</v>
      </c>
      <c r="C8543" s="63" t="s">
        <v>8547</v>
      </c>
      <c r="D8543" s="64">
        <f t="shared" si="740"/>
        <v>36519.94710743802</v>
      </c>
      <c r="E8543" s="64">
        <f t="shared" si="741"/>
        <v>44189.136000000006</v>
      </c>
      <c r="F8543" s="64">
        <f>+VLOOKUP(B8543,[1]BASES!$A$2:$C$10701,3,0)</f>
        <v>21</v>
      </c>
      <c r="G8543" s="65">
        <f t="shared" si="738"/>
        <v>44189.136000000006</v>
      </c>
      <c r="H8543" s="66"/>
      <c r="I8543" s="67"/>
      <c r="J8543" s="67"/>
      <c r="K8543" s="67"/>
      <c r="L8543" s="67"/>
      <c r="M8543" s="68"/>
      <c r="N8543" s="69"/>
      <c r="O8543" s="70">
        <f t="shared" si="743"/>
        <v>0</v>
      </c>
      <c r="P8543" s="71">
        <f t="shared" si="744"/>
        <v>0</v>
      </c>
      <c r="Q8543" s="7">
        <v>1</v>
      </c>
      <c r="R8543" s="72">
        <f>+VLOOKUP(B8543,[1]BASES!$A$2:$E$10701,5,0)</f>
        <v>38041.611570247936</v>
      </c>
      <c r="S8543" s="71">
        <f t="shared" si="739"/>
        <v>0</v>
      </c>
      <c r="T8543" s="71">
        <v>0</v>
      </c>
      <c r="U8543" s="71">
        <f t="shared" si="742"/>
        <v>0</v>
      </c>
      <c r="V8543" s="7">
        <v>0</v>
      </c>
      <c r="W8543" s="7">
        <v>0</v>
      </c>
      <c r="X8543" s="7">
        <v>0</v>
      </c>
      <c r="Y8543" s="73">
        <v>0.04</v>
      </c>
      <c r="Z8543" s="7"/>
      <c r="AA8543" s="7"/>
      <c r="AB8543" s="7"/>
      <c r="AC8543" s="7"/>
    </row>
    <row r="8544" spans="2:29" ht="15.75" customHeight="1" x14ac:dyDescent="0.25">
      <c r="B8544" s="62">
        <v>46421</v>
      </c>
      <c r="C8544" s="63" t="s">
        <v>8548</v>
      </c>
      <c r="D8544" s="64">
        <f t="shared" si="740"/>
        <v>35989.297190082652</v>
      </c>
      <c r="E8544" s="64">
        <f t="shared" si="741"/>
        <v>43547.049600000013</v>
      </c>
      <c r="F8544" s="64">
        <f>+VLOOKUP(B8544,[1]BASES!$A$2:$C$10701,3,0)</f>
        <v>21</v>
      </c>
      <c r="G8544" s="65">
        <f t="shared" si="738"/>
        <v>43547.049600000013</v>
      </c>
      <c r="H8544" s="66"/>
      <c r="I8544" s="67"/>
      <c r="J8544" s="67"/>
      <c r="K8544" s="67"/>
      <c r="L8544" s="67"/>
      <c r="M8544" s="68"/>
      <c r="N8544" s="69"/>
      <c r="O8544" s="70">
        <f t="shared" si="743"/>
        <v>0</v>
      </c>
      <c r="P8544" s="71">
        <f t="shared" si="744"/>
        <v>0</v>
      </c>
      <c r="Q8544" s="7">
        <v>1</v>
      </c>
      <c r="R8544" s="72">
        <f>+VLOOKUP(B8544,[1]BASES!$A$2:$E$10701,5,0)</f>
        <v>37488.851239669428</v>
      </c>
      <c r="S8544" s="71">
        <f t="shared" si="739"/>
        <v>0</v>
      </c>
      <c r="T8544" s="71">
        <v>0</v>
      </c>
      <c r="U8544" s="71">
        <f t="shared" si="742"/>
        <v>0</v>
      </c>
      <c r="V8544" s="7">
        <v>0</v>
      </c>
      <c r="W8544" s="7">
        <v>0</v>
      </c>
      <c r="X8544" s="7">
        <v>0</v>
      </c>
      <c r="Y8544" s="73">
        <v>0.04</v>
      </c>
      <c r="Z8544" s="7"/>
      <c r="AA8544" s="7"/>
      <c r="AB8544" s="7"/>
      <c r="AC8544" s="7"/>
    </row>
    <row r="8545" spans="2:29" ht="15.75" customHeight="1" x14ac:dyDescent="0.25">
      <c r="B8545" s="62">
        <v>46422</v>
      </c>
      <c r="C8545" s="63" t="s">
        <v>8549</v>
      </c>
      <c r="D8545" s="64">
        <f t="shared" si="740"/>
        <v>33940.815867768593</v>
      </c>
      <c r="E8545" s="64">
        <f t="shared" si="741"/>
        <v>41068.387199999997</v>
      </c>
      <c r="F8545" s="64">
        <f>+VLOOKUP(B8545,[1]BASES!$A$2:$C$10701,3,0)</f>
        <v>21</v>
      </c>
      <c r="G8545" s="65">
        <f t="shared" si="738"/>
        <v>41068.387199999997</v>
      </c>
      <c r="H8545" s="66"/>
      <c r="I8545" s="67"/>
      <c r="J8545" s="67"/>
      <c r="K8545" s="67"/>
      <c r="L8545" s="67"/>
      <c r="M8545" s="68"/>
      <c r="N8545" s="69"/>
      <c r="O8545" s="70">
        <f t="shared" si="743"/>
        <v>0</v>
      </c>
      <c r="P8545" s="71">
        <f t="shared" si="744"/>
        <v>0</v>
      </c>
      <c r="Q8545" s="7">
        <v>1</v>
      </c>
      <c r="R8545" s="72">
        <f>+VLOOKUP(B8545,[1]BASES!$A$2:$E$10701,5,0)</f>
        <v>35355.016528925618</v>
      </c>
      <c r="S8545" s="71">
        <f t="shared" si="739"/>
        <v>0</v>
      </c>
      <c r="T8545" s="71">
        <v>0</v>
      </c>
      <c r="U8545" s="71">
        <f t="shared" si="742"/>
        <v>0</v>
      </c>
      <c r="V8545" s="7">
        <v>0</v>
      </c>
      <c r="W8545" s="7">
        <v>0</v>
      </c>
      <c r="X8545" s="7">
        <v>0</v>
      </c>
      <c r="Y8545" s="73">
        <v>0.04</v>
      </c>
      <c r="Z8545" s="7"/>
      <c r="AA8545" s="7"/>
      <c r="AB8545" s="7"/>
      <c r="AC8545" s="7"/>
    </row>
    <row r="8546" spans="2:29" ht="15.75" customHeight="1" x14ac:dyDescent="0.25">
      <c r="B8546" s="62">
        <v>46636</v>
      </c>
      <c r="C8546" s="63" t="s">
        <v>8550</v>
      </c>
      <c r="D8546" s="64">
        <f t="shared" si="740"/>
        <v>42698.999008264465</v>
      </c>
      <c r="E8546" s="64">
        <f t="shared" si="741"/>
        <v>51665.788800000002</v>
      </c>
      <c r="F8546" s="64">
        <f>+VLOOKUP(B8546,[1]BASES!$A$2:$C$10701,3,0)</f>
        <v>21</v>
      </c>
      <c r="G8546" s="65">
        <f t="shared" si="738"/>
        <v>51665.788800000002</v>
      </c>
      <c r="H8546" s="66"/>
      <c r="I8546" s="67"/>
      <c r="J8546" s="67"/>
      <c r="K8546" s="67"/>
      <c r="L8546" s="67"/>
      <c r="M8546" s="68"/>
      <c r="N8546" s="69"/>
      <c r="O8546" s="70">
        <f t="shared" si="743"/>
        <v>0</v>
      </c>
      <c r="P8546" s="71">
        <f t="shared" si="744"/>
        <v>0</v>
      </c>
      <c r="Q8546" s="7">
        <v>1</v>
      </c>
      <c r="R8546" s="72">
        <f>+VLOOKUP(B8546,[1]BASES!$A$2:$E$10701,5,0)</f>
        <v>44478.123966942148</v>
      </c>
      <c r="S8546" s="71">
        <f t="shared" si="739"/>
        <v>0</v>
      </c>
      <c r="T8546" s="71">
        <v>0</v>
      </c>
      <c r="U8546" s="71">
        <f t="shared" si="742"/>
        <v>0</v>
      </c>
      <c r="V8546" s="7">
        <v>0</v>
      </c>
      <c r="W8546" s="7">
        <v>0</v>
      </c>
      <c r="X8546" s="7">
        <v>0</v>
      </c>
      <c r="Y8546" s="73">
        <v>0.04</v>
      </c>
      <c r="Z8546" s="7"/>
      <c r="AA8546" s="7"/>
      <c r="AB8546" s="7"/>
      <c r="AC8546" s="7"/>
    </row>
    <row r="8547" spans="2:29" ht="15.75" customHeight="1" x14ac:dyDescent="0.25">
      <c r="B8547" s="62">
        <v>46729</v>
      </c>
      <c r="C8547" s="63" t="s">
        <v>8551</v>
      </c>
      <c r="D8547" s="64">
        <f t="shared" si="740"/>
        <v>135618.98578512398</v>
      </c>
      <c r="E8547" s="64">
        <f t="shared" si="741"/>
        <v>164098.97280000002</v>
      </c>
      <c r="F8547" s="64">
        <f>+VLOOKUP(B8547,[1]BASES!$A$2:$C$10701,3,0)</f>
        <v>21</v>
      </c>
      <c r="G8547" s="65">
        <f t="shared" si="738"/>
        <v>164098.97280000002</v>
      </c>
      <c r="H8547" s="66"/>
      <c r="I8547" s="67"/>
      <c r="J8547" s="67"/>
      <c r="K8547" s="67"/>
      <c r="L8547" s="67"/>
      <c r="M8547" s="68"/>
      <c r="N8547" s="69"/>
      <c r="O8547" s="70">
        <f t="shared" si="743"/>
        <v>0</v>
      </c>
      <c r="P8547" s="71">
        <f t="shared" si="744"/>
        <v>0</v>
      </c>
      <c r="Q8547" s="7">
        <v>1</v>
      </c>
      <c r="R8547" s="72">
        <f>+VLOOKUP(B8547,[1]BASES!$A$2:$E$10701,5,0)</f>
        <v>141269.77685950414</v>
      </c>
      <c r="S8547" s="71">
        <f t="shared" si="739"/>
        <v>0</v>
      </c>
      <c r="T8547" s="71">
        <v>0</v>
      </c>
      <c r="U8547" s="71">
        <f t="shared" si="742"/>
        <v>0</v>
      </c>
      <c r="V8547" s="7">
        <v>0</v>
      </c>
      <c r="W8547" s="7">
        <v>0</v>
      </c>
      <c r="X8547" s="7">
        <v>0</v>
      </c>
      <c r="Y8547" s="73">
        <v>0.04</v>
      </c>
      <c r="Z8547" s="7"/>
      <c r="AA8547" s="7"/>
      <c r="AB8547" s="7"/>
      <c r="AC8547" s="7"/>
    </row>
    <row r="8548" spans="2:29" ht="15.75" customHeight="1" x14ac:dyDescent="0.25">
      <c r="B8548" s="62">
        <v>46881</v>
      </c>
      <c r="C8548" s="63" t="s">
        <v>8552</v>
      </c>
      <c r="D8548" s="64">
        <f t="shared" si="740"/>
        <v>68104.954710743797</v>
      </c>
      <c r="E8548" s="64">
        <f t="shared" si="741"/>
        <v>82406.99519999999</v>
      </c>
      <c r="F8548" s="64">
        <f>+VLOOKUP(B8548,[1]BASES!$A$2:$C$10701,3,0)</f>
        <v>21</v>
      </c>
      <c r="G8548" s="65">
        <f t="shared" si="738"/>
        <v>82406.99519999999</v>
      </c>
      <c r="H8548" s="66"/>
      <c r="I8548" s="67"/>
      <c r="J8548" s="67"/>
      <c r="K8548" s="67"/>
      <c r="L8548" s="67"/>
      <c r="M8548" s="68"/>
      <c r="N8548" s="69"/>
      <c r="O8548" s="70">
        <f t="shared" si="743"/>
        <v>0</v>
      </c>
      <c r="P8548" s="71">
        <f t="shared" si="744"/>
        <v>0</v>
      </c>
      <c r="Q8548" s="7">
        <v>1</v>
      </c>
      <c r="R8548" s="72">
        <f>+VLOOKUP(B8548,[1]BASES!$A$2:$E$10701,5,0)</f>
        <v>70942.661157024791</v>
      </c>
      <c r="S8548" s="71">
        <f t="shared" si="739"/>
        <v>0</v>
      </c>
      <c r="T8548" s="71">
        <v>0</v>
      </c>
      <c r="U8548" s="71">
        <f t="shared" si="742"/>
        <v>0</v>
      </c>
      <c r="V8548" s="7">
        <v>0</v>
      </c>
      <c r="W8548" s="7">
        <v>0</v>
      </c>
      <c r="X8548" s="7">
        <v>0</v>
      </c>
      <c r="Y8548" s="73">
        <v>0.04</v>
      </c>
      <c r="Z8548" s="7"/>
      <c r="AA8548" s="7"/>
      <c r="AB8548" s="7"/>
      <c r="AC8548" s="7"/>
    </row>
    <row r="8549" spans="2:29" ht="15.75" customHeight="1" x14ac:dyDescent="0.25">
      <c r="B8549" s="62">
        <v>46906</v>
      </c>
      <c r="C8549" s="63" t="s">
        <v>8553</v>
      </c>
      <c r="D8549" s="64">
        <f t="shared" si="740"/>
        <v>75150.148760330572</v>
      </c>
      <c r="E8549" s="64">
        <f t="shared" si="741"/>
        <v>90931.68</v>
      </c>
      <c r="F8549" s="64">
        <f>+VLOOKUP(B8549,[1]BASES!$A$2:$C$10701,3,0)</f>
        <v>21</v>
      </c>
      <c r="G8549" s="65">
        <f t="shared" si="738"/>
        <v>90931.68</v>
      </c>
      <c r="H8549" s="66"/>
      <c r="I8549" s="67"/>
      <c r="J8549" s="67"/>
      <c r="K8549" s="67"/>
      <c r="L8549" s="67"/>
      <c r="M8549" s="68"/>
      <c r="N8549" s="69"/>
      <c r="O8549" s="70">
        <f t="shared" si="743"/>
        <v>0</v>
      </c>
      <c r="P8549" s="71">
        <f t="shared" si="744"/>
        <v>0</v>
      </c>
      <c r="Q8549" s="7">
        <v>1</v>
      </c>
      <c r="R8549" s="72">
        <f>+VLOOKUP(B8549,[1]BASES!$A$2:$E$10701,5,0)</f>
        <v>78281.404958677682</v>
      </c>
      <c r="S8549" s="71">
        <f t="shared" si="739"/>
        <v>0</v>
      </c>
      <c r="T8549" s="71">
        <v>0</v>
      </c>
      <c r="U8549" s="71">
        <f t="shared" si="742"/>
        <v>0</v>
      </c>
      <c r="V8549" s="7">
        <v>0</v>
      </c>
      <c r="W8549" s="7">
        <v>0</v>
      </c>
      <c r="X8549" s="7">
        <v>0</v>
      </c>
      <c r="Y8549" s="73">
        <v>0.04</v>
      </c>
      <c r="Z8549" s="7"/>
      <c r="AA8549" s="7"/>
      <c r="AB8549" s="7"/>
      <c r="AC8549" s="7"/>
    </row>
    <row r="8550" spans="2:29" ht="15.75" customHeight="1" x14ac:dyDescent="0.25">
      <c r="B8550" s="62">
        <v>47012</v>
      </c>
      <c r="C8550" s="63" t="s">
        <v>8554</v>
      </c>
      <c r="D8550" s="64">
        <f t="shared" si="740"/>
        <v>10745.40694214876</v>
      </c>
      <c r="E8550" s="64">
        <f t="shared" si="741"/>
        <v>13001.9424</v>
      </c>
      <c r="F8550" s="64">
        <f>+VLOOKUP(B8550,[1]BASES!$A$2:$C$10701,3,0)</f>
        <v>21</v>
      </c>
      <c r="G8550" s="65">
        <f t="shared" si="738"/>
        <v>13001.9424</v>
      </c>
      <c r="H8550" s="66"/>
      <c r="I8550" s="67"/>
      <c r="J8550" s="67"/>
      <c r="K8550" s="67"/>
      <c r="L8550" s="67"/>
      <c r="M8550" s="68"/>
      <c r="N8550" s="69"/>
      <c r="O8550" s="70">
        <f t="shared" si="743"/>
        <v>0</v>
      </c>
      <c r="P8550" s="71">
        <f t="shared" si="744"/>
        <v>0</v>
      </c>
      <c r="Q8550" s="7">
        <v>1</v>
      </c>
      <c r="R8550" s="72">
        <f>+VLOOKUP(B8550,[1]BASES!$A$2:$E$10701,5,0)</f>
        <v>11193.132231404959</v>
      </c>
      <c r="S8550" s="71">
        <f t="shared" si="739"/>
        <v>0</v>
      </c>
      <c r="T8550" s="71">
        <v>0</v>
      </c>
      <c r="U8550" s="71">
        <f t="shared" si="742"/>
        <v>0</v>
      </c>
      <c r="V8550" s="7">
        <v>0</v>
      </c>
      <c r="W8550" s="7">
        <v>0</v>
      </c>
      <c r="X8550" s="7">
        <v>0</v>
      </c>
      <c r="Y8550" s="73">
        <v>0.04</v>
      </c>
      <c r="Z8550" s="7"/>
      <c r="AA8550" s="7"/>
      <c r="AB8550" s="7"/>
      <c r="AC8550" s="7"/>
    </row>
    <row r="8551" spans="2:29" ht="15.75" customHeight="1" x14ac:dyDescent="0.25">
      <c r="B8551" s="62">
        <v>47013</v>
      </c>
      <c r="C8551" s="63" t="s">
        <v>8555</v>
      </c>
      <c r="D8551" s="64">
        <f t="shared" si="740"/>
        <v>10745.40694214876</v>
      </c>
      <c r="E8551" s="64">
        <f t="shared" si="741"/>
        <v>13001.9424</v>
      </c>
      <c r="F8551" s="64">
        <f>+VLOOKUP(B8551,[1]BASES!$A$2:$C$10701,3,0)</f>
        <v>21</v>
      </c>
      <c r="G8551" s="65">
        <f t="shared" si="738"/>
        <v>13001.9424</v>
      </c>
      <c r="H8551" s="66"/>
      <c r="I8551" s="67"/>
      <c r="J8551" s="67"/>
      <c r="K8551" s="67"/>
      <c r="L8551" s="67"/>
      <c r="M8551" s="68"/>
      <c r="N8551" s="69"/>
      <c r="O8551" s="70">
        <f t="shared" si="743"/>
        <v>0</v>
      </c>
      <c r="P8551" s="71">
        <f t="shared" si="744"/>
        <v>0</v>
      </c>
      <c r="Q8551" s="7">
        <v>1</v>
      </c>
      <c r="R8551" s="72">
        <f>+VLOOKUP(B8551,[1]BASES!$A$2:$E$10701,5,0)</f>
        <v>11193.132231404959</v>
      </c>
      <c r="S8551" s="71">
        <f t="shared" si="739"/>
        <v>0</v>
      </c>
      <c r="T8551" s="71">
        <v>0</v>
      </c>
      <c r="U8551" s="71">
        <f t="shared" si="742"/>
        <v>0</v>
      </c>
      <c r="V8551" s="7">
        <v>0</v>
      </c>
      <c r="W8551" s="7">
        <v>0</v>
      </c>
      <c r="X8551" s="7">
        <v>0</v>
      </c>
      <c r="Y8551" s="73">
        <v>0.04</v>
      </c>
      <c r="Z8551" s="7"/>
      <c r="AA8551" s="7"/>
      <c r="AB8551" s="7"/>
      <c r="AC8551" s="7"/>
    </row>
    <row r="8552" spans="2:29" ht="15.75" customHeight="1" x14ac:dyDescent="0.25">
      <c r="B8552" s="62">
        <v>47014</v>
      </c>
      <c r="C8552" s="63" t="s">
        <v>8556</v>
      </c>
      <c r="D8552" s="64">
        <f t="shared" si="740"/>
        <v>13268.215537190083</v>
      </c>
      <c r="E8552" s="64">
        <f t="shared" si="741"/>
        <v>16054.540799999999</v>
      </c>
      <c r="F8552" s="64">
        <f>+VLOOKUP(B8552,[1]BASES!$A$2:$C$10701,3,0)</f>
        <v>21</v>
      </c>
      <c r="G8552" s="65">
        <f t="shared" si="738"/>
        <v>16054.540799999999</v>
      </c>
      <c r="H8552" s="66"/>
      <c r="I8552" s="67"/>
      <c r="J8552" s="67"/>
      <c r="K8552" s="67"/>
      <c r="L8552" s="67"/>
      <c r="M8552" s="68"/>
      <c r="N8552" s="69"/>
      <c r="O8552" s="70">
        <f t="shared" si="743"/>
        <v>0</v>
      </c>
      <c r="P8552" s="71">
        <f t="shared" si="744"/>
        <v>0</v>
      </c>
      <c r="Q8552" s="7">
        <v>1</v>
      </c>
      <c r="R8552" s="72">
        <f>+VLOOKUP(B8552,[1]BASES!$A$2:$E$10701,5,0)</f>
        <v>13821.05785123967</v>
      </c>
      <c r="S8552" s="71">
        <f t="shared" si="739"/>
        <v>0</v>
      </c>
      <c r="T8552" s="71">
        <v>0</v>
      </c>
      <c r="U8552" s="71">
        <f t="shared" si="742"/>
        <v>0</v>
      </c>
      <c r="V8552" s="7">
        <v>0</v>
      </c>
      <c r="W8552" s="7">
        <v>0</v>
      </c>
      <c r="X8552" s="7">
        <v>0</v>
      </c>
      <c r="Y8552" s="73">
        <v>0.04</v>
      </c>
      <c r="Z8552" s="7"/>
      <c r="AA8552" s="7"/>
      <c r="AB8552" s="7"/>
      <c r="AC8552" s="7"/>
    </row>
    <row r="8553" spans="2:29" ht="15.75" customHeight="1" x14ac:dyDescent="0.25">
      <c r="B8553" s="62">
        <v>47022</v>
      </c>
      <c r="C8553" s="63" t="s">
        <v>8557</v>
      </c>
      <c r="D8553" s="64">
        <f t="shared" si="740"/>
        <v>102709.32892561983</v>
      </c>
      <c r="E8553" s="64">
        <f t="shared" si="741"/>
        <v>124278.288</v>
      </c>
      <c r="F8553" s="64">
        <f>+VLOOKUP(B8553,[1]BASES!$A$2:$C$10701,3,0)</f>
        <v>21</v>
      </c>
      <c r="G8553" s="65">
        <f t="shared" si="738"/>
        <v>124278.288</v>
      </c>
      <c r="H8553" s="66"/>
      <c r="I8553" s="67"/>
      <c r="J8553" s="67"/>
      <c r="K8553" s="67"/>
      <c r="L8553" s="67"/>
      <c r="M8553" s="68"/>
      <c r="N8553" s="69"/>
      <c r="O8553" s="70">
        <f t="shared" si="743"/>
        <v>0</v>
      </c>
      <c r="P8553" s="71">
        <f t="shared" si="744"/>
        <v>0</v>
      </c>
      <c r="Q8553" s="7">
        <v>1</v>
      </c>
      <c r="R8553" s="72">
        <f>+VLOOKUP(B8553,[1]BASES!$A$2:$E$10701,5,0)</f>
        <v>106988.88429752066</v>
      </c>
      <c r="S8553" s="71">
        <f t="shared" si="739"/>
        <v>0</v>
      </c>
      <c r="T8553" s="71">
        <v>0</v>
      </c>
      <c r="U8553" s="71">
        <f t="shared" si="742"/>
        <v>0</v>
      </c>
      <c r="V8553" s="7">
        <v>0</v>
      </c>
      <c r="W8553" s="7">
        <v>0</v>
      </c>
      <c r="X8553" s="7">
        <v>0</v>
      </c>
      <c r="Y8553" s="73">
        <v>0.04</v>
      </c>
      <c r="Z8553" s="7"/>
      <c r="AA8553" s="7"/>
      <c r="AB8553" s="7"/>
      <c r="AC8553" s="7"/>
    </row>
    <row r="8554" spans="2:29" ht="15.75" customHeight="1" x14ac:dyDescent="0.25">
      <c r="B8554" s="62">
        <v>47023</v>
      </c>
      <c r="C8554" s="63" t="s">
        <v>8558</v>
      </c>
      <c r="D8554" s="64">
        <f t="shared" si="740"/>
        <v>120005.83933884295</v>
      </c>
      <c r="E8554" s="64">
        <f t="shared" si="741"/>
        <v>145207.06559999997</v>
      </c>
      <c r="F8554" s="64">
        <f>+VLOOKUP(B8554,[1]BASES!$A$2:$C$10701,3,0)</f>
        <v>21</v>
      </c>
      <c r="G8554" s="65">
        <f t="shared" si="738"/>
        <v>145207.06559999997</v>
      </c>
      <c r="H8554" s="66"/>
      <c r="I8554" s="67"/>
      <c r="J8554" s="67"/>
      <c r="K8554" s="67"/>
      <c r="L8554" s="67"/>
      <c r="M8554" s="68"/>
      <c r="N8554" s="69"/>
      <c r="O8554" s="70">
        <f t="shared" si="743"/>
        <v>0</v>
      </c>
      <c r="P8554" s="71">
        <f t="shared" si="744"/>
        <v>0</v>
      </c>
      <c r="Q8554" s="7">
        <v>1</v>
      </c>
      <c r="R8554" s="72">
        <f>+VLOOKUP(B8554,[1]BASES!$A$2:$E$10701,5,0)</f>
        <v>125006.08264462808</v>
      </c>
      <c r="S8554" s="71">
        <f t="shared" si="739"/>
        <v>0</v>
      </c>
      <c r="T8554" s="71">
        <v>0</v>
      </c>
      <c r="U8554" s="71">
        <f t="shared" si="742"/>
        <v>0</v>
      </c>
      <c r="V8554" s="7">
        <v>0</v>
      </c>
      <c r="W8554" s="7">
        <v>0</v>
      </c>
      <c r="X8554" s="7">
        <v>0</v>
      </c>
      <c r="Y8554" s="73">
        <v>0.04</v>
      </c>
      <c r="Z8554" s="7"/>
      <c r="AA8554" s="7"/>
      <c r="AB8554" s="7"/>
      <c r="AC8554" s="7"/>
    </row>
    <row r="8555" spans="2:29" ht="15.75" customHeight="1" x14ac:dyDescent="0.25">
      <c r="B8555" s="62">
        <v>47024</v>
      </c>
      <c r="C8555" s="63" t="s">
        <v>8559</v>
      </c>
      <c r="D8555" s="64">
        <f t="shared" si="740"/>
        <v>250093.51933884298</v>
      </c>
      <c r="E8555" s="64">
        <f t="shared" si="741"/>
        <v>302613.15840000001</v>
      </c>
      <c r="F8555" s="64">
        <f>+VLOOKUP(B8555,[1]BASES!$A$2:$C$10701,3,0)</f>
        <v>21</v>
      </c>
      <c r="G8555" s="65">
        <f t="shared" si="738"/>
        <v>302613.15840000001</v>
      </c>
      <c r="H8555" s="66"/>
      <c r="I8555" s="67"/>
      <c r="J8555" s="67"/>
      <c r="K8555" s="67"/>
      <c r="L8555" s="67"/>
      <c r="M8555" s="68"/>
      <c r="N8555" s="69"/>
      <c r="O8555" s="70">
        <f t="shared" si="743"/>
        <v>0</v>
      </c>
      <c r="P8555" s="71">
        <f t="shared" si="744"/>
        <v>0</v>
      </c>
      <c r="Q8555" s="7">
        <v>1</v>
      </c>
      <c r="R8555" s="72">
        <f>+VLOOKUP(B8555,[1]BASES!$A$2:$E$10701,5,0)</f>
        <v>260514.0826446281</v>
      </c>
      <c r="S8555" s="71">
        <f t="shared" si="739"/>
        <v>0</v>
      </c>
      <c r="T8555" s="71">
        <v>0</v>
      </c>
      <c r="U8555" s="71">
        <f t="shared" si="742"/>
        <v>0</v>
      </c>
      <c r="V8555" s="7">
        <v>0</v>
      </c>
      <c r="W8555" s="7">
        <v>0</v>
      </c>
      <c r="X8555" s="7">
        <v>0</v>
      </c>
      <c r="Y8555" s="73">
        <v>0.04</v>
      </c>
      <c r="Z8555" s="7"/>
      <c r="AA8555" s="7"/>
      <c r="AB8555" s="7"/>
      <c r="AC8555" s="7"/>
    </row>
    <row r="8556" spans="2:29" ht="15.75" customHeight="1" x14ac:dyDescent="0.25">
      <c r="B8556" s="62">
        <v>47025</v>
      </c>
      <c r="C8556" s="63" t="s">
        <v>8560</v>
      </c>
      <c r="D8556" s="64">
        <f t="shared" si="740"/>
        <v>157376.10842975209</v>
      </c>
      <c r="E8556" s="64">
        <f t="shared" si="741"/>
        <v>190425.09120000002</v>
      </c>
      <c r="F8556" s="64">
        <f>+VLOOKUP(B8556,[1]BASES!$A$2:$C$10701,3,0)</f>
        <v>21</v>
      </c>
      <c r="G8556" s="65">
        <f t="shared" si="738"/>
        <v>190425.09120000002</v>
      </c>
      <c r="H8556" s="66"/>
      <c r="I8556" s="67"/>
      <c r="J8556" s="67"/>
      <c r="K8556" s="67"/>
      <c r="L8556" s="67"/>
      <c r="M8556" s="68"/>
      <c r="N8556" s="69"/>
      <c r="O8556" s="70">
        <f t="shared" si="743"/>
        <v>0</v>
      </c>
      <c r="P8556" s="71">
        <f t="shared" si="744"/>
        <v>0</v>
      </c>
      <c r="Q8556" s="7">
        <v>1</v>
      </c>
      <c r="R8556" s="72">
        <f>+VLOOKUP(B8556,[1]BASES!$A$2:$E$10701,5,0)</f>
        <v>163933.44628099175</v>
      </c>
      <c r="S8556" s="71">
        <f t="shared" si="739"/>
        <v>0</v>
      </c>
      <c r="T8556" s="71">
        <v>0</v>
      </c>
      <c r="U8556" s="71">
        <f t="shared" si="742"/>
        <v>0</v>
      </c>
      <c r="V8556" s="7">
        <v>0</v>
      </c>
      <c r="W8556" s="7">
        <v>0</v>
      </c>
      <c r="X8556" s="7">
        <v>0</v>
      </c>
      <c r="Y8556" s="73">
        <v>0.04</v>
      </c>
      <c r="Z8556" s="7"/>
      <c r="AA8556" s="7"/>
      <c r="AB8556" s="7"/>
      <c r="AC8556" s="7"/>
    </row>
    <row r="8557" spans="2:29" ht="15.75" customHeight="1" x14ac:dyDescent="0.25">
      <c r="B8557" s="62">
        <v>47144</v>
      </c>
      <c r="C8557" s="63" t="s">
        <v>8561</v>
      </c>
      <c r="D8557" s="64">
        <f t="shared" si="740"/>
        <v>68991.84396694215</v>
      </c>
      <c r="E8557" s="64">
        <f t="shared" si="741"/>
        <v>83480.131200000003</v>
      </c>
      <c r="F8557" s="64">
        <f>+VLOOKUP(B8557,[1]BASES!$A$2:$C$10701,3,0)</f>
        <v>21</v>
      </c>
      <c r="G8557" s="65">
        <f t="shared" si="738"/>
        <v>83480.131200000003</v>
      </c>
      <c r="H8557" s="66"/>
      <c r="I8557" s="67"/>
      <c r="J8557" s="67"/>
      <c r="K8557" s="67"/>
      <c r="L8557" s="67"/>
      <c r="M8557" s="68"/>
      <c r="N8557" s="69"/>
      <c r="O8557" s="70">
        <f t="shared" si="743"/>
        <v>0</v>
      </c>
      <c r="P8557" s="71">
        <f t="shared" si="744"/>
        <v>0</v>
      </c>
      <c r="Q8557" s="7">
        <v>1</v>
      </c>
      <c r="R8557" s="72">
        <f>+VLOOKUP(B8557,[1]BASES!$A$2:$E$10701,5,0)</f>
        <v>71866.504132231406</v>
      </c>
      <c r="S8557" s="71">
        <f t="shared" si="739"/>
        <v>0</v>
      </c>
      <c r="T8557" s="71">
        <v>0</v>
      </c>
      <c r="U8557" s="71">
        <f t="shared" si="742"/>
        <v>0</v>
      </c>
      <c r="V8557" s="7">
        <v>0</v>
      </c>
      <c r="W8557" s="7">
        <v>0</v>
      </c>
      <c r="X8557" s="7">
        <v>0</v>
      </c>
      <c r="Y8557" s="73">
        <v>0.04</v>
      </c>
      <c r="Z8557" s="7"/>
      <c r="AA8557" s="7"/>
      <c r="AB8557" s="7"/>
      <c r="AC8557" s="7"/>
    </row>
    <row r="8558" spans="2:29" ht="15.75" customHeight="1" x14ac:dyDescent="0.25">
      <c r="B8558" s="62">
        <v>47432</v>
      </c>
      <c r="C8558" s="63" t="s">
        <v>8562</v>
      </c>
      <c r="D8558" s="64">
        <f t="shared" si="740"/>
        <v>113457.21123966941</v>
      </c>
      <c r="E8558" s="64">
        <f t="shared" si="741"/>
        <v>137283.22560000001</v>
      </c>
      <c r="F8558" s="64">
        <f>+VLOOKUP(B8558,[1]BASES!$A$2:$C$10701,3,0)</f>
        <v>21</v>
      </c>
      <c r="G8558" s="65">
        <f t="shared" si="738"/>
        <v>137283.22560000001</v>
      </c>
      <c r="H8558" s="66"/>
      <c r="I8558" s="67"/>
      <c r="J8558" s="67"/>
      <c r="K8558" s="67"/>
      <c r="L8558" s="67"/>
      <c r="M8558" s="68"/>
      <c r="N8558" s="69"/>
      <c r="O8558" s="70">
        <f t="shared" si="743"/>
        <v>0</v>
      </c>
      <c r="P8558" s="71">
        <f t="shared" si="744"/>
        <v>0</v>
      </c>
      <c r="Q8558" s="7">
        <v>1</v>
      </c>
      <c r="R8558" s="72">
        <f>+VLOOKUP(B8558,[1]BASES!$A$2:$E$10701,5,0)</f>
        <v>118184.5950413223</v>
      </c>
      <c r="S8558" s="71">
        <f t="shared" si="739"/>
        <v>0</v>
      </c>
      <c r="T8558" s="71">
        <v>0</v>
      </c>
      <c r="U8558" s="71">
        <f t="shared" si="742"/>
        <v>0</v>
      </c>
      <c r="V8558" s="7">
        <v>0</v>
      </c>
      <c r="W8558" s="7">
        <v>0</v>
      </c>
      <c r="X8558" s="7">
        <v>0</v>
      </c>
      <c r="Y8558" s="73">
        <v>0.04</v>
      </c>
      <c r="Z8558" s="7"/>
      <c r="AA8558" s="7"/>
      <c r="AB8558" s="7"/>
      <c r="AC8558" s="7"/>
    </row>
    <row r="8559" spans="2:29" ht="15.75" customHeight="1" x14ac:dyDescent="0.25">
      <c r="B8559" s="62">
        <v>47453</v>
      </c>
      <c r="C8559" s="63" t="s">
        <v>8563</v>
      </c>
      <c r="D8559" s="64">
        <f t="shared" si="740"/>
        <v>352571.12330578518</v>
      </c>
      <c r="E8559" s="64">
        <f t="shared" si="741"/>
        <v>426611.05920000008</v>
      </c>
      <c r="F8559" s="64">
        <f>+VLOOKUP(B8559,[1]BASES!$A$2:$C$10701,3,0)</f>
        <v>21</v>
      </c>
      <c r="G8559" s="65">
        <f t="shared" si="738"/>
        <v>426611.05920000008</v>
      </c>
      <c r="H8559" s="66"/>
      <c r="I8559" s="67"/>
      <c r="J8559" s="67"/>
      <c r="K8559" s="67"/>
      <c r="L8559" s="67"/>
      <c r="M8559" s="68"/>
      <c r="N8559" s="69"/>
      <c r="O8559" s="70">
        <f t="shared" si="743"/>
        <v>0</v>
      </c>
      <c r="P8559" s="71">
        <f t="shared" si="744"/>
        <v>0</v>
      </c>
      <c r="Q8559" s="7">
        <v>1</v>
      </c>
      <c r="R8559" s="72">
        <f>+VLOOKUP(B8559,[1]BASES!$A$2:$E$10701,5,0)</f>
        <v>367261.58677685953</v>
      </c>
      <c r="S8559" s="71">
        <f t="shared" si="739"/>
        <v>0</v>
      </c>
      <c r="T8559" s="71">
        <v>0</v>
      </c>
      <c r="U8559" s="71">
        <f t="shared" si="742"/>
        <v>0</v>
      </c>
      <c r="V8559" s="7">
        <v>0</v>
      </c>
      <c r="W8559" s="7">
        <v>0</v>
      </c>
      <c r="X8559" s="7">
        <v>0</v>
      </c>
      <c r="Y8559" s="73">
        <v>0.04</v>
      </c>
      <c r="Z8559" s="7"/>
      <c r="AA8559" s="7"/>
      <c r="AB8559" s="7"/>
      <c r="AC8559" s="7"/>
    </row>
    <row r="8560" spans="2:29" ht="15.75" customHeight="1" x14ac:dyDescent="0.25">
      <c r="B8560" s="62">
        <v>47527</v>
      </c>
      <c r="C8560" s="63" t="s">
        <v>8564</v>
      </c>
      <c r="D8560" s="64">
        <f t="shared" si="740"/>
        <v>245695.64826446283</v>
      </c>
      <c r="E8560" s="64">
        <f t="shared" si="741"/>
        <v>297291.73440000002</v>
      </c>
      <c r="F8560" s="64">
        <f>+VLOOKUP(B8560,[1]BASES!$A$2:$C$10701,3,0)</f>
        <v>21</v>
      </c>
      <c r="G8560" s="65">
        <f t="shared" si="738"/>
        <v>297291.73440000002</v>
      </c>
      <c r="H8560" s="66"/>
      <c r="I8560" s="67"/>
      <c r="J8560" s="67"/>
      <c r="K8560" s="67"/>
      <c r="L8560" s="67"/>
      <c r="M8560" s="68"/>
      <c r="N8560" s="69"/>
      <c r="O8560" s="70">
        <f t="shared" si="743"/>
        <v>0</v>
      </c>
      <c r="P8560" s="71">
        <f t="shared" si="744"/>
        <v>0</v>
      </c>
      <c r="Q8560" s="7">
        <v>1</v>
      </c>
      <c r="R8560" s="72">
        <f>+VLOOKUP(B8560,[1]BASES!$A$2:$E$10701,5,0)</f>
        <v>255932.96694214878</v>
      </c>
      <c r="S8560" s="71">
        <f t="shared" si="739"/>
        <v>0</v>
      </c>
      <c r="T8560" s="71">
        <v>0</v>
      </c>
      <c r="U8560" s="71">
        <f t="shared" si="742"/>
        <v>0</v>
      </c>
      <c r="V8560" s="7">
        <v>0</v>
      </c>
      <c r="W8560" s="7">
        <v>0</v>
      </c>
      <c r="X8560" s="7">
        <v>0</v>
      </c>
      <c r="Y8560" s="73">
        <v>0.04</v>
      </c>
      <c r="Z8560" s="7"/>
      <c r="AA8560" s="7"/>
      <c r="AB8560" s="7"/>
      <c r="AC8560" s="7"/>
    </row>
    <row r="8561" spans="2:29" ht="15.75" customHeight="1" x14ac:dyDescent="0.25">
      <c r="B8561" s="62">
        <v>47528</v>
      </c>
      <c r="C8561" s="63" t="s">
        <v>8565</v>
      </c>
      <c r="D8561" s="64">
        <f t="shared" si="740"/>
        <v>274749.4532231405</v>
      </c>
      <c r="E8561" s="64">
        <f t="shared" si="741"/>
        <v>332446.83840000001</v>
      </c>
      <c r="F8561" s="64">
        <f>+VLOOKUP(B8561,[1]BASES!$A$2:$C$10701,3,0)</f>
        <v>21</v>
      </c>
      <c r="G8561" s="65">
        <f t="shared" si="738"/>
        <v>332446.83840000001</v>
      </c>
      <c r="H8561" s="66"/>
      <c r="I8561" s="67"/>
      <c r="J8561" s="67"/>
      <c r="K8561" s="67"/>
      <c r="L8561" s="67"/>
      <c r="M8561" s="68"/>
      <c r="N8561" s="69"/>
      <c r="O8561" s="70">
        <f t="shared" si="743"/>
        <v>0</v>
      </c>
      <c r="P8561" s="71">
        <f t="shared" si="744"/>
        <v>0</v>
      </c>
      <c r="Q8561" s="7">
        <v>1</v>
      </c>
      <c r="R8561" s="72">
        <f>+VLOOKUP(B8561,[1]BASES!$A$2:$E$10701,5,0)</f>
        <v>286197.34710743802</v>
      </c>
      <c r="S8561" s="71">
        <f t="shared" si="739"/>
        <v>0</v>
      </c>
      <c r="T8561" s="71">
        <v>0</v>
      </c>
      <c r="U8561" s="71">
        <f t="shared" si="742"/>
        <v>0</v>
      </c>
      <c r="V8561" s="7">
        <v>0</v>
      </c>
      <c r="W8561" s="7">
        <v>0</v>
      </c>
      <c r="X8561" s="7">
        <v>0</v>
      </c>
      <c r="Y8561" s="73">
        <v>0.04</v>
      </c>
      <c r="Z8561" s="7"/>
      <c r="AA8561" s="7"/>
      <c r="AB8561" s="7"/>
      <c r="AC8561" s="7"/>
    </row>
    <row r="8562" spans="2:29" ht="15.75" customHeight="1" x14ac:dyDescent="0.25">
      <c r="B8562" s="62">
        <v>47784</v>
      </c>
      <c r="C8562" s="63" t="s">
        <v>8566</v>
      </c>
      <c r="D8562" s="64" t="e">
        <f t="shared" si="740"/>
        <v>#N/A</v>
      </c>
      <c r="E8562" s="64" t="e">
        <f t="shared" si="741"/>
        <v>#N/A</v>
      </c>
      <c r="F8562" s="64" t="e">
        <f>+VLOOKUP(B8562,[1]BASES!$A$2:$C$10701,3,0)</f>
        <v>#N/A</v>
      </c>
      <c r="G8562" s="65" t="e">
        <f t="shared" si="738"/>
        <v>#N/A</v>
      </c>
      <c r="H8562" s="66"/>
      <c r="I8562" s="67"/>
      <c r="J8562" s="67"/>
      <c r="K8562" s="67"/>
      <c r="L8562" s="67"/>
      <c r="M8562" s="68"/>
      <c r="N8562" s="69"/>
      <c r="O8562" s="70">
        <f t="shared" si="743"/>
        <v>0</v>
      </c>
      <c r="P8562" s="71">
        <f t="shared" si="744"/>
        <v>0</v>
      </c>
      <c r="Q8562" s="7">
        <v>1</v>
      </c>
      <c r="R8562" s="72" t="e">
        <f>+VLOOKUP(B8562,[1]BASES!$A$2:$E$10701,5,0)</f>
        <v>#N/A</v>
      </c>
      <c r="S8562" s="71">
        <f t="shared" si="739"/>
        <v>0</v>
      </c>
      <c r="T8562" s="71">
        <v>0</v>
      </c>
      <c r="U8562" s="71">
        <f t="shared" si="742"/>
        <v>0</v>
      </c>
      <c r="V8562" s="7">
        <v>0</v>
      </c>
      <c r="W8562" s="7">
        <v>0</v>
      </c>
      <c r="X8562" s="7">
        <v>0</v>
      </c>
      <c r="Y8562" s="73">
        <v>0.04</v>
      </c>
      <c r="Z8562" s="7"/>
      <c r="AA8562" s="7"/>
      <c r="AB8562" s="7"/>
      <c r="AC8562" s="7"/>
    </row>
    <row r="8563" spans="2:29" ht="15.75" customHeight="1" x14ac:dyDescent="0.25">
      <c r="B8563" s="62">
        <v>47785</v>
      </c>
      <c r="C8563" s="63" t="s">
        <v>8567</v>
      </c>
      <c r="D8563" s="64" t="e">
        <f t="shared" si="740"/>
        <v>#N/A</v>
      </c>
      <c r="E8563" s="64" t="e">
        <f t="shared" si="741"/>
        <v>#N/A</v>
      </c>
      <c r="F8563" s="64" t="e">
        <f>+VLOOKUP(B8563,[1]BASES!$A$2:$C$10701,3,0)</f>
        <v>#N/A</v>
      </c>
      <c r="G8563" s="65" t="e">
        <f t="shared" si="738"/>
        <v>#N/A</v>
      </c>
      <c r="H8563" s="66"/>
      <c r="I8563" s="67"/>
      <c r="J8563" s="67"/>
      <c r="K8563" s="67"/>
      <c r="L8563" s="67"/>
      <c r="M8563" s="68"/>
      <c r="N8563" s="69"/>
      <c r="O8563" s="70">
        <f t="shared" si="743"/>
        <v>0</v>
      </c>
      <c r="P8563" s="71">
        <f t="shared" si="744"/>
        <v>0</v>
      </c>
      <c r="Q8563" s="7">
        <v>1</v>
      </c>
      <c r="R8563" s="72" t="e">
        <f>+VLOOKUP(B8563,[1]BASES!$A$2:$E$10701,5,0)</f>
        <v>#N/A</v>
      </c>
      <c r="S8563" s="71">
        <f t="shared" si="739"/>
        <v>0</v>
      </c>
      <c r="T8563" s="71">
        <v>0</v>
      </c>
      <c r="U8563" s="71">
        <f t="shared" si="742"/>
        <v>0</v>
      </c>
      <c r="V8563" s="7">
        <v>0</v>
      </c>
      <c r="W8563" s="7">
        <v>0</v>
      </c>
      <c r="X8563" s="7">
        <v>0</v>
      </c>
      <c r="Y8563" s="73">
        <v>0.04</v>
      </c>
      <c r="Z8563" s="7"/>
      <c r="AA8563" s="7"/>
      <c r="AB8563" s="7"/>
      <c r="AC8563" s="7"/>
    </row>
    <row r="8564" spans="2:29" ht="15.75" customHeight="1" x14ac:dyDescent="0.25">
      <c r="B8564" s="62">
        <v>47786</v>
      </c>
      <c r="C8564" s="63" t="s">
        <v>8568</v>
      </c>
      <c r="D8564" s="64" t="e">
        <f t="shared" si="740"/>
        <v>#N/A</v>
      </c>
      <c r="E8564" s="64" t="e">
        <f t="shared" si="741"/>
        <v>#N/A</v>
      </c>
      <c r="F8564" s="64" t="e">
        <f>+VLOOKUP(B8564,[1]BASES!$A$2:$C$10701,3,0)</f>
        <v>#N/A</v>
      </c>
      <c r="G8564" s="65" t="e">
        <f t="shared" si="738"/>
        <v>#N/A</v>
      </c>
      <c r="H8564" s="66"/>
      <c r="I8564" s="67"/>
      <c r="J8564" s="67"/>
      <c r="K8564" s="67"/>
      <c r="L8564" s="67"/>
      <c r="M8564" s="68"/>
      <c r="N8564" s="69"/>
      <c r="O8564" s="70">
        <f t="shared" si="743"/>
        <v>0</v>
      </c>
      <c r="P8564" s="71">
        <f t="shared" si="744"/>
        <v>0</v>
      </c>
      <c r="Q8564" s="7">
        <v>1</v>
      </c>
      <c r="R8564" s="72" t="e">
        <f>+VLOOKUP(B8564,[1]BASES!$A$2:$E$10701,5,0)</f>
        <v>#N/A</v>
      </c>
      <c r="S8564" s="71">
        <f t="shared" si="739"/>
        <v>0</v>
      </c>
      <c r="T8564" s="71">
        <v>0</v>
      </c>
      <c r="U8564" s="71">
        <f t="shared" si="742"/>
        <v>0</v>
      </c>
      <c r="V8564" s="7">
        <v>0</v>
      </c>
      <c r="W8564" s="7">
        <v>0</v>
      </c>
      <c r="X8564" s="7">
        <v>0</v>
      </c>
      <c r="Y8564" s="73">
        <v>0.04</v>
      </c>
      <c r="Z8564" s="7"/>
      <c r="AA8564" s="7"/>
      <c r="AB8564" s="7"/>
      <c r="AC8564" s="7"/>
    </row>
    <row r="8565" spans="2:29" ht="15.75" customHeight="1" x14ac:dyDescent="0.25">
      <c r="B8565" s="62">
        <v>47787</v>
      </c>
      <c r="C8565" s="63" t="s">
        <v>8569</v>
      </c>
      <c r="D8565" s="64" t="e">
        <f t="shared" si="740"/>
        <v>#N/A</v>
      </c>
      <c r="E8565" s="64" t="e">
        <f t="shared" si="741"/>
        <v>#N/A</v>
      </c>
      <c r="F8565" s="64" t="e">
        <f>+VLOOKUP(B8565,[1]BASES!$A$2:$C$10701,3,0)</f>
        <v>#N/A</v>
      </c>
      <c r="G8565" s="65" t="e">
        <f t="shared" si="738"/>
        <v>#N/A</v>
      </c>
      <c r="H8565" s="66"/>
      <c r="I8565" s="67"/>
      <c r="J8565" s="67"/>
      <c r="K8565" s="67"/>
      <c r="L8565" s="67"/>
      <c r="M8565" s="68"/>
      <c r="N8565" s="69"/>
      <c r="O8565" s="70">
        <f t="shared" si="743"/>
        <v>0</v>
      </c>
      <c r="P8565" s="71">
        <f t="shared" si="744"/>
        <v>0</v>
      </c>
      <c r="Q8565" s="7">
        <v>1</v>
      </c>
      <c r="R8565" s="72" t="e">
        <f>+VLOOKUP(B8565,[1]BASES!$A$2:$E$10701,5,0)</f>
        <v>#N/A</v>
      </c>
      <c r="S8565" s="71">
        <f t="shared" si="739"/>
        <v>0</v>
      </c>
      <c r="T8565" s="71">
        <v>0</v>
      </c>
      <c r="U8565" s="71">
        <f t="shared" si="742"/>
        <v>0</v>
      </c>
      <c r="V8565" s="7">
        <v>0</v>
      </c>
      <c r="W8565" s="7">
        <v>0</v>
      </c>
      <c r="X8565" s="7">
        <v>0</v>
      </c>
      <c r="Y8565" s="73">
        <v>0.04</v>
      </c>
      <c r="Z8565" s="7"/>
      <c r="AA8565" s="7"/>
      <c r="AB8565" s="7"/>
      <c r="AC8565" s="7"/>
    </row>
    <row r="8566" spans="2:29" ht="15.75" customHeight="1" x14ac:dyDescent="0.25">
      <c r="B8566" s="62">
        <v>47788</v>
      </c>
      <c r="C8566" s="63" t="s">
        <v>8570</v>
      </c>
      <c r="D8566" s="64" t="e">
        <f t="shared" si="740"/>
        <v>#N/A</v>
      </c>
      <c r="E8566" s="64" t="e">
        <f t="shared" si="741"/>
        <v>#N/A</v>
      </c>
      <c r="F8566" s="64" t="e">
        <f>+VLOOKUP(B8566,[1]BASES!$A$2:$C$10701,3,0)</f>
        <v>#N/A</v>
      </c>
      <c r="G8566" s="65" t="e">
        <f t="shared" si="738"/>
        <v>#N/A</v>
      </c>
      <c r="H8566" s="66"/>
      <c r="I8566" s="67"/>
      <c r="J8566" s="67"/>
      <c r="K8566" s="67"/>
      <c r="L8566" s="67"/>
      <c r="M8566" s="68"/>
      <c r="N8566" s="69"/>
      <c r="O8566" s="70">
        <f t="shared" si="743"/>
        <v>0</v>
      </c>
      <c r="P8566" s="71">
        <f t="shared" si="744"/>
        <v>0</v>
      </c>
      <c r="Q8566" s="7">
        <v>1</v>
      </c>
      <c r="R8566" s="72" t="e">
        <f>+VLOOKUP(B8566,[1]BASES!$A$2:$E$10701,5,0)</f>
        <v>#N/A</v>
      </c>
      <c r="S8566" s="71">
        <f t="shared" si="739"/>
        <v>0</v>
      </c>
      <c r="T8566" s="71">
        <v>0</v>
      </c>
      <c r="U8566" s="71">
        <f t="shared" si="742"/>
        <v>0</v>
      </c>
      <c r="V8566" s="7">
        <v>0</v>
      </c>
      <c r="W8566" s="7">
        <v>0</v>
      </c>
      <c r="X8566" s="7">
        <v>0</v>
      </c>
      <c r="Y8566" s="73">
        <v>0.04</v>
      </c>
      <c r="Z8566" s="7"/>
      <c r="AA8566" s="7"/>
      <c r="AB8566" s="7"/>
      <c r="AC8566" s="7"/>
    </row>
    <row r="8567" spans="2:29" ht="15.75" customHeight="1" x14ac:dyDescent="0.25">
      <c r="B8567" s="62">
        <v>35582</v>
      </c>
      <c r="C8567" s="63" t="s">
        <v>8571</v>
      </c>
      <c r="D8567" s="64">
        <f t="shared" si="740"/>
        <v>202026.97785123967</v>
      </c>
      <c r="E8567" s="64">
        <f t="shared" si="741"/>
        <v>244452.64319999999</v>
      </c>
      <c r="F8567" s="64">
        <f>+VLOOKUP(B8567,[1]BASES!$A$2:$C$10701,3,0)</f>
        <v>21</v>
      </c>
      <c r="G8567" s="65">
        <f t="shared" si="738"/>
        <v>244452.64319999999</v>
      </c>
      <c r="H8567" s="66"/>
      <c r="I8567" s="67"/>
      <c r="J8567" s="67"/>
      <c r="K8567" s="67"/>
      <c r="L8567" s="67"/>
      <c r="M8567" s="68"/>
      <c r="N8567" s="69"/>
      <c r="O8567" s="70">
        <f t="shared" si="743"/>
        <v>0</v>
      </c>
      <c r="P8567" s="71">
        <f t="shared" si="744"/>
        <v>0</v>
      </c>
      <c r="Q8567" s="7">
        <v>1</v>
      </c>
      <c r="R8567" s="72">
        <f>+VLOOKUP(B8567,[1]BASES!$A$2:$E$10701,5,0)</f>
        <v>210444.76859504133</v>
      </c>
      <c r="S8567" s="71">
        <f t="shared" si="739"/>
        <v>0</v>
      </c>
      <c r="T8567" s="71">
        <v>0</v>
      </c>
      <c r="U8567" s="71">
        <f t="shared" si="742"/>
        <v>0</v>
      </c>
      <c r="V8567" s="7">
        <v>0</v>
      </c>
      <c r="W8567" s="7">
        <v>0</v>
      </c>
      <c r="X8567" s="7">
        <v>0</v>
      </c>
      <c r="Y8567" s="73">
        <v>0.04</v>
      </c>
      <c r="Z8567" s="7"/>
      <c r="AA8567" s="7"/>
      <c r="AB8567" s="7"/>
      <c r="AC8567" s="7"/>
    </row>
    <row r="8568" spans="2:29" ht="15.75" customHeight="1" x14ac:dyDescent="0.25">
      <c r="B8568" s="62">
        <v>35583</v>
      </c>
      <c r="C8568" s="63" t="s">
        <v>8572</v>
      </c>
      <c r="D8568" s="64">
        <f t="shared" si="740"/>
        <v>298184.02909090911</v>
      </c>
      <c r="E8568" s="64">
        <f t="shared" si="741"/>
        <v>360802.67520000006</v>
      </c>
      <c r="F8568" s="64">
        <f>+VLOOKUP(B8568,[1]BASES!$A$2:$C$10701,3,0)</f>
        <v>21</v>
      </c>
      <c r="G8568" s="65">
        <f t="shared" si="738"/>
        <v>360802.67520000006</v>
      </c>
      <c r="H8568" s="66"/>
      <c r="I8568" s="67"/>
      <c r="J8568" s="67"/>
      <c r="K8568" s="67"/>
      <c r="L8568" s="67"/>
      <c r="M8568" s="68"/>
      <c r="N8568" s="69"/>
      <c r="O8568" s="70">
        <f t="shared" si="743"/>
        <v>0</v>
      </c>
      <c r="P8568" s="71">
        <f t="shared" si="744"/>
        <v>0</v>
      </c>
      <c r="Q8568" s="7">
        <v>1</v>
      </c>
      <c r="R8568" s="72">
        <f>+VLOOKUP(B8568,[1]BASES!$A$2:$E$10701,5,0)</f>
        <v>310608.36363636365</v>
      </c>
      <c r="S8568" s="71">
        <f t="shared" si="739"/>
        <v>0</v>
      </c>
      <c r="T8568" s="71">
        <v>0</v>
      </c>
      <c r="U8568" s="71">
        <f t="shared" si="742"/>
        <v>0</v>
      </c>
      <c r="V8568" s="7">
        <v>0</v>
      </c>
      <c r="W8568" s="7">
        <v>0</v>
      </c>
      <c r="X8568" s="7">
        <v>0</v>
      </c>
      <c r="Y8568" s="73">
        <v>0.04</v>
      </c>
      <c r="Z8568" s="7"/>
      <c r="AA8568" s="7"/>
      <c r="AB8568" s="7"/>
      <c r="AC8568" s="7"/>
    </row>
    <row r="8569" spans="2:29" ht="15.75" customHeight="1" x14ac:dyDescent="0.25">
      <c r="B8569" s="62">
        <v>36022</v>
      </c>
      <c r="C8569" s="63" t="s">
        <v>8573</v>
      </c>
      <c r="D8569" s="64">
        <f t="shared" si="740"/>
        <v>630465.70314049593</v>
      </c>
      <c r="E8569" s="64">
        <f t="shared" si="741"/>
        <v>762863.50080000004</v>
      </c>
      <c r="F8569" s="64">
        <f>+VLOOKUP(B8569,[1]BASES!$A$2:$C$10701,3,0)</f>
        <v>21</v>
      </c>
      <c r="G8569" s="65">
        <f t="shared" si="738"/>
        <v>762863.50080000004</v>
      </c>
      <c r="H8569" s="66"/>
      <c r="I8569" s="67"/>
      <c r="J8569" s="67"/>
      <c r="K8569" s="67"/>
      <c r="L8569" s="67"/>
      <c r="M8569" s="68"/>
      <c r="N8569" s="69"/>
      <c r="O8569" s="70">
        <f t="shared" si="743"/>
        <v>0</v>
      </c>
      <c r="P8569" s="71">
        <f t="shared" si="744"/>
        <v>0</v>
      </c>
      <c r="Q8569" s="7">
        <v>1</v>
      </c>
      <c r="R8569" s="72">
        <f>+VLOOKUP(B8569,[1]BASES!$A$2:$E$10701,5,0)</f>
        <v>656735.10743801657</v>
      </c>
      <c r="S8569" s="71">
        <f t="shared" si="739"/>
        <v>0</v>
      </c>
      <c r="T8569" s="71">
        <v>0</v>
      </c>
      <c r="U8569" s="71">
        <f t="shared" si="742"/>
        <v>0</v>
      </c>
      <c r="V8569" s="7">
        <v>0</v>
      </c>
      <c r="W8569" s="7">
        <v>0</v>
      </c>
      <c r="X8569" s="7">
        <v>0</v>
      </c>
      <c r="Y8569" s="73">
        <v>0.04</v>
      </c>
      <c r="Z8569" s="7"/>
      <c r="AA8569" s="7"/>
      <c r="AB8569" s="7"/>
      <c r="AC8569" s="7"/>
    </row>
    <row r="8570" spans="2:29" ht="15.75" customHeight="1" x14ac:dyDescent="0.25">
      <c r="B8570" s="62">
        <v>36239</v>
      </c>
      <c r="C8570" s="63" t="s">
        <v>8574</v>
      </c>
      <c r="D8570" s="64">
        <f t="shared" si="740"/>
        <v>397761.62380165292</v>
      </c>
      <c r="E8570" s="64">
        <f t="shared" si="741"/>
        <v>481291.56480000005</v>
      </c>
      <c r="F8570" s="64">
        <f>+VLOOKUP(B8570,[1]BASES!$A$2:$C$10701,3,0)</f>
        <v>21</v>
      </c>
      <c r="G8570" s="65">
        <f t="shared" si="738"/>
        <v>481291.56480000005</v>
      </c>
      <c r="H8570" s="66"/>
      <c r="I8570" s="67"/>
      <c r="J8570" s="67"/>
      <c r="K8570" s="67"/>
      <c r="L8570" s="67"/>
      <c r="M8570" s="68"/>
      <c r="N8570" s="69"/>
      <c r="O8570" s="70">
        <f t="shared" si="743"/>
        <v>0</v>
      </c>
      <c r="P8570" s="71">
        <f t="shared" si="744"/>
        <v>0</v>
      </c>
      <c r="Q8570" s="7">
        <v>1</v>
      </c>
      <c r="R8570" s="72">
        <f>+VLOOKUP(B8570,[1]BASES!$A$2:$E$10701,5,0)</f>
        <v>414335.02479338844</v>
      </c>
      <c r="S8570" s="71">
        <f t="shared" si="739"/>
        <v>0</v>
      </c>
      <c r="T8570" s="71">
        <v>0</v>
      </c>
      <c r="U8570" s="71">
        <f t="shared" si="742"/>
        <v>0</v>
      </c>
      <c r="V8570" s="7">
        <v>0</v>
      </c>
      <c r="W8570" s="7">
        <v>0</v>
      </c>
      <c r="X8570" s="7">
        <v>0</v>
      </c>
      <c r="Y8570" s="73">
        <v>0.04</v>
      </c>
      <c r="Z8570" s="7"/>
      <c r="AA8570" s="7"/>
      <c r="AB8570" s="7"/>
      <c r="AC8570" s="7"/>
    </row>
    <row r="8571" spans="2:29" ht="15.75" customHeight="1" x14ac:dyDescent="0.25">
      <c r="B8571" s="62">
        <v>47538</v>
      </c>
      <c r="C8571" s="63" t="s">
        <v>8575</v>
      </c>
      <c r="D8571" s="64">
        <f t="shared" si="740"/>
        <v>204289.00760330577</v>
      </c>
      <c r="E8571" s="64">
        <f t="shared" si="741"/>
        <v>247189.69919999997</v>
      </c>
      <c r="F8571" s="64">
        <f>+VLOOKUP(B8571,[1]BASES!$A$2:$C$10701,3,0)</f>
        <v>21</v>
      </c>
      <c r="G8571" s="65">
        <f t="shared" si="738"/>
        <v>247189.69919999997</v>
      </c>
      <c r="H8571" s="66"/>
      <c r="I8571" s="67"/>
      <c r="J8571" s="67"/>
      <c r="K8571" s="67"/>
      <c r="L8571" s="67"/>
      <c r="M8571" s="68"/>
      <c r="N8571" s="69"/>
      <c r="O8571" s="70">
        <f t="shared" si="743"/>
        <v>0</v>
      </c>
      <c r="P8571" s="71">
        <f t="shared" si="744"/>
        <v>0</v>
      </c>
      <c r="Q8571" s="7">
        <v>1</v>
      </c>
      <c r="R8571" s="72">
        <f>+VLOOKUP(B8571,[1]BASES!$A$2:$E$10701,5,0)</f>
        <v>212801.04958677685</v>
      </c>
      <c r="S8571" s="71">
        <f t="shared" si="739"/>
        <v>0</v>
      </c>
      <c r="T8571" s="71">
        <v>0</v>
      </c>
      <c r="U8571" s="71">
        <f t="shared" si="742"/>
        <v>0</v>
      </c>
      <c r="V8571" s="7">
        <v>0</v>
      </c>
      <c r="W8571" s="7">
        <v>0</v>
      </c>
      <c r="X8571" s="7">
        <v>0</v>
      </c>
      <c r="Y8571" s="73">
        <v>0.04</v>
      </c>
      <c r="Z8571" s="7"/>
      <c r="AA8571" s="7"/>
      <c r="AB8571" s="7"/>
      <c r="AC8571" s="7"/>
    </row>
    <row r="8572" spans="2:29" ht="15.75" customHeight="1" x14ac:dyDescent="0.25">
      <c r="B8572" s="62">
        <v>47539</v>
      </c>
      <c r="C8572" s="63" t="s">
        <v>8576</v>
      </c>
      <c r="D8572" s="64">
        <f t="shared" si="740"/>
        <v>173228.54082644629</v>
      </c>
      <c r="E8572" s="64">
        <f t="shared" si="741"/>
        <v>209606.5344</v>
      </c>
      <c r="F8572" s="64">
        <f>+VLOOKUP(B8572,[1]BASES!$A$2:$C$10701,3,0)</f>
        <v>21</v>
      </c>
      <c r="G8572" s="65">
        <f t="shared" si="738"/>
        <v>209606.5344</v>
      </c>
      <c r="H8572" s="66"/>
      <c r="I8572" s="67"/>
      <c r="J8572" s="67"/>
      <c r="K8572" s="67"/>
      <c r="L8572" s="67"/>
      <c r="M8572" s="68"/>
      <c r="N8572" s="69"/>
      <c r="O8572" s="70">
        <f t="shared" si="743"/>
        <v>0</v>
      </c>
      <c r="P8572" s="71">
        <f t="shared" si="744"/>
        <v>0</v>
      </c>
      <c r="Q8572" s="7">
        <v>1</v>
      </c>
      <c r="R8572" s="72">
        <f>+VLOOKUP(B8572,[1]BASES!$A$2:$E$10701,5,0)</f>
        <v>180446.3966942149</v>
      </c>
      <c r="S8572" s="71">
        <f t="shared" si="739"/>
        <v>0</v>
      </c>
      <c r="T8572" s="71">
        <v>0</v>
      </c>
      <c r="U8572" s="71">
        <f t="shared" si="742"/>
        <v>0</v>
      </c>
      <c r="V8572" s="7">
        <v>0</v>
      </c>
      <c r="W8572" s="7">
        <v>0</v>
      </c>
      <c r="X8572" s="7">
        <v>0</v>
      </c>
      <c r="Y8572" s="73">
        <v>0.04</v>
      </c>
      <c r="Z8572" s="7"/>
      <c r="AA8572" s="7"/>
      <c r="AB8572" s="7"/>
      <c r="AC8572" s="7"/>
    </row>
    <row r="8573" spans="2:29" ht="15.75" customHeight="1" x14ac:dyDescent="0.25">
      <c r="B8573" s="62">
        <v>47540</v>
      </c>
      <c r="C8573" s="63" t="s">
        <v>8577</v>
      </c>
      <c r="D8573" s="64">
        <f t="shared" si="740"/>
        <v>79009.134545454537</v>
      </c>
      <c r="E8573" s="64">
        <f t="shared" si="741"/>
        <v>95601.05279999999</v>
      </c>
      <c r="F8573" s="64">
        <f>+VLOOKUP(B8573,[1]BASES!$A$2:$C$10701,3,0)</f>
        <v>21</v>
      </c>
      <c r="G8573" s="65">
        <f t="shared" si="738"/>
        <v>95601.05279999999</v>
      </c>
      <c r="H8573" s="66"/>
      <c r="I8573" s="67"/>
      <c r="J8573" s="67"/>
      <c r="K8573" s="67"/>
      <c r="L8573" s="67"/>
      <c r="M8573" s="68"/>
      <c r="N8573" s="69"/>
      <c r="O8573" s="70">
        <f t="shared" si="743"/>
        <v>0</v>
      </c>
      <c r="P8573" s="71">
        <f t="shared" si="744"/>
        <v>0</v>
      </c>
      <c r="Q8573" s="7">
        <v>1</v>
      </c>
      <c r="R8573" s="72">
        <f>+VLOOKUP(B8573,[1]BASES!$A$2:$E$10701,5,0)</f>
        <v>82301.181818181809</v>
      </c>
      <c r="S8573" s="71">
        <f t="shared" si="739"/>
        <v>0</v>
      </c>
      <c r="T8573" s="71">
        <v>0</v>
      </c>
      <c r="U8573" s="71">
        <f t="shared" si="742"/>
        <v>0</v>
      </c>
      <c r="V8573" s="7">
        <v>0</v>
      </c>
      <c r="W8573" s="7">
        <v>0</v>
      </c>
      <c r="X8573" s="7">
        <v>0</v>
      </c>
      <c r="Y8573" s="73">
        <v>0.04</v>
      </c>
      <c r="Z8573" s="7"/>
      <c r="AA8573" s="7"/>
      <c r="AB8573" s="7"/>
      <c r="AC8573" s="7"/>
    </row>
    <row r="8574" spans="2:29" ht="15.75" customHeight="1" x14ac:dyDescent="0.25">
      <c r="B8574" s="62">
        <v>47541</v>
      </c>
      <c r="C8574" s="63" t="s">
        <v>8578</v>
      </c>
      <c r="D8574" s="64">
        <f t="shared" si="740"/>
        <v>42568.185123966941</v>
      </c>
      <c r="E8574" s="64">
        <f t="shared" si="741"/>
        <v>51507.504000000001</v>
      </c>
      <c r="F8574" s="64">
        <f>+VLOOKUP(B8574,[1]BASES!$A$2:$C$10701,3,0)</f>
        <v>21</v>
      </c>
      <c r="G8574" s="65">
        <f t="shared" si="738"/>
        <v>51507.504000000001</v>
      </c>
      <c r="H8574" s="66"/>
      <c r="I8574" s="67"/>
      <c r="J8574" s="67"/>
      <c r="K8574" s="67"/>
      <c r="L8574" s="67"/>
      <c r="M8574" s="68"/>
      <c r="N8574" s="69"/>
      <c r="O8574" s="70">
        <f t="shared" si="743"/>
        <v>0</v>
      </c>
      <c r="P8574" s="71">
        <f t="shared" si="744"/>
        <v>0</v>
      </c>
      <c r="Q8574" s="7">
        <v>1</v>
      </c>
      <c r="R8574" s="72">
        <f>+VLOOKUP(B8574,[1]BASES!$A$2:$E$10701,5,0)</f>
        <v>44341.859504132233</v>
      </c>
      <c r="S8574" s="71">
        <f t="shared" si="739"/>
        <v>0</v>
      </c>
      <c r="T8574" s="71">
        <v>0</v>
      </c>
      <c r="U8574" s="71">
        <f t="shared" si="742"/>
        <v>0</v>
      </c>
      <c r="V8574" s="7">
        <v>0</v>
      </c>
      <c r="W8574" s="7">
        <v>0</v>
      </c>
      <c r="X8574" s="7">
        <v>0</v>
      </c>
      <c r="Y8574" s="73">
        <v>0.04</v>
      </c>
      <c r="Z8574" s="7"/>
      <c r="AA8574" s="7"/>
      <c r="AB8574" s="7"/>
      <c r="AC8574" s="7"/>
    </row>
    <row r="8575" spans="2:29" ht="15.75" customHeight="1" x14ac:dyDescent="0.25">
      <c r="B8575" s="62">
        <v>46908</v>
      </c>
      <c r="C8575" s="63" t="s">
        <v>8579</v>
      </c>
      <c r="D8575" s="64">
        <f t="shared" si="740"/>
        <v>91225.110743801648</v>
      </c>
      <c r="E8575" s="64">
        <f t="shared" si="741"/>
        <v>110382.38399999999</v>
      </c>
      <c r="F8575" s="64">
        <f>+VLOOKUP(B8575,[1]BASES!$A$2:$C$10701,3,0)</f>
        <v>21</v>
      </c>
      <c r="G8575" s="65">
        <f t="shared" si="738"/>
        <v>110382.38399999999</v>
      </c>
      <c r="H8575" s="66"/>
      <c r="I8575" s="67"/>
      <c r="J8575" s="67"/>
      <c r="K8575" s="67"/>
      <c r="L8575" s="67"/>
      <c r="M8575" s="68"/>
      <c r="N8575" s="69"/>
      <c r="O8575" s="70">
        <f t="shared" si="743"/>
        <v>0</v>
      </c>
      <c r="P8575" s="71">
        <f t="shared" si="744"/>
        <v>0</v>
      </c>
      <c r="Q8575" s="7">
        <v>1</v>
      </c>
      <c r="R8575" s="72">
        <f>+VLOOKUP(B8575,[1]BASES!$A$2:$E$10701,5,0)</f>
        <v>95026.157024793385</v>
      </c>
      <c r="S8575" s="71">
        <f t="shared" si="739"/>
        <v>0</v>
      </c>
      <c r="T8575" s="71">
        <v>0</v>
      </c>
      <c r="U8575" s="71">
        <f t="shared" si="742"/>
        <v>0</v>
      </c>
      <c r="V8575" s="7">
        <v>0</v>
      </c>
      <c r="W8575" s="7">
        <v>0</v>
      </c>
      <c r="X8575" s="7">
        <v>0</v>
      </c>
      <c r="Y8575" s="73">
        <v>0.04</v>
      </c>
      <c r="Z8575" s="7"/>
      <c r="AA8575" s="7"/>
      <c r="AB8575" s="7"/>
      <c r="AC8575" s="7"/>
    </row>
    <row r="8576" spans="2:29" ht="15.75" customHeight="1" x14ac:dyDescent="0.25">
      <c r="B8576" s="62">
        <v>46909</v>
      </c>
      <c r="C8576" s="63" t="s">
        <v>8580</v>
      </c>
      <c r="D8576" s="64">
        <f t="shared" si="740"/>
        <v>42704.005289256202</v>
      </c>
      <c r="E8576" s="64">
        <f t="shared" si="741"/>
        <v>51671.846400000002</v>
      </c>
      <c r="F8576" s="64">
        <f>+VLOOKUP(B8576,[1]BASES!$A$2:$C$10701,3,0)</f>
        <v>21</v>
      </c>
      <c r="G8576" s="65">
        <f t="shared" si="738"/>
        <v>51671.846400000002</v>
      </c>
      <c r="H8576" s="66"/>
      <c r="I8576" s="67"/>
      <c r="J8576" s="67"/>
      <c r="K8576" s="67"/>
      <c r="L8576" s="67"/>
      <c r="M8576" s="68"/>
      <c r="N8576" s="69"/>
      <c r="O8576" s="70">
        <f t="shared" si="743"/>
        <v>0</v>
      </c>
      <c r="P8576" s="71">
        <f t="shared" si="744"/>
        <v>0</v>
      </c>
      <c r="Q8576" s="7">
        <v>1</v>
      </c>
      <c r="R8576" s="72">
        <f>+VLOOKUP(B8576,[1]BASES!$A$2:$E$10701,5,0)</f>
        <v>44483.338842975209</v>
      </c>
      <c r="S8576" s="71">
        <f t="shared" si="739"/>
        <v>0</v>
      </c>
      <c r="T8576" s="71">
        <v>0</v>
      </c>
      <c r="U8576" s="71">
        <f t="shared" si="742"/>
        <v>0</v>
      </c>
      <c r="V8576" s="7">
        <v>0</v>
      </c>
      <c r="W8576" s="7">
        <v>0</v>
      </c>
      <c r="X8576" s="7">
        <v>0</v>
      </c>
      <c r="Y8576" s="73">
        <v>0.04</v>
      </c>
      <c r="Z8576" s="7"/>
      <c r="AA8576" s="7"/>
      <c r="AB8576" s="7"/>
      <c r="AC8576" s="7"/>
    </row>
    <row r="8577" spans="2:29" ht="15.75" customHeight="1" x14ac:dyDescent="0.25">
      <c r="B8577" s="62">
        <v>47151</v>
      </c>
      <c r="C8577" s="63" t="s">
        <v>8581</v>
      </c>
      <c r="D8577" s="64">
        <f t="shared" si="740"/>
        <v>70122.120991735545</v>
      </c>
      <c r="E8577" s="64">
        <f t="shared" si="741"/>
        <v>84847.766400000008</v>
      </c>
      <c r="F8577" s="64">
        <f>+VLOOKUP(B8577,[1]BASES!$A$2:$C$10701,3,0)</f>
        <v>21</v>
      </c>
      <c r="G8577" s="65">
        <f t="shared" si="738"/>
        <v>84847.766400000008</v>
      </c>
      <c r="H8577" s="66"/>
      <c r="I8577" s="67"/>
      <c r="J8577" s="67"/>
      <c r="K8577" s="67"/>
      <c r="L8577" s="67"/>
      <c r="M8577" s="68"/>
      <c r="N8577" s="69"/>
      <c r="O8577" s="70">
        <f t="shared" si="743"/>
        <v>0</v>
      </c>
      <c r="P8577" s="71">
        <f t="shared" si="744"/>
        <v>0</v>
      </c>
      <c r="Q8577" s="7">
        <v>1</v>
      </c>
      <c r="R8577" s="72">
        <f>+VLOOKUP(B8577,[1]BASES!$A$2:$E$10701,5,0)</f>
        <v>73043.876033057852</v>
      </c>
      <c r="S8577" s="71">
        <f t="shared" si="739"/>
        <v>0</v>
      </c>
      <c r="T8577" s="71">
        <v>0</v>
      </c>
      <c r="U8577" s="71">
        <f t="shared" si="742"/>
        <v>0</v>
      </c>
      <c r="V8577" s="7">
        <v>0</v>
      </c>
      <c r="W8577" s="7">
        <v>0</v>
      </c>
      <c r="X8577" s="7">
        <v>0</v>
      </c>
      <c r="Y8577" s="73">
        <v>0.04</v>
      </c>
      <c r="Z8577" s="7"/>
      <c r="AA8577" s="7"/>
      <c r="AB8577" s="7"/>
      <c r="AC8577" s="7"/>
    </row>
    <row r="8578" spans="2:29" ht="15.75" customHeight="1" x14ac:dyDescent="0.25">
      <c r="B8578" s="62">
        <v>31405</v>
      </c>
      <c r="C8578" s="63" t="s">
        <v>8582</v>
      </c>
      <c r="D8578" s="64">
        <f t="shared" si="740"/>
        <v>52612.157355371906</v>
      </c>
      <c r="E8578" s="64">
        <f t="shared" si="741"/>
        <v>63660.710400000011</v>
      </c>
      <c r="F8578" s="64">
        <f>+VLOOKUP(B8578,[1]BASES!$A$2:$C$10701,3,0)</f>
        <v>21</v>
      </c>
      <c r="G8578" s="65">
        <f t="shared" si="738"/>
        <v>63660.710400000011</v>
      </c>
      <c r="H8578" s="66"/>
      <c r="I8578" s="67"/>
      <c r="J8578" s="67"/>
      <c r="K8578" s="67"/>
      <c r="L8578" s="67"/>
      <c r="M8578" s="68"/>
      <c r="N8578" s="69"/>
      <c r="O8578" s="70">
        <f t="shared" si="743"/>
        <v>0</v>
      </c>
      <c r="P8578" s="71">
        <f t="shared" si="744"/>
        <v>0</v>
      </c>
      <c r="Q8578" s="7">
        <v>1</v>
      </c>
      <c r="R8578" s="72">
        <f>+VLOOKUP(B8578,[1]BASES!$A$2:$E$10701,5,0)</f>
        <v>54804.330578512403</v>
      </c>
      <c r="S8578" s="71">
        <f t="shared" si="739"/>
        <v>0</v>
      </c>
      <c r="T8578" s="71">
        <v>0</v>
      </c>
      <c r="U8578" s="71">
        <f t="shared" si="742"/>
        <v>0</v>
      </c>
      <c r="V8578" s="7">
        <v>0</v>
      </c>
      <c r="W8578" s="7">
        <v>0</v>
      </c>
      <c r="X8578" s="7">
        <v>0</v>
      </c>
      <c r="Y8578" s="73">
        <v>0.04</v>
      </c>
      <c r="Z8578" s="7"/>
      <c r="AA8578" s="7"/>
      <c r="AB8578" s="7"/>
      <c r="AC8578" s="7"/>
    </row>
    <row r="8579" spans="2:29" ht="15.75" customHeight="1" x14ac:dyDescent="0.25">
      <c r="B8579" s="62">
        <v>31406</v>
      </c>
      <c r="C8579" s="63" t="s">
        <v>8583</v>
      </c>
      <c r="D8579" s="64">
        <f t="shared" si="740"/>
        <v>40943.880991735539</v>
      </c>
      <c r="E8579" s="64">
        <f t="shared" si="741"/>
        <v>49542.096000000005</v>
      </c>
      <c r="F8579" s="64">
        <f>+VLOOKUP(B8579,[1]BASES!$A$2:$C$10701,3,0)</f>
        <v>21</v>
      </c>
      <c r="G8579" s="65">
        <f t="shared" si="738"/>
        <v>49542.096000000005</v>
      </c>
      <c r="H8579" s="66"/>
      <c r="I8579" s="67"/>
      <c r="J8579" s="67"/>
      <c r="K8579" s="67"/>
      <c r="L8579" s="67"/>
      <c r="M8579" s="68"/>
      <c r="N8579" s="69"/>
      <c r="O8579" s="70">
        <f t="shared" si="743"/>
        <v>0</v>
      </c>
      <c r="P8579" s="71">
        <f t="shared" si="744"/>
        <v>0</v>
      </c>
      <c r="Q8579" s="7">
        <v>1</v>
      </c>
      <c r="R8579" s="72">
        <f>+VLOOKUP(B8579,[1]BASES!$A$2:$E$10701,5,0)</f>
        <v>42649.876033057852</v>
      </c>
      <c r="S8579" s="71">
        <f t="shared" si="739"/>
        <v>0</v>
      </c>
      <c r="T8579" s="71">
        <v>0</v>
      </c>
      <c r="U8579" s="71">
        <f t="shared" si="742"/>
        <v>0</v>
      </c>
      <c r="V8579" s="7">
        <v>0</v>
      </c>
      <c r="W8579" s="7">
        <v>0</v>
      </c>
      <c r="X8579" s="7">
        <v>0</v>
      </c>
      <c r="Y8579" s="73">
        <v>0.04</v>
      </c>
      <c r="Z8579" s="7"/>
      <c r="AA8579" s="7"/>
      <c r="AB8579" s="7"/>
      <c r="AC8579" s="7"/>
    </row>
    <row r="8580" spans="2:29" ht="15.75" customHeight="1" x14ac:dyDescent="0.25">
      <c r="B8580" s="62">
        <v>31482</v>
      </c>
      <c r="C8580" s="63" t="s">
        <v>8584</v>
      </c>
      <c r="D8580" s="64">
        <f t="shared" si="740"/>
        <v>29477.260165289255</v>
      </c>
      <c r="E8580" s="64">
        <f t="shared" si="741"/>
        <v>35667.484799999998</v>
      </c>
      <c r="F8580" s="64">
        <f>+VLOOKUP(B8580,[1]BASES!$A$2:$C$10701,3,0)</f>
        <v>21</v>
      </c>
      <c r="G8580" s="65">
        <f t="shared" si="738"/>
        <v>35667.484799999998</v>
      </c>
      <c r="H8580" s="66"/>
      <c r="I8580" s="67"/>
      <c r="J8580" s="67"/>
      <c r="K8580" s="67"/>
      <c r="L8580" s="67"/>
      <c r="M8580" s="68"/>
      <c r="N8580" s="69"/>
      <c r="O8580" s="70">
        <f t="shared" si="743"/>
        <v>0</v>
      </c>
      <c r="P8580" s="71">
        <f t="shared" si="744"/>
        <v>0</v>
      </c>
      <c r="Q8580" s="7">
        <v>1</v>
      </c>
      <c r="R8580" s="72">
        <f>+VLOOKUP(B8580,[1]BASES!$A$2:$E$10701,5,0)</f>
        <v>30705.479338842975</v>
      </c>
      <c r="S8580" s="71">
        <f t="shared" si="739"/>
        <v>0</v>
      </c>
      <c r="T8580" s="71">
        <v>0</v>
      </c>
      <c r="U8580" s="71">
        <f t="shared" si="742"/>
        <v>0</v>
      </c>
      <c r="V8580" s="7">
        <v>0</v>
      </c>
      <c r="W8580" s="7">
        <v>0</v>
      </c>
      <c r="X8580" s="7">
        <v>0</v>
      </c>
      <c r="Y8580" s="73">
        <v>0.04</v>
      </c>
      <c r="Z8580" s="7"/>
      <c r="AA8580" s="7"/>
      <c r="AB8580" s="7"/>
      <c r="AC8580" s="7"/>
    </row>
    <row r="8581" spans="2:29" ht="15.75" customHeight="1" x14ac:dyDescent="0.25">
      <c r="B8581" s="62">
        <v>31495</v>
      </c>
      <c r="C8581" s="63" t="s">
        <v>8585</v>
      </c>
      <c r="D8581" s="64">
        <f t="shared" si="740"/>
        <v>52655.960330578513</v>
      </c>
      <c r="E8581" s="64">
        <f t="shared" si="741"/>
        <v>63713.712</v>
      </c>
      <c r="F8581" s="64">
        <f>+VLOOKUP(B8581,[1]BASES!$A$2:$C$10701,3,0)</f>
        <v>21</v>
      </c>
      <c r="G8581" s="65">
        <f t="shared" si="738"/>
        <v>63713.712</v>
      </c>
      <c r="H8581" s="66"/>
      <c r="I8581" s="67"/>
      <c r="J8581" s="67"/>
      <c r="K8581" s="67"/>
      <c r="L8581" s="67"/>
      <c r="M8581" s="68"/>
      <c r="N8581" s="69"/>
      <c r="O8581" s="70">
        <f t="shared" si="743"/>
        <v>0</v>
      </c>
      <c r="P8581" s="71">
        <f t="shared" si="744"/>
        <v>0</v>
      </c>
      <c r="Q8581" s="7">
        <v>1</v>
      </c>
      <c r="R8581" s="72">
        <f>+VLOOKUP(B8581,[1]BASES!$A$2:$E$10701,5,0)</f>
        <v>54849.958677685951</v>
      </c>
      <c r="S8581" s="71">
        <f t="shared" si="739"/>
        <v>0</v>
      </c>
      <c r="T8581" s="71">
        <v>0</v>
      </c>
      <c r="U8581" s="71">
        <f t="shared" si="742"/>
        <v>0</v>
      </c>
      <c r="V8581" s="7">
        <v>0</v>
      </c>
      <c r="W8581" s="7">
        <v>0</v>
      </c>
      <c r="X8581" s="7">
        <v>0</v>
      </c>
      <c r="Y8581" s="73">
        <v>0.04</v>
      </c>
      <c r="Z8581" s="7"/>
      <c r="AA8581" s="7"/>
      <c r="AB8581" s="7"/>
      <c r="AC8581" s="7"/>
    </row>
    <row r="8582" spans="2:29" ht="15.75" customHeight="1" x14ac:dyDescent="0.25">
      <c r="B8582" s="62">
        <v>31916</v>
      </c>
      <c r="C8582" s="63" t="s">
        <v>8586</v>
      </c>
      <c r="D8582" s="64">
        <f t="shared" si="740"/>
        <v>27537.203305785126</v>
      </c>
      <c r="E8582" s="64">
        <f t="shared" si="741"/>
        <v>33320.016000000003</v>
      </c>
      <c r="F8582" s="64">
        <f>+VLOOKUP(B8582,[1]BASES!$A$2:$C$10701,3,0)</f>
        <v>21</v>
      </c>
      <c r="G8582" s="65">
        <f t="shared" si="738"/>
        <v>33320.016000000003</v>
      </c>
      <c r="H8582" s="66"/>
      <c r="I8582" s="67"/>
      <c r="J8582" s="67"/>
      <c r="K8582" s="67"/>
      <c r="L8582" s="67"/>
      <c r="M8582" s="68"/>
      <c r="N8582" s="69"/>
      <c r="O8582" s="70">
        <f t="shared" si="743"/>
        <v>0</v>
      </c>
      <c r="P8582" s="71">
        <f t="shared" si="744"/>
        <v>0</v>
      </c>
      <c r="Q8582" s="7">
        <v>1</v>
      </c>
      <c r="R8582" s="72">
        <f>+VLOOKUP(B8582,[1]BASES!$A$2:$E$10701,5,0)</f>
        <v>28684.586776859505</v>
      </c>
      <c r="S8582" s="71">
        <f t="shared" si="739"/>
        <v>0</v>
      </c>
      <c r="T8582" s="71">
        <v>0</v>
      </c>
      <c r="U8582" s="71">
        <f t="shared" si="742"/>
        <v>0</v>
      </c>
      <c r="V8582" s="7">
        <v>0</v>
      </c>
      <c r="W8582" s="7">
        <v>0</v>
      </c>
      <c r="X8582" s="7">
        <v>0</v>
      </c>
      <c r="Y8582" s="73">
        <v>0.04</v>
      </c>
      <c r="Z8582" s="7"/>
      <c r="AA8582" s="7"/>
      <c r="AB8582" s="7"/>
      <c r="AC8582" s="7"/>
    </row>
    <row r="8583" spans="2:29" ht="15.75" customHeight="1" x14ac:dyDescent="0.25">
      <c r="B8583" s="62">
        <v>31917</v>
      </c>
      <c r="C8583" s="63" t="s">
        <v>8587</v>
      </c>
      <c r="D8583" s="64">
        <f t="shared" si="740"/>
        <v>29527.648264462809</v>
      </c>
      <c r="E8583" s="64">
        <f t="shared" si="741"/>
        <v>35728.454400000002</v>
      </c>
      <c r="F8583" s="64">
        <f>+VLOOKUP(B8583,[1]BASES!$A$2:$C$10701,3,0)</f>
        <v>21</v>
      </c>
      <c r="G8583" s="65">
        <f t="shared" si="738"/>
        <v>35728.454400000002</v>
      </c>
      <c r="H8583" s="66"/>
      <c r="I8583" s="67"/>
      <c r="J8583" s="67"/>
      <c r="K8583" s="67"/>
      <c r="L8583" s="67"/>
      <c r="M8583" s="68"/>
      <c r="N8583" s="69"/>
      <c r="O8583" s="70">
        <f t="shared" si="743"/>
        <v>0</v>
      </c>
      <c r="P8583" s="71">
        <f t="shared" si="744"/>
        <v>0</v>
      </c>
      <c r="Q8583" s="7">
        <v>1</v>
      </c>
      <c r="R8583" s="72">
        <f>+VLOOKUP(B8583,[1]BASES!$A$2:$E$10701,5,0)</f>
        <v>30757.96694214876</v>
      </c>
      <c r="S8583" s="71">
        <f t="shared" si="739"/>
        <v>0</v>
      </c>
      <c r="T8583" s="71">
        <v>0</v>
      </c>
      <c r="U8583" s="71">
        <f t="shared" si="742"/>
        <v>0</v>
      </c>
      <c r="V8583" s="7">
        <v>0</v>
      </c>
      <c r="W8583" s="7">
        <v>0</v>
      </c>
      <c r="X8583" s="7">
        <v>0</v>
      </c>
      <c r="Y8583" s="73">
        <v>0.04</v>
      </c>
      <c r="Z8583" s="7"/>
      <c r="AA8583" s="7"/>
      <c r="AB8583" s="7"/>
      <c r="AC8583" s="7"/>
    </row>
    <row r="8584" spans="2:29" ht="15.75" customHeight="1" x14ac:dyDescent="0.25">
      <c r="B8584" s="62">
        <v>31918</v>
      </c>
      <c r="C8584" s="63" t="s">
        <v>8588</v>
      </c>
      <c r="D8584" s="64">
        <f t="shared" si="740"/>
        <v>47717.894876033053</v>
      </c>
      <c r="E8584" s="64">
        <f t="shared" si="741"/>
        <v>57738.652799999996</v>
      </c>
      <c r="F8584" s="64">
        <f>+VLOOKUP(B8584,[1]BASES!$A$2:$C$10701,3,0)</f>
        <v>21</v>
      </c>
      <c r="G8584" s="65">
        <f t="shared" si="738"/>
        <v>57738.652799999996</v>
      </c>
      <c r="H8584" s="66"/>
      <c r="I8584" s="67"/>
      <c r="J8584" s="67"/>
      <c r="K8584" s="67"/>
      <c r="L8584" s="67"/>
      <c r="M8584" s="68"/>
      <c r="N8584" s="69"/>
      <c r="O8584" s="70">
        <f t="shared" si="743"/>
        <v>0</v>
      </c>
      <c r="P8584" s="71">
        <f t="shared" si="744"/>
        <v>0</v>
      </c>
      <c r="Q8584" s="7">
        <v>1</v>
      </c>
      <c r="R8584" s="72">
        <f>+VLOOKUP(B8584,[1]BASES!$A$2:$E$10701,5,0)</f>
        <v>49706.140495867767</v>
      </c>
      <c r="S8584" s="71">
        <f t="shared" si="739"/>
        <v>0</v>
      </c>
      <c r="T8584" s="71">
        <v>0</v>
      </c>
      <c r="U8584" s="71">
        <f t="shared" si="742"/>
        <v>0</v>
      </c>
      <c r="V8584" s="7">
        <v>0</v>
      </c>
      <c r="W8584" s="7">
        <v>0</v>
      </c>
      <c r="X8584" s="7">
        <v>0</v>
      </c>
      <c r="Y8584" s="73">
        <v>0.04</v>
      </c>
      <c r="Z8584" s="7"/>
      <c r="AA8584" s="7"/>
      <c r="AB8584" s="7"/>
      <c r="AC8584" s="7"/>
    </row>
    <row r="8585" spans="2:29" ht="15.75" customHeight="1" x14ac:dyDescent="0.25">
      <c r="B8585" s="62">
        <v>31984</v>
      </c>
      <c r="C8585" s="63" t="s">
        <v>8589</v>
      </c>
      <c r="D8585" s="64">
        <f t="shared" si="740"/>
        <v>56302.07206611571</v>
      </c>
      <c r="E8585" s="64">
        <f t="shared" si="741"/>
        <v>68125.507200000007</v>
      </c>
      <c r="F8585" s="64">
        <f>+VLOOKUP(B8585,[1]BASES!$A$2:$C$10701,3,0)</f>
        <v>21</v>
      </c>
      <c r="G8585" s="65">
        <f t="shared" si="738"/>
        <v>68125.507200000007</v>
      </c>
      <c r="H8585" s="66"/>
      <c r="I8585" s="67"/>
      <c r="J8585" s="67"/>
      <c r="K8585" s="67"/>
      <c r="L8585" s="67"/>
      <c r="M8585" s="68"/>
      <c r="N8585" s="69"/>
      <c r="O8585" s="70">
        <f t="shared" si="743"/>
        <v>0</v>
      </c>
      <c r="P8585" s="71">
        <f t="shared" si="744"/>
        <v>0</v>
      </c>
      <c r="Q8585" s="7">
        <v>1</v>
      </c>
      <c r="R8585" s="72">
        <f>+VLOOKUP(B8585,[1]BASES!$A$2:$E$10701,5,0)</f>
        <v>58647.991735537194</v>
      </c>
      <c r="S8585" s="71">
        <f t="shared" si="739"/>
        <v>0</v>
      </c>
      <c r="T8585" s="71">
        <v>0</v>
      </c>
      <c r="U8585" s="71">
        <f t="shared" si="742"/>
        <v>0</v>
      </c>
      <c r="V8585" s="7">
        <v>0</v>
      </c>
      <c r="W8585" s="7">
        <v>0</v>
      </c>
      <c r="X8585" s="7">
        <v>0</v>
      </c>
      <c r="Y8585" s="73">
        <v>0.04</v>
      </c>
      <c r="Z8585" s="7"/>
      <c r="AA8585" s="7"/>
      <c r="AB8585" s="7"/>
      <c r="AC8585" s="7"/>
    </row>
    <row r="8586" spans="2:29" ht="15.75" customHeight="1" x14ac:dyDescent="0.25">
      <c r="B8586" s="62">
        <v>32418</v>
      </c>
      <c r="C8586" s="63" t="s">
        <v>8590</v>
      </c>
      <c r="D8586" s="64" t="e">
        <f t="shared" si="740"/>
        <v>#N/A</v>
      </c>
      <c r="E8586" s="64" t="e">
        <f t="shared" si="741"/>
        <v>#N/A</v>
      </c>
      <c r="F8586" s="64" t="e">
        <f>+VLOOKUP(B8586,[1]BASES!$A$2:$C$10701,3,0)</f>
        <v>#N/A</v>
      </c>
      <c r="G8586" s="65" t="e">
        <f t="shared" si="738"/>
        <v>#N/A</v>
      </c>
      <c r="H8586" s="66"/>
      <c r="I8586" s="67"/>
      <c r="J8586" s="67"/>
      <c r="K8586" s="67"/>
      <c r="L8586" s="67"/>
      <c r="M8586" s="68"/>
      <c r="N8586" s="69"/>
      <c r="O8586" s="70">
        <f t="shared" si="743"/>
        <v>0</v>
      </c>
      <c r="P8586" s="71">
        <f t="shared" si="744"/>
        <v>0</v>
      </c>
      <c r="Q8586" s="7">
        <v>1</v>
      </c>
      <c r="R8586" s="72" t="e">
        <f>+VLOOKUP(B8586,[1]BASES!$A$2:$E$10701,5,0)</f>
        <v>#N/A</v>
      </c>
      <c r="S8586" s="71">
        <f t="shared" si="739"/>
        <v>0</v>
      </c>
      <c r="T8586" s="71">
        <v>0</v>
      </c>
      <c r="U8586" s="71">
        <f t="shared" si="742"/>
        <v>0</v>
      </c>
      <c r="V8586" s="7">
        <v>0</v>
      </c>
      <c r="W8586" s="7">
        <v>0</v>
      </c>
      <c r="X8586" s="7">
        <v>0</v>
      </c>
      <c r="Y8586" s="73">
        <v>0.04</v>
      </c>
      <c r="Z8586" s="7"/>
      <c r="AA8586" s="7"/>
      <c r="AB8586" s="7"/>
      <c r="AC8586" s="7"/>
    </row>
    <row r="8587" spans="2:29" ht="15.75" customHeight="1" x14ac:dyDescent="0.25">
      <c r="B8587" s="62">
        <v>32710</v>
      </c>
      <c r="C8587" s="63" t="s">
        <v>8591</v>
      </c>
      <c r="D8587" s="64">
        <f t="shared" si="740"/>
        <v>39418.909090909096</v>
      </c>
      <c r="E8587" s="64">
        <f t="shared" si="741"/>
        <v>47696.880000000005</v>
      </c>
      <c r="F8587" s="64">
        <f>+VLOOKUP(B8587,[1]BASES!$A$2:$C$10701,3,0)</f>
        <v>21</v>
      </c>
      <c r="G8587" s="65">
        <f t="shared" si="738"/>
        <v>47696.880000000005</v>
      </c>
      <c r="H8587" s="66"/>
      <c r="I8587" s="67"/>
      <c r="J8587" s="67"/>
      <c r="K8587" s="67"/>
      <c r="L8587" s="67"/>
      <c r="M8587" s="68"/>
      <c r="N8587" s="69"/>
      <c r="O8587" s="70">
        <f t="shared" si="743"/>
        <v>0</v>
      </c>
      <c r="P8587" s="71">
        <f t="shared" si="744"/>
        <v>0</v>
      </c>
      <c r="Q8587" s="7">
        <v>1</v>
      </c>
      <c r="R8587" s="72">
        <f>+VLOOKUP(B8587,[1]BASES!$A$2:$E$10701,5,0)</f>
        <v>41061.36363636364</v>
      </c>
      <c r="S8587" s="71">
        <f t="shared" si="739"/>
        <v>0</v>
      </c>
      <c r="T8587" s="71">
        <v>0</v>
      </c>
      <c r="U8587" s="71">
        <f t="shared" si="742"/>
        <v>0</v>
      </c>
      <c r="V8587" s="7">
        <v>0</v>
      </c>
      <c r="W8587" s="7">
        <v>0</v>
      </c>
      <c r="X8587" s="7">
        <v>0</v>
      </c>
      <c r="Y8587" s="73">
        <v>0.04</v>
      </c>
      <c r="Z8587" s="7"/>
      <c r="AA8587" s="7"/>
      <c r="AB8587" s="7"/>
      <c r="AC8587" s="7"/>
    </row>
    <row r="8588" spans="2:29" ht="15.75" customHeight="1" x14ac:dyDescent="0.25">
      <c r="B8588" s="62">
        <v>32711</v>
      </c>
      <c r="C8588" s="63" t="s">
        <v>8592</v>
      </c>
      <c r="D8588" s="64">
        <f t="shared" si="740"/>
        <v>51497.02611570248</v>
      </c>
      <c r="E8588" s="64">
        <f t="shared" si="741"/>
        <v>62311.401599999997</v>
      </c>
      <c r="F8588" s="64">
        <f>+VLOOKUP(B8588,[1]BASES!$A$2:$C$10701,3,0)</f>
        <v>21</v>
      </c>
      <c r="G8588" s="65">
        <f t="shared" ref="G8588:G8651" si="745">IF(B8588&lt;&gt;"",IF(T8588=0,E8588+(E8588*(B$6/100)),E8588+(E8588*(T8588/100))),"")</f>
        <v>62311.401599999997</v>
      </c>
      <c r="H8588" s="66"/>
      <c r="I8588" s="67"/>
      <c r="J8588" s="67"/>
      <c r="K8588" s="67"/>
      <c r="L8588" s="67"/>
      <c r="M8588" s="68"/>
      <c r="N8588" s="69"/>
      <c r="O8588" s="70">
        <f t="shared" si="743"/>
        <v>0</v>
      </c>
      <c r="P8588" s="71">
        <f t="shared" si="744"/>
        <v>0</v>
      </c>
      <c r="Q8588" s="7">
        <v>1</v>
      </c>
      <c r="R8588" s="72">
        <f>+VLOOKUP(B8588,[1]BASES!$A$2:$E$10701,5,0)</f>
        <v>53642.735537190085</v>
      </c>
      <c r="S8588" s="71">
        <f t="shared" si="739"/>
        <v>0</v>
      </c>
      <c r="T8588" s="71">
        <v>0</v>
      </c>
      <c r="U8588" s="71">
        <f t="shared" si="742"/>
        <v>0</v>
      </c>
      <c r="V8588" s="7">
        <v>0</v>
      </c>
      <c r="W8588" s="7">
        <v>0</v>
      </c>
      <c r="X8588" s="7">
        <v>0</v>
      </c>
      <c r="Y8588" s="73">
        <v>0.04</v>
      </c>
      <c r="Z8588" s="7"/>
      <c r="AA8588" s="7"/>
      <c r="AB8588" s="7"/>
      <c r="AC8588" s="7"/>
    </row>
    <row r="8589" spans="2:29" ht="15.75" customHeight="1" x14ac:dyDescent="0.25">
      <c r="B8589" s="62">
        <v>33541</v>
      </c>
      <c r="C8589" s="63" t="s">
        <v>8593</v>
      </c>
      <c r="D8589" s="64" t="e">
        <f t="shared" si="740"/>
        <v>#N/A</v>
      </c>
      <c r="E8589" s="64" t="e">
        <f t="shared" si="741"/>
        <v>#N/A</v>
      </c>
      <c r="F8589" s="64" t="e">
        <f>+VLOOKUP(B8589,[1]BASES!$A$2:$C$10701,3,0)</f>
        <v>#N/A</v>
      </c>
      <c r="G8589" s="65" t="e">
        <f t="shared" si="745"/>
        <v>#N/A</v>
      </c>
      <c r="H8589" s="66"/>
      <c r="I8589" s="67"/>
      <c r="J8589" s="67"/>
      <c r="K8589" s="67"/>
      <c r="L8589" s="67"/>
      <c r="M8589" s="68"/>
      <c r="N8589" s="69"/>
      <c r="O8589" s="70">
        <f t="shared" si="743"/>
        <v>0</v>
      </c>
      <c r="P8589" s="71">
        <f t="shared" si="744"/>
        <v>0</v>
      </c>
      <c r="Q8589" s="7">
        <v>1</v>
      </c>
      <c r="R8589" s="72" t="e">
        <f>+VLOOKUP(B8589,[1]BASES!$A$2:$E$10701,5,0)</f>
        <v>#N/A</v>
      </c>
      <c r="S8589" s="71">
        <f t="shared" ref="S8589:S8652" si="746">IFERROR(E8589*H8589,0)</f>
        <v>0</v>
      </c>
      <c r="T8589" s="71">
        <v>0</v>
      </c>
      <c r="U8589" s="71">
        <f t="shared" si="742"/>
        <v>0</v>
      </c>
      <c r="V8589" s="7">
        <v>0</v>
      </c>
      <c r="W8589" s="7">
        <v>0</v>
      </c>
      <c r="X8589" s="7">
        <v>0</v>
      </c>
      <c r="Y8589" s="73">
        <v>0.04</v>
      </c>
      <c r="Z8589" s="7"/>
      <c r="AA8589" s="7"/>
      <c r="AB8589" s="7"/>
      <c r="AC8589" s="7"/>
    </row>
    <row r="8590" spans="2:29" ht="15.75" customHeight="1" x14ac:dyDescent="0.25">
      <c r="B8590" s="62">
        <v>33548</v>
      </c>
      <c r="C8590" s="63" t="s">
        <v>8594</v>
      </c>
      <c r="D8590" s="64" t="e">
        <f t="shared" ref="D8590:D8653" si="747">IF(B8590&lt;&gt;"",R8590+(R8590*-Y8590)+((R8590+(R8590*-Y8590))*B$7/100),"")</f>
        <v>#N/A</v>
      </c>
      <c r="E8590" s="64" t="e">
        <f t="shared" si="741"/>
        <v>#N/A</v>
      </c>
      <c r="F8590" s="64" t="e">
        <f>+VLOOKUP(B8590,[1]BASES!$A$2:$C$10701,3,0)</f>
        <v>#N/A</v>
      </c>
      <c r="G8590" s="65" t="e">
        <f t="shared" si="745"/>
        <v>#N/A</v>
      </c>
      <c r="H8590" s="66"/>
      <c r="I8590" s="67"/>
      <c r="J8590" s="67"/>
      <c r="K8590" s="67"/>
      <c r="L8590" s="67"/>
      <c r="M8590" s="68"/>
      <c r="N8590" s="69"/>
      <c r="O8590" s="70">
        <f t="shared" si="743"/>
        <v>0</v>
      </c>
      <c r="P8590" s="71">
        <f t="shared" si="744"/>
        <v>0</v>
      </c>
      <c r="Q8590" s="7">
        <v>1</v>
      </c>
      <c r="R8590" s="72" t="e">
        <f>+VLOOKUP(B8590,[1]BASES!$A$2:$E$10701,5,0)</f>
        <v>#N/A</v>
      </c>
      <c r="S8590" s="71">
        <f t="shared" si="746"/>
        <v>0</v>
      </c>
      <c r="T8590" s="71">
        <v>0</v>
      </c>
      <c r="U8590" s="71">
        <f t="shared" si="742"/>
        <v>0</v>
      </c>
      <c r="V8590" s="7">
        <v>0</v>
      </c>
      <c r="W8590" s="7">
        <v>0</v>
      </c>
      <c r="X8590" s="7">
        <v>0</v>
      </c>
      <c r="Y8590" s="73">
        <v>0.04</v>
      </c>
      <c r="Z8590" s="7"/>
      <c r="AA8590" s="7"/>
      <c r="AB8590" s="7"/>
      <c r="AC8590" s="7"/>
    </row>
    <row r="8591" spans="2:29" ht="15.75" customHeight="1" x14ac:dyDescent="0.25">
      <c r="B8591" s="62">
        <v>33549</v>
      </c>
      <c r="C8591" s="63" t="s">
        <v>8595</v>
      </c>
      <c r="D8591" s="64">
        <f t="shared" si="747"/>
        <v>31376.90975206612</v>
      </c>
      <c r="E8591" s="64">
        <f t="shared" ref="E8591:E8654" si="748">IF(B8591&lt;&gt;"",D8591+(D8591*(F8591*Q8591)/100),"")</f>
        <v>37966.060800000007</v>
      </c>
      <c r="F8591" s="64">
        <f>+VLOOKUP(B8591,[1]BASES!$A$2:$C$10701,3,0)</f>
        <v>21</v>
      </c>
      <c r="G8591" s="65">
        <f t="shared" si="745"/>
        <v>37966.060800000007</v>
      </c>
      <c r="H8591" s="66"/>
      <c r="I8591" s="67"/>
      <c r="J8591" s="67"/>
      <c r="K8591" s="67"/>
      <c r="L8591" s="67"/>
      <c r="M8591" s="68"/>
      <c r="N8591" s="69"/>
      <c r="O8591" s="70">
        <f t="shared" si="743"/>
        <v>0</v>
      </c>
      <c r="P8591" s="71">
        <f t="shared" si="744"/>
        <v>0</v>
      </c>
      <c r="Q8591" s="7">
        <v>1</v>
      </c>
      <c r="R8591" s="72">
        <f>+VLOOKUP(B8591,[1]BASES!$A$2:$E$10701,5,0)</f>
        <v>32684.280991735541</v>
      </c>
      <c r="S8591" s="71">
        <f t="shared" si="746"/>
        <v>0</v>
      </c>
      <c r="T8591" s="71">
        <v>0</v>
      </c>
      <c r="U8591" s="71">
        <f t="shared" ref="U8591:U8654" si="749">IFERROR(G8591*H8591,0)</f>
        <v>0</v>
      </c>
      <c r="V8591" s="7">
        <v>0</v>
      </c>
      <c r="W8591" s="7">
        <v>0</v>
      </c>
      <c r="X8591" s="7">
        <v>0</v>
      </c>
      <c r="Y8591" s="73">
        <v>0.04</v>
      </c>
      <c r="Z8591" s="7"/>
      <c r="AA8591" s="7"/>
      <c r="AB8591" s="7"/>
      <c r="AC8591" s="7"/>
    </row>
    <row r="8592" spans="2:29" ht="15.75" customHeight="1" x14ac:dyDescent="0.25">
      <c r="B8592" s="62">
        <v>33550</v>
      </c>
      <c r="C8592" s="63" t="s">
        <v>8596</v>
      </c>
      <c r="D8592" s="64" t="e">
        <f t="shared" si="747"/>
        <v>#N/A</v>
      </c>
      <c r="E8592" s="64" t="e">
        <f t="shared" si="748"/>
        <v>#N/A</v>
      </c>
      <c r="F8592" s="64" t="e">
        <f>+VLOOKUP(B8592,[1]BASES!$A$2:$C$10701,3,0)</f>
        <v>#N/A</v>
      </c>
      <c r="G8592" s="65" t="e">
        <f t="shared" si="745"/>
        <v>#N/A</v>
      </c>
      <c r="H8592" s="66"/>
      <c r="I8592" s="67"/>
      <c r="J8592" s="67"/>
      <c r="K8592" s="67"/>
      <c r="L8592" s="67"/>
      <c r="M8592" s="68"/>
      <c r="N8592" s="69"/>
      <c r="O8592" s="70">
        <f t="shared" si="743"/>
        <v>0</v>
      </c>
      <c r="P8592" s="71">
        <f t="shared" si="744"/>
        <v>0</v>
      </c>
      <c r="Q8592" s="7">
        <v>1</v>
      </c>
      <c r="R8592" s="72" t="e">
        <f>+VLOOKUP(B8592,[1]BASES!$A$2:$E$10701,5,0)</f>
        <v>#N/A</v>
      </c>
      <c r="S8592" s="71">
        <f t="shared" si="746"/>
        <v>0</v>
      </c>
      <c r="T8592" s="71">
        <v>0</v>
      </c>
      <c r="U8592" s="71">
        <f t="shared" si="749"/>
        <v>0</v>
      </c>
      <c r="V8592" s="7">
        <v>0</v>
      </c>
      <c r="W8592" s="7">
        <v>0</v>
      </c>
      <c r="X8592" s="7">
        <v>0</v>
      </c>
      <c r="Y8592" s="73">
        <v>0.04</v>
      </c>
      <c r="Z8592" s="7"/>
      <c r="AA8592" s="7"/>
      <c r="AB8592" s="7"/>
      <c r="AC8592" s="7"/>
    </row>
    <row r="8593" spans="2:29" ht="15.75" customHeight="1" x14ac:dyDescent="0.25">
      <c r="B8593" s="62">
        <v>33551</v>
      </c>
      <c r="C8593" s="63" t="s">
        <v>8597</v>
      </c>
      <c r="D8593" s="64">
        <f t="shared" si="747"/>
        <v>83188.934876033061</v>
      </c>
      <c r="E8593" s="64">
        <f t="shared" si="748"/>
        <v>100658.6112</v>
      </c>
      <c r="F8593" s="64">
        <f>+VLOOKUP(B8593,[1]BASES!$A$2:$C$10701,3,0)</f>
        <v>21</v>
      </c>
      <c r="G8593" s="65">
        <f t="shared" si="745"/>
        <v>100658.6112</v>
      </c>
      <c r="H8593" s="66"/>
      <c r="I8593" s="67"/>
      <c r="J8593" s="67"/>
      <c r="K8593" s="67"/>
      <c r="L8593" s="67"/>
      <c r="M8593" s="68"/>
      <c r="N8593" s="69"/>
      <c r="O8593" s="70">
        <f t="shared" si="743"/>
        <v>0</v>
      </c>
      <c r="P8593" s="71">
        <f t="shared" si="744"/>
        <v>0</v>
      </c>
      <c r="Q8593" s="7">
        <v>1</v>
      </c>
      <c r="R8593" s="72">
        <f>+VLOOKUP(B8593,[1]BASES!$A$2:$E$10701,5,0)</f>
        <v>86655.140495867774</v>
      </c>
      <c r="S8593" s="71">
        <f t="shared" si="746"/>
        <v>0</v>
      </c>
      <c r="T8593" s="71">
        <v>0</v>
      </c>
      <c r="U8593" s="71">
        <f t="shared" si="749"/>
        <v>0</v>
      </c>
      <c r="V8593" s="7">
        <v>0</v>
      </c>
      <c r="W8593" s="7">
        <v>0</v>
      </c>
      <c r="X8593" s="7">
        <v>0</v>
      </c>
      <c r="Y8593" s="73">
        <v>0.04</v>
      </c>
      <c r="Z8593" s="7"/>
      <c r="AA8593" s="7"/>
      <c r="AB8593" s="7"/>
      <c r="AC8593" s="7"/>
    </row>
    <row r="8594" spans="2:29" ht="15.75" customHeight="1" x14ac:dyDescent="0.25">
      <c r="B8594" s="62">
        <v>33552</v>
      </c>
      <c r="C8594" s="63" t="s">
        <v>8598</v>
      </c>
      <c r="D8594" s="64">
        <f t="shared" si="747"/>
        <v>36682.813884297517</v>
      </c>
      <c r="E8594" s="64">
        <f t="shared" si="748"/>
        <v>44386.204799999992</v>
      </c>
      <c r="F8594" s="64">
        <f>+VLOOKUP(B8594,[1]BASES!$A$2:$C$10701,3,0)</f>
        <v>21</v>
      </c>
      <c r="G8594" s="65">
        <f t="shared" si="745"/>
        <v>44386.204799999992</v>
      </c>
      <c r="H8594" s="66"/>
      <c r="I8594" s="67"/>
      <c r="J8594" s="67"/>
      <c r="K8594" s="67"/>
      <c r="L8594" s="67"/>
      <c r="M8594" s="68"/>
      <c r="N8594" s="69"/>
      <c r="O8594" s="70">
        <f t="shared" si="743"/>
        <v>0</v>
      </c>
      <c r="P8594" s="71">
        <f t="shared" si="744"/>
        <v>0</v>
      </c>
      <c r="Q8594" s="7">
        <v>1</v>
      </c>
      <c r="R8594" s="72">
        <f>+VLOOKUP(B8594,[1]BASES!$A$2:$E$10701,5,0)</f>
        <v>38211.264462809915</v>
      </c>
      <c r="S8594" s="71">
        <f t="shared" si="746"/>
        <v>0</v>
      </c>
      <c r="T8594" s="71">
        <v>0</v>
      </c>
      <c r="U8594" s="71">
        <f t="shared" si="749"/>
        <v>0</v>
      </c>
      <c r="V8594" s="7">
        <v>0</v>
      </c>
      <c r="W8594" s="7">
        <v>0</v>
      </c>
      <c r="X8594" s="7">
        <v>0</v>
      </c>
      <c r="Y8594" s="73">
        <v>0.04</v>
      </c>
      <c r="Z8594" s="7"/>
      <c r="AA8594" s="7"/>
      <c r="AB8594" s="7"/>
      <c r="AC8594" s="7"/>
    </row>
    <row r="8595" spans="2:29" ht="15.75" customHeight="1" x14ac:dyDescent="0.25">
      <c r="B8595" s="62">
        <v>33555</v>
      </c>
      <c r="C8595" s="63" t="s">
        <v>8599</v>
      </c>
      <c r="D8595" s="64">
        <f t="shared" si="747"/>
        <v>31643.964297520663</v>
      </c>
      <c r="E8595" s="64">
        <f t="shared" si="748"/>
        <v>38289.196800000005</v>
      </c>
      <c r="F8595" s="64">
        <f>+VLOOKUP(B8595,[1]BASES!$A$2:$C$10701,3,0)</f>
        <v>21</v>
      </c>
      <c r="G8595" s="65">
        <f t="shared" si="745"/>
        <v>38289.196800000005</v>
      </c>
      <c r="H8595" s="66"/>
      <c r="I8595" s="67"/>
      <c r="J8595" s="67"/>
      <c r="K8595" s="67"/>
      <c r="L8595" s="67"/>
      <c r="M8595" s="68"/>
      <c r="N8595" s="69"/>
      <c r="O8595" s="70">
        <f t="shared" si="743"/>
        <v>0</v>
      </c>
      <c r="P8595" s="71">
        <f t="shared" si="744"/>
        <v>0</v>
      </c>
      <c r="Q8595" s="7">
        <v>1</v>
      </c>
      <c r="R8595" s="72">
        <f>+VLOOKUP(B8595,[1]BASES!$A$2:$E$10701,5,0)</f>
        <v>32962.462809917357</v>
      </c>
      <c r="S8595" s="71">
        <f t="shared" si="746"/>
        <v>0</v>
      </c>
      <c r="T8595" s="71">
        <v>0</v>
      </c>
      <c r="U8595" s="71">
        <f t="shared" si="749"/>
        <v>0</v>
      </c>
      <c r="V8595" s="7">
        <v>0</v>
      </c>
      <c r="W8595" s="7">
        <v>0</v>
      </c>
      <c r="X8595" s="7">
        <v>0</v>
      </c>
      <c r="Y8595" s="73">
        <v>0.04</v>
      </c>
      <c r="Z8595" s="7"/>
      <c r="AA8595" s="7"/>
      <c r="AB8595" s="7"/>
      <c r="AC8595" s="7"/>
    </row>
    <row r="8596" spans="2:29" ht="15.75" customHeight="1" x14ac:dyDescent="0.25">
      <c r="B8596" s="62">
        <v>38113</v>
      </c>
      <c r="C8596" s="63" t="s">
        <v>8600</v>
      </c>
      <c r="D8596" s="64">
        <f t="shared" si="747"/>
        <v>56101.019504132237</v>
      </c>
      <c r="E8596" s="64">
        <f t="shared" si="748"/>
        <v>67882.233600000007</v>
      </c>
      <c r="F8596" s="64">
        <f>+VLOOKUP(B8596,[1]BASES!$A$2:$C$10701,3,0)</f>
        <v>21</v>
      </c>
      <c r="G8596" s="65">
        <f t="shared" si="745"/>
        <v>67882.233600000007</v>
      </c>
      <c r="H8596" s="66"/>
      <c r="I8596" s="67"/>
      <c r="J8596" s="67"/>
      <c r="K8596" s="67"/>
      <c r="L8596" s="67"/>
      <c r="M8596" s="68"/>
      <c r="N8596" s="69"/>
      <c r="O8596" s="70">
        <f t="shared" si="743"/>
        <v>0</v>
      </c>
      <c r="P8596" s="71">
        <f t="shared" si="744"/>
        <v>0</v>
      </c>
      <c r="Q8596" s="7">
        <v>1</v>
      </c>
      <c r="R8596" s="72">
        <f>+VLOOKUP(B8596,[1]BASES!$A$2:$E$10701,5,0)</f>
        <v>58438.561983471081</v>
      </c>
      <c r="S8596" s="71">
        <f t="shared" si="746"/>
        <v>0</v>
      </c>
      <c r="T8596" s="71">
        <v>0</v>
      </c>
      <c r="U8596" s="71">
        <f t="shared" si="749"/>
        <v>0</v>
      </c>
      <c r="V8596" s="7">
        <v>0</v>
      </c>
      <c r="W8596" s="7">
        <v>0</v>
      </c>
      <c r="X8596" s="7">
        <v>0</v>
      </c>
      <c r="Y8596" s="73">
        <v>0.04</v>
      </c>
      <c r="Z8596" s="7"/>
      <c r="AA8596" s="7"/>
      <c r="AB8596" s="7"/>
      <c r="AC8596" s="7"/>
    </row>
    <row r="8597" spans="2:29" ht="15.75" customHeight="1" x14ac:dyDescent="0.25">
      <c r="B8597" s="62">
        <v>38114</v>
      </c>
      <c r="C8597" s="63" t="s">
        <v>8601</v>
      </c>
      <c r="D8597" s="64">
        <f t="shared" si="747"/>
        <v>57677.680661157036</v>
      </c>
      <c r="E8597" s="64">
        <f t="shared" si="748"/>
        <v>69789.993600000016</v>
      </c>
      <c r="F8597" s="64">
        <f>+VLOOKUP(B8597,[1]BASES!$A$2:$C$10701,3,0)</f>
        <v>21</v>
      </c>
      <c r="G8597" s="65">
        <f t="shared" si="745"/>
        <v>69789.993600000016</v>
      </c>
      <c r="H8597" s="66"/>
      <c r="I8597" s="67"/>
      <c r="J8597" s="67"/>
      <c r="K8597" s="67"/>
      <c r="L8597" s="67"/>
      <c r="M8597" s="68"/>
      <c r="N8597" s="69"/>
      <c r="O8597" s="70">
        <f t="shared" si="743"/>
        <v>0</v>
      </c>
      <c r="P8597" s="71">
        <f t="shared" si="744"/>
        <v>0</v>
      </c>
      <c r="Q8597" s="7">
        <v>1</v>
      </c>
      <c r="R8597" s="72">
        <f>+VLOOKUP(B8597,[1]BASES!$A$2:$E$10701,5,0)</f>
        <v>60080.917355371908</v>
      </c>
      <c r="S8597" s="71">
        <f t="shared" si="746"/>
        <v>0</v>
      </c>
      <c r="T8597" s="71">
        <v>0</v>
      </c>
      <c r="U8597" s="71">
        <f t="shared" si="749"/>
        <v>0</v>
      </c>
      <c r="V8597" s="7">
        <v>0</v>
      </c>
      <c r="W8597" s="7">
        <v>0</v>
      </c>
      <c r="X8597" s="7">
        <v>0</v>
      </c>
      <c r="Y8597" s="73">
        <v>0.04</v>
      </c>
      <c r="Z8597" s="7"/>
      <c r="AA8597" s="7"/>
      <c r="AB8597" s="7"/>
      <c r="AC8597" s="7"/>
    </row>
    <row r="8598" spans="2:29" ht="15.75" customHeight="1" x14ac:dyDescent="0.25">
      <c r="B8598" s="62">
        <v>46112</v>
      </c>
      <c r="C8598" s="63" t="s">
        <v>8602</v>
      </c>
      <c r="D8598" s="64">
        <f t="shared" si="747"/>
        <v>31663.116694214874</v>
      </c>
      <c r="E8598" s="64">
        <f t="shared" si="748"/>
        <v>38312.371199999994</v>
      </c>
      <c r="F8598" s="64">
        <f>+VLOOKUP(B8598,[1]BASES!$A$2:$C$10701,3,0)</f>
        <v>21</v>
      </c>
      <c r="G8598" s="65">
        <f t="shared" si="745"/>
        <v>38312.371199999994</v>
      </c>
      <c r="H8598" s="66"/>
      <c r="I8598" s="67"/>
      <c r="J8598" s="67"/>
      <c r="K8598" s="67"/>
      <c r="L8598" s="67"/>
      <c r="M8598" s="68"/>
      <c r="N8598" s="69"/>
      <c r="O8598" s="70">
        <f t="shared" si="743"/>
        <v>0</v>
      </c>
      <c r="P8598" s="71">
        <f t="shared" si="744"/>
        <v>0</v>
      </c>
      <c r="Q8598" s="7">
        <v>1</v>
      </c>
      <c r="R8598" s="72">
        <f>+VLOOKUP(B8598,[1]BASES!$A$2:$E$10701,5,0)</f>
        <v>32982.413223140495</v>
      </c>
      <c r="S8598" s="71">
        <f t="shared" si="746"/>
        <v>0</v>
      </c>
      <c r="T8598" s="71">
        <v>0</v>
      </c>
      <c r="U8598" s="71">
        <f t="shared" si="749"/>
        <v>0</v>
      </c>
      <c r="V8598" s="7">
        <v>0</v>
      </c>
      <c r="W8598" s="7">
        <v>0</v>
      </c>
      <c r="X8598" s="7">
        <v>0</v>
      </c>
      <c r="Y8598" s="73">
        <v>0.04</v>
      </c>
      <c r="Z8598" s="7"/>
      <c r="AA8598" s="7"/>
      <c r="AB8598" s="7"/>
      <c r="AC8598" s="7"/>
    </row>
    <row r="8599" spans="2:29" ht="15.75" customHeight="1" x14ac:dyDescent="0.25">
      <c r="B8599" s="62">
        <v>46188</v>
      </c>
      <c r="C8599" s="63" t="s">
        <v>8603</v>
      </c>
      <c r="D8599" s="64">
        <f t="shared" si="747"/>
        <v>54121.261487603304</v>
      </c>
      <c r="E8599" s="64">
        <f t="shared" si="748"/>
        <v>65486.7264</v>
      </c>
      <c r="F8599" s="64">
        <f>+VLOOKUP(B8599,[1]BASES!$A$2:$C$10701,3,0)</f>
        <v>21</v>
      </c>
      <c r="G8599" s="65">
        <f t="shared" si="745"/>
        <v>65486.7264</v>
      </c>
      <c r="H8599" s="66"/>
      <c r="I8599" s="67"/>
      <c r="J8599" s="67"/>
      <c r="K8599" s="67"/>
      <c r="L8599" s="67"/>
      <c r="M8599" s="68"/>
      <c r="N8599" s="69"/>
      <c r="O8599" s="70">
        <f t="shared" si="743"/>
        <v>0</v>
      </c>
      <c r="P8599" s="71">
        <f t="shared" si="744"/>
        <v>0</v>
      </c>
      <c r="Q8599" s="7">
        <v>1</v>
      </c>
      <c r="R8599" s="72">
        <f>+VLOOKUP(B8599,[1]BASES!$A$2:$E$10701,5,0)</f>
        <v>56376.314049586777</v>
      </c>
      <c r="S8599" s="71">
        <f t="shared" si="746"/>
        <v>0</v>
      </c>
      <c r="T8599" s="71">
        <v>0</v>
      </c>
      <c r="U8599" s="71">
        <f t="shared" si="749"/>
        <v>0</v>
      </c>
      <c r="V8599" s="7">
        <v>0</v>
      </c>
      <c r="W8599" s="7">
        <v>0</v>
      </c>
      <c r="X8599" s="7">
        <v>0</v>
      </c>
      <c r="Y8599" s="73">
        <v>0.04</v>
      </c>
      <c r="Z8599" s="7"/>
      <c r="AA8599" s="7"/>
      <c r="AB8599" s="7"/>
      <c r="AC8599" s="7"/>
    </row>
    <row r="8600" spans="2:29" ht="15.75" customHeight="1" x14ac:dyDescent="0.25">
      <c r="B8600" s="62">
        <v>46189</v>
      </c>
      <c r="C8600" s="63" t="s">
        <v>8604</v>
      </c>
      <c r="D8600" s="64">
        <f t="shared" si="747"/>
        <v>67800.72198347107</v>
      </c>
      <c r="E8600" s="64">
        <f t="shared" si="748"/>
        <v>82038.873599999992</v>
      </c>
      <c r="F8600" s="64">
        <f>+VLOOKUP(B8600,[1]BASES!$A$2:$C$10701,3,0)</f>
        <v>21</v>
      </c>
      <c r="G8600" s="65">
        <f t="shared" si="745"/>
        <v>82038.873599999992</v>
      </c>
      <c r="H8600" s="66"/>
      <c r="I8600" s="67"/>
      <c r="J8600" s="67"/>
      <c r="K8600" s="67"/>
      <c r="L8600" s="67"/>
      <c r="M8600" s="68"/>
      <c r="N8600" s="69"/>
      <c r="O8600" s="70">
        <f t="shared" si="743"/>
        <v>0</v>
      </c>
      <c r="P8600" s="71">
        <f t="shared" si="744"/>
        <v>0</v>
      </c>
      <c r="Q8600" s="7">
        <v>1</v>
      </c>
      <c r="R8600" s="72">
        <f>+VLOOKUP(B8600,[1]BASES!$A$2:$E$10701,5,0)</f>
        <v>70625.752066115703</v>
      </c>
      <c r="S8600" s="71">
        <f t="shared" si="746"/>
        <v>0</v>
      </c>
      <c r="T8600" s="71">
        <v>0</v>
      </c>
      <c r="U8600" s="71">
        <f t="shared" si="749"/>
        <v>0</v>
      </c>
      <c r="V8600" s="7">
        <v>0</v>
      </c>
      <c r="W8600" s="7">
        <v>0</v>
      </c>
      <c r="X8600" s="7">
        <v>0</v>
      </c>
      <c r="Y8600" s="73">
        <v>0.04</v>
      </c>
      <c r="Z8600" s="7"/>
      <c r="AA8600" s="7"/>
      <c r="AB8600" s="7"/>
      <c r="AC8600" s="7"/>
    </row>
    <row r="8601" spans="2:29" ht="15.75" customHeight="1" x14ac:dyDescent="0.25">
      <c r="B8601" s="62">
        <v>46730</v>
      </c>
      <c r="C8601" s="63" t="s">
        <v>8605</v>
      </c>
      <c r="D8601" s="64">
        <f t="shared" si="747"/>
        <v>57684.733884297522</v>
      </c>
      <c r="E8601" s="64">
        <f t="shared" si="748"/>
        <v>69798.528000000006</v>
      </c>
      <c r="F8601" s="64">
        <f>+VLOOKUP(B8601,[1]BASES!$A$2:$C$10701,3,0)</f>
        <v>21</v>
      </c>
      <c r="G8601" s="65">
        <f t="shared" si="745"/>
        <v>69798.528000000006</v>
      </c>
      <c r="H8601" s="66"/>
      <c r="I8601" s="67"/>
      <c r="J8601" s="67"/>
      <c r="K8601" s="67"/>
      <c r="L8601" s="67"/>
      <c r="M8601" s="68"/>
      <c r="N8601" s="69"/>
      <c r="O8601" s="70">
        <f t="shared" si="743"/>
        <v>0</v>
      </c>
      <c r="P8601" s="71">
        <f t="shared" si="744"/>
        <v>0</v>
      </c>
      <c r="Q8601" s="7">
        <v>1</v>
      </c>
      <c r="R8601" s="72">
        <f>+VLOOKUP(B8601,[1]BASES!$A$2:$E$10701,5,0)</f>
        <v>60088.264462809922</v>
      </c>
      <c r="S8601" s="71">
        <f t="shared" si="746"/>
        <v>0</v>
      </c>
      <c r="T8601" s="71">
        <v>0</v>
      </c>
      <c r="U8601" s="71">
        <f t="shared" si="749"/>
        <v>0</v>
      </c>
      <c r="V8601" s="7">
        <v>0</v>
      </c>
      <c r="W8601" s="7">
        <v>0</v>
      </c>
      <c r="X8601" s="7">
        <v>0</v>
      </c>
      <c r="Y8601" s="73">
        <v>0.04</v>
      </c>
      <c r="Z8601" s="7"/>
      <c r="AA8601" s="7"/>
      <c r="AB8601" s="7"/>
      <c r="AC8601" s="7"/>
    </row>
    <row r="8602" spans="2:29" ht="15.75" customHeight="1" x14ac:dyDescent="0.25">
      <c r="B8602" s="62">
        <v>46803</v>
      </c>
      <c r="C8602" s="63" t="s">
        <v>8606</v>
      </c>
      <c r="D8602" s="64">
        <f t="shared" si="747"/>
        <v>28267.937851239669</v>
      </c>
      <c r="E8602" s="64">
        <f t="shared" si="748"/>
        <v>34204.2048</v>
      </c>
      <c r="F8602" s="64">
        <f>+VLOOKUP(B8602,[1]BASES!$A$2:$C$10701,3,0)</f>
        <v>21</v>
      </c>
      <c r="G8602" s="65">
        <f t="shared" si="745"/>
        <v>34204.2048</v>
      </c>
      <c r="H8602" s="66"/>
      <c r="I8602" s="67"/>
      <c r="J8602" s="67"/>
      <c r="K8602" s="67"/>
      <c r="L8602" s="67"/>
      <c r="M8602" s="68"/>
      <c r="N8602" s="69"/>
      <c r="O8602" s="70">
        <f t="shared" si="743"/>
        <v>0</v>
      </c>
      <c r="P8602" s="71">
        <f t="shared" si="744"/>
        <v>0</v>
      </c>
      <c r="Q8602" s="7">
        <v>1</v>
      </c>
      <c r="R8602" s="72">
        <f>+VLOOKUP(B8602,[1]BASES!$A$2:$E$10701,5,0)</f>
        <v>29445.768595041322</v>
      </c>
      <c r="S8602" s="71">
        <f t="shared" si="746"/>
        <v>0</v>
      </c>
      <c r="T8602" s="71">
        <v>0</v>
      </c>
      <c r="U8602" s="71">
        <f t="shared" si="749"/>
        <v>0</v>
      </c>
      <c r="V8602" s="7">
        <v>0</v>
      </c>
      <c r="W8602" s="7">
        <v>0</v>
      </c>
      <c r="X8602" s="7">
        <v>0</v>
      </c>
      <c r="Y8602" s="73">
        <v>0.04</v>
      </c>
      <c r="Z8602" s="7"/>
      <c r="AA8602" s="7"/>
      <c r="AB8602" s="7"/>
      <c r="AC8602" s="7"/>
    </row>
    <row r="8603" spans="2:29" ht="15.75" customHeight="1" x14ac:dyDescent="0.25">
      <c r="B8603" s="62">
        <v>46804</v>
      </c>
      <c r="C8603" s="63" t="s">
        <v>8607</v>
      </c>
      <c r="D8603" s="64">
        <f t="shared" si="747"/>
        <v>44618.999008264465</v>
      </c>
      <c r="E8603" s="64">
        <f t="shared" si="748"/>
        <v>53988.988800000006</v>
      </c>
      <c r="F8603" s="64">
        <f>+VLOOKUP(B8603,[1]BASES!$A$2:$C$10701,3,0)</f>
        <v>21</v>
      </c>
      <c r="G8603" s="65">
        <f t="shared" si="745"/>
        <v>53988.988800000006</v>
      </c>
      <c r="H8603" s="66"/>
      <c r="I8603" s="67"/>
      <c r="J8603" s="67"/>
      <c r="K8603" s="67"/>
      <c r="L8603" s="67"/>
      <c r="M8603" s="68"/>
      <c r="N8603" s="69"/>
      <c r="O8603" s="70">
        <f t="shared" si="743"/>
        <v>0</v>
      </c>
      <c r="P8603" s="71">
        <f t="shared" si="744"/>
        <v>0</v>
      </c>
      <c r="Q8603" s="7">
        <v>1</v>
      </c>
      <c r="R8603" s="72">
        <f>+VLOOKUP(B8603,[1]BASES!$A$2:$E$10701,5,0)</f>
        <v>46478.123966942148</v>
      </c>
      <c r="S8603" s="71">
        <f t="shared" si="746"/>
        <v>0</v>
      </c>
      <c r="T8603" s="71">
        <v>0</v>
      </c>
      <c r="U8603" s="71">
        <f t="shared" si="749"/>
        <v>0</v>
      </c>
      <c r="V8603" s="7">
        <v>0</v>
      </c>
      <c r="W8603" s="7">
        <v>0</v>
      </c>
      <c r="X8603" s="7">
        <v>0</v>
      </c>
      <c r="Y8603" s="73">
        <v>0.04</v>
      </c>
      <c r="Z8603" s="7"/>
      <c r="AA8603" s="7"/>
      <c r="AB8603" s="7"/>
      <c r="AC8603" s="7"/>
    </row>
    <row r="8604" spans="2:29" ht="15.75" customHeight="1" x14ac:dyDescent="0.25">
      <c r="B8604" s="62">
        <v>46805</v>
      </c>
      <c r="C8604" s="63" t="s">
        <v>8608</v>
      </c>
      <c r="D8604" s="64">
        <f t="shared" si="747"/>
        <v>25244.628099173555</v>
      </c>
      <c r="E8604" s="64">
        <f t="shared" si="748"/>
        <v>30546</v>
      </c>
      <c r="F8604" s="64">
        <f>+VLOOKUP(B8604,[1]BASES!$A$2:$C$10701,3,0)</f>
        <v>21</v>
      </c>
      <c r="G8604" s="65">
        <f t="shared" si="745"/>
        <v>30546</v>
      </c>
      <c r="H8604" s="66"/>
      <c r="I8604" s="67"/>
      <c r="J8604" s="67"/>
      <c r="K8604" s="67"/>
      <c r="L8604" s="67"/>
      <c r="M8604" s="68"/>
      <c r="N8604" s="69"/>
      <c r="O8604" s="70">
        <f t="shared" si="743"/>
        <v>0</v>
      </c>
      <c r="P8604" s="71">
        <f t="shared" si="744"/>
        <v>0</v>
      </c>
      <c r="Q8604" s="7">
        <v>1</v>
      </c>
      <c r="R8604" s="72">
        <f>+VLOOKUP(B8604,[1]BASES!$A$2:$E$10701,5,0)</f>
        <v>26296.487603305784</v>
      </c>
      <c r="S8604" s="71">
        <f t="shared" si="746"/>
        <v>0</v>
      </c>
      <c r="T8604" s="71">
        <v>0</v>
      </c>
      <c r="U8604" s="71">
        <f t="shared" si="749"/>
        <v>0</v>
      </c>
      <c r="V8604" s="7">
        <v>0</v>
      </c>
      <c r="W8604" s="7">
        <v>0</v>
      </c>
      <c r="X8604" s="7">
        <v>0</v>
      </c>
      <c r="Y8604" s="73">
        <v>0.04</v>
      </c>
      <c r="Z8604" s="7"/>
      <c r="AA8604" s="7"/>
      <c r="AB8604" s="7"/>
      <c r="AC8604" s="7"/>
    </row>
    <row r="8605" spans="2:29" ht="15.75" customHeight="1" x14ac:dyDescent="0.25">
      <c r="B8605" s="62">
        <v>46806</v>
      </c>
      <c r="C8605" s="63" t="s">
        <v>8609</v>
      </c>
      <c r="D8605" s="64">
        <f t="shared" si="747"/>
        <v>31240.85950413223</v>
      </c>
      <c r="E8605" s="64">
        <f t="shared" si="748"/>
        <v>37801.440000000002</v>
      </c>
      <c r="F8605" s="64">
        <f>+VLOOKUP(B8605,[1]BASES!$A$2:$C$10701,3,0)</f>
        <v>21</v>
      </c>
      <c r="G8605" s="65">
        <f t="shared" si="745"/>
        <v>37801.440000000002</v>
      </c>
      <c r="H8605" s="66"/>
      <c r="I8605" s="67"/>
      <c r="J8605" s="67"/>
      <c r="K8605" s="67"/>
      <c r="L8605" s="67"/>
      <c r="M8605" s="68"/>
      <c r="N8605" s="69"/>
      <c r="O8605" s="70">
        <f t="shared" si="743"/>
        <v>0</v>
      </c>
      <c r="P8605" s="71">
        <f t="shared" si="744"/>
        <v>0</v>
      </c>
      <c r="Q8605" s="7">
        <v>1</v>
      </c>
      <c r="R8605" s="72">
        <f>+VLOOKUP(B8605,[1]BASES!$A$2:$E$10701,5,0)</f>
        <v>32542.561983471074</v>
      </c>
      <c r="S8605" s="71">
        <f t="shared" si="746"/>
        <v>0</v>
      </c>
      <c r="T8605" s="71">
        <v>0</v>
      </c>
      <c r="U8605" s="71">
        <f t="shared" si="749"/>
        <v>0</v>
      </c>
      <c r="V8605" s="7">
        <v>0</v>
      </c>
      <c r="W8605" s="7">
        <v>0</v>
      </c>
      <c r="X8605" s="7">
        <v>0</v>
      </c>
      <c r="Y8605" s="73">
        <v>0.04</v>
      </c>
      <c r="Z8605" s="7"/>
      <c r="AA8605" s="7"/>
      <c r="AB8605" s="7"/>
      <c r="AC8605" s="7"/>
    </row>
    <row r="8606" spans="2:29" ht="15.75" customHeight="1" x14ac:dyDescent="0.25">
      <c r="B8606" s="62">
        <v>46810</v>
      </c>
      <c r="C8606" s="63" t="s">
        <v>8610</v>
      </c>
      <c r="D8606" s="64">
        <f t="shared" si="747"/>
        <v>64497.250909090915</v>
      </c>
      <c r="E8606" s="64">
        <f t="shared" si="748"/>
        <v>78041.673600000009</v>
      </c>
      <c r="F8606" s="64">
        <f>+VLOOKUP(B8606,[1]BASES!$A$2:$C$10701,3,0)</f>
        <v>21</v>
      </c>
      <c r="G8606" s="65">
        <f t="shared" si="745"/>
        <v>78041.673600000009</v>
      </c>
      <c r="H8606" s="66"/>
      <c r="I8606" s="67"/>
      <c r="J8606" s="67"/>
      <c r="K8606" s="67"/>
      <c r="L8606" s="67"/>
      <c r="M8606" s="68"/>
      <c r="N8606" s="69"/>
      <c r="O8606" s="70">
        <f t="shared" si="743"/>
        <v>0</v>
      </c>
      <c r="P8606" s="71">
        <f t="shared" si="744"/>
        <v>0</v>
      </c>
      <c r="Q8606" s="7">
        <v>1</v>
      </c>
      <c r="R8606" s="72">
        <f>+VLOOKUP(B8606,[1]BASES!$A$2:$E$10701,5,0)</f>
        <v>67184.636363636368</v>
      </c>
      <c r="S8606" s="71">
        <f t="shared" si="746"/>
        <v>0</v>
      </c>
      <c r="T8606" s="71">
        <v>0</v>
      </c>
      <c r="U8606" s="71">
        <f t="shared" si="749"/>
        <v>0</v>
      </c>
      <c r="V8606" s="7">
        <v>0</v>
      </c>
      <c r="W8606" s="7">
        <v>0</v>
      </c>
      <c r="X8606" s="7">
        <v>0</v>
      </c>
      <c r="Y8606" s="73">
        <v>0.04</v>
      </c>
      <c r="Z8606" s="7"/>
      <c r="AA8606" s="7"/>
      <c r="AB8606" s="7"/>
      <c r="AC8606" s="7"/>
    </row>
    <row r="8607" spans="2:29" ht="15.75" customHeight="1" x14ac:dyDescent="0.25">
      <c r="B8607" s="62">
        <v>46812</v>
      </c>
      <c r="C8607" s="63" t="s">
        <v>8611</v>
      </c>
      <c r="D8607" s="64">
        <f t="shared" si="747"/>
        <v>81830.891900826449</v>
      </c>
      <c r="E8607" s="64">
        <f t="shared" si="748"/>
        <v>99015.379199999996</v>
      </c>
      <c r="F8607" s="64">
        <f>+VLOOKUP(B8607,[1]BASES!$A$2:$C$10701,3,0)</f>
        <v>21</v>
      </c>
      <c r="G8607" s="65">
        <f t="shared" si="745"/>
        <v>99015.379199999996</v>
      </c>
      <c r="H8607" s="66"/>
      <c r="I8607" s="67"/>
      <c r="J8607" s="67"/>
      <c r="K8607" s="67"/>
      <c r="L8607" s="67"/>
      <c r="M8607" s="68"/>
      <c r="N8607" s="69"/>
      <c r="O8607" s="70">
        <f t="shared" si="743"/>
        <v>0</v>
      </c>
      <c r="P8607" s="71">
        <f t="shared" si="744"/>
        <v>0</v>
      </c>
      <c r="Q8607" s="7">
        <v>1</v>
      </c>
      <c r="R8607" s="72">
        <f>+VLOOKUP(B8607,[1]BASES!$A$2:$E$10701,5,0)</f>
        <v>85240.512396694219</v>
      </c>
      <c r="S8607" s="71">
        <f t="shared" si="746"/>
        <v>0</v>
      </c>
      <c r="T8607" s="71">
        <v>0</v>
      </c>
      <c r="U8607" s="71">
        <f t="shared" si="749"/>
        <v>0</v>
      </c>
      <c r="V8607" s="7">
        <v>0</v>
      </c>
      <c r="W8607" s="7">
        <v>0</v>
      </c>
      <c r="X8607" s="7">
        <v>0</v>
      </c>
      <c r="Y8607" s="73">
        <v>0.04</v>
      </c>
      <c r="Z8607" s="7"/>
      <c r="AA8607" s="7"/>
      <c r="AB8607" s="7"/>
      <c r="AC8607" s="7"/>
    </row>
    <row r="8608" spans="2:29" ht="15.75" customHeight="1" x14ac:dyDescent="0.25">
      <c r="B8608" s="62">
        <v>46896</v>
      </c>
      <c r="C8608" s="63" t="s">
        <v>8612</v>
      </c>
      <c r="D8608" s="64">
        <f t="shared" si="747"/>
        <v>28691.202644628105</v>
      </c>
      <c r="E8608" s="64">
        <f t="shared" si="748"/>
        <v>34716.355200000005</v>
      </c>
      <c r="F8608" s="64">
        <f>+VLOOKUP(B8608,[1]BASES!$A$2:$C$10701,3,0)</f>
        <v>21</v>
      </c>
      <c r="G8608" s="65">
        <f t="shared" si="745"/>
        <v>34716.355200000005</v>
      </c>
      <c r="H8608" s="66"/>
      <c r="I8608" s="67"/>
      <c r="J8608" s="67"/>
      <c r="K8608" s="67"/>
      <c r="L8608" s="67"/>
      <c r="M8608" s="68"/>
      <c r="N8608" s="69"/>
      <c r="O8608" s="70">
        <f t="shared" si="743"/>
        <v>0</v>
      </c>
      <c r="P8608" s="71">
        <f t="shared" si="744"/>
        <v>0</v>
      </c>
      <c r="Q8608" s="7">
        <v>1</v>
      </c>
      <c r="R8608" s="72">
        <f>+VLOOKUP(B8608,[1]BASES!$A$2:$E$10701,5,0)</f>
        <v>29886.669421487608</v>
      </c>
      <c r="S8608" s="71">
        <f t="shared" si="746"/>
        <v>0</v>
      </c>
      <c r="T8608" s="71">
        <v>0</v>
      </c>
      <c r="U8608" s="71">
        <f t="shared" si="749"/>
        <v>0</v>
      </c>
      <c r="V8608" s="7">
        <v>0</v>
      </c>
      <c r="W8608" s="7">
        <v>0</v>
      </c>
      <c r="X8608" s="7">
        <v>0</v>
      </c>
      <c r="Y8608" s="73">
        <v>0.04</v>
      </c>
      <c r="Z8608" s="7"/>
      <c r="AA8608" s="7"/>
      <c r="AB8608" s="7"/>
      <c r="AC8608" s="7"/>
    </row>
    <row r="8609" spans="2:29" ht="15.75" customHeight="1" x14ac:dyDescent="0.25">
      <c r="B8609" s="62">
        <v>46897</v>
      </c>
      <c r="C8609" s="63" t="s">
        <v>8613</v>
      </c>
      <c r="D8609" s="64">
        <f t="shared" si="747"/>
        <v>42210.676363636361</v>
      </c>
      <c r="E8609" s="64">
        <f t="shared" si="748"/>
        <v>51074.918399999995</v>
      </c>
      <c r="F8609" s="64">
        <f>+VLOOKUP(B8609,[1]BASES!$A$2:$C$10701,3,0)</f>
        <v>21</v>
      </c>
      <c r="G8609" s="65">
        <f t="shared" si="745"/>
        <v>51074.918399999995</v>
      </c>
      <c r="H8609" s="66"/>
      <c r="I8609" s="67"/>
      <c r="J8609" s="67"/>
      <c r="K8609" s="67"/>
      <c r="L8609" s="67"/>
      <c r="M8609" s="68"/>
      <c r="N8609" s="69"/>
      <c r="O8609" s="70">
        <f t="shared" si="743"/>
        <v>0</v>
      </c>
      <c r="P8609" s="71">
        <f t="shared" si="744"/>
        <v>0</v>
      </c>
      <c r="Q8609" s="7">
        <v>1</v>
      </c>
      <c r="R8609" s="72">
        <f>+VLOOKUP(B8609,[1]BASES!$A$2:$E$10701,5,0)</f>
        <v>43969.454545454544</v>
      </c>
      <c r="S8609" s="71">
        <f t="shared" si="746"/>
        <v>0</v>
      </c>
      <c r="T8609" s="71">
        <v>0</v>
      </c>
      <c r="U8609" s="71">
        <f t="shared" si="749"/>
        <v>0</v>
      </c>
      <c r="V8609" s="7">
        <v>0</v>
      </c>
      <c r="W8609" s="7">
        <v>0</v>
      </c>
      <c r="X8609" s="7">
        <v>0</v>
      </c>
      <c r="Y8609" s="73">
        <v>0.04</v>
      </c>
      <c r="Z8609" s="7"/>
      <c r="AA8609" s="7"/>
      <c r="AB8609" s="7"/>
      <c r="AC8609" s="7"/>
    </row>
    <row r="8610" spans="2:29" ht="15.75" customHeight="1" x14ac:dyDescent="0.25">
      <c r="B8610" s="62">
        <v>46898</v>
      </c>
      <c r="C8610" s="63" t="s">
        <v>8614</v>
      </c>
      <c r="D8610" s="64">
        <f t="shared" si="747"/>
        <v>29643.546446280994</v>
      </c>
      <c r="E8610" s="64">
        <f t="shared" si="748"/>
        <v>35868.691200000001</v>
      </c>
      <c r="F8610" s="64">
        <f>+VLOOKUP(B8610,[1]BASES!$A$2:$C$10701,3,0)</f>
        <v>21</v>
      </c>
      <c r="G8610" s="65">
        <f t="shared" si="745"/>
        <v>35868.691200000001</v>
      </c>
      <c r="H8610" s="66"/>
      <c r="I8610" s="67"/>
      <c r="J8610" s="67"/>
      <c r="K8610" s="67"/>
      <c r="L8610" s="67"/>
      <c r="M8610" s="68"/>
      <c r="N8610" s="69"/>
      <c r="O8610" s="70">
        <f t="shared" si="743"/>
        <v>0</v>
      </c>
      <c r="P8610" s="71">
        <f t="shared" si="744"/>
        <v>0</v>
      </c>
      <c r="Q8610" s="7">
        <v>1</v>
      </c>
      <c r="R8610" s="72">
        <f>+VLOOKUP(B8610,[1]BASES!$A$2:$E$10701,5,0)</f>
        <v>30878.694214876035</v>
      </c>
      <c r="S8610" s="71">
        <f t="shared" si="746"/>
        <v>0</v>
      </c>
      <c r="T8610" s="71">
        <v>0</v>
      </c>
      <c r="U8610" s="71">
        <f t="shared" si="749"/>
        <v>0</v>
      </c>
      <c r="V8610" s="7">
        <v>0</v>
      </c>
      <c r="W8610" s="7">
        <v>0</v>
      </c>
      <c r="X8610" s="7">
        <v>0</v>
      </c>
      <c r="Y8610" s="73">
        <v>0.04</v>
      </c>
      <c r="Z8610" s="7"/>
      <c r="AA8610" s="7"/>
      <c r="AB8610" s="7"/>
      <c r="AC8610" s="7"/>
    </row>
    <row r="8611" spans="2:29" ht="15.75" customHeight="1" x14ac:dyDescent="0.25">
      <c r="B8611" s="62">
        <v>47094</v>
      </c>
      <c r="C8611" s="63" t="s">
        <v>8615</v>
      </c>
      <c r="D8611" s="64">
        <f t="shared" si="747"/>
        <v>39358.44495867769</v>
      </c>
      <c r="E8611" s="64">
        <f t="shared" si="748"/>
        <v>47623.718400000005</v>
      </c>
      <c r="F8611" s="64">
        <f>+VLOOKUP(B8611,[1]BASES!$A$2:$C$10701,3,0)</f>
        <v>21</v>
      </c>
      <c r="G8611" s="65">
        <f t="shared" si="745"/>
        <v>47623.718400000005</v>
      </c>
      <c r="H8611" s="66"/>
      <c r="I8611" s="67"/>
      <c r="J8611" s="67"/>
      <c r="K8611" s="67"/>
      <c r="L8611" s="67"/>
      <c r="M8611" s="68"/>
      <c r="N8611" s="69"/>
      <c r="O8611" s="70">
        <f t="shared" si="743"/>
        <v>0</v>
      </c>
      <c r="P8611" s="71">
        <f t="shared" si="744"/>
        <v>0</v>
      </c>
      <c r="Q8611" s="7">
        <v>1</v>
      </c>
      <c r="R8611" s="72">
        <f>+VLOOKUP(B8611,[1]BASES!$A$2:$E$10701,5,0)</f>
        <v>40998.380165289258</v>
      </c>
      <c r="S8611" s="71">
        <f t="shared" si="746"/>
        <v>0</v>
      </c>
      <c r="T8611" s="71">
        <v>0</v>
      </c>
      <c r="U8611" s="71">
        <f t="shared" si="749"/>
        <v>0</v>
      </c>
      <c r="V8611" s="7">
        <v>0</v>
      </c>
      <c r="W8611" s="7">
        <v>0</v>
      </c>
      <c r="X8611" s="7">
        <v>0</v>
      </c>
      <c r="Y8611" s="73">
        <v>0.04</v>
      </c>
      <c r="Z8611" s="7"/>
      <c r="AA8611" s="7"/>
      <c r="AB8611" s="7"/>
      <c r="AC8611" s="7"/>
    </row>
    <row r="8612" spans="2:29" ht="15.75" customHeight="1" x14ac:dyDescent="0.25">
      <c r="B8612" s="62">
        <v>47108</v>
      </c>
      <c r="C8612" s="63" t="s">
        <v>8616</v>
      </c>
      <c r="D8612" s="64">
        <f t="shared" si="747"/>
        <v>28419.102148760336</v>
      </c>
      <c r="E8612" s="64">
        <f t="shared" si="748"/>
        <v>34387.113600000004</v>
      </c>
      <c r="F8612" s="64">
        <f>+VLOOKUP(B8612,[1]BASES!$A$2:$C$10701,3,0)</f>
        <v>21</v>
      </c>
      <c r="G8612" s="65">
        <f t="shared" si="745"/>
        <v>34387.113600000004</v>
      </c>
      <c r="H8612" s="66"/>
      <c r="I8612" s="67"/>
      <c r="J8612" s="67"/>
      <c r="K8612" s="67"/>
      <c r="L8612" s="67"/>
      <c r="M8612" s="68"/>
      <c r="N8612" s="69"/>
      <c r="O8612" s="70">
        <f t="shared" si="743"/>
        <v>0</v>
      </c>
      <c r="P8612" s="71">
        <f t="shared" si="744"/>
        <v>0</v>
      </c>
      <c r="Q8612" s="7">
        <v>1</v>
      </c>
      <c r="R8612" s="72">
        <f>+VLOOKUP(B8612,[1]BASES!$A$2:$E$10701,5,0)</f>
        <v>29603.231404958682</v>
      </c>
      <c r="S8612" s="71">
        <f t="shared" si="746"/>
        <v>0</v>
      </c>
      <c r="T8612" s="71">
        <v>0</v>
      </c>
      <c r="U8612" s="71">
        <f t="shared" si="749"/>
        <v>0</v>
      </c>
      <c r="V8612" s="7">
        <v>0</v>
      </c>
      <c r="W8612" s="7">
        <v>0</v>
      </c>
      <c r="X8612" s="7">
        <v>0</v>
      </c>
      <c r="Y8612" s="73">
        <v>0.04</v>
      </c>
      <c r="Z8612" s="7"/>
      <c r="AA8612" s="7"/>
      <c r="AB8612" s="7"/>
      <c r="AC8612" s="7"/>
    </row>
    <row r="8613" spans="2:29" ht="15.75" customHeight="1" x14ac:dyDescent="0.25">
      <c r="B8613" s="62">
        <v>47109</v>
      </c>
      <c r="C8613" s="63" t="s">
        <v>8617</v>
      </c>
      <c r="D8613" s="64">
        <f t="shared" si="747"/>
        <v>39958.064132231404</v>
      </c>
      <c r="E8613" s="64">
        <f t="shared" si="748"/>
        <v>48349.257599999997</v>
      </c>
      <c r="F8613" s="64">
        <f>+VLOOKUP(B8613,[1]BASES!$A$2:$C$10701,3,0)</f>
        <v>21</v>
      </c>
      <c r="G8613" s="65">
        <f t="shared" si="745"/>
        <v>48349.257599999997</v>
      </c>
      <c r="H8613" s="66"/>
      <c r="I8613" s="67"/>
      <c r="J8613" s="67"/>
      <c r="K8613" s="67"/>
      <c r="L8613" s="67"/>
      <c r="M8613" s="68"/>
      <c r="N8613" s="69"/>
      <c r="O8613" s="70">
        <f t="shared" si="743"/>
        <v>0</v>
      </c>
      <c r="P8613" s="71">
        <f t="shared" si="744"/>
        <v>0</v>
      </c>
      <c r="Q8613" s="7">
        <v>1</v>
      </c>
      <c r="R8613" s="72">
        <f>+VLOOKUP(B8613,[1]BASES!$A$2:$E$10701,5,0)</f>
        <v>41622.983471074382</v>
      </c>
      <c r="S8613" s="71">
        <f t="shared" si="746"/>
        <v>0</v>
      </c>
      <c r="T8613" s="71">
        <v>0</v>
      </c>
      <c r="U8613" s="71">
        <f t="shared" si="749"/>
        <v>0</v>
      </c>
      <c r="V8613" s="7">
        <v>0</v>
      </c>
      <c r="W8613" s="7">
        <v>0</v>
      </c>
      <c r="X8613" s="7">
        <v>0</v>
      </c>
      <c r="Y8613" s="73">
        <v>0.04</v>
      </c>
      <c r="Z8613" s="7"/>
      <c r="AA8613" s="7"/>
      <c r="AB8613" s="7"/>
      <c r="AC8613" s="7"/>
    </row>
    <row r="8614" spans="2:29" ht="15.75" customHeight="1" x14ac:dyDescent="0.25">
      <c r="B8614" s="62">
        <v>47110</v>
      </c>
      <c r="C8614" s="63" t="s">
        <v>8618</v>
      </c>
      <c r="D8614" s="64">
        <f t="shared" si="747"/>
        <v>27781.590743801655</v>
      </c>
      <c r="E8614" s="64">
        <f t="shared" si="748"/>
        <v>33615.724800000004</v>
      </c>
      <c r="F8614" s="64">
        <f>+VLOOKUP(B8614,[1]BASES!$A$2:$C$10701,3,0)</f>
        <v>21</v>
      </c>
      <c r="G8614" s="65">
        <f t="shared" si="745"/>
        <v>33615.724800000004</v>
      </c>
      <c r="H8614" s="66"/>
      <c r="I8614" s="67"/>
      <c r="J8614" s="67"/>
      <c r="K8614" s="67"/>
      <c r="L8614" s="67"/>
      <c r="M8614" s="68"/>
      <c r="N8614" s="69"/>
      <c r="O8614" s="70">
        <f t="shared" si="743"/>
        <v>0</v>
      </c>
      <c r="P8614" s="71">
        <f t="shared" si="744"/>
        <v>0</v>
      </c>
      <c r="Q8614" s="7">
        <v>1</v>
      </c>
      <c r="R8614" s="72">
        <f>+VLOOKUP(B8614,[1]BASES!$A$2:$E$10701,5,0)</f>
        <v>28939.157024793389</v>
      </c>
      <c r="S8614" s="71">
        <f t="shared" si="746"/>
        <v>0</v>
      </c>
      <c r="T8614" s="71">
        <v>0</v>
      </c>
      <c r="U8614" s="71">
        <f t="shared" si="749"/>
        <v>0</v>
      </c>
      <c r="V8614" s="7">
        <v>0</v>
      </c>
      <c r="W8614" s="7">
        <v>0</v>
      </c>
      <c r="X8614" s="7">
        <v>0</v>
      </c>
      <c r="Y8614" s="73">
        <v>0.04</v>
      </c>
      <c r="Z8614" s="7"/>
      <c r="AA8614" s="7"/>
      <c r="AB8614" s="7"/>
      <c r="AC8614" s="7"/>
    </row>
    <row r="8615" spans="2:29" ht="15.75" customHeight="1" x14ac:dyDescent="0.25">
      <c r="B8615" s="62">
        <v>47111</v>
      </c>
      <c r="C8615" s="63" t="s">
        <v>8619</v>
      </c>
      <c r="D8615" s="64">
        <f t="shared" si="747"/>
        <v>44769.957024793395</v>
      </c>
      <c r="E8615" s="64">
        <f t="shared" si="748"/>
        <v>54171.648000000008</v>
      </c>
      <c r="F8615" s="64">
        <f>+VLOOKUP(B8615,[1]BASES!$A$2:$C$10701,3,0)</f>
        <v>21</v>
      </c>
      <c r="G8615" s="65">
        <f t="shared" si="745"/>
        <v>54171.648000000008</v>
      </c>
      <c r="H8615" s="66"/>
      <c r="I8615" s="67"/>
      <c r="J8615" s="67"/>
      <c r="K8615" s="67"/>
      <c r="L8615" s="67"/>
      <c r="M8615" s="68"/>
      <c r="N8615" s="69"/>
      <c r="O8615" s="70">
        <f t="shared" si="743"/>
        <v>0</v>
      </c>
      <c r="P8615" s="71">
        <f t="shared" si="744"/>
        <v>0</v>
      </c>
      <c r="Q8615" s="7">
        <v>1</v>
      </c>
      <c r="R8615" s="72">
        <f>+VLOOKUP(B8615,[1]BASES!$A$2:$E$10701,5,0)</f>
        <v>46635.371900826452</v>
      </c>
      <c r="S8615" s="71">
        <f t="shared" si="746"/>
        <v>0</v>
      </c>
      <c r="T8615" s="71">
        <v>0</v>
      </c>
      <c r="U8615" s="71">
        <f t="shared" si="749"/>
        <v>0</v>
      </c>
      <c r="V8615" s="7">
        <v>0</v>
      </c>
      <c r="W8615" s="7">
        <v>0</v>
      </c>
      <c r="X8615" s="7">
        <v>0</v>
      </c>
      <c r="Y8615" s="73">
        <v>0.04</v>
      </c>
      <c r="Z8615" s="7"/>
      <c r="AA8615" s="7"/>
      <c r="AB8615" s="7"/>
      <c r="AC8615" s="7"/>
    </row>
    <row r="8616" spans="2:29" ht="15.75" customHeight="1" x14ac:dyDescent="0.25">
      <c r="B8616" s="62">
        <v>47112</v>
      </c>
      <c r="C8616" s="63" t="s">
        <v>8620</v>
      </c>
      <c r="D8616" s="64">
        <f t="shared" si="747"/>
        <v>47062.841652892559</v>
      </c>
      <c r="E8616" s="64">
        <f t="shared" si="748"/>
        <v>56946.038399999998</v>
      </c>
      <c r="F8616" s="64">
        <f>+VLOOKUP(B8616,[1]BASES!$A$2:$C$10701,3,0)</f>
        <v>21</v>
      </c>
      <c r="G8616" s="65">
        <f t="shared" si="745"/>
        <v>56946.038399999998</v>
      </c>
      <c r="H8616" s="66"/>
      <c r="I8616" s="67"/>
      <c r="J8616" s="67"/>
      <c r="K8616" s="67"/>
      <c r="L8616" s="67"/>
      <c r="M8616" s="68"/>
      <c r="N8616" s="69"/>
      <c r="O8616" s="70">
        <f t="shared" si="743"/>
        <v>0</v>
      </c>
      <c r="P8616" s="71">
        <f t="shared" si="744"/>
        <v>0</v>
      </c>
      <c r="Q8616" s="7">
        <v>1</v>
      </c>
      <c r="R8616" s="72">
        <f>+VLOOKUP(B8616,[1]BASES!$A$2:$E$10701,5,0)</f>
        <v>49023.793388429753</v>
      </c>
      <c r="S8616" s="71">
        <f t="shared" si="746"/>
        <v>0</v>
      </c>
      <c r="T8616" s="71">
        <v>0</v>
      </c>
      <c r="U8616" s="71">
        <f t="shared" si="749"/>
        <v>0</v>
      </c>
      <c r="V8616" s="7">
        <v>0</v>
      </c>
      <c r="W8616" s="7">
        <v>0</v>
      </c>
      <c r="X8616" s="7">
        <v>0</v>
      </c>
      <c r="Y8616" s="73">
        <v>0.04</v>
      </c>
      <c r="Z8616" s="7"/>
      <c r="AA8616" s="7"/>
      <c r="AB8616" s="7"/>
      <c r="AC8616" s="7"/>
    </row>
    <row r="8617" spans="2:29" ht="15.75" customHeight="1" x14ac:dyDescent="0.25">
      <c r="B8617" s="62">
        <v>47113</v>
      </c>
      <c r="C8617" s="63" t="s">
        <v>8621</v>
      </c>
      <c r="D8617" s="64">
        <f t="shared" si="747"/>
        <v>43283.702479338841</v>
      </c>
      <c r="E8617" s="64">
        <f t="shared" si="748"/>
        <v>52373.279999999999</v>
      </c>
      <c r="F8617" s="64">
        <f>+VLOOKUP(B8617,[1]BASES!$A$2:$C$10701,3,0)</f>
        <v>21</v>
      </c>
      <c r="G8617" s="65">
        <f t="shared" si="745"/>
        <v>52373.279999999999</v>
      </c>
      <c r="H8617" s="66"/>
      <c r="I8617" s="67"/>
      <c r="J8617" s="67"/>
      <c r="K8617" s="67"/>
      <c r="L8617" s="67"/>
      <c r="M8617" s="68"/>
      <c r="N8617" s="69"/>
      <c r="O8617" s="70">
        <f t="shared" si="743"/>
        <v>0</v>
      </c>
      <c r="P8617" s="71">
        <f t="shared" si="744"/>
        <v>0</v>
      </c>
      <c r="Q8617" s="7">
        <v>1</v>
      </c>
      <c r="R8617" s="72">
        <f>+VLOOKUP(B8617,[1]BASES!$A$2:$E$10701,5,0)</f>
        <v>45087.190082644629</v>
      </c>
      <c r="S8617" s="71">
        <f t="shared" si="746"/>
        <v>0</v>
      </c>
      <c r="T8617" s="71">
        <v>0</v>
      </c>
      <c r="U8617" s="71">
        <f t="shared" si="749"/>
        <v>0</v>
      </c>
      <c r="V8617" s="7">
        <v>0</v>
      </c>
      <c r="W8617" s="7">
        <v>0</v>
      </c>
      <c r="X8617" s="7">
        <v>0</v>
      </c>
      <c r="Y8617" s="73">
        <v>0.04</v>
      </c>
      <c r="Z8617" s="7"/>
      <c r="AA8617" s="7"/>
      <c r="AB8617" s="7"/>
      <c r="AC8617" s="7"/>
    </row>
    <row r="8618" spans="2:29" ht="15.75" customHeight="1" x14ac:dyDescent="0.25">
      <c r="B8618" s="62">
        <v>47114</v>
      </c>
      <c r="C8618" s="63" t="s">
        <v>8622</v>
      </c>
      <c r="D8618" s="64">
        <f t="shared" si="747"/>
        <v>35473.491570247934</v>
      </c>
      <c r="E8618" s="64">
        <f t="shared" si="748"/>
        <v>42922.924800000001</v>
      </c>
      <c r="F8618" s="64">
        <f>+VLOOKUP(B8618,[1]BASES!$A$2:$C$10701,3,0)</f>
        <v>21</v>
      </c>
      <c r="G8618" s="65">
        <f t="shared" si="745"/>
        <v>42922.924800000001</v>
      </c>
      <c r="H8618" s="66"/>
      <c r="I8618" s="67"/>
      <c r="J8618" s="67"/>
      <c r="K8618" s="67"/>
      <c r="L8618" s="67"/>
      <c r="M8618" s="68"/>
      <c r="N8618" s="69"/>
      <c r="O8618" s="70">
        <f t="shared" si="743"/>
        <v>0</v>
      </c>
      <c r="P8618" s="71">
        <f t="shared" si="744"/>
        <v>0</v>
      </c>
      <c r="Q8618" s="7">
        <v>1</v>
      </c>
      <c r="R8618" s="72">
        <f>+VLOOKUP(B8618,[1]BASES!$A$2:$E$10701,5,0)</f>
        <v>36951.553719008261</v>
      </c>
      <c r="S8618" s="71">
        <f t="shared" si="746"/>
        <v>0</v>
      </c>
      <c r="T8618" s="71">
        <v>0</v>
      </c>
      <c r="U8618" s="71">
        <f t="shared" si="749"/>
        <v>0</v>
      </c>
      <c r="V8618" s="7">
        <v>0</v>
      </c>
      <c r="W8618" s="7">
        <v>0</v>
      </c>
      <c r="X8618" s="7">
        <v>0</v>
      </c>
      <c r="Y8618" s="73">
        <v>0.04</v>
      </c>
      <c r="Z8618" s="7"/>
      <c r="AA8618" s="7"/>
      <c r="AB8618" s="7"/>
      <c r="AC8618" s="7"/>
    </row>
    <row r="8619" spans="2:29" ht="15.75" customHeight="1" x14ac:dyDescent="0.25">
      <c r="B8619" s="62">
        <v>47115</v>
      </c>
      <c r="C8619" s="63" t="s">
        <v>8623</v>
      </c>
      <c r="D8619" s="64">
        <f t="shared" si="747"/>
        <v>85055.754049586772</v>
      </c>
      <c r="E8619" s="64">
        <f t="shared" si="748"/>
        <v>102917.46239999999</v>
      </c>
      <c r="F8619" s="64">
        <f>+VLOOKUP(B8619,[1]BASES!$A$2:$C$10701,3,0)</f>
        <v>21</v>
      </c>
      <c r="G8619" s="65">
        <f t="shared" si="745"/>
        <v>102917.46239999999</v>
      </c>
      <c r="H8619" s="66"/>
      <c r="I8619" s="67"/>
      <c r="J8619" s="67"/>
      <c r="K8619" s="67"/>
      <c r="L8619" s="67"/>
      <c r="M8619" s="68"/>
      <c r="N8619" s="69"/>
      <c r="O8619" s="70">
        <f t="shared" si="743"/>
        <v>0</v>
      </c>
      <c r="P8619" s="71">
        <f t="shared" si="744"/>
        <v>0</v>
      </c>
      <c r="Q8619" s="7">
        <v>1</v>
      </c>
      <c r="R8619" s="72">
        <f>+VLOOKUP(B8619,[1]BASES!$A$2:$E$10701,5,0)</f>
        <v>88599.74380165289</v>
      </c>
      <c r="S8619" s="71">
        <f t="shared" si="746"/>
        <v>0</v>
      </c>
      <c r="T8619" s="71">
        <v>0</v>
      </c>
      <c r="U8619" s="71">
        <f t="shared" si="749"/>
        <v>0</v>
      </c>
      <c r="V8619" s="7">
        <v>0</v>
      </c>
      <c r="W8619" s="7">
        <v>0</v>
      </c>
      <c r="X8619" s="7">
        <v>0</v>
      </c>
      <c r="Y8619" s="73">
        <v>0.04</v>
      </c>
      <c r="Z8619" s="7"/>
      <c r="AA8619" s="7"/>
      <c r="AB8619" s="7"/>
      <c r="AC8619" s="7"/>
    </row>
    <row r="8620" spans="2:29" ht="15.75" customHeight="1" x14ac:dyDescent="0.25">
      <c r="B8620" s="62">
        <v>47143</v>
      </c>
      <c r="C8620" s="63" t="s">
        <v>8624</v>
      </c>
      <c r="D8620" s="64">
        <f t="shared" si="747"/>
        <v>39756.408595041328</v>
      </c>
      <c r="E8620" s="64">
        <f t="shared" si="748"/>
        <v>48105.254400000005</v>
      </c>
      <c r="F8620" s="64">
        <f>+VLOOKUP(B8620,[1]BASES!$A$2:$C$10701,3,0)</f>
        <v>21</v>
      </c>
      <c r="G8620" s="65">
        <f t="shared" si="745"/>
        <v>48105.254400000005</v>
      </c>
      <c r="H8620" s="66"/>
      <c r="I8620" s="67"/>
      <c r="J8620" s="67"/>
      <c r="K8620" s="67"/>
      <c r="L8620" s="67"/>
      <c r="M8620" s="68"/>
      <c r="N8620" s="69"/>
      <c r="O8620" s="70">
        <f t="shared" si="743"/>
        <v>0</v>
      </c>
      <c r="P8620" s="71">
        <f t="shared" si="744"/>
        <v>0</v>
      </c>
      <c r="Q8620" s="7">
        <v>1</v>
      </c>
      <c r="R8620" s="72">
        <f>+VLOOKUP(B8620,[1]BASES!$A$2:$E$10701,5,0)</f>
        <v>41412.925619834714</v>
      </c>
      <c r="S8620" s="71">
        <f t="shared" si="746"/>
        <v>0</v>
      </c>
      <c r="T8620" s="71">
        <v>0</v>
      </c>
      <c r="U8620" s="71">
        <f t="shared" si="749"/>
        <v>0</v>
      </c>
      <c r="V8620" s="7">
        <v>0</v>
      </c>
      <c r="W8620" s="7">
        <v>0</v>
      </c>
      <c r="X8620" s="7">
        <v>0</v>
      </c>
      <c r="Y8620" s="73">
        <v>0.04</v>
      </c>
      <c r="Z8620" s="7"/>
      <c r="AA8620" s="7"/>
      <c r="AB8620" s="7"/>
      <c r="AC8620" s="7"/>
    </row>
    <row r="8621" spans="2:29" ht="15.75" customHeight="1" x14ac:dyDescent="0.25">
      <c r="B8621" s="62">
        <v>47358</v>
      </c>
      <c r="C8621" s="63" t="s">
        <v>8625</v>
      </c>
      <c r="D8621" s="64">
        <f t="shared" si="747"/>
        <v>42200.354380165285</v>
      </c>
      <c r="E8621" s="64">
        <f t="shared" si="748"/>
        <v>51062.428799999994</v>
      </c>
      <c r="F8621" s="64">
        <f>+VLOOKUP(B8621,[1]BASES!$A$2:$C$10701,3,0)</f>
        <v>21</v>
      </c>
      <c r="G8621" s="65">
        <f t="shared" si="745"/>
        <v>51062.428799999994</v>
      </c>
      <c r="H8621" s="66"/>
      <c r="I8621" s="67"/>
      <c r="J8621" s="67"/>
      <c r="K8621" s="67"/>
      <c r="L8621" s="67"/>
      <c r="M8621" s="68"/>
      <c r="N8621" s="69"/>
      <c r="O8621" s="70">
        <f t="shared" si="743"/>
        <v>0</v>
      </c>
      <c r="P8621" s="71">
        <f t="shared" si="744"/>
        <v>0</v>
      </c>
      <c r="Q8621" s="7">
        <v>1</v>
      </c>
      <c r="R8621" s="72">
        <f>+VLOOKUP(B8621,[1]BASES!$A$2:$E$10701,5,0)</f>
        <v>43958.702479338841</v>
      </c>
      <c r="S8621" s="71">
        <f t="shared" si="746"/>
        <v>0</v>
      </c>
      <c r="T8621" s="71">
        <v>0</v>
      </c>
      <c r="U8621" s="71">
        <f t="shared" si="749"/>
        <v>0</v>
      </c>
      <c r="V8621" s="7">
        <v>0</v>
      </c>
      <c r="W8621" s="7">
        <v>0</v>
      </c>
      <c r="X8621" s="7">
        <v>0</v>
      </c>
      <c r="Y8621" s="73">
        <v>0.04</v>
      </c>
      <c r="Z8621" s="7"/>
      <c r="AA8621" s="7"/>
      <c r="AB8621" s="7"/>
      <c r="AC8621" s="7"/>
    </row>
    <row r="8622" spans="2:29" ht="15.75" customHeight="1" x14ac:dyDescent="0.25">
      <c r="B8622" s="62">
        <v>47359</v>
      </c>
      <c r="C8622" s="63" t="s">
        <v>8626</v>
      </c>
      <c r="D8622" s="64">
        <f t="shared" si="747"/>
        <v>57190.928925619832</v>
      </c>
      <c r="E8622" s="64">
        <f t="shared" si="748"/>
        <v>69201.02399999999</v>
      </c>
      <c r="F8622" s="64">
        <f>+VLOOKUP(B8622,[1]BASES!$A$2:$C$10701,3,0)</f>
        <v>21</v>
      </c>
      <c r="G8622" s="65">
        <f t="shared" si="745"/>
        <v>69201.02399999999</v>
      </c>
      <c r="H8622" s="66"/>
      <c r="I8622" s="67"/>
      <c r="J8622" s="67"/>
      <c r="K8622" s="67"/>
      <c r="L8622" s="67"/>
      <c r="M8622" s="68"/>
      <c r="N8622" s="69"/>
      <c r="O8622" s="70">
        <f t="shared" si="743"/>
        <v>0</v>
      </c>
      <c r="P8622" s="71">
        <f t="shared" si="744"/>
        <v>0</v>
      </c>
      <c r="Q8622" s="7">
        <v>1</v>
      </c>
      <c r="R8622" s="72">
        <f>+VLOOKUP(B8622,[1]BASES!$A$2:$E$10701,5,0)</f>
        <v>59573.884297520657</v>
      </c>
      <c r="S8622" s="71">
        <f t="shared" si="746"/>
        <v>0</v>
      </c>
      <c r="T8622" s="71">
        <v>0</v>
      </c>
      <c r="U8622" s="71">
        <f t="shared" si="749"/>
        <v>0</v>
      </c>
      <c r="V8622" s="7">
        <v>0</v>
      </c>
      <c r="W8622" s="7">
        <v>0</v>
      </c>
      <c r="X8622" s="7">
        <v>0</v>
      </c>
      <c r="Y8622" s="73">
        <v>0.04</v>
      </c>
      <c r="Z8622" s="7"/>
      <c r="AA8622" s="7"/>
      <c r="AB8622" s="7"/>
      <c r="AC8622" s="7"/>
    </row>
    <row r="8623" spans="2:29" ht="15.75" customHeight="1" x14ac:dyDescent="0.25">
      <c r="B8623" s="62">
        <v>47757</v>
      </c>
      <c r="C8623" s="63" t="s">
        <v>8627</v>
      </c>
      <c r="D8623" s="64">
        <f t="shared" si="747"/>
        <v>30102.077355371905</v>
      </c>
      <c r="E8623" s="64">
        <f t="shared" si="748"/>
        <v>36423.513600000006</v>
      </c>
      <c r="F8623" s="64">
        <f>+VLOOKUP(B8623,[1]BASES!$A$2:$C$10701,3,0)</f>
        <v>21</v>
      </c>
      <c r="G8623" s="65">
        <f t="shared" si="745"/>
        <v>36423.513600000006</v>
      </c>
      <c r="H8623" s="66"/>
      <c r="I8623" s="67"/>
      <c r="J8623" s="67"/>
      <c r="K8623" s="67"/>
      <c r="L8623" s="67"/>
      <c r="M8623" s="68"/>
      <c r="N8623" s="69"/>
      <c r="O8623" s="70">
        <f t="shared" si="743"/>
        <v>0</v>
      </c>
      <c r="P8623" s="71">
        <f t="shared" si="744"/>
        <v>0</v>
      </c>
      <c r="Q8623" s="7">
        <v>1</v>
      </c>
      <c r="R8623" s="72">
        <f>+VLOOKUP(B8623,[1]BASES!$A$2:$E$10701,5,0)</f>
        <v>31356.330578512399</v>
      </c>
      <c r="S8623" s="71">
        <f t="shared" si="746"/>
        <v>0</v>
      </c>
      <c r="T8623" s="71">
        <v>0</v>
      </c>
      <c r="U8623" s="71">
        <f t="shared" si="749"/>
        <v>0</v>
      </c>
      <c r="V8623" s="7">
        <v>0</v>
      </c>
      <c r="W8623" s="7">
        <v>0</v>
      </c>
      <c r="X8623" s="7">
        <v>0</v>
      </c>
      <c r="Y8623" s="73">
        <v>0.04</v>
      </c>
      <c r="Z8623" s="7"/>
      <c r="AA8623" s="7"/>
      <c r="AB8623" s="7"/>
      <c r="AC8623" s="7"/>
    </row>
    <row r="8624" spans="2:29" ht="15.75" customHeight="1" x14ac:dyDescent="0.25">
      <c r="B8624" s="62">
        <v>47759</v>
      </c>
      <c r="C8624" s="63" t="s">
        <v>8628</v>
      </c>
      <c r="D8624" s="64">
        <f t="shared" si="747"/>
        <v>40411.564958677685</v>
      </c>
      <c r="E8624" s="64">
        <f t="shared" si="748"/>
        <v>48897.993600000002</v>
      </c>
      <c r="F8624" s="64">
        <f>+VLOOKUP(B8624,[1]BASES!$A$2:$C$10701,3,0)</f>
        <v>21</v>
      </c>
      <c r="G8624" s="65">
        <f t="shared" si="745"/>
        <v>48897.993600000002</v>
      </c>
      <c r="H8624" s="66"/>
      <c r="I8624" s="67"/>
      <c r="J8624" s="67"/>
      <c r="K8624" s="67"/>
      <c r="L8624" s="67"/>
      <c r="M8624" s="68"/>
      <c r="N8624" s="69"/>
      <c r="O8624" s="70">
        <f t="shared" si="743"/>
        <v>0</v>
      </c>
      <c r="P8624" s="71">
        <f t="shared" si="744"/>
        <v>0</v>
      </c>
      <c r="Q8624" s="7">
        <v>1</v>
      </c>
      <c r="R8624" s="72">
        <f>+VLOOKUP(B8624,[1]BASES!$A$2:$E$10701,5,0)</f>
        <v>42095.380165289258</v>
      </c>
      <c r="S8624" s="71">
        <f t="shared" si="746"/>
        <v>0</v>
      </c>
      <c r="T8624" s="71">
        <v>0</v>
      </c>
      <c r="U8624" s="71">
        <f t="shared" si="749"/>
        <v>0</v>
      </c>
      <c r="V8624" s="7">
        <v>0</v>
      </c>
      <c r="W8624" s="7">
        <v>0</v>
      </c>
      <c r="X8624" s="7">
        <v>0</v>
      </c>
      <c r="Y8624" s="73">
        <v>0.04</v>
      </c>
      <c r="Z8624" s="7"/>
      <c r="AA8624" s="7"/>
      <c r="AB8624" s="7"/>
      <c r="AC8624" s="7"/>
    </row>
    <row r="8625" spans="2:29" ht="15.75" customHeight="1" x14ac:dyDescent="0.25">
      <c r="B8625" s="62">
        <v>46808</v>
      </c>
      <c r="C8625" s="63" t="s">
        <v>8629</v>
      </c>
      <c r="D8625" s="64">
        <f t="shared" si="747"/>
        <v>39999.550413223136</v>
      </c>
      <c r="E8625" s="64">
        <f t="shared" si="748"/>
        <v>48399.455999999991</v>
      </c>
      <c r="F8625" s="64">
        <f>+VLOOKUP(B8625,[1]BASES!$A$2:$C$10701,3,0)</f>
        <v>21</v>
      </c>
      <c r="G8625" s="65">
        <f t="shared" si="745"/>
        <v>48399.455999999991</v>
      </c>
      <c r="H8625" s="66"/>
      <c r="I8625" s="67"/>
      <c r="J8625" s="67"/>
      <c r="K8625" s="67"/>
      <c r="L8625" s="67"/>
      <c r="M8625" s="68"/>
      <c r="N8625" s="69"/>
      <c r="O8625" s="70">
        <f t="shared" si="743"/>
        <v>0</v>
      </c>
      <c r="P8625" s="71">
        <f t="shared" si="744"/>
        <v>0</v>
      </c>
      <c r="Q8625" s="7">
        <v>1</v>
      </c>
      <c r="R8625" s="72">
        <f>+VLOOKUP(B8625,[1]BASES!$A$2:$E$10701,5,0)</f>
        <v>41666.198347107435</v>
      </c>
      <c r="S8625" s="71">
        <f t="shared" si="746"/>
        <v>0</v>
      </c>
      <c r="T8625" s="71">
        <v>0</v>
      </c>
      <c r="U8625" s="71">
        <f t="shared" si="749"/>
        <v>0</v>
      </c>
      <c r="V8625" s="7">
        <v>0</v>
      </c>
      <c r="W8625" s="7">
        <v>0</v>
      </c>
      <c r="X8625" s="7">
        <v>0</v>
      </c>
      <c r="Y8625" s="73">
        <v>0.04</v>
      </c>
      <c r="Z8625" s="7"/>
      <c r="AA8625" s="7"/>
      <c r="AB8625" s="7"/>
      <c r="AC8625" s="7"/>
    </row>
    <row r="8626" spans="2:29" ht="15.75" customHeight="1" x14ac:dyDescent="0.25">
      <c r="B8626" s="62">
        <v>46809</v>
      </c>
      <c r="C8626" s="63" t="s">
        <v>8630</v>
      </c>
      <c r="D8626" s="64">
        <f t="shared" si="747"/>
        <v>56623.99735537191</v>
      </c>
      <c r="E8626" s="64">
        <f t="shared" si="748"/>
        <v>68515.036800000016</v>
      </c>
      <c r="F8626" s="64">
        <f>+VLOOKUP(B8626,[1]BASES!$A$2:$C$10701,3,0)</f>
        <v>21</v>
      </c>
      <c r="G8626" s="65">
        <f t="shared" si="745"/>
        <v>68515.036800000016</v>
      </c>
      <c r="H8626" s="66"/>
      <c r="I8626" s="67"/>
      <c r="J8626" s="67"/>
      <c r="K8626" s="67"/>
      <c r="L8626" s="67"/>
      <c r="M8626" s="68"/>
      <c r="N8626" s="69"/>
      <c r="O8626" s="70">
        <f t="shared" si="743"/>
        <v>0</v>
      </c>
      <c r="P8626" s="71">
        <f t="shared" si="744"/>
        <v>0</v>
      </c>
      <c r="Q8626" s="7">
        <v>1</v>
      </c>
      <c r="R8626" s="72">
        <f>+VLOOKUP(B8626,[1]BASES!$A$2:$E$10701,5,0)</f>
        <v>58983.330578512403</v>
      </c>
      <c r="S8626" s="71">
        <f t="shared" si="746"/>
        <v>0</v>
      </c>
      <c r="T8626" s="71">
        <v>0</v>
      </c>
      <c r="U8626" s="71">
        <f t="shared" si="749"/>
        <v>0</v>
      </c>
      <c r="V8626" s="7">
        <v>0</v>
      </c>
      <c r="W8626" s="7">
        <v>0</v>
      </c>
      <c r="X8626" s="7">
        <v>0</v>
      </c>
      <c r="Y8626" s="73">
        <v>0.04</v>
      </c>
      <c r="Z8626" s="7"/>
      <c r="AA8626" s="7"/>
      <c r="AB8626" s="7"/>
      <c r="AC8626" s="7"/>
    </row>
    <row r="8627" spans="2:29" ht="15.75" customHeight="1" x14ac:dyDescent="0.25">
      <c r="B8627" s="62">
        <v>46811</v>
      </c>
      <c r="C8627" s="63" t="s">
        <v>8631</v>
      </c>
      <c r="D8627" s="64">
        <f t="shared" si="747"/>
        <v>42923.988099173555</v>
      </c>
      <c r="E8627" s="64">
        <f t="shared" si="748"/>
        <v>51938.025600000001</v>
      </c>
      <c r="F8627" s="64">
        <f>+VLOOKUP(B8627,[1]BASES!$A$2:$C$10701,3,0)</f>
        <v>21</v>
      </c>
      <c r="G8627" s="65">
        <f t="shared" si="745"/>
        <v>51938.025600000001</v>
      </c>
      <c r="H8627" s="66"/>
      <c r="I8627" s="67"/>
      <c r="J8627" s="67"/>
      <c r="K8627" s="67"/>
      <c r="L8627" s="67"/>
      <c r="M8627" s="68"/>
      <c r="N8627" s="69"/>
      <c r="O8627" s="70">
        <f t="shared" si="743"/>
        <v>0</v>
      </c>
      <c r="P8627" s="71">
        <f t="shared" si="744"/>
        <v>0</v>
      </c>
      <c r="Q8627" s="7">
        <v>1</v>
      </c>
      <c r="R8627" s="72">
        <f>+VLOOKUP(B8627,[1]BASES!$A$2:$E$10701,5,0)</f>
        <v>44712.487603305788</v>
      </c>
      <c r="S8627" s="71">
        <f t="shared" si="746"/>
        <v>0</v>
      </c>
      <c r="T8627" s="71">
        <v>0</v>
      </c>
      <c r="U8627" s="71">
        <f t="shared" si="749"/>
        <v>0</v>
      </c>
      <c r="V8627" s="7">
        <v>0</v>
      </c>
      <c r="W8627" s="7">
        <v>0</v>
      </c>
      <c r="X8627" s="7">
        <v>0</v>
      </c>
      <c r="Y8627" s="73">
        <v>0.04</v>
      </c>
      <c r="Z8627" s="7"/>
      <c r="AA8627" s="7"/>
      <c r="AB8627" s="7"/>
      <c r="AC8627" s="7"/>
    </row>
    <row r="8628" spans="2:29" ht="15.75" customHeight="1" x14ac:dyDescent="0.25">
      <c r="B8628" s="62">
        <v>46900</v>
      </c>
      <c r="C8628" s="63" t="s">
        <v>8632</v>
      </c>
      <c r="D8628" s="64">
        <f t="shared" si="747"/>
        <v>66299.559669421506</v>
      </c>
      <c r="E8628" s="64">
        <f t="shared" si="748"/>
        <v>80222.467200000028</v>
      </c>
      <c r="F8628" s="64">
        <f>+VLOOKUP(B8628,[1]BASES!$A$2:$C$10701,3,0)</f>
        <v>21</v>
      </c>
      <c r="G8628" s="65">
        <f t="shared" si="745"/>
        <v>80222.467200000028</v>
      </c>
      <c r="H8628" s="66"/>
      <c r="I8628" s="67"/>
      <c r="J8628" s="67"/>
      <c r="K8628" s="67"/>
      <c r="L8628" s="67"/>
      <c r="M8628" s="68"/>
      <c r="N8628" s="69"/>
      <c r="O8628" s="70">
        <f t="shared" si="743"/>
        <v>0</v>
      </c>
      <c r="P8628" s="71">
        <f t="shared" si="744"/>
        <v>0</v>
      </c>
      <c r="Q8628" s="7">
        <v>1</v>
      </c>
      <c r="R8628" s="72">
        <f>+VLOOKUP(B8628,[1]BASES!$A$2:$E$10701,5,0)</f>
        <v>69062.041322314064</v>
      </c>
      <c r="S8628" s="71">
        <f t="shared" si="746"/>
        <v>0</v>
      </c>
      <c r="T8628" s="71">
        <v>0</v>
      </c>
      <c r="U8628" s="71">
        <f t="shared" si="749"/>
        <v>0</v>
      </c>
      <c r="V8628" s="7">
        <v>0</v>
      </c>
      <c r="W8628" s="7">
        <v>0</v>
      </c>
      <c r="X8628" s="7">
        <v>0</v>
      </c>
      <c r="Y8628" s="73">
        <v>0.04</v>
      </c>
      <c r="Z8628" s="7"/>
      <c r="AA8628" s="7"/>
      <c r="AB8628" s="7"/>
      <c r="AC8628" s="7"/>
    </row>
    <row r="8629" spans="2:29" ht="15.75" customHeight="1" x14ac:dyDescent="0.25">
      <c r="B8629" s="62">
        <v>46901</v>
      </c>
      <c r="C8629" s="63" t="s">
        <v>8633</v>
      </c>
      <c r="D8629" s="64">
        <f t="shared" si="747"/>
        <v>60271.703801652904</v>
      </c>
      <c r="E8629" s="64">
        <f t="shared" si="748"/>
        <v>72928.761600000013</v>
      </c>
      <c r="F8629" s="64">
        <f>+VLOOKUP(B8629,[1]BASES!$A$2:$C$10701,3,0)</f>
        <v>21</v>
      </c>
      <c r="G8629" s="65">
        <f t="shared" si="745"/>
        <v>72928.761600000013</v>
      </c>
      <c r="H8629" s="66"/>
      <c r="I8629" s="67"/>
      <c r="J8629" s="67"/>
      <c r="K8629" s="67"/>
      <c r="L8629" s="67"/>
      <c r="M8629" s="68"/>
      <c r="N8629" s="69"/>
      <c r="O8629" s="70">
        <f t="shared" si="743"/>
        <v>0</v>
      </c>
      <c r="P8629" s="71">
        <f t="shared" si="744"/>
        <v>0</v>
      </c>
      <c r="Q8629" s="7">
        <v>1</v>
      </c>
      <c r="R8629" s="72">
        <f>+VLOOKUP(B8629,[1]BASES!$A$2:$E$10701,5,0)</f>
        <v>62783.024793388438</v>
      </c>
      <c r="S8629" s="71">
        <f t="shared" si="746"/>
        <v>0</v>
      </c>
      <c r="T8629" s="71">
        <v>0</v>
      </c>
      <c r="U8629" s="71">
        <f t="shared" si="749"/>
        <v>0</v>
      </c>
      <c r="V8629" s="7">
        <v>0</v>
      </c>
      <c r="W8629" s="7">
        <v>0</v>
      </c>
      <c r="X8629" s="7">
        <v>0</v>
      </c>
      <c r="Y8629" s="73">
        <v>0.04</v>
      </c>
      <c r="Z8629" s="7"/>
      <c r="AA8629" s="7"/>
      <c r="AB8629" s="7"/>
      <c r="AC8629" s="7"/>
    </row>
    <row r="8630" spans="2:29" ht="15.75" customHeight="1" x14ac:dyDescent="0.25">
      <c r="B8630" s="62">
        <v>46902</v>
      </c>
      <c r="C8630" s="63" t="s">
        <v>8634</v>
      </c>
      <c r="D8630" s="64">
        <f t="shared" si="747"/>
        <v>162256.20892561984</v>
      </c>
      <c r="E8630" s="64">
        <f t="shared" si="748"/>
        <v>196330.0128</v>
      </c>
      <c r="F8630" s="64">
        <f>+VLOOKUP(B8630,[1]BASES!$A$2:$C$10701,3,0)</f>
        <v>21</v>
      </c>
      <c r="G8630" s="65">
        <f t="shared" si="745"/>
        <v>196330.0128</v>
      </c>
      <c r="H8630" s="66"/>
      <c r="I8630" s="67"/>
      <c r="J8630" s="67"/>
      <c r="K8630" s="67"/>
      <c r="L8630" s="67"/>
      <c r="M8630" s="68"/>
      <c r="N8630" s="69"/>
      <c r="O8630" s="70">
        <f t="shared" si="743"/>
        <v>0</v>
      </c>
      <c r="P8630" s="71">
        <f t="shared" si="744"/>
        <v>0</v>
      </c>
      <c r="Q8630" s="7">
        <v>1</v>
      </c>
      <c r="R8630" s="72">
        <f>+VLOOKUP(B8630,[1]BASES!$A$2:$E$10701,5,0)</f>
        <v>169016.88429752065</v>
      </c>
      <c r="S8630" s="71">
        <f t="shared" si="746"/>
        <v>0</v>
      </c>
      <c r="T8630" s="71">
        <v>0</v>
      </c>
      <c r="U8630" s="71">
        <f t="shared" si="749"/>
        <v>0</v>
      </c>
      <c r="V8630" s="7">
        <v>0</v>
      </c>
      <c r="W8630" s="7">
        <v>0</v>
      </c>
      <c r="X8630" s="7">
        <v>0</v>
      </c>
      <c r="Y8630" s="73">
        <v>0.04</v>
      </c>
      <c r="Z8630" s="7"/>
      <c r="AA8630" s="7"/>
      <c r="AB8630" s="7"/>
      <c r="AC8630" s="7"/>
    </row>
    <row r="8631" spans="2:29" ht="15.75" customHeight="1" x14ac:dyDescent="0.25">
      <c r="B8631" s="62">
        <v>46903</v>
      </c>
      <c r="C8631" s="63" t="s">
        <v>8635</v>
      </c>
      <c r="D8631" s="64">
        <f t="shared" si="747"/>
        <v>153716.40595041323</v>
      </c>
      <c r="E8631" s="64">
        <f t="shared" si="748"/>
        <v>185996.8512</v>
      </c>
      <c r="F8631" s="64">
        <f>+VLOOKUP(B8631,[1]BASES!$A$2:$C$10701,3,0)</f>
        <v>21</v>
      </c>
      <c r="G8631" s="65">
        <f t="shared" si="745"/>
        <v>185996.8512</v>
      </c>
      <c r="H8631" s="66"/>
      <c r="I8631" s="67"/>
      <c r="J8631" s="67"/>
      <c r="K8631" s="67"/>
      <c r="L8631" s="67"/>
      <c r="M8631" s="68"/>
      <c r="N8631" s="69"/>
      <c r="O8631" s="70">
        <f t="shared" si="743"/>
        <v>0</v>
      </c>
      <c r="P8631" s="71">
        <f t="shared" si="744"/>
        <v>0</v>
      </c>
      <c r="Q8631" s="7">
        <v>1</v>
      </c>
      <c r="R8631" s="72">
        <f>+VLOOKUP(B8631,[1]BASES!$A$2:$E$10701,5,0)</f>
        <v>160121.25619834711</v>
      </c>
      <c r="S8631" s="71">
        <f t="shared" si="746"/>
        <v>0</v>
      </c>
      <c r="T8631" s="71">
        <v>0</v>
      </c>
      <c r="U8631" s="71">
        <f t="shared" si="749"/>
        <v>0</v>
      </c>
      <c r="V8631" s="7">
        <v>0</v>
      </c>
      <c r="W8631" s="7">
        <v>0</v>
      </c>
      <c r="X8631" s="7">
        <v>0</v>
      </c>
      <c r="Y8631" s="73">
        <v>0.04</v>
      </c>
      <c r="Z8631" s="7"/>
      <c r="AA8631" s="7"/>
      <c r="AB8631" s="7"/>
      <c r="AC8631" s="7"/>
    </row>
    <row r="8632" spans="2:29" ht="15.75" customHeight="1" x14ac:dyDescent="0.25">
      <c r="B8632" s="62">
        <v>46904</v>
      </c>
      <c r="C8632" s="63" t="s">
        <v>8636</v>
      </c>
      <c r="D8632" s="64">
        <f t="shared" si="747"/>
        <v>87228.099173553725</v>
      </c>
      <c r="E8632" s="64">
        <f t="shared" si="748"/>
        <v>105546</v>
      </c>
      <c r="F8632" s="64">
        <f>+VLOOKUP(B8632,[1]BASES!$A$2:$C$10701,3,0)</f>
        <v>21</v>
      </c>
      <c r="G8632" s="65">
        <f t="shared" si="745"/>
        <v>105546</v>
      </c>
      <c r="H8632" s="66"/>
      <c r="I8632" s="67"/>
      <c r="J8632" s="67"/>
      <c r="K8632" s="67"/>
      <c r="L8632" s="67"/>
      <c r="M8632" s="68"/>
      <c r="N8632" s="69"/>
      <c r="O8632" s="70">
        <f t="shared" si="743"/>
        <v>0</v>
      </c>
      <c r="P8632" s="71">
        <f t="shared" si="744"/>
        <v>0</v>
      </c>
      <c r="Q8632" s="7">
        <v>1</v>
      </c>
      <c r="R8632" s="72">
        <f>+VLOOKUP(B8632,[1]BASES!$A$2:$E$10701,5,0)</f>
        <v>90862.603305785131</v>
      </c>
      <c r="S8632" s="71">
        <f t="shared" si="746"/>
        <v>0</v>
      </c>
      <c r="T8632" s="71">
        <v>0</v>
      </c>
      <c r="U8632" s="71">
        <f t="shared" si="749"/>
        <v>0</v>
      </c>
      <c r="V8632" s="7">
        <v>0</v>
      </c>
      <c r="W8632" s="7">
        <v>0</v>
      </c>
      <c r="X8632" s="7">
        <v>0</v>
      </c>
      <c r="Y8632" s="73">
        <v>0.04</v>
      </c>
      <c r="Z8632" s="7"/>
      <c r="AA8632" s="7"/>
      <c r="AB8632" s="7"/>
      <c r="AC8632" s="7"/>
    </row>
    <row r="8633" spans="2:29" ht="15.75" customHeight="1" x14ac:dyDescent="0.25">
      <c r="B8633" s="62">
        <v>46905</v>
      </c>
      <c r="C8633" s="63" t="s">
        <v>8637</v>
      </c>
      <c r="D8633" s="64">
        <f t="shared" si="747"/>
        <v>79298.007272727278</v>
      </c>
      <c r="E8633" s="64">
        <f t="shared" si="748"/>
        <v>95950.588799999998</v>
      </c>
      <c r="F8633" s="64">
        <f>+VLOOKUP(B8633,[1]BASES!$A$2:$C$10701,3,0)</f>
        <v>21</v>
      </c>
      <c r="G8633" s="65">
        <f t="shared" si="745"/>
        <v>95950.588799999998</v>
      </c>
      <c r="H8633" s="66"/>
      <c r="I8633" s="67"/>
      <c r="J8633" s="67"/>
      <c r="K8633" s="67"/>
      <c r="L8633" s="67"/>
      <c r="M8633" s="68"/>
      <c r="N8633" s="69"/>
      <c r="O8633" s="70">
        <f t="shared" si="743"/>
        <v>0</v>
      </c>
      <c r="P8633" s="71">
        <f t="shared" si="744"/>
        <v>0</v>
      </c>
      <c r="Q8633" s="7">
        <v>1</v>
      </c>
      <c r="R8633" s="72">
        <f>+VLOOKUP(B8633,[1]BASES!$A$2:$E$10701,5,0)</f>
        <v>82602.090909090912</v>
      </c>
      <c r="S8633" s="71">
        <f t="shared" si="746"/>
        <v>0</v>
      </c>
      <c r="T8633" s="71">
        <v>0</v>
      </c>
      <c r="U8633" s="71">
        <f t="shared" si="749"/>
        <v>0</v>
      </c>
      <c r="V8633" s="7">
        <v>0</v>
      </c>
      <c r="W8633" s="7">
        <v>0</v>
      </c>
      <c r="X8633" s="7">
        <v>0</v>
      </c>
      <c r="Y8633" s="73">
        <v>0.04</v>
      </c>
      <c r="Z8633" s="7"/>
      <c r="AA8633" s="7"/>
      <c r="AB8633" s="7"/>
      <c r="AC8633" s="7"/>
    </row>
    <row r="8634" spans="2:29" ht="15.75" customHeight="1" x14ac:dyDescent="0.25">
      <c r="B8634" s="62">
        <v>46907</v>
      </c>
      <c r="C8634" s="63" t="s">
        <v>8638</v>
      </c>
      <c r="D8634" s="64">
        <f t="shared" si="747"/>
        <v>68318.399999999994</v>
      </c>
      <c r="E8634" s="64">
        <f t="shared" si="748"/>
        <v>82665.263999999996</v>
      </c>
      <c r="F8634" s="64">
        <f>+VLOOKUP(B8634,[1]BASES!$A$2:$C$10701,3,0)</f>
        <v>21</v>
      </c>
      <c r="G8634" s="65">
        <f t="shared" si="745"/>
        <v>82665.263999999996</v>
      </c>
      <c r="H8634" s="66"/>
      <c r="I8634" s="67"/>
      <c r="J8634" s="67"/>
      <c r="K8634" s="67"/>
      <c r="L8634" s="67"/>
      <c r="M8634" s="68"/>
      <c r="N8634" s="69"/>
      <c r="O8634" s="70">
        <f t="shared" si="743"/>
        <v>0</v>
      </c>
      <c r="P8634" s="71">
        <f t="shared" si="744"/>
        <v>0</v>
      </c>
      <c r="Q8634" s="7">
        <v>1</v>
      </c>
      <c r="R8634" s="72">
        <f>+VLOOKUP(B8634,[1]BASES!$A$2:$E$10701,5,0)</f>
        <v>71165</v>
      </c>
      <c r="S8634" s="71">
        <f t="shared" si="746"/>
        <v>0</v>
      </c>
      <c r="T8634" s="71">
        <v>0</v>
      </c>
      <c r="U8634" s="71">
        <f t="shared" si="749"/>
        <v>0</v>
      </c>
      <c r="V8634" s="7">
        <v>0</v>
      </c>
      <c r="W8634" s="7">
        <v>0</v>
      </c>
      <c r="X8634" s="7">
        <v>0</v>
      </c>
      <c r="Y8634" s="73">
        <v>0.04</v>
      </c>
      <c r="Z8634" s="7"/>
      <c r="AA8634" s="7"/>
      <c r="AB8634" s="7"/>
      <c r="AC8634" s="7"/>
    </row>
    <row r="8635" spans="2:29" ht="15.75" customHeight="1" x14ac:dyDescent="0.25">
      <c r="B8635" s="62">
        <v>47073</v>
      </c>
      <c r="C8635" s="63" t="s">
        <v>8639</v>
      </c>
      <c r="D8635" s="64">
        <f t="shared" si="747"/>
        <v>189095.50809917354</v>
      </c>
      <c r="E8635" s="64">
        <f t="shared" si="748"/>
        <v>228805.56479999999</v>
      </c>
      <c r="F8635" s="64">
        <f>+VLOOKUP(B8635,[1]BASES!$A$2:$C$10701,3,0)</f>
        <v>21</v>
      </c>
      <c r="G8635" s="65">
        <f t="shared" si="745"/>
        <v>228805.56479999999</v>
      </c>
      <c r="H8635" s="66"/>
      <c r="I8635" s="67"/>
      <c r="J8635" s="67"/>
      <c r="K8635" s="67"/>
      <c r="L8635" s="67"/>
      <c r="M8635" s="68"/>
      <c r="N8635" s="69"/>
      <c r="O8635" s="70">
        <f t="shared" si="743"/>
        <v>0</v>
      </c>
      <c r="P8635" s="71">
        <f t="shared" si="744"/>
        <v>0</v>
      </c>
      <c r="Q8635" s="7">
        <v>1</v>
      </c>
      <c r="R8635" s="72">
        <f>+VLOOKUP(B8635,[1]BASES!$A$2:$E$10701,5,0)</f>
        <v>196974.48760330578</v>
      </c>
      <c r="S8635" s="71">
        <f t="shared" si="746"/>
        <v>0</v>
      </c>
      <c r="T8635" s="71">
        <v>0</v>
      </c>
      <c r="U8635" s="71">
        <f t="shared" si="749"/>
        <v>0</v>
      </c>
      <c r="V8635" s="7">
        <v>0</v>
      </c>
      <c r="W8635" s="7">
        <v>0</v>
      </c>
      <c r="X8635" s="7">
        <v>0</v>
      </c>
      <c r="Y8635" s="73">
        <v>0.04</v>
      </c>
      <c r="Z8635" s="7"/>
      <c r="AA8635" s="7"/>
      <c r="AB8635" s="7"/>
      <c r="AC8635" s="7"/>
    </row>
    <row r="8636" spans="2:29" ht="15.75" customHeight="1" x14ac:dyDescent="0.25">
      <c r="B8636" s="62">
        <v>47116</v>
      </c>
      <c r="C8636" s="63" t="s">
        <v>8640</v>
      </c>
      <c r="D8636" s="64">
        <f t="shared" si="747"/>
        <v>93337.380495867779</v>
      </c>
      <c r="E8636" s="64">
        <f t="shared" si="748"/>
        <v>112938.23040000001</v>
      </c>
      <c r="F8636" s="64">
        <f>+VLOOKUP(B8636,[1]BASES!$A$2:$C$10701,3,0)</f>
        <v>21</v>
      </c>
      <c r="G8636" s="65">
        <f t="shared" si="745"/>
        <v>112938.23040000001</v>
      </c>
      <c r="H8636" s="66"/>
      <c r="I8636" s="67"/>
      <c r="J8636" s="67"/>
      <c r="K8636" s="67"/>
      <c r="L8636" s="67"/>
      <c r="M8636" s="68"/>
      <c r="N8636" s="69"/>
      <c r="O8636" s="70">
        <f t="shared" si="743"/>
        <v>0</v>
      </c>
      <c r="P8636" s="71">
        <f t="shared" si="744"/>
        <v>0</v>
      </c>
      <c r="Q8636" s="7">
        <v>1</v>
      </c>
      <c r="R8636" s="72">
        <f>+VLOOKUP(B8636,[1]BASES!$A$2:$E$10701,5,0)</f>
        <v>97226.438016528933</v>
      </c>
      <c r="S8636" s="71">
        <f t="shared" si="746"/>
        <v>0</v>
      </c>
      <c r="T8636" s="71">
        <v>0</v>
      </c>
      <c r="U8636" s="71">
        <f t="shared" si="749"/>
        <v>0</v>
      </c>
      <c r="V8636" s="7">
        <v>0</v>
      </c>
      <c r="W8636" s="7">
        <v>0</v>
      </c>
      <c r="X8636" s="7">
        <v>0</v>
      </c>
      <c r="Y8636" s="73">
        <v>0.04</v>
      </c>
      <c r="Z8636" s="7"/>
      <c r="AA8636" s="7"/>
      <c r="AB8636" s="7"/>
      <c r="AC8636" s="7"/>
    </row>
    <row r="8637" spans="2:29" ht="15.75" customHeight="1" x14ac:dyDescent="0.25">
      <c r="B8637" s="62">
        <v>47117</v>
      </c>
      <c r="C8637" s="63" t="s">
        <v>8641</v>
      </c>
      <c r="D8637" s="64">
        <f t="shared" si="747"/>
        <v>78256.669090909083</v>
      </c>
      <c r="E8637" s="64">
        <f t="shared" si="748"/>
        <v>94690.569599999988</v>
      </c>
      <c r="F8637" s="64">
        <f>+VLOOKUP(B8637,[1]BASES!$A$2:$C$10701,3,0)</f>
        <v>21</v>
      </c>
      <c r="G8637" s="65">
        <f t="shared" si="745"/>
        <v>94690.569599999988</v>
      </c>
      <c r="H8637" s="66"/>
      <c r="I8637" s="67"/>
      <c r="J8637" s="67"/>
      <c r="K8637" s="67"/>
      <c r="L8637" s="67"/>
      <c r="M8637" s="68"/>
      <c r="N8637" s="69"/>
      <c r="O8637" s="70">
        <f t="shared" si="743"/>
        <v>0</v>
      </c>
      <c r="P8637" s="71">
        <f t="shared" si="744"/>
        <v>0</v>
      </c>
      <c r="Q8637" s="7">
        <v>1</v>
      </c>
      <c r="R8637" s="72">
        <f>+VLOOKUP(B8637,[1]BASES!$A$2:$E$10701,5,0)</f>
        <v>81517.363636363632</v>
      </c>
      <c r="S8637" s="71">
        <f t="shared" si="746"/>
        <v>0</v>
      </c>
      <c r="T8637" s="71">
        <v>0</v>
      </c>
      <c r="U8637" s="71">
        <f t="shared" si="749"/>
        <v>0</v>
      </c>
      <c r="V8637" s="7">
        <v>0</v>
      </c>
      <c r="W8637" s="7">
        <v>0</v>
      </c>
      <c r="X8637" s="7">
        <v>0</v>
      </c>
      <c r="Y8637" s="73">
        <v>0.04</v>
      </c>
      <c r="Z8637" s="7"/>
      <c r="AA8637" s="7"/>
      <c r="AB8637" s="7"/>
      <c r="AC8637" s="7"/>
    </row>
    <row r="8638" spans="2:29" ht="15.75" customHeight="1" x14ac:dyDescent="0.25">
      <c r="B8638" s="62">
        <v>47451</v>
      </c>
      <c r="C8638" s="63" t="s">
        <v>8642</v>
      </c>
      <c r="D8638" s="64">
        <f t="shared" si="747"/>
        <v>134196.51173553718</v>
      </c>
      <c r="E8638" s="64">
        <f t="shared" si="748"/>
        <v>162377.77919999999</v>
      </c>
      <c r="F8638" s="64">
        <f>+VLOOKUP(B8638,[1]BASES!$A$2:$C$10701,3,0)</f>
        <v>21</v>
      </c>
      <c r="G8638" s="65">
        <f t="shared" si="745"/>
        <v>162377.77919999999</v>
      </c>
      <c r="H8638" s="66"/>
      <c r="I8638" s="67"/>
      <c r="J8638" s="67"/>
      <c r="K8638" s="67"/>
      <c r="L8638" s="67"/>
      <c r="M8638" s="68"/>
      <c r="N8638" s="69"/>
      <c r="O8638" s="70">
        <f t="shared" si="743"/>
        <v>0</v>
      </c>
      <c r="P8638" s="71">
        <f t="shared" si="744"/>
        <v>0</v>
      </c>
      <c r="Q8638" s="7">
        <v>1</v>
      </c>
      <c r="R8638" s="72">
        <f>+VLOOKUP(B8638,[1]BASES!$A$2:$E$10701,5,0)</f>
        <v>139788.03305785122</v>
      </c>
      <c r="S8638" s="71">
        <f t="shared" si="746"/>
        <v>0</v>
      </c>
      <c r="T8638" s="71">
        <v>0</v>
      </c>
      <c r="U8638" s="71">
        <f t="shared" si="749"/>
        <v>0</v>
      </c>
      <c r="V8638" s="7">
        <v>0</v>
      </c>
      <c r="W8638" s="7">
        <v>0</v>
      </c>
      <c r="X8638" s="7">
        <v>0</v>
      </c>
      <c r="Y8638" s="73">
        <v>0.04</v>
      </c>
      <c r="Z8638" s="7"/>
      <c r="AA8638" s="7"/>
      <c r="AB8638" s="7"/>
      <c r="AC8638" s="7"/>
    </row>
    <row r="8639" spans="2:29" ht="15.75" customHeight="1" x14ac:dyDescent="0.25">
      <c r="B8639" s="62">
        <v>47452</v>
      </c>
      <c r="C8639" s="63" t="s">
        <v>8643</v>
      </c>
      <c r="D8639" s="64">
        <f t="shared" si="747"/>
        <v>353791.02942148759</v>
      </c>
      <c r="E8639" s="64">
        <f t="shared" si="748"/>
        <v>428087.14559999999</v>
      </c>
      <c r="F8639" s="64">
        <f>+VLOOKUP(B8639,[1]BASES!$A$2:$C$10701,3,0)</f>
        <v>21</v>
      </c>
      <c r="G8639" s="65">
        <f t="shared" si="745"/>
        <v>428087.14559999999</v>
      </c>
      <c r="H8639" s="66"/>
      <c r="I8639" s="67"/>
      <c r="J8639" s="67"/>
      <c r="K8639" s="67"/>
      <c r="L8639" s="67"/>
      <c r="M8639" s="68"/>
      <c r="N8639" s="69"/>
      <c r="O8639" s="70">
        <f t="shared" si="743"/>
        <v>0</v>
      </c>
      <c r="P8639" s="71">
        <f t="shared" si="744"/>
        <v>0</v>
      </c>
      <c r="Q8639" s="7">
        <v>1</v>
      </c>
      <c r="R8639" s="72">
        <f>+VLOOKUP(B8639,[1]BASES!$A$2:$E$10701,5,0)</f>
        <v>368532.32231404958</v>
      </c>
      <c r="S8639" s="71">
        <f t="shared" si="746"/>
        <v>0</v>
      </c>
      <c r="T8639" s="71">
        <v>0</v>
      </c>
      <c r="U8639" s="71">
        <f t="shared" si="749"/>
        <v>0</v>
      </c>
      <c r="V8639" s="7">
        <v>0</v>
      </c>
      <c r="W8639" s="7">
        <v>0</v>
      </c>
      <c r="X8639" s="7">
        <v>0</v>
      </c>
      <c r="Y8639" s="73">
        <v>0.04</v>
      </c>
      <c r="Z8639" s="7"/>
      <c r="AA8639" s="7"/>
      <c r="AB8639" s="7"/>
      <c r="AC8639" s="7"/>
    </row>
    <row r="8640" spans="2:29" ht="15.75" customHeight="1" x14ac:dyDescent="0.25">
      <c r="B8640" s="62">
        <v>36616</v>
      </c>
      <c r="C8640" s="63" t="s">
        <v>8644</v>
      </c>
      <c r="D8640" s="64">
        <f t="shared" si="747"/>
        <v>16746.37487603306</v>
      </c>
      <c r="E8640" s="64">
        <f t="shared" si="748"/>
        <v>20263.113600000004</v>
      </c>
      <c r="F8640" s="64">
        <f>+VLOOKUP(B8640,[1]BASES!$A$2:$C$10701,3,0)</f>
        <v>21</v>
      </c>
      <c r="G8640" s="65">
        <f t="shared" si="745"/>
        <v>20263.113600000004</v>
      </c>
      <c r="H8640" s="66"/>
      <c r="I8640" s="67"/>
      <c r="J8640" s="67"/>
      <c r="K8640" s="67"/>
      <c r="L8640" s="67"/>
      <c r="M8640" s="68"/>
      <c r="N8640" s="69"/>
      <c r="O8640" s="70">
        <f t="shared" si="743"/>
        <v>0</v>
      </c>
      <c r="P8640" s="71">
        <f t="shared" si="744"/>
        <v>0</v>
      </c>
      <c r="Q8640" s="7">
        <v>1</v>
      </c>
      <c r="R8640" s="72">
        <f>+VLOOKUP(B8640,[1]BASES!$A$2:$E$10701,5,0)</f>
        <v>17444.14049586777</v>
      </c>
      <c r="S8640" s="71">
        <f t="shared" si="746"/>
        <v>0</v>
      </c>
      <c r="T8640" s="71">
        <v>0</v>
      </c>
      <c r="U8640" s="71">
        <f t="shared" si="749"/>
        <v>0</v>
      </c>
      <c r="V8640" s="7">
        <v>0</v>
      </c>
      <c r="W8640" s="7">
        <v>0</v>
      </c>
      <c r="X8640" s="7">
        <v>0</v>
      </c>
      <c r="Y8640" s="73">
        <v>0.04</v>
      </c>
      <c r="Z8640" s="7"/>
      <c r="AA8640" s="7"/>
      <c r="AB8640" s="7"/>
      <c r="AC8640" s="7"/>
    </row>
    <row r="8641" spans="2:29" ht="15.75" customHeight="1" x14ac:dyDescent="0.25">
      <c r="B8641" s="62">
        <v>38219</v>
      </c>
      <c r="C8641" s="63" t="s">
        <v>8645</v>
      </c>
      <c r="D8641" s="64">
        <f t="shared" si="747"/>
        <v>27502.98446280992</v>
      </c>
      <c r="E8641" s="64">
        <f t="shared" si="748"/>
        <v>33278.611199999999</v>
      </c>
      <c r="F8641" s="64">
        <f>+VLOOKUP(B8641,[1]BASES!$A$2:$C$10701,3,0)</f>
        <v>21</v>
      </c>
      <c r="G8641" s="65">
        <f t="shared" si="745"/>
        <v>33278.611199999999</v>
      </c>
      <c r="H8641" s="66"/>
      <c r="I8641" s="67"/>
      <c r="J8641" s="67"/>
      <c r="K8641" s="67"/>
      <c r="L8641" s="67"/>
      <c r="M8641" s="68"/>
      <c r="N8641" s="69"/>
      <c r="O8641" s="70">
        <f t="shared" si="743"/>
        <v>0</v>
      </c>
      <c r="P8641" s="71">
        <f t="shared" si="744"/>
        <v>0</v>
      </c>
      <c r="Q8641" s="7">
        <v>1</v>
      </c>
      <c r="R8641" s="72">
        <f>+VLOOKUP(B8641,[1]BASES!$A$2:$E$10701,5,0)</f>
        <v>28648.942148760332</v>
      </c>
      <c r="S8641" s="71">
        <f t="shared" si="746"/>
        <v>0</v>
      </c>
      <c r="T8641" s="71">
        <v>0</v>
      </c>
      <c r="U8641" s="71">
        <f t="shared" si="749"/>
        <v>0</v>
      </c>
      <c r="V8641" s="7">
        <v>0</v>
      </c>
      <c r="W8641" s="7">
        <v>0</v>
      </c>
      <c r="X8641" s="7">
        <v>0</v>
      </c>
      <c r="Y8641" s="73">
        <v>0.04</v>
      </c>
      <c r="Z8641" s="7"/>
      <c r="AA8641" s="7"/>
      <c r="AB8641" s="7"/>
      <c r="AC8641" s="7"/>
    </row>
    <row r="8642" spans="2:29" ht="15.75" customHeight="1" x14ac:dyDescent="0.25">
      <c r="B8642" s="62">
        <v>46899</v>
      </c>
      <c r="C8642" s="63" t="s">
        <v>8646</v>
      </c>
      <c r="D8642" s="64">
        <f t="shared" si="747"/>
        <v>85590.291570247922</v>
      </c>
      <c r="E8642" s="64">
        <f t="shared" si="748"/>
        <v>103564.25279999999</v>
      </c>
      <c r="F8642" s="64">
        <f>+VLOOKUP(B8642,[1]BASES!$A$2:$C$10701,3,0)</f>
        <v>21</v>
      </c>
      <c r="G8642" s="65">
        <f t="shared" si="745"/>
        <v>103564.25279999999</v>
      </c>
      <c r="H8642" s="66"/>
      <c r="I8642" s="67"/>
      <c r="J8642" s="67"/>
      <c r="K8642" s="67"/>
      <c r="L8642" s="67"/>
      <c r="M8642" s="68"/>
      <c r="N8642" s="69"/>
      <c r="O8642" s="70">
        <f t="shared" si="743"/>
        <v>0</v>
      </c>
      <c r="P8642" s="71">
        <f t="shared" si="744"/>
        <v>0</v>
      </c>
      <c r="Q8642" s="7">
        <v>1</v>
      </c>
      <c r="R8642" s="72">
        <f>+VLOOKUP(B8642,[1]BASES!$A$2:$E$10701,5,0)</f>
        <v>89156.553719008254</v>
      </c>
      <c r="S8642" s="71">
        <f t="shared" si="746"/>
        <v>0</v>
      </c>
      <c r="T8642" s="71">
        <v>0</v>
      </c>
      <c r="U8642" s="71">
        <f t="shared" si="749"/>
        <v>0</v>
      </c>
      <c r="V8642" s="7">
        <v>0</v>
      </c>
      <c r="W8642" s="7">
        <v>0</v>
      </c>
      <c r="X8642" s="7">
        <v>0</v>
      </c>
      <c r="Y8642" s="73">
        <v>0.04</v>
      </c>
      <c r="Z8642" s="7"/>
      <c r="AA8642" s="7"/>
      <c r="AB8642" s="7"/>
      <c r="AC8642" s="7"/>
    </row>
    <row r="8643" spans="2:29" ht="15.75" customHeight="1" x14ac:dyDescent="0.25">
      <c r="B8643" s="62">
        <v>47036</v>
      </c>
      <c r="C8643" s="63" t="s">
        <v>8647</v>
      </c>
      <c r="D8643" s="64">
        <f t="shared" si="747"/>
        <v>156304.81190082646</v>
      </c>
      <c r="E8643" s="64">
        <f t="shared" si="748"/>
        <v>189128.8224</v>
      </c>
      <c r="F8643" s="64">
        <f>+VLOOKUP(B8643,[1]BASES!$A$2:$C$10701,3,0)</f>
        <v>21</v>
      </c>
      <c r="G8643" s="65">
        <f t="shared" si="745"/>
        <v>189128.8224</v>
      </c>
      <c r="H8643" s="66"/>
      <c r="I8643" s="67"/>
      <c r="J8643" s="67"/>
      <c r="K8643" s="67"/>
      <c r="L8643" s="67"/>
      <c r="M8643" s="68"/>
      <c r="N8643" s="69"/>
      <c r="O8643" s="70">
        <f t="shared" si="743"/>
        <v>0</v>
      </c>
      <c r="P8643" s="71">
        <f t="shared" si="744"/>
        <v>0</v>
      </c>
      <c r="Q8643" s="7">
        <v>1</v>
      </c>
      <c r="R8643" s="72">
        <f>+VLOOKUP(B8643,[1]BASES!$A$2:$E$10701,5,0)</f>
        <v>162817.51239669422</v>
      </c>
      <c r="S8643" s="71">
        <f t="shared" si="746"/>
        <v>0</v>
      </c>
      <c r="T8643" s="71">
        <v>0</v>
      </c>
      <c r="U8643" s="71">
        <f t="shared" si="749"/>
        <v>0</v>
      </c>
      <c r="V8643" s="7">
        <v>0</v>
      </c>
      <c r="W8643" s="7">
        <v>0</v>
      </c>
      <c r="X8643" s="7">
        <v>0</v>
      </c>
      <c r="Y8643" s="73">
        <v>0.04</v>
      </c>
      <c r="Z8643" s="7"/>
      <c r="AA8643" s="7"/>
      <c r="AB8643" s="7"/>
      <c r="AC8643" s="7"/>
    </row>
    <row r="8644" spans="2:29" ht="15.75" customHeight="1" x14ac:dyDescent="0.25">
      <c r="B8644" s="62">
        <v>47400</v>
      </c>
      <c r="C8644" s="63" t="s">
        <v>8648</v>
      </c>
      <c r="D8644" s="64">
        <f t="shared" si="747"/>
        <v>9936.5315702479347</v>
      </c>
      <c r="E8644" s="64">
        <f t="shared" si="748"/>
        <v>12023.2032</v>
      </c>
      <c r="F8644" s="64">
        <f>+VLOOKUP(B8644,[1]BASES!$A$2:$C$10701,3,0)</f>
        <v>21</v>
      </c>
      <c r="G8644" s="65">
        <f t="shared" si="745"/>
        <v>12023.2032</v>
      </c>
      <c r="H8644" s="66"/>
      <c r="I8644" s="67"/>
      <c r="J8644" s="67"/>
      <c r="K8644" s="67"/>
      <c r="L8644" s="67"/>
      <c r="M8644" s="68"/>
      <c r="N8644" s="69"/>
      <c r="O8644" s="70">
        <f t="shared" si="743"/>
        <v>0</v>
      </c>
      <c r="P8644" s="71">
        <f t="shared" si="744"/>
        <v>0</v>
      </c>
      <c r="Q8644" s="7">
        <v>1</v>
      </c>
      <c r="R8644" s="72">
        <f>+VLOOKUP(B8644,[1]BASES!$A$2:$E$10701,5,0)</f>
        <v>10350.553719008265</v>
      </c>
      <c r="S8644" s="71">
        <f t="shared" si="746"/>
        <v>0</v>
      </c>
      <c r="T8644" s="71">
        <v>0</v>
      </c>
      <c r="U8644" s="71">
        <f t="shared" si="749"/>
        <v>0</v>
      </c>
      <c r="V8644" s="7">
        <v>0</v>
      </c>
      <c r="W8644" s="7">
        <v>0</v>
      </c>
      <c r="X8644" s="7">
        <v>0</v>
      </c>
      <c r="Y8644" s="73">
        <v>0.04</v>
      </c>
      <c r="Z8644" s="7"/>
      <c r="AA8644" s="7"/>
      <c r="AB8644" s="7"/>
      <c r="AC8644" s="7"/>
    </row>
    <row r="8645" spans="2:29" ht="15.75" customHeight="1" x14ac:dyDescent="0.25">
      <c r="B8645" s="62">
        <v>13671</v>
      </c>
      <c r="C8645" s="63" t="s">
        <v>8649</v>
      </c>
      <c r="D8645" s="64">
        <f t="shared" si="747"/>
        <v>80300.596363636374</v>
      </c>
      <c r="E8645" s="64">
        <f t="shared" si="748"/>
        <v>97163.721600000019</v>
      </c>
      <c r="F8645" s="64">
        <f>+VLOOKUP(B8645,[1]BASES!$A$2:$C$10701,3,0)</f>
        <v>21</v>
      </c>
      <c r="G8645" s="65">
        <f t="shared" si="745"/>
        <v>97163.721600000019</v>
      </c>
      <c r="H8645" s="66"/>
      <c r="I8645" s="67"/>
      <c r="J8645" s="67"/>
      <c r="K8645" s="67"/>
      <c r="L8645" s="67"/>
      <c r="M8645" s="68"/>
      <c r="N8645" s="69"/>
      <c r="O8645" s="70">
        <f t="shared" si="743"/>
        <v>0</v>
      </c>
      <c r="P8645" s="71">
        <f t="shared" si="744"/>
        <v>0</v>
      </c>
      <c r="Q8645" s="7">
        <v>1</v>
      </c>
      <c r="R8645" s="72">
        <f>+VLOOKUP(B8645,[1]BASES!$A$2:$E$10701,5,0)</f>
        <v>83646.454545454559</v>
      </c>
      <c r="S8645" s="71">
        <f t="shared" si="746"/>
        <v>0</v>
      </c>
      <c r="T8645" s="71">
        <v>0</v>
      </c>
      <c r="U8645" s="71">
        <f t="shared" si="749"/>
        <v>0</v>
      </c>
      <c r="V8645" s="7">
        <v>0</v>
      </c>
      <c r="W8645" s="7">
        <v>0</v>
      </c>
      <c r="X8645" s="7">
        <v>0</v>
      </c>
      <c r="Y8645" s="73">
        <v>0.04</v>
      </c>
      <c r="Z8645" s="7"/>
      <c r="AA8645" s="7"/>
      <c r="AB8645" s="7"/>
      <c r="AC8645" s="7"/>
    </row>
    <row r="8646" spans="2:29" ht="15.75" customHeight="1" x14ac:dyDescent="0.25">
      <c r="B8646" s="62">
        <v>31465</v>
      </c>
      <c r="C8646" s="63" t="s">
        <v>8650</v>
      </c>
      <c r="D8646" s="64">
        <f t="shared" si="747"/>
        <v>59388.146776859503</v>
      </c>
      <c r="E8646" s="64">
        <f t="shared" si="748"/>
        <v>71859.657600000006</v>
      </c>
      <c r="F8646" s="64">
        <f>+VLOOKUP(B8646,[1]BASES!$A$2:$C$10701,3,0)</f>
        <v>21</v>
      </c>
      <c r="G8646" s="65">
        <f t="shared" si="745"/>
        <v>71859.657600000006</v>
      </c>
      <c r="H8646" s="66"/>
      <c r="I8646" s="67"/>
      <c r="J8646" s="67"/>
      <c r="K8646" s="67"/>
      <c r="L8646" s="67"/>
      <c r="M8646" s="68"/>
      <c r="N8646" s="69"/>
      <c r="O8646" s="70">
        <f t="shared" si="743"/>
        <v>0</v>
      </c>
      <c r="P8646" s="71">
        <f t="shared" si="744"/>
        <v>0</v>
      </c>
      <c r="Q8646" s="7">
        <v>1</v>
      </c>
      <c r="R8646" s="72">
        <f>+VLOOKUP(B8646,[1]BASES!$A$2:$E$10701,5,0)</f>
        <v>61862.652892561986</v>
      </c>
      <c r="S8646" s="71">
        <f t="shared" si="746"/>
        <v>0</v>
      </c>
      <c r="T8646" s="71">
        <v>0</v>
      </c>
      <c r="U8646" s="71">
        <f t="shared" si="749"/>
        <v>0</v>
      </c>
      <c r="V8646" s="7">
        <v>0</v>
      </c>
      <c r="W8646" s="7">
        <v>0</v>
      </c>
      <c r="X8646" s="7">
        <v>0</v>
      </c>
      <c r="Y8646" s="73">
        <v>0.04</v>
      </c>
      <c r="Z8646" s="7"/>
      <c r="AA8646" s="7"/>
      <c r="AB8646" s="7"/>
      <c r="AC8646" s="7"/>
    </row>
    <row r="8647" spans="2:29" ht="15.75" customHeight="1" x14ac:dyDescent="0.25">
      <c r="B8647" s="62">
        <v>31493</v>
      </c>
      <c r="C8647" s="63" t="s">
        <v>8651</v>
      </c>
      <c r="D8647" s="64">
        <f t="shared" si="747"/>
        <v>446481.74280991743</v>
      </c>
      <c r="E8647" s="64">
        <f t="shared" si="748"/>
        <v>540242.90880000009</v>
      </c>
      <c r="F8647" s="64">
        <f>+VLOOKUP(B8647,[1]BASES!$A$2:$C$10701,3,0)</f>
        <v>21</v>
      </c>
      <c r="G8647" s="65">
        <f t="shared" si="745"/>
        <v>540242.90880000009</v>
      </c>
      <c r="H8647" s="66"/>
      <c r="I8647" s="67"/>
      <c r="J8647" s="67"/>
      <c r="K8647" s="67"/>
      <c r="L8647" s="67"/>
      <c r="M8647" s="68"/>
      <c r="N8647" s="69"/>
      <c r="O8647" s="70">
        <f t="shared" si="743"/>
        <v>0</v>
      </c>
      <c r="P8647" s="71">
        <f t="shared" si="744"/>
        <v>0</v>
      </c>
      <c r="Q8647" s="7">
        <v>1</v>
      </c>
      <c r="R8647" s="72">
        <f>+VLOOKUP(B8647,[1]BASES!$A$2:$E$10701,5,0)</f>
        <v>465085.14876033063</v>
      </c>
      <c r="S8647" s="71">
        <f t="shared" si="746"/>
        <v>0</v>
      </c>
      <c r="T8647" s="71">
        <v>0</v>
      </c>
      <c r="U8647" s="71">
        <f t="shared" si="749"/>
        <v>0</v>
      </c>
      <c r="V8647" s="7">
        <v>0</v>
      </c>
      <c r="W8647" s="7">
        <v>0</v>
      </c>
      <c r="X8647" s="7">
        <v>0</v>
      </c>
      <c r="Y8647" s="73">
        <v>0.04</v>
      </c>
      <c r="Z8647" s="7"/>
      <c r="AA8647" s="7"/>
      <c r="AB8647" s="7"/>
      <c r="AC8647" s="7"/>
    </row>
    <row r="8648" spans="2:29" ht="15.75" customHeight="1" x14ac:dyDescent="0.25">
      <c r="B8648" s="62">
        <v>31576</v>
      </c>
      <c r="C8648" s="63" t="s">
        <v>8652</v>
      </c>
      <c r="D8648" s="64">
        <f t="shared" si="747"/>
        <v>196034.64991735539</v>
      </c>
      <c r="E8648" s="64">
        <f t="shared" si="748"/>
        <v>237201.92640000003</v>
      </c>
      <c r="F8648" s="64">
        <f>+VLOOKUP(B8648,[1]BASES!$A$2:$C$10701,3,0)</f>
        <v>21</v>
      </c>
      <c r="G8648" s="65">
        <f t="shared" si="745"/>
        <v>237201.92640000003</v>
      </c>
      <c r="H8648" s="66"/>
      <c r="I8648" s="67"/>
      <c r="J8648" s="67"/>
      <c r="K8648" s="67"/>
      <c r="L8648" s="67"/>
      <c r="M8648" s="68"/>
      <c r="N8648" s="69"/>
      <c r="O8648" s="70">
        <f t="shared" si="743"/>
        <v>0</v>
      </c>
      <c r="P8648" s="71">
        <f t="shared" si="744"/>
        <v>0</v>
      </c>
      <c r="Q8648" s="7">
        <v>1</v>
      </c>
      <c r="R8648" s="72">
        <f>+VLOOKUP(B8648,[1]BASES!$A$2:$E$10701,5,0)</f>
        <v>204202.76033057852</v>
      </c>
      <c r="S8648" s="71">
        <f t="shared" si="746"/>
        <v>0</v>
      </c>
      <c r="T8648" s="71">
        <v>0</v>
      </c>
      <c r="U8648" s="71">
        <f t="shared" si="749"/>
        <v>0</v>
      </c>
      <c r="V8648" s="7">
        <v>0</v>
      </c>
      <c r="W8648" s="7">
        <v>0</v>
      </c>
      <c r="X8648" s="7">
        <v>0</v>
      </c>
      <c r="Y8648" s="73">
        <v>0.04</v>
      </c>
      <c r="Z8648" s="7"/>
      <c r="AA8648" s="7"/>
      <c r="AB8648" s="7"/>
      <c r="AC8648" s="7"/>
    </row>
    <row r="8649" spans="2:29" ht="15.75" customHeight="1" x14ac:dyDescent="0.25">
      <c r="B8649" s="62">
        <v>32128</v>
      </c>
      <c r="C8649" s="63" t="s">
        <v>8653</v>
      </c>
      <c r="D8649" s="64">
        <f t="shared" si="747"/>
        <v>49668.091239669418</v>
      </c>
      <c r="E8649" s="64">
        <f t="shared" si="748"/>
        <v>60098.390399999997</v>
      </c>
      <c r="F8649" s="64">
        <f>+VLOOKUP(B8649,[1]BASES!$A$2:$C$10701,3,0)</f>
        <v>21</v>
      </c>
      <c r="G8649" s="65">
        <f t="shared" si="745"/>
        <v>60098.390399999997</v>
      </c>
      <c r="H8649" s="66"/>
      <c r="I8649" s="67"/>
      <c r="J8649" s="67"/>
      <c r="K8649" s="67"/>
      <c r="L8649" s="67"/>
      <c r="M8649" s="68"/>
      <c r="N8649" s="69"/>
      <c r="O8649" s="70">
        <f t="shared" si="743"/>
        <v>0</v>
      </c>
      <c r="P8649" s="71">
        <f t="shared" si="744"/>
        <v>0</v>
      </c>
      <c r="Q8649" s="7">
        <v>1</v>
      </c>
      <c r="R8649" s="72">
        <f>+VLOOKUP(B8649,[1]BASES!$A$2:$E$10701,5,0)</f>
        <v>51737.595041322311</v>
      </c>
      <c r="S8649" s="71">
        <f t="shared" si="746"/>
        <v>0</v>
      </c>
      <c r="T8649" s="71">
        <v>0</v>
      </c>
      <c r="U8649" s="71">
        <f t="shared" si="749"/>
        <v>0</v>
      </c>
      <c r="V8649" s="7">
        <v>0</v>
      </c>
      <c r="W8649" s="7">
        <v>0</v>
      </c>
      <c r="X8649" s="7">
        <v>0</v>
      </c>
      <c r="Y8649" s="73">
        <v>0.04</v>
      </c>
      <c r="Z8649" s="7"/>
      <c r="AA8649" s="7"/>
      <c r="AB8649" s="7"/>
      <c r="AC8649" s="7"/>
    </row>
    <row r="8650" spans="2:29" ht="15.75" customHeight="1" x14ac:dyDescent="0.25">
      <c r="B8650" s="62">
        <v>33492</v>
      </c>
      <c r="C8650" s="63" t="s">
        <v>8654</v>
      </c>
      <c r="D8650" s="64">
        <f t="shared" si="747"/>
        <v>446481.74280991743</v>
      </c>
      <c r="E8650" s="64">
        <f t="shared" si="748"/>
        <v>540242.90880000009</v>
      </c>
      <c r="F8650" s="64">
        <f>+VLOOKUP(B8650,[1]BASES!$A$2:$C$10701,3,0)</f>
        <v>21</v>
      </c>
      <c r="G8650" s="65">
        <f t="shared" si="745"/>
        <v>540242.90880000009</v>
      </c>
      <c r="H8650" s="66"/>
      <c r="I8650" s="67"/>
      <c r="J8650" s="67"/>
      <c r="K8650" s="67"/>
      <c r="L8650" s="67"/>
      <c r="M8650" s="68"/>
      <c r="N8650" s="69"/>
      <c r="O8650" s="70">
        <f t="shared" si="743"/>
        <v>0</v>
      </c>
      <c r="P8650" s="71">
        <f t="shared" si="744"/>
        <v>0</v>
      </c>
      <c r="Q8650" s="7">
        <v>1</v>
      </c>
      <c r="R8650" s="72">
        <f>+VLOOKUP(B8650,[1]BASES!$A$2:$E$10701,5,0)</f>
        <v>465085.14876033063</v>
      </c>
      <c r="S8650" s="71">
        <f t="shared" si="746"/>
        <v>0</v>
      </c>
      <c r="T8650" s="71">
        <v>0</v>
      </c>
      <c r="U8650" s="71">
        <f t="shared" si="749"/>
        <v>0</v>
      </c>
      <c r="V8650" s="7">
        <v>0</v>
      </c>
      <c r="W8650" s="7">
        <v>0</v>
      </c>
      <c r="X8650" s="7">
        <v>0</v>
      </c>
      <c r="Y8650" s="73">
        <v>0.04</v>
      </c>
      <c r="Z8650" s="7"/>
      <c r="AA8650" s="7"/>
      <c r="AB8650" s="7"/>
      <c r="AC8650" s="7"/>
    </row>
    <row r="8651" spans="2:29" ht="15.75" customHeight="1" x14ac:dyDescent="0.25">
      <c r="B8651" s="62">
        <v>33496</v>
      </c>
      <c r="C8651" s="63" t="s">
        <v>8655</v>
      </c>
      <c r="D8651" s="64">
        <f t="shared" si="747"/>
        <v>120238.50049586776</v>
      </c>
      <c r="E8651" s="64">
        <f t="shared" si="748"/>
        <v>145488.58559999999</v>
      </c>
      <c r="F8651" s="64">
        <f>+VLOOKUP(B8651,[1]BASES!$A$2:$C$10701,3,0)</f>
        <v>21</v>
      </c>
      <c r="G8651" s="65">
        <f t="shared" si="745"/>
        <v>145488.58559999999</v>
      </c>
      <c r="H8651" s="66"/>
      <c r="I8651" s="67"/>
      <c r="J8651" s="67"/>
      <c r="K8651" s="67"/>
      <c r="L8651" s="67"/>
      <c r="M8651" s="68"/>
      <c r="N8651" s="69"/>
      <c r="O8651" s="70">
        <f t="shared" si="743"/>
        <v>0</v>
      </c>
      <c r="P8651" s="71">
        <f t="shared" si="744"/>
        <v>0</v>
      </c>
      <c r="Q8651" s="7">
        <v>1</v>
      </c>
      <c r="R8651" s="72">
        <f>+VLOOKUP(B8651,[1]BASES!$A$2:$E$10701,5,0)</f>
        <v>125248.43801652892</v>
      </c>
      <c r="S8651" s="71">
        <f t="shared" si="746"/>
        <v>0</v>
      </c>
      <c r="T8651" s="71">
        <v>0</v>
      </c>
      <c r="U8651" s="71">
        <f t="shared" si="749"/>
        <v>0</v>
      </c>
      <c r="V8651" s="7">
        <v>0</v>
      </c>
      <c r="W8651" s="7">
        <v>0</v>
      </c>
      <c r="X8651" s="7">
        <v>0</v>
      </c>
      <c r="Y8651" s="73">
        <v>0.04</v>
      </c>
      <c r="Z8651" s="7"/>
      <c r="AA8651" s="7"/>
      <c r="AB8651" s="7"/>
      <c r="AC8651" s="7"/>
    </row>
    <row r="8652" spans="2:29" ht="15.75" customHeight="1" x14ac:dyDescent="0.25">
      <c r="B8652" s="62">
        <v>33497</v>
      </c>
      <c r="C8652" s="63" t="s">
        <v>8656</v>
      </c>
      <c r="D8652" s="64">
        <f t="shared" si="747"/>
        <v>120238.50049586776</v>
      </c>
      <c r="E8652" s="64">
        <f t="shared" si="748"/>
        <v>145488.58559999999</v>
      </c>
      <c r="F8652" s="64">
        <f>+VLOOKUP(B8652,[1]BASES!$A$2:$C$10701,3,0)</f>
        <v>21</v>
      </c>
      <c r="G8652" s="65">
        <f t="shared" ref="G8652:G8715" si="750">IF(B8652&lt;&gt;"",IF(T8652=0,E8652+(E8652*(B$6/100)),E8652+(E8652*(T8652/100))),"")</f>
        <v>145488.58559999999</v>
      </c>
      <c r="H8652" s="66"/>
      <c r="I8652" s="67"/>
      <c r="J8652" s="67"/>
      <c r="K8652" s="67"/>
      <c r="L8652" s="67"/>
      <c r="M8652" s="68"/>
      <c r="N8652" s="69"/>
      <c r="O8652" s="70">
        <f t="shared" si="743"/>
        <v>0</v>
      </c>
      <c r="P8652" s="71">
        <f t="shared" si="744"/>
        <v>0</v>
      </c>
      <c r="Q8652" s="7">
        <v>1</v>
      </c>
      <c r="R8652" s="72">
        <f>+VLOOKUP(B8652,[1]BASES!$A$2:$E$10701,5,0)</f>
        <v>125248.43801652892</v>
      </c>
      <c r="S8652" s="71">
        <f t="shared" si="746"/>
        <v>0</v>
      </c>
      <c r="T8652" s="71">
        <v>0</v>
      </c>
      <c r="U8652" s="71">
        <f t="shared" si="749"/>
        <v>0</v>
      </c>
      <c r="V8652" s="7">
        <v>0</v>
      </c>
      <c r="W8652" s="7">
        <v>0</v>
      </c>
      <c r="X8652" s="7">
        <v>0</v>
      </c>
      <c r="Y8652" s="73">
        <v>0.04</v>
      </c>
      <c r="Z8652" s="7"/>
      <c r="AA8652" s="7"/>
      <c r="AB8652" s="7"/>
      <c r="AC8652" s="7"/>
    </row>
    <row r="8653" spans="2:29" ht="15.75" customHeight="1" x14ac:dyDescent="0.25">
      <c r="B8653" s="62">
        <v>33500</v>
      </c>
      <c r="C8653" s="63" t="s">
        <v>8657</v>
      </c>
      <c r="D8653" s="64">
        <f t="shared" si="747"/>
        <v>115613.84727272727</v>
      </c>
      <c r="E8653" s="64">
        <f t="shared" si="748"/>
        <v>139892.75520000001</v>
      </c>
      <c r="F8653" s="64">
        <f>+VLOOKUP(B8653,[1]BASES!$A$2:$C$10701,3,0)</f>
        <v>21</v>
      </c>
      <c r="G8653" s="65">
        <f t="shared" si="750"/>
        <v>139892.75520000001</v>
      </c>
      <c r="H8653" s="66"/>
      <c r="I8653" s="67"/>
      <c r="J8653" s="67"/>
      <c r="K8653" s="67"/>
      <c r="L8653" s="67"/>
      <c r="M8653" s="68"/>
      <c r="N8653" s="69"/>
      <c r="O8653" s="70">
        <f t="shared" si="743"/>
        <v>0</v>
      </c>
      <c r="P8653" s="71">
        <f t="shared" si="744"/>
        <v>0</v>
      </c>
      <c r="Q8653" s="7">
        <v>1</v>
      </c>
      <c r="R8653" s="72">
        <f>+VLOOKUP(B8653,[1]BASES!$A$2:$E$10701,5,0)</f>
        <v>120431.09090909091</v>
      </c>
      <c r="S8653" s="71">
        <f t="shared" ref="S8653:S8716" si="751">IFERROR(E8653*H8653,0)</f>
        <v>0</v>
      </c>
      <c r="T8653" s="71">
        <v>0</v>
      </c>
      <c r="U8653" s="71">
        <f t="shared" si="749"/>
        <v>0</v>
      </c>
      <c r="V8653" s="7">
        <v>0</v>
      </c>
      <c r="W8653" s="7">
        <v>0</v>
      </c>
      <c r="X8653" s="7">
        <v>0</v>
      </c>
      <c r="Y8653" s="73">
        <v>0.04</v>
      </c>
      <c r="Z8653" s="7"/>
      <c r="AA8653" s="7"/>
      <c r="AB8653" s="7"/>
      <c r="AC8653" s="7"/>
    </row>
    <row r="8654" spans="2:29" ht="15.75" customHeight="1" x14ac:dyDescent="0.25">
      <c r="B8654" s="62">
        <v>33501</v>
      </c>
      <c r="C8654" s="63" t="s">
        <v>8658</v>
      </c>
      <c r="D8654" s="64">
        <f t="shared" ref="D8654:D8717" si="752">IF(B8654&lt;&gt;"",R8654+(R8654*-Y8654)+((R8654+(R8654*-Y8654))*B$7/100),"")</f>
        <v>115613.84727272727</v>
      </c>
      <c r="E8654" s="64">
        <f t="shared" si="748"/>
        <v>139892.75520000001</v>
      </c>
      <c r="F8654" s="64">
        <f>+VLOOKUP(B8654,[1]BASES!$A$2:$C$10701,3,0)</f>
        <v>21</v>
      </c>
      <c r="G8654" s="65">
        <f t="shared" si="750"/>
        <v>139892.75520000001</v>
      </c>
      <c r="H8654" s="66"/>
      <c r="I8654" s="67"/>
      <c r="J8654" s="67"/>
      <c r="K8654" s="67"/>
      <c r="L8654" s="67"/>
      <c r="M8654" s="68"/>
      <c r="N8654" s="69"/>
      <c r="O8654" s="70">
        <f t="shared" si="743"/>
        <v>0</v>
      </c>
      <c r="P8654" s="71">
        <f t="shared" si="744"/>
        <v>0</v>
      </c>
      <c r="Q8654" s="7">
        <v>1</v>
      </c>
      <c r="R8654" s="72">
        <f>+VLOOKUP(B8654,[1]BASES!$A$2:$E$10701,5,0)</f>
        <v>120431.09090909091</v>
      </c>
      <c r="S8654" s="71">
        <f t="shared" si="751"/>
        <v>0</v>
      </c>
      <c r="T8654" s="71">
        <v>0</v>
      </c>
      <c r="U8654" s="71">
        <f t="shared" si="749"/>
        <v>0</v>
      </c>
      <c r="V8654" s="7">
        <v>0</v>
      </c>
      <c r="W8654" s="7">
        <v>0</v>
      </c>
      <c r="X8654" s="7">
        <v>0</v>
      </c>
      <c r="Y8654" s="73">
        <v>0.04</v>
      </c>
      <c r="Z8654" s="7"/>
      <c r="AA8654" s="7"/>
      <c r="AB8654" s="7"/>
      <c r="AC8654" s="7"/>
    </row>
    <row r="8655" spans="2:29" ht="15.75" customHeight="1" x14ac:dyDescent="0.25">
      <c r="B8655" s="62">
        <v>33567</v>
      </c>
      <c r="C8655" s="63" t="s">
        <v>8659</v>
      </c>
      <c r="D8655" s="64">
        <f t="shared" si="752"/>
        <v>59388.146776859503</v>
      </c>
      <c r="E8655" s="64">
        <f t="shared" ref="E8655:E8718" si="753">IF(B8655&lt;&gt;"",D8655+(D8655*(F8655*Q8655)/100),"")</f>
        <v>71859.657600000006</v>
      </c>
      <c r="F8655" s="64">
        <f>+VLOOKUP(B8655,[1]BASES!$A$2:$C$10701,3,0)</f>
        <v>21</v>
      </c>
      <c r="G8655" s="65">
        <f t="shared" si="750"/>
        <v>71859.657600000006</v>
      </c>
      <c r="H8655" s="66"/>
      <c r="I8655" s="67"/>
      <c r="J8655" s="67"/>
      <c r="K8655" s="67"/>
      <c r="L8655" s="67"/>
      <c r="M8655" s="68"/>
      <c r="N8655" s="69"/>
      <c r="O8655" s="70">
        <f t="shared" si="743"/>
        <v>0</v>
      </c>
      <c r="P8655" s="71">
        <f t="shared" si="744"/>
        <v>0</v>
      </c>
      <c r="Q8655" s="7">
        <v>1</v>
      </c>
      <c r="R8655" s="72">
        <f>+VLOOKUP(B8655,[1]BASES!$A$2:$E$10701,5,0)</f>
        <v>61862.652892561986</v>
      </c>
      <c r="S8655" s="71">
        <f t="shared" si="751"/>
        <v>0</v>
      </c>
      <c r="T8655" s="71">
        <v>0</v>
      </c>
      <c r="U8655" s="71">
        <f t="shared" ref="U8655:U8718" si="754">IFERROR(G8655*H8655,0)</f>
        <v>0</v>
      </c>
      <c r="V8655" s="7">
        <v>0</v>
      </c>
      <c r="W8655" s="7">
        <v>0</v>
      </c>
      <c r="X8655" s="7">
        <v>0</v>
      </c>
      <c r="Y8655" s="73">
        <v>0.04</v>
      </c>
      <c r="Z8655" s="7"/>
      <c r="AA8655" s="7"/>
      <c r="AB8655" s="7"/>
      <c r="AC8655" s="7"/>
    </row>
    <row r="8656" spans="2:29" ht="15.75" customHeight="1" x14ac:dyDescent="0.25">
      <c r="B8656" s="62">
        <v>33568</v>
      </c>
      <c r="C8656" s="63" t="s">
        <v>8660</v>
      </c>
      <c r="D8656" s="64">
        <f t="shared" si="752"/>
        <v>62085.492892561982</v>
      </c>
      <c r="E8656" s="64">
        <f t="shared" si="753"/>
        <v>75123.446400000001</v>
      </c>
      <c r="F8656" s="64">
        <f>+VLOOKUP(B8656,[1]BASES!$A$2:$C$10701,3,0)</f>
        <v>21</v>
      </c>
      <c r="G8656" s="65">
        <f t="shared" si="750"/>
        <v>75123.446400000001</v>
      </c>
      <c r="H8656" s="66"/>
      <c r="I8656" s="67"/>
      <c r="J8656" s="67"/>
      <c r="K8656" s="67"/>
      <c r="L8656" s="67"/>
      <c r="M8656" s="68"/>
      <c r="N8656" s="69"/>
      <c r="O8656" s="70">
        <f t="shared" si="743"/>
        <v>0</v>
      </c>
      <c r="P8656" s="71">
        <f t="shared" si="744"/>
        <v>0</v>
      </c>
      <c r="Q8656" s="7">
        <v>1</v>
      </c>
      <c r="R8656" s="72">
        <f>+VLOOKUP(B8656,[1]BASES!$A$2:$E$10701,5,0)</f>
        <v>64672.388429752064</v>
      </c>
      <c r="S8656" s="71">
        <f t="shared" si="751"/>
        <v>0</v>
      </c>
      <c r="T8656" s="71">
        <v>0</v>
      </c>
      <c r="U8656" s="71">
        <f t="shared" si="754"/>
        <v>0</v>
      </c>
      <c r="V8656" s="7">
        <v>0</v>
      </c>
      <c r="W8656" s="7">
        <v>0</v>
      </c>
      <c r="X8656" s="7">
        <v>0</v>
      </c>
      <c r="Y8656" s="73">
        <v>0.04</v>
      </c>
      <c r="Z8656" s="7"/>
      <c r="AA8656" s="7"/>
      <c r="AB8656" s="7"/>
      <c r="AC8656" s="7"/>
    </row>
    <row r="8657" spans="2:29" ht="15.75" customHeight="1" x14ac:dyDescent="0.25">
      <c r="B8657" s="62">
        <v>33569</v>
      </c>
      <c r="C8657" s="63" t="s">
        <v>8661</v>
      </c>
      <c r="D8657" s="64">
        <f t="shared" si="752"/>
        <v>76243.152396694219</v>
      </c>
      <c r="E8657" s="64">
        <f t="shared" si="753"/>
        <v>92254.214399999997</v>
      </c>
      <c r="F8657" s="64">
        <f>+VLOOKUP(B8657,[1]BASES!$A$2:$C$10701,3,0)</f>
        <v>21</v>
      </c>
      <c r="G8657" s="65">
        <f t="shared" si="750"/>
        <v>92254.214399999997</v>
      </c>
      <c r="H8657" s="66"/>
      <c r="I8657" s="67"/>
      <c r="J8657" s="67"/>
      <c r="K8657" s="67"/>
      <c r="L8657" s="67"/>
      <c r="M8657" s="68"/>
      <c r="N8657" s="69"/>
      <c r="O8657" s="70">
        <f t="shared" si="743"/>
        <v>0</v>
      </c>
      <c r="P8657" s="71">
        <f t="shared" si="744"/>
        <v>0</v>
      </c>
      <c r="Q8657" s="7">
        <v>1</v>
      </c>
      <c r="R8657" s="72">
        <f>+VLOOKUP(B8657,[1]BASES!$A$2:$E$10701,5,0)</f>
        <v>79419.950413223138</v>
      </c>
      <c r="S8657" s="71">
        <f t="shared" si="751"/>
        <v>0</v>
      </c>
      <c r="T8657" s="71">
        <v>0</v>
      </c>
      <c r="U8657" s="71">
        <f t="shared" si="754"/>
        <v>0</v>
      </c>
      <c r="V8657" s="7">
        <v>0</v>
      </c>
      <c r="W8657" s="7">
        <v>0</v>
      </c>
      <c r="X8657" s="7">
        <v>0</v>
      </c>
      <c r="Y8657" s="73">
        <v>0.04</v>
      </c>
      <c r="Z8657" s="7"/>
      <c r="AA8657" s="7"/>
      <c r="AB8657" s="7"/>
      <c r="AC8657" s="7"/>
    </row>
    <row r="8658" spans="2:29" ht="15.75" customHeight="1" x14ac:dyDescent="0.25">
      <c r="B8658" s="62">
        <v>33570</v>
      </c>
      <c r="C8658" s="63" t="s">
        <v>8662</v>
      </c>
      <c r="D8658" s="64">
        <f t="shared" si="752"/>
        <v>90335.682644628105</v>
      </c>
      <c r="E8658" s="64">
        <f t="shared" si="753"/>
        <v>109306.17600000001</v>
      </c>
      <c r="F8658" s="64">
        <f>+VLOOKUP(B8658,[1]BASES!$A$2:$C$10701,3,0)</f>
        <v>21</v>
      </c>
      <c r="G8658" s="65">
        <f t="shared" si="750"/>
        <v>109306.17600000001</v>
      </c>
      <c r="H8658" s="66"/>
      <c r="I8658" s="67"/>
      <c r="J8658" s="67"/>
      <c r="K8658" s="67"/>
      <c r="L8658" s="67"/>
      <c r="M8658" s="68"/>
      <c r="N8658" s="69"/>
      <c r="O8658" s="70">
        <f t="shared" si="743"/>
        <v>0</v>
      </c>
      <c r="P8658" s="71">
        <f t="shared" si="744"/>
        <v>0</v>
      </c>
      <c r="Q8658" s="7">
        <v>1</v>
      </c>
      <c r="R8658" s="72">
        <f>+VLOOKUP(B8658,[1]BASES!$A$2:$E$10701,5,0)</f>
        <v>94099.669421487604</v>
      </c>
      <c r="S8658" s="71">
        <f t="shared" si="751"/>
        <v>0</v>
      </c>
      <c r="T8658" s="71">
        <v>0</v>
      </c>
      <c r="U8658" s="71">
        <f t="shared" si="754"/>
        <v>0</v>
      </c>
      <c r="V8658" s="7">
        <v>0</v>
      </c>
      <c r="W8658" s="7">
        <v>0</v>
      </c>
      <c r="X8658" s="7">
        <v>0</v>
      </c>
      <c r="Y8658" s="73">
        <v>0.04</v>
      </c>
      <c r="Z8658" s="7"/>
      <c r="AA8658" s="7"/>
      <c r="AB8658" s="7"/>
      <c r="AC8658" s="7"/>
    </row>
    <row r="8659" spans="2:29" ht="15.75" customHeight="1" x14ac:dyDescent="0.25">
      <c r="B8659" s="62">
        <v>33571</v>
      </c>
      <c r="C8659" s="63" t="s">
        <v>8663</v>
      </c>
      <c r="D8659" s="64">
        <f t="shared" si="752"/>
        <v>98109.024793388438</v>
      </c>
      <c r="E8659" s="64">
        <f t="shared" si="753"/>
        <v>118711.92000000001</v>
      </c>
      <c r="F8659" s="64">
        <f>+VLOOKUP(B8659,[1]BASES!$A$2:$C$10701,3,0)</f>
        <v>21</v>
      </c>
      <c r="G8659" s="65">
        <f t="shared" si="750"/>
        <v>118711.92000000001</v>
      </c>
      <c r="H8659" s="66"/>
      <c r="I8659" s="67"/>
      <c r="J8659" s="67"/>
      <c r="K8659" s="67"/>
      <c r="L8659" s="67"/>
      <c r="M8659" s="68"/>
      <c r="N8659" s="69"/>
      <c r="O8659" s="70">
        <f t="shared" si="743"/>
        <v>0</v>
      </c>
      <c r="P8659" s="71">
        <f t="shared" si="744"/>
        <v>0</v>
      </c>
      <c r="Q8659" s="7">
        <v>1</v>
      </c>
      <c r="R8659" s="72">
        <f>+VLOOKUP(B8659,[1]BASES!$A$2:$E$10701,5,0)</f>
        <v>102196.90082644629</v>
      </c>
      <c r="S8659" s="71">
        <f t="shared" si="751"/>
        <v>0</v>
      </c>
      <c r="T8659" s="71">
        <v>0</v>
      </c>
      <c r="U8659" s="71">
        <f t="shared" si="754"/>
        <v>0</v>
      </c>
      <c r="V8659" s="7">
        <v>0</v>
      </c>
      <c r="W8659" s="7">
        <v>0</v>
      </c>
      <c r="X8659" s="7">
        <v>0</v>
      </c>
      <c r="Y8659" s="73">
        <v>0.04</v>
      </c>
      <c r="Z8659" s="7"/>
      <c r="AA8659" s="7"/>
      <c r="AB8659" s="7"/>
      <c r="AC8659" s="7"/>
    </row>
    <row r="8660" spans="2:29" ht="15.75" customHeight="1" x14ac:dyDescent="0.25">
      <c r="B8660" s="62">
        <v>33573</v>
      </c>
      <c r="C8660" s="63" t="s">
        <v>8664</v>
      </c>
      <c r="D8660" s="64">
        <f t="shared" si="752"/>
        <v>192595.19206611571</v>
      </c>
      <c r="E8660" s="64">
        <f t="shared" si="753"/>
        <v>233040.18239999999</v>
      </c>
      <c r="F8660" s="64">
        <f>+VLOOKUP(B8660,[1]BASES!$A$2:$C$10701,3,0)</f>
        <v>21</v>
      </c>
      <c r="G8660" s="65">
        <f t="shared" si="750"/>
        <v>233040.18239999999</v>
      </c>
      <c r="H8660" s="66"/>
      <c r="I8660" s="67"/>
      <c r="J8660" s="67"/>
      <c r="K8660" s="67"/>
      <c r="L8660" s="67"/>
      <c r="M8660" s="68"/>
      <c r="N8660" s="69"/>
      <c r="O8660" s="70">
        <f t="shared" si="743"/>
        <v>0</v>
      </c>
      <c r="P8660" s="71">
        <f t="shared" si="744"/>
        <v>0</v>
      </c>
      <c r="Q8660" s="7">
        <v>1</v>
      </c>
      <c r="R8660" s="72">
        <f>+VLOOKUP(B8660,[1]BASES!$A$2:$E$10701,5,0)</f>
        <v>200619.99173553719</v>
      </c>
      <c r="S8660" s="71">
        <f t="shared" si="751"/>
        <v>0</v>
      </c>
      <c r="T8660" s="71">
        <v>0</v>
      </c>
      <c r="U8660" s="71">
        <f t="shared" si="754"/>
        <v>0</v>
      </c>
      <c r="V8660" s="7">
        <v>0</v>
      </c>
      <c r="W8660" s="7">
        <v>0</v>
      </c>
      <c r="X8660" s="7">
        <v>0</v>
      </c>
      <c r="Y8660" s="73">
        <v>0.04</v>
      </c>
      <c r="Z8660" s="7"/>
      <c r="AA8660" s="7"/>
      <c r="AB8660" s="7"/>
      <c r="AC8660" s="7"/>
    </row>
    <row r="8661" spans="2:29" ht="15.75" customHeight="1" x14ac:dyDescent="0.25">
      <c r="B8661" s="62">
        <v>33596</v>
      </c>
      <c r="C8661" s="63" t="s">
        <v>8665</v>
      </c>
      <c r="D8661" s="64">
        <f t="shared" si="752"/>
        <v>205286.70148760331</v>
      </c>
      <c r="E8661" s="64">
        <f t="shared" si="753"/>
        <v>248396.9088</v>
      </c>
      <c r="F8661" s="64">
        <f>+VLOOKUP(B8661,[1]BASES!$A$2:$C$10701,3,0)</f>
        <v>21</v>
      </c>
      <c r="G8661" s="65">
        <f t="shared" si="750"/>
        <v>248396.9088</v>
      </c>
      <c r="H8661" s="66"/>
      <c r="I8661" s="67"/>
      <c r="J8661" s="67"/>
      <c r="K8661" s="67"/>
      <c r="L8661" s="67"/>
      <c r="M8661" s="68"/>
      <c r="N8661" s="69"/>
      <c r="O8661" s="70">
        <f t="shared" si="743"/>
        <v>0</v>
      </c>
      <c r="P8661" s="71">
        <f t="shared" si="744"/>
        <v>0</v>
      </c>
      <c r="Q8661" s="7">
        <v>1</v>
      </c>
      <c r="R8661" s="72">
        <f>+VLOOKUP(B8661,[1]BASES!$A$2:$E$10701,5,0)</f>
        <v>213840.31404958677</v>
      </c>
      <c r="S8661" s="71">
        <f t="shared" si="751"/>
        <v>0</v>
      </c>
      <c r="T8661" s="71">
        <v>0</v>
      </c>
      <c r="U8661" s="71">
        <f t="shared" si="754"/>
        <v>0</v>
      </c>
      <c r="V8661" s="7">
        <v>0</v>
      </c>
      <c r="W8661" s="7">
        <v>0</v>
      </c>
      <c r="X8661" s="7">
        <v>0</v>
      </c>
      <c r="Y8661" s="73">
        <v>0.04</v>
      </c>
      <c r="Z8661" s="7"/>
      <c r="AA8661" s="7"/>
      <c r="AB8661" s="7"/>
      <c r="AC8661" s="7"/>
    </row>
    <row r="8662" spans="2:29" ht="15.75" customHeight="1" x14ac:dyDescent="0.25">
      <c r="B8662" s="62">
        <v>33791</v>
      </c>
      <c r="C8662" s="63" t="s">
        <v>8666</v>
      </c>
      <c r="D8662" s="64">
        <f t="shared" si="752"/>
        <v>60775.648264462812</v>
      </c>
      <c r="E8662" s="64">
        <f t="shared" si="753"/>
        <v>73538.534400000004</v>
      </c>
      <c r="F8662" s="64">
        <f>+VLOOKUP(B8662,[1]BASES!$A$2:$C$10701,3,0)</f>
        <v>21</v>
      </c>
      <c r="G8662" s="65">
        <f t="shared" si="750"/>
        <v>73538.534400000004</v>
      </c>
      <c r="H8662" s="66"/>
      <c r="I8662" s="67"/>
      <c r="J8662" s="67"/>
      <c r="K8662" s="67"/>
      <c r="L8662" s="67"/>
      <c r="M8662" s="68"/>
      <c r="N8662" s="69"/>
      <c r="O8662" s="70">
        <f t="shared" si="743"/>
        <v>0</v>
      </c>
      <c r="P8662" s="71">
        <f t="shared" si="744"/>
        <v>0</v>
      </c>
      <c r="Q8662" s="7">
        <v>1</v>
      </c>
      <c r="R8662" s="72">
        <f>+VLOOKUP(B8662,[1]BASES!$A$2:$E$10701,5,0)</f>
        <v>63307.966942148763</v>
      </c>
      <c r="S8662" s="71">
        <f t="shared" si="751"/>
        <v>0</v>
      </c>
      <c r="T8662" s="71">
        <v>0</v>
      </c>
      <c r="U8662" s="71">
        <f t="shared" si="754"/>
        <v>0</v>
      </c>
      <c r="V8662" s="7">
        <v>0</v>
      </c>
      <c r="W8662" s="7">
        <v>0</v>
      </c>
      <c r="X8662" s="7">
        <v>0</v>
      </c>
      <c r="Y8662" s="73">
        <v>0.04</v>
      </c>
      <c r="Z8662" s="7"/>
      <c r="AA8662" s="7"/>
      <c r="AB8662" s="7"/>
      <c r="AC8662" s="7"/>
    </row>
    <row r="8663" spans="2:29" ht="15.75" customHeight="1" x14ac:dyDescent="0.25">
      <c r="B8663" s="62">
        <v>36167</v>
      </c>
      <c r="C8663" s="63" t="s">
        <v>8667</v>
      </c>
      <c r="D8663" s="64">
        <f t="shared" si="752"/>
        <v>86841.615867768603</v>
      </c>
      <c r="E8663" s="64">
        <f t="shared" si="753"/>
        <v>105078.35520000001</v>
      </c>
      <c r="F8663" s="64">
        <f>+VLOOKUP(B8663,[1]BASES!$A$2:$C$10701,3,0)</f>
        <v>21</v>
      </c>
      <c r="G8663" s="65">
        <f t="shared" si="750"/>
        <v>105078.35520000001</v>
      </c>
      <c r="H8663" s="66"/>
      <c r="I8663" s="67"/>
      <c r="J8663" s="67"/>
      <c r="K8663" s="67"/>
      <c r="L8663" s="67"/>
      <c r="M8663" s="68"/>
      <c r="N8663" s="69"/>
      <c r="O8663" s="70">
        <f t="shared" si="743"/>
        <v>0</v>
      </c>
      <c r="P8663" s="71">
        <f t="shared" si="744"/>
        <v>0</v>
      </c>
      <c r="Q8663" s="7">
        <v>1</v>
      </c>
      <c r="R8663" s="72">
        <f>+VLOOKUP(B8663,[1]BASES!$A$2:$E$10701,5,0)</f>
        <v>90460.016528925626</v>
      </c>
      <c r="S8663" s="71">
        <f t="shared" si="751"/>
        <v>0</v>
      </c>
      <c r="T8663" s="71">
        <v>0</v>
      </c>
      <c r="U8663" s="71">
        <f t="shared" si="754"/>
        <v>0</v>
      </c>
      <c r="V8663" s="7">
        <v>0</v>
      </c>
      <c r="W8663" s="7">
        <v>0</v>
      </c>
      <c r="X8663" s="7">
        <v>0</v>
      </c>
      <c r="Y8663" s="73">
        <v>0.04</v>
      </c>
      <c r="Z8663" s="7"/>
      <c r="AA8663" s="7"/>
      <c r="AB8663" s="7"/>
      <c r="AC8663" s="7"/>
    </row>
    <row r="8664" spans="2:29" ht="15.75" customHeight="1" x14ac:dyDescent="0.25">
      <c r="B8664" s="62">
        <v>38235</v>
      </c>
      <c r="C8664" s="63" t="s">
        <v>8668</v>
      </c>
      <c r="D8664" s="64" t="e">
        <f t="shared" si="752"/>
        <v>#N/A</v>
      </c>
      <c r="E8664" s="64" t="e">
        <f t="shared" si="753"/>
        <v>#N/A</v>
      </c>
      <c r="F8664" s="64" t="e">
        <f>+VLOOKUP(B8664,[1]BASES!$A$2:$C$10701,3,0)</f>
        <v>#N/A</v>
      </c>
      <c r="G8664" s="65" t="e">
        <f t="shared" si="750"/>
        <v>#N/A</v>
      </c>
      <c r="H8664" s="66"/>
      <c r="I8664" s="67"/>
      <c r="J8664" s="67"/>
      <c r="K8664" s="67"/>
      <c r="L8664" s="67"/>
      <c r="M8664" s="68"/>
      <c r="N8664" s="69"/>
      <c r="O8664" s="70">
        <f t="shared" si="743"/>
        <v>0</v>
      </c>
      <c r="P8664" s="71">
        <f t="shared" si="744"/>
        <v>0</v>
      </c>
      <c r="Q8664" s="7">
        <v>1</v>
      </c>
      <c r="R8664" s="72" t="e">
        <f>+VLOOKUP(B8664,[1]BASES!$A$2:$E$10701,5,0)</f>
        <v>#N/A</v>
      </c>
      <c r="S8664" s="71">
        <f t="shared" si="751"/>
        <v>0</v>
      </c>
      <c r="T8664" s="71">
        <v>0</v>
      </c>
      <c r="U8664" s="71">
        <f t="shared" si="754"/>
        <v>0</v>
      </c>
      <c r="V8664" s="7">
        <v>0</v>
      </c>
      <c r="W8664" s="7">
        <v>0</v>
      </c>
      <c r="X8664" s="7">
        <v>0</v>
      </c>
      <c r="Y8664" s="73">
        <v>0.04</v>
      </c>
      <c r="Z8664" s="7"/>
      <c r="AA8664" s="7"/>
      <c r="AB8664" s="7"/>
      <c r="AC8664" s="7"/>
    </row>
    <row r="8665" spans="2:29" ht="15.75" customHeight="1" x14ac:dyDescent="0.25">
      <c r="B8665" s="62">
        <v>38321</v>
      </c>
      <c r="C8665" s="63" t="s">
        <v>8669</v>
      </c>
      <c r="D8665" s="64">
        <f t="shared" si="752"/>
        <v>134893.70181818181</v>
      </c>
      <c r="E8665" s="64">
        <f t="shared" si="753"/>
        <v>163221.3792</v>
      </c>
      <c r="F8665" s="64">
        <f>+VLOOKUP(B8665,[1]BASES!$A$2:$C$10701,3,0)</f>
        <v>21</v>
      </c>
      <c r="G8665" s="65">
        <f t="shared" si="750"/>
        <v>163221.3792</v>
      </c>
      <c r="H8665" s="66"/>
      <c r="I8665" s="67"/>
      <c r="J8665" s="67"/>
      <c r="K8665" s="67"/>
      <c r="L8665" s="67"/>
      <c r="M8665" s="68"/>
      <c r="N8665" s="69"/>
      <c r="O8665" s="70">
        <f t="shared" si="743"/>
        <v>0</v>
      </c>
      <c r="P8665" s="71">
        <f t="shared" si="744"/>
        <v>0</v>
      </c>
      <c r="Q8665" s="7">
        <v>1</v>
      </c>
      <c r="R8665" s="72">
        <f>+VLOOKUP(B8665,[1]BASES!$A$2:$E$10701,5,0)</f>
        <v>140514.27272727274</v>
      </c>
      <c r="S8665" s="71">
        <f t="shared" si="751"/>
        <v>0</v>
      </c>
      <c r="T8665" s="71">
        <v>0</v>
      </c>
      <c r="U8665" s="71">
        <f t="shared" si="754"/>
        <v>0</v>
      </c>
      <c r="V8665" s="7">
        <v>0</v>
      </c>
      <c r="W8665" s="7">
        <v>0</v>
      </c>
      <c r="X8665" s="7">
        <v>0</v>
      </c>
      <c r="Y8665" s="73">
        <v>0.04</v>
      </c>
      <c r="Z8665" s="7"/>
      <c r="AA8665" s="7"/>
      <c r="AB8665" s="7"/>
      <c r="AC8665" s="7"/>
    </row>
    <row r="8666" spans="2:29" ht="15.75" customHeight="1" x14ac:dyDescent="0.25">
      <c r="B8666" s="62">
        <v>38322</v>
      </c>
      <c r="C8666" s="63" t="s">
        <v>8670</v>
      </c>
      <c r="D8666" s="64">
        <f t="shared" si="752"/>
        <v>132171.8082644628</v>
      </c>
      <c r="E8666" s="64">
        <f t="shared" si="753"/>
        <v>159927.88799999998</v>
      </c>
      <c r="F8666" s="64">
        <f>+VLOOKUP(B8666,[1]BASES!$A$2:$C$10701,3,0)</f>
        <v>21</v>
      </c>
      <c r="G8666" s="65">
        <f t="shared" si="750"/>
        <v>159927.88799999998</v>
      </c>
      <c r="H8666" s="66"/>
      <c r="I8666" s="67"/>
      <c r="J8666" s="67"/>
      <c r="K8666" s="67"/>
      <c r="L8666" s="67"/>
      <c r="M8666" s="68"/>
      <c r="N8666" s="69"/>
      <c r="O8666" s="70">
        <f t="shared" si="743"/>
        <v>0</v>
      </c>
      <c r="P8666" s="71">
        <f t="shared" si="744"/>
        <v>0</v>
      </c>
      <c r="Q8666" s="7">
        <v>1</v>
      </c>
      <c r="R8666" s="72">
        <f>+VLOOKUP(B8666,[1]BASES!$A$2:$E$10701,5,0)</f>
        <v>137678.96694214875</v>
      </c>
      <c r="S8666" s="71">
        <f t="shared" si="751"/>
        <v>0</v>
      </c>
      <c r="T8666" s="71">
        <v>0</v>
      </c>
      <c r="U8666" s="71">
        <f t="shared" si="754"/>
        <v>0</v>
      </c>
      <c r="V8666" s="7">
        <v>0</v>
      </c>
      <c r="W8666" s="7">
        <v>0</v>
      </c>
      <c r="X8666" s="7">
        <v>0</v>
      </c>
      <c r="Y8666" s="73">
        <v>0.04</v>
      </c>
      <c r="Z8666" s="7"/>
      <c r="AA8666" s="7"/>
      <c r="AB8666" s="7"/>
      <c r="AC8666" s="7"/>
    </row>
    <row r="8667" spans="2:29" ht="15.75" customHeight="1" x14ac:dyDescent="0.25">
      <c r="B8667" s="62">
        <v>38323</v>
      </c>
      <c r="C8667" s="63" t="s">
        <v>8671</v>
      </c>
      <c r="D8667" s="64">
        <f t="shared" si="752"/>
        <v>125563.49355371902</v>
      </c>
      <c r="E8667" s="64">
        <f t="shared" si="753"/>
        <v>151931.8272</v>
      </c>
      <c r="F8667" s="64">
        <f>+VLOOKUP(B8667,[1]BASES!$A$2:$C$10701,3,0)</f>
        <v>21</v>
      </c>
      <c r="G8667" s="65">
        <f t="shared" si="750"/>
        <v>151931.8272</v>
      </c>
      <c r="H8667" s="66"/>
      <c r="I8667" s="67"/>
      <c r="J8667" s="67"/>
      <c r="K8667" s="67"/>
      <c r="L8667" s="67"/>
      <c r="M8667" s="68"/>
      <c r="N8667" s="69"/>
      <c r="O8667" s="70">
        <f t="shared" si="743"/>
        <v>0</v>
      </c>
      <c r="P8667" s="71">
        <f t="shared" si="744"/>
        <v>0</v>
      </c>
      <c r="Q8667" s="7">
        <v>1</v>
      </c>
      <c r="R8667" s="72">
        <f>+VLOOKUP(B8667,[1]BASES!$A$2:$E$10701,5,0)</f>
        <v>130795.30578512397</v>
      </c>
      <c r="S8667" s="71">
        <f t="shared" si="751"/>
        <v>0</v>
      </c>
      <c r="T8667" s="71">
        <v>0</v>
      </c>
      <c r="U8667" s="71">
        <f t="shared" si="754"/>
        <v>0</v>
      </c>
      <c r="V8667" s="7">
        <v>0</v>
      </c>
      <c r="W8667" s="7">
        <v>0</v>
      </c>
      <c r="X8667" s="7">
        <v>0</v>
      </c>
      <c r="Y8667" s="73">
        <v>0.04</v>
      </c>
      <c r="Z8667" s="7"/>
      <c r="AA8667" s="7"/>
      <c r="AB8667" s="7"/>
      <c r="AC8667" s="7"/>
    </row>
    <row r="8668" spans="2:29" ht="15.75" customHeight="1" x14ac:dyDescent="0.25">
      <c r="B8668" s="62">
        <v>38983</v>
      </c>
      <c r="C8668" s="63" t="s">
        <v>8672</v>
      </c>
      <c r="D8668" s="64">
        <f t="shared" si="752"/>
        <v>44491.5173553719</v>
      </c>
      <c r="E8668" s="64">
        <f t="shared" si="753"/>
        <v>53834.735999999997</v>
      </c>
      <c r="F8668" s="64">
        <f>+VLOOKUP(B8668,[1]BASES!$A$2:$C$10701,3,0)</f>
        <v>21</v>
      </c>
      <c r="G8668" s="65">
        <f t="shared" si="750"/>
        <v>53834.735999999997</v>
      </c>
      <c r="H8668" s="66"/>
      <c r="I8668" s="67"/>
      <c r="J8668" s="67"/>
      <c r="K8668" s="67"/>
      <c r="L8668" s="67"/>
      <c r="M8668" s="68"/>
      <c r="N8668" s="69"/>
      <c r="O8668" s="70">
        <f t="shared" si="743"/>
        <v>0</v>
      </c>
      <c r="P8668" s="71">
        <f t="shared" si="744"/>
        <v>0</v>
      </c>
      <c r="Q8668" s="7">
        <v>1</v>
      </c>
      <c r="R8668" s="72">
        <f>+VLOOKUP(B8668,[1]BASES!$A$2:$E$10701,5,0)</f>
        <v>46345.330578512396</v>
      </c>
      <c r="S8668" s="71">
        <f t="shared" si="751"/>
        <v>0</v>
      </c>
      <c r="T8668" s="71">
        <v>0</v>
      </c>
      <c r="U8668" s="71">
        <f t="shared" si="754"/>
        <v>0</v>
      </c>
      <c r="V8668" s="7">
        <v>0</v>
      </c>
      <c r="W8668" s="7">
        <v>0</v>
      </c>
      <c r="X8668" s="7">
        <v>0</v>
      </c>
      <c r="Y8668" s="73">
        <v>0.04</v>
      </c>
      <c r="Z8668" s="7"/>
      <c r="AA8668" s="7"/>
      <c r="AB8668" s="7"/>
      <c r="AC8668" s="7"/>
    </row>
    <row r="8669" spans="2:29" ht="15.75" customHeight="1" x14ac:dyDescent="0.25">
      <c r="B8669" s="62">
        <v>38986</v>
      </c>
      <c r="C8669" s="63" t="s">
        <v>8673</v>
      </c>
      <c r="D8669" s="64">
        <f t="shared" si="752"/>
        <v>12317.466446280992</v>
      </c>
      <c r="E8669" s="64">
        <f t="shared" si="753"/>
        <v>14904.134400000001</v>
      </c>
      <c r="F8669" s="64">
        <f>+VLOOKUP(B8669,[1]BASES!$A$2:$C$10701,3,0)</f>
        <v>21</v>
      </c>
      <c r="G8669" s="65">
        <f t="shared" si="750"/>
        <v>14904.134400000001</v>
      </c>
      <c r="H8669" s="66"/>
      <c r="I8669" s="67"/>
      <c r="J8669" s="67"/>
      <c r="K8669" s="67"/>
      <c r="L8669" s="67"/>
      <c r="M8669" s="68"/>
      <c r="N8669" s="69"/>
      <c r="O8669" s="70">
        <f t="shared" si="743"/>
        <v>0</v>
      </c>
      <c r="P8669" s="71">
        <f t="shared" si="744"/>
        <v>0</v>
      </c>
      <c r="Q8669" s="7">
        <v>1</v>
      </c>
      <c r="R8669" s="72">
        <f>+VLOOKUP(B8669,[1]BASES!$A$2:$E$10701,5,0)</f>
        <v>12830.694214876034</v>
      </c>
      <c r="S8669" s="71">
        <f t="shared" si="751"/>
        <v>0</v>
      </c>
      <c r="T8669" s="71">
        <v>0</v>
      </c>
      <c r="U8669" s="71">
        <f t="shared" si="754"/>
        <v>0</v>
      </c>
      <c r="V8669" s="7">
        <v>0</v>
      </c>
      <c r="W8669" s="7">
        <v>0</v>
      </c>
      <c r="X8669" s="7">
        <v>0</v>
      </c>
      <c r="Y8669" s="73">
        <v>0.04</v>
      </c>
      <c r="Z8669" s="7"/>
      <c r="AA8669" s="7"/>
      <c r="AB8669" s="7"/>
      <c r="AC8669" s="7"/>
    </row>
    <row r="8670" spans="2:29" ht="15.75" customHeight="1" x14ac:dyDescent="0.25">
      <c r="B8670" s="62">
        <v>45958</v>
      </c>
      <c r="C8670" s="63" t="s">
        <v>8674</v>
      </c>
      <c r="D8670" s="64">
        <f t="shared" si="752"/>
        <v>25843.747438016529</v>
      </c>
      <c r="E8670" s="64">
        <f t="shared" si="753"/>
        <v>31270.934400000002</v>
      </c>
      <c r="F8670" s="64">
        <f>+VLOOKUP(B8670,[1]BASES!$A$2:$C$10701,3,0)</f>
        <v>21</v>
      </c>
      <c r="G8670" s="65">
        <f t="shared" si="750"/>
        <v>31270.934400000002</v>
      </c>
      <c r="H8670" s="66"/>
      <c r="I8670" s="67"/>
      <c r="J8670" s="67"/>
      <c r="K8670" s="67"/>
      <c r="L8670" s="67"/>
      <c r="M8670" s="68"/>
      <c r="N8670" s="69"/>
      <c r="O8670" s="70">
        <f t="shared" si="743"/>
        <v>0</v>
      </c>
      <c r="P8670" s="71">
        <f t="shared" si="744"/>
        <v>0</v>
      </c>
      <c r="Q8670" s="7">
        <v>1</v>
      </c>
      <c r="R8670" s="72">
        <f>+VLOOKUP(B8670,[1]BASES!$A$2:$E$10701,5,0)</f>
        <v>26920.570247933883</v>
      </c>
      <c r="S8670" s="71">
        <f t="shared" si="751"/>
        <v>0</v>
      </c>
      <c r="T8670" s="71">
        <v>0</v>
      </c>
      <c r="U8670" s="71">
        <f t="shared" si="754"/>
        <v>0</v>
      </c>
      <c r="V8670" s="7">
        <v>0</v>
      </c>
      <c r="W8670" s="7">
        <v>0</v>
      </c>
      <c r="X8670" s="7">
        <v>0</v>
      </c>
      <c r="Y8670" s="73">
        <v>0.04</v>
      </c>
      <c r="Z8670" s="7"/>
      <c r="AA8670" s="7"/>
      <c r="AB8670" s="7"/>
      <c r="AC8670" s="7"/>
    </row>
    <row r="8671" spans="2:29" ht="15.75" customHeight="1" x14ac:dyDescent="0.25">
      <c r="B8671" s="62">
        <v>46407</v>
      </c>
      <c r="C8671" s="63" t="s">
        <v>8675</v>
      </c>
      <c r="D8671" s="64">
        <f t="shared" si="752"/>
        <v>20205.27867768595</v>
      </c>
      <c r="E8671" s="64">
        <f t="shared" si="753"/>
        <v>24448.387200000001</v>
      </c>
      <c r="F8671" s="64">
        <f>+VLOOKUP(B8671,[1]BASES!$A$2:$C$10701,3,0)</f>
        <v>21</v>
      </c>
      <c r="G8671" s="65">
        <f t="shared" si="750"/>
        <v>24448.387200000001</v>
      </c>
      <c r="H8671" s="66"/>
      <c r="I8671" s="67"/>
      <c r="J8671" s="67"/>
      <c r="K8671" s="67"/>
      <c r="L8671" s="67"/>
      <c r="M8671" s="68"/>
      <c r="N8671" s="69"/>
      <c r="O8671" s="70">
        <f t="shared" si="743"/>
        <v>0</v>
      </c>
      <c r="P8671" s="71">
        <f t="shared" si="744"/>
        <v>0</v>
      </c>
      <c r="Q8671" s="7">
        <v>1</v>
      </c>
      <c r="R8671" s="72">
        <f>+VLOOKUP(B8671,[1]BASES!$A$2:$E$10701,5,0)</f>
        <v>21047.165289256198</v>
      </c>
      <c r="S8671" s="71">
        <f t="shared" si="751"/>
        <v>0</v>
      </c>
      <c r="T8671" s="71">
        <v>0</v>
      </c>
      <c r="U8671" s="71">
        <f t="shared" si="754"/>
        <v>0</v>
      </c>
      <c r="V8671" s="7">
        <v>0</v>
      </c>
      <c r="W8671" s="7">
        <v>0</v>
      </c>
      <c r="X8671" s="7">
        <v>0</v>
      </c>
      <c r="Y8671" s="73">
        <v>0.04</v>
      </c>
      <c r="Z8671" s="7"/>
      <c r="AA8671" s="7"/>
      <c r="AB8671" s="7"/>
      <c r="AC8671" s="7"/>
    </row>
    <row r="8672" spans="2:29" ht="15.75" customHeight="1" x14ac:dyDescent="0.25">
      <c r="B8672" s="62">
        <v>46466</v>
      </c>
      <c r="C8672" s="63" t="s">
        <v>8676</v>
      </c>
      <c r="D8672" s="64">
        <f t="shared" si="752"/>
        <v>549002.14214876026</v>
      </c>
      <c r="E8672" s="64">
        <f t="shared" si="753"/>
        <v>664292.59199999995</v>
      </c>
      <c r="F8672" s="64">
        <f>+VLOOKUP(B8672,[1]BASES!$A$2:$C$10701,3,0)</f>
        <v>21</v>
      </c>
      <c r="G8672" s="65">
        <f t="shared" si="750"/>
        <v>664292.59199999995</v>
      </c>
      <c r="H8672" s="66"/>
      <c r="I8672" s="67"/>
      <c r="J8672" s="67"/>
      <c r="K8672" s="67"/>
      <c r="L8672" s="67"/>
      <c r="M8672" s="68"/>
      <c r="N8672" s="69"/>
      <c r="O8672" s="70">
        <f t="shared" si="743"/>
        <v>0</v>
      </c>
      <c r="P8672" s="71">
        <f t="shared" si="744"/>
        <v>0</v>
      </c>
      <c r="Q8672" s="7">
        <v>1</v>
      </c>
      <c r="R8672" s="72">
        <f>+VLOOKUP(B8672,[1]BASES!$A$2:$E$10701,5,0)</f>
        <v>571877.23140495864</v>
      </c>
      <c r="S8672" s="71">
        <f t="shared" si="751"/>
        <v>0</v>
      </c>
      <c r="T8672" s="71">
        <v>0</v>
      </c>
      <c r="U8672" s="71">
        <f t="shared" si="754"/>
        <v>0</v>
      </c>
      <c r="V8672" s="7">
        <v>0</v>
      </c>
      <c r="W8672" s="7">
        <v>0</v>
      </c>
      <c r="X8672" s="7">
        <v>0</v>
      </c>
      <c r="Y8672" s="73">
        <v>0.04</v>
      </c>
      <c r="Z8672" s="7"/>
      <c r="AA8672" s="7"/>
      <c r="AB8672" s="7"/>
      <c r="AC8672" s="7"/>
    </row>
    <row r="8673" spans="2:29" ht="15.75" customHeight="1" x14ac:dyDescent="0.25">
      <c r="B8673" s="62">
        <v>46467</v>
      </c>
      <c r="C8673" s="63" t="s">
        <v>8677</v>
      </c>
      <c r="D8673" s="64">
        <f t="shared" si="752"/>
        <v>254863.92595041319</v>
      </c>
      <c r="E8673" s="64">
        <f t="shared" si="753"/>
        <v>308385.35039999994</v>
      </c>
      <c r="F8673" s="64">
        <f>+VLOOKUP(B8673,[1]BASES!$A$2:$C$10701,3,0)</f>
        <v>21</v>
      </c>
      <c r="G8673" s="65">
        <f t="shared" si="750"/>
        <v>308385.35039999994</v>
      </c>
      <c r="H8673" s="66"/>
      <c r="I8673" s="67"/>
      <c r="J8673" s="67"/>
      <c r="K8673" s="67"/>
      <c r="L8673" s="67"/>
      <c r="M8673" s="68"/>
      <c r="N8673" s="69"/>
      <c r="O8673" s="70">
        <f t="shared" si="743"/>
        <v>0</v>
      </c>
      <c r="P8673" s="71">
        <f t="shared" si="744"/>
        <v>0</v>
      </c>
      <c r="Q8673" s="7">
        <v>1</v>
      </c>
      <c r="R8673" s="72">
        <f>+VLOOKUP(B8673,[1]BASES!$A$2:$E$10701,5,0)</f>
        <v>265483.25619834708</v>
      </c>
      <c r="S8673" s="71">
        <f t="shared" si="751"/>
        <v>0</v>
      </c>
      <c r="T8673" s="71">
        <v>0</v>
      </c>
      <c r="U8673" s="71">
        <f t="shared" si="754"/>
        <v>0</v>
      </c>
      <c r="V8673" s="7">
        <v>0</v>
      </c>
      <c r="W8673" s="7">
        <v>0</v>
      </c>
      <c r="X8673" s="7">
        <v>0</v>
      </c>
      <c r="Y8673" s="73">
        <v>0.04</v>
      </c>
      <c r="Z8673" s="7"/>
      <c r="AA8673" s="7"/>
      <c r="AB8673" s="7"/>
      <c r="AC8673" s="7"/>
    </row>
    <row r="8674" spans="2:29" ht="15.75" customHeight="1" x14ac:dyDescent="0.25">
      <c r="B8674" s="62">
        <v>46468</v>
      </c>
      <c r="C8674" s="63" t="s">
        <v>8678</v>
      </c>
      <c r="D8674" s="64">
        <f t="shared" si="752"/>
        <v>254863.92595041319</v>
      </c>
      <c r="E8674" s="64">
        <f t="shared" si="753"/>
        <v>308385.35039999994</v>
      </c>
      <c r="F8674" s="64">
        <f>+VLOOKUP(B8674,[1]BASES!$A$2:$C$10701,3,0)</f>
        <v>21</v>
      </c>
      <c r="G8674" s="65">
        <f t="shared" si="750"/>
        <v>308385.35039999994</v>
      </c>
      <c r="H8674" s="66"/>
      <c r="I8674" s="67"/>
      <c r="J8674" s="67"/>
      <c r="K8674" s="67"/>
      <c r="L8674" s="67"/>
      <c r="M8674" s="68"/>
      <c r="N8674" s="69"/>
      <c r="O8674" s="70">
        <f t="shared" si="743"/>
        <v>0</v>
      </c>
      <c r="P8674" s="71">
        <f t="shared" si="744"/>
        <v>0</v>
      </c>
      <c r="Q8674" s="7">
        <v>1</v>
      </c>
      <c r="R8674" s="72">
        <f>+VLOOKUP(B8674,[1]BASES!$A$2:$E$10701,5,0)</f>
        <v>265483.25619834708</v>
      </c>
      <c r="S8674" s="71">
        <f t="shared" si="751"/>
        <v>0</v>
      </c>
      <c r="T8674" s="71">
        <v>0</v>
      </c>
      <c r="U8674" s="71">
        <f t="shared" si="754"/>
        <v>0</v>
      </c>
      <c r="V8674" s="7">
        <v>0</v>
      </c>
      <c r="W8674" s="7">
        <v>0</v>
      </c>
      <c r="X8674" s="7">
        <v>0</v>
      </c>
      <c r="Y8674" s="73">
        <v>0.04</v>
      </c>
      <c r="Z8674" s="7"/>
      <c r="AA8674" s="7"/>
      <c r="AB8674" s="7"/>
      <c r="AC8674" s="7"/>
    </row>
    <row r="8675" spans="2:29" ht="15.75" customHeight="1" x14ac:dyDescent="0.25">
      <c r="B8675" s="62">
        <v>46469</v>
      </c>
      <c r="C8675" s="63" t="s">
        <v>8679</v>
      </c>
      <c r="D8675" s="64">
        <f t="shared" si="752"/>
        <v>387980.20760330581</v>
      </c>
      <c r="E8675" s="64">
        <f t="shared" si="753"/>
        <v>469456.05120000005</v>
      </c>
      <c r="F8675" s="64">
        <f>+VLOOKUP(B8675,[1]BASES!$A$2:$C$10701,3,0)</f>
        <v>21</v>
      </c>
      <c r="G8675" s="65">
        <f t="shared" si="750"/>
        <v>469456.05120000005</v>
      </c>
      <c r="H8675" s="66"/>
      <c r="I8675" s="67"/>
      <c r="J8675" s="67"/>
      <c r="K8675" s="67"/>
      <c r="L8675" s="67"/>
      <c r="M8675" s="68"/>
      <c r="N8675" s="69"/>
      <c r="O8675" s="70">
        <f t="shared" si="743"/>
        <v>0</v>
      </c>
      <c r="P8675" s="71">
        <f t="shared" si="744"/>
        <v>0</v>
      </c>
      <c r="Q8675" s="7">
        <v>1</v>
      </c>
      <c r="R8675" s="72">
        <f>+VLOOKUP(B8675,[1]BASES!$A$2:$E$10701,5,0)</f>
        <v>404146.04958677688</v>
      </c>
      <c r="S8675" s="71">
        <f t="shared" si="751"/>
        <v>0</v>
      </c>
      <c r="T8675" s="71">
        <v>0</v>
      </c>
      <c r="U8675" s="71">
        <f t="shared" si="754"/>
        <v>0</v>
      </c>
      <c r="V8675" s="7">
        <v>0</v>
      </c>
      <c r="W8675" s="7">
        <v>0</v>
      </c>
      <c r="X8675" s="7">
        <v>0</v>
      </c>
      <c r="Y8675" s="73">
        <v>0.04</v>
      </c>
      <c r="Z8675" s="7"/>
      <c r="AA8675" s="7"/>
      <c r="AB8675" s="7"/>
      <c r="AC8675" s="7"/>
    </row>
    <row r="8676" spans="2:29" ht="15.75" customHeight="1" x14ac:dyDescent="0.25">
      <c r="B8676" s="62">
        <v>46470</v>
      </c>
      <c r="C8676" s="63" t="s">
        <v>8680</v>
      </c>
      <c r="D8676" s="64">
        <f t="shared" si="752"/>
        <v>229906.00462809918</v>
      </c>
      <c r="E8676" s="64">
        <f t="shared" si="753"/>
        <v>278186.26560000004</v>
      </c>
      <c r="F8676" s="64">
        <f>+VLOOKUP(B8676,[1]BASES!$A$2:$C$10701,3,0)</f>
        <v>21</v>
      </c>
      <c r="G8676" s="65">
        <f t="shared" si="750"/>
        <v>278186.26560000004</v>
      </c>
      <c r="H8676" s="66"/>
      <c r="I8676" s="67"/>
      <c r="J8676" s="67"/>
      <c r="K8676" s="67"/>
      <c r="L8676" s="67"/>
      <c r="M8676" s="68"/>
      <c r="N8676" s="69"/>
      <c r="O8676" s="70">
        <f t="shared" si="743"/>
        <v>0</v>
      </c>
      <c r="P8676" s="71">
        <f t="shared" si="744"/>
        <v>0</v>
      </c>
      <c r="Q8676" s="7">
        <v>1</v>
      </c>
      <c r="R8676" s="72">
        <f>+VLOOKUP(B8676,[1]BASES!$A$2:$E$10701,5,0)</f>
        <v>239485.42148760331</v>
      </c>
      <c r="S8676" s="71">
        <f t="shared" si="751"/>
        <v>0</v>
      </c>
      <c r="T8676" s="71">
        <v>0</v>
      </c>
      <c r="U8676" s="71">
        <f t="shared" si="754"/>
        <v>0</v>
      </c>
      <c r="V8676" s="7">
        <v>0</v>
      </c>
      <c r="W8676" s="7">
        <v>0</v>
      </c>
      <c r="X8676" s="7">
        <v>0</v>
      </c>
      <c r="Y8676" s="73">
        <v>0.04</v>
      </c>
      <c r="Z8676" s="7"/>
      <c r="AA8676" s="7"/>
      <c r="AB8676" s="7"/>
      <c r="AC8676" s="7"/>
    </row>
    <row r="8677" spans="2:29" ht="15.75" customHeight="1" x14ac:dyDescent="0.25">
      <c r="B8677" s="62">
        <v>46910</v>
      </c>
      <c r="C8677" s="63" t="s">
        <v>8681</v>
      </c>
      <c r="D8677" s="64">
        <f t="shared" si="752"/>
        <v>47278.500495867767</v>
      </c>
      <c r="E8677" s="64">
        <f t="shared" si="753"/>
        <v>57206.9856</v>
      </c>
      <c r="F8677" s="64">
        <f>+VLOOKUP(B8677,[1]BASES!$A$2:$C$10701,3,0)</f>
        <v>21</v>
      </c>
      <c r="G8677" s="65">
        <f t="shared" si="750"/>
        <v>57206.9856</v>
      </c>
      <c r="H8677" s="66"/>
      <c r="I8677" s="67"/>
      <c r="J8677" s="67"/>
      <c r="K8677" s="67"/>
      <c r="L8677" s="67"/>
      <c r="M8677" s="68"/>
      <c r="N8677" s="69"/>
      <c r="O8677" s="70">
        <f t="shared" si="743"/>
        <v>0</v>
      </c>
      <c r="P8677" s="71">
        <f t="shared" si="744"/>
        <v>0</v>
      </c>
      <c r="Q8677" s="7">
        <v>1</v>
      </c>
      <c r="R8677" s="72">
        <f>+VLOOKUP(B8677,[1]BASES!$A$2:$E$10701,5,0)</f>
        <v>49248.438016528926</v>
      </c>
      <c r="S8677" s="71">
        <f t="shared" si="751"/>
        <v>0</v>
      </c>
      <c r="T8677" s="71">
        <v>0</v>
      </c>
      <c r="U8677" s="71">
        <f t="shared" si="754"/>
        <v>0</v>
      </c>
      <c r="V8677" s="7">
        <v>0</v>
      </c>
      <c r="W8677" s="7">
        <v>0</v>
      </c>
      <c r="X8677" s="7">
        <v>0</v>
      </c>
      <c r="Y8677" s="73">
        <v>0.04</v>
      </c>
      <c r="Z8677" s="7"/>
      <c r="AA8677" s="7"/>
      <c r="AB8677" s="7"/>
      <c r="AC8677" s="7"/>
    </row>
    <row r="8678" spans="2:29" ht="15.75" customHeight="1" x14ac:dyDescent="0.25">
      <c r="B8678" s="62">
        <v>47286</v>
      </c>
      <c r="C8678" s="63" t="s">
        <v>8682</v>
      </c>
      <c r="D8678" s="64">
        <f t="shared" si="752"/>
        <v>869030.46347107436</v>
      </c>
      <c r="E8678" s="64">
        <f t="shared" si="753"/>
        <v>1051526.8607999999</v>
      </c>
      <c r="F8678" s="64">
        <f>+VLOOKUP(B8678,[1]BASES!$A$2:$C$10701,3,0)</f>
        <v>21</v>
      </c>
      <c r="G8678" s="65">
        <f t="shared" si="750"/>
        <v>1051526.8607999999</v>
      </c>
      <c r="H8678" s="66"/>
      <c r="I8678" s="67"/>
      <c r="J8678" s="67"/>
      <c r="K8678" s="67"/>
      <c r="L8678" s="67"/>
      <c r="M8678" s="68"/>
      <c r="N8678" s="69"/>
      <c r="O8678" s="70">
        <f t="shared" si="743"/>
        <v>0</v>
      </c>
      <c r="P8678" s="71">
        <f t="shared" si="744"/>
        <v>0</v>
      </c>
      <c r="Q8678" s="7">
        <v>1</v>
      </c>
      <c r="R8678" s="72">
        <f>+VLOOKUP(B8678,[1]BASES!$A$2:$E$10701,5,0)</f>
        <v>905240.0661157025</v>
      </c>
      <c r="S8678" s="71">
        <f t="shared" si="751"/>
        <v>0</v>
      </c>
      <c r="T8678" s="71">
        <v>0</v>
      </c>
      <c r="U8678" s="71">
        <f t="shared" si="754"/>
        <v>0</v>
      </c>
      <c r="V8678" s="7">
        <v>0</v>
      </c>
      <c r="W8678" s="7">
        <v>0</v>
      </c>
      <c r="X8678" s="7">
        <v>0</v>
      </c>
      <c r="Y8678" s="73">
        <v>0.04</v>
      </c>
      <c r="Z8678" s="7"/>
      <c r="AA8678" s="7"/>
      <c r="AB8678" s="7"/>
      <c r="AC8678" s="7"/>
    </row>
    <row r="8679" spans="2:29" ht="15.75" customHeight="1" x14ac:dyDescent="0.25">
      <c r="B8679" s="62">
        <v>47450</v>
      </c>
      <c r="C8679" s="63" t="s">
        <v>8683</v>
      </c>
      <c r="D8679" s="64">
        <f t="shared" si="752"/>
        <v>286157.18876033055</v>
      </c>
      <c r="E8679" s="64">
        <f t="shared" si="753"/>
        <v>346250.19839999999</v>
      </c>
      <c r="F8679" s="64">
        <f>+VLOOKUP(B8679,[1]BASES!$A$2:$C$10701,3,0)</f>
        <v>21</v>
      </c>
      <c r="G8679" s="65">
        <f t="shared" si="750"/>
        <v>346250.19839999999</v>
      </c>
      <c r="H8679" s="66"/>
      <c r="I8679" s="67"/>
      <c r="J8679" s="67"/>
      <c r="K8679" s="67"/>
      <c r="L8679" s="67"/>
      <c r="M8679" s="68"/>
      <c r="N8679" s="69"/>
      <c r="O8679" s="70">
        <f t="shared" si="743"/>
        <v>0</v>
      </c>
      <c r="P8679" s="71">
        <f t="shared" si="744"/>
        <v>0</v>
      </c>
      <c r="Q8679" s="7">
        <v>1</v>
      </c>
      <c r="R8679" s="72">
        <f>+VLOOKUP(B8679,[1]BASES!$A$2:$E$10701,5,0)</f>
        <v>298080.40495867765</v>
      </c>
      <c r="S8679" s="71">
        <f t="shared" si="751"/>
        <v>0</v>
      </c>
      <c r="T8679" s="71">
        <v>0</v>
      </c>
      <c r="U8679" s="71">
        <f t="shared" si="754"/>
        <v>0</v>
      </c>
      <c r="V8679" s="7">
        <v>0</v>
      </c>
      <c r="W8679" s="7">
        <v>0</v>
      </c>
      <c r="X8679" s="7">
        <v>0</v>
      </c>
      <c r="Y8679" s="73">
        <v>0.04</v>
      </c>
      <c r="Z8679" s="7"/>
      <c r="AA8679" s="7"/>
      <c r="AB8679" s="7"/>
      <c r="AC8679" s="7"/>
    </row>
    <row r="8680" spans="2:29" ht="15.75" customHeight="1" x14ac:dyDescent="0.25">
      <c r="B8680" s="62">
        <v>47486</v>
      </c>
      <c r="C8680" s="63" t="s">
        <v>8684</v>
      </c>
      <c r="D8680" s="64">
        <f t="shared" si="752"/>
        <v>74998.21487603306</v>
      </c>
      <c r="E8680" s="64">
        <f t="shared" si="753"/>
        <v>90747.839999999997</v>
      </c>
      <c r="F8680" s="64">
        <f>+VLOOKUP(B8680,[1]BASES!$A$2:$C$10701,3,0)</f>
        <v>21</v>
      </c>
      <c r="G8680" s="65">
        <f t="shared" si="750"/>
        <v>90747.839999999997</v>
      </c>
      <c r="H8680" s="66"/>
      <c r="I8680" s="67"/>
      <c r="J8680" s="67"/>
      <c r="K8680" s="67"/>
      <c r="L8680" s="67"/>
      <c r="M8680" s="68"/>
      <c r="N8680" s="69"/>
      <c r="O8680" s="70">
        <f t="shared" si="743"/>
        <v>0</v>
      </c>
      <c r="P8680" s="71">
        <f t="shared" si="744"/>
        <v>0</v>
      </c>
      <c r="Q8680" s="7">
        <v>1</v>
      </c>
      <c r="R8680" s="72">
        <f>+VLOOKUP(B8680,[1]BASES!$A$2:$E$10701,5,0)</f>
        <v>78123.140495867774</v>
      </c>
      <c r="S8680" s="71">
        <f t="shared" si="751"/>
        <v>0</v>
      </c>
      <c r="T8680" s="71">
        <v>0</v>
      </c>
      <c r="U8680" s="71">
        <f t="shared" si="754"/>
        <v>0</v>
      </c>
      <c r="V8680" s="7">
        <v>0</v>
      </c>
      <c r="W8680" s="7">
        <v>0</v>
      </c>
      <c r="X8680" s="7">
        <v>0</v>
      </c>
      <c r="Y8680" s="73">
        <v>0.04</v>
      </c>
      <c r="Z8680" s="7"/>
      <c r="AA8680" s="7"/>
      <c r="AB8680" s="7"/>
      <c r="AC8680" s="7"/>
    </row>
    <row r="8681" spans="2:29" ht="15.75" customHeight="1" x14ac:dyDescent="0.25">
      <c r="B8681" s="62">
        <v>47555</v>
      </c>
      <c r="C8681" s="63" t="s">
        <v>8685</v>
      </c>
      <c r="D8681" s="64">
        <f t="shared" si="752"/>
        <v>354585.75074380165</v>
      </c>
      <c r="E8681" s="64">
        <f t="shared" si="753"/>
        <v>429048.75839999999</v>
      </c>
      <c r="F8681" s="64">
        <f>+VLOOKUP(B8681,[1]BASES!$A$2:$C$10701,3,0)</f>
        <v>21</v>
      </c>
      <c r="G8681" s="65">
        <f t="shared" si="750"/>
        <v>429048.75839999999</v>
      </c>
      <c r="H8681" s="66"/>
      <c r="I8681" s="67"/>
      <c r="J8681" s="67"/>
      <c r="K8681" s="67"/>
      <c r="L8681" s="67"/>
      <c r="M8681" s="68"/>
      <c r="N8681" s="69"/>
      <c r="O8681" s="70">
        <f t="shared" si="743"/>
        <v>0</v>
      </c>
      <c r="P8681" s="71">
        <f t="shared" si="744"/>
        <v>0</v>
      </c>
      <c r="Q8681" s="7">
        <v>1</v>
      </c>
      <c r="R8681" s="72">
        <f>+VLOOKUP(B8681,[1]BASES!$A$2:$E$10701,5,0)</f>
        <v>369360.15702479339</v>
      </c>
      <c r="S8681" s="71">
        <f t="shared" si="751"/>
        <v>0</v>
      </c>
      <c r="T8681" s="71">
        <v>0</v>
      </c>
      <c r="U8681" s="71">
        <f t="shared" si="754"/>
        <v>0</v>
      </c>
      <c r="V8681" s="7">
        <v>0</v>
      </c>
      <c r="W8681" s="7">
        <v>0</v>
      </c>
      <c r="X8681" s="7">
        <v>0</v>
      </c>
      <c r="Y8681" s="73">
        <v>0.04</v>
      </c>
      <c r="Z8681" s="7"/>
      <c r="AA8681" s="7"/>
      <c r="AB8681" s="7"/>
      <c r="AC8681" s="7"/>
    </row>
    <row r="8682" spans="2:29" ht="15.75" customHeight="1" x14ac:dyDescent="0.25">
      <c r="B8682" s="62">
        <v>17401</v>
      </c>
      <c r="C8682" s="63" t="s">
        <v>8686</v>
      </c>
      <c r="D8682" s="64">
        <f t="shared" si="752"/>
        <v>53682.977851239666</v>
      </c>
      <c r="E8682" s="64">
        <f t="shared" si="753"/>
        <v>64956.403199999993</v>
      </c>
      <c r="F8682" s="64">
        <f>+VLOOKUP(B8682,[1]BASES!$A$2:$C$10701,3,0)</f>
        <v>21</v>
      </c>
      <c r="G8682" s="65">
        <f t="shared" si="750"/>
        <v>64956.403199999993</v>
      </c>
      <c r="H8682" s="66"/>
      <c r="I8682" s="67"/>
      <c r="J8682" s="67"/>
      <c r="K8682" s="67"/>
      <c r="L8682" s="67"/>
      <c r="M8682" s="68"/>
      <c r="N8682" s="69"/>
      <c r="O8682" s="70">
        <f t="shared" si="743"/>
        <v>0</v>
      </c>
      <c r="P8682" s="71">
        <f t="shared" si="744"/>
        <v>0</v>
      </c>
      <c r="Q8682" s="7">
        <v>1</v>
      </c>
      <c r="R8682" s="72">
        <f>+VLOOKUP(B8682,[1]BASES!$A$2:$E$10701,5,0)</f>
        <v>55919.768595041322</v>
      </c>
      <c r="S8682" s="71">
        <f t="shared" si="751"/>
        <v>0</v>
      </c>
      <c r="T8682" s="71">
        <v>0</v>
      </c>
      <c r="U8682" s="71">
        <f t="shared" si="754"/>
        <v>0</v>
      </c>
      <c r="V8682" s="7">
        <v>0</v>
      </c>
      <c r="W8682" s="7">
        <v>0</v>
      </c>
      <c r="X8682" s="7">
        <v>0</v>
      </c>
      <c r="Y8682" s="73">
        <v>0.04</v>
      </c>
      <c r="Z8682" s="7"/>
      <c r="AA8682" s="7"/>
      <c r="AB8682" s="7"/>
      <c r="AC8682" s="7"/>
    </row>
    <row r="8683" spans="2:29" ht="15.75" customHeight="1" x14ac:dyDescent="0.25">
      <c r="B8683" s="62">
        <v>17402</v>
      </c>
      <c r="C8683" s="63" t="s">
        <v>8687</v>
      </c>
      <c r="D8683" s="64">
        <f t="shared" si="752"/>
        <v>67758.815206611573</v>
      </c>
      <c r="E8683" s="64">
        <f t="shared" si="753"/>
        <v>81988.166400000002</v>
      </c>
      <c r="F8683" s="64">
        <f>+VLOOKUP(B8683,[1]BASES!$A$2:$C$10701,3,0)</f>
        <v>21</v>
      </c>
      <c r="G8683" s="65">
        <f t="shared" si="750"/>
        <v>81988.166400000002</v>
      </c>
      <c r="H8683" s="66"/>
      <c r="I8683" s="67"/>
      <c r="J8683" s="67"/>
      <c r="K8683" s="67"/>
      <c r="L8683" s="67"/>
      <c r="M8683" s="68"/>
      <c r="N8683" s="69"/>
      <c r="O8683" s="70">
        <f t="shared" si="743"/>
        <v>0</v>
      </c>
      <c r="P8683" s="71">
        <f t="shared" si="744"/>
        <v>0</v>
      </c>
      <c r="Q8683" s="7">
        <v>1</v>
      </c>
      <c r="R8683" s="72">
        <f>+VLOOKUP(B8683,[1]BASES!$A$2:$E$10701,5,0)</f>
        <v>70582.099173553725</v>
      </c>
      <c r="S8683" s="71">
        <f t="shared" si="751"/>
        <v>0</v>
      </c>
      <c r="T8683" s="71">
        <v>0</v>
      </c>
      <c r="U8683" s="71">
        <f t="shared" si="754"/>
        <v>0</v>
      </c>
      <c r="V8683" s="7">
        <v>0</v>
      </c>
      <c r="W8683" s="7">
        <v>0</v>
      </c>
      <c r="X8683" s="7">
        <v>0</v>
      </c>
      <c r="Y8683" s="73">
        <v>0.04</v>
      </c>
      <c r="Z8683" s="7"/>
      <c r="AA8683" s="7"/>
      <c r="AB8683" s="7"/>
      <c r="AC8683" s="7"/>
    </row>
    <row r="8684" spans="2:29" ht="15.75" customHeight="1" x14ac:dyDescent="0.25">
      <c r="B8684" s="62">
        <v>17403</v>
      </c>
      <c r="C8684" s="63" t="s">
        <v>8688</v>
      </c>
      <c r="D8684" s="64">
        <f t="shared" si="752"/>
        <v>29554.766280991738</v>
      </c>
      <c r="E8684" s="64">
        <f t="shared" si="753"/>
        <v>35761.267200000002</v>
      </c>
      <c r="F8684" s="64">
        <f>+VLOOKUP(B8684,[1]BASES!$A$2:$C$10701,3,0)</f>
        <v>21</v>
      </c>
      <c r="G8684" s="65">
        <f t="shared" si="750"/>
        <v>35761.267200000002</v>
      </c>
      <c r="H8684" s="66"/>
      <c r="I8684" s="67"/>
      <c r="J8684" s="67"/>
      <c r="K8684" s="67"/>
      <c r="L8684" s="67"/>
      <c r="M8684" s="68"/>
      <c r="N8684" s="69"/>
      <c r="O8684" s="70">
        <f t="shared" si="743"/>
        <v>0</v>
      </c>
      <c r="P8684" s="71">
        <f t="shared" si="744"/>
        <v>0</v>
      </c>
      <c r="Q8684" s="7">
        <v>1</v>
      </c>
      <c r="R8684" s="72">
        <f>+VLOOKUP(B8684,[1]BASES!$A$2:$E$10701,5,0)</f>
        <v>30786.21487603306</v>
      </c>
      <c r="S8684" s="71">
        <f t="shared" si="751"/>
        <v>0</v>
      </c>
      <c r="T8684" s="71">
        <v>0</v>
      </c>
      <c r="U8684" s="71">
        <f t="shared" si="754"/>
        <v>0</v>
      </c>
      <c r="V8684" s="7">
        <v>0</v>
      </c>
      <c r="W8684" s="7">
        <v>0</v>
      </c>
      <c r="X8684" s="7">
        <v>0</v>
      </c>
      <c r="Y8684" s="73">
        <v>0.04</v>
      </c>
      <c r="Z8684" s="7"/>
      <c r="AA8684" s="7"/>
      <c r="AB8684" s="7"/>
      <c r="AC8684" s="7"/>
    </row>
    <row r="8685" spans="2:29" ht="15.75" customHeight="1" x14ac:dyDescent="0.25">
      <c r="B8685" s="62">
        <v>43067</v>
      </c>
      <c r="C8685" s="63" t="s">
        <v>8689</v>
      </c>
      <c r="D8685" s="64" t="e">
        <f t="shared" si="752"/>
        <v>#N/A</v>
      </c>
      <c r="E8685" s="64" t="e">
        <f t="shared" si="753"/>
        <v>#N/A</v>
      </c>
      <c r="F8685" s="64" t="e">
        <f>+VLOOKUP(B8685,[1]BASES!$A$2:$C$10701,3,0)</f>
        <v>#N/A</v>
      </c>
      <c r="G8685" s="65" t="e">
        <f t="shared" si="750"/>
        <v>#N/A</v>
      </c>
      <c r="H8685" s="66"/>
      <c r="I8685" s="67"/>
      <c r="J8685" s="67"/>
      <c r="K8685" s="67"/>
      <c r="L8685" s="67"/>
      <c r="M8685" s="68"/>
      <c r="N8685" s="69"/>
      <c r="O8685" s="70">
        <f t="shared" si="743"/>
        <v>0</v>
      </c>
      <c r="P8685" s="71">
        <f t="shared" si="744"/>
        <v>0</v>
      </c>
      <c r="Q8685" s="7">
        <v>1</v>
      </c>
      <c r="R8685" s="72" t="e">
        <f>+VLOOKUP(B8685,[1]BASES!$A$2:$E$10701,5,0)</f>
        <v>#N/A</v>
      </c>
      <c r="S8685" s="71">
        <f t="shared" si="751"/>
        <v>0</v>
      </c>
      <c r="T8685" s="71">
        <v>0</v>
      </c>
      <c r="U8685" s="71">
        <f t="shared" si="754"/>
        <v>0</v>
      </c>
      <c r="V8685" s="7">
        <v>0</v>
      </c>
      <c r="W8685" s="7">
        <v>0</v>
      </c>
      <c r="X8685" s="7">
        <v>0</v>
      </c>
      <c r="Y8685" s="73">
        <v>0.04</v>
      </c>
      <c r="Z8685" s="7"/>
      <c r="AA8685" s="7"/>
      <c r="AB8685" s="7"/>
      <c r="AC8685" s="7"/>
    </row>
    <row r="8686" spans="2:29" ht="15.75" customHeight="1" x14ac:dyDescent="0.25">
      <c r="B8686" s="62">
        <v>43068</v>
      </c>
      <c r="C8686" s="63" t="s">
        <v>8690</v>
      </c>
      <c r="D8686" s="64">
        <f t="shared" si="752"/>
        <v>21535.775206611568</v>
      </c>
      <c r="E8686" s="64">
        <f t="shared" si="753"/>
        <v>26058.287999999997</v>
      </c>
      <c r="F8686" s="64">
        <f>+VLOOKUP(B8686,[1]BASES!$A$2:$C$10701,3,0)</f>
        <v>21</v>
      </c>
      <c r="G8686" s="65">
        <f t="shared" si="750"/>
        <v>26058.287999999997</v>
      </c>
      <c r="H8686" s="66"/>
      <c r="I8686" s="67"/>
      <c r="J8686" s="67"/>
      <c r="K8686" s="67"/>
      <c r="L8686" s="67"/>
      <c r="M8686" s="68"/>
      <c r="N8686" s="69"/>
      <c r="O8686" s="70">
        <f t="shared" si="743"/>
        <v>0</v>
      </c>
      <c r="P8686" s="71">
        <f t="shared" si="744"/>
        <v>0</v>
      </c>
      <c r="Q8686" s="7">
        <v>1</v>
      </c>
      <c r="R8686" s="72">
        <f>+VLOOKUP(B8686,[1]BASES!$A$2:$E$10701,5,0)</f>
        <v>22433.099173553717</v>
      </c>
      <c r="S8686" s="71">
        <f t="shared" si="751"/>
        <v>0</v>
      </c>
      <c r="T8686" s="71">
        <v>0</v>
      </c>
      <c r="U8686" s="71">
        <f t="shared" si="754"/>
        <v>0</v>
      </c>
      <c r="V8686" s="7">
        <v>0</v>
      </c>
      <c r="W8686" s="7">
        <v>0</v>
      </c>
      <c r="X8686" s="7">
        <v>0</v>
      </c>
      <c r="Y8686" s="73">
        <v>0.04</v>
      </c>
      <c r="Z8686" s="7"/>
      <c r="AA8686" s="7"/>
      <c r="AB8686" s="7"/>
      <c r="AC8686" s="7"/>
    </row>
    <row r="8687" spans="2:29" ht="15.75" customHeight="1" x14ac:dyDescent="0.25">
      <c r="B8687" s="62">
        <v>10397</v>
      </c>
      <c r="C8687" s="63" t="s">
        <v>8691</v>
      </c>
      <c r="D8687" s="64">
        <f t="shared" si="752"/>
        <v>130687.1008264463</v>
      </c>
      <c r="E8687" s="64">
        <f t="shared" si="753"/>
        <v>158131.39200000002</v>
      </c>
      <c r="F8687" s="64">
        <f>+VLOOKUP(B8687,[1]BASES!$A$2:$C$10701,3,0)</f>
        <v>21</v>
      </c>
      <c r="G8687" s="65">
        <f t="shared" si="750"/>
        <v>158131.39200000002</v>
      </c>
      <c r="H8687" s="66"/>
      <c r="I8687" s="67"/>
      <c r="J8687" s="67"/>
      <c r="K8687" s="67"/>
      <c r="L8687" s="67"/>
      <c r="M8687" s="68"/>
      <c r="N8687" s="69"/>
      <c r="O8687" s="70">
        <f t="shared" si="743"/>
        <v>0</v>
      </c>
      <c r="P8687" s="71">
        <f t="shared" si="744"/>
        <v>0</v>
      </c>
      <c r="Q8687" s="7">
        <v>1</v>
      </c>
      <c r="R8687" s="72">
        <f>+VLOOKUP(B8687,[1]BASES!$A$2:$E$10701,5,0)</f>
        <v>136132.3966942149</v>
      </c>
      <c r="S8687" s="71">
        <f t="shared" si="751"/>
        <v>0</v>
      </c>
      <c r="T8687" s="71">
        <v>0</v>
      </c>
      <c r="U8687" s="71">
        <f t="shared" si="754"/>
        <v>0</v>
      </c>
      <c r="V8687" s="7">
        <v>0</v>
      </c>
      <c r="W8687" s="7">
        <v>0</v>
      </c>
      <c r="X8687" s="7">
        <v>0</v>
      </c>
      <c r="Y8687" s="73">
        <v>0.04</v>
      </c>
      <c r="Z8687" s="7"/>
      <c r="AA8687" s="7"/>
      <c r="AB8687" s="7"/>
      <c r="AC8687" s="7"/>
    </row>
    <row r="8688" spans="2:29" ht="15.75" customHeight="1" x14ac:dyDescent="0.25">
      <c r="B8688" s="62">
        <v>10398</v>
      </c>
      <c r="C8688" s="63" t="s">
        <v>8692</v>
      </c>
      <c r="D8688" s="64">
        <f t="shared" si="752"/>
        <v>124124.68363636365</v>
      </c>
      <c r="E8688" s="64">
        <f t="shared" si="753"/>
        <v>150190.86720000004</v>
      </c>
      <c r="F8688" s="64">
        <f>+VLOOKUP(B8688,[1]BASES!$A$2:$C$10701,3,0)</f>
        <v>21</v>
      </c>
      <c r="G8688" s="65">
        <f t="shared" si="750"/>
        <v>150190.86720000004</v>
      </c>
      <c r="H8688" s="66"/>
      <c r="I8688" s="67"/>
      <c r="J8688" s="67"/>
      <c r="K8688" s="67"/>
      <c r="L8688" s="67"/>
      <c r="M8688" s="68"/>
      <c r="N8688" s="69"/>
      <c r="O8688" s="70">
        <f t="shared" si="743"/>
        <v>0</v>
      </c>
      <c r="P8688" s="71">
        <f t="shared" si="744"/>
        <v>0</v>
      </c>
      <c r="Q8688" s="7">
        <v>1</v>
      </c>
      <c r="R8688" s="72">
        <f>+VLOOKUP(B8688,[1]BASES!$A$2:$E$10701,5,0)</f>
        <v>129296.54545454547</v>
      </c>
      <c r="S8688" s="71">
        <f t="shared" si="751"/>
        <v>0</v>
      </c>
      <c r="T8688" s="71">
        <v>0</v>
      </c>
      <c r="U8688" s="71">
        <f t="shared" si="754"/>
        <v>0</v>
      </c>
      <c r="V8688" s="7">
        <v>0</v>
      </c>
      <c r="W8688" s="7">
        <v>0</v>
      </c>
      <c r="X8688" s="7">
        <v>0</v>
      </c>
      <c r="Y8688" s="73">
        <v>0.04</v>
      </c>
      <c r="Z8688" s="7"/>
      <c r="AA8688" s="7"/>
      <c r="AB8688" s="7"/>
      <c r="AC8688" s="7"/>
    </row>
    <row r="8689" spans="2:29" ht="15.75" customHeight="1" x14ac:dyDescent="0.25">
      <c r="B8689" s="62">
        <v>10399</v>
      </c>
      <c r="C8689" s="63" t="s">
        <v>8693</v>
      </c>
      <c r="D8689" s="64">
        <f t="shared" si="752"/>
        <v>168863.90479338844</v>
      </c>
      <c r="E8689" s="64">
        <f t="shared" si="753"/>
        <v>204325.3248</v>
      </c>
      <c r="F8689" s="64">
        <f>+VLOOKUP(B8689,[1]BASES!$A$2:$C$10701,3,0)</f>
        <v>21</v>
      </c>
      <c r="G8689" s="65">
        <f t="shared" si="750"/>
        <v>204325.3248</v>
      </c>
      <c r="H8689" s="66"/>
      <c r="I8689" s="67"/>
      <c r="J8689" s="67"/>
      <c r="K8689" s="67"/>
      <c r="L8689" s="67"/>
      <c r="M8689" s="68"/>
      <c r="N8689" s="69"/>
      <c r="O8689" s="70">
        <f t="shared" si="743"/>
        <v>0</v>
      </c>
      <c r="P8689" s="71">
        <f t="shared" si="744"/>
        <v>0</v>
      </c>
      <c r="Q8689" s="7">
        <v>1</v>
      </c>
      <c r="R8689" s="72">
        <f>+VLOOKUP(B8689,[1]BASES!$A$2:$E$10701,5,0)</f>
        <v>175899.9008264463</v>
      </c>
      <c r="S8689" s="71">
        <f t="shared" si="751"/>
        <v>0</v>
      </c>
      <c r="T8689" s="71">
        <v>0</v>
      </c>
      <c r="U8689" s="71">
        <f t="shared" si="754"/>
        <v>0</v>
      </c>
      <c r="V8689" s="7">
        <v>0</v>
      </c>
      <c r="W8689" s="7">
        <v>0</v>
      </c>
      <c r="X8689" s="7">
        <v>0</v>
      </c>
      <c r="Y8689" s="73">
        <v>0.04</v>
      </c>
      <c r="Z8689" s="7"/>
      <c r="AA8689" s="7"/>
      <c r="AB8689" s="7"/>
      <c r="AC8689" s="7"/>
    </row>
    <row r="8690" spans="2:29" ht="15.75" customHeight="1" x14ac:dyDescent="0.25">
      <c r="B8690" s="62">
        <v>10400</v>
      </c>
      <c r="C8690" s="63" t="s">
        <v>8694</v>
      </c>
      <c r="D8690" s="64">
        <f t="shared" si="752"/>
        <v>185744.49719008265</v>
      </c>
      <c r="E8690" s="64">
        <f t="shared" si="753"/>
        <v>224750.84160000001</v>
      </c>
      <c r="F8690" s="64">
        <f>+VLOOKUP(B8690,[1]BASES!$A$2:$C$10701,3,0)</f>
        <v>21</v>
      </c>
      <c r="G8690" s="65">
        <f t="shared" si="750"/>
        <v>224750.84160000001</v>
      </c>
      <c r="H8690" s="66"/>
      <c r="I8690" s="67"/>
      <c r="J8690" s="67"/>
      <c r="K8690" s="67"/>
      <c r="L8690" s="67"/>
      <c r="M8690" s="68"/>
      <c r="N8690" s="69"/>
      <c r="O8690" s="70">
        <f t="shared" si="743"/>
        <v>0</v>
      </c>
      <c r="P8690" s="71">
        <f t="shared" si="744"/>
        <v>0</v>
      </c>
      <c r="Q8690" s="7">
        <v>1</v>
      </c>
      <c r="R8690" s="72">
        <f>+VLOOKUP(B8690,[1]BASES!$A$2:$E$10701,5,0)</f>
        <v>193483.85123966943</v>
      </c>
      <c r="S8690" s="71">
        <f t="shared" si="751"/>
        <v>0</v>
      </c>
      <c r="T8690" s="71">
        <v>0</v>
      </c>
      <c r="U8690" s="71">
        <f t="shared" si="754"/>
        <v>0</v>
      </c>
      <c r="V8690" s="7">
        <v>0</v>
      </c>
      <c r="W8690" s="7">
        <v>0</v>
      </c>
      <c r="X8690" s="7">
        <v>0</v>
      </c>
      <c r="Y8690" s="73">
        <v>0.04</v>
      </c>
      <c r="Z8690" s="7"/>
      <c r="AA8690" s="7"/>
      <c r="AB8690" s="7"/>
      <c r="AC8690" s="7"/>
    </row>
    <row r="8691" spans="2:29" ht="15.75" customHeight="1" x14ac:dyDescent="0.25">
      <c r="B8691" s="62">
        <v>11450</v>
      </c>
      <c r="C8691" s="63" t="s">
        <v>8695</v>
      </c>
      <c r="D8691" s="64">
        <f t="shared" si="752"/>
        <v>82649.986115702472</v>
      </c>
      <c r="E8691" s="64">
        <f t="shared" si="753"/>
        <v>100006.48319999999</v>
      </c>
      <c r="F8691" s="64">
        <f>+VLOOKUP(B8691,[1]BASES!$A$2:$C$10701,3,0)</f>
        <v>21</v>
      </c>
      <c r="G8691" s="65">
        <f t="shared" si="750"/>
        <v>100006.48319999999</v>
      </c>
      <c r="H8691" s="66"/>
      <c r="I8691" s="67"/>
      <c r="J8691" s="67"/>
      <c r="K8691" s="67"/>
      <c r="L8691" s="67"/>
      <c r="M8691" s="68"/>
      <c r="N8691" s="69"/>
      <c r="O8691" s="70">
        <f t="shared" si="743"/>
        <v>0</v>
      </c>
      <c r="P8691" s="71">
        <f t="shared" si="744"/>
        <v>0</v>
      </c>
      <c r="Q8691" s="7">
        <v>1</v>
      </c>
      <c r="R8691" s="72">
        <f>+VLOOKUP(B8691,[1]BASES!$A$2:$E$10701,5,0)</f>
        <v>86093.735537190078</v>
      </c>
      <c r="S8691" s="71">
        <f t="shared" si="751"/>
        <v>0</v>
      </c>
      <c r="T8691" s="71">
        <v>0</v>
      </c>
      <c r="U8691" s="71">
        <f t="shared" si="754"/>
        <v>0</v>
      </c>
      <c r="V8691" s="7">
        <v>0</v>
      </c>
      <c r="W8691" s="7">
        <v>0</v>
      </c>
      <c r="X8691" s="7">
        <v>0</v>
      </c>
      <c r="Y8691" s="73">
        <v>0.04</v>
      </c>
      <c r="Z8691" s="7"/>
      <c r="AA8691" s="7"/>
      <c r="AB8691" s="7"/>
      <c r="AC8691" s="7"/>
    </row>
    <row r="8692" spans="2:29" ht="15.75" customHeight="1" x14ac:dyDescent="0.25">
      <c r="B8692" s="62">
        <v>11452</v>
      </c>
      <c r="C8692" s="63" t="s">
        <v>8696</v>
      </c>
      <c r="D8692" s="64">
        <f t="shared" si="752"/>
        <v>179037.20727272728</v>
      </c>
      <c r="E8692" s="64">
        <f t="shared" si="753"/>
        <v>216635.0208</v>
      </c>
      <c r="F8692" s="64">
        <f>+VLOOKUP(B8692,[1]BASES!$A$2:$C$10701,3,0)</f>
        <v>21</v>
      </c>
      <c r="G8692" s="65">
        <f t="shared" si="750"/>
        <v>216635.0208</v>
      </c>
      <c r="H8692" s="66"/>
      <c r="I8692" s="67"/>
      <c r="J8692" s="67"/>
      <c r="K8692" s="67"/>
      <c r="L8692" s="67"/>
      <c r="M8692" s="68"/>
      <c r="N8692" s="69"/>
      <c r="O8692" s="70">
        <f t="shared" si="743"/>
        <v>0</v>
      </c>
      <c r="P8692" s="71">
        <f t="shared" si="744"/>
        <v>0</v>
      </c>
      <c r="Q8692" s="7">
        <v>1</v>
      </c>
      <c r="R8692" s="72">
        <f>+VLOOKUP(B8692,[1]BASES!$A$2:$E$10701,5,0)</f>
        <v>186497.09090909091</v>
      </c>
      <c r="S8692" s="71">
        <f t="shared" si="751"/>
        <v>0</v>
      </c>
      <c r="T8692" s="71">
        <v>0</v>
      </c>
      <c r="U8692" s="71">
        <f t="shared" si="754"/>
        <v>0</v>
      </c>
      <c r="V8692" s="7">
        <v>0</v>
      </c>
      <c r="W8692" s="7">
        <v>0</v>
      </c>
      <c r="X8692" s="7">
        <v>0</v>
      </c>
      <c r="Y8692" s="73">
        <v>0.04</v>
      </c>
      <c r="Z8692" s="7"/>
      <c r="AA8692" s="7"/>
      <c r="AB8692" s="7"/>
      <c r="AC8692" s="7"/>
    </row>
    <row r="8693" spans="2:29" ht="15.75" customHeight="1" x14ac:dyDescent="0.25">
      <c r="B8693" s="62">
        <v>12414</v>
      </c>
      <c r="C8693" s="63" t="s">
        <v>8697</v>
      </c>
      <c r="D8693" s="64">
        <f t="shared" si="752"/>
        <v>112697.97818181819</v>
      </c>
      <c r="E8693" s="64">
        <f t="shared" si="753"/>
        <v>136364.55360000001</v>
      </c>
      <c r="F8693" s="64">
        <f>+VLOOKUP(B8693,[1]BASES!$A$2:$C$10701,3,0)</f>
        <v>21</v>
      </c>
      <c r="G8693" s="65">
        <f t="shared" si="750"/>
        <v>136364.55360000001</v>
      </c>
      <c r="H8693" s="66"/>
      <c r="I8693" s="67"/>
      <c r="J8693" s="67"/>
      <c r="K8693" s="67"/>
      <c r="L8693" s="67"/>
      <c r="M8693" s="68"/>
      <c r="N8693" s="69"/>
      <c r="O8693" s="70">
        <f t="shared" si="743"/>
        <v>0</v>
      </c>
      <c r="P8693" s="71">
        <f t="shared" si="744"/>
        <v>0</v>
      </c>
      <c r="Q8693" s="7">
        <v>1</v>
      </c>
      <c r="R8693" s="72">
        <f>+VLOOKUP(B8693,[1]BASES!$A$2:$E$10701,5,0)</f>
        <v>117393.72727272728</v>
      </c>
      <c r="S8693" s="71">
        <f t="shared" si="751"/>
        <v>0</v>
      </c>
      <c r="T8693" s="71">
        <v>0</v>
      </c>
      <c r="U8693" s="71">
        <f t="shared" si="754"/>
        <v>0</v>
      </c>
      <c r="V8693" s="7">
        <v>0</v>
      </c>
      <c r="W8693" s="7">
        <v>0</v>
      </c>
      <c r="X8693" s="7">
        <v>0</v>
      </c>
      <c r="Y8693" s="73">
        <v>0.04</v>
      </c>
      <c r="Z8693" s="7"/>
      <c r="AA8693" s="7"/>
      <c r="AB8693" s="7"/>
      <c r="AC8693" s="7"/>
    </row>
    <row r="8694" spans="2:29" ht="15.75" customHeight="1" x14ac:dyDescent="0.25">
      <c r="B8694" s="62">
        <v>12415</v>
      </c>
      <c r="C8694" s="63" t="s">
        <v>8698</v>
      </c>
      <c r="D8694" s="64" t="e">
        <f t="shared" si="752"/>
        <v>#N/A</v>
      </c>
      <c r="E8694" s="64" t="e">
        <f t="shared" si="753"/>
        <v>#N/A</v>
      </c>
      <c r="F8694" s="64" t="e">
        <f>+VLOOKUP(B8694,[1]BASES!$A$2:$C$10701,3,0)</f>
        <v>#N/A</v>
      </c>
      <c r="G8694" s="65" t="e">
        <f t="shared" si="750"/>
        <v>#N/A</v>
      </c>
      <c r="H8694" s="66"/>
      <c r="I8694" s="67"/>
      <c r="J8694" s="67"/>
      <c r="K8694" s="67"/>
      <c r="L8694" s="67"/>
      <c r="M8694" s="68"/>
      <c r="N8694" s="69"/>
      <c r="O8694" s="70">
        <f t="shared" si="743"/>
        <v>0</v>
      </c>
      <c r="P8694" s="71">
        <f t="shared" si="744"/>
        <v>0</v>
      </c>
      <c r="Q8694" s="7">
        <v>1</v>
      </c>
      <c r="R8694" s="72" t="e">
        <f>+VLOOKUP(B8694,[1]BASES!$A$2:$E$10701,5,0)</f>
        <v>#N/A</v>
      </c>
      <c r="S8694" s="71">
        <f t="shared" si="751"/>
        <v>0</v>
      </c>
      <c r="T8694" s="71">
        <v>0</v>
      </c>
      <c r="U8694" s="71">
        <f t="shared" si="754"/>
        <v>0</v>
      </c>
      <c r="V8694" s="7">
        <v>0</v>
      </c>
      <c r="W8694" s="7">
        <v>0</v>
      </c>
      <c r="X8694" s="7">
        <v>0</v>
      </c>
      <c r="Y8694" s="73">
        <v>0.04</v>
      </c>
      <c r="Z8694" s="7"/>
      <c r="AA8694" s="7"/>
      <c r="AB8694" s="7"/>
      <c r="AC8694" s="7"/>
    </row>
    <row r="8695" spans="2:29" ht="15.75" customHeight="1" x14ac:dyDescent="0.25">
      <c r="B8695" s="62">
        <v>12416</v>
      </c>
      <c r="C8695" s="63" t="s">
        <v>8699</v>
      </c>
      <c r="D8695" s="64">
        <f t="shared" si="752"/>
        <v>117742.63537190082</v>
      </c>
      <c r="E8695" s="64">
        <f t="shared" si="753"/>
        <v>142468.5888</v>
      </c>
      <c r="F8695" s="64">
        <f>+VLOOKUP(B8695,[1]BASES!$A$2:$C$10701,3,0)</f>
        <v>21</v>
      </c>
      <c r="G8695" s="65">
        <f t="shared" si="750"/>
        <v>142468.5888</v>
      </c>
      <c r="H8695" s="66"/>
      <c r="I8695" s="67"/>
      <c r="J8695" s="67"/>
      <c r="K8695" s="67"/>
      <c r="L8695" s="67"/>
      <c r="M8695" s="68"/>
      <c r="N8695" s="69"/>
      <c r="O8695" s="70">
        <f t="shared" si="743"/>
        <v>0</v>
      </c>
      <c r="P8695" s="71">
        <f t="shared" si="744"/>
        <v>0</v>
      </c>
      <c r="Q8695" s="7">
        <v>1</v>
      </c>
      <c r="R8695" s="72">
        <f>+VLOOKUP(B8695,[1]BASES!$A$2:$E$10701,5,0)</f>
        <v>122648.57851239669</v>
      </c>
      <c r="S8695" s="71">
        <f t="shared" si="751"/>
        <v>0</v>
      </c>
      <c r="T8695" s="71">
        <v>0</v>
      </c>
      <c r="U8695" s="71">
        <f t="shared" si="754"/>
        <v>0</v>
      </c>
      <c r="V8695" s="7">
        <v>0</v>
      </c>
      <c r="W8695" s="7">
        <v>0</v>
      </c>
      <c r="X8695" s="7">
        <v>0</v>
      </c>
      <c r="Y8695" s="73">
        <v>0.04</v>
      </c>
      <c r="Z8695" s="7"/>
      <c r="AA8695" s="7"/>
      <c r="AB8695" s="7"/>
      <c r="AC8695" s="7"/>
    </row>
    <row r="8696" spans="2:29" ht="15.75" customHeight="1" x14ac:dyDescent="0.25">
      <c r="B8696" s="62">
        <v>12417</v>
      </c>
      <c r="C8696" s="63" t="s">
        <v>8700</v>
      </c>
      <c r="D8696" s="64">
        <f t="shared" si="752"/>
        <v>160178.57851239669</v>
      </c>
      <c r="E8696" s="64">
        <f t="shared" si="753"/>
        <v>193816.08</v>
      </c>
      <c r="F8696" s="64">
        <f>+VLOOKUP(B8696,[1]BASES!$A$2:$C$10701,3,0)</f>
        <v>21</v>
      </c>
      <c r="G8696" s="65">
        <f t="shared" si="750"/>
        <v>193816.08</v>
      </c>
      <c r="H8696" s="66"/>
      <c r="I8696" s="67"/>
      <c r="J8696" s="67"/>
      <c r="K8696" s="67"/>
      <c r="L8696" s="67"/>
      <c r="M8696" s="68"/>
      <c r="N8696" s="69"/>
      <c r="O8696" s="70">
        <f t="shared" si="743"/>
        <v>0</v>
      </c>
      <c r="P8696" s="71">
        <f t="shared" si="744"/>
        <v>0</v>
      </c>
      <c r="Q8696" s="7">
        <v>1</v>
      </c>
      <c r="R8696" s="72">
        <f>+VLOOKUP(B8696,[1]BASES!$A$2:$E$10701,5,0)</f>
        <v>166852.68595041323</v>
      </c>
      <c r="S8696" s="71">
        <f t="shared" si="751"/>
        <v>0</v>
      </c>
      <c r="T8696" s="71">
        <v>0</v>
      </c>
      <c r="U8696" s="71">
        <f t="shared" si="754"/>
        <v>0</v>
      </c>
      <c r="V8696" s="7">
        <v>0</v>
      </c>
      <c r="W8696" s="7">
        <v>0</v>
      </c>
      <c r="X8696" s="7">
        <v>0</v>
      </c>
      <c r="Y8696" s="73">
        <v>0.04</v>
      </c>
      <c r="Z8696" s="7"/>
      <c r="AA8696" s="7"/>
      <c r="AB8696" s="7"/>
      <c r="AC8696" s="7"/>
    </row>
    <row r="8697" spans="2:29" ht="15.75" customHeight="1" x14ac:dyDescent="0.25">
      <c r="B8697" s="62">
        <v>12418</v>
      </c>
      <c r="C8697" s="63" t="s">
        <v>8701</v>
      </c>
      <c r="D8697" s="64">
        <f t="shared" si="752"/>
        <v>144162.96198347106</v>
      </c>
      <c r="E8697" s="64">
        <f t="shared" si="753"/>
        <v>174437.18399999998</v>
      </c>
      <c r="F8697" s="64">
        <f>+VLOOKUP(B8697,[1]BASES!$A$2:$C$10701,3,0)</f>
        <v>21</v>
      </c>
      <c r="G8697" s="65">
        <f t="shared" si="750"/>
        <v>174437.18399999998</v>
      </c>
      <c r="H8697" s="66"/>
      <c r="I8697" s="67"/>
      <c r="J8697" s="67"/>
      <c r="K8697" s="67"/>
      <c r="L8697" s="67"/>
      <c r="M8697" s="68"/>
      <c r="N8697" s="69"/>
      <c r="O8697" s="70">
        <f t="shared" si="743"/>
        <v>0</v>
      </c>
      <c r="P8697" s="71">
        <f t="shared" si="744"/>
        <v>0</v>
      </c>
      <c r="Q8697" s="7">
        <v>1</v>
      </c>
      <c r="R8697" s="72">
        <f>+VLOOKUP(B8697,[1]BASES!$A$2:$E$10701,5,0)</f>
        <v>150169.7520661157</v>
      </c>
      <c r="S8697" s="71">
        <f t="shared" si="751"/>
        <v>0</v>
      </c>
      <c r="T8697" s="71">
        <v>0</v>
      </c>
      <c r="U8697" s="71">
        <f t="shared" si="754"/>
        <v>0</v>
      </c>
      <c r="V8697" s="7">
        <v>0</v>
      </c>
      <c r="W8697" s="7">
        <v>0</v>
      </c>
      <c r="X8697" s="7">
        <v>0</v>
      </c>
      <c r="Y8697" s="73">
        <v>0.04</v>
      </c>
      <c r="Z8697" s="7"/>
      <c r="AA8697" s="7"/>
      <c r="AB8697" s="7"/>
      <c r="AC8697" s="7"/>
    </row>
    <row r="8698" spans="2:29" ht="15.75" customHeight="1" x14ac:dyDescent="0.25">
      <c r="B8698" s="62">
        <v>13961</v>
      </c>
      <c r="C8698" s="63" t="s">
        <v>8702</v>
      </c>
      <c r="D8698" s="64">
        <f t="shared" si="752"/>
        <v>89477.47438016528</v>
      </c>
      <c r="E8698" s="64">
        <f t="shared" si="753"/>
        <v>108267.74399999999</v>
      </c>
      <c r="F8698" s="64">
        <f>+VLOOKUP(B8698,[1]BASES!$A$2:$C$10701,3,0)</f>
        <v>21</v>
      </c>
      <c r="G8698" s="65">
        <f t="shared" si="750"/>
        <v>108267.74399999999</v>
      </c>
      <c r="H8698" s="66"/>
      <c r="I8698" s="67"/>
      <c r="J8698" s="67"/>
      <c r="K8698" s="67"/>
      <c r="L8698" s="67"/>
      <c r="M8698" s="68"/>
      <c r="N8698" s="69"/>
      <c r="O8698" s="70">
        <f t="shared" si="743"/>
        <v>0</v>
      </c>
      <c r="P8698" s="71">
        <f t="shared" si="744"/>
        <v>0</v>
      </c>
      <c r="Q8698" s="7">
        <v>1</v>
      </c>
      <c r="R8698" s="72">
        <f>+VLOOKUP(B8698,[1]BASES!$A$2:$E$10701,5,0)</f>
        <v>93205.702479338841</v>
      </c>
      <c r="S8698" s="71">
        <f t="shared" si="751"/>
        <v>0</v>
      </c>
      <c r="T8698" s="71">
        <v>0</v>
      </c>
      <c r="U8698" s="71">
        <f t="shared" si="754"/>
        <v>0</v>
      </c>
      <c r="V8698" s="7">
        <v>0</v>
      </c>
      <c r="W8698" s="7">
        <v>0</v>
      </c>
      <c r="X8698" s="7">
        <v>0</v>
      </c>
      <c r="Y8698" s="73">
        <v>0.04</v>
      </c>
      <c r="Z8698" s="7"/>
      <c r="AA8698" s="7"/>
      <c r="AB8698" s="7"/>
      <c r="AC8698" s="7"/>
    </row>
    <row r="8699" spans="2:29" ht="15.75" customHeight="1" x14ac:dyDescent="0.25">
      <c r="B8699" s="62">
        <v>13969</v>
      </c>
      <c r="C8699" s="63" t="s">
        <v>8703</v>
      </c>
      <c r="D8699" s="64">
        <f t="shared" si="752"/>
        <v>152930.2214876033</v>
      </c>
      <c r="E8699" s="64">
        <f t="shared" si="753"/>
        <v>185045.568</v>
      </c>
      <c r="F8699" s="64">
        <f>+VLOOKUP(B8699,[1]BASES!$A$2:$C$10701,3,0)</f>
        <v>21</v>
      </c>
      <c r="G8699" s="65">
        <f t="shared" si="750"/>
        <v>185045.568</v>
      </c>
      <c r="H8699" s="66"/>
      <c r="I8699" s="67"/>
      <c r="J8699" s="67"/>
      <c r="K8699" s="67"/>
      <c r="L8699" s="67"/>
      <c r="M8699" s="68"/>
      <c r="N8699" s="69"/>
      <c r="O8699" s="70">
        <f t="shared" si="743"/>
        <v>0</v>
      </c>
      <c r="P8699" s="71">
        <f t="shared" si="744"/>
        <v>0</v>
      </c>
      <c r="Q8699" s="7">
        <v>1</v>
      </c>
      <c r="R8699" s="72">
        <f>+VLOOKUP(B8699,[1]BASES!$A$2:$E$10701,5,0)</f>
        <v>159302.31404958677</v>
      </c>
      <c r="S8699" s="71">
        <f t="shared" si="751"/>
        <v>0</v>
      </c>
      <c r="T8699" s="71">
        <v>0</v>
      </c>
      <c r="U8699" s="71">
        <f t="shared" si="754"/>
        <v>0</v>
      </c>
      <c r="V8699" s="7">
        <v>0</v>
      </c>
      <c r="W8699" s="7">
        <v>0</v>
      </c>
      <c r="X8699" s="7">
        <v>0</v>
      </c>
      <c r="Y8699" s="73">
        <v>0.04</v>
      </c>
      <c r="Z8699" s="7"/>
      <c r="AA8699" s="7"/>
      <c r="AB8699" s="7"/>
      <c r="AC8699" s="7"/>
    </row>
    <row r="8700" spans="2:29" ht="15.75" customHeight="1" x14ac:dyDescent="0.25">
      <c r="B8700" s="62">
        <v>14858</v>
      </c>
      <c r="C8700" s="63" t="s">
        <v>8704</v>
      </c>
      <c r="D8700" s="64">
        <f t="shared" si="752"/>
        <v>94857.798347107455</v>
      </c>
      <c r="E8700" s="64">
        <f t="shared" si="753"/>
        <v>114777.93600000002</v>
      </c>
      <c r="F8700" s="64">
        <f>+VLOOKUP(B8700,[1]BASES!$A$2:$C$10701,3,0)</f>
        <v>21</v>
      </c>
      <c r="G8700" s="65">
        <f t="shared" si="750"/>
        <v>114777.93600000002</v>
      </c>
      <c r="H8700" s="66"/>
      <c r="I8700" s="67"/>
      <c r="J8700" s="67"/>
      <c r="K8700" s="67"/>
      <c r="L8700" s="67"/>
      <c r="M8700" s="68"/>
      <c r="N8700" s="69"/>
      <c r="O8700" s="70">
        <f t="shared" si="743"/>
        <v>0</v>
      </c>
      <c r="P8700" s="71">
        <f t="shared" si="744"/>
        <v>0</v>
      </c>
      <c r="Q8700" s="7">
        <v>1</v>
      </c>
      <c r="R8700" s="72">
        <f>+VLOOKUP(B8700,[1]BASES!$A$2:$E$10701,5,0)</f>
        <v>98810.206611570262</v>
      </c>
      <c r="S8700" s="71">
        <f t="shared" si="751"/>
        <v>0</v>
      </c>
      <c r="T8700" s="71">
        <v>0</v>
      </c>
      <c r="U8700" s="71">
        <f t="shared" si="754"/>
        <v>0</v>
      </c>
      <c r="V8700" s="7">
        <v>0</v>
      </c>
      <c r="W8700" s="7">
        <v>0</v>
      </c>
      <c r="X8700" s="7">
        <v>0</v>
      </c>
      <c r="Y8700" s="73">
        <v>0.04</v>
      </c>
      <c r="Z8700" s="7"/>
      <c r="AA8700" s="7"/>
      <c r="AB8700" s="7"/>
      <c r="AC8700" s="7"/>
    </row>
    <row r="8701" spans="2:29" ht="15.75" customHeight="1" x14ac:dyDescent="0.25">
      <c r="B8701" s="62">
        <v>14859</v>
      </c>
      <c r="C8701" s="63" t="s">
        <v>8705</v>
      </c>
      <c r="D8701" s="64">
        <f t="shared" si="752"/>
        <v>73764.281652892561</v>
      </c>
      <c r="E8701" s="64">
        <f t="shared" si="753"/>
        <v>89254.780800000008</v>
      </c>
      <c r="F8701" s="64">
        <f>+VLOOKUP(B8701,[1]BASES!$A$2:$C$10701,3,0)</f>
        <v>21</v>
      </c>
      <c r="G8701" s="65">
        <f t="shared" si="750"/>
        <v>89254.780800000008</v>
      </c>
      <c r="H8701" s="66"/>
      <c r="I8701" s="67"/>
      <c r="J8701" s="67"/>
      <c r="K8701" s="67"/>
      <c r="L8701" s="67"/>
      <c r="M8701" s="68"/>
      <c r="N8701" s="69"/>
      <c r="O8701" s="70">
        <f t="shared" si="743"/>
        <v>0</v>
      </c>
      <c r="P8701" s="71">
        <f t="shared" si="744"/>
        <v>0</v>
      </c>
      <c r="Q8701" s="7">
        <v>1</v>
      </c>
      <c r="R8701" s="72">
        <f>+VLOOKUP(B8701,[1]BASES!$A$2:$E$10701,5,0)</f>
        <v>76837.793388429753</v>
      </c>
      <c r="S8701" s="71">
        <f t="shared" si="751"/>
        <v>0</v>
      </c>
      <c r="T8701" s="71">
        <v>0</v>
      </c>
      <c r="U8701" s="71">
        <f t="shared" si="754"/>
        <v>0</v>
      </c>
      <c r="V8701" s="7">
        <v>0</v>
      </c>
      <c r="W8701" s="7">
        <v>0</v>
      </c>
      <c r="X8701" s="7">
        <v>0</v>
      </c>
      <c r="Y8701" s="73">
        <v>0.04</v>
      </c>
      <c r="Z8701" s="7"/>
      <c r="AA8701" s="7"/>
      <c r="AB8701" s="7"/>
      <c r="AC8701" s="7"/>
    </row>
    <row r="8702" spans="2:29" ht="15.75" customHeight="1" x14ac:dyDescent="0.25">
      <c r="B8702" s="62">
        <v>14873</v>
      </c>
      <c r="C8702" s="63" t="s">
        <v>8706</v>
      </c>
      <c r="D8702" s="64">
        <f t="shared" si="752"/>
        <v>117471.21719008264</v>
      </c>
      <c r="E8702" s="64">
        <f t="shared" si="753"/>
        <v>142140.1728</v>
      </c>
      <c r="F8702" s="64">
        <f>+VLOOKUP(B8702,[1]BASES!$A$2:$C$10701,3,0)</f>
        <v>21</v>
      </c>
      <c r="G8702" s="65">
        <f t="shared" si="750"/>
        <v>142140.1728</v>
      </c>
      <c r="H8702" s="66"/>
      <c r="I8702" s="67"/>
      <c r="J8702" s="67"/>
      <c r="K8702" s="67"/>
      <c r="L8702" s="67"/>
      <c r="M8702" s="68"/>
      <c r="N8702" s="69"/>
      <c r="O8702" s="70">
        <f t="shared" si="743"/>
        <v>0</v>
      </c>
      <c r="P8702" s="71">
        <f t="shared" si="744"/>
        <v>0</v>
      </c>
      <c r="Q8702" s="7">
        <v>1</v>
      </c>
      <c r="R8702" s="72">
        <f>+VLOOKUP(B8702,[1]BASES!$A$2:$E$10701,5,0)</f>
        <v>122365.85123966941</v>
      </c>
      <c r="S8702" s="71">
        <f t="shared" si="751"/>
        <v>0</v>
      </c>
      <c r="T8702" s="71">
        <v>0</v>
      </c>
      <c r="U8702" s="71">
        <f t="shared" si="754"/>
        <v>0</v>
      </c>
      <c r="V8702" s="7">
        <v>0</v>
      </c>
      <c r="W8702" s="7">
        <v>0</v>
      </c>
      <c r="X8702" s="7">
        <v>0</v>
      </c>
      <c r="Y8702" s="73">
        <v>0.04</v>
      </c>
      <c r="Z8702" s="7"/>
      <c r="AA8702" s="7"/>
      <c r="AB8702" s="7"/>
      <c r="AC8702" s="7"/>
    </row>
    <row r="8703" spans="2:29" ht="15.75" customHeight="1" x14ac:dyDescent="0.25">
      <c r="B8703" s="62">
        <v>14875</v>
      </c>
      <c r="C8703" s="63" t="s">
        <v>8707</v>
      </c>
      <c r="D8703" s="64">
        <f t="shared" si="752"/>
        <v>82649.986115702472</v>
      </c>
      <c r="E8703" s="64">
        <f t="shared" si="753"/>
        <v>100006.48319999999</v>
      </c>
      <c r="F8703" s="64">
        <f>+VLOOKUP(B8703,[1]BASES!$A$2:$C$10701,3,0)</f>
        <v>21</v>
      </c>
      <c r="G8703" s="65">
        <f t="shared" si="750"/>
        <v>100006.48319999999</v>
      </c>
      <c r="H8703" s="66"/>
      <c r="I8703" s="67"/>
      <c r="J8703" s="67"/>
      <c r="K8703" s="67"/>
      <c r="L8703" s="67"/>
      <c r="M8703" s="68"/>
      <c r="N8703" s="69"/>
      <c r="O8703" s="70">
        <f t="shared" si="743"/>
        <v>0</v>
      </c>
      <c r="P8703" s="71">
        <f t="shared" si="744"/>
        <v>0</v>
      </c>
      <c r="Q8703" s="7">
        <v>1</v>
      </c>
      <c r="R8703" s="72">
        <f>+VLOOKUP(B8703,[1]BASES!$A$2:$E$10701,5,0)</f>
        <v>86093.735537190078</v>
      </c>
      <c r="S8703" s="71">
        <f t="shared" si="751"/>
        <v>0</v>
      </c>
      <c r="T8703" s="71">
        <v>0</v>
      </c>
      <c r="U8703" s="71">
        <f t="shared" si="754"/>
        <v>0</v>
      </c>
      <c r="V8703" s="7">
        <v>0</v>
      </c>
      <c r="W8703" s="7">
        <v>0</v>
      </c>
      <c r="X8703" s="7">
        <v>0</v>
      </c>
      <c r="Y8703" s="73">
        <v>0.04</v>
      </c>
      <c r="Z8703" s="7"/>
      <c r="AA8703" s="7"/>
      <c r="AB8703" s="7"/>
      <c r="AC8703" s="7"/>
    </row>
    <row r="8704" spans="2:29" ht="15.75" customHeight="1" x14ac:dyDescent="0.25">
      <c r="B8704" s="62">
        <v>15499</v>
      </c>
      <c r="C8704" s="63" t="s">
        <v>8708</v>
      </c>
      <c r="D8704" s="64">
        <f t="shared" si="752"/>
        <v>132602.03107438018</v>
      </c>
      <c r="E8704" s="64">
        <f t="shared" si="753"/>
        <v>160448.45760000002</v>
      </c>
      <c r="F8704" s="64">
        <f>+VLOOKUP(B8704,[1]BASES!$A$2:$C$10701,3,0)</f>
        <v>21</v>
      </c>
      <c r="G8704" s="65">
        <f t="shared" si="750"/>
        <v>160448.45760000002</v>
      </c>
      <c r="H8704" s="66"/>
      <c r="I8704" s="67"/>
      <c r="J8704" s="67"/>
      <c r="K8704" s="67"/>
      <c r="L8704" s="67"/>
      <c r="M8704" s="68"/>
      <c r="N8704" s="69"/>
      <c r="O8704" s="70">
        <f t="shared" si="743"/>
        <v>0</v>
      </c>
      <c r="P8704" s="71">
        <f t="shared" si="744"/>
        <v>0</v>
      </c>
      <c r="Q8704" s="7">
        <v>1</v>
      </c>
      <c r="R8704" s="72">
        <f>+VLOOKUP(B8704,[1]BASES!$A$2:$E$10701,5,0)</f>
        <v>138127.11570247935</v>
      </c>
      <c r="S8704" s="71">
        <f t="shared" si="751"/>
        <v>0</v>
      </c>
      <c r="T8704" s="71">
        <v>0</v>
      </c>
      <c r="U8704" s="71">
        <f t="shared" si="754"/>
        <v>0</v>
      </c>
      <c r="V8704" s="7">
        <v>0</v>
      </c>
      <c r="W8704" s="7">
        <v>0</v>
      </c>
      <c r="X8704" s="7">
        <v>0</v>
      </c>
      <c r="Y8704" s="73">
        <v>0.04</v>
      </c>
      <c r="Z8704" s="7"/>
      <c r="AA8704" s="7"/>
      <c r="AB8704" s="7"/>
      <c r="AC8704" s="7"/>
    </row>
    <row r="8705" spans="2:29" ht="15.75" customHeight="1" x14ac:dyDescent="0.25">
      <c r="B8705" s="62">
        <v>15208</v>
      </c>
      <c r="C8705" s="63" t="s">
        <v>8709</v>
      </c>
      <c r="D8705" s="64">
        <f t="shared" si="752"/>
        <v>9527.3414876033057</v>
      </c>
      <c r="E8705" s="64">
        <f t="shared" si="753"/>
        <v>11528.083200000001</v>
      </c>
      <c r="F8705" s="64">
        <f>+VLOOKUP(B8705,[1]BASES!$A$2:$C$10701,3,0)</f>
        <v>21</v>
      </c>
      <c r="G8705" s="65">
        <f t="shared" si="750"/>
        <v>11528.083200000001</v>
      </c>
      <c r="H8705" s="66"/>
      <c r="I8705" s="67"/>
      <c r="J8705" s="67"/>
      <c r="K8705" s="67"/>
      <c r="L8705" s="67"/>
      <c r="M8705" s="68"/>
      <c r="N8705" s="69"/>
      <c r="O8705" s="70">
        <f t="shared" si="743"/>
        <v>0</v>
      </c>
      <c r="P8705" s="71">
        <f t="shared" si="744"/>
        <v>0</v>
      </c>
      <c r="Q8705" s="7">
        <v>1</v>
      </c>
      <c r="R8705" s="72">
        <f>+VLOOKUP(B8705,[1]BASES!$A$2:$E$10701,5,0)</f>
        <v>9924.3140495867774</v>
      </c>
      <c r="S8705" s="71">
        <f t="shared" si="751"/>
        <v>0</v>
      </c>
      <c r="T8705" s="71">
        <v>0</v>
      </c>
      <c r="U8705" s="71">
        <f t="shared" si="754"/>
        <v>0</v>
      </c>
      <c r="V8705" s="7">
        <v>0</v>
      </c>
      <c r="W8705" s="7">
        <v>0</v>
      </c>
      <c r="X8705" s="7">
        <v>0</v>
      </c>
      <c r="Y8705" s="73">
        <v>0.04</v>
      </c>
      <c r="Z8705" s="7"/>
      <c r="AA8705" s="7"/>
      <c r="AB8705" s="7"/>
      <c r="AC8705" s="7"/>
    </row>
    <row r="8706" spans="2:29" ht="15.75" customHeight="1" x14ac:dyDescent="0.25">
      <c r="B8706" s="62">
        <v>15209</v>
      </c>
      <c r="C8706" s="63" t="s">
        <v>8710</v>
      </c>
      <c r="D8706" s="64">
        <f t="shared" si="752"/>
        <v>9527.3414876033057</v>
      </c>
      <c r="E8706" s="64">
        <f t="shared" si="753"/>
        <v>11528.083200000001</v>
      </c>
      <c r="F8706" s="64">
        <f>+VLOOKUP(B8706,[1]BASES!$A$2:$C$10701,3,0)</f>
        <v>21</v>
      </c>
      <c r="G8706" s="65">
        <f t="shared" si="750"/>
        <v>11528.083200000001</v>
      </c>
      <c r="H8706" s="66"/>
      <c r="I8706" s="67"/>
      <c r="J8706" s="67"/>
      <c r="K8706" s="67"/>
      <c r="L8706" s="67"/>
      <c r="M8706" s="68"/>
      <c r="N8706" s="69"/>
      <c r="O8706" s="70">
        <f t="shared" si="743"/>
        <v>0</v>
      </c>
      <c r="P8706" s="71">
        <f t="shared" si="744"/>
        <v>0</v>
      </c>
      <c r="Q8706" s="7">
        <v>1</v>
      </c>
      <c r="R8706" s="72">
        <f>+VLOOKUP(B8706,[1]BASES!$A$2:$E$10701,5,0)</f>
        <v>9924.3140495867774</v>
      </c>
      <c r="S8706" s="71">
        <f t="shared" si="751"/>
        <v>0</v>
      </c>
      <c r="T8706" s="71">
        <v>0</v>
      </c>
      <c r="U8706" s="71">
        <f t="shared" si="754"/>
        <v>0</v>
      </c>
      <c r="V8706" s="7">
        <v>0</v>
      </c>
      <c r="W8706" s="7">
        <v>0</v>
      </c>
      <c r="X8706" s="7">
        <v>0</v>
      </c>
      <c r="Y8706" s="73">
        <v>0.04</v>
      </c>
      <c r="Z8706" s="7"/>
      <c r="AA8706" s="7"/>
      <c r="AB8706" s="7"/>
      <c r="AC8706" s="7"/>
    </row>
    <row r="8707" spans="2:29" ht="15.75" customHeight="1" x14ac:dyDescent="0.25">
      <c r="B8707" s="62">
        <v>15210</v>
      </c>
      <c r="C8707" s="63" t="s">
        <v>8711</v>
      </c>
      <c r="D8707" s="64">
        <f t="shared" si="752"/>
        <v>15301.447933884299</v>
      </c>
      <c r="E8707" s="64">
        <f t="shared" si="753"/>
        <v>18514.752</v>
      </c>
      <c r="F8707" s="64">
        <f>+VLOOKUP(B8707,[1]BASES!$A$2:$C$10701,3,0)</f>
        <v>21</v>
      </c>
      <c r="G8707" s="65">
        <f t="shared" si="750"/>
        <v>18514.752</v>
      </c>
      <c r="H8707" s="66"/>
      <c r="I8707" s="67"/>
      <c r="J8707" s="67"/>
      <c r="K8707" s="67"/>
      <c r="L8707" s="67"/>
      <c r="M8707" s="68"/>
      <c r="N8707" s="69"/>
      <c r="O8707" s="70">
        <f t="shared" si="743"/>
        <v>0</v>
      </c>
      <c r="P8707" s="71">
        <f t="shared" si="744"/>
        <v>0</v>
      </c>
      <c r="Q8707" s="7">
        <v>1</v>
      </c>
      <c r="R8707" s="72">
        <f>+VLOOKUP(B8707,[1]BASES!$A$2:$E$10701,5,0)</f>
        <v>15939.008264462811</v>
      </c>
      <c r="S8707" s="71">
        <f t="shared" si="751"/>
        <v>0</v>
      </c>
      <c r="T8707" s="71">
        <v>0</v>
      </c>
      <c r="U8707" s="71">
        <f t="shared" si="754"/>
        <v>0</v>
      </c>
      <c r="V8707" s="7">
        <v>0</v>
      </c>
      <c r="W8707" s="7">
        <v>0</v>
      </c>
      <c r="X8707" s="7">
        <v>0</v>
      </c>
      <c r="Y8707" s="73">
        <v>0.04</v>
      </c>
      <c r="Z8707" s="7"/>
      <c r="AA8707" s="7"/>
      <c r="AB8707" s="7"/>
      <c r="AC8707" s="7"/>
    </row>
    <row r="8708" spans="2:29" ht="15.75" customHeight="1" x14ac:dyDescent="0.25">
      <c r="B8708" s="62">
        <v>11992</v>
      </c>
      <c r="C8708" s="63" t="s">
        <v>8712</v>
      </c>
      <c r="D8708" s="64">
        <f t="shared" si="752"/>
        <v>94429.559008264463</v>
      </c>
      <c r="E8708" s="64">
        <f t="shared" si="753"/>
        <v>114259.76639999999</v>
      </c>
      <c r="F8708" s="64">
        <f>+VLOOKUP(B8708,[1]BASES!$A$2:$C$10701,3,0)</f>
        <v>21</v>
      </c>
      <c r="G8708" s="65">
        <f t="shared" si="750"/>
        <v>114259.76639999999</v>
      </c>
      <c r="H8708" s="66"/>
      <c r="I8708" s="67"/>
      <c r="J8708" s="67"/>
      <c r="K8708" s="67"/>
      <c r="L8708" s="67"/>
      <c r="M8708" s="68"/>
      <c r="N8708" s="69"/>
      <c r="O8708" s="70">
        <f t="shared" si="743"/>
        <v>0</v>
      </c>
      <c r="P8708" s="71">
        <f t="shared" si="744"/>
        <v>0</v>
      </c>
      <c r="Q8708" s="7">
        <v>1</v>
      </c>
      <c r="R8708" s="72">
        <f>+VLOOKUP(B8708,[1]BASES!$A$2:$E$10701,5,0)</f>
        <v>98364.123966942148</v>
      </c>
      <c r="S8708" s="71">
        <f t="shared" si="751"/>
        <v>0</v>
      </c>
      <c r="T8708" s="71">
        <v>0</v>
      </c>
      <c r="U8708" s="71">
        <f t="shared" si="754"/>
        <v>0</v>
      </c>
      <c r="V8708" s="7">
        <v>0</v>
      </c>
      <c r="W8708" s="7">
        <v>0</v>
      </c>
      <c r="X8708" s="7">
        <v>0</v>
      </c>
      <c r="Y8708" s="73">
        <v>0.04</v>
      </c>
      <c r="Z8708" s="7"/>
      <c r="AA8708" s="7"/>
      <c r="AB8708" s="7"/>
      <c r="AC8708" s="7"/>
    </row>
    <row r="8709" spans="2:29" ht="15.75" customHeight="1" x14ac:dyDescent="0.25">
      <c r="B8709" s="62">
        <v>11994</v>
      </c>
      <c r="C8709" s="63" t="s">
        <v>8713</v>
      </c>
      <c r="D8709" s="64">
        <f t="shared" si="752"/>
        <v>66499.501487603309</v>
      </c>
      <c r="E8709" s="64">
        <f t="shared" si="753"/>
        <v>80464.396800000002</v>
      </c>
      <c r="F8709" s="64">
        <f>+VLOOKUP(B8709,[1]BASES!$A$2:$C$10701,3,0)</f>
        <v>21</v>
      </c>
      <c r="G8709" s="65">
        <f t="shared" si="750"/>
        <v>80464.396800000002</v>
      </c>
      <c r="H8709" s="66"/>
      <c r="I8709" s="67"/>
      <c r="J8709" s="67"/>
      <c r="K8709" s="67"/>
      <c r="L8709" s="67"/>
      <c r="M8709" s="68"/>
      <c r="N8709" s="69"/>
      <c r="O8709" s="70">
        <f t="shared" si="743"/>
        <v>0</v>
      </c>
      <c r="P8709" s="71">
        <f t="shared" si="744"/>
        <v>0</v>
      </c>
      <c r="Q8709" s="7">
        <v>1</v>
      </c>
      <c r="R8709" s="72">
        <f>+VLOOKUP(B8709,[1]BASES!$A$2:$E$10701,5,0)</f>
        <v>69270.314049586785</v>
      </c>
      <c r="S8709" s="71">
        <f t="shared" si="751"/>
        <v>0</v>
      </c>
      <c r="T8709" s="71">
        <v>0</v>
      </c>
      <c r="U8709" s="71">
        <f t="shared" si="754"/>
        <v>0</v>
      </c>
      <c r="V8709" s="7">
        <v>0</v>
      </c>
      <c r="W8709" s="7">
        <v>0</v>
      </c>
      <c r="X8709" s="7">
        <v>0</v>
      </c>
      <c r="Y8709" s="73">
        <v>0.04</v>
      </c>
      <c r="Z8709" s="7"/>
      <c r="AA8709" s="7"/>
      <c r="AB8709" s="7"/>
      <c r="AC8709" s="7"/>
    </row>
    <row r="8710" spans="2:29" ht="15.75" customHeight="1" x14ac:dyDescent="0.25">
      <c r="B8710" s="62">
        <v>12037</v>
      </c>
      <c r="C8710" s="63" t="s">
        <v>8714</v>
      </c>
      <c r="D8710" s="64" t="e">
        <f t="shared" si="752"/>
        <v>#N/A</v>
      </c>
      <c r="E8710" s="64" t="e">
        <f t="shared" si="753"/>
        <v>#N/A</v>
      </c>
      <c r="F8710" s="64" t="e">
        <f>+VLOOKUP(B8710,[1]BASES!$A$2:$C$10701,3,0)</f>
        <v>#N/A</v>
      </c>
      <c r="G8710" s="65" t="e">
        <f t="shared" si="750"/>
        <v>#N/A</v>
      </c>
      <c r="H8710" s="66"/>
      <c r="I8710" s="67"/>
      <c r="J8710" s="67"/>
      <c r="K8710" s="67"/>
      <c r="L8710" s="67"/>
      <c r="M8710" s="68"/>
      <c r="N8710" s="69"/>
      <c r="O8710" s="70">
        <f t="shared" si="743"/>
        <v>0</v>
      </c>
      <c r="P8710" s="71">
        <f t="shared" si="744"/>
        <v>0</v>
      </c>
      <c r="Q8710" s="7">
        <v>1</v>
      </c>
      <c r="R8710" s="72" t="e">
        <f>+VLOOKUP(B8710,[1]BASES!$A$2:$E$10701,5,0)</f>
        <v>#N/A</v>
      </c>
      <c r="S8710" s="71">
        <f t="shared" si="751"/>
        <v>0</v>
      </c>
      <c r="T8710" s="71">
        <v>0</v>
      </c>
      <c r="U8710" s="71">
        <f t="shared" si="754"/>
        <v>0</v>
      </c>
      <c r="V8710" s="7">
        <v>0</v>
      </c>
      <c r="W8710" s="7">
        <v>0</v>
      </c>
      <c r="X8710" s="7">
        <v>0</v>
      </c>
      <c r="Y8710" s="73">
        <v>0.04</v>
      </c>
      <c r="Z8710" s="7"/>
      <c r="AA8710" s="7"/>
      <c r="AB8710" s="7"/>
      <c r="AC8710" s="7"/>
    </row>
    <row r="8711" spans="2:29" ht="15.75" customHeight="1" x14ac:dyDescent="0.25">
      <c r="B8711" s="62">
        <v>12041</v>
      </c>
      <c r="C8711" s="63" t="s">
        <v>8715</v>
      </c>
      <c r="D8711" s="64" t="e">
        <f t="shared" si="752"/>
        <v>#N/A</v>
      </c>
      <c r="E8711" s="64" t="e">
        <f t="shared" si="753"/>
        <v>#N/A</v>
      </c>
      <c r="F8711" s="64" t="e">
        <f>+VLOOKUP(B8711,[1]BASES!$A$2:$C$10701,3,0)</f>
        <v>#N/A</v>
      </c>
      <c r="G8711" s="65" t="e">
        <f t="shared" si="750"/>
        <v>#N/A</v>
      </c>
      <c r="H8711" s="66"/>
      <c r="I8711" s="67"/>
      <c r="J8711" s="67"/>
      <c r="K8711" s="67"/>
      <c r="L8711" s="67"/>
      <c r="M8711" s="68"/>
      <c r="N8711" s="69"/>
      <c r="O8711" s="70">
        <f t="shared" si="743"/>
        <v>0</v>
      </c>
      <c r="P8711" s="71">
        <f t="shared" si="744"/>
        <v>0</v>
      </c>
      <c r="Q8711" s="7">
        <v>1</v>
      </c>
      <c r="R8711" s="72" t="e">
        <f>+VLOOKUP(B8711,[1]BASES!$A$2:$E$10701,5,0)</f>
        <v>#N/A</v>
      </c>
      <c r="S8711" s="71">
        <f t="shared" si="751"/>
        <v>0</v>
      </c>
      <c r="T8711" s="71">
        <v>0</v>
      </c>
      <c r="U8711" s="71">
        <f t="shared" si="754"/>
        <v>0</v>
      </c>
      <c r="V8711" s="7">
        <v>0</v>
      </c>
      <c r="W8711" s="7">
        <v>0</v>
      </c>
      <c r="X8711" s="7">
        <v>0</v>
      </c>
      <c r="Y8711" s="73">
        <v>0.04</v>
      </c>
      <c r="Z8711" s="7"/>
      <c r="AA8711" s="7"/>
      <c r="AB8711" s="7"/>
      <c r="AC8711" s="7"/>
    </row>
    <row r="8712" spans="2:29" ht="15.75" customHeight="1" x14ac:dyDescent="0.25">
      <c r="B8712" s="62">
        <v>12043</v>
      </c>
      <c r="C8712" s="63" t="s">
        <v>8716</v>
      </c>
      <c r="D8712" s="64" t="e">
        <f t="shared" si="752"/>
        <v>#N/A</v>
      </c>
      <c r="E8712" s="64" t="e">
        <f t="shared" si="753"/>
        <v>#N/A</v>
      </c>
      <c r="F8712" s="64" t="e">
        <f>+VLOOKUP(B8712,[1]BASES!$A$2:$C$10701,3,0)</f>
        <v>#N/A</v>
      </c>
      <c r="G8712" s="65" t="e">
        <f t="shared" si="750"/>
        <v>#N/A</v>
      </c>
      <c r="H8712" s="66"/>
      <c r="I8712" s="67"/>
      <c r="J8712" s="67"/>
      <c r="K8712" s="67"/>
      <c r="L8712" s="67"/>
      <c r="M8712" s="68"/>
      <c r="N8712" s="69"/>
      <c r="O8712" s="70">
        <f t="shared" si="743"/>
        <v>0</v>
      </c>
      <c r="P8712" s="71">
        <f t="shared" si="744"/>
        <v>0</v>
      </c>
      <c r="Q8712" s="7">
        <v>1</v>
      </c>
      <c r="R8712" s="72" t="e">
        <f>+VLOOKUP(B8712,[1]BASES!$A$2:$E$10701,5,0)</f>
        <v>#N/A</v>
      </c>
      <c r="S8712" s="71">
        <f t="shared" si="751"/>
        <v>0</v>
      </c>
      <c r="T8712" s="71">
        <v>0</v>
      </c>
      <c r="U8712" s="71">
        <f t="shared" si="754"/>
        <v>0</v>
      </c>
      <c r="V8712" s="7">
        <v>0</v>
      </c>
      <c r="W8712" s="7">
        <v>0</v>
      </c>
      <c r="X8712" s="7">
        <v>0</v>
      </c>
      <c r="Y8712" s="73">
        <v>0.04</v>
      </c>
      <c r="Z8712" s="7"/>
      <c r="AA8712" s="7"/>
      <c r="AB8712" s="7"/>
      <c r="AC8712" s="7"/>
    </row>
    <row r="8713" spans="2:29" ht="15.75" customHeight="1" x14ac:dyDescent="0.25">
      <c r="B8713" s="62">
        <v>12044</v>
      </c>
      <c r="C8713" s="63" t="s">
        <v>8717</v>
      </c>
      <c r="D8713" s="64">
        <f t="shared" si="752"/>
        <v>34361.057851239668</v>
      </c>
      <c r="E8713" s="64">
        <f t="shared" si="753"/>
        <v>41576.879999999997</v>
      </c>
      <c r="F8713" s="64">
        <f>+VLOOKUP(B8713,[1]BASES!$A$2:$C$10701,3,0)</f>
        <v>21</v>
      </c>
      <c r="G8713" s="65">
        <f t="shared" si="750"/>
        <v>41576.879999999997</v>
      </c>
      <c r="H8713" s="66"/>
      <c r="I8713" s="67"/>
      <c r="J8713" s="67"/>
      <c r="K8713" s="67"/>
      <c r="L8713" s="67"/>
      <c r="M8713" s="68"/>
      <c r="N8713" s="69"/>
      <c r="O8713" s="70">
        <f t="shared" si="743"/>
        <v>0</v>
      </c>
      <c r="P8713" s="71">
        <f t="shared" si="744"/>
        <v>0</v>
      </c>
      <c r="Q8713" s="7">
        <v>1</v>
      </c>
      <c r="R8713" s="72">
        <f>+VLOOKUP(B8713,[1]BASES!$A$2:$E$10701,5,0)</f>
        <v>35792.768595041322</v>
      </c>
      <c r="S8713" s="71">
        <f t="shared" si="751"/>
        <v>0</v>
      </c>
      <c r="T8713" s="71">
        <v>0</v>
      </c>
      <c r="U8713" s="71">
        <f t="shared" si="754"/>
        <v>0</v>
      </c>
      <c r="V8713" s="7">
        <v>0</v>
      </c>
      <c r="W8713" s="7">
        <v>0</v>
      </c>
      <c r="X8713" s="7">
        <v>0</v>
      </c>
      <c r="Y8713" s="73">
        <v>0.04</v>
      </c>
      <c r="Z8713" s="7"/>
      <c r="AA8713" s="7"/>
      <c r="AB8713" s="7"/>
      <c r="AC8713" s="7"/>
    </row>
    <row r="8714" spans="2:29" ht="15.75" customHeight="1" x14ac:dyDescent="0.25">
      <c r="B8714" s="62">
        <v>12045</v>
      </c>
      <c r="C8714" s="63" t="s">
        <v>8718</v>
      </c>
      <c r="D8714" s="64" t="e">
        <f t="shared" si="752"/>
        <v>#N/A</v>
      </c>
      <c r="E8714" s="64" t="e">
        <f t="shared" si="753"/>
        <v>#N/A</v>
      </c>
      <c r="F8714" s="64" t="e">
        <f>+VLOOKUP(B8714,[1]BASES!$A$2:$C$10701,3,0)</f>
        <v>#N/A</v>
      </c>
      <c r="G8714" s="65" t="e">
        <f t="shared" si="750"/>
        <v>#N/A</v>
      </c>
      <c r="H8714" s="66"/>
      <c r="I8714" s="67"/>
      <c r="J8714" s="67"/>
      <c r="K8714" s="67"/>
      <c r="L8714" s="67"/>
      <c r="M8714" s="68"/>
      <c r="N8714" s="69"/>
      <c r="O8714" s="70">
        <f t="shared" si="743"/>
        <v>0</v>
      </c>
      <c r="P8714" s="71">
        <f t="shared" si="744"/>
        <v>0</v>
      </c>
      <c r="Q8714" s="7">
        <v>1</v>
      </c>
      <c r="R8714" s="72" t="e">
        <f>+VLOOKUP(B8714,[1]BASES!$A$2:$E$10701,5,0)</f>
        <v>#N/A</v>
      </c>
      <c r="S8714" s="71">
        <f t="shared" si="751"/>
        <v>0</v>
      </c>
      <c r="T8714" s="71">
        <v>0</v>
      </c>
      <c r="U8714" s="71">
        <f t="shared" si="754"/>
        <v>0</v>
      </c>
      <c r="V8714" s="7">
        <v>0</v>
      </c>
      <c r="W8714" s="7">
        <v>0</v>
      </c>
      <c r="X8714" s="7">
        <v>0</v>
      </c>
      <c r="Y8714" s="73">
        <v>0.04</v>
      </c>
      <c r="Z8714" s="7"/>
      <c r="AA8714" s="7"/>
      <c r="AB8714" s="7"/>
      <c r="AC8714" s="7"/>
    </row>
    <row r="8715" spans="2:29" ht="15.75" customHeight="1" x14ac:dyDescent="0.25">
      <c r="B8715" s="62">
        <v>12047</v>
      </c>
      <c r="C8715" s="63" t="s">
        <v>8719</v>
      </c>
      <c r="D8715" s="64">
        <f t="shared" si="752"/>
        <v>48157.241652892561</v>
      </c>
      <c r="E8715" s="64">
        <f t="shared" si="753"/>
        <v>58270.2624</v>
      </c>
      <c r="F8715" s="64">
        <f>+VLOOKUP(B8715,[1]BASES!$A$2:$C$10701,3,0)</f>
        <v>21</v>
      </c>
      <c r="G8715" s="65">
        <f t="shared" si="750"/>
        <v>58270.2624</v>
      </c>
      <c r="H8715" s="66"/>
      <c r="I8715" s="67"/>
      <c r="J8715" s="67"/>
      <c r="K8715" s="67"/>
      <c r="L8715" s="67"/>
      <c r="M8715" s="68"/>
      <c r="N8715" s="69"/>
      <c r="O8715" s="70">
        <f t="shared" si="743"/>
        <v>0</v>
      </c>
      <c r="P8715" s="71">
        <f t="shared" si="744"/>
        <v>0</v>
      </c>
      <c r="Q8715" s="7">
        <v>1</v>
      </c>
      <c r="R8715" s="72">
        <f>+VLOOKUP(B8715,[1]BASES!$A$2:$E$10701,5,0)</f>
        <v>50163.793388429753</v>
      </c>
      <c r="S8715" s="71">
        <f t="shared" si="751"/>
        <v>0</v>
      </c>
      <c r="T8715" s="71">
        <v>0</v>
      </c>
      <c r="U8715" s="71">
        <f t="shared" si="754"/>
        <v>0</v>
      </c>
      <c r="V8715" s="7">
        <v>0</v>
      </c>
      <c r="W8715" s="7">
        <v>0</v>
      </c>
      <c r="X8715" s="7">
        <v>0</v>
      </c>
      <c r="Y8715" s="73">
        <v>0.04</v>
      </c>
      <c r="Z8715" s="7"/>
      <c r="AA8715" s="7"/>
      <c r="AB8715" s="7"/>
      <c r="AC8715" s="7"/>
    </row>
    <row r="8716" spans="2:29" ht="15.75" customHeight="1" x14ac:dyDescent="0.25">
      <c r="B8716" s="62">
        <v>12048</v>
      </c>
      <c r="C8716" s="63" t="s">
        <v>8720</v>
      </c>
      <c r="D8716" s="64">
        <f t="shared" si="752"/>
        <v>25295.841322314049</v>
      </c>
      <c r="E8716" s="64">
        <f t="shared" si="753"/>
        <v>30607.968000000001</v>
      </c>
      <c r="F8716" s="64">
        <f>+VLOOKUP(B8716,[1]BASES!$A$2:$C$10701,3,0)</f>
        <v>21</v>
      </c>
      <c r="G8716" s="65">
        <f t="shared" ref="G8716:G8779" si="755">IF(B8716&lt;&gt;"",IF(T8716=0,E8716+(E8716*(B$6/100)),E8716+(E8716*(T8716/100))),"")</f>
        <v>30607.968000000001</v>
      </c>
      <c r="H8716" s="66"/>
      <c r="I8716" s="67"/>
      <c r="J8716" s="67"/>
      <c r="K8716" s="67"/>
      <c r="L8716" s="67"/>
      <c r="M8716" s="68"/>
      <c r="N8716" s="69"/>
      <c r="O8716" s="70">
        <f t="shared" si="743"/>
        <v>0</v>
      </c>
      <c r="P8716" s="71">
        <f t="shared" si="744"/>
        <v>0</v>
      </c>
      <c r="Q8716" s="7">
        <v>1</v>
      </c>
      <c r="R8716" s="72">
        <f>+VLOOKUP(B8716,[1]BASES!$A$2:$E$10701,5,0)</f>
        <v>26349.834710743802</v>
      </c>
      <c r="S8716" s="71">
        <f t="shared" si="751"/>
        <v>0</v>
      </c>
      <c r="T8716" s="71">
        <v>0</v>
      </c>
      <c r="U8716" s="71">
        <f t="shared" si="754"/>
        <v>0</v>
      </c>
      <c r="V8716" s="7">
        <v>0</v>
      </c>
      <c r="W8716" s="7">
        <v>0</v>
      </c>
      <c r="X8716" s="7">
        <v>0</v>
      </c>
      <c r="Y8716" s="73">
        <v>0.04</v>
      </c>
      <c r="Z8716" s="7"/>
      <c r="AA8716" s="7"/>
      <c r="AB8716" s="7"/>
      <c r="AC8716" s="7"/>
    </row>
    <row r="8717" spans="2:29" ht="15.75" customHeight="1" x14ac:dyDescent="0.25">
      <c r="B8717" s="62">
        <v>12049</v>
      </c>
      <c r="C8717" s="63" t="s">
        <v>8721</v>
      </c>
      <c r="D8717" s="64">
        <f t="shared" si="752"/>
        <v>48578.070743801654</v>
      </c>
      <c r="E8717" s="64">
        <f t="shared" si="753"/>
        <v>58779.465600000003</v>
      </c>
      <c r="F8717" s="64">
        <f>+VLOOKUP(B8717,[1]BASES!$A$2:$C$10701,3,0)</f>
        <v>21</v>
      </c>
      <c r="G8717" s="65">
        <f t="shared" si="755"/>
        <v>58779.465600000003</v>
      </c>
      <c r="H8717" s="66"/>
      <c r="I8717" s="67"/>
      <c r="J8717" s="67"/>
      <c r="K8717" s="67"/>
      <c r="L8717" s="67"/>
      <c r="M8717" s="68"/>
      <c r="N8717" s="69"/>
      <c r="O8717" s="70">
        <f t="shared" si="743"/>
        <v>0</v>
      </c>
      <c r="P8717" s="71">
        <f t="shared" si="744"/>
        <v>0</v>
      </c>
      <c r="Q8717" s="7">
        <v>1</v>
      </c>
      <c r="R8717" s="72">
        <f>+VLOOKUP(B8717,[1]BASES!$A$2:$E$10701,5,0)</f>
        <v>50602.157024793392</v>
      </c>
      <c r="S8717" s="71">
        <f t="shared" ref="S8717:S8780" si="756">IFERROR(E8717*H8717,0)</f>
        <v>0</v>
      </c>
      <c r="T8717" s="71">
        <v>0</v>
      </c>
      <c r="U8717" s="71">
        <f t="shared" si="754"/>
        <v>0</v>
      </c>
      <c r="V8717" s="7">
        <v>0</v>
      </c>
      <c r="W8717" s="7">
        <v>0</v>
      </c>
      <c r="X8717" s="7">
        <v>0</v>
      </c>
      <c r="Y8717" s="73">
        <v>0.04</v>
      </c>
      <c r="Z8717" s="7"/>
      <c r="AA8717" s="7"/>
      <c r="AB8717" s="7"/>
      <c r="AC8717" s="7"/>
    </row>
    <row r="8718" spans="2:29" ht="15.75" customHeight="1" x14ac:dyDescent="0.25">
      <c r="B8718" s="62">
        <v>12050</v>
      </c>
      <c r="C8718" s="63" t="s">
        <v>8722</v>
      </c>
      <c r="D8718" s="64">
        <f t="shared" ref="D8718:D8781" si="757">IF(B8718&lt;&gt;"",R8718+(R8718*-Y8718)+((R8718+(R8718*-Y8718))*B$7/100),"")</f>
        <v>44120.084628099175</v>
      </c>
      <c r="E8718" s="64">
        <f t="shared" si="753"/>
        <v>53385.3024</v>
      </c>
      <c r="F8718" s="64">
        <f>+VLOOKUP(B8718,[1]BASES!$A$2:$C$10701,3,0)</f>
        <v>21</v>
      </c>
      <c r="G8718" s="65">
        <f t="shared" si="755"/>
        <v>53385.3024</v>
      </c>
      <c r="H8718" s="66"/>
      <c r="I8718" s="67"/>
      <c r="J8718" s="67"/>
      <c r="K8718" s="67"/>
      <c r="L8718" s="67"/>
      <c r="M8718" s="68"/>
      <c r="N8718" s="69"/>
      <c r="O8718" s="70">
        <f t="shared" si="743"/>
        <v>0</v>
      </c>
      <c r="P8718" s="71">
        <f t="shared" si="744"/>
        <v>0</v>
      </c>
      <c r="Q8718" s="7">
        <v>1</v>
      </c>
      <c r="R8718" s="72">
        <f>+VLOOKUP(B8718,[1]BASES!$A$2:$E$10701,5,0)</f>
        <v>45958.421487603307</v>
      </c>
      <c r="S8718" s="71">
        <f t="shared" si="756"/>
        <v>0</v>
      </c>
      <c r="T8718" s="71">
        <v>0</v>
      </c>
      <c r="U8718" s="71">
        <f t="shared" si="754"/>
        <v>0</v>
      </c>
      <c r="V8718" s="7">
        <v>0</v>
      </c>
      <c r="W8718" s="7">
        <v>0</v>
      </c>
      <c r="X8718" s="7">
        <v>0</v>
      </c>
      <c r="Y8718" s="73">
        <v>0.04</v>
      </c>
      <c r="Z8718" s="7"/>
      <c r="AA8718" s="7"/>
      <c r="AB8718" s="7"/>
      <c r="AC8718" s="7"/>
    </row>
    <row r="8719" spans="2:29" ht="15.75" customHeight="1" x14ac:dyDescent="0.25">
      <c r="B8719" s="62">
        <v>12053</v>
      </c>
      <c r="C8719" s="63" t="s">
        <v>8723</v>
      </c>
      <c r="D8719" s="64">
        <f t="shared" si="757"/>
        <v>95763.324297520667</v>
      </c>
      <c r="E8719" s="64">
        <f t="shared" ref="E8719:E8782" si="758">IF(B8719&lt;&gt;"",D8719+(D8719*(F8719*Q8719)/100),"")</f>
        <v>115873.62240000001</v>
      </c>
      <c r="F8719" s="64">
        <f>+VLOOKUP(B8719,[1]BASES!$A$2:$C$10701,3,0)</f>
        <v>21</v>
      </c>
      <c r="G8719" s="65">
        <f t="shared" si="755"/>
        <v>115873.62240000001</v>
      </c>
      <c r="H8719" s="66"/>
      <c r="I8719" s="67"/>
      <c r="J8719" s="67"/>
      <c r="K8719" s="67"/>
      <c r="L8719" s="67"/>
      <c r="M8719" s="68"/>
      <c r="N8719" s="69"/>
      <c r="O8719" s="70">
        <f t="shared" si="743"/>
        <v>0</v>
      </c>
      <c r="P8719" s="71">
        <f t="shared" si="744"/>
        <v>0</v>
      </c>
      <c r="Q8719" s="7">
        <v>1</v>
      </c>
      <c r="R8719" s="72">
        <f>+VLOOKUP(B8719,[1]BASES!$A$2:$E$10701,5,0)</f>
        <v>99753.462809917357</v>
      </c>
      <c r="S8719" s="71">
        <f t="shared" si="756"/>
        <v>0</v>
      </c>
      <c r="T8719" s="71">
        <v>0</v>
      </c>
      <c r="U8719" s="71">
        <f t="shared" ref="U8719:U8782" si="759">IFERROR(G8719*H8719,0)</f>
        <v>0</v>
      </c>
      <c r="V8719" s="7">
        <v>0</v>
      </c>
      <c r="W8719" s="7">
        <v>0</v>
      </c>
      <c r="X8719" s="7">
        <v>0</v>
      </c>
      <c r="Y8719" s="73">
        <v>0.04</v>
      </c>
      <c r="Z8719" s="7"/>
      <c r="AA8719" s="7"/>
      <c r="AB8719" s="7"/>
      <c r="AC8719" s="7"/>
    </row>
    <row r="8720" spans="2:29" ht="15.75" customHeight="1" x14ac:dyDescent="0.25">
      <c r="B8720" s="62">
        <v>12054</v>
      </c>
      <c r="C8720" s="63" t="s">
        <v>8724</v>
      </c>
      <c r="D8720" s="64">
        <f t="shared" si="757"/>
        <v>79325.347438016543</v>
      </c>
      <c r="E8720" s="64">
        <f t="shared" si="758"/>
        <v>95983.670400000017</v>
      </c>
      <c r="F8720" s="64">
        <f>+VLOOKUP(B8720,[1]BASES!$A$2:$C$10701,3,0)</f>
        <v>21</v>
      </c>
      <c r="G8720" s="65">
        <f t="shared" si="755"/>
        <v>95983.670400000017</v>
      </c>
      <c r="H8720" s="66"/>
      <c r="I8720" s="67"/>
      <c r="J8720" s="67"/>
      <c r="K8720" s="67"/>
      <c r="L8720" s="67"/>
      <c r="M8720" s="68"/>
      <c r="N8720" s="69"/>
      <c r="O8720" s="70">
        <f t="shared" si="743"/>
        <v>0</v>
      </c>
      <c r="P8720" s="71">
        <f t="shared" si="744"/>
        <v>0</v>
      </c>
      <c r="Q8720" s="7">
        <v>1</v>
      </c>
      <c r="R8720" s="72">
        <f>+VLOOKUP(B8720,[1]BASES!$A$2:$E$10701,5,0)</f>
        <v>82630.570247933894</v>
      </c>
      <c r="S8720" s="71">
        <f t="shared" si="756"/>
        <v>0</v>
      </c>
      <c r="T8720" s="71">
        <v>0</v>
      </c>
      <c r="U8720" s="71">
        <f t="shared" si="759"/>
        <v>0</v>
      </c>
      <c r="V8720" s="7">
        <v>0</v>
      </c>
      <c r="W8720" s="7">
        <v>0</v>
      </c>
      <c r="X8720" s="7">
        <v>0</v>
      </c>
      <c r="Y8720" s="73">
        <v>0.04</v>
      </c>
      <c r="Z8720" s="7"/>
      <c r="AA8720" s="7"/>
      <c r="AB8720" s="7"/>
      <c r="AC8720" s="7"/>
    </row>
    <row r="8721" spans="2:29" ht="15.75" customHeight="1" x14ac:dyDescent="0.25">
      <c r="B8721" s="62">
        <v>12056</v>
      </c>
      <c r="C8721" s="63" t="s">
        <v>8725</v>
      </c>
      <c r="D8721" s="64" t="e">
        <f t="shared" si="757"/>
        <v>#N/A</v>
      </c>
      <c r="E8721" s="64" t="e">
        <f t="shared" si="758"/>
        <v>#N/A</v>
      </c>
      <c r="F8721" s="64" t="e">
        <f>+VLOOKUP(B8721,[1]BASES!$A$2:$C$10701,3,0)</f>
        <v>#N/A</v>
      </c>
      <c r="G8721" s="65" t="e">
        <f t="shared" si="755"/>
        <v>#N/A</v>
      </c>
      <c r="H8721" s="66"/>
      <c r="I8721" s="67"/>
      <c r="J8721" s="67"/>
      <c r="K8721" s="67"/>
      <c r="L8721" s="67"/>
      <c r="M8721" s="68"/>
      <c r="N8721" s="69"/>
      <c r="O8721" s="70">
        <f t="shared" si="743"/>
        <v>0</v>
      </c>
      <c r="P8721" s="71">
        <f t="shared" si="744"/>
        <v>0</v>
      </c>
      <c r="Q8721" s="7">
        <v>1</v>
      </c>
      <c r="R8721" s="72" t="e">
        <f>+VLOOKUP(B8721,[1]BASES!$A$2:$E$10701,5,0)</f>
        <v>#N/A</v>
      </c>
      <c r="S8721" s="71">
        <f t="shared" si="756"/>
        <v>0</v>
      </c>
      <c r="T8721" s="71">
        <v>0</v>
      </c>
      <c r="U8721" s="71">
        <f t="shared" si="759"/>
        <v>0</v>
      </c>
      <c r="V8721" s="7">
        <v>0</v>
      </c>
      <c r="W8721" s="7">
        <v>0</v>
      </c>
      <c r="X8721" s="7">
        <v>0</v>
      </c>
      <c r="Y8721" s="73">
        <v>0.04</v>
      </c>
      <c r="Z8721" s="7"/>
      <c r="AA8721" s="7"/>
      <c r="AB8721" s="7"/>
      <c r="AC8721" s="7"/>
    </row>
    <row r="8722" spans="2:29" ht="15.75" customHeight="1" x14ac:dyDescent="0.25">
      <c r="B8722" s="62">
        <v>12057</v>
      </c>
      <c r="C8722" s="63" t="s">
        <v>8726</v>
      </c>
      <c r="D8722" s="64" t="e">
        <f t="shared" si="757"/>
        <v>#N/A</v>
      </c>
      <c r="E8722" s="64" t="e">
        <f t="shared" si="758"/>
        <v>#N/A</v>
      </c>
      <c r="F8722" s="64" t="e">
        <f>+VLOOKUP(B8722,[1]BASES!$A$2:$C$10701,3,0)</f>
        <v>#N/A</v>
      </c>
      <c r="G8722" s="65" t="e">
        <f t="shared" si="755"/>
        <v>#N/A</v>
      </c>
      <c r="H8722" s="66"/>
      <c r="I8722" s="67"/>
      <c r="J8722" s="67"/>
      <c r="K8722" s="67"/>
      <c r="L8722" s="67"/>
      <c r="M8722" s="68"/>
      <c r="N8722" s="69"/>
      <c r="O8722" s="70">
        <f t="shared" si="743"/>
        <v>0</v>
      </c>
      <c r="P8722" s="71">
        <f t="shared" si="744"/>
        <v>0</v>
      </c>
      <c r="Q8722" s="7">
        <v>1</v>
      </c>
      <c r="R8722" s="72" t="e">
        <f>+VLOOKUP(B8722,[1]BASES!$A$2:$E$10701,5,0)</f>
        <v>#N/A</v>
      </c>
      <c r="S8722" s="71">
        <f t="shared" si="756"/>
        <v>0</v>
      </c>
      <c r="T8722" s="71">
        <v>0</v>
      </c>
      <c r="U8722" s="71">
        <f t="shared" si="759"/>
        <v>0</v>
      </c>
      <c r="V8722" s="7">
        <v>0</v>
      </c>
      <c r="W8722" s="7">
        <v>0</v>
      </c>
      <c r="X8722" s="7">
        <v>0</v>
      </c>
      <c r="Y8722" s="73">
        <v>0.04</v>
      </c>
      <c r="Z8722" s="7"/>
      <c r="AA8722" s="7"/>
      <c r="AB8722" s="7"/>
      <c r="AC8722" s="7"/>
    </row>
    <row r="8723" spans="2:29" ht="15.75" customHeight="1" x14ac:dyDescent="0.25">
      <c r="B8723" s="62">
        <v>12058</v>
      </c>
      <c r="C8723" s="63" t="s">
        <v>8727</v>
      </c>
      <c r="D8723" s="64">
        <f t="shared" si="757"/>
        <v>44664.206280991741</v>
      </c>
      <c r="E8723" s="64">
        <f t="shared" si="758"/>
        <v>54043.689600000005</v>
      </c>
      <c r="F8723" s="64">
        <f>+VLOOKUP(B8723,[1]BASES!$A$2:$C$10701,3,0)</f>
        <v>21</v>
      </c>
      <c r="G8723" s="65">
        <f t="shared" si="755"/>
        <v>54043.689600000005</v>
      </c>
      <c r="H8723" s="66"/>
      <c r="I8723" s="67"/>
      <c r="J8723" s="67"/>
      <c r="K8723" s="67"/>
      <c r="L8723" s="67"/>
      <c r="M8723" s="68"/>
      <c r="N8723" s="69"/>
      <c r="O8723" s="70">
        <f t="shared" si="743"/>
        <v>0</v>
      </c>
      <c r="P8723" s="71">
        <f t="shared" si="744"/>
        <v>0</v>
      </c>
      <c r="Q8723" s="7">
        <v>1</v>
      </c>
      <c r="R8723" s="72">
        <f>+VLOOKUP(B8723,[1]BASES!$A$2:$E$10701,5,0)</f>
        <v>46525.21487603306</v>
      </c>
      <c r="S8723" s="71">
        <f t="shared" si="756"/>
        <v>0</v>
      </c>
      <c r="T8723" s="71">
        <v>0</v>
      </c>
      <c r="U8723" s="71">
        <f t="shared" si="759"/>
        <v>0</v>
      </c>
      <c r="V8723" s="7">
        <v>0</v>
      </c>
      <c r="W8723" s="7">
        <v>0</v>
      </c>
      <c r="X8723" s="7">
        <v>0</v>
      </c>
      <c r="Y8723" s="73">
        <v>0.04</v>
      </c>
      <c r="Z8723" s="7"/>
      <c r="AA8723" s="7"/>
      <c r="AB8723" s="7"/>
      <c r="AC8723" s="7"/>
    </row>
    <row r="8724" spans="2:29" ht="15.75" customHeight="1" x14ac:dyDescent="0.25">
      <c r="B8724" s="62">
        <v>12059</v>
      </c>
      <c r="C8724" s="63" t="s">
        <v>8728</v>
      </c>
      <c r="D8724" s="64">
        <f t="shared" si="757"/>
        <v>60455.159008264469</v>
      </c>
      <c r="E8724" s="64">
        <f t="shared" si="758"/>
        <v>73150.742400000003</v>
      </c>
      <c r="F8724" s="64">
        <f>+VLOOKUP(B8724,[1]BASES!$A$2:$C$10701,3,0)</f>
        <v>21</v>
      </c>
      <c r="G8724" s="65">
        <f t="shared" si="755"/>
        <v>73150.742400000003</v>
      </c>
      <c r="H8724" s="66"/>
      <c r="I8724" s="67"/>
      <c r="J8724" s="67"/>
      <c r="K8724" s="67"/>
      <c r="L8724" s="67"/>
      <c r="M8724" s="68"/>
      <c r="N8724" s="69"/>
      <c r="O8724" s="70">
        <f t="shared" si="743"/>
        <v>0</v>
      </c>
      <c r="P8724" s="71">
        <f t="shared" si="744"/>
        <v>0</v>
      </c>
      <c r="Q8724" s="7">
        <v>1</v>
      </c>
      <c r="R8724" s="72">
        <f>+VLOOKUP(B8724,[1]BASES!$A$2:$E$10701,5,0)</f>
        <v>62974.123966942156</v>
      </c>
      <c r="S8724" s="71">
        <f t="shared" si="756"/>
        <v>0</v>
      </c>
      <c r="T8724" s="71">
        <v>0</v>
      </c>
      <c r="U8724" s="71">
        <f t="shared" si="759"/>
        <v>0</v>
      </c>
      <c r="V8724" s="7">
        <v>0</v>
      </c>
      <c r="W8724" s="7">
        <v>0</v>
      </c>
      <c r="X8724" s="7">
        <v>0</v>
      </c>
      <c r="Y8724" s="73">
        <v>0.04</v>
      </c>
      <c r="Z8724" s="7"/>
      <c r="AA8724" s="7"/>
      <c r="AB8724" s="7"/>
      <c r="AC8724" s="7"/>
    </row>
    <row r="8725" spans="2:29" ht="15.75" customHeight="1" x14ac:dyDescent="0.25">
      <c r="B8725" s="62">
        <v>12060</v>
      </c>
      <c r="C8725" s="63" t="s">
        <v>8729</v>
      </c>
      <c r="D8725" s="64">
        <f t="shared" si="757"/>
        <v>49526.598347107436</v>
      </c>
      <c r="E8725" s="64">
        <f t="shared" si="758"/>
        <v>59927.183999999994</v>
      </c>
      <c r="F8725" s="64">
        <f>+VLOOKUP(B8725,[1]BASES!$A$2:$C$10701,3,0)</f>
        <v>21</v>
      </c>
      <c r="G8725" s="65">
        <f t="shared" si="755"/>
        <v>59927.183999999994</v>
      </c>
      <c r="H8725" s="66"/>
      <c r="I8725" s="67"/>
      <c r="J8725" s="67"/>
      <c r="K8725" s="67"/>
      <c r="L8725" s="67"/>
      <c r="M8725" s="68"/>
      <c r="N8725" s="69"/>
      <c r="O8725" s="70">
        <f t="shared" si="743"/>
        <v>0</v>
      </c>
      <c r="P8725" s="71">
        <f t="shared" si="744"/>
        <v>0</v>
      </c>
      <c r="Q8725" s="7">
        <v>1</v>
      </c>
      <c r="R8725" s="72">
        <f>+VLOOKUP(B8725,[1]BASES!$A$2:$E$10701,5,0)</f>
        <v>51590.206611570247</v>
      </c>
      <c r="S8725" s="71">
        <f t="shared" si="756"/>
        <v>0</v>
      </c>
      <c r="T8725" s="71">
        <v>0</v>
      </c>
      <c r="U8725" s="71">
        <f t="shared" si="759"/>
        <v>0</v>
      </c>
      <c r="V8725" s="7">
        <v>0</v>
      </c>
      <c r="W8725" s="7">
        <v>0</v>
      </c>
      <c r="X8725" s="7">
        <v>0</v>
      </c>
      <c r="Y8725" s="73">
        <v>0.04</v>
      </c>
      <c r="Z8725" s="7"/>
      <c r="AA8725" s="7"/>
      <c r="AB8725" s="7"/>
      <c r="AC8725" s="7"/>
    </row>
    <row r="8726" spans="2:29" ht="15.75" customHeight="1" x14ac:dyDescent="0.25">
      <c r="B8726" s="62">
        <v>12061</v>
      </c>
      <c r="C8726" s="63" t="s">
        <v>8730</v>
      </c>
      <c r="D8726" s="64">
        <f t="shared" si="757"/>
        <v>63806.011239669424</v>
      </c>
      <c r="E8726" s="64">
        <f t="shared" si="758"/>
        <v>77205.2736</v>
      </c>
      <c r="F8726" s="64">
        <f>+VLOOKUP(B8726,[1]BASES!$A$2:$C$10701,3,0)</f>
        <v>21</v>
      </c>
      <c r="G8726" s="65">
        <f t="shared" si="755"/>
        <v>77205.2736</v>
      </c>
      <c r="H8726" s="66"/>
      <c r="I8726" s="67"/>
      <c r="J8726" s="67"/>
      <c r="K8726" s="67"/>
      <c r="L8726" s="67"/>
      <c r="M8726" s="68"/>
      <c r="N8726" s="69"/>
      <c r="O8726" s="70">
        <f t="shared" si="743"/>
        <v>0</v>
      </c>
      <c r="P8726" s="71">
        <f t="shared" si="744"/>
        <v>0</v>
      </c>
      <c r="Q8726" s="7">
        <v>1</v>
      </c>
      <c r="R8726" s="72">
        <f>+VLOOKUP(B8726,[1]BASES!$A$2:$E$10701,5,0)</f>
        <v>66464.595041322318</v>
      </c>
      <c r="S8726" s="71">
        <f t="shared" si="756"/>
        <v>0</v>
      </c>
      <c r="T8726" s="71">
        <v>0</v>
      </c>
      <c r="U8726" s="71">
        <f t="shared" si="759"/>
        <v>0</v>
      </c>
      <c r="V8726" s="7">
        <v>0</v>
      </c>
      <c r="W8726" s="7">
        <v>0</v>
      </c>
      <c r="X8726" s="7">
        <v>0</v>
      </c>
      <c r="Y8726" s="73">
        <v>0.04</v>
      </c>
      <c r="Z8726" s="7"/>
      <c r="AA8726" s="7"/>
      <c r="AB8726" s="7"/>
      <c r="AC8726" s="7"/>
    </row>
    <row r="8727" spans="2:29" ht="15.75" customHeight="1" x14ac:dyDescent="0.25">
      <c r="B8727" s="62">
        <v>12062</v>
      </c>
      <c r="C8727" s="63" t="s">
        <v>8731</v>
      </c>
      <c r="D8727" s="64">
        <f t="shared" si="757"/>
        <v>86364.511735537206</v>
      </c>
      <c r="E8727" s="64">
        <f t="shared" si="758"/>
        <v>104501.05920000002</v>
      </c>
      <c r="F8727" s="64">
        <f>+VLOOKUP(B8727,[1]BASES!$A$2:$C$10701,3,0)</f>
        <v>21</v>
      </c>
      <c r="G8727" s="65">
        <f t="shared" si="755"/>
        <v>104501.05920000002</v>
      </c>
      <c r="H8727" s="66"/>
      <c r="I8727" s="67"/>
      <c r="J8727" s="67"/>
      <c r="K8727" s="67"/>
      <c r="L8727" s="67"/>
      <c r="M8727" s="68"/>
      <c r="N8727" s="69"/>
      <c r="O8727" s="70">
        <f t="shared" si="743"/>
        <v>0</v>
      </c>
      <c r="P8727" s="71">
        <f t="shared" si="744"/>
        <v>0</v>
      </c>
      <c r="Q8727" s="7">
        <v>1</v>
      </c>
      <c r="R8727" s="72">
        <f>+VLOOKUP(B8727,[1]BASES!$A$2:$E$10701,5,0)</f>
        <v>89963.033057851251</v>
      </c>
      <c r="S8727" s="71">
        <f t="shared" si="756"/>
        <v>0</v>
      </c>
      <c r="T8727" s="71">
        <v>0</v>
      </c>
      <c r="U8727" s="71">
        <f t="shared" si="759"/>
        <v>0</v>
      </c>
      <c r="V8727" s="7">
        <v>0</v>
      </c>
      <c r="W8727" s="7">
        <v>0</v>
      </c>
      <c r="X8727" s="7">
        <v>0</v>
      </c>
      <c r="Y8727" s="73">
        <v>0.04</v>
      </c>
      <c r="Z8727" s="7"/>
      <c r="AA8727" s="7"/>
      <c r="AB8727" s="7"/>
      <c r="AC8727" s="7"/>
    </row>
    <row r="8728" spans="2:29" ht="15.75" customHeight="1" x14ac:dyDescent="0.25">
      <c r="B8728" s="62">
        <v>14852</v>
      </c>
      <c r="C8728" s="63" t="s">
        <v>8732</v>
      </c>
      <c r="D8728" s="64">
        <f t="shared" si="757"/>
        <v>49849.562975206616</v>
      </c>
      <c r="E8728" s="64">
        <f t="shared" si="758"/>
        <v>60317.971200000007</v>
      </c>
      <c r="F8728" s="64">
        <f>+VLOOKUP(B8728,[1]BASES!$A$2:$C$10701,3,0)</f>
        <v>21</v>
      </c>
      <c r="G8728" s="65">
        <f t="shared" si="755"/>
        <v>60317.971200000007</v>
      </c>
      <c r="H8728" s="66"/>
      <c r="I8728" s="67"/>
      <c r="J8728" s="67"/>
      <c r="K8728" s="67"/>
      <c r="L8728" s="67"/>
      <c r="M8728" s="68"/>
      <c r="N8728" s="69"/>
      <c r="O8728" s="70">
        <f t="shared" si="743"/>
        <v>0</v>
      </c>
      <c r="P8728" s="71">
        <f t="shared" si="744"/>
        <v>0</v>
      </c>
      <c r="Q8728" s="7">
        <v>1</v>
      </c>
      <c r="R8728" s="72">
        <f>+VLOOKUP(B8728,[1]BASES!$A$2:$E$10701,5,0)</f>
        <v>51926.628099173555</v>
      </c>
      <c r="S8728" s="71">
        <f t="shared" si="756"/>
        <v>0</v>
      </c>
      <c r="T8728" s="71">
        <v>0</v>
      </c>
      <c r="U8728" s="71">
        <f t="shared" si="759"/>
        <v>0</v>
      </c>
      <c r="V8728" s="7">
        <v>0</v>
      </c>
      <c r="W8728" s="7">
        <v>0</v>
      </c>
      <c r="X8728" s="7">
        <v>0</v>
      </c>
      <c r="Y8728" s="73">
        <v>0.04</v>
      </c>
      <c r="Z8728" s="7"/>
      <c r="AA8728" s="7"/>
      <c r="AB8728" s="7"/>
      <c r="AC8728" s="7"/>
    </row>
    <row r="8729" spans="2:29" ht="15.75" customHeight="1" x14ac:dyDescent="0.25">
      <c r="B8729" s="62">
        <v>15563</v>
      </c>
      <c r="C8729" s="63" t="s">
        <v>8733</v>
      </c>
      <c r="D8729" s="64">
        <f t="shared" si="757"/>
        <v>107106.50975206611</v>
      </c>
      <c r="E8729" s="64">
        <f t="shared" si="758"/>
        <v>129598.87679999998</v>
      </c>
      <c r="F8729" s="64">
        <f>+VLOOKUP(B8729,[1]BASES!$A$2:$C$10701,3,0)</f>
        <v>21</v>
      </c>
      <c r="G8729" s="65">
        <f t="shared" si="755"/>
        <v>129598.87679999998</v>
      </c>
      <c r="H8729" s="66"/>
      <c r="I8729" s="67"/>
      <c r="J8729" s="67"/>
      <c r="K8729" s="67"/>
      <c r="L8729" s="67"/>
      <c r="M8729" s="68"/>
      <c r="N8729" s="69"/>
      <c r="O8729" s="70">
        <f t="shared" si="743"/>
        <v>0</v>
      </c>
      <c r="P8729" s="71">
        <f t="shared" si="744"/>
        <v>0</v>
      </c>
      <c r="Q8729" s="7">
        <v>1</v>
      </c>
      <c r="R8729" s="72">
        <f>+VLOOKUP(B8729,[1]BASES!$A$2:$E$10701,5,0)</f>
        <v>111569.28099173553</v>
      </c>
      <c r="S8729" s="71">
        <f t="shared" si="756"/>
        <v>0</v>
      </c>
      <c r="T8729" s="71">
        <v>0</v>
      </c>
      <c r="U8729" s="71">
        <f t="shared" si="759"/>
        <v>0</v>
      </c>
      <c r="V8729" s="7">
        <v>0</v>
      </c>
      <c r="W8729" s="7">
        <v>0</v>
      </c>
      <c r="X8729" s="7">
        <v>0</v>
      </c>
      <c r="Y8729" s="73">
        <v>0.04</v>
      </c>
      <c r="Z8729" s="7"/>
      <c r="AA8729" s="7"/>
      <c r="AB8729" s="7"/>
      <c r="AC8729" s="7"/>
    </row>
    <row r="8730" spans="2:29" ht="15.75" customHeight="1" x14ac:dyDescent="0.25">
      <c r="B8730" s="62">
        <v>17408</v>
      </c>
      <c r="C8730" s="63" t="s">
        <v>8734</v>
      </c>
      <c r="D8730" s="64">
        <f t="shared" si="757"/>
        <v>37144.946776859506</v>
      </c>
      <c r="E8730" s="64">
        <f t="shared" si="758"/>
        <v>44945.385600000001</v>
      </c>
      <c r="F8730" s="64">
        <f>+VLOOKUP(B8730,[1]BASES!$A$2:$C$10701,3,0)</f>
        <v>21</v>
      </c>
      <c r="G8730" s="65">
        <f t="shared" si="755"/>
        <v>44945.385600000001</v>
      </c>
      <c r="H8730" s="66"/>
      <c r="I8730" s="67"/>
      <c r="J8730" s="67"/>
      <c r="K8730" s="67"/>
      <c r="L8730" s="67"/>
      <c r="M8730" s="68"/>
      <c r="N8730" s="69"/>
      <c r="O8730" s="70">
        <f t="shared" si="743"/>
        <v>0</v>
      </c>
      <c r="P8730" s="71">
        <f t="shared" si="744"/>
        <v>0</v>
      </c>
      <c r="Q8730" s="7">
        <v>1</v>
      </c>
      <c r="R8730" s="72">
        <f>+VLOOKUP(B8730,[1]BASES!$A$2:$E$10701,5,0)</f>
        <v>38692.652892561986</v>
      </c>
      <c r="S8730" s="71">
        <f t="shared" si="756"/>
        <v>0</v>
      </c>
      <c r="T8730" s="71">
        <v>0</v>
      </c>
      <c r="U8730" s="71">
        <f t="shared" si="759"/>
        <v>0</v>
      </c>
      <c r="V8730" s="7">
        <v>0</v>
      </c>
      <c r="W8730" s="7">
        <v>0</v>
      </c>
      <c r="X8730" s="7">
        <v>0</v>
      </c>
      <c r="Y8730" s="73">
        <v>0.04</v>
      </c>
      <c r="Z8730" s="7"/>
      <c r="AA8730" s="7"/>
      <c r="AB8730" s="7"/>
      <c r="AC8730" s="7"/>
    </row>
    <row r="8731" spans="2:29" ht="15.75" customHeight="1" x14ac:dyDescent="0.25">
      <c r="B8731" s="62">
        <v>17409</v>
      </c>
      <c r="C8731" s="63" t="s">
        <v>8735</v>
      </c>
      <c r="D8731" s="64">
        <f t="shared" si="757"/>
        <v>53410.250578512394</v>
      </c>
      <c r="E8731" s="64">
        <f t="shared" si="758"/>
        <v>64626.403200000001</v>
      </c>
      <c r="F8731" s="64">
        <f>+VLOOKUP(B8731,[1]BASES!$A$2:$C$10701,3,0)</f>
        <v>21</v>
      </c>
      <c r="G8731" s="65">
        <f t="shared" si="755"/>
        <v>64626.403200000001</v>
      </c>
      <c r="H8731" s="66"/>
      <c r="I8731" s="67"/>
      <c r="J8731" s="67"/>
      <c r="K8731" s="67"/>
      <c r="L8731" s="67"/>
      <c r="M8731" s="68"/>
      <c r="N8731" s="69"/>
      <c r="O8731" s="70">
        <f t="shared" si="743"/>
        <v>0</v>
      </c>
      <c r="P8731" s="71">
        <f t="shared" si="744"/>
        <v>0</v>
      </c>
      <c r="Q8731" s="7">
        <v>1</v>
      </c>
      <c r="R8731" s="72">
        <f>+VLOOKUP(B8731,[1]BASES!$A$2:$E$10701,5,0)</f>
        <v>55635.67768595041</v>
      </c>
      <c r="S8731" s="71">
        <f t="shared" si="756"/>
        <v>0</v>
      </c>
      <c r="T8731" s="71">
        <v>0</v>
      </c>
      <c r="U8731" s="71">
        <f t="shared" si="759"/>
        <v>0</v>
      </c>
      <c r="V8731" s="7">
        <v>0</v>
      </c>
      <c r="W8731" s="7">
        <v>0</v>
      </c>
      <c r="X8731" s="7">
        <v>0</v>
      </c>
      <c r="Y8731" s="73">
        <v>0.04</v>
      </c>
      <c r="Z8731" s="7"/>
      <c r="AA8731" s="7"/>
      <c r="AB8731" s="7"/>
      <c r="AC8731" s="7"/>
    </row>
    <row r="8732" spans="2:29" ht="15.75" customHeight="1" x14ac:dyDescent="0.25">
      <c r="B8732" s="62">
        <v>17411</v>
      </c>
      <c r="C8732" s="63" t="s">
        <v>8736</v>
      </c>
      <c r="D8732" s="64" t="e">
        <f t="shared" si="757"/>
        <v>#N/A</v>
      </c>
      <c r="E8732" s="64" t="e">
        <f t="shared" si="758"/>
        <v>#N/A</v>
      </c>
      <c r="F8732" s="64" t="e">
        <f>+VLOOKUP(B8732,[1]BASES!$A$2:$C$10701,3,0)</f>
        <v>#N/A</v>
      </c>
      <c r="G8732" s="65" t="e">
        <f t="shared" si="755"/>
        <v>#N/A</v>
      </c>
      <c r="H8732" s="66"/>
      <c r="I8732" s="67"/>
      <c r="J8732" s="67"/>
      <c r="K8732" s="67"/>
      <c r="L8732" s="67"/>
      <c r="M8732" s="68"/>
      <c r="N8732" s="69"/>
      <c r="O8732" s="70">
        <f t="shared" si="743"/>
        <v>0</v>
      </c>
      <c r="P8732" s="71">
        <f t="shared" si="744"/>
        <v>0</v>
      </c>
      <c r="Q8732" s="7">
        <v>1</v>
      </c>
      <c r="R8732" s="72" t="e">
        <f>+VLOOKUP(B8732,[1]BASES!$A$2:$E$10701,5,0)</f>
        <v>#N/A</v>
      </c>
      <c r="S8732" s="71">
        <f t="shared" si="756"/>
        <v>0</v>
      </c>
      <c r="T8732" s="71">
        <v>0</v>
      </c>
      <c r="U8732" s="71">
        <f t="shared" si="759"/>
        <v>0</v>
      </c>
      <c r="V8732" s="7">
        <v>0</v>
      </c>
      <c r="W8732" s="7">
        <v>0</v>
      </c>
      <c r="X8732" s="7">
        <v>0</v>
      </c>
      <c r="Y8732" s="73">
        <v>0.04</v>
      </c>
      <c r="Z8732" s="7"/>
      <c r="AA8732" s="7"/>
      <c r="AB8732" s="7"/>
      <c r="AC8732" s="7"/>
    </row>
    <row r="8733" spans="2:29" ht="15.75" customHeight="1" x14ac:dyDescent="0.25">
      <c r="B8733" s="62">
        <v>17412</v>
      </c>
      <c r="C8733" s="63" t="s">
        <v>8737</v>
      </c>
      <c r="D8733" s="64">
        <f t="shared" si="757"/>
        <v>139911.79636363639</v>
      </c>
      <c r="E8733" s="64">
        <f t="shared" si="758"/>
        <v>169293.27360000001</v>
      </c>
      <c r="F8733" s="64">
        <f>+VLOOKUP(B8733,[1]BASES!$A$2:$C$10701,3,0)</f>
        <v>21</v>
      </c>
      <c r="G8733" s="65">
        <f t="shared" si="755"/>
        <v>169293.27360000001</v>
      </c>
      <c r="H8733" s="66"/>
      <c r="I8733" s="67"/>
      <c r="J8733" s="67"/>
      <c r="K8733" s="67"/>
      <c r="L8733" s="67"/>
      <c r="M8733" s="68"/>
      <c r="N8733" s="69"/>
      <c r="O8733" s="70">
        <f t="shared" si="743"/>
        <v>0</v>
      </c>
      <c r="P8733" s="71">
        <f t="shared" si="744"/>
        <v>0</v>
      </c>
      <c r="Q8733" s="7">
        <v>1</v>
      </c>
      <c r="R8733" s="72">
        <f>+VLOOKUP(B8733,[1]BASES!$A$2:$E$10701,5,0)</f>
        <v>145741.45454545456</v>
      </c>
      <c r="S8733" s="71">
        <f t="shared" si="756"/>
        <v>0</v>
      </c>
      <c r="T8733" s="71">
        <v>0</v>
      </c>
      <c r="U8733" s="71">
        <f t="shared" si="759"/>
        <v>0</v>
      </c>
      <c r="V8733" s="7">
        <v>0</v>
      </c>
      <c r="W8733" s="7">
        <v>0</v>
      </c>
      <c r="X8733" s="7">
        <v>0</v>
      </c>
      <c r="Y8733" s="73">
        <v>0.04</v>
      </c>
      <c r="Z8733" s="7"/>
      <c r="AA8733" s="7"/>
      <c r="AB8733" s="7"/>
      <c r="AC8733" s="7"/>
    </row>
    <row r="8734" spans="2:29" ht="15.75" customHeight="1" x14ac:dyDescent="0.25">
      <c r="B8734" s="62">
        <v>17549</v>
      </c>
      <c r="C8734" s="63" t="s">
        <v>8738</v>
      </c>
      <c r="D8734" s="64">
        <f t="shared" si="757"/>
        <v>52857.44925619835</v>
      </c>
      <c r="E8734" s="64">
        <f t="shared" si="758"/>
        <v>63957.513600000006</v>
      </c>
      <c r="F8734" s="64">
        <f>+VLOOKUP(B8734,[1]BASES!$A$2:$C$10701,3,0)</f>
        <v>21</v>
      </c>
      <c r="G8734" s="65">
        <f t="shared" si="755"/>
        <v>63957.513600000006</v>
      </c>
      <c r="H8734" s="66"/>
      <c r="I8734" s="67"/>
      <c r="J8734" s="67"/>
      <c r="K8734" s="67"/>
      <c r="L8734" s="67"/>
      <c r="M8734" s="68"/>
      <c r="N8734" s="69"/>
      <c r="O8734" s="70">
        <f t="shared" si="743"/>
        <v>0</v>
      </c>
      <c r="P8734" s="71">
        <f t="shared" si="744"/>
        <v>0</v>
      </c>
      <c r="Q8734" s="7">
        <v>1</v>
      </c>
      <c r="R8734" s="72">
        <f>+VLOOKUP(B8734,[1]BASES!$A$2:$E$10701,5,0)</f>
        <v>55059.842975206615</v>
      </c>
      <c r="S8734" s="71">
        <f t="shared" si="756"/>
        <v>0</v>
      </c>
      <c r="T8734" s="71">
        <v>0</v>
      </c>
      <c r="U8734" s="71">
        <f t="shared" si="759"/>
        <v>0</v>
      </c>
      <c r="V8734" s="7">
        <v>0</v>
      </c>
      <c r="W8734" s="7">
        <v>0</v>
      </c>
      <c r="X8734" s="7">
        <v>0</v>
      </c>
      <c r="Y8734" s="73">
        <v>0.04</v>
      </c>
      <c r="Z8734" s="7"/>
      <c r="AA8734" s="7"/>
      <c r="AB8734" s="7"/>
      <c r="AC8734" s="7"/>
    </row>
    <row r="8735" spans="2:29" ht="15.75" customHeight="1" x14ac:dyDescent="0.25">
      <c r="B8735" s="62">
        <v>17550</v>
      </c>
      <c r="C8735" s="63" t="s">
        <v>8739</v>
      </c>
      <c r="D8735" s="64">
        <f t="shared" si="757"/>
        <v>41028.249917355373</v>
      </c>
      <c r="E8735" s="64">
        <f t="shared" si="758"/>
        <v>49644.182400000005</v>
      </c>
      <c r="F8735" s="64">
        <f>+VLOOKUP(B8735,[1]BASES!$A$2:$C$10701,3,0)</f>
        <v>21</v>
      </c>
      <c r="G8735" s="65">
        <f t="shared" si="755"/>
        <v>49644.182400000005</v>
      </c>
      <c r="H8735" s="66"/>
      <c r="I8735" s="67"/>
      <c r="J8735" s="67"/>
      <c r="K8735" s="67"/>
      <c r="L8735" s="67"/>
      <c r="M8735" s="68"/>
      <c r="N8735" s="69"/>
      <c r="O8735" s="70">
        <f t="shared" si="743"/>
        <v>0</v>
      </c>
      <c r="P8735" s="71">
        <f t="shared" si="744"/>
        <v>0</v>
      </c>
      <c r="Q8735" s="7">
        <v>1</v>
      </c>
      <c r="R8735" s="72">
        <f>+VLOOKUP(B8735,[1]BASES!$A$2:$E$10701,5,0)</f>
        <v>42737.760330578516</v>
      </c>
      <c r="S8735" s="71">
        <f t="shared" si="756"/>
        <v>0</v>
      </c>
      <c r="T8735" s="71">
        <v>0</v>
      </c>
      <c r="U8735" s="71">
        <f t="shared" si="759"/>
        <v>0</v>
      </c>
      <c r="V8735" s="7">
        <v>0</v>
      </c>
      <c r="W8735" s="7">
        <v>0</v>
      </c>
      <c r="X8735" s="7">
        <v>0</v>
      </c>
      <c r="Y8735" s="73">
        <v>0.04</v>
      </c>
      <c r="Z8735" s="7"/>
      <c r="AA8735" s="7"/>
      <c r="AB8735" s="7"/>
      <c r="AC8735" s="7"/>
    </row>
    <row r="8736" spans="2:29" ht="15.75" customHeight="1" x14ac:dyDescent="0.25">
      <c r="B8736" s="62">
        <v>17551</v>
      </c>
      <c r="C8736" s="63" t="s">
        <v>8740</v>
      </c>
      <c r="D8736" s="64">
        <f t="shared" si="757"/>
        <v>72832.153388429753</v>
      </c>
      <c r="E8736" s="64">
        <f t="shared" si="758"/>
        <v>88126.905599999998</v>
      </c>
      <c r="F8736" s="64">
        <f>+VLOOKUP(B8736,[1]BASES!$A$2:$C$10701,3,0)</f>
        <v>21</v>
      </c>
      <c r="G8736" s="65">
        <f t="shared" si="755"/>
        <v>88126.905599999998</v>
      </c>
      <c r="H8736" s="66"/>
      <c r="I8736" s="67"/>
      <c r="J8736" s="67"/>
      <c r="K8736" s="67"/>
      <c r="L8736" s="67"/>
      <c r="M8736" s="68"/>
      <c r="N8736" s="69"/>
      <c r="O8736" s="70">
        <f t="shared" si="743"/>
        <v>0</v>
      </c>
      <c r="P8736" s="71">
        <f t="shared" si="744"/>
        <v>0</v>
      </c>
      <c r="Q8736" s="7">
        <v>1</v>
      </c>
      <c r="R8736" s="72">
        <f>+VLOOKUP(B8736,[1]BASES!$A$2:$E$10701,5,0)</f>
        <v>75866.826446280989</v>
      </c>
      <c r="S8736" s="71">
        <f t="shared" si="756"/>
        <v>0</v>
      </c>
      <c r="T8736" s="71">
        <v>0</v>
      </c>
      <c r="U8736" s="71">
        <f t="shared" si="759"/>
        <v>0</v>
      </c>
      <c r="V8736" s="7">
        <v>0</v>
      </c>
      <c r="W8736" s="7">
        <v>0</v>
      </c>
      <c r="X8736" s="7">
        <v>0</v>
      </c>
      <c r="Y8736" s="73">
        <v>0.04</v>
      </c>
      <c r="Z8736" s="7"/>
      <c r="AA8736" s="7"/>
      <c r="AB8736" s="7"/>
      <c r="AC8736" s="7"/>
    </row>
    <row r="8737" spans="2:29" ht="15.75" customHeight="1" x14ac:dyDescent="0.25">
      <c r="B8737" s="62">
        <v>17552</v>
      </c>
      <c r="C8737" s="63" t="s">
        <v>8741</v>
      </c>
      <c r="D8737" s="64" t="e">
        <f t="shared" si="757"/>
        <v>#N/A</v>
      </c>
      <c r="E8737" s="64" t="e">
        <f t="shared" si="758"/>
        <v>#N/A</v>
      </c>
      <c r="F8737" s="64" t="e">
        <f>+VLOOKUP(B8737,[1]BASES!$A$2:$C$10701,3,0)</f>
        <v>#N/A</v>
      </c>
      <c r="G8737" s="65" t="e">
        <f t="shared" si="755"/>
        <v>#N/A</v>
      </c>
      <c r="H8737" s="66"/>
      <c r="I8737" s="67"/>
      <c r="J8737" s="67"/>
      <c r="K8737" s="67"/>
      <c r="L8737" s="67"/>
      <c r="M8737" s="68"/>
      <c r="N8737" s="69"/>
      <c r="O8737" s="70">
        <f t="shared" si="743"/>
        <v>0</v>
      </c>
      <c r="P8737" s="71">
        <f t="shared" si="744"/>
        <v>0</v>
      </c>
      <c r="Q8737" s="7">
        <v>1</v>
      </c>
      <c r="R8737" s="72" t="e">
        <f>+VLOOKUP(B8737,[1]BASES!$A$2:$E$10701,5,0)</f>
        <v>#N/A</v>
      </c>
      <c r="S8737" s="71">
        <f t="shared" si="756"/>
        <v>0</v>
      </c>
      <c r="T8737" s="71">
        <v>0</v>
      </c>
      <c r="U8737" s="71">
        <f t="shared" si="759"/>
        <v>0</v>
      </c>
      <c r="V8737" s="7">
        <v>0</v>
      </c>
      <c r="W8737" s="7">
        <v>0</v>
      </c>
      <c r="X8737" s="7">
        <v>0</v>
      </c>
      <c r="Y8737" s="73">
        <v>0.04</v>
      </c>
      <c r="Z8737" s="7"/>
      <c r="AA8737" s="7"/>
      <c r="AB8737" s="7"/>
      <c r="AC8737" s="7"/>
    </row>
    <row r="8738" spans="2:29" ht="15.75" customHeight="1" x14ac:dyDescent="0.25">
      <c r="B8738" s="62">
        <v>17643</v>
      </c>
      <c r="C8738" s="63" t="s">
        <v>8742</v>
      </c>
      <c r="D8738" s="64">
        <f t="shared" si="757"/>
        <v>69821.35537190082</v>
      </c>
      <c r="E8738" s="64">
        <f t="shared" si="758"/>
        <v>84483.839999999997</v>
      </c>
      <c r="F8738" s="64">
        <f>+VLOOKUP(B8738,[1]BASES!$A$2:$C$10701,3,0)</f>
        <v>21</v>
      </c>
      <c r="G8738" s="65">
        <f t="shared" si="755"/>
        <v>84483.839999999997</v>
      </c>
      <c r="H8738" s="66"/>
      <c r="I8738" s="67"/>
      <c r="J8738" s="67"/>
      <c r="K8738" s="67"/>
      <c r="L8738" s="67"/>
      <c r="M8738" s="68"/>
      <c r="N8738" s="69"/>
      <c r="O8738" s="70">
        <f t="shared" si="743"/>
        <v>0</v>
      </c>
      <c r="P8738" s="71">
        <f t="shared" si="744"/>
        <v>0</v>
      </c>
      <c r="Q8738" s="7">
        <v>1</v>
      </c>
      <c r="R8738" s="72">
        <f>+VLOOKUP(B8738,[1]BASES!$A$2:$E$10701,5,0)</f>
        <v>72730.578512396693</v>
      </c>
      <c r="S8738" s="71">
        <f t="shared" si="756"/>
        <v>0</v>
      </c>
      <c r="T8738" s="71">
        <v>0</v>
      </c>
      <c r="U8738" s="71">
        <f t="shared" si="759"/>
        <v>0</v>
      </c>
      <c r="V8738" s="7">
        <v>0</v>
      </c>
      <c r="W8738" s="7">
        <v>0</v>
      </c>
      <c r="X8738" s="7">
        <v>0</v>
      </c>
      <c r="Y8738" s="73">
        <v>0.04</v>
      </c>
      <c r="Z8738" s="7"/>
      <c r="AA8738" s="7"/>
      <c r="AB8738" s="7"/>
      <c r="AC8738" s="7"/>
    </row>
    <row r="8739" spans="2:29" ht="15.75" customHeight="1" x14ac:dyDescent="0.25">
      <c r="B8739" s="62">
        <v>17644</v>
      </c>
      <c r="C8739" s="63" t="s">
        <v>8743</v>
      </c>
      <c r="D8739" s="64">
        <f t="shared" si="757"/>
        <v>101426.61818181819</v>
      </c>
      <c r="E8739" s="64">
        <f t="shared" si="758"/>
        <v>122726.20800000001</v>
      </c>
      <c r="F8739" s="64">
        <f>+VLOOKUP(B8739,[1]BASES!$A$2:$C$10701,3,0)</f>
        <v>21</v>
      </c>
      <c r="G8739" s="65">
        <f t="shared" si="755"/>
        <v>122726.20800000001</v>
      </c>
      <c r="H8739" s="66"/>
      <c r="I8739" s="67"/>
      <c r="J8739" s="67"/>
      <c r="K8739" s="67"/>
      <c r="L8739" s="67"/>
      <c r="M8739" s="68"/>
      <c r="N8739" s="69"/>
      <c r="O8739" s="70">
        <f t="shared" si="743"/>
        <v>0</v>
      </c>
      <c r="P8739" s="71">
        <f t="shared" si="744"/>
        <v>0</v>
      </c>
      <c r="Q8739" s="7">
        <v>1</v>
      </c>
      <c r="R8739" s="72">
        <f>+VLOOKUP(B8739,[1]BASES!$A$2:$E$10701,5,0)</f>
        <v>105652.72727272728</v>
      </c>
      <c r="S8739" s="71">
        <f t="shared" si="756"/>
        <v>0</v>
      </c>
      <c r="T8739" s="71">
        <v>0</v>
      </c>
      <c r="U8739" s="71">
        <f t="shared" si="759"/>
        <v>0</v>
      </c>
      <c r="V8739" s="7">
        <v>0</v>
      </c>
      <c r="W8739" s="7">
        <v>0</v>
      </c>
      <c r="X8739" s="7">
        <v>0</v>
      </c>
      <c r="Y8739" s="73">
        <v>0.04</v>
      </c>
      <c r="Z8739" s="7"/>
      <c r="AA8739" s="7"/>
      <c r="AB8739" s="7"/>
      <c r="AC8739" s="7"/>
    </row>
    <row r="8740" spans="2:29" ht="15.75" customHeight="1" x14ac:dyDescent="0.25">
      <c r="B8740" s="62">
        <v>17645</v>
      </c>
      <c r="C8740" s="63" t="s">
        <v>8744</v>
      </c>
      <c r="D8740" s="64" t="e">
        <f t="shared" si="757"/>
        <v>#N/A</v>
      </c>
      <c r="E8740" s="64" t="e">
        <f t="shared" si="758"/>
        <v>#N/A</v>
      </c>
      <c r="F8740" s="64" t="e">
        <f>+VLOOKUP(B8740,[1]BASES!$A$2:$C$10701,3,0)</f>
        <v>#N/A</v>
      </c>
      <c r="G8740" s="65" t="e">
        <f t="shared" si="755"/>
        <v>#N/A</v>
      </c>
      <c r="H8740" s="66"/>
      <c r="I8740" s="67"/>
      <c r="J8740" s="67"/>
      <c r="K8740" s="67"/>
      <c r="L8740" s="67"/>
      <c r="M8740" s="68"/>
      <c r="N8740" s="69"/>
      <c r="O8740" s="70">
        <f t="shared" si="743"/>
        <v>0</v>
      </c>
      <c r="P8740" s="71">
        <f t="shared" si="744"/>
        <v>0</v>
      </c>
      <c r="Q8740" s="7">
        <v>1</v>
      </c>
      <c r="R8740" s="72" t="e">
        <f>+VLOOKUP(B8740,[1]BASES!$A$2:$E$10701,5,0)</f>
        <v>#N/A</v>
      </c>
      <c r="S8740" s="71">
        <f t="shared" si="756"/>
        <v>0</v>
      </c>
      <c r="T8740" s="71">
        <v>0</v>
      </c>
      <c r="U8740" s="71">
        <f t="shared" si="759"/>
        <v>0</v>
      </c>
      <c r="V8740" s="7">
        <v>0</v>
      </c>
      <c r="W8740" s="7">
        <v>0</v>
      </c>
      <c r="X8740" s="7">
        <v>0</v>
      </c>
      <c r="Y8740" s="73">
        <v>0.04</v>
      </c>
      <c r="Z8740" s="7"/>
      <c r="AA8740" s="7"/>
      <c r="AB8740" s="7"/>
      <c r="AC8740" s="7"/>
    </row>
    <row r="8741" spans="2:29" ht="15.75" customHeight="1" x14ac:dyDescent="0.25">
      <c r="B8741" s="62">
        <v>17700</v>
      </c>
      <c r="C8741" s="63" t="s">
        <v>8745</v>
      </c>
      <c r="D8741" s="64" t="e">
        <f t="shared" si="757"/>
        <v>#N/A</v>
      </c>
      <c r="E8741" s="64" t="e">
        <f t="shared" si="758"/>
        <v>#N/A</v>
      </c>
      <c r="F8741" s="64" t="e">
        <f>+VLOOKUP(B8741,[1]BASES!$A$2:$C$10701,3,0)</f>
        <v>#N/A</v>
      </c>
      <c r="G8741" s="65" t="e">
        <f t="shared" si="755"/>
        <v>#N/A</v>
      </c>
      <c r="H8741" s="66"/>
      <c r="I8741" s="67"/>
      <c r="J8741" s="67"/>
      <c r="K8741" s="67"/>
      <c r="L8741" s="67"/>
      <c r="M8741" s="68"/>
      <c r="N8741" s="69"/>
      <c r="O8741" s="70">
        <f t="shared" si="743"/>
        <v>0</v>
      </c>
      <c r="P8741" s="71">
        <f t="shared" si="744"/>
        <v>0</v>
      </c>
      <c r="Q8741" s="7">
        <v>1</v>
      </c>
      <c r="R8741" s="72" t="e">
        <f>+VLOOKUP(B8741,[1]BASES!$A$2:$E$10701,5,0)</f>
        <v>#N/A</v>
      </c>
      <c r="S8741" s="71">
        <f t="shared" si="756"/>
        <v>0</v>
      </c>
      <c r="T8741" s="71">
        <v>0</v>
      </c>
      <c r="U8741" s="71">
        <f t="shared" si="759"/>
        <v>0</v>
      </c>
      <c r="V8741" s="7">
        <v>0</v>
      </c>
      <c r="W8741" s="7">
        <v>0</v>
      </c>
      <c r="X8741" s="7">
        <v>0</v>
      </c>
      <c r="Y8741" s="73">
        <v>0.04</v>
      </c>
      <c r="Z8741" s="7"/>
      <c r="AA8741" s="7"/>
      <c r="AB8741" s="7"/>
      <c r="AC8741" s="7"/>
    </row>
    <row r="8742" spans="2:29" ht="15.75" customHeight="1" x14ac:dyDescent="0.25">
      <c r="B8742" s="62">
        <v>17984</v>
      </c>
      <c r="C8742" s="63" t="s">
        <v>8746</v>
      </c>
      <c r="D8742" s="64">
        <f t="shared" si="757"/>
        <v>61035.728925619827</v>
      </c>
      <c r="E8742" s="64">
        <f t="shared" si="758"/>
        <v>73853.231999999989</v>
      </c>
      <c r="F8742" s="64">
        <f>+VLOOKUP(B8742,[1]BASES!$A$2:$C$10701,3,0)</f>
        <v>21</v>
      </c>
      <c r="G8742" s="65">
        <f t="shared" si="755"/>
        <v>73853.231999999989</v>
      </c>
      <c r="H8742" s="66"/>
      <c r="I8742" s="67"/>
      <c r="J8742" s="67"/>
      <c r="K8742" s="67"/>
      <c r="L8742" s="67"/>
      <c r="M8742" s="68"/>
      <c r="N8742" s="69"/>
      <c r="O8742" s="70">
        <f t="shared" si="743"/>
        <v>0</v>
      </c>
      <c r="P8742" s="71">
        <f t="shared" si="744"/>
        <v>0</v>
      </c>
      <c r="Q8742" s="7">
        <v>1</v>
      </c>
      <c r="R8742" s="72">
        <f>+VLOOKUP(B8742,[1]BASES!$A$2:$E$10701,5,0)</f>
        <v>63578.884297520657</v>
      </c>
      <c r="S8742" s="71">
        <f t="shared" si="756"/>
        <v>0</v>
      </c>
      <c r="T8742" s="71">
        <v>0</v>
      </c>
      <c r="U8742" s="71">
        <f t="shared" si="759"/>
        <v>0</v>
      </c>
      <c r="V8742" s="7">
        <v>0</v>
      </c>
      <c r="W8742" s="7">
        <v>0</v>
      </c>
      <c r="X8742" s="7">
        <v>0</v>
      </c>
      <c r="Y8742" s="73">
        <v>0.04</v>
      </c>
      <c r="Z8742" s="7"/>
      <c r="AA8742" s="7"/>
      <c r="AB8742" s="7"/>
      <c r="AC8742" s="7"/>
    </row>
    <row r="8743" spans="2:29" ht="15.75" customHeight="1" x14ac:dyDescent="0.25">
      <c r="B8743" s="62">
        <v>17985</v>
      </c>
      <c r="C8743" s="63" t="s">
        <v>8747</v>
      </c>
      <c r="D8743" s="64">
        <f t="shared" si="757"/>
        <v>70527.280661157027</v>
      </c>
      <c r="E8743" s="64">
        <f t="shared" si="758"/>
        <v>85338.009600000005</v>
      </c>
      <c r="F8743" s="64">
        <f>+VLOOKUP(B8743,[1]BASES!$A$2:$C$10701,3,0)</f>
        <v>21</v>
      </c>
      <c r="G8743" s="65">
        <f t="shared" si="755"/>
        <v>85338.009600000005</v>
      </c>
      <c r="H8743" s="66"/>
      <c r="I8743" s="67"/>
      <c r="J8743" s="67"/>
      <c r="K8743" s="67"/>
      <c r="L8743" s="67"/>
      <c r="M8743" s="68"/>
      <c r="N8743" s="69"/>
      <c r="O8743" s="70">
        <f t="shared" si="743"/>
        <v>0</v>
      </c>
      <c r="P8743" s="71">
        <f t="shared" si="744"/>
        <v>0</v>
      </c>
      <c r="Q8743" s="7">
        <v>1</v>
      </c>
      <c r="R8743" s="72">
        <f>+VLOOKUP(B8743,[1]BASES!$A$2:$E$10701,5,0)</f>
        <v>73465.917355371901</v>
      </c>
      <c r="S8743" s="71">
        <f t="shared" si="756"/>
        <v>0</v>
      </c>
      <c r="T8743" s="71">
        <v>0</v>
      </c>
      <c r="U8743" s="71">
        <f t="shared" si="759"/>
        <v>0</v>
      </c>
      <c r="V8743" s="7">
        <v>0</v>
      </c>
      <c r="W8743" s="7">
        <v>0</v>
      </c>
      <c r="X8743" s="7">
        <v>0</v>
      </c>
      <c r="Y8743" s="73">
        <v>0.04</v>
      </c>
      <c r="Z8743" s="7"/>
      <c r="AA8743" s="7"/>
      <c r="AB8743" s="7"/>
      <c r="AC8743" s="7"/>
    </row>
    <row r="8744" spans="2:29" ht="15.75" customHeight="1" x14ac:dyDescent="0.25">
      <c r="B8744" s="62">
        <v>17986</v>
      </c>
      <c r="C8744" s="63" t="s">
        <v>8748</v>
      </c>
      <c r="D8744" s="64">
        <f t="shared" si="757"/>
        <v>104982.22016528927</v>
      </c>
      <c r="E8744" s="64">
        <f t="shared" si="758"/>
        <v>127028.48640000002</v>
      </c>
      <c r="F8744" s="64">
        <f>+VLOOKUP(B8744,[1]BASES!$A$2:$C$10701,3,0)</f>
        <v>21</v>
      </c>
      <c r="G8744" s="65">
        <f t="shared" si="755"/>
        <v>127028.48640000002</v>
      </c>
      <c r="H8744" s="66"/>
      <c r="I8744" s="67"/>
      <c r="J8744" s="67"/>
      <c r="K8744" s="67"/>
      <c r="L8744" s="67"/>
      <c r="M8744" s="68"/>
      <c r="N8744" s="69"/>
      <c r="O8744" s="70">
        <f t="shared" si="743"/>
        <v>0</v>
      </c>
      <c r="P8744" s="71">
        <f t="shared" si="744"/>
        <v>0</v>
      </c>
      <c r="Q8744" s="7">
        <v>1</v>
      </c>
      <c r="R8744" s="72">
        <f>+VLOOKUP(B8744,[1]BASES!$A$2:$E$10701,5,0)</f>
        <v>109356.47933884298</v>
      </c>
      <c r="S8744" s="71">
        <f t="shared" si="756"/>
        <v>0</v>
      </c>
      <c r="T8744" s="71">
        <v>0</v>
      </c>
      <c r="U8744" s="71">
        <f t="shared" si="759"/>
        <v>0</v>
      </c>
      <c r="V8744" s="7">
        <v>0</v>
      </c>
      <c r="W8744" s="7">
        <v>0</v>
      </c>
      <c r="X8744" s="7">
        <v>0</v>
      </c>
      <c r="Y8744" s="73">
        <v>0.04</v>
      </c>
      <c r="Z8744" s="7"/>
      <c r="AA8744" s="7"/>
      <c r="AB8744" s="7"/>
      <c r="AC8744" s="7"/>
    </row>
    <row r="8745" spans="2:29" ht="15.75" customHeight="1" x14ac:dyDescent="0.25">
      <c r="B8745" s="62">
        <v>18091</v>
      </c>
      <c r="C8745" s="63" t="s">
        <v>8749</v>
      </c>
      <c r="D8745" s="64">
        <f t="shared" si="757"/>
        <v>49849.562975206616</v>
      </c>
      <c r="E8745" s="64">
        <f t="shared" si="758"/>
        <v>60317.971200000007</v>
      </c>
      <c r="F8745" s="64">
        <f>+VLOOKUP(B8745,[1]BASES!$A$2:$C$10701,3,0)</f>
        <v>21</v>
      </c>
      <c r="G8745" s="65">
        <f t="shared" si="755"/>
        <v>60317.971200000007</v>
      </c>
      <c r="H8745" s="66"/>
      <c r="I8745" s="67"/>
      <c r="J8745" s="67"/>
      <c r="K8745" s="67"/>
      <c r="L8745" s="67"/>
      <c r="M8745" s="68"/>
      <c r="N8745" s="69"/>
      <c r="O8745" s="70">
        <f t="shared" si="743"/>
        <v>0</v>
      </c>
      <c r="P8745" s="71">
        <f t="shared" si="744"/>
        <v>0</v>
      </c>
      <c r="Q8745" s="7">
        <v>1</v>
      </c>
      <c r="R8745" s="72">
        <f>+VLOOKUP(B8745,[1]BASES!$A$2:$E$10701,5,0)</f>
        <v>51926.628099173555</v>
      </c>
      <c r="S8745" s="71">
        <f t="shared" si="756"/>
        <v>0</v>
      </c>
      <c r="T8745" s="71">
        <v>0</v>
      </c>
      <c r="U8745" s="71">
        <f t="shared" si="759"/>
        <v>0</v>
      </c>
      <c r="V8745" s="7">
        <v>0</v>
      </c>
      <c r="W8745" s="7">
        <v>0</v>
      </c>
      <c r="X8745" s="7">
        <v>0</v>
      </c>
      <c r="Y8745" s="73">
        <v>0.04</v>
      </c>
      <c r="Z8745" s="7"/>
      <c r="AA8745" s="7"/>
      <c r="AB8745" s="7"/>
      <c r="AC8745" s="7"/>
    </row>
    <row r="8746" spans="2:29" ht="15.75" customHeight="1" x14ac:dyDescent="0.25">
      <c r="B8746" s="62">
        <v>18093</v>
      </c>
      <c r="C8746" s="63" t="s">
        <v>8750</v>
      </c>
      <c r="D8746" s="64">
        <f t="shared" si="757"/>
        <v>52465.396363636362</v>
      </c>
      <c r="E8746" s="64">
        <f t="shared" si="758"/>
        <v>63483.1296</v>
      </c>
      <c r="F8746" s="64">
        <f>+VLOOKUP(B8746,[1]BASES!$A$2:$C$10701,3,0)</f>
        <v>21</v>
      </c>
      <c r="G8746" s="65">
        <f t="shared" si="755"/>
        <v>63483.1296</v>
      </c>
      <c r="H8746" s="66"/>
      <c r="I8746" s="67"/>
      <c r="J8746" s="67"/>
      <c r="K8746" s="67"/>
      <c r="L8746" s="67"/>
      <c r="M8746" s="68"/>
      <c r="N8746" s="69"/>
      <c r="O8746" s="70">
        <f t="shared" si="743"/>
        <v>0</v>
      </c>
      <c r="P8746" s="71">
        <f t="shared" si="744"/>
        <v>0</v>
      </c>
      <c r="Q8746" s="7">
        <v>1</v>
      </c>
      <c r="R8746" s="72">
        <f>+VLOOKUP(B8746,[1]BASES!$A$2:$E$10701,5,0)</f>
        <v>54651.454545454544</v>
      </c>
      <c r="S8746" s="71">
        <f t="shared" si="756"/>
        <v>0</v>
      </c>
      <c r="T8746" s="71">
        <v>0</v>
      </c>
      <c r="U8746" s="71">
        <f t="shared" si="759"/>
        <v>0</v>
      </c>
      <c r="V8746" s="7">
        <v>0</v>
      </c>
      <c r="W8746" s="7">
        <v>0</v>
      </c>
      <c r="X8746" s="7">
        <v>0</v>
      </c>
      <c r="Y8746" s="73">
        <v>0.04</v>
      </c>
      <c r="Z8746" s="7"/>
      <c r="AA8746" s="7"/>
      <c r="AB8746" s="7"/>
      <c r="AC8746" s="7"/>
    </row>
    <row r="8747" spans="2:29" ht="15.75" customHeight="1" x14ac:dyDescent="0.25">
      <c r="B8747" s="62">
        <v>18322</v>
      </c>
      <c r="C8747" s="63" t="s">
        <v>8751</v>
      </c>
      <c r="D8747" s="64">
        <f t="shared" si="757"/>
        <v>44565.215206611567</v>
      </c>
      <c r="E8747" s="64">
        <f t="shared" si="758"/>
        <v>53923.910399999993</v>
      </c>
      <c r="F8747" s="64">
        <f>+VLOOKUP(B8747,[1]BASES!$A$2:$C$10701,3,0)</f>
        <v>21</v>
      </c>
      <c r="G8747" s="65">
        <f t="shared" si="755"/>
        <v>53923.910399999993</v>
      </c>
      <c r="H8747" s="66"/>
      <c r="I8747" s="67"/>
      <c r="J8747" s="67"/>
      <c r="K8747" s="67"/>
      <c r="L8747" s="67"/>
      <c r="M8747" s="68"/>
      <c r="N8747" s="69"/>
      <c r="O8747" s="70">
        <f t="shared" si="743"/>
        <v>0</v>
      </c>
      <c r="P8747" s="71">
        <f t="shared" si="744"/>
        <v>0</v>
      </c>
      <c r="Q8747" s="7">
        <v>1</v>
      </c>
      <c r="R8747" s="72">
        <f>+VLOOKUP(B8747,[1]BASES!$A$2:$E$10701,5,0)</f>
        <v>46422.099173553717</v>
      </c>
      <c r="S8747" s="71">
        <f t="shared" si="756"/>
        <v>0</v>
      </c>
      <c r="T8747" s="71">
        <v>0</v>
      </c>
      <c r="U8747" s="71">
        <f t="shared" si="759"/>
        <v>0</v>
      </c>
      <c r="V8747" s="7">
        <v>0</v>
      </c>
      <c r="W8747" s="7">
        <v>0</v>
      </c>
      <c r="X8747" s="7">
        <v>0</v>
      </c>
      <c r="Y8747" s="73">
        <v>0.04</v>
      </c>
      <c r="Z8747" s="7"/>
      <c r="AA8747" s="7"/>
      <c r="AB8747" s="7"/>
      <c r="AC8747" s="7"/>
    </row>
    <row r="8748" spans="2:29" ht="15.75" customHeight="1" x14ac:dyDescent="0.25">
      <c r="B8748" s="62">
        <v>18323</v>
      </c>
      <c r="C8748" s="63" t="s">
        <v>8752</v>
      </c>
      <c r="D8748" s="64">
        <f t="shared" si="757"/>
        <v>44565.215206611567</v>
      </c>
      <c r="E8748" s="64">
        <f t="shared" si="758"/>
        <v>53923.910399999993</v>
      </c>
      <c r="F8748" s="64">
        <f>+VLOOKUP(B8748,[1]BASES!$A$2:$C$10701,3,0)</f>
        <v>21</v>
      </c>
      <c r="G8748" s="65">
        <f t="shared" si="755"/>
        <v>53923.910399999993</v>
      </c>
      <c r="H8748" s="66"/>
      <c r="I8748" s="67"/>
      <c r="J8748" s="67"/>
      <c r="K8748" s="67"/>
      <c r="L8748" s="67"/>
      <c r="M8748" s="68"/>
      <c r="N8748" s="69"/>
      <c r="O8748" s="70">
        <f t="shared" si="743"/>
        <v>0</v>
      </c>
      <c r="P8748" s="71">
        <f t="shared" si="744"/>
        <v>0</v>
      </c>
      <c r="Q8748" s="7">
        <v>1</v>
      </c>
      <c r="R8748" s="72">
        <f>+VLOOKUP(B8748,[1]BASES!$A$2:$E$10701,5,0)</f>
        <v>46422.099173553717</v>
      </c>
      <c r="S8748" s="71">
        <f t="shared" si="756"/>
        <v>0</v>
      </c>
      <c r="T8748" s="71">
        <v>0</v>
      </c>
      <c r="U8748" s="71">
        <f t="shared" si="759"/>
        <v>0</v>
      </c>
      <c r="V8748" s="7">
        <v>0</v>
      </c>
      <c r="W8748" s="7">
        <v>0</v>
      </c>
      <c r="X8748" s="7">
        <v>0</v>
      </c>
      <c r="Y8748" s="73">
        <v>0.04</v>
      </c>
      <c r="Z8748" s="7"/>
      <c r="AA8748" s="7"/>
      <c r="AB8748" s="7"/>
      <c r="AC8748" s="7"/>
    </row>
    <row r="8749" spans="2:29" ht="15.75" customHeight="1" x14ac:dyDescent="0.25">
      <c r="B8749" s="62">
        <v>18324</v>
      </c>
      <c r="C8749" s="63" t="s">
        <v>8753</v>
      </c>
      <c r="D8749" s="64">
        <f t="shared" si="757"/>
        <v>56836.609586776853</v>
      </c>
      <c r="E8749" s="64">
        <f t="shared" si="758"/>
        <v>68772.297599999991</v>
      </c>
      <c r="F8749" s="64">
        <f>+VLOOKUP(B8749,[1]BASES!$A$2:$C$10701,3,0)</f>
        <v>21</v>
      </c>
      <c r="G8749" s="65">
        <f t="shared" si="755"/>
        <v>68772.297599999991</v>
      </c>
      <c r="H8749" s="66"/>
      <c r="I8749" s="67"/>
      <c r="J8749" s="67"/>
      <c r="K8749" s="67"/>
      <c r="L8749" s="67"/>
      <c r="M8749" s="68"/>
      <c r="N8749" s="69"/>
      <c r="O8749" s="70">
        <f t="shared" si="743"/>
        <v>0</v>
      </c>
      <c r="P8749" s="71">
        <f t="shared" si="744"/>
        <v>0</v>
      </c>
      <c r="Q8749" s="7">
        <v>1</v>
      </c>
      <c r="R8749" s="72">
        <f>+VLOOKUP(B8749,[1]BASES!$A$2:$E$10701,5,0)</f>
        <v>59204.801652892558</v>
      </c>
      <c r="S8749" s="71">
        <f t="shared" si="756"/>
        <v>0</v>
      </c>
      <c r="T8749" s="71">
        <v>0</v>
      </c>
      <c r="U8749" s="71">
        <f t="shared" si="759"/>
        <v>0</v>
      </c>
      <c r="V8749" s="7">
        <v>0</v>
      </c>
      <c r="W8749" s="7">
        <v>0</v>
      </c>
      <c r="X8749" s="7">
        <v>0</v>
      </c>
      <c r="Y8749" s="73">
        <v>0.04</v>
      </c>
      <c r="Z8749" s="7"/>
      <c r="AA8749" s="7"/>
      <c r="AB8749" s="7"/>
      <c r="AC8749" s="7"/>
    </row>
    <row r="8750" spans="2:29" ht="15.75" customHeight="1" x14ac:dyDescent="0.25">
      <c r="B8750" s="62">
        <v>18325</v>
      </c>
      <c r="C8750" s="63" t="s">
        <v>8754</v>
      </c>
      <c r="D8750" s="64">
        <f t="shared" si="757"/>
        <v>84006.283636363631</v>
      </c>
      <c r="E8750" s="64">
        <f t="shared" si="758"/>
        <v>101647.6032</v>
      </c>
      <c r="F8750" s="64">
        <f>+VLOOKUP(B8750,[1]BASES!$A$2:$C$10701,3,0)</f>
        <v>21</v>
      </c>
      <c r="G8750" s="65">
        <f t="shared" si="755"/>
        <v>101647.6032</v>
      </c>
      <c r="H8750" s="66"/>
      <c r="I8750" s="67"/>
      <c r="J8750" s="67"/>
      <c r="K8750" s="67"/>
      <c r="L8750" s="67"/>
      <c r="M8750" s="68"/>
      <c r="N8750" s="69"/>
      <c r="O8750" s="70">
        <f t="shared" si="743"/>
        <v>0</v>
      </c>
      <c r="P8750" s="71">
        <f t="shared" si="744"/>
        <v>0</v>
      </c>
      <c r="Q8750" s="7">
        <v>1</v>
      </c>
      <c r="R8750" s="72">
        <f>+VLOOKUP(B8750,[1]BASES!$A$2:$E$10701,5,0)</f>
        <v>87506.545454545456</v>
      </c>
      <c r="S8750" s="71">
        <f t="shared" si="756"/>
        <v>0</v>
      </c>
      <c r="T8750" s="71">
        <v>0</v>
      </c>
      <c r="U8750" s="71">
        <f t="shared" si="759"/>
        <v>0</v>
      </c>
      <c r="V8750" s="7">
        <v>0</v>
      </c>
      <c r="W8750" s="7">
        <v>0</v>
      </c>
      <c r="X8750" s="7">
        <v>0</v>
      </c>
      <c r="Y8750" s="73">
        <v>0.04</v>
      </c>
      <c r="Z8750" s="7"/>
      <c r="AA8750" s="7"/>
      <c r="AB8750" s="7"/>
      <c r="AC8750" s="7"/>
    </row>
    <row r="8751" spans="2:29" ht="15.75" customHeight="1" x14ac:dyDescent="0.25">
      <c r="B8751" s="62">
        <v>18618</v>
      </c>
      <c r="C8751" s="63" t="s">
        <v>8755</v>
      </c>
      <c r="D8751" s="64">
        <f t="shared" si="757"/>
        <v>36136.915041322311</v>
      </c>
      <c r="E8751" s="64">
        <f t="shared" si="758"/>
        <v>43725.667199999996</v>
      </c>
      <c r="F8751" s="64">
        <f>+VLOOKUP(B8751,[1]BASES!$A$2:$C$10701,3,0)</f>
        <v>21</v>
      </c>
      <c r="G8751" s="65">
        <f t="shared" si="755"/>
        <v>43725.667199999996</v>
      </c>
      <c r="H8751" s="66"/>
      <c r="I8751" s="67"/>
      <c r="J8751" s="67"/>
      <c r="K8751" s="67"/>
      <c r="L8751" s="67"/>
      <c r="M8751" s="68"/>
      <c r="N8751" s="69"/>
      <c r="O8751" s="70">
        <f t="shared" si="743"/>
        <v>0</v>
      </c>
      <c r="P8751" s="71">
        <f t="shared" si="744"/>
        <v>0</v>
      </c>
      <c r="Q8751" s="7">
        <v>1</v>
      </c>
      <c r="R8751" s="72">
        <f>+VLOOKUP(B8751,[1]BASES!$A$2:$E$10701,5,0)</f>
        <v>37642.619834710742</v>
      </c>
      <c r="S8751" s="71">
        <f t="shared" si="756"/>
        <v>0</v>
      </c>
      <c r="T8751" s="71">
        <v>0</v>
      </c>
      <c r="U8751" s="71">
        <f t="shared" si="759"/>
        <v>0</v>
      </c>
      <c r="V8751" s="7">
        <v>0</v>
      </c>
      <c r="W8751" s="7">
        <v>0</v>
      </c>
      <c r="X8751" s="7">
        <v>0</v>
      </c>
      <c r="Y8751" s="73">
        <v>0.04</v>
      </c>
      <c r="Z8751" s="7"/>
      <c r="AA8751" s="7"/>
      <c r="AB8751" s="7"/>
      <c r="AC8751" s="7"/>
    </row>
    <row r="8752" spans="2:29" ht="15.75" customHeight="1" x14ac:dyDescent="0.25">
      <c r="B8752" s="62">
        <v>18619</v>
      </c>
      <c r="C8752" s="63" t="s">
        <v>8756</v>
      </c>
      <c r="D8752" s="64">
        <f t="shared" si="757"/>
        <v>48578.070743801654</v>
      </c>
      <c r="E8752" s="64">
        <f t="shared" si="758"/>
        <v>58779.465600000003</v>
      </c>
      <c r="F8752" s="64">
        <f>+VLOOKUP(B8752,[1]BASES!$A$2:$C$10701,3,0)</f>
        <v>21</v>
      </c>
      <c r="G8752" s="65">
        <f t="shared" si="755"/>
        <v>58779.465600000003</v>
      </c>
      <c r="H8752" s="66"/>
      <c r="I8752" s="67"/>
      <c r="J8752" s="67"/>
      <c r="K8752" s="67"/>
      <c r="L8752" s="67"/>
      <c r="M8752" s="68"/>
      <c r="N8752" s="69"/>
      <c r="O8752" s="70">
        <f t="shared" si="743"/>
        <v>0</v>
      </c>
      <c r="P8752" s="71">
        <f t="shared" si="744"/>
        <v>0</v>
      </c>
      <c r="Q8752" s="7">
        <v>1</v>
      </c>
      <c r="R8752" s="72">
        <f>+VLOOKUP(B8752,[1]BASES!$A$2:$E$10701,5,0)</f>
        <v>50602.157024793392</v>
      </c>
      <c r="S8752" s="71">
        <f t="shared" si="756"/>
        <v>0</v>
      </c>
      <c r="T8752" s="71">
        <v>0</v>
      </c>
      <c r="U8752" s="71">
        <f t="shared" si="759"/>
        <v>0</v>
      </c>
      <c r="V8752" s="7">
        <v>0</v>
      </c>
      <c r="W8752" s="7">
        <v>0</v>
      </c>
      <c r="X8752" s="7">
        <v>0</v>
      </c>
      <c r="Y8752" s="73">
        <v>0.04</v>
      </c>
      <c r="Z8752" s="7"/>
      <c r="AA8752" s="7"/>
      <c r="AB8752" s="7"/>
      <c r="AC8752" s="7"/>
    </row>
    <row r="8753" spans="2:29" ht="15.75" customHeight="1" x14ac:dyDescent="0.25">
      <c r="B8753" s="62">
        <v>19040</v>
      </c>
      <c r="C8753" s="63" t="s">
        <v>8757</v>
      </c>
      <c r="D8753" s="64">
        <f t="shared" si="757"/>
        <v>66118.714710743807</v>
      </c>
      <c r="E8753" s="64">
        <f t="shared" si="758"/>
        <v>80003.644800000009</v>
      </c>
      <c r="F8753" s="64">
        <f>+VLOOKUP(B8753,[1]BASES!$A$2:$C$10701,3,0)</f>
        <v>21</v>
      </c>
      <c r="G8753" s="65">
        <f t="shared" si="755"/>
        <v>80003.644800000009</v>
      </c>
      <c r="H8753" s="66"/>
      <c r="I8753" s="67"/>
      <c r="J8753" s="67"/>
      <c r="K8753" s="67"/>
      <c r="L8753" s="67"/>
      <c r="M8753" s="68"/>
      <c r="N8753" s="69"/>
      <c r="O8753" s="70">
        <f t="shared" si="743"/>
        <v>0</v>
      </c>
      <c r="P8753" s="71">
        <f t="shared" si="744"/>
        <v>0</v>
      </c>
      <c r="Q8753" s="7">
        <v>1</v>
      </c>
      <c r="R8753" s="72">
        <f>+VLOOKUP(B8753,[1]BASES!$A$2:$E$10701,5,0)</f>
        <v>68873.661157024806</v>
      </c>
      <c r="S8753" s="71">
        <f t="shared" si="756"/>
        <v>0</v>
      </c>
      <c r="T8753" s="71">
        <v>0</v>
      </c>
      <c r="U8753" s="71">
        <f t="shared" si="759"/>
        <v>0</v>
      </c>
      <c r="V8753" s="7">
        <v>0</v>
      </c>
      <c r="W8753" s="7">
        <v>0</v>
      </c>
      <c r="X8753" s="7">
        <v>0</v>
      </c>
      <c r="Y8753" s="73">
        <v>0.04</v>
      </c>
      <c r="Z8753" s="7"/>
      <c r="AA8753" s="7"/>
      <c r="AB8753" s="7"/>
      <c r="AC8753" s="7"/>
    </row>
    <row r="8754" spans="2:29" ht="15.75" customHeight="1" x14ac:dyDescent="0.25">
      <c r="B8754" s="62">
        <v>19046</v>
      </c>
      <c r="C8754" s="63" t="s">
        <v>8758</v>
      </c>
      <c r="D8754" s="64">
        <f t="shared" si="757"/>
        <v>49526.598347107436</v>
      </c>
      <c r="E8754" s="64">
        <f t="shared" si="758"/>
        <v>59927.183999999994</v>
      </c>
      <c r="F8754" s="64">
        <f>+VLOOKUP(B8754,[1]BASES!$A$2:$C$10701,3,0)</f>
        <v>21</v>
      </c>
      <c r="G8754" s="65">
        <f t="shared" si="755"/>
        <v>59927.183999999994</v>
      </c>
      <c r="H8754" s="66"/>
      <c r="I8754" s="67"/>
      <c r="J8754" s="67"/>
      <c r="K8754" s="67"/>
      <c r="L8754" s="67"/>
      <c r="M8754" s="68"/>
      <c r="N8754" s="69"/>
      <c r="O8754" s="70">
        <f t="shared" si="743"/>
        <v>0</v>
      </c>
      <c r="P8754" s="71">
        <f t="shared" si="744"/>
        <v>0</v>
      </c>
      <c r="Q8754" s="7">
        <v>1</v>
      </c>
      <c r="R8754" s="72">
        <f>+VLOOKUP(B8754,[1]BASES!$A$2:$E$10701,5,0)</f>
        <v>51590.206611570247</v>
      </c>
      <c r="S8754" s="71">
        <f t="shared" si="756"/>
        <v>0</v>
      </c>
      <c r="T8754" s="71">
        <v>0</v>
      </c>
      <c r="U8754" s="71">
        <f t="shared" si="759"/>
        <v>0</v>
      </c>
      <c r="V8754" s="7">
        <v>0</v>
      </c>
      <c r="W8754" s="7">
        <v>0</v>
      </c>
      <c r="X8754" s="7">
        <v>0</v>
      </c>
      <c r="Y8754" s="73">
        <v>0.04</v>
      </c>
      <c r="Z8754" s="7"/>
      <c r="AA8754" s="7"/>
      <c r="AB8754" s="7"/>
      <c r="AC8754" s="7"/>
    </row>
    <row r="8755" spans="2:29" ht="15.75" customHeight="1" x14ac:dyDescent="0.25">
      <c r="B8755" s="62">
        <v>19047</v>
      </c>
      <c r="C8755" s="63" t="s">
        <v>8759</v>
      </c>
      <c r="D8755" s="64">
        <f t="shared" si="757"/>
        <v>49849.562975206616</v>
      </c>
      <c r="E8755" s="64">
        <f t="shared" si="758"/>
        <v>60317.971200000007</v>
      </c>
      <c r="F8755" s="64">
        <f>+VLOOKUP(B8755,[1]BASES!$A$2:$C$10701,3,0)</f>
        <v>21</v>
      </c>
      <c r="G8755" s="65">
        <f t="shared" si="755"/>
        <v>60317.971200000007</v>
      </c>
      <c r="H8755" s="66"/>
      <c r="I8755" s="67"/>
      <c r="J8755" s="67"/>
      <c r="K8755" s="67"/>
      <c r="L8755" s="67"/>
      <c r="M8755" s="68"/>
      <c r="N8755" s="69"/>
      <c r="O8755" s="70">
        <f t="shared" si="743"/>
        <v>0</v>
      </c>
      <c r="P8755" s="71">
        <f t="shared" si="744"/>
        <v>0</v>
      </c>
      <c r="Q8755" s="7">
        <v>1</v>
      </c>
      <c r="R8755" s="72">
        <f>+VLOOKUP(B8755,[1]BASES!$A$2:$E$10701,5,0)</f>
        <v>51926.628099173555</v>
      </c>
      <c r="S8755" s="71">
        <f t="shared" si="756"/>
        <v>0</v>
      </c>
      <c r="T8755" s="71">
        <v>0</v>
      </c>
      <c r="U8755" s="71">
        <f t="shared" si="759"/>
        <v>0</v>
      </c>
      <c r="V8755" s="7">
        <v>0</v>
      </c>
      <c r="W8755" s="7">
        <v>0</v>
      </c>
      <c r="X8755" s="7">
        <v>0</v>
      </c>
      <c r="Y8755" s="73">
        <v>0.04</v>
      </c>
      <c r="Z8755" s="7"/>
      <c r="AA8755" s="7"/>
      <c r="AB8755" s="7"/>
      <c r="AC8755" s="7"/>
    </row>
    <row r="8756" spans="2:29" ht="15.75" customHeight="1" x14ac:dyDescent="0.25">
      <c r="B8756" s="62">
        <v>19048</v>
      </c>
      <c r="C8756" s="63" t="s">
        <v>8760</v>
      </c>
      <c r="D8756" s="64">
        <f t="shared" si="757"/>
        <v>63806.011239669424</v>
      </c>
      <c r="E8756" s="64">
        <f t="shared" si="758"/>
        <v>77205.2736</v>
      </c>
      <c r="F8756" s="64">
        <f>+VLOOKUP(B8756,[1]BASES!$A$2:$C$10701,3,0)</f>
        <v>21</v>
      </c>
      <c r="G8756" s="65">
        <f t="shared" si="755"/>
        <v>77205.2736</v>
      </c>
      <c r="H8756" s="66"/>
      <c r="I8756" s="67"/>
      <c r="J8756" s="67"/>
      <c r="K8756" s="67"/>
      <c r="L8756" s="67"/>
      <c r="M8756" s="68"/>
      <c r="N8756" s="69"/>
      <c r="O8756" s="70">
        <f t="shared" si="743"/>
        <v>0</v>
      </c>
      <c r="P8756" s="71">
        <f t="shared" si="744"/>
        <v>0</v>
      </c>
      <c r="Q8756" s="7">
        <v>1</v>
      </c>
      <c r="R8756" s="72">
        <f>+VLOOKUP(B8756,[1]BASES!$A$2:$E$10701,5,0)</f>
        <v>66464.595041322318</v>
      </c>
      <c r="S8756" s="71">
        <f t="shared" si="756"/>
        <v>0</v>
      </c>
      <c r="T8756" s="71">
        <v>0</v>
      </c>
      <c r="U8756" s="71">
        <f t="shared" si="759"/>
        <v>0</v>
      </c>
      <c r="V8756" s="7">
        <v>0</v>
      </c>
      <c r="W8756" s="7">
        <v>0</v>
      </c>
      <c r="X8756" s="7">
        <v>0</v>
      </c>
      <c r="Y8756" s="73">
        <v>0.04</v>
      </c>
      <c r="Z8756" s="7"/>
      <c r="AA8756" s="7"/>
      <c r="AB8756" s="7"/>
      <c r="AC8756" s="7"/>
    </row>
    <row r="8757" spans="2:29" ht="15.75" customHeight="1" x14ac:dyDescent="0.25">
      <c r="B8757" s="62">
        <v>19049</v>
      </c>
      <c r="C8757" s="63" t="s">
        <v>8761</v>
      </c>
      <c r="D8757" s="64">
        <f t="shared" si="757"/>
        <v>86364.511735537206</v>
      </c>
      <c r="E8757" s="64">
        <f t="shared" si="758"/>
        <v>104501.05920000002</v>
      </c>
      <c r="F8757" s="64">
        <f>+VLOOKUP(B8757,[1]BASES!$A$2:$C$10701,3,0)</f>
        <v>21</v>
      </c>
      <c r="G8757" s="65">
        <f t="shared" si="755"/>
        <v>104501.05920000002</v>
      </c>
      <c r="H8757" s="66"/>
      <c r="I8757" s="67"/>
      <c r="J8757" s="67"/>
      <c r="K8757" s="67"/>
      <c r="L8757" s="67"/>
      <c r="M8757" s="68"/>
      <c r="N8757" s="69"/>
      <c r="O8757" s="70">
        <f t="shared" si="743"/>
        <v>0</v>
      </c>
      <c r="P8757" s="71">
        <f t="shared" si="744"/>
        <v>0</v>
      </c>
      <c r="Q8757" s="7">
        <v>1</v>
      </c>
      <c r="R8757" s="72">
        <f>+VLOOKUP(B8757,[1]BASES!$A$2:$E$10701,5,0)</f>
        <v>89963.033057851251</v>
      </c>
      <c r="S8757" s="71">
        <f t="shared" si="756"/>
        <v>0</v>
      </c>
      <c r="T8757" s="71">
        <v>0</v>
      </c>
      <c r="U8757" s="71">
        <f t="shared" si="759"/>
        <v>0</v>
      </c>
      <c r="V8757" s="7">
        <v>0</v>
      </c>
      <c r="W8757" s="7">
        <v>0</v>
      </c>
      <c r="X8757" s="7">
        <v>0</v>
      </c>
      <c r="Y8757" s="73">
        <v>0.04</v>
      </c>
      <c r="Z8757" s="7"/>
      <c r="AA8757" s="7"/>
      <c r="AB8757" s="7"/>
      <c r="AC8757" s="7"/>
    </row>
    <row r="8758" spans="2:29" ht="15.75" customHeight="1" x14ac:dyDescent="0.25">
      <c r="B8758" s="62">
        <v>19050</v>
      </c>
      <c r="C8758" s="63" t="s">
        <v>8762</v>
      </c>
      <c r="D8758" s="64">
        <f t="shared" si="757"/>
        <v>34399.061157024793</v>
      </c>
      <c r="E8758" s="64">
        <f t="shared" si="758"/>
        <v>41622.864000000001</v>
      </c>
      <c r="F8758" s="64">
        <f>+VLOOKUP(B8758,[1]BASES!$A$2:$C$10701,3,0)</f>
        <v>21</v>
      </c>
      <c r="G8758" s="65">
        <f t="shared" si="755"/>
        <v>41622.864000000001</v>
      </c>
      <c r="H8758" s="66"/>
      <c r="I8758" s="67"/>
      <c r="J8758" s="67"/>
      <c r="K8758" s="67"/>
      <c r="L8758" s="67"/>
      <c r="M8758" s="68"/>
      <c r="N8758" s="69"/>
      <c r="O8758" s="70">
        <f t="shared" si="743"/>
        <v>0</v>
      </c>
      <c r="P8758" s="71">
        <f t="shared" si="744"/>
        <v>0</v>
      </c>
      <c r="Q8758" s="7">
        <v>1</v>
      </c>
      <c r="R8758" s="72">
        <f>+VLOOKUP(B8758,[1]BASES!$A$2:$E$10701,5,0)</f>
        <v>35832.355371900827</v>
      </c>
      <c r="S8758" s="71">
        <f t="shared" si="756"/>
        <v>0</v>
      </c>
      <c r="T8758" s="71">
        <v>0</v>
      </c>
      <c r="U8758" s="71">
        <f t="shared" si="759"/>
        <v>0</v>
      </c>
      <c r="V8758" s="7">
        <v>0</v>
      </c>
      <c r="W8758" s="7">
        <v>0</v>
      </c>
      <c r="X8758" s="7">
        <v>0</v>
      </c>
      <c r="Y8758" s="73">
        <v>0.04</v>
      </c>
      <c r="Z8758" s="7"/>
      <c r="AA8758" s="7"/>
      <c r="AB8758" s="7"/>
      <c r="AC8758" s="7"/>
    </row>
    <row r="8759" spans="2:29" ht="15.75" customHeight="1" x14ac:dyDescent="0.25">
      <c r="B8759" s="62">
        <v>19051</v>
      </c>
      <c r="C8759" s="63" t="s">
        <v>8763</v>
      </c>
      <c r="D8759" s="64">
        <f t="shared" si="757"/>
        <v>24079.346776859504</v>
      </c>
      <c r="E8759" s="64">
        <f t="shared" si="758"/>
        <v>29136.009599999998</v>
      </c>
      <c r="F8759" s="64">
        <f>+VLOOKUP(B8759,[1]BASES!$A$2:$C$10701,3,0)</f>
        <v>21</v>
      </c>
      <c r="G8759" s="65">
        <f t="shared" si="755"/>
        <v>29136.009599999998</v>
      </c>
      <c r="H8759" s="66"/>
      <c r="I8759" s="67"/>
      <c r="J8759" s="67"/>
      <c r="K8759" s="67"/>
      <c r="L8759" s="67"/>
      <c r="M8759" s="68"/>
      <c r="N8759" s="69"/>
      <c r="O8759" s="70">
        <f t="shared" si="743"/>
        <v>0</v>
      </c>
      <c r="P8759" s="71">
        <f t="shared" si="744"/>
        <v>0</v>
      </c>
      <c r="Q8759" s="7">
        <v>1</v>
      </c>
      <c r="R8759" s="72">
        <f>+VLOOKUP(B8759,[1]BASES!$A$2:$E$10701,5,0)</f>
        <v>25082.652892561982</v>
      </c>
      <c r="S8759" s="71">
        <f t="shared" si="756"/>
        <v>0</v>
      </c>
      <c r="T8759" s="71">
        <v>0</v>
      </c>
      <c r="U8759" s="71">
        <f t="shared" si="759"/>
        <v>0</v>
      </c>
      <c r="V8759" s="7">
        <v>0</v>
      </c>
      <c r="W8759" s="7">
        <v>0</v>
      </c>
      <c r="X8759" s="7">
        <v>0</v>
      </c>
      <c r="Y8759" s="73">
        <v>0.04</v>
      </c>
      <c r="Z8759" s="7"/>
      <c r="AA8759" s="7"/>
      <c r="AB8759" s="7"/>
      <c r="AC8759" s="7"/>
    </row>
    <row r="8760" spans="2:29" ht="15.75" customHeight="1" x14ac:dyDescent="0.25">
      <c r="B8760" s="62">
        <v>19052</v>
      </c>
      <c r="C8760" s="63" t="s">
        <v>8764</v>
      </c>
      <c r="D8760" s="64">
        <f t="shared" si="757"/>
        <v>49030.968595041319</v>
      </c>
      <c r="E8760" s="64">
        <f t="shared" si="758"/>
        <v>59327.471999999994</v>
      </c>
      <c r="F8760" s="64">
        <f>+VLOOKUP(B8760,[1]BASES!$A$2:$C$10701,3,0)</f>
        <v>21</v>
      </c>
      <c r="G8760" s="65">
        <f t="shared" si="755"/>
        <v>59327.471999999994</v>
      </c>
      <c r="H8760" s="66"/>
      <c r="I8760" s="67"/>
      <c r="J8760" s="67"/>
      <c r="K8760" s="67"/>
      <c r="L8760" s="67"/>
      <c r="M8760" s="68"/>
      <c r="N8760" s="69"/>
      <c r="O8760" s="70">
        <f t="shared" si="743"/>
        <v>0</v>
      </c>
      <c r="P8760" s="71">
        <f t="shared" si="744"/>
        <v>0</v>
      </c>
      <c r="Q8760" s="7">
        <v>1</v>
      </c>
      <c r="R8760" s="72">
        <f>+VLOOKUP(B8760,[1]BASES!$A$2:$E$10701,5,0)</f>
        <v>51073.925619834707</v>
      </c>
      <c r="S8760" s="71">
        <f t="shared" si="756"/>
        <v>0</v>
      </c>
      <c r="T8760" s="71">
        <v>0</v>
      </c>
      <c r="U8760" s="71">
        <f t="shared" si="759"/>
        <v>0</v>
      </c>
      <c r="V8760" s="7">
        <v>0</v>
      </c>
      <c r="W8760" s="7">
        <v>0</v>
      </c>
      <c r="X8760" s="7">
        <v>0</v>
      </c>
      <c r="Y8760" s="73">
        <v>0.04</v>
      </c>
      <c r="Z8760" s="7"/>
      <c r="AA8760" s="7"/>
      <c r="AB8760" s="7"/>
      <c r="AC8760" s="7"/>
    </row>
    <row r="8761" spans="2:29" ht="15.75" customHeight="1" x14ac:dyDescent="0.25">
      <c r="B8761" s="62">
        <v>19053</v>
      </c>
      <c r="C8761" s="63" t="s">
        <v>8765</v>
      </c>
      <c r="D8761" s="64" t="e">
        <f t="shared" si="757"/>
        <v>#N/A</v>
      </c>
      <c r="E8761" s="64" t="e">
        <f t="shared" si="758"/>
        <v>#N/A</v>
      </c>
      <c r="F8761" s="64" t="e">
        <f>+VLOOKUP(B8761,[1]BASES!$A$2:$C$10701,3,0)</f>
        <v>#N/A</v>
      </c>
      <c r="G8761" s="65" t="e">
        <f t="shared" si="755"/>
        <v>#N/A</v>
      </c>
      <c r="H8761" s="66"/>
      <c r="I8761" s="67"/>
      <c r="J8761" s="67"/>
      <c r="K8761" s="67"/>
      <c r="L8761" s="67"/>
      <c r="M8761" s="68"/>
      <c r="N8761" s="69"/>
      <c r="O8761" s="70">
        <f t="shared" si="743"/>
        <v>0</v>
      </c>
      <c r="P8761" s="71">
        <f t="shared" si="744"/>
        <v>0</v>
      </c>
      <c r="Q8761" s="7">
        <v>1</v>
      </c>
      <c r="R8761" s="72" t="e">
        <f>+VLOOKUP(B8761,[1]BASES!$A$2:$E$10701,5,0)</f>
        <v>#N/A</v>
      </c>
      <c r="S8761" s="71">
        <f t="shared" si="756"/>
        <v>0</v>
      </c>
      <c r="T8761" s="71">
        <v>0</v>
      </c>
      <c r="U8761" s="71">
        <f t="shared" si="759"/>
        <v>0</v>
      </c>
      <c r="V8761" s="7">
        <v>0</v>
      </c>
      <c r="W8761" s="7">
        <v>0</v>
      </c>
      <c r="X8761" s="7">
        <v>0</v>
      </c>
      <c r="Y8761" s="73">
        <v>0.04</v>
      </c>
      <c r="Z8761" s="7"/>
      <c r="AA8761" s="7"/>
      <c r="AB8761" s="7"/>
      <c r="AC8761" s="7"/>
    </row>
    <row r="8762" spans="2:29" ht="15.75" customHeight="1" x14ac:dyDescent="0.25">
      <c r="B8762" s="62">
        <v>31134</v>
      </c>
      <c r="C8762" s="63" t="s">
        <v>8766</v>
      </c>
      <c r="D8762" s="64" t="e">
        <f t="shared" si="757"/>
        <v>#N/A</v>
      </c>
      <c r="E8762" s="64" t="e">
        <f t="shared" si="758"/>
        <v>#N/A</v>
      </c>
      <c r="F8762" s="64" t="e">
        <f>+VLOOKUP(B8762,[1]BASES!$A$2:$C$10701,3,0)</f>
        <v>#N/A</v>
      </c>
      <c r="G8762" s="65" t="e">
        <f t="shared" si="755"/>
        <v>#N/A</v>
      </c>
      <c r="H8762" s="66"/>
      <c r="I8762" s="67"/>
      <c r="J8762" s="67"/>
      <c r="K8762" s="67"/>
      <c r="L8762" s="67"/>
      <c r="M8762" s="68"/>
      <c r="N8762" s="69"/>
      <c r="O8762" s="70">
        <f t="shared" si="743"/>
        <v>0</v>
      </c>
      <c r="P8762" s="71">
        <f t="shared" si="744"/>
        <v>0</v>
      </c>
      <c r="Q8762" s="7">
        <v>1</v>
      </c>
      <c r="R8762" s="72" t="e">
        <f>+VLOOKUP(B8762,[1]BASES!$A$2:$E$10701,5,0)</f>
        <v>#N/A</v>
      </c>
      <c r="S8762" s="71">
        <f t="shared" si="756"/>
        <v>0</v>
      </c>
      <c r="T8762" s="71">
        <v>0</v>
      </c>
      <c r="U8762" s="71">
        <f t="shared" si="759"/>
        <v>0</v>
      </c>
      <c r="V8762" s="7">
        <v>0</v>
      </c>
      <c r="W8762" s="7">
        <v>0</v>
      </c>
      <c r="X8762" s="7">
        <v>0</v>
      </c>
      <c r="Y8762" s="73">
        <v>0.04</v>
      </c>
      <c r="Z8762" s="7"/>
      <c r="AA8762" s="7"/>
      <c r="AB8762" s="7"/>
      <c r="AC8762" s="7"/>
    </row>
    <row r="8763" spans="2:29" ht="15.75" customHeight="1" x14ac:dyDescent="0.25">
      <c r="B8763" s="62">
        <v>31135</v>
      </c>
      <c r="C8763" s="63" t="s">
        <v>8767</v>
      </c>
      <c r="D8763" s="64">
        <f t="shared" si="757"/>
        <v>55305.32231404959</v>
      </c>
      <c r="E8763" s="64">
        <f t="shared" si="758"/>
        <v>66919.44</v>
      </c>
      <c r="F8763" s="64">
        <f>+VLOOKUP(B8763,[1]BASES!$A$2:$C$10701,3,0)</f>
        <v>21</v>
      </c>
      <c r="G8763" s="65">
        <f t="shared" si="755"/>
        <v>66919.44</v>
      </c>
      <c r="H8763" s="66"/>
      <c r="I8763" s="67"/>
      <c r="J8763" s="67"/>
      <c r="K8763" s="67"/>
      <c r="L8763" s="67"/>
      <c r="M8763" s="68"/>
      <c r="N8763" s="69"/>
      <c r="O8763" s="70">
        <f t="shared" si="743"/>
        <v>0</v>
      </c>
      <c r="P8763" s="71">
        <f t="shared" si="744"/>
        <v>0</v>
      </c>
      <c r="Q8763" s="7">
        <v>1</v>
      </c>
      <c r="R8763" s="72">
        <f>+VLOOKUP(B8763,[1]BASES!$A$2:$E$10701,5,0)</f>
        <v>57609.710743801654</v>
      </c>
      <c r="S8763" s="71">
        <f t="shared" si="756"/>
        <v>0</v>
      </c>
      <c r="T8763" s="71">
        <v>0</v>
      </c>
      <c r="U8763" s="71">
        <f t="shared" si="759"/>
        <v>0</v>
      </c>
      <c r="V8763" s="7">
        <v>0</v>
      </c>
      <c r="W8763" s="7">
        <v>0</v>
      </c>
      <c r="X8763" s="7">
        <v>0</v>
      </c>
      <c r="Y8763" s="73">
        <v>0.04</v>
      </c>
      <c r="Z8763" s="7"/>
      <c r="AA8763" s="7"/>
      <c r="AB8763" s="7"/>
      <c r="AC8763" s="7"/>
    </row>
    <row r="8764" spans="2:29" ht="15.75" customHeight="1" x14ac:dyDescent="0.25">
      <c r="B8764" s="62">
        <v>31136</v>
      </c>
      <c r="C8764" s="63" t="s">
        <v>8768</v>
      </c>
      <c r="D8764" s="64">
        <f t="shared" si="757"/>
        <v>56423.579504132234</v>
      </c>
      <c r="E8764" s="64">
        <f t="shared" si="758"/>
        <v>68272.531199999998</v>
      </c>
      <c r="F8764" s="64">
        <f>+VLOOKUP(B8764,[1]BASES!$A$2:$C$10701,3,0)</f>
        <v>21</v>
      </c>
      <c r="G8764" s="65">
        <f t="shared" si="755"/>
        <v>68272.531199999998</v>
      </c>
      <c r="H8764" s="66"/>
      <c r="I8764" s="67"/>
      <c r="J8764" s="67"/>
      <c r="K8764" s="67"/>
      <c r="L8764" s="67"/>
      <c r="M8764" s="68"/>
      <c r="N8764" s="69"/>
      <c r="O8764" s="70">
        <f t="shared" si="743"/>
        <v>0</v>
      </c>
      <c r="P8764" s="71">
        <f t="shared" si="744"/>
        <v>0</v>
      </c>
      <c r="Q8764" s="7">
        <v>1</v>
      </c>
      <c r="R8764" s="72">
        <f>+VLOOKUP(B8764,[1]BASES!$A$2:$E$10701,5,0)</f>
        <v>58774.561983471074</v>
      </c>
      <c r="S8764" s="71">
        <f t="shared" si="756"/>
        <v>0</v>
      </c>
      <c r="T8764" s="71">
        <v>0</v>
      </c>
      <c r="U8764" s="71">
        <f t="shared" si="759"/>
        <v>0</v>
      </c>
      <c r="V8764" s="7">
        <v>0</v>
      </c>
      <c r="W8764" s="7">
        <v>0</v>
      </c>
      <c r="X8764" s="7">
        <v>0</v>
      </c>
      <c r="Y8764" s="73">
        <v>0.04</v>
      </c>
      <c r="Z8764" s="7"/>
      <c r="AA8764" s="7"/>
      <c r="AB8764" s="7"/>
      <c r="AC8764" s="7"/>
    </row>
    <row r="8765" spans="2:29" ht="15.75" customHeight="1" x14ac:dyDescent="0.25">
      <c r="B8765" s="62">
        <v>31316</v>
      </c>
      <c r="C8765" s="63" t="s">
        <v>8769</v>
      </c>
      <c r="D8765" s="64">
        <f t="shared" si="757"/>
        <v>64842.144793388426</v>
      </c>
      <c r="E8765" s="64">
        <f t="shared" si="758"/>
        <v>78458.99519999999</v>
      </c>
      <c r="F8765" s="64">
        <f>+VLOOKUP(B8765,[1]BASES!$A$2:$C$10701,3,0)</f>
        <v>21</v>
      </c>
      <c r="G8765" s="65">
        <f t="shared" si="755"/>
        <v>78458.99519999999</v>
      </c>
      <c r="H8765" s="66"/>
      <c r="I8765" s="67"/>
      <c r="J8765" s="67"/>
      <c r="K8765" s="67"/>
      <c r="L8765" s="67"/>
      <c r="M8765" s="68"/>
      <c r="N8765" s="69"/>
      <c r="O8765" s="70">
        <f t="shared" si="743"/>
        <v>0</v>
      </c>
      <c r="P8765" s="71">
        <f t="shared" si="744"/>
        <v>0</v>
      </c>
      <c r="Q8765" s="7">
        <v>1</v>
      </c>
      <c r="R8765" s="72">
        <f>+VLOOKUP(B8765,[1]BASES!$A$2:$E$10701,5,0)</f>
        <v>67543.900826446275</v>
      </c>
      <c r="S8765" s="71">
        <f t="shared" si="756"/>
        <v>0</v>
      </c>
      <c r="T8765" s="71">
        <v>0</v>
      </c>
      <c r="U8765" s="71">
        <f t="shared" si="759"/>
        <v>0</v>
      </c>
      <c r="V8765" s="7">
        <v>0</v>
      </c>
      <c r="W8765" s="7">
        <v>0</v>
      </c>
      <c r="X8765" s="7">
        <v>0</v>
      </c>
      <c r="Y8765" s="73">
        <v>0.04</v>
      </c>
      <c r="Z8765" s="7"/>
      <c r="AA8765" s="7"/>
      <c r="AB8765" s="7"/>
      <c r="AC8765" s="7"/>
    </row>
    <row r="8766" spans="2:29" ht="15.75" customHeight="1" x14ac:dyDescent="0.25">
      <c r="B8766" s="62">
        <v>31317</v>
      </c>
      <c r="C8766" s="63" t="s">
        <v>8770</v>
      </c>
      <c r="D8766" s="64">
        <f t="shared" si="757"/>
        <v>67758.79933884299</v>
      </c>
      <c r="E8766" s="64">
        <f t="shared" si="758"/>
        <v>81988.147200000021</v>
      </c>
      <c r="F8766" s="64">
        <f>+VLOOKUP(B8766,[1]BASES!$A$2:$C$10701,3,0)</f>
        <v>21</v>
      </c>
      <c r="G8766" s="65">
        <f t="shared" si="755"/>
        <v>81988.147200000021</v>
      </c>
      <c r="H8766" s="66"/>
      <c r="I8766" s="67"/>
      <c r="J8766" s="67"/>
      <c r="K8766" s="67"/>
      <c r="L8766" s="67"/>
      <c r="M8766" s="68"/>
      <c r="N8766" s="69"/>
      <c r="O8766" s="70">
        <f t="shared" si="743"/>
        <v>0</v>
      </c>
      <c r="P8766" s="71">
        <f t="shared" si="744"/>
        <v>0</v>
      </c>
      <c r="Q8766" s="7">
        <v>1</v>
      </c>
      <c r="R8766" s="72">
        <f>+VLOOKUP(B8766,[1]BASES!$A$2:$E$10701,5,0)</f>
        <v>70582.082644628113</v>
      </c>
      <c r="S8766" s="71">
        <f t="shared" si="756"/>
        <v>0</v>
      </c>
      <c r="T8766" s="71">
        <v>0</v>
      </c>
      <c r="U8766" s="71">
        <f t="shared" si="759"/>
        <v>0</v>
      </c>
      <c r="V8766" s="7">
        <v>0</v>
      </c>
      <c r="W8766" s="7">
        <v>0</v>
      </c>
      <c r="X8766" s="7">
        <v>0</v>
      </c>
      <c r="Y8766" s="73">
        <v>0.04</v>
      </c>
      <c r="Z8766" s="7"/>
      <c r="AA8766" s="7"/>
      <c r="AB8766" s="7"/>
      <c r="AC8766" s="7"/>
    </row>
    <row r="8767" spans="2:29" ht="15.75" customHeight="1" x14ac:dyDescent="0.25">
      <c r="B8767" s="62">
        <v>31318</v>
      </c>
      <c r="C8767" s="63" t="s">
        <v>8771</v>
      </c>
      <c r="D8767" s="64">
        <f t="shared" si="757"/>
        <v>74609.525950413226</v>
      </c>
      <c r="E8767" s="64">
        <f t="shared" si="758"/>
        <v>90277.526400000002</v>
      </c>
      <c r="F8767" s="64">
        <f>+VLOOKUP(B8767,[1]BASES!$A$2:$C$10701,3,0)</f>
        <v>21</v>
      </c>
      <c r="G8767" s="65">
        <f t="shared" si="755"/>
        <v>90277.526400000002</v>
      </c>
      <c r="H8767" s="66"/>
      <c r="I8767" s="67"/>
      <c r="J8767" s="67"/>
      <c r="K8767" s="67"/>
      <c r="L8767" s="67"/>
      <c r="M8767" s="68"/>
      <c r="N8767" s="69"/>
      <c r="O8767" s="70">
        <f t="shared" si="743"/>
        <v>0</v>
      </c>
      <c r="P8767" s="71">
        <f t="shared" si="744"/>
        <v>0</v>
      </c>
      <c r="Q8767" s="7">
        <v>1</v>
      </c>
      <c r="R8767" s="72">
        <f>+VLOOKUP(B8767,[1]BASES!$A$2:$E$10701,5,0)</f>
        <v>77718.25619834711</v>
      </c>
      <c r="S8767" s="71">
        <f t="shared" si="756"/>
        <v>0</v>
      </c>
      <c r="T8767" s="71">
        <v>0</v>
      </c>
      <c r="U8767" s="71">
        <f t="shared" si="759"/>
        <v>0</v>
      </c>
      <c r="V8767" s="7">
        <v>0</v>
      </c>
      <c r="W8767" s="7">
        <v>0</v>
      </c>
      <c r="X8767" s="7">
        <v>0</v>
      </c>
      <c r="Y8767" s="73">
        <v>0.04</v>
      </c>
      <c r="Z8767" s="7"/>
      <c r="AA8767" s="7"/>
      <c r="AB8767" s="7"/>
      <c r="AC8767" s="7"/>
    </row>
    <row r="8768" spans="2:29" ht="15.75" customHeight="1" x14ac:dyDescent="0.25">
      <c r="B8768" s="62">
        <v>31319</v>
      </c>
      <c r="C8768" s="63" t="s">
        <v>8772</v>
      </c>
      <c r="D8768" s="64">
        <f t="shared" si="757"/>
        <v>109404.24198347107</v>
      </c>
      <c r="E8768" s="64">
        <f t="shared" si="758"/>
        <v>132379.13279999999</v>
      </c>
      <c r="F8768" s="64">
        <f>+VLOOKUP(B8768,[1]BASES!$A$2:$C$10701,3,0)</f>
        <v>21</v>
      </c>
      <c r="G8768" s="65">
        <f t="shared" si="755"/>
        <v>132379.13279999999</v>
      </c>
      <c r="H8768" s="66"/>
      <c r="I8768" s="67"/>
      <c r="J8768" s="67"/>
      <c r="K8768" s="67"/>
      <c r="L8768" s="67"/>
      <c r="M8768" s="68"/>
      <c r="N8768" s="69"/>
      <c r="O8768" s="70">
        <f t="shared" si="743"/>
        <v>0</v>
      </c>
      <c r="P8768" s="71">
        <f t="shared" si="744"/>
        <v>0</v>
      </c>
      <c r="Q8768" s="7">
        <v>1</v>
      </c>
      <c r="R8768" s="72">
        <f>+VLOOKUP(B8768,[1]BASES!$A$2:$E$10701,5,0)</f>
        <v>113962.7520661157</v>
      </c>
      <c r="S8768" s="71">
        <f t="shared" si="756"/>
        <v>0</v>
      </c>
      <c r="T8768" s="71">
        <v>0</v>
      </c>
      <c r="U8768" s="71">
        <f t="shared" si="759"/>
        <v>0</v>
      </c>
      <c r="V8768" s="7">
        <v>0</v>
      </c>
      <c r="W8768" s="7">
        <v>0</v>
      </c>
      <c r="X8768" s="7">
        <v>0</v>
      </c>
      <c r="Y8768" s="73">
        <v>0.04</v>
      </c>
      <c r="Z8768" s="7"/>
      <c r="AA8768" s="7"/>
      <c r="AB8768" s="7"/>
      <c r="AC8768" s="7"/>
    </row>
    <row r="8769" spans="2:29" ht="15.75" customHeight="1" x14ac:dyDescent="0.25">
      <c r="B8769" s="62">
        <v>31320</v>
      </c>
      <c r="C8769" s="63" t="s">
        <v>8773</v>
      </c>
      <c r="D8769" s="64">
        <f t="shared" si="757"/>
        <v>111477.91338842975</v>
      </c>
      <c r="E8769" s="64">
        <f t="shared" si="758"/>
        <v>134888.2752</v>
      </c>
      <c r="F8769" s="64">
        <f>+VLOOKUP(B8769,[1]BASES!$A$2:$C$10701,3,0)</f>
        <v>21</v>
      </c>
      <c r="G8769" s="65">
        <f t="shared" si="755"/>
        <v>134888.2752</v>
      </c>
      <c r="H8769" s="66"/>
      <c r="I8769" s="67"/>
      <c r="J8769" s="67"/>
      <c r="K8769" s="67"/>
      <c r="L8769" s="67"/>
      <c r="M8769" s="68"/>
      <c r="N8769" s="69"/>
      <c r="O8769" s="70">
        <f t="shared" si="743"/>
        <v>0</v>
      </c>
      <c r="P8769" s="71">
        <f t="shared" si="744"/>
        <v>0</v>
      </c>
      <c r="Q8769" s="7">
        <v>1</v>
      </c>
      <c r="R8769" s="72">
        <f>+VLOOKUP(B8769,[1]BASES!$A$2:$E$10701,5,0)</f>
        <v>116122.82644628099</v>
      </c>
      <c r="S8769" s="71">
        <f t="shared" si="756"/>
        <v>0</v>
      </c>
      <c r="T8769" s="71">
        <v>0</v>
      </c>
      <c r="U8769" s="71">
        <f t="shared" si="759"/>
        <v>0</v>
      </c>
      <c r="V8769" s="7">
        <v>0</v>
      </c>
      <c r="W8769" s="7">
        <v>0</v>
      </c>
      <c r="X8769" s="7">
        <v>0</v>
      </c>
      <c r="Y8769" s="73">
        <v>0.04</v>
      </c>
      <c r="Z8769" s="7"/>
      <c r="AA8769" s="7"/>
      <c r="AB8769" s="7"/>
      <c r="AC8769" s="7"/>
    </row>
    <row r="8770" spans="2:29" ht="15.75" customHeight="1" x14ac:dyDescent="0.25">
      <c r="B8770" s="62">
        <v>31321</v>
      </c>
      <c r="C8770" s="63" t="s">
        <v>8774</v>
      </c>
      <c r="D8770" s="64">
        <f t="shared" si="757"/>
        <v>101435.40892561983</v>
      </c>
      <c r="E8770" s="64">
        <f t="shared" si="758"/>
        <v>122736.84480000001</v>
      </c>
      <c r="F8770" s="64">
        <f>+VLOOKUP(B8770,[1]BASES!$A$2:$C$10701,3,0)</f>
        <v>21</v>
      </c>
      <c r="G8770" s="65">
        <f t="shared" si="755"/>
        <v>122736.84480000001</v>
      </c>
      <c r="H8770" s="66"/>
      <c r="I8770" s="67"/>
      <c r="J8770" s="67"/>
      <c r="K8770" s="67"/>
      <c r="L8770" s="67"/>
      <c r="M8770" s="68"/>
      <c r="N8770" s="69"/>
      <c r="O8770" s="70">
        <f t="shared" si="743"/>
        <v>0</v>
      </c>
      <c r="P8770" s="71">
        <f t="shared" si="744"/>
        <v>0</v>
      </c>
      <c r="Q8770" s="7">
        <v>1</v>
      </c>
      <c r="R8770" s="72">
        <f>+VLOOKUP(B8770,[1]BASES!$A$2:$E$10701,5,0)</f>
        <v>105661.88429752066</v>
      </c>
      <c r="S8770" s="71">
        <f t="shared" si="756"/>
        <v>0</v>
      </c>
      <c r="T8770" s="71">
        <v>0</v>
      </c>
      <c r="U8770" s="71">
        <f t="shared" si="759"/>
        <v>0</v>
      </c>
      <c r="V8770" s="7">
        <v>0</v>
      </c>
      <c r="W8770" s="7">
        <v>0</v>
      </c>
      <c r="X8770" s="7">
        <v>0</v>
      </c>
      <c r="Y8770" s="73">
        <v>0.04</v>
      </c>
      <c r="Z8770" s="7"/>
      <c r="AA8770" s="7"/>
      <c r="AB8770" s="7"/>
      <c r="AC8770" s="7"/>
    </row>
    <row r="8771" spans="2:29" ht="15.75" customHeight="1" x14ac:dyDescent="0.25">
      <c r="B8771" s="62">
        <v>31339</v>
      </c>
      <c r="C8771" s="63" t="s">
        <v>8775</v>
      </c>
      <c r="D8771" s="64">
        <f t="shared" si="757"/>
        <v>39481.086942148766</v>
      </c>
      <c r="E8771" s="64">
        <f t="shared" si="758"/>
        <v>47772.115200000007</v>
      </c>
      <c r="F8771" s="64">
        <f>+VLOOKUP(B8771,[1]BASES!$A$2:$C$10701,3,0)</f>
        <v>21</v>
      </c>
      <c r="G8771" s="65">
        <f t="shared" si="755"/>
        <v>47772.115200000007</v>
      </c>
      <c r="H8771" s="66"/>
      <c r="I8771" s="67"/>
      <c r="J8771" s="67"/>
      <c r="K8771" s="67"/>
      <c r="L8771" s="67"/>
      <c r="M8771" s="68"/>
      <c r="N8771" s="69"/>
      <c r="O8771" s="70">
        <f t="shared" si="743"/>
        <v>0</v>
      </c>
      <c r="P8771" s="71">
        <f t="shared" si="744"/>
        <v>0</v>
      </c>
      <c r="Q8771" s="7">
        <v>1</v>
      </c>
      <c r="R8771" s="72">
        <f>+VLOOKUP(B8771,[1]BASES!$A$2:$E$10701,5,0)</f>
        <v>41126.132231404961</v>
      </c>
      <c r="S8771" s="71">
        <f t="shared" si="756"/>
        <v>0</v>
      </c>
      <c r="T8771" s="71">
        <v>0</v>
      </c>
      <c r="U8771" s="71">
        <f t="shared" si="759"/>
        <v>0</v>
      </c>
      <c r="V8771" s="7">
        <v>0</v>
      </c>
      <c r="W8771" s="7">
        <v>0</v>
      </c>
      <c r="X8771" s="7">
        <v>0</v>
      </c>
      <c r="Y8771" s="73">
        <v>0.04</v>
      </c>
      <c r="Z8771" s="7"/>
      <c r="AA8771" s="7"/>
      <c r="AB8771" s="7"/>
      <c r="AC8771" s="7"/>
    </row>
    <row r="8772" spans="2:29" ht="15.75" customHeight="1" x14ac:dyDescent="0.25">
      <c r="B8772" s="62">
        <v>31340</v>
      </c>
      <c r="C8772" s="63" t="s">
        <v>8776</v>
      </c>
      <c r="D8772" s="64" t="e">
        <f t="shared" si="757"/>
        <v>#N/A</v>
      </c>
      <c r="E8772" s="64" t="e">
        <f t="shared" si="758"/>
        <v>#N/A</v>
      </c>
      <c r="F8772" s="64" t="e">
        <f>+VLOOKUP(B8772,[1]BASES!$A$2:$C$10701,3,0)</f>
        <v>#N/A</v>
      </c>
      <c r="G8772" s="65" t="e">
        <f t="shared" si="755"/>
        <v>#N/A</v>
      </c>
      <c r="H8772" s="66"/>
      <c r="I8772" s="67"/>
      <c r="J8772" s="67"/>
      <c r="K8772" s="67"/>
      <c r="L8772" s="67"/>
      <c r="M8772" s="68"/>
      <c r="N8772" s="69"/>
      <c r="O8772" s="70">
        <f t="shared" si="743"/>
        <v>0</v>
      </c>
      <c r="P8772" s="71">
        <f t="shared" si="744"/>
        <v>0</v>
      </c>
      <c r="Q8772" s="7">
        <v>1</v>
      </c>
      <c r="R8772" s="72" t="e">
        <f>+VLOOKUP(B8772,[1]BASES!$A$2:$E$10701,5,0)</f>
        <v>#N/A</v>
      </c>
      <c r="S8772" s="71">
        <f t="shared" si="756"/>
        <v>0</v>
      </c>
      <c r="T8772" s="71">
        <v>0</v>
      </c>
      <c r="U8772" s="71">
        <f t="shared" si="759"/>
        <v>0</v>
      </c>
      <c r="V8772" s="7">
        <v>0</v>
      </c>
      <c r="W8772" s="7">
        <v>0</v>
      </c>
      <c r="X8772" s="7">
        <v>0</v>
      </c>
      <c r="Y8772" s="73">
        <v>0.04</v>
      </c>
      <c r="Z8772" s="7"/>
      <c r="AA8772" s="7"/>
      <c r="AB8772" s="7"/>
      <c r="AC8772" s="7"/>
    </row>
    <row r="8773" spans="2:29" ht="15.75" customHeight="1" x14ac:dyDescent="0.25">
      <c r="B8773" s="62">
        <v>31341</v>
      </c>
      <c r="C8773" s="63" t="s">
        <v>8777</v>
      </c>
      <c r="D8773" s="64">
        <f t="shared" si="757"/>
        <v>74424.309421487604</v>
      </c>
      <c r="E8773" s="64">
        <f t="shared" si="758"/>
        <v>90053.414400000009</v>
      </c>
      <c r="F8773" s="64">
        <f>+VLOOKUP(B8773,[1]BASES!$A$2:$C$10701,3,0)</f>
        <v>21</v>
      </c>
      <c r="G8773" s="65">
        <f t="shared" si="755"/>
        <v>90053.414400000009</v>
      </c>
      <c r="H8773" s="66"/>
      <c r="I8773" s="67"/>
      <c r="J8773" s="67"/>
      <c r="K8773" s="67"/>
      <c r="L8773" s="67"/>
      <c r="M8773" s="68"/>
      <c r="N8773" s="69"/>
      <c r="O8773" s="70">
        <f t="shared" si="743"/>
        <v>0</v>
      </c>
      <c r="P8773" s="71">
        <f t="shared" si="744"/>
        <v>0</v>
      </c>
      <c r="Q8773" s="7">
        <v>1</v>
      </c>
      <c r="R8773" s="72">
        <f>+VLOOKUP(B8773,[1]BASES!$A$2:$E$10701,5,0)</f>
        <v>77525.322314049583</v>
      </c>
      <c r="S8773" s="71">
        <f t="shared" si="756"/>
        <v>0</v>
      </c>
      <c r="T8773" s="71">
        <v>0</v>
      </c>
      <c r="U8773" s="71">
        <f t="shared" si="759"/>
        <v>0</v>
      </c>
      <c r="V8773" s="7">
        <v>0</v>
      </c>
      <c r="W8773" s="7">
        <v>0</v>
      </c>
      <c r="X8773" s="7">
        <v>0</v>
      </c>
      <c r="Y8773" s="73">
        <v>0.04</v>
      </c>
      <c r="Z8773" s="7"/>
      <c r="AA8773" s="7"/>
      <c r="AB8773" s="7"/>
      <c r="AC8773" s="7"/>
    </row>
    <row r="8774" spans="2:29" ht="15.75" customHeight="1" x14ac:dyDescent="0.25">
      <c r="B8774" s="62">
        <v>31342</v>
      </c>
      <c r="C8774" s="63" t="s">
        <v>8778</v>
      </c>
      <c r="D8774" s="64">
        <f t="shared" si="757"/>
        <v>36136.915041322311</v>
      </c>
      <c r="E8774" s="64">
        <f t="shared" si="758"/>
        <v>43725.667199999996</v>
      </c>
      <c r="F8774" s="64">
        <f>+VLOOKUP(B8774,[1]BASES!$A$2:$C$10701,3,0)</f>
        <v>21</v>
      </c>
      <c r="G8774" s="65">
        <f t="shared" si="755"/>
        <v>43725.667199999996</v>
      </c>
      <c r="H8774" s="66"/>
      <c r="I8774" s="67"/>
      <c r="J8774" s="67"/>
      <c r="K8774" s="67"/>
      <c r="L8774" s="67"/>
      <c r="M8774" s="68"/>
      <c r="N8774" s="69"/>
      <c r="O8774" s="70">
        <f t="shared" si="743"/>
        <v>0</v>
      </c>
      <c r="P8774" s="71">
        <f t="shared" si="744"/>
        <v>0</v>
      </c>
      <c r="Q8774" s="7">
        <v>1</v>
      </c>
      <c r="R8774" s="72">
        <f>+VLOOKUP(B8774,[1]BASES!$A$2:$E$10701,5,0)</f>
        <v>37642.619834710742</v>
      </c>
      <c r="S8774" s="71">
        <f t="shared" si="756"/>
        <v>0</v>
      </c>
      <c r="T8774" s="71">
        <v>0</v>
      </c>
      <c r="U8774" s="71">
        <f t="shared" si="759"/>
        <v>0</v>
      </c>
      <c r="V8774" s="7">
        <v>0</v>
      </c>
      <c r="W8774" s="7">
        <v>0</v>
      </c>
      <c r="X8774" s="7">
        <v>0</v>
      </c>
      <c r="Y8774" s="73">
        <v>0.04</v>
      </c>
      <c r="Z8774" s="7"/>
      <c r="AA8774" s="7"/>
      <c r="AB8774" s="7"/>
      <c r="AC8774" s="7"/>
    </row>
    <row r="8775" spans="2:29" ht="15.75" customHeight="1" x14ac:dyDescent="0.25">
      <c r="B8775" s="62">
        <v>31343</v>
      </c>
      <c r="C8775" s="63" t="s">
        <v>8779</v>
      </c>
      <c r="D8775" s="64" t="e">
        <f t="shared" si="757"/>
        <v>#N/A</v>
      </c>
      <c r="E8775" s="64" t="e">
        <f t="shared" si="758"/>
        <v>#N/A</v>
      </c>
      <c r="F8775" s="64" t="e">
        <f>+VLOOKUP(B8775,[1]BASES!$A$2:$C$10701,3,0)</f>
        <v>#N/A</v>
      </c>
      <c r="G8775" s="65" t="e">
        <f t="shared" si="755"/>
        <v>#N/A</v>
      </c>
      <c r="H8775" s="66"/>
      <c r="I8775" s="67"/>
      <c r="J8775" s="67"/>
      <c r="K8775" s="67"/>
      <c r="L8775" s="67"/>
      <c r="M8775" s="68"/>
      <c r="N8775" s="69"/>
      <c r="O8775" s="70">
        <f t="shared" si="743"/>
        <v>0</v>
      </c>
      <c r="P8775" s="71">
        <f t="shared" si="744"/>
        <v>0</v>
      </c>
      <c r="Q8775" s="7">
        <v>1</v>
      </c>
      <c r="R8775" s="72" t="e">
        <f>+VLOOKUP(B8775,[1]BASES!$A$2:$E$10701,5,0)</f>
        <v>#N/A</v>
      </c>
      <c r="S8775" s="71">
        <f t="shared" si="756"/>
        <v>0</v>
      </c>
      <c r="T8775" s="71">
        <v>0</v>
      </c>
      <c r="U8775" s="71">
        <f t="shared" si="759"/>
        <v>0</v>
      </c>
      <c r="V8775" s="7">
        <v>0</v>
      </c>
      <c r="W8775" s="7">
        <v>0</v>
      </c>
      <c r="X8775" s="7">
        <v>0</v>
      </c>
      <c r="Y8775" s="73">
        <v>0.04</v>
      </c>
      <c r="Z8775" s="7"/>
      <c r="AA8775" s="7"/>
      <c r="AB8775" s="7"/>
      <c r="AC8775" s="7"/>
    </row>
    <row r="8776" spans="2:29" ht="15.75" customHeight="1" x14ac:dyDescent="0.25">
      <c r="B8776" s="62">
        <v>31345</v>
      </c>
      <c r="C8776" s="63" t="s">
        <v>8780</v>
      </c>
      <c r="D8776" s="64">
        <f t="shared" si="757"/>
        <v>34332.162644628101</v>
      </c>
      <c r="E8776" s="64">
        <f t="shared" si="758"/>
        <v>41541.916800000006</v>
      </c>
      <c r="F8776" s="64">
        <f>+VLOOKUP(B8776,[1]BASES!$A$2:$C$10701,3,0)</f>
        <v>21</v>
      </c>
      <c r="G8776" s="65">
        <f t="shared" si="755"/>
        <v>41541.916800000006</v>
      </c>
      <c r="H8776" s="66"/>
      <c r="I8776" s="67"/>
      <c r="J8776" s="67"/>
      <c r="K8776" s="67"/>
      <c r="L8776" s="67"/>
      <c r="M8776" s="68"/>
      <c r="N8776" s="69"/>
      <c r="O8776" s="70">
        <f t="shared" si="743"/>
        <v>0</v>
      </c>
      <c r="P8776" s="71">
        <f t="shared" si="744"/>
        <v>0</v>
      </c>
      <c r="Q8776" s="7">
        <v>1</v>
      </c>
      <c r="R8776" s="72">
        <f>+VLOOKUP(B8776,[1]BASES!$A$2:$E$10701,5,0)</f>
        <v>35762.669421487604</v>
      </c>
      <c r="S8776" s="71">
        <f t="shared" si="756"/>
        <v>0</v>
      </c>
      <c r="T8776" s="71">
        <v>0</v>
      </c>
      <c r="U8776" s="71">
        <f t="shared" si="759"/>
        <v>0</v>
      </c>
      <c r="V8776" s="7">
        <v>0</v>
      </c>
      <c r="W8776" s="7">
        <v>0</v>
      </c>
      <c r="X8776" s="7">
        <v>0</v>
      </c>
      <c r="Y8776" s="73">
        <v>0.04</v>
      </c>
      <c r="Z8776" s="7"/>
      <c r="AA8776" s="7"/>
      <c r="AB8776" s="7"/>
      <c r="AC8776" s="7"/>
    </row>
    <row r="8777" spans="2:29" ht="15.75" customHeight="1" x14ac:dyDescent="0.25">
      <c r="B8777" s="62">
        <v>31346</v>
      </c>
      <c r="C8777" s="63" t="s">
        <v>8781</v>
      </c>
      <c r="D8777" s="64">
        <f t="shared" si="757"/>
        <v>44664.206280991741</v>
      </c>
      <c r="E8777" s="64">
        <f t="shared" si="758"/>
        <v>54043.689600000005</v>
      </c>
      <c r="F8777" s="64">
        <f>+VLOOKUP(B8777,[1]BASES!$A$2:$C$10701,3,0)</f>
        <v>21</v>
      </c>
      <c r="G8777" s="65">
        <f t="shared" si="755"/>
        <v>54043.689600000005</v>
      </c>
      <c r="H8777" s="66"/>
      <c r="I8777" s="67"/>
      <c r="J8777" s="67"/>
      <c r="K8777" s="67"/>
      <c r="L8777" s="67"/>
      <c r="M8777" s="68"/>
      <c r="N8777" s="69"/>
      <c r="O8777" s="70">
        <f t="shared" si="743"/>
        <v>0</v>
      </c>
      <c r="P8777" s="71">
        <f t="shared" si="744"/>
        <v>0</v>
      </c>
      <c r="Q8777" s="7">
        <v>1</v>
      </c>
      <c r="R8777" s="72">
        <f>+VLOOKUP(B8777,[1]BASES!$A$2:$E$10701,5,0)</f>
        <v>46525.21487603306</v>
      </c>
      <c r="S8777" s="71">
        <f t="shared" si="756"/>
        <v>0</v>
      </c>
      <c r="T8777" s="71">
        <v>0</v>
      </c>
      <c r="U8777" s="71">
        <f t="shared" si="759"/>
        <v>0</v>
      </c>
      <c r="V8777" s="7">
        <v>0</v>
      </c>
      <c r="W8777" s="7">
        <v>0</v>
      </c>
      <c r="X8777" s="7">
        <v>0</v>
      </c>
      <c r="Y8777" s="73">
        <v>0.04</v>
      </c>
      <c r="Z8777" s="7"/>
      <c r="AA8777" s="7"/>
      <c r="AB8777" s="7"/>
      <c r="AC8777" s="7"/>
    </row>
    <row r="8778" spans="2:29" ht="15.75" customHeight="1" x14ac:dyDescent="0.25">
      <c r="B8778" s="62">
        <v>31347</v>
      </c>
      <c r="C8778" s="63" t="s">
        <v>8782</v>
      </c>
      <c r="D8778" s="64">
        <f t="shared" si="757"/>
        <v>60455.159008264469</v>
      </c>
      <c r="E8778" s="64">
        <f t="shared" si="758"/>
        <v>73150.742400000003</v>
      </c>
      <c r="F8778" s="64">
        <f>+VLOOKUP(B8778,[1]BASES!$A$2:$C$10701,3,0)</f>
        <v>21</v>
      </c>
      <c r="G8778" s="65">
        <f t="shared" si="755"/>
        <v>73150.742400000003</v>
      </c>
      <c r="H8778" s="66"/>
      <c r="I8778" s="67"/>
      <c r="J8778" s="67"/>
      <c r="K8778" s="67"/>
      <c r="L8778" s="67"/>
      <c r="M8778" s="68"/>
      <c r="N8778" s="69"/>
      <c r="O8778" s="70">
        <f t="shared" si="743"/>
        <v>0</v>
      </c>
      <c r="P8778" s="71">
        <f t="shared" si="744"/>
        <v>0</v>
      </c>
      <c r="Q8778" s="7">
        <v>1</v>
      </c>
      <c r="R8778" s="72">
        <f>+VLOOKUP(B8778,[1]BASES!$A$2:$E$10701,5,0)</f>
        <v>62974.123966942156</v>
      </c>
      <c r="S8778" s="71">
        <f t="shared" si="756"/>
        <v>0</v>
      </c>
      <c r="T8778" s="71">
        <v>0</v>
      </c>
      <c r="U8778" s="71">
        <f t="shared" si="759"/>
        <v>0</v>
      </c>
      <c r="V8778" s="7">
        <v>0</v>
      </c>
      <c r="W8778" s="7">
        <v>0</v>
      </c>
      <c r="X8778" s="7">
        <v>0</v>
      </c>
      <c r="Y8778" s="73">
        <v>0.04</v>
      </c>
      <c r="Z8778" s="7"/>
      <c r="AA8778" s="7"/>
      <c r="AB8778" s="7"/>
      <c r="AC8778" s="7"/>
    </row>
    <row r="8779" spans="2:29" ht="15.75" customHeight="1" x14ac:dyDescent="0.25">
      <c r="B8779" s="62">
        <v>31426</v>
      </c>
      <c r="C8779" s="63" t="s">
        <v>8783</v>
      </c>
      <c r="D8779" s="64">
        <f t="shared" si="757"/>
        <v>48578.070743801654</v>
      </c>
      <c r="E8779" s="64">
        <f t="shared" si="758"/>
        <v>58779.465600000003</v>
      </c>
      <c r="F8779" s="64">
        <f>+VLOOKUP(B8779,[1]BASES!$A$2:$C$10701,3,0)</f>
        <v>21</v>
      </c>
      <c r="G8779" s="65">
        <f t="shared" si="755"/>
        <v>58779.465600000003</v>
      </c>
      <c r="H8779" s="66"/>
      <c r="I8779" s="67"/>
      <c r="J8779" s="67"/>
      <c r="K8779" s="67"/>
      <c r="L8779" s="67"/>
      <c r="M8779" s="68"/>
      <c r="N8779" s="69"/>
      <c r="O8779" s="70">
        <f t="shared" si="743"/>
        <v>0</v>
      </c>
      <c r="P8779" s="71">
        <f t="shared" si="744"/>
        <v>0</v>
      </c>
      <c r="Q8779" s="7">
        <v>1</v>
      </c>
      <c r="R8779" s="72">
        <f>+VLOOKUP(B8779,[1]BASES!$A$2:$E$10701,5,0)</f>
        <v>50602.157024793392</v>
      </c>
      <c r="S8779" s="71">
        <f t="shared" si="756"/>
        <v>0</v>
      </c>
      <c r="T8779" s="71">
        <v>0</v>
      </c>
      <c r="U8779" s="71">
        <f t="shared" si="759"/>
        <v>0</v>
      </c>
      <c r="V8779" s="7">
        <v>0</v>
      </c>
      <c r="W8779" s="7">
        <v>0</v>
      </c>
      <c r="X8779" s="7">
        <v>0</v>
      </c>
      <c r="Y8779" s="73">
        <v>0.04</v>
      </c>
      <c r="Z8779" s="7"/>
      <c r="AA8779" s="7"/>
      <c r="AB8779" s="7"/>
      <c r="AC8779" s="7"/>
    </row>
    <row r="8780" spans="2:29" ht="15.75" customHeight="1" x14ac:dyDescent="0.25">
      <c r="B8780" s="62">
        <v>31427</v>
      </c>
      <c r="C8780" s="63" t="s">
        <v>8784</v>
      </c>
      <c r="D8780" s="64" t="e">
        <f t="shared" si="757"/>
        <v>#N/A</v>
      </c>
      <c r="E8780" s="64" t="e">
        <f t="shared" si="758"/>
        <v>#N/A</v>
      </c>
      <c r="F8780" s="64" t="e">
        <f>+VLOOKUP(B8780,[1]BASES!$A$2:$C$10701,3,0)</f>
        <v>#N/A</v>
      </c>
      <c r="G8780" s="65" t="e">
        <f t="shared" ref="G8780:G8843" si="760">IF(B8780&lt;&gt;"",IF(T8780=0,E8780+(E8780*(B$6/100)),E8780+(E8780*(T8780/100))),"")</f>
        <v>#N/A</v>
      </c>
      <c r="H8780" s="66"/>
      <c r="I8780" s="67"/>
      <c r="J8780" s="67"/>
      <c r="K8780" s="67"/>
      <c r="L8780" s="67"/>
      <c r="M8780" s="68"/>
      <c r="N8780" s="69"/>
      <c r="O8780" s="70">
        <f t="shared" si="743"/>
        <v>0</v>
      </c>
      <c r="P8780" s="71">
        <f t="shared" si="744"/>
        <v>0</v>
      </c>
      <c r="Q8780" s="7">
        <v>1</v>
      </c>
      <c r="R8780" s="72" t="e">
        <f>+VLOOKUP(B8780,[1]BASES!$A$2:$E$10701,5,0)</f>
        <v>#N/A</v>
      </c>
      <c r="S8780" s="71">
        <f t="shared" si="756"/>
        <v>0</v>
      </c>
      <c r="T8780" s="71">
        <v>0</v>
      </c>
      <c r="U8780" s="71">
        <f t="shared" si="759"/>
        <v>0</v>
      </c>
      <c r="V8780" s="7">
        <v>0</v>
      </c>
      <c r="W8780" s="7">
        <v>0</v>
      </c>
      <c r="X8780" s="7">
        <v>0</v>
      </c>
      <c r="Y8780" s="73">
        <v>0.04</v>
      </c>
      <c r="Z8780" s="7"/>
      <c r="AA8780" s="7"/>
      <c r="AB8780" s="7"/>
      <c r="AC8780" s="7"/>
    </row>
    <row r="8781" spans="2:29" ht="15.75" customHeight="1" x14ac:dyDescent="0.25">
      <c r="B8781" s="62">
        <v>31782</v>
      </c>
      <c r="C8781" s="63" t="s">
        <v>8785</v>
      </c>
      <c r="D8781" s="64" t="e">
        <f t="shared" si="757"/>
        <v>#N/A</v>
      </c>
      <c r="E8781" s="64" t="e">
        <f t="shared" si="758"/>
        <v>#N/A</v>
      </c>
      <c r="F8781" s="64" t="e">
        <f>+VLOOKUP(B8781,[1]BASES!$A$2:$C$10701,3,0)</f>
        <v>#N/A</v>
      </c>
      <c r="G8781" s="65" t="e">
        <f t="shared" si="760"/>
        <v>#N/A</v>
      </c>
      <c r="H8781" s="66"/>
      <c r="I8781" s="67"/>
      <c r="J8781" s="67"/>
      <c r="K8781" s="67"/>
      <c r="L8781" s="67"/>
      <c r="M8781" s="68"/>
      <c r="N8781" s="69"/>
      <c r="O8781" s="70">
        <f t="shared" si="743"/>
        <v>0</v>
      </c>
      <c r="P8781" s="71">
        <f t="shared" si="744"/>
        <v>0</v>
      </c>
      <c r="Q8781" s="7">
        <v>1</v>
      </c>
      <c r="R8781" s="72" t="e">
        <f>+VLOOKUP(B8781,[1]BASES!$A$2:$E$10701,5,0)</f>
        <v>#N/A</v>
      </c>
      <c r="S8781" s="71">
        <f t="shared" ref="S8781:S8844" si="761">IFERROR(E8781*H8781,0)</f>
        <v>0</v>
      </c>
      <c r="T8781" s="71">
        <v>0</v>
      </c>
      <c r="U8781" s="71">
        <f t="shared" si="759"/>
        <v>0</v>
      </c>
      <c r="V8781" s="7">
        <v>0</v>
      </c>
      <c r="W8781" s="7">
        <v>0</v>
      </c>
      <c r="X8781" s="7">
        <v>0</v>
      </c>
      <c r="Y8781" s="73">
        <v>0.04</v>
      </c>
      <c r="Z8781" s="7"/>
      <c r="AA8781" s="7"/>
      <c r="AB8781" s="7"/>
      <c r="AC8781" s="7"/>
    </row>
    <row r="8782" spans="2:29" ht="15.75" customHeight="1" x14ac:dyDescent="0.25">
      <c r="B8782" s="62">
        <v>35714</v>
      </c>
      <c r="C8782" s="63" t="s">
        <v>8786</v>
      </c>
      <c r="D8782" s="64">
        <f t="shared" ref="D8782:D8845" si="762">IF(B8782&lt;&gt;"",R8782+(R8782*-Y8782)+((R8782+(R8782*-Y8782))*B$7/100),"")</f>
        <v>34668.622809917353</v>
      </c>
      <c r="E8782" s="64">
        <f t="shared" si="758"/>
        <v>41949.033599999995</v>
      </c>
      <c r="F8782" s="64">
        <f>+VLOOKUP(B8782,[1]BASES!$A$2:$C$10701,3,0)</f>
        <v>21</v>
      </c>
      <c r="G8782" s="65">
        <f t="shared" si="760"/>
        <v>41949.033599999995</v>
      </c>
      <c r="H8782" s="66"/>
      <c r="I8782" s="67"/>
      <c r="J8782" s="67"/>
      <c r="K8782" s="67"/>
      <c r="L8782" s="67"/>
      <c r="M8782" s="68"/>
      <c r="N8782" s="69"/>
      <c r="O8782" s="70">
        <f t="shared" si="743"/>
        <v>0</v>
      </c>
      <c r="P8782" s="71">
        <f t="shared" si="744"/>
        <v>0</v>
      </c>
      <c r="Q8782" s="7">
        <v>1</v>
      </c>
      <c r="R8782" s="72">
        <f>+VLOOKUP(B8782,[1]BASES!$A$2:$E$10701,5,0)</f>
        <v>36113.14876033058</v>
      </c>
      <c r="S8782" s="71">
        <f t="shared" si="761"/>
        <v>0</v>
      </c>
      <c r="T8782" s="71">
        <v>0</v>
      </c>
      <c r="U8782" s="71">
        <f t="shared" si="759"/>
        <v>0</v>
      </c>
      <c r="V8782" s="7">
        <v>0</v>
      </c>
      <c r="W8782" s="7">
        <v>0</v>
      </c>
      <c r="X8782" s="7">
        <v>0</v>
      </c>
      <c r="Y8782" s="73">
        <v>0.04</v>
      </c>
      <c r="Z8782" s="7"/>
      <c r="AA8782" s="7"/>
      <c r="AB8782" s="7"/>
      <c r="AC8782" s="7"/>
    </row>
    <row r="8783" spans="2:29" ht="15.75" customHeight="1" x14ac:dyDescent="0.25">
      <c r="B8783" s="62">
        <v>35759</v>
      </c>
      <c r="C8783" s="63" t="s">
        <v>8787</v>
      </c>
      <c r="D8783" s="64">
        <f t="shared" si="762"/>
        <v>86364.511735537206</v>
      </c>
      <c r="E8783" s="64">
        <f t="shared" ref="E8783:E8846" si="763">IF(B8783&lt;&gt;"",D8783+(D8783*(F8783*Q8783)/100),"")</f>
        <v>104501.05920000002</v>
      </c>
      <c r="F8783" s="64">
        <f>+VLOOKUP(B8783,[1]BASES!$A$2:$C$10701,3,0)</f>
        <v>21</v>
      </c>
      <c r="G8783" s="65">
        <f t="shared" si="760"/>
        <v>104501.05920000002</v>
      </c>
      <c r="H8783" s="66"/>
      <c r="I8783" s="67"/>
      <c r="J8783" s="67"/>
      <c r="K8783" s="67"/>
      <c r="L8783" s="67"/>
      <c r="M8783" s="68"/>
      <c r="N8783" s="69"/>
      <c r="O8783" s="70">
        <f t="shared" si="743"/>
        <v>0</v>
      </c>
      <c r="P8783" s="71">
        <f t="shared" si="744"/>
        <v>0</v>
      </c>
      <c r="Q8783" s="7">
        <v>1</v>
      </c>
      <c r="R8783" s="72">
        <f>+VLOOKUP(B8783,[1]BASES!$A$2:$E$10701,5,0)</f>
        <v>89963.033057851251</v>
      </c>
      <c r="S8783" s="71">
        <f t="shared" si="761"/>
        <v>0</v>
      </c>
      <c r="T8783" s="71">
        <v>0</v>
      </c>
      <c r="U8783" s="71">
        <f t="shared" ref="U8783:U8846" si="764">IFERROR(G8783*H8783,0)</f>
        <v>0</v>
      </c>
      <c r="V8783" s="7">
        <v>0</v>
      </c>
      <c r="W8783" s="7">
        <v>0</v>
      </c>
      <c r="X8783" s="7">
        <v>0</v>
      </c>
      <c r="Y8783" s="73">
        <v>0.04</v>
      </c>
      <c r="Z8783" s="7"/>
      <c r="AA8783" s="7"/>
      <c r="AB8783" s="7"/>
      <c r="AC8783" s="7"/>
    </row>
    <row r="8784" spans="2:29" ht="15.75" customHeight="1" x14ac:dyDescent="0.25">
      <c r="B8784" s="62">
        <v>36015</v>
      </c>
      <c r="C8784" s="63" t="s">
        <v>8788</v>
      </c>
      <c r="D8784" s="64">
        <f t="shared" si="762"/>
        <v>49998.164628099177</v>
      </c>
      <c r="E8784" s="64">
        <f t="shared" si="763"/>
        <v>60497.779200000004</v>
      </c>
      <c r="F8784" s="64">
        <f>+VLOOKUP(B8784,[1]BASES!$A$2:$C$10701,3,0)</f>
        <v>21</v>
      </c>
      <c r="G8784" s="65">
        <f t="shared" si="760"/>
        <v>60497.779200000004</v>
      </c>
      <c r="H8784" s="66"/>
      <c r="I8784" s="67"/>
      <c r="J8784" s="67"/>
      <c r="K8784" s="67"/>
      <c r="L8784" s="67"/>
      <c r="M8784" s="68"/>
      <c r="N8784" s="69"/>
      <c r="O8784" s="70">
        <f t="shared" si="743"/>
        <v>0</v>
      </c>
      <c r="P8784" s="71">
        <f t="shared" si="744"/>
        <v>0</v>
      </c>
      <c r="Q8784" s="7">
        <v>1</v>
      </c>
      <c r="R8784" s="72">
        <f>+VLOOKUP(B8784,[1]BASES!$A$2:$E$10701,5,0)</f>
        <v>52081.421487603307</v>
      </c>
      <c r="S8784" s="71">
        <f t="shared" si="761"/>
        <v>0</v>
      </c>
      <c r="T8784" s="71">
        <v>0</v>
      </c>
      <c r="U8784" s="71">
        <f t="shared" si="764"/>
        <v>0</v>
      </c>
      <c r="V8784" s="7">
        <v>0</v>
      </c>
      <c r="W8784" s="7">
        <v>0</v>
      </c>
      <c r="X8784" s="7">
        <v>0</v>
      </c>
      <c r="Y8784" s="73">
        <v>0.04</v>
      </c>
      <c r="Z8784" s="7"/>
      <c r="AA8784" s="7"/>
      <c r="AB8784" s="7"/>
      <c r="AC8784" s="7"/>
    </row>
    <row r="8785" spans="2:29" ht="15.75" customHeight="1" x14ac:dyDescent="0.25">
      <c r="B8785" s="62">
        <v>36016</v>
      </c>
      <c r="C8785" s="63" t="s">
        <v>8789</v>
      </c>
      <c r="D8785" s="64">
        <f t="shared" si="762"/>
        <v>38153.668760330576</v>
      </c>
      <c r="E8785" s="64">
        <f t="shared" si="763"/>
        <v>46165.939199999993</v>
      </c>
      <c r="F8785" s="64">
        <f>+VLOOKUP(B8785,[1]BASES!$A$2:$C$10701,3,0)</f>
        <v>21</v>
      </c>
      <c r="G8785" s="65">
        <f t="shared" si="760"/>
        <v>46165.939199999993</v>
      </c>
      <c r="H8785" s="66"/>
      <c r="I8785" s="67"/>
      <c r="J8785" s="67"/>
      <c r="K8785" s="67"/>
      <c r="L8785" s="67"/>
      <c r="M8785" s="68"/>
      <c r="N8785" s="69"/>
      <c r="O8785" s="70">
        <f t="shared" si="743"/>
        <v>0</v>
      </c>
      <c r="P8785" s="71">
        <f t="shared" si="744"/>
        <v>0</v>
      </c>
      <c r="Q8785" s="7">
        <v>1</v>
      </c>
      <c r="R8785" s="72">
        <f>+VLOOKUP(B8785,[1]BASES!$A$2:$E$10701,5,0)</f>
        <v>39743.404958677682</v>
      </c>
      <c r="S8785" s="71">
        <f t="shared" si="761"/>
        <v>0</v>
      </c>
      <c r="T8785" s="71">
        <v>0</v>
      </c>
      <c r="U8785" s="71">
        <f t="shared" si="764"/>
        <v>0</v>
      </c>
      <c r="V8785" s="7">
        <v>0</v>
      </c>
      <c r="W8785" s="7">
        <v>0</v>
      </c>
      <c r="X8785" s="7">
        <v>0</v>
      </c>
      <c r="Y8785" s="73">
        <v>0.04</v>
      </c>
      <c r="Z8785" s="7"/>
      <c r="AA8785" s="7"/>
      <c r="AB8785" s="7"/>
      <c r="AC8785" s="7"/>
    </row>
    <row r="8786" spans="2:29" ht="15.75" customHeight="1" x14ac:dyDescent="0.25">
      <c r="B8786" s="62">
        <v>36017</v>
      </c>
      <c r="C8786" s="63" t="s">
        <v>8790</v>
      </c>
      <c r="D8786" s="64" t="e">
        <f t="shared" si="762"/>
        <v>#N/A</v>
      </c>
      <c r="E8786" s="64" t="e">
        <f t="shared" si="763"/>
        <v>#N/A</v>
      </c>
      <c r="F8786" s="64" t="e">
        <f>+VLOOKUP(B8786,[1]BASES!$A$2:$C$10701,3,0)</f>
        <v>#N/A</v>
      </c>
      <c r="G8786" s="65" t="e">
        <f t="shared" si="760"/>
        <v>#N/A</v>
      </c>
      <c r="H8786" s="66"/>
      <c r="I8786" s="67"/>
      <c r="J8786" s="67"/>
      <c r="K8786" s="67"/>
      <c r="L8786" s="67"/>
      <c r="M8786" s="68"/>
      <c r="N8786" s="69"/>
      <c r="O8786" s="70">
        <f t="shared" si="743"/>
        <v>0</v>
      </c>
      <c r="P8786" s="71">
        <f t="shared" si="744"/>
        <v>0</v>
      </c>
      <c r="Q8786" s="7">
        <v>1</v>
      </c>
      <c r="R8786" s="72" t="e">
        <f>+VLOOKUP(B8786,[1]BASES!$A$2:$E$10701,5,0)</f>
        <v>#N/A</v>
      </c>
      <c r="S8786" s="71">
        <f t="shared" si="761"/>
        <v>0</v>
      </c>
      <c r="T8786" s="71">
        <v>0</v>
      </c>
      <c r="U8786" s="71">
        <f t="shared" si="764"/>
        <v>0</v>
      </c>
      <c r="V8786" s="7">
        <v>0</v>
      </c>
      <c r="W8786" s="7">
        <v>0</v>
      </c>
      <c r="X8786" s="7">
        <v>0</v>
      </c>
      <c r="Y8786" s="73">
        <v>0.04</v>
      </c>
      <c r="Z8786" s="7"/>
      <c r="AA8786" s="7"/>
      <c r="AB8786" s="7"/>
      <c r="AC8786" s="7"/>
    </row>
    <row r="8787" spans="2:29" ht="15.75" customHeight="1" x14ac:dyDescent="0.25">
      <c r="B8787" s="62">
        <v>36018</v>
      </c>
      <c r="C8787" s="63" t="s">
        <v>8791</v>
      </c>
      <c r="D8787" s="64">
        <f t="shared" si="762"/>
        <v>53109.953057851235</v>
      </c>
      <c r="E8787" s="64">
        <f t="shared" si="763"/>
        <v>64263.043199999993</v>
      </c>
      <c r="F8787" s="64">
        <f>+VLOOKUP(B8787,[1]BASES!$A$2:$C$10701,3,0)</f>
        <v>21</v>
      </c>
      <c r="G8787" s="65">
        <f t="shared" si="760"/>
        <v>64263.043199999993</v>
      </c>
      <c r="H8787" s="66"/>
      <c r="I8787" s="67"/>
      <c r="J8787" s="67"/>
      <c r="K8787" s="67"/>
      <c r="L8787" s="67"/>
      <c r="M8787" s="68"/>
      <c r="N8787" s="69"/>
      <c r="O8787" s="70">
        <f t="shared" si="743"/>
        <v>0</v>
      </c>
      <c r="P8787" s="71">
        <f t="shared" si="744"/>
        <v>0</v>
      </c>
      <c r="Q8787" s="7">
        <v>1</v>
      </c>
      <c r="R8787" s="72">
        <f>+VLOOKUP(B8787,[1]BASES!$A$2:$E$10701,5,0)</f>
        <v>55322.867768595039</v>
      </c>
      <c r="S8787" s="71">
        <f t="shared" si="761"/>
        <v>0</v>
      </c>
      <c r="T8787" s="71">
        <v>0</v>
      </c>
      <c r="U8787" s="71">
        <f t="shared" si="764"/>
        <v>0</v>
      </c>
      <c r="V8787" s="7">
        <v>0</v>
      </c>
      <c r="W8787" s="7">
        <v>0</v>
      </c>
      <c r="X8787" s="7">
        <v>0</v>
      </c>
      <c r="Y8787" s="73">
        <v>0.04</v>
      </c>
      <c r="Z8787" s="7"/>
      <c r="AA8787" s="7"/>
      <c r="AB8787" s="7"/>
      <c r="AC8787" s="7"/>
    </row>
    <row r="8788" spans="2:29" ht="15.75" customHeight="1" x14ac:dyDescent="0.25">
      <c r="B8788" s="62">
        <v>36019</v>
      </c>
      <c r="C8788" s="63" t="s">
        <v>8792</v>
      </c>
      <c r="D8788" s="64">
        <f t="shared" si="762"/>
        <v>75846.505785123969</v>
      </c>
      <c r="E8788" s="64">
        <f t="shared" si="763"/>
        <v>91774.271999999997</v>
      </c>
      <c r="F8788" s="64">
        <f>+VLOOKUP(B8788,[1]BASES!$A$2:$C$10701,3,0)</f>
        <v>21</v>
      </c>
      <c r="G8788" s="65">
        <f t="shared" si="760"/>
        <v>91774.271999999997</v>
      </c>
      <c r="H8788" s="66"/>
      <c r="I8788" s="67"/>
      <c r="J8788" s="67"/>
      <c r="K8788" s="67"/>
      <c r="L8788" s="67"/>
      <c r="M8788" s="68"/>
      <c r="N8788" s="69"/>
      <c r="O8788" s="70">
        <f t="shared" si="743"/>
        <v>0</v>
      </c>
      <c r="P8788" s="71">
        <f t="shared" si="744"/>
        <v>0</v>
      </c>
      <c r="Q8788" s="7">
        <v>1</v>
      </c>
      <c r="R8788" s="72">
        <f>+VLOOKUP(B8788,[1]BASES!$A$2:$E$10701,5,0)</f>
        <v>79006.776859504127</v>
      </c>
      <c r="S8788" s="71">
        <f t="shared" si="761"/>
        <v>0</v>
      </c>
      <c r="T8788" s="71">
        <v>0</v>
      </c>
      <c r="U8788" s="71">
        <f t="shared" si="764"/>
        <v>0</v>
      </c>
      <c r="V8788" s="7">
        <v>0</v>
      </c>
      <c r="W8788" s="7">
        <v>0</v>
      </c>
      <c r="X8788" s="7">
        <v>0</v>
      </c>
      <c r="Y8788" s="73">
        <v>0.04</v>
      </c>
      <c r="Z8788" s="7"/>
      <c r="AA8788" s="7"/>
      <c r="AB8788" s="7"/>
      <c r="AC8788" s="7"/>
    </row>
    <row r="8789" spans="2:29" ht="15.75" customHeight="1" x14ac:dyDescent="0.25">
      <c r="B8789" s="62">
        <v>42976</v>
      </c>
      <c r="C8789" s="63" t="s">
        <v>8793</v>
      </c>
      <c r="D8789" s="64">
        <f t="shared" si="762"/>
        <v>158409.33024793389</v>
      </c>
      <c r="E8789" s="64">
        <f t="shared" si="763"/>
        <v>191675.28960000002</v>
      </c>
      <c r="F8789" s="64">
        <f>+VLOOKUP(B8789,[1]BASES!$A$2:$C$10701,3,0)</f>
        <v>21</v>
      </c>
      <c r="G8789" s="65">
        <f t="shared" si="760"/>
        <v>191675.28960000002</v>
      </c>
      <c r="H8789" s="66"/>
      <c r="I8789" s="67"/>
      <c r="J8789" s="67"/>
      <c r="K8789" s="67"/>
      <c r="L8789" s="67"/>
      <c r="M8789" s="68"/>
      <c r="N8789" s="69"/>
      <c r="O8789" s="70">
        <f t="shared" ref="O8789:O9043" si="765">IFERROR(E8789*H8789,0)</f>
        <v>0</v>
      </c>
      <c r="P8789" s="71">
        <f t="shared" ref="P8789:P9043" si="766">IFERROR(G8789*H8789,0)</f>
        <v>0</v>
      </c>
      <c r="Q8789" s="7">
        <v>1</v>
      </c>
      <c r="R8789" s="72">
        <f>+VLOOKUP(B8789,[1]BASES!$A$2:$E$10701,5,0)</f>
        <v>165009.71900826448</v>
      </c>
      <c r="S8789" s="71">
        <f t="shared" si="761"/>
        <v>0</v>
      </c>
      <c r="T8789" s="71">
        <v>0</v>
      </c>
      <c r="U8789" s="71">
        <f t="shared" si="764"/>
        <v>0</v>
      </c>
      <c r="V8789" s="7">
        <v>0</v>
      </c>
      <c r="W8789" s="7">
        <v>0</v>
      </c>
      <c r="X8789" s="7">
        <v>0</v>
      </c>
      <c r="Y8789" s="73">
        <v>0.04</v>
      </c>
      <c r="Z8789" s="7"/>
      <c r="AA8789" s="7"/>
      <c r="AB8789" s="7"/>
      <c r="AC8789" s="7"/>
    </row>
    <row r="8790" spans="2:29" ht="15.75" customHeight="1" x14ac:dyDescent="0.25">
      <c r="B8790" s="62">
        <v>42977</v>
      </c>
      <c r="C8790" s="63" t="s">
        <v>8794</v>
      </c>
      <c r="D8790" s="64">
        <f t="shared" si="762"/>
        <v>83861.759999999995</v>
      </c>
      <c r="E8790" s="64">
        <f t="shared" si="763"/>
        <v>101472.72959999999</v>
      </c>
      <c r="F8790" s="64">
        <f>+VLOOKUP(B8790,[1]BASES!$A$2:$C$10701,3,0)</f>
        <v>21</v>
      </c>
      <c r="G8790" s="65">
        <f t="shared" si="760"/>
        <v>101472.72959999999</v>
      </c>
      <c r="H8790" s="66"/>
      <c r="I8790" s="67"/>
      <c r="J8790" s="67"/>
      <c r="K8790" s="67"/>
      <c r="L8790" s="67"/>
      <c r="M8790" s="68"/>
      <c r="N8790" s="69"/>
      <c r="O8790" s="70">
        <f t="shared" si="765"/>
        <v>0</v>
      </c>
      <c r="P8790" s="71">
        <f t="shared" si="766"/>
        <v>0</v>
      </c>
      <c r="Q8790" s="7">
        <v>1</v>
      </c>
      <c r="R8790" s="72">
        <f>+VLOOKUP(B8790,[1]BASES!$A$2:$E$10701,5,0)</f>
        <v>87356</v>
      </c>
      <c r="S8790" s="71">
        <f t="shared" si="761"/>
        <v>0</v>
      </c>
      <c r="T8790" s="71">
        <v>0</v>
      </c>
      <c r="U8790" s="71">
        <f t="shared" si="764"/>
        <v>0</v>
      </c>
      <c r="V8790" s="7">
        <v>0</v>
      </c>
      <c r="W8790" s="7">
        <v>0</v>
      </c>
      <c r="X8790" s="7">
        <v>0</v>
      </c>
      <c r="Y8790" s="73">
        <v>0.04</v>
      </c>
      <c r="Z8790" s="7"/>
      <c r="AA8790" s="7"/>
      <c r="AB8790" s="7"/>
      <c r="AC8790" s="7"/>
    </row>
    <row r="8791" spans="2:29" ht="15.75" customHeight="1" x14ac:dyDescent="0.25">
      <c r="B8791" s="62">
        <v>42978</v>
      </c>
      <c r="C8791" s="63" t="s">
        <v>8795</v>
      </c>
      <c r="D8791" s="64">
        <f t="shared" si="762"/>
        <v>90363.125950413232</v>
      </c>
      <c r="E8791" s="64">
        <f t="shared" si="763"/>
        <v>109339.38240000002</v>
      </c>
      <c r="F8791" s="64">
        <f>+VLOOKUP(B8791,[1]BASES!$A$2:$C$10701,3,0)</f>
        <v>21</v>
      </c>
      <c r="G8791" s="65">
        <f t="shared" si="760"/>
        <v>109339.38240000002</v>
      </c>
      <c r="H8791" s="66"/>
      <c r="I8791" s="67"/>
      <c r="J8791" s="67"/>
      <c r="K8791" s="67"/>
      <c r="L8791" s="67"/>
      <c r="M8791" s="68"/>
      <c r="N8791" s="69"/>
      <c r="O8791" s="70">
        <f t="shared" si="765"/>
        <v>0</v>
      </c>
      <c r="P8791" s="71">
        <f t="shared" si="766"/>
        <v>0</v>
      </c>
      <c r="Q8791" s="7">
        <v>1</v>
      </c>
      <c r="R8791" s="72">
        <f>+VLOOKUP(B8791,[1]BASES!$A$2:$E$10701,5,0)</f>
        <v>94128.25619834711</v>
      </c>
      <c r="S8791" s="71">
        <f t="shared" si="761"/>
        <v>0</v>
      </c>
      <c r="T8791" s="71">
        <v>0</v>
      </c>
      <c r="U8791" s="71">
        <f t="shared" si="764"/>
        <v>0</v>
      </c>
      <c r="V8791" s="7">
        <v>0</v>
      </c>
      <c r="W8791" s="7">
        <v>0</v>
      </c>
      <c r="X8791" s="7">
        <v>0</v>
      </c>
      <c r="Y8791" s="73">
        <v>0.04</v>
      </c>
      <c r="Z8791" s="7"/>
      <c r="AA8791" s="7"/>
      <c r="AB8791" s="7"/>
      <c r="AC8791" s="7"/>
    </row>
    <row r="8792" spans="2:29" ht="15.75" customHeight="1" x14ac:dyDescent="0.25">
      <c r="B8792" s="62">
        <v>42979</v>
      </c>
      <c r="C8792" s="63" t="s">
        <v>8796</v>
      </c>
      <c r="D8792" s="64">
        <f t="shared" si="762"/>
        <v>135558.46611570247</v>
      </c>
      <c r="E8792" s="64">
        <f t="shared" si="763"/>
        <v>164025.74399999998</v>
      </c>
      <c r="F8792" s="64">
        <f>+VLOOKUP(B8792,[1]BASES!$A$2:$C$10701,3,0)</f>
        <v>21</v>
      </c>
      <c r="G8792" s="65">
        <f t="shared" si="760"/>
        <v>164025.74399999998</v>
      </c>
      <c r="H8792" s="66"/>
      <c r="I8792" s="67"/>
      <c r="J8792" s="67"/>
      <c r="K8792" s="67"/>
      <c r="L8792" s="67"/>
      <c r="M8792" s="68"/>
      <c r="N8792" s="69"/>
      <c r="O8792" s="70">
        <f t="shared" si="765"/>
        <v>0</v>
      </c>
      <c r="P8792" s="71">
        <f t="shared" si="766"/>
        <v>0</v>
      </c>
      <c r="Q8792" s="7">
        <v>1</v>
      </c>
      <c r="R8792" s="72">
        <f>+VLOOKUP(B8792,[1]BASES!$A$2:$E$10701,5,0)</f>
        <v>141206.73553719008</v>
      </c>
      <c r="S8792" s="71">
        <f t="shared" si="761"/>
        <v>0</v>
      </c>
      <c r="T8792" s="71">
        <v>0</v>
      </c>
      <c r="U8792" s="71">
        <f t="shared" si="764"/>
        <v>0</v>
      </c>
      <c r="V8792" s="7">
        <v>0</v>
      </c>
      <c r="W8792" s="7">
        <v>0</v>
      </c>
      <c r="X8792" s="7">
        <v>0</v>
      </c>
      <c r="Y8792" s="73">
        <v>0.04</v>
      </c>
      <c r="Z8792" s="7"/>
      <c r="AA8792" s="7"/>
      <c r="AB8792" s="7"/>
      <c r="AC8792" s="7"/>
    </row>
    <row r="8793" spans="2:29" ht="15.75" customHeight="1" x14ac:dyDescent="0.25">
      <c r="B8793" s="62">
        <v>42980</v>
      </c>
      <c r="C8793" s="63" t="s">
        <v>8797</v>
      </c>
      <c r="D8793" s="64" t="e">
        <f t="shared" si="762"/>
        <v>#N/A</v>
      </c>
      <c r="E8793" s="64" t="e">
        <f t="shared" si="763"/>
        <v>#N/A</v>
      </c>
      <c r="F8793" s="64" t="e">
        <f>+VLOOKUP(B8793,[1]BASES!$A$2:$C$10701,3,0)</f>
        <v>#N/A</v>
      </c>
      <c r="G8793" s="65" t="e">
        <f t="shared" si="760"/>
        <v>#N/A</v>
      </c>
      <c r="H8793" s="66"/>
      <c r="I8793" s="67"/>
      <c r="J8793" s="67"/>
      <c r="K8793" s="67"/>
      <c r="L8793" s="67"/>
      <c r="M8793" s="68"/>
      <c r="N8793" s="69"/>
      <c r="O8793" s="70">
        <f t="shared" si="765"/>
        <v>0</v>
      </c>
      <c r="P8793" s="71">
        <f t="shared" si="766"/>
        <v>0</v>
      </c>
      <c r="Q8793" s="7">
        <v>1</v>
      </c>
      <c r="R8793" s="72" t="e">
        <f>+VLOOKUP(B8793,[1]BASES!$A$2:$E$10701,5,0)</f>
        <v>#N/A</v>
      </c>
      <c r="S8793" s="71">
        <f t="shared" si="761"/>
        <v>0</v>
      </c>
      <c r="T8793" s="71">
        <v>0</v>
      </c>
      <c r="U8793" s="71">
        <f t="shared" si="764"/>
        <v>0</v>
      </c>
      <c r="V8793" s="7">
        <v>0</v>
      </c>
      <c r="W8793" s="7">
        <v>0</v>
      </c>
      <c r="X8793" s="7">
        <v>0</v>
      </c>
      <c r="Y8793" s="73">
        <v>0.04</v>
      </c>
      <c r="Z8793" s="7"/>
      <c r="AA8793" s="7"/>
      <c r="AB8793" s="7"/>
      <c r="AC8793" s="7"/>
    </row>
    <row r="8794" spans="2:29" ht="15.75" customHeight="1" x14ac:dyDescent="0.25">
      <c r="B8794" s="62">
        <v>42981</v>
      </c>
      <c r="C8794" s="63" t="s">
        <v>8798</v>
      </c>
      <c r="D8794" s="64">
        <f t="shared" si="762"/>
        <v>84163.422148760321</v>
      </c>
      <c r="E8794" s="64">
        <f t="shared" si="763"/>
        <v>101837.74079999999</v>
      </c>
      <c r="F8794" s="64">
        <f>+VLOOKUP(B8794,[1]BASES!$A$2:$C$10701,3,0)</f>
        <v>21</v>
      </c>
      <c r="G8794" s="65">
        <f t="shared" si="760"/>
        <v>101837.74079999999</v>
      </c>
      <c r="H8794" s="66"/>
      <c r="I8794" s="67"/>
      <c r="J8794" s="67"/>
      <c r="K8794" s="67"/>
      <c r="L8794" s="67"/>
      <c r="M8794" s="68"/>
      <c r="N8794" s="69"/>
      <c r="O8794" s="70">
        <f t="shared" si="765"/>
        <v>0</v>
      </c>
      <c r="P8794" s="71">
        <f t="shared" si="766"/>
        <v>0</v>
      </c>
      <c r="Q8794" s="7">
        <v>1</v>
      </c>
      <c r="R8794" s="72">
        <f>+VLOOKUP(B8794,[1]BASES!$A$2:$E$10701,5,0)</f>
        <v>87670.231404958671</v>
      </c>
      <c r="S8794" s="71">
        <f t="shared" si="761"/>
        <v>0</v>
      </c>
      <c r="T8794" s="71">
        <v>0</v>
      </c>
      <c r="U8794" s="71">
        <f t="shared" si="764"/>
        <v>0</v>
      </c>
      <c r="V8794" s="7">
        <v>0</v>
      </c>
      <c r="W8794" s="7">
        <v>0</v>
      </c>
      <c r="X8794" s="7">
        <v>0</v>
      </c>
      <c r="Y8794" s="73">
        <v>0.04</v>
      </c>
      <c r="Z8794" s="7"/>
      <c r="AA8794" s="7"/>
      <c r="AB8794" s="7"/>
      <c r="AC8794" s="7"/>
    </row>
    <row r="8795" spans="2:29" ht="15.75" customHeight="1" x14ac:dyDescent="0.25">
      <c r="B8795" s="62">
        <v>44058</v>
      </c>
      <c r="C8795" s="63" t="s">
        <v>8799</v>
      </c>
      <c r="D8795" s="64">
        <f t="shared" si="762"/>
        <v>162369.05256198347</v>
      </c>
      <c r="E8795" s="64">
        <f t="shared" si="763"/>
        <v>196466.55359999998</v>
      </c>
      <c r="F8795" s="64">
        <f>+VLOOKUP(B8795,[1]BASES!$A$2:$C$10701,3,0)</f>
        <v>21</v>
      </c>
      <c r="G8795" s="65">
        <f t="shared" si="760"/>
        <v>196466.55359999998</v>
      </c>
      <c r="H8795" s="66"/>
      <c r="I8795" s="67"/>
      <c r="J8795" s="67"/>
      <c r="K8795" s="67"/>
      <c r="L8795" s="67"/>
      <c r="M8795" s="68"/>
      <c r="N8795" s="69"/>
      <c r="O8795" s="70">
        <f t="shared" si="765"/>
        <v>0</v>
      </c>
      <c r="P8795" s="71">
        <f t="shared" si="766"/>
        <v>0</v>
      </c>
      <c r="Q8795" s="7">
        <v>1</v>
      </c>
      <c r="R8795" s="72">
        <f>+VLOOKUP(B8795,[1]BASES!$A$2:$E$10701,5,0)</f>
        <v>169134.42975206612</v>
      </c>
      <c r="S8795" s="71">
        <f t="shared" si="761"/>
        <v>0</v>
      </c>
      <c r="T8795" s="71">
        <v>0</v>
      </c>
      <c r="U8795" s="71">
        <f t="shared" si="764"/>
        <v>0</v>
      </c>
      <c r="V8795" s="7">
        <v>0</v>
      </c>
      <c r="W8795" s="7">
        <v>0</v>
      </c>
      <c r="X8795" s="7">
        <v>0</v>
      </c>
      <c r="Y8795" s="73">
        <v>0.04</v>
      </c>
      <c r="Z8795" s="7"/>
      <c r="AA8795" s="7"/>
      <c r="AB8795" s="7"/>
      <c r="AC8795" s="7"/>
    </row>
    <row r="8796" spans="2:29" ht="15.75" customHeight="1" x14ac:dyDescent="0.25">
      <c r="B8796" s="62">
        <v>44059</v>
      </c>
      <c r="C8796" s="63" t="s">
        <v>8800</v>
      </c>
      <c r="D8796" s="64">
        <f t="shared" si="762"/>
        <v>145715.72628099174</v>
      </c>
      <c r="E8796" s="64">
        <f t="shared" si="763"/>
        <v>176316.0288</v>
      </c>
      <c r="F8796" s="64">
        <f>+VLOOKUP(B8796,[1]BASES!$A$2:$C$10701,3,0)</f>
        <v>21</v>
      </c>
      <c r="G8796" s="65">
        <f t="shared" si="760"/>
        <v>176316.0288</v>
      </c>
      <c r="H8796" s="66"/>
      <c r="I8796" s="67"/>
      <c r="J8796" s="67"/>
      <c r="K8796" s="67"/>
      <c r="L8796" s="67"/>
      <c r="M8796" s="68"/>
      <c r="N8796" s="69"/>
      <c r="O8796" s="70">
        <f t="shared" si="765"/>
        <v>0</v>
      </c>
      <c r="P8796" s="71">
        <f t="shared" si="766"/>
        <v>0</v>
      </c>
      <c r="Q8796" s="7">
        <v>1</v>
      </c>
      <c r="R8796" s="72">
        <f>+VLOOKUP(B8796,[1]BASES!$A$2:$E$10701,5,0)</f>
        <v>151787.21487603307</v>
      </c>
      <c r="S8796" s="71">
        <f t="shared" si="761"/>
        <v>0</v>
      </c>
      <c r="T8796" s="71">
        <v>0</v>
      </c>
      <c r="U8796" s="71">
        <f t="shared" si="764"/>
        <v>0</v>
      </c>
      <c r="V8796" s="7">
        <v>0</v>
      </c>
      <c r="W8796" s="7">
        <v>0</v>
      </c>
      <c r="X8796" s="7">
        <v>0</v>
      </c>
      <c r="Y8796" s="73">
        <v>0.04</v>
      </c>
      <c r="Z8796" s="7"/>
      <c r="AA8796" s="7"/>
      <c r="AB8796" s="7"/>
      <c r="AC8796" s="7"/>
    </row>
    <row r="8797" spans="2:29" ht="15.75" customHeight="1" x14ac:dyDescent="0.25">
      <c r="B8797" s="62">
        <v>44060</v>
      </c>
      <c r="C8797" s="63" t="s">
        <v>8801</v>
      </c>
      <c r="D8797" s="64">
        <f t="shared" si="762"/>
        <v>199839.26479338843</v>
      </c>
      <c r="E8797" s="64">
        <f t="shared" si="763"/>
        <v>241805.5104</v>
      </c>
      <c r="F8797" s="64">
        <f>+VLOOKUP(B8797,[1]BASES!$A$2:$C$10701,3,0)</f>
        <v>21</v>
      </c>
      <c r="G8797" s="65">
        <f t="shared" si="760"/>
        <v>241805.5104</v>
      </c>
      <c r="H8797" s="66"/>
      <c r="I8797" s="67"/>
      <c r="J8797" s="67"/>
      <c r="K8797" s="67"/>
      <c r="L8797" s="67"/>
      <c r="M8797" s="68"/>
      <c r="N8797" s="69"/>
      <c r="O8797" s="70">
        <f t="shared" si="765"/>
        <v>0</v>
      </c>
      <c r="P8797" s="71">
        <f t="shared" si="766"/>
        <v>0</v>
      </c>
      <c r="Q8797" s="7">
        <v>1</v>
      </c>
      <c r="R8797" s="72">
        <f>+VLOOKUP(B8797,[1]BASES!$A$2:$E$10701,5,0)</f>
        <v>208165.90082644628</v>
      </c>
      <c r="S8797" s="71">
        <f t="shared" si="761"/>
        <v>0</v>
      </c>
      <c r="T8797" s="71">
        <v>0</v>
      </c>
      <c r="U8797" s="71">
        <f t="shared" si="764"/>
        <v>0</v>
      </c>
      <c r="V8797" s="7">
        <v>0</v>
      </c>
      <c r="W8797" s="7">
        <v>0</v>
      </c>
      <c r="X8797" s="7">
        <v>0</v>
      </c>
      <c r="Y8797" s="73">
        <v>0.04</v>
      </c>
      <c r="Z8797" s="7"/>
      <c r="AA8797" s="7"/>
      <c r="AB8797" s="7"/>
      <c r="AC8797" s="7"/>
    </row>
    <row r="8798" spans="2:29" ht="15.75" customHeight="1" x14ac:dyDescent="0.25">
      <c r="B8798" s="62">
        <v>44078</v>
      </c>
      <c r="C8798" s="63" t="s">
        <v>8802</v>
      </c>
      <c r="D8798" s="64" t="e">
        <f t="shared" si="762"/>
        <v>#N/A</v>
      </c>
      <c r="E8798" s="64" t="e">
        <f t="shared" si="763"/>
        <v>#N/A</v>
      </c>
      <c r="F8798" s="64" t="e">
        <f>+VLOOKUP(B8798,[1]BASES!$A$2:$C$10701,3,0)</f>
        <v>#N/A</v>
      </c>
      <c r="G8798" s="65" t="e">
        <f t="shared" si="760"/>
        <v>#N/A</v>
      </c>
      <c r="H8798" s="66"/>
      <c r="I8798" s="67"/>
      <c r="J8798" s="67"/>
      <c r="K8798" s="67"/>
      <c r="L8798" s="67"/>
      <c r="M8798" s="68"/>
      <c r="N8798" s="69"/>
      <c r="O8798" s="70">
        <f t="shared" si="765"/>
        <v>0</v>
      </c>
      <c r="P8798" s="71">
        <f t="shared" si="766"/>
        <v>0</v>
      </c>
      <c r="Q8798" s="7">
        <v>1</v>
      </c>
      <c r="R8798" s="72" t="e">
        <f>+VLOOKUP(B8798,[1]BASES!$A$2:$E$10701,5,0)</f>
        <v>#N/A</v>
      </c>
      <c r="S8798" s="71">
        <f t="shared" si="761"/>
        <v>0</v>
      </c>
      <c r="T8798" s="71">
        <v>0</v>
      </c>
      <c r="U8798" s="71">
        <f t="shared" si="764"/>
        <v>0</v>
      </c>
      <c r="V8798" s="7">
        <v>0</v>
      </c>
      <c r="W8798" s="7">
        <v>0</v>
      </c>
      <c r="X8798" s="7">
        <v>0</v>
      </c>
      <c r="Y8798" s="73">
        <v>0.04</v>
      </c>
      <c r="Z8798" s="7"/>
      <c r="AA8798" s="7"/>
      <c r="AB8798" s="7"/>
      <c r="AC8798" s="7"/>
    </row>
    <row r="8799" spans="2:29" ht="15.75" customHeight="1" x14ac:dyDescent="0.25">
      <c r="B8799" s="62">
        <v>44079</v>
      </c>
      <c r="C8799" s="63" t="s">
        <v>8803</v>
      </c>
      <c r="D8799" s="64">
        <f t="shared" si="762"/>
        <v>78247.576859504145</v>
      </c>
      <c r="E8799" s="64">
        <f t="shared" si="763"/>
        <v>94679.568000000014</v>
      </c>
      <c r="F8799" s="64">
        <f>+VLOOKUP(B8799,[1]BASES!$A$2:$C$10701,3,0)</f>
        <v>21</v>
      </c>
      <c r="G8799" s="65">
        <f t="shared" si="760"/>
        <v>94679.568000000014</v>
      </c>
      <c r="H8799" s="66"/>
      <c r="I8799" s="67"/>
      <c r="J8799" s="67"/>
      <c r="K8799" s="67"/>
      <c r="L8799" s="67"/>
      <c r="M8799" s="68"/>
      <c r="N8799" s="69"/>
      <c r="O8799" s="70">
        <f t="shared" si="765"/>
        <v>0</v>
      </c>
      <c r="P8799" s="71">
        <f t="shared" si="766"/>
        <v>0</v>
      </c>
      <c r="Q8799" s="7">
        <v>1</v>
      </c>
      <c r="R8799" s="72">
        <f>+VLOOKUP(B8799,[1]BASES!$A$2:$E$10701,5,0)</f>
        <v>81507.892561983477</v>
      </c>
      <c r="S8799" s="71">
        <f t="shared" si="761"/>
        <v>0</v>
      </c>
      <c r="T8799" s="71">
        <v>0</v>
      </c>
      <c r="U8799" s="71">
        <f t="shared" si="764"/>
        <v>0</v>
      </c>
      <c r="V8799" s="7">
        <v>0</v>
      </c>
      <c r="W8799" s="7">
        <v>0</v>
      </c>
      <c r="X8799" s="7">
        <v>0</v>
      </c>
      <c r="Y8799" s="73">
        <v>0.04</v>
      </c>
      <c r="Z8799" s="7"/>
      <c r="AA8799" s="7"/>
      <c r="AB8799" s="7"/>
      <c r="AC8799" s="7"/>
    </row>
    <row r="8800" spans="2:29" ht="15.75" customHeight="1" x14ac:dyDescent="0.25">
      <c r="B8800" s="62">
        <v>44080</v>
      </c>
      <c r="C8800" s="63" t="s">
        <v>8804</v>
      </c>
      <c r="D8800" s="64">
        <f t="shared" si="762"/>
        <v>136662.46611570247</v>
      </c>
      <c r="E8800" s="64">
        <f t="shared" si="763"/>
        <v>165361.58399999997</v>
      </c>
      <c r="F8800" s="64">
        <f>+VLOOKUP(B8800,[1]BASES!$A$2:$C$10701,3,0)</f>
        <v>21</v>
      </c>
      <c r="G8800" s="65">
        <f t="shared" si="760"/>
        <v>165361.58399999997</v>
      </c>
      <c r="H8800" s="66"/>
      <c r="I8800" s="67"/>
      <c r="J8800" s="67"/>
      <c r="K8800" s="67"/>
      <c r="L8800" s="67"/>
      <c r="M8800" s="68"/>
      <c r="N8800" s="69"/>
      <c r="O8800" s="70">
        <f t="shared" si="765"/>
        <v>0</v>
      </c>
      <c r="P8800" s="71">
        <f t="shared" si="766"/>
        <v>0</v>
      </c>
      <c r="Q8800" s="7">
        <v>1</v>
      </c>
      <c r="R8800" s="72">
        <f>+VLOOKUP(B8800,[1]BASES!$A$2:$E$10701,5,0)</f>
        <v>142356.73553719008</v>
      </c>
      <c r="S8800" s="71">
        <f t="shared" si="761"/>
        <v>0</v>
      </c>
      <c r="T8800" s="71">
        <v>0</v>
      </c>
      <c r="U8800" s="71">
        <f t="shared" si="764"/>
        <v>0</v>
      </c>
      <c r="V8800" s="7">
        <v>0</v>
      </c>
      <c r="W8800" s="7">
        <v>0</v>
      </c>
      <c r="X8800" s="7">
        <v>0</v>
      </c>
      <c r="Y8800" s="73">
        <v>0.04</v>
      </c>
      <c r="Z8800" s="7"/>
      <c r="AA8800" s="7"/>
      <c r="AB8800" s="7"/>
      <c r="AC8800" s="7"/>
    </row>
    <row r="8801" spans="2:29" ht="15.75" customHeight="1" x14ac:dyDescent="0.25">
      <c r="B8801" s="62">
        <v>44084</v>
      </c>
      <c r="C8801" s="63" t="s">
        <v>8805</v>
      </c>
      <c r="D8801" s="64">
        <f t="shared" si="762"/>
        <v>95367.582148760339</v>
      </c>
      <c r="E8801" s="64">
        <f t="shared" si="763"/>
        <v>115394.77440000001</v>
      </c>
      <c r="F8801" s="64">
        <f>+VLOOKUP(B8801,[1]BASES!$A$2:$C$10701,3,0)</f>
        <v>21</v>
      </c>
      <c r="G8801" s="65">
        <f t="shared" si="760"/>
        <v>115394.77440000001</v>
      </c>
      <c r="H8801" s="66"/>
      <c r="I8801" s="67"/>
      <c r="J8801" s="67"/>
      <c r="K8801" s="67"/>
      <c r="L8801" s="67"/>
      <c r="M8801" s="68"/>
      <c r="N8801" s="69"/>
      <c r="O8801" s="70">
        <f t="shared" si="765"/>
        <v>0</v>
      </c>
      <c r="P8801" s="71">
        <f t="shared" si="766"/>
        <v>0</v>
      </c>
      <c r="Q8801" s="7">
        <v>1</v>
      </c>
      <c r="R8801" s="72">
        <f>+VLOOKUP(B8801,[1]BASES!$A$2:$E$10701,5,0)</f>
        <v>99341.231404958686</v>
      </c>
      <c r="S8801" s="71">
        <f t="shared" si="761"/>
        <v>0</v>
      </c>
      <c r="T8801" s="71">
        <v>0</v>
      </c>
      <c r="U8801" s="71">
        <f t="shared" si="764"/>
        <v>0</v>
      </c>
      <c r="V8801" s="7">
        <v>0</v>
      </c>
      <c r="W8801" s="7">
        <v>0</v>
      </c>
      <c r="X8801" s="7">
        <v>0</v>
      </c>
      <c r="Y8801" s="73">
        <v>0.04</v>
      </c>
      <c r="Z8801" s="7"/>
      <c r="AA8801" s="7"/>
      <c r="AB8801" s="7"/>
      <c r="AC8801" s="7"/>
    </row>
    <row r="8802" spans="2:29" ht="15.75" customHeight="1" x14ac:dyDescent="0.25">
      <c r="B8802" s="62">
        <v>44085</v>
      </c>
      <c r="C8802" s="63" t="s">
        <v>8806</v>
      </c>
      <c r="D8802" s="64">
        <f t="shared" si="762"/>
        <v>82594.893223140505</v>
      </c>
      <c r="E8802" s="64">
        <f t="shared" si="763"/>
        <v>99939.820800000016</v>
      </c>
      <c r="F8802" s="64">
        <f>+VLOOKUP(B8802,[1]BASES!$A$2:$C$10701,3,0)</f>
        <v>21</v>
      </c>
      <c r="G8802" s="65">
        <f t="shared" si="760"/>
        <v>99939.820800000016</v>
      </c>
      <c r="H8802" s="66"/>
      <c r="I8802" s="67"/>
      <c r="J8802" s="67"/>
      <c r="K8802" s="67"/>
      <c r="L8802" s="67"/>
      <c r="M8802" s="68"/>
      <c r="N8802" s="69"/>
      <c r="O8802" s="70">
        <f t="shared" si="765"/>
        <v>0</v>
      </c>
      <c r="P8802" s="71">
        <f t="shared" si="766"/>
        <v>0</v>
      </c>
      <c r="Q8802" s="7">
        <v>1</v>
      </c>
      <c r="R8802" s="72">
        <f>+VLOOKUP(B8802,[1]BASES!$A$2:$E$10701,5,0)</f>
        <v>86036.347107438021</v>
      </c>
      <c r="S8802" s="71">
        <f t="shared" si="761"/>
        <v>0</v>
      </c>
      <c r="T8802" s="71">
        <v>0</v>
      </c>
      <c r="U8802" s="71">
        <f t="shared" si="764"/>
        <v>0</v>
      </c>
      <c r="V8802" s="7">
        <v>0</v>
      </c>
      <c r="W8802" s="7">
        <v>0</v>
      </c>
      <c r="X8802" s="7">
        <v>0</v>
      </c>
      <c r="Y8802" s="73">
        <v>0.04</v>
      </c>
      <c r="Z8802" s="7"/>
      <c r="AA8802" s="7"/>
      <c r="AB8802" s="7"/>
      <c r="AC8802" s="7"/>
    </row>
    <row r="8803" spans="2:29" ht="15.75" customHeight="1" x14ac:dyDescent="0.25">
      <c r="B8803" s="62">
        <v>44086</v>
      </c>
      <c r="C8803" s="63" t="s">
        <v>8807</v>
      </c>
      <c r="D8803" s="64">
        <f t="shared" si="762"/>
        <v>144254.97123966942</v>
      </c>
      <c r="E8803" s="64">
        <f t="shared" si="763"/>
        <v>174548.51519999999</v>
      </c>
      <c r="F8803" s="64">
        <f>+VLOOKUP(B8803,[1]BASES!$A$2:$C$10701,3,0)</f>
        <v>21</v>
      </c>
      <c r="G8803" s="65">
        <f t="shared" si="760"/>
        <v>174548.51519999999</v>
      </c>
      <c r="H8803" s="66"/>
      <c r="I8803" s="67"/>
      <c r="J8803" s="67"/>
      <c r="K8803" s="67"/>
      <c r="L8803" s="67"/>
      <c r="M8803" s="68"/>
      <c r="N8803" s="69"/>
      <c r="O8803" s="70">
        <f t="shared" si="765"/>
        <v>0</v>
      </c>
      <c r="P8803" s="71">
        <f t="shared" si="766"/>
        <v>0</v>
      </c>
      <c r="Q8803" s="7">
        <v>1</v>
      </c>
      <c r="R8803" s="72">
        <f>+VLOOKUP(B8803,[1]BASES!$A$2:$E$10701,5,0)</f>
        <v>150265.59504132232</v>
      </c>
      <c r="S8803" s="71">
        <f t="shared" si="761"/>
        <v>0</v>
      </c>
      <c r="T8803" s="71">
        <v>0</v>
      </c>
      <c r="U8803" s="71">
        <f t="shared" si="764"/>
        <v>0</v>
      </c>
      <c r="V8803" s="7">
        <v>0</v>
      </c>
      <c r="W8803" s="7">
        <v>0</v>
      </c>
      <c r="X8803" s="7">
        <v>0</v>
      </c>
      <c r="Y8803" s="73">
        <v>0.04</v>
      </c>
      <c r="Z8803" s="7"/>
      <c r="AA8803" s="7"/>
      <c r="AB8803" s="7"/>
      <c r="AC8803" s="7"/>
    </row>
    <row r="8804" spans="2:29" ht="15.75" customHeight="1" x14ac:dyDescent="0.25">
      <c r="B8804" s="62">
        <v>44097</v>
      </c>
      <c r="C8804" s="63" t="s">
        <v>8808</v>
      </c>
      <c r="D8804" s="64">
        <f t="shared" si="762"/>
        <v>126388.48264462809</v>
      </c>
      <c r="E8804" s="64">
        <f t="shared" si="763"/>
        <v>152930.06399999998</v>
      </c>
      <c r="F8804" s="64">
        <f>+VLOOKUP(B8804,[1]BASES!$A$2:$C$10701,3,0)</f>
        <v>21</v>
      </c>
      <c r="G8804" s="65">
        <f t="shared" si="760"/>
        <v>152930.06399999998</v>
      </c>
      <c r="H8804" s="66"/>
      <c r="I8804" s="67"/>
      <c r="J8804" s="67"/>
      <c r="K8804" s="67"/>
      <c r="L8804" s="67"/>
      <c r="M8804" s="68"/>
      <c r="N8804" s="69"/>
      <c r="O8804" s="70">
        <f t="shared" si="765"/>
        <v>0</v>
      </c>
      <c r="P8804" s="71">
        <f t="shared" si="766"/>
        <v>0</v>
      </c>
      <c r="Q8804" s="7">
        <v>1</v>
      </c>
      <c r="R8804" s="72">
        <f>+VLOOKUP(B8804,[1]BASES!$A$2:$E$10701,5,0)</f>
        <v>131654.6694214876</v>
      </c>
      <c r="S8804" s="71">
        <f t="shared" si="761"/>
        <v>0</v>
      </c>
      <c r="T8804" s="71">
        <v>0</v>
      </c>
      <c r="U8804" s="71">
        <f t="shared" si="764"/>
        <v>0</v>
      </c>
      <c r="V8804" s="7">
        <v>0</v>
      </c>
      <c r="W8804" s="7">
        <v>0</v>
      </c>
      <c r="X8804" s="7">
        <v>0</v>
      </c>
      <c r="Y8804" s="73">
        <v>0.04</v>
      </c>
      <c r="Z8804" s="7"/>
      <c r="AA8804" s="7"/>
      <c r="AB8804" s="7"/>
      <c r="AC8804" s="7"/>
    </row>
    <row r="8805" spans="2:29" ht="15.75" customHeight="1" x14ac:dyDescent="0.25">
      <c r="B8805" s="62">
        <v>44098</v>
      </c>
      <c r="C8805" s="63" t="s">
        <v>8809</v>
      </c>
      <c r="D8805" s="64">
        <f t="shared" si="762"/>
        <v>72380.112396694225</v>
      </c>
      <c r="E8805" s="64">
        <f t="shared" si="763"/>
        <v>87579.936000000016</v>
      </c>
      <c r="F8805" s="64">
        <f>+VLOOKUP(B8805,[1]BASES!$A$2:$C$10701,3,0)</f>
        <v>21</v>
      </c>
      <c r="G8805" s="65">
        <f t="shared" si="760"/>
        <v>87579.936000000016</v>
      </c>
      <c r="H8805" s="66"/>
      <c r="I8805" s="67"/>
      <c r="J8805" s="67"/>
      <c r="K8805" s="67"/>
      <c r="L8805" s="67"/>
      <c r="M8805" s="68"/>
      <c r="N8805" s="69"/>
      <c r="O8805" s="70">
        <f t="shared" si="765"/>
        <v>0</v>
      </c>
      <c r="P8805" s="71">
        <f t="shared" si="766"/>
        <v>0</v>
      </c>
      <c r="Q8805" s="7">
        <v>1</v>
      </c>
      <c r="R8805" s="72">
        <f>+VLOOKUP(B8805,[1]BASES!$A$2:$E$10701,5,0)</f>
        <v>75395.950413223152</v>
      </c>
      <c r="S8805" s="71">
        <f t="shared" si="761"/>
        <v>0</v>
      </c>
      <c r="T8805" s="71">
        <v>0</v>
      </c>
      <c r="U8805" s="71">
        <f t="shared" si="764"/>
        <v>0</v>
      </c>
      <c r="V8805" s="7">
        <v>0</v>
      </c>
      <c r="W8805" s="7">
        <v>0</v>
      </c>
      <c r="X8805" s="7">
        <v>0</v>
      </c>
      <c r="Y8805" s="73">
        <v>0.04</v>
      </c>
      <c r="Z8805" s="7"/>
      <c r="AA8805" s="7"/>
      <c r="AB8805" s="7"/>
      <c r="AC8805" s="7"/>
    </row>
    <row r="8806" spans="2:29" ht="15.75" customHeight="1" x14ac:dyDescent="0.25">
      <c r="B8806" s="62">
        <v>44099</v>
      </c>
      <c r="C8806" s="63" t="s">
        <v>8810</v>
      </c>
      <c r="D8806" s="64">
        <f t="shared" si="762"/>
        <v>62014.064132231404</v>
      </c>
      <c r="E8806" s="64">
        <f t="shared" si="763"/>
        <v>75037.017599999992</v>
      </c>
      <c r="F8806" s="64">
        <f>+VLOOKUP(B8806,[1]BASES!$A$2:$C$10701,3,0)</f>
        <v>21</v>
      </c>
      <c r="G8806" s="65">
        <f t="shared" si="760"/>
        <v>75037.017599999992</v>
      </c>
      <c r="H8806" s="66"/>
      <c r="I8806" s="67"/>
      <c r="J8806" s="67"/>
      <c r="K8806" s="67"/>
      <c r="L8806" s="67"/>
      <c r="M8806" s="68"/>
      <c r="N8806" s="69"/>
      <c r="O8806" s="70">
        <f t="shared" si="765"/>
        <v>0</v>
      </c>
      <c r="P8806" s="71">
        <f t="shared" si="766"/>
        <v>0</v>
      </c>
      <c r="Q8806" s="7">
        <v>1</v>
      </c>
      <c r="R8806" s="72">
        <f>+VLOOKUP(B8806,[1]BASES!$A$2:$E$10701,5,0)</f>
        <v>64597.983471074382</v>
      </c>
      <c r="S8806" s="71">
        <f t="shared" si="761"/>
        <v>0</v>
      </c>
      <c r="T8806" s="71">
        <v>0</v>
      </c>
      <c r="U8806" s="71">
        <f t="shared" si="764"/>
        <v>0</v>
      </c>
      <c r="V8806" s="7">
        <v>0</v>
      </c>
      <c r="W8806" s="7">
        <v>0</v>
      </c>
      <c r="X8806" s="7">
        <v>0</v>
      </c>
      <c r="Y8806" s="73">
        <v>0.04</v>
      </c>
      <c r="Z8806" s="7"/>
      <c r="AA8806" s="7"/>
      <c r="AB8806" s="7"/>
      <c r="AC8806" s="7"/>
    </row>
    <row r="8807" spans="2:29" ht="15.75" customHeight="1" x14ac:dyDescent="0.25">
      <c r="B8807" s="62">
        <v>44103</v>
      </c>
      <c r="C8807" s="63" t="s">
        <v>8811</v>
      </c>
      <c r="D8807" s="64">
        <f t="shared" si="762"/>
        <v>110679.20925619836</v>
      </c>
      <c r="E8807" s="64">
        <f t="shared" si="763"/>
        <v>133921.8432</v>
      </c>
      <c r="F8807" s="64">
        <f>+VLOOKUP(B8807,[1]BASES!$A$2:$C$10701,3,0)</f>
        <v>21</v>
      </c>
      <c r="G8807" s="65">
        <f t="shared" si="760"/>
        <v>133921.8432</v>
      </c>
      <c r="H8807" s="66"/>
      <c r="I8807" s="67"/>
      <c r="J8807" s="67"/>
      <c r="K8807" s="67"/>
      <c r="L8807" s="67"/>
      <c r="M8807" s="68"/>
      <c r="N8807" s="69"/>
      <c r="O8807" s="70">
        <f t="shared" si="765"/>
        <v>0</v>
      </c>
      <c r="P8807" s="71">
        <f t="shared" si="766"/>
        <v>0</v>
      </c>
      <c r="Q8807" s="7">
        <v>1</v>
      </c>
      <c r="R8807" s="72">
        <f>+VLOOKUP(B8807,[1]BASES!$A$2:$E$10701,5,0)</f>
        <v>115290.84297520663</v>
      </c>
      <c r="S8807" s="71">
        <f t="shared" si="761"/>
        <v>0</v>
      </c>
      <c r="T8807" s="71">
        <v>0</v>
      </c>
      <c r="U8807" s="71">
        <f t="shared" si="764"/>
        <v>0</v>
      </c>
      <c r="V8807" s="7">
        <v>0</v>
      </c>
      <c r="W8807" s="7">
        <v>0</v>
      </c>
      <c r="X8807" s="7">
        <v>0</v>
      </c>
      <c r="Y8807" s="73">
        <v>0.04</v>
      </c>
      <c r="Z8807" s="7"/>
      <c r="AA8807" s="7"/>
      <c r="AB8807" s="7"/>
      <c r="AC8807" s="7"/>
    </row>
    <row r="8808" spans="2:29" ht="15.75" customHeight="1" x14ac:dyDescent="0.25">
      <c r="B8808" s="62">
        <v>44279</v>
      </c>
      <c r="C8808" s="63" t="s">
        <v>8812</v>
      </c>
      <c r="D8808" s="64" t="e">
        <f t="shared" si="762"/>
        <v>#N/A</v>
      </c>
      <c r="E8808" s="64" t="e">
        <f t="shared" si="763"/>
        <v>#N/A</v>
      </c>
      <c r="F8808" s="64" t="e">
        <f>+VLOOKUP(B8808,[1]BASES!$A$2:$C$10701,3,0)</f>
        <v>#N/A</v>
      </c>
      <c r="G8808" s="65" t="e">
        <f t="shared" si="760"/>
        <v>#N/A</v>
      </c>
      <c r="H8808" s="66"/>
      <c r="I8808" s="67"/>
      <c r="J8808" s="67"/>
      <c r="K8808" s="67"/>
      <c r="L8808" s="67"/>
      <c r="M8808" s="68"/>
      <c r="N8808" s="69"/>
      <c r="O8808" s="70">
        <f t="shared" si="765"/>
        <v>0</v>
      </c>
      <c r="P8808" s="71">
        <f t="shared" si="766"/>
        <v>0</v>
      </c>
      <c r="Q8808" s="7">
        <v>1</v>
      </c>
      <c r="R8808" s="72" t="e">
        <f>+VLOOKUP(B8808,[1]BASES!$A$2:$E$10701,5,0)</f>
        <v>#N/A</v>
      </c>
      <c r="S8808" s="71">
        <f t="shared" si="761"/>
        <v>0</v>
      </c>
      <c r="T8808" s="71">
        <v>0</v>
      </c>
      <c r="U8808" s="71">
        <f t="shared" si="764"/>
        <v>0</v>
      </c>
      <c r="V8808" s="7">
        <v>0</v>
      </c>
      <c r="W8808" s="7">
        <v>0</v>
      </c>
      <c r="X8808" s="7">
        <v>0</v>
      </c>
      <c r="Y8808" s="73">
        <v>0.04</v>
      </c>
      <c r="Z8808" s="7"/>
      <c r="AA8808" s="7"/>
      <c r="AB8808" s="7"/>
      <c r="AC8808" s="7"/>
    </row>
    <row r="8809" spans="2:29" ht="15.75" customHeight="1" x14ac:dyDescent="0.25">
      <c r="B8809" s="62">
        <v>45964</v>
      </c>
      <c r="C8809" s="63" t="s">
        <v>8813</v>
      </c>
      <c r="D8809" s="64">
        <f t="shared" si="762"/>
        <v>99014.185785123977</v>
      </c>
      <c r="E8809" s="64">
        <f t="shared" si="763"/>
        <v>119807.16480000001</v>
      </c>
      <c r="F8809" s="64">
        <f>+VLOOKUP(B8809,[1]BASES!$A$2:$C$10701,3,0)</f>
        <v>21</v>
      </c>
      <c r="G8809" s="65">
        <f t="shared" si="760"/>
        <v>119807.16480000001</v>
      </c>
      <c r="H8809" s="66"/>
      <c r="I8809" s="67"/>
      <c r="J8809" s="67"/>
      <c r="K8809" s="67"/>
      <c r="L8809" s="67"/>
      <c r="M8809" s="68"/>
      <c r="N8809" s="69"/>
      <c r="O8809" s="70">
        <f t="shared" si="765"/>
        <v>0</v>
      </c>
      <c r="P8809" s="71">
        <f t="shared" si="766"/>
        <v>0</v>
      </c>
      <c r="Q8809" s="7">
        <v>1</v>
      </c>
      <c r="R8809" s="72">
        <f>+VLOOKUP(B8809,[1]BASES!$A$2:$E$10701,5,0)</f>
        <v>103139.77685950414</v>
      </c>
      <c r="S8809" s="71">
        <f t="shared" si="761"/>
        <v>0</v>
      </c>
      <c r="T8809" s="71">
        <v>0</v>
      </c>
      <c r="U8809" s="71">
        <f t="shared" si="764"/>
        <v>0</v>
      </c>
      <c r="V8809" s="7">
        <v>0</v>
      </c>
      <c r="W8809" s="7">
        <v>0</v>
      </c>
      <c r="X8809" s="7">
        <v>0</v>
      </c>
      <c r="Y8809" s="73">
        <v>0.04</v>
      </c>
      <c r="Z8809" s="7"/>
      <c r="AA8809" s="7"/>
      <c r="AB8809" s="7"/>
      <c r="AC8809" s="7"/>
    </row>
    <row r="8810" spans="2:29" ht="15.75" customHeight="1" x14ac:dyDescent="0.25">
      <c r="B8810" s="62">
        <v>45965</v>
      </c>
      <c r="C8810" s="63" t="s">
        <v>8814</v>
      </c>
      <c r="D8810" s="64">
        <f t="shared" si="762"/>
        <v>89256.89652892563</v>
      </c>
      <c r="E8810" s="64">
        <f t="shared" si="763"/>
        <v>108000.84480000002</v>
      </c>
      <c r="F8810" s="64">
        <f>+VLOOKUP(B8810,[1]BASES!$A$2:$C$10701,3,0)</f>
        <v>21</v>
      </c>
      <c r="G8810" s="65">
        <f t="shared" si="760"/>
        <v>108000.84480000002</v>
      </c>
      <c r="H8810" s="66"/>
      <c r="I8810" s="67"/>
      <c r="J8810" s="67"/>
      <c r="K8810" s="67"/>
      <c r="L8810" s="67"/>
      <c r="M8810" s="68"/>
      <c r="N8810" s="69"/>
      <c r="O8810" s="70">
        <f t="shared" si="765"/>
        <v>0</v>
      </c>
      <c r="P8810" s="71">
        <f t="shared" si="766"/>
        <v>0</v>
      </c>
      <c r="Q8810" s="7">
        <v>1</v>
      </c>
      <c r="R8810" s="72">
        <f>+VLOOKUP(B8810,[1]BASES!$A$2:$E$10701,5,0)</f>
        <v>92975.933884297527</v>
      </c>
      <c r="S8810" s="71">
        <f t="shared" si="761"/>
        <v>0</v>
      </c>
      <c r="T8810" s="71">
        <v>0</v>
      </c>
      <c r="U8810" s="71">
        <f t="shared" si="764"/>
        <v>0</v>
      </c>
      <c r="V8810" s="7">
        <v>0</v>
      </c>
      <c r="W8810" s="7">
        <v>0</v>
      </c>
      <c r="X8810" s="7">
        <v>0</v>
      </c>
      <c r="Y8810" s="73">
        <v>0.04</v>
      </c>
      <c r="Z8810" s="7"/>
      <c r="AA8810" s="7"/>
      <c r="AB8810" s="7"/>
      <c r="AC8810" s="7"/>
    </row>
    <row r="8811" spans="2:29" ht="15.75" customHeight="1" x14ac:dyDescent="0.25">
      <c r="B8811" s="62">
        <v>45966</v>
      </c>
      <c r="C8811" s="63" t="s">
        <v>8815</v>
      </c>
      <c r="D8811" s="64">
        <f t="shared" si="762"/>
        <v>143538.66842975208</v>
      </c>
      <c r="E8811" s="64">
        <f t="shared" si="763"/>
        <v>173681.78880000001</v>
      </c>
      <c r="F8811" s="64">
        <f>+VLOOKUP(B8811,[1]BASES!$A$2:$C$10701,3,0)</f>
        <v>21</v>
      </c>
      <c r="G8811" s="65">
        <f t="shared" si="760"/>
        <v>173681.78880000001</v>
      </c>
      <c r="H8811" s="66"/>
      <c r="I8811" s="67"/>
      <c r="J8811" s="67"/>
      <c r="K8811" s="67"/>
      <c r="L8811" s="67"/>
      <c r="M8811" s="68"/>
      <c r="N8811" s="69"/>
      <c r="O8811" s="70">
        <f t="shared" si="765"/>
        <v>0</v>
      </c>
      <c r="P8811" s="71">
        <f t="shared" si="766"/>
        <v>0</v>
      </c>
      <c r="Q8811" s="7">
        <v>1</v>
      </c>
      <c r="R8811" s="72">
        <f>+VLOOKUP(B8811,[1]BASES!$A$2:$E$10701,5,0)</f>
        <v>149519.44628099175</v>
      </c>
      <c r="S8811" s="71">
        <f t="shared" si="761"/>
        <v>0</v>
      </c>
      <c r="T8811" s="71">
        <v>0</v>
      </c>
      <c r="U8811" s="71">
        <f t="shared" si="764"/>
        <v>0</v>
      </c>
      <c r="V8811" s="7">
        <v>0</v>
      </c>
      <c r="W8811" s="7">
        <v>0</v>
      </c>
      <c r="X8811" s="7">
        <v>0</v>
      </c>
      <c r="Y8811" s="73">
        <v>0.04</v>
      </c>
      <c r="Z8811" s="7"/>
      <c r="AA8811" s="7"/>
      <c r="AB8811" s="7"/>
      <c r="AC8811" s="7"/>
    </row>
    <row r="8812" spans="2:29" ht="15.75" customHeight="1" x14ac:dyDescent="0.25">
      <c r="B8812" s="62">
        <v>45967</v>
      </c>
      <c r="C8812" s="63" t="s">
        <v>8816</v>
      </c>
      <c r="D8812" s="64">
        <f t="shared" si="762"/>
        <v>134301.14380165291</v>
      </c>
      <c r="E8812" s="64">
        <f t="shared" si="763"/>
        <v>162504.38400000002</v>
      </c>
      <c r="F8812" s="64">
        <f>+VLOOKUP(B8812,[1]BASES!$A$2:$C$10701,3,0)</f>
        <v>21</v>
      </c>
      <c r="G8812" s="65">
        <f t="shared" si="760"/>
        <v>162504.38400000002</v>
      </c>
      <c r="H8812" s="66"/>
      <c r="I8812" s="67"/>
      <c r="J8812" s="67"/>
      <c r="K8812" s="67"/>
      <c r="L8812" s="67"/>
      <c r="M8812" s="68"/>
      <c r="N8812" s="69"/>
      <c r="O8812" s="70">
        <f t="shared" si="765"/>
        <v>0</v>
      </c>
      <c r="P8812" s="71">
        <f t="shared" si="766"/>
        <v>0</v>
      </c>
      <c r="Q8812" s="7">
        <v>1</v>
      </c>
      <c r="R8812" s="72">
        <f>+VLOOKUP(B8812,[1]BASES!$A$2:$E$10701,5,0)</f>
        <v>139897.02479338844</v>
      </c>
      <c r="S8812" s="71">
        <f t="shared" si="761"/>
        <v>0</v>
      </c>
      <c r="T8812" s="71">
        <v>0</v>
      </c>
      <c r="U8812" s="71">
        <f t="shared" si="764"/>
        <v>0</v>
      </c>
      <c r="V8812" s="7">
        <v>0</v>
      </c>
      <c r="W8812" s="7">
        <v>0</v>
      </c>
      <c r="X8812" s="7">
        <v>0</v>
      </c>
      <c r="Y8812" s="73">
        <v>0.04</v>
      </c>
      <c r="Z8812" s="7"/>
      <c r="AA8812" s="7"/>
      <c r="AB8812" s="7"/>
      <c r="AC8812" s="7"/>
    </row>
    <row r="8813" spans="2:29" ht="15.75" customHeight="1" x14ac:dyDescent="0.25">
      <c r="B8813" s="62">
        <v>45968</v>
      </c>
      <c r="C8813" s="63" t="s">
        <v>8817</v>
      </c>
      <c r="D8813" s="64">
        <f t="shared" si="762"/>
        <v>137227.30314049585</v>
      </c>
      <c r="E8813" s="64">
        <f t="shared" si="763"/>
        <v>166045.03679999997</v>
      </c>
      <c r="F8813" s="64">
        <f>+VLOOKUP(B8813,[1]BASES!$A$2:$C$10701,3,0)</f>
        <v>21</v>
      </c>
      <c r="G8813" s="65">
        <f t="shared" si="760"/>
        <v>166045.03679999997</v>
      </c>
      <c r="H8813" s="66"/>
      <c r="I8813" s="67"/>
      <c r="J8813" s="67"/>
      <c r="K8813" s="67"/>
      <c r="L8813" s="67"/>
      <c r="M8813" s="68"/>
      <c r="N8813" s="69"/>
      <c r="O8813" s="70">
        <f t="shared" si="765"/>
        <v>0</v>
      </c>
      <c r="P8813" s="71">
        <f t="shared" si="766"/>
        <v>0</v>
      </c>
      <c r="Q8813" s="7">
        <v>1</v>
      </c>
      <c r="R8813" s="72">
        <f>+VLOOKUP(B8813,[1]BASES!$A$2:$E$10701,5,0)</f>
        <v>142945.10743801651</v>
      </c>
      <c r="S8813" s="71">
        <f t="shared" si="761"/>
        <v>0</v>
      </c>
      <c r="T8813" s="71">
        <v>0</v>
      </c>
      <c r="U8813" s="71">
        <f t="shared" si="764"/>
        <v>0</v>
      </c>
      <c r="V8813" s="7">
        <v>0</v>
      </c>
      <c r="W8813" s="7">
        <v>0</v>
      </c>
      <c r="X8813" s="7">
        <v>0</v>
      </c>
      <c r="Y8813" s="73">
        <v>0.04</v>
      </c>
      <c r="Z8813" s="7"/>
      <c r="AA8813" s="7"/>
      <c r="AB8813" s="7"/>
      <c r="AC8813" s="7"/>
    </row>
    <row r="8814" spans="2:29" ht="15.75" customHeight="1" x14ac:dyDescent="0.25">
      <c r="B8814" s="62">
        <v>45969</v>
      </c>
      <c r="C8814" s="63" t="s">
        <v>8818</v>
      </c>
      <c r="D8814" s="64">
        <f t="shared" si="762"/>
        <v>197917.46380165289</v>
      </c>
      <c r="E8814" s="64">
        <f t="shared" si="763"/>
        <v>239480.1312</v>
      </c>
      <c r="F8814" s="64">
        <f>+VLOOKUP(B8814,[1]BASES!$A$2:$C$10701,3,0)</f>
        <v>21</v>
      </c>
      <c r="G8814" s="65">
        <f t="shared" si="760"/>
        <v>239480.1312</v>
      </c>
      <c r="H8814" s="66"/>
      <c r="I8814" s="67"/>
      <c r="J8814" s="67"/>
      <c r="K8814" s="67"/>
      <c r="L8814" s="67"/>
      <c r="M8814" s="68"/>
      <c r="N8814" s="69"/>
      <c r="O8814" s="70">
        <f t="shared" si="765"/>
        <v>0</v>
      </c>
      <c r="P8814" s="71">
        <f t="shared" si="766"/>
        <v>0</v>
      </c>
      <c r="Q8814" s="7">
        <v>1</v>
      </c>
      <c r="R8814" s="72">
        <f>+VLOOKUP(B8814,[1]BASES!$A$2:$E$10701,5,0)</f>
        <v>206164.02479338844</v>
      </c>
      <c r="S8814" s="71">
        <f t="shared" si="761"/>
        <v>0</v>
      </c>
      <c r="T8814" s="71">
        <v>0</v>
      </c>
      <c r="U8814" s="71">
        <f t="shared" si="764"/>
        <v>0</v>
      </c>
      <c r="V8814" s="7">
        <v>0</v>
      </c>
      <c r="W8814" s="7">
        <v>0</v>
      </c>
      <c r="X8814" s="7">
        <v>0</v>
      </c>
      <c r="Y8814" s="73">
        <v>0.04</v>
      </c>
      <c r="Z8814" s="7"/>
      <c r="AA8814" s="7"/>
      <c r="AB8814" s="7"/>
      <c r="AC8814" s="7"/>
    </row>
    <row r="8815" spans="2:29" ht="15.75" customHeight="1" x14ac:dyDescent="0.25">
      <c r="B8815" s="62">
        <v>44131</v>
      </c>
      <c r="C8815" s="63" t="s">
        <v>8819</v>
      </c>
      <c r="D8815" s="64">
        <f t="shared" si="762"/>
        <v>119138.95140495869</v>
      </c>
      <c r="E8815" s="64">
        <f t="shared" si="763"/>
        <v>144158.1312</v>
      </c>
      <c r="F8815" s="64">
        <f>+VLOOKUP(B8815,[1]BASES!$A$2:$C$10701,3,0)</f>
        <v>21</v>
      </c>
      <c r="G8815" s="65">
        <f t="shared" si="760"/>
        <v>144158.1312</v>
      </c>
      <c r="H8815" s="66"/>
      <c r="I8815" s="67"/>
      <c r="J8815" s="67"/>
      <c r="K8815" s="67"/>
      <c r="L8815" s="67"/>
      <c r="M8815" s="68"/>
      <c r="N8815" s="69"/>
      <c r="O8815" s="70">
        <f t="shared" si="765"/>
        <v>0</v>
      </c>
      <c r="P8815" s="71">
        <f t="shared" si="766"/>
        <v>0</v>
      </c>
      <c r="Q8815" s="7">
        <v>1</v>
      </c>
      <c r="R8815" s="72">
        <f>+VLOOKUP(B8815,[1]BASES!$A$2:$E$10701,5,0)</f>
        <v>124103.0743801653</v>
      </c>
      <c r="S8815" s="71">
        <f t="shared" si="761"/>
        <v>0</v>
      </c>
      <c r="T8815" s="71">
        <v>0</v>
      </c>
      <c r="U8815" s="71">
        <f t="shared" si="764"/>
        <v>0</v>
      </c>
      <c r="V8815" s="7">
        <v>0</v>
      </c>
      <c r="W8815" s="7">
        <v>0</v>
      </c>
      <c r="X8815" s="7">
        <v>0</v>
      </c>
      <c r="Y8815" s="73">
        <v>0.04</v>
      </c>
      <c r="Z8815" s="7"/>
      <c r="AA8815" s="7"/>
      <c r="AB8815" s="7"/>
      <c r="AC8815" s="7"/>
    </row>
    <row r="8816" spans="2:29" ht="15.75" customHeight="1" x14ac:dyDescent="0.25">
      <c r="B8816" s="62">
        <v>44132</v>
      </c>
      <c r="C8816" s="63" t="s">
        <v>8820</v>
      </c>
      <c r="D8816" s="64">
        <f t="shared" si="762"/>
        <v>97471.545123966935</v>
      </c>
      <c r="E8816" s="64">
        <f t="shared" si="763"/>
        <v>117940.56959999999</v>
      </c>
      <c r="F8816" s="64">
        <f>+VLOOKUP(B8816,[1]BASES!$A$2:$C$10701,3,0)</f>
        <v>21</v>
      </c>
      <c r="G8816" s="65">
        <f t="shared" si="760"/>
        <v>117940.56959999999</v>
      </c>
      <c r="H8816" s="66"/>
      <c r="I8816" s="67"/>
      <c r="J8816" s="67"/>
      <c r="K8816" s="67"/>
      <c r="L8816" s="67"/>
      <c r="M8816" s="68"/>
      <c r="N8816" s="69"/>
      <c r="O8816" s="70">
        <f t="shared" si="765"/>
        <v>0</v>
      </c>
      <c r="P8816" s="71">
        <f t="shared" si="766"/>
        <v>0</v>
      </c>
      <c r="Q8816" s="7">
        <v>1</v>
      </c>
      <c r="R8816" s="72">
        <f>+VLOOKUP(B8816,[1]BASES!$A$2:$E$10701,5,0)</f>
        <v>101532.85950413223</v>
      </c>
      <c r="S8816" s="71">
        <f t="shared" si="761"/>
        <v>0</v>
      </c>
      <c r="T8816" s="71">
        <v>0</v>
      </c>
      <c r="U8816" s="71">
        <f t="shared" si="764"/>
        <v>0</v>
      </c>
      <c r="V8816" s="7">
        <v>0</v>
      </c>
      <c r="W8816" s="7">
        <v>0</v>
      </c>
      <c r="X8816" s="7">
        <v>0</v>
      </c>
      <c r="Y8816" s="73">
        <v>0.04</v>
      </c>
      <c r="Z8816" s="7"/>
      <c r="AA8816" s="7"/>
      <c r="AB8816" s="7"/>
      <c r="AC8816" s="7"/>
    </row>
    <row r="8817" spans="2:29" ht="15.75" customHeight="1" x14ac:dyDescent="0.25">
      <c r="B8817" s="62">
        <v>44133</v>
      </c>
      <c r="C8817" s="63" t="s">
        <v>8821</v>
      </c>
      <c r="D8817" s="64" t="e">
        <f t="shared" si="762"/>
        <v>#N/A</v>
      </c>
      <c r="E8817" s="64" t="e">
        <f t="shared" si="763"/>
        <v>#N/A</v>
      </c>
      <c r="F8817" s="64" t="e">
        <f>+VLOOKUP(B8817,[1]BASES!$A$2:$C$10701,3,0)</f>
        <v>#N/A</v>
      </c>
      <c r="G8817" s="65" t="e">
        <f t="shared" si="760"/>
        <v>#N/A</v>
      </c>
      <c r="H8817" s="66"/>
      <c r="I8817" s="67"/>
      <c r="J8817" s="67"/>
      <c r="K8817" s="67"/>
      <c r="L8817" s="67"/>
      <c r="M8817" s="68"/>
      <c r="N8817" s="69"/>
      <c r="O8817" s="70">
        <f t="shared" si="765"/>
        <v>0</v>
      </c>
      <c r="P8817" s="71">
        <f t="shared" si="766"/>
        <v>0</v>
      </c>
      <c r="Q8817" s="7">
        <v>1</v>
      </c>
      <c r="R8817" s="72" t="e">
        <f>+VLOOKUP(B8817,[1]BASES!$A$2:$E$10701,5,0)</f>
        <v>#N/A</v>
      </c>
      <c r="S8817" s="71">
        <f t="shared" si="761"/>
        <v>0</v>
      </c>
      <c r="T8817" s="71">
        <v>0</v>
      </c>
      <c r="U8817" s="71">
        <f t="shared" si="764"/>
        <v>0</v>
      </c>
      <c r="V8817" s="7">
        <v>0</v>
      </c>
      <c r="W8817" s="7">
        <v>0</v>
      </c>
      <c r="X8817" s="7">
        <v>0</v>
      </c>
      <c r="Y8817" s="73">
        <v>0.04</v>
      </c>
      <c r="Z8817" s="7"/>
      <c r="AA8817" s="7"/>
      <c r="AB8817" s="7"/>
      <c r="AC8817" s="7"/>
    </row>
    <row r="8818" spans="2:29" ht="15.75" customHeight="1" x14ac:dyDescent="0.25">
      <c r="B8818" s="62">
        <v>44134</v>
      </c>
      <c r="C8818" s="63" t="s">
        <v>8822</v>
      </c>
      <c r="D8818" s="64">
        <f t="shared" si="762"/>
        <v>80577.51272727274</v>
      </c>
      <c r="E8818" s="64">
        <f t="shared" si="763"/>
        <v>97498.790400000013</v>
      </c>
      <c r="F8818" s="64">
        <f>+VLOOKUP(B8818,[1]BASES!$A$2:$C$10701,3,0)</f>
        <v>21</v>
      </c>
      <c r="G8818" s="65">
        <f t="shared" si="760"/>
        <v>97498.790400000013</v>
      </c>
      <c r="H8818" s="66"/>
      <c r="I8818" s="67"/>
      <c r="J8818" s="67"/>
      <c r="K8818" s="67"/>
      <c r="L8818" s="67"/>
      <c r="M8818" s="68"/>
      <c r="N8818" s="69"/>
      <c r="O8818" s="70">
        <f t="shared" si="765"/>
        <v>0</v>
      </c>
      <c r="P8818" s="71">
        <f t="shared" si="766"/>
        <v>0</v>
      </c>
      <c r="Q8818" s="7">
        <v>1</v>
      </c>
      <c r="R8818" s="72">
        <f>+VLOOKUP(B8818,[1]BASES!$A$2:$E$10701,5,0)</f>
        <v>83934.909090909103</v>
      </c>
      <c r="S8818" s="71">
        <f t="shared" si="761"/>
        <v>0</v>
      </c>
      <c r="T8818" s="71">
        <v>0</v>
      </c>
      <c r="U8818" s="71">
        <f t="shared" si="764"/>
        <v>0</v>
      </c>
      <c r="V8818" s="7">
        <v>0</v>
      </c>
      <c r="W8818" s="7">
        <v>0</v>
      </c>
      <c r="X8818" s="7">
        <v>0</v>
      </c>
      <c r="Y8818" s="73">
        <v>0.04</v>
      </c>
      <c r="Z8818" s="7"/>
      <c r="AA8818" s="7"/>
      <c r="AB8818" s="7"/>
      <c r="AC8818" s="7"/>
    </row>
    <row r="8819" spans="2:29" ht="15.75" customHeight="1" x14ac:dyDescent="0.25">
      <c r="B8819" s="62">
        <v>44137</v>
      </c>
      <c r="C8819" s="63" t="s">
        <v>8823</v>
      </c>
      <c r="D8819" s="64" t="e">
        <f t="shared" si="762"/>
        <v>#N/A</v>
      </c>
      <c r="E8819" s="64" t="e">
        <f t="shared" si="763"/>
        <v>#N/A</v>
      </c>
      <c r="F8819" s="64" t="e">
        <f>+VLOOKUP(B8819,[1]BASES!$A$2:$C$10701,3,0)</f>
        <v>#N/A</v>
      </c>
      <c r="G8819" s="65" t="e">
        <f t="shared" si="760"/>
        <v>#N/A</v>
      </c>
      <c r="H8819" s="66"/>
      <c r="I8819" s="67"/>
      <c r="J8819" s="67"/>
      <c r="K8819" s="67"/>
      <c r="L8819" s="67"/>
      <c r="M8819" s="68"/>
      <c r="N8819" s="69"/>
      <c r="O8819" s="70">
        <f t="shared" si="765"/>
        <v>0</v>
      </c>
      <c r="P8819" s="71">
        <f t="shared" si="766"/>
        <v>0</v>
      </c>
      <c r="Q8819" s="7">
        <v>1</v>
      </c>
      <c r="R8819" s="72" t="e">
        <f>+VLOOKUP(B8819,[1]BASES!$A$2:$E$10701,5,0)</f>
        <v>#N/A</v>
      </c>
      <c r="S8819" s="71">
        <f t="shared" si="761"/>
        <v>0</v>
      </c>
      <c r="T8819" s="71">
        <v>0</v>
      </c>
      <c r="U8819" s="71">
        <f t="shared" si="764"/>
        <v>0</v>
      </c>
      <c r="V8819" s="7">
        <v>0</v>
      </c>
      <c r="W8819" s="7">
        <v>0</v>
      </c>
      <c r="X8819" s="7">
        <v>0</v>
      </c>
      <c r="Y8819" s="73">
        <v>0.04</v>
      </c>
      <c r="Z8819" s="7"/>
      <c r="AA8819" s="7"/>
      <c r="AB8819" s="7"/>
      <c r="AC8819" s="7"/>
    </row>
    <row r="8820" spans="2:29" ht="15.75" customHeight="1" x14ac:dyDescent="0.25">
      <c r="B8820" s="62">
        <v>44138</v>
      </c>
      <c r="C8820" s="63" t="s">
        <v>8824</v>
      </c>
      <c r="D8820" s="64">
        <f t="shared" si="762"/>
        <v>74978.110413223156</v>
      </c>
      <c r="E8820" s="64">
        <f t="shared" si="763"/>
        <v>90723.51360000002</v>
      </c>
      <c r="F8820" s="64">
        <f>+VLOOKUP(B8820,[1]BASES!$A$2:$C$10701,3,0)</f>
        <v>21</v>
      </c>
      <c r="G8820" s="65">
        <f t="shared" si="760"/>
        <v>90723.51360000002</v>
      </c>
      <c r="H8820" s="66"/>
      <c r="I8820" s="67"/>
      <c r="J8820" s="67"/>
      <c r="K8820" s="67"/>
      <c r="L8820" s="67"/>
      <c r="M8820" s="68"/>
      <c r="N8820" s="69"/>
      <c r="O8820" s="70">
        <f t="shared" si="765"/>
        <v>0</v>
      </c>
      <c r="P8820" s="71">
        <f t="shared" si="766"/>
        <v>0</v>
      </c>
      <c r="Q8820" s="7">
        <v>1</v>
      </c>
      <c r="R8820" s="72">
        <f>+VLOOKUP(B8820,[1]BASES!$A$2:$E$10701,5,0)</f>
        <v>78102.198347107449</v>
      </c>
      <c r="S8820" s="71">
        <f t="shared" si="761"/>
        <v>0</v>
      </c>
      <c r="T8820" s="71">
        <v>0</v>
      </c>
      <c r="U8820" s="71">
        <f t="shared" si="764"/>
        <v>0</v>
      </c>
      <c r="V8820" s="7">
        <v>0</v>
      </c>
      <c r="W8820" s="7">
        <v>0</v>
      </c>
      <c r="X8820" s="7">
        <v>0</v>
      </c>
      <c r="Y8820" s="73">
        <v>0.04</v>
      </c>
      <c r="Z8820" s="7"/>
      <c r="AA8820" s="7"/>
      <c r="AB8820" s="7"/>
      <c r="AC8820" s="7"/>
    </row>
    <row r="8821" spans="2:29" ht="15.75" customHeight="1" x14ac:dyDescent="0.25">
      <c r="B8821" s="62">
        <v>44139</v>
      </c>
      <c r="C8821" s="63" t="s">
        <v>8825</v>
      </c>
      <c r="D8821" s="64">
        <f t="shared" si="762"/>
        <v>146143.78314049589</v>
      </c>
      <c r="E8821" s="64">
        <f t="shared" si="763"/>
        <v>176833.97760000001</v>
      </c>
      <c r="F8821" s="64">
        <f>+VLOOKUP(B8821,[1]BASES!$A$2:$C$10701,3,0)</f>
        <v>21</v>
      </c>
      <c r="G8821" s="65">
        <f t="shared" si="760"/>
        <v>176833.97760000001</v>
      </c>
      <c r="H8821" s="66"/>
      <c r="I8821" s="67"/>
      <c r="J8821" s="67"/>
      <c r="K8821" s="67"/>
      <c r="L8821" s="67"/>
      <c r="M8821" s="68"/>
      <c r="N8821" s="69"/>
      <c r="O8821" s="70">
        <f t="shared" si="765"/>
        <v>0</v>
      </c>
      <c r="P8821" s="71">
        <f t="shared" si="766"/>
        <v>0</v>
      </c>
      <c r="Q8821" s="7">
        <v>1</v>
      </c>
      <c r="R8821" s="72">
        <f>+VLOOKUP(B8821,[1]BASES!$A$2:$E$10701,5,0)</f>
        <v>152233.10743801654</v>
      </c>
      <c r="S8821" s="71">
        <f t="shared" si="761"/>
        <v>0</v>
      </c>
      <c r="T8821" s="71">
        <v>0</v>
      </c>
      <c r="U8821" s="71">
        <f t="shared" si="764"/>
        <v>0</v>
      </c>
      <c r="V8821" s="7">
        <v>0</v>
      </c>
      <c r="W8821" s="7">
        <v>0</v>
      </c>
      <c r="X8821" s="7">
        <v>0</v>
      </c>
      <c r="Y8821" s="73">
        <v>0.04</v>
      </c>
      <c r="Z8821" s="7"/>
      <c r="AA8821" s="7"/>
      <c r="AB8821" s="7"/>
      <c r="AC8821" s="7"/>
    </row>
    <row r="8822" spans="2:29" ht="15.75" customHeight="1" x14ac:dyDescent="0.25">
      <c r="B8822" s="62">
        <v>44285</v>
      </c>
      <c r="C8822" s="63" t="s">
        <v>8826</v>
      </c>
      <c r="D8822" s="64" t="e">
        <f t="shared" si="762"/>
        <v>#N/A</v>
      </c>
      <c r="E8822" s="64" t="e">
        <f t="shared" si="763"/>
        <v>#N/A</v>
      </c>
      <c r="F8822" s="64" t="e">
        <f>+VLOOKUP(B8822,[1]BASES!$A$2:$C$10701,3,0)</f>
        <v>#N/A</v>
      </c>
      <c r="G8822" s="65" t="e">
        <f t="shared" si="760"/>
        <v>#N/A</v>
      </c>
      <c r="H8822" s="66"/>
      <c r="I8822" s="67"/>
      <c r="J8822" s="67"/>
      <c r="K8822" s="67"/>
      <c r="L8822" s="67"/>
      <c r="M8822" s="68"/>
      <c r="N8822" s="69"/>
      <c r="O8822" s="70">
        <f t="shared" si="765"/>
        <v>0</v>
      </c>
      <c r="P8822" s="71">
        <f t="shared" si="766"/>
        <v>0</v>
      </c>
      <c r="Q8822" s="7">
        <v>1</v>
      </c>
      <c r="R8822" s="72" t="e">
        <f>+VLOOKUP(B8822,[1]BASES!$A$2:$E$10701,5,0)</f>
        <v>#N/A</v>
      </c>
      <c r="S8822" s="71">
        <f t="shared" si="761"/>
        <v>0</v>
      </c>
      <c r="T8822" s="71">
        <v>0</v>
      </c>
      <c r="U8822" s="71">
        <f t="shared" si="764"/>
        <v>0</v>
      </c>
      <c r="V8822" s="7">
        <v>0</v>
      </c>
      <c r="W8822" s="7">
        <v>0</v>
      </c>
      <c r="X8822" s="7">
        <v>0</v>
      </c>
      <c r="Y8822" s="73">
        <v>0.04</v>
      </c>
      <c r="Z8822" s="7"/>
      <c r="AA8822" s="7"/>
      <c r="AB8822" s="7"/>
      <c r="AC8822" s="7"/>
    </row>
    <row r="8823" spans="2:29" ht="15.75" customHeight="1" x14ac:dyDescent="0.25">
      <c r="B8823" s="62">
        <v>44114</v>
      </c>
      <c r="C8823" s="63" t="s">
        <v>8827</v>
      </c>
      <c r="D8823" s="64">
        <f t="shared" si="762"/>
        <v>123220.90314049587</v>
      </c>
      <c r="E8823" s="64">
        <f t="shared" si="763"/>
        <v>149097.2928</v>
      </c>
      <c r="F8823" s="64">
        <f>+VLOOKUP(B8823,[1]BASES!$A$2:$C$10701,3,0)</f>
        <v>21</v>
      </c>
      <c r="G8823" s="65">
        <f t="shared" si="760"/>
        <v>149097.2928</v>
      </c>
      <c r="H8823" s="66"/>
      <c r="I8823" s="67"/>
      <c r="J8823" s="67"/>
      <c r="K8823" s="67"/>
      <c r="L8823" s="67"/>
      <c r="M8823" s="68"/>
      <c r="N8823" s="69"/>
      <c r="O8823" s="70">
        <f t="shared" si="765"/>
        <v>0</v>
      </c>
      <c r="P8823" s="71">
        <f t="shared" si="766"/>
        <v>0</v>
      </c>
      <c r="Q8823" s="7">
        <v>1</v>
      </c>
      <c r="R8823" s="72">
        <f>+VLOOKUP(B8823,[1]BASES!$A$2:$E$10701,5,0)</f>
        <v>128355.10743801652</v>
      </c>
      <c r="S8823" s="71">
        <f t="shared" si="761"/>
        <v>0</v>
      </c>
      <c r="T8823" s="71">
        <v>0</v>
      </c>
      <c r="U8823" s="71">
        <f t="shared" si="764"/>
        <v>0</v>
      </c>
      <c r="V8823" s="7">
        <v>0</v>
      </c>
      <c r="W8823" s="7">
        <v>0</v>
      </c>
      <c r="X8823" s="7">
        <v>0</v>
      </c>
      <c r="Y8823" s="73">
        <v>0.04</v>
      </c>
      <c r="Z8823" s="7"/>
      <c r="AA8823" s="7"/>
      <c r="AB8823" s="7"/>
      <c r="AC8823" s="7"/>
    </row>
    <row r="8824" spans="2:29" ht="15.75" customHeight="1" x14ac:dyDescent="0.25">
      <c r="B8824" s="62">
        <v>44115</v>
      </c>
      <c r="C8824" s="63" t="s">
        <v>8828</v>
      </c>
      <c r="D8824" s="64">
        <f t="shared" si="762"/>
        <v>178608.3252892562</v>
      </c>
      <c r="E8824" s="64">
        <f t="shared" si="763"/>
        <v>216116.0736</v>
      </c>
      <c r="F8824" s="64">
        <f>+VLOOKUP(B8824,[1]BASES!$A$2:$C$10701,3,0)</f>
        <v>21</v>
      </c>
      <c r="G8824" s="65">
        <f t="shared" si="760"/>
        <v>216116.0736</v>
      </c>
      <c r="H8824" s="66"/>
      <c r="I8824" s="67"/>
      <c r="J8824" s="67"/>
      <c r="K8824" s="67"/>
      <c r="L8824" s="67"/>
      <c r="M8824" s="68"/>
      <c r="N8824" s="69"/>
      <c r="O8824" s="70">
        <f t="shared" si="765"/>
        <v>0</v>
      </c>
      <c r="P8824" s="71">
        <f t="shared" si="766"/>
        <v>0</v>
      </c>
      <c r="Q8824" s="7">
        <v>1</v>
      </c>
      <c r="R8824" s="72">
        <f>+VLOOKUP(B8824,[1]BASES!$A$2:$E$10701,5,0)</f>
        <v>186050.33884297521</v>
      </c>
      <c r="S8824" s="71">
        <f t="shared" si="761"/>
        <v>0</v>
      </c>
      <c r="T8824" s="71">
        <v>0</v>
      </c>
      <c r="U8824" s="71">
        <f t="shared" si="764"/>
        <v>0</v>
      </c>
      <c r="V8824" s="7">
        <v>0</v>
      </c>
      <c r="W8824" s="7">
        <v>0</v>
      </c>
      <c r="X8824" s="7">
        <v>0</v>
      </c>
      <c r="Y8824" s="73">
        <v>0.04</v>
      </c>
      <c r="Z8824" s="7"/>
      <c r="AA8824" s="7"/>
      <c r="AB8824" s="7"/>
      <c r="AC8824" s="7"/>
    </row>
    <row r="8825" spans="2:29" ht="15.75" customHeight="1" x14ac:dyDescent="0.25">
      <c r="B8825" s="62">
        <v>44116</v>
      </c>
      <c r="C8825" s="63" t="s">
        <v>8829</v>
      </c>
      <c r="D8825" s="64">
        <f t="shared" si="762"/>
        <v>160517.53785123967</v>
      </c>
      <c r="E8825" s="64">
        <f t="shared" si="763"/>
        <v>194226.22080000001</v>
      </c>
      <c r="F8825" s="64">
        <f>+VLOOKUP(B8825,[1]BASES!$A$2:$C$10701,3,0)</f>
        <v>21</v>
      </c>
      <c r="G8825" s="65">
        <f t="shared" si="760"/>
        <v>194226.22080000001</v>
      </c>
      <c r="H8825" s="66"/>
      <c r="I8825" s="67"/>
      <c r="J8825" s="67"/>
      <c r="K8825" s="67"/>
      <c r="L8825" s="67"/>
      <c r="M8825" s="68"/>
      <c r="N8825" s="69"/>
      <c r="O8825" s="70">
        <f t="shared" si="765"/>
        <v>0</v>
      </c>
      <c r="P8825" s="71">
        <f t="shared" si="766"/>
        <v>0</v>
      </c>
      <c r="Q8825" s="7">
        <v>1</v>
      </c>
      <c r="R8825" s="72">
        <f>+VLOOKUP(B8825,[1]BASES!$A$2:$E$10701,5,0)</f>
        <v>167205.76859504133</v>
      </c>
      <c r="S8825" s="71">
        <f t="shared" si="761"/>
        <v>0</v>
      </c>
      <c r="T8825" s="71">
        <v>0</v>
      </c>
      <c r="U8825" s="71">
        <f t="shared" si="764"/>
        <v>0</v>
      </c>
      <c r="V8825" s="7">
        <v>0</v>
      </c>
      <c r="W8825" s="7">
        <v>0</v>
      </c>
      <c r="X8825" s="7">
        <v>0</v>
      </c>
      <c r="Y8825" s="73">
        <v>0.04</v>
      </c>
      <c r="Z8825" s="7"/>
      <c r="AA8825" s="7"/>
      <c r="AB8825" s="7"/>
      <c r="AC8825" s="7"/>
    </row>
    <row r="8826" spans="2:29" ht="15.75" customHeight="1" x14ac:dyDescent="0.25">
      <c r="B8826" s="62">
        <v>44117</v>
      </c>
      <c r="C8826" s="63" t="s">
        <v>8830</v>
      </c>
      <c r="D8826" s="64">
        <f t="shared" si="762"/>
        <v>191092.51438016529</v>
      </c>
      <c r="E8826" s="64">
        <f t="shared" si="763"/>
        <v>231221.9424</v>
      </c>
      <c r="F8826" s="64">
        <f>+VLOOKUP(B8826,[1]BASES!$A$2:$C$10701,3,0)</f>
        <v>21</v>
      </c>
      <c r="G8826" s="65">
        <f t="shared" si="760"/>
        <v>231221.9424</v>
      </c>
      <c r="H8826" s="66"/>
      <c r="I8826" s="67"/>
      <c r="J8826" s="67"/>
      <c r="K8826" s="67"/>
      <c r="L8826" s="67"/>
      <c r="M8826" s="68"/>
      <c r="N8826" s="69"/>
      <c r="O8826" s="70">
        <f t="shared" si="765"/>
        <v>0</v>
      </c>
      <c r="P8826" s="71">
        <f t="shared" si="766"/>
        <v>0</v>
      </c>
      <c r="Q8826" s="7">
        <v>1</v>
      </c>
      <c r="R8826" s="72">
        <f>+VLOOKUP(B8826,[1]BASES!$A$2:$E$10701,5,0)</f>
        <v>199054.70247933886</v>
      </c>
      <c r="S8826" s="71">
        <f t="shared" si="761"/>
        <v>0</v>
      </c>
      <c r="T8826" s="71">
        <v>0</v>
      </c>
      <c r="U8826" s="71">
        <f t="shared" si="764"/>
        <v>0</v>
      </c>
      <c r="V8826" s="7">
        <v>0</v>
      </c>
      <c r="W8826" s="7">
        <v>0</v>
      </c>
      <c r="X8826" s="7">
        <v>0</v>
      </c>
      <c r="Y8826" s="73">
        <v>0.04</v>
      </c>
      <c r="Z8826" s="7"/>
      <c r="AA8826" s="7"/>
      <c r="AB8826" s="7"/>
      <c r="AC8826" s="7"/>
    </row>
    <row r="8827" spans="2:29" ht="15.75" customHeight="1" x14ac:dyDescent="0.25">
      <c r="B8827" s="62">
        <v>17693</v>
      </c>
      <c r="C8827" s="63" t="s">
        <v>8831</v>
      </c>
      <c r="D8827" s="64">
        <f t="shared" si="762"/>
        <v>72237.024793388438</v>
      </c>
      <c r="E8827" s="64">
        <f t="shared" si="763"/>
        <v>87406.800000000017</v>
      </c>
      <c r="F8827" s="64">
        <f>+VLOOKUP(B8827,[1]BASES!$A$2:$C$10701,3,0)</f>
        <v>21</v>
      </c>
      <c r="G8827" s="65">
        <f t="shared" si="760"/>
        <v>87406.800000000017</v>
      </c>
      <c r="H8827" s="66"/>
      <c r="I8827" s="67"/>
      <c r="J8827" s="67"/>
      <c r="K8827" s="67"/>
      <c r="L8827" s="67"/>
      <c r="M8827" s="68"/>
      <c r="N8827" s="69"/>
      <c r="O8827" s="70">
        <f t="shared" si="765"/>
        <v>0</v>
      </c>
      <c r="P8827" s="71">
        <f t="shared" si="766"/>
        <v>0</v>
      </c>
      <c r="Q8827" s="7">
        <v>1</v>
      </c>
      <c r="R8827" s="72">
        <f>+VLOOKUP(B8827,[1]BASES!$A$2:$E$10701,5,0)</f>
        <v>75246.90082644629</v>
      </c>
      <c r="S8827" s="71">
        <f t="shared" si="761"/>
        <v>0</v>
      </c>
      <c r="T8827" s="71">
        <v>0</v>
      </c>
      <c r="U8827" s="71">
        <f t="shared" si="764"/>
        <v>0</v>
      </c>
      <c r="V8827" s="7">
        <v>0</v>
      </c>
      <c r="W8827" s="7">
        <v>0</v>
      </c>
      <c r="X8827" s="7">
        <v>0</v>
      </c>
      <c r="Y8827" s="73">
        <v>0.04</v>
      </c>
      <c r="Z8827" s="7"/>
      <c r="AA8827" s="7"/>
      <c r="AB8827" s="7"/>
      <c r="AC8827" s="7"/>
    </row>
    <row r="8828" spans="2:29" ht="15.75" customHeight="1" x14ac:dyDescent="0.25">
      <c r="B8828" s="62">
        <v>18273</v>
      </c>
      <c r="C8828" s="63" t="s">
        <v>8832</v>
      </c>
      <c r="D8828" s="64">
        <f t="shared" si="762"/>
        <v>81930.8985123967</v>
      </c>
      <c r="E8828" s="64">
        <f t="shared" si="763"/>
        <v>99136.387199999997</v>
      </c>
      <c r="F8828" s="64">
        <f>+VLOOKUP(B8828,[1]BASES!$A$2:$C$10701,3,0)</f>
        <v>21</v>
      </c>
      <c r="G8828" s="65">
        <f t="shared" si="760"/>
        <v>99136.387199999997</v>
      </c>
      <c r="H8828" s="66"/>
      <c r="I8828" s="67"/>
      <c r="J8828" s="67"/>
      <c r="K8828" s="67"/>
      <c r="L8828" s="67"/>
      <c r="M8828" s="68"/>
      <c r="N8828" s="69"/>
      <c r="O8828" s="70">
        <f t="shared" si="765"/>
        <v>0</v>
      </c>
      <c r="P8828" s="71">
        <f t="shared" si="766"/>
        <v>0</v>
      </c>
      <c r="Q8828" s="7">
        <v>1</v>
      </c>
      <c r="R8828" s="72">
        <f>+VLOOKUP(B8828,[1]BASES!$A$2:$E$10701,5,0)</f>
        <v>85344.68595041323</v>
      </c>
      <c r="S8828" s="71">
        <f t="shared" si="761"/>
        <v>0</v>
      </c>
      <c r="T8828" s="71">
        <v>0</v>
      </c>
      <c r="U8828" s="71">
        <f t="shared" si="764"/>
        <v>0</v>
      </c>
      <c r="V8828" s="7">
        <v>0</v>
      </c>
      <c r="W8828" s="7">
        <v>0</v>
      </c>
      <c r="X8828" s="7">
        <v>0</v>
      </c>
      <c r="Y8828" s="73">
        <v>0.04</v>
      </c>
      <c r="Z8828" s="7"/>
      <c r="AA8828" s="7"/>
      <c r="AB8828" s="7"/>
      <c r="AC8828" s="7"/>
    </row>
    <row r="8829" spans="2:29" ht="15.75" customHeight="1" x14ac:dyDescent="0.25">
      <c r="B8829" s="62">
        <v>18634</v>
      </c>
      <c r="C8829" s="63" t="s">
        <v>8833</v>
      </c>
      <c r="D8829" s="64">
        <f t="shared" si="762"/>
        <v>36519.94710743802</v>
      </c>
      <c r="E8829" s="64">
        <f t="shared" si="763"/>
        <v>44189.136000000006</v>
      </c>
      <c r="F8829" s="64">
        <f>+VLOOKUP(B8829,[1]BASES!$A$2:$C$10701,3,0)</f>
        <v>21</v>
      </c>
      <c r="G8829" s="65">
        <f t="shared" si="760"/>
        <v>44189.136000000006</v>
      </c>
      <c r="H8829" s="66"/>
      <c r="I8829" s="67"/>
      <c r="J8829" s="67"/>
      <c r="K8829" s="67"/>
      <c r="L8829" s="67"/>
      <c r="M8829" s="68"/>
      <c r="N8829" s="69"/>
      <c r="O8829" s="70">
        <f t="shared" si="765"/>
        <v>0</v>
      </c>
      <c r="P8829" s="71">
        <f t="shared" si="766"/>
        <v>0</v>
      </c>
      <c r="Q8829" s="7">
        <v>1</v>
      </c>
      <c r="R8829" s="72">
        <f>+VLOOKUP(B8829,[1]BASES!$A$2:$E$10701,5,0)</f>
        <v>38041.611570247936</v>
      </c>
      <c r="S8829" s="71">
        <f t="shared" si="761"/>
        <v>0</v>
      </c>
      <c r="T8829" s="71">
        <v>0</v>
      </c>
      <c r="U8829" s="71">
        <f t="shared" si="764"/>
        <v>0</v>
      </c>
      <c r="V8829" s="7">
        <v>0</v>
      </c>
      <c r="W8829" s="7">
        <v>0</v>
      </c>
      <c r="X8829" s="7">
        <v>0</v>
      </c>
      <c r="Y8829" s="73">
        <v>0.04</v>
      </c>
      <c r="Z8829" s="7"/>
      <c r="AA8829" s="7"/>
      <c r="AB8829" s="7"/>
      <c r="AC8829" s="7"/>
    </row>
    <row r="8830" spans="2:29" ht="15.75" customHeight="1" x14ac:dyDescent="0.25">
      <c r="B8830" s="62">
        <v>22409</v>
      </c>
      <c r="C8830" s="63" t="s">
        <v>8834</v>
      </c>
      <c r="D8830" s="64">
        <f t="shared" si="762"/>
        <v>42874.63140495868</v>
      </c>
      <c r="E8830" s="64">
        <f t="shared" si="763"/>
        <v>51878.304000000004</v>
      </c>
      <c r="F8830" s="64">
        <f>+VLOOKUP(B8830,[1]BASES!$A$2:$C$10701,3,0)</f>
        <v>21</v>
      </c>
      <c r="G8830" s="65">
        <f t="shared" si="760"/>
        <v>51878.304000000004</v>
      </c>
      <c r="H8830" s="66"/>
      <c r="I8830" s="67"/>
      <c r="J8830" s="67"/>
      <c r="K8830" s="67"/>
      <c r="L8830" s="67"/>
      <c r="M8830" s="68"/>
      <c r="N8830" s="69"/>
      <c r="O8830" s="70">
        <f t="shared" si="765"/>
        <v>0</v>
      </c>
      <c r="P8830" s="71">
        <f t="shared" si="766"/>
        <v>0</v>
      </c>
      <c r="Q8830" s="7">
        <v>1</v>
      </c>
      <c r="R8830" s="72">
        <f>+VLOOKUP(B8830,[1]BASES!$A$2:$E$10701,5,0)</f>
        <v>44661.074380165293</v>
      </c>
      <c r="S8830" s="71">
        <f t="shared" si="761"/>
        <v>0</v>
      </c>
      <c r="T8830" s="71">
        <v>0</v>
      </c>
      <c r="U8830" s="71">
        <f t="shared" si="764"/>
        <v>0</v>
      </c>
      <c r="V8830" s="7">
        <v>0</v>
      </c>
      <c r="W8830" s="7">
        <v>0</v>
      </c>
      <c r="X8830" s="7">
        <v>0</v>
      </c>
      <c r="Y8830" s="73">
        <v>0.04</v>
      </c>
      <c r="Z8830" s="7"/>
      <c r="AA8830" s="7"/>
      <c r="AB8830" s="7"/>
      <c r="AC8830" s="7"/>
    </row>
    <row r="8831" spans="2:29" ht="15.75" customHeight="1" x14ac:dyDescent="0.25">
      <c r="B8831" s="62">
        <v>22410</v>
      </c>
      <c r="C8831" s="63" t="s">
        <v>8835</v>
      </c>
      <c r="D8831" s="64">
        <f t="shared" si="762"/>
        <v>37132.125619834711</v>
      </c>
      <c r="E8831" s="64">
        <f t="shared" si="763"/>
        <v>44929.872000000003</v>
      </c>
      <c r="F8831" s="64">
        <f>+VLOOKUP(B8831,[1]BASES!$A$2:$C$10701,3,0)</f>
        <v>21</v>
      </c>
      <c r="G8831" s="65">
        <f t="shared" si="760"/>
        <v>44929.872000000003</v>
      </c>
      <c r="H8831" s="66"/>
      <c r="I8831" s="67"/>
      <c r="J8831" s="67"/>
      <c r="K8831" s="67"/>
      <c r="L8831" s="67"/>
      <c r="M8831" s="68"/>
      <c r="N8831" s="69"/>
      <c r="O8831" s="70">
        <f t="shared" si="765"/>
        <v>0</v>
      </c>
      <c r="P8831" s="71">
        <f t="shared" si="766"/>
        <v>0</v>
      </c>
      <c r="Q8831" s="7">
        <v>1</v>
      </c>
      <c r="R8831" s="72">
        <f>+VLOOKUP(B8831,[1]BASES!$A$2:$E$10701,5,0)</f>
        <v>38679.297520661159</v>
      </c>
      <c r="S8831" s="71">
        <f t="shared" si="761"/>
        <v>0</v>
      </c>
      <c r="T8831" s="71">
        <v>0</v>
      </c>
      <c r="U8831" s="71">
        <f t="shared" si="764"/>
        <v>0</v>
      </c>
      <c r="V8831" s="7">
        <v>0</v>
      </c>
      <c r="W8831" s="7">
        <v>0</v>
      </c>
      <c r="X8831" s="7">
        <v>0</v>
      </c>
      <c r="Y8831" s="73">
        <v>0.04</v>
      </c>
      <c r="Z8831" s="7"/>
      <c r="AA8831" s="7"/>
      <c r="AB8831" s="7"/>
      <c r="AC8831" s="7"/>
    </row>
    <row r="8832" spans="2:29" ht="15.75" customHeight="1" x14ac:dyDescent="0.25">
      <c r="B8832" s="62">
        <v>22652</v>
      </c>
      <c r="C8832" s="63" t="s">
        <v>8836</v>
      </c>
      <c r="D8832" s="64">
        <f t="shared" si="762"/>
        <v>102743.47636363636</v>
      </c>
      <c r="E8832" s="64">
        <f t="shared" si="763"/>
        <v>124319.60639999999</v>
      </c>
      <c r="F8832" s="64">
        <f>+VLOOKUP(B8832,[1]BASES!$A$2:$C$10701,3,0)</f>
        <v>21</v>
      </c>
      <c r="G8832" s="65">
        <f t="shared" si="760"/>
        <v>124319.60639999999</v>
      </c>
      <c r="H8832" s="66"/>
      <c r="I8832" s="67"/>
      <c r="J8832" s="67"/>
      <c r="K8832" s="67"/>
      <c r="L8832" s="67"/>
      <c r="M8832" s="68"/>
      <c r="N8832" s="69"/>
      <c r="O8832" s="70">
        <f t="shared" si="765"/>
        <v>0</v>
      </c>
      <c r="P8832" s="71">
        <f t="shared" si="766"/>
        <v>0</v>
      </c>
      <c r="Q8832" s="7">
        <v>1</v>
      </c>
      <c r="R8832" s="72">
        <f>+VLOOKUP(B8832,[1]BASES!$A$2:$E$10701,5,0)</f>
        <v>107024.45454545454</v>
      </c>
      <c r="S8832" s="71">
        <f t="shared" si="761"/>
        <v>0</v>
      </c>
      <c r="T8832" s="71">
        <v>0</v>
      </c>
      <c r="U8832" s="71">
        <f t="shared" si="764"/>
        <v>0</v>
      </c>
      <c r="V8832" s="7">
        <v>0</v>
      </c>
      <c r="W8832" s="7">
        <v>0</v>
      </c>
      <c r="X8832" s="7">
        <v>0</v>
      </c>
      <c r="Y8832" s="73">
        <v>0.04</v>
      </c>
      <c r="Z8832" s="7"/>
      <c r="AA8832" s="7"/>
      <c r="AB8832" s="7"/>
      <c r="AC8832" s="7"/>
    </row>
    <row r="8833" spans="2:29" ht="15.75" customHeight="1" x14ac:dyDescent="0.25">
      <c r="B8833" s="62">
        <v>26496</v>
      </c>
      <c r="C8833" s="63" t="s">
        <v>8837</v>
      </c>
      <c r="D8833" s="64">
        <f t="shared" si="762"/>
        <v>21197.37917355372</v>
      </c>
      <c r="E8833" s="64">
        <f t="shared" si="763"/>
        <v>25648.828800000003</v>
      </c>
      <c r="F8833" s="64">
        <f>+VLOOKUP(B8833,[1]BASES!$A$2:$C$10701,3,0)</f>
        <v>21</v>
      </c>
      <c r="G8833" s="65">
        <f t="shared" si="760"/>
        <v>25648.828800000003</v>
      </c>
      <c r="H8833" s="66"/>
      <c r="I8833" s="67"/>
      <c r="J8833" s="67"/>
      <c r="K8833" s="67"/>
      <c r="L8833" s="67"/>
      <c r="M8833" s="68"/>
      <c r="N8833" s="69"/>
      <c r="O8833" s="70">
        <f t="shared" si="765"/>
        <v>0</v>
      </c>
      <c r="P8833" s="71">
        <f t="shared" si="766"/>
        <v>0</v>
      </c>
      <c r="Q8833" s="7">
        <v>1</v>
      </c>
      <c r="R8833" s="72">
        <f>+VLOOKUP(B8833,[1]BASES!$A$2:$E$10701,5,0)</f>
        <v>22080.603305785124</v>
      </c>
      <c r="S8833" s="71">
        <f t="shared" si="761"/>
        <v>0</v>
      </c>
      <c r="T8833" s="71">
        <v>0</v>
      </c>
      <c r="U8833" s="71">
        <f t="shared" si="764"/>
        <v>0</v>
      </c>
      <c r="V8833" s="7">
        <v>0</v>
      </c>
      <c r="W8833" s="7">
        <v>0</v>
      </c>
      <c r="X8833" s="7">
        <v>0</v>
      </c>
      <c r="Y8833" s="73">
        <v>0.04</v>
      </c>
      <c r="Z8833" s="7"/>
      <c r="AA8833" s="7"/>
      <c r="AB8833" s="7"/>
      <c r="AC8833" s="7"/>
    </row>
    <row r="8834" spans="2:29" ht="15.75" customHeight="1" x14ac:dyDescent="0.25">
      <c r="B8834" s="62">
        <v>28074</v>
      </c>
      <c r="C8834" s="63" t="s">
        <v>8838</v>
      </c>
      <c r="D8834" s="64">
        <f t="shared" si="762"/>
        <v>102998.88396694214</v>
      </c>
      <c r="E8834" s="64">
        <f t="shared" si="763"/>
        <v>124628.64959999999</v>
      </c>
      <c r="F8834" s="64">
        <f>+VLOOKUP(B8834,[1]BASES!$A$2:$C$10701,3,0)</f>
        <v>21</v>
      </c>
      <c r="G8834" s="65">
        <f t="shared" si="760"/>
        <v>124628.64959999999</v>
      </c>
      <c r="H8834" s="66"/>
      <c r="I8834" s="67"/>
      <c r="J8834" s="67"/>
      <c r="K8834" s="67"/>
      <c r="L8834" s="67"/>
      <c r="M8834" s="68"/>
      <c r="N8834" s="69"/>
      <c r="O8834" s="70">
        <f t="shared" si="765"/>
        <v>0</v>
      </c>
      <c r="P8834" s="71">
        <f t="shared" si="766"/>
        <v>0</v>
      </c>
      <c r="Q8834" s="7">
        <v>1</v>
      </c>
      <c r="R8834" s="72">
        <f>+VLOOKUP(B8834,[1]BASES!$A$2:$E$10701,5,0)</f>
        <v>107290.50413223141</v>
      </c>
      <c r="S8834" s="71">
        <f t="shared" si="761"/>
        <v>0</v>
      </c>
      <c r="T8834" s="71">
        <v>0</v>
      </c>
      <c r="U8834" s="71">
        <f t="shared" si="764"/>
        <v>0</v>
      </c>
      <c r="V8834" s="7">
        <v>0</v>
      </c>
      <c r="W8834" s="7">
        <v>0</v>
      </c>
      <c r="X8834" s="7">
        <v>0</v>
      </c>
      <c r="Y8834" s="73">
        <v>0.04</v>
      </c>
      <c r="Z8834" s="7"/>
      <c r="AA8834" s="7"/>
      <c r="AB8834" s="7"/>
      <c r="AC8834" s="7"/>
    </row>
    <row r="8835" spans="2:29" ht="15.75" customHeight="1" x14ac:dyDescent="0.25">
      <c r="B8835" s="62">
        <v>28103</v>
      </c>
      <c r="C8835" s="63" t="s">
        <v>8839</v>
      </c>
      <c r="D8835" s="64">
        <f t="shared" si="762"/>
        <v>91170.708099173557</v>
      </c>
      <c r="E8835" s="64">
        <f t="shared" si="763"/>
        <v>110316.55680000001</v>
      </c>
      <c r="F8835" s="64">
        <f>+VLOOKUP(B8835,[1]BASES!$A$2:$C$10701,3,0)</f>
        <v>21</v>
      </c>
      <c r="G8835" s="65">
        <f t="shared" si="760"/>
        <v>110316.55680000001</v>
      </c>
      <c r="H8835" s="66"/>
      <c r="I8835" s="67"/>
      <c r="J8835" s="67"/>
      <c r="K8835" s="67"/>
      <c r="L8835" s="67"/>
      <c r="M8835" s="68"/>
      <c r="N8835" s="69"/>
      <c r="O8835" s="70">
        <f t="shared" si="765"/>
        <v>0</v>
      </c>
      <c r="P8835" s="71">
        <f t="shared" si="766"/>
        <v>0</v>
      </c>
      <c r="Q8835" s="7">
        <v>1</v>
      </c>
      <c r="R8835" s="72">
        <f>+VLOOKUP(B8835,[1]BASES!$A$2:$E$10701,5,0)</f>
        <v>94969.487603305795</v>
      </c>
      <c r="S8835" s="71">
        <f t="shared" si="761"/>
        <v>0</v>
      </c>
      <c r="T8835" s="71">
        <v>0</v>
      </c>
      <c r="U8835" s="71">
        <f t="shared" si="764"/>
        <v>0</v>
      </c>
      <c r="V8835" s="7">
        <v>0</v>
      </c>
      <c r="W8835" s="7">
        <v>0</v>
      </c>
      <c r="X8835" s="7">
        <v>0</v>
      </c>
      <c r="Y8835" s="73">
        <v>0.04</v>
      </c>
      <c r="Z8835" s="7"/>
      <c r="AA8835" s="7"/>
      <c r="AB8835" s="7"/>
      <c r="AC8835" s="7"/>
    </row>
    <row r="8836" spans="2:29" ht="15.75" customHeight="1" x14ac:dyDescent="0.25">
      <c r="B8836" s="62">
        <v>28236</v>
      </c>
      <c r="C8836" s="63" t="s">
        <v>8840</v>
      </c>
      <c r="D8836" s="64">
        <f t="shared" si="762"/>
        <v>83235.74479338844</v>
      </c>
      <c r="E8836" s="64">
        <f t="shared" si="763"/>
        <v>100715.25120000001</v>
      </c>
      <c r="F8836" s="64">
        <f>+VLOOKUP(B8836,[1]BASES!$A$2:$C$10701,3,0)</f>
        <v>21</v>
      </c>
      <c r="G8836" s="65">
        <f t="shared" si="760"/>
        <v>100715.25120000001</v>
      </c>
      <c r="H8836" s="66"/>
      <c r="I8836" s="67"/>
      <c r="J8836" s="67"/>
      <c r="K8836" s="67"/>
      <c r="L8836" s="67"/>
      <c r="M8836" s="68"/>
      <c r="N8836" s="69"/>
      <c r="O8836" s="70">
        <f t="shared" si="765"/>
        <v>0</v>
      </c>
      <c r="P8836" s="71">
        <f t="shared" si="766"/>
        <v>0</v>
      </c>
      <c r="Q8836" s="7">
        <v>1</v>
      </c>
      <c r="R8836" s="72">
        <f>+VLOOKUP(B8836,[1]BASES!$A$2:$E$10701,5,0)</f>
        <v>86703.90082644629</v>
      </c>
      <c r="S8836" s="71">
        <f t="shared" si="761"/>
        <v>0</v>
      </c>
      <c r="T8836" s="71">
        <v>0</v>
      </c>
      <c r="U8836" s="71">
        <f t="shared" si="764"/>
        <v>0</v>
      </c>
      <c r="V8836" s="7">
        <v>0</v>
      </c>
      <c r="W8836" s="7">
        <v>0</v>
      </c>
      <c r="X8836" s="7">
        <v>0</v>
      </c>
      <c r="Y8836" s="73">
        <v>0.04</v>
      </c>
      <c r="Z8836" s="7"/>
      <c r="AA8836" s="7"/>
      <c r="AB8836" s="7"/>
      <c r="AC8836" s="7"/>
    </row>
    <row r="8837" spans="2:29" ht="15.75" customHeight="1" x14ac:dyDescent="0.25">
      <c r="B8837" s="62">
        <v>28237</v>
      </c>
      <c r="C8837" s="63" t="s">
        <v>8841</v>
      </c>
      <c r="D8837" s="64">
        <f t="shared" si="762"/>
        <v>90008.330578512396</v>
      </c>
      <c r="E8837" s="64">
        <f t="shared" si="763"/>
        <v>108910.08</v>
      </c>
      <c r="F8837" s="64">
        <f>+VLOOKUP(B8837,[1]BASES!$A$2:$C$10701,3,0)</f>
        <v>21</v>
      </c>
      <c r="G8837" s="65">
        <f t="shared" si="760"/>
        <v>108910.08</v>
      </c>
      <c r="H8837" s="66"/>
      <c r="I8837" s="67"/>
      <c r="J8837" s="67"/>
      <c r="K8837" s="67"/>
      <c r="L8837" s="67"/>
      <c r="M8837" s="68"/>
      <c r="N8837" s="69"/>
      <c r="O8837" s="70">
        <f t="shared" si="765"/>
        <v>0</v>
      </c>
      <c r="P8837" s="71">
        <f t="shared" si="766"/>
        <v>0</v>
      </c>
      <c r="Q8837" s="7">
        <v>1</v>
      </c>
      <c r="R8837" s="72">
        <f>+VLOOKUP(B8837,[1]BASES!$A$2:$E$10701,5,0)</f>
        <v>93758.677685950417</v>
      </c>
      <c r="S8837" s="71">
        <f t="shared" si="761"/>
        <v>0</v>
      </c>
      <c r="T8837" s="71">
        <v>0</v>
      </c>
      <c r="U8837" s="71">
        <f t="shared" si="764"/>
        <v>0</v>
      </c>
      <c r="V8837" s="7">
        <v>0</v>
      </c>
      <c r="W8837" s="7">
        <v>0</v>
      </c>
      <c r="X8837" s="7">
        <v>0</v>
      </c>
      <c r="Y8837" s="73">
        <v>0.04</v>
      </c>
      <c r="Z8837" s="7"/>
      <c r="AA8837" s="7"/>
      <c r="AB8837" s="7"/>
      <c r="AC8837" s="7"/>
    </row>
    <row r="8838" spans="2:29" ht="15.75" customHeight="1" x14ac:dyDescent="0.25">
      <c r="B8838" s="62">
        <v>28279</v>
      </c>
      <c r="C8838" s="63" t="s">
        <v>8842</v>
      </c>
      <c r="D8838" s="64">
        <f t="shared" si="762"/>
        <v>42874.63140495868</v>
      </c>
      <c r="E8838" s="64">
        <f t="shared" si="763"/>
        <v>51878.304000000004</v>
      </c>
      <c r="F8838" s="64">
        <f>+VLOOKUP(B8838,[1]BASES!$A$2:$C$10701,3,0)</f>
        <v>21</v>
      </c>
      <c r="G8838" s="65">
        <f t="shared" si="760"/>
        <v>51878.304000000004</v>
      </c>
      <c r="H8838" s="66"/>
      <c r="I8838" s="67"/>
      <c r="J8838" s="67"/>
      <c r="K8838" s="67"/>
      <c r="L8838" s="67"/>
      <c r="M8838" s="68"/>
      <c r="N8838" s="69"/>
      <c r="O8838" s="70">
        <f t="shared" si="765"/>
        <v>0</v>
      </c>
      <c r="P8838" s="71">
        <f t="shared" si="766"/>
        <v>0</v>
      </c>
      <c r="Q8838" s="7">
        <v>1</v>
      </c>
      <c r="R8838" s="72">
        <f>+VLOOKUP(B8838,[1]BASES!$A$2:$E$10701,5,0)</f>
        <v>44661.074380165293</v>
      </c>
      <c r="S8838" s="71">
        <f t="shared" si="761"/>
        <v>0</v>
      </c>
      <c r="T8838" s="71">
        <v>0</v>
      </c>
      <c r="U8838" s="71">
        <f t="shared" si="764"/>
        <v>0</v>
      </c>
      <c r="V8838" s="7">
        <v>0</v>
      </c>
      <c r="W8838" s="7">
        <v>0</v>
      </c>
      <c r="X8838" s="7">
        <v>0</v>
      </c>
      <c r="Y8838" s="73">
        <v>0.04</v>
      </c>
      <c r="Z8838" s="7"/>
      <c r="AA8838" s="7"/>
      <c r="AB8838" s="7"/>
      <c r="AC8838" s="7"/>
    </row>
    <row r="8839" spans="2:29" ht="15.75" customHeight="1" x14ac:dyDescent="0.25">
      <c r="B8839" s="62">
        <v>31580</v>
      </c>
      <c r="C8839" s="63" t="s">
        <v>8843</v>
      </c>
      <c r="D8839" s="64">
        <f t="shared" si="762"/>
        <v>102743.47636363636</v>
      </c>
      <c r="E8839" s="64">
        <f t="shared" si="763"/>
        <v>124319.60639999999</v>
      </c>
      <c r="F8839" s="64">
        <f>+VLOOKUP(B8839,[1]BASES!$A$2:$C$10701,3,0)</f>
        <v>21</v>
      </c>
      <c r="G8839" s="65">
        <f t="shared" si="760"/>
        <v>124319.60639999999</v>
      </c>
      <c r="H8839" s="66"/>
      <c r="I8839" s="67"/>
      <c r="J8839" s="67"/>
      <c r="K8839" s="67"/>
      <c r="L8839" s="67"/>
      <c r="M8839" s="68"/>
      <c r="N8839" s="69"/>
      <c r="O8839" s="70">
        <f t="shared" si="765"/>
        <v>0</v>
      </c>
      <c r="P8839" s="71">
        <f t="shared" si="766"/>
        <v>0</v>
      </c>
      <c r="Q8839" s="7">
        <v>1</v>
      </c>
      <c r="R8839" s="72">
        <f>+VLOOKUP(B8839,[1]BASES!$A$2:$E$10701,5,0)</f>
        <v>107024.45454545454</v>
      </c>
      <c r="S8839" s="71">
        <f t="shared" si="761"/>
        <v>0</v>
      </c>
      <c r="T8839" s="71">
        <v>0</v>
      </c>
      <c r="U8839" s="71">
        <f t="shared" si="764"/>
        <v>0</v>
      </c>
      <c r="V8839" s="7">
        <v>0</v>
      </c>
      <c r="W8839" s="7">
        <v>0</v>
      </c>
      <c r="X8839" s="7">
        <v>0</v>
      </c>
      <c r="Y8839" s="73">
        <v>0.04</v>
      </c>
      <c r="Z8839" s="7"/>
      <c r="AA8839" s="7"/>
      <c r="AB8839" s="7"/>
      <c r="AC8839" s="7"/>
    </row>
    <row r="8840" spans="2:29" ht="15.75" customHeight="1" x14ac:dyDescent="0.25">
      <c r="B8840" s="62">
        <v>32916</v>
      </c>
      <c r="C8840" s="63" t="s">
        <v>8844</v>
      </c>
      <c r="D8840" s="64">
        <f t="shared" si="762"/>
        <v>99667.184132231399</v>
      </c>
      <c r="E8840" s="64">
        <f t="shared" si="763"/>
        <v>120597.2928</v>
      </c>
      <c r="F8840" s="64">
        <f>+VLOOKUP(B8840,[1]BASES!$A$2:$C$10701,3,0)</f>
        <v>21</v>
      </c>
      <c r="G8840" s="65">
        <f t="shared" si="760"/>
        <v>120597.2928</v>
      </c>
      <c r="H8840" s="66"/>
      <c r="I8840" s="67"/>
      <c r="J8840" s="67"/>
      <c r="K8840" s="67"/>
      <c r="L8840" s="67"/>
      <c r="M8840" s="68"/>
      <c r="N8840" s="69"/>
      <c r="O8840" s="70">
        <f t="shared" si="765"/>
        <v>0</v>
      </c>
      <c r="P8840" s="71">
        <f t="shared" si="766"/>
        <v>0</v>
      </c>
      <c r="Q8840" s="7">
        <v>1</v>
      </c>
      <c r="R8840" s="72">
        <f>+VLOOKUP(B8840,[1]BASES!$A$2:$E$10701,5,0)</f>
        <v>103819.98347107437</v>
      </c>
      <c r="S8840" s="71">
        <f t="shared" si="761"/>
        <v>0</v>
      </c>
      <c r="T8840" s="71">
        <v>0</v>
      </c>
      <c r="U8840" s="71">
        <f t="shared" si="764"/>
        <v>0</v>
      </c>
      <c r="V8840" s="7">
        <v>0</v>
      </c>
      <c r="W8840" s="7">
        <v>0</v>
      </c>
      <c r="X8840" s="7">
        <v>0</v>
      </c>
      <c r="Y8840" s="73">
        <v>0.04</v>
      </c>
      <c r="Z8840" s="7"/>
      <c r="AA8840" s="7"/>
      <c r="AB8840" s="7"/>
      <c r="AC8840" s="7"/>
    </row>
    <row r="8841" spans="2:29" ht="15.75" customHeight="1" x14ac:dyDescent="0.25">
      <c r="B8841" s="62">
        <v>36249</v>
      </c>
      <c r="C8841" s="63" t="s">
        <v>8845</v>
      </c>
      <c r="D8841" s="64">
        <f t="shared" si="762"/>
        <v>80763.189421487608</v>
      </c>
      <c r="E8841" s="64">
        <f t="shared" si="763"/>
        <v>97723.459200000012</v>
      </c>
      <c r="F8841" s="64">
        <f>+VLOOKUP(B8841,[1]BASES!$A$2:$C$10701,3,0)</f>
        <v>21</v>
      </c>
      <c r="G8841" s="65">
        <f t="shared" si="760"/>
        <v>97723.459200000012</v>
      </c>
      <c r="H8841" s="66"/>
      <c r="I8841" s="67"/>
      <c r="J8841" s="67"/>
      <c r="K8841" s="67"/>
      <c r="L8841" s="67"/>
      <c r="M8841" s="68"/>
      <c r="N8841" s="69"/>
      <c r="O8841" s="70">
        <f t="shared" si="765"/>
        <v>0</v>
      </c>
      <c r="P8841" s="71">
        <f t="shared" si="766"/>
        <v>0</v>
      </c>
      <c r="Q8841" s="7">
        <v>1</v>
      </c>
      <c r="R8841" s="72">
        <f>+VLOOKUP(B8841,[1]BASES!$A$2:$E$10701,5,0)</f>
        <v>84128.322314049597</v>
      </c>
      <c r="S8841" s="71">
        <f t="shared" si="761"/>
        <v>0</v>
      </c>
      <c r="T8841" s="71">
        <v>0</v>
      </c>
      <c r="U8841" s="71">
        <f t="shared" si="764"/>
        <v>0</v>
      </c>
      <c r="V8841" s="7">
        <v>0</v>
      </c>
      <c r="W8841" s="7">
        <v>0</v>
      </c>
      <c r="X8841" s="7">
        <v>0</v>
      </c>
      <c r="Y8841" s="73">
        <v>0.04</v>
      </c>
      <c r="Z8841" s="7"/>
      <c r="AA8841" s="7"/>
      <c r="AB8841" s="7"/>
      <c r="AC8841" s="7"/>
    </row>
    <row r="8842" spans="2:29" ht="15.75" customHeight="1" x14ac:dyDescent="0.25">
      <c r="B8842" s="62">
        <v>17688</v>
      </c>
      <c r="C8842" s="63" t="s">
        <v>8846</v>
      </c>
      <c r="D8842" s="64">
        <f t="shared" si="762"/>
        <v>150334.64330578514</v>
      </c>
      <c r="E8842" s="64">
        <f t="shared" si="763"/>
        <v>181904.91840000002</v>
      </c>
      <c r="F8842" s="64">
        <f>+VLOOKUP(B8842,[1]BASES!$A$2:$C$10701,3,0)</f>
        <v>21</v>
      </c>
      <c r="G8842" s="65">
        <f t="shared" si="760"/>
        <v>181904.91840000002</v>
      </c>
      <c r="H8842" s="66"/>
      <c r="I8842" s="67"/>
      <c r="J8842" s="67"/>
      <c r="K8842" s="67"/>
      <c r="L8842" s="67"/>
      <c r="M8842" s="68"/>
      <c r="N8842" s="69"/>
      <c r="O8842" s="70">
        <f t="shared" si="765"/>
        <v>0</v>
      </c>
      <c r="P8842" s="71">
        <f t="shared" si="766"/>
        <v>0</v>
      </c>
      <c r="Q8842" s="7">
        <v>1</v>
      </c>
      <c r="R8842" s="72">
        <f>+VLOOKUP(B8842,[1]BASES!$A$2:$E$10701,5,0)</f>
        <v>156598.58677685951</v>
      </c>
      <c r="S8842" s="71">
        <f t="shared" si="761"/>
        <v>0</v>
      </c>
      <c r="T8842" s="71">
        <v>0</v>
      </c>
      <c r="U8842" s="71">
        <f t="shared" si="764"/>
        <v>0</v>
      </c>
      <c r="V8842" s="7">
        <v>0</v>
      </c>
      <c r="W8842" s="7">
        <v>0</v>
      </c>
      <c r="X8842" s="7">
        <v>0</v>
      </c>
      <c r="Y8842" s="73">
        <v>0.04</v>
      </c>
      <c r="Z8842" s="7"/>
      <c r="AA8842" s="7"/>
      <c r="AB8842" s="7"/>
      <c r="AC8842" s="7"/>
    </row>
    <row r="8843" spans="2:29" ht="15.75" customHeight="1" x14ac:dyDescent="0.25">
      <c r="B8843" s="62">
        <v>18317</v>
      </c>
      <c r="C8843" s="63" t="s">
        <v>8847</v>
      </c>
      <c r="D8843" s="64" t="e">
        <f t="shared" si="762"/>
        <v>#N/A</v>
      </c>
      <c r="E8843" s="64" t="e">
        <f t="shared" si="763"/>
        <v>#N/A</v>
      </c>
      <c r="F8843" s="64" t="e">
        <f>+VLOOKUP(B8843,[1]BASES!$A$2:$C$10701,3,0)</f>
        <v>#N/A</v>
      </c>
      <c r="G8843" s="65" t="e">
        <f t="shared" si="760"/>
        <v>#N/A</v>
      </c>
      <c r="H8843" s="66"/>
      <c r="I8843" s="67"/>
      <c r="J8843" s="67"/>
      <c r="K8843" s="67"/>
      <c r="L8843" s="67"/>
      <c r="M8843" s="68"/>
      <c r="N8843" s="69"/>
      <c r="O8843" s="70">
        <f t="shared" si="765"/>
        <v>0</v>
      </c>
      <c r="P8843" s="71">
        <f t="shared" si="766"/>
        <v>0</v>
      </c>
      <c r="Q8843" s="7">
        <v>1</v>
      </c>
      <c r="R8843" s="72" t="e">
        <f>+VLOOKUP(B8843,[1]BASES!$A$2:$E$10701,5,0)</f>
        <v>#N/A</v>
      </c>
      <c r="S8843" s="71">
        <f t="shared" si="761"/>
        <v>0</v>
      </c>
      <c r="T8843" s="71">
        <v>0</v>
      </c>
      <c r="U8843" s="71">
        <f t="shared" si="764"/>
        <v>0</v>
      </c>
      <c r="V8843" s="7">
        <v>0</v>
      </c>
      <c r="W8843" s="7">
        <v>0</v>
      </c>
      <c r="X8843" s="7">
        <v>0</v>
      </c>
      <c r="Y8843" s="73">
        <v>0.04</v>
      </c>
      <c r="Z8843" s="7"/>
      <c r="AA8843" s="7"/>
      <c r="AB8843" s="7"/>
      <c r="AC8843" s="7"/>
    </row>
    <row r="8844" spans="2:29" ht="15.75" customHeight="1" x14ac:dyDescent="0.25">
      <c r="B8844" s="62">
        <v>18318</v>
      </c>
      <c r="C8844" s="63" t="s">
        <v>8848</v>
      </c>
      <c r="D8844" s="64">
        <f t="shared" si="762"/>
        <v>136539.77652892563</v>
      </c>
      <c r="E8844" s="64">
        <f t="shared" si="763"/>
        <v>165213.12960000001</v>
      </c>
      <c r="F8844" s="64">
        <f>+VLOOKUP(B8844,[1]BASES!$A$2:$C$10701,3,0)</f>
        <v>21</v>
      </c>
      <c r="G8844" s="65">
        <f t="shared" ref="G8844:G8907" si="767">IF(B8844&lt;&gt;"",IF(T8844=0,E8844+(E8844*(B$6/100)),E8844+(E8844*(T8844/100))),"")</f>
        <v>165213.12960000001</v>
      </c>
      <c r="H8844" s="66"/>
      <c r="I8844" s="67"/>
      <c r="J8844" s="67"/>
      <c r="K8844" s="67"/>
      <c r="L8844" s="67"/>
      <c r="M8844" s="68"/>
      <c r="N8844" s="69"/>
      <c r="O8844" s="70">
        <f t="shared" si="765"/>
        <v>0</v>
      </c>
      <c r="P8844" s="71">
        <f t="shared" si="766"/>
        <v>0</v>
      </c>
      <c r="Q8844" s="7">
        <v>1</v>
      </c>
      <c r="R8844" s="72">
        <f>+VLOOKUP(B8844,[1]BASES!$A$2:$E$10701,5,0)</f>
        <v>142228.93388429753</v>
      </c>
      <c r="S8844" s="71">
        <f t="shared" si="761"/>
        <v>0</v>
      </c>
      <c r="T8844" s="71">
        <v>0</v>
      </c>
      <c r="U8844" s="71">
        <f t="shared" si="764"/>
        <v>0</v>
      </c>
      <c r="V8844" s="7">
        <v>0</v>
      </c>
      <c r="W8844" s="7">
        <v>0</v>
      </c>
      <c r="X8844" s="7">
        <v>0</v>
      </c>
      <c r="Y8844" s="73">
        <v>0.04</v>
      </c>
      <c r="Z8844" s="7"/>
      <c r="AA8844" s="7"/>
      <c r="AB8844" s="7"/>
      <c r="AC8844" s="7"/>
    </row>
    <row r="8845" spans="2:29" ht="15.75" customHeight="1" x14ac:dyDescent="0.25">
      <c r="B8845" s="62">
        <v>18319</v>
      </c>
      <c r="C8845" s="63" t="s">
        <v>8849</v>
      </c>
      <c r="D8845" s="64">
        <f t="shared" si="762"/>
        <v>174748.53024793387</v>
      </c>
      <c r="E8845" s="64">
        <f t="shared" si="763"/>
        <v>211445.72159999999</v>
      </c>
      <c r="F8845" s="64">
        <f>+VLOOKUP(B8845,[1]BASES!$A$2:$C$10701,3,0)</f>
        <v>21</v>
      </c>
      <c r="G8845" s="65">
        <f t="shared" si="767"/>
        <v>211445.72159999999</v>
      </c>
      <c r="H8845" s="66"/>
      <c r="I8845" s="67"/>
      <c r="J8845" s="67"/>
      <c r="K8845" s="67"/>
      <c r="L8845" s="67"/>
      <c r="M8845" s="68"/>
      <c r="N8845" s="69"/>
      <c r="O8845" s="70">
        <f t="shared" si="765"/>
        <v>0</v>
      </c>
      <c r="P8845" s="71">
        <f t="shared" si="766"/>
        <v>0</v>
      </c>
      <c r="Q8845" s="7">
        <v>1</v>
      </c>
      <c r="R8845" s="72">
        <f>+VLOOKUP(B8845,[1]BASES!$A$2:$E$10701,5,0)</f>
        <v>182029.71900826445</v>
      </c>
      <c r="S8845" s="71">
        <f t="shared" ref="S8845:S8908" si="768">IFERROR(E8845*H8845,0)</f>
        <v>0</v>
      </c>
      <c r="T8845" s="71">
        <v>0</v>
      </c>
      <c r="U8845" s="71">
        <f t="shared" si="764"/>
        <v>0</v>
      </c>
      <c r="V8845" s="7">
        <v>0</v>
      </c>
      <c r="W8845" s="7">
        <v>0</v>
      </c>
      <c r="X8845" s="7">
        <v>0</v>
      </c>
      <c r="Y8845" s="73">
        <v>0.04</v>
      </c>
      <c r="Z8845" s="7"/>
      <c r="AA8845" s="7"/>
      <c r="AB8845" s="7"/>
      <c r="AC8845" s="7"/>
    </row>
    <row r="8846" spans="2:29" ht="15.75" customHeight="1" x14ac:dyDescent="0.25">
      <c r="B8846" s="62">
        <v>18320</v>
      </c>
      <c r="C8846" s="63" t="s">
        <v>8850</v>
      </c>
      <c r="D8846" s="64">
        <f t="shared" ref="D8846:D8909" si="769">IF(B8846&lt;&gt;"",R8846+(R8846*-Y8846)+((R8846+(R8846*-Y8846))*B$7/100),"")</f>
        <v>110953.5788429752</v>
      </c>
      <c r="E8846" s="64">
        <f t="shared" si="763"/>
        <v>134253.83039999998</v>
      </c>
      <c r="F8846" s="64">
        <f>+VLOOKUP(B8846,[1]BASES!$A$2:$C$10701,3,0)</f>
        <v>21</v>
      </c>
      <c r="G8846" s="65">
        <f t="shared" si="767"/>
        <v>134253.83039999998</v>
      </c>
      <c r="H8846" s="66"/>
      <c r="I8846" s="67"/>
      <c r="J8846" s="67"/>
      <c r="K8846" s="67"/>
      <c r="L8846" s="67"/>
      <c r="M8846" s="68"/>
      <c r="N8846" s="69"/>
      <c r="O8846" s="70">
        <f t="shared" si="765"/>
        <v>0</v>
      </c>
      <c r="P8846" s="71">
        <f t="shared" si="766"/>
        <v>0</v>
      </c>
      <c r="Q8846" s="7">
        <v>1</v>
      </c>
      <c r="R8846" s="72">
        <f>+VLOOKUP(B8846,[1]BASES!$A$2:$E$10701,5,0)</f>
        <v>115576.64462809917</v>
      </c>
      <c r="S8846" s="71">
        <f t="shared" si="768"/>
        <v>0</v>
      </c>
      <c r="T8846" s="71">
        <v>0</v>
      </c>
      <c r="U8846" s="71">
        <f t="shared" si="764"/>
        <v>0</v>
      </c>
      <c r="V8846" s="7">
        <v>0</v>
      </c>
      <c r="W8846" s="7">
        <v>0</v>
      </c>
      <c r="X8846" s="7">
        <v>0</v>
      </c>
      <c r="Y8846" s="73">
        <v>0.04</v>
      </c>
      <c r="Z8846" s="7"/>
      <c r="AA8846" s="7"/>
      <c r="AB8846" s="7"/>
      <c r="AC8846" s="7"/>
    </row>
    <row r="8847" spans="2:29" ht="15.75" customHeight="1" x14ac:dyDescent="0.25">
      <c r="B8847" s="62">
        <v>18321</v>
      </c>
      <c r="C8847" s="63" t="s">
        <v>8851</v>
      </c>
      <c r="D8847" s="64">
        <f t="shared" si="769"/>
        <v>79389.738842975203</v>
      </c>
      <c r="E8847" s="64">
        <f t="shared" ref="E8847:E8910" si="770">IF(B8847&lt;&gt;"",D8847+(D8847*(F8847*Q8847)/100),"")</f>
        <v>96061.584000000003</v>
      </c>
      <c r="F8847" s="64">
        <f>+VLOOKUP(B8847,[1]BASES!$A$2:$C$10701,3,0)</f>
        <v>21</v>
      </c>
      <c r="G8847" s="65">
        <f t="shared" si="767"/>
        <v>96061.584000000003</v>
      </c>
      <c r="H8847" s="66"/>
      <c r="I8847" s="67"/>
      <c r="J8847" s="67"/>
      <c r="K8847" s="67"/>
      <c r="L8847" s="67"/>
      <c r="M8847" s="68"/>
      <c r="N8847" s="69"/>
      <c r="O8847" s="70">
        <f t="shared" si="765"/>
        <v>0</v>
      </c>
      <c r="P8847" s="71">
        <f t="shared" si="766"/>
        <v>0</v>
      </c>
      <c r="Q8847" s="7">
        <v>1</v>
      </c>
      <c r="R8847" s="72">
        <f>+VLOOKUP(B8847,[1]BASES!$A$2:$E$10701,5,0)</f>
        <v>82697.644628099166</v>
      </c>
      <c r="S8847" s="71">
        <f t="shared" si="768"/>
        <v>0</v>
      </c>
      <c r="T8847" s="71">
        <v>0</v>
      </c>
      <c r="U8847" s="71">
        <f t="shared" ref="U8847:U8910" si="771">IFERROR(G8847*H8847,0)</f>
        <v>0</v>
      </c>
      <c r="V8847" s="7">
        <v>0</v>
      </c>
      <c r="W8847" s="7">
        <v>0</v>
      </c>
      <c r="X8847" s="7">
        <v>0</v>
      </c>
      <c r="Y8847" s="73">
        <v>0.04</v>
      </c>
      <c r="Z8847" s="7"/>
      <c r="AA8847" s="7"/>
      <c r="AB8847" s="7"/>
      <c r="AC8847" s="7"/>
    </row>
    <row r="8848" spans="2:29" ht="15.75" customHeight="1" x14ac:dyDescent="0.25">
      <c r="B8848" s="62">
        <v>28338</v>
      </c>
      <c r="C8848" s="63" t="s">
        <v>8852</v>
      </c>
      <c r="D8848" s="64">
        <f t="shared" si="769"/>
        <v>31904.727272727276</v>
      </c>
      <c r="E8848" s="64">
        <f t="shared" si="770"/>
        <v>38604.720000000001</v>
      </c>
      <c r="F8848" s="64">
        <f>+VLOOKUP(B8848,[1]BASES!$A$2:$C$10701,3,0)</f>
        <v>21</v>
      </c>
      <c r="G8848" s="65">
        <f t="shared" si="767"/>
        <v>38604.720000000001</v>
      </c>
      <c r="H8848" s="66"/>
      <c r="I8848" s="67"/>
      <c r="J8848" s="67"/>
      <c r="K8848" s="67"/>
      <c r="L8848" s="67"/>
      <c r="M8848" s="68"/>
      <c r="N8848" s="69"/>
      <c r="O8848" s="70">
        <f t="shared" si="765"/>
        <v>0</v>
      </c>
      <c r="P8848" s="71">
        <f t="shared" si="766"/>
        <v>0</v>
      </c>
      <c r="Q8848" s="7">
        <v>1</v>
      </c>
      <c r="R8848" s="72">
        <f>+VLOOKUP(B8848,[1]BASES!$A$2:$E$10701,5,0)</f>
        <v>33234.090909090912</v>
      </c>
      <c r="S8848" s="71">
        <f t="shared" si="768"/>
        <v>0</v>
      </c>
      <c r="T8848" s="71">
        <v>0</v>
      </c>
      <c r="U8848" s="71">
        <f t="shared" si="771"/>
        <v>0</v>
      </c>
      <c r="V8848" s="7">
        <v>0</v>
      </c>
      <c r="W8848" s="7">
        <v>0</v>
      </c>
      <c r="X8848" s="7">
        <v>0</v>
      </c>
      <c r="Y8848" s="73">
        <v>0.04</v>
      </c>
      <c r="Z8848" s="7"/>
      <c r="AA8848" s="7"/>
      <c r="AB8848" s="7"/>
      <c r="AC8848" s="7"/>
    </row>
    <row r="8849" spans="2:29" ht="15.75" customHeight="1" x14ac:dyDescent="0.25">
      <c r="B8849" s="62">
        <v>31579</v>
      </c>
      <c r="C8849" s="63" t="s">
        <v>8853</v>
      </c>
      <c r="D8849" s="64">
        <f t="shared" si="769"/>
        <v>135616.36760330581</v>
      </c>
      <c r="E8849" s="64">
        <f t="shared" si="770"/>
        <v>164095.80480000004</v>
      </c>
      <c r="F8849" s="64">
        <f>+VLOOKUP(B8849,[1]BASES!$A$2:$C$10701,3,0)</f>
        <v>21</v>
      </c>
      <c r="G8849" s="65">
        <f t="shared" si="767"/>
        <v>164095.80480000004</v>
      </c>
      <c r="H8849" s="66"/>
      <c r="I8849" s="67"/>
      <c r="J8849" s="67"/>
      <c r="K8849" s="67"/>
      <c r="L8849" s="67"/>
      <c r="M8849" s="68"/>
      <c r="N8849" s="69"/>
      <c r="O8849" s="70">
        <f t="shared" si="765"/>
        <v>0</v>
      </c>
      <c r="P8849" s="71">
        <f t="shared" si="766"/>
        <v>0</v>
      </c>
      <c r="Q8849" s="7">
        <v>1</v>
      </c>
      <c r="R8849" s="72">
        <f>+VLOOKUP(B8849,[1]BASES!$A$2:$E$10701,5,0)</f>
        <v>141267.04958677688</v>
      </c>
      <c r="S8849" s="71">
        <f t="shared" si="768"/>
        <v>0</v>
      </c>
      <c r="T8849" s="71">
        <v>0</v>
      </c>
      <c r="U8849" s="71">
        <f t="shared" si="771"/>
        <v>0</v>
      </c>
      <c r="V8849" s="7">
        <v>0</v>
      </c>
      <c r="W8849" s="7">
        <v>0</v>
      </c>
      <c r="X8849" s="7">
        <v>0</v>
      </c>
      <c r="Y8849" s="73">
        <v>0.04</v>
      </c>
      <c r="Z8849" s="7"/>
      <c r="AA8849" s="7"/>
      <c r="AB8849" s="7"/>
      <c r="AC8849" s="7"/>
    </row>
    <row r="8850" spans="2:29" ht="15.75" customHeight="1" x14ac:dyDescent="0.25">
      <c r="B8850" s="62">
        <v>31693</v>
      </c>
      <c r="C8850" s="63" t="s">
        <v>8854</v>
      </c>
      <c r="D8850" s="64">
        <f t="shared" si="769"/>
        <v>97033.150413223135</v>
      </c>
      <c r="E8850" s="64">
        <f t="shared" si="770"/>
        <v>117410.11199999999</v>
      </c>
      <c r="F8850" s="64">
        <f>+VLOOKUP(B8850,[1]BASES!$A$2:$C$10701,3,0)</f>
        <v>21</v>
      </c>
      <c r="G8850" s="65">
        <f t="shared" si="767"/>
        <v>117410.11199999999</v>
      </c>
      <c r="H8850" s="66"/>
      <c r="I8850" s="67"/>
      <c r="J8850" s="67"/>
      <c r="K8850" s="67"/>
      <c r="L8850" s="67"/>
      <c r="M8850" s="68"/>
      <c r="N8850" s="69"/>
      <c r="O8850" s="70">
        <f t="shared" si="765"/>
        <v>0</v>
      </c>
      <c r="P8850" s="71">
        <f t="shared" si="766"/>
        <v>0</v>
      </c>
      <c r="Q8850" s="7">
        <v>1</v>
      </c>
      <c r="R8850" s="72">
        <f>+VLOOKUP(B8850,[1]BASES!$A$2:$E$10701,5,0)</f>
        <v>101076.19834710743</v>
      </c>
      <c r="S8850" s="71">
        <f t="shared" si="768"/>
        <v>0</v>
      </c>
      <c r="T8850" s="71">
        <v>0</v>
      </c>
      <c r="U8850" s="71">
        <f t="shared" si="771"/>
        <v>0</v>
      </c>
      <c r="V8850" s="7">
        <v>0</v>
      </c>
      <c r="W8850" s="7">
        <v>0</v>
      </c>
      <c r="X8850" s="7">
        <v>0</v>
      </c>
      <c r="Y8850" s="73">
        <v>0.04</v>
      </c>
      <c r="Z8850" s="7"/>
      <c r="AA8850" s="7"/>
      <c r="AB8850" s="7"/>
      <c r="AC8850" s="7"/>
    </row>
    <row r="8851" spans="2:29" ht="15.75" customHeight="1" x14ac:dyDescent="0.25">
      <c r="B8851" s="62">
        <v>32247</v>
      </c>
      <c r="C8851" s="63" t="s">
        <v>8855</v>
      </c>
      <c r="D8851" s="64">
        <f t="shared" si="769"/>
        <v>64735.116694214877</v>
      </c>
      <c r="E8851" s="64">
        <f t="shared" si="770"/>
        <v>78329.491200000004</v>
      </c>
      <c r="F8851" s="64">
        <f>+VLOOKUP(B8851,[1]BASES!$A$2:$C$10701,3,0)</f>
        <v>21</v>
      </c>
      <c r="G8851" s="65">
        <f t="shared" si="767"/>
        <v>78329.491200000004</v>
      </c>
      <c r="H8851" s="66"/>
      <c r="I8851" s="67"/>
      <c r="J8851" s="67"/>
      <c r="K8851" s="67"/>
      <c r="L8851" s="67"/>
      <c r="M8851" s="68"/>
      <c r="N8851" s="69"/>
      <c r="O8851" s="70">
        <f t="shared" si="765"/>
        <v>0</v>
      </c>
      <c r="P8851" s="71">
        <f t="shared" si="766"/>
        <v>0</v>
      </c>
      <c r="Q8851" s="7">
        <v>1</v>
      </c>
      <c r="R8851" s="72">
        <f>+VLOOKUP(B8851,[1]BASES!$A$2:$E$10701,5,0)</f>
        <v>67432.413223140495</v>
      </c>
      <c r="S8851" s="71">
        <f t="shared" si="768"/>
        <v>0</v>
      </c>
      <c r="T8851" s="71">
        <v>0</v>
      </c>
      <c r="U8851" s="71">
        <f t="shared" si="771"/>
        <v>0</v>
      </c>
      <c r="V8851" s="7">
        <v>0</v>
      </c>
      <c r="W8851" s="7">
        <v>0</v>
      </c>
      <c r="X8851" s="7">
        <v>0</v>
      </c>
      <c r="Y8851" s="73">
        <v>0.04</v>
      </c>
      <c r="Z8851" s="7"/>
      <c r="AA8851" s="7"/>
      <c r="AB8851" s="7"/>
      <c r="AC8851" s="7"/>
    </row>
    <row r="8852" spans="2:29" ht="15.75" customHeight="1" x14ac:dyDescent="0.25">
      <c r="B8852" s="62">
        <v>32482</v>
      </c>
      <c r="C8852" s="63" t="s">
        <v>8856</v>
      </c>
      <c r="D8852" s="64">
        <f t="shared" si="769"/>
        <v>342816.61090909096</v>
      </c>
      <c r="E8852" s="64">
        <f t="shared" si="770"/>
        <v>414808.09920000006</v>
      </c>
      <c r="F8852" s="64">
        <f>+VLOOKUP(B8852,[1]BASES!$A$2:$C$10701,3,0)</f>
        <v>21</v>
      </c>
      <c r="G8852" s="65">
        <f t="shared" si="767"/>
        <v>414808.09920000006</v>
      </c>
      <c r="H8852" s="66"/>
      <c r="I8852" s="67"/>
      <c r="J8852" s="67"/>
      <c r="K8852" s="67"/>
      <c r="L8852" s="67"/>
      <c r="M8852" s="68"/>
      <c r="N8852" s="69"/>
      <c r="O8852" s="70">
        <f t="shared" si="765"/>
        <v>0</v>
      </c>
      <c r="P8852" s="71">
        <f t="shared" si="766"/>
        <v>0</v>
      </c>
      <c r="Q8852" s="7">
        <v>1</v>
      </c>
      <c r="R8852" s="72">
        <f>+VLOOKUP(B8852,[1]BASES!$A$2:$E$10701,5,0)</f>
        <v>357100.63636363641</v>
      </c>
      <c r="S8852" s="71">
        <f t="shared" si="768"/>
        <v>0</v>
      </c>
      <c r="T8852" s="71">
        <v>0</v>
      </c>
      <c r="U8852" s="71">
        <f t="shared" si="771"/>
        <v>0</v>
      </c>
      <c r="V8852" s="7">
        <v>0</v>
      </c>
      <c r="W8852" s="7">
        <v>0</v>
      </c>
      <c r="X8852" s="7">
        <v>0</v>
      </c>
      <c r="Y8852" s="73">
        <v>0.04</v>
      </c>
      <c r="Z8852" s="7"/>
      <c r="AA8852" s="7"/>
      <c r="AB8852" s="7"/>
      <c r="AC8852" s="7"/>
    </row>
    <row r="8853" spans="2:29" ht="15.75" customHeight="1" x14ac:dyDescent="0.25">
      <c r="B8853" s="62">
        <v>32745</v>
      </c>
      <c r="C8853" s="63" t="s">
        <v>8857</v>
      </c>
      <c r="D8853" s="64">
        <f t="shared" si="769"/>
        <v>33711.748760330578</v>
      </c>
      <c r="E8853" s="64">
        <f t="shared" si="770"/>
        <v>40791.216</v>
      </c>
      <c r="F8853" s="64">
        <f>+VLOOKUP(B8853,[1]BASES!$A$2:$C$10701,3,0)</f>
        <v>21</v>
      </c>
      <c r="G8853" s="65">
        <f t="shared" si="767"/>
        <v>40791.216</v>
      </c>
      <c r="H8853" s="66"/>
      <c r="I8853" s="67"/>
      <c r="J8853" s="67"/>
      <c r="K8853" s="67"/>
      <c r="L8853" s="67"/>
      <c r="M8853" s="68"/>
      <c r="N8853" s="69"/>
      <c r="O8853" s="70">
        <f t="shared" si="765"/>
        <v>0</v>
      </c>
      <c r="P8853" s="71">
        <f t="shared" si="766"/>
        <v>0</v>
      </c>
      <c r="Q8853" s="7">
        <v>1</v>
      </c>
      <c r="R8853" s="72">
        <f>+VLOOKUP(B8853,[1]BASES!$A$2:$E$10701,5,0)</f>
        <v>35116.404958677689</v>
      </c>
      <c r="S8853" s="71">
        <f t="shared" si="768"/>
        <v>0</v>
      </c>
      <c r="T8853" s="71">
        <v>0</v>
      </c>
      <c r="U8853" s="71">
        <f t="shared" si="771"/>
        <v>0</v>
      </c>
      <c r="V8853" s="7">
        <v>0</v>
      </c>
      <c r="W8853" s="7">
        <v>0</v>
      </c>
      <c r="X8853" s="7">
        <v>0</v>
      </c>
      <c r="Y8853" s="73">
        <v>0.04</v>
      </c>
      <c r="Z8853" s="7"/>
      <c r="AA8853" s="7"/>
      <c r="AB8853" s="7"/>
      <c r="AC8853" s="7"/>
    </row>
    <row r="8854" spans="2:29" ht="15.75" customHeight="1" x14ac:dyDescent="0.25">
      <c r="B8854" s="62">
        <v>44919</v>
      </c>
      <c r="C8854" s="63" t="s">
        <v>8858</v>
      </c>
      <c r="D8854" s="64">
        <f t="shared" si="769"/>
        <v>232625.74016528926</v>
      </c>
      <c r="E8854" s="64">
        <f t="shared" si="770"/>
        <v>281477.14559999999</v>
      </c>
      <c r="F8854" s="64">
        <f>+VLOOKUP(B8854,[1]BASES!$A$2:$C$10701,3,0)</f>
        <v>21</v>
      </c>
      <c r="G8854" s="65">
        <f t="shared" si="767"/>
        <v>281477.14559999999</v>
      </c>
      <c r="H8854" s="66"/>
      <c r="I8854" s="67"/>
      <c r="J8854" s="67"/>
      <c r="K8854" s="67"/>
      <c r="L8854" s="67"/>
      <c r="M8854" s="68"/>
      <c r="N8854" s="69"/>
      <c r="O8854" s="70">
        <f t="shared" si="765"/>
        <v>0</v>
      </c>
      <c r="P8854" s="71">
        <f t="shared" si="766"/>
        <v>0</v>
      </c>
      <c r="Q8854" s="7">
        <v>1</v>
      </c>
      <c r="R8854" s="72">
        <f>+VLOOKUP(B8854,[1]BASES!$A$2:$E$10701,5,0)</f>
        <v>242318.47933884297</v>
      </c>
      <c r="S8854" s="71">
        <f t="shared" si="768"/>
        <v>0</v>
      </c>
      <c r="T8854" s="71">
        <v>0</v>
      </c>
      <c r="U8854" s="71">
        <f t="shared" si="771"/>
        <v>0</v>
      </c>
      <c r="V8854" s="7">
        <v>0</v>
      </c>
      <c r="W8854" s="7">
        <v>0</v>
      </c>
      <c r="X8854" s="7">
        <v>0</v>
      </c>
      <c r="Y8854" s="73">
        <v>0.04</v>
      </c>
      <c r="Z8854" s="7"/>
      <c r="AA8854" s="7"/>
      <c r="AB8854" s="7"/>
      <c r="AC8854" s="7"/>
    </row>
    <row r="8855" spans="2:29" ht="15.75" customHeight="1" x14ac:dyDescent="0.25">
      <c r="B8855" s="62">
        <v>44920</v>
      </c>
      <c r="C8855" s="63" t="s">
        <v>8859</v>
      </c>
      <c r="D8855" s="64">
        <f t="shared" si="769"/>
        <v>255891.4512396694</v>
      </c>
      <c r="E8855" s="64">
        <f t="shared" si="770"/>
        <v>309628.65599999996</v>
      </c>
      <c r="F8855" s="64">
        <f>+VLOOKUP(B8855,[1]BASES!$A$2:$C$10701,3,0)</f>
        <v>21</v>
      </c>
      <c r="G8855" s="65">
        <f t="shared" si="767"/>
        <v>309628.65599999996</v>
      </c>
      <c r="H8855" s="66"/>
      <c r="I8855" s="67"/>
      <c r="J8855" s="67"/>
      <c r="K8855" s="67"/>
      <c r="L8855" s="67"/>
      <c r="M8855" s="68"/>
      <c r="N8855" s="69"/>
      <c r="O8855" s="70">
        <f t="shared" si="765"/>
        <v>0</v>
      </c>
      <c r="P8855" s="71">
        <f t="shared" si="766"/>
        <v>0</v>
      </c>
      <c r="Q8855" s="7">
        <v>1</v>
      </c>
      <c r="R8855" s="72">
        <f>+VLOOKUP(B8855,[1]BASES!$A$2:$E$10701,5,0)</f>
        <v>266553.59504132229</v>
      </c>
      <c r="S8855" s="71">
        <f t="shared" si="768"/>
        <v>0</v>
      </c>
      <c r="T8855" s="71">
        <v>0</v>
      </c>
      <c r="U8855" s="71">
        <f t="shared" si="771"/>
        <v>0</v>
      </c>
      <c r="V8855" s="7">
        <v>0</v>
      </c>
      <c r="W8855" s="7">
        <v>0</v>
      </c>
      <c r="X8855" s="7">
        <v>0</v>
      </c>
      <c r="Y8855" s="73">
        <v>0.04</v>
      </c>
      <c r="Z8855" s="7"/>
      <c r="AA8855" s="7"/>
      <c r="AB8855" s="7"/>
      <c r="AC8855" s="7"/>
    </row>
    <row r="8856" spans="2:29" ht="15.75" customHeight="1" x14ac:dyDescent="0.25">
      <c r="B8856" s="62">
        <v>46515</v>
      </c>
      <c r="C8856" s="63" t="s">
        <v>8860</v>
      </c>
      <c r="D8856" s="64">
        <f t="shared" si="769"/>
        <v>243300.36099173556</v>
      </c>
      <c r="E8856" s="64">
        <f t="shared" si="770"/>
        <v>294393.43680000002</v>
      </c>
      <c r="F8856" s="64">
        <f>+VLOOKUP(B8856,[1]BASES!$A$2:$C$10701,3,0)</f>
        <v>21</v>
      </c>
      <c r="G8856" s="65">
        <f t="shared" si="767"/>
        <v>294393.43680000002</v>
      </c>
      <c r="H8856" s="66"/>
      <c r="I8856" s="67"/>
      <c r="J8856" s="67"/>
      <c r="K8856" s="67"/>
      <c r="L8856" s="67"/>
      <c r="M8856" s="68"/>
      <c r="N8856" s="69"/>
      <c r="O8856" s="70">
        <f t="shared" si="765"/>
        <v>0</v>
      </c>
      <c r="P8856" s="71">
        <f t="shared" si="766"/>
        <v>0</v>
      </c>
      <c r="Q8856" s="7">
        <v>1</v>
      </c>
      <c r="R8856" s="72">
        <f>+VLOOKUP(B8856,[1]BASES!$A$2:$E$10701,5,0)</f>
        <v>253437.87603305787</v>
      </c>
      <c r="S8856" s="71">
        <f t="shared" si="768"/>
        <v>0</v>
      </c>
      <c r="T8856" s="71">
        <v>0</v>
      </c>
      <c r="U8856" s="71">
        <f t="shared" si="771"/>
        <v>0</v>
      </c>
      <c r="V8856" s="7">
        <v>0</v>
      </c>
      <c r="W8856" s="7">
        <v>0</v>
      </c>
      <c r="X8856" s="7">
        <v>0</v>
      </c>
      <c r="Y8856" s="73">
        <v>0.04</v>
      </c>
      <c r="Z8856" s="7"/>
      <c r="AA8856" s="7"/>
      <c r="AB8856" s="7"/>
      <c r="AC8856" s="7"/>
    </row>
    <row r="8857" spans="2:29" ht="15.75" customHeight="1" x14ac:dyDescent="0.25">
      <c r="B8857" s="62">
        <v>46976</v>
      </c>
      <c r="C8857" s="63" t="s">
        <v>8861</v>
      </c>
      <c r="D8857" s="64">
        <f t="shared" si="769"/>
        <v>203579.67074380166</v>
      </c>
      <c r="E8857" s="64">
        <f t="shared" si="770"/>
        <v>246331.40160000001</v>
      </c>
      <c r="F8857" s="64">
        <f>+VLOOKUP(B8857,[1]BASES!$A$2:$C$10701,3,0)</f>
        <v>21</v>
      </c>
      <c r="G8857" s="65">
        <f t="shared" si="767"/>
        <v>246331.40160000001</v>
      </c>
      <c r="H8857" s="66"/>
      <c r="I8857" s="67"/>
      <c r="J8857" s="67"/>
      <c r="K8857" s="67"/>
      <c r="L8857" s="67"/>
      <c r="M8857" s="68"/>
      <c r="N8857" s="69"/>
      <c r="O8857" s="70">
        <f t="shared" si="765"/>
        <v>0</v>
      </c>
      <c r="P8857" s="71">
        <f t="shared" si="766"/>
        <v>0</v>
      </c>
      <c r="Q8857" s="7">
        <v>1</v>
      </c>
      <c r="R8857" s="72">
        <f>+VLOOKUP(B8857,[1]BASES!$A$2:$E$10701,5,0)</f>
        <v>212062.15702479339</v>
      </c>
      <c r="S8857" s="71">
        <f t="shared" si="768"/>
        <v>0</v>
      </c>
      <c r="T8857" s="71">
        <v>0</v>
      </c>
      <c r="U8857" s="71">
        <f t="shared" si="771"/>
        <v>0</v>
      </c>
      <c r="V8857" s="7">
        <v>0</v>
      </c>
      <c r="W8857" s="7">
        <v>0</v>
      </c>
      <c r="X8857" s="7">
        <v>0</v>
      </c>
      <c r="Y8857" s="73">
        <v>0.04</v>
      </c>
      <c r="Z8857" s="7"/>
      <c r="AA8857" s="7"/>
      <c r="AB8857" s="7"/>
      <c r="AC8857" s="7"/>
    </row>
    <row r="8858" spans="2:29" ht="15.75" customHeight="1" x14ac:dyDescent="0.25">
      <c r="B8858" s="62">
        <v>47437</v>
      </c>
      <c r="C8858" s="63" t="s">
        <v>8862</v>
      </c>
      <c r="D8858" s="64">
        <f t="shared" si="769"/>
        <v>50623.648264462812</v>
      </c>
      <c r="E8858" s="64">
        <f t="shared" si="770"/>
        <v>61254.614400000006</v>
      </c>
      <c r="F8858" s="64">
        <f>+VLOOKUP(B8858,[1]BASES!$A$2:$C$10701,3,0)</f>
        <v>21</v>
      </c>
      <c r="G8858" s="65">
        <f t="shared" si="767"/>
        <v>61254.614400000006</v>
      </c>
      <c r="H8858" s="66"/>
      <c r="I8858" s="67"/>
      <c r="J8858" s="67"/>
      <c r="K8858" s="67"/>
      <c r="L8858" s="67"/>
      <c r="M8858" s="68"/>
      <c r="N8858" s="69"/>
      <c r="O8858" s="70">
        <f t="shared" si="765"/>
        <v>0</v>
      </c>
      <c r="P8858" s="71">
        <f t="shared" si="766"/>
        <v>0</v>
      </c>
      <c r="Q8858" s="7">
        <v>1</v>
      </c>
      <c r="R8858" s="72">
        <f>+VLOOKUP(B8858,[1]BASES!$A$2:$E$10701,5,0)</f>
        <v>52732.966942148763</v>
      </c>
      <c r="S8858" s="71">
        <f t="shared" si="768"/>
        <v>0</v>
      </c>
      <c r="T8858" s="71">
        <v>0</v>
      </c>
      <c r="U8858" s="71">
        <f t="shared" si="771"/>
        <v>0</v>
      </c>
      <c r="V8858" s="7">
        <v>0</v>
      </c>
      <c r="W8858" s="7">
        <v>0</v>
      </c>
      <c r="X8858" s="7">
        <v>0</v>
      </c>
      <c r="Y8858" s="73">
        <v>0.04</v>
      </c>
      <c r="Z8858" s="7"/>
      <c r="AA8858" s="7"/>
      <c r="AB8858" s="7"/>
      <c r="AC8858" s="7"/>
    </row>
    <row r="8859" spans="2:29" ht="15.75" customHeight="1" x14ac:dyDescent="0.25">
      <c r="B8859" s="62">
        <v>32501</v>
      </c>
      <c r="C8859" s="63" t="s">
        <v>8863</v>
      </c>
      <c r="D8859" s="64">
        <f t="shared" si="769"/>
        <v>278653.99537190085</v>
      </c>
      <c r="E8859" s="64">
        <f t="shared" si="770"/>
        <v>337171.33440000005</v>
      </c>
      <c r="F8859" s="64">
        <f>+VLOOKUP(B8859,[1]BASES!$A$2:$C$10701,3,0)</f>
        <v>21</v>
      </c>
      <c r="G8859" s="65">
        <f t="shared" si="767"/>
        <v>337171.33440000005</v>
      </c>
      <c r="H8859" s="66"/>
      <c r="I8859" s="67"/>
      <c r="J8859" s="67"/>
      <c r="K8859" s="67"/>
      <c r="L8859" s="67"/>
      <c r="M8859" s="68"/>
      <c r="N8859" s="69"/>
      <c r="O8859" s="70">
        <f t="shared" si="765"/>
        <v>0</v>
      </c>
      <c r="P8859" s="71">
        <f t="shared" si="766"/>
        <v>0</v>
      </c>
      <c r="Q8859" s="7">
        <v>1</v>
      </c>
      <c r="R8859" s="72">
        <f>+VLOOKUP(B8859,[1]BASES!$A$2:$E$10701,5,0)</f>
        <v>290264.57851239672</v>
      </c>
      <c r="S8859" s="71">
        <f t="shared" si="768"/>
        <v>0</v>
      </c>
      <c r="T8859" s="71">
        <v>0</v>
      </c>
      <c r="U8859" s="71">
        <f t="shared" si="771"/>
        <v>0</v>
      </c>
      <c r="V8859" s="7">
        <v>0</v>
      </c>
      <c r="W8859" s="7">
        <v>0</v>
      </c>
      <c r="X8859" s="7">
        <v>0</v>
      </c>
      <c r="Y8859" s="73">
        <v>0.04</v>
      </c>
      <c r="Z8859" s="7"/>
      <c r="AA8859" s="7"/>
      <c r="AB8859" s="7"/>
      <c r="AC8859" s="7"/>
    </row>
    <row r="8860" spans="2:29" ht="15.75" customHeight="1" x14ac:dyDescent="0.25">
      <c r="B8860" s="62">
        <v>32502</v>
      </c>
      <c r="C8860" s="63" t="s">
        <v>8864</v>
      </c>
      <c r="D8860" s="64">
        <f t="shared" si="769"/>
        <v>224624.47338842976</v>
      </c>
      <c r="E8860" s="64">
        <f t="shared" si="770"/>
        <v>271795.6128</v>
      </c>
      <c r="F8860" s="64">
        <f>+VLOOKUP(B8860,[1]BASES!$A$2:$C$10701,3,0)</f>
        <v>21</v>
      </c>
      <c r="G8860" s="65">
        <f t="shared" si="767"/>
        <v>271795.6128</v>
      </c>
      <c r="H8860" s="66"/>
      <c r="I8860" s="67"/>
      <c r="J8860" s="67"/>
      <c r="K8860" s="67"/>
      <c r="L8860" s="67"/>
      <c r="M8860" s="68"/>
      <c r="N8860" s="69"/>
      <c r="O8860" s="70">
        <f t="shared" si="765"/>
        <v>0</v>
      </c>
      <c r="P8860" s="71">
        <f t="shared" si="766"/>
        <v>0</v>
      </c>
      <c r="Q8860" s="7">
        <v>1</v>
      </c>
      <c r="R8860" s="72">
        <f>+VLOOKUP(B8860,[1]BASES!$A$2:$E$10701,5,0)</f>
        <v>233983.82644628099</v>
      </c>
      <c r="S8860" s="71">
        <f t="shared" si="768"/>
        <v>0</v>
      </c>
      <c r="T8860" s="71">
        <v>0</v>
      </c>
      <c r="U8860" s="71">
        <f t="shared" si="771"/>
        <v>0</v>
      </c>
      <c r="V8860" s="7">
        <v>0</v>
      </c>
      <c r="W8860" s="7">
        <v>0</v>
      </c>
      <c r="X8860" s="7">
        <v>0</v>
      </c>
      <c r="Y8860" s="73">
        <v>0.04</v>
      </c>
      <c r="Z8860" s="7"/>
      <c r="AA8860" s="7"/>
      <c r="AB8860" s="7"/>
      <c r="AC8860" s="7"/>
    </row>
    <row r="8861" spans="2:29" ht="15.75" customHeight="1" x14ac:dyDescent="0.25">
      <c r="B8861" s="62">
        <v>32503</v>
      </c>
      <c r="C8861" s="63" t="s">
        <v>8865</v>
      </c>
      <c r="D8861" s="64">
        <f t="shared" si="769"/>
        <v>242163.25289256198</v>
      </c>
      <c r="E8861" s="64">
        <f t="shared" si="770"/>
        <v>293017.53600000002</v>
      </c>
      <c r="F8861" s="64">
        <f>+VLOOKUP(B8861,[1]BASES!$A$2:$C$10701,3,0)</f>
        <v>21</v>
      </c>
      <c r="G8861" s="65">
        <f t="shared" si="767"/>
        <v>293017.53600000002</v>
      </c>
      <c r="H8861" s="66"/>
      <c r="I8861" s="67"/>
      <c r="J8861" s="67"/>
      <c r="K8861" s="67"/>
      <c r="L8861" s="67"/>
      <c r="M8861" s="68"/>
      <c r="N8861" s="69"/>
      <c r="O8861" s="70">
        <f t="shared" si="765"/>
        <v>0</v>
      </c>
      <c r="P8861" s="71">
        <f t="shared" si="766"/>
        <v>0</v>
      </c>
      <c r="Q8861" s="7">
        <v>1</v>
      </c>
      <c r="R8861" s="72">
        <f>+VLOOKUP(B8861,[1]BASES!$A$2:$E$10701,5,0)</f>
        <v>252253.38842975206</v>
      </c>
      <c r="S8861" s="71">
        <f t="shared" si="768"/>
        <v>0</v>
      </c>
      <c r="T8861" s="71">
        <v>0</v>
      </c>
      <c r="U8861" s="71">
        <f t="shared" si="771"/>
        <v>0</v>
      </c>
      <c r="V8861" s="7">
        <v>0</v>
      </c>
      <c r="W8861" s="7">
        <v>0</v>
      </c>
      <c r="X8861" s="7">
        <v>0</v>
      </c>
      <c r="Y8861" s="73">
        <v>0.04</v>
      </c>
      <c r="Z8861" s="7"/>
      <c r="AA8861" s="7"/>
      <c r="AB8861" s="7"/>
      <c r="AC8861" s="7"/>
    </row>
    <row r="8862" spans="2:29" ht="15.75" customHeight="1" x14ac:dyDescent="0.25">
      <c r="B8862" s="62">
        <v>12221</v>
      </c>
      <c r="C8862" s="63" t="s">
        <v>8866</v>
      </c>
      <c r="D8862" s="64">
        <f t="shared" si="769"/>
        <v>80583.582148760339</v>
      </c>
      <c r="E8862" s="64">
        <f t="shared" si="770"/>
        <v>97506.13440000001</v>
      </c>
      <c r="F8862" s="64">
        <f>+VLOOKUP(B8862,[1]BASES!$A$2:$C$10701,3,0)</f>
        <v>21</v>
      </c>
      <c r="G8862" s="65">
        <f t="shared" si="767"/>
        <v>97506.13440000001</v>
      </c>
      <c r="H8862" s="66"/>
      <c r="I8862" s="67"/>
      <c r="J8862" s="67"/>
      <c r="K8862" s="67"/>
      <c r="L8862" s="67"/>
      <c r="M8862" s="68"/>
      <c r="N8862" s="69"/>
      <c r="O8862" s="70">
        <f t="shared" si="765"/>
        <v>0</v>
      </c>
      <c r="P8862" s="71">
        <f t="shared" si="766"/>
        <v>0</v>
      </c>
      <c r="Q8862" s="7">
        <v>1</v>
      </c>
      <c r="R8862" s="72">
        <f>+VLOOKUP(B8862,[1]BASES!$A$2:$E$10701,5,0)</f>
        <v>83941.231404958686</v>
      </c>
      <c r="S8862" s="71">
        <f t="shared" si="768"/>
        <v>0</v>
      </c>
      <c r="T8862" s="71">
        <v>0</v>
      </c>
      <c r="U8862" s="71">
        <f t="shared" si="771"/>
        <v>0</v>
      </c>
      <c r="V8862" s="7">
        <v>0</v>
      </c>
      <c r="W8862" s="7">
        <v>0</v>
      </c>
      <c r="X8862" s="7">
        <v>0</v>
      </c>
      <c r="Y8862" s="73">
        <v>0.04</v>
      </c>
      <c r="Z8862" s="7"/>
      <c r="AA8862" s="7"/>
      <c r="AB8862" s="7"/>
      <c r="AC8862" s="7"/>
    </row>
    <row r="8863" spans="2:29" ht="15.75" customHeight="1" x14ac:dyDescent="0.25">
      <c r="B8863" s="62">
        <v>12222</v>
      </c>
      <c r="C8863" s="63" t="s">
        <v>8867</v>
      </c>
      <c r="D8863" s="64">
        <f t="shared" si="769"/>
        <v>61312.843636363636</v>
      </c>
      <c r="E8863" s="64">
        <f t="shared" si="770"/>
        <v>74188.540800000002</v>
      </c>
      <c r="F8863" s="64">
        <f>+VLOOKUP(B8863,[1]BASES!$A$2:$C$10701,3,0)</f>
        <v>21</v>
      </c>
      <c r="G8863" s="65">
        <f t="shared" si="767"/>
        <v>74188.540800000002</v>
      </c>
      <c r="H8863" s="66"/>
      <c r="I8863" s="67"/>
      <c r="J8863" s="67"/>
      <c r="K8863" s="67"/>
      <c r="L8863" s="67"/>
      <c r="M8863" s="68"/>
      <c r="N8863" s="69"/>
      <c r="O8863" s="70">
        <f t="shared" si="765"/>
        <v>0</v>
      </c>
      <c r="P8863" s="71">
        <f t="shared" si="766"/>
        <v>0</v>
      </c>
      <c r="Q8863" s="7">
        <v>1</v>
      </c>
      <c r="R8863" s="72">
        <f>+VLOOKUP(B8863,[1]BASES!$A$2:$E$10701,5,0)</f>
        <v>63867.545454545456</v>
      </c>
      <c r="S8863" s="71">
        <f t="shared" si="768"/>
        <v>0</v>
      </c>
      <c r="T8863" s="71">
        <v>0</v>
      </c>
      <c r="U8863" s="71">
        <f t="shared" si="771"/>
        <v>0</v>
      </c>
      <c r="V8863" s="7">
        <v>0</v>
      </c>
      <c r="W8863" s="7">
        <v>0</v>
      </c>
      <c r="X8863" s="7">
        <v>0</v>
      </c>
      <c r="Y8863" s="73">
        <v>0.04</v>
      </c>
      <c r="Z8863" s="7"/>
      <c r="AA8863" s="7"/>
      <c r="AB8863" s="7"/>
      <c r="AC8863" s="7"/>
    </row>
    <row r="8864" spans="2:29" ht="15.75" customHeight="1" x14ac:dyDescent="0.25">
      <c r="B8864" s="62">
        <v>12223</v>
      </c>
      <c r="C8864" s="63" t="s">
        <v>8868</v>
      </c>
      <c r="D8864" s="64">
        <f t="shared" si="769"/>
        <v>87228.003966942153</v>
      </c>
      <c r="E8864" s="64">
        <f t="shared" si="770"/>
        <v>105545.8848</v>
      </c>
      <c r="F8864" s="64">
        <f>+VLOOKUP(B8864,[1]BASES!$A$2:$C$10701,3,0)</f>
        <v>21</v>
      </c>
      <c r="G8864" s="65">
        <f t="shared" si="767"/>
        <v>105545.8848</v>
      </c>
      <c r="H8864" s="66"/>
      <c r="I8864" s="67"/>
      <c r="J8864" s="67"/>
      <c r="K8864" s="67"/>
      <c r="L8864" s="67"/>
      <c r="M8864" s="68"/>
      <c r="N8864" s="69"/>
      <c r="O8864" s="70">
        <f t="shared" si="765"/>
        <v>0</v>
      </c>
      <c r="P8864" s="71">
        <f t="shared" si="766"/>
        <v>0</v>
      </c>
      <c r="Q8864" s="7">
        <v>1</v>
      </c>
      <c r="R8864" s="72">
        <f>+VLOOKUP(B8864,[1]BASES!$A$2:$E$10701,5,0)</f>
        <v>90862.504132231406</v>
      </c>
      <c r="S8864" s="71">
        <f t="shared" si="768"/>
        <v>0</v>
      </c>
      <c r="T8864" s="71">
        <v>0</v>
      </c>
      <c r="U8864" s="71">
        <f t="shared" si="771"/>
        <v>0</v>
      </c>
      <c r="V8864" s="7">
        <v>0</v>
      </c>
      <c r="W8864" s="7">
        <v>0</v>
      </c>
      <c r="X8864" s="7">
        <v>0</v>
      </c>
      <c r="Y8864" s="73">
        <v>0.04</v>
      </c>
      <c r="Z8864" s="7"/>
      <c r="AA8864" s="7"/>
      <c r="AB8864" s="7"/>
      <c r="AC8864" s="7"/>
    </row>
    <row r="8865" spans="2:29" ht="15.75" customHeight="1" x14ac:dyDescent="0.25">
      <c r="B8865" s="62">
        <v>12224</v>
      </c>
      <c r="C8865" s="63" t="s">
        <v>8869</v>
      </c>
      <c r="D8865" s="64">
        <f t="shared" si="769"/>
        <v>67502.923636363645</v>
      </c>
      <c r="E8865" s="64">
        <f t="shared" si="770"/>
        <v>81678.537600000011</v>
      </c>
      <c r="F8865" s="64">
        <f>+VLOOKUP(B8865,[1]BASES!$A$2:$C$10701,3,0)</f>
        <v>21</v>
      </c>
      <c r="G8865" s="65">
        <f t="shared" si="767"/>
        <v>81678.537600000011</v>
      </c>
      <c r="H8865" s="66"/>
      <c r="I8865" s="67"/>
      <c r="J8865" s="67"/>
      <c r="K8865" s="67"/>
      <c r="L8865" s="67"/>
      <c r="M8865" s="68"/>
      <c r="N8865" s="69"/>
      <c r="O8865" s="70">
        <f t="shared" si="765"/>
        <v>0</v>
      </c>
      <c r="P8865" s="71">
        <f t="shared" si="766"/>
        <v>0</v>
      </c>
      <c r="Q8865" s="7">
        <v>1</v>
      </c>
      <c r="R8865" s="72">
        <f>+VLOOKUP(B8865,[1]BASES!$A$2:$E$10701,5,0)</f>
        <v>70315.545454545456</v>
      </c>
      <c r="S8865" s="71">
        <f t="shared" si="768"/>
        <v>0</v>
      </c>
      <c r="T8865" s="71">
        <v>0</v>
      </c>
      <c r="U8865" s="71">
        <f t="shared" si="771"/>
        <v>0</v>
      </c>
      <c r="V8865" s="7">
        <v>0</v>
      </c>
      <c r="W8865" s="7">
        <v>0</v>
      </c>
      <c r="X8865" s="7">
        <v>0</v>
      </c>
      <c r="Y8865" s="73">
        <v>0.04</v>
      </c>
      <c r="Z8865" s="7"/>
      <c r="AA8865" s="7"/>
      <c r="AB8865" s="7"/>
      <c r="AC8865" s="7"/>
    </row>
    <row r="8866" spans="2:29" ht="15.75" customHeight="1" x14ac:dyDescent="0.25">
      <c r="B8866" s="62">
        <v>12225</v>
      </c>
      <c r="C8866" s="63" t="s">
        <v>8870</v>
      </c>
      <c r="D8866" s="64">
        <f t="shared" si="769"/>
        <v>62186.800661157024</v>
      </c>
      <c r="E8866" s="64">
        <f t="shared" si="770"/>
        <v>75246.0288</v>
      </c>
      <c r="F8866" s="64">
        <f>+VLOOKUP(B8866,[1]BASES!$A$2:$C$10701,3,0)</f>
        <v>21</v>
      </c>
      <c r="G8866" s="65">
        <f t="shared" si="767"/>
        <v>75246.0288</v>
      </c>
      <c r="H8866" s="66"/>
      <c r="I8866" s="67"/>
      <c r="J8866" s="67"/>
      <c r="K8866" s="67"/>
      <c r="L8866" s="67"/>
      <c r="M8866" s="68"/>
      <c r="N8866" s="69"/>
      <c r="O8866" s="70">
        <f t="shared" si="765"/>
        <v>0</v>
      </c>
      <c r="P8866" s="71">
        <f t="shared" si="766"/>
        <v>0</v>
      </c>
      <c r="Q8866" s="7">
        <v>1</v>
      </c>
      <c r="R8866" s="72">
        <f>+VLOOKUP(B8866,[1]BASES!$A$2:$E$10701,5,0)</f>
        <v>64777.917355371901</v>
      </c>
      <c r="S8866" s="71">
        <f t="shared" si="768"/>
        <v>0</v>
      </c>
      <c r="T8866" s="71">
        <v>0</v>
      </c>
      <c r="U8866" s="71">
        <f t="shared" si="771"/>
        <v>0</v>
      </c>
      <c r="V8866" s="7">
        <v>0</v>
      </c>
      <c r="W8866" s="7">
        <v>0</v>
      </c>
      <c r="X8866" s="7">
        <v>0</v>
      </c>
      <c r="Y8866" s="73">
        <v>0.04</v>
      </c>
      <c r="Z8866" s="7"/>
      <c r="AA8866" s="7"/>
      <c r="AB8866" s="7"/>
      <c r="AC8866" s="7"/>
    </row>
    <row r="8867" spans="2:29" ht="15.75" customHeight="1" x14ac:dyDescent="0.25">
      <c r="B8867" s="62">
        <v>17689</v>
      </c>
      <c r="C8867" s="63" t="s">
        <v>8871</v>
      </c>
      <c r="D8867" s="64">
        <f t="shared" si="769"/>
        <v>84197.942479338846</v>
      </c>
      <c r="E8867" s="64">
        <f t="shared" si="770"/>
        <v>101879.5104</v>
      </c>
      <c r="F8867" s="64">
        <f>+VLOOKUP(B8867,[1]BASES!$A$2:$C$10701,3,0)</f>
        <v>21</v>
      </c>
      <c r="G8867" s="65">
        <f t="shared" si="767"/>
        <v>101879.5104</v>
      </c>
      <c r="H8867" s="66"/>
      <c r="I8867" s="67"/>
      <c r="J8867" s="67"/>
      <c r="K8867" s="67"/>
      <c r="L8867" s="67"/>
      <c r="M8867" s="68"/>
      <c r="N8867" s="69"/>
      <c r="O8867" s="70">
        <f t="shared" si="765"/>
        <v>0</v>
      </c>
      <c r="P8867" s="71">
        <f t="shared" si="766"/>
        <v>0</v>
      </c>
      <c r="Q8867" s="7">
        <v>1</v>
      </c>
      <c r="R8867" s="72">
        <f>+VLOOKUP(B8867,[1]BASES!$A$2:$E$10701,5,0)</f>
        <v>87706.190082644636</v>
      </c>
      <c r="S8867" s="71">
        <f t="shared" si="768"/>
        <v>0</v>
      </c>
      <c r="T8867" s="71">
        <v>0</v>
      </c>
      <c r="U8867" s="71">
        <f t="shared" si="771"/>
        <v>0</v>
      </c>
      <c r="V8867" s="7">
        <v>0</v>
      </c>
      <c r="W8867" s="7">
        <v>0</v>
      </c>
      <c r="X8867" s="7">
        <v>0</v>
      </c>
      <c r="Y8867" s="73">
        <v>0.04</v>
      </c>
      <c r="Z8867" s="7"/>
      <c r="AA8867" s="7"/>
      <c r="AB8867" s="7"/>
      <c r="AC8867" s="7"/>
    </row>
    <row r="8868" spans="2:29" ht="15.75" customHeight="1" x14ac:dyDescent="0.25">
      <c r="B8868" s="62">
        <v>17690</v>
      </c>
      <c r="C8868" s="63" t="s">
        <v>8872</v>
      </c>
      <c r="D8868" s="64">
        <f t="shared" si="769"/>
        <v>101280.3094214876</v>
      </c>
      <c r="E8868" s="64">
        <f t="shared" si="770"/>
        <v>122549.1744</v>
      </c>
      <c r="F8868" s="64">
        <f>+VLOOKUP(B8868,[1]BASES!$A$2:$C$10701,3,0)</f>
        <v>21</v>
      </c>
      <c r="G8868" s="65">
        <f t="shared" si="767"/>
        <v>122549.1744</v>
      </c>
      <c r="H8868" s="66"/>
      <c r="I8868" s="67"/>
      <c r="J8868" s="67"/>
      <c r="K8868" s="67"/>
      <c r="L8868" s="67"/>
      <c r="M8868" s="68"/>
      <c r="N8868" s="69"/>
      <c r="O8868" s="70">
        <f t="shared" si="765"/>
        <v>0</v>
      </c>
      <c r="P8868" s="71">
        <f t="shared" si="766"/>
        <v>0</v>
      </c>
      <c r="Q8868" s="7">
        <v>1</v>
      </c>
      <c r="R8868" s="72">
        <f>+VLOOKUP(B8868,[1]BASES!$A$2:$E$10701,5,0)</f>
        <v>105500.32231404958</v>
      </c>
      <c r="S8868" s="71">
        <f t="shared" si="768"/>
        <v>0</v>
      </c>
      <c r="T8868" s="71">
        <v>0</v>
      </c>
      <c r="U8868" s="71">
        <f t="shared" si="771"/>
        <v>0</v>
      </c>
      <c r="V8868" s="7">
        <v>0</v>
      </c>
      <c r="W8868" s="7">
        <v>0</v>
      </c>
      <c r="X8868" s="7">
        <v>0</v>
      </c>
      <c r="Y8868" s="73">
        <v>0.04</v>
      </c>
      <c r="Z8868" s="7"/>
      <c r="AA8868" s="7"/>
      <c r="AB8868" s="7"/>
      <c r="AC8868" s="7"/>
    </row>
    <row r="8869" spans="2:29" ht="15.75" customHeight="1" x14ac:dyDescent="0.25">
      <c r="B8869" s="62">
        <v>17692</v>
      </c>
      <c r="C8869" s="63" t="s">
        <v>8873</v>
      </c>
      <c r="D8869" s="64">
        <f t="shared" si="769"/>
        <v>58822.325950413222</v>
      </c>
      <c r="E8869" s="64">
        <f t="shared" si="770"/>
        <v>71175.0144</v>
      </c>
      <c r="F8869" s="64">
        <f>+VLOOKUP(B8869,[1]BASES!$A$2:$C$10701,3,0)</f>
        <v>21</v>
      </c>
      <c r="G8869" s="65">
        <f t="shared" si="767"/>
        <v>71175.0144</v>
      </c>
      <c r="H8869" s="66"/>
      <c r="I8869" s="67"/>
      <c r="J8869" s="67"/>
      <c r="K8869" s="67"/>
      <c r="L8869" s="67"/>
      <c r="M8869" s="68"/>
      <c r="N8869" s="69"/>
      <c r="O8869" s="70">
        <f t="shared" si="765"/>
        <v>0</v>
      </c>
      <c r="P8869" s="71">
        <f t="shared" si="766"/>
        <v>0</v>
      </c>
      <c r="Q8869" s="7">
        <v>1</v>
      </c>
      <c r="R8869" s="72">
        <f>+VLOOKUP(B8869,[1]BASES!$A$2:$E$10701,5,0)</f>
        <v>61273.25619834711</v>
      </c>
      <c r="S8869" s="71">
        <f t="shared" si="768"/>
        <v>0</v>
      </c>
      <c r="T8869" s="71">
        <v>0</v>
      </c>
      <c r="U8869" s="71">
        <f t="shared" si="771"/>
        <v>0</v>
      </c>
      <c r="V8869" s="7">
        <v>0</v>
      </c>
      <c r="W8869" s="7">
        <v>0</v>
      </c>
      <c r="X8869" s="7">
        <v>0</v>
      </c>
      <c r="Y8869" s="73">
        <v>0.04</v>
      </c>
      <c r="Z8869" s="7"/>
      <c r="AA8869" s="7"/>
      <c r="AB8869" s="7"/>
      <c r="AC8869" s="7"/>
    </row>
    <row r="8870" spans="2:29" ht="15.75" customHeight="1" x14ac:dyDescent="0.25">
      <c r="B8870" s="62">
        <v>17696</v>
      </c>
      <c r="C8870" s="63" t="s">
        <v>8874</v>
      </c>
      <c r="D8870" s="64">
        <f t="shared" si="769"/>
        <v>53077.313057851235</v>
      </c>
      <c r="E8870" s="64">
        <f t="shared" si="770"/>
        <v>64223.548799999997</v>
      </c>
      <c r="F8870" s="64">
        <f>+VLOOKUP(B8870,[1]BASES!$A$2:$C$10701,3,0)</f>
        <v>21</v>
      </c>
      <c r="G8870" s="65">
        <f t="shared" si="767"/>
        <v>64223.548799999997</v>
      </c>
      <c r="H8870" s="66"/>
      <c r="I8870" s="67"/>
      <c r="J8870" s="67"/>
      <c r="K8870" s="67"/>
      <c r="L8870" s="67"/>
      <c r="M8870" s="68"/>
      <c r="N8870" s="69"/>
      <c r="O8870" s="70">
        <f t="shared" si="765"/>
        <v>0</v>
      </c>
      <c r="P8870" s="71">
        <f t="shared" si="766"/>
        <v>0</v>
      </c>
      <c r="Q8870" s="7">
        <v>1</v>
      </c>
      <c r="R8870" s="72">
        <f>+VLOOKUP(B8870,[1]BASES!$A$2:$E$10701,5,0)</f>
        <v>55288.867768595039</v>
      </c>
      <c r="S8870" s="71">
        <f t="shared" si="768"/>
        <v>0</v>
      </c>
      <c r="T8870" s="71">
        <v>0</v>
      </c>
      <c r="U8870" s="71">
        <f t="shared" si="771"/>
        <v>0</v>
      </c>
      <c r="V8870" s="7">
        <v>0</v>
      </c>
      <c r="W8870" s="7">
        <v>0</v>
      </c>
      <c r="X8870" s="7">
        <v>0</v>
      </c>
      <c r="Y8870" s="73">
        <v>0.04</v>
      </c>
      <c r="Z8870" s="7"/>
      <c r="AA8870" s="7"/>
      <c r="AB8870" s="7"/>
      <c r="AC8870" s="7"/>
    </row>
    <row r="8871" spans="2:29" ht="15.75" customHeight="1" x14ac:dyDescent="0.25">
      <c r="B8871" s="62">
        <v>18060</v>
      </c>
      <c r="C8871" s="63" t="s">
        <v>8875</v>
      </c>
      <c r="D8871" s="64">
        <f t="shared" si="769"/>
        <v>65404.125619834711</v>
      </c>
      <c r="E8871" s="64">
        <f t="shared" si="770"/>
        <v>79138.991999999998</v>
      </c>
      <c r="F8871" s="64">
        <f>+VLOOKUP(B8871,[1]BASES!$A$2:$C$10701,3,0)</f>
        <v>21</v>
      </c>
      <c r="G8871" s="65">
        <f t="shared" si="767"/>
        <v>79138.991999999998</v>
      </c>
      <c r="H8871" s="66"/>
      <c r="I8871" s="67"/>
      <c r="J8871" s="67"/>
      <c r="K8871" s="67"/>
      <c r="L8871" s="67"/>
      <c r="M8871" s="68"/>
      <c r="N8871" s="69"/>
      <c r="O8871" s="70">
        <f t="shared" si="765"/>
        <v>0</v>
      </c>
      <c r="P8871" s="71">
        <f t="shared" si="766"/>
        <v>0</v>
      </c>
      <c r="Q8871" s="7">
        <v>1</v>
      </c>
      <c r="R8871" s="72">
        <f>+VLOOKUP(B8871,[1]BASES!$A$2:$E$10701,5,0)</f>
        <v>68129.297520661159</v>
      </c>
      <c r="S8871" s="71">
        <f t="shared" si="768"/>
        <v>0</v>
      </c>
      <c r="T8871" s="71">
        <v>0</v>
      </c>
      <c r="U8871" s="71">
        <f t="shared" si="771"/>
        <v>0</v>
      </c>
      <c r="V8871" s="7">
        <v>0</v>
      </c>
      <c r="W8871" s="7">
        <v>0</v>
      </c>
      <c r="X8871" s="7">
        <v>0</v>
      </c>
      <c r="Y8871" s="73">
        <v>0.04</v>
      </c>
      <c r="Z8871" s="7"/>
      <c r="AA8871" s="7"/>
      <c r="AB8871" s="7"/>
      <c r="AC8871" s="7"/>
    </row>
    <row r="8872" spans="2:29" ht="15.75" customHeight="1" x14ac:dyDescent="0.25">
      <c r="B8872" s="62">
        <v>18061</v>
      </c>
      <c r="C8872" s="63" t="s">
        <v>8876</v>
      </c>
      <c r="D8872" s="64">
        <f t="shared" si="769"/>
        <v>58292.120330578509</v>
      </c>
      <c r="E8872" s="64">
        <f t="shared" si="770"/>
        <v>70533.465599999996</v>
      </c>
      <c r="F8872" s="64">
        <f>+VLOOKUP(B8872,[1]BASES!$A$2:$C$10701,3,0)</f>
        <v>21</v>
      </c>
      <c r="G8872" s="65">
        <f t="shared" si="767"/>
        <v>70533.465599999996</v>
      </c>
      <c r="H8872" s="66"/>
      <c r="I8872" s="67"/>
      <c r="J8872" s="67"/>
      <c r="K8872" s="67"/>
      <c r="L8872" s="67"/>
      <c r="M8872" s="68"/>
      <c r="N8872" s="69"/>
      <c r="O8872" s="70">
        <f t="shared" si="765"/>
        <v>0</v>
      </c>
      <c r="P8872" s="71">
        <f t="shared" si="766"/>
        <v>0</v>
      </c>
      <c r="Q8872" s="7">
        <v>1</v>
      </c>
      <c r="R8872" s="72">
        <f>+VLOOKUP(B8872,[1]BASES!$A$2:$E$10701,5,0)</f>
        <v>60720.958677685951</v>
      </c>
      <c r="S8872" s="71">
        <f t="shared" si="768"/>
        <v>0</v>
      </c>
      <c r="T8872" s="71">
        <v>0</v>
      </c>
      <c r="U8872" s="71">
        <f t="shared" si="771"/>
        <v>0</v>
      </c>
      <c r="V8872" s="7">
        <v>0</v>
      </c>
      <c r="W8872" s="7">
        <v>0</v>
      </c>
      <c r="X8872" s="7">
        <v>0</v>
      </c>
      <c r="Y8872" s="73">
        <v>0.04</v>
      </c>
      <c r="Z8872" s="7"/>
      <c r="AA8872" s="7"/>
      <c r="AB8872" s="7"/>
      <c r="AC8872" s="7"/>
    </row>
    <row r="8873" spans="2:29" ht="15.75" customHeight="1" x14ac:dyDescent="0.25">
      <c r="B8873" s="62">
        <v>18062</v>
      </c>
      <c r="C8873" s="63" t="s">
        <v>8877</v>
      </c>
      <c r="D8873" s="64">
        <f t="shared" si="769"/>
        <v>64121.34347107439</v>
      </c>
      <c r="E8873" s="64">
        <f t="shared" si="770"/>
        <v>77586.825600000011</v>
      </c>
      <c r="F8873" s="64">
        <f>+VLOOKUP(B8873,[1]BASES!$A$2:$C$10701,3,0)</f>
        <v>21</v>
      </c>
      <c r="G8873" s="65">
        <f t="shared" si="767"/>
        <v>77586.825600000011</v>
      </c>
      <c r="H8873" s="66"/>
      <c r="I8873" s="67"/>
      <c r="J8873" s="67"/>
      <c r="K8873" s="67"/>
      <c r="L8873" s="67"/>
      <c r="M8873" s="68"/>
      <c r="N8873" s="69"/>
      <c r="O8873" s="70">
        <f t="shared" si="765"/>
        <v>0</v>
      </c>
      <c r="P8873" s="71">
        <f t="shared" si="766"/>
        <v>0</v>
      </c>
      <c r="Q8873" s="7">
        <v>1</v>
      </c>
      <c r="R8873" s="72">
        <f>+VLOOKUP(B8873,[1]BASES!$A$2:$E$10701,5,0)</f>
        <v>66793.066115702488</v>
      </c>
      <c r="S8873" s="71">
        <f t="shared" si="768"/>
        <v>0</v>
      </c>
      <c r="T8873" s="71">
        <v>0</v>
      </c>
      <c r="U8873" s="71">
        <f t="shared" si="771"/>
        <v>0</v>
      </c>
      <c r="V8873" s="7">
        <v>0</v>
      </c>
      <c r="W8873" s="7">
        <v>0</v>
      </c>
      <c r="X8873" s="7">
        <v>0</v>
      </c>
      <c r="Y8873" s="73">
        <v>0.04</v>
      </c>
      <c r="Z8873" s="7"/>
      <c r="AA8873" s="7"/>
      <c r="AB8873" s="7"/>
      <c r="AC8873" s="7"/>
    </row>
    <row r="8874" spans="2:29" ht="15.75" customHeight="1" x14ac:dyDescent="0.25">
      <c r="B8874" s="62">
        <v>18063</v>
      </c>
      <c r="C8874" s="63" t="s">
        <v>8878</v>
      </c>
      <c r="D8874" s="64">
        <f t="shared" si="769"/>
        <v>60275.591404958679</v>
      </c>
      <c r="E8874" s="64">
        <f t="shared" si="770"/>
        <v>72933.465599999996</v>
      </c>
      <c r="F8874" s="64">
        <f>+VLOOKUP(B8874,[1]BASES!$A$2:$C$10701,3,0)</f>
        <v>21</v>
      </c>
      <c r="G8874" s="65">
        <f t="shared" si="767"/>
        <v>72933.465599999996</v>
      </c>
      <c r="H8874" s="66"/>
      <c r="I8874" s="67"/>
      <c r="J8874" s="67"/>
      <c r="K8874" s="67"/>
      <c r="L8874" s="67"/>
      <c r="M8874" s="68"/>
      <c r="N8874" s="69"/>
      <c r="O8874" s="70">
        <f t="shared" si="765"/>
        <v>0</v>
      </c>
      <c r="P8874" s="71">
        <f t="shared" si="766"/>
        <v>0</v>
      </c>
      <c r="Q8874" s="7">
        <v>1</v>
      </c>
      <c r="R8874" s="72">
        <f>+VLOOKUP(B8874,[1]BASES!$A$2:$E$10701,5,0)</f>
        <v>62787.074380165293</v>
      </c>
      <c r="S8874" s="71">
        <f t="shared" si="768"/>
        <v>0</v>
      </c>
      <c r="T8874" s="71">
        <v>0</v>
      </c>
      <c r="U8874" s="71">
        <f t="shared" si="771"/>
        <v>0</v>
      </c>
      <c r="V8874" s="7">
        <v>0</v>
      </c>
      <c r="W8874" s="7">
        <v>0</v>
      </c>
      <c r="X8874" s="7">
        <v>0</v>
      </c>
      <c r="Y8874" s="73">
        <v>0.04</v>
      </c>
      <c r="Z8874" s="7"/>
      <c r="AA8874" s="7"/>
      <c r="AB8874" s="7"/>
      <c r="AC8874" s="7"/>
    </row>
    <row r="8875" spans="2:29" ht="15.75" customHeight="1" x14ac:dyDescent="0.25">
      <c r="B8875" s="62">
        <v>18064</v>
      </c>
      <c r="C8875" s="63" t="s">
        <v>8879</v>
      </c>
      <c r="D8875" s="64">
        <f t="shared" si="769"/>
        <v>78213.365950413223</v>
      </c>
      <c r="E8875" s="64">
        <f t="shared" si="770"/>
        <v>94638.1728</v>
      </c>
      <c r="F8875" s="64">
        <f>+VLOOKUP(B8875,[1]BASES!$A$2:$C$10701,3,0)</f>
        <v>21</v>
      </c>
      <c r="G8875" s="65">
        <f t="shared" si="767"/>
        <v>94638.1728</v>
      </c>
      <c r="H8875" s="66"/>
      <c r="I8875" s="67"/>
      <c r="J8875" s="67"/>
      <c r="K8875" s="67"/>
      <c r="L8875" s="67"/>
      <c r="M8875" s="68"/>
      <c r="N8875" s="69"/>
      <c r="O8875" s="70">
        <f t="shared" si="765"/>
        <v>0</v>
      </c>
      <c r="P8875" s="71">
        <f t="shared" si="766"/>
        <v>0</v>
      </c>
      <c r="Q8875" s="7">
        <v>1</v>
      </c>
      <c r="R8875" s="72">
        <f>+VLOOKUP(B8875,[1]BASES!$A$2:$E$10701,5,0)</f>
        <v>81472.25619834711</v>
      </c>
      <c r="S8875" s="71">
        <f t="shared" si="768"/>
        <v>0</v>
      </c>
      <c r="T8875" s="71">
        <v>0</v>
      </c>
      <c r="U8875" s="71">
        <f t="shared" si="771"/>
        <v>0</v>
      </c>
      <c r="V8875" s="7">
        <v>0</v>
      </c>
      <c r="W8875" s="7">
        <v>0</v>
      </c>
      <c r="X8875" s="7">
        <v>0</v>
      </c>
      <c r="Y8875" s="73">
        <v>0.04</v>
      </c>
      <c r="Z8875" s="7"/>
      <c r="AA8875" s="7"/>
      <c r="AB8875" s="7"/>
      <c r="AC8875" s="7"/>
    </row>
    <row r="8876" spans="2:29" ht="15.75" customHeight="1" x14ac:dyDescent="0.25">
      <c r="B8876" s="62">
        <v>18065</v>
      </c>
      <c r="C8876" s="63" t="s">
        <v>8880</v>
      </c>
      <c r="D8876" s="64">
        <f t="shared" si="769"/>
        <v>58732.062148760335</v>
      </c>
      <c r="E8876" s="64">
        <f t="shared" si="770"/>
        <v>71065.795200000008</v>
      </c>
      <c r="F8876" s="64">
        <f>+VLOOKUP(B8876,[1]BASES!$A$2:$C$10701,3,0)</f>
        <v>21</v>
      </c>
      <c r="G8876" s="65">
        <f t="shared" si="767"/>
        <v>71065.795200000008</v>
      </c>
      <c r="H8876" s="66"/>
      <c r="I8876" s="67"/>
      <c r="J8876" s="67"/>
      <c r="K8876" s="67"/>
      <c r="L8876" s="67"/>
      <c r="M8876" s="68"/>
      <c r="N8876" s="69"/>
      <c r="O8876" s="70">
        <f t="shared" si="765"/>
        <v>0</v>
      </c>
      <c r="P8876" s="71">
        <f t="shared" si="766"/>
        <v>0</v>
      </c>
      <c r="Q8876" s="7">
        <v>1</v>
      </c>
      <c r="R8876" s="72">
        <f>+VLOOKUP(B8876,[1]BASES!$A$2:$E$10701,5,0)</f>
        <v>61179.231404958678</v>
      </c>
      <c r="S8876" s="71">
        <f t="shared" si="768"/>
        <v>0</v>
      </c>
      <c r="T8876" s="71">
        <v>0</v>
      </c>
      <c r="U8876" s="71">
        <f t="shared" si="771"/>
        <v>0</v>
      </c>
      <c r="V8876" s="7">
        <v>0</v>
      </c>
      <c r="W8876" s="7">
        <v>0</v>
      </c>
      <c r="X8876" s="7">
        <v>0</v>
      </c>
      <c r="Y8876" s="73">
        <v>0.04</v>
      </c>
      <c r="Z8876" s="7"/>
      <c r="AA8876" s="7"/>
      <c r="AB8876" s="7"/>
      <c r="AC8876" s="7"/>
    </row>
    <row r="8877" spans="2:29" ht="15.75" customHeight="1" x14ac:dyDescent="0.25">
      <c r="B8877" s="62">
        <v>18066</v>
      </c>
      <c r="C8877" s="63" t="s">
        <v>8881</v>
      </c>
      <c r="D8877" s="64">
        <f t="shared" si="769"/>
        <v>85071.955041322319</v>
      </c>
      <c r="E8877" s="64">
        <f t="shared" si="770"/>
        <v>102937.0656</v>
      </c>
      <c r="F8877" s="64">
        <f>+VLOOKUP(B8877,[1]BASES!$A$2:$C$10701,3,0)</f>
        <v>21</v>
      </c>
      <c r="G8877" s="65">
        <f t="shared" si="767"/>
        <v>102937.0656</v>
      </c>
      <c r="H8877" s="66"/>
      <c r="I8877" s="67"/>
      <c r="J8877" s="67"/>
      <c r="K8877" s="67"/>
      <c r="L8877" s="67"/>
      <c r="M8877" s="68"/>
      <c r="N8877" s="69"/>
      <c r="O8877" s="70">
        <f t="shared" si="765"/>
        <v>0</v>
      </c>
      <c r="P8877" s="71">
        <f t="shared" si="766"/>
        <v>0</v>
      </c>
      <c r="Q8877" s="7">
        <v>1</v>
      </c>
      <c r="R8877" s="72">
        <f>+VLOOKUP(B8877,[1]BASES!$A$2:$E$10701,5,0)</f>
        <v>88616.619834710742</v>
      </c>
      <c r="S8877" s="71">
        <f t="shared" si="768"/>
        <v>0</v>
      </c>
      <c r="T8877" s="71">
        <v>0</v>
      </c>
      <c r="U8877" s="71">
        <f t="shared" si="771"/>
        <v>0</v>
      </c>
      <c r="V8877" s="7">
        <v>0</v>
      </c>
      <c r="W8877" s="7">
        <v>0</v>
      </c>
      <c r="X8877" s="7">
        <v>0</v>
      </c>
      <c r="Y8877" s="73">
        <v>0.04</v>
      </c>
      <c r="Z8877" s="7"/>
      <c r="AA8877" s="7"/>
      <c r="AB8877" s="7"/>
      <c r="AC8877" s="7"/>
    </row>
    <row r="8878" spans="2:29" ht="15.75" customHeight="1" x14ac:dyDescent="0.25">
      <c r="B8878" s="62">
        <v>18198</v>
      </c>
      <c r="C8878" s="63" t="s">
        <v>8882</v>
      </c>
      <c r="D8878" s="64">
        <f t="shared" si="769"/>
        <v>74029.908099173554</v>
      </c>
      <c r="E8878" s="64">
        <f t="shared" si="770"/>
        <v>89576.188800000004</v>
      </c>
      <c r="F8878" s="64">
        <f>+VLOOKUP(B8878,[1]BASES!$A$2:$C$10701,3,0)</f>
        <v>21</v>
      </c>
      <c r="G8878" s="65">
        <f t="shared" si="767"/>
        <v>89576.188800000004</v>
      </c>
      <c r="H8878" s="66"/>
      <c r="I8878" s="67"/>
      <c r="J8878" s="67"/>
      <c r="K8878" s="67"/>
      <c r="L8878" s="67"/>
      <c r="M8878" s="68"/>
      <c r="N8878" s="69"/>
      <c r="O8878" s="70">
        <f t="shared" si="765"/>
        <v>0</v>
      </c>
      <c r="P8878" s="71">
        <f t="shared" si="766"/>
        <v>0</v>
      </c>
      <c r="Q8878" s="7">
        <v>1</v>
      </c>
      <c r="R8878" s="72">
        <f>+VLOOKUP(B8878,[1]BASES!$A$2:$E$10701,5,0)</f>
        <v>77114.487603305781</v>
      </c>
      <c r="S8878" s="71">
        <f t="shared" si="768"/>
        <v>0</v>
      </c>
      <c r="T8878" s="71">
        <v>0</v>
      </c>
      <c r="U8878" s="71">
        <f t="shared" si="771"/>
        <v>0</v>
      </c>
      <c r="V8878" s="7">
        <v>0</v>
      </c>
      <c r="W8878" s="7">
        <v>0</v>
      </c>
      <c r="X8878" s="7">
        <v>0</v>
      </c>
      <c r="Y8878" s="73">
        <v>0.04</v>
      </c>
      <c r="Z8878" s="7"/>
      <c r="AA8878" s="7"/>
      <c r="AB8878" s="7"/>
      <c r="AC8878" s="7"/>
    </row>
    <row r="8879" spans="2:29" ht="15.75" customHeight="1" x14ac:dyDescent="0.25">
      <c r="B8879" s="62">
        <v>18326</v>
      </c>
      <c r="C8879" s="63" t="s">
        <v>8883</v>
      </c>
      <c r="D8879" s="64">
        <f t="shared" si="769"/>
        <v>65980.46677685951</v>
      </c>
      <c r="E8879" s="64">
        <f t="shared" si="770"/>
        <v>79836.36480000001</v>
      </c>
      <c r="F8879" s="64">
        <f>+VLOOKUP(B8879,[1]BASES!$A$2:$C$10701,3,0)</f>
        <v>21</v>
      </c>
      <c r="G8879" s="65">
        <f t="shared" si="767"/>
        <v>79836.36480000001</v>
      </c>
      <c r="H8879" s="66"/>
      <c r="I8879" s="67"/>
      <c r="J8879" s="67"/>
      <c r="K8879" s="67"/>
      <c r="L8879" s="67"/>
      <c r="M8879" s="68"/>
      <c r="N8879" s="69"/>
      <c r="O8879" s="70">
        <f t="shared" si="765"/>
        <v>0</v>
      </c>
      <c r="P8879" s="71">
        <f t="shared" si="766"/>
        <v>0</v>
      </c>
      <c r="Q8879" s="7">
        <v>1</v>
      </c>
      <c r="R8879" s="72">
        <f>+VLOOKUP(B8879,[1]BASES!$A$2:$E$10701,5,0)</f>
        <v>68729.652892561993</v>
      </c>
      <c r="S8879" s="71">
        <f t="shared" si="768"/>
        <v>0</v>
      </c>
      <c r="T8879" s="71">
        <v>0</v>
      </c>
      <c r="U8879" s="71">
        <f t="shared" si="771"/>
        <v>0</v>
      </c>
      <c r="V8879" s="7">
        <v>0</v>
      </c>
      <c r="W8879" s="7">
        <v>0</v>
      </c>
      <c r="X8879" s="7">
        <v>0</v>
      </c>
      <c r="Y8879" s="73">
        <v>0.04</v>
      </c>
      <c r="Z8879" s="7"/>
      <c r="AA8879" s="7"/>
      <c r="AB8879" s="7"/>
      <c r="AC8879" s="7"/>
    </row>
    <row r="8880" spans="2:29" ht="15.75" customHeight="1" x14ac:dyDescent="0.25">
      <c r="B8880" s="62">
        <v>18327</v>
      </c>
      <c r="C8880" s="63" t="s">
        <v>8884</v>
      </c>
      <c r="D8880" s="64">
        <f t="shared" si="769"/>
        <v>86419.422148760321</v>
      </c>
      <c r="E8880" s="64">
        <f t="shared" si="770"/>
        <v>104567.50079999998</v>
      </c>
      <c r="F8880" s="64">
        <f>+VLOOKUP(B8880,[1]BASES!$A$2:$C$10701,3,0)</f>
        <v>21</v>
      </c>
      <c r="G8880" s="65">
        <f t="shared" si="767"/>
        <v>104567.50079999998</v>
      </c>
      <c r="H8880" s="66"/>
      <c r="I8880" s="67"/>
      <c r="J8880" s="67"/>
      <c r="K8880" s="67"/>
      <c r="L8880" s="67"/>
      <c r="M8880" s="68"/>
      <c r="N8880" s="69"/>
      <c r="O8880" s="70">
        <f t="shared" si="765"/>
        <v>0</v>
      </c>
      <c r="P8880" s="71">
        <f t="shared" si="766"/>
        <v>0</v>
      </c>
      <c r="Q8880" s="7">
        <v>1</v>
      </c>
      <c r="R8880" s="72">
        <f>+VLOOKUP(B8880,[1]BASES!$A$2:$E$10701,5,0)</f>
        <v>90020.231404958671</v>
      </c>
      <c r="S8880" s="71">
        <f t="shared" si="768"/>
        <v>0</v>
      </c>
      <c r="T8880" s="71">
        <v>0</v>
      </c>
      <c r="U8880" s="71">
        <f t="shared" si="771"/>
        <v>0</v>
      </c>
      <c r="V8880" s="7">
        <v>0</v>
      </c>
      <c r="W8880" s="7">
        <v>0</v>
      </c>
      <c r="X8880" s="7">
        <v>0</v>
      </c>
      <c r="Y8880" s="73">
        <v>0.04</v>
      </c>
      <c r="Z8880" s="7"/>
      <c r="AA8880" s="7"/>
      <c r="AB8880" s="7"/>
      <c r="AC8880" s="7"/>
    </row>
    <row r="8881" spans="2:29" ht="15.75" customHeight="1" x14ac:dyDescent="0.25">
      <c r="B8881" s="62">
        <v>18328</v>
      </c>
      <c r="C8881" s="63" t="s">
        <v>8885</v>
      </c>
      <c r="D8881" s="64">
        <f t="shared" si="769"/>
        <v>67892.279008264464</v>
      </c>
      <c r="E8881" s="64">
        <f t="shared" si="770"/>
        <v>82149.657600000006</v>
      </c>
      <c r="F8881" s="64">
        <f>+VLOOKUP(B8881,[1]BASES!$A$2:$C$10701,3,0)</f>
        <v>21</v>
      </c>
      <c r="G8881" s="65">
        <f t="shared" si="767"/>
        <v>82149.657600000006</v>
      </c>
      <c r="H8881" s="66"/>
      <c r="I8881" s="67"/>
      <c r="J8881" s="67"/>
      <c r="K8881" s="67"/>
      <c r="L8881" s="67"/>
      <c r="M8881" s="68"/>
      <c r="N8881" s="69"/>
      <c r="O8881" s="70">
        <f t="shared" si="765"/>
        <v>0</v>
      </c>
      <c r="P8881" s="71">
        <f t="shared" si="766"/>
        <v>0</v>
      </c>
      <c r="Q8881" s="7">
        <v>1</v>
      </c>
      <c r="R8881" s="72">
        <f>+VLOOKUP(B8881,[1]BASES!$A$2:$E$10701,5,0)</f>
        <v>70721.123966942148</v>
      </c>
      <c r="S8881" s="71">
        <f t="shared" si="768"/>
        <v>0</v>
      </c>
      <c r="T8881" s="71">
        <v>0</v>
      </c>
      <c r="U8881" s="71">
        <f t="shared" si="771"/>
        <v>0</v>
      </c>
      <c r="V8881" s="7">
        <v>0</v>
      </c>
      <c r="W8881" s="7">
        <v>0</v>
      </c>
      <c r="X8881" s="7">
        <v>0</v>
      </c>
      <c r="Y8881" s="73">
        <v>0.04</v>
      </c>
      <c r="Z8881" s="7"/>
      <c r="AA8881" s="7"/>
      <c r="AB8881" s="7"/>
      <c r="AC8881" s="7"/>
    </row>
    <row r="8882" spans="2:29" ht="15.75" customHeight="1" x14ac:dyDescent="0.25">
      <c r="B8882" s="62">
        <v>18329</v>
      </c>
      <c r="C8882" s="63" t="s">
        <v>8886</v>
      </c>
      <c r="D8882" s="64">
        <f t="shared" si="769"/>
        <v>99622.238677685949</v>
      </c>
      <c r="E8882" s="64">
        <f t="shared" si="770"/>
        <v>120542.9088</v>
      </c>
      <c r="F8882" s="64">
        <f>+VLOOKUP(B8882,[1]BASES!$A$2:$C$10701,3,0)</f>
        <v>21</v>
      </c>
      <c r="G8882" s="65">
        <f t="shared" si="767"/>
        <v>120542.9088</v>
      </c>
      <c r="H8882" s="66"/>
      <c r="I8882" s="67"/>
      <c r="J8882" s="67"/>
      <c r="K8882" s="67"/>
      <c r="L8882" s="67"/>
      <c r="M8882" s="68"/>
      <c r="N8882" s="69"/>
      <c r="O8882" s="70">
        <f t="shared" si="765"/>
        <v>0</v>
      </c>
      <c r="P8882" s="71">
        <f t="shared" si="766"/>
        <v>0</v>
      </c>
      <c r="Q8882" s="7">
        <v>1</v>
      </c>
      <c r="R8882" s="72">
        <f>+VLOOKUP(B8882,[1]BASES!$A$2:$E$10701,5,0)</f>
        <v>103773.1652892562</v>
      </c>
      <c r="S8882" s="71">
        <f t="shared" si="768"/>
        <v>0</v>
      </c>
      <c r="T8882" s="71">
        <v>0</v>
      </c>
      <c r="U8882" s="71">
        <f t="shared" si="771"/>
        <v>0</v>
      </c>
      <c r="V8882" s="7">
        <v>0</v>
      </c>
      <c r="W8882" s="7">
        <v>0</v>
      </c>
      <c r="X8882" s="7">
        <v>0</v>
      </c>
      <c r="Y8882" s="73">
        <v>0.04</v>
      </c>
      <c r="Z8882" s="7"/>
      <c r="AA8882" s="7"/>
      <c r="AB8882" s="7"/>
      <c r="AC8882" s="7"/>
    </row>
    <row r="8883" spans="2:29" ht="15.75" customHeight="1" x14ac:dyDescent="0.25">
      <c r="B8883" s="62">
        <v>18330</v>
      </c>
      <c r="C8883" s="63" t="s">
        <v>8887</v>
      </c>
      <c r="D8883" s="64">
        <f t="shared" si="769"/>
        <v>233343.65355371899</v>
      </c>
      <c r="E8883" s="64">
        <f t="shared" si="770"/>
        <v>282345.82079999999</v>
      </c>
      <c r="F8883" s="64">
        <f>+VLOOKUP(B8883,[1]BASES!$A$2:$C$10701,3,0)</f>
        <v>21</v>
      </c>
      <c r="G8883" s="65">
        <f t="shared" si="767"/>
        <v>282345.82079999999</v>
      </c>
      <c r="H8883" s="66"/>
      <c r="I8883" s="67"/>
      <c r="J8883" s="67"/>
      <c r="K8883" s="67"/>
      <c r="L8883" s="67"/>
      <c r="M8883" s="68"/>
      <c r="N8883" s="69"/>
      <c r="O8883" s="70">
        <f t="shared" si="765"/>
        <v>0</v>
      </c>
      <c r="P8883" s="71">
        <f t="shared" si="766"/>
        <v>0</v>
      </c>
      <c r="Q8883" s="7">
        <v>1</v>
      </c>
      <c r="R8883" s="72">
        <f>+VLOOKUP(B8883,[1]BASES!$A$2:$E$10701,5,0)</f>
        <v>243066.30578512396</v>
      </c>
      <c r="S8883" s="71">
        <f t="shared" si="768"/>
        <v>0</v>
      </c>
      <c r="T8883" s="71">
        <v>0</v>
      </c>
      <c r="U8883" s="71">
        <f t="shared" si="771"/>
        <v>0</v>
      </c>
      <c r="V8883" s="7">
        <v>0</v>
      </c>
      <c r="W8883" s="7">
        <v>0</v>
      </c>
      <c r="X8883" s="7">
        <v>0</v>
      </c>
      <c r="Y8883" s="73">
        <v>0.04</v>
      </c>
      <c r="Z8883" s="7"/>
      <c r="AA8883" s="7"/>
      <c r="AB8883" s="7"/>
      <c r="AC8883" s="7"/>
    </row>
    <row r="8884" spans="2:29" ht="15.75" customHeight="1" x14ac:dyDescent="0.25">
      <c r="B8884" s="62">
        <v>18331</v>
      </c>
      <c r="C8884" s="63" t="s">
        <v>8888</v>
      </c>
      <c r="D8884" s="64">
        <f t="shared" si="769"/>
        <v>180446.91570247931</v>
      </c>
      <c r="E8884" s="64">
        <f t="shared" si="770"/>
        <v>218340.76799999998</v>
      </c>
      <c r="F8884" s="64">
        <f>+VLOOKUP(B8884,[1]BASES!$A$2:$C$10701,3,0)</f>
        <v>21</v>
      </c>
      <c r="G8884" s="65">
        <f t="shared" si="767"/>
        <v>218340.76799999998</v>
      </c>
      <c r="H8884" s="66"/>
      <c r="I8884" s="67"/>
      <c r="J8884" s="67"/>
      <c r="K8884" s="67"/>
      <c r="L8884" s="67"/>
      <c r="M8884" s="68"/>
      <c r="N8884" s="69"/>
      <c r="O8884" s="70">
        <f t="shared" si="765"/>
        <v>0</v>
      </c>
      <c r="P8884" s="71">
        <f t="shared" si="766"/>
        <v>0</v>
      </c>
      <c r="Q8884" s="7">
        <v>1</v>
      </c>
      <c r="R8884" s="72">
        <f>+VLOOKUP(B8884,[1]BASES!$A$2:$E$10701,5,0)</f>
        <v>187965.53719008263</v>
      </c>
      <c r="S8884" s="71">
        <f t="shared" si="768"/>
        <v>0</v>
      </c>
      <c r="T8884" s="71">
        <v>0</v>
      </c>
      <c r="U8884" s="71">
        <f t="shared" si="771"/>
        <v>0</v>
      </c>
      <c r="V8884" s="7">
        <v>0</v>
      </c>
      <c r="W8884" s="7">
        <v>0</v>
      </c>
      <c r="X8884" s="7">
        <v>0</v>
      </c>
      <c r="Y8884" s="73">
        <v>0.04</v>
      </c>
      <c r="Z8884" s="7"/>
      <c r="AA8884" s="7"/>
      <c r="AB8884" s="7"/>
      <c r="AC8884" s="7"/>
    </row>
    <row r="8885" spans="2:29" ht="15.75" customHeight="1" x14ac:dyDescent="0.25">
      <c r="B8885" s="62">
        <v>18463</v>
      </c>
      <c r="C8885" s="63" t="s">
        <v>8889</v>
      </c>
      <c r="D8885" s="64">
        <f t="shared" si="769"/>
        <v>66179.694545454549</v>
      </c>
      <c r="E8885" s="64">
        <f t="shared" si="770"/>
        <v>80077.430400000012</v>
      </c>
      <c r="F8885" s="64">
        <f>+VLOOKUP(B8885,[1]BASES!$A$2:$C$10701,3,0)</f>
        <v>21</v>
      </c>
      <c r="G8885" s="65">
        <f t="shared" si="767"/>
        <v>80077.430400000012</v>
      </c>
      <c r="H8885" s="66"/>
      <c r="I8885" s="67"/>
      <c r="J8885" s="67"/>
      <c r="K8885" s="67"/>
      <c r="L8885" s="67"/>
      <c r="M8885" s="68"/>
      <c r="N8885" s="69"/>
      <c r="O8885" s="70">
        <f t="shared" si="765"/>
        <v>0</v>
      </c>
      <c r="P8885" s="71">
        <f t="shared" si="766"/>
        <v>0</v>
      </c>
      <c r="Q8885" s="7">
        <v>1</v>
      </c>
      <c r="R8885" s="72">
        <f>+VLOOKUP(B8885,[1]BASES!$A$2:$E$10701,5,0)</f>
        <v>68937.181818181823</v>
      </c>
      <c r="S8885" s="71">
        <f t="shared" si="768"/>
        <v>0</v>
      </c>
      <c r="T8885" s="71">
        <v>0</v>
      </c>
      <c r="U8885" s="71">
        <f t="shared" si="771"/>
        <v>0</v>
      </c>
      <c r="V8885" s="7">
        <v>0</v>
      </c>
      <c r="W8885" s="7">
        <v>0</v>
      </c>
      <c r="X8885" s="7">
        <v>0</v>
      </c>
      <c r="Y8885" s="73">
        <v>0.04</v>
      </c>
      <c r="Z8885" s="7"/>
      <c r="AA8885" s="7"/>
      <c r="AB8885" s="7"/>
      <c r="AC8885" s="7"/>
    </row>
    <row r="8886" spans="2:29" ht="15.75" customHeight="1" x14ac:dyDescent="0.25">
      <c r="B8886" s="62">
        <v>24338</v>
      </c>
      <c r="C8886" s="63" t="s">
        <v>8890</v>
      </c>
      <c r="D8886" s="64">
        <f t="shared" si="769"/>
        <v>69134.035041322306</v>
      </c>
      <c r="E8886" s="64">
        <f t="shared" si="770"/>
        <v>83652.182399999991</v>
      </c>
      <c r="F8886" s="64">
        <f>+VLOOKUP(B8886,[1]BASES!$A$2:$C$10701,3,0)</f>
        <v>21</v>
      </c>
      <c r="G8886" s="65">
        <f t="shared" si="767"/>
        <v>83652.182399999991</v>
      </c>
      <c r="H8886" s="66"/>
      <c r="I8886" s="67"/>
      <c r="J8886" s="67"/>
      <c r="K8886" s="67"/>
      <c r="L8886" s="67"/>
      <c r="M8886" s="68"/>
      <c r="N8886" s="69"/>
      <c r="O8886" s="70">
        <f t="shared" si="765"/>
        <v>0</v>
      </c>
      <c r="P8886" s="71">
        <f t="shared" si="766"/>
        <v>0</v>
      </c>
      <c r="Q8886" s="7">
        <v>1</v>
      </c>
      <c r="R8886" s="72">
        <f>+VLOOKUP(B8886,[1]BASES!$A$2:$E$10701,5,0)</f>
        <v>72014.619834710742</v>
      </c>
      <c r="S8886" s="71">
        <f t="shared" si="768"/>
        <v>0</v>
      </c>
      <c r="T8886" s="71">
        <v>0</v>
      </c>
      <c r="U8886" s="71">
        <f t="shared" si="771"/>
        <v>0</v>
      </c>
      <c r="V8886" s="7">
        <v>0</v>
      </c>
      <c r="W8886" s="7">
        <v>0</v>
      </c>
      <c r="X8886" s="7">
        <v>0</v>
      </c>
      <c r="Y8886" s="73">
        <v>0.04</v>
      </c>
      <c r="Z8886" s="7"/>
      <c r="AA8886" s="7"/>
      <c r="AB8886" s="7"/>
      <c r="AC8886" s="7"/>
    </row>
    <row r="8887" spans="2:29" ht="15.75" customHeight="1" x14ac:dyDescent="0.25">
      <c r="B8887" s="62">
        <v>24339</v>
      </c>
      <c r="C8887" s="63" t="s">
        <v>8891</v>
      </c>
      <c r="D8887" s="64">
        <f t="shared" si="769"/>
        <v>99277.725619834717</v>
      </c>
      <c r="E8887" s="64">
        <f t="shared" si="770"/>
        <v>120126.04800000001</v>
      </c>
      <c r="F8887" s="64">
        <f>+VLOOKUP(B8887,[1]BASES!$A$2:$C$10701,3,0)</f>
        <v>21</v>
      </c>
      <c r="G8887" s="65">
        <f t="shared" si="767"/>
        <v>120126.04800000001</v>
      </c>
      <c r="H8887" s="66"/>
      <c r="I8887" s="67"/>
      <c r="J8887" s="67"/>
      <c r="K8887" s="67"/>
      <c r="L8887" s="67"/>
      <c r="M8887" s="68"/>
      <c r="N8887" s="69"/>
      <c r="O8887" s="70">
        <f t="shared" si="765"/>
        <v>0</v>
      </c>
      <c r="P8887" s="71">
        <f t="shared" si="766"/>
        <v>0</v>
      </c>
      <c r="Q8887" s="7">
        <v>1</v>
      </c>
      <c r="R8887" s="72">
        <f>+VLOOKUP(B8887,[1]BASES!$A$2:$E$10701,5,0)</f>
        <v>103414.29752066116</v>
      </c>
      <c r="S8887" s="71">
        <f t="shared" si="768"/>
        <v>0</v>
      </c>
      <c r="T8887" s="71">
        <v>0</v>
      </c>
      <c r="U8887" s="71">
        <f t="shared" si="771"/>
        <v>0</v>
      </c>
      <c r="V8887" s="7">
        <v>0</v>
      </c>
      <c r="W8887" s="7">
        <v>0</v>
      </c>
      <c r="X8887" s="7">
        <v>0</v>
      </c>
      <c r="Y8887" s="73">
        <v>0.04</v>
      </c>
      <c r="Z8887" s="7"/>
      <c r="AA8887" s="7"/>
      <c r="AB8887" s="7"/>
      <c r="AC8887" s="7"/>
    </row>
    <row r="8888" spans="2:29" ht="15.75" customHeight="1" x14ac:dyDescent="0.25">
      <c r="B8888" s="62">
        <v>28762</v>
      </c>
      <c r="C8888" s="63" t="s">
        <v>8892</v>
      </c>
      <c r="D8888" s="64">
        <f t="shared" si="769"/>
        <v>93448.772231404961</v>
      </c>
      <c r="E8888" s="64">
        <f t="shared" si="770"/>
        <v>113073.0144</v>
      </c>
      <c r="F8888" s="64">
        <f>+VLOOKUP(B8888,[1]BASES!$A$2:$C$10701,3,0)</f>
        <v>21</v>
      </c>
      <c r="G8888" s="65">
        <f t="shared" si="767"/>
        <v>113073.0144</v>
      </c>
      <c r="H8888" s="66"/>
      <c r="I8888" s="67"/>
      <c r="J8888" s="67"/>
      <c r="K8888" s="67"/>
      <c r="L8888" s="67"/>
      <c r="M8888" s="68"/>
      <c r="N8888" s="69"/>
      <c r="O8888" s="70">
        <f t="shared" si="765"/>
        <v>0</v>
      </c>
      <c r="P8888" s="71">
        <f t="shared" si="766"/>
        <v>0</v>
      </c>
      <c r="Q8888" s="7">
        <v>1</v>
      </c>
      <c r="R8888" s="72">
        <f>+VLOOKUP(B8888,[1]BASES!$A$2:$E$10701,5,0)</f>
        <v>97342.47107438017</v>
      </c>
      <c r="S8888" s="71">
        <f t="shared" si="768"/>
        <v>0</v>
      </c>
      <c r="T8888" s="71">
        <v>0</v>
      </c>
      <c r="U8888" s="71">
        <f t="shared" si="771"/>
        <v>0</v>
      </c>
      <c r="V8888" s="7">
        <v>0</v>
      </c>
      <c r="W8888" s="7">
        <v>0</v>
      </c>
      <c r="X8888" s="7">
        <v>0</v>
      </c>
      <c r="Y8888" s="73">
        <v>0.04</v>
      </c>
      <c r="Z8888" s="7"/>
      <c r="AA8888" s="7"/>
      <c r="AB8888" s="7"/>
      <c r="AC8888" s="7"/>
    </row>
    <row r="8889" spans="2:29" ht="15.75" customHeight="1" x14ac:dyDescent="0.25">
      <c r="B8889" s="62">
        <v>28763</v>
      </c>
      <c r="C8889" s="63" t="s">
        <v>8893</v>
      </c>
      <c r="D8889" s="64">
        <f t="shared" si="769"/>
        <v>102793.65024793388</v>
      </c>
      <c r="E8889" s="64">
        <f t="shared" si="770"/>
        <v>124380.3168</v>
      </c>
      <c r="F8889" s="64">
        <f>+VLOOKUP(B8889,[1]BASES!$A$2:$C$10701,3,0)</f>
        <v>21</v>
      </c>
      <c r="G8889" s="65">
        <f t="shared" si="767"/>
        <v>124380.3168</v>
      </c>
      <c r="H8889" s="66"/>
      <c r="I8889" s="67"/>
      <c r="J8889" s="67"/>
      <c r="K8889" s="67"/>
      <c r="L8889" s="67"/>
      <c r="M8889" s="68"/>
      <c r="N8889" s="69"/>
      <c r="O8889" s="70">
        <f t="shared" si="765"/>
        <v>0</v>
      </c>
      <c r="P8889" s="71">
        <f t="shared" si="766"/>
        <v>0</v>
      </c>
      <c r="Q8889" s="7">
        <v>1</v>
      </c>
      <c r="R8889" s="72">
        <f>+VLOOKUP(B8889,[1]BASES!$A$2:$E$10701,5,0)</f>
        <v>107076.71900826447</v>
      </c>
      <c r="S8889" s="71">
        <f t="shared" si="768"/>
        <v>0</v>
      </c>
      <c r="T8889" s="71">
        <v>0</v>
      </c>
      <c r="U8889" s="71">
        <f t="shared" si="771"/>
        <v>0</v>
      </c>
      <c r="V8889" s="7">
        <v>0</v>
      </c>
      <c r="W8889" s="7">
        <v>0</v>
      </c>
      <c r="X8889" s="7">
        <v>0</v>
      </c>
      <c r="Y8889" s="73">
        <v>0.04</v>
      </c>
      <c r="Z8889" s="7"/>
      <c r="AA8889" s="7"/>
      <c r="AB8889" s="7"/>
      <c r="AC8889" s="7"/>
    </row>
    <row r="8890" spans="2:29" ht="15.75" customHeight="1" x14ac:dyDescent="0.25">
      <c r="B8890" s="62">
        <v>28764</v>
      </c>
      <c r="C8890" s="63" t="s">
        <v>8894</v>
      </c>
      <c r="D8890" s="64">
        <f t="shared" si="769"/>
        <v>96119.76991735537</v>
      </c>
      <c r="E8890" s="64">
        <f t="shared" si="770"/>
        <v>116304.9216</v>
      </c>
      <c r="F8890" s="64">
        <f>+VLOOKUP(B8890,[1]BASES!$A$2:$C$10701,3,0)</f>
        <v>21</v>
      </c>
      <c r="G8890" s="65">
        <f t="shared" si="767"/>
        <v>116304.9216</v>
      </c>
      <c r="H8890" s="66"/>
      <c r="I8890" s="67"/>
      <c r="J8890" s="67"/>
      <c r="K8890" s="67"/>
      <c r="L8890" s="67"/>
      <c r="M8890" s="68"/>
      <c r="N8890" s="69"/>
      <c r="O8890" s="70">
        <f t="shared" si="765"/>
        <v>0</v>
      </c>
      <c r="P8890" s="71">
        <f t="shared" si="766"/>
        <v>0</v>
      </c>
      <c r="Q8890" s="7">
        <v>1</v>
      </c>
      <c r="R8890" s="72">
        <f>+VLOOKUP(B8890,[1]BASES!$A$2:$E$10701,5,0)</f>
        <v>100124.76033057852</v>
      </c>
      <c r="S8890" s="71">
        <f t="shared" si="768"/>
        <v>0</v>
      </c>
      <c r="T8890" s="71">
        <v>0</v>
      </c>
      <c r="U8890" s="71">
        <f t="shared" si="771"/>
        <v>0</v>
      </c>
      <c r="V8890" s="7">
        <v>0</v>
      </c>
      <c r="W8890" s="7">
        <v>0</v>
      </c>
      <c r="X8890" s="7">
        <v>0</v>
      </c>
      <c r="Y8890" s="73">
        <v>0.04</v>
      </c>
      <c r="Z8890" s="7"/>
      <c r="AA8890" s="7"/>
      <c r="AB8890" s="7"/>
      <c r="AC8890" s="7"/>
    </row>
    <row r="8891" spans="2:29" ht="15.75" customHeight="1" x14ac:dyDescent="0.25">
      <c r="B8891" s="62">
        <v>28765</v>
      </c>
      <c r="C8891" s="63" t="s">
        <v>8895</v>
      </c>
      <c r="D8891" s="64">
        <f t="shared" si="769"/>
        <v>138157.21785123966</v>
      </c>
      <c r="E8891" s="64">
        <f t="shared" si="770"/>
        <v>167170.23359999998</v>
      </c>
      <c r="F8891" s="64">
        <f>+VLOOKUP(B8891,[1]BASES!$A$2:$C$10701,3,0)</f>
        <v>21</v>
      </c>
      <c r="G8891" s="65">
        <f t="shared" si="767"/>
        <v>167170.23359999998</v>
      </c>
      <c r="H8891" s="66"/>
      <c r="I8891" s="67"/>
      <c r="J8891" s="67"/>
      <c r="K8891" s="67"/>
      <c r="L8891" s="67"/>
      <c r="M8891" s="68"/>
      <c r="N8891" s="69"/>
      <c r="O8891" s="70">
        <f t="shared" si="765"/>
        <v>0</v>
      </c>
      <c r="P8891" s="71">
        <f t="shared" si="766"/>
        <v>0</v>
      </c>
      <c r="Q8891" s="7">
        <v>1</v>
      </c>
      <c r="R8891" s="72">
        <f>+VLOOKUP(B8891,[1]BASES!$A$2:$E$10701,5,0)</f>
        <v>143913.76859504133</v>
      </c>
      <c r="S8891" s="71">
        <f t="shared" si="768"/>
        <v>0</v>
      </c>
      <c r="T8891" s="71">
        <v>0</v>
      </c>
      <c r="U8891" s="71">
        <f t="shared" si="771"/>
        <v>0</v>
      </c>
      <c r="V8891" s="7">
        <v>0</v>
      </c>
      <c r="W8891" s="7">
        <v>0</v>
      </c>
      <c r="X8891" s="7">
        <v>0</v>
      </c>
      <c r="Y8891" s="73">
        <v>0.04</v>
      </c>
      <c r="Z8891" s="7"/>
      <c r="AA8891" s="7"/>
      <c r="AB8891" s="7"/>
      <c r="AC8891" s="7"/>
    </row>
    <row r="8892" spans="2:29" ht="15.75" customHeight="1" x14ac:dyDescent="0.25">
      <c r="B8892" s="62">
        <v>28772</v>
      </c>
      <c r="C8892" s="63" t="s">
        <v>8896</v>
      </c>
      <c r="D8892" s="64">
        <f t="shared" si="769"/>
        <v>118251.65752066115</v>
      </c>
      <c r="E8892" s="64">
        <f t="shared" si="770"/>
        <v>143084.50559999997</v>
      </c>
      <c r="F8892" s="64">
        <f>+VLOOKUP(B8892,[1]BASES!$A$2:$C$10701,3,0)</f>
        <v>21</v>
      </c>
      <c r="G8892" s="65">
        <f t="shared" si="767"/>
        <v>143084.50559999997</v>
      </c>
      <c r="H8892" s="66"/>
      <c r="I8892" s="67"/>
      <c r="J8892" s="67"/>
      <c r="K8892" s="67"/>
      <c r="L8892" s="67"/>
      <c r="M8892" s="68"/>
      <c r="N8892" s="69"/>
      <c r="O8892" s="70">
        <f t="shared" si="765"/>
        <v>0</v>
      </c>
      <c r="P8892" s="71">
        <f t="shared" si="766"/>
        <v>0</v>
      </c>
      <c r="Q8892" s="7">
        <v>1</v>
      </c>
      <c r="R8892" s="72">
        <f>+VLOOKUP(B8892,[1]BASES!$A$2:$E$10701,5,0)</f>
        <v>123178.80991735536</v>
      </c>
      <c r="S8892" s="71">
        <f t="shared" si="768"/>
        <v>0</v>
      </c>
      <c r="T8892" s="71">
        <v>0</v>
      </c>
      <c r="U8892" s="71">
        <f t="shared" si="771"/>
        <v>0</v>
      </c>
      <c r="V8892" s="7">
        <v>0</v>
      </c>
      <c r="W8892" s="7">
        <v>0</v>
      </c>
      <c r="X8892" s="7">
        <v>0</v>
      </c>
      <c r="Y8892" s="73">
        <v>0.04</v>
      </c>
      <c r="Z8892" s="7"/>
      <c r="AA8892" s="7"/>
      <c r="AB8892" s="7"/>
      <c r="AC8892" s="7"/>
    </row>
    <row r="8893" spans="2:29" ht="15.75" customHeight="1" x14ac:dyDescent="0.25">
      <c r="B8893" s="62">
        <v>28773</v>
      </c>
      <c r="C8893" s="63" t="s">
        <v>8897</v>
      </c>
      <c r="D8893" s="64">
        <f t="shared" si="769"/>
        <v>130076.826446281</v>
      </c>
      <c r="E8893" s="64">
        <f t="shared" si="770"/>
        <v>157392.96000000002</v>
      </c>
      <c r="F8893" s="64">
        <f>+VLOOKUP(B8893,[1]BASES!$A$2:$C$10701,3,0)</f>
        <v>21</v>
      </c>
      <c r="G8893" s="65">
        <f t="shared" si="767"/>
        <v>157392.96000000002</v>
      </c>
      <c r="H8893" s="66"/>
      <c r="I8893" s="67"/>
      <c r="J8893" s="67"/>
      <c r="K8893" s="67"/>
      <c r="L8893" s="67"/>
      <c r="M8893" s="68"/>
      <c r="N8893" s="69"/>
      <c r="O8893" s="70">
        <f t="shared" si="765"/>
        <v>0</v>
      </c>
      <c r="P8893" s="71">
        <f t="shared" si="766"/>
        <v>0</v>
      </c>
      <c r="Q8893" s="7">
        <v>1</v>
      </c>
      <c r="R8893" s="72">
        <f>+VLOOKUP(B8893,[1]BASES!$A$2:$E$10701,5,0)</f>
        <v>135496.69421487604</v>
      </c>
      <c r="S8893" s="71">
        <f t="shared" si="768"/>
        <v>0</v>
      </c>
      <c r="T8893" s="71">
        <v>0</v>
      </c>
      <c r="U8893" s="71">
        <f t="shared" si="771"/>
        <v>0</v>
      </c>
      <c r="V8893" s="7">
        <v>0</v>
      </c>
      <c r="W8893" s="7">
        <v>0</v>
      </c>
      <c r="X8893" s="7">
        <v>0</v>
      </c>
      <c r="Y8893" s="73">
        <v>0.04</v>
      </c>
      <c r="Z8893" s="7"/>
      <c r="AA8893" s="7"/>
      <c r="AB8893" s="7"/>
      <c r="AC8893" s="7"/>
    </row>
    <row r="8894" spans="2:29" ht="15.75" customHeight="1" x14ac:dyDescent="0.25">
      <c r="B8894" s="62">
        <v>28774</v>
      </c>
      <c r="C8894" s="63" t="s">
        <v>8898</v>
      </c>
      <c r="D8894" s="64">
        <f t="shared" si="769"/>
        <v>129359.9682644628</v>
      </c>
      <c r="E8894" s="64">
        <f t="shared" si="770"/>
        <v>156525.56159999999</v>
      </c>
      <c r="F8894" s="64">
        <f>+VLOOKUP(B8894,[1]BASES!$A$2:$C$10701,3,0)</f>
        <v>21</v>
      </c>
      <c r="G8894" s="65">
        <f t="shared" si="767"/>
        <v>156525.56159999999</v>
      </c>
      <c r="H8894" s="66"/>
      <c r="I8894" s="67"/>
      <c r="J8894" s="67"/>
      <c r="K8894" s="67"/>
      <c r="L8894" s="67"/>
      <c r="M8894" s="68"/>
      <c r="N8894" s="69"/>
      <c r="O8894" s="70">
        <f t="shared" si="765"/>
        <v>0</v>
      </c>
      <c r="P8894" s="71">
        <f t="shared" si="766"/>
        <v>0</v>
      </c>
      <c r="Q8894" s="7">
        <v>1</v>
      </c>
      <c r="R8894" s="72">
        <f>+VLOOKUP(B8894,[1]BASES!$A$2:$E$10701,5,0)</f>
        <v>134749.96694214875</v>
      </c>
      <c r="S8894" s="71">
        <f t="shared" si="768"/>
        <v>0</v>
      </c>
      <c r="T8894" s="71">
        <v>0</v>
      </c>
      <c r="U8894" s="71">
        <f t="shared" si="771"/>
        <v>0</v>
      </c>
      <c r="V8894" s="7">
        <v>0</v>
      </c>
      <c r="W8894" s="7">
        <v>0</v>
      </c>
      <c r="X8894" s="7">
        <v>0</v>
      </c>
      <c r="Y8894" s="73">
        <v>0.04</v>
      </c>
      <c r="Z8894" s="7"/>
      <c r="AA8894" s="7"/>
      <c r="AB8894" s="7"/>
      <c r="AC8894" s="7"/>
    </row>
    <row r="8895" spans="2:29" ht="15.75" customHeight="1" x14ac:dyDescent="0.25">
      <c r="B8895" s="62">
        <v>28775</v>
      </c>
      <c r="C8895" s="63" t="s">
        <v>8899</v>
      </c>
      <c r="D8895" s="64">
        <f t="shared" si="769"/>
        <v>165310.73057851239</v>
      </c>
      <c r="E8895" s="64">
        <f t="shared" si="770"/>
        <v>200025.984</v>
      </c>
      <c r="F8895" s="64">
        <f>+VLOOKUP(B8895,[1]BASES!$A$2:$C$10701,3,0)</f>
        <v>21</v>
      </c>
      <c r="G8895" s="65">
        <f t="shared" si="767"/>
        <v>200025.984</v>
      </c>
      <c r="H8895" s="66"/>
      <c r="I8895" s="67"/>
      <c r="J8895" s="67"/>
      <c r="K8895" s="67"/>
      <c r="L8895" s="67"/>
      <c r="M8895" s="68"/>
      <c r="N8895" s="69"/>
      <c r="O8895" s="70">
        <f t="shared" si="765"/>
        <v>0</v>
      </c>
      <c r="P8895" s="71">
        <f t="shared" si="766"/>
        <v>0</v>
      </c>
      <c r="Q8895" s="7">
        <v>1</v>
      </c>
      <c r="R8895" s="72">
        <f>+VLOOKUP(B8895,[1]BASES!$A$2:$E$10701,5,0)</f>
        <v>172198.67768595042</v>
      </c>
      <c r="S8895" s="71">
        <f t="shared" si="768"/>
        <v>0</v>
      </c>
      <c r="T8895" s="71">
        <v>0</v>
      </c>
      <c r="U8895" s="71">
        <f t="shared" si="771"/>
        <v>0</v>
      </c>
      <c r="V8895" s="7">
        <v>0</v>
      </c>
      <c r="W8895" s="7">
        <v>0</v>
      </c>
      <c r="X8895" s="7">
        <v>0</v>
      </c>
      <c r="Y8895" s="73">
        <v>0.04</v>
      </c>
      <c r="Z8895" s="7"/>
      <c r="AA8895" s="7"/>
      <c r="AB8895" s="7"/>
      <c r="AC8895" s="7"/>
    </row>
    <row r="8896" spans="2:29" ht="15.75" customHeight="1" x14ac:dyDescent="0.25">
      <c r="B8896" s="62">
        <v>28776</v>
      </c>
      <c r="C8896" s="63" t="s">
        <v>8900</v>
      </c>
      <c r="D8896" s="64">
        <f t="shared" si="769"/>
        <v>128638.31801652892</v>
      </c>
      <c r="E8896" s="64">
        <f t="shared" si="770"/>
        <v>155652.36480000001</v>
      </c>
      <c r="F8896" s="64">
        <f>+VLOOKUP(B8896,[1]BASES!$A$2:$C$10701,3,0)</f>
        <v>21</v>
      </c>
      <c r="G8896" s="65">
        <f t="shared" si="767"/>
        <v>155652.36480000001</v>
      </c>
      <c r="H8896" s="66"/>
      <c r="I8896" s="67"/>
      <c r="J8896" s="67"/>
      <c r="K8896" s="67"/>
      <c r="L8896" s="67"/>
      <c r="M8896" s="68"/>
      <c r="N8896" s="69"/>
      <c r="O8896" s="70">
        <f t="shared" si="765"/>
        <v>0</v>
      </c>
      <c r="P8896" s="71">
        <f t="shared" si="766"/>
        <v>0</v>
      </c>
      <c r="Q8896" s="7">
        <v>1</v>
      </c>
      <c r="R8896" s="72">
        <f>+VLOOKUP(B8896,[1]BASES!$A$2:$E$10701,5,0)</f>
        <v>133998.2479338843</v>
      </c>
      <c r="S8896" s="71">
        <f t="shared" si="768"/>
        <v>0</v>
      </c>
      <c r="T8896" s="71">
        <v>0</v>
      </c>
      <c r="U8896" s="71">
        <f t="shared" si="771"/>
        <v>0</v>
      </c>
      <c r="V8896" s="7">
        <v>0</v>
      </c>
      <c r="W8896" s="7">
        <v>0</v>
      </c>
      <c r="X8896" s="7">
        <v>0</v>
      </c>
      <c r="Y8896" s="73">
        <v>0.04</v>
      </c>
      <c r="Z8896" s="7"/>
      <c r="AA8896" s="7"/>
      <c r="AB8896" s="7"/>
      <c r="AC8896" s="7"/>
    </row>
    <row r="8897" spans="2:29" ht="15.75" customHeight="1" x14ac:dyDescent="0.25">
      <c r="B8897" s="62">
        <v>31071</v>
      </c>
      <c r="C8897" s="63" t="s">
        <v>8901</v>
      </c>
      <c r="D8897" s="64">
        <f t="shared" si="769"/>
        <v>54048.095206611571</v>
      </c>
      <c r="E8897" s="64">
        <f t="shared" si="770"/>
        <v>65398.195200000002</v>
      </c>
      <c r="F8897" s="64">
        <f>+VLOOKUP(B8897,[1]BASES!$A$2:$C$10701,3,0)</f>
        <v>21</v>
      </c>
      <c r="G8897" s="65">
        <f t="shared" si="767"/>
        <v>65398.195200000002</v>
      </c>
      <c r="H8897" s="66"/>
      <c r="I8897" s="67"/>
      <c r="J8897" s="67"/>
      <c r="K8897" s="67"/>
      <c r="L8897" s="67"/>
      <c r="M8897" s="68"/>
      <c r="N8897" s="69"/>
      <c r="O8897" s="70">
        <f t="shared" si="765"/>
        <v>0</v>
      </c>
      <c r="P8897" s="71">
        <f t="shared" si="766"/>
        <v>0</v>
      </c>
      <c r="Q8897" s="7">
        <v>1</v>
      </c>
      <c r="R8897" s="72">
        <f>+VLOOKUP(B8897,[1]BASES!$A$2:$E$10701,5,0)</f>
        <v>56300.099173553717</v>
      </c>
      <c r="S8897" s="71">
        <f t="shared" si="768"/>
        <v>0</v>
      </c>
      <c r="T8897" s="71">
        <v>0</v>
      </c>
      <c r="U8897" s="71">
        <f t="shared" si="771"/>
        <v>0</v>
      </c>
      <c r="V8897" s="7">
        <v>0</v>
      </c>
      <c r="W8897" s="7">
        <v>0</v>
      </c>
      <c r="X8897" s="7">
        <v>0</v>
      </c>
      <c r="Y8897" s="73">
        <v>0.04</v>
      </c>
      <c r="Z8897" s="7"/>
      <c r="AA8897" s="7"/>
      <c r="AB8897" s="7"/>
      <c r="AC8897" s="7"/>
    </row>
    <row r="8898" spans="2:29" ht="15.75" customHeight="1" x14ac:dyDescent="0.25">
      <c r="B8898" s="62">
        <v>31072</v>
      </c>
      <c r="C8898" s="63" t="s">
        <v>8902</v>
      </c>
      <c r="D8898" s="64">
        <f t="shared" si="769"/>
        <v>116842.29818181819</v>
      </c>
      <c r="E8898" s="64">
        <f t="shared" si="770"/>
        <v>141379.1808</v>
      </c>
      <c r="F8898" s="64">
        <f>+VLOOKUP(B8898,[1]BASES!$A$2:$C$10701,3,0)</f>
        <v>21</v>
      </c>
      <c r="G8898" s="65">
        <f t="shared" si="767"/>
        <v>141379.1808</v>
      </c>
      <c r="H8898" s="66"/>
      <c r="I8898" s="67"/>
      <c r="J8898" s="67"/>
      <c r="K8898" s="67"/>
      <c r="L8898" s="67"/>
      <c r="M8898" s="68"/>
      <c r="N8898" s="69"/>
      <c r="O8898" s="70">
        <f t="shared" si="765"/>
        <v>0</v>
      </c>
      <c r="P8898" s="71">
        <f t="shared" si="766"/>
        <v>0</v>
      </c>
      <c r="Q8898" s="7">
        <v>1</v>
      </c>
      <c r="R8898" s="72">
        <f>+VLOOKUP(B8898,[1]BASES!$A$2:$E$10701,5,0)</f>
        <v>121710.72727272728</v>
      </c>
      <c r="S8898" s="71">
        <f t="shared" si="768"/>
        <v>0</v>
      </c>
      <c r="T8898" s="71">
        <v>0</v>
      </c>
      <c r="U8898" s="71">
        <f t="shared" si="771"/>
        <v>0</v>
      </c>
      <c r="V8898" s="7">
        <v>0</v>
      </c>
      <c r="W8898" s="7">
        <v>0</v>
      </c>
      <c r="X8898" s="7">
        <v>0</v>
      </c>
      <c r="Y8898" s="73">
        <v>0.04</v>
      </c>
      <c r="Z8898" s="7"/>
      <c r="AA8898" s="7"/>
      <c r="AB8898" s="7"/>
      <c r="AC8898" s="7"/>
    </row>
    <row r="8899" spans="2:29" ht="15.75" customHeight="1" x14ac:dyDescent="0.25">
      <c r="B8899" s="62">
        <v>31074</v>
      </c>
      <c r="C8899" s="63" t="s">
        <v>8903</v>
      </c>
      <c r="D8899" s="64">
        <f t="shared" si="769"/>
        <v>114363.2211570248</v>
      </c>
      <c r="E8899" s="64">
        <f t="shared" si="770"/>
        <v>138379.4976</v>
      </c>
      <c r="F8899" s="64">
        <f>+VLOOKUP(B8899,[1]BASES!$A$2:$C$10701,3,0)</f>
        <v>21</v>
      </c>
      <c r="G8899" s="65">
        <f t="shared" si="767"/>
        <v>138379.4976</v>
      </c>
      <c r="H8899" s="66"/>
      <c r="I8899" s="67"/>
      <c r="J8899" s="67"/>
      <c r="K8899" s="67"/>
      <c r="L8899" s="67"/>
      <c r="M8899" s="68"/>
      <c r="N8899" s="69"/>
      <c r="O8899" s="70">
        <f t="shared" si="765"/>
        <v>0</v>
      </c>
      <c r="P8899" s="71">
        <f t="shared" si="766"/>
        <v>0</v>
      </c>
      <c r="Q8899" s="7">
        <v>1</v>
      </c>
      <c r="R8899" s="72">
        <f>+VLOOKUP(B8899,[1]BASES!$A$2:$E$10701,5,0)</f>
        <v>119128.35537190083</v>
      </c>
      <c r="S8899" s="71">
        <f t="shared" si="768"/>
        <v>0</v>
      </c>
      <c r="T8899" s="71">
        <v>0</v>
      </c>
      <c r="U8899" s="71">
        <f t="shared" si="771"/>
        <v>0</v>
      </c>
      <c r="V8899" s="7">
        <v>0</v>
      </c>
      <c r="W8899" s="7">
        <v>0</v>
      </c>
      <c r="X8899" s="7">
        <v>0</v>
      </c>
      <c r="Y8899" s="73">
        <v>0.04</v>
      </c>
      <c r="Z8899" s="7"/>
      <c r="AA8899" s="7"/>
      <c r="AB8899" s="7"/>
      <c r="AC8899" s="7"/>
    </row>
    <row r="8900" spans="2:29" ht="15.75" customHeight="1" x14ac:dyDescent="0.25">
      <c r="B8900" s="62">
        <v>31310</v>
      </c>
      <c r="C8900" s="63" t="s">
        <v>8904</v>
      </c>
      <c r="D8900" s="64">
        <f t="shared" si="769"/>
        <v>147814.57190082644</v>
      </c>
      <c r="E8900" s="64">
        <f t="shared" si="770"/>
        <v>178855.63199999998</v>
      </c>
      <c r="F8900" s="64">
        <f>+VLOOKUP(B8900,[1]BASES!$A$2:$C$10701,3,0)</f>
        <v>21</v>
      </c>
      <c r="G8900" s="65">
        <f t="shared" si="767"/>
        <v>178855.63199999998</v>
      </c>
      <c r="H8900" s="66"/>
      <c r="I8900" s="67"/>
      <c r="J8900" s="67"/>
      <c r="K8900" s="67"/>
      <c r="L8900" s="67"/>
      <c r="M8900" s="68"/>
      <c r="N8900" s="69"/>
      <c r="O8900" s="70">
        <f t="shared" si="765"/>
        <v>0</v>
      </c>
      <c r="P8900" s="71">
        <f t="shared" si="766"/>
        <v>0</v>
      </c>
      <c r="Q8900" s="7">
        <v>1</v>
      </c>
      <c r="R8900" s="72">
        <f>+VLOOKUP(B8900,[1]BASES!$A$2:$E$10701,5,0)</f>
        <v>153973.51239669422</v>
      </c>
      <c r="S8900" s="71">
        <f t="shared" si="768"/>
        <v>0</v>
      </c>
      <c r="T8900" s="71">
        <v>0</v>
      </c>
      <c r="U8900" s="71">
        <f t="shared" si="771"/>
        <v>0</v>
      </c>
      <c r="V8900" s="7">
        <v>0</v>
      </c>
      <c r="W8900" s="7">
        <v>0</v>
      </c>
      <c r="X8900" s="7">
        <v>0</v>
      </c>
      <c r="Y8900" s="73">
        <v>0.04</v>
      </c>
      <c r="Z8900" s="7"/>
      <c r="AA8900" s="7"/>
      <c r="AB8900" s="7"/>
      <c r="AC8900" s="7"/>
    </row>
    <row r="8901" spans="2:29" ht="15.75" customHeight="1" x14ac:dyDescent="0.25">
      <c r="B8901" s="62">
        <v>31311</v>
      </c>
      <c r="C8901" s="63" t="s">
        <v>8905</v>
      </c>
      <c r="D8901" s="64">
        <f t="shared" si="769"/>
        <v>162596.04099173556</v>
      </c>
      <c r="E8901" s="64">
        <f t="shared" si="770"/>
        <v>196741.20960000003</v>
      </c>
      <c r="F8901" s="64">
        <f>+VLOOKUP(B8901,[1]BASES!$A$2:$C$10701,3,0)</f>
        <v>21</v>
      </c>
      <c r="G8901" s="65">
        <f t="shared" si="767"/>
        <v>196741.20960000003</v>
      </c>
      <c r="H8901" s="66"/>
      <c r="I8901" s="67"/>
      <c r="J8901" s="67"/>
      <c r="K8901" s="67"/>
      <c r="L8901" s="67"/>
      <c r="M8901" s="68"/>
      <c r="N8901" s="69"/>
      <c r="O8901" s="70">
        <f t="shared" si="765"/>
        <v>0</v>
      </c>
      <c r="P8901" s="71">
        <f t="shared" si="766"/>
        <v>0</v>
      </c>
      <c r="Q8901" s="7">
        <v>1</v>
      </c>
      <c r="R8901" s="72">
        <f>+VLOOKUP(B8901,[1]BASES!$A$2:$E$10701,5,0)</f>
        <v>169370.87603305787</v>
      </c>
      <c r="S8901" s="71">
        <f t="shared" si="768"/>
        <v>0</v>
      </c>
      <c r="T8901" s="71">
        <v>0</v>
      </c>
      <c r="U8901" s="71">
        <f t="shared" si="771"/>
        <v>0</v>
      </c>
      <c r="V8901" s="7">
        <v>0</v>
      </c>
      <c r="W8901" s="7">
        <v>0</v>
      </c>
      <c r="X8901" s="7">
        <v>0</v>
      </c>
      <c r="Y8901" s="73">
        <v>0.04</v>
      </c>
      <c r="Z8901" s="7"/>
      <c r="AA8901" s="7"/>
      <c r="AB8901" s="7"/>
      <c r="AC8901" s="7"/>
    </row>
    <row r="8902" spans="2:29" ht="15.75" customHeight="1" x14ac:dyDescent="0.25">
      <c r="B8902" s="62">
        <v>31312</v>
      </c>
      <c r="C8902" s="63" t="s">
        <v>8906</v>
      </c>
      <c r="D8902" s="64">
        <f t="shared" si="769"/>
        <v>161699.96429752064</v>
      </c>
      <c r="E8902" s="64">
        <f t="shared" si="770"/>
        <v>195656.95679999999</v>
      </c>
      <c r="F8902" s="64">
        <f>+VLOOKUP(B8902,[1]BASES!$A$2:$C$10701,3,0)</f>
        <v>21</v>
      </c>
      <c r="G8902" s="65">
        <f t="shared" si="767"/>
        <v>195656.95679999999</v>
      </c>
      <c r="H8902" s="66"/>
      <c r="I8902" s="67"/>
      <c r="J8902" s="67"/>
      <c r="K8902" s="67"/>
      <c r="L8902" s="67"/>
      <c r="M8902" s="68"/>
      <c r="N8902" s="69"/>
      <c r="O8902" s="70">
        <f t="shared" si="765"/>
        <v>0</v>
      </c>
      <c r="P8902" s="71">
        <f t="shared" si="766"/>
        <v>0</v>
      </c>
      <c r="Q8902" s="7">
        <v>1</v>
      </c>
      <c r="R8902" s="72">
        <f>+VLOOKUP(B8902,[1]BASES!$A$2:$E$10701,5,0)</f>
        <v>168437.46280991734</v>
      </c>
      <c r="S8902" s="71">
        <f t="shared" si="768"/>
        <v>0</v>
      </c>
      <c r="T8902" s="71">
        <v>0</v>
      </c>
      <c r="U8902" s="71">
        <f t="shared" si="771"/>
        <v>0</v>
      </c>
      <c r="V8902" s="7">
        <v>0</v>
      </c>
      <c r="W8902" s="7">
        <v>0</v>
      </c>
      <c r="X8902" s="7">
        <v>0</v>
      </c>
      <c r="Y8902" s="73">
        <v>0.04</v>
      </c>
      <c r="Z8902" s="7"/>
      <c r="AA8902" s="7"/>
      <c r="AB8902" s="7"/>
      <c r="AC8902" s="7"/>
    </row>
    <row r="8903" spans="2:29" ht="15.75" customHeight="1" x14ac:dyDescent="0.25">
      <c r="B8903" s="62">
        <v>31313</v>
      </c>
      <c r="C8903" s="63" t="s">
        <v>8907</v>
      </c>
      <c r="D8903" s="64">
        <f t="shared" si="769"/>
        <v>206638.41322314049</v>
      </c>
      <c r="E8903" s="64">
        <f t="shared" si="770"/>
        <v>250032.47999999998</v>
      </c>
      <c r="F8903" s="64">
        <f>+VLOOKUP(B8903,[1]BASES!$A$2:$C$10701,3,0)</f>
        <v>21</v>
      </c>
      <c r="G8903" s="65">
        <f t="shared" si="767"/>
        <v>250032.47999999998</v>
      </c>
      <c r="H8903" s="66"/>
      <c r="I8903" s="67"/>
      <c r="J8903" s="67"/>
      <c r="K8903" s="67"/>
      <c r="L8903" s="67"/>
      <c r="M8903" s="68"/>
      <c r="N8903" s="69"/>
      <c r="O8903" s="70">
        <f t="shared" si="765"/>
        <v>0</v>
      </c>
      <c r="P8903" s="71">
        <f t="shared" si="766"/>
        <v>0</v>
      </c>
      <c r="Q8903" s="7">
        <v>1</v>
      </c>
      <c r="R8903" s="72">
        <f>+VLOOKUP(B8903,[1]BASES!$A$2:$E$10701,5,0)</f>
        <v>215248.34710743802</v>
      </c>
      <c r="S8903" s="71">
        <f t="shared" si="768"/>
        <v>0</v>
      </c>
      <c r="T8903" s="71">
        <v>0</v>
      </c>
      <c r="U8903" s="71">
        <f t="shared" si="771"/>
        <v>0</v>
      </c>
      <c r="V8903" s="7">
        <v>0</v>
      </c>
      <c r="W8903" s="7">
        <v>0</v>
      </c>
      <c r="X8903" s="7">
        <v>0</v>
      </c>
      <c r="Y8903" s="73">
        <v>0.04</v>
      </c>
      <c r="Z8903" s="7"/>
      <c r="AA8903" s="7"/>
      <c r="AB8903" s="7"/>
      <c r="AC8903" s="7"/>
    </row>
    <row r="8904" spans="2:29" ht="15.75" customHeight="1" x14ac:dyDescent="0.25">
      <c r="B8904" s="62">
        <v>31315</v>
      </c>
      <c r="C8904" s="63" t="s">
        <v>8908</v>
      </c>
      <c r="D8904" s="64">
        <f t="shared" si="769"/>
        <v>264730.56793388427</v>
      </c>
      <c r="E8904" s="64">
        <f t="shared" si="770"/>
        <v>320323.98719999997</v>
      </c>
      <c r="F8904" s="64">
        <f>+VLOOKUP(B8904,[1]BASES!$A$2:$C$10701,3,0)</f>
        <v>21</v>
      </c>
      <c r="G8904" s="65">
        <f t="shared" si="767"/>
        <v>320323.98719999997</v>
      </c>
      <c r="H8904" s="66"/>
      <c r="I8904" s="67"/>
      <c r="J8904" s="67"/>
      <c r="K8904" s="67"/>
      <c r="L8904" s="67"/>
      <c r="M8904" s="68"/>
      <c r="N8904" s="69"/>
      <c r="O8904" s="70">
        <f t="shared" si="765"/>
        <v>0</v>
      </c>
      <c r="P8904" s="71">
        <f t="shared" si="766"/>
        <v>0</v>
      </c>
      <c r="Q8904" s="7">
        <v>1</v>
      </c>
      <c r="R8904" s="72">
        <f>+VLOOKUP(B8904,[1]BASES!$A$2:$E$10701,5,0)</f>
        <v>275761.00826446281</v>
      </c>
      <c r="S8904" s="71">
        <f t="shared" si="768"/>
        <v>0</v>
      </c>
      <c r="T8904" s="71">
        <v>0</v>
      </c>
      <c r="U8904" s="71">
        <f t="shared" si="771"/>
        <v>0</v>
      </c>
      <c r="V8904" s="7">
        <v>0</v>
      </c>
      <c r="W8904" s="7">
        <v>0</v>
      </c>
      <c r="X8904" s="7">
        <v>0</v>
      </c>
      <c r="Y8904" s="73">
        <v>0.04</v>
      </c>
      <c r="Z8904" s="7"/>
      <c r="AA8904" s="7"/>
      <c r="AB8904" s="7"/>
      <c r="AC8904" s="7"/>
    </row>
    <row r="8905" spans="2:29" ht="15.75" customHeight="1" x14ac:dyDescent="0.25">
      <c r="B8905" s="62">
        <v>31357</v>
      </c>
      <c r="C8905" s="63" t="s">
        <v>8909</v>
      </c>
      <c r="D8905" s="64">
        <f t="shared" si="769"/>
        <v>249553.09487603308</v>
      </c>
      <c r="E8905" s="64">
        <f t="shared" si="770"/>
        <v>301959.24480000004</v>
      </c>
      <c r="F8905" s="64">
        <f>+VLOOKUP(B8905,[1]BASES!$A$2:$C$10701,3,0)</f>
        <v>21</v>
      </c>
      <c r="G8905" s="65">
        <f t="shared" si="767"/>
        <v>301959.24480000004</v>
      </c>
      <c r="H8905" s="66"/>
      <c r="I8905" s="67"/>
      <c r="J8905" s="67"/>
      <c r="K8905" s="67"/>
      <c r="L8905" s="67"/>
      <c r="M8905" s="68"/>
      <c r="N8905" s="69"/>
      <c r="O8905" s="70">
        <f t="shared" si="765"/>
        <v>0</v>
      </c>
      <c r="P8905" s="71">
        <f t="shared" si="766"/>
        <v>0</v>
      </c>
      <c r="Q8905" s="7">
        <v>1</v>
      </c>
      <c r="R8905" s="72">
        <f>+VLOOKUP(B8905,[1]BASES!$A$2:$E$10701,5,0)</f>
        <v>259951.14049586779</v>
      </c>
      <c r="S8905" s="71">
        <f t="shared" si="768"/>
        <v>0</v>
      </c>
      <c r="T8905" s="71">
        <v>0</v>
      </c>
      <c r="U8905" s="71">
        <f t="shared" si="771"/>
        <v>0</v>
      </c>
      <c r="V8905" s="7">
        <v>0</v>
      </c>
      <c r="W8905" s="7">
        <v>0</v>
      </c>
      <c r="X8905" s="7">
        <v>0</v>
      </c>
      <c r="Y8905" s="73">
        <v>0.04</v>
      </c>
      <c r="Z8905" s="7"/>
      <c r="AA8905" s="7"/>
      <c r="AB8905" s="7"/>
      <c r="AC8905" s="7"/>
    </row>
    <row r="8906" spans="2:29" ht="15.75" customHeight="1" x14ac:dyDescent="0.25">
      <c r="B8906" s="62">
        <v>31362</v>
      </c>
      <c r="C8906" s="63" t="s">
        <v>8910</v>
      </c>
      <c r="D8906" s="64">
        <f t="shared" si="769"/>
        <v>138157.21785123966</v>
      </c>
      <c r="E8906" s="64">
        <f t="shared" si="770"/>
        <v>167170.23359999998</v>
      </c>
      <c r="F8906" s="64">
        <f>+VLOOKUP(B8906,[1]BASES!$A$2:$C$10701,3,0)</f>
        <v>21</v>
      </c>
      <c r="G8906" s="65">
        <f t="shared" si="767"/>
        <v>167170.23359999998</v>
      </c>
      <c r="H8906" s="66"/>
      <c r="I8906" s="67"/>
      <c r="J8906" s="67"/>
      <c r="K8906" s="67"/>
      <c r="L8906" s="67"/>
      <c r="M8906" s="68"/>
      <c r="N8906" s="69"/>
      <c r="O8906" s="70">
        <f t="shared" si="765"/>
        <v>0</v>
      </c>
      <c r="P8906" s="71">
        <f t="shared" si="766"/>
        <v>0</v>
      </c>
      <c r="Q8906" s="7">
        <v>1</v>
      </c>
      <c r="R8906" s="72">
        <f>+VLOOKUP(B8906,[1]BASES!$A$2:$E$10701,5,0)</f>
        <v>143913.76859504133</v>
      </c>
      <c r="S8906" s="71">
        <f t="shared" si="768"/>
        <v>0</v>
      </c>
      <c r="T8906" s="71">
        <v>0</v>
      </c>
      <c r="U8906" s="71">
        <f t="shared" si="771"/>
        <v>0</v>
      </c>
      <c r="V8906" s="7">
        <v>0</v>
      </c>
      <c r="W8906" s="7">
        <v>0</v>
      </c>
      <c r="X8906" s="7">
        <v>0</v>
      </c>
      <c r="Y8906" s="73">
        <v>0.04</v>
      </c>
      <c r="Z8906" s="7"/>
      <c r="AA8906" s="7"/>
      <c r="AB8906" s="7"/>
      <c r="AC8906" s="7"/>
    </row>
    <row r="8907" spans="2:29" ht="15.75" customHeight="1" x14ac:dyDescent="0.25">
      <c r="B8907" s="62">
        <v>31363</v>
      </c>
      <c r="C8907" s="63" t="s">
        <v>8911</v>
      </c>
      <c r="D8907" s="64">
        <f t="shared" si="769"/>
        <v>93448.772231404961</v>
      </c>
      <c r="E8907" s="64">
        <f t="shared" si="770"/>
        <v>113073.0144</v>
      </c>
      <c r="F8907" s="64">
        <f>+VLOOKUP(B8907,[1]BASES!$A$2:$C$10701,3,0)</f>
        <v>21</v>
      </c>
      <c r="G8907" s="65">
        <f t="shared" si="767"/>
        <v>113073.0144</v>
      </c>
      <c r="H8907" s="66"/>
      <c r="I8907" s="67"/>
      <c r="J8907" s="67"/>
      <c r="K8907" s="67"/>
      <c r="L8907" s="67"/>
      <c r="M8907" s="68"/>
      <c r="N8907" s="69"/>
      <c r="O8907" s="70">
        <f t="shared" si="765"/>
        <v>0</v>
      </c>
      <c r="P8907" s="71">
        <f t="shared" si="766"/>
        <v>0</v>
      </c>
      <c r="Q8907" s="7">
        <v>1</v>
      </c>
      <c r="R8907" s="72">
        <f>+VLOOKUP(B8907,[1]BASES!$A$2:$E$10701,5,0)</f>
        <v>97342.47107438017</v>
      </c>
      <c r="S8907" s="71">
        <f t="shared" si="768"/>
        <v>0</v>
      </c>
      <c r="T8907" s="71">
        <v>0</v>
      </c>
      <c r="U8907" s="71">
        <f t="shared" si="771"/>
        <v>0</v>
      </c>
      <c r="V8907" s="7">
        <v>0</v>
      </c>
      <c r="W8907" s="7">
        <v>0</v>
      </c>
      <c r="X8907" s="7">
        <v>0</v>
      </c>
      <c r="Y8907" s="73">
        <v>0.04</v>
      </c>
      <c r="Z8907" s="7"/>
      <c r="AA8907" s="7"/>
      <c r="AB8907" s="7"/>
      <c r="AC8907" s="7"/>
    </row>
    <row r="8908" spans="2:29" ht="15.75" customHeight="1" x14ac:dyDescent="0.25">
      <c r="B8908" s="62">
        <v>31364</v>
      </c>
      <c r="C8908" s="63" t="s">
        <v>8912</v>
      </c>
      <c r="D8908" s="64">
        <f t="shared" si="769"/>
        <v>102793.65024793388</v>
      </c>
      <c r="E8908" s="64">
        <f t="shared" si="770"/>
        <v>124380.3168</v>
      </c>
      <c r="F8908" s="64">
        <f>+VLOOKUP(B8908,[1]BASES!$A$2:$C$10701,3,0)</f>
        <v>21</v>
      </c>
      <c r="G8908" s="65">
        <f t="shared" ref="G8908:G8971" si="772">IF(B8908&lt;&gt;"",IF(T8908=0,E8908+(E8908*(B$6/100)),E8908+(E8908*(T8908/100))),"")</f>
        <v>124380.3168</v>
      </c>
      <c r="H8908" s="66"/>
      <c r="I8908" s="67"/>
      <c r="J8908" s="67"/>
      <c r="K8908" s="67"/>
      <c r="L8908" s="67"/>
      <c r="M8908" s="68"/>
      <c r="N8908" s="69"/>
      <c r="O8908" s="70">
        <f t="shared" si="765"/>
        <v>0</v>
      </c>
      <c r="P8908" s="71">
        <f t="shared" si="766"/>
        <v>0</v>
      </c>
      <c r="Q8908" s="7">
        <v>1</v>
      </c>
      <c r="R8908" s="72">
        <f>+VLOOKUP(B8908,[1]BASES!$A$2:$E$10701,5,0)</f>
        <v>107076.71900826447</v>
      </c>
      <c r="S8908" s="71">
        <f t="shared" si="768"/>
        <v>0</v>
      </c>
      <c r="T8908" s="71">
        <v>0</v>
      </c>
      <c r="U8908" s="71">
        <f t="shared" si="771"/>
        <v>0</v>
      </c>
      <c r="V8908" s="7">
        <v>0</v>
      </c>
      <c r="W8908" s="7">
        <v>0</v>
      </c>
      <c r="X8908" s="7">
        <v>0</v>
      </c>
      <c r="Y8908" s="73">
        <v>0.04</v>
      </c>
      <c r="Z8908" s="7"/>
      <c r="AA8908" s="7"/>
      <c r="AB8908" s="7"/>
      <c r="AC8908" s="7"/>
    </row>
    <row r="8909" spans="2:29" ht="15.75" customHeight="1" x14ac:dyDescent="0.25">
      <c r="B8909" s="62">
        <v>31365</v>
      </c>
      <c r="C8909" s="63" t="s">
        <v>8913</v>
      </c>
      <c r="D8909" s="64">
        <f t="shared" si="769"/>
        <v>96119.76991735537</v>
      </c>
      <c r="E8909" s="64">
        <f t="shared" si="770"/>
        <v>116304.9216</v>
      </c>
      <c r="F8909" s="64">
        <f>+VLOOKUP(B8909,[1]BASES!$A$2:$C$10701,3,0)</f>
        <v>21</v>
      </c>
      <c r="G8909" s="65">
        <f t="shared" si="772"/>
        <v>116304.9216</v>
      </c>
      <c r="H8909" s="66"/>
      <c r="I8909" s="67"/>
      <c r="J8909" s="67"/>
      <c r="K8909" s="67"/>
      <c r="L8909" s="67"/>
      <c r="M8909" s="68"/>
      <c r="N8909" s="69"/>
      <c r="O8909" s="70">
        <f t="shared" si="765"/>
        <v>0</v>
      </c>
      <c r="P8909" s="71">
        <f t="shared" si="766"/>
        <v>0</v>
      </c>
      <c r="Q8909" s="7">
        <v>1</v>
      </c>
      <c r="R8909" s="72">
        <f>+VLOOKUP(B8909,[1]BASES!$A$2:$E$10701,5,0)</f>
        <v>100124.76033057852</v>
      </c>
      <c r="S8909" s="71">
        <f t="shared" ref="S8909:S8972" si="773">IFERROR(E8909*H8909,0)</f>
        <v>0</v>
      </c>
      <c r="T8909" s="71">
        <v>0</v>
      </c>
      <c r="U8909" s="71">
        <f t="shared" si="771"/>
        <v>0</v>
      </c>
      <c r="V8909" s="7">
        <v>0</v>
      </c>
      <c r="W8909" s="7">
        <v>0</v>
      </c>
      <c r="X8909" s="7">
        <v>0</v>
      </c>
      <c r="Y8909" s="73">
        <v>0.04</v>
      </c>
      <c r="Z8909" s="7"/>
      <c r="AA8909" s="7"/>
      <c r="AB8909" s="7"/>
      <c r="AC8909" s="7"/>
    </row>
    <row r="8910" spans="2:29" ht="15.75" customHeight="1" x14ac:dyDescent="0.25">
      <c r="B8910" s="62">
        <v>31366</v>
      </c>
      <c r="C8910" s="63" t="s">
        <v>8914</v>
      </c>
      <c r="D8910" s="64">
        <f t="shared" ref="D8910:D8973" si="774">IF(B8910&lt;&gt;"",R8910+(R8910*-Y8910)+((R8910+(R8910*-Y8910))*B$7/100),"")</f>
        <v>40571.821487603309</v>
      </c>
      <c r="E8910" s="64">
        <f t="shared" si="770"/>
        <v>49091.904000000002</v>
      </c>
      <c r="F8910" s="64">
        <f>+VLOOKUP(B8910,[1]BASES!$A$2:$C$10701,3,0)</f>
        <v>21</v>
      </c>
      <c r="G8910" s="65">
        <f t="shared" si="772"/>
        <v>49091.904000000002</v>
      </c>
      <c r="H8910" s="66"/>
      <c r="I8910" s="67"/>
      <c r="J8910" s="67"/>
      <c r="K8910" s="67"/>
      <c r="L8910" s="67"/>
      <c r="M8910" s="68"/>
      <c r="N8910" s="69"/>
      <c r="O8910" s="70">
        <f t="shared" si="765"/>
        <v>0</v>
      </c>
      <c r="P8910" s="71">
        <f t="shared" si="766"/>
        <v>0</v>
      </c>
      <c r="Q8910" s="7">
        <v>1</v>
      </c>
      <c r="R8910" s="72">
        <f>+VLOOKUP(B8910,[1]BASES!$A$2:$E$10701,5,0)</f>
        <v>42262.314049586777</v>
      </c>
      <c r="S8910" s="71">
        <f t="shared" si="773"/>
        <v>0</v>
      </c>
      <c r="T8910" s="71">
        <v>0</v>
      </c>
      <c r="U8910" s="71">
        <f t="shared" si="771"/>
        <v>0</v>
      </c>
      <c r="V8910" s="7">
        <v>0</v>
      </c>
      <c r="W8910" s="7">
        <v>0</v>
      </c>
      <c r="X8910" s="7">
        <v>0</v>
      </c>
      <c r="Y8910" s="73">
        <v>0.04</v>
      </c>
      <c r="Z8910" s="7"/>
      <c r="AA8910" s="7"/>
      <c r="AB8910" s="7"/>
      <c r="AC8910" s="7"/>
    </row>
    <row r="8911" spans="2:29" ht="15.75" customHeight="1" x14ac:dyDescent="0.25">
      <c r="B8911" s="62">
        <v>31367</v>
      </c>
      <c r="C8911" s="63" t="s">
        <v>8915</v>
      </c>
      <c r="D8911" s="64">
        <f t="shared" si="774"/>
        <v>46725.437355371898</v>
      </c>
      <c r="E8911" s="64">
        <f t="shared" ref="E8911:E8974" si="775">IF(B8911&lt;&gt;"",D8911+(D8911*(F8911*Q8911)/100),"")</f>
        <v>56537.779199999997</v>
      </c>
      <c r="F8911" s="64">
        <f>+VLOOKUP(B8911,[1]BASES!$A$2:$C$10701,3,0)</f>
        <v>21</v>
      </c>
      <c r="G8911" s="65">
        <f t="shared" si="772"/>
        <v>56537.779199999997</v>
      </c>
      <c r="H8911" s="66"/>
      <c r="I8911" s="67"/>
      <c r="J8911" s="67"/>
      <c r="K8911" s="67"/>
      <c r="L8911" s="67"/>
      <c r="M8911" s="68"/>
      <c r="N8911" s="69"/>
      <c r="O8911" s="70">
        <f t="shared" si="765"/>
        <v>0</v>
      </c>
      <c r="P8911" s="71">
        <f t="shared" si="766"/>
        <v>0</v>
      </c>
      <c r="Q8911" s="7">
        <v>1</v>
      </c>
      <c r="R8911" s="72">
        <f>+VLOOKUP(B8911,[1]BASES!$A$2:$E$10701,5,0)</f>
        <v>48672.330578512396</v>
      </c>
      <c r="S8911" s="71">
        <f t="shared" si="773"/>
        <v>0</v>
      </c>
      <c r="T8911" s="71">
        <v>0</v>
      </c>
      <c r="U8911" s="71">
        <f t="shared" ref="U8911:U8974" si="776">IFERROR(G8911*H8911,0)</f>
        <v>0</v>
      </c>
      <c r="V8911" s="7">
        <v>0</v>
      </c>
      <c r="W8911" s="7">
        <v>0</v>
      </c>
      <c r="X8911" s="7">
        <v>0</v>
      </c>
      <c r="Y8911" s="73">
        <v>0.04</v>
      </c>
      <c r="Z8911" s="7"/>
      <c r="AA8911" s="7"/>
      <c r="AB8911" s="7"/>
      <c r="AC8911" s="7"/>
    </row>
    <row r="8912" spans="2:29" ht="15.75" customHeight="1" x14ac:dyDescent="0.25">
      <c r="B8912" s="62">
        <v>31487</v>
      </c>
      <c r="C8912" s="63" t="s">
        <v>8916</v>
      </c>
      <c r="D8912" s="64">
        <f t="shared" si="774"/>
        <v>155954.15801652893</v>
      </c>
      <c r="E8912" s="64">
        <f t="shared" si="775"/>
        <v>188704.53120000003</v>
      </c>
      <c r="F8912" s="64">
        <f>+VLOOKUP(B8912,[1]BASES!$A$2:$C$10701,3,0)</f>
        <v>21</v>
      </c>
      <c r="G8912" s="65">
        <f t="shared" si="772"/>
        <v>188704.53120000003</v>
      </c>
      <c r="H8912" s="66"/>
      <c r="I8912" s="67"/>
      <c r="J8912" s="67"/>
      <c r="K8912" s="67"/>
      <c r="L8912" s="67"/>
      <c r="M8912" s="68"/>
      <c r="N8912" s="69"/>
      <c r="O8912" s="70">
        <f t="shared" si="765"/>
        <v>0</v>
      </c>
      <c r="P8912" s="71">
        <f t="shared" si="766"/>
        <v>0</v>
      </c>
      <c r="Q8912" s="7">
        <v>1</v>
      </c>
      <c r="R8912" s="72">
        <f>+VLOOKUP(B8912,[1]BASES!$A$2:$E$10701,5,0)</f>
        <v>162452.2479338843</v>
      </c>
      <c r="S8912" s="71">
        <f t="shared" si="773"/>
        <v>0</v>
      </c>
      <c r="T8912" s="71">
        <v>0</v>
      </c>
      <c r="U8912" s="71">
        <f t="shared" si="776"/>
        <v>0</v>
      </c>
      <c r="V8912" s="7">
        <v>0</v>
      </c>
      <c r="W8912" s="7">
        <v>0</v>
      </c>
      <c r="X8912" s="7">
        <v>0</v>
      </c>
      <c r="Y8912" s="73">
        <v>0.04</v>
      </c>
      <c r="Z8912" s="7"/>
      <c r="AA8912" s="7"/>
      <c r="AB8912" s="7"/>
      <c r="AC8912" s="7"/>
    </row>
    <row r="8913" spans="2:29" ht="15.75" customHeight="1" x14ac:dyDescent="0.25">
      <c r="B8913" s="62">
        <v>31490</v>
      </c>
      <c r="C8913" s="63" t="s">
        <v>8917</v>
      </c>
      <c r="D8913" s="64">
        <f t="shared" si="774"/>
        <v>155954.15801652893</v>
      </c>
      <c r="E8913" s="64">
        <f t="shared" si="775"/>
        <v>188704.53120000003</v>
      </c>
      <c r="F8913" s="64">
        <f>+VLOOKUP(B8913,[1]BASES!$A$2:$C$10701,3,0)</f>
        <v>21</v>
      </c>
      <c r="G8913" s="65">
        <f t="shared" si="772"/>
        <v>188704.53120000003</v>
      </c>
      <c r="H8913" s="66"/>
      <c r="I8913" s="67"/>
      <c r="J8913" s="67"/>
      <c r="K8913" s="67"/>
      <c r="L8913" s="67"/>
      <c r="M8913" s="68"/>
      <c r="N8913" s="69"/>
      <c r="O8913" s="70">
        <f t="shared" si="765"/>
        <v>0</v>
      </c>
      <c r="P8913" s="71">
        <f t="shared" si="766"/>
        <v>0</v>
      </c>
      <c r="Q8913" s="7">
        <v>1</v>
      </c>
      <c r="R8913" s="72">
        <f>+VLOOKUP(B8913,[1]BASES!$A$2:$E$10701,5,0)</f>
        <v>162452.2479338843</v>
      </c>
      <c r="S8913" s="71">
        <f t="shared" si="773"/>
        <v>0</v>
      </c>
      <c r="T8913" s="71">
        <v>0</v>
      </c>
      <c r="U8913" s="71">
        <f t="shared" si="776"/>
        <v>0</v>
      </c>
      <c r="V8913" s="7">
        <v>0</v>
      </c>
      <c r="W8913" s="7">
        <v>0</v>
      </c>
      <c r="X8913" s="7">
        <v>0</v>
      </c>
      <c r="Y8913" s="73">
        <v>0.04</v>
      </c>
      <c r="Z8913" s="7"/>
      <c r="AA8913" s="7"/>
      <c r="AB8913" s="7"/>
      <c r="AC8913" s="7"/>
    </row>
    <row r="8914" spans="2:29" ht="15.75" customHeight="1" x14ac:dyDescent="0.25">
      <c r="B8914" s="62">
        <v>31543</v>
      </c>
      <c r="C8914" s="63" t="s">
        <v>8918</v>
      </c>
      <c r="D8914" s="64">
        <f t="shared" si="774"/>
        <v>46833.933223140491</v>
      </c>
      <c r="E8914" s="64">
        <f t="shared" si="775"/>
        <v>56669.059199999996</v>
      </c>
      <c r="F8914" s="64">
        <f>+VLOOKUP(B8914,[1]BASES!$A$2:$C$10701,3,0)</f>
        <v>21</v>
      </c>
      <c r="G8914" s="65">
        <f t="shared" si="772"/>
        <v>56669.059199999996</v>
      </c>
      <c r="H8914" s="66"/>
      <c r="I8914" s="67"/>
      <c r="J8914" s="67"/>
      <c r="K8914" s="67"/>
      <c r="L8914" s="67"/>
      <c r="M8914" s="68"/>
      <c r="N8914" s="69"/>
      <c r="O8914" s="70">
        <f t="shared" si="765"/>
        <v>0</v>
      </c>
      <c r="P8914" s="71">
        <f t="shared" si="766"/>
        <v>0</v>
      </c>
      <c r="Q8914" s="7">
        <v>1</v>
      </c>
      <c r="R8914" s="72">
        <f>+VLOOKUP(B8914,[1]BASES!$A$2:$E$10701,5,0)</f>
        <v>48785.347107438014</v>
      </c>
      <c r="S8914" s="71">
        <f t="shared" si="773"/>
        <v>0</v>
      </c>
      <c r="T8914" s="71">
        <v>0</v>
      </c>
      <c r="U8914" s="71">
        <f t="shared" si="776"/>
        <v>0</v>
      </c>
      <c r="V8914" s="7">
        <v>0</v>
      </c>
      <c r="W8914" s="7">
        <v>0</v>
      </c>
      <c r="X8914" s="7">
        <v>0</v>
      </c>
      <c r="Y8914" s="73">
        <v>0.04</v>
      </c>
      <c r="Z8914" s="7"/>
      <c r="AA8914" s="7"/>
      <c r="AB8914" s="7"/>
      <c r="AC8914" s="7"/>
    </row>
    <row r="8915" spans="2:29" ht="15.75" customHeight="1" x14ac:dyDescent="0.25">
      <c r="B8915" s="62">
        <v>31544</v>
      </c>
      <c r="C8915" s="63" t="s">
        <v>8919</v>
      </c>
      <c r="D8915" s="64">
        <f t="shared" si="774"/>
        <v>42037.217851239679</v>
      </c>
      <c r="E8915" s="64">
        <f t="shared" si="775"/>
        <v>50865.03360000001</v>
      </c>
      <c r="F8915" s="64">
        <f>+VLOOKUP(B8915,[1]BASES!$A$2:$C$10701,3,0)</f>
        <v>21</v>
      </c>
      <c r="G8915" s="65">
        <f t="shared" si="772"/>
        <v>50865.03360000001</v>
      </c>
      <c r="H8915" s="66"/>
      <c r="I8915" s="67"/>
      <c r="J8915" s="67"/>
      <c r="K8915" s="67"/>
      <c r="L8915" s="67"/>
      <c r="M8915" s="68"/>
      <c r="N8915" s="69"/>
      <c r="O8915" s="70">
        <f t="shared" si="765"/>
        <v>0</v>
      </c>
      <c r="P8915" s="71">
        <f t="shared" si="766"/>
        <v>0</v>
      </c>
      <c r="Q8915" s="7">
        <v>1</v>
      </c>
      <c r="R8915" s="72">
        <f>+VLOOKUP(B8915,[1]BASES!$A$2:$E$10701,5,0)</f>
        <v>43788.768595041329</v>
      </c>
      <c r="S8915" s="71">
        <f t="shared" si="773"/>
        <v>0</v>
      </c>
      <c r="T8915" s="71">
        <v>0</v>
      </c>
      <c r="U8915" s="71">
        <f t="shared" si="776"/>
        <v>0</v>
      </c>
      <c r="V8915" s="7">
        <v>0</v>
      </c>
      <c r="W8915" s="7">
        <v>0</v>
      </c>
      <c r="X8915" s="7">
        <v>0</v>
      </c>
      <c r="Y8915" s="73">
        <v>0.04</v>
      </c>
      <c r="Z8915" s="7"/>
      <c r="AA8915" s="7"/>
      <c r="AB8915" s="7"/>
      <c r="AC8915" s="7"/>
    </row>
    <row r="8916" spans="2:29" ht="15.75" customHeight="1" x14ac:dyDescent="0.25">
      <c r="B8916" s="62">
        <v>31547</v>
      </c>
      <c r="C8916" s="63" t="s">
        <v>8920</v>
      </c>
      <c r="D8916" s="64">
        <f t="shared" si="774"/>
        <v>84584.052892561987</v>
      </c>
      <c r="E8916" s="64">
        <f t="shared" si="775"/>
        <v>102346.704</v>
      </c>
      <c r="F8916" s="64">
        <f>+VLOOKUP(B8916,[1]BASES!$A$2:$C$10701,3,0)</f>
        <v>21</v>
      </c>
      <c r="G8916" s="65">
        <f t="shared" si="772"/>
        <v>102346.704</v>
      </c>
      <c r="H8916" s="66"/>
      <c r="I8916" s="67"/>
      <c r="J8916" s="67"/>
      <c r="K8916" s="67"/>
      <c r="L8916" s="67"/>
      <c r="M8916" s="68"/>
      <c r="N8916" s="69"/>
      <c r="O8916" s="70">
        <f t="shared" si="765"/>
        <v>0</v>
      </c>
      <c r="P8916" s="71">
        <f t="shared" si="766"/>
        <v>0</v>
      </c>
      <c r="Q8916" s="7">
        <v>1</v>
      </c>
      <c r="R8916" s="72">
        <f>+VLOOKUP(B8916,[1]BASES!$A$2:$E$10701,5,0)</f>
        <v>88108.388429752071</v>
      </c>
      <c r="S8916" s="71">
        <f t="shared" si="773"/>
        <v>0</v>
      </c>
      <c r="T8916" s="71">
        <v>0</v>
      </c>
      <c r="U8916" s="71">
        <f t="shared" si="776"/>
        <v>0</v>
      </c>
      <c r="V8916" s="7">
        <v>0</v>
      </c>
      <c r="W8916" s="7">
        <v>0</v>
      </c>
      <c r="X8916" s="7">
        <v>0</v>
      </c>
      <c r="Y8916" s="73">
        <v>0.04</v>
      </c>
      <c r="Z8916" s="7"/>
      <c r="AA8916" s="7"/>
      <c r="AB8916" s="7"/>
      <c r="AC8916" s="7"/>
    </row>
    <row r="8917" spans="2:29" ht="15.75" customHeight="1" x14ac:dyDescent="0.25">
      <c r="B8917" s="62">
        <v>31548</v>
      </c>
      <c r="C8917" s="63" t="s">
        <v>8921</v>
      </c>
      <c r="D8917" s="64">
        <f t="shared" si="774"/>
        <v>249652.91107438019</v>
      </c>
      <c r="E8917" s="64">
        <f t="shared" si="775"/>
        <v>302080.02240000002</v>
      </c>
      <c r="F8917" s="64">
        <f>+VLOOKUP(B8917,[1]BASES!$A$2:$C$10701,3,0)</f>
        <v>21</v>
      </c>
      <c r="G8917" s="65">
        <f t="shared" si="772"/>
        <v>302080.02240000002</v>
      </c>
      <c r="H8917" s="66"/>
      <c r="I8917" s="67"/>
      <c r="J8917" s="67"/>
      <c r="K8917" s="67"/>
      <c r="L8917" s="67"/>
      <c r="M8917" s="68"/>
      <c r="N8917" s="69"/>
      <c r="O8917" s="70">
        <f t="shared" si="765"/>
        <v>0</v>
      </c>
      <c r="P8917" s="71">
        <f t="shared" si="766"/>
        <v>0</v>
      </c>
      <c r="Q8917" s="7">
        <v>1</v>
      </c>
      <c r="R8917" s="72">
        <f>+VLOOKUP(B8917,[1]BASES!$A$2:$E$10701,5,0)</f>
        <v>260055.11570247935</v>
      </c>
      <c r="S8917" s="71">
        <f t="shared" si="773"/>
        <v>0</v>
      </c>
      <c r="T8917" s="71">
        <v>0</v>
      </c>
      <c r="U8917" s="71">
        <f t="shared" si="776"/>
        <v>0</v>
      </c>
      <c r="V8917" s="7">
        <v>0</v>
      </c>
      <c r="W8917" s="7">
        <v>0</v>
      </c>
      <c r="X8917" s="7">
        <v>0</v>
      </c>
      <c r="Y8917" s="73">
        <v>0.04</v>
      </c>
      <c r="Z8917" s="7"/>
      <c r="AA8917" s="7"/>
      <c r="AB8917" s="7"/>
      <c r="AC8917" s="7"/>
    </row>
    <row r="8918" spans="2:29" ht="15.75" customHeight="1" x14ac:dyDescent="0.25">
      <c r="B8918" s="62">
        <v>32105</v>
      </c>
      <c r="C8918" s="63" t="s">
        <v>8922</v>
      </c>
      <c r="D8918" s="64">
        <f t="shared" si="774"/>
        <v>111559.08495867769</v>
      </c>
      <c r="E8918" s="64">
        <f t="shared" si="775"/>
        <v>134986.49280000001</v>
      </c>
      <c r="F8918" s="64">
        <f>+VLOOKUP(B8918,[1]BASES!$A$2:$C$10701,3,0)</f>
        <v>21</v>
      </c>
      <c r="G8918" s="65">
        <f t="shared" si="772"/>
        <v>134986.49280000001</v>
      </c>
      <c r="H8918" s="66"/>
      <c r="I8918" s="67"/>
      <c r="J8918" s="67"/>
      <c r="K8918" s="67"/>
      <c r="L8918" s="67"/>
      <c r="M8918" s="68"/>
      <c r="N8918" s="69"/>
      <c r="O8918" s="70">
        <f t="shared" si="765"/>
        <v>0</v>
      </c>
      <c r="P8918" s="71">
        <f t="shared" si="766"/>
        <v>0</v>
      </c>
      <c r="Q8918" s="7">
        <v>1</v>
      </c>
      <c r="R8918" s="72">
        <f>+VLOOKUP(B8918,[1]BASES!$A$2:$E$10701,5,0)</f>
        <v>116207.38016528926</v>
      </c>
      <c r="S8918" s="71">
        <f t="shared" si="773"/>
        <v>0</v>
      </c>
      <c r="T8918" s="71">
        <v>0</v>
      </c>
      <c r="U8918" s="71">
        <f t="shared" si="776"/>
        <v>0</v>
      </c>
      <c r="V8918" s="7">
        <v>0</v>
      </c>
      <c r="W8918" s="7">
        <v>0</v>
      </c>
      <c r="X8918" s="7">
        <v>0</v>
      </c>
      <c r="Y8918" s="73">
        <v>0.04</v>
      </c>
      <c r="Z8918" s="7"/>
      <c r="AA8918" s="7"/>
      <c r="AB8918" s="7"/>
      <c r="AC8918" s="7"/>
    </row>
    <row r="8919" spans="2:29" ht="15.75" customHeight="1" x14ac:dyDescent="0.25">
      <c r="B8919" s="62">
        <v>32106</v>
      </c>
      <c r="C8919" s="63" t="s">
        <v>8923</v>
      </c>
      <c r="D8919" s="64">
        <f t="shared" si="774"/>
        <v>122038.15933884298</v>
      </c>
      <c r="E8919" s="64">
        <f t="shared" si="775"/>
        <v>147666.1728</v>
      </c>
      <c r="F8919" s="64">
        <f>+VLOOKUP(B8919,[1]BASES!$A$2:$C$10701,3,0)</f>
        <v>21</v>
      </c>
      <c r="G8919" s="65">
        <f t="shared" si="772"/>
        <v>147666.1728</v>
      </c>
      <c r="H8919" s="66"/>
      <c r="I8919" s="67"/>
      <c r="J8919" s="67"/>
      <c r="K8919" s="67"/>
      <c r="L8919" s="67"/>
      <c r="M8919" s="68"/>
      <c r="N8919" s="69"/>
      <c r="O8919" s="70">
        <f t="shared" si="765"/>
        <v>0</v>
      </c>
      <c r="P8919" s="71">
        <f t="shared" si="766"/>
        <v>0</v>
      </c>
      <c r="Q8919" s="7">
        <v>1</v>
      </c>
      <c r="R8919" s="72">
        <f>+VLOOKUP(B8919,[1]BASES!$A$2:$E$10701,5,0)</f>
        <v>127123.0826446281</v>
      </c>
      <c r="S8919" s="71">
        <f t="shared" si="773"/>
        <v>0</v>
      </c>
      <c r="T8919" s="71">
        <v>0</v>
      </c>
      <c r="U8919" s="71">
        <f t="shared" si="776"/>
        <v>0</v>
      </c>
      <c r="V8919" s="7">
        <v>0</v>
      </c>
      <c r="W8919" s="7">
        <v>0</v>
      </c>
      <c r="X8919" s="7">
        <v>0</v>
      </c>
      <c r="Y8919" s="73">
        <v>0.04</v>
      </c>
      <c r="Z8919" s="7"/>
      <c r="AA8919" s="7"/>
      <c r="AB8919" s="7"/>
      <c r="AC8919" s="7"/>
    </row>
    <row r="8920" spans="2:29" ht="15.75" customHeight="1" x14ac:dyDescent="0.25">
      <c r="B8920" s="62">
        <v>32446</v>
      </c>
      <c r="C8920" s="63" t="s">
        <v>8924</v>
      </c>
      <c r="D8920" s="64">
        <f t="shared" si="774"/>
        <v>114892.26842975208</v>
      </c>
      <c r="E8920" s="64">
        <f t="shared" si="775"/>
        <v>139019.64480000001</v>
      </c>
      <c r="F8920" s="64">
        <f>+VLOOKUP(B8920,[1]BASES!$A$2:$C$10701,3,0)</f>
        <v>21</v>
      </c>
      <c r="G8920" s="65">
        <f t="shared" si="772"/>
        <v>139019.64480000001</v>
      </c>
      <c r="H8920" s="66"/>
      <c r="I8920" s="67"/>
      <c r="J8920" s="67"/>
      <c r="K8920" s="67"/>
      <c r="L8920" s="67"/>
      <c r="M8920" s="68"/>
      <c r="N8920" s="69"/>
      <c r="O8920" s="70">
        <f t="shared" si="765"/>
        <v>0</v>
      </c>
      <c r="P8920" s="71">
        <f t="shared" si="766"/>
        <v>0</v>
      </c>
      <c r="Q8920" s="7">
        <v>1</v>
      </c>
      <c r="R8920" s="72">
        <f>+VLOOKUP(B8920,[1]BASES!$A$2:$E$10701,5,0)</f>
        <v>119679.44628099175</v>
      </c>
      <c r="S8920" s="71">
        <f t="shared" si="773"/>
        <v>0</v>
      </c>
      <c r="T8920" s="71">
        <v>0</v>
      </c>
      <c r="U8920" s="71">
        <f t="shared" si="776"/>
        <v>0</v>
      </c>
      <c r="V8920" s="7">
        <v>0</v>
      </c>
      <c r="W8920" s="7">
        <v>0</v>
      </c>
      <c r="X8920" s="7">
        <v>0</v>
      </c>
      <c r="Y8920" s="73">
        <v>0.04</v>
      </c>
      <c r="Z8920" s="7"/>
      <c r="AA8920" s="7"/>
      <c r="AB8920" s="7"/>
      <c r="AC8920" s="7"/>
    </row>
    <row r="8921" spans="2:29" ht="15.75" customHeight="1" x14ac:dyDescent="0.25">
      <c r="B8921" s="62">
        <v>32992</v>
      </c>
      <c r="C8921" s="63" t="s">
        <v>8925</v>
      </c>
      <c r="D8921" s="64">
        <f t="shared" si="774"/>
        <v>111169.34082644629</v>
      </c>
      <c r="E8921" s="64">
        <f t="shared" si="775"/>
        <v>134514.90240000002</v>
      </c>
      <c r="F8921" s="64">
        <f>+VLOOKUP(B8921,[1]BASES!$A$2:$C$10701,3,0)</f>
        <v>21</v>
      </c>
      <c r="G8921" s="65">
        <f t="shared" si="772"/>
        <v>134514.90240000002</v>
      </c>
      <c r="H8921" s="66"/>
      <c r="I8921" s="67"/>
      <c r="J8921" s="67"/>
      <c r="K8921" s="67"/>
      <c r="L8921" s="67"/>
      <c r="M8921" s="68"/>
      <c r="N8921" s="69"/>
      <c r="O8921" s="70">
        <f t="shared" si="765"/>
        <v>0</v>
      </c>
      <c r="P8921" s="71">
        <f t="shared" si="766"/>
        <v>0</v>
      </c>
      <c r="Q8921" s="7">
        <v>1</v>
      </c>
      <c r="R8921" s="72">
        <f>+VLOOKUP(B8921,[1]BASES!$A$2:$E$10701,5,0)</f>
        <v>115801.39669421488</v>
      </c>
      <c r="S8921" s="71">
        <f t="shared" si="773"/>
        <v>0</v>
      </c>
      <c r="T8921" s="71">
        <v>0</v>
      </c>
      <c r="U8921" s="71">
        <f t="shared" si="776"/>
        <v>0</v>
      </c>
      <c r="V8921" s="7">
        <v>0</v>
      </c>
      <c r="W8921" s="7">
        <v>0</v>
      </c>
      <c r="X8921" s="7">
        <v>0</v>
      </c>
      <c r="Y8921" s="73">
        <v>0.04</v>
      </c>
      <c r="Z8921" s="7"/>
      <c r="AA8921" s="7"/>
      <c r="AB8921" s="7"/>
      <c r="AC8921" s="7"/>
    </row>
    <row r="8922" spans="2:29" ht="15.75" customHeight="1" x14ac:dyDescent="0.25">
      <c r="B8922" s="62">
        <v>35795</v>
      </c>
      <c r="C8922" s="63" t="s">
        <v>8926</v>
      </c>
      <c r="D8922" s="64">
        <f t="shared" si="774"/>
        <v>118156.96661157027</v>
      </c>
      <c r="E8922" s="64">
        <f t="shared" si="775"/>
        <v>142969.92960000003</v>
      </c>
      <c r="F8922" s="64">
        <f>+VLOOKUP(B8922,[1]BASES!$A$2:$C$10701,3,0)</f>
        <v>21</v>
      </c>
      <c r="G8922" s="65">
        <f t="shared" si="772"/>
        <v>142969.92960000003</v>
      </c>
      <c r="H8922" s="66"/>
      <c r="I8922" s="67"/>
      <c r="J8922" s="67"/>
      <c r="K8922" s="67"/>
      <c r="L8922" s="67"/>
      <c r="M8922" s="68"/>
      <c r="N8922" s="69"/>
      <c r="O8922" s="70">
        <f t="shared" si="765"/>
        <v>0</v>
      </c>
      <c r="P8922" s="71">
        <f t="shared" si="766"/>
        <v>0</v>
      </c>
      <c r="Q8922" s="7">
        <v>1</v>
      </c>
      <c r="R8922" s="72">
        <f>+VLOOKUP(B8922,[1]BASES!$A$2:$E$10701,5,0)</f>
        <v>123080.17355371903</v>
      </c>
      <c r="S8922" s="71">
        <f t="shared" si="773"/>
        <v>0</v>
      </c>
      <c r="T8922" s="71">
        <v>0</v>
      </c>
      <c r="U8922" s="71">
        <f t="shared" si="776"/>
        <v>0</v>
      </c>
      <c r="V8922" s="7">
        <v>0</v>
      </c>
      <c r="W8922" s="7">
        <v>0</v>
      </c>
      <c r="X8922" s="7">
        <v>0</v>
      </c>
      <c r="Y8922" s="73">
        <v>0.04</v>
      </c>
      <c r="Z8922" s="7"/>
      <c r="AA8922" s="7"/>
      <c r="AB8922" s="7"/>
      <c r="AC8922" s="7"/>
    </row>
    <row r="8923" spans="2:29" ht="15.75" customHeight="1" x14ac:dyDescent="0.25">
      <c r="B8923" s="62">
        <v>35796</v>
      </c>
      <c r="C8923" s="63" t="s">
        <v>8927</v>
      </c>
      <c r="D8923" s="64">
        <f t="shared" si="774"/>
        <v>124135.0056198347</v>
      </c>
      <c r="E8923" s="64">
        <f t="shared" si="775"/>
        <v>150203.35679999998</v>
      </c>
      <c r="F8923" s="64">
        <f>+VLOOKUP(B8923,[1]BASES!$A$2:$C$10701,3,0)</f>
        <v>21</v>
      </c>
      <c r="G8923" s="65">
        <f t="shared" si="772"/>
        <v>150203.35679999998</v>
      </c>
      <c r="H8923" s="66"/>
      <c r="I8923" s="67"/>
      <c r="J8923" s="67"/>
      <c r="K8923" s="67"/>
      <c r="L8923" s="67"/>
      <c r="M8923" s="68"/>
      <c r="N8923" s="69"/>
      <c r="O8923" s="70">
        <f t="shared" si="765"/>
        <v>0</v>
      </c>
      <c r="P8923" s="71">
        <f t="shared" si="766"/>
        <v>0</v>
      </c>
      <c r="Q8923" s="7">
        <v>1</v>
      </c>
      <c r="R8923" s="72">
        <f>+VLOOKUP(B8923,[1]BASES!$A$2:$E$10701,5,0)</f>
        <v>129307.29752066114</v>
      </c>
      <c r="S8923" s="71">
        <f t="shared" si="773"/>
        <v>0</v>
      </c>
      <c r="T8923" s="71">
        <v>0</v>
      </c>
      <c r="U8923" s="71">
        <f t="shared" si="776"/>
        <v>0</v>
      </c>
      <c r="V8923" s="7">
        <v>0</v>
      </c>
      <c r="W8923" s="7">
        <v>0</v>
      </c>
      <c r="X8923" s="7">
        <v>0</v>
      </c>
      <c r="Y8923" s="73">
        <v>0.04</v>
      </c>
      <c r="Z8923" s="7"/>
      <c r="AA8923" s="7"/>
      <c r="AB8923" s="7"/>
      <c r="AC8923" s="7"/>
    </row>
    <row r="8924" spans="2:29" ht="15.75" customHeight="1" x14ac:dyDescent="0.25">
      <c r="B8924" s="62">
        <v>36062</v>
      </c>
      <c r="C8924" s="63" t="s">
        <v>8928</v>
      </c>
      <c r="D8924" s="64">
        <f t="shared" si="774"/>
        <v>133948.09388429753</v>
      </c>
      <c r="E8924" s="64">
        <f t="shared" si="775"/>
        <v>162077.1936</v>
      </c>
      <c r="F8924" s="64">
        <f>+VLOOKUP(B8924,[1]BASES!$A$2:$C$10701,3,0)</f>
        <v>21</v>
      </c>
      <c r="G8924" s="65">
        <f t="shared" si="772"/>
        <v>162077.1936</v>
      </c>
      <c r="H8924" s="66"/>
      <c r="I8924" s="67"/>
      <c r="J8924" s="67"/>
      <c r="K8924" s="67"/>
      <c r="L8924" s="67"/>
      <c r="M8924" s="68"/>
      <c r="N8924" s="69"/>
      <c r="O8924" s="70">
        <f t="shared" si="765"/>
        <v>0</v>
      </c>
      <c r="P8924" s="71">
        <f t="shared" si="766"/>
        <v>0</v>
      </c>
      <c r="Q8924" s="7">
        <v>1</v>
      </c>
      <c r="R8924" s="72">
        <f>+VLOOKUP(B8924,[1]BASES!$A$2:$E$10701,5,0)</f>
        <v>139529.26446280992</v>
      </c>
      <c r="S8924" s="71">
        <f t="shared" si="773"/>
        <v>0</v>
      </c>
      <c r="T8924" s="71">
        <v>0</v>
      </c>
      <c r="U8924" s="71">
        <f t="shared" si="776"/>
        <v>0</v>
      </c>
      <c r="V8924" s="7">
        <v>0</v>
      </c>
      <c r="W8924" s="7">
        <v>0</v>
      </c>
      <c r="X8924" s="7">
        <v>0</v>
      </c>
      <c r="Y8924" s="73">
        <v>0.04</v>
      </c>
      <c r="Z8924" s="7"/>
      <c r="AA8924" s="7"/>
      <c r="AB8924" s="7"/>
      <c r="AC8924" s="7"/>
    </row>
    <row r="8925" spans="2:29" ht="15.75" customHeight="1" x14ac:dyDescent="0.25">
      <c r="B8925" s="62">
        <v>36130</v>
      </c>
      <c r="C8925" s="63" t="s">
        <v>8929</v>
      </c>
      <c r="D8925" s="64">
        <f t="shared" si="774"/>
        <v>74029.908099173554</v>
      </c>
      <c r="E8925" s="64">
        <f t="shared" si="775"/>
        <v>89576.188800000004</v>
      </c>
      <c r="F8925" s="64">
        <f>+VLOOKUP(B8925,[1]BASES!$A$2:$C$10701,3,0)</f>
        <v>21</v>
      </c>
      <c r="G8925" s="65">
        <f t="shared" si="772"/>
        <v>89576.188800000004</v>
      </c>
      <c r="H8925" s="66"/>
      <c r="I8925" s="67"/>
      <c r="J8925" s="67"/>
      <c r="K8925" s="67"/>
      <c r="L8925" s="67"/>
      <c r="M8925" s="68"/>
      <c r="N8925" s="69"/>
      <c r="O8925" s="70">
        <f t="shared" si="765"/>
        <v>0</v>
      </c>
      <c r="P8925" s="71">
        <f t="shared" si="766"/>
        <v>0</v>
      </c>
      <c r="Q8925" s="7">
        <v>1</v>
      </c>
      <c r="R8925" s="72">
        <f>+VLOOKUP(B8925,[1]BASES!$A$2:$E$10701,5,0)</f>
        <v>77114.487603305781</v>
      </c>
      <c r="S8925" s="71">
        <f t="shared" si="773"/>
        <v>0</v>
      </c>
      <c r="T8925" s="71">
        <v>0</v>
      </c>
      <c r="U8925" s="71">
        <f t="shared" si="776"/>
        <v>0</v>
      </c>
      <c r="V8925" s="7">
        <v>0</v>
      </c>
      <c r="W8925" s="7">
        <v>0</v>
      </c>
      <c r="X8925" s="7">
        <v>0</v>
      </c>
      <c r="Y8925" s="73">
        <v>0.04</v>
      </c>
      <c r="Z8925" s="7"/>
      <c r="AA8925" s="7"/>
      <c r="AB8925" s="7"/>
      <c r="AC8925" s="7"/>
    </row>
    <row r="8926" spans="2:29" ht="15.75" customHeight="1" x14ac:dyDescent="0.25">
      <c r="B8926" s="62">
        <v>36240</v>
      </c>
      <c r="C8926" s="63" t="s">
        <v>8930</v>
      </c>
      <c r="D8926" s="64">
        <f t="shared" si="774"/>
        <v>205033.74545454548</v>
      </c>
      <c r="E8926" s="64">
        <f t="shared" si="775"/>
        <v>248090.83200000002</v>
      </c>
      <c r="F8926" s="64">
        <f>+VLOOKUP(B8926,[1]BASES!$A$2:$C$10701,3,0)</f>
        <v>21</v>
      </c>
      <c r="G8926" s="65">
        <f t="shared" si="772"/>
        <v>248090.83200000002</v>
      </c>
      <c r="H8926" s="66"/>
      <c r="I8926" s="67"/>
      <c r="J8926" s="67"/>
      <c r="K8926" s="67"/>
      <c r="L8926" s="67"/>
      <c r="M8926" s="68"/>
      <c r="N8926" s="69"/>
      <c r="O8926" s="70">
        <f t="shared" si="765"/>
        <v>0</v>
      </c>
      <c r="P8926" s="71">
        <f t="shared" si="766"/>
        <v>0</v>
      </c>
      <c r="Q8926" s="7">
        <v>1</v>
      </c>
      <c r="R8926" s="72">
        <f>+VLOOKUP(B8926,[1]BASES!$A$2:$E$10701,5,0)</f>
        <v>213576.81818181821</v>
      </c>
      <c r="S8926" s="71">
        <f t="shared" si="773"/>
        <v>0</v>
      </c>
      <c r="T8926" s="71">
        <v>0</v>
      </c>
      <c r="U8926" s="71">
        <f t="shared" si="776"/>
        <v>0</v>
      </c>
      <c r="V8926" s="7">
        <v>0</v>
      </c>
      <c r="W8926" s="7">
        <v>0</v>
      </c>
      <c r="X8926" s="7">
        <v>0</v>
      </c>
      <c r="Y8926" s="73">
        <v>0.04</v>
      </c>
      <c r="Z8926" s="7"/>
      <c r="AA8926" s="7"/>
      <c r="AB8926" s="7"/>
      <c r="AC8926" s="7"/>
    </row>
    <row r="8927" spans="2:29" ht="15.75" customHeight="1" x14ac:dyDescent="0.25">
      <c r="B8927" s="62">
        <v>36395</v>
      </c>
      <c r="C8927" s="63" t="s">
        <v>8931</v>
      </c>
      <c r="D8927" s="64">
        <f t="shared" si="774"/>
        <v>82456.312066115701</v>
      </c>
      <c r="E8927" s="64">
        <f t="shared" si="775"/>
        <v>99772.137600000002</v>
      </c>
      <c r="F8927" s="64">
        <f>+VLOOKUP(B8927,[1]BASES!$A$2:$C$10701,3,0)</f>
        <v>21</v>
      </c>
      <c r="G8927" s="65">
        <f t="shared" si="772"/>
        <v>99772.137600000002</v>
      </c>
      <c r="H8927" s="66"/>
      <c r="I8927" s="67"/>
      <c r="J8927" s="67"/>
      <c r="K8927" s="67"/>
      <c r="L8927" s="67"/>
      <c r="M8927" s="68"/>
      <c r="N8927" s="69"/>
      <c r="O8927" s="70">
        <f t="shared" si="765"/>
        <v>0</v>
      </c>
      <c r="P8927" s="71">
        <f t="shared" si="766"/>
        <v>0</v>
      </c>
      <c r="Q8927" s="7">
        <v>1</v>
      </c>
      <c r="R8927" s="72">
        <f>+VLOOKUP(B8927,[1]BASES!$A$2:$E$10701,5,0)</f>
        <v>85891.991735537187</v>
      </c>
      <c r="S8927" s="71">
        <f t="shared" si="773"/>
        <v>0</v>
      </c>
      <c r="T8927" s="71">
        <v>0</v>
      </c>
      <c r="U8927" s="71">
        <f t="shared" si="776"/>
        <v>0</v>
      </c>
      <c r="V8927" s="7">
        <v>0</v>
      </c>
      <c r="W8927" s="7">
        <v>0</v>
      </c>
      <c r="X8927" s="7">
        <v>0</v>
      </c>
      <c r="Y8927" s="73">
        <v>0.04</v>
      </c>
      <c r="Z8927" s="7"/>
      <c r="AA8927" s="7"/>
      <c r="AB8927" s="7"/>
      <c r="AC8927" s="7"/>
    </row>
    <row r="8928" spans="2:29" ht="15.75" customHeight="1" x14ac:dyDescent="0.25">
      <c r="B8928" s="62">
        <v>36396</v>
      </c>
      <c r="C8928" s="63" t="s">
        <v>8932</v>
      </c>
      <c r="D8928" s="64">
        <f t="shared" si="774"/>
        <v>80134.405289256203</v>
      </c>
      <c r="E8928" s="64">
        <f t="shared" si="775"/>
        <v>96962.630400000009</v>
      </c>
      <c r="F8928" s="64">
        <f>+VLOOKUP(B8928,[1]BASES!$A$2:$C$10701,3,0)</f>
        <v>21</v>
      </c>
      <c r="G8928" s="65">
        <f t="shared" si="772"/>
        <v>96962.630400000009</v>
      </c>
      <c r="H8928" s="66"/>
      <c r="I8928" s="67"/>
      <c r="J8928" s="67"/>
      <c r="K8928" s="67"/>
      <c r="L8928" s="67"/>
      <c r="M8928" s="68"/>
      <c r="N8928" s="69"/>
      <c r="O8928" s="70">
        <f t="shared" si="765"/>
        <v>0</v>
      </c>
      <c r="P8928" s="71">
        <f t="shared" si="766"/>
        <v>0</v>
      </c>
      <c r="Q8928" s="7">
        <v>1</v>
      </c>
      <c r="R8928" s="72">
        <f>+VLOOKUP(B8928,[1]BASES!$A$2:$E$10701,5,0)</f>
        <v>83473.338842975209</v>
      </c>
      <c r="S8928" s="71">
        <f t="shared" si="773"/>
        <v>0</v>
      </c>
      <c r="T8928" s="71">
        <v>0</v>
      </c>
      <c r="U8928" s="71">
        <f t="shared" si="776"/>
        <v>0</v>
      </c>
      <c r="V8928" s="7">
        <v>0</v>
      </c>
      <c r="W8928" s="7">
        <v>0</v>
      </c>
      <c r="X8928" s="7">
        <v>0</v>
      </c>
      <c r="Y8928" s="73">
        <v>0.04</v>
      </c>
      <c r="Z8928" s="7"/>
      <c r="AA8928" s="7"/>
      <c r="AB8928" s="7"/>
      <c r="AC8928" s="7"/>
    </row>
    <row r="8929" spans="2:29" ht="15.75" customHeight="1" x14ac:dyDescent="0.25">
      <c r="B8929" s="62">
        <v>36397</v>
      </c>
      <c r="C8929" s="63" t="s">
        <v>8933</v>
      </c>
      <c r="D8929" s="64">
        <f t="shared" si="774"/>
        <v>120992.85421487603</v>
      </c>
      <c r="E8929" s="64">
        <f t="shared" si="775"/>
        <v>146401.3536</v>
      </c>
      <c r="F8929" s="64">
        <f>+VLOOKUP(B8929,[1]BASES!$A$2:$C$10701,3,0)</f>
        <v>21</v>
      </c>
      <c r="G8929" s="65">
        <f t="shared" si="772"/>
        <v>146401.3536</v>
      </c>
      <c r="H8929" s="66"/>
      <c r="I8929" s="67"/>
      <c r="J8929" s="67"/>
      <c r="K8929" s="67"/>
      <c r="L8929" s="67"/>
      <c r="M8929" s="68"/>
      <c r="N8929" s="69"/>
      <c r="O8929" s="70">
        <f t="shared" si="765"/>
        <v>0</v>
      </c>
      <c r="P8929" s="71">
        <f t="shared" si="766"/>
        <v>0</v>
      </c>
      <c r="Q8929" s="7">
        <v>1</v>
      </c>
      <c r="R8929" s="72">
        <f>+VLOOKUP(B8929,[1]BASES!$A$2:$E$10701,5,0)</f>
        <v>126034.22314049587</v>
      </c>
      <c r="S8929" s="71">
        <f t="shared" si="773"/>
        <v>0</v>
      </c>
      <c r="T8929" s="71">
        <v>0</v>
      </c>
      <c r="U8929" s="71">
        <f t="shared" si="776"/>
        <v>0</v>
      </c>
      <c r="V8929" s="7">
        <v>0</v>
      </c>
      <c r="W8929" s="7">
        <v>0</v>
      </c>
      <c r="X8929" s="7">
        <v>0</v>
      </c>
      <c r="Y8929" s="73">
        <v>0.04</v>
      </c>
      <c r="Z8929" s="7"/>
      <c r="AA8929" s="7"/>
      <c r="AB8929" s="7"/>
      <c r="AC8929" s="7"/>
    </row>
    <row r="8930" spans="2:29" ht="15.75" customHeight="1" x14ac:dyDescent="0.25">
      <c r="B8930" s="62">
        <v>36639</v>
      </c>
      <c r="C8930" s="63" t="s">
        <v>8934</v>
      </c>
      <c r="D8930" s="64">
        <f t="shared" si="774"/>
        <v>107210.64198347105</v>
      </c>
      <c r="E8930" s="64">
        <f t="shared" si="775"/>
        <v>129724.87679999997</v>
      </c>
      <c r="F8930" s="64">
        <f>+VLOOKUP(B8930,[1]BASES!$A$2:$C$10701,3,0)</f>
        <v>21</v>
      </c>
      <c r="G8930" s="65">
        <f t="shared" si="772"/>
        <v>129724.87679999997</v>
      </c>
      <c r="H8930" s="66"/>
      <c r="I8930" s="67"/>
      <c r="J8930" s="67"/>
      <c r="K8930" s="67"/>
      <c r="L8930" s="67"/>
      <c r="M8930" s="68"/>
      <c r="N8930" s="69"/>
      <c r="O8930" s="70">
        <f t="shared" si="765"/>
        <v>0</v>
      </c>
      <c r="P8930" s="71">
        <f t="shared" si="766"/>
        <v>0</v>
      </c>
      <c r="Q8930" s="7">
        <v>1</v>
      </c>
      <c r="R8930" s="72">
        <f>+VLOOKUP(B8930,[1]BASES!$A$2:$E$10701,5,0)</f>
        <v>111677.75206611569</v>
      </c>
      <c r="S8930" s="71">
        <f t="shared" si="773"/>
        <v>0</v>
      </c>
      <c r="T8930" s="71">
        <v>0</v>
      </c>
      <c r="U8930" s="71">
        <f t="shared" si="776"/>
        <v>0</v>
      </c>
      <c r="V8930" s="7">
        <v>0</v>
      </c>
      <c r="W8930" s="7">
        <v>0</v>
      </c>
      <c r="X8930" s="7">
        <v>0</v>
      </c>
      <c r="Y8930" s="73">
        <v>0.04</v>
      </c>
      <c r="Z8930" s="7"/>
      <c r="AA8930" s="7"/>
      <c r="AB8930" s="7"/>
      <c r="AC8930" s="7"/>
    </row>
    <row r="8931" spans="2:29" ht="15.75" customHeight="1" x14ac:dyDescent="0.25">
      <c r="B8931" s="62">
        <v>36640</v>
      </c>
      <c r="C8931" s="63" t="s">
        <v>8935</v>
      </c>
      <c r="D8931" s="64">
        <f t="shared" si="774"/>
        <v>221524.07801652895</v>
      </c>
      <c r="E8931" s="64">
        <f t="shared" si="775"/>
        <v>268044.13440000004</v>
      </c>
      <c r="F8931" s="64">
        <f>+VLOOKUP(B8931,[1]BASES!$A$2:$C$10701,3,0)</f>
        <v>21</v>
      </c>
      <c r="G8931" s="65">
        <f t="shared" si="772"/>
        <v>268044.13440000004</v>
      </c>
      <c r="H8931" s="66"/>
      <c r="I8931" s="67"/>
      <c r="J8931" s="67"/>
      <c r="K8931" s="67"/>
      <c r="L8931" s="67"/>
      <c r="M8931" s="68"/>
      <c r="N8931" s="69"/>
      <c r="O8931" s="70">
        <f t="shared" si="765"/>
        <v>0</v>
      </c>
      <c r="P8931" s="71">
        <f t="shared" si="766"/>
        <v>0</v>
      </c>
      <c r="Q8931" s="7">
        <v>1</v>
      </c>
      <c r="R8931" s="72">
        <f>+VLOOKUP(B8931,[1]BASES!$A$2:$E$10701,5,0)</f>
        <v>230754.24793388433</v>
      </c>
      <c r="S8931" s="71">
        <f t="shared" si="773"/>
        <v>0</v>
      </c>
      <c r="T8931" s="71">
        <v>0</v>
      </c>
      <c r="U8931" s="71">
        <f t="shared" si="776"/>
        <v>0</v>
      </c>
      <c r="V8931" s="7">
        <v>0</v>
      </c>
      <c r="W8931" s="7">
        <v>0</v>
      </c>
      <c r="X8931" s="7">
        <v>0</v>
      </c>
      <c r="Y8931" s="73">
        <v>0.04</v>
      </c>
      <c r="Z8931" s="7"/>
      <c r="AA8931" s="7"/>
      <c r="AB8931" s="7"/>
      <c r="AC8931" s="7"/>
    </row>
    <row r="8932" spans="2:29" ht="15.75" customHeight="1" x14ac:dyDescent="0.25">
      <c r="B8932" s="62">
        <v>36961</v>
      </c>
      <c r="C8932" s="63" t="s">
        <v>8936</v>
      </c>
      <c r="D8932" s="64">
        <f t="shared" si="774"/>
        <v>128192.44958677684</v>
      </c>
      <c r="E8932" s="64">
        <f t="shared" si="775"/>
        <v>155112.86399999997</v>
      </c>
      <c r="F8932" s="64">
        <f>+VLOOKUP(B8932,[1]BASES!$A$2:$C$10701,3,0)</f>
        <v>21</v>
      </c>
      <c r="G8932" s="65">
        <f t="shared" si="772"/>
        <v>155112.86399999997</v>
      </c>
      <c r="H8932" s="66"/>
      <c r="I8932" s="67"/>
      <c r="J8932" s="67"/>
      <c r="K8932" s="67"/>
      <c r="L8932" s="67"/>
      <c r="M8932" s="68"/>
      <c r="N8932" s="69"/>
      <c r="O8932" s="70">
        <f t="shared" si="765"/>
        <v>0</v>
      </c>
      <c r="P8932" s="71">
        <f t="shared" si="766"/>
        <v>0</v>
      </c>
      <c r="Q8932" s="7">
        <v>1</v>
      </c>
      <c r="R8932" s="72">
        <f>+VLOOKUP(B8932,[1]BASES!$A$2:$E$10701,5,0)</f>
        <v>133533.80165289255</v>
      </c>
      <c r="S8932" s="71">
        <f t="shared" si="773"/>
        <v>0</v>
      </c>
      <c r="T8932" s="71">
        <v>0</v>
      </c>
      <c r="U8932" s="71">
        <f t="shared" si="776"/>
        <v>0</v>
      </c>
      <c r="V8932" s="7">
        <v>0</v>
      </c>
      <c r="W8932" s="7">
        <v>0</v>
      </c>
      <c r="X8932" s="7">
        <v>0</v>
      </c>
      <c r="Y8932" s="73">
        <v>0.04</v>
      </c>
      <c r="Z8932" s="7"/>
      <c r="AA8932" s="7"/>
      <c r="AB8932" s="7"/>
      <c r="AC8932" s="7"/>
    </row>
    <row r="8933" spans="2:29" ht="15.75" customHeight="1" x14ac:dyDescent="0.25">
      <c r="B8933" s="62">
        <v>38227</v>
      </c>
      <c r="C8933" s="63" t="s">
        <v>8937</v>
      </c>
      <c r="D8933" s="64">
        <f t="shared" si="774"/>
        <v>178692.43239669423</v>
      </c>
      <c r="E8933" s="64">
        <f t="shared" si="775"/>
        <v>216217.84320000003</v>
      </c>
      <c r="F8933" s="64">
        <f>+VLOOKUP(B8933,[1]BASES!$A$2:$C$10701,3,0)</f>
        <v>21</v>
      </c>
      <c r="G8933" s="65">
        <f t="shared" si="772"/>
        <v>216217.84320000003</v>
      </c>
      <c r="H8933" s="66"/>
      <c r="I8933" s="67"/>
      <c r="J8933" s="67"/>
      <c r="K8933" s="67"/>
      <c r="L8933" s="67"/>
      <c r="M8933" s="68"/>
      <c r="N8933" s="69"/>
      <c r="O8933" s="70">
        <f t="shared" si="765"/>
        <v>0</v>
      </c>
      <c r="P8933" s="71">
        <f t="shared" si="766"/>
        <v>0</v>
      </c>
      <c r="Q8933" s="7">
        <v>1</v>
      </c>
      <c r="R8933" s="72">
        <f>+VLOOKUP(B8933,[1]BASES!$A$2:$E$10701,5,0)</f>
        <v>186137.95041322315</v>
      </c>
      <c r="S8933" s="71">
        <f t="shared" si="773"/>
        <v>0</v>
      </c>
      <c r="T8933" s="71">
        <v>0</v>
      </c>
      <c r="U8933" s="71">
        <f t="shared" si="776"/>
        <v>0</v>
      </c>
      <c r="V8933" s="7">
        <v>0</v>
      </c>
      <c r="W8933" s="7">
        <v>0</v>
      </c>
      <c r="X8933" s="7">
        <v>0</v>
      </c>
      <c r="Y8933" s="73">
        <v>0.04</v>
      </c>
      <c r="Z8933" s="7"/>
      <c r="AA8933" s="7"/>
      <c r="AB8933" s="7"/>
      <c r="AC8933" s="7"/>
    </row>
    <row r="8934" spans="2:29" ht="15.75" customHeight="1" x14ac:dyDescent="0.25">
      <c r="B8934" s="62">
        <v>43920</v>
      </c>
      <c r="C8934" s="63" t="s">
        <v>8938</v>
      </c>
      <c r="D8934" s="64">
        <f t="shared" si="774"/>
        <v>68348.643966942152</v>
      </c>
      <c r="E8934" s="64">
        <f t="shared" si="775"/>
        <v>82701.859200000006</v>
      </c>
      <c r="F8934" s="64">
        <f>+VLOOKUP(B8934,[1]BASES!$A$2:$C$10701,3,0)</f>
        <v>21</v>
      </c>
      <c r="G8934" s="65">
        <f t="shared" si="772"/>
        <v>82701.859200000006</v>
      </c>
      <c r="H8934" s="66"/>
      <c r="I8934" s="67"/>
      <c r="J8934" s="67"/>
      <c r="K8934" s="67"/>
      <c r="L8934" s="67"/>
      <c r="M8934" s="68"/>
      <c r="N8934" s="69"/>
      <c r="O8934" s="70">
        <f t="shared" si="765"/>
        <v>0</v>
      </c>
      <c r="P8934" s="71">
        <f t="shared" si="766"/>
        <v>0</v>
      </c>
      <c r="Q8934" s="7">
        <v>1</v>
      </c>
      <c r="R8934" s="72">
        <f>+VLOOKUP(B8934,[1]BASES!$A$2:$E$10701,5,0)</f>
        <v>71196.504132231406</v>
      </c>
      <c r="S8934" s="71">
        <f t="shared" si="773"/>
        <v>0</v>
      </c>
      <c r="T8934" s="71">
        <v>0</v>
      </c>
      <c r="U8934" s="71">
        <f t="shared" si="776"/>
        <v>0</v>
      </c>
      <c r="V8934" s="7">
        <v>0</v>
      </c>
      <c r="W8934" s="7">
        <v>0</v>
      </c>
      <c r="X8934" s="7">
        <v>0</v>
      </c>
      <c r="Y8934" s="73">
        <v>0.04</v>
      </c>
      <c r="Z8934" s="7"/>
      <c r="AA8934" s="7"/>
      <c r="AB8934" s="7"/>
      <c r="AC8934" s="7"/>
    </row>
    <row r="8935" spans="2:29" ht="15.75" customHeight="1" x14ac:dyDescent="0.25">
      <c r="B8935" s="62">
        <v>44846</v>
      </c>
      <c r="C8935" s="63" t="s">
        <v>8939</v>
      </c>
      <c r="D8935" s="64">
        <f t="shared" si="774"/>
        <v>289336.12165289256</v>
      </c>
      <c r="E8935" s="64">
        <f t="shared" si="775"/>
        <v>350096.7072</v>
      </c>
      <c r="F8935" s="64">
        <f>+VLOOKUP(B8935,[1]BASES!$A$2:$C$10701,3,0)</f>
        <v>21</v>
      </c>
      <c r="G8935" s="65">
        <f t="shared" si="772"/>
        <v>350096.7072</v>
      </c>
      <c r="H8935" s="66"/>
      <c r="I8935" s="67"/>
      <c r="J8935" s="67"/>
      <c r="K8935" s="67"/>
      <c r="L8935" s="67"/>
      <c r="M8935" s="68"/>
      <c r="N8935" s="69"/>
      <c r="O8935" s="70">
        <f t="shared" si="765"/>
        <v>0</v>
      </c>
      <c r="P8935" s="71">
        <f t="shared" si="766"/>
        <v>0</v>
      </c>
      <c r="Q8935" s="7">
        <v>1</v>
      </c>
      <c r="R8935" s="72">
        <f>+VLOOKUP(B8935,[1]BASES!$A$2:$E$10701,5,0)</f>
        <v>301391.79338842974</v>
      </c>
      <c r="S8935" s="71">
        <f t="shared" si="773"/>
        <v>0</v>
      </c>
      <c r="T8935" s="71">
        <v>0</v>
      </c>
      <c r="U8935" s="71">
        <f t="shared" si="776"/>
        <v>0</v>
      </c>
      <c r="V8935" s="7">
        <v>0</v>
      </c>
      <c r="W8935" s="7">
        <v>0</v>
      </c>
      <c r="X8935" s="7">
        <v>0</v>
      </c>
      <c r="Y8935" s="73">
        <v>0.04</v>
      </c>
      <c r="Z8935" s="7"/>
      <c r="AA8935" s="7"/>
      <c r="AB8935" s="7"/>
      <c r="AC8935" s="7"/>
    </row>
    <row r="8936" spans="2:29" ht="15.75" customHeight="1" x14ac:dyDescent="0.25">
      <c r="B8936" s="62">
        <v>47417</v>
      </c>
      <c r="C8936" s="63" t="s">
        <v>8940</v>
      </c>
      <c r="D8936" s="64">
        <f t="shared" si="774"/>
        <v>144944.9811570248</v>
      </c>
      <c r="E8936" s="64">
        <f t="shared" si="775"/>
        <v>175383.42720000001</v>
      </c>
      <c r="F8936" s="64">
        <f>+VLOOKUP(B8936,[1]BASES!$A$2:$C$10701,3,0)</f>
        <v>21</v>
      </c>
      <c r="G8936" s="65">
        <f t="shared" si="772"/>
        <v>175383.42720000001</v>
      </c>
      <c r="H8936" s="66"/>
      <c r="I8936" s="67"/>
      <c r="J8936" s="67"/>
      <c r="K8936" s="67"/>
      <c r="L8936" s="67"/>
      <c r="M8936" s="68"/>
      <c r="N8936" s="69"/>
      <c r="O8936" s="70">
        <f t="shared" si="765"/>
        <v>0</v>
      </c>
      <c r="P8936" s="71">
        <f t="shared" si="766"/>
        <v>0</v>
      </c>
      <c r="Q8936" s="7">
        <v>1</v>
      </c>
      <c r="R8936" s="72">
        <f>+VLOOKUP(B8936,[1]BASES!$A$2:$E$10701,5,0)</f>
        <v>150984.35537190083</v>
      </c>
      <c r="S8936" s="71">
        <f t="shared" si="773"/>
        <v>0</v>
      </c>
      <c r="T8936" s="71">
        <v>0</v>
      </c>
      <c r="U8936" s="71">
        <f t="shared" si="776"/>
        <v>0</v>
      </c>
      <c r="V8936" s="7">
        <v>0</v>
      </c>
      <c r="W8936" s="7">
        <v>0</v>
      </c>
      <c r="X8936" s="7">
        <v>0</v>
      </c>
      <c r="Y8936" s="73">
        <v>0.04</v>
      </c>
      <c r="Z8936" s="7"/>
      <c r="AA8936" s="7"/>
      <c r="AB8936" s="7"/>
      <c r="AC8936" s="7"/>
    </row>
    <row r="8937" spans="2:29" ht="15.75" customHeight="1" x14ac:dyDescent="0.25">
      <c r="B8937" s="62">
        <v>47418</v>
      </c>
      <c r="C8937" s="63" t="s">
        <v>8941</v>
      </c>
      <c r="D8937" s="64">
        <f t="shared" si="774"/>
        <v>153471.14578512398</v>
      </c>
      <c r="E8937" s="64">
        <f t="shared" si="775"/>
        <v>185700.08640000003</v>
      </c>
      <c r="F8937" s="64">
        <f>+VLOOKUP(B8937,[1]BASES!$A$2:$C$10701,3,0)</f>
        <v>21</v>
      </c>
      <c r="G8937" s="65">
        <f t="shared" si="772"/>
        <v>185700.08640000003</v>
      </c>
      <c r="H8937" s="66"/>
      <c r="I8937" s="67"/>
      <c r="J8937" s="67"/>
      <c r="K8937" s="67"/>
      <c r="L8937" s="67"/>
      <c r="M8937" s="68"/>
      <c r="N8937" s="69"/>
      <c r="O8937" s="70">
        <f t="shared" si="765"/>
        <v>0</v>
      </c>
      <c r="P8937" s="71">
        <f t="shared" si="766"/>
        <v>0</v>
      </c>
      <c r="Q8937" s="7">
        <v>1</v>
      </c>
      <c r="R8937" s="72">
        <f>+VLOOKUP(B8937,[1]BASES!$A$2:$E$10701,5,0)</f>
        <v>159865.77685950414</v>
      </c>
      <c r="S8937" s="71">
        <f t="shared" si="773"/>
        <v>0</v>
      </c>
      <c r="T8937" s="71">
        <v>0</v>
      </c>
      <c r="U8937" s="71">
        <f t="shared" si="776"/>
        <v>0</v>
      </c>
      <c r="V8937" s="7">
        <v>0</v>
      </c>
      <c r="W8937" s="7">
        <v>0</v>
      </c>
      <c r="X8937" s="7">
        <v>0</v>
      </c>
      <c r="Y8937" s="73">
        <v>0.04</v>
      </c>
      <c r="Z8937" s="7"/>
      <c r="AA8937" s="7"/>
      <c r="AB8937" s="7"/>
      <c r="AC8937" s="7"/>
    </row>
    <row r="8938" spans="2:29" ht="15.75" customHeight="1" x14ac:dyDescent="0.25">
      <c r="B8938" s="62">
        <v>47419</v>
      </c>
      <c r="C8938" s="63" t="s">
        <v>8942</v>
      </c>
      <c r="D8938" s="64">
        <f t="shared" si="774"/>
        <v>161997.32628099175</v>
      </c>
      <c r="E8938" s="64">
        <f t="shared" si="775"/>
        <v>196016.7648</v>
      </c>
      <c r="F8938" s="64">
        <f>+VLOOKUP(B8938,[1]BASES!$A$2:$C$10701,3,0)</f>
        <v>21</v>
      </c>
      <c r="G8938" s="65">
        <f t="shared" si="772"/>
        <v>196016.7648</v>
      </c>
      <c r="H8938" s="66"/>
      <c r="I8938" s="67"/>
      <c r="J8938" s="67"/>
      <c r="K8938" s="67"/>
      <c r="L8938" s="67"/>
      <c r="M8938" s="68"/>
      <c r="N8938" s="69"/>
      <c r="O8938" s="70">
        <f t="shared" si="765"/>
        <v>0</v>
      </c>
      <c r="P8938" s="71">
        <f t="shared" si="766"/>
        <v>0</v>
      </c>
      <c r="Q8938" s="7">
        <v>1</v>
      </c>
      <c r="R8938" s="72">
        <f>+VLOOKUP(B8938,[1]BASES!$A$2:$E$10701,5,0)</f>
        <v>168747.21487603307</v>
      </c>
      <c r="S8938" s="71">
        <f t="shared" si="773"/>
        <v>0</v>
      </c>
      <c r="T8938" s="71">
        <v>0</v>
      </c>
      <c r="U8938" s="71">
        <f t="shared" si="776"/>
        <v>0</v>
      </c>
      <c r="V8938" s="7">
        <v>0</v>
      </c>
      <c r="W8938" s="7">
        <v>0</v>
      </c>
      <c r="X8938" s="7">
        <v>0</v>
      </c>
      <c r="Y8938" s="73">
        <v>0.04</v>
      </c>
      <c r="Z8938" s="7"/>
      <c r="AA8938" s="7"/>
      <c r="AB8938" s="7"/>
      <c r="AC8938" s="7"/>
    </row>
    <row r="8939" spans="2:29" ht="15.75" customHeight="1" x14ac:dyDescent="0.25">
      <c r="B8939" s="62">
        <v>12245</v>
      </c>
      <c r="C8939" s="63" t="s">
        <v>8943</v>
      </c>
      <c r="D8939" s="64">
        <f t="shared" si="774"/>
        <v>86278.690909090918</v>
      </c>
      <c r="E8939" s="64">
        <f t="shared" si="775"/>
        <v>104397.21600000001</v>
      </c>
      <c r="F8939" s="64">
        <f>+VLOOKUP(B8939,[1]BASES!$A$2:$C$10701,3,0)</f>
        <v>21</v>
      </c>
      <c r="G8939" s="65">
        <f t="shared" si="772"/>
        <v>104397.21600000001</v>
      </c>
      <c r="H8939" s="66"/>
      <c r="I8939" s="67"/>
      <c r="J8939" s="67"/>
      <c r="K8939" s="67"/>
      <c r="L8939" s="67"/>
      <c r="M8939" s="68"/>
      <c r="N8939" s="69"/>
      <c r="O8939" s="70">
        <f t="shared" si="765"/>
        <v>0</v>
      </c>
      <c r="P8939" s="71">
        <f t="shared" si="766"/>
        <v>0</v>
      </c>
      <c r="Q8939" s="7">
        <v>1</v>
      </c>
      <c r="R8939" s="72">
        <f>+VLOOKUP(B8939,[1]BASES!$A$2:$E$10701,5,0)</f>
        <v>89873.636363636368</v>
      </c>
      <c r="S8939" s="71">
        <f t="shared" si="773"/>
        <v>0</v>
      </c>
      <c r="T8939" s="71">
        <v>0</v>
      </c>
      <c r="U8939" s="71">
        <f t="shared" si="776"/>
        <v>0</v>
      </c>
      <c r="V8939" s="7">
        <v>0</v>
      </c>
      <c r="W8939" s="7">
        <v>0</v>
      </c>
      <c r="X8939" s="7">
        <v>0</v>
      </c>
      <c r="Y8939" s="73">
        <v>0.04</v>
      </c>
      <c r="Z8939" s="7"/>
      <c r="AA8939" s="7"/>
      <c r="AB8939" s="7"/>
      <c r="AC8939" s="7"/>
    </row>
    <row r="8940" spans="2:29" ht="15.75" customHeight="1" x14ac:dyDescent="0.25">
      <c r="B8940" s="62">
        <v>18633</v>
      </c>
      <c r="C8940" s="63" t="s">
        <v>8944</v>
      </c>
      <c r="D8940" s="64">
        <f t="shared" si="774"/>
        <v>105451.67603305785</v>
      </c>
      <c r="E8940" s="64">
        <f t="shared" si="775"/>
        <v>127596.52800000001</v>
      </c>
      <c r="F8940" s="64">
        <f>+VLOOKUP(B8940,[1]BASES!$A$2:$C$10701,3,0)</f>
        <v>21</v>
      </c>
      <c r="G8940" s="65">
        <f t="shared" si="772"/>
        <v>127596.52800000001</v>
      </c>
      <c r="H8940" s="66"/>
      <c r="I8940" s="67"/>
      <c r="J8940" s="67"/>
      <c r="K8940" s="67"/>
      <c r="L8940" s="67"/>
      <c r="M8940" s="68"/>
      <c r="N8940" s="69"/>
      <c r="O8940" s="70">
        <f t="shared" si="765"/>
        <v>0</v>
      </c>
      <c r="P8940" s="71">
        <f t="shared" si="766"/>
        <v>0</v>
      </c>
      <c r="Q8940" s="7">
        <v>1</v>
      </c>
      <c r="R8940" s="72">
        <f>+VLOOKUP(B8940,[1]BASES!$A$2:$E$10701,5,0)</f>
        <v>109845.49586776859</v>
      </c>
      <c r="S8940" s="71">
        <f t="shared" si="773"/>
        <v>0</v>
      </c>
      <c r="T8940" s="71">
        <v>0</v>
      </c>
      <c r="U8940" s="71">
        <f t="shared" si="776"/>
        <v>0</v>
      </c>
      <c r="V8940" s="7">
        <v>0</v>
      </c>
      <c r="W8940" s="7">
        <v>0</v>
      </c>
      <c r="X8940" s="7">
        <v>0</v>
      </c>
      <c r="Y8940" s="73">
        <v>0.04</v>
      </c>
      <c r="Z8940" s="7"/>
      <c r="AA8940" s="7"/>
      <c r="AB8940" s="7"/>
      <c r="AC8940" s="7"/>
    </row>
    <row r="8941" spans="2:29" ht="15.75" customHeight="1" x14ac:dyDescent="0.25">
      <c r="B8941" s="62">
        <v>24456</v>
      </c>
      <c r="C8941" s="63" t="s">
        <v>8945</v>
      </c>
      <c r="D8941" s="64">
        <f t="shared" si="774"/>
        <v>95865.211239669428</v>
      </c>
      <c r="E8941" s="64">
        <f t="shared" si="775"/>
        <v>115996.90560000001</v>
      </c>
      <c r="F8941" s="64">
        <f>+VLOOKUP(B8941,[1]BASES!$A$2:$C$10701,3,0)</f>
        <v>21</v>
      </c>
      <c r="G8941" s="65">
        <f t="shared" si="772"/>
        <v>115996.90560000001</v>
      </c>
      <c r="H8941" s="66"/>
      <c r="I8941" s="67"/>
      <c r="J8941" s="67"/>
      <c r="K8941" s="67"/>
      <c r="L8941" s="67"/>
      <c r="M8941" s="68"/>
      <c r="N8941" s="69"/>
      <c r="O8941" s="70">
        <f t="shared" si="765"/>
        <v>0</v>
      </c>
      <c r="P8941" s="71">
        <f t="shared" si="766"/>
        <v>0</v>
      </c>
      <c r="Q8941" s="7">
        <v>1</v>
      </c>
      <c r="R8941" s="72">
        <f>+VLOOKUP(B8941,[1]BASES!$A$2:$E$10701,5,0)</f>
        <v>99859.595041322318</v>
      </c>
      <c r="S8941" s="71">
        <f t="shared" si="773"/>
        <v>0</v>
      </c>
      <c r="T8941" s="71">
        <v>0</v>
      </c>
      <c r="U8941" s="71">
        <f t="shared" si="776"/>
        <v>0</v>
      </c>
      <c r="V8941" s="7">
        <v>0</v>
      </c>
      <c r="W8941" s="7">
        <v>0</v>
      </c>
      <c r="X8941" s="7">
        <v>0</v>
      </c>
      <c r="Y8941" s="73">
        <v>0.04</v>
      </c>
      <c r="Z8941" s="7"/>
      <c r="AA8941" s="7"/>
      <c r="AB8941" s="7"/>
      <c r="AC8941" s="7"/>
    </row>
    <row r="8942" spans="2:29" ht="15.75" customHeight="1" x14ac:dyDescent="0.25">
      <c r="B8942" s="62">
        <v>46701</v>
      </c>
      <c r="C8942" s="63" t="s">
        <v>8946</v>
      </c>
      <c r="D8942" s="64" t="e">
        <f t="shared" si="774"/>
        <v>#N/A</v>
      </c>
      <c r="E8942" s="64" t="e">
        <f t="shared" si="775"/>
        <v>#N/A</v>
      </c>
      <c r="F8942" s="64" t="e">
        <f>+VLOOKUP(B8942,[1]BASES!$A$2:$C$10701,3,0)</f>
        <v>#N/A</v>
      </c>
      <c r="G8942" s="65" t="e">
        <f t="shared" si="772"/>
        <v>#N/A</v>
      </c>
      <c r="H8942" s="66"/>
      <c r="I8942" s="67"/>
      <c r="J8942" s="67"/>
      <c r="K8942" s="67"/>
      <c r="L8942" s="67"/>
      <c r="M8942" s="68"/>
      <c r="N8942" s="69"/>
      <c r="O8942" s="70">
        <f t="shared" si="765"/>
        <v>0</v>
      </c>
      <c r="P8942" s="71">
        <f t="shared" si="766"/>
        <v>0</v>
      </c>
      <c r="Q8942" s="7">
        <v>1</v>
      </c>
      <c r="R8942" s="72" t="e">
        <f>+VLOOKUP(B8942,[1]BASES!$A$2:$E$10701,5,0)</f>
        <v>#N/A</v>
      </c>
      <c r="S8942" s="71">
        <f t="shared" si="773"/>
        <v>0</v>
      </c>
      <c r="T8942" s="71">
        <v>0</v>
      </c>
      <c r="U8942" s="71">
        <f t="shared" si="776"/>
        <v>0</v>
      </c>
      <c r="V8942" s="7">
        <v>0</v>
      </c>
      <c r="W8942" s="7">
        <v>0</v>
      </c>
      <c r="X8942" s="7">
        <v>0</v>
      </c>
      <c r="Y8942" s="73">
        <v>0.04</v>
      </c>
      <c r="Z8942" s="7"/>
      <c r="AA8942" s="7"/>
      <c r="AB8942" s="7"/>
      <c r="AC8942" s="7"/>
    </row>
    <row r="8943" spans="2:29" ht="15.75" customHeight="1" x14ac:dyDescent="0.25">
      <c r="B8943" s="62">
        <v>47557</v>
      </c>
      <c r="C8943" s="63" t="s">
        <v>8947</v>
      </c>
      <c r="D8943" s="64">
        <f t="shared" si="774"/>
        <v>233236.08595041325</v>
      </c>
      <c r="E8943" s="64">
        <f t="shared" si="775"/>
        <v>282215.66400000005</v>
      </c>
      <c r="F8943" s="64">
        <f>+VLOOKUP(B8943,[1]BASES!$A$2:$C$10701,3,0)</f>
        <v>21</v>
      </c>
      <c r="G8943" s="65">
        <f t="shared" si="772"/>
        <v>282215.66400000005</v>
      </c>
      <c r="H8943" s="66"/>
      <c r="I8943" s="67"/>
      <c r="J8943" s="67"/>
      <c r="K8943" s="67"/>
      <c r="L8943" s="67"/>
      <c r="M8943" s="68"/>
      <c r="N8943" s="69"/>
      <c r="O8943" s="70">
        <f t="shared" si="765"/>
        <v>0</v>
      </c>
      <c r="P8943" s="71">
        <f t="shared" si="766"/>
        <v>0</v>
      </c>
      <c r="Q8943" s="7">
        <v>1</v>
      </c>
      <c r="R8943" s="72">
        <f>+VLOOKUP(B8943,[1]BASES!$A$2:$E$10701,5,0)</f>
        <v>242954.25619834714</v>
      </c>
      <c r="S8943" s="71">
        <f t="shared" si="773"/>
        <v>0</v>
      </c>
      <c r="T8943" s="71">
        <v>0</v>
      </c>
      <c r="U8943" s="71">
        <f t="shared" si="776"/>
        <v>0</v>
      </c>
      <c r="V8943" s="7">
        <v>0</v>
      </c>
      <c r="W8943" s="7">
        <v>0</v>
      </c>
      <c r="X8943" s="7">
        <v>0</v>
      </c>
      <c r="Y8943" s="73">
        <v>0.04</v>
      </c>
      <c r="Z8943" s="7"/>
      <c r="AA8943" s="7"/>
      <c r="AB8943" s="7"/>
      <c r="AC8943" s="7"/>
    </row>
    <row r="8944" spans="2:29" ht="15.75" customHeight="1" x14ac:dyDescent="0.25">
      <c r="B8944" s="62">
        <v>47639</v>
      </c>
      <c r="C8944" s="63" t="s">
        <v>8948</v>
      </c>
      <c r="D8944" s="64">
        <f t="shared" si="774"/>
        <v>901024.47867768595</v>
      </c>
      <c r="E8944" s="64">
        <f t="shared" si="775"/>
        <v>1090239.6192000001</v>
      </c>
      <c r="F8944" s="64">
        <f>+VLOOKUP(B8944,[1]BASES!$A$2:$C$10701,3,0)</f>
        <v>21</v>
      </c>
      <c r="G8944" s="65">
        <f t="shared" si="772"/>
        <v>1090239.6192000001</v>
      </c>
      <c r="H8944" s="66"/>
      <c r="I8944" s="67"/>
      <c r="J8944" s="67"/>
      <c r="K8944" s="67"/>
      <c r="L8944" s="67"/>
      <c r="M8944" s="68"/>
      <c r="N8944" s="69"/>
      <c r="O8944" s="70">
        <f t="shared" si="765"/>
        <v>0</v>
      </c>
      <c r="P8944" s="71">
        <f t="shared" si="766"/>
        <v>0</v>
      </c>
      <c r="Q8944" s="7">
        <v>1</v>
      </c>
      <c r="R8944" s="72">
        <f>+VLOOKUP(B8944,[1]BASES!$A$2:$E$10701,5,0)</f>
        <v>938567.16528925626</v>
      </c>
      <c r="S8944" s="71">
        <f t="shared" si="773"/>
        <v>0</v>
      </c>
      <c r="T8944" s="71">
        <v>0</v>
      </c>
      <c r="U8944" s="71">
        <f t="shared" si="776"/>
        <v>0</v>
      </c>
      <c r="V8944" s="7">
        <v>0</v>
      </c>
      <c r="W8944" s="7">
        <v>0</v>
      </c>
      <c r="X8944" s="7">
        <v>0</v>
      </c>
      <c r="Y8944" s="73">
        <v>0.04</v>
      </c>
      <c r="Z8944" s="7"/>
      <c r="AA8944" s="7"/>
      <c r="AB8944" s="7"/>
      <c r="AC8944" s="7"/>
    </row>
    <row r="8945" spans="2:29" ht="15.75" customHeight="1" x14ac:dyDescent="0.25">
      <c r="B8945" s="62">
        <v>26497</v>
      </c>
      <c r="C8945" s="63" t="s">
        <v>8949</v>
      </c>
      <c r="D8945" s="64">
        <f t="shared" si="774"/>
        <v>497683.7950413223</v>
      </c>
      <c r="E8945" s="64">
        <f t="shared" si="775"/>
        <v>602197.39199999999</v>
      </c>
      <c r="F8945" s="64">
        <f>+VLOOKUP(B8945,[1]BASES!$A$2:$C$10701,3,0)</f>
        <v>21</v>
      </c>
      <c r="G8945" s="65">
        <f t="shared" si="772"/>
        <v>602197.39199999999</v>
      </c>
      <c r="H8945" s="66"/>
      <c r="I8945" s="67"/>
      <c r="J8945" s="67"/>
      <c r="K8945" s="67"/>
      <c r="L8945" s="67"/>
      <c r="M8945" s="68"/>
      <c r="N8945" s="69"/>
      <c r="O8945" s="70">
        <f t="shared" si="765"/>
        <v>0</v>
      </c>
      <c r="P8945" s="71">
        <f t="shared" si="766"/>
        <v>0</v>
      </c>
      <c r="Q8945" s="7">
        <v>1</v>
      </c>
      <c r="R8945" s="72">
        <f>+VLOOKUP(B8945,[1]BASES!$A$2:$E$10701,5,0)</f>
        <v>518420.61983471073</v>
      </c>
      <c r="S8945" s="71">
        <f t="shared" si="773"/>
        <v>0</v>
      </c>
      <c r="T8945" s="71">
        <v>0</v>
      </c>
      <c r="U8945" s="71">
        <f t="shared" si="776"/>
        <v>0</v>
      </c>
      <c r="V8945" s="7">
        <v>0</v>
      </c>
      <c r="W8945" s="7">
        <v>0</v>
      </c>
      <c r="X8945" s="7">
        <v>0</v>
      </c>
      <c r="Y8945" s="73">
        <v>0.04</v>
      </c>
      <c r="Z8945" s="7"/>
      <c r="AA8945" s="7"/>
      <c r="AB8945" s="7"/>
      <c r="AC8945" s="7"/>
    </row>
    <row r="8946" spans="2:29" ht="15.75" customHeight="1" x14ac:dyDescent="0.25">
      <c r="B8946" s="62">
        <v>26498</v>
      </c>
      <c r="C8946" s="63" t="s">
        <v>8950</v>
      </c>
      <c r="D8946" s="64">
        <f t="shared" si="774"/>
        <v>551576.29090909089</v>
      </c>
      <c r="E8946" s="64">
        <f t="shared" si="775"/>
        <v>667407.31200000003</v>
      </c>
      <c r="F8946" s="64">
        <f>+VLOOKUP(B8946,[1]BASES!$A$2:$C$10701,3,0)</f>
        <v>21</v>
      </c>
      <c r="G8946" s="65">
        <f t="shared" si="772"/>
        <v>667407.31200000003</v>
      </c>
      <c r="H8946" s="66"/>
      <c r="I8946" s="67"/>
      <c r="J8946" s="67"/>
      <c r="K8946" s="67"/>
      <c r="L8946" s="67"/>
      <c r="M8946" s="68"/>
      <c r="N8946" s="69"/>
      <c r="O8946" s="70">
        <f t="shared" si="765"/>
        <v>0</v>
      </c>
      <c r="P8946" s="71">
        <f t="shared" si="766"/>
        <v>0</v>
      </c>
      <c r="Q8946" s="7">
        <v>1</v>
      </c>
      <c r="R8946" s="72">
        <f>+VLOOKUP(B8946,[1]BASES!$A$2:$E$10701,5,0)</f>
        <v>574558.63636363635</v>
      </c>
      <c r="S8946" s="71">
        <f t="shared" si="773"/>
        <v>0</v>
      </c>
      <c r="T8946" s="71">
        <v>0</v>
      </c>
      <c r="U8946" s="71">
        <f t="shared" si="776"/>
        <v>0</v>
      </c>
      <c r="V8946" s="7">
        <v>0</v>
      </c>
      <c r="W8946" s="7">
        <v>0</v>
      </c>
      <c r="X8946" s="7">
        <v>0</v>
      </c>
      <c r="Y8946" s="73">
        <v>0.04</v>
      </c>
      <c r="Z8946" s="7"/>
      <c r="AA8946" s="7"/>
      <c r="AB8946" s="7"/>
      <c r="AC8946" s="7"/>
    </row>
    <row r="8947" spans="2:29" ht="15.75" customHeight="1" x14ac:dyDescent="0.25">
      <c r="B8947" s="62">
        <v>26499</v>
      </c>
      <c r="C8947" s="63" t="s">
        <v>8951</v>
      </c>
      <c r="D8947" s="64">
        <f t="shared" si="774"/>
        <v>80733.413553719016</v>
      </c>
      <c r="E8947" s="64">
        <f t="shared" si="775"/>
        <v>97687.430400000012</v>
      </c>
      <c r="F8947" s="64">
        <f>+VLOOKUP(B8947,[1]BASES!$A$2:$C$10701,3,0)</f>
        <v>21</v>
      </c>
      <c r="G8947" s="65">
        <f t="shared" si="772"/>
        <v>97687.430400000012</v>
      </c>
      <c r="H8947" s="66"/>
      <c r="I8947" s="67"/>
      <c r="J8947" s="67"/>
      <c r="K8947" s="67"/>
      <c r="L8947" s="67"/>
      <c r="M8947" s="68"/>
      <c r="N8947" s="69"/>
      <c r="O8947" s="70">
        <f t="shared" si="765"/>
        <v>0</v>
      </c>
      <c r="P8947" s="71">
        <f t="shared" si="766"/>
        <v>0</v>
      </c>
      <c r="Q8947" s="7">
        <v>1</v>
      </c>
      <c r="R8947" s="72">
        <f>+VLOOKUP(B8947,[1]BASES!$A$2:$E$10701,5,0)</f>
        <v>84097.305785123972</v>
      </c>
      <c r="S8947" s="71">
        <f t="shared" si="773"/>
        <v>0</v>
      </c>
      <c r="T8947" s="71">
        <v>0</v>
      </c>
      <c r="U8947" s="71">
        <f t="shared" si="776"/>
        <v>0</v>
      </c>
      <c r="V8947" s="7">
        <v>0</v>
      </c>
      <c r="W8947" s="7">
        <v>0</v>
      </c>
      <c r="X8947" s="7">
        <v>0</v>
      </c>
      <c r="Y8947" s="73">
        <v>0.04</v>
      </c>
      <c r="Z8947" s="7"/>
      <c r="AA8947" s="7"/>
      <c r="AB8947" s="7"/>
      <c r="AC8947" s="7"/>
    </row>
    <row r="8948" spans="2:29" ht="15.75" customHeight="1" x14ac:dyDescent="0.25">
      <c r="B8948" s="62">
        <v>26500</v>
      </c>
      <c r="C8948" s="63" t="s">
        <v>8952</v>
      </c>
      <c r="D8948" s="64">
        <f t="shared" si="774"/>
        <v>393267.89553719002</v>
      </c>
      <c r="E8948" s="64">
        <f t="shared" si="775"/>
        <v>475854.1535999999</v>
      </c>
      <c r="F8948" s="64">
        <f>+VLOOKUP(B8948,[1]BASES!$A$2:$C$10701,3,0)</f>
        <v>21</v>
      </c>
      <c r="G8948" s="65">
        <f t="shared" si="772"/>
        <v>475854.1535999999</v>
      </c>
      <c r="H8948" s="66"/>
      <c r="I8948" s="67"/>
      <c r="J8948" s="67"/>
      <c r="K8948" s="67"/>
      <c r="L8948" s="67"/>
      <c r="M8948" s="68"/>
      <c r="N8948" s="69"/>
      <c r="O8948" s="70">
        <f t="shared" si="765"/>
        <v>0</v>
      </c>
      <c r="P8948" s="71">
        <f t="shared" si="766"/>
        <v>0</v>
      </c>
      <c r="Q8948" s="7">
        <v>1</v>
      </c>
      <c r="R8948" s="72">
        <f>+VLOOKUP(B8948,[1]BASES!$A$2:$E$10701,5,0)</f>
        <v>409654.05785123963</v>
      </c>
      <c r="S8948" s="71">
        <f t="shared" si="773"/>
        <v>0</v>
      </c>
      <c r="T8948" s="71">
        <v>0</v>
      </c>
      <c r="U8948" s="71">
        <f t="shared" si="776"/>
        <v>0</v>
      </c>
      <c r="V8948" s="7">
        <v>0</v>
      </c>
      <c r="W8948" s="7">
        <v>0</v>
      </c>
      <c r="X8948" s="7">
        <v>0</v>
      </c>
      <c r="Y8948" s="73">
        <v>0.04</v>
      </c>
      <c r="Z8948" s="7"/>
      <c r="AA8948" s="7"/>
      <c r="AB8948" s="7"/>
      <c r="AC8948" s="7"/>
    </row>
    <row r="8949" spans="2:29" ht="15.75" customHeight="1" x14ac:dyDescent="0.25">
      <c r="B8949" s="62">
        <v>26510</v>
      </c>
      <c r="C8949" s="63" t="s">
        <v>8953</v>
      </c>
      <c r="D8949" s="64">
        <f t="shared" si="774"/>
        <v>230154.71603305789</v>
      </c>
      <c r="E8949" s="64">
        <f t="shared" si="775"/>
        <v>278487.20640000002</v>
      </c>
      <c r="F8949" s="64">
        <f>+VLOOKUP(B8949,[1]BASES!$A$2:$C$10701,3,0)</f>
        <v>21</v>
      </c>
      <c r="G8949" s="65">
        <f t="shared" si="772"/>
        <v>278487.20640000002</v>
      </c>
      <c r="H8949" s="66"/>
      <c r="I8949" s="67"/>
      <c r="J8949" s="67"/>
      <c r="K8949" s="67"/>
      <c r="L8949" s="67"/>
      <c r="M8949" s="68"/>
      <c r="N8949" s="69"/>
      <c r="O8949" s="70">
        <f t="shared" si="765"/>
        <v>0</v>
      </c>
      <c r="P8949" s="71">
        <f t="shared" si="766"/>
        <v>0</v>
      </c>
      <c r="Q8949" s="7">
        <v>1</v>
      </c>
      <c r="R8949" s="72">
        <f>+VLOOKUP(B8949,[1]BASES!$A$2:$E$10701,5,0)</f>
        <v>239744.49586776862</v>
      </c>
      <c r="S8949" s="71">
        <f t="shared" si="773"/>
        <v>0</v>
      </c>
      <c r="T8949" s="71">
        <v>0</v>
      </c>
      <c r="U8949" s="71">
        <f t="shared" si="776"/>
        <v>0</v>
      </c>
      <c r="V8949" s="7">
        <v>0</v>
      </c>
      <c r="W8949" s="7">
        <v>0</v>
      </c>
      <c r="X8949" s="7">
        <v>0</v>
      </c>
      <c r="Y8949" s="73">
        <v>0.04</v>
      </c>
      <c r="Z8949" s="7"/>
      <c r="AA8949" s="7"/>
      <c r="AB8949" s="7"/>
      <c r="AC8949" s="7"/>
    </row>
    <row r="8950" spans="2:29" ht="15.75" customHeight="1" x14ac:dyDescent="0.25">
      <c r="B8950" s="62">
        <v>31077</v>
      </c>
      <c r="C8950" s="63" t="s">
        <v>8954</v>
      </c>
      <c r="D8950" s="64">
        <f t="shared" si="774"/>
        <v>237163.35867768599</v>
      </c>
      <c r="E8950" s="64">
        <f t="shared" si="775"/>
        <v>286967.66400000005</v>
      </c>
      <c r="F8950" s="64">
        <f>+VLOOKUP(B8950,[1]BASES!$A$2:$C$10701,3,0)</f>
        <v>21</v>
      </c>
      <c r="G8950" s="65">
        <f t="shared" si="772"/>
        <v>286967.66400000005</v>
      </c>
      <c r="H8950" s="66"/>
      <c r="I8950" s="67"/>
      <c r="J8950" s="67"/>
      <c r="K8950" s="67"/>
      <c r="L8950" s="67"/>
      <c r="M8950" s="68"/>
      <c r="N8950" s="69"/>
      <c r="O8950" s="70">
        <f t="shared" si="765"/>
        <v>0</v>
      </c>
      <c r="P8950" s="71">
        <f t="shared" si="766"/>
        <v>0</v>
      </c>
      <c r="Q8950" s="7">
        <v>1</v>
      </c>
      <c r="R8950" s="72">
        <f>+VLOOKUP(B8950,[1]BASES!$A$2:$E$10701,5,0)</f>
        <v>247045.16528925623</v>
      </c>
      <c r="S8950" s="71">
        <f t="shared" si="773"/>
        <v>0</v>
      </c>
      <c r="T8950" s="71">
        <v>0</v>
      </c>
      <c r="U8950" s="71">
        <f t="shared" si="776"/>
        <v>0</v>
      </c>
      <c r="V8950" s="7">
        <v>0</v>
      </c>
      <c r="W8950" s="7">
        <v>0</v>
      </c>
      <c r="X8950" s="7">
        <v>0</v>
      </c>
      <c r="Y8950" s="73">
        <v>0.04</v>
      </c>
      <c r="Z8950" s="7"/>
      <c r="AA8950" s="7"/>
      <c r="AB8950" s="7"/>
      <c r="AC8950" s="7"/>
    </row>
    <row r="8951" spans="2:29" ht="15.75" customHeight="1" x14ac:dyDescent="0.25">
      <c r="B8951" s="62">
        <v>31078</v>
      </c>
      <c r="C8951" s="63" t="s">
        <v>8955</v>
      </c>
      <c r="D8951" s="64">
        <f t="shared" si="774"/>
        <v>274226.96727272723</v>
      </c>
      <c r="E8951" s="64">
        <f t="shared" si="775"/>
        <v>331814.63039999997</v>
      </c>
      <c r="F8951" s="64">
        <f>+VLOOKUP(B8951,[1]BASES!$A$2:$C$10701,3,0)</f>
        <v>21</v>
      </c>
      <c r="G8951" s="65">
        <f t="shared" si="772"/>
        <v>331814.63039999997</v>
      </c>
      <c r="H8951" s="66"/>
      <c r="I8951" s="67"/>
      <c r="J8951" s="67"/>
      <c r="K8951" s="67"/>
      <c r="L8951" s="67"/>
      <c r="M8951" s="68"/>
      <c r="N8951" s="69"/>
      <c r="O8951" s="70">
        <f t="shared" si="765"/>
        <v>0</v>
      </c>
      <c r="P8951" s="71">
        <f t="shared" si="766"/>
        <v>0</v>
      </c>
      <c r="Q8951" s="7">
        <v>1</v>
      </c>
      <c r="R8951" s="72">
        <f>+VLOOKUP(B8951,[1]BASES!$A$2:$E$10701,5,0)</f>
        <v>285653.09090909088</v>
      </c>
      <c r="S8951" s="71">
        <f t="shared" si="773"/>
        <v>0</v>
      </c>
      <c r="T8951" s="71">
        <v>0</v>
      </c>
      <c r="U8951" s="71">
        <f t="shared" si="776"/>
        <v>0</v>
      </c>
      <c r="V8951" s="7">
        <v>0</v>
      </c>
      <c r="W8951" s="7">
        <v>0</v>
      </c>
      <c r="X8951" s="7">
        <v>0</v>
      </c>
      <c r="Y8951" s="73">
        <v>0.04</v>
      </c>
      <c r="Z8951" s="7"/>
      <c r="AA8951" s="7"/>
      <c r="AB8951" s="7"/>
      <c r="AC8951" s="7"/>
    </row>
    <row r="8952" spans="2:29" ht="15.75" customHeight="1" x14ac:dyDescent="0.25">
      <c r="B8952" s="62">
        <v>31079</v>
      </c>
      <c r="C8952" s="63" t="s">
        <v>8956</v>
      </c>
      <c r="D8952" s="64">
        <f t="shared" si="774"/>
        <v>274226.96727272723</v>
      </c>
      <c r="E8952" s="64">
        <f t="shared" si="775"/>
        <v>331814.63039999997</v>
      </c>
      <c r="F8952" s="64">
        <f>+VLOOKUP(B8952,[1]BASES!$A$2:$C$10701,3,0)</f>
        <v>21</v>
      </c>
      <c r="G8952" s="65">
        <f t="shared" si="772"/>
        <v>331814.63039999997</v>
      </c>
      <c r="H8952" s="66"/>
      <c r="I8952" s="67"/>
      <c r="J8952" s="67"/>
      <c r="K8952" s="67"/>
      <c r="L8952" s="67"/>
      <c r="M8952" s="68"/>
      <c r="N8952" s="69"/>
      <c r="O8952" s="70">
        <f t="shared" si="765"/>
        <v>0</v>
      </c>
      <c r="P8952" s="71">
        <f t="shared" si="766"/>
        <v>0</v>
      </c>
      <c r="Q8952" s="7">
        <v>1</v>
      </c>
      <c r="R8952" s="72">
        <f>+VLOOKUP(B8952,[1]BASES!$A$2:$E$10701,5,0)</f>
        <v>285653.09090909088</v>
      </c>
      <c r="S8952" s="71">
        <f t="shared" si="773"/>
        <v>0</v>
      </c>
      <c r="T8952" s="71">
        <v>0</v>
      </c>
      <c r="U8952" s="71">
        <f t="shared" si="776"/>
        <v>0</v>
      </c>
      <c r="V8952" s="7">
        <v>0</v>
      </c>
      <c r="W8952" s="7">
        <v>0</v>
      </c>
      <c r="X8952" s="7">
        <v>0</v>
      </c>
      <c r="Y8952" s="73">
        <v>0.04</v>
      </c>
      <c r="Z8952" s="7"/>
      <c r="AA8952" s="7"/>
      <c r="AB8952" s="7"/>
      <c r="AC8952" s="7"/>
    </row>
    <row r="8953" spans="2:29" ht="15.75" customHeight="1" x14ac:dyDescent="0.25">
      <c r="B8953" s="62">
        <v>31080</v>
      </c>
      <c r="C8953" s="63" t="s">
        <v>8957</v>
      </c>
      <c r="D8953" s="64">
        <f t="shared" si="774"/>
        <v>225304.9626446281</v>
      </c>
      <c r="E8953" s="64">
        <f t="shared" si="775"/>
        <v>272619.0048</v>
      </c>
      <c r="F8953" s="64">
        <f>+VLOOKUP(B8953,[1]BASES!$A$2:$C$10701,3,0)</f>
        <v>21</v>
      </c>
      <c r="G8953" s="65">
        <f t="shared" si="772"/>
        <v>272619.0048</v>
      </c>
      <c r="H8953" s="66"/>
      <c r="I8953" s="67"/>
      <c r="J8953" s="67"/>
      <c r="K8953" s="67"/>
      <c r="L8953" s="67"/>
      <c r="M8953" s="68"/>
      <c r="N8953" s="69"/>
      <c r="O8953" s="70">
        <f t="shared" si="765"/>
        <v>0</v>
      </c>
      <c r="P8953" s="71">
        <f t="shared" si="766"/>
        <v>0</v>
      </c>
      <c r="Q8953" s="7">
        <v>1</v>
      </c>
      <c r="R8953" s="72">
        <f>+VLOOKUP(B8953,[1]BASES!$A$2:$E$10701,5,0)</f>
        <v>234692.6694214876</v>
      </c>
      <c r="S8953" s="71">
        <f t="shared" si="773"/>
        <v>0</v>
      </c>
      <c r="T8953" s="71">
        <v>0</v>
      </c>
      <c r="U8953" s="71">
        <f t="shared" si="776"/>
        <v>0</v>
      </c>
      <c r="V8953" s="7">
        <v>0</v>
      </c>
      <c r="W8953" s="7">
        <v>0</v>
      </c>
      <c r="X8953" s="7">
        <v>0</v>
      </c>
      <c r="Y8953" s="73">
        <v>0.04</v>
      </c>
      <c r="Z8953" s="7"/>
      <c r="AA8953" s="7"/>
      <c r="AB8953" s="7"/>
      <c r="AC8953" s="7"/>
    </row>
    <row r="8954" spans="2:29" ht="15.75" customHeight="1" x14ac:dyDescent="0.25">
      <c r="B8954" s="62">
        <v>32129</v>
      </c>
      <c r="C8954" s="63" t="s">
        <v>8958</v>
      </c>
      <c r="D8954" s="64">
        <f t="shared" si="774"/>
        <v>393267.89553719002</v>
      </c>
      <c r="E8954" s="64">
        <f t="shared" si="775"/>
        <v>475854.1535999999</v>
      </c>
      <c r="F8954" s="64">
        <f>+VLOOKUP(B8954,[1]BASES!$A$2:$C$10701,3,0)</f>
        <v>21</v>
      </c>
      <c r="G8954" s="65">
        <f t="shared" si="772"/>
        <v>475854.1535999999</v>
      </c>
      <c r="H8954" s="66"/>
      <c r="I8954" s="67"/>
      <c r="J8954" s="67"/>
      <c r="K8954" s="67"/>
      <c r="L8954" s="67"/>
      <c r="M8954" s="68"/>
      <c r="N8954" s="69"/>
      <c r="O8954" s="70">
        <f t="shared" si="765"/>
        <v>0</v>
      </c>
      <c r="P8954" s="71">
        <f t="shared" si="766"/>
        <v>0</v>
      </c>
      <c r="Q8954" s="7">
        <v>1</v>
      </c>
      <c r="R8954" s="72">
        <f>+VLOOKUP(B8954,[1]BASES!$A$2:$E$10701,5,0)</f>
        <v>409654.05785123963</v>
      </c>
      <c r="S8954" s="71">
        <f t="shared" si="773"/>
        <v>0</v>
      </c>
      <c r="T8954" s="71">
        <v>0</v>
      </c>
      <c r="U8954" s="71">
        <f t="shared" si="776"/>
        <v>0</v>
      </c>
      <c r="V8954" s="7">
        <v>0</v>
      </c>
      <c r="W8954" s="7">
        <v>0</v>
      </c>
      <c r="X8954" s="7">
        <v>0</v>
      </c>
      <c r="Y8954" s="73">
        <v>0.04</v>
      </c>
      <c r="Z8954" s="7"/>
      <c r="AA8954" s="7"/>
      <c r="AB8954" s="7"/>
      <c r="AC8954" s="7"/>
    </row>
    <row r="8955" spans="2:29" ht="15.75" customHeight="1" x14ac:dyDescent="0.25">
      <c r="B8955" s="62">
        <v>15206</v>
      </c>
      <c r="C8955" s="63" t="s">
        <v>8959</v>
      </c>
      <c r="D8955" s="64">
        <f t="shared" si="774"/>
        <v>10312.764297520662</v>
      </c>
      <c r="E8955" s="64">
        <f t="shared" si="775"/>
        <v>12478.444800000001</v>
      </c>
      <c r="F8955" s="64">
        <f>+VLOOKUP(B8955,[1]BASES!$A$2:$C$10701,3,0)</f>
        <v>21</v>
      </c>
      <c r="G8955" s="65">
        <f t="shared" si="772"/>
        <v>12478.444800000001</v>
      </c>
      <c r="H8955" s="66"/>
      <c r="I8955" s="67"/>
      <c r="J8955" s="67"/>
      <c r="K8955" s="67"/>
      <c r="L8955" s="67"/>
      <c r="M8955" s="68"/>
      <c r="N8955" s="69"/>
      <c r="O8955" s="70">
        <f t="shared" si="765"/>
        <v>0</v>
      </c>
      <c r="P8955" s="71">
        <f t="shared" si="766"/>
        <v>0</v>
      </c>
      <c r="Q8955" s="7">
        <v>1</v>
      </c>
      <c r="R8955" s="72">
        <f>+VLOOKUP(B8955,[1]BASES!$A$2:$E$10701,5,0)</f>
        <v>10742.462809917355</v>
      </c>
      <c r="S8955" s="71">
        <f t="shared" si="773"/>
        <v>0</v>
      </c>
      <c r="T8955" s="71">
        <v>0</v>
      </c>
      <c r="U8955" s="71">
        <f t="shared" si="776"/>
        <v>0</v>
      </c>
      <c r="V8955" s="7">
        <v>0</v>
      </c>
      <c r="W8955" s="7">
        <v>0</v>
      </c>
      <c r="X8955" s="7">
        <v>0</v>
      </c>
      <c r="Y8955" s="73">
        <v>0.04</v>
      </c>
      <c r="Z8955" s="7"/>
      <c r="AA8955" s="7"/>
      <c r="AB8955" s="7"/>
      <c r="AC8955" s="7"/>
    </row>
    <row r="8956" spans="2:29" ht="15.75" customHeight="1" x14ac:dyDescent="0.25">
      <c r="B8956" s="62">
        <v>17631</v>
      </c>
      <c r="C8956" s="63" t="s">
        <v>8960</v>
      </c>
      <c r="D8956" s="64">
        <f t="shared" si="774"/>
        <v>10815.629752066117</v>
      </c>
      <c r="E8956" s="64">
        <f t="shared" si="775"/>
        <v>13086.912000000002</v>
      </c>
      <c r="F8956" s="64">
        <f>+VLOOKUP(B8956,[1]BASES!$A$2:$C$10701,3,0)</f>
        <v>21</v>
      </c>
      <c r="G8956" s="65">
        <f t="shared" si="772"/>
        <v>13086.912000000002</v>
      </c>
      <c r="H8956" s="66"/>
      <c r="I8956" s="67"/>
      <c r="J8956" s="67"/>
      <c r="K8956" s="67"/>
      <c r="L8956" s="67"/>
      <c r="M8956" s="68"/>
      <c r="N8956" s="69"/>
      <c r="O8956" s="70">
        <f t="shared" si="765"/>
        <v>0</v>
      </c>
      <c r="P8956" s="71">
        <f t="shared" si="766"/>
        <v>0</v>
      </c>
      <c r="Q8956" s="7">
        <v>1</v>
      </c>
      <c r="R8956" s="72">
        <f>+VLOOKUP(B8956,[1]BASES!$A$2:$E$10701,5,0)</f>
        <v>11266.280991735539</v>
      </c>
      <c r="S8956" s="71">
        <f t="shared" si="773"/>
        <v>0</v>
      </c>
      <c r="T8956" s="71">
        <v>0</v>
      </c>
      <c r="U8956" s="71">
        <f t="shared" si="776"/>
        <v>0</v>
      </c>
      <c r="V8956" s="7">
        <v>0</v>
      </c>
      <c r="W8956" s="7">
        <v>0</v>
      </c>
      <c r="X8956" s="7">
        <v>0</v>
      </c>
      <c r="Y8956" s="73">
        <v>0.04</v>
      </c>
      <c r="Z8956" s="7"/>
      <c r="AA8956" s="7"/>
      <c r="AB8956" s="7"/>
      <c r="AC8956" s="7"/>
    </row>
    <row r="8957" spans="2:29" ht="15.75" customHeight="1" x14ac:dyDescent="0.25">
      <c r="B8957" s="62">
        <v>17691</v>
      </c>
      <c r="C8957" s="63" t="s">
        <v>8961</v>
      </c>
      <c r="D8957" s="64">
        <f t="shared" si="774"/>
        <v>30720.833057851243</v>
      </c>
      <c r="E8957" s="64">
        <f t="shared" si="775"/>
        <v>37172.208000000006</v>
      </c>
      <c r="F8957" s="64">
        <f>+VLOOKUP(B8957,[1]BASES!$A$2:$C$10701,3,0)</f>
        <v>21</v>
      </c>
      <c r="G8957" s="65">
        <f t="shared" si="772"/>
        <v>37172.208000000006</v>
      </c>
      <c r="H8957" s="66"/>
      <c r="I8957" s="67"/>
      <c r="J8957" s="67"/>
      <c r="K8957" s="67"/>
      <c r="L8957" s="67"/>
      <c r="M8957" s="68"/>
      <c r="N8957" s="69"/>
      <c r="O8957" s="70">
        <f t="shared" si="765"/>
        <v>0</v>
      </c>
      <c r="P8957" s="71">
        <f t="shared" si="766"/>
        <v>0</v>
      </c>
      <c r="Q8957" s="7">
        <v>1</v>
      </c>
      <c r="R8957" s="72">
        <f>+VLOOKUP(B8957,[1]BASES!$A$2:$E$10701,5,0)</f>
        <v>32000.867768595046</v>
      </c>
      <c r="S8957" s="71">
        <f t="shared" si="773"/>
        <v>0</v>
      </c>
      <c r="T8957" s="71">
        <v>0</v>
      </c>
      <c r="U8957" s="71">
        <f t="shared" si="776"/>
        <v>0</v>
      </c>
      <c r="V8957" s="7">
        <v>0</v>
      </c>
      <c r="W8957" s="7">
        <v>0</v>
      </c>
      <c r="X8957" s="7">
        <v>0</v>
      </c>
      <c r="Y8957" s="73">
        <v>0.04</v>
      </c>
      <c r="Z8957" s="7"/>
      <c r="AA8957" s="7"/>
      <c r="AB8957" s="7"/>
      <c r="AC8957" s="7"/>
    </row>
    <row r="8958" spans="2:29" ht="15.75" customHeight="1" x14ac:dyDescent="0.25">
      <c r="B8958" s="62">
        <v>17694</v>
      </c>
      <c r="C8958" s="63" t="s">
        <v>8962</v>
      </c>
      <c r="D8958" s="64">
        <f t="shared" si="774"/>
        <v>2421.5801652892565</v>
      </c>
      <c r="E8958" s="64">
        <f t="shared" si="775"/>
        <v>2930.1120000000001</v>
      </c>
      <c r="F8958" s="64">
        <f>+VLOOKUP(B8958,[1]BASES!$A$2:$C$10701,3,0)</f>
        <v>21</v>
      </c>
      <c r="G8958" s="65">
        <f t="shared" si="772"/>
        <v>2930.1120000000001</v>
      </c>
      <c r="H8958" s="66"/>
      <c r="I8958" s="67"/>
      <c r="J8958" s="67"/>
      <c r="K8958" s="67"/>
      <c r="L8958" s="67"/>
      <c r="M8958" s="68"/>
      <c r="N8958" s="69"/>
      <c r="O8958" s="70">
        <f t="shared" si="765"/>
        <v>0</v>
      </c>
      <c r="P8958" s="71">
        <f t="shared" si="766"/>
        <v>0</v>
      </c>
      <c r="Q8958" s="7">
        <v>1</v>
      </c>
      <c r="R8958" s="72">
        <f>+VLOOKUP(B8958,[1]BASES!$A$2:$E$10701,5,0)</f>
        <v>2522.4793388429753</v>
      </c>
      <c r="S8958" s="71">
        <f t="shared" si="773"/>
        <v>0</v>
      </c>
      <c r="T8958" s="71">
        <v>0</v>
      </c>
      <c r="U8958" s="71">
        <f t="shared" si="776"/>
        <v>0</v>
      </c>
      <c r="V8958" s="7">
        <v>0</v>
      </c>
      <c r="W8958" s="7">
        <v>0</v>
      </c>
      <c r="X8958" s="7">
        <v>0</v>
      </c>
      <c r="Y8958" s="73">
        <v>0.04</v>
      </c>
      <c r="Z8958" s="7"/>
      <c r="AA8958" s="7"/>
      <c r="AB8958" s="7"/>
      <c r="AC8958" s="7"/>
    </row>
    <row r="8959" spans="2:29" ht="15.75" customHeight="1" x14ac:dyDescent="0.25">
      <c r="B8959" s="62">
        <v>17695</v>
      </c>
      <c r="C8959" s="63" t="s">
        <v>8963</v>
      </c>
      <c r="D8959" s="64">
        <f t="shared" si="774"/>
        <v>3206.796694214876</v>
      </c>
      <c r="E8959" s="64">
        <f t="shared" si="775"/>
        <v>3880.2239999999997</v>
      </c>
      <c r="F8959" s="64">
        <f>+VLOOKUP(B8959,[1]BASES!$A$2:$C$10701,3,0)</f>
        <v>21</v>
      </c>
      <c r="G8959" s="65">
        <f t="shared" si="772"/>
        <v>3880.2239999999997</v>
      </c>
      <c r="H8959" s="66"/>
      <c r="I8959" s="67"/>
      <c r="J8959" s="67"/>
      <c r="K8959" s="67"/>
      <c r="L8959" s="67"/>
      <c r="M8959" s="68"/>
      <c r="N8959" s="69"/>
      <c r="O8959" s="70">
        <f t="shared" si="765"/>
        <v>0</v>
      </c>
      <c r="P8959" s="71">
        <f t="shared" si="766"/>
        <v>0</v>
      </c>
      <c r="Q8959" s="7">
        <v>1</v>
      </c>
      <c r="R8959" s="72">
        <f>+VLOOKUP(B8959,[1]BASES!$A$2:$E$10701,5,0)</f>
        <v>3340.413223140496</v>
      </c>
      <c r="S8959" s="71">
        <f t="shared" si="773"/>
        <v>0</v>
      </c>
      <c r="T8959" s="71">
        <v>0</v>
      </c>
      <c r="U8959" s="71">
        <f t="shared" si="776"/>
        <v>0</v>
      </c>
      <c r="V8959" s="7">
        <v>0</v>
      </c>
      <c r="W8959" s="7">
        <v>0</v>
      </c>
      <c r="X8959" s="7">
        <v>0</v>
      </c>
      <c r="Y8959" s="73">
        <v>0.04</v>
      </c>
      <c r="Z8959" s="7"/>
      <c r="AA8959" s="7"/>
      <c r="AB8959" s="7"/>
      <c r="AC8959" s="7"/>
    </row>
    <row r="8960" spans="2:29" ht="15.75" customHeight="1" x14ac:dyDescent="0.25">
      <c r="B8960" s="62">
        <v>18628</v>
      </c>
      <c r="C8960" s="63" t="s">
        <v>8964</v>
      </c>
      <c r="D8960" s="64">
        <f t="shared" si="774"/>
        <v>12641.343471074382</v>
      </c>
      <c r="E8960" s="64">
        <f t="shared" si="775"/>
        <v>15296.025600000003</v>
      </c>
      <c r="F8960" s="64">
        <f>+VLOOKUP(B8960,[1]BASES!$A$2:$C$10701,3,0)</f>
        <v>21</v>
      </c>
      <c r="G8960" s="65">
        <f t="shared" si="772"/>
        <v>15296.025600000003</v>
      </c>
      <c r="H8960" s="66"/>
      <c r="I8960" s="67"/>
      <c r="J8960" s="67"/>
      <c r="K8960" s="67"/>
      <c r="L8960" s="67"/>
      <c r="M8960" s="68"/>
      <c r="N8960" s="69"/>
      <c r="O8960" s="70">
        <f t="shared" si="765"/>
        <v>0</v>
      </c>
      <c r="P8960" s="71">
        <f t="shared" si="766"/>
        <v>0</v>
      </c>
      <c r="Q8960" s="7">
        <v>1</v>
      </c>
      <c r="R8960" s="72">
        <f>+VLOOKUP(B8960,[1]BASES!$A$2:$E$10701,5,0)</f>
        <v>13168.066115702481</v>
      </c>
      <c r="S8960" s="71">
        <f t="shared" si="773"/>
        <v>0</v>
      </c>
      <c r="T8960" s="71">
        <v>0</v>
      </c>
      <c r="U8960" s="71">
        <f t="shared" si="776"/>
        <v>0</v>
      </c>
      <c r="V8960" s="7">
        <v>0</v>
      </c>
      <c r="W8960" s="7">
        <v>0</v>
      </c>
      <c r="X8960" s="7">
        <v>0</v>
      </c>
      <c r="Y8960" s="73">
        <v>0.04</v>
      </c>
      <c r="Z8960" s="7"/>
      <c r="AA8960" s="7"/>
      <c r="AB8960" s="7"/>
      <c r="AC8960" s="7"/>
    </row>
    <row r="8961" spans="2:29" ht="15.75" customHeight="1" x14ac:dyDescent="0.25">
      <c r="B8961" s="62">
        <v>18629</v>
      </c>
      <c r="C8961" s="63" t="s">
        <v>8965</v>
      </c>
      <c r="D8961" s="64">
        <f t="shared" si="774"/>
        <v>6742.8892561983475</v>
      </c>
      <c r="E8961" s="64">
        <f t="shared" si="775"/>
        <v>8158.8960000000006</v>
      </c>
      <c r="F8961" s="64">
        <f>+VLOOKUP(B8961,[1]BASES!$A$2:$C$10701,3,0)</f>
        <v>21</v>
      </c>
      <c r="G8961" s="65">
        <f t="shared" si="772"/>
        <v>8158.8960000000006</v>
      </c>
      <c r="H8961" s="66"/>
      <c r="I8961" s="67"/>
      <c r="J8961" s="67"/>
      <c r="K8961" s="67"/>
      <c r="L8961" s="67"/>
      <c r="M8961" s="68"/>
      <c r="N8961" s="69"/>
      <c r="O8961" s="70">
        <f t="shared" si="765"/>
        <v>0</v>
      </c>
      <c r="P8961" s="71">
        <f t="shared" si="766"/>
        <v>0</v>
      </c>
      <c r="Q8961" s="7">
        <v>1</v>
      </c>
      <c r="R8961" s="72">
        <f>+VLOOKUP(B8961,[1]BASES!$A$2:$E$10701,5,0)</f>
        <v>7023.8429752066122</v>
      </c>
      <c r="S8961" s="71">
        <f t="shared" si="773"/>
        <v>0</v>
      </c>
      <c r="T8961" s="71">
        <v>0</v>
      </c>
      <c r="U8961" s="71">
        <f t="shared" si="776"/>
        <v>0</v>
      </c>
      <c r="V8961" s="7">
        <v>0</v>
      </c>
      <c r="W8961" s="7">
        <v>0</v>
      </c>
      <c r="X8961" s="7">
        <v>0</v>
      </c>
      <c r="Y8961" s="73">
        <v>0.04</v>
      </c>
      <c r="Z8961" s="7"/>
      <c r="AA8961" s="7"/>
      <c r="AB8961" s="7"/>
      <c r="AC8961" s="7"/>
    </row>
    <row r="8962" spans="2:29" ht="15.75" customHeight="1" x14ac:dyDescent="0.25">
      <c r="B8962" s="62">
        <v>18630</v>
      </c>
      <c r="C8962" s="63" t="s">
        <v>8966</v>
      </c>
      <c r="D8962" s="64">
        <f t="shared" si="774"/>
        <v>4212.9322314049587</v>
      </c>
      <c r="E8962" s="64">
        <f t="shared" si="775"/>
        <v>5097.6480000000001</v>
      </c>
      <c r="F8962" s="64">
        <f>+VLOOKUP(B8962,[1]BASES!$A$2:$C$10701,3,0)</f>
        <v>21</v>
      </c>
      <c r="G8962" s="65">
        <f t="shared" si="772"/>
        <v>5097.6480000000001</v>
      </c>
      <c r="H8962" s="66"/>
      <c r="I8962" s="67"/>
      <c r="J8962" s="67"/>
      <c r="K8962" s="67"/>
      <c r="L8962" s="67"/>
      <c r="M8962" s="68"/>
      <c r="N8962" s="69"/>
      <c r="O8962" s="70">
        <f t="shared" si="765"/>
        <v>0</v>
      </c>
      <c r="P8962" s="71">
        <f t="shared" si="766"/>
        <v>0</v>
      </c>
      <c r="Q8962" s="7">
        <v>1</v>
      </c>
      <c r="R8962" s="72">
        <f>+VLOOKUP(B8962,[1]BASES!$A$2:$E$10701,5,0)</f>
        <v>4388.4710743801652</v>
      </c>
      <c r="S8962" s="71">
        <f t="shared" si="773"/>
        <v>0</v>
      </c>
      <c r="T8962" s="71">
        <v>0</v>
      </c>
      <c r="U8962" s="71">
        <f t="shared" si="776"/>
        <v>0</v>
      </c>
      <c r="V8962" s="7">
        <v>0</v>
      </c>
      <c r="W8962" s="7">
        <v>0</v>
      </c>
      <c r="X8962" s="7">
        <v>0</v>
      </c>
      <c r="Y8962" s="73">
        <v>0.04</v>
      </c>
      <c r="Z8962" s="7"/>
      <c r="AA8962" s="7"/>
      <c r="AB8962" s="7"/>
      <c r="AC8962" s="7"/>
    </row>
    <row r="8963" spans="2:29" ht="15.75" customHeight="1" x14ac:dyDescent="0.25">
      <c r="B8963" s="62">
        <v>18632</v>
      </c>
      <c r="C8963" s="63" t="s">
        <v>8967</v>
      </c>
      <c r="D8963" s="64">
        <f t="shared" si="774"/>
        <v>11646.918347107438</v>
      </c>
      <c r="E8963" s="64">
        <f t="shared" si="775"/>
        <v>14092.771199999999</v>
      </c>
      <c r="F8963" s="64">
        <f>+VLOOKUP(B8963,[1]BASES!$A$2:$C$10701,3,0)</f>
        <v>21</v>
      </c>
      <c r="G8963" s="65">
        <f t="shared" si="772"/>
        <v>14092.771199999999</v>
      </c>
      <c r="H8963" s="66"/>
      <c r="I8963" s="67"/>
      <c r="J8963" s="67"/>
      <c r="K8963" s="67"/>
      <c r="L8963" s="67"/>
      <c r="M8963" s="68"/>
      <c r="N8963" s="69"/>
      <c r="O8963" s="70">
        <f t="shared" si="765"/>
        <v>0</v>
      </c>
      <c r="P8963" s="71">
        <f t="shared" si="766"/>
        <v>0</v>
      </c>
      <c r="Q8963" s="7">
        <v>1</v>
      </c>
      <c r="R8963" s="72">
        <f>+VLOOKUP(B8963,[1]BASES!$A$2:$E$10701,5,0)</f>
        <v>12132.206611570247</v>
      </c>
      <c r="S8963" s="71">
        <f t="shared" si="773"/>
        <v>0</v>
      </c>
      <c r="T8963" s="71">
        <v>0</v>
      </c>
      <c r="U8963" s="71">
        <f t="shared" si="776"/>
        <v>0</v>
      </c>
      <c r="V8963" s="7">
        <v>0</v>
      </c>
      <c r="W8963" s="7">
        <v>0</v>
      </c>
      <c r="X8963" s="7">
        <v>0</v>
      </c>
      <c r="Y8963" s="73">
        <v>0.04</v>
      </c>
      <c r="Z8963" s="7"/>
      <c r="AA8963" s="7"/>
      <c r="AB8963" s="7"/>
      <c r="AC8963" s="7"/>
    </row>
    <row r="8964" spans="2:29" ht="15.75" customHeight="1" x14ac:dyDescent="0.25">
      <c r="B8964" s="62">
        <v>26531</v>
      </c>
      <c r="C8964" s="63" t="s">
        <v>8968</v>
      </c>
      <c r="D8964" s="64">
        <f t="shared" si="774"/>
        <v>5910.6961983471074</v>
      </c>
      <c r="E8964" s="64">
        <f t="shared" si="775"/>
        <v>7151.9423999999999</v>
      </c>
      <c r="F8964" s="64">
        <f>+VLOOKUP(B8964,[1]BASES!$A$2:$C$10701,3,0)</f>
        <v>21</v>
      </c>
      <c r="G8964" s="65">
        <f t="shared" si="772"/>
        <v>7151.9423999999999</v>
      </c>
      <c r="H8964" s="66"/>
      <c r="I8964" s="67"/>
      <c r="J8964" s="67"/>
      <c r="K8964" s="67"/>
      <c r="L8964" s="67"/>
      <c r="M8964" s="68"/>
      <c r="N8964" s="69"/>
      <c r="O8964" s="70">
        <f t="shared" si="765"/>
        <v>0</v>
      </c>
      <c r="P8964" s="71">
        <f t="shared" si="766"/>
        <v>0</v>
      </c>
      <c r="Q8964" s="7">
        <v>1</v>
      </c>
      <c r="R8964" s="72">
        <f>+VLOOKUP(B8964,[1]BASES!$A$2:$E$10701,5,0)</f>
        <v>6156.9752066115698</v>
      </c>
      <c r="S8964" s="71">
        <f t="shared" si="773"/>
        <v>0</v>
      </c>
      <c r="T8964" s="71">
        <v>0</v>
      </c>
      <c r="U8964" s="71">
        <f t="shared" si="776"/>
        <v>0</v>
      </c>
      <c r="V8964" s="7">
        <v>0</v>
      </c>
      <c r="W8964" s="7">
        <v>0</v>
      </c>
      <c r="X8964" s="7">
        <v>0</v>
      </c>
      <c r="Y8964" s="73">
        <v>0.04</v>
      </c>
      <c r="Z8964" s="7"/>
      <c r="AA8964" s="7"/>
      <c r="AB8964" s="7"/>
      <c r="AC8964" s="7"/>
    </row>
    <row r="8965" spans="2:29" ht="15.75" customHeight="1" x14ac:dyDescent="0.25">
      <c r="B8965" s="62">
        <v>26616</v>
      </c>
      <c r="C8965" s="63" t="s">
        <v>8969</v>
      </c>
      <c r="D8965" s="64">
        <f t="shared" si="774"/>
        <v>8220.7021487603306</v>
      </c>
      <c r="E8965" s="64">
        <f t="shared" si="775"/>
        <v>9947.0496000000003</v>
      </c>
      <c r="F8965" s="64">
        <f>+VLOOKUP(B8965,[1]BASES!$A$2:$C$10701,3,0)</f>
        <v>21</v>
      </c>
      <c r="G8965" s="65">
        <f t="shared" si="772"/>
        <v>9947.0496000000003</v>
      </c>
      <c r="H8965" s="66"/>
      <c r="I8965" s="67"/>
      <c r="J8965" s="67"/>
      <c r="K8965" s="67"/>
      <c r="L8965" s="67"/>
      <c r="M8965" s="68"/>
      <c r="N8965" s="69"/>
      <c r="O8965" s="70">
        <f t="shared" si="765"/>
        <v>0</v>
      </c>
      <c r="P8965" s="71">
        <f t="shared" si="766"/>
        <v>0</v>
      </c>
      <c r="Q8965" s="7">
        <v>1</v>
      </c>
      <c r="R8965" s="72">
        <f>+VLOOKUP(B8965,[1]BASES!$A$2:$E$10701,5,0)</f>
        <v>8563.2314049586785</v>
      </c>
      <c r="S8965" s="71">
        <f t="shared" si="773"/>
        <v>0</v>
      </c>
      <c r="T8965" s="71">
        <v>0</v>
      </c>
      <c r="U8965" s="71">
        <f t="shared" si="776"/>
        <v>0</v>
      </c>
      <c r="V8965" s="7">
        <v>0</v>
      </c>
      <c r="W8965" s="7">
        <v>0</v>
      </c>
      <c r="X8965" s="7">
        <v>0</v>
      </c>
      <c r="Y8965" s="73">
        <v>0.04</v>
      </c>
      <c r="Z8965" s="7"/>
      <c r="AA8965" s="7"/>
      <c r="AB8965" s="7"/>
      <c r="AC8965" s="7"/>
    </row>
    <row r="8966" spans="2:29" ht="15.75" customHeight="1" x14ac:dyDescent="0.25">
      <c r="B8966" s="62">
        <v>26803</v>
      </c>
      <c r="C8966" s="63" t="s">
        <v>8970</v>
      </c>
      <c r="D8966" s="64">
        <f t="shared" si="774"/>
        <v>43194.208264462803</v>
      </c>
      <c r="E8966" s="64">
        <f t="shared" si="775"/>
        <v>52264.991999999991</v>
      </c>
      <c r="F8966" s="64">
        <f>+VLOOKUP(B8966,[1]BASES!$A$2:$C$10701,3,0)</f>
        <v>21</v>
      </c>
      <c r="G8966" s="65">
        <f t="shared" si="772"/>
        <v>52264.991999999991</v>
      </c>
      <c r="H8966" s="66"/>
      <c r="I8966" s="67"/>
      <c r="J8966" s="67"/>
      <c r="K8966" s="67"/>
      <c r="L8966" s="67"/>
      <c r="M8966" s="68"/>
      <c r="N8966" s="69"/>
      <c r="O8966" s="70">
        <f t="shared" si="765"/>
        <v>0</v>
      </c>
      <c r="P8966" s="71">
        <f t="shared" si="766"/>
        <v>0</v>
      </c>
      <c r="Q8966" s="7">
        <v>1</v>
      </c>
      <c r="R8966" s="72">
        <f>+VLOOKUP(B8966,[1]BASES!$A$2:$E$10701,5,0)</f>
        <v>44993.966942148756</v>
      </c>
      <c r="S8966" s="71">
        <f t="shared" si="773"/>
        <v>0</v>
      </c>
      <c r="T8966" s="71">
        <v>0</v>
      </c>
      <c r="U8966" s="71">
        <f t="shared" si="776"/>
        <v>0</v>
      </c>
      <c r="V8966" s="7">
        <v>0</v>
      </c>
      <c r="W8966" s="7">
        <v>0</v>
      </c>
      <c r="X8966" s="7">
        <v>0</v>
      </c>
      <c r="Y8966" s="73">
        <v>0.04</v>
      </c>
      <c r="Z8966" s="7"/>
      <c r="AA8966" s="7"/>
      <c r="AB8966" s="7"/>
      <c r="AC8966" s="7"/>
    </row>
    <row r="8967" spans="2:29" ht="15.75" customHeight="1" x14ac:dyDescent="0.25">
      <c r="B8967" s="62">
        <v>26960</v>
      </c>
      <c r="C8967" s="63" t="s">
        <v>8971</v>
      </c>
      <c r="D8967" s="64">
        <f t="shared" si="774"/>
        <v>15141.262809917354</v>
      </c>
      <c r="E8967" s="64">
        <f t="shared" si="775"/>
        <v>18320.928</v>
      </c>
      <c r="F8967" s="64">
        <f>+VLOOKUP(B8967,[1]BASES!$A$2:$C$10701,3,0)</f>
        <v>21</v>
      </c>
      <c r="G8967" s="65">
        <f t="shared" si="772"/>
        <v>18320.928</v>
      </c>
      <c r="H8967" s="66"/>
      <c r="I8967" s="67"/>
      <c r="J8967" s="67"/>
      <c r="K8967" s="67"/>
      <c r="L8967" s="67"/>
      <c r="M8967" s="68"/>
      <c r="N8967" s="69"/>
      <c r="O8967" s="70">
        <f t="shared" si="765"/>
        <v>0</v>
      </c>
      <c r="P8967" s="71">
        <f t="shared" si="766"/>
        <v>0</v>
      </c>
      <c r="Q8967" s="7">
        <v>1</v>
      </c>
      <c r="R8967" s="72">
        <f>+VLOOKUP(B8967,[1]BASES!$A$2:$E$10701,5,0)</f>
        <v>15772.148760330578</v>
      </c>
      <c r="S8967" s="71">
        <f t="shared" si="773"/>
        <v>0</v>
      </c>
      <c r="T8967" s="71">
        <v>0</v>
      </c>
      <c r="U8967" s="71">
        <f t="shared" si="776"/>
        <v>0</v>
      </c>
      <c r="V8967" s="7">
        <v>0</v>
      </c>
      <c r="W8967" s="7">
        <v>0</v>
      </c>
      <c r="X8967" s="7">
        <v>0</v>
      </c>
      <c r="Y8967" s="73">
        <v>0.04</v>
      </c>
      <c r="Z8967" s="7"/>
      <c r="AA8967" s="7"/>
      <c r="AB8967" s="7"/>
      <c r="AC8967" s="7"/>
    </row>
    <row r="8968" spans="2:29" ht="15.75" customHeight="1" x14ac:dyDescent="0.25">
      <c r="B8968" s="62">
        <v>26963</v>
      </c>
      <c r="C8968" s="63" t="s">
        <v>8972</v>
      </c>
      <c r="D8968" s="64">
        <f t="shared" si="774"/>
        <v>2527.4895867768596</v>
      </c>
      <c r="E8968" s="64">
        <f t="shared" si="775"/>
        <v>3058.2624000000001</v>
      </c>
      <c r="F8968" s="64">
        <f>+VLOOKUP(B8968,[1]BASES!$A$2:$C$10701,3,0)</f>
        <v>21</v>
      </c>
      <c r="G8968" s="65">
        <f t="shared" si="772"/>
        <v>3058.2624000000001</v>
      </c>
      <c r="H8968" s="66"/>
      <c r="I8968" s="67"/>
      <c r="J8968" s="67"/>
      <c r="K8968" s="67"/>
      <c r="L8968" s="67"/>
      <c r="M8968" s="68"/>
      <c r="N8968" s="69"/>
      <c r="O8968" s="70">
        <f t="shared" si="765"/>
        <v>0</v>
      </c>
      <c r="P8968" s="71">
        <f t="shared" si="766"/>
        <v>0</v>
      </c>
      <c r="Q8968" s="7">
        <v>1</v>
      </c>
      <c r="R8968" s="72">
        <f>+VLOOKUP(B8968,[1]BASES!$A$2:$E$10701,5,0)</f>
        <v>2632.8016528925623</v>
      </c>
      <c r="S8968" s="71">
        <f t="shared" si="773"/>
        <v>0</v>
      </c>
      <c r="T8968" s="71">
        <v>0</v>
      </c>
      <c r="U8968" s="71">
        <f t="shared" si="776"/>
        <v>0</v>
      </c>
      <c r="V8968" s="7">
        <v>0</v>
      </c>
      <c r="W8968" s="7">
        <v>0</v>
      </c>
      <c r="X8968" s="7">
        <v>0</v>
      </c>
      <c r="Y8968" s="73">
        <v>0.04</v>
      </c>
      <c r="Z8968" s="7"/>
      <c r="AA8968" s="7"/>
      <c r="AB8968" s="7"/>
      <c r="AC8968" s="7"/>
    </row>
    <row r="8969" spans="2:29" ht="15.75" customHeight="1" x14ac:dyDescent="0.25">
      <c r="B8969" s="62">
        <v>26964</v>
      </c>
      <c r="C8969" s="63" t="s">
        <v>8973</v>
      </c>
      <c r="D8969" s="64">
        <f t="shared" si="774"/>
        <v>10533.611900826447</v>
      </c>
      <c r="E8969" s="64">
        <f t="shared" si="775"/>
        <v>12745.670400000001</v>
      </c>
      <c r="F8969" s="64">
        <f>+VLOOKUP(B8969,[1]BASES!$A$2:$C$10701,3,0)</f>
        <v>21</v>
      </c>
      <c r="G8969" s="65">
        <f t="shared" si="772"/>
        <v>12745.670400000001</v>
      </c>
      <c r="H8969" s="66"/>
      <c r="I8969" s="67"/>
      <c r="J8969" s="67"/>
      <c r="K8969" s="67"/>
      <c r="L8969" s="67"/>
      <c r="M8969" s="68"/>
      <c r="N8969" s="69"/>
      <c r="O8969" s="70">
        <f t="shared" si="765"/>
        <v>0</v>
      </c>
      <c r="P8969" s="71">
        <f t="shared" si="766"/>
        <v>0</v>
      </c>
      <c r="Q8969" s="7">
        <v>1</v>
      </c>
      <c r="R8969" s="72">
        <f>+VLOOKUP(B8969,[1]BASES!$A$2:$E$10701,5,0)</f>
        <v>10972.512396694216</v>
      </c>
      <c r="S8969" s="71">
        <f t="shared" si="773"/>
        <v>0</v>
      </c>
      <c r="T8969" s="71">
        <v>0</v>
      </c>
      <c r="U8969" s="71">
        <f t="shared" si="776"/>
        <v>0</v>
      </c>
      <c r="V8969" s="7">
        <v>0</v>
      </c>
      <c r="W8969" s="7">
        <v>0</v>
      </c>
      <c r="X8969" s="7">
        <v>0</v>
      </c>
      <c r="Y8969" s="73">
        <v>0.04</v>
      </c>
      <c r="Z8969" s="7"/>
      <c r="AA8969" s="7"/>
      <c r="AB8969" s="7"/>
      <c r="AC8969" s="7"/>
    </row>
    <row r="8970" spans="2:29" ht="15.75" customHeight="1" x14ac:dyDescent="0.25">
      <c r="B8970" s="62">
        <v>26965</v>
      </c>
      <c r="C8970" s="63" t="s">
        <v>8974</v>
      </c>
      <c r="D8970" s="64">
        <f t="shared" si="774"/>
        <v>17603.964297520663</v>
      </c>
      <c r="E8970" s="64">
        <f t="shared" si="775"/>
        <v>21300.7968</v>
      </c>
      <c r="F8970" s="64">
        <f>+VLOOKUP(B8970,[1]BASES!$A$2:$C$10701,3,0)</f>
        <v>21</v>
      </c>
      <c r="G8970" s="65">
        <f t="shared" si="772"/>
        <v>21300.7968</v>
      </c>
      <c r="H8970" s="66"/>
      <c r="I8970" s="67"/>
      <c r="J8970" s="67"/>
      <c r="K8970" s="67"/>
      <c r="L8970" s="67"/>
      <c r="M8970" s="68"/>
      <c r="N8970" s="69"/>
      <c r="O8970" s="70">
        <f t="shared" si="765"/>
        <v>0</v>
      </c>
      <c r="P8970" s="71">
        <f t="shared" si="766"/>
        <v>0</v>
      </c>
      <c r="Q8970" s="7">
        <v>1</v>
      </c>
      <c r="R8970" s="72">
        <f>+VLOOKUP(B8970,[1]BASES!$A$2:$E$10701,5,0)</f>
        <v>18337.462809917357</v>
      </c>
      <c r="S8970" s="71">
        <f t="shared" si="773"/>
        <v>0</v>
      </c>
      <c r="T8970" s="71">
        <v>0</v>
      </c>
      <c r="U8970" s="71">
        <f t="shared" si="776"/>
        <v>0</v>
      </c>
      <c r="V8970" s="7">
        <v>0</v>
      </c>
      <c r="W8970" s="7">
        <v>0</v>
      </c>
      <c r="X8970" s="7">
        <v>0</v>
      </c>
      <c r="Y8970" s="73">
        <v>0.04</v>
      </c>
      <c r="Z8970" s="7"/>
      <c r="AA8970" s="7"/>
      <c r="AB8970" s="7"/>
      <c r="AC8970" s="7"/>
    </row>
    <row r="8971" spans="2:29" ht="15.75" customHeight="1" x14ac:dyDescent="0.25">
      <c r="B8971" s="62">
        <v>26966</v>
      </c>
      <c r="C8971" s="63" t="s">
        <v>8975</v>
      </c>
      <c r="D8971" s="64">
        <f t="shared" si="774"/>
        <v>10112.227438016529</v>
      </c>
      <c r="E8971" s="64">
        <f t="shared" si="775"/>
        <v>12235.7952</v>
      </c>
      <c r="F8971" s="64">
        <f>+VLOOKUP(B8971,[1]BASES!$A$2:$C$10701,3,0)</f>
        <v>21</v>
      </c>
      <c r="G8971" s="65">
        <f t="shared" si="772"/>
        <v>12235.7952</v>
      </c>
      <c r="H8971" s="66"/>
      <c r="I8971" s="67"/>
      <c r="J8971" s="67"/>
      <c r="K8971" s="67"/>
      <c r="L8971" s="67"/>
      <c r="M8971" s="68"/>
      <c r="N8971" s="69"/>
      <c r="O8971" s="70">
        <f t="shared" si="765"/>
        <v>0</v>
      </c>
      <c r="P8971" s="71">
        <f t="shared" si="766"/>
        <v>0</v>
      </c>
      <c r="Q8971" s="7">
        <v>1</v>
      </c>
      <c r="R8971" s="72">
        <f>+VLOOKUP(B8971,[1]BASES!$A$2:$E$10701,5,0)</f>
        <v>10533.570247933885</v>
      </c>
      <c r="S8971" s="71">
        <f t="shared" si="773"/>
        <v>0</v>
      </c>
      <c r="T8971" s="71">
        <v>0</v>
      </c>
      <c r="U8971" s="71">
        <f t="shared" si="776"/>
        <v>0</v>
      </c>
      <c r="V8971" s="7">
        <v>0</v>
      </c>
      <c r="W8971" s="7">
        <v>0</v>
      </c>
      <c r="X8971" s="7">
        <v>0</v>
      </c>
      <c r="Y8971" s="73">
        <v>0.04</v>
      </c>
      <c r="Z8971" s="7"/>
      <c r="AA8971" s="7"/>
      <c r="AB8971" s="7"/>
      <c r="AC8971" s="7"/>
    </row>
    <row r="8972" spans="2:29" ht="15.75" customHeight="1" x14ac:dyDescent="0.25">
      <c r="B8972" s="62">
        <v>26967</v>
      </c>
      <c r="C8972" s="63" t="s">
        <v>8976</v>
      </c>
      <c r="D8972" s="64">
        <f t="shared" si="774"/>
        <v>10112.227438016529</v>
      </c>
      <c r="E8972" s="64">
        <f t="shared" si="775"/>
        <v>12235.7952</v>
      </c>
      <c r="F8972" s="64">
        <f>+VLOOKUP(B8972,[1]BASES!$A$2:$C$10701,3,0)</f>
        <v>21</v>
      </c>
      <c r="G8972" s="65">
        <f t="shared" ref="G8972:G9035" si="777">IF(B8972&lt;&gt;"",IF(T8972=0,E8972+(E8972*(B$6/100)),E8972+(E8972*(T8972/100))),"")</f>
        <v>12235.7952</v>
      </c>
      <c r="H8972" s="66"/>
      <c r="I8972" s="67"/>
      <c r="J8972" s="67"/>
      <c r="K8972" s="67"/>
      <c r="L8972" s="67"/>
      <c r="M8972" s="68"/>
      <c r="N8972" s="69"/>
      <c r="O8972" s="70">
        <f t="shared" si="765"/>
        <v>0</v>
      </c>
      <c r="P8972" s="71">
        <f t="shared" si="766"/>
        <v>0</v>
      </c>
      <c r="Q8972" s="7">
        <v>1</v>
      </c>
      <c r="R8972" s="72">
        <f>+VLOOKUP(B8972,[1]BASES!$A$2:$E$10701,5,0)</f>
        <v>10533.570247933885</v>
      </c>
      <c r="S8972" s="71">
        <f t="shared" si="773"/>
        <v>0</v>
      </c>
      <c r="T8972" s="71">
        <v>0</v>
      </c>
      <c r="U8972" s="71">
        <f t="shared" si="776"/>
        <v>0</v>
      </c>
      <c r="V8972" s="7">
        <v>0</v>
      </c>
      <c r="W8972" s="7">
        <v>0</v>
      </c>
      <c r="X8972" s="7">
        <v>0</v>
      </c>
      <c r="Y8972" s="73">
        <v>0.04</v>
      </c>
      <c r="Z8972" s="7"/>
      <c r="AA8972" s="7"/>
      <c r="AB8972" s="7"/>
      <c r="AC8972" s="7"/>
    </row>
    <row r="8973" spans="2:29" ht="15.75" customHeight="1" x14ac:dyDescent="0.25">
      <c r="B8973" s="62">
        <v>27945</v>
      </c>
      <c r="C8973" s="63" t="s">
        <v>8977</v>
      </c>
      <c r="D8973" s="64">
        <f t="shared" si="774"/>
        <v>58262.431735537197</v>
      </c>
      <c r="E8973" s="64">
        <f t="shared" si="775"/>
        <v>70497.542400000006</v>
      </c>
      <c r="F8973" s="64">
        <f>+VLOOKUP(B8973,[1]BASES!$A$2:$C$10701,3,0)</f>
        <v>21</v>
      </c>
      <c r="G8973" s="65">
        <f t="shared" si="777"/>
        <v>70497.542400000006</v>
      </c>
      <c r="H8973" s="66"/>
      <c r="I8973" s="67"/>
      <c r="J8973" s="67"/>
      <c r="K8973" s="67"/>
      <c r="L8973" s="67"/>
      <c r="M8973" s="68"/>
      <c r="N8973" s="69"/>
      <c r="O8973" s="70">
        <f t="shared" si="765"/>
        <v>0</v>
      </c>
      <c r="P8973" s="71">
        <f t="shared" si="766"/>
        <v>0</v>
      </c>
      <c r="Q8973" s="7">
        <v>1</v>
      </c>
      <c r="R8973" s="72">
        <f>+VLOOKUP(B8973,[1]BASES!$A$2:$E$10701,5,0)</f>
        <v>60690.033057851244</v>
      </c>
      <c r="S8973" s="71">
        <f t="shared" ref="S8973:S9036" si="778">IFERROR(E8973*H8973,0)</f>
        <v>0</v>
      </c>
      <c r="T8973" s="71">
        <v>0</v>
      </c>
      <c r="U8973" s="71">
        <f t="shared" si="776"/>
        <v>0</v>
      </c>
      <c r="V8973" s="7">
        <v>0</v>
      </c>
      <c r="W8973" s="7">
        <v>0</v>
      </c>
      <c r="X8973" s="7">
        <v>0</v>
      </c>
      <c r="Y8973" s="73">
        <v>0.04</v>
      </c>
      <c r="Z8973" s="7"/>
      <c r="AA8973" s="7"/>
      <c r="AB8973" s="7"/>
      <c r="AC8973" s="7"/>
    </row>
    <row r="8974" spans="2:29" ht="15.75" customHeight="1" x14ac:dyDescent="0.25">
      <c r="B8974" s="62">
        <v>36846</v>
      </c>
      <c r="C8974" s="63" t="s">
        <v>8978</v>
      </c>
      <c r="D8974" s="64">
        <f t="shared" ref="D8974:D9037" si="779">IF(B8974&lt;&gt;"",R8974+(R8974*-Y8974)+((R8974+(R8974*-Y8974))*B$7/100),"")</f>
        <v>23509.836694214875</v>
      </c>
      <c r="E8974" s="64">
        <f t="shared" si="775"/>
        <v>28446.902399999999</v>
      </c>
      <c r="F8974" s="64">
        <f>+VLOOKUP(B8974,[1]BASES!$A$2:$C$10701,3,0)</f>
        <v>21</v>
      </c>
      <c r="G8974" s="65">
        <f t="shared" si="777"/>
        <v>28446.902399999999</v>
      </c>
      <c r="H8974" s="66"/>
      <c r="I8974" s="67"/>
      <c r="J8974" s="67"/>
      <c r="K8974" s="67"/>
      <c r="L8974" s="67"/>
      <c r="M8974" s="68"/>
      <c r="N8974" s="69"/>
      <c r="O8974" s="70">
        <f t="shared" si="765"/>
        <v>0</v>
      </c>
      <c r="P8974" s="71">
        <f t="shared" si="766"/>
        <v>0</v>
      </c>
      <c r="Q8974" s="7">
        <v>1</v>
      </c>
      <c r="R8974" s="72">
        <f>+VLOOKUP(B8974,[1]BASES!$A$2:$E$10701,5,0)</f>
        <v>24489.413223140495</v>
      </c>
      <c r="S8974" s="71">
        <f t="shared" si="778"/>
        <v>0</v>
      </c>
      <c r="T8974" s="71">
        <v>0</v>
      </c>
      <c r="U8974" s="71">
        <f t="shared" si="776"/>
        <v>0</v>
      </c>
      <c r="V8974" s="7">
        <v>0</v>
      </c>
      <c r="W8974" s="7">
        <v>0</v>
      </c>
      <c r="X8974" s="7">
        <v>0</v>
      </c>
      <c r="Y8974" s="73">
        <v>0.04</v>
      </c>
      <c r="Z8974" s="7"/>
      <c r="AA8974" s="7"/>
      <c r="AB8974" s="7"/>
      <c r="AC8974" s="7"/>
    </row>
    <row r="8975" spans="2:29" ht="15.75" customHeight="1" x14ac:dyDescent="0.25">
      <c r="B8975" s="62">
        <v>46327</v>
      </c>
      <c r="C8975" s="63" t="s">
        <v>8979</v>
      </c>
      <c r="D8975" s="64">
        <f t="shared" si="779"/>
        <v>2604.4165289256198</v>
      </c>
      <c r="E8975" s="64">
        <f t="shared" ref="E8975:E9038" si="780">IF(B8975&lt;&gt;"",D8975+(D8975*(F8975*Q8975)/100),"")</f>
        <v>3151.3440000000001</v>
      </c>
      <c r="F8975" s="64">
        <f>+VLOOKUP(B8975,[1]BASES!$A$2:$C$10701,3,0)</f>
        <v>21</v>
      </c>
      <c r="G8975" s="65">
        <f t="shared" si="777"/>
        <v>3151.3440000000001</v>
      </c>
      <c r="H8975" s="66"/>
      <c r="I8975" s="67"/>
      <c r="J8975" s="67"/>
      <c r="K8975" s="67"/>
      <c r="L8975" s="67"/>
      <c r="M8975" s="68"/>
      <c r="N8975" s="69"/>
      <c r="O8975" s="70">
        <f t="shared" si="765"/>
        <v>0</v>
      </c>
      <c r="P8975" s="71">
        <f t="shared" si="766"/>
        <v>0</v>
      </c>
      <c r="Q8975" s="7">
        <v>1</v>
      </c>
      <c r="R8975" s="72">
        <f>+VLOOKUP(B8975,[1]BASES!$A$2:$E$10701,5,0)</f>
        <v>2712.9338842975208</v>
      </c>
      <c r="S8975" s="71">
        <f t="shared" si="778"/>
        <v>0</v>
      </c>
      <c r="T8975" s="71">
        <v>0</v>
      </c>
      <c r="U8975" s="71">
        <f t="shared" ref="U8975:U9038" si="781">IFERROR(G8975*H8975,0)</f>
        <v>0</v>
      </c>
      <c r="V8975" s="7">
        <v>0</v>
      </c>
      <c r="W8975" s="7">
        <v>0</v>
      </c>
      <c r="X8975" s="7">
        <v>0</v>
      </c>
      <c r="Y8975" s="73">
        <v>0.04</v>
      </c>
      <c r="Z8975" s="7"/>
      <c r="AA8975" s="7"/>
      <c r="AB8975" s="7"/>
      <c r="AC8975" s="7"/>
    </row>
    <row r="8976" spans="2:29" ht="15.75" customHeight="1" x14ac:dyDescent="0.25">
      <c r="B8976" s="62">
        <v>46369</v>
      </c>
      <c r="C8976" s="63" t="s">
        <v>8980</v>
      </c>
      <c r="D8976" s="64">
        <f t="shared" si="779"/>
        <v>5499.3004958677684</v>
      </c>
      <c r="E8976" s="64">
        <f t="shared" si="780"/>
        <v>6654.1535999999996</v>
      </c>
      <c r="F8976" s="64">
        <f>+VLOOKUP(B8976,[1]BASES!$A$2:$C$10701,3,0)</f>
        <v>21</v>
      </c>
      <c r="G8976" s="65">
        <f t="shared" si="777"/>
        <v>6654.1535999999996</v>
      </c>
      <c r="H8976" s="66"/>
      <c r="I8976" s="67"/>
      <c r="J8976" s="67"/>
      <c r="K8976" s="67"/>
      <c r="L8976" s="67"/>
      <c r="M8976" s="68"/>
      <c r="N8976" s="69"/>
      <c r="O8976" s="70">
        <f t="shared" si="765"/>
        <v>0</v>
      </c>
      <c r="P8976" s="71">
        <f t="shared" si="766"/>
        <v>0</v>
      </c>
      <c r="Q8976" s="7">
        <v>1</v>
      </c>
      <c r="R8976" s="72">
        <f>+VLOOKUP(B8976,[1]BASES!$A$2:$E$10701,5,0)</f>
        <v>5728.4380165289258</v>
      </c>
      <c r="S8976" s="71">
        <f t="shared" si="778"/>
        <v>0</v>
      </c>
      <c r="T8976" s="71">
        <v>0</v>
      </c>
      <c r="U8976" s="71">
        <f t="shared" si="781"/>
        <v>0</v>
      </c>
      <c r="V8976" s="7">
        <v>0</v>
      </c>
      <c r="W8976" s="7">
        <v>0</v>
      </c>
      <c r="X8976" s="7">
        <v>0</v>
      </c>
      <c r="Y8976" s="73">
        <v>0.04</v>
      </c>
      <c r="Z8976" s="7"/>
      <c r="AA8976" s="7"/>
      <c r="AB8976" s="7"/>
      <c r="AC8976" s="7"/>
    </row>
    <row r="8977" spans="2:29" ht="15.75" customHeight="1" x14ac:dyDescent="0.25">
      <c r="B8977" s="62">
        <v>47043</v>
      </c>
      <c r="C8977" s="63" t="s">
        <v>8981</v>
      </c>
      <c r="D8977" s="64">
        <f t="shared" si="779"/>
        <v>3791.5239669421485</v>
      </c>
      <c r="E8977" s="64">
        <f t="shared" si="780"/>
        <v>4587.7439999999997</v>
      </c>
      <c r="F8977" s="64">
        <f>+VLOOKUP(B8977,[1]BASES!$A$2:$C$10701,3,0)</f>
        <v>21</v>
      </c>
      <c r="G8977" s="65">
        <f t="shared" si="777"/>
        <v>4587.7439999999997</v>
      </c>
      <c r="H8977" s="66"/>
      <c r="I8977" s="67"/>
      <c r="J8977" s="67"/>
      <c r="K8977" s="67"/>
      <c r="L8977" s="67"/>
      <c r="M8977" s="68"/>
      <c r="N8977" s="69"/>
      <c r="O8977" s="70">
        <f t="shared" si="765"/>
        <v>0</v>
      </c>
      <c r="P8977" s="71">
        <f t="shared" si="766"/>
        <v>0</v>
      </c>
      <c r="Q8977" s="7">
        <v>1</v>
      </c>
      <c r="R8977" s="72">
        <f>+VLOOKUP(B8977,[1]BASES!$A$2:$E$10701,5,0)</f>
        <v>3949.5041322314046</v>
      </c>
      <c r="S8977" s="71">
        <f t="shared" si="778"/>
        <v>0</v>
      </c>
      <c r="T8977" s="71">
        <v>0</v>
      </c>
      <c r="U8977" s="71">
        <f t="shared" si="781"/>
        <v>0</v>
      </c>
      <c r="V8977" s="7">
        <v>0</v>
      </c>
      <c r="W8977" s="7">
        <v>0</v>
      </c>
      <c r="X8977" s="7">
        <v>0</v>
      </c>
      <c r="Y8977" s="73">
        <v>0.04</v>
      </c>
      <c r="Z8977" s="7"/>
      <c r="AA8977" s="7"/>
      <c r="AB8977" s="7"/>
      <c r="AC8977" s="7"/>
    </row>
    <row r="8978" spans="2:29" ht="15.75" customHeight="1" x14ac:dyDescent="0.25">
      <c r="B8978" s="62">
        <v>47044</v>
      </c>
      <c r="C8978" s="63" t="s">
        <v>8982</v>
      </c>
      <c r="D8978" s="64">
        <f t="shared" si="779"/>
        <v>12641.343471074382</v>
      </c>
      <c r="E8978" s="64">
        <f t="shared" si="780"/>
        <v>15296.025600000003</v>
      </c>
      <c r="F8978" s="64">
        <f>+VLOOKUP(B8978,[1]BASES!$A$2:$C$10701,3,0)</f>
        <v>21</v>
      </c>
      <c r="G8978" s="65">
        <f t="shared" si="777"/>
        <v>15296.025600000003</v>
      </c>
      <c r="H8978" s="66"/>
      <c r="I8978" s="67"/>
      <c r="J8978" s="67"/>
      <c r="K8978" s="67"/>
      <c r="L8978" s="67"/>
      <c r="M8978" s="68"/>
      <c r="N8978" s="69"/>
      <c r="O8978" s="70">
        <f t="shared" si="765"/>
        <v>0</v>
      </c>
      <c r="P8978" s="71">
        <f t="shared" si="766"/>
        <v>0</v>
      </c>
      <c r="Q8978" s="7">
        <v>1</v>
      </c>
      <c r="R8978" s="72">
        <f>+VLOOKUP(B8978,[1]BASES!$A$2:$E$10701,5,0)</f>
        <v>13168.066115702481</v>
      </c>
      <c r="S8978" s="71">
        <f t="shared" si="778"/>
        <v>0</v>
      </c>
      <c r="T8978" s="71">
        <v>0</v>
      </c>
      <c r="U8978" s="71">
        <f t="shared" si="781"/>
        <v>0</v>
      </c>
      <c r="V8978" s="7">
        <v>0</v>
      </c>
      <c r="W8978" s="7">
        <v>0</v>
      </c>
      <c r="X8978" s="7">
        <v>0</v>
      </c>
      <c r="Y8978" s="73">
        <v>0.04</v>
      </c>
      <c r="Z8978" s="7"/>
      <c r="AA8978" s="7"/>
      <c r="AB8978" s="7"/>
      <c r="AC8978" s="7"/>
    </row>
    <row r="8979" spans="2:29" ht="15.75" customHeight="1" x14ac:dyDescent="0.25">
      <c r="B8979" s="62">
        <v>47754</v>
      </c>
      <c r="C8979" s="63" t="s">
        <v>8983</v>
      </c>
      <c r="D8979" s="64">
        <f t="shared" si="779"/>
        <v>11004.019834710743</v>
      </c>
      <c r="E8979" s="64">
        <f t="shared" si="780"/>
        <v>13314.864</v>
      </c>
      <c r="F8979" s="64">
        <f>+VLOOKUP(B8979,[1]BASES!$A$2:$C$10701,3,0)</f>
        <v>21</v>
      </c>
      <c r="G8979" s="65">
        <f t="shared" si="777"/>
        <v>13314.864</v>
      </c>
      <c r="H8979" s="66"/>
      <c r="I8979" s="67"/>
      <c r="J8979" s="67"/>
      <c r="K8979" s="67"/>
      <c r="L8979" s="67"/>
      <c r="M8979" s="68"/>
      <c r="N8979" s="69"/>
      <c r="O8979" s="70">
        <f t="shared" si="765"/>
        <v>0</v>
      </c>
      <c r="P8979" s="71">
        <f t="shared" si="766"/>
        <v>0</v>
      </c>
      <c r="Q8979" s="7">
        <v>1</v>
      </c>
      <c r="R8979" s="72">
        <f>+VLOOKUP(B8979,[1]BASES!$A$2:$E$10701,5,0)</f>
        <v>11462.520661157025</v>
      </c>
      <c r="S8979" s="71">
        <f t="shared" si="778"/>
        <v>0</v>
      </c>
      <c r="T8979" s="71">
        <v>0</v>
      </c>
      <c r="U8979" s="71">
        <f t="shared" si="781"/>
        <v>0</v>
      </c>
      <c r="V8979" s="7">
        <v>0</v>
      </c>
      <c r="W8979" s="7">
        <v>0</v>
      </c>
      <c r="X8979" s="7">
        <v>0</v>
      </c>
      <c r="Y8979" s="73">
        <v>0.04</v>
      </c>
      <c r="Z8979" s="7"/>
      <c r="AA8979" s="7"/>
      <c r="AB8979" s="7"/>
      <c r="AC8979" s="7"/>
    </row>
    <row r="8980" spans="2:29" ht="15.75" customHeight="1" x14ac:dyDescent="0.25">
      <c r="B8980" s="62">
        <v>18270</v>
      </c>
      <c r="C8980" s="63" t="s">
        <v>8984</v>
      </c>
      <c r="D8980" s="64">
        <f t="shared" si="779"/>
        <v>130969.03140495867</v>
      </c>
      <c r="E8980" s="64">
        <f t="shared" si="780"/>
        <v>158472.52799999999</v>
      </c>
      <c r="F8980" s="64">
        <f>+VLOOKUP(B8980,[1]BASES!$A$2:$C$10701,3,0)</f>
        <v>21</v>
      </c>
      <c r="G8980" s="65">
        <f t="shared" si="777"/>
        <v>158472.52799999999</v>
      </c>
      <c r="H8980" s="66"/>
      <c r="I8980" s="67"/>
      <c r="J8980" s="67"/>
      <c r="K8980" s="67"/>
      <c r="L8980" s="67"/>
      <c r="M8980" s="68"/>
      <c r="N8980" s="69"/>
      <c r="O8980" s="70">
        <f t="shared" si="765"/>
        <v>0</v>
      </c>
      <c r="P8980" s="71">
        <f t="shared" si="766"/>
        <v>0</v>
      </c>
      <c r="Q8980" s="7">
        <v>1</v>
      </c>
      <c r="R8980" s="72">
        <f>+VLOOKUP(B8980,[1]BASES!$A$2:$E$10701,5,0)</f>
        <v>136426.07438016529</v>
      </c>
      <c r="S8980" s="71">
        <f t="shared" si="778"/>
        <v>0</v>
      </c>
      <c r="T8980" s="71">
        <v>0</v>
      </c>
      <c r="U8980" s="71">
        <f t="shared" si="781"/>
        <v>0</v>
      </c>
      <c r="V8980" s="7">
        <v>0</v>
      </c>
      <c r="W8980" s="7">
        <v>0</v>
      </c>
      <c r="X8980" s="7">
        <v>0</v>
      </c>
      <c r="Y8980" s="73">
        <v>0.04</v>
      </c>
      <c r="Z8980" s="7"/>
      <c r="AA8980" s="7"/>
      <c r="AB8980" s="7"/>
      <c r="AC8980" s="7"/>
    </row>
    <row r="8981" spans="2:29" ht="15.75" customHeight="1" x14ac:dyDescent="0.25">
      <c r="B8981" s="62">
        <v>18271</v>
      </c>
      <c r="C8981" s="63" t="s">
        <v>8985</v>
      </c>
      <c r="D8981" s="64">
        <f t="shared" si="779"/>
        <v>146201.08165289258</v>
      </c>
      <c r="E8981" s="64">
        <f t="shared" si="780"/>
        <v>176903.30880000003</v>
      </c>
      <c r="F8981" s="64">
        <f>+VLOOKUP(B8981,[1]BASES!$A$2:$C$10701,3,0)</f>
        <v>21</v>
      </c>
      <c r="G8981" s="65">
        <f t="shared" si="777"/>
        <v>176903.30880000003</v>
      </c>
      <c r="H8981" s="66"/>
      <c r="I8981" s="67"/>
      <c r="J8981" s="67"/>
      <c r="K8981" s="67"/>
      <c r="L8981" s="67"/>
      <c r="M8981" s="68"/>
      <c r="N8981" s="69"/>
      <c r="O8981" s="70">
        <f t="shared" si="765"/>
        <v>0</v>
      </c>
      <c r="P8981" s="71">
        <f t="shared" si="766"/>
        <v>0</v>
      </c>
      <c r="Q8981" s="7">
        <v>1</v>
      </c>
      <c r="R8981" s="72">
        <f>+VLOOKUP(B8981,[1]BASES!$A$2:$E$10701,5,0)</f>
        <v>152292.79338842977</v>
      </c>
      <c r="S8981" s="71">
        <f t="shared" si="778"/>
        <v>0</v>
      </c>
      <c r="T8981" s="71">
        <v>0</v>
      </c>
      <c r="U8981" s="71">
        <f t="shared" si="781"/>
        <v>0</v>
      </c>
      <c r="V8981" s="7">
        <v>0</v>
      </c>
      <c r="W8981" s="7">
        <v>0</v>
      </c>
      <c r="X8981" s="7">
        <v>0</v>
      </c>
      <c r="Y8981" s="73">
        <v>0.04</v>
      </c>
      <c r="Z8981" s="7"/>
      <c r="AA8981" s="7"/>
      <c r="AB8981" s="7"/>
      <c r="AC8981" s="7"/>
    </row>
    <row r="8982" spans="2:29" ht="15.75" customHeight="1" x14ac:dyDescent="0.25">
      <c r="B8982" s="62">
        <v>18272</v>
      </c>
      <c r="C8982" s="63" t="s">
        <v>8986</v>
      </c>
      <c r="D8982" s="64">
        <f t="shared" si="779"/>
        <v>131559.18545454548</v>
      </c>
      <c r="E8982" s="64">
        <f t="shared" si="780"/>
        <v>159186.61440000002</v>
      </c>
      <c r="F8982" s="64">
        <f>+VLOOKUP(B8982,[1]BASES!$A$2:$C$10701,3,0)</f>
        <v>21</v>
      </c>
      <c r="G8982" s="65">
        <f t="shared" si="777"/>
        <v>159186.61440000002</v>
      </c>
      <c r="H8982" s="66"/>
      <c r="I8982" s="67"/>
      <c r="J8982" s="67"/>
      <c r="K8982" s="67"/>
      <c r="L8982" s="67"/>
      <c r="M8982" s="68"/>
      <c r="N8982" s="69"/>
      <c r="O8982" s="70">
        <f t="shared" si="765"/>
        <v>0</v>
      </c>
      <c r="P8982" s="71">
        <f t="shared" si="766"/>
        <v>0</v>
      </c>
      <c r="Q8982" s="7">
        <v>1</v>
      </c>
      <c r="R8982" s="72">
        <f>+VLOOKUP(B8982,[1]BASES!$A$2:$E$10701,5,0)</f>
        <v>137040.81818181821</v>
      </c>
      <c r="S8982" s="71">
        <f t="shared" si="778"/>
        <v>0</v>
      </c>
      <c r="T8982" s="71">
        <v>0</v>
      </c>
      <c r="U8982" s="71">
        <f t="shared" si="781"/>
        <v>0</v>
      </c>
      <c r="V8982" s="7">
        <v>0</v>
      </c>
      <c r="W8982" s="7">
        <v>0</v>
      </c>
      <c r="X8982" s="7">
        <v>0</v>
      </c>
      <c r="Y8982" s="73">
        <v>0.04</v>
      </c>
      <c r="Z8982" s="7"/>
      <c r="AA8982" s="7"/>
      <c r="AB8982" s="7"/>
      <c r="AC8982" s="7"/>
    </row>
    <row r="8983" spans="2:29" ht="15.75" customHeight="1" x14ac:dyDescent="0.25">
      <c r="B8983" s="62">
        <v>18337</v>
      </c>
      <c r="C8983" s="63" t="s">
        <v>8987</v>
      </c>
      <c r="D8983" s="64">
        <f t="shared" si="779"/>
        <v>134845.66214876031</v>
      </c>
      <c r="E8983" s="64">
        <f t="shared" si="780"/>
        <v>163163.25119999997</v>
      </c>
      <c r="F8983" s="64">
        <f>+VLOOKUP(B8983,[1]BASES!$A$2:$C$10701,3,0)</f>
        <v>21</v>
      </c>
      <c r="G8983" s="65">
        <f t="shared" si="777"/>
        <v>163163.25119999997</v>
      </c>
      <c r="H8983" s="66"/>
      <c r="I8983" s="67"/>
      <c r="J8983" s="67"/>
      <c r="K8983" s="67"/>
      <c r="L8983" s="67"/>
      <c r="M8983" s="68"/>
      <c r="N8983" s="69"/>
      <c r="O8983" s="70">
        <f t="shared" si="765"/>
        <v>0</v>
      </c>
      <c r="P8983" s="71">
        <f t="shared" si="766"/>
        <v>0</v>
      </c>
      <c r="Q8983" s="7">
        <v>1</v>
      </c>
      <c r="R8983" s="72">
        <f>+VLOOKUP(B8983,[1]BASES!$A$2:$E$10701,5,0)</f>
        <v>140464.23140495867</v>
      </c>
      <c r="S8983" s="71">
        <f t="shared" si="778"/>
        <v>0</v>
      </c>
      <c r="T8983" s="71">
        <v>0</v>
      </c>
      <c r="U8983" s="71">
        <f t="shared" si="781"/>
        <v>0</v>
      </c>
      <c r="V8983" s="7">
        <v>0</v>
      </c>
      <c r="W8983" s="7">
        <v>0</v>
      </c>
      <c r="X8983" s="7">
        <v>0</v>
      </c>
      <c r="Y8983" s="73">
        <v>0.04</v>
      </c>
      <c r="Z8983" s="7"/>
      <c r="AA8983" s="7"/>
      <c r="AB8983" s="7"/>
      <c r="AC8983" s="7"/>
    </row>
    <row r="8984" spans="2:29" ht="15.75" customHeight="1" x14ac:dyDescent="0.25">
      <c r="B8984" s="62">
        <v>18384</v>
      </c>
      <c r="C8984" s="63" t="s">
        <v>8988</v>
      </c>
      <c r="D8984" s="64">
        <f t="shared" si="779"/>
        <v>130969.03140495867</v>
      </c>
      <c r="E8984" s="64">
        <f t="shared" si="780"/>
        <v>158472.52799999999</v>
      </c>
      <c r="F8984" s="64">
        <f>+VLOOKUP(B8984,[1]BASES!$A$2:$C$10701,3,0)</f>
        <v>21</v>
      </c>
      <c r="G8984" s="65">
        <f t="shared" si="777"/>
        <v>158472.52799999999</v>
      </c>
      <c r="H8984" s="66"/>
      <c r="I8984" s="67"/>
      <c r="J8984" s="67"/>
      <c r="K8984" s="67"/>
      <c r="L8984" s="67"/>
      <c r="M8984" s="68"/>
      <c r="N8984" s="69"/>
      <c r="O8984" s="70">
        <f t="shared" si="765"/>
        <v>0</v>
      </c>
      <c r="P8984" s="71">
        <f t="shared" si="766"/>
        <v>0</v>
      </c>
      <c r="Q8984" s="7">
        <v>1</v>
      </c>
      <c r="R8984" s="72">
        <f>+VLOOKUP(B8984,[1]BASES!$A$2:$E$10701,5,0)</f>
        <v>136426.07438016529</v>
      </c>
      <c r="S8984" s="71">
        <f t="shared" si="778"/>
        <v>0</v>
      </c>
      <c r="T8984" s="71">
        <v>0</v>
      </c>
      <c r="U8984" s="71">
        <f t="shared" si="781"/>
        <v>0</v>
      </c>
      <c r="V8984" s="7">
        <v>0</v>
      </c>
      <c r="W8984" s="7">
        <v>0</v>
      </c>
      <c r="X8984" s="7">
        <v>0</v>
      </c>
      <c r="Y8984" s="73">
        <v>0.04</v>
      </c>
      <c r="Z8984" s="7"/>
      <c r="AA8984" s="7"/>
      <c r="AB8984" s="7"/>
      <c r="AC8984" s="7"/>
    </row>
    <row r="8985" spans="2:29" ht="15.75" customHeight="1" x14ac:dyDescent="0.25">
      <c r="B8985" s="62">
        <v>22407</v>
      </c>
      <c r="C8985" s="63" t="s">
        <v>8989</v>
      </c>
      <c r="D8985" s="64">
        <f t="shared" si="779"/>
        <v>86444.318677685951</v>
      </c>
      <c r="E8985" s="64">
        <f t="shared" si="780"/>
        <v>104597.6256</v>
      </c>
      <c r="F8985" s="64">
        <f>+VLOOKUP(B8985,[1]BASES!$A$2:$C$10701,3,0)</f>
        <v>21</v>
      </c>
      <c r="G8985" s="65">
        <f t="shared" si="777"/>
        <v>104597.6256</v>
      </c>
      <c r="H8985" s="66"/>
      <c r="I8985" s="67"/>
      <c r="J8985" s="67"/>
      <c r="K8985" s="67"/>
      <c r="L8985" s="67"/>
      <c r="M8985" s="68"/>
      <c r="N8985" s="69"/>
      <c r="O8985" s="70">
        <f t="shared" si="765"/>
        <v>0</v>
      </c>
      <c r="P8985" s="71">
        <f t="shared" si="766"/>
        <v>0</v>
      </c>
      <c r="Q8985" s="7">
        <v>1</v>
      </c>
      <c r="R8985" s="72">
        <f>+VLOOKUP(B8985,[1]BASES!$A$2:$E$10701,5,0)</f>
        <v>90046.165289256198</v>
      </c>
      <c r="S8985" s="71">
        <f t="shared" si="778"/>
        <v>0</v>
      </c>
      <c r="T8985" s="71">
        <v>0</v>
      </c>
      <c r="U8985" s="71">
        <f t="shared" si="781"/>
        <v>0</v>
      </c>
      <c r="V8985" s="7">
        <v>0</v>
      </c>
      <c r="W8985" s="7">
        <v>0</v>
      </c>
      <c r="X8985" s="7">
        <v>0</v>
      </c>
      <c r="Y8985" s="73">
        <v>0.04</v>
      </c>
      <c r="Z8985" s="7"/>
      <c r="AA8985" s="7"/>
      <c r="AB8985" s="7"/>
      <c r="AC8985" s="7"/>
    </row>
    <row r="8986" spans="2:29" ht="15.75" customHeight="1" x14ac:dyDescent="0.25">
      <c r="B8986" s="62">
        <v>22408</v>
      </c>
      <c r="C8986" s="63" t="s">
        <v>8990</v>
      </c>
      <c r="D8986" s="64">
        <f t="shared" si="779"/>
        <v>61727.317685950409</v>
      </c>
      <c r="E8986" s="64">
        <f t="shared" si="780"/>
        <v>74690.054399999994</v>
      </c>
      <c r="F8986" s="64">
        <f>+VLOOKUP(B8986,[1]BASES!$A$2:$C$10701,3,0)</f>
        <v>21</v>
      </c>
      <c r="G8986" s="65">
        <f t="shared" si="777"/>
        <v>74690.054399999994</v>
      </c>
      <c r="H8986" s="66"/>
      <c r="I8986" s="67"/>
      <c r="J8986" s="67"/>
      <c r="K8986" s="67"/>
      <c r="L8986" s="67"/>
      <c r="M8986" s="68"/>
      <c r="N8986" s="69"/>
      <c r="O8986" s="70">
        <f t="shared" si="765"/>
        <v>0</v>
      </c>
      <c r="P8986" s="71">
        <f t="shared" si="766"/>
        <v>0</v>
      </c>
      <c r="Q8986" s="7">
        <v>1</v>
      </c>
      <c r="R8986" s="72">
        <f>+VLOOKUP(B8986,[1]BASES!$A$2:$E$10701,5,0)</f>
        <v>64299.289256198346</v>
      </c>
      <c r="S8986" s="71">
        <f t="shared" si="778"/>
        <v>0</v>
      </c>
      <c r="T8986" s="71">
        <v>0</v>
      </c>
      <c r="U8986" s="71">
        <f t="shared" si="781"/>
        <v>0</v>
      </c>
      <c r="V8986" s="7">
        <v>0</v>
      </c>
      <c r="W8986" s="7">
        <v>0</v>
      </c>
      <c r="X8986" s="7">
        <v>0</v>
      </c>
      <c r="Y8986" s="73">
        <v>0.04</v>
      </c>
      <c r="Z8986" s="7"/>
      <c r="AA8986" s="7"/>
      <c r="AB8986" s="7"/>
      <c r="AC8986" s="7"/>
    </row>
    <row r="8987" spans="2:29" ht="15.75" customHeight="1" x14ac:dyDescent="0.25">
      <c r="B8987" s="62">
        <v>24108</v>
      </c>
      <c r="C8987" s="63" t="s">
        <v>8991</v>
      </c>
      <c r="D8987" s="64">
        <f t="shared" si="779"/>
        <v>148678.33388429752</v>
      </c>
      <c r="E8987" s="64">
        <f t="shared" si="780"/>
        <v>179900.78399999999</v>
      </c>
      <c r="F8987" s="64">
        <f>+VLOOKUP(B8987,[1]BASES!$A$2:$C$10701,3,0)</f>
        <v>21</v>
      </c>
      <c r="G8987" s="65">
        <f t="shared" si="777"/>
        <v>179900.78399999999</v>
      </c>
      <c r="H8987" s="66"/>
      <c r="I8987" s="67"/>
      <c r="J8987" s="67"/>
      <c r="K8987" s="67"/>
      <c r="L8987" s="67"/>
      <c r="M8987" s="68"/>
      <c r="N8987" s="69"/>
      <c r="O8987" s="70">
        <f t="shared" si="765"/>
        <v>0</v>
      </c>
      <c r="P8987" s="71">
        <f t="shared" si="766"/>
        <v>0</v>
      </c>
      <c r="Q8987" s="7">
        <v>1</v>
      </c>
      <c r="R8987" s="72">
        <f>+VLOOKUP(B8987,[1]BASES!$A$2:$E$10701,5,0)</f>
        <v>154873.26446280992</v>
      </c>
      <c r="S8987" s="71">
        <f t="shared" si="778"/>
        <v>0</v>
      </c>
      <c r="T8987" s="71">
        <v>0</v>
      </c>
      <c r="U8987" s="71">
        <f t="shared" si="781"/>
        <v>0</v>
      </c>
      <c r="V8987" s="7">
        <v>0</v>
      </c>
      <c r="W8987" s="7">
        <v>0</v>
      </c>
      <c r="X8987" s="7">
        <v>0</v>
      </c>
      <c r="Y8987" s="73">
        <v>0.04</v>
      </c>
      <c r="Z8987" s="7"/>
      <c r="AA8987" s="7"/>
      <c r="AB8987" s="7"/>
      <c r="AC8987" s="7"/>
    </row>
    <row r="8988" spans="2:29" ht="15.75" customHeight="1" x14ac:dyDescent="0.25">
      <c r="B8988" s="62">
        <v>31999</v>
      </c>
      <c r="C8988" s="63" t="s">
        <v>8992</v>
      </c>
      <c r="D8988" s="64">
        <f t="shared" si="779"/>
        <v>86444.318677685951</v>
      </c>
      <c r="E8988" s="64">
        <f t="shared" si="780"/>
        <v>104597.6256</v>
      </c>
      <c r="F8988" s="64">
        <f>+VLOOKUP(B8988,[1]BASES!$A$2:$C$10701,3,0)</f>
        <v>21</v>
      </c>
      <c r="G8988" s="65">
        <f t="shared" si="777"/>
        <v>104597.6256</v>
      </c>
      <c r="H8988" s="66"/>
      <c r="I8988" s="67"/>
      <c r="J8988" s="67"/>
      <c r="K8988" s="67"/>
      <c r="L8988" s="67"/>
      <c r="M8988" s="68"/>
      <c r="N8988" s="69"/>
      <c r="O8988" s="70">
        <f t="shared" si="765"/>
        <v>0</v>
      </c>
      <c r="P8988" s="71">
        <f t="shared" si="766"/>
        <v>0</v>
      </c>
      <c r="Q8988" s="7">
        <v>1</v>
      </c>
      <c r="R8988" s="72">
        <f>+VLOOKUP(B8988,[1]BASES!$A$2:$E$10701,5,0)</f>
        <v>90046.165289256198</v>
      </c>
      <c r="S8988" s="71">
        <f t="shared" si="778"/>
        <v>0</v>
      </c>
      <c r="T8988" s="71">
        <v>0</v>
      </c>
      <c r="U8988" s="71">
        <f t="shared" si="781"/>
        <v>0</v>
      </c>
      <c r="V8988" s="7">
        <v>0</v>
      </c>
      <c r="W8988" s="7">
        <v>0</v>
      </c>
      <c r="X8988" s="7">
        <v>0</v>
      </c>
      <c r="Y8988" s="73">
        <v>0.04</v>
      </c>
      <c r="Z8988" s="7"/>
      <c r="AA8988" s="7"/>
      <c r="AB8988" s="7"/>
      <c r="AC8988" s="7"/>
    </row>
    <row r="8989" spans="2:29" ht="15.75" customHeight="1" x14ac:dyDescent="0.25">
      <c r="B8989" s="62">
        <v>43919</v>
      </c>
      <c r="C8989" s="63" t="s">
        <v>8993</v>
      </c>
      <c r="D8989" s="64">
        <f t="shared" si="779"/>
        <v>123898.61553719008</v>
      </c>
      <c r="E8989" s="64">
        <f t="shared" si="780"/>
        <v>149917.3248</v>
      </c>
      <c r="F8989" s="64">
        <f>+VLOOKUP(B8989,[1]BASES!$A$2:$C$10701,3,0)</f>
        <v>21</v>
      </c>
      <c r="G8989" s="65">
        <f t="shared" si="777"/>
        <v>149917.3248</v>
      </c>
      <c r="H8989" s="66"/>
      <c r="I8989" s="67"/>
      <c r="J8989" s="67"/>
      <c r="K8989" s="67"/>
      <c r="L8989" s="67"/>
      <c r="M8989" s="68"/>
      <c r="N8989" s="69"/>
      <c r="O8989" s="70">
        <f t="shared" si="765"/>
        <v>0</v>
      </c>
      <c r="P8989" s="71">
        <f t="shared" si="766"/>
        <v>0</v>
      </c>
      <c r="Q8989" s="7">
        <v>1</v>
      </c>
      <c r="R8989" s="72">
        <f>+VLOOKUP(B8989,[1]BASES!$A$2:$E$10701,5,0)</f>
        <v>129061.05785123968</v>
      </c>
      <c r="S8989" s="71">
        <f t="shared" si="778"/>
        <v>0</v>
      </c>
      <c r="T8989" s="71">
        <v>0</v>
      </c>
      <c r="U8989" s="71">
        <f t="shared" si="781"/>
        <v>0</v>
      </c>
      <c r="V8989" s="7">
        <v>0</v>
      </c>
      <c r="W8989" s="7">
        <v>0</v>
      </c>
      <c r="X8989" s="7">
        <v>0</v>
      </c>
      <c r="Y8989" s="73">
        <v>0.04</v>
      </c>
      <c r="Z8989" s="7"/>
      <c r="AA8989" s="7"/>
      <c r="AB8989" s="7"/>
      <c r="AC8989" s="7"/>
    </row>
    <row r="8990" spans="2:29" ht="15.75" customHeight="1" x14ac:dyDescent="0.25">
      <c r="B8990" s="62">
        <v>17663</v>
      </c>
      <c r="C8990" s="63" t="s">
        <v>8994</v>
      </c>
      <c r="D8990" s="64">
        <f t="shared" si="779"/>
        <v>147098.41983471074</v>
      </c>
      <c r="E8990" s="64">
        <f t="shared" si="780"/>
        <v>177989.08799999999</v>
      </c>
      <c r="F8990" s="64">
        <f>+VLOOKUP(B8990,[1]BASES!$A$2:$C$10701,3,0)</f>
        <v>21</v>
      </c>
      <c r="G8990" s="65">
        <f t="shared" si="777"/>
        <v>177989.08799999999</v>
      </c>
      <c r="H8990" s="66"/>
      <c r="I8990" s="67"/>
      <c r="J8990" s="67"/>
      <c r="K8990" s="67"/>
      <c r="L8990" s="67"/>
      <c r="M8990" s="68"/>
      <c r="N8990" s="69"/>
      <c r="O8990" s="70">
        <f t="shared" si="765"/>
        <v>0</v>
      </c>
      <c r="P8990" s="71">
        <f t="shared" si="766"/>
        <v>0</v>
      </c>
      <c r="Q8990" s="7">
        <v>1</v>
      </c>
      <c r="R8990" s="72">
        <f>+VLOOKUP(B8990,[1]BASES!$A$2:$E$10701,5,0)</f>
        <v>153227.52066115703</v>
      </c>
      <c r="S8990" s="71">
        <f t="shared" si="778"/>
        <v>0</v>
      </c>
      <c r="T8990" s="71">
        <v>0</v>
      </c>
      <c r="U8990" s="71">
        <f t="shared" si="781"/>
        <v>0</v>
      </c>
      <c r="V8990" s="7">
        <v>0</v>
      </c>
      <c r="W8990" s="7">
        <v>0</v>
      </c>
      <c r="X8990" s="7">
        <v>0</v>
      </c>
      <c r="Y8990" s="73">
        <v>0.04</v>
      </c>
      <c r="Z8990" s="7"/>
      <c r="AA8990" s="7"/>
      <c r="AB8990" s="7"/>
      <c r="AC8990" s="7"/>
    </row>
    <row r="8991" spans="2:29" ht="15.75" customHeight="1" x14ac:dyDescent="0.25">
      <c r="B8991" s="62">
        <v>17665</v>
      </c>
      <c r="C8991" s="63" t="s">
        <v>8995</v>
      </c>
      <c r="D8991" s="64">
        <f t="shared" si="779"/>
        <v>145049.70049586779</v>
      </c>
      <c r="E8991" s="64">
        <f t="shared" si="780"/>
        <v>175510.13760000002</v>
      </c>
      <c r="F8991" s="64">
        <f>+VLOOKUP(B8991,[1]BASES!$A$2:$C$10701,3,0)</f>
        <v>21</v>
      </c>
      <c r="G8991" s="65">
        <f t="shared" si="777"/>
        <v>175510.13760000002</v>
      </c>
      <c r="H8991" s="66"/>
      <c r="I8991" s="67"/>
      <c r="J8991" s="67"/>
      <c r="K8991" s="67"/>
      <c r="L8991" s="67"/>
      <c r="M8991" s="68"/>
      <c r="N8991" s="69"/>
      <c r="O8991" s="70">
        <f t="shared" si="765"/>
        <v>0</v>
      </c>
      <c r="P8991" s="71">
        <f t="shared" si="766"/>
        <v>0</v>
      </c>
      <c r="Q8991" s="7">
        <v>1</v>
      </c>
      <c r="R8991" s="72">
        <f>+VLOOKUP(B8991,[1]BASES!$A$2:$E$10701,5,0)</f>
        <v>151093.43801652893</v>
      </c>
      <c r="S8991" s="71">
        <f t="shared" si="778"/>
        <v>0</v>
      </c>
      <c r="T8991" s="71">
        <v>0</v>
      </c>
      <c r="U8991" s="71">
        <f t="shared" si="781"/>
        <v>0</v>
      </c>
      <c r="V8991" s="7">
        <v>0</v>
      </c>
      <c r="W8991" s="7">
        <v>0</v>
      </c>
      <c r="X8991" s="7">
        <v>0</v>
      </c>
      <c r="Y8991" s="73">
        <v>0.04</v>
      </c>
      <c r="Z8991" s="7"/>
      <c r="AA8991" s="7"/>
      <c r="AB8991" s="7"/>
      <c r="AC8991" s="7"/>
    </row>
    <row r="8992" spans="2:29" ht="15.75" customHeight="1" x14ac:dyDescent="0.25">
      <c r="B8992" s="62">
        <v>17666</v>
      </c>
      <c r="C8992" s="63" t="s">
        <v>8996</v>
      </c>
      <c r="D8992" s="64">
        <f t="shared" si="779"/>
        <v>177317.68066115704</v>
      </c>
      <c r="E8992" s="64">
        <f t="shared" si="780"/>
        <v>214554.39360000001</v>
      </c>
      <c r="F8992" s="64">
        <f>+VLOOKUP(B8992,[1]BASES!$A$2:$C$10701,3,0)</f>
        <v>21</v>
      </c>
      <c r="G8992" s="65">
        <f t="shared" si="777"/>
        <v>214554.39360000001</v>
      </c>
      <c r="H8992" s="66"/>
      <c r="I8992" s="67"/>
      <c r="J8992" s="67"/>
      <c r="K8992" s="67"/>
      <c r="L8992" s="67"/>
      <c r="M8992" s="68"/>
      <c r="N8992" s="69"/>
      <c r="O8992" s="70">
        <f t="shared" si="765"/>
        <v>0</v>
      </c>
      <c r="P8992" s="71">
        <f t="shared" si="766"/>
        <v>0</v>
      </c>
      <c r="Q8992" s="7">
        <v>1</v>
      </c>
      <c r="R8992" s="72">
        <f>+VLOOKUP(B8992,[1]BASES!$A$2:$E$10701,5,0)</f>
        <v>184705.9173553719</v>
      </c>
      <c r="S8992" s="71">
        <f t="shared" si="778"/>
        <v>0</v>
      </c>
      <c r="T8992" s="71">
        <v>0</v>
      </c>
      <c r="U8992" s="71">
        <f t="shared" si="781"/>
        <v>0</v>
      </c>
      <c r="V8992" s="7">
        <v>0</v>
      </c>
      <c r="W8992" s="7">
        <v>0</v>
      </c>
      <c r="X8992" s="7">
        <v>0</v>
      </c>
      <c r="Y8992" s="73">
        <v>0.04</v>
      </c>
      <c r="Z8992" s="7"/>
      <c r="AA8992" s="7"/>
      <c r="AB8992" s="7"/>
      <c r="AC8992" s="7"/>
    </row>
    <row r="8993" spans="2:29" ht="15.75" customHeight="1" x14ac:dyDescent="0.25">
      <c r="B8993" s="62">
        <v>17726</v>
      </c>
      <c r="C8993" s="63" t="s">
        <v>8997</v>
      </c>
      <c r="D8993" s="64">
        <f t="shared" si="779"/>
        <v>298896.99966942152</v>
      </c>
      <c r="E8993" s="64">
        <f t="shared" si="780"/>
        <v>361665.36960000003</v>
      </c>
      <c r="F8993" s="64">
        <f>+VLOOKUP(B8993,[1]BASES!$A$2:$C$10701,3,0)</f>
        <v>21</v>
      </c>
      <c r="G8993" s="65">
        <f t="shared" si="777"/>
        <v>361665.36960000003</v>
      </c>
      <c r="H8993" s="66"/>
      <c r="I8993" s="67"/>
      <c r="J8993" s="67"/>
      <c r="K8993" s="67"/>
      <c r="L8993" s="67"/>
      <c r="M8993" s="68"/>
      <c r="N8993" s="69"/>
      <c r="O8993" s="70">
        <f t="shared" si="765"/>
        <v>0</v>
      </c>
      <c r="P8993" s="71">
        <f t="shared" si="766"/>
        <v>0</v>
      </c>
      <c r="Q8993" s="7">
        <v>1</v>
      </c>
      <c r="R8993" s="72">
        <f>+VLOOKUP(B8993,[1]BASES!$A$2:$E$10701,5,0)</f>
        <v>311351.04132231406</v>
      </c>
      <c r="S8993" s="71">
        <f t="shared" si="778"/>
        <v>0</v>
      </c>
      <c r="T8993" s="71">
        <v>0</v>
      </c>
      <c r="U8993" s="71">
        <f t="shared" si="781"/>
        <v>0</v>
      </c>
      <c r="V8993" s="7">
        <v>0</v>
      </c>
      <c r="W8993" s="7">
        <v>0</v>
      </c>
      <c r="X8993" s="7">
        <v>0</v>
      </c>
      <c r="Y8993" s="73">
        <v>0.04</v>
      </c>
      <c r="Z8993" s="7"/>
      <c r="AA8993" s="7"/>
      <c r="AB8993" s="7"/>
      <c r="AC8993" s="7"/>
    </row>
    <row r="8994" spans="2:29" ht="15.75" customHeight="1" x14ac:dyDescent="0.25">
      <c r="B8994" s="62">
        <v>17728</v>
      </c>
      <c r="C8994" s="63" t="s">
        <v>8998</v>
      </c>
      <c r="D8994" s="64">
        <f t="shared" si="779"/>
        <v>280668.67041322315</v>
      </c>
      <c r="E8994" s="64">
        <f t="shared" si="780"/>
        <v>339609.09120000002</v>
      </c>
      <c r="F8994" s="64">
        <f>+VLOOKUP(B8994,[1]BASES!$A$2:$C$10701,3,0)</f>
        <v>21</v>
      </c>
      <c r="G8994" s="65">
        <f t="shared" si="777"/>
        <v>339609.09120000002</v>
      </c>
      <c r="H8994" s="66"/>
      <c r="I8994" s="67"/>
      <c r="J8994" s="67"/>
      <c r="K8994" s="67"/>
      <c r="L8994" s="67"/>
      <c r="M8994" s="68"/>
      <c r="N8994" s="69"/>
      <c r="O8994" s="70">
        <f t="shared" si="765"/>
        <v>0</v>
      </c>
      <c r="P8994" s="71">
        <f t="shared" si="766"/>
        <v>0</v>
      </c>
      <c r="Q8994" s="7">
        <v>1</v>
      </c>
      <c r="R8994" s="72">
        <f>+VLOOKUP(B8994,[1]BASES!$A$2:$E$10701,5,0)</f>
        <v>292363.19834710745</v>
      </c>
      <c r="S8994" s="71">
        <f t="shared" si="778"/>
        <v>0</v>
      </c>
      <c r="T8994" s="71">
        <v>0</v>
      </c>
      <c r="U8994" s="71">
        <f t="shared" si="781"/>
        <v>0</v>
      </c>
      <c r="V8994" s="7">
        <v>0</v>
      </c>
      <c r="W8994" s="7">
        <v>0</v>
      </c>
      <c r="X8994" s="7">
        <v>0</v>
      </c>
      <c r="Y8994" s="73">
        <v>0.04</v>
      </c>
      <c r="Z8994" s="7"/>
      <c r="AA8994" s="7"/>
      <c r="AB8994" s="7"/>
      <c r="AC8994" s="7"/>
    </row>
    <row r="8995" spans="2:29" ht="15.75" customHeight="1" x14ac:dyDescent="0.25">
      <c r="B8995" s="62">
        <v>17729</v>
      </c>
      <c r="C8995" s="63" t="s">
        <v>8999</v>
      </c>
      <c r="D8995" s="64">
        <f t="shared" si="779"/>
        <v>241555.04925619834</v>
      </c>
      <c r="E8995" s="64">
        <f t="shared" si="780"/>
        <v>292281.60959999997</v>
      </c>
      <c r="F8995" s="64">
        <f>+VLOOKUP(B8995,[1]BASES!$A$2:$C$10701,3,0)</f>
        <v>21</v>
      </c>
      <c r="G8995" s="65">
        <f t="shared" si="777"/>
        <v>292281.60959999997</v>
      </c>
      <c r="H8995" s="66"/>
      <c r="I8995" s="67"/>
      <c r="J8995" s="67"/>
      <c r="K8995" s="67"/>
      <c r="L8995" s="67"/>
      <c r="M8995" s="68"/>
      <c r="N8995" s="69"/>
      <c r="O8995" s="70">
        <f t="shared" si="765"/>
        <v>0</v>
      </c>
      <c r="P8995" s="71">
        <f t="shared" si="766"/>
        <v>0</v>
      </c>
      <c r="Q8995" s="7">
        <v>1</v>
      </c>
      <c r="R8995" s="72">
        <f>+VLOOKUP(B8995,[1]BASES!$A$2:$E$10701,5,0)</f>
        <v>251619.84297520661</v>
      </c>
      <c r="S8995" s="71">
        <f t="shared" si="778"/>
        <v>0</v>
      </c>
      <c r="T8995" s="71">
        <v>0</v>
      </c>
      <c r="U8995" s="71">
        <f t="shared" si="781"/>
        <v>0</v>
      </c>
      <c r="V8995" s="7">
        <v>0</v>
      </c>
      <c r="W8995" s="7">
        <v>0</v>
      </c>
      <c r="X8995" s="7">
        <v>0</v>
      </c>
      <c r="Y8995" s="73">
        <v>0.04</v>
      </c>
      <c r="Z8995" s="7"/>
      <c r="AA8995" s="7"/>
      <c r="AB8995" s="7"/>
      <c r="AC8995" s="7"/>
    </row>
    <row r="8996" spans="2:29" ht="15.75" customHeight="1" x14ac:dyDescent="0.25">
      <c r="B8996" s="62">
        <v>17730</v>
      </c>
      <c r="C8996" s="63" t="s">
        <v>9000</v>
      </c>
      <c r="D8996" s="64">
        <f t="shared" si="779"/>
        <v>200497.76925619834</v>
      </c>
      <c r="E8996" s="64">
        <f t="shared" si="780"/>
        <v>242602.3008</v>
      </c>
      <c r="F8996" s="64">
        <f>+VLOOKUP(B8996,[1]BASES!$A$2:$C$10701,3,0)</f>
        <v>21</v>
      </c>
      <c r="G8996" s="65">
        <f t="shared" si="777"/>
        <v>242602.3008</v>
      </c>
      <c r="H8996" s="66"/>
      <c r="I8996" s="67"/>
      <c r="J8996" s="67"/>
      <c r="K8996" s="67"/>
      <c r="L8996" s="67"/>
      <c r="M8996" s="68"/>
      <c r="N8996" s="69"/>
      <c r="O8996" s="70">
        <f t="shared" si="765"/>
        <v>0</v>
      </c>
      <c r="P8996" s="71">
        <f t="shared" si="766"/>
        <v>0</v>
      </c>
      <c r="Q8996" s="7">
        <v>1</v>
      </c>
      <c r="R8996" s="72">
        <f>+VLOOKUP(B8996,[1]BASES!$A$2:$E$10701,5,0)</f>
        <v>208851.84297520661</v>
      </c>
      <c r="S8996" s="71">
        <f t="shared" si="778"/>
        <v>0</v>
      </c>
      <c r="T8996" s="71">
        <v>0</v>
      </c>
      <c r="U8996" s="71">
        <f t="shared" si="781"/>
        <v>0</v>
      </c>
      <c r="V8996" s="7">
        <v>0</v>
      </c>
      <c r="W8996" s="7">
        <v>0</v>
      </c>
      <c r="X8996" s="7">
        <v>0</v>
      </c>
      <c r="Y8996" s="73">
        <v>0.04</v>
      </c>
      <c r="Z8996" s="7"/>
      <c r="AA8996" s="7"/>
      <c r="AB8996" s="7"/>
      <c r="AC8996" s="7"/>
    </row>
    <row r="8997" spans="2:29" ht="15.75" customHeight="1" x14ac:dyDescent="0.25">
      <c r="B8997" s="62">
        <v>17731</v>
      </c>
      <c r="C8997" s="63" t="s">
        <v>9001</v>
      </c>
      <c r="D8997" s="64">
        <f t="shared" si="779"/>
        <v>179606.93950413223</v>
      </c>
      <c r="E8997" s="64">
        <f t="shared" si="780"/>
        <v>217324.39679999999</v>
      </c>
      <c r="F8997" s="64">
        <f>+VLOOKUP(B8997,[1]BASES!$A$2:$C$10701,3,0)</f>
        <v>21</v>
      </c>
      <c r="G8997" s="65">
        <f t="shared" si="777"/>
        <v>217324.39679999999</v>
      </c>
      <c r="H8997" s="66"/>
      <c r="I8997" s="67"/>
      <c r="J8997" s="67"/>
      <c r="K8997" s="67"/>
      <c r="L8997" s="67"/>
      <c r="M8997" s="68"/>
      <c r="N8997" s="69"/>
      <c r="O8997" s="70">
        <f t="shared" si="765"/>
        <v>0</v>
      </c>
      <c r="P8997" s="71">
        <f t="shared" si="766"/>
        <v>0</v>
      </c>
      <c r="Q8997" s="7">
        <v>1</v>
      </c>
      <c r="R8997" s="72">
        <f>+VLOOKUP(B8997,[1]BASES!$A$2:$E$10701,5,0)</f>
        <v>187090.56198347107</v>
      </c>
      <c r="S8997" s="71">
        <f t="shared" si="778"/>
        <v>0</v>
      </c>
      <c r="T8997" s="71">
        <v>0</v>
      </c>
      <c r="U8997" s="71">
        <f t="shared" si="781"/>
        <v>0</v>
      </c>
      <c r="V8997" s="7">
        <v>0</v>
      </c>
      <c r="W8997" s="7">
        <v>0</v>
      </c>
      <c r="X8997" s="7">
        <v>0</v>
      </c>
      <c r="Y8997" s="73">
        <v>0.04</v>
      </c>
      <c r="Z8997" s="7"/>
      <c r="AA8997" s="7"/>
      <c r="AB8997" s="7"/>
      <c r="AC8997" s="7"/>
    </row>
    <row r="8998" spans="2:29" ht="15.75" customHeight="1" x14ac:dyDescent="0.25">
      <c r="B8998" s="62">
        <v>17732</v>
      </c>
      <c r="C8998" s="63" t="s">
        <v>9002</v>
      </c>
      <c r="D8998" s="64">
        <f t="shared" si="779"/>
        <v>184204.79999999999</v>
      </c>
      <c r="E8998" s="64">
        <f t="shared" si="780"/>
        <v>222887.80799999999</v>
      </c>
      <c r="F8998" s="64">
        <f>+VLOOKUP(B8998,[1]BASES!$A$2:$C$10701,3,0)</f>
        <v>21</v>
      </c>
      <c r="G8998" s="65">
        <f t="shared" si="777"/>
        <v>222887.80799999999</v>
      </c>
      <c r="H8998" s="66"/>
      <c r="I8998" s="67"/>
      <c r="J8998" s="67"/>
      <c r="K8998" s="67"/>
      <c r="L8998" s="67"/>
      <c r="M8998" s="68"/>
      <c r="N8998" s="69"/>
      <c r="O8998" s="70">
        <f t="shared" si="765"/>
        <v>0</v>
      </c>
      <c r="P8998" s="71">
        <f t="shared" si="766"/>
        <v>0</v>
      </c>
      <c r="Q8998" s="7">
        <v>1</v>
      </c>
      <c r="R8998" s="72">
        <f>+VLOOKUP(B8998,[1]BASES!$A$2:$E$10701,5,0)</f>
        <v>191880</v>
      </c>
      <c r="S8998" s="71">
        <f t="shared" si="778"/>
        <v>0</v>
      </c>
      <c r="T8998" s="71">
        <v>0</v>
      </c>
      <c r="U8998" s="71">
        <f t="shared" si="781"/>
        <v>0</v>
      </c>
      <c r="V8998" s="7">
        <v>0</v>
      </c>
      <c r="W8998" s="7">
        <v>0</v>
      </c>
      <c r="X8998" s="7">
        <v>0</v>
      </c>
      <c r="Y8998" s="73">
        <v>0.04</v>
      </c>
      <c r="Z8998" s="7"/>
      <c r="AA8998" s="7"/>
      <c r="AB8998" s="7"/>
      <c r="AC8998" s="7"/>
    </row>
    <row r="8999" spans="2:29" ht="15.75" customHeight="1" x14ac:dyDescent="0.25">
      <c r="B8999" s="62">
        <v>17735</v>
      </c>
      <c r="C8999" s="63" t="s">
        <v>9003</v>
      </c>
      <c r="D8999" s="64">
        <f t="shared" si="779"/>
        <v>130603.62049586777</v>
      </c>
      <c r="E8999" s="64">
        <f t="shared" si="780"/>
        <v>158030.38079999998</v>
      </c>
      <c r="F8999" s="64">
        <f>+VLOOKUP(B8999,[1]BASES!$A$2:$C$10701,3,0)</f>
        <v>21</v>
      </c>
      <c r="G8999" s="65">
        <f t="shared" si="777"/>
        <v>158030.38079999998</v>
      </c>
      <c r="H8999" s="66"/>
      <c r="I8999" s="67"/>
      <c r="J8999" s="67"/>
      <c r="K8999" s="67"/>
      <c r="L8999" s="67"/>
      <c r="M8999" s="68"/>
      <c r="N8999" s="69"/>
      <c r="O8999" s="70">
        <f t="shared" si="765"/>
        <v>0</v>
      </c>
      <c r="P8999" s="71">
        <f t="shared" si="766"/>
        <v>0</v>
      </c>
      <c r="Q8999" s="7">
        <v>1</v>
      </c>
      <c r="R8999" s="72">
        <f>+VLOOKUP(B8999,[1]BASES!$A$2:$E$10701,5,0)</f>
        <v>136045.43801652893</v>
      </c>
      <c r="S8999" s="71">
        <f t="shared" si="778"/>
        <v>0</v>
      </c>
      <c r="T8999" s="71">
        <v>0</v>
      </c>
      <c r="U8999" s="71">
        <f t="shared" si="781"/>
        <v>0</v>
      </c>
      <c r="V8999" s="7">
        <v>0</v>
      </c>
      <c r="W8999" s="7">
        <v>0</v>
      </c>
      <c r="X8999" s="7">
        <v>0</v>
      </c>
      <c r="Y8999" s="73">
        <v>0.04</v>
      </c>
      <c r="Z8999" s="7"/>
      <c r="AA8999" s="7"/>
      <c r="AB8999" s="7"/>
      <c r="AC8999" s="7"/>
    </row>
    <row r="9000" spans="2:29" ht="15.75" customHeight="1" x14ac:dyDescent="0.25">
      <c r="B9000" s="62">
        <v>17736</v>
      </c>
      <c r="C9000" s="63" t="s">
        <v>9004</v>
      </c>
      <c r="D9000" s="64">
        <f t="shared" si="779"/>
        <v>89355.570247933894</v>
      </c>
      <c r="E9000" s="64">
        <f t="shared" si="780"/>
        <v>108120.24000000002</v>
      </c>
      <c r="F9000" s="64">
        <f>+VLOOKUP(B9000,[1]BASES!$A$2:$C$10701,3,0)</f>
        <v>21</v>
      </c>
      <c r="G9000" s="65">
        <f t="shared" si="777"/>
        <v>108120.24000000002</v>
      </c>
      <c r="H9000" s="66"/>
      <c r="I9000" s="67"/>
      <c r="J9000" s="67"/>
      <c r="K9000" s="67"/>
      <c r="L9000" s="67"/>
      <c r="M9000" s="68"/>
      <c r="N9000" s="69"/>
      <c r="O9000" s="70">
        <f t="shared" si="765"/>
        <v>0</v>
      </c>
      <c r="P9000" s="71">
        <f t="shared" si="766"/>
        <v>0</v>
      </c>
      <c r="Q9000" s="7">
        <v>1</v>
      </c>
      <c r="R9000" s="72">
        <f>+VLOOKUP(B9000,[1]BASES!$A$2:$E$10701,5,0)</f>
        <v>93078.719008264467</v>
      </c>
      <c r="S9000" s="71">
        <f t="shared" si="778"/>
        <v>0</v>
      </c>
      <c r="T9000" s="71">
        <v>0</v>
      </c>
      <c r="U9000" s="71">
        <f t="shared" si="781"/>
        <v>0</v>
      </c>
      <c r="V9000" s="7">
        <v>0</v>
      </c>
      <c r="W9000" s="7">
        <v>0</v>
      </c>
      <c r="X9000" s="7">
        <v>0</v>
      </c>
      <c r="Y9000" s="73">
        <v>0.04</v>
      </c>
      <c r="Z9000" s="7"/>
      <c r="AA9000" s="7"/>
      <c r="AB9000" s="7"/>
      <c r="AC9000" s="7"/>
    </row>
    <row r="9001" spans="2:29" ht="15.75" customHeight="1" x14ac:dyDescent="0.25">
      <c r="B9001" s="62">
        <v>17737</v>
      </c>
      <c r="C9001" s="63" t="s">
        <v>9005</v>
      </c>
      <c r="D9001" s="64">
        <f t="shared" si="779"/>
        <v>101979.64958677687</v>
      </c>
      <c r="E9001" s="64">
        <f t="shared" si="780"/>
        <v>123395.37600000002</v>
      </c>
      <c r="F9001" s="64">
        <f>+VLOOKUP(B9001,[1]BASES!$A$2:$C$10701,3,0)</f>
        <v>21</v>
      </c>
      <c r="G9001" s="65">
        <f t="shared" si="777"/>
        <v>123395.37600000002</v>
      </c>
      <c r="H9001" s="66"/>
      <c r="I9001" s="67"/>
      <c r="J9001" s="67"/>
      <c r="K9001" s="67"/>
      <c r="L9001" s="67"/>
      <c r="M9001" s="68"/>
      <c r="N9001" s="69"/>
      <c r="O9001" s="70">
        <f t="shared" si="765"/>
        <v>0</v>
      </c>
      <c r="P9001" s="71">
        <f t="shared" si="766"/>
        <v>0</v>
      </c>
      <c r="Q9001" s="7">
        <v>1</v>
      </c>
      <c r="R9001" s="72">
        <f>+VLOOKUP(B9001,[1]BASES!$A$2:$E$10701,5,0)</f>
        <v>106228.80165289257</v>
      </c>
      <c r="S9001" s="71">
        <f t="shared" si="778"/>
        <v>0</v>
      </c>
      <c r="T9001" s="71">
        <v>0</v>
      </c>
      <c r="U9001" s="71">
        <f t="shared" si="781"/>
        <v>0</v>
      </c>
      <c r="V9001" s="7">
        <v>0</v>
      </c>
      <c r="W9001" s="7">
        <v>0</v>
      </c>
      <c r="X9001" s="7">
        <v>0</v>
      </c>
      <c r="Y9001" s="73">
        <v>0.04</v>
      </c>
      <c r="Z9001" s="7"/>
      <c r="AA9001" s="7"/>
      <c r="AB9001" s="7"/>
      <c r="AC9001" s="7"/>
    </row>
    <row r="9002" spans="2:29" ht="15.75" customHeight="1" x14ac:dyDescent="0.25">
      <c r="B9002" s="62">
        <v>17739</v>
      </c>
      <c r="C9002" s="63" t="s">
        <v>9006</v>
      </c>
      <c r="D9002" s="64">
        <f t="shared" si="779"/>
        <v>176441.24033057853</v>
      </c>
      <c r="E9002" s="64">
        <f t="shared" si="780"/>
        <v>213493.9008</v>
      </c>
      <c r="F9002" s="64">
        <f>+VLOOKUP(B9002,[1]BASES!$A$2:$C$10701,3,0)</f>
        <v>21</v>
      </c>
      <c r="G9002" s="65">
        <f t="shared" si="777"/>
        <v>213493.9008</v>
      </c>
      <c r="H9002" s="66"/>
      <c r="I9002" s="67"/>
      <c r="J9002" s="67"/>
      <c r="K9002" s="67"/>
      <c r="L9002" s="67"/>
      <c r="M9002" s="68"/>
      <c r="N9002" s="69"/>
      <c r="O9002" s="70">
        <f t="shared" si="765"/>
        <v>0</v>
      </c>
      <c r="P9002" s="71">
        <f t="shared" si="766"/>
        <v>0</v>
      </c>
      <c r="Q9002" s="7">
        <v>1</v>
      </c>
      <c r="R9002" s="72">
        <f>+VLOOKUP(B9002,[1]BASES!$A$2:$E$10701,5,0)</f>
        <v>183792.95867768597</v>
      </c>
      <c r="S9002" s="71">
        <f t="shared" si="778"/>
        <v>0</v>
      </c>
      <c r="T9002" s="71">
        <v>0</v>
      </c>
      <c r="U9002" s="71">
        <f t="shared" si="781"/>
        <v>0</v>
      </c>
      <c r="V9002" s="7">
        <v>0</v>
      </c>
      <c r="W9002" s="7">
        <v>0</v>
      </c>
      <c r="X9002" s="7">
        <v>0</v>
      </c>
      <c r="Y9002" s="73">
        <v>0.04</v>
      </c>
      <c r="Z9002" s="7"/>
      <c r="AA9002" s="7"/>
      <c r="AB9002" s="7"/>
      <c r="AC9002" s="7"/>
    </row>
    <row r="9003" spans="2:29" ht="15.75" customHeight="1" x14ac:dyDescent="0.25">
      <c r="B9003" s="62">
        <v>17740</v>
      </c>
      <c r="C9003" s="63" t="s">
        <v>9007</v>
      </c>
      <c r="D9003" s="64">
        <f t="shared" si="779"/>
        <v>173897.62909090909</v>
      </c>
      <c r="E9003" s="64">
        <f t="shared" si="780"/>
        <v>210416.1312</v>
      </c>
      <c r="F9003" s="64">
        <f>+VLOOKUP(B9003,[1]BASES!$A$2:$C$10701,3,0)</f>
        <v>21</v>
      </c>
      <c r="G9003" s="65">
        <f t="shared" si="777"/>
        <v>210416.1312</v>
      </c>
      <c r="H9003" s="66"/>
      <c r="I9003" s="67"/>
      <c r="J9003" s="67"/>
      <c r="K9003" s="67"/>
      <c r="L9003" s="67"/>
      <c r="M9003" s="68"/>
      <c r="N9003" s="69"/>
      <c r="O9003" s="70">
        <f t="shared" si="765"/>
        <v>0</v>
      </c>
      <c r="P9003" s="71">
        <f t="shared" si="766"/>
        <v>0</v>
      </c>
      <c r="Q9003" s="7">
        <v>1</v>
      </c>
      <c r="R9003" s="72">
        <f>+VLOOKUP(B9003,[1]BASES!$A$2:$E$10701,5,0)</f>
        <v>181143.36363636365</v>
      </c>
      <c r="S9003" s="71">
        <f t="shared" si="778"/>
        <v>0</v>
      </c>
      <c r="T9003" s="71">
        <v>0</v>
      </c>
      <c r="U9003" s="71">
        <f t="shared" si="781"/>
        <v>0</v>
      </c>
      <c r="V9003" s="7">
        <v>0</v>
      </c>
      <c r="W9003" s="7">
        <v>0</v>
      </c>
      <c r="X9003" s="7">
        <v>0</v>
      </c>
      <c r="Y9003" s="73">
        <v>0.04</v>
      </c>
      <c r="Z9003" s="7"/>
      <c r="AA9003" s="7"/>
      <c r="AB9003" s="7"/>
      <c r="AC9003" s="7"/>
    </row>
    <row r="9004" spans="2:29" ht="15.75" customHeight="1" x14ac:dyDescent="0.25">
      <c r="B9004" s="62">
        <v>31199</v>
      </c>
      <c r="C9004" s="63" t="s">
        <v>9008</v>
      </c>
      <c r="D9004" s="64">
        <f t="shared" si="779"/>
        <v>358763.2105785124</v>
      </c>
      <c r="E9004" s="64">
        <f t="shared" si="780"/>
        <v>434103.48479999998</v>
      </c>
      <c r="F9004" s="64">
        <f>+VLOOKUP(B9004,[1]BASES!$A$2:$C$10701,3,0)</f>
        <v>21</v>
      </c>
      <c r="G9004" s="65">
        <f t="shared" si="777"/>
        <v>434103.48479999998</v>
      </c>
      <c r="H9004" s="66"/>
      <c r="I9004" s="67"/>
      <c r="J9004" s="67"/>
      <c r="K9004" s="67"/>
      <c r="L9004" s="67"/>
      <c r="M9004" s="68"/>
      <c r="N9004" s="69"/>
      <c r="O9004" s="70">
        <f t="shared" si="765"/>
        <v>0</v>
      </c>
      <c r="P9004" s="71">
        <f t="shared" si="766"/>
        <v>0</v>
      </c>
      <c r="Q9004" s="7">
        <v>1</v>
      </c>
      <c r="R9004" s="72">
        <f>+VLOOKUP(B9004,[1]BASES!$A$2:$E$10701,5,0)</f>
        <v>373711.67768595042</v>
      </c>
      <c r="S9004" s="71">
        <f t="shared" si="778"/>
        <v>0</v>
      </c>
      <c r="T9004" s="71">
        <v>0</v>
      </c>
      <c r="U9004" s="71">
        <f t="shared" si="781"/>
        <v>0</v>
      </c>
      <c r="V9004" s="7">
        <v>0</v>
      </c>
      <c r="W9004" s="7">
        <v>0</v>
      </c>
      <c r="X9004" s="7">
        <v>0</v>
      </c>
      <c r="Y9004" s="73">
        <v>0.04</v>
      </c>
      <c r="Z9004" s="7"/>
      <c r="AA9004" s="7"/>
      <c r="AB9004" s="7"/>
      <c r="AC9004" s="7"/>
    </row>
    <row r="9005" spans="2:29" ht="15.75" customHeight="1" x14ac:dyDescent="0.25">
      <c r="B9005" s="62">
        <v>32165</v>
      </c>
      <c r="C9005" s="63" t="s">
        <v>9009</v>
      </c>
      <c r="D9005" s="64">
        <f t="shared" si="779"/>
        <v>232548.02776859503</v>
      </c>
      <c r="E9005" s="64">
        <f t="shared" si="780"/>
        <v>281383.11359999998</v>
      </c>
      <c r="F9005" s="64">
        <f>+VLOOKUP(B9005,[1]BASES!$A$2:$C$10701,3,0)</f>
        <v>21</v>
      </c>
      <c r="G9005" s="65">
        <f t="shared" si="777"/>
        <v>281383.11359999998</v>
      </c>
      <c r="H9005" s="66"/>
      <c r="I9005" s="67"/>
      <c r="J9005" s="67"/>
      <c r="K9005" s="67"/>
      <c r="L9005" s="67"/>
      <c r="M9005" s="68"/>
      <c r="N9005" s="69"/>
      <c r="O9005" s="70">
        <f t="shared" si="765"/>
        <v>0</v>
      </c>
      <c r="P9005" s="71">
        <f t="shared" si="766"/>
        <v>0</v>
      </c>
      <c r="Q9005" s="7">
        <v>1</v>
      </c>
      <c r="R9005" s="72">
        <f>+VLOOKUP(B9005,[1]BASES!$A$2:$E$10701,5,0)</f>
        <v>242237.52892561982</v>
      </c>
      <c r="S9005" s="71">
        <f t="shared" si="778"/>
        <v>0</v>
      </c>
      <c r="T9005" s="71">
        <v>0</v>
      </c>
      <c r="U9005" s="71">
        <f t="shared" si="781"/>
        <v>0</v>
      </c>
      <c r="V9005" s="7">
        <v>0</v>
      </c>
      <c r="W9005" s="7">
        <v>0</v>
      </c>
      <c r="X9005" s="7">
        <v>0</v>
      </c>
      <c r="Y9005" s="73">
        <v>0.04</v>
      </c>
      <c r="Z9005" s="7"/>
      <c r="AA9005" s="7"/>
      <c r="AB9005" s="7"/>
      <c r="AC9005" s="7"/>
    </row>
    <row r="9006" spans="2:29" ht="15.75" customHeight="1" x14ac:dyDescent="0.25">
      <c r="B9006" s="62">
        <v>46170</v>
      </c>
      <c r="C9006" s="63" t="s">
        <v>9010</v>
      </c>
      <c r="D9006" s="64">
        <f t="shared" si="779"/>
        <v>326144.10049586778</v>
      </c>
      <c r="E9006" s="64">
        <f t="shared" si="780"/>
        <v>394634.3616</v>
      </c>
      <c r="F9006" s="64">
        <f>+VLOOKUP(B9006,[1]BASES!$A$2:$C$10701,3,0)</f>
        <v>21</v>
      </c>
      <c r="G9006" s="65">
        <f t="shared" si="777"/>
        <v>394634.3616</v>
      </c>
      <c r="H9006" s="66"/>
      <c r="I9006" s="67"/>
      <c r="J9006" s="67"/>
      <c r="K9006" s="67"/>
      <c r="L9006" s="67"/>
      <c r="M9006" s="68"/>
      <c r="N9006" s="69"/>
      <c r="O9006" s="70">
        <f t="shared" si="765"/>
        <v>0</v>
      </c>
      <c r="P9006" s="71">
        <f t="shared" si="766"/>
        <v>0</v>
      </c>
      <c r="Q9006" s="7">
        <v>1</v>
      </c>
      <c r="R9006" s="72">
        <f>+VLOOKUP(B9006,[1]BASES!$A$2:$E$10701,5,0)</f>
        <v>339733.43801652896</v>
      </c>
      <c r="S9006" s="71">
        <f t="shared" si="778"/>
        <v>0</v>
      </c>
      <c r="T9006" s="71">
        <v>0</v>
      </c>
      <c r="U9006" s="71">
        <f t="shared" si="781"/>
        <v>0</v>
      </c>
      <c r="V9006" s="7">
        <v>0</v>
      </c>
      <c r="W9006" s="7">
        <v>0</v>
      </c>
      <c r="X9006" s="7">
        <v>0</v>
      </c>
      <c r="Y9006" s="73">
        <v>0.04</v>
      </c>
      <c r="Z9006" s="7"/>
      <c r="AA9006" s="7"/>
      <c r="AB9006" s="7"/>
      <c r="AC9006" s="7"/>
    </row>
    <row r="9007" spans="2:29" ht="15.75" customHeight="1" x14ac:dyDescent="0.25">
      <c r="B9007" s="62">
        <v>17566</v>
      </c>
      <c r="C9007" s="63" t="s">
        <v>9011</v>
      </c>
      <c r="D9007" s="64" t="e">
        <f t="shared" si="779"/>
        <v>#N/A</v>
      </c>
      <c r="E9007" s="64" t="e">
        <f t="shared" si="780"/>
        <v>#N/A</v>
      </c>
      <c r="F9007" s="64" t="e">
        <f>+VLOOKUP(B9007,[1]BASES!$A$2:$C$10701,3,0)</f>
        <v>#N/A</v>
      </c>
      <c r="G9007" s="65" t="e">
        <f t="shared" si="777"/>
        <v>#N/A</v>
      </c>
      <c r="H9007" s="66"/>
      <c r="I9007" s="67"/>
      <c r="J9007" s="67"/>
      <c r="K9007" s="67"/>
      <c r="L9007" s="67"/>
      <c r="M9007" s="68"/>
      <c r="N9007" s="69"/>
      <c r="O9007" s="70">
        <f t="shared" si="765"/>
        <v>0</v>
      </c>
      <c r="P9007" s="71">
        <f t="shared" si="766"/>
        <v>0</v>
      </c>
      <c r="Q9007" s="7">
        <v>1</v>
      </c>
      <c r="R9007" s="72" t="e">
        <f>+VLOOKUP(B9007,[1]BASES!$A$2:$E$10701,5,0)</f>
        <v>#N/A</v>
      </c>
      <c r="S9007" s="71">
        <f t="shared" si="778"/>
        <v>0</v>
      </c>
      <c r="T9007" s="71">
        <v>0</v>
      </c>
      <c r="U9007" s="71">
        <f t="shared" si="781"/>
        <v>0</v>
      </c>
      <c r="V9007" s="7">
        <v>0</v>
      </c>
      <c r="W9007" s="7">
        <v>0</v>
      </c>
      <c r="X9007" s="7">
        <v>0</v>
      </c>
      <c r="Y9007" s="73">
        <v>0.04</v>
      </c>
      <c r="Z9007" s="7"/>
      <c r="AA9007" s="7"/>
      <c r="AB9007" s="7"/>
      <c r="AC9007" s="7"/>
    </row>
    <row r="9008" spans="2:29" ht="15.75" customHeight="1" x14ac:dyDescent="0.25">
      <c r="B9008" s="62">
        <v>17567</v>
      </c>
      <c r="C9008" s="63" t="s">
        <v>9012</v>
      </c>
      <c r="D9008" s="64">
        <f t="shared" si="779"/>
        <v>174862.07999999999</v>
      </c>
      <c r="E9008" s="64">
        <f t="shared" si="780"/>
        <v>211583.11679999999</v>
      </c>
      <c r="F9008" s="64">
        <f>+VLOOKUP(B9008,[1]BASES!$A$2:$C$10701,3,0)</f>
        <v>21</v>
      </c>
      <c r="G9008" s="65">
        <f t="shared" si="777"/>
        <v>211583.11679999999</v>
      </c>
      <c r="H9008" s="66"/>
      <c r="I9008" s="67"/>
      <c r="J9008" s="67"/>
      <c r="K9008" s="67"/>
      <c r="L9008" s="67"/>
      <c r="M9008" s="68"/>
      <c r="N9008" s="69"/>
      <c r="O9008" s="70">
        <f t="shared" si="765"/>
        <v>0</v>
      </c>
      <c r="P9008" s="71">
        <f t="shared" si="766"/>
        <v>0</v>
      </c>
      <c r="Q9008" s="7">
        <v>1</v>
      </c>
      <c r="R9008" s="72">
        <f>+VLOOKUP(B9008,[1]BASES!$A$2:$E$10701,5,0)</f>
        <v>182148</v>
      </c>
      <c r="S9008" s="71">
        <f t="shared" si="778"/>
        <v>0</v>
      </c>
      <c r="T9008" s="71">
        <v>0</v>
      </c>
      <c r="U9008" s="71">
        <f t="shared" si="781"/>
        <v>0</v>
      </c>
      <c r="V9008" s="7">
        <v>0</v>
      </c>
      <c r="W9008" s="7">
        <v>0</v>
      </c>
      <c r="X9008" s="7">
        <v>0</v>
      </c>
      <c r="Y9008" s="73">
        <v>0.04</v>
      </c>
      <c r="Z9008" s="7"/>
      <c r="AA9008" s="7"/>
      <c r="AB9008" s="7"/>
      <c r="AC9008" s="7"/>
    </row>
    <row r="9009" spans="2:29" ht="15.75" customHeight="1" x14ac:dyDescent="0.25">
      <c r="B9009" s="62">
        <v>17568</v>
      </c>
      <c r="C9009" s="63" t="s">
        <v>9013</v>
      </c>
      <c r="D9009" s="64" t="e">
        <f t="shared" si="779"/>
        <v>#N/A</v>
      </c>
      <c r="E9009" s="64" t="e">
        <f t="shared" si="780"/>
        <v>#N/A</v>
      </c>
      <c r="F9009" s="64" t="e">
        <f>+VLOOKUP(B9009,[1]BASES!$A$2:$C$10701,3,0)</f>
        <v>#N/A</v>
      </c>
      <c r="G9009" s="65" t="e">
        <f t="shared" si="777"/>
        <v>#N/A</v>
      </c>
      <c r="H9009" s="66"/>
      <c r="I9009" s="67"/>
      <c r="J9009" s="67"/>
      <c r="K9009" s="67"/>
      <c r="L9009" s="67"/>
      <c r="M9009" s="68"/>
      <c r="N9009" s="69"/>
      <c r="O9009" s="70">
        <f t="shared" si="765"/>
        <v>0</v>
      </c>
      <c r="P9009" s="71">
        <f t="shared" si="766"/>
        <v>0</v>
      </c>
      <c r="Q9009" s="7">
        <v>1</v>
      </c>
      <c r="R9009" s="72" t="e">
        <f>+VLOOKUP(B9009,[1]BASES!$A$2:$E$10701,5,0)</f>
        <v>#N/A</v>
      </c>
      <c r="S9009" s="71">
        <f t="shared" si="778"/>
        <v>0</v>
      </c>
      <c r="T9009" s="71">
        <v>0</v>
      </c>
      <c r="U9009" s="71">
        <f t="shared" si="781"/>
        <v>0</v>
      </c>
      <c r="V9009" s="7">
        <v>0</v>
      </c>
      <c r="W9009" s="7">
        <v>0</v>
      </c>
      <c r="X9009" s="7">
        <v>0</v>
      </c>
      <c r="Y9009" s="73">
        <v>0.04</v>
      </c>
      <c r="Z9009" s="7"/>
      <c r="AA9009" s="7"/>
      <c r="AB9009" s="7"/>
      <c r="AC9009" s="7"/>
    </row>
    <row r="9010" spans="2:29" ht="15.75" customHeight="1" x14ac:dyDescent="0.25">
      <c r="B9010" s="62">
        <v>17569</v>
      </c>
      <c r="C9010" s="63" t="s">
        <v>9014</v>
      </c>
      <c r="D9010" s="64">
        <f t="shared" si="779"/>
        <v>174862.07999999999</v>
      </c>
      <c r="E9010" s="64">
        <f t="shared" si="780"/>
        <v>211583.11679999999</v>
      </c>
      <c r="F9010" s="64">
        <f>+VLOOKUP(B9010,[1]BASES!$A$2:$C$10701,3,0)</f>
        <v>21</v>
      </c>
      <c r="G9010" s="65">
        <f t="shared" si="777"/>
        <v>211583.11679999999</v>
      </c>
      <c r="H9010" s="66"/>
      <c r="I9010" s="67"/>
      <c r="J9010" s="67"/>
      <c r="K9010" s="67"/>
      <c r="L9010" s="67"/>
      <c r="M9010" s="68"/>
      <c r="N9010" s="69"/>
      <c r="O9010" s="70">
        <f t="shared" si="765"/>
        <v>0</v>
      </c>
      <c r="P9010" s="71">
        <f t="shared" si="766"/>
        <v>0</v>
      </c>
      <c r="Q9010" s="7">
        <v>1</v>
      </c>
      <c r="R9010" s="72">
        <f>+VLOOKUP(B9010,[1]BASES!$A$2:$E$10701,5,0)</f>
        <v>182148</v>
      </c>
      <c r="S9010" s="71">
        <f t="shared" si="778"/>
        <v>0</v>
      </c>
      <c r="T9010" s="71">
        <v>0</v>
      </c>
      <c r="U9010" s="71">
        <f t="shared" si="781"/>
        <v>0</v>
      </c>
      <c r="V9010" s="7">
        <v>0</v>
      </c>
      <c r="W9010" s="7">
        <v>0</v>
      </c>
      <c r="X9010" s="7">
        <v>0</v>
      </c>
      <c r="Y9010" s="73">
        <v>0.04</v>
      </c>
      <c r="Z9010" s="7"/>
      <c r="AA9010" s="7"/>
      <c r="AB9010" s="7"/>
      <c r="AC9010" s="7"/>
    </row>
    <row r="9011" spans="2:29" ht="15.75" customHeight="1" x14ac:dyDescent="0.25">
      <c r="B9011" s="62">
        <v>17570</v>
      </c>
      <c r="C9011" s="63" t="s">
        <v>9015</v>
      </c>
      <c r="D9011" s="64">
        <f t="shared" si="779"/>
        <v>174862.07999999999</v>
      </c>
      <c r="E9011" s="64">
        <f t="shared" si="780"/>
        <v>211583.11679999999</v>
      </c>
      <c r="F9011" s="64">
        <f>+VLOOKUP(B9011,[1]BASES!$A$2:$C$10701,3,0)</f>
        <v>21</v>
      </c>
      <c r="G9011" s="65">
        <f t="shared" si="777"/>
        <v>211583.11679999999</v>
      </c>
      <c r="H9011" s="66"/>
      <c r="I9011" s="67"/>
      <c r="J9011" s="67"/>
      <c r="K9011" s="67"/>
      <c r="L9011" s="67"/>
      <c r="M9011" s="68"/>
      <c r="N9011" s="69"/>
      <c r="O9011" s="70">
        <f t="shared" si="765"/>
        <v>0</v>
      </c>
      <c r="P9011" s="71">
        <f t="shared" si="766"/>
        <v>0</v>
      </c>
      <c r="Q9011" s="7">
        <v>1</v>
      </c>
      <c r="R9011" s="72">
        <f>+VLOOKUP(B9011,[1]BASES!$A$2:$E$10701,5,0)</f>
        <v>182148</v>
      </c>
      <c r="S9011" s="71">
        <f t="shared" si="778"/>
        <v>0</v>
      </c>
      <c r="T9011" s="71">
        <v>0</v>
      </c>
      <c r="U9011" s="71">
        <f t="shared" si="781"/>
        <v>0</v>
      </c>
      <c r="V9011" s="7">
        <v>0</v>
      </c>
      <c r="W9011" s="7">
        <v>0</v>
      </c>
      <c r="X9011" s="7">
        <v>0</v>
      </c>
      <c r="Y9011" s="73">
        <v>0.04</v>
      </c>
      <c r="Z9011" s="7"/>
      <c r="AA9011" s="7"/>
      <c r="AB9011" s="7"/>
      <c r="AC9011" s="7"/>
    </row>
    <row r="9012" spans="2:29" ht="15.75" customHeight="1" x14ac:dyDescent="0.25">
      <c r="B9012" s="62">
        <v>17571</v>
      </c>
      <c r="C9012" s="63" t="s">
        <v>9016</v>
      </c>
      <c r="D9012" s="64">
        <f t="shared" si="779"/>
        <v>116574.72</v>
      </c>
      <c r="E9012" s="64">
        <f t="shared" si="780"/>
        <v>141055.4112</v>
      </c>
      <c r="F9012" s="64">
        <f>+VLOOKUP(B9012,[1]BASES!$A$2:$C$10701,3,0)</f>
        <v>21</v>
      </c>
      <c r="G9012" s="65">
        <f t="shared" si="777"/>
        <v>141055.4112</v>
      </c>
      <c r="H9012" s="66"/>
      <c r="I9012" s="67"/>
      <c r="J9012" s="67"/>
      <c r="K9012" s="67"/>
      <c r="L9012" s="67"/>
      <c r="M9012" s="68"/>
      <c r="N9012" s="69"/>
      <c r="O9012" s="70">
        <f t="shared" si="765"/>
        <v>0</v>
      </c>
      <c r="P9012" s="71">
        <f t="shared" si="766"/>
        <v>0</v>
      </c>
      <c r="Q9012" s="7">
        <v>1</v>
      </c>
      <c r="R9012" s="72">
        <f>+VLOOKUP(B9012,[1]BASES!$A$2:$E$10701,5,0)</f>
        <v>121432</v>
      </c>
      <c r="S9012" s="71">
        <f t="shared" si="778"/>
        <v>0</v>
      </c>
      <c r="T9012" s="71">
        <v>0</v>
      </c>
      <c r="U9012" s="71">
        <f t="shared" si="781"/>
        <v>0</v>
      </c>
      <c r="V9012" s="7">
        <v>0</v>
      </c>
      <c r="W9012" s="7">
        <v>0</v>
      </c>
      <c r="X9012" s="7">
        <v>0</v>
      </c>
      <c r="Y9012" s="73">
        <v>0.04</v>
      </c>
      <c r="Z9012" s="7"/>
      <c r="AA9012" s="7"/>
      <c r="AB9012" s="7"/>
      <c r="AC9012" s="7"/>
    </row>
    <row r="9013" spans="2:29" ht="15.75" customHeight="1" x14ac:dyDescent="0.25">
      <c r="B9013" s="62">
        <v>17587</v>
      </c>
      <c r="C9013" s="63" t="s">
        <v>9017</v>
      </c>
      <c r="D9013" s="64">
        <f t="shared" si="779"/>
        <v>174862.07999999999</v>
      </c>
      <c r="E9013" s="64">
        <f t="shared" si="780"/>
        <v>211583.11679999999</v>
      </c>
      <c r="F9013" s="64">
        <f>+VLOOKUP(B9013,[1]BASES!$A$2:$C$10701,3,0)</f>
        <v>21</v>
      </c>
      <c r="G9013" s="65">
        <f t="shared" si="777"/>
        <v>211583.11679999999</v>
      </c>
      <c r="H9013" s="66"/>
      <c r="I9013" s="67"/>
      <c r="J9013" s="67"/>
      <c r="K9013" s="67"/>
      <c r="L9013" s="67"/>
      <c r="M9013" s="68"/>
      <c r="N9013" s="69"/>
      <c r="O9013" s="70">
        <f t="shared" si="765"/>
        <v>0</v>
      </c>
      <c r="P9013" s="71">
        <f t="shared" si="766"/>
        <v>0</v>
      </c>
      <c r="Q9013" s="7">
        <v>1</v>
      </c>
      <c r="R9013" s="72">
        <f>+VLOOKUP(B9013,[1]BASES!$A$2:$E$10701,5,0)</f>
        <v>182148</v>
      </c>
      <c r="S9013" s="71">
        <f t="shared" si="778"/>
        <v>0</v>
      </c>
      <c r="T9013" s="71">
        <v>0</v>
      </c>
      <c r="U9013" s="71">
        <f t="shared" si="781"/>
        <v>0</v>
      </c>
      <c r="V9013" s="7">
        <v>0</v>
      </c>
      <c r="W9013" s="7">
        <v>0</v>
      </c>
      <c r="X9013" s="7">
        <v>0</v>
      </c>
      <c r="Y9013" s="73">
        <v>0.04</v>
      </c>
      <c r="Z9013" s="7"/>
      <c r="AA9013" s="7"/>
      <c r="AB9013" s="7"/>
      <c r="AC9013" s="7"/>
    </row>
    <row r="9014" spans="2:29" ht="15.75" customHeight="1" x14ac:dyDescent="0.25">
      <c r="B9014" s="62">
        <v>17641</v>
      </c>
      <c r="C9014" s="63" t="s">
        <v>9018</v>
      </c>
      <c r="D9014" s="64" t="e">
        <f t="shared" si="779"/>
        <v>#N/A</v>
      </c>
      <c r="E9014" s="64" t="e">
        <f t="shared" si="780"/>
        <v>#N/A</v>
      </c>
      <c r="F9014" s="64" t="e">
        <f>+VLOOKUP(B9014,[1]BASES!$A$2:$C$10701,3,0)</f>
        <v>#N/A</v>
      </c>
      <c r="G9014" s="65" t="e">
        <f t="shared" si="777"/>
        <v>#N/A</v>
      </c>
      <c r="H9014" s="66"/>
      <c r="I9014" s="67"/>
      <c r="J9014" s="67"/>
      <c r="K9014" s="67"/>
      <c r="L9014" s="67"/>
      <c r="M9014" s="68"/>
      <c r="N9014" s="69"/>
      <c r="O9014" s="70">
        <f t="shared" si="765"/>
        <v>0</v>
      </c>
      <c r="P9014" s="71">
        <f t="shared" si="766"/>
        <v>0</v>
      </c>
      <c r="Q9014" s="7">
        <v>1</v>
      </c>
      <c r="R9014" s="72" t="e">
        <f>+VLOOKUP(B9014,[1]BASES!$A$2:$E$10701,5,0)</f>
        <v>#N/A</v>
      </c>
      <c r="S9014" s="71">
        <f t="shared" si="778"/>
        <v>0</v>
      </c>
      <c r="T9014" s="71">
        <v>0</v>
      </c>
      <c r="U9014" s="71">
        <f t="shared" si="781"/>
        <v>0</v>
      </c>
      <c r="V9014" s="7">
        <v>0</v>
      </c>
      <c r="W9014" s="7">
        <v>0</v>
      </c>
      <c r="X9014" s="7">
        <v>0</v>
      </c>
      <c r="Y9014" s="73">
        <v>0.04</v>
      </c>
      <c r="Z9014" s="7"/>
      <c r="AA9014" s="7"/>
      <c r="AB9014" s="7"/>
      <c r="AC9014" s="7"/>
    </row>
    <row r="9015" spans="2:29" ht="15.75" customHeight="1" x14ac:dyDescent="0.25">
      <c r="B9015" s="62">
        <v>17642</v>
      </c>
      <c r="C9015" s="63" t="s">
        <v>9019</v>
      </c>
      <c r="D9015" s="64" t="e">
        <f t="shared" si="779"/>
        <v>#N/A</v>
      </c>
      <c r="E9015" s="64" t="e">
        <f t="shared" si="780"/>
        <v>#N/A</v>
      </c>
      <c r="F9015" s="64" t="e">
        <f>+VLOOKUP(B9015,[1]BASES!$A$2:$C$10701,3,0)</f>
        <v>#N/A</v>
      </c>
      <c r="G9015" s="65" t="e">
        <f t="shared" si="777"/>
        <v>#N/A</v>
      </c>
      <c r="H9015" s="66"/>
      <c r="I9015" s="67"/>
      <c r="J9015" s="67"/>
      <c r="K9015" s="67"/>
      <c r="L9015" s="67"/>
      <c r="M9015" s="68"/>
      <c r="N9015" s="69"/>
      <c r="O9015" s="70">
        <f t="shared" si="765"/>
        <v>0</v>
      </c>
      <c r="P9015" s="71">
        <f t="shared" si="766"/>
        <v>0</v>
      </c>
      <c r="Q9015" s="7">
        <v>1</v>
      </c>
      <c r="R9015" s="72" t="e">
        <f>+VLOOKUP(B9015,[1]BASES!$A$2:$E$10701,5,0)</f>
        <v>#N/A</v>
      </c>
      <c r="S9015" s="71">
        <f t="shared" si="778"/>
        <v>0</v>
      </c>
      <c r="T9015" s="71">
        <v>0</v>
      </c>
      <c r="U9015" s="71">
        <f t="shared" si="781"/>
        <v>0</v>
      </c>
      <c r="V9015" s="7">
        <v>0</v>
      </c>
      <c r="W9015" s="7">
        <v>0</v>
      </c>
      <c r="X9015" s="7">
        <v>0</v>
      </c>
      <c r="Y9015" s="73">
        <v>0.04</v>
      </c>
      <c r="Z9015" s="7"/>
      <c r="AA9015" s="7"/>
      <c r="AB9015" s="7"/>
      <c r="AC9015" s="7"/>
    </row>
    <row r="9016" spans="2:29" ht="15.75" customHeight="1" x14ac:dyDescent="0.25">
      <c r="B9016" s="62">
        <v>17706</v>
      </c>
      <c r="C9016" s="63" t="s">
        <v>9020</v>
      </c>
      <c r="D9016" s="64">
        <f t="shared" si="779"/>
        <v>291097.92</v>
      </c>
      <c r="E9016" s="64">
        <f t="shared" si="780"/>
        <v>352228.48319999996</v>
      </c>
      <c r="F9016" s="64">
        <f>+VLOOKUP(B9016,[1]BASES!$A$2:$C$10701,3,0)</f>
        <v>21</v>
      </c>
      <c r="G9016" s="65">
        <f t="shared" si="777"/>
        <v>352228.48319999996</v>
      </c>
      <c r="H9016" s="66"/>
      <c r="I9016" s="67"/>
      <c r="J9016" s="67"/>
      <c r="K9016" s="67"/>
      <c r="L9016" s="67"/>
      <c r="M9016" s="68"/>
      <c r="N9016" s="69"/>
      <c r="O9016" s="70">
        <f t="shared" si="765"/>
        <v>0</v>
      </c>
      <c r="P9016" s="71">
        <f t="shared" si="766"/>
        <v>0</v>
      </c>
      <c r="Q9016" s="7">
        <v>1</v>
      </c>
      <c r="R9016" s="72">
        <f>+VLOOKUP(B9016,[1]BASES!$A$2:$E$10701,5,0)</f>
        <v>303227</v>
      </c>
      <c r="S9016" s="71">
        <f t="shared" si="778"/>
        <v>0</v>
      </c>
      <c r="T9016" s="71">
        <v>0</v>
      </c>
      <c r="U9016" s="71">
        <f t="shared" si="781"/>
        <v>0</v>
      </c>
      <c r="V9016" s="7">
        <v>0</v>
      </c>
      <c r="W9016" s="7">
        <v>0</v>
      </c>
      <c r="X9016" s="7">
        <v>0</v>
      </c>
      <c r="Y9016" s="73">
        <v>0.04</v>
      </c>
      <c r="Z9016" s="7"/>
      <c r="AA9016" s="7"/>
      <c r="AB9016" s="7"/>
      <c r="AC9016" s="7"/>
    </row>
    <row r="9017" spans="2:29" ht="15.75" customHeight="1" x14ac:dyDescent="0.25">
      <c r="B9017" s="62">
        <v>17707</v>
      </c>
      <c r="C9017" s="63" t="s">
        <v>9021</v>
      </c>
      <c r="D9017" s="64">
        <f t="shared" si="779"/>
        <v>291097.92</v>
      </c>
      <c r="E9017" s="64">
        <f t="shared" si="780"/>
        <v>352228.48319999996</v>
      </c>
      <c r="F9017" s="64">
        <f>+VLOOKUP(B9017,[1]BASES!$A$2:$C$10701,3,0)</f>
        <v>21</v>
      </c>
      <c r="G9017" s="65">
        <f t="shared" si="777"/>
        <v>352228.48319999996</v>
      </c>
      <c r="H9017" s="66"/>
      <c r="I9017" s="67"/>
      <c r="J9017" s="67"/>
      <c r="K9017" s="67"/>
      <c r="L9017" s="67"/>
      <c r="M9017" s="68"/>
      <c r="N9017" s="69"/>
      <c r="O9017" s="70">
        <f t="shared" si="765"/>
        <v>0</v>
      </c>
      <c r="P9017" s="71">
        <f t="shared" si="766"/>
        <v>0</v>
      </c>
      <c r="Q9017" s="7">
        <v>1</v>
      </c>
      <c r="R9017" s="72">
        <f>+VLOOKUP(B9017,[1]BASES!$A$2:$E$10701,5,0)</f>
        <v>303227</v>
      </c>
      <c r="S9017" s="71">
        <f t="shared" si="778"/>
        <v>0</v>
      </c>
      <c r="T9017" s="71">
        <v>0</v>
      </c>
      <c r="U9017" s="71">
        <f t="shared" si="781"/>
        <v>0</v>
      </c>
      <c r="V9017" s="7">
        <v>0</v>
      </c>
      <c r="W9017" s="7">
        <v>0</v>
      </c>
      <c r="X9017" s="7">
        <v>0</v>
      </c>
      <c r="Y9017" s="73">
        <v>0.04</v>
      </c>
      <c r="Z9017" s="7"/>
      <c r="AA9017" s="7"/>
      <c r="AB9017" s="7"/>
      <c r="AC9017" s="7"/>
    </row>
    <row r="9018" spans="2:29" ht="15.75" customHeight="1" x14ac:dyDescent="0.25">
      <c r="B9018" s="62">
        <v>17708</v>
      </c>
      <c r="C9018" s="63" t="s">
        <v>9022</v>
      </c>
      <c r="D9018" s="64">
        <f t="shared" si="779"/>
        <v>291097.92</v>
      </c>
      <c r="E9018" s="64">
        <f t="shared" si="780"/>
        <v>352228.48319999996</v>
      </c>
      <c r="F9018" s="64">
        <f>+VLOOKUP(B9018,[1]BASES!$A$2:$C$10701,3,0)</f>
        <v>21</v>
      </c>
      <c r="G9018" s="65">
        <f t="shared" si="777"/>
        <v>352228.48319999996</v>
      </c>
      <c r="H9018" s="66"/>
      <c r="I9018" s="67"/>
      <c r="J9018" s="67"/>
      <c r="K9018" s="67"/>
      <c r="L9018" s="67"/>
      <c r="M9018" s="68"/>
      <c r="N9018" s="69"/>
      <c r="O9018" s="70">
        <f t="shared" si="765"/>
        <v>0</v>
      </c>
      <c r="P9018" s="71">
        <f t="shared" si="766"/>
        <v>0</v>
      </c>
      <c r="Q9018" s="7">
        <v>1</v>
      </c>
      <c r="R9018" s="72">
        <f>+VLOOKUP(B9018,[1]BASES!$A$2:$E$10701,5,0)</f>
        <v>303227</v>
      </c>
      <c r="S9018" s="71">
        <f t="shared" si="778"/>
        <v>0</v>
      </c>
      <c r="T9018" s="71">
        <v>0</v>
      </c>
      <c r="U9018" s="71">
        <f t="shared" si="781"/>
        <v>0</v>
      </c>
      <c r="V9018" s="7">
        <v>0</v>
      </c>
      <c r="W9018" s="7">
        <v>0</v>
      </c>
      <c r="X9018" s="7">
        <v>0</v>
      </c>
      <c r="Y9018" s="73">
        <v>0.04</v>
      </c>
      <c r="Z9018" s="7"/>
      <c r="AA9018" s="7"/>
      <c r="AB9018" s="7"/>
      <c r="AC9018" s="7"/>
    </row>
    <row r="9019" spans="2:29" ht="15.75" customHeight="1" x14ac:dyDescent="0.25">
      <c r="B9019" s="62">
        <v>17709</v>
      </c>
      <c r="C9019" s="63" t="s">
        <v>9023</v>
      </c>
      <c r="D9019" s="64">
        <f t="shared" si="779"/>
        <v>54559.679999999993</v>
      </c>
      <c r="E9019" s="64">
        <f t="shared" si="780"/>
        <v>66017.212799999994</v>
      </c>
      <c r="F9019" s="64">
        <f>+VLOOKUP(B9019,[1]BASES!$A$2:$C$10701,3,0)</f>
        <v>21</v>
      </c>
      <c r="G9019" s="65">
        <f t="shared" si="777"/>
        <v>66017.212799999994</v>
      </c>
      <c r="H9019" s="66"/>
      <c r="I9019" s="67"/>
      <c r="J9019" s="67"/>
      <c r="K9019" s="67"/>
      <c r="L9019" s="67"/>
      <c r="M9019" s="68"/>
      <c r="N9019" s="69"/>
      <c r="O9019" s="70">
        <f t="shared" si="765"/>
        <v>0</v>
      </c>
      <c r="P9019" s="71">
        <f t="shared" si="766"/>
        <v>0</v>
      </c>
      <c r="Q9019" s="7">
        <v>1</v>
      </c>
      <c r="R9019" s="72">
        <f>+VLOOKUP(B9019,[1]BASES!$A$2:$E$10701,5,0)</f>
        <v>56832.999999999993</v>
      </c>
      <c r="S9019" s="71">
        <f t="shared" si="778"/>
        <v>0</v>
      </c>
      <c r="T9019" s="71">
        <v>0</v>
      </c>
      <c r="U9019" s="71">
        <f t="shared" si="781"/>
        <v>0</v>
      </c>
      <c r="V9019" s="7">
        <v>0</v>
      </c>
      <c r="W9019" s="7">
        <v>0</v>
      </c>
      <c r="X9019" s="7">
        <v>0</v>
      </c>
      <c r="Y9019" s="73">
        <v>0.04</v>
      </c>
      <c r="Z9019" s="7"/>
      <c r="AA9019" s="7"/>
      <c r="AB9019" s="7"/>
      <c r="AC9019" s="7"/>
    </row>
    <row r="9020" spans="2:29" ht="15.75" customHeight="1" x14ac:dyDescent="0.25">
      <c r="B9020" s="62">
        <v>17710</v>
      </c>
      <c r="C9020" s="63" t="s">
        <v>9024</v>
      </c>
      <c r="D9020" s="64">
        <f t="shared" si="779"/>
        <v>69470.399999999994</v>
      </c>
      <c r="E9020" s="64">
        <f t="shared" si="780"/>
        <v>84059.183999999994</v>
      </c>
      <c r="F9020" s="64">
        <f>+VLOOKUP(B9020,[1]BASES!$A$2:$C$10701,3,0)</f>
        <v>21</v>
      </c>
      <c r="G9020" s="65">
        <f t="shared" si="777"/>
        <v>84059.183999999994</v>
      </c>
      <c r="H9020" s="66"/>
      <c r="I9020" s="67"/>
      <c r="J9020" s="67"/>
      <c r="K9020" s="67"/>
      <c r="L9020" s="67"/>
      <c r="M9020" s="68"/>
      <c r="N9020" s="69"/>
      <c r="O9020" s="70">
        <f t="shared" si="765"/>
        <v>0</v>
      </c>
      <c r="P9020" s="71">
        <f t="shared" si="766"/>
        <v>0</v>
      </c>
      <c r="Q9020" s="7">
        <v>1</v>
      </c>
      <c r="R9020" s="72">
        <f>+VLOOKUP(B9020,[1]BASES!$A$2:$E$10701,5,0)</f>
        <v>72365</v>
      </c>
      <c r="S9020" s="71">
        <f t="shared" si="778"/>
        <v>0</v>
      </c>
      <c r="T9020" s="71">
        <v>0</v>
      </c>
      <c r="U9020" s="71">
        <f t="shared" si="781"/>
        <v>0</v>
      </c>
      <c r="V9020" s="7">
        <v>0</v>
      </c>
      <c r="W9020" s="7">
        <v>0</v>
      </c>
      <c r="X9020" s="7">
        <v>0</v>
      </c>
      <c r="Y9020" s="73">
        <v>0.04</v>
      </c>
      <c r="Z9020" s="7"/>
      <c r="AA9020" s="7"/>
      <c r="AB9020" s="7"/>
      <c r="AC9020" s="7"/>
    </row>
    <row r="9021" spans="2:29" ht="15.75" customHeight="1" x14ac:dyDescent="0.25">
      <c r="B9021" s="62">
        <v>17711</v>
      </c>
      <c r="C9021" s="63" t="s">
        <v>9025</v>
      </c>
      <c r="D9021" s="64">
        <f t="shared" si="779"/>
        <v>84042.240000000005</v>
      </c>
      <c r="E9021" s="64">
        <f t="shared" si="780"/>
        <v>101691.11040000001</v>
      </c>
      <c r="F9021" s="64">
        <f>+VLOOKUP(B9021,[1]BASES!$A$2:$C$10701,3,0)</f>
        <v>21</v>
      </c>
      <c r="G9021" s="65">
        <f t="shared" si="777"/>
        <v>101691.11040000001</v>
      </c>
      <c r="H9021" s="66"/>
      <c r="I9021" s="67"/>
      <c r="J9021" s="67"/>
      <c r="K9021" s="67"/>
      <c r="L9021" s="67"/>
      <c r="M9021" s="68"/>
      <c r="N9021" s="69"/>
      <c r="O9021" s="70">
        <f t="shared" si="765"/>
        <v>0</v>
      </c>
      <c r="P9021" s="71">
        <f t="shared" si="766"/>
        <v>0</v>
      </c>
      <c r="Q9021" s="7">
        <v>1</v>
      </c>
      <c r="R9021" s="72">
        <f>+VLOOKUP(B9021,[1]BASES!$A$2:$E$10701,5,0)</f>
        <v>87544</v>
      </c>
      <c r="S9021" s="71">
        <f t="shared" si="778"/>
        <v>0</v>
      </c>
      <c r="T9021" s="71">
        <v>0</v>
      </c>
      <c r="U9021" s="71">
        <f t="shared" si="781"/>
        <v>0</v>
      </c>
      <c r="V9021" s="7">
        <v>0</v>
      </c>
      <c r="W9021" s="7">
        <v>0</v>
      </c>
      <c r="X9021" s="7">
        <v>0</v>
      </c>
      <c r="Y9021" s="73">
        <v>0.04</v>
      </c>
      <c r="Z9021" s="7"/>
      <c r="AA9021" s="7"/>
      <c r="AB9021" s="7"/>
      <c r="AC9021" s="7"/>
    </row>
    <row r="9022" spans="2:29" ht="15.75" customHeight="1" x14ac:dyDescent="0.25">
      <c r="B9022" s="62">
        <v>17712</v>
      </c>
      <c r="C9022" s="63" t="s">
        <v>9026</v>
      </c>
      <c r="D9022" s="64">
        <f t="shared" si="779"/>
        <v>42360</v>
      </c>
      <c r="E9022" s="64">
        <f t="shared" si="780"/>
        <v>51255.6</v>
      </c>
      <c r="F9022" s="64">
        <f>+VLOOKUP(B9022,[1]BASES!$A$2:$C$10701,3,0)</f>
        <v>21</v>
      </c>
      <c r="G9022" s="65">
        <f t="shared" si="777"/>
        <v>51255.6</v>
      </c>
      <c r="H9022" s="66"/>
      <c r="I9022" s="67"/>
      <c r="J9022" s="67"/>
      <c r="K9022" s="67"/>
      <c r="L9022" s="67"/>
      <c r="M9022" s="68"/>
      <c r="N9022" s="69"/>
      <c r="O9022" s="70">
        <f t="shared" si="765"/>
        <v>0</v>
      </c>
      <c r="P9022" s="71">
        <f t="shared" si="766"/>
        <v>0</v>
      </c>
      <c r="Q9022" s="7">
        <v>1</v>
      </c>
      <c r="R9022" s="72">
        <f>+VLOOKUP(B9022,[1]BASES!$A$2:$E$10701,5,0)</f>
        <v>44125</v>
      </c>
      <c r="S9022" s="71">
        <f t="shared" si="778"/>
        <v>0</v>
      </c>
      <c r="T9022" s="71">
        <v>0</v>
      </c>
      <c r="U9022" s="71">
        <f t="shared" si="781"/>
        <v>0</v>
      </c>
      <c r="V9022" s="7">
        <v>0</v>
      </c>
      <c r="W9022" s="7">
        <v>0</v>
      </c>
      <c r="X9022" s="7">
        <v>0</v>
      </c>
      <c r="Y9022" s="73">
        <v>0.04</v>
      </c>
      <c r="Z9022" s="7"/>
      <c r="AA9022" s="7"/>
      <c r="AB9022" s="7"/>
      <c r="AC9022" s="7"/>
    </row>
    <row r="9023" spans="2:29" ht="15.75" customHeight="1" x14ac:dyDescent="0.25">
      <c r="B9023" s="62">
        <v>17713</v>
      </c>
      <c r="C9023" s="63" t="s">
        <v>9027</v>
      </c>
      <c r="D9023" s="64">
        <f t="shared" si="779"/>
        <v>64726.080000000002</v>
      </c>
      <c r="E9023" s="64">
        <f t="shared" si="780"/>
        <v>78318.556800000006</v>
      </c>
      <c r="F9023" s="64">
        <f>+VLOOKUP(B9023,[1]BASES!$A$2:$C$10701,3,0)</f>
        <v>21</v>
      </c>
      <c r="G9023" s="65">
        <f t="shared" si="777"/>
        <v>78318.556800000006</v>
      </c>
      <c r="H9023" s="66"/>
      <c r="I9023" s="67"/>
      <c r="J9023" s="67"/>
      <c r="K9023" s="67"/>
      <c r="L9023" s="67"/>
      <c r="M9023" s="68"/>
      <c r="N9023" s="69"/>
      <c r="O9023" s="70">
        <f t="shared" si="765"/>
        <v>0</v>
      </c>
      <c r="P9023" s="71">
        <f t="shared" si="766"/>
        <v>0</v>
      </c>
      <c r="Q9023" s="7">
        <v>1</v>
      </c>
      <c r="R9023" s="72">
        <f>+VLOOKUP(B9023,[1]BASES!$A$2:$E$10701,5,0)</f>
        <v>67423</v>
      </c>
      <c r="S9023" s="71">
        <f t="shared" si="778"/>
        <v>0</v>
      </c>
      <c r="T9023" s="71">
        <v>0</v>
      </c>
      <c r="U9023" s="71">
        <f t="shared" si="781"/>
        <v>0</v>
      </c>
      <c r="V9023" s="7">
        <v>0</v>
      </c>
      <c r="W9023" s="7">
        <v>0</v>
      </c>
      <c r="X9023" s="7">
        <v>0</v>
      </c>
      <c r="Y9023" s="73">
        <v>0.04</v>
      </c>
      <c r="Z9023" s="7"/>
      <c r="AA9023" s="7"/>
      <c r="AB9023" s="7"/>
      <c r="AC9023" s="7"/>
    </row>
    <row r="9024" spans="2:29" ht="15.75" customHeight="1" x14ac:dyDescent="0.25">
      <c r="B9024" s="62">
        <v>17714</v>
      </c>
      <c r="C9024" s="63" t="s">
        <v>9028</v>
      </c>
      <c r="D9024" s="64">
        <f t="shared" si="779"/>
        <v>48459.839999999997</v>
      </c>
      <c r="E9024" s="64">
        <f t="shared" si="780"/>
        <v>58636.406399999993</v>
      </c>
      <c r="F9024" s="64">
        <f>+VLOOKUP(B9024,[1]BASES!$A$2:$C$10701,3,0)</f>
        <v>21</v>
      </c>
      <c r="G9024" s="65">
        <f t="shared" si="777"/>
        <v>58636.406399999993</v>
      </c>
      <c r="H9024" s="66"/>
      <c r="I9024" s="67"/>
      <c r="J9024" s="67"/>
      <c r="K9024" s="67"/>
      <c r="L9024" s="67"/>
      <c r="M9024" s="68"/>
      <c r="N9024" s="69"/>
      <c r="O9024" s="70">
        <f t="shared" si="765"/>
        <v>0</v>
      </c>
      <c r="P9024" s="71">
        <f t="shared" si="766"/>
        <v>0</v>
      </c>
      <c r="Q9024" s="7">
        <v>1</v>
      </c>
      <c r="R9024" s="72">
        <f>+VLOOKUP(B9024,[1]BASES!$A$2:$E$10701,5,0)</f>
        <v>50479</v>
      </c>
      <c r="S9024" s="71">
        <f t="shared" si="778"/>
        <v>0</v>
      </c>
      <c r="T9024" s="71">
        <v>0</v>
      </c>
      <c r="U9024" s="71">
        <f t="shared" si="781"/>
        <v>0</v>
      </c>
      <c r="V9024" s="7">
        <v>0</v>
      </c>
      <c r="W9024" s="7">
        <v>0</v>
      </c>
      <c r="X9024" s="7">
        <v>0</v>
      </c>
      <c r="Y9024" s="73">
        <v>0.04</v>
      </c>
      <c r="Z9024" s="7"/>
      <c r="AA9024" s="7"/>
      <c r="AB9024" s="7"/>
      <c r="AC9024" s="7"/>
    </row>
    <row r="9025" spans="2:29" ht="15.75" customHeight="1" x14ac:dyDescent="0.25">
      <c r="B9025" s="62">
        <v>17715</v>
      </c>
      <c r="C9025" s="63" t="s">
        <v>9029</v>
      </c>
      <c r="D9025" s="64">
        <f t="shared" si="779"/>
        <v>28703.135206611576</v>
      </c>
      <c r="E9025" s="64">
        <f t="shared" si="780"/>
        <v>34730.793600000005</v>
      </c>
      <c r="F9025" s="64">
        <f>+VLOOKUP(B9025,[1]BASES!$A$2:$C$10701,3,0)</f>
        <v>21</v>
      </c>
      <c r="G9025" s="65">
        <f t="shared" si="777"/>
        <v>34730.793600000005</v>
      </c>
      <c r="H9025" s="66"/>
      <c r="I9025" s="67"/>
      <c r="J9025" s="67"/>
      <c r="K9025" s="67"/>
      <c r="L9025" s="67"/>
      <c r="M9025" s="68"/>
      <c r="N9025" s="69"/>
      <c r="O9025" s="70">
        <f t="shared" si="765"/>
        <v>0</v>
      </c>
      <c r="P9025" s="71">
        <f t="shared" si="766"/>
        <v>0</v>
      </c>
      <c r="Q9025" s="7">
        <v>1</v>
      </c>
      <c r="R9025" s="72">
        <f>+VLOOKUP(B9025,[1]BASES!$A$2:$E$10701,5,0)</f>
        <v>29899.099173553725</v>
      </c>
      <c r="S9025" s="71">
        <f t="shared" si="778"/>
        <v>0</v>
      </c>
      <c r="T9025" s="71">
        <v>0</v>
      </c>
      <c r="U9025" s="71">
        <f t="shared" si="781"/>
        <v>0</v>
      </c>
      <c r="V9025" s="7">
        <v>0</v>
      </c>
      <c r="W9025" s="7">
        <v>0</v>
      </c>
      <c r="X9025" s="7">
        <v>0</v>
      </c>
      <c r="Y9025" s="73">
        <v>0.04</v>
      </c>
      <c r="Z9025" s="7"/>
      <c r="AA9025" s="7"/>
      <c r="AB9025" s="7"/>
      <c r="AC9025" s="7"/>
    </row>
    <row r="9026" spans="2:29" ht="15.75" customHeight="1" x14ac:dyDescent="0.25">
      <c r="B9026" s="62">
        <v>17716</v>
      </c>
      <c r="C9026" s="63" t="s">
        <v>9030</v>
      </c>
      <c r="D9026" s="64">
        <f t="shared" si="779"/>
        <v>35243.519999999997</v>
      </c>
      <c r="E9026" s="64">
        <f t="shared" si="780"/>
        <v>42644.659199999995</v>
      </c>
      <c r="F9026" s="64">
        <f>+VLOOKUP(B9026,[1]BASES!$A$2:$C$10701,3,0)</f>
        <v>21</v>
      </c>
      <c r="G9026" s="65">
        <f t="shared" si="777"/>
        <v>42644.659199999995</v>
      </c>
      <c r="H9026" s="66"/>
      <c r="I9026" s="67"/>
      <c r="J9026" s="67"/>
      <c r="K9026" s="67"/>
      <c r="L9026" s="67"/>
      <c r="M9026" s="68"/>
      <c r="N9026" s="69"/>
      <c r="O9026" s="70">
        <f t="shared" si="765"/>
        <v>0</v>
      </c>
      <c r="P9026" s="71">
        <f t="shared" si="766"/>
        <v>0</v>
      </c>
      <c r="Q9026" s="7">
        <v>1</v>
      </c>
      <c r="R9026" s="72">
        <f>+VLOOKUP(B9026,[1]BASES!$A$2:$E$10701,5,0)</f>
        <v>36712</v>
      </c>
      <c r="S9026" s="71">
        <f t="shared" si="778"/>
        <v>0</v>
      </c>
      <c r="T9026" s="71">
        <v>0</v>
      </c>
      <c r="U9026" s="71">
        <f t="shared" si="781"/>
        <v>0</v>
      </c>
      <c r="V9026" s="7">
        <v>0</v>
      </c>
      <c r="W9026" s="7">
        <v>0</v>
      </c>
      <c r="X9026" s="7">
        <v>0</v>
      </c>
      <c r="Y9026" s="73">
        <v>0.04</v>
      </c>
      <c r="Z9026" s="7"/>
      <c r="AA9026" s="7"/>
      <c r="AB9026" s="7"/>
      <c r="AC9026" s="7"/>
    </row>
    <row r="9027" spans="2:29" ht="15.75" customHeight="1" x14ac:dyDescent="0.25">
      <c r="B9027" s="62">
        <v>17717</v>
      </c>
      <c r="C9027" s="63" t="s">
        <v>9031</v>
      </c>
      <c r="D9027" s="64">
        <f t="shared" si="779"/>
        <v>51170.879999999997</v>
      </c>
      <c r="E9027" s="64">
        <f t="shared" si="780"/>
        <v>61916.764799999997</v>
      </c>
      <c r="F9027" s="64">
        <f>+VLOOKUP(B9027,[1]BASES!$A$2:$C$10701,3,0)</f>
        <v>21</v>
      </c>
      <c r="G9027" s="65">
        <f t="shared" si="777"/>
        <v>61916.764799999997</v>
      </c>
      <c r="H9027" s="66"/>
      <c r="I9027" s="67"/>
      <c r="J9027" s="67"/>
      <c r="K9027" s="67"/>
      <c r="L9027" s="67"/>
      <c r="M9027" s="68"/>
      <c r="N9027" s="69"/>
      <c r="O9027" s="70">
        <f t="shared" si="765"/>
        <v>0</v>
      </c>
      <c r="P9027" s="71">
        <f t="shared" si="766"/>
        <v>0</v>
      </c>
      <c r="Q9027" s="7">
        <v>1</v>
      </c>
      <c r="R9027" s="72">
        <f>+VLOOKUP(B9027,[1]BASES!$A$2:$E$10701,5,0)</f>
        <v>53303</v>
      </c>
      <c r="S9027" s="71">
        <f t="shared" si="778"/>
        <v>0</v>
      </c>
      <c r="T9027" s="71">
        <v>0</v>
      </c>
      <c r="U9027" s="71">
        <f t="shared" si="781"/>
        <v>0</v>
      </c>
      <c r="V9027" s="7">
        <v>0</v>
      </c>
      <c r="W9027" s="7">
        <v>0</v>
      </c>
      <c r="X9027" s="7">
        <v>0</v>
      </c>
      <c r="Y9027" s="73">
        <v>0.04</v>
      </c>
      <c r="Z9027" s="7"/>
      <c r="AA9027" s="7"/>
      <c r="AB9027" s="7"/>
      <c r="AC9027" s="7"/>
    </row>
    <row r="9028" spans="2:29" ht="15.75" customHeight="1" x14ac:dyDescent="0.25">
      <c r="B9028" s="62">
        <v>17719</v>
      </c>
      <c r="C9028" s="63" t="s">
        <v>9032</v>
      </c>
      <c r="D9028" s="64">
        <f t="shared" si="779"/>
        <v>153173.76000000001</v>
      </c>
      <c r="E9028" s="64">
        <f t="shared" si="780"/>
        <v>185340.24960000001</v>
      </c>
      <c r="F9028" s="64">
        <f>+VLOOKUP(B9028,[1]BASES!$A$2:$C$10701,3,0)</f>
        <v>21</v>
      </c>
      <c r="G9028" s="65">
        <f t="shared" si="777"/>
        <v>185340.24960000001</v>
      </c>
      <c r="H9028" s="66"/>
      <c r="I9028" s="67"/>
      <c r="J9028" s="67"/>
      <c r="K9028" s="67"/>
      <c r="L9028" s="67"/>
      <c r="M9028" s="68"/>
      <c r="N9028" s="69"/>
      <c r="O9028" s="70">
        <f t="shared" si="765"/>
        <v>0</v>
      </c>
      <c r="P9028" s="71">
        <f t="shared" si="766"/>
        <v>0</v>
      </c>
      <c r="Q9028" s="7">
        <v>1</v>
      </c>
      <c r="R9028" s="72">
        <f>+VLOOKUP(B9028,[1]BASES!$A$2:$E$10701,5,0)</f>
        <v>159556</v>
      </c>
      <c r="S9028" s="71">
        <f t="shared" si="778"/>
        <v>0</v>
      </c>
      <c r="T9028" s="71">
        <v>0</v>
      </c>
      <c r="U9028" s="71">
        <f t="shared" si="781"/>
        <v>0</v>
      </c>
      <c r="V9028" s="7">
        <v>0</v>
      </c>
      <c r="W9028" s="7">
        <v>0</v>
      </c>
      <c r="X9028" s="7">
        <v>0</v>
      </c>
      <c r="Y9028" s="73">
        <v>0.04</v>
      </c>
      <c r="Z9028" s="7"/>
      <c r="AA9028" s="7"/>
      <c r="AB9028" s="7"/>
      <c r="AC9028" s="7"/>
    </row>
    <row r="9029" spans="2:29" ht="15.75" customHeight="1" x14ac:dyDescent="0.25">
      <c r="B9029" s="62">
        <v>17880</v>
      </c>
      <c r="C9029" s="63" t="s">
        <v>9033</v>
      </c>
      <c r="D9029" s="64" t="e">
        <f t="shared" si="779"/>
        <v>#N/A</v>
      </c>
      <c r="E9029" s="64" t="e">
        <f t="shared" si="780"/>
        <v>#N/A</v>
      </c>
      <c r="F9029" s="64" t="e">
        <f>+VLOOKUP(B9029,[1]BASES!$A$2:$C$10701,3,0)</f>
        <v>#N/A</v>
      </c>
      <c r="G9029" s="65" t="e">
        <f t="shared" si="777"/>
        <v>#N/A</v>
      </c>
      <c r="H9029" s="66"/>
      <c r="I9029" s="67"/>
      <c r="J9029" s="67"/>
      <c r="K9029" s="67"/>
      <c r="L9029" s="67"/>
      <c r="M9029" s="68"/>
      <c r="N9029" s="69"/>
      <c r="O9029" s="70">
        <f t="shared" si="765"/>
        <v>0</v>
      </c>
      <c r="P9029" s="71">
        <f t="shared" si="766"/>
        <v>0</v>
      </c>
      <c r="Q9029" s="7">
        <v>1</v>
      </c>
      <c r="R9029" s="72" t="e">
        <f>+VLOOKUP(B9029,[1]BASES!$A$2:$E$10701,5,0)</f>
        <v>#N/A</v>
      </c>
      <c r="S9029" s="71">
        <f t="shared" si="778"/>
        <v>0</v>
      </c>
      <c r="T9029" s="71">
        <v>0</v>
      </c>
      <c r="U9029" s="71">
        <f t="shared" si="781"/>
        <v>0</v>
      </c>
      <c r="V9029" s="7">
        <v>0</v>
      </c>
      <c r="W9029" s="7">
        <v>0</v>
      </c>
      <c r="X9029" s="7">
        <v>0</v>
      </c>
      <c r="Y9029" s="73">
        <v>0.04</v>
      </c>
      <c r="Z9029" s="7"/>
      <c r="AA9029" s="7"/>
      <c r="AB9029" s="7"/>
      <c r="AC9029" s="7"/>
    </row>
    <row r="9030" spans="2:29" ht="15.75" customHeight="1" x14ac:dyDescent="0.25">
      <c r="B9030" s="62">
        <v>17881</v>
      </c>
      <c r="C9030" s="63" t="s">
        <v>9034</v>
      </c>
      <c r="D9030" s="64" t="e">
        <f t="shared" si="779"/>
        <v>#N/A</v>
      </c>
      <c r="E9030" s="64" t="e">
        <f t="shared" si="780"/>
        <v>#N/A</v>
      </c>
      <c r="F9030" s="64" t="e">
        <f>+VLOOKUP(B9030,[1]BASES!$A$2:$C$10701,3,0)</f>
        <v>#N/A</v>
      </c>
      <c r="G9030" s="65" t="e">
        <f t="shared" si="777"/>
        <v>#N/A</v>
      </c>
      <c r="H9030" s="66"/>
      <c r="I9030" s="67"/>
      <c r="J9030" s="67"/>
      <c r="K9030" s="67"/>
      <c r="L9030" s="67"/>
      <c r="M9030" s="68"/>
      <c r="N9030" s="69"/>
      <c r="O9030" s="70">
        <f t="shared" si="765"/>
        <v>0</v>
      </c>
      <c r="P9030" s="71">
        <f t="shared" si="766"/>
        <v>0</v>
      </c>
      <c r="Q9030" s="7">
        <v>1</v>
      </c>
      <c r="R9030" s="72" t="e">
        <f>+VLOOKUP(B9030,[1]BASES!$A$2:$E$10701,5,0)</f>
        <v>#N/A</v>
      </c>
      <c r="S9030" s="71">
        <f t="shared" si="778"/>
        <v>0</v>
      </c>
      <c r="T9030" s="71">
        <v>0</v>
      </c>
      <c r="U9030" s="71">
        <f t="shared" si="781"/>
        <v>0</v>
      </c>
      <c r="V9030" s="7">
        <v>0</v>
      </c>
      <c r="W9030" s="7">
        <v>0</v>
      </c>
      <c r="X9030" s="7">
        <v>0</v>
      </c>
      <c r="Y9030" s="73">
        <v>0.04</v>
      </c>
      <c r="Z9030" s="7"/>
      <c r="AA9030" s="7"/>
      <c r="AB9030" s="7"/>
      <c r="AC9030" s="7"/>
    </row>
    <row r="9031" spans="2:29" ht="15.75" customHeight="1" x14ac:dyDescent="0.25">
      <c r="B9031" s="62">
        <v>17882</v>
      </c>
      <c r="C9031" s="63" t="s">
        <v>9035</v>
      </c>
      <c r="D9031" s="64">
        <f t="shared" si="779"/>
        <v>145718.39999999999</v>
      </c>
      <c r="E9031" s="64">
        <f t="shared" si="780"/>
        <v>176319.264</v>
      </c>
      <c r="F9031" s="64">
        <f>+VLOOKUP(B9031,[1]BASES!$A$2:$C$10701,3,0)</f>
        <v>21</v>
      </c>
      <c r="G9031" s="65">
        <f t="shared" si="777"/>
        <v>176319.264</v>
      </c>
      <c r="H9031" s="66"/>
      <c r="I9031" s="67"/>
      <c r="J9031" s="67"/>
      <c r="K9031" s="67"/>
      <c r="L9031" s="67"/>
      <c r="M9031" s="68"/>
      <c r="N9031" s="69"/>
      <c r="O9031" s="70">
        <f t="shared" si="765"/>
        <v>0</v>
      </c>
      <c r="P9031" s="71">
        <f t="shared" si="766"/>
        <v>0</v>
      </c>
      <c r="Q9031" s="7">
        <v>1</v>
      </c>
      <c r="R9031" s="72">
        <f>+VLOOKUP(B9031,[1]BASES!$A$2:$E$10701,5,0)</f>
        <v>151790</v>
      </c>
      <c r="S9031" s="71">
        <f t="shared" si="778"/>
        <v>0</v>
      </c>
      <c r="T9031" s="71">
        <v>0</v>
      </c>
      <c r="U9031" s="71">
        <f t="shared" si="781"/>
        <v>0</v>
      </c>
      <c r="V9031" s="7">
        <v>0</v>
      </c>
      <c r="W9031" s="7">
        <v>0</v>
      </c>
      <c r="X9031" s="7">
        <v>0</v>
      </c>
      <c r="Y9031" s="73">
        <v>0.04</v>
      </c>
      <c r="Z9031" s="7"/>
      <c r="AA9031" s="7"/>
      <c r="AB9031" s="7"/>
      <c r="AC9031" s="7"/>
    </row>
    <row r="9032" spans="2:29" ht="15.75" customHeight="1" x14ac:dyDescent="0.25">
      <c r="B9032" s="62">
        <v>18017</v>
      </c>
      <c r="C9032" s="63" t="s">
        <v>9036</v>
      </c>
      <c r="D9032" s="64">
        <f t="shared" si="779"/>
        <v>65403.839999999997</v>
      </c>
      <c r="E9032" s="64">
        <f t="shared" si="780"/>
        <v>79138.646399999998</v>
      </c>
      <c r="F9032" s="64">
        <f>+VLOOKUP(B9032,[1]BASES!$A$2:$C$10701,3,0)</f>
        <v>21</v>
      </c>
      <c r="G9032" s="65">
        <f t="shared" si="777"/>
        <v>79138.646399999998</v>
      </c>
      <c r="H9032" s="66"/>
      <c r="I9032" s="67"/>
      <c r="J9032" s="67"/>
      <c r="K9032" s="67"/>
      <c r="L9032" s="67"/>
      <c r="M9032" s="68"/>
      <c r="N9032" s="69"/>
      <c r="O9032" s="70">
        <f t="shared" si="765"/>
        <v>0</v>
      </c>
      <c r="P9032" s="71">
        <f t="shared" si="766"/>
        <v>0</v>
      </c>
      <c r="Q9032" s="7">
        <v>1</v>
      </c>
      <c r="R9032" s="72">
        <f>+VLOOKUP(B9032,[1]BASES!$A$2:$E$10701,5,0)</f>
        <v>68129</v>
      </c>
      <c r="S9032" s="71">
        <f t="shared" si="778"/>
        <v>0</v>
      </c>
      <c r="T9032" s="71">
        <v>0</v>
      </c>
      <c r="U9032" s="71">
        <f t="shared" si="781"/>
        <v>0</v>
      </c>
      <c r="V9032" s="7">
        <v>0</v>
      </c>
      <c r="W9032" s="7">
        <v>0</v>
      </c>
      <c r="X9032" s="7">
        <v>0</v>
      </c>
      <c r="Y9032" s="73">
        <v>0.04</v>
      </c>
      <c r="Z9032" s="7"/>
      <c r="AA9032" s="7"/>
      <c r="AB9032" s="7"/>
      <c r="AC9032" s="7"/>
    </row>
    <row r="9033" spans="2:29" ht="15.75" customHeight="1" x14ac:dyDescent="0.25">
      <c r="B9033" s="62">
        <v>18081</v>
      </c>
      <c r="C9033" s="63" t="s">
        <v>9037</v>
      </c>
      <c r="D9033" s="64">
        <f t="shared" si="779"/>
        <v>99630.720000000001</v>
      </c>
      <c r="E9033" s="64">
        <f t="shared" si="780"/>
        <v>120553.1712</v>
      </c>
      <c r="F9033" s="64">
        <f>+VLOOKUP(B9033,[1]BASES!$A$2:$C$10701,3,0)</f>
        <v>21</v>
      </c>
      <c r="G9033" s="65">
        <f t="shared" si="777"/>
        <v>120553.1712</v>
      </c>
      <c r="H9033" s="66"/>
      <c r="I9033" s="67"/>
      <c r="J9033" s="67"/>
      <c r="K9033" s="67"/>
      <c r="L9033" s="67"/>
      <c r="M9033" s="68"/>
      <c r="N9033" s="69"/>
      <c r="O9033" s="70">
        <f t="shared" si="765"/>
        <v>0</v>
      </c>
      <c r="P9033" s="71">
        <f t="shared" si="766"/>
        <v>0</v>
      </c>
      <c r="Q9033" s="7">
        <v>1</v>
      </c>
      <c r="R9033" s="72">
        <f>+VLOOKUP(B9033,[1]BASES!$A$2:$E$10701,5,0)</f>
        <v>103782</v>
      </c>
      <c r="S9033" s="71">
        <f t="shared" si="778"/>
        <v>0</v>
      </c>
      <c r="T9033" s="71">
        <v>0</v>
      </c>
      <c r="U9033" s="71">
        <f t="shared" si="781"/>
        <v>0</v>
      </c>
      <c r="V9033" s="7">
        <v>0</v>
      </c>
      <c r="W9033" s="7">
        <v>0</v>
      </c>
      <c r="X9033" s="7">
        <v>0</v>
      </c>
      <c r="Y9033" s="73">
        <v>0.04</v>
      </c>
      <c r="Z9033" s="7"/>
      <c r="AA9033" s="7"/>
      <c r="AB9033" s="7"/>
      <c r="AC9033" s="7"/>
    </row>
    <row r="9034" spans="2:29" ht="15.75" customHeight="1" x14ac:dyDescent="0.25">
      <c r="B9034" s="62">
        <v>18192</v>
      </c>
      <c r="C9034" s="63" t="s">
        <v>9038</v>
      </c>
      <c r="D9034" s="64">
        <f t="shared" si="779"/>
        <v>142668.48000000001</v>
      </c>
      <c r="E9034" s="64">
        <f t="shared" si="780"/>
        <v>172628.86080000002</v>
      </c>
      <c r="F9034" s="64">
        <f>+VLOOKUP(B9034,[1]BASES!$A$2:$C$10701,3,0)</f>
        <v>21</v>
      </c>
      <c r="G9034" s="65">
        <f t="shared" si="777"/>
        <v>172628.86080000002</v>
      </c>
      <c r="H9034" s="66"/>
      <c r="I9034" s="67"/>
      <c r="J9034" s="67"/>
      <c r="K9034" s="67"/>
      <c r="L9034" s="67"/>
      <c r="M9034" s="68"/>
      <c r="N9034" s="69"/>
      <c r="O9034" s="70">
        <f t="shared" si="765"/>
        <v>0</v>
      </c>
      <c r="P9034" s="71">
        <f t="shared" si="766"/>
        <v>0</v>
      </c>
      <c r="Q9034" s="7">
        <v>1</v>
      </c>
      <c r="R9034" s="72">
        <f>+VLOOKUP(B9034,[1]BASES!$A$2:$E$10701,5,0)</f>
        <v>148613</v>
      </c>
      <c r="S9034" s="71">
        <f t="shared" si="778"/>
        <v>0</v>
      </c>
      <c r="T9034" s="71">
        <v>0</v>
      </c>
      <c r="U9034" s="71">
        <f t="shared" si="781"/>
        <v>0</v>
      </c>
      <c r="V9034" s="7">
        <v>0</v>
      </c>
      <c r="W9034" s="7">
        <v>0</v>
      </c>
      <c r="X9034" s="7">
        <v>0</v>
      </c>
      <c r="Y9034" s="73">
        <v>0.04</v>
      </c>
      <c r="Z9034" s="7"/>
      <c r="AA9034" s="7"/>
      <c r="AB9034" s="7"/>
      <c r="AC9034" s="7"/>
    </row>
    <row r="9035" spans="2:29" ht="15.75" customHeight="1" x14ac:dyDescent="0.25">
      <c r="B9035" s="62">
        <v>18284</v>
      </c>
      <c r="C9035" s="63" t="s">
        <v>9039</v>
      </c>
      <c r="D9035" s="64">
        <f t="shared" si="779"/>
        <v>357857.28000000003</v>
      </c>
      <c r="E9035" s="64">
        <f t="shared" si="780"/>
        <v>433007.30880000006</v>
      </c>
      <c r="F9035" s="64">
        <f>+VLOOKUP(B9035,[1]BASES!$A$2:$C$10701,3,0)</f>
        <v>21</v>
      </c>
      <c r="G9035" s="65">
        <f t="shared" si="777"/>
        <v>433007.30880000006</v>
      </c>
      <c r="H9035" s="66"/>
      <c r="I9035" s="67"/>
      <c r="J9035" s="67"/>
      <c r="K9035" s="67"/>
      <c r="L9035" s="67"/>
      <c r="M9035" s="68"/>
      <c r="N9035" s="69"/>
      <c r="O9035" s="70">
        <f t="shared" si="765"/>
        <v>0</v>
      </c>
      <c r="P9035" s="71">
        <f t="shared" si="766"/>
        <v>0</v>
      </c>
      <c r="Q9035" s="7">
        <v>1</v>
      </c>
      <c r="R9035" s="72">
        <f>+VLOOKUP(B9035,[1]BASES!$A$2:$E$10701,5,0)</f>
        <v>372768.00000000006</v>
      </c>
      <c r="S9035" s="71">
        <f t="shared" si="778"/>
        <v>0</v>
      </c>
      <c r="T9035" s="71">
        <v>0</v>
      </c>
      <c r="U9035" s="71">
        <f t="shared" si="781"/>
        <v>0</v>
      </c>
      <c r="V9035" s="7">
        <v>0</v>
      </c>
      <c r="W9035" s="7">
        <v>0</v>
      </c>
      <c r="X9035" s="7">
        <v>0</v>
      </c>
      <c r="Y9035" s="73">
        <v>0.04</v>
      </c>
      <c r="Z9035" s="7"/>
      <c r="AA9035" s="7"/>
      <c r="AB9035" s="7"/>
      <c r="AC9035" s="7"/>
    </row>
    <row r="9036" spans="2:29" ht="15.75" customHeight="1" x14ac:dyDescent="0.25">
      <c r="B9036" s="62">
        <v>18285</v>
      </c>
      <c r="C9036" s="63" t="s">
        <v>9040</v>
      </c>
      <c r="D9036" s="64">
        <f t="shared" si="779"/>
        <v>378528.96</v>
      </c>
      <c r="E9036" s="64">
        <f t="shared" si="780"/>
        <v>458020.0416</v>
      </c>
      <c r="F9036" s="64">
        <f>+VLOOKUP(B9036,[1]BASES!$A$2:$C$10701,3,0)</f>
        <v>21</v>
      </c>
      <c r="G9036" s="65">
        <f t="shared" ref="G9036:G9099" si="782">IF(B9036&lt;&gt;"",IF(T9036=0,E9036+(E9036*(B$6/100)),E9036+(E9036*(T9036/100))),"")</f>
        <v>458020.0416</v>
      </c>
      <c r="H9036" s="66"/>
      <c r="I9036" s="67"/>
      <c r="J9036" s="67"/>
      <c r="K9036" s="67"/>
      <c r="L9036" s="67"/>
      <c r="M9036" s="68"/>
      <c r="N9036" s="69"/>
      <c r="O9036" s="70">
        <f t="shared" si="765"/>
        <v>0</v>
      </c>
      <c r="P9036" s="71">
        <f t="shared" si="766"/>
        <v>0</v>
      </c>
      <c r="Q9036" s="7">
        <v>1</v>
      </c>
      <c r="R9036" s="72">
        <f>+VLOOKUP(B9036,[1]BASES!$A$2:$E$10701,5,0)</f>
        <v>394301</v>
      </c>
      <c r="S9036" s="71">
        <f t="shared" si="778"/>
        <v>0</v>
      </c>
      <c r="T9036" s="71">
        <v>0</v>
      </c>
      <c r="U9036" s="71">
        <f t="shared" si="781"/>
        <v>0</v>
      </c>
      <c r="V9036" s="7">
        <v>0</v>
      </c>
      <c r="W9036" s="7">
        <v>0</v>
      </c>
      <c r="X9036" s="7">
        <v>0</v>
      </c>
      <c r="Y9036" s="73">
        <v>0.04</v>
      </c>
      <c r="Z9036" s="7"/>
      <c r="AA9036" s="7"/>
      <c r="AB9036" s="7"/>
      <c r="AC9036" s="7"/>
    </row>
    <row r="9037" spans="2:29" ht="15.75" customHeight="1" x14ac:dyDescent="0.25">
      <c r="B9037" s="62">
        <v>18597</v>
      </c>
      <c r="C9037" s="63" t="s">
        <v>9041</v>
      </c>
      <c r="D9037" s="64">
        <f t="shared" si="779"/>
        <v>157918.07999999999</v>
      </c>
      <c r="E9037" s="64">
        <f t="shared" si="780"/>
        <v>191080.87679999997</v>
      </c>
      <c r="F9037" s="64">
        <f>+VLOOKUP(B9037,[1]BASES!$A$2:$C$10701,3,0)</f>
        <v>21</v>
      </c>
      <c r="G9037" s="65">
        <f t="shared" si="782"/>
        <v>191080.87679999997</v>
      </c>
      <c r="H9037" s="66"/>
      <c r="I9037" s="67"/>
      <c r="J9037" s="67"/>
      <c r="K9037" s="67"/>
      <c r="L9037" s="67"/>
      <c r="M9037" s="68"/>
      <c r="N9037" s="69"/>
      <c r="O9037" s="70">
        <f t="shared" si="765"/>
        <v>0</v>
      </c>
      <c r="P9037" s="71">
        <f t="shared" si="766"/>
        <v>0</v>
      </c>
      <c r="Q9037" s="7">
        <v>1</v>
      </c>
      <c r="R9037" s="72">
        <f>+VLOOKUP(B9037,[1]BASES!$A$2:$E$10701,5,0)</f>
        <v>164498</v>
      </c>
      <c r="S9037" s="71">
        <f t="shared" ref="S9037:S9100" si="783">IFERROR(E9037*H9037,0)</f>
        <v>0</v>
      </c>
      <c r="T9037" s="71">
        <v>0</v>
      </c>
      <c r="U9037" s="71">
        <f t="shared" si="781"/>
        <v>0</v>
      </c>
      <c r="V9037" s="7">
        <v>0</v>
      </c>
      <c r="W9037" s="7">
        <v>0</v>
      </c>
      <c r="X9037" s="7">
        <v>0</v>
      </c>
      <c r="Y9037" s="73">
        <v>0.04</v>
      </c>
      <c r="Z9037" s="7"/>
      <c r="AA9037" s="7"/>
      <c r="AB9037" s="7"/>
      <c r="AC9037" s="7"/>
    </row>
    <row r="9038" spans="2:29" ht="15.75" customHeight="1" x14ac:dyDescent="0.25">
      <c r="B9038" s="62">
        <v>18789</v>
      </c>
      <c r="C9038" s="63" t="s">
        <v>9042</v>
      </c>
      <c r="D9038" s="64">
        <f t="shared" ref="D9038:D9101" si="784">IF(B9038&lt;&gt;"",R9038+(R9038*-Y9038)+((R9038+(R9038*-Y9038))*B$7/100),"")</f>
        <v>145718.39999999999</v>
      </c>
      <c r="E9038" s="64">
        <f t="shared" si="780"/>
        <v>176319.264</v>
      </c>
      <c r="F9038" s="64">
        <f>+VLOOKUP(B9038,[1]BASES!$A$2:$C$10701,3,0)</f>
        <v>21</v>
      </c>
      <c r="G9038" s="65">
        <f t="shared" si="782"/>
        <v>176319.264</v>
      </c>
      <c r="H9038" s="66"/>
      <c r="I9038" s="67"/>
      <c r="J9038" s="67"/>
      <c r="K9038" s="67"/>
      <c r="L9038" s="67"/>
      <c r="M9038" s="68"/>
      <c r="N9038" s="69"/>
      <c r="O9038" s="70">
        <f t="shared" si="765"/>
        <v>0</v>
      </c>
      <c r="P9038" s="71">
        <f t="shared" si="766"/>
        <v>0</v>
      </c>
      <c r="Q9038" s="7">
        <v>1</v>
      </c>
      <c r="R9038" s="72">
        <f>+VLOOKUP(B9038,[1]BASES!$A$2:$E$10701,5,0)</f>
        <v>151790</v>
      </c>
      <c r="S9038" s="71">
        <f t="shared" si="783"/>
        <v>0</v>
      </c>
      <c r="T9038" s="71">
        <v>0</v>
      </c>
      <c r="U9038" s="71">
        <f t="shared" si="781"/>
        <v>0</v>
      </c>
      <c r="V9038" s="7">
        <v>0</v>
      </c>
      <c r="W9038" s="7">
        <v>0</v>
      </c>
      <c r="X9038" s="7">
        <v>0</v>
      </c>
      <c r="Y9038" s="73">
        <v>0.04</v>
      </c>
      <c r="Z9038" s="7"/>
      <c r="AA9038" s="7"/>
      <c r="AB9038" s="7"/>
      <c r="AC9038" s="7"/>
    </row>
    <row r="9039" spans="2:29" ht="15.75" customHeight="1" x14ac:dyDescent="0.25">
      <c r="B9039" s="62">
        <v>18790</v>
      </c>
      <c r="C9039" s="63" t="s">
        <v>9043</v>
      </c>
      <c r="D9039" s="64">
        <f t="shared" si="784"/>
        <v>157918.07999999999</v>
      </c>
      <c r="E9039" s="64">
        <f t="shared" ref="E9039:E9102" si="785">IF(B9039&lt;&gt;"",D9039+(D9039*(F9039*Q9039)/100),"")</f>
        <v>191080.87679999997</v>
      </c>
      <c r="F9039" s="64">
        <f>+VLOOKUP(B9039,[1]BASES!$A$2:$C$10701,3,0)</f>
        <v>21</v>
      </c>
      <c r="G9039" s="65">
        <f t="shared" si="782"/>
        <v>191080.87679999997</v>
      </c>
      <c r="H9039" s="66"/>
      <c r="I9039" s="67"/>
      <c r="J9039" s="67"/>
      <c r="K9039" s="67"/>
      <c r="L9039" s="67"/>
      <c r="M9039" s="68"/>
      <c r="N9039" s="69"/>
      <c r="O9039" s="70">
        <f t="shared" si="765"/>
        <v>0</v>
      </c>
      <c r="P9039" s="71">
        <f t="shared" si="766"/>
        <v>0</v>
      </c>
      <c r="Q9039" s="7">
        <v>1</v>
      </c>
      <c r="R9039" s="72">
        <f>+VLOOKUP(B9039,[1]BASES!$A$2:$E$10701,5,0)</f>
        <v>164498</v>
      </c>
      <c r="S9039" s="71">
        <f t="shared" si="783"/>
        <v>0</v>
      </c>
      <c r="T9039" s="71">
        <v>0</v>
      </c>
      <c r="U9039" s="71">
        <f t="shared" ref="U9039:U9102" si="786">IFERROR(G9039*H9039,0)</f>
        <v>0</v>
      </c>
      <c r="V9039" s="7">
        <v>0</v>
      </c>
      <c r="W9039" s="7">
        <v>0</v>
      </c>
      <c r="X9039" s="7">
        <v>0</v>
      </c>
      <c r="Y9039" s="73">
        <v>0.04</v>
      </c>
      <c r="Z9039" s="7"/>
      <c r="AA9039" s="7"/>
      <c r="AB9039" s="7"/>
      <c r="AC9039" s="7"/>
    </row>
    <row r="9040" spans="2:29" ht="15.75" customHeight="1" x14ac:dyDescent="0.25">
      <c r="B9040" s="62">
        <v>24337</v>
      </c>
      <c r="C9040" s="63" t="s">
        <v>9044</v>
      </c>
      <c r="D9040" s="64">
        <f t="shared" si="784"/>
        <v>95903.039999999994</v>
      </c>
      <c r="E9040" s="64">
        <f t="shared" si="785"/>
        <v>116042.67839999999</v>
      </c>
      <c r="F9040" s="64">
        <f>+VLOOKUP(B9040,[1]BASES!$A$2:$C$10701,3,0)</f>
        <v>21</v>
      </c>
      <c r="G9040" s="65">
        <f t="shared" si="782"/>
        <v>116042.67839999999</v>
      </c>
      <c r="H9040" s="66"/>
      <c r="I9040" s="67"/>
      <c r="J9040" s="67"/>
      <c r="K9040" s="67"/>
      <c r="L9040" s="67"/>
      <c r="M9040" s="68"/>
      <c r="N9040" s="69"/>
      <c r="O9040" s="70">
        <f t="shared" si="765"/>
        <v>0</v>
      </c>
      <c r="P9040" s="71">
        <f t="shared" si="766"/>
        <v>0</v>
      </c>
      <c r="Q9040" s="7">
        <v>1</v>
      </c>
      <c r="R9040" s="72">
        <f>+VLOOKUP(B9040,[1]BASES!$A$2:$E$10701,5,0)</f>
        <v>99899</v>
      </c>
      <c r="S9040" s="71">
        <f t="shared" si="783"/>
        <v>0</v>
      </c>
      <c r="T9040" s="71">
        <v>0</v>
      </c>
      <c r="U9040" s="71">
        <f t="shared" si="786"/>
        <v>0</v>
      </c>
      <c r="V9040" s="7">
        <v>0</v>
      </c>
      <c r="W9040" s="7">
        <v>0</v>
      </c>
      <c r="X9040" s="7">
        <v>0</v>
      </c>
      <c r="Y9040" s="73">
        <v>0.04</v>
      </c>
      <c r="Z9040" s="7"/>
      <c r="AA9040" s="7"/>
      <c r="AB9040" s="7"/>
      <c r="AC9040" s="7"/>
    </row>
    <row r="9041" spans="2:29" ht="15.75" customHeight="1" x14ac:dyDescent="0.25">
      <c r="B9041" s="62">
        <v>24487</v>
      </c>
      <c r="C9041" s="63" t="s">
        <v>9045</v>
      </c>
      <c r="D9041" s="64">
        <f t="shared" si="784"/>
        <v>107086.07999999999</v>
      </c>
      <c r="E9041" s="64">
        <f t="shared" si="785"/>
        <v>129574.15679999998</v>
      </c>
      <c r="F9041" s="64">
        <f>+VLOOKUP(B9041,[1]BASES!$A$2:$C$10701,3,0)</f>
        <v>21</v>
      </c>
      <c r="G9041" s="65">
        <f t="shared" si="782"/>
        <v>129574.15679999998</v>
      </c>
      <c r="H9041" s="66"/>
      <c r="I9041" s="67"/>
      <c r="J9041" s="67"/>
      <c r="K9041" s="67"/>
      <c r="L9041" s="67"/>
      <c r="M9041" s="68"/>
      <c r="N9041" s="69"/>
      <c r="O9041" s="70">
        <f t="shared" si="765"/>
        <v>0</v>
      </c>
      <c r="P9041" s="71">
        <f t="shared" si="766"/>
        <v>0</v>
      </c>
      <c r="Q9041" s="7">
        <v>1</v>
      </c>
      <c r="R9041" s="72">
        <f>+VLOOKUP(B9041,[1]BASES!$A$2:$E$10701,5,0)</f>
        <v>111547.99999999999</v>
      </c>
      <c r="S9041" s="71">
        <f t="shared" si="783"/>
        <v>0</v>
      </c>
      <c r="T9041" s="71">
        <v>0</v>
      </c>
      <c r="U9041" s="71">
        <f t="shared" si="786"/>
        <v>0</v>
      </c>
      <c r="V9041" s="7">
        <v>0</v>
      </c>
      <c r="W9041" s="7">
        <v>0</v>
      </c>
      <c r="X9041" s="7">
        <v>0</v>
      </c>
      <c r="Y9041" s="73">
        <v>0.04</v>
      </c>
      <c r="Z9041" s="7"/>
      <c r="AA9041" s="7"/>
      <c r="AB9041" s="7"/>
      <c r="AC9041" s="7"/>
    </row>
    <row r="9042" spans="2:29" ht="15.75" customHeight="1" x14ac:dyDescent="0.25">
      <c r="B9042" s="62">
        <v>24488</v>
      </c>
      <c r="C9042" s="63" t="s">
        <v>9046</v>
      </c>
      <c r="D9042" s="64">
        <f t="shared" si="784"/>
        <v>70148.160000000003</v>
      </c>
      <c r="E9042" s="64">
        <f t="shared" si="785"/>
        <v>84879.2736</v>
      </c>
      <c r="F9042" s="64">
        <f>+VLOOKUP(B9042,[1]BASES!$A$2:$C$10701,3,0)</f>
        <v>21</v>
      </c>
      <c r="G9042" s="65">
        <f t="shared" si="782"/>
        <v>84879.2736</v>
      </c>
      <c r="H9042" s="66"/>
      <c r="I9042" s="67"/>
      <c r="J9042" s="67"/>
      <c r="K9042" s="67"/>
      <c r="L9042" s="67"/>
      <c r="M9042" s="68"/>
      <c r="N9042" s="69"/>
      <c r="O9042" s="70">
        <f t="shared" si="765"/>
        <v>0</v>
      </c>
      <c r="P9042" s="71">
        <f t="shared" si="766"/>
        <v>0</v>
      </c>
      <c r="Q9042" s="7">
        <v>1</v>
      </c>
      <c r="R9042" s="72">
        <f>+VLOOKUP(B9042,[1]BASES!$A$2:$E$10701,5,0)</f>
        <v>73071</v>
      </c>
      <c r="S9042" s="71">
        <f t="shared" si="783"/>
        <v>0</v>
      </c>
      <c r="T9042" s="71">
        <v>0</v>
      </c>
      <c r="U9042" s="71">
        <f t="shared" si="786"/>
        <v>0</v>
      </c>
      <c r="V9042" s="7">
        <v>0</v>
      </c>
      <c r="W9042" s="7">
        <v>0</v>
      </c>
      <c r="X9042" s="7">
        <v>0</v>
      </c>
      <c r="Y9042" s="73">
        <v>0.04</v>
      </c>
      <c r="Z9042" s="7"/>
      <c r="AA9042" s="7"/>
      <c r="AB9042" s="7"/>
      <c r="AC9042" s="7"/>
    </row>
    <row r="9043" spans="2:29" ht="15.75" customHeight="1" x14ac:dyDescent="0.25">
      <c r="B9043" s="62">
        <v>24489</v>
      </c>
      <c r="C9043" s="63" t="s">
        <v>9047</v>
      </c>
      <c r="D9043" s="64">
        <f t="shared" si="784"/>
        <v>492731.52000000008</v>
      </c>
      <c r="E9043" s="64">
        <f t="shared" si="785"/>
        <v>596205.13920000009</v>
      </c>
      <c r="F9043" s="64">
        <f>+VLOOKUP(B9043,[1]BASES!$A$2:$C$10701,3,0)</f>
        <v>21</v>
      </c>
      <c r="G9043" s="65">
        <f t="shared" si="782"/>
        <v>596205.13920000009</v>
      </c>
      <c r="H9043" s="66"/>
      <c r="I9043" s="67"/>
      <c r="J9043" s="67"/>
      <c r="K9043" s="67"/>
      <c r="L9043" s="67"/>
      <c r="M9043" s="68"/>
      <c r="N9043" s="69"/>
      <c r="O9043" s="70">
        <f t="shared" si="765"/>
        <v>0</v>
      </c>
      <c r="P9043" s="71">
        <f t="shared" si="766"/>
        <v>0</v>
      </c>
      <c r="Q9043" s="7">
        <v>1</v>
      </c>
      <c r="R9043" s="72">
        <f>+VLOOKUP(B9043,[1]BASES!$A$2:$E$10701,5,0)</f>
        <v>513262.00000000006</v>
      </c>
      <c r="S9043" s="71">
        <f t="shared" si="783"/>
        <v>0</v>
      </c>
      <c r="T9043" s="71">
        <v>0</v>
      </c>
      <c r="U9043" s="71">
        <f t="shared" si="786"/>
        <v>0</v>
      </c>
      <c r="V9043" s="7">
        <v>0</v>
      </c>
      <c r="W9043" s="7">
        <v>0</v>
      </c>
      <c r="X9043" s="7">
        <v>0</v>
      </c>
      <c r="Y9043" s="73">
        <v>0.04</v>
      </c>
      <c r="Z9043" s="7"/>
      <c r="AA9043" s="7"/>
      <c r="AB9043" s="7"/>
      <c r="AC9043" s="7"/>
    </row>
    <row r="9044" spans="2:29" ht="15.75" customHeight="1" x14ac:dyDescent="0.25">
      <c r="B9044" s="62">
        <v>24490</v>
      </c>
      <c r="C9044" s="63" t="s">
        <v>9048</v>
      </c>
      <c r="D9044" s="64" t="e">
        <f t="shared" si="784"/>
        <v>#N/A</v>
      </c>
      <c r="E9044" s="64" t="e">
        <f t="shared" si="785"/>
        <v>#N/A</v>
      </c>
      <c r="F9044" s="64" t="e">
        <f>+VLOOKUP(B9044,[1]BASES!$A$2:$C$10701,3,0)</f>
        <v>#N/A</v>
      </c>
      <c r="G9044" s="65" t="e">
        <f t="shared" si="782"/>
        <v>#N/A</v>
      </c>
      <c r="H9044" s="66"/>
      <c r="I9044" s="67"/>
      <c r="J9044" s="67"/>
      <c r="K9044" s="67"/>
      <c r="L9044" s="67"/>
      <c r="M9044" s="68"/>
      <c r="N9044" s="69"/>
      <c r="O9044" s="70">
        <f t="shared" ref="O9044:O9298" si="787">IFERROR(E9044*H9044,0)</f>
        <v>0</v>
      </c>
      <c r="P9044" s="71">
        <f t="shared" ref="P9044:P9298" si="788">IFERROR(G9044*H9044,0)</f>
        <v>0</v>
      </c>
      <c r="Q9044" s="7">
        <v>1</v>
      </c>
      <c r="R9044" s="72" t="e">
        <f>+VLOOKUP(B9044,[1]BASES!$A$2:$E$10701,5,0)</f>
        <v>#N/A</v>
      </c>
      <c r="S9044" s="71">
        <f t="shared" si="783"/>
        <v>0</v>
      </c>
      <c r="T9044" s="71">
        <v>0</v>
      </c>
      <c r="U9044" s="71">
        <f t="shared" si="786"/>
        <v>0</v>
      </c>
      <c r="V9044" s="7">
        <v>0</v>
      </c>
      <c r="W9044" s="7">
        <v>0</v>
      </c>
      <c r="X9044" s="7">
        <v>0</v>
      </c>
      <c r="Y9044" s="73">
        <v>0.04</v>
      </c>
      <c r="Z9044" s="7"/>
      <c r="AA9044" s="7"/>
      <c r="AB9044" s="7"/>
      <c r="AC9044" s="7"/>
    </row>
    <row r="9045" spans="2:29" ht="15.75" customHeight="1" x14ac:dyDescent="0.25">
      <c r="B9045" s="62">
        <v>26591</v>
      </c>
      <c r="C9045" s="63" t="s">
        <v>9049</v>
      </c>
      <c r="D9045" s="64">
        <f t="shared" si="784"/>
        <v>357857.28000000003</v>
      </c>
      <c r="E9045" s="64">
        <f t="shared" si="785"/>
        <v>433007.30880000006</v>
      </c>
      <c r="F9045" s="64">
        <f>+VLOOKUP(B9045,[1]BASES!$A$2:$C$10701,3,0)</f>
        <v>21</v>
      </c>
      <c r="G9045" s="65">
        <f t="shared" si="782"/>
        <v>433007.30880000006</v>
      </c>
      <c r="H9045" s="66"/>
      <c r="I9045" s="67"/>
      <c r="J9045" s="67"/>
      <c r="K9045" s="67"/>
      <c r="L9045" s="67"/>
      <c r="M9045" s="68"/>
      <c r="N9045" s="69"/>
      <c r="O9045" s="70">
        <f t="shared" si="787"/>
        <v>0</v>
      </c>
      <c r="P9045" s="71">
        <f t="shared" si="788"/>
        <v>0</v>
      </c>
      <c r="Q9045" s="7">
        <v>1</v>
      </c>
      <c r="R9045" s="72">
        <f>+VLOOKUP(B9045,[1]BASES!$A$2:$E$10701,5,0)</f>
        <v>372768.00000000006</v>
      </c>
      <c r="S9045" s="71">
        <f t="shared" si="783"/>
        <v>0</v>
      </c>
      <c r="T9045" s="71">
        <v>0</v>
      </c>
      <c r="U9045" s="71">
        <f t="shared" si="786"/>
        <v>0</v>
      </c>
      <c r="V9045" s="7">
        <v>0</v>
      </c>
      <c r="W9045" s="7">
        <v>0</v>
      </c>
      <c r="X9045" s="7">
        <v>0</v>
      </c>
      <c r="Y9045" s="73">
        <v>0.04</v>
      </c>
      <c r="Z9045" s="7"/>
      <c r="AA9045" s="7"/>
      <c r="AB9045" s="7"/>
      <c r="AC9045" s="7"/>
    </row>
    <row r="9046" spans="2:29" ht="15.75" customHeight="1" x14ac:dyDescent="0.25">
      <c r="B9046" s="62">
        <v>26750</v>
      </c>
      <c r="C9046" s="63" t="s">
        <v>9050</v>
      </c>
      <c r="D9046" s="64">
        <f t="shared" si="784"/>
        <v>174862.07999999999</v>
      </c>
      <c r="E9046" s="64">
        <f t="shared" si="785"/>
        <v>211583.11679999999</v>
      </c>
      <c r="F9046" s="64">
        <f>+VLOOKUP(B9046,[1]BASES!$A$2:$C$10701,3,0)</f>
        <v>21</v>
      </c>
      <c r="G9046" s="65">
        <f t="shared" si="782"/>
        <v>211583.11679999999</v>
      </c>
      <c r="H9046" s="66"/>
      <c r="I9046" s="67"/>
      <c r="J9046" s="67"/>
      <c r="K9046" s="67"/>
      <c r="L9046" s="67"/>
      <c r="M9046" s="68"/>
      <c r="N9046" s="69"/>
      <c r="O9046" s="70">
        <f t="shared" si="787"/>
        <v>0</v>
      </c>
      <c r="P9046" s="71">
        <f t="shared" si="788"/>
        <v>0</v>
      </c>
      <c r="Q9046" s="7">
        <v>1</v>
      </c>
      <c r="R9046" s="72">
        <f>+VLOOKUP(B9046,[1]BASES!$A$2:$E$10701,5,0)</f>
        <v>182148</v>
      </c>
      <c r="S9046" s="71">
        <f t="shared" si="783"/>
        <v>0</v>
      </c>
      <c r="T9046" s="71">
        <v>0</v>
      </c>
      <c r="U9046" s="71">
        <f t="shared" si="786"/>
        <v>0</v>
      </c>
      <c r="V9046" s="7">
        <v>0</v>
      </c>
      <c r="W9046" s="7">
        <v>0</v>
      </c>
      <c r="X9046" s="7">
        <v>0</v>
      </c>
      <c r="Y9046" s="73">
        <v>0.04</v>
      </c>
      <c r="Z9046" s="7"/>
      <c r="AA9046" s="7"/>
      <c r="AB9046" s="7"/>
      <c r="AC9046" s="7"/>
    </row>
    <row r="9047" spans="2:29" ht="15.75" customHeight="1" x14ac:dyDescent="0.25">
      <c r="B9047" s="62">
        <v>26751</v>
      </c>
      <c r="C9047" s="63" t="s">
        <v>9051</v>
      </c>
      <c r="D9047" s="64">
        <f t="shared" si="784"/>
        <v>174862.07999999999</v>
      </c>
      <c r="E9047" s="64">
        <f t="shared" si="785"/>
        <v>211583.11679999999</v>
      </c>
      <c r="F9047" s="64">
        <f>+VLOOKUP(B9047,[1]BASES!$A$2:$C$10701,3,0)</f>
        <v>21</v>
      </c>
      <c r="G9047" s="65">
        <f t="shared" si="782"/>
        <v>211583.11679999999</v>
      </c>
      <c r="H9047" s="66"/>
      <c r="I9047" s="67"/>
      <c r="J9047" s="67"/>
      <c r="K9047" s="67"/>
      <c r="L9047" s="67"/>
      <c r="M9047" s="68"/>
      <c r="N9047" s="69"/>
      <c r="O9047" s="70">
        <f t="shared" si="787"/>
        <v>0</v>
      </c>
      <c r="P9047" s="71">
        <f t="shared" si="788"/>
        <v>0</v>
      </c>
      <c r="Q9047" s="7">
        <v>1</v>
      </c>
      <c r="R9047" s="72">
        <f>+VLOOKUP(B9047,[1]BASES!$A$2:$E$10701,5,0)</f>
        <v>182148</v>
      </c>
      <c r="S9047" s="71">
        <f t="shared" si="783"/>
        <v>0</v>
      </c>
      <c r="T9047" s="71">
        <v>0</v>
      </c>
      <c r="U9047" s="71">
        <f t="shared" si="786"/>
        <v>0</v>
      </c>
      <c r="V9047" s="7">
        <v>0</v>
      </c>
      <c r="W9047" s="7">
        <v>0</v>
      </c>
      <c r="X9047" s="7">
        <v>0</v>
      </c>
      <c r="Y9047" s="73">
        <v>0.04</v>
      </c>
      <c r="Z9047" s="7"/>
      <c r="AA9047" s="7"/>
      <c r="AB9047" s="7"/>
      <c r="AC9047" s="7"/>
    </row>
    <row r="9048" spans="2:29" ht="15.75" customHeight="1" x14ac:dyDescent="0.25">
      <c r="B9048" s="62">
        <v>26958</v>
      </c>
      <c r="C9048" s="63" t="s">
        <v>9052</v>
      </c>
      <c r="D9048" s="64" t="e">
        <f t="shared" si="784"/>
        <v>#N/A</v>
      </c>
      <c r="E9048" s="64" t="e">
        <f t="shared" si="785"/>
        <v>#N/A</v>
      </c>
      <c r="F9048" s="64" t="e">
        <f>+VLOOKUP(B9048,[1]BASES!$A$2:$C$10701,3,0)</f>
        <v>#N/A</v>
      </c>
      <c r="G9048" s="65" t="e">
        <f t="shared" si="782"/>
        <v>#N/A</v>
      </c>
      <c r="H9048" s="66"/>
      <c r="I9048" s="67"/>
      <c r="J9048" s="67"/>
      <c r="K9048" s="67"/>
      <c r="L9048" s="67"/>
      <c r="M9048" s="68"/>
      <c r="N9048" s="69"/>
      <c r="O9048" s="70">
        <f t="shared" si="787"/>
        <v>0</v>
      </c>
      <c r="P9048" s="71">
        <f t="shared" si="788"/>
        <v>0</v>
      </c>
      <c r="Q9048" s="7">
        <v>1</v>
      </c>
      <c r="R9048" s="72" t="e">
        <f>+VLOOKUP(B9048,[1]BASES!$A$2:$E$10701,5,0)</f>
        <v>#N/A</v>
      </c>
      <c r="S9048" s="71">
        <f t="shared" si="783"/>
        <v>0</v>
      </c>
      <c r="T9048" s="71">
        <v>0</v>
      </c>
      <c r="U9048" s="71">
        <f t="shared" si="786"/>
        <v>0</v>
      </c>
      <c r="V9048" s="7">
        <v>0</v>
      </c>
      <c r="W9048" s="7">
        <v>0</v>
      </c>
      <c r="X9048" s="7">
        <v>0</v>
      </c>
      <c r="Y9048" s="73">
        <v>0.04</v>
      </c>
      <c r="Z9048" s="7"/>
      <c r="AA9048" s="7"/>
      <c r="AB9048" s="7"/>
      <c r="AC9048" s="7"/>
    </row>
    <row r="9049" spans="2:29" ht="15.75" customHeight="1" x14ac:dyDescent="0.25">
      <c r="B9049" s="62">
        <v>27123</v>
      </c>
      <c r="C9049" s="63" t="s">
        <v>9053</v>
      </c>
      <c r="D9049" s="64">
        <f t="shared" si="784"/>
        <v>354468.48</v>
      </c>
      <c r="E9049" s="64">
        <f t="shared" si="785"/>
        <v>428906.86079999997</v>
      </c>
      <c r="F9049" s="64">
        <f>+VLOOKUP(B9049,[1]BASES!$A$2:$C$10701,3,0)</f>
        <v>21</v>
      </c>
      <c r="G9049" s="65">
        <f t="shared" si="782"/>
        <v>428906.86079999997</v>
      </c>
      <c r="H9049" s="66"/>
      <c r="I9049" s="67"/>
      <c r="J9049" s="67"/>
      <c r="K9049" s="67"/>
      <c r="L9049" s="67"/>
      <c r="M9049" s="68"/>
      <c r="N9049" s="69"/>
      <c r="O9049" s="70">
        <f t="shared" si="787"/>
        <v>0</v>
      </c>
      <c r="P9049" s="71">
        <f t="shared" si="788"/>
        <v>0</v>
      </c>
      <c r="Q9049" s="7">
        <v>1</v>
      </c>
      <c r="R9049" s="72">
        <f>+VLOOKUP(B9049,[1]BASES!$A$2:$E$10701,5,0)</f>
        <v>369238</v>
      </c>
      <c r="S9049" s="71">
        <f t="shared" si="783"/>
        <v>0</v>
      </c>
      <c r="T9049" s="71">
        <v>0</v>
      </c>
      <c r="U9049" s="71">
        <f t="shared" si="786"/>
        <v>0</v>
      </c>
      <c r="V9049" s="7">
        <v>0</v>
      </c>
      <c r="W9049" s="7">
        <v>0</v>
      </c>
      <c r="X9049" s="7">
        <v>0</v>
      </c>
      <c r="Y9049" s="73">
        <v>0.04</v>
      </c>
      <c r="Z9049" s="7"/>
      <c r="AA9049" s="7"/>
      <c r="AB9049" s="7"/>
      <c r="AC9049" s="7"/>
    </row>
    <row r="9050" spans="2:29" ht="15.75" customHeight="1" x14ac:dyDescent="0.25">
      <c r="B9050" s="62">
        <v>27222</v>
      </c>
      <c r="C9050" s="63" t="s">
        <v>9054</v>
      </c>
      <c r="D9050" s="64">
        <f t="shared" si="784"/>
        <v>103019.52</v>
      </c>
      <c r="E9050" s="64">
        <f t="shared" si="785"/>
        <v>124653.6192</v>
      </c>
      <c r="F9050" s="64">
        <f>+VLOOKUP(B9050,[1]BASES!$A$2:$C$10701,3,0)</f>
        <v>21</v>
      </c>
      <c r="G9050" s="65">
        <f t="shared" si="782"/>
        <v>124653.6192</v>
      </c>
      <c r="H9050" s="66"/>
      <c r="I9050" s="67"/>
      <c r="J9050" s="67"/>
      <c r="K9050" s="67"/>
      <c r="L9050" s="67"/>
      <c r="M9050" s="68"/>
      <c r="N9050" s="69"/>
      <c r="O9050" s="70">
        <f t="shared" si="787"/>
        <v>0</v>
      </c>
      <c r="P9050" s="71">
        <f t="shared" si="788"/>
        <v>0</v>
      </c>
      <c r="Q9050" s="7">
        <v>1</v>
      </c>
      <c r="R9050" s="72">
        <f>+VLOOKUP(B9050,[1]BASES!$A$2:$E$10701,5,0)</f>
        <v>107312</v>
      </c>
      <c r="S9050" s="71">
        <f t="shared" si="783"/>
        <v>0</v>
      </c>
      <c r="T9050" s="71">
        <v>0</v>
      </c>
      <c r="U9050" s="71">
        <f t="shared" si="786"/>
        <v>0</v>
      </c>
      <c r="V9050" s="7">
        <v>0</v>
      </c>
      <c r="W9050" s="7">
        <v>0</v>
      </c>
      <c r="X9050" s="7">
        <v>0</v>
      </c>
      <c r="Y9050" s="73">
        <v>0.04</v>
      </c>
      <c r="Z9050" s="7"/>
      <c r="AA9050" s="7"/>
      <c r="AB9050" s="7"/>
      <c r="AC9050" s="7"/>
    </row>
    <row r="9051" spans="2:29" ht="15.75" customHeight="1" x14ac:dyDescent="0.25">
      <c r="B9051" s="62">
        <v>27223</v>
      </c>
      <c r="C9051" s="63" t="s">
        <v>9055</v>
      </c>
      <c r="D9051" s="64">
        <f t="shared" si="784"/>
        <v>164017.92000000004</v>
      </c>
      <c r="E9051" s="64">
        <f t="shared" si="785"/>
        <v>198461.68320000006</v>
      </c>
      <c r="F9051" s="64">
        <f>+VLOOKUP(B9051,[1]BASES!$A$2:$C$10701,3,0)</f>
        <v>21</v>
      </c>
      <c r="G9051" s="65">
        <f t="shared" si="782"/>
        <v>198461.68320000006</v>
      </c>
      <c r="H9051" s="66"/>
      <c r="I9051" s="67"/>
      <c r="J9051" s="67"/>
      <c r="K9051" s="67"/>
      <c r="L9051" s="67"/>
      <c r="M9051" s="68"/>
      <c r="N9051" s="69"/>
      <c r="O9051" s="70">
        <f t="shared" si="787"/>
        <v>0</v>
      </c>
      <c r="P9051" s="71">
        <f t="shared" si="788"/>
        <v>0</v>
      </c>
      <c r="Q9051" s="7">
        <v>1</v>
      </c>
      <c r="R9051" s="72">
        <f>+VLOOKUP(B9051,[1]BASES!$A$2:$E$10701,5,0)</f>
        <v>170852.00000000003</v>
      </c>
      <c r="S9051" s="71">
        <f t="shared" si="783"/>
        <v>0</v>
      </c>
      <c r="T9051" s="71">
        <v>0</v>
      </c>
      <c r="U9051" s="71">
        <f t="shared" si="786"/>
        <v>0</v>
      </c>
      <c r="V9051" s="7">
        <v>0</v>
      </c>
      <c r="W9051" s="7">
        <v>0</v>
      </c>
      <c r="X9051" s="7">
        <v>0</v>
      </c>
      <c r="Y9051" s="73">
        <v>0.04</v>
      </c>
      <c r="Z9051" s="7"/>
      <c r="AA9051" s="7"/>
      <c r="AB9051" s="7"/>
      <c r="AC9051" s="7"/>
    </row>
    <row r="9052" spans="2:29" ht="15.75" customHeight="1" x14ac:dyDescent="0.25">
      <c r="B9052" s="62">
        <v>27224</v>
      </c>
      <c r="C9052" s="63" t="s">
        <v>9056</v>
      </c>
      <c r="D9052" s="64">
        <f t="shared" si="784"/>
        <v>57609.600000000006</v>
      </c>
      <c r="E9052" s="64">
        <f t="shared" si="785"/>
        <v>69707.616000000009</v>
      </c>
      <c r="F9052" s="64">
        <f>+VLOOKUP(B9052,[1]BASES!$A$2:$C$10701,3,0)</f>
        <v>21</v>
      </c>
      <c r="G9052" s="65">
        <f t="shared" si="782"/>
        <v>69707.616000000009</v>
      </c>
      <c r="H9052" s="66"/>
      <c r="I9052" s="67"/>
      <c r="J9052" s="67"/>
      <c r="K9052" s="67"/>
      <c r="L9052" s="67"/>
      <c r="M9052" s="68"/>
      <c r="N9052" s="69"/>
      <c r="O9052" s="70">
        <f t="shared" si="787"/>
        <v>0</v>
      </c>
      <c r="P9052" s="71">
        <f t="shared" si="788"/>
        <v>0</v>
      </c>
      <c r="Q9052" s="7">
        <v>1</v>
      </c>
      <c r="R9052" s="72">
        <f>+VLOOKUP(B9052,[1]BASES!$A$2:$E$10701,5,0)</f>
        <v>60010.000000000007</v>
      </c>
      <c r="S9052" s="71">
        <f t="shared" si="783"/>
        <v>0</v>
      </c>
      <c r="T9052" s="71">
        <v>0</v>
      </c>
      <c r="U9052" s="71">
        <f t="shared" si="786"/>
        <v>0</v>
      </c>
      <c r="V9052" s="7">
        <v>0</v>
      </c>
      <c r="W9052" s="7">
        <v>0</v>
      </c>
      <c r="X9052" s="7">
        <v>0</v>
      </c>
      <c r="Y9052" s="73">
        <v>0.04</v>
      </c>
      <c r="Z9052" s="7"/>
      <c r="AA9052" s="7"/>
      <c r="AB9052" s="7"/>
      <c r="AC9052" s="7"/>
    </row>
    <row r="9053" spans="2:29" ht="15.75" customHeight="1" x14ac:dyDescent="0.25">
      <c r="B9053" s="62">
        <v>27225</v>
      </c>
      <c r="C9053" s="63" t="s">
        <v>9057</v>
      </c>
      <c r="D9053" s="64">
        <f t="shared" si="784"/>
        <v>51848.639999999999</v>
      </c>
      <c r="E9053" s="64">
        <f t="shared" si="785"/>
        <v>62736.854399999997</v>
      </c>
      <c r="F9053" s="64">
        <f>+VLOOKUP(B9053,[1]BASES!$A$2:$C$10701,3,0)</f>
        <v>21</v>
      </c>
      <c r="G9053" s="65">
        <f t="shared" si="782"/>
        <v>62736.854399999997</v>
      </c>
      <c r="H9053" s="66"/>
      <c r="I9053" s="67"/>
      <c r="J9053" s="67"/>
      <c r="K9053" s="67"/>
      <c r="L9053" s="67"/>
      <c r="M9053" s="68"/>
      <c r="N9053" s="69"/>
      <c r="O9053" s="70">
        <f t="shared" si="787"/>
        <v>0</v>
      </c>
      <c r="P9053" s="71">
        <f t="shared" si="788"/>
        <v>0</v>
      </c>
      <c r="Q9053" s="7">
        <v>1</v>
      </c>
      <c r="R9053" s="72">
        <f>+VLOOKUP(B9053,[1]BASES!$A$2:$E$10701,5,0)</f>
        <v>54009</v>
      </c>
      <c r="S9053" s="71">
        <f t="shared" si="783"/>
        <v>0</v>
      </c>
      <c r="T9053" s="71">
        <v>0</v>
      </c>
      <c r="U9053" s="71">
        <f t="shared" si="786"/>
        <v>0</v>
      </c>
      <c r="V9053" s="7">
        <v>0</v>
      </c>
      <c r="W9053" s="7">
        <v>0</v>
      </c>
      <c r="X9053" s="7">
        <v>0</v>
      </c>
      <c r="Y9053" s="73">
        <v>0.04</v>
      </c>
      <c r="Z9053" s="7"/>
      <c r="AA9053" s="7"/>
      <c r="AB9053" s="7"/>
      <c r="AC9053" s="7"/>
    </row>
    <row r="9054" spans="2:29" ht="15.75" customHeight="1" x14ac:dyDescent="0.25">
      <c r="B9054" s="62">
        <v>27226</v>
      </c>
      <c r="C9054" s="63" t="s">
        <v>9058</v>
      </c>
      <c r="D9054" s="64">
        <f t="shared" si="784"/>
        <v>37276.800000000003</v>
      </c>
      <c r="E9054" s="64">
        <f t="shared" si="785"/>
        <v>45104.928</v>
      </c>
      <c r="F9054" s="64">
        <f>+VLOOKUP(B9054,[1]BASES!$A$2:$C$10701,3,0)</f>
        <v>21</v>
      </c>
      <c r="G9054" s="65">
        <f t="shared" si="782"/>
        <v>45104.928</v>
      </c>
      <c r="H9054" s="66"/>
      <c r="I9054" s="67"/>
      <c r="J9054" s="67"/>
      <c r="K9054" s="67"/>
      <c r="L9054" s="67"/>
      <c r="M9054" s="68"/>
      <c r="N9054" s="69"/>
      <c r="O9054" s="70">
        <f t="shared" si="787"/>
        <v>0</v>
      </c>
      <c r="P9054" s="71">
        <f t="shared" si="788"/>
        <v>0</v>
      </c>
      <c r="Q9054" s="7">
        <v>1</v>
      </c>
      <c r="R9054" s="72">
        <f>+VLOOKUP(B9054,[1]BASES!$A$2:$E$10701,5,0)</f>
        <v>38830</v>
      </c>
      <c r="S9054" s="71">
        <f t="shared" si="783"/>
        <v>0</v>
      </c>
      <c r="T9054" s="71">
        <v>0</v>
      </c>
      <c r="U9054" s="71">
        <f t="shared" si="786"/>
        <v>0</v>
      </c>
      <c r="V9054" s="7">
        <v>0</v>
      </c>
      <c r="W9054" s="7">
        <v>0</v>
      </c>
      <c r="X9054" s="7">
        <v>0</v>
      </c>
      <c r="Y9054" s="73">
        <v>0.04</v>
      </c>
      <c r="Z9054" s="7"/>
      <c r="AA9054" s="7"/>
      <c r="AB9054" s="7"/>
      <c r="AC9054" s="7"/>
    </row>
    <row r="9055" spans="2:29" ht="15.75" customHeight="1" x14ac:dyDescent="0.25">
      <c r="B9055" s="62">
        <v>27227</v>
      </c>
      <c r="C9055" s="63" t="s">
        <v>9059</v>
      </c>
      <c r="D9055" s="64">
        <f t="shared" si="784"/>
        <v>16266.240000000003</v>
      </c>
      <c r="E9055" s="64">
        <f t="shared" si="785"/>
        <v>19682.150400000006</v>
      </c>
      <c r="F9055" s="64">
        <f>+VLOOKUP(B9055,[1]BASES!$A$2:$C$10701,3,0)</f>
        <v>21</v>
      </c>
      <c r="G9055" s="65">
        <f t="shared" si="782"/>
        <v>19682.150400000006</v>
      </c>
      <c r="H9055" s="66"/>
      <c r="I9055" s="67"/>
      <c r="J9055" s="67"/>
      <c r="K9055" s="67"/>
      <c r="L9055" s="67"/>
      <c r="M9055" s="68"/>
      <c r="N9055" s="69"/>
      <c r="O9055" s="70">
        <f t="shared" si="787"/>
        <v>0</v>
      </c>
      <c r="P9055" s="71">
        <f t="shared" si="788"/>
        <v>0</v>
      </c>
      <c r="Q9055" s="7">
        <v>1</v>
      </c>
      <c r="R9055" s="72">
        <f>+VLOOKUP(B9055,[1]BASES!$A$2:$E$10701,5,0)</f>
        <v>16944.000000000004</v>
      </c>
      <c r="S9055" s="71">
        <f t="shared" si="783"/>
        <v>0</v>
      </c>
      <c r="T9055" s="71">
        <v>0</v>
      </c>
      <c r="U9055" s="71">
        <f t="shared" si="786"/>
        <v>0</v>
      </c>
      <c r="V9055" s="7">
        <v>0</v>
      </c>
      <c r="W9055" s="7">
        <v>0</v>
      </c>
      <c r="X9055" s="7">
        <v>0</v>
      </c>
      <c r="Y9055" s="73">
        <v>0.04</v>
      </c>
      <c r="Z9055" s="7"/>
      <c r="AA9055" s="7"/>
      <c r="AB9055" s="7"/>
      <c r="AC9055" s="7"/>
    </row>
    <row r="9056" spans="2:29" ht="15.75" customHeight="1" x14ac:dyDescent="0.25">
      <c r="B9056" s="62">
        <v>27228</v>
      </c>
      <c r="C9056" s="63" t="s">
        <v>9060</v>
      </c>
      <c r="D9056" s="64">
        <f t="shared" si="784"/>
        <v>36260.160000000003</v>
      </c>
      <c r="E9056" s="64">
        <f t="shared" si="785"/>
        <v>43874.793600000005</v>
      </c>
      <c r="F9056" s="64">
        <f>+VLOOKUP(B9056,[1]BASES!$A$2:$C$10701,3,0)</f>
        <v>21</v>
      </c>
      <c r="G9056" s="65">
        <f t="shared" si="782"/>
        <v>43874.793600000005</v>
      </c>
      <c r="H9056" s="66"/>
      <c r="I9056" s="67"/>
      <c r="J9056" s="67"/>
      <c r="K9056" s="67"/>
      <c r="L9056" s="67"/>
      <c r="M9056" s="68"/>
      <c r="N9056" s="69"/>
      <c r="O9056" s="70">
        <f t="shared" si="787"/>
        <v>0</v>
      </c>
      <c r="P9056" s="71">
        <f t="shared" si="788"/>
        <v>0</v>
      </c>
      <c r="Q9056" s="7">
        <v>1</v>
      </c>
      <c r="R9056" s="72">
        <f>+VLOOKUP(B9056,[1]BASES!$A$2:$E$10701,5,0)</f>
        <v>37771.000000000007</v>
      </c>
      <c r="S9056" s="71">
        <f t="shared" si="783"/>
        <v>0</v>
      </c>
      <c r="T9056" s="71">
        <v>0</v>
      </c>
      <c r="U9056" s="71">
        <f t="shared" si="786"/>
        <v>0</v>
      </c>
      <c r="V9056" s="7">
        <v>0</v>
      </c>
      <c r="W9056" s="7">
        <v>0</v>
      </c>
      <c r="X9056" s="7">
        <v>0</v>
      </c>
      <c r="Y9056" s="73">
        <v>0.04</v>
      </c>
      <c r="Z9056" s="7"/>
      <c r="AA9056" s="7"/>
      <c r="AB9056" s="7"/>
      <c r="AC9056" s="7"/>
    </row>
    <row r="9057" spans="2:29" ht="15.75" customHeight="1" x14ac:dyDescent="0.25">
      <c r="B9057" s="62">
        <v>27229</v>
      </c>
      <c r="C9057" s="63" t="s">
        <v>9061</v>
      </c>
      <c r="D9057" s="64">
        <f t="shared" si="784"/>
        <v>16266.240000000003</v>
      </c>
      <c r="E9057" s="64">
        <f t="shared" si="785"/>
        <v>19682.150400000006</v>
      </c>
      <c r="F9057" s="64">
        <f>+VLOOKUP(B9057,[1]BASES!$A$2:$C$10701,3,0)</f>
        <v>21</v>
      </c>
      <c r="G9057" s="65">
        <f t="shared" si="782"/>
        <v>19682.150400000006</v>
      </c>
      <c r="H9057" s="66"/>
      <c r="I9057" s="67"/>
      <c r="J9057" s="67"/>
      <c r="K9057" s="67"/>
      <c r="L9057" s="67"/>
      <c r="M9057" s="68"/>
      <c r="N9057" s="69"/>
      <c r="O9057" s="70">
        <f t="shared" si="787"/>
        <v>0</v>
      </c>
      <c r="P9057" s="71">
        <f t="shared" si="788"/>
        <v>0</v>
      </c>
      <c r="Q9057" s="7">
        <v>1</v>
      </c>
      <c r="R9057" s="72">
        <f>+VLOOKUP(B9057,[1]BASES!$A$2:$E$10701,5,0)</f>
        <v>16944.000000000004</v>
      </c>
      <c r="S9057" s="71">
        <f t="shared" si="783"/>
        <v>0</v>
      </c>
      <c r="T9057" s="71">
        <v>0</v>
      </c>
      <c r="U9057" s="71">
        <f t="shared" si="786"/>
        <v>0</v>
      </c>
      <c r="V9057" s="7">
        <v>0</v>
      </c>
      <c r="W9057" s="7">
        <v>0</v>
      </c>
      <c r="X9057" s="7">
        <v>0</v>
      </c>
      <c r="Y9057" s="73">
        <v>0.04</v>
      </c>
      <c r="Z9057" s="7"/>
      <c r="AA9057" s="7"/>
      <c r="AB9057" s="7"/>
      <c r="AC9057" s="7"/>
    </row>
    <row r="9058" spans="2:29" ht="15.75" customHeight="1" x14ac:dyDescent="0.25">
      <c r="B9058" s="62">
        <v>27230</v>
      </c>
      <c r="C9058" s="63" t="s">
        <v>9062</v>
      </c>
      <c r="D9058" s="64">
        <f t="shared" si="784"/>
        <v>48798.720000000001</v>
      </c>
      <c r="E9058" s="64">
        <f t="shared" si="785"/>
        <v>59046.451200000003</v>
      </c>
      <c r="F9058" s="64">
        <f>+VLOOKUP(B9058,[1]BASES!$A$2:$C$10701,3,0)</f>
        <v>21</v>
      </c>
      <c r="G9058" s="65">
        <f t="shared" si="782"/>
        <v>59046.451200000003</v>
      </c>
      <c r="H9058" s="66"/>
      <c r="I9058" s="67"/>
      <c r="J9058" s="67"/>
      <c r="K9058" s="67"/>
      <c r="L9058" s="67"/>
      <c r="M9058" s="68"/>
      <c r="N9058" s="69"/>
      <c r="O9058" s="70">
        <f t="shared" si="787"/>
        <v>0</v>
      </c>
      <c r="P9058" s="71">
        <f t="shared" si="788"/>
        <v>0</v>
      </c>
      <c r="Q9058" s="7">
        <v>1</v>
      </c>
      <c r="R9058" s="72">
        <f>+VLOOKUP(B9058,[1]BASES!$A$2:$E$10701,5,0)</f>
        <v>50832</v>
      </c>
      <c r="S9058" s="71">
        <f t="shared" si="783"/>
        <v>0</v>
      </c>
      <c r="T9058" s="71">
        <v>0</v>
      </c>
      <c r="U9058" s="71">
        <f t="shared" si="786"/>
        <v>0</v>
      </c>
      <c r="V9058" s="7">
        <v>0</v>
      </c>
      <c r="W9058" s="7">
        <v>0</v>
      </c>
      <c r="X9058" s="7">
        <v>0</v>
      </c>
      <c r="Y9058" s="73">
        <v>0.04</v>
      </c>
      <c r="Z9058" s="7"/>
      <c r="AA9058" s="7"/>
      <c r="AB9058" s="7"/>
      <c r="AC9058" s="7"/>
    </row>
    <row r="9059" spans="2:29" ht="15.75" customHeight="1" x14ac:dyDescent="0.25">
      <c r="B9059" s="62">
        <v>27231</v>
      </c>
      <c r="C9059" s="63" t="s">
        <v>9063</v>
      </c>
      <c r="D9059" s="64">
        <f t="shared" si="784"/>
        <v>28465.919999999998</v>
      </c>
      <c r="E9059" s="64">
        <f t="shared" si="785"/>
        <v>34443.763200000001</v>
      </c>
      <c r="F9059" s="64">
        <f>+VLOOKUP(B9059,[1]BASES!$A$2:$C$10701,3,0)</f>
        <v>21</v>
      </c>
      <c r="G9059" s="65">
        <f t="shared" si="782"/>
        <v>34443.763200000001</v>
      </c>
      <c r="H9059" s="66"/>
      <c r="I9059" s="67"/>
      <c r="J9059" s="67"/>
      <c r="K9059" s="67"/>
      <c r="L9059" s="67"/>
      <c r="M9059" s="68"/>
      <c r="N9059" s="69"/>
      <c r="O9059" s="70">
        <f t="shared" si="787"/>
        <v>0</v>
      </c>
      <c r="P9059" s="71">
        <f t="shared" si="788"/>
        <v>0</v>
      </c>
      <c r="Q9059" s="7">
        <v>1</v>
      </c>
      <c r="R9059" s="72">
        <f>+VLOOKUP(B9059,[1]BASES!$A$2:$E$10701,5,0)</f>
        <v>29652</v>
      </c>
      <c r="S9059" s="71">
        <f t="shared" si="783"/>
        <v>0</v>
      </c>
      <c r="T9059" s="71">
        <v>0</v>
      </c>
      <c r="U9059" s="71">
        <f t="shared" si="786"/>
        <v>0</v>
      </c>
      <c r="V9059" s="7">
        <v>0</v>
      </c>
      <c r="W9059" s="7">
        <v>0</v>
      </c>
      <c r="X9059" s="7">
        <v>0</v>
      </c>
      <c r="Y9059" s="73">
        <v>0.04</v>
      </c>
      <c r="Z9059" s="7"/>
      <c r="AA9059" s="7"/>
      <c r="AB9059" s="7"/>
      <c r="AC9059" s="7"/>
    </row>
    <row r="9060" spans="2:29" ht="15.75" customHeight="1" x14ac:dyDescent="0.25">
      <c r="B9060" s="62">
        <v>27234</v>
      </c>
      <c r="C9060" s="63" t="s">
        <v>9064</v>
      </c>
      <c r="D9060" s="64">
        <f t="shared" si="784"/>
        <v>29143.68</v>
      </c>
      <c r="E9060" s="64">
        <f t="shared" si="785"/>
        <v>35263.852800000001</v>
      </c>
      <c r="F9060" s="64">
        <f>+VLOOKUP(B9060,[1]BASES!$A$2:$C$10701,3,0)</f>
        <v>21</v>
      </c>
      <c r="G9060" s="65">
        <f t="shared" si="782"/>
        <v>35263.852800000001</v>
      </c>
      <c r="H9060" s="66"/>
      <c r="I9060" s="67"/>
      <c r="J9060" s="67"/>
      <c r="K9060" s="67"/>
      <c r="L9060" s="67"/>
      <c r="M9060" s="68"/>
      <c r="N9060" s="69"/>
      <c r="O9060" s="70">
        <f t="shared" si="787"/>
        <v>0</v>
      </c>
      <c r="P9060" s="71">
        <f t="shared" si="788"/>
        <v>0</v>
      </c>
      <c r="Q9060" s="7">
        <v>1</v>
      </c>
      <c r="R9060" s="72">
        <f>+VLOOKUP(B9060,[1]BASES!$A$2:$E$10701,5,0)</f>
        <v>30358</v>
      </c>
      <c r="S9060" s="71">
        <f t="shared" si="783"/>
        <v>0</v>
      </c>
      <c r="T9060" s="71">
        <v>0</v>
      </c>
      <c r="U9060" s="71">
        <f t="shared" si="786"/>
        <v>0</v>
      </c>
      <c r="V9060" s="7">
        <v>0</v>
      </c>
      <c r="W9060" s="7">
        <v>0</v>
      </c>
      <c r="X9060" s="7">
        <v>0</v>
      </c>
      <c r="Y9060" s="73">
        <v>0.04</v>
      </c>
      <c r="Z9060" s="7"/>
      <c r="AA9060" s="7"/>
      <c r="AB9060" s="7"/>
      <c r="AC9060" s="7"/>
    </row>
    <row r="9061" spans="2:29" ht="15.75" customHeight="1" x14ac:dyDescent="0.25">
      <c r="B9061" s="62">
        <v>27853</v>
      </c>
      <c r="C9061" s="63" t="s">
        <v>9065</v>
      </c>
      <c r="D9061" s="64">
        <f t="shared" si="784"/>
        <v>78959.039999999994</v>
      </c>
      <c r="E9061" s="64">
        <f t="shared" si="785"/>
        <v>95540.438399999985</v>
      </c>
      <c r="F9061" s="64">
        <f>+VLOOKUP(B9061,[1]BASES!$A$2:$C$10701,3,0)</f>
        <v>21</v>
      </c>
      <c r="G9061" s="65">
        <f t="shared" si="782"/>
        <v>95540.438399999985</v>
      </c>
      <c r="H9061" s="66"/>
      <c r="I9061" s="67"/>
      <c r="J9061" s="67"/>
      <c r="K9061" s="67"/>
      <c r="L9061" s="67"/>
      <c r="M9061" s="68"/>
      <c r="N9061" s="69"/>
      <c r="O9061" s="70">
        <f t="shared" si="787"/>
        <v>0</v>
      </c>
      <c r="P9061" s="71">
        <f t="shared" si="788"/>
        <v>0</v>
      </c>
      <c r="Q9061" s="7">
        <v>1</v>
      </c>
      <c r="R9061" s="72">
        <f>+VLOOKUP(B9061,[1]BASES!$A$2:$E$10701,5,0)</f>
        <v>82249</v>
      </c>
      <c r="S9061" s="71">
        <f t="shared" si="783"/>
        <v>0</v>
      </c>
      <c r="T9061" s="71">
        <v>0</v>
      </c>
      <c r="U9061" s="71">
        <f t="shared" si="786"/>
        <v>0</v>
      </c>
      <c r="V9061" s="7">
        <v>0</v>
      </c>
      <c r="W9061" s="7">
        <v>0</v>
      </c>
      <c r="X9061" s="7">
        <v>0</v>
      </c>
      <c r="Y9061" s="73">
        <v>0.04</v>
      </c>
      <c r="Z9061" s="7"/>
      <c r="AA9061" s="7"/>
      <c r="AB9061" s="7"/>
      <c r="AC9061" s="7"/>
    </row>
    <row r="9062" spans="2:29" ht="15.75" customHeight="1" x14ac:dyDescent="0.25">
      <c r="B9062" s="62">
        <v>31252</v>
      </c>
      <c r="C9062" s="63" t="s">
        <v>9066</v>
      </c>
      <c r="D9062" s="64">
        <f t="shared" si="784"/>
        <v>121319.04000000001</v>
      </c>
      <c r="E9062" s="64">
        <f t="shared" si="785"/>
        <v>146796.03840000002</v>
      </c>
      <c r="F9062" s="64">
        <f>+VLOOKUP(B9062,[1]BASES!$A$2:$C$10701,3,0)</f>
        <v>21</v>
      </c>
      <c r="G9062" s="65">
        <f t="shared" si="782"/>
        <v>146796.03840000002</v>
      </c>
      <c r="H9062" s="66"/>
      <c r="I9062" s="67"/>
      <c r="J9062" s="67"/>
      <c r="K9062" s="67"/>
      <c r="L9062" s="67"/>
      <c r="M9062" s="68"/>
      <c r="N9062" s="69"/>
      <c r="O9062" s="70">
        <f t="shared" si="787"/>
        <v>0</v>
      </c>
      <c r="P9062" s="71">
        <f t="shared" si="788"/>
        <v>0</v>
      </c>
      <c r="Q9062" s="7">
        <v>1</v>
      </c>
      <c r="R9062" s="72">
        <f>+VLOOKUP(B9062,[1]BASES!$A$2:$E$10701,5,0)</f>
        <v>126374.00000000001</v>
      </c>
      <c r="S9062" s="71">
        <f t="shared" si="783"/>
        <v>0</v>
      </c>
      <c r="T9062" s="71">
        <v>0</v>
      </c>
      <c r="U9062" s="71">
        <f t="shared" si="786"/>
        <v>0</v>
      </c>
      <c r="V9062" s="7">
        <v>0</v>
      </c>
      <c r="W9062" s="7">
        <v>0</v>
      </c>
      <c r="X9062" s="7">
        <v>0</v>
      </c>
      <c r="Y9062" s="73">
        <v>0.04</v>
      </c>
      <c r="Z9062" s="7"/>
      <c r="AA9062" s="7"/>
      <c r="AB9062" s="7"/>
      <c r="AC9062" s="7"/>
    </row>
    <row r="9063" spans="2:29" ht="15.75" customHeight="1" x14ac:dyDescent="0.25">
      <c r="B9063" s="62">
        <v>31253</v>
      </c>
      <c r="C9063" s="63" t="s">
        <v>9067</v>
      </c>
      <c r="D9063" s="64">
        <f t="shared" si="784"/>
        <v>94208.639999999999</v>
      </c>
      <c r="E9063" s="64">
        <f t="shared" si="785"/>
        <v>113992.4544</v>
      </c>
      <c r="F9063" s="64">
        <f>+VLOOKUP(B9063,[1]BASES!$A$2:$C$10701,3,0)</f>
        <v>21</v>
      </c>
      <c r="G9063" s="65">
        <f t="shared" si="782"/>
        <v>113992.4544</v>
      </c>
      <c r="H9063" s="66"/>
      <c r="I9063" s="67"/>
      <c r="J9063" s="67"/>
      <c r="K9063" s="67"/>
      <c r="L9063" s="67"/>
      <c r="M9063" s="68"/>
      <c r="N9063" s="69"/>
      <c r="O9063" s="70">
        <f t="shared" si="787"/>
        <v>0</v>
      </c>
      <c r="P9063" s="71">
        <f t="shared" si="788"/>
        <v>0</v>
      </c>
      <c r="Q9063" s="7">
        <v>1</v>
      </c>
      <c r="R9063" s="72">
        <f>+VLOOKUP(B9063,[1]BASES!$A$2:$E$10701,5,0)</f>
        <v>98134</v>
      </c>
      <c r="S9063" s="71">
        <f t="shared" si="783"/>
        <v>0</v>
      </c>
      <c r="T9063" s="71">
        <v>0</v>
      </c>
      <c r="U9063" s="71">
        <f t="shared" si="786"/>
        <v>0</v>
      </c>
      <c r="V9063" s="7">
        <v>0</v>
      </c>
      <c r="W9063" s="7">
        <v>0</v>
      </c>
      <c r="X9063" s="7">
        <v>0</v>
      </c>
      <c r="Y9063" s="73">
        <v>0.04</v>
      </c>
      <c r="Z9063" s="7"/>
      <c r="AA9063" s="7"/>
      <c r="AB9063" s="7"/>
      <c r="AC9063" s="7"/>
    </row>
    <row r="9064" spans="2:29" ht="15.75" customHeight="1" x14ac:dyDescent="0.25">
      <c r="B9064" s="62">
        <v>31254</v>
      </c>
      <c r="C9064" s="63" t="s">
        <v>9068</v>
      </c>
      <c r="D9064" s="64">
        <f t="shared" si="784"/>
        <v>79975.679999999993</v>
      </c>
      <c r="E9064" s="64">
        <f t="shared" si="785"/>
        <v>96770.572799999994</v>
      </c>
      <c r="F9064" s="64">
        <f>+VLOOKUP(B9064,[1]BASES!$A$2:$C$10701,3,0)</f>
        <v>21</v>
      </c>
      <c r="G9064" s="65">
        <f t="shared" si="782"/>
        <v>96770.572799999994</v>
      </c>
      <c r="H9064" s="66"/>
      <c r="I9064" s="67"/>
      <c r="J9064" s="67"/>
      <c r="K9064" s="67"/>
      <c r="L9064" s="67"/>
      <c r="M9064" s="68"/>
      <c r="N9064" s="69"/>
      <c r="O9064" s="70">
        <f t="shared" si="787"/>
        <v>0</v>
      </c>
      <c r="P9064" s="71">
        <f t="shared" si="788"/>
        <v>0</v>
      </c>
      <c r="Q9064" s="7">
        <v>1</v>
      </c>
      <c r="R9064" s="72">
        <f>+VLOOKUP(B9064,[1]BASES!$A$2:$E$10701,5,0)</f>
        <v>83308</v>
      </c>
      <c r="S9064" s="71">
        <f t="shared" si="783"/>
        <v>0</v>
      </c>
      <c r="T9064" s="71">
        <v>0</v>
      </c>
      <c r="U9064" s="71">
        <f t="shared" si="786"/>
        <v>0</v>
      </c>
      <c r="V9064" s="7">
        <v>0</v>
      </c>
      <c r="W9064" s="7">
        <v>0</v>
      </c>
      <c r="X9064" s="7">
        <v>0</v>
      </c>
      <c r="Y9064" s="73">
        <v>0.04</v>
      </c>
      <c r="Z9064" s="7"/>
      <c r="AA9064" s="7"/>
      <c r="AB9064" s="7"/>
      <c r="AC9064" s="7"/>
    </row>
    <row r="9065" spans="2:29" ht="15.75" customHeight="1" x14ac:dyDescent="0.25">
      <c r="B9065" s="62">
        <v>31255</v>
      </c>
      <c r="C9065" s="63" t="s">
        <v>9069</v>
      </c>
      <c r="D9065" s="64">
        <f t="shared" si="784"/>
        <v>102680.64</v>
      </c>
      <c r="E9065" s="64">
        <f t="shared" si="785"/>
        <v>124243.5744</v>
      </c>
      <c r="F9065" s="64">
        <f>+VLOOKUP(B9065,[1]BASES!$A$2:$C$10701,3,0)</f>
        <v>21</v>
      </c>
      <c r="G9065" s="65">
        <f t="shared" si="782"/>
        <v>124243.5744</v>
      </c>
      <c r="H9065" s="66"/>
      <c r="I9065" s="67"/>
      <c r="J9065" s="67"/>
      <c r="K9065" s="67"/>
      <c r="L9065" s="67"/>
      <c r="M9065" s="68"/>
      <c r="N9065" s="69"/>
      <c r="O9065" s="70">
        <f t="shared" si="787"/>
        <v>0</v>
      </c>
      <c r="P9065" s="71">
        <f t="shared" si="788"/>
        <v>0</v>
      </c>
      <c r="Q9065" s="7">
        <v>1</v>
      </c>
      <c r="R9065" s="72">
        <f>+VLOOKUP(B9065,[1]BASES!$A$2:$E$10701,5,0)</f>
        <v>106959</v>
      </c>
      <c r="S9065" s="71">
        <f t="shared" si="783"/>
        <v>0</v>
      </c>
      <c r="T9065" s="71">
        <v>0</v>
      </c>
      <c r="U9065" s="71">
        <f t="shared" si="786"/>
        <v>0</v>
      </c>
      <c r="V9065" s="7">
        <v>0</v>
      </c>
      <c r="W9065" s="7">
        <v>0</v>
      </c>
      <c r="X9065" s="7">
        <v>0</v>
      </c>
      <c r="Y9065" s="73">
        <v>0.04</v>
      </c>
      <c r="Z9065" s="7"/>
      <c r="AA9065" s="7"/>
      <c r="AB9065" s="7"/>
      <c r="AC9065" s="7"/>
    </row>
    <row r="9066" spans="2:29" ht="15.75" customHeight="1" x14ac:dyDescent="0.25">
      <c r="B9066" s="62">
        <v>31452</v>
      </c>
      <c r="C9066" s="63" t="s">
        <v>9070</v>
      </c>
      <c r="D9066" s="64">
        <f t="shared" si="784"/>
        <v>169440</v>
      </c>
      <c r="E9066" s="64">
        <f t="shared" si="785"/>
        <v>205022.4</v>
      </c>
      <c r="F9066" s="64">
        <f>+VLOOKUP(B9066,[1]BASES!$A$2:$C$10701,3,0)</f>
        <v>21</v>
      </c>
      <c r="G9066" s="65">
        <f t="shared" si="782"/>
        <v>205022.4</v>
      </c>
      <c r="H9066" s="66"/>
      <c r="I9066" s="67"/>
      <c r="J9066" s="67"/>
      <c r="K9066" s="67"/>
      <c r="L9066" s="67"/>
      <c r="M9066" s="68"/>
      <c r="N9066" s="69"/>
      <c r="O9066" s="70">
        <f t="shared" si="787"/>
        <v>0</v>
      </c>
      <c r="P9066" s="71">
        <f t="shared" si="788"/>
        <v>0</v>
      </c>
      <c r="Q9066" s="7">
        <v>1</v>
      </c>
      <c r="R9066" s="72">
        <f>+VLOOKUP(B9066,[1]BASES!$A$2:$E$10701,5,0)</f>
        <v>176500</v>
      </c>
      <c r="S9066" s="71">
        <f t="shared" si="783"/>
        <v>0</v>
      </c>
      <c r="T9066" s="71">
        <v>0</v>
      </c>
      <c r="U9066" s="71">
        <f t="shared" si="786"/>
        <v>0</v>
      </c>
      <c r="V9066" s="7">
        <v>0</v>
      </c>
      <c r="W9066" s="7">
        <v>0</v>
      </c>
      <c r="X9066" s="7">
        <v>0</v>
      </c>
      <c r="Y9066" s="73">
        <v>0.04</v>
      </c>
      <c r="Z9066" s="7"/>
      <c r="AA9066" s="7"/>
      <c r="AB9066" s="7"/>
      <c r="AC9066" s="7"/>
    </row>
    <row r="9067" spans="2:29" ht="15.75" customHeight="1" x14ac:dyDescent="0.25">
      <c r="B9067" s="62">
        <v>31496</v>
      </c>
      <c r="C9067" s="63" t="s">
        <v>9071</v>
      </c>
      <c r="D9067" s="64">
        <f t="shared" si="784"/>
        <v>87431.039999999994</v>
      </c>
      <c r="E9067" s="64">
        <f t="shared" si="785"/>
        <v>105791.55839999999</v>
      </c>
      <c r="F9067" s="64">
        <f>+VLOOKUP(B9067,[1]BASES!$A$2:$C$10701,3,0)</f>
        <v>21</v>
      </c>
      <c r="G9067" s="65">
        <f t="shared" si="782"/>
        <v>105791.55839999999</v>
      </c>
      <c r="H9067" s="66"/>
      <c r="I9067" s="67"/>
      <c r="J9067" s="67"/>
      <c r="K9067" s="67"/>
      <c r="L9067" s="67"/>
      <c r="M9067" s="68"/>
      <c r="N9067" s="69"/>
      <c r="O9067" s="70">
        <f t="shared" si="787"/>
        <v>0</v>
      </c>
      <c r="P9067" s="71">
        <f t="shared" si="788"/>
        <v>0</v>
      </c>
      <c r="Q9067" s="7">
        <v>1</v>
      </c>
      <c r="R9067" s="72">
        <f>+VLOOKUP(B9067,[1]BASES!$A$2:$E$10701,5,0)</f>
        <v>91074</v>
      </c>
      <c r="S9067" s="71">
        <f t="shared" si="783"/>
        <v>0</v>
      </c>
      <c r="T9067" s="71">
        <v>0</v>
      </c>
      <c r="U9067" s="71">
        <f t="shared" si="786"/>
        <v>0</v>
      </c>
      <c r="V9067" s="7">
        <v>0</v>
      </c>
      <c r="W9067" s="7">
        <v>0</v>
      </c>
      <c r="X9067" s="7">
        <v>0</v>
      </c>
      <c r="Y9067" s="73">
        <v>0.04</v>
      </c>
      <c r="Z9067" s="7"/>
      <c r="AA9067" s="7"/>
      <c r="AB9067" s="7"/>
      <c r="AC9067" s="7"/>
    </row>
    <row r="9068" spans="2:29" ht="15.75" customHeight="1" x14ac:dyDescent="0.25">
      <c r="B9068" s="62">
        <v>31545</v>
      </c>
      <c r="C9068" s="63" t="s">
        <v>9072</v>
      </c>
      <c r="D9068" s="64">
        <f t="shared" si="784"/>
        <v>357857.28000000003</v>
      </c>
      <c r="E9068" s="64">
        <f t="shared" si="785"/>
        <v>433007.30880000006</v>
      </c>
      <c r="F9068" s="64">
        <f>+VLOOKUP(B9068,[1]BASES!$A$2:$C$10701,3,0)</f>
        <v>21</v>
      </c>
      <c r="G9068" s="65">
        <f t="shared" si="782"/>
        <v>433007.30880000006</v>
      </c>
      <c r="H9068" s="66"/>
      <c r="I9068" s="67"/>
      <c r="J9068" s="67"/>
      <c r="K9068" s="67"/>
      <c r="L9068" s="67"/>
      <c r="M9068" s="68"/>
      <c r="N9068" s="69"/>
      <c r="O9068" s="70">
        <f t="shared" si="787"/>
        <v>0</v>
      </c>
      <c r="P9068" s="71">
        <f t="shared" si="788"/>
        <v>0</v>
      </c>
      <c r="Q9068" s="7">
        <v>1</v>
      </c>
      <c r="R9068" s="72">
        <f>+VLOOKUP(B9068,[1]BASES!$A$2:$E$10701,5,0)</f>
        <v>372768.00000000006</v>
      </c>
      <c r="S9068" s="71">
        <f t="shared" si="783"/>
        <v>0</v>
      </c>
      <c r="T9068" s="71">
        <v>0</v>
      </c>
      <c r="U9068" s="71">
        <f t="shared" si="786"/>
        <v>0</v>
      </c>
      <c r="V9068" s="7">
        <v>0</v>
      </c>
      <c r="W9068" s="7">
        <v>0</v>
      </c>
      <c r="X9068" s="7">
        <v>0</v>
      </c>
      <c r="Y9068" s="73">
        <v>0.04</v>
      </c>
      <c r="Z9068" s="7"/>
      <c r="AA9068" s="7"/>
      <c r="AB9068" s="7"/>
      <c r="AC9068" s="7"/>
    </row>
    <row r="9069" spans="2:29" ht="15.75" customHeight="1" x14ac:dyDescent="0.25">
      <c r="B9069" s="62">
        <v>31771</v>
      </c>
      <c r="C9069" s="63" t="s">
        <v>9073</v>
      </c>
      <c r="D9069" s="64">
        <f t="shared" si="784"/>
        <v>17282.88</v>
      </c>
      <c r="E9069" s="64">
        <f t="shared" si="785"/>
        <v>20912.284800000001</v>
      </c>
      <c r="F9069" s="64">
        <f>+VLOOKUP(B9069,[1]BASES!$A$2:$C$10701,3,0)</f>
        <v>21</v>
      </c>
      <c r="G9069" s="65">
        <f t="shared" si="782"/>
        <v>20912.284800000001</v>
      </c>
      <c r="H9069" s="66"/>
      <c r="I9069" s="67"/>
      <c r="J9069" s="67"/>
      <c r="K9069" s="67"/>
      <c r="L9069" s="67"/>
      <c r="M9069" s="68"/>
      <c r="N9069" s="69"/>
      <c r="O9069" s="70">
        <f t="shared" si="787"/>
        <v>0</v>
      </c>
      <c r="P9069" s="71">
        <f t="shared" si="788"/>
        <v>0</v>
      </c>
      <c r="Q9069" s="7">
        <v>1</v>
      </c>
      <c r="R9069" s="72">
        <f>+VLOOKUP(B9069,[1]BASES!$A$2:$E$10701,5,0)</f>
        <v>18003</v>
      </c>
      <c r="S9069" s="71">
        <f t="shared" si="783"/>
        <v>0</v>
      </c>
      <c r="T9069" s="71">
        <v>0</v>
      </c>
      <c r="U9069" s="71">
        <f t="shared" si="786"/>
        <v>0</v>
      </c>
      <c r="V9069" s="7">
        <v>0</v>
      </c>
      <c r="W9069" s="7">
        <v>0</v>
      </c>
      <c r="X9069" s="7">
        <v>0</v>
      </c>
      <c r="Y9069" s="73">
        <v>0.04</v>
      </c>
      <c r="Z9069" s="7"/>
      <c r="AA9069" s="7"/>
      <c r="AB9069" s="7"/>
      <c r="AC9069" s="7"/>
    </row>
    <row r="9070" spans="2:29" ht="15.75" customHeight="1" x14ac:dyDescent="0.25">
      <c r="B9070" s="62">
        <v>31772</v>
      </c>
      <c r="C9070" s="63" t="s">
        <v>9074</v>
      </c>
      <c r="D9070" s="64">
        <f t="shared" si="784"/>
        <v>20400.57917355372</v>
      </c>
      <c r="E9070" s="64">
        <f t="shared" si="785"/>
        <v>24684.700800000002</v>
      </c>
      <c r="F9070" s="64">
        <f>+VLOOKUP(B9070,[1]BASES!$A$2:$C$10701,3,0)</f>
        <v>21</v>
      </c>
      <c r="G9070" s="65">
        <f t="shared" si="782"/>
        <v>24684.700800000002</v>
      </c>
      <c r="H9070" s="66"/>
      <c r="I9070" s="67"/>
      <c r="J9070" s="67"/>
      <c r="K9070" s="67"/>
      <c r="L9070" s="67"/>
      <c r="M9070" s="68"/>
      <c r="N9070" s="69"/>
      <c r="O9070" s="70">
        <f t="shared" si="787"/>
        <v>0</v>
      </c>
      <c r="P9070" s="71">
        <f t="shared" si="788"/>
        <v>0</v>
      </c>
      <c r="Q9070" s="7">
        <v>1</v>
      </c>
      <c r="R9070" s="72">
        <f>+VLOOKUP(B9070,[1]BASES!$A$2:$E$10701,5,0)</f>
        <v>21250.603305785124</v>
      </c>
      <c r="S9070" s="71">
        <f t="shared" si="783"/>
        <v>0</v>
      </c>
      <c r="T9070" s="71">
        <v>0</v>
      </c>
      <c r="U9070" s="71">
        <f t="shared" si="786"/>
        <v>0</v>
      </c>
      <c r="V9070" s="7">
        <v>0</v>
      </c>
      <c r="W9070" s="7">
        <v>0</v>
      </c>
      <c r="X9070" s="7">
        <v>0</v>
      </c>
      <c r="Y9070" s="73">
        <v>0.04</v>
      </c>
      <c r="Z9070" s="7"/>
      <c r="AA9070" s="7"/>
      <c r="AB9070" s="7"/>
      <c r="AC9070" s="7"/>
    </row>
    <row r="9071" spans="2:29" ht="15.75" customHeight="1" x14ac:dyDescent="0.25">
      <c r="B9071" s="62">
        <v>31773</v>
      </c>
      <c r="C9071" s="63" t="s">
        <v>9075</v>
      </c>
      <c r="D9071" s="64">
        <f t="shared" si="784"/>
        <v>29143.68</v>
      </c>
      <c r="E9071" s="64">
        <f t="shared" si="785"/>
        <v>35263.852800000001</v>
      </c>
      <c r="F9071" s="64">
        <f>+VLOOKUP(B9071,[1]BASES!$A$2:$C$10701,3,0)</f>
        <v>21</v>
      </c>
      <c r="G9071" s="65">
        <f t="shared" si="782"/>
        <v>35263.852800000001</v>
      </c>
      <c r="H9071" s="66"/>
      <c r="I9071" s="67"/>
      <c r="J9071" s="67"/>
      <c r="K9071" s="67"/>
      <c r="L9071" s="67"/>
      <c r="M9071" s="68"/>
      <c r="N9071" s="69"/>
      <c r="O9071" s="70">
        <f t="shared" si="787"/>
        <v>0</v>
      </c>
      <c r="P9071" s="71">
        <f t="shared" si="788"/>
        <v>0</v>
      </c>
      <c r="Q9071" s="7">
        <v>1</v>
      </c>
      <c r="R9071" s="72">
        <f>+VLOOKUP(B9071,[1]BASES!$A$2:$E$10701,5,0)</f>
        <v>30358</v>
      </c>
      <c r="S9071" s="71">
        <f t="shared" si="783"/>
        <v>0</v>
      </c>
      <c r="T9071" s="71">
        <v>0</v>
      </c>
      <c r="U9071" s="71">
        <f t="shared" si="786"/>
        <v>0</v>
      </c>
      <c r="V9071" s="7">
        <v>0</v>
      </c>
      <c r="W9071" s="7">
        <v>0</v>
      </c>
      <c r="X9071" s="7">
        <v>0</v>
      </c>
      <c r="Y9071" s="73">
        <v>0.04</v>
      </c>
      <c r="Z9071" s="7"/>
      <c r="AA9071" s="7"/>
      <c r="AB9071" s="7"/>
      <c r="AC9071" s="7"/>
    </row>
    <row r="9072" spans="2:29" ht="15.75" customHeight="1" x14ac:dyDescent="0.25">
      <c r="B9072" s="62">
        <v>31774</v>
      </c>
      <c r="C9072" s="63" t="s">
        <v>9076</v>
      </c>
      <c r="D9072" s="64">
        <f t="shared" si="784"/>
        <v>44054.400000000001</v>
      </c>
      <c r="E9072" s="64">
        <f t="shared" si="785"/>
        <v>53305.824000000001</v>
      </c>
      <c r="F9072" s="64">
        <f>+VLOOKUP(B9072,[1]BASES!$A$2:$C$10701,3,0)</f>
        <v>21</v>
      </c>
      <c r="G9072" s="65">
        <f t="shared" si="782"/>
        <v>53305.824000000001</v>
      </c>
      <c r="H9072" s="66"/>
      <c r="I9072" s="67"/>
      <c r="J9072" s="67"/>
      <c r="K9072" s="67"/>
      <c r="L9072" s="67"/>
      <c r="M9072" s="68"/>
      <c r="N9072" s="69"/>
      <c r="O9072" s="70">
        <f t="shared" si="787"/>
        <v>0</v>
      </c>
      <c r="P9072" s="71">
        <f t="shared" si="788"/>
        <v>0</v>
      </c>
      <c r="Q9072" s="7">
        <v>1</v>
      </c>
      <c r="R9072" s="72">
        <f>+VLOOKUP(B9072,[1]BASES!$A$2:$E$10701,5,0)</f>
        <v>45890</v>
      </c>
      <c r="S9072" s="71">
        <f t="shared" si="783"/>
        <v>0</v>
      </c>
      <c r="T9072" s="71">
        <v>0</v>
      </c>
      <c r="U9072" s="71">
        <f t="shared" si="786"/>
        <v>0</v>
      </c>
      <c r="V9072" s="7">
        <v>0</v>
      </c>
      <c r="W9072" s="7">
        <v>0</v>
      </c>
      <c r="X9072" s="7">
        <v>0</v>
      </c>
      <c r="Y9072" s="73">
        <v>0.04</v>
      </c>
      <c r="Z9072" s="7"/>
      <c r="AA9072" s="7"/>
      <c r="AB9072" s="7"/>
      <c r="AC9072" s="7"/>
    </row>
    <row r="9073" spans="2:29" ht="15.75" customHeight="1" x14ac:dyDescent="0.25">
      <c r="B9073" s="62">
        <v>31775</v>
      </c>
      <c r="C9073" s="63" t="s">
        <v>9077</v>
      </c>
      <c r="D9073" s="64">
        <f t="shared" si="784"/>
        <v>28465.919999999998</v>
      </c>
      <c r="E9073" s="64">
        <f t="shared" si="785"/>
        <v>34443.763200000001</v>
      </c>
      <c r="F9073" s="64">
        <f>+VLOOKUP(B9073,[1]BASES!$A$2:$C$10701,3,0)</f>
        <v>21</v>
      </c>
      <c r="G9073" s="65">
        <f t="shared" si="782"/>
        <v>34443.763200000001</v>
      </c>
      <c r="H9073" s="66"/>
      <c r="I9073" s="67"/>
      <c r="J9073" s="67"/>
      <c r="K9073" s="67"/>
      <c r="L9073" s="67"/>
      <c r="M9073" s="68"/>
      <c r="N9073" s="69"/>
      <c r="O9073" s="70">
        <f t="shared" si="787"/>
        <v>0</v>
      </c>
      <c r="P9073" s="71">
        <f t="shared" si="788"/>
        <v>0</v>
      </c>
      <c r="Q9073" s="7">
        <v>1</v>
      </c>
      <c r="R9073" s="72">
        <f>+VLOOKUP(B9073,[1]BASES!$A$2:$E$10701,5,0)</f>
        <v>29652</v>
      </c>
      <c r="S9073" s="71">
        <f t="shared" si="783"/>
        <v>0</v>
      </c>
      <c r="T9073" s="71">
        <v>0</v>
      </c>
      <c r="U9073" s="71">
        <f t="shared" si="786"/>
        <v>0</v>
      </c>
      <c r="V9073" s="7">
        <v>0</v>
      </c>
      <c r="W9073" s="7">
        <v>0</v>
      </c>
      <c r="X9073" s="7">
        <v>0</v>
      </c>
      <c r="Y9073" s="73">
        <v>0.04</v>
      </c>
      <c r="Z9073" s="7"/>
      <c r="AA9073" s="7"/>
      <c r="AB9073" s="7"/>
      <c r="AC9073" s="7"/>
    </row>
    <row r="9074" spans="2:29" ht="15.75" customHeight="1" x14ac:dyDescent="0.25">
      <c r="B9074" s="62">
        <v>31776</v>
      </c>
      <c r="C9074" s="63" t="s">
        <v>9078</v>
      </c>
      <c r="D9074" s="64">
        <f t="shared" si="784"/>
        <v>30499.200000000001</v>
      </c>
      <c r="E9074" s="64">
        <f t="shared" si="785"/>
        <v>36904.031999999999</v>
      </c>
      <c r="F9074" s="64">
        <f>+VLOOKUP(B9074,[1]BASES!$A$2:$C$10701,3,0)</f>
        <v>21</v>
      </c>
      <c r="G9074" s="65">
        <f t="shared" si="782"/>
        <v>36904.031999999999</v>
      </c>
      <c r="H9074" s="66"/>
      <c r="I9074" s="67"/>
      <c r="J9074" s="67"/>
      <c r="K9074" s="67"/>
      <c r="L9074" s="67"/>
      <c r="M9074" s="68"/>
      <c r="N9074" s="69"/>
      <c r="O9074" s="70">
        <f t="shared" si="787"/>
        <v>0</v>
      </c>
      <c r="P9074" s="71">
        <f t="shared" si="788"/>
        <v>0</v>
      </c>
      <c r="Q9074" s="7">
        <v>1</v>
      </c>
      <c r="R9074" s="72">
        <f>+VLOOKUP(B9074,[1]BASES!$A$2:$E$10701,5,0)</f>
        <v>31770</v>
      </c>
      <c r="S9074" s="71">
        <f t="shared" si="783"/>
        <v>0</v>
      </c>
      <c r="T9074" s="71">
        <v>0</v>
      </c>
      <c r="U9074" s="71">
        <f t="shared" si="786"/>
        <v>0</v>
      </c>
      <c r="V9074" s="7">
        <v>0</v>
      </c>
      <c r="W9074" s="7">
        <v>0</v>
      </c>
      <c r="X9074" s="7">
        <v>0</v>
      </c>
      <c r="Y9074" s="73">
        <v>0.04</v>
      </c>
      <c r="Z9074" s="7"/>
      <c r="AA9074" s="7"/>
      <c r="AB9074" s="7"/>
      <c r="AC9074" s="7"/>
    </row>
    <row r="9075" spans="2:29" ht="15.75" customHeight="1" x14ac:dyDescent="0.25">
      <c r="B9075" s="62">
        <v>31777</v>
      </c>
      <c r="C9075" s="63" t="s">
        <v>9079</v>
      </c>
      <c r="D9075" s="64">
        <f t="shared" si="784"/>
        <v>37615.68</v>
      </c>
      <c r="E9075" s="64">
        <f t="shared" si="785"/>
        <v>45514.972800000003</v>
      </c>
      <c r="F9075" s="64">
        <f>+VLOOKUP(B9075,[1]BASES!$A$2:$C$10701,3,0)</f>
        <v>21</v>
      </c>
      <c r="G9075" s="65">
        <f t="shared" si="782"/>
        <v>45514.972800000003</v>
      </c>
      <c r="H9075" s="66"/>
      <c r="I9075" s="67"/>
      <c r="J9075" s="67"/>
      <c r="K9075" s="67"/>
      <c r="L9075" s="67"/>
      <c r="M9075" s="68"/>
      <c r="N9075" s="69"/>
      <c r="O9075" s="70">
        <f t="shared" si="787"/>
        <v>0</v>
      </c>
      <c r="P9075" s="71">
        <f t="shared" si="788"/>
        <v>0</v>
      </c>
      <c r="Q9075" s="7">
        <v>1</v>
      </c>
      <c r="R9075" s="72">
        <f>+VLOOKUP(B9075,[1]BASES!$A$2:$E$10701,5,0)</f>
        <v>39183</v>
      </c>
      <c r="S9075" s="71">
        <f t="shared" si="783"/>
        <v>0</v>
      </c>
      <c r="T9075" s="71">
        <v>0</v>
      </c>
      <c r="U9075" s="71">
        <f t="shared" si="786"/>
        <v>0</v>
      </c>
      <c r="V9075" s="7">
        <v>0</v>
      </c>
      <c r="W9075" s="7">
        <v>0</v>
      </c>
      <c r="X9075" s="7">
        <v>0</v>
      </c>
      <c r="Y9075" s="73">
        <v>0.04</v>
      </c>
      <c r="Z9075" s="7"/>
      <c r="AA9075" s="7"/>
      <c r="AB9075" s="7"/>
      <c r="AC9075" s="7"/>
    </row>
    <row r="9076" spans="2:29" ht="15.75" customHeight="1" x14ac:dyDescent="0.25">
      <c r="B9076" s="62">
        <v>31778</v>
      </c>
      <c r="C9076" s="63" t="s">
        <v>9080</v>
      </c>
      <c r="D9076" s="64">
        <f t="shared" si="784"/>
        <v>34565.760000000002</v>
      </c>
      <c r="E9076" s="64">
        <f t="shared" si="785"/>
        <v>41824.569600000003</v>
      </c>
      <c r="F9076" s="64">
        <f>+VLOOKUP(B9076,[1]BASES!$A$2:$C$10701,3,0)</f>
        <v>21</v>
      </c>
      <c r="G9076" s="65">
        <f t="shared" si="782"/>
        <v>41824.569600000003</v>
      </c>
      <c r="H9076" s="66"/>
      <c r="I9076" s="67"/>
      <c r="J9076" s="67"/>
      <c r="K9076" s="67"/>
      <c r="L9076" s="67"/>
      <c r="M9076" s="68"/>
      <c r="N9076" s="69"/>
      <c r="O9076" s="70">
        <f t="shared" si="787"/>
        <v>0</v>
      </c>
      <c r="P9076" s="71">
        <f t="shared" si="788"/>
        <v>0</v>
      </c>
      <c r="Q9076" s="7">
        <v>1</v>
      </c>
      <c r="R9076" s="72">
        <f>+VLOOKUP(B9076,[1]BASES!$A$2:$E$10701,5,0)</f>
        <v>36006</v>
      </c>
      <c r="S9076" s="71">
        <f t="shared" si="783"/>
        <v>0</v>
      </c>
      <c r="T9076" s="71">
        <v>0</v>
      </c>
      <c r="U9076" s="71">
        <f t="shared" si="786"/>
        <v>0</v>
      </c>
      <c r="V9076" s="7">
        <v>0</v>
      </c>
      <c r="W9076" s="7">
        <v>0</v>
      </c>
      <c r="X9076" s="7">
        <v>0</v>
      </c>
      <c r="Y9076" s="73">
        <v>0.04</v>
      </c>
      <c r="Z9076" s="7"/>
      <c r="AA9076" s="7"/>
      <c r="AB9076" s="7"/>
      <c r="AC9076" s="7"/>
    </row>
    <row r="9077" spans="2:29" ht="15.75" customHeight="1" x14ac:dyDescent="0.25">
      <c r="B9077" s="62">
        <v>31779</v>
      </c>
      <c r="C9077" s="63" t="s">
        <v>9081</v>
      </c>
      <c r="D9077" s="64">
        <f t="shared" si="784"/>
        <v>65403.839999999997</v>
      </c>
      <c r="E9077" s="64">
        <f t="shared" si="785"/>
        <v>79138.646399999998</v>
      </c>
      <c r="F9077" s="64">
        <f>+VLOOKUP(B9077,[1]BASES!$A$2:$C$10701,3,0)</f>
        <v>21</v>
      </c>
      <c r="G9077" s="65">
        <f t="shared" si="782"/>
        <v>79138.646399999998</v>
      </c>
      <c r="H9077" s="66"/>
      <c r="I9077" s="67"/>
      <c r="J9077" s="67"/>
      <c r="K9077" s="67"/>
      <c r="L9077" s="67"/>
      <c r="M9077" s="68"/>
      <c r="N9077" s="69"/>
      <c r="O9077" s="70">
        <f t="shared" si="787"/>
        <v>0</v>
      </c>
      <c r="P9077" s="71">
        <f t="shared" si="788"/>
        <v>0</v>
      </c>
      <c r="Q9077" s="7">
        <v>1</v>
      </c>
      <c r="R9077" s="72">
        <f>+VLOOKUP(B9077,[1]BASES!$A$2:$E$10701,5,0)</f>
        <v>68129</v>
      </c>
      <c r="S9077" s="71">
        <f t="shared" si="783"/>
        <v>0</v>
      </c>
      <c r="T9077" s="71">
        <v>0</v>
      </c>
      <c r="U9077" s="71">
        <f t="shared" si="786"/>
        <v>0</v>
      </c>
      <c r="V9077" s="7">
        <v>0</v>
      </c>
      <c r="W9077" s="7">
        <v>0</v>
      </c>
      <c r="X9077" s="7">
        <v>0</v>
      </c>
      <c r="Y9077" s="73">
        <v>0.04</v>
      </c>
      <c r="Z9077" s="7"/>
      <c r="AA9077" s="7"/>
      <c r="AB9077" s="7"/>
      <c r="AC9077" s="7"/>
    </row>
    <row r="9078" spans="2:29" ht="15.75" customHeight="1" x14ac:dyDescent="0.25">
      <c r="B9078" s="62">
        <v>31780</v>
      </c>
      <c r="C9078" s="63" t="s">
        <v>9082</v>
      </c>
      <c r="D9078" s="64">
        <f t="shared" si="784"/>
        <v>35243.519999999997</v>
      </c>
      <c r="E9078" s="64">
        <f t="shared" si="785"/>
        <v>42644.659199999995</v>
      </c>
      <c r="F9078" s="64">
        <f>+VLOOKUP(B9078,[1]BASES!$A$2:$C$10701,3,0)</f>
        <v>21</v>
      </c>
      <c r="G9078" s="65">
        <f t="shared" si="782"/>
        <v>42644.659199999995</v>
      </c>
      <c r="H9078" s="66"/>
      <c r="I9078" s="67"/>
      <c r="J9078" s="67"/>
      <c r="K9078" s="67"/>
      <c r="L9078" s="67"/>
      <c r="M9078" s="68"/>
      <c r="N9078" s="69"/>
      <c r="O9078" s="70">
        <f t="shared" si="787"/>
        <v>0</v>
      </c>
      <c r="P9078" s="71">
        <f t="shared" si="788"/>
        <v>0</v>
      </c>
      <c r="Q9078" s="7">
        <v>1</v>
      </c>
      <c r="R9078" s="72">
        <f>+VLOOKUP(B9078,[1]BASES!$A$2:$E$10701,5,0)</f>
        <v>36712</v>
      </c>
      <c r="S9078" s="71">
        <f t="shared" si="783"/>
        <v>0</v>
      </c>
      <c r="T9078" s="71">
        <v>0</v>
      </c>
      <c r="U9078" s="71">
        <f t="shared" si="786"/>
        <v>0</v>
      </c>
      <c r="V9078" s="7">
        <v>0</v>
      </c>
      <c r="W9078" s="7">
        <v>0</v>
      </c>
      <c r="X9078" s="7">
        <v>0</v>
      </c>
      <c r="Y9078" s="73">
        <v>0.04</v>
      </c>
      <c r="Z9078" s="7"/>
      <c r="AA9078" s="7"/>
      <c r="AB9078" s="7"/>
      <c r="AC9078" s="7"/>
    </row>
    <row r="9079" spans="2:29" ht="15.75" customHeight="1" x14ac:dyDescent="0.25">
      <c r="B9079" s="62">
        <v>31872</v>
      </c>
      <c r="C9079" s="63" t="s">
        <v>9083</v>
      </c>
      <c r="D9079" s="64">
        <f t="shared" si="784"/>
        <v>145718.39999999999</v>
      </c>
      <c r="E9079" s="64">
        <f t="shared" si="785"/>
        <v>176319.264</v>
      </c>
      <c r="F9079" s="64">
        <f>+VLOOKUP(B9079,[1]BASES!$A$2:$C$10701,3,0)</f>
        <v>21</v>
      </c>
      <c r="G9079" s="65">
        <f t="shared" si="782"/>
        <v>176319.264</v>
      </c>
      <c r="H9079" s="66"/>
      <c r="I9079" s="67"/>
      <c r="J9079" s="67"/>
      <c r="K9079" s="67"/>
      <c r="L9079" s="67"/>
      <c r="M9079" s="68"/>
      <c r="N9079" s="69"/>
      <c r="O9079" s="70">
        <f t="shared" si="787"/>
        <v>0</v>
      </c>
      <c r="P9079" s="71">
        <f t="shared" si="788"/>
        <v>0</v>
      </c>
      <c r="Q9079" s="7">
        <v>1</v>
      </c>
      <c r="R9079" s="72">
        <f>+VLOOKUP(B9079,[1]BASES!$A$2:$E$10701,5,0)</f>
        <v>151790</v>
      </c>
      <c r="S9079" s="71">
        <f t="shared" si="783"/>
        <v>0</v>
      </c>
      <c r="T9079" s="71">
        <v>0</v>
      </c>
      <c r="U9079" s="71">
        <f t="shared" si="786"/>
        <v>0</v>
      </c>
      <c r="V9079" s="7">
        <v>0</v>
      </c>
      <c r="W9079" s="7">
        <v>0</v>
      </c>
      <c r="X9079" s="7">
        <v>0</v>
      </c>
      <c r="Y9079" s="73">
        <v>0.04</v>
      </c>
      <c r="Z9079" s="7"/>
      <c r="AA9079" s="7"/>
      <c r="AB9079" s="7"/>
      <c r="AC9079" s="7"/>
    </row>
    <row r="9080" spans="2:29" ht="15.75" customHeight="1" x14ac:dyDescent="0.25">
      <c r="B9080" s="62">
        <v>32211</v>
      </c>
      <c r="C9080" s="63" t="s">
        <v>9084</v>
      </c>
      <c r="D9080" s="64">
        <f t="shared" si="784"/>
        <v>169440</v>
      </c>
      <c r="E9080" s="64">
        <f t="shared" si="785"/>
        <v>205022.4</v>
      </c>
      <c r="F9080" s="64">
        <f>+VLOOKUP(B9080,[1]BASES!$A$2:$C$10701,3,0)</f>
        <v>21</v>
      </c>
      <c r="G9080" s="65">
        <f t="shared" si="782"/>
        <v>205022.4</v>
      </c>
      <c r="H9080" s="66"/>
      <c r="I9080" s="67"/>
      <c r="J9080" s="67"/>
      <c r="K9080" s="67"/>
      <c r="L9080" s="67"/>
      <c r="M9080" s="68"/>
      <c r="N9080" s="69"/>
      <c r="O9080" s="70">
        <f t="shared" si="787"/>
        <v>0</v>
      </c>
      <c r="P9080" s="71">
        <f t="shared" si="788"/>
        <v>0</v>
      </c>
      <c r="Q9080" s="7">
        <v>1</v>
      </c>
      <c r="R9080" s="72">
        <f>+VLOOKUP(B9080,[1]BASES!$A$2:$E$10701,5,0)</f>
        <v>176500</v>
      </c>
      <c r="S9080" s="71">
        <f t="shared" si="783"/>
        <v>0</v>
      </c>
      <c r="T9080" s="71">
        <v>0</v>
      </c>
      <c r="U9080" s="71">
        <f t="shared" si="786"/>
        <v>0</v>
      </c>
      <c r="V9080" s="7">
        <v>0</v>
      </c>
      <c r="W9080" s="7">
        <v>0</v>
      </c>
      <c r="X9080" s="7">
        <v>0</v>
      </c>
      <c r="Y9080" s="73">
        <v>0.04</v>
      </c>
      <c r="Z9080" s="7"/>
      <c r="AA9080" s="7"/>
      <c r="AB9080" s="7"/>
      <c r="AC9080" s="7"/>
    </row>
    <row r="9081" spans="2:29" ht="15.75" customHeight="1" x14ac:dyDescent="0.25">
      <c r="B9081" s="62">
        <v>32571</v>
      </c>
      <c r="C9081" s="63" t="s">
        <v>9085</v>
      </c>
      <c r="D9081" s="64">
        <f t="shared" si="784"/>
        <v>169440</v>
      </c>
      <c r="E9081" s="64">
        <f t="shared" si="785"/>
        <v>205022.4</v>
      </c>
      <c r="F9081" s="64">
        <f>+VLOOKUP(B9081,[1]BASES!$A$2:$C$10701,3,0)</f>
        <v>21</v>
      </c>
      <c r="G9081" s="65">
        <f t="shared" si="782"/>
        <v>205022.4</v>
      </c>
      <c r="H9081" s="66"/>
      <c r="I9081" s="67"/>
      <c r="J9081" s="67"/>
      <c r="K9081" s="67"/>
      <c r="L9081" s="67"/>
      <c r="M9081" s="68"/>
      <c r="N9081" s="69"/>
      <c r="O9081" s="70">
        <f t="shared" si="787"/>
        <v>0</v>
      </c>
      <c r="P9081" s="71">
        <f t="shared" si="788"/>
        <v>0</v>
      </c>
      <c r="Q9081" s="7">
        <v>1</v>
      </c>
      <c r="R9081" s="72">
        <f>+VLOOKUP(B9081,[1]BASES!$A$2:$E$10701,5,0)</f>
        <v>176500</v>
      </c>
      <c r="S9081" s="71">
        <f t="shared" si="783"/>
        <v>0</v>
      </c>
      <c r="T9081" s="71">
        <v>0</v>
      </c>
      <c r="U9081" s="71">
        <f t="shared" si="786"/>
        <v>0</v>
      </c>
      <c r="V9081" s="7">
        <v>0</v>
      </c>
      <c r="W9081" s="7">
        <v>0</v>
      </c>
      <c r="X9081" s="7">
        <v>0</v>
      </c>
      <c r="Y9081" s="73">
        <v>0.04</v>
      </c>
      <c r="Z9081" s="7"/>
      <c r="AA9081" s="7"/>
      <c r="AB9081" s="7"/>
      <c r="AC9081" s="7"/>
    </row>
    <row r="9082" spans="2:29" ht="15.75" customHeight="1" x14ac:dyDescent="0.25">
      <c r="B9082" s="62">
        <v>33617</v>
      </c>
      <c r="C9082" s="63" t="s">
        <v>9086</v>
      </c>
      <c r="D9082" s="64">
        <f t="shared" si="784"/>
        <v>145718.39999999999</v>
      </c>
      <c r="E9082" s="64">
        <f t="shared" si="785"/>
        <v>176319.264</v>
      </c>
      <c r="F9082" s="64">
        <f>+VLOOKUP(B9082,[1]BASES!$A$2:$C$10701,3,0)</f>
        <v>21</v>
      </c>
      <c r="G9082" s="65">
        <f t="shared" si="782"/>
        <v>176319.264</v>
      </c>
      <c r="H9082" s="66"/>
      <c r="I9082" s="67"/>
      <c r="J9082" s="67"/>
      <c r="K9082" s="67"/>
      <c r="L9082" s="67"/>
      <c r="M9082" s="68"/>
      <c r="N9082" s="69"/>
      <c r="O9082" s="70">
        <f t="shared" si="787"/>
        <v>0</v>
      </c>
      <c r="P9082" s="71">
        <f t="shared" si="788"/>
        <v>0</v>
      </c>
      <c r="Q9082" s="7">
        <v>1</v>
      </c>
      <c r="R9082" s="72">
        <f>+VLOOKUP(B9082,[1]BASES!$A$2:$E$10701,5,0)</f>
        <v>151790</v>
      </c>
      <c r="S9082" s="71">
        <f t="shared" si="783"/>
        <v>0</v>
      </c>
      <c r="T9082" s="71">
        <v>0</v>
      </c>
      <c r="U9082" s="71">
        <f t="shared" si="786"/>
        <v>0</v>
      </c>
      <c r="V9082" s="7">
        <v>0</v>
      </c>
      <c r="W9082" s="7">
        <v>0</v>
      </c>
      <c r="X9082" s="7">
        <v>0</v>
      </c>
      <c r="Y9082" s="73">
        <v>0.04</v>
      </c>
      <c r="Z9082" s="7"/>
      <c r="AA9082" s="7"/>
      <c r="AB9082" s="7"/>
      <c r="AC9082" s="7"/>
    </row>
    <row r="9083" spans="2:29" ht="15.75" customHeight="1" x14ac:dyDescent="0.25">
      <c r="B9083" s="62">
        <v>33619</v>
      </c>
      <c r="C9083" s="63" t="s">
        <v>9087</v>
      </c>
      <c r="D9083" s="64" t="e">
        <f t="shared" si="784"/>
        <v>#N/A</v>
      </c>
      <c r="E9083" s="64" t="e">
        <f t="shared" si="785"/>
        <v>#N/A</v>
      </c>
      <c r="F9083" s="64" t="e">
        <f>+VLOOKUP(B9083,[1]BASES!$A$2:$C$10701,3,0)</f>
        <v>#N/A</v>
      </c>
      <c r="G9083" s="65" t="e">
        <f t="shared" si="782"/>
        <v>#N/A</v>
      </c>
      <c r="H9083" s="66"/>
      <c r="I9083" s="67"/>
      <c r="J9083" s="67"/>
      <c r="K9083" s="67"/>
      <c r="L9083" s="67"/>
      <c r="M9083" s="68"/>
      <c r="N9083" s="69"/>
      <c r="O9083" s="70">
        <f t="shared" si="787"/>
        <v>0</v>
      </c>
      <c r="P9083" s="71">
        <f t="shared" si="788"/>
        <v>0</v>
      </c>
      <c r="Q9083" s="7">
        <v>1</v>
      </c>
      <c r="R9083" s="72" t="e">
        <f>+VLOOKUP(B9083,[1]BASES!$A$2:$E$10701,5,0)</f>
        <v>#N/A</v>
      </c>
      <c r="S9083" s="71">
        <f t="shared" si="783"/>
        <v>0</v>
      </c>
      <c r="T9083" s="71">
        <v>0</v>
      </c>
      <c r="U9083" s="71">
        <f t="shared" si="786"/>
        <v>0</v>
      </c>
      <c r="V9083" s="7">
        <v>0</v>
      </c>
      <c r="W9083" s="7">
        <v>0</v>
      </c>
      <c r="X9083" s="7">
        <v>0</v>
      </c>
      <c r="Y9083" s="73">
        <v>0.04</v>
      </c>
      <c r="Z9083" s="7"/>
      <c r="AA9083" s="7"/>
      <c r="AB9083" s="7"/>
      <c r="AC9083" s="7"/>
    </row>
    <row r="9084" spans="2:29" ht="15.75" customHeight="1" x14ac:dyDescent="0.25">
      <c r="B9084" s="62">
        <v>36471</v>
      </c>
      <c r="C9084" s="63" t="s">
        <v>9088</v>
      </c>
      <c r="D9084" s="64">
        <f t="shared" si="784"/>
        <v>174862.07999999999</v>
      </c>
      <c r="E9084" s="64">
        <f t="shared" si="785"/>
        <v>211583.11679999999</v>
      </c>
      <c r="F9084" s="64">
        <f>+VLOOKUP(B9084,[1]BASES!$A$2:$C$10701,3,0)</f>
        <v>21</v>
      </c>
      <c r="G9084" s="65">
        <f t="shared" si="782"/>
        <v>211583.11679999999</v>
      </c>
      <c r="H9084" s="66"/>
      <c r="I9084" s="67"/>
      <c r="J9084" s="67"/>
      <c r="K9084" s="67"/>
      <c r="L9084" s="67"/>
      <c r="M9084" s="68"/>
      <c r="N9084" s="69"/>
      <c r="O9084" s="70">
        <f t="shared" si="787"/>
        <v>0</v>
      </c>
      <c r="P9084" s="71">
        <f t="shared" si="788"/>
        <v>0</v>
      </c>
      <c r="Q9084" s="7">
        <v>1</v>
      </c>
      <c r="R9084" s="72">
        <f>+VLOOKUP(B9084,[1]BASES!$A$2:$E$10701,5,0)</f>
        <v>182148</v>
      </c>
      <c r="S9084" s="71">
        <f t="shared" si="783"/>
        <v>0</v>
      </c>
      <c r="T9084" s="71">
        <v>0</v>
      </c>
      <c r="U9084" s="71">
        <f t="shared" si="786"/>
        <v>0</v>
      </c>
      <c r="V9084" s="7">
        <v>0</v>
      </c>
      <c r="W9084" s="7">
        <v>0</v>
      </c>
      <c r="X9084" s="7">
        <v>0</v>
      </c>
      <c r="Y9084" s="73">
        <v>0.04</v>
      </c>
      <c r="Z9084" s="7"/>
      <c r="AA9084" s="7"/>
      <c r="AB9084" s="7"/>
      <c r="AC9084" s="7"/>
    </row>
    <row r="9085" spans="2:29" ht="15.75" customHeight="1" x14ac:dyDescent="0.25">
      <c r="B9085" s="62">
        <v>36649</v>
      </c>
      <c r="C9085" s="63" t="s">
        <v>9089</v>
      </c>
      <c r="D9085" s="64" t="e">
        <f t="shared" si="784"/>
        <v>#N/A</v>
      </c>
      <c r="E9085" s="64" t="e">
        <f t="shared" si="785"/>
        <v>#N/A</v>
      </c>
      <c r="F9085" s="64" t="e">
        <f>+VLOOKUP(B9085,[1]BASES!$A$2:$C$10701,3,0)</f>
        <v>#N/A</v>
      </c>
      <c r="G9085" s="65" t="e">
        <f t="shared" si="782"/>
        <v>#N/A</v>
      </c>
      <c r="H9085" s="66"/>
      <c r="I9085" s="67"/>
      <c r="J9085" s="67"/>
      <c r="K9085" s="67"/>
      <c r="L9085" s="67"/>
      <c r="M9085" s="68"/>
      <c r="N9085" s="69"/>
      <c r="O9085" s="70">
        <f t="shared" si="787"/>
        <v>0</v>
      </c>
      <c r="P9085" s="71">
        <f t="shared" si="788"/>
        <v>0</v>
      </c>
      <c r="Q9085" s="7">
        <v>1</v>
      </c>
      <c r="R9085" s="72" t="e">
        <f>+VLOOKUP(B9085,[1]BASES!$A$2:$E$10701,5,0)</f>
        <v>#N/A</v>
      </c>
      <c r="S9085" s="71">
        <f t="shared" si="783"/>
        <v>0</v>
      </c>
      <c r="T9085" s="71">
        <v>0</v>
      </c>
      <c r="U9085" s="71">
        <f t="shared" si="786"/>
        <v>0</v>
      </c>
      <c r="V9085" s="7">
        <v>0</v>
      </c>
      <c r="W9085" s="7">
        <v>0</v>
      </c>
      <c r="X9085" s="7">
        <v>0</v>
      </c>
      <c r="Y9085" s="73">
        <v>0.04</v>
      </c>
      <c r="Z9085" s="7"/>
      <c r="AA9085" s="7"/>
      <c r="AB9085" s="7"/>
      <c r="AC9085" s="7"/>
    </row>
    <row r="9086" spans="2:29" ht="15.75" customHeight="1" x14ac:dyDescent="0.25">
      <c r="B9086" s="62">
        <v>38228</v>
      </c>
      <c r="C9086" s="63" t="s">
        <v>9090</v>
      </c>
      <c r="D9086" s="64">
        <f t="shared" si="784"/>
        <v>343542.98975206609</v>
      </c>
      <c r="E9086" s="64">
        <f t="shared" si="785"/>
        <v>415687.01759999996</v>
      </c>
      <c r="F9086" s="64">
        <f>+VLOOKUP(B9086,[1]BASES!$A$2:$C$10701,3,0)</f>
        <v>21</v>
      </c>
      <c r="G9086" s="65">
        <f t="shared" si="782"/>
        <v>415687.01759999996</v>
      </c>
      <c r="H9086" s="66"/>
      <c r="I9086" s="67"/>
      <c r="J9086" s="67"/>
      <c r="K9086" s="67"/>
      <c r="L9086" s="67"/>
      <c r="M9086" s="68"/>
      <c r="N9086" s="69"/>
      <c r="O9086" s="70">
        <f t="shared" si="787"/>
        <v>0</v>
      </c>
      <c r="P9086" s="71">
        <f t="shared" si="788"/>
        <v>0</v>
      </c>
      <c r="Q9086" s="7">
        <v>1</v>
      </c>
      <c r="R9086" s="72">
        <f>+VLOOKUP(B9086,[1]BASES!$A$2:$E$10701,5,0)</f>
        <v>357857.28099173552</v>
      </c>
      <c r="S9086" s="71">
        <f t="shared" si="783"/>
        <v>0</v>
      </c>
      <c r="T9086" s="71">
        <v>0</v>
      </c>
      <c r="U9086" s="71">
        <f t="shared" si="786"/>
        <v>0</v>
      </c>
      <c r="V9086" s="7">
        <v>0</v>
      </c>
      <c r="W9086" s="7">
        <v>0</v>
      </c>
      <c r="X9086" s="7">
        <v>0</v>
      </c>
      <c r="Y9086" s="73">
        <v>0.04</v>
      </c>
      <c r="Z9086" s="7"/>
      <c r="AA9086" s="7"/>
      <c r="AB9086" s="7"/>
      <c r="AC9086" s="7"/>
    </row>
    <row r="9087" spans="2:29" ht="15.75" customHeight="1" x14ac:dyDescent="0.25">
      <c r="B9087" s="62">
        <v>38229</v>
      </c>
      <c r="C9087" s="63" t="s">
        <v>9091</v>
      </c>
      <c r="D9087" s="64" t="e">
        <f t="shared" si="784"/>
        <v>#N/A</v>
      </c>
      <c r="E9087" s="64" t="e">
        <f t="shared" si="785"/>
        <v>#N/A</v>
      </c>
      <c r="F9087" s="64" t="e">
        <f>+VLOOKUP(B9087,[1]BASES!$A$2:$C$10701,3,0)</f>
        <v>#N/A</v>
      </c>
      <c r="G9087" s="65" t="e">
        <f t="shared" si="782"/>
        <v>#N/A</v>
      </c>
      <c r="H9087" s="66"/>
      <c r="I9087" s="67"/>
      <c r="J9087" s="67"/>
      <c r="K9087" s="67"/>
      <c r="L9087" s="67"/>
      <c r="M9087" s="68"/>
      <c r="N9087" s="69"/>
      <c r="O9087" s="70">
        <f t="shared" si="787"/>
        <v>0</v>
      </c>
      <c r="P9087" s="71">
        <f t="shared" si="788"/>
        <v>0</v>
      </c>
      <c r="Q9087" s="7">
        <v>1</v>
      </c>
      <c r="R9087" s="72" t="e">
        <f>+VLOOKUP(B9087,[1]BASES!$A$2:$E$10701,5,0)</f>
        <v>#N/A</v>
      </c>
      <c r="S9087" s="71">
        <f t="shared" si="783"/>
        <v>0</v>
      </c>
      <c r="T9087" s="71">
        <v>0</v>
      </c>
      <c r="U9087" s="71">
        <f t="shared" si="786"/>
        <v>0</v>
      </c>
      <c r="V9087" s="7">
        <v>0</v>
      </c>
      <c r="W9087" s="7">
        <v>0</v>
      </c>
      <c r="X9087" s="7">
        <v>0</v>
      </c>
      <c r="Y9087" s="73">
        <v>0.04</v>
      </c>
      <c r="Z9087" s="7"/>
      <c r="AA9087" s="7"/>
      <c r="AB9087" s="7"/>
      <c r="AC9087" s="7"/>
    </row>
    <row r="9088" spans="2:29" ht="15.75" customHeight="1" x14ac:dyDescent="0.25">
      <c r="B9088" s="62">
        <v>47173</v>
      </c>
      <c r="C9088" s="63" t="s">
        <v>9092</v>
      </c>
      <c r="D9088" s="64">
        <f t="shared" si="784"/>
        <v>58287.360000000001</v>
      </c>
      <c r="E9088" s="64">
        <f t="shared" si="785"/>
        <v>70527.705600000001</v>
      </c>
      <c r="F9088" s="64">
        <f>+VLOOKUP(B9088,[1]BASES!$A$2:$C$10701,3,0)</f>
        <v>21</v>
      </c>
      <c r="G9088" s="65">
        <f t="shared" si="782"/>
        <v>70527.705600000001</v>
      </c>
      <c r="H9088" s="66"/>
      <c r="I9088" s="67"/>
      <c r="J9088" s="67"/>
      <c r="K9088" s="67"/>
      <c r="L9088" s="67"/>
      <c r="M9088" s="68"/>
      <c r="N9088" s="69"/>
      <c r="O9088" s="70">
        <f t="shared" si="787"/>
        <v>0</v>
      </c>
      <c r="P9088" s="71">
        <f t="shared" si="788"/>
        <v>0</v>
      </c>
      <c r="Q9088" s="7">
        <v>1</v>
      </c>
      <c r="R9088" s="72">
        <f>+VLOOKUP(B9088,[1]BASES!$A$2:$E$10701,5,0)</f>
        <v>60716</v>
      </c>
      <c r="S9088" s="71">
        <f t="shared" si="783"/>
        <v>0</v>
      </c>
      <c r="T9088" s="71">
        <v>0</v>
      </c>
      <c r="U9088" s="71">
        <f t="shared" si="786"/>
        <v>0</v>
      </c>
      <c r="V9088" s="7">
        <v>0</v>
      </c>
      <c r="W9088" s="7">
        <v>0</v>
      </c>
      <c r="X9088" s="7">
        <v>0</v>
      </c>
      <c r="Y9088" s="73">
        <v>0.04</v>
      </c>
      <c r="Z9088" s="7"/>
      <c r="AA9088" s="7"/>
      <c r="AB9088" s="7"/>
      <c r="AC9088" s="7"/>
    </row>
    <row r="9089" spans="2:29" ht="15.75" customHeight="1" x14ac:dyDescent="0.25">
      <c r="B9089" s="62">
        <v>47174</v>
      </c>
      <c r="C9089" s="63" t="s">
        <v>9093</v>
      </c>
      <c r="D9089" s="64">
        <f t="shared" si="784"/>
        <v>239113.72958677684</v>
      </c>
      <c r="E9089" s="64">
        <f t="shared" si="785"/>
        <v>289327.6128</v>
      </c>
      <c r="F9089" s="64">
        <f>+VLOOKUP(B9089,[1]BASES!$A$2:$C$10701,3,0)</f>
        <v>21</v>
      </c>
      <c r="G9089" s="65">
        <f t="shared" si="782"/>
        <v>289327.6128</v>
      </c>
      <c r="H9089" s="66"/>
      <c r="I9089" s="67"/>
      <c r="J9089" s="67"/>
      <c r="K9089" s="67"/>
      <c r="L9089" s="67"/>
      <c r="M9089" s="68"/>
      <c r="N9089" s="69"/>
      <c r="O9089" s="70">
        <f t="shared" si="787"/>
        <v>0</v>
      </c>
      <c r="P9089" s="71">
        <f t="shared" si="788"/>
        <v>0</v>
      </c>
      <c r="Q9089" s="7">
        <v>1</v>
      </c>
      <c r="R9089" s="72">
        <f>+VLOOKUP(B9089,[1]BASES!$A$2:$E$10701,5,0)</f>
        <v>249076.80165289255</v>
      </c>
      <c r="S9089" s="71">
        <f t="shared" si="783"/>
        <v>0</v>
      </c>
      <c r="T9089" s="71">
        <v>0</v>
      </c>
      <c r="U9089" s="71">
        <f t="shared" si="786"/>
        <v>0</v>
      </c>
      <c r="V9089" s="7">
        <v>0</v>
      </c>
      <c r="W9089" s="7">
        <v>0</v>
      </c>
      <c r="X9089" s="7">
        <v>0</v>
      </c>
      <c r="Y9089" s="73">
        <v>0.04</v>
      </c>
      <c r="Z9089" s="7"/>
      <c r="AA9089" s="7"/>
      <c r="AB9089" s="7"/>
      <c r="AC9089" s="7"/>
    </row>
    <row r="9090" spans="2:29" ht="15.75" customHeight="1" x14ac:dyDescent="0.25">
      <c r="B9090" s="62">
        <v>47175</v>
      </c>
      <c r="C9090" s="63" t="s">
        <v>9094</v>
      </c>
      <c r="D9090" s="64">
        <f t="shared" si="784"/>
        <v>291097.92</v>
      </c>
      <c r="E9090" s="64">
        <f t="shared" si="785"/>
        <v>352228.48319999996</v>
      </c>
      <c r="F9090" s="64">
        <f>+VLOOKUP(B9090,[1]BASES!$A$2:$C$10701,3,0)</f>
        <v>21</v>
      </c>
      <c r="G9090" s="65">
        <f t="shared" si="782"/>
        <v>352228.48319999996</v>
      </c>
      <c r="H9090" s="66"/>
      <c r="I9090" s="67"/>
      <c r="J9090" s="67"/>
      <c r="K9090" s="67"/>
      <c r="L9090" s="67"/>
      <c r="M9090" s="68"/>
      <c r="N9090" s="69"/>
      <c r="O9090" s="70">
        <f t="shared" si="787"/>
        <v>0</v>
      </c>
      <c r="P9090" s="71">
        <f t="shared" si="788"/>
        <v>0</v>
      </c>
      <c r="Q9090" s="7">
        <v>1</v>
      </c>
      <c r="R9090" s="72">
        <f>+VLOOKUP(B9090,[1]BASES!$A$2:$E$10701,5,0)</f>
        <v>303227</v>
      </c>
      <c r="S9090" s="71">
        <f t="shared" si="783"/>
        <v>0</v>
      </c>
      <c r="T9090" s="71">
        <v>0</v>
      </c>
      <c r="U9090" s="71">
        <f t="shared" si="786"/>
        <v>0</v>
      </c>
      <c r="V9090" s="7">
        <v>0</v>
      </c>
      <c r="W9090" s="7">
        <v>0</v>
      </c>
      <c r="X9090" s="7">
        <v>0</v>
      </c>
      <c r="Y9090" s="73">
        <v>0.04</v>
      </c>
      <c r="Z9090" s="7"/>
      <c r="AA9090" s="7"/>
      <c r="AB9090" s="7"/>
      <c r="AC9090" s="7"/>
    </row>
    <row r="9091" spans="2:29" ht="15.75" customHeight="1" x14ac:dyDescent="0.25">
      <c r="B9091" s="62">
        <v>47176</v>
      </c>
      <c r="C9091" s="63" t="s">
        <v>9095</v>
      </c>
      <c r="D9091" s="64">
        <f t="shared" si="784"/>
        <v>291097.92</v>
      </c>
      <c r="E9091" s="64">
        <f t="shared" si="785"/>
        <v>352228.48319999996</v>
      </c>
      <c r="F9091" s="64">
        <f>+VLOOKUP(B9091,[1]BASES!$A$2:$C$10701,3,0)</f>
        <v>21</v>
      </c>
      <c r="G9091" s="65">
        <f t="shared" si="782"/>
        <v>352228.48319999996</v>
      </c>
      <c r="H9091" s="66"/>
      <c r="I9091" s="67"/>
      <c r="J9091" s="67"/>
      <c r="K9091" s="67"/>
      <c r="L9091" s="67"/>
      <c r="M9091" s="68"/>
      <c r="N9091" s="69"/>
      <c r="O9091" s="70">
        <f t="shared" si="787"/>
        <v>0</v>
      </c>
      <c r="P9091" s="71">
        <f t="shared" si="788"/>
        <v>0</v>
      </c>
      <c r="Q9091" s="7">
        <v>1</v>
      </c>
      <c r="R9091" s="72">
        <f>+VLOOKUP(B9091,[1]BASES!$A$2:$E$10701,5,0)</f>
        <v>303227</v>
      </c>
      <c r="S9091" s="71">
        <f t="shared" si="783"/>
        <v>0</v>
      </c>
      <c r="T9091" s="71">
        <v>0</v>
      </c>
      <c r="U9091" s="71">
        <f t="shared" si="786"/>
        <v>0</v>
      </c>
      <c r="V9091" s="7">
        <v>0</v>
      </c>
      <c r="W9091" s="7">
        <v>0</v>
      </c>
      <c r="X9091" s="7">
        <v>0</v>
      </c>
      <c r="Y9091" s="73">
        <v>0.04</v>
      </c>
      <c r="Z9091" s="7"/>
      <c r="AA9091" s="7"/>
      <c r="AB9091" s="7"/>
      <c r="AC9091" s="7"/>
    </row>
    <row r="9092" spans="2:29" ht="15.75" customHeight="1" x14ac:dyDescent="0.25">
      <c r="B9092" s="62">
        <v>47325</v>
      </c>
      <c r="C9092" s="63" t="s">
        <v>9096</v>
      </c>
      <c r="D9092" s="64">
        <f t="shared" si="784"/>
        <v>86702.447603305787</v>
      </c>
      <c r="E9092" s="64">
        <f t="shared" si="785"/>
        <v>104909.96160000001</v>
      </c>
      <c r="F9092" s="64">
        <f>+VLOOKUP(B9092,[1]BASES!$A$2:$C$10701,3,0)</f>
        <v>21</v>
      </c>
      <c r="G9092" s="65">
        <f t="shared" si="782"/>
        <v>104909.96160000001</v>
      </c>
      <c r="H9092" s="66"/>
      <c r="I9092" s="67"/>
      <c r="J9092" s="67"/>
      <c r="K9092" s="67"/>
      <c r="L9092" s="67"/>
      <c r="M9092" s="68"/>
      <c r="N9092" s="69"/>
      <c r="O9092" s="70">
        <f t="shared" si="787"/>
        <v>0</v>
      </c>
      <c r="P9092" s="71">
        <f t="shared" si="788"/>
        <v>0</v>
      </c>
      <c r="Q9092" s="7">
        <v>1</v>
      </c>
      <c r="R9092" s="72">
        <f>+VLOOKUP(B9092,[1]BASES!$A$2:$E$10701,5,0)</f>
        <v>90315.049586776862</v>
      </c>
      <c r="S9092" s="71">
        <f t="shared" si="783"/>
        <v>0</v>
      </c>
      <c r="T9092" s="71">
        <v>0</v>
      </c>
      <c r="U9092" s="71">
        <f t="shared" si="786"/>
        <v>0</v>
      </c>
      <c r="V9092" s="7">
        <v>0</v>
      </c>
      <c r="W9092" s="7">
        <v>0</v>
      </c>
      <c r="X9092" s="7">
        <v>0</v>
      </c>
      <c r="Y9092" s="73">
        <v>0.04</v>
      </c>
      <c r="Z9092" s="7"/>
      <c r="AA9092" s="7"/>
      <c r="AB9092" s="7"/>
      <c r="AC9092" s="7"/>
    </row>
    <row r="9093" spans="2:29" ht="15.75" customHeight="1" x14ac:dyDescent="0.25">
      <c r="B9093" s="62">
        <v>47326</v>
      </c>
      <c r="C9093" s="63" t="s">
        <v>9097</v>
      </c>
      <c r="D9093" s="64">
        <f t="shared" si="784"/>
        <v>74316.384793388439</v>
      </c>
      <c r="E9093" s="64">
        <f t="shared" si="785"/>
        <v>89922.825600000011</v>
      </c>
      <c r="F9093" s="64">
        <f>+VLOOKUP(B9093,[1]BASES!$A$2:$C$10701,3,0)</f>
        <v>21</v>
      </c>
      <c r="G9093" s="65">
        <f t="shared" si="782"/>
        <v>89922.825600000011</v>
      </c>
      <c r="H9093" s="66"/>
      <c r="I9093" s="67"/>
      <c r="J9093" s="67"/>
      <c r="K9093" s="67"/>
      <c r="L9093" s="67"/>
      <c r="M9093" s="68"/>
      <c r="N9093" s="69"/>
      <c r="O9093" s="70">
        <f t="shared" si="787"/>
        <v>0</v>
      </c>
      <c r="P9093" s="71">
        <f t="shared" si="788"/>
        <v>0</v>
      </c>
      <c r="Q9093" s="7">
        <v>1</v>
      </c>
      <c r="R9093" s="72">
        <f>+VLOOKUP(B9093,[1]BASES!$A$2:$E$10701,5,0)</f>
        <v>77412.90082644629</v>
      </c>
      <c r="S9093" s="71">
        <f t="shared" si="783"/>
        <v>0</v>
      </c>
      <c r="T9093" s="71">
        <v>0</v>
      </c>
      <c r="U9093" s="71">
        <f t="shared" si="786"/>
        <v>0</v>
      </c>
      <c r="V9093" s="7">
        <v>0</v>
      </c>
      <c r="W9093" s="7">
        <v>0</v>
      </c>
      <c r="X9093" s="7">
        <v>0</v>
      </c>
      <c r="Y9093" s="73">
        <v>0.04</v>
      </c>
      <c r="Z9093" s="7"/>
      <c r="AA9093" s="7"/>
      <c r="AB9093" s="7"/>
      <c r="AC9093" s="7"/>
    </row>
    <row r="9094" spans="2:29" ht="15.75" customHeight="1" x14ac:dyDescent="0.25">
      <c r="B9094" s="62">
        <v>47327</v>
      </c>
      <c r="C9094" s="63" t="s">
        <v>9098</v>
      </c>
      <c r="D9094" s="64">
        <f t="shared" si="784"/>
        <v>69944.830413223157</v>
      </c>
      <c r="E9094" s="64">
        <f t="shared" si="785"/>
        <v>84633.244800000015</v>
      </c>
      <c r="F9094" s="64">
        <f>+VLOOKUP(B9094,[1]BASES!$A$2:$C$10701,3,0)</f>
        <v>21</v>
      </c>
      <c r="G9094" s="65">
        <f t="shared" si="782"/>
        <v>84633.244800000015</v>
      </c>
      <c r="H9094" s="66"/>
      <c r="I9094" s="67"/>
      <c r="J9094" s="67"/>
      <c r="K9094" s="67"/>
      <c r="L9094" s="67"/>
      <c r="M9094" s="68"/>
      <c r="N9094" s="69"/>
      <c r="O9094" s="70">
        <f t="shared" si="787"/>
        <v>0</v>
      </c>
      <c r="P9094" s="71">
        <f t="shared" si="788"/>
        <v>0</v>
      </c>
      <c r="Q9094" s="7">
        <v>1</v>
      </c>
      <c r="R9094" s="72">
        <f>+VLOOKUP(B9094,[1]BASES!$A$2:$E$10701,5,0)</f>
        <v>72859.198347107449</v>
      </c>
      <c r="S9094" s="71">
        <f t="shared" si="783"/>
        <v>0</v>
      </c>
      <c r="T9094" s="71">
        <v>0</v>
      </c>
      <c r="U9094" s="71">
        <f t="shared" si="786"/>
        <v>0</v>
      </c>
      <c r="V9094" s="7">
        <v>0</v>
      </c>
      <c r="W9094" s="7">
        <v>0</v>
      </c>
      <c r="X9094" s="7">
        <v>0</v>
      </c>
      <c r="Y9094" s="73">
        <v>0.04</v>
      </c>
      <c r="Z9094" s="7"/>
      <c r="AA9094" s="7"/>
      <c r="AB9094" s="7"/>
      <c r="AC9094" s="7"/>
    </row>
    <row r="9095" spans="2:29" ht="15.75" customHeight="1" x14ac:dyDescent="0.25">
      <c r="B9095" s="62">
        <v>47328</v>
      </c>
      <c r="C9095" s="63" t="s">
        <v>9099</v>
      </c>
      <c r="D9095" s="64">
        <f t="shared" si="784"/>
        <v>78349.059173553731</v>
      </c>
      <c r="E9095" s="64">
        <f t="shared" si="785"/>
        <v>94802.361600000018</v>
      </c>
      <c r="F9095" s="64">
        <f>+VLOOKUP(B9095,[1]BASES!$A$2:$C$10701,3,0)</f>
        <v>21</v>
      </c>
      <c r="G9095" s="65">
        <f t="shared" si="782"/>
        <v>94802.361600000018</v>
      </c>
      <c r="H9095" s="66"/>
      <c r="I9095" s="67"/>
      <c r="J9095" s="67"/>
      <c r="K9095" s="67"/>
      <c r="L9095" s="67"/>
      <c r="M9095" s="68"/>
      <c r="N9095" s="69"/>
      <c r="O9095" s="70">
        <f t="shared" si="787"/>
        <v>0</v>
      </c>
      <c r="P9095" s="71">
        <f t="shared" si="788"/>
        <v>0</v>
      </c>
      <c r="Q9095" s="7">
        <v>1</v>
      </c>
      <c r="R9095" s="72">
        <f>+VLOOKUP(B9095,[1]BASES!$A$2:$E$10701,5,0)</f>
        <v>81613.603305785131</v>
      </c>
      <c r="S9095" s="71">
        <f t="shared" si="783"/>
        <v>0</v>
      </c>
      <c r="T9095" s="71">
        <v>0</v>
      </c>
      <c r="U9095" s="71">
        <f t="shared" si="786"/>
        <v>0</v>
      </c>
      <c r="V9095" s="7">
        <v>0</v>
      </c>
      <c r="W9095" s="7">
        <v>0</v>
      </c>
      <c r="X9095" s="7">
        <v>0</v>
      </c>
      <c r="Y9095" s="73">
        <v>0.04</v>
      </c>
      <c r="Z9095" s="7"/>
      <c r="AA9095" s="7"/>
      <c r="AB9095" s="7"/>
      <c r="AC9095" s="7"/>
    </row>
    <row r="9096" spans="2:29" ht="15.75" customHeight="1" x14ac:dyDescent="0.25">
      <c r="B9096" s="62">
        <v>47329</v>
      </c>
      <c r="C9096" s="63" t="s">
        <v>9100</v>
      </c>
      <c r="D9096" s="64">
        <f t="shared" si="784"/>
        <v>73740.289586776868</v>
      </c>
      <c r="E9096" s="64">
        <f t="shared" si="785"/>
        <v>89225.750400000004</v>
      </c>
      <c r="F9096" s="64">
        <f>+VLOOKUP(B9096,[1]BASES!$A$2:$C$10701,3,0)</f>
        <v>21</v>
      </c>
      <c r="G9096" s="65">
        <f t="shared" si="782"/>
        <v>89225.750400000004</v>
      </c>
      <c r="H9096" s="66"/>
      <c r="I9096" s="67"/>
      <c r="J9096" s="67"/>
      <c r="K9096" s="67"/>
      <c r="L9096" s="67"/>
      <c r="M9096" s="68"/>
      <c r="N9096" s="69"/>
      <c r="O9096" s="70">
        <f t="shared" si="787"/>
        <v>0</v>
      </c>
      <c r="P9096" s="71">
        <f t="shared" si="788"/>
        <v>0</v>
      </c>
      <c r="Q9096" s="7">
        <v>1</v>
      </c>
      <c r="R9096" s="72">
        <f>+VLOOKUP(B9096,[1]BASES!$A$2:$E$10701,5,0)</f>
        <v>76812.801652892565</v>
      </c>
      <c r="S9096" s="71">
        <f t="shared" si="783"/>
        <v>0</v>
      </c>
      <c r="T9096" s="71">
        <v>0</v>
      </c>
      <c r="U9096" s="71">
        <f t="shared" si="786"/>
        <v>0</v>
      </c>
      <c r="V9096" s="7">
        <v>0</v>
      </c>
      <c r="W9096" s="7">
        <v>0</v>
      </c>
      <c r="X9096" s="7">
        <v>0</v>
      </c>
      <c r="Y9096" s="73">
        <v>0.04</v>
      </c>
      <c r="Z9096" s="7"/>
      <c r="AA9096" s="7"/>
      <c r="AB9096" s="7"/>
      <c r="AC9096" s="7"/>
    </row>
    <row r="9097" spans="2:29" ht="15.75" customHeight="1" x14ac:dyDescent="0.25">
      <c r="B9097" s="62">
        <v>46801</v>
      </c>
      <c r="C9097" s="63" t="s">
        <v>9101</v>
      </c>
      <c r="D9097" s="64">
        <f t="shared" si="784"/>
        <v>196363.02545454548</v>
      </c>
      <c r="E9097" s="64">
        <f t="shared" si="785"/>
        <v>237599.26080000005</v>
      </c>
      <c r="F9097" s="64">
        <f>+VLOOKUP(B9097,[1]BASES!$A$2:$C$10701,3,0)</f>
        <v>21</v>
      </c>
      <c r="G9097" s="65">
        <f t="shared" si="782"/>
        <v>237599.26080000005</v>
      </c>
      <c r="H9097" s="66"/>
      <c r="I9097" s="67"/>
      <c r="J9097" s="67"/>
      <c r="K9097" s="67"/>
      <c r="L9097" s="67"/>
      <c r="M9097" s="68"/>
      <c r="N9097" s="69"/>
      <c r="O9097" s="70">
        <f t="shared" si="787"/>
        <v>0</v>
      </c>
      <c r="P9097" s="71">
        <f t="shared" si="788"/>
        <v>0</v>
      </c>
      <c r="Q9097" s="7">
        <v>1</v>
      </c>
      <c r="R9097" s="72">
        <f>+VLOOKUP(B9097,[1]BASES!$A$2:$E$10701,5,0)</f>
        <v>204544.81818181821</v>
      </c>
      <c r="S9097" s="71">
        <f t="shared" si="783"/>
        <v>0</v>
      </c>
      <c r="T9097" s="71">
        <v>0</v>
      </c>
      <c r="U9097" s="71">
        <f t="shared" si="786"/>
        <v>0</v>
      </c>
      <c r="V9097" s="7">
        <v>0</v>
      </c>
      <c r="W9097" s="7">
        <v>0</v>
      </c>
      <c r="X9097" s="7">
        <v>0</v>
      </c>
      <c r="Y9097" s="73">
        <v>0.04</v>
      </c>
      <c r="Z9097" s="7"/>
      <c r="AA9097" s="7"/>
      <c r="AB9097" s="7"/>
      <c r="AC9097" s="7"/>
    </row>
    <row r="9098" spans="2:29" ht="15.75" customHeight="1" x14ac:dyDescent="0.25">
      <c r="B9098" s="62">
        <v>46802</v>
      </c>
      <c r="C9098" s="63" t="s">
        <v>9102</v>
      </c>
      <c r="D9098" s="64">
        <f t="shared" si="784"/>
        <v>196363.02545454548</v>
      </c>
      <c r="E9098" s="64">
        <f t="shared" si="785"/>
        <v>237599.26080000005</v>
      </c>
      <c r="F9098" s="64">
        <f>+VLOOKUP(B9098,[1]BASES!$A$2:$C$10701,3,0)</f>
        <v>21</v>
      </c>
      <c r="G9098" s="65">
        <f t="shared" si="782"/>
        <v>237599.26080000005</v>
      </c>
      <c r="H9098" s="66"/>
      <c r="I9098" s="67"/>
      <c r="J9098" s="67"/>
      <c r="K9098" s="67"/>
      <c r="L9098" s="67"/>
      <c r="M9098" s="68"/>
      <c r="N9098" s="69"/>
      <c r="O9098" s="70">
        <f t="shared" si="787"/>
        <v>0</v>
      </c>
      <c r="P9098" s="71">
        <f t="shared" si="788"/>
        <v>0</v>
      </c>
      <c r="Q9098" s="7">
        <v>1</v>
      </c>
      <c r="R9098" s="72">
        <f>+VLOOKUP(B9098,[1]BASES!$A$2:$E$10701,5,0)</f>
        <v>204544.81818181821</v>
      </c>
      <c r="S9098" s="71">
        <f t="shared" si="783"/>
        <v>0</v>
      </c>
      <c r="T9098" s="71">
        <v>0</v>
      </c>
      <c r="U9098" s="71">
        <f t="shared" si="786"/>
        <v>0</v>
      </c>
      <c r="V9098" s="7">
        <v>0</v>
      </c>
      <c r="W9098" s="7">
        <v>0</v>
      </c>
      <c r="X9098" s="7">
        <v>0</v>
      </c>
      <c r="Y9098" s="73">
        <v>0.04</v>
      </c>
      <c r="Z9098" s="7"/>
      <c r="AA9098" s="7"/>
      <c r="AB9098" s="7"/>
      <c r="AC9098" s="7"/>
    </row>
    <row r="9099" spans="2:29" ht="15.75" customHeight="1" x14ac:dyDescent="0.25">
      <c r="B9099" s="62">
        <v>47536</v>
      </c>
      <c r="C9099" s="63" t="s">
        <v>9103</v>
      </c>
      <c r="D9099" s="64">
        <f t="shared" si="784"/>
        <v>211143.04264462812</v>
      </c>
      <c r="E9099" s="64">
        <f t="shared" si="785"/>
        <v>255483.08160000003</v>
      </c>
      <c r="F9099" s="64">
        <f>+VLOOKUP(B9099,[1]BASES!$A$2:$C$10701,3,0)</f>
        <v>21</v>
      </c>
      <c r="G9099" s="65">
        <f t="shared" si="782"/>
        <v>255483.08160000003</v>
      </c>
      <c r="H9099" s="66"/>
      <c r="I9099" s="67"/>
      <c r="J9099" s="67"/>
      <c r="K9099" s="67"/>
      <c r="L9099" s="67"/>
      <c r="M9099" s="68"/>
      <c r="N9099" s="69"/>
      <c r="O9099" s="70">
        <f t="shared" si="787"/>
        <v>0</v>
      </c>
      <c r="P9099" s="71">
        <f t="shared" si="788"/>
        <v>0</v>
      </c>
      <c r="Q9099" s="7">
        <v>1</v>
      </c>
      <c r="R9099" s="72">
        <f>+VLOOKUP(B9099,[1]BASES!$A$2:$E$10701,5,0)</f>
        <v>219940.66942148763</v>
      </c>
      <c r="S9099" s="71">
        <f t="shared" si="783"/>
        <v>0</v>
      </c>
      <c r="T9099" s="71">
        <v>0</v>
      </c>
      <c r="U9099" s="71">
        <f t="shared" si="786"/>
        <v>0</v>
      </c>
      <c r="V9099" s="7">
        <v>0</v>
      </c>
      <c r="W9099" s="7">
        <v>0</v>
      </c>
      <c r="X9099" s="7">
        <v>0</v>
      </c>
      <c r="Y9099" s="73">
        <v>0.04</v>
      </c>
      <c r="Z9099" s="7"/>
      <c r="AA9099" s="7"/>
      <c r="AB9099" s="7"/>
      <c r="AC9099" s="7"/>
    </row>
    <row r="9100" spans="2:29" ht="15.75" customHeight="1" x14ac:dyDescent="0.25">
      <c r="B9100" s="62">
        <v>47537</v>
      </c>
      <c r="C9100" s="63" t="s">
        <v>9104</v>
      </c>
      <c r="D9100" s="64">
        <f t="shared" si="784"/>
        <v>211143.04264462812</v>
      </c>
      <c r="E9100" s="64">
        <f t="shared" si="785"/>
        <v>255483.08160000003</v>
      </c>
      <c r="F9100" s="64">
        <f>+VLOOKUP(B9100,[1]BASES!$A$2:$C$10701,3,0)</f>
        <v>21</v>
      </c>
      <c r="G9100" s="65">
        <f t="shared" ref="G9100:G9163" si="789">IF(B9100&lt;&gt;"",IF(T9100=0,E9100+(E9100*(B$6/100)),E9100+(E9100*(T9100/100))),"")</f>
        <v>255483.08160000003</v>
      </c>
      <c r="H9100" s="66"/>
      <c r="I9100" s="67"/>
      <c r="J9100" s="67"/>
      <c r="K9100" s="67"/>
      <c r="L9100" s="67"/>
      <c r="M9100" s="68"/>
      <c r="N9100" s="69"/>
      <c r="O9100" s="70">
        <f t="shared" si="787"/>
        <v>0</v>
      </c>
      <c r="P9100" s="71">
        <f t="shared" si="788"/>
        <v>0</v>
      </c>
      <c r="Q9100" s="7">
        <v>1</v>
      </c>
      <c r="R9100" s="72">
        <f>+VLOOKUP(B9100,[1]BASES!$A$2:$E$10701,5,0)</f>
        <v>219940.66942148763</v>
      </c>
      <c r="S9100" s="71">
        <f t="shared" si="783"/>
        <v>0</v>
      </c>
      <c r="T9100" s="71">
        <v>0</v>
      </c>
      <c r="U9100" s="71">
        <f t="shared" si="786"/>
        <v>0</v>
      </c>
      <c r="V9100" s="7">
        <v>0</v>
      </c>
      <c r="W9100" s="7">
        <v>0</v>
      </c>
      <c r="X9100" s="7">
        <v>0</v>
      </c>
      <c r="Y9100" s="73">
        <v>0.04</v>
      </c>
      <c r="Z9100" s="7"/>
      <c r="AA9100" s="7"/>
      <c r="AB9100" s="7"/>
      <c r="AC9100" s="7"/>
    </row>
    <row r="9101" spans="2:29" ht="15.75" customHeight="1" x14ac:dyDescent="0.25">
      <c r="B9101" s="62">
        <v>27968</v>
      </c>
      <c r="C9101" s="63" t="s">
        <v>9105</v>
      </c>
      <c r="D9101" s="64">
        <f t="shared" si="784"/>
        <v>88058.880000000005</v>
      </c>
      <c r="E9101" s="64">
        <f t="shared" si="785"/>
        <v>106551.2448</v>
      </c>
      <c r="F9101" s="64">
        <f>+VLOOKUP(B9101,[1]BASES!$A$2:$C$10701,3,0)</f>
        <v>21</v>
      </c>
      <c r="G9101" s="65">
        <f t="shared" si="789"/>
        <v>106551.2448</v>
      </c>
      <c r="H9101" s="66"/>
      <c r="I9101" s="67"/>
      <c r="J9101" s="67"/>
      <c r="K9101" s="67"/>
      <c r="L9101" s="67"/>
      <c r="M9101" s="68"/>
      <c r="N9101" s="69"/>
      <c r="O9101" s="70">
        <f t="shared" si="787"/>
        <v>0</v>
      </c>
      <c r="P9101" s="71">
        <f t="shared" si="788"/>
        <v>0</v>
      </c>
      <c r="Q9101" s="7">
        <v>1</v>
      </c>
      <c r="R9101" s="72">
        <f>+VLOOKUP(B9101,[1]BASES!$A$2:$E$10701,5,0)</f>
        <v>91728</v>
      </c>
      <c r="S9101" s="71">
        <f t="shared" ref="S9101:S9164" si="790">IFERROR(E9101*H9101,0)</f>
        <v>0</v>
      </c>
      <c r="T9101" s="71">
        <v>0</v>
      </c>
      <c r="U9101" s="71">
        <f t="shared" si="786"/>
        <v>0</v>
      </c>
      <c r="V9101" s="7">
        <v>0</v>
      </c>
      <c r="W9101" s="7">
        <v>0</v>
      </c>
      <c r="X9101" s="7">
        <v>0</v>
      </c>
      <c r="Y9101" s="73">
        <v>0.04</v>
      </c>
      <c r="Z9101" s="7"/>
      <c r="AA9101" s="7"/>
      <c r="AB9101" s="7"/>
      <c r="AC9101" s="7"/>
    </row>
    <row r="9102" spans="2:29" ht="15.75" customHeight="1" x14ac:dyDescent="0.25">
      <c r="B9102" s="62">
        <v>46041</v>
      </c>
      <c r="C9102" s="63" t="s">
        <v>9106</v>
      </c>
      <c r="D9102" s="64">
        <f t="shared" ref="D9102:D9165" si="791">IF(B9102&lt;&gt;"",R9102+(R9102*-Y9102)+((R9102+(R9102*-Y9102))*B$7/100),"")</f>
        <v>58475.520000000004</v>
      </c>
      <c r="E9102" s="64">
        <f t="shared" si="785"/>
        <v>70755.37920000001</v>
      </c>
      <c r="F9102" s="64">
        <f>+VLOOKUP(B9102,[1]BASES!$A$2:$C$10701,3,0)</f>
        <v>21</v>
      </c>
      <c r="G9102" s="65">
        <f t="shared" si="789"/>
        <v>70755.37920000001</v>
      </c>
      <c r="H9102" s="66"/>
      <c r="I9102" s="67"/>
      <c r="J9102" s="67"/>
      <c r="K9102" s="67"/>
      <c r="L9102" s="67"/>
      <c r="M9102" s="68"/>
      <c r="N9102" s="69"/>
      <c r="O9102" s="70">
        <f t="shared" si="787"/>
        <v>0</v>
      </c>
      <c r="P9102" s="71">
        <f t="shared" si="788"/>
        <v>0</v>
      </c>
      <c r="Q9102" s="7">
        <v>1</v>
      </c>
      <c r="R9102" s="72">
        <f>+VLOOKUP(B9102,[1]BASES!$A$2:$E$10701,5,0)</f>
        <v>60912.000000000007</v>
      </c>
      <c r="S9102" s="71">
        <f t="shared" si="790"/>
        <v>0</v>
      </c>
      <c r="T9102" s="71">
        <v>0</v>
      </c>
      <c r="U9102" s="71">
        <f t="shared" si="786"/>
        <v>0</v>
      </c>
      <c r="V9102" s="7">
        <v>0</v>
      </c>
      <c r="W9102" s="7">
        <v>0</v>
      </c>
      <c r="X9102" s="7">
        <v>0</v>
      </c>
      <c r="Y9102" s="73">
        <v>0.04</v>
      </c>
      <c r="Z9102" s="7"/>
      <c r="AA9102" s="7"/>
      <c r="AB9102" s="7"/>
      <c r="AC9102" s="7"/>
    </row>
    <row r="9103" spans="2:29" ht="15.75" customHeight="1" x14ac:dyDescent="0.25">
      <c r="B9103" s="62">
        <v>45221</v>
      </c>
      <c r="C9103" s="63" t="s">
        <v>9107</v>
      </c>
      <c r="D9103" s="64">
        <f t="shared" si="791"/>
        <v>56089.991404958673</v>
      </c>
      <c r="E9103" s="64">
        <f t="shared" ref="E9103:E9166" si="792">IF(B9103&lt;&gt;"",D9103+(D9103*(F9103*Q9103)/100),"")</f>
        <v>67868.889599999995</v>
      </c>
      <c r="F9103" s="64">
        <f>+VLOOKUP(B9103,[1]BASES!$A$2:$C$10701,3,0)</f>
        <v>21</v>
      </c>
      <c r="G9103" s="65">
        <f t="shared" si="789"/>
        <v>67868.889599999995</v>
      </c>
      <c r="H9103" s="66"/>
      <c r="I9103" s="67"/>
      <c r="J9103" s="67"/>
      <c r="K9103" s="67"/>
      <c r="L9103" s="67"/>
      <c r="M9103" s="68"/>
      <c r="N9103" s="69"/>
      <c r="O9103" s="70">
        <f t="shared" si="787"/>
        <v>0</v>
      </c>
      <c r="P9103" s="71">
        <f t="shared" si="788"/>
        <v>0</v>
      </c>
      <c r="Q9103" s="7">
        <v>1</v>
      </c>
      <c r="R9103" s="72">
        <f>+VLOOKUP(B9103,[1]BASES!$A$2:$E$10701,5,0)</f>
        <v>58427.074380165286</v>
      </c>
      <c r="S9103" s="71">
        <f t="shared" si="790"/>
        <v>0</v>
      </c>
      <c r="T9103" s="71">
        <v>0</v>
      </c>
      <c r="U9103" s="71">
        <f t="shared" ref="U9103:U9166" si="793">IFERROR(G9103*H9103,0)</f>
        <v>0</v>
      </c>
      <c r="V9103" s="7">
        <v>0</v>
      </c>
      <c r="W9103" s="7">
        <v>0</v>
      </c>
      <c r="X9103" s="7">
        <v>0</v>
      </c>
      <c r="Y9103" s="73">
        <v>0.04</v>
      </c>
      <c r="Z9103" s="7"/>
      <c r="AA9103" s="7"/>
      <c r="AB9103" s="7"/>
      <c r="AC9103" s="7"/>
    </row>
    <row r="9104" spans="2:29" ht="15.75" customHeight="1" x14ac:dyDescent="0.25">
      <c r="B9104" s="62">
        <v>45659</v>
      </c>
      <c r="C9104" s="63" t="s">
        <v>9108</v>
      </c>
      <c r="D9104" s="64">
        <f t="shared" si="791"/>
        <v>66443.805619834719</v>
      </c>
      <c r="E9104" s="64">
        <f t="shared" si="792"/>
        <v>80397.00480000001</v>
      </c>
      <c r="F9104" s="64">
        <f>+VLOOKUP(B9104,[1]BASES!$A$2:$C$10701,3,0)</f>
        <v>21</v>
      </c>
      <c r="G9104" s="65">
        <f t="shared" si="789"/>
        <v>80397.00480000001</v>
      </c>
      <c r="H9104" s="66"/>
      <c r="I9104" s="67"/>
      <c r="J9104" s="67"/>
      <c r="K9104" s="67"/>
      <c r="L9104" s="67"/>
      <c r="M9104" s="68"/>
      <c r="N9104" s="69"/>
      <c r="O9104" s="70">
        <f t="shared" si="787"/>
        <v>0</v>
      </c>
      <c r="P9104" s="71">
        <f t="shared" si="788"/>
        <v>0</v>
      </c>
      <c r="Q9104" s="7">
        <v>1</v>
      </c>
      <c r="R9104" s="72">
        <f>+VLOOKUP(B9104,[1]BASES!$A$2:$E$10701,5,0)</f>
        <v>69212.297520661159</v>
      </c>
      <c r="S9104" s="71">
        <f t="shared" si="790"/>
        <v>0</v>
      </c>
      <c r="T9104" s="71">
        <v>0</v>
      </c>
      <c r="U9104" s="71">
        <f t="shared" si="793"/>
        <v>0</v>
      </c>
      <c r="V9104" s="7">
        <v>0</v>
      </c>
      <c r="W9104" s="7">
        <v>0</v>
      </c>
      <c r="X9104" s="7">
        <v>0</v>
      </c>
      <c r="Y9104" s="73">
        <v>0.04</v>
      </c>
      <c r="Z9104" s="7"/>
      <c r="AA9104" s="7"/>
      <c r="AB9104" s="7"/>
      <c r="AC9104" s="7"/>
    </row>
    <row r="9105" spans="2:29" ht="15.75" customHeight="1" x14ac:dyDescent="0.25">
      <c r="B9105" s="62">
        <v>45077</v>
      </c>
      <c r="C9105" s="63" t="s">
        <v>9109</v>
      </c>
      <c r="D9105" s="64">
        <f t="shared" si="791"/>
        <v>64371.506776859496</v>
      </c>
      <c r="E9105" s="64">
        <f t="shared" si="792"/>
        <v>77889.523199999996</v>
      </c>
      <c r="F9105" s="64">
        <f>+VLOOKUP(B9105,[1]BASES!$A$2:$C$10701,3,0)</f>
        <v>21</v>
      </c>
      <c r="G9105" s="65">
        <f t="shared" si="789"/>
        <v>77889.523199999996</v>
      </c>
      <c r="H9105" s="66"/>
      <c r="I9105" s="67"/>
      <c r="J9105" s="67"/>
      <c r="K9105" s="67"/>
      <c r="L9105" s="67"/>
      <c r="M9105" s="68"/>
      <c r="N9105" s="69"/>
      <c r="O9105" s="70">
        <f t="shared" si="787"/>
        <v>0</v>
      </c>
      <c r="P9105" s="71">
        <f t="shared" si="788"/>
        <v>0</v>
      </c>
      <c r="Q9105" s="7">
        <v>1</v>
      </c>
      <c r="R9105" s="72">
        <f>+VLOOKUP(B9105,[1]BASES!$A$2:$E$10701,5,0)</f>
        <v>67053.652892561979</v>
      </c>
      <c r="S9105" s="71">
        <f t="shared" si="790"/>
        <v>0</v>
      </c>
      <c r="T9105" s="71">
        <v>0</v>
      </c>
      <c r="U9105" s="71">
        <f t="shared" si="793"/>
        <v>0</v>
      </c>
      <c r="V9105" s="7">
        <v>0</v>
      </c>
      <c r="W9105" s="7">
        <v>0</v>
      </c>
      <c r="X9105" s="7">
        <v>0</v>
      </c>
      <c r="Y9105" s="73">
        <v>0.04</v>
      </c>
      <c r="Z9105" s="7"/>
      <c r="AA9105" s="7"/>
      <c r="AB9105" s="7"/>
      <c r="AC9105" s="7"/>
    </row>
    <row r="9106" spans="2:29" ht="15.75" customHeight="1" x14ac:dyDescent="0.25">
      <c r="B9106" s="62">
        <v>45461</v>
      </c>
      <c r="C9106" s="63" t="s">
        <v>9110</v>
      </c>
      <c r="D9106" s="64">
        <f t="shared" si="791"/>
        <v>55713.227107438019</v>
      </c>
      <c r="E9106" s="64">
        <f t="shared" si="792"/>
        <v>67413.004799999995</v>
      </c>
      <c r="F9106" s="64">
        <f>+VLOOKUP(B9106,[1]BASES!$A$2:$C$10701,3,0)</f>
        <v>21</v>
      </c>
      <c r="G9106" s="65">
        <f t="shared" si="789"/>
        <v>67413.004799999995</v>
      </c>
      <c r="H9106" s="66"/>
      <c r="I9106" s="67"/>
      <c r="J9106" s="67"/>
      <c r="K9106" s="67"/>
      <c r="L9106" s="67"/>
      <c r="M9106" s="68"/>
      <c r="N9106" s="69"/>
      <c r="O9106" s="70">
        <f t="shared" si="787"/>
        <v>0</v>
      </c>
      <c r="P9106" s="71">
        <f t="shared" si="788"/>
        <v>0</v>
      </c>
      <c r="Q9106" s="7">
        <v>1</v>
      </c>
      <c r="R9106" s="72">
        <f>+VLOOKUP(B9106,[1]BASES!$A$2:$E$10701,5,0)</f>
        <v>58034.611570247936</v>
      </c>
      <c r="S9106" s="71">
        <f t="shared" si="790"/>
        <v>0</v>
      </c>
      <c r="T9106" s="71">
        <v>0</v>
      </c>
      <c r="U9106" s="71">
        <f t="shared" si="793"/>
        <v>0</v>
      </c>
      <c r="V9106" s="7">
        <v>0</v>
      </c>
      <c r="W9106" s="7">
        <v>0</v>
      </c>
      <c r="X9106" s="7">
        <v>0</v>
      </c>
      <c r="Y9106" s="73">
        <v>0.04</v>
      </c>
      <c r="Z9106" s="7"/>
      <c r="AA9106" s="7"/>
      <c r="AB9106" s="7"/>
      <c r="AC9106" s="7"/>
    </row>
    <row r="9107" spans="2:29" ht="15.75" customHeight="1" x14ac:dyDescent="0.25">
      <c r="B9107" s="62">
        <v>45464</v>
      </c>
      <c r="C9107" s="63" t="s">
        <v>9111</v>
      </c>
      <c r="D9107" s="64">
        <f t="shared" si="791"/>
        <v>15862.008595041325</v>
      </c>
      <c r="E9107" s="64">
        <f t="shared" si="792"/>
        <v>19193.030400000003</v>
      </c>
      <c r="F9107" s="64">
        <f>+VLOOKUP(B9107,[1]BASES!$A$2:$C$10701,3,0)</f>
        <v>21</v>
      </c>
      <c r="G9107" s="65">
        <f t="shared" si="789"/>
        <v>19193.030400000003</v>
      </c>
      <c r="H9107" s="66"/>
      <c r="I9107" s="67"/>
      <c r="J9107" s="67"/>
      <c r="K9107" s="67"/>
      <c r="L9107" s="67"/>
      <c r="M9107" s="68"/>
      <c r="N9107" s="69"/>
      <c r="O9107" s="70">
        <f t="shared" si="787"/>
        <v>0</v>
      </c>
      <c r="P9107" s="71">
        <f t="shared" si="788"/>
        <v>0</v>
      </c>
      <c r="Q9107" s="7">
        <v>1</v>
      </c>
      <c r="R9107" s="72">
        <f>+VLOOKUP(B9107,[1]BASES!$A$2:$E$10701,5,0)</f>
        <v>16522.925619834714</v>
      </c>
      <c r="S9107" s="71">
        <f t="shared" si="790"/>
        <v>0</v>
      </c>
      <c r="T9107" s="71">
        <v>0</v>
      </c>
      <c r="U9107" s="71">
        <f t="shared" si="793"/>
        <v>0</v>
      </c>
      <c r="V9107" s="7">
        <v>0</v>
      </c>
      <c r="W9107" s="7">
        <v>0</v>
      </c>
      <c r="X9107" s="7">
        <v>0</v>
      </c>
      <c r="Y9107" s="73">
        <v>0.04</v>
      </c>
      <c r="Z9107" s="7"/>
      <c r="AA9107" s="7"/>
      <c r="AB9107" s="7"/>
      <c r="AC9107" s="7"/>
    </row>
    <row r="9108" spans="2:29" ht="15.75" customHeight="1" x14ac:dyDescent="0.25">
      <c r="B9108" s="62">
        <v>45465</v>
      </c>
      <c r="C9108" s="63" t="s">
        <v>9112</v>
      </c>
      <c r="D9108" s="64">
        <f t="shared" si="791"/>
        <v>22693.582809917356</v>
      </c>
      <c r="E9108" s="64">
        <f t="shared" si="792"/>
        <v>27459.235200000003</v>
      </c>
      <c r="F9108" s="64">
        <f>+VLOOKUP(B9108,[1]BASES!$A$2:$C$10701,3,0)</f>
        <v>21</v>
      </c>
      <c r="G9108" s="65">
        <f t="shared" si="789"/>
        <v>27459.235200000003</v>
      </c>
      <c r="H9108" s="66"/>
      <c r="I9108" s="67"/>
      <c r="J9108" s="67"/>
      <c r="K9108" s="67"/>
      <c r="L9108" s="67"/>
      <c r="M9108" s="68"/>
      <c r="N9108" s="69"/>
      <c r="O9108" s="70">
        <f t="shared" si="787"/>
        <v>0</v>
      </c>
      <c r="P9108" s="71">
        <f t="shared" si="788"/>
        <v>0</v>
      </c>
      <c r="Q9108" s="7">
        <v>1</v>
      </c>
      <c r="R9108" s="72">
        <f>+VLOOKUP(B9108,[1]BASES!$A$2:$E$10701,5,0)</f>
        <v>23639.14876033058</v>
      </c>
      <c r="S9108" s="71">
        <f t="shared" si="790"/>
        <v>0</v>
      </c>
      <c r="T9108" s="71">
        <v>0</v>
      </c>
      <c r="U9108" s="71">
        <f t="shared" si="793"/>
        <v>0</v>
      </c>
      <c r="V9108" s="7">
        <v>0</v>
      </c>
      <c r="W9108" s="7">
        <v>0</v>
      </c>
      <c r="X9108" s="7">
        <v>0</v>
      </c>
      <c r="Y9108" s="73">
        <v>0.04</v>
      </c>
      <c r="Z9108" s="7"/>
      <c r="AA9108" s="7"/>
      <c r="AB9108" s="7"/>
      <c r="AC9108" s="7"/>
    </row>
    <row r="9109" spans="2:29" ht="15.75" customHeight="1" x14ac:dyDescent="0.25">
      <c r="B9109" s="62">
        <v>45466</v>
      </c>
      <c r="C9109" s="63" t="s">
        <v>9113</v>
      </c>
      <c r="D9109" s="64">
        <f t="shared" si="791"/>
        <v>26831.317685950413</v>
      </c>
      <c r="E9109" s="64">
        <f t="shared" si="792"/>
        <v>32465.894400000001</v>
      </c>
      <c r="F9109" s="64">
        <f>+VLOOKUP(B9109,[1]BASES!$A$2:$C$10701,3,0)</f>
        <v>21</v>
      </c>
      <c r="G9109" s="65">
        <f t="shared" si="789"/>
        <v>32465.894400000001</v>
      </c>
      <c r="H9109" s="66"/>
      <c r="I9109" s="67"/>
      <c r="J9109" s="67"/>
      <c r="K9109" s="67"/>
      <c r="L9109" s="67"/>
      <c r="M9109" s="68"/>
      <c r="N9109" s="69"/>
      <c r="O9109" s="70">
        <f t="shared" si="787"/>
        <v>0</v>
      </c>
      <c r="P9109" s="71">
        <f t="shared" si="788"/>
        <v>0</v>
      </c>
      <c r="Q9109" s="7">
        <v>1</v>
      </c>
      <c r="R9109" s="72">
        <f>+VLOOKUP(B9109,[1]BASES!$A$2:$E$10701,5,0)</f>
        <v>27949.289256198346</v>
      </c>
      <c r="S9109" s="71">
        <f t="shared" si="790"/>
        <v>0</v>
      </c>
      <c r="T9109" s="71">
        <v>0</v>
      </c>
      <c r="U9109" s="71">
        <f t="shared" si="793"/>
        <v>0</v>
      </c>
      <c r="V9109" s="7">
        <v>0</v>
      </c>
      <c r="W9109" s="7">
        <v>0</v>
      </c>
      <c r="X9109" s="7">
        <v>0</v>
      </c>
      <c r="Y9109" s="73">
        <v>0.04</v>
      </c>
      <c r="Z9109" s="7"/>
      <c r="AA9109" s="7"/>
      <c r="AB9109" s="7"/>
      <c r="AC9109" s="7"/>
    </row>
    <row r="9110" spans="2:29" ht="15.75" customHeight="1" x14ac:dyDescent="0.25">
      <c r="B9110" s="62">
        <v>45479</v>
      </c>
      <c r="C9110" s="63" t="s">
        <v>9114</v>
      </c>
      <c r="D9110" s="64">
        <f t="shared" si="791"/>
        <v>7918.6671074380174</v>
      </c>
      <c r="E9110" s="64">
        <f t="shared" si="792"/>
        <v>9581.5872000000018</v>
      </c>
      <c r="F9110" s="64">
        <f>+VLOOKUP(B9110,[1]BASES!$A$2:$C$10701,3,0)</f>
        <v>21</v>
      </c>
      <c r="G9110" s="65">
        <f t="shared" si="789"/>
        <v>9581.5872000000018</v>
      </c>
      <c r="H9110" s="66"/>
      <c r="I9110" s="67"/>
      <c r="J9110" s="67"/>
      <c r="K9110" s="67"/>
      <c r="L9110" s="67"/>
      <c r="M9110" s="68"/>
      <c r="N9110" s="69"/>
      <c r="O9110" s="70">
        <f t="shared" si="787"/>
        <v>0</v>
      </c>
      <c r="P9110" s="71">
        <f t="shared" si="788"/>
        <v>0</v>
      </c>
      <c r="Q9110" s="7">
        <v>1</v>
      </c>
      <c r="R9110" s="72">
        <f>+VLOOKUP(B9110,[1]BASES!$A$2:$E$10701,5,0)</f>
        <v>8248.6115702479347</v>
      </c>
      <c r="S9110" s="71">
        <f t="shared" si="790"/>
        <v>0</v>
      </c>
      <c r="T9110" s="71">
        <v>0</v>
      </c>
      <c r="U9110" s="71">
        <f t="shared" si="793"/>
        <v>0</v>
      </c>
      <c r="V9110" s="7">
        <v>0</v>
      </c>
      <c r="W9110" s="7">
        <v>0</v>
      </c>
      <c r="X9110" s="7">
        <v>0</v>
      </c>
      <c r="Y9110" s="73">
        <v>0.04</v>
      </c>
      <c r="Z9110" s="7"/>
      <c r="AA9110" s="7"/>
      <c r="AB9110" s="7"/>
      <c r="AC9110" s="7"/>
    </row>
    <row r="9111" spans="2:29" ht="15.75" customHeight="1" x14ac:dyDescent="0.25">
      <c r="B9111" s="62">
        <v>45481</v>
      </c>
      <c r="C9111" s="63" t="s">
        <v>9115</v>
      </c>
      <c r="D9111" s="64">
        <f t="shared" si="791"/>
        <v>12970.044297520661</v>
      </c>
      <c r="E9111" s="64">
        <f t="shared" si="792"/>
        <v>15693.7536</v>
      </c>
      <c r="F9111" s="64">
        <f>+VLOOKUP(B9111,[1]BASES!$A$2:$C$10701,3,0)</f>
        <v>21</v>
      </c>
      <c r="G9111" s="65">
        <f t="shared" si="789"/>
        <v>15693.7536</v>
      </c>
      <c r="H9111" s="66"/>
      <c r="I9111" s="67"/>
      <c r="J9111" s="67"/>
      <c r="K9111" s="67"/>
      <c r="L9111" s="67"/>
      <c r="M9111" s="68"/>
      <c r="N9111" s="69"/>
      <c r="O9111" s="70">
        <f t="shared" si="787"/>
        <v>0</v>
      </c>
      <c r="P9111" s="71">
        <f t="shared" si="788"/>
        <v>0</v>
      </c>
      <c r="Q9111" s="7">
        <v>1</v>
      </c>
      <c r="R9111" s="72">
        <f>+VLOOKUP(B9111,[1]BASES!$A$2:$E$10701,5,0)</f>
        <v>13510.462809917355</v>
      </c>
      <c r="S9111" s="71">
        <f t="shared" si="790"/>
        <v>0</v>
      </c>
      <c r="T9111" s="71">
        <v>0</v>
      </c>
      <c r="U9111" s="71">
        <f t="shared" si="793"/>
        <v>0</v>
      </c>
      <c r="V9111" s="7">
        <v>0</v>
      </c>
      <c r="W9111" s="7">
        <v>0</v>
      </c>
      <c r="X9111" s="7">
        <v>0</v>
      </c>
      <c r="Y9111" s="73">
        <v>0.04</v>
      </c>
      <c r="Z9111" s="7"/>
      <c r="AA9111" s="7"/>
      <c r="AB9111" s="7"/>
      <c r="AC9111" s="7"/>
    </row>
    <row r="9112" spans="2:29" ht="15.75" customHeight="1" x14ac:dyDescent="0.25">
      <c r="B9112" s="62">
        <v>45483</v>
      </c>
      <c r="C9112" s="63" t="s">
        <v>9116</v>
      </c>
      <c r="D9112" s="64">
        <f t="shared" si="791"/>
        <v>4824.6585123966943</v>
      </c>
      <c r="E9112" s="64">
        <f t="shared" si="792"/>
        <v>5837.8368</v>
      </c>
      <c r="F9112" s="64">
        <f>+VLOOKUP(B9112,[1]BASES!$A$2:$C$10701,3,0)</f>
        <v>21</v>
      </c>
      <c r="G9112" s="65">
        <f t="shared" si="789"/>
        <v>5837.8368</v>
      </c>
      <c r="H9112" s="66"/>
      <c r="I9112" s="67"/>
      <c r="J9112" s="67"/>
      <c r="K9112" s="67"/>
      <c r="L9112" s="67"/>
      <c r="M9112" s="68"/>
      <c r="N9112" s="69"/>
      <c r="O9112" s="70">
        <f t="shared" si="787"/>
        <v>0</v>
      </c>
      <c r="P9112" s="71">
        <f t="shared" si="788"/>
        <v>0</v>
      </c>
      <c r="Q9112" s="7">
        <v>1</v>
      </c>
      <c r="R9112" s="72">
        <f>+VLOOKUP(B9112,[1]BASES!$A$2:$E$10701,5,0)</f>
        <v>5025.6859504132235</v>
      </c>
      <c r="S9112" s="71">
        <f t="shared" si="790"/>
        <v>0</v>
      </c>
      <c r="T9112" s="71">
        <v>0</v>
      </c>
      <c r="U9112" s="71">
        <f t="shared" si="793"/>
        <v>0</v>
      </c>
      <c r="V9112" s="7">
        <v>0</v>
      </c>
      <c r="W9112" s="7">
        <v>0</v>
      </c>
      <c r="X9112" s="7">
        <v>0</v>
      </c>
      <c r="Y9112" s="73">
        <v>0.04</v>
      </c>
      <c r="Z9112" s="7"/>
      <c r="AA9112" s="7"/>
      <c r="AB9112" s="7"/>
      <c r="AC9112" s="7"/>
    </row>
    <row r="9113" spans="2:29" ht="15.75" customHeight="1" x14ac:dyDescent="0.25">
      <c r="B9113" s="62">
        <v>45498</v>
      </c>
      <c r="C9113" s="63" t="s">
        <v>9117</v>
      </c>
      <c r="D9113" s="64">
        <f t="shared" si="791"/>
        <v>55634.316694214875</v>
      </c>
      <c r="E9113" s="64">
        <f t="shared" si="792"/>
        <v>67317.523199999996</v>
      </c>
      <c r="F9113" s="64">
        <f>+VLOOKUP(B9113,[1]BASES!$A$2:$C$10701,3,0)</f>
        <v>21</v>
      </c>
      <c r="G9113" s="65">
        <f t="shared" si="789"/>
        <v>67317.523199999996</v>
      </c>
      <c r="H9113" s="66"/>
      <c r="I9113" s="67"/>
      <c r="J9113" s="67"/>
      <c r="K9113" s="67"/>
      <c r="L9113" s="67"/>
      <c r="M9113" s="68"/>
      <c r="N9113" s="69"/>
      <c r="O9113" s="70">
        <f t="shared" si="787"/>
        <v>0</v>
      </c>
      <c r="P9113" s="71">
        <f t="shared" si="788"/>
        <v>0</v>
      </c>
      <c r="Q9113" s="7">
        <v>1</v>
      </c>
      <c r="R9113" s="72">
        <f>+VLOOKUP(B9113,[1]BASES!$A$2:$E$10701,5,0)</f>
        <v>57952.413223140495</v>
      </c>
      <c r="S9113" s="71">
        <f t="shared" si="790"/>
        <v>0</v>
      </c>
      <c r="T9113" s="71">
        <v>0</v>
      </c>
      <c r="U9113" s="71">
        <f t="shared" si="793"/>
        <v>0</v>
      </c>
      <c r="V9113" s="7">
        <v>0</v>
      </c>
      <c r="W9113" s="7">
        <v>0</v>
      </c>
      <c r="X9113" s="7">
        <v>0</v>
      </c>
      <c r="Y9113" s="73">
        <v>0.04</v>
      </c>
      <c r="Z9113" s="7"/>
      <c r="AA9113" s="7"/>
      <c r="AB9113" s="7"/>
      <c r="AC9113" s="7"/>
    </row>
    <row r="9114" spans="2:29" ht="15.75" customHeight="1" x14ac:dyDescent="0.25">
      <c r="B9114" s="62">
        <v>45507</v>
      </c>
      <c r="C9114" s="63" t="s">
        <v>9118</v>
      </c>
      <c r="D9114" s="64">
        <f t="shared" si="791"/>
        <v>24344.885950413227</v>
      </c>
      <c r="E9114" s="64">
        <f t="shared" si="792"/>
        <v>29457.312000000005</v>
      </c>
      <c r="F9114" s="64">
        <f>+VLOOKUP(B9114,[1]BASES!$A$2:$C$10701,3,0)</f>
        <v>21</v>
      </c>
      <c r="G9114" s="65">
        <f t="shared" si="789"/>
        <v>29457.312000000005</v>
      </c>
      <c r="H9114" s="66"/>
      <c r="I9114" s="67"/>
      <c r="J9114" s="67"/>
      <c r="K9114" s="67"/>
      <c r="L9114" s="67"/>
      <c r="M9114" s="68"/>
      <c r="N9114" s="69"/>
      <c r="O9114" s="70">
        <f t="shared" si="787"/>
        <v>0</v>
      </c>
      <c r="P9114" s="71">
        <f t="shared" si="788"/>
        <v>0</v>
      </c>
      <c r="Q9114" s="7">
        <v>1</v>
      </c>
      <c r="R9114" s="72">
        <f>+VLOOKUP(B9114,[1]BASES!$A$2:$E$10701,5,0)</f>
        <v>25359.25619834711</v>
      </c>
      <c r="S9114" s="71">
        <f t="shared" si="790"/>
        <v>0</v>
      </c>
      <c r="T9114" s="71">
        <v>0</v>
      </c>
      <c r="U9114" s="71">
        <f t="shared" si="793"/>
        <v>0</v>
      </c>
      <c r="V9114" s="7">
        <v>0</v>
      </c>
      <c r="W9114" s="7">
        <v>0</v>
      </c>
      <c r="X9114" s="7">
        <v>0</v>
      </c>
      <c r="Y9114" s="73">
        <v>0.04</v>
      </c>
      <c r="Z9114" s="7"/>
      <c r="AA9114" s="7"/>
      <c r="AB9114" s="7"/>
      <c r="AC9114" s="7"/>
    </row>
    <row r="9115" spans="2:29" ht="15.75" customHeight="1" x14ac:dyDescent="0.25">
      <c r="B9115" s="62">
        <v>45651</v>
      </c>
      <c r="C9115" s="63" t="s">
        <v>9119</v>
      </c>
      <c r="D9115" s="64">
        <f t="shared" si="791"/>
        <v>39946.099834710752</v>
      </c>
      <c r="E9115" s="64">
        <f t="shared" si="792"/>
        <v>48334.780800000008</v>
      </c>
      <c r="F9115" s="64">
        <f>+VLOOKUP(B9115,[1]BASES!$A$2:$C$10701,3,0)</f>
        <v>21</v>
      </c>
      <c r="G9115" s="65">
        <f t="shared" si="789"/>
        <v>48334.780800000008</v>
      </c>
      <c r="H9115" s="66"/>
      <c r="I9115" s="67"/>
      <c r="J9115" s="67"/>
      <c r="K9115" s="67"/>
      <c r="L9115" s="67"/>
      <c r="M9115" s="68"/>
      <c r="N9115" s="69"/>
      <c r="O9115" s="70">
        <f t="shared" si="787"/>
        <v>0</v>
      </c>
      <c r="P9115" s="71">
        <f t="shared" si="788"/>
        <v>0</v>
      </c>
      <c r="Q9115" s="7">
        <v>1</v>
      </c>
      <c r="R9115" s="72">
        <f>+VLOOKUP(B9115,[1]BASES!$A$2:$E$10701,5,0)</f>
        <v>41610.520661157032</v>
      </c>
      <c r="S9115" s="71">
        <f t="shared" si="790"/>
        <v>0</v>
      </c>
      <c r="T9115" s="71">
        <v>0</v>
      </c>
      <c r="U9115" s="71">
        <f t="shared" si="793"/>
        <v>0</v>
      </c>
      <c r="V9115" s="7">
        <v>0</v>
      </c>
      <c r="W9115" s="7">
        <v>0</v>
      </c>
      <c r="X9115" s="7">
        <v>0</v>
      </c>
      <c r="Y9115" s="73">
        <v>0.04</v>
      </c>
      <c r="Z9115" s="7"/>
      <c r="AA9115" s="7"/>
      <c r="AB9115" s="7"/>
      <c r="AC9115" s="7"/>
    </row>
    <row r="9116" spans="2:29" ht="15.75" customHeight="1" x14ac:dyDescent="0.25">
      <c r="B9116" s="62">
        <v>45652</v>
      </c>
      <c r="C9116" s="63" t="s">
        <v>9120</v>
      </c>
      <c r="D9116" s="64">
        <f t="shared" si="791"/>
        <v>85198.889256198352</v>
      </c>
      <c r="E9116" s="64">
        <f t="shared" si="792"/>
        <v>103090.656</v>
      </c>
      <c r="F9116" s="64">
        <f>+VLOOKUP(B9116,[1]BASES!$A$2:$C$10701,3,0)</f>
        <v>21</v>
      </c>
      <c r="G9116" s="65">
        <f t="shared" si="789"/>
        <v>103090.656</v>
      </c>
      <c r="H9116" s="66"/>
      <c r="I9116" s="67"/>
      <c r="J9116" s="67"/>
      <c r="K9116" s="67"/>
      <c r="L9116" s="67"/>
      <c r="M9116" s="68"/>
      <c r="N9116" s="69"/>
      <c r="O9116" s="70">
        <f t="shared" si="787"/>
        <v>0</v>
      </c>
      <c r="P9116" s="71">
        <f t="shared" si="788"/>
        <v>0</v>
      </c>
      <c r="Q9116" s="7">
        <v>1</v>
      </c>
      <c r="R9116" s="72">
        <f>+VLOOKUP(B9116,[1]BASES!$A$2:$E$10701,5,0)</f>
        <v>88748.842975206615</v>
      </c>
      <c r="S9116" s="71">
        <f t="shared" si="790"/>
        <v>0</v>
      </c>
      <c r="T9116" s="71">
        <v>0</v>
      </c>
      <c r="U9116" s="71">
        <f t="shared" si="793"/>
        <v>0</v>
      </c>
      <c r="V9116" s="7">
        <v>0</v>
      </c>
      <c r="W9116" s="7">
        <v>0</v>
      </c>
      <c r="X9116" s="7">
        <v>0</v>
      </c>
      <c r="Y9116" s="73">
        <v>0.04</v>
      </c>
      <c r="Z9116" s="7"/>
      <c r="AA9116" s="7"/>
      <c r="AB9116" s="7"/>
      <c r="AC9116" s="7"/>
    </row>
    <row r="9117" spans="2:29" ht="15.75" customHeight="1" x14ac:dyDescent="0.25">
      <c r="B9117" s="62">
        <v>45657</v>
      </c>
      <c r="C9117" s="63" t="s">
        <v>9121</v>
      </c>
      <c r="D9117" s="64">
        <f t="shared" si="791"/>
        <v>59100.51966942149</v>
      </c>
      <c r="E9117" s="64">
        <f t="shared" si="792"/>
        <v>71511.628800000006</v>
      </c>
      <c r="F9117" s="64">
        <f>+VLOOKUP(B9117,[1]BASES!$A$2:$C$10701,3,0)</f>
        <v>21</v>
      </c>
      <c r="G9117" s="65">
        <f t="shared" si="789"/>
        <v>71511.628800000006</v>
      </c>
      <c r="H9117" s="66"/>
      <c r="I9117" s="67"/>
      <c r="J9117" s="67"/>
      <c r="K9117" s="67"/>
      <c r="L9117" s="67"/>
      <c r="M9117" s="68"/>
      <c r="N9117" s="69"/>
      <c r="O9117" s="70">
        <f t="shared" si="787"/>
        <v>0</v>
      </c>
      <c r="P9117" s="71">
        <f t="shared" si="788"/>
        <v>0</v>
      </c>
      <c r="Q9117" s="7">
        <v>1</v>
      </c>
      <c r="R9117" s="72">
        <f>+VLOOKUP(B9117,[1]BASES!$A$2:$E$10701,5,0)</f>
        <v>61563.041322314049</v>
      </c>
      <c r="S9117" s="71">
        <f t="shared" si="790"/>
        <v>0</v>
      </c>
      <c r="T9117" s="71">
        <v>0</v>
      </c>
      <c r="U9117" s="71">
        <f t="shared" si="793"/>
        <v>0</v>
      </c>
      <c r="V9117" s="7">
        <v>0</v>
      </c>
      <c r="W9117" s="7">
        <v>0</v>
      </c>
      <c r="X9117" s="7">
        <v>0</v>
      </c>
      <c r="Y9117" s="73">
        <v>0.04</v>
      </c>
      <c r="Z9117" s="7"/>
      <c r="AA9117" s="7"/>
      <c r="AB9117" s="7"/>
      <c r="AC9117" s="7"/>
    </row>
    <row r="9118" spans="2:29" ht="15.75" customHeight="1" x14ac:dyDescent="0.25">
      <c r="B9118" s="62">
        <v>45940</v>
      </c>
      <c r="C9118" s="63" t="s">
        <v>9122</v>
      </c>
      <c r="D9118" s="64">
        <f t="shared" si="791"/>
        <v>36078.291570247937</v>
      </c>
      <c r="E9118" s="64">
        <f t="shared" si="792"/>
        <v>43654.732800000005</v>
      </c>
      <c r="F9118" s="64">
        <f>+VLOOKUP(B9118,[1]BASES!$A$2:$C$10701,3,0)</f>
        <v>21</v>
      </c>
      <c r="G9118" s="65">
        <f t="shared" si="789"/>
        <v>43654.732800000005</v>
      </c>
      <c r="H9118" s="66"/>
      <c r="I9118" s="67"/>
      <c r="J9118" s="67"/>
      <c r="K9118" s="67"/>
      <c r="L9118" s="67"/>
      <c r="M9118" s="68"/>
      <c r="N9118" s="69"/>
      <c r="O9118" s="70">
        <f t="shared" si="787"/>
        <v>0</v>
      </c>
      <c r="P9118" s="71">
        <f t="shared" si="788"/>
        <v>0</v>
      </c>
      <c r="Q9118" s="7">
        <v>1</v>
      </c>
      <c r="R9118" s="72">
        <f>+VLOOKUP(B9118,[1]BASES!$A$2:$E$10701,5,0)</f>
        <v>37581.553719008269</v>
      </c>
      <c r="S9118" s="71">
        <f t="shared" si="790"/>
        <v>0</v>
      </c>
      <c r="T9118" s="71">
        <v>0</v>
      </c>
      <c r="U9118" s="71">
        <f t="shared" si="793"/>
        <v>0</v>
      </c>
      <c r="V9118" s="7">
        <v>0</v>
      </c>
      <c r="W9118" s="7">
        <v>0</v>
      </c>
      <c r="X9118" s="7">
        <v>0</v>
      </c>
      <c r="Y9118" s="73">
        <v>0.04</v>
      </c>
      <c r="Z9118" s="7"/>
      <c r="AA9118" s="7"/>
      <c r="AB9118" s="7"/>
      <c r="AC9118" s="7"/>
    </row>
    <row r="9119" spans="2:29" ht="15.75" customHeight="1" x14ac:dyDescent="0.25">
      <c r="B9119" s="62">
        <v>45941</v>
      </c>
      <c r="C9119" s="63" t="s">
        <v>9123</v>
      </c>
      <c r="D9119" s="64">
        <f t="shared" si="791"/>
        <v>49203.435371900829</v>
      </c>
      <c r="E9119" s="64">
        <f t="shared" si="792"/>
        <v>59536.156800000004</v>
      </c>
      <c r="F9119" s="64">
        <f>+VLOOKUP(B9119,[1]BASES!$A$2:$C$10701,3,0)</f>
        <v>21</v>
      </c>
      <c r="G9119" s="65">
        <f t="shared" si="789"/>
        <v>59536.156800000004</v>
      </c>
      <c r="H9119" s="66"/>
      <c r="I9119" s="67"/>
      <c r="J9119" s="67"/>
      <c r="K9119" s="67"/>
      <c r="L9119" s="67"/>
      <c r="M9119" s="68"/>
      <c r="N9119" s="69"/>
      <c r="O9119" s="70">
        <f t="shared" si="787"/>
        <v>0</v>
      </c>
      <c r="P9119" s="71">
        <f t="shared" si="788"/>
        <v>0</v>
      </c>
      <c r="Q9119" s="7">
        <v>1</v>
      </c>
      <c r="R9119" s="72">
        <f>+VLOOKUP(B9119,[1]BASES!$A$2:$E$10701,5,0)</f>
        <v>51253.5785123967</v>
      </c>
      <c r="S9119" s="71">
        <f t="shared" si="790"/>
        <v>0</v>
      </c>
      <c r="T9119" s="71">
        <v>0</v>
      </c>
      <c r="U9119" s="71">
        <f t="shared" si="793"/>
        <v>0</v>
      </c>
      <c r="V9119" s="7">
        <v>0</v>
      </c>
      <c r="W9119" s="7">
        <v>0</v>
      </c>
      <c r="X9119" s="7">
        <v>0</v>
      </c>
      <c r="Y9119" s="73">
        <v>0.04</v>
      </c>
      <c r="Z9119" s="7"/>
      <c r="AA9119" s="7"/>
      <c r="AB9119" s="7"/>
      <c r="AC9119" s="7"/>
    </row>
    <row r="9120" spans="2:29" ht="15.75" customHeight="1" x14ac:dyDescent="0.25">
      <c r="B9120" s="62">
        <v>45942</v>
      </c>
      <c r="C9120" s="63" t="s">
        <v>9124</v>
      </c>
      <c r="D9120" s="64">
        <f t="shared" si="791"/>
        <v>31769.779834710749</v>
      </c>
      <c r="E9120" s="64">
        <f t="shared" si="792"/>
        <v>38441.433600000004</v>
      </c>
      <c r="F9120" s="64">
        <f>+VLOOKUP(B9120,[1]BASES!$A$2:$C$10701,3,0)</f>
        <v>21</v>
      </c>
      <c r="G9120" s="65">
        <f t="shared" si="789"/>
        <v>38441.433600000004</v>
      </c>
      <c r="H9120" s="66"/>
      <c r="I9120" s="67"/>
      <c r="J9120" s="67"/>
      <c r="K9120" s="67"/>
      <c r="L9120" s="67"/>
      <c r="M9120" s="68"/>
      <c r="N9120" s="69"/>
      <c r="O9120" s="70">
        <f t="shared" si="787"/>
        <v>0</v>
      </c>
      <c r="P9120" s="71">
        <f t="shared" si="788"/>
        <v>0</v>
      </c>
      <c r="Q9120" s="7">
        <v>1</v>
      </c>
      <c r="R9120" s="72">
        <f>+VLOOKUP(B9120,[1]BASES!$A$2:$E$10701,5,0)</f>
        <v>33093.520661157032</v>
      </c>
      <c r="S9120" s="71">
        <f t="shared" si="790"/>
        <v>0</v>
      </c>
      <c r="T9120" s="71">
        <v>0</v>
      </c>
      <c r="U9120" s="71">
        <f t="shared" si="793"/>
        <v>0</v>
      </c>
      <c r="V9120" s="7">
        <v>0</v>
      </c>
      <c r="W9120" s="7">
        <v>0</v>
      </c>
      <c r="X9120" s="7">
        <v>0</v>
      </c>
      <c r="Y9120" s="73">
        <v>0.04</v>
      </c>
      <c r="Z9120" s="7"/>
      <c r="AA9120" s="7"/>
      <c r="AB9120" s="7"/>
      <c r="AC9120" s="7"/>
    </row>
    <row r="9121" spans="2:29" ht="15.75" customHeight="1" x14ac:dyDescent="0.25">
      <c r="B9121" s="62">
        <v>46926</v>
      </c>
      <c r="C9121" s="63" t="s">
        <v>9125</v>
      </c>
      <c r="D9121" s="64">
        <f t="shared" si="791"/>
        <v>43388.120330578509</v>
      </c>
      <c r="E9121" s="64">
        <f t="shared" si="792"/>
        <v>52499.625599999999</v>
      </c>
      <c r="F9121" s="64">
        <f>+VLOOKUP(B9121,[1]BASES!$A$2:$C$10701,3,0)</f>
        <v>21</v>
      </c>
      <c r="G9121" s="65">
        <f t="shared" si="789"/>
        <v>52499.625599999999</v>
      </c>
      <c r="H9121" s="66"/>
      <c r="I9121" s="67"/>
      <c r="J9121" s="67"/>
      <c r="K9121" s="67"/>
      <c r="L9121" s="67"/>
      <c r="M9121" s="68"/>
      <c r="N9121" s="69"/>
      <c r="O9121" s="70">
        <f t="shared" si="787"/>
        <v>0</v>
      </c>
      <c r="P9121" s="71">
        <f t="shared" si="788"/>
        <v>0</v>
      </c>
      <c r="Q9121" s="7">
        <v>1</v>
      </c>
      <c r="R9121" s="72">
        <f>+VLOOKUP(B9121,[1]BASES!$A$2:$E$10701,5,0)</f>
        <v>45195.958677685951</v>
      </c>
      <c r="S9121" s="71">
        <f t="shared" si="790"/>
        <v>0</v>
      </c>
      <c r="T9121" s="71">
        <v>0</v>
      </c>
      <c r="U9121" s="71">
        <f t="shared" si="793"/>
        <v>0</v>
      </c>
      <c r="V9121" s="7">
        <v>0</v>
      </c>
      <c r="W9121" s="7">
        <v>0</v>
      </c>
      <c r="X9121" s="7">
        <v>0</v>
      </c>
      <c r="Y9121" s="73">
        <v>0.04</v>
      </c>
      <c r="Z9121" s="7"/>
      <c r="AA9121" s="7"/>
      <c r="AB9121" s="7"/>
      <c r="AC9121" s="7"/>
    </row>
    <row r="9122" spans="2:29" ht="15.75" customHeight="1" x14ac:dyDescent="0.25">
      <c r="B9122" s="62">
        <v>46928</v>
      </c>
      <c r="C9122" s="63" t="s">
        <v>9126</v>
      </c>
      <c r="D9122" s="64">
        <f t="shared" si="791"/>
        <v>74211.490909090906</v>
      </c>
      <c r="E9122" s="64">
        <f t="shared" si="792"/>
        <v>89795.903999999995</v>
      </c>
      <c r="F9122" s="64">
        <f>+VLOOKUP(B9122,[1]BASES!$A$2:$C$10701,3,0)</f>
        <v>21</v>
      </c>
      <c r="G9122" s="65">
        <f t="shared" si="789"/>
        <v>89795.903999999995</v>
      </c>
      <c r="H9122" s="66"/>
      <c r="I9122" s="67"/>
      <c r="J9122" s="67"/>
      <c r="K9122" s="67"/>
      <c r="L9122" s="67"/>
      <c r="M9122" s="68"/>
      <c r="N9122" s="69"/>
      <c r="O9122" s="70">
        <f t="shared" si="787"/>
        <v>0</v>
      </c>
      <c r="P9122" s="71">
        <f t="shared" si="788"/>
        <v>0</v>
      </c>
      <c r="Q9122" s="7">
        <v>1</v>
      </c>
      <c r="R9122" s="72">
        <f>+VLOOKUP(B9122,[1]BASES!$A$2:$E$10701,5,0)</f>
        <v>77303.636363636368</v>
      </c>
      <c r="S9122" s="71">
        <f t="shared" si="790"/>
        <v>0</v>
      </c>
      <c r="T9122" s="71">
        <v>0</v>
      </c>
      <c r="U9122" s="71">
        <f t="shared" si="793"/>
        <v>0</v>
      </c>
      <c r="V9122" s="7">
        <v>0</v>
      </c>
      <c r="W9122" s="7">
        <v>0</v>
      </c>
      <c r="X9122" s="7">
        <v>0</v>
      </c>
      <c r="Y9122" s="73">
        <v>0.04</v>
      </c>
      <c r="Z9122" s="7"/>
      <c r="AA9122" s="7"/>
      <c r="AB9122" s="7"/>
      <c r="AC9122" s="7"/>
    </row>
    <row r="9123" spans="2:29" ht="15.75" customHeight="1" x14ac:dyDescent="0.25">
      <c r="B9123" s="62">
        <v>46929</v>
      </c>
      <c r="C9123" s="63" t="s">
        <v>9127</v>
      </c>
      <c r="D9123" s="64">
        <f t="shared" si="791"/>
        <v>31291.239669421488</v>
      </c>
      <c r="E9123" s="64">
        <f t="shared" si="792"/>
        <v>37862.400000000001</v>
      </c>
      <c r="F9123" s="64">
        <f>+VLOOKUP(B9123,[1]BASES!$A$2:$C$10701,3,0)</f>
        <v>21</v>
      </c>
      <c r="G9123" s="65">
        <f t="shared" si="789"/>
        <v>37862.400000000001</v>
      </c>
      <c r="H9123" s="66"/>
      <c r="I9123" s="67"/>
      <c r="J9123" s="67"/>
      <c r="K9123" s="67"/>
      <c r="L9123" s="67"/>
      <c r="M9123" s="68"/>
      <c r="N9123" s="69"/>
      <c r="O9123" s="70">
        <f t="shared" si="787"/>
        <v>0</v>
      </c>
      <c r="P9123" s="71">
        <f t="shared" si="788"/>
        <v>0</v>
      </c>
      <c r="Q9123" s="7">
        <v>1</v>
      </c>
      <c r="R9123" s="72">
        <f>+VLOOKUP(B9123,[1]BASES!$A$2:$E$10701,5,0)</f>
        <v>32595.041322314049</v>
      </c>
      <c r="S9123" s="71">
        <f t="shared" si="790"/>
        <v>0</v>
      </c>
      <c r="T9123" s="71">
        <v>0</v>
      </c>
      <c r="U9123" s="71">
        <f t="shared" si="793"/>
        <v>0</v>
      </c>
      <c r="V9123" s="7">
        <v>0</v>
      </c>
      <c r="W9123" s="7">
        <v>0</v>
      </c>
      <c r="X9123" s="7">
        <v>0</v>
      </c>
      <c r="Y9123" s="73">
        <v>0.04</v>
      </c>
      <c r="Z9123" s="7"/>
      <c r="AA9123" s="7"/>
      <c r="AB9123" s="7"/>
      <c r="AC9123" s="7"/>
    </row>
    <row r="9124" spans="2:29" ht="15.75" customHeight="1" x14ac:dyDescent="0.25">
      <c r="B9124" s="62">
        <v>46933</v>
      </c>
      <c r="C9124" s="63" t="s">
        <v>9128</v>
      </c>
      <c r="D9124" s="64">
        <f t="shared" si="791"/>
        <v>59777.867107438018</v>
      </c>
      <c r="E9124" s="64">
        <f t="shared" si="792"/>
        <v>72331.219200000007</v>
      </c>
      <c r="F9124" s="64">
        <f>+VLOOKUP(B9124,[1]BASES!$A$2:$C$10701,3,0)</f>
        <v>21</v>
      </c>
      <c r="G9124" s="65">
        <f t="shared" si="789"/>
        <v>72331.219200000007</v>
      </c>
      <c r="H9124" s="66"/>
      <c r="I9124" s="67"/>
      <c r="J9124" s="67"/>
      <c r="K9124" s="67"/>
      <c r="L9124" s="67"/>
      <c r="M9124" s="68"/>
      <c r="N9124" s="69"/>
      <c r="O9124" s="70">
        <f t="shared" si="787"/>
        <v>0</v>
      </c>
      <c r="P9124" s="71">
        <f t="shared" si="788"/>
        <v>0</v>
      </c>
      <c r="Q9124" s="7">
        <v>1</v>
      </c>
      <c r="R9124" s="72">
        <f>+VLOOKUP(B9124,[1]BASES!$A$2:$E$10701,5,0)</f>
        <v>62268.611570247936</v>
      </c>
      <c r="S9124" s="71">
        <f t="shared" si="790"/>
        <v>0</v>
      </c>
      <c r="T9124" s="71">
        <v>0</v>
      </c>
      <c r="U9124" s="71">
        <f t="shared" si="793"/>
        <v>0</v>
      </c>
      <c r="V9124" s="7">
        <v>0</v>
      </c>
      <c r="W9124" s="7">
        <v>0</v>
      </c>
      <c r="X9124" s="7">
        <v>0</v>
      </c>
      <c r="Y9124" s="73">
        <v>0.04</v>
      </c>
      <c r="Z9124" s="7"/>
      <c r="AA9124" s="7"/>
      <c r="AB9124" s="7"/>
      <c r="AC9124" s="7"/>
    </row>
    <row r="9125" spans="2:29" ht="15.75" customHeight="1" x14ac:dyDescent="0.25">
      <c r="B9125" s="62">
        <v>3335</v>
      </c>
      <c r="C9125" s="63" t="s">
        <v>9129</v>
      </c>
      <c r="D9125" s="64">
        <f t="shared" si="791"/>
        <v>5069.9583471074384</v>
      </c>
      <c r="E9125" s="64">
        <f t="shared" si="792"/>
        <v>6134.6496000000006</v>
      </c>
      <c r="F9125" s="64">
        <f>+VLOOKUP(B9125,[1]BASES!$A$2:$C$10701,3,0)</f>
        <v>21</v>
      </c>
      <c r="G9125" s="65">
        <f t="shared" si="789"/>
        <v>6134.6496000000006</v>
      </c>
      <c r="H9125" s="66"/>
      <c r="I9125" s="67"/>
      <c r="J9125" s="67"/>
      <c r="K9125" s="67"/>
      <c r="L9125" s="67"/>
      <c r="M9125" s="68"/>
      <c r="N9125" s="69"/>
      <c r="O9125" s="70">
        <f t="shared" si="787"/>
        <v>0</v>
      </c>
      <c r="P9125" s="71">
        <f t="shared" si="788"/>
        <v>0</v>
      </c>
      <c r="Q9125" s="7">
        <v>1</v>
      </c>
      <c r="R9125" s="72">
        <f>+VLOOKUP(B9125,[1]BASES!$A$2:$E$10701,5,0)</f>
        <v>5281.2066115702482</v>
      </c>
      <c r="S9125" s="71">
        <f t="shared" si="790"/>
        <v>0</v>
      </c>
      <c r="T9125" s="71">
        <v>0</v>
      </c>
      <c r="U9125" s="71">
        <f t="shared" si="793"/>
        <v>0</v>
      </c>
      <c r="V9125" s="7">
        <v>0</v>
      </c>
      <c r="W9125" s="7">
        <v>0</v>
      </c>
      <c r="X9125" s="7">
        <v>0</v>
      </c>
      <c r="Y9125" s="73">
        <v>0.04</v>
      </c>
      <c r="Z9125" s="7"/>
      <c r="AA9125" s="7"/>
      <c r="AB9125" s="7"/>
      <c r="AC9125" s="7"/>
    </row>
    <row r="9126" spans="2:29" ht="15.75" customHeight="1" x14ac:dyDescent="0.25">
      <c r="B9126" s="62">
        <v>33780</v>
      </c>
      <c r="C9126" s="63" t="s">
        <v>9130</v>
      </c>
      <c r="D9126" s="64">
        <f t="shared" si="791"/>
        <v>16245.318347107437</v>
      </c>
      <c r="E9126" s="64">
        <f t="shared" si="792"/>
        <v>19656.835199999998</v>
      </c>
      <c r="F9126" s="64">
        <f>+VLOOKUP(B9126,[1]BASES!$A$2:$C$10701,3,0)</f>
        <v>21</v>
      </c>
      <c r="G9126" s="65">
        <f t="shared" si="789"/>
        <v>19656.835199999998</v>
      </c>
      <c r="H9126" s="66"/>
      <c r="I9126" s="67"/>
      <c r="J9126" s="67"/>
      <c r="K9126" s="67"/>
      <c r="L9126" s="67"/>
      <c r="M9126" s="68"/>
      <c r="N9126" s="69"/>
      <c r="O9126" s="70">
        <f t="shared" si="787"/>
        <v>0</v>
      </c>
      <c r="P9126" s="71">
        <f t="shared" si="788"/>
        <v>0</v>
      </c>
      <c r="Q9126" s="7">
        <v>1</v>
      </c>
      <c r="R9126" s="72">
        <f>+VLOOKUP(B9126,[1]BASES!$A$2:$E$10701,5,0)</f>
        <v>16922.206611570247</v>
      </c>
      <c r="S9126" s="71">
        <f t="shared" si="790"/>
        <v>0</v>
      </c>
      <c r="T9126" s="71">
        <v>0</v>
      </c>
      <c r="U9126" s="71">
        <f t="shared" si="793"/>
        <v>0</v>
      </c>
      <c r="V9126" s="7">
        <v>0</v>
      </c>
      <c r="W9126" s="7">
        <v>0</v>
      </c>
      <c r="X9126" s="7">
        <v>0</v>
      </c>
      <c r="Y9126" s="73">
        <v>0.04</v>
      </c>
      <c r="Z9126" s="7"/>
      <c r="AA9126" s="7"/>
      <c r="AB9126" s="7"/>
      <c r="AC9126" s="7"/>
    </row>
    <row r="9127" spans="2:29" ht="15.75" customHeight="1" x14ac:dyDescent="0.25">
      <c r="B9127" s="62">
        <v>35867</v>
      </c>
      <c r="C9127" s="63" t="s">
        <v>9131</v>
      </c>
      <c r="D9127" s="64">
        <f t="shared" si="791"/>
        <v>31193.287933884301</v>
      </c>
      <c r="E9127" s="64">
        <f t="shared" si="792"/>
        <v>37743.878400000001</v>
      </c>
      <c r="F9127" s="64">
        <f>+VLOOKUP(B9127,[1]BASES!$A$2:$C$10701,3,0)</f>
        <v>21</v>
      </c>
      <c r="G9127" s="65">
        <f t="shared" si="789"/>
        <v>37743.878400000001</v>
      </c>
      <c r="H9127" s="66"/>
      <c r="I9127" s="67"/>
      <c r="J9127" s="67"/>
      <c r="K9127" s="67"/>
      <c r="L9127" s="67"/>
      <c r="M9127" s="68"/>
      <c r="N9127" s="69"/>
      <c r="O9127" s="70">
        <f t="shared" si="787"/>
        <v>0</v>
      </c>
      <c r="P9127" s="71">
        <f t="shared" si="788"/>
        <v>0</v>
      </c>
      <c r="Q9127" s="7">
        <v>1</v>
      </c>
      <c r="R9127" s="72">
        <f>+VLOOKUP(B9127,[1]BASES!$A$2:$E$10701,5,0)</f>
        <v>32493.008264462813</v>
      </c>
      <c r="S9127" s="71">
        <f t="shared" si="790"/>
        <v>0</v>
      </c>
      <c r="T9127" s="71">
        <v>0</v>
      </c>
      <c r="U9127" s="71">
        <f t="shared" si="793"/>
        <v>0</v>
      </c>
      <c r="V9127" s="7">
        <v>0</v>
      </c>
      <c r="W9127" s="7">
        <v>0</v>
      </c>
      <c r="X9127" s="7">
        <v>0</v>
      </c>
      <c r="Y9127" s="73">
        <v>0.04</v>
      </c>
      <c r="Z9127" s="7"/>
      <c r="AA9127" s="7"/>
      <c r="AB9127" s="7"/>
      <c r="AC9127" s="7"/>
    </row>
    <row r="9128" spans="2:29" ht="15.75" customHeight="1" x14ac:dyDescent="0.25">
      <c r="B9128" s="62">
        <v>35880</v>
      </c>
      <c r="C9128" s="63" t="s">
        <v>9132</v>
      </c>
      <c r="D9128" s="64">
        <f t="shared" si="791"/>
        <v>2928.5315702479338</v>
      </c>
      <c r="E9128" s="64">
        <f t="shared" si="792"/>
        <v>3543.5231999999996</v>
      </c>
      <c r="F9128" s="64">
        <f>+VLOOKUP(B9128,[1]BASES!$A$2:$C$10701,3,0)</f>
        <v>21</v>
      </c>
      <c r="G9128" s="65">
        <f t="shared" si="789"/>
        <v>3543.5231999999996</v>
      </c>
      <c r="H9128" s="66"/>
      <c r="I9128" s="67"/>
      <c r="J9128" s="67"/>
      <c r="K9128" s="67"/>
      <c r="L9128" s="67"/>
      <c r="M9128" s="68"/>
      <c r="N9128" s="69"/>
      <c r="O9128" s="70">
        <f t="shared" si="787"/>
        <v>0</v>
      </c>
      <c r="P9128" s="71">
        <f t="shared" si="788"/>
        <v>0</v>
      </c>
      <c r="Q9128" s="7">
        <v>1</v>
      </c>
      <c r="R9128" s="72">
        <f>+VLOOKUP(B9128,[1]BASES!$A$2:$E$10701,5,0)</f>
        <v>3050.5537190082646</v>
      </c>
      <c r="S9128" s="71">
        <f t="shared" si="790"/>
        <v>0</v>
      </c>
      <c r="T9128" s="71">
        <v>0</v>
      </c>
      <c r="U9128" s="71">
        <f t="shared" si="793"/>
        <v>0</v>
      </c>
      <c r="V9128" s="7">
        <v>0</v>
      </c>
      <c r="W9128" s="7">
        <v>0</v>
      </c>
      <c r="X9128" s="7">
        <v>0</v>
      </c>
      <c r="Y9128" s="73">
        <v>0.04</v>
      </c>
      <c r="Z9128" s="7"/>
      <c r="AA9128" s="7"/>
      <c r="AB9128" s="7"/>
      <c r="AC9128" s="7"/>
    </row>
    <row r="9129" spans="2:29" ht="15.75" customHeight="1" x14ac:dyDescent="0.25">
      <c r="B9129" s="62">
        <v>35881</v>
      </c>
      <c r="C9129" s="63" t="s">
        <v>9133</v>
      </c>
      <c r="D9129" s="64">
        <f t="shared" si="791"/>
        <v>2784.6823140495871</v>
      </c>
      <c r="E9129" s="64">
        <f t="shared" si="792"/>
        <v>3369.4656000000004</v>
      </c>
      <c r="F9129" s="64">
        <f>+VLOOKUP(B9129,[1]BASES!$A$2:$C$10701,3,0)</f>
        <v>21</v>
      </c>
      <c r="G9129" s="65">
        <f t="shared" si="789"/>
        <v>3369.4656000000004</v>
      </c>
      <c r="H9129" s="66"/>
      <c r="I9129" s="67"/>
      <c r="J9129" s="67"/>
      <c r="K9129" s="67"/>
      <c r="L9129" s="67"/>
      <c r="M9129" s="68"/>
      <c r="N9129" s="69"/>
      <c r="O9129" s="70">
        <f t="shared" si="787"/>
        <v>0</v>
      </c>
      <c r="P9129" s="71">
        <f t="shared" si="788"/>
        <v>0</v>
      </c>
      <c r="Q9129" s="7">
        <v>1</v>
      </c>
      <c r="R9129" s="72">
        <f>+VLOOKUP(B9129,[1]BASES!$A$2:$E$10701,5,0)</f>
        <v>2900.7107438016533</v>
      </c>
      <c r="S9129" s="71">
        <f t="shared" si="790"/>
        <v>0</v>
      </c>
      <c r="T9129" s="71">
        <v>0</v>
      </c>
      <c r="U9129" s="71">
        <f t="shared" si="793"/>
        <v>0</v>
      </c>
      <c r="V9129" s="7">
        <v>0</v>
      </c>
      <c r="W9129" s="7">
        <v>0</v>
      </c>
      <c r="X9129" s="7">
        <v>0</v>
      </c>
      <c r="Y9129" s="73">
        <v>0.04</v>
      </c>
      <c r="Z9129" s="7"/>
      <c r="AA9129" s="7"/>
      <c r="AB9129" s="7"/>
      <c r="AC9129" s="7"/>
    </row>
    <row r="9130" spans="2:29" ht="15.75" customHeight="1" x14ac:dyDescent="0.25">
      <c r="B9130" s="62">
        <v>36200</v>
      </c>
      <c r="C9130" s="63" t="s">
        <v>9134</v>
      </c>
      <c r="D9130" s="64">
        <f t="shared" si="791"/>
        <v>28137.195371900823</v>
      </c>
      <c r="E9130" s="64">
        <f t="shared" si="792"/>
        <v>34046.006399999998</v>
      </c>
      <c r="F9130" s="64">
        <f>+VLOOKUP(B9130,[1]BASES!$A$2:$C$10701,3,0)</f>
        <v>21</v>
      </c>
      <c r="G9130" s="65">
        <f t="shared" si="789"/>
        <v>34046.006399999998</v>
      </c>
      <c r="H9130" s="66"/>
      <c r="I9130" s="67"/>
      <c r="J9130" s="67"/>
      <c r="K9130" s="67"/>
      <c r="L9130" s="67"/>
      <c r="M9130" s="68"/>
      <c r="N9130" s="69"/>
      <c r="O9130" s="70">
        <f t="shared" si="787"/>
        <v>0</v>
      </c>
      <c r="P9130" s="71">
        <f t="shared" si="788"/>
        <v>0</v>
      </c>
      <c r="Q9130" s="7">
        <v>1</v>
      </c>
      <c r="R9130" s="72">
        <f>+VLOOKUP(B9130,[1]BASES!$A$2:$E$10701,5,0)</f>
        <v>29309.578512396693</v>
      </c>
      <c r="S9130" s="71">
        <f t="shared" si="790"/>
        <v>0</v>
      </c>
      <c r="T9130" s="71">
        <v>0</v>
      </c>
      <c r="U9130" s="71">
        <f t="shared" si="793"/>
        <v>0</v>
      </c>
      <c r="V9130" s="7">
        <v>0</v>
      </c>
      <c r="W9130" s="7">
        <v>0</v>
      </c>
      <c r="X9130" s="7">
        <v>0</v>
      </c>
      <c r="Y9130" s="73">
        <v>0.04</v>
      </c>
      <c r="Z9130" s="7"/>
      <c r="AA9130" s="7"/>
      <c r="AB9130" s="7"/>
      <c r="AC9130" s="7"/>
    </row>
    <row r="9131" spans="2:29" ht="15.75" customHeight="1" x14ac:dyDescent="0.25">
      <c r="B9131" s="62">
        <v>36258</v>
      </c>
      <c r="C9131" s="63" t="s">
        <v>9135</v>
      </c>
      <c r="D9131" s="64">
        <f t="shared" si="791"/>
        <v>14895.050578512399</v>
      </c>
      <c r="E9131" s="64">
        <f t="shared" si="792"/>
        <v>18023.011200000001</v>
      </c>
      <c r="F9131" s="64">
        <f>+VLOOKUP(B9131,[1]BASES!$A$2:$C$10701,3,0)</f>
        <v>21</v>
      </c>
      <c r="G9131" s="65">
        <f t="shared" si="789"/>
        <v>18023.011200000001</v>
      </c>
      <c r="H9131" s="66"/>
      <c r="I9131" s="67"/>
      <c r="J9131" s="67"/>
      <c r="K9131" s="67"/>
      <c r="L9131" s="67"/>
      <c r="M9131" s="68"/>
      <c r="N9131" s="69"/>
      <c r="O9131" s="70">
        <f t="shared" si="787"/>
        <v>0</v>
      </c>
      <c r="P9131" s="71">
        <f t="shared" si="788"/>
        <v>0</v>
      </c>
      <c r="Q9131" s="7">
        <v>1</v>
      </c>
      <c r="R9131" s="72">
        <f>+VLOOKUP(B9131,[1]BASES!$A$2:$E$10701,5,0)</f>
        <v>15515.677685950415</v>
      </c>
      <c r="S9131" s="71">
        <f t="shared" si="790"/>
        <v>0</v>
      </c>
      <c r="T9131" s="71">
        <v>0</v>
      </c>
      <c r="U9131" s="71">
        <f t="shared" si="793"/>
        <v>0</v>
      </c>
      <c r="V9131" s="7">
        <v>0</v>
      </c>
      <c r="W9131" s="7">
        <v>0</v>
      </c>
      <c r="X9131" s="7">
        <v>0</v>
      </c>
      <c r="Y9131" s="73">
        <v>0.04</v>
      </c>
      <c r="Z9131" s="7"/>
      <c r="AA9131" s="7"/>
      <c r="AB9131" s="7"/>
      <c r="AC9131" s="7"/>
    </row>
    <row r="9132" spans="2:29" ht="15.75" customHeight="1" x14ac:dyDescent="0.25">
      <c r="B9132" s="62">
        <v>46010</v>
      </c>
      <c r="C9132" s="63" t="s">
        <v>9136</v>
      </c>
      <c r="D9132" s="64">
        <f t="shared" si="791"/>
        <v>14356.300165289254</v>
      </c>
      <c r="E9132" s="64">
        <f t="shared" si="792"/>
        <v>17371.123199999998</v>
      </c>
      <c r="F9132" s="64">
        <f>+VLOOKUP(B9132,[1]BASES!$A$2:$C$10701,3,0)</f>
        <v>21</v>
      </c>
      <c r="G9132" s="65">
        <f t="shared" si="789"/>
        <v>17371.123199999998</v>
      </c>
      <c r="H9132" s="66"/>
      <c r="I9132" s="67"/>
      <c r="J9132" s="67"/>
      <c r="K9132" s="67"/>
      <c r="L9132" s="67"/>
      <c r="M9132" s="68"/>
      <c r="N9132" s="69"/>
      <c r="O9132" s="70">
        <f t="shared" si="787"/>
        <v>0</v>
      </c>
      <c r="P9132" s="71">
        <f t="shared" si="788"/>
        <v>0</v>
      </c>
      <c r="Q9132" s="7">
        <v>1</v>
      </c>
      <c r="R9132" s="72">
        <f>+VLOOKUP(B9132,[1]BASES!$A$2:$E$10701,5,0)</f>
        <v>14954.479338842973</v>
      </c>
      <c r="S9132" s="71">
        <f t="shared" si="790"/>
        <v>0</v>
      </c>
      <c r="T9132" s="71">
        <v>0</v>
      </c>
      <c r="U9132" s="71">
        <f t="shared" si="793"/>
        <v>0</v>
      </c>
      <c r="V9132" s="7">
        <v>0</v>
      </c>
      <c r="W9132" s="7">
        <v>0</v>
      </c>
      <c r="X9132" s="7">
        <v>0</v>
      </c>
      <c r="Y9132" s="73">
        <v>0.04</v>
      </c>
      <c r="Z9132" s="7"/>
      <c r="AA9132" s="7"/>
      <c r="AB9132" s="7"/>
      <c r="AC9132" s="7"/>
    </row>
    <row r="9133" spans="2:29" ht="15.75" customHeight="1" x14ac:dyDescent="0.25">
      <c r="B9133" s="62">
        <v>46144</v>
      </c>
      <c r="C9133" s="63" t="s">
        <v>9137</v>
      </c>
      <c r="D9133" s="64">
        <f t="shared" si="791"/>
        <v>7876.355702479339</v>
      </c>
      <c r="E9133" s="64">
        <f t="shared" si="792"/>
        <v>9530.3904000000002</v>
      </c>
      <c r="F9133" s="64">
        <f>+VLOOKUP(B9133,[1]BASES!$A$2:$C$10701,3,0)</f>
        <v>21</v>
      </c>
      <c r="G9133" s="65">
        <f t="shared" si="789"/>
        <v>9530.3904000000002</v>
      </c>
      <c r="H9133" s="66"/>
      <c r="I9133" s="67"/>
      <c r="J9133" s="67"/>
      <c r="K9133" s="67"/>
      <c r="L9133" s="67"/>
      <c r="M9133" s="68"/>
      <c r="N9133" s="69"/>
      <c r="O9133" s="70">
        <f t="shared" si="787"/>
        <v>0</v>
      </c>
      <c r="P9133" s="71">
        <f t="shared" si="788"/>
        <v>0</v>
      </c>
      <c r="Q9133" s="7">
        <v>1</v>
      </c>
      <c r="R9133" s="72">
        <f>+VLOOKUP(B9133,[1]BASES!$A$2:$E$10701,5,0)</f>
        <v>8204.5371900826449</v>
      </c>
      <c r="S9133" s="71">
        <f t="shared" si="790"/>
        <v>0</v>
      </c>
      <c r="T9133" s="71">
        <v>0</v>
      </c>
      <c r="U9133" s="71">
        <f t="shared" si="793"/>
        <v>0</v>
      </c>
      <c r="V9133" s="7">
        <v>0</v>
      </c>
      <c r="W9133" s="7">
        <v>0</v>
      </c>
      <c r="X9133" s="7">
        <v>0</v>
      </c>
      <c r="Y9133" s="73">
        <v>0.04</v>
      </c>
      <c r="Z9133" s="7"/>
      <c r="AA9133" s="7"/>
      <c r="AB9133" s="7"/>
      <c r="AC9133" s="7"/>
    </row>
    <row r="9134" spans="2:29" ht="15.75" customHeight="1" x14ac:dyDescent="0.25">
      <c r="B9134" s="62">
        <v>46145</v>
      </c>
      <c r="C9134" s="63" t="s">
        <v>9138</v>
      </c>
      <c r="D9134" s="64">
        <f t="shared" si="791"/>
        <v>8641.7295867768589</v>
      </c>
      <c r="E9134" s="64">
        <f t="shared" si="792"/>
        <v>10456.4928</v>
      </c>
      <c r="F9134" s="64">
        <f>+VLOOKUP(B9134,[1]BASES!$A$2:$C$10701,3,0)</f>
        <v>21</v>
      </c>
      <c r="G9134" s="65">
        <f t="shared" si="789"/>
        <v>10456.4928</v>
      </c>
      <c r="H9134" s="66"/>
      <c r="I9134" s="67"/>
      <c r="J9134" s="67"/>
      <c r="K9134" s="67"/>
      <c r="L9134" s="67"/>
      <c r="M9134" s="68"/>
      <c r="N9134" s="69"/>
      <c r="O9134" s="70">
        <f t="shared" si="787"/>
        <v>0</v>
      </c>
      <c r="P9134" s="71">
        <f t="shared" si="788"/>
        <v>0</v>
      </c>
      <c r="Q9134" s="7">
        <v>1</v>
      </c>
      <c r="R9134" s="72">
        <f>+VLOOKUP(B9134,[1]BASES!$A$2:$E$10701,5,0)</f>
        <v>9001.8016528925618</v>
      </c>
      <c r="S9134" s="71">
        <f t="shared" si="790"/>
        <v>0</v>
      </c>
      <c r="T9134" s="71">
        <v>0</v>
      </c>
      <c r="U9134" s="71">
        <f t="shared" si="793"/>
        <v>0</v>
      </c>
      <c r="V9134" s="7">
        <v>0</v>
      </c>
      <c r="W9134" s="7">
        <v>0</v>
      </c>
      <c r="X9134" s="7">
        <v>0</v>
      </c>
      <c r="Y9134" s="73">
        <v>0.04</v>
      </c>
      <c r="Z9134" s="7"/>
      <c r="AA9134" s="7"/>
      <c r="AB9134" s="7"/>
      <c r="AC9134" s="7"/>
    </row>
    <row r="9135" spans="2:29" ht="15.75" customHeight="1" x14ac:dyDescent="0.25">
      <c r="B9135" s="62">
        <v>38065</v>
      </c>
      <c r="C9135" s="63" t="s">
        <v>9139</v>
      </c>
      <c r="D9135" s="64" t="e">
        <f t="shared" si="791"/>
        <v>#N/A</v>
      </c>
      <c r="E9135" s="64" t="e">
        <f t="shared" si="792"/>
        <v>#N/A</v>
      </c>
      <c r="F9135" s="64" t="e">
        <f>+VLOOKUP(B9135,[1]BASES!$A$2:$C$10701,3,0)</f>
        <v>#N/A</v>
      </c>
      <c r="G9135" s="65" t="e">
        <f t="shared" si="789"/>
        <v>#N/A</v>
      </c>
      <c r="H9135" s="66"/>
      <c r="I9135" s="67"/>
      <c r="J9135" s="67"/>
      <c r="K9135" s="67"/>
      <c r="L9135" s="67"/>
      <c r="M9135" s="68"/>
      <c r="N9135" s="69"/>
      <c r="O9135" s="70">
        <f t="shared" si="787"/>
        <v>0</v>
      </c>
      <c r="P9135" s="71">
        <f t="shared" si="788"/>
        <v>0</v>
      </c>
      <c r="Q9135" s="7">
        <v>1</v>
      </c>
      <c r="R9135" s="72" t="e">
        <f>+VLOOKUP(B9135,[1]BASES!$A$2:$E$10701,5,0)</f>
        <v>#N/A</v>
      </c>
      <c r="S9135" s="71">
        <f t="shared" si="790"/>
        <v>0</v>
      </c>
      <c r="T9135" s="71">
        <v>0</v>
      </c>
      <c r="U9135" s="71">
        <f t="shared" si="793"/>
        <v>0</v>
      </c>
      <c r="V9135" s="7">
        <v>0</v>
      </c>
      <c r="W9135" s="7">
        <v>0</v>
      </c>
      <c r="X9135" s="7">
        <v>0</v>
      </c>
      <c r="Y9135" s="73">
        <v>0.04</v>
      </c>
      <c r="Z9135" s="7"/>
      <c r="AA9135" s="7"/>
      <c r="AB9135" s="7"/>
      <c r="AC9135" s="7"/>
    </row>
    <row r="9136" spans="2:29" ht="15.75" customHeight="1" x14ac:dyDescent="0.25">
      <c r="B9136" s="62">
        <v>38213</v>
      </c>
      <c r="C9136" s="63" t="s">
        <v>9140</v>
      </c>
      <c r="D9136" s="64">
        <f t="shared" si="791"/>
        <v>6503.1352066115705</v>
      </c>
      <c r="E9136" s="64">
        <f t="shared" si="792"/>
        <v>7868.7936000000009</v>
      </c>
      <c r="F9136" s="64">
        <f>+VLOOKUP(B9136,[1]BASES!$A$2:$C$10701,3,0)</f>
        <v>21</v>
      </c>
      <c r="G9136" s="65">
        <f t="shared" si="789"/>
        <v>7868.7936000000009</v>
      </c>
      <c r="H9136" s="66"/>
      <c r="I9136" s="67"/>
      <c r="J9136" s="67"/>
      <c r="K9136" s="67"/>
      <c r="L9136" s="67"/>
      <c r="M9136" s="68"/>
      <c r="N9136" s="69"/>
      <c r="O9136" s="70">
        <f t="shared" si="787"/>
        <v>0</v>
      </c>
      <c r="P9136" s="71">
        <f t="shared" si="788"/>
        <v>0</v>
      </c>
      <c r="Q9136" s="7">
        <v>1</v>
      </c>
      <c r="R9136" s="72">
        <f>+VLOOKUP(B9136,[1]BASES!$A$2:$E$10701,5,0)</f>
        <v>6774.0991735537191</v>
      </c>
      <c r="S9136" s="71">
        <f t="shared" si="790"/>
        <v>0</v>
      </c>
      <c r="T9136" s="71">
        <v>0</v>
      </c>
      <c r="U9136" s="71">
        <f t="shared" si="793"/>
        <v>0</v>
      </c>
      <c r="V9136" s="7">
        <v>0</v>
      </c>
      <c r="W9136" s="7">
        <v>0</v>
      </c>
      <c r="X9136" s="7">
        <v>0</v>
      </c>
      <c r="Y9136" s="73">
        <v>0.04</v>
      </c>
      <c r="Z9136" s="7"/>
      <c r="AA9136" s="7"/>
      <c r="AB9136" s="7"/>
      <c r="AC9136" s="7"/>
    </row>
    <row r="9137" spans="2:29" ht="15.75" customHeight="1" x14ac:dyDescent="0.25">
      <c r="B9137" s="62">
        <v>38214</v>
      </c>
      <c r="C9137" s="63" t="s">
        <v>9141</v>
      </c>
      <c r="D9137" s="64">
        <f t="shared" si="791"/>
        <v>47600.465454545454</v>
      </c>
      <c r="E9137" s="64">
        <f t="shared" si="792"/>
        <v>57596.563199999997</v>
      </c>
      <c r="F9137" s="64">
        <f>+VLOOKUP(B9137,[1]BASES!$A$2:$C$10701,3,0)</f>
        <v>21</v>
      </c>
      <c r="G9137" s="65">
        <f t="shared" si="789"/>
        <v>57596.563199999997</v>
      </c>
      <c r="H9137" s="66"/>
      <c r="I9137" s="67"/>
      <c r="J9137" s="67"/>
      <c r="K9137" s="67"/>
      <c r="L9137" s="67"/>
      <c r="M9137" s="68"/>
      <c r="N9137" s="69"/>
      <c r="O9137" s="70">
        <f t="shared" si="787"/>
        <v>0</v>
      </c>
      <c r="P9137" s="71">
        <f t="shared" si="788"/>
        <v>0</v>
      </c>
      <c r="Q9137" s="7">
        <v>1</v>
      </c>
      <c r="R9137" s="72">
        <f>+VLOOKUP(B9137,[1]BASES!$A$2:$E$10701,5,0)</f>
        <v>49583.818181818184</v>
      </c>
      <c r="S9137" s="71">
        <f t="shared" si="790"/>
        <v>0</v>
      </c>
      <c r="T9137" s="71">
        <v>0</v>
      </c>
      <c r="U9137" s="71">
        <f t="shared" si="793"/>
        <v>0</v>
      </c>
      <c r="V9137" s="7">
        <v>0</v>
      </c>
      <c r="W9137" s="7">
        <v>0</v>
      </c>
      <c r="X9137" s="7">
        <v>0</v>
      </c>
      <c r="Y9137" s="73">
        <v>0.04</v>
      </c>
      <c r="Z9137" s="7"/>
      <c r="AA9137" s="7"/>
      <c r="AB9137" s="7"/>
      <c r="AC9137" s="7"/>
    </row>
    <row r="9138" spans="2:29" ht="15.75" customHeight="1" x14ac:dyDescent="0.25">
      <c r="B9138" s="62">
        <v>38990</v>
      </c>
      <c r="C9138" s="63" t="s">
        <v>9142</v>
      </c>
      <c r="D9138" s="64">
        <f t="shared" si="791"/>
        <v>28345.031404958681</v>
      </c>
      <c r="E9138" s="64">
        <f t="shared" si="792"/>
        <v>34297.488000000005</v>
      </c>
      <c r="F9138" s="64">
        <f>+VLOOKUP(B9138,[1]BASES!$A$2:$C$10701,3,0)</f>
        <v>21</v>
      </c>
      <c r="G9138" s="65">
        <f t="shared" si="789"/>
        <v>34297.488000000005</v>
      </c>
      <c r="H9138" s="66"/>
      <c r="I9138" s="67"/>
      <c r="J9138" s="67"/>
      <c r="K9138" s="67"/>
      <c r="L9138" s="67"/>
      <c r="M9138" s="68"/>
      <c r="N9138" s="69"/>
      <c r="O9138" s="70">
        <f t="shared" si="787"/>
        <v>0</v>
      </c>
      <c r="P9138" s="71">
        <f t="shared" si="788"/>
        <v>0</v>
      </c>
      <c r="Q9138" s="7">
        <v>1</v>
      </c>
      <c r="R9138" s="72">
        <f>+VLOOKUP(B9138,[1]BASES!$A$2:$E$10701,5,0)</f>
        <v>29526.074380165293</v>
      </c>
      <c r="S9138" s="71">
        <f t="shared" si="790"/>
        <v>0</v>
      </c>
      <c r="T9138" s="71">
        <v>0</v>
      </c>
      <c r="U9138" s="71">
        <f t="shared" si="793"/>
        <v>0</v>
      </c>
      <c r="V9138" s="7">
        <v>0</v>
      </c>
      <c r="W9138" s="7">
        <v>0</v>
      </c>
      <c r="X9138" s="7">
        <v>0</v>
      </c>
      <c r="Y9138" s="73">
        <v>0.04</v>
      </c>
      <c r="Z9138" s="7"/>
      <c r="AA9138" s="7"/>
      <c r="AB9138" s="7"/>
      <c r="AC9138" s="7"/>
    </row>
    <row r="9139" spans="2:29" ht="15.75" customHeight="1" x14ac:dyDescent="0.25">
      <c r="B9139" s="62">
        <v>18590</v>
      </c>
      <c r="C9139" s="63" t="s">
        <v>9143</v>
      </c>
      <c r="D9139" s="64">
        <f t="shared" si="791"/>
        <v>8005.8613574660631</v>
      </c>
      <c r="E9139" s="64">
        <f t="shared" si="792"/>
        <v>8846.4768000000004</v>
      </c>
      <c r="F9139" s="64">
        <f>+VLOOKUP(B9139,[1]BASES!$A$2:$C$10701,3,0)</f>
        <v>10.5</v>
      </c>
      <c r="G9139" s="65">
        <f t="shared" si="789"/>
        <v>8846.4768000000004</v>
      </c>
      <c r="H9139" s="66"/>
      <c r="I9139" s="67"/>
      <c r="J9139" s="67"/>
      <c r="K9139" s="67"/>
      <c r="L9139" s="67"/>
      <c r="M9139" s="68"/>
      <c r="N9139" s="69"/>
      <c r="O9139" s="70">
        <f t="shared" si="787"/>
        <v>0</v>
      </c>
      <c r="P9139" s="71">
        <f t="shared" si="788"/>
        <v>0</v>
      </c>
      <c r="Q9139" s="7">
        <v>1</v>
      </c>
      <c r="R9139" s="72">
        <f>+VLOOKUP(B9139,[1]BASES!$A$2:$E$10701,5,0)</f>
        <v>8339.4389140271487</v>
      </c>
      <c r="S9139" s="71">
        <f t="shared" si="790"/>
        <v>0</v>
      </c>
      <c r="T9139" s="71">
        <v>0</v>
      </c>
      <c r="U9139" s="71">
        <f t="shared" si="793"/>
        <v>0</v>
      </c>
      <c r="V9139" s="7">
        <v>0</v>
      </c>
      <c r="W9139" s="7">
        <v>0</v>
      </c>
      <c r="X9139" s="7">
        <v>0</v>
      </c>
      <c r="Y9139" s="73">
        <v>0.04</v>
      </c>
      <c r="Z9139" s="7"/>
      <c r="AA9139" s="7"/>
      <c r="AB9139" s="7"/>
      <c r="AC9139" s="7"/>
    </row>
    <row r="9140" spans="2:29" ht="15.75" customHeight="1" x14ac:dyDescent="0.25">
      <c r="B9140" s="62">
        <v>35928</v>
      </c>
      <c r="C9140" s="63" t="s">
        <v>9144</v>
      </c>
      <c r="D9140" s="64">
        <f t="shared" si="791"/>
        <v>204444.88462809919</v>
      </c>
      <c r="E9140" s="64">
        <f t="shared" si="792"/>
        <v>247378.31040000002</v>
      </c>
      <c r="F9140" s="64">
        <f>+VLOOKUP(B9140,[1]BASES!$A$2:$C$10701,3,0)</f>
        <v>21</v>
      </c>
      <c r="G9140" s="65">
        <f t="shared" si="789"/>
        <v>247378.31040000002</v>
      </c>
      <c r="H9140" s="66"/>
      <c r="I9140" s="67"/>
      <c r="J9140" s="67"/>
      <c r="K9140" s="67"/>
      <c r="L9140" s="67"/>
      <c r="M9140" s="68"/>
      <c r="N9140" s="69"/>
      <c r="O9140" s="70">
        <f t="shared" si="787"/>
        <v>0</v>
      </c>
      <c r="P9140" s="71">
        <f t="shared" si="788"/>
        <v>0</v>
      </c>
      <c r="Q9140" s="7">
        <v>1</v>
      </c>
      <c r="R9140" s="72">
        <f>+VLOOKUP(B9140,[1]BASES!$A$2:$E$10701,5,0)</f>
        <v>212963.42148760331</v>
      </c>
      <c r="S9140" s="71">
        <f t="shared" si="790"/>
        <v>0</v>
      </c>
      <c r="T9140" s="71">
        <v>0</v>
      </c>
      <c r="U9140" s="71">
        <f t="shared" si="793"/>
        <v>0</v>
      </c>
      <c r="V9140" s="7">
        <v>0</v>
      </c>
      <c r="W9140" s="7">
        <v>0</v>
      </c>
      <c r="X9140" s="7">
        <v>0</v>
      </c>
      <c r="Y9140" s="73">
        <v>0.04</v>
      </c>
      <c r="Z9140" s="7"/>
      <c r="AA9140" s="7"/>
      <c r="AB9140" s="7"/>
      <c r="AC9140" s="7"/>
    </row>
    <row r="9141" spans="2:29" ht="15.75" customHeight="1" x14ac:dyDescent="0.25">
      <c r="B9141" s="62">
        <v>38056</v>
      </c>
      <c r="C9141" s="63" t="s">
        <v>9145</v>
      </c>
      <c r="D9141" s="64">
        <f t="shared" si="791"/>
        <v>85396.228760330589</v>
      </c>
      <c r="E9141" s="64">
        <f t="shared" si="792"/>
        <v>103329.43680000001</v>
      </c>
      <c r="F9141" s="64">
        <f>+VLOOKUP(B9141,[1]BASES!$A$2:$C$10701,3,0)</f>
        <v>21</v>
      </c>
      <c r="G9141" s="65">
        <f t="shared" si="789"/>
        <v>103329.43680000001</v>
      </c>
      <c r="H9141" s="66"/>
      <c r="I9141" s="67"/>
      <c r="J9141" s="67"/>
      <c r="K9141" s="67"/>
      <c r="L9141" s="67"/>
      <c r="M9141" s="68"/>
      <c r="N9141" s="69"/>
      <c r="O9141" s="70">
        <f t="shared" si="787"/>
        <v>0</v>
      </c>
      <c r="P9141" s="71">
        <f t="shared" si="788"/>
        <v>0</v>
      </c>
      <c r="Q9141" s="7">
        <v>1</v>
      </c>
      <c r="R9141" s="72">
        <f>+VLOOKUP(B9141,[1]BASES!$A$2:$E$10701,5,0)</f>
        <v>88954.404958677696</v>
      </c>
      <c r="S9141" s="71">
        <f t="shared" si="790"/>
        <v>0</v>
      </c>
      <c r="T9141" s="71">
        <v>0</v>
      </c>
      <c r="U9141" s="71">
        <f t="shared" si="793"/>
        <v>0</v>
      </c>
      <c r="V9141" s="7">
        <v>0</v>
      </c>
      <c r="W9141" s="7">
        <v>0</v>
      </c>
      <c r="X9141" s="7">
        <v>0</v>
      </c>
      <c r="Y9141" s="73">
        <v>0.04</v>
      </c>
      <c r="Z9141" s="7"/>
      <c r="AA9141" s="7"/>
      <c r="AB9141" s="7"/>
      <c r="AC9141" s="7"/>
    </row>
    <row r="9142" spans="2:29" ht="15.75" customHeight="1" x14ac:dyDescent="0.25">
      <c r="B9142" s="62">
        <v>38070</v>
      </c>
      <c r="C9142" s="63" t="s">
        <v>9146</v>
      </c>
      <c r="D9142" s="64">
        <f t="shared" si="791"/>
        <v>383890.56000000006</v>
      </c>
      <c r="E9142" s="64">
        <f t="shared" si="792"/>
        <v>424199.06880000007</v>
      </c>
      <c r="F9142" s="64">
        <f>+VLOOKUP(B9142,[1]BASES!$A$2:$C$10701,3,0)</f>
        <v>10.5</v>
      </c>
      <c r="G9142" s="65">
        <f t="shared" si="789"/>
        <v>424199.06880000007</v>
      </c>
      <c r="H9142" s="66"/>
      <c r="I9142" s="67"/>
      <c r="J9142" s="67"/>
      <c r="K9142" s="67"/>
      <c r="L9142" s="67"/>
      <c r="M9142" s="68"/>
      <c r="N9142" s="69"/>
      <c r="O9142" s="70">
        <f t="shared" si="787"/>
        <v>0</v>
      </c>
      <c r="P9142" s="71">
        <f t="shared" si="788"/>
        <v>0</v>
      </c>
      <c r="Q9142" s="7">
        <v>1</v>
      </c>
      <c r="R9142" s="72">
        <f>+VLOOKUP(B9142,[1]BASES!$A$2:$E$10701,5,0)</f>
        <v>399886.00000000006</v>
      </c>
      <c r="S9142" s="71">
        <f t="shared" si="790"/>
        <v>0</v>
      </c>
      <c r="T9142" s="71">
        <v>0</v>
      </c>
      <c r="U9142" s="71">
        <f t="shared" si="793"/>
        <v>0</v>
      </c>
      <c r="V9142" s="7">
        <v>0</v>
      </c>
      <c r="W9142" s="7">
        <v>0</v>
      </c>
      <c r="X9142" s="7">
        <v>0</v>
      </c>
      <c r="Y9142" s="73">
        <v>0.04</v>
      </c>
      <c r="Z9142" s="7"/>
      <c r="AA9142" s="7"/>
      <c r="AB9142" s="7"/>
      <c r="AC9142" s="7"/>
    </row>
    <row r="9143" spans="2:29" ht="15.75" customHeight="1" x14ac:dyDescent="0.25">
      <c r="B9143" s="62">
        <v>4936</v>
      </c>
      <c r="C9143" s="63" t="s">
        <v>9147</v>
      </c>
      <c r="D9143" s="64">
        <f t="shared" si="791"/>
        <v>5343.1537190082645</v>
      </c>
      <c r="E9143" s="64">
        <f t="shared" si="792"/>
        <v>6465.2160000000003</v>
      </c>
      <c r="F9143" s="64">
        <f>+VLOOKUP(B9143,[1]BASES!$A$2:$C$10701,3,0)</f>
        <v>21</v>
      </c>
      <c r="G9143" s="65">
        <f t="shared" si="789"/>
        <v>6465.2160000000003</v>
      </c>
      <c r="H9143" s="66"/>
      <c r="I9143" s="67"/>
      <c r="J9143" s="67"/>
      <c r="K9143" s="67"/>
      <c r="L9143" s="67"/>
      <c r="M9143" s="68"/>
      <c r="N9143" s="69"/>
      <c r="O9143" s="70">
        <f t="shared" si="787"/>
        <v>0</v>
      </c>
      <c r="P9143" s="71">
        <f t="shared" si="788"/>
        <v>0</v>
      </c>
      <c r="Q9143" s="7">
        <v>1</v>
      </c>
      <c r="R9143" s="72">
        <f>+VLOOKUP(B9143,[1]BASES!$A$2:$E$10701,5,0)</f>
        <v>5565.7851239669426</v>
      </c>
      <c r="S9143" s="71">
        <f t="shared" si="790"/>
        <v>0</v>
      </c>
      <c r="T9143" s="71">
        <v>0</v>
      </c>
      <c r="U9143" s="71">
        <f t="shared" si="793"/>
        <v>0</v>
      </c>
      <c r="V9143" s="7">
        <v>0</v>
      </c>
      <c r="W9143" s="7">
        <v>0</v>
      </c>
      <c r="X9143" s="7">
        <v>0</v>
      </c>
      <c r="Y9143" s="73">
        <v>0.04</v>
      </c>
      <c r="Z9143" s="7"/>
      <c r="AA9143" s="7"/>
      <c r="AB9143" s="7"/>
      <c r="AC9143" s="7"/>
    </row>
    <row r="9144" spans="2:29" ht="15.75" customHeight="1" x14ac:dyDescent="0.25">
      <c r="B9144" s="62">
        <v>32112</v>
      </c>
      <c r="C9144" s="63" t="s">
        <v>9148</v>
      </c>
      <c r="D9144" s="64">
        <f t="shared" si="791"/>
        <v>29089.816859504135</v>
      </c>
      <c r="E9144" s="64">
        <f t="shared" si="792"/>
        <v>35198.678400000004</v>
      </c>
      <c r="F9144" s="64">
        <f>+VLOOKUP(B9144,[1]BASES!$A$2:$C$10701,3,0)</f>
        <v>21</v>
      </c>
      <c r="G9144" s="65">
        <f t="shared" si="789"/>
        <v>35198.678400000004</v>
      </c>
      <c r="H9144" s="66"/>
      <c r="I9144" s="67"/>
      <c r="J9144" s="67"/>
      <c r="K9144" s="67"/>
      <c r="L9144" s="67"/>
      <c r="M9144" s="68"/>
      <c r="N9144" s="69"/>
      <c r="O9144" s="70">
        <f t="shared" si="787"/>
        <v>0</v>
      </c>
      <c r="P9144" s="71">
        <f t="shared" si="788"/>
        <v>0</v>
      </c>
      <c r="Q9144" s="7">
        <v>1</v>
      </c>
      <c r="R9144" s="72">
        <f>+VLOOKUP(B9144,[1]BASES!$A$2:$E$10701,5,0)</f>
        <v>30301.892561983474</v>
      </c>
      <c r="S9144" s="71">
        <f t="shared" si="790"/>
        <v>0</v>
      </c>
      <c r="T9144" s="71">
        <v>0</v>
      </c>
      <c r="U9144" s="71">
        <f t="shared" si="793"/>
        <v>0</v>
      </c>
      <c r="V9144" s="7">
        <v>0</v>
      </c>
      <c r="W9144" s="7">
        <v>0</v>
      </c>
      <c r="X9144" s="7">
        <v>0</v>
      </c>
      <c r="Y9144" s="73">
        <v>0.04</v>
      </c>
      <c r="Z9144" s="7"/>
      <c r="AA9144" s="7"/>
      <c r="AB9144" s="7"/>
      <c r="AC9144" s="7"/>
    </row>
    <row r="9145" spans="2:29" ht="15.75" customHeight="1" x14ac:dyDescent="0.25">
      <c r="B9145" s="62">
        <v>34968</v>
      </c>
      <c r="C9145" s="63" t="s">
        <v>9149</v>
      </c>
      <c r="D9145" s="64">
        <f t="shared" si="791"/>
        <v>4928.2591735537189</v>
      </c>
      <c r="E9145" s="64">
        <f t="shared" si="792"/>
        <v>5963.1935999999996</v>
      </c>
      <c r="F9145" s="64">
        <f>+VLOOKUP(B9145,[1]BASES!$A$2:$C$10701,3,0)</f>
        <v>21</v>
      </c>
      <c r="G9145" s="65">
        <f t="shared" si="789"/>
        <v>5963.1935999999996</v>
      </c>
      <c r="H9145" s="66"/>
      <c r="I9145" s="67"/>
      <c r="J9145" s="67"/>
      <c r="K9145" s="67"/>
      <c r="L9145" s="67"/>
      <c r="M9145" s="68"/>
      <c r="N9145" s="69"/>
      <c r="O9145" s="70">
        <f t="shared" si="787"/>
        <v>0</v>
      </c>
      <c r="P9145" s="71">
        <f t="shared" si="788"/>
        <v>0</v>
      </c>
      <c r="Q9145" s="7">
        <v>1</v>
      </c>
      <c r="R9145" s="72">
        <f>+VLOOKUP(B9145,[1]BASES!$A$2:$E$10701,5,0)</f>
        <v>5133.6033057851237</v>
      </c>
      <c r="S9145" s="71">
        <f t="shared" si="790"/>
        <v>0</v>
      </c>
      <c r="T9145" s="71">
        <v>0</v>
      </c>
      <c r="U9145" s="71">
        <f t="shared" si="793"/>
        <v>0</v>
      </c>
      <c r="V9145" s="7">
        <v>0</v>
      </c>
      <c r="W9145" s="7">
        <v>0</v>
      </c>
      <c r="X9145" s="7">
        <v>0</v>
      </c>
      <c r="Y9145" s="73">
        <v>0.04</v>
      </c>
      <c r="Z9145" s="7"/>
      <c r="AA9145" s="7"/>
      <c r="AB9145" s="7"/>
      <c r="AC9145" s="7"/>
    </row>
    <row r="9146" spans="2:29" ht="15.75" customHeight="1" x14ac:dyDescent="0.25">
      <c r="B9146" s="62">
        <v>35593</v>
      </c>
      <c r="C9146" s="63" t="s">
        <v>9150</v>
      </c>
      <c r="D9146" s="64">
        <f t="shared" si="791"/>
        <v>14940.559338842977</v>
      </c>
      <c r="E9146" s="64">
        <f t="shared" si="792"/>
        <v>18078.076800000003</v>
      </c>
      <c r="F9146" s="64">
        <f>+VLOOKUP(B9146,[1]BASES!$A$2:$C$10701,3,0)</f>
        <v>21</v>
      </c>
      <c r="G9146" s="65">
        <f t="shared" si="789"/>
        <v>18078.076800000003</v>
      </c>
      <c r="H9146" s="66"/>
      <c r="I9146" s="67"/>
      <c r="J9146" s="67"/>
      <c r="K9146" s="67"/>
      <c r="L9146" s="67"/>
      <c r="M9146" s="68"/>
      <c r="N9146" s="69"/>
      <c r="O9146" s="70">
        <f t="shared" si="787"/>
        <v>0</v>
      </c>
      <c r="P9146" s="71">
        <f t="shared" si="788"/>
        <v>0</v>
      </c>
      <c r="Q9146" s="7">
        <v>1</v>
      </c>
      <c r="R9146" s="72">
        <f>+VLOOKUP(B9146,[1]BASES!$A$2:$E$10701,5,0)</f>
        <v>15563.082644628101</v>
      </c>
      <c r="S9146" s="71">
        <f t="shared" si="790"/>
        <v>0</v>
      </c>
      <c r="T9146" s="71">
        <v>0</v>
      </c>
      <c r="U9146" s="71">
        <f t="shared" si="793"/>
        <v>0</v>
      </c>
      <c r="V9146" s="7">
        <v>0</v>
      </c>
      <c r="W9146" s="7">
        <v>0</v>
      </c>
      <c r="X9146" s="7">
        <v>0</v>
      </c>
      <c r="Y9146" s="73">
        <v>0.04</v>
      </c>
      <c r="Z9146" s="7"/>
      <c r="AA9146" s="7"/>
      <c r="AB9146" s="7"/>
      <c r="AC9146" s="7"/>
    </row>
    <row r="9147" spans="2:29" ht="15.75" customHeight="1" x14ac:dyDescent="0.25">
      <c r="B9147" s="62">
        <v>38053</v>
      </c>
      <c r="C9147" s="63" t="s">
        <v>9151</v>
      </c>
      <c r="D9147" s="64">
        <f t="shared" si="791"/>
        <v>131328</v>
      </c>
      <c r="E9147" s="64">
        <f t="shared" si="792"/>
        <v>158906.88</v>
      </c>
      <c r="F9147" s="64">
        <f>+VLOOKUP(B9147,[1]BASES!$A$2:$C$10701,3,0)</f>
        <v>21</v>
      </c>
      <c r="G9147" s="65">
        <f t="shared" si="789"/>
        <v>158906.88</v>
      </c>
      <c r="H9147" s="66"/>
      <c r="I9147" s="67"/>
      <c r="J9147" s="67"/>
      <c r="K9147" s="67"/>
      <c r="L9147" s="67"/>
      <c r="M9147" s="68"/>
      <c r="N9147" s="69"/>
      <c r="O9147" s="70">
        <f t="shared" si="787"/>
        <v>0</v>
      </c>
      <c r="P9147" s="71">
        <f t="shared" si="788"/>
        <v>0</v>
      </c>
      <c r="Q9147" s="7">
        <v>1</v>
      </c>
      <c r="R9147" s="72">
        <f>+VLOOKUP(B9147,[1]BASES!$A$2:$E$10701,5,0)</f>
        <v>136800</v>
      </c>
      <c r="S9147" s="71">
        <f t="shared" si="790"/>
        <v>0</v>
      </c>
      <c r="T9147" s="71">
        <v>0</v>
      </c>
      <c r="U9147" s="71">
        <f t="shared" si="793"/>
        <v>0</v>
      </c>
      <c r="V9147" s="7">
        <v>0</v>
      </c>
      <c r="W9147" s="7">
        <v>0</v>
      </c>
      <c r="X9147" s="7">
        <v>0</v>
      </c>
      <c r="Y9147" s="73">
        <v>0.04</v>
      </c>
      <c r="Z9147" s="7"/>
      <c r="AA9147" s="7"/>
      <c r="AB9147" s="7"/>
      <c r="AC9147" s="7"/>
    </row>
    <row r="9148" spans="2:29" ht="15.75" customHeight="1" x14ac:dyDescent="0.25">
      <c r="B9148" s="62">
        <v>38459</v>
      </c>
      <c r="C9148" s="63" t="s">
        <v>9152</v>
      </c>
      <c r="D9148" s="64">
        <f t="shared" si="791"/>
        <v>1288.4072727272728</v>
      </c>
      <c r="E9148" s="64">
        <f t="shared" si="792"/>
        <v>1558.9728</v>
      </c>
      <c r="F9148" s="64">
        <f>+VLOOKUP(B9148,[1]BASES!$A$2:$C$10701,3,0)</f>
        <v>21</v>
      </c>
      <c r="G9148" s="65">
        <f t="shared" si="789"/>
        <v>1558.9728</v>
      </c>
      <c r="H9148" s="66"/>
      <c r="I9148" s="67"/>
      <c r="J9148" s="67"/>
      <c r="K9148" s="67"/>
      <c r="L9148" s="67"/>
      <c r="M9148" s="68"/>
      <c r="N9148" s="69"/>
      <c r="O9148" s="70">
        <f t="shared" si="787"/>
        <v>0</v>
      </c>
      <c r="P9148" s="71">
        <f t="shared" si="788"/>
        <v>0</v>
      </c>
      <c r="Q9148" s="7">
        <v>1</v>
      </c>
      <c r="R9148" s="72">
        <f>+VLOOKUP(B9148,[1]BASES!$A$2:$E$10701,5,0)</f>
        <v>1342.0909090909092</v>
      </c>
      <c r="S9148" s="71">
        <f t="shared" si="790"/>
        <v>0</v>
      </c>
      <c r="T9148" s="71">
        <v>0</v>
      </c>
      <c r="U9148" s="71">
        <f t="shared" si="793"/>
        <v>0</v>
      </c>
      <c r="V9148" s="7">
        <v>0</v>
      </c>
      <c r="W9148" s="7">
        <v>0</v>
      </c>
      <c r="X9148" s="7">
        <v>0</v>
      </c>
      <c r="Y9148" s="73">
        <v>0.04</v>
      </c>
      <c r="Z9148" s="7"/>
      <c r="AA9148" s="7"/>
      <c r="AB9148" s="7"/>
      <c r="AC9148" s="7"/>
    </row>
    <row r="9149" spans="2:29" ht="15.75" customHeight="1" x14ac:dyDescent="0.25">
      <c r="B9149" s="62">
        <v>38461</v>
      </c>
      <c r="C9149" s="63" t="s">
        <v>9153</v>
      </c>
      <c r="D9149" s="64">
        <f t="shared" si="791"/>
        <v>1980.844958677686</v>
      </c>
      <c r="E9149" s="64">
        <f t="shared" si="792"/>
        <v>2396.8224</v>
      </c>
      <c r="F9149" s="64">
        <f>+VLOOKUP(B9149,[1]BASES!$A$2:$C$10701,3,0)</f>
        <v>21</v>
      </c>
      <c r="G9149" s="65">
        <f t="shared" si="789"/>
        <v>2396.8224</v>
      </c>
      <c r="H9149" s="66"/>
      <c r="I9149" s="67"/>
      <c r="J9149" s="67"/>
      <c r="K9149" s="67"/>
      <c r="L9149" s="67"/>
      <c r="M9149" s="68"/>
      <c r="N9149" s="69"/>
      <c r="O9149" s="70">
        <f t="shared" si="787"/>
        <v>0</v>
      </c>
      <c r="P9149" s="71">
        <f t="shared" si="788"/>
        <v>0</v>
      </c>
      <c r="Q9149" s="7">
        <v>1</v>
      </c>
      <c r="R9149" s="72">
        <f>+VLOOKUP(B9149,[1]BASES!$A$2:$E$10701,5,0)</f>
        <v>2063.3801652892562</v>
      </c>
      <c r="S9149" s="71">
        <f t="shared" si="790"/>
        <v>0</v>
      </c>
      <c r="T9149" s="71">
        <v>0</v>
      </c>
      <c r="U9149" s="71">
        <f t="shared" si="793"/>
        <v>0</v>
      </c>
      <c r="V9149" s="7">
        <v>0</v>
      </c>
      <c r="W9149" s="7">
        <v>0</v>
      </c>
      <c r="X9149" s="7">
        <v>0</v>
      </c>
      <c r="Y9149" s="73">
        <v>0.04</v>
      </c>
      <c r="Z9149" s="7"/>
      <c r="AA9149" s="7"/>
      <c r="AB9149" s="7"/>
      <c r="AC9149" s="7"/>
    </row>
    <row r="9150" spans="2:29" ht="15.75" customHeight="1" x14ac:dyDescent="0.25">
      <c r="B9150" s="62">
        <v>38462</v>
      </c>
      <c r="C9150" s="63" t="s">
        <v>9154</v>
      </c>
      <c r="D9150" s="64">
        <f t="shared" si="791"/>
        <v>117.58016528925619</v>
      </c>
      <c r="E9150" s="64">
        <f t="shared" si="792"/>
        <v>142.27199999999999</v>
      </c>
      <c r="F9150" s="64">
        <f>+VLOOKUP(B9150,[1]BASES!$A$2:$C$10701,3,0)</f>
        <v>21</v>
      </c>
      <c r="G9150" s="65">
        <f t="shared" si="789"/>
        <v>142.27199999999999</v>
      </c>
      <c r="H9150" s="66"/>
      <c r="I9150" s="67"/>
      <c r="J9150" s="67"/>
      <c r="K9150" s="67"/>
      <c r="L9150" s="67"/>
      <c r="M9150" s="68"/>
      <c r="N9150" s="69"/>
      <c r="O9150" s="70">
        <f t="shared" si="787"/>
        <v>0</v>
      </c>
      <c r="P9150" s="71">
        <f t="shared" si="788"/>
        <v>0</v>
      </c>
      <c r="Q9150" s="7">
        <v>1</v>
      </c>
      <c r="R9150" s="72">
        <f>+VLOOKUP(B9150,[1]BASES!$A$2:$E$10701,5,0)</f>
        <v>122.4793388429752</v>
      </c>
      <c r="S9150" s="71">
        <f t="shared" si="790"/>
        <v>0</v>
      </c>
      <c r="T9150" s="71">
        <v>0</v>
      </c>
      <c r="U9150" s="71">
        <f t="shared" si="793"/>
        <v>0</v>
      </c>
      <c r="V9150" s="7">
        <v>0</v>
      </c>
      <c r="W9150" s="7">
        <v>0</v>
      </c>
      <c r="X9150" s="7">
        <v>0</v>
      </c>
      <c r="Y9150" s="73">
        <v>0.04</v>
      </c>
      <c r="Z9150" s="7"/>
      <c r="AA9150" s="7"/>
      <c r="AB9150" s="7"/>
      <c r="AC9150" s="7"/>
    </row>
    <row r="9151" spans="2:29" ht="15.75" customHeight="1" x14ac:dyDescent="0.25">
      <c r="B9151" s="62">
        <v>38467</v>
      </c>
      <c r="C9151" s="63" t="s">
        <v>9155</v>
      </c>
      <c r="D9151" s="64" t="e">
        <f t="shared" si="791"/>
        <v>#N/A</v>
      </c>
      <c r="E9151" s="64" t="e">
        <f t="shared" si="792"/>
        <v>#N/A</v>
      </c>
      <c r="F9151" s="64" t="e">
        <f>+VLOOKUP(B9151,[1]BASES!$A$2:$C$10701,3,0)</f>
        <v>#N/A</v>
      </c>
      <c r="G9151" s="65" t="e">
        <f t="shared" si="789"/>
        <v>#N/A</v>
      </c>
      <c r="H9151" s="66"/>
      <c r="I9151" s="67"/>
      <c r="J9151" s="67"/>
      <c r="K9151" s="67"/>
      <c r="L9151" s="67"/>
      <c r="M9151" s="68"/>
      <c r="N9151" s="69"/>
      <c r="O9151" s="70">
        <f t="shared" si="787"/>
        <v>0</v>
      </c>
      <c r="P9151" s="71">
        <f t="shared" si="788"/>
        <v>0</v>
      </c>
      <c r="Q9151" s="7">
        <v>1</v>
      </c>
      <c r="R9151" s="72" t="e">
        <f>+VLOOKUP(B9151,[1]BASES!$A$2:$E$10701,5,0)</f>
        <v>#N/A</v>
      </c>
      <c r="S9151" s="71">
        <f t="shared" si="790"/>
        <v>0</v>
      </c>
      <c r="T9151" s="71">
        <v>0</v>
      </c>
      <c r="U9151" s="71">
        <f t="shared" si="793"/>
        <v>0</v>
      </c>
      <c r="V9151" s="7">
        <v>0</v>
      </c>
      <c r="W9151" s="7">
        <v>0</v>
      </c>
      <c r="X9151" s="7">
        <v>0</v>
      </c>
      <c r="Y9151" s="73">
        <v>0.04</v>
      </c>
      <c r="Z9151" s="7"/>
      <c r="AA9151" s="7"/>
      <c r="AB9151" s="7"/>
      <c r="AC9151" s="7"/>
    </row>
    <row r="9152" spans="2:29" ht="15.75" customHeight="1" x14ac:dyDescent="0.25">
      <c r="B9152" s="62">
        <v>38468</v>
      </c>
      <c r="C9152" s="63" t="s">
        <v>9156</v>
      </c>
      <c r="D9152" s="64">
        <f t="shared" si="791"/>
        <v>44.929586776859509</v>
      </c>
      <c r="E9152" s="64">
        <f t="shared" si="792"/>
        <v>54.364800000000002</v>
      </c>
      <c r="F9152" s="64">
        <f>+VLOOKUP(B9152,[1]BASES!$A$2:$C$10701,3,0)</f>
        <v>21</v>
      </c>
      <c r="G9152" s="65">
        <f t="shared" si="789"/>
        <v>54.364800000000002</v>
      </c>
      <c r="H9152" s="66"/>
      <c r="I9152" s="67"/>
      <c r="J9152" s="67"/>
      <c r="K9152" s="67"/>
      <c r="L9152" s="67"/>
      <c r="M9152" s="68"/>
      <c r="N9152" s="69"/>
      <c r="O9152" s="70">
        <f t="shared" si="787"/>
        <v>0</v>
      </c>
      <c r="P9152" s="71">
        <f t="shared" si="788"/>
        <v>0</v>
      </c>
      <c r="Q9152" s="7">
        <v>1</v>
      </c>
      <c r="R9152" s="72">
        <f>+VLOOKUP(B9152,[1]BASES!$A$2:$E$10701,5,0)</f>
        <v>46.801652892561989</v>
      </c>
      <c r="S9152" s="71">
        <f t="shared" si="790"/>
        <v>0</v>
      </c>
      <c r="T9152" s="71">
        <v>0</v>
      </c>
      <c r="U9152" s="71">
        <f t="shared" si="793"/>
        <v>0</v>
      </c>
      <c r="V9152" s="7">
        <v>0</v>
      </c>
      <c r="W9152" s="7">
        <v>0</v>
      </c>
      <c r="X9152" s="7">
        <v>0</v>
      </c>
      <c r="Y9152" s="73">
        <v>0.04</v>
      </c>
      <c r="Z9152" s="7"/>
      <c r="AA9152" s="7"/>
      <c r="AB9152" s="7"/>
      <c r="AC9152" s="7"/>
    </row>
    <row r="9153" spans="2:29" ht="15.75" customHeight="1" x14ac:dyDescent="0.25">
      <c r="B9153" s="62">
        <v>38473</v>
      </c>
      <c r="C9153" s="63" t="s">
        <v>9157</v>
      </c>
      <c r="D9153" s="64">
        <f t="shared" si="791"/>
        <v>56.997024793388434</v>
      </c>
      <c r="E9153" s="64">
        <f t="shared" si="792"/>
        <v>68.966400000000007</v>
      </c>
      <c r="F9153" s="64">
        <f>+VLOOKUP(B9153,[1]BASES!$A$2:$C$10701,3,0)</f>
        <v>21</v>
      </c>
      <c r="G9153" s="65">
        <f t="shared" si="789"/>
        <v>68.966400000000007</v>
      </c>
      <c r="H9153" s="66"/>
      <c r="I9153" s="67"/>
      <c r="J9153" s="67"/>
      <c r="K9153" s="67"/>
      <c r="L9153" s="67"/>
      <c r="M9153" s="68"/>
      <c r="N9153" s="69"/>
      <c r="O9153" s="70">
        <f t="shared" si="787"/>
        <v>0</v>
      </c>
      <c r="P9153" s="71">
        <f t="shared" si="788"/>
        <v>0</v>
      </c>
      <c r="Q9153" s="7">
        <v>1</v>
      </c>
      <c r="R9153" s="72">
        <f>+VLOOKUP(B9153,[1]BASES!$A$2:$E$10701,5,0)</f>
        <v>59.371900826446286</v>
      </c>
      <c r="S9153" s="71">
        <f t="shared" si="790"/>
        <v>0</v>
      </c>
      <c r="T9153" s="71">
        <v>0</v>
      </c>
      <c r="U9153" s="71">
        <f t="shared" si="793"/>
        <v>0</v>
      </c>
      <c r="V9153" s="7">
        <v>0</v>
      </c>
      <c r="W9153" s="7">
        <v>0</v>
      </c>
      <c r="X9153" s="7">
        <v>0</v>
      </c>
      <c r="Y9153" s="73">
        <v>0.04</v>
      </c>
      <c r="Z9153" s="7"/>
      <c r="AA9153" s="7"/>
      <c r="AB9153" s="7"/>
      <c r="AC9153" s="7"/>
    </row>
    <row r="9154" spans="2:29" ht="15.75" customHeight="1" x14ac:dyDescent="0.25">
      <c r="B9154" s="62">
        <v>38474</v>
      </c>
      <c r="C9154" s="63" t="s">
        <v>9158</v>
      </c>
      <c r="D9154" s="64">
        <f t="shared" si="791"/>
        <v>91.70776859504133</v>
      </c>
      <c r="E9154" s="64">
        <f t="shared" si="792"/>
        <v>110.96640000000001</v>
      </c>
      <c r="F9154" s="64">
        <f>+VLOOKUP(B9154,[1]BASES!$A$2:$C$10701,3,0)</f>
        <v>21</v>
      </c>
      <c r="G9154" s="65">
        <f t="shared" si="789"/>
        <v>110.96640000000001</v>
      </c>
      <c r="H9154" s="66"/>
      <c r="I9154" s="67"/>
      <c r="J9154" s="67"/>
      <c r="K9154" s="67"/>
      <c r="L9154" s="67"/>
      <c r="M9154" s="68"/>
      <c r="N9154" s="69"/>
      <c r="O9154" s="70">
        <f t="shared" si="787"/>
        <v>0</v>
      </c>
      <c r="P9154" s="71">
        <f t="shared" si="788"/>
        <v>0</v>
      </c>
      <c r="Q9154" s="7">
        <v>1</v>
      </c>
      <c r="R9154" s="72">
        <f>+VLOOKUP(B9154,[1]BASES!$A$2:$E$10701,5,0)</f>
        <v>95.528925619834723</v>
      </c>
      <c r="S9154" s="71">
        <f t="shared" si="790"/>
        <v>0</v>
      </c>
      <c r="T9154" s="71">
        <v>0</v>
      </c>
      <c r="U9154" s="71">
        <f t="shared" si="793"/>
        <v>0</v>
      </c>
      <c r="V9154" s="7">
        <v>0</v>
      </c>
      <c r="W9154" s="7">
        <v>0</v>
      </c>
      <c r="X9154" s="7">
        <v>0</v>
      </c>
      <c r="Y9154" s="73">
        <v>0.04</v>
      </c>
      <c r="Z9154" s="7"/>
      <c r="AA9154" s="7"/>
      <c r="AB9154" s="7"/>
      <c r="AC9154" s="7"/>
    </row>
    <row r="9155" spans="2:29" ht="15.75" customHeight="1" x14ac:dyDescent="0.25">
      <c r="B9155" s="62">
        <v>38478</v>
      </c>
      <c r="C9155" s="63" t="s">
        <v>9159</v>
      </c>
      <c r="D9155" s="64" t="e">
        <f t="shared" si="791"/>
        <v>#N/A</v>
      </c>
      <c r="E9155" s="64" t="e">
        <f t="shared" si="792"/>
        <v>#N/A</v>
      </c>
      <c r="F9155" s="64" t="e">
        <f>+VLOOKUP(B9155,[1]BASES!$A$2:$C$10701,3,0)</f>
        <v>#N/A</v>
      </c>
      <c r="G9155" s="65" t="e">
        <f t="shared" si="789"/>
        <v>#N/A</v>
      </c>
      <c r="H9155" s="66"/>
      <c r="I9155" s="67"/>
      <c r="J9155" s="67"/>
      <c r="K9155" s="67"/>
      <c r="L9155" s="67"/>
      <c r="M9155" s="68"/>
      <c r="N9155" s="69"/>
      <c r="O9155" s="70">
        <f t="shared" si="787"/>
        <v>0</v>
      </c>
      <c r="P9155" s="71">
        <f t="shared" si="788"/>
        <v>0</v>
      </c>
      <c r="Q9155" s="7">
        <v>1</v>
      </c>
      <c r="R9155" s="72" t="e">
        <f>+VLOOKUP(B9155,[1]BASES!$A$2:$E$10701,5,0)</f>
        <v>#N/A</v>
      </c>
      <c r="S9155" s="71">
        <f t="shared" si="790"/>
        <v>0</v>
      </c>
      <c r="T9155" s="71">
        <v>0</v>
      </c>
      <c r="U9155" s="71">
        <f t="shared" si="793"/>
        <v>0</v>
      </c>
      <c r="V9155" s="7">
        <v>0</v>
      </c>
      <c r="W9155" s="7">
        <v>0</v>
      </c>
      <c r="X9155" s="7">
        <v>0</v>
      </c>
      <c r="Y9155" s="73">
        <v>0.04</v>
      </c>
      <c r="Z9155" s="7"/>
      <c r="AA9155" s="7"/>
      <c r="AB9155" s="7"/>
      <c r="AC9155" s="7"/>
    </row>
    <row r="9156" spans="2:29" ht="15.75" customHeight="1" x14ac:dyDescent="0.25">
      <c r="B9156" s="62">
        <v>38479</v>
      </c>
      <c r="C9156" s="63" t="s">
        <v>9160</v>
      </c>
      <c r="D9156" s="64">
        <f t="shared" si="791"/>
        <v>62.995041322314052</v>
      </c>
      <c r="E9156" s="64">
        <f t="shared" si="792"/>
        <v>76.224000000000004</v>
      </c>
      <c r="F9156" s="64">
        <f>+VLOOKUP(B9156,[1]BASES!$A$2:$C$10701,3,0)</f>
        <v>21</v>
      </c>
      <c r="G9156" s="65">
        <f t="shared" si="789"/>
        <v>76.224000000000004</v>
      </c>
      <c r="H9156" s="66"/>
      <c r="I9156" s="67"/>
      <c r="J9156" s="67"/>
      <c r="K9156" s="67"/>
      <c r="L9156" s="67"/>
      <c r="M9156" s="68"/>
      <c r="N9156" s="69"/>
      <c r="O9156" s="70">
        <f t="shared" si="787"/>
        <v>0</v>
      </c>
      <c r="P9156" s="71">
        <f t="shared" si="788"/>
        <v>0</v>
      </c>
      <c r="Q9156" s="7">
        <v>1</v>
      </c>
      <c r="R9156" s="72">
        <f>+VLOOKUP(B9156,[1]BASES!$A$2:$E$10701,5,0)</f>
        <v>65.619834710743802</v>
      </c>
      <c r="S9156" s="71">
        <f t="shared" si="790"/>
        <v>0</v>
      </c>
      <c r="T9156" s="71">
        <v>0</v>
      </c>
      <c r="U9156" s="71">
        <f t="shared" si="793"/>
        <v>0</v>
      </c>
      <c r="V9156" s="7">
        <v>0</v>
      </c>
      <c r="W9156" s="7">
        <v>0</v>
      </c>
      <c r="X9156" s="7">
        <v>0</v>
      </c>
      <c r="Y9156" s="73">
        <v>0.04</v>
      </c>
      <c r="Z9156" s="7"/>
      <c r="AA9156" s="7"/>
      <c r="AB9156" s="7"/>
      <c r="AC9156" s="7"/>
    </row>
    <row r="9157" spans="2:29" ht="15.75" customHeight="1" x14ac:dyDescent="0.25">
      <c r="B9157" s="62">
        <v>38655</v>
      </c>
      <c r="C9157" s="63" t="s">
        <v>9161</v>
      </c>
      <c r="D9157" s="64">
        <f t="shared" si="791"/>
        <v>14197.97950413223</v>
      </c>
      <c r="E9157" s="64">
        <f t="shared" si="792"/>
        <v>17179.555199999999</v>
      </c>
      <c r="F9157" s="64">
        <f>+VLOOKUP(B9157,[1]BASES!$A$2:$C$10701,3,0)</f>
        <v>21</v>
      </c>
      <c r="G9157" s="65">
        <f t="shared" si="789"/>
        <v>17179.555199999999</v>
      </c>
      <c r="H9157" s="66"/>
      <c r="I9157" s="67"/>
      <c r="J9157" s="67"/>
      <c r="K9157" s="67"/>
      <c r="L9157" s="67"/>
      <c r="M9157" s="68"/>
      <c r="N9157" s="69"/>
      <c r="O9157" s="70">
        <f t="shared" si="787"/>
        <v>0</v>
      </c>
      <c r="P9157" s="71">
        <f t="shared" si="788"/>
        <v>0</v>
      </c>
      <c r="Q9157" s="7">
        <v>1</v>
      </c>
      <c r="R9157" s="72">
        <f>+VLOOKUP(B9157,[1]BASES!$A$2:$E$10701,5,0)</f>
        <v>14789.561983471074</v>
      </c>
      <c r="S9157" s="71">
        <f t="shared" si="790"/>
        <v>0</v>
      </c>
      <c r="T9157" s="71">
        <v>0</v>
      </c>
      <c r="U9157" s="71">
        <f t="shared" si="793"/>
        <v>0</v>
      </c>
      <c r="V9157" s="7">
        <v>0</v>
      </c>
      <c r="W9157" s="7">
        <v>0</v>
      </c>
      <c r="X9157" s="7">
        <v>0</v>
      </c>
      <c r="Y9157" s="73">
        <v>0.04</v>
      </c>
      <c r="Z9157" s="7"/>
      <c r="AA9157" s="7"/>
      <c r="AB9157" s="7"/>
      <c r="AC9157" s="7"/>
    </row>
    <row r="9158" spans="2:29" ht="15.75" customHeight="1" x14ac:dyDescent="0.25">
      <c r="B9158" s="62">
        <v>38659</v>
      </c>
      <c r="C9158" s="63" t="s">
        <v>9162</v>
      </c>
      <c r="D9158" s="64">
        <f t="shared" si="791"/>
        <v>17329.428099173554</v>
      </c>
      <c r="E9158" s="64">
        <f t="shared" si="792"/>
        <v>20968.608</v>
      </c>
      <c r="F9158" s="64">
        <f>+VLOOKUP(B9158,[1]BASES!$A$2:$C$10701,3,0)</f>
        <v>21</v>
      </c>
      <c r="G9158" s="65">
        <f t="shared" si="789"/>
        <v>20968.608</v>
      </c>
      <c r="H9158" s="66"/>
      <c r="I9158" s="67"/>
      <c r="J9158" s="67"/>
      <c r="K9158" s="67"/>
      <c r="L9158" s="67"/>
      <c r="M9158" s="68"/>
      <c r="N9158" s="69"/>
      <c r="O9158" s="70">
        <f t="shared" si="787"/>
        <v>0</v>
      </c>
      <c r="P9158" s="71">
        <f t="shared" si="788"/>
        <v>0</v>
      </c>
      <c r="Q9158" s="7">
        <v>1</v>
      </c>
      <c r="R9158" s="72">
        <f>+VLOOKUP(B9158,[1]BASES!$A$2:$E$10701,5,0)</f>
        <v>18051.487603305784</v>
      </c>
      <c r="S9158" s="71">
        <f t="shared" si="790"/>
        <v>0</v>
      </c>
      <c r="T9158" s="71">
        <v>0</v>
      </c>
      <c r="U9158" s="71">
        <f t="shared" si="793"/>
        <v>0</v>
      </c>
      <c r="V9158" s="7">
        <v>0</v>
      </c>
      <c r="W9158" s="7">
        <v>0</v>
      </c>
      <c r="X9158" s="7">
        <v>0</v>
      </c>
      <c r="Y9158" s="73">
        <v>0.04</v>
      </c>
      <c r="Z9158" s="7"/>
      <c r="AA9158" s="7"/>
      <c r="AB9158" s="7"/>
      <c r="AC9158" s="7"/>
    </row>
    <row r="9159" spans="2:29" ht="15.75" customHeight="1" x14ac:dyDescent="0.25">
      <c r="B9159" s="62">
        <v>38663</v>
      </c>
      <c r="C9159" s="63" t="s">
        <v>9163</v>
      </c>
      <c r="D9159" s="64">
        <f t="shared" si="791"/>
        <v>20033.708429752067</v>
      </c>
      <c r="E9159" s="64">
        <f t="shared" si="792"/>
        <v>24240.787199999999</v>
      </c>
      <c r="F9159" s="64">
        <f>+VLOOKUP(B9159,[1]BASES!$A$2:$C$10701,3,0)</f>
        <v>21</v>
      </c>
      <c r="G9159" s="65">
        <f t="shared" si="789"/>
        <v>24240.787199999999</v>
      </c>
      <c r="H9159" s="66"/>
      <c r="I9159" s="67"/>
      <c r="J9159" s="67"/>
      <c r="K9159" s="67"/>
      <c r="L9159" s="67"/>
      <c r="M9159" s="68"/>
      <c r="N9159" s="69"/>
      <c r="O9159" s="70">
        <f t="shared" si="787"/>
        <v>0</v>
      </c>
      <c r="P9159" s="71">
        <f t="shared" si="788"/>
        <v>0</v>
      </c>
      <c r="Q9159" s="7">
        <v>1</v>
      </c>
      <c r="R9159" s="72">
        <f>+VLOOKUP(B9159,[1]BASES!$A$2:$E$10701,5,0)</f>
        <v>20868.446280991735</v>
      </c>
      <c r="S9159" s="71">
        <f t="shared" si="790"/>
        <v>0</v>
      </c>
      <c r="T9159" s="71">
        <v>0</v>
      </c>
      <c r="U9159" s="71">
        <f t="shared" si="793"/>
        <v>0</v>
      </c>
      <c r="V9159" s="7">
        <v>0</v>
      </c>
      <c r="W9159" s="7">
        <v>0</v>
      </c>
      <c r="X9159" s="7">
        <v>0</v>
      </c>
      <c r="Y9159" s="73">
        <v>0.04</v>
      </c>
      <c r="Z9159" s="7"/>
      <c r="AA9159" s="7"/>
      <c r="AB9159" s="7"/>
      <c r="AC9159" s="7"/>
    </row>
    <row r="9160" spans="2:29" ht="15.75" customHeight="1" x14ac:dyDescent="0.25">
      <c r="B9160" s="62">
        <v>38669</v>
      </c>
      <c r="C9160" s="63" t="s">
        <v>9164</v>
      </c>
      <c r="D9160" s="64">
        <f t="shared" si="791"/>
        <v>26169.147768595041</v>
      </c>
      <c r="E9160" s="64">
        <f t="shared" si="792"/>
        <v>31664.668799999999</v>
      </c>
      <c r="F9160" s="64">
        <f>+VLOOKUP(B9160,[1]BASES!$A$2:$C$10701,3,0)</f>
        <v>21</v>
      </c>
      <c r="G9160" s="65">
        <f t="shared" si="789"/>
        <v>31664.668799999999</v>
      </c>
      <c r="H9160" s="66"/>
      <c r="I9160" s="67"/>
      <c r="J9160" s="67"/>
      <c r="K9160" s="67"/>
      <c r="L9160" s="67"/>
      <c r="M9160" s="68"/>
      <c r="N9160" s="69"/>
      <c r="O9160" s="70">
        <f t="shared" si="787"/>
        <v>0</v>
      </c>
      <c r="P9160" s="71">
        <f t="shared" si="788"/>
        <v>0</v>
      </c>
      <c r="Q9160" s="7">
        <v>1</v>
      </c>
      <c r="R9160" s="72">
        <f>+VLOOKUP(B9160,[1]BASES!$A$2:$E$10701,5,0)</f>
        <v>27259.528925619834</v>
      </c>
      <c r="S9160" s="71">
        <f t="shared" si="790"/>
        <v>0</v>
      </c>
      <c r="T9160" s="71">
        <v>0</v>
      </c>
      <c r="U9160" s="71">
        <f t="shared" si="793"/>
        <v>0</v>
      </c>
      <c r="V9160" s="7">
        <v>0</v>
      </c>
      <c r="W9160" s="7">
        <v>0</v>
      </c>
      <c r="X9160" s="7">
        <v>0</v>
      </c>
      <c r="Y9160" s="73">
        <v>0.04</v>
      </c>
      <c r="Z9160" s="7"/>
      <c r="AA9160" s="7"/>
      <c r="AB9160" s="7"/>
      <c r="AC9160" s="7"/>
    </row>
    <row r="9161" spans="2:29" ht="15.75" customHeight="1" x14ac:dyDescent="0.25">
      <c r="B9161" s="62">
        <v>38677</v>
      </c>
      <c r="C9161" s="63" t="s">
        <v>9165</v>
      </c>
      <c r="D9161" s="64">
        <f t="shared" si="791"/>
        <v>11136.119008264463</v>
      </c>
      <c r="E9161" s="64">
        <f t="shared" si="792"/>
        <v>13474.704</v>
      </c>
      <c r="F9161" s="64">
        <f>+VLOOKUP(B9161,[1]BASES!$A$2:$C$10701,3,0)</f>
        <v>21</v>
      </c>
      <c r="G9161" s="65">
        <f t="shared" si="789"/>
        <v>13474.704</v>
      </c>
      <c r="H9161" s="66"/>
      <c r="I9161" s="67"/>
      <c r="J9161" s="67"/>
      <c r="K9161" s="67"/>
      <c r="L9161" s="67"/>
      <c r="M9161" s="68"/>
      <c r="N9161" s="69"/>
      <c r="O9161" s="70">
        <f t="shared" si="787"/>
        <v>0</v>
      </c>
      <c r="P9161" s="71">
        <f t="shared" si="788"/>
        <v>0</v>
      </c>
      <c r="Q9161" s="7">
        <v>1</v>
      </c>
      <c r="R9161" s="72">
        <f>+VLOOKUP(B9161,[1]BASES!$A$2:$E$10701,5,0)</f>
        <v>11600.123966942148</v>
      </c>
      <c r="S9161" s="71">
        <f t="shared" si="790"/>
        <v>0</v>
      </c>
      <c r="T9161" s="71">
        <v>0</v>
      </c>
      <c r="U9161" s="71">
        <f t="shared" si="793"/>
        <v>0</v>
      </c>
      <c r="V9161" s="7">
        <v>0</v>
      </c>
      <c r="W9161" s="7">
        <v>0</v>
      </c>
      <c r="X9161" s="7">
        <v>0</v>
      </c>
      <c r="Y9161" s="73">
        <v>0.04</v>
      </c>
      <c r="Z9161" s="7"/>
      <c r="AA9161" s="7"/>
      <c r="AB9161" s="7"/>
      <c r="AC9161" s="7"/>
    </row>
    <row r="9162" spans="2:29" ht="15.75" customHeight="1" x14ac:dyDescent="0.25">
      <c r="B9162" s="62">
        <v>35983</v>
      </c>
      <c r="C9162" s="63" t="s">
        <v>9166</v>
      </c>
      <c r="D9162" s="64">
        <f t="shared" si="791"/>
        <v>11755.858512396695</v>
      </c>
      <c r="E9162" s="64">
        <f t="shared" si="792"/>
        <v>14224.588800000001</v>
      </c>
      <c r="F9162" s="64">
        <f>+VLOOKUP(B9162,[1]BASES!$A$2:$C$10701,3,0)</f>
        <v>21</v>
      </c>
      <c r="G9162" s="65">
        <f t="shared" si="789"/>
        <v>14224.588800000001</v>
      </c>
      <c r="H9162" s="66"/>
      <c r="I9162" s="67"/>
      <c r="J9162" s="67"/>
      <c r="K9162" s="67"/>
      <c r="L9162" s="67"/>
      <c r="M9162" s="68"/>
      <c r="N9162" s="69"/>
      <c r="O9162" s="70">
        <f t="shared" si="787"/>
        <v>0</v>
      </c>
      <c r="P9162" s="71">
        <f t="shared" si="788"/>
        <v>0</v>
      </c>
      <c r="Q9162" s="7">
        <v>1</v>
      </c>
      <c r="R9162" s="72">
        <f>+VLOOKUP(B9162,[1]BASES!$A$2:$E$10701,5,0)</f>
        <v>12245.685950413224</v>
      </c>
      <c r="S9162" s="71">
        <f t="shared" si="790"/>
        <v>0</v>
      </c>
      <c r="T9162" s="71">
        <v>0</v>
      </c>
      <c r="U9162" s="71">
        <f t="shared" si="793"/>
        <v>0</v>
      </c>
      <c r="V9162" s="7">
        <v>0</v>
      </c>
      <c r="W9162" s="7">
        <v>0</v>
      </c>
      <c r="X9162" s="7">
        <v>0</v>
      </c>
      <c r="Y9162" s="73">
        <v>0.04</v>
      </c>
      <c r="Z9162" s="7"/>
      <c r="AA9162" s="7"/>
      <c r="AB9162" s="7"/>
      <c r="AC9162" s="7"/>
    </row>
    <row r="9163" spans="2:29" ht="15.75" customHeight="1" x14ac:dyDescent="0.25">
      <c r="B9163" s="62">
        <v>36068</v>
      </c>
      <c r="C9163" s="63" t="s">
        <v>9167</v>
      </c>
      <c r="D9163" s="64">
        <f t="shared" si="791"/>
        <v>12141.270743801653</v>
      </c>
      <c r="E9163" s="64">
        <f t="shared" si="792"/>
        <v>14690.937600000001</v>
      </c>
      <c r="F9163" s="64">
        <f>+VLOOKUP(B9163,[1]BASES!$A$2:$C$10701,3,0)</f>
        <v>21</v>
      </c>
      <c r="G9163" s="65">
        <f t="shared" si="789"/>
        <v>14690.937600000001</v>
      </c>
      <c r="H9163" s="66"/>
      <c r="I9163" s="67"/>
      <c r="J9163" s="67"/>
      <c r="K9163" s="67"/>
      <c r="L9163" s="67"/>
      <c r="M9163" s="68"/>
      <c r="N9163" s="69"/>
      <c r="O9163" s="70">
        <f t="shared" si="787"/>
        <v>0</v>
      </c>
      <c r="P9163" s="71">
        <f t="shared" si="788"/>
        <v>0</v>
      </c>
      <c r="Q9163" s="7">
        <v>1</v>
      </c>
      <c r="R9163" s="72">
        <f>+VLOOKUP(B9163,[1]BASES!$A$2:$E$10701,5,0)</f>
        <v>12647.157024793389</v>
      </c>
      <c r="S9163" s="71">
        <f t="shared" si="790"/>
        <v>0</v>
      </c>
      <c r="T9163" s="71">
        <v>0</v>
      </c>
      <c r="U9163" s="71">
        <f t="shared" si="793"/>
        <v>0</v>
      </c>
      <c r="V9163" s="7">
        <v>0</v>
      </c>
      <c r="W9163" s="7">
        <v>0</v>
      </c>
      <c r="X9163" s="7">
        <v>0</v>
      </c>
      <c r="Y9163" s="73">
        <v>0.04</v>
      </c>
      <c r="Z9163" s="7"/>
      <c r="AA9163" s="7"/>
      <c r="AB9163" s="7"/>
      <c r="AC9163" s="7"/>
    </row>
    <row r="9164" spans="2:29" ht="15.75" customHeight="1" x14ac:dyDescent="0.25">
      <c r="B9164" s="62">
        <v>36226</v>
      </c>
      <c r="C9164" s="63" t="s">
        <v>9168</v>
      </c>
      <c r="D9164" s="64">
        <f t="shared" si="791"/>
        <v>11124.7973553719</v>
      </c>
      <c r="E9164" s="64">
        <f t="shared" si="792"/>
        <v>13461.004799999999</v>
      </c>
      <c r="F9164" s="64">
        <f>+VLOOKUP(B9164,[1]BASES!$A$2:$C$10701,3,0)</f>
        <v>21</v>
      </c>
      <c r="G9164" s="65">
        <f t="shared" ref="G9164:G9227" si="794">IF(B9164&lt;&gt;"",IF(T9164=0,E9164+(E9164*(B$6/100)),E9164+(E9164*(T9164/100))),"")</f>
        <v>13461.004799999999</v>
      </c>
      <c r="H9164" s="66"/>
      <c r="I9164" s="67"/>
      <c r="J9164" s="67"/>
      <c r="K9164" s="67"/>
      <c r="L9164" s="67"/>
      <c r="M9164" s="68"/>
      <c r="N9164" s="69"/>
      <c r="O9164" s="70">
        <f t="shared" si="787"/>
        <v>0</v>
      </c>
      <c r="P9164" s="71">
        <f t="shared" si="788"/>
        <v>0</v>
      </c>
      <c r="Q9164" s="7">
        <v>1</v>
      </c>
      <c r="R9164" s="72">
        <f>+VLOOKUP(B9164,[1]BASES!$A$2:$E$10701,5,0)</f>
        <v>11588.330578512396</v>
      </c>
      <c r="S9164" s="71">
        <f t="shared" si="790"/>
        <v>0</v>
      </c>
      <c r="T9164" s="71">
        <v>0</v>
      </c>
      <c r="U9164" s="71">
        <f t="shared" si="793"/>
        <v>0</v>
      </c>
      <c r="V9164" s="7">
        <v>0</v>
      </c>
      <c r="W9164" s="7">
        <v>0</v>
      </c>
      <c r="X9164" s="7">
        <v>0</v>
      </c>
      <c r="Y9164" s="73">
        <v>0.04</v>
      </c>
      <c r="Z9164" s="7"/>
      <c r="AA9164" s="7"/>
      <c r="AB9164" s="7"/>
      <c r="AC9164" s="7"/>
    </row>
    <row r="9165" spans="2:29" ht="15.75" customHeight="1" x14ac:dyDescent="0.25">
      <c r="B9165" s="62">
        <v>36645</v>
      </c>
      <c r="C9165" s="63" t="s">
        <v>9169</v>
      </c>
      <c r="D9165" s="64">
        <f t="shared" si="791"/>
        <v>11088.087272727273</v>
      </c>
      <c r="E9165" s="64">
        <f t="shared" si="792"/>
        <v>13416.5856</v>
      </c>
      <c r="F9165" s="64">
        <f>+VLOOKUP(B9165,[1]BASES!$A$2:$C$10701,3,0)</f>
        <v>21</v>
      </c>
      <c r="G9165" s="65">
        <f t="shared" si="794"/>
        <v>13416.5856</v>
      </c>
      <c r="H9165" s="66"/>
      <c r="I9165" s="67"/>
      <c r="J9165" s="67"/>
      <c r="K9165" s="67"/>
      <c r="L9165" s="67"/>
      <c r="M9165" s="68"/>
      <c r="N9165" s="69"/>
      <c r="O9165" s="70">
        <f t="shared" si="787"/>
        <v>0</v>
      </c>
      <c r="P9165" s="71">
        <f t="shared" si="788"/>
        <v>0</v>
      </c>
      <c r="Q9165" s="7">
        <v>1</v>
      </c>
      <c r="R9165" s="72">
        <f>+VLOOKUP(B9165,[1]BASES!$A$2:$E$10701,5,0)</f>
        <v>11550.09090909091</v>
      </c>
      <c r="S9165" s="71">
        <f t="shared" ref="S9165:S9228" si="795">IFERROR(E9165*H9165,0)</f>
        <v>0</v>
      </c>
      <c r="T9165" s="71">
        <v>0</v>
      </c>
      <c r="U9165" s="71">
        <f t="shared" si="793"/>
        <v>0</v>
      </c>
      <c r="V9165" s="7">
        <v>0</v>
      </c>
      <c r="W9165" s="7">
        <v>0</v>
      </c>
      <c r="X9165" s="7">
        <v>0</v>
      </c>
      <c r="Y9165" s="73">
        <v>0.04</v>
      </c>
      <c r="Z9165" s="7"/>
      <c r="AA9165" s="7"/>
      <c r="AB9165" s="7"/>
      <c r="AC9165" s="7"/>
    </row>
    <row r="9166" spans="2:29" ht="15.75" customHeight="1" x14ac:dyDescent="0.25">
      <c r="B9166" s="62">
        <v>36926</v>
      </c>
      <c r="C9166" s="63" t="s">
        <v>9170</v>
      </c>
      <c r="D9166" s="64">
        <f t="shared" ref="D9166:D9229" si="796">IF(B9166&lt;&gt;"",R9166+(R9166*-Y9166)+((R9166+(R9166*-Y9166))*B$7/100),"")</f>
        <v>11802.446280991737</v>
      </c>
      <c r="E9166" s="64">
        <f t="shared" si="792"/>
        <v>14280.960000000001</v>
      </c>
      <c r="F9166" s="64">
        <f>+VLOOKUP(B9166,[1]BASES!$A$2:$C$10701,3,0)</f>
        <v>21</v>
      </c>
      <c r="G9166" s="65">
        <f t="shared" si="794"/>
        <v>14280.960000000001</v>
      </c>
      <c r="H9166" s="66"/>
      <c r="I9166" s="67"/>
      <c r="J9166" s="67"/>
      <c r="K9166" s="67"/>
      <c r="L9166" s="67"/>
      <c r="M9166" s="68"/>
      <c r="N9166" s="69"/>
      <c r="O9166" s="70">
        <f t="shared" si="787"/>
        <v>0</v>
      </c>
      <c r="P9166" s="71">
        <f t="shared" si="788"/>
        <v>0</v>
      </c>
      <c r="Q9166" s="7">
        <v>1</v>
      </c>
      <c r="R9166" s="72">
        <f>+VLOOKUP(B9166,[1]BASES!$A$2:$E$10701,5,0)</f>
        <v>12294.214876033058</v>
      </c>
      <c r="S9166" s="71">
        <f t="shared" si="795"/>
        <v>0</v>
      </c>
      <c r="T9166" s="71">
        <v>0</v>
      </c>
      <c r="U9166" s="71">
        <f t="shared" si="793"/>
        <v>0</v>
      </c>
      <c r="V9166" s="7">
        <v>0</v>
      </c>
      <c r="W9166" s="7">
        <v>0</v>
      </c>
      <c r="X9166" s="7">
        <v>0</v>
      </c>
      <c r="Y9166" s="73">
        <v>0.04</v>
      </c>
      <c r="Z9166" s="7"/>
      <c r="AA9166" s="7"/>
      <c r="AB9166" s="7"/>
      <c r="AC9166" s="7"/>
    </row>
    <row r="9167" spans="2:29" ht="15.75" customHeight="1" x14ac:dyDescent="0.25">
      <c r="B9167" s="62">
        <v>38315</v>
      </c>
      <c r="C9167" s="63" t="s">
        <v>9171</v>
      </c>
      <c r="D9167" s="64">
        <f t="shared" si="796"/>
        <v>12600.666446280993</v>
      </c>
      <c r="E9167" s="64">
        <f t="shared" ref="E9167:E9230" si="797">IF(B9167&lt;&gt;"",D9167+(D9167*(F9167*Q9167)/100),"")</f>
        <v>15246.806400000001</v>
      </c>
      <c r="F9167" s="64">
        <f>+VLOOKUP(B9167,[1]BASES!$A$2:$C$10701,3,0)</f>
        <v>21</v>
      </c>
      <c r="G9167" s="65">
        <f t="shared" si="794"/>
        <v>15246.806400000001</v>
      </c>
      <c r="H9167" s="66"/>
      <c r="I9167" s="67"/>
      <c r="J9167" s="67"/>
      <c r="K9167" s="67"/>
      <c r="L9167" s="67"/>
      <c r="M9167" s="68"/>
      <c r="N9167" s="69"/>
      <c r="O9167" s="70">
        <f t="shared" si="787"/>
        <v>0</v>
      </c>
      <c r="P9167" s="71">
        <f t="shared" si="788"/>
        <v>0</v>
      </c>
      <c r="Q9167" s="7">
        <v>1</v>
      </c>
      <c r="R9167" s="72">
        <f>+VLOOKUP(B9167,[1]BASES!$A$2:$E$10701,5,0)</f>
        <v>13125.694214876034</v>
      </c>
      <c r="S9167" s="71">
        <f t="shared" si="795"/>
        <v>0</v>
      </c>
      <c r="T9167" s="71">
        <v>0</v>
      </c>
      <c r="U9167" s="71">
        <f t="shared" ref="U9167:U9230" si="798">IFERROR(G9167*H9167,0)</f>
        <v>0</v>
      </c>
      <c r="V9167" s="7">
        <v>0</v>
      </c>
      <c r="W9167" s="7">
        <v>0</v>
      </c>
      <c r="X9167" s="7">
        <v>0</v>
      </c>
      <c r="Y9167" s="73">
        <v>0.04</v>
      </c>
      <c r="Z9167" s="7"/>
      <c r="AA9167" s="7"/>
      <c r="AB9167" s="7"/>
      <c r="AC9167" s="7"/>
    </row>
    <row r="9168" spans="2:29" ht="15.75" customHeight="1" x14ac:dyDescent="0.25">
      <c r="B9168" s="62">
        <v>38317</v>
      </c>
      <c r="C9168" s="63" t="s">
        <v>9172</v>
      </c>
      <c r="D9168" s="64">
        <f t="shared" si="796"/>
        <v>11124.7973553719</v>
      </c>
      <c r="E9168" s="64">
        <f t="shared" si="797"/>
        <v>13461.004799999999</v>
      </c>
      <c r="F9168" s="64">
        <f>+VLOOKUP(B9168,[1]BASES!$A$2:$C$10701,3,0)</f>
        <v>21</v>
      </c>
      <c r="G9168" s="65">
        <f t="shared" si="794"/>
        <v>13461.004799999999</v>
      </c>
      <c r="H9168" s="66"/>
      <c r="I9168" s="67"/>
      <c r="J9168" s="67"/>
      <c r="K9168" s="67"/>
      <c r="L9168" s="67"/>
      <c r="M9168" s="68"/>
      <c r="N9168" s="69"/>
      <c r="O9168" s="70">
        <f t="shared" si="787"/>
        <v>0</v>
      </c>
      <c r="P9168" s="71">
        <f t="shared" si="788"/>
        <v>0</v>
      </c>
      <c r="Q9168" s="7">
        <v>1</v>
      </c>
      <c r="R9168" s="72">
        <f>+VLOOKUP(B9168,[1]BASES!$A$2:$E$10701,5,0)</f>
        <v>11588.330578512396</v>
      </c>
      <c r="S9168" s="71">
        <f t="shared" si="795"/>
        <v>0</v>
      </c>
      <c r="T9168" s="71">
        <v>0</v>
      </c>
      <c r="U9168" s="71">
        <f t="shared" si="798"/>
        <v>0</v>
      </c>
      <c r="V9168" s="7">
        <v>0</v>
      </c>
      <c r="W9168" s="7">
        <v>0</v>
      </c>
      <c r="X9168" s="7">
        <v>0</v>
      </c>
      <c r="Y9168" s="73">
        <v>0.04</v>
      </c>
      <c r="Z9168" s="7"/>
      <c r="AA9168" s="7"/>
      <c r="AB9168" s="7"/>
      <c r="AC9168" s="7"/>
    </row>
    <row r="9169" spans="2:29" ht="15.75" customHeight="1" x14ac:dyDescent="0.25">
      <c r="B9169" s="62">
        <v>42998</v>
      </c>
      <c r="C9169" s="63" t="s">
        <v>9173</v>
      </c>
      <c r="D9169" s="64">
        <f t="shared" si="796"/>
        <v>11124.7973553719</v>
      </c>
      <c r="E9169" s="64">
        <f t="shared" si="797"/>
        <v>13461.004799999999</v>
      </c>
      <c r="F9169" s="64">
        <f>+VLOOKUP(B9169,[1]BASES!$A$2:$C$10701,3,0)</f>
        <v>21</v>
      </c>
      <c r="G9169" s="65">
        <f t="shared" si="794"/>
        <v>13461.004799999999</v>
      </c>
      <c r="H9169" s="66"/>
      <c r="I9169" s="67"/>
      <c r="J9169" s="67"/>
      <c r="K9169" s="67"/>
      <c r="L9169" s="67"/>
      <c r="M9169" s="68"/>
      <c r="N9169" s="69"/>
      <c r="O9169" s="70">
        <f t="shared" si="787"/>
        <v>0</v>
      </c>
      <c r="P9169" s="71">
        <f t="shared" si="788"/>
        <v>0</v>
      </c>
      <c r="Q9169" s="7">
        <v>1</v>
      </c>
      <c r="R9169" s="72">
        <f>+VLOOKUP(B9169,[1]BASES!$A$2:$E$10701,5,0)</f>
        <v>11588.330578512396</v>
      </c>
      <c r="S9169" s="71">
        <f t="shared" si="795"/>
        <v>0</v>
      </c>
      <c r="T9169" s="71">
        <v>0</v>
      </c>
      <c r="U9169" s="71">
        <f t="shared" si="798"/>
        <v>0</v>
      </c>
      <c r="V9169" s="7">
        <v>0</v>
      </c>
      <c r="W9169" s="7">
        <v>0</v>
      </c>
      <c r="X9169" s="7">
        <v>0</v>
      </c>
      <c r="Y9169" s="73">
        <v>0.04</v>
      </c>
      <c r="Z9169" s="7"/>
      <c r="AA9169" s="7"/>
      <c r="AB9169" s="7"/>
      <c r="AC9169" s="7"/>
    </row>
    <row r="9170" spans="2:29" ht="15.75" customHeight="1" x14ac:dyDescent="0.25">
      <c r="B9170" s="62">
        <v>46257</v>
      </c>
      <c r="C9170" s="63" t="s">
        <v>9174</v>
      </c>
      <c r="D9170" s="64">
        <f t="shared" si="796"/>
        <v>11124.7973553719</v>
      </c>
      <c r="E9170" s="64">
        <f t="shared" si="797"/>
        <v>13461.004799999999</v>
      </c>
      <c r="F9170" s="64">
        <f>+VLOOKUP(B9170,[1]BASES!$A$2:$C$10701,3,0)</f>
        <v>21</v>
      </c>
      <c r="G9170" s="65">
        <f t="shared" si="794"/>
        <v>13461.004799999999</v>
      </c>
      <c r="H9170" s="66"/>
      <c r="I9170" s="67"/>
      <c r="J9170" s="67"/>
      <c r="K9170" s="67"/>
      <c r="L9170" s="67"/>
      <c r="M9170" s="68"/>
      <c r="N9170" s="69"/>
      <c r="O9170" s="70">
        <f t="shared" si="787"/>
        <v>0</v>
      </c>
      <c r="P9170" s="71">
        <f t="shared" si="788"/>
        <v>0</v>
      </c>
      <c r="Q9170" s="7">
        <v>1</v>
      </c>
      <c r="R9170" s="72">
        <f>+VLOOKUP(B9170,[1]BASES!$A$2:$E$10701,5,0)</f>
        <v>11588.330578512396</v>
      </c>
      <c r="S9170" s="71">
        <f t="shared" si="795"/>
        <v>0</v>
      </c>
      <c r="T9170" s="71">
        <v>0</v>
      </c>
      <c r="U9170" s="71">
        <f t="shared" si="798"/>
        <v>0</v>
      </c>
      <c r="V9170" s="7">
        <v>0</v>
      </c>
      <c r="W9170" s="7">
        <v>0</v>
      </c>
      <c r="X9170" s="7">
        <v>0</v>
      </c>
      <c r="Y9170" s="73">
        <v>0.04</v>
      </c>
      <c r="Z9170" s="7"/>
      <c r="AA9170" s="7"/>
      <c r="AB9170" s="7"/>
      <c r="AC9170" s="7"/>
    </row>
    <row r="9171" spans="2:29" ht="15.75" customHeight="1" x14ac:dyDescent="0.25">
      <c r="B9171" s="62">
        <v>36035</v>
      </c>
      <c r="C9171" s="63" t="s">
        <v>9175</v>
      </c>
      <c r="D9171" s="64">
        <f t="shared" si="796"/>
        <v>7213.352727272727</v>
      </c>
      <c r="E9171" s="64">
        <f t="shared" si="797"/>
        <v>8728.1567999999988</v>
      </c>
      <c r="F9171" s="64">
        <f>+VLOOKUP(B9171,[1]BASES!$A$2:$C$10701,3,0)</f>
        <v>21</v>
      </c>
      <c r="G9171" s="65">
        <f t="shared" si="794"/>
        <v>8728.1567999999988</v>
      </c>
      <c r="H9171" s="66"/>
      <c r="I9171" s="67"/>
      <c r="J9171" s="67"/>
      <c r="K9171" s="67"/>
      <c r="L9171" s="67"/>
      <c r="M9171" s="68"/>
      <c r="N9171" s="69"/>
      <c r="O9171" s="70">
        <f t="shared" si="787"/>
        <v>0</v>
      </c>
      <c r="P9171" s="71">
        <f t="shared" si="788"/>
        <v>0</v>
      </c>
      <c r="Q9171" s="7">
        <v>1</v>
      </c>
      <c r="R9171" s="72">
        <f>+VLOOKUP(B9171,[1]BASES!$A$2:$E$10701,5,0)</f>
        <v>7513.909090909091</v>
      </c>
      <c r="S9171" s="71">
        <f t="shared" si="795"/>
        <v>0</v>
      </c>
      <c r="T9171" s="71">
        <v>0</v>
      </c>
      <c r="U9171" s="71">
        <f t="shared" si="798"/>
        <v>0</v>
      </c>
      <c r="V9171" s="7">
        <v>0</v>
      </c>
      <c r="W9171" s="7">
        <v>0</v>
      </c>
      <c r="X9171" s="7">
        <v>0</v>
      </c>
      <c r="Y9171" s="73">
        <v>0.04</v>
      </c>
      <c r="Z9171" s="7"/>
      <c r="AA9171" s="7"/>
      <c r="AB9171" s="7"/>
      <c r="AC9171" s="7"/>
    </row>
    <row r="9172" spans="2:29" ht="15.75" customHeight="1" x14ac:dyDescent="0.25">
      <c r="B9172" s="62">
        <v>42999</v>
      </c>
      <c r="C9172" s="63" t="s">
        <v>9176</v>
      </c>
      <c r="D9172" s="64">
        <f t="shared" si="796"/>
        <v>7445.6727272727276</v>
      </c>
      <c r="E9172" s="64">
        <f t="shared" si="797"/>
        <v>9009.264000000001</v>
      </c>
      <c r="F9172" s="64">
        <f>+VLOOKUP(B9172,[1]BASES!$A$2:$C$10701,3,0)</f>
        <v>21</v>
      </c>
      <c r="G9172" s="65">
        <f t="shared" si="794"/>
        <v>9009.264000000001</v>
      </c>
      <c r="H9172" s="66"/>
      <c r="I9172" s="67"/>
      <c r="J9172" s="67"/>
      <c r="K9172" s="67"/>
      <c r="L9172" s="67"/>
      <c r="M9172" s="68"/>
      <c r="N9172" s="69"/>
      <c r="O9172" s="70">
        <f t="shared" si="787"/>
        <v>0</v>
      </c>
      <c r="P9172" s="71">
        <f t="shared" si="788"/>
        <v>0</v>
      </c>
      <c r="Q9172" s="7">
        <v>1</v>
      </c>
      <c r="R9172" s="72">
        <f>+VLOOKUP(B9172,[1]BASES!$A$2:$E$10701,5,0)</f>
        <v>7755.909090909091</v>
      </c>
      <c r="S9172" s="71">
        <f t="shared" si="795"/>
        <v>0</v>
      </c>
      <c r="T9172" s="71">
        <v>0</v>
      </c>
      <c r="U9172" s="71">
        <f t="shared" si="798"/>
        <v>0</v>
      </c>
      <c r="V9172" s="7">
        <v>0</v>
      </c>
      <c r="W9172" s="7">
        <v>0</v>
      </c>
      <c r="X9172" s="7">
        <v>0</v>
      </c>
      <c r="Y9172" s="73">
        <v>0.04</v>
      </c>
      <c r="Z9172" s="7"/>
      <c r="AA9172" s="7"/>
      <c r="AB9172" s="7"/>
      <c r="AC9172" s="7"/>
    </row>
    <row r="9173" spans="2:29" ht="15.75" customHeight="1" x14ac:dyDescent="0.25">
      <c r="B9173" s="62">
        <v>43000</v>
      </c>
      <c r="C9173" s="63" t="s">
        <v>9177</v>
      </c>
      <c r="D9173" s="64">
        <f t="shared" si="796"/>
        <v>7445.6727272727276</v>
      </c>
      <c r="E9173" s="64">
        <f t="shared" si="797"/>
        <v>9009.264000000001</v>
      </c>
      <c r="F9173" s="64">
        <f>+VLOOKUP(B9173,[1]BASES!$A$2:$C$10701,3,0)</f>
        <v>21</v>
      </c>
      <c r="G9173" s="65">
        <f t="shared" si="794"/>
        <v>9009.264000000001</v>
      </c>
      <c r="H9173" s="66"/>
      <c r="I9173" s="67"/>
      <c r="J9173" s="67"/>
      <c r="K9173" s="67"/>
      <c r="L9173" s="67"/>
      <c r="M9173" s="68"/>
      <c r="N9173" s="69"/>
      <c r="O9173" s="70">
        <f t="shared" si="787"/>
        <v>0</v>
      </c>
      <c r="P9173" s="71">
        <f t="shared" si="788"/>
        <v>0</v>
      </c>
      <c r="Q9173" s="7">
        <v>1</v>
      </c>
      <c r="R9173" s="72">
        <f>+VLOOKUP(B9173,[1]BASES!$A$2:$E$10701,5,0)</f>
        <v>7755.909090909091</v>
      </c>
      <c r="S9173" s="71">
        <f t="shared" si="795"/>
        <v>0</v>
      </c>
      <c r="T9173" s="71">
        <v>0</v>
      </c>
      <c r="U9173" s="71">
        <f t="shared" si="798"/>
        <v>0</v>
      </c>
      <c r="V9173" s="7">
        <v>0</v>
      </c>
      <c r="W9173" s="7">
        <v>0</v>
      </c>
      <c r="X9173" s="7">
        <v>0</v>
      </c>
      <c r="Y9173" s="73">
        <v>0.04</v>
      </c>
      <c r="Z9173" s="7"/>
      <c r="AA9173" s="7"/>
      <c r="AB9173" s="7"/>
      <c r="AC9173" s="7"/>
    </row>
    <row r="9174" spans="2:29" ht="15.75" customHeight="1" x14ac:dyDescent="0.25">
      <c r="B9174" s="62">
        <v>46018</v>
      </c>
      <c r="C9174" s="63" t="s">
        <v>9178</v>
      </c>
      <c r="D9174" s="64">
        <f t="shared" si="796"/>
        <v>8415.5742148760328</v>
      </c>
      <c r="E9174" s="64">
        <f t="shared" si="797"/>
        <v>10182.844799999999</v>
      </c>
      <c r="F9174" s="64">
        <f>+VLOOKUP(B9174,[1]BASES!$A$2:$C$10701,3,0)</f>
        <v>21</v>
      </c>
      <c r="G9174" s="65">
        <f t="shared" si="794"/>
        <v>10182.844799999999</v>
      </c>
      <c r="H9174" s="66"/>
      <c r="I9174" s="67"/>
      <c r="J9174" s="67"/>
      <c r="K9174" s="67"/>
      <c r="L9174" s="67"/>
      <c r="M9174" s="68"/>
      <c r="N9174" s="69"/>
      <c r="O9174" s="70">
        <f t="shared" si="787"/>
        <v>0</v>
      </c>
      <c r="P9174" s="71">
        <f t="shared" si="788"/>
        <v>0</v>
      </c>
      <c r="Q9174" s="7">
        <v>1</v>
      </c>
      <c r="R9174" s="72">
        <f>+VLOOKUP(B9174,[1]BASES!$A$2:$E$10701,5,0)</f>
        <v>8766.2231404958675</v>
      </c>
      <c r="S9174" s="71">
        <f t="shared" si="795"/>
        <v>0</v>
      </c>
      <c r="T9174" s="71">
        <v>0</v>
      </c>
      <c r="U9174" s="71">
        <f t="shared" si="798"/>
        <v>0</v>
      </c>
      <c r="V9174" s="7">
        <v>0</v>
      </c>
      <c r="W9174" s="7">
        <v>0</v>
      </c>
      <c r="X9174" s="7">
        <v>0</v>
      </c>
      <c r="Y9174" s="73">
        <v>0.04</v>
      </c>
      <c r="Z9174" s="7"/>
      <c r="AA9174" s="7"/>
      <c r="AB9174" s="7"/>
      <c r="AC9174" s="7"/>
    </row>
    <row r="9175" spans="2:29" ht="15.75" customHeight="1" x14ac:dyDescent="0.25">
      <c r="B9175" s="62">
        <v>46080</v>
      </c>
      <c r="C9175" s="63" t="s">
        <v>9179</v>
      </c>
      <c r="D9175" s="64">
        <f t="shared" si="796"/>
        <v>10526.423801652894</v>
      </c>
      <c r="E9175" s="64">
        <f t="shared" si="797"/>
        <v>12736.972800000003</v>
      </c>
      <c r="F9175" s="64">
        <f>+VLOOKUP(B9175,[1]BASES!$A$2:$C$10701,3,0)</f>
        <v>21</v>
      </c>
      <c r="G9175" s="65">
        <f t="shared" si="794"/>
        <v>12736.972800000003</v>
      </c>
      <c r="H9175" s="66"/>
      <c r="I9175" s="67"/>
      <c r="J9175" s="67"/>
      <c r="K9175" s="67"/>
      <c r="L9175" s="67"/>
      <c r="M9175" s="68"/>
      <c r="N9175" s="69"/>
      <c r="O9175" s="70">
        <f t="shared" si="787"/>
        <v>0</v>
      </c>
      <c r="P9175" s="71">
        <f t="shared" si="788"/>
        <v>0</v>
      </c>
      <c r="Q9175" s="7">
        <v>1</v>
      </c>
      <c r="R9175" s="72">
        <f>+VLOOKUP(B9175,[1]BASES!$A$2:$E$10701,5,0)</f>
        <v>10965.024793388431</v>
      </c>
      <c r="S9175" s="71">
        <f t="shared" si="795"/>
        <v>0</v>
      </c>
      <c r="T9175" s="71">
        <v>0</v>
      </c>
      <c r="U9175" s="71">
        <f t="shared" si="798"/>
        <v>0</v>
      </c>
      <c r="V9175" s="7">
        <v>0</v>
      </c>
      <c r="W9175" s="7">
        <v>0</v>
      </c>
      <c r="X9175" s="7">
        <v>0</v>
      </c>
      <c r="Y9175" s="73">
        <v>0.04</v>
      </c>
      <c r="Z9175" s="7"/>
      <c r="AA9175" s="7"/>
      <c r="AB9175" s="7"/>
      <c r="AC9175" s="7"/>
    </row>
    <row r="9176" spans="2:29" ht="15.75" customHeight="1" x14ac:dyDescent="0.25">
      <c r="B9176" s="62">
        <v>46387</v>
      </c>
      <c r="C9176" s="63" t="s">
        <v>9180</v>
      </c>
      <c r="D9176" s="64">
        <f t="shared" si="796"/>
        <v>7228.1256198347119</v>
      </c>
      <c r="E9176" s="64">
        <f t="shared" si="797"/>
        <v>8746.0320000000011</v>
      </c>
      <c r="F9176" s="64">
        <f>+VLOOKUP(B9176,[1]BASES!$A$2:$C$10701,3,0)</f>
        <v>21</v>
      </c>
      <c r="G9176" s="65">
        <f t="shared" si="794"/>
        <v>8746.0320000000011</v>
      </c>
      <c r="H9176" s="66"/>
      <c r="I9176" s="67"/>
      <c r="J9176" s="67"/>
      <c r="K9176" s="67"/>
      <c r="L9176" s="67"/>
      <c r="M9176" s="68"/>
      <c r="N9176" s="69"/>
      <c r="O9176" s="70">
        <f t="shared" si="787"/>
        <v>0</v>
      </c>
      <c r="P9176" s="71">
        <f t="shared" si="788"/>
        <v>0</v>
      </c>
      <c r="Q9176" s="7">
        <v>1</v>
      </c>
      <c r="R9176" s="72">
        <f>+VLOOKUP(B9176,[1]BASES!$A$2:$E$10701,5,0)</f>
        <v>7529.2975206611582</v>
      </c>
      <c r="S9176" s="71">
        <f t="shared" si="795"/>
        <v>0</v>
      </c>
      <c r="T9176" s="71">
        <v>0</v>
      </c>
      <c r="U9176" s="71">
        <f t="shared" si="798"/>
        <v>0</v>
      </c>
      <c r="V9176" s="7">
        <v>0</v>
      </c>
      <c r="W9176" s="7">
        <v>0</v>
      </c>
      <c r="X9176" s="7">
        <v>0</v>
      </c>
      <c r="Y9176" s="73">
        <v>0.04</v>
      </c>
      <c r="Z9176" s="7"/>
      <c r="AA9176" s="7"/>
      <c r="AB9176" s="7"/>
      <c r="AC9176" s="7"/>
    </row>
    <row r="9177" spans="2:29" ht="15.75" customHeight="1" x14ac:dyDescent="0.25">
      <c r="B9177" s="62">
        <v>46427</v>
      </c>
      <c r="C9177" s="63" t="s">
        <v>9181</v>
      </c>
      <c r="D9177" s="64">
        <f t="shared" si="796"/>
        <v>7228.1256198347119</v>
      </c>
      <c r="E9177" s="64">
        <f t="shared" si="797"/>
        <v>8746.0320000000011</v>
      </c>
      <c r="F9177" s="64">
        <f>+VLOOKUP(B9177,[1]BASES!$A$2:$C$10701,3,0)</f>
        <v>21</v>
      </c>
      <c r="G9177" s="65">
        <f t="shared" si="794"/>
        <v>8746.0320000000011</v>
      </c>
      <c r="H9177" s="66"/>
      <c r="I9177" s="67"/>
      <c r="J9177" s="67"/>
      <c r="K9177" s="67"/>
      <c r="L9177" s="67"/>
      <c r="M9177" s="68"/>
      <c r="N9177" s="69"/>
      <c r="O9177" s="70">
        <f t="shared" si="787"/>
        <v>0</v>
      </c>
      <c r="P9177" s="71">
        <f t="shared" si="788"/>
        <v>0</v>
      </c>
      <c r="Q9177" s="7">
        <v>1</v>
      </c>
      <c r="R9177" s="72">
        <f>+VLOOKUP(B9177,[1]BASES!$A$2:$E$10701,5,0)</f>
        <v>7529.2975206611582</v>
      </c>
      <c r="S9177" s="71">
        <f t="shared" si="795"/>
        <v>0</v>
      </c>
      <c r="T9177" s="71">
        <v>0</v>
      </c>
      <c r="U9177" s="71">
        <f t="shared" si="798"/>
        <v>0</v>
      </c>
      <c r="V9177" s="7">
        <v>0</v>
      </c>
      <c r="W9177" s="7">
        <v>0</v>
      </c>
      <c r="X9177" s="7">
        <v>0</v>
      </c>
      <c r="Y9177" s="73">
        <v>0.04</v>
      </c>
      <c r="Z9177" s="7"/>
      <c r="AA9177" s="7"/>
      <c r="AB9177" s="7"/>
      <c r="AC9177" s="7"/>
    </row>
    <row r="9178" spans="2:29" ht="15.75" customHeight="1" x14ac:dyDescent="0.25">
      <c r="B9178" s="62">
        <v>13773</v>
      </c>
      <c r="C9178" s="63" t="s">
        <v>9182</v>
      </c>
      <c r="D9178" s="64" t="e">
        <f t="shared" si="796"/>
        <v>#N/A</v>
      </c>
      <c r="E9178" s="64" t="e">
        <f t="shared" si="797"/>
        <v>#N/A</v>
      </c>
      <c r="F9178" s="64" t="e">
        <f>+VLOOKUP(B9178,[1]BASES!$A$2:$C$10701,3,0)</f>
        <v>#N/A</v>
      </c>
      <c r="G9178" s="65" t="e">
        <f t="shared" si="794"/>
        <v>#N/A</v>
      </c>
      <c r="H9178" s="66"/>
      <c r="I9178" s="67"/>
      <c r="J9178" s="67"/>
      <c r="K9178" s="67"/>
      <c r="L9178" s="67"/>
      <c r="M9178" s="68"/>
      <c r="N9178" s="69"/>
      <c r="O9178" s="70">
        <f t="shared" si="787"/>
        <v>0</v>
      </c>
      <c r="P9178" s="71">
        <f t="shared" si="788"/>
        <v>0</v>
      </c>
      <c r="Q9178" s="7">
        <v>1</v>
      </c>
      <c r="R9178" s="72" t="e">
        <f>+VLOOKUP(B9178,[1]BASES!$A$2:$E$10701,5,0)</f>
        <v>#N/A</v>
      </c>
      <c r="S9178" s="71">
        <f t="shared" si="795"/>
        <v>0</v>
      </c>
      <c r="T9178" s="71">
        <v>0</v>
      </c>
      <c r="U9178" s="71">
        <f t="shared" si="798"/>
        <v>0</v>
      </c>
      <c r="V9178" s="7">
        <v>0</v>
      </c>
      <c r="W9178" s="7">
        <v>0</v>
      </c>
      <c r="X9178" s="7">
        <v>0</v>
      </c>
      <c r="Y9178" s="73">
        <v>0.04</v>
      </c>
      <c r="Z9178" s="7"/>
      <c r="AA9178" s="7"/>
      <c r="AB9178" s="7"/>
      <c r="AC9178" s="7"/>
    </row>
    <row r="9179" spans="2:29" ht="15.75" customHeight="1" x14ac:dyDescent="0.25">
      <c r="B9179" s="62">
        <v>35982</v>
      </c>
      <c r="C9179" s="63" t="s">
        <v>9183</v>
      </c>
      <c r="D9179" s="64" t="e">
        <f t="shared" si="796"/>
        <v>#N/A</v>
      </c>
      <c r="E9179" s="64" t="e">
        <f t="shared" si="797"/>
        <v>#N/A</v>
      </c>
      <c r="F9179" s="64" t="e">
        <f>+VLOOKUP(B9179,[1]BASES!$A$2:$C$10701,3,0)</f>
        <v>#N/A</v>
      </c>
      <c r="G9179" s="65" t="e">
        <f t="shared" si="794"/>
        <v>#N/A</v>
      </c>
      <c r="H9179" s="66"/>
      <c r="I9179" s="67"/>
      <c r="J9179" s="67"/>
      <c r="K9179" s="67"/>
      <c r="L9179" s="67"/>
      <c r="M9179" s="68"/>
      <c r="N9179" s="69"/>
      <c r="O9179" s="70">
        <f t="shared" si="787"/>
        <v>0</v>
      </c>
      <c r="P9179" s="71">
        <f t="shared" si="788"/>
        <v>0</v>
      </c>
      <c r="Q9179" s="7">
        <v>1</v>
      </c>
      <c r="R9179" s="72" t="e">
        <f>+VLOOKUP(B9179,[1]BASES!$A$2:$E$10701,5,0)</f>
        <v>#N/A</v>
      </c>
      <c r="S9179" s="71">
        <f t="shared" si="795"/>
        <v>0</v>
      </c>
      <c r="T9179" s="71">
        <v>0</v>
      </c>
      <c r="U9179" s="71">
        <f t="shared" si="798"/>
        <v>0</v>
      </c>
      <c r="V9179" s="7">
        <v>0</v>
      </c>
      <c r="W9179" s="7">
        <v>0</v>
      </c>
      <c r="X9179" s="7">
        <v>0</v>
      </c>
      <c r="Y9179" s="73">
        <v>0.04</v>
      </c>
      <c r="Z9179" s="7"/>
      <c r="AA9179" s="7"/>
      <c r="AB9179" s="7"/>
      <c r="AC9179" s="7"/>
    </row>
    <row r="9180" spans="2:29" ht="15.75" customHeight="1" x14ac:dyDescent="0.25">
      <c r="B9180" s="62">
        <v>35984</v>
      </c>
      <c r="C9180" s="63" t="s">
        <v>9184</v>
      </c>
      <c r="D9180" s="64">
        <f t="shared" si="796"/>
        <v>5760.6188429752065</v>
      </c>
      <c r="E9180" s="64">
        <f t="shared" si="797"/>
        <v>6970.3487999999998</v>
      </c>
      <c r="F9180" s="64">
        <f>+VLOOKUP(B9180,[1]BASES!$A$2:$C$10701,3,0)</f>
        <v>21</v>
      </c>
      <c r="G9180" s="65">
        <f t="shared" si="794"/>
        <v>6970.3487999999998</v>
      </c>
      <c r="H9180" s="66"/>
      <c r="I9180" s="67"/>
      <c r="J9180" s="67"/>
      <c r="K9180" s="67"/>
      <c r="L9180" s="67"/>
      <c r="M9180" s="68"/>
      <c r="N9180" s="69"/>
      <c r="O9180" s="70">
        <f t="shared" si="787"/>
        <v>0</v>
      </c>
      <c r="P9180" s="71">
        <f t="shared" si="788"/>
        <v>0</v>
      </c>
      <c r="Q9180" s="7">
        <v>1</v>
      </c>
      <c r="R9180" s="72">
        <f>+VLOOKUP(B9180,[1]BASES!$A$2:$E$10701,5,0)</f>
        <v>6000.6446280991731</v>
      </c>
      <c r="S9180" s="71">
        <f t="shared" si="795"/>
        <v>0</v>
      </c>
      <c r="T9180" s="71">
        <v>0</v>
      </c>
      <c r="U9180" s="71">
        <f t="shared" si="798"/>
        <v>0</v>
      </c>
      <c r="V9180" s="7">
        <v>0</v>
      </c>
      <c r="W9180" s="7">
        <v>0</v>
      </c>
      <c r="X9180" s="7">
        <v>0</v>
      </c>
      <c r="Y9180" s="73">
        <v>0.04</v>
      </c>
      <c r="Z9180" s="7"/>
      <c r="AA9180" s="7"/>
      <c r="AB9180" s="7"/>
      <c r="AC9180" s="7"/>
    </row>
    <row r="9181" spans="2:29" ht="15.75" customHeight="1" x14ac:dyDescent="0.25">
      <c r="B9181" s="62">
        <v>35985</v>
      </c>
      <c r="C9181" s="63" t="s">
        <v>9185</v>
      </c>
      <c r="D9181" s="64">
        <f t="shared" si="796"/>
        <v>7511.8809917355375</v>
      </c>
      <c r="E9181" s="64">
        <f t="shared" si="797"/>
        <v>9089.3760000000002</v>
      </c>
      <c r="F9181" s="64">
        <f>+VLOOKUP(B9181,[1]BASES!$A$2:$C$10701,3,0)</f>
        <v>21</v>
      </c>
      <c r="G9181" s="65">
        <f t="shared" si="794"/>
        <v>9089.3760000000002</v>
      </c>
      <c r="H9181" s="66"/>
      <c r="I9181" s="67"/>
      <c r="J9181" s="67"/>
      <c r="K9181" s="67"/>
      <c r="L9181" s="67"/>
      <c r="M9181" s="68"/>
      <c r="N9181" s="69"/>
      <c r="O9181" s="70">
        <f t="shared" si="787"/>
        <v>0</v>
      </c>
      <c r="P9181" s="71">
        <f t="shared" si="788"/>
        <v>0</v>
      </c>
      <c r="Q9181" s="7">
        <v>1</v>
      </c>
      <c r="R9181" s="72">
        <f>+VLOOKUP(B9181,[1]BASES!$A$2:$E$10701,5,0)</f>
        <v>7824.8760330578516</v>
      </c>
      <c r="S9181" s="71">
        <f t="shared" si="795"/>
        <v>0</v>
      </c>
      <c r="T9181" s="71">
        <v>0</v>
      </c>
      <c r="U9181" s="71">
        <f t="shared" si="798"/>
        <v>0</v>
      </c>
      <c r="V9181" s="7">
        <v>0</v>
      </c>
      <c r="W9181" s="7">
        <v>0</v>
      </c>
      <c r="X9181" s="7">
        <v>0</v>
      </c>
      <c r="Y9181" s="73">
        <v>0.04</v>
      </c>
      <c r="Z9181" s="7"/>
      <c r="AA9181" s="7"/>
      <c r="AB9181" s="7"/>
      <c r="AC9181" s="7"/>
    </row>
    <row r="9182" spans="2:29" ht="15.75" customHeight="1" x14ac:dyDescent="0.25">
      <c r="B9182" s="62">
        <v>35986</v>
      </c>
      <c r="C9182" s="63" t="s">
        <v>9186</v>
      </c>
      <c r="D9182" s="64">
        <f t="shared" si="796"/>
        <v>8061.2786776859502</v>
      </c>
      <c r="E9182" s="64">
        <f t="shared" si="797"/>
        <v>9754.1471999999994</v>
      </c>
      <c r="F9182" s="64">
        <f>+VLOOKUP(B9182,[1]BASES!$A$2:$C$10701,3,0)</f>
        <v>21</v>
      </c>
      <c r="G9182" s="65">
        <f t="shared" si="794"/>
        <v>9754.1471999999994</v>
      </c>
      <c r="H9182" s="66"/>
      <c r="I9182" s="67"/>
      <c r="J9182" s="67"/>
      <c r="K9182" s="67"/>
      <c r="L9182" s="67"/>
      <c r="M9182" s="68"/>
      <c r="N9182" s="69"/>
      <c r="O9182" s="70">
        <f t="shared" si="787"/>
        <v>0</v>
      </c>
      <c r="P9182" s="71">
        <f t="shared" si="788"/>
        <v>0</v>
      </c>
      <c r="Q9182" s="7">
        <v>1</v>
      </c>
      <c r="R9182" s="72">
        <f>+VLOOKUP(B9182,[1]BASES!$A$2:$E$10701,5,0)</f>
        <v>8397.1652892561979</v>
      </c>
      <c r="S9182" s="71">
        <f t="shared" si="795"/>
        <v>0</v>
      </c>
      <c r="T9182" s="71">
        <v>0</v>
      </c>
      <c r="U9182" s="71">
        <f t="shared" si="798"/>
        <v>0</v>
      </c>
      <c r="V9182" s="7">
        <v>0</v>
      </c>
      <c r="W9182" s="7">
        <v>0</v>
      </c>
      <c r="X9182" s="7">
        <v>0</v>
      </c>
      <c r="Y9182" s="73">
        <v>0.04</v>
      </c>
      <c r="Z9182" s="7"/>
      <c r="AA9182" s="7"/>
      <c r="AB9182" s="7"/>
      <c r="AC9182" s="7"/>
    </row>
    <row r="9183" spans="2:29" ht="15.75" customHeight="1" x14ac:dyDescent="0.25">
      <c r="B9183" s="62">
        <v>35987</v>
      </c>
      <c r="C9183" s="63" t="s">
        <v>9187</v>
      </c>
      <c r="D9183" s="64">
        <f t="shared" si="796"/>
        <v>8884.3080991735551</v>
      </c>
      <c r="E9183" s="64">
        <f t="shared" si="797"/>
        <v>10750.012800000002</v>
      </c>
      <c r="F9183" s="64">
        <f>+VLOOKUP(B9183,[1]BASES!$A$2:$C$10701,3,0)</f>
        <v>21</v>
      </c>
      <c r="G9183" s="65">
        <f t="shared" si="794"/>
        <v>10750.012800000002</v>
      </c>
      <c r="H9183" s="66"/>
      <c r="I9183" s="67"/>
      <c r="J9183" s="67"/>
      <c r="K9183" s="67"/>
      <c r="L9183" s="67"/>
      <c r="M9183" s="68"/>
      <c r="N9183" s="69"/>
      <c r="O9183" s="70">
        <f t="shared" si="787"/>
        <v>0</v>
      </c>
      <c r="P9183" s="71">
        <f t="shared" si="788"/>
        <v>0</v>
      </c>
      <c r="Q9183" s="7">
        <v>1</v>
      </c>
      <c r="R9183" s="72">
        <f>+VLOOKUP(B9183,[1]BASES!$A$2:$E$10701,5,0)</f>
        <v>9254.4876033057863</v>
      </c>
      <c r="S9183" s="71">
        <f t="shared" si="795"/>
        <v>0</v>
      </c>
      <c r="T9183" s="71">
        <v>0</v>
      </c>
      <c r="U9183" s="71">
        <f t="shared" si="798"/>
        <v>0</v>
      </c>
      <c r="V9183" s="7">
        <v>0</v>
      </c>
      <c r="W9183" s="7">
        <v>0</v>
      </c>
      <c r="X9183" s="7">
        <v>0</v>
      </c>
      <c r="Y9183" s="73">
        <v>0.04</v>
      </c>
      <c r="Z9183" s="7"/>
      <c r="AA9183" s="7"/>
      <c r="AB9183" s="7"/>
      <c r="AC9183" s="7"/>
    </row>
    <row r="9184" spans="2:29" ht="15.75" customHeight="1" x14ac:dyDescent="0.25">
      <c r="B9184" s="62">
        <v>36066</v>
      </c>
      <c r="C9184" s="63" t="s">
        <v>9188</v>
      </c>
      <c r="D9184" s="64">
        <f t="shared" si="796"/>
        <v>5757.6357024793388</v>
      </c>
      <c r="E9184" s="64">
        <f t="shared" si="797"/>
        <v>6966.7392</v>
      </c>
      <c r="F9184" s="64">
        <f>+VLOOKUP(B9184,[1]BASES!$A$2:$C$10701,3,0)</f>
        <v>21</v>
      </c>
      <c r="G9184" s="65">
        <f t="shared" si="794"/>
        <v>6966.7392</v>
      </c>
      <c r="H9184" s="66"/>
      <c r="I9184" s="67"/>
      <c r="J9184" s="67"/>
      <c r="K9184" s="67"/>
      <c r="L9184" s="67"/>
      <c r="M9184" s="68"/>
      <c r="N9184" s="69"/>
      <c r="O9184" s="70">
        <f t="shared" si="787"/>
        <v>0</v>
      </c>
      <c r="P9184" s="71">
        <f t="shared" si="788"/>
        <v>0</v>
      </c>
      <c r="Q9184" s="7">
        <v>1</v>
      </c>
      <c r="R9184" s="72">
        <f>+VLOOKUP(B9184,[1]BASES!$A$2:$E$10701,5,0)</f>
        <v>5997.5371900826449</v>
      </c>
      <c r="S9184" s="71">
        <f t="shared" si="795"/>
        <v>0</v>
      </c>
      <c r="T9184" s="71">
        <v>0</v>
      </c>
      <c r="U9184" s="71">
        <f t="shared" si="798"/>
        <v>0</v>
      </c>
      <c r="V9184" s="7">
        <v>0</v>
      </c>
      <c r="W9184" s="7">
        <v>0</v>
      </c>
      <c r="X9184" s="7">
        <v>0</v>
      </c>
      <c r="Y9184" s="73">
        <v>0.04</v>
      </c>
      <c r="Z9184" s="7"/>
      <c r="AA9184" s="7"/>
      <c r="AB9184" s="7"/>
      <c r="AC9184" s="7"/>
    </row>
    <row r="9185" spans="2:29" ht="15.75" customHeight="1" x14ac:dyDescent="0.25">
      <c r="B9185" s="62">
        <v>36067</v>
      </c>
      <c r="C9185" s="63" t="s">
        <v>9189</v>
      </c>
      <c r="D9185" s="64">
        <f t="shared" si="796"/>
        <v>5760.6188429752065</v>
      </c>
      <c r="E9185" s="64">
        <f t="shared" si="797"/>
        <v>6970.3487999999998</v>
      </c>
      <c r="F9185" s="64">
        <f>+VLOOKUP(B9185,[1]BASES!$A$2:$C$10701,3,0)</f>
        <v>21</v>
      </c>
      <c r="G9185" s="65">
        <f t="shared" si="794"/>
        <v>6970.3487999999998</v>
      </c>
      <c r="H9185" s="66"/>
      <c r="I9185" s="67"/>
      <c r="J9185" s="67"/>
      <c r="K9185" s="67"/>
      <c r="L9185" s="67"/>
      <c r="M9185" s="68"/>
      <c r="N9185" s="69"/>
      <c r="O9185" s="70">
        <f t="shared" si="787"/>
        <v>0</v>
      </c>
      <c r="P9185" s="71">
        <f t="shared" si="788"/>
        <v>0</v>
      </c>
      <c r="Q9185" s="7">
        <v>1</v>
      </c>
      <c r="R9185" s="72">
        <f>+VLOOKUP(B9185,[1]BASES!$A$2:$E$10701,5,0)</f>
        <v>6000.6446280991731</v>
      </c>
      <c r="S9185" s="71">
        <f t="shared" si="795"/>
        <v>0</v>
      </c>
      <c r="T9185" s="71">
        <v>0</v>
      </c>
      <c r="U9185" s="71">
        <f t="shared" si="798"/>
        <v>0</v>
      </c>
      <c r="V9185" s="7">
        <v>0</v>
      </c>
      <c r="W9185" s="7">
        <v>0</v>
      </c>
      <c r="X9185" s="7">
        <v>0</v>
      </c>
      <c r="Y9185" s="73">
        <v>0.04</v>
      </c>
      <c r="Z9185" s="7"/>
      <c r="AA9185" s="7"/>
      <c r="AB9185" s="7"/>
      <c r="AC9185" s="7"/>
    </row>
    <row r="9186" spans="2:29" ht="15.75" customHeight="1" x14ac:dyDescent="0.25">
      <c r="B9186" s="62">
        <v>36069</v>
      </c>
      <c r="C9186" s="63" t="s">
        <v>9190</v>
      </c>
      <c r="D9186" s="64">
        <f t="shared" si="796"/>
        <v>8884.3080991735551</v>
      </c>
      <c r="E9186" s="64">
        <f t="shared" si="797"/>
        <v>10750.012800000002</v>
      </c>
      <c r="F9186" s="64">
        <f>+VLOOKUP(B9186,[1]BASES!$A$2:$C$10701,3,0)</f>
        <v>21</v>
      </c>
      <c r="G9186" s="65">
        <f t="shared" si="794"/>
        <v>10750.012800000002</v>
      </c>
      <c r="H9186" s="66"/>
      <c r="I9186" s="67"/>
      <c r="J9186" s="67"/>
      <c r="K9186" s="67"/>
      <c r="L9186" s="67"/>
      <c r="M9186" s="68"/>
      <c r="N9186" s="69"/>
      <c r="O9186" s="70">
        <f t="shared" si="787"/>
        <v>0</v>
      </c>
      <c r="P9186" s="71">
        <f t="shared" si="788"/>
        <v>0</v>
      </c>
      <c r="Q9186" s="7">
        <v>1</v>
      </c>
      <c r="R9186" s="72">
        <f>+VLOOKUP(B9186,[1]BASES!$A$2:$E$10701,5,0)</f>
        <v>9254.4876033057863</v>
      </c>
      <c r="S9186" s="71">
        <f t="shared" si="795"/>
        <v>0</v>
      </c>
      <c r="T9186" s="71">
        <v>0</v>
      </c>
      <c r="U9186" s="71">
        <f t="shared" si="798"/>
        <v>0</v>
      </c>
      <c r="V9186" s="7">
        <v>0</v>
      </c>
      <c r="W9186" s="7">
        <v>0</v>
      </c>
      <c r="X9186" s="7">
        <v>0</v>
      </c>
      <c r="Y9186" s="73">
        <v>0.04</v>
      </c>
      <c r="Z9186" s="7"/>
      <c r="AA9186" s="7"/>
      <c r="AB9186" s="7"/>
      <c r="AC9186" s="7"/>
    </row>
    <row r="9187" spans="2:29" ht="15.75" customHeight="1" x14ac:dyDescent="0.25">
      <c r="B9187" s="62">
        <v>36097</v>
      </c>
      <c r="C9187" s="63" t="s">
        <v>9191</v>
      </c>
      <c r="D9187" s="64">
        <f t="shared" si="796"/>
        <v>5760.6188429752065</v>
      </c>
      <c r="E9187" s="64">
        <f t="shared" si="797"/>
        <v>6970.3487999999998</v>
      </c>
      <c r="F9187" s="64">
        <f>+VLOOKUP(B9187,[1]BASES!$A$2:$C$10701,3,0)</f>
        <v>21</v>
      </c>
      <c r="G9187" s="65">
        <f t="shared" si="794"/>
        <v>6970.3487999999998</v>
      </c>
      <c r="H9187" s="66"/>
      <c r="I9187" s="67"/>
      <c r="J9187" s="67"/>
      <c r="K9187" s="67"/>
      <c r="L9187" s="67"/>
      <c r="M9187" s="68"/>
      <c r="N9187" s="69"/>
      <c r="O9187" s="70">
        <f t="shared" si="787"/>
        <v>0</v>
      </c>
      <c r="P9187" s="71">
        <f t="shared" si="788"/>
        <v>0</v>
      </c>
      <c r="Q9187" s="7">
        <v>1</v>
      </c>
      <c r="R9187" s="72">
        <f>+VLOOKUP(B9187,[1]BASES!$A$2:$E$10701,5,0)</f>
        <v>6000.6446280991731</v>
      </c>
      <c r="S9187" s="71">
        <f t="shared" si="795"/>
        <v>0</v>
      </c>
      <c r="T9187" s="71">
        <v>0</v>
      </c>
      <c r="U9187" s="71">
        <f t="shared" si="798"/>
        <v>0</v>
      </c>
      <c r="V9187" s="7">
        <v>0</v>
      </c>
      <c r="W9187" s="7">
        <v>0</v>
      </c>
      <c r="X9187" s="7">
        <v>0</v>
      </c>
      <c r="Y9187" s="73">
        <v>0.04</v>
      </c>
      <c r="Z9187" s="7"/>
      <c r="AA9187" s="7"/>
      <c r="AB9187" s="7"/>
      <c r="AC9187" s="7"/>
    </row>
    <row r="9188" spans="2:29" ht="15.75" customHeight="1" x14ac:dyDescent="0.25">
      <c r="B9188" s="62">
        <v>38257</v>
      </c>
      <c r="C9188" s="63" t="s">
        <v>9192</v>
      </c>
      <c r="D9188" s="64">
        <f t="shared" si="796"/>
        <v>6720.7219834710741</v>
      </c>
      <c r="E9188" s="64">
        <f t="shared" si="797"/>
        <v>8132.0735999999997</v>
      </c>
      <c r="F9188" s="64">
        <f>+VLOOKUP(B9188,[1]BASES!$A$2:$C$10701,3,0)</f>
        <v>21</v>
      </c>
      <c r="G9188" s="65">
        <f t="shared" si="794"/>
        <v>8132.0735999999997</v>
      </c>
      <c r="H9188" s="66"/>
      <c r="I9188" s="67"/>
      <c r="J9188" s="67"/>
      <c r="K9188" s="67"/>
      <c r="L9188" s="67"/>
      <c r="M9188" s="68"/>
      <c r="N9188" s="69"/>
      <c r="O9188" s="70">
        <f t="shared" si="787"/>
        <v>0</v>
      </c>
      <c r="P9188" s="71">
        <f t="shared" si="788"/>
        <v>0</v>
      </c>
      <c r="Q9188" s="7">
        <v>1</v>
      </c>
      <c r="R9188" s="72">
        <f>+VLOOKUP(B9188,[1]BASES!$A$2:$E$10701,5,0)</f>
        <v>7000.7520661157023</v>
      </c>
      <c r="S9188" s="71">
        <f t="shared" si="795"/>
        <v>0</v>
      </c>
      <c r="T9188" s="71">
        <v>0</v>
      </c>
      <c r="U9188" s="71">
        <f t="shared" si="798"/>
        <v>0</v>
      </c>
      <c r="V9188" s="7">
        <v>0</v>
      </c>
      <c r="W9188" s="7">
        <v>0</v>
      </c>
      <c r="X9188" s="7">
        <v>0</v>
      </c>
      <c r="Y9188" s="73">
        <v>0.04</v>
      </c>
      <c r="Z9188" s="7"/>
      <c r="AA9188" s="7"/>
      <c r="AB9188" s="7"/>
      <c r="AC9188" s="7"/>
    </row>
    <row r="9189" spans="2:29" ht="15.75" customHeight="1" x14ac:dyDescent="0.25">
      <c r="B9189" s="62">
        <v>38316</v>
      </c>
      <c r="C9189" s="63" t="s">
        <v>9193</v>
      </c>
      <c r="D9189" s="64">
        <f t="shared" si="796"/>
        <v>8884.3080991735551</v>
      </c>
      <c r="E9189" s="64">
        <f t="shared" si="797"/>
        <v>10750.012800000002</v>
      </c>
      <c r="F9189" s="64">
        <f>+VLOOKUP(B9189,[1]BASES!$A$2:$C$10701,3,0)</f>
        <v>21</v>
      </c>
      <c r="G9189" s="65">
        <f t="shared" si="794"/>
        <v>10750.012800000002</v>
      </c>
      <c r="H9189" s="66"/>
      <c r="I9189" s="67"/>
      <c r="J9189" s="67"/>
      <c r="K9189" s="67"/>
      <c r="L9189" s="67"/>
      <c r="M9189" s="68"/>
      <c r="N9189" s="69"/>
      <c r="O9189" s="70">
        <f t="shared" si="787"/>
        <v>0</v>
      </c>
      <c r="P9189" s="71">
        <f t="shared" si="788"/>
        <v>0</v>
      </c>
      <c r="Q9189" s="7">
        <v>1</v>
      </c>
      <c r="R9189" s="72">
        <f>+VLOOKUP(B9189,[1]BASES!$A$2:$E$10701,5,0)</f>
        <v>9254.4876033057863</v>
      </c>
      <c r="S9189" s="71">
        <f t="shared" si="795"/>
        <v>0</v>
      </c>
      <c r="T9189" s="71">
        <v>0</v>
      </c>
      <c r="U9189" s="71">
        <f t="shared" si="798"/>
        <v>0</v>
      </c>
      <c r="V9189" s="7">
        <v>0</v>
      </c>
      <c r="W9189" s="7">
        <v>0</v>
      </c>
      <c r="X9189" s="7">
        <v>0</v>
      </c>
      <c r="Y9189" s="73">
        <v>0.04</v>
      </c>
      <c r="Z9189" s="7"/>
      <c r="AA9189" s="7"/>
      <c r="AB9189" s="7"/>
      <c r="AC9189" s="7"/>
    </row>
    <row r="9190" spans="2:29" ht="15.75" customHeight="1" x14ac:dyDescent="0.25">
      <c r="B9190" s="62">
        <v>38367</v>
      </c>
      <c r="C9190" s="63" t="s">
        <v>9194</v>
      </c>
      <c r="D9190" s="64">
        <f t="shared" si="796"/>
        <v>7327.0928925619846</v>
      </c>
      <c r="E9190" s="64">
        <f t="shared" si="797"/>
        <v>8865.7824000000019</v>
      </c>
      <c r="F9190" s="64">
        <f>+VLOOKUP(B9190,[1]BASES!$A$2:$C$10701,3,0)</f>
        <v>21</v>
      </c>
      <c r="G9190" s="65">
        <f t="shared" si="794"/>
        <v>8865.7824000000019</v>
      </c>
      <c r="H9190" s="66"/>
      <c r="I9190" s="67"/>
      <c r="J9190" s="67"/>
      <c r="K9190" s="67"/>
      <c r="L9190" s="67"/>
      <c r="M9190" s="68"/>
      <c r="N9190" s="69"/>
      <c r="O9190" s="70">
        <f t="shared" si="787"/>
        <v>0</v>
      </c>
      <c r="P9190" s="71">
        <f t="shared" si="788"/>
        <v>0</v>
      </c>
      <c r="Q9190" s="7">
        <v>1</v>
      </c>
      <c r="R9190" s="72">
        <f>+VLOOKUP(B9190,[1]BASES!$A$2:$E$10701,5,0)</f>
        <v>7632.3884297520672</v>
      </c>
      <c r="S9190" s="71">
        <f t="shared" si="795"/>
        <v>0</v>
      </c>
      <c r="T9190" s="71">
        <v>0</v>
      </c>
      <c r="U9190" s="71">
        <f t="shared" si="798"/>
        <v>0</v>
      </c>
      <c r="V9190" s="7">
        <v>0</v>
      </c>
      <c r="W9190" s="7">
        <v>0</v>
      </c>
      <c r="X9190" s="7">
        <v>0</v>
      </c>
      <c r="Y9190" s="73">
        <v>0.04</v>
      </c>
      <c r="Z9190" s="7"/>
      <c r="AA9190" s="7"/>
      <c r="AB9190" s="7"/>
      <c r="AC9190" s="7"/>
    </row>
    <row r="9191" spans="2:29" ht="15.75" customHeight="1" x14ac:dyDescent="0.25">
      <c r="B9191" s="62">
        <v>39021</v>
      </c>
      <c r="C9191" s="63" t="s">
        <v>9195</v>
      </c>
      <c r="D9191" s="64" t="e">
        <f t="shared" si="796"/>
        <v>#N/A</v>
      </c>
      <c r="E9191" s="64" t="e">
        <f t="shared" si="797"/>
        <v>#N/A</v>
      </c>
      <c r="F9191" s="64" t="e">
        <f>+VLOOKUP(B9191,[1]BASES!$A$2:$C$10701,3,0)</f>
        <v>#N/A</v>
      </c>
      <c r="G9191" s="65" t="e">
        <f t="shared" si="794"/>
        <v>#N/A</v>
      </c>
      <c r="H9191" s="66"/>
      <c r="I9191" s="67"/>
      <c r="J9191" s="67"/>
      <c r="K9191" s="67"/>
      <c r="L9191" s="67"/>
      <c r="M9191" s="68"/>
      <c r="N9191" s="69"/>
      <c r="O9191" s="70">
        <f t="shared" si="787"/>
        <v>0</v>
      </c>
      <c r="P9191" s="71">
        <f t="shared" si="788"/>
        <v>0</v>
      </c>
      <c r="Q9191" s="7">
        <v>1</v>
      </c>
      <c r="R9191" s="72" t="e">
        <f>+VLOOKUP(B9191,[1]BASES!$A$2:$E$10701,5,0)</f>
        <v>#N/A</v>
      </c>
      <c r="S9191" s="71">
        <f t="shared" si="795"/>
        <v>0</v>
      </c>
      <c r="T9191" s="71">
        <v>0</v>
      </c>
      <c r="U9191" s="71">
        <f t="shared" si="798"/>
        <v>0</v>
      </c>
      <c r="V9191" s="7">
        <v>0</v>
      </c>
      <c r="W9191" s="7">
        <v>0</v>
      </c>
      <c r="X9191" s="7">
        <v>0</v>
      </c>
      <c r="Y9191" s="73">
        <v>0.04</v>
      </c>
      <c r="Z9191" s="7"/>
      <c r="AA9191" s="7"/>
      <c r="AB9191" s="7"/>
      <c r="AC9191" s="7"/>
    </row>
    <row r="9192" spans="2:29" ht="15.75" customHeight="1" x14ac:dyDescent="0.25">
      <c r="B9192" s="62">
        <v>43900</v>
      </c>
      <c r="C9192" s="63" t="s">
        <v>9196</v>
      </c>
      <c r="D9192" s="64">
        <f t="shared" si="796"/>
        <v>7511.8809917355375</v>
      </c>
      <c r="E9192" s="64">
        <f t="shared" si="797"/>
        <v>9089.3760000000002</v>
      </c>
      <c r="F9192" s="64">
        <f>+VLOOKUP(B9192,[1]BASES!$A$2:$C$10701,3,0)</f>
        <v>21</v>
      </c>
      <c r="G9192" s="65">
        <f t="shared" si="794"/>
        <v>9089.3760000000002</v>
      </c>
      <c r="H9192" s="66"/>
      <c r="I9192" s="67"/>
      <c r="J9192" s="67"/>
      <c r="K9192" s="67"/>
      <c r="L9192" s="67"/>
      <c r="M9192" s="68"/>
      <c r="N9192" s="69"/>
      <c r="O9192" s="70">
        <f t="shared" si="787"/>
        <v>0</v>
      </c>
      <c r="P9192" s="71">
        <f t="shared" si="788"/>
        <v>0</v>
      </c>
      <c r="Q9192" s="7">
        <v>1</v>
      </c>
      <c r="R9192" s="72">
        <f>+VLOOKUP(B9192,[1]BASES!$A$2:$E$10701,5,0)</f>
        <v>7824.8760330578516</v>
      </c>
      <c r="S9192" s="71">
        <f t="shared" si="795"/>
        <v>0</v>
      </c>
      <c r="T9192" s="71">
        <v>0</v>
      </c>
      <c r="U9192" s="71">
        <f t="shared" si="798"/>
        <v>0</v>
      </c>
      <c r="V9192" s="7">
        <v>0</v>
      </c>
      <c r="W9192" s="7">
        <v>0</v>
      </c>
      <c r="X9192" s="7">
        <v>0</v>
      </c>
      <c r="Y9192" s="73">
        <v>0.04</v>
      </c>
      <c r="Z9192" s="7"/>
      <c r="AA9192" s="7"/>
      <c r="AB9192" s="7"/>
      <c r="AC9192" s="7"/>
    </row>
    <row r="9193" spans="2:29" ht="15.75" customHeight="1" x14ac:dyDescent="0.25">
      <c r="B9193" s="62">
        <v>43901</v>
      </c>
      <c r="C9193" s="63" t="s">
        <v>9197</v>
      </c>
      <c r="D9193" s="64">
        <f t="shared" si="796"/>
        <v>8884.3080991735551</v>
      </c>
      <c r="E9193" s="64">
        <f t="shared" si="797"/>
        <v>10750.012800000002</v>
      </c>
      <c r="F9193" s="64">
        <f>+VLOOKUP(B9193,[1]BASES!$A$2:$C$10701,3,0)</f>
        <v>21</v>
      </c>
      <c r="G9193" s="65">
        <f t="shared" si="794"/>
        <v>10750.012800000002</v>
      </c>
      <c r="H9193" s="66"/>
      <c r="I9193" s="67"/>
      <c r="J9193" s="67"/>
      <c r="K9193" s="67"/>
      <c r="L9193" s="67"/>
      <c r="M9193" s="68"/>
      <c r="N9193" s="69"/>
      <c r="O9193" s="70">
        <f t="shared" si="787"/>
        <v>0</v>
      </c>
      <c r="P9193" s="71">
        <f t="shared" si="788"/>
        <v>0</v>
      </c>
      <c r="Q9193" s="7">
        <v>1</v>
      </c>
      <c r="R9193" s="72">
        <f>+VLOOKUP(B9193,[1]BASES!$A$2:$E$10701,5,0)</f>
        <v>9254.4876033057863</v>
      </c>
      <c r="S9193" s="71">
        <f t="shared" si="795"/>
        <v>0</v>
      </c>
      <c r="T9193" s="71">
        <v>0</v>
      </c>
      <c r="U9193" s="71">
        <f t="shared" si="798"/>
        <v>0</v>
      </c>
      <c r="V9193" s="7">
        <v>0</v>
      </c>
      <c r="W9193" s="7">
        <v>0</v>
      </c>
      <c r="X9193" s="7">
        <v>0</v>
      </c>
      <c r="Y9193" s="73">
        <v>0.04</v>
      </c>
      <c r="Z9193" s="7"/>
      <c r="AA9193" s="7"/>
      <c r="AB9193" s="7"/>
      <c r="AC9193" s="7"/>
    </row>
    <row r="9194" spans="2:29" ht="15.75" customHeight="1" x14ac:dyDescent="0.25">
      <c r="B9194" s="62">
        <v>46692</v>
      </c>
      <c r="C9194" s="63" t="s">
        <v>9198</v>
      </c>
      <c r="D9194" s="64">
        <f t="shared" si="796"/>
        <v>7906.7266115702487</v>
      </c>
      <c r="E9194" s="64">
        <f t="shared" si="797"/>
        <v>9567.1392000000014</v>
      </c>
      <c r="F9194" s="64">
        <f>+VLOOKUP(B9194,[1]BASES!$A$2:$C$10701,3,0)</f>
        <v>21</v>
      </c>
      <c r="G9194" s="65">
        <f t="shared" si="794"/>
        <v>9567.1392000000014</v>
      </c>
      <c r="H9194" s="66"/>
      <c r="I9194" s="67"/>
      <c r="J9194" s="67"/>
      <c r="K9194" s="67"/>
      <c r="L9194" s="67"/>
      <c r="M9194" s="68"/>
      <c r="N9194" s="69"/>
      <c r="O9194" s="70">
        <f t="shared" si="787"/>
        <v>0</v>
      </c>
      <c r="P9194" s="71">
        <f t="shared" si="788"/>
        <v>0</v>
      </c>
      <c r="Q9194" s="7">
        <v>1</v>
      </c>
      <c r="R9194" s="72">
        <f>+VLOOKUP(B9194,[1]BASES!$A$2:$E$10701,5,0)</f>
        <v>8236.1735537190089</v>
      </c>
      <c r="S9194" s="71">
        <f t="shared" si="795"/>
        <v>0</v>
      </c>
      <c r="T9194" s="71">
        <v>0</v>
      </c>
      <c r="U9194" s="71">
        <f t="shared" si="798"/>
        <v>0</v>
      </c>
      <c r="V9194" s="7">
        <v>0</v>
      </c>
      <c r="W9194" s="7">
        <v>0</v>
      </c>
      <c r="X9194" s="7">
        <v>0</v>
      </c>
      <c r="Y9194" s="73">
        <v>0.04</v>
      </c>
      <c r="Z9194" s="7"/>
      <c r="AA9194" s="7"/>
      <c r="AB9194" s="7"/>
      <c r="AC9194" s="7"/>
    </row>
    <row r="9195" spans="2:29" ht="15.75" customHeight="1" x14ac:dyDescent="0.25">
      <c r="B9195" s="62">
        <v>28389</v>
      </c>
      <c r="C9195" s="63" t="s">
        <v>9199</v>
      </c>
      <c r="D9195" s="64">
        <f t="shared" si="796"/>
        <v>1838.5904132231403</v>
      </c>
      <c r="E9195" s="64">
        <f t="shared" si="797"/>
        <v>2224.6943999999999</v>
      </c>
      <c r="F9195" s="64">
        <f>+VLOOKUP(B9195,[1]BASES!$A$2:$C$10701,3,0)</f>
        <v>21</v>
      </c>
      <c r="G9195" s="65">
        <f t="shared" si="794"/>
        <v>2224.6943999999999</v>
      </c>
      <c r="H9195" s="66"/>
      <c r="I9195" s="67"/>
      <c r="J9195" s="67"/>
      <c r="K9195" s="67"/>
      <c r="L9195" s="67"/>
      <c r="M9195" s="68"/>
      <c r="N9195" s="69"/>
      <c r="O9195" s="70">
        <f t="shared" si="787"/>
        <v>0</v>
      </c>
      <c r="P9195" s="71">
        <f t="shared" si="788"/>
        <v>0</v>
      </c>
      <c r="Q9195" s="7">
        <v>1</v>
      </c>
      <c r="R9195" s="72">
        <f>+VLOOKUP(B9195,[1]BASES!$A$2:$E$10701,5,0)</f>
        <v>1915.1983471074379</v>
      </c>
      <c r="S9195" s="71">
        <f t="shared" si="795"/>
        <v>0</v>
      </c>
      <c r="T9195" s="71">
        <v>0</v>
      </c>
      <c r="U9195" s="71">
        <f t="shared" si="798"/>
        <v>0</v>
      </c>
      <c r="V9195" s="7">
        <v>0</v>
      </c>
      <c r="W9195" s="7">
        <v>0</v>
      </c>
      <c r="X9195" s="7">
        <v>0</v>
      </c>
      <c r="Y9195" s="73">
        <v>0.04</v>
      </c>
      <c r="Z9195" s="7"/>
      <c r="AA9195" s="7"/>
      <c r="AB9195" s="7"/>
      <c r="AC9195" s="7"/>
    </row>
    <row r="9196" spans="2:29" ht="15.75" customHeight="1" x14ac:dyDescent="0.25">
      <c r="B9196" s="62">
        <v>32290</v>
      </c>
      <c r="C9196" s="63" t="s">
        <v>9200</v>
      </c>
      <c r="D9196" s="64">
        <f t="shared" si="796"/>
        <v>3338.4991735537187</v>
      </c>
      <c r="E9196" s="64">
        <f t="shared" si="797"/>
        <v>4039.5839999999998</v>
      </c>
      <c r="F9196" s="64">
        <f>+VLOOKUP(B9196,[1]BASES!$A$2:$C$10701,3,0)</f>
        <v>21</v>
      </c>
      <c r="G9196" s="65">
        <f t="shared" si="794"/>
        <v>4039.5839999999998</v>
      </c>
      <c r="H9196" s="66"/>
      <c r="I9196" s="67"/>
      <c r="J9196" s="67"/>
      <c r="K9196" s="67"/>
      <c r="L9196" s="67"/>
      <c r="M9196" s="68"/>
      <c r="N9196" s="69"/>
      <c r="O9196" s="70">
        <f t="shared" si="787"/>
        <v>0</v>
      </c>
      <c r="P9196" s="71">
        <f t="shared" si="788"/>
        <v>0</v>
      </c>
      <c r="Q9196" s="7">
        <v>1</v>
      </c>
      <c r="R9196" s="72">
        <f>+VLOOKUP(B9196,[1]BASES!$A$2:$E$10701,5,0)</f>
        <v>3477.6033057851237</v>
      </c>
      <c r="S9196" s="71">
        <f t="shared" si="795"/>
        <v>0</v>
      </c>
      <c r="T9196" s="71">
        <v>0</v>
      </c>
      <c r="U9196" s="71">
        <f t="shared" si="798"/>
        <v>0</v>
      </c>
      <c r="V9196" s="7">
        <v>0</v>
      </c>
      <c r="W9196" s="7">
        <v>0</v>
      </c>
      <c r="X9196" s="7">
        <v>0</v>
      </c>
      <c r="Y9196" s="73">
        <v>0.04</v>
      </c>
      <c r="Z9196" s="7"/>
      <c r="AA9196" s="7"/>
      <c r="AB9196" s="7"/>
      <c r="AC9196" s="7"/>
    </row>
    <row r="9197" spans="2:29" ht="15.75" customHeight="1" x14ac:dyDescent="0.25">
      <c r="B9197" s="62">
        <v>32291</v>
      </c>
      <c r="C9197" s="63" t="s">
        <v>9201</v>
      </c>
      <c r="D9197" s="64">
        <f t="shared" si="796"/>
        <v>3502.08</v>
      </c>
      <c r="E9197" s="64">
        <f t="shared" si="797"/>
        <v>4237.5167999999994</v>
      </c>
      <c r="F9197" s="64">
        <f>+VLOOKUP(B9197,[1]BASES!$A$2:$C$10701,3,0)</f>
        <v>21</v>
      </c>
      <c r="G9197" s="65">
        <f t="shared" si="794"/>
        <v>4237.5167999999994</v>
      </c>
      <c r="H9197" s="66"/>
      <c r="I9197" s="67"/>
      <c r="J9197" s="67"/>
      <c r="K9197" s="67"/>
      <c r="L9197" s="67"/>
      <c r="M9197" s="68"/>
      <c r="N9197" s="69"/>
      <c r="O9197" s="70">
        <f t="shared" si="787"/>
        <v>0</v>
      </c>
      <c r="P9197" s="71">
        <f t="shared" si="788"/>
        <v>0</v>
      </c>
      <c r="Q9197" s="7">
        <v>1</v>
      </c>
      <c r="R9197" s="72">
        <f>+VLOOKUP(B9197,[1]BASES!$A$2:$E$10701,5,0)</f>
        <v>3648</v>
      </c>
      <c r="S9197" s="71">
        <f t="shared" si="795"/>
        <v>0</v>
      </c>
      <c r="T9197" s="71">
        <v>0</v>
      </c>
      <c r="U9197" s="71">
        <f t="shared" si="798"/>
        <v>0</v>
      </c>
      <c r="V9197" s="7">
        <v>0</v>
      </c>
      <c r="W9197" s="7">
        <v>0</v>
      </c>
      <c r="X9197" s="7">
        <v>0</v>
      </c>
      <c r="Y9197" s="73">
        <v>0.04</v>
      </c>
      <c r="Z9197" s="7"/>
      <c r="AA9197" s="7"/>
      <c r="AB9197" s="7"/>
      <c r="AC9197" s="7"/>
    </row>
    <row r="9198" spans="2:29" ht="15.75" customHeight="1" x14ac:dyDescent="0.25">
      <c r="B9198" s="62">
        <v>32329</v>
      </c>
      <c r="C9198" s="63" t="s">
        <v>9202</v>
      </c>
      <c r="D9198" s="64">
        <f t="shared" si="796"/>
        <v>1313.2958677685951</v>
      </c>
      <c r="E9198" s="64">
        <f t="shared" si="797"/>
        <v>1589.0880000000002</v>
      </c>
      <c r="F9198" s="64">
        <f>+VLOOKUP(B9198,[1]BASES!$A$2:$C$10701,3,0)</f>
        <v>21</v>
      </c>
      <c r="G9198" s="65">
        <f t="shared" si="794"/>
        <v>1589.0880000000002</v>
      </c>
      <c r="H9198" s="66"/>
      <c r="I9198" s="67"/>
      <c r="J9198" s="67"/>
      <c r="K9198" s="67"/>
      <c r="L9198" s="67"/>
      <c r="M9198" s="68"/>
      <c r="N9198" s="69"/>
      <c r="O9198" s="70">
        <f t="shared" si="787"/>
        <v>0</v>
      </c>
      <c r="P9198" s="71">
        <f t="shared" si="788"/>
        <v>0</v>
      </c>
      <c r="Q9198" s="7">
        <v>1</v>
      </c>
      <c r="R9198" s="72">
        <f>+VLOOKUP(B9198,[1]BASES!$A$2:$E$10701,5,0)</f>
        <v>1368.0165289256199</v>
      </c>
      <c r="S9198" s="71">
        <f t="shared" si="795"/>
        <v>0</v>
      </c>
      <c r="T9198" s="71">
        <v>0</v>
      </c>
      <c r="U9198" s="71">
        <f t="shared" si="798"/>
        <v>0</v>
      </c>
      <c r="V9198" s="7">
        <v>0</v>
      </c>
      <c r="W9198" s="7">
        <v>0</v>
      </c>
      <c r="X9198" s="7">
        <v>0</v>
      </c>
      <c r="Y9198" s="73">
        <v>0.04</v>
      </c>
      <c r="Z9198" s="7"/>
      <c r="AA9198" s="7"/>
      <c r="AB9198" s="7"/>
      <c r="AC9198" s="7"/>
    </row>
    <row r="9199" spans="2:29" ht="15.75" customHeight="1" x14ac:dyDescent="0.25">
      <c r="B9199" s="62">
        <v>33003</v>
      </c>
      <c r="C9199" s="63" t="s">
        <v>9203</v>
      </c>
      <c r="D9199" s="64">
        <f t="shared" si="796"/>
        <v>8755.2000000000007</v>
      </c>
      <c r="E9199" s="64">
        <f t="shared" si="797"/>
        <v>10593.792000000001</v>
      </c>
      <c r="F9199" s="64">
        <f>+VLOOKUP(B9199,[1]BASES!$A$2:$C$10701,3,0)</f>
        <v>21</v>
      </c>
      <c r="G9199" s="65">
        <f t="shared" si="794"/>
        <v>10593.792000000001</v>
      </c>
      <c r="H9199" s="66"/>
      <c r="I9199" s="67"/>
      <c r="J9199" s="67"/>
      <c r="K9199" s="67"/>
      <c r="L9199" s="67"/>
      <c r="M9199" s="68"/>
      <c r="N9199" s="69"/>
      <c r="O9199" s="70">
        <f t="shared" si="787"/>
        <v>0</v>
      </c>
      <c r="P9199" s="71">
        <f t="shared" si="788"/>
        <v>0</v>
      </c>
      <c r="Q9199" s="7">
        <v>1</v>
      </c>
      <c r="R9199" s="72">
        <f>+VLOOKUP(B9199,[1]BASES!$A$2:$E$10701,5,0)</f>
        <v>9120</v>
      </c>
      <c r="S9199" s="71">
        <f t="shared" si="795"/>
        <v>0</v>
      </c>
      <c r="T9199" s="71">
        <v>0</v>
      </c>
      <c r="U9199" s="71">
        <f t="shared" si="798"/>
        <v>0</v>
      </c>
      <c r="V9199" s="7">
        <v>0</v>
      </c>
      <c r="W9199" s="7">
        <v>0</v>
      </c>
      <c r="X9199" s="7">
        <v>0</v>
      </c>
      <c r="Y9199" s="73">
        <v>0.04</v>
      </c>
      <c r="Z9199" s="7"/>
      <c r="AA9199" s="7"/>
      <c r="AB9199" s="7"/>
      <c r="AC9199" s="7"/>
    </row>
    <row r="9200" spans="2:29" ht="15.75" customHeight="1" x14ac:dyDescent="0.25">
      <c r="B9200" s="62">
        <v>46851</v>
      </c>
      <c r="C9200" s="63" t="s">
        <v>9204</v>
      </c>
      <c r="D9200" s="64">
        <f t="shared" si="796"/>
        <v>3338.4991735537187</v>
      </c>
      <c r="E9200" s="64">
        <f t="shared" si="797"/>
        <v>4039.5839999999998</v>
      </c>
      <c r="F9200" s="64">
        <f>+VLOOKUP(B9200,[1]BASES!$A$2:$C$10701,3,0)</f>
        <v>21</v>
      </c>
      <c r="G9200" s="65">
        <f t="shared" si="794"/>
        <v>4039.5839999999998</v>
      </c>
      <c r="H9200" s="66"/>
      <c r="I9200" s="67"/>
      <c r="J9200" s="67"/>
      <c r="K9200" s="67"/>
      <c r="L9200" s="67"/>
      <c r="M9200" s="68"/>
      <c r="N9200" s="69"/>
      <c r="O9200" s="70">
        <f t="shared" si="787"/>
        <v>0</v>
      </c>
      <c r="P9200" s="71">
        <f t="shared" si="788"/>
        <v>0</v>
      </c>
      <c r="Q9200" s="7">
        <v>1</v>
      </c>
      <c r="R9200" s="72">
        <f>+VLOOKUP(B9200,[1]BASES!$A$2:$E$10701,5,0)</f>
        <v>3477.6033057851237</v>
      </c>
      <c r="S9200" s="71">
        <f t="shared" si="795"/>
        <v>0</v>
      </c>
      <c r="T9200" s="71">
        <v>0</v>
      </c>
      <c r="U9200" s="71">
        <f t="shared" si="798"/>
        <v>0</v>
      </c>
      <c r="V9200" s="7">
        <v>0</v>
      </c>
      <c r="W9200" s="7">
        <v>0</v>
      </c>
      <c r="X9200" s="7">
        <v>0</v>
      </c>
      <c r="Y9200" s="73">
        <v>0.04</v>
      </c>
      <c r="Z9200" s="7"/>
      <c r="AA9200" s="7"/>
      <c r="AB9200" s="7"/>
      <c r="AC9200" s="7"/>
    </row>
    <row r="9201" spans="2:29" ht="15.75" customHeight="1" x14ac:dyDescent="0.25">
      <c r="B9201" s="62">
        <v>47734</v>
      </c>
      <c r="C9201" s="63" t="s">
        <v>9205</v>
      </c>
      <c r="D9201" s="64">
        <f t="shared" si="796"/>
        <v>3338.4991735537187</v>
      </c>
      <c r="E9201" s="64">
        <f t="shared" si="797"/>
        <v>4039.5839999999998</v>
      </c>
      <c r="F9201" s="64">
        <f>+VLOOKUP(B9201,[1]BASES!$A$2:$C$10701,3,0)</f>
        <v>21</v>
      </c>
      <c r="G9201" s="65">
        <f t="shared" si="794"/>
        <v>4039.5839999999998</v>
      </c>
      <c r="H9201" s="66"/>
      <c r="I9201" s="67"/>
      <c r="J9201" s="67"/>
      <c r="K9201" s="67"/>
      <c r="L9201" s="67"/>
      <c r="M9201" s="68"/>
      <c r="N9201" s="69"/>
      <c r="O9201" s="70">
        <f t="shared" si="787"/>
        <v>0</v>
      </c>
      <c r="P9201" s="71">
        <f t="shared" si="788"/>
        <v>0</v>
      </c>
      <c r="Q9201" s="7">
        <v>1</v>
      </c>
      <c r="R9201" s="72">
        <f>+VLOOKUP(B9201,[1]BASES!$A$2:$E$10701,5,0)</f>
        <v>3477.6033057851237</v>
      </c>
      <c r="S9201" s="71">
        <f t="shared" si="795"/>
        <v>0</v>
      </c>
      <c r="T9201" s="71">
        <v>0</v>
      </c>
      <c r="U9201" s="71">
        <f t="shared" si="798"/>
        <v>0</v>
      </c>
      <c r="V9201" s="7">
        <v>0</v>
      </c>
      <c r="W9201" s="7">
        <v>0</v>
      </c>
      <c r="X9201" s="7">
        <v>0</v>
      </c>
      <c r="Y9201" s="73">
        <v>0.04</v>
      </c>
      <c r="Z9201" s="7"/>
      <c r="AA9201" s="7"/>
      <c r="AB9201" s="7"/>
      <c r="AC9201" s="7"/>
    </row>
    <row r="9202" spans="2:29" ht="15.75" customHeight="1" x14ac:dyDescent="0.25">
      <c r="B9202" s="62">
        <v>47735</v>
      </c>
      <c r="C9202" s="63" t="s">
        <v>9206</v>
      </c>
      <c r="D9202" s="64">
        <f t="shared" si="796"/>
        <v>2757.8895867768597</v>
      </c>
      <c r="E9202" s="64">
        <f t="shared" si="797"/>
        <v>3337.0464000000002</v>
      </c>
      <c r="F9202" s="64">
        <f>+VLOOKUP(B9202,[1]BASES!$A$2:$C$10701,3,0)</f>
        <v>21</v>
      </c>
      <c r="G9202" s="65">
        <f t="shared" si="794"/>
        <v>3337.0464000000002</v>
      </c>
      <c r="H9202" s="66"/>
      <c r="I9202" s="67"/>
      <c r="J9202" s="67"/>
      <c r="K9202" s="67"/>
      <c r="L9202" s="67"/>
      <c r="M9202" s="68"/>
      <c r="N9202" s="69"/>
      <c r="O9202" s="70">
        <f t="shared" si="787"/>
        <v>0</v>
      </c>
      <c r="P9202" s="71">
        <f t="shared" si="788"/>
        <v>0</v>
      </c>
      <c r="Q9202" s="7">
        <v>1</v>
      </c>
      <c r="R9202" s="72">
        <f>+VLOOKUP(B9202,[1]BASES!$A$2:$E$10701,5,0)</f>
        <v>2872.8016528925623</v>
      </c>
      <c r="S9202" s="71">
        <f t="shared" si="795"/>
        <v>0</v>
      </c>
      <c r="T9202" s="71">
        <v>0</v>
      </c>
      <c r="U9202" s="71">
        <f t="shared" si="798"/>
        <v>0</v>
      </c>
      <c r="V9202" s="7">
        <v>0</v>
      </c>
      <c r="W9202" s="7">
        <v>0</v>
      </c>
      <c r="X9202" s="7">
        <v>0</v>
      </c>
      <c r="Y9202" s="73">
        <v>0.04</v>
      </c>
      <c r="Z9202" s="7"/>
      <c r="AA9202" s="7"/>
      <c r="AB9202" s="7"/>
      <c r="AC9202" s="7"/>
    </row>
    <row r="9203" spans="2:29" ht="15.75" customHeight="1" x14ac:dyDescent="0.25">
      <c r="B9203" s="62">
        <v>36475</v>
      </c>
      <c r="C9203" s="63" t="s">
        <v>9207</v>
      </c>
      <c r="D9203" s="64">
        <f t="shared" si="796"/>
        <v>23573.125289256197</v>
      </c>
      <c r="E9203" s="64">
        <f t="shared" si="797"/>
        <v>28523.481599999999</v>
      </c>
      <c r="F9203" s="64">
        <f>+VLOOKUP(B9203,[1]BASES!$A$2:$C$10701,3,0)</f>
        <v>21</v>
      </c>
      <c r="G9203" s="65">
        <f t="shared" si="794"/>
        <v>28523.481599999999</v>
      </c>
      <c r="H9203" s="66"/>
      <c r="I9203" s="67"/>
      <c r="J9203" s="67"/>
      <c r="K9203" s="67"/>
      <c r="L9203" s="67"/>
      <c r="M9203" s="68"/>
      <c r="N9203" s="69"/>
      <c r="O9203" s="70">
        <f t="shared" si="787"/>
        <v>0</v>
      </c>
      <c r="P9203" s="71">
        <f t="shared" si="788"/>
        <v>0</v>
      </c>
      <c r="Q9203" s="7">
        <v>1</v>
      </c>
      <c r="R9203" s="72">
        <f>+VLOOKUP(B9203,[1]BASES!$A$2:$E$10701,5,0)</f>
        <v>24555.338842975205</v>
      </c>
      <c r="S9203" s="71">
        <f t="shared" si="795"/>
        <v>0</v>
      </c>
      <c r="T9203" s="71">
        <v>0</v>
      </c>
      <c r="U9203" s="71">
        <f t="shared" si="798"/>
        <v>0</v>
      </c>
      <c r="V9203" s="7">
        <v>0</v>
      </c>
      <c r="W9203" s="7">
        <v>0</v>
      </c>
      <c r="X9203" s="7">
        <v>0</v>
      </c>
      <c r="Y9203" s="73">
        <v>0.04</v>
      </c>
      <c r="Z9203" s="7"/>
      <c r="AA9203" s="7"/>
      <c r="AB9203" s="7"/>
      <c r="AC9203" s="7"/>
    </row>
    <row r="9204" spans="2:29" ht="15.75" customHeight="1" x14ac:dyDescent="0.25">
      <c r="B9204" s="62">
        <v>36745</v>
      </c>
      <c r="C9204" s="63" t="s">
        <v>9208</v>
      </c>
      <c r="D9204" s="64" t="e">
        <f t="shared" si="796"/>
        <v>#N/A</v>
      </c>
      <c r="E9204" s="64" t="e">
        <f t="shared" si="797"/>
        <v>#N/A</v>
      </c>
      <c r="F9204" s="64" t="e">
        <f>+VLOOKUP(B9204,[1]BASES!$A$2:$C$10701,3,0)</f>
        <v>#N/A</v>
      </c>
      <c r="G9204" s="65" t="e">
        <f t="shared" si="794"/>
        <v>#N/A</v>
      </c>
      <c r="H9204" s="66"/>
      <c r="I9204" s="67"/>
      <c r="J9204" s="67"/>
      <c r="K9204" s="67"/>
      <c r="L9204" s="67"/>
      <c r="M9204" s="68"/>
      <c r="N9204" s="69"/>
      <c r="O9204" s="70">
        <f t="shared" si="787"/>
        <v>0</v>
      </c>
      <c r="P9204" s="71">
        <f t="shared" si="788"/>
        <v>0</v>
      </c>
      <c r="Q9204" s="7">
        <v>1</v>
      </c>
      <c r="R9204" s="72" t="e">
        <f>+VLOOKUP(B9204,[1]BASES!$A$2:$E$10701,5,0)</f>
        <v>#N/A</v>
      </c>
      <c r="S9204" s="71">
        <f t="shared" si="795"/>
        <v>0</v>
      </c>
      <c r="T9204" s="71">
        <v>0</v>
      </c>
      <c r="U9204" s="71">
        <f t="shared" si="798"/>
        <v>0</v>
      </c>
      <c r="V9204" s="7">
        <v>0</v>
      </c>
      <c r="W9204" s="7">
        <v>0</v>
      </c>
      <c r="X9204" s="7">
        <v>0</v>
      </c>
      <c r="Y9204" s="73">
        <v>0.04</v>
      </c>
      <c r="Z9204" s="7"/>
      <c r="AA9204" s="7"/>
      <c r="AB9204" s="7"/>
      <c r="AC9204" s="7"/>
    </row>
    <row r="9205" spans="2:29" ht="15.75" customHeight="1" x14ac:dyDescent="0.25">
      <c r="B9205" s="62">
        <v>44545</v>
      </c>
      <c r="C9205" s="63" t="s">
        <v>9209</v>
      </c>
      <c r="D9205" s="64" t="e">
        <f t="shared" si="796"/>
        <v>#N/A</v>
      </c>
      <c r="E9205" s="64" t="e">
        <f t="shared" si="797"/>
        <v>#N/A</v>
      </c>
      <c r="F9205" s="64" t="e">
        <f>+VLOOKUP(B9205,[1]BASES!$A$2:$C$10701,3,0)</f>
        <v>#N/A</v>
      </c>
      <c r="G9205" s="65" t="e">
        <f t="shared" si="794"/>
        <v>#N/A</v>
      </c>
      <c r="H9205" s="66"/>
      <c r="I9205" s="67"/>
      <c r="J9205" s="67"/>
      <c r="K9205" s="67"/>
      <c r="L9205" s="67"/>
      <c r="M9205" s="68"/>
      <c r="N9205" s="69"/>
      <c r="O9205" s="70">
        <f t="shared" si="787"/>
        <v>0</v>
      </c>
      <c r="P9205" s="71">
        <f t="shared" si="788"/>
        <v>0</v>
      </c>
      <c r="Q9205" s="7">
        <v>1</v>
      </c>
      <c r="R9205" s="72" t="e">
        <f>+VLOOKUP(B9205,[1]BASES!$A$2:$E$10701,5,0)</f>
        <v>#N/A</v>
      </c>
      <c r="S9205" s="71">
        <f t="shared" si="795"/>
        <v>0</v>
      </c>
      <c r="T9205" s="71">
        <v>0</v>
      </c>
      <c r="U9205" s="71">
        <f t="shared" si="798"/>
        <v>0</v>
      </c>
      <c r="V9205" s="7">
        <v>0</v>
      </c>
      <c r="W9205" s="7">
        <v>0</v>
      </c>
      <c r="X9205" s="7">
        <v>0</v>
      </c>
      <c r="Y9205" s="73">
        <v>0.04</v>
      </c>
      <c r="Z9205" s="7"/>
      <c r="AA9205" s="7"/>
      <c r="AB9205" s="7"/>
      <c r="AC9205" s="7"/>
    </row>
    <row r="9206" spans="2:29" ht="15.75" customHeight="1" x14ac:dyDescent="0.25">
      <c r="B9206" s="62">
        <v>47090</v>
      </c>
      <c r="C9206" s="63" t="s">
        <v>9210</v>
      </c>
      <c r="D9206" s="64">
        <f t="shared" si="796"/>
        <v>20807.476363636364</v>
      </c>
      <c r="E9206" s="64">
        <f t="shared" si="797"/>
        <v>25177.046399999999</v>
      </c>
      <c r="F9206" s="64">
        <f>+VLOOKUP(B9206,[1]BASES!$A$2:$C$10701,3,0)</f>
        <v>21</v>
      </c>
      <c r="G9206" s="65">
        <f t="shared" si="794"/>
        <v>25177.046399999999</v>
      </c>
      <c r="H9206" s="66"/>
      <c r="I9206" s="67"/>
      <c r="J9206" s="67"/>
      <c r="K9206" s="67"/>
      <c r="L9206" s="67"/>
      <c r="M9206" s="68"/>
      <c r="N9206" s="69"/>
      <c r="O9206" s="70">
        <f t="shared" si="787"/>
        <v>0</v>
      </c>
      <c r="P9206" s="71">
        <f t="shared" si="788"/>
        <v>0</v>
      </c>
      <c r="Q9206" s="7">
        <v>1</v>
      </c>
      <c r="R9206" s="72">
        <f>+VLOOKUP(B9206,[1]BASES!$A$2:$E$10701,5,0)</f>
        <v>21674.454545454548</v>
      </c>
      <c r="S9206" s="71">
        <f t="shared" si="795"/>
        <v>0</v>
      </c>
      <c r="T9206" s="71">
        <v>0</v>
      </c>
      <c r="U9206" s="71">
        <f t="shared" si="798"/>
        <v>0</v>
      </c>
      <c r="V9206" s="7">
        <v>0</v>
      </c>
      <c r="W9206" s="7">
        <v>0</v>
      </c>
      <c r="X9206" s="7">
        <v>0</v>
      </c>
      <c r="Y9206" s="73">
        <v>0.04</v>
      </c>
      <c r="Z9206" s="7"/>
      <c r="AA9206" s="7"/>
      <c r="AB9206" s="7"/>
      <c r="AC9206" s="7"/>
    </row>
    <row r="9207" spans="2:29" ht="15.75" customHeight="1" x14ac:dyDescent="0.25">
      <c r="B9207" s="62">
        <v>47091</v>
      </c>
      <c r="C9207" s="63" t="s">
        <v>9211</v>
      </c>
      <c r="D9207" s="64">
        <f t="shared" si="796"/>
        <v>14284.8</v>
      </c>
      <c r="E9207" s="64">
        <f t="shared" si="797"/>
        <v>17284.608</v>
      </c>
      <c r="F9207" s="64">
        <f>+VLOOKUP(B9207,[1]BASES!$A$2:$C$10701,3,0)</f>
        <v>21</v>
      </c>
      <c r="G9207" s="65">
        <f t="shared" si="794"/>
        <v>17284.608</v>
      </c>
      <c r="H9207" s="66"/>
      <c r="I9207" s="67"/>
      <c r="J9207" s="67"/>
      <c r="K9207" s="67"/>
      <c r="L9207" s="67"/>
      <c r="M9207" s="68"/>
      <c r="N9207" s="69"/>
      <c r="O9207" s="70">
        <f t="shared" si="787"/>
        <v>0</v>
      </c>
      <c r="P9207" s="71">
        <f t="shared" si="788"/>
        <v>0</v>
      </c>
      <c r="Q9207" s="7">
        <v>1</v>
      </c>
      <c r="R9207" s="72">
        <f>+VLOOKUP(B9207,[1]BASES!$A$2:$E$10701,5,0)</f>
        <v>14880</v>
      </c>
      <c r="S9207" s="71">
        <f t="shared" si="795"/>
        <v>0</v>
      </c>
      <c r="T9207" s="71">
        <v>0</v>
      </c>
      <c r="U9207" s="71">
        <f t="shared" si="798"/>
        <v>0</v>
      </c>
      <c r="V9207" s="7">
        <v>0</v>
      </c>
      <c r="W9207" s="7">
        <v>0</v>
      </c>
      <c r="X9207" s="7">
        <v>0</v>
      </c>
      <c r="Y9207" s="73">
        <v>0.04</v>
      </c>
      <c r="Z9207" s="7"/>
      <c r="AA9207" s="7"/>
      <c r="AB9207" s="7"/>
      <c r="AC9207" s="7"/>
    </row>
    <row r="9208" spans="2:29" ht="15.75" customHeight="1" x14ac:dyDescent="0.25">
      <c r="B9208" s="62">
        <v>46823</v>
      </c>
      <c r="C9208" s="63" t="s">
        <v>9212</v>
      </c>
      <c r="D9208" s="64">
        <f t="shared" si="796"/>
        <v>133497.44925619836</v>
      </c>
      <c r="E9208" s="64">
        <f t="shared" si="797"/>
        <v>161531.91360000003</v>
      </c>
      <c r="F9208" s="64">
        <f>+VLOOKUP(B9208,[1]BASES!$A$2:$C$10701,3,0)</f>
        <v>21</v>
      </c>
      <c r="G9208" s="65">
        <f t="shared" si="794"/>
        <v>161531.91360000003</v>
      </c>
      <c r="H9208" s="66"/>
      <c r="I9208" s="67"/>
      <c r="J9208" s="67"/>
      <c r="K9208" s="67"/>
      <c r="L9208" s="67"/>
      <c r="M9208" s="68"/>
      <c r="N9208" s="69"/>
      <c r="O9208" s="70">
        <f t="shared" si="787"/>
        <v>0</v>
      </c>
      <c r="P9208" s="71">
        <f t="shared" si="788"/>
        <v>0</v>
      </c>
      <c r="Q9208" s="7">
        <v>1</v>
      </c>
      <c r="R9208" s="72">
        <f>+VLOOKUP(B9208,[1]BASES!$A$2:$E$10701,5,0)</f>
        <v>139059.84297520661</v>
      </c>
      <c r="S9208" s="71">
        <f t="shared" si="795"/>
        <v>0</v>
      </c>
      <c r="T9208" s="71">
        <v>0</v>
      </c>
      <c r="U9208" s="71">
        <f t="shared" si="798"/>
        <v>0</v>
      </c>
      <c r="V9208" s="7">
        <v>0</v>
      </c>
      <c r="W9208" s="7">
        <v>0</v>
      </c>
      <c r="X9208" s="7">
        <v>0</v>
      </c>
      <c r="Y9208" s="73">
        <v>0.04</v>
      </c>
      <c r="Z9208" s="7"/>
      <c r="AA9208" s="7"/>
      <c r="AB9208" s="7"/>
      <c r="AC9208" s="7"/>
    </row>
    <row r="9209" spans="2:29" ht="15.75" customHeight="1" x14ac:dyDescent="0.25">
      <c r="B9209" s="62">
        <v>35619</v>
      </c>
      <c r="C9209" s="63" t="s">
        <v>9213</v>
      </c>
      <c r="D9209" s="64">
        <f t="shared" si="796"/>
        <v>31892.913719008269</v>
      </c>
      <c r="E9209" s="64">
        <f t="shared" si="797"/>
        <v>38590.425600000002</v>
      </c>
      <c r="F9209" s="64">
        <f>+VLOOKUP(B9209,[1]BASES!$A$2:$C$10701,3,0)</f>
        <v>21</v>
      </c>
      <c r="G9209" s="65">
        <f t="shared" si="794"/>
        <v>38590.425600000002</v>
      </c>
      <c r="H9209" s="66"/>
      <c r="I9209" s="67"/>
      <c r="J9209" s="67"/>
      <c r="K9209" s="67"/>
      <c r="L9209" s="67"/>
      <c r="M9209" s="68"/>
      <c r="N9209" s="69"/>
      <c r="O9209" s="70">
        <f t="shared" si="787"/>
        <v>0</v>
      </c>
      <c r="P9209" s="71">
        <f t="shared" si="788"/>
        <v>0</v>
      </c>
      <c r="Q9209" s="7">
        <v>1</v>
      </c>
      <c r="R9209" s="72">
        <f>+VLOOKUP(B9209,[1]BASES!$A$2:$E$10701,5,0)</f>
        <v>33221.785123966947</v>
      </c>
      <c r="S9209" s="71">
        <f t="shared" si="795"/>
        <v>0</v>
      </c>
      <c r="T9209" s="71">
        <v>0</v>
      </c>
      <c r="U9209" s="71">
        <f t="shared" si="798"/>
        <v>0</v>
      </c>
      <c r="V9209" s="7">
        <v>0</v>
      </c>
      <c r="W9209" s="7">
        <v>0</v>
      </c>
      <c r="X9209" s="7">
        <v>0</v>
      </c>
      <c r="Y9209" s="73">
        <v>0.04</v>
      </c>
      <c r="Z9209" s="7"/>
      <c r="AA9209" s="7"/>
      <c r="AB9209" s="7"/>
      <c r="AC9209" s="7"/>
    </row>
    <row r="9210" spans="2:29" ht="15.75" customHeight="1" x14ac:dyDescent="0.25">
      <c r="B9210" s="62">
        <v>35697</v>
      </c>
      <c r="C9210" s="63" t="s">
        <v>9214</v>
      </c>
      <c r="D9210" s="64">
        <f t="shared" si="796"/>
        <v>216678.91834710742</v>
      </c>
      <c r="E9210" s="64">
        <f t="shared" si="797"/>
        <v>262181.49119999999</v>
      </c>
      <c r="F9210" s="64">
        <f>+VLOOKUP(B9210,[1]BASES!$A$2:$C$10701,3,0)</f>
        <v>21</v>
      </c>
      <c r="G9210" s="65">
        <f t="shared" si="794"/>
        <v>262181.49119999999</v>
      </c>
      <c r="H9210" s="66"/>
      <c r="I9210" s="67"/>
      <c r="J9210" s="67"/>
      <c r="K9210" s="67"/>
      <c r="L9210" s="67"/>
      <c r="M9210" s="68"/>
      <c r="N9210" s="69"/>
      <c r="O9210" s="70">
        <f t="shared" si="787"/>
        <v>0</v>
      </c>
      <c r="P9210" s="71">
        <f t="shared" si="788"/>
        <v>0</v>
      </c>
      <c r="Q9210" s="7">
        <v>1</v>
      </c>
      <c r="R9210" s="72">
        <f>+VLOOKUP(B9210,[1]BASES!$A$2:$E$10701,5,0)</f>
        <v>225707.20661157023</v>
      </c>
      <c r="S9210" s="71">
        <f t="shared" si="795"/>
        <v>0</v>
      </c>
      <c r="T9210" s="71">
        <v>0</v>
      </c>
      <c r="U9210" s="71">
        <f t="shared" si="798"/>
        <v>0</v>
      </c>
      <c r="V9210" s="7">
        <v>0</v>
      </c>
      <c r="W9210" s="7">
        <v>0</v>
      </c>
      <c r="X9210" s="7">
        <v>0</v>
      </c>
      <c r="Y9210" s="73">
        <v>0.04</v>
      </c>
      <c r="Z9210" s="7"/>
      <c r="AA9210" s="7"/>
      <c r="AB9210" s="7"/>
      <c r="AC9210" s="7"/>
    </row>
    <row r="9211" spans="2:29" ht="15.75" customHeight="1" x14ac:dyDescent="0.25">
      <c r="B9211" s="62">
        <v>35797</v>
      </c>
      <c r="C9211" s="63" t="s">
        <v>9215</v>
      </c>
      <c r="D9211" s="64">
        <f t="shared" si="796"/>
        <v>45586.591735537186</v>
      </c>
      <c r="E9211" s="64">
        <f t="shared" si="797"/>
        <v>55159.775999999998</v>
      </c>
      <c r="F9211" s="64">
        <f>+VLOOKUP(B9211,[1]BASES!$A$2:$C$10701,3,0)</f>
        <v>21</v>
      </c>
      <c r="G9211" s="65">
        <f t="shared" si="794"/>
        <v>55159.775999999998</v>
      </c>
      <c r="H9211" s="66"/>
      <c r="I9211" s="67"/>
      <c r="J9211" s="67"/>
      <c r="K9211" s="67"/>
      <c r="L9211" s="67"/>
      <c r="M9211" s="68"/>
      <c r="N9211" s="69"/>
      <c r="O9211" s="70">
        <f t="shared" si="787"/>
        <v>0</v>
      </c>
      <c r="P9211" s="71">
        <f t="shared" si="788"/>
        <v>0</v>
      </c>
      <c r="Q9211" s="7">
        <v>1</v>
      </c>
      <c r="R9211" s="72">
        <f>+VLOOKUP(B9211,[1]BASES!$A$2:$E$10701,5,0)</f>
        <v>47486.033057851237</v>
      </c>
      <c r="S9211" s="71">
        <f t="shared" si="795"/>
        <v>0</v>
      </c>
      <c r="T9211" s="71">
        <v>0</v>
      </c>
      <c r="U9211" s="71">
        <f t="shared" si="798"/>
        <v>0</v>
      </c>
      <c r="V9211" s="7">
        <v>0</v>
      </c>
      <c r="W9211" s="7">
        <v>0</v>
      </c>
      <c r="X9211" s="7">
        <v>0</v>
      </c>
      <c r="Y9211" s="73">
        <v>0.04</v>
      </c>
      <c r="Z9211" s="7"/>
      <c r="AA9211" s="7"/>
      <c r="AB9211" s="7"/>
      <c r="AC9211" s="7"/>
    </row>
    <row r="9212" spans="2:29" ht="15.75" customHeight="1" x14ac:dyDescent="0.25">
      <c r="B9212" s="62">
        <v>35798</v>
      </c>
      <c r="C9212" s="63" t="s">
        <v>9216</v>
      </c>
      <c r="D9212" s="64">
        <f t="shared" si="796"/>
        <v>127945.92</v>
      </c>
      <c r="E9212" s="64">
        <f t="shared" si="797"/>
        <v>154814.5632</v>
      </c>
      <c r="F9212" s="64">
        <f>+VLOOKUP(B9212,[1]BASES!$A$2:$C$10701,3,0)</f>
        <v>21</v>
      </c>
      <c r="G9212" s="65">
        <f t="shared" si="794"/>
        <v>154814.5632</v>
      </c>
      <c r="H9212" s="66"/>
      <c r="I9212" s="67"/>
      <c r="J9212" s="67"/>
      <c r="K9212" s="67"/>
      <c r="L9212" s="67"/>
      <c r="M9212" s="68"/>
      <c r="N9212" s="69"/>
      <c r="O9212" s="70">
        <f t="shared" si="787"/>
        <v>0</v>
      </c>
      <c r="P9212" s="71">
        <f t="shared" si="788"/>
        <v>0</v>
      </c>
      <c r="Q9212" s="7">
        <v>1</v>
      </c>
      <c r="R9212" s="72">
        <f>+VLOOKUP(B9212,[1]BASES!$A$2:$E$10701,5,0)</f>
        <v>133277</v>
      </c>
      <c r="S9212" s="71">
        <f t="shared" si="795"/>
        <v>0</v>
      </c>
      <c r="T9212" s="71">
        <v>0</v>
      </c>
      <c r="U9212" s="71">
        <f t="shared" si="798"/>
        <v>0</v>
      </c>
      <c r="V9212" s="7">
        <v>0</v>
      </c>
      <c r="W9212" s="7">
        <v>0</v>
      </c>
      <c r="X9212" s="7">
        <v>0</v>
      </c>
      <c r="Y9212" s="73">
        <v>0.04</v>
      </c>
      <c r="Z9212" s="7"/>
      <c r="AA9212" s="7"/>
      <c r="AB9212" s="7"/>
      <c r="AC9212" s="7"/>
    </row>
    <row r="9213" spans="2:29" ht="15.75" customHeight="1" x14ac:dyDescent="0.25">
      <c r="B9213" s="62">
        <v>36484</v>
      </c>
      <c r="C9213" s="63" t="s">
        <v>9217</v>
      </c>
      <c r="D9213" s="64">
        <f t="shared" si="796"/>
        <v>25777.420165289255</v>
      </c>
      <c r="E9213" s="64">
        <f t="shared" si="797"/>
        <v>31190.678399999997</v>
      </c>
      <c r="F9213" s="64">
        <f>+VLOOKUP(B9213,[1]BASES!$A$2:$C$10701,3,0)</f>
        <v>21</v>
      </c>
      <c r="G9213" s="65">
        <f t="shared" si="794"/>
        <v>31190.678399999997</v>
      </c>
      <c r="H9213" s="66"/>
      <c r="I9213" s="67"/>
      <c r="J9213" s="67"/>
      <c r="K9213" s="67"/>
      <c r="L9213" s="67"/>
      <c r="M9213" s="68"/>
      <c r="N9213" s="69"/>
      <c r="O9213" s="70">
        <f t="shared" si="787"/>
        <v>0</v>
      </c>
      <c r="P9213" s="71">
        <f t="shared" si="788"/>
        <v>0</v>
      </c>
      <c r="Q9213" s="7">
        <v>1</v>
      </c>
      <c r="R9213" s="72">
        <f>+VLOOKUP(B9213,[1]BASES!$A$2:$E$10701,5,0)</f>
        <v>26851.479338842975</v>
      </c>
      <c r="S9213" s="71">
        <f t="shared" si="795"/>
        <v>0</v>
      </c>
      <c r="T9213" s="71">
        <v>0</v>
      </c>
      <c r="U9213" s="71">
        <f t="shared" si="798"/>
        <v>0</v>
      </c>
      <c r="V9213" s="7">
        <v>0</v>
      </c>
      <c r="W9213" s="7">
        <v>0</v>
      </c>
      <c r="X9213" s="7">
        <v>0</v>
      </c>
      <c r="Y9213" s="73">
        <v>0.04</v>
      </c>
      <c r="Z9213" s="7"/>
      <c r="AA9213" s="7"/>
      <c r="AB9213" s="7"/>
      <c r="AC9213" s="7"/>
    </row>
    <row r="9214" spans="2:29" ht="15.75" customHeight="1" x14ac:dyDescent="0.25">
      <c r="B9214" s="62">
        <v>38155</v>
      </c>
      <c r="C9214" s="63" t="s">
        <v>9218</v>
      </c>
      <c r="D9214" s="64">
        <f t="shared" si="796"/>
        <v>33945.607933884297</v>
      </c>
      <c r="E9214" s="64">
        <f t="shared" si="797"/>
        <v>41074.185599999997</v>
      </c>
      <c r="F9214" s="64">
        <f>+VLOOKUP(B9214,[1]BASES!$A$2:$C$10701,3,0)</f>
        <v>21</v>
      </c>
      <c r="G9214" s="65">
        <f t="shared" si="794"/>
        <v>41074.185599999997</v>
      </c>
      <c r="H9214" s="66"/>
      <c r="I9214" s="67"/>
      <c r="J9214" s="67"/>
      <c r="K9214" s="67"/>
      <c r="L9214" s="67"/>
      <c r="M9214" s="68"/>
      <c r="N9214" s="69"/>
      <c r="O9214" s="70">
        <f t="shared" si="787"/>
        <v>0</v>
      </c>
      <c r="P9214" s="71">
        <f t="shared" si="788"/>
        <v>0</v>
      </c>
      <c r="Q9214" s="7">
        <v>1</v>
      </c>
      <c r="R9214" s="72">
        <f>+VLOOKUP(B9214,[1]BASES!$A$2:$E$10701,5,0)</f>
        <v>35360.008264462813</v>
      </c>
      <c r="S9214" s="71">
        <f t="shared" si="795"/>
        <v>0</v>
      </c>
      <c r="T9214" s="71">
        <v>0</v>
      </c>
      <c r="U9214" s="71">
        <f t="shared" si="798"/>
        <v>0</v>
      </c>
      <c r="V9214" s="7">
        <v>0</v>
      </c>
      <c r="W9214" s="7">
        <v>0</v>
      </c>
      <c r="X9214" s="7">
        <v>0</v>
      </c>
      <c r="Y9214" s="73">
        <v>0.04</v>
      </c>
      <c r="Z9214" s="7"/>
      <c r="AA9214" s="7"/>
      <c r="AB9214" s="7"/>
      <c r="AC9214" s="7"/>
    </row>
    <row r="9215" spans="2:29" ht="15.75" customHeight="1" x14ac:dyDescent="0.25">
      <c r="B9215" s="62">
        <v>38156</v>
      </c>
      <c r="C9215" s="63" t="s">
        <v>9219</v>
      </c>
      <c r="D9215" s="64">
        <f t="shared" si="796"/>
        <v>16177.999338842976</v>
      </c>
      <c r="E9215" s="64">
        <f t="shared" si="797"/>
        <v>19575.379199999999</v>
      </c>
      <c r="F9215" s="64">
        <f>+VLOOKUP(B9215,[1]BASES!$A$2:$C$10701,3,0)</f>
        <v>21</v>
      </c>
      <c r="G9215" s="65">
        <f t="shared" si="794"/>
        <v>19575.379199999999</v>
      </c>
      <c r="H9215" s="66"/>
      <c r="I9215" s="67"/>
      <c r="J9215" s="67"/>
      <c r="K9215" s="67"/>
      <c r="L9215" s="67"/>
      <c r="M9215" s="68"/>
      <c r="N9215" s="69"/>
      <c r="O9215" s="70">
        <f t="shared" si="787"/>
        <v>0</v>
      </c>
      <c r="P9215" s="71">
        <f t="shared" si="788"/>
        <v>0</v>
      </c>
      <c r="Q9215" s="7">
        <v>1</v>
      </c>
      <c r="R9215" s="72">
        <f>+VLOOKUP(B9215,[1]BASES!$A$2:$E$10701,5,0)</f>
        <v>16852.082644628099</v>
      </c>
      <c r="S9215" s="71">
        <f t="shared" si="795"/>
        <v>0</v>
      </c>
      <c r="T9215" s="71">
        <v>0</v>
      </c>
      <c r="U9215" s="71">
        <f t="shared" si="798"/>
        <v>0</v>
      </c>
      <c r="V9215" s="7">
        <v>0</v>
      </c>
      <c r="W9215" s="7">
        <v>0</v>
      </c>
      <c r="X9215" s="7">
        <v>0</v>
      </c>
      <c r="Y9215" s="73">
        <v>0.04</v>
      </c>
      <c r="Z9215" s="7"/>
      <c r="AA9215" s="7"/>
      <c r="AB9215" s="7"/>
      <c r="AC9215" s="7"/>
    </row>
    <row r="9216" spans="2:29" ht="15.75" customHeight="1" x14ac:dyDescent="0.25">
      <c r="B9216" s="62">
        <v>46401</v>
      </c>
      <c r="C9216" s="63" t="s">
        <v>9220</v>
      </c>
      <c r="D9216" s="64">
        <f t="shared" si="796"/>
        <v>54720.753719008266</v>
      </c>
      <c r="E9216" s="64">
        <f t="shared" si="797"/>
        <v>66212.111999999994</v>
      </c>
      <c r="F9216" s="64">
        <f>+VLOOKUP(B9216,[1]BASES!$A$2:$C$10701,3,0)</f>
        <v>21</v>
      </c>
      <c r="G9216" s="65">
        <f t="shared" si="794"/>
        <v>66212.111999999994</v>
      </c>
      <c r="H9216" s="66"/>
      <c r="I9216" s="67"/>
      <c r="J9216" s="67"/>
      <c r="K9216" s="67"/>
      <c r="L9216" s="67"/>
      <c r="M9216" s="68"/>
      <c r="N9216" s="69"/>
      <c r="O9216" s="70">
        <f t="shared" si="787"/>
        <v>0</v>
      </c>
      <c r="P9216" s="71">
        <f t="shared" si="788"/>
        <v>0</v>
      </c>
      <c r="Q9216" s="7">
        <v>1</v>
      </c>
      <c r="R9216" s="72">
        <f>+VLOOKUP(B9216,[1]BASES!$A$2:$E$10701,5,0)</f>
        <v>57000.78512396694</v>
      </c>
      <c r="S9216" s="71">
        <f t="shared" si="795"/>
        <v>0</v>
      </c>
      <c r="T9216" s="71">
        <v>0</v>
      </c>
      <c r="U9216" s="71">
        <f t="shared" si="798"/>
        <v>0</v>
      </c>
      <c r="V9216" s="7">
        <v>0</v>
      </c>
      <c r="W9216" s="7">
        <v>0</v>
      </c>
      <c r="X9216" s="7">
        <v>0</v>
      </c>
      <c r="Y9216" s="73">
        <v>0.04</v>
      </c>
      <c r="Z9216" s="7"/>
      <c r="AA9216" s="7"/>
      <c r="AB9216" s="7"/>
      <c r="AC9216" s="7"/>
    </row>
    <row r="9217" spans="2:29" ht="15.75" customHeight="1" x14ac:dyDescent="0.25">
      <c r="B9217" s="62">
        <v>35085</v>
      </c>
      <c r="C9217" s="63" t="s">
        <v>9221</v>
      </c>
      <c r="D9217" s="64">
        <f t="shared" si="796"/>
        <v>11606.7173553719</v>
      </c>
      <c r="E9217" s="64">
        <f t="shared" si="797"/>
        <v>14044.127999999999</v>
      </c>
      <c r="F9217" s="64">
        <f>+VLOOKUP(B9217,[1]BASES!$A$2:$C$10701,3,0)</f>
        <v>21</v>
      </c>
      <c r="G9217" s="65">
        <f t="shared" si="794"/>
        <v>14044.127999999999</v>
      </c>
      <c r="H9217" s="66"/>
      <c r="I9217" s="67"/>
      <c r="J9217" s="67"/>
      <c r="K9217" s="67"/>
      <c r="L9217" s="67"/>
      <c r="M9217" s="68"/>
      <c r="N9217" s="69"/>
      <c r="O9217" s="70">
        <f t="shared" si="787"/>
        <v>0</v>
      </c>
      <c r="P9217" s="71">
        <f t="shared" si="788"/>
        <v>0</v>
      </c>
      <c r="Q9217" s="7">
        <v>1</v>
      </c>
      <c r="R9217" s="72">
        <f>+VLOOKUP(B9217,[1]BASES!$A$2:$E$10701,5,0)</f>
        <v>12090.330578512396</v>
      </c>
      <c r="S9217" s="71">
        <f t="shared" si="795"/>
        <v>0</v>
      </c>
      <c r="T9217" s="71">
        <v>0</v>
      </c>
      <c r="U9217" s="71">
        <f t="shared" si="798"/>
        <v>0</v>
      </c>
      <c r="V9217" s="7">
        <v>0</v>
      </c>
      <c r="W9217" s="7">
        <v>0</v>
      </c>
      <c r="X9217" s="7">
        <v>0</v>
      </c>
      <c r="Y9217" s="73">
        <v>0.04</v>
      </c>
      <c r="Z9217" s="7"/>
      <c r="AA9217" s="7"/>
      <c r="AB9217" s="7"/>
      <c r="AC9217" s="7"/>
    </row>
    <row r="9218" spans="2:29" ht="15.75" customHeight="1" x14ac:dyDescent="0.25">
      <c r="B9218" s="62">
        <v>35407</v>
      </c>
      <c r="C9218" s="63" t="s">
        <v>9222</v>
      </c>
      <c r="D9218" s="64">
        <f t="shared" si="796"/>
        <v>3039.5028099173555</v>
      </c>
      <c r="E9218" s="64">
        <f t="shared" si="797"/>
        <v>3677.7984000000001</v>
      </c>
      <c r="F9218" s="64">
        <f>+VLOOKUP(B9218,[1]BASES!$A$2:$C$10701,3,0)</f>
        <v>21</v>
      </c>
      <c r="G9218" s="65">
        <f t="shared" si="794"/>
        <v>3677.7984000000001</v>
      </c>
      <c r="H9218" s="66"/>
      <c r="I9218" s="67"/>
      <c r="J9218" s="67"/>
      <c r="K9218" s="67"/>
      <c r="L9218" s="67"/>
      <c r="M9218" s="68"/>
      <c r="N9218" s="69"/>
      <c r="O9218" s="70">
        <f t="shared" si="787"/>
        <v>0</v>
      </c>
      <c r="P9218" s="71">
        <f t="shared" si="788"/>
        <v>0</v>
      </c>
      <c r="Q9218" s="7">
        <v>1</v>
      </c>
      <c r="R9218" s="72">
        <f>+VLOOKUP(B9218,[1]BASES!$A$2:$E$10701,5,0)</f>
        <v>3166.1487603305786</v>
      </c>
      <c r="S9218" s="71">
        <f t="shared" si="795"/>
        <v>0</v>
      </c>
      <c r="T9218" s="71">
        <v>0</v>
      </c>
      <c r="U9218" s="71">
        <f t="shared" si="798"/>
        <v>0</v>
      </c>
      <c r="V9218" s="7">
        <v>0</v>
      </c>
      <c r="W9218" s="7">
        <v>0</v>
      </c>
      <c r="X9218" s="7">
        <v>0</v>
      </c>
      <c r="Y9218" s="73">
        <v>0.04</v>
      </c>
      <c r="Z9218" s="7"/>
      <c r="AA9218" s="7"/>
      <c r="AB9218" s="7"/>
      <c r="AC9218" s="7"/>
    </row>
    <row r="9219" spans="2:29" ht="15.75" customHeight="1" x14ac:dyDescent="0.25">
      <c r="B9219" s="62">
        <v>35408</v>
      </c>
      <c r="C9219" s="63" t="s">
        <v>9223</v>
      </c>
      <c r="D9219" s="64">
        <f t="shared" si="796"/>
        <v>5501.6330578512398</v>
      </c>
      <c r="E9219" s="64">
        <f t="shared" si="797"/>
        <v>6656.9760000000006</v>
      </c>
      <c r="F9219" s="64">
        <f>+VLOOKUP(B9219,[1]BASES!$A$2:$C$10701,3,0)</f>
        <v>21</v>
      </c>
      <c r="G9219" s="65">
        <f t="shared" si="794"/>
        <v>6656.9760000000006</v>
      </c>
      <c r="H9219" s="66"/>
      <c r="I9219" s="67"/>
      <c r="J9219" s="67"/>
      <c r="K9219" s="67"/>
      <c r="L9219" s="67"/>
      <c r="M9219" s="68"/>
      <c r="N9219" s="69"/>
      <c r="O9219" s="70">
        <f t="shared" si="787"/>
        <v>0</v>
      </c>
      <c r="P9219" s="71">
        <f t="shared" si="788"/>
        <v>0</v>
      </c>
      <c r="Q9219" s="7">
        <v>1</v>
      </c>
      <c r="R9219" s="72">
        <f>+VLOOKUP(B9219,[1]BASES!$A$2:$E$10701,5,0)</f>
        <v>5730.8677685950415</v>
      </c>
      <c r="S9219" s="71">
        <f t="shared" si="795"/>
        <v>0</v>
      </c>
      <c r="T9219" s="71">
        <v>0</v>
      </c>
      <c r="U9219" s="71">
        <f t="shared" si="798"/>
        <v>0</v>
      </c>
      <c r="V9219" s="7">
        <v>0</v>
      </c>
      <c r="W9219" s="7">
        <v>0</v>
      </c>
      <c r="X9219" s="7">
        <v>0</v>
      </c>
      <c r="Y9219" s="73">
        <v>0.04</v>
      </c>
      <c r="Z9219" s="7"/>
      <c r="AA9219" s="7"/>
      <c r="AB9219" s="7"/>
      <c r="AC9219" s="7"/>
    </row>
    <row r="9220" spans="2:29" ht="15.75" customHeight="1" x14ac:dyDescent="0.25">
      <c r="B9220" s="62">
        <v>35569</v>
      </c>
      <c r="C9220" s="63" t="s">
        <v>9224</v>
      </c>
      <c r="D9220" s="64">
        <f t="shared" si="796"/>
        <v>99660.519669421483</v>
      </c>
      <c r="E9220" s="64">
        <f t="shared" si="797"/>
        <v>120589.2288</v>
      </c>
      <c r="F9220" s="64">
        <f>+VLOOKUP(B9220,[1]BASES!$A$2:$C$10701,3,0)</f>
        <v>21</v>
      </c>
      <c r="G9220" s="65">
        <f t="shared" si="794"/>
        <v>120589.2288</v>
      </c>
      <c r="H9220" s="66"/>
      <c r="I9220" s="67"/>
      <c r="J9220" s="67"/>
      <c r="K9220" s="67"/>
      <c r="L9220" s="67"/>
      <c r="M9220" s="68"/>
      <c r="N9220" s="69"/>
      <c r="O9220" s="70">
        <f t="shared" si="787"/>
        <v>0</v>
      </c>
      <c r="P9220" s="71">
        <f t="shared" si="788"/>
        <v>0</v>
      </c>
      <c r="Q9220" s="7">
        <v>1</v>
      </c>
      <c r="R9220" s="72">
        <f>+VLOOKUP(B9220,[1]BASES!$A$2:$E$10701,5,0)</f>
        <v>103813.04132231405</v>
      </c>
      <c r="S9220" s="71">
        <f t="shared" si="795"/>
        <v>0</v>
      </c>
      <c r="T9220" s="71">
        <v>0</v>
      </c>
      <c r="U9220" s="71">
        <f t="shared" si="798"/>
        <v>0</v>
      </c>
      <c r="V9220" s="7">
        <v>0</v>
      </c>
      <c r="W9220" s="7">
        <v>0</v>
      </c>
      <c r="X9220" s="7">
        <v>0</v>
      </c>
      <c r="Y9220" s="73">
        <v>0.04</v>
      </c>
      <c r="Z9220" s="7"/>
      <c r="AA9220" s="7"/>
      <c r="AB9220" s="7"/>
      <c r="AC9220" s="7"/>
    </row>
    <row r="9221" spans="2:29" ht="15.75" customHeight="1" x14ac:dyDescent="0.25">
      <c r="B9221" s="62">
        <v>47777</v>
      </c>
      <c r="C9221" s="63" t="s">
        <v>9225</v>
      </c>
      <c r="D9221" s="64" t="e">
        <f t="shared" si="796"/>
        <v>#N/A</v>
      </c>
      <c r="E9221" s="64" t="e">
        <f t="shared" si="797"/>
        <v>#N/A</v>
      </c>
      <c r="F9221" s="64" t="e">
        <f>+VLOOKUP(B9221,[1]BASES!$A$2:$C$10701,3,0)</f>
        <v>#N/A</v>
      </c>
      <c r="G9221" s="65" t="e">
        <f t="shared" si="794"/>
        <v>#N/A</v>
      </c>
      <c r="H9221" s="66"/>
      <c r="I9221" s="67"/>
      <c r="J9221" s="67"/>
      <c r="K9221" s="67"/>
      <c r="L9221" s="67"/>
      <c r="M9221" s="68"/>
      <c r="N9221" s="69"/>
      <c r="O9221" s="70">
        <f t="shared" si="787"/>
        <v>0</v>
      </c>
      <c r="P9221" s="71">
        <f t="shared" si="788"/>
        <v>0</v>
      </c>
      <c r="Q9221" s="7">
        <v>1</v>
      </c>
      <c r="R9221" s="72" t="e">
        <f>+VLOOKUP(B9221,[1]BASES!$A$2:$E$10701,5,0)</f>
        <v>#N/A</v>
      </c>
      <c r="S9221" s="71">
        <f t="shared" si="795"/>
        <v>0</v>
      </c>
      <c r="T9221" s="71">
        <v>0</v>
      </c>
      <c r="U9221" s="71">
        <f t="shared" si="798"/>
        <v>0</v>
      </c>
      <c r="V9221" s="7">
        <v>0</v>
      </c>
      <c r="W9221" s="7">
        <v>0</v>
      </c>
      <c r="X9221" s="7">
        <v>0</v>
      </c>
      <c r="Y9221" s="73">
        <v>0.04</v>
      </c>
      <c r="Z9221" s="7"/>
      <c r="AA9221" s="7"/>
      <c r="AB9221" s="7"/>
      <c r="AC9221" s="7"/>
    </row>
    <row r="9222" spans="2:29" ht="15.75" customHeight="1" x14ac:dyDescent="0.25">
      <c r="B9222" s="62">
        <v>35081</v>
      </c>
      <c r="C9222" s="63" t="s">
        <v>9226</v>
      </c>
      <c r="D9222" s="64">
        <f t="shared" si="796"/>
        <v>6118.2783471074381</v>
      </c>
      <c r="E9222" s="64">
        <f t="shared" si="797"/>
        <v>7403.1167999999998</v>
      </c>
      <c r="F9222" s="64">
        <f>+VLOOKUP(B9222,[1]BASES!$A$2:$C$10701,3,0)</f>
        <v>21</v>
      </c>
      <c r="G9222" s="65">
        <f t="shared" si="794"/>
        <v>7403.1167999999998</v>
      </c>
      <c r="H9222" s="66"/>
      <c r="I9222" s="67"/>
      <c r="J9222" s="67"/>
      <c r="K9222" s="67"/>
      <c r="L9222" s="67"/>
      <c r="M9222" s="68"/>
      <c r="N9222" s="69"/>
      <c r="O9222" s="70">
        <f t="shared" si="787"/>
        <v>0</v>
      </c>
      <c r="P9222" s="71">
        <f t="shared" si="788"/>
        <v>0</v>
      </c>
      <c r="Q9222" s="7">
        <v>1</v>
      </c>
      <c r="R9222" s="72">
        <f>+VLOOKUP(B9222,[1]BASES!$A$2:$E$10701,5,0)</f>
        <v>6373.2066115702482</v>
      </c>
      <c r="S9222" s="71">
        <f t="shared" si="795"/>
        <v>0</v>
      </c>
      <c r="T9222" s="71">
        <v>0</v>
      </c>
      <c r="U9222" s="71">
        <f t="shared" si="798"/>
        <v>0</v>
      </c>
      <c r="V9222" s="7">
        <v>0</v>
      </c>
      <c r="W9222" s="7">
        <v>0</v>
      </c>
      <c r="X9222" s="7">
        <v>0</v>
      </c>
      <c r="Y9222" s="73">
        <v>0.04</v>
      </c>
      <c r="Z9222" s="7"/>
      <c r="AA9222" s="7"/>
      <c r="AB9222" s="7"/>
      <c r="AC9222" s="7"/>
    </row>
    <row r="9223" spans="2:29" ht="15.75" customHeight="1" x14ac:dyDescent="0.25">
      <c r="B9223" s="62">
        <v>35082</v>
      </c>
      <c r="C9223" s="63" t="s">
        <v>9227</v>
      </c>
      <c r="D9223" s="64">
        <f t="shared" si="796"/>
        <v>37354.86148760331</v>
      </c>
      <c r="E9223" s="64">
        <f t="shared" si="797"/>
        <v>45199.382400000002</v>
      </c>
      <c r="F9223" s="64">
        <f>+VLOOKUP(B9223,[1]BASES!$A$2:$C$10701,3,0)</f>
        <v>21</v>
      </c>
      <c r="G9223" s="65">
        <f t="shared" si="794"/>
        <v>45199.382400000002</v>
      </c>
      <c r="H9223" s="66"/>
      <c r="I9223" s="67"/>
      <c r="J9223" s="67"/>
      <c r="K9223" s="67"/>
      <c r="L9223" s="67"/>
      <c r="M9223" s="68"/>
      <c r="N9223" s="69"/>
      <c r="O9223" s="70">
        <f t="shared" si="787"/>
        <v>0</v>
      </c>
      <c r="P9223" s="71">
        <f t="shared" si="788"/>
        <v>0</v>
      </c>
      <c r="Q9223" s="7">
        <v>1</v>
      </c>
      <c r="R9223" s="72">
        <f>+VLOOKUP(B9223,[1]BASES!$A$2:$E$10701,5,0)</f>
        <v>38911.314049586777</v>
      </c>
      <c r="S9223" s="71">
        <f t="shared" si="795"/>
        <v>0</v>
      </c>
      <c r="T9223" s="71">
        <v>0</v>
      </c>
      <c r="U9223" s="71">
        <f t="shared" si="798"/>
        <v>0</v>
      </c>
      <c r="V9223" s="7">
        <v>0</v>
      </c>
      <c r="W9223" s="7">
        <v>0</v>
      </c>
      <c r="X9223" s="7">
        <v>0</v>
      </c>
      <c r="Y9223" s="73">
        <v>0.04</v>
      </c>
      <c r="Z9223" s="7"/>
      <c r="AA9223" s="7"/>
      <c r="AB9223" s="7"/>
      <c r="AC9223" s="7"/>
    </row>
    <row r="9224" spans="2:29" ht="15.75" customHeight="1" x14ac:dyDescent="0.25">
      <c r="B9224" s="62">
        <v>35083</v>
      </c>
      <c r="C9224" s="63" t="s">
        <v>9228</v>
      </c>
      <c r="D9224" s="64">
        <f t="shared" si="796"/>
        <v>24803.599338842974</v>
      </c>
      <c r="E9224" s="64">
        <f t="shared" si="797"/>
        <v>30012.355199999998</v>
      </c>
      <c r="F9224" s="64">
        <f>+VLOOKUP(B9224,[1]BASES!$A$2:$C$10701,3,0)</f>
        <v>21</v>
      </c>
      <c r="G9224" s="65">
        <f t="shared" si="794"/>
        <v>30012.355199999998</v>
      </c>
      <c r="H9224" s="66"/>
      <c r="I9224" s="67"/>
      <c r="J9224" s="67"/>
      <c r="K9224" s="67"/>
      <c r="L9224" s="67"/>
      <c r="M9224" s="68"/>
      <c r="N9224" s="69"/>
      <c r="O9224" s="70">
        <f t="shared" si="787"/>
        <v>0</v>
      </c>
      <c r="P9224" s="71">
        <f t="shared" si="788"/>
        <v>0</v>
      </c>
      <c r="Q9224" s="7">
        <v>1</v>
      </c>
      <c r="R9224" s="72">
        <f>+VLOOKUP(B9224,[1]BASES!$A$2:$E$10701,5,0)</f>
        <v>25837.082644628099</v>
      </c>
      <c r="S9224" s="71">
        <f t="shared" si="795"/>
        <v>0</v>
      </c>
      <c r="T9224" s="71">
        <v>0</v>
      </c>
      <c r="U9224" s="71">
        <f t="shared" si="798"/>
        <v>0</v>
      </c>
      <c r="V9224" s="7">
        <v>0</v>
      </c>
      <c r="W9224" s="7">
        <v>0</v>
      </c>
      <c r="X9224" s="7">
        <v>0</v>
      </c>
      <c r="Y9224" s="73">
        <v>0.04</v>
      </c>
      <c r="Z9224" s="7"/>
      <c r="AA9224" s="7"/>
      <c r="AB9224" s="7"/>
      <c r="AC9224" s="7"/>
    </row>
    <row r="9225" spans="2:29" ht="15.75" customHeight="1" x14ac:dyDescent="0.25">
      <c r="B9225" s="62">
        <v>35084</v>
      </c>
      <c r="C9225" s="63" t="s">
        <v>9229</v>
      </c>
      <c r="D9225" s="64">
        <f t="shared" si="796"/>
        <v>13917.746776859505</v>
      </c>
      <c r="E9225" s="64">
        <f t="shared" si="797"/>
        <v>16840.473600000001</v>
      </c>
      <c r="F9225" s="64">
        <f>+VLOOKUP(B9225,[1]BASES!$A$2:$C$10701,3,0)</f>
        <v>21</v>
      </c>
      <c r="G9225" s="65">
        <f t="shared" si="794"/>
        <v>16840.473600000001</v>
      </c>
      <c r="H9225" s="66"/>
      <c r="I9225" s="67"/>
      <c r="J9225" s="67"/>
      <c r="K9225" s="67"/>
      <c r="L9225" s="67"/>
      <c r="M9225" s="68"/>
      <c r="N9225" s="69"/>
      <c r="O9225" s="70">
        <f t="shared" si="787"/>
        <v>0</v>
      </c>
      <c r="P9225" s="71">
        <f t="shared" si="788"/>
        <v>0</v>
      </c>
      <c r="Q9225" s="7">
        <v>1</v>
      </c>
      <c r="R9225" s="72">
        <f>+VLOOKUP(B9225,[1]BASES!$A$2:$E$10701,5,0)</f>
        <v>14497.652892561984</v>
      </c>
      <c r="S9225" s="71">
        <f t="shared" si="795"/>
        <v>0</v>
      </c>
      <c r="T9225" s="71">
        <v>0</v>
      </c>
      <c r="U9225" s="71">
        <f t="shared" si="798"/>
        <v>0</v>
      </c>
      <c r="V9225" s="7">
        <v>0</v>
      </c>
      <c r="W9225" s="7">
        <v>0</v>
      </c>
      <c r="X9225" s="7">
        <v>0</v>
      </c>
      <c r="Y9225" s="73">
        <v>0.04</v>
      </c>
      <c r="Z9225" s="7"/>
      <c r="AA9225" s="7"/>
      <c r="AB9225" s="7"/>
      <c r="AC9225" s="7"/>
    </row>
    <row r="9226" spans="2:29" ht="15.75" customHeight="1" x14ac:dyDescent="0.25">
      <c r="B9226" s="62">
        <v>36422</v>
      </c>
      <c r="C9226" s="63" t="s">
        <v>9230</v>
      </c>
      <c r="D9226" s="64">
        <f t="shared" si="796"/>
        <v>24690.50181818182</v>
      </c>
      <c r="E9226" s="64">
        <f t="shared" si="797"/>
        <v>29875.5072</v>
      </c>
      <c r="F9226" s="64">
        <f>+VLOOKUP(B9226,[1]BASES!$A$2:$C$10701,3,0)</f>
        <v>21</v>
      </c>
      <c r="G9226" s="65">
        <f t="shared" si="794"/>
        <v>29875.5072</v>
      </c>
      <c r="H9226" s="66"/>
      <c r="I9226" s="67"/>
      <c r="J9226" s="67"/>
      <c r="K9226" s="67"/>
      <c r="L9226" s="67"/>
      <c r="M9226" s="68"/>
      <c r="N9226" s="69"/>
      <c r="O9226" s="70">
        <f t="shared" si="787"/>
        <v>0</v>
      </c>
      <c r="P9226" s="71">
        <f t="shared" si="788"/>
        <v>0</v>
      </c>
      <c r="Q9226" s="7">
        <v>1</v>
      </c>
      <c r="R9226" s="72">
        <f>+VLOOKUP(B9226,[1]BASES!$A$2:$E$10701,5,0)</f>
        <v>25719.272727272728</v>
      </c>
      <c r="S9226" s="71">
        <f t="shared" si="795"/>
        <v>0</v>
      </c>
      <c r="T9226" s="71">
        <v>0</v>
      </c>
      <c r="U9226" s="71">
        <f t="shared" si="798"/>
        <v>0</v>
      </c>
      <c r="V9226" s="7">
        <v>0</v>
      </c>
      <c r="W9226" s="7">
        <v>0</v>
      </c>
      <c r="X9226" s="7">
        <v>0</v>
      </c>
      <c r="Y9226" s="73">
        <v>0.04</v>
      </c>
      <c r="Z9226" s="7"/>
      <c r="AA9226" s="7"/>
      <c r="AB9226" s="7"/>
      <c r="AC9226" s="7"/>
    </row>
    <row r="9227" spans="2:29" ht="15.75" customHeight="1" x14ac:dyDescent="0.25">
      <c r="B9227" s="62">
        <v>46147</v>
      </c>
      <c r="C9227" s="63" t="s">
        <v>9231</v>
      </c>
      <c r="D9227" s="64" t="e">
        <f t="shared" si="796"/>
        <v>#N/A</v>
      </c>
      <c r="E9227" s="64" t="e">
        <f t="shared" si="797"/>
        <v>#N/A</v>
      </c>
      <c r="F9227" s="64" t="e">
        <f>+VLOOKUP(B9227,[1]BASES!$A$2:$C$10701,3,0)</f>
        <v>#N/A</v>
      </c>
      <c r="G9227" s="65" t="e">
        <f t="shared" si="794"/>
        <v>#N/A</v>
      </c>
      <c r="H9227" s="66"/>
      <c r="I9227" s="67"/>
      <c r="J9227" s="67"/>
      <c r="K9227" s="67"/>
      <c r="L9227" s="67"/>
      <c r="M9227" s="68"/>
      <c r="N9227" s="69"/>
      <c r="O9227" s="70">
        <f t="shared" si="787"/>
        <v>0</v>
      </c>
      <c r="P9227" s="71">
        <f t="shared" si="788"/>
        <v>0</v>
      </c>
      <c r="Q9227" s="7">
        <v>1</v>
      </c>
      <c r="R9227" s="72" t="e">
        <f>+VLOOKUP(B9227,[1]BASES!$A$2:$E$10701,5,0)</f>
        <v>#N/A</v>
      </c>
      <c r="S9227" s="71">
        <f t="shared" si="795"/>
        <v>0</v>
      </c>
      <c r="T9227" s="71">
        <v>0</v>
      </c>
      <c r="U9227" s="71">
        <f t="shared" si="798"/>
        <v>0</v>
      </c>
      <c r="V9227" s="7">
        <v>0</v>
      </c>
      <c r="W9227" s="7">
        <v>0</v>
      </c>
      <c r="X9227" s="7">
        <v>0</v>
      </c>
      <c r="Y9227" s="73">
        <v>0.04</v>
      </c>
      <c r="Z9227" s="7"/>
      <c r="AA9227" s="7"/>
      <c r="AB9227" s="7"/>
      <c r="AC9227" s="7"/>
    </row>
    <row r="9228" spans="2:29" ht="15.75" customHeight="1" x14ac:dyDescent="0.25">
      <c r="B9228" s="62">
        <v>35077</v>
      </c>
      <c r="C9228" s="63" t="s">
        <v>9232</v>
      </c>
      <c r="D9228" s="64">
        <f t="shared" si="796"/>
        <v>13798.690909090908</v>
      </c>
      <c r="E9228" s="64">
        <f t="shared" si="797"/>
        <v>16696.415999999997</v>
      </c>
      <c r="F9228" s="64">
        <f>+VLOOKUP(B9228,[1]BASES!$A$2:$C$10701,3,0)</f>
        <v>21</v>
      </c>
      <c r="G9228" s="65">
        <f t="shared" ref="G9228:G9291" si="799">IF(B9228&lt;&gt;"",IF(T9228=0,E9228+(E9228*(B$6/100)),E9228+(E9228*(T9228/100))),"")</f>
        <v>16696.415999999997</v>
      </c>
      <c r="H9228" s="66"/>
      <c r="I9228" s="67"/>
      <c r="J9228" s="67"/>
      <c r="K9228" s="67"/>
      <c r="L9228" s="67"/>
      <c r="M9228" s="68"/>
      <c r="N9228" s="69"/>
      <c r="O9228" s="70">
        <f t="shared" si="787"/>
        <v>0</v>
      </c>
      <c r="P9228" s="71">
        <f t="shared" si="788"/>
        <v>0</v>
      </c>
      <c r="Q9228" s="7">
        <v>1</v>
      </c>
      <c r="R9228" s="72">
        <f>+VLOOKUP(B9228,[1]BASES!$A$2:$E$10701,5,0)</f>
        <v>14373.636363636362</v>
      </c>
      <c r="S9228" s="71">
        <f t="shared" si="795"/>
        <v>0</v>
      </c>
      <c r="T9228" s="71">
        <v>0</v>
      </c>
      <c r="U9228" s="71">
        <f t="shared" si="798"/>
        <v>0</v>
      </c>
      <c r="V9228" s="7">
        <v>0</v>
      </c>
      <c r="W9228" s="7">
        <v>0</v>
      </c>
      <c r="X9228" s="7">
        <v>0</v>
      </c>
      <c r="Y9228" s="73">
        <v>0.04</v>
      </c>
      <c r="Z9228" s="7"/>
      <c r="AA9228" s="7"/>
      <c r="AB9228" s="7"/>
      <c r="AC9228" s="7"/>
    </row>
    <row r="9229" spans="2:29" ht="15.75" customHeight="1" x14ac:dyDescent="0.25">
      <c r="B9229" s="62">
        <v>35078</v>
      </c>
      <c r="C9229" s="63" t="s">
        <v>9233</v>
      </c>
      <c r="D9229" s="64">
        <f t="shared" si="796"/>
        <v>12512.489256198349</v>
      </c>
      <c r="E9229" s="64">
        <f t="shared" si="797"/>
        <v>15140.112000000001</v>
      </c>
      <c r="F9229" s="64">
        <f>+VLOOKUP(B9229,[1]BASES!$A$2:$C$10701,3,0)</f>
        <v>21</v>
      </c>
      <c r="G9229" s="65">
        <f t="shared" si="799"/>
        <v>15140.112000000001</v>
      </c>
      <c r="H9229" s="66"/>
      <c r="I9229" s="67"/>
      <c r="J9229" s="67"/>
      <c r="K9229" s="67"/>
      <c r="L9229" s="67"/>
      <c r="M9229" s="68"/>
      <c r="N9229" s="69"/>
      <c r="O9229" s="70">
        <f t="shared" si="787"/>
        <v>0</v>
      </c>
      <c r="P9229" s="71">
        <f t="shared" si="788"/>
        <v>0</v>
      </c>
      <c r="Q9229" s="7">
        <v>1</v>
      </c>
      <c r="R9229" s="72">
        <f>+VLOOKUP(B9229,[1]BASES!$A$2:$E$10701,5,0)</f>
        <v>13033.842975206613</v>
      </c>
      <c r="S9229" s="71">
        <f t="shared" ref="S9229:S9292" si="800">IFERROR(E9229*H9229,0)</f>
        <v>0</v>
      </c>
      <c r="T9229" s="71">
        <v>0</v>
      </c>
      <c r="U9229" s="71">
        <f t="shared" si="798"/>
        <v>0</v>
      </c>
      <c r="V9229" s="7">
        <v>0</v>
      </c>
      <c r="W9229" s="7">
        <v>0</v>
      </c>
      <c r="X9229" s="7">
        <v>0</v>
      </c>
      <c r="Y9229" s="73">
        <v>0.04</v>
      </c>
      <c r="Z9229" s="7"/>
      <c r="AA9229" s="7"/>
      <c r="AB9229" s="7"/>
      <c r="AC9229" s="7"/>
    </row>
    <row r="9230" spans="2:29" ht="15.75" customHeight="1" x14ac:dyDescent="0.25">
      <c r="B9230" s="62">
        <v>35079</v>
      </c>
      <c r="C9230" s="63" t="s">
        <v>9234</v>
      </c>
      <c r="D9230" s="64">
        <f t="shared" ref="D9230:D9293" si="801">IF(B9230&lt;&gt;"",R9230+(R9230*-Y9230)+((R9230+(R9230*-Y9230))*B$7/100),"")</f>
        <v>22594.552066115702</v>
      </c>
      <c r="E9230" s="64">
        <f t="shared" si="797"/>
        <v>27339.407999999999</v>
      </c>
      <c r="F9230" s="64">
        <f>+VLOOKUP(B9230,[1]BASES!$A$2:$C$10701,3,0)</f>
        <v>21</v>
      </c>
      <c r="G9230" s="65">
        <f t="shared" si="799"/>
        <v>27339.407999999999</v>
      </c>
      <c r="H9230" s="66"/>
      <c r="I9230" s="67"/>
      <c r="J9230" s="67"/>
      <c r="K9230" s="67"/>
      <c r="L9230" s="67"/>
      <c r="M9230" s="68"/>
      <c r="N9230" s="69"/>
      <c r="O9230" s="70">
        <f t="shared" si="787"/>
        <v>0</v>
      </c>
      <c r="P9230" s="71">
        <f t="shared" si="788"/>
        <v>0</v>
      </c>
      <c r="Q9230" s="7">
        <v>1</v>
      </c>
      <c r="R9230" s="72">
        <f>+VLOOKUP(B9230,[1]BASES!$A$2:$E$10701,5,0)</f>
        <v>23535.991735537191</v>
      </c>
      <c r="S9230" s="71">
        <f t="shared" si="800"/>
        <v>0</v>
      </c>
      <c r="T9230" s="71">
        <v>0</v>
      </c>
      <c r="U9230" s="71">
        <f t="shared" si="798"/>
        <v>0</v>
      </c>
      <c r="V9230" s="7">
        <v>0</v>
      </c>
      <c r="W9230" s="7">
        <v>0</v>
      </c>
      <c r="X9230" s="7">
        <v>0</v>
      </c>
      <c r="Y9230" s="73">
        <v>0.04</v>
      </c>
      <c r="Z9230" s="7"/>
      <c r="AA9230" s="7"/>
      <c r="AB9230" s="7"/>
      <c r="AC9230" s="7"/>
    </row>
    <row r="9231" spans="2:29" ht="15.75" customHeight="1" x14ac:dyDescent="0.25">
      <c r="B9231" s="62">
        <v>35080</v>
      </c>
      <c r="C9231" s="63" t="s">
        <v>9235</v>
      </c>
      <c r="D9231" s="64">
        <f t="shared" si="801"/>
        <v>11988.503801652894</v>
      </c>
      <c r="E9231" s="64">
        <f t="shared" ref="E9231:E9294" si="802">IF(B9231&lt;&gt;"",D9231+(D9231*(F9231*Q9231)/100),"")</f>
        <v>14506.089600000003</v>
      </c>
      <c r="F9231" s="64">
        <f>+VLOOKUP(B9231,[1]BASES!$A$2:$C$10701,3,0)</f>
        <v>21</v>
      </c>
      <c r="G9231" s="65">
        <f t="shared" si="799"/>
        <v>14506.089600000003</v>
      </c>
      <c r="H9231" s="66"/>
      <c r="I9231" s="67"/>
      <c r="J9231" s="67"/>
      <c r="K9231" s="67"/>
      <c r="L9231" s="67"/>
      <c r="M9231" s="68"/>
      <c r="N9231" s="69"/>
      <c r="O9231" s="70">
        <f t="shared" si="787"/>
        <v>0</v>
      </c>
      <c r="P9231" s="71">
        <f t="shared" si="788"/>
        <v>0</v>
      </c>
      <c r="Q9231" s="7">
        <v>1</v>
      </c>
      <c r="R9231" s="72">
        <f>+VLOOKUP(B9231,[1]BASES!$A$2:$E$10701,5,0)</f>
        <v>12488.024793388431</v>
      </c>
      <c r="S9231" s="71">
        <f t="shared" si="800"/>
        <v>0</v>
      </c>
      <c r="T9231" s="71">
        <v>0</v>
      </c>
      <c r="U9231" s="71">
        <f t="shared" ref="U9231:U9294" si="803">IFERROR(G9231*H9231,0)</f>
        <v>0</v>
      </c>
      <c r="V9231" s="7">
        <v>0</v>
      </c>
      <c r="W9231" s="7">
        <v>0</v>
      </c>
      <c r="X9231" s="7">
        <v>0</v>
      </c>
      <c r="Y9231" s="73">
        <v>0.04</v>
      </c>
      <c r="Z9231" s="7"/>
      <c r="AA9231" s="7"/>
      <c r="AB9231" s="7"/>
      <c r="AC9231" s="7"/>
    </row>
    <row r="9232" spans="2:29" ht="15.75" customHeight="1" x14ac:dyDescent="0.25">
      <c r="B9232" s="62">
        <v>36872</v>
      </c>
      <c r="C9232" s="63" t="s">
        <v>9236</v>
      </c>
      <c r="D9232" s="64">
        <f t="shared" si="801"/>
        <v>19516.101818181818</v>
      </c>
      <c r="E9232" s="64">
        <f t="shared" si="802"/>
        <v>23614.483199999999</v>
      </c>
      <c r="F9232" s="64">
        <f>+VLOOKUP(B9232,[1]BASES!$A$2:$C$10701,3,0)</f>
        <v>21</v>
      </c>
      <c r="G9232" s="65">
        <f t="shared" si="799"/>
        <v>23614.483199999999</v>
      </c>
      <c r="H9232" s="66"/>
      <c r="I9232" s="67"/>
      <c r="J9232" s="67"/>
      <c r="K9232" s="67"/>
      <c r="L9232" s="67"/>
      <c r="M9232" s="68"/>
      <c r="N9232" s="69"/>
      <c r="O9232" s="70">
        <f t="shared" si="787"/>
        <v>0</v>
      </c>
      <c r="P9232" s="71">
        <f t="shared" si="788"/>
        <v>0</v>
      </c>
      <c r="Q9232" s="7">
        <v>1</v>
      </c>
      <c r="R9232" s="72">
        <f>+VLOOKUP(B9232,[1]BASES!$A$2:$E$10701,5,0)</f>
        <v>20329.272727272728</v>
      </c>
      <c r="S9232" s="71">
        <f t="shared" si="800"/>
        <v>0</v>
      </c>
      <c r="T9232" s="71">
        <v>0</v>
      </c>
      <c r="U9232" s="71">
        <f t="shared" si="803"/>
        <v>0</v>
      </c>
      <c r="V9232" s="7">
        <v>0</v>
      </c>
      <c r="W9232" s="7">
        <v>0</v>
      </c>
      <c r="X9232" s="7">
        <v>0</v>
      </c>
      <c r="Y9232" s="73">
        <v>0.04</v>
      </c>
      <c r="Z9232" s="7"/>
      <c r="AA9232" s="7"/>
      <c r="AB9232" s="7"/>
      <c r="AC9232" s="7"/>
    </row>
    <row r="9233" spans="2:29" ht="15.75" customHeight="1" x14ac:dyDescent="0.25">
      <c r="B9233" s="62">
        <v>43069</v>
      </c>
      <c r="C9233" s="63" t="s">
        <v>9237</v>
      </c>
      <c r="D9233" s="64">
        <f t="shared" si="801"/>
        <v>16622.582479338846</v>
      </c>
      <c r="E9233" s="64">
        <f t="shared" si="802"/>
        <v>20113.324800000002</v>
      </c>
      <c r="F9233" s="64">
        <f>+VLOOKUP(B9233,[1]BASES!$A$2:$C$10701,3,0)</f>
        <v>21</v>
      </c>
      <c r="G9233" s="65">
        <f t="shared" si="799"/>
        <v>20113.324800000002</v>
      </c>
      <c r="H9233" s="66"/>
      <c r="I9233" s="67"/>
      <c r="J9233" s="67"/>
      <c r="K9233" s="67"/>
      <c r="L9233" s="67"/>
      <c r="M9233" s="68"/>
      <c r="N9233" s="69"/>
      <c r="O9233" s="70">
        <f t="shared" si="787"/>
        <v>0</v>
      </c>
      <c r="P9233" s="71">
        <f t="shared" si="788"/>
        <v>0</v>
      </c>
      <c r="Q9233" s="7">
        <v>1</v>
      </c>
      <c r="R9233" s="72">
        <f>+VLOOKUP(B9233,[1]BASES!$A$2:$E$10701,5,0)</f>
        <v>17315.190082644629</v>
      </c>
      <c r="S9233" s="71">
        <f t="shared" si="800"/>
        <v>0</v>
      </c>
      <c r="T9233" s="71">
        <v>0</v>
      </c>
      <c r="U9233" s="71">
        <f t="shared" si="803"/>
        <v>0</v>
      </c>
      <c r="V9233" s="7">
        <v>0</v>
      </c>
      <c r="W9233" s="7">
        <v>0</v>
      </c>
      <c r="X9233" s="7">
        <v>0</v>
      </c>
      <c r="Y9233" s="73">
        <v>0.04</v>
      </c>
      <c r="Z9233" s="7"/>
      <c r="AA9233" s="7"/>
      <c r="AB9233" s="7"/>
      <c r="AC9233" s="7"/>
    </row>
    <row r="9234" spans="2:29" ht="15.75" customHeight="1" x14ac:dyDescent="0.25">
      <c r="B9234" s="62">
        <v>45916</v>
      </c>
      <c r="C9234" s="63" t="s">
        <v>9238</v>
      </c>
      <c r="D9234" s="64">
        <f t="shared" si="801"/>
        <v>11609.763966942148</v>
      </c>
      <c r="E9234" s="64">
        <f t="shared" si="802"/>
        <v>14047.814399999999</v>
      </c>
      <c r="F9234" s="64">
        <f>+VLOOKUP(B9234,[1]BASES!$A$2:$C$10701,3,0)</f>
        <v>21</v>
      </c>
      <c r="G9234" s="65">
        <f t="shared" si="799"/>
        <v>14047.814399999999</v>
      </c>
      <c r="H9234" s="66"/>
      <c r="I9234" s="67"/>
      <c r="J9234" s="67"/>
      <c r="K9234" s="67"/>
      <c r="L9234" s="67"/>
      <c r="M9234" s="68"/>
      <c r="N9234" s="69"/>
      <c r="O9234" s="70">
        <f t="shared" si="787"/>
        <v>0</v>
      </c>
      <c r="P9234" s="71">
        <f t="shared" si="788"/>
        <v>0</v>
      </c>
      <c r="Q9234" s="7">
        <v>1</v>
      </c>
      <c r="R9234" s="72">
        <f>+VLOOKUP(B9234,[1]BASES!$A$2:$E$10701,5,0)</f>
        <v>12093.504132231405</v>
      </c>
      <c r="S9234" s="71">
        <f t="shared" si="800"/>
        <v>0</v>
      </c>
      <c r="T9234" s="71">
        <v>0</v>
      </c>
      <c r="U9234" s="71">
        <f t="shared" si="803"/>
        <v>0</v>
      </c>
      <c r="V9234" s="7">
        <v>0</v>
      </c>
      <c r="W9234" s="7">
        <v>0</v>
      </c>
      <c r="X9234" s="7">
        <v>0</v>
      </c>
      <c r="Y9234" s="73">
        <v>0.04</v>
      </c>
      <c r="Z9234" s="7"/>
      <c r="AA9234" s="7"/>
      <c r="AB9234" s="7"/>
      <c r="AC9234" s="7"/>
    </row>
    <row r="9235" spans="2:29" ht="15.75" customHeight="1" x14ac:dyDescent="0.25">
      <c r="B9235" s="62">
        <v>46384</v>
      </c>
      <c r="C9235" s="63" t="s">
        <v>9239</v>
      </c>
      <c r="D9235" s="64">
        <f t="shared" si="801"/>
        <v>26688.309421487604</v>
      </c>
      <c r="E9235" s="64">
        <f t="shared" si="802"/>
        <v>32292.8544</v>
      </c>
      <c r="F9235" s="64">
        <f>+VLOOKUP(B9235,[1]BASES!$A$2:$C$10701,3,0)</f>
        <v>21</v>
      </c>
      <c r="G9235" s="65">
        <f t="shared" si="799"/>
        <v>32292.8544</v>
      </c>
      <c r="H9235" s="66"/>
      <c r="I9235" s="67"/>
      <c r="J9235" s="67"/>
      <c r="K9235" s="67"/>
      <c r="L9235" s="67"/>
      <c r="M9235" s="68"/>
      <c r="N9235" s="69"/>
      <c r="O9235" s="70">
        <f t="shared" si="787"/>
        <v>0</v>
      </c>
      <c r="P9235" s="71">
        <f t="shared" si="788"/>
        <v>0</v>
      </c>
      <c r="Q9235" s="7">
        <v>1</v>
      </c>
      <c r="R9235" s="72">
        <f>+VLOOKUP(B9235,[1]BASES!$A$2:$E$10701,5,0)</f>
        <v>27800.322314049587</v>
      </c>
      <c r="S9235" s="71">
        <f t="shared" si="800"/>
        <v>0</v>
      </c>
      <c r="T9235" s="71">
        <v>0</v>
      </c>
      <c r="U9235" s="71">
        <f t="shared" si="803"/>
        <v>0</v>
      </c>
      <c r="V9235" s="7">
        <v>0</v>
      </c>
      <c r="W9235" s="7">
        <v>0</v>
      </c>
      <c r="X9235" s="7">
        <v>0</v>
      </c>
      <c r="Y9235" s="73">
        <v>0.04</v>
      </c>
      <c r="Z9235" s="7"/>
      <c r="AA9235" s="7"/>
      <c r="AB9235" s="7"/>
      <c r="AC9235" s="7"/>
    </row>
    <row r="9236" spans="2:29" ht="15.75" customHeight="1" x14ac:dyDescent="0.25">
      <c r="B9236" s="62">
        <v>36480</v>
      </c>
      <c r="C9236" s="63" t="s">
        <v>9240</v>
      </c>
      <c r="D9236" s="64">
        <f t="shared" si="801"/>
        <v>53375.159008264469</v>
      </c>
      <c r="E9236" s="64">
        <f t="shared" si="802"/>
        <v>64583.942400000007</v>
      </c>
      <c r="F9236" s="64">
        <f>+VLOOKUP(B9236,[1]BASES!$A$2:$C$10701,3,0)</f>
        <v>21</v>
      </c>
      <c r="G9236" s="65">
        <f t="shared" si="799"/>
        <v>64583.942400000007</v>
      </c>
      <c r="H9236" s="66"/>
      <c r="I9236" s="67"/>
      <c r="J9236" s="67"/>
      <c r="K9236" s="67"/>
      <c r="L9236" s="67"/>
      <c r="M9236" s="68"/>
      <c r="N9236" s="69"/>
      <c r="O9236" s="70">
        <f t="shared" si="787"/>
        <v>0</v>
      </c>
      <c r="P9236" s="71">
        <f t="shared" si="788"/>
        <v>0</v>
      </c>
      <c r="Q9236" s="7">
        <v>1</v>
      </c>
      <c r="R9236" s="72">
        <f>+VLOOKUP(B9236,[1]BASES!$A$2:$E$10701,5,0)</f>
        <v>55599.123966942156</v>
      </c>
      <c r="S9236" s="71">
        <f t="shared" si="800"/>
        <v>0</v>
      </c>
      <c r="T9236" s="71">
        <v>0</v>
      </c>
      <c r="U9236" s="71">
        <f t="shared" si="803"/>
        <v>0</v>
      </c>
      <c r="V9236" s="7">
        <v>0</v>
      </c>
      <c r="W9236" s="7">
        <v>0</v>
      </c>
      <c r="X9236" s="7">
        <v>0</v>
      </c>
      <c r="Y9236" s="73">
        <v>0.04</v>
      </c>
      <c r="Z9236" s="7"/>
      <c r="AA9236" s="7"/>
      <c r="AB9236" s="7"/>
      <c r="AC9236" s="7"/>
    </row>
    <row r="9237" spans="2:29" ht="15.75" customHeight="1" x14ac:dyDescent="0.25">
      <c r="B9237" s="62">
        <v>36481</v>
      </c>
      <c r="C9237" s="63" t="s">
        <v>9241</v>
      </c>
      <c r="D9237" s="64">
        <f t="shared" si="801"/>
        <v>52476.368925619834</v>
      </c>
      <c r="E9237" s="64">
        <f t="shared" si="802"/>
        <v>63496.4064</v>
      </c>
      <c r="F9237" s="64">
        <f>+VLOOKUP(B9237,[1]BASES!$A$2:$C$10701,3,0)</f>
        <v>21</v>
      </c>
      <c r="G9237" s="65">
        <f t="shared" si="799"/>
        <v>63496.4064</v>
      </c>
      <c r="H9237" s="66"/>
      <c r="I9237" s="67"/>
      <c r="J9237" s="67"/>
      <c r="K9237" s="67"/>
      <c r="L9237" s="67"/>
      <c r="M9237" s="68"/>
      <c r="N9237" s="69"/>
      <c r="O9237" s="70">
        <f t="shared" si="787"/>
        <v>0</v>
      </c>
      <c r="P9237" s="71">
        <f t="shared" si="788"/>
        <v>0</v>
      </c>
      <c r="Q9237" s="7">
        <v>1</v>
      </c>
      <c r="R9237" s="72">
        <f>+VLOOKUP(B9237,[1]BASES!$A$2:$E$10701,5,0)</f>
        <v>54662.884297520657</v>
      </c>
      <c r="S9237" s="71">
        <f t="shared" si="800"/>
        <v>0</v>
      </c>
      <c r="T9237" s="71">
        <v>0</v>
      </c>
      <c r="U9237" s="71">
        <f t="shared" si="803"/>
        <v>0</v>
      </c>
      <c r="V9237" s="7">
        <v>0</v>
      </c>
      <c r="W9237" s="7">
        <v>0</v>
      </c>
      <c r="X9237" s="7">
        <v>0</v>
      </c>
      <c r="Y9237" s="73">
        <v>0.04</v>
      </c>
      <c r="Z9237" s="7"/>
      <c r="AA9237" s="7"/>
      <c r="AB9237" s="7"/>
      <c r="AC9237" s="7"/>
    </row>
    <row r="9238" spans="2:29" ht="15.75" customHeight="1" x14ac:dyDescent="0.25">
      <c r="B9238" s="62">
        <v>36482</v>
      </c>
      <c r="C9238" s="63" t="s">
        <v>9242</v>
      </c>
      <c r="D9238" s="64">
        <f t="shared" si="801"/>
        <v>53375.159008264469</v>
      </c>
      <c r="E9238" s="64">
        <f t="shared" si="802"/>
        <v>64583.942400000007</v>
      </c>
      <c r="F9238" s="64">
        <f>+VLOOKUP(B9238,[1]BASES!$A$2:$C$10701,3,0)</f>
        <v>21</v>
      </c>
      <c r="G9238" s="65">
        <f t="shared" si="799"/>
        <v>64583.942400000007</v>
      </c>
      <c r="H9238" s="66"/>
      <c r="I9238" s="67"/>
      <c r="J9238" s="67"/>
      <c r="K9238" s="67"/>
      <c r="L9238" s="67"/>
      <c r="M9238" s="68"/>
      <c r="N9238" s="69"/>
      <c r="O9238" s="70">
        <f t="shared" si="787"/>
        <v>0</v>
      </c>
      <c r="P9238" s="71">
        <f t="shared" si="788"/>
        <v>0</v>
      </c>
      <c r="Q9238" s="7">
        <v>1</v>
      </c>
      <c r="R9238" s="72">
        <f>+VLOOKUP(B9238,[1]BASES!$A$2:$E$10701,5,0)</f>
        <v>55599.123966942156</v>
      </c>
      <c r="S9238" s="71">
        <f t="shared" si="800"/>
        <v>0</v>
      </c>
      <c r="T9238" s="71">
        <v>0</v>
      </c>
      <c r="U9238" s="71">
        <f t="shared" si="803"/>
        <v>0</v>
      </c>
      <c r="V9238" s="7">
        <v>0</v>
      </c>
      <c r="W9238" s="7">
        <v>0</v>
      </c>
      <c r="X9238" s="7">
        <v>0</v>
      </c>
      <c r="Y9238" s="73">
        <v>0.04</v>
      </c>
      <c r="Z9238" s="7"/>
      <c r="AA9238" s="7"/>
      <c r="AB9238" s="7"/>
      <c r="AC9238" s="7"/>
    </row>
    <row r="9239" spans="2:29" ht="15.75" customHeight="1" x14ac:dyDescent="0.25">
      <c r="B9239" s="62">
        <v>36483</v>
      </c>
      <c r="C9239" s="63" t="s">
        <v>9243</v>
      </c>
      <c r="D9239" s="64" t="e">
        <f t="shared" si="801"/>
        <v>#N/A</v>
      </c>
      <c r="E9239" s="64" t="e">
        <f t="shared" si="802"/>
        <v>#N/A</v>
      </c>
      <c r="F9239" s="64" t="e">
        <f>+VLOOKUP(B9239,[1]BASES!$A$2:$C$10701,3,0)</f>
        <v>#N/A</v>
      </c>
      <c r="G9239" s="65" t="e">
        <f t="shared" si="799"/>
        <v>#N/A</v>
      </c>
      <c r="H9239" s="66"/>
      <c r="I9239" s="67"/>
      <c r="J9239" s="67"/>
      <c r="K9239" s="67"/>
      <c r="L9239" s="67"/>
      <c r="M9239" s="68"/>
      <c r="N9239" s="69"/>
      <c r="O9239" s="70">
        <f t="shared" si="787"/>
        <v>0</v>
      </c>
      <c r="P9239" s="71">
        <f t="shared" si="788"/>
        <v>0</v>
      </c>
      <c r="Q9239" s="7">
        <v>1</v>
      </c>
      <c r="R9239" s="72" t="e">
        <f>+VLOOKUP(B9239,[1]BASES!$A$2:$E$10701,5,0)</f>
        <v>#N/A</v>
      </c>
      <c r="S9239" s="71">
        <f t="shared" si="800"/>
        <v>0</v>
      </c>
      <c r="T9239" s="71">
        <v>0</v>
      </c>
      <c r="U9239" s="71">
        <f t="shared" si="803"/>
        <v>0</v>
      </c>
      <c r="V9239" s="7">
        <v>0</v>
      </c>
      <c r="W9239" s="7">
        <v>0</v>
      </c>
      <c r="X9239" s="7">
        <v>0</v>
      </c>
      <c r="Y9239" s="73">
        <v>0.04</v>
      </c>
      <c r="Z9239" s="7"/>
      <c r="AA9239" s="7"/>
      <c r="AB9239" s="7"/>
      <c r="AC9239" s="7"/>
    </row>
    <row r="9240" spans="2:29" ht="15.75" customHeight="1" x14ac:dyDescent="0.25">
      <c r="B9240" s="62">
        <v>47063</v>
      </c>
      <c r="C9240" s="63" t="s">
        <v>9244</v>
      </c>
      <c r="D9240" s="64">
        <f t="shared" si="801"/>
        <v>62174.90776859504</v>
      </c>
      <c r="E9240" s="64">
        <f t="shared" si="802"/>
        <v>75231.638399999996</v>
      </c>
      <c r="F9240" s="64">
        <f>+VLOOKUP(B9240,[1]BASES!$A$2:$C$10701,3,0)</f>
        <v>21</v>
      </c>
      <c r="G9240" s="65">
        <f t="shared" si="799"/>
        <v>75231.638399999996</v>
      </c>
      <c r="H9240" s="66"/>
      <c r="I9240" s="67"/>
      <c r="J9240" s="67"/>
      <c r="K9240" s="67"/>
      <c r="L9240" s="67"/>
      <c r="M9240" s="68"/>
      <c r="N9240" s="69"/>
      <c r="O9240" s="70">
        <f t="shared" si="787"/>
        <v>0</v>
      </c>
      <c r="P9240" s="71">
        <f t="shared" si="788"/>
        <v>0</v>
      </c>
      <c r="Q9240" s="7">
        <v>1</v>
      </c>
      <c r="R9240" s="72">
        <f>+VLOOKUP(B9240,[1]BASES!$A$2:$E$10701,5,0)</f>
        <v>64765.52892561983</v>
      </c>
      <c r="S9240" s="71">
        <f t="shared" si="800"/>
        <v>0</v>
      </c>
      <c r="T9240" s="71">
        <v>0</v>
      </c>
      <c r="U9240" s="71">
        <f t="shared" si="803"/>
        <v>0</v>
      </c>
      <c r="V9240" s="7">
        <v>0</v>
      </c>
      <c r="W9240" s="7">
        <v>0</v>
      </c>
      <c r="X9240" s="7">
        <v>0</v>
      </c>
      <c r="Y9240" s="73">
        <v>0.04</v>
      </c>
      <c r="Z9240" s="7"/>
      <c r="AA9240" s="7"/>
      <c r="AB9240" s="7"/>
      <c r="AC9240" s="7"/>
    </row>
    <row r="9241" spans="2:29" ht="15.75" customHeight="1" x14ac:dyDescent="0.25">
      <c r="B9241" s="62">
        <v>47064</v>
      </c>
      <c r="C9241" s="63" t="s">
        <v>9245</v>
      </c>
      <c r="D9241" s="64">
        <f t="shared" si="801"/>
        <v>62174.90776859504</v>
      </c>
      <c r="E9241" s="64">
        <f t="shared" si="802"/>
        <v>75231.638399999996</v>
      </c>
      <c r="F9241" s="64">
        <f>+VLOOKUP(B9241,[1]BASES!$A$2:$C$10701,3,0)</f>
        <v>21</v>
      </c>
      <c r="G9241" s="65">
        <f t="shared" si="799"/>
        <v>75231.638399999996</v>
      </c>
      <c r="H9241" s="66"/>
      <c r="I9241" s="67"/>
      <c r="J9241" s="67"/>
      <c r="K9241" s="67"/>
      <c r="L9241" s="67"/>
      <c r="M9241" s="68"/>
      <c r="N9241" s="69"/>
      <c r="O9241" s="70">
        <f t="shared" si="787"/>
        <v>0</v>
      </c>
      <c r="P9241" s="71">
        <f t="shared" si="788"/>
        <v>0</v>
      </c>
      <c r="Q9241" s="7">
        <v>1</v>
      </c>
      <c r="R9241" s="72">
        <f>+VLOOKUP(B9241,[1]BASES!$A$2:$E$10701,5,0)</f>
        <v>64765.52892561983</v>
      </c>
      <c r="S9241" s="71">
        <f t="shared" si="800"/>
        <v>0</v>
      </c>
      <c r="T9241" s="71">
        <v>0</v>
      </c>
      <c r="U9241" s="71">
        <f t="shared" si="803"/>
        <v>0</v>
      </c>
      <c r="V9241" s="7">
        <v>0</v>
      </c>
      <c r="W9241" s="7">
        <v>0</v>
      </c>
      <c r="X9241" s="7">
        <v>0</v>
      </c>
      <c r="Y9241" s="73">
        <v>0.04</v>
      </c>
      <c r="Z9241" s="7"/>
      <c r="AA9241" s="7"/>
      <c r="AB9241" s="7"/>
      <c r="AC9241" s="7"/>
    </row>
    <row r="9242" spans="2:29" ht="15.75" customHeight="1" x14ac:dyDescent="0.25">
      <c r="B9242" s="62">
        <v>39098</v>
      </c>
      <c r="C9242" s="63" t="s">
        <v>9246</v>
      </c>
      <c r="D9242" s="64">
        <f t="shared" si="801"/>
        <v>9996.7180165289265</v>
      </c>
      <c r="E9242" s="64">
        <f t="shared" si="802"/>
        <v>12096.0288</v>
      </c>
      <c r="F9242" s="64">
        <f>+VLOOKUP(B9242,[1]BASES!$A$2:$C$10701,3,0)</f>
        <v>21</v>
      </c>
      <c r="G9242" s="65">
        <f t="shared" si="799"/>
        <v>12096.0288</v>
      </c>
      <c r="H9242" s="66"/>
      <c r="I9242" s="67"/>
      <c r="J9242" s="67"/>
      <c r="K9242" s="67"/>
      <c r="L9242" s="67"/>
      <c r="M9242" s="68"/>
      <c r="N9242" s="69"/>
      <c r="O9242" s="70">
        <f t="shared" si="787"/>
        <v>0</v>
      </c>
      <c r="P9242" s="71">
        <f t="shared" si="788"/>
        <v>0</v>
      </c>
      <c r="Q9242" s="7">
        <v>1</v>
      </c>
      <c r="R9242" s="72">
        <f>+VLOOKUP(B9242,[1]BASES!$A$2:$E$10701,5,0)</f>
        <v>10413.247933884299</v>
      </c>
      <c r="S9242" s="71">
        <f t="shared" si="800"/>
        <v>0</v>
      </c>
      <c r="T9242" s="71">
        <v>0</v>
      </c>
      <c r="U9242" s="71">
        <f t="shared" si="803"/>
        <v>0</v>
      </c>
      <c r="V9242" s="7">
        <v>0</v>
      </c>
      <c r="W9242" s="7">
        <v>0</v>
      </c>
      <c r="X9242" s="7">
        <v>0</v>
      </c>
      <c r="Y9242" s="73">
        <v>0.04</v>
      </c>
      <c r="Z9242" s="7"/>
      <c r="AA9242" s="7"/>
      <c r="AB9242" s="7"/>
      <c r="AC9242" s="7"/>
    </row>
    <row r="9243" spans="2:29" ht="15.75" customHeight="1" x14ac:dyDescent="0.25">
      <c r="B9243" s="62">
        <v>46707</v>
      </c>
      <c r="C9243" s="63" t="s">
        <v>9247</v>
      </c>
      <c r="D9243" s="64">
        <f t="shared" si="801"/>
        <v>16999.735537190085</v>
      </c>
      <c r="E9243" s="64">
        <f t="shared" si="802"/>
        <v>20569.680000000004</v>
      </c>
      <c r="F9243" s="64">
        <f>+VLOOKUP(B9243,[1]BASES!$A$2:$C$10701,3,0)</f>
        <v>21</v>
      </c>
      <c r="G9243" s="65">
        <f t="shared" si="799"/>
        <v>20569.680000000004</v>
      </c>
      <c r="H9243" s="66"/>
      <c r="I9243" s="67"/>
      <c r="J9243" s="67"/>
      <c r="K9243" s="67"/>
      <c r="L9243" s="67"/>
      <c r="M9243" s="68"/>
      <c r="N9243" s="69"/>
      <c r="O9243" s="70">
        <f t="shared" si="787"/>
        <v>0</v>
      </c>
      <c r="P9243" s="71">
        <f t="shared" si="788"/>
        <v>0</v>
      </c>
      <c r="Q9243" s="7">
        <v>1</v>
      </c>
      <c r="R9243" s="72">
        <f>+VLOOKUP(B9243,[1]BASES!$A$2:$E$10701,5,0)</f>
        <v>17708.057851239671</v>
      </c>
      <c r="S9243" s="71">
        <f t="shared" si="800"/>
        <v>0</v>
      </c>
      <c r="T9243" s="71">
        <v>0</v>
      </c>
      <c r="U9243" s="71">
        <f t="shared" si="803"/>
        <v>0</v>
      </c>
      <c r="V9243" s="7">
        <v>0</v>
      </c>
      <c r="W9243" s="7">
        <v>0</v>
      </c>
      <c r="X9243" s="7">
        <v>0</v>
      </c>
      <c r="Y9243" s="73">
        <v>0.04</v>
      </c>
      <c r="Z9243" s="7"/>
      <c r="AA9243" s="7"/>
      <c r="AB9243" s="7"/>
      <c r="AC9243" s="7"/>
    </row>
    <row r="9244" spans="2:29" ht="15.75" customHeight="1" x14ac:dyDescent="0.25">
      <c r="B9244" s="62">
        <v>46924</v>
      </c>
      <c r="C9244" s="63" t="s">
        <v>9248</v>
      </c>
      <c r="D9244" s="64">
        <f t="shared" si="801"/>
        <v>10186.456859504133</v>
      </c>
      <c r="E9244" s="64">
        <f t="shared" si="802"/>
        <v>12325.612800000001</v>
      </c>
      <c r="F9244" s="64">
        <f>+VLOOKUP(B9244,[1]BASES!$A$2:$C$10701,3,0)</f>
        <v>21</v>
      </c>
      <c r="G9244" s="65">
        <f t="shared" si="799"/>
        <v>12325.612800000001</v>
      </c>
      <c r="H9244" s="66"/>
      <c r="I9244" s="67"/>
      <c r="J9244" s="67"/>
      <c r="K9244" s="67"/>
      <c r="L9244" s="67"/>
      <c r="M9244" s="68"/>
      <c r="N9244" s="69"/>
      <c r="O9244" s="70">
        <f t="shared" si="787"/>
        <v>0</v>
      </c>
      <c r="P9244" s="71">
        <f t="shared" si="788"/>
        <v>0</v>
      </c>
      <c r="Q9244" s="7">
        <v>1</v>
      </c>
      <c r="R9244" s="72">
        <f>+VLOOKUP(B9244,[1]BASES!$A$2:$E$10701,5,0)</f>
        <v>10610.892561983472</v>
      </c>
      <c r="S9244" s="71">
        <f t="shared" si="800"/>
        <v>0</v>
      </c>
      <c r="T9244" s="71">
        <v>0</v>
      </c>
      <c r="U9244" s="71">
        <f t="shared" si="803"/>
        <v>0</v>
      </c>
      <c r="V9244" s="7">
        <v>0</v>
      </c>
      <c r="W9244" s="7">
        <v>0</v>
      </c>
      <c r="X9244" s="7">
        <v>0</v>
      </c>
      <c r="Y9244" s="73">
        <v>0.04</v>
      </c>
      <c r="Z9244" s="7"/>
      <c r="AA9244" s="7"/>
      <c r="AB9244" s="7"/>
      <c r="AC9244" s="7"/>
    </row>
    <row r="9245" spans="2:29" ht="15.75" customHeight="1" x14ac:dyDescent="0.25">
      <c r="B9245" s="62">
        <v>32369</v>
      </c>
      <c r="C9245" s="63" t="s">
        <v>9249</v>
      </c>
      <c r="D9245" s="64">
        <f t="shared" si="801"/>
        <v>18805.265454545457</v>
      </c>
      <c r="E9245" s="64">
        <f t="shared" si="802"/>
        <v>22754.371200000001</v>
      </c>
      <c r="F9245" s="64">
        <f>+VLOOKUP(B9245,[1]BASES!$A$2:$C$10701,3,0)</f>
        <v>21</v>
      </c>
      <c r="G9245" s="65">
        <f t="shared" si="799"/>
        <v>22754.371200000001</v>
      </c>
      <c r="H9245" s="66"/>
      <c r="I9245" s="67"/>
      <c r="J9245" s="67"/>
      <c r="K9245" s="67"/>
      <c r="L9245" s="67"/>
      <c r="M9245" s="68"/>
      <c r="N9245" s="69"/>
      <c r="O9245" s="70">
        <f t="shared" si="787"/>
        <v>0</v>
      </c>
      <c r="P9245" s="71">
        <f t="shared" si="788"/>
        <v>0</v>
      </c>
      <c r="Q9245" s="7">
        <v>1</v>
      </c>
      <c r="R9245" s="72">
        <f>+VLOOKUP(B9245,[1]BASES!$A$2:$E$10701,5,0)</f>
        <v>19588.818181818184</v>
      </c>
      <c r="S9245" s="71">
        <f t="shared" si="800"/>
        <v>0</v>
      </c>
      <c r="T9245" s="71">
        <v>0</v>
      </c>
      <c r="U9245" s="71">
        <f t="shared" si="803"/>
        <v>0</v>
      </c>
      <c r="V9245" s="7">
        <v>0</v>
      </c>
      <c r="W9245" s="7">
        <v>0</v>
      </c>
      <c r="X9245" s="7">
        <v>0</v>
      </c>
      <c r="Y9245" s="73">
        <v>0.04</v>
      </c>
      <c r="Z9245" s="7"/>
      <c r="AA9245" s="7"/>
      <c r="AB9245" s="7"/>
      <c r="AC9245" s="7"/>
    </row>
    <row r="9246" spans="2:29" ht="15.75" customHeight="1" x14ac:dyDescent="0.25">
      <c r="B9246" s="62">
        <v>32514</v>
      </c>
      <c r="C9246" s="63" t="s">
        <v>9250</v>
      </c>
      <c r="D9246" s="64">
        <f t="shared" si="801"/>
        <v>13563.181487603304</v>
      </c>
      <c r="E9246" s="64">
        <f t="shared" si="802"/>
        <v>16411.4496</v>
      </c>
      <c r="F9246" s="64">
        <f>+VLOOKUP(B9246,[1]BASES!$A$2:$C$10701,3,0)</f>
        <v>21</v>
      </c>
      <c r="G9246" s="65">
        <f t="shared" si="799"/>
        <v>16411.4496</v>
      </c>
      <c r="H9246" s="66"/>
      <c r="I9246" s="67"/>
      <c r="J9246" s="67"/>
      <c r="K9246" s="67"/>
      <c r="L9246" s="67"/>
      <c r="M9246" s="68"/>
      <c r="N9246" s="69"/>
      <c r="O9246" s="70">
        <f t="shared" si="787"/>
        <v>0</v>
      </c>
      <c r="P9246" s="71">
        <f t="shared" si="788"/>
        <v>0</v>
      </c>
      <c r="Q9246" s="7">
        <v>1</v>
      </c>
      <c r="R9246" s="72">
        <f>+VLOOKUP(B9246,[1]BASES!$A$2:$E$10701,5,0)</f>
        <v>14128.314049586776</v>
      </c>
      <c r="S9246" s="71">
        <f t="shared" si="800"/>
        <v>0</v>
      </c>
      <c r="T9246" s="71">
        <v>0</v>
      </c>
      <c r="U9246" s="71">
        <f t="shared" si="803"/>
        <v>0</v>
      </c>
      <c r="V9246" s="7">
        <v>0</v>
      </c>
      <c r="W9246" s="7">
        <v>0</v>
      </c>
      <c r="X9246" s="7">
        <v>0</v>
      </c>
      <c r="Y9246" s="73">
        <v>0.04</v>
      </c>
      <c r="Z9246" s="7"/>
      <c r="AA9246" s="7"/>
      <c r="AB9246" s="7"/>
      <c r="AC9246" s="7"/>
    </row>
    <row r="9247" spans="2:29" ht="15.75" customHeight="1" x14ac:dyDescent="0.25">
      <c r="B9247" s="62">
        <v>32515</v>
      </c>
      <c r="C9247" s="63" t="s">
        <v>9251</v>
      </c>
      <c r="D9247" s="64">
        <f t="shared" si="801"/>
        <v>22010.768925619839</v>
      </c>
      <c r="E9247" s="64">
        <f t="shared" si="802"/>
        <v>26633.030400000003</v>
      </c>
      <c r="F9247" s="64">
        <f>+VLOOKUP(B9247,[1]BASES!$A$2:$C$10701,3,0)</f>
        <v>21</v>
      </c>
      <c r="G9247" s="65">
        <f t="shared" si="799"/>
        <v>26633.030400000003</v>
      </c>
      <c r="H9247" s="66"/>
      <c r="I9247" s="67"/>
      <c r="J9247" s="67"/>
      <c r="K9247" s="67"/>
      <c r="L9247" s="67"/>
      <c r="M9247" s="68"/>
      <c r="N9247" s="69"/>
      <c r="O9247" s="70">
        <f t="shared" si="787"/>
        <v>0</v>
      </c>
      <c r="P9247" s="71">
        <f t="shared" si="788"/>
        <v>0</v>
      </c>
      <c r="Q9247" s="7">
        <v>1</v>
      </c>
      <c r="R9247" s="72">
        <f>+VLOOKUP(B9247,[1]BASES!$A$2:$E$10701,5,0)</f>
        <v>22927.884297520664</v>
      </c>
      <c r="S9247" s="71">
        <f t="shared" si="800"/>
        <v>0</v>
      </c>
      <c r="T9247" s="71">
        <v>0</v>
      </c>
      <c r="U9247" s="71">
        <f t="shared" si="803"/>
        <v>0</v>
      </c>
      <c r="V9247" s="7">
        <v>0</v>
      </c>
      <c r="W9247" s="7">
        <v>0</v>
      </c>
      <c r="X9247" s="7">
        <v>0</v>
      </c>
      <c r="Y9247" s="73">
        <v>0.04</v>
      </c>
      <c r="Z9247" s="7"/>
      <c r="AA9247" s="7"/>
      <c r="AB9247" s="7"/>
      <c r="AC9247" s="7"/>
    </row>
    <row r="9248" spans="2:29" ht="15.75" customHeight="1" x14ac:dyDescent="0.25">
      <c r="B9248" s="62">
        <v>32516</v>
      </c>
      <c r="C9248" s="63" t="s">
        <v>9252</v>
      </c>
      <c r="D9248" s="64">
        <f t="shared" si="801"/>
        <v>6784.0978512396705</v>
      </c>
      <c r="E9248" s="64">
        <f t="shared" si="802"/>
        <v>8208.7584000000006</v>
      </c>
      <c r="F9248" s="64">
        <f>+VLOOKUP(B9248,[1]BASES!$A$2:$C$10701,3,0)</f>
        <v>21</v>
      </c>
      <c r="G9248" s="65">
        <f t="shared" si="799"/>
        <v>8208.7584000000006</v>
      </c>
      <c r="H9248" s="66"/>
      <c r="I9248" s="67"/>
      <c r="J9248" s="67"/>
      <c r="K9248" s="67"/>
      <c r="L9248" s="67"/>
      <c r="M9248" s="68"/>
      <c r="N9248" s="69"/>
      <c r="O9248" s="70">
        <f t="shared" si="787"/>
        <v>0</v>
      </c>
      <c r="P9248" s="71">
        <f t="shared" si="788"/>
        <v>0</v>
      </c>
      <c r="Q9248" s="7">
        <v>1</v>
      </c>
      <c r="R9248" s="72">
        <f>+VLOOKUP(B9248,[1]BASES!$A$2:$E$10701,5,0)</f>
        <v>7066.7685950413234</v>
      </c>
      <c r="S9248" s="71">
        <f t="shared" si="800"/>
        <v>0</v>
      </c>
      <c r="T9248" s="71">
        <v>0</v>
      </c>
      <c r="U9248" s="71">
        <f t="shared" si="803"/>
        <v>0</v>
      </c>
      <c r="V9248" s="7">
        <v>0</v>
      </c>
      <c r="W9248" s="7">
        <v>0</v>
      </c>
      <c r="X9248" s="7">
        <v>0</v>
      </c>
      <c r="Y9248" s="73">
        <v>0.04</v>
      </c>
      <c r="Z9248" s="7"/>
      <c r="AA9248" s="7"/>
      <c r="AB9248" s="7"/>
      <c r="AC9248" s="7"/>
    </row>
    <row r="9249" spans="2:29" ht="15.75" customHeight="1" x14ac:dyDescent="0.25">
      <c r="B9249" s="62">
        <v>32517</v>
      </c>
      <c r="C9249" s="63" t="s">
        <v>9253</v>
      </c>
      <c r="D9249" s="64">
        <f t="shared" si="801"/>
        <v>25230.14876033058</v>
      </c>
      <c r="E9249" s="64">
        <f t="shared" si="802"/>
        <v>30528.480000000003</v>
      </c>
      <c r="F9249" s="64">
        <f>+VLOOKUP(B9249,[1]BASES!$A$2:$C$10701,3,0)</f>
        <v>21</v>
      </c>
      <c r="G9249" s="65">
        <f t="shared" si="799"/>
        <v>30528.480000000003</v>
      </c>
      <c r="H9249" s="66"/>
      <c r="I9249" s="67"/>
      <c r="J9249" s="67"/>
      <c r="K9249" s="67"/>
      <c r="L9249" s="67"/>
      <c r="M9249" s="68"/>
      <c r="N9249" s="69"/>
      <c r="O9249" s="70">
        <f t="shared" si="787"/>
        <v>0</v>
      </c>
      <c r="P9249" s="71">
        <f t="shared" si="788"/>
        <v>0</v>
      </c>
      <c r="Q9249" s="7">
        <v>1</v>
      </c>
      <c r="R9249" s="72">
        <f>+VLOOKUP(B9249,[1]BASES!$A$2:$E$10701,5,0)</f>
        <v>26281.404958677685</v>
      </c>
      <c r="S9249" s="71">
        <f t="shared" si="800"/>
        <v>0</v>
      </c>
      <c r="T9249" s="71">
        <v>0</v>
      </c>
      <c r="U9249" s="71">
        <f t="shared" si="803"/>
        <v>0</v>
      </c>
      <c r="V9249" s="7">
        <v>0</v>
      </c>
      <c r="W9249" s="7">
        <v>0</v>
      </c>
      <c r="X9249" s="7">
        <v>0</v>
      </c>
      <c r="Y9249" s="73">
        <v>0.04</v>
      </c>
      <c r="Z9249" s="7"/>
      <c r="AA9249" s="7"/>
      <c r="AB9249" s="7"/>
      <c r="AC9249" s="7"/>
    </row>
    <row r="9250" spans="2:29" ht="15.75" customHeight="1" x14ac:dyDescent="0.25">
      <c r="B9250" s="62">
        <v>33047</v>
      </c>
      <c r="C9250" s="63" t="s">
        <v>9254</v>
      </c>
      <c r="D9250" s="64">
        <f t="shared" si="801"/>
        <v>27987.403636363637</v>
      </c>
      <c r="E9250" s="64">
        <f t="shared" si="802"/>
        <v>33864.758399999999</v>
      </c>
      <c r="F9250" s="64">
        <f>+VLOOKUP(B9250,[1]BASES!$A$2:$C$10701,3,0)</f>
        <v>21</v>
      </c>
      <c r="G9250" s="65">
        <f t="shared" si="799"/>
        <v>33864.758399999999</v>
      </c>
      <c r="H9250" s="66"/>
      <c r="I9250" s="67"/>
      <c r="J9250" s="67"/>
      <c r="K9250" s="67"/>
      <c r="L9250" s="67"/>
      <c r="M9250" s="68"/>
      <c r="N9250" s="69"/>
      <c r="O9250" s="70">
        <f t="shared" si="787"/>
        <v>0</v>
      </c>
      <c r="P9250" s="71">
        <f t="shared" si="788"/>
        <v>0</v>
      </c>
      <c r="Q9250" s="7">
        <v>1</v>
      </c>
      <c r="R9250" s="72">
        <f>+VLOOKUP(B9250,[1]BASES!$A$2:$E$10701,5,0)</f>
        <v>29153.545454545456</v>
      </c>
      <c r="S9250" s="71">
        <f t="shared" si="800"/>
        <v>0</v>
      </c>
      <c r="T9250" s="71">
        <v>0</v>
      </c>
      <c r="U9250" s="71">
        <f t="shared" si="803"/>
        <v>0</v>
      </c>
      <c r="V9250" s="7">
        <v>0</v>
      </c>
      <c r="W9250" s="7">
        <v>0</v>
      </c>
      <c r="X9250" s="7">
        <v>0</v>
      </c>
      <c r="Y9250" s="73">
        <v>0.04</v>
      </c>
      <c r="Z9250" s="7"/>
      <c r="AA9250" s="7"/>
      <c r="AB9250" s="7"/>
      <c r="AC9250" s="7"/>
    </row>
    <row r="9251" spans="2:29" ht="15.75" customHeight="1" x14ac:dyDescent="0.25">
      <c r="B9251" s="62">
        <v>35854</v>
      </c>
      <c r="C9251" s="63" t="s">
        <v>9255</v>
      </c>
      <c r="D9251" s="64">
        <f t="shared" si="801"/>
        <v>34615.56099173554</v>
      </c>
      <c r="E9251" s="64">
        <f t="shared" si="802"/>
        <v>41884.828800000003</v>
      </c>
      <c r="F9251" s="64">
        <f>+VLOOKUP(B9251,[1]BASES!$A$2:$C$10701,3,0)</f>
        <v>21</v>
      </c>
      <c r="G9251" s="65">
        <f t="shared" si="799"/>
        <v>41884.828800000003</v>
      </c>
      <c r="H9251" s="66"/>
      <c r="I9251" s="67"/>
      <c r="J9251" s="67"/>
      <c r="K9251" s="67"/>
      <c r="L9251" s="67"/>
      <c r="M9251" s="68"/>
      <c r="N9251" s="69"/>
      <c r="O9251" s="70">
        <f t="shared" si="787"/>
        <v>0</v>
      </c>
      <c r="P9251" s="71">
        <f t="shared" si="788"/>
        <v>0</v>
      </c>
      <c r="Q9251" s="7">
        <v>1</v>
      </c>
      <c r="R9251" s="72">
        <f>+VLOOKUP(B9251,[1]BASES!$A$2:$E$10701,5,0)</f>
        <v>36057.876033057852</v>
      </c>
      <c r="S9251" s="71">
        <f t="shared" si="800"/>
        <v>0</v>
      </c>
      <c r="T9251" s="71">
        <v>0</v>
      </c>
      <c r="U9251" s="71">
        <f t="shared" si="803"/>
        <v>0</v>
      </c>
      <c r="V9251" s="7">
        <v>0</v>
      </c>
      <c r="W9251" s="7">
        <v>0</v>
      </c>
      <c r="X9251" s="7">
        <v>0</v>
      </c>
      <c r="Y9251" s="73">
        <v>0.04</v>
      </c>
      <c r="Z9251" s="7"/>
      <c r="AA9251" s="7"/>
      <c r="AB9251" s="7"/>
      <c r="AC9251" s="7"/>
    </row>
    <row r="9252" spans="2:29" ht="15.75" customHeight="1" x14ac:dyDescent="0.25">
      <c r="B9252" s="62">
        <v>36065</v>
      </c>
      <c r="C9252" s="63" t="s">
        <v>9256</v>
      </c>
      <c r="D9252" s="64">
        <f t="shared" si="801"/>
        <v>21287.571570247936</v>
      </c>
      <c r="E9252" s="64">
        <f t="shared" si="802"/>
        <v>25757.961600000002</v>
      </c>
      <c r="F9252" s="64">
        <f>+VLOOKUP(B9252,[1]BASES!$A$2:$C$10701,3,0)</f>
        <v>21</v>
      </c>
      <c r="G9252" s="65">
        <f t="shared" si="799"/>
        <v>25757.961600000002</v>
      </c>
      <c r="H9252" s="66"/>
      <c r="I9252" s="67"/>
      <c r="J9252" s="67"/>
      <c r="K9252" s="67"/>
      <c r="L9252" s="67"/>
      <c r="M9252" s="68"/>
      <c r="N9252" s="69"/>
      <c r="O9252" s="70">
        <f t="shared" si="787"/>
        <v>0</v>
      </c>
      <c r="P9252" s="71">
        <f t="shared" si="788"/>
        <v>0</v>
      </c>
      <c r="Q9252" s="7">
        <v>1</v>
      </c>
      <c r="R9252" s="72">
        <f>+VLOOKUP(B9252,[1]BASES!$A$2:$E$10701,5,0)</f>
        <v>22174.553719008265</v>
      </c>
      <c r="S9252" s="71">
        <f t="shared" si="800"/>
        <v>0</v>
      </c>
      <c r="T9252" s="71">
        <v>0</v>
      </c>
      <c r="U9252" s="71">
        <f t="shared" si="803"/>
        <v>0</v>
      </c>
      <c r="V9252" s="7">
        <v>0</v>
      </c>
      <c r="W9252" s="7">
        <v>0</v>
      </c>
      <c r="X9252" s="7">
        <v>0</v>
      </c>
      <c r="Y9252" s="73">
        <v>0.04</v>
      </c>
      <c r="Z9252" s="7"/>
      <c r="AA9252" s="7"/>
      <c r="AB9252" s="7"/>
      <c r="AC9252" s="7"/>
    </row>
    <row r="9253" spans="2:29" ht="15.75" customHeight="1" x14ac:dyDescent="0.25">
      <c r="B9253" s="62">
        <v>36228</v>
      </c>
      <c r="C9253" s="63" t="s">
        <v>9257</v>
      </c>
      <c r="D9253" s="64">
        <f t="shared" si="801"/>
        <v>7587.7130578512397</v>
      </c>
      <c r="E9253" s="64">
        <f t="shared" si="802"/>
        <v>9181.1327999999994</v>
      </c>
      <c r="F9253" s="64">
        <f>+VLOOKUP(B9253,[1]BASES!$A$2:$C$10701,3,0)</f>
        <v>21</v>
      </c>
      <c r="G9253" s="65">
        <f t="shared" si="799"/>
        <v>9181.1327999999994</v>
      </c>
      <c r="H9253" s="66"/>
      <c r="I9253" s="67"/>
      <c r="J9253" s="67"/>
      <c r="K9253" s="67"/>
      <c r="L9253" s="67"/>
      <c r="M9253" s="68"/>
      <c r="N9253" s="69"/>
      <c r="O9253" s="70">
        <f t="shared" si="787"/>
        <v>0</v>
      </c>
      <c r="P9253" s="71">
        <f t="shared" si="788"/>
        <v>0</v>
      </c>
      <c r="Q9253" s="7">
        <v>1</v>
      </c>
      <c r="R9253" s="72">
        <f>+VLOOKUP(B9253,[1]BASES!$A$2:$E$10701,5,0)</f>
        <v>7903.8677685950415</v>
      </c>
      <c r="S9253" s="71">
        <f t="shared" si="800"/>
        <v>0</v>
      </c>
      <c r="T9253" s="71">
        <v>0</v>
      </c>
      <c r="U9253" s="71">
        <f t="shared" si="803"/>
        <v>0</v>
      </c>
      <c r="V9253" s="7">
        <v>0</v>
      </c>
      <c r="W9253" s="7">
        <v>0</v>
      </c>
      <c r="X9253" s="7">
        <v>0</v>
      </c>
      <c r="Y9253" s="73">
        <v>0.04</v>
      </c>
      <c r="Z9253" s="7"/>
      <c r="AA9253" s="7"/>
      <c r="AB9253" s="7"/>
      <c r="AC9253" s="7"/>
    </row>
    <row r="9254" spans="2:29" ht="15.75" customHeight="1" x14ac:dyDescent="0.25">
      <c r="B9254" s="62">
        <v>36231</v>
      </c>
      <c r="C9254" s="63" t="s">
        <v>9258</v>
      </c>
      <c r="D9254" s="64">
        <f t="shared" si="801"/>
        <v>8652.5196694214901</v>
      </c>
      <c r="E9254" s="64">
        <f t="shared" si="802"/>
        <v>10469.548800000002</v>
      </c>
      <c r="F9254" s="64">
        <f>+VLOOKUP(B9254,[1]BASES!$A$2:$C$10701,3,0)</f>
        <v>21</v>
      </c>
      <c r="G9254" s="65">
        <f t="shared" si="799"/>
        <v>10469.548800000002</v>
      </c>
      <c r="H9254" s="66"/>
      <c r="I9254" s="67"/>
      <c r="J9254" s="67"/>
      <c r="K9254" s="67"/>
      <c r="L9254" s="67"/>
      <c r="M9254" s="68"/>
      <c r="N9254" s="69"/>
      <c r="O9254" s="70">
        <f t="shared" si="787"/>
        <v>0</v>
      </c>
      <c r="P9254" s="71">
        <f t="shared" si="788"/>
        <v>0</v>
      </c>
      <c r="Q9254" s="7">
        <v>1</v>
      </c>
      <c r="R9254" s="72">
        <f>+VLOOKUP(B9254,[1]BASES!$A$2:$E$10701,5,0)</f>
        <v>9013.0413223140513</v>
      </c>
      <c r="S9254" s="71">
        <f t="shared" si="800"/>
        <v>0</v>
      </c>
      <c r="T9254" s="71">
        <v>0</v>
      </c>
      <c r="U9254" s="71">
        <f t="shared" si="803"/>
        <v>0</v>
      </c>
      <c r="V9254" s="7">
        <v>0</v>
      </c>
      <c r="W9254" s="7">
        <v>0</v>
      </c>
      <c r="X9254" s="7">
        <v>0</v>
      </c>
      <c r="Y9254" s="73">
        <v>0.04</v>
      </c>
      <c r="Z9254" s="7"/>
      <c r="AA9254" s="7"/>
      <c r="AB9254" s="7"/>
      <c r="AC9254" s="7"/>
    </row>
    <row r="9255" spans="2:29" ht="15.75" customHeight="1" x14ac:dyDescent="0.25">
      <c r="B9255" s="62">
        <v>44826</v>
      </c>
      <c r="C9255" s="63" t="s">
        <v>9259</v>
      </c>
      <c r="D9255" s="64">
        <f t="shared" si="801"/>
        <v>16592.425785123967</v>
      </c>
      <c r="E9255" s="64">
        <f t="shared" si="802"/>
        <v>20076.835200000001</v>
      </c>
      <c r="F9255" s="64">
        <f>+VLOOKUP(B9255,[1]BASES!$A$2:$C$10701,3,0)</f>
        <v>21</v>
      </c>
      <c r="G9255" s="65">
        <f t="shared" si="799"/>
        <v>20076.835200000001</v>
      </c>
      <c r="H9255" s="66"/>
      <c r="I9255" s="67"/>
      <c r="J9255" s="67"/>
      <c r="K9255" s="67"/>
      <c r="L9255" s="67"/>
      <c r="M9255" s="68"/>
      <c r="N9255" s="69"/>
      <c r="O9255" s="70">
        <f t="shared" si="787"/>
        <v>0</v>
      </c>
      <c r="P9255" s="71">
        <f t="shared" si="788"/>
        <v>0</v>
      </c>
      <c r="Q9255" s="7">
        <v>1</v>
      </c>
      <c r="R9255" s="72">
        <f>+VLOOKUP(B9255,[1]BASES!$A$2:$E$10701,5,0)</f>
        <v>17283.776859504131</v>
      </c>
      <c r="S9255" s="71">
        <f t="shared" si="800"/>
        <v>0</v>
      </c>
      <c r="T9255" s="71">
        <v>0</v>
      </c>
      <c r="U9255" s="71">
        <f t="shared" si="803"/>
        <v>0</v>
      </c>
      <c r="V9255" s="7">
        <v>0</v>
      </c>
      <c r="W9255" s="7">
        <v>0</v>
      </c>
      <c r="X9255" s="7">
        <v>0</v>
      </c>
      <c r="Y9255" s="73">
        <v>0.04</v>
      </c>
      <c r="Z9255" s="7"/>
      <c r="AA9255" s="7"/>
      <c r="AB9255" s="7"/>
      <c r="AC9255" s="7"/>
    </row>
    <row r="9256" spans="2:29" ht="15.75" customHeight="1" x14ac:dyDescent="0.25">
      <c r="B9256" s="62">
        <v>47007</v>
      </c>
      <c r="C9256" s="63" t="s">
        <v>9260</v>
      </c>
      <c r="D9256" s="64">
        <f t="shared" si="801"/>
        <v>25214.209586776858</v>
      </c>
      <c r="E9256" s="64">
        <f t="shared" si="802"/>
        <v>30509.193599999999</v>
      </c>
      <c r="F9256" s="64">
        <f>+VLOOKUP(B9256,[1]BASES!$A$2:$C$10701,3,0)</f>
        <v>21</v>
      </c>
      <c r="G9256" s="65">
        <f t="shared" si="799"/>
        <v>30509.193599999999</v>
      </c>
      <c r="H9256" s="66"/>
      <c r="I9256" s="67"/>
      <c r="J9256" s="67"/>
      <c r="K9256" s="67"/>
      <c r="L9256" s="67"/>
      <c r="M9256" s="68"/>
      <c r="N9256" s="69"/>
      <c r="O9256" s="70">
        <f t="shared" si="787"/>
        <v>0</v>
      </c>
      <c r="P9256" s="71">
        <f t="shared" si="788"/>
        <v>0</v>
      </c>
      <c r="Q9256" s="7">
        <v>1</v>
      </c>
      <c r="R9256" s="72">
        <f>+VLOOKUP(B9256,[1]BASES!$A$2:$E$10701,5,0)</f>
        <v>26264.801652892562</v>
      </c>
      <c r="S9256" s="71">
        <f t="shared" si="800"/>
        <v>0</v>
      </c>
      <c r="T9256" s="71">
        <v>0</v>
      </c>
      <c r="U9256" s="71">
        <f t="shared" si="803"/>
        <v>0</v>
      </c>
      <c r="V9256" s="7">
        <v>0</v>
      </c>
      <c r="W9256" s="7">
        <v>0</v>
      </c>
      <c r="X9256" s="7">
        <v>0</v>
      </c>
      <c r="Y9256" s="73">
        <v>0.04</v>
      </c>
      <c r="Z9256" s="7"/>
      <c r="AA9256" s="7"/>
      <c r="AB9256" s="7"/>
      <c r="AC9256" s="7"/>
    </row>
    <row r="9257" spans="2:29" ht="15.75" customHeight="1" x14ac:dyDescent="0.25">
      <c r="B9257" s="62">
        <v>47380</v>
      </c>
      <c r="C9257" s="63" t="s">
        <v>9261</v>
      </c>
      <c r="D9257" s="64">
        <f t="shared" si="801"/>
        <v>36782.495206611566</v>
      </c>
      <c r="E9257" s="64">
        <f t="shared" si="802"/>
        <v>44506.819199999998</v>
      </c>
      <c r="F9257" s="64">
        <f>+VLOOKUP(B9257,[1]BASES!$A$2:$C$10701,3,0)</f>
        <v>21</v>
      </c>
      <c r="G9257" s="65">
        <f t="shared" si="799"/>
        <v>44506.819199999998</v>
      </c>
      <c r="H9257" s="66"/>
      <c r="I9257" s="67"/>
      <c r="J9257" s="67"/>
      <c r="K9257" s="67"/>
      <c r="L9257" s="67"/>
      <c r="M9257" s="68"/>
      <c r="N9257" s="69"/>
      <c r="O9257" s="70">
        <f t="shared" si="787"/>
        <v>0</v>
      </c>
      <c r="P9257" s="71">
        <f t="shared" si="788"/>
        <v>0</v>
      </c>
      <c r="Q9257" s="7">
        <v>1</v>
      </c>
      <c r="R9257" s="72">
        <f>+VLOOKUP(B9257,[1]BASES!$A$2:$E$10701,5,0)</f>
        <v>38315.099173553717</v>
      </c>
      <c r="S9257" s="71">
        <f t="shared" si="800"/>
        <v>0</v>
      </c>
      <c r="T9257" s="71">
        <v>0</v>
      </c>
      <c r="U9257" s="71">
        <f t="shared" si="803"/>
        <v>0</v>
      </c>
      <c r="V9257" s="7">
        <v>0</v>
      </c>
      <c r="W9257" s="7">
        <v>0</v>
      </c>
      <c r="X9257" s="7">
        <v>0</v>
      </c>
      <c r="Y9257" s="73">
        <v>0.04</v>
      </c>
      <c r="Z9257" s="7"/>
      <c r="AA9257" s="7"/>
      <c r="AB9257" s="7"/>
      <c r="AC9257" s="7"/>
    </row>
    <row r="9258" spans="2:29" ht="15.75" customHeight="1" x14ac:dyDescent="0.25">
      <c r="B9258" s="62">
        <v>47688</v>
      </c>
      <c r="C9258" s="63" t="s">
        <v>9262</v>
      </c>
      <c r="D9258" s="64">
        <f t="shared" si="801"/>
        <v>30257.041983471077</v>
      </c>
      <c r="E9258" s="64">
        <f t="shared" si="802"/>
        <v>36611.020800000006</v>
      </c>
      <c r="F9258" s="64">
        <f>+VLOOKUP(B9258,[1]BASES!$A$2:$C$10701,3,0)</f>
        <v>21</v>
      </c>
      <c r="G9258" s="65">
        <f t="shared" si="799"/>
        <v>36611.020800000006</v>
      </c>
      <c r="H9258" s="66"/>
      <c r="I9258" s="67"/>
      <c r="J9258" s="67"/>
      <c r="K9258" s="67"/>
      <c r="L9258" s="67"/>
      <c r="M9258" s="68"/>
      <c r="N9258" s="69"/>
      <c r="O9258" s="70">
        <f t="shared" si="787"/>
        <v>0</v>
      </c>
      <c r="P9258" s="71">
        <f t="shared" si="788"/>
        <v>0</v>
      </c>
      <c r="Q9258" s="7">
        <v>1</v>
      </c>
      <c r="R9258" s="72">
        <f>+VLOOKUP(B9258,[1]BASES!$A$2:$E$10701,5,0)</f>
        <v>31517.752066115707</v>
      </c>
      <c r="S9258" s="71">
        <f t="shared" si="800"/>
        <v>0</v>
      </c>
      <c r="T9258" s="71">
        <v>0</v>
      </c>
      <c r="U9258" s="71">
        <f t="shared" si="803"/>
        <v>0</v>
      </c>
      <c r="V9258" s="7">
        <v>0</v>
      </c>
      <c r="W9258" s="7">
        <v>0</v>
      </c>
      <c r="X9258" s="7">
        <v>0</v>
      </c>
      <c r="Y9258" s="73">
        <v>0.04</v>
      </c>
      <c r="Z9258" s="7"/>
      <c r="AA9258" s="7"/>
      <c r="AB9258" s="7"/>
      <c r="AC9258" s="7"/>
    </row>
    <row r="9259" spans="2:29" ht="15.75" customHeight="1" x14ac:dyDescent="0.25">
      <c r="B9259" s="62">
        <v>47779</v>
      </c>
      <c r="C9259" s="63" t="s">
        <v>9263</v>
      </c>
      <c r="D9259" s="64" t="e">
        <f t="shared" si="801"/>
        <v>#N/A</v>
      </c>
      <c r="E9259" s="64" t="e">
        <f t="shared" si="802"/>
        <v>#N/A</v>
      </c>
      <c r="F9259" s="64" t="e">
        <f>+VLOOKUP(B9259,[1]BASES!$A$2:$C$10701,3,0)</f>
        <v>#N/A</v>
      </c>
      <c r="G9259" s="65" t="e">
        <f t="shared" si="799"/>
        <v>#N/A</v>
      </c>
      <c r="H9259" s="66"/>
      <c r="I9259" s="67"/>
      <c r="J9259" s="67"/>
      <c r="K9259" s="67"/>
      <c r="L9259" s="67"/>
      <c r="M9259" s="68"/>
      <c r="N9259" s="69"/>
      <c r="O9259" s="70">
        <f t="shared" si="787"/>
        <v>0</v>
      </c>
      <c r="P9259" s="71">
        <f t="shared" si="788"/>
        <v>0</v>
      </c>
      <c r="Q9259" s="7">
        <v>1</v>
      </c>
      <c r="R9259" s="72" t="e">
        <f>+VLOOKUP(B9259,[1]BASES!$A$2:$E$10701,5,0)</f>
        <v>#N/A</v>
      </c>
      <c r="S9259" s="71">
        <f t="shared" si="800"/>
        <v>0</v>
      </c>
      <c r="T9259" s="71">
        <v>0</v>
      </c>
      <c r="U9259" s="71">
        <f t="shared" si="803"/>
        <v>0</v>
      </c>
      <c r="V9259" s="7">
        <v>0</v>
      </c>
      <c r="W9259" s="7">
        <v>0</v>
      </c>
      <c r="X9259" s="7">
        <v>0</v>
      </c>
      <c r="Y9259" s="73">
        <v>0.04</v>
      </c>
      <c r="Z9259" s="7"/>
      <c r="AA9259" s="7"/>
      <c r="AB9259" s="7"/>
      <c r="AC9259" s="7"/>
    </row>
    <row r="9260" spans="2:29" ht="15.75" customHeight="1" x14ac:dyDescent="0.25">
      <c r="B9260" s="62">
        <v>32365</v>
      </c>
      <c r="C9260" s="63" t="s">
        <v>9264</v>
      </c>
      <c r="D9260" s="64">
        <f t="shared" si="801"/>
        <v>7617.4413223140491</v>
      </c>
      <c r="E9260" s="64">
        <f t="shared" si="802"/>
        <v>9217.1039999999994</v>
      </c>
      <c r="F9260" s="64">
        <f>+VLOOKUP(B9260,[1]BASES!$A$2:$C$10701,3,0)</f>
        <v>21</v>
      </c>
      <c r="G9260" s="65">
        <f t="shared" si="799"/>
        <v>9217.1039999999994</v>
      </c>
      <c r="H9260" s="66"/>
      <c r="I9260" s="67"/>
      <c r="J9260" s="67"/>
      <c r="K9260" s="67"/>
      <c r="L9260" s="67"/>
      <c r="M9260" s="68"/>
      <c r="N9260" s="69"/>
      <c r="O9260" s="70">
        <f t="shared" si="787"/>
        <v>0</v>
      </c>
      <c r="P9260" s="71">
        <f t="shared" si="788"/>
        <v>0</v>
      </c>
      <c r="Q9260" s="7">
        <v>1</v>
      </c>
      <c r="R9260" s="72">
        <f>+VLOOKUP(B9260,[1]BASES!$A$2:$E$10701,5,0)</f>
        <v>7934.8347107438012</v>
      </c>
      <c r="S9260" s="71">
        <f t="shared" si="800"/>
        <v>0</v>
      </c>
      <c r="T9260" s="71">
        <v>0</v>
      </c>
      <c r="U9260" s="71">
        <f t="shared" si="803"/>
        <v>0</v>
      </c>
      <c r="V9260" s="7">
        <v>0</v>
      </c>
      <c r="W9260" s="7">
        <v>0</v>
      </c>
      <c r="X9260" s="7">
        <v>0</v>
      </c>
      <c r="Y9260" s="73">
        <v>0.04</v>
      </c>
      <c r="Z9260" s="7"/>
      <c r="AA9260" s="7"/>
      <c r="AB9260" s="7"/>
      <c r="AC9260" s="7"/>
    </row>
    <row r="9261" spans="2:29" ht="15.75" customHeight="1" x14ac:dyDescent="0.25">
      <c r="B9261" s="62">
        <v>32366</v>
      </c>
      <c r="C9261" s="63" t="s">
        <v>9265</v>
      </c>
      <c r="D9261" s="64">
        <f t="shared" si="801"/>
        <v>11963.2026446281</v>
      </c>
      <c r="E9261" s="64">
        <f t="shared" si="802"/>
        <v>14475.475200000001</v>
      </c>
      <c r="F9261" s="64">
        <f>+VLOOKUP(B9261,[1]BASES!$A$2:$C$10701,3,0)</f>
        <v>21</v>
      </c>
      <c r="G9261" s="65">
        <f t="shared" si="799"/>
        <v>14475.475200000001</v>
      </c>
      <c r="H9261" s="66"/>
      <c r="I9261" s="67"/>
      <c r="J9261" s="67"/>
      <c r="K9261" s="67"/>
      <c r="L9261" s="67"/>
      <c r="M9261" s="68"/>
      <c r="N9261" s="69"/>
      <c r="O9261" s="70">
        <f t="shared" si="787"/>
        <v>0</v>
      </c>
      <c r="P9261" s="71">
        <f t="shared" si="788"/>
        <v>0</v>
      </c>
      <c r="Q9261" s="7">
        <v>1</v>
      </c>
      <c r="R9261" s="72">
        <f>+VLOOKUP(B9261,[1]BASES!$A$2:$E$10701,5,0)</f>
        <v>12461.669421487604</v>
      </c>
      <c r="S9261" s="71">
        <f t="shared" si="800"/>
        <v>0</v>
      </c>
      <c r="T9261" s="71">
        <v>0</v>
      </c>
      <c r="U9261" s="71">
        <f t="shared" si="803"/>
        <v>0</v>
      </c>
      <c r="V9261" s="7">
        <v>0</v>
      </c>
      <c r="W9261" s="7">
        <v>0</v>
      </c>
      <c r="X9261" s="7">
        <v>0</v>
      </c>
      <c r="Y9261" s="73">
        <v>0.04</v>
      </c>
      <c r="Z9261" s="7"/>
      <c r="AA9261" s="7"/>
      <c r="AB9261" s="7"/>
      <c r="AC9261" s="7"/>
    </row>
    <row r="9262" spans="2:29" ht="15.75" customHeight="1" x14ac:dyDescent="0.25">
      <c r="B9262" s="62">
        <v>32367</v>
      </c>
      <c r="C9262" s="63" t="s">
        <v>9266</v>
      </c>
      <c r="D9262" s="64">
        <f t="shared" si="801"/>
        <v>13381.035371900827</v>
      </c>
      <c r="E9262" s="64">
        <f t="shared" si="802"/>
        <v>16191.052800000001</v>
      </c>
      <c r="F9262" s="64">
        <f>+VLOOKUP(B9262,[1]BASES!$A$2:$C$10701,3,0)</f>
        <v>21</v>
      </c>
      <c r="G9262" s="65">
        <f t="shared" si="799"/>
        <v>16191.052800000001</v>
      </c>
      <c r="H9262" s="66"/>
      <c r="I9262" s="67"/>
      <c r="J9262" s="67"/>
      <c r="K9262" s="67"/>
      <c r="L9262" s="67"/>
      <c r="M9262" s="68"/>
      <c r="N9262" s="69"/>
      <c r="O9262" s="70">
        <f t="shared" si="787"/>
        <v>0</v>
      </c>
      <c r="P9262" s="71">
        <f t="shared" si="788"/>
        <v>0</v>
      </c>
      <c r="Q9262" s="7">
        <v>1</v>
      </c>
      <c r="R9262" s="72">
        <f>+VLOOKUP(B9262,[1]BASES!$A$2:$E$10701,5,0)</f>
        <v>13938.578512396694</v>
      </c>
      <c r="S9262" s="71">
        <f t="shared" si="800"/>
        <v>0</v>
      </c>
      <c r="T9262" s="71">
        <v>0</v>
      </c>
      <c r="U9262" s="71">
        <f t="shared" si="803"/>
        <v>0</v>
      </c>
      <c r="V9262" s="7">
        <v>0</v>
      </c>
      <c r="W9262" s="7">
        <v>0</v>
      </c>
      <c r="X9262" s="7">
        <v>0</v>
      </c>
      <c r="Y9262" s="73">
        <v>0.04</v>
      </c>
      <c r="Z9262" s="7"/>
      <c r="AA9262" s="7"/>
      <c r="AB9262" s="7"/>
      <c r="AC9262" s="7"/>
    </row>
    <row r="9263" spans="2:29" ht="15.75" customHeight="1" x14ac:dyDescent="0.25">
      <c r="B9263" s="62">
        <v>32368</v>
      </c>
      <c r="C9263" s="63" t="s">
        <v>9267</v>
      </c>
      <c r="D9263" s="64">
        <f t="shared" si="801"/>
        <v>19005.730909090911</v>
      </c>
      <c r="E9263" s="64">
        <f t="shared" si="802"/>
        <v>22996.934400000002</v>
      </c>
      <c r="F9263" s="64">
        <f>+VLOOKUP(B9263,[1]BASES!$A$2:$C$10701,3,0)</f>
        <v>21</v>
      </c>
      <c r="G9263" s="65">
        <f t="shared" si="799"/>
        <v>22996.934400000002</v>
      </c>
      <c r="H9263" s="66"/>
      <c r="I9263" s="67"/>
      <c r="J9263" s="67"/>
      <c r="K9263" s="67"/>
      <c r="L9263" s="67"/>
      <c r="M9263" s="68"/>
      <c r="N9263" s="69"/>
      <c r="O9263" s="70">
        <f t="shared" si="787"/>
        <v>0</v>
      </c>
      <c r="P9263" s="71">
        <f t="shared" si="788"/>
        <v>0</v>
      </c>
      <c r="Q9263" s="7">
        <v>1</v>
      </c>
      <c r="R9263" s="72">
        <f>+VLOOKUP(B9263,[1]BASES!$A$2:$E$10701,5,0)</f>
        <v>19797.636363636364</v>
      </c>
      <c r="S9263" s="71">
        <f t="shared" si="800"/>
        <v>0</v>
      </c>
      <c r="T9263" s="71">
        <v>0</v>
      </c>
      <c r="U9263" s="71">
        <f t="shared" si="803"/>
        <v>0</v>
      </c>
      <c r="V9263" s="7">
        <v>0</v>
      </c>
      <c r="W9263" s="7">
        <v>0</v>
      </c>
      <c r="X9263" s="7">
        <v>0</v>
      </c>
      <c r="Y9263" s="73">
        <v>0.04</v>
      </c>
      <c r="Z9263" s="7"/>
      <c r="AA9263" s="7"/>
      <c r="AB9263" s="7"/>
      <c r="AC9263" s="7"/>
    </row>
    <row r="9264" spans="2:29" ht="15.75" customHeight="1" x14ac:dyDescent="0.25">
      <c r="B9264" s="62">
        <v>46153</v>
      </c>
      <c r="C9264" s="63" t="s">
        <v>9268</v>
      </c>
      <c r="D9264" s="64">
        <f t="shared" si="801"/>
        <v>39667.652231404958</v>
      </c>
      <c r="E9264" s="64">
        <f t="shared" si="802"/>
        <v>47997.859199999999</v>
      </c>
      <c r="F9264" s="64">
        <f>+VLOOKUP(B9264,[1]BASES!$A$2:$C$10701,3,0)</f>
        <v>21</v>
      </c>
      <c r="G9264" s="65">
        <f t="shared" si="799"/>
        <v>47997.859199999999</v>
      </c>
      <c r="H9264" s="66"/>
      <c r="I9264" s="67"/>
      <c r="J9264" s="67"/>
      <c r="K9264" s="67"/>
      <c r="L9264" s="67"/>
      <c r="M9264" s="68"/>
      <c r="N9264" s="69"/>
      <c r="O9264" s="70">
        <f t="shared" si="787"/>
        <v>0</v>
      </c>
      <c r="P9264" s="71">
        <f t="shared" si="788"/>
        <v>0</v>
      </c>
      <c r="Q9264" s="7">
        <v>1</v>
      </c>
      <c r="R9264" s="72">
        <f>+VLOOKUP(B9264,[1]BASES!$A$2:$E$10701,5,0)</f>
        <v>41320.471074380162</v>
      </c>
      <c r="S9264" s="71">
        <f t="shared" si="800"/>
        <v>0</v>
      </c>
      <c r="T9264" s="71">
        <v>0</v>
      </c>
      <c r="U9264" s="71">
        <f t="shared" si="803"/>
        <v>0</v>
      </c>
      <c r="V9264" s="7">
        <v>0</v>
      </c>
      <c r="W9264" s="7">
        <v>0</v>
      </c>
      <c r="X9264" s="7">
        <v>0</v>
      </c>
      <c r="Y9264" s="73">
        <v>0.04</v>
      </c>
      <c r="Z9264" s="7"/>
      <c r="AA9264" s="7"/>
      <c r="AB9264" s="7"/>
      <c r="AC9264" s="7"/>
    </row>
    <row r="9265" spans="2:29" ht="15.75" customHeight="1" x14ac:dyDescent="0.25">
      <c r="B9265" s="62">
        <v>46154</v>
      </c>
      <c r="C9265" s="63" t="s">
        <v>9269</v>
      </c>
      <c r="D9265" s="64">
        <f t="shared" si="801"/>
        <v>39667.652231404958</v>
      </c>
      <c r="E9265" s="64">
        <f t="shared" si="802"/>
        <v>47997.859199999999</v>
      </c>
      <c r="F9265" s="64">
        <f>+VLOOKUP(B9265,[1]BASES!$A$2:$C$10701,3,0)</f>
        <v>21</v>
      </c>
      <c r="G9265" s="65">
        <f t="shared" si="799"/>
        <v>47997.859199999999</v>
      </c>
      <c r="H9265" s="66"/>
      <c r="I9265" s="67"/>
      <c r="J9265" s="67"/>
      <c r="K9265" s="67"/>
      <c r="L9265" s="67"/>
      <c r="M9265" s="68"/>
      <c r="N9265" s="69"/>
      <c r="O9265" s="70">
        <f t="shared" si="787"/>
        <v>0</v>
      </c>
      <c r="P9265" s="71">
        <f t="shared" si="788"/>
        <v>0</v>
      </c>
      <c r="Q9265" s="7">
        <v>1</v>
      </c>
      <c r="R9265" s="72">
        <f>+VLOOKUP(B9265,[1]BASES!$A$2:$E$10701,5,0)</f>
        <v>41320.471074380162</v>
      </c>
      <c r="S9265" s="71">
        <f t="shared" si="800"/>
        <v>0</v>
      </c>
      <c r="T9265" s="71">
        <v>0</v>
      </c>
      <c r="U9265" s="71">
        <f t="shared" si="803"/>
        <v>0</v>
      </c>
      <c r="V9265" s="7">
        <v>0</v>
      </c>
      <c r="W9265" s="7">
        <v>0</v>
      </c>
      <c r="X9265" s="7">
        <v>0</v>
      </c>
      <c r="Y9265" s="73">
        <v>0.04</v>
      </c>
      <c r="Z9265" s="7"/>
      <c r="AA9265" s="7"/>
      <c r="AB9265" s="7"/>
      <c r="AC9265" s="7"/>
    </row>
    <row r="9266" spans="2:29" ht="15.75" customHeight="1" x14ac:dyDescent="0.25">
      <c r="B9266" s="62">
        <v>46155</v>
      </c>
      <c r="C9266" s="63" t="s">
        <v>9270</v>
      </c>
      <c r="D9266" s="64">
        <f t="shared" si="801"/>
        <v>45617.795702479336</v>
      </c>
      <c r="E9266" s="64">
        <f t="shared" si="802"/>
        <v>55197.532800000001</v>
      </c>
      <c r="F9266" s="64">
        <f>+VLOOKUP(B9266,[1]BASES!$A$2:$C$10701,3,0)</f>
        <v>21</v>
      </c>
      <c r="G9266" s="65">
        <f t="shared" si="799"/>
        <v>55197.532800000001</v>
      </c>
      <c r="H9266" s="66"/>
      <c r="I9266" s="67"/>
      <c r="J9266" s="67"/>
      <c r="K9266" s="67"/>
      <c r="L9266" s="67"/>
      <c r="M9266" s="68"/>
      <c r="N9266" s="69"/>
      <c r="O9266" s="70">
        <f t="shared" si="787"/>
        <v>0</v>
      </c>
      <c r="P9266" s="71">
        <f t="shared" si="788"/>
        <v>0</v>
      </c>
      <c r="Q9266" s="7">
        <v>1</v>
      </c>
      <c r="R9266" s="72">
        <f>+VLOOKUP(B9266,[1]BASES!$A$2:$E$10701,5,0)</f>
        <v>47518.537190082643</v>
      </c>
      <c r="S9266" s="71">
        <f t="shared" si="800"/>
        <v>0</v>
      </c>
      <c r="T9266" s="71">
        <v>0</v>
      </c>
      <c r="U9266" s="71">
        <f t="shared" si="803"/>
        <v>0</v>
      </c>
      <c r="V9266" s="7">
        <v>0</v>
      </c>
      <c r="W9266" s="7">
        <v>0</v>
      </c>
      <c r="X9266" s="7">
        <v>0</v>
      </c>
      <c r="Y9266" s="73">
        <v>0.04</v>
      </c>
      <c r="Z9266" s="7"/>
      <c r="AA9266" s="7"/>
      <c r="AB9266" s="7"/>
      <c r="AC9266" s="7"/>
    </row>
    <row r="9267" spans="2:29" ht="15.75" customHeight="1" x14ac:dyDescent="0.25">
      <c r="B9267" s="62">
        <v>46156</v>
      </c>
      <c r="C9267" s="63" t="s">
        <v>9271</v>
      </c>
      <c r="D9267" s="64">
        <f t="shared" si="801"/>
        <v>45617.795702479336</v>
      </c>
      <c r="E9267" s="64">
        <f t="shared" si="802"/>
        <v>55197.532800000001</v>
      </c>
      <c r="F9267" s="64">
        <f>+VLOOKUP(B9267,[1]BASES!$A$2:$C$10701,3,0)</f>
        <v>21</v>
      </c>
      <c r="G9267" s="65">
        <f t="shared" si="799"/>
        <v>55197.532800000001</v>
      </c>
      <c r="H9267" s="66"/>
      <c r="I9267" s="67"/>
      <c r="J9267" s="67"/>
      <c r="K9267" s="67"/>
      <c r="L9267" s="67"/>
      <c r="M9267" s="68"/>
      <c r="N9267" s="69"/>
      <c r="O9267" s="70">
        <f t="shared" si="787"/>
        <v>0</v>
      </c>
      <c r="P9267" s="71">
        <f t="shared" si="788"/>
        <v>0</v>
      </c>
      <c r="Q9267" s="7">
        <v>1</v>
      </c>
      <c r="R9267" s="72">
        <f>+VLOOKUP(B9267,[1]BASES!$A$2:$E$10701,5,0)</f>
        <v>47518.537190082643</v>
      </c>
      <c r="S9267" s="71">
        <f t="shared" si="800"/>
        <v>0</v>
      </c>
      <c r="T9267" s="71">
        <v>0</v>
      </c>
      <c r="U9267" s="71">
        <f t="shared" si="803"/>
        <v>0</v>
      </c>
      <c r="V9267" s="7">
        <v>0</v>
      </c>
      <c r="W9267" s="7">
        <v>0</v>
      </c>
      <c r="X9267" s="7">
        <v>0</v>
      </c>
      <c r="Y9267" s="73">
        <v>0.04</v>
      </c>
      <c r="Z9267" s="7"/>
      <c r="AA9267" s="7"/>
      <c r="AB9267" s="7"/>
      <c r="AC9267" s="7"/>
    </row>
    <row r="9268" spans="2:29" ht="15.75" customHeight="1" x14ac:dyDescent="0.25">
      <c r="B9268" s="62">
        <v>47071</v>
      </c>
      <c r="C9268" s="63" t="s">
        <v>9272</v>
      </c>
      <c r="D9268" s="64">
        <f t="shared" si="801"/>
        <v>1713.2350413223141</v>
      </c>
      <c r="E9268" s="64">
        <f t="shared" si="802"/>
        <v>2073.0144</v>
      </c>
      <c r="F9268" s="64">
        <f>+VLOOKUP(B9268,[1]BASES!$A$2:$C$10701,3,0)</f>
        <v>21</v>
      </c>
      <c r="G9268" s="65">
        <f t="shared" si="799"/>
        <v>2073.0144</v>
      </c>
      <c r="H9268" s="66"/>
      <c r="I9268" s="67"/>
      <c r="J9268" s="67"/>
      <c r="K9268" s="67"/>
      <c r="L9268" s="67"/>
      <c r="M9268" s="68"/>
      <c r="N9268" s="69"/>
      <c r="O9268" s="70">
        <f t="shared" si="787"/>
        <v>0</v>
      </c>
      <c r="P9268" s="71">
        <f t="shared" si="788"/>
        <v>0</v>
      </c>
      <c r="Q9268" s="7">
        <v>1</v>
      </c>
      <c r="R9268" s="72">
        <f>+VLOOKUP(B9268,[1]BASES!$A$2:$E$10701,5,0)</f>
        <v>1784.6198347107438</v>
      </c>
      <c r="S9268" s="71">
        <f t="shared" si="800"/>
        <v>0</v>
      </c>
      <c r="T9268" s="71">
        <v>0</v>
      </c>
      <c r="U9268" s="71">
        <f t="shared" si="803"/>
        <v>0</v>
      </c>
      <c r="V9268" s="7">
        <v>0</v>
      </c>
      <c r="W9268" s="7">
        <v>0</v>
      </c>
      <c r="X9268" s="7">
        <v>0</v>
      </c>
      <c r="Y9268" s="73">
        <v>0.04</v>
      </c>
      <c r="Z9268" s="7"/>
      <c r="AA9268" s="7"/>
      <c r="AB9268" s="7"/>
      <c r="AC9268" s="7"/>
    </row>
    <row r="9269" spans="2:29" ht="15.75" customHeight="1" x14ac:dyDescent="0.25">
      <c r="B9269" s="62">
        <v>47474</v>
      </c>
      <c r="C9269" s="63" t="s">
        <v>9273</v>
      </c>
      <c r="D9269" s="64">
        <f t="shared" si="801"/>
        <v>36996.487933884302</v>
      </c>
      <c r="E9269" s="64">
        <f t="shared" si="802"/>
        <v>44765.750400000004</v>
      </c>
      <c r="F9269" s="64">
        <f>+VLOOKUP(B9269,[1]BASES!$A$2:$C$10701,3,0)</f>
        <v>21</v>
      </c>
      <c r="G9269" s="65">
        <f t="shared" si="799"/>
        <v>44765.750400000004</v>
      </c>
      <c r="H9269" s="66"/>
      <c r="I9269" s="67"/>
      <c r="J9269" s="67"/>
      <c r="K9269" s="67"/>
      <c r="L9269" s="67"/>
      <c r="M9269" s="68"/>
      <c r="N9269" s="69"/>
      <c r="O9269" s="70">
        <f t="shared" si="787"/>
        <v>0</v>
      </c>
      <c r="P9269" s="71">
        <f t="shared" si="788"/>
        <v>0</v>
      </c>
      <c r="Q9269" s="7">
        <v>1</v>
      </c>
      <c r="R9269" s="72">
        <f>+VLOOKUP(B9269,[1]BASES!$A$2:$E$10701,5,0)</f>
        <v>38538.008264462813</v>
      </c>
      <c r="S9269" s="71">
        <f t="shared" si="800"/>
        <v>0</v>
      </c>
      <c r="T9269" s="71">
        <v>0</v>
      </c>
      <c r="U9269" s="71">
        <f t="shared" si="803"/>
        <v>0</v>
      </c>
      <c r="V9269" s="7">
        <v>0</v>
      </c>
      <c r="W9269" s="7">
        <v>0</v>
      </c>
      <c r="X9269" s="7">
        <v>0</v>
      </c>
      <c r="Y9269" s="73">
        <v>0.04</v>
      </c>
      <c r="Z9269" s="7"/>
      <c r="AA9269" s="7"/>
      <c r="AB9269" s="7"/>
      <c r="AC9269" s="7"/>
    </row>
    <row r="9270" spans="2:29" ht="15.75" customHeight="1" x14ac:dyDescent="0.25">
      <c r="B9270" s="62">
        <v>47475</v>
      </c>
      <c r="C9270" s="63" t="s">
        <v>9274</v>
      </c>
      <c r="D9270" s="64">
        <f t="shared" si="801"/>
        <v>13441.094876033059</v>
      </c>
      <c r="E9270" s="64">
        <f t="shared" si="802"/>
        <v>16263.724800000002</v>
      </c>
      <c r="F9270" s="64">
        <f>+VLOOKUP(B9270,[1]BASES!$A$2:$C$10701,3,0)</f>
        <v>21</v>
      </c>
      <c r="G9270" s="65">
        <f t="shared" si="799"/>
        <v>16263.724800000002</v>
      </c>
      <c r="H9270" s="66"/>
      <c r="I9270" s="67"/>
      <c r="J9270" s="67"/>
      <c r="K9270" s="67"/>
      <c r="L9270" s="67"/>
      <c r="M9270" s="68"/>
      <c r="N9270" s="69"/>
      <c r="O9270" s="70">
        <f t="shared" si="787"/>
        <v>0</v>
      </c>
      <c r="P9270" s="71">
        <f t="shared" si="788"/>
        <v>0</v>
      </c>
      <c r="Q9270" s="7">
        <v>1</v>
      </c>
      <c r="R9270" s="72">
        <f>+VLOOKUP(B9270,[1]BASES!$A$2:$E$10701,5,0)</f>
        <v>14001.14049586777</v>
      </c>
      <c r="S9270" s="71">
        <f t="shared" si="800"/>
        <v>0</v>
      </c>
      <c r="T9270" s="71">
        <v>0</v>
      </c>
      <c r="U9270" s="71">
        <f t="shared" si="803"/>
        <v>0</v>
      </c>
      <c r="V9270" s="7">
        <v>0</v>
      </c>
      <c r="W9270" s="7">
        <v>0</v>
      </c>
      <c r="X9270" s="7">
        <v>0</v>
      </c>
      <c r="Y9270" s="73">
        <v>0.04</v>
      </c>
      <c r="Z9270" s="7"/>
      <c r="AA9270" s="7"/>
      <c r="AB9270" s="7"/>
      <c r="AC9270" s="7"/>
    </row>
    <row r="9271" spans="2:29" ht="15.75" customHeight="1" x14ac:dyDescent="0.25">
      <c r="B9271" s="62">
        <v>47476</v>
      </c>
      <c r="C9271" s="63" t="s">
        <v>9275</v>
      </c>
      <c r="D9271" s="64">
        <f t="shared" si="801"/>
        <v>46615.568925619838</v>
      </c>
      <c r="E9271" s="64">
        <f t="shared" si="802"/>
        <v>56404.838400000008</v>
      </c>
      <c r="F9271" s="64">
        <f>+VLOOKUP(B9271,[1]BASES!$A$2:$C$10701,3,0)</f>
        <v>21</v>
      </c>
      <c r="G9271" s="65">
        <f t="shared" si="799"/>
        <v>56404.838400000008</v>
      </c>
      <c r="H9271" s="66"/>
      <c r="I9271" s="67"/>
      <c r="J9271" s="67"/>
      <c r="K9271" s="67"/>
      <c r="L9271" s="67"/>
      <c r="M9271" s="68"/>
      <c r="N9271" s="69"/>
      <c r="O9271" s="70">
        <f t="shared" si="787"/>
        <v>0</v>
      </c>
      <c r="P9271" s="71">
        <f t="shared" si="788"/>
        <v>0</v>
      </c>
      <c r="Q9271" s="7">
        <v>1</v>
      </c>
      <c r="R9271" s="72">
        <f>+VLOOKUP(B9271,[1]BASES!$A$2:$E$10701,5,0)</f>
        <v>48557.884297520664</v>
      </c>
      <c r="S9271" s="71">
        <f t="shared" si="800"/>
        <v>0</v>
      </c>
      <c r="T9271" s="71">
        <v>0</v>
      </c>
      <c r="U9271" s="71">
        <f t="shared" si="803"/>
        <v>0</v>
      </c>
      <c r="V9271" s="7">
        <v>0</v>
      </c>
      <c r="W9271" s="7">
        <v>0</v>
      </c>
      <c r="X9271" s="7">
        <v>0</v>
      </c>
      <c r="Y9271" s="73">
        <v>0.04</v>
      </c>
      <c r="Z9271" s="7"/>
      <c r="AA9271" s="7"/>
      <c r="AB9271" s="7"/>
      <c r="AC9271" s="7"/>
    </row>
    <row r="9272" spans="2:29" ht="15.75" customHeight="1" x14ac:dyDescent="0.25">
      <c r="B9272" s="62">
        <v>47477</v>
      </c>
      <c r="C9272" s="63" t="s">
        <v>9276</v>
      </c>
      <c r="D9272" s="64">
        <f t="shared" si="801"/>
        <v>17034.969917355371</v>
      </c>
      <c r="E9272" s="64">
        <f t="shared" si="802"/>
        <v>20612.313599999998</v>
      </c>
      <c r="F9272" s="64">
        <f>+VLOOKUP(B9272,[1]BASES!$A$2:$C$10701,3,0)</f>
        <v>21</v>
      </c>
      <c r="G9272" s="65">
        <f t="shared" si="799"/>
        <v>20612.313599999998</v>
      </c>
      <c r="H9272" s="66"/>
      <c r="I9272" s="67"/>
      <c r="J9272" s="67"/>
      <c r="K9272" s="67"/>
      <c r="L9272" s="67"/>
      <c r="M9272" s="68"/>
      <c r="N9272" s="69"/>
      <c r="O9272" s="70">
        <f t="shared" si="787"/>
        <v>0</v>
      </c>
      <c r="P9272" s="71">
        <f t="shared" si="788"/>
        <v>0</v>
      </c>
      <c r="Q9272" s="7">
        <v>1</v>
      </c>
      <c r="R9272" s="72">
        <f>+VLOOKUP(B9272,[1]BASES!$A$2:$E$10701,5,0)</f>
        <v>17744.760330578512</v>
      </c>
      <c r="S9272" s="71">
        <f t="shared" si="800"/>
        <v>0</v>
      </c>
      <c r="T9272" s="71">
        <v>0</v>
      </c>
      <c r="U9272" s="71">
        <f t="shared" si="803"/>
        <v>0</v>
      </c>
      <c r="V9272" s="7">
        <v>0</v>
      </c>
      <c r="W9272" s="7">
        <v>0</v>
      </c>
      <c r="X9272" s="7">
        <v>0</v>
      </c>
      <c r="Y9272" s="73">
        <v>0.04</v>
      </c>
      <c r="Z9272" s="7"/>
      <c r="AA9272" s="7"/>
      <c r="AB9272" s="7"/>
      <c r="AC9272" s="7"/>
    </row>
    <row r="9273" spans="2:29" ht="15.75" customHeight="1" x14ac:dyDescent="0.25">
      <c r="B9273" s="62">
        <v>47772</v>
      </c>
      <c r="C9273" s="63" t="s">
        <v>9277</v>
      </c>
      <c r="D9273" s="64">
        <f t="shared" si="801"/>
        <v>146144.13223140498</v>
      </c>
      <c r="E9273" s="64">
        <f t="shared" si="802"/>
        <v>176834.40000000002</v>
      </c>
      <c r="F9273" s="64">
        <f>+VLOOKUP(B9273,[1]BASES!$A$2:$C$10701,3,0)</f>
        <v>21</v>
      </c>
      <c r="G9273" s="65">
        <f t="shared" si="799"/>
        <v>176834.40000000002</v>
      </c>
      <c r="H9273" s="66"/>
      <c r="I9273" s="67"/>
      <c r="J9273" s="67"/>
      <c r="K9273" s="67"/>
      <c r="L9273" s="67"/>
      <c r="M9273" s="68"/>
      <c r="N9273" s="69"/>
      <c r="O9273" s="70">
        <f t="shared" si="787"/>
        <v>0</v>
      </c>
      <c r="P9273" s="71">
        <f t="shared" si="788"/>
        <v>0</v>
      </c>
      <c r="Q9273" s="7">
        <v>1</v>
      </c>
      <c r="R9273" s="72">
        <f>+VLOOKUP(B9273,[1]BASES!$A$2:$E$10701,5,0)</f>
        <v>152233.47107438018</v>
      </c>
      <c r="S9273" s="71">
        <f t="shared" si="800"/>
        <v>0</v>
      </c>
      <c r="T9273" s="71">
        <v>0</v>
      </c>
      <c r="U9273" s="71">
        <f t="shared" si="803"/>
        <v>0</v>
      </c>
      <c r="V9273" s="7">
        <v>0</v>
      </c>
      <c r="W9273" s="7">
        <v>0</v>
      </c>
      <c r="X9273" s="7">
        <v>0</v>
      </c>
      <c r="Y9273" s="73">
        <v>0.04</v>
      </c>
      <c r="Z9273" s="7"/>
      <c r="AA9273" s="7"/>
      <c r="AB9273" s="7"/>
      <c r="AC9273" s="7"/>
    </row>
    <row r="9274" spans="2:29" ht="15.75" customHeight="1" x14ac:dyDescent="0.25">
      <c r="B9274" s="62">
        <v>47778</v>
      </c>
      <c r="C9274" s="63" t="s">
        <v>9278</v>
      </c>
      <c r="D9274" s="64" t="e">
        <f t="shared" si="801"/>
        <v>#N/A</v>
      </c>
      <c r="E9274" s="64" t="e">
        <f t="shared" si="802"/>
        <v>#N/A</v>
      </c>
      <c r="F9274" s="64" t="e">
        <f>+VLOOKUP(B9274,[1]BASES!$A$2:$C$10701,3,0)</f>
        <v>#N/A</v>
      </c>
      <c r="G9274" s="65" t="e">
        <f t="shared" si="799"/>
        <v>#N/A</v>
      </c>
      <c r="H9274" s="66"/>
      <c r="I9274" s="67"/>
      <c r="J9274" s="67"/>
      <c r="K9274" s="67"/>
      <c r="L9274" s="67"/>
      <c r="M9274" s="68"/>
      <c r="N9274" s="69"/>
      <c r="O9274" s="70">
        <f t="shared" si="787"/>
        <v>0</v>
      </c>
      <c r="P9274" s="71">
        <f t="shared" si="788"/>
        <v>0</v>
      </c>
      <c r="Q9274" s="7">
        <v>1</v>
      </c>
      <c r="R9274" s="72" t="e">
        <f>+VLOOKUP(B9274,[1]BASES!$A$2:$E$10701,5,0)</f>
        <v>#N/A</v>
      </c>
      <c r="S9274" s="71">
        <f t="shared" si="800"/>
        <v>0</v>
      </c>
      <c r="T9274" s="71">
        <v>0</v>
      </c>
      <c r="U9274" s="71">
        <f t="shared" si="803"/>
        <v>0</v>
      </c>
      <c r="V9274" s="7">
        <v>0</v>
      </c>
      <c r="W9274" s="7">
        <v>0</v>
      </c>
      <c r="X9274" s="7">
        <v>0</v>
      </c>
      <c r="Y9274" s="73">
        <v>0.04</v>
      </c>
      <c r="Z9274" s="7"/>
      <c r="AA9274" s="7"/>
      <c r="AB9274" s="7"/>
      <c r="AC9274" s="7"/>
    </row>
    <row r="9275" spans="2:29" ht="15.75" customHeight="1" x14ac:dyDescent="0.25">
      <c r="B9275" s="62">
        <v>47791</v>
      </c>
      <c r="C9275" s="63" t="s">
        <v>9279</v>
      </c>
      <c r="D9275" s="64" t="e">
        <f t="shared" si="801"/>
        <v>#N/A</v>
      </c>
      <c r="E9275" s="64" t="e">
        <f t="shared" si="802"/>
        <v>#N/A</v>
      </c>
      <c r="F9275" s="64" t="e">
        <f>+VLOOKUP(B9275,[1]BASES!$A$2:$C$10701,3,0)</f>
        <v>#N/A</v>
      </c>
      <c r="G9275" s="65" t="e">
        <f t="shared" si="799"/>
        <v>#N/A</v>
      </c>
      <c r="H9275" s="66"/>
      <c r="I9275" s="67"/>
      <c r="J9275" s="67"/>
      <c r="K9275" s="67"/>
      <c r="L9275" s="67"/>
      <c r="M9275" s="68"/>
      <c r="N9275" s="69"/>
      <c r="O9275" s="70">
        <f t="shared" si="787"/>
        <v>0</v>
      </c>
      <c r="P9275" s="71">
        <f t="shared" si="788"/>
        <v>0</v>
      </c>
      <c r="Q9275" s="7">
        <v>1</v>
      </c>
      <c r="R9275" s="72" t="e">
        <f>+VLOOKUP(B9275,[1]BASES!$A$2:$E$10701,5,0)</f>
        <v>#N/A</v>
      </c>
      <c r="S9275" s="71">
        <f t="shared" si="800"/>
        <v>0</v>
      </c>
      <c r="T9275" s="71">
        <v>0</v>
      </c>
      <c r="U9275" s="71">
        <f t="shared" si="803"/>
        <v>0</v>
      </c>
      <c r="V9275" s="7">
        <v>0</v>
      </c>
      <c r="W9275" s="7">
        <v>0</v>
      </c>
      <c r="X9275" s="7">
        <v>0</v>
      </c>
      <c r="Y9275" s="73">
        <v>0.04</v>
      </c>
      <c r="Z9275" s="7"/>
      <c r="AA9275" s="7"/>
      <c r="AB9275" s="7"/>
      <c r="AC9275" s="7"/>
    </row>
    <row r="9276" spans="2:29" ht="15.75" customHeight="1" x14ac:dyDescent="0.25">
      <c r="B9276" s="62">
        <v>32098</v>
      </c>
      <c r="C9276" s="63" t="s">
        <v>9280</v>
      </c>
      <c r="D9276" s="64">
        <f t="shared" si="801"/>
        <v>3234.4542148760333</v>
      </c>
      <c r="E9276" s="64">
        <f t="shared" si="802"/>
        <v>3913.6896000000006</v>
      </c>
      <c r="F9276" s="64">
        <f>+VLOOKUP(B9276,[1]BASES!$A$2:$C$10701,3,0)</f>
        <v>21</v>
      </c>
      <c r="G9276" s="65">
        <f t="shared" si="799"/>
        <v>3913.6896000000006</v>
      </c>
      <c r="H9276" s="66"/>
      <c r="I9276" s="67"/>
      <c r="J9276" s="67"/>
      <c r="K9276" s="67"/>
      <c r="L9276" s="67"/>
      <c r="M9276" s="68"/>
      <c r="N9276" s="69"/>
      <c r="O9276" s="70">
        <f t="shared" si="787"/>
        <v>0</v>
      </c>
      <c r="P9276" s="71">
        <f t="shared" si="788"/>
        <v>0</v>
      </c>
      <c r="Q9276" s="7">
        <v>1</v>
      </c>
      <c r="R9276" s="72">
        <f>+VLOOKUP(B9276,[1]BASES!$A$2:$E$10701,5,0)</f>
        <v>3369.2231404958679</v>
      </c>
      <c r="S9276" s="71">
        <f t="shared" si="800"/>
        <v>0</v>
      </c>
      <c r="T9276" s="71">
        <v>0</v>
      </c>
      <c r="U9276" s="71">
        <f t="shared" si="803"/>
        <v>0</v>
      </c>
      <c r="V9276" s="7">
        <v>0</v>
      </c>
      <c r="W9276" s="7">
        <v>0</v>
      </c>
      <c r="X9276" s="7">
        <v>0</v>
      </c>
      <c r="Y9276" s="73">
        <v>0.04</v>
      </c>
      <c r="Z9276" s="7"/>
      <c r="AA9276" s="7"/>
      <c r="AB9276" s="7"/>
      <c r="AC9276" s="7"/>
    </row>
    <row r="9277" spans="2:29" ht="15.75" customHeight="1" x14ac:dyDescent="0.25">
      <c r="B9277" s="62">
        <v>32099</v>
      </c>
      <c r="C9277" s="63" t="s">
        <v>9281</v>
      </c>
      <c r="D9277" s="64">
        <f t="shared" si="801"/>
        <v>3733.9795041322313</v>
      </c>
      <c r="E9277" s="64">
        <f t="shared" si="802"/>
        <v>4518.1152000000002</v>
      </c>
      <c r="F9277" s="64">
        <f>+VLOOKUP(B9277,[1]BASES!$A$2:$C$10701,3,0)</f>
        <v>21</v>
      </c>
      <c r="G9277" s="65">
        <f t="shared" si="799"/>
        <v>4518.1152000000002</v>
      </c>
      <c r="H9277" s="66"/>
      <c r="I9277" s="67"/>
      <c r="J9277" s="67"/>
      <c r="K9277" s="67"/>
      <c r="L9277" s="67"/>
      <c r="M9277" s="68"/>
      <c r="N9277" s="69"/>
      <c r="O9277" s="70">
        <f t="shared" si="787"/>
        <v>0</v>
      </c>
      <c r="P9277" s="71">
        <f t="shared" si="788"/>
        <v>0</v>
      </c>
      <c r="Q9277" s="7">
        <v>1</v>
      </c>
      <c r="R9277" s="72">
        <f>+VLOOKUP(B9277,[1]BASES!$A$2:$E$10701,5,0)</f>
        <v>3889.5619834710742</v>
      </c>
      <c r="S9277" s="71">
        <f t="shared" si="800"/>
        <v>0</v>
      </c>
      <c r="T9277" s="71">
        <v>0</v>
      </c>
      <c r="U9277" s="71">
        <f t="shared" si="803"/>
        <v>0</v>
      </c>
      <c r="V9277" s="7">
        <v>0</v>
      </c>
      <c r="W9277" s="7">
        <v>0</v>
      </c>
      <c r="X9277" s="7">
        <v>0</v>
      </c>
      <c r="Y9277" s="73">
        <v>0.04</v>
      </c>
      <c r="Z9277" s="7"/>
      <c r="AA9277" s="7"/>
      <c r="AB9277" s="7"/>
      <c r="AC9277" s="7"/>
    </row>
    <row r="9278" spans="2:29" ht="15.75" customHeight="1" x14ac:dyDescent="0.25">
      <c r="B9278" s="62">
        <v>32100</v>
      </c>
      <c r="C9278" s="63" t="s">
        <v>9282</v>
      </c>
      <c r="D9278" s="64">
        <f t="shared" si="801"/>
        <v>4569.4809917355378</v>
      </c>
      <c r="E9278" s="64">
        <f t="shared" si="802"/>
        <v>5529.072000000001</v>
      </c>
      <c r="F9278" s="64">
        <f>+VLOOKUP(B9278,[1]BASES!$A$2:$C$10701,3,0)</f>
        <v>21</v>
      </c>
      <c r="G9278" s="65">
        <f t="shared" si="799"/>
        <v>5529.072000000001</v>
      </c>
      <c r="H9278" s="66"/>
      <c r="I9278" s="67"/>
      <c r="J9278" s="67"/>
      <c r="K9278" s="67"/>
      <c r="L9278" s="67"/>
      <c r="M9278" s="68"/>
      <c r="N9278" s="69"/>
      <c r="O9278" s="70">
        <f t="shared" si="787"/>
        <v>0</v>
      </c>
      <c r="P9278" s="71">
        <f t="shared" si="788"/>
        <v>0</v>
      </c>
      <c r="Q9278" s="7">
        <v>1</v>
      </c>
      <c r="R9278" s="72">
        <f>+VLOOKUP(B9278,[1]BASES!$A$2:$E$10701,5,0)</f>
        <v>4759.8760330578516</v>
      </c>
      <c r="S9278" s="71">
        <f t="shared" si="800"/>
        <v>0</v>
      </c>
      <c r="T9278" s="71">
        <v>0</v>
      </c>
      <c r="U9278" s="71">
        <f t="shared" si="803"/>
        <v>0</v>
      </c>
      <c r="V9278" s="7">
        <v>0</v>
      </c>
      <c r="W9278" s="7">
        <v>0</v>
      </c>
      <c r="X9278" s="7">
        <v>0</v>
      </c>
      <c r="Y9278" s="73">
        <v>0.04</v>
      </c>
      <c r="Z9278" s="7"/>
      <c r="AA9278" s="7"/>
      <c r="AB9278" s="7"/>
      <c r="AC9278" s="7"/>
    </row>
    <row r="9279" spans="2:29" ht="15.75" customHeight="1" x14ac:dyDescent="0.25">
      <c r="B9279" s="62">
        <v>32370</v>
      </c>
      <c r="C9279" s="63" t="s">
        <v>9283</v>
      </c>
      <c r="D9279" s="64">
        <f t="shared" si="801"/>
        <v>36162.097190082641</v>
      </c>
      <c r="E9279" s="64">
        <f t="shared" si="802"/>
        <v>43756.137599999995</v>
      </c>
      <c r="F9279" s="64">
        <f>+VLOOKUP(B9279,[1]BASES!$A$2:$C$10701,3,0)</f>
        <v>21</v>
      </c>
      <c r="G9279" s="65">
        <f t="shared" si="799"/>
        <v>43756.137599999995</v>
      </c>
      <c r="H9279" s="66"/>
      <c r="I9279" s="67"/>
      <c r="J9279" s="67"/>
      <c r="K9279" s="67"/>
      <c r="L9279" s="67"/>
      <c r="M9279" s="68"/>
      <c r="N9279" s="69"/>
      <c r="O9279" s="70">
        <f t="shared" si="787"/>
        <v>0</v>
      </c>
      <c r="P9279" s="71">
        <f t="shared" si="788"/>
        <v>0</v>
      </c>
      <c r="Q9279" s="7">
        <v>1</v>
      </c>
      <c r="R9279" s="72">
        <f>+VLOOKUP(B9279,[1]BASES!$A$2:$E$10701,5,0)</f>
        <v>37668.85123966942</v>
      </c>
      <c r="S9279" s="71">
        <f t="shared" si="800"/>
        <v>0</v>
      </c>
      <c r="T9279" s="71">
        <v>0</v>
      </c>
      <c r="U9279" s="71">
        <f t="shared" si="803"/>
        <v>0</v>
      </c>
      <c r="V9279" s="7">
        <v>0</v>
      </c>
      <c r="W9279" s="7">
        <v>0</v>
      </c>
      <c r="X9279" s="7">
        <v>0</v>
      </c>
      <c r="Y9279" s="73">
        <v>0.04</v>
      </c>
      <c r="Z9279" s="7"/>
      <c r="AA9279" s="7"/>
      <c r="AB9279" s="7"/>
      <c r="AC9279" s="7"/>
    </row>
    <row r="9280" spans="2:29" ht="15.75" customHeight="1" x14ac:dyDescent="0.25">
      <c r="B9280" s="62">
        <v>33267</v>
      </c>
      <c r="C9280" s="63" t="s">
        <v>9284</v>
      </c>
      <c r="D9280" s="64">
        <f t="shared" si="801"/>
        <v>19212.805289256201</v>
      </c>
      <c r="E9280" s="64">
        <f t="shared" si="802"/>
        <v>23247.494400000003</v>
      </c>
      <c r="F9280" s="64">
        <f>+VLOOKUP(B9280,[1]BASES!$A$2:$C$10701,3,0)</f>
        <v>21</v>
      </c>
      <c r="G9280" s="65">
        <f t="shared" si="799"/>
        <v>23247.494400000003</v>
      </c>
      <c r="H9280" s="66"/>
      <c r="I9280" s="67"/>
      <c r="J9280" s="67"/>
      <c r="K9280" s="67"/>
      <c r="L9280" s="67"/>
      <c r="M9280" s="68"/>
      <c r="N9280" s="69"/>
      <c r="O9280" s="70">
        <f t="shared" si="787"/>
        <v>0</v>
      </c>
      <c r="P9280" s="71">
        <f t="shared" si="788"/>
        <v>0</v>
      </c>
      <c r="Q9280" s="7">
        <v>1</v>
      </c>
      <c r="R9280" s="72">
        <f>+VLOOKUP(B9280,[1]BASES!$A$2:$E$10701,5,0)</f>
        <v>20013.338842975209</v>
      </c>
      <c r="S9280" s="71">
        <f t="shared" si="800"/>
        <v>0</v>
      </c>
      <c r="T9280" s="71">
        <v>0</v>
      </c>
      <c r="U9280" s="71">
        <f t="shared" si="803"/>
        <v>0</v>
      </c>
      <c r="V9280" s="7">
        <v>0</v>
      </c>
      <c r="W9280" s="7">
        <v>0</v>
      </c>
      <c r="X9280" s="7">
        <v>0</v>
      </c>
      <c r="Y9280" s="73">
        <v>0.04</v>
      </c>
      <c r="Z9280" s="7"/>
      <c r="AA9280" s="7"/>
      <c r="AB9280" s="7"/>
      <c r="AC9280" s="7"/>
    </row>
    <row r="9281" spans="2:29" ht="15.75" customHeight="1" x14ac:dyDescent="0.25">
      <c r="B9281" s="62">
        <v>36063</v>
      </c>
      <c r="C9281" s="63" t="s">
        <v>9285</v>
      </c>
      <c r="D9281" s="64">
        <f t="shared" si="801"/>
        <v>11694.743801652892</v>
      </c>
      <c r="E9281" s="64">
        <f t="shared" si="802"/>
        <v>14150.64</v>
      </c>
      <c r="F9281" s="64">
        <f>+VLOOKUP(B9281,[1]BASES!$A$2:$C$10701,3,0)</f>
        <v>21</v>
      </c>
      <c r="G9281" s="65">
        <f t="shared" si="799"/>
        <v>14150.64</v>
      </c>
      <c r="H9281" s="66"/>
      <c r="I9281" s="67"/>
      <c r="J9281" s="67"/>
      <c r="K9281" s="67"/>
      <c r="L9281" s="67"/>
      <c r="M9281" s="68"/>
      <c r="N9281" s="69"/>
      <c r="O9281" s="70">
        <f t="shared" si="787"/>
        <v>0</v>
      </c>
      <c r="P9281" s="71">
        <f t="shared" si="788"/>
        <v>0</v>
      </c>
      <c r="Q9281" s="7">
        <v>1</v>
      </c>
      <c r="R9281" s="72">
        <f>+VLOOKUP(B9281,[1]BASES!$A$2:$E$10701,5,0)</f>
        <v>12182.024793388429</v>
      </c>
      <c r="S9281" s="71">
        <f t="shared" si="800"/>
        <v>0</v>
      </c>
      <c r="T9281" s="71">
        <v>0</v>
      </c>
      <c r="U9281" s="71">
        <f t="shared" si="803"/>
        <v>0</v>
      </c>
      <c r="V9281" s="7">
        <v>0</v>
      </c>
      <c r="W9281" s="7">
        <v>0</v>
      </c>
      <c r="X9281" s="7">
        <v>0</v>
      </c>
      <c r="Y9281" s="73">
        <v>0.04</v>
      </c>
      <c r="Z9281" s="7"/>
      <c r="AA9281" s="7"/>
      <c r="AB9281" s="7"/>
      <c r="AC9281" s="7"/>
    </row>
    <row r="9282" spans="2:29" ht="15.75" customHeight="1" x14ac:dyDescent="0.25">
      <c r="B9282" s="62">
        <v>36064</v>
      </c>
      <c r="C9282" s="63" t="s">
        <v>9286</v>
      </c>
      <c r="D9282" s="64">
        <f t="shared" si="801"/>
        <v>9752.6003305785125</v>
      </c>
      <c r="E9282" s="64">
        <f t="shared" si="802"/>
        <v>11800.6464</v>
      </c>
      <c r="F9282" s="64">
        <f>+VLOOKUP(B9282,[1]BASES!$A$2:$C$10701,3,0)</f>
        <v>21</v>
      </c>
      <c r="G9282" s="65">
        <f t="shared" si="799"/>
        <v>11800.6464</v>
      </c>
      <c r="H9282" s="66"/>
      <c r="I9282" s="67"/>
      <c r="J9282" s="67"/>
      <c r="K9282" s="67"/>
      <c r="L9282" s="67"/>
      <c r="M9282" s="68"/>
      <c r="N9282" s="69"/>
      <c r="O9282" s="70">
        <f t="shared" si="787"/>
        <v>0</v>
      </c>
      <c r="P9282" s="71">
        <f t="shared" si="788"/>
        <v>0</v>
      </c>
      <c r="Q9282" s="7">
        <v>1</v>
      </c>
      <c r="R9282" s="72">
        <f>+VLOOKUP(B9282,[1]BASES!$A$2:$E$10701,5,0)</f>
        <v>10158.958677685951</v>
      </c>
      <c r="S9282" s="71">
        <f t="shared" si="800"/>
        <v>0</v>
      </c>
      <c r="T9282" s="71">
        <v>0</v>
      </c>
      <c r="U9282" s="71">
        <f t="shared" si="803"/>
        <v>0</v>
      </c>
      <c r="V9282" s="7">
        <v>0</v>
      </c>
      <c r="W9282" s="7">
        <v>0</v>
      </c>
      <c r="X9282" s="7">
        <v>0</v>
      </c>
      <c r="Y9282" s="73">
        <v>0.04</v>
      </c>
      <c r="Z9282" s="7"/>
      <c r="AA9282" s="7"/>
      <c r="AB9282" s="7"/>
      <c r="AC9282" s="7"/>
    </row>
    <row r="9283" spans="2:29" ht="15.75" customHeight="1" x14ac:dyDescent="0.25">
      <c r="B9283" s="62">
        <v>32322</v>
      </c>
      <c r="C9283" s="63" t="s">
        <v>9287</v>
      </c>
      <c r="D9283" s="64">
        <f t="shared" si="801"/>
        <v>17987.250247933884</v>
      </c>
      <c r="E9283" s="64">
        <f t="shared" si="802"/>
        <v>21764.572799999998</v>
      </c>
      <c r="F9283" s="64">
        <f>+VLOOKUP(B9283,[1]BASES!$A$2:$C$10701,3,0)</f>
        <v>21</v>
      </c>
      <c r="G9283" s="65">
        <f t="shared" si="799"/>
        <v>21764.572799999998</v>
      </c>
      <c r="H9283" s="66"/>
      <c r="I9283" s="67"/>
      <c r="J9283" s="67"/>
      <c r="K9283" s="67"/>
      <c r="L9283" s="67"/>
      <c r="M9283" s="68"/>
      <c r="N9283" s="69"/>
      <c r="O9283" s="70">
        <f t="shared" si="787"/>
        <v>0</v>
      </c>
      <c r="P9283" s="71">
        <f t="shared" si="788"/>
        <v>0</v>
      </c>
      <c r="Q9283" s="7">
        <v>1</v>
      </c>
      <c r="R9283" s="72">
        <f>+VLOOKUP(B9283,[1]BASES!$A$2:$E$10701,5,0)</f>
        <v>18736.719008264463</v>
      </c>
      <c r="S9283" s="71">
        <f t="shared" si="800"/>
        <v>0</v>
      </c>
      <c r="T9283" s="71">
        <v>0</v>
      </c>
      <c r="U9283" s="71">
        <f t="shared" si="803"/>
        <v>0</v>
      </c>
      <c r="V9283" s="7">
        <v>0</v>
      </c>
      <c r="W9283" s="7">
        <v>0</v>
      </c>
      <c r="X9283" s="7">
        <v>0</v>
      </c>
      <c r="Y9283" s="73">
        <v>0.04</v>
      </c>
      <c r="Z9283" s="7"/>
      <c r="AA9283" s="7"/>
      <c r="AB9283" s="7"/>
      <c r="AC9283" s="7"/>
    </row>
    <row r="9284" spans="2:29" ht="15.75" customHeight="1" x14ac:dyDescent="0.25">
      <c r="B9284" s="62">
        <v>38086</v>
      </c>
      <c r="C9284" s="63" t="s">
        <v>9288</v>
      </c>
      <c r="D9284" s="64">
        <f t="shared" si="801"/>
        <v>82339.438016528919</v>
      </c>
      <c r="E9284" s="64">
        <f t="shared" si="802"/>
        <v>99630.719999999987</v>
      </c>
      <c r="F9284" s="64">
        <f>+VLOOKUP(B9284,[1]BASES!$A$2:$C$10701,3,0)</f>
        <v>21</v>
      </c>
      <c r="G9284" s="65">
        <f t="shared" si="799"/>
        <v>99630.719999999987</v>
      </c>
      <c r="H9284" s="66"/>
      <c r="I9284" s="67"/>
      <c r="J9284" s="67"/>
      <c r="K9284" s="67"/>
      <c r="L9284" s="67"/>
      <c r="M9284" s="68"/>
      <c r="N9284" s="69"/>
      <c r="O9284" s="70">
        <f t="shared" si="787"/>
        <v>0</v>
      </c>
      <c r="P9284" s="71">
        <f t="shared" si="788"/>
        <v>0</v>
      </c>
      <c r="Q9284" s="7">
        <v>1</v>
      </c>
      <c r="R9284" s="72">
        <f>+VLOOKUP(B9284,[1]BASES!$A$2:$E$10701,5,0)</f>
        <v>85770.247933884297</v>
      </c>
      <c r="S9284" s="71">
        <f t="shared" si="800"/>
        <v>0</v>
      </c>
      <c r="T9284" s="71">
        <v>0</v>
      </c>
      <c r="U9284" s="71">
        <f t="shared" si="803"/>
        <v>0</v>
      </c>
      <c r="V9284" s="7">
        <v>0</v>
      </c>
      <c r="W9284" s="7">
        <v>0</v>
      </c>
      <c r="X9284" s="7">
        <v>0</v>
      </c>
      <c r="Y9284" s="73">
        <v>0.04</v>
      </c>
      <c r="Z9284" s="7"/>
      <c r="AA9284" s="7"/>
      <c r="AB9284" s="7"/>
      <c r="AC9284" s="7"/>
    </row>
    <row r="9285" spans="2:29" ht="15.75" customHeight="1" x14ac:dyDescent="0.25">
      <c r="B9285" s="62">
        <v>38087</v>
      </c>
      <c r="C9285" s="63" t="s">
        <v>9289</v>
      </c>
      <c r="D9285" s="64">
        <f t="shared" si="801"/>
        <v>51599.389090909091</v>
      </c>
      <c r="E9285" s="64">
        <f t="shared" si="802"/>
        <v>62435.260800000004</v>
      </c>
      <c r="F9285" s="64">
        <f>+VLOOKUP(B9285,[1]BASES!$A$2:$C$10701,3,0)</f>
        <v>21</v>
      </c>
      <c r="G9285" s="65">
        <f t="shared" si="799"/>
        <v>62435.260800000004</v>
      </c>
      <c r="H9285" s="66"/>
      <c r="I9285" s="67"/>
      <c r="J9285" s="67"/>
      <c r="K9285" s="67"/>
      <c r="L9285" s="67"/>
      <c r="M9285" s="68"/>
      <c r="N9285" s="69"/>
      <c r="O9285" s="70">
        <f t="shared" si="787"/>
        <v>0</v>
      </c>
      <c r="P9285" s="71">
        <f t="shared" si="788"/>
        <v>0</v>
      </c>
      <c r="Q9285" s="7">
        <v>1</v>
      </c>
      <c r="R9285" s="72">
        <f>+VLOOKUP(B9285,[1]BASES!$A$2:$E$10701,5,0)</f>
        <v>53749.36363636364</v>
      </c>
      <c r="S9285" s="71">
        <f t="shared" si="800"/>
        <v>0</v>
      </c>
      <c r="T9285" s="71">
        <v>0</v>
      </c>
      <c r="U9285" s="71">
        <f t="shared" si="803"/>
        <v>0</v>
      </c>
      <c r="V9285" s="7">
        <v>0</v>
      </c>
      <c r="W9285" s="7">
        <v>0</v>
      </c>
      <c r="X9285" s="7">
        <v>0</v>
      </c>
      <c r="Y9285" s="73">
        <v>0.04</v>
      </c>
      <c r="Z9285" s="7"/>
      <c r="AA9285" s="7"/>
      <c r="AB9285" s="7"/>
      <c r="AC9285" s="7"/>
    </row>
    <row r="9286" spans="2:29" ht="15.75" customHeight="1" x14ac:dyDescent="0.25">
      <c r="B9286" s="62">
        <v>38088</v>
      </c>
      <c r="C9286" s="63" t="s">
        <v>9290</v>
      </c>
      <c r="D9286" s="64">
        <f t="shared" si="801"/>
        <v>9421.0591735537182</v>
      </c>
      <c r="E9286" s="64">
        <f t="shared" si="802"/>
        <v>11399.481599999999</v>
      </c>
      <c r="F9286" s="64">
        <f>+VLOOKUP(B9286,[1]BASES!$A$2:$C$10701,3,0)</f>
        <v>21</v>
      </c>
      <c r="G9286" s="65">
        <f t="shared" si="799"/>
        <v>11399.481599999999</v>
      </c>
      <c r="H9286" s="66"/>
      <c r="I9286" s="67"/>
      <c r="J9286" s="67"/>
      <c r="K9286" s="67"/>
      <c r="L9286" s="67"/>
      <c r="M9286" s="68"/>
      <c r="N9286" s="69"/>
      <c r="O9286" s="70">
        <f t="shared" si="787"/>
        <v>0</v>
      </c>
      <c r="P9286" s="71">
        <f t="shared" si="788"/>
        <v>0</v>
      </c>
      <c r="Q9286" s="7">
        <v>1</v>
      </c>
      <c r="R9286" s="72">
        <f>+VLOOKUP(B9286,[1]BASES!$A$2:$E$10701,5,0)</f>
        <v>9813.6033057851237</v>
      </c>
      <c r="S9286" s="71">
        <f t="shared" si="800"/>
        <v>0</v>
      </c>
      <c r="T9286" s="71">
        <v>0</v>
      </c>
      <c r="U9286" s="71">
        <f t="shared" si="803"/>
        <v>0</v>
      </c>
      <c r="V9286" s="7">
        <v>0</v>
      </c>
      <c r="W9286" s="7">
        <v>0</v>
      </c>
      <c r="X9286" s="7">
        <v>0</v>
      </c>
      <c r="Y9286" s="73">
        <v>0.04</v>
      </c>
      <c r="Z9286" s="7"/>
      <c r="AA9286" s="7"/>
      <c r="AB9286" s="7"/>
      <c r="AC9286" s="7"/>
    </row>
    <row r="9287" spans="2:29" ht="15.75" customHeight="1" x14ac:dyDescent="0.25">
      <c r="B9287" s="62">
        <v>38089</v>
      </c>
      <c r="C9287" s="63" t="s">
        <v>9291</v>
      </c>
      <c r="D9287" s="64">
        <f t="shared" si="801"/>
        <v>9488.64</v>
      </c>
      <c r="E9287" s="64">
        <f t="shared" si="802"/>
        <v>11481.2544</v>
      </c>
      <c r="F9287" s="64">
        <f>+VLOOKUP(B9287,[1]BASES!$A$2:$C$10701,3,0)</f>
        <v>21</v>
      </c>
      <c r="G9287" s="65">
        <f t="shared" si="799"/>
        <v>11481.2544</v>
      </c>
      <c r="H9287" s="66"/>
      <c r="I9287" s="67"/>
      <c r="J9287" s="67"/>
      <c r="K9287" s="67"/>
      <c r="L9287" s="67"/>
      <c r="M9287" s="68"/>
      <c r="N9287" s="69"/>
      <c r="O9287" s="70">
        <f t="shared" si="787"/>
        <v>0</v>
      </c>
      <c r="P9287" s="71">
        <f t="shared" si="788"/>
        <v>0</v>
      </c>
      <c r="Q9287" s="7">
        <v>1</v>
      </c>
      <c r="R9287" s="72">
        <f>+VLOOKUP(B9287,[1]BASES!$A$2:$E$10701,5,0)</f>
        <v>9884</v>
      </c>
      <c r="S9287" s="71">
        <f t="shared" si="800"/>
        <v>0</v>
      </c>
      <c r="T9287" s="71">
        <v>0</v>
      </c>
      <c r="U9287" s="71">
        <f t="shared" si="803"/>
        <v>0</v>
      </c>
      <c r="V9287" s="7">
        <v>0</v>
      </c>
      <c r="W9287" s="7">
        <v>0</v>
      </c>
      <c r="X9287" s="7">
        <v>0</v>
      </c>
      <c r="Y9287" s="73">
        <v>0.04</v>
      </c>
      <c r="Z9287" s="7"/>
      <c r="AA9287" s="7"/>
      <c r="AB9287" s="7"/>
      <c r="AC9287" s="7"/>
    </row>
    <row r="9288" spans="2:29" ht="15.75" customHeight="1" x14ac:dyDescent="0.25">
      <c r="B9288" s="62">
        <v>38343</v>
      </c>
      <c r="C9288" s="63" t="s">
        <v>9292</v>
      </c>
      <c r="D9288" s="64">
        <f t="shared" si="801"/>
        <v>204201.80628099173</v>
      </c>
      <c r="E9288" s="64">
        <f t="shared" si="802"/>
        <v>247084.1856</v>
      </c>
      <c r="F9288" s="64">
        <f>+VLOOKUP(B9288,[1]BASES!$A$2:$C$10701,3,0)</f>
        <v>21</v>
      </c>
      <c r="G9288" s="65">
        <f t="shared" si="799"/>
        <v>247084.1856</v>
      </c>
      <c r="H9288" s="66"/>
      <c r="I9288" s="67"/>
      <c r="J9288" s="67"/>
      <c r="K9288" s="67"/>
      <c r="L9288" s="67"/>
      <c r="M9288" s="68"/>
      <c r="N9288" s="69"/>
      <c r="O9288" s="70">
        <f t="shared" si="787"/>
        <v>0</v>
      </c>
      <c r="P9288" s="71">
        <f t="shared" si="788"/>
        <v>0</v>
      </c>
      <c r="Q9288" s="7">
        <v>1</v>
      </c>
      <c r="R9288" s="72">
        <f>+VLOOKUP(B9288,[1]BASES!$A$2:$E$10701,5,0)</f>
        <v>212710.21487603305</v>
      </c>
      <c r="S9288" s="71">
        <f t="shared" si="800"/>
        <v>0</v>
      </c>
      <c r="T9288" s="71">
        <v>0</v>
      </c>
      <c r="U9288" s="71">
        <f t="shared" si="803"/>
        <v>0</v>
      </c>
      <c r="V9288" s="7">
        <v>0</v>
      </c>
      <c r="W9288" s="7">
        <v>0</v>
      </c>
      <c r="X9288" s="7">
        <v>0</v>
      </c>
      <c r="Y9288" s="73">
        <v>0.04</v>
      </c>
      <c r="Z9288" s="7"/>
      <c r="AA9288" s="7"/>
      <c r="AB9288" s="7"/>
      <c r="AC9288" s="7"/>
    </row>
    <row r="9289" spans="2:29" ht="15.75" customHeight="1" x14ac:dyDescent="0.25">
      <c r="B9289" s="62">
        <v>43044</v>
      </c>
      <c r="C9289" s="63" t="s">
        <v>9293</v>
      </c>
      <c r="D9289" s="64">
        <f t="shared" si="801"/>
        <v>75517.027438016521</v>
      </c>
      <c r="E9289" s="64">
        <f t="shared" si="802"/>
        <v>91375.603199999983</v>
      </c>
      <c r="F9289" s="64">
        <f>+VLOOKUP(B9289,[1]BASES!$A$2:$C$10701,3,0)</f>
        <v>21</v>
      </c>
      <c r="G9289" s="65">
        <f t="shared" si="799"/>
        <v>91375.603199999983</v>
      </c>
      <c r="H9289" s="66"/>
      <c r="I9289" s="67"/>
      <c r="J9289" s="67"/>
      <c r="K9289" s="67"/>
      <c r="L9289" s="67"/>
      <c r="M9289" s="68"/>
      <c r="N9289" s="69"/>
      <c r="O9289" s="70">
        <f t="shared" si="787"/>
        <v>0</v>
      </c>
      <c r="P9289" s="71">
        <f t="shared" si="788"/>
        <v>0</v>
      </c>
      <c r="Q9289" s="7">
        <v>1</v>
      </c>
      <c r="R9289" s="72">
        <f>+VLOOKUP(B9289,[1]BASES!$A$2:$E$10701,5,0)</f>
        <v>78663.57024793388</v>
      </c>
      <c r="S9289" s="71">
        <f t="shared" si="800"/>
        <v>0</v>
      </c>
      <c r="T9289" s="71">
        <v>0</v>
      </c>
      <c r="U9289" s="71">
        <f t="shared" si="803"/>
        <v>0</v>
      </c>
      <c r="V9289" s="7">
        <v>0</v>
      </c>
      <c r="W9289" s="7">
        <v>0</v>
      </c>
      <c r="X9289" s="7">
        <v>0</v>
      </c>
      <c r="Y9289" s="73">
        <v>0.04</v>
      </c>
      <c r="Z9289" s="7"/>
      <c r="AA9289" s="7"/>
      <c r="AB9289" s="7"/>
      <c r="AC9289" s="7"/>
    </row>
    <row r="9290" spans="2:29" ht="15.75" customHeight="1" x14ac:dyDescent="0.25">
      <c r="B9290" s="62">
        <v>46265</v>
      </c>
      <c r="C9290" s="63" t="s">
        <v>9294</v>
      </c>
      <c r="D9290" s="64">
        <f t="shared" si="801"/>
        <v>38503.489586776865</v>
      </c>
      <c r="E9290" s="64">
        <f t="shared" si="802"/>
        <v>46589.222400000006</v>
      </c>
      <c r="F9290" s="64">
        <f>+VLOOKUP(B9290,[1]BASES!$A$2:$C$10701,3,0)</f>
        <v>21</v>
      </c>
      <c r="G9290" s="65">
        <f t="shared" si="799"/>
        <v>46589.222400000006</v>
      </c>
      <c r="H9290" s="66"/>
      <c r="I9290" s="67"/>
      <c r="J9290" s="67"/>
      <c r="K9290" s="67"/>
      <c r="L9290" s="67"/>
      <c r="M9290" s="68"/>
      <c r="N9290" s="69"/>
      <c r="O9290" s="70">
        <f t="shared" si="787"/>
        <v>0</v>
      </c>
      <c r="P9290" s="71">
        <f t="shared" si="788"/>
        <v>0</v>
      </c>
      <c r="Q9290" s="7">
        <v>1</v>
      </c>
      <c r="R9290" s="72">
        <f>+VLOOKUP(B9290,[1]BASES!$A$2:$E$10701,5,0)</f>
        <v>40107.801652892565</v>
      </c>
      <c r="S9290" s="71">
        <f t="shared" si="800"/>
        <v>0</v>
      </c>
      <c r="T9290" s="71">
        <v>0</v>
      </c>
      <c r="U9290" s="71">
        <f t="shared" si="803"/>
        <v>0</v>
      </c>
      <c r="V9290" s="7">
        <v>0</v>
      </c>
      <c r="W9290" s="7">
        <v>0</v>
      </c>
      <c r="X9290" s="7">
        <v>0</v>
      </c>
      <c r="Y9290" s="73">
        <v>0.04</v>
      </c>
      <c r="Z9290" s="7"/>
      <c r="AA9290" s="7"/>
      <c r="AB9290" s="7"/>
      <c r="AC9290" s="7"/>
    </row>
    <row r="9291" spans="2:29" ht="15.75" customHeight="1" x14ac:dyDescent="0.25">
      <c r="B9291" s="62">
        <v>46266</v>
      </c>
      <c r="C9291" s="63" t="s">
        <v>9295</v>
      </c>
      <c r="D9291" s="64">
        <f t="shared" si="801"/>
        <v>26662.29421487603</v>
      </c>
      <c r="E9291" s="64">
        <f t="shared" si="802"/>
        <v>32261.375999999997</v>
      </c>
      <c r="F9291" s="64">
        <f>+VLOOKUP(B9291,[1]BASES!$A$2:$C$10701,3,0)</f>
        <v>21</v>
      </c>
      <c r="G9291" s="65">
        <f t="shared" si="799"/>
        <v>32261.375999999997</v>
      </c>
      <c r="H9291" s="66"/>
      <c r="I9291" s="67"/>
      <c r="J9291" s="67"/>
      <c r="K9291" s="67"/>
      <c r="L9291" s="67"/>
      <c r="M9291" s="68"/>
      <c r="N9291" s="69"/>
      <c r="O9291" s="70">
        <f t="shared" si="787"/>
        <v>0</v>
      </c>
      <c r="P9291" s="71">
        <f t="shared" si="788"/>
        <v>0</v>
      </c>
      <c r="Q9291" s="7">
        <v>1</v>
      </c>
      <c r="R9291" s="72">
        <f>+VLOOKUP(B9291,[1]BASES!$A$2:$E$10701,5,0)</f>
        <v>27773.223140495866</v>
      </c>
      <c r="S9291" s="71">
        <f t="shared" si="800"/>
        <v>0</v>
      </c>
      <c r="T9291" s="71">
        <v>0</v>
      </c>
      <c r="U9291" s="71">
        <f t="shared" si="803"/>
        <v>0</v>
      </c>
      <c r="V9291" s="7">
        <v>0</v>
      </c>
      <c r="W9291" s="7">
        <v>0</v>
      </c>
      <c r="X9291" s="7">
        <v>0</v>
      </c>
      <c r="Y9291" s="73">
        <v>0.04</v>
      </c>
      <c r="Z9291" s="7"/>
      <c r="AA9291" s="7"/>
      <c r="AB9291" s="7"/>
      <c r="AC9291" s="7"/>
    </row>
    <row r="9292" spans="2:29" ht="15.75" customHeight="1" x14ac:dyDescent="0.25">
      <c r="B9292" s="62">
        <v>32312</v>
      </c>
      <c r="C9292" s="63" t="s">
        <v>9296</v>
      </c>
      <c r="D9292" s="64">
        <f t="shared" si="801"/>
        <v>70967.246280991734</v>
      </c>
      <c r="E9292" s="64">
        <f t="shared" si="802"/>
        <v>85870.368000000002</v>
      </c>
      <c r="F9292" s="64">
        <f>+VLOOKUP(B9292,[1]BASES!$A$2:$C$10701,3,0)</f>
        <v>21</v>
      </c>
      <c r="G9292" s="65">
        <f t="shared" ref="G9292:G9355" si="804">IF(B9292&lt;&gt;"",IF(T9292=0,E9292+(E9292*(B$6/100)),E9292+(E9292*(T9292/100))),"")</f>
        <v>85870.368000000002</v>
      </c>
      <c r="H9292" s="66"/>
      <c r="I9292" s="67"/>
      <c r="J9292" s="67"/>
      <c r="K9292" s="67"/>
      <c r="L9292" s="67"/>
      <c r="M9292" s="68"/>
      <c r="N9292" s="69"/>
      <c r="O9292" s="70">
        <f t="shared" si="787"/>
        <v>0</v>
      </c>
      <c r="P9292" s="71">
        <f t="shared" si="788"/>
        <v>0</v>
      </c>
      <c r="Q9292" s="7">
        <v>1</v>
      </c>
      <c r="R9292" s="72">
        <f>+VLOOKUP(B9292,[1]BASES!$A$2:$E$10701,5,0)</f>
        <v>73924.21487603306</v>
      </c>
      <c r="S9292" s="71">
        <f t="shared" si="800"/>
        <v>0</v>
      </c>
      <c r="T9292" s="71">
        <v>0</v>
      </c>
      <c r="U9292" s="71">
        <f t="shared" si="803"/>
        <v>0</v>
      </c>
      <c r="V9292" s="7">
        <v>0</v>
      </c>
      <c r="W9292" s="7">
        <v>0</v>
      </c>
      <c r="X9292" s="7">
        <v>0</v>
      </c>
      <c r="Y9292" s="73">
        <v>0.04</v>
      </c>
      <c r="Z9292" s="7"/>
      <c r="AA9292" s="7"/>
      <c r="AB9292" s="7"/>
      <c r="AC9292" s="7"/>
    </row>
    <row r="9293" spans="2:29" ht="15.75" customHeight="1" x14ac:dyDescent="0.25">
      <c r="B9293" s="62">
        <v>32314</v>
      </c>
      <c r="C9293" s="63" t="s">
        <v>9297</v>
      </c>
      <c r="D9293" s="64">
        <f t="shared" si="801"/>
        <v>46358.78082644628</v>
      </c>
      <c r="E9293" s="64">
        <f t="shared" si="802"/>
        <v>56094.124799999998</v>
      </c>
      <c r="F9293" s="64">
        <f>+VLOOKUP(B9293,[1]BASES!$A$2:$C$10701,3,0)</f>
        <v>21</v>
      </c>
      <c r="G9293" s="65">
        <f t="shared" si="804"/>
        <v>56094.124799999998</v>
      </c>
      <c r="H9293" s="66"/>
      <c r="I9293" s="67"/>
      <c r="J9293" s="67"/>
      <c r="K9293" s="67"/>
      <c r="L9293" s="67"/>
      <c r="M9293" s="68"/>
      <c r="N9293" s="69"/>
      <c r="O9293" s="70">
        <f t="shared" si="787"/>
        <v>0</v>
      </c>
      <c r="P9293" s="71">
        <f t="shared" si="788"/>
        <v>0</v>
      </c>
      <c r="Q9293" s="7">
        <v>1</v>
      </c>
      <c r="R9293" s="72">
        <f>+VLOOKUP(B9293,[1]BASES!$A$2:$E$10701,5,0)</f>
        <v>48290.396694214876</v>
      </c>
      <c r="S9293" s="71">
        <f t="shared" ref="S9293:S9356" si="805">IFERROR(E9293*H9293,0)</f>
        <v>0</v>
      </c>
      <c r="T9293" s="71">
        <v>0</v>
      </c>
      <c r="U9293" s="71">
        <f t="shared" si="803"/>
        <v>0</v>
      </c>
      <c r="V9293" s="7">
        <v>0</v>
      </c>
      <c r="W9293" s="7">
        <v>0</v>
      </c>
      <c r="X9293" s="7">
        <v>0</v>
      </c>
      <c r="Y9293" s="73">
        <v>0.04</v>
      </c>
      <c r="Z9293" s="7"/>
      <c r="AA9293" s="7"/>
      <c r="AB9293" s="7"/>
      <c r="AC9293" s="7"/>
    </row>
    <row r="9294" spans="2:29" ht="15.75" customHeight="1" x14ac:dyDescent="0.25">
      <c r="B9294" s="62">
        <v>32315</v>
      </c>
      <c r="C9294" s="63" t="s">
        <v>9298</v>
      </c>
      <c r="D9294" s="64">
        <f t="shared" ref="D9294:D9357" si="806">IF(B9294&lt;&gt;"",R9294+(R9294*-Y9294)+((R9294+(R9294*-Y9294))*B$7/100),"")</f>
        <v>54115.564958677685</v>
      </c>
      <c r="E9294" s="64">
        <f t="shared" si="802"/>
        <v>65479.833599999998</v>
      </c>
      <c r="F9294" s="64">
        <f>+VLOOKUP(B9294,[1]BASES!$A$2:$C$10701,3,0)</f>
        <v>21</v>
      </c>
      <c r="G9294" s="65">
        <f t="shared" si="804"/>
        <v>65479.833599999998</v>
      </c>
      <c r="H9294" s="66"/>
      <c r="I9294" s="67"/>
      <c r="J9294" s="67"/>
      <c r="K9294" s="67"/>
      <c r="L9294" s="67"/>
      <c r="M9294" s="68"/>
      <c r="N9294" s="69"/>
      <c r="O9294" s="70">
        <f t="shared" si="787"/>
        <v>0</v>
      </c>
      <c r="P9294" s="71">
        <f t="shared" si="788"/>
        <v>0</v>
      </c>
      <c r="Q9294" s="7">
        <v>1</v>
      </c>
      <c r="R9294" s="72">
        <f>+VLOOKUP(B9294,[1]BASES!$A$2:$E$10701,5,0)</f>
        <v>56370.380165289258</v>
      </c>
      <c r="S9294" s="71">
        <f t="shared" si="805"/>
        <v>0</v>
      </c>
      <c r="T9294" s="71">
        <v>0</v>
      </c>
      <c r="U9294" s="71">
        <f t="shared" si="803"/>
        <v>0</v>
      </c>
      <c r="V9294" s="7">
        <v>0</v>
      </c>
      <c r="W9294" s="7">
        <v>0</v>
      </c>
      <c r="X9294" s="7">
        <v>0</v>
      </c>
      <c r="Y9294" s="73">
        <v>0.04</v>
      </c>
      <c r="Z9294" s="7"/>
      <c r="AA9294" s="7"/>
      <c r="AB9294" s="7"/>
      <c r="AC9294" s="7"/>
    </row>
    <row r="9295" spans="2:29" ht="15.75" customHeight="1" x14ac:dyDescent="0.25">
      <c r="B9295" s="62">
        <v>32496</v>
      </c>
      <c r="C9295" s="63" t="s">
        <v>9299</v>
      </c>
      <c r="D9295" s="64">
        <f t="shared" si="806"/>
        <v>83999.206611570247</v>
      </c>
      <c r="E9295" s="64">
        <f t="shared" ref="E9295:E9358" si="807">IF(B9295&lt;&gt;"",D9295+(D9295*(F9295*Q9295)/100),"")</f>
        <v>101639.04000000001</v>
      </c>
      <c r="F9295" s="64">
        <f>+VLOOKUP(B9295,[1]BASES!$A$2:$C$10701,3,0)</f>
        <v>21</v>
      </c>
      <c r="G9295" s="65">
        <f t="shared" si="804"/>
        <v>101639.04000000001</v>
      </c>
      <c r="H9295" s="66"/>
      <c r="I9295" s="67"/>
      <c r="J9295" s="67"/>
      <c r="K9295" s="67"/>
      <c r="L9295" s="67"/>
      <c r="M9295" s="68"/>
      <c r="N9295" s="69"/>
      <c r="O9295" s="70">
        <f t="shared" si="787"/>
        <v>0</v>
      </c>
      <c r="P9295" s="71">
        <f t="shared" si="788"/>
        <v>0</v>
      </c>
      <c r="Q9295" s="7">
        <v>1</v>
      </c>
      <c r="R9295" s="72">
        <f>+VLOOKUP(B9295,[1]BASES!$A$2:$E$10701,5,0)</f>
        <v>87499.173553719011</v>
      </c>
      <c r="S9295" s="71">
        <f t="shared" si="805"/>
        <v>0</v>
      </c>
      <c r="T9295" s="71">
        <v>0</v>
      </c>
      <c r="U9295" s="71">
        <f t="shared" ref="U9295:U9358" si="808">IFERROR(G9295*H9295,0)</f>
        <v>0</v>
      </c>
      <c r="V9295" s="7">
        <v>0</v>
      </c>
      <c r="W9295" s="7">
        <v>0</v>
      </c>
      <c r="X9295" s="7">
        <v>0</v>
      </c>
      <c r="Y9295" s="73">
        <v>0.04</v>
      </c>
      <c r="Z9295" s="7"/>
      <c r="AA9295" s="7"/>
      <c r="AB9295" s="7"/>
      <c r="AC9295" s="7"/>
    </row>
    <row r="9296" spans="2:29" ht="15.75" customHeight="1" x14ac:dyDescent="0.25">
      <c r="B9296" s="62">
        <v>32519</v>
      </c>
      <c r="C9296" s="63" t="s">
        <v>9300</v>
      </c>
      <c r="D9296" s="64">
        <f t="shared" si="806"/>
        <v>24224.870082644629</v>
      </c>
      <c r="E9296" s="64">
        <f t="shared" si="807"/>
        <v>29312.092800000002</v>
      </c>
      <c r="F9296" s="64">
        <f>+VLOOKUP(B9296,[1]BASES!$A$2:$C$10701,3,0)</f>
        <v>21</v>
      </c>
      <c r="G9296" s="65">
        <f t="shared" si="804"/>
        <v>29312.092800000002</v>
      </c>
      <c r="H9296" s="66"/>
      <c r="I9296" s="67"/>
      <c r="J9296" s="67"/>
      <c r="K9296" s="67"/>
      <c r="L9296" s="67"/>
      <c r="M9296" s="68"/>
      <c r="N9296" s="69"/>
      <c r="O9296" s="70">
        <f t="shared" si="787"/>
        <v>0</v>
      </c>
      <c r="P9296" s="71">
        <f t="shared" si="788"/>
        <v>0</v>
      </c>
      <c r="Q9296" s="7">
        <v>1</v>
      </c>
      <c r="R9296" s="72">
        <f>+VLOOKUP(B9296,[1]BASES!$A$2:$E$10701,5,0)</f>
        <v>25234.239669421488</v>
      </c>
      <c r="S9296" s="71">
        <f t="shared" si="805"/>
        <v>0</v>
      </c>
      <c r="T9296" s="71">
        <v>0</v>
      </c>
      <c r="U9296" s="71">
        <f t="shared" si="808"/>
        <v>0</v>
      </c>
      <c r="V9296" s="7">
        <v>0</v>
      </c>
      <c r="W9296" s="7">
        <v>0</v>
      </c>
      <c r="X9296" s="7">
        <v>0</v>
      </c>
      <c r="Y9296" s="73">
        <v>0.04</v>
      </c>
      <c r="Z9296" s="7"/>
      <c r="AA9296" s="7"/>
      <c r="AB9296" s="7"/>
      <c r="AC9296" s="7"/>
    </row>
    <row r="9297" spans="2:29" ht="15.75" customHeight="1" x14ac:dyDescent="0.25">
      <c r="B9297" s="62">
        <v>32687</v>
      </c>
      <c r="C9297" s="63" t="s">
        <v>9301</v>
      </c>
      <c r="D9297" s="64">
        <f t="shared" si="806"/>
        <v>26981.133223140496</v>
      </c>
      <c r="E9297" s="64">
        <f t="shared" si="807"/>
        <v>32647.171200000001</v>
      </c>
      <c r="F9297" s="64">
        <f>+VLOOKUP(B9297,[1]BASES!$A$2:$C$10701,3,0)</f>
        <v>21</v>
      </c>
      <c r="G9297" s="65">
        <f t="shared" si="804"/>
        <v>32647.171200000001</v>
      </c>
      <c r="H9297" s="66"/>
      <c r="I9297" s="67"/>
      <c r="J9297" s="67"/>
      <c r="K9297" s="67"/>
      <c r="L9297" s="67"/>
      <c r="M9297" s="68"/>
      <c r="N9297" s="69"/>
      <c r="O9297" s="70">
        <f t="shared" si="787"/>
        <v>0</v>
      </c>
      <c r="P9297" s="71">
        <f t="shared" si="788"/>
        <v>0</v>
      </c>
      <c r="Q9297" s="7">
        <v>1</v>
      </c>
      <c r="R9297" s="72">
        <f>+VLOOKUP(B9297,[1]BASES!$A$2:$E$10701,5,0)</f>
        <v>28105.347107438018</v>
      </c>
      <c r="S9297" s="71">
        <f t="shared" si="805"/>
        <v>0</v>
      </c>
      <c r="T9297" s="71">
        <v>0</v>
      </c>
      <c r="U9297" s="71">
        <f t="shared" si="808"/>
        <v>0</v>
      </c>
      <c r="V9297" s="7">
        <v>0</v>
      </c>
      <c r="W9297" s="7">
        <v>0</v>
      </c>
      <c r="X9297" s="7">
        <v>0</v>
      </c>
      <c r="Y9297" s="73">
        <v>0.04</v>
      </c>
      <c r="Z9297" s="7"/>
      <c r="AA9297" s="7"/>
      <c r="AB9297" s="7"/>
      <c r="AC9297" s="7"/>
    </row>
    <row r="9298" spans="2:29" ht="15.75" customHeight="1" x14ac:dyDescent="0.25">
      <c r="B9298" s="62">
        <v>32688</v>
      </c>
      <c r="C9298" s="63" t="s">
        <v>9302</v>
      </c>
      <c r="D9298" s="64">
        <f t="shared" si="806"/>
        <v>146588.05685950411</v>
      </c>
      <c r="E9298" s="64">
        <f t="shared" si="807"/>
        <v>177371.54879999999</v>
      </c>
      <c r="F9298" s="64">
        <f>+VLOOKUP(B9298,[1]BASES!$A$2:$C$10701,3,0)</f>
        <v>21</v>
      </c>
      <c r="G9298" s="65">
        <f t="shared" si="804"/>
        <v>177371.54879999999</v>
      </c>
      <c r="H9298" s="66"/>
      <c r="I9298" s="67"/>
      <c r="J9298" s="67"/>
      <c r="K9298" s="67"/>
      <c r="L9298" s="67"/>
      <c r="M9298" s="68"/>
      <c r="N9298" s="69"/>
      <c r="O9298" s="70">
        <f t="shared" si="787"/>
        <v>0</v>
      </c>
      <c r="P9298" s="71">
        <f t="shared" si="788"/>
        <v>0</v>
      </c>
      <c r="Q9298" s="7">
        <v>1</v>
      </c>
      <c r="R9298" s="72">
        <f>+VLOOKUP(B9298,[1]BASES!$A$2:$E$10701,5,0)</f>
        <v>152695.89256198346</v>
      </c>
      <c r="S9298" s="71">
        <f t="shared" si="805"/>
        <v>0</v>
      </c>
      <c r="T9298" s="71">
        <v>0</v>
      </c>
      <c r="U9298" s="71">
        <f t="shared" si="808"/>
        <v>0</v>
      </c>
      <c r="V9298" s="7">
        <v>0</v>
      </c>
      <c r="W9298" s="7">
        <v>0</v>
      </c>
      <c r="X9298" s="7">
        <v>0</v>
      </c>
      <c r="Y9298" s="73">
        <v>0.04</v>
      </c>
      <c r="Z9298" s="7"/>
      <c r="AA9298" s="7"/>
      <c r="AB9298" s="7"/>
      <c r="AC9298" s="7"/>
    </row>
    <row r="9299" spans="2:29" ht="15.75" customHeight="1" x14ac:dyDescent="0.25">
      <c r="B9299" s="62">
        <v>32689</v>
      </c>
      <c r="C9299" s="63" t="s">
        <v>9303</v>
      </c>
      <c r="D9299" s="64">
        <f t="shared" si="806"/>
        <v>7530.6842975206609</v>
      </c>
      <c r="E9299" s="64">
        <f t="shared" si="807"/>
        <v>9112.1280000000006</v>
      </c>
      <c r="F9299" s="64">
        <f>+VLOOKUP(B9299,[1]BASES!$A$2:$C$10701,3,0)</f>
        <v>21</v>
      </c>
      <c r="G9299" s="65">
        <f t="shared" si="804"/>
        <v>9112.1280000000006</v>
      </c>
      <c r="H9299" s="66"/>
      <c r="I9299" s="67"/>
      <c r="J9299" s="67"/>
      <c r="K9299" s="67"/>
      <c r="L9299" s="67"/>
      <c r="M9299" s="68"/>
      <c r="N9299" s="69"/>
      <c r="O9299" s="70">
        <f t="shared" ref="O9299:O9553" si="809">IFERROR(E9299*H9299,0)</f>
        <v>0</v>
      </c>
      <c r="P9299" s="71">
        <f t="shared" ref="P9299:P9553" si="810">IFERROR(G9299*H9299,0)</f>
        <v>0</v>
      </c>
      <c r="Q9299" s="7">
        <v>1</v>
      </c>
      <c r="R9299" s="72">
        <f>+VLOOKUP(B9299,[1]BASES!$A$2:$E$10701,5,0)</f>
        <v>7844.4628099173551</v>
      </c>
      <c r="S9299" s="71">
        <f t="shared" si="805"/>
        <v>0</v>
      </c>
      <c r="T9299" s="71">
        <v>0</v>
      </c>
      <c r="U9299" s="71">
        <f t="shared" si="808"/>
        <v>0</v>
      </c>
      <c r="V9299" s="7">
        <v>0</v>
      </c>
      <c r="W9299" s="7">
        <v>0</v>
      </c>
      <c r="X9299" s="7">
        <v>0</v>
      </c>
      <c r="Y9299" s="73">
        <v>0.04</v>
      </c>
      <c r="Z9299" s="7"/>
      <c r="AA9299" s="7"/>
      <c r="AB9299" s="7"/>
      <c r="AC9299" s="7"/>
    </row>
    <row r="9300" spans="2:29" ht="15.75" customHeight="1" x14ac:dyDescent="0.25">
      <c r="B9300" s="62">
        <v>32690</v>
      </c>
      <c r="C9300" s="63" t="s">
        <v>9304</v>
      </c>
      <c r="D9300" s="64">
        <f t="shared" si="806"/>
        <v>22753.586776859505</v>
      </c>
      <c r="E9300" s="64">
        <f t="shared" si="807"/>
        <v>27531.84</v>
      </c>
      <c r="F9300" s="64">
        <f>+VLOOKUP(B9300,[1]BASES!$A$2:$C$10701,3,0)</f>
        <v>21</v>
      </c>
      <c r="G9300" s="65">
        <f t="shared" si="804"/>
        <v>27531.84</v>
      </c>
      <c r="H9300" s="66"/>
      <c r="I9300" s="67"/>
      <c r="J9300" s="67"/>
      <c r="K9300" s="67"/>
      <c r="L9300" s="67"/>
      <c r="M9300" s="68"/>
      <c r="N9300" s="69"/>
      <c r="O9300" s="70">
        <f t="shared" si="809"/>
        <v>0</v>
      </c>
      <c r="P9300" s="71">
        <f t="shared" si="810"/>
        <v>0</v>
      </c>
      <c r="Q9300" s="7">
        <v>1</v>
      </c>
      <c r="R9300" s="72">
        <f>+VLOOKUP(B9300,[1]BASES!$A$2:$E$10701,5,0)</f>
        <v>23701.652892561986</v>
      </c>
      <c r="S9300" s="71">
        <f t="shared" si="805"/>
        <v>0</v>
      </c>
      <c r="T9300" s="71">
        <v>0</v>
      </c>
      <c r="U9300" s="71">
        <f t="shared" si="808"/>
        <v>0</v>
      </c>
      <c r="V9300" s="7">
        <v>0</v>
      </c>
      <c r="W9300" s="7">
        <v>0</v>
      </c>
      <c r="X9300" s="7">
        <v>0</v>
      </c>
      <c r="Y9300" s="73">
        <v>0.04</v>
      </c>
      <c r="Z9300" s="7"/>
      <c r="AA9300" s="7"/>
      <c r="AB9300" s="7"/>
      <c r="AC9300" s="7"/>
    </row>
    <row r="9301" spans="2:29" ht="15.75" customHeight="1" x14ac:dyDescent="0.25">
      <c r="B9301" s="62">
        <v>32691</v>
      </c>
      <c r="C9301" s="63" t="s">
        <v>9305</v>
      </c>
      <c r="D9301" s="64">
        <f t="shared" si="806"/>
        <v>81646.53223140497</v>
      </c>
      <c r="E9301" s="64">
        <f t="shared" si="807"/>
        <v>98792.304000000018</v>
      </c>
      <c r="F9301" s="64">
        <f>+VLOOKUP(B9301,[1]BASES!$A$2:$C$10701,3,0)</f>
        <v>21</v>
      </c>
      <c r="G9301" s="65">
        <f t="shared" si="804"/>
        <v>98792.304000000018</v>
      </c>
      <c r="H9301" s="66"/>
      <c r="I9301" s="67"/>
      <c r="J9301" s="67"/>
      <c r="K9301" s="67"/>
      <c r="L9301" s="67"/>
      <c r="M9301" s="68"/>
      <c r="N9301" s="69"/>
      <c r="O9301" s="70">
        <f t="shared" si="809"/>
        <v>0</v>
      </c>
      <c r="P9301" s="71">
        <f t="shared" si="810"/>
        <v>0</v>
      </c>
      <c r="Q9301" s="7">
        <v>1</v>
      </c>
      <c r="R9301" s="72">
        <f>+VLOOKUP(B9301,[1]BASES!$A$2:$E$10701,5,0)</f>
        <v>85048.47107438017</v>
      </c>
      <c r="S9301" s="71">
        <f t="shared" si="805"/>
        <v>0</v>
      </c>
      <c r="T9301" s="71">
        <v>0</v>
      </c>
      <c r="U9301" s="71">
        <f t="shared" si="808"/>
        <v>0</v>
      </c>
      <c r="V9301" s="7">
        <v>0</v>
      </c>
      <c r="W9301" s="7">
        <v>0</v>
      </c>
      <c r="X9301" s="7">
        <v>0</v>
      </c>
      <c r="Y9301" s="73">
        <v>0.04</v>
      </c>
      <c r="Z9301" s="7"/>
      <c r="AA9301" s="7"/>
      <c r="AB9301" s="7"/>
      <c r="AC9301" s="7"/>
    </row>
    <row r="9302" spans="2:29" ht="15.75" customHeight="1" x14ac:dyDescent="0.25">
      <c r="B9302" s="62">
        <v>33652</v>
      </c>
      <c r="C9302" s="63" t="s">
        <v>9306</v>
      </c>
      <c r="D9302" s="64">
        <f t="shared" si="806"/>
        <v>64889.097520661162</v>
      </c>
      <c r="E9302" s="64">
        <f t="shared" si="807"/>
        <v>78515.808000000005</v>
      </c>
      <c r="F9302" s="64">
        <f>+VLOOKUP(B9302,[1]BASES!$A$2:$C$10701,3,0)</f>
        <v>21</v>
      </c>
      <c r="G9302" s="65">
        <f t="shared" si="804"/>
        <v>78515.808000000005</v>
      </c>
      <c r="H9302" s="66"/>
      <c r="I9302" s="67"/>
      <c r="J9302" s="67"/>
      <c r="K9302" s="67"/>
      <c r="L9302" s="67"/>
      <c r="M9302" s="68"/>
      <c r="N9302" s="69"/>
      <c r="O9302" s="70">
        <f t="shared" si="809"/>
        <v>0</v>
      </c>
      <c r="P9302" s="71">
        <f t="shared" si="810"/>
        <v>0</v>
      </c>
      <c r="Q9302" s="7">
        <v>1</v>
      </c>
      <c r="R9302" s="72">
        <f>+VLOOKUP(B9302,[1]BASES!$A$2:$E$10701,5,0)</f>
        <v>67592.809917355378</v>
      </c>
      <c r="S9302" s="71">
        <f t="shared" si="805"/>
        <v>0</v>
      </c>
      <c r="T9302" s="71">
        <v>0</v>
      </c>
      <c r="U9302" s="71">
        <f t="shared" si="808"/>
        <v>0</v>
      </c>
      <c r="V9302" s="7">
        <v>0</v>
      </c>
      <c r="W9302" s="7">
        <v>0</v>
      </c>
      <c r="X9302" s="7">
        <v>0</v>
      </c>
      <c r="Y9302" s="73">
        <v>0.04</v>
      </c>
      <c r="Z9302" s="7"/>
      <c r="AA9302" s="7"/>
      <c r="AB9302" s="7"/>
      <c r="AC9302" s="7"/>
    </row>
    <row r="9303" spans="2:29" ht="15.75" customHeight="1" x14ac:dyDescent="0.25">
      <c r="B9303" s="62">
        <v>35694</v>
      </c>
      <c r="C9303" s="63" t="s">
        <v>9307</v>
      </c>
      <c r="D9303" s="64">
        <f t="shared" si="806"/>
        <v>56366.431735537197</v>
      </c>
      <c r="E9303" s="64">
        <f t="shared" si="807"/>
        <v>68203.382400000002</v>
      </c>
      <c r="F9303" s="64">
        <f>+VLOOKUP(B9303,[1]BASES!$A$2:$C$10701,3,0)</f>
        <v>21</v>
      </c>
      <c r="G9303" s="65">
        <f t="shared" si="804"/>
        <v>68203.382400000002</v>
      </c>
      <c r="H9303" s="66"/>
      <c r="I9303" s="67"/>
      <c r="J9303" s="67"/>
      <c r="K9303" s="67"/>
      <c r="L9303" s="67"/>
      <c r="M9303" s="68"/>
      <c r="N9303" s="69"/>
      <c r="O9303" s="70">
        <f t="shared" si="809"/>
        <v>0</v>
      </c>
      <c r="P9303" s="71">
        <f t="shared" si="810"/>
        <v>0</v>
      </c>
      <c r="Q9303" s="7">
        <v>1</v>
      </c>
      <c r="R9303" s="72">
        <f>+VLOOKUP(B9303,[1]BASES!$A$2:$E$10701,5,0)</f>
        <v>58715.033057851244</v>
      </c>
      <c r="S9303" s="71">
        <f t="shared" si="805"/>
        <v>0</v>
      </c>
      <c r="T9303" s="71">
        <v>0</v>
      </c>
      <c r="U9303" s="71">
        <f t="shared" si="808"/>
        <v>0</v>
      </c>
      <c r="V9303" s="7">
        <v>0</v>
      </c>
      <c r="W9303" s="7">
        <v>0</v>
      </c>
      <c r="X9303" s="7">
        <v>0</v>
      </c>
      <c r="Y9303" s="73">
        <v>0.04</v>
      </c>
      <c r="Z9303" s="7"/>
      <c r="AA9303" s="7"/>
      <c r="AB9303" s="7"/>
      <c r="AC9303" s="7"/>
    </row>
    <row r="9304" spans="2:29" ht="15.75" customHeight="1" x14ac:dyDescent="0.25">
      <c r="B9304" s="62">
        <v>35952</v>
      </c>
      <c r="C9304" s="63" t="s">
        <v>9308</v>
      </c>
      <c r="D9304" s="64">
        <f t="shared" si="806"/>
        <v>97283.972231404958</v>
      </c>
      <c r="E9304" s="64">
        <f t="shared" si="807"/>
        <v>117713.60639999999</v>
      </c>
      <c r="F9304" s="64">
        <f>+VLOOKUP(B9304,[1]BASES!$A$2:$C$10701,3,0)</f>
        <v>21</v>
      </c>
      <c r="G9304" s="65">
        <f t="shared" si="804"/>
        <v>117713.60639999999</v>
      </c>
      <c r="H9304" s="66"/>
      <c r="I9304" s="67"/>
      <c r="J9304" s="67"/>
      <c r="K9304" s="67"/>
      <c r="L9304" s="67"/>
      <c r="M9304" s="68"/>
      <c r="N9304" s="69"/>
      <c r="O9304" s="70">
        <f t="shared" si="809"/>
        <v>0</v>
      </c>
      <c r="P9304" s="71">
        <f t="shared" si="810"/>
        <v>0</v>
      </c>
      <c r="Q9304" s="7">
        <v>1</v>
      </c>
      <c r="R9304" s="72">
        <f>+VLOOKUP(B9304,[1]BASES!$A$2:$E$10701,5,0)</f>
        <v>101337.47107438017</v>
      </c>
      <c r="S9304" s="71">
        <f t="shared" si="805"/>
        <v>0</v>
      </c>
      <c r="T9304" s="71">
        <v>0</v>
      </c>
      <c r="U9304" s="71">
        <f t="shared" si="808"/>
        <v>0</v>
      </c>
      <c r="V9304" s="7">
        <v>0</v>
      </c>
      <c r="W9304" s="7">
        <v>0</v>
      </c>
      <c r="X9304" s="7">
        <v>0</v>
      </c>
      <c r="Y9304" s="73">
        <v>0.04</v>
      </c>
      <c r="Z9304" s="7"/>
      <c r="AA9304" s="7"/>
      <c r="AB9304" s="7"/>
      <c r="AC9304" s="7"/>
    </row>
    <row r="9305" spans="2:29" ht="15.75" customHeight="1" x14ac:dyDescent="0.25">
      <c r="B9305" s="62">
        <v>43064</v>
      </c>
      <c r="C9305" s="63" t="s">
        <v>9309</v>
      </c>
      <c r="D9305" s="64">
        <f t="shared" si="806"/>
        <v>57055.505454545462</v>
      </c>
      <c r="E9305" s="64">
        <f t="shared" si="807"/>
        <v>69037.161600000007</v>
      </c>
      <c r="F9305" s="64">
        <f>+VLOOKUP(B9305,[1]BASES!$A$2:$C$10701,3,0)</f>
        <v>21</v>
      </c>
      <c r="G9305" s="65">
        <f t="shared" si="804"/>
        <v>69037.161600000007</v>
      </c>
      <c r="H9305" s="66"/>
      <c r="I9305" s="67"/>
      <c r="J9305" s="67"/>
      <c r="K9305" s="67"/>
      <c r="L9305" s="67"/>
      <c r="M9305" s="68"/>
      <c r="N9305" s="69"/>
      <c r="O9305" s="70">
        <f t="shared" si="809"/>
        <v>0</v>
      </c>
      <c r="P9305" s="71">
        <f t="shared" si="810"/>
        <v>0</v>
      </c>
      <c r="Q9305" s="7">
        <v>1</v>
      </c>
      <c r="R9305" s="72">
        <f>+VLOOKUP(B9305,[1]BASES!$A$2:$E$10701,5,0)</f>
        <v>59432.818181818191</v>
      </c>
      <c r="S9305" s="71">
        <f t="shared" si="805"/>
        <v>0</v>
      </c>
      <c r="T9305" s="71">
        <v>0</v>
      </c>
      <c r="U9305" s="71">
        <f t="shared" si="808"/>
        <v>0</v>
      </c>
      <c r="V9305" s="7">
        <v>0</v>
      </c>
      <c r="W9305" s="7">
        <v>0</v>
      </c>
      <c r="X9305" s="7">
        <v>0</v>
      </c>
      <c r="Y9305" s="73">
        <v>0.04</v>
      </c>
      <c r="Z9305" s="7"/>
      <c r="AA9305" s="7"/>
      <c r="AB9305" s="7"/>
      <c r="AC9305" s="7"/>
    </row>
    <row r="9306" spans="2:29" ht="15.75" customHeight="1" x14ac:dyDescent="0.25">
      <c r="B9306" s="62">
        <v>33637</v>
      </c>
      <c r="C9306" s="63" t="s">
        <v>9310</v>
      </c>
      <c r="D9306" s="64">
        <f t="shared" si="806"/>
        <v>2849.6449586776857</v>
      </c>
      <c r="E9306" s="64">
        <f t="shared" si="807"/>
        <v>3448.0703999999996</v>
      </c>
      <c r="F9306" s="64">
        <f>+VLOOKUP(B9306,[1]BASES!$A$2:$C$10701,3,0)</f>
        <v>21</v>
      </c>
      <c r="G9306" s="65">
        <f t="shared" si="804"/>
        <v>3448.0703999999996</v>
      </c>
      <c r="H9306" s="66"/>
      <c r="I9306" s="67"/>
      <c r="J9306" s="67"/>
      <c r="K9306" s="67"/>
      <c r="L9306" s="67"/>
      <c r="M9306" s="68"/>
      <c r="N9306" s="69"/>
      <c r="O9306" s="70">
        <f t="shared" si="809"/>
        <v>0</v>
      </c>
      <c r="P9306" s="71">
        <f t="shared" si="810"/>
        <v>0</v>
      </c>
      <c r="Q9306" s="7">
        <v>1</v>
      </c>
      <c r="R9306" s="72">
        <f>+VLOOKUP(B9306,[1]BASES!$A$2:$E$10701,5,0)</f>
        <v>2968.3801652892562</v>
      </c>
      <c r="S9306" s="71">
        <f t="shared" si="805"/>
        <v>0</v>
      </c>
      <c r="T9306" s="71">
        <v>0</v>
      </c>
      <c r="U9306" s="71">
        <f t="shared" si="808"/>
        <v>0</v>
      </c>
      <c r="V9306" s="7">
        <v>0</v>
      </c>
      <c r="W9306" s="7">
        <v>0</v>
      </c>
      <c r="X9306" s="7">
        <v>0</v>
      </c>
      <c r="Y9306" s="73">
        <v>0.04</v>
      </c>
      <c r="Z9306" s="7"/>
      <c r="AA9306" s="7"/>
      <c r="AB9306" s="7"/>
      <c r="AC9306" s="7"/>
    </row>
    <row r="9307" spans="2:29" ht="15.75" customHeight="1" x14ac:dyDescent="0.25">
      <c r="B9307" s="62">
        <v>35870</v>
      </c>
      <c r="C9307" s="63" t="s">
        <v>9311</v>
      </c>
      <c r="D9307" s="64">
        <f t="shared" si="806"/>
        <v>9299.7500826446285</v>
      </c>
      <c r="E9307" s="64">
        <f t="shared" si="807"/>
        <v>11252.6976</v>
      </c>
      <c r="F9307" s="64">
        <f>+VLOOKUP(B9307,[1]BASES!$A$2:$C$10701,3,0)</f>
        <v>21</v>
      </c>
      <c r="G9307" s="65">
        <f t="shared" si="804"/>
        <v>11252.6976</v>
      </c>
      <c r="H9307" s="66"/>
      <c r="I9307" s="67"/>
      <c r="J9307" s="67"/>
      <c r="K9307" s="67"/>
      <c r="L9307" s="67"/>
      <c r="M9307" s="68"/>
      <c r="N9307" s="69"/>
      <c r="O9307" s="70">
        <f t="shared" si="809"/>
        <v>0</v>
      </c>
      <c r="P9307" s="71">
        <f t="shared" si="810"/>
        <v>0</v>
      </c>
      <c r="Q9307" s="7">
        <v>1</v>
      </c>
      <c r="R9307" s="72">
        <f>+VLOOKUP(B9307,[1]BASES!$A$2:$E$10701,5,0)</f>
        <v>9687.2396694214876</v>
      </c>
      <c r="S9307" s="71">
        <f t="shared" si="805"/>
        <v>0</v>
      </c>
      <c r="T9307" s="71">
        <v>0</v>
      </c>
      <c r="U9307" s="71">
        <f t="shared" si="808"/>
        <v>0</v>
      </c>
      <c r="V9307" s="7">
        <v>0</v>
      </c>
      <c r="W9307" s="7">
        <v>0</v>
      </c>
      <c r="X9307" s="7">
        <v>0</v>
      </c>
      <c r="Y9307" s="73">
        <v>0.04</v>
      </c>
      <c r="Z9307" s="7"/>
      <c r="AA9307" s="7"/>
      <c r="AB9307" s="7"/>
      <c r="AC9307" s="7"/>
    </row>
    <row r="9308" spans="2:29" ht="15.75" customHeight="1" x14ac:dyDescent="0.25">
      <c r="B9308" s="62">
        <v>35871</v>
      </c>
      <c r="C9308" s="63" t="s">
        <v>9312</v>
      </c>
      <c r="D9308" s="64">
        <f t="shared" si="806"/>
        <v>9299.7500826446285</v>
      </c>
      <c r="E9308" s="64">
        <f t="shared" si="807"/>
        <v>11252.6976</v>
      </c>
      <c r="F9308" s="64">
        <f>+VLOOKUP(B9308,[1]BASES!$A$2:$C$10701,3,0)</f>
        <v>21</v>
      </c>
      <c r="G9308" s="65">
        <f t="shared" si="804"/>
        <v>11252.6976</v>
      </c>
      <c r="H9308" s="66"/>
      <c r="I9308" s="67"/>
      <c r="J9308" s="67"/>
      <c r="K9308" s="67"/>
      <c r="L9308" s="67"/>
      <c r="M9308" s="68"/>
      <c r="N9308" s="69"/>
      <c r="O9308" s="70">
        <f t="shared" si="809"/>
        <v>0</v>
      </c>
      <c r="P9308" s="71">
        <f t="shared" si="810"/>
        <v>0</v>
      </c>
      <c r="Q9308" s="7">
        <v>1</v>
      </c>
      <c r="R9308" s="72">
        <f>+VLOOKUP(B9308,[1]BASES!$A$2:$E$10701,5,0)</f>
        <v>9687.2396694214876</v>
      </c>
      <c r="S9308" s="71">
        <f t="shared" si="805"/>
        <v>0</v>
      </c>
      <c r="T9308" s="71">
        <v>0</v>
      </c>
      <c r="U9308" s="71">
        <f t="shared" si="808"/>
        <v>0</v>
      </c>
      <c r="V9308" s="7">
        <v>0</v>
      </c>
      <c r="W9308" s="7">
        <v>0</v>
      </c>
      <c r="X9308" s="7">
        <v>0</v>
      </c>
      <c r="Y9308" s="73">
        <v>0.04</v>
      </c>
      <c r="Z9308" s="7"/>
      <c r="AA9308" s="7"/>
      <c r="AB9308" s="7"/>
      <c r="AC9308" s="7"/>
    </row>
    <row r="9309" spans="2:29" ht="15.75" customHeight="1" x14ac:dyDescent="0.25">
      <c r="B9309" s="62">
        <v>35872</v>
      </c>
      <c r="C9309" s="63" t="s">
        <v>9313</v>
      </c>
      <c r="D9309" s="64">
        <f t="shared" si="806"/>
        <v>9299.7500826446285</v>
      </c>
      <c r="E9309" s="64">
        <f t="shared" si="807"/>
        <v>11252.6976</v>
      </c>
      <c r="F9309" s="64">
        <f>+VLOOKUP(B9309,[1]BASES!$A$2:$C$10701,3,0)</f>
        <v>21</v>
      </c>
      <c r="G9309" s="65">
        <f t="shared" si="804"/>
        <v>11252.6976</v>
      </c>
      <c r="H9309" s="66"/>
      <c r="I9309" s="67"/>
      <c r="J9309" s="67"/>
      <c r="K9309" s="67"/>
      <c r="L9309" s="67"/>
      <c r="M9309" s="68"/>
      <c r="N9309" s="69"/>
      <c r="O9309" s="70">
        <f t="shared" si="809"/>
        <v>0</v>
      </c>
      <c r="P9309" s="71">
        <f t="shared" si="810"/>
        <v>0</v>
      </c>
      <c r="Q9309" s="7">
        <v>1</v>
      </c>
      <c r="R9309" s="72">
        <f>+VLOOKUP(B9309,[1]BASES!$A$2:$E$10701,5,0)</f>
        <v>9687.2396694214876</v>
      </c>
      <c r="S9309" s="71">
        <f t="shared" si="805"/>
        <v>0</v>
      </c>
      <c r="T9309" s="71">
        <v>0</v>
      </c>
      <c r="U9309" s="71">
        <f t="shared" si="808"/>
        <v>0</v>
      </c>
      <c r="V9309" s="7">
        <v>0</v>
      </c>
      <c r="W9309" s="7">
        <v>0</v>
      </c>
      <c r="X9309" s="7">
        <v>0</v>
      </c>
      <c r="Y9309" s="73">
        <v>0.04</v>
      </c>
      <c r="Z9309" s="7"/>
      <c r="AA9309" s="7"/>
      <c r="AB9309" s="7"/>
      <c r="AC9309" s="7"/>
    </row>
    <row r="9310" spans="2:29" ht="15.75" customHeight="1" x14ac:dyDescent="0.25">
      <c r="B9310" s="62">
        <v>35976</v>
      </c>
      <c r="C9310" s="63" t="s">
        <v>9314</v>
      </c>
      <c r="D9310" s="64">
        <f t="shared" si="806"/>
        <v>6935.9761983471071</v>
      </c>
      <c r="E9310" s="64">
        <f t="shared" si="807"/>
        <v>8392.5311999999994</v>
      </c>
      <c r="F9310" s="64">
        <f>+VLOOKUP(B9310,[1]BASES!$A$2:$C$10701,3,0)</f>
        <v>21</v>
      </c>
      <c r="G9310" s="65">
        <f t="shared" si="804"/>
        <v>8392.5311999999994</v>
      </c>
      <c r="H9310" s="66"/>
      <c r="I9310" s="67"/>
      <c r="J9310" s="67"/>
      <c r="K9310" s="67"/>
      <c r="L9310" s="67"/>
      <c r="M9310" s="68"/>
      <c r="N9310" s="69"/>
      <c r="O9310" s="70">
        <f t="shared" si="809"/>
        <v>0</v>
      </c>
      <c r="P9310" s="71">
        <f t="shared" si="810"/>
        <v>0</v>
      </c>
      <c r="Q9310" s="7">
        <v>1</v>
      </c>
      <c r="R9310" s="72">
        <f>+VLOOKUP(B9310,[1]BASES!$A$2:$E$10701,5,0)</f>
        <v>7224.9752066115698</v>
      </c>
      <c r="S9310" s="71">
        <f t="shared" si="805"/>
        <v>0</v>
      </c>
      <c r="T9310" s="71">
        <v>0</v>
      </c>
      <c r="U9310" s="71">
        <f t="shared" si="808"/>
        <v>0</v>
      </c>
      <c r="V9310" s="7">
        <v>0</v>
      </c>
      <c r="W9310" s="7">
        <v>0</v>
      </c>
      <c r="X9310" s="7">
        <v>0</v>
      </c>
      <c r="Y9310" s="73">
        <v>0.04</v>
      </c>
      <c r="Z9310" s="7"/>
      <c r="AA9310" s="7"/>
      <c r="AB9310" s="7"/>
      <c r="AC9310" s="7"/>
    </row>
    <row r="9311" spans="2:29" ht="15.75" customHeight="1" x14ac:dyDescent="0.25">
      <c r="B9311" s="62">
        <v>38072</v>
      </c>
      <c r="C9311" s="63" t="s">
        <v>9315</v>
      </c>
      <c r="D9311" s="64">
        <f t="shared" si="806"/>
        <v>28819.445950413225</v>
      </c>
      <c r="E9311" s="64">
        <f t="shared" si="807"/>
        <v>34871.529600000002</v>
      </c>
      <c r="F9311" s="64">
        <f>+VLOOKUP(B9311,[1]BASES!$A$2:$C$10701,3,0)</f>
        <v>21</v>
      </c>
      <c r="G9311" s="65">
        <f t="shared" si="804"/>
        <v>34871.529600000002</v>
      </c>
      <c r="H9311" s="66"/>
      <c r="I9311" s="67"/>
      <c r="J9311" s="67"/>
      <c r="K9311" s="67"/>
      <c r="L9311" s="67"/>
      <c r="M9311" s="68"/>
      <c r="N9311" s="69"/>
      <c r="O9311" s="70">
        <f t="shared" si="809"/>
        <v>0</v>
      </c>
      <c r="P9311" s="71">
        <f t="shared" si="810"/>
        <v>0</v>
      </c>
      <c r="Q9311" s="7">
        <v>1</v>
      </c>
      <c r="R9311" s="72">
        <f>+VLOOKUP(B9311,[1]BASES!$A$2:$E$10701,5,0)</f>
        <v>30020.25619834711</v>
      </c>
      <c r="S9311" s="71">
        <f t="shared" si="805"/>
        <v>0</v>
      </c>
      <c r="T9311" s="71">
        <v>0</v>
      </c>
      <c r="U9311" s="71">
        <f t="shared" si="808"/>
        <v>0</v>
      </c>
      <c r="V9311" s="7">
        <v>0</v>
      </c>
      <c r="W9311" s="7">
        <v>0</v>
      </c>
      <c r="X9311" s="7">
        <v>0</v>
      </c>
      <c r="Y9311" s="73">
        <v>0.04</v>
      </c>
      <c r="Z9311" s="7"/>
      <c r="AA9311" s="7"/>
      <c r="AB9311" s="7"/>
      <c r="AC9311" s="7"/>
    </row>
    <row r="9312" spans="2:29" ht="15.75" customHeight="1" x14ac:dyDescent="0.25">
      <c r="B9312" s="62">
        <v>38090</v>
      </c>
      <c r="C9312" s="63" t="s">
        <v>9316</v>
      </c>
      <c r="D9312" s="64">
        <f t="shared" si="806"/>
        <v>40023.693223140494</v>
      </c>
      <c r="E9312" s="64">
        <f t="shared" si="807"/>
        <v>48428.668799999999</v>
      </c>
      <c r="F9312" s="64">
        <f>+VLOOKUP(B9312,[1]BASES!$A$2:$C$10701,3,0)</f>
        <v>21</v>
      </c>
      <c r="G9312" s="65">
        <f t="shared" si="804"/>
        <v>48428.668799999999</v>
      </c>
      <c r="H9312" s="66"/>
      <c r="I9312" s="67"/>
      <c r="J9312" s="67"/>
      <c r="K9312" s="67"/>
      <c r="L9312" s="67"/>
      <c r="M9312" s="68"/>
      <c r="N9312" s="69"/>
      <c r="O9312" s="70">
        <f t="shared" si="809"/>
        <v>0</v>
      </c>
      <c r="P9312" s="71">
        <f t="shared" si="810"/>
        <v>0</v>
      </c>
      <c r="Q9312" s="7">
        <v>1</v>
      </c>
      <c r="R9312" s="72">
        <f>+VLOOKUP(B9312,[1]BASES!$A$2:$E$10701,5,0)</f>
        <v>41691.347107438014</v>
      </c>
      <c r="S9312" s="71">
        <f t="shared" si="805"/>
        <v>0</v>
      </c>
      <c r="T9312" s="71">
        <v>0</v>
      </c>
      <c r="U9312" s="71">
        <f t="shared" si="808"/>
        <v>0</v>
      </c>
      <c r="V9312" s="7">
        <v>0</v>
      </c>
      <c r="W9312" s="7">
        <v>0</v>
      </c>
      <c r="X9312" s="7">
        <v>0</v>
      </c>
      <c r="Y9312" s="73">
        <v>0.04</v>
      </c>
      <c r="Z9312" s="7"/>
      <c r="AA9312" s="7"/>
      <c r="AB9312" s="7"/>
      <c r="AC9312" s="7"/>
    </row>
    <row r="9313" spans="2:29" ht="15.75" customHeight="1" x14ac:dyDescent="0.25">
      <c r="B9313" s="62">
        <v>46273</v>
      </c>
      <c r="C9313" s="63" t="s">
        <v>9317</v>
      </c>
      <c r="D9313" s="64">
        <f t="shared" si="806"/>
        <v>28850.2452892562</v>
      </c>
      <c r="E9313" s="64">
        <f t="shared" si="807"/>
        <v>34908.796800000004</v>
      </c>
      <c r="F9313" s="64">
        <f>+VLOOKUP(B9313,[1]BASES!$A$2:$C$10701,3,0)</f>
        <v>21</v>
      </c>
      <c r="G9313" s="65">
        <f t="shared" si="804"/>
        <v>34908.796800000004</v>
      </c>
      <c r="H9313" s="66"/>
      <c r="I9313" s="67"/>
      <c r="J9313" s="67"/>
      <c r="K9313" s="67"/>
      <c r="L9313" s="67"/>
      <c r="M9313" s="68"/>
      <c r="N9313" s="69"/>
      <c r="O9313" s="70">
        <f t="shared" si="809"/>
        <v>0</v>
      </c>
      <c r="P9313" s="71">
        <f t="shared" si="810"/>
        <v>0</v>
      </c>
      <c r="Q9313" s="7">
        <v>1</v>
      </c>
      <c r="R9313" s="72">
        <f>+VLOOKUP(B9313,[1]BASES!$A$2:$E$10701,5,0)</f>
        <v>30052.338842975209</v>
      </c>
      <c r="S9313" s="71">
        <f t="shared" si="805"/>
        <v>0</v>
      </c>
      <c r="T9313" s="71">
        <v>0</v>
      </c>
      <c r="U9313" s="71">
        <f t="shared" si="808"/>
        <v>0</v>
      </c>
      <c r="V9313" s="7">
        <v>0</v>
      </c>
      <c r="W9313" s="7">
        <v>0</v>
      </c>
      <c r="X9313" s="7">
        <v>0</v>
      </c>
      <c r="Y9313" s="73">
        <v>0.04</v>
      </c>
      <c r="Z9313" s="7"/>
      <c r="AA9313" s="7"/>
      <c r="AB9313" s="7"/>
      <c r="AC9313" s="7"/>
    </row>
    <row r="9314" spans="2:29" ht="15.75" customHeight="1" x14ac:dyDescent="0.25">
      <c r="B9314" s="62">
        <v>35403</v>
      </c>
      <c r="C9314" s="63" t="s">
        <v>9318</v>
      </c>
      <c r="D9314" s="64">
        <f t="shared" si="806"/>
        <v>70237.217851239679</v>
      </c>
      <c r="E9314" s="64">
        <f t="shared" si="807"/>
        <v>84987.03360000001</v>
      </c>
      <c r="F9314" s="64">
        <f>+VLOOKUP(B9314,[1]BASES!$A$2:$C$10701,3,0)</f>
        <v>21</v>
      </c>
      <c r="G9314" s="65">
        <f t="shared" si="804"/>
        <v>84987.03360000001</v>
      </c>
      <c r="H9314" s="66"/>
      <c r="I9314" s="67"/>
      <c r="J9314" s="67"/>
      <c r="K9314" s="67"/>
      <c r="L9314" s="67"/>
      <c r="M9314" s="68"/>
      <c r="N9314" s="69"/>
      <c r="O9314" s="70">
        <f t="shared" si="809"/>
        <v>0</v>
      </c>
      <c r="P9314" s="71">
        <f t="shared" si="810"/>
        <v>0</v>
      </c>
      <c r="Q9314" s="7">
        <v>1</v>
      </c>
      <c r="R9314" s="72">
        <f>+VLOOKUP(B9314,[1]BASES!$A$2:$E$10701,5,0)</f>
        <v>73163.768595041329</v>
      </c>
      <c r="S9314" s="71">
        <f t="shared" si="805"/>
        <v>0</v>
      </c>
      <c r="T9314" s="71">
        <v>0</v>
      </c>
      <c r="U9314" s="71">
        <f t="shared" si="808"/>
        <v>0</v>
      </c>
      <c r="V9314" s="7">
        <v>0</v>
      </c>
      <c r="W9314" s="7">
        <v>0</v>
      </c>
      <c r="X9314" s="7">
        <v>0</v>
      </c>
      <c r="Y9314" s="73">
        <v>0.04</v>
      </c>
      <c r="Z9314" s="7"/>
      <c r="AA9314" s="7"/>
      <c r="AB9314" s="7"/>
      <c r="AC9314" s="7"/>
    </row>
    <row r="9315" spans="2:29" ht="15.75" customHeight="1" x14ac:dyDescent="0.25">
      <c r="B9315" s="62">
        <v>33781</v>
      </c>
      <c r="C9315" s="63" t="s">
        <v>9319</v>
      </c>
      <c r="D9315" s="64">
        <f t="shared" si="806"/>
        <v>10011.110082644627</v>
      </c>
      <c r="E9315" s="64">
        <f t="shared" si="807"/>
        <v>12113.443199999998</v>
      </c>
      <c r="F9315" s="64">
        <f>+VLOOKUP(B9315,[1]BASES!$A$2:$C$10701,3,0)</f>
        <v>21</v>
      </c>
      <c r="G9315" s="65">
        <f t="shared" si="804"/>
        <v>12113.443199999998</v>
      </c>
      <c r="H9315" s="66"/>
      <c r="I9315" s="67"/>
      <c r="J9315" s="67"/>
      <c r="K9315" s="67"/>
      <c r="L9315" s="67"/>
      <c r="M9315" s="68"/>
      <c r="N9315" s="69"/>
      <c r="O9315" s="70">
        <f t="shared" si="809"/>
        <v>0</v>
      </c>
      <c r="P9315" s="71">
        <f t="shared" si="810"/>
        <v>0</v>
      </c>
      <c r="Q9315" s="7">
        <v>1</v>
      </c>
      <c r="R9315" s="72">
        <f>+VLOOKUP(B9315,[1]BASES!$A$2:$E$10701,5,0)</f>
        <v>10428.239669421488</v>
      </c>
      <c r="S9315" s="71">
        <f t="shared" si="805"/>
        <v>0</v>
      </c>
      <c r="T9315" s="71">
        <v>0</v>
      </c>
      <c r="U9315" s="71">
        <f t="shared" si="808"/>
        <v>0</v>
      </c>
      <c r="V9315" s="7">
        <v>0</v>
      </c>
      <c r="W9315" s="7">
        <v>0</v>
      </c>
      <c r="X9315" s="7">
        <v>0</v>
      </c>
      <c r="Y9315" s="73">
        <v>0.04</v>
      </c>
      <c r="Z9315" s="7"/>
      <c r="AA9315" s="7"/>
      <c r="AB9315" s="7"/>
      <c r="AC9315" s="7"/>
    </row>
    <row r="9316" spans="2:29" ht="15.75" customHeight="1" x14ac:dyDescent="0.25">
      <c r="B9316" s="62">
        <v>33783</v>
      </c>
      <c r="C9316" s="63" t="s">
        <v>9320</v>
      </c>
      <c r="D9316" s="64">
        <f t="shared" si="806"/>
        <v>64230.910413223151</v>
      </c>
      <c r="E9316" s="64">
        <f t="shared" si="807"/>
        <v>77719.401600000012</v>
      </c>
      <c r="F9316" s="64">
        <f>+VLOOKUP(B9316,[1]BASES!$A$2:$C$10701,3,0)</f>
        <v>21</v>
      </c>
      <c r="G9316" s="65">
        <f t="shared" si="804"/>
        <v>77719.401600000012</v>
      </c>
      <c r="H9316" s="66"/>
      <c r="I9316" s="67"/>
      <c r="J9316" s="67"/>
      <c r="K9316" s="67"/>
      <c r="L9316" s="67"/>
      <c r="M9316" s="68"/>
      <c r="N9316" s="69"/>
      <c r="O9316" s="70">
        <f t="shared" si="809"/>
        <v>0</v>
      </c>
      <c r="P9316" s="71">
        <f t="shared" si="810"/>
        <v>0</v>
      </c>
      <c r="Q9316" s="7">
        <v>1</v>
      </c>
      <c r="R9316" s="72">
        <f>+VLOOKUP(B9316,[1]BASES!$A$2:$E$10701,5,0)</f>
        <v>66907.198347107449</v>
      </c>
      <c r="S9316" s="71">
        <f t="shared" si="805"/>
        <v>0</v>
      </c>
      <c r="T9316" s="71">
        <v>0</v>
      </c>
      <c r="U9316" s="71">
        <f t="shared" si="808"/>
        <v>0</v>
      </c>
      <c r="V9316" s="7">
        <v>0</v>
      </c>
      <c r="W9316" s="7">
        <v>0</v>
      </c>
      <c r="X9316" s="7">
        <v>0</v>
      </c>
      <c r="Y9316" s="73">
        <v>0.04</v>
      </c>
      <c r="Z9316" s="7"/>
      <c r="AA9316" s="7"/>
      <c r="AB9316" s="7"/>
      <c r="AC9316" s="7"/>
    </row>
    <row r="9317" spans="2:29" ht="15.75" customHeight="1" x14ac:dyDescent="0.25">
      <c r="B9317" s="62">
        <v>36348</v>
      </c>
      <c r="C9317" s="63" t="s">
        <v>9321</v>
      </c>
      <c r="D9317" s="64">
        <f t="shared" si="806"/>
        <v>9536.5130578512399</v>
      </c>
      <c r="E9317" s="64">
        <f t="shared" si="807"/>
        <v>11539.1808</v>
      </c>
      <c r="F9317" s="64">
        <f>+VLOOKUP(B9317,[1]BASES!$A$2:$C$10701,3,0)</f>
        <v>21</v>
      </c>
      <c r="G9317" s="65">
        <f t="shared" si="804"/>
        <v>11539.1808</v>
      </c>
      <c r="H9317" s="66"/>
      <c r="I9317" s="67"/>
      <c r="J9317" s="67"/>
      <c r="K9317" s="67"/>
      <c r="L9317" s="67"/>
      <c r="M9317" s="68"/>
      <c r="N9317" s="69"/>
      <c r="O9317" s="70">
        <f t="shared" si="809"/>
        <v>0</v>
      </c>
      <c r="P9317" s="71">
        <f t="shared" si="810"/>
        <v>0</v>
      </c>
      <c r="Q9317" s="7">
        <v>1</v>
      </c>
      <c r="R9317" s="72">
        <f>+VLOOKUP(B9317,[1]BASES!$A$2:$E$10701,5,0)</f>
        <v>9933.8677685950406</v>
      </c>
      <c r="S9317" s="71">
        <f t="shared" si="805"/>
        <v>0</v>
      </c>
      <c r="T9317" s="71">
        <v>0</v>
      </c>
      <c r="U9317" s="71">
        <f t="shared" si="808"/>
        <v>0</v>
      </c>
      <c r="V9317" s="7">
        <v>0</v>
      </c>
      <c r="W9317" s="7">
        <v>0</v>
      </c>
      <c r="X9317" s="7">
        <v>0</v>
      </c>
      <c r="Y9317" s="73">
        <v>0.04</v>
      </c>
      <c r="Z9317" s="7"/>
      <c r="AA9317" s="7"/>
      <c r="AB9317" s="7"/>
      <c r="AC9317" s="7"/>
    </row>
    <row r="9318" spans="2:29" ht="15.75" customHeight="1" x14ac:dyDescent="0.25">
      <c r="B9318" s="62">
        <v>36349</v>
      </c>
      <c r="C9318" s="63" t="s">
        <v>9322</v>
      </c>
      <c r="D9318" s="64">
        <f t="shared" si="806"/>
        <v>15756.971900826447</v>
      </c>
      <c r="E9318" s="64">
        <f t="shared" si="807"/>
        <v>19065.936000000002</v>
      </c>
      <c r="F9318" s="64">
        <f>+VLOOKUP(B9318,[1]BASES!$A$2:$C$10701,3,0)</f>
        <v>21</v>
      </c>
      <c r="G9318" s="65">
        <f t="shared" si="804"/>
        <v>19065.936000000002</v>
      </c>
      <c r="H9318" s="66"/>
      <c r="I9318" s="67"/>
      <c r="J9318" s="67"/>
      <c r="K9318" s="67"/>
      <c r="L9318" s="67"/>
      <c r="M9318" s="68"/>
      <c r="N9318" s="69"/>
      <c r="O9318" s="70">
        <f t="shared" si="809"/>
        <v>0</v>
      </c>
      <c r="P9318" s="71">
        <f t="shared" si="810"/>
        <v>0</v>
      </c>
      <c r="Q9318" s="7">
        <v>1</v>
      </c>
      <c r="R9318" s="72">
        <f>+VLOOKUP(B9318,[1]BASES!$A$2:$E$10701,5,0)</f>
        <v>16413.512396694216</v>
      </c>
      <c r="S9318" s="71">
        <f t="shared" si="805"/>
        <v>0</v>
      </c>
      <c r="T9318" s="71">
        <v>0</v>
      </c>
      <c r="U9318" s="71">
        <f t="shared" si="808"/>
        <v>0</v>
      </c>
      <c r="V9318" s="7">
        <v>0</v>
      </c>
      <c r="W9318" s="7">
        <v>0</v>
      </c>
      <c r="X9318" s="7">
        <v>0</v>
      </c>
      <c r="Y9318" s="73">
        <v>0.04</v>
      </c>
      <c r="Z9318" s="7"/>
      <c r="AA9318" s="7"/>
      <c r="AB9318" s="7"/>
      <c r="AC9318" s="7"/>
    </row>
    <row r="9319" spans="2:29" ht="15.75" customHeight="1" x14ac:dyDescent="0.25">
      <c r="B9319" s="62">
        <v>16309</v>
      </c>
      <c r="C9319" s="63" t="s">
        <v>9323</v>
      </c>
      <c r="D9319" s="64">
        <f t="shared" si="806"/>
        <v>37127.960330578513</v>
      </c>
      <c r="E9319" s="64">
        <f t="shared" si="807"/>
        <v>44924.832000000002</v>
      </c>
      <c r="F9319" s="64">
        <f>+VLOOKUP(B9319,[1]BASES!$A$2:$C$10701,3,0)</f>
        <v>21</v>
      </c>
      <c r="G9319" s="65">
        <f t="shared" si="804"/>
        <v>44924.832000000002</v>
      </c>
      <c r="H9319" s="66"/>
      <c r="I9319" s="67"/>
      <c r="J9319" s="67"/>
      <c r="K9319" s="67"/>
      <c r="L9319" s="67"/>
      <c r="M9319" s="68"/>
      <c r="N9319" s="69"/>
      <c r="O9319" s="70">
        <f t="shared" si="809"/>
        <v>0</v>
      </c>
      <c r="P9319" s="71">
        <f t="shared" si="810"/>
        <v>0</v>
      </c>
      <c r="Q9319" s="7">
        <v>1</v>
      </c>
      <c r="R9319" s="72">
        <f>+VLOOKUP(B9319,[1]BASES!$A$2:$E$10701,5,0)</f>
        <v>38674.958677685951</v>
      </c>
      <c r="S9319" s="71">
        <f t="shared" si="805"/>
        <v>0</v>
      </c>
      <c r="T9319" s="71">
        <v>0</v>
      </c>
      <c r="U9319" s="71">
        <f t="shared" si="808"/>
        <v>0</v>
      </c>
      <c r="V9319" s="7">
        <v>0</v>
      </c>
      <c r="W9319" s="7">
        <v>0</v>
      </c>
      <c r="X9319" s="7">
        <v>0</v>
      </c>
      <c r="Y9319" s="73">
        <v>0.04</v>
      </c>
      <c r="Z9319" s="7"/>
      <c r="AA9319" s="7"/>
      <c r="AB9319" s="7"/>
      <c r="AC9319" s="7"/>
    </row>
    <row r="9320" spans="2:29" ht="15.75" customHeight="1" x14ac:dyDescent="0.25">
      <c r="B9320" s="62">
        <v>35471</v>
      </c>
      <c r="C9320" s="63" t="s">
        <v>9324</v>
      </c>
      <c r="D9320" s="64">
        <f t="shared" si="806"/>
        <v>44355.752727272731</v>
      </c>
      <c r="E9320" s="64">
        <f t="shared" si="807"/>
        <v>53670.460800000001</v>
      </c>
      <c r="F9320" s="64">
        <f>+VLOOKUP(B9320,[1]BASES!$A$2:$C$10701,3,0)</f>
        <v>21</v>
      </c>
      <c r="G9320" s="65">
        <f t="shared" si="804"/>
        <v>53670.460800000001</v>
      </c>
      <c r="H9320" s="66"/>
      <c r="I9320" s="67"/>
      <c r="J9320" s="67"/>
      <c r="K9320" s="67"/>
      <c r="L9320" s="67"/>
      <c r="M9320" s="68"/>
      <c r="N9320" s="69"/>
      <c r="O9320" s="70">
        <f t="shared" si="809"/>
        <v>0</v>
      </c>
      <c r="P9320" s="71">
        <f t="shared" si="810"/>
        <v>0</v>
      </c>
      <c r="Q9320" s="7">
        <v>1</v>
      </c>
      <c r="R9320" s="72">
        <f>+VLOOKUP(B9320,[1]BASES!$A$2:$E$10701,5,0)</f>
        <v>46203.909090909096</v>
      </c>
      <c r="S9320" s="71">
        <f t="shared" si="805"/>
        <v>0</v>
      </c>
      <c r="T9320" s="71">
        <v>0</v>
      </c>
      <c r="U9320" s="71">
        <f t="shared" si="808"/>
        <v>0</v>
      </c>
      <c r="V9320" s="7">
        <v>0</v>
      </c>
      <c r="W9320" s="7">
        <v>0</v>
      </c>
      <c r="X9320" s="7">
        <v>0</v>
      </c>
      <c r="Y9320" s="73">
        <v>0.04</v>
      </c>
      <c r="Z9320" s="7"/>
      <c r="AA9320" s="7"/>
      <c r="AB9320" s="7"/>
      <c r="AC9320" s="7"/>
    </row>
    <row r="9321" spans="2:29" ht="15.75" customHeight="1" x14ac:dyDescent="0.25">
      <c r="B9321" s="62">
        <v>35885</v>
      </c>
      <c r="C9321" s="63" t="s">
        <v>9325</v>
      </c>
      <c r="D9321" s="64">
        <f t="shared" si="806"/>
        <v>39912.325289256201</v>
      </c>
      <c r="E9321" s="64">
        <f t="shared" si="807"/>
        <v>48293.9136</v>
      </c>
      <c r="F9321" s="64">
        <f>+VLOOKUP(B9321,[1]BASES!$A$2:$C$10701,3,0)</f>
        <v>21</v>
      </c>
      <c r="G9321" s="65">
        <f t="shared" si="804"/>
        <v>48293.9136</v>
      </c>
      <c r="H9321" s="66"/>
      <c r="I9321" s="67"/>
      <c r="J9321" s="67"/>
      <c r="K9321" s="67"/>
      <c r="L9321" s="67"/>
      <c r="M9321" s="68"/>
      <c r="N9321" s="69"/>
      <c r="O9321" s="70">
        <f t="shared" si="809"/>
        <v>0</v>
      </c>
      <c r="P9321" s="71">
        <f t="shared" si="810"/>
        <v>0</v>
      </c>
      <c r="Q9321" s="7">
        <v>1</v>
      </c>
      <c r="R9321" s="72">
        <f>+VLOOKUP(B9321,[1]BASES!$A$2:$E$10701,5,0)</f>
        <v>41575.338842975209</v>
      </c>
      <c r="S9321" s="71">
        <f t="shared" si="805"/>
        <v>0</v>
      </c>
      <c r="T9321" s="71">
        <v>0</v>
      </c>
      <c r="U9321" s="71">
        <f t="shared" si="808"/>
        <v>0</v>
      </c>
      <c r="V9321" s="7">
        <v>0</v>
      </c>
      <c r="W9321" s="7">
        <v>0</v>
      </c>
      <c r="X9321" s="7">
        <v>0</v>
      </c>
      <c r="Y9321" s="73">
        <v>0.04</v>
      </c>
      <c r="Z9321" s="7"/>
      <c r="AA9321" s="7"/>
      <c r="AB9321" s="7"/>
      <c r="AC9321" s="7"/>
    </row>
    <row r="9322" spans="2:29" ht="15.75" customHeight="1" x14ac:dyDescent="0.25">
      <c r="B9322" s="62">
        <v>35975</v>
      </c>
      <c r="C9322" s="63" t="s">
        <v>9326</v>
      </c>
      <c r="D9322" s="64">
        <f t="shared" si="806"/>
        <v>84326.399999999994</v>
      </c>
      <c r="E9322" s="64">
        <f t="shared" si="807"/>
        <v>102034.94399999999</v>
      </c>
      <c r="F9322" s="64">
        <f>+VLOOKUP(B9322,[1]BASES!$A$2:$C$10701,3,0)</f>
        <v>21</v>
      </c>
      <c r="G9322" s="65">
        <f t="shared" si="804"/>
        <v>102034.94399999999</v>
      </c>
      <c r="H9322" s="66"/>
      <c r="I9322" s="67"/>
      <c r="J9322" s="67"/>
      <c r="K9322" s="67"/>
      <c r="L9322" s="67"/>
      <c r="M9322" s="68"/>
      <c r="N9322" s="69"/>
      <c r="O9322" s="70">
        <f t="shared" si="809"/>
        <v>0</v>
      </c>
      <c r="P9322" s="71">
        <f t="shared" si="810"/>
        <v>0</v>
      </c>
      <c r="Q9322" s="7">
        <v>1</v>
      </c>
      <c r="R9322" s="72">
        <f>+VLOOKUP(B9322,[1]BASES!$A$2:$E$10701,5,0)</f>
        <v>87840</v>
      </c>
      <c r="S9322" s="71">
        <f t="shared" si="805"/>
        <v>0</v>
      </c>
      <c r="T9322" s="71">
        <v>0</v>
      </c>
      <c r="U9322" s="71">
        <f t="shared" si="808"/>
        <v>0</v>
      </c>
      <c r="V9322" s="7">
        <v>0</v>
      </c>
      <c r="W9322" s="7">
        <v>0</v>
      </c>
      <c r="X9322" s="7">
        <v>0</v>
      </c>
      <c r="Y9322" s="73">
        <v>0.04</v>
      </c>
      <c r="Z9322" s="7"/>
      <c r="AA9322" s="7"/>
      <c r="AB9322" s="7"/>
      <c r="AC9322" s="7"/>
    </row>
    <row r="9323" spans="2:29" ht="15.75" customHeight="1" x14ac:dyDescent="0.25">
      <c r="B9323" s="62">
        <v>46323</v>
      </c>
      <c r="C9323" s="63" t="s">
        <v>9327</v>
      </c>
      <c r="D9323" s="64">
        <f t="shared" si="806"/>
        <v>641.98611570247931</v>
      </c>
      <c r="E9323" s="64">
        <f t="shared" si="807"/>
        <v>776.80319999999995</v>
      </c>
      <c r="F9323" s="64">
        <f>+VLOOKUP(B9323,[1]BASES!$A$2:$C$10701,3,0)</f>
        <v>21</v>
      </c>
      <c r="G9323" s="65">
        <f t="shared" si="804"/>
        <v>776.80319999999995</v>
      </c>
      <c r="H9323" s="66"/>
      <c r="I9323" s="67"/>
      <c r="J9323" s="67"/>
      <c r="K9323" s="67"/>
      <c r="L9323" s="67"/>
      <c r="M9323" s="68"/>
      <c r="N9323" s="69"/>
      <c r="O9323" s="70">
        <f t="shared" si="809"/>
        <v>0</v>
      </c>
      <c r="P9323" s="71">
        <f t="shared" si="810"/>
        <v>0</v>
      </c>
      <c r="Q9323" s="7">
        <v>1</v>
      </c>
      <c r="R9323" s="72">
        <f>+VLOOKUP(B9323,[1]BASES!$A$2:$E$10701,5,0)</f>
        <v>668.7355371900826</v>
      </c>
      <c r="S9323" s="71">
        <f t="shared" si="805"/>
        <v>0</v>
      </c>
      <c r="T9323" s="71">
        <v>0</v>
      </c>
      <c r="U9323" s="71">
        <f t="shared" si="808"/>
        <v>0</v>
      </c>
      <c r="V9323" s="7">
        <v>0</v>
      </c>
      <c r="W9323" s="7">
        <v>0</v>
      </c>
      <c r="X9323" s="7">
        <v>0</v>
      </c>
      <c r="Y9323" s="73">
        <v>0.04</v>
      </c>
      <c r="Z9323" s="7"/>
      <c r="AA9323" s="7"/>
      <c r="AB9323" s="7"/>
      <c r="AC9323" s="7"/>
    </row>
    <row r="9324" spans="2:29" ht="15.75" customHeight="1" x14ac:dyDescent="0.25">
      <c r="B9324" s="62">
        <v>46324</v>
      </c>
      <c r="C9324" s="63" t="s">
        <v>9328</v>
      </c>
      <c r="D9324" s="64">
        <f t="shared" si="806"/>
        <v>695.62710743801654</v>
      </c>
      <c r="E9324" s="64">
        <f t="shared" si="807"/>
        <v>841.7088</v>
      </c>
      <c r="F9324" s="64">
        <f>+VLOOKUP(B9324,[1]BASES!$A$2:$C$10701,3,0)</f>
        <v>21</v>
      </c>
      <c r="G9324" s="65">
        <f t="shared" si="804"/>
        <v>841.7088</v>
      </c>
      <c r="H9324" s="66"/>
      <c r="I9324" s="67"/>
      <c r="J9324" s="67"/>
      <c r="K9324" s="67"/>
      <c r="L9324" s="67"/>
      <c r="M9324" s="68"/>
      <c r="N9324" s="69"/>
      <c r="O9324" s="70">
        <f t="shared" si="809"/>
        <v>0</v>
      </c>
      <c r="P9324" s="71">
        <f t="shared" si="810"/>
        <v>0</v>
      </c>
      <c r="Q9324" s="7">
        <v>1</v>
      </c>
      <c r="R9324" s="72">
        <f>+VLOOKUP(B9324,[1]BASES!$A$2:$E$10701,5,0)</f>
        <v>724.61157024793386</v>
      </c>
      <c r="S9324" s="71">
        <f t="shared" si="805"/>
        <v>0</v>
      </c>
      <c r="T9324" s="71">
        <v>0</v>
      </c>
      <c r="U9324" s="71">
        <f t="shared" si="808"/>
        <v>0</v>
      </c>
      <c r="V9324" s="7">
        <v>0</v>
      </c>
      <c r="W9324" s="7">
        <v>0</v>
      </c>
      <c r="X9324" s="7">
        <v>0</v>
      </c>
      <c r="Y9324" s="73">
        <v>0.04</v>
      </c>
      <c r="Z9324" s="7"/>
      <c r="AA9324" s="7"/>
      <c r="AB9324" s="7"/>
      <c r="AC9324" s="7"/>
    </row>
    <row r="9325" spans="2:29" ht="15.75" customHeight="1" x14ac:dyDescent="0.25">
      <c r="B9325" s="62">
        <v>46325</v>
      </c>
      <c r="C9325" s="63" t="s">
        <v>9329</v>
      </c>
      <c r="D9325" s="64">
        <f t="shared" si="806"/>
        <v>898.78214876033053</v>
      </c>
      <c r="E9325" s="64">
        <f t="shared" si="807"/>
        <v>1087.5264</v>
      </c>
      <c r="F9325" s="64">
        <f>+VLOOKUP(B9325,[1]BASES!$A$2:$C$10701,3,0)</f>
        <v>21</v>
      </c>
      <c r="G9325" s="65">
        <f t="shared" si="804"/>
        <v>1087.5264</v>
      </c>
      <c r="H9325" s="66"/>
      <c r="I9325" s="67"/>
      <c r="J9325" s="67"/>
      <c r="K9325" s="67"/>
      <c r="L9325" s="67"/>
      <c r="M9325" s="68"/>
      <c r="N9325" s="69"/>
      <c r="O9325" s="70">
        <f t="shared" si="809"/>
        <v>0</v>
      </c>
      <c r="P9325" s="71">
        <f t="shared" si="810"/>
        <v>0</v>
      </c>
      <c r="Q9325" s="7">
        <v>1</v>
      </c>
      <c r="R9325" s="72">
        <f>+VLOOKUP(B9325,[1]BASES!$A$2:$E$10701,5,0)</f>
        <v>936.23140495867767</v>
      </c>
      <c r="S9325" s="71">
        <f t="shared" si="805"/>
        <v>0</v>
      </c>
      <c r="T9325" s="71">
        <v>0</v>
      </c>
      <c r="U9325" s="71">
        <f t="shared" si="808"/>
        <v>0</v>
      </c>
      <c r="V9325" s="7">
        <v>0</v>
      </c>
      <c r="W9325" s="7">
        <v>0</v>
      </c>
      <c r="X9325" s="7">
        <v>0</v>
      </c>
      <c r="Y9325" s="73">
        <v>0.04</v>
      </c>
      <c r="Z9325" s="7"/>
      <c r="AA9325" s="7"/>
      <c r="AB9325" s="7"/>
      <c r="AC9325" s="7"/>
    </row>
    <row r="9326" spans="2:29" ht="15.75" customHeight="1" x14ac:dyDescent="0.25">
      <c r="B9326" s="62">
        <v>46383</v>
      </c>
      <c r="C9326" s="63" t="s">
        <v>9330</v>
      </c>
      <c r="D9326" s="64">
        <f t="shared" si="806"/>
        <v>822.33123966942151</v>
      </c>
      <c r="E9326" s="64">
        <f t="shared" si="807"/>
        <v>995.02080000000001</v>
      </c>
      <c r="F9326" s="64">
        <f>+VLOOKUP(B9326,[1]BASES!$A$2:$C$10701,3,0)</f>
        <v>21</v>
      </c>
      <c r="G9326" s="65">
        <f t="shared" si="804"/>
        <v>995.02080000000001</v>
      </c>
      <c r="H9326" s="66"/>
      <c r="I9326" s="67"/>
      <c r="J9326" s="67"/>
      <c r="K9326" s="67"/>
      <c r="L9326" s="67"/>
      <c r="M9326" s="68"/>
      <c r="N9326" s="69"/>
      <c r="O9326" s="70">
        <f t="shared" si="809"/>
        <v>0</v>
      </c>
      <c r="P9326" s="71">
        <f t="shared" si="810"/>
        <v>0</v>
      </c>
      <c r="Q9326" s="7">
        <v>1</v>
      </c>
      <c r="R9326" s="72">
        <f>+VLOOKUP(B9326,[1]BASES!$A$2:$E$10701,5,0)</f>
        <v>856.59504132231405</v>
      </c>
      <c r="S9326" s="71">
        <f t="shared" si="805"/>
        <v>0</v>
      </c>
      <c r="T9326" s="71">
        <v>0</v>
      </c>
      <c r="U9326" s="71">
        <f t="shared" si="808"/>
        <v>0</v>
      </c>
      <c r="V9326" s="7">
        <v>0</v>
      </c>
      <c r="W9326" s="7">
        <v>0</v>
      </c>
      <c r="X9326" s="7">
        <v>0</v>
      </c>
      <c r="Y9326" s="73">
        <v>0.04</v>
      </c>
      <c r="Z9326" s="7"/>
      <c r="AA9326" s="7"/>
      <c r="AB9326" s="7"/>
      <c r="AC9326" s="7"/>
    </row>
    <row r="9327" spans="2:29" ht="15.75" customHeight="1" x14ac:dyDescent="0.25">
      <c r="B9327" s="62">
        <v>31842</v>
      </c>
      <c r="C9327" s="63" t="s">
        <v>9331</v>
      </c>
      <c r="D9327" s="64">
        <f t="shared" si="806"/>
        <v>29583.510743801657</v>
      </c>
      <c r="E9327" s="64">
        <f t="shared" si="807"/>
        <v>35796.048000000003</v>
      </c>
      <c r="F9327" s="64">
        <f>+VLOOKUP(B9327,[1]BASES!$A$2:$C$10701,3,0)</f>
        <v>21</v>
      </c>
      <c r="G9327" s="65">
        <f t="shared" si="804"/>
        <v>35796.048000000003</v>
      </c>
      <c r="H9327" s="66"/>
      <c r="I9327" s="67"/>
      <c r="J9327" s="67"/>
      <c r="K9327" s="67"/>
      <c r="L9327" s="67"/>
      <c r="M9327" s="68"/>
      <c r="N9327" s="69"/>
      <c r="O9327" s="70">
        <f t="shared" si="809"/>
        <v>0</v>
      </c>
      <c r="P9327" s="71">
        <f t="shared" si="810"/>
        <v>0</v>
      </c>
      <c r="Q9327" s="7">
        <v>1</v>
      </c>
      <c r="R9327" s="72">
        <f>+VLOOKUP(B9327,[1]BASES!$A$2:$E$10701,5,0)</f>
        <v>30816.157024793392</v>
      </c>
      <c r="S9327" s="71">
        <f t="shared" si="805"/>
        <v>0</v>
      </c>
      <c r="T9327" s="71">
        <v>0</v>
      </c>
      <c r="U9327" s="71">
        <f t="shared" si="808"/>
        <v>0</v>
      </c>
      <c r="V9327" s="7">
        <v>0</v>
      </c>
      <c r="W9327" s="7">
        <v>0</v>
      </c>
      <c r="X9327" s="7">
        <v>0</v>
      </c>
      <c r="Y9327" s="73">
        <v>0.04</v>
      </c>
      <c r="Z9327" s="7"/>
      <c r="AA9327" s="7"/>
      <c r="AB9327" s="7"/>
      <c r="AC9327" s="7"/>
    </row>
    <row r="9328" spans="2:29" ht="15.75" customHeight="1" x14ac:dyDescent="0.25">
      <c r="B9328" s="62">
        <v>31843</v>
      </c>
      <c r="C9328" s="63" t="s">
        <v>9332</v>
      </c>
      <c r="D9328" s="64">
        <f t="shared" si="806"/>
        <v>34863.550413223136</v>
      </c>
      <c r="E9328" s="64">
        <f t="shared" si="807"/>
        <v>42184.895999999993</v>
      </c>
      <c r="F9328" s="64">
        <f>+VLOOKUP(B9328,[1]BASES!$A$2:$C$10701,3,0)</f>
        <v>21</v>
      </c>
      <c r="G9328" s="65">
        <f t="shared" si="804"/>
        <v>42184.895999999993</v>
      </c>
      <c r="H9328" s="66"/>
      <c r="I9328" s="67"/>
      <c r="J9328" s="67"/>
      <c r="K9328" s="67"/>
      <c r="L9328" s="67"/>
      <c r="M9328" s="68"/>
      <c r="N9328" s="69"/>
      <c r="O9328" s="70">
        <f t="shared" si="809"/>
        <v>0</v>
      </c>
      <c r="P9328" s="71">
        <f t="shared" si="810"/>
        <v>0</v>
      </c>
      <c r="Q9328" s="7">
        <v>1</v>
      </c>
      <c r="R9328" s="72">
        <f>+VLOOKUP(B9328,[1]BASES!$A$2:$E$10701,5,0)</f>
        <v>36316.198347107435</v>
      </c>
      <c r="S9328" s="71">
        <f t="shared" si="805"/>
        <v>0</v>
      </c>
      <c r="T9328" s="71">
        <v>0</v>
      </c>
      <c r="U9328" s="71">
        <f t="shared" si="808"/>
        <v>0</v>
      </c>
      <c r="V9328" s="7">
        <v>0</v>
      </c>
      <c r="W9328" s="7">
        <v>0</v>
      </c>
      <c r="X9328" s="7">
        <v>0</v>
      </c>
      <c r="Y9328" s="73">
        <v>0.04</v>
      </c>
      <c r="Z9328" s="7"/>
      <c r="AA9328" s="7"/>
      <c r="AB9328" s="7"/>
      <c r="AC9328" s="7"/>
    </row>
    <row r="9329" spans="2:29" ht="15.75" customHeight="1" x14ac:dyDescent="0.25">
      <c r="B9329" s="62">
        <v>31844</v>
      </c>
      <c r="C9329" s="63" t="s">
        <v>9333</v>
      </c>
      <c r="D9329" s="64">
        <f t="shared" si="806"/>
        <v>40582.841652892559</v>
      </c>
      <c r="E9329" s="64">
        <f t="shared" si="807"/>
        <v>49105.238399999995</v>
      </c>
      <c r="F9329" s="64">
        <f>+VLOOKUP(B9329,[1]BASES!$A$2:$C$10701,3,0)</f>
        <v>21</v>
      </c>
      <c r="G9329" s="65">
        <f t="shared" si="804"/>
        <v>49105.238399999995</v>
      </c>
      <c r="H9329" s="66"/>
      <c r="I9329" s="67"/>
      <c r="J9329" s="67"/>
      <c r="K9329" s="67"/>
      <c r="L9329" s="67"/>
      <c r="M9329" s="68"/>
      <c r="N9329" s="69"/>
      <c r="O9329" s="70">
        <f t="shared" si="809"/>
        <v>0</v>
      </c>
      <c r="P9329" s="71">
        <f t="shared" si="810"/>
        <v>0</v>
      </c>
      <c r="Q9329" s="7">
        <v>1</v>
      </c>
      <c r="R9329" s="72">
        <f>+VLOOKUP(B9329,[1]BASES!$A$2:$E$10701,5,0)</f>
        <v>42273.793388429753</v>
      </c>
      <c r="S9329" s="71">
        <f t="shared" si="805"/>
        <v>0</v>
      </c>
      <c r="T9329" s="71">
        <v>0</v>
      </c>
      <c r="U9329" s="71">
        <f t="shared" si="808"/>
        <v>0</v>
      </c>
      <c r="V9329" s="7">
        <v>0</v>
      </c>
      <c r="W9329" s="7">
        <v>0</v>
      </c>
      <c r="X9329" s="7">
        <v>0</v>
      </c>
      <c r="Y9329" s="73">
        <v>0.04</v>
      </c>
      <c r="Z9329" s="7"/>
      <c r="AA9329" s="7"/>
      <c r="AB9329" s="7"/>
      <c r="AC9329" s="7"/>
    </row>
    <row r="9330" spans="2:29" ht="15.75" customHeight="1" x14ac:dyDescent="0.25">
      <c r="B9330" s="62">
        <v>31845</v>
      </c>
      <c r="C9330" s="63" t="s">
        <v>9334</v>
      </c>
      <c r="D9330" s="64">
        <f t="shared" si="806"/>
        <v>13065.338181818182</v>
      </c>
      <c r="E9330" s="64">
        <f t="shared" si="807"/>
        <v>15809.0592</v>
      </c>
      <c r="F9330" s="64">
        <f>+VLOOKUP(B9330,[1]BASES!$A$2:$C$10701,3,0)</f>
        <v>21</v>
      </c>
      <c r="G9330" s="65">
        <f t="shared" si="804"/>
        <v>15809.0592</v>
      </c>
      <c r="H9330" s="66"/>
      <c r="I9330" s="67"/>
      <c r="J9330" s="67"/>
      <c r="K9330" s="67"/>
      <c r="L9330" s="67"/>
      <c r="M9330" s="68"/>
      <c r="N9330" s="69"/>
      <c r="O9330" s="70">
        <f t="shared" si="809"/>
        <v>0</v>
      </c>
      <c r="P9330" s="71">
        <f t="shared" si="810"/>
        <v>0</v>
      </c>
      <c r="Q9330" s="7">
        <v>1</v>
      </c>
      <c r="R9330" s="72">
        <f>+VLOOKUP(B9330,[1]BASES!$A$2:$E$10701,5,0)</f>
        <v>13609.727272727274</v>
      </c>
      <c r="S9330" s="71">
        <f t="shared" si="805"/>
        <v>0</v>
      </c>
      <c r="T9330" s="71">
        <v>0</v>
      </c>
      <c r="U9330" s="71">
        <f t="shared" si="808"/>
        <v>0</v>
      </c>
      <c r="V9330" s="7">
        <v>0</v>
      </c>
      <c r="W9330" s="7">
        <v>0</v>
      </c>
      <c r="X9330" s="7">
        <v>0</v>
      </c>
      <c r="Y9330" s="73">
        <v>0.04</v>
      </c>
      <c r="Z9330" s="7"/>
      <c r="AA9330" s="7"/>
      <c r="AB9330" s="7"/>
      <c r="AC9330" s="7"/>
    </row>
    <row r="9331" spans="2:29" ht="15.75" customHeight="1" x14ac:dyDescent="0.25">
      <c r="B9331" s="62">
        <v>31846</v>
      </c>
      <c r="C9331" s="63" t="s">
        <v>9335</v>
      </c>
      <c r="D9331" s="64">
        <f t="shared" si="806"/>
        <v>13357.305123966942</v>
      </c>
      <c r="E9331" s="64">
        <f t="shared" si="807"/>
        <v>16162.3392</v>
      </c>
      <c r="F9331" s="64">
        <f>+VLOOKUP(B9331,[1]BASES!$A$2:$C$10701,3,0)</f>
        <v>21</v>
      </c>
      <c r="G9331" s="65">
        <f t="shared" si="804"/>
        <v>16162.3392</v>
      </c>
      <c r="H9331" s="66"/>
      <c r="I9331" s="67"/>
      <c r="J9331" s="67"/>
      <c r="K9331" s="67"/>
      <c r="L9331" s="67"/>
      <c r="M9331" s="68"/>
      <c r="N9331" s="69"/>
      <c r="O9331" s="70">
        <f t="shared" si="809"/>
        <v>0</v>
      </c>
      <c r="P9331" s="71">
        <f t="shared" si="810"/>
        <v>0</v>
      </c>
      <c r="Q9331" s="7">
        <v>1</v>
      </c>
      <c r="R9331" s="72">
        <f>+VLOOKUP(B9331,[1]BASES!$A$2:$E$10701,5,0)</f>
        <v>13913.859504132231</v>
      </c>
      <c r="S9331" s="71">
        <f t="shared" si="805"/>
        <v>0</v>
      </c>
      <c r="T9331" s="71">
        <v>0</v>
      </c>
      <c r="U9331" s="71">
        <f t="shared" si="808"/>
        <v>0</v>
      </c>
      <c r="V9331" s="7">
        <v>0</v>
      </c>
      <c r="W9331" s="7">
        <v>0</v>
      </c>
      <c r="X9331" s="7">
        <v>0</v>
      </c>
      <c r="Y9331" s="73">
        <v>0.04</v>
      </c>
      <c r="Z9331" s="7"/>
      <c r="AA9331" s="7"/>
      <c r="AB9331" s="7"/>
      <c r="AC9331" s="7"/>
    </row>
    <row r="9332" spans="2:29" ht="15.75" customHeight="1" x14ac:dyDescent="0.25">
      <c r="B9332" s="62">
        <v>31847</v>
      </c>
      <c r="C9332" s="63" t="s">
        <v>9336</v>
      </c>
      <c r="D9332" s="64">
        <f t="shared" si="806"/>
        <v>14101.804958677687</v>
      </c>
      <c r="E9332" s="64">
        <f t="shared" si="807"/>
        <v>17063.184000000001</v>
      </c>
      <c r="F9332" s="64">
        <f>+VLOOKUP(B9332,[1]BASES!$A$2:$C$10701,3,0)</f>
        <v>21</v>
      </c>
      <c r="G9332" s="65">
        <f t="shared" si="804"/>
        <v>17063.184000000001</v>
      </c>
      <c r="H9332" s="66"/>
      <c r="I9332" s="67"/>
      <c r="J9332" s="67"/>
      <c r="K9332" s="67"/>
      <c r="L9332" s="67"/>
      <c r="M9332" s="68"/>
      <c r="N9332" s="69"/>
      <c r="O9332" s="70">
        <f t="shared" si="809"/>
        <v>0</v>
      </c>
      <c r="P9332" s="71">
        <f t="shared" si="810"/>
        <v>0</v>
      </c>
      <c r="Q9332" s="7">
        <v>1</v>
      </c>
      <c r="R9332" s="72">
        <f>+VLOOKUP(B9332,[1]BASES!$A$2:$E$10701,5,0)</f>
        <v>14689.380165289258</v>
      </c>
      <c r="S9332" s="71">
        <f t="shared" si="805"/>
        <v>0</v>
      </c>
      <c r="T9332" s="71">
        <v>0</v>
      </c>
      <c r="U9332" s="71">
        <f t="shared" si="808"/>
        <v>0</v>
      </c>
      <c r="V9332" s="7">
        <v>0</v>
      </c>
      <c r="W9332" s="7">
        <v>0</v>
      </c>
      <c r="X9332" s="7">
        <v>0</v>
      </c>
      <c r="Y9332" s="73">
        <v>0.04</v>
      </c>
      <c r="Z9332" s="7"/>
      <c r="AA9332" s="7"/>
      <c r="AB9332" s="7"/>
      <c r="AC9332" s="7"/>
    </row>
    <row r="9333" spans="2:29" ht="15.75" customHeight="1" x14ac:dyDescent="0.25">
      <c r="B9333" s="62">
        <v>32723</v>
      </c>
      <c r="C9333" s="63" t="s">
        <v>9337</v>
      </c>
      <c r="D9333" s="64">
        <f t="shared" si="806"/>
        <v>85299.308429752069</v>
      </c>
      <c r="E9333" s="64">
        <f t="shared" si="807"/>
        <v>103212.16320000001</v>
      </c>
      <c r="F9333" s="64">
        <f>+VLOOKUP(B9333,[1]BASES!$A$2:$C$10701,3,0)</f>
        <v>21</v>
      </c>
      <c r="G9333" s="65">
        <f t="shared" si="804"/>
        <v>103212.16320000001</v>
      </c>
      <c r="H9333" s="66"/>
      <c r="I9333" s="67"/>
      <c r="J9333" s="67"/>
      <c r="K9333" s="67"/>
      <c r="L9333" s="67"/>
      <c r="M9333" s="68"/>
      <c r="N9333" s="69"/>
      <c r="O9333" s="70">
        <f t="shared" si="809"/>
        <v>0</v>
      </c>
      <c r="P9333" s="71">
        <f t="shared" si="810"/>
        <v>0</v>
      </c>
      <c r="Q9333" s="7">
        <v>1</v>
      </c>
      <c r="R9333" s="72">
        <f>+VLOOKUP(B9333,[1]BASES!$A$2:$E$10701,5,0)</f>
        <v>88853.446280991731</v>
      </c>
      <c r="S9333" s="71">
        <f t="shared" si="805"/>
        <v>0</v>
      </c>
      <c r="T9333" s="71">
        <v>0</v>
      </c>
      <c r="U9333" s="71">
        <f t="shared" si="808"/>
        <v>0</v>
      </c>
      <c r="V9333" s="7">
        <v>0</v>
      </c>
      <c r="W9333" s="7">
        <v>0</v>
      </c>
      <c r="X9333" s="7">
        <v>0</v>
      </c>
      <c r="Y9333" s="73">
        <v>0.04</v>
      </c>
      <c r="Z9333" s="7"/>
      <c r="AA9333" s="7"/>
      <c r="AB9333" s="7"/>
      <c r="AC9333" s="7"/>
    </row>
    <row r="9334" spans="2:29" ht="15.75" customHeight="1" x14ac:dyDescent="0.25">
      <c r="B9334" s="62">
        <v>32724</v>
      </c>
      <c r="C9334" s="63" t="s">
        <v>9338</v>
      </c>
      <c r="D9334" s="64">
        <f t="shared" si="806"/>
        <v>90213.540495867768</v>
      </c>
      <c r="E9334" s="64">
        <f t="shared" si="807"/>
        <v>109158.38399999999</v>
      </c>
      <c r="F9334" s="64">
        <f>+VLOOKUP(B9334,[1]BASES!$A$2:$C$10701,3,0)</f>
        <v>21</v>
      </c>
      <c r="G9334" s="65">
        <f t="shared" si="804"/>
        <v>109158.38399999999</v>
      </c>
      <c r="H9334" s="66"/>
      <c r="I9334" s="67"/>
      <c r="J9334" s="67"/>
      <c r="K9334" s="67"/>
      <c r="L9334" s="67"/>
      <c r="M9334" s="68"/>
      <c r="N9334" s="69"/>
      <c r="O9334" s="70">
        <f t="shared" si="809"/>
        <v>0</v>
      </c>
      <c r="P9334" s="71">
        <f t="shared" si="810"/>
        <v>0</v>
      </c>
      <c r="Q9334" s="7">
        <v>1</v>
      </c>
      <c r="R9334" s="72">
        <f>+VLOOKUP(B9334,[1]BASES!$A$2:$E$10701,5,0)</f>
        <v>93972.438016528919</v>
      </c>
      <c r="S9334" s="71">
        <f t="shared" si="805"/>
        <v>0</v>
      </c>
      <c r="T9334" s="71">
        <v>0</v>
      </c>
      <c r="U9334" s="71">
        <f t="shared" si="808"/>
        <v>0</v>
      </c>
      <c r="V9334" s="7">
        <v>0</v>
      </c>
      <c r="W9334" s="7">
        <v>0</v>
      </c>
      <c r="X9334" s="7">
        <v>0</v>
      </c>
      <c r="Y9334" s="73">
        <v>0.04</v>
      </c>
      <c r="Z9334" s="7"/>
      <c r="AA9334" s="7"/>
      <c r="AB9334" s="7"/>
      <c r="AC9334" s="7"/>
    </row>
    <row r="9335" spans="2:29" ht="15.75" customHeight="1" x14ac:dyDescent="0.25">
      <c r="B9335" s="62">
        <v>32725</v>
      </c>
      <c r="C9335" s="63" t="s">
        <v>9339</v>
      </c>
      <c r="D9335" s="64">
        <f t="shared" si="806"/>
        <v>89584.915041322325</v>
      </c>
      <c r="E9335" s="64">
        <f t="shared" si="807"/>
        <v>108397.74720000001</v>
      </c>
      <c r="F9335" s="64">
        <f>+VLOOKUP(B9335,[1]BASES!$A$2:$C$10701,3,0)</f>
        <v>21</v>
      </c>
      <c r="G9335" s="65">
        <f t="shared" si="804"/>
        <v>108397.74720000001</v>
      </c>
      <c r="H9335" s="66"/>
      <c r="I9335" s="67"/>
      <c r="J9335" s="67"/>
      <c r="K9335" s="67"/>
      <c r="L9335" s="67"/>
      <c r="M9335" s="68"/>
      <c r="N9335" s="69"/>
      <c r="O9335" s="70">
        <f t="shared" si="809"/>
        <v>0</v>
      </c>
      <c r="P9335" s="71">
        <f t="shared" si="810"/>
        <v>0</v>
      </c>
      <c r="Q9335" s="7">
        <v>1</v>
      </c>
      <c r="R9335" s="72">
        <f>+VLOOKUP(B9335,[1]BASES!$A$2:$E$10701,5,0)</f>
        <v>93317.619834710757</v>
      </c>
      <c r="S9335" s="71">
        <f t="shared" si="805"/>
        <v>0</v>
      </c>
      <c r="T9335" s="71">
        <v>0</v>
      </c>
      <c r="U9335" s="71">
        <f t="shared" si="808"/>
        <v>0</v>
      </c>
      <c r="V9335" s="7">
        <v>0</v>
      </c>
      <c r="W9335" s="7">
        <v>0</v>
      </c>
      <c r="X9335" s="7">
        <v>0</v>
      </c>
      <c r="Y9335" s="73">
        <v>0.04</v>
      </c>
      <c r="Z9335" s="7"/>
      <c r="AA9335" s="7"/>
      <c r="AB9335" s="7"/>
      <c r="AC9335" s="7"/>
    </row>
    <row r="9336" spans="2:29" ht="15.75" customHeight="1" x14ac:dyDescent="0.25">
      <c r="B9336" s="62">
        <v>32726</v>
      </c>
      <c r="C9336" s="63" t="s">
        <v>9340</v>
      </c>
      <c r="D9336" s="64">
        <f t="shared" si="806"/>
        <v>11266.702809917357</v>
      </c>
      <c r="E9336" s="64">
        <f t="shared" si="807"/>
        <v>13632.710400000002</v>
      </c>
      <c r="F9336" s="64">
        <f>+VLOOKUP(B9336,[1]BASES!$A$2:$C$10701,3,0)</f>
        <v>21</v>
      </c>
      <c r="G9336" s="65">
        <f t="shared" si="804"/>
        <v>13632.710400000002</v>
      </c>
      <c r="H9336" s="66"/>
      <c r="I9336" s="67"/>
      <c r="J9336" s="67"/>
      <c r="K9336" s="67"/>
      <c r="L9336" s="67"/>
      <c r="M9336" s="68"/>
      <c r="N9336" s="69"/>
      <c r="O9336" s="70">
        <f t="shared" si="809"/>
        <v>0</v>
      </c>
      <c r="P9336" s="71">
        <f t="shared" si="810"/>
        <v>0</v>
      </c>
      <c r="Q9336" s="7">
        <v>1</v>
      </c>
      <c r="R9336" s="72">
        <f>+VLOOKUP(B9336,[1]BASES!$A$2:$E$10701,5,0)</f>
        <v>11736.14876033058</v>
      </c>
      <c r="S9336" s="71">
        <f t="shared" si="805"/>
        <v>0</v>
      </c>
      <c r="T9336" s="71">
        <v>0</v>
      </c>
      <c r="U9336" s="71">
        <f t="shared" si="808"/>
        <v>0</v>
      </c>
      <c r="V9336" s="7">
        <v>0</v>
      </c>
      <c r="W9336" s="7">
        <v>0</v>
      </c>
      <c r="X9336" s="7">
        <v>0</v>
      </c>
      <c r="Y9336" s="73">
        <v>0.04</v>
      </c>
      <c r="Z9336" s="7"/>
      <c r="AA9336" s="7"/>
      <c r="AB9336" s="7"/>
      <c r="AC9336" s="7"/>
    </row>
    <row r="9337" spans="2:29" ht="15.75" customHeight="1" x14ac:dyDescent="0.25">
      <c r="B9337" s="62">
        <v>32727</v>
      </c>
      <c r="C9337" s="63" t="s">
        <v>9341</v>
      </c>
      <c r="D9337" s="64">
        <f t="shared" si="806"/>
        <v>43848.761652892565</v>
      </c>
      <c r="E9337" s="64">
        <f t="shared" si="807"/>
        <v>53057.001600000003</v>
      </c>
      <c r="F9337" s="64">
        <f>+VLOOKUP(B9337,[1]BASES!$A$2:$C$10701,3,0)</f>
        <v>21</v>
      </c>
      <c r="G9337" s="65">
        <f t="shared" si="804"/>
        <v>53057.001600000003</v>
      </c>
      <c r="H9337" s="66"/>
      <c r="I9337" s="67"/>
      <c r="J9337" s="67"/>
      <c r="K9337" s="67"/>
      <c r="L9337" s="67"/>
      <c r="M9337" s="68"/>
      <c r="N9337" s="69"/>
      <c r="O9337" s="70">
        <f t="shared" si="809"/>
        <v>0</v>
      </c>
      <c r="P9337" s="71">
        <f t="shared" si="810"/>
        <v>0</v>
      </c>
      <c r="Q9337" s="7">
        <v>1</v>
      </c>
      <c r="R9337" s="72">
        <f>+VLOOKUP(B9337,[1]BASES!$A$2:$E$10701,5,0)</f>
        <v>45675.793388429753</v>
      </c>
      <c r="S9337" s="71">
        <f t="shared" si="805"/>
        <v>0</v>
      </c>
      <c r="T9337" s="71">
        <v>0</v>
      </c>
      <c r="U9337" s="71">
        <f t="shared" si="808"/>
        <v>0</v>
      </c>
      <c r="V9337" s="7">
        <v>0</v>
      </c>
      <c r="W9337" s="7">
        <v>0</v>
      </c>
      <c r="X9337" s="7">
        <v>0</v>
      </c>
      <c r="Y9337" s="73">
        <v>0.04</v>
      </c>
      <c r="Z9337" s="7"/>
      <c r="AA9337" s="7"/>
      <c r="AB9337" s="7"/>
      <c r="AC9337" s="7"/>
    </row>
    <row r="9338" spans="2:29" ht="15.75" customHeight="1" x14ac:dyDescent="0.25">
      <c r="B9338" s="62">
        <v>32973</v>
      </c>
      <c r="C9338" s="63" t="s">
        <v>9342</v>
      </c>
      <c r="D9338" s="64">
        <f t="shared" si="806"/>
        <v>34205.061818181821</v>
      </c>
      <c r="E9338" s="64">
        <f t="shared" si="807"/>
        <v>41388.124800000005</v>
      </c>
      <c r="F9338" s="64">
        <f>+VLOOKUP(B9338,[1]BASES!$A$2:$C$10701,3,0)</f>
        <v>21</v>
      </c>
      <c r="G9338" s="65">
        <f t="shared" si="804"/>
        <v>41388.124800000005</v>
      </c>
      <c r="H9338" s="66"/>
      <c r="I9338" s="67"/>
      <c r="J9338" s="67"/>
      <c r="K9338" s="67"/>
      <c r="L9338" s="67"/>
      <c r="M9338" s="68"/>
      <c r="N9338" s="69"/>
      <c r="O9338" s="70">
        <f t="shared" si="809"/>
        <v>0</v>
      </c>
      <c r="P9338" s="71">
        <f t="shared" si="810"/>
        <v>0</v>
      </c>
      <c r="Q9338" s="7">
        <v>1</v>
      </c>
      <c r="R9338" s="72">
        <f>+VLOOKUP(B9338,[1]BASES!$A$2:$E$10701,5,0)</f>
        <v>35630.272727272728</v>
      </c>
      <c r="S9338" s="71">
        <f t="shared" si="805"/>
        <v>0</v>
      </c>
      <c r="T9338" s="71">
        <v>0</v>
      </c>
      <c r="U9338" s="71">
        <f t="shared" si="808"/>
        <v>0</v>
      </c>
      <c r="V9338" s="7">
        <v>0</v>
      </c>
      <c r="W9338" s="7">
        <v>0</v>
      </c>
      <c r="X9338" s="7">
        <v>0</v>
      </c>
      <c r="Y9338" s="73">
        <v>0.04</v>
      </c>
      <c r="Z9338" s="7"/>
      <c r="AA9338" s="7"/>
      <c r="AB9338" s="7"/>
      <c r="AC9338" s="7"/>
    </row>
    <row r="9339" spans="2:29" ht="15.75" customHeight="1" x14ac:dyDescent="0.25">
      <c r="B9339" s="62">
        <v>32974</v>
      </c>
      <c r="C9339" s="63" t="s">
        <v>9343</v>
      </c>
      <c r="D9339" s="64">
        <f t="shared" si="806"/>
        <v>31400.830413223142</v>
      </c>
      <c r="E9339" s="64">
        <f t="shared" si="807"/>
        <v>37995.004800000002</v>
      </c>
      <c r="F9339" s="64">
        <f>+VLOOKUP(B9339,[1]BASES!$A$2:$C$10701,3,0)</f>
        <v>21</v>
      </c>
      <c r="G9339" s="65">
        <f t="shared" si="804"/>
        <v>37995.004800000002</v>
      </c>
      <c r="H9339" s="66"/>
      <c r="I9339" s="67"/>
      <c r="J9339" s="67"/>
      <c r="K9339" s="67"/>
      <c r="L9339" s="67"/>
      <c r="M9339" s="68"/>
      <c r="N9339" s="69"/>
      <c r="O9339" s="70">
        <f t="shared" si="809"/>
        <v>0</v>
      </c>
      <c r="P9339" s="71">
        <f t="shared" si="810"/>
        <v>0</v>
      </c>
      <c r="Q9339" s="7">
        <v>1</v>
      </c>
      <c r="R9339" s="72">
        <f>+VLOOKUP(B9339,[1]BASES!$A$2:$E$10701,5,0)</f>
        <v>32709.198347107438</v>
      </c>
      <c r="S9339" s="71">
        <f t="shared" si="805"/>
        <v>0</v>
      </c>
      <c r="T9339" s="71">
        <v>0</v>
      </c>
      <c r="U9339" s="71">
        <f t="shared" si="808"/>
        <v>0</v>
      </c>
      <c r="V9339" s="7">
        <v>0</v>
      </c>
      <c r="W9339" s="7">
        <v>0</v>
      </c>
      <c r="X9339" s="7">
        <v>0</v>
      </c>
      <c r="Y9339" s="73">
        <v>0.04</v>
      </c>
      <c r="Z9339" s="7"/>
      <c r="AA9339" s="7"/>
      <c r="AB9339" s="7"/>
      <c r="AC9339" s="7"/>
    </row>
    <row r="9340" spans="2:29" ht="15.75" customHeight="1" x14ac:dyDescent="0.25">
      <c r="B9340" s="62">
        <v>32975</v>
      </c>
      <c r="C9340" s="63" t="s">
        <v>9344</v>
      </c>
      <c r="D9340" s="64">
        <f t="shared" si="806"/>
        <v>137836.44297520662</v>
      </c>
      <c r="E9340" s="64">
        <f t="shared" si="807"/>
        <v>166782.09600000002</v>
      </c>
      <c r="F9340" s="64">
        <f>+VLOOKUP(B9340,[1]BASES!$A$2:$C$10701,3,0)</f>
        <v>21</v>
      </c>
      <c r="G9340" s="65">
        <f t="shared" si="804"/>
        <v>166782.09600000002</v>
      </c>
      <c r="H9340" s="66"/>
      <c r="I9340" s="67"/>
      <c r="J9340" s="67"/>
      <c r="K9340" s="67"/>
      <c r="L9340" s="67"/>
      <c r="M9340" s="68"/>
      <c r="N9340" s="69"/>
      <c r="O9340" s="70">
        <f t="shared" si="809"/>
        <v>0</v>
      </c>
      <c r="P9340" s="71">
        <f t="shared" si="810"/>
        <v>0</v>
      </c>
      <c r="Q9340" s="7">
        <v>1</v>
      </c>
      <c r="R9340" s="72">
        <f>+VLOOKUP(B9340,[1]BASES!$A$2:$E$10701,5,0)</f>
        <v>143579.62809917357</v>
      </c>
      <c r="S9340" s="71">
        <f t="shared" si="805"/>
        <v>0</v>
      </c>
      <c r="T9340" s="71">
        <v>0</v>
      </c>
      <c r="U9340" s="71">
        <f t="shared" si="808"/>
        <v>0</v>
      </c>
      <c r="V9340" s="7">
        <v>0</v>
      </c>
      <c r="W9340" s="7">
        <v>0</v>
      </c>
      <c r="X9340" s="7">
        <v>0</v>
      </c>
      <c r="Y9340" s="73">
        <v>0.04</v>
      </c>
      <c r="Z9340" s="7"/>
      <c r="AA9340" s="7"/>
      <c r="AB9340" s="7"/>
      <c r="AC9340" s="7"/>
    </row>
    <row r="9341" spans="2:29" ht="15.75" customHeight="1" x14ac:dyDescent="0.25">
      <c r="B9341" s="62">
        <v>33245</v>
      </c>
      <c r="C9341" s="63" t="s">
        <v>9345</v>
      </c>
      <c r="D9341" s="64">
        <f t="shared" si="806"/>
        <v>47300.850247933886</v>
      </c>
      <c r="E9341" s="64">
        <f t="shared" si="807"/>
        <v>57234.0288</v>
      </c>
      <c r="F9341" s="64">
        <f>+VLOOKUP(B9341,[1]BASES!$A$2:$C$10701,3,0)</f>
        <v>21</v>
      </c>
      <c r="G9341" s="65">
        <f t="shared" si="804"/>
        <v>57234.0288</v>
      </c>
      <c r="H9341" s="66"/>
      <c r="I9341" s="67"/>
      <c r="J9341" s="67"/>
      <c r="K9341" s="67"/>
      <c r="L9341" s="67"/>
      <c r="M9341" s="68"/>
      <c r="N9341" s="69"/>
      <c r="O9341" s="70">
        <f t="shared" si="809"/>
        <v>0</v>
      </c>
      <c r="P9341" s="71">
        <f t="shared" si="810"/>
        <v>0</v>
      </c>
      <c r="Q9341" s="7">
        <v>1</v>
      </c>
      <c r="R9341" s="72">
        <f>+VLOOKUP(B9341,[1]BASES!$A$2:$E$10701,5,0)</f>
        <v>49271.719008264467</v>
      </c>
      <c r="S9341" s="71">
        <f t="shared" si="805"/>
        <v>0</v>
      </c>
      <c r="T9341" s="71">
        <v>0</v>
      </c>
      <c r="U9341" s="71">
        <f t="shared" si="808"/>
        <v>0</v>
      </c>
      <c r="V9341" s="7">
        <v>0</v>
      </c>
      <c r="W9341" s="7">
        <v>0</v>
      </c>
      <c r="X9341" s="7">
        <v>0</v>
      </c>
      <c r="Y9341" s="73">
        <v>0.04</v>
      </c>
      <c r="Z9341" s="7"/>
      <c r="AA9341" s="7"/>
      <c r="AB9341" s="7"/>
      <c r="AC9341" s="7"/>
    </row>
    <row r="9342" spans="2:29" ht="15.75" customHeight="1" x14ac:dyDescent="0.25">
      <c r="B9342" s="62">
        <v>33246</v>
      </c>
      <c r="C9342" s="63" t="s">
        <v>9346</v>
      </c>
      <c r="D9342" s="64">
        <f t="shared" si="806"/>
        <v>77862.537520661164</v>
      </c>
      <c r="E9342" s="64">
        <f t="shared" si="807"/>
        <v>94213.670400000003</v>
      </c>
      <c r="F9342" s="64">
        <f>+VLOOKUP(B9342,[1]BASES!$A$2:$C$10701,3,0)</f>
        <v>21</v>
      </c>
      <c r="G9342" s="65">
        <f t="shared" si="804"/>
        <v>94213.670400000003</v>
      </c>
      <c r="H9342" s="66"/>
      <c r="I9342" s="67"/>
      <c r="J9342" s="67"/>
      <c r="K9342" s="67"/>
      <c r="L9342" s="67"/>
      <c r="M9342" s="68"/>
      <c r="N9342" s="69"/>
      <c r="O9342" s="70">
        <f t="shared" si="809"/>
        <v>0</v>
      </c>
      <c r="P9342" s="71">
        <f t="shared" si="810"/>
        <v>0</v>
      </c>
      <c r="Q9342" s="7">
        <v>1</v>
      </c>
      <c r="R9342" s="72">
        <f>+VLOOKUP(B9342,[1]BASES!$A$2:$E$10701,5,0)</f>
        <v>81106.809917355378</v>
      </c>
      <c r="S9342" s="71">
        <f t="shared" si="805"/>
        <v>0</v>
      </c>
      <c r="T9342" s="71">
        <v>0</v>
      </c>
      <c r="U9342" s="71">
        <f t="shared" si="808"/>
        <v>0</v>
      </c>
      <c r="V9342" s="7">
        <v>0</v>
      </c>
      <c r="W9342" s="7">
        <v>0</v>
      </c>
      <c r="X9342" s="7">
        <v>0</v>
      </c>
      <c r="Y9342" s="73">
        <v>0.04</v>
      </c>
      <c r="Z9342" s="7"/>
      <c r="AA9342" s="7"/>
      <c r="AB9342" s="7"/>
      <c r="AC9342" s="7"/>
    </row>
    <row r="9343" spans="2:29" ht="15.75" customHeight="1" x14ac:dyDescent="0.25">
      <c r="B9343" s="62">
        <v>36813</v>
      </c>
      <c r="C9343" s="63" t="s">
        <v>9347</v>
      </c>
      <c r="D9343" s="64">
        <f t="shared" si="806"/>
        <v>89854.548099173553</v>
      </c>
      <c r="E9343" s="64">
        <f t="shared" si="807"/>
        <v>108724.00320000001</v>
      </c>
      <c r="F9343" s="64">
        <f>+VLOOKUP(B9343,[1]BASES!$A$2:$C$10701,3,0)</f>
        <v>21</v>
      </c>
      <c r="G9343" s="65">
        <f t="shared" si="804"/>
        <v>108724.00320000001</v>
      </c>
      <c r="H9343" s="66"/>
      <c r="I9343" s="67"/>
      <c r="J9343" s="67"/>
      <c r="K9343" s="67"/>
      <c r="L9343" s="67"/>
      <c r="M9343" s="68"/>
      <c r="N9343" s="69"/>
      <c r="O9343" s="70">
        <f t="shared" si="809"/>
        <v>0</v>
      </c>
      <c r="P9343" s="71">
        <f t="shared" si="810"/>
        <v>0</v>
      </c>
      <c r="Q9343" s="7">
        <v>1</v>
      </c>
      <c r="R9343" s="72">
        <f>+VLOOKUP(B9343,[1]BASES!$A$2:$E$10701,5,0)</f>
        <v>93598.487603305781</v>
      </c>
      <c r="S9343" s="71">
        <f t="shared" si="805"/>
        <v>0</v>
      </c>
      <c r="T9343" s="71">
        <v>0</v>
      </c>
      <c r="U9343" s="71">
        <f t="shared" si="808"/>
        <v>0</v>
      </c>
      <c r="V9343" s="7">
        <v>0</v>
      </c>
      <c r="W9343" s="7">
        <v>0</v>
      </c>
      <c r="X9343" s="7">
        <v>0</v>
      </c>
      <c r="Y9343" s="73">
        <v>0.04</v>
      </c>
      <c r="Z9343" s="7"/>
      <c r="AA9343" s="7"/>
      <c r="AB9343" s="7"/>
      <c r="AC9343" s="7"/>
    </row>
    <row r="9344" spans="2:29" ht="15.75" customHeight="1" x14ac:dyDescent="0.25">
      <c r="B9344" s="62">
        <v>36814</v>
      </c>
      <c r="C9344" s="63" t="s">
        <v>9348</v>
      </c>
      <c r="D9344" s="64">
        <f t="shared" si="806"/>
        <v>79236.821157024795</v>
      </c>
      <c r="E9344" s="64">
        <f t="shared" si="807"/>
        <v>95876.553599999999</v>
      </c>
      <c r="F9344" s="64">
        <f>+VLOOKUP(B9344,[1]BASES!$A$2:$C$10701,3,0)</f>
        <v>21</v>
      </c>
      <c r="G9344" s="65">
        <f t="shared" si="804"/>
        <v>95876.553599999999</v>
      </c>
      <c r="H9344" s="66"/>
      <c r="I9344" s="67"/>
      <c r="J9344" s="67"/>
      <c r="K9344" s="67"/>
      <c r="L9344" s="67"/>
      <c r="M9344" s="68"/>
      <c r="N9344" s="69"/>
      <c r="O9344" s="70">
        <f t="shared" si="809"/>
        <v>0</v>
      </c>
      <c r="P9344" s="71">
        <f t="shared" si="810"/>
        <v>0</v>
      </c>
      <c r="Q9344" s="7">
        <v>1</v>
      </c>
      <c r="R9344" s="72">
        <f>+VLOOKUP(B9344,[1]BASES!$A$2:$E$10701,5,0)</f>
        <v>82538.355371900834</v>
      </c>
      <c r="S9344" s="71">
        <f t="shared" si="805"/>
        <v>0</v>
      </c>
      <c r="T9344" s="71">
        <v>0</v>
      </c>
      <c r="U9344" s="71">
        <f t="shared" si="808"/>
        <v>0</v>
      </c>
      <c r="V9344" s="7">
        <v>0</v>
      </c>
      <c r="W9344" s="7">
        <v>0</v>
      </c>
      <c r="X9344" s="7">
        <v>0</v>
      </c>
      <c r="Y9344" s="73">
        <v>0.04</v>
      </c>
      <c r="Z9344" s="7"/>
      <c r="AA9344" s="7"/>
      <c r="AB9344" s="7"/>
      <c r="AC9344" s="7"/>
    </row>
    <row r="9345" spans="2:29" ht="15.75" customHeight="1" x14ac:dyDescent="0.25">
      <c r="B9345" s="62">
        <v>31718</v>
      </c>
      <c r="C9345" s="63" t="s">
        <v>9349</v>
      </c>
      <c r="D9345" s="64">
        <f t="shared" si="806"/>
        <v>8688.1904132231411</v>
      </c>
      <c r="E9345" s="64">
        <f t="shared" si="807"/>
        <v>10512.7104</v>
      </c>
      <c r="F9345" s="64">
        <f>+VLOOKUP(B9345,[1]BASES!$A$2:$C$10701,3,0)</f>
        <v>21</v>
      </c>
      <c r="G9345" s="65">
        <f t="shared" si="804"/>
        <v>10512.7104</v>
      </c>
      <c r="H9345" s="66"/>
      <c r="I9345" s="67"/>
      <c r="J9345" s="67"/>
      <c r="K9345" s="67"/>
      <c r="L9345" s="67"/>
      <c r="M9345" s="68"/>
      <c r="N9345" s="69"/>
      <c r="O9345" s="70">
        <f t="shared" si="809"/>
        <v>0</v>
      </c>
      <c r="P9345" s="71">
        <f t="shared" si="810"/>
        <v>0</v>
      </c>
      <c r="Q9345" s="7">
        <v>1</v>
      </c>
      <c r="R9345" s="72">
        <f>+VLOOKUP(B9345,[1]BASES!$A$2:$E$10701,5,0)</f>
        <v>9050.1983471074382</v>
      </c>
      <c r="S9345" s="71">
        <f t="shared" si="805"/>
        <v>0</v>
      </c>
      <c r="T9345" s="71">
        <v>0</v>
      </c>
      <c r="U9345" s="71">
        <f t="shared" si="808"/>
        <v>0</v>
      </c>
      <c r="V9345" s="7">
        <v>0</v>
      </c>
      <c r="W9345" s="7">
        <v>0</v>
      </c>
      <c r="X9345" s="7">
        <v>0</v>
      </c>
      <c r="Y9345" s="73">
        <v>0.04</v>
      </c>
      <c r="Z9345" s="7"/>
      <c r="AA9345" s="7"/>
      <c r="AB9345" s="7"/>
      <c r="AC9345" s="7"/>
    </row>
    <row r="9346" spans="2:29" ht="15.75" customHeight="1" x14ac:dyDescent="0.25">
      <c r="B9346" s="62">
        <v>31719</v>
      </c>
      <c r="C9346" s="63" t="s">
        <v>9350</v>
      </c>
      <c r="D9346" s="64">
        <f t="shared" si="806"/>
        <v>9791.0955371900836</v>
      </c>
      <c r="E9346" s="64">
        <f t="shared" si="807"/>
        <v>11847.225600000002</v>
      </c>
      <c r="F9346" s="64">
        <f>+VLOOKUP(B9346,[1]BASES!$A$2:$C$10701,3,0)</f>
        <v>21</v>
      </c>
      <c r="G9346" s="65">
        <f t="shared" si="804"/>
        <v>11847.225600000002</v>
      </c>
      <c r="H9346" s="66"/>
      <c r="I9346" s="67"/>
      <c r="J9346" s="67"/>
      <c r="K9346" s="67"/>
      <c r="L9346" s="67"/>
      <c r="M9346" s="68"/>
      <c r="N9346" s="69"/>
      <c r="O9346" s="70">
        <f t="shared" si="809"/>
        <v>0</v>
      </c>
      <c r="P9346" s="71">
        <f t="shared" si="810"/>
        <v>0</v>
      </c>
      <c r="Q9346" s="7">
        <v>1</v>
      </c>
      <c r="R9346" s="72">
        <f>+VLOOKUP(B9346,[1]BASES!$A$2:$E$10701,5,0)</f>
        <v>10199.05785123967</v>
      </c>
      <c r="S9346" s="71">
        <f t="shared" si="805"/>
        <v>0</v>
      </c>
      <c r="T9346" s="71">
        <v>0</v>
      </c>
      <c r="U9346" s="71">
        <f t="shared" si="808"/>
        <v>0</v>
      </c>
      <c r="V9346" s="7">
        <v>0</v>
      </c>
      <c r="W9346" s="7">
        <v>0</v>
      </c>
      <c r="X9346" s="7">
        <v>0</v>
      </c>
      <c r="Y9346" s="73">
        <v>0.04</v>
      </c>
      <c r="Z9346" s="7"/>
      <c r="AA9346" s="7"/>
      <c r="AB9346" s="7"/>
      <c r="AC9346" s="7"/>
    </row>
    <row r="9347" spans="2:29" ht="15.75" customHeight="1" x14ac:dyDescent="0.25">
      <c r="B9347" s="62">
        <v>31720</v>
      </c>
      <c r="C9347" s="63" t="s">
        <v>9351</v>
      </c>
      <c r="D9347" s="64">
        <f t="shared" si="806"/>
        <v>7465.9834710743808</v>
      </c>
      <c r="E9347" s="64">
        <f t="shared" si="807"/>
        <v>9033.84</v>
      </c>
      <c r="F9347" s="64">
        <f>+VLOOKUP(B9347,[1]BASES!$A$2:$C$10701,3,0)</f>
        <v>21</v>
      </c>
      <c r="G9347" s="65">
        <f t="shared" si="804"/>
        <v>9033.84</v>
      </c>
      <c r="H9347" s="66"/>
      <c r="I9347" s="67"/>
      <c r="J9347" s="67"/>
      <c r="K9347" s="67"/>
      <c r="L9347" s="67"/>
      <c r="M9347" s="68"/>
      <c r="N9347" s="69"/>
      <c r="O9347" s="70">
        <f t="shared" si="809"/>
        <v>0</v>
      </c>
      <c r="P9347" s="71">
        <f t="shared" si="810"/>
        <v>0</v>
      </c>
      <c r="Q9347" s="7">
        <v>1</v>
      </c>
      <c r="R9347" s="72">
        <f>+VLOOKUP(B9347,[1]BASES!$A$2:$E$10701,5,0)</f>
        <v>7777.0661157024797</v>
      </c>
      <c r="S9347" s="71">
        <f t="shared" si="805"/>
        <v>0</v>
      </c>
      <c r="T9347" s="71">
        <v>0</v>
      </c>
      <c r="U9347" s="71">
        <f t="shared" si="808"/>
        <v>0</v>
      </c>
      <c r="V9347" s="7">
        <v>0</v>
      </c>
      <c r="W9347" s="7">
        <v>0</v>
      </c>
      <c r="X9347" s="7">
        <v>0</v>
      </c>
      <c r="Y9347" s="73">
        <v>0.04</v>
      </c>
      <c r="Z9347" s="7"/>
      <c r="AA9347" s="7"/>
      <c r="AB9347" s="7"/>
      <c r="AC9347" s="7"/>
    </row>
    <row r="9348" spans="2:29" ht="15.75" customHeight="1" x14ac:dyDescent="0.25">
      <c r="B9348" s="62">
        <v>31721</v>
      </c>
      <c r="C9348" s="63" t="s">
        <v>9352</v>
      </c>
      <c r="D9348" s="64">
        <f t="shared" si="806"/>
        <v>8513.5180165289275</v>
      </c>
      <c r="E9348" s="64">
        <f t="shared" si="807"/>
        <v>10301.356800000001</v>
      </c>
      <c r="F9348" s="64">
        <f>+VLOOKUP(B9348,[1]BASES!$A$2:$C$10701,3,0)</f>
        <v>21</v>
      </c>
      <c r="G9348" s="65">
        <f t="shared" si="804"/>
        <v>10301.356800000001</v>
      </c>
      <c r="H9348" s="66"/>
      <c r="I9348" s="67"/>
      <c r="J9348" s="67"/>
      <c r="K9348" s="67"/>
      <c r="L9348" s="67"/>
      <c r="M9348" s="68"/>
      <c r="N9348" s="69"/>
      <c r="O9348" s="70">
        <f t="shared" si="809"/>
        <v>0</v>
      </c>
      <c r="P9348" s="71">
        <f t="shared" si="810"/>
        <v>0</v>
      </c>
      <c r="Q9348" s="7">
        <v>1</v>
      </c>
      <c r="R9348" s="72">
        <f>+VLOOKUP(B9348,[1]BASES!$A$2:$E$10701,5,0)</f>
        <v>8868.2479338842986</v>
      </c>
      <c r="S9348" s="71">
        <f t="shared" si="805"/>
        <v>0</v>
      </c>
      <c r="T9348" s="71">
        <v>0</v>
      </c>
      <c r="U9348" s="71">
        <f t="shared" si="808"/>
        <v>0</v>
      </c>
      <c r="V9348" s="7">
        <v>0</v>
      </c>
      <c r="W9348" s="7">
        <v>0</v>
      </c>
      <c r="X9348" s="7">
        <v>0</v>
      </c>
      <c r="Y9348" s="73">
        <v>0.04</v>
      </c>
      <c r="Z9348" s="7"/>
      <c r="AA9348" s="7"/>
      <c r="AB9348" s="7"/>
      <c r="AC9348" s="7"/>
    </row>
    <row r="9349" spans="2:29" ht="15.75" customHeight="1" x14ac:dyDescent="0.25">
      <c r="B9349" s="62">
        <v>31722</v>
      </c>
      <c r="C9349" s="63" t="s">
        <v>9353</v>
      </c>
      <c r="D9349" s="64">
        <f t="shared" si="806"/>
        <v>11365.955702479339</v>
      </c>
      <c r="E9349" s="64">
        <f t="shared" si="807"/>
        <v>13752.806400000001</v>
      </c>
      <c r="F9349" s="64">
        <f>+VLOOKUP(B9349,[1]BASES!$A$2:$C$10701,3,0)</f>
        <v>21</v>
      </c>
      <c r="G9349" s="65">
        <f t="shared" si="804"/>
        <v>13752.806400000001</v>
      </c>
      <c r="H9349" s="66"/>
      <c r="I9349" s="67"/>
      <c r="J9349" s="67"/>
      <c r="K9349" s="67"/>
      <c r="L9349" s="67"/>
      <c r="M9349" s="68"/>
      <c r="N9349" s="69"/>
      <c r="O9349" s="70">
        <f t="shared" si="809"/>
        <v>0</v>
      </c>
      <c r="P9349" s="71">
        <f t="shared" si="810"/>
        <v>0</v>
      </c>
      <c r="Q9349" s="7">
        <v>1</v>
      </c>
      <c r="R9349" s="72">
        <f>+VLOOKUP(B9349,[1]BASES!$A$2:$E$10701,5,0)</f>
        <v>11839.537190082645</v>
      </c>
      <c r="S9349" s="71">
        <f t="shared" si="805"/>
        <v>0</v>
      </c>
      <c r="T9349" s="71">
        <v>0</v>
      </c>
      <c r="U9349" s="71">
        <f t="shared" si="808"/>
        <v>0</v>
      </c>
      <c r="V9349" s="7">
        <v>0</v>
      </c>
      <c r="W9349" s="7">
        <v>0</v>
      </c>
      <c r="X9349" s="7">
        <v>0</v>
      </c>
      <c r="Y9349" s="73">
        <v>0.04</v>
      </c>
      <c r="Z9349" s="7"/>
      <c r="AA9349" s="7"/>
      <c r="AB9349" s="7"/>
      <c r="AC9349" s="7"/>
    </row>
    <row r="9350" spans="2:29" ht="15.75" customHeight="1" x14ac:dyDescent="0.25">
      <c r="B9350" s="62">
        <v>32043</v>
      </c>
      <c r="C9350" s="63" t="s">
        <v>9354</v>
      </c>
      <c r="D9350" s="64">
        <f t="shared" si="806"/>
        <v>16695.851900826448</v>
      </c>
      <c r="E9350" s="64">
        <f t="shared" si="807"/>
        <v>20201.980800000005</v>
      </c>
      <c r="F9350" s="64">
        <f>+VLOOKUP(B9350,[1]BASES!$A$2:$C$10701,3,0)</f>
        <v>21</v>
      </c>
      <c r="G9350" s="65">
        <f t="shared" si="804"/>
        <v>20201.980800000005</v>
      </c>
      <c r="H9350" s="66"/>
      <c r="I9350" s="67"/>
      <c r="J9350" s="67"/>
      <c r="K9350" s="67"/>
      <c r="L9350" s="67"/>
      <c r="M9350" s="68"/>
      <c r="N9350" s="69"/>
      <c r="O9350" s="70">
        <f t="shared" si="809"/>
        <v>0</v>
      </c>
      <c r="P9350" s="71">
        <f t="shared" si="810"/>
        <v>0</v>
      </c>
      <c r="Q9350" s="7">
        <v>1</v>
      </c>
      <c r="R9350" s="72">
        <f>+VLOOKUP(B9350,[1]BASES!$A$2:$E$10701,5,0)</f>
        <v>17391.512396694216</v>
      </c>
      <c r="S9350" s="71">
        <f t="shared" si="805"/>
        <v>0</v>
      </c>
      <c r="T9350" s="71">
        <v>0</v>
      </c>
      <c r="U9350" s="71">
        <f t="shared" si="808"/>
        <v>0</v>
      </c>
      <c r="V9350" s="7">
        <v>0</v>
      </c>
      <c r="W9350" s="7">
        <v>0</v>
      </c>
      <c r="X9350" s="7">
        <v>0</v>
      </c>
      <c r="Y9350" s="73">
        <v>0.04</v>
      </c>
      <c r="Z9350" s="7"/>
      <c r="AA9350" s="7"/>
      <c r="AB9350" s="7"/>
      <c r="AC9350" s="7"/>
    </row>
    <row r="9351" spans="2:29" ht="15.75" customHeight="1" x14ac:dyDescent="0.25">
      <c r="B9351" s="62">
        <v>32044</v>
      </c>
      <c r="C9351" s="63" t="s">
        <v>9355</v>
      </c>
      <c r="D9351" s="64">
        <f t="shared" si="806"/>
        <v>20655.153719008264</v>
      </c>
      <c r="E9351" s="64">
        <f t="shared" si="807"/>
        <v>24992.735999999997</v>
      </c>
      <c r="F9351" s="64">
        <f>+VLOOKUP(B9351,[1]BASES!$A$2:$C$10701,3,0)</f>
        <v>21</v>
      </c>
      <c r="G9351" s="65">
        <f t="shared" si="804"/>
        <v>24992.735999999997</v>
      </c>
      <c r="H9351" s="66"/>
      <c r="I9351" s="67"/>
      <c r="J9351" s="67"/>
      <c r="K9351" s="67"/>
      <c r="L9351" s="67"/>
      <c r="M9351" s="68"/>
      <c r="N9351" s="69"/>
      <c r="O9351" s="70">
        <f t="shared" si="809"/>
        <v>0</v>
      </c>
      <c r="P9351" s="71">
        <f t="shared" si="810"/>
        <v>0</v>
      </c>
      <c r="Q9351" s="7">
        <v>1</v>
      </c>
      <c r="R9351" s="72">
        <f>+VLOOKUP(B9351,[1]BASES!$A$2:$E$10701,5,0)</f>
        <v>21515.78512396694</v>
      </c>
      <c r="S9351" s="71">
        <f t="shared" si="805"/>
        <v>0</v>
      </c>
      <c r="T9351" s="71">
        <v>0</v>
      </c>
      <c r="U9351" s="71">
        <f t="shared" si="808"/>
        <v>0</v>
      </c>
      <c r="V9351" s="7">
        <v>0</v>
      </c>
      <c r="W9351" s="7">
        <v>0</v>
      </c>
      <c r="X9351" s="7">
        <v>0</v>
      </c>
      <c r="Y9351" s="73">
        <v>0.04</v>
      </c>
      <c r="Z9351" s="7"/>
      <c r="AA9351" s="7"/>
      <c r="AB9351" s="7"/>
      <c r="AC9351" s="7"/>
    </row>
    <row r="9352" spans="2:29" ht="15.75" customHeight="1" x14ac:dyDescent="0.25">
      <c r="B9352" s="62">
        <v>32061</v>
      </c>
      <c r="C9352" s="63" t="s">
        <v>9356</v>
      </c>
      <c r="D9352" s="64">
        <f t="shared" si="806"/>
        <v>15093.12</v>
      </c>
      <c r="E9352" s="64">
        <f t="shared" si="807"/>
        <v>18262.675200000001</v>
      </c>
      <c r="F9352" s="64">
        <f>+VLOOKUP(B9352,[1]BASES!$A$2:$C$10701,3,0)</f>
        <v>21</v>
      </c>
      <c r="G9352" s="65">
        <f t="shared" si="804"/>
        <v>18262.675200000001</v>
      </c>
      <c r="H9352" s="66"/>
      <c r="I9352" s="67"/>
      <c r="J9352" s="67"/>
      <c r="K9352" s="67"/>
      <c r="L9352" s="67"/>
      <c r="M9352" s="68"/>
      <c r="N9352" s="69"/>
      <c r="O9352" s="70">
        <f t="shared" si="809"/>
        <v>0</v>
      </c>
      <c r="P9352" s="71">
        <f t="shared" si="810"/>
        <v>0</v>
      </c>
      <c r="Q9352" s="7">
        <v>1</v>
      </c>
      <c r="R9352" s="72">
        <f>+VLOOKUP(B9352,[1]BASES!$A$2:$E$10701,5,0)</f>
        <v>15722</v>
      </c>
      <c r="S9352" s="71">
        <f t="shared" si="805"/>
        <v>0</v>
      </c>
      <c r="T9352" s="71">
        <v>0</v>
      </c>
      <c r="U9352" s="71">
        <f t="shared" si="808"/>
        <v>0</v>
      </c>
      <c r="V9352" s="7">
        <v>0</v>
      </c>
      <c r="W9352" s="7">
        <v>0</v>
      </c>
      <c r="X9352" s="7">
        <v>0</v>
      </c>
      <c r="Y9352" s="73">
        <v>0.04</v>
      </c>
      <c r="Z9352" s="7"/>
      <c r="AA9352" s="7"/>
      <c r="AB9352" s="7"/>
      <c r="AC9352" s="7"/>
    </row>
    <row r="9353" spans="2:29" ht="15.75" customHeight="1" x14ac:dyDescent="0.25">
      <c r="B9353" s="62">
        <v>32062</v>
      </c>
      <c r="C9353" s="63" t="s">
        <v>9357</v>
      </c>
      <c r="D9353" s="64">
        <f t="shared" si="806"/>
        <v>15902.23338842975</v>
      </c>
      <c r="E9353" s="64">
        <f t="shared" si="807"/>
        <v>19241.702399999998</v>
      </c>
      <c r="F9353" s="64">
        <f>+VLOOKUP(B9353,[1]BASES!$A$2:$C$10701,3,0)</f>
        <v>21</v>
      </c>
      <c r="G9353" s="65">
        <f t="shared" si="804"/>
        <v>19241.702399999998</v>
      </c>
      <c r="H9353" s="66"/>
      <c r="I9353" s="67"/>
      <c r="J9353" s="67"/>
      <c r="K9353" s="67"/>
      <c r="L9353" s="67"/>
      <c r="M9353" s="68"/>
      <c r="N9353" s="69"/>
      <c r="O9353" s="70">
        <f t="shared" si="809"/>
        <v>0</v>
      </c>
      <c r="P9353" s="71">
        <f t="shared" si="810"/>
        <v>0</v>
      </c>
      <c r="Q9353" s="7">
        <v>1</v>
      </c>
      <c r="R9353" s="72">
        <f>+VLOOKUP(B9353,[1]BASES!$A$2:$E$10701,5,0)</f>
        <v>16564.826446280989</v>
      </c>
      <c r="S9353" s="71">
        <f t="shared" si="805"/>
        <v>0</v>
      </c>
      <c r="T9353" s="71">
        <v>0</v>
      </c>
      <c r="U9353" s="71">
        <f t="shared" si="808"/>
        <v>0</v>
      </c>
      <c r="V9353" s="7">
        <v>0</v>
      </c>
      <c r="W9353" s="7">
        <v>0</v>
      </c>
      <c r="X9353" s="7">
        <v>0</v>
      </c>
      <c r="Y9353" s="73">
        <v>0.04</v>
      </c>
      <c r="Z9353" s="7"/>
      <c r="AA9353" s="7"/>
      <c r="AB9353" s="7"/>
      <c r="AC9353" s="7"/>
    </row>
    <row r="9354" spans="2:29" ht="15.75" customHeight="1" x14ac:dyDescent="0.25">
      <c r="B9354" s="62">
        <v>32063</v>
      </c>
      <c r="C9354" s="63" t="s">
        <v>9358</v>
      </c>
      <c r="D9354" s="64">
        <f t="shared" si="806"/>
        <v>15093.12</v>
      </c>
      <c r="E9354" s="64">
        <f t="shared" si="807"/>
        <v>18262.675200000001</v>
      </c>
      <c r="F9354" s="64">
        <f>+VLOOKUP(B9354,[1]BASES!$A$2:$C$10701,3,0)</f>
        <v>21</v>
      </c>
      <c r="G9354" s="65">
        <f t="shared" si="804"/>
        <v>18262.675200000001</v>
      </c>
      <c r="H9354" s="66"/>
      <c r="I9354" s="67"/>
      <c r="J9354" s="67"/>
      <c r="K9354" s="67"/>
      <c r="L9354" s="67"/>
      <c r="M9354" s="68"/>
      <c r="N9354" s="69"/>
      <c r="O9354" s="70">
        <f t="shared" si="809"/>
        <v>0</v>
      </c>
      <c r="P9354" s="71">
        <f t="shared" si="810"/>
        <v>0</v>
      </c>
      <c r="Q9354" s="7">
        <v>1</v>
      </c>
      <c r="R9354" s="72">
        <f>+VLOOKUP(B9354,[1]BASES!$A$2:$E$10701,5,0)</f>
        <v>15722</v>
      </c>
      <c r="S9354" s="71">
        <f t="shared" si="805"/>
        <v>0</v>
      </c>
      <c r="T9354" s="71">
        <v>0</v>
      </c>
      <c r="U9354" s="71">
        <f t="shared" si="808"/>
        <v>0</v>
      </c>
      <c r="V9354" s="7">
        <v>0</v>
      </c>
      <c r="W9354" s="7">
        <v>0</v>
      </c>
      <c r="X9354" s="7">
        <v>0</v>
      </c>
      <c r="Y9354" s="73">
        <v>0.04</v>
      </c>
      <c r="Z9354" s="7"/>
      <c r="AA9354" s="7"/>
      <c r="AB9354" s="7"/>
      <c r="AC9354" s="7"/>
    </row>
    <row r="9355" spans="2:29" ht="15.75" customHeight="1" x14ac:dyDescent="0.25">
      <c r="B9355" s="62">
        <v>32064</v>
      </c>
      <c r="C9355" s="63" t="s">
        <v>9359</v>
      </c>
      <c r="D9355" s="64">
        <f t="shared" si="806"/>
        <v>15902.23338842975</v>
      </c>
      <c r="E9355" s="64">
        <f t="shared" si="807"/>
        <v>19241.702399999998</v>
      </c>
      <c r="F9355" s="64">
        <f>+VLOOKUP(B9355,[1]BASES!$A$2:$C$10701,3,0)</f>
        <v>21</v>
      </c>
      <c r="G9355" s="65">
        <f t="shared" si="804"/>
        <v>19241.702399999998</v>
      </c>
      <c r="H9355" s="66"/>
      <c r="I9355" s="67"/>
      <c r="J9355" s="67"/>
      <c r="K9355" s="67"/>
      <c r="L9355" s="67"/>
      <c r="M9355" s="68"/>
      <c r="N9355" s="69"/>
      <c r="O9355" s="70">
        <f t="shared" si="809"/>
        <v>0</v>
      </c>
      <c r="P9355" s="71">
        <f t="shared" si="810"/>
        <v>0</v>
      </c>
      <c r="Q9355" s="7">
        <v>1</v>
      </c>
      <c r="R9355" s="72">
        <f>+VLOOKUP(B9355,[1]BASES!$A$2:$E$10701,5,0)</f>
        <v>16564.826446280989</v>
      </c>
      <c r="S9355" s="71">
        <f t="shared" si="805"/>
        <v>0</v>
      </c>
      <c r="T9355" s="71">
        <v>0</v>
      </c>
      <c r="U9355" s="71">
        <f t="shared" si="808"/>
        <v>0</v>
      </c>
      <c r="V9355" s="7">
        <v>0</v>
      </c>
      <c r="W9355" s="7">
        <v>0</v>
      </c>
      <c r="X9355" s="7">
        <v>0</v>
      </c>
      <c r="Y9355" s="73">
        <v>0.04</v>
      </c>
      <c r="Z9355" s="7"/>
      <c r="AA9355" s="7"/>
      <c r="AB9355" s="7"/>
      <c r="AC9355" s="7"/>
    </row>
    <row r="9356" spans="2:29" ht="15.75" customHeight="1" x14ac:dyDescent="0.25">
      <c r="B9356" s="62">
        <v>32065</v>
      </c>
      <c r="C9356" s="63" t="s">
        <v>9360</v>
      </c>
      <c r="D9356" s="64">
        <f t="shared" si="806"/>
        <v>8688.1904132231411</v>
      </c>
      <c r="E9356" s="64">
        <f t="shared" si="807"/>
        <v>10512.7104</v>
      </c>
      <c r="F9356" s="64">
        <f>+VLOOKUP(B9356,[1]BASES!$A$2:$C$10701,3,0)</f>
        <v>21</v>
      </c>
      <c r="G9356" s="65">
        <f t="shared" ref="G9356:G9419" si="811">IF(B9356&lt;&gt;"",IF(T9356=0,E9356+(E9356*(B$6/100)),E9356+(E9356*(T9356/100))),"")</f>
        <v>10512.7104</v>
      </c>
      <c r="H9356" s="66"/>
      <c r="I9356" s="67"/>
      <c r="J9356" s="67"/>
      <c r="K9356" s="67"/>
      <c r="L9356" s="67"/>
      <c r="M9356" s="68"/>
      <c r="N9356" s="69"/>
      <c r="O9356" s="70">
        <f t="shared" si="809"/>
        <v>0</v>
      </c>
      <c r="P9356" s="71">
        <f t="shared" si="810"/>
        <v>0</v>
      </c>
      <c r="Q9356" s="7">
        <v>1</v>
      </c>
      <c r="R9356" s="72">
        <f>+VLOOKUP(B9356,[1]BASES!$A$2:$E$10701,5,0)</f>
        <v>9050.1983471074382</v>
      </c>
      <c r="S9356" s="71">
        <f t="shared" si="805"/>
        <v>0</v>
      </c>
      <c r="T9356" s="71">
        <v>0</v>
      </c>
      <c r="U9356" s="71">
        <f t="shared" si="808"/>
        <v>0</v>
      </c>
      <c r="V9356" s="7">
        <v>0</v>
      </c>
      <c r="W9356" s="7">
        <v>0</v>
      </c>
      <c r="X9356" s="7">
        <v>0</v>
      </c>
      <c r="Y9356" s="73">
        <v>0.04</v>
      </c>
      <c r="Z9356" s="7"/>
      <c r="AA9356" s="7"/>
      <c r="AB9356" s="7"/>
      <c r="AC9356" s="7"/>
    </row>
    <row r="9357" spans="2:29" ht="15.75" customHeight="1" x14ac:dyDescent="0.25">
      <c r="B9357" s="62">
        <v>32066</v>
      </c>
      <c r="C9357" s="63" t="s">
        <v>9361</v>
      </c>
      <c r="D9357" s="64">
        <f t="shared" si="806"/>
        <v>8688.1904132231411</v>
      </c>
      <c r="E9357" s="64">
        <f t="shared" si="807"/>
        <v>10512.7104</v>
      </c>
      <c r="F9357" s="64">
        <f>+VLOOKUP(B9357,[1]BASES!$A$2:$C$10701,3,0)</f>
        <v>21</v>
      </c>
      <c r="G9357" s="65">
        <f t="shared" si="811"/>
        <v>10512.7104</v>
      </c>
      <c r="H9357" s="66"/>
      <c r="I9357" s="67"/>
      <c r="J9357" s="67"/>
      <c r="K9357" s="67"/>
      <c r="L9357" s="67"/>
      <c r="M9357" s="68"/>
      <c r="N9357" s="69"/>
      <c r="O9357" s="70">
        <f t="shared" si="809"/>
        <v>0</v>
      </c>
      <c r="P9357" s="71">
        <f t="shared" si="810"/>
        <v>0</v>
      </c>
      <c r="Q9357" s="7">
        <v>1</v>
      </c>
      <c r="R9357" s="72">
        <f>+VLOOKUP(B9357,[1]BASES!$A$2:$E$10701,5,0)</f>
        <v>9050.1983471074382</v>
      </c>
      <c r="S9357" s="71">
        <f t="shared" ref="S9357:S9420" si="812">IFERROR(E9357*H9357,0)</f>
        <v>0</v>
      </c>
      <c r="T9357" s="71">
        <v>0</v>
      </c>
      <c r="U9357" s="71">
        <f t="shared" si="808"/>
        <v>0</v>
      </c>
      <c r="V9357" s="7">
        <v>0</v>
      </c>
      <c r="W9357" s="7">
        <v>0</v>
      </c>
      <c r="X9357" s="7">
        <v>0</v>
      </c>
      <c r="Y9357" s="73">
        <v>0.04</v>
      </c>
      <c r="Z9357" s="7"/>
      <c r="AA9357" s="7"/>
      <c r="AB9357" s="7"/>
      <c r="AC9357" s="7"/>
    </row>
    <row r="9358" spans="2:29" ht="15.75" customHeight="1" x14ac:dyDescent="0.25">
      <c r="B9358" s="62">
        <v>32067</v>
      </c>
      <c r="C9358" s="63" t="s">
        <v>9362</v>
      </c>
      <c r="D9358" s="64">
        <f t="shared" ref="D9358:D9421" si="813">IF(B9358&lt;&gt;"",R9358+(R9358*-Y9358)+((R9358+(R9358*-Y9358))*B$7/100),"")</f>
        <v>9791.0955371900836</v>
      </c>
      <c r="E9358" s="64">
        <f t="shared" si="807"/>
        <v>11847.225600000002</v>
      </c>
      <c r="F9358" s="64">
        <f>+VLOOKUP(B9358,[1]BASES!$A$2:$C$10701,3,0)</f>
        <v>21</v>
      </c>
      <c r="G9358" s="65">
        <f t="shared" si="811"/>
        <v>11847.225600000002</v>
      </c>
      <c r="H9358" s="66"/>
      <c r="I9358" s="67"/>
      <c r="J9358" s="67"/>
      <c r="K9358" s="67"/>
      <c r="L9358" s="67"/>
      <c r="M9358" s="68"/>
      <c r="N9358" s="69"/>
      <c r="O9358" s="70">
        <f t="shared" si="809"/>
        <v>0</v>
      </c>
      <c r="P9358" s="71">
        <f t="shared" si="810"/>
        <v>0</v>
      </c>
      <c r="Q9358" s="7">
        <v>1</v>
      </c>
      <c r="R9358" s="72">
        <f>+VLOOKUP(B9358,[1]BASES!$A$2:$E$10701,5,0)</f>
        <v>10199.05785123967</v>
      </c>
      <c r="S9358" s="71">
        <f t="shared" si="812"/>
        <v>0</v>
      </c>
      <c r="T9358" s="71">
        <v>0</v>
      </c>
      <c r="U9358" s="71">
        <f t="shared" si="808"/>
        <v>0</v>
      </c>
      <c r="V9358" s="7">
        <v>0</v>
      </c>
      <c r="W9358" s="7">
        <v>0</v>
      </c>
      <c r="X9358" s="7">
        <v>0</v>
      </c>
      <c r="Y9358" s="73">
        <v>0.04</v>
      </c>
      <c r="Z9358" s="7"/>
      <c r="AA9358" s="7"/>
      <c r="AB9358" s="7"/>
      <c r="AC9358" s="7"/>
    </row>
    <row r="9359" spans="2:29" ht="15.75" customHeight="1" x14ac:dyDescent="0.25">
      <c r="B9359" s="62">
        <v>32068</v>
      </c>
      <c r="C9359" s="63" t="s">
        <v>9363</v>
      </c>
      <c r="D9359" s="64">
        <f t="shared" si="813"/>
        <v>9791.0955371900836</v>
      </c>
      <c r="E9359" s="64">
        <f t="shared" ref="E9359:E9422" si="814">IF(B9359&lt;&gt;"",D9359+(D9359*(F9359*Q9359)/100),"")</f>
        <v>11847.225600000002</v>
      </c>
      <c r="F9359" s="64">
        <f>+VLOOKUP(B9359,[1]BASES!$A$2:$C$10701,3,0)</f>
        <v>21</v>
      </c>
      <c r="G9359" s="65">
        <f t="shared" si="811"/>
        <v>11847.225600000002</v>
      </c>
      <c r="H9359" s="66"/>
      <c r="I9359" s="67"/>
      <c r="J9359" s="67"/>
      <c r="K9359" s="67"/>
      <c r="L9359" s="67"/>
      <c r="M9359" s="68"/>
      <c r="N9359" s="69"/>
      <c r="O9359" s="70">
        <f t="shared" si="809"/>
        <v>0</v>
      </c>
      <c r="P9359" s="71">
        <f t="shared" si="810"/>
        <v>0</v>
      </c>
      <c r="Q9359" s="7">
        <v>1</v>
      </c>
      <c r="R9359" s="72">
        <f>+VLOOKUP(B9359,[1]BASES!$A$2:$E$10701,5,0)</f>
        <v>10199.05785123967</v>
      </c>
      <c r="S9359" s="71">
        <f t="shared" si="812"/>
        <v>0</v>
      </c>
      <c r="T9359" s="71">
        <v>0</v>
      </c>
      <c r="U9359" s="71">
        <f t="shared" ref="U9359:U9422" si="815">IFERROR(G9359*H9359,0)</f>
        <v>0</v>
      </c>
      <c r="V9359" s="7">
        <v>0</v>
      </c>
      <c r="W9359" s="7">
        <v>0</v>
      </c>
      <c r="X9359" s="7">
        <v>0</v>
      </c>
      <c r="Y9359" s="73">
        <v>0.04</v>
      </c>
      <c r="Z9359" s="7"/>
      <c r="AA9359" s="7"/>
      <c r="AB9359" s="7"/>
      <c r="AC9359" s="7"/>
    </row>
    <row r="9360" spans="2:29" ht="15.75" customHeight="1" x14ac:dyDescent="0.25">
      <c r="B9360" s="62">
        <v>32069</v>
      </c>
      <c r="C9360" s="63" t="s">
        <v>9364</v>
      </c>
      <c r="D9360" s="64">
        <f t="shared" si="813"/>
        <v>2432.9018181818178</v>
      </c>
      <c r="E9360" s="64">
        <f t="shared" si="814"/>
        <v>2943.8111999999996</v>
      </c>
      <c r="F9360" s="64">
        <f>+VLOOKUP(B9360,[1]BASES!$A$2:$C$10701,3,0)</f>
        <v>21</v>
      </c>
      <c r="G9360" s="65">
        <f t="shared" si="811"/>
        <v>2943.8111999999996</v>
      </c>
      <c r="H9360" s="66"/>
      <c r="I9360" s="67"/>
      <c r="J9360" s="67"/>
      <c r="K9360" s="67"/>
      <c r="L9360" s="67"/>
      <c r="M9360" s="68"/>
      <c r="N9360" s="69"/>
      <c r="O9360" s="70">
        <f t="shared" si="809"/>
        <v>0</v>
      </c>
      <c r="P9360" s="71">
        <f t="shared" si="810"/>
        <v>0</v>
      </c>
      <c r="Q9360" s="7">
        <v>1</v>
      </c>
      <c r="R9360" s="72">
        <f>+VLOOKUP(B9360,[1]BASES!$A$2:$E$10701,5,0)</f>
        <v>2534.272727272727</v>
      </c>
      <c r="S9360" s="71">
        <f t="shared" si="812"/>
        <v>0</v>
      </c>
      <c r="T9360" s="71">
        <v>0</v>
      </c>
      <c r="U9360" s="71">
        <f t="shared" si="815"/>
        <v>0</v>
      </c>
      <c r="V9360" s="7">
        <v>0</v>
      </c>
      <c r="W9360" s="7">
        <v>0</v>
      </c>
      <c r="X9360" s="7">
        <v>0</v>
      </c>
      <c r="Y9360" s="73">
        <v>0.04</v>
      </c>
      <c r="Z9360" s="7"/>
      <c r="AA9360" s="7"/>
      <c r="AB9360" s="7"/>
      <c r="AC9360" s="7"/>
    </row>
    <row r="9361" spans="2:29" ht="15.75" customHeight="1" x14ac:dyDescent="0.25">
      <c r="B9361" s="62">
        <v>32070</v>
      </c>
      <c r="C9361" s="63" t="s">
        <v>9365</v>
      </c>
      <c r="D9361" s="64">
        <f t="shared" si="813"/>
        <v>2432.9018181818178</v>
      </c>
      <c r="E9361" s="64">
        <f t="shared" si="814"/>
        <v>2943.8111999999996</v>
      </c>
      <c r="F9361" s="64">
        <f>+VLOOKUP(B9361,[1]BASES!$A$2:$C$10701,3,0)</f>
        <v>21</v>
      </c>
      <c r="G9361" s="65">
        <f t="shared" si="811"/>
        <v>2943.8111999999996</v>
      </c>
      <c r="H9361" s="66"/>
      <c r="I9361" s="67"/>
      <c r="J9361" s="67"/>
      <c r="K9361" s="67"/>
      <c r="L9361" s="67"/>
      <c r="M9361" s="68"/>
      <c r="N9361" s="69"/>
      <c r="O9361" s="70">
        <f t="shared" si="809"/>
        <v>0</v>
      </c>
      <c r="P9361" s="71">
        <f t="shared" si="810"/>
        <v>0</v>
      </c>
      <c r="Q9361" s="7">
        <v>1</v>
      </c>
      <c r="R9361" s="72">
        <f>+VLOOKUP(B9361,[1]BASES!$A$2:$E$10701,5,0)</f>
        <v>2534.272727272727</v>
      </c>
      <c r="S9361" s="71">
        <f t="shared" si="812"/>
        <v>0</v>
      </c>
      <c r="T9361" s="71">
        <v>0</v>
      </c>
      <c r="U9361" s="71">
        <f t="shared" si="815"/>
        <v>0</v>
      </c>
      <c r="V9361" s="7">
        <v>0</v>
      </c>
      <c r="W9361" s="7">
        <v>0</v>
      </c>
      <c r="X9361" s="7">
        <v>0</v>
      </c>
      <c r="Y9361" s="73">
        <v>0.04</v>
      </c>
      <c r="Z9361" s="7"/>
      <c r="AA9361" s="7"/>
      <c r="AB9361" s="7"/>
      <c r="AC9361" s="7"/>
    </row>
    <row r="9362" spans="2:29" ht="15.75" customHeight="1" x14ac:dyDescent="0.25">
      <c r="B9362" s="62">
        <v>32071</v>
      </c>
      <c r="C9362" s="63" t="s">
        <v>9366</v>
      </c>
      <c r="D9362" s="64">
        <f t="shared" si="813"/>
        <v>2432.9018181818178</v>
      </c>
      <c r="E9362" s="64">
        <f t="shared" si="814"/>
        <v>2943.8111999999996</v>
      </c>
      <c r="F9362" s="64">
        <f>+VLOOKUP(B9362,[1]BASES!$A$2:$C$10701,3,0)</f>
        <v>21</v>
      </c>
      <c r="G9362" s="65">
        <f t="shared" si="811"/>
        <v>2943.8111999999996</v>
      </c>
      <c r="H9362" s="66"/>
      <c r="I9362" s="67"/>
      <c r="J9362" s="67"/>
      <c r="K9362" s="67"/>
      <c r="L9362" s="67"/>
      <c r="M9362" s="68"/>
      <c r="N9362" s="69"/>
      <c r="O9362" s="70">
        <f t="shared" si="809"/>
        <v>0</v>
      </c>
      <c r="P9362" s="71">
        <f t="shared" si="810"/>
        <v>0</v>
      </c>
      <c r="Q9362" s="7">
        <v>1</v>
      </c>
      <c r="R9362" s="72">
        <f>+VLOOKUP(B9362,[1]BASES!$A$2:$E$10701,5,0)</f>
        <v>2534.272727272727</v>
      </c>
      <c r="S9362" s="71">
        <f t="shared" si="812"/>
        <v>0</v>
      </c>
      <c r="T9362" s="71">
        <v>0</v>
      </c>
      <c r="U9362" s="71">
        <f t="shared" si="815"/>
        <v>0</v>
      </c>
      <c r="V9362" s="7">
        <v>0</v>
      </c>
      <c r="W9362" s="7">
        <v>0</v>
      </c>
      <c r="X9362" s="7">
        <v>0</v>
      </c>
      <c r="Y9362" s="73">
        <v>0.04</v>
      </c>
      <c r="Z9362" s="7"/>
      <c r="AA9362" s="7"/>
      <c r="AB9362" s="7"/>
      <c r="AC9362" s="7"/>
    </row>
    <row r="9363" spans="2:29" ht="15.75" customHeight="1" x14ac:dyDescent="0.25">
      <c r="B9363" s="62">
        <v>32072</v>
      </c>
      <c r="C9363" s="63" t="s">
        <v>9367</v>
      </c>
      <c r="D9363" s="64">
        <f t="shared" si="813"/>
        <v>2744.5765289256201</v>
      </c>
      <c r="E9363" s="64">
        <f t="shared" si="814"/>
        <v>3320.9376000000002</v>
      </c>
      <c r="F9363" s="64">
        <f>+VLOOKUP(B9363,[1]BASES!$A$2:$C$10701,3,0)</f>
        <v>21</v>
      </c>
      <c r="G9363" s="65">
        <f t="shared" si="811"/>
        <v>3320.9376000000002</v>
      </c>
      <c r="H9363" s="66"/>
      <c r="I9363" s="67"/>
      <c r="J9363" s="67"/>
      <c r="K9363" s="67"/>
      <c r="L9363" s="67"/>
      <c r="M9363" s="68"/>
      <c r="N9363" s="69"/>
      <c r="O9363" s="70">
        <f t="shared" si="809"/>
        <v>0</v>
      </c>
      <c r="P9363" s="71">
        <f t="shared" si="810"/>
        <v>0</v>
      </c>
      <c r="Q9363" s="7">
        <v>1</v>
      </c>
      <c r="R9363" s="72">
        <f>+VLOOKUP(B9363,[1]BASES!$A$2:$E$10701,5,0)</f>
        <v>2858.9338842975208</v>
      </c>
      <c r="S9363" s="71">
        <f t="shared" si="812"/>
        <v>0</v>
      </c>
      <c r="T9363" s="71">
        <v>0</v>
      </c>
      <c r="U9363" s="71">
        <f t="shared" si="815"/>
        <v>0</v>
      </c>
      <c r="V9363" s="7">
        <v>0</v>
      </c>
      <c r="W9363" s="7">
        <v>0</v>
      </c>
      <c r="X9363" s="7">
        <v>0</v>
      </c>
      <c r="Y9363" s="73">
        <v>0.04</v>
      </c>
      <c r="Z9363" s="7"/>
      <c r="AA9363" s="7"/>
      <c r="AB9363" s="7"/>
      <c r="AC9363" s="7"/>
    </row>
    <row r="9364" spans="2:29" ht="15.75" customHeight="1" x14ac:dyDescent="0.25">
      <c r="B9364" s="62">
        <v>32073</v>
      </c>
      <c r="C9364" s="63" t="s">
        <v>9368</v>
      </c>
      <c r="D9364" s="64">
        <f t="shared" si="813"/>
        <v>2744.5765289256201</v>
      </c>
      <c r="E9364" s="64">
        <f t="shared" si="814"/>
        <v>3320.9376000000002</v>
      </c>
      <c r="F9364" s="64">
        <f>+VLOOKUP(B9364,[1]BASES!$A$2:$C$10701,3,0)</f>
        <v>21</v>
      </c>
      <c r="G9364" s="65">
        <f t="shared" si="811"/>
        <v>3320.9376000000002</v>
      </c>
      <c r="H9364" s="66"/>
      <c r="I9364" s="67"/>
      <c r="J9364" s="67"/>
      <c r="K9364" s="67"/>
      <c r="L9364" s="67"/>
      <c r="M9364" s="68"/>
      <c r="N9364" s="69"/>
      <c r="O9364" s="70">
        <f t="shared" si="809"/>
        <v>0</v>
      </c>
      <c r="P9364" s="71">
        <f t="shared" si="810"/>
        <v>0</v>
      </c>
      <c r="Q9364" s="7">
        <v>1</v>
      </c>
      <c r="R9364" s="72">
        <f>+VLOOKUP(B9364,[1]BASES!$A$2:$E$10701,5,0)</f>
        <v>2858.9338842975208</v>
      </c>
      <c r="S9364" s="71">
        <f t="shared" si="812"/>
        <v>0</v>
      </c>
      <c r="T9364" s="71">
        <v>0</v>
      </c>
      <c r="U9364" s="71">
        <f t="shared" si="815"/>
        <v>0</v>
      </c>
      <c r="V9364" s="7">
        <v>0</v>
      </c>
      <c r="W9364" s="7">
        <v>0</v>
      </c>
      <c r="X9364" s="7">
        <v>0</v>
      </c>
      <c r="Y9364" s="73">
        <v>0.04</v>
      </c>
      <c r="Z9364" s="7"/>
      <c r="AA9364" s="7"/>
      <c r="AB9364" s="7"/>
      <c r="AC9364" s="7"/>
    </row>
    <row r="9365" spans="2:29" ht="15.75" customHeight="1" x14ac:dyDescent="0.25">
      <c r="B9365" s="62">
        <v>32074</v>
      </c>
      <c r="C9365" s="63" t="s">
        <v>9369</v>
      </c>
      <c r="D9365" s="64">
        <f t="shared" si="813"/>
        <v>2744.5765289256201</v>
      </c>
      <c r="E9365" s="64">
        <f t="shared" si="814"/>
        <v>3320.9376000000002</v>
      </c>
      <c r="F9365" s="64">
        <f>+VLOOKUP(B9365,[1]BASES!$A$2:$C$10701,3,0)</f>
        <v>21</v>
      </c>
      <c r="G9365" s="65">
        <f t="shared" si="811"/>
        <v>3320.9376000000002</v>
      </c>
      <c r="H9365" s="66"/>
      <c r="I9365" s="67"/>
      <c r="J9365" s="67"/>
      <c r="K9365" s="67"/>
      <c r="L9365" s="67"/>
      <c r="M9365" s="68"/>
      <c r="N9365" s="69"/>
      <c r="O9365" s="70">
        <f t="shared" si="809"/>
        <v>0</v>
      </c>
      <c r="P9365" s="71">
        <f t="shared" si="810"/>
        <v>0</v>
      </c>
      <c r="Q9365" s="7">
        <v>1</v>
      </c>
      <c r="R9365" s="72">
        <f>+VLOOKUP(B9365,[1]BASES!$A$2:$E$10701,5,0)</f>
        <v>2858.9338842975208</v>
      </c>
      <c r="S9365" s="71">
        <f t="shared" si="812"/>
        <v>0</v>
      </c>
      <c r="T9365" s="71">
        <v>0</v>
      </c>
      <c r="U9365" s="71">
        <f t="shared" si="815"/>
        <v>0</v>
      </c>
      <c r="V9365" s="7">
        <v>0</v>
      </c>
      <c r="W9365" s="7">
        <v>0</v>
      </c>
      <c r="X9365" s="7">
        <v>0</v>
      </c>
      <c r="Y9365" s="73">
        <v>0.04</v>
      </c>
      <c r="Z9365" s="7"/>
      <c r="AA9365" s="7"/>
      <c r="AB9365" s="7"/>
      <c r="AC9365" s="7"/>
    </row>
    <row r="9366" spans="2:29" ht="15.75" customHeight="1" x14ac:dyDescent="0.25">
      <c r="B9366" s="62">
        <v>32171</v>
      </c>
      <c r="C9366" s="63" t="s">
        <v>9370</v>
      </c>
      <c r="D9366" s="64">
        <f t="shared" si="813"/>
        <v>2432.9018181818178</v>
      </c>
      <c r="E9366" s="64">
        <f t="shared" si="814"/>
        <v>2943.8111999999996</v>
      </c>
      <c r="F9366" s="64">
        <f>+VLOOKUP(B9366,[1]BASES!$A$2:$C$10701,3,0)</f>
        <v>21</v>
      </c>
      <c r="G9366" s="65">
        <f t="shared" si="811"/>
        <v>2943.8111999999996</v>
      </c>
      <c r="H9366" s="66"/>
      <c r="I9366" s="67"/>
      <c r="J9366" s="67"/>
      <c r="K9366" s="67"/>
      <c r="L9366" s="67"/>
      <c r="M9366" s="68"/>
      <c r="N9366" s="69"/>
      <c r="O9366" s="70">
        <f t="shared" si="809"/>
        <v>0</v>
      </c>
      <c r="P9366" s="71">
        <f t="shared" si="810"/>
        <v>0</v>
      </c>
      <c r="Q9366" s="7">
        <v>1</v>
      </c>
      <c r="R9366" s="72">
        <f>+VLOOKUP(B9366,[1]BASES!$A$2:$E$10701,5,0)</f>
        <v>2534.272727272727</v>
      </c>
      <c r="S9366" s="71">
        <f t="shared" si="812"/>
        <v>0</v>
      </c>
      <c r="T9366" s="71">
        <v>0</v>
      </c>
      <c r="U9366" s="71">
        <f t="shared" si="815"/>
        <v>0</v>
      </c>
      <c r="V9366" s="7">
        <v>0</v>
      </c>
      <c r="W9366" s="7">
        <v>0</v>
      </c>
      <c r="X9366" s="7">
        <v>0</v>
      </c>
      <c r="Y9366" s="73">
        <v>0.04</v>
      </c>
      <c r="Z9366" s="7"/>
      <c r="AA9366" s="7"/>
      <c r="AB9366" s="7"/>
      <c r="AC9366" s="7"/>
    </row>
    <row r="9367" spans="2:29" ht="15.75" customHeight="1" x14ac:dyDescent="0.25">
      <c r="B9367" s="62">
        <v>32173</v>
      </c>
      <c r="C9367" s="63" t="s">
        <v>9371</v>
      </c>
      <c r="D9367" s="64">
        <f t="shared" si="813"/>
        <v>26049.909421487602</v>
      </c>
      <c r="E9367" s="64">
        <f t="shared" si="814"/>
        <v>31520.390399999997</v>
      </c>
      <c r="F9367" s="64">
        <f>+VLOOKUP(B9367,[1]BASES!$A$2:$C$10701,3,0)</f>
        <v>21</v>
      </c>
      <c r="G9367" s="65">
        <f t="shared" si="811"/>
        <v>31520.390399999997</v>
      </c>
      <c r="H9367" s="66"/>
      <c r="I9367" s="67"/>
      <c r="J9367" s="67"/>
      <c r="K9367" s="67"/>
      <c r="L9367" s="67"/>
      <c r="M9367" s="68"/>
      <c r="N9367" s="69"/>
      <c r="O9367" s="70">
        <f t="shared" si="809"/>
        <v>0</v>
      </c>
      <c r="P9367" s="71">
        <f t="shared" si="810"/>
        <v>0</v>
      </c>
      <c r="Q9367" s="7">
        <v>1</v>
      </c>
      <c r="R9367" s="72">
        <f>+VLOOKUP(B9367,[1]BASES!$A$2:$E$10701,5,0)</f>
        <v>27135.322314049587</v>
      </c>
      <c r="S9367" s="71">
        <f t="shared" si="812"/>
        <v>0</v>
      </c>
      <c r="T9367" s="71">
        <v>0</v>
      </c>
      <c r="U9367" s="71">
        <f t="shared" si="815"/>
        <v>0</v>
      </c>
      <c r="V9367" s="7">
        <v>0</v>
      </c>
      <c r="W9367" s="7">
        <v>0</v>
      </c>
      <c r="X9367" s="7">
        <v>0</v>
      </c>
      <c r="Y9367" s="73">
        <v>0.04</v>
      </c>
      <c r="Z9367" s="7"/>
      <c r="AA9367" s="7"/>
      <c r="AB9367" s="7"/>
      <c r="AC9367" s="7"/>
    </row>
    <row r="9368" spans="2:29" ht="15.75" customHeight="1" x14ac:dyDescent="0.25">
      <c r="B9368" s="62">
        <v>32174</v>
      </c>
      <c r="C9368" s="63" t="s">
        <v>9372</v>
      </c>
      <c r="D9368" s="64">
        <f t="shared" si="813"/>
        <v>27400.534214876032</v>
      </c>
      <c r="E9368" s="64">
        <f t="shared" si="814"/>
        <v>33154.646399999998</v>
      </c>
      <c r="F9368" s="64">
        <f>+VLOOKUP(B9368,[1]BASES!$A$2:$C$10701,3,0)</f>
        <v>21</v>
      </c>
      <c r="G9368" s="65">
        <f t="shared" si="811"/>
        <v>33154.646399999998</v>
      </c>
      <c r="H9368" s="66"/>
      <c r="I9368" s="67"/>
      <c r="J9368" s="67"/>
      <c r="K9368" s="67"/>
      <c r="L9368" s="67"/>
      <c r="M9368" s="68"/>
      <c r="N9368" s="69"/>
      <c r="O9368" s="70">
        <f t="shared" si="809"/>
        <v>0</v>
      </c>
      <c r="P9368" s="71">
        <f t="shared" si="810"/>
        <v>0</v>
      </c>
      <c r="Q9368" s="7">
        <v>1</v>
      </c>
      <c r="R9368" s="72">
        <f>+VLOOKUP(B9368,[1]BASES!$A$2:$E$10701,5,0)</f>
        <v>28542.223140495866</v>
      </c>
      <c r="S9368" s="71">
        <f t="shared" si="812"/>
        <v>0</v>
      </c>
      <c r="T9368" s="71">
        <v>0</v>
      </c>
      <c r="U9368" s="71">
        <f t="shared" si="815"/>
        <v>0</v>
      </c>
      <c r="V9368" s="7">
        <v>0</v>
      </c>
      <c r="W9368" s="7">
        <v>0</v>
      </c>
      <c r="X9368" s="7">
        <v>0</v>
      </c>
      <c r="Y9368" s="73">
        <v>0.04</v>
      </c>
      <c r="Z9368" s="7"/>
      <c r="AA9368" s="7"/>
      <c r="AB9368" s="7"/>
      <c r="AC9368" s="7"/>
    </row>
    <row r="9369" spans="2:29" ht="15.75" customHeight="1" x14ac:dyDescent="0.25">
      <c r="B9369" s="62">
        <v>32175</v>
      </c>
      <c r="C9369" s="63" t="s">
        <v>9373</v>
      </c>
      <c r="D9369" s="64">
        <f t="shared" si="813"/>
        <v>21030.958016528926</v>
      </c>
      <c r="E9369" s="64">
        <f t="shared" si="814"/>
        <v>25447.459200000001</v>
      </c>
      <c r="F9369" s="64">
        <f>+VLOOKUP(B9369,[1]BASES!$A$2:$C$10701,3,0)</f>
        <v>21</v>
      </c>
      <c r="G9369" s="65">
        <f t="shared" si="811"/>
        <v>25447.459200000001</v>
      </c>
      <c r="H9369" s="66"/>
      <c r="I9369" s="67"/>
      <c r="J9369" s="67"/>
      <c r="K9369" s="67"/>
      <c r="L9369" s="67"/>
      <c r="M9369" s="68"/>
      <c r="N9369" s="69"/>
      <c r="O9369" s="70">
        <f t="shared" si="809"/>
        <v>0</v>
      </c>
      <c r="P9369" s="71">
        <f t="shared" si="810"/>
        <v>0</v>
      </c>
      <c r="Q9369" s="7">
        <v>1</v>
      </c>
      <c r="R9369" s="72">
        <f>+VLOOKUP(B9369,[1]BASES!$A$2:$E$10701,5,0)</f>
        <v>21907.247933884297</v>
      </c>
      <c r="S9369" s="71">
        <f t="shared" si="812"/>
        <v>0</v>
      </c>
      <c r="T9369" s="71">
        <v>0</v>
      </c>
      <c r="U9369" s="71">
        <f t="shared" si="815"/>
        <v>0</v>
      </c>
      <c r="V9369" s="7">
        <v>0</v>
      </c>
      <c r="W9369" s="7">
        <v>0</v>
      </c>
      <c r="X9369" s="7">
        <v>0</v>
      </c>
      <c r="Y9369" s="73">
        <v>0.04</v>
      </c>
      <c r="Z9369" s="7"/>
      <c r="AA9369" s="7"/>
      <c r="AB9369" s="7"/>
      <c r="AC9369" s="7"/>
    </row>
    <row r="9370" spans="2:29" ht="15.75" customHeight="1" x14ac:dyDescent="0.25">
      <c r="B9370" s="62">
        <v>32176</v>
      </c>
      <c r="C9370" s="63" t="s">
        <v>9374</v>
      </c>
      <c r="D9370" s="64">
        <f t="shared" si="813"/>
        <v>19506.747768595043</v>
      </c>
      <c r="E9370" s="64">
        <f t="shared" si="814"/>
        <v>23603.164800000002</v>
      </c>
      <c r="F9370" s="64">
        <f>+VLOOKUP(B9370,[1]BASES!$A$2:$C$10701,3,0)</f>
        <v>21</v>
      </c>
      <c r="G9370" s="65">
        <f t="shared" si="811"/>
        <v>23603.164800000002</v>
      </c>
      <c r="H9370" s="66"/>
      <c r="I9370" s="67"/>
      <c r="J9370" s="67"/>
      <c r="K9370" s="67"/>
      <c r="L9370" s="67"/>
      <c r="M9370" s="68"/>
      <c r="N9370" s="69"/>
      <c r="O9370" s="70">
        <f t="shared" si="809"/>
        <v>0</v>
      </c>
      <c r="P9370" s="71">
        <f t="shared" si="810"/>
        <v>0</v>
      </c>
      <c r="Q9370" s="7">
        <v>1</v>
      </c>
      <c r="R9370" s="72">
        <f>+VLOOKUP(B9370,[1]BASES!$A$2:$E$10701,5,0)</f>
        <v>20319.528925619838</v>
      </c>
      <c r="S9370" s="71">
        <f t="shared" si="812"/>
        <v>0</v>
      </c>
      <c r="T9370" s="71">
        <v>0</v>
      </c>
      <c r="U9370" s="71">
        <f t="shared" si="815"/>
        <v>0</v>
      </c>
      <c r="V9370" s="7">
        <v>0</v>
      </c>
      <c r="W9370" s="7">
        <v>0</v>
      </c>
      <c r="X9370" s="7">
        <v>0</v>
      </c>
      <c r="Y9370" s="73">
        <v>0.04</v>
      </c>
      <c r="Z9370" s="7"/>
      <c r="AA9370" s="7"/>
      <c r="AB9370" s="7"/>
      <c r="AC9370" s="7"/>
    </row>
    <row r="9371" spans="2:29" ht="15.75" customHeight="1" x14ac:dyDescent="0.25">
      <c r="B9371" s="62">
        <v>32419</v>
      </c>
      <c r="C9371" s="63" t="s">
        <v>9375</v>
      </c>
      <c r="D9371" s="64">
        <f t="shared" si="813"/>
        <v>14531.631074380166</v>
      </c>
      <c r="E9371" s="64">
        <f t="shared" si="814"/>
        <v>17583.2736</v>
      </c>
      <c r="F9371" s="64">
        <f>+VLOOKUP(B9371,[1]BASES!$A$2:$C$10701,3,0)</f>
        <v>21</v>
      </c>
      <c r="G9371" s="65">
        <f t="shared" si="811"/>
        <v>17583.2736</v>
      </c>
      <c r="H9371" s="66"/>
      <c r="I9371" s="67"/>
      <c r="J9371" s="67"/>
      <c r="K9371" s="67"/>
      <c r="L9371" s="67"/>
      <c r="M9371" s="68"/>
      <c r="N9371" s="69"/>
      <c r="O9371" s="70">
        <f t="shared" si="809"/>
        <v>0</v>
      </c>
      <c r="P9371" s="71">
        <f t="shared" si="810"/>
        <v>0</v>
      </c>
      <c r="Q9371" s="7">
        <v>1</v>
      </c>
      <c r="R9371" s="72">
        <f>+VLOOKUP(B9371,[1]BASES!$A$2:$E$10701,5,0)</f>
        <v>15137.115702479339</v>
      </c>
      <c r="S9371" s="71">
        <f t="shared" si="812"/>
        <v>0</v>
      </c>
      <c r="T9371" s="71">
        <v>0</v>
      </c>
      <c r="U9371" s="71">
        <f t="shared" si="815"/>
        <v>0</v>
      </c>
      <c r="V9371" s="7">
        <v>0</v>
      </c>
      <c r="W9371" s="7">
        <v>0</v>
      </c>
      <c r="X9371" s="7">
        <v>0</v>
      </c>
      <c r="Y9371" s="73">
        <v>0.04</v>
      </c>
      <c r="Z9371" s="7"/>
      <c r="AA9371" s="7"/>
      <c r="AB9371" s="7"/>
      <c r="AC9371" s="7"/>
    </row>
    <row r="9372" spans="2:29" ht="15.75" customHeight="1" x14ac:dyDescent="0.25">
      <c r="B9372" s="62">
        <v>32420</v>
      </c>
      <c r="C9372" s="63" t="s">
        <v>9376</v>
      </c>
      <c r="D9372" s="64">
        <f t="shared" si="813"/>
        <v>2744.5765289256201</v>
      </c>
      <c r="E9372" s="64">
        <f t="shared" si="814"/>
        <v>3320.9376000000002</v>
      </c>
      <c r="F9372" s="64">
        <f>+VLOOKUP(B9372,[1]BASES!$A$2:$C$10701,3,0)</f>
        <v>21</v>
      </c>
      <c r="G9372" s="65">
        <f t="shared" si="811"/>
        <v>3320.9376000000002</v>
      </c>
      <c r="H9372" s="66"/>
      <c r="I9372" s="67"/>
      <c r="J9372" s="67"/>
      <c r="K9372" s="67"/>
      <c r="L9372" s="67"/>
      <c r="M9372" s="68"/>
      <c r="N9372" s="69"/>
      <c r="O9372" s="70">
        <f t="shared" si="809"/>
        <v>0</v>
      </c>
      <c r="P9372" s="71">
        <f t="shared" si="810"/>
        <v>0</v>
      </c>
      <c r="Q9372" s="7">
        <v>1</v>
      </c>
      <c r="R9372" s="72">
        <f>+VLOOKUP(B9372,[1]BASES!$A$2:$E$10701,5,0)</f>
        <v>2858.9338842975208</v>
      </c>
      <c r="S9372" s="71">
        <f t="shared" si="812"/>
        <v>0</v>
      </c>
      <c r="T9372" s="71">
        <v>0</v>
      </c>
      <c r="U9372" s="71">
        <f t="shared" si="815"/>
        <v>0</v>
      </c>
      <c r="V9372" s="7">
        <v>0</v>
      </c>
      <c r="W9372" s="7">
        <v>0</v>
      </c>
      <c r="X9372" s="7">
        <v>0</v>
      </c>
      <c r="Y9372" s="73">
        <v>0.04</v>
      </c>
      <c r="Z9372" s="7"/>
      <c r="AA9372" s="7"/>
      <c r="AB9372" s="7"/>
      <c r="AC9372" s="7"/>
    </row>
    <row r="9373" spans="2:29" ht="15.75" customHeight="1" x14ac:dyDescent="0.25">
      <c r="B9373" s="62">
        <v>32421</v>
      </c>
      <c r="C9373" s="63" t="s">
        <v>9377</v>
      </c>
      <c r="D9373" s="64">
        <f t="shared" si="813"/>
        <v>13690.8773553719</v>
      </c>
      <c r="E9373" s="64">
        <f t="shared" si="814"/>
        <v>16565.961599999999</v>
      </c>
      <c r="F9373" s="64">
        <f>+VLOOKUP(B9373,[1]BASES!$A$2:$C$10701,3,0)</f>
        <v>21</v>
      </c>
      <c r="G9373" s="65">
        <f t="shared" si="811"/>
        <v>16565.961599999999</v>
      </c>
      <c r="H9373" s="66"/>
      <c r="I9373" s="67"/>
      <c r="J9373" s="67"/>
      <c r="K9373" s="67"/>
      <c r="L9373" s="67"/>
      <c r="M9373" s="68"/>
      <c r="N9373" s="69"/>
      <c r="O9373" s="70">
        <f t="shared" si="809"/>
        <v>0</v>
      </c>
      <c r="P9373" s="71">
        <f t="shared" si="810"/>
        <v>0</v>
      </c>
      <c r="Q9373" s="7">
        <v>1</v>
      </c>
      <c r="R9373" s="72">
        <f>+VLOOKUP(B9373,[1]BASES!$A$2:$E$10701,5,0)</f>
        <v>14261.330578512396</v>
      </c>
      <c r="S9373" s="71">
        <f t="shared" si="812"/>
        <v>0</v>
      </c>
      <c r="T9373" s="71">
        <v>0</v>
      </c>
      <c r="U9373" s="71">
        <f t="shared" si="815"/>
        <v>0</v>
      </c>
      <c r="V9373" s="7">
        <v>0</v>
      </c>
      <c r="W9373" s="7">
        <v>0</v>
      </c>
      <c r="X9373" s="7">
        <v>0</v>
      </c>
      <c r="Y9373" s="73">
        <v>0.04</v>
      </c>
      <c r="Z9373" s="7"/>
      <c r="AA9373" s="7"/>
      <c r="AB9373" s="7"/>
      <c r="AC9373" s="7"/>
    </row>
    <row r="9374" spans="2:29" ht="15.75" customHeight="1" x14ac:dyDescent="0.25">
      <c r="B9374" s="62">
        <v>33615</v>
      </c>
      <c r="C9374" s="63" t="s">
        <v>9378</v>
      </c>
      <c r="D9374" s="64">
        <f t="shared" si="813"/>
        <v>11966.384132231404</v>
      </c>
      <c r="E9374" s="64">
        <f t="shared" si="814"/>
        <v>14479.324799999999</v>
      </c>
      <c r="F9374" s="64">
        <f>+VLOOKUP(B9374,[1]BASES!$A$2:$C$10701,3,0)</f>
        <v>21</v>
      </c>
      <c r="G9374" s="65">
        <f t="shared" si="811"/>
        <v>14479.324799999999</v>
      </c>
      <c r="H9374" s="66"/>
      <c r="I9374" s="67"/>
      <c r="J9374" s="67"/>
      <c r="K9374" s="67"/>
      <c r="L9374" s="67"/>
      <c r="M9374" s="68"/>
      <c r="N9374" s="69"/>
      <c r="O9374" s="70">
        <f t="shared" si="809"/>
        <v>0</v>
      </c>
      <c r="P9374" s="71">
        <f t="shared" si="810"/>
        <v>0</v>
      </c>
      <c r="Q9374" s="7">
        <v>1</v>
      </c>
      <c r="R9374" s="72">
        <f>+VLOOKUP(B9374,[1]BASES!$A$2:$E$10701,5,0)</f>
        <v>12464.98347107438</v>
      </c>
      <c r="S9374" s="71">
        <f t="shared" si="812"/>
        <v>0</v>
      </c>
      <c r="T9374" s="71">
        <v>0</v>
      </c>
      <c r="U9374" s="71">
        <f t="shared" si="815"/>
        <v>0</v>
      </c>
      <c r="V9374" s="7">
        <v>0</v>
      </c>
      <c r="W9374" s="7">
        <v>0</v>
      </c>
      <c r="X9374" s="7">
        <v>0</v>
      </c>
      <c r="Y9374" s="73">
        <v>0.04</v>
      </c>
      <c r="Z9374" s="7"/>
      <c r="AA9374" s="7"/>
      <c r="AB9374" s="7"/>
      <c r="AC9374" s="7"/>
    </row>
    <row r="9375" spans="2:29" ht="15.75" customHeight="1" x14ac:dyDescent="0.25">
      <c r="B9375" s="62">
        <v>33616</v>
      </c>
      <c r="C9375" s="63" t="s">
        <v>9379</v>
      </c>
      <c r="D9375" s="64">
        <f t="shared" si="813"/>
        <v>7430.9712396694222</v>
      </c>
      <c r="E9375" s="64">
        <f t="shared" si="814"/>
        <v>8991.4752000000008</v>
      </c>
      <c r="F9375" s="64">
        <f>+VLOOKUP(B9375,[1]BASES!$A$2:$C$10701,3,0)</f>
        <v>21</v>
      </c>
      <c r="G9375" s="65">
        <f t="shared" si="811"/>
        <v>8991.4752000000008</v>
      </c>
      <c r="H9375" s="66"/>
      <c r="I9375" s="67"/>
      <c r="J9375" s="67"/>
      <c r="K9375" s="67"/>
      <c r="L9375" s="67"/>
      <c r="M9375" s="68"/>
      <c r="N9375" s="69"/>
      <c r="O9375" s="70">
        <f t="shared" si="809"/>
        <v>0</v>
      </c>
      <c r="P9375" s="71">
        <f t="shared" si="810"/>
        <v>0</v>
      </c>
      <c r="Q9375" s="7">
        <v>1</v>
      </c>
      <c r="R9375" s="72">
        <f>+VLOOKUP(B9375,[1]BASES!$A$2:$E$10701,5,0)</f>
        <v>7740.5950413223145</v>
      </c>
      <c r="S9375" s="71">
        <f t="shared" si="812"/>
        <v>0</v>
      </c>
      <c r="T9375" s="71">
        <v>0</v>
      </c>
      <c r="U9375" s="71">
        <f t="shared" si="815"/>
        <v>0</v>
      </c>
      <c r="V9375" s="7">
        <v>0</v>
      </c>
      <c r="W9375" s="7">
        <v>0</v>
      </c>
      <c r="X9375" s="7">
        <v>0</v>
      </c>
      <c r="Y9375" s="73">
        <v>0.04</v>
      </c>
      <c r="Z9375" s="7"/>
      <c r="AA9375" s="7"/>
      <c r="AB9375" s="7"/>
      <c r="AC9375" s="7"/>
    </row>
    <row r="9376" spans="2:29" ht="15.75" customHeight="1" x14ac:dyDescent="0.25">
      <c r="B9376" s="62">
        <v>35993</v>
      </c>
      <c r="C9376" s="63" t="s">
        <v>9380</v>
      </c>
      <c r="D9376" s="64">
        <f t="shared" si="813"/>
        <v>3925.8763636363637</v>
      </c>
      <c r="E9376" s="64">
        <f t="shared" si="814"/>
        <v>4750.3104000000003</v>
      </c>
      <c r="F9376" s="64">
        <f>+VLOOKUP(B9376,[1]BASES!$A$2:$C$10701,3,0)</f>
        <v>21</v>
      </c>
      <c r="G9376" s="65">
        <f t="shared" si="811"/>
        <v>4750.3104000000003</v>
      </c>
      <c r="H9376" s="66"/>
      <c r="I9376" s="67"/>
      <c r="J9376" s="67"/>
      <c r="K9376" s="67"/>
      <c r="L9376" s="67"/>
      <c r="M9376" s="68"/>
      <c r="N9376" s="69"/>
      <c r="O9376" s="70">
        <f t="shared" si="809"/>
        <v>0</v>
      </c>
      <c r="P9376" s="71">
        <f t="shared" si="810"/>
        <v>0</v>
      </c>
      <c r="Q9376" s="7">
        <v>1</v>
      </c>
      <c r="R9376" s="72">
        <f>+VLOOKUP(B9376,[1]BASES!$A$2:$E$10701,5,0)</f>
        <v>4089.4545454545455</v>
      </c>
      <c r="S9376" s="71">
        <f t="shared" si="812"/>
        <v>0</v>
      </c>
      <c r="T9376" s="71">
        <v>0</v>
      </c>
      <c r="U9376" s="71">
        <f t="shared" si="815"/>
        <v>0</v>
      </c>
      <c r="V9376" s="7">
        <v>0</v>
      </c>
      <c r="W9376" s="7">
        <v>0</v>
      </c>
      <c r="X9376" s="7">
        <v>0</v>
      </c>
      <c r="Y9376" s="73">
        <v>0.04</v>
      </c>
      <c r="Z9376" s="7"/>
      <c r="AA9376" s="7"/>
      <c r="AB9376" s="7"/>
      <c r="AC9376" s="7"/>
    </row>
    <row r="9377" spans="2:29" ht="15.75" customHeight="1" x14ac:dyDescent="0.25">
      <c r="B9377" s="62">
        <v>35994</v>
      </c>
      <c r="C9377" s="63" t="s">
        <v>9381</v>
      </c>
      <c r="D9377" s="64">
        <f t="shared" si="813"/>
        <v>3638.6142148760332</v>
      </c>
      <c r="E9377" s="64">
        <f t="shared" si="814"/>
        <v>4402.7232000000004</v>
      </c>
      <c r="F9377" s="64">
        <f>+VLOOKUP(B9377,[1]BASES!$A$2:$C$10701,3,0)</f>
        <v>21</v>
      </c>
      <c r="G9377" s="65">
        <f t="shared" si="811"/>
        <v>4402.7232000000004</v>
      </c>
      <c r="H9377" s="66"/>
      <c r="I9377" s="67"/>
      <c r="J9377" s="67"/>
      <c r="K9377" s="67"/>
      <c r="L9377" s="67"/>
      <c r="M9377" s="68"/>
      <c r="N9377" s="69"/>
      <c r="O9377" s="70">
        <f t="shared" si="809"/>
        <v>0</v>
      </c>
      <c r="P9377" s="71">
        <f t="shared" si="810"/>
        <v>0</v>
      </c>
      <c r="Q9377" s="7">
        <v>1</v>
      </c>
      <c r="R9377" s="72">
        <f>+VLOOKUP(B9377,[1]BASES!$A$2:$E$10701,5,0)</f>
        <v>3790.2231404958679</v>
      </c>
      <c r="S9377" s="71">
        <f t="shared" si="812"/>
        <v>0</v>
      </c>
      <c r="T9377" s="71">
        <v>0</v>
      </c>
      <c r="U9377" s="71">
        <f t="shared" si="815"/>
        <v>0</v>
      </c>
      <c r="V9377" s="7">
        <v>0</v>
      </c>
      <c r="W9377" s="7">
        <v>0</v>
      </c>
      <c r="X9377" s="7">
        <v>0</v>
      </c>
      <c r="Y9377" s="73">
        <v>0.04</v>
      </c>
      <c r="Z9377" s="7"/>
      <c r="AA9377" s="7"/>
      <c r="AB9377" s="7"/>
      <c r="AC9377" s="7"/>
    </row>
    <row r="9378" spans="2:29" ht="15.75" customHeight="1" x14ac:dyDescent="0.25">
      <c r="B9378" s="62">
        <v>36020</v>
      </c>
      <c r="C9378" s="63" t="s">
        <v>9382</v>
      </c>
      <c r="D9378" s="64">
        <f t="shared" si="813"/>
        <v>11460.234049586776</v>
      </c>
      <c r="E9378" s="64">
        <f t="shared" si="814"/>
        <v>13866.883199999998</v>
      </c>
      <c r="F9378" s="64">
        <f>+VLOOKUP(B9378,[1]BASES!$A$2:$C$10701,3,0)</f>
        <v>21</v>
      </c>
      <c r="G9378" s="65">
        <f t="shared" si="811"/>
        <v>13866.883199999998</v>
      </c>
      <c r="H9378" s="66"/>
      <c r="I9378" s="67"/>
      <c r="J9378" s="67"/>
      <c r="K9378" s="67"/>
      <c r="L9378" s="67"/>
      <c r="M9378" s="68"/>
      <c r="N9378" s="69"/>
      <c r="O9378" s="70">
        <f t="shared" si="809"/>
        <v>0</v>
      </c>
      <c r="P9378" s="71">
        <f t="shared" si="810"/>
        <v>0</v>
      </c>
      <c r="Q9378" s="7">
        <v>1</v>
      </c>
      <c r="R9378" s="72">
        <f>+VLOOKUP(B9378,[1]BASES!$A$2:$E$10701,5,0)</f>
        <v>11937.743801652892</v>
      </c>
      <c r="S9378" s="71">
        <f t="shared" si="812"/>
        <v>0</v>
      </c>
      <c r="T9378" s="71">
        <v>0</v>
      </c>
      <c r="U9378" s="71">
        <f t="shared" si="815"/>
        <v>0</v>
      </c>
      <c r="V9378" s="7">
        <v>0</v>
      </c>
      <c r="W9378" s="7">
        <v>0</v>
      </c>
      <c r="X9378" s="7">
        <v>0</v>
      </c>
      <c r="Y9378" s="73">
        <v>0.04</v>
      </c>
      <c r="Z9378" s="7"/>
      <c r="AA9378" s="7"/>
      <c r="AB9378" s="7"/>
      <c r="AC9378" s="7"/>
    </row>
    <row r="9379" spans="2:29" ht="15.75" customHeight="1" x14ac:dyDescent="0.25">
      <c r="B9379" s="62">
        <v>36298</v>
      </c>
      <c r="C9379" s="63" t="s">
        <v>9383</v>
      </c>
      <c r="D9379" s="64">
        <f t="shared" si="813"/>
        <v>19400.814545454548</v>
      </c>
      <c r="E9379" s="64">
        <f t="shared" si="814"/>
        <v>23474.985600000004</v>
      </c>
      <c r="F9379" s="64">
        <f>+VLOOKUP(B9379,[1]BASES!$A$2:$C$10701,3,0)</f>
        <v>21</v>
      </c>
      <c r="G9379" s="65">
        <f t="shared" si="811"/>
        <v>23474.985600000004</v>
      </c>
      <c r="H9379" s="66"/>
      <c r="I9379" s="67"/>
      <c r="J9379" s="67"/>
      <c r="K9379" s="67"/>
      <c r="L9379" s="67"/>
      <c r="M9379" s="68"/>
      <c r="N9379" s="69"/>
      <c r="O9379" s="70">
        <f t="shared" si="809"/>
        <v>0</v>
      </c>
      <c r="P9379" s="71">
        <f t="shared" si="810"/>
        <v>0</v>
      </c>
      <c r="Q9379" s="7">
        <v>1</v>
      </c>
      <c r="R9379" s="72">
        <f>+VLOOKUP(B9379,[1]BASES!$A$2:$E$10701,5,0)</f>
        <v>20209.18181818182</v>
      </c>
      <c r="S9379" s="71">
        <f t="shared" si="812"/>
        <v>0</v>
      </c>
      <c r="T9379" s="71">
        <v>0</v>
      </c>
      <c r="U9379" s="71">
        <f t="shared" si="815"/>
        <v>0</v>
      </c>
      <c r="V9379" s="7">
        <v>0</v>
      </c>
      <c r="W9379" s="7">
        <v>0</v>
      </c>
      <c r="X9379" s="7">
        <v>0</v>
      </c>
      <c r="Y9379" s="73">
        <v>0.04</v>
      </c>
      <c r="Z9379" s="7"/>
      <c r="AA9379" s="7"/>
      <c r="AB9379" s="7"/>
      <c r="AC9379" s="7"/>
    </row>
    <row r="9380" spans="2:29" ht="15.75" customHeight="1" x14ac:dyDescent="0.25">
      <c r="B9380" s="62">
        <v>36301</v>
      </c>
      <c r="C9380" s="63" t="s">
        <v>9384</v>
      </c>
      <c r="D9380" s="64">
        <f t="shared" si="813"/>
        <v>18924.797355371902</v>
      </c>
      <c r="E9380" s="64">
        <f t="shared" si="814"/>
        <v>22899.004800000002</v>
      </c>
      <c r="F9380" s="64">
        <f>+VLOOKUP(B9380,[1]BASES!$A$2:$C$10701,3,0)</f>
        <v>21</v>
      </c>
      <c r="G9380" s="65">
        <f t="shared" si="811"/>
        <v>22899.004800000002</v>
      </c>
      <c r="H9380" s="66"/>
      <c r="I9380" s="67"/>
      <c r="J9380" s="67"/>
      <c r="K9380" s="67"/>
      <c r="L9380" s="67"/>
      <c r="M9380" s="68"/>
      <c r="N9380" s="69"/>
      <c r="O9380" s="70">
        <f t="shared" si="809"/>
        <v>0</v>
      </c>
      <c r="P9380" s="71">
        <f t="shared" si="810"/>
        <v>0</v>
      </c>
      <c r="Q9380" s="7">
        <v>1</v>
      </c>
      <c r="R9380" s="72">
        <f>+VLOOKUP(B9380,[1]BASES!$A$2:$E$10701,5,0)</f>
        <v>19713.330578512399</v>
      </c>
      <c r="S9380" s="71">
        <f t="shared" si="812"/>
        <v>0</v>
      </c>
      <c r="T9380" s="71">
        <v>0</v>
      </c>
      <c r="U9380" s="71">
        <f t="shared" si="815"/>
        <v>0</v>
      </c>
      <c r="V9380" s="7">
        <v>0</v>
      </c>
      <c r="W9380" s="7">
        <v>0</v>
      </c>
      <c r="X9380" s="7">
        <v>0</v>
      </c>
      <c r="Y9380" s="73">
        <v>0.04</v>
      </c>
      <c r="Z9380" s="7"/>
      <c r="AA9380" s="7"/>
      <c r="AB9380" s="7"/>
      <c r="AC9380" s="7"/>
    </row>
    <row r="9381" spans="2:29" ht="15.75" customHeight="1" x14ac:dyDescent="0.25">
      <c r="B9381" s="62">
        <v>36757</v>
      </c>
      <c r="C9381" s="63" t="s">
        <v>9385</v>
      </c>
      <c r="D9381" s="64">
        <f t="shared" si="813"/>
        <v>12482.292892561984</v>
      </c>
      <c r="E9381" s="64">
        <f t="shared" si="814"/>
        <v>15103.5744</v>
      </c>
      <c r="F9381" s="64">
        <f>+VLOOKUP(B9381,[1]BASES!$A$2:$C$10701,3,0)</f>
        <v>21</v>
      </c>
      <c r="G9381" s="65">
        <f t="shared" si="811"/>
        <v>15103.5744</v>
      </c>
      <c r="H9381" s="66"/>
      <c r="I9381" s="67"/>
      <c r="J9381" s="67"/>
      <c r="K9381" s="67"/>
      <c r="L9381" s="67"/>
      <c r="M9381" s="68"/>
      <c r="N9381" s="69"/>
      <c r="O9381" s="70">
        <f t="shared" si="809"/>
        <v>0</v>
      </c>
      <c r="P9381" s="71">
        <f t="shared" si="810"/>
        <v>0</v>
      </c>
      <c r="Q9381" s="7">
        <v>1</v>
      </c>
      <c r="R9381" s="72">
        <f>+VLOOKUP(B9381,[1]BASES!$A$2:$E$10701,5,0)</f>
        <v>13002.388429752065</v>
      </c>
      <c r="S9381" s="71">
        <f t="shared" si="812"/>
        <v>0</v>
      </c>
      <c r="T9381" s="71">
        <v>0</v>
      </c>
      <c r="U9381" s="71">
        <f t="shared" si="815"/>
        <v>0</v>
      </c>
      <c r="V9381" s="7">
        <v>0</v>
      </c>
      <c r="W9381" s="7">
        <v>0</v>
      </c>
      <c r="X9381" s="7">
        <v>0</v>
      </c>
      <c r="Y9381" s="73">
        <v>0.04</v>
      </c>
      <c r="Z9381" s="7"/>
      <c r="AA9381" s="7"/>
      <c r="AB9381" s="7"/>
      <c r="AC9381" s="7"/>
    </row>
    <row r="9382" spans="2:29" ht="15.75" customHeight="1" x14ac:dyDescent="0.25">
      <c r="B9382" s="62">
        <v>42971</v>
      </c>
      <c r="C9382" s="63" t="s">
        <v>9386</v>
      </c>
      <c r="D9382" s="64">
        <f t="shared" si="813"/>
        <v>17172.107107438016</v>
      </c>
      <c r="E9382" s="64">
        <f t="shared" si="814"/>
        <v>20778.249599999999</v>
      </c>
      <c r="F9382" s="64">
        <f>+VLOOKUP(B9382,[1]BASES!$A$2:$C$10701,3,0)</f>
        <v>21</v>
      </c>
      <c r="G9382" s="65">
        <f t="shared" si="811"/>
        <v>20778.249599999999</v>
      </c>
      <c r="H9382" s="66"/>
      <c r="I9382" s="67"/>
      <c r="J9382" s="67"/>
      <c r="K9382" s="67"/>
      <c r="L9382" s="67"/>
      <c r="M9382" s="68"/>
      <c r="N9382" s="69"/>
      <c r="O9382" s="70">
        <f t="shared" si="809"/>
        <v>0</v>
      </c>
      <c r="P9382" s="71">
        <f t="shared" si="810"/>
        <v>0</v>
      </c>
      <c r="Q9382" s="7">
        <v>1</v>
      </c>
      <c r="R9382" s="72">
        <f>+VLOOKUP(B9382,[1]BASES!$A$2:$E$10701,5,0)</f>
        <v>17887.611570247933</v>
      </c>
      <c r="S9382" s="71">
        <f t="shared" si="812"/>
        <v>0</v>
      </c>
      <c r="T9382" s="71">
        <v>0</v>
      </c>
      <c r="U9382" s="71">
        <f t="shared" si="815"/>
        <v>0</v>
      </c>
      <c r="V9382" s="7">
        <v>0</v>
      </c>
      <c r="W9382" s="7">
        <v>0</v>
      </c>
      <c r="X9382" s="7">
        <v>0</v>
      </c>
      <c r="Y9382" s="73">
        <v>0.04</v>
      </c>
      <c r="Z9382" s="7"/>
      <c r="AA9382" s="7"/>
      <c r="AB9382" s="7"/>
      <c r="AC9382" s="7"/>
    </row>
    <row r="9383" spans="2:29" ht="15.75" customHeight="1" x14ac:dyDescent="0.25">
      <c r="B9383" s="62">
        <v>46562</v>
      </c>
      <c r="C9383" s="63" t="s">
        <v>9387</v>
      </c>
      <c r="D9383" s="64">
        <f t="shared" si="813"/>
        <v>9791.0955371900836</v>
      </c>
      <c r="E9383" s="64">
        <f t="shared" si="814"/>
        <v>11847.225600000002</v>
      </c>
      <c r="F9383" s="64">
        <f>+VLOOKUP(B9383,[1]BASES!$A$2:$C$10701,3,0)</f>
        <v>21</v>
      </c>
      <c r="G9383" s="65">
        <f t="shared" si="811"/>
        <v>11847.225600000002</v>
      </c>
      <c r="H9383" s="66"/>
      <c r="I9383" s="67"/>
      <c r="J9383" s="67"/>
      <c r="K9383" s="67"/>
      <c r="L9383" s="67"/>
      <c r="M9383" s="68"/>
      <c r="N9383" s="69"/>
      <c r="O9383" s="70">
        <f t="shared" si="809"/>
        <v>0</v>
      </c>
      <c r="P9383" s="71">
        <f t="shared" si="810"/>
        <v>0</v>
      </c>
      <c r="Q9383" s="7">
        <v>1</v>
      </c>
      <c r="R9383" s="72">
        <f>+VLOOKUP(B9383,[1]BASES!$A$2:$E$10701,5,0)</f>
        <v>10199.05785123967</v>
      </c>
      <c r="S9383" s="71">
        <f t="shared" si="812"/>
        <v>0</v>
      </c>
      <c r="T9383" s="71">
        <v>0</v>
      </c>
      <c r="U9383" s="71">
        <f t="shared" si="815"/>
        <v>0</v>
      </c>
      <c r="V9383" s="7">
        <v>0</v>
      </c>
      <c r="W9383" s="7">
        <v>0</v>
      </c>
      <c r="X9383" s="7">
        <v>0</v>
      </c>
      <c r="Y9383" s="73">
        <v>0.04</v>
      </c>
      <c r="Z9383" s="7"/>
      <c r="AA9383" s="7"/>
      <c r="AB9383" s="7"/>
      <c r="AC9383" s="7"/>
    </row>
    <row r="9384" spans="2:29" ht="15.75" customHeight="1" x14ac:dyDescent="0.25">
      <c r="B9384" s="62">
        <v>36883</v>
      </c>
      <c r="C9384" s="63" t="s">
        <v>9388</v>
      </c>
      <c r="D9384" s="64">
        <f t="shared" si="813"/>
        <v>87741.794380165287</v>
      </c>
      <c r="E9384" s="64">
        <f t="shared" si="814"/>
        <v>106167.57119999999</v>
      </c>
      <c r="F9384" s="64">
        <f>+VLOOKUP(B9384,[1]BASES!$A$2:$C$10701,3,0)</f>
        <v>21</v>
      </c>
      <c r="G9384" s="65">
        <f t="shared" si="811"/>
        <v>106167.57119999999</v>
      </c>
      <c r="H9384" s="66"/>
      <c r="I9384" s="67"/>
      <c r="J9384" s="67"/>
      <c r="K9384" s="67"/>
      <c r="L9384" s="67"/>
      <c r="M9384" s="68"/>
      <c r="N9384" s="69"/>
      <c r="O9384" s="70">
        <f t="shared" si="809"/>
        <v>0</v>
      </c>
      <c r="P9384" s="71">
        <f t="shared" si="810"/>
        <v>0</v>
      </c>
      <c r="Q9384" s="7">
        <v>1</v>
      </c>
      <c r="R9384" s="72">
        <f>+VLOOKUP(B9384,[1]BASES!$A$2:$E$10701,5,0)</f>
        <v>91397.702479338841</v>
      </c>
      <c r="S9384" s="71">
        <f t="shared" si="812"/>
        <v>0</v>
      </c>
      <c r="T9384" s="71">
        <v>0</v>
      </c>
      <c r="U9384" s="71">
        <f t="shared" si="815"/>
        <v>0</v>
      </c>
      <c r="V9384" s="7">
        <v>0</v>
      </c>
      <c r="W9384" s="7">
        <v>0</v>
      </c>
      <c r="X9384" s="7">
        <v>0</v>
      </c>
      <c r="Y9384" s="73">
        <v>0.04</v>
      </c>
      <c r="Z9384" s="7"/>
      <c r="AA9384" s="7"/>
      <c r="AB9384" s="7"/>
      <c r="AC9384" s="7"/>
    </row>
    <row r="9385" spans="2:29" ht="15.75" customHeight="1" x14ac:dyDescent="0.25">
      <c r="B9385" s="62">
        <v>46733</v>
      </c>
      <c r="C9385" s="63" t="s">
        <v>9389</v>
      </c>
      <c r="D9385" s="64">
        <f t="shared" si="813"/>
        <v>133974.32330578513</v>
      </c>
      <c r="E9385" s="64">
        <f t="shared" si="814"/>
        <v>162108.93119999999</v>
      </c>
      <c r="F9385" s="64">
        <f>+VLOOKUP(B9385,[1]BASES!$A$2:$C$10701,3,0)</f>
        <v>21</v>
      </c>
      <c r="G9385" s="65">
        <f t="shared" si="811"/>
        <v>162108.93119999999</v>
      </c>
      <c r="H9385" s="66"/>
      <c r="I9385" s="67"/>
      <c r="J9385" s="67"/>
      <c r="K9385" s="67"/>
      <c r="L9385" s="67"/>
      <c r="M9385" s="68"/>
      <c r="N9385" s="69"/>
      <c r="O9385" s="70">
        <f t="shared" si="809"/>
        <v>0</v>
      </c>
      <c r="P9385" s="71">
        <f t="shared" si="810"/>
        <v>0</v>
      </c>
      <c r="Q9385" s="7">
        <v>1</v>
      </c>
      <c r="R9385" s="72">
        <f>+VLOOKUP(B9385,[1]BASES!$A$2:$E$10701,5,0)</f>
        <v>139556.58677685951</v>
      </c>
      <c r="S9385" s="71">
        <f t="shared" si="812"/>
        <v>0</v>
      </c>
      <c r="T9385" s="71">
        <v>0</v>
      </c>
      <c r="U9385" s="71">
        <f t="shared" si="815"/>
        <v>0</v>
      </c>
      <c r="V9385" s="7">
        <v>0</v>
      </c>
      <c r="W9385" s="7">
        <v>0</v>
      </c>
      <c r="X9385" s="7">
        <v>0</v>
      </c>
      <c r="Y9385" s="73">
        <v>0.04</v>
      </c>
      <c r="Z9385" s="7"/>
      <c r="AA9385" s="7"/>
      <c r="AB9385" s="7"/>
      <c r="AC9385" s="7"/>
    </row>
    <row r="9386" spans="2:29" ht="15.75" customHeight="1" x14ac:dyDescent="0.25">
      <c r="B9386" s="62">
        <v>46734</v>
      </c>
      <c r="C9386" s="63" t="s">
        <v>9390</v>
      </c>
      <c r="D9386" s="64">
        <f t="shared" si="813"/>
        <v>133974.32330578513</v>
      </c>
      <c r="E9386" s="64">
        <f t="shared" si="814"/>
        <v>162108.93119999999</v>
      </c>
      <c r="F9386" s="64">
        <f>+VLOOKUP(B9386,[1]BASES!$A$2:$C$10701,3,0)</f>
        <v>21</v>
      </c>
      <c r="G9386" s="65">
        <f t="shared" si="811"/>
        <v>162108.93119999999</v>
      </c>
      <c r="H9386" s="66"/>
      <c r="I9386" s="67"/>
      <c r="J9386" s="67"/>
      <c r="K9386" s="67"/>
      <c r="L9386" s="67"/>
      <c r="M9386" s="68"/>
      <c r="N9386" s="69"/>
      <c r="O9386" s="70">
        <f t="shared" si="809"/>
        <v>0</v>
      </c>
      <c r="P9386" s="71">
        <f t="shared" si="810"/>
        <v>0</v>
      </c>
      <c r="Q9386" s="7">
        <v>1</v>
      </c>
      <c r="R9386" s="72">
        <f>+VLOOKUP(B9386,[1]BASES!$A$2:$E$10701,5,0)</f>
        <v>139556.58677685951</v>
      </c>
      <c r="S9386" s="71">
        <f t="shared" si="812"/>
        <v>0</v>
      </c>
      <c r="T9386" s="71">
        <v>0</v>
      </c>
      <c r="U9386" s="71">
        <f t="shared" si="815"/>
        <v>0</v>
      </c>
      <c r="V9386" s="7">
        <v>0</v>
      </c>
      <c r="W9386" s="7">
        <v>0</v>
      </c>
      <c r="X9386" s="7">
        <v>0</v>
      </c>
      <c r="Y9386" s="73">
        <v>0.04</v>
      </c>
      <c r="Z9386" s="7"/>
      <c r="AA9386" s="7"/>
      <c r="AB9386" s="7"/>
      <c r="AC9386" s="7"/>
    </row>
    <row r="9387" spans="2:29" ht="15.75" customHeight="1" x14ac:dyDescent="0.25">
      <c r="B9387" s="62">
        <v>47047</v>
      </c>
      <c r="C9387" s="63" t="s">
        <v>9391</v>
      </c>
      <c r="D9387" s="64">
        <f t="shared" si="813"/>
        <v>130767.82809917358</v>
      </c>
      <c r="E9387" s="64">
        <f t="shared" si="814"/>
        <v>158229.07200000004</v>
      </c>
      <c r="F9387" s="64">
        <f>+VLOOKUP(B9387,[1]BASES!$A$2:$C$10701,3,0)</f>
        <v>21</v>
      </c>
      <c r="G9387" s="65">
        <f t="shared" si="811"/>
        <v>158229.07200000004</v>
      </c>
      <c r="H9387" s="66"/>
      <c r="I9387" s="67"/>
      <c r="J9387" s="67"/>
      <c r="K9387" s="67"/>
      <c r="L9387" s="67"/>
      <c r="M9387" s="68"/>
      <c r="N9387" s="69"/>
      <c r="O9387" s="70">
        <f t="shared" si="809"/>
        <v>0</v>
      </c>
      <c r="P9387" s="71">
        <f t="shared" si="810"/>
        <v>0</v>
      </c>
      <c r="Q9387" s="7">
        <v>1</v>
      </c>
      <c r="R9387" s="72">
        <f>+VLOOKUP(B9387,[1]BASES!$A$2:$E$10701,5,0)</f>
        <v>136216.48760330581</v>
      </c>
      <c r="S9387" s="71">
        <f t="shared" si="812"/>
        <v>0</v>
      </c>
      <c r="T9387" s="71">
        <v>0</v>
      </c>
      <c r="U9387" s="71">
        <f t="shared" si="815"/>
        <v>0</v>
      </c>
      <c r="V9387" s="7">
        <v>0</v>
      </c>
      <c r="W9387" s="7">
        <v>0</v>
      </c>
      <c r="X9387" s="7">
        <v>0</v>
      </c>
      <c r="Y9387" s="73">
        <v>0.04</v>
      </c>
      <c r="Z9387" s="7"/>
      <c r="AA9387" s="7"/>
      <c r="AB9387" s="7"/>
      <c r="AC9387" s="7"/>
    </row>
    <row r="9388" spans="2:29" ht="15.75" customHeight="1" x14ac:dyDescent="0.25">
      <c r="B9388" s="62">
        <v>47048</v>
      </c>
      <c r="C9388" s="63" t="s">
        <v>9392</v>
      </c>
      <c r="D9388" s="64">
        <f t="shared" si="813"/>
        <v>201267.11008264465</v>
      </c>
      <c r="E9388" s="64">
        <f t="shared" si="814"/>
        <v>243533.20320000002</v>
      </c>
      <c r="F9388" s="64">
        <f>+VLOOKUP(B9388,[1]BASES!$A$2:$C$10701,3,0)</f>
        <v>21</v>
      </c>
      <c r="G9388" s="65">
        <f t="shared" si="811"/>
        <v>243533.20320000002</v>
      </c>
      <c r="H9388" s="66"/>
      <c r="I9388" s="67"/>
      <c r="J9388" s="67"/>
      <c r="K9388" s="67"/>
      <c r="L9388" s="67"/>
      <c r="M9388" s="68"/>
      <c r="N9388" s="69"/>
      <c r="O9388" s="70">
        <f t="shared" si="809"/>
        <v>0</v>
      </c>
      <c r="P9388" s="71">
        <f t="shared" si="810"/>
        <v>0</v>
      </c>
      <c r="Q9388" s="7">
        <v>1</v>
      </c>
      <c r="R9388" s="72">
        <f>+VLOOKUP(B9388,[1]BASES!$A$2:$E$10701,5,0)</f>
        <v>209653.23966942151</v>
      </c>
      <c r="S9388" s="71">
        <f t="shared" si="812"/>
        <v>0</v>
      </c>
      <c r="T9388" s="71">
        <v>0</v>
      </c>
      <c r="U9388" s="71">
        <f t="shared" si="815"/>
        <v>0</v>
      </c>
      <c r="V9388" s="7">
        <v>0</v>
      </c>
      <c r="W9388" s="7">
        <v>0</v>
      </c>
      <c r="X9388" s="7">
        <v>0</v>
      </c>
      <c r="Y9388" s="73">
        <v>0.04</v>
      </c>
      <c r="Z9388" s="7"/>
      <c r="AA9388" s="7"/>
      <c r="AB9388" s="7"/>
      <c r="AC9388" s="7"/>
    </row>
    <row r="9389" spans="2:29" ht="15.75" customHeight="1" x14ac:dyDescent="0.25">
      <c r="B9389" s="62">
        <v>47049</v>
      </c>
      <c r="C9389" s="63" t="s">
        <v>9393</v>
      </c>
      <c r="D9389" s="64">
        <f t="shared" si="813"/>
        <v>156201.50479338845</v>
      </c>
      <c r="E9389" s="64">
        <f t="shared" si="814"/>
        <v>189003.82080000002</v>
      </c>
      <c r="F9389" s="64">
        <f>+VLOOKUP(B9389,[1]BASES!$A$2:$C$10701,3,0)</f>
        <v>21</v>
      </c>
      <c r="G9389" s="65">
        <f t="shared" si="811"/>
        <v>189003.82080000002</v>
      </c>
      <c r="H9389" s="66"/>
      <c r="I9389" s="67"/>
      <c r="J9389" s="67"/>
      <c r="K9389" s="67"/>
      <c r="L9389" s="67"/>
      <c r="M9389" s="68"/>
      <c r="N9389" s="69"/>
      <c r="O9389" s="70">
        <f t="shared" si="809"/>
        <v>0</v>
      </c>
      <c r="P9389" s="71">
        <f t="shared" si="810"/>
        <v>0</v>
      </c>
      <c r="Q9389" s="7">
        <v>1</v>
      </c>
      <c r="R9389" s="72">
        <f>+VLOOKUP(B9389,[1]BASES!$A$2:$E$10701,5,0)</f>
        <v>162709.9008264463</v>
      </c>
      <c r="S9389" s="71">
        <f t="shared" si="812"/>
        <v>0</v>
      </c>
      <c r="T9389" s="71">
        <v>0</v>
      </c>
      <c r="U9389" s="71">
        <f t="shared" si="815"/>
        <v>0</v>
      </c>
      <c r="V9389" s="7">
        <v>0</v>
      </c>
      <c r="W9389" s="7">
        <v>0</v>
      </c>
      <c r="X9389" s="7">
        <v>0</v>
      </c>
      <c r="Y9389" s="73">
        <v>0.04</v>
      </c>
      <c r="Z9389" s="7"/>
      <c r="AA9389" s="7"/>
      <c r="AB9389" s="7"/>
      <c r="AC9389" s="7"/>
    </row>
    <row r="9390" spans="2:29" ht="15.75" customHeight="1" x14ac:dyDescent="0.25">
      <c r="B9390" s="62">
        <v>47050</v>
      </c>
      <c r="C9390" s="63" t="s">
        <v>9394</v>
      </c>
      <c r="D9390" s="64">
        <f t="shared" si="813"/>
        <v>234107.76595041325</v>
      </c>
      <c r="E9390" s="64">
        <f t="shared" si="814"/>
        <v>283270.39680000005</v>
      </c>
      <c r="F9390" s="64">
        <f>+VLOOKUP(B9390,[1]BASES!$A$2:$C$10701,3,0)</f>
        <v>21</v>
      </c>
      <c r="G9390" s="65">
        <f t="shared" si="811"/>
        <v>283270.39680000005</v>
      </c>
      <c r="H9390" s="66"/>
      <c r="I9390" s="67"/>
      <c r="J9390" s="67"/>
      <c r="K9390" s="67"/>
      <c r="L9390" s="67"/>
      <c r="M9390" s="68"/>
      <c r="N9390" s="69"/>
      <c r="O9390" s="70">
        <f t="shared" si="809"/>
        <v>0</v>
      </c>
      <c r="P9390" s="71">
        <f t="shared" si="810"/>
        <v>0</v>
      </c>
      <c r="Q9390" s="7">
        <v>1</v>
      </c>
      <c r="R9390" s="72">
        <f>+VLOOKUP(B9390,[1]BASES!$A$2:$E$10701,5,0)</f>
        <v>243862.25619834714</v>
      </c>
      <c r="S9390" s="71">
        <f t="shared" si="812"/>
        <v>0</v>
      </c>
      <c r="T9390" s="71">
        <v>0</v>
      </c>
      <c r="U9390" s="71">
        <f t="shared" si="815"/>
        <v>0</v>
      </c>
      <c r="V9390" s="7">
        <v>0</v>
      </c>
      <c r="W9390" s="7">
        <v>0</v>
      </c>
      <c r="X9390" s="7">
        <v>0</v>
      </c>
      <c r="Y9390" s="73">
        <v>0.04</v>
      </c>
      <c r="Z9390" s="7"/>
      <c r="AA9390" s="7"/>
      <c r="AB9390" s="7"/>
      <c r="AC9390" s="7"/>
    </row>
    <row r="9391" spans="2:29" ht="15.75" customHeight="1" x14ac:dyDescent="0.25">
      <c r="B9391" s="62">
        <v>47136</v>
      </c>
      <c r="C9391" s="63" t="s">
        <v>9395</v>
      </c>
      <c r="D9391" s="64">
        <f t="shared" si="813"/>
        <v>109927.22776859504</v>
      </c>
      <c r="E9391" s="64">
        <f t="shared" si="814"/>
        <v>133011.94560000001</v>
      </c>
      <c r="F9391" s="64">
        <f>+VLOOKUP(B9391,[1]BASES!$A$2:$C$10701,3,0)</f>
        <v>21</v>
      </c>
      <c r="G9391" s="65">
        <f t="shared" si="811"/>
        <v>133011.94560000001</v>
      </c>
      <c r="H9391" s="66"/>
      <c r="I9391" s="67"/>
      <c r="J9391" s="67"/>
      <c r="K9391" s="67"/>
      <c r="L9391" s="67"/>
      <c r="M9391" s="68"/>
      <c r="N9391" s="69"/>
      <c r="O9391" s="70">
        <f t="shared" si="809"/>
        <v>0</v>
      </c>
      <c r="P9391" s="71">
        <f t="shared" si="810"/>
        <v>0</v>
      </c>
      <c r="Q9391" s="7">
        <v>1</v>
      </c>
      <c r="R9391" s="72">
        <f>+VLOOKUP(B9391,[1]BASES!$A$2:$E$10701,5,0)</f>
        <v>114507.52892561983</v>
      </c>
      <c r="S9391" s="71">
        <f t="shared" si="812"/>
        <v>0</v>
      </c>
      <c r="T9391" s="71">
        <v>0</v>
      </c>
      <c r="U9391" s="71">
        <f t="shared" si="815"/>
        <v>0</v>
      </c>
      <c r="V9391" s="7">
        <v>0</v>
      </c>
      <c r="W9391" s="7">
        <v>0</v>
      </c>
      <c r="X9391" s="7">
        <v>0</v>
      </c>
      <c r="Y9391" s="73">
        <v>0.04</v>
      </c>
      <c r="Z9391" s="7"/>
      <c r="AA9391" s="7"/>
      <c r="AB9391" s="7"/>
      <c r="AC9391" s="7"/>
    </row>
    <row r="9392" spans="2:29" ht="15.75" customHeight="1" x14ac:dyDescent="0.25">
      <c r="B9392" s="62">
        <v>47137</v>
      </c>
      <c r="C9392" s="63" t="s">
        <v>9396</v>
      </c>
      <c r="D9392" s="64">
        <f t="shared" si="813"/>
        <v>87741.794380165287</v>
      </c>
      <c r="E9392" s="64">
        <f t="shared" si="814"/>
        <v>106167.57119999999</v>
      </c>
      <c r="F9392" s="64">
        <f>+VLOOKUP(B9392,[1]BASES!$A$2:$C$10701,3,0)</f>
        <v>21</v>
      </c>
      <c r="G9392" s="65">
        <f t="shared" si="811"/>
        <v>106167.57119999999</v>
      </c>
      <c r="H9392" s="66"/>
      <c r="I9392" s="67"/>
      <c r="J9392" s="67"/>
      <c r="K9392" s="67"/>
      <c r="L9392" s="67"/>
      <c r="M9392" s="68"/>
      <c r="N9392" s="69"/>
      <c r="O9392" s="70">
        <f t="shared" si="809"/>
        <v>0</v>
      </c>
      <c r="P9392" s="71">
        <f t="shared" si="810"/>
        <v>0</v>
      </c>
      <c r="Q9392" s="7">
        <v>1</v>
      </c>
      <c r="R9392" s="72">
        <f>+VLOOKUP(B9392,[1]BASES!$A$2:$E$10701,5,0)</f>
        <v>91397.702479338841</v>
      </c>
      <c r="S9392" s="71">
        <f t="shared" si="812"/>
        <v>0</v>
      </c>
      <c r="T9392" s="71">
        <v>0</v>
      </c>
      <c r="U9392" s="71">
        <f t="shared" si="815"/>
        <v>0</v>
      </c>
      <c r="V9392" s="7">
        <v>0</v>
      </c>
      <c r="W9392" s="7">
        <v>0</v>
      </c>
      <c r="X9392" s="7">
        <v>0</v>
      </c>
      <c r="Y9392" s="73">
        <v>0.04</v>
      </c>
      <c r="Z9392" s="7"/>
      <c r="AA9392" s="7"/>
      <c r="AB9392" s="7"/>
      <c r="AC9392" s="7"/>
    </row>
    <row r="9393" spans="2:29" ht="15.75" customHeight="1" x14ac:dyDescent="0.25">
      <c r="B9393" s="62">
        <v>47138</v>
      </c>
      <c r="C9393" s="63" t="s">
        <v>9397</v>
      </c>
      <c r="D9393" s="64">
        <f t="shared" si="813"/>
        <v>109927.22776859504</v>
      </c>
      <c r="E9393" s="64">
        <f t="shared" si="814"/>
        <v>133011.94560000001</v>
      </c>
      <c r="F9393" s="64">
        <f>+VLOOKUP(B9393,[1]BASES!$A$2:$C$10701,3,0)</f>
        <v>21</v>
      </c>
      <c r="G9393" s="65">
        <f t="shared" si="811"/>
        <v>133011.94560000001</v>
      </c>
      <c r="H9393" s="66"/>
      <c r="I9393" s="67"/>
      <c r="J9393" s="67"/>
      <c r="K9393" s="67"/>
      <c r="L9393" s="67"/>
      <c r="M9393" s="68"/>
      <c r="N9393" s="69"/>
      <c r="O9393" s="70">
        <f t="shared" si="809"/>
        <v>0</v>
      </c>
      <c r="P9393" s="71">
        <f t="shared" si="810"/>
        <v>0</v>
      </c>
      <c r="Q9393" s="7">
        <v>1</v>
      </c>
      <c r="R9393" s="72">
        <f>+VLOOKUP(B9393,[1]BASES!$A$2:$E$10701,5,0)</f>
        <v>114507.52892561983</v>
      </c>
      <c r="S9393" s="71">
        <f t="shared" si="812"/>
        <v>0</v>
      </c>
      <c r="T9393" s="71">
        <v>0</v>
      </c>
      <c r="U9393" s="71">
        <f t="shared" si="815"/>
        <v>0</v>
      </c>
      <c r="V9393" s="7">
        <v>0</v>
      </c>
      <c r="W9393" s="7">
        <v>0</v>
      </c>
      <c r="X9393" s="7">
        <v>0</v>
      </c>
      <c r="Y9393" s="73">
        <v>0.04</v>
      </c>
      <c r="Z9393" s="7"/>
      <c r="AA9393" s="7"/>
      <c r="AB9393" s="7"/>
      <c r="AC9393" s="7"/>
    </row>
    <row r="9394" spans="2:29" ht="15.75" customHeight="1" x14ac:dyDescent="0.25">
      <c r="B9394" s="62">
        <v>47755</v>
      </c>
      <c r="C9394" s="63" t="s">
        <v>9398</v>
      </c>
      <c r="D9394" s="64">
        <f t="shared" si="813"/>
        <v>246443.8532231405</v>
      </c>
      <c r="E9394" s="64">
        <f t="shared" si="814"/>
        <v>298197.0624</v>
      </c>
      <c r="F9394" s="64">
        <f>+VLOOKUP(B9394,[1]BASES!$A$2:$C$10701,3,0)</f>
        <v>21</v>
      </c>
      <c r="G9394" s="65">
        <f t="shared" si="811"/>
        <v>298197.0624</v>
      </c>
      <c r="H9394" s="66"/>
      <c r="I9394" s="67"/>
      <c r="J9394" s="67"/>
      <c r="K9394" s="67"/>
      <c r="L9394" s="67"/>
      <c r="M9394" s="68"/>
      <c r="N9394" s="69"/>
      <c r="O9394" s="70">
        <f t="shared" si="809"/>
        <v>0</v>
      </c>
      <c r="P9394" s="71">
        <f t="shared" si="810"/>
        <v>0</v>
      </c>
      <c r="Q9394" s="7">
        <v>1</v>
      </c>
      <c r="R9394" s="72">
        <f>+VLOOKUP(B9394,[1]BASES!$A$2:$E$10701,5,0)</f>
        <v>256712.34710743802</v>
      </c>
      <c r="S9394" s="71">
        <f t="shared" si="812"/>
        <v>0</v>
      </c>
      <c r="T9394" s="71">
        <v>0</v>
      </c>
      <c r="U9394" s="71">
        <f t="shared" si="815"/>
        <v>0</v>
      </c>
      <c r="V9394" s="7">
        <v>0</v>
      </c>
      <c r="W9394" s="7">
        <v>0</v>
      </c>
      <c r="X9394" s="7">
        <v>0</v>
      </c>
      <c r="Y9394" s="73">
        <v>0.04</v>
      </c>
      <c r="Z9394" s="7"/>
      <c r="AA9394" s="7"/>
      <c r="AB9394" s="7"/>
      <c r="AC9394" s="7"/>
    </row>
    <row r="9395" spans="2:29" ht="15.75" customHeight="1" x14ac:dyDescent="0.25">
      <c r="B9395" s="62">
        <v>47756</v>
      </c>
      <c r="C9395" s="63" t="s">
        <v>9399</v>
      </c>
      <c r="D9395" s="64">
        <f t="shared" si="813"/>
        <v>246443.8532231405</v>
      </c>
      <c r="E9395" s="64">
        <f t="shared" si="814"/>
        <v>298197.0624</v>
      </c>
      <c r="F9395" s="64">
        <f>+VLOOKUP(B9395,[1]BASES!$A$2:$C$10701,3,0)</f>
        <v>21</v>
      </c>
      <c r="G9395" s="65">
        <f t="shared" si="811"/>
        <v>298197.0624</v>
      </c>
      <c r="H9395" s="66"/>
      <c r="I9395" s="67"/>
      <c r="J9395" s="67"/>
      <c r="K9395" s="67"/>
      <c r="L9395" s="67"/>
      <c r="M9395" s="68"/>
      <c r="N9395" s="69"/>
      <c r="O9395" s="70">
        <f t="shared" si="809"/>
        <v>0</v>
      </c>
      <c r="P9395" s="71">
        <f t="shared" si="810"/>
        <v>0</v>
      </c>
      <c r="Q9395" s="7">
        <v>1</v>
      </c>
      <c r="R9395" s="72">
        <f>+VLOOKUP(B9395,[1]BASES!$A$2:$E$10701,5,0)</f>
        <v>256712.34710743802</v>
      </c>
      <c r="S9395" s="71">
        <f t="shared" si="812"/>
        <v>0</v>
      </c>
      <c r="T9395" s="71">
        <v>0</v>
      </c>
      <c r="U9395" s="71">
        <f t="shared" si="815"/>
        <v>0</v>
      </c>
      <c r="V9395" s="7">
        <v>0</v>
      </c>
      <c r="W9395" s="7">
        <v>0</v>
      </c>
      <c r="X9395" s="7">
        <v>0</v>
      </c>
      <c r="Y9395" s="73">
        <v>0.04</v>
      </c>
      <c r="Z9395" s="7"/>
      <c r="AA9395" s="7"/>
      <c r="AB9395" s="7"/>
      <c r="AC9395" s="7"/>
    </row>
    <row r="9396" spans="2:29" ht="15.75" customHeight="1" x14ac:dyDescent="0.25">
      <c r="B9396" s="62">
        <v>47760</v>
      </c>
      <c r="C9396" s="63" t="s">
        <v>9400</v>
      </c>
      <c r="D9396" s="64">
        <f t="shared" si="813"/>
        <v>246443.8532231405</v>
      </c>
      <c r="E9396" s="64">
        <f t="shared" si="814"/>
        <v>298197.0624</v>
      </c>
      <c r="F9396" s="64">
        <f>+VLOOKUP(B9396,[1]BASES!$A$2:$C$10701,3,0)</f>
        <v>21</v>
      </c>
      <c r="G9396" s="65">
        <f t="shared" si="811"/>
        <v>298197.0624</v>
      </c>
      <c r="H9396" s="66"/>
      <c r="I9396" s="67"/>
      <c r="J9396" s="67"/>
      <c r="K9396" s="67"/>
      <c r="L9396" s="67"/>
      <c r="M9396" s="68"/>
      <c r="N9396" s="69"/>
      <c r="O9396" s="70">
        <f t="shared" si="809"/>
        <v>0</v>
      </c>
      <c r="P9396" s="71">
        <f t="shared" si="810"/>
        <v>0</v>
      </c>
      <c r="Q9396" s="7">
        <v>1</v>
      </c>
      <c r="R9396" s="72">
        <f>+VLOOKUP(B9396,[1]BASES!$A$2:$E$10701,5,0)</f>
        <v>256712.34710743802</v>
      </c>
      <c r="S9396" s="71">
        <f t="shared" si="812"/>
        <v>0</v>
      </c>
      <c r="T9396" s="71">
        <v>0</v>
      </c>
      <c r="U9396" s="71">
        <f t="shared" si="815"/>
        <v>0</v>
      </c>
      <c r="V9396" s="7">
        <v>0</v>
      </c>
      <c r="W9396" s="7">
        <v>0</v>
      </c>
      <c r="X9396" s="7">
        <v>0</v>
      </c>
      <c r="Y9396" s="73">
        <v>0.04</v>
      </c>
      <c r="Z9396" s="7"/>
      <c r="AA9396" s="7"/>
      <c r="AB9396" s="7"/>
      <c r="AC9396" s="7"/>
    </row>
    <row r="9397" spans="2:29" ht="15.75" customHeight="1" x14ac:dyDescent="0.25">
      <c r="B9397" s="62">
        <v>47761</v>
      </c>
      <c r="C9397" s="63" t="s">
        <v>9401</v>
      </c>
      <c r="D9397" s="64">
        <f t="shared" si="813"/>
        <v>246443.8532231405</v>
      </c>
      <c r="E9397" s="64">
        <f t="shared" si="814"/>
        <v>298197.0624</v>
      </c>
      <c r="F9397" s="64">
        <f>+VLOOKUP(B9397,[1]BASES!$A$2:$C$10701,3,0)</f>
        <v>21</v>
      </c>
      <c r="G9397" s="65">
        <f t="shared" si="811"/>
        <v>298197.0624</v>
      </c>
      <c r="H9397" s="66"/>
      <c r="I9397" s="67"/>
      <c r="J9397" s="67"/>
      <c r="K9397" s="67"/>
      <c r="L9397" s="67"/>
      <c r="M9397" s="68"/>
      <c r="N9397" s="69"/>
      <c r="O9397" s="70">
        <f t="shared" si="809"/>
        <v>0</v>
      </c>
      <c r="P9397" s="71">
        <f t="shared" si="810"/>
        <v>0</v>
      </c>
      <c r="Q9397" s="7">
        <v>1</v>
      </c>
      <c r="R9397" s="72">
        <f>+VLOOKUP(B9397,[1]BASES!$A$2:$E$10701,5,0)</f>
        <v>256712.34710743802</v>
      </c>
      <c r="S9397" s="71">
        <f t="shared" si="812"/>
        <v>0</v>
      </c>
      <c r="T9397" s="71">
        <v>0</v>
      </c>
      <c r="U9397" s="71">
        <f t="shared" si="815"/>
        <v>0</v>
      </c>
      <c r="V9397" s="7">
        <v>0</v>
      </c>
      <c r="W9397" s="7">
        <v>0</v>
      </c>
      <c r="X9397" s="7">
        <v>0</v>
      </c>
      <c r="Y9397" s="73">
        <v>0.04</v>
      </c>
      <c r="Z9397" s="7"/>
      <c r="AA9397" s="7"/>
      <c r="AB9397" s="7"/>
      <c r="AC9397" s="7"/>
    </row>
    <row r="9398" spans="2:29" ht="15.75" customHeight="1" x14ac:dyDescent="0.25">
      <c r="B9398" s="62">
        <v>47762</v>
      </c>
      <c r="C9398" s="63" t="s">
        <v>9402</v>
      </c>
      <c r="D9398" s="64">
        <f t="shared" si="813"/>
        <v>280562.57057851239</v>
      </c>
      <c r="E9398" s="64">
        <f t="shared" si="814"/>
        <v>339480.71039999998</v>
      </c>
      <c r="F9398" s="64">
        <f>+VLOOKUP(B9398,[1]BASES!$A$2:$C$10701,3,0)</f>
        <v>21</v>
      </c>
      <c r="G9398" s="65">
        <f t="shared" si="811"/>
        <v>339480.71039999998</v>
      </c>
      <c r="H9398" s="66"/>
      <c r="I9398" s="67"/>
      <c r="J9398" s="67"/>
      <c r="K9398" s="67"/>
      <c r="L9398" s="67"/>
      <c r="M9398" s="68"/>
      <c r="N9398" s="69"/>
      <c r="O9398" s="70">
        <f t="shared" si="809"/>
        <v>0</v>
      </c>
      <c r="P9398" s="71">
        <f t="shared" si="810"/>
        <v>0</v>
      </c>
      <c r="Q9398" s="7">
        <v>1</v>
      </c>
      <c r="R9398" s="72">
        <f>+VLOOKUP(B9398,[1]BASES!$A$2:$E$10701,5,0)</f>
        <v>292252.67768595042</v>
      </c>
      <c r="S9398" s="71">
        <f t="shared" si="812"/>
        <v>0</v>
      </c>
      <c r="T9398" s="71">
        <v>0</v>
      </c>
      <c r="U9398" s="71">
        <f t="shared" si="815"/>
        <v>0</v>
      </c>
      <c r="V9398" s="7">
        <v>0</v>
      </c>
      <c r="W9398" s="7">
        <v>0</v>
      </c>
      <c r="X9398" s="7">
        <v>0</v>
      </c>
      <c r="Y9398" s="73">
        <v>0.04</v>
      </c>
      <c r="Z9398" s="7"/>
      <c r="AA9398" s="7"/>
      <c r="AB9398" s="7"/>
      <c r="AC9398" s="7"/>
    </row>
    <row r="9399" spans="2:29" ht="15.75" customHeight="1" x14ac:dyDescent="0.25">
      <c r="B9399" s="62">
        <v>47763</v>
      </c>
      <c r="C9399" s="63" t="s">
        <v>9403</v>
      </c>
      <c r="D9399" s="64">
        <f t="shared" si="813"/>
        <v>280562.57057851239</v>
      </c>
      <c r="E9399" s="64">
        <f t="shared" si="814"/>
        <v>339480.71039999998</v>
      </c>
      <c r="F9399" s="64">
        <f>+VLOOKUP(B9399,[1]BASES!$A$2:$C$10701,3,0)</f>
        <v>21</v>
      </c>
      <c r="G9399" s="65">
        <f t="shared" si="811"/>
        <v>339480.71039999998</v>
      </c>
      <c r="H9399" s="66"/>
      <c r="I9399" s="67"/>
      <c r="J9399" s="67"/>
      <c r="K9399" s="67"/>
      <c r="L9399" s="67"/>
      <c r="M9399" s="68"/>
      <c r="N9399" s="69"/>
      <c r="O9399" s="70">
        <f t="shared" si="809"/>
        <v>0</v>
      </c>
      <c r="P9399" s="71">
        <f t="shared" si="810"/>
        <v>0</v>
      </c>
      <c r="Q9399" s="7">
        <v>1</v>
      </c>
      <c r="R9399" s="72">
        <f>+VLOOKUP(B9399,[1]BASES!$A$2:$E$10701,5,0)</f>
        <v>292252.67768595042</v>
      </c>
      <c r="S9399" s="71">
        <f t="shared" si="812"/>
        <v>0</v>
      </c>
      <c r="T9399" s="71">
        <v>0</v>
      </c>
      <c r="U9399" s="71">
        <f t="shared" si="815"/>
        <v>0</v>
      </c>
      <c r="V9399" s="7">
        <v>0</v>
      </c>
      <c r="W9399" s="7">
        <v>0</v>
      </c>
      <c r="X9399" s="7">
        <v>0</v>
      </c>
      <c r="Y9399" s="73">
        <v>0.04</v>
      </c>
      <c r="Z9399" s="7"/>
      <c r="AA9399" s="7"/>
      <c r="AB9399" s="7"/>
      <c r="AC9399" s="7"/>
    </row>
    <row r="9400" spans="2:29" ht="15.75" customHeight="1" x14ac:dyDescent="0.25">
      <c r="B9400" s="62">
        <v>47764</v>
      </c>
      <c r="C9400" s="63" t="s">
        <v>9404</v>
      </c>
      <c r="D9400" s="64">
        <f t="shared" si="813"/>
        <v>280562.57057851239</v>
      </c>
      <c r="E9400" s="64">
        <f t="shared" si="814"/>
        <v>339480.71039999998</v>
      </c>
      <c r="F9400" s="64">
        <f>+VLOOKUP(B9400,[1]BASES!$A$2:$C$10701,3,0)</f>
        <v>21</v>
      </c>
      <c r="G9400" s="65">
        <f t="shared" si="811"/>
        <v>339480.71039999998</v>
      </c>
      <c r="H9400" s="66"/>
      <c r="I9400" s="67"/>
      <c r="J9400" s="67"/>
      <c r="K9400" s="67"/>
      <c r="L9400" s="67"/>
      <c r="M9400" s="68"/>
      <c r="N9400" s="69"/>
      <c r="O9400" s="70">
        <f t="shared" si="809"/>
        <v>0</v>
      </c>
      <c r="P9400" s="71">
        <f t="shared" si="810"/>
        <v>0</v>
      </c>
      <c r="Q9400" s="7">
        <v>1</v>
      </c>
      <c r="R9400" s="72">
        <f>+VLOOKUP(B9400,[1]BASES!$A$2:$E$10701,5,0)</f>
        <v>292252.67768595042</v>
      </c>
      <c r="S9400" s="71">
        <f t="shared" si="812"/>
        <v>0</v>
      </c>
      <c r="T9400" s="71">
        <v>0</v>
      </c>
      <c r="U9400" s="71">
        <f t="shared" si="815"/>
        <v>0</v>
      </c>
      <c r="V9400" s="7">
        <v>0</v>
      </c>
      <c r="W9400" s="7">
        <v>0</v>
      </c>
      <c r="X9400" s="7">
        <v>0</v>
      </c>
      <c r="Y9400" s="73">
        <v>0.04</v>
      </c>
      <c r="Z9400" s="7"/>
      <c r="AA9400" s="7"/>
      <c r="AB9400" s="7"/>
      <c r="AC9400" s="7"/>
    </row>
    <row r="9401" spans="2:29" ht="15.75" customHeight="1" x14ac:dyDescent="0.25">
      <c r="B9401" s="62">
        <v>47765</v>
      </c>
      <c r="C9401" s="63" t="s">
        <v>9405</v>
      </c>
      <c r="D9401" s="64">
        <f t="shared" si="813"/>
        <v>280562.57057851239</v>
      </c>
      <c r="E9401" s="64">
        <f t="shared" si="814"/>
        <v>339480.71039999998</v>
      </c>
      <c r="F9401" s="64">
        <f>+VLOOKUP(B9401,[1]BASES!$A$2:$C$10701,3,0)</f>
        <v>21</v>
      </c>
      <c r="G9401" s="65">
        <f t="shared" si="811"/>
        <v>339480.71039999998</v>
      </c>
      <c r="H9401" s="66"/>
      <c r="I9401" s="67"/>
      <c r="J9401" s="67"/>
      <c r="K9401" s="67"/>
      <c r="L9401" s="67"/>
      <c r="M9401" s="68"/>
      <c r="N9401" s="69"/>
      <c r="O9401" s="70">
        <f t="shared" si="809"/>
        <v>0</v>
      </c>
      <c r="P9401" s="71">
        <f t="shared" si="810"/>
        <v>0</v>
      </c>
      <c r="Q9401" s="7">
        <v>1</v>
      </c>
      <c r="R9401" s="72">
        <f>+VLOOKUP(B9401,[1]BASES!$A$2:$E$10701,5,0)</f>
        <v>292252.67768595042</v>
      </c>
      <c r="S9401" s="71">
        <f t="shared" si="812"/>
        <v>0</v>
      </c>
      <c r="T9401" s="71">
        <v>0</v>
      </c>
      <c r="U9401" s="71">
        <f t="shared" si="815"/>
        <v>0</v>
      </c>
      <c r="V9401" s="7">
        <v>0</v>
      </c>
      <c r="W9401" s="7">
        <v>0</v>
      </c>
      <c r="X9401" s="7">
        <v>0</v>
      </c>
      <c r="Y9401" s="73">
        <v>0.04</v>
      </c>
      <c r="Z9401" s="7"/>
      <c r="AA9401" s="7"/>
      <c r="AB9401" s="7"/>
      <c r="AC9401" s="7"/>
    </row>
    <row r="9402" spans="2:29" ht="15.75" customHeight="1" x14ac:dyDescent="0.25">
      <c r="B9402" s="62">
        <v>31983</v>
      </c>
      <c r="C9402" s="63" t="s">
        <v>9406</v>
      </c>
      <c r="D9402" s="64">
        <f t="shared" si="813"/>
        <v>178058.83239669423</v>
      </c>
      <c r="E9402" s="64">
        <f t="shared" si="814"/>
        <v>215451.18720000001</v>
      </c>
      <c r="F9402" s="64">
        <f>+VLOOKUP(B9402,[1]BASES!$A$2:$C$10701,3,0)</f>
        <v>21</v>
      </c>
      <c r="G9402" s="65">
        <f t="shared" si="811"/>
        <v>215451.18720000001</v>
      </c>
      <c r="H9402" s="66"/>
      <c r="I9402" s="67"/>
      <c r="J9402" s="67"/>
      <c r="K9402" s="67"/>
      <c r="L9402" s="67"/>
      <c r="M9402" s="68"/>
      <c r="N9402" s="69"/>
      <c r="O9402" s="70">
        <f t="shared" si="809"/>
        <v>0</v>
      </c>
      <c r="P9402" s="71">
        <f t="shared" si="810"/>
        <v>0</v>
      </c>
      <c r="Q9402" s="7">
        <v>1</v>
      </c>
      <c r="R9402" s="72">
        <f>+VLOOKUP(B9402,[1]BASES!$A$2:$E$10701,5,0)</f>
        <v>185477.95041322315</v>
      </c>
      <c r="S9402" s="71">
        <f t="shared" si="812"/>
        <v>0</v>
      </c>
      <c r="T9402" s="71">
        <v>0</v>
      </c>
      <c r="U9402" s="71">
        <f t="shared" si="815"/>
        <v>0</v>
      </c>
      <c r="V9402" s="7">
        <v>0</v>
      </c>
      <c r="W9402" s="7">
        <v>0</v>
      </c>
      <c r="X9402" s="7">
        <v>0</v>
      </c>
      <c r="Y9402" s="73">
        <v>0.04</v>
      </c>
      <c r="Z9402" s="7"/>
      <c r="AA9402" s="7"/>
      <c r="AB9402" s="7"/>
      <c r="AC9402" s="7"/>
    </row>
    <row r="9403" spans="2:29" ht="15.75" customHeight="1" x14ac:dyDescent="0.25">
      <c r="B9403" s="62">
        <v>36979</v>
      </c>
      <c r="C9403" s="63" t="s">
        <v>9407</v>
      </c>
      <c r="D9403" s="64">
        <f t="shared" si="813"/>
        <v>169827.84</v>
      </c>
      <c r="E9403" s="64">
        <f t="shared" si="814"/>
        <v>205491.68640000001</v>
      </c>
      <c r="F9403" s="64">
        <f>+VLOOKUP(B9403,[1]BASES!$A$2:$C$10701,3,0)</f>
        <v>21</v>
      </c>
      <c r="G9403" s="65">
        <f t="shared" si="811"/>
        <v>205491.68640000001</v>
      </c>
      <c r="H9403" s="66"/>
      <c r="I9403" s="67"/>
      <c r="J9403" s="67"/>
      <c r="K9403" s="67"/>
      <c r="L9403" s="67"/>
      <c r="M9403" s="68"/>
      <c r="N9403" s="69"/>
      <c r="O9403" s="70">
        <f t="shared" si="809"/>
        <v>0</v>
      </c>
      <c r="P9403" s="71">
        <f t="shared" si="810"/>
        <v>0</v>
      </c>
      <c r="Q9403" s="7">
        <v>1</v>
      </c>
      <c r="R9403" s="72">
        <f>+VLOOKUP(B9403,[1]BASES!$A$2:$E$10701,5,0)</f>
        <v>176904</v>
      </c>
      <c r="S9403" s="71">
        <f t="shared" si="812"/>
        <v>0</v>
      </c>
      <c r="T9403" s="71">
        <v>0</v>
      </c>
      <c r="U9403" s="71">
        <f t="shared" si="815"/>
        <v>0</v>
      </c>
      <c r="V9403" s="7">
        <v>0</v>
      </c>
      <c r="W9403" s="7">
        <v>0</v>
      </c>
      <c r="X9403" s="7">
        <v>0</v>
      </c>
      <c r="Y9403" s="73">
        <v>0.04</v>
      </c>
      <c r="Z9403" s="7"/>
      <c r="AA9403" s="7"/>
      <c r="AB9403" s="7"/>
      <c r="AC9403" s="7"/>
    </row>
    <row r="9404" spans="2:29" ht="15.75" customHeight="1" x14ac:dyDescent="0.25">
      <c r="B9404" s="62">
        <v>36980</v>
      </c>
      <c r="C9404" s="63" t="s">
        <v>9408</v>
      </c>
      <c r="D9404" s="64">
        <f t="shared" si="813"/>
        <v>176816.64000000001</v>
      </c>
      <c r="E9404" s="64">
        <f t="shared" si="814"/>
        <v>213948.13440000001</v>
      </c>
      <c r="F9404" s="64">
        <f>+VLOOKUP(B9404,[1]BASES!$A$2:$C$10701,3,0)</f>
        <v>21</v>
      </c>
      <c r="G9404" s="65">
        <f t="shared" si="811"/>
        <v>213948.13440000001</v>
      </c>
      <c r="H9404" s="66"/>
      <c r="I9404" s="67"/>
      <c r="J9404" s="67"/>
      <c r="K9404" s="67"/>
      <c r="L9404" s="67"/>
      <c r="M9404" s="68"/>
      <c r="N9404" s="69"/>
      <c r="O9404" s="70">
        <f t="shared" si="809"/>
        <v>0</v>
      </c>
      <c r="P9404" s="71">
        <f t="shared" si="810"/>
        <v>0</v>
      </c>
      <c r="Q9404" s="7">
        <v>1</v>
      </c>
      <c r="R9404" s="72">
        <f>+VLOOKUP(B9404,[1]BASES!$A$2:$E$10701,5,0)</f>
        <v>184184.00000000003</v>
      </c>
      <c r="S9404" s="71">
        <f t="shared" si="812"/>
        <v>0</v>
      </c>
      <c r="T9404" s="71">
        <v>0</v>
      </c>
      <c r="U9404" s="71">
        <f t="shared" si="815"/>
        <v>0</v>
      </c>
      <c r="V9404" s="7">
        <v>0</v>
      </c>
      <c r="W9404" s="7">
        <v>0</v>
      </c>
      <c r="X9404" s="7">
        <v>0</v>
      </c>
      <c r="Y9404" s="73">
        <v>0.04</v>
      </c>
      <c r="Z9404" s="7"/>
      <c r="AA9404" s="7"/>
      <c r="AB9404" s="7"/>
      <c r="AC9404" s="7"/>
    </row>
    <row r="9405" spans="2:29" ht="15.75" customHeight="1" x14ac:dyDescent="0.25">
      <c r="B9405" s="62">
        <v>36565</v>
      </c>
      <c r="C9405" s="63" t="s">
        <v>9409</v>
      </c>
      <c r="D9405" s="64">
        <f t="shared" si="813"/>
        <v>193281.98082644626</v>
      </c>
      <c r="E9405" s="64">
        <f t="shared" si="814"/>
        <v>233871.19679999998</v>
      </c>
      <c r="F9405" s="64">
        <f>+VLOOKUP(B9405,[1]BASES!$A$2:$C$10701,3,0)</f>
        <v>21</v>
      </c>
      <c r="G9405" s="65">
        <f t="shared" si="811"/>
        <v>233871.19679999998</v>
      </c>
      <c r="H9405" s="66"/>
      <c r="I9405" s="67"/>
      <c r="J9405" s="67"/>
      <c r="K9405" s="67"/>
      <c r="L9405" s="67"/>
      <c r="M9405" s="68"/>
      <c r="N9405" s="69"/>
      <c r="O9405" s="70">
        <f t="shared" si="809"/>
        <v>0</v>
      </c>
      <c r="P9405" s="71">
        <f t="shared" si="810"/>
        <v>0</v>
      </c>
      <c r="Q9405" s="7">
        <v>1</v>
      </c>
      <c r="R9405" s="72">
        <f>+VLOOKUP(B9405,[1]BASES!$A$2:$E$10701,5,0)</f>
        <v>201335.39669421487</v>
      </c>
      <c r="S9405" s="71">
        <f t="shared" si="812"/>
        <v>0</v>
      </c>
      <c r="T9405" s="71">
        <v>0</v>
      </c>
      <c r="U9405" s="71">
        <f t="shared" si="815"/>
        <v>0</v>
      </c>
      <c r="V9405" s="7">
        <v>0</v>
      </c>
      <c r="W9405" s="7">
        <v>0</v>
      </c>
      <c r="X9405" s="7">
        <v>0</v>
      </c>
      <c r="Y9405" s="73">
        <v>0.04</v>
      </c>
      <c r="Z9405" s="7"/>
      <c r="AA9405" s="7"/>
      <c r="AB9405" s="7"/>
      <c r="AC9405" s="7"/>
    </row>
    <row r="9406" spans="2:29" ht="15.75" customHeight="1" x14ac:dyDescent="0.25">
      <c r="B9406" s="62">
        <v>36566</v>
      </c>
      <c r="C9406" s="63" t="s">
        <v>9410</v>
      </c>
      <c r="D9406" s="64">
        <f t="shared" si="813"/>
        <v>193281.98082644626</v>
      </c>
      <c r="E9406" s="64">
        <f t="shared" si="814"/>
        <v>233871.19679999998</v>
      </c>
      <c r="F9406" s="64">
        <f>+VLOOKUP(B9406,[1]BASES!$A$2:$C$10701,3,0)</f>
        <v>21</v>
      </c>
      <c r="G9406" s="65">
        <f t="shared" si="811"/>
        <v>233871.19679999998</v>
      </c>
      <c r="H9406" s="66"/>
      <c r="I9406" s="67"/>
      <c r="J9406" s="67"/>
      <c r="K9406" s="67"/>
      <c r="L9406" s="67"/>
      <c r="M9406" s="68"/>
      <c r="N9406" s="69"/>
      <c r="O9406" s="70">
        <f t="shared" si="809"/>
        <v>0</v>
      </c>
      <c r="P9406" s="71">
        <f t="shared" si="810"/>
        <v>0</v>
      </c>
      <c r="Q9406" s="7">
        <v>1</v>
      </c>
      <c r="R9406" s="72">
        <f>+VLOOKUP(B9406,[1]BASES!$A$2:$E$10701,5,0)</f>
        <v>201335.39669421487</v>
      </c>
      <c r="S9406" s="71">
        <f t="shared" si="812"/>
        <v>0</v>
      </c>
      <c r="T9406" s="71">
        <v>0</v>
      </c>
      <c r="U9406" s="71">
        <f t="shared" si="815"/>
        <v>0</v>
      </c>
      <c r="V9406" s="7">
        <v>0</v>
      </c>
      <c r="W9406" s="7">
        <v>0</v>
      </c>
      <c r="X9406" s="7">
        <v>0</v>
      </c>
      <c r="Y9406" s="73">
        <v>0.04</v>
      </c>
      <c r="Z9406" s="7"/>
      <c r="AA9406" s="7"/>
      <c r="AB9406" s="7"/>
      <c r="AC9406" s="7"/>
    </row>
    <row r="9407" spans="2:29" ht="15.75" customHeight="1" x14ac:dyDescent="0.25">
      <c r="B9407" s="62">
        <v>36567</v>
      </c>
      <c r="C9407" s="63" t="s">
        <v>9411</v>
      </c>
      <c r="D9407" s="64">
        <f t="shared" si="813"/>
        <v>193281.98082644626</v>
      </c>
      <c r="E9407" s="64">
        <f t="shared" si="814"/>
        <v>233871.19679999998</v>
      </c>
      <c r="F9407" s="64">
        <f>+VLOOKUP(B9407,[1]BASES!$A$2:$C$10701,3,0)</f>
        <v>21</v>
      </c>
      <c r="G9407" s="65">
        <f t="shared" si="811"/>
        <v>233871.19679999998</v>
      </c>
      <c r="H9407" s="66"/>
      <c r="I9407" s="67"/>
      <c r="J9407" s="67"/>
      <c r="K9407" s="67"/>
      <c r="L9407" s="67"/>
      <c r="M9407" s="68"/>
      <c r="N9407" s="69"/>
      <c r="O9407" s="70">
        <f t="shared" si="809"/>
        <v>0</v>
      </c>
      <c r="P9407" s="71">
        <f t="shared" si="810"/>
        <v>0</v>
      </c>
      <c r="Q9407" s="7">
        <v>1</v>
      </c>
      <c r="R9407" s="72">
        <f>+VLOOKUP(B9407,[1]BASES!$A$2:$E$10701,5,0)</f>
        <v>201335.39669421487</v>
      </c>
      <c r="S9407" s="71">
        <f t="shared" si="812"/>
        <v>0</v>
      </c>
      <c r="T9407" s="71">
        <v>0</v>
      </c>
      <c r="U9407" s="71">
        <f t="shared" si="815"/>
        <v>0</v>
      </c>
      <c r="V9407" s="7">
        <v>0</v>
      </c>
      <c r="W9407" s="7">
        <v>0</v>
      </c>
      <c r="X9407" s="7">
        <v>0</v>
      </c>
      <c r="Y9407" s="73">
        <v>0.04</v>
      </c>
      <c r="Z9407" s="7"/>
      <c r="AA9407" s="7"/>
      <c r="AB9407" s="7"/>
      <c r="AC9407" s="7"/>
    </row>
    <row r="9408" spans="2:29" ht="15.75" customHeight="1" x14ac:dyDescent="0.25">
      <c r="B9408" s="62">
        <v>36946</v>
      </c>
      <c r="C9408" s="63" t="s">
        <v>9412</v>
      </c>
      <c r="D9408" s="64">
        <f t="shared" si="813"/>
        <v>124320.55537190085</v>
      </c>
      <c r="E9408" s="64">
        <f t="shared" si="814"/>
        <v>150427.87200000003</v>
      </c>
      <c r="F9408" s="64">
        <f>+VLOOKUP(B9408,[1]BASES!$A$2:$C$10701,3,0)</f>
        <v>21</v>
      </c>
      <c r="G9408" s="65">
        <f t="shared" si="811"/>
        <v>150427.87200000003</v>
      </c>
      <c r="H9408" s="66"/>
      <c r="I9408" s="67"/>
      <c r="J9408" s="67"/>
      <c r="K9408" s="67"/>
      <c r="L9408" s="67"/>
      <c r="M9408" s="68"/>
      <c r="N9408" s="69"/>
      <c r="O9408" s="70">
        <f t="shared" si="809"/>
        <v>0</v>
      </c>
      <c r="P9408" s="71">
        <f t="shared" si="810"/>
        <v>0</v>
      </c>
      <c r="Q9408" s="7">
        <v>1</v>
      </c>
      <c r="R9408" s="72">
        <f>+VLOOKUP(B9408,[1]BASES!$A$2:$E$10701,5,0)</f>
        <v>129500.57851239671</v>
      </c>
      <c r="S9408" s="71">
        <f t="shared" si="812"/>
        <v>0</v>
      </c>
      <c r="T9408" s="71">
        <v>0</v>
      </c>
      <c r="U9408" s="71">
        <f t="shared" si="815"/>
        <v>0</v>
      </c>
      <c r="V9408" s="7">
        <v>0</v>
      </c>
      <c r="W9408" s="7">
        <v>0</v>
      </c>
      <c r="X9408" s="7">
        <v>0</v>
      </c>
      <c r="Y9408" s="73">
        <v>0.04</v>
      </c>
      <c r="Z9408" s="7"/>
      <c r="AA9408" s="7"/>
      <c r="AB9408" s="7"/>
      <c r="AC9408" s="7"/>
    </row>
    <row r="9409" spans="2:29" ht="15.75" customHeight="1" x14ac:dyDescent="0.25">
      <c r="B9409" s="62">
        <v>36947</v>
      </c>
      <c r="C9409" s="63" t="s">
        <v>9413</v>
      </c>
      <c r="D9409" s="64" t="e">
        <f t="shared" si="813"/>
        <v>#N/A</v>
      </c>
      <c r="E9409" s="64" t="e">
        <f t="shared" si="814"/>
        <v>#N/A</v>
      </c>
      <c r="F9409" s="64" t="e">
        <f>+VLOOKUP(B9409,[1]BASES!$A$2:$C$10701,3,0)</f>
        <v>#N/A</v>
      </c>
      <c r="G9409" s="65" t="e">
        <f t="shared" si="811"/>
        <v>#N/A</v>
      </c>
      <c r="H9409" s="66"/>
      <c r="I9409" s="67"/>
      <c r="J9409" s="67"/>
      <c r="K9409" s="67"/>
      <c r="L9409" s="67"/>
      <c r="M9409" s="68"/>
      <c r="N9409" s="69"/>
      <c r="O9409" s="70">
        <f t="shared" si="809"/>
        <v>0</v>
      </c>
      <c r="P9409" s="71">
        <f t="shared" si="810"/>
        <v>0</v>
      </c>
      <c r="Q9409" s="7">
        <v>1</v>
      </c>
      <c r="R9409" s="72" t="e">
        <f>+VLOOKUP(B9409,[1]BASES!$A$2:$E$10701,5,0)</f>
        <v>#N/A</v>
      </c>
      <c r="S9409" s="71">
        <f t="shared" si="812"/>
        <v>0</v>
      </c>
      <c r="T9409" s="71">
        <v>0</v>
      </c>
      <c r="U9409" s="71">
        <f t="shared" si="815"/>
        <v>0</v>
      </c>
      <c r="V9409" s="7">
        <v>0</v>
      </c>
      <c r="W9409" s="7">
        <v>0</v>
      </c>
      <c r="X9409" s="7">
        <v>0</v>
      </c>
      <c r="Y9409" s="73">
        <v>0.04</v>
      </c>
      <c r="Z9409" s="7"/>
      <c r="AA9409" s="7"/>
      <c r="AB9409" s="7"/>
      <c r="AC9409" s="7"/>
    </row>
    <row r="9410" spans="2:29" ht="15.75" customHeight="1" x14ac:dyDescent="0.25">
      <c r="B9410" s="62">
        <v>36948</v>
      </c>
      <c r="C9410" s="63" t="s">
        <v>9414</v>
      </c>
      <c r="D9410" s="64">
        <f t="shared" si="813"/>
        <v>190621.09090909094</v>
      </c>
      <c r="E9410" s="64">
        <f t="shared" si="814"/>
        <v>230651.52000000005</v>
      </c>
      <c r="F9410" s="64">
        <f>+VLOOKUP(B9410,[1]BASES!$A$2:$C$10701,3,0)</f>
        <v>21</v>
      </c>
      <c r="G9410" s="65">
        <f t="shared" si="811"/>
        <v>230651.52000000005</v>
      </c>
      <c r="H9410" s="66"/>
      <c r="I9410" s="67"/>
      <c r="J9410" s="67"/>
      <c r="K9410" s="67"/>
      <c r="L9410" s="67"/>
      <c r="M9410" s="68"/>
      <c r="N9410" s="69"/>
      <c r="O9410" s="70">
        <f t="shared" si="809"/>
        <v>0</v>
      </c>
      <c r="P9410" s="71">
        <f t="shared" si="810"/>
        <v>0</v>
      </c>
      <c r="Q9410" s="7">
        <v>1</v>
      </c>
      <c r="R9410" s="72">
        <f>+VLOOKUP(B9410,[1]BASES!$A$2:$E$10701,5,0)</f>
        <v>198563.63636363638</v>
      </c>
      <c r="S9410" s="71">
        <f t="shared" si="812"/>
        <v>0</v>
      </c>
      <c r="T9410" s="71">
        <v>0</v>
      </c>
      <c r="U9410" s="71">
        <f t="shared" si="815"/>
        <v>0</v>
      </c>
      <c r="V9410" s="7">
        <v>0</v>
      </c>
      <c r="W9410" s="7">
        <v>0</v>
      </c>
      <c r="X9410" s="7">
        <v>0</v>
      </c>
      <c r="Y9410" s="73">
        <v>0.04</v>
      </c>
      <c r="Z9410" s="7"/>
      <c r="AA9410" s="7"/>
      <c r="AB9410" s="7"/>
      <c r="AC9410" s="7"/>
    </row>
    <row r="9411" spans="2:29" ht="15.75" customHeight="1" x14ac:dyDescent="0.25">
      <c r="B9411" s="62">
        <v>38247</v>
      </c>
      <c r="C9411" s="63" t="s">
        <v>9415</v>
      </c>
      <c r="D9411" s="64">
        <f t="shared" si="813"/>
        <v>144630.64859504133</v>
      </c>
      <c r="E9411" s="64">
        <f t="shared" si="814"/>
        <v>175003.08480000001</v>
      </c>
      <c r="F9411" s="64">
        <f>+VLOOKUP(B9411,[1]BASES!$A$2:$C$10701,3,0)</f>
        <v>21</v>
      </c>
      <c r="G9411" s="65">
        <f t="shared" si="811"/>
        <v>175003.08480000001</v>
      </c>
      <c r="H9411" s="66"/>
      <c r="I9411" s="67"/>
      <c r="J9411" s="67"/>
      <c r="K9411" s="67"/>
      <c r="L9411" s="67"/>
      <c r="M9411" s="68"/>
      <c r="N9411" s="69"/>
      <c r="O9411" s="70">
        <f t="shared" si="809"/>
        <v>0</v>
      </c>
      <c r="P9411" s="71">
        <f t="shared" si="810"/>
        <v>0</v>
      </c>
      <c r="Q9411" s="7">
        <v>1</v>
      </c>
      <c r="R9411" s="72">
        <f>+VLOOKUP(B9411,[1]BASES!$A$2:$E$10701,5,0)</f>
        <v>150656.92561983471</v>
      </c>
      <c r="S9411" s="71">
        <f t="shared" si="812"/>
        <v>0</v>
      </c>
      <c r="T9411" s="71">
        <v>0</v>
      </c>
      <c r="U9411" s="71">
        <f t="shared" si="815"/>
        <v>0</v>
      </c>
      <c r="V9411" s="7">
        <v>0</v>
      </c>
      <c r="W9411" s="7">
        <v>0</v>
      </c>
      <c r="X9411" s="7">
        <v>0</v>
      </c>
      <c r="Y9411" s="73">
        <v>0.04</v>
      </c>
      <c r="Z9411" s="7"/>
      <c r="AA9411" s="7"/>
      <c r="AB9411" s="7"/>
      <c r="AC9411" s="7"/>
    </row>
    <row r="9412" spans="2:29" ht="15.75" customHeight="1" x14ac:dyDescent="0.25">
      <c r="B9412" s="62">
        <v>38285</v>
      </c>
      <c r="C9412" s="63" t="s">
        <v>9416</v>
      </c>
      <c r="D9412" s="64">
        <f t="shared" si="813"/>
        <v>372434.45157024794</v>
      </c>
      <c r="E9412" s="64">
        <f t="shared" si="814"/>
        <v>450645.68640000001</v>
      </c>
      <c r="F9412" s="64">
        <f>+VLOOKUP(B9412,[1]BASES!$A$2:$C$10701,3,0)</f>
        <v>21</v>
      </c>
      <c r="G9412" s="65">
        <f t="shared" si="811"/>
        <v>450645.68640000001</v>
      </c>
      <c r="H9412" s="66"/>
      <c r="I9412" s="67"/>
      <c r="J9412" s="67"/>
      <c r="K9412" s="67"/>
      <c r="L9412" s="67"/>
      <c r="M9412" s="68"/>
      <c r="N9412" s="69"/>
      <c r="O9412" s="70">
        <f t="shared" si="809"/>
        <v>0</v>
      </c>
      <c r="P9412" s="71">
        <f t="shared" si="810"/>
        <v>0</v>
      </c>
      <c r="Q9412" s="7">
        <v>1</v>
      </c>
      <c r="R9412" s="72">
        <f>+VLOOKUP(B9412,[1]BASES!$A$2:$E$10701,5,0)</f>
        <v>387952.55371900828</v>
      </c>
      <c r="S9412" s="71">
        <f t="shared" si="812"/>
        <v>0</v>
      </c>
      <c r="T9412" s="71">
        <v>0</v>
      </c>
      <c r="U9412" s="71">
        <f t="shared" si="815"/>
        <v>0</v>
      </c>
      <c r="V9412" s="7">
        <v>0</v>
      </c>
      <c r="W9412" s="7">
        <v>0</v>
      </c>
      <c r="X9412" s="7">
        <v>0</v>
      </c>
      <c r="Y9412" s="73">
        <v>0.04</v>
      </c>
      <c r="Z9412" s="7"/>
      <c r="AA9412" s="7"/>
      <c r="AB9412" s="7"/>
      <c r="AC9412" s="7"/>
    </row>
    <row r="9413" spans="2:29" ht="15.75" customHeight="1" x14ac:dyDescent="0.25">
      <c r="B9413" s="62">
        <v>39058</v>
      </c>
      <c r="C9413" s="63" t="s">
        <v>9417</v>
      </c>
      <c r="D9413" s="64">
        <f t="shared" si="813"/>
        <v>200152.10578512397</v>
      </c>
      <c r="E9413" s="64">
        <f t="shared" si="814"/>
        <v>242184.04800000001</v>
      </c>
      <c r="F9413" s="64">
        <f>+VLOOKUP(B9413,[1]BASES!$A$2:$C$10701,3,0)</f>
        <v>21</v>
      </c>
      <c r="G9413" s="65">
        <f t="shared" si="811"/>
        <v>242184.04800000001</v>
      </c>
      <c r="H9413" s="66"/>
      <c r="I9413" s="67"/>
      <c r="J9413" s="67"/>
      <c r="K9413" s="67"/>
      <c r="L9413" s="67"/>
      <c r="M9413" s="68"/>
      <c r="N9413" s="69"/>
      <c r="O9413" s="70">
        <f t="shared" si="809"/>
        <v>0</v>
      </c>
      <c r="P9413" s="71">
        <f t="shared" si="810"/>
        <v>0</v>
      </c>
      <c r="Q9413" s="7">
        <v>1</v>
      </c>
      <c r="R9413" s="72">
        <f>+VLOOKUP(B9413,[1]BASES!$A$2:$E$10701,5,0)</f>
        <v>208491.77685950414</v>
      </c>
      <c r="S9413" s="71">
        <f t="shared" si="812"/>
        <v>0</v>
      </c>
      <c r="T9413" s="71">
        <v>0</v>
      </c>
      <c r="U9413" s="71">
        <f t="shared" si="815"/>
        <v>0</v>
      </c>
      <c r="V9413" s="7">
        <v>0</v>
      </c>
      <c r="W9413" s="7">
        <v>0</v>
      </c>
      <c r="X9413" s="7">
        <v>0</v>
      </c>
      <c r="Y9413" s="73">
        <v>0.04</v>
      </c>
      <c r="Z9413" s="7"/>
      <c r="AA9413" s="7"/>
      <c r="AB9413" s="7"/>
      <c r="AC9413" s="7"/>
    </row>
    <row r="9414" spans="2:29" ht="15.75" customHeight="1" x14ac:dyDescent="0.25">
      <c r="B9414" s="62">
        <v>39059</v>
      </c>
      <c r="C9414" s="63" t="s">
        <v>9418</v>
      </c>
      <c r="D9414" s="64">
        <f t="shared" si="813"/>
        <v>200152.10578512397</v>
      </c>
      <c r="E9414" s="64">
        <f t="shared" si="814"/>
        <v>242184.04800000001</v>
      </c>
      <c r="F9414" s="64">
        <f>+VLOOKUP(B9414,[1]BASES!$A$2:$C$10701,3,0)</f>
        <v>21</v>
      </c>
      <c r="G9414" s="65">
        <f t="shared" si="811"/>
        <v>242184.04800000001</v>
      </c>
      <c r="H9414" s="66"/>
      <c r="I9414" s="67"/>
      <c r="J9414" s="67"/>
      <c r="K9414" s="67"/>
      <c r="L9414" s="67"/>
      <c r="M9414" s="68"/>
      <c r="N9414" s="69"/>
      <c r="O9414" s="70">
        <f t="shared" si="809"/>
        <v>0</v>
      </c>
      <c r="P9414" s="71">
        <f t="shared" si="810"/>
        <v>0</v>
      </c>
      <c r="Q9414" s="7">
        <v>1</v>
      </c>
      <c r="R9414" s="72">
        <f>+VLOOKUP(B9414,[1]BASES!$A$2:$E$10701,5,0)</f>
        <v>208491.77685950414</v>
      </c>
      <c r="S9414" s="71">
        <f t="shared" si="812"/>
        <v>0</v>
      </c>
      <c r="T9414" s="71">
        <v>0</v>
      </c>
      <c r="U9414" s="71">
        <f t="shared" si="815"/>
        <v>0</v>
      </c>
      <c r="V9414" s="7">
        <v>0</v>
      </c>
      <c r="W9414" s="7">
        <v>0</v>
      </c>
      <c r="X9414" s="7">
        <v>0</v>
      </c>
      <c r="Y9414" s="73">
        <v>0.04</v>
      </c>
      <c r="Z9414" s="7"/>
      <c r="AA9414" s="7"/>
      <c r="AB9414" s="7"/>
      <c r="AC9414" s="7"/>
    </row>
    <row r="9415" spans="2:29" ht="15.75" customHeight="1" x14ac:dyDescent="0.25">
      <c r="B9415" s="62">
        <v>41161</v>
      </c>
      <c r="C9415" s="63" t="s">
        <v>9419</v>
      </c>
      <c r="D9415" s="64">
        <f t="shared" si="813"/>
        <v>262777.41223140503</v>
      </c>
      <c r="E9415" s="64">
        <f t="shared" si="814"/>
        <v>317960.6688000001</v>
      </c>
      <c r="F9415" s="64">
        <f>+VLOOKUP(B9415,[1]BASES!$A$2:$C$10701,3,0)</f>
        <v>21</v>
      </c>
      <c r="G9415" s="65">
        <f t="shared" si="811"/>
        <v>317960.6688000001</v>
      </c>
      <c r="H9415" s="66"/>
      <c r="I9415" s="67"/>
      <c r="J9415" s="67"/>
      <c r="K9415" s="67"/>
      <c r="L9415" s="67"/>
      <c r="M9415" s="68"/>
      <c r="N9415" s="69"/>
      <c r="O9415" s="70">
        <f t="shared" si="809"/>
        <v>0</v>
      </c>
      <c r="P9415" s="71">
        <f t="shared" si="810"/>
        <v>0</v>
      </c>
      <c r="Q9415" s="7">
        <v>1</v>
      </c>
      <c r="R9415" s="72">
        <f>+VLOOKUP(B9415,[1]BASES!$A$2:$E$10701,5,0)</f>
        <v>273726.47107438021</v>
      </c>
      <c r="S9415" s="71">
        <f t="shared" si="812"/>
        <v>0</v>
      </c>
      <c r="T9415" s="71">
        <v>0</v>
      </c>
      <c r="U9415" s="71">
        <f t="shared" si="815"/>
        <v>0</v>
      </c>
      <c r="V9415" s="7">
        <v>0</v>
      </c>
      <c r="W9415" s="7">
        <v>0</v>
      </c>
      <c r="X9415" s="7">
        <v>0</v>
      </c>
      <c r="Y9415" s="73">
        <v>0.04</v>
      </c>
      <c r="Z9415" s="7"/>
      <c r="AA9415" s="7"/>
      <c r="AB9415" s="7"/>
      <c r="AC9415" s="7"/>
    </row>
    <row r="9416" spans="2:29" ht="15.75" customHeight="1" x14ac:dyDescent="0.25">
      <c r="B9416" s="62">
        <v>47385</v>
      </c>
      <c r="C9416" s="63" t="s">
        <v>9420</v>
      </c>
      <c r="D9416" s="64">
        <f t="shared" si="813"/>
        <v>322491.9907438017</v>
      </c>
      <c r="E9416" s="64">
        <f t="shared" si="814"/>
        <v>390215.30880000006</v>
      </c>
      <c r="F9416" s="64">
        <f>+VLOOKUP(B9416,[1]BASES!$A$2:$C$10701,3,0)</f>
        <v>21</v>
      </c>
      <c r="G9416" s="65">
        <f t="shared" si="811"/>
        <v>390215.30880000006</v>
      </c>
      <c r="H9416" s="66"/>
      <c r="I9416" s="67"/>
      <c r="J9416" s="67"/>
      <c r="K9416" s="67"/>
      <c r="L9416" s="67"/>
      <c r="M9416" s="68"/>
      <c r="N9416" s="69"/>
      <c r="O9416" s="70">
        <f t="shared" si="809"/>
        <v>0</v>
      </c>
      <c r="P9416" s="71">
        <f t="shared" si="810"/>
        <v>0</v>
      </c>
      <c r="Q9416" s="7">
        <v>1</v>
      </c>
      <c r="R9416" s="72">
        <f>+VLOOKUP(B9416,[1]BASES!$A$2:$E$10701,5,0)</f>
        <v>335929.15702479344</v>
      </c>
      <c r="S9416" s="71">
        <f t="shared" si="812"/>
        <v>0</v>
      </c>
      <c r="T9416" s="71">
        <v>0</v>
      </c>
      <c r="U9416" s="71">
        <f t="shared" si="815"/>
        <v>0</v>
      </c>
      <c r="V9416" s="7">
        <v>0</v>
      </c>
      <c r="W9416" s="7">
        <v>0</v>
      </c>
      <c r="X9416" s="7">
        <v>0</v>
      </c>
      <c r="Y9416" s="73">
        <v>0.04</v>
      </c>
      <c r="Z9416" s="7"/>
      <c r="AA9416" s="7"/>
      <c r="AB9416" s="7"/>
      <c r="AC9416" s="7"/>
    </row>
    <row r="9417" spans="2:29" ht="15.75" customHeight="1" x14ac:dyDescent="0.25">
      <c r="B9417" s="62">
        <v>47386</v>
      </c>
      <c r="C9417" s="63" t="s">
        <v>9421</v>
      </c>
      <c r="D9417" s="64">
        <f t="shared" si="813"/>
        <v>362792.04495867772</v>
      </c>
      <c r="E9417" s="64">
        <f t="shared" si="814"/>
        <v>438978.37440000003</v>
      </c>
      <c r="F9417" s="64">
        <f>+VLOOKUP(B9417,[1]BASES!$A$2:$C$10701,3,0)</f>
        <v>21</v>
      </c>
      <c r="G9417" s="65">
        <f t="shared" si="811"/>
        <v>438978.37440000003</v>
      </c>
      <c r="H9417" s="66"/>
      <c r="I9417" s="67"/>
      <c r="J9417" s="67"/>
      <c r="K9417" s="67"/>
      <c r="L9417" s="67"/>
      <c r="M9417" s="68"/>
      <c r="N9417" s="69"/>
      <c r="O9417" s="70">
        <f t="shared" si="809"/>
        <v>0</v>
      </c>
      <c r="P9417" s="71">
        <f t="shared" si="810"/>
        <v>0</v>
      </c>
      <c r="Q9417" s="7">
        <v>1</v>
      </c>
      <c r="R9417" s="72">
        <f>+VLOOKUP(B9417,[1]BASES!$A$2:$E$10701,5,0)</f>
        <v>377908.38016528927</v>
      </c>
      <c r="S9417" s="71">
        <f t="shared" si="812"/>
        <v>0</v>
      </c>
      <c r="T9417" s="71">
        <v>0</v>
      </c>
      <c r="U9417" s="71">
        <f t="shared" si="815"/>
        <v>0</v>
      </c>
      <c r="V9417" s="7">
        <v>0</v>
      </c>
      <c r="W9417" s="7">
        <v>0</v>
      </c>
      <c r="X9417" s="7">
        <v>0</v>
      </c>
      <c r="Y9417" s="73">
        <v>0.04</v>
      </c>
      <c r="Z9417" s="7"/>
      <c r="AA9417" s="7"/>
      <c r="AB9417" s="7"/>
      <c r="AC9417" s="7"/>
    </row>
    <row r="9418" spans="2:29" ht="15.75" customHeight="1" x14ac:dyDescent="0.25">
      <c r="B9418" s="62">
        <v>38047</v>
      </c>
      <c r="C9418" s="63" t="s">
        <v>9422</v>
      </c>
      <c r="D9418" s="64">
        <f t="shared" si="813"/>
        <v>492533.49818181829</v>
      </c>
      <c r="E9418" s="64">
        <f t="shared" si="814"/>
        <v>595965.53280000016</v>
      </c>
      <c r="F9418" s="64">
        <f>+VLOOKUP(B9418,[1]BASES!$A$2:$C$10701,3,0)</f>
        <v>21</v>
      </c>
      <c r="G9418" s="65">
        <f t="shared" si="811"/>
        <v>595965.53280000016</v>
      </c>
      <c r="H9418" s="66"/>
      <c r="I9418" s="67"/>
      <c r="J9418" s="67"/>
      <c r="K9418" s="67"/>
      <c r="L9418" s="67"/>
      <c r="M9418" s="68"/>
      <c r="N9418" s="69"/>
      <c r="O9418" s="70">
        <f t="shared" si="809"/>
        <v>0</v>
      </c>
      <c r="P9418" s="71">
        <f t="shared" si="810"/>
        <v>0</v>
      </c>
      <c r="Q9418" s="7">
        <v>1</v>
      </c>
      <c r="R9418" s="72">
        <f>+VLOOKUP(B9418,[1]BASES!$A$2:$E$10701,5,0)</f>
        <v>513055.72727272735</v>
      </c>
      <c r="S9418" s="71">
        <f t="shared" si="812"/>
        <v>0</v>
      </c>
      <c r="T9418" s="71">
        <v>0</v>
      </c>
      <c r="U9418" s="71">
        <f t="shared" si="815"/>
        <v>0</v>
      </c>
      <c r="V9418" s="7">
        <v>0</v>
      </c>
      <c r="W9418" s="7">
        <v>0</v>
      </c>
      <c r="X9418" s="7">
        <v>0</v>
      </c>
      <c r="Y9418" s="73">
        <v>0.04</v>
      </c>
      <c r="Z9418" s="7"/>
      <c r="AA9418" s="7"/>
      <c r="AB9418" s="7"/>
      <c r="AC9418" s="7"/>
    </row>
    <row r="9419" spans="2:29" ht="15.75" customHeight="1" x14ac:dyDescent="0.25">
      <c r="B9419" s="62">
        <v>38051</v>
      </c>
      <c r="C9419" s="63" t="s">
        <v>9423</v>
      </c>
      <c r="D9419" s="64">
        <f t="shared" si="813"/>
        <v>492533.49818181829</v>
      </c>
      <c r="E9419" s="64">
        <f t="shared" si="814"/>
        <v>595965.53280000016</v>
      </c>
      <c r="F9419" s="64">
        <f>+VLOOKUP(B9419,[1]BASES!$A$2:$C$10701,3,0)</f>
        <v>21</v>
      </c>
      <c r="G9419" s="65">
        <f t="shared" si="811"/>
        <v>595965.53280000016</v>
      </c>
      <c r="H9419" s="66"/>
      <c r="I9419" s="67"/>
      <c r="J9419" s="67"/>
      <c r="K9419" s="67"/>
      <c r="L9419" s="67"/>
      <c r="M9419" s="68"/>
      <c r="N9419" s="69"/>
      <c r="O9419" s="70">
        <f t="shared" si="809"/>
        <v>0</v>
      </c>
      <c r="P9419" s="71">
        <f t="shared" si="810"/>
        <v>0</v>
      </c>
      <c r="Q9419" s="7">
        <v>1</v>
      </c>
      <c r="R9419" s="72">
        <f>+VLOOKUP(B9419,[1]BASES!$A$2:$E$10701,5,0)</f>
        <v>513055.72727272735</v>
      </c>
      <c r="S9419" s="71">
        <f t="shared" si="812"/>
        <v>0</v>
      </c>
      <c r="T9419" s="71">
        <v>0</v>
      </c>
      <c r="U9419" s="71">
        <f t="shared" si="815"/>
        <v>0</v>
      </c>
      <c r="V9419" s="7">
        <v>0</v>
      </c>
      <c r="W9419" s="7">
        <v>0</v>
      </c>
      <c r="X9419" s="7">
        <v>0</v>
      </c>
      <c r="Y9419" s="73">
        <v>0.04</v>
      </c>
      <c r="Z9419" s="7"/>
      <c r="AA9419" s="7"/>
      <c r="AB9419" s="7"/>
      <c r="AC9419" s="7"/>
    </row>
    <row r="9420" spans="2:29" ht="15.75" customHeight="1" x14ac:dyDescent="0.25">
      <c r="B9420" s="62">
        <v>47126</v>
      </c>
      <c r="C9420" s="63" t="s">
        <v>9424</v>
      </c>
      <c r="D9420" s="64">
        <f t="shared" si="813"/>
        <v>3796261.7890909091</v>
      </c>
      <c r="E9420" s="64">
        <f t="shared" si="814"/>
        <v>4593476.7648</v>
      </c>
      <c r="F9420" s="64">
        <f>+VLOOKUP(B9420,[1]BASES!$A$2:$C$10701,3,0)</f>
        <v>21</v>
      </c>
      <c r="G9420" s="65">
        <f t="shared" ref="G9420:G9483" si="816">IF(B9420&lt;&gt;"",IF(T9420=0,E9420+(E9420*(B$6/100)),E9420+(E9420*(T9420/100))),"")</f>
        <v>4593476.7648</v>
      </c>
      <c r="H9420" s="66"/>
      <c r="I9420" s="67"/>
      <c r="J9420" s="67"/>
      <c r="K9420" s="67"/>
      <c r="L9420" s="67"/>
      <c r="M9420" s="68"/>
      <c r="N9420" s="69"/>
      <c r="O9420" s="70">
        <f t="shared" si="809"/>
        <v>0</v>
      </c>
      <c r="P9420" s="71">
        <f t="shared" si="810"/>
        <v>0</v>
      </c>
      <c r="Q9420" s="7">
        <v>1</v>
      </c>
      <c r="R9420" s="72">
        <f>+VLOOKUP(B9420,[1]BASES!$A$2:$E$10701,5,0)</f>
        <v>3954439.3636363638</v>
      </c>
      <c r="S9420" s="71">
        <f t="shared" si="812"/>
        <v>0</v>
      </c>
      <c r="T9420" s="71">
        <v>0</v>
      </c>
      <c r="U9420" s="71">
        <f t="shared" si="815"/>
        <v>0</v>
      </c>
      <c r="V9420" s="7">
        <v>0</v>
      </c>
      <c r="W9420" s="7">
        <v>0</v>
      </c>
      <c r="X9420" s="7">
        <v>0</v>
      </c>
      <c r="Y9420" s="73">
        <v>0.04</v>
      </c>
      <c r="Z9420" s="7"/>
      <c r="AA9420" s="7"/>
      <c r="AB9420" s="7"/>
      <c r="AC9420" s="7"/>
    </row>
    <row r="9421" spans="2:29" ht="15.75" customHeight="1" x14ac:dyDescent="0.25">
      <c r="B9421" s="62">
        <v>47127</v>
      </c>
      <c r="C9421" s="63" t="s">
        <v>9425</v>
      </c>
      <c r="D9421" s="64">
        <f t="shared" si="813"/>
        <v>372434.45157024794</v>
      </c>
      <c r="E9421" s="64">
        <f t="shared" si="814"/>
        <v>450645.68640000001</v>
      </c>
      <c r="F9421" s="64">
        <f>+VLOOKUP(B9421,[1]BASES!$A$2:$C$10701,3,0)</f>
        <v>21</v>
      </c>
      <c r="G9421" s="65">
        <f t="shared" si="816"/>
        <v>450645.68640000001</v>
      </c>
      <c r="H9421" s="66"/>
      <c r="I9421" s="67"/>
      <c r="J9421" s="67"/>
      <c r="K9421" s="67"/>
      <c r="L9421" s="67"/>
      <c r="M9421" s="68"/>
      <c r="N9421" s="69"/>
      <c r="O9421" s="70">
        <f t="shared" si="809"/>
        <v>0</v>
      </c>
      <c r="P9421" s="71">
        <f t="shared" si="810"/>
        <v>0</v>
      </c>
      <c r="Q9421" s="7">
        <v>1</v>
      </c>
      <c r="R9421" s="72">
        <f>+VLOOKUP(B9421,[1]BASES!$A$2:$E$10701,5,0)</f>
        <v>387952.55371900828</v>
      </c>
      <c r="S9421" s="71">
        <f t="shared" ref="S9421:S9484" si="817">IFERROR(E9421*H9421,0)</f>
        <v>0</v>
      </c>
      <c r="T9421" s="71">
        <v>0</v>
      </c>
      <c r="U9421" s="71">
        <f t="shared" si="815"/>
        <v>0</v>
      </c>
      <c r="V9421" s="7">
        <v>0</v>
      </c>
      <c r="W9421" s="7">
        <v>0</v>
      </c>
      <c r="X9421" s="7">
        <v>0</v>
      </c>
      <c r="Y9421" s="73">
        <v>0.04</v>
      </c>
      <c r="Z9421" s="7"/>
      <c r="AA9421" s="7"/>
      <c r="AB9421" s="7"/>
      <c r="AC9421" s="7"/>
    </row>
    <row r="9422" spans="2:29" ht="15.75" customHeight="1" x14ac:dyDescent="0.25">
      <c r="B9422" s="62">
        <v>47128</v>
      </c>
      <c r="C9422" s="63" t="s">
        <v>9426</v>
      </c>
      <c r="D9422" s="64">
        <f t="shared" ref="D9422:D9485" si="818">IF(B9422&lt;&gt;"",R9422+(R9422*-Y9422)+((R9422+(R9422*-Y9422))*B$7/100),"")</f>
        <v>372434.45157024794</v>
      </c>
      <c r="E9422" s="64">
        <f t="shared" si="814"/>
        <v>450645.68640000001</v>
      </c>
      <c r="F9422" s="64">
        <f>+VLOOKUP(B9422,[1]BASES!$A$2:$C$10701,3,0)</f>
        <v>21</v>
      </c>
      <c r="G9422" s="65">
        <f t="shared" si="816"/>
        <v>450645.68640000001</v>
      </c>
      <c r="H9422" s="66"/>
      <c r="I9422" s="67"/>
      <c r="J9422" s="67"/>
      <c r="K9422" s="67"/>
      <c r="L9422" s="67"/>
      <c r="M9422" s="68"/>
      <c r="N9422" s="69"/>
      <c r="O9422" s="70">
        <f t="shared" si="809"/>
        <v>0</v>
      </c>
      <c r="P9422" s="71">
        <f t="shared" si="810"/>
        <v>0</v>
      </c>
      <c r="Q9422" s="7">
        <v>1</v>
      </c>
      <c r="R9422" s="72">
        <f>+VLOOKUP(B9422,[1]BASES!$A$2:$E$10701,5,0)</f>
        <v>387952.55371900828</v>
      </c>
      <c r="S9422" s="71">
        <f t="shared" si="817"/>
        <v>0</v>
      </c>
      <c r="T9422" s="71">
        <v>0</v>
      </c>
      <c r="U9422" s="71">
        <f t="shared" si="815"/>
        <v>0</v>
      </c>
      <c r="V9422" s="7">
        <v>0</v>
      </c>
      <c r="W9422" s="7">
        <v>0</v>
      </c>
      <c r="X9422" s="7">
        <v>0</v>
      </c>
      <c r="Y9422" s="73">
        <v>0.04</v>
      </c>
      <c r="Z9422" s="7"/>
      <c r="AA9422" s="7"/>
      <c r="AB9422" s="7"/>
      <c r="AC9422" s="7"/>
    </row>
    <row r="9423" spans="2:29" ht="15.75" customHeight="1" x14ac:dyDescent="0.25">
      <c r="B9423" s="62">
        <v>47129</v>
      </c>
      <c r="C9423" s="63" t="s">
        <v>9427</v>
      </c>
      <c r="D9423" s="64">
        <f t="shared" si="818"/>
        <v>372434.45157024794</v>
      </c>
      <c r="E9423" s="64">
        <f t="shared" ref="E9423:E9486" si="819">IF(B9423&lt;&gt;"",D9423+(D9423*(F9423*Q9423)/100),"")</f>
        <v>450645.68640000001</v>
      </c>
      <c r="F9423" s="64">
        <f>+VLOOKUP(B9423,[1]BASES!$A$2:$C$10701,3,0)</f>
        <v>21</v>
      </c>
      <c r="G9423" s="65">
        <f t="shared" si="816"/>
        <v>450645.68640000001</v>
      </c>
      <c r="H9423" s="66"/>
      <c r="I9423" s="67"/>
      <c r="J9423" s="67"/>
      <c r="K9423" s="67"/>
      <c r="L9423" s="67"/>
      <c r="M9423" s="68"/>
      <c r="N9423" s="69"/>
      <c r="O9423" s="70">
        <f t="shared" si="809"/>
        <v>0</v>
      </c>
      <c r="P9423" s="71">
        <f t="shared" si="810"/>
        <v>0</v>
      </c>
      <c r="Q9423" s="7">
        <v>1</v>
      </c>
      <c r="R9423" s="72">
        <f>+VLOOKUP(B9423,[1]BASES!$A$2:$E$10701,5,0)</f>
        <v>387952.55371900828</v>
      </c>
      <c r="S9423" s="71">
        <f t="shared" si="817"/>
        <v>0</v>
      </c>
      <c r="T9423" s="71">
        <v>0</v>
      </c>
      <c r="U9423" s="71">
        <f t="shared" ref="U9423:U9486" si="820">IFERROR(G9423*H9423,0)</f>
        <v>0</v>
      </c>
      <c r="V9423" s="7">
        <v>0</v>
      </c>
      <c r="W9423" s="7">
        <v>0</v>
      </c>
      <c r="X9423" s="7">
        <v>0</v>
      </c>
      <c r="Y9423" s="73">
        <v>0.04</v>
      </c>
      <c r="Z9423" s="7"/>
      <c r="AA9423" s="7"/>
      <c r="AB9423" s="7"/>
      <c r="AC9423" s="7"/>
    </row>
    <row r="9424" spans="2:29" ht="15.75" customHeight="1" x14ac:dyDescent="0.25">
      <c r="B9424" s="62">
        <v>47130</v>
      </c>
      <c r="C9424" s="63" t="s">
        <v>9428</v>
      </c>
      <c r="D9424" s="64">
        <f t="shared" si="818"/>
        <v>542334.81520661165</v>
      </c>
      <c r="E9424" s="64">
        <f t="shared" si="819"/>
        <v>656225.12640000007</v>
      </c>
      <c r="F9424" s="64">
        <f>+VLOOKUP(B9424,[1]BASES!$A$2:$C$10701,3,0)</f>
        <v>21</v>
      </c>
      <c r="G9424" s="65">
        <f t="shared" si="816"/>
        <v>656225.12640000007</v>
      </c>
      <c r="H9424" s="66"/>
      <c r="I9424" s="67"/>
      <c r="J9424" s="67"/>
      <c r="K9424" s="67"/>
      <c r="L9424" s="67"/>
      <c r="M9424" s="68"/>
      <c r="N9424" s="69"/>
      <c r="O9424" s="70">
        <f t="shared" si="809"/>
        <v>0</v>
      </c>
      <c r="P9424" s="71">
        <f t="shared" si="810"/>
        <v>0</v>
      </c>
      <c r="Q9424" s="7">
        <v>1</v>
      </c>
      <c r="R9424" s="72">
        <f>+VLOOKUP(B9424,[1]BASES!$A$2:$E$10701,5,0)</f>
        <v>564932.09917355375</v>
      </c>
      <c r="S9424" s="71">
        <f t="shared" si="817"/>
        <v>0</v>
      </c>
      <c r="T9424" s="71">
        <v>0</v>
      </c>
      <c r="U9424" s="71">
        <f t="shared" si="820"/>
        <v>0</v>
      </c>
      <c r="V9424" s="7">
        <v>0</v>
      </c>
      <c r="W9424" s="7">
        <v>0</v>
      </c>
      <c r="X9424" s="7">
        <v>0</v>
      </c>
      <c r="Y9424" s="73">
        <v>0.04</v>
      </c>
      <c r="Z9424" s="7"/>
      <c r="AA9424" s="7"/>
      <c r="AB9424" s="7"/>
      <c r="AC9424" s="7"/>
    </row>
    <row r="9425" spans="2:29" ht="15.75" customHeight="1" x14ac:dyDescent="0.25">
      <c r="B9425" s="62">
        <v>47131</v>
      </c>
      <c r="C9425" s="63" t="s">
        <v>9429</v>
      </c>
      <c r="D9425" s="64">
        <f t="shared" si="818"/>
        <v>542334.81520661165</v>
      </c>
      <c r="E9425" s="64">
        <f t="shared" si="819"/>
        <v>656225.12640000007</v>
      </c>
      <c r="F9425" s="64">
        <f>+VLOOKUP(B9425,[1]BASES!$A$2:$C$10701,3,0)</f>
        <v>21</v>
      </c>
      <c r="G9425" s="65">
        <f t="shared" si="816"/>
        <v>656225.12640000007</v>
      </c>
      <c r="H9425" s="66"/>
      <c r="I9425" s="67"/>
      <c r="J9425" s="67"/>
      <c r="K9425" s="67"/>
      <c r="L9425" s="67"/>
      <c r="M9425" s="68"/>
      <c r="N9425" s="69"/>
      <c r="O9425" s="70">
        <f t="shared" si="809"/>
        <v>0</v>
      </c>
      <c r="P9425" s="71">
        <f t="shared" si="810"/>
        <v>0</v>
      </c>
      <c r="Q9425" s="7">
        <v>1</v>
      </c>
      <c r="R9425" s="72">
        <f>+VLOOKUP(B9425,[1]BASES!$A$2:$E$10701,5,0)</f>
        <v>564932.09917355375</v>
      </c>
      <c r="S9425" s="71">
        <f t="shared" si="817"/>
        <v>0</v>
      </c>
      <c r="T9425" s="71">
        <v>0</v>
      </c>
      <c r="U9425" s="71">
        <f t="shared" si="820"/>
        <v>0</v>
      </c>
      <c r="V9425" s="7">
        <v>0</v>
      </c>
      <c r="W9425" s="7">
        <v>0</v>
      </c>
      <c r="X9425" s="7">
        <v>0</v>
      </c>
      <c r="Y9425" s="73">
        <v>0.04</v>
      </c>
      <c r="Z9425" s="7"/>
      <c r="AA9425" s="7"/>
      <c r="AB9425" s="7"/>
      <c r="AC9425" s="7"/>
    </row>
    <row r="9426" spans="2:29" ht="15.75" customHeight="1" x14ac:dyDescent="0.25">
      <c r="B9426" s="62">
        <v>47132</v>
      </c>
      <c r="C9426" s="63" t="s">
        <v>9430</v>
      </c>
      <c r="D9426" s="64">
        <f t="shared" si="818"/>
        <v>51116.445619834711</v>
      </c>
      <c r="E9426" s="64">
        <f t="shared" si="819"/>
        <v>61850.8992</v>
      </c>
      <c r="F9426" s="64">
        <f>+VLOOKUP(B9426,[1]BASES!$A$2:$C$10701,3,0)</f>
        <v>21</v>
      </c>
      <c r="G9426" s="65">
        <f t="shared" si="816"/>
        <v>61850.8992</v>
      </c>
      <c r="H9426" s="66"/>
      <c r="I9426" s="67"/>
      <c r="J9426" s="67"/>
      <c r="K9426" s="67"/>
      <c r="L9426" s="67"/>
      <c r="M9426" s="68"/>
      <c r="N9426" s="69"/>
      <c r="O9426" s="70">
        <f t="shared" si="809"/>
        <v>0</v>
      </c>
      <c r="P9426" s="71">
        <f t="shared" si="810"/>
        <v>0</v>
      </c>
      <c r="Q9426" s="7">
        <v>1</v>
      </c>
      <c r="R9426" s="72">
        <f>+VLOOKUP(B9426,[1]BASES!$A$2:$E$10701,5,0)</f>
        <v>53246.297520661159</v>
      </c>
      <c r="S9426" s="71">
        <f t="shared" si="817"/>
        <v>0</v>
      </c>
      <c r="T9426" s="71">
        <v>0</v>
      </c>
      <c r="U9426" s="71">
        <f t="shared" si="820"/>
        <v>0</v>
      </c>
      <c r="V9426" s="7">
        <v>0</v>
      </c>
      <c r="W9426" s="7">
        <v>0</v>
      </c>
      <c r="X9426" s="7">
        <v>0</v>
      </c>
      <c r="Y9426" s="73">
        <v>0.04</v>
      </c>
      <c r="Z9426" s="7"/>
      <c r="AA9426" s="7"/>
      <c r="AB9426" s="7"/>
      <c r="AC9426" s="7"/>
    </row>
    <row r="9427" spans="2:29" ht="15.75" customHeight="1" x14ac:dyDescent="0.25">
      <c r="B9427" s="62">
        <v>47373</v>
      </c>
      <c r="C9427" s="63" t="s">
        <v>9431</v>
      </c>
      <c r="D9427" s="64">
        <f t="shared" si="818"/>
        <v>372434.45157024794</v>
      </c>
      <c r="E9427" s="64">
        <f t="shared" si="819"/>
        <v>450645.68640000001</v>
      </c>
      <c r="F9427" s="64">
        <f>+VLOOKUP(B9427,[1]BASES!$A$2:$C$10701,3,0)</f>
        <v>21</v>
      </c>
      <c r="G9427" s="65">
        <f t="shared" si="816"/>
        <v>450645.68640000001</v>
      </c>
      <c r="H9427" s="66"/>
      <c r="I9427" s="67"/>
      <c r="J9427" s="67"/>
      <c r="K9427" s="67"/>
      <c r="L9427" s="67"/>
      <c r="M9427" s="68"/>
      <c r="N9427" s="69"/>
      <c r="O9427" s="70">
        <f t="shared" si="809"/>
        <v>0</v>
      </c>
      <c r="P9427" s="71">
        <f t="shared" si="810"/>
        <v>0</v>
      </c>
      <c r="Q9427" s="7">
        <v>1</v>
      </c>
      <c r="R9427" s="72">
        <f>+VLOOKUP(B9427,[1]BASES!$A$2:$E$10701,5,0)</f>
        <v>387952.55371900828</v>
      </c>
      <c r="S9427" s="71">
        <f t="shared" si="817"/>
        <v>0</v>
      </c>
      <c r="T9427" s="71">
        <v>0</v>
      </c>
      <c r="U9427" s="71">
        <f t="shared" si="820"/>
        <v>0</v>
      </c>
      <c r="V9427" s="7">
        <v>0</v>
      </c>
      <c r="W9427" s="7">
        <v>0</v>
      </c>
      <c r="X9427" s="7">
        <v>0</v>
      </c>
      <c r="Y9427" s="73">
        <v>0.04</v>
      </c>
      <c r="Z9427" s="7"/>
      <c r="AA9427" s="7"/>
      <c r="AB9427" s="7"/>
      <c r="AC9427" s="7"/>
    </row>
    <row r="9428" spans="2:29" ht="15.75" customHeight="1" x14ac:dyDescent="0.25">
      <c r="B9428" s="62">
        <v>47378</v>
      </c>
      <c r="C9428" s="63" t="s">
        <v>9432</v>
      </c>
      <c r="D9428" s="64">
        <f t="shared" si="818"/>
        <v>372434.45157024794</v>
      </c>
      <c r="E9428" s="64">
        <f t="shared" si="819"/>
        <v>450645.68640000001</v>
      </c>
      <c r="F9428" s="64">
        <f>+VLOOKUP(B9428,[1]BASES!$A$2:$C$10701,3,0)</f>
        <v>21</v>
      </c>
      <c r="G9428" s="65">
        <f t="shared" si="816"/>
        <v>450645.68640000001</v>
      </c>
      <c r="H9428" s="66"/>
      <c r="I9428" s="67"/>
      <c r="J9428" s="67"/>
      <c r="K9428" s="67"/>
      <c r="L9428" s="67"/>
      <c r="M9428" s="68"/>
      <c r="N9428" s="69"/>
      <c r="O9428" s="70">
        <f t="shared" si="809"/>
        <v>0</v>
      </c>
      <c r="P9428" s="71">
        <f t="shared" si="810"/>
        <v>0</v>
      </c>
      <c r="Q9428" s="7">
        <v>1</v>
      </c>
      <c r="R9428" s="72">
        <f>+VLOOKUP(B9428,[1]BASES!$A$2:$E$10701,5,0)</f>
        <v>387952.55371900828</v>
      </c>
      <c r="S9428" s="71">
        <f t="shared" si="817"/>
        <v>0</v>
      </c>
      <c r="T9428" s="71">
        <v>0</v>
      </c>
      <c r="U9428" s="71">
        <f t="shared" si="820"/>
        <v>0</v>
      </c>
      <c r="V9428" s="7">
        <v>0</v>
      </c>
      <c r="W9428" s="7">
        <v>0</v>
      </c>
      <c r="X9428" s="7">
        <v>0</v>
      </c>
      <c r="Y9428" s="73">
        <v>0.04</v>
      </c>
      <c r="Z9428" s="7"/>
      <c r="AA9428" s="7"/>
      <c r="AB9428" s="7"/>
      <c r="AC9428" s="7"/>
    </row>
    <row r="9429" spans="2:29" ht="15.75" customHeight="1" x14ac:dyDescent="0.25">
      <c r="B9429" s="62">
        <v>47395</v>
      </c>
      <c r="C9429" s="63" t="s">
        <v>9433</v>
      </c>
      <c r="D9429" s="64">
        <f t="shared" si="818"/>
        <v>195088.27239669423</v>
      </c>
      <c r="E9429" s="64">
        <f t="shared" si="819"/>
        <v>236056.80960000001</v>
      </c>
      <c r="F9429" s="64">
        <f>+VLOOKUP(B9429,[1]BASES!$A$2:$C$10701,3,0)</f>
        <v>21</v>
      </c>
      <c r="G9429" s="65">
        <f t="shared" si="816"/>
        <v>236056.80960000001</v>
      </c>
      <c r="H9429" s="66"/>
      <c r="I9429" s="67"/>
      <c r="J9429" s="67"/>
      <c r="K9429" s="67"/>
      <c r="L9429" s="67"/>
      <c r="M9429" s="68"/>
      <c r="N9429" s="69"/>
      <c r="O9429" s="70">
        <f t="shared" si="809"/>
        <v>0</v>
      </c>
      <c r="P9429" s="71">
        <f t="shared" si="810"/>
        <v>0</v>
      </c>
      <c r="Q9429" s="7">
        <v>1</v>
      </c>
      <c r="R9429" s="72">
        <f>+VLOOKUP(B9429,[1]BASES!$A$2:$E$10701,5,0)</f>
        <v>203216.95041322315</v>
      </c>
      <c r="S9429" s="71">
        <f t="shared" si="817"/>
        <v>0</v>
      </c>
      <c r="T9429" s="71">
        <v>0</v>
      </c>
      <c r="U9429" s="71">
        <f t="shared" si="820"/>
        <v>0</v>
      </c>
      <c r="V9429" s="7">
        <v>0</v>
      </c>
      <c r="W9429" s="7">
        <v>0</v>
      </c>
      <c r="X9429" s="7">
        <v>0</v>
      </c>
      <c r="Y9429" s="73">
        <v>0.04</v>
      </c>
      <c r="Z9429" s="7"/>
      <c r="AA9429" s="7"/>
      <c r="AB9429" s="7"/>
      <c r="AC9429" s="7"/>
    </row>
    <row r="9430" spans="2:29" ht="15.75" customHeight="1" x14ac:dyDescent="0.25">
      <c r="B9430" s="62">
        <v>46913</v>
      </c>
      <c r="C9430" s="63" t="s">
        <v>9434</v>
      </c>
      <c r="D9430" s="64">
        <f t="shared" si="818"/>
        <v>7770.9302479338849</v>
      </c>
      <c r="E9430" s="64">
        <f t="shared" si="819"/>
        <v>9402.8256000000001</v>
      </c>
      <c r="F9430" s="64">
        <f>+VLOOKUP(B9430,[1]BASES!$A$2:$C$10701,3,0)</f>
        <v>21</v>
      </c>
      <c r="G9430" s="65">
        <f t="shared" si="816"/>
        <v>9402.8256000000001</v>
      </c>
      <c r="H9430" s="66"/>
      <c r="I9430" s="67"/>
      <c r="J9430" s="67"/>
      <c r="K9430" s="67"/>
      <c r="L9430" s="67"/>
      <c r="M9430" s="68"/>
      <c r="N9430" s="69"/>
      <c r="O9430" s="70">
        <f t="shared" si="809"/>
        <v>0</v>
      </c>
      <c r="P9430" s="71">
        <f t="shared" si="810"/>
        <v>0</v>
      </c>
      <c r="Q9430" s="7">
        <v>1</v>
      </c>
      <c r="R9430" s="72">
        <f>+VLOOKUP(B9430,[1]BASES!$A$2:$E$10701,5,0)</f>
        <v>8094.7190082644638</v>
      </c>
      <c r="S9430" s="71">
        <f t="shared" si="817"/>
        <v>0</v>
      </c>
      <c r="T9430" s="71">
        <v>0</v>
      </c>
      <c r="U9430" s="71">
        <f t="shared" si="820"/>
        <v>0</v>
      </c>
      <c r="V9430" s="7">
        <v>0</v>
      </c>
      <c r="W9430" s="7">
        <v>0</v>
      </c>
      <c r="X9430" s="7">
        <v>0</v>
      </c>
      <c r="Y9430" s="73">
        <v>0.04</v>
      </c>
      <c r="Z9430" s="7"/>
      <c r="AA9430" s="7"/>
      <c r="AB9430" s="7"/>
      <c r="AC9430" s="7"/>
    </row>
    <row r="9431" spans="2:29" ht="15.75" customHeight="1" x14ac:dyDescent="0.25">
      <c r="B9431" s="62">
        <v>46915</v>
      </c>
      <c r="C9431" s="63" t="s">
        <v>9435</v>
      </c>
      <c r="D9431" s="64">
        <f t="shared" si="818"/>
        <v>16320.547438016529</v>
      </c>
      <c r="E9431" s="64">
        <f t="shared" si="819"/>
        <v>19747.862399999998</v>
      </c>
      <c r="F9431" s="64">
        <f>+VLOOKUP(B9431,[1]BASES!$A$2:$C$10701,3,0)</f>
        <v>21</v>
      </c>
      <c r="G9431" s="65">
        <f t="shared" si="816"/>
        <v>19747.862399999998</v>
      </c>
      <c r="H9431" s="66"/>
      <c r="I9431" s="67"/>
      <c r="J9431" s="67"/>
      <c r="K9431" s="67"/>
      <c r="L9431" s="67"/>
      <c r="M9431" s="68"/>
      <c r="N9431" s="69"/>
      <c r="O9431" s="70">
        <f t="shared" si="809"/>
        <v>0</v>
      </c>
      <c r="P9431" s="71">
        <f t="shared" si="810"/>
        <v>0</v>
      </c>
      <c r="Q9431" s="7">
        <v>1</v>
      </c>
      <c r="R9431" s="72">
        <f>+VLOOKUP(B9431,[1]BASES!$A$2:$E$10701,5,0)</f>
        <v>17000.570247933883</v>
      </c>
      <c r="S9431" s="71">
        <f t="shared" si="817"/>
        <v>0</v>
      </c>
      <c r="T9431" s="71">
        <v>0</v>
      </c>
      <c r="U9431" s="71">
        <f t="shared" si="820"/>
        <v>0</v>
      </c>
      <c r="V9431" s="7">
        <v>0</v>
      </c>
      <c r="W9431" s="7">
        <v>0</v>
      </c>
      <c r="X9431" s="7">
        <v>0</v>
      </c>
      <c r="Y9431" s="73">
        <v>0.04</v>
      </c>
      <c r="Z9431" s="7"/>
      <c r="AA9431" s="7"/>
      <c r="AB9431" s="7"/>
      <c r="AC9431" s="7"/>
    </row>
    <row r="9432" spans="2:29" ht="15.75" customHeight="1" x14ac:dyDescent="0.25">
      <c r="B9432" s="62">
        <v>46916</v>
      </c>
      <c r="C9432" s="63" t="s">
        <v>9436</v>
      </c>
      <c r="D9432" s="64">
        <f t="shared" si="818"/>
        <v>25336.153388429753</v>
      </c>
      <c r="E9432" s="64">
        <f t="shared" si="819"/>
        <v>30656.745600000002</v>
      </c>
      <c r="F9432" s="64">
        <f>+VLOOKUP(B9432,[1]BASES!$A$2:$C$10701,3,0)</f>
        <v>21</v>
      </c>
      <c r="G9432" s="65">
        <f t="shared" si="816"/>
        <v>30656.745600000002</v>
      </c>
      <c r="H9432" s="66"/>
      <c r="I9432" s="67"/>
      <c r="J9432" s="67"/>
      <c r="K9432" s="67"/>
      <c r="L9432" s="67"/>
      <c r="M9432" s="68"/>
      <c r="N9432" s="69"/>
      <c r="O9432" s="70">
        <f t="shared" si="809"/>
        <v>0</v>
      </c>
      <c r="P9432" s="71">
        <f t="shared" si="810"/>
        <v>0</v>
      </c>
      <c r="Q9432" s="7">
        <v>1</v>
      </c>
      <c r="R9432" s="72">
        <f>+VLOOKUP(B9432,[1]BASES!$A$2:$E$10701,5,0)</f>
        <v>26391.826446280993</v>
      </c>
      <c r="S9432" s="71">
        <f t="shared" si="817"/>
        <v>0</v>
      </c>
      <c r="T9432" s="71">
        <v>0</v>
      </c>
      <c r="U9432" s="71">
        <f t="shared" si="820"/>
        <v>0</v>
      </c>
      <c r="V9432" s="7">
        <v>0</v>
      </c>
      <c r="W9432" s="7">
        <v>0</v>
      </c>
      <c r="X9432" s="7">
        <v>0</v>
      </c>
      <c r="Y9432" s="73">
        <v>0.04</v>
      </c>
      <c r="Z9432" s="7"/>
      <c r="AA9432" s="7"/>
      <c r="AB9432" s="7"/>
      <c r="AC9432" s="7"/>
    </row>
    <row r="9433" spans="2:29" ht="15.75" customHeight="1" x14ac:dyDescent="0.25">
      <c r="B9433" s="62">
        <v>47568</v>
      </c>
      <c r="C9433" s="63" t="s">
        <v>9437</v>
      </c>
      <c r="D9433" s="64">
        <f t="shared" si="818"/>
        <v>33940.887272727276</v>
      </c>
      <c r="E9433" s="64">
        <f t="shared" si="819"/>
        <v>41068.473600000005</v>
      </c>
      <c r="F9433" s="64">
        <f>+VLOOKUP(B9433,[1]BASES!$A$2:$C$10701,3,0)</f>
        <v>21</v>
      </c>
      <c r="G9433" s="65">
        <f t="shared" si="816"/>
        <v>41068.473600000005</v>
      </c>
      <c r="H9433" s="66"/>
      <c r="I9433" s="67"/>
      <c r="J9433" s="67"/>
      <c r="K9433" s="67"/>
      <c r="L9433" s="67"/>
      <c r="M9433" s="68"/>
      <c r="N9433" s="69"/>
      <c r="O9433" s="70">
        <f t="shared" si="809"/>
        <v>0</v>
      </c>
      <c r="P9433" s="71">
        <f t="shared" si="810"/>
        <v>0</v>
      </c>
      <c r="Q9433" s="7">
        <v>1</v>
      </c>
      <c r="R9433" s="72">
        <f>+VLOOKUP(B9433,[1]BASES!$A$2:$E$10701,5,0)</f>
        <v>35355.090909090912</v>
      </c>
      <c r="S9433" s="71">
        <f t="shared" si="817"/>
        <v>0</v>
      </c>
      <c r="T9433" s="71">
        <v>0</v>
      </c>
      <c r="U9433" s="71">
        <f t="shared" si="820"/>
        <v>0</v>
      </c>
      <c r="V9433" s="7">
        <v>0</v>
      </c>
      <c r="W9433" s="7">
        <v>0</v>
      </c>
      <c r="X9433" s="7">
        <v>0</v>
      </c>
      <c r="Y9433" s="73">
        <v>0.04</v>
      </c>
      <c r="Z9433" s="7"/>
      <c r="AA9433" s="7"/>
      <c r="AB9433" s="7"/>
      <c r="AC9433" s="7"/>
    </row>
    <row r="9434" spans="2:29" ht="15.75" customHeight="1" x14ac:dyDescent="0.25">
      <c r="B9434" s="62">
        <v>33739</v>
      </c>
      <c r="C9434" s="63" t="s">
        <v>9438</v>
      </c>
      <c r="D9434" s="64">
        <f t="shared" si="818"/>
        <v>3805.8922314049591</v>
      </c>
      <c r="E9434" s="64">
        <f t="shared" si="819"/>
        <v>4605.1296000000002</v>
      </c>
      <c r="F9434" s="64">
        <f>+VLOOKUP(B9434,[1]BASES!$A$2:$C$10701,3,0)</f>
        <v>21</v>
      </c>
      <c r="G9434" s="65">
        <f t="shared" si="816"/>
        <v>4605.1296000000002</v>
      </c>
      <c r="H9434" s="66"/>
      <c r="I9434" s="67"/>
      <c r="J9434" s="67"/>
      <c r="K9434" s="67"/>
      <c r="L9434" s="67"/>
      <c r="M9434" s="68"/>
      <c r="N9434" s="69"/>
      <c r="O9434" s="70">
        <f t="shared" si="809"/>
        <v>0</v>
      </c>
      <c r="P9434" s="71">
        <f t="shared" si="810"/>
        <v>0</v>
      </c>
      <c r="Q9434" s="7">
        <v>1</v>
      </c>
      <c r="R9434" s="72">
        <f>+VLOOKUP(B9434,[1]BASES!$A$2:$E$10701,5,0)</f>
        <v>3964.4710743801656</v>
      </c>
      <c r="S9434" s="71">
        <f t="shared" si="817"/>
        <v>0</v>
      </c>
      <c r="T9434" s="71">
        <v>0</v>
      </c>
      <c r="U9434" s="71">
        <f t="shared" si="820"/>
        <v>0</v>
      </c>
      <c r="V9434" s="7">
        <v>0</v>
      </c>
      <c r="W9434" s="7">
        <v>0</v>
      </c>
      <c r="X9434" s="7">
        <v>0</v>
      </c>
      <c r="Y9434" s="73">
        <v>0.04</v>
      </c>
      <c r="Z9434" s="7"/>
      <c r="AA9434" s="7"/>
      <c r="AB9434" s="7"/>
      <c r="AC9434" s="7"/>
    </row>
    <row r="9435" spans="2:29" ht="15.75" customHeight="1" x14ac:dyDescent="0.25">
      <c r="B9435" s="62">
        <v>33742</v>
      </c>
      <c r="C9435" s="63" t="s">
        <v>9439</v>
      </c>
      <c r="D9435" s="64">
        <f t="shared" si="818"/>
        <v>2084.0489256198348</v>
      </c>
      <c r="E9435" s="64">
        <f t="shared" si="819"/>
        <v>2521.6992</v>
      </c>
      <c r="F9435" s="64">
        <f>+VLOOKUP(B9435,[1]BASES!$A$2:$C$10701,3,0)</f>
        <v>21</v>
      </c>
      <c r="G9435" s="65">
        <f t="shared" si="816"/>
        <v>2521.6992</v>
      </c>
      <c r="H9435" s="66"/>
      <c r="I9435" s="67"/>
      <c r="J9435" s="67"/>
      <c r="K9435" s="67"/>
      <c r="L9435" s="67"/>
      <c r="M9435" s="68"/>
      <c r="N9435" s="69"/>
      <c r="O9435" s="70">
        <f t="shared" si="809"/>
        <v>0</v>
      </c>
      <c r="P9435" s="71">
        <f t="shared" si="810"/>
        <v>0</v>
      </c>
      <c r="Q9435" s="7">
        <v>1</v>
      </c>
      <c r="R9435" s="72">
        <f>+VLOOKUP(B9435,[1]BASES!$A$2:$E$10701,5,0)</f>
        <v>2170.8842975206612</v>
      </c>
      <c r="S9435" s="71">
        <f t="shared" si="817"/>
        <v>0</v>
      </c>
      <c r="T9435" s="71">
        <v>0</v>
      </c>
      <c r="U9435" s="71">
        <f t="shared" si="820"/>
        <v>0</v>
      </c>
      <c r="V9435" s="7">
        <v>0</v>
      </c>
      <c r="W9435" s="7">
        <v>0</v>
      </c>
      <c r="X9435" s="7">
        <v>0</v>
      </c>
      <c r="Y9435" s="73">
        <v>0.04</v>
      </c>
      <c r="Z9435" s="7"/>
      <c r="AA9435" s="7"/>
      <c r="AB9435" s="7"/>
      <c r="AC9435" s="7"/>
    </row>
    <row r="9436" spans="2:29" ht="15.75" customHeight="1" x14ac:dyDescent="0.25">
      <c r="B9436" s="62">
        <v>33743</v>
      </c>
      <c r="C9436" s="63" t="s">
        <v>9440</v>
      </c>
      <c r="D9436" s="64">
        <f t="shared" si="818"/>
        <v>6672.3173553719007</v>
      </c>
      <c r="E9436" s="64">
        <f t="shared" si="819"/>
        <v>8073.5039999999999</v>
      </c>
      <c r="F9436" s="64">
        <f>+VLOOKUP(B9436,[1]BASES!$A$2:$C$10701,3,0)</f>
        <v>21</v>
      </c>
      <c r="G9436" s="65">
        <f t="shared" si="816"/>
        <v>8073.5039999999999</v>
      </c>
      <c r="H9436" s="66"/>
      <c r="I9436" s="67"/>
      <c r="J9436" s="67"/>
      <c r="K9436" s="67"/>
      <c r="L9436" s="67"/>
      <c r="M9436" s="68"/>
      <c r="N9436" s="69"/>
      <c r="O9436" s="70">
        <f t="shared" si="809"/>
        <v>0</v>
      </c>
      <c r="P9436" s="71">
        <f t="shared" si="810"/>
        <v>0</v>
      </c>
      <c r="Q9436" s="7">
        <v>1</v>
      </c>
      <c r="R9436" s="72">
        <f>+VLOOKUP(B9436,[1]BASES!$A$2:$E$10701,5,0)</f>
        <v>6950.3305785123966</v>
      </c>
      <c r="S9436" s="71">
        <f t="shared" si="817"/>
        <v>0</v>
      </c>
      <c r="T9436" s="71">
        <v>0</v>
      </c>
      <c r="U9436" s="71">
        <f t="shared" si="820"/>
        <v>0</v>
      </c>
      <c r="V9436" s="7">
        <v>0</v>
      </c>
      <c r="W9436" s="7">
        <v>0</v>
      </c>
      <c r="X9436" s="7">
        <v>0</v>
      </c>
      <c r="Y9436" s="73">
        <v>0.04</v>
      </c>
      <c r="Z9436" s="7"/>
      <c r="AA9436" s="7"/>
      <c r="AB9436" s="7"/>
      <c r="AC9436" s="7"/>
    </row>
    <row r="9437" spans="2:29" ht="15.75" customHeight="1" x14ac:dyDescent="0.25">
      <c r="B9437" s="62">
        <v>33744</v>
      </c>
      <c r="C9437" s="63" t="s">
        <v>9441</v>
      </c>
      <c r="D9437" s="64">
        <f t="shared" si="818"/>
        <v>645.33421487603312</v>
      </c>
      <c r="E9437" s="64">
        <f t="shared" si="819"/>
        <v>780.85440000000006</v>
      </c>
      <c r="F9437" s="64">
        <f>+VLOOKUP(B9437,[1]BASES!$A$2:$C$10701,3,0)</f>
        <v>21</v>
      </c>
      <c r="G9437" s="65">
        <f t="shared" si="816"/>
        <v>780.85440000000006</v>
      </c>
      <c r="H9437" s="66"/>
      <c r="I9437" s="67"/>
      <c r="J9437" s="67"/>
      <c r="K9437" s="67"/>
      <c r="L9437" s="67"/>
      <c r="M9437" s="68"/>
      <c r="N9437" s="69"/>
      <c r="O9437" s="70">
        <f t="shared" si="809"/>
        <v>0</v>
      </c>
      <c r="P9437" s="71">
        <f t="shared" si="810"/>
        <v>0</v>
      </c>
      <c r="Q9437" s="7">
        <v>1</v>
      </c>
      <c r="R9437" s="72">
        <f>+VLOOKUP(B9437,[1]BASES!$A$2:$E$10701,5,0)</f>
        <v>672.22314049586782</v>
      </c>
      <c r="S9437" s="71">
        <f t="shared" si="817"/>
        <v>0</v>
      </c>
      <c r="T9437" s="71">
        <v>0</v>
      </c>
      <c r="U9437" s="71">
        <f t="shared" si="820"/>
        <v>0</v>
      </c>
      <c r="V9437" s="7">
        <v>0</v>
      </c>
      <c r="W9437" s="7">
        <v>0</v>
      </c>
      <c r="X9437" s="7">
        <v>0</v>
      </c>
      <c r="Y9437" s="73">
        <v>0.04</v>
      </c>
      <c r="Z9437" s="7"/>
      <c r="AA9437" s="7"/>
      <c r="AB9437" s="7"/>
      <c r="AC9437" s="7"/>
    </row>
    <row r="9438" spans="2:29" ht="15.75" customHeight="1" x14ac:dyDescent="0.25">
      <c r="B9438" s="62">
        <v>33745</v>
      </c>
      <c r="C9438" s="63" t="s">
        <v>9442</v>
      </c>
      <c r="D9438" s="64">
        <f t="shared" si="818"/>
        <v>744.26181818181828</v>
      </c>
      <c r="E9438" s="64">
        <f t="shared" si="819"/>
        <v>900.55680000000007</v>
      </c>
      <c r="F9438" s="64">
        <f>+VLOOKUP(B9438,[1]BASES!$A$2:$C$10701,3,0)</f>
        <v>21</v>
      </c>
      <c r="G9438" s="65">
        <f t="shared" si="816"/>
        <v>900.55680000000007</v>
      </c>
      <c r="H9438" s="66"/>
      <c r="I9438" s="67"/>
      <c r="J9438" s="67"/>
      <c r="K9438" s="67"/>
      <c r="L9438" s="67"/>
      <c r="M9438" s="68"/>
      <c r="N9438" s="69"/>
      <c r="O9438" s="70">
        <f t="shared" si="809"/>
        <v>0</v>
      </c>
      <c r="P9438" s="71">
        <f t="shared" si="810"/>
        <v>0</v>
      </c>
      <c r="Q9438" s="7">
        <v>1</v>
      </c>
      <c r="R9438" s="72">
        <f>+VLOOKUP(B9438,[1]BASES!$A$2:$E$10701,5,0)</f>
        <v>775.27272727272737</v>
      </c>
      <c r="S9438" s="71">
        <f t="shared" si="817"/>
        <v>0</v>
      </c>
      <c r="T9438" s="71">
        <v>0</v>
      </c>
      <c r="U9438" s="71">
        <f t="shared" si="820"/>
        <v>0</v>
      </c>
      <c r="V9438" s="7">
        <v>0</v>
      </c>
      <c r="W9438" s="7">
        <v>0</v>
      </c>
      <c r="X9438" s="7">
        <v>0</v>
      </c>
      <c r="Y9438" s="73">
        <v>0.04</v>
      </c>
      <c r="Z9438" s="7"/>
      <c r="AA9438" s="7"/>
      <c r="AB9438" s="7"/>
      <c r="AC9438" s="7"/>
    </row>
    <row r="9439" spans="2:29" ht="15.75" customHeight="1" x14ac:dyDescent="0.25">
      <c r="B9439" s="62">
        <v>33746</v>
      </c>
      <c r="C9439" s="63" t="s">
        <v>9443</v>
      </c>
      <c r="D9439" s="64">
        <f t="shared" si="818"/>
        <v>865.75338842975214</v>
      </c>
      <c r="E9439" s="64">
        <f t="shared" si="819"/>
        <v>1047.5616</v>
      </c>
      <c r="F9439" s="64">
        <f>+VLOOKUP(B9439,[1]BASES!$A$2:$C$10701,3,0)</f>
        <v>21</v>
      </c>
      <c r="G9439" s="65">
        <f t="shared" si="816"/>
        <v>1047.5616</v>
      </c>
      <c r="H9439" s="66"/>
      <c r="I9439" s="67"/>
      <c r="J9439" s="67"/>
      <c r="K9439" s="67"/>
      <c r="L9439" s="67"/>
      <c r="M9439" s="68"/>
      <c r="N9439" s="69"/>
      <c r="O9439" s="70">
        <f t="shared" si="809"/>
        <v>0</v>
      </c>
      <c r="P9439" s="71">
        <f t="shared" si="810"/>
        <v>0</v>
      </c>
      <c r="Q9439" s="7">
        <v>1</v>
      </c>
      <c r="R9439" s="72">
        <f>+VLOOKUP(B9439,[1]BASES!$A$2:$E$10701,5,0)</f>
        <v>901.82644628099183</v>
      </c>
      <c r="S9439" s="71">
        <f t="shared" si="817"/>
        <v>0</v>
      </c>
      <c r="T9439" s="71">
        <v>0</v>
      </c>
      <c r="U9439" s="71">
        <f t="shared" si="820"/>
        <v>0</v>
      </c>
      <c r="V9439" s="7">
        <v>0</v>
      </c>
      <c r="W9439" s="7">
        <v>0</v>
      </c>
      <c r="X9439" s="7">
        <v>0</v>
      </c>
      <c r="Y9439" s="73">
        <v>0.04</v>
      </c>
      <c r="Z9439" s="7"/>
      <c r="AA9439" s="7"/>
      <c r="AB9439" s="7"/>
      <c r="AC9439" s="7"/>
    </row>
    <row r="9440" spans="2:29" ht="15.75" customHeight="1" x14ac:dyDescent="0.25">
      <c r="B9440" s="62">
        <v>35086</v>
      </c>
      <c r="C9440" s="63" t="s">
        <v>9444</v>
      </c>
      <c r="D9440" s="64">
        <f t="shared" si="818"/>
        <v>3698.3325619834704</v>
      </c>
      <c r="E9440" s="64">
        <f t="shared" si="819"/>
        <v>4474.982399999999</v>
      </c>
      <c r="F9440" s="64">
        <f>+VLOOKUP(B9440,[1]BASES!$A$2:$C$10701,3,0)</f>
        <v>21</v>
      </c>
      <c r="G9440" s="65">
        <f t="shared" si="816"/>
        <v>4474.982399999999</v>
      </c>
      <c r="H9440" s="66"/>
      <c r="I9440" s="67"/>
      <c r="J9440" s="67"/>
      <c r="K9440" s="67"/>
      <c r="L9440" s="67"/>
      <c r="M9440" s="68"/>
      <c r="N9440" s="69"/>
      <c r="O9440" s="70">
        <f t="shared" si="809"/>
        <v>0</v>
      </c>
      <c r="P9440" s="71">
        <f t="shared" si="810"/>
        <v>0</v>
      </c>
      <c r="Q9440" s="7">
        <v>1</v>
      </c>
      <c r="R9440" s="72">
        <f>+VLOOKUP(B9440,[1]BASES!$A$2:$E$10701,5,0)</f>
        <v>3852.4297520661153</v>
      </c>
      <c r="S9440" s="71">
        <f t="shared" si="817"/>
        <v>0</v>
      </c>
      <c r="T9440" s="71">
        <v>0</v>
      </c>
      <c r="U9440" s="71">
        <f t="shared" si="820"/>
        <v>0</v>
      </c>
      <c r="V9440" s="7">
        <v>0</v>
      </c>
      <c r="W9440" s="7">
        <v>0</v>
      </c>
      <c r="X9440" s="7">
        <v>0</v>
      </c>
      <c r="Y9440" s="73">
        <v>0.04</v>
      </c>
      <c r="Z9440" s="7"/>
      <c r="AA9440" s="7"/>
      <c r="AB9440" s="7"/>
      <c r="AC9440" s="7"/>
    </row>
    <row r="9441" spans="2:29" ht="15.75" customHeight="1" x14ac:dyDescent="0.25">
      <c r="B9441" s="62">
        <v>35095</v>
      </c>
      <c r="C9441" s="63" t="s">
        <v>9445</v>
      </c>
      <c r="D9441" s="64">
        <f t="shared" si="818"/>
        <v>5312.5765289256206</v>
      </c>
      <c r="E9441" s="64">
        <f t="shared" si="819"/>
        <v>6428.2176000000009</v>
      </c>
      <c r="F9441" s="64">
        <f>+VLOOKUP(B9441,[1]BASES!$A$2:$C$10701,3,0)</f>
        <v>21</v>
      </c>
      <c r="G9441" s="65">
        <f t="shared" si="816"/>
        <v>6428.2176000000009</v>
      </c>
      <c r="H9441" s="66"/>
      <c r="I9441" s="67"/>
      <c r="J9441" s="67"/>
      <c r="K9441" s="67"/>
      <c r="L9441" s="67"/>
      <c r="M9441" s="68"/>
      <c r="N9441" s="69"/>
      <c r="O9441" s="70">
        <f t="shared" si="809"/>
        <v>0</v>
      </c>
      <c r="P9441" s="71">
        <f t="shared" si="810"/>
        <v>0</v>
      </c>
      <c r="Q9441" s="7">
        <v>1</v>
      </c>
      <c r="R9441" s="72">
        <f>+VLOOKUP(B9441,[1]BASES!$A$2:$E$10701,5,0)</f>
        <v>5533.9338842975212</v>
      </c>
      <c r="S9441" s="71">
        <f t="shared" si="817"/>
        <v>0</v>
      </c>
      <c r="T9441" s="71">
        <v>0</v>
      </c>
      <c r="U9441" s="71">
        <f t="shared" si="820"/>
        <v>0</v>
      </c>
      <c r="V9441" s="7">
        <v>0</v>
      </c>
      <c r="W9441" s="7">
        <v>0</v>
      </c>
      <c r="X9441" s="7">
        <v>0</v>
      </c>
      <c r="Y9441" s="73">
        <v>0.04</v>
      </c>
      <c r="Z9441" s="7"/>
      <c r="AA9441" s="7"/>
      <c r="AB9441" s="7"/>
      <c r="AC9441" s="7"/>
    </row>
    <row r="9442" spans="2:29" ht="15.75" customHeight="1" x14ac:dyDescent="0.25">
      <c r="B9442" s="62">
        <v>35096</v>
      </c>
      <c r="C9442" s="63" t="s">
        <v>9446</v>
      </c>
      <c r="D9442" s="64">
        <f t="shared" si="818"/>
        <v>2054.3920661157022</v>
      </c>
      <c r="E9442" s="64">
        <f t="shared" si="819"/>
        <v>2485.8143999999998</v>
      </c>
      <c r="F9442" s="64">
        <f>+VLOOKUP(B9442,[1]BASES!$A$2:$C$10701,3,0)</f>
        <v>21</v>
      </c>
      <c r="G9442" s="65">
        <f t="shared" si="816"/>
        <v>2485.8143999999998</v>
      </c>
      <c r="H9442" s="66"/>
      <c r="I9442" s="67"/>
      <c r="J9442" s="67"/>
      <c r="K9442" s="67"/>
      <c r="L9442" s="67"/>
      <c r="M9442" s="68"/>
      <c r="N9442" s="69"/>
      <c r="O9442" s="70">
        <f t="shared" si="809"/>
        <v>0</v>
      </c>
      <c r="P9442" s="71">
        <f t="shared" si="810"/>
        <v>0</v>
      </c>
      <c r="Q9442" s="7">
        <v>1</v>
      </c>
      <c r="R9442" s="72">
        <f>+VLOOKUP(B9442,[1]BASES!$A$2:$E$10701,5,0)</f>
        <v>2139.9917355371899</v>
      </c>
      <c r="S9442" s="71">
        <f t="shared" si="817"/>
        <v>0</v>
      </c>
      <c r="T9442" s="71">
        <v>0</v>
      </c>
      <c r="U9442" s="71">
        <f t="shared" si="820"/>
        <v>0</v>
      </c>
      <c r="V9442" s="7">
        <v>0</v>
      </c>
      <c r="W9442" s="7">
        <v>0</v>
      </c>
      <c r="X9442" s="7">
        <v>0</v>
      </c>
      <c r="Y9442" s="73">
        <v>0.04</v>
      </c>
      <c r="Z9442" s="7"/>
      <c r="AA9442" s="7"/>
      <c r="AB9442" s="7"/>
      <c r="AC9442" s="7"/>
    </row>
    <row r="9443" spans="2:29" ht="15.75" customHeight="1" x14ac:dyDescent="0.25">
      <c r="B9443" s="62">
        <v>35097</v>
      </c>
      <c r="C9443" s="63" t="s">
        <v>9447</v>
      </c>
      <c r="D9443" s="64">
        <f t="shared" si="818"/>
        <v>2765.6409917355377</v>
      </c>
      <c r="E9443" s="64">
        <f t="shared" si="819"/>
        <v>3346.4256000000005</v>
      </c>
      <c r="F9443" s="64">
        <f>+VLOOKUP(B9443,[1]BASES!$A$2:$C$10701,3,0)</f>
        <v>21</v>
      </c>
      <c r="G9443" s="65">
        <f t="shared" si="816"/>
        <v>3346.4256000000005</v>
      </c>
      <c r="H9443" s="66"/>
      <c r="I9443" s="67"/>
      <c r="J9443" s="67"/>
      <c r="K9443" s="67"/>
      <c r="L9443" s="67"/>
      <c r="M9443" s="68"/>
      <c r="N9443" s="69"/>
      <c r="O9443" s="70">
        <f t="shared" si="809"/>
        <v>0</v>
      </c>
      <c r="P9443" s="71">
        <f t="shared" si="810"/>
        <v>0</v>
      </c>
      <c r="Q9443" s="7">
        <v>1</v>
      </c>
      <c r="R9443" s="72">
        <f>+VLOOKUP(B9443,[1]BASES!$A$2:$E$10701,5,0)</f>
        <v>2880.8760330578516</v>
      </c>
      <c r="S9443" s="71">
        <f t="shared" si="817"/>
        <v>0</v>
      </c>
      <c r="T9443" s="71">
        <v>0</v>
      </c>
      <c r="U9443" s="71">
        <f t="shared" si="820"/>
        <v>0</v>
      </c>
      <c r="V9443" s="7">
        <v>0</v>
      </c>
      <c r="W9443" s="7">
        <v>0</v>
      </c>
      <c r="X9443" s="7">
        <v>0</v>
      </c>
      <c r="Y9443" s="73">
        <v>0.04</v>
      </c>
      <c r="Z9443" s="7"/>
      <c r="AA9443" s="7"/>
      <c r="AB9443" s="7"/>
      <c r="AC9443" s="7"/>
    </row>
    <row r="9444" spans="2:29" ht="15.75" customHeight="1" x14ac:dyDescent="0.25">
      <c r="B9444" s="62">
        <v>35099</v>
      </c>
      <c r="C9444" s="63" t="s">
        <v>9448</v>
      </c>
      <c r="D9444" s="64">
        <f t="shared" si="818"/>
        <v>1122.8112396694214</v>
      </c>
      <c r="E9444" s="64">
        <f t="shared" si="819"/>
        <v>1358.6016</v>
      </c>
      <c r="F9444" s="64">
        <f>+VLOOKUP(B9444,[1]BASES!$A$2:$C$10701,3,0)</f>
        <v>21</v>
      </c>
      <c r="G9444" s="65">
        <f t="shared" si="816"/>
        <v>1358.6016</v>
      </c>
      <c r="H9444" s="66"/>
      <c r="I9444" s="67"/>
      <c r="J9444" s="67"/>
      <c r="K9444" s="67"/>
      <c r="L9444" s="67"/>
      <c r="M9444" s="68"/>
      <c r="N9444" s="69"/>
      <c r="O9444" s="70">
        <f t="shared" si="809"/>
        <v>0</v>
      </c>
      <c r="P9444" s="71">
        <f t="shared" si="810"/>
        <v>0</v>
      </c>
      <c r="Q9444" s="7">
        <v>1</v>
      </c>
      <c r="R9444" s="72">
        <f>+VLOOKUP(B9444,[1]BASES!$A$2:$E$10701,5,0)</f>
        <v>1169.595041322314</v>
      </c>
      <c r="S9444" s="71">
        <f t="shared" si="817"/>
        <v>0</v>
      </c>
      <c r="T9444" s="71">
        <v>0</v>
      </c>
      <c r="U9444" s="71">
        <f t="shared" si="820"/>
        <v>0</v>
      </c>
      <c r="V9444" s="7">
        <v>0</v>
      </c>
      <c r="W9444" s="7">
        <v>0</v>
      </c>
      <c r="X9444" s="7">
        <v>0</v>
      </c>
      <c r="Y9444" s="73">
        <v>0.04</v>
      </c>
      <c r="Z9444" s="7"/>
      <c r="AA9444" s="7"/>
      <c r="AB9444" s="7"/>
      <c r="AC9444" s="7"/>
    </row>
    <row r="9445" spans="2:29" ht="15.75" customHeight="1" x14ac:dyDescent="0.25">
      <c r="B9445" s="62">
        <v>35915</v>
      </c>
      <c r="C9445" s="63" t="s">
        <v>9449</v>
      </c>
      <c r="D9445" s="64">
        <f t="shared" si="818"/>
        <v>2223.756694214876</v>
      </c>
      <c r="E9445" s="64">
        <f t="shared" si="819"/>
        <v>2690.7456000000002</v>
      </c>
      <c r="F9445" s="64">
        <f>+VLOOKUP(B9445,[1]BASES!$A$2:$C$10701,3,0)</f>
        <v>21</v>
      </c>
      <c r="G9445" s="65">
        <f t="shared" si="816"/>
        <v>2690.7456000000002</v>
      </c>
      <c r="H9445" s="66"/>
      <c r="I9445" s="67"/>
      <c r="J9445" s="67"/>
      <c r="K9445" s="67"/>
      <c r="L9445" s="67"/>
      <c r="M9445" s="68"/>
      <c r="N9445" s="69"/>
      <c r="O9445" s="70">
        <f t="shared" si="809"/>
        <v>0</v>
      </c>
      <c r="P9445" s="71">
        <f t="shared" si="810"/>
        <v>0</v>
      </c>
      <c r="Q9445" s="7">
        <v>1</v>
      </c>
      <c r="R9445" s="72">
        <f>+VLOOKUP(B9445,[1]BASES!$A$2:$E$10701,5,0)</f>
        <v>2316.413223140496</v>
      </c>
      <c r="S9445" s="71">
        <f t="shared" si="817"/>
        <v>0</v>
      </c>
      <c r="T9445" s="71">
        <v>0</v>
      </c>
      <c r="U9445" s="71">
        <f t="shared" si="820"/>
        <v>0</v>
      </c>
      <c r="V9445" s="7">
        <v>0</v>
      </c>
      <c r="W9445" s="7">
        <v>0</v>
      </c>
      <c r="X9445" s="7">
        <v>0</v>
      </c>
      <c r="Y9445" s="73">
        <v>0.04</v>
      </c>
      <c r="Z9445" s="7"/>
      <c r="AA9445" s="7"/>
      <c r="AB9445" s="7"/>
      <c r="AC9445" s="7"/>
    </row>
    <row r="9446" spans="2:29" ht="15.75" customHeight="1" x14ac:dyDescent="0.25">
      <c r="B9446" s="62">
        <v>35916</v>
      </c>
      <c r="C9446" s="63" t="s">
        <v>9450</v>
      </c>
      <c r="D9446" s="64">
        <f t="shared" si="818"/>
        <v>3296.8145454545452</v>
      </c>
      <c r="E9446" s="64">
        <f t="shared" si="819"/>
        <v>3989.1455999999998</v>
      </c>
      <c r="F9446" s="64">
        <f>+VLOOKUP(B9446,[1]BASES!$A$2:$C$10701,3,0)</f>
        <v>21</v>
      </c>
      <c r="G9446" s="65">
        <f t="shared" si="816"/>
        <v>3989.1455999999998</v>
      </c>
      <c r="H9446" s="66"/>
      <c r="I9446" s="67"/>
      <c r="J9446" s="67"/>
      <c r="K9446" s="67"/>
      <c r="L9446" s="67"/>
      <c r="M9446" s="68"/>
      <c r="N9446" s="69"/>
      <c r="O9446" s="70">
        <f t="shared" si="809"/>
        <v>0</v>
      </c>
      <c r="P9446" s="71">
        <f t="shared" si="810"/>
        <v>0</v>
      </c>
      <c r="Q9446" s="7">
        <v>1</v>
      </c>
      <c r="R9446" s="72">
        <f>+VLOOKUP(B9446,[1]BASES!$A$2:$E$10701,5,0)</f>
        <v>3434.181818181818</v>
      </c>
      <c r="S9446" s="71">
        <f t="shared" si="817"/>
        <v>0</v>
      </c>
      <c r="T9446" s="71">
        <v>0</v>
      </c>
      <c r="U9446" s="71">
        <f t="shared" si="820"/>
        <v>0</v>
      </c>
      <c r="V9446" s="7">
        <v>0</v>
      </c>
      <c r="W9446" s="7">
        <v>0</v>
      </c>
      <c r="X9446" s="7">
        <v>0</v>
      </c>
      <c r="Y9446" s="73">
        <v>0.04</v>
      </c>
      <c r="Z9446" s="7"/>
      <c r="AA9446" s="7"/>
      <c r="AB9446" s="7"/>
      <c r="AC9446" s="7"/>
    </row>
    <row r="9447" spans="2:29" ht="15.75" customHeight="1" x14ac:dyDescent="0.25">
      <c r="B9447" s="62">
        <v>36131</v>
      </c>
      <c r="C9447" s="63" t="s">
        <v>9451</v>
      </c>
      <c r="D9447" s="64">
        <f t="shared" si="818"/>
        <v>2428.6651239669422</v>
      </c>
      <c r="E9447" s="64">
        <f t="shared" si="819"/>
        <v>2938.6848</v>
      </c>
      <c r="F9447" s="64">
        <f>+VLOOKUP(B9447,[1]BASES!$A$2:$C$10701,3,0)</f>
        <v>21</v>
      </c>
      <c r="G9447" s="65">
        <f t="shared" si="816"/>
        <v>2938.6848</v>
      </c>
      <c r="H9447" s="66"/>
      <c r="I9447" s="67"/>
      <c r="J9447" s="67"/>
      <c r="K9447" s="67"/>
      <c r="L9447" s="67"/>
      <c r="M9447" s="68"/>
      <c r="N9447" s="69"/>
      <c r="O9447" s="70">
        <f t="shared" si="809"/>
        <v>0</v>
      </c>
      <c r="P9447" s="71">
        <f t="shared" si="810"/>
        <v>0</v>
      </c>
      <c r="Q9447" s="7">
        <v>1</v>
      </c>
      <c r="R9447" s="72">
        <f>+VLOOKUP(B9447,[1]BASES!$A$2:$E$10701,5,0)</f>
        <v>2529.8595041322315</v>
      </c>
      <c r="S9447" s="71">
        <f t="shared" si="817"/>
        <v>0</v>
      </c>
      <c r="T9447" s="71">
        <v>0</v>
      </c>
      <c r="U9447" s="71">
        <f t="shared" si="820"/>
        <v>0</v>
      </c>
      <c r="V9447" s="7">
        <v>0</v>
      </c>
      <c r="W9447" s="7">
        <v>0</v>
      </c>
      <c r="X9447" s="7">
        <v>0</v>
      </c>
      <c r="Y9447" s="73">
        <v>0.04</v>
      </c>
      <c r="Z9447" s="7"/>
      <c r="AA9447" s="7"/>
      <c r="AB9447" s="7"/>
      <c r="AC9447" s="7"/>
    </row>
    <row r="9448" spans="2:29" ht="15.75" customHeight="1" x14ac:dyDescent="0.25">
      <c r="B9448" s="62">
        <v>36132</v>
      </c>
      <c r="C9448" s="63" t="s">
        <v>9452</v>
      </c>
      <c r="D9448" s="64">
        <f t="shared" si="818"/>
        <v>3175.3626446280991</v>
      </c>
      <c r="E9448" s="64">
        <f t="shared" si="819"/>
        <v>3842.1887999999999</v>
      </c>
      <c r="F9448" s="64">
        <f>+VLOOKUP(B9448,[1]BASES!$A$2:$C$10701,3,0)</f>
        <v>21</v>
      </c>
      <c r="G9448" s="65">
        <f t="shared" si="816"/>
        <v>3842.1887999999999</v>
      </c>
      <c r="H9448" s="66"/>
      <c r="I9448" s="67"/>
      <c r="J9448" s="67"/>
      <c r="K9448" s="67"/>
      <c r="L9448" s="67"/>
      <c r="M9448" s="68"/>
      <c r="N9448" s="69"/>
      <c r="O9448" s="70">
        <f t="shared" si="809"/>
        <v>0</v>
      </c>
      <c r="P9448" s="71">
        <f t="shared" si="810"/>
        <v>0</v>
      </c>
      <c r="Q9448" s="7">
        <v>1</v>
      </c>
      <c r="R9448" s="72">
        <f>+VLOOKUP(B9448,[1]BASES!$A$2:$E$10701,5,0)</f>
        <v>3307.6694214876034</v>
      </c>
      <c r="S9448" s="71">
        <f t="shared" si="817"/>
        <v>0</v>
      </c>
      <c r="T9448" s="71">
        <v>0</v>
      </c>
      <c r="U9448" s="71">
        <f t="shared" si="820"/>
        <v>0</v>
      </c>
      <c r="V9448" s="7">
        <v>0</v>
      </c>
      <c r="W9448" s="7">
        <v>0</v>
      </c>
      <c r="X9448" s="7">
        <v>0</v>
      </c>
      <c r="Y9448" s="73">
        <v>0.04</v>
      </c>
      <c r="Z9448" s="7"/>
      <c r="AA9448" s="7"/>
      <c r="AB9448" s="7"/>
      <c r="AC9448" s="7"/>
    </row>
    <row r="9449" spans="2:29" ht="15.75" customHeight="1" x14ac:dyDescent="0.25">
      <c r="B9449" s="62">
        <v>36133</v>
      </c>
      <c r="C9449" s="63" t="s">
        <v>9453</v>
      </c>
      <c r="D9449" s="64">
        <f t="shared" si="818"/>
        <v>2776.1771900826443</v>
      </c>
      <c r="E9449" s="64">
        <f t="shared" si="819"/>
        <v>3359.1743999999994</v>
      </c>
      <c r="F9449" s="64">
        <f>+VLOOKUP(B9449,[1]BASES!$A$2:$C$10701,3,0)</f>
        <v>21</v>
      </c>
      <c r="G9449" s="65">
        <f t="shared" si="816"/>
        <v>3359.1743999999994</v>
      </c>
      <c r="H9449" s="66"/>
      <c r="I9449" s="67"/>
      <c r="J9449" s="67"/>
      <c r="K9449" s="67"/>
      <c r="L9449" s="67"/>
      <c r="M9449" s="68"/>
      <c r="N9449" s="69"/>
      <c r="O9449" s="70">
        <f t="shared" si="809"/>
        <v>0</v>
      </c>
      <c r="P9449" s="71">
        <f t="shared" si="810"/>
        <v>0</v>
      </c>
      <c r="Q9449" s="7">
        <v>1</v>
      </c>
      <c r="R9449" s="72">
        <f>+VLOOKUP(B9449,[1]BASES!$A$2:$E$10701,5,0)</f>
        <v>2891.8512396694214</v>
      </c>
      <c r="S9449" s="71">
        <f t="shared" si="817"/>
        <v>0</v>
      </c>
      <c r="T9449" s="71">
        <v>0</v>
      </c>
      <c r="U9449" s="71">
        <f t="shared" si="820"/>
        <v>0</v>
      </c>
      <c r="V9449" s="7">
        <v>0</v>
      </c>
      <c r="W9449" s="7">
        <v>0</v>
      </c>
      <c r="X9449" s="7">
        <v>0</v>
      </c>
      <c r="Y9449" s="73">
        <v>0.04</v>
      </c>
      <c r="Z9449" s="7"/>
      <c r="AA9449" s="7"/>
      <c r="AB9449" s="7"/>
      <c r="AC9449" s="7"/>
    </row>
    <row r="9450" spans="2:29" ht="15.75" customHeight="1" x14ac:dyDescent="0.25">
      <c r="B9450" s="62">
        <v>36134</v>
      </c>
      <c r="C9450" s="63" t="s">
        <v>9454</v>
      </c>
      <c r="D9450" s="64">
        <f t="shared" si="818"/>
        <v>1641.084297520661</v>
      </c>
      <c r="E9450" s="64">
        <f t="shared" si="819"/>
        <v>1985.712</v>
      </c>
      <c r="F9450" s="64">
        <f>+VLOOKUP(B9450,[1]BASES!$A$2:$C$10701,3,0)</f>
        <v>21</v>
      </c>
      <c r="G9450" s="65">
        <f t="shared" si="816"/>
        <v>1985.712</v>
      </c>
      <c r="H9450" s="66"/>
      <c r="I9450" s="67"/>
      <c r="J9450" s="67"/>
      <c r="K9450" s="67"/>
      <c r="L9450" s="67"/>
      <c r="M9450" s="68"/>
      <c r="N9450" s="69"/>
      <c r="O9450" s="70">
        <f t="shared" si="809"/>
        <v>0</v>
      </c>
      <c r="P9450" s="71">
        <f t="shared" si="810"/>
        <v>0</v>
      </c>
      <c r="Q9450" s="7">
        <v>1</v>
      </c>
      <c r="R9450" s="72">
        <f>+VLOOKUP(B9450,[1]BASES!$A$2:$E$10701,5,0)</f>
        <v>1709.4628099173553</v>
      </c>
      <c r="S9450" s="71">
        <f t="shared" si="817"/>
        <v>0</v>
      </c>
      <c r="T9450" s="71">
        <v>0</v>
      </c>
      <c r="U9450" s="71">
        <f t="shared" si="820"/>
        <v>0</v>
      </c>
      <c r="V9450" s="7">
        <v>0</v>
      </c>
      <c r="W9450" s="7">
        <v>0</v>
      </c>
      <c r="X9450" s="7">
        <v>0</v>
      </c>
      <c r="Y9450" s="73">
        <v>0.04</v>
      </c>
      <c r="Z9450" s="7"/>
      <c r="AA9450" s="7"/>
      <c r="AB9450" s="7"/>
      <c r="AC9450" s="7"/>
    </row>
    <row r="9451" spans="2:29" ht="15.75" customHeight="1" x14ac:dyDescent="0.25">
      <c r="B9451" s="62">
        <v>36157</v>
      </c>
      <c r="C9451" s="63" t="s">
        <v>9455</v>
      </c>
      <c r="D9451" s="64">
        <f t="shared" si="818"/>
        <v>1051.1365289256198</v>
      </c>
      <c r="E9451" s="64">
        <f t="shared" si="819"/>
        <v>1271.8751999999999</v>
      </c>
      <c r="F9451" s="64">
        <f>+VLOOKUP(B9451,[1]BASES!$A$2:$C$10701,3,0)</f>
        <v>21</v>
      </c>
      <c r="G9451" s="65">
        <f t="shared" si="816"/>
        <v>1271.8751999999999</v>
      </c>
      <c r="H9451" s="66"/>
      <c r="I9451" s="67"/>
      <c r="J9451" s="67"/>
      <c r="K9451" s="67"/>
      <c r="L9451" s="67"/>
      <c r="M9451" s="68"/>
      <c r="N9451" s="69"/>
      <c r="O9451" s="70">
        <f t="shared" si="809"/>
        <v>0</v>
      </c>
      <c r="P9451" s="71">
        <f t="shared" si="810"/>
        <v>0</v>
      </c>
      <c r="Q9451" s="7">
        <v>1</v>
      </c>
      <c r="R9451" s="72">
        <f>+VLOOKUP(B9451,[1]BASES!$A$2:$E$10701,5,0)</f>
        <v>1094.9338842975205</v>
      </c>
      <c r="S9451" s="71">
        <f t="shared" si="817"/>
        <v>0</v>
      </c>
      <c r="T9451" s="71">
        <v>0</v>
      </c>
      <c r="U9451" s="71">
        <f t="shared" si="820"/>
        <v>0</v>
      </c>
      <c r="V9451" s="7">
        <v>0</v>
      </c>
      <c r="W9451" s="7">
        <v>0</v>
      </c>
      <c r="X9451" s="7">
        <v>0</v>
      </c>
      <c r="Y9451" s="73">
        <v>0.04</v>
      </c>
      <c r="Z9451" s="7"/>
      <c r="AA9451" s="7"/>
      <c r="AB9451" s="7"/>
      <c r="AC9451" s="7"/>
    </row>
    <row r="9452" spans="2:29" ht="15.75" customHeight="1" x14ac:dyDescent="0.25">
      <c r="B9452" s="62">
        <v>33747</v>
      </c>
      <c r="C9452" s="63" t="s">
        <v>9456</v>
      </c>
      <c r="D9452" s="64">
        <f t="shared" si="818"/>
        <v>2202.5970247933888</v>
      </c>
      <c r="E9452" s="64">
        <f t="shared" si="819"/>
        <v>2665.1424000000006</v>
      </c>
      <c r="F9452" s="64">
        <f>+VLOOKUP(B9452,[1]BASES!$A$2:$C$10701,3,0)</f>
        <v>21</v>
      </c>
      <c r="G9452" s="65">
        <f t="shared" si="816"/>
        <v>2665.1424000000006</v>
      </c>
      <c r="H9452" s="66"/>
      <c r="I9452" s="67"/>
      <c r="J9452" s="67"/>
      <c r="K9452" s="67"/>
      <c r="L9452" s="67"/>
      <c r="M9452" s="68"/>
      <c r="N9452" s="69"/>
      <c r="O9452" s="70">
        <f t="shared" si="809"/>
        <v>0</v>
      </c>
      <c r="P9452" s="71">
        <f t="shared" si="810"/>
        <v>0</v>
      </c>
      <c r="Q9452" s="7">
        <v>1</v>
      </c>
      <c r="R9452" s="72">
        <f>+VLOOKUP(B9452,[1]BASES!$A$2:$E$10701,5,0)</f>
        <v>2294.3719008264466</v>
      </c>
      <c r="S9452" s="71">
        <f t="shared" si="817"/>
        <v>0</v>
      </c>
      <c r="T9452" s="71">
        <v>0</v>
      </c>
      <c r="U9452" s="71">
        <f t="shared" si="820"/>
        <v>0</v>
      </c>
      <c r="V9452" s="7">
        <v>0</v>
      </c>
      <c r="W9452" s="7">
        <v>0</v>
      </c>
      <c r="X9452" s="7">
        <v>0</v>
      </c>
      <c r="Y9452" s="73">
        <v>0.04</v>
      </c>
      <c r="Z9452" s="7"/>
      <c r="AA9452" s="7"/>
      <c r="AB9452" s="7"/>
      <c r="AC9452" s="7"/>
    </row>
    <row r="9453" spans="2:29" ht="15.75" customHeight="1" x14ac:dyDescent="0.25">
      <c r="B9453" s="62">
        <v>35521</v>
      </c>
      <c r="C9453" s="63" t="s">
        <v>9457</v>
      </c>
      <c r="D9453" s="64">
        <f t="shared" si="818"/>
        <v>10784.647933884296</v>
      </c>
      <c r="E9453" s="64">
        <f t="shared" si="819"/>
        <v>13049.423999999999</v>
      </c>
      <c r="F9453" s="64">
        <f>+VLOOKUP(B9453,[1]BASES!$A$2:$C$10701,3,0)</f>
        <v>21</v>
      </c>
      <c r="G9453" s="65">
        <f t="shared" si="816"/>
        <v>13049.423999999999</v>
      </c>
      <c r="H9453" s="66"/>
      <c r="I9453" s="67"/>
      <c r="J9453" s="67"/>
      <c r="K9453" s="67"/>
      <c r="L9453" s="67"/>
      <c r="M9453" s="68"/>
      <c r="N9453" s="69"/>
      <c r="O9453" s="70">
        <f t="shared" si="809"/>
        <v>0</v>
      </c>
      <c r="P9453" s="71">
        <f t="shared" si="810"/>
        <v>0</v>
      </c>
      <c r="Q9453" s="7">
        <v>1</v>
      </c>
      <c r="R9453" s="72">
        <f>+VLOOKUP(B9453,[1]BASES!$A$2:$E$10701,5,0)</f>
        <v>11234.008264462809</v>
      </c>
      <c r="S9453" s="71">
        <f t="shared" si="817"/>
        <v>0</v>
      </c>
      <c r="T9453" s="71">
        <v>0</v>
      </c>
      <c r="U9453" s="71">
        <f t="shared" si="820"/>
        <v>0</v>
      </c>
      <c r="V9453" s="7">
        <v>0</v>
      </c>
      <c r="W9453" s="7">
        <v>0</v>
      </c>
      <c r="X9453" s="7">
        <v>0</v>
      </c>
      <c r="Y9453" s="73">
        <v>0.04</v>
      </c>
      <c r="Z9453" s="7"/>
      <c r="AA9453" s="7"/>
      <c r="AB9453" s="7"/>
      <c r="AC9453" s="7"/>
    </row>
    <row r="9454" spans="2:29" ht="15.75" customHeight="1" x14ac:dyDescent="0.25">
      <c r="B9454" s="62">
        <v>35526</v>
      </c>
      <c r="C9454" s="63" t="s">
        <v>9458</v>
      </c>
      <c r="D9454" s="64">
        <f t="shared" si="818"/>
        <v>2604.5196694214878</v>
      </c>
      <c r="E9454" s="64">
        <f t="shared" si="819"/>
        <v>3151.4688000000001</v>
      </c>
      <c r="F9454" s="64">
        <f>+VLOOKUP(B9454,[1]BASES!$A$2:$C$10701,3,0)</f>
        <v>21</v>
      </c>
      <c r="G9454" s="65">
        <f t="shared" si="816"/>
        <v>3151.4688000000001</v>
      </c>
      <c r="H9454" s="66"/>
      <c r="I9454" s="67"/>
      <c r="J9454" s="67"/>
      <c r="K9454" s="67"/>
      <c r="L9454" s="67"/>
      <c r="M9454" s="68"/>
      <c r="N9454" s="69"/>
      <c r="O9454" s="70">
        <f t="shared" si="809"/>
        <v>0</v>
      </c>
      <c r="P9454" s="71">
        <f t="shared" si="810"/>
        <v>0</v>
      </c>
      <c r="Q9454" s="7">
        <v>1</v>
      </c>
      <c r="R9454" s="72">
        <f>+VLOOKUP(B9454,[1]BASES!$A$2:$E$10701,5,0)</f>
        <v>2713.0413223140499</v>
      </c>
      <c r="S9454" s="71">
        <f t="shared" si="817"/>
        <v>0</v>
      </c>
      <c r="T9454" s="71">
        <v>0</v>
      </c>
      <c r="U9454" s="71">
        <f t="shared" si="820"/>
        <v>0</v>
      </c>
      <c r="V9454" s="7">
        <v>0</v>
      </c>
      <c r="W9454" s="7">
        <v>0</v>
      </c>
      <c r="X9454" s="7">
        <v>0</v>
      </c>
      <c r="Y9454" s="73">
        <v>0.04</v>
      </c>
      <c r="Z9454" s="7"/>
      <c r="AA9454" s="7"/>
      <c r="AB9454" s="7"/>
      <c r="AC9454" s="7"/>
    </row>
    <row r="9455" spans="2:29" ht="15.75" customHeight="1" x14ac:dyDescent="0.25">
      <c r="B9455" s="62">
        <v>27087</v>
      </c>
      <c r="C9455" s="63" t="s">
        <v>9459</v>
      </c>
      <c r="D9455" s="64">
        <f t="shared" si="818"/>
        <v>1585.0631404958679</v>
      </c>
      <c r="E9455" s="64">
        <f t="shared" si="819"/>
        <v>1917.9264000000001</v>
      </c>
      <c r="F9455" s="64">
        <f>+VLOOKUP(B9455,[1]BASES!$A$2:$C$10701,3,0)</f>
        <v>21</v>
      </c>
      <c r="G9455" s="65">
        <f t="shared" si="816"/>
        <v>1917.9264000000001</v>
      </c>
      <c r="H9455" s="66"/>
      <c r="I9455" s="67"/>
      <c r="J9455" s="67"/>
      <c r="K9455" s="67"/>
      <c r="L9455" s="67"/>
      <c r="M9455" s="68"/>
      <c r="N9455" s="69"/>
      <c r="O9455" s="70">
        <f t="shared" si="809"/>
        <v>0</v>
      </c>
      <c r="P9455" s="71">
        <f t="shared" si="810"/>
        <v>0</v>
      </c>
      <c r="Q9455" s="7">
        <v>1</v>
      </c>
      <c r="R9455" s="72">
        <f>+VLOOKUP(B9455,[1]BASES!$A$2:$E$10701,5,0)</f>
        <v>1651.1074380165289</v>
      </c>
      <c r="S9455" s="71">
        <f t="shared" si="817"/>
        <v>0</v>
      </c>
      <c r="T9455" s="71">
        <v>0</v>
      </c>
      <c r="U9455" s="71">
        <f t="shared" si="820"/>
        <v>0</v>
      </c>
      <c r="V9455" s="7">
        <v>0</v>
      </c>
      <c r="W9455" s="7">
        <v>0</v>
      </c>
      <c r="X9455" s="7">
        <v>0</v>
      </c>
      <c r="Y9455" s="73">
        <v>0.04</v>
      </c>
      <c r="Z9455" s="7"/>
      <c r="AA9455" s="7"/>
      <c r="AB9455" s="7"/>
      <c r="AC9455" s="7"/>
    </row>
    <row r="9456" spans="2:29" ht="15.75" customHeight="1" x14ac:dyDescent="0.25">
      <c r="B9456" s="62">
        <v>38232</v>
      </c>
      <c r="C9456" s="63" t="s">
        <v>9460</v>
      </c>
      <c r="D9456" s="64">
        <f t="shared" si="818"/>
        <v>2756.1361983471074</v>
      </c>
      <c r="E9456" s="64">
        <f t="shared" si="819"/>
        <v>3334.9247999999998</v>
      </c>
      <c r="F9456" s="64">
        <f>+VLOOKUP(B9456,[1]BASES!$A$2:$C$10701,3,0)</f>
        <v>21</v>
      </c>
      <c r="G9456" s="65">
        <f t="shared" si="816"/>
        <v>3334.9247999999998</v>
      </c>
      <c r="H9456" s="66"/>
      <c r="I9456" s="67"/>
      <c r="J9456" s="67"/>
      <c r="K9456" s="67"/>
      <c r="L9456" s="67"/>
      <c r="M9456" s="68"/>
      <c r="N9456" s="69"/>
      <c r="O9456" s="70">
        <f t="shared" si="809"/>
        <v>0</v>
      </c>
      <c r="P9456" s="71">
        <f t="shared" si="810"/>
        <v>0</v>
      </c>
      <c r="Q9456" s="7">
        <v>1</v>
      </c>
      <c r="R9456" s="72">
        <f>+VLOOKUP(B9456,[1]BASES!$A$2:$E$10701,5,0)</f>
        <v>2870.9752066115702</v>
      </c>
      <c r="S9456" s="71">
        <f t="shared" si="817"/>
        <v>0</v>
      </c>
      <c r="T9456" s="71">
        <v>0</v>
      </c>
      <c r="U9456" s="71">
        <f t="shared" si="820"/>
        <v>0</v>
      </c>
      <c r="V9456" s="7">
        <v>0</v>
      </c>
      <c r="W9456" s="7">
        <v>0</v>
      </c>
      <c r="X9456" s="7">
        <v>0</v>
      </c>
      <c r="Y9456" s="73">
        <v>0.04</v>
      </c>
      <c r="Z9456" s="7"/>
      <c r="AA9456" s="7"/>
      <c r="AB9456" s="7"/>
      <c r="AC9456" s="7"/>
    </row>
    <row r="9457" spans="2:29" ht="15.75" customHeight="1" x14ac:dyDescent="0.25">
      <c r="B9457" s="62">
        <v>38261</v>
      </c>
      <c r="C9457" s="63" t="s">
        <v>9461</v>
      </c>
      <c r="D9457" s="64">
        <f t="shared" si="818"/>
        <v>2886.045619834711</v>
      </c>
      <c r="E9457" s="64">
        <f t="shared" si="819"/>
        <v>3492.1152000000002</v>
      </c>
      <c r="F9457" s="64">
        <f>+VLOOKUP(B9457,[1]BASES!$A$2:$C$10701,3,0)</f>
        <v>21</v>
      </c>
      <c r="G9457" s="65">
        <f t="shared" si="816"/>
        <v>3492.1152000000002</v>
      </c>
      <c r="H9457" s="66"/>
      <c r="I9457" s="67"/>
      <c r="J9457" s="67"/>
      <c r="K9457" s="67"/>
      <c r="L9457" s="67"/>
      <c r="M9457" s="68"/>
      <c r="N9457" s="69"/>
      <c r="O9457" s="70">
        <f t="shared" si="809"/>
        <v>0</v>
      </c>
      <c r="P9457" s="71">
        <f t="shared" si="810"/>
        <v>0</v>
      </c>
      <c r="Q9457" s="7">
        <v>1</v>
      </c>
      <c r="R9457" s="72">
        <f>+VLOOKUP(B9457,[1]BASES!$A$2:$E$10701,5,0)</f>
        <v>3006.2975206611573</v>
      </c>
      <c r="S9457" s="71">
        <f t="shared" si="817"/>
        <v>0</v>
      </c>
      <c r="T9457" s="71">
        <v>0</v>
      </c>
      <c r="U9457" s="71">
        <f t="shared" si="820"/>
        <v>0</v>
      </c>
      <c r="V9457" s="7">
        <v>0</v>
      </c>
      <c r="W9457" s="7">
        <v>0</v>
      </c>
      <c r="X9457" s="7">
        <v>0</v>
      </c>
      <c r="Y9457" s="73">
        <v>0.04</v>
      </c>
      <c r="Z9457" s="7"/>
      <c r="AA9457" s="7"/>
      <c r="AB9457" s="7"/>
      <c r="AC9457" s="7"/>
    </row>
    <row r="9458" spans="2:29" ht="15.75" customHeight="1" x14ac:dyDescent="0.25">
      <c r="B9458" s="62">
        <v>33642</v>
      </c>
      <c r="C9458" s="63" t="s">
        <v>9462</v>
      </c>
      <c r="D9458" s="64">
        <f t="shared" si="818"/>
        <v>2514.2082644628099</v>
      </c>
      <c r="E9458" s="64">
        <f t="shared" si="819"/>
        <v>3042.192</v>
      </c>
      <c r="F9458" s="64">
        <f>+VLOOKUP(B9458,[1]BASES!$A$2:$C$10701,3,0)</f>
        <v>21</v>
      </c>
      <c r="G9458" s="65">
        <f t="shared" si="816"/>
        <v>3042.192</v>
      </c>
      <c r="H9458" s="66"/>
      <c r="I9458" s="67"/>
      <c r="J9458" s="67"/>
      <c r="K9458" s="67"/>
      <c r="L9458" s="67"/>
      <c r="M9458" s="68"/>
      <c r="N9458" s="69"/>
      <c r="O9458" s="70">
        <f t="shared" si="809"/>
        <v>0</v>
      </c>
      <c r="P9458" s="71">
        <f t="shared" si="810"/>
        <v>0</v>
      </c>
      <c r="Q9458" s="7">
        <v>1</v>
      </c>
      <c r="R9458" s="72">
        <f>+VLOOKUP(B9458,[1]BASES!$A$2:$E$10701,5,0)</f>
        <v>2618.9669421487602</v>
      </c>
      <c r="S9458" s="71">
        <f t="shared" si="817"/>
        <v>0</v>
      </c>
      <c r="T9458" s="71">
        <v>0</v>
      </c>
      <c r="U9458" s="71">
        <f t="shared" si="820"/>
        <v>0</v>
      </c>
      <c r="V9458" s="7">
        <v>0</v>
      </c>
      <c r="W9458" s="7">
        <v>0</v>
      </c>
      <c r="X9458" s="7">
        <v>0</v>
      </c>
      <c r="Y9458" s="73">
        <v>0.04</v>
      </c>
      <c r="Z9458" s="7"/>
      <c r="AA9458" s="7"/>
      <c r="AB9458" s="7"/>
      <c r="AC9458" s="7"/>
    </row>
    <row r="9459" spans="2:29" ht="15.75" customHeight="1" x14ac:dyDescent="0.25">
      <c r="B9459" s="62">
        <v>36578</v>
      </c>
      <c r="C9459" s="63" t="s">
        <v>9463</v>
      </c>
      <c r="D9459" s="64">
        <f t="shared" si="818"/>
        <v>7250.8403305785123</v>
      </c>
      <c r="E9459" s="64">
        <f t="shared" si="819"/>
        <v>8773.5167999999994</v>
      </c>
      <c r="F9459" s="64">
        <f>+VLOOKUP(B9459,[1]BASES!$A$2:$C$10701,3,0)</f>
        <v>21</v>
      </c>
      <c r="G9459" s="65">
        <f t="shared" si="816"/>
        <v>8773.5167999999994</v>
      </c>
      <c r="H9459" s="66"/>
      <c r="I9459" s="67"/>
      <c r="J9459" s="67"/>
      <c r="K9459" s="67"/>
      <c r="L9459" s="67"/>
      <c r="M9459" s="68"/>
      <c r="N9459" s="69"/>
      <c r="O9459" s="70">
        <f t="shared" si="809"/>
        <v>0</v>
      </c>
      <c r="P9459" s="71">
        <f t="shared" si="810"/>
        <v>0</v>
      </c>
      <c r="Q9459" s="7">
        <v>1</v>
      </c>
      <c r="R9459" s="72">
        <f>+VLOOKUP(B9459,[1]BASES!$A$2:$E$10701,5,0)</f>
        <v>7552.9586776859505</v>
      </c>
      <c r="S9459" s="71">
        <f t="shared" si="817"/>
        <v>0</v>
      </c>
      <c r="T9459" s="71">
        <v>0</v>
      </c>
      <c r="U9459" s="71">
        <f t="shared" si="820"/>
        <v>0</v>
      </c>
      <c r="V9459" s="7">
        <v>0</v>
      </c>
      <c r="W9459" s="7">
        <v>0</v>
      </c>
      <c r="X9459" s="7">
        <v>0</v>
      </c>
      <c r="Y9459" s="73">
        <v>0.04</v>
      </c>
      <c r="Z9459" s="7"/>
      <c r="AA9459" s="7"/>
      <c r="AB9459" s="7"/>
      <c r="AC9459" s="7"/>
    </row>
    <row r="9460" spans="2:29" ht="15.75" customHeight="1" x14ac:dyDescent="0.25">
      <c r="B9460" s="62">
        <v>36579</v>
      </c>
      <c r="C9460" s="63" t="s">
        <v>9464</v>
      </c>
      <c r="D9460" s="64">
        <f t="shared" si="818"/>
        <v>21244.958677685951</v>
      </c>
      <c r="E9460" s="64">
        <f t="shared" si="819"/>
        <v>25706.400000000001</v>
      </c>
      <c r="F9460" s="64">
        <f>+VLOOKUP(B9460,[1]BASES!$A$2:$C$10701,3,0)</f>
        <v>21</v>
      </c>
      <c r="G9460" s="65">
        <f t="shared" si="816"/>
        <v>25706.400000000001</v>
      </c>
      <c r="H9460" s="66"/>
      <c r="I9460" s="67"/>
      <c r="J9460" s="67"/>
      <c r="K9460" s="67"/>
      <c r="L9460" s="67"/>
      <c r="M9460" s="68"/>
      <c r="N9460" s="69"/>
      <c r="O9460" s="70">
        <f t="shared" si="809"/>
        <v>0</v>
      </c>
      <c r="P9460" s="71">
        <f t="shared" si="810"/>
        <v>0</v>
      </c>
      <c r="Q9460" s="7">
        <v>1</v>
      </c>
      <c r="R9460" s="72">
        <f>+VLOOKUP(B9460,[1]BASES!$A$2:$E$10701,5,0)</f>
        <v>22130.165289256198</v>
      </c>
      <c r="S9460" s="71">
        <f t="shared" si="817"/>
        <v>0</v>
      </c>
      <c r="T9460" s="71">
        <v>0</v>
      </c>
      <c r="U9460" s="71">
        <f t="shared" si="820"/>
        <v>0</v>
      </c>
      <c r="V9460" s="7">
        <v>0</v>
      </c>
      <c r="W9460" s="7">
        <v>0</v>
      </c>
      <c r="X9460" s="7">
        <v>0</v>
      </c>
      <c r="Y9460" s="73">
        <v>0.04</v>
      </c>
      <c r="Z9460" s="7"/>
      <c r="AA9460" s="7"/>
      <c r="AB9460" s="7"/>
      <c r="AC9460" s="7"/>
    </row>
    <row r="9461" spans="2:29" ht="15.75" customHeight="1" x14ac:dyDescent="0.25">
      <c r="B9461" s="62">
        <v>36580</v>
      </c>
      <c r="C9461" s="63" t="s">
        <v>9465</v>
      </c>
      <c r="D9461" s="64">
        <f t="shared" si="818"/>
        <v>46985.438677685954</v>
      </c>
      <c r="E9461" s="64">
        <f t="shared" si="819"/>
        <v>56852.380800000006</v>
      </c>
      <c r="F9461" s="64">
        <f>+VLOOKUP(B9461,[1]BASES!$A$2:$C$10701,3,0)</f>
        <v>21</v>
      </c>
      <c r="G9461" s="65">
        <f t="shared" si="816"/>
        <v>56852.380800000006</v>
      </c>
      <c r="H9461" s="66"/>
      <c r="I9461" s="67"/>
      <c r="J9461" s="67"/>
      <c r="K9461" s="67"/>
      <c r="L9461" s="67"/>
      <c r="M9461" s="68"/>
      <c r="N9461" s="69"/>
      <c r="O9461" s="70">
        <f t="shared" si="809"/>
        <v>0</v>
      </c>
      <c r="P9461" s="71">
        <f t="shared" si="810"/>
        <v>0</v>
      </c>
      <c r="Q9461" s="7">
        <v>1</v>
      </c>
      <c r="R9461" s="72">
        <f>+VLOOKUP(B9461,[1]BASES!$A$2:$E$10701,5,0)</f>
        <v>48943.165289256205</v>
      </c>
      <c r="S9461" s="71">
        <f t="shared" si="817"/>
        <v>0</v>
      </c>
      <c r="T9461" s="71">
        <v>0</v>
      </c>
      <c r="U9461" s="71">
        <f t="shared" si="820"/>
        <v>0</v>
      </c>
      <c r="V9461" s="7">
        <v>0</v>
      </c>
      <c r="W9461" s="7">
        <v>0</v>
      </c>
      <c r="X9461" s="7">
        <v>0</v>
      </c>
      <c r="Y9461" s="73">
        <v>0.04</v>
      </c>
      <c r="Z9461" s="7"/>
      <c r="AA9461" s="7"/>
      <c r="AB9461" s="7"/>
      <c r="AC9461" s="7"/>
    </row>
    <row r="9462" spans="2:29" ht="15.75" customHeight="1" x14ac:dyDescent="0.25">
      <c r="B9462" s="62">
        <v>38104</v>
      </c>
      <c r="C9462" s="63" t="s">
        <v>9466</v>
      </c>
      <c r="D9462" s="64">
        <f t="shared" si="818"/>
        <v>91433.081652892564</v>
      </c>
      <c r="E9462" s="64">
        <f t="shared" si="819"/>
        <v>110634.0288</v>
      </c>
      <c r="F9462" s="64">
        <f>+VLOOKUP(B9462,[1]BASES!$A$2:$C$10701,3,0)</f>
        <v>21</v>
      </c>
      <c r="G9462" s="65">
        <f t="shared" si="816"/>
        <v>110634.0288</v>
      </c>
      <c r="H9462" s="66"/>
      <c r="I9462" s="67"/>
      <c r="J9462" s="67"/>
      <c r="K9462" s="67"/>
      <c r="L9462" s="67"/>
      <c r="M9462" s="68"/>
      <c r="N9462" s="69"/>
      <c r="O9462" s="70">
        <f t="shared" si="809"/>
        <v>0</v>
      </c>
      <c r="P9462" s="71">
        <f t="shared" si="810"/>
        <v>0</v>
      </c>
      <c r="Q9462" s="7">
        <v>1</v>
      </c>
      <c r="R9462" s="72">
        <f>+VLOOKUP(B9462,[1]BASES!$A$2:$E$10701,5,0)</f>
        <v>95242.793388429753</v>
      </c>
      <c r="S9462" s="71">
        <f t="shared" si="817"/>
        <v>0</v>
      </c>
      <c r="T9462" s="71">
        <v>0</v>
      </c>
      <c r="U9462" s="71">
        <f t="shared" si="820"/>
        <v>0</v>
      </c>
      <c r="V9462" s="7">
        <v>0</v>
      </c>
      <c r="W9462" s="7">
        <v>0</v>
      </c>
      <c r="X9462" s="7">
        <v>0</v>
      </c>
      <c r="Y9462" s="73">
        <v>0.04</v>
      </c>
      <c r="Z9462" s="7"/>
      <c r="AA9462" s="7"/>
      <c r="AB9462" s="7"/>
      <c r="AC9462" s="7"/>
    </row>
    <row r="9463" spans="2:29" ht="15.75" customHeight="1" x14ac:dyDescent="0.25">
      <c r="B9463" s="62">
        <v>36596</v>
      </c>
      <c r="C9463" s="63" t="s">
        <v>9467</v>
      </c>
      <c r="D9463" s="64">
        <f t="shared" si="818"/>
        <v>31406.701487603306</v>
      </c>
      <c r="E9463" s="64">
        <f t="shared" si="819"/>
        <v>38002.108800000002</v>
      </c>
      <c r="F9463" s="64">
        <f>+VLOOKUP(B9463,[1]BASES!$A$2:$C$10701,3,0)</f>
        <v>21</v>
      </c>
      <c r="G9463" s="65">
        <f t="shared" si="816"/>
        <v>38002.108800000002</v>
      </c>
      <c r="H9463" s="66"/>
      <c r="I9463" s="67"/>
      <c r="J9463" s="67"/>
      <c r="K9463" s="67"/>
      <c r="L9463" s="67"/>
      <c r="M9463" s="68"/>
      <c r="N9463" s="69"/>
      <c r="O9463" s="70">
        <f t="shared" si="809"/>
        <v>0</v>
      </c>
      <c r="P9463" s="71">
        <f t="shared" si="810"/>
        <v>0</v>
      </c>
      <c r="Q9463" s="7">
        <v>1</v>
      </c>
      <c r="R9463" s="72">
        <f>+VLOOKUP(B9463,[1]BASES!$A$2:$E$10701,5,0)</f>
        <v>32715.314049586777</v>
      </c>
      <c r="S9463" s="71">
        <f t="shared" si="817"/>
        <v>0</v>
      </c>
      <c r="T9463" s="71">
        <v>0</v>
      </c>
      <c r="U9463" s="71">
        <f t="shared" si="820"/>
        <v>0</v>
      </c>
      <c r="V9463" s="7">
        <v>0</v>
      </c>
      <c r="W9463" s="7">
        <v>0</v>
      </c>
      <c r="X9463" s="7">
        <v>0</v>
      </c>
      <c r="Y9463" s="73">
        <v>0.04</v>
      </c>
      <c r="Z9463" s="7"/>
      <c r="AA9463" s="7"/>
      <c r="AB9463" s="7"/>
      <c r="AC9463" s="7"/>
    </row>
    <row r="9464" spans="2:29" ht="15.75" customHeight="1" x14ac:dyDescent="0.25">
      <c r="B9464" s="62">
        <v>36572</v>
      </c>
      <c r="C9464" s="63" t="s">
        <v>9468</v>
      </c>
      <c r="D9464" s="64">
        <f t="shared" si="818"/>
        <v>51848.15603305785</v>
      </c>
      <c r="E9464" s="64">
        <f t="shared" si="819"/>
        <v>62736.268799999998</v>
      </c>
      <c r="F9464" s="64">
        <f>+VLOOKUP(B9464,[1]BASES!$A$2:$C$10701,3,0)</f>
        <v>21</v>
      </c>
      <c r="G9464" s="65">
        <f t="shared" si="816"/>
        <v>62736.268799999998</v>
      </c>
      <c r="H9464" s="66"/>
      <c r="I9464" s="67"/>
      <c r="J9464" s="67"/>
      <c r="K9464" s="67"/>
      <c r="L9464" s="67"/>
      <c r="M9464" s="68"/>
      <c r="N9464" s="69"/>
      <c r="O9464" s="70">
        <f t="shared" si="809"/>
        <v>0</v>
      </c>
      <c r="P9464" s="71">
        <f t="shared" si="810"/>
        <v>0</v>
      </c>
      <c r="Q9464" s="7">
        <v>1</v>
      </c>
      <c r="R9464" s="72">
        <f>+VLOOKUP(B9464,[1]BASES!$A$2:$E$10701,5,0)</f>
        <v>54008.495867768594</v>
      </c>
      <c r="S9464" s="71">
        <f t="shared" si="817"/>
        <v>0</v>
      </c>
      <c r="T9464" s="71">
        <v>0</v>
      </c>
      <c r="U9464" s="71">
        <f t="shared" si="820"/>
        <v>0</v>
      </c>
      <c r="V9464" s="7">
        <v>0</v>
      </c>
      <c r="W9464" s="7">
        <v>0</v>
      </c>
      <c r="X9464" s="7">
        <v>0</v>
      </c>
      <c r="Y9464" s="73">
        <v>0.04</v>
      </c>
      <c r="Z9464" s="7"/>
      <c r="AA9464" s="7"/>
      <c r="AB9464" s="7"/>
      <c r="AC9464" s="7"/>
    </row>
    <row r="9465" spans="2:29" ht="15.75" customHeight="1" x14ac:dyDescent="0.25">
      <c r="B9465" s="62">
        <v>36573</v>
      </c>
      <c r="C9465" s="63" t="s">
        <v>9469</v>
      </c>
      <c r="D9465" s="64">
        <f t="shared" si="818"/>
        <v>126357.20727272728</v>
      </c>
      <c r="E9465" s="64">
        <f t="shared" si="819"/>
        <v>152892.22080000001</v>
      </c>
      <c r="F9465" s="64">
        <f>+VLOOKUP(B9465,[1]BASES!$A$2:$C$10701,3,0)</f>
        <v>21</v>
      </c>
      <c r="G9465" s="65">
        <f t="shared" si="816"/>
        <v>152892.22080000001</v>
      </c>
      <c r="H9465" s="66"/>
      <c r="I9465" s="67"/>
      <c r="J9465" s="67"/>
      <c r="K9465" s="67"/>
      <c r="L9465" s="67"/>
      <c r="M9465" s="68"/>
      <c r="N9465" s="69"/>
      <c r="O9465" s="70">
        <f t="shared" si="809"/>
        <v>0</v>
      </c>
      <c r="P9465" s="71">
        <f t="shared" si="810"/>
        <v>0</v>
      </c>
      <c r="Q9465" s="7">
        <v>1</v>
      </c>
      <c r="R9465" s="72">
        <f>+VLOOKUP(B9465,[1]BASES!$A$2:$E$10701,5,0)</f>
        <v>131622.09090909091</v>
      </c>
      <c r="S9465" s="71">
        <f t="shared" si="817"/>
        <v>0</v>
      </c>
      <c r="T9465" s="71">
        <v>0</v>
      </c>
      <c r="U9465" s="71">
        <f t="shared" si="820"/>
        <v>0</v>
      </c>
      <c r="V9465" s="7">
        <v>0</v>
      </c>
      <c r="W9465" s="7">
        <v>0</v>
      </c>
      <c r="X9465" s="7">
        <v>0</v>
      </c>
      <c r="Y9465" s="73">
        <v>0.04</v>
      </c>
      <c r="Z9465" s="7"/>
      <c r="AA9465" s="7"/>
      <c r="AB9465" s="7"/>
      <c r="AC9465" s="7"/>
    </row>
    <row r="9466" spans="2:29" ht="15.75" customHeight="1" x14ac:dyDescent="0.25">
      <c r="B9466" s="62">
        <v>36607</v>
      </c>
      <c r="C9466" s="63" t="s">
        <v>9470</v>
      </c>
      <c r="D9466" s="64">
        <f t="shared" si="818"/>
        <v>244314.77950413222</v>
      </c>
      <c r="E9466" s="64">
        <f t="shared" si="819"/>
        <v>295620.88319999998</v>
      </c>
      <c r="F9466" s="64">
        <f>+VLOOKUP(B9466,[1]BASES!$A$2:$C$10701,3,0)</f>
        <v>21</v>
      </c>
      <c r="G9466" s="65">
        <f t="shared" si="816"/>
        <v>295620.88319999998</v>
      </c>
      <c r="H9466" s="66"/>
      <c r="I9466" s="67"/>
      <c r="J9466" s="67"/>
      <c r="K9466" s="67"/>
      <c r="L9466" s="67"/>
      <c r="M9466" s="68"/>
      <c r="N9466" s="69"/>
      <c r="O9466" s="70">
        <f t="shared" si="809"/>
        <v>0</v>
      </c>
      <c r="P9466" s="71">
        <f t="shared" si="810"/>
        <v>0</v>
      </c>
      <c r="Q9466" s="7">
        <v>1</v>
      </c>
      <c r="R9466" s="72">
        <f>+VLOOKUP(B9466,[1]BASES!$A$2:$E$10701,5,0)</f>
        <v>254494.56198347107</v>
      </c>
      <c r="S9466" s="71">
        <f t="shared" si="817"/>
        <v>0</v>
      </c>
      <c r="T9466" s="71">
        <v>0</v>
      </c>
      <c r="U9466" s="71">
        <f t="shared" si="820"/>
        <v>0</v>
      </c>
      <c r="V9466" s="7">
        <v>0</v>
      </c>
      <c r="W9466" s="7">
        <v>0</v>
      </c>
      <c r="X9466" s="7">
        <v>0</v>
      </c>
      <c r="Y9466" s="73">
        <v>0.04</v>
      </c>
      <c r="Z9466" s="7"/>
      <c r="AA9466" s="7"/>
      <c r="AB9466" s="7"/>
      <c r="AC9466" s="7"/>
    </row>
    <row r="9467" spans="2:29" ht="15.75" customHeight="1" x14ac:dyDescent="0.25">
      <c r="B9467" s="62">
        <v>36631</v>
      </c>
      <c r="C9467" s="63" t="s">
        <v>9471</v>
      </c>
      <c r="D9467" s="64">
        <f t="shared" si="818"/>
        <v>126265.91206611571</v>
      </c>
      <c r="E9467" s="64">
        <f t="shared" si="819"/>
        <v>152781.7536</v>
      </c>
      <c r="F9467" s="64">
        <f>+VLOOKUP(B9467,[1]BASES!$A$2:$C$10701,3,0)</f>
        <v>21</v>
      </c>
      <c r="G9467" s="65">
        <f t="shared" si="816"/>
        <v>152781.7536</v>
      </c>
      <c r="H9467" s="66"/>
      <c r="I9467" s="67"/>
      <c r="J9467" s="67"/>
      <c r="K9467" s="67"/>
      <c r="L9467" s="67"/>
      <c r="M9467" s="68"/>
      <c r="N9467" s="69"/>
      <c r="O9467" s="70">
        <f t="shared" si="809"/>
        <v>0</v>
      </c>
      <c r="P9467" s="71">
        <f t="shared" si="810"/>
        <v>0</v>
      </c>
      <c r="Q9467" s="7">
        <v>1</v>
      </c>
      <c r="R9467" s="72">
        <f>+VLOOKUP(B9467,[1]BASES!$A$2:$E$10701,5,0)</f>
        <v>131526.99173553719</v>
      </c>
      <c r="S9467" s="71">
        <f t="shared" si="817"/>
        <v>0</v>
      </c>
      <c r="T9467" s="71">
        <v>0</v>
      </c>
      <c r="U9467" s="71">
        <f t="shared" si="820"/>
        <v>0</v>
      </c>
      <c r="V9467" s="7">
        <v>0</v>
      </c>
      <c r="W9467" s="7">
        <v>0</v>
      </c>
      <c r="X9467" s="7">
        <v>0</v>
      </c>
      <c r="Y9467" s="73">
        <v>0.04</v>
      </c>
      <c r="Z9467" s="7"/>
      <c r="AA9467" s="7"/>
      <c r="AB9467" s="7"/>
      <c r="AC9467" s="7"/>
    </row>
    <row r="9468" spans="2:29" ht="15.75" customHeight="1" x14ac:dyDescent="0.25">
      <c r="B9468" s="62">
        <v>38084</v>
      </c>
      <c r="C9468" s="63" t="s">
        <v>9472</v>
      </c>
      <c r="D9468" s="64">
        <f t="shared" si="818"/>
        <v>49345.967603305791</v>
      </c>
      <c r="E9468" s="64">
        <f t="shared" si="819"/>
        <v>59708.620800000004</v>
      </c>
      <c r="F9468" s="64">
        <f>+VLOOKUP(B9468,[1]BASES!$A$2:$C$10701,3,0)</f>
        <v>21</v>
      </c>
      <c r="G9468" s="65">
        <f t="shared" si="816"/>
        <v>59708.620800000004</v>
      </c>
      <c r="H9468" s="66"/>
      <c r="I9468" s="67"/>
      <c r="J9468" s="67"/>
      <c r="K9468" s="67"/>
      <c r="L9468" s="67"/>
      <c r="M9468" s="68"/>
      <c r="N9468" s="69"/>
      <c r="O9468" s="70">
        <f t="shared" si="809"/>
        <v>0</v>
      </c>
      <c r="P9468" s="71">
        <f t="shared" si="810"/>
        <v>0</v>
      </c>
      <c r="Q9468" s="7">
        <v>1</v>
      </c>
      <c r="R9468" s="72">
        <f>+VLOOKUP(B9468,[1]BASES!$A$2:$E$10701,5,0)</f>
        <v>51402.049586776862</v>
      </c>
      <c r="S9468" s="71">
        <f t="shared" si="817"/>
        <v>0</v>
      </c>
      <c r="T9468" s="71">
        <v>0</v>
      </c>
      <c r="U9468" s="71">
        <f t="shared" si="820"/>
        <v>0</v>
      </c>
      <c r="V9468" s="7">
        <v>0</v>
      </c>
      <c r="W9468" s="7">
        <v>0</v>
      </c>
      <c r="X9468" s="7">
        <v>0</v>
      </c>
      <c r="Y9468" s="73">
        <v>0.04</v>
      </c>
      <c r="Z9468" s="7"/>
      <c r="AA9468" s="7"/>
      <c r="AB9468" s="7"/>
      <c r="AC9468" s="7"/>
    </row>
    <row r="9469" spans="2:29" ht="15.75" customHeight="1" x14ac:dyDescent="0.25">
      <c r="B9469" s="62">
        <v>36571</v>
      </c>
      <c r="C9469" s="63" t="s">
        <v>9473</v>
      </c>
      <c r="D9469" s="64">
        <f t="shared" si="818"/>
        <v>108777.40958677685</v>
      </c>
      <c r="E9469" s="64">
        <f t="shared" si="819"/>
        <v>131620.66559999998</v>
      </c>
      <c r="F9469" s="64">
        <f>+VLOOKUP(B9469,[1]BASES!$A$2:$C$10701,3,0)</f>
        <v>21</v>
      </c>
      <c r="G9469" s="65">
        <f t="shared" si="816"/>
        <v>131620.66559999998</v>
      </c>
      <c r="H9469" s="66"/>
      <c r="I9469" s="67"/>
      <c r="J9469" s="67"/>
      <c r="K9469" s="67"/>
      <c r="L9469" s="67"/>
      <c r="M9469" s="68"/>
      <c r="N9469" s="69"/>
      <c r="O9469" s="70">
        <f t="shared" si="809"/>
        <v>0</v>
      </c>
      <c r="P9469" s="71">
        <f t="shared" si="810"/>
        <v>0</v>
      </c>
      <c r="Q9469" s="7">
        <v>1</v>
      </c>
      <c r="R9469" s="72">
        <f>+VLOOKUP(B9469,[1]BASES!$A$2:$E$10701,5,0)</f>
        <v>113309.80165289255</v>
      </c>
      <c r="S9469" s="71">
        <f t="shared" si="817"/>
        <v>0</v>
      </c>
      <c r="T9469" s="71">
        <v>0</v>
      </c>
      <c r="U9469" s="71">
        <f t="shared" si="820"/>
        <v>0</v>
      </c>
      <c r="V9469" s="7">
        <v>0</v>
      </c>
      <c r="W9469" s="7">
        <v>0</v>
      </c>
      <c r="X9469" s="7">
        <v>0</v>
      </c>
      <c r="Y9469" s="73">
        <v>0.04</v>
      </c>
      <c r="Z9469" s="7"/>
      <c r="AA9469" s="7"/>
      <c r="AB9469" s="7"/>
      <c r="AC9469" s="7"/>
    </row>
    <row r="9470" spans="2:29" ht="15.75" customHeight="1" x14ac:dyDescent="0.25">
      <c r="B9470" s="62">
        <v>36576</v>
      </c>
      <c r="C9470" s="63" t="s">
        <v>9474</v>
      </c>
      <c r="D9470" s="64">
        <f t="shared" si="818"/>
        <v>22279.791074380166</v>
      </c>
      <c r="E9470" s="64">
        <f t="shared" si="819"/>
        <v>26958.547200000001</v>
      </c>
      <c r="F9470" s="64">
        <f>+VLOOKUP(B9470,[1]BASES!$A$2:$C$10701,3,0)</f>
        <v>21</v>
      </c>
      <c r="G9470" s="65">
        <f t="shared" si="816"/>
        <v>26958.547200000001</v>
      </c>
      <c r="H9470" s="66"/>
      <c r="I9470" s="67"/>
      <c r="J9470" s="67"/>
      <c r="K9470" s="67"/>
      <c r="L9470" s="67"/>
      <c r="M9470" s="68"/>
      <c r="N9470" s="69"/>
      <c r="O9470" s="70">
        <f t="shared" si="809"/>
        <v>0</v>
      </c>
      <c r="P9470" s="71">
        <f t="shared" si="810"/>
        <v>0</v>
      </c>
      <c r="Q9470" s="7">
        <v>1</v>
      </c>
      <c r="R9470" s="72">
        <f>+VLOOKUP(B9470,[1]BASES!$A$2:$E$10701,5,0)</f>
        <v>23208.115702479339</v>
      </c>
      <c r="S9470" s="71">
        <f t="shared" si="817"/>
        <v>0</v>
      </c>
      <c r="T9470" s="71">
        <v>0</v>
      </c>
      <c r="U9470" s="71">
        <f t="shared" si="820"/>
        <v>0</v>
      </c>
      <c r="V9470" s="7">
        <v>0</v>
      </c>
      <c r="W9470" s="7">
        <v>0</v>
      </c>
      <c r="X9470" s="7">
        <v>0</v>
      </c>
      <c r="Y9470" s="73">
        <v>0.04</v>
      </c>
      <c r="Z9470" s="7"/>
      <c r="AA9470" s="7"/>
      <c r="AB9470" s="7"/>
      <c r="AC9470" s="7"/>
    </row>
    <row r="9471" spans="2:29" ht="15.75" customHeight="1" x14ac:dyDescent="0.25">
      <c r="B9471" s="62">
        <v>36577</v>
      </c>
      <c r="C9471" s="63" t="s">
        <v>9475</v>
      </c>
      <c r="D9471" s="64">
        <f t="shared" si="818"/>
        <v>98358.537520661164</v>
      </c>
      <c r="E9471" s="64">
        <f t="shared" si="819"/>
        <v>119013.83040000001</v>
      </c>
      <c r="F9471" s="64">
        <f>+VLOOKUP(B9471,[1]BASES!$A$2:$C$10701,3,0)</f>
        <v>21</v>
      </c>
      <c r="G9471" s="65">
        <f t="shared" si="816"/>
        <v>119013.83040000001</v>
      </c>
      <c r="H9471" s="66"/>
      <c r="I9471" s="67"/>
      <c r="J9471" s="67"/>
      <c r="K9471" s="67"/>
      <c r="L9471" s="67"/>
      <c r="M9471" s="68"/>
      <c r="N9471" s="69"/>
      <c r="O9471" s="70">
        <f t="shared" si="809"/>
        <v>0</v>
      </c>
      <c r="P9471" s="71">
        <f t="shared" si="810"/>
        <v>0</v>
      </c>
      <c r="Q9471" s="7">
        <v>1</v>
      </c>
      <c r="R9471" s="72">
        <f>+VLOOKUP(B9471,[1]BASES!$A$2:$E$10701,5,0)</f>
        <v>102456.80991735538</v>
      </c>
      <c r="S9471" s="71">
        <f t="shared" si="817"/>
        <v>0</v>
      </c>
      <c r="T9471" s="71">
        <v>0</v>
      </c>
      <c r="U9471" s="71">
        <f t="shared" si="820"/>
        <v>0</v>
      </c>
      <c r="V9471" s="7">
        <v>0</v>
      </c>
      <c r="W9471" s="7">
        <v>0</v>
      </c>
      <c r="X9471" s="7">
        <v>0</v>
      </c>
      <c r="Y9471" s="73">
        <v>0.04</v>
      </c>
      <c r="Z9471" s="7"/>
      <c r="AA9471" s="7"/>
      <c r="AB9471" s="7"/>
      <c r="AC9471" s="7"/>
    </row>
    <row r="9472" spans="2:29" ht="15.75" customHeight="1" x14ac:dyDescent="0.25">
      <c r="B9472" s="62">
        <v>36614</v>
      </c>
      <c r="C9472" s="63" t="s">
        <v>9476</v>
      </c>
      <c r="D9472" s="64">
        <f t="shared" si="818"/>
        <v>51869.220495867768</v>
      </c>
      <c r="E9472" s="64">
        <f t="shared" si="819"/>
        <v>62761.756800000003</v>
      </c>
      <c r="F9472" s="64">
        <f>+VLOOKUP(B9472,[1]BASES!$A$2:$C$10701,3,0)</f>
        <v>21</v>
      </c>
      <c r="G9472" s="65">
        <f t="shared" si="816"/>
        <v>62761.756800000003</v>
      </c>
      <c r="H9472" s="66"/>
      <c r="I9472" s="67"/>
      <c r="J9472" s="67"/>
      <c r="K9472" s="67"/>
      <c r="L9472" s="67"/>
      <c r="M9472" s="68"/>
      <c r="N9472" s="69"/>
      <c r="O9472" s="70">
        <f t="shared" si="809"/>
        <v>0</v>
      </c>
      <c r="P9472" s="71">
        <f t="shared" si="810"/>
        <v>0</v>
      </c>
      <c r="Q9472" s="7">
        <v>1</v>
      </c>
      <c r="R9472" s="72">
        <f>+VLOOKUP(B9472,[1]BASES!$A$2:$E$10701,5,0)</f>
        <v>54030.438016528926</v>
      </c>
      <c r="S9472" s="71">
        <f t="shared" si="817"/>
        <v>0</v>
      </c>
      <c r="T9472" s="71">
        <v>0</v>
      </c>
      <c r="U9472" s="71">
        <f t="shared" si="820"/>
        <v>0</v>
      </c>
      <c r="V9472" s="7">
        <v>0</v>
      </c>
      <c r="W9472" s="7">
        <v>0</v>
      </c>
      <c r="X9472" s="7">
        <v>0</v>
      </c>
      <c r="Y9472" s="73">
        <v>0.04</v>
      </c>
      <c r="Z9472" s="7"/>
      <c r="AA9472" s="7"/>
      <c r="AB9472" s="7"/>
      <c r="AC9472" s="7"/>
    </row>
    <row r="9473" spans="2:29" ht="15.75" customHeight="1" x14ac:dyDescent="0.25">
      <c r="B9473" s="62">
        <v>38081</v>
      </c>
      <c r="C9473" s="63" t="s">
        <v>9477</v>
      </c>
      <c r="D9473" s="64">
        <f t="shared" si="818"/>
        <v>29937.639669421493</v>
      </c>
      <c r="E9473" s="64">
        <f t="shared" si="819"/>
        <v>36224.544000000009</v>
      </c>
      <c r="F9473" s="64">
        <f>+VLOOKUP(B9473,[1]BASES!$A$2:$C$10701,3,0)</f>
        <v>21</v>
      </c>
      <c r="G9473" s="65">
        <f t="shared" si="816"/>
        <v>36224.544000000009</v>
      </c>
      <c r="H9473" s="66"/>
      <c r="I9473" s="67"/>
      <c r="J9473" s="67"/>
      <c r="K9473" s="67"/>
      <c r="L9473" s="67"/>
      <c r="M9473" s="68"/>
      <c r="N9473" s="69"/>
      <c r="O9473" s="70">
        <f t="shared" si="809"/>
        <v>0</v>
      </c>
      <c r="P9473" s="71">
        <f t="shared" si="810"/>
        <v>0</v>
      </c>
      <c r="Q9473" s="7">
        <v>1</v>
      </c>
      <c r="R9473" s="72">
        <f>+VLOOKUP(B9473,[1]BASES!$A$2:$E$10701,5,0)</f>
        <v>31185.041322314053</v>
      </c>
      <c r="S9473" s="71">
        <f t="shared" si="817"/>
        <v>0</v>
      </c>
      <c r="T9473" s="71">
        <v>0</v>
      </c>
      <c r="U9473" s="71">
        <f t="shared" si="820"/>
        <v>0</v>
      </c>
      <c r="V9473" s="7">
        <v>0</v>
      </c>
      <c r="W9473" s="7">
        <v>0</v>
      </c>
      <c r="X9473" s="7">
        <v>0</v>
      </c>
      <c r="Y9473" s="73">
        <v>0.04</v>
      </c>
      <c r="Z9473" s="7"/>
      <c r="AA9473" s="7"/>
      <c r="AB9473" s="7"/>
      <c r="AC9473" s="7"/>
    </row>
    <row r="9474" spans="2:29" ht="15.75" customHeight="1" x14ac:dyDescent="0.25">
      <c r="B9474" s="62">
        <v>38082</v>
      </c>
      <c r="C9474" s="63" t="s">
        <v>9478</v>
      </c>
      <c r="D9474" s="64">
        <f t="shared" si="818"/>
        <v>58742.185785123969</v>
      </c>
      <c r="E9474" s="64">
        <f t="shared" si="819"/>
        <v>71078.044800000003</v>
      </c>
      <c r="F9474" s="64">
        <f>+VLOOKUP(B9474,[1]BASES!$A$2:$C$10701,3,0)</f>
        <v>21</v>
      </c>
      <c r="G9474" s="65">
        <f t="shared" si="816"/>
        <v>71078.044800000003</v>
      </c>
      <c r="H9474" s="66"/>
      <c r="I9474" s="67"/>
      <c r="J9474" s="67"/>
      <c r="K9474" s="67"/>
      <c r="L9474" s="67"/>
      <c r="M9474" s="68"/>
      <c r="N9474" s="69"/>
      <c r="O9474" s="70">
        <f t="shared" si="809"/>
        <v>0</v>
      </c>
      <c r="P9474" s="71">
        <f t="shared" si="810"/>
        <v>0</v>
      </c>
      <c r="Q9474" s="7">
        <v>1</v>
      </c>
      <c r="R9474" s="72">
        <f>+VLOOKUP(B9474,[1]BASES!$A$2:$E$10701,5,0)</f>
        <v>61189.776859504134</v>
      </c>
      <c r="S9474" s="71">
        <f t="shared" si="817"/>
        <v>0</v>
      </c>
      <c r="T9474" s="71">
        <v>0</v>
      </c>
      <c r="U9474" s="71">
        <f t="shared" si="820"/>
        <v>0</v>
      </c>
      <c r="V9474" s="7">
        <v>0</v>
      </c>
      <c r="W9474" s="7">
        <v>0</v>
      </c>
      <c r="X9474" s="7">
        <v>0</v>
      </c>
      <c r="Y9474" s="73">
        <v>0.04</v>
      </c>
      <c r="Z9474" s="7"/>
      <c r="AA9474" s="7"/>
      <c r="AB9474" s="7"/>
      <c r="AC9474" s="7"/>
    </row>
    <row r="9475" spans="2:29" ht="15.75" customHeight="1" x14ac:dyDescent="0.25">
      <c r="B9475" s="62">
        <v>38083</v>
      </c>
      <c r="C9475" s="63" t="s">
        <v>9479</v>
      </c>
      <c r="D9475" s="64">
        <f t="shared" si="818"/>
        <v>131865.93322314051</v>
      </c>
      <c r="E9475" s="64">
        <f t="shared" si="819"/>
        <v>159557.77920000002</v>
      </c>
      <c r="F9475" s="64">
        <f>+VLOOKUP(B9475,[1]BASES!$A$2:$C$10701,3,0)</f>
        <v>21</v>
      </c>
      <c r="G9475" s="65">
        <f t="shared" si="816"/>
        <v>159557.77920000002</v>
      </c>
      <c r="H9475" s="66"/>
      <c r="I9475" s="67"/>
      <c r="J9475" s="67"/>
      <c r="K9475" s="67"/>
      <c r="L9475" s="67"/>
      <c r="M9475" s="68"/>
      <c r="N9475" s="69"/>
      <c r="O9475" s="70">
        <f t="shared" si="809"/>
        <v>0</v>
      </c>
      <c r="P9475" s="71">
        <f t="shared" si="810"/>
        <v>0</v>
      </c>
      <c r="Q9475" s="7">
        <v>1</v>
      </c>
      <c r="R9475" s="72">
        <f>+VLOOKUP(B9475,[1]BASES!$A$2:$E$10701,5,0)</f>
        <v>137360.34710743802</v>
      </c>
      <c r="S9475" s="71">
        <f t="shared" si="817"/>
        <v>0</v>
      </c>
      <c r="T9475" s="71">
        <v>0</v>
      </c>
      <c r="U9475" s="71">
        <f t="shared" si="820"/>
        <v>0</v>
      </c>
      <c r="V9475" s="7">
        <v>0</v>
      </c>
      <c r="W9475" s="7">
        <v>0</v>
      </c>
      <c r="X9475" s="7">
        <v>0</v>
      </c>
      <c r="Y9475" s="73">
        <v>0.04</v>
      </c>
      <c r="Z9475" s="7"/>
      <c r="AA9475" s="7"/>
      <c r="AB9475" s="7"/>
      <c r="AC9475" s="7"/>
    </row>
    <row r="9476" spans="2:29" ht="15.75" customHeight="1" x14ac:dyDescent="0.25">
      <c r="B9476" s="62">
        <v>38085</v>
      </c>
      <c r="C9476" s="63" t="s">
        <v>9480</v>
      </c>
      <c r="D9476" s="64">
        <f t="shared" si="818"/>
        <v>91458.240000000005</v>
      </c>
      <c r="E9476" s="64">
        <f t="shared" si="819"/>
        <v>110664.47040000001</v>
      </c>
      <c r="F9476" s="64">
        <f>+VLOOKUP(B9476,[1]BASES!$A$2:$C$10701,3,0)</f>
        <v>21</v>
      </c>
      <c r="G9476" s="65">
        <f t="shared" si="816"/>
        <v>110664.47040000001</v>
      </c>
      <c r="H9476" s="66"/>
      <c r="I9476" s="67"/>
      <c r="J9476" s="67"/>
      <c r="K9476" s="67"/>
      <c r="L9476" s="67"/>
      <c r="M9476" s="68"/>
      <c r="N9476" s="69"/>
      <c r="O9476" s="70">
        <f t="shared" si="809"/>
        <v>0</v>
      </c>
      <c r="P9476" s="71">
        <f t="shared" si="810"/>
        <v>0</v>
      </c>
      <c r="Q9476" s="7">
        <v>1</v>
      </c>
      <c r="R9476" s="72">
        <f>+VLOOKUP(B9476,[1]BASES!$A$2:$E$10701,5,0)</f>
        <v>95269</v>
      </c>
      <c r="S9476" s="71">
        <f t="shared" si="817"/>
        <v>0</v>
      </c>
      <c r="T9476" s="71">
        <v>0</v>
      </c>
      <c r="U9476" s="71">
        <f t="shared" si="820"/>
        <v>0</v>
      </c>
      <c r="V9476" s="7">
        <v>0</v>
      </c>
      <c r="W9476" s="7">
        <v>0</v>
      </c>
      <c r="X9476" s="7">
        <v>0</v>
      </c>
      <c r="Y9476" s="73">
        <v>0.04</v>
      </c>
      <c r="Z9476" s="7"/>
      <c r="AA9476" s="7"/>
      <c r="AB9476" s="7"/>
      <c r="AC9476" s="7"/>
    </row>
    <row r="9477" spans="2:29" ht="15.75" customHeight="1" x14ac:dyDescent="0.25">
      <c r="B9477" s="62">
        <v>38103</v>
      </c>
      <c r="C9477" s="63" t="s">
        <v>9481</v>
      </c>
      <c r="D9477" s="64">
        <f t="shared" si="818"/>
        <v>29937.639669421493</v>
      </c>
      <c r="E9477" s="64">
        <f t="shared" si="819"/>
        <v>36224.544000000009</v>
      </c>
      <c r="F9477" s="64">
        <f>+VLOOKUP(B9477,[1]BASES!$A$2:$C$10701,3,0)</f>
        <v>21</v>
      </c>
      <c r="G9477" s="65">
        <f t="shared" si="816"/>
        <v>36224.544000000009</v>
      </c>
      <c r="H9477" s="66"/>
      <c r="I9477" s="67"/>
      <c r="J9477" s="67"/>
      <c r="K9477" s="67"/>
      <c r="L9477" s="67"/>
      <c r="M9477" s="68"/>
      <c r="N9477" s="69"/>
      <c r="O9477" s="70">
        <f t="shared" si="809"/>
        <v>0</v>
      </c>
      <c r="P9477" s="71">
        <f t="shared" si="810"/>
        <v>0</v>
      </c>
      <c r="Q9477" s="7">
        <v>1</v>
      </c>
      <c r="R9477" s="72">
        <f>+VLOOKUP(B9477,[1]BASES!$A$2:$E$10701,5,0)</f>
        <v>31185.041322314053</v>
      </c>
      <c r="S9477" s="71">
        <f t="shared" si="817"/>
        <v>0</v>
      </c>
      <c r="T9477" s="71">
        <v>0</v>
      </c>
      <c r="U9477" s="71">
        <f t="shared" si="820"/>
        <v>0</v>
      </c>
      <c r="V9477" s="7">
        <v>0</v>
      </c>
      <c r="W9477" s="7">
        <v>0</v>
      </c>
      <c r="X9477" s="7">
        <v>0</v>
      </c>
      <c r="Y9477" s="73">
        <v>0.04</v>
      </c>
      <c r="Z9477" s="7"/>
      <c r="AA9477" s="7"/>
      <c r="AB9477" s="7"/>
      <c r="AC9477" s="7"/>
    </row>
    <row r="9478" spans="2:29" ht="15.75" customHeight="1" x14ac:dyDescent="0.25">
      <c r="B9478" s="62">
        <v>46705</v>
      </c>
      <c r="C9478" s="63" t="s">
        <v>9482</v>
      </c>
      <c r="D9478" s="64">
        <f t="shared" si="818"/>
        <v>11929.332892561984</v>
      </c>
      <c r="E9478" s="64">
        <f t="shared" si="819"/>
        <v>14434.4928</v>
      </c>
      <c r="F9478" s="64">
        <f>+VLOOKUP(B9478,[1]BASES!$A$2:$C$10701,3,0)</f>
        <v>21</v>
      </c>
      <c r="G9478" s="65">
        <f t="shared" si="816"/>
        <v>14434.4928</v>
      </c>
      <c r="H9478" s="66"/>
      <c r="I9478" s="67"/>
      <c r="J9478" s="67"/>
      <c r="K9478" s="67"/>
      <c r="L9478" s="67"/>
      <c r="M9478" s="68"/>
      <c r="N9478" s="69"/>
      <c r="O9478" s="70">
        <f t="shared" si="809"/>
        <v>0</v>
      </c>
      <c r="P9478" s="71">
        <f t="shared" si="810"/>
        <v>0</v>
      </c>
      <c r="Q9478" s="7">
        <v>1</v>
      </c>
      <c r="R9478" s="72">
        <f>+VLOOKUP(B9478,[1]BASES!$A$2:$E$10701,5,0)</f>
        <v>12426.388429752067</v>
      </c>
      <c r="S9478" s="71">
        <f t="shared" si="817"/>
        <v>0</v>
      </c>
      <c r="T9478" s="71">
        <v>0</v>
      </c>
      <c r="U9478" s="71">
        <f t="shared" si="820"/>
        <v>0</v>
      </c>
      <c r="V9478" s="7">
        <v>0</v>
      </c>
      <c r="W9478" s="7">
        <v>0</v>
      </c>
      <c r="X9478" s="7">
        <v>0</v>
      </c>
      <c r="Y9478" s="73">
        <v>0.04</v>
      </c>
      <c r="Z9478" s="7"/>
      <c r="AA9478" s="7"/>
      <c r="AB9478" s="7"/>
      <c r="AC9478" s="7"/>
    </row>
    <row r="9479" spans="2:29" ht="15.75" customHeight="1" x14ac:dyDescent="0.25">
      <c r="B9479" s="62">
        <v>46706</v>
      </c>
      <c r="C9479" s="63" t="s">
        <v>9483</v>
      </c>
      <c r="D9479" s="64">
        <f t="shared" si="818"/>
        <v>42220.490578512399</v>
      </c>
      <c r="E9479" s="64">
        <f t="shared" si="819"/>
        <v>51086.793600000005</v>
      </c>
      <c r="F9479" s="64">
        <f>+VLOOKUP(B9479,[1]BASES!$A$2:$C$10701,3,0)</f>
        <v>21</v>
      </c>
      <c r="G9479" s="65">
        <f t="shared" si="816"/>
        <v>51086.793600000005</v>
      </c>
      <c r="H9479" s="66"/>
      <c r="I9479" s="67"/>
      <c r="J9479" s="67"/>
      <c r="K9479" s="67"/>
      <c r="L9479" s="67"/>
      <c r="M9479" s="68"/>
      <c r="N9479" s="69"/>
      <c r="O9479" s="70">
        <f t="shared" si="809"/>
        <v>0</v>
      </c>
      <c r="P9479" s="71">
        <f t="shared" si="810"/>
        <v>0</v>
      </c>
      <c r="Q9479" s="7">
        <v>1</v>
      </c>
      <c r="R9479" s="72">
        <f>+VLOOKUP(B9479,[1]BASES!$A$2:$E$10701,5,0)</f>
        <v>43979.677685950417</v>
      </c>
      <c r="S9479" s="71">
        <f t="shared" si="817"/>
        <v>0</v>
      </c>
      <c r="T9479" s="71">
        <v>0</v>
      </c>
      <c r="U9479" s="71">
        <f t="shared" si="820"/>
        <v>0</v>
      </c>
      <c r="V9479" s="7">
        <v>0</v>
      </c>
      <c r="W9479" s="7">
        <v>0</v>
      </c>
      <c r="X9479" s="7">
        <v>0</v>
      </c>
      <c r="Y9479" s="73">
        <v>0.04</v>
      </c>
      <c r="Z9479" s="7"/>
      <c r="AA9479" s="7"/>
      <c r="AB9479" s="7"/>
      <c r="AC9479" s="7"/>
    </row>
    <row r="9480" spans="2:29" ht="15.75" customHeight="1" x14ac:dyDescent="0.25">
      <c r="B9480" s="62">
        <v>46816</v>
      </c>
      <c r="C9480" s="63" t="s">
        <v>9484</v>
      </c>
      <c r="D9480" s="64">
        <f t="shared" si="818"/>
        <v>14443.850578512396</v>
      </c>
      <c r="E9480" s="64">
        <f t="shared" si="819"/>
        <v>17477.0592</v>
      </c>
      <c r="F9480" s="64">
        <f>+VLOOKUP(B9480,[1]BASES!$A$2:$C$10701,3,0)</f>
        <v>21</v>
      </c>
      <c r="G9480" s="65">
        <f t="shared" si="816"/>
        <v>17477.0592</v>
      </c>
      <c r="H9480" s="66"/>
      <c r="I9480" s="67"/>
      <c r="J9480" s="67"/>
      <c r="K9480" s="67"/>
      <c r="L9480" s="67"/>
      <c r="M9480" s="68"/>
      <c r="N9480" s="69"/>
      <c r="O9480" s="70">
        <f t="shared" si="809"/>
        <v>0</v>
      </c>
      <c r="P9480" s="71">
        <f t="shared" si="810"/>
        <v>0</v>
      </c>
      <c r="Q9480" s="7">
        <v>1</v>
      </c>
      <c r="R9480" s="72">
        <f>+VLOOKUP(B9480,[1]BASES!$A$2:$E$10701,5,0)</f>
        <v>15045.677685950413</v>
      </c>
      <c r="S9480" s="71">
        <f t="shared" si="817"/>
        <v>0</v>
      </c>
      <c r="T9480" s="71">
        <v>0</v>
      </c>
      <c r="U9480" s="71">
        <f t="shared" si="820"/>
        <v>0</v>
      </c>
      <c r="V9480" s="7">
        <v>0</v>
      </c>
      <c r="W9480" s="7">
        <v>0</v>
      </c>
      <c r="X9480" s="7">
        <v>0</v>
      </c>
      <c r="Y9480" s="73">
        <v>0.04</v>
      </c>
      <c r="Z9480" s="7"/>
      <c r="AA9480" s="7"/>
      <c r="AB9480" s="7"/>
      <c r="AC9480" s="7"/>
    </row>
    <row r="9481" spans="2:29" ht="15.75" customHeight="1" x14ac:dyDescent="0.25">
      <c r="B9481" s="62">
        <v>46817</v>
      </c>
      <c r="C9481" s="63" t="s">
        <v>9485</v>
      </c>
      <c r="D9481" s="64">
        <f t="shared" si="818"/>
        <v>52337.034049586779</v>
      </c>
      <c r="E9481" s="64">
        <f t="shared" si="819"/>
        <v>63327.811200000004</v>
      </c>
      <c r="F9481" s="64">
        <f>+VLOOKUP(B9481,[1]BASES!$A$2:$C$10701,3,0)</f>
        <v>21</v>
      </c>
      <c r="G9481" s="65">
        <f t="shared" si="816"/>
        <v>63327.811200000004</v>
      </c>
      <c r="H9481" s="66"/>
      <c r="I9481" s="67"/>
      <c r="J9481" s="67"/>
      <c r="K9481" s="67"/>
      <c r="L9481" s="67"/>
      <c r="M9481" s="68"/>
      <c r="N9481" s="69"/>
      <c r="O9481" s="70">
        <f t="shared" si="809"/>
        <v>0</v>
      </c>
      <c r="P9481" s="71">
        <f t="shared" si="810"/>
        <v>0</v>
      </c>
      <c r="Q9481" s="7">
        <v>1</v>
      </c>
      <c r="R9481" s="72">
        <f>+VLOOKUP(B9481,[1]BASES!$A$2:$E$10701,5,0)</f>
        <v>54517.743801652898</v>
      </c>
      <c r="S9481" s="71">
        <f t="shared" si="817"/>
        <v>0</v>
      </c>
      <c r="T9481" s="71">
        <v>0</v>
      </c>
      <c r="U9481" s="71">
        <f t="shared" si="820"/>
        <v>0</v>
      </c>
      <c r="V9481" s="7">
        <v>0</v>
      </c>
      <c r="W9481" s="7">
        <v>0</v>
      </c>
      <c r="X9481" s="7">
        <v>0</v>
      </c>
      <c r="Y9481" s="73">
        <v>0.04</v>
      </c>
      <c r="Z9481" s="7"/>
      <c r="AA9481" s="7"/>
      <c r="AB9481" s="7"/>
      <c r="AC9481" s="7"/>
    </row>
    <row r="9482" spans="2:29" ht="15.75" customHeight="1" x14ac:dyDescent="0.25">
      <c r="B9482" s="62">
        <v>46818</v>
      </c>
      <c r="C9482" s="63" t="s">
        <v>9486</v>
      </c>
      <c r="D9482" s="64">
        <f t="shared" si="818"/>
        <v>14209.943801652895</v>
      </c>
      <c r="E9482" s="64">
        <f t="shared" si="819"/>
        <v>17194.032000000003</v>
      </c>
      <c r="F9482" s="64">
        <f>+VLOOKUP(B9482,[1]BASES!$A$2:$C$10701,3,0)</f>
        <v>21</v>
      </c>
      <c r="G9482" s="65">
        <f t="shared" si="816"/>
        <v>17194.032000000003</v>
      </c>
      <c r="H9482" s="66"/>
      <c r="I9482" s="67"/>
      <c r="J9482" s="67"/>
      <c r="K9482" s="67"/>
      <c r="L9482" s="67"/>
      <c r="M9482" s="68"/>
      <c r="N9482" s="69"/>
      <c r="O9482" s="70">
        <f t="shared" si="809"/>
        <v>0</v>
      </c>
      <c r="P9482" s="71">
        <f t="shared" si="810"/>
        <v>0</v>
      </c>
      <c r="Q9482" s="7">
        <v>1</v>
      </c>
      <c r="R9482" s="72">
        <f>+VLOOKUP(B9482,[1]BASES!$A$2:$E$10701,5,0)</f>
        <v>14802.024793388431</v>
      </c>
      <c r="S9482" s="71">
        <f t="shared" si="817"/>
        <v>0</v>
      </c>
      <c r="T9482" s="71">
        <v>0</v>
      </c>
      <c r="U9482" s="71">
        <f t="shared" si="820"/>
        <v>0</v>
      </c>
      <c r="V9482" s="7">
        <v>0</v>
      </c>
      <c r="W9482" s="7">
        <v>0</v>
      </c>
      <c r="X9482" s="7">
        <v>0</v>
      </c>
      <c r="Y9482" s="73">
        <v>0.04</v>
      </c>
      <c r="Z9482" s="7"/>
      <c r="AA9482" s="7"/>
      <c r="AB9482" s="7"/>
      <c r="AC9482" s="7"/>
    </row>
    <row r="9483" spans="2:29" ht="15.75" customHeight="1" x14ac:dyDescent="0.25">
      <c r="B9483" s="62">
        <v>46819</v>
      </c>
      <c r="C9483" s="63" t="s">
        <v>9487</v>
      </c>
      <c r="D9483" s="64">
        <f t="shared" si="818"/>
        <v>51576.833057851247</v>
      </c>
      <c r="E9483" s="64">
        <f t="shared" si="819"/>
        <v>62407.968000000008</v>
      </c>
      <c r="F9483" s="64">
        <f>+VLOOKUP(B9483,[1]BASES!$A$2:$C$10701,3,0)</f>
        <v>21</v>
      </c>
      <c r="G9483" s="65">
        <f t="shared" si="816"/>
        <v>62407.968000000008</v>
      </c>
      <c r="H9483" s="66"/>
      <c r="I9483" s="67"/>
      <c r="J9483" s="67"/>
      <c r="K9483" s="67"/>
      <c r="L9483" s="67"/>
      <c r="M9483" s="68"/>
      <c r="N9483" s="69"/>
      <c r="O9483" s="70">
        <f t="shared" si="809"/>
        <v>0</v>
      </c>
      <c r="P9483" s="71">
        <f t="shared" si="810"/>
        <v>0</v>
      </c>
      <c r="Q9483" s="7">
        <v>1</v>
      </c>
      <c r="R9483" s="72">
        <f>+VLOOKUP(B9483,[1]BASES!$A$2:$E$10701,5,0)</f>
        <v>53725.867768595046</v>
      </c>
      <c r="S9483" s="71">
        <f t="shared" si="817"/>
        <v>0</v>
      </c>
      <c r="T9483" s="71">
        <v>0</v>
      </c>
      <c r="U9483" s="71">
        <f t="shared" si="820"/>
        <v>0</v>
      </c>
      <c r="V9483" s="7">
        <v>0</v>
      </c>
      <c r="W9483" s="7">
        <v>0</v>
      </c>
      <c r="X9483" s="7">
        <v>0</v>
      </c>
      <c r="Y9483" s="73">
        <v>0.04</v>
      </c>
      <c r="Z9483" s="7"/>
      <c r="AA9483" s="7"/>
      <c r="AB9483" s="7"/>
      <c r="AC9483" s="7"/>
    </row>
    <row r="9484" spans="2:29" ht="15.75" customHeight="1" x14ac:dyDescent="0.25">
      <c r="B9484" s="62">
        <v>46826</v>
      </c>
      <c r="C9484" s="63" t="s">
        <v>9488</v>
      </c>
      <c r="D9484" s="64">
        <f t="shared" si="818"/>
        <v>140111.20661157026</v>
      </c>
      <c r="E9484" s="64">
        <f t="shared" si="819"/>
        <v>169534.56000000003</v>
      </c>
      <c r="F9484" s="64">
        <f>+VLOOKUP(B9484,[1]BASES!$A$2:$C$10701,3,0)</f>
        <v>21</v>
      </c>
      <c r="G9484" s="65">
        <f t="shared" ref="G9484:G9547" si="821">IF(B9484&lt;&gt;"",IF(T9484=0,E9484+(E9484*(B$6/100)),E9484+(E9484*(T9484/100))),"")</f>
        <v>169534.56000000003</v>
      </c>
      <c r="H9484" s="66"/>
      <c r="I9484" s="67"/>
      <c r="J9484" s="67"/>
      <c r="K9484" s="67"/>
      <c r="L9484" s="67"/>
      <c r="M9484" s="68"/>
      <c r="N9484" s="69"/>
      <c r="O9484" s="70">
        <f t="shared" si="809"/>
        <v>0</v>
      </c>
      <c r="P9484" s="71">
        <f t="shared" si="810"/>
        <v>0</v>
      </c>
      <c r="Q9484" s="7">
        <v>1</v>
      </c>
      <c r="R9484" s="72">
        <f>+VLOOKUP(B9484,[1]BASES!$A$2:$E$10701,5,0)</f>
        <v>145949.17355371901</v>
      </c>
      <c r="S9484" s="71">
        <f t="shared" si="817"/>
        <v>0</v>
      </c>
      <c r="T9484" s="71">
        <v>0</v>
      </c>
      <c r="U9484" s="71">
        <f t="shared" si="820"/>
        <v>0</v>
      </c>
      <c r="V9484" s="7">
        <v>0</v>
      </c>
      <c r="W9484" s="7">
        <v>0</v>
      </c>
      <c r="X9484" s="7">
        <v>0</v>
      </c>
      <c r="Y9484" s="73">
        <v>0.04</v>
      </c>
      <c r="Z9484" s="7"/>
      <c r="AA9484" s="7"/>
      <c r="AB9484" s="7"/>
      <c r="AC9484" s="7"/>
    </row>
    <row r="9485" spans="2:29" ht="15.75" customHeight="1" x14ac:dyDescent="0.25">
      <c r="B9485" s="62">
        <v>36584</v>
      </c>
      <c r="C9485" s="63" t="s">
        <v>9489</v>
      </c>
      <c r="D9485" s="64">
        <f t="shared" si="818"/>
        <v>9114.0257851239676</v>
      </c>
      <c r="E9485" s="64">
        <f t="shared" si="819"/>
        <v>11027.9712</v>
      </c>
      <c r="F9485" s="64">
        <f>+VLOOKUP(B9485,[1]BASES!$A$2:$C$10701,3,0)</f>
        <v>21</v>
      </c>
      <c r="G9485" s="65">
        <f t="shared" si="821"/>
        <v>11027.9712</v>
      </c>
      <c r="H9485" s="66"/>
      <c r="I9485" s="67"/>
      <c r="J9485" s="67"/>
      <c r="K9485" s="67"/>
      <c r="L9485" s="67"/>
      <c r="M9485" s="68"/>
      <c r="N9485" s="69"/>
      <c r="O9485" s="70">
        <f t="shared" si="809"/>
        <v>0</v>
      </c>
      <c r="P9485" s="71">
        <f t="shared" si="810"/>
        <v>0</v>
      </c>
      <c r="Q9485" s="7">
        <v>1</v>
      </c>
      <c r="R9485" s="72">
        <f>+VLOOKUP(B9485,[1]BASES!$A$2:$E$10701,5,0)</f>
        <v>9493.7768595041325</v>
      </c>
      <c r="S9485" s="71">
        <f t="shared" ref="S9485:S9548" si="822">IFERROR(E9485*H9485,0)</f>
        <v>0</v>
      </c>
      <c r="T9485" s="71">
        <v>0</v>
      </c>
      <c r="U9485" s="71">
        <f t="shared" si="820"/>
        <v>0</v>
      </c>
      <c r="V9485" s="7">
        <v>0</v>
      </c>
      <c r="W9485" s="7">
        <v>0</v>
      </c>
      <c r="X9485" s="7">
        <v>0</v>
      </c>
      <c r="Y9485" s="73">
        <v>0.04</v>
      </c>
      <c r="Z9485" s="7"/>
      <c r="AA9485" s="7"/>
      <c r="AB9485" s="7"/>
      <c r="AC9485" s="7"/>
    </row>
    <row r="9486" spans="2:29" ht="15.75" customHeight="1" x14ac:dyDescent="0.25">
      <c r="B9486" s="62">
        <v>36585</v>
      </c>
      <c r="C9486" s="63" t="s">
        <v>9490</v>
      </c>
      <c r="D9486" s="64">
        <f t="shared" ref="D9486:D9549" si="823">IF(B9486&lt;&gt;"",R9486+(R9486*-Y9486)+((R9486+(R9486*-Y9486))*B$7/100),"")</f>
        <v>9114.0257851239676</v>
      </c>
      <c r="E9486" s="64">
        <f t="shared" si="819"/>
        <v>11027.9712</v>
      </c>
      <c r="F9486" s="64">
        <f>+VLOOKUP(B9486,[1]BASES!$A$2:$C$10701,3,0)</f>
        <v>21</v>
      </c>
      <c r="G9486" s="65">
        <f t="shared" si="821"/>
        <v>11027.9712</v>
      </c>
      <c r="H9486" s="66"/>
      <c r="I9486" s="67"/>
      <c r="J9486" s="67"/>
      <c r="K9486" s="67"/>
      <c r="L9486" s="67"/>
      <c r="M9486" s="68"/>
      <c r="N9486" s="69"/>
      <c r="O9486" s="70">
        <f t="shared" si="809"/>
        <v>0</v>
      </c>
      <c r="P9486" s="71">
        <f t="shared" si="810"/>
        <v>0</v>
      </c>
      <c r="Q9486" s="7">
        <v>1</v>
      </c>
      <c r="R9486" s="72">
        <f>+VLOOKUP(B9486,[1]BASES!$A$2:$E$10701,5,0)</f>
        <v>9493.7768595041325</v>
      </c>
      <c r="S9486" s="71">
        <f t="shared" si="822"/>
        <v>0</v>
      </c>
      <c r="T9486" s="71">
        <v>0</v>
      </c>
      <c r="U9486" s="71">
        <f t="shared" si="820"/>
        <v>0</v>
      </c>
      <c r="V9486" s="7">
        <v>0</v>
      </c>
      <c r="W9486" s="7">
        <v>0</v>
      </c>
      <c r="X9486" s="7">
        <v>0</v>
      </c>
      <c r="Y9486" s="73">
        <v>0.04</v>
      </c>
      <c r="Z9486" s="7"/>
      <c r="AA9486" s="7"/>
      <c r="AB9486" s="7"/>
      <c r="AC9486" s="7"/>
    </row>
    <row r="9487" spans="2:29" ht="15.75" customHeight="1" x14ac:dyDescent="0.25">
      <c r="B9487" s="62">
        <v>36586</v>
      </c>
      <c r="C9487" s="63" t="s">
        <v>9491</v>
      </c>
      <c r="D9487" s="64">
        <f t="shared" si="823"/>
        <v>9114.0257851239676</v>
      </c>
      <c r="E9487" s="64">
        <f t="shared" ref="E9487:E9550" si="824">IF(B9487&lt;&gt;"",D9487+(D9487*(F9487*Q9487)/100),"")</f>
        <v>11027.9712</v>
      </c>
      <c r="F9487" s="64">
        <f>+VLOOKUP(B9487,[1]BASES!$A$2:$C$10701,3,0)</f>
        <v>21</v>
      </c>
      <c r="G9487" s="65">
        <f t="shared" si="821"/>
        <v>11027.9712</v>
      </c>
      <c r="H9487" s="66"/>
      <c r="I9487" s="67"/>
      <c r="J9487" s="67"/>
      <c r="K9487" s="67"/>
      <c r="L9487" s="67"/>
      <c r="M9487" s="68"/>
      <c r="N9487" s="69"/>
      <c r="O9487" s="70">
        <f t="shared" si="809"/>
        <v>0</v>
      </c>
      <c r="P9487" s="71">
        <f t="shared" si="810"/>
        <v>0</v>
      </c>
      <c r="Q9487" s="7">
        <v>1</v>
      </c>
      <c r="R9487" s="72">
        <f>+VLOOKUP(B9487,[1]BASES!$A$2:$E$10701,5,0)</f>
        <v>9493.7768595041325</v>
      </c>
      <c r="S9487" s="71">
        <f t="shared" si="822"/>
        <v>0</v>
      </c>
      <c r="T9487" s="71">
        <v>0</v>
      </c>
      <c r="U9487" s="71">
        <f t="shared" ref="U9487:U9550" si="825">IFERROR(G9487*H9487,0)</f>
        <v>0</v>
      </c>
      <c r="V9487" s="7">
        <v>0</v>
      </c>
      <c r="W9487" s="7">
        <v>0</v>
      </c>
      <c r="X9487" s="7">
        <v>0</v>
      </c>
      <c r="Y9487" s="73">
        <v>0.04</v>
      </c>
      <c r="Z9487" s="7"/>
      <c r="AA9487" s="7"/>
      <c r="AB9487" s="7"/>
      <c r="AC9487" s="7"/>
    </row>
    <row r="9488" spans="2:29" ht="15.75" customHeight="1" x14ac:dyDescent="0.25">
      <c r="B9488" s="62">
        <v>36587</v>
      </c>
      <c r="C9488" s="63" t="s">
        <v>9492</v>
      </c>
      <c r="D9488" s="64">
        <f t="shared" si="823"/>
        <v>9114.0257851239676</v>
      </c>
      <c r="E9488" s="64">
        <f t="shared" si="824"/>
        <v>11027.9712</v>
      </c>
      <c r="F9488" s="64">
        <f>+VLOOKUP(B9488,[1]BASES!$A$2:$C$10701,3,0)</f>
        <v>21</v>
      </c>
      <c r="G9488" s="65">
        <f t="shared" si="821"/>
        <v>11027.9712</v>
      </c>
      <c r="H9488" s="66"/>
      <c r="I9488" s="67"/>
      <c r="J9488" s="67"/>
      <c r="K9488" s="67"/>
      <c r="L9488" s="67"/>
      <c r="M9488" s="68"/>
      <c r="N9488" s="69"/>
      <c r="O9488" s="70">
        <f t="shared" si="809"/>
        <v>0</v>
      </c>
      <c r="P9488" s="71">
        <f t="shared" si="810"/>
        <v>0</v>
      </c>
      <c r="Q9488" s="7">
        <v>1</v>
      </c>
      <c r="R9488" s="72">
        <f>+VLOOKUP(B9488,[1]BASES!$A$2:$E$10701,5,0)</f>
        <v>9493.7768595041325</v>
      </c>
      <c r="S9488" s="71">
        <f t="shared" si="822"/>
        <v>0</v>
      </c>
      <c r="T9488" s="71">
        <v>0</v>
      </c>
      <c r="U9488" s="71">
        <f t="shared" si="825"/>
        <v>0</v>
      </c>
      <c r="V9488" s="7">
        <v>0</v>
      </c>
      <c r="W9488" s="7">
        <v>0</v>
      </c>
      <c r="X9488" s="7">
        <v>0</v>
      </c>
      <c r="Y9488" s="73">
        <v>0.04</v>
      </c>
      <c r="Z9488" s="7"/>
      <c r="AA9488" s="7"/>
      <c r="AB9488" s="7"/>
      <c r="AC9488" s="7"/>
    </row>
    <row r="9489" spans="2:29" ht="15.75" customHeight="1" x14ac:dyDescent="0.25">
      <c r="B9489" s="62">
        <v>36588</v>
      </c>
      <c r="C9489" s="63" t="s">
        <v>9493</v>
      </c>
      <c r="D9489" s="64">
        <f t="shared" si="823"/>
        <v>9114.0257851239676</v>
      </c>
      <c r="E9489" s="64">
        <f t="shared" si="824"/>
        <v>11027.9712</v>
      </c>
      <c r="F9489" s="64">
        <f>+VLOOKUP(B9489,[1]BASES!$A$2:$C$10701,3,0)</f>
        <v>21</v>
      </c>
      <c r="G9489" s="65">
        <f t="shared" si="821"/>
        <v>11027.9712</v>
      </c>
      <c r="H9489" s="66"/>
      <c r="I9489" s="67"/>
      <c r="J9489" s="67"/>
      <c r="K9489" s="67"/>
      <c r="L9489" s="67"/>
      <c r="M9489" s="68"/>
      <c r="N9489" s="69"/>
      <c r="O9489" s="70">
        <f t="shared" si="809"/>
        <v>0</v>
      </c>
      <c r="P9489" s="71">
        <f t="shared" si="810"/>
        <v>0</v>
      </c>
      <c r="Q9489" s="7">
        <v>1</v>
      </c>
      <c r="R9489" s="72">
        <f>+VLOOKUP(B9489,[1]BASES!$A$2:$E$10701,5,0)</f>
        <v>9493.7768595041325</v>
      </c>
      <c r="S9489" s="71">
        <f t="shared" si="822"/>
        <v>0</v>
      </c>
      <c r="T9489" s="71">
        <v>0</v>
      </c>
      <c r="U9489" s="71">
        <f t="shared" si="825"/>
        <v>0</v>
      </c>
      <c r="V9489" s="7">
        <v>0</v>
      </c>
      <c r="W9489" s="7">
        <v>0</v>
      </c>
      <c r="X9489" s="7">
        <v>0</v>
      </c>
      <c r="Y9489" s="73">
        <v>0.04</v>
      </c>
      <c r="Z9489" s="7"/>
      <c r="AA9489" s="7"/>
      <c r="AB9489" s="7"/>
      <c r="AC9489" s="7"/>
    </row>
    <row r="9490" spans="2:29" ht="15.75" customHeight="1" x14ac:dyDescent="0.25">
      <c r="B9490" s="62">
        <v>36589</v>
      </c>
      <c r="C9490" s="63" t="s">
        <v>9494</v>
      </c>
      <c r="D9490" s="64">
        <f t="shared" si="823"/>
        <v>9114.0257851239676</v>
      </c>
      <c r="E9490" s="64">
        <f t="shared" si="824"/>
        <v>11027.9712</v>
      </c>
      <c r="F9490" s="64">
        <f>+VLOOKUP(B9490,[1]BASES!$A$2:$C$10701,3,0)</f>
        <v>21</v>
      </c>
      <c r="G9490" s="65">
        <f t="shared" si="821"/>
        <v>11027.9712</v>
      </c>
      <c r="H9490" s="66"/>
      <c r="I9490" s="67"/>
      <c r="J9490" s="67"/>
      <c r="K9490" s="67"/>
      <c r="L9490" s="67"/>
      <c r="M9490" s="68"/>
      <c r="N9490" s="69"/>
      <c r="O9490" s="70">
        <f t="shared" si="809"/>
        <v>0</v>
      </c>
      <c r="P9490" s="71">
        <f t="shared" si="810"/>
        <v>0</v>
      </c>
      <c r="Q9490" s="7">
        <v>1</v>
      </c>
      <c r="R9490" s="72">
        <f>+VLOOKUP(B9490,[1]BASES!$A$2:$E$10701,5,0)</f>
        <v>9493.7768595041325</v>
      </c>
      <c r="S9490" s="71">
        <f t="shared" si="822"/>
        <v>0</v>
      </c>
      <c r="T9490" s="71">
        <v>0</v>
      </c>
      <c r="U9490" s="71">
        <f t="shared" si="825"/>
        <v>0</v>
      </c>
      <c r="V9490" s="7">
        <v>0</v>
      </c>
      <c r="W9490" s="7">
        <v>0</v>
      </c>
      <c r="X9490" s="7">
        <v>0</v>
      </c>
      <c r="Y9490" s="73">
        <v>0.04</v>
      </c>
      <c r="Z9490" s="7"/>
      <c r="AA9490" s="7"/>
      <c r="AB9490" s="7"/>
      <c r="AC9490" s="7"/>
    </row>
    <row r="9491" spans="2:29" ht="15.75" customHeight="1" x14ac:dyDescent="0.25">
      <c r="B9491" s="62">
        <v>36590</v>
      </c>
      <c r="C9491" s="63" t="s">
        <v>9495</v>
      </c>
      <c r="D9491" s="64">
        <f t="shared" si="823"/>
        <v>9114.0257851239676</v>
      </c>
      <c r="E9491" s="64">
        <f t="shared" si="824"/>
        <v>11027.9712</v>
      </c>
      <c r="F9491" s="64">
        <f>+VLOOKUP(B9491,[1]BASES!$A$2:$C$10701,3,0)</f>
        <v>21</v>
      </c>
      <c r="G9491" s="65">
        <f t="shared" si="821"/>
        <v>11027.9712</v>
      </c>
      <c r="H9491" s="66"/>
      <c r="I9491" s="67"/>
      <c r="J9491" s="67"/>
      <c r="K9491" s="67"/>
      <c r="L9491" s="67"/>
      <c r="M9491" s="68"/>
      <c r="N9491" s="69"/>
      <c r="O9491" s="70">
        <f t="shared" si="809"/>
        <v>0</v>
      </c>
      <c r="P9491" s="71">
        <f t="shared" si="810"/>
        <v>0</v>
      </c>
      <c r="Q9491" s="7">
        <v>1</v>
      </c>
      <c r="R9491" s="72">
        <f>+VLOOKUP(B9491,[1]BASES!$A$2:$E$10701,5,0)</f>
        <v>9493.7768595041325</v>
      </c>
      <c r="S9491" s="71">
        <f t="shared" si="822"/>
        <v>0</v>
      </c>
      <c r="T9491" s="71">
        <v>0</v>
      </c>
      <c r="U9491" s="71">
        <f t="shared" si="825"/>
        <v>0</v>
      </c>
      <c r="V9491" s="7">
        <v>0</v>
      </c>
      <c r="W9491" s="7">
        <v>0</v>
      </c>
      <c r="X9491" s="7">
        <v>0</v>
      </c>
      <c r="Y9491" s="73">
        <v>0.04</v>
      </c>
      <c r="Z9491" s="7"/>
      <c r="AA9491" s="7"/>
      <c r="AB9491" s="7"/>
      <c r="AC9491" s="7"/>
    </row>
    <row r="9492" spans="2:29" ht="15.75" customHeight="1" x14ac:dyDescent="0.25">
      <c r="B9492" s="62">
        <v>36581</v>
      </c>
      <c r="C9492" s="63" t="s">
        <v>9496</v>
      </c>
      <c r="D9492" s="64">
        <f t="shared" si="823"/>
        <v>6949.3447933884299</v>
      </c>
      <c r="E9492" s="64">
        <f t="shared" si="824"/>
        <v>8408.7072000000007</v>
      </c>
      <c r="F9492" s="64">
        <f>+VLOOKUP(B9492,[1]BASES!$A$2:$C$10701,3,0)</f>
        <v>21</v>
      </c>
      <c r="G9492" s="65">
        <f t="shared" si="821"/>
        <v>8408.7072000000007</v>
      </c>
      <c r="H9492" s="66"/>
      <c r="I9492" s="67"/>
      <c r="J9492" s="67"/>
      <c r="K9492" s="67"/>
      <c r="L9492" s="67"/>
      <c r="M9492" s="68"/>
      <c r="N9492" s="69"/>
      <c r="O9492" s="70">
        <f t="shared" si="809"/>
        <v>0</v>
      </c>
      <c r="P9492" s="71">
        <f t="shared" si="810"/>
        <v>0</v>
      </c>
      <c r="Q9492" s="7">
        <v>1</v>
      </c>
      <c r="R9492" s="72">
        <f>+VLOOKUP(B9492,[1]BASES!$A$2:$E$10701,5,0)</f>
        <v>7238.9008264462809</v>
      </c>
      <c r="S9492" s="71">
        <f t="shared" si="822"/>
        <v>0</v>
      </c>
      <c r="T9492" s="71">
        <v>0</v>
      </c>
      <c r="U9492" s="71">
        <f t="shared" si="825"/>
        <v>0</v>
      </c>
      <c r="V9492" s="7">
        <v>0</v>
      </c>
      <c r="W9492" s="7">
        <v>0</v>
      </c>
      <c r="X9492" s="7">
        <v>0</v>
      </c>
      <c r="Y9492" s="73">
        <v>0.04</v>
      </c>
      <c r="Z9492" s="7"/>
      <c r="AA9492" s="7"/>
      <c r="AB9492" s="7"/>
      <c r="AC9492" s="7"/>
    </row>
    <row r="9493" spans="2:29" ht="15.75" customHeight="1" x14ac:dyDescent="0.25">
      <c r="B9493" s="62">
        <v>36582</v>
      </c>
      <c r="C9493" s="63" t="s">
        <v>9497</v>
      </c>
      <c r="D9493" s="64">
        <f t="shared" si="823"/>
        <v>6949.3447933884299</v>
      </c>
      <c r="E9493" s="64">
        <f t="shared" si="824"/>
        <v>8408.7072000000007</v>
      </c>
      <c r="F9493" s="64">
        <f>+VLOOKUP(B9493,[1]BASES!$A$2:$C$10701,3,0)</f>
        <v>21</v>
      </c>
      <c r="G9493" s="65">
        <f t="shared" si="821"/>
        <v>8408.7072000000007</v>
      </c>
      <c r="H9493" s="66"/>
      <c r="I9493" s="67"/>
      <c r="J9493" s="67"/>
      <c r="K9493" s="67"/>
      <c r="L9493" s="67"/>
      <c r="M9493" s="68"/>
      <c r="N9493" s="69"/>
      <c r="O9493" s="70">
        <f t="shared" si="809"/>
        <v>0</v>
      </c>
      <c r="P9493" s="71">
        <f t="shared" si="810"/>
        <v>0</v>
      </c>
      <c r="Q9493" s="7">
        <v>1</v>
      </c>
      <c r="R9493" s="72">
        <f>+VLOOKUP(B9493,[1]BASES!$A$2:$E$10701,5,0)</f>
        <v>7238.9008264462809</v>
      </c>
      <c r="S9493" s="71">
        <f t="shared" si="822"/>
        <v>0</v>
      </c>
      <c r="T9493" s="71">
        <v>0</v>
      </c>
      <c r="U9493" s="71">
        <f t="shared" si="825"/>
        <v>0</v>
      </c>
      <c r="V9493" s="7">
        <v>0</v>
      </c>
      <c r="W9493" s="7">
        <v>0</v>
      </c>
      <c r="X9493" s="7">
        <v>0</v>
      </c>
      <c r="Y9493" s="73">
        <v>0.04</v>
      </c>
      <c r="Z9493" s="7"/>
      <c r="AA9493" s="7"/>
      <c r="AB9493" s="7"/>
      <c r="AC9493" s="7"/>
    </row>
    <row r="9494" spans="2:29" ht="15.75" customHeight="1" x14ac:dyDescent="0.25">
      <c r="B9494" s="62">
        <v>36583</v>
      </c>
      <c r="C9494" s="63" t="s">
        <v>9498</v>
      </c>
      <c r="D9494" s="64">
        <f t="shared" si="823"/>
        <v>6949.3447933884299</v>
      </c>
      <c r="E9494" s="64">
        <f t="shared" si="824"/>
        <v>8408.7072000000007</v>
      </c>
      <c r="F9494" s="64">
        <f>+VLOOKUP(B9494,[1]BASES!$A$2:$C$10701,3,0)</f>
        <v>21</v>
      </c>
      <c r="G9494" s="65">
        <f t="shared" si="821"/>
        <v>8408.7072000000007</v>
      </c>
      <c r="H9494" s="66"/>
      <c r="I9494" s="67"/>
      <c r="J9494" s="67"/>
      <c r="K9494" s="67"/>
      <c r="L9494" s="67"/>
      <c r="M9494" s="68"/>
      <c r="N9494" s="69"/>
      <c r="O9494" s="70">
        <f t="shared" si="809"/>
        <v>0</v>
      </c>
      <c r="P9494" s="71">
        <f t="shared" si="810"/>
        <v>0</v>
      </c>
      <c r="Q9494" s="7">
        <v>1</v>
      </c>
      <c r="R9494" s="72">
        <f>+VLOOKUP(B9494,[1]BASES!$A$2:$E$10701,5,0)</f>
        <v>7238.9008264462809</v>
      </c>
      <c r="S9494" s="71">
        <f t="shared" si="822"/>
        <v>0</v>
      </c>
      <c r="T9494" s="71">
        <v>0</v>
      </c>
      <c r="U9494" s="71">
        <f t="shared" si="825"/>
        <v>0</v>
      </c>
      <c r="V9494" s="7">
        <v>0</v>
      </c>
      <c r="W9494" s="7">
        <v>0</v>
      </c>
      <c r="X9494" s="7">
        <v>0</v>
      </c>
      <c r="Y9494" s="73">
        <v>0.04</v>
      </c>
      <c r="Z9494" s="7"/>
      <c r="AA9494" s="7"/>
      <c r="AB9494" s="7"/>
      <c r="AC9494" s="7"/>
    </row>
    <row r="9495" spans="2:29" ht="15.75" customHeight="1" x14ac:dyDescent="0.25">
      <c r="B9495" s="62">
        <v>39069</v>
      </c>
      <c r="C9495" s="63" t="s">
        <v>9499</v>
      </c>
      <c r="D9495" s="64">
        <f t="shared" si="823"/>
        <v>14200.83570247934</v>
      </c>
      <c r="E9495" s="64">
        <f t="shared" si="824"/>
        <v>17183.011200000001</v>
      </c>
      <c r="F9495" s="64">
        <f>+VLOOKUP(B9495,[1]BASES!$A$2:$C$10701,3,0)</f>
        <v>21</v>
      </c>
      <c r="G9495" s="65">
        <f t="shared" si="821"/>
        <v>17183.011200000001</v>
      </c>
      <c r="H9495" s="66"/>
      <c r="I9495" s="67"/>
      <c r="J9495" s="67"/>
      <c r="K9495" s="67"/>
      <c r="L9495" s="67"/>
      <c r="M9495" s="68"/>
      <c r="N9495" s="69"/>
      <c r="O9495" s="70">
        <f t="shared" si="809"/>
        <v>0</v>
      </c>
      <c r="P9495" s="71">
        <f t="shared" si="810"/>
        <v>0</v>
      </c>
      <c r="Q9495" s="7">
        <v>1</v>
      </c>
      <c r="R9495" s="72">
        <f>+VLOOKUP(B9495,[1]BASES!$A$2:$E$10701,5,0)</f>
        <v>14792.537190082647</v>
      </c>
      <c r="S9495" s="71">
        <f t="shared" si="822"/>
        <v>0</v>
      </c>
      <c r="T9495" s="71">
        <v>0</v>
      </c>
      <c r="U9495" s="71">
        <f t="shared" si="825"/>
        <v>0</v>
      </c>
      <c r="V9495" s="7">
        <v>0</v>
      </c>
      <c r="W9495" s="7">
        <v>0</v>
      </c>
      <c r="X9495" s="7">
        <v>0</v>
      </c>
      <c r="Y9495" s="73">
        <v>0.04</v>
      </c>
      <c r="Z9495" s="7"/>
      <c r="AA9495" s="7"/>
      <c r="AB9495" s="7"/>
      <c r="AC9495" s="7"/>
    </row>
    <row r="9496" spans="2:29" ht="15.75" customHeight="1" x14ac:dyDescent="0.25">
      <c r="B9496" s="62">
        <v>39077</v>
      </c>
      <c r="C9496" s="63" t="s">
        <v>9500</v>
      </c>
      <c r="D9496" s="64">
        <f t="shared" si="823"/>
        <v>244556.49322314054</v>
      </c>
      <c r="E9496" s="64">
        <f t="shared" si="824"/>
        <v>295913.35680000007</v>
      </c>
      <c r="F9496" s="64">
        <f>+VLOOKUP(B9496,[1]BASES!$A$2:$C$10701,3,0)</f>
        <v>21</v>
      </c>
      <c r="G9496" s="65">
        <f t="shared" si="821"/>
        <v>295913.35680000007</v>
      </c>
      <c r="H9496" s="66"/>
      <c r="I9496" s="67"/>
      <c r="J9496" s="67"/>
      <c r="K9496" s="67"/>
      <c r="L9496" s="67"/>
      <c r="M9496" s="68"/>
      <c r="N9496" s="69"/>
      <c r="O9496" s="70">
        <f t="shared" si="809"/>
        <v>0</v>
      </c>
      <c r="P9496" s="71">
        <f t="shared" si="810"/>
        <v>0</v>
      </c>
      <c r="Q9496" s="7">
        <v>1</v>
      </c>
      <c r="R9496" s="72">
        <f>+VLOOKUP(B9496,[1]BASES!$A$2:$E$10701,5,0)</f>
        <v>254746.34710743805</v>
      </c>
      <c r="S9496" s="71">
        <f t="shared" si="822"/>
        <v>0</v>
      </c>
      <c r="T9496" s="71">
        <v>0</v>
      </c>
      <c r="U9496" s="71">
        <f t="shared" si="825"/>
        <v>0</v>
      </c>
      <c r="V9496" s="7">
        <v>0</v>
      </c>
      <c r="W9496" s="7">
        <v>0</v>
      </c>
      <c r="X9496" s="7">
        <v>0</v>
      </c>
      <c r="Y9496" s="73">
        <v>0.04</v>
      </c>
      <c r="Z9496" s="7"/>
      <c r="AA9496" s="7"/>
      <c r="AB9496" s="7"/>
      <c r="AC9496" s="7"/>
    </row>
    <row r="9497" spans="2:29" ht="15.75" customHeight="1" x14ac:dyDescent="0.25">
      <c r="B9497" s="62">
        <v>39078</v>
      </c>
      <c r="C9497" s="63" t="s">
        <v>9501</v>
      </c>
      <c r="D9497" s="64">
        <f t="shared" si="823"/>
        <v>244556.49322314054</v>
      </c>
      <c r="E9497" s="64">
        <f t="shared" si="824"/>
        <v>295913.35680000007</v>
      </c>
      <c r="F9497" s="64">
        <f>+VLOOKUP(B9497,[1]BASES!$A$2:$C$10701,3,0)</f>
        <v>21</v>
      </c>
      <c r="G9497" s="65">
        <f t="shared" si="821"/>
        <v>295913.35680000007</v>
      </c>
      <c r="H9497" s="66"/>
      <c r="I9497" s="67"/>
      <c r="J9497" s="67"/>
      <c r="K9497" s="67"/>
      <c r="L9497" s="67"/>
      <c r="M9497" s="68"/>
      <c r="N9497" s="69"/>
      <c r="O9497" s="70">
        <f t="shared" si="809"/>
        <v>0</v>
      </c>
      <c r="P9497" s="71">
        <f t="shared" si="810"/>
        <v>0</v>
      </c>
      <c r="Q9497" s="7">
        <v>1</v>
      </c>
      <c r="R9497" s="72">
        <f>+VLOOKUP(B9497,[1]BASES!$A$2:$E$10701,5,0)</f>
        <v>254746.34710743805</v>
      </c>
      <c r="S9497" s="71">
        <f t="shared" si="822"/>
        <v>0</v>
      </c>
      <c r="T9497" s="71">
        <v>0</v>
      </c>
      <c r="U9497" s="71">
        <f t="shared" si="825"/>
        <v>0</v>
      </c>
      <c r="V9497" s="7">
        <v>0</v>
      </c>
      <c r="W9497" s="7">
        <v>0</v>
      </c>
      <c r="X9497" s="7">
        <v>0</v>
      </c>
      <c r="Y9497" s="73">
        <v>0.04</v>
      </c>
      <c r="Z9497" s="7"/>
      <c r="AA9497" s="7"/>
      <c r="AB9497" s="7"/>
      <c r="AC9497" s="7"/>
    </row>
    <row r="9498" spans="2:29" ht="15.75" customHeight="1" x14ac:dyDescent="0.25">
      <c r="B9498" s="62">
        <v>39079</v>
      </c>
      <c r="C9498" s="63" t="s">
        <v>9502</v>
      </c>
      <c r="D9498" s="64">
        <f t="shared" si="823"/>
        <v>244556.49322314054</v>
      </c>
      <c r="E9498" s="64">
        <f t="shared" si="824"/>
        <v>295913.35680000007</v>
      </c>
      <c r="F9498" s="64">
        <f>+VLOOKUP(B9498,[1]BASES!$A$2:$C$10701,3,0)</f>
        <v>21</v>
      </c>
      <c r="G9498" s="65">
        <f t="shared" si="821"/>
        <v>295913.35680000007</v>
      </c>
      <c r="H9498" s="66"/>
      <c r="I9498" s="67"/>
      <c r="J9498" s="67"/>
      <c r="K9498" s="67"/>
      <c r="L9498" s="67"/>
      <c r="M9498" s="68"/>
      <c r="N9498" s="69"/>
      <c r="O9498" s="70">
        <f t="shared" si="809"/>
        <v>0</v>
      </c>
      <c r="P9498" s="71">
        <f t="shared" si="810"/>
        <v>0</v>
      </c>
      <c r="Q9498" s="7">
        <v>1</v>
      </c>
      <c r="R9498" s="72">
        <f>+VLOOKUP(B9498,[1]BASES!$A$2:$E$10701,5,0)</f>
        <v>254746.34710743805</v>
      </c>
      <c r="S9498" s="71">
        <f t="shared" si="822"/>
        <v>0</v>
      </c>
      <c r="T9498" s="71">
        <v>0</v>
      </c>
      <c r="U9498" s="71">
        <f t="shared" si="825"/>
        <v>0</v>
      </c>
      <c r="V9498" s="7">
        <v>0</v>
      </c>
      <c r="W9498" s="7">
        <v>0</v>
      </c>
      <c r="X9498" s="7">
        <v>0</v>
      </c>
      <c r="Y9498" s="73">
        <v>0.04</v>
      </c>
      <c r="Z9498" s="7"/>
      <c r="AA9498" s="7"/>
      <c r="AB9498" s="7"/>
      <c r="AC9498" s="7"/>
    </row>
    <row r="9499" spans="2:29" ht="15.75" customHeight="1" x14ac:dyDescent="0.25">
      <c r="B9499" s="62">
        <v>39081</v>
      </c>
      <c r="C9499" s="63" t="s">
        <v>9503</v>
      </c>
      <c r="D9499" s="64">
        <f t="shared" si="823"/>
        <v>244556.49322314054</v>
      </c>
      <c r="E9499" s="64">
        <f t="shared" si="824"/>
        <v>295913.35680000007</v>
      </c>
      <c r="F9499" s="64">
        <f>+VLOOKUP(B9499,[1]BASES!$A$2:$C$10701,3,0)</f>
        <v>21</v>
      </c>
      <c r="G9499" s="65">
        <f t="shared" si="821"/>
        <v>295913.35680000007</v>
      </c>
      <c r="H9499" s="66"/>
      <c r="I9499" s="67"/>
      <c r="J9499" s="67"/>
      <c r="K9499" s="67"/>
      <c r="L9499" s="67"/>
      <c r="M9499" s="68"/>
      <c r="N9499" s="69"/>
      <c r="O9499" s="70">
        <f t="shared" si="809"/>
        <v>0</v>
      </c>
      <c r="P9499" s="71">
        <f t="shared" si="810"/>
        <v>0</v>
      </c>
      <c r="Q9499" s="7">
        <v>1</v>
      </c>
      <c r="R9499" s="72">
        <f>+VLOOKUP(B9499,[1]BASES!$A$2:$E$10701,5,0)</f>
        <v>254746.34710743805</v>
      </c>
      <c r="S9499" s="71">
        <f t="shared" si="822"/>
        <v>0</v>
      </c>
      <c r="T9499" s="71">
        <v>0</v>
      </c>
      <c r="U9499" s="71">
        <f t="shared" si="825"/>
        <v>0</v>
      </c>
      <c r="V9499" s="7">
        <v>0</v>
      </c>
      <c r="W9499" s="7">
        <v>0</v>
      </c>
      <c r="X9499" s="7">
        <v>0</v>
      </c>
      <c r="Y9499" s="73">
        <v>0.04</v>
      </c>
      <c r="Z9499" s="7"/>
      <c r="AA9499" s="7"/>
      <c r="AB9499" s="7"/>
      <c r="AC9499" s="7"/>
    </row>
    <row r="9500" spans="2:29" ht="15.75" customHeight="1" x14ac:dyDescent="0.25">
      <c r="B9500" s="62">
        <v>36574</v>
      </c>
      <c r="C9500" s="63" t="s">
        <v>9504</v>
      </c>
      <c r="D9500" s="64">
        <f t="shared" si="823"/>
        <v>38864.497190082642</v>
      </c>
      <c r="E9500" s="64">
        <f t="shared" si="824"/>
        <v>47026.041599999997</v>
      </c>
      <c r="F9500" s="64">
        <f>+VLOOKUP(B9500,[1]BASES!$A$2:$C$10701,3,0)</f>
        <v>21</v>
      </c>
      <c r="G9500" s="65">
        <f t="shared" si="821"/>
        <v>47026.041599999997</v>
      </c>
      <c r="H9500" s="66"/>
      <c r="I9500" s="67"/>
      <c r="J9500" s="67"/>
      <c r="K9500" s="67"/>
      <c r="L9500" s="67"/>
      <c r="M9500" s="68"/>
      <c r="N9500" s="69"/>
      <c r="O9500" s="70">
        <f t="shared" si="809"/>
        <v>0</v>
      </c>
      <c r="P9500" s="71">
        <f t="shared" si="810"/>
        <v>0</v>
      </c>
      <c r="Q9500" s="7">
        <v>1</v>
      </c>
      <c r="R9500" s="72">
        <f>+VLOOKUP(B9500,[1]BASES!$A$2:$E$10701,5,0)</f>
        <v>40483.85123966942</v>
      </c>
      <c r="S9500" s="71">
        <f t="shared" si="822"/>
        <v>0</v>
      </c>
      <c r="T9500" s="71">
        <v>0</v>
      </c>
      <c r="U9500" s="71">
        <f t="shared" si="825"/>
        <v>0</v>
      </c>
      <c r="V9500" s="7">
        <v>0</v>
      </c>
      <c r="W9500" s="7">
        <v>0</v>
      </c>
      <c r="X9500" s="7">
        <v>0</v>
      </c>
      <c r="Y9500" s="73">
        <v>0.04</v>
      </c>
      <c r="Z9500" s="7"/>
      <c r="AA9500" s="7"/>
      <c r="AB9500" s="7"/>
      <c r="AC9500" s="7"/>
    </row>
    <row r="9501" spans="2:29" ht="15.75" customHeight="1" x14ac:dyDescent="0.25">
      <c r="B9501" s="62">
        <v>36575</v>
      </c>
      <c r="C9501" s="63" t="s">
        <v>9505</v>
      </c>
      <c r="D9501" s="64">
        <f t="shared" si="823"/>
        <v>91215.558347107435</v>
      </c>
      <c r="E9501" s="64">
        <f t="shared" si="824"/>
        <v>110370.8256</v>
      </c>
      <c r="F9501" s="64">
        <f>+VLOOKUP(B9501,[1]BASES!$A$2:$C$10701,3,0)</f>
        <v>21</v>
      </c>
      <c r="G9501" s="65">
        <f t="shared" si="821"/>
        <v>110370.8256</v>
      </c>
      <c r="H9501" s="66"/>
      <c r="I9501" s="67"/>
      <c r="J9501" s="67"/>
      <c r="K9501" s="67"/>
      <c r="L9501" s="67"/>
      <c r="M9501" s="68"/>
      <c r="N9501" s="69"/>
      <c r="O9501" s="70">
        <f t="shared" si="809"/>
        <v>0</v>
      </c>
      <c r="P9501" s="71">
        <f t="shared" si="810"/>
        <v>0</v>
      </c>
      <c r="Q9501" s="7">
        <v>1</v>
      </c>
      <c r="R9501" s="72">
        <f>+VLOOKUP(B9501,[1]BASES!$A$2:$E$10701,5,0)</f>
        <v>95016.206611570247</v>
      </c>
      <c r="S9501" s="71">
        <f t="shared" si="822"/>
        <v>0</v>
      </c>
      <c r="T9501" s="71">
        <v>0</v>
      </c>
      <c r="U9501" s="71">
        <f t="shared" si="825"/>
        <v>0</v>
      </c>
      <c r="V9501" s="7">
        <v>0</v>
      </c>
      <c r="W9501" s="7">
        <v>0</v>
      </c>
      <c r="X9501" s="7">
        <v>0</v>
      </c>
      <c r="Y9501" s="73">
        <v>0.04</v>
      </c>
      <c r="Z9501" s="7"/>
      <c r="AA9501" s="7"/>
      <c r="AB9501" s="7"/>
      <c r="AC9501" s="7"/>
    </row>
    <row r="9502" spans="2:29" ht="15.75" customHeight="1" x14ac:dyDescent="0.25">
      <c r="B9502" s="62">
        <v>36630</v>
      </c>
      <c r="C9502" s="63" t="s">
        <v>9506</v>
      </c>
      <c r="D9502" s="64">
        <f t="shared" si="823"/>
        <v>167566.89719008264</v>
      </c>
      <c r="E9502" s="64">
        <f t="shared" si="824"/>
        <v>202755.94560000001</v>
      </c>
      <c r="F9502" s="64">
        <f>+VLOOKUP(B9502,[1]BASES!$A$2:$C$10701,3,0)</f>
        <v>21</v>
      </c>
      <c r="G9502" s="65">
        <f t="shared" si="821"/>
        <v>202755.94560000001</v>
      </c>
      <c r="H9502" s="66"/>
      <c r="I9502" s="67"/>
      <c r="J9502" s="67"/>
      <c r="K9502" s="67"/>
      <c r="L9502" s="67"/>
      <c r="M9502" s="68"/>
      <c r="N9502" s="69"/>
      <c r="O9502" s="70">
        <f t="shared" si="809"/>
        <v>0</v>
      </c>
      <c r="P9502" s="71">
        <f t="shared" si="810"/>
        <v>0</v>
      </c>
      <c r="Q9502" s="7">
        <v>1</v>
      </c>
      <c r="R9502" s="72">
        <f>+VLOOKUP(B9502,[1]BASES!$A$2:$E$10701,5,0)</f>
        <v>174548.85123966943</v>
      </c>
      <c r="S9502" s="71">
        <f t="shared" si="822"/>
        <v>0</v>
      </c>
      <c r="T9502" s="71">
        <v>0</v>
      </c>
      <c r="U9502" s="71">
        <f t="shared" si="825"/>
        <v>0</v>
      </c>
      <c r="V9502" s="7">
        <v>0</v>
      </c>
      <c r="W9502" s="7">
        <v>0</v>
      </c>
      <c r="X9502" s="7">
        <v>0</v>
      </c>
      <c r="Y9502" s="73">
        <v>0.04</v>
      </c>
      <c r="Z9502" s="7"/>
      <c r="AA9502" s="7"/>
      <c r="AB9502" s="7"/>
      <c r="AC9502" s="7"/>
    </row>
    <row r="9503" spans="2:29" ht="15.75" customHeight="1" x14ac:dyDescent="0.25">
      <c r="B9503" s="62">
        <v>46225</v>
      </c>
      <c r="C9503" s="63" t="s">
        <v>9507</v>
      </c>
      <c r="D9503" s="64">
        <f t="shared" si="823"/>
        <v>14083.255537190083</v>
      </c>
      <c r="E9503" s="64">
        <f t="shared" si="824"/>
        <v>17040.7392</v>
      </c>
      <c r="F9503" s="64">
        <f>+VLOOKUP(B9503,[1]BASES!$A$2:$C$10701,3,0)</f>
        <v>21</v>
      </c>
      <c r="G9503" s="65">
        <f t="shared" si="821"/>
        <v>17040.7392</v>
      </c>
      <c r="H9503" s="66"/>
      <c r="I9503" s="67"/>
      <c r="J9503" s="67"/>
      <c r="K9503" s="67"/>
      <c r="L9503" s="67"/>
      <c r="M9503" s="68"/>
      <c r="N9503" s="69"/>
      <c r="O9503" s="70">
        <f t="shared" si="809"/>
        <v>0</v>
      </c>
      <c r="P9503" s="71">
        <f t="shared" si="810"/>
        <v>0</v>
      </c>
      <c r="Q9503" s="7">
        <v>1</v>
      </c>
      <c r="R9503" s="72">
        <f>+VLOOKUP(B9503,[1]BASES!$A$2:$E$10701,5,0)</f>
        <v>14670.05785123967</v>
      </c>
      <c r="S9503" s="71">
        <f t="shared" si="822"/>
        <v>0</v>
      </c>
      <c r="T9503" s="71">
        <v>0</v>
      </c>
      <c r="U9503" s="71">
        <f t="shared" si="825"/>
        <v>0</v>
      </c>
      <c r="V9503" s="7">
        <v>0</v>
      </c>
      <c r="W9503" s="7">
        <v>0</v>
      </c>
      <c r="X9503" s="7">
        <v>0</v>
      </c>
      <c r="Y9503" s="73">
        <v>0.04</v>
      </c>
      <c r="Z9503" s="7"/>
      <c r="AA9503" s="7"/>
      <c r="AB9503" s="7"/>
      <c r="AC9503" s="7"/>
    </row>
    <row r="9504" spans="2:29" ht="15.75" customHeight="1" x14ac:dyDescent="0.25">
      <c r="B9504" s="62">
        <v>46639</v>
      </c>
      <c r="C9504" s="63" t="s">
        <v>9508</v>
      </c>
      <c r="D9504" s="64">
        <f t="shared" si="823"/>
        <v>23848.288264462808</v>
      </c>
      <c r="E9504" s="64">
        <f t="shared" si="824"/>
        <v>28856.428799999998</v>
      </c>
      <c r="F9504" s="64">
        <f>+VLOOKUP(B9504,[1]BASES!$A$2:$C$10701,3,0)</f>
        <v>21</v>
      </c>
      <c r="G9504" s="65">
        <f t="shared" si="821"/>
        <v>28856.428799999998</v>
      </c>
      <c r="H9504" s="66"/>
      <c r="I9504" s="67"/>
      <c r="J9504" s="67"/>
      <c r="K9504" s="67"/>
      <c r="L9504" s="67"/>
      <c r="M9504" s="68"/>
      <c r="N9504" s="69"/>
      <c r="O9504" s="70">
        <f t="shared" si="809"/>
        <v>0</v>
      </c>
      <c r="P9504" s="71">
        <f t="shared" si="810"/>
        <v>0</v>
      </c>
      <c r="Q9504" s="7">
        <v>1</v>
      </c>
      <c r="R9504" s="72">
        <f>+VLOOKUP(B9504,[1]BASES!$A$2:$E$10701,5,0)</f>
        <v>24841.96694214876</v>
      </c>
      <c r="S9504" s="71">
        <f t="shared" si="822"/>
        <v>0</v>
      </c>
      <c r="T9504" s="71">
        <v>0</v>
      </c>
      <c r="U9504" s="71">
        <f t="shared" si="825"/>
        <v>0</v>
      </c>
      <c r="V9504" s="7">
        <v>0</v>
      </c>
      <c r="W9504" s="7">
        <v>0</v>
      </c>
      <c r="X9504" s="7">
        <v>0</v>
      </c>
      <c r="Y9504" s="73">
        <v>0.04</v>
      </c>
      <c r="Z9504" s="7"/>
      <c r="AA9504" s="7"/>
      <c r="AB9504" s="7"/>
      <c r="AC9504" s="7"/>
    </row>
    <row r="9505" spans="2:29" ht="15.75" customHeight="1" x14ac:dyDescent="0.25">
      <c r="B9505" s="62">
        <v>46671</v>
      </c>
      <c r="C9505" s="63" t="s">
        <v>9509</v>
      </c>
      <c r="D9505" s="64">
        <f t="shared" si="823"/>
        <v>14448.285619834711</v>
      </c>
      <c r="E9505" s="64">
        <f t="shared" si="824"/>
        <v>17482.425599999999</v>
      </c>
      <c r="F9505" s="64">
        <f>+VLOOKUP(B9505,[1]BASES!$A$2:$C$10701,3,0)</f>
        <v>21</v>
      </c>
      <c r="G9505" s="65">
        <f t="shared" si="821"/>
        <v>17482.425599999999</v>
      </c>
      <c r="H9505" s="66"/>
      <c r="I9505" s="67"/>
      <c r="J9505" s="67"/>
      <c r="K9505" s="67"/>
      <c r="L9505" s="67"/>
      <c r="M9505" s="68"/>
      <c r="N9505" s="69"/>
      <c r="O9505" s="70">
        <f t="shared" si="809"/>
        <v>0</v>
      </c>
      <c r="P9505" s="71">
        <f t="shared" si="810"/>
        <v>0</v>
      </c>
      <c r="Q9505" s="7">
        <v>1</v>
      </c>
      <c r="R9505" s="72">
        <f>+VLOOKUP(B9505,[1]BASES!$A$2:$E$10701,5,0)</f>
        <v>15050.297520661157</v>
      </c>
      <c r="S9505" s="71">
        <f t="shared" si="822"/>
        <v>0</v>
      </c>
      <c r="T9505" s="71">
        <v>0</v>
      </c>
      <c r="U9505" s="71">
        <f t="shared" si="825"/>
        <v>0</v>
      </c>
      <c r="V9505" s="7">
        <v>0</v>
      </c>
      <c r="W9505" s="7">
        <v>0</v>
      </c>
      <c r="X9505" s="7">
        <v>0</v>
      </c>
      <c r="Y9505" s="73">
        <v>0.04</v>
      </c>
      <c r="Z9505" s="7"/>
      <c r="AA9505" s="7"/>
      <c r="AB9505" s="7"/>
      <c r="AC9505" s="7"/>
    </row>
    <row r="9506" spans="2:29" ht="15.75" customHeight="1" x14ac:dyDescent="0.25">
      <c r="B9506" s="62">
        <v>47618</v>
      </c>
      <c r="C9506" s="63" t="s">
        <v>9510</v>
      </c>
      <c r="D9506" s="64">
        <f t="shared" si="823"/>
        <v>18935.539834710744</v>
      </c>
      <c r="E9506" s="64">
        <f t="shared" si="824"/>
        <v>22912.003199999999</v>
      </c>
      <c r="F9506" s="64">
        <f>+VLOOKUP(B9506,[1]BASES!$A$2:$C$10701,3,0)</f>
        <v>21</v>
      </c>
      <c r="G9506" s="65">
        <f t="shared" si="821"/>
        <v>22912.003199999999</v>
      </c>
      <c r="H9506" s="66"/>
      <c r="I9506" s="67"/>
      <c r="J9506" s="67"/>
      <c r="K9506" s="67"/>
      <c r="L9506" s="67"/>
      <c r="M9506" s="68"/>
      <c r="N9506" s="69"/>
      <c r="O9506" s="70">
        <f t="shared" si="809"/>
        <v>0</v>
      </c>
      <c r="P9506" s="71">
        <f t="shared" si="810"/>
        <v>0</v>
      </c>
      <c r="Q9506" s="7">
        <v>1</v>
      </c>
      <c r="R9506" s="72">
        <f>+VLOOKUP(B9506,[1]BASES!$A$2:$E$10701,5,0)</f>
        <v>19724.520661157025</v>
      </c>
      <c r="S9506" s="71">
        <f t="shared" si="822"/>
        <v>0</v>
      </c>
      <c r="T9506" s="71">
        <v>0</v>
      </c>
      <c r="U9506" s="71">
        <f t="shared" si="825"/>
        <v>0</v>
      </c>
      <c r="V9506" s="7">
        <v>0</v>
      </c>
      <c r="W9506" s="7">
        <v>0</v>
      </c>
      <c r="X9506" s="7">
        <v>0</v>
      </c>
      <c r="Y9506" s="73">
        <v>0.04</v>
      </c>
      <c r="Z9506" s="7"/>
      <c r="AA9506" s="7"/>
      <c r="AB9506" s="7"/>
      <c r="AC9506" s="7"/>
    </row>
    <row r="9507" spans="2:29" ht="15.75" customHeight="1" x14ac:dyDescent="0.25">
      <c r="B9507" s="62">
        <v>47668</v>
      </c>
      <c r="C9507" s="63" t="s">
        <v>9511</v>
      </c>
      <c r="D9507" s="64">
        <f t="shared" si="823"/>
        <v>11768.433719008264</v>
      </c>
      <c r="E9507" s="64">
        <f t="shared" si="824"/>
        <v>14239.8048</v>
      </c>
      <c r="F9507" s="64">
        <f>+VLOOKUP(B9507,[1]BASES!$A$2:$C$10701,3,0)</f>
        <v>21</v>
      </c>
      <c r="G9507" s="65">
        <f t="shared" si="821"/>
        <v>14239.8048</v>
      </c>
      <c r="H9507" s="66"/>
      <c r="I9507" s="67"/>
      <c r="J9507" s="67"/>
      <c r="K9507" s="67"/>
      <c r="L9507" s="67"/>
      <c r="M9507" s="68"/>
      <c r="N9507" s="69"/>
      <c r="O9507" s="70">
        <f t="shared" si="809"/>
        <v>0</v>
      </c>
      <c r="P9507" s="71">
        <f t="shared" si="810"/>
        <v>0</v>
      </c>
      <c r="Q9507" s="7">
        <v>1</v>
      </c>
      <c r="R9507" s="72">
        <f>+VLOOKUP(B9507,[1]BASES!$A$2:$E$10701,5,0)</f>
        <v>12258.785123966942</v>
      </c>
      <c r="S9507" s="71">
        <f t="shared" si="822"/>
        <v>0</v>
      </c>
      <c r="T9507" s="71">
        <v>0</v>
      </c>
      <c r="U9507" s="71">
        <f t="shared" si="825"/>
        <v>0</v>
      </c>
      <c r="V9507" s="7">
        <v>0</v>
      </c>
      <c r="W9507" s="7">
        <v>0</v>
      </c>
      <c r="X9507" s="7">
        <v>0</v>
      </c>
      <c r="Y9507" s="73">
        <v>0.04</v>
      </c>
      <c r="Z9507" s="7"/>
      <c r="AA9507" s="7"/>
      <c r="AB9507" s="7"/>
      <c r="AC9507" s="7"/>
    </row>
    <row r="9508" spans="2:29" ht="15.75" customHeight="1" x14ac:dyDescent="0.25">
      <c r="B9508" s="62">
        <v>38115</v>
      </c>
      <c r="C9508" s="63" t="s">
        <v>9512</v>
      </c>
      <c r="D9508" s="64">
        <f t="shared" si="823"/>
        <v>19190.519008264462</v>
      </c>
      <c r="E9508" s="64">
        <f t="shared" si="824"/>
        <v>23220.527999999998</v>
      </c>
      <c r="F9508" s="64">
        <f>+VLOOKUP(B9508,[1]BASES!$A$2:$C$10701,3,0)</f>
        <v>21</v>
      </c>
      <c r="G9508" s="65">
        <f t="shared" si="821"/>
        <v>23220.527999999998</v>
      </c>
      <c r="H9508" s="66"/>
      <c r="I9508" s="67"/>
      <c r="J9508" s="67"/>
      <c r="K9508" s="67"/>
      <c r="L9508" s="67"/>
      <c r="M9508" s="68"/>
      <c r="N9508" s="69"/>
      <c r="O9508" s="70">
        <f t="shared" si="809"/>
        <v>0</v>
      </c>
      <c r="P9508" s="71">
        <f t="shared" si="810"/>
        <v>0</v>
      </c>
      <c r="Q9508" s="7">
        <v>1</v>
      </c>
      <c r="R9508" s="72">
        <f>+VLOOKUP(B9508,[1]BASES!$A$2:$E$10701,5,0)</f>
        <v>19990.123966942148</v>
      </c>
      <c r="S9508" s="71">
        <f t="shared" si="822"/>
        <v>0</v>
      </c>
      <c r="T9508" s="71">
        <v>0</v>
      </c>
      <c r="U9508" s="71">
        <f t="shared" si="825"/>
        <v>0</v>
      </c>
      <c r="V9508" s="7">
        <v>0</v>
      </c>
      <c r="W9508" s="7">
        <v>0</v>
      </c>
      <c r="X9508" s="7">
        <v>0</v>
      </c>
      <c r="Y9508" s="73">
        <v>0.04</v>
      </c>
      <c r="Z9508" s="7"/>
      <c r="AA9508" s="7"/>
      <c r="AB9508" s="7"/>
      <c r="AC9508" s="7"/>
    </row>
    <row r="9509" spans="2:29" ht="15.75" customHeight="1" x14ac:dyDescent="0.25">
      <c r="B9509" s="62">
        <v>38117</v>
      </c>
      <c r="C9509" s="63" t="s">
        <v>9513</v>
      </c>
      <c r="D9509" s="64">
        <f t="shared" si="823"/>
        <v>29075.662809917354</v>
      </c>
      <c r="E9509" s="64">
        <f t="shared" si="824"/>
        <v>35181.551999999996</v>
      </c>
      <c r="F9509" s="64">
        <f>+VLOOKUP(B9509,[1]BASES!$A$2:$C$10701,3,0)</f>
        <v>21</v>
      </c>
      <c r="G9509" s="65">
        <f t="shared" si="821"/>
        <v>35181.551999999996</v>
      </c>
      <c r="H9509" s="66"/>
      <c r="I9509" s="67"/>
      <c r="J9509" s="67"/>
      <c r="K9509" s="67"/>
      <c r="L9509" s="67"/>
      <c r="M9509" s="68"/>
      <c r="N9509" s="69"/>
      <c r="O9509" s="70">
        <f t="shared" si="809"/>
        <v>0</v>
      </c>
      <c r="P9509" s="71">
        <f t="shared" si="810"/>
        <v>0</v>
      </c>
      <c r="Q9509" s="7">
        <v>1</v>
      </c>
      <c r="R9509" s="72">
        <f>+VLOOKUP(B9509,[1]BASES!$A$2:$E$10701,5,0)</f>
        <v>30287.148760330576</v>
      </c>
      <c r="S9509" s="71">
        <f t="shared" si="822"/>
        <v>0</v>
      </c>
      <c r="T9509" s="71">
        <v>0</v>
      </c>
      <c r="U9509" s="71">
        <f t="shared" si="825"/>
        <v>0</v>
      </c>
      <c r="V9509" s="7">
        <v>0</v>
      </c>
      <c r="W9509" s="7">
        <v>0</v>
      </c>
      <c r="X9509" s="7">
        <v>0</v>
      </c>
      <c r="Y9509" s="73">
        <v>0.04</v>
      </c>
      <c r="Z9509" s="7"/>
      <c r="AA9509" s="7"/>
      <c r="AB9509" s="7"/>
      <c r="AC9509" s="7"/>
    </row>
    <row r="9510" spans="2:29" ht="15.75" customHeight="1" x14ac:dyDescent="0.25">
      <c r="B9510" s="62">
        <v>38118</v>
      </c>
      <c r="C9510" s="63" t="s">
        <v>9514</v>
      </c>
      <c r="D9510" s="64">
        <f t="shared" si="823"/>
        <v>49109.410909090911</v>
      </c>
      <c r="E9510" s="64">
        <f t="shared" si="824"/>
        <v>59422.387200000005</v>
      </c>
      <c r="F9510" s="64">
        <f>+VLOOKUP(B9510,[1]BASES!$A$2:$C$10701,3,0)</f>
        <v>21</v>
      </c>
      <c r="G9510" s="65">
        <f t="shared" si="821"/>
        <v>59422.387200000005</v>
      </c>
      <c r="H9510" s="66"/>
      <c r="I9510" s="67"/>
      <c r="J9510" s="67"/>
      <c r="K9510" s="67"/>
      <c r="L9510" s="67"/>
      <c r="M9510" s="68"/>
      <c r="N9510" s="69"/>
      <c r="O9510" s="70">
        <f t="shared" si="809"/>
        <v>0</v>
      </c>
      <c r="P9510" s="71">
        <f t="shared" si="810"/>
        <v>0</v>
      </c>
      <c r="Q9510" s="7">
        <v>1</v>
      </c>
      <c r="R9510" s="72">
        <f>+VLOOKUP(B9510,[1]BASES!$A$2:$E$10701,5,0)</f>
        <v>51155.636363636368</v>
      </c>
      <c r="S9510" s="71">
        <f t="shared" si="822"/>
        <v>0</v>
      </c>
      <c r="T9510" s="71">
        <v>0</v>
      </c>
      <c r="U9510" s="71">
        <f t="shared" si="825"/>
        <v>0</v>
      </c>
      <c r="V9510" s="7">
        <v>0</v>
      </c>
      <c r="W9510" s="7">
        <v>0</v>
      </c>
      <c r="X9510" s="7">
        <v>0</v>
      </c>
      <c r="Y9510" s="73">
        <v>0.04</v>
      </c>
      <c r="Z9510" s="7"/>
      <c r="AA9510" s="7"/>
      <c r="AB9510" s="7"/>
      <c r="AC9510" s="7"/>
    </row>
    <row r="9511" spans="2:29" ht="15.75" customHeight="1" x14ac:dyDescent="0.25">
      <c r="B9511" s="62">
        <v>38119</v>
      </c>
      <c r="C9511" s="63" t="s">
        <v>9515</v>
      </c>
      <c r="D9511" s="64">
        <f t="shared" si="823"/>
        <v>1643.2661157024793</v>
      </c>
      <c r="E9511" s="64">
        <f t="shared" si="824"/>
        <v>1988.3519999999999</v>
      </c>
      <c r="F9511" s="64">
        <f>+VLOOKUP(B9511,[1]BASES!$A$2:$C$10701,3,0)</f>
        <v>21</v>
      </c>
      <c r="G9511" s="65">
        <f t="shared" si="821"/>
        <v>1988.3519999999999</v>
      </c>
      <c r="H9511" s="66"/>
      <c r="I9511" s="67"/>
      <c r="J9511" s="67"/>
      <c r="K9511" s="67"/>
      <c r="L9511" s="67"/>
      <c r="M9511" s="68"/>
      <c r="N9511" s="69"/>
      <c r="O9511" s="70">
        <f t="shared" si="809"/>
        <v>0</v>
      </c>
      <c r="P9511" s="71">
        <f t="shared" si="810"/>
        <v>0</v>
      </c>
      <c r="Q9511" s="7">
        <v>1</v>
      </c>
      <c r="R9511" s="72">
        <f>+VLOOKUP(B9511,[1]BASES!$A$2:$E$10701,5,0)</f>
        <v>1711.7355371900826</v>
      </c>
      <c r="S9511" s="71">
        <f t="shared" si="822"/>
        <v>0</v>
      </c>
      <c r="T9511" s="71">
        <v>0</v>
      </c>
      <c r="U9511" s="71">
        <f t="shared" si="825"/>
        <v>0</v>
      </c>
      <c r="V9511" s="7">
        <v>0</v>
      </c>
      <c r="W9511" s="7">
        <v>0</v>
      </c>
      <c r="X9511" s="7">
        <v>0</v>
      </c>
      <c r="Y9511" s="73">
        <v>0.04</v>
      </c>
      <c r="Z9511" s="7"/>
      <c r="AA9511" s="7"/>
      <c r="AB9511" s="7"/>
      <c r="AC9511" s="7"/>
    </row>
    <row r="9512" spans="2:29" ht="15.75" customHeight="1" x14ac:dyDescent="0.25">
      <c r="B9512" s="62">
        <v>38120</v>
      </c>
      <c r="C9512" s="63" t="s">
        <v>9516</v>
      </c>
      <c r="D9512" s="64">
        <f t="shared" si="823"/>
        <v>5187.9510743801648</v>
      </c>
      <c r="E9512" s="64">
        <f t="shared" si="824"/>
        <v>6277.4207999999999</v>
      </c>
      <c r="F9512" s="64">
        <f>+VLOOKUP(B9512,[1]BASES!$A$2:$C$10701,3,0)</f>
        <v>21</v>
      </c>
      <c r="G9512" s="65">
        <f t="shared" si="821"/>
        <v>6277.4207999999999</v>
      </c>
      <c r="H9512" s="66"/>
      <c r="I9512" s="67"/>
      <c r="J9512" s="67"/>
      <c r="K9512" s="67"/>
      <c r="L9512" s="67"/>
      <c r="M9512" s="68"/>
      <c r="N9512" s="69"/>
      <c r="O9512" s="70">
        <f t="shared" si="809"/>
        <v>0</v>
      </c>
      <c r="P9512" s="71">
        <f t="shared" si="810"/>
        <v>0</v>
      </c>
      <c r="Q9512" s="7">
        <v>1</v>
      </c>
      <c r="R9512" s="72">
        <f>+VLOOKUP(B9512,[1]BASES!$A$2:$E$10701,5,0)</f>
        <v>5404.1157024793383</v>
      </c>
      <c r="S9512" s="71">
        <f t="shared" si="822"/>
        <v>0</v>
      </c>
      <c r="T9512" s="71">
        <v>0</v>
      </c>
      <c r="U9512" s="71">
        <f t="shared" si="825"/>
        <v>0</v>
      </c>
      <c r="V9512" s="7">
        <v>0</v>
      </c>
      <c r="W9512" s="7">
        <v>0</v>
      </c>
      <c r="X9512" s="7">
        <v>0</v>
      </c>
      <c r="Y9512" s="73">
        <v>0.04</v>
      </c>
      <c r="Z9512" s="7"/>
      <c r="AA9512" s="7"/>
      <c r="AB9512" s="7"/>
      <c r="AC9512" s="7"/>
    </row>
    <row r="9513" spans="2:29" ht="15.75" customHeight="1" x14ac:dyDescent="0.25">
      <c r="B9513" s="62">
        <v>38121</v>
      </c>
      <c r="C9513" s="63" t="s">
        <v>9517</v>
      </c>
      <c r="D9513" s="64">
        <f t="shared" si="823"/>
        <v>18927.114049586777</v>
      </c>
      <c r="E9513" s="64">
        <f t="shared" si="824"/>
        <v>22901.808000000001</v>
      </c>
      <c r="F9513" s="64">
        <f>+VLOOKUP(B9513,[1]BASES!$A$2:$C$10701,3,0)</f>
        <v>21</v>
      </c>
      <c r="G9513" s="65">
        <f t="shared" si="821"/>
        <v>22901.808000000001</v>
      </c>
      <c r="H9513" s="66"/>
      <c r="I9513" s="67"/>
      <c r="J9513" s="67"/>
      <c r="K9513" s="67"/>
      <c r="L9513" s="67"/>
      <c r="M9513" s="68"/>
      <c r="N9513" s="69"/>
      <c r="O9513" s="70">
        <f t="shared" si="809"/>
        <v>0</v>
      </c>
      <c r="P9513" s="71">
        <f t="shared" si="810"/>
        <v>0</v>
      </c>
      <c r="Q9513" s="7">
        <v>1</v>
      </c>
      <c r="R9513" s="72">
        <f>+VLOOKUP(B9513,[1]BASES!$A$2:$E$10701,5,0)</f>
        <v>19715.743801652894</v>
      </c>
      <c r="S9513" s="71">
        <f t="shared" si="822"/>
        <v>0</v>
      </c>
      <c r="T9513" s="71">
        <v>0</v>
      </c>
      <c r="U9513" s="71">
        <f t="shared" si="825"/>
        <v>0</v>
      </c>
      <c r="V9513" s="7">
        <v>0</v>
      </c>
      <c r="W9513" s="7">
        <v>0</v>
      </c>
      <c r="X9513" s="7">
        <v>0</v>
      </c>
      <c r="Y9513" s="73">
        <v>0.04</v>
      </c>
      <c r="Z9513" s="7"/>
      <c r="AA9513" s="7"/>
      <c r="AB9513" s="7"/>
      <c r="AC9513" s="7"/>
    </row>
    <row r="9514" spans="2:29" ht="15.75" customHeight="1" x14ac:dyDescent="0.25">
      <c r="B9514" s="62">
        <v>38122</v>
      </c>
      <c r="C9514" s="63" t="s">
        <v>9518</v>
      </c>
      <c r="D9514" s="64">
        <f t="shared" si="823"/>
        <v>147316.99834710744</v>
      </c>
      <c r="E9514" s="64">
        <f t="shared" si="824"/>
        <v>178253.568</v>
      </c>
      <c r="F9514" s="64">
        <f>+VLOOKUP(B9514,[1]BASES!$A$2:$C$10701,3,0)</f>
        <v>21</v>
      </c>
      <c r="G9514" s="65">
        <f t="shared" si="821"/>
        <v>178253.568</v>
      </c>
      <c r="H9514" s="66"/>
      <c r="I9514" s="67"/>
      <c r="J9514" s="67"/>
      <c r="K9514" s="67"/>
      <c r="L9514" s="67"/>
      <c r="M9514" s="68"/>
      <c r="N9514" s="69"/>
      <c r="O9514" s="70">
        <f t="shared" si="809"/>
        <v>0</v>
      </c>
      <c r="P9514" s="71">
        <f t="shared" si="810"/>
        <v>0</v>
      </c>
      <c r="Q9514" s="7">
        <v>1</v>
      </c>
      <c r="R9514" s="72">
        <f>+VLOOKUP(B9514,[1]BASES!$A$2:$E$10701,5,0)</f>
        <v>153455.20661157023</v>
      </c>
      <c r="S9514" s="71">
        <f t="shared" si="822"/>
        <v>0</v>
      </c>
      <c r="T9514" s="71">
        <v>0</v>
      </c>
      <c r="U9514" s="71">
        <f t="shared" si="825"/>
        <v>0</v>
      </c>
      <c r="V9514" s="7">
        <v>0</v>
      </c>
      <c r="W9514" s="7">
        <v>0</v>
      </c>
      <c r="X9514" s="7">
        <v>0</v>
      </c>
      <c r="Y9514" s="73">
        <v>0.04</v>
      </c>
      <c r="Z9514" s="7"/>
      <c r="AA9514" s="7"/>
      <c r="AB9514" s="7"/>
      <c r="AC9514" s="7"/>
    </row>
    <row r="9515" spans="2:29" ht="15.75" customHeight="1" x14ac:dyDescent="0.25">
      <c r="B9515" s="62">
        <v>38123</v>
      </c>
      <c r="C9515" s="63" t="s">
        <v>9519</v>
      </c>
      <c r="D9515" s="64">
        <f t="shared" si="823"/>
        <v>5116.8238016528931</v>
      </c>
      <c r="E9515" s="64">
        <f t="shared" si="824"/>
        <v>6191.3568000000005</v>
      </c>
      <c r="F9515" s="64">
        <f>+VLOOKUP(B9515,[1]BASES!$A$2:$C$10701,3,0)</f>
        <v>21</v>
      </c>
      <c r="G9515" s="65">
        <f t="shared" si="821"/>
        <v>6191.3568000000005</v>
      </c>
      <c r="H9515" s="66"/>
      <c r="I9515" s="67"/>
      <c r="J9515" s="67"/>
      <c r="K9515" s="67"/>
      <c r="L9515" s="67"/>
      <c r="M9515" s="68"/>
      <c r="N9515" s="69"/>
      <c r="O9515" s="70">
        <f t="shared" si="809"/>
        <v>0</v>
      </c>
      <c r="P9515" s="71">
        <f t="shared" si="810"/>
        <v>0</v>
      </c>
      <c r="Q9515" s="7">
        <v>1</v>
      </c>
      <c r="R9515" s="72">
        <f>+VLOOKUP(B9515,[1]BASES!$A$2:$E$10701,5,0)</f>
        <v>5330.0247933884302</v>
      </c>
      <c r="S9515" s="71">
        <f t="shared" si="822"/>
        <v>0</v>
      </c>
      <c r="T9515" s="71">
        <v>0</v>
      </c>
      <c r="U9515" s="71">
        <f t="shared" si="825"/>
        <v>0</v>
      </c>
      <c r="V9515" s="7">
        <v>0</v>
      </c>
      <c r="W9515" s="7">
        <v>0</v>
      </c>
      <c r="X9515" s="7">
        <v>0</v>
      </c>
      <c r="Y9515" s="73">
        <v>0.04</v>
      </c>
      <c r="Z9515" s="7"/>
      <c r="AA9515" s="7"/>
      <c r="AB9515" s="7"/>
      <c r="AC9515" s="7"/>
    </row>
    <row r="9516" spans="2:29" ht="15.75" customHeight="1" x14ac:dyDescent="0.25">
      <c r="B9516" s="62">
        <v>38124</v>
      </c>
      <c r="C9516" s="63" t="s">
        <v>9520</v>
      </c>
      <c r="D9516" s="64">
        <f t="shared" si="823"/>
        <v>22352.86214876033</v>
      </c>
      <c r="E9516" s="64">
        <f t="shared" si="824"/>
        <v>27046.963199999998</v>
      </c>
      <c r="F9516" s="64">
        <f>+VLOOKUP(B9516,[1]BASES!$A$2:$C$10701,3,0)</f>
        <v>21</v>
      </c>
      <c r="G9516" s="65">
        <f t="shared" si="821"/>
        <v>27046.963199999998</v>
      </c>
      <c r="H9516" s="66"/>
      <c r="I9516" s="67"/>
      <c r="J9516" s="67"/>
      <c r="K9516" s="67"/>
      <c r="L9516" s="67"/>
      <c r="M9516" s="68"/>
      <c r="N9516" s="69"/>
      <c r="O9516" s="70">
        <f t="shared" si="809"/>
        <v>0</v>
      </c>
      <c r="P9516" s="71">
        <f t="shared" si="810"/>
        <v>0</v>
      </c>
      <c r="Q9516" s="7">
        <v>1</v>
      </c>
      <c r="R9516" s="72">
        <f>+VLOOKUP(B9516,[1]BASES!$A$2:$E$10701,5,0)</f>
        <v>23284.231404958678</v>
      </c>
      <c r="S9516" s="71">
        <f t="shared" si="822"/>
        <v>0</v>
      </c>
      <c r="T9516" s="71">
        <v>0</v>
      </c>
      <c r="U9516" s="71">
        <f t="shared" si="825"/>
        <v>0</v>
      </c>
      <c r="V9516" s="7">
        <v>0</v>
      </c>
      <c r="W9516" s="7">
        <v>0</v>
      </c>
      <c r="X9516" s="7">
        <v>0</v>
      </c>
      <c r="Y9516" s="73">
        <v>0.04</v>
      </c>
      <c r="Z9516" s="7"/>
      <c r="AA9516" s="7"/>
      <c r="AB9516" s="7"/>
      <c r="AC9516" s="7"/>
    </row>
    <row r="9517" spans="2:29" ht="15.75" customHeight="1" x14ac:dyDescent="0.25">
      <c r="B9517" s="62">
        <v>38125</v>
      </c>
      <c r="C9517" s="63" t="s">
        <v>9521</v>
      </c>
      <c r="D9517" s="64">
        <f t="shared" si="823"/>
        <v>85098.628760330568</v>
      </c>
      <c r="E9517" s="64">
        <f t="shared" si="824"/>
        <v>102969.34079999999</v>
      </c>
      <c r="F9517" s="64">
        <f>+VLOOKUP(B9517,[1]BASES!$A$2:$C$10701,3,0)</f>
        <v>21</v>
      </c>
      <c r="G9517" s="65">
        <f t="shared" si="821"/>
        <v>102969.34079999999</v>
      </c>
      <c r="H9517" s="66"/>
      <c r="I9517" s="67"/>
      <c r="J9517" s="67"/>
      <c r="K9517" s="67"/>
      <c r="L9517" s="67"/>
      <c r="M9517" s="68"/>
      <c r="N9517" s="69"/>
      <c r="O9517" s="70">
        <f t="shared" si="809"/>
        <v>0</v>
      </c>
      <c r="P9517" s="71">
        <f t="shared" si="810"/>
        <v>0</v>
      </c>
      <c r="Q9517" s="7">
        <v>1</v>
      </c>
      <c r="R9517" s="72">
        <f>+VLOOKUP(B9517,[1]BASES!$A$2:$E$10701,5,0)</f>
        <v>88644.404958677682</v>
      </c>
      <c r="S9517" s="71">
        <f t="shared" si="822"/>
        <v>0</v>
      </c>
      <c r="T9517" s="71">
        <v>0</v>
      </c>
      <c r="U9517" s="71">
        <f t="shared" si="825"/>
        <v>0</v>
      </c>
      <c r="V9517" s="7">
        <v>0</v>
      </c>
      <c r="W9517" s="7">
        <v>0</v>
      </c>
      <c r="X9517" s="7">
        <v>0</v>
      </c>
      <c r="Y9517" s="73">
        <v>0.04</v>
      </c>
      <c r="Z9517" s="7"/>
      <c r="AA9517" s="7"/>
      <c r="AB9517" s="7"/>
      <c r="AC9517" s="7"/>
    </row>
    <row r="9518" spans="2:29" ht="15.75" customHeight="1" x14ac:dyDescent="0.25">
      <c r="B9518" s="62">
        <v>38126</v>
      </c>
      <c r="C9518" s="63" t="s">
        <v>9522</v>
      </c>
      <c r="D9518" s="64">
        <f t="shared" si="823"/>
        <v>130938.15272727273</v>
      </c>
      <c r="E9518" s="64">
        <f t="shared" si="824"/>
        <v>158435.1648</v>
      </c>
      <c r="F9518" s="64">
        <f>+VLOOKUP(B9518,[1]BASES!$A$2:$C$10701,3,0)</f>
        <v>21</v>
      </c>
      <c r="G9518" s="65">
        <f t="shared" si="821"/>
        <v>158435.1648</v>
      </c>
      <c r="H9518" s="66"/>
      <c r="I9518" s="67"/>
      <c r="J9518" s="67"/>
      <c r="K9518" s="67"/>
      <c r="L9518" s="67"/>
      <c r="M9518" s="68"/>
      <c r="N9518" s="69"/>
      <c r="O9518" s="70">
        <f t="shared" si="809"/>
        <v>0</v>
      </c>
      <c r="P9518" s="71">
        <f t="shared" si="810"/>
        <v>0</v>
      </c>
      <c r="Q9518" s="7">
        <v>1</v>
      </c>
      <c r="R9518" s="72">
        <f>+VLOOKUP(B9518,[1]BASES!$A$2:$E$10701,5,0)</f>
        <v>136393.90909090909</v>
      </c>
      <c r="S9518" s="71">
        <f t="shared" si="822"/>
        <v>0</v>
      </c>
      <c r="T9518" s="71">
        <v>0</v>
      </c>
      <c r="U9518" s="71">
        <f t="shared" si="825"/>
        <v>0</v>
      </c>
      <c r="V9518" s="7">
        <v>0</v>
      </c>
      <c r="W9518" s="7">
        <v>0</v>
      </c>
      <c r="X9518" s="7">
        <v>0</v>
      </c>
      <c r="Y9518" s="73">
        <v>0.04</v>
      </c>
      <c r="Z9518" s="7"/>
      <c r="AA9518" s="7"/>
      <c r="AB9518" s="7"/>
      <c r="AC9518" s="7"/>
    </row>
    <row r="9519" spans="2:29" ht="15.75" customHeight="1" x14ac:dyDescent="0.25">
      <c r="B9519" s="62">
        <v>38134</v>
      </c>
      <c r="C9519" s="63" t="s">
        <v>9523</v>
      </c>
      <c r="D9519" s="64">
        <f t="shared" si="823"/>
        <v>26664.967933884302</v>
      </c>
      <c r="E9519" s="64">
        <f t="shared" si="824"/>
        <v>32264.611200000007</v>
      </c>
      <c r="F9519" s="64">
        <f>+VLOOKUP(B9519,[1]BASES!$A$2:$C$10701,3,0)</f>
        <v>21</v>
      </c>
      <c r="G9519" s="65">
        <f t="shared" si="821"/>
        <v>32264.611200000007</v>
      </c>
      <c r="H9519" s="66"/>
      <c r="I9519" s="67"/>
      <c r="J9519" s="67"/>
      <c r="K9519" s="67"/>
      <c r="L9519" s="67"/>
      <c r="M9519" s="68"/>
      <c r="N9519" s="69"/>
      <c r="O9519" s="70">
        <f t="shared" si="809"/>
        <v>0</v>
      </c>
      <c r="P9519" s="71">
        <f t="shared" si="810"/>
        <v>0</v>
      </c>
      <c r="Q9519" s="7">
        <v>1</v>
      </c>
      <c r="R9519" s="72">
        <f>+VLOOKUP(B9519,[1]BASES!$A$2:$E$10701,5,0)</f>
        <v>27776.008264462813</v>
      </c>
      <c r="S9519" s="71">
        <f t="shared" si="822"/>
        <v>0</v>
      </c>
      <c r="T9519" s="71">
        <v>0</v>
      </c>
      <c r="U9519" s="71">
        <f t="shared" si="825"/>
        <v>0</v>
      </c>
      <c r="V9519" s="7">
        <v>0</v>
      </c>
      <c r="W9519" s="7">
        <v>0</v>
      </c>
      <c r="X9519" s="7">
        <v>0</v>
      </c>
      <c r="Y9519" s="73">
        <v>0.04</v>
      </c>
      <c r="Z9519" s="7"/>
      <c r="AA9519" s="7"/>
      <c r="AB9519" s="7"/>
      <c r="AC9519" s="7"/>
    </row>
    <row r="9520" spans="2:29" ht="15.75" customHeight="1" x14ac:dyDescent="0.25">
      <c r="B9520" s="62">
        <v>38230</v>
      </c>
      <c r="C9520" s="63" t="s">
        <v>9524</v>
      </c>
      <c r="D9520" s="64">
        <f t="shared" si="823"/>
        <v>15498.68429752066</v>
      </c>
      <c r="E9520" s="64">
        <f t="shared" si="824"/>
        <v>18753.407999999999</v>
      </c>
      <c r="F9520" s="64">
        <f>+VLOOKUP(B9520,[1]BASES!$A$2:$C$10701,3,0)</f>
        <v>21</v>
      </c>
      <c r="G9520" s="65">
        <f t="shared" si="821"/>
        <v>18753.407999999999</v>
      </c>
      <c r="H9520" s="66"/>
      <c r="I9520" s="67"/>
      <c r="J9520" s="67"/>
      <c r="K9520" s="67"/>
      <c r="L9520" s="67"/>
      <c r="M9520" s="68"/>
      <c r="N9520" s="69"/>
      <c r="O9520" s="70">
        <f t="shared" si="809"/>
        <v>0</v>
      </c>
      <c r="P9520" s="71">
        <f t="shared" si="810"/>
        <v>0</v>
      </c>
      <c r="Q9520" s="7">
        <v>1</v>
      </c>
      <c r="R9520" s="72">
        <f>+VLOOKUP(B9520,[1]BASES!$A$2:$E$10701,5,0)</f>
        <v>16144.462809917355</v>
      </c>
      <c r="S9520" s="71">
        <f t="shared" si="822"/>
        <v>0</v>
      </c>
      <c r="T9520" s="71">
        <v>0</v>
      </c>
      <c r="U9520" s="71">
        <f t="shared" si="825"/>
        <v>0</v>
      </c>
      <c r="V9520" s="7">
        <v>0</v>
      </c>
      <c r="W9520" s="7">
        <v>0</v>
      </c>
      <c r="X9520" s="7">
        <v>0</v>
      </c>
      <c r="Y9520" s="73">
        <v>0.04</v>
      </c>
      <c r="Z9520" s="7"/>
      <c r="AA9520" s="7"/>
      <c r="AB9520" s="7"/>
      <c r="AC9520" s="7"/>
    </row>
    <row r="9521" spans="2:29" ht="15.75" customHeight="1" x14ac:dyDescent="0.25">
      <c r="B9521" s="62">
        <v>38344</v>
      </c>
      <c r="C9521" s="63" t="s">
        <v>9525</v>
      </c>
      <c r="D9521" s="64">
        <f t="shared" si="823"/>
        <v>230327.87305785128</v>
      </c>
      <c r="E9521" s="64">
        <f t="shared" si="824"/>
        <v>278696.72640000004</v>
      </c>
      <c r="F9521" s="64">
        <f>+VLOOKUP(B9521,[1]BASES!$A$2:$C$10701,3,0)</f>
        <v>21</v>
      </c>
      <c r="G9521" s="65">
        <f t="shared" si="821"/>
        <v>278696.72640000004</v>
      </c>
      <c r="H9521" s="66"/>
      <c r="I9521" s="67"/>
      <c r="J9521" s="67"/>
      <c r="K9521" s="67"/>
      <c r="L9521" s="67"/>
      <c r="M9521" s="68"/>
      <c r="N9521" s="69"/>
      <c r="O9521" s="70">
        <f t="shared" si="809"/>
        <v>0</v>
      </c>
      <c r="P9521" s="71">
        <f t="shared" si="810"/>
        <v>0</v>
      </c>
      <c r="Q9521" s="7">
        <v>1</v>
      </c>
      <c r="R9521" s="72">
        <f>+VLOOKUP(B9521,[1]BASES!$A$2:$E$10701,5,0)</f>
        <v>239924.86776859508</v>
      </c>
      <c r="S9521" s="71">
        <f t="shared" si="822"/>
        <v>0</v>
      </c>
      <c r="T9521" s="71">
        <v>0</v>
      </c>
      <c r="U9521" s="71">
        <f t="shared" si="825"/>
        <v>0</v>
      </c>
      <c r="V9521" s="7">
        <v>0</v>
      </c>
      <c r="W9521" s="7">
        <v>0</v>
      </c>
      <c r="X9521" s="7">
        <v>0</v>
      </c>
      <c r="Y9521" s="73">
        <v>0.04</v>
      </c>
      <c r="Z9521" s="7"/>
      <c r="AA9521" s="7"/>
      <c r="AB9521" s="7"/>
      <c r="AC9521" s="7"/>
    </row>
    <row r="9522" spans="2:29" ht="15.75" customHeight="1" x14ac:dyDescent="0.25">
      <c r="B9522" s="62">
        <v>38345</v>
      </c>
      <c r="C9522" s="63" t="s">
        <v>9526</v>
      </c>
      <c r="D9522" s="64">
        <f t="shared" si="823"/>
        <v>54995.19471074381</v>
      </c>
      <c r="E9522" s="64">
        <f t="shared" si="824"/>
        <v>66544.185600000012</v>
      </c>
      <c r="F9522" s="64">
        <f>+VLOOKUP(B9522,[1]BASES!$A$2:$C$10701,3,0)</f>
        <v>21</v>
      </c>
      <c r="G9522" s="65">
        <f t="shared" si="821"/>
        <v>66544.185600000012</v>
      </c>
      <c r="H9522" s="66"/>
      <c r="I9522" s="67"/>
      <c r="J9522" s="67"/>
      <c r="K9522" s="67"/>
      <c r="L9522" s="67"/>
      <c r="M9522" s="68"/>
      <c r="N9522" s="69"/>
      <c r="O9522" s="70">
        <f t="shared" si="809"/>
        <v>0</v>
      </c>
      <c r="P9522" s="71">
        <f t="shared" si="810"/>
        <v>0</v>
      </c>
      <c r="Q9522" s="7">
        <v>1</v>
      </c>
      <c r="R9522" s="72">
        <f>+VLOOKUP(B9522,[1]BASES!$A$2:$E$10701,5,0)</f>
        <v>57286.661157024799</v>
      </c>
      <c r="S9522" s="71">
        <f t="shared" si="822"/>
        <v>0</v>
      </c>
      <c r="T9522" s="71">
        <v>0</v>
      </c>
      <c r="U9522" s="71">
        <f t="shared" si="825"/>
        <v>0</v>
      </c>
      <c r="V9522" s="7">
        <v>0</v>
      </c>
      <c r="W9522" s="7">
        <v>0</v>
      </c>
      <c r="X9522" s="7">
        <v>0</v>
      </c>
      <c r="Y9522" s="73">
        <v>0.04</v>
      </c>
      <c r="Z9522" s="7"/>
      <c r="AA9522" s="7"/>
      <c r="AB9522" s="7"/>
      <c r="AC9522" s="7"/>
    </row>
    <row r="9523" spans="2:29" ht="15.75" customHeight="1" x14ac:dyDescent="0.25">
      <c r="B9523" s="62">
        <v>43072</v>
      </c>
      <c r="C9523" s="63" t="s">
        <v>9527</v>
      </c>
      <c r="D9523" s="64">
        <f t="shared" si="823"/>
        <v>56275.215867768602</v>
      </c>
      <c r="E9523" s="64">
        <f t="shared" si="824"/>
        <v>68093.011200000008</v>
      </c>
      <c r="F9523" s="64">
        <f>+VLOOKUP(B9523,[1]BASES!$A$2:$C$10701,3,0)</f>
        <v>21</v>
      </c>
      <c r="G9523" s="65">
        <f t="shared" si="821"/>
        <v>68093.011200000008</v>
      </c>
      <c r="H9523" s="66"/>
      <c r="I9523" s="67"/>
      <c r="J9523" s="67"/>
      <c r="K9523" s="67"/>
      <c r="L9523" s="67"/>
      <c r="M9523" s="68"/>
      <c r="N9523" s="69"/>
      <c r="O9523" s="70">
        <f t="shared" si="809"/>
        <v>0</v>
      </c>
      <c r="P9523" s="71">
        <f t="shared" si="810"/>
        <v>0</v>
      </c>
      <c r="Q9523" s="7">
        <v>1</v>
      </c>
      <c r="R9523" s="72">
        <f>+VLOOKUP(B9523,[1]BASES!$A$2:$E$10701,5,0)</f>
        <v>58620.016528925626</v>
      </c>
      <c r="S9523" s="71">
        <f t="shared" si="822"/>
        <v>0</v>
      </c>
      <c r="T9523" s="71">
        <v>0</v>
      </c>
      <c r="U9523" s="71">
        <f t="shared" si="825"/>
        <v>0</v>
      </c>
      <c r="V9523" s="7">
        <v>0</v>
      </c>
      <c r="W9523" s="7">
        <v>0</v>
      </c>
      <c r="X9523" s="7">
        <v>0</v>
      </c>
      <c r="Y9523" s="73">
        <v>0.04</v>
      </c>
      <c r="Z9523" s="7"/>
      <c r="AA9523" s="7"/>
      <c r="AB9523" s="7"/>
      <c r="AC9523" s="7"/>
    </row>
    <row r="9524" spans="2:29" ht="15.75" customHeight="1" x14ac:dyDescent="0.25">
      <c r="B9524" s="62">
        <v>45009</v>
      </c>
      <c r="C9524" s="63" t="s">
        <v>9528</v>
      </c>
      <c r="D9524" s="64">
        <f t="shared" si="823"/>
        <v>16025.240330578512</v>
      </c>
      <c r="E9524" s="64">
        <f t="shared" si="824"/>
        <v>19390.540799999999</v>
      </c>
      <c r="F9524" s="64">
        <f>+VLOOKUP(B9524,[1]BASES!$A$2:$C$10701,3,0)</f>
        <v>21</v>
      </c>
      <c r="G9524" s="65">
        <f t="shared" si="821"/>
        <v>19390.540799999999</v>
      </c>
      <c r="H9524" s="66"/>
      <c r="I9524" s="67"/>
      <c r="J9524" s="67"/>
      <c r="K9524" s="67"/>
      <c r="L9524" s="67"/>
      <c r="M9524" s="68"/>
      <c r="N9524" s="69"/>
      <c r="O9524" s="70">
        <f t="shared" si="809"/>
        <v>0</v>
      </c>
      <c r="P9524" s="71">
        <f t="shared" si="810"/>
        <v>0</v>
      </c>
      <c r="Q9524" s="7">
        <v>1</v>
      </c>
      <c r="R9524" s="72">
        <f>+VLOOKUP(B9524,[1]BASES!$A$2:$E$10701,5,0)</f>
        <v>16692.958677685951</v>
      </c>
      <c r="S9524" s="71">
        <f t="shared" si="822"/>
        <v>0</v>
      </c>
      <c r="T9524" s="71">
        <v>0</v>
      </c>
      <c r="U9524" s="71">
        <f t="shared" si="825"/>
        <v>0</v>
      </c>
      <c r="V9524" s="7">
        <v>0</v>
      </c>
      <c r="W9524" s="7">
        <v>0</v>
      </c>
      <c r="X9524" s="7">
        <v>0</v>
      </c>
      <c r="Y9524" s="73">
        <v>0.04</v>
      </c>
      <c r="Z9524" s="7"/>
      <c r="AA9524" s="7"/>
      <c r="AB9524" s="7"/>
      <c r="AC9524" s="7"/>
    </row>
    <row r="9525" spans="2:29" ht="15.75" customHeight="1" x14ac:dyDescent="0.25">
      <c r="B9525" s="62">
        <v>46316</v>
      </c>
      <c r="C9525" s="63" t="s">
        <v>9529</v>
      </c>
      <c r="D9525" s="64">
        <f t="shared" si="823"/>
        <v>75003.617851239673</v>
      </c>
      <c r="E9525" s="64">
        <f t="shared" si="824"/>
        <v>90754.377600000007</v>
      </c>
      <c r="F9525" s="64">
        <f>+VLOOKUP(B9525,[1]BASES!$A$2:$C$10701,3,0)</f>
        <v>21</v>
      </c>
      <c r="G9525" s="65">
        <f t="shared" si="821"/>
        <v>90754.377600000007</v>
      </c>
      <c r="H9525" s="66"/>
      <c r="I9525" s="67"/>
      <c r="J9525" s="67"/>
      <c r="K9525" s="67"/>
      <c r="L9525" s="67"/>
      <c r="M9525" s="68"/>
      <c r="N9525" s="69"/>
      <c r="O9525" s="70">
        <f t="shared" si="809"/>
        <v>0</v>
      </c>
      <c r="P9525" s="71">
        <f t="shared" si="810"/>
        <v>0</v>
      </c>
      <c r="Q9525" s="7">
        <v>1</v>
      </c>
      <c r="R9525" s="72">
        <f>+VLOOKUP(B9525,[1]BASES!$A$2:$E$10701,5,0)</f>
        <v>78128.768595041329</v>
      </c>
      <c r="S9525" s="71">
        <f t="shared" si="822"/>
        <v>0</v>
      </c>
      <c r="T9525" s="71">
        <v>0</v>
      </c>
      <c r="U9525" s="71">
        <f t="shared" si="825"/>
        <v>0</v>
      </c>
      <c r="V9525" s="7">
        <v>0</v>
      </c>
      <c r="W9525" s="7">
        <v>0</v>
      </c>
      <c r="X9525" s="7">
        <v>0</v>
      </c>
      <c r="Y9525" s="73">
        <v>0.04</v>
      </c>
      <c r="Z9525" s="7"/>
      <c r="AA9525" s="7"/>
      <c r="AB9525" s="7"/>
      <c r="AC9525" s="7"/>
    </row>
    <row r="9526" spans="2:29" ht="15.75" customHeight="1" x14ac:dyDescent="0.25">
      <c r="B9526" s="62">
        <v>46643</v>
      </c>
      <c r="C9526" s="63" t="s">
        <v>9530</v>
      </c>
      <c r="D9526" s="64">
        <f t="shared" si="823"/>
        <v>34680.174545454553</v>
      </c>
      <c r="E9526" s="64">
        <f t="shared" si="824"/>
        <v>41963.011200000008</v>
      </c>
      <c r="F9526" s="64">
        <f>+VLOOKUP(B9526,[1]BASES!$A$2:$C$10701,3,0)</f>
        <v>21</v>
      </c>
      <c r="G9526" s="65">
        <f t="shared" si="821"/>
        <v>41963.011200000008</v>
      </c>
      <c r="H9526" s="66"/>
      <c r="I9526" s="67"/>
      <c r="J9526" s="67"/>
      <c r="K9526" s="67"/>
      <c r="L9526" s="67"/>
      <c r="M9526" s="68"/>
      <c r="N9526" s="69"/>
      <c r="O9526" s="70">
        <f t="shared" si="809"/>
        <v>0</v>
      </c>
      <c r="P9526" s="71">
        <f t="shared" si="810"/>
        <v>0</v>
      </c>
      <c r="Q9526" s="7">
        <v>1</v>
      </c>
      <c r="R9526" s="72">
        <f>+VLOOKUP(B9526,[1]BASES!$A$2:$E$10701,5,0)</f>
        <v>36125.181818181823</v>
      </c>
      <c r="S9526" s="71">
        <f t="shared" si="822"/>
        <v>0</v>
      </c>
      <c r="T9526" s="71">
        <v>0</v>
      </c>
      <c r="U9526" s="71">
        <f t="shared" si="825"/>
        <v>0</v>
      </c>
      <c r="V9526" s="7">
        <v>0</v>
      </c>
      <c r="W9526" s="7">
        <v>0</v>
      </c>
      <c r="X9526" s="7">
        <v>0</v>
      </c>
      <c r="Y9526" s="73">
        <v>0.04</v>
      </c>
      <c r="Z9526" s="7"/>
      <c r="AA9526" s="7"/>
      <c r="AB9526" s="7"/>
      <c r="AC9526" s="7"/>
    </row>
    <row r="9527" spans="2:29" ht="15.75" customHeight="1" x14ac:dyDescent="0.25">
      <c r="B9527" s="62">
        <v>46859</v>
      </c>
      <c r="C9527" s="63" t="s">
        <v>9531</v>
      </c>
      <c r="D9527" s="64">
        <f t="shared" si="823"/>
        <v>3421.0353719008267</v>
      </c>
      <c r="E9527" s="64">
        <f t="shared" si="824"/>
        <v>4139.4528</v>
      </c>
      <c r="F9527" s="64">
        <f>+VLOOKUP(B9527,[1]BASES!$A$2:$C$10701,3,0)</f>
        <v>21</v>
      </c>
      <c r="G9527" s="65">
        <f t="shared" si="821"/>
        <v>4139.4528</v>
      </c>
      <c r="H9527" s="66"/>
      <c r="I9527" s="67"/>
      <c r="J9527" s="67"/>
      <c r="K9527" s="67"/>
      <c r="L9527" s="67"/>
      <c r="M9527" s="68"/>
      <c r="N9527" s="69"/>
      <c r="O9527" s="70">
        <f t="shared" si="809"/>
        <v>0</v>
      </c>
      <c r="P9527" s="71">
        <f t="shared" si="810"/>
        <v>0</v>
      </c>
      <c r="Q9527" s="7">
        <v>1</v>
      </c>
      <c r="R9527" s="72">
        <f>+VLOOKUP(B9527,[1]BASES!$A$2:$E$10701,5,0)</f>
        <v>3563.5785123966944</v>
      </c>
      <c r="S9527" s="71">
        <f t="shared" si="822"/>
        <v>0</v>
      </c>
      <c r="T9527" s="71">
        <v>0</v>
      </c>
      <c r="U9527" s="71">
        <f t="shared" si="825"/>
        <v>0</v>
      </c>
      <c r="V9527" s="7">
        <v>0</v>
      </c>
      <c r="W9527" s="7">
        <v>0</v>
      </c>
      <c r="X9527" s="7">
        <v>0</v>
      </c>
      <c r="Y9527" s="73">
        <v>0.04</v>
      </c>
      <c r="Z9527" s="7"/>
      <c r="AA9527" s="7"/>
      <c r="AB9527" s="7"/>
      <c r="AC9527" s="7"/>
    </row>
    <row r="9528" spans="2:29" ht="15.75" customHeight="1" x14ac:dyDescent="0.25">
      <c r="B9528" s="62">
        <v>46942</v>
      </c>
      <c r="C9528" s="63" t="s">
        <v>9532</v>
      </c>
      <c r="D9528" s="64">
        <f t="shared" si="823"/>
        <v>3421.0353719008267</v>
      </c>
      <c r="E9528" s="64">
        <f t="shared" si="824"/>
        <v>4139.4528</v>
      </c>
      <c r="F9528" s="64">
        <f>+VLOOKUP(B9528,[1]BASES!$A$2:$C$10701,3,0)</f>
        <v>21</v>
      </c>
      <c r="G9528" s="65">
        <f t="shared" si="821"/>
        <v>4139.4528</v>
      </c>
      <c r="H9528" s="66"/>
      <c r="I9528" s="67"/>
      <c r="J9528" s="67"/>
      <c r="K9528" s="67"/>
      <c r="L9528" s="67"/>
      <c r="M9528" s="68"/>
      <c r="N9528" s="69"/>
      <c r="O9528" s="70">
        <f t="shared" si="809"/>
        <v>0</v>
      </c>
      <c r="P9528" s="71">
        <f t="shared" si="810"/>
        <v>0</v>
      </c>
      <c r="Q9528" s="7">
        <v>1</v>
      </c>
      <c r="R9528" s="72">
        <f>+VLOOKUP(B9528,[1]BASES!$A$2:$E$10701,5,0)</f>
        <v>3563.5785123966944</v>
      </c>
      <c r="S9528" s="71">
        <f t="shared" si="822"/>
        <v>0</v>
      </c>
      <c r="T9528" s="71">
        <v>0</v>
      </c>
      <c r="U9528" s="71">
        <f t="shared" si="825"/>
        <v>0</v>
      </c>
      <c r="V9528" s="7">
        <v>0</v>
      </c>
      <c r="W9528" s="7">
        <v>0</v>
      </c>
      <c r="X9528" s="7">
        <v>0</v>
      </c>
      <c r="Y9528" s="73">
        <v>0.04</v>
      </c>
      <c r="Z9528" s="7"/>
      <c r="AA9528" s="7"/>
      <c r="AB9528" s="7"/>
      <c r="AC9528" s="7"/>
    </row>
    <row r="9529" spans="2:29" ht="15.75" customHeight="1" x14ac:dyDescent="0.25">
      <c r="B9529" s="62">
        <v>46943</v>
      </c>
      <c r="C9529" s="63" t="s">
        <v>9533</v>
      </c>
      <c r="D9529" s="64">
        <f t="shared" si="823"/>
        <v>11844.503801652894</v>
      </c>
      <c r="E9529" s="64">
        <f t="shared" si="824"/>
        <v>14331.849600000001</v>
      </c>
      <c r="F9529" s="64">
        <f>+VLOOKUP(B9529,[1]BASES!$A$2:$C$10701,3,0)</f>
        <v>21</v>
      </c>
      <c r="G9529" s="65">
        <f t="shared" si="821"/>
        <v>14331.849600000001</v>
      </c>
      <c r="H9529" s="66"/>
      <c r="I9529" s="67"/>
      <c r="J9529" s="67"/>
      <c r="K9529" s="67"/>
      <c r="L9529" s="67"/>
      <c r="M9529" s="68"/>
      <c r="N9529" s="69"/>
      <c r="O9529" s="70">
        <f t="shared" si="809"/>
        <v>0</v>
      </c>
      <c r="P9529" s="71">
        <f t="shared" si="810"/>
        <v>0</v>
      </c>
      <c r="Q9529" s="7">
        <v>1</v>
      </c>
      <c r="R9529" s="72">
        <f>+VLOOKUP(B9529,[1]BASES!$A$2:$E$10701,5,0)</f>
        <v>12338.024793388431</v>
      </c>
      <c r="S9529" s="71">
        <f t="shared" si="822"/>
        <v>0</v>
      </c>
      <c r="T9529" s="71">
        <v>0</v>
      </c>
      <c r="U9529" s="71">
        <f t="shared" si="825"/>
        <v>0</v>
      </c>
      <c r="V9529" s="7">
        <v>0</v>
      </c>
      <c r="W9529" s="7">
        <v>0</v>
      </c>
      <c r="X9529" s="7">
        <v>0</v>
      </c>
      <c r="Y9529" s="73">
        <v>0.04</v>
      </c>
      <c r="Z9529" s="7"/>
      <c r="AA9529" s="7"/>
      <c r="AB9529" s="7"/>
      <c r="AC9529" s="7"/>
    </row>
    <row r="9530" spans="2:29" ht="15.75" customHeight="1" x14ac:dyDescent="0.25">
      <c r="B9530" s="62">
        <v>46979</v>
      </c>
      <c r="C9530" s="63" t="s">
        <v>9534</v>
      </c>
      <c r="D9530" s="64">
        <f t="shared" si="823"/>
        <v>11844.503801652894</v>
      </c>
      <c r="E9530" s="64">
        <f t="shared" si="824"/>
        <v>14331.849600000001</v>
      </c>
      <c r="F9530" s="64">
        <f>+VLOOKUP(B9530,[1]BASES!$A$2:$C$10701,3,0)</f>
        <v>21</v>
      </c>
      <c r="G9530" s="65">
        <f t="shared" si="821"/>
        <v>14331.849600000001</v>
      </c>
      <c r="H9530" s="66"/>
      <c r="I9530" s="67"/>
      <c r="J9530" s="67"/>
      <c r="K9530" s="67"/>
      <c r="L9530" s="67"/>
      <c r="M9530" s="68"/>
      <c r="N9530" s="69"/>
      <c r="O9530" s="70">
        <f t="shared" si="809"/>
        <v>0</v>
      </c>
      <c r="P9530" s="71">
        <f t="shared" si="810"/>
        <v>0</v>
      </c>
      <c r="Q9530" s="7">
        <v>1</v>
      </c>
      <c r="R9530" s="72">
        <f>+VLOOKUP(B9530,[1]BASES!$A$2:$E$10701,5,0)</f>
        <v>12338.024793388431</v>
      </c>
      <c r="S9530" s="71">
        <f t="shared" si="822"/>
        <v>0</v>
      </c>
      <c r="T9530" s="71">
        <v>0</v>
      </c>
      <c r="U9530" s="71">
        <f t="shared" si="825"/>
        <v>0</v>
      </c>
      <c r="V9530" s="7">
        <v>0</v>
      </c>
      <c r="W9530" s="7">
        <v>0</v>
      </c>
      <c r="X9530" s="7">
        <v>0</v>
      </c>
      <c r="Y9530" s="73">
        <v>0.04</v>
      </c>
      <c r="Z9530" s="7"/>
      <c r="AA9530" s="7"/>
      <c r="AB9530" s="7"/>
      <c r="AC9530" s="7"/>
    </row>
    <row r="9531" spans="2:29" ht="15.75" customHeight="1" x14ac:dyDescent="0.25">
      <c r="B9531" s="62">
        <v>46980</v>
      </c>
      <c r="C9531" s="63" t="s">
        <v>9535</v>
      </c>
      <c r="D9531" s="64">
        <f t="shared" si="823"/>
        <v>11844.503801652894</v>
      </c>
      <c r="E9531" s="64">
        <f t="shared" si="824"/>
        <v>14331.849600000001</v>
      </c>
      <c r="F9531" s="64">
        <f>+VLOOKUP(B9531,[1]BASES!$A$2:$C$10701,3,0)</f>
        <v>21</v>
      </c>
      <c r="G9531" s="65">
        <f t="shared" si="821"/>
        <v>14331.849600000001</v>
      </c>
      <c r="H9531" s="66"/>
      <c r="I9531" s="67"/>
      <c r="J9531" s="67"/>
      <c r="K9531" s="67"/>
      <c r="L9531" s="67"/>
      <c r="M9531" s="68"/>
      <c r="N9531" s="69"/>
      <c r="O9531" s="70">
        <f t="shared" si="809"/>
        <v>0</v>
      </c>
      <c r="P9531" s="71">
        <f t="shared" si="810"/>
        <v>0</v>
      </c>
      <c r="Q9531" s="7">
        <v>1</v>
      </c>
      <c r="R9531" s="72">
        <f>+VLOOKUP(B9531,[1]BASES!$A$2:$E$10701,5,0)</f>
        <v>12338.024793388431</v>
      </c>
      <c r="S9531" s="71">
        <f t="shared" si="822"/>
        <v>0</v>
      </c>
      <c r="T9531" s="71">
        <v>0</v>
      </c>
      <c r="U9531" s="71">
        <f t="shared" si="825"/>
        <v>0</v>
      </c>
      <c r="V9531" s="7">
        <v>0</v>
      </c>
      <c r="W9531" s="7">
        <v>0</v>
      </c>
      <c r="X9531" s="7">
        <v>0</v>
      </c>
      <c r="Y9531" s="73">
        <v>0.04</v>
      </c>
      <c r="Z9531" s="7"/>
      <c r="AA9531" s="7"/>
      <c r="AB9531" s="7"/>
      <c r="AC9531" s="7"/>
    </row>
    <row r="9532" spans="2:29" ht="15.75" customHeight="1" x14ac:dyDescent="0.25">
      <c r="B9532" s="62">
        <v>47133</v>
      </c>
      <c r="C9532" s="63" t="s">
        <v>9536</v>
      </c>
      <c r="D9532" s="64">
        <f t="shared" si="823"/>
        <v>9790.6512396694216</v>
      </c>
      <c r="E9532" s="64">
        <f t="shared" si="824"/>
        <v>11846.688</v>
      </c>
      <c r="F9532" s="64">
        <f>+VLOOKUP(B9532,[1]BASES!$A$2:$C$10701,3,0)</f>
        <v>21</v>
      </c>
      <c r="G9532" s="65">
        <f t="shared" si="821"/>
        <v>11846.688</v>
      </c>
      <c r="H9532" s="66"/>
      <c r="I9532" s="67"/>
      <c r="J9532" s="67"/>
      <c r="K9532" s="67"/>
      <c r="L9532" s="67"/>
      <c r="M9532" s="68"/>
      <c r="N9532" s="69"/>
      <c r="O9532" s="70">
        <f t="shared" si="809"/>
        <v>0</v>
      </c>
      <c r="P9532" s="71">
        <f t="shared" si="810"/>
        <v>0</v>
      </c>
      <c r="Q9532" s="7">
        <v>1</v>
      </c>
      <c r="R9532" s="72">
        <f>+VLOOKUP(B9532,[1]BASES!$A$2:$E$10701,5,0)</f>
        <v>10198.595041322315</v>
      </c>
      <c r="S9532" s="71">
        <f t="shared" si="822"/>
        <v>0</v>
      </c>
      <c r="T9532" s="71">
        <v>0</v>
      </c>
      <c r="U9532" s="71">
        <f t="shared" si="825"/>
        <v>0</v>
      </c>
      <c r="V9532" s="7">
        <v>0</v>
      </c>
      <c r="W9532" s="7">
        <v>0</v>
      </c>
      <c r="X9532" s="7">
        <v>0</v>
      </c>
      <c r="Y9532" s="73">
        <v>0.04</v>
      </c>
      <c r="Z9532" s="7"/>
      <c r="AA9532" s="7"/>
      <c r="AB9532" s="7"/>
      <c r="AC9532" s="7"/>
    </row>
    <row r="9533" spans="2:29" ht="15.75" customHeight="1" x14ac:dyDescent="0.25">
      <c r="B9533" s="62">
        <v>47348</v>
      </c>
      <c r="C9533" s="63" t="s">
        <v>9537</v>
      </c>
      <c r="D9533" s="64">
        <f t="shared" si="823"/>
        <v>10566.854876033058</v>
      </c>
      <c r="E9533" s="64">
        <f t="shared" si="824"/>
        <v>12785.894400000001</v>
      </c>
      <c r="F9533" s="64">
        <f>+VLOOKUP(B9533,[1]BASES!$A$2:$C$10701,3,0)</f>
        <v>21</v>
      </c>
      <c r="G9533" s="65">
        <f t="shared" si="821"/>
        <v>12785.894400000001</v>
      </c>
      <c r="H9533" s="66"/>
      <c r="I9533" s="67"/>
      <c r="J9533" s="67"/>
      <c r="K9533" s="67"/>
      <c r="L9533" s="67"/>
      <c r="M9533" s="68"/>
      <c r="N9533" s="69"/>
      <c r="O9533" s="70">
        <f t="shared" si="809"/>
        <v>0</v>
      </c>
      <c r="P9533" s="71">
        <f t="shared" si="810"/>
        <v>0</v>
      </c>
      <c r="Q9533" s="7">
        <v>1</v>
      </c>
      <c r="R9533" s="72">
        <f>+VLOOKUP(B9533,[1]BASES!$A$2:$E$10701,5,0)</f>
        <v>11007.140495867769</v>
      </c>
      <c r="S9533" s="71">
        <f t="shared" si="822"/>
        <v>0</v>
      </c>
      <c r="T9533" s="71">
        <v>0</v>
      </c>
      <c r="U9533" s="71">
        <f t="shared" si="825"/>
        <v>0</v>
      </c>
      <c r="V9533" s="7">
        <v>0</v>
      </c>
      <c r="W9533" s="7">
        <v>0</v>
      </c>
      <c r="X9533" s="7">
        <v>0</v>
      </c>
      <c r="Y9533" s="73">
        <v>0.04</v>
      </c>
      <c r="Z9533" s="7"/>
      <c r="AA9533" s="7"/>
      <c r="AB9533" s="7"/>
      <c r="AC9533" s="7"/>
    </row>
    <row r="9534" spans="2:29" ht="15.75" customHeight="1" x14ac:dyDescent="0.25">
      <c r="B9534" s="62">
        <v>47349</v>
      </c>
      <c r="C9534" s="63" t="s">
        <v>9538</v>
      </c>
      <c r="D9534" s="64">
        <f t="shared" si="823"/>
        <v>36207.796363636371</v>
      </c>
      <c r="E9534" s="64">
        <f t="shared" si="824"/>
        <v>43811.433600000011</v>
      </c>
      <c r="F9534" s="64">
        <f>+VLOOKUP(B9534,[1]BASES!$A$2:$C$10701,3,0)</f>
        <v>21</v>
      </c>
      <c r="G9534" s="65">
        <f t="shared" si="821"/>
        <v>43811.433600000011</v>
      </c>
      <c r="H9534" s="66"/>
      <c r="I9534" s="67"/>
      <c r="J9534" s="67"/>
      <c r="K9534" s="67"/>
      <c r="L9534" s="67"/>
      <c r="M9534" s="68"/>
      <c r="N9534" s="69"/>
      <c r="O9534" s="70">
        <f t="shared" si="809"/>
        <v>0</v>
      </c>
      <c r="P9534" s="71">
        <f t="shared" si="810"/>
        <v>0</v>
      </c>
      <c r="Q9534" s="7">
        <v>1</v>
      </c>
      <c r="R9534" s="72">
        <f>+VLOOKUP(B9534,[1]BASES!$A$2:$E$10701,5,0)</f>
        <v>37716.454545454551</v>
      </c>
      <c r="S9534" s="71">
        <f t="shared" si="822"/>
        <v>0</v>
      </c>
      <c r="T9534" s="71">
        <v>0</v>
      </c>
      <c r="U9534" s="71">
        <f t="shared" si="825"/>
        <v>0</v>
      </c>
      <c r="V9534" s="7">
        <v>0</v>
      </c>
      <c r="W9534" s="7">
        <v>0</v>
      </c>
      <c r="X9534" s="7">
        <v>0</v>
      </c>
      <c r="Y9534" s="73">
        <v>0.04</v>
      </c>
      <c r="Z9534" s="7"/>
      <c r="AA9534" s="7"/>
      <c r="AB9534" s="7"/>
      <c r="AC9534" s="7"/>
    </row>
    <row r="9535" spans="2:29" ht="15.75" customHeight="1" x14ac:dyDescent="0.25">
      <c r="B9535" s="62">
        <v>47350</v>
      </c>
      <c r="C9535" s="63" t="s">
        <v>9539</v>
      </c>
      <c r="D9535" s="64">
        <f t="shared" si="823"/>
        <v>21187.319008264461</v>
      </c>
      <c r="E9535" s="64">
        <f t="shared" si="824"/>
        <v>25636.655999999999</v>
      </c>
      <c r="F9535" s="64">
        <f>+VLOOKUP(B9535,[1]BASES!$A$2:$C$10701,3,0)</f>
        <v>21</v>
      </c>
      <c r="G9535" s="65">
        <f t="shared" si="821"/>
        <v>25636.655999999999</v>
      </c>
      <c r="H9535" s="66"/>
      <c r="I9535" s="67"/>
      <c r="J9535" s="67"/>
      <c r="K9535" s="67"/>
      <c r="L9535" s="67"/>
      <c r="M9535" s="68"/>
      <c r="N9535" s="69"/>
      <c r="O9535" s="70">
        <f t="shared" si="809"/>
        <v>0</v>
      </c>
      <c r="P9535" s="71">
        <f t="shared" si="810"/>
        <v>0</v>
      </c>
      <c r="Q9535" s="7">
        <v>1</v>
      </c>
      <c r="R9535" s="72">
        <f>+VLOOKUP(B9535,[1]BASES!$A$2:$E$10701,5,0)</f>
        <v>22070.123966942148</v>
      </c>
      <c r="S9535" s="71">
        <f t="shared" si="822"/>
        <v>0</v>
      </c>
      <c r="T9535" s="71">
        <v>0</v>
      </c>
      <c r="U9535" s="71">
        <f t="shared" si="825"/>
        <v>0</v>
      </c>
      <c r="V9535" s="7">
        <v>0</v>
      </c>
      <c r="W9535" s="7">
        <v>0</v>
      </c>
      <c r="X9535" s="7">
        <v>0</v>
      </c>
      <c r="Y9535" s="73">
        <v>0.04</v>
      </c>
      <c r="Z9535" s="7"/>
      <c r="AA9535" s="7"/>
      <c r="AB9535" s="7"/>
      <c r="AC9535" s="7"/>
    </row>
    <row r="9536" spans="2:29" ht="15.75" customHeight="1" x14ac:dyDescent="0.25">
      <c r="B9536" s="62">
        <v>47379</v>
      </c>
      <c r="C9536" s="63" t="s">
        <v>9540</v>
      </c>
      <c r="D9536" s="64">
        <f t="shared" si="823"/>
        <v>73007.563636363644</v>
      </c>
      <c r="E9536" s="64">
        <f t="shared" si="824"/>
        <v>88339.152000000002</v>
      </c>
      <c r="F9536" s="64">
        <f>+VLOOKUP(B9536,[1]BASES!$A$2:$C$10701,3,0)</f>
        <v>21</v>
      </c>
      <c r="G9536" s="65">
        <f t="shared" si="821"/>
        <v>88339.152000000002</v>
      </c>
      <c r="H9536" s="66"/>
      <c r="I9536" s="67"/>
      <c r="J9536" s="67"/>
      <c r="K9536" s="67"/>
      <c r="L9536" s="67"/>
      <c r="M9536" s="68"/>
      <c r="N9536" s="69"/>
      <c r="O9536" s="70">
        <f t="shared" si="809"/>
        <v>0</v>
      </c>
      <c r="P9536" s="71">
        <f t="shared" si="810"/>
        <v>0</v>
      </c>
      <c r="Q9536" s="7">
        <v>1</v>
      </c>
      <c r="R9536" s="72">
        <f>+VLOOKUP(B9536,[1]BASES!$A$2:$E$10701,5,0)</f>
        <v>76049.545454545456</v>
      </c>
      <c r="S9536" s="71">
        <f t="shared" si="822"/>
        <v>0</v>
      </c>
      <c r="T9536" s="71">
        <v>0</v>
      </c>
      <c r="U9536" s="71">
        <f t="shared" si="825"/>
        <v>0</v>
      </c>
      <c r="V9536" s="7">
        <v>0</v>
      </c>
      <c r="W9536" s="7">
        <v>0</v>
      </c>
      <c r="X9536" s="7">
        <v>0</v>
      </c>
      <c r="Y9536" s="73">
        <v>0.04</v>
      </c>
      <c r="Z9536" s="7"/>
      <c r="AA9536" s="7"/>
      <c r="AB9536" s="7"/>
      <c r="AC9536" s="7"/>
    </row>
    <row r="9537" spans="2:29" ht="15.75" customHeight="1" x14ac:dyDescent="0.25">
      <c r="B9537" s="62">
        <v>47421</v>
      </c>
      <c r="C9537" s="63" t="s">
        <v>9541</v>
      </c>
      <c r="D9537" s="64">
        <f t="shared" si="823"/>
        <v>132222.13289256199</v>
      </c>
      <c r="E9537" s="64">
        <f t="shared" si="824"/>
        <v>159988.78080000001</v>
      </c>
      <c r="F9537" s="64">
        <f>+VLOOKUP(B9537,[1]BASES!$A$2:$C$10701,3,0)</f>
        <v>21</v>
      </c>
      <c r="G9537" s="65">
        <f t="shared" si="821"/>
        <v>159988.78080000001</v>
      </c>
      <c r="H9537" s="66"/>
      <c r="I9537" s="67"/>
      <c r="J9537" s="67"/>
      <c r="K9537" s="67"/>
      <c r="L9537" s="67"/>
      <c r="M9537" s="68"/>
      <c r="N9537" s="69"/>
      <c r="O9537" s="70">
        <f t="shared" si="809"/>
        <v>0</v>
      </c>
      <c r="P9537" s="71">
        <f t="shared" si="810"/>
        <v>0</v>
      </c>
      <c r="Q9537" s="7">
        <v>1</v>
      </c>
      <c r="R9537" s="72">
        <f>+VLOOKUP(B9537,[1]BASES!$A$2:$E$10701,5,0)</f>
        <v>137731.38842975209</v>
      </c>
      <c r="S9537" s="71">
        <f t="shared" si="822"/>
        <v>0</v>
      </c>
      <c r="T9537" s="71">
        <v>0</v>
      </c>
      <c r="U9537" s="71">
        <f t="shared" si="825"/>
        <v>0</v>
      </c>
      <c r="V9537" s="7">
        <v>0</v>
      </c>
      <c r="W9537" s="7">
        <v>0</v>
      </c>
      <c r="X9537" s="7">
        <v>0</v>
      </c>
      <c r="Y9537" s="73">
        <v>0.04</v>
      </c>
      <c r="Z9537" s="7"/>
      <c r="AA9537" s="7"/>
      <c r="AB9537" s="7"/>
      <c r="AC9537" s="7"/>
    </row>
    <row r="9538" spans="2:29" ht="15.75" customHeight="1" x14ac:dyDescent="0.25">
      <c r="B9538" s="62">
        <v>47460</v>
      </c>
      <c r="C9538" s="63" t="s">
        <v>9542</v>
      </c>
      <c r="D9538" s="64">
        <f t="shared" si="823"/>
        <v>14640.087272727273</v>
      </c>
      <c r="E9538" s="64">
        <f t="shared" si="824"/>
        <v>17714.5056</v>
      </c>
      <c r="F9538" s="64">
        <f>+VLOOKUP(B9538,[1]BASES!$A$2:$C$10701,3,0)</f>
        <v>21</v>
      </c>
      <c r="G9538" s="65">
        <f t="shared" si="821"/>
        <v>17714.5056</v>
      </c>
      <c r="H9538" s="66"/>
      <c r="I9538" s="67"/>
      <c r="J9538" s="67"/>
      <c r="K9538" s="67"/>
      <c r="L9538" s="67"/>
      <c r="M9538" s="68"/>
      <c r="N9538" s="69"/>
      <c r="O9538" s="70">
        <f t="shared" si="809"/>
        <v>0</v>
      </c>
      <c r="P9538" s="71">
        <f t="shared" si="810"/>
        <v>0</v>
      </c>
      <c r="Q9538" s="7">
        <v>1</v>
      </c>
      <c r="R9538" s="72">
        <f>+VLOOKUP(B9538,[1]BASES!$A$2:$E$10701,5,0)</f>
        <v>15250.09090909091</v>
      </c>
      <c r="S9538" s="71">
        <f t="shared" si="822"/>
        <v>0</v>
      </c>
      <c r="T9538" s="71">
        <v>0</v>
      </c>
      <c r="U9538" s="71">
        <f t="shared" si="825"/>
        <v>0</v>
      </c>
      <c r="V9538" s="7">
        <v>0</v>
      </c>
      <c r="W9538" s="7">
        <v>0</v>
      </c>
      <c r="X9538" s="7">
        <v>0</v>
      </c>
      <c r="Y9538" s="73">
        <v>0.04</v>
      </c>
      <c r="Z9538" s="7"/>
      <c r="AA9538" s="7"/>
      <c r="AB9538" s="7"/>
      <c r="AC9538" s="7"/>
    </row>
    <row r="9539" spans="2:29" ht="15.75" customHeight="1" x14ac:dyDescent="0.25">
      <c r="B9539" s="62">
        <v>47563</v>
      </c>
      <c r="C9539" s="63" t="s">
        <v>9543</v>
      </c>
      <c r="D9539" s="64">
        <f t="shared" si="823"/>
        <v>713929.49157024804</v>
      </c>
      <c r="E9539" s="64">
        <f t="shared" si="824"/>
        <v>863854.68480000016</v>
      </c>
      <c r="F9539" s="64">
        <f>+VLOOKUP(B9539,[1]BASES!$A$2:$C$10701,3,0)</f>
        <v>21</v>
      </c>
      <c r="G9539" s="65">
        <f t="shared" si="821"/>
        <v>863854.68480000016</v>
      </c>
      <c r="H9539" s="66"/>
      <c r="I9539" s="67"/>
      <c r="J9539" s="67"/>
      <c r="K9539" s="67"/>
      <c r="L9539" s="67"/>
      <c r="M9539" s="68"/>
      <c r="N9539" s="69"/>
      <c r="O9539" s="70">
        <f t="shared" si="809"/>
        <v>0</v>
      </c>
      <c r="P9539" s="71">
        <f t="shared" si="810"/>
        <v>0</v>
      </c>
      <c r="Q9539" s="7">
        <v>1</v>
      </c>
      <c r="R9539" s="72">
        <f>+VLOOKUP(B9539,[1]BASES!$A$2:$E$10701,5,0)</f>
        <v>743676.55371900834</v>
      </c>
      <c r="S9539" s="71">
        <f t="shared" si="822"/>
        <v>0</v>
      </c>
      <c r="T9539" s="71">
        <v>0</v>
      </c>
      <c r="U9539" s="71">
        <f t="shared" si="825"/>
        <v>0</v>
      </c>
      <c r="V9539" s="7">
        <v>0</v>
      </c>
      <c r="W9539" s="7">
        <v>0</v>
      </c>
      <c r="X9539" s="7">
        <v>0</v>
      </c>
      <c r="Y9539" s="73">
        <v>0.04</v>
      </c>
      <c r="Z9539" s="7"/>
      <c r="AA9539" s="7"/>
      <c r="AB9539" s="7"/>
      <c r="AC9539" s="7"/>
    </row>
    <row r="9540" spans="2:29" ht="15.75" customHeight="1" x14ac:dyDescent="0.25">
      <c r="B9540" s="62">
        <v>47695</v>
      </c>
      <c r="C9540" s="63" t="s">
        <v>9544</v>
      </c>
      <c r="D9540" s="64">
        <f t="shared" si="823"/>
        <v>119547.08628099175</v>
      </c>
      <c r="E9540" s="64">
        <f t="shared" si="824"/>
        <v>144651.97440000001</v>
      </c>
      <c r="F9540" s="64">
        <f>+VLOOKUP(B9540,[1]BASES!$A$2:$C$10701,3,0)</f>
        <v>21</v>
      </c>
      <c r="G9540" s="65">
        <f t="shared" si="821"/>
        <v>144651.97440000001</v>
      </c>
      <c r="H9540" s="66"/>
      <c r="I9540" s="67"/>
      <c r="J9540" s="67"/>
      <c r="K9540" s="67"/>
      <c r="L9540" s="67"/>
      <c r="M9540" s="68"/>
      <c r="N9540" s="69"/>
      <c r="O9540" s="70">
        <f t="shared" si="809"/>
        <v>0</v>
      </c>
      <c r="P9540" s="71">
        <f t="shared" si="810"/>
        <v>0</v>
      </c>
      <c r="Q9540" s="7">
        <v>1</v>
      </c>
      <c r="R9540" s="72">
        <f>+VLOOKUP(B9540,[1]BASES!$A$2:$E$10701,5,0)</f>
        <v>124528.21487603307</v>
      </c>
      <c r="S9540" s="71">
        <f t="shared" si="822"/>
        <v>0</v>
      </c>
      <c r="T9540" s="71">
        <v>0</v>
      </c>
      <c r="U9540" s="71">
        <f t="shared" si="825"/>
        <v>0</v>
      </c>
      <c r="V9540" s="7">
        <v>0</v>
      </c>
      <c r="W9540" s="7">
        <v>0</v>
      </c>
      <c r="X9540" s="7">
        <v>0</v>
      </c>
      <c r="Y9540" s="73">
        <v>0.04</v>
      </c>
      <c r="Z9540" s="7"/>
      <c r="AA9540" s="7"/>
      <c r="AB9540" s="7"/>
      <c r="AC9540" s="7"/>
    </row>
    <row r="9541" spans="2:29" ht="15.75" customHeight="1" x14ac:dyDescent="0.25">
      <c r="B9541" s="62">
        <v>18421</v>
      </c>
      <c r="C9541" s="63" t="s">
        <v>9545</v>
      </c>
      <c r="D9541" s="64">
        <f t="shared" si="823"/>
        <v>847.18016528925614</v>
      </c>
      <c r="E9541" s="64">
        <f t="shared" si="824"/>
        <v>1025.088</v>
      </c>
      <c r="F9541" s="64">
        <f>+VLOOKUP(B9541,[1]BASES!$A$2:$C$10701,3,0)</f>
        <v>21</v>
      </c>
      <c r="G9541" s="65">
        <f t="shared" si="821"/>
        <v>1025.088</v>
      </c>
      <c r="H9541" s="66"/>
      <c r="I9541" s="67"/>
      <c r="J9541" s="67"/>
      <c r="K9541" s="67"/>
      <c r="L9541" s="67"/>
      <c r="M9541" s="68"/>
      <c r="N9541" s="69"/>
      <c r="O9541" s="70">
        <f t="shared" si="809"/>
        <v>0</v>
      </c>
      <c r="P9541" s="71">
        <f t="shared" si="810"/>
        <v>0</v>
      </c>
      <c r="Q9541" s="7">
        <v>1</v>
      </c>
      <c r="R9541" s="72">
        <f>+VLOOKUP(B9541,[1]BASES!$A$2:$E$10701,5,0)</f>
        <v>882.47933884297515</v>
      </c>
      <c r="S9541" s="71">
        <f t="shared" si="822"/>
        <v>0</v>
      </c>
      <c r="T9541" s="71">
        <v>0</v>
      </c>
      <c r="U9541" s="71">
        <f t="shared" si="825"/>
        <v>0</v>
      </c>
      <c r="V9541" s="7">
        <v>0</v>
      </c>
      <c r="W9541" s="7">
        <v>0</v>
      </c>
      <c r="X9541" s="7">
        <v>0</v>
      </c>
      <c r="Y9541" s="73">
        <v>0.04</v>
      </c>
      <c r="Z9541" s="7"/>
      <c r="AA9541" s="7"/>
      <c r="AB9541" s="7"/>
      <c r="AC9541" s="7"/>
    </row>
    <row r="9542" spans="2:29" ht="15.75" customHeight="1" x14ac:dyDescent="0.25">
      <c r="B9542" s="62">
        <v>18425</v>
      </c>
      <c r="C9542" s="63" t="s">
        <v>9546</v>
      </c>
      <c r="D9542" s="64">
        <f t="shared" si="823"/>
        <v>2111.8492561983471</v>
      </c>
      <c r="E9542" s="64">
        <f t="shared" si="824"/>
        <v>2555.3375999999998</v>
      </c>
      <c r="F9542" s="64">
        <f>+VLOOKUP(B9542,[1]BASES!$A$2:$C$10701,3,0)</f>
        <v>21</v>
      </c>
      <c r="G9542" s="65">
        <f t="shared" si="821"/>
        <v>2555.3375999999998</v>
      </c>
      <c r="H9542" s="66"/>
      <c r="I9542" s="67"/>
      <c r="J9542" s="67"/>
      <c r="K9542" s="67"/>
      <c r="L9542" s="67"/>
      <c r="M9542" s="68"/>
      <c r="N9542" s="69"/>
      <c r="O9542" s="70">
        <f t="shared" si="809"/>
        <v>0</v>
      </c>
      <c r="P9542" s="71">
        <f t="shared" si="810"/>
        <v>0</v>
      </c>
      <c r="Q9542" s="7">
        <v>1</v>
      </c>
      <c r="R9542" s="72">
        <f>+VLOOKUP(B9542,[1]BASES!$A$2:$E$10701,5,0)</f>
        <v>2199.8429752066118</v>
      </c>
      <c r="S9542" s="71">
        <f t="shared" si="822"/>
        <v>0</v>
      </c>
      <c r="T9542" s="71">
        <v>0</v>
      </c>
      <c r="U9542" s="71">
        <f t="shared" si="825"/>
        <v>0</v>
      </c>
      <c r="V9542" s="7">
        <v>0</v>
      </c>
      <c r="W9542" s="7">
        <v>0</v>
      </c>
      <c r="X9542" s="7">
        <v>0</v>
      </c>
      <c r="Y9542" s="73">
        <v>0.04</v>
      </c>
      <c r="Z9542" s="7"/>
      <c r="AA9542" s="7"/>
      <c r="AB9542" s="7"/>
      <c r="AC9542" s="7"/>
    </row>
    <row r="9543" spans="2:29" ht="15.75" customHeight="1" x14ac:dyDescent="0.25">
      <c r="B9543" s="62">
        <v>31070</v>
      </c>
      <c r="C9543" s="63" t="s">
        <v>9547</v>
      </c>
      <c r="D9543" s="64">
        <f t="shared" si="823"/>
        <v>1197.3738842975208</v>
      </c>
      <c r="E9543" s="64">
        <f t="shared" si="824"/>
        <v>1448.8224000000002</v>
      </c>
      <c r="F9543" s="64">
        <f>+VLOOKUP(B9543,[1]BASES!$A$2:$C$10701,3,0)</f>
        <v>21</v>
      </c>
      <c r="G9543" s="65">
        <f t="shared" si="821"/>
        <v>1448.8224000000002</v>
      </c>
      <c r="H9543" s="66"/>
      <c r="I9543" s="67"/>
      <c r="J9543" s="67"/>
      <c r="K9543" s="67"/>
      <c r="L9543" s="67"/>
      <c r="M9543" s="68"/>
      <c r="N9543" s="69"/>
      <c r="O9543" s="70">
        <f t="shared" si="809"/>
        <v>0</v>
      </c>
      <c r="P9543" s="71">
        <f t="shared" si="810"/>
        <v>0</v>
      </c>
      <c r="Q9543" s="7">
        <v>1</v>
      </c>
      <c r="R9543" s="72">
        <f>+VLOOKUP(B9543,[1]BASES!$A$2:$E$10701,5,0)</f>
        <v>1247.2644628099174</v>
      </c>
      <c r="S9543" s="71">
        <f t="shared" si="822"/>
        <v>0</v>
      </c>
      <c r="T9543" s="71">
        <v>0</v>
      </c>
      <c r="U9543" s="71">
        <f t="shared" si="825"/>
        <v>0</v>
      </c>
      <c r="V9543" s="7">
        <v>0</v>
      </c>
      <c r="W9543" s="7">
        <v>0</v>
      </c>
      <c r="X9543" s="7">
        <v>0</v>
      </c>
      <c r="Y9543" s="73">
        <v>0.04</v>
      </c>
      <c r="Z9543" s="7"/>
      <c r="AA9543" s="7"/>
      <c r="AB9543" s="7"/>
      <c r="AC9543" s="7"/>
    </row>
    <row r="9544" spans="2:29" ht="15.75" customHeight="1" x14ac:dyDescent="0.25">
      <c r="B9544" s="62">
        <v>33719</v>
      </c>
      <c r="C9544" s="63" t="s">
        <v>9548</v>
      </c>
      <c r="D9544" s="64">
        <f t="shared" si="823"/>
        <v>1303.1325619834711</v>
      </c>
      <c r="E9544" s="64">
        <f t="shared" si="824"/>
        <v>1576.7903999999999</v>
      </c>
      <c r="F9544" s="64">
        <f>+VLOOKUP(B9544,[1]BASES!$A$2:$C$10701,3,0)</f>
        <v>21</v>
      </c>
      <c r="G9544" s="65">
        <f t="shared" si="821"/>
        <v>1576.7903999999999</v>
      </c>
      <c r="H9544" s="66"/>
      <c r="I9544" s="67"/>
      <c r="J9544" s="67"/>
      <c r="K9544" s="67"/>
      <c r="L9544" s="67"/>
      <c r="M9544" s="68"/>
      <c r="N9544" s="69"/>
      <c r="O9544" s="70">
        <f t="shared" si="809"/>
        <v>0</v>
      </c>
      <c r="P9544" s="71">
        <f t="shared" si="810"/>
        <v>0</v>
      </c>
      <c r="Q9544" s="7">
        <v>1</v>
      </c>
      <c r="R9544" s="72">
        <f>+VLOOKUP(B9544,[1]BASES!$A$2:$E$10701,5,0)</f>
        <v>1357.4297520661157</v>
      </c>
      <c r="S9544" s="71">
        <f t="shared" si="822"/>
        <v>0</v>
      </c>
      <c r="T9544" s="71">
        <v>0</v>
      </c>
      <c r="U9544" s="71">
        <f t="shared" si="825"/>
        <v>0</v>
      </c>
      <c r="V9544" s="7">
        <v>0</v>
      </c>
      <c r="W9544" s="7">
        <v>0</v>
      </c>
      <c r="X9544" s="7">
        <v>0</v>
      </c>
      <c r="Y9544" s="73">
        <v>0.04</v>
      </c>
      <c r="Z9544" s="7"/>
      <c r="AA9544" s="7"/>
      <c r="AB9544" s="7"/>
      <c r="AC9544" s="7"/>
    </row>
    <row r="9545" spans="2:29" ht="15.75" customHeight="1" x14ac:dyDescent="0.25">
      <c r="B9545" s="62">
        <v>33720</v>
      </c>
      <c r="C9545" s="63" t="s">
        <v>9549</v>
      </c>
      <c r="D9545" s="64">
        <f t="shared" si="823"/>
        <v>2617.8803305785127</v>
      </c>
      <c r="E9545" s="64">
        <f t="shared" si="824"/>
        <v>3167.6352000000006</v>
      </c>
      <c r="F9545" s="64">
        <f>+VLOOKUP(B9545,[1]BASES!$A$2:$C$10701,3,0)</f>
        <v>21</v>
      </c>
      <c r="G9545" s="65">
        <f t="shared" si="821"/>
        <v>3167.6352000000006</v>
      </c>
      <c r="H9545" s="66"/>
      <c r="I9545" s="67"/>
      <c r="J9545" s="67"/>
      <c r="K9545" s="67"/>
      <c r="L9545" s="67"/>
      <c r="M9545" s="68"/>
      <c r="N9545" s="69"/>
      <c r="O9545" s="70">
        <f t="shared" si="809"/>
        <v>0</v>
      </c>
      <c r="P9545" s="71">
        <f t="shared" si="810"/>
        <v>0</v>
      </c>
      <c r="Q9545" s="7">
        <v>1</v>
      </c>
      <c r="R9545" s="72">
        <f>+VLOOKUP(B9545,[1]BASES!$A$2:$E$10701,5,0)</f>
        <v>2726.9586776859505</v>
      </c>
      <c r="S9545" s="71">
        <f t="shared" si="822"/>
        <v>0</v>
      </c>
      <c r="T9545" s="71">
        <v>0</v>
      </c>
      <c r="U9545" s="71">
        <f t="shared" si="825"/>
        <v>0</v>
      </c>
      <c r="V9545" s="7">
        <v>0</v>
      </c>
      <c r="W9545" s="7">
        <v>0</v>
      </c>
      <c r="X9545" s="7">
        <v>0</v>
      </c>
      <c r="Y9545" s="73">
        <v>0.04</v>
      </c>
      <c r="Z9545" s="7"/>
      <c r="AA9545" s="7"/>
      <c r="AB9545" s="7"/>
      <c r="AC9545" s="7"/>
    </row>
    <row r="9546" spans="2:29" ht="15.75" customHeight="1" x14ac:dyDescent="0.25">
      <c r="B9546" s="62">
        <v>33721</v>
      </c>
      <c r="C9546" s="63" t="s">
        <v>9550</v>
      </c>
      <c r="D9546" s="64">
        <f t="shared" si="823"/>
        <v>3432.3252892561986</v>
      </c>
      <c r="E9546" s="64">
        <f t="shared" si="824"/>
        <v>4153.1136000000006</v>
      </c>
      <c r="F9546" s="64">
        <f>+VLOOKUP(B9546,[1]BASES!$A$2:$C$10701,3,0)</f>
        <v>21</v>
      </c>
      <c r="G9546" s="65">
        <f t="shared" si="821"/>
        <v>4153.1136000000006</v>
      </c>
      <c r="H9546" s="66"/>
      <c r="I9546" s="67"/>
      <c r="J9546" s="67"/>
      <c r="K9546" s="67"/>
      <c r="L9546" s="67"/>
      <c r="M9546" s="68"/>
      <c r="N9546" s="69"/>
      <c r="O9546" s="70">
        <f t="shared" si="809"/>
        <v>0</v>
      </c>
      <c r="P9546" s="71">
        <f t="shared" si="810"/>
        <v>0</v>
      </c>
      <c r="Q9546" s="7">
        <v>1</v>
      </c>
      <c r="R9546" s="72">
        <f>+VLOOKUP(B9546,[1]BASES!$A$2:$E$10701,5,0)</f>
        <v>3575.3388429752067</v>
      </c>
      <c r="S9546" s="71">
        <f t="shared" si="822"/>
        <v>0</v>
      </c>
      <c r="T9546" s="71">
        <v>0</v>
      </c>
      <c r="U9546" s="71">
        <f t="shared" si="825"/>
        <v>0</v>
      </c>
      <c r="V9546" s="7">
        <v>0</v>
      </c>
      <c r="W9546" s="7">
        <v>0</v>
      </c>
      <c r="X9546" s="7">
        <v>0</v>
      </c>
      <c r="Y9546" s="73">
        <v>0.04</v>
      </c>
      <c r="Z9546" s="7"/>
      <c r="AA9546" s="7"/>
      <c r="AB9546" s="7"/>
      <c r="AC9546" s="7"/>
    </row>
    <row r="9547" spans="2:29" ht="15.75" customHeight="1" x14ac:dyDescent="0.25">
      <c r="B9547" s="62">
        <v>33722</v>
      </c>
      <c r="C9547" s="63" t="s">
        <v>9551</v>
      </c>
      <c r="D9547" s="64">
        <f t="shared" si="823"/>
        <v>4479.4948760330581</v>
      </c>
      <c r="E9547" s="64">
        <f t="shared" si="824"/>
        <v>5420.1887999999999</v>
      </c>
      <c r="F9547" s="64">
        <f>+VLOOKUP(B9547,[1]BASES!$A$2:$C$10701,3,0)</f>
        <v>21</v>
      </c>
      <c r="G9547" s="65">
        <f t="shared" si="821"/>
        <v>5420.1887999999999</v>
      </c>
      <c r="H9547" s="66"/>
      <c r="I9547" s="67"/>
      <c r="J9547" s="67"/>
      <c r="K9547" s="67"/>
      <c r="L9547" s="67"/>
      <c r="M9547" s="68"/>
      <c r="N9547" s="69"/>
      <c r="O9547" s="70">
        <f t="shared" si="809"/>
        <v>0</v>
      </c>
      <c r="P9547" s="71">
        <f t="shared" si="810"/>
        <v>0</v>
      </c>
      <c r="Q9547" s="7">
        <v>1</v>
      </c>
      <c r="R9547" s="72">
        <f>+VLOOKUP(B9547,[1]BASES!$A$2:$E$10701,5,0)</f>
        <v>4666.1404958677685</v>
      </c>
      <c r="S9547" s="71">
        <f t="shared" si="822"/>
        <v>0</v>
      </c>
      <c r="T9547" s="71">
        <v>0</v>
      </c>
      <c r="U9547" s="71">
        <f t="shared" si="825"/>
        <v>0</v>
      </c>
      <c r="V9547" s="7">
        <v>0</v>
      </c>
      <c r="W9547" s="7">
        <v>0</v>
      </c>
      <c r="X9547" s="7">
        <v>0</v>
      </c>
      <c r="Y9547" s="73">
        <v>0.04</v>
      </c>
      <c r="Z9547" s="7"/>
      <c r="AA9547" s="7"/>
      <c r="AB9547" s="7"/>
      <c r="AC9547" s="7"/>
    </row>
    <row r="9548" spans="2:29" ht="15.75" customHeight="1" x14ac:dyDescent="0.25">
      <c r="B9548" s="62">
        <v>33723</v>
      </c>
      <c r="C9548" s="63" t="s">
        <v>9552</v>
      </c>
      <c r="D9548" s="64">
        <f t="shared" si="823"/>
        <v>6189.818181818182</v>
      </c>
      <c r="E9548" s="64">
        <f t="shared" si="824"/>
        <v>7489.68</v>
      </c>
      <c r="F9548" s="64">
        <f>+VLOOKUP(B9548,[1]BASES!$A$2:$C$10701,3,0)</f>
        <v>21</v>
      </c>
      <c r="G9548" s="65">
        <f t="shared" ref="G9548:G9611" si="826">IF(B9548&lt;&gt;"",IF(T9548=0,E9548+(E9548*(B$6/100)),E9548+(E9548*(T9548/100))),"")</f>
        <v>7489.68</v>
      </c>
      <c r="H9548" s="66"/>
      <c r="I9548" s="67"/>
      <c r="J9548" s="67"/>
      <c r="K9548" s="67"/>
      <c r="L9548" s="67"/>
      <c r="M9548" s="68"/>
      <c r="N9548" s="69"/>
      <c r="O9548" s="70">
        <f t="shared" si="809"/>
        <v>0</v>
      </c>
      <c r="P9548" s="71">
        <f t="shared" si="810"/>
        <v>0</v>
      </c>
      <c r="Q9548" s="7">
        <v>1</v>
      </c>
      <c r="R9548" s="72">
        <f>+VLOOKUP(B9548,[1]BASES!$A$2:$E$10701,5,0)</f>
        <v>6447.727272727273</v>
      </c>
      <c r="S9548" s="71">
        <f t="shared" si="822"/>
        <v>0</v>
      </c>
      <c r="T9548" s="71">
        <v>0</v>
      </c>
      <c r="U9548" s="71">
        <f t="shared" si="825"/>
        <v>0</v>
      </c>
      <c r="V9548" s="7">
        <v>0</v>
      </c>
      <c r="W9548" s="7">
        <v>0</v>
      </c>
      <c r="X9548" s="7">
        <v>0</v>
      </c>
      <c r="Y9548" s="73">
        <v>0.04</v>
      </c>
      <c r="Z9548" s="7"/>
      <c r="AA9548" s="7"/>
      <c r="AB9548" s="7"/>
      <c r="AC9548" s="7"/>
    </row>
    <row r="9549" spans="2:29" ht="15.75" customHeight="1" x14ac:dyDescent="0.25">
      <c r="B9549" s="62">
        <v>33729</v>
      </c>
      <c r="C9549" s="63" t="s">
        <v>9553</v>
      </c>
      <c r="D9549" s="64">
        <f t="shared" si="823"/>
        <v>2854.3497520661163</v>
      </c>
      <c r="E9549" s="64">
        <f t="shared" si="824"/>
        <v>3453.7632000000008</v>
      </c>
      <c r="F9549" s="64">
        <f>+VLOOKUP(B9549,[1]BASES!$A$2:$C$10701,3,0)</f>
        <v>21</v>
      </c>
      <c r="G9549" s="65">
        <f t="shared" si="826"/>
        <v>3453.7632000000008</v>
      </c>
      <c r="H9549" s="66"/>
      <c r="I9549" s="67"/>
      <c r="J9549" s="67"/>
      <c r="K9549" s="67"/>
      <c r="L9549" s="67"/>
      <c r="M9549" s="68"/>
      <c r="N9549" s="69"/>
      <c r="O9549" s="70">
        <f t="shared" si="809"/>
        <v>0</v>
      </c>
      <c r="P9549" s="71">
        <f t="shared" si="810"/>
        <v>0</v>
      </c>
      <c r="Q9549" s="7">
        <v>1</v>
      </c>
      <c r="R9549" s="72">
        <f>+VLOOKUP(B9549,[1]BASES!$A$2:$E$10701,5,0)</f>
        <v>2973.2809917355376</v>
      </c>
      <c r="S9549" s="71">
        <f t="shared" ref="S9549:S9612" si="827">IFERROR(E9549*H9549,0)</f>
        <v>0</v>
      </c>
      <c r="T9549" s="71">
        <v>0</v>
      </c>
      <c r="U9549" s="71">
        <f t="shared" si="825"/>
        <v>0</v>
      </c>
      <c r="V9549" s="7">
        <v>0</v>
      </c>
      <c r="W9549" s="7">
        <v>0</v>
      </c>
      <c r="X9549" s="7">
        <v>0</v>
      </c>
      <c r="Y9549" s="73">
        <v>0.04</v>
      </c>
      <c r="Z9549" s="7"/>
      <c r="AA9549" s="7"/>
      <c r="AB9549" s="7"/>
      <c r="AC9549" s="7"/>
    </row>
    <row r="9550" spans="2:29" ht="15.75" customHeight="1" x14ac:dyDescent="0.25">
      <c r="B9550" s="62">
        <v>33735</v>
      </c>
      <c r="C9550" s="63" t="s">
        <v>9554</v>
      </c>
      <c r="D9550" s="64">
        <f t="shared" ref="D9550:D9613" si="828">IF(B9550&lt;&gt;"",R9550+(R9550*-Y9550)+((R9550+(R9550*-Y9550))*B$7/100),"")</f>
        <v>865.39636363636373</v>
      </c>
      <c r="E9550" s="64">
        <f t="shared" si="824"/>
        <v>1047.1296000000002</v>
      </c>
      <c r="F9550" s="64">
        <f>+VLOOKUP(B9550,[1]BASES!$A$2:$C$10701,3,0)</f>
        <v>21</v>
      </c>
      <c r="G9550" s="65">
        <f t="shared" si="826"/>
        <v>1047.1296000000002</v>
      </c>
      <c r="H9550" s="66"/>
      <c r="I9550" s="67"/>
      <c r="J9550" s="67"/>
      <c r="K9550" s="67"/>
      <c r="L9550" s="67"/>
      <c r="M9550" s="68"/>
      <c r="N9550" s="69"/>
      <c r="O9550" s="70">
        <f t="shared" si="809"/>
        <v>0</v>
      </c>
      <c r="P9550" s="71">
        <f t="shared" si="810"/>
        <v>0</v>
      </c>
      <c r="Q9550" s="7">
        <v>1</v>
      </c>
      <c r="R9550" s="72">
        <f>+VLOOKUP(B9550,[1]BASES!$A$2:$E$10701,5,0)</f>
        <v>901.4545454545455</v>
      </c>
      <c r="S9550" s="71">
        <f t="shared" si="827"/>
        <v>0</v>
      </c>
      <c r="T9550" s="71">
        <v>0</v>
      </c>
      <c r="U9550" s="71">
        <f t="shared" si="825"/>
        <v>0</v>
      </c>
      <c r="V9550" s="7">
        <v>0</v>
      </c>
      <c r="W9550" s="7">
        <v>0</v>
      </c>
      <c r="X9550" s="7">
        <v>0</v>
      </c>
      <c r="Y9550" s="73">
        <v>0.04</v>
      </c>
      <c r="Z9550" s="7"/>
      <c r="AA9550" s="7"/>
      <c r="AB9550" s="7"/>
      <c r="AC9550" s="7"/>
    </row>
    <row r="9551" spans="2:29" ht="15.75" customHeight="1" x14ac:dyDescent="0.25">
      <c r="B9551" s="62">
        <v>33736</v>
      </c>
      <c r="C9551" s="63" t="s">
        <v>9555</v>
      </c>
      <c r="D9551" s="64">
        <f t="shared" si="828"/>
        <v>1519.878347107438</v>
      </c>
      <c r="E9551" s="64">
        <f t="shared" ref="E9551:E9614" si="829">IF(B9551&lt;&gt;"",D9551+(D9551*(F9551*Q9551)/100),"")</f>
        <v>1839.0527999999999</v>
      </c>
      <c r="F9551" s="64">
        <f>+VLOOKUP(B9551,[1]BASES!$A$2:$C$10701,3,0)</f>
        <v>21</v>
      </c>
      <c r="G9551" s="65">
        <f t="shared" si="826"/>
        <v>1839.0527999999999</v>
      </c>
      <c r="H9551" s="66"/>
      <c r="I9551" s="67"/>
      <c r="J9551" s="67"/>
      <c r="K9551" s="67"/>
      <c r="L9551" s="67"/>
      <c r="M9551" s="68"/>
      <c r="N9551" s="69"/>
      <c r="O9551" s="70">
        <f t="shared" si="809"/>
        <v>0</v>
      </c>
      <c r="P9551" s="71">
        <f t="shared" si="810"/>
        <v>0</v>
      </c>
      <c r="Q9551" s="7">
        <v>1</v>
      </c>
      <c r="R9551" s="72">
        <f>+VLOOKUP(B9551,[1]BASES!$A$2:$E$10701,5,0)</f>
        <v>1583.206611570248</v>
      </c>
      <c r="S9551" s="71">
        <f t="shared" si="827"/>
        <v>0</v>
      </c>
      <c r="T9551" s="71">
        <v>0</v>
      </c>
      <c r="U9551" s="71">
        <f t="shared" ref="U9551:U9614" si="830">IFERROR(G9551*H9551,0)</f>
        <v>0</v>
      </c>
      <c r="V9551" s="7">
        <v>0</v>
      </c>
      <c r="W9551" s="7">
        <v>0</v>
      </c>
      <c r="X9551" s="7">
        <v>0</v>
      </c>
      <c r="Y9551" s="73">
        <v>0.04</v>
      </c>
      <c r="Z9551" s="7"/>
      <c r="AA9551" s="7"/>
      <c r="AB9551" s="7"/>
      <c r="AC9551" s="7"/>
    </row>
    <row r="9552" spans="2:29" ht="15.75" customHeight="1" x14ac:dyDescent="0.25">
      <c r="B9552" s="62">
        <v>33737</v>
      </c>
      <c r="C9552" s="63" t="s">
        <v>9556</v>
      </c>
      <c r="D9552" s="64">
        <f t="shared" si="828"/>
        <v>2937.9649586776859</v>
      </c>
      <c r="E9552" s="64">
        <f t="shared" si="829"/>
        <v>3554.9375999999997</v>
      </c>
      <c r="F9552" s="64">
        <f>+VLOOKUP(B9552,[1]BASES!$A$2:$C$10701,3,0)</f>
        <v>21</v>
      </c>
      <c r="G9552" s="65">
        <f t="shared" si="826"/>
        <v>3554.9375999999997</v>
      </c>
      <c r="H9552" s="66"/>
      <c r="I9552" s="67"/>
      <c r="J9552" s="67"/>
      <c r="K9552" s="67"/>
      <c r="L9552" s="67"/>
      <c r="M9552" s="68"/>
      <c r="N9552" s="69"/>
      <c r="O9552" s="70">
        <f t="shared" si="809"/>
        <v>0</v>
      </c>
      <c r="P9552" s="71">
        <f t="shared" si="810"/>
        <v>0</v>
      </c>
      <c r="Q9552" s="7">
        <v>1</v>
      </c>
      <c r="R9552" s="72">
        <f>+VLOOKUP(B9552,[1]BASES!$A$2:$E$10701,5,0)</f>
        <v>3060.3801652892562</v>
      </c>
      <c r="S9552" s="71">
        <f t="shared" si="827"/>
        <v>0</v>
      </c>
      <c r="T9552" s="71">
        <v>0</v>
      </c>
      <c r="U9552" s="71">
        <f t="shared" si="830"/>
        <v>0</v>
      </c>
      <c r="V9552" s="7">
        <v>0</v>
      </c>
      <c r="W9552" s="7">
        <v>0</v>
      </c>
      <c r="X9552" s="7">
        <v>0</v>
      </c>
      <c r="Y9552" s="73">
        <v>0.04</v>
      </c>
      <c r="Z9552" s="7"/>
      <c r="AA9552" s="7"/>
      <c r="AB9552" s="7"/>
      <c r="AC9552" s="7"/>
    </row>
    <row r="9553" spans="2:29" ht="15.75" customHeight="1" x14ac:dyDescent="0.25">
      <c r="B9553" s="62">
        <v>33738</v>
      </c>
      <c r="C9553" s="63" t="s">
        <v>9557</v>
      </c>
      <c r="D9553" s="64">
        <f t="shared" si="828"/>
        <v>3665.1847933884296</v>
      </c>
      <c r="E9553" s="64">
        <f t="shared" si="829"/>
        <v>4434.8735999999999</v>
      </c>
      <c r="F9553" s="64">
        <f>+VLOOKUP(B9553,[1]BASES!$A$2:$C$10701,3,0)</f>
        <v>21</v>
      </c>
      <c r="G9553" s="65">
        <f t="shared" si="826"/>
        <v>4434.8735999999999</v>
      </c>
      <c r="H9553" s="66"/>
      <c r="I9553" s="67"/>
      <c r="J9553" s="67"/>
      <c r="K9553" s="67"/>
      <c r="L9553" s="67"/>
      <c r="M9553" s="68"/>
      <c r="N9553" s="69"/>
      <c r="O9553" s="70">
        <f t="shared" si="809"/>
        <v>0</v>
      </c>
      <c r="P9553" s="71">
        <f t="shared" si="810"/>
        <v>0</v>
      </c>
      <c r="Q9553" s="7">
        <v>1</v>
      </c>
      <c r="R9553" s="72">
        <f>+VLOOKUP(B9553,[1]BASES!$A$2:$E$10701,5,0)</f>
        <v>3817.9008264462809</v>
      </c>
      <c r="S9553" s="71">
        <f t="shared" si="827"/>
        <v>0</v>
      </c>
      <c r="T9553" s="71">
        <v>0</v>
      </c>
      <c r="U9553" s="71">
        <f t="shared" si="830"/>
        <v>0</v>
      </c>
      <c r="V9553" s="7">
        <v>0</v>
      </c>
      <c r="W9553" s="7">
        <v>0</v>
      </c>
      <c r="X9553" s="7">
        <v>0</v>
      </c>
      <c r="Y9553" s="73">
        <v>0.04</v>
      </c>
      <c r="Z9553" s="7"/>
      <c r="AA9553" s="7"/>
      <c r="AB9553" s="7"/>
      <c r="AC9553" s="7"/>
    </row>
    <row r="9554" spans="2:29" ht="15.75" customHeight="1" x14ac:dyDescent="0.25">
      <c r="B9554" s="62">
        <v>33741</v>
      </c>
      <c r="C9554" s="63" t="s">
        <v>9558</v>
      </c>
      <c r="D9554" s="64">
        <f t="shared" si="828"/>
        <v>5451.5623140495863</v>
      </c>
      <c r="E9554" s="64">
        <f t="shared" si="829"/>
        <v>6596.3903999999993</v>
      </c>
      <c r="F9554" s="64">
        <f>+VLOOKUP(B9554,[1]BASES!$A$2:$C$10701,3,0)</f>
        <v>21</v>
      </c>
      <c r="G9554" s="65">
        <f t="shared" si="826"/>
        <v>6596.3903999999993</v>
      </c>
      <c r="H9554" s="66"/>
      <c r="I9554" s="67"/>
      <c r="J9554" s="67"/>
      <c r="K9554" s="67"/>
      <c r="L9554" s="67"/>
      <c r="M9554" s="68"/>
      <c r="N9554" s="69"/>
      <c r="O9554" s="70">
        <f t="shared" ref="O9554:O9808" si="831">IFERROR(E9554*H9554,0)</f>
        <v>0</v>
      </c>
      <c r="P9554" s="71">
        <f t="shared" ref="P9554:P9808" si="832">IFERROR(G9554*H9554,0)</f>
        <v>0</v>
      </c>
      <c r="Q9554" s="7">
        <v>1</v>
      </c>
      <c r="R9554" s="72">
        <f>+VLOOKUP(B9554,[1]BASES!$A$2:$E$10701,5,0)</f>
        <v>5678.7107438016528</v>
      </c>
      <c r="S9554" s="71">
        <f t="shared" si="827"/>
        <v>0</v>
      </c>
      <c r="T9554" s="71">
        <v>0</v>
      </c>
      <c r="U9554" s="71">
        <f t="shared" si="830"/>
        <v>0</v>
      </c>
      <c r="V9554" s="7">
        <v>0</v>
      </c>
      <c r="W9554" s="7">
        <v>0</v>
      </c>
      <c r="X9554" s="7">
        <v>0</v>
      </c>
      <c r="Y9554" s="73">
        <v>0.04</v>
      </c>
      <c r="Z9554" s="7"/>
      <c r="AA9554" s="7"/>
      <c r="AB9554" s="7"/>
      <c r="AC9554" s="7"/>
    </row>
    <row r="9555" spans="2:29" ht="15.75" customHeight="1" x14ac:dyDescent="0.25">
      <c r="B9555" s="62">
        <v>33748</v>
      </c>
      <c r="C9555" s="63" t="s">
        <v>9559</v>
      </c>
      <c r="D9555" s="64">
        <f t="shared" si="828"/>
        <v>4494.2042975206605</v>
      </c>
      <c r="E9555" s="64">
        <f t="shared" si="829"/>
        <v>5437.9871999999996</v>
      </c>
      <c r="F9555" s="64">
        <f>+VLOOKUP(B9555,[1]BASES!$A$2:$C$10701,3,0)</f>
        <v>21</v>
      </c>
      <c r="G9555" s="65">
        <f t="shared" si="826"/>
        <v>5437.9871999999996</v>
      </c>
      <c r="H9555" s="66"/>
      <c r="I9555" s="67"/>
      <c r="J9555" s="67"/>
      <c r="K9555" s="67"/>
      <c r="L9555" s="67"/>
      <c r="M9555" s="68"/>
      <c r="N9555" s="69"/>
      <c r="O9555" s="70">
        <f t="shared" si="831"/>
        <v>0</v>
      </c>
      <c r="P9555" s="71">
        <f t="shared" si="832"/>
        <v>0</v>
      </c>
      <c r="Q9555" s="7">
        <v>1</v>
      </c>
      <c r="R9555" s="72">
        <f>+VLOOKUP(B9555,[1]BASES!$A$2:$E$10701,5,0)</f>
        <v>4681.4628099173551</v>
      </c>
      <c r="S9555" s="71">
        <f t="shared" si="827"/>
        <v>0</v>
      </c>
      <c r="T9555" s="71">
        <v>0</v>
      </c>
      <c r="U9555" s="71">
        <f t="shared" si="830"/>
        <v>0</v>
      </c>
      <c r="V9555" s="7">
        <v>0</v>
      </c>
      <c r="W9555" s="7">
        <v>0</v>
      </c>
      <c r="X9555" s="7">
        <v>0</v>
      </c>
      <c r="Y9555" s="73">
        <v>0.04</v>
      </c>
      <c r="Z9555" s="7"/>
      <c r="AA9555" s="7"/>
      <c r="AB9555" s="7"/>
      <c r="AC9555" s="7"/>
    </row>
    <row r="9556" spans="2:29" ht="15.75" customHeight="1" x14ac:dyDescent="0.25">
      <c r="B9556" s="62">
        <v>33749</v>
      </c>
      <c r="C9556" s="63" t="s">
        <v>9560</v>
      </c>
      <c r="D9556" s="64">
        <f t="shared" si="828"/>
        <v>7935.7884297520659</v>
      </c>
      <c r="E9556" s="64">
        <f t="shared" si="829"/>
        <v>9602.3040000000001</v>
      </c>
      <c r="F9556" s="64">
        <f>+VLOOKUP(B9556,[1]BASES!$A$2:$C$10701,3,0)</f>
        <v>21</v>
      </c>
      <c r="G9556" s="65">
        <f t="shared" si="826"/>
        <v>9602.3040000000001</v>
      </c>
      <c r="H9556" s="66"/>
      <c r="I9556" s="67"/>
      <c r="J9556" s="67"/>
      <c r="K9556" s="67"/>
      <c r="L9556" s="67"/>
      <c r="M9556" s="68"/>
      <c r="N9556" s="69"/>
      <c r="O9556" s="70">
        <f t="shared" si="831"/>
        <v>0</v>
      </c>
      <c r="P9556" s="71">
        <f t="shared" si="832"/>
        <v>0</v>
      </c>
      <c r="Q9556" s="7">
        <v>1</v>
      </c>
      <c r="R9556" s="72">
        <f>+VLOOKUP(B9556,[1]BASES!$A$2:$E$10701,5,0)</f>
        <v>8266.446280991735</v>
      </c>
      <c r="S9556" s="71">
        <f t="shared" si="827"/>
        <v>0</v>
      </c>
      <c r="T9556" s="71">
        <v>0</v>
      </c>
      <c r="U9556" s="71">
        <f t="shared" si="830"/>
        <v>0</v>
      </c>
      <c r="V9556" s="7">
        <v>0</v>
      </c>
      <c r="W9556" s="7">
        <v>0</v>
      </c>
      <c r="X9556" s="7">
        <v>0</v>
      </c>
      <c r="Y9556" s="73">
        <v>0.04</v>
      </c>
      <c r="Z9556" s="7"/>
      <c r="AA9556" s="7"/>
      <c r="AB9556" s="7"/>
      <c r="AC9556" s="7"/>
    </row>
    <row r="9557" spans="2:29" ht="15.75" customHeight="1" x14ac:dyDescent="0.25">
      <c r="B9557" s="62">
        <v>39051</v>
      </c>
      <c r="C9557" s="63" t="s">
        <v>9561</v>
      </c>
      <c r="D9557" s="64">
        <f t="shared" si="828"/>
        <v>7846.4211570247935</v>
      </c>
      <c r="E9557" s="64">
        <f t="shared" si="829"/>
        <v>9494.1696000000011</v>
      </c>
      <c r="F9557" s="64">
        <f>+VLOOKUP(B9557,[1]BASES!$A$2:$C$10701,3,0)</f>
        <v>21</v>
      </c>
      <c r="G9557" s="65">
        <f t="shared" si="826"/>
        <v>9494.1696000000011</v>
      </c>
      <c r="H9557" s="66"/>
      <c r="I9557" s="67"/>
      <c r="J9557" s="67"/>
      <c r="K9557" s="67"/>
      <c r="L9557" s="67"/>
      <c r="M9557" s="68"/>
      <c r="N9557" s="69"/>
      <c r="O9557" s="70">
        <f t="shared" si="831"/>
        <v>0</v>
      </c>
      <c r="P9557" s="71">
        <f t="shared" si="832"/>
        <v>0</v>
      </c>
      <c r="Q9557" s="7">
        <v>1</v>
      </c>
      <c r="R9557" s="72">
        <f>+VLOOKUP(B9557,[1]BASES!$A$2:$E$10701,5,0)</f>
        <v>8173.3553719008269</v>
      </c>
      <c r="S9557" s="71">
        <f t="shared" si="827"/>
        <v>0</v>
      </c>
      <c r="T9557" s="71">
        <v>0</v>
      </c>
      <c r="U9557" s="71">
        <f t="shared" si="830"/>
        <v>0</v>
      </c>
      <c r="V9557" s="7">
        <v>0</v>
      </c>
      <c r="W9557" s="7">
        <v>0</v>
      </c>
      <c r="X9557" s="7">
        <v>0</v>
      </c>
      <c r="Y9557" s="73">
        <v>0.04</v>
      </c>
      <c r="Z9557" s="7"/>
      <c r="AA9557" s="7"/>
      <c r="AB9557" s="7"/>
      <c r="AC9557" s="7"/>
    </row>
    <row r="9558" spans="2:29" ht="15.75" customHeight="1" x14ac:dyDescent="0.25">
      <c r="B9558" s="62">
        <v>39052</v>
      </c>
      <c r="C9558" s="63" t="s">
        <v>9562</v>
      </c>
      <c r="D9558" s="64">
        <f t="shared" si="828"/>
        <v>9556.0224793388443</v>
      </c>
      <c r="E9558" s="64">
        <f t="shared" si="829"/>
        <v>11562.787200000002</v>
      </c>
      <c r="F9558" s="64">
        <f>+VLOOKUP(B9558,[1]BASES!$A$2:$C$10701,3,0)</f>
        <v>21</v>
      </c>
      <c r="G9558" s="65">
        <f t="shared" si="826"/>
        <v>11562.787200000002</v>
      </c>
      <c r="H9558" s="66"/>
      <c r="I9558" s="67"/>
      <c r="J9558" s="67"/>
      <c r="K9558" s="67"/>
      <c r="L9558" s="67"/>
      <c r="M9558" s="68"/>
      <c r="N9558" s="69"/>
      <c r="O9558" s="70">
        <f t="shared" si="831"/>
        <v>0</v>
      </c>
      <c r="P9558" s="71">
        <f t="shared" si="832"/>
        <v>0</v>
      </c>
      <c r="Q9558" s="7">
        <v>1</v>
      </c>
      <c r="R9558" s="72">
        <f>+VLOOKUP(B9558,[1]BASES!$A$2:$E$10701,5,0)</f>
        <v>9954.190082644629</v>
      </c>
      <c r="S9558" s="71">
        <f t="shared" si="827"/>
        <v>0</v>
      </c>
      <c r="T9558" s="71">
        <v>0</v>
      </c>
      <c r="U9558" s="71">
        <f t="shared" si="830"/>
        <v>0</v>
      </c>
      <c r="V9558" s="7">
        <v>0</v>
      </c>
      <c r="W9558" s="7">
        <v>0</v>
      </c>
      <c r="X9558" s="7">
        <v>0</v>
      </c>
      <c r="Y9558" s="73">
        <v>0.04</v>
      </c>
      <c r="Z9558" s="7"/>
      <c r="AA9558" s="7"/>
      <c r="AB9558" s="7"/>
      <c r="AC9558" s="7"/>
    </row>
    <row r="9559" spans="2:29" ht="15.75" customHeight="1" x14ac:dyDescent="0.25">
      <c r="B9559" s="62">
        <v>39053</v>
      </c>
      <c r="C9559" s="63" t="s">
        <v>9563</v>
      </c>
      <c r="D9559" s="64">
        <f t="shared" si="828"/>
        <v>11945.454545454546</v>
      </c>
      <c r="E9559" s="64">
        <f t="shared" si="829"/>
        <v>14454</v>
      </c>
      <c r="F9559" s="64">
        <f>+VLOOKUP(B9559,[1]BASES!$A$2:$C$10701,3,0)</f>
        <v>21</v>
      </c>
      <c r="G9559" s="65">
        <f t="shared" si="826"/>
        <v>14454</v>
      </c>
      <c r="H9559" s="66"/>
      <c r="I9559" s="67"/>
      <c r="J9559" s="67"/>
      <c r="K9559" s="67"/>
      <c r="L9559" s="67"/>
      <c r="M9559" s="68"/>
      <c r="N9559" s="69"/>
      <c r="O9559" s="70">
        <f t="shared" si="831"/>
        <v>0</v>
      </c>
      <c r="P9559" s="71">
        <f t="shared" si="832"/>
        <v>0</v>
      </c>
      <c r="Q9559" s="7">
        <v>1</v>
      </c>
      <c r="R9559" s="72">
        <f>+VLOOKUP(B9559,[1]BASES!$A$2:$E$10701,5,0)</f>
        <v>12443.181818181818</v>
      </c>
      <c r="S9559" s="71">
        <f t="shared" si="827"/>
        <v>0</v>
      </c>
      <c r="T9559" s="71">
        <v>0</v>
      </c>
      <c r="U9559" s="71">
        <f t="shared" si="830"/>
        <v>0</v>
      </c>
      <c r="V9559" s="7">
        <v>0</v>
      </c>
      <c r="W9559" s="7">
        <v>0</v>
      </c>
      <c r="X9559" s="7">
        <v>0</v>
      </c>
      <c r="Y9559" s="73">
        <v>0.04</v>
      </c>
      <c r="Z9559" s="7"/>
      <c r="AA9559" s="7"/>
      <c r="AB9559" s="7"/>
      <c r="AC9559" s="7"/>
    </row>
    <row r="9560" spans="2:29" ht="15.75" customHeight="1" x14ac:dyDescent="0.25">
      <c r="B9560" s="62">
        <v>39054</v>
      </c>
      <c r="C9560" s="63" t="s">
        <v>9564</v>
      </c>
      <c r="D9560" s="64">
        <f t="shared" si="828"/>
        <v>10907.155041322314</v>
      </c>
      <c r="E9560" s="64">
        <f t="shared" si="829"/>
        <v>13197.6576</v>
      </c>
      <c r="F9560" s="64">
        <f>+VLOOKUP(B9560,[1]BASES!$A$2:$C$10701,3,0)</f>
        <v>21</v>
      </c>
      <c r="G9560" s="65">
        <f t="shared" si="826"/>
        <v>13197.6576</v>
      </c>
      <c r="H9560" s="66"/>
      <c r="I9560" s="67"/>
      <c r="J9560" s="67"/>
      <c r="K9560" s="67"/>
      <c r="L9560" s="67"/>
      <c r="M9560" s="68"/>
      <c r="N9560" s="69"/>
      <c r="O9560" s="70">
        <f t="shared" si="831"/>
        <v>0</v>
      </c>
      <c r="P9560" s="71">
        <f t="shared" si="832"/>
        <v>0</v>
      </c>
      <c r="Q9560" s="7">
        <v>1</v>
      </c>
      <c r="R9560" s="72">
        <f>+VLOOKUP(B9560,[1]BASES!$A$2:$E$10701,5,0)</f>
        <v>11361.619834710744</v>
      </c>
      <c r="S9560" s="71">
        <f t="shared" si="827"/>
        <v>0</v>
      </c>
      <c r="T9560" s="71">
        <v>0</v>
      </c>
      <c r="U9560" s="71">
        <f t="shared" si="830"/>
        <v>0</v>
      </c>
      <c r="V9560" s="7">
        <v>0</v>
      </c>
      <c r="W9560" s="7">
        <v>0</v>
      </c>
      <c r="X9560" s="7">
        <v>0</v>
      </c>
      <c r="Y9560" s="73">
        <v>0.04</v>
      </c>
      <c r="Z9560" s="7"/>
      <c r="AA9560" s="7"/>
      <c r="AB9560" s="7"/>
      <c r="AC9560" s="7"/>
    </row>
    <row r="9561" spans="2:29" ht="15.75" customHeight="1" x14ac:dyDescent="0.25">
      <c r="B9561" s="62">
        <v>33626</v>
      </c>
      <c r="C9561" s="63" t="s">
        <v>9565</v>
      </c>
      <c r="D9561" s="64">
        <f t="shared" si="828"/>
        <v>556.30016528925614</v>
      </c>
      <c r="E9561" s="64">
        <f t="shared" si="829"/>
        <v>673.1232</v>
      </c>
      <c r="F9561" s="64">
        <f>+VLOOKUP(B9561,[1]BASES!$A$2:$C$10701,3,0)</f>
        <v>21</v>
      </c>
      <c r="G9561" s="65">
        <f t="shared" si="826"/>
        <v>673.1232</v>
      </c>
      <c r="H9561" s="66"/>
      <c r="I9561" s="67"/>
      <c r="J9561" s="67"/>
      <c r="K9561" s="67"/>
      <c r="L9561" s="67"/>
      <c r="M9561" s="68"/>
      <c r="N9561" s="69"/>
      <c r="O9561" s="70">
        <f t="shared" si="831"/>
        <v>0</v>
      </c>
      <c r="P9561" s="71">
        <f t="shared" si="832"/>
        <v>0</v>
      </c>
      <c r="Q9561" s="7">
        <v>1</v>
      </c>
      <c r="R9561" s="72">
        <f>+VLOOKUP(B9561,[1]BASES!$A$2:$E$10701,5,0)</f>
        <v>579.47933884297515</v>
      </c>
      <c r="S9561" s="71">
        <f t="shared" si="827"/>
        <v>0</v>
      </c>
      <c r="T9561" s="71">
        <v>0</v>
      </c>
      <c r="U9561" s="71">
        <f t="shared" si="830"/>
        <v>0</v>
      </c>
      <c r="V9561" s="7">
        <v>0</v>
      </c>
      <c r="W9561" s="7">
        <v>0</v>
      </c>
      <c r="X9561" s="7">
        <v>0</v>
      </c>
      <c r="Y9561" s="73">
        <v>0.04</v>
      </c>
      <c r="Z9561" s="7"/>
      <c r="AA9561" s="7"/>
      <c r="AB9561" s="7"/>
      <c r="AC9561" s="7"/>
    </row>
    <row r="9562" spans="2:29" ht="15.75" customHeight="1" x14ac:dyDescent="0.25">
      <c r="B9562" s="62">
        <v>33636</v>
      </c>
      <c r="C9562" s="63" t="s">
        <v>9566</v>
      </c>
      <c r="D9562" s="64">
        <f t="shared" si="828"/>
        <v>2616.0238016528924</v>
      </c>
      <c r="E9562" s="64">
        <f t="shared" si="829"/>
        <v>3165.3887999999997</v>
      </c>
      <c r="F9562" s="64">
        <f>+VLOOKUP(B9562,[1]BASES!$A$2:$C$10701,3,0)</f>
        <v>21</v>
      </c>
      <c r="G9562" s="65">
        <f t="shared" si="826"/>
        <v>3165.3887999999997</v>
      </c>
      <c r="H9562" s="66"/>
      <c r="I9562" s="67"/>
      <c r="J9562" s="67"/>
      <c r="K9562" s="67"/>
      <c r="L9562" s="67"/>
      <c r="M9562" s="68"/>
      <c r="N9562" s="69"/>
      <c r="O9562" s="70">
        <f t="shared" si="831"/>
        <v>0</v>
      </c>
      <c r="P9562" s="71">
        <f t="shared" si="832"/>
        <v>0</v>
      </c>
      <c r="Q9562" s="7">
        <v>1</v>
      </c>
      <c r="R9562" s="72">
        <f>+VLOOKUP(B9562,[1]BASES!$A$2:$E$10701,5,0)</f>
        <v>2725.0247933884298</v>
      </c>
      <c r="S9562" s="71">
        <f t="shared" si="827"/>
        <v>0</v>
      </c>
      <c r="T9562" s="71">
        <v>0</v>
      </c>
      <c r="U9562" s="71">
        <f t="shared" si="830"/>
        <v>0</v>
      </c>
      <c r="V9562" s="7">
        <v>0</v>
      </c>
      <c r="W9562" s="7">
        <v>0</v>
      </c>
      <c r="X9562" s="7">
        <v>0</v>
      </c>
      <c r="Y9562" s="73">
        <v>0.04</v>
      </c>
      <c r="Z9562" s="7"/>
      <c r="AA9562" s="7"/>
      <c r="AB9562" s="7"/>
      <c r="AC9562" s="7"/>
    </row>
    <row r="9563" spans="2:29" ht="15.75" customHeight="1" x14ac:dyDescent="0.25">
      <c r="B9563" s="62">
        <v>35036</v>
      </c>
      <c r="C9563" s="63" t="s">
        <v>9567</v>
      </c>
      <c r="D9563" s="64">
        <f t="shared" si="828"/>
        <v>11776.677024793389</v>
      </c>
      <c r="E9563" s="64">
        <f t="shared" si="829"/>
        <v>14249.779200000001</v>
      </c>
      <c r="F9563" s="64">
        <f>+VLOOKUP(B9563,[1]BASES!$A$2:$C$10701,3,0)</f>
        <v>21</v>
      </c>
      <c r="G9563" s="65">
        <f t="shared" si="826"/>
        <v>14249.779200000001</v>
      </c>
      <c r="H9563" s="66"/>
      <c r="I9563" s="67"/>
      <c r="J9563" s="67"/>
      <c r="K9563" s="67"/>
      <c r="L9563" s="67"/>
      <c r="M9563" s="68"/>
      <c r="N9563" s="69"/>
      <c r="O9563" s="70">
        <f t="shared" si="831"/>
        <v>0</v>
      </c>
      <c r="P9563" s="71">
        <f t="shared" si="832"/>
        <v>0</v>
      </c>
      <c r="Q9563" s="7">
        <v>1</v>
      </c>
      <c r="R9563" s="72">
        <f>+VLOOKUP(B9563,[1]BASES!$A$2:$E$10701,5,0)</f>
        <v>12267.371900826447</v>
      </c>
      <c r="S9563" s="71">
        <f t="shared" si="827"/>
        <v>0</v>
      </c>
      <c r="T9563" s="71">
        <v>0</v>
      </c>
      <c r="U9563" s="71">
        <f t="shared" si="830"/>
        <v>0</v>
      </c>
      <c r="V9563" s="7">
        <v>0</v>
      </c>
      <c r="W9563" s="7">
        <v>0</v>
      </c>
      <c r="X9563" s="7">
        <v>0</v>
      </c>
      <c r="Y9563" s="73">
        <v>0.04</v>
      </c>
      <c r="Z9563" s="7"/>
      <c r="AA9563" s="7"/>
      <c r="AB9563" s="7"/>
      <c r="AC9563" s="7"/>
    </row>
    <row r="9564" spans="2:29" ht="15.75" customHeight="1" x14ac:dyDescent="0.25">
      <c r="B9564" s="62">
        <v>35037</v>
      </c>
      <c r="C9564" s="63" t="s">
        <v>9568</v>
      </c>
      <c r="D9564" s="64">
        <f t="shared" si="828"/>
        <v>11776.677024793389</v>
      </c>
      <c r="E9564" s="64">
        <f t="shared" si="829"/>
        <v>14249.779200000001</v>
      </c>
      <c r="F9564" s="64">
        <f>+VLOOKUP(B9564,[1]BASES!$A$2:$C$10701,3,0)</f>
        <v>21</v>
      </c>
      <c r="G9564" s="65">
        <f t="shared" si="826"/>
        <v>14249.779200000001</v>
      </c>
      <c r="H9564" s="66"/>
      <c r="I9564" s="67"/>
      <c r="J9564" s="67"/>
      <c r="K9564" s="67"/>
      <c r="L9564" s="67"/>
      <c r="M9564" s="68"/>
      <c r="N9564" s="69"/>
      <c r="O9564" s="70">
        <f t="shared" si="831"/>
        <v>0</v>
      </c>
      <c r="P9564" s="71">
        <f t="shared" si="832"/>
        <v>0</v>
      </c>
      <c r="Q9564" s="7">
        <v>1</v>
      </c>
      <c r="R9564" s="72">
        <f>+VLOOKUP(B9564,[1]BASES!$A$2:$E$10701,5,0)</f>
        <v>12267.371900826447</v>
      </c>
      <c r="S9564" s="71">
        <f t="shared" si="827"/>
        <v>0</v>
      </c>
      <c r="T9564" s="71">
        <v>0</v>
      </c>
      <c r="U9564" s="71">
        <f t="shared" si="830"/>
        <v>0</v>
      </c>
      <c r="V9564" s="7">
        <v>0</v>
      </c>
      <c r="W9564" s="7">
        <v>0</v>
      </c>
      <c r="X9564" s="7">
        <v>0</v>
      </c>
      <c r="Y9564" s="73">
        <v>0.04</v>
      </c>
      <c r="Z9564" s="7"/>
      <c r="AA9564" s="7"/>
      <c r="AB9564" s="7"/>
      <c r="AC9564" s="7"/>
    </row>
    <row r="9565" spans="2:29" ht="15.75" customHeight="1" x14ac:dyDescent="0.25">
      <c r="B9565" s="62">
        <v>35038</v>
      </c>
      <c r="C9565" s="63" t="s">
        <v>9569</v>
      </c>
      <c r="D9565" s="64">
        <f t="shared" si="828"/>
        <v>10506.660495867769</v>
      </c>
      <c r="E9565" s="64">
        <f t="shared" si="829"/>
        <v>12713.0592</v>
      </c>
      <c r="F9565" s="64">
        <f>+VLOOKUP(B9565,[1]BASES!$A$2:$C$10701,3,0)</f>
        <v>21</v>
      </c>
      <c r="G9565" s="65">
        <f t="shared" si="826"/>
        <v>12713.0592</v>
      </c>
      <c r="H9565" s="66"/>
      <c r="I9565" s="67"/>
      <c r="J9565" s="67"/>
      <c r="K9565" s="67"/>
      <c r="L9565" s="67"/>
      <c r="M9565" s="68"/>
      <c r="N9565" s="69"/>
      <c r="O9565" s="70">
        <f t="shared" si="831"/>
        <v>0</v>
      </c>
      <c r="P9565" s="71">
        <f t="shared" si="832"/>
        <v>0</v>
      </c>
      <c r="Q9565" s="7">
        <v>1</v>
      </c>
      <c r="R9565" s="72">
        <f>+VLOOKUP(B9565,[1]BASES!$A$2:$E$10701,5,0)</f>
        <v>10944.438016528926</v>
      </c>
      <c r="S9565" s="71">
        <f t="shared" si="827"/>
        <v>0</v>
      </c>
      <c r="T9565" s="71">
        <v>0</v>
      </c>
      <c r="U9565" s="71">
        <f t="shared" si="830"/>
        <v>0</v>
      </c>
      <c r="V9565" s="7">
        <v>0</v>
      </c>
      <c r="W9565" s="7">
        <v>0</v>
      </c>
      <c r="X9565" s="7">
        <v>0</v>
      </c>
      <c r="Y9565" s="73">
        <v>0.04</v>
      </c>
      <c r="Z9565" s="7"/>
      <c r="AA9565" s="7"/>
      <c r="AB9565" s="7"/>
      <c r="AC9565" s="7"/>
    </row>
    <row r="9566" spans="2:29" ht="15.75" customHeight="1" x14ac:dyDescent="0.25">
      <c r="B9566" s="62">
        <v>35039</v>
      </c>
      <c r="C9566" s="63" t="s">
        <v>9570</v>
      </c>
      <c r="D9566" s="64">
        <f t="shared" si="828"/>
        <v>10384.296198347109</v>
      </c>
      <c r="E9566" s="64">
        <f t="shared" si="829"/>
        <v>12564.9984</v>
      </c>
      <c r="F9566" s="64">
        <f>+VLOOKUP(B9566,[1]BASES!$A$2:$C$10701,3,0)</f>
        <v>21</v>
      </c>
      <c r="G9566" s="65">
        <f t="shared" si="826"/>
        <v>12564.9984</v>
      </c>
      <c r="H9566" s="66"/>
      <c r="I9566" s="67"/>
      <c r="J9566" s="67"/>
      <c r="K9566" s="67"/>
      <c r="L9566" s="67"/>
      <c r="M9566" s="68"/>
      <c r="N9566" s="69"/>
      <c r="O9566" s="70">
        <f t="shared" si="831"/>
        <v>0</v>
      </c>
      <c r="P9566" s="71">
        <f t="shared" si="832"/>
        <v>0</v>
      </c>
      <c r="Q9566" s="7">
        <v>1</v>
      </c>
      <c r="R9566" s="72">
        <f>+VLOOKUP(B9566,[1]BASES!$A$2:$E$10701,5,0)</f>
        <v>10816.975206611571</v>
      </c>
      <c r="S9566" s="71">
        <f t="shared" si="827"/>
        <v>0</v>
      </c>
      <c r="T9566" s="71">
        <v>0</v>
      </c>
      <c r="U9566" s="71">
        <f t="shared" si="830"/>
        <v>0</v>
      </c>
      <c r="V9566" s="7">
        <v>0</v>
      </c>
      <c r="W9566" s="7">
        <v>0</v>
      </c>
      <c r="X9566" s="7">
        <v>0</v>
      </c>
      <c r="Y9566" s="73">
        <v>0.04</v>
      </c>
      <c r="Z9566" s="7"/>
      <c r="AA9566" s="7"/>
      <c r="AB9566" s="7"/>
      <c r="AC9566" s="7"/>
    </row>
    <row r="9567" spans="2:29" ht="15.75" customHeight="1" x14ac:dyDescent="0.25">
      <c r="B9567" s="62">
        <v>35043</v>
      </c>
      <c r="C9567" s="63" t="s">
        <v>9571</v>
      </c>
      <c r="D9567" s="64">
        <f t="shared" si="828"/>
        <v>41258.411900826453</v>
      </c>
      <c r="E9567" s="64">
        <f t="shared" si="829"/>
        <v>49922.678400000004</v>
      </c>
      <c r="F9567" s="64">
        <f>+VLOOKUP(B9567,[1]BASES!$A$2:$C$10701,3,0)</f>
        <v>21</v>
      </c>
      <c r="G9567" s="65">
        <f t="shared" si="826"/>
        <v>49922.678400000004</v>
      </c>
      <c r="H9567" s="66"/>
      <c r="I9567" s="67"/>
      <c r="J9567" s="67"/>
      <c r="K9567" s="67"/>
      <c r="L9567" s="67"/>
      <c r="M9567" s="68"/>
      <c r="N9567" s="69"/>
      <c r="O9567" s="70">
        <f t="shared" si="831"/>
        <v>0</v>
      </c>
      <c r="P9567" s="71">
        <f t="shared" si="832"/>
        <v>0</v>
      </c>
      <c r="Q9567" s="7">
        <v>1</v>
      </c>
      <c r="R9567" s="72">
        <f>+VLOOKUP(B9567,[1]BASES!$A$2:$E$10701,5,0)</f>
        <v>42977.512396694219</v>
      </c>
      <c r="S9567" s="71">
        <f t="shared" si="827"/>
        <v>0</v>
      </c>
      <c r="T9567" s="71">
        <v>0</v>
      </c>
      <c r="U9567" s="71">
        <f t="shared" si="830"/>
        <v>0</v>
      </c>
      <c r="V9567" s="7">
        <v>0</v>
      </c>
      <c r="W9567" s="7">
        <v>0</v>
      </c>
      <c r="X9567" s="7">
        <v>0</v>
      </c>
      <c r="Y9567" s="73">
        <v>0.04</v>
      </c>
      <c r="Z9567" s="7"/>
      <c r="AA9567" s="7"/>
      <c r="AB9567" s="7"/>
      <c r="AC9567" s="7"/>
    </row>
    <row r="9568" spans="2:29" ht="15.75" customHeight="1" x14ac:dyDescent="0.25">
      <c r="B9568" s="62">
        <v>35044</v>
      </c>
      <c r="C9568" s="63" t="s">
        <v>9572</v>
      </c>
      <c r="D9568" s="64">
        <f t="shared" si="828"/>
        <v>35364.773553719009</v>
      </c>
      <c r="E9568" s="64">
        <f t="shared" si="829"/>
        <v>42791.376000000004</v>
      </c>
      <c r="F9568" s="64">
        <f>+VLOOKUP(B9568,[1]BASES!$A$2:$C$10701,3,0)</f>
        <v>21</v>
      </c>
      <c r="G9568" s="65">
        <f t="shared" si="826"/>
        <v>42791.376000000004</v>
      </c>
      <c r="H9568" s="66"/>
      <c r="I9568" s="67"/>
      <c r="J9568" s="67"/>
      <c r="K9568" s="67"/>
      <c r="L9568" s="67"/>
      <c r="M9568" s="68"/>
      <c r="N9568" s="69"/>
      <c r="O9568" s="70">
        <f t="shared" si="831"/>
        <v>0</v>
      </c>
      <c r="P9568" s="71">
        <f t="shared" si="832"/>
        <v>0</v>
      </c>
      <c r="Q9568" s="7">
        <v>1</v>
      </c>
      <c r="R9568" s="72">
        <f>+VLOOKUP(B9568,[1]BASES!$A$2:$E$10701,5,0)</f>
        <v>36838.305785123965</v>
      </c>
      <c r="S9568" s="71">
        <f t="shared" si="827"/>
        <v>0</v>
      </c>
      <c r="T9568" s="71">
        <v>0</v>
      </c>
      <c r="U9568" s="71">
        <f t="shared" si="830"/>
        <v>0</v>
      </c>
      <c r="V9568" s="7">
        <v>0</v>
      </c>
      <c r="W9568" s="7">
        <v>0</v>
      </c>
      <c r="X9568" s="7">
        <v>0</v>
      </c>
      <c r="Y9568" s="73">
        <v>0.04</v>
      </c>
      <c r="Z9568" s="7"/>
      <c r="AA9568" s="7"/>
      <c r="AB9568" s="7"/>
      <c r="AC9568" s="7"/>
    </row>
    <row r="9569" spans="2:29" ht="15.75" customHeight="1" x14ac:dyDescent="0.25">
      <c r="B9569" s="62">
        <v>35829</v>
      </c>
      <c r="C9569" s="63" t="s">
        <v>9573</v>
      </c>
      <c r="D9569" s="64">
        <f t="shared" si="828"/>
        <v>20484.099173553717</v>
      </c>
      <c r="E9569" s="64">
        <f t="shared" si="829"/>
        <v>24785.759999999998</v>
      </c>
      <c r="F9569" s="64">
        <f>+VLOOKUP(B9569,[1]BASES!$A$2:$C$10701,3,0)</f>
        <v>21</v>
      </c>
      <c r="G9569" s="65">
        <f t="shared" si="826"/>
        <v>24785.759999999998</v>
      </c>
      <c r="H9569" s="66"/>
      <c r="I9569" s="67"/>
      <c r="J9569" s="67"/>
      <c r="K9569" s="67"/>
      <c r="L9569" s="67"/>
      <c r="M9569" s="68"/>
      <c r="N9569" s="69"/>
      <c r="O9569" s="70">
        <f t="shared" si="831"/>
        <v>0</v>
      </c>
      <c r="P9569" s="71">
        <f t="shared" si="832"/>
        <v>0</v>
      </c>
      <c r="Q9569" s="7">
        <v>1</v>
      </c>
      <c r="R9569" s="72">
        <f>+VLOOKUP(B9569,[1]BASES!$A$2:$E$10701,5,0)</f>
        <v>21337.603305785124</v>
      </c>
      <c r="S9569" s="71">
        <f t="shared" si="827"/>
        <v>0</v>
      </c>
      <c r="T9569" s="71">
        <v>0</v>
      </c>
      <c r="U9569" s="71">
        <f t="shared" si="830"/>
        <v>0</v>
      </c>
      <c r="V9569" s="7">
        <v>0</v>
      </c>
      <c r="W9569" s="7">
        <v>0</v>
      </c>
      <c r="X9569" s="7">
        <v>0</v>
      </c>
      <c r="Y9569" s="73">
        <v>0.04</v>
      </c>
      <c r="Z9569" s="7"/>
      <c r="AA9569" s="7"/>
      <c r="AB9569" s="7"/>
      <c r="AC9569" s="7"/>
    </row>
    <row r="9570" spans="2:29" ht="15.75" customHeight="1" x14ac:dyDescent="0.25">
      <c r="B9570" s="62">
        <v>35831</v>
      </c>
      <c r="C9570" s="63" t="s">
        <v>9574</v>
      </c>
      <c r="D9570" s="64">
        <f t="shared" si="828"/>
        <v>3099.4274380165293</v>
      </c>
      <c r="E9570" s="64">
        <f t="shared" si="829"/>
        <v>3750.3072000000006</v>
      </c>
      <c r="F9570" s="64">
        <f>+VLOOKUP(B9570,[1]BASES!$A$2:$C$10701,3,0)</f>
        <v>21</v>
      </c>
      <c r="G9570" s="65">
        <f t="shared" si="826"/>
        <v>3750.3072000000006</v>
      </c>
      <c r="H9570" s="66"/>
      <c r="I9570" s="67"/>
      <c r="J9570" s="67"/>
      <c r="K9570" s="67"/>
      <c r="L9570" s="67"/>
      <c r="M9570" s="68"/>
      <c r="N9570" s="69"/>
      <c r="O9570" s="70">
        <f t="shared" si="831"/>
        <v>0</v>
      </c>
      <c r="P9570" s="71">
        <f t="shared" si="832"/>
        <v>0</v>
      </c>
      <c r="Q9570" s="7">
        <v>1</v>
      </c>
      <c r="R9570" s="72">
        <f>+VLOOKUP(B9570,[1]BASES!$A$2:$E$10701,5,0)</f>
        <v>3228.5702479338847</v>
      </c>
      <c r="S9570" s="71">
        <f t="shared" si="827"/>
        <v>0</v>
      </c>
      <c r="T9570" s="71">
        <v>0</v>
      </c>
      <c r="U9570" s="71">
        <f t="shared" si="830"/>
        <v>0</v>
      </c>
      <c r="V9570" s="7">
        <v>0</v>
      </c>
      <c r="W9570" s="7">
        <v>0</v>
      </c>
      <c r="X9570" s="7">
        <v>0</v>
      </c>
      <c r="Y9570" s="73">
        <v>0.04</v>
      </c>
      <c r="Z9570" s="7"/>
      <c r="AA9570" s="7"/>
      <c r="AB9570" s="7"/>
      <c r="AC9570" s="7"/>
    </row>
    <row r="9571" spans="2:29" ht="15.75" customHeight="1" x14ac:dyDescent="0.25">
      <c r="B9571" s="62">
        <v>35868</v>
      </c>
      <c r="C9571" s="63" t="s">
        <v>9575</v>
      </c>
      <c r="D9571" s="64">
        <f t="shared" si="828"/>
        <v>11257.055206611571</v>
      </c>
      <c r="E9571" s="64">
        <f t="shared" si="829"/>
        <v>13621.0368</v>
      </c>
      <c r="F9571" s="64">
        <f>+VLOOKUP(B9571,[1]BASES!$A$2:$C$10701,3,0)</f>
        <v>21</v>
      </c>
      <c r="G9571" s="65">
        <f t="shared" si="826"/>
        <v>13621.0368</v>
      </c>
      <c r="H9571" s="66"/>
      <c r="I9571" s="67"/>
      <c r="J9571" s="67"/>
      <c r="K9571" s="67"/>
      <c r="L9571" s="67"/>
      <c r="M9571" s="68"/>
      <c r="N9571" s="69"/>
      <c r="O9571" s="70">
        <f t="shared" si="831"/>
        <v>0</v>
      </c>
      <c r="P9571" s="71">
        <f t="shared" si="832"/>
        <v>0</v>
      </c>
      <c r="Q9571" s="7">
        <v>1</v>
      </c>
      <c r="R9571" s="72">
        <f>+VLOOKUP(B9571,[1]BASES!$A$2:$E$10701,5,0)</f>
        <v>11726.099173553719</v>
      </c>
      <c r="S9571" s="71">
        <f t="shared" si="827"/>
        <v>0</v>
      </c>
      <c r="T9571" s="71">
        <v>0</v>
      </c>
      <c r="U9571" s="71">
        <f t="shared" si="830"/>
        <v>0</v>
      </c>
      <c r="V9571" s="7">
        <v>0</v>
      </c>
      <c r="W9571" s="7">
        <v>0</v>
      </c>
      <c r="X9571" s="7">
        <v>0</v>
      </c>
      <c r="Y9571" s="73">
        <v>0.04</v>
      </c>
      <c r="Z9571" s="7"/>
      <c r="AA9571" s="7"/>
      <c r="AB9571" s="7"/>
      <c r="AC9571" s="7"/>
    </row>
    <row r="9572" spans="2:29" ht="15.75" customHeight="1" x14ac:dyDescent="0.25">
      <c r="B9572" s="62">
        <v>35869</v>
      </c>
      <c r="C9572" s="63" t="s">
        <v>9576</v>
      </c>
      <c r="D9572" s="64">
        <f t="shared" si="828"/>
        <v>11257.055206611571</v>
      </c>
      <c r="E9572" s="64">
        <f t="shared" si="829"/>
        <v>13621.0368</v>
      </c>
      <c r="F9572" s="64">
        <f>+VLOOKUP(B9572,[1]BASES!$A$2:$C$10701,3,0)</f>
        <v>21</v>
      </c>
      <c r="G9572" s="65">
        <f t="shared" si="826"/>
        <v>13621.0368</v>
      </c>
      <c r="H9572" s="66"/>
      <c r="I9572" s="67"/>
      <c r="J9572" s="67"/>
      <c r="K9572" s="67"/>
      <c r="L9572" s="67"/>
      <c r="M9572" s="68"/>
      <c r="N9572" s="69"/>
      <c r="O9572" s="70">
        <f t="shared" si="831"/>
        <v>0</v>
      </c>
      <c r="P9572" s="71">
        <f t="shared" si="832"/>
        <v>0</v>
      </c>
      <c r="Q9572" s="7">
        <v>1</v>
      </c>
      <c r="R9572" s="72">
        <f>+VLOOKUP(B9572,[1]BASES!$A$2:$E$10701,5,0)</f>
        <v>11726.099173553719</v>
      </c>
      <c r="S9572" s="71">
        <f t="shared" si="827"/>
        <v>0</v>
      </c>
      <c r="T9572" s="71">
        <v>0</v>
      </c>
      <c r="U9572" s="71">
        <f t="shared" si="830"/>
        <v>0</v>
      </c>
      <c r="V9572" s="7">
        <v>0</v>
      </c>
      <c r="W9572" s="7">
        <v>0</v>
      </c>
      <c r="X9572" s="7">
        <v>0</v>
      </c>
      <c r="Y9572" s="73">
        <v>0.04</v>
      </c>
      <c r="Z9572" s="7"/>
      <c r="AA9572" s="7"/>
      <c r="AB9572" s="7"/>
      <c r="AC9572" s="7"/>
    </row>
    <row r="9573" spans="2:29" ht="15.75" customHeight="1" x14ac:dyDescent="0.25">
      <c r="B9573" s="62">
        <v>35873</v>
      </c>
      <c r="C9573" s="63" t="s">
        <v>9577</v>
      </c>
      <c r="D9573" s="64">
        <f t="shared" si="828"/>
        <v>11257.055206611571</v>
      </c>
      <c r="E9573" s="64">
        <f t="shared" si="829"/>
        <v>13621.0368</v>
      </c>
      <c r="F9573" s="64">
        <f>+VLOOKUP(B9573,[1]BASES!$A$2:$C$10701,3,0)</f>
        <v>21</v>
      </c>
      <c r="G9573" s="65">
        <f t="shared" si="826"/>
        <v>13621.0368</v>
      </c>
      <c r="H9573" s="66"/>
      <c r="I9573" s="67"/>
      <c r="J9573" s="67"/>
      <c r="K9573" s="67"/>
      <c r="L9573" s="67"/>
      <c r="M9573" s="68"/>
      <c r="N9573" s="69"/>
      <c r="O9573" s="70">
        <f t="shared" si="831"/>
        <v>0</v>
      </c>
      <c r="P9573" s="71">
        <f t="shared" si="832"/>
        <v>0</v>
      </c>
      <c r="Q9573" s="7">
        <v>1</v>
      </c>
      <c r="R9573" s="72">
        <f>+VLOOKUP(B9573,[1]BASES!$A$2:$E$10701,5,0)</f>
        <v>11726.099173553719</v>
      </c>
      <c r="S9573" s="71">
        <f t="shared" si="827"/>
        <v>0</v>
      </c>
      <c r="T9573" s="71">
        <v>0</v>
      </c>
      <c r="U9573" s="71">
        <f t="shared" si="830"/>
        <v>0</v>
      </c>
      <c r="V9573" s="7">
        <v>0</v>
      </c>
      <c r="W9573" s="7">
        <v>0</v>
      </c>
      <c r="X9573" s="7">
        <v>0</v>
      </c>
      <c r="Y9573" s="73">
        <v>0.04</v>
      </c>
      <c r="Z9573" s="7"/>
      <c r="AA9573" s="7"/>
      <c r="AB9573" s="7"/>
      <c r="AC9573" s="7"/>
    </row>
    <row r="9574" spans="2:29" ht="15.75" customHeight="1" x14ac:dyDescent="0.25">
      <c r="B9574" s="62">
        <v>35874</v>
      </c>
      <c r="C9574" s="63" t="s">
        <v>9578</v>
      </c>
      <c r="D9574" s="64">
        <f t="shared" si="828"/>
        <v>35198.685619834716</v>
      </c>
      <c r="E9574" s="64">
        <f t="shared" si="829"/>
        <v>42590.409600000006</v>
      </c>
      <c r="F9574" s="64">
        <f>+VLOOKUP(B9574,[1]BASES!$A$2:$C$10701,3,0)</f>
        <v>21</v>
      </c>
      <c r="G9574" s="65">
        <f t="shared" si="826"/>
        <v>42590.409600000006</v>
      </c>
      <c r="H9574" s="66"/>
      <c r="I9574" s="67"/>
      <c r="J9574" s="67"/>
      <c r="K9574" s="67"/>
      <c r="L9574" s="67"/>
      <c r="M9574" s="68"/>
      <c r="N9574" s="69"/>
      <c r="O9574" s="70">
        <f t="shared" si="831"/>
        <v>0</v>
      </c>
      <c r="P9574" s="71">
        <f t="shared" si="832"/>
        <v>0</v>
      </c>
      <c r="Q9574" s="7">
        <v>1</v>
      </c>
      <c r="R9574" s="72">
        <f>+VLOOKUP(B9574,[1]BASES!$A$2:$E$10701,5,0)</f>
        <v>36665.297520661159</v>
      </c>
      <c r="S9574" s="71">
        <f t="shared" si="827"/>
        <v>0</v>
      </c>
      <c r="T9574" s="71">
        <v>0</v>
      </c>
      <c r="U9574" s="71">
        <f t="shared" si="830"/>
        <v>0</v>
      </c>
      <c r="V9574" s="7">
        <v>0</v>
      </c>
      <c r="W9574" s="7">
        <v>0</v>
      </c>
      <c r="X9574" s="7">
        <v>0</v>
      </c>
      <c r="Y9574" s="73">
        <v>0.04</v>
      </c>
      <c r="Z9574" s="7"/>
      <c r="AA9574" s="7"/>
      <c r="AB9574" s="7"/>
      <c r="AC9574" s="7"/>
    </row>
    <row r="9575" spans="2:29" ht="15.75" customHeight="1" x14ac:dyDescent="0.25">
      <c r="B9575" s="62">
        <v>35876</v>
      </c>
      <c r="C9575" s="63" t="s">
        <v>9579</v>
      </c>
      <c r="D9575" s="64">
        <f t="shared" si="828"/>
        <v>35198.685619834716</v>
      </c>
      <c r="E9575" s="64">
        <f t="shared" si="829"/>
        <v>42590.409600000006</v>
      </c>
      <c r="F9575" s="64">
        <f>+VLOOKUP(B9575,[1]BASES!$A$2:$C$10701,3,0)</f>
        <v>21</v>
      </c>
      <c r="G9575" s="65">
        <f t="shared" si="826"/>
        <v>42590.409600000006</v>
      </c>
      <c r="H9575" s="66"/>
      <c r="I9575" s="67"/>
      <c r="J9575" s="67"/>
      <c r="K9575" s="67"/>
      <c r="L9575" s="67"/>
      <c r="M9575" s="68"/>
      <c r="N9575" s="69"/>
      <c r="O9575" s="70">
        <f t="shared" si="831"/>
        <v>0</v>
      </c>
      <c r="P9575" s="71">
        <f t="shared" si="832"/>
        <v>0</v>
      </c>
      <c r="Q9575" s="7">
        <v>1</v>
      </c>
      <c r="R9575" s="72">
        <f>+VLOOKUP(B9575,[1]BASES!$A$2:$E$10701,5,0)</f>
        <v>36665.297520661159</v>
      </c>
      <c r="S9575" s="71">
        <f t="shared" si="827"/>
        <v>0</v>
      </c>
      <c r="T9575" s="71">
        <v>0</v>
      </c>
      <c r="U9575" s="71">
        <f t="shared" si="830"/>
        <v>0</v>
      </c>
      <c r="V9575" s="7">
        <v>0</v>
      </c>
      <c r="W9575" s="7">
        <v>0</v>
      </c>
      <c r="X9575" s="7">
        <v>0</v>
      </c>
      <c r="Y9575" s="73">
        <v>0.04</v>
      </c>
      <c r="Z9575" s="7"/>
      <c r="AA9575" s="7"/>
      <c r="AB9575" s="7"/>
      <c r="AC9575" s="7"/>
    </row>
    <row r="9576" spans="2:29" ht="15.75" customHeight="1" x14ac:dyDescent="0.25">
      <c r="B9576" s="62">
        <v>35877</v>
      </c>
      <c r="C9576" s="63" t="s">
        <v>9580</v>
      </c>
      <c r="D9576" s="64">
        <f t="shared" si="828"/>
        <v>35198.685619834716</v>
      </c>
      <c r="E9576" s="64">
        <f t="shared" si="829"/>
        <v>42590.409600000006</v>
      </c>
      <c r="F9576" s="64">
        <f>+VLOOKUP(B9576,[1]BASES!$A$2:$C$10701,3,0)</f>
        <v>21</v>
      </c>
      <c r="G9576" s="65">
        <f t="shared" si="826"/>
        <v>42590.409600000006</v>
      </c>
      <c r="H9576" s="66"/>
      <c r="I9576" s="67"/>
      <c r="J9576" s="67"/>
      <c r="K9576" s="67"/>
      <c r="L9576" s="67"/>
      <c r="M9576" s="68"/>
      <c r="N9576" s="69"/>
      <c r="O9576" s="70">
        <f t="shared" si="831"/>
        <v>0</v>
      </c>
      <c r="P9576" s="71">
        <f t="shared" si="832"/>
        <v>0</v>
      </c>
      <c r="Q9576" s="7">
        <v>1</v>
      </c>
      <c r="R9576" s="72">
        <f>+VLOOKUP(B9576,[1]BASES!$A$2:$E$10701,5,0)</f>
        <v>36665.297520661159</v>
      </c>
      <c r="S9576" s="71">
        <f t="shared" si="827"/>
        <v>0</v>
      </c>
      <c r="T9576" s="71">
        <v>0</v>
      </c>
      <c r="U9576" s="71">
        <f t="shared" si="830"/>
        <v>0</v>
      </c>
      <c r="V9576" s="7">
        <v>0</v>
      </c>
      <c r="W9576" s="7">
        <v>0</v>
      </c>
      <c r="X9576" s="7">
        <v>0</v>
      </c>
      <c r="Y9576" s="73">
        <v>0.04</v>
      </c>
      <c r="Z9576" s="7"/>
      <c r="AA9576" s="7"/>
      <c r="AB9576" s="7"/>
      <c r="AC9576" s="7"/>
    </row>
    <row r="9577" spans="2:29" ht="15.75" customHeight="1" x14ac:dyDescent="0.25">
      <c r="B9577" s="62">
        <v>35878</v>
      </c>
      <c r="C9577" s="63" t="s">
        <v>9581</v>
      </c>
      <c r="D9577" s="64">
        <f t="shared" si="828"/>
        <v>35198.685619834716</v>
      </c>
      <c r="E9577" s="64">
        <f t="shared" si="829"/>
        <v>42590.409600000006</v>
      </c>
      <c r="F9577" s="64">
        <f>+VLOOKUP(B9577,[1]BASES!$A$2:$C$10701,3,0)</f>
        <v>21</v>
      </c>
      <c r="G9577" s="65">
        <f t="shared" si="826"/>
        <v>42590.409600000006</v>
      </c>
      <c r="H9577" s="66"/>
      <c r="I9577" s="67"/>
      <c r="J9577" s="67"/>
      <c r="K9577" s="67"/>
      <c r="L9577" s="67"/>
      <c r="M9577" s="68"/>
      <c r="N9577" s="69"/>
      <c r="O9577" s="70">
        <f t="shared" si="831"/>
        <v>0</v>
      </c>
      <c r="P9577" s="71">
        <f t="shared" si="832"/>
        <v>0</v>
      </c>
      <c r="Q9577" s="7">
        <v>1</v>
      </c>
      <c r="R9577" s="72">
        <f>+VLOOKUP(B9577,[1]BASES!$A$2:$E$10701,5,0)</f>
        <v>36665.297520661159</v>
      </c>
      <c r="S9577" s="71">
        <f t="shared" si="827"/>
        <v>0</v>
      </c>
      <c r="T9577" s="71">
        <v>0</v>
      </c>
      <c r="U9577" s="71">
        <f t="shared" si="830"/>
        <v>0</v>
      </c>
      <c r="V9577" s="7">
        <v>0</v>
      </c>
      <c r="W9577" s="7">
        <v>0</v>
      </c>
      <c r="X9577" s="7">
        <v>0</v>
      </c>
      <c r="Y9577" s="73">
        <v>0.04</v>
      </c>
      <c r="Z9577" s="7"/>
      <c r="AA9577" s="7"/>
      <c r="AB9577" s="7"/>
      <c r="AC9577" s="7"/>
    </row>
    <row r="9578" spans="2:29" ht="15.75" customHeight="1" x14ac:dyDescent="0.25">
      <c r="B9578" s="62">
        <v>35879</v>
      </c>
      <c r="C9578" s="63" t="s">
        <v>9582</v>
      </c>
      <c r="D9578" s="64">
        <f t="shared" si="828"/>
        <v>35198.685619834716</v>
      </c>
      <c r="E9578" s="64">
        <f t="shared" si="829"/>
        <v>42590.409600000006</v>
      </c>
      <c r="F9578" s="64">
        <f>+VLOOKUP(B9578,[1]BASES!$A$2:$C$10701,3,0)</f>
        <v>21</v>
      </c>
      <c r="G9578" s="65">
        <f t="shared" si="826"/>
        <v>42590.409600000006</v>
      </c>
      <c r="H9578" s="66"/>
      <c r="I9578" s="67"/>
      <c r="J9578" s="67"/>
      <c r="K9578" s="67"/>
      <c r="L9578" s="67"/>
      <c r="M9578" s="68"/>
      <c r="N9578" s="69"/>
      <c r="O9578" s="70">
        <f t="shared" si="831"/>
        <v>0</v>
      </c>
      <c r="P9578" s="71">
        <f t="shared" si="832"/>
        <v>0</v>
      </c>
      <c r="Q9578" s="7">
        <v>1</v>
      </c>
      <c r="R9578" s="72">
        <f>+VLOOKUP(B9578,[1]BASES!$A$2:$E$10701,5,0)</f>
        <v>36665.297520661159</v>
      </c>
      <c r="S9578" s="71">
        <f t="shared" si="827"/>
        <v>0</v>
      </c>
      <c r="T9578" s="71">
        <v>0</v>
      </c>
      <c r="U9578" s="71">
        <f t="shared" si="830"/>
        <v>0</v>
      </c>
      <c r="V9578" s="7">
        <v>0</v>
      </c>
      <c r="W9578" s="7">
        <v>0</v>
      </c>
      <c r="X9578" s="7">
        <v>0</v>
      </c>
      <c r="Y9578" s="73">
        <v>0.04</v>
      </c>
      <c r="Z9578" s="7"/>
      <c r="AA9578" s="7"/>
      <c r="AB9578" s="7"/>
      <c r="AC9578" s="7"/>
    </row>
    <row r="9579" spans="2:29" ht="15.75" customHeight="1" x14ac:dyDescent="0.25">
      <c r="B9579" s="62">
        <v>36108</v>
      </c>
      <c r="C9579" s="63" t="s">
        <v>9583</v>
      </c>
      <c r="D9579" s="64">
        <f t="shared" si="828"/>
        <v>9729.5444628099194</v>
      </c>
      <c r="E9579" s="64">
        <f t="shared" si="829"/>
        <v>11772.748800000003</v>
      </c>
      <c r="F9579" s="64">
        <f>+VLOOKUP(B9579,[1]BASES!$A$2:$C$10701,3,0)</f>
        <v>21</v>
      </c>
      <c r="G9579" s="65">
        <f t="shared" si="826"/>
        <v>11772.748800000003</v>
      </c>
      <c r="H9579" s="66"/>
      <c r="I9579" s="67"/>
      <c r="J9579" s="67"/>
      <c r="K9579" s="67"/>
      <c r="L9579" s="67"/>
      <c r="M9579" s="68"/>
      <c r="N9579" s="69"/>
      <c r="O9579" s="70">
        <f t="shared" si="831"/>
        <v>0</v>
      </c>
      <c r="P9579" s="71">
        <f t="shared" si="832"/>
        <v>0</v>
      </c>
      <c r="Q9579" s="7">
        <v>1</v>
      </c>
      <c r="R9579" s="72">
        <f>+VLOOKUP(B9579,[1]BASES!$A$2:$E$10701,5,0)</f>
        <v>10134.942148760332</v>
      </c>
      <c r="S9579" s="71">
        <f t="shared" si="827"/>
        <v>0</v>
      </c>
      <c r="T9579" s="71">
        <v>0</v>
      </c>
      <c r="U9579" s="71">
        <f t="shared" si="830"/>
        <v>0</v>
      </c>
      <c r="V9579" s="7">
        <v>0</v>
      </c>
      <c r="W9579" s="7">
        <v>0</v>
      </c>
      <c r="X9579" s="7">
        <v>0</v>
      </c>
      <c r="Y9579" s="73">
        <v>0.04</v>
      </c>
      <c r="Z9579" s="7"/>
      <c r="AA9579" s="7"/>
      <c r="AB9579" s="7"/>
      <c r="AC9579" s="7"/>
    </row>
    <row r="9580" spans="2:29" ht="15.75" customHeight="1" x14ac:dyDescent="0.25">
      <c r="B9580" s="62">
        <v>36137</v>
      </c>
      <c r="C9580" s="63" t="s">
        <v>9584</v>
      </c>
      <c r="D9580" s="64">
        <f t="shared" si="828"/>
        <v>35709.143801652892</v>
      </c>
      <c r="E9580" s="64">
        <f t="shared" si="829"/>
        <v>43208.063999999998</v>
      </c>
      <c r="F9580" s="64">
        <f>+VLOOKUP(B9580,[1]BASES!$A$2:$C$10701,3,0)</f>
        <v>21</v>
      </c>
      <c r="G9580" s="65">
        <f t="shared" si="826"/>
        <v>43208.063999999998</v>
      </c>
      <c r="H9580" s="66"/>
      <c r="I9580" s="67"/>
      <c r="J9580" s="67"/>
      <c r="K9580" s="67"/>
      <c r="L9580" s="67"/>
      <c r="M9580" s="68"/>
      <c r="N9580" s="69"/>
      <c r="O9580" s="70">
        <f t="shared" si="831"/>
        <v>0</v>
      </c>
      <c r="P9580" s="71">
        <f t="shared" si="832"/>
        <v>0</v>
      </c>
      <c r="Q9580" s="7">
        <v>1</v>
      </c>
      <c r="R9580" s="72">
        <f>+VLOOKUP(B9580,[1]BASES!$A$2:$E$10701,5,0)</f>
        <v>37197.024793388431</v>
      </c>
      <c r="S9580" s="71">
        <f t="shared" si="827"/>
        <v>0</v>
      </c>
      <c r="T9580" s="71">
        <v>0</v>
      </c>
      <c r="U9580" s="71">
        <f t="shared" si="830"/>
        <v>0</v>
      </c>
      <c r="V9580" s="7">
        <v>0</v>
      </c>
      <c r="W9580" s="7">
        <v>0</v>
      </c>
      <c r="X9580" s="7">
        <v>0</v>
      </c>
      <c r="Y9580" s="73">
        <v>0.04</v>
      </c>
      <c r="Z9580" s="7"/>
      <c r="AA9580" s="7"/>
      <c r="AB9580" s="7"/>
      <c r="AC9580" s="7"/>
    </row>
    <row r="9581" spans="2:29" ht="15.75" customHeight="1" x14ac:dyDescent="0.25">
      <c r="B9581" s="62">
        <v>36361</v>
      </c>
      <c r="C9581" s="63" t="s">
        <v>9585</v>
      </c>
      <c r="D9581" s="64">
        <f t="shared" si="828"/>
        <v>9751.6165289256205</v>
      </c>
      <c r="E9581" s="64">
        <f t="shared" si="829"/>
        <v>11799.456</v>
      </c>
      <c r="F9581" s="64">
        <f>+VLOOKUP(B9581,[1]BASES!$A$2:$C$10701,3,0)</f>
        <v>21</v>
      </c>
      <c r="G9581" s="65">
        <f t="shared" si="826"/>
        <v>11799.456</v>
      </c>
      <c r="H9581" s="66"/>
      <c r="I9581" s="67"/>
      <c r="J9581" s="67"/>
      <c r="K9581" s="67"/>
      <c r="L9581" s="67"/>
      <c r="M9581" s="68"/>
      <c r="N9581" s="69"/>
      <c r="O9581" s="70">
        <f t="shared" si="831"/>
        <v>0</v>
      </c>
      <c r="P9581" s="71">
        <f t="shared" si="832"/>
        <v>0</v>
      </c>
      <c r="Q9581" s="7">
        <v>1</v>
      </c>
      <c r="R9581" s="72">
        <f>+VLOOKUP(B9581,[1]BASES!$A$2:$E$10701,5,0)</f>
        <v>10157.933884297521</v>
      </c>
      <c r="S9581" s="71">
        <f t="shared" si="827"/>
        <v>0</v>
      </c>
      <c r="T9581" s="71">
        <v>0</v>
      </c>
      <c r="U9581" s="71">
        <f t="shared" si="830"/>
        <v>0</v>
      </c>
      <c r="V9581" s="7">
        <v>0</v>
      </c>
      <c r="W9581" s="7">
        <v>0</v>
      </c>
      <c r="X9581" s="7">
        <v>0</v>
      </c>
      <c r="Y9581" s="73">
        <v>0.04</v>
      </c>
      <c r="Z9581" s="7"/>
      <c r="AA9581" s="7"/>
      <c r="AB9581" s="7"/>
      <c r="AC9581" s="7"/>
    </row>
    <row r="9582" spans="2:29" ht="15.75" customHeight="1" x14ac:dyDescent="0.25">
      <c r="B9582" s="62">
        <v>36363</v>
      </c>
      <c r="C9582" s="63" t="s">
        <v>9586</v>
      </c>
      <c r="D9582" s="64">
        <f t="shared" si="828"/>
        <v>40942.135537190086</v>
      </c>
      <c r="E9582" s="64">
        <f t="shared" si="829"/>
        <v>49539.984000000004</v>
      </c>
      <c r="F9582" s="64">
        <f>+VLOOKUP(B9582,[1]BASES!$A$2:$C$10701,3,0)</f>
        <v>21</v>
      </c>
      <c r="G9582" s="65">
        <f t="shared" si="826"/>
        <v>49539.984000000004</v>
      </c>
      <c r="H9582" s="66"/>
      <c r="I9582" s="67"/>
      <c r="J9582" s="67"/>
      <c r="K9582" s="67"/>
      <c r="L9582" s="67"/>
      <c r="M9582" s="68"/>
      <c r="N9582" s="69"/>
      <c r="O9582" s="70">
        <f t="shared" si="831"/>
        <v>0</v>
      </c>
      <c r="P9582" s="71">
        <f t="shared" si="832"/>
        <v>0</v>
      </c>
      <c r="Q9582" s="7">
        <v>1</v>
      </c>
      <c r="R9582" s="72">
        <f>+VLOOKUP(B9582,[1]BASES!$A$2:$E$10701,5,0)</f>
        <v>42648.057851239675</v>
      </c>
      <c r="S9582" s="71">
        <f t="shared" si="827"/>
        <v>0</v>
      </c>
      <c r="T9582" s="71">
        <v>0</v>
      </c>
      <c r="U9582" s="71">
        <f t="shared" si="830"/>
        <v>0</v>
      </c>
      <c r="V9582" s="7">
        <v>0</v>
      </c>
      <c r="W9582" s="7">
        <v>0</v>
      </c>
      <c r="X9582" s="7">
        <v>0</v>
      </c>
      <c r="Y9582" s="73">
        <v>0.04</v>
      </c>
      <c r="Z9582" s="7"/>
      <c r="AA9582" s="7"/>
      <c r="AB9582" s="7"/>
      <c r="AC9582" s="7"/>
    </row>
    <row r="9583" spans="2:29" ht="15.75" customHeight="1" x14ac:dyDescent="0.25">
      <c r="B9583" s="62">
        <v>36364</v>
      </c>
      <c r="C9583" s="63" t="s">
        <v>9587</v>
      </c>
      <c r="D9583" s="64">
        <f t="shared" si="828"/>
        <v>36275.615206611568</v>
      </c>
      <c r="E9583" s="64">
        <f t="shared" si="829"/>
        <v>43893.494399999996</v>
      </c>
      <c r="F9583" s="64">
        <f>+VLOOKUP(B9583,[1]BASES!$A$2:$C$10701,3,0)</f>
        <v>21</v>
      </c>
      <c r="G9583" s="65">
        <f t="shared" si="826"/>
        <v>43893.494399999996</v>
      </c>
      <c r="H9583" s="66"/>
      <c r="I9583" s="67"/>
      <c r="J9583" s="67"/>
      <c r="K9583" s="67"/>
      <c r="L9583" s="67"/>
      <c r="M9583" s="68"/>
      <c r="N9583" s="69"/>
      <c r="O9583" s="70">
        <f t="shared" si="831"/>
        <v>0</v>
      </c>
      <c r="P9583" s="71">
        <f t="shared" si="832"/>
        <v>0</v>
      </c>
      <c r="Q9583" s="7">
        <v>1</v>
      </c>
      <c r="R9583" s="72">
        <f>+VLOOKUP(B9583,[1]BASES!$A$2:$E$10701,5,0)</f>
        <v>37787.099173553717</v>
      </c>
      <c r="S9583" s="71">
        <f t="shared" si="827"/>
        <v>0</v>
      </c>
      <c r="T9583" s="71">
        <v>0</v>
      </c>
      <c r="U9583" s="71">
        <f t="shared" si="830"/>
        <v>0</v>
      </c>
      <c r="V9583" s="7">
        <v>0</v>
      </c>
      <c r="W9583" s="7">
        <v>0</v>
      </c>
      <c r="X9583" s="7">
        <v>0</v>
      </c>
      <c r="Y9583" s="73">
        <v>0.04</v>
      </c>
      <c r="Z9583" s="7"/>
      <c r="AA9583" s="7"/>
      <c r="AB9583" s="7"/>
      <c r="AC9583" s="7"/>
    </row>
    <row r="9584" spans="2:29" ht="15.75" customHeight="1" x14ac:dyDescent="0.25">
      <c r="B9584" s="62">
        <v>36434</v>
      </c>
      <c r="C9584" s="63" t="s">
        <v>9588</v>
      </c>
      <c r="D9584" s="64">
        <f t="shared" si="828"/>
        <v>3279.7328925619836</v>
      </c>
      <c r="E9584" s="64">
        <f t="shared" si="829"/>
        <v>3968.4768000000004</v>
      </c>
      <c r="F9584" s="64">
        <f>+VLOOKUP(B9584,[1]BASES!$A$2:$C$10701,3,0)</f>
        <v>21</v>
      </c>
      <c r="G9584" s="65">
        <f t="shared" si="826"/>
        <v>3968.4768000000004</v>
      </c>
      <c r="H9584" s="66"/>
      <c r="I9584" s="67"/>
      <c r="J9584" s="67"/>
      <c r="K9584" s="67"/>
      <c r="L9584" s="67"/>
      <c r="M9584" s="68"/>
      <c r="N9584" s="69"/>
      <c r="O9584" s="70">
        <f t="shared" si="831"/>
        <v>0</v>
      </c>
      <c r="P9584" s="71">
        <f t="shared" si="832"/>
        <v>0</v>
      </c>
      <c r="Q9584" s="7">
        <v>1</v>
      </c>
      <c r="R9584" s="72">
        <f>+VLOOKUP(B9584,[1]BASES!$A$2:$E$10701,5,0)</f>
        <v>3416.3884297520663</v>
      </c>
      <c r="S9584" s="71">
        <f t="shared" si="827"/>
        <v>0</v>
      </c>
      <c r="T9584" s="71">
        <v>0</v>
      </c>
      <c r="U9584" s="71">
        <f t="shared" si="830"/>
        <v>0</v>
      </c>
      <c r="V9584" s="7">
        <v>0</v>
      </c>
      <c r="W9584" s="7">
        <v>0</v>
      </c>
      <c r="X9584" s="7">
        <v>0</v>
      </c>
      <c r="Y9584" s="73">
        <v>0.04</v>
      </c>
      <c r="Z9584" s="7"/>
      <c r="AA9584" s="7"/>
      <c r="AB9584" s="7"/>
      <c r="AC9584" s="7"/>
    </row>
    <row r="9585" spans="2:29" ht="15.75" customHeight="1" x14ac:dyDescent="0.25">
      <c r="B9585" s="62">
        <v>39005</v>
      </c>
      <c r="C9585" s="63" t="s">
        <v>9589</v>
      </c>
      <c r="D9585" s="64">
        <f t="shared" si="828"/>
        <v>35364.773553719009</v>
      </c>
      <c r="E9585" s="64">
        <f t="shared" si="829"/>
        <v>42791.376000000004</v>
      </c>
      <c r="F9585" s="64">
        <f>+VLOOKUP(B9585,[1]BASES!$A$2:$C$10701,3,0)</f>
        <v>21</v>
      </c>
      <c r="G9585" s="65">
        <f t="shared" si="826"/>
        <v>42791.376000000004</v>
      </c>
      <c r="H9585" s="66"/>
      <c r="I9585" s="67"/>
      <c r="J9585" s="67"/>
      <c r="K9585" s="67"/>
      <c r="L9585" s="67"/>
      <c r="M9585" s="68"/>
      <c r="N9585" s="69"/>
      <c r="O9585" s="70">
        <f t="shared" si="831"/>
        <v>0</v>
      </c>
      <c r="P9585" s="71">
        <f t="shared" si="832"/>
        <v>0</v>
      </c>
      <c r="Q9585" s="7">
        <v>1</v>
      </c>
      <c r="R9585" s="72">
        <f>+VLOOKUP(B9585,[1]BASES!$A$2:$E$10701,5,0)</f>
        <v>36838.305785123965</v>
      </c>
      <c r="S9585" s="71">
        <f t="shared" si="827"/>
        <v>0</v>
      </c>
      <c r="T9585" s="71">
        <v>0</v>
      </c>
      <c r="U9585" s="71">
        <f t="shared" si="830"/>
        <v>0</v>
      </c>
      <c r="V9585" s="7">
        <v>0</v>
      </c>
      <c r="W9585" s="7">
        <v>0</v>
      </c>
      <c r="X9585" s="7">
        <v>0</v>
      </c>
      <c r="Y9585" s="73">
        <v>0.04</v>
      </c>
      <c r="Z9585" s="7"/>
      <c r="AA9585" s="7"/>
      <c r="AB9585" s="7"/>
      <c r="AC9585" s="7"/>
    </row>
    <row r="9586" spans="2:29" ht="15.75" customHeight="1" x14ac:dyDescent="0.25">
      <c r="B9586" s="62">
        <v>46049</v>
      </c>
      <c r="C9586" s="63" t="s">
        <v>9590</v>
      </c>
      <c r="D9586" s="64">
        <f t="shared" si="828"/>
        <v>25697.819504132232</v>
      </c>
      <c r="E9586" s="64">
        <f t="shared" si="829"/>
        <v>31094.3616</v>
      </c>
      <c r="F9586" s="64">
        <f>+VLOOKUP(B9586,[1]BASES!$A$2:$C$10701,3,0)</f>
        <v>21</v>
      </c>
      <c r="G9586" s="65">
        <f t="shared" si="826"/>
        <v>31094.3616</v>
      </c>
      <c r="H9586" s="66"/>
      <c r="I9586" s="67"/>
      <c r="J9586" s="67"/>
      <c r="K9586" s="67"/>
      <c r="L9586" s="67"/>
      <c r="M9586" s="68"/>
      <c r="N9586" s="69"/>
      <c r="O9586" s="70">
        <f t="shared" si="831"/>
        <v>0</v>
      </c>
      <c r="P9586" s="71">
        <f t="shared" si="832"/>
        <v>0</v>
      </c>
      <c r="Q9586" s="7">
        <v>1</v>
      </c>
      <c r="R9586" s="72">
        <f>+VLOOKUP(B9586,[1]BASES!$A$2:$E$10701,5,0)</f>
        <v>26768.561983471074</v>
      </c>
      <c r="S9586" s="71">
        <f t="shared" si="827"/>
        <v>0</v>
      </c>
      <c r="T9586" s="71">
        <v>0</v>
      </c>
      <c r="U9586" s="71">
        <f t="shared" si="830"/>
        <v>0</v>
      </c>
      <c r="V9586" s="7">
        <v>0</v>
      </c>
      <c r="W9586" s="7">
        <v>0</v>
      </c>
      <c r="X9586" s="7">
        <v>0</v>
      </c>
      <c r="Y9586" s="73">
        <v>0.04</v>
      </c>
      <c r="Z9586" s="7"/>
      <c r="AA9586" s="7"/>
      <c r="AB9586" s="7"/>
      <c r="AC9586" s="7"/>
    </row>
    <row r="9587" spans="2:29" ht="15.75" customHeight="1" x14ac:dyDescent="0.25">
      <c r="B9587" s="62">
        <v>33622</v>
      </c>
      <c r="C9587" s="63" t="s">
        <v>9591</v>
      </c>
      <c r="D9587" s="64">
        <f t="shared" si="828"/>
        <v>1185.5206611570247</v>
      </c>
      <c r="E9587" s="64">
        <f t="shared" si="829"/>
        <v>1434.48</v>
      </c>
      <c r="F9587" s="64">
        <f>+VLOOKUP(B9587,[1]BASES!$A$2:$C$10701,3,0)</f>
        <v>21</v>
      </c>
      <c r="G9587" s="65">
        <f t="shared" si="826"/>
        <v>1434.48</v>
      </c>
      <c r="H9587" s="66"/>
      <c r="I9587" s="67"/>
      <c r="J9587" s="67"/>
      <c r="K9587" s="67"/>
      <c r="L9587" s="67"/>
      <c r="M9587" s="68"/>
      <c r="N9587" s="69"/>
      <c r="O9587" s="70">
        <f t="shared" si="831"/>
        <v>0</v>
      </c>
      <c r="P9587" s="71">
        <f t="shared" si="832"/>
        <v>0</v>
      </c>
      <c r="Q9587" s="7">
        <v>1</v>
      </c>
      <c r="R9587" s="72">
        <f>+VLOOKUP(B9587,[1]BASES!$A$2:$E$10701,5,0)</f>
        <v>1234.9173553719008</v>
      </c>
      <c r="S9587" s="71">
        <f t="shared" si="827"/>
        <v>0</v>
      </c>
      <c r="T9587" s="71">
        <v>0</v>
      </c>
      <c r="U9587" s="71">
        <f t="shared" si="830"/>
        <v>0</v>
      </c>
      <c r="V9587" s="7">
        <v>0</v>
      </c>
      <c r="W9587" s="7">
        <v>0</v>
      </c>
      <c r="X9587" s="7">
        <v>0</v>
      </c>
      <c r="Y9587" s="73">
        <v>0.04</v>
      </c>
      <c r="Z9587" s="7"/>
      <c r="AA9587" s="7"/>
      <c r="AB9587" s="7"/>
      <c r="AC9587" s="7"/>
    </row>
    <row r="9588" spans="2:29" ht="15.75" customHeight="1" x14ac:dyDescent="0.25">
      <c r="B9588" s="62">
        <v>33623</v>
      </c>
      <c r="C9588" s="63" t="s">
        <v>9592</v>
      </c>
      <c r="D9588" s="64">
        <f t="shared" si="828"/>
        <v>1185.5206611570247</v>
      </c>
      <c r="E9588" s="64">
        <f t="shared" si="829"/>
        <v>1434.48</v>
      </c>
      <c r="F9588" s="64">
        <f>+VLOOKUP(B9588,[1]BASES!$A$2:$C$10701,3,0)</f>
        <v>21</v>
      </c>
      <c r="G9588" s="65">
        <f t="shared" si="826"/>
        <v>1434.48</v>
      </c>
      <c r="H9588" s="66"/>
      <c r="I9588" s="67"/>
      <c r="J9588" s="67"/>
      <c r="K9588" s="67"/>
      <c r="L9588" s="67"/>
      <c r="M9588" s="68"/>
      <c r="N9588" s="69"/>
      <c r="O9588" s="70">
        <f t="shared" si="831"/>
        <v>0</v>
      </c>
      <c r="P9588" s="71">
        <f t="shared" si="832"/>
        <v>0</v>
      </c>
      <c r="Q9588" s="7">
        <v>1</v>
      </c>
      <c r="R9588" s="72">
        <f>+VLOOKUP(B9588,[1]BASES!$A$2:$E$10701,5,0)</f>
        <v>1234.9173553719008</v>
      </c>
      <c r="S9588" s="71">
        <f t="shared" si="827"/>
        <v>0</v>
      </c>
      <c r="T9588" s="71">
        <v>0</v>
      </c>
      <c r="U9588" s="71">
        <f t="shared" si="830"/>
        <v>0</v>
      </c>
      <c r="V9588" s="7">
        <v>0</v>
      </c>
      <c r="W9588" s="7">
        <v>0</v>
      </c>
      <c r="X9588" s="7">
        <v>0</v>
      </c>
      <c r="Y9588" s="73">
        <v>0.04</v>
      </c>
      <c r="Z9588" s="7"/>
      <c r="AA9588" s="7"/>
      <c r="AB9588" s="7"/>
      <c r="AC9588" s="7"/>
    </row>
    <row r="9589" spans="2:29" ht="15.75" customHeight="1" x14ac:dyDescent="0.25">
      <c r="B9589" s="62">
        <v>33624</v>
      </c>
      <c r="C9589" s="63" t="s">
        <v>9593</v>
      </c>
      <c r="D9589" s="64">
        <f t="shared" si="828"/>
        <v>1185.5206611570247</v>
      </c>
      <c r="E9589" s="64">
        <f t="shared" si="829"/>
        <v>1434.48</v>
      </c>
      <c r="F9589" s="64">
        <f>+VLOOKUP(B9589,[1]BASES!$A$2:$C$10701,3,0)</f>
        <v>21</v>
      </c>
      <c r="G9589" s="65">
        <f t="shared" si="826"/>
        <v>1434.48</v>
      </c>
      <c r="H9589" s="66"/>
      <c r="I9589" s="67"/>
      <c r="J9589" s="67"/>
      <c r="K9589" s="67"/>
      <c r="L9589" s="67"/>
      <c r="M9589" s="68"/>
      <c r="N9589" s="69"/>
      <c r="O9589" s="70">
        <f t="shared" si="831"/>
        <v>0</v>
      </c>
      <c r="P9589" s="71">
        <f t="shared" si="832"/>
        <v>0</v>
      </c>
      <c r="Q9589" s="7">
        <v>1</v>
      </c>
      <c r="R9589" s="72">
        <f>+VLOOKUP(B9589,[1]BASES!$A$2:$E$10701,5,0)</f>
        <v>1234.9173553719008</v>
      </c>
      <c r="S9589" s="71">
        <f t="shared" si="827"/>
        <v>0</v>
      </c>
      <c r="T9589" s="71">
        <v>0</v>
      </c>
      <c r="U9589" s="71">
        <f t="shared" si="830"/>
        <v>0</v>
      </c>
      <c r="V9589" s="7">
        <v>0</v>
      </c>
      <c r="W9589" s="7">
        <v>0</v>
      </c>
      <c r="X9589" s="7">
        <v>0</v>
      </c>
      <c r="Y9589" s="73">
        <v>0.04</v>
      </c>
      <c r="Z9589" s="7"/>
      <c r="AA9589" s="7"/>
      <c r="AB9589" s="7"/>
      <c r="AC9589" s="7"/>
    </row>
    <row r="9590" spans="2:29" ht="15.75" customHeight="1" x14ac:dyDescent="0.25">
      <c r="B9590" s="62">
        <v>33625</v>
      </c>
      <c r="C9590" s="63" t="s">
        <v>9594</v>
      </c>
      <c r="D9590" s="64">
        <f t="shared" si="828"/>
        <v>1185.5206611570247</v>
      </c>
      <c r="E9590" s="64">
        <f t="shared" si="829"/>
        <v>1434.48</v>
      </c>
      <c r="F9590" s="64">
        <f>+VLOOKUP(B9590,[1]BASES!$A$2:$C$10701,3,0)</f>
        <v>21</v>
      </c>
      <c r="G9590" s="65">
        <f t="shared" si="826"/>
        <v>1434.48</v>
      </c>
      <c r="H9590" s="66"/>
      <c r="I9590" s="67"/>
      <c r="J9590" s="67"/>
      <c r="K9590" s="67"/>
      <c r="L9590" s="67"/>
      <c r="M9590" s="68"/>
      <c r="N9590" s="69"/>
      <c r="O9590" s="70">
        <f t="shared" si="831"/>
        <v>0</v>
      </c>
      <c r="P9590" s="71">
        <f t="shared" si="832"/>
        <v>0</v>
      </c>
      <c r="Q9590" s="7">
        <v>1</v>
      </c>
      <c r="R9590" s="72">
        <f>+VLOOKUP(B9590,[1]BASES!$A$2:$E$10701,5,0)</f>
        <v>1234.9173553719008</v>
      </c>
      <c r="S9590" s="71">
        <f t="shared" si="827"/>
        <v>0</v>
      </c>
      <c r="T9590" s="71">
        <v>0</v>
      </c>
      <c r="U9590" s="71">
        <f t="shared" si="830"/>
        <v>0</v>
      </c>
      <c r="V9590" s="7">
        <v>0</v>
      </c>
      <c r="W9590" s="7">
        <v>0</v>
      </c>
      <c r="X9590" s="7">
        <v>0</v>
      </c>
      <c r="Y9590" s="73">
        <v>0.04</v>
      </c>
      <c r="Z9590" s="7"/>
      <c r="AA9590" s="7"/>
      <c r="AB9590" s="7"/>
      <c r="AC9590" s="7"/>
    </row>
    <row r="9591" spans="2:29" ht="15.75" customHeight="1" x14ac:dyDescent="0.25">
      <c r="B9591" s="62">
        <v>33627</v>
      </c>
      <c r="C9591" s="63" t="s">
        <v>9595</v>
      </c>
      <c r="D9591" s="64">
        <f t="shared" si="828"/>
        <v>1185.5206611570247</v>
      </c>
      <c r="E9591" s="64">
        <f t="shared" si="829"/>
        <v>1434.48</v>
      </c>
      <c r="F9591" s="64">
        <f>+VLOOKUP(B9591,[1]BASES!$A$2:$C$10701,3,0)</f>
        <v>21</v>
      </c>
      <c r="G9591" s="65">
        <f t="shared" si="826"/>
        <v>1434.48</v>
      </c>
      <c r="H9591" s="66"/>
      <c r="I9591" s="67"/>
      <c r="J9591" s="67"/>
      <c r="K9591" s="67"/>
      <c r="L9591" s="67"/>
      <c r="M9591" s="68"/>
      <c r="N9591" s="69"/>
      <c r="O9591" s="70">
        <f t="shared" si="831"/>
        <v>0</v>
      </c>
      <c r="P9591" s="71">
        <f t="shared" si="832"/>
        <v>0</v>
      </c>
      <c r="Q9591" s="7">
        <v>1</v>
      </c>
      <c r="R9591" s="72">
        <f>+VLOOKUP(B9591,[1]BASES!$A$2:$E$10701,5,0)</f>
        <v>1234.9173553719008</v>
      </c>
      <c r="S9591" s="71">
        <f t="shared" si="827"/>
        <v>0</v>
      </c>
      <c r="T9591" s="71">
        <v>0</v>
      </c>
      <c r="U9591" s="71">
        <f t="shared" si="830"/>
        <v>0</v>
      </c>
      <c r="V9591" s="7">
        <v>0</v>
      </c>
      <c r="W9591" s="7">
        <v>0</v>
      </c>
      <c r="X9591" s="7">
        <v>0</v>
      </c>
      <c r="Y9591" s="73">
        <v>0.04</v>
      </c>
      <c r="Z9591" s="7"/>
      <c r="AA9591" s="7"/>
      <c r="AB9591" s="7"/>
      <c r="AC9591" s="7"/>
    </row>
    <row r="9592" spans="2:29" ht="15.75" customHeight="1" x14ac:dyDescent="0.25">
      <c r="B9592" s="62">
        <v>33628</v>
      </c>
      <c r="C9592" s="63" t="s">
        <v>9596</v>
      </c>
      <c r="D9592" s="64">
        <f t="shared" si="828"/>
        <v>1103.8571900826446</v>
      </c>
      <c r="E9592" s="64">
        <f t="shared" si="829"/>
        <v>1335.6671999999999</v>
      </c>
      <c r="F9592" s="64">
        <f>+VLOOKUP(B9592,[1]BASES!$A$2:$C$10701,3,0)</f>
        <v>21</v>
      </c>
      <c r="G9592" s="65">
        <f t="shared" si="826"/>
        <v>1335.6671999999999</v>
      </c>
      <c r="H9592" s="66"/>
      <c r="I9592" s="67"/>
      <c r="J9592" s="67"/>
      <c r="K9592" s="67"/>
      <c r="L9592" s="67"/>
      <c r="M9592" s="68"/>
      <c r="N9592" s="69"/>
      <c r="O9592" s="70">
        <f t="shared" si="831"/>
        <v>0</v>
      </c>
      <c r="P9592" s="71">
        <f t="shared" si="832"/>
        <v>0</v>
      </c>
      <c r="Q9592" s="7">
        <v>1</v>
      </c>
      <c r="R9592" s="72">
        <f>+VLOOKUP(B9592,[1]BASES!$A$2:$E$10701,5,0)</f>
        <v>1149.8512396694214</v>
      </c>
      <c r="S9592" s="71">
        <f t="shared" si="827"/>
        <v>0</v>
      </c>
      <c r="T9592" s="71">
        <v>0</v>
      </c>
      <c r="U9592" s="71">
        <f t="shared" si="830"/>
        <v>0</v>
      </c>
      <c r="V9592" s="7">
        <v>0</v>
      </c>
      <c r="W9592" s="7">
        <v>0</v>
      </c>
      <c r="X9592" s="7">
        <v>0</v>
      </c>
      <c r="Y9592" s="73">
        <v>0.04</v>
      </c>
      <c r="Z9592" s="7"/>
      <c r="AA9592" s="7"/>
      <c r="AB9592" s="7"/>
      <c r="AC9592" s="7"/>
    </row>
    <row r="9593" spans="2:29" ht="15.75" customHeight="1" x14ac:dyDescent="0.25">
      <c r="B9593" s="62">
        <v>33629</v>
      </c>
      <c r="C9593" s="63" t="s">
        <v>9597</v>
      </c>
      <c r="D9593" s="64">
        <f t="shared" si="828"/>
        <v>1185.5206611570247</v>
      </c>
      <c r="E9593" s="64">
        <f t="shared" si="829"/>
        <v>1434.48</v>
      </c>
      <c r="F9593" s="64">
        <f>+VLOOKUP(B9593,[1]BASES!$A$2:$C$10701,3,0)</f>
        <v>21</v>
      </c>
      <c r="G9593" s="65">
        <f t="shared" si="826"/>
        <v>1434.48</v>
      </c>
      <c r="H9593" s="66"/>
      <c r="I9593" s="67"/>
      <c r="J9593" s="67"/>
      <c r="K9593" s="67"/>
      <c r="L9593" s="67"/>
      <c r="M9593" s="68"/>
      <c r="N9593" s="69"/>
      <c r="O9593" s="70">
        <f t="shared" si="831"/>
        <v>0</v>
      </c>
      <c r="P9593" s="71">
        <f t="shared" si="832"/>
        <v>0</v>
      </c>
      <c r="Q9593" s="7">
        <v>1</v>
      </c>
      <c r="R9593" s="72">
        <f>+VLOOKUP(B9593,[1]BASES!$A$2:$E$10701,5,0)</f>
        <v>1234.9173553719008</v>
      </c>
      <c r="S9593" s="71">
        <f t="shared" si="827"/>
        <v>0</v>
      </c>
      <c r="T9593" s="71">
        <v>0</v>
      </c>
      <c r="U9593" s="71">
        <f t="shared" si="830"/>
        <v>0</v>
      </c>
      <c r="V9593" s="7">
        <v>0</v>
      </c>
      <c r="W9593" s="7">
        <v>0</v>
      </c>
      <c r="X9593" s="7">
        <v>0</v>
      </c>
      <c r="Y9593" s="73">
        <v>0.04</v>
      </c>
      <c r="Z9593" s="7"/>
      <c r="AA9593" s="7"/>
      <c r="AB9593" s="7"/>
      <c r="AC9593" s="7"/>
    </row>
    <row r="9594" spans="2:29" ht="15.75" customHeight="1" x14ac:dyDescent="0.25">
      <c r="B9594" s="62">
        <v>33630</v>
      </c>
      <c r="C9594" s="63" t="s">
        <v>9598</v>
      </c>
      <c r="D9594" s="64">
        <f t="shared" si="828"/>
        <v>1185.5206611570247</v>
      </c>
      <c r="E9594" s="64">
        <f t="shared" si="829"/>
        <v>1434.48</v>
      </c>
      <c r="F9594" s="64">
        <f>+VLOOKUP(B9594,[1]BASES!$A$2:$C$10701,3,0)</f>
        <v>21</v>
      </c>
      <c r="G9594" s="65">
        <f t="shared" si="826"/>
        <v>1434.48</v>
      </c>
      <c r="H9594" s="66"/>
      <c r="I9594" s="67"/>
      <c r="J9594" s="67"/>
      <c r="K9594" s="67"/>
      <c r="L9594" s="67"/>
      <c r="M9594" s="68"/>
      <c r="N9594" s="69"/>
      <c r="O9594" s="70">
        <f t="shared" si="831"/>
        <v>0</v>
      </c>
      <c r="P9594" s="71">
        <f t="shared" si="832"/>
        <v>0</v>
      </c>
      <c r="Q9594" s="7">
        <v>1</v>
      </c>
      <c r="R9594" s="72">
        <f>+VLOOKUP(B9594,[1]BASES!$A$2:$E$10701,5,0)</f>
        <v>1234.9173553719008</v>
      </c>
      <c r="S9594" s="71">
        <f t="shared" si="827"/>
        <v>0</v>
      </c>
      <c r="T9594" s="71">
        <v>0</v>
      </c>
      <c r="U9594" s="71">
        <f t="shared" si="830"/>
        <v>0</v>
      </c>
      <c r="V9594" s="7">
        <v>0</v>
      </c>
      <c r="W9594" s="7">
        <v>0</v>
      </c>
      <c r="X9594" s="7">
        <v>0</v>
      </c>
      <c r="Y9594" s="73">
        <v>0.04</v>
      </c>
      <c r="Z9594" s="7"/>
      <c r="AA9594" s="7"/>
      <c r="AB9594" s="7"/>
      <c r="AC9594" s="7"/>
    </row>
    <row r="9595" spans="2:29" ht="15.75" customHeight="1" x14ac:dyDescent="0.25">
      <c r="B9595" s="62">
        <v>33631</v>
      </c>
      <c r="C9595" s="63" t="s">
        <v>9599</v>
      </c>
      <c r="D9595" s="64">
        <f t="shared" si="828"/>
        <v>1185.5206611570247</v>
      </c>
      <c r="E9595" s="64">
        <f t="shared" si="829"/>
        <v>1434.48</v>
      </c>
      <c r="F9595" s="64">
        <f>+VLOOKUP(B9595,[1]BASES!$A$2:$C$10701,3,0)</f>
        <v>21</v>
      </c>
      <c r="G9595" s="65">
        <f t="shared" si="826"/>
        <v>1434.48</v>
      </c>
      <c r="H9595" s="66"/>
      <c r="I9595" s="67"/>
      <c r="J9595" s="67"/>
      <c r="K9595" s="67"/>
      <c r="L9595" s="67"/>
      <c r="M9595" s="68"/>
      <c r="N9595" s="69"/>
      <c r="O9595" s="70">
        <f t="shared" si="831"/>
        <v>0</v>
      </c>
      <c r="P9595" s="71">
        <f t="shared" si="832"/>
        <v>0</v>
      </c>
      <c r="Q9595" s="7">
        <v>1</v>
      </c>
      <c r="R9595" s="72">
        <f>+VLOOKUP(B9595,[1]BASES!$A$2:$E$10701,5,0)</f>
        <v>1234.9173553719008</v>
      </c>
      <c r="S9595" s="71">
        <f t="shared" si="827"/>
        <v>0</v>
      </c>
      <c r="T9595" s="71">
        <v>0</v>
      </c>
      <c r="U9595" s="71">
        <f t="shared" si="830"/>
        <v>0</v>
      </c>
      <c r="V9595" s="7">
        <v>0</v>
      </c>
      <c r="W9595" s="7">
        <v>0</v>
      </c>
      <c r="X9595" s="7">
        <v>0</v>
      </c>
      <c r="Y9595" s="73">
        <v>0.04</v>
      </c>
      <c r="Z9595" s="7"/>
      <c r="AA9595" s="7"/>
      <c r="AB9595" s="7"/>
      <c r="AC9595" s="7"/>
    </row>
    <row r="9596" spans="2:29" ht="15.75" customHeight="1" x14ac:dyDescent="0.25">
      <c r="B9596" s="62">
        <v>33632</v>
      </c>
      <c r="C9596" s="63" t="s">
        <v>9600</v>
      </c>
      <c r="D9596" s="64">
        <f t="shared" si="828"/>
        <v>1185.5206611570247</v>
      </c>
      <c r="E9596" s="64">
        <f t="shared" si="829"/>
        <v>1434.48</v>
      </c>
      <c r="F9596" s="64">
        <f>+VLOOKUP(B9596,[1]BASES!$A$2:$C$10701,3,0)</f>
        <v>21</v>
      </c>
      <c r="G9596" s="65">
        <f t="shared" si="826"/>
        <v>1434.48</v>
      </c>
      <c r="H9596" s="66"/>
      <c r="I9596" s="67"/>
      <c r="J9596" s="67"/>
      <c r="K9596" s="67"/>
      <c r="L9596" s="67"/>
      <c r="M9596" s="68"/>
      <c r="N9596" s="69"/>
      <c r="O9596" s="70">
        <f t="shared" si="831"/>
        <v>0</v>
      </c>
      <c r="P9596" s="71">
        <f t="shared" si="832"/>
        <v>0</v>
      </c>
      <c r="Q9596" s="7">
        <v>1</v>
      </c>
      <c r="R9596" s="72">
        <f>+VLOOKUP(B9596,[1]BASES!$A$2:$E$10701,5,0)</f>
        <v>1234.9173553719008</v>
      </c>
      <c r="S9596" s="71">
        <f t="shared" si="827"/>
        <v>0</v>
      </c>
      <c r="T9596" s="71">
        <v>0</v>
      </c>
      <c r="U9596" s="71">
        <f t="shared" si="830"/>
        <v>0</v>
      </c>
      <c r="V9596" s="7">
        <v>0</v>
      </c>
      <c r="W9596" s="7">
        <v>0</v>
      </c>
      <c r="X9596" s="7">
        <v>0</v>
      </c>
      <c r="Y9596" s="73">
        <v>0.04</v>
      </c>
      <c r="Z9596" s="7"/>
      <c r="AA9596" s="7"/>
      <c r="AB9596" s="7"/>
      <c r="AC9596" s="7"/>
    </row>
    <row r="9597" spans="2:29" ht="15.75" customHeight="1" x14ac:dyDescent="0.25">
      <c r="B9597" s="62">
        <v>33633</v>
      </c>
      <c r="C9597" s="63" t="s">
        <v>9601</v>
      </c>
      <c r="D9597" s="64">
        <f t="shared" si="828"/>
        <v>1185.5206611570247</v>
      </c>
      <c r="E9597" s="64">
        <f t="shared" si="829"/>
        <v>1434.48</v>
      </c>
      <c r="F9597" s="64">
        <f>+VLOOKUP(B9597,[1]BASES!$A$2:$C$10701,3,0)</f>
        <v>21</v>
      </c>
      <c r="G9597" s="65">
        <f t="shared" si="826"/>
        <v>1434.48</v>
      </c>
      <c r="H9597" s="66"/>
      <c r="I9597" s="67"/>
      <c r="J9597" s="67"/>
      <c r="K9597" s="67"/>
      <c r="L9597" s="67"/>
      <c r="M9597" s="68"/>
      <c r="N9597" s="69"/>
      <c r="O9597" s="70">
        <f t="shared" si="831"/>
        <v>0</v>
      </c>
      <c r="P9597" s="71">
        <f t="shared" si="832"/>
        <v>0</v>
      </c>
      <c r="Q9597" s="7">
        <v>1</v>
      </c>
      <c r="R9597" s="72">
        <f>+VLOOKUP(B9597,[1]BASES!$A$2:$E$10701,5,0)</f>
        <v>1234.9173553719008</v>
      </c>
      <c r="S9597" s="71">
        <f t="shared" si="827"/>
        <v>0</v>
      </c>
      <c r="T9597" s="71">
        <v>0</v>
      </c>
      <c r="U9597" s="71">
        <f t="shared" si="830"/>
        <v>0</v>
      </c>
      <c r="V9597" s="7">
        <v>0</v>
      </c>
      <c r="W9597" s="7">
        <v>0</v>
      </c>
      <c r="X9597" s="7">
        <v>0</v>
      </c>
      <c r="Y9597" s="73">
        <v>0.04</v>
      </c>
      <c r="Z9597" s="7"/>
      <c r="AA9597" s="7"/>
      <c r="AB9597" s="7"/>
      <c r="AC9597" s="7"/>
    </row>
    <row r="9598" spans="2:29" ht="15.75" customHeight="1" x14ac:dyDescent="0.25">
      <c r="B9598" s="62">
        <v>33635</v>
      </c>
      <c r="C9598" s="63" t="s">
        <v>9602</v>
      </c>
      <c r="D9598" s="64">
        <f t="shared" si="828"/>
        <v>2481.0049586776859</v>
      </c>
      <c r="E9598" s="64">
        <f t="shared" si="829"/>
        <v>3002.0160000000001</v>
      </c>
      <c r="F9598" s="64">
        <f>+VLOOKUP(B9598,[1]BASES!$A$2:$C$10701,3,0)</f>
        <v>21</v>
      </c>
      <c r="G9598" s="65">
        <f t="shared" si="826"/>
        <v>3002.0160000000001</v>
      </c>
      <c r="H9598" s="66"/>
      <c r="I9598" s="67"/>
      <c r="J9598" s="67"/>
      <c r="K9598" s="67"/>
      <c r="L9598" s="67"/>
      <c r="M9598" s="68"/>
      <c r="N9598" s="69"/>
      <c r="O9598" s="70">
        <f t="shared" si="831"/>
        <v>0</v>
      </c>
      <c r="P9598" s="71">
        <f t="shared" si="832"/>
        <v>0</v>
      </c>
      <c r="Q9598" s="7">
        <v>1</v>
      </c>
      <c r="R9598" s="72">
        <f>+VLOOKUP(B9598,[1]BASES!$A$2:$E$10701,5,0)</f>
        <v>2584.3801652892562</v>
      </c>
      <c r="S9598" s="71">
        <f t="shared" si="827"/>
        <v>0</v>
      </c>
      <c r="T9598" s="71">
        <v>0</v>
      </c>
      <c r="U9598" s="71">
        <f t="shared" si="830"/>
        <v>0</v>
      </c>
      <c r="V9598" s="7">
        <v>0</v>
      </c>
      <c r="W9598" s="7">
        <v>0</v>
      </c>
      <c r="X9598" s="7">
        <v>0</v>
      </c>
      <c r="Y9598" s="73">
        <v>0.04</v>
      </c>
      <c r="Z9598" s="7"/>
      <c r="AA9598" s="7"/>
      <c r="AB9598" s="7"/>
      <c r="AC9598" s="7"/>
    </row>
    <row r="9599" spans="2:29" ht="15.75" customHeight="1" x14ac:dyDescent="0.25">
      <c r="B9599" s="62">
        <v>33638</v>
      </c>
      <c r="C9599" s="63" t="s">
        <v>9603</v>
      </c>
      <c r="D9599" s="64">
        <f t="shared" si="828"/>
        <v>2481.0049586776859</v>
      </c>
      <c r="E9599" s="64">
        <f t="shared" si="829"/>
        <v>3002.0160000000001</v>
      </c>
      <c r="F9599" s="64">
        <f>+VLOOKUP(B9599,[1]BASES!$A$2:$C$10701,3,0)</f>
        <v>21</v>
      </c>
      <c r="G9599" s="65">
        <f t="shared" si="826"/>
        <v>3002.0160000000001</v>
      </c>
      <c r="H9599" s="66"/>
      <c r="I9599" s="67"/>
      <c r="J9599" s="67"/>
      <c r="K9599" s="67"/>
      <c r="L9599" s="67"/>
      <c r="M9599" s="68"/>
      <c r="N9599" s="69"/>
      <c r="O9599" s="70">
        <f t="shared" si="831"/>
        <v>0</v>
      </c>
      <c r="P9599" s="71">
        <f t="shared" si="832"/>
        <v>0</v>
      </c>
      <c r="Q9599" s="7">
        <v>1</v>
      </c>
      <c r="R9599" s="72">
        <f>+VLOOKUP(B9599,[1]BASES!$A$2:$E$10701,5,0)</f>
        <v>2584.3801652892562</v>
      </c>
      <c r="S9599" s="71">
        <f t="shared" si="827"/>
        <v>0</v>
      </c>
      <c r="T9599" s="71">
        <v>0</v>
      </c>
      <c r="U9599" s="71">
        <f t="shared" si="830"/>
        <v>0</v>
      </c>
      <c r="V9599" s="7">
        <v>0</v>
      </c>
      <c r="W9599" s="7">
        <v>0</v>
      </c>
      <c r="X9599" s="7">
        <v>0</v>
      </c>
      <c r="Y9599" s="73">
        <v>0.04</v>
      </c>
      <c r="Z9599" s="7"/>
      <c r="AA9599" s="7"/>
      <c r="AB9599" s="7"/>
      <c r="AC9599" s="7"/>
    </row>
    <row r="9600" spans="2:29" ht="15.75" customHeight="1" x14ac:dyDescent="0.25">
      <c r="B9600" s="62">
        <v>33639</v>
      </c>
      <c r="C9600" s="63" t="s">
        <v>9604</v>
      </c>
      <c r="D9600" s="64">
        <f t="shared" si="828"/>
        <v>2481.0049586776859</v>
      </c>
      <c r="E9600" s="64">
        <f t="shared" si="829"/>
        <v>3002.0160000000001</v>
      </c>
      <c r="F9600" s="64">
        <f>+VLOOKUP(B9600,[1]BASES!$A$2:$C$10701,3,0)</f>
        <v>21</v>
      </c>
      <c r="G9600" s="65">
        <f t="shared" si="826"/>
        <v>3002.0160000000001</v>
      </c>
      <c r="H9600" s="66"/>
      <c r="I9600" s="67"/>
      <c r="J9600" s="67"/>
      <c r="K9600" s="67"/>
      <c r="L9600" s="67"/>
      <c r="M9600" s="68"/>
      <c r="N9600" s="69"/>
      <c r="O9600" s="70">
        <f t="shared" si="831"/>
        <v>0</v>
      </c>
      <c r="P9600" s="71">
        <f t="shared" si="832"/>
        <v>0</v>
      </c>
      <c r="Q9600" s="7">
        <v>1</v>
      </c>
      <c r="R9600" s="72">
        <f>+VLOOKUP(B9600,[1]BASES!$A$2:$E$10701,5,0)</f>
        <v>2584.3801652892562</v>
      </c>
      <c r="S9600" s="71">
        <f t="shared" si="827"/>
        <v>0</v>
      </c>
      <c r="T9600" s="71">
        <v>0</v>
      </c>
      <c r="U9600" s="71">
        <f t="shared" si="830"/>
        <v>0</v>
      </c>
      <c r="V9600" s="7">
        <v>0</v>
      </c>
      <c r="W9600" s="7">
        <v>0</v>
      </c>
      <c r="X9600" s="7">
        <v>0</v>
      </c>
      <c r="Y9600" s="73">
        <v>0.04</v>
      </c>
      <c r="Z9600" s="7"/>
      <c r="AA9600" s="7"/>
      <c r="AB9600" s="7"/>
      <c r="AC9600" s="7"/>
    </row>
    <row r="9601" spans="2:29" ht="15.75" customHeight="1" x14ac:dyDescent="0.25">
      <c r="B9601" s="62">
        <v>33640</v>
      </c>
      <c r="C9601" s="63" t="s">
        <v>9605</v>
      </c>
      <c r="D9601" s="64">
        <f t="shared" si="828"/>
        <v>2481.0049586776859</v>
      </c>
      <c r="E9601" s="64">
        <f t="shared" si="829"/>
        <v>3002.0160000000001</v>
      </c>
      <c r="F9601" s="64">
        <f>+VLOOKUP(B9601,[1]BASES!$A$2:$C$10701,3,0)</f>
        <v>21</v>
      </c>
      <c r="G9601" s="65">
        <f t="shared" si="826"/>
        <v>3002.0160000000001</v>
      </c>
      <c r="H9601" s="66"/>
      <c r="I9601" s="67"/>
      <c r="J9601" s="67"/>
      <c r="K9601" s="67"/>
      <c r="L9601" s="67"/>
      <c r="M9601" s="68"/>
      <c r="N9601" s="69"/>
      <c r="O9601" s="70">
        <f t="shared" si="831"/>
        <v>0</v>
      </c>
      <c r="P9601" s="71">
        <f t="shared" si="832"/>
        <v>0</v>
      </c>
      <c r="Q9601" s="7">
        <v>1</v>
      </c>
      <c r="R9601" s="72">
        <f>+VLOOKUP(B9601,[1]BASES!$A$2:$E$10701,5,0)</f>
        <v>2584.3801652892562</v>
      </c>
      <c r="S9601" s="71">
        <f t="shared" si="827"/>
        <v>0</v>
      </c>
      <c r="T9601" s="71">
        <v>0</v>
      </c>
      <c r="U9601" s="71">
        <f t="shared" si="830"/>
        <v>0</v>
      </c>
      <c r="V9601" s="7">
        <v>0</v>
      </c>
      <c r="W9601" s="7">
        <v>0</v>
      </c>
      <c r="X9601" s="7">
        <v>0</v>
      </c>
      <c r="Y9601" s="73">
        <v>0.04</v>
      </c>
      <c r="Z9601" s="7"/>
      <c r="AA9601" s="7"/>
      <c r="AB9601" s="7"/>
      <c r="AC9601" s="7"/>
    </row>
    <row r="9602" spans="2:29" ht="15.75" customHeight="1" x14ac:dyDescent="0.25">
      <c r="B9602" s="62">
        <v>33641</v>
      </c>
      <c r="C9602" s="63" t="s">
        <v>9606</v>
      </c>
      <c r="D9602" s="64">
        <f t="shared" si="828"/>
        <v>2481.0049586776859</v>
      </c>
      <c r="E9602" s="64">
        <f t="shared" si="829"/>
        <v>3002.0160000000001</v>
      </c>
      <c r="F9602" s="64">
        <f>+VLOOKUP(B9602,[1]BASES!$A$2:$C$10701,3,0)</f>
        <v>21</v>
      </c>
      <c r="G9602" s="65">
        <f t="shared" si="826"/>
        <v>3002.0160000000001</v>
      </c>
      <c r="H9602" s="66"/>
      <c r="I9602" s="67"/>
      <c r="J9602" s="67"/>
      <c r="K9602" s="67"/>
      <c r="L9602" s="67"/>
      <c r="M9602" s="68"/>
      <c r="N9602" s="69"/>
      <c r="O9602" s="70">
        <f t="shared" si="831"/>
        <v>0</v>
      </c>
      <c r="P9602" s="71">
        <f t="shared" si="832"/>
        <v>0</v>
      </c>
      <c r="Q9602" s="7">
        <v>1</v>
      </c>
      <c r="R9602" s="72">
        <f>+VLOOKUP(B9602,[1]BASES!$A$2:$E$10701,5,0)</f>
        <v>2584.3801652892562</v>
      </c>
      <c r="S9602" s="71">
        <f t="shared" si="827"/>
        <v>0</v>
      </c>
      <c r="T9602" s="71">
        <v>0</v>
      </c>
      <c r="U9602" s="71">
        <f t="shared" si="830"/>
        <v>0</v>
      </c>
      <c r="V9602" s="7">
        <v>0</v>
      </c>
      <c r="W9602" s="7">
        <v>0</v>
      </c>
      <c r="X9602" s="7">
        <v>0</v>
      </c>
      <c r="Y9602" s="73">
        <v>0.04</v>
      </c>
      <c r="Z9602" s="7"/>
      <c r="AA9602" s="7"/>
      <c r="AB9602" s="7"/>
      <c r="AC9602" s="7"/>
    </row>
    <row r="9603" spans="2:29" ht="15.75" customHeight="1" x14ac:dyDescent="0.25">
      <c r="B9603" s="62">
        <v>33643</v>
      </c>
      <c r="C9603" s="63" t="s">
        <v>9607</v>
      </c>
      <c r="D9603" s="64">
        <f t="shared" si="828"/>
        <v>2481.0049586776859</v>
      </c>
      <c r="E9603" s="64">
        <f t="shared" si="829"/>
        <v>3002.0160000000001</v>
      </c>
      <c r="F9603" s="64">
        <f>+VLOOKUP(B9603,[1]BASES!$A$2:$C$10701,3,0)</f>
        <v>21</v>
      </c>
      <c r="G9603" s="65">
        <f t="shared" si="826"/>
        <v>3002.0160000000001</v>
      </c>
      <c r="H9603" s="66"/>
      <c r="I9603" s="67"/>
      <c r="J9603" s="67"/>
      <c r="K9603" s="67"/>
      <c r="L9603" s="67"/>
      <c r="M9603" s="68"/>
      <c r="N9603" s="69"/>
      <c r="O9603" s="70">
        <f t="shared" si="831"/>
        <v>0</v>
      </c>
      <c r="P9603" s="71">
        <f t="shared" si="832"/>
        <v>0</v>
      </c>
      <c r="Q9603" s="7">
        <v>1</v>
      </c>
      <c r="R9603" s="72">
        <f>+VLOOKUP(B9603,[1]BASES!$A$2:$E$10701,5,0)</f>
        <v>2584.3801652892562</v>
      </c>
      <c r="S9603" s="71">
        <f t="shared" si="827"/>
        <v>0</v>
      </c>
      <c r="T9603" s="71">
        <v>0</v>
      </c>
      <c r="U9603" s="71">
        <f t="shared" si="830"/>
        <v>0</v>
      </c>
      <c r="V9603" s="7">
        <v>0</v>
      </c>
      <c r="W9603" s="7">
        <v>0</v>
      </c>
      <c r="X9603" s="7">
        <v>0</v>
      </c>
      <c r="Y9603" s="73">
        <v>0.04</v>
      </c>
      <c r="Z9603" s="7"/>
      <c r="AA9603" s="7"/>
      <c r="AB9603" s="7"/>
      <c r="AC9603" s="7"/>
    </row>
    <row r="9604" spans="2:29" ht="15.75" customHeight="1" x14ac:dyDescent="0.25">
      <c r="B9604" s="62">
        <v>36057</v>
      </c>
      <c r="C9604" s="63" t="s">
        <v>9608</v>
      </c>
      <c r="D9604" s="64">
        <f t="shared" si="828"/>
        <v>2481.0049586776859</v>
      </c>
      <c r="E9604" s="64">
        <f t="shared" si="829"/>
        <v>3002.0160000000001</v>
      </c>
      <c r="F9604" s="64">
        <f>+VLOOKUP(B9604,[1]BASES!$A$2:$C$10701,3,0)</f>
        <v>21</v>
      </c>
      <c r="G9604" s="65">
        <f t="shared" si="826"/>
        <v>3002.0160000000001</v>
      </c>
      <c r="H9604" s="66"/>
      <c r="I9604" s="67"/>
      <c r="J9604" s="67"/>
      <c r="K9604" s="67"/>
      <c r="L9604" s="67"/>
      <c r="M9604" s="68"/>
      <c r="N9604" s="69"/>
      <c r="O9604" s="70">
        <f t="shared" si="831"/>
        <v>0</v>
      </c>
      <c r="P9604" s="71">
        <f t="shared" si="832"/>
        <v>0</v>
      </c>
      <c r="Q9604" s="7">
        <v>1</v>
      </c>
      <c r="R9604" s="72">
        <f>+VLOOKUP(B9604,[1]BASES!$A$2:$E$10701,5,0)</f>
        <v>2584.3801652892562</v>
      </c>
      <c r="S9604" s="71">
        <f t="shared" si="827"/>
        <v>0</v>
      </c>
      <c r="T9604" s="71">
        <v>0</v>
      </c>
      <c r="U9604" s="71">
        <f t="shared" si="830"/>
        <v>0</v>
      </c>
      <c r="V9604" s="7">
        <v>0</v>
      </c>
      <c r="W9604" s="7">
        <v>0</v>
      </c>
      <c r="X9604" s="7">
        <v>0</v>
      </c>
      <c r="Y9604" s="73">
        <v>0.04</v>
      </c>
      <c r="Z9604" s="7"/>
      <c r="AA9604" s="7"/>
      <c r="AB9604" s="7"/>
      <c r="AC9604" s="7"/>
    </row>
    <row r="9605" spans="2:29" ht="15.75" customHeight="1" x14ac:dyDescent="0.25">
      <c r="B9605" s="62">
        <v>36135</v>
      </c>
      <c r="C9605" s="63" t="s">
        <v>9609</v>
      </c>
      <c r="D9605" s="64">
        <f t="shared" si="828"/>
        <v>11205.112066115704</v>
      </c>
      <c r="E9605" s="64">
        <f t="shared" si="829"/>
        <v>13558.185600000001</v>
      </c>
      <c r="F9605" s="64">
        <f>+VLOOKUP(B9605,[1]BASES!$A$2:$C$10701,3,0)</f>
        <v>21</v>
      </c>
      <c r="G9605" s="65">
        <f t="shared" si="826"/>
        <v>13558.185600000001</v>
      </c>
      <c r="H9605" s="66"/>
      <c r="I9605" s="67"/>
      <c r="J9605" s="67"/>
      <c r="K9605" s="67"/>
      <c r="L9605" s="67"/>
      <c r="M9605" s="68"/>
      <c r="N9605" s="69"/>
      <c r="O9605" s="70">
        <f t="shared" si="831"/>
        <v>0</v>
      </c>
      <c r="P9605" s="71">
        <f t="shared" si="832"/>
        <v>0</v>
      </c>
      <c r="Q9605" s="7">
        <v>1</v>
      </c>
      <c r="R9605" s="72">
        <f>+VLOOKUP(B9605,[1]BASES!$A$2:$E$10701,5,0)</f>
        <v>11671.991735537191</v>
      </c>
      <c r="S9605" s="71">
        <f t="shared" si="827"/>
        <v>0</v>
      </c>
      <c r="T9605" s="71">
        <v>0</v>
      </c>
      <c r="U9605" s="71">
        <f t="shared" si="830"/>
        <v>0</v>
      </c>
      <c r="V9605" s="7">
        <v>0</v>
      </c>
      <c r="W9605" s="7">
        <v>0</v>
      </c>
      <c r="X9605" s="7">
        <v>0</v>
      </c>
      <c r="Y9605" s="73">
        <v>0.04</v>
      </c>
      <c r="Z9605" s="7"/>
      <c r="AA9605" s="7"/>
      <c r="AB9605" s="7"/>
      <c r="AC9605" s="7"/>
    </row>
    <row r="9606" spans="2:29" ht="15.75" customHeight="1" x14ac:dyDescent="0.25">
      <c r="B9606" s="62">
        <v>36139</v>
      </c>
      <c r="C9606" s="63" t="s">
        <v>9610</v>
      </c>
      <c r="D9606" s="64">
        <f t="shared" si="828"/>
        <v>12278.931570247934</v>
      </c>
      <c r="E9606" s="64">
        <f t="shared" si="829"/>
        <v>14857.5072</v>
      </c>
      <c r="F9606" s="64">
        <f>+VLOOKUP(B9606,[1]BASES!$A$2:$C$10701,3,0)</f>
        <v>21</v>
      </c>
      <c r="G9606" s="65">
        <f t="shared" si="826"/>
        <v>14857.5072</v>
      </c>
      <c r="H9606" s="66"/>
      <c r="I9606" s="67"/>
      <c r="J9606" s="67"/>
      <c r="K9606" s="67"/>
      <c r="L9606" s="67"/>
      <c r="M9606" s="68"/>
      <c r="N9606" s="69"/>
      <c r="O9606" s="70">
        <f t="shared" si="831"/>
        <v>0</v>
      </c>
      <c r="P9606" s="71">
        <f t="shared" si="832"/>
        <v>0</v>
      </c>
      <c r="Q9606" s="7">
        <v>1</v>
      </c>
      <c r="R9606" s="72">
        <f>+VLOOKUP(B9606,[1]BASES!$A$2:$E$10701,5,0)</f>
        <v>12790.553719008265</v>
      </c>
      <c r="S9606" s="71">
        <f t="shared" si="827"/>
        <v>0</v>
      </c>
      <c r="T9606" s="71">
        <v>0</v>
      </c>
      <c r="U9606" s="71">
        <f t="shared" si="830"/>
        <v>0</v>
      </c>
      <c r="V9606" s="7">
        <v>0</v>
      </c>
      <c r="W9606" s="7">
        <v>0</v>
      </c>
      <c r="X9606" s="7">
        <v>0</v>
      </c>
      <c r="Y9606" s="73">
        <v>0.04</v>
      </c>
      <c r="Z9606" s="7"/>
      <c r="AA9606" s="7"/>
      <c r="AB9606" s="7"/>
      <c r="AC9606" s="7"/>
    </row>
    <row r="9607" spans="2:29" ht="15.75" customHeight="1" x14ac:dyDescent="0.25">
      <c r="B9607" s="62">
        <v>36140</v>
      </c>
      <c r="C9607" s="63" t="s">
        <v>9611</v>
      </c>
      <c r="D9607" s="64">
        <f t="shared" si="828"/>
        <v>44262.918347107436</v>
      </c>
      <c r="E9607" s="64">
        <f t="shared" si="829"/>
        <v>53558.131199999996</v>
      </c>
      <c r="F9607" s="64">
        <f>+VLOOKUP(B9607,[1]BASES!$A$2:$C$10701,3,0)</f>
        <v>21</v>
      </c>
      <c r="G9607" s="65">
        <f t="shared" si="826"/>
        <v>53558.131199999996</v>
      </c>
      <c r="H9607" s="66"/>
      <c r="I9607" s="67"/>
      <c r="J9607" s="67"/>
      <c r="K9607" s="67"/>
      <c r="L9607" s="67"/>
      <c r="M9607" s="68"/>
      <c r="N9607" s="69"/>
      <c r="O9607" s="70">
        <f t="shared" si="831"/>
        <v>0</v>
      </c>
      <c r="P9607" s="71">
        <f t="shared" si="832"/>
        <v>0</v>
      </c>
      <c r="Q9607" s="7">
        <v>1</v>
      </c>
      <c r="R9607" s="72">
        <f>+VLOOKUP(B9607,[1]BASES!$A$2:$E$10701,5,0)</f>
        <v>46107.206611570247</v>
      </c>
      <c r="S9607" s="71">
        <f t="shared" si="827"/>
        <v>0</v>
      </c>
      <c r="T9607" s="71">
        <v>0</v>
      </c>
      <c r="U9607" s="71">
        <f t="shared" si="830"/>
        <v>0</v>
      </c>
      <c r="V9607" s="7">
        <v>0</v>
      </c>
      <c r="W9607" s="7">
        <v>0</v>
      </c>
      <c r="X9607" s="7">
        <v>0</v>
      </c>
      <c r="Y9607" s="73">
        <v>0.04</v>
      </c>
      <c r="Z9607" s="7"/>
      <c r="AA9607" s="7"/>
      <c r="AB9607" s="7"/>
      <c r="AC9607" s="7"/>
    </row>
    <row r="9608" spans="2:29" ht="15.75" customHeight="1" x14ac:dyDescent="0.25">
      <c r="B9608" s="62">
        <v>36145</v>
      </c>
      <c r="C9608" s="63" t="s">
        <v>9612</v>
      </c>
      <c r="D9608" s="64">
        <f t="shared" si="828"/>
        <v>10836.781487603306</v>
      </c>
      <c r="E9608" s="64">
        <f t="shared" si="829"/>
        <v>13112.5056</v>
      </c>
      <c r="F9608" s="64">
        <f>+VLOOKUP(B9608,[1]BASES!$A$2:$C$10701,3,0)</f>
        <v>21</v>
      </c>
      <c r="G9608" s="65">
        <f t="shared" si="826"/>
        <v>13112.5056</v>
      </c>
      <c r="H9608" s="66"/>
      <c r="I9608" s="67"/>
      <c r="J9608" s="67"/>
      <c r="K9608" s="67"/>
      <c r="L9608" s="67"/>
      <c r="M9608" s="68"/>
      <c r="N9608" s="69"/>
      <c r="O9608" s="70">
        <f t="shared" si="831"/>
        <v>0</v>
      </c>
      <c r="P9608" s="71">
        <f t="shared" si="832"/>
        <v>0</v>
      </c>
      <c r="Q9608" s="7">
        <v>1</v>
      </c>
      <c r="R9608" s="72">
        <f>+VLOOKUP(B9608,[1]BASES!$A$2:$E$10701,5,0)</f>
        <v>11288.314049586777</v>
      </c>
      <c r="S9608" s="71">
        <f t="shared" si="827"/>
        <v>0</v>
      </c>
      <c r="T9608" s="71">
        <v>0</v>
      </c>
      <c r="U9608" s="71">
        <f t="shared" si="830"/>
        <v>0</v>
      </c>
      <c r="V9608" s="7">
        <v>0</v>
      </c>
      <c r="W9608" s="7">
        <v>0</v>
      </c>
      <c r="X9608" s="7">
        <v>0</v>
      </c>
      <c r="Y9608" s="73">
        <v>0.04</v>
      </c>
      <c r="Z9608" s="7"/>
      <c r="AA9608" s="7"/>
      <c r="AB9608" s="7"/>
      <c r="AC9608" s="7"/>
    </row>
    <row r="9609" spans="2:29" ht="15.75" customHeight="1" x14ac:dyDescent="0.25">
      <c r="B9609" s="62">
        <v>36147</v>
      </c>
      <c r="C9609" s="63" t="s">
        <v>9613</v>
      </c>
      <c r="D9609" s="64">
        <f t="shared" si="828"/>
        <v>11742.52958677686</v>
      </c>
      <c r="E9609" s="64">
        <f t="shared" si="829"/>
        <v>14208.460800000001</v>
      </c>
      <c r="F9609" s="64">
        <f>+VLOOKUP(B9609,[1]BASES!$A$2:$C$10701,3,0)</f>
        <v>21</v>
      </c>
      <c r="G9609" s="65">
        <f t="shared" si="826"/>
        <v>14208.460800000001</v>
      </c>
      <c r="H9609" s="66"/>
      <c r="I9609" s="67"/>
      <c r="J9609" s="67"/>
      <c r="K9609" s="67"/>
      <c r="L9609" s="67"/>
      <c r="M9609" s="68"/>
      <c r="N9609" s="69"/>
      <c r="O9609" s="70">
        <f t="shared" si="831"/>
        <v>0</v>
      </c>
      <c r="P9609" s="71">
        <f t="shared" si="832"/>
        <v>0</v>
      </c>
      <c r="Q9609" s="7">
        <v>1</v>
      </c>
      <c r="R9609" s="72">
        <f>+VLOOKUP(B9609,[1]BASES!$A$2:$E$10701,5,0)</f>
        <v>12231.801652892562</v>
      </c>
      <c r="S9609" s="71">
        <f t="shared" si="827"/>
        <v>0</v>
      </c>
      <c r="T9609" s="71">
        <v>0</v>
      </c>
      <c r="U9609" s="71">
        <f t="shared" si="830"/>
        <v>0</v>
      </c>
      <c r="V9609" s="7">
        <v>0</v>
      </c>
      <c r="W9609" s="7">
        <v>0</v>
      </c>
      <c r="X9609" s="7">
        <v>0</v>
      </c>
      <c r="Y9609" s="73">
        <v>0.04</v>
      </c>
      <c r="Z9609" s="7"/>
      <c r="AA9609" s="7"/>
      <c r="AB9609" s="7"/>
      <c r="AC9609" s="7"/>
    </row>
    <row r="9610" spans="2:29" ht="15.75" customHeight="1" x14ac:dyDescent="0.25">
      <c r="B9610" s="62">
        <v>36150</v>
      </c>
      <c r="C9610" s="63" t="s">
        <v>9614</v>
      </c>
      <c r="D9610" s="64">
        <f t="shared" si="828"/>
        <v>41087.769917355377</v>
      </c>
      <c r="E9610" s="64">
        <f t="shared" si="829"/>
        <v>49716.201600000008</v>
      </c>
      <c r="F9610" s="64">
        <f>+VLOOKUP(B9610,[1]BASES!$A$2:$C$10701,3,0)</f>
        <v>21</v>
      </c>
      <c r="G9610" s="65">
        <f t="shared" si="826"/>
        <v>49716.201600000008</v>
      </c>
      <c r="H9610" s="66"/>
      <c r="I9610" s="67"/>
      <c r="J9610" s="67"/>
      <c r="K9610" s="67"/>
      <c r="L9610" s="67"/>
      <c r="M9610" s="68"/>
      <c r="N9610" s="69"/>
      <c r="O9610" s="70">
        <f t="shared" si="831"/>
        <v>0</v>
      </c>
      <c r="P9610" s="71">
        <f t="shared" si="832"/>
        <v>0</v>
      </c>
      <c r="Q9610" s="7">
        <v>1</v>
      </c>
      <c r="R9610" s="72">
        <f>+VLOOKUP(B9610,[1]BASES!$A$2:$E$10701,5,0)</f>
        <v>42799.760330578516</v>
      </c>
      <c r="S9610" s="71">
        <f t="shared" si="827"/>
        <v>0</v>
      </c>
      <c r="T9610" s="71">
        <v>0</v>
      </c>
      <c r="U9610" s="71">
        <f t="shared" si="830"/>
        <v>0</v>
      </c>
      <c r="V9610" s="7">
        <v>0</v>
      </c>
      <c r="W9610" s="7">
        <v>0</v>
      </c>
      <c r="X9610" s="7">
        <v>0</v>
      </c>
      <c r="Y9610" s="73">
        <v>0.04</v>
      </c>
      <c r="Z9610" s="7"/>
      <c r="AA9610" s="7"/>
      <c r="AB9610" s="7"/>
      <c r="AC9610" s="7"/>
    </row>
    <row r="9611" spans="2:29" ht="15.75" customHeight="1" x14ac:dyDescent="0.25">
      <c r="B9611" s="62">
        <v>36151</v>
      </c>
      <c r="C9611" s="63" t="s">
        <v>9615</v>
      </c>
      <c r="D9611" s="64">
        <f t="shared" si="828"/>
        <v>16963.747438016529</v>
      </c>
      <c r="E9611" s="64">
        <f t="shared" si="829"/>
        <v>20526.134400000003</v>
      </c>
      <c r="F9611" s="64">
        <f>+VLOOKUP(B9611,[1]BASES!$A$2:$C$10701,3,0)</f>
        <v>21</v>
      </c>
      <c r="G9611" s="65">
        <f t="shared" si="826"/>
        <v>20526.134400000003</v>
      </c>
      <c r="H9611" s="66"/>
      <c r="I9611" s="67"/>
      <c r="J9611" s="67"/>
      <c r="K9611" s="67"/>
      <c r="L9611" s="67"/>
      <c r="M9611" s="68"/>
      <c r="N9611" s="69"/>
      <c r="O9611" s="70">
        <f t="shared" si="831"/>
        <v>0</v>
      </c>
      <c r="P9611" s="71">
        <f t="shared" si="832"/>
        <v>0</v>
      </c>
      <c r="Q9611" s="7">
        <v>1</v>
      </c>
      <c r="R9611" s="72">
        <f>+VLOOKUP(B9611,[1]BASES!$A$2:$E$10701,5,0)</f>
        <v>17670.570247933883</v>
      </c>
      <c r="S9611" s="71">
        <f t="shared" si="827"/>
        <v>0</v>
      </c>
      <c r="T9611" s="71">
        <v>0</v>
      </c>
      <c r="U9611" s="71">
        <f t="shared" si="830"/>
        <v>0</v>
      </c>
      <c r="V9611" s="7">
        <v>0</v>
      </c>
      <c r="W9611" s="7">
        <v>0</v>
      </c>
      <c r="X9611" s="7">
        <v>0</v>
      </c>
      <c r="Y9611" s="73">
        <v>0.04</v>
      </c>
      <c r="Z9611" s="7"/>
      <c r="AA9611" s="7"/>
      <c r="AB9611" s="7"/>
      <c r="AC9611" s="7"/>
    </row>
    <row r="9612" spans="2:29" ht="15.75" customHeight="1" x14ac:dyDescent="0.25">
      <c r="B9612" s="62">
        <v>36154</v>
      </c>
      <c r="C9612" s="63" t="s">
        <v>9616</v>
      </c>
      <c r="D9612" s="64">
        <f t="shared" si="828"/>
        <v>61851.403636363633</v>
      </c>
      <c r="E9612" s="64">
        <f t="shared" si="829"/>
        <v>74840.198399999994</v>
      </c>
      <c r="F9612" s="64">
        <f>+VLOOKUP(B9612,[1]BASES!$A$2:$C$10701,3,0)</f>
        <v>21</v>
      </c>
      <c r="G9612" s="65">
        <f t="shared" ref="G9612:G9675" si="833">IF(B9612&lt;&gt;"",IF(T9612=0,E9612+(E9612*(B$6/100)),E9612+(E9612*(T9612/100))),"")</f>
        <v>74840.198399999994</v>
      </c>
      <c r="H9612" s="66"/>
      <c r="I9612" s="67"/>
      <c r="J9612" s="67"/>
      <c r="K9612" s="67"/>
      <c r="L9612" s="67"/>
      <c r="M9612" s="68"/>
      <c r="N9612" s="69"/>
      <c r="O9612" s="70">
        <f t="shared" si="831"/>
        <v>0</v>
      </c>
      <c r="P9612" s="71">
        <f t="shared" si="832"/>
        <v>0</v>
      </c>
      <c r="Q9612" s="7">
        <v>1</v>
      </c>
      <c r="R9612" s="72">
        <f>+VLOOKUP(B9612,[1]BASES!$A$2:$E$10701,5,0)</f>
        <v>64428.545454545449</v>
      </c>
      <c r="S9612" s="71">
        <f t="shared" si="827"/>
        <v>0</v>
      </c>
      <c r="T9612" s="71">
        <v>0</v>
      </c>
      <c r="U9612" s="71">
        <f t="shared" si="830"/>
        <v>0</v>
      </c>
      <c r="V9612" s="7">
        <v>0</v>
      </c>
      <c r="W9612" s="7">
        <v>0</v>
      </c>
      <c r="X9612" s="7">
        <v>0</v>
      </c>
      <c r="Y9612" s="73">
        <v>0.04</v>
      </c>
      <c r="Z9612" s="7"/>
      <c r="AA9612" s="7"/>
      <c r="AB9612" s="7"/>
      <c r="AC9612" s="7"/>
    </row>
    <row r="9613" spans="2:29" ht="15.75" customHeight="1" x14ac:dyDescent="0.25">
      <c r="B9613" s="62">
        <v>36155</v>
      </c>
      <c r="C9613" s="63" t="s">
        <v>9617</v>
      </c>
      <c r="D9613" s="64">
        <f t="shared" si="828"/>
        <v>278706.2955371901</v>
      </c>
      <c r="E9613" s="64">
        <f t="shared" si="829"/>
        <v>337234.6176</v>
      </c>
      <c r="F9613" s="64">
        <f>+VLOOKUP(B9613,[1]BASES!$A$2:$C$10701,3,0)</f>
        <v>21</v>
      </c>
      <c r="G9613" s="65">
        <f t="shared" si="833"/>
        <v>337234.6176</v>
      </c>
      <c r="H9613" s="66"/>
      <c r="I9613" s="67"/>
      <c r="J9613" s="67"/>
      <c r="K9613" s="67"/>
      <c r="L9613" s="67"/>
      <c r="M9613" s="68"/>
      <c r="N9613" s="69"/>
      <c r="O9613" s="70">
        <f t="shared" si="831"/>
        <v>0</v>
      </c>
      <c r="P9613" s="71">
        <f t="shared" si="832"/>
        <v>0</v>
      </c>
      <c r="Q9613" s="7">
        <v>1</v>
      </c>
      <c r="R9613" s="72">
        <f>+VLOOKUP(B9613,[1]BASES!$A$2:$E$10701,5,0)</f>
        <v>290319.05785123969</v>
      </c>
      <c r="S9613" s="71">
        <f t="shared" ref="S9613:S9676" si="834">IFERROR(E9613*H9613,0)</f>
        <v>0</v>
      </c>
      <c r="T9613" s="71">
        <v>0</v>
      </c>
      <c r="U9613" s="71">
        <f t="shared" si="830"/>
        <v>0</v>
      </c>
      <c r="V9613" s="7">
        <v>0</v>
      </c>
      <c r="W9613" s="7">
        <v>0</v>
      </c>
      <c r="X9613" s="7">
        <v>0</v>
      </c>
      <c r="Y9613" s="73">
        <v>0.04</v>
      </c>
      <c r="Z9613" s="7"/>
      <c r="AA9613" s="7"/>
      <c r="AB9613" s="7"/>
      <c r="AC9613" s="7"/>
    </row>
    <row r="9614" spans="2:29" ht="15.75" customHeight="1" x14ac:dyDescent="0.25">
      <c r="B9614" s="62">
        <v>36156</v>
      </c>
      <c r="C9614" s="63" t="s">
        <v>9618</v>
      </c>
      <c r="D9614" s="64">
        <f t="shared" ref="D9614:D9677" si="835">IF(B9614&lt;&gt;"",R9614+(R9614*-Y9614)+((R9614+(R9614*-Y9614))*B$7/100),"")</f>
        <v>278706.2955371901</v>
      </c>
      <c r="E9614" s="64">
        <f t="shared" si="829"/>
        <v>337234.6176</v>
      </c>
      <c r="F9614" s="64">
        <f>+VLOOKUP(B9614,[1]BASES!$A$2:$C$10701,3,0)</f>
        <v>21</v>
      </c>
      <c r="G9614" s="65">
        <f t="shared" si="833"/>
        <v>337234.6176</v>
      </c>
      <c r="H9614" s="66"/>
      <c r="I9614" s="67"/>
      <c r="J9614" s="67"/>
      <c r="K9614" s="67"/>
      <c r="L9614" s="67"/>
      <c r="M9614" s="68"/>
      <c r="N9614" s="69"/>
      <c r="O9614" s="70">
        <f t="shared" si="831"/>
        <v>0</v>
      </c>
      <c r="P9614" s="71">
        <f t="shared" si="832"/>
        <v>0</v>
      </c>
      <c r="Q9614" s="7">
        <v>1</v>
      </c>
      <c r="R9614" s="72">
        <f>+VLOOKUP(B9614,[1]BASES!$A$2:$E$10701,5,0)</f>
        <v>290319.05785123969</v>
      </c>
      <c r="S9614" s="71">
        <f t="shared" si="834"/>
        <v>0</v>
      </c>
      <c r="T9614" s="71">
        <v>0</v>
      </c>
      <c r="U9614" s="71">
        <f t="shared" si="830"/>
        <v>0</v>
      </c>
      <c r="V9614" s="7">
        <v>0</v>
      </c>
      <c r="W9614" s="7">
        <v>0</v>
      </c>
      <c r="X9614" s="7">
        <v>0</v>
      </c>
      <c r="Y9614" s="73">
        <v>0.04</v>
      </c>
      <c r="Z9614" s="7"/>
      <c r="AA9614" s="7"/>
      <c r="AB9614" s="7"/>
      <c r="AC9614" s="7"/>
    </row>
    <row r="9615" spans="2:29" ht="15.75" customHeight="1" x14ac:dyDescent="0.25">
      <c r="B9615" s="62">
        <v>36199</v>
      </c>
      <c r="C9615" s="63" t="s">
        <v>9619</v>
      </c>
      <c r="D9615" s="64">
        <f t="shared" si="835"/>
        <v>9772.0224793388443</v>
      </c>
      <c r="E9615" s="64">
        <f t="shared" ref="E9615:E9678" si="836">IF(B9615&lt;&gt;"",D9615+(D9615*(F9615*Q9615)/100),"")</f>
        <v>11824.147200000001</v>
      </c>
      <c r="F9615" s="64">
        <f>+VLOOKUP(B9615,[1]BASES!$A$2:$C$10701,3,0)</f>
        <v>21</v>
      </c>
      <c r="G9615" s="65">
        <f t="shared" si="833"/>
        <v>11824.147200000001</v>
      </c>
      <c r="H9615" s="66"/>
      <c r="I9615" s="67"/>
      <c r="J9615" s="67"/>
      <c r="K9615" s="67"/>
      <c r="L9615" s="67"/>
      <c r="M9615" s="68"/>
      <c r="N9615" s="69"/>
      <c r="O9615" s="70">
        <f t="shared" si="831"/>
        <v>0</v>
      </c>
      <c r="P9615" s="71">
        <f t="shared" si="832"/>
        <v>0</v>
      </c>
      <c r="Q9615" s="7">
        <v>1</v>
      </c>
      <c r="R9615" s="72">
        <f>+VLOOKUP(B9615,[1]BASES!$A$2:$E$10701,5,0)</f>
        <v>10179.190082644629</v>
      </c>
      <c r="S9615" s="71">
        <f t="shared" si="834"/>
        <v>0</v>
      </c>
      <c r="T9615" s="71">
        <v>0</v>
      </c>
      <c r="U9615" s="71">
        <f t="shared" ref="U9615:U9678" si="837">IFERROR(G9615*H9615,0)</f>
        <v>0</v>
      </c>
      <c r="V9615" s="7">
        <v>0</v>
      </c>
      <c r="W9615" s="7">
        <v>0</v>
      </c>
      <c r="X9615" s="7">
        <v>0</v>
      </c>
      <c r="Y9615" s="73">
        <v>0.04</v>
      </c>
      <c r="Z9615" s="7"/>
      <c r="AA9615" s="7"/>
      <c r="AB9615" s="7"/>
      <c r="AC9615" s="7"/>
    </row>
    <row r="9616" spans="2:29" ht="15.75" customHeight="1" x14ac:dyDescent="0.25">
      <c r="B9616" s="62">
        <v>36257</v>
      </c>
      <c r="C9616" s="63" t="s">
        <v>9620</v>
      </c>
      <c r="D9616" s="64">
        <f t="shared" si="835"/>
        <v>8264.473388429753</v>
      </c>
      <c r="E9616" s="64">
        <f t="shared" si="836"/>
        <v>10000.0128</v>
      </c>
      <c r="F9616" s="64">
        <f>+VLOOKUP(B9616,[1]BASES!$A$2:$C$10701,3,0)</f>
        <v>21</v>
      </c>
      <c r="G9616" s="65">
        <f t="shared" si="833"/>
        <v>10000.0128</v>
      </c>
      <c r="H9616" s="66"/>
      <c r="I9616" s="67"/>
      <c r="J9616" s="67"/>
      <c r="K9616" s="67"/>
      <c r="L9616" s="67"/>
      <c r="M9616" s="68"/>
      <c r="N9616" s="69"/>
      <c r="O9616" s="70">
        <f t="shared" si="831"/>
        <v>0</v>
      </c>
      <c r="P9616" s="71">
        <f t="shared" si="832"/>
        <v>0</v>
      </c>
      <c r="Q9616" s="7">
        <v>1</v>
      </c>
      <c r="R9616" s="72">
        <f>+VLOOKUP(B9616,[1]BASES!$A$2:$E$10701,5,0)</f>
        <v>8608.826446280993</v>
      </c>
      <c r="S9616" s="71">
        <f t="shared" si="834"/>
        <v>0</v>
      </c>
      <c r="T9616" s="71">
        <v>0</v>
      </c>
      <c r="U9616" s="71">
        <f t="shared" si="837"/>
        <v>0</v>
      </c>
      <c r="V9616" s="7">
        <v>0</v>
      </c>
      <c r="W9616" s="7">
        <v>0</v>
      </c>
      <c r="X9616" s="7">
        <v>0</v>
      </c>
      <c r="Y9616" s="73">
        <v>0.04</v>
      </c>
      <c r="Z9616" s="7"/>
      <c r="AA9616" s="7"/>
      <c r="AB9616" s="7"/>
      <c r="AC9616" s="7"/>
    </row>
    <row r="9617" spans="2:29" ht="15.75" customHeight="1" x14ac:dyDescent="0.25">
      <c r="B9617" s="62">
        <v>36713</v>
      </c>
      <c r="C9617" s="63" t="s">
        <v>9621</v>
      </c>
      <c r="D9617" s="64">
        <f t="shared" si="835"/>
        <v>54811.874380165296</v>
      </c>
      <c r="E9617" s="64">
        <f t="shared" si="836"/>
        <v>66322.368000000017</v>
      </c>
      <c r="F9617" s="64">
        <f>+VLOOKUP(B9617,[1]BASES!$A$2:$C$10701,3,0)</f>
        <v>21</v>
      </c>
      <c r="G9617" s="65">
        <f t="shared" si="833"/>
        <v>66322.368000000017</v>
      </c>
      <c r="H9617" s="66"/>
      <c r="I9617" s="67"/>
      <c r="J9617" s="67"/>
      <c r="K9617" s="67"/>
      <c r="L9617" s="67"/>
      <c r="M9617" s="68"/>
      <c r="N9617" s="69"/>
      <c r="O9617" s="70">
        <f t="shared" si="831"/>
        <v>0</v>
      </c>
      <c r="P9617" s="71">
        <f t="shared" si="832"/>
        <v>0</v>
      </c>
      <c r="Q9617" s="7">
        <v>1</v>
      </c>
      <c r="R9617" s="72">
        <f>+VLOOKUP(B9617,[1]BASES!$A$2:$E$10701,5,0)</f>
        <v>57095.702479338848</v>
      </c>
      <c r="S9617" s="71">
        <f t="shared" si="834"/>
        <v>0</v>
      </c>
      <c r="T9617" s="71">
        <v>0</v>
      </c>
      <c r="U9617" s="71">
        <f t="shared" si="837"/>
        <v>0</v>
      </c>
      <c r="V9617" s="7">
        <v>0</v>
      </c>
      <c r="W9617" s="7">
        <v>0</v>
      </c>
      <c r="X9617" s="7">
        <v>0</v>
      </c>
      <c r="Y9617" s="73">
        <v>0.04</v>
      </c>
      <c r="Z9617" s="7"/>
      <c r="AA9617" s="7"/>
      <c r="AB9617" s="7"/>
      <c r="AC9617" s="7"/>
    </row>
    <row r="9618" spans="2:29" ht="15.75" customHeight="1" x14ac:dyDescent="0.25">
      <c r="B9618" s="62">
        <v>36714</v>
      </c>
      <c r="C9618" s="63" t="s">
        <v>9622</v>
      </c>
      <c r="D9618" s="64">
        <f t="shared" si="835"/>
        <v>264720.08727272722</v>
      </c>
      <c r="E9618" s="64">
        <f t="shared" si="836"/>
        <v>320311.30559999996</v>
      </c>
      <c r="F9618" s="64">
        <f>+VLOOKUP(B9618,[1]BASES!$A$2:$C$10701,3,0)</f>
        <v>21</v>
      </c>
      <c r="G9618" s="65">
        <f t="shared" si="833"/>
        <v>320311.30559999996</v>
      </c>
      <c r="H9618" s="66"/>
      <c r="I9618" s="67"/>
      <c r="J9618" s="67"/>
      <c r="K9618" s="67"/>
      <c r="L9618" s="67"/>
      <c r="M9618" s="68"/>
      <c r="N9618" s="69"/>
      <c r="O9618" s="70">
        <f t="shared" si="831"/>
        <v>0</v>
      </c>
      <c r="P9618" s="71">
        <f t="shared" si="832"/>
        <v>0</v>
      </c>
      <c r="Q9618" s="7">
        <v>1</v>
      </c>
      <c r="R9618" s="72">
        <f>+VLOOKUP(B9618,[1]BASES!$A$2:$E$10701,5,0)</f>
        <v>275750.09090909088</v>
      </c>
      <c r="S9618" s="71">
        <f t="shared" si="834"/>
        <v>0</v>
      </c>
      <c r="T9618" s="71">
        <v>0</v>
      </c>
      <c r="U9618" s="71">
        <f t="shared" si="837"/>
        <v>0</v>
      </c>
      <c r="V9618" s="7">
        <v>0</v>
      </c>
      <c r="W9618" s="7">
        <v>0</v>
      </c>
      <c r="X9618" s="7">
        <v>0</v>
      </c>
      <c r="Y9618" s="73">
        <v>0.04</v>
      </c>
      <c r="Z9618" s="7"/>
      <c r="AA9618" s="7"/>
      <c r="AB9618" s="7"/>
      <c r="AC9618" s="7"/>
    </row>
    <row r="9619" spans="2:29" ht="15.75" customHeight="1" x14ac:dyDescent="0.25">
      <c r="B9619" s="62">
        <v>36715</v>
      </c>
      <c r="C9619" s="63" t="s">
        <v>9623</v>
      </c>
      <c r="D9619" s="64">
        <f t="shared" si="835"/>
        <v>35706.819173553718</v>
      </c>
      <c r="E9619" s="64">
        <f t="shared" si="836"/>
        <v>43205.251199999999</v>
      </c>
      <c r="F9619" s="64">
        <f>+VLOOKUP(B9619,[1]BASES!$A$2:$C$10701,3,0)</f>
        <v>21</v>
      </c>
      <c r="G9619" s="65">
        <f t="shared" si="833"/>
        <v>43205.251199999999</v>
      </c>
      <c r="H9619" s="66"/>
      <c r="I9619" s="67"/>
      <c r="J9619" s="67"/>
      <c r="K9619" s="67"/>
      <c r="L9619" s="67"/>
      <c r="M9619" s="68"/>
      <c r="N9619" s="69"/>
      <c r="O9619" s="70">
        <f t="shared" si="831"/>
        <v>0</v>
      </c>
      <c r="P9619" s="71">
        <f t="shared" si="832"/>
        <v>0</v>
      </c>
      <c r="Q9619" s="7">
        <v>1</v>
      </c>
      <c r="R9619" s="72">
        <f>+VLOOKUP(B9619,[1]BASES!$A$2:$E$10701,5,0)</f>
        <v>37194.603305785124</v>
      </c>
      <c r="S9619" s="71">
        <f t="shared" si="834"/>
        <v>0</v>
      </c>
      <c r="T9619" s="71">
        <v>0</v>
      </c>
      <c r="U9619" s="71">
        <f t="shared" si="837"/>
        <v>0</v>
      </c>
      <c r="V9619" s="7">
        <v>0</v>
      </c>
      <c r="W9619" s="7">
        <v>0</v>
      </c>
      <c r="X9619" s="7">
        <v>0</v>
      </c>
      <c r="Y9619" s="73">
        <v>0.04</v>
      </c>
      <c r="Z9619" s="7"/>
      <c r="AA9619" s="7"/>
      <c r="AB9619" s="7"/>
      <c r="AC9619" s="7"/>
    </row>
    <row r="9620" spans="2:29" ht="15.75" customHeight="1" x14ac:dyDescent="0.25">
      <c r="B9620" s="62">
        <v>36716</v>
      </c>
      <c r="C9620" s="63" t="s">
        <v>9624</v>
      </c>
      <c r="D9620" s="64">
        <f t="shared" si="835"/>
        <v>115137.74280991737</v>
      </c>
      <c r="E9620" s="64">
        <f t="shared" si="836"/>
        <v>139316.66880000001</v>
      </c>
      <c r="F9620" s="64">
        <f>+VLOOKUP(B9620,[1]BASES!$A$2:$C$10701,3,0)</f>
        <v>21</v>
      </c>
      <c r="G9620" s="65">
        <f t="shared" si="833"/>
        <v>139316.66880000001</v>
      </c>
      <c r="H9620" s="66"/>
      <c r="I9620" s="67"/>
      <c r="J9620" s="67"/>
      <c r="K9620" s="67"/>
      <c r="L9620" s="67"/>
      <c r="M9620" s="68"/>
      <c r="N9620" s="69"/>
      <c r="O9620" s="70">
        <f t="shared" si="831"/>
        <v>0</v>
      </c>
      <c r="P9620" s="71">
        <f t="shared" si="832"/>
        <v>0</v>
      </c>
      <c r="Q9620" s="7">
        <v>1</v>
      </c>
      <c r="R9620" s="72">
        <f>+VLOOKUP(B9620,[1]BASES!$A$2:$E$10701,5,0)</f>
        <v>119935.14876033059</v>
      </c>
      <c r="S9620" s="71">
        <f t="shared" si="834"/>
        <v>0</v>
      </c>
      <c r="T9620" s="71">
        <v>0</v>
      </c>
      <c r="U9620" s="71">
        <f t="shared" si="837"/>
        <v>0</v>
      </c>
      <c r="V9620" s="7">
        <v>0</v>
      </c>
      <c r="W9620" s="7">
        <v>0</v>
      </c>
      <c r="X9620" s="7">
        <v>0</v>
      </c>
      <c r="Y9620" s="73">
        <v>0.04</v>
      </c>
      <c r="Z9620" s="7"/>
      <c r="AA9620" s="7"/>
      <c r="AB9620" s="7"/>
      <c r="AC9620" s="7"/>
    </row>
    <row r="9621" spans="2:29" ht="15.75" customHeight="1" x14ac:dyDescent="0.25">
      <c r="B9621" s="62">
        <v>36774</v>
      </c>
      <c r="C9621" s="63" t="s">
        <v>9625</v>
      </c>
      <c r="D9621" s="64" t="e">
        <f t="shared" si="835"/>
        <v>#N/A</v>
      </c>
      <c r="E9621" s="64" t="e">
        <f t="shared" si="836"/>
        <v>#N/A</v>
      </c>
      <c r="F9621" s="64" t="e">
        <f>+VLOOKUP(B9621,[1]BASES!$A$2:$C$10701,3,0)</f>
        <v>#N/A</v>
      </c>
      <c r="G9621" s="65" t="e">
        <f t="shared" si="833"/>
        <v>#N/A</v>
      </c>
      <c r="H9621" s="66"/>
      <c r="I9621" s="67"/>
      <c r="J9621" s="67"/>
      <c r="K9621" s="67"/>
      <c r="L9621" s="67"/>
      <c r="M9621" s="68"/>
      <c r="N9621" s="69"/>
      <c r="O9621" s="70">
        <f t="shared" si="831"/>
        <v>0</v>
      </c>
      <c r="P9621" s="71">
        <f t="shared" si="832"/>
        <v>0</v>
      </c>
      <c r="Q9621" s="7">
        <v>1</v>
      </c>
      <c r="R9621" s="72" t="e">
        <f>+VLOOKUP(B9621,[1]BASES!$A$2:$E$10701,5,0)</f>
        <v>#N/A</v>
      </c>
      <c r="S9621" s="71">
        <f t="shared" si="834"/>
        <v>0</v>
      </c>
      <c r="T9621" s="71">
        <v>0</v>
      </c>
      <c r="U9621" s="71">
        <f t="shared" si="837"/>
        <v>0</v>
      </c>
      <c r="V9621" s="7">
        <v>0</v>
      </c>
      <c r="W9621" s="7">
        <v>0</v>
      </c>
      <c r="X9621" s="7">
        <v>0</v>
      </c>
      <c r="Y9621" s="73">
        <v>0.04</v>
      </c>
      <c r="Z9621" s="7"/>
      <c r="AA9621" s="7"/>
      <c r="AB9621" s="7"/>
      <c r="AC9621" s="7"/>
    </row>
    <row r="9622" spans="2:29" ht="15.75" customHeight="1" x14ac:dyDescent="0.25">
      <c r="B9622" s="62">
        <v>36146</v>
      </c>
      <c r="C9622" s="63" t="s">
        <v>9626</v>
      </c>
      <c r="D9622" s="64">
        <f t="shared" si="835"/>
        <v>21161.605289256197</v>
      </c>
      <c r="E9622" s="64">
        <f t="shared" si="836"/>
        <v>25605.542399999998</v>
      </c>
      <c r="F9622" s="64">
        <f>+VLOOKUP(B9622,[1]BASES!$A$2:$C$10701,3,0)</f>
        <v>21</v>
      </c>
      <c r="G9622" s="65">
        <f t="shared" si="833"/>
        <v>25605.542399999998</v>
      </c>
      <c r="H9622" s="66"/>
      <c r="I9622" s="67"/>
      <c r="J9622" s="67"/>
      <c r="K9622" s="67"/>
      <c r="L9622" s="67"/>
      <c r="M9622" s="68"/>
      <c r="N9622" s="69"/>
      <c r="O9622" s="70">
        <f t="shared" si="831"/>
        <v>0</v>
      </c>
      <c r="P9622" s="71">
        <f t="shared" si="832"/>
        <v>0</v>
      </c>
      <c r="Q9622" s="7">
        <v>1</v>
      </c>
      <c r="R9622" s="72">
        <f>+VLOOKUP(B9622,[1]BASES!$A$2:$E$10701,5,0)</f>
        <v>22043.338842975205</v>
      </c>
      <c r="S9622" s="71">
        <f t="shared" si="834"/>
        <v>0</v>
      </c>
      <c r="T9622" s="71">
        <v>0</v>
      </c>
      <c r="U9622" s="71">
        <f t="shared" si="837"/>
        <v>0</v>
      </c>
      <c r="V9622" s="7">
        <v>0</v>
      </c>
      <c r="W9622" s="7">
        <v>0</v>
      </c>
      <c r="X9622" s="7">
        <v>0</v>
      </c>
      <c r="Y9622" s="73">
        <v>0.04</v>
      </c>
      <c r="Z9622" s="7"/>
      <c r="AA9622" s="7"/>
      <c r="AB9622" s="7"/>
      <c r="AC9622" s="7"/>
    </row>
    <row r="9623" spans="2:29" ht="15.75" customHeight="1" x14ac:dyDescent="0.25">
      <c r="B9623" s="62">
        <v>36149</v>
      </c>
      <c r="C9623" s="63" t="s">
        <v>9627</v>
      </c>
      <c r="D9623" s="64">
        <f t="shared" si="835"/>
        <v>12698.792727272728</v>
      </c>
      <c r="E9623" s="64">
        <f t="shared" si="836"/>
        <v>15365.539200000001</v>
      </c>
      <c r="F9623" s="64">
        <f>+VLOOKUP(B9623,[1]BASES!$A$2:$C$10701,3,0)</f>
        <v>21</v>
      </c>
      <c r="G9623" s="65">
        <f t="shared" si="833"/>
        <v>15365.539200000001</v>
      </c>
      <c r="H9623" s="66"/>
      <c r="I9623" s="67"/>
      <c r="J9623" s="67"/>
      <c r="K9623" s="67"/>
      <c r="L9623" s="67"/>
      <c r="M9623" s="68"/>
      <c r="N9623" s="69"/>
      <c r="O9623" s="70">
        <f t="shared" si="831"/>
        <v>0</v>
      </c>
      <c r="P9623" s="71">
        <f t="shared" si="832"/>
        <v>0</v>
      </c>
      <c r="Q9623" s="7">
        <v>1</v>
      </c>
      <c r="R9623" s="72">
        <f>+VLOOKUP(B9623,[1]BASES!$A$2:$E$10701,5,0)</f>
        <v>13227.909090909092</v>
      </c>
      <c r="S9623" s="71">
        <f t="shared" si="834"/>
        <v>0</v>
      </c>
      <c r="T9623" s="71">
        <v>0</v>
      </c>
      <c r="U9623" s="71">
        <f t="shared" si="837"/>
        <v>0</v>
      </c>
      <c r="V9623" s="7">
        <v>0</v>
      </c>
      <c r="W9623" s="7">
        <v>0</v>
      </c>
      <c r="X9623" s="7">
        <v>0</v>
      </c>
      <c r="Y9623" s="73">
        <v>0.04</v>
      </c>
      <c r="Z9623" s="7"/>
      <c r="AA9623" s="7"/>
      <c r="AB9623" s="7"/>
      <c r="AC9623" s="7"/>
    </row>
    <row r="9624" spans="2:29" ht="15.75" customHeight="1" x14ac:dyDescent="0.25">
      <c r="B9624" s="62">
        <v>31977</v>
      </c>
      <c r="C9624" s="63" t="s">
        <v>9628</v>
      </c>
      <c r="D9624" s="64">
        <f t="shared" si="835"/>
        <v>13817.549752066116</v>
      </c>
      <c r="E9624" s="64">
        <f t="shared" si="836"/>
        <v>16719.235199999999</v>
      </c>
      <c r="F9624" s="64">
        <f>+VLOOKUP(B9624,[1]BASES!$A$2:$C$10701,3,0)</f>
        <v>21</v>
      </c>
      <c r="G9624" s="65">
        <f t="shared" si="833"/>
        <v>16719.235199999999</v>
      </c>
      <c r="H9624" s="66"/>
      <c r="I9624" s="67"/>
      <c r="J9624" s="67"/>
      <c r="K9624" s="67"/>
      <c r="L9624" s="67"/>
      <c r="M9624" s="68"/>
      <c r="N9624" s="69"/>
      <c r="O9624" s="70">
        <f t="shared" si="831"/>
        <v>0</v>
      </c>
      <c r="P9624" s="71">
        <f t="shared" si="832"/>
        <v>0</v>
      </c>
      <c r="Q9624" s="7">
        <v>1</v>
      </c>
      <c r="R9624" s="72">
        <f>+VLOOKUP(B9624,[1]BASES!$A$2:$E$10701,5,0)</f>
        <v>14393.280991735537</v>
      </c>
      <c r="S9624" s="71">
        <f t="shared" si="834"/>
        <v>0</v>
      </c>
      <c r="T9624" s="71">
        <v>0</v>
      </c>
      <c r="U9624" s="71">
        <f t="shared" si="837"/>
        <v>0</v>
      </c>
      <c r="V9624" s="7">
        <v>0</v>
      </c>
      <c r="W9624" s="7">
        <v>0</v>
      </c>
      <c r="X9624" s="7">
        <v>0</v>
      </c>
      <c r="Y9624" s="73">
        <v>0.04</v>
      </c>
      <c r="Z9624" s="7"/>
      <c r="AA9624" s="7"/>
      <c r="AB9624" s="7"/>
      <c r="AC9624" s="7"/>
    </row>
    <row r="9625" spans="2:29" ht="15.75" customHeight="1" x14ac:dyDescent="0.25">
      <c r="B9625" s="62">
        <v>31978</v>
      </c>
      <c r="C9625" s="63" t="s">
        <v>9629</v>
      </c>
      <c r="D9625" s="64">
        <f t="shared" si="835"/>
        <v>10410.541487603306</v>
      </c>
      <c r="E9625" s="64">
        <f t="shared" si="836"/>
        <v>12596.755200000001</v>
      </c>
      <c r="F9625" s="64">
        <f>+VLOOKUP(B9625,[1]BASES!$A$2:$C$10701,3,0)</f>
        <v>21</v>
      </c>
      <c r="G9625" s="65">
        <f t="shared" si="833"/>
        <v>12596.755200000001</v>
      </c>
      <c r="H9625" s="66"/>
      <c r="I9625" s="67"/>
      <c r="J9625" s="67"/>
      <c r="K9625" s="67"/>
      <c r="L9625" s="67"/>
      <c r="M9625" s="68"/>
      <c r="N9625" s="69"/>
      <c r="O9625" s="70">
        <f t="shared" si="831"/>
        <v>0</v>
      </c>
      <c r="P9625" s="71">
        <f t="shared" si="832"/>
        <v>0</v>
      </c>
      <c r="Q9625" s="7">
        <v>1</v>
      </c>
      <c r="R9625" s="72">
        <f>+VLOOKUP(B9625,[1]BASES!$A$2:$E$10701,5,0)</f>
        <v>10844.314049586777</v>
      </c>
      <c r="S9625" s="71">
        <f t="shared" si="834"/>
        <v>0</v>
      </c>
      <c r="T9625" s="71">
        <v>0</v>
      </c>
      <c r="U9625" s="71">
        <f t="shared" si="837"/>
        <v>0</v>
      </c>
      <c r="V9625" s="7">
        <v>0</v>
      </c>
      <c r="W9625" s="7">
        <v>0</v>
      </c>
      <c r="X9625" s="7">
        <v>0</v>
      </c>
      <c r="Y9625" s="73">
        <v>0.04</v>
      </c>
      <c r="Z9625" s="7"/>
      <c r="AA9625" s="7"/>
      <c r="AB9625" s="7"/>
      <c r="AC9625" s="7"/>
    </row>
    <row r="9626" spans="2:29" ht="15.75" customHeight="1" x14ac:dyDescent="0.25">
      <c r="B9626" s="62">
        <v>31979</v>
      </c>
      <c r="C9626" s="63" t="s">
        <v>9630</v>
      </c>
      <c r="D9626" s="64">
        <f t="shared" si="835"/>
        <v>13355.97223140496</v>
      </c>
      <c r="E9626" s="64">
        <f t="shared" si="836"/>
        <v>16160.726400000001</v>
      </c>
      <c r="F9626" s="64">
        <f>+VLOOKUP(B9626,[1]BASES!$A$2:$C$10701,3,0)</f>
        <v>21</v>
      </c>
      <c r="G9626" s="65">
        <f t="shared" si="833"/>
        <v>16160.726400000001</v>
      </c>
      <c r="H9626" s="66"/>
      <c r="I9626" s="67"/>
      <c r="J9626" s="67"/>
      <c r="K9626" s="67"/>
      <c r="L9626" s="67"/>
      <c r="M9626" s="68"/>
      <c r="N9626" s="69"/>
      <c r="O9626" s="70">
        <f t="shared" si="831"/>
        <v>0</v>
      </c>
      <c r="P9626" s="71">
        <f t="shared" si="832"/>
        <v>0</v>
      </c>
      <c r="Q9626" s="7">
        <v>1</v>
      </c>
      <c r="R9626" s="72">
        <f>+VLOOKUP(B9626,[1]BASES!$A$2:$E$10701,5,0)</f>
        <v>13912.471074380166</v>
      </c>
      <c r="S9626" s="71">
        <f t="shared" si="834"/>
        <v>0</v>
      </c>
      <c r="T9626" s="71">
        <v>0</v>
      </c>
      <c r="U9626" s="71">
        <f t="shared" si="837"/>
        <v>0</v>
      </c>
      <c r="V9626" s="7">
        <v>0</v>
      </c>
      <c r="W9626" s="7">
        <v>0</v>
      </c>
      <c r="X9626" s="7">
        <v>0</v>
      </c>
      <c r="Y9626" s="73">
        <v>0.04</v>
      </c>
      <c r="Z9626" s="7"/>
      <c r="AA9626" s="7"/>
      <c r="AB9626" s="7"/>
      <c r="AC9626" s="7"/>
    </row>
    <row r="9627" spans="2:29" ht="15.75" customHeight="1" x14ac:dyDescent="0.25">
      <c r="B9627" s="62">
        <v>31980</v>
      </c>
      <c r="C9627" s="63" t="s">
        <v>9631</v>
      </c>
      <c r="D9627" s="64">
        <f t="shared" si="835"/>
        <v>18683.742148760331</v>
      </c>
      <c r="E9627" s="64">
        <f t="shared" si="836"/>
        <v>22607.328000000001</v>
      </c>
      <c r="F9627" s="64">
        <f>+VLOOKUP(B9627,[1]BASES!$A$2:$C$10701,3,0)</f>
        <v>21</v>
      </c>
      <c r="G9627" s="65">
        <f t="shared" si="833"/>
        <v>22607.328000000001</v>
      </c>
      <c r="H9627" s="66"/>
      <c r="I9627" s="67"/>
      <c r="J9627" s="67"/>
      <c r="K9627" s="67"/>
      <c r="L9627" s="67"/>
      <c r="M9627" s="68"/>
      <c r="N9627" s="69"/>
      <c r="O9627" s="70">
        <f t="shared" si="831"/>
        <v>0</v>
      </c>
      <c r="P9627" s="71">
        <f t="shared" si="832"/>
        <v>0</v>
      </c>
      <c r="Q9627" s="7">
        <v>1</v>
      </c>
      <c r="R9627" s="72">
        <f>+VLOOKUP(B9627,[1]BASES!$A$2:$E$10701,5,0)</f>
        <v>19462.231404958678</v>
      </c>
      <c r="S9627" s="71">
        <f t="shared" si="834"/>
        <v>0</v>
      </c>
      <c r="T9627" s="71">
        <v>0</v>
      </c>
      <c r="U9627" s="71">
        <f t="shared" si="837"/>
        <v>0</v>
      </c>
      <c r="V9627" s="7">
        <v>0</v>
      </c>
      <c r="W9627" s="7">
        <v>0</v>
      </c>
      <c r="X9627" s="7">
        <v>0</v>
      </c>
      <c r="Y9627" s="73">
        <v>0.04</v>
      </c>
      <c r="Z9627" s="7"/>
      <c r="AA9627" s="7"/>
      <c r="AB9627" s="7"/>
      <c r="AC9627" s="7"/>
    </row>
    <row r="9628" spans="2:29" ht="15.75" customHeight="1" x14ac:dyDescent="0.25">
      <c r="B9628" s="62">
        <v>32338</v>
      </c>
      <c r="C9628" s="63" t="s">
        <v>9632</v>
      </c>
      <c r="D9628" s="64">
        <f t="shared" si="835"/>
        <v>10809.853884297519</v>
      </c>
      <c r="E9628" s="64">
        <f t="shared" si="836"/>
        <v>13079.923199999999</v>
      </c>
      <c r="F9628" s="64">
        <f>+VLOOKUP(B9628,[1]BASES!$A$2:$C$10701,3,0)</f>
        <v>21</v>
      </c>
      <c r="G9628" s="65">
        <f t="shared" si="833"/>
        <v>13079.923199999999</v>
      </c>
      <c r="H9628" s="66"/>
      <c r="I9628" s="67"/>
      <c r="J9628" s="67"/>
      <c r="K9628" s="67"/>
      <c r="L9628" s="67"/>
      <c r="M9628" s="68"/>
      <c r="N9628" s="69"/>
      <c r="O9628" s="70">
        <f t="shared" si="831"/>
        <v>0</v>
      </c>
      <c r="P9628" s="71">
        <f t="shared" si="832"/>
        <v>0</v>
      </c>
      <c r="Q9628" s="7">
        <v>1</v>
      </c>
      <c r="R9628" s="72">
        <f>+VLOOKUP(B9628,[1]BASES!$A$2:$E$10701,5,0)</f>
        <v>11260.264462809917</v>
      </c>
      <c r="S9628" s="71">
        <f t="shared" si="834"/>
        <v>0</v>
      </c>
      <c r="T9628" s="71">
        <v>0</v>
      </c>
      <c r="U9628" s="71">
        <f t="shared" si="837"/>
        <v>0</v>
      </c>
      <c r="V9628" s="7">
        <v>0</v>
      </c>
      <c r="W9628" s="7">
        <v>0</v>
      </c>
      <c r="X9628" s="7">
        <v>0</v>
      </c>
      <c r="Y9628" s="73">
        <v>0.04</v>
      </c>
      <c r="Z9628" s="7"/>
      <c r="AA9628" s="7"/>
      <c r="AB9628" s="7"/>
      <c r="AC9628" s="7"/>
    </row>
    <row r="9629" spans="2:29" ht="15.75" customHeight="1" x14ac:dyDescent="0.25">
      <c r="B9629" s="62">
        <v>32967</v>
      </c>
      <c r="C9629" s="63" t="s">
        <v>9633</v>
      </c>
      <c r="D9629" s="64">
        <f t="shared" si="835"/>
        <v>12752.267107438018</v>
      </c>
      <c r="E9629" s="64">
        <f t="shared" si="836"/>
        <v>15430.243200000001</v>
      </c>
      <c r="F9629" s="64">
        <f>+VLOOKUP(B9629,[1]BASES!$A$2:$C$10701,3,0)</f>
        <v>21</v>
      </c>
      <c r="G9629" s="65">
        <f t="shared" si="833"/>
        <v>15430.243200000001</v>
      </c>
      <c r="H9629" s="66"/>
      <c r="I9629" s="67"/>
      <c r="J9629" s="67"/>
      <c r="K9629" s="67"/>
      <c r="L9629" s="67"/>
      <c r="M9629" s="68"/>
      <c r="N9629" s="69"/>
      <c r="O9629" s="70">
        <f t="shared" si="831"/>
        <v>0</v>
      </c>
      <c r="P9629" s="71">
        <f t="shared" si="832"/>
        <v>0</v>
      </c>
      <c r="Q9629" s="7">
        <v>1</v>
      </c>
      <c r="R9629" s="72">
        <f>+VLOOKUP(B9629,[1]BASES!$A$2:$E$10701,5,0)</f>
        <v>13283.611570247935</v>
      </c>
      <c r="S9629" s="71">
        <f t="shared" si="834"/>
        <v>0</v>
      </c>
      <c r="T9629" s="71">
        <v>0</v>
      </c>
      <c r="U9629" s="71">
        <f t="shared" si="837"/>
        <v>0</v>
      </c>
      <c r="V9629" s="7">
        <v>0</v>
      </c>
      <c r="W9629" s="7">
        <v>0</v>
      </c>
      <c r="X9629" s="7">
        <v>0</v>
      </c>
      <c r="Y9629" s="73">
        <v>0.04</v>
      </c>
      <c r="Z9629" s="7"/>
      <c r="AA9629" s="7"/>
      <c r="AB9629" s="7"/>
      <c r="AC9629" s="7"/>
    </row>
    <row r="9630" spans="2:29" ht="15.75" customHeight="1" x14ac:dyDescent="0.25">
      <c r="B9630" s="62">
        <v>33784</v>
      </c>
      <c r="C9630" s="63" t="s">
        <v>9634</v>
      </c>
      <c r="D9630" s="64">
        <f t="shared" si="835"/>
        <v>11735.714380165289</v>
      </c>
      <c r="E9630" s="64">
        <f t="shared" si="836"/>
        <v>14200.214400000001</v>
      </c>
      <c r="F9630" s="64">
        <f>+VLOOKUP(B9630,[1]BASES!$A$2:$C$10701,3,0)</f>
        <v>21</v>
      </c>
      <c r="G9630" s="65">
        <f t="shared" si="833"/>
        <v>14200.214400000001</v>
      </c>
      <c r="H9630" s="66"/>
      <c r="I9630" s="67"/>
      <c r="J9630" s="67"/>
      <c r="K9630" s="67"/>
      <c r="L9630" s="67"/>
      <c r="M9630" s="68"/>
      <c r="N9630" s="69"/>
      <c r="O9630" s="70">
        <f t="shared" si="831"/>
        <v>0</v>
      </c>
      <c r="P9630" s="71">
        <f t="shared" si="832"/>
        <v>0</v>
      </c>
      <c r="Q9630" s="7">
        <v>1</v>
      </c>
      <c r="R9630" s="72">
        <f>+VLOOKUP(B9630,[1]BASES!$A$2:$E$10701,5,0)</f>
        <v>12224.702479338843</v>
      </c>
      <c r="S9630" s="71">
        <f t="shared" si="834"/>
        <v>0</v>
      </c>
      <c r="T9630" s="71">
        <v>0</v>
      </c>
      <c r="U9630" s="71">
        <f t="shared" si="837"/>
        <v>0</v>
      </c>
      <c r="V9630" s="7">
        <v>0</v>
      </c>
      <c r="W9630" s="7">
        <v>0</v>
      </c>
      <c r="X9630" s="7">
        <v>0</v>
      </c>
      <c r="Y9630" s="73">
        <v>0.04</v>
      </c>
      <c r="Z9630" s="7"/>
      <c r="AA9630" s="7"/>
      <c r="AB9630" s="7"/>
      <c r="AC9630" s="7"/>
    </row>
    <row r="9631" spans="2:29" ht="15.75" customHeight="1" x14ac:dyDescent="0.25">
      <c r="B9631" s="62">
        <v>36209</v>
      </c>
      <c r="C9631" s="63" t="s">
        <v>9635</v>
      </c>
      <c r="D9631" s="64">
        <f t="shared" si="835"/>
        <v>10997.998016528925</v>
      </c>
      <c r="E9631" s="64">
        <f t="shared" si="836"/>
        <v>13307.577600000001</v>
      </c>
      <c r="F9631" s="64">
        <f>+VLOOKUP(B9631,[1]BASES!$A$2:$C$10701,3,0)</f>
        <v>21</v>
      </c>
      <c r="G9631" s="65">
        <f t="shared" si="833"/>
        <v>13307.577600000001</v>
      </c>
      <c r="H9631" s="66"/>
      <c r="I9631" s="67"/>
      <c r="J9631" s="67"/>
      <c r="K9631" s="67"/>
      <c r="L9631" s="67"/>
      <c r="M9631" s="68"/>
      <c r="N9631" s="69"/>
      <c r="O9631" s="70">
        <f t="shared" si="831"/>
        <v>0</v>
      </c>
      <c r="P9631" s="71">
        <f t="shared" si="832"/>
        <v>0</v>
      </c>
      <c r="Q9631" s="7">
        <v>1</v>
      </c>
      <c r="R9631" s="72">
        <f>+VLOOKUP(B9631,[1]BASES!$A$2:$E$10701,5,0)</f>
        <v>11456.247933884297</v>
      </c>
      <c r="S9631" s="71">
        <f t="shared" si="834"/>
        <v>0</v>
      </c>
      <c r="T9631" s="71">
        <v>0</v>
      </c>
      <c r="U9631" s="71">
        <f t="shared" si="837"/>
        <v>0</v>
      </c>
      <c r="V9631" s="7">
        <v>0</v>
      </c>
      <c r="W9631" s="7">
        <v>0</v>
      </c>
      <c r="X9631" s="7">
        <v>0</v>
      </c>
      <c r="Y9631" s="73">
        <v>0.04</v>
      </c>
      <c r="Z9631" s="7"/>
      <c r="AA9631" s="7"/>
      <c r="AB9631" s="7"/>
      <c r="AC9631" s="7"/>
    </row>
    <row r="9632" spans="2:29" ht="15.75" customHeight="1" x14ac:dyDescent="0.25">
      <c r="B9632" s="62">
        <v>36773</v>
      </c>
      <c r="C9632" s="63" t="s">
        <v>9636</v>
      </c>
      <c r="D9632" s="64">
        <f t="shared" si="835"/>
        <v>10819.32694214876</v>
      </c>
      <c r="E9632" s="64">
        <f t="shared" si="836"/>
        <v>13091.3856</v>
      </c>
      <c r="F9632" s="64">
        <f>+VLOOKUP(B9632,[1]BASES!$A$2:$C$10701,3,0)</f>
        <v>21</v>
      </c>
      <c r="G9632" s="65">
        <f t="shared" si="833"/>
        <v>13091.3856</v>
      </c>
      <c r="H9632" s="66"/>
      <c r="I9632" s="67"/>
      <c r="J9632" s="67"/>
      <c r="K9632" s="67"/>
      <c r="L9632" s="67"/>
      <c r="M9632" s="68"/>
      <c r="N9632" s="69"/>
      <c r="O9632" s="70">
        <f t="shared" si="831"/>
        <v>0</v>
      </c>
      <c r="P9632" s="71">
        <f t="shared" si="832"/>
        <v>0</v>
      </c>
      <c r="Q9632" s="7">
        <v>1</v>
      </c>
      <c r="R9632" s="72">
        <f>+VLOOKUP(B9632,[1]BASES!$A$2:$E$10701,5,0)</f>
        <v>11270.132231404959</v>
      </c>
      <c r="S9632" s="71">
        <f t="shared" si="834"/>
        <v>0</v>
      </c>
      <c r="T9632" s="71">
        <v>0</v>
      </c>
      <c r="U9632" s="71">
        <f t="shared" si="837"/>
        <v>0</v>
      </c>
      <c r="V9632" s="7">
        <v>0</v>
      </c>
      <c r="W9632" s="7">
        <v>0</v>
      </c>
      <c r="X9632" s="7">
        <v>0</v>
      </c>
      <c r="Y9632" s="73">
        <v>0.04</v>
      </c>
      <c r="Z9632" s="7"/>
      <c r="AA9632" s="7"/>
      <c r="AB9632" s="7"/>
      <c r="AC9632" s="7"/>
    </row>
    <row r="9633" spans="2:29" ht="15.75" customHeight="1" x14ac:dyDescent="0.25">
      <c r="B9633" s="62">
        <v>38223</v>
      </c>
      <c r="C9633" s="63" t="s">
        <v>9637</v>
      </c>
      <c r="D9633" s="64" t="e">
        <f t="shared" si="835"/>
        <v>#N/A</v>
      </c>
      <c r="E9633" s="64" t="e">
        <f t="shared" si="836"/>
        <v>#N/A</v>
      </c>
      <c r="F9633" s="64" t="e">
        <f>+VLOOKUP(B9633,[1]BASES!$A$2:$C$10701,3,0)</f>
        <v>#N/A</v>
      </c>
      <c r="G9633" s="65" t="e">
        <f t="shared" si="833"/>
        <v>#N/A</v>
      </c>
      <c r="H9633" s="66"/>
      <c r="I9633" s="67"/>
      <c r="J9633" s="67"/>
      <c r="K9633" s="67"/>
      <c r="L9633" s="67"/>
      <c r="M9633" s="68"/>
      <c r="N9633" s="69"/>
      <c r="O9633" s="70">
        <f t="shared" si="831"/>
        <v>0</v>
      </c>
      <c r="P9633" s="71">
        <f t="shared" si="832"/>
        <v>0</v>
      </c>
      <c r="Q9633" s="7">
        <v>1</v>
      </c>
      <c r="R9633" s="72" t="e">
        <f>+VLOOKUP(B9633,[1]BASES!$A$2:$E$10701,5,0)</f>
        <v>#N/A</v>
      </c>
      <c r="S9633" s="71">
        <f t="shared" si="834"/>
        <v>0</v>
      </c>
      <c r="T9633" s="71">
        <v>0</v>
      </c>
      <c r="U9633" s="71">
        <f t="shared" si="837"/>
        <v>0</v>
      </c>
      <c r="V9633" s="7">
        <v>0</v>
      </c>
      <c r="W9633" s="7">
        <v>0</v>
      </c>
      <c r="X9633" s="7">
        <v>0</v>
      </c>
      <c r="Y9633" s="73">
        <v>0.04</v>
      </c>
      <c r="Z9633" s="7"/>
      <c r="AA9633" s="7"/>
      <c r="AB9633" s="7"/>
      <c r="AC9633" s="7"/>
    </row>
    <row r="9634" spans="2:29" ht="15.75" customHeight="1" x14ac:dyDescent="0.25">
      <c r="B9634" s="62">
        <v>43647</v>
      </c>
      <c r="C9634" s="63" t="s">
        <v>9638</v>
      </c>
      <c r="D9634" s="64">
        <f t="shared" si="835"/>
        <v>14687.912727272727</v>
      </c>
      <c r="E9634" s="64">
        <f t="shared" si="836"/>
        <v>17772.374400000001</v>
      </c>
      <c r="F9634" s="64">
        <f>+VLOOKUP(B9634,[1]BASES!$A$2:$C$10701,3,0)</f>
        <v>21</v>
      </c>
      <c r="G9634" s="65">
        <f t="shared" si="833"/>
        <v>17772.374400000001</v>
      </c>
      <c r="H9634" s="66"/>
      <c r="I9634" s="67"/>
      <c r="J9634" s="67"/>
      <c r="K9634" s="67"/>
      <c r="L9634" s="67"/>
      <c r="M9634" s="68"/>
      <c r="N9634" s="69"/>
      <c r="O9634" s="70">
        <f t="shared" si="831"/>
        <v>0</v>
      </c>
      <c r="P9634" s="71">
        <f t="shared" si="832"/>
        <v>0</v>
      </c>
      <c r="Q9634" s="7">
        <v>1</v>
      </c>
      <c r="R9634" s="72">
        <f>+VLOOKUP(B9634,[1]BASES!$A$2:$E$10701,5,0)</f>
        <v>15299.90909090909</v>
      </c>
      <c r="S9634" s="71">
        <f t="shared" si="834"/>
        <v>0</v>
      </c>
      <c r="T9634" s="71">
        <v>0</v>
      </c>
      <c r="U9634" s="71">
        <f t="shared" si="837"/>
        <v>0</v>
      </c>
      <c r="V9634" s="7">
        <v>0</v>
      </c>
      <c r="W9634" s="7">
        <v>0</v>
      </c>
      <c r="X9634" s="7">
        <v>0</v>
      </c>
      <c r="Y9634" s="73">
        <v>0.04</v>
      </c>
      <c r="Z9634" s="7"/>
      <c r="AA9634" s="7"/>
      <c r="AB9634" s="7"/>
      <c r="AC9634" s="7"/>
    </row>
    <row r="9635" spans="2:29" ht="15.75" customHeight="1" x14ac:dyDescent="0.25">
      <c r="B9635" s="62">
        <v>44528</v>
      </c>
      <c r="C9635" s="63" t="s">
        <v>9639</v>
      </c>
      <c r="D9635" s="64">
        <f t="shared" si="835"/>
        <v>14518.714710743803</v>
      </c>
      <c r="E9635" s="64">
        <f t="shared" si="836"/>
        <v>17567.644800000002</v>
      </c>
      <c r="F9635" s="64">
        <f>+VLOOKUP(B9635,[1]BASES!$A$2:$C$10701,3,0)</f>
        <v>21</v>
      </c>
      <c r="G9635" s="65">
        <f t="shared" si="833"/>
        <v>17567.644800000002</v>
      </c>
      <c r="H9635" s="66"/>
      <c r="I9635" s="67"/>
      <c r="J9635" s="67"/>
      <c r="K9635" s="67"/>
      <c r="L9635" s="67"/>
      <c r="M9635" s="68"/>
      <c r="N9635" s="69"/>
      <c r="O9635" s="70">
        <f t="shared" si="831"/>
        <v>0</v>
      </c>
      <c r="P9635" s="71">
        <f t="shared" si="832"/>
        <v>0</v>
      </c>
      <c r="Q9635" s="7">
        <v>1</v>
      </c>
      <c r="R9635" s="72">
        <f>+VLOOKUP(B9635,[1]BASES!$A$2:$E$10701,5,0)</f>
        <v>15123.661157024795</v>
      </c>
      <c r="S9635" s="71">
        <f t="shared" si="834"/>
        <v>0</v>
      </c>
      <c r="T9635" s="71">
        <v>0</v>
      </c>
      <c r="U9635" s="71">
        <f t="shared" si="837"/>
        <v>0</v>
      </c>
      <c r="V9635" s="7">
        <v>0</v>
      </c>
      <c r="W9635" s="7">
        <v>0</v>
      </c>
      <c r="X9635" s="7">
        <v>0</v>
      </c>
      <c r="Y9635" s="73">
        <v>0.04</v>
      </c>
      <c r="Z9635" s="7"/>
      <c r="AA9635" s="7"/>
      <c r="AB9635" s="7"/>
      <c r="AC9635" s="7"/>
    </row>
    <row r="9636" spans="2:29" ht="15.75" customHeight="1" x14ac:dyDescent="0.25">
      <c r="B9636" s="62">
        <v>46703</v>
      </c>
      <c r="C9636" s="63" t="s">
        <v>9640</v>
      </c>
      <c r="D9636" s="64">
        <f t="shared" si="835"/>
        <v>38765.752066115703</v>
      </c>
      <c r="E9636" s="64">
        <f t="shared" si="836"/>
        <v>46906.559999999998</v>
      </c>
      <c r="F9636" s="64">
        <f>+VLOOKUP(B9636,[1]BASES!$A$2:$C$10701,3,0)</f>
        <v>21</v>
      </c>
      <c r="G9636" s="65">
        <f t="shared" si="833"/>
        <v>46906.559999999998</v>
      </c>
      <c r="H9636" s="66"/>
      <c r="I9636" s="67"/>
      <c r="J9636" s="67"/>
      <c r="K9636" s="67"/>
      <c r="L9636" s="67"/>
      <c r="M9636" s="68"/>
      <c r="N9636" s="69"/>
      <c r="O9636" s="70">
        <f t="shared" si="831"/>
        <v>0</v>
      </c>
      <c r="P9636" s="71">
        <f t="shared" si="832"/>
        <v>0</v>
      </c>
      <c r="Q9636" s="7">
        <v>1</v>
      </c>
      <c r="R9636" s="72">
        <f>+VLOOKUP(B9636,[1]BASES!$A$2:$E$10701,5,0)</f>
        <v>40380.991735537194</v>
      </c>
      <c r="S9636" s="71">
        <f t="shared" si="834"/>
        <v>0</v>
      </c>
      <c r="T9636" s="71">
        <v>0</v>
      </c>
      <c r="U9636" s="71">
        <f t="shared" si="837"/>
        <v>0</v>
      </c>
      <c r="V9636" s="7">
        <v>0</v>
      </c>
      <c r="W9636" s="7">
        <v>0</v>
      </c>
      <c r="X9636" s="7">
        <v>0</v>
      </c>
      <c r="Y9636" s="73">
        <v>0.04</v>
      </c>
      <c r="Z9636" s="7"/>
      <c r="AA9636" s="7"/>
      <c r="AB9636" s="7"/>
      <c r="AC9636" s="7"/>
    </row>
    <row r="9637" spans="2:29" ht="15.75" customHeight="1" x14ac:dyDescent="0.25">
      <c r="B9637" s="62">
        <v>47586</v>
      </c>
      <c r="C9637" s="63" t="s">
        <v>9641</v>
      </c>
      <c r="D9637" s="64">
        <f t="shared" si="835"/>
        <v>35606.447603305787</v>
      </c>
      <c r="E9637" s="64">
        <f t="shared" si="836"/>
        <v>43083.801600000006</v>
      </c>
      <c r="F9637" s="64">
        <f>+VLOOKUP(B9637,[1]BASES!$A$2:$C$10701,3,0)</f>
        <v>21</v>
      </c>
      <c r="G9637" s="65">
        <f t="shared" si="833"/>
        <v>43083.801600000006</v>
      </c>
      <c r="H9637" s="66"/>
      <c r="I9637" s="67"/>
      <c r="J9637" s="67"/>
      <c r="K9637" s="67"/>
      <c r="L9637" s="67"/>
      <c r="M9637" s="68"/>
      <c r="N9637" s="69"/>
      <c r="O9637" s="70">
        <f t="shared" si="831"/>
        <v>0</v>
      </c>
      <c r="P9637" s="71">
        <f t="shared" si="832"/>
        <v>0</v>
      </c>
      <c r="Q9637" s="7">
        <v>1</v>
      </c>
      <c r="R9637" s="72">
        <f>+VLOOKUP(B9637,[1]BASES!$A$2:$E$10701,5,0)</f>
        <v>37090.049586776862</v>
      </c>
      <c r="S9637" s="71">
        <f t="shared" si="834"/>
        <v>0</v>
      </c>
      <c r="T9637" s="71">
        <v>0</v>
      </c>
      <c r="U9637" s="71">
        <f t="shared" si="837"/>
        <v>0</v>
      </c>
      <c r="V9637" s="7">
        <v>0</v>
      </c>
      <c r="W9637" s="7">
        <v>0</v>
      </c>
      <c r="X9637" s="7">
        <v>0</v>
      </c>
      <c r="Y9637" s="73">
        <v>0.04</v>
      </c>
      <c r="Z9637" s="7"/>
      <c r="AA9637" s="7"/>
      <c r="AB9637" s="7"/>
      <c r="AC9637" s="7"/>
    </row>
    <row r="9638" spans="2:29" ht="15.75" customHeight="1" x14ac:dyDescent="0.25">
      <c r="B9638" s="62">
        <v>47603</v>
      </c>
      <c r="C9638" s="63" t="s">
        <v>9642</v>
      </c>
      <c r="D9638" s="64">
        <f t="shared" si="835"/>
        <v>6532.4747107438016</v>
      </c>
      <c r="E9638" s="64">
        <f t="shared" si="836"/>
        <v>7904.2943999999998</v>
      </c>
      <c r="F9638" s="64">
        <f>+VLOOKUP(B9638,[1]BASES!$A$2:$C$10701,3,0)</f>
        <v>21</v>
      </c>
      <c r="G9638" s="65">
        <f t="shared" si="833"/>
        <v>7904.2943999999998</v>
      </c>
      <c r="H9638" s="66"/>
      <c r="I9638" s="67"/>
      <c r="J9638" s="67"/>
      <c r="K9638" s="67"/>
      <c r="L9638" s="67"/>
      <c r="M9638" s="68"/>
      <c r="N9638" s="69"/>
      <c r="O9638" s="70">
        <f t="shared" si="831"/>
        <v>0</v>
      </c>
      <c r="P9638" s="71">
        <f t="shared" si="832"/>
        <v>0</v>
      </c>
      <c r="Q9638" s="7">
        <v>1</v>
      </c>
      <c r="R9638" s="72">
        <f>+VLOOKUP(B9638,[1]BASES!$A$2:$E$10701,5,0)</f>
        <v>6804.6611570247933</v>
      </c>
      <c r="S9638" s="71">
        <f t="shared" si="834"/>
        <v>0</v>
      </c>
      <c r="T9638" s="71">
        <v>0</v>
      </c>
      <c r="U9638" s="71">
        <f t="shared" si="837"/>
        <v>0</v>
      </c>
      <c r="V9638" s="7">
        <v>0</v>
      </c>
      <c r="W9638" s="7">
        <v>0</v>
      </c>
      <c r="X9638" s="7">
        <v>0</v>
      </c>
      <c r="Y9638" s="73">
        <v>0.04</v>
      </c>
      <c r="Z9638" s="7"/>
      <c r="AA9638" s="7"/>
      <c r="AB9638" s="7"/>
      <c r="AC9638" s="7"/>
    </row>
    <row r="9639" spans="2:29" ht="15.75" customHeight="1" x14ac:dyDescent="0.25">
      <c r="B9639" s="62">
        <v>31760</v>
      </c>
      <c r="C9639" s="63" t="s">
        <v>9643</v>
      </c>
      <c r="D9639" s="64">
        <f t="shared" si="835"/>
        <v>38765.752066115703</v>
      </c>
      <c r="E9639" s="64">
        <f t="shared" si="836"/>
        <v>46906.559999999998</v>
      </c>
      <c r="F9639" s="64">
        <f>+VLOOKUP(B9639,[1]BASES!$A$2:$C$10701,3,0)</f>
        <v>21</v>
      </c>
      <c r="G9639" s="65">
        <f t="shared" si="833"/>
        <v>46906.559999999998</v>
      </c>
      <c r="H9639" s="66"/>
      <c r="I9639" s="67"/>
      <c r="J9639" s="67"/>
      <c r="K9639" s="67"/>
      <c r="L9639" s="67"/>
      <c r="M9639" s="68"/>
      <c r="N9639" s="69"/>
      <c r="O9639" s="70">
        <f t="shared" si="831"/>
        <v>0</v>
      </c>
      <c r="P9639" s="71">
        <f t="shared" si="832"/>
        <v>0</v>
      </c>
      <c r="Q9639" s="7">
        <v>1</v>
      </c>
      <c r="R9639" s="72">
        <f>+VLOOKUP(B9639,[1]BASES!$A$2:$E$10701,5,0)</f>
        <v>40380.991735537194</v>
      </c>
      <c r="S9639" s="71">
        <f t="shared" si="834"/>
        <v>0</v>
      </c>
      <c r="T9639" s="71">
        <v>0</v>
      </c>
      <c r="U9639" s="71">
        <f t="shared" si="837"/>
        <v>0</v>
      </c>
      <c r="V9639" s="7">
        <v>0</v>
      </c>
      <c r="W9639" s="7">
        <v>0</v>
      </c>
      <c r="X9639" s="7">
        <v>0</v>
      </c>
      <c r="Y9639" s="73">
        <v>0.04</v>
      </c>
      <c r="Z9639" s="7"/>
      <c r="AA9639" s="7"/>
      <c r="AB9639" s="7"/>
      <c r="AC9639" s="7"/>
    </row>
    <row r="9640" spans="2:29" ht="15.75" customHeight="1" x14ac:dyDescent="0.25">
      <c r="B9640" s="62">
        <v>32339</v>
      </c>
      <c r="C9640" s="63" t="s">
        <v>9644</v>
      </c>
      <c r="D9640" s="64">
        <f t="shared" si="835"/>
        <v>38765.752066115703</v>
      </c>
      <c r="E9640" s="64">
        <f t="shared" si="836"/>
        <v>46906.559999999998</v>
      </c>
      <c r="F9640" s="64">
        <f>+VLOOKUP(B9640,[1]BASES!$A$2:$C$10701,3,0)</f>
        <v>21</v>
      </c>
      <c r="G9640" s="65">
        <f t="shared" si="833"/>
        <v>46906.559999999998</v>
      </c>
      <c r="H9640" s="66"/>
      <c r="I9640" s="67"/>
      <c r="J9640" s="67"/>
      <c r="K9640" s="67"/>
      <c r="L9640" s="67"/>
      <c r="M9640" s="68"/>
      <c r="N9640" s="69"/>
      <c r="O9640" s="70">
        <f t="shared" si="831"/>
        <v>0</v>
      </c>
      <c r="P9640" s="71">
        <f t="shared" si="832"/>
        <v>0</v>
      </c>
      <c r="Q9640" s="7">
        <v>1</v>
      </c>
      <c r="R9640" s="72">
        <f>+VLOOKUP(B9640,[1]BASES!$A$2:$E$10701,5,0)</f>
        <v>40380.991735537194</v>
      </c>
      <c r="S9640" s="71">
        <f t="shared" si="834"/>
        <v>0</v>
      </c>
      <c r="T9640" s="71">
        <v>0</v>
      </c>
      <c r="U9640" s="71">
        <f t="shared" si="837"/>
        <v>0</v>
      </c>
      <c r="V9640" s="7">
        <v>0</v>
      </c>
      <c r="W9640" s="7">
        <v>0</v>
      </c>
      <c r="X9640" s="7">
        <v>0</v>
      </c>
      <c r="Y9640" s="73">
        <v>0.04</v>
      </c>
      <c r="Z9640" s="7"/>
      <c r="AA9640" s="7"/>
      <c r="AB9640" s="7"/>
      <c r="AC9640" s="7"/>
    </row>
    <row r="9641" spans="2:29" ht="15.75" customHeight="1" x14ac:dyDescent="0.25">
      <c r="B9641" s="62">
        <v>32965</v>
      </c>
      <c r="C9641" s="63" t="s">
        <v>9645</v>
      </c>
      <c r="D9641" s="64">
        <f t="shared" si="835"/>
        <v>35606.447603305787</v>
      </c>
      <c r="E9641" s="64">
        <f t="shared" si="836"/>
        <v>43083.801600000006</v>
      </c>
      <c r="F9641" s="64">
        <f>+VLOOKUP(B9641,[1]BASES!$A$2:$C$10701,3,0)</f>
        <v>21</v>
      </c>
      <c r="G9641" s="65">
        <f t="shared" si="833"/>
        <v>43083.801600000006</v>
      </c>
      <c r="H9641" s="66"/>
      <c r="I9641" s="67"/>
      <c r="J9641" s="67"/>
      <c r="K9641" s="67"/>
      <c r="L9641" s="67"/>
      <c r="M9641" s="68"/>
      <c r="N9641" s="69"/>
      <c r="O9641" s="70">
        <f t="shared" si="831"/>
        <v>0</v>
      </c>
      <c r="P9641" s="71">
        <f t="shared" si="832"/>
        <v>0</v>
      </c>
      <c r="Q9641" s="7">
        <v>1</v>
      </c>
      <c r="R9641" s="72">
        <f>+VLOOKUP(B9641,[1]BASES!$A$2:$E$10701,5,0)</f>
        <v>37090.049586776862</v>
      </c>
      <c r="S9641" s="71">
        <f t="shared" si="834"/>
        <v>0</v>
      </c>
      <c r="T9641" s="71">
        <v>0</v>
      </c>
      <c r="U9641" s="71">
        <f t="shared" si="837"/>
        <v>0</v>
      </c>
      <c r="V9641" s="7">
        <v>0</v>
      </c>
      <c r="W9641" s="7">
        <v>0</v>
      </c>
      <c r="X9641" s="7">
        <v>0</v>
      </c>
      <c r="Y9641" s="73">
        <v>0.04</v>
      </c>
      <c r="Z9641" s="7"/>
      <c r="AA9641" s="7"/>
      <c r="AB9641" s="7"/>
      <c r="AC9641" s="7"/>
    </row>
    <row r="9642" spans="2:29" ht="15.75" customHeight="1" x14ac:dyDescent="0.25">
      <c r="B9642" s="62">
        <v>32966</v>
      </c>
      <c r="C9642" s="63" t="s">
        <v>9646</v>
      </c>
      <c r="D9642" s="64">
        <f t="shared" si="835"/>
        <v>34949.950413223145</v>
      </c>
      <c r="E9642" s="64">
        <f t="shared" si="836"/>
        <v>42289.440000000002</v>
      </c>
      <c r="F9642" s="64">
        <f>+VLOOKUP(B9642,[1]BASES!$A$2:$C$10701,3,0)</f>
        <v>21</v>
      </c>
      <c r="G9642" s="65">
        <f t="shared" si="833"/>
        <v>42289.440000000002</v>
      </c>
      <c r="H9642" s="66"/>
      <c r="I9642" s="67"/>
      <c r="J9642" s="67"/>
      <c r="K9642" s="67"/>
      <c r="L9642" s="67"/>
      <c r="M9642" s="68"/>
      <c r="N9642" s="69"/>
      <c r="O9642" s="70">
        <f t="shared" si="831"/>
        <v>0</v>
      </c>
      <c r="P9642" s="71">
        <f t="shared" si="832"/>
        <v>0</v>
      </c>
      <c r="Q9642" s="7">
        <v>1</v>
      </c>
      <c r="R9642" s="72">
        <f>+VLOOKUP(B9642,[1]BASES!$A$2:$E$10701,5,0)</f>
        <v>36406.198347107442</v>
      </c>
      <c r="S9642" s="71">
        <f t="shared" si="834"/>
        <v>0</v>
      </c>
      <c r="T9642" s="71">
        <v>0</v>
      </c>
      <c r="U9642" s="71">
        <f t="shared" si="837"/>
        <v>0</v>
      </c>
      <c r="V9642" s="7">
        <v>0</v>
      </c>
      <c r="W9642" s="7">
        <v>0</v>
      </c>
      <c r="X9642" s="7">
        <v>0</v>
      </c>
      <c r="Y9642" s="73">
        <v>0.04</v>
      </c>
      <c r="Z9642" s="7"/>
      <c r="AA9642" s="7"/>
      <c r="AB9642" s="7"/>
      <c r="AC9642" s="7"/>
    </row>
    <row r="9643" spans="2:29" ht="15.75" customHeight="1" x14ac:dyDescent="0.25">
      <c r="B9643" s="62">
        <v>35543</v>
      </c>
      <c r="C9643" s="63" t="s">
        <v>9647</v>
      </c>
      <c r="D9643" s="64">
        <f t="shared" si="835"/>
        <v>39977.224462809922</v>
      </c>
      <c r="E9643" s="64">
        <f t="shared" si="836"/>
        <v>48372.441600000006</v>
      </c>
      <c r="F9643" s="64">
        <f>+VLOOKUP(B9643,[1]BASES!$A$2:$C$10701,3,0)</f>
        <v>21</v>
      </c>
      <c r="G9643" s="65">
        <f t="shared" si="833"/>
        <v>48372.441600000006</v>
      </c>
      <c r="H9643" s="66"/>
      <c r="I9643" s="67"/>
      <c r="J9643" s="67"/>
      <c r="K9643" s="67"/>
      <c r="L9643" s="67"/>
      <c r="M9643" s="68"/>
      <c r="N9643" s="69"/>
      <c r="O9643" s="70">
        <f t="shared" si="831"/>
        <v>0</v>
      </c>
      <c r="P9643" s="71">
        <f t="shared" si="832"/>
        <v>0</v>
      </c>
      <c r="Q9643" s="7">
        <v>1</v>
      </c>
      <c r="R9643" s="72">
        <f>+VLOOKUP(B9643,[1]BASES!$A$2:$E$10701,5,0)</f>
        <v>41642.942148760332</v>
      </c>
      <c r="S9643" s="71">
        <f t="shared" si="834"/>
        <v>0</v>
      </c>
      <c r="T9643" s="71">
        <v>0</v>
      </c>
      <c r="U9643" s="71">
        <f t="shared" si="837"/>
        <v>0</v>
      </c>
      <c r="V9643" s="7">
        <v>0</v>
      </c>
      <c r="W9643" s="7">
        <v>0</v>
      </c>
      <c r="X9643" s="7">
        <v>0</v>
      </c>
      <c r="Y9643" s="73">
        <v>0.04</v>
      </c>
      <c r="Z9643" s="7"/>
      <c r="AA9643" s="7"/>
      <c r="AB9643" s="7"/>
      <c r="AC9643" s="7"/>
    </row>
    <row r="9644" spans="2:29" ht="15.75" customHeight="1" x14ac:dyDescent="0.25">
      <c r="B9644" s="62">
        <v>36861</v>
      </c>
      <c r="C9644" s="63" t="s">
        <v>9648</v>
      </c>
      <c r="D9644" s="64">
        <f t="shared" si="835"/>
        <v>35067.713057851244</v>
      </c>
      <c r="E9644" s="64">
        <f t="shared" si="836"/>
        <v>42431.932800000002</v>
      </c>
      <c r="F9644" s="64">
        <f>+VLOOKUP(B9644,[1]BASES!$A$2:$C$10701,3,0)</f>
        <v>21</v>
      </c>
      <c r="G9644" s="65">
        <f t="shared" si="833"/>
        <v>42431.932800000002</v>
      </c>
      <c r="H9644" s="66"/>
      <c r="I9644" s="67"/>
      <c r="J9644" s="67"/>
      <c r="K9644" s="67"/>
      <c r="L9644" s="67"/>
      <c r="M9644" s="68"/>
      <c r="N9644" s="69"/>
      <c r="O9644" s="70">
        <f t="shared" si="831"/>
        <v>0</v>
      </c>
      <c r="P9644" s="71">
        <f t="shared" si="832"/>
        <v>0</v>
      </c>
      <c r="Q9644" s="7">
        <v>1</v>
      </c>
      <c r="R9644" s="72">
        <f>+VLOOKUP(B9644,[1]BASES!$A$2:$E$10701,5,0)</f>
        <v>36528.867768595046</v>
      </c>
      <c r="S9644" s="71">
        <f t="shared" si="834"/>
        <v>0</v>
      </c>
      <c r="T9644" s="71">
        <v>0</v>
      </c>
      <c r="U9644" s="71">
        <f t="shared" si="837"/>
        <v>0</v>
      </c>
      <c r="V9644" s="7">
        <v>0</v>
      </c>
      <c r="W9644" s="7">
        <v>0</v>
      </c>
      <c r="X9644" s="7">
        <v>0</v>
      </c>
      <c r="Y9644" s="73">
        <v>0.04</v>
      </c>
      <c r="Z9644" s="7"/>
      <c r="AA9644" s="7"/>
      <c r="AB9644" s="7"/>
      <c r="AC9644" s="7"/>
    </row>
    <row r="9645" spans="2:29" ht="15.75" customHeight="1" x14ac:dyDescent="0.25">
      <c r="B9645" s="62">
        <v>47565</v>
      </c>
      <c r="C9645" s="63" t="s">
        <v>9649</v>
      </c>
      <c r="D9645" s="64" t="e">
        <f t="shared" si="835"/>
        <v>#N/A</v>
      </c>
      <c r="E9645" s="64" t="e">
        <f t="shared" si="836"/>
        <v>#N/A</v>
      </c>
      <c r="F9645" s="64" t="e">
        <f>+VLOOKUP(B9645,[1]BASES!$A$2:$C$10701,3,0)</f>
        <v>#N/A</v>
      </c>
      <c r="G9645" s="65" t="e">
        <f t="shared" si="833"/>
        <v>#N/A</v>
      </c>
      <c r="H9645" s="66"/>
      <c r="I9645" s="67"/>
      <c r="J9645" s="67"/>
      <c r="K9645" s="67"/>
      <c r="L9645" s="67"/>
      <c r="M9645" s="68"/>
      <c r="N9645" s="69"/>
      <c r="O9645" s="70">
        <f t="shared" si="831"/>
        <v>0</v>
      </c>
      <c r="P9645" s="71">
        <f t="shared" si="832"/>
        <v>0</v>
      </c>
      <c r="Q9645" s="7">
        <v>1</v>
      </c>
      <c r="R9645" s="72" t="e">
        <f>+VLOOKUP(B9645,[1]BASES!$A$2:$E$10701,5,0)</f>
        <v>#N/A</v>
      </c>
      <c r="S9645" s="71">
        <f t="shared" si="834"/>
        <v>0</v>
      </c>
      <c r="T9645" s="71">
        <v>0</v>
      </c>
      <c r="U9645" s="71">
        <f t="shared" si="837"/>
        <v>0</v>
      </c>
      <c r="V9645" s="7">
        <v>0</v>
      </c>
      <c r="W9645" s="7">
        <v>0</v>
      </c>
      <c r="X9645" s="7">
        <v>0</v>
      </c>
      <c r="Y9645" s="73">
        <v>0.04</v>
      </c>
      <c r="Z9645" s="7"/>
      <c r="AA9645" s="7"/>
      <c r="AB9645" s="7"/>
      <c r="AC9645" s="7"/>
    </row>
    <row r="9646" spans="2:29" ht="15.75" customHeight="1" x14ac:dyDescent="0.25">
      <c r="B9646" s="62">
        <v>47566</v>
      </c>
      <c r="C9646" s="63" t="s">
        <v>9650</v>
      </c>
      <c r="D9646" s="64" t="e">
        <f t="shared" si="835"/>
        <v>#N/A</v>
      </c>
      <c r="E9646" s="64" t="e">
        <f t="shared" si="836"/>
        <v>#N/A</v>
      </c>
      <c r="F9646" s="64" t="e">
        <f>+VLOOKUP(B9646,[1]BASES!$A$2:$C$10701,3,0)</f>
        <v>#N/A</v>
      </c>
      <c r="G9646" s="65" t="e">
        <f t="shared" si="833"/>
        <v>#N/A</v>
      </c>
      <c r="H9646" s="66"/>
      <c r="I9646" s="67"/>
      <c r="J9646" s="67"/>
      <c r="K9646" s="67"/>
      <c r="L9646" s="67"/>
      <c r="M9646" s="68"/>
      <c r="N9646" s="69"/>
      <c r="O9646" s="70">
        <f t="shared" si="831"/>
        <v>0</v>
      </c>
      <c r="P9646" s="71">
        <f t="shared" si="832"/>
        <v>0</v>
      </c>
      <c r="Q9646" s="7">
        <v>1</v>
      </c>
      <c r="R9646" s="72" t="e">
        <f>+VLOOKUP(B9646,[1]BASES!$A$2:$E$10701,5,0)</f>
        <v>#N/A</v>
      </c>
      <c r="S9646" s="71">
        <f t="shared" si="834"/>
        <v>0</v>
      </c>
      <c r="T9646" s="71">
        <v>0</v>
      </c>
      <c r="U9646" s="71">
        <f t="shared" si="837"/>
        <v>0</v>
      </c>
      <c r="V9646" s="7">
        <v>0</v>
      </c>
      <c r="W9646" s="7">
        <v>0</v>
      </c>
      <c r="X9646" s="7">
        <v>0</v>
      </c>
      <c r="Y9646" s="73">
        <v>0.04</v>
      </c>
      <c r="Z9646" s="7"/>
      <c r="AA9646" s="7"/>
      <c r="AB9646" s="7"/>
      <c r="AC9646" s="7"/>
    </row>
    <row r="9647" spans="2:29" ht="15.75" customHeight="1" x14ac:dyDescent="0.25">
      <c r="B9647" s="62">
        <v>47651</v>
      </c>
      <c r="C9647" s="63" t="s">
        <v>9651</v>
      </c>
      <c r="D9647" s="64" t="e">
        <f t="shared" si="835"/>
        <v>#N/A</v>
      </c>
      <c r="E9647" s="64" t="e">
        <f t="shared" si="836"/>
        <v>#N/A</v>
      </c>
      <c r="F9647" s="64" t="e">
        <f>+VLOOKUP(B9647,[1]BASES!$A$2:$C$10701,3,0)</f>
        <v>#N/A</v>
      </c>
      <c r="G9647" s="65" t="e">
        <f t="shared" si="833"/>
        <v>#N/A</v>
      </c>
      <c r="H9647" s="66"/>
      <c r="I9647" s="67"/>
      <c r="J9647" s="67"/>
      <c r="K9647" s="67"/>
      <c r="L9647" s="67"/>
      <c r="M9647" s="68"/>
      <c r="N9647" s="69"/>
      <c r="O9647" s="70">
        <f t="shared" si="831"/>
        <v>0</v>
      </c>
      <c r="P9647" s="71">
        <f t="shared" si="832"/>
        <v>0</v>
      </c>
      <c r="Q9647" s="7">
        <v>1</v>
      </c>
      <c r="R9647" s="72" t="e">
        <f>+VLOOKUP(B9647,[1]BASES!$A$2:$E$10701,5,0)</f>
        <v>#N/A</v>
      </c>
      <c r="S9647" s="71">
        <f t="shared" si="834"/>
        <v>0</v>
      </c>
      <c r="T9647" s="71">
        <v>0</v>
      </c>
      <c r="U9647" s="71">
        <f t="shared" si="837"/>
        <v>0</v>
      </c>
      <c r="V9647" s="7">
        <v>0</v>
      </c>
      <c r="W9647" s="7">
        <v>0</v>
      </c>
      <c r="X9647" s="7">
        <v>0</v>
      </c>
      <c r="Y9647" s="73">
        <v>0.04</v>
      </c>
      <c r="Z9647" s="7"/>
      <c r="AA9647" s="7"/>
      <c r="AB9647" s="7"/>
      <c r="AC9647" s="7"/>
    </row>
    <row r="9648" spans="2:29" ht="15.75" customHeight="1" x14ac:dyDescent="0.25">
      <c r="B9648" s="62">
        <v>47701</v>
      </c>
      <c r="C9648" s="63" t="s">
        <v>9652</v>
      </c>
      <c r="D9648" s="64" t="e">
        <f t="shared" si="835"/>
        <v>#N/A</v>
      </c>
      <c r="E9648" s="64" t="e">
        <f t="shared" si="836"/>
        <v>#N/A</v>
      </c>
      <c r="F9648" s="64" t="e">
        <f>+VLOOKUP(B9648,[1]BASES!$A$2:$C$10701,3,0)</f>
        <v>#N/A</v>
      </c>
      <c r="G9648" s="65" t="e">
        <f t="shared" si="833"/>
        <v>#N/A</v>
      </c>
      <c r="H9648" s="66"/>
      <c r="I9648" s="67"/>
      <c r="J9648" s="67"/>
      <c r="K9648" s="67"/>
      <c r="L9648" s="67"/>
      <c r="M9648" s="68"/>
      <c r="N9648" s="69"/>
      <c r="O9648" s="70">
        <f t="shared" si="831"/>
        <v>0</v>
      </c>
      <c r="P9648" s="71">
        <f t="shared" si="832"/>
        <v>0</v>
      </c>
      <c r="Q9648" s="7">
        <v>1</v>
      </c>
      <c r="R9648" s="72" t="e">
        <f>+VLOOKUP(B9648,[1]BASES!$A$2:$E$10701,5,0)</f>
        <v>#N/A</v>
      </c>
      <c r="S9648" s="71">
        <f t="shared" si="834"/>
        <v>0</v>
      </c>
      <c r="T9648" s="71">
        <v>0</v>
      </c>
      <c r="U9648" s="71">
        <f t="shared" si="837"/>
        <v>0</v>
      </c>
      <c r="V9648" s="7">
        <v>0</v>
      </c>
      <c r="W9648" s="7">
        <v>0</v>
      </c>
      <c r="X9648" s="7">
        <v>0</v>
      </c>
      <c r="Y9648" s="73">
        <v>0.04</v>
      </c>
      <c r="Z9648" s="7"/>
      <c r="AA9648" s="7"/>
      <c r="AB9648" s="7"/>
      <c r="AC9648" s="7"/>
    </row>
    <row r="9649" spans="2:29" ht="15.75" customHeight="1" x14ac:dyDescent="0.25">
      <c r="B9649" s="62">
        <v>800</v>
      </c>
      <c r="C9649" s="63" t="s">
        <v>9653</v>
      </c>
      <c r="D9649" s="64" t="e">
        <f t="shared" si="835"/>
        <v>#N/A</v>
      </c>
      <c r="E9649" s="64" t="e">
        <f t="shared" si="836"/>
        <v>#N/A</v>
      </c>
      <c r="F9649" s="64" t="e">
        <f>+VLOOKUP(B9649,[1]BASES!$A$2:$C$10701,3,0)</f>
        <v>#N/A</v>
      </c>
      <c r="G9649" s="65" t="e">
        <f t="shared" si="833"/>
        <v>#N/A</v>
      </c>
      <c r="H9649" s="66"/>
      <c r="I9649" s="67"/>
      <c r="J9649" s="67"/>
      <c r="K9649" s="67"/>
      <c r="L9649" s="67"/>
      <c r="M9649" s="68"/>
      <c r="N9649" s="69"/>
      <c r="O9649" s="70">
        <f t="shared" si="831"/>
        <v>0</v>
      </c>
      <c r="P9649" s="71">
        <f t="shared" si="832"/>
        <v>0</v>
      </c>
      <c r="Q9649" s="7">
        <v>1</v>
      </c>
      <c r="R9649" s="72" t="e">
        <f>+VLOOKUP(B9649,[1]BASES!$A$2:$E$10701,5,0)</f>
        <v>#N/A</v>
      </c>
      <c r="S9649" s="71">
        <f t="shared" si="834"/>
        <v>0</v>
      </c>
      <c r="T9649" s="71">
        <v>0</v>
      </c>
      <c r="U9649" s="71">
        <f t="shared" si="837"/>
        <v>0</v>
      </c>
      <c r="V9649" s="7">
        <v>0</v>
      </c>
      <c r="W9649" s="7">
        <v>0</v>
      </c>
      <c r="X9649" s="7">
        <v>0</v>
      </c>
      <c r="Y9649" s="73">
        <v>0.04</v>
      </c>
      <c r="Z9649" s="7"/>
      <c r="AA9649" s="7"/>
      <c r="AB9649" s="7"/>
      <c r="AC9649" s="7"/>
    </row>
    <row r="9650" spans="2:29" ht="15.75" customHeight="1" x14ac:dyDescent="0.25">
      <c r="B9650" s="62">
        <v>1736</v>
      </c>
      <c r="C9650" s="63" t="s">
        <v>9654</v>
      </c>
      <c r="D9650" s="64">
        <f t="shared" si="835"/>
        <v>6521.9623140495869</v>
      </c>
      <c r="E9650" s="64">
        <f t="shared" si="836"/>
        <v>7891.5744000000004</v>
      </c>
      <c r="F9650" s="64">
        <f>+VLOOKUP(B9650,[1]BASES!$A$2:$C$10701,3,0)</f>
        <v>21</v>
      </c>
      <c r="G9650" s="65">
        <f t="shared" si="833"/>
        <v>7891.5744000000004</v>
      </c>
      <c r="H9650" s="66"/>
      <c r="I9650" s="67"/>
      <c r="J9650" s="67"/>
      <c r="K9650" s="67"/>
      <c r="L9650" s="67"/>
      <c r="M9650" s="68"/>
      <c r="N9650" s="69"/>
      <c r="O9650" s="70">
        <f t="shared" si="831"/>
        <v>0</v>
      </c>
      <c r="P9650" s="71">
        <f t="shared" si="832"/>
        <v>0</v>
      </c>
      <c r="Q9650" s="7">
        <v>1</v>
      </c>
      <c r="R9650" s="72">
        <f>+VLOOKUP(B9650,[1]BASES!$A$2:$E$10701,5,0)</f>
        <v>6793.7107438016528</v>
      </c>
      <c r="S9650" s="71">
        <f t="shared" si="834"/>
        <v>0</v>
      </c>
      <c r="T9650" s="71">
        <v>0</v>
      </c>
      <c r="U9650" s="71">
        <f t="shared" si="837"/>
        <v>0</v>
      </c>
      <c r="V9650" s="7">
        <v>0</v>
      </c>
      <c r="W9650" s="7">
        <v>0</v>
      </c>
      <c r="X9650" s="7">
        <v>0</v>
      </c>
      <c r="Y9650" s="73">
        <v>0.04</v>
      </c>
      <c r="Z9650" s="7"/>
      <c r="AA9650" s="7"/>
      <c r="AB9650" s="7"/>
      <c r="AC9650" s="7"/>
    </row>
    <row r="9651" spans="2:29" ht="15.75" customHeight="1" x14ac:dyDescent="0.25">
      <c r="B9651" s="62">
        <v>1737</v>
      </c>
      <c r="C9651" s="63" t="s">
        <v>9655</v>
      </c>
      <c r="D9651" s="64">
        <f t="shared" si="835"/>
        <v>7926.1011570247938</v>
      </c>
      <c r="E9651" s="64">
        <f t="shared" si="836"/>
        <v>9590.5824000000011</v>
      </c>
      <c r="F9651" s="64">
        <f>+VLOOKUP(B9651,[1]BASES!$A$2:$C$10701,3,0)</f>
        <v>21</v>
      </c>
      <c r="G9651" s="65">
        <f t="shared" si="833"/>
        <v>9590.5824000000011</v>
      </c>
      <c r="H9651" s="66"/>
      <c r="I9651" s="67"/>
      <c r="J9651" s="67"/>
      <c r="K9651" s="67"/>
      <c r="L9651" s="67"/>
      <c r="M9651" s="68"/>
      <c r="N9651" s="69"/>
      <c r="O9651" s="70">
        <f t="shared" si="831"/>
        <v>0</v>
      </c>
      <c r="P9651" s="71">
        <f t="shared" si="832"/>
        <v>0</v>
      </c>
      <c r="Q9651" s="7">
        <v>1</v>
      </c>
      <c r="R9651" s="72">
        <f>+VLOOKUP(B9651,[1]BASES!$A$2:$E$10701,5,0)</f>
        <v>8256.3553719008269</v>
      </c>
      <c r="S9651" s="71">
        <f t="shared" si="834"/>
        <v>0</v>
      </c>
      <c r="T9651" s="71">
        <v>0</v>
      </c>
      <c r="U9651" s="71">
        <f t="shared" si="837"/>
        <v>0</v>
      </c>
      <c r="V9651" s="7">
        <v>0</v>
      </c>
      <c r="W9651" s="7">
        <v>0</v>
      </c>
      <c r="X9651" s="7">
        <v>0</v>
      </c>
      <c r="Y9651" s="73">
        <v>0.04</v>
      </c>
      <c r="Z9651" s="7"/>
      <c r="AA9651" s="7"/>
      <c r="AB9651" s="7"/>
      <c r="AC9651" s="7"/>
    </row>
    <row r="9652" spans="2:29" ht="15.75" customHeight="1" x14ac:dyDescent="0.25">
      <c r="B9652" s="62">
        <v>1738</v>
      </c>
      <c r="C9652" s="63" t="s">
        <v>9656</v>
      </c>
      <c r="D9652" s="64">
        <f t="shared" si="835"/>
        <v>14873.652892561984</v>
      </c>
      <c r="E9652" s="64">
        <f t="shared" si="836"/>
        <v>17997.120000000003</v>
      </c>
      <c r="F9652" s="64">
        <f>+VLOOKUP(B9652,[1]BASES!$A$2:$C$10701,3,0)</f>
        <v>21</v>
      </c>
      <c r="G9652" s="65">
        <f t="shared" si="833"/>
        <v>17997.120000000003</v>
      </c>
      <c r="H9652" s="66"/>
      <c r="I9652" s="67"/>
      <c r="J9652" s="67"/>
      <c r="K9652" s="67"/>
      <c r="L9652" s="67"/>
      <c r="M9652" s="68"/>
      <c r="N9652" s="69"/>
      <c r="O9652" s="70">
        <f t="shared" si="831"/>
        <v>0</v>
      </c>
      <c r="P9652" s="71">
        <f t="shared" si="832"/>
        <v>0</v>
      </c>
      <c r="Q9652" s="7">
        <v>1</v>
      </c>
      <c r="R9652" s="72">
        <f>+VLOOKUP(B9652,[1]BASES!$A$2:$E$10701,5,0)</f>
        <v>15493.388429752067</v>
      </c>
      <c r="S9652" s="71">
        <f t="shared" si="834"/>
        <v>0</v>
      </c>
      <c r="T9652" s="71">
        <v>0</v>
      </c>
      <c r="U9652" s="71">
        <f t="shared" si="837"/>
        <v>0</v>
      </c>
      <c r="V9652" s="7">
        <v>0</v>
      </c>
      <c r="W9652" s="7">
        <v>0</v>
      </c>
      <c r="X9652" s="7">
        <v>0</v>
      </c>
      <c r="Y9652" s="73">
        <v>0.04</v>
      </c>
      <c r="Z9652" s="7"/>
      <c r="AA9652" s="7"/>
      <c r="AB9652" s="7"/>
      <c r="AC9652" s="7"/>
    </row>
    <row r="9653" spans="2:29" ht="15.75" customHeight="1" x14ac:dyDescent="0.25">
      <c r="B9653" s="62">
        <v>1795</v>
      </c>
      <c r="C9653" s="63" t="s">
        <v>9657</v>
      </c>
      <c r="D9653" s="64">
        <f t="shared" si="835"/>
        <v>14873.652892561984</v>
      </c>
      <c r="E9653" s="64">
        <f t="shared" si="836"/>
        <v>17997.120000000003</v>
      </c>
      <c r="F9653" s="64">
        <f>+VLOOKUP(B9653,[1]BASES!$A$2:$C$10701,3,0)</f>
        <v>21</v>
      </c>
      <c r="G9653" s="65">
        <f t="shared" si="833"/>
        <v>17997.120000000003</v>
      </c>
      <c r="H9653" s="66"/>
      <c r="I9653" s="67"/>
      <c r="J9653" s="67"/>
      <c r="K9653" s="67"/>
      <c r="L9653" s="67"/>
      <c r="M9653" s="68"/>
      <c r="N9653" s="69"/>
      <c r="O9653" s="70">
        <f t="shared" si="831"/>
        <v>0</v>
      </c>
      <c r="P9653" s="71">
        <f t="shared" si="832"/>
        <v>0</v>
      </c>
      <c r="Q9653" s="7">
        <v>1</v>
      </c>
      <c r="R9653" s="72">
        <f>+VLOOKUP(B9653,[1]BASES!$A$2:$E$10701,5,0)</f>
        <v>15493.388429752067</v>
      </c>
      <c r="S9653" s="71">
        <f t="shared" si="834"/>
        <v>0</v>
      </c>
      <c r="T9653" s="71">
        <v>0</v>
      </c>
      <c r="U9653" s="71">
        <f t="shared" si="837"/>
        <v>0</v>
      </c>
      <c r="V9653" s="7">
        <v>0</v>
      </c>
      <c r="W9653" s="7">
        <v>0</v>
      </c>
      <c r="X9653" s="7">
        <v>0</v>
      </c>
      <c r="Y9653" s="73">
        <v>0.04</v>
      </c>
      <c r="Z9653" s="7"/>
      <c r="AA9653" s="7"/>
      <c r="AB9653" s="7"/>
      <c r="AC9653" s="7"/>
    </row>
    <row r="9654" spans="2:29" ht="15.75" customHeight="1" x14ac:dyDescent="0.25">
      <c r="B9654" s="62">
        <v>8547</v>
      </c>
      <c r="C9654" s="63" t="s">
        <v>9658</v>
      </c>
      <c r="D9654" s="64">
        <f t="shared" si="835"/>
        <v>5247.8677685950415</v>
      </c>
      <c r="E9654" s="64">
        <f t="shared" si="836"/>
        <v>6349.92</v>
      </c>
      <c r="F9654" s="64">
        <f>+VLOOKUP(B9654,[1]BASES!$A$2:$C$10701,3,0)</f>
        <v>21</v>
      </c>
      <c r="G9654" s="65">
        <f t="shared" si="833"/>
        <v>6349.92</v>
      </c>
      <c r="H9654" s="66"/>
      <c r="I9654" s="67"/>
      <c r="J9654" s="67"/>
      <c r="K9654" s="67"/>
      <c r="L9654" s="67"/>
      <c r="M9654" s="68"/>
      <c r="N9654" s="69"/>
      <c r="O9654" s="70">
        <f t="shared" si="831"/>
        <v>0</v>
      </c>
      <c r="P9654" s="71">
        <f t="shared" si="832"/>
        <v>0</v>
      </c>
      <c r="Q9654" s="7">
        <v>1</v>
      </c>
      <c r="R9654" s="72">
        <f>+VLOOKUP(B9654,[1]BASES!$A$2:$E$10701,5,0)</f>
        <v>5466.5289256198348</v>
      </c>
      <c r="S9654" s="71">
        <f t="shared" si="834"/>
        <v>0</v>
      </c>
      <c r="T9654" s="71">
        <v>0</v>
      </c>
      <c r="U9654" s="71">
        <f t="shared" si="837"/>
        <v>0</v>
      </c>
      <c r="V9654" s="7">
        <v>0</v>
      </c>
      <c r="W9654" s="7">
        <v>0</v>
      </c>
      <c r="X9654" s="7">
        <v>0</v>
      </c>
      <c r="Y9654" s="73">
        <v>0.04</v>
      </c>
      <c r="Z9654" s="7"/>
      <c r="AA9654" s="7"/>
      <c r="AB9654" s="7"/>
      <c r="AC9654" s="7"/>
    </row>
    <row r="9655" spans="2:29" ht="15.75" customHeight="1" x14ac:dyDescent="0.25">
      <c r="B9655" s="62">
        <v>8548</v>
      </c>
      <c r="C9655" s="63" t="s">
        <v>9659</v>
      </c>
      <c r="D9655" s="64">
        <f t="shared" si="835"/>
        <v>3901.3923966942152</v>
      </c>
      <c r="E9655" s="64">
        <f t="shared" si="836"/>
        <v>4720.6848000000009</v>
      </c>
      <c r="F9655" s="64">
        <f>+VLOOKUP(B9655,[1]BASES!$A$2:$C$10701,3,0)</f>
        <v>21</v>
      </c>
      <c r="G9655" s="65">
        <f t="shared" si="833"/>
        <v>4720.6848000000009</v>
      </c>
      <c r="H9655" s="66"/>
      <c r="I9655" s="67"/>
      <c r="J9655" s="67"/>
      <c r="K9655" s="67"/>
      <c r="L9655" s="67"/>
      <c r="M9655" s="68"/>
      <c r="N9655" s="69"/>
      <c r="O9655" s="70">
        <f t="shared" si="831"/>
        <v>0</v>
      </c>
      <c r="P9655" s="71">
        <f t="shared" si="832"/>
        <v>0</v>
      </c>
      <c r="Q9655" s="7">
        <v>1</v>
      </c>
      <c r="R9655" s="72">
        <f>+VLOOKUP(B9655,[1]BASES!$A$2:$E$10701,5,0)</f>
        <v>4063.9504132231409</v>
      </c>
      <c r="S9655" s="71">
        <f t="shared" si="834"/>
        <v>0</v>
      </c>
      <c r="T9655" s="71">
        <v>0</v>
      </c>
      <c r="U9655" s="71">
        <f t="shared" si="837"/>
        <v>0</v>
      </c>
      <c r="V9655" s="7">
        <v>0</v>
      </c>
      <c r="W9655" s="7">
        <v>0</v>
      </c>
      <c r="X9655" s="7">
        <v>0</v>
      </c>
      <c r="Y9655" s="73">
        <v>0.04</v>
      </c>
      <c r="Z9655" s="7"/>
      <c r="AA9655" s="7"/>
      <c r="AB9655" s="7"/>
      <c r="AC9655" s="7"/>
    </row>
    <row r="9656" spans="2:29" ht="15.75" customHeight="1" x14ac:dyDescent="0.25">
      <c r="B9656" s="62">
        <v>8549</v>
      </c>
      <c r="C9656" s="63" t="s">
        <v>9660</v>
      </c>
      <c r="D9656" s="64">
        <f t="shared" si="835"/>
        <v>10909.519338842976</v>
      </c>
      <c r="E9656" s="64">
        <f t="shared" si="836"/>
        <v>13200.518400000001</v>
      </c>
      <c r="F9656" s="64">
        <f>+VLOOKUP(B9656,[1]BASES!$A$2:$C$10701,3,0)</f>
        <v>21</v>
      </c>
      <c r="G9656" s="65">
        <f t="shared" si="833"/>
        <v>13200.518400000001</v>
      </c>
      <c r="H9656" s="66"/>
      <c r="I9656" s="67"/>
      <c r="J9656" s="67"/>
      <c r="K9656" s="67"/>
      <c r="L9656" s="67"/>
      <c r="M9656" s="68"/>
      <c r="N9656" s="69"/>
      <c r="O9656" s="70">
        <f t="shared" si="831"/>
        <v>0</v>
      </c>
      <c r="P9656" s="71">
        <f t="shared" si="832"/>
        <v>0</v>
      </c>
      <c r="Q9656" s="7">
        <v>1</v>
      </c>
      <c r="R9656" s="72">
        <f>+VLOOKUP(B9656,[1]BASES!$A$2:$E$10701,5,0)</f>
        <v>11364.082644628101</v>
      </c>
      <c r="S9656" s="71">
        <f t="shared" si="834"/>
        <v>0</v>
      </c>
      <c r="T9656" s="71">
        <v>0</v>
      </c>
      <c r="U9656" s="71">
        <f t="shared" si="837"/>
        <v>0</v>
      </c>
      <c r="V9656" s="7">
        <v>0</v>
      </c>
      <c r="W9656" s="7">
        <v>0</v>
      </c>
      <c r="X9656" s="7">
        <v>0</v>
      </c>
      <c r="Y9656" s="73">
        <v>0.04</v>
      </c>
      <c r="Z9656" s="7"/>
      <c r="AA9656" s="7"/>
      <c r="AB9656" s="7"/>
      <c r="AC9656" s="7"/>
    </row>
    <row r="9657" spans="2:29" ht="15.75" customHeight="1" x14ac:dyDescent="0.25">
      <c r="B9657" s="62">
        <v>12405</v>
      </c>
      <c r="C9657" s="63" t="s">
        <v>9661</v>
      </c>
      <c r="D9657" s="64">
        <f t="shared" si="835"/>
        <v>4975.4023140495865</v>
      </c>
      <c r="E9657" s="64">
        <f t="shared" si="836"/>
        <v>6020.2367999999997</v>
      </c>
      <c r="F9657" s="64">
        <f>+VLOOKUP(B9657,[1]BASES!$A$2:$C$10701,3,0)</f>
        <v>21</v>
      </c>
      <c r="G9657" s="65">
        <f t="shared" si="833"/>
        <v>6020.2367999999997</v>
      </c>
      <c r="H9657" s="66"/>
      <c r="I9657" s="67"/>
      <c r="J9657" s="67"/>
      <c r="K9657" s="67"/>
      <c r="L9657" s="67"/>
      <c r="M9657" s="68"/>
      <c r="N9657" s="69"/>
      <c r="O9657" s="70">
        <f t="shared" si="831"/>
        <v>0</v>
      </c>
      <c r="P9657" s="71">
        <f t="shared" si="832"/>
        <v>0</v>
      </c>
      <c r="Q9657" s="7">
        <v>1</v>
      </c>
      <c r="R9657" s="72">
        <f>+VLOOKUP(B9657,[1]BASES!$A$2:$E$10701,5,0)</f>
        <v>5182.7107438016528</v>
      </c>
      <c r="S9657" s="71">
        <f t="shared" si="834"/>
        <v>0</v>
      </c>
      <c r="T9657" s="71">
        <v>0</v>
      </c>
      <c r="U9657" s="71">
        <f t="shared" si="837"/>
        <v>0</v>
      </c>
      <c r="V9657" s="7">
        <v>0</v>
      </c>
      <c r="W9657" s="7">
        <v>0</v>
      </c>
      <c r="X9657" s="7">
        <v>0</v>
      </c>
      <c r="Y9657" s="73">
        <v>0.04</v>
      </c>
      <c r="Z9657" s="7"/>
      <c r="AA9657" s="7"/>
      <c r="AB9657" s="7"/>
      <c r="AC9657" s="7"/>
    </row>
    <row r="9658" spans="2:29" ht="15.75" customHeight="1" x14ac:dyDescent="0.25">
      <c r="B9658" s="62">
        <v>13021</v>
      </c>
      <c r="C9658" s="63" t="s">
        <v>9662</v>
      </c>
      <c r="D9658" s="64">
        <f t="shared" si="835"/>
        <v>1808.8145454545456</v>
      </c>
      <c r="E9658" s="64">
        <f t="shared" si="836"/>
        <v>2188.6656000000003</v>
      </c>
      <c r="F9658" s="64">
        <f>+VLOOKUP(B9658,[1]BASES!$A$2:$C$10701,3,0)</f>
        <v>21</v>
      </c>
      <c r="G9658" s="65">
        <f t="shared" si="833"/>
        <v>2188.6656000000003</v>
      </c>
      <c r="H9658" s="66"/>
      <c r="I9658" s="67"/>
      <c r="J9658" s="67"/>
      <c r="K9658" s="67"/>
      <c r="L9658" s="67"/>
      <c r="M9658" s="68"/>
      <c r="N9658" s="69"/>
      <c r="O9658" s="70">
        <f t="shared" si="831"/>
        <v>0</v>
      </c>
      <c r="P9658" s="71">
        <f t="shared" si="832"/>
        <v>0</v>
      </c>
      <c r="Q9658" s="7">
        <v>1</v>
      </c>
      <c r="R9658" s="72">
        <f>+VLOOKUP(B9658,[1]BASES!$A$2:$E$10701,5,0)</f>
        <v>1884.1818181818182</v>
      </c>
      <c r="S9658" s="71">
        <f t="shared" si="834"/>
        <v>0</v>
      </c>
      <c r="T9658" s="71">
        <v>0</v>
      </c>
      <c r="U9658" s="71">
        <f t="shared" si="837"/>
        <v>0</v>
      </c>
      <c r="V9658" s="7">
        <v>0</v>
      </c>
      <c r="W9658" s="7">
        <v>0</v>
      </c>
      <c r="X9658" s="7">
        <v>0</v>
      </c>
      <c r="Y9658" s="73">
        <v>0.04</v>
      </c>
      <c r="Z9658" s="7"/>
      <c r="AA9658" s="7"/>
      <c r="AB9658" s="7"/>
      <c r="AC9658" s="7"/>
    </row>
    <row r="9659" spans="2:29" ht="15.75" customHeight="1" x14ac:dyDescent="0.25">
      <c r="B9659" s="62">
        <v>13022</v>
      </c>
      <c r="C9659" s="63" t="s">
        <v>9663</v>
      </c>
      <c r="D9659" s="64">
        <f t="shared" si="835"/>
        <v>6812.1838016528927</v>
      </c>
      <c r="E9659" s="64">
        <f t="shared" si="836"/>
        <v>8242.7423999999992</v>
      </c>
      <c r="F9659" s="64">
        <f>+VLOOKUP(B9659,[1]BASES!$A$2:$C$10701,3,0)</f>
        <v>21</v>
      </c>
      <c r="G9659" s="65">
        <f t="shared" si="833"/>
        <v>8242.7423999999992</v>
      </c>
      <c r="H9659" s="66"/>
      <c r="I9659" s="67"/>
      <c r="J9659" s="67"/>
      <c r="K9659" s="67"/>
      <c r="L9659" s="67"/>
      <c r="M9659" s="68"/>
      <c r="N9659" s="69"/>
      <c r="O9659" s="70">
        <f t="shared" si="831"/>
        <v>0</v>
      </c>
      <c r="P9659" s="71">
        <f t="shared" si="832"/>
        <v>0</v>
      </c>
      <c r="Q9659" s="7">
        <v>1</v>
      </c>
      <c r="R9659" s="72">
        <f>+VLOOKUP(B9659,[1]BASES!$A$2:$E$10701,5,0)</f>
        <v>7096.0247933884302</v>
      </c>
      <c r="S9659" s="71">
        <f t="shared" si="834"/>
        <v>0</v>
      </c>
      <c r="T9659" s="71">
        <v>0</v>
      </c>
      <c r="U9659" s="71">
        <f t="shared" si="837"/>
        <v>0</v>
      </c>
      <c r="V9659" s="7">
        <v>0</v>
      </c>
      <c r="W9659" s="7">
        <v>0</v>
      </c>
      <c r="X9659" s="7">
        <v>0</v>
      </c>
      <c r="Y9659" s="73">
        <v>0.04</v>
      </c>
      <c r="Z9659" s="7"/>
      <c r="AA9659" s="7"/>
      <c r="AB9659" s="7"/>
      <c r="AC9659" s="7"/>
    </row>
    <row r="9660" spans="2:29" ht="15.75" customHeight="1" x14ac:dyDescent="0.25">
      <c r="B9660" s="62">
        <v>13023</v>
      </c>
      <c r="C9660" s="63" t="s">
        <v>9664</v>
      </c>
      <c r="D9660" s="64">
        <f t="shared" si="835"/>
        <v>7926.1011570247938</v>
      </c>
      <c r="E9660" s="64">
        <f t="shared" si="836"/>
        <v>9590.5824000000011</v>
      </c>
      <c r="F9660" s="64">
        <f>+VLOOKUP(B9660,[1]BASES!$A$2:$C$10701,3,0)</f>
        <v>21</v>
      </c>
      <c r="G9660" s="65">
        <f t="shared" si="833"/>
        <v>9590.5824000000011</v>
      </c>
      <c r="H9660" s="66"/>
      <c r="I9660" s="67"/>
      <c r="J9660" s="67"/>
      <c r="K9660" s="67"/>
      <c r="L9660" s="67"/>
      <c r="M9660" s="68"/>
      <c r="N9660" s="69"/>
      <c r="O9660" s="70">
        <f t="shared" si="831"/>
        <v>0</v>
      </c>
      <c r="P9660" s="71">
        <f t="shared" si="832"/>
        <v>0</v>
      </c>
      <c r="Q9660" s="7">
        <v>1</v>
      </c>
      <c r="R9660" s="72">
        <f>+VLOOKUP(B9660,[1]BASES!$A$2:$E$10701,5,0)</f>
        <v>8256.3553719008269</v>
      </c>
      <c r="S9660" s="71">
        <f t="shared" si="834"/>
        <v>0</v>
      </c>
      <c r="T9660" s="71">
        <v>0</v>
      </c>
      <c r="U9660" s="71">
        <f t="shared" si="837"/>
        <v>0</v>
      </c>
      <c r="V9660" s="7">
        <v>0</v>
      </c>
      <c r="W9660" s="7">
        <v>0</v>
      </c>
      <c r="X9660" s="7">
        <v>0</v>
      </c>
      <c r="Y9660" s="73">
        <v>0.04</v>
      </c>
      <c r="Z9660" s="7"/>
      <c r="AA9660" s="7"/>
      <c r="AB9660" s="7"/>
      <c r="AC9660" s="7"/>
    </row>
    <row r="9661" spans="2:29" ht="15.75" customHeight="1" x14ac:dyDescent="0.25">
      <c r="B9661" s="62">
        <v>14399</v>
      </c>
      <c r="C9661" s="63" t="s">
        <v>9665</v>
      </c>
      <c r="D9661" s="64">
        <f t="shared" si="835"/>
        <v>4985.3672727272733</v>
      </c>
      <c r="E9661" s="64">
        <f t="shared" si="836"/>
        <v>6032.2944000000007</v>
      </c>
      <c r="F9661" s="64">
        <f>+VLOOKUP(B9661,[1]BASES!$A$2:$C$10701,3,0)</f>
        <v>21</v>
      </c>
      <c r="G9661" s="65">
        <f t="shared" si="833"/>
        <v>6032.2944000000007</v>
      </c>
      <c r="H9661" s="66"/>
      <c r="I9661" s="67"/>
      <c r="J9661" s="67"/>
      <c r="K9661" s="67"/>
      <c r="L9661" s="67"/>
      <c r="M9661" s="68"/>
      <c r="N9661" s="69"/>
      <c r="O9661" s="70">
        <f t="shared" si="831"/>
        <v>0</v>
      </c>
      <c r="P9661" s="71">
        <f t="shared" si="832"/>
        <v>0</v>
      </c>
      <c r="Q9661" s="7">
        <v>1</v>
      </c>
      <c r="R9661" s="72">
        <f>+VLOOKUP(B9661,[1]BASES!$A$2:$E$10701,5,0)</f>
        <v>5193.0909090909099</v>
      </c>
      <c r="S9661" s="71">
        <f t="shared" si="834"/>
        <v>0</v>
      </c>
      <c r="T9661" s="71">
        <v>0</v>
      </c>
      <c r="U9661" s="71">
        <f t="shared" si="837"/>
        <v>0</v>
      </c>
      <c r="V9661" s="7">
        <v>0</v>
      </c>
      <c r="W9661" s="7">
        <v>0</v>
      </c>
      <c r="X9661" s="7">
        <v>0</v>
      </c>
      <c r="Y9661" s="73">
        <v>0.04</v>
      </c>
      <c r="Z9661" s="7"/>
      <c r="AA9661" s="7"/>
      <c r="AB9661" s="7"/>
      <c r="AC9661" s="7"/>
    </row>
    <row r="9662" spans="2:29" ht="15.75" customHeight="1" x14ac:dyDescent="0.25">
      <c r="B9662" s="62">
        <v>14486</v>
      </c>
      <c r="C9662" s="63" t="s">
        <v>9666</v>
      </c>
      <c r="D9662" s="64">
        <f t="shared" si="835"/>
        <v>6563.6786776859499</v>
      </c>
      <c r="E9662" s="64">
        <f t="shared" si="836"/>
        <v>7942.051199999999</v>
      </c>
      <c r="F9662" s="64">
        <f>+VLOOKUP(B9662,[1]BASES!$A$2:$C$10701,3,0)</f>
        <v>21</v>
      </c>
      <c r="G9662" s="65">
        <f t="shared" si="833"/>
        <v>7942.051199999999</v>
      </c>
      <c r="H9662" s="66"/>
      <c r="I9662" s="67"/>
      <c r="J9662" s="67"/>
      <c r="K9662" s="67"/>
      <c r="L9662" s="67"/>
      <c r="M9662" s="68"/>
      <c r="N9662" s="69"/>
      <c r="O9662" s="70">
        <f t="shared" si="831"/>
        <v>0</v>
      </c>
      <c r="P9662" s="71">
        <f t="shared" si="832"/>
        <v>0</v>
      </c>
      <c r="Q9662" s="7">
        <v>1</v>
      </c>
      <c r="R9662" s="72">
        <f>+VLOOKUP(B9662,[1]BASES!$A$2:$E$10701,5,0)</f>
        <v>6837.1652892561979</v>
      </c>
      <c r="S9662" s="71">
        <f t="shared" si="834"/>
        <v>0</v>
      </c>
      <c r="T9662" s="71">
        <v>0</v>
      </c>
      <c r="U9662" s="71">
        <f t="shared" si="837"/>
        <v>0</v>
      </c>
      <c r="V9662" s="7">
        <v>0</v>
      </c>
      <c r="W9662" s="7">
        <v>0</v>
      </c>
      <c r="X9662" s="7">
        <v>0</v>
      </c>
      <c r="Y9662" s="73">
        <v>0.04</v>
      </c>
      <c r="Z9662" s="7"/>
      <c r="AA9662" s="7"/>
      <c r="AB9662" s="7"/>
      <c r="AC9662" s="7"/>
    </row>
    <row r="9663" spans="2:29" ht="15.75" customHeight="1" x14ac:dyDescent="0.25">
      <c r="B9663" s="62">
        <v>14554</v>
      </c>
      <c r="C9663" s="63" t="s">
        <v>9667</v>
      </c>
      <c r="D9663" s="64">
        <f t="shared" si="835"/>
        <v>7926.1011570247938</v>
      </c>
      <c r="E9663" s="64">
        <f t="shared" si="836"/>
        <v>9590.5824000000011</v>
      </c>
      <c r="F9663" s="64">
        <f>+VLOOKUP(B9663,[1]BASES!$A$2:$C$10701,3,0)</f>
        <v>21</v>
      </c>
      <c r="G9663" s="65">
        <f t="shared" si="833"/>
        <v>9590.5824000000011</v>
      </c>
      <c r="H9663" s="66"/>
      <c r="I9663" s="67"/>
      <c r="J9663" s="67"/>
      <c r="K9663" s="67"/>
      <c r="L9663" s="67"/>
      <c r="M9663" s="68"/>
      <c r="N9663" s="69"/>
      <c r="O9663" s="70">
        <f t="shared" si="831"/>
        <v>0</v>
      </c>
      <c r="P9663" s="71">
        <f t="shared" si="832"/>
        <v>0</v>
      </c>
      <c r="Q9663" s="7">
        <v>1</v>
      </c>
      <c r="R9663" s="72">
        <f>+VLOOKUP(B9663,[1]BASES!$A$2:$E$10701,5,0)</f>
        <v>8256.3553719008269</v>
      </c>
      <c r="S9663" s="71">
        <f t="shared" si="834"/>
        <v>0</v>
      </c>
      <c r="T9663" s="71">
        <v>0</v>
      </c>
      <c r="U9663" s="71">
        <f t="shared" si="837"/>
        <v>0</v>
      </c>
      <c r="V9663" s="7">
        <v>0</v>
      </c>
      <c r="W9663" s="7">
        <v>0</v>
      </c>
      <c r="X9663" s="7">
        <v>0</v>
      </c>
      <c r="Y9663" s="73">
        <v>0.04</v>
      </c>
      <c r="Z9663" s="7"/>
      <c r="AA9663" s="7"/>
      <c r="AB9663" s="7"/>
      <c r="AC9663" s="7"/>
    </row>
    <row r="9664" spans="2:29" ht="15.75" customHeight="1" x14ac:dyDescent="0.25">
      <c r="B9664" s="62">
        <v>14555</v>
      </c>
      <c r="C9664" s="63" t="s">
        <v>9668</v>
      </c>
      <c r="D9664" s="64">
        <f t="shared" si="835"/>
        <v>3462.4264462809924</v>
      </c>
      <c r="E9664" s="64">
        <f t="shared" si="836"/>
        <v>4189.536000000001</v>
      </c>
      <c r="F9664" s="64">
        <f>+VLOOKUP(B9664,[1]BASES!$A$2:$C$10701,3,0)</f>
        <v>21</v>
      </c>
      <c r="G9664" s="65">
        <f t="shared" si="833"/>
        <v>4189.536000000001</v>
      </c>
      <c r="H9664" s="66"/>
      <c r="I9664" s="67"/>
      <c r="J9664" s="67"/>
      <c r="K9664" s="67"/>
      <c r="L9664" s="67"/>
      <c r="M9664" s="68"/>
      <c r="N9664" s="69"/>
      <c r="O9664" s="70">
        <f t="shared" si="831"/>
        <v>0</v>
      </c>
      <c r="P9664" s="71">
        <f t="shared" si="832"/>
        <v>0</v>
      </c>
      <c r="Q9664" s="7">
        <v>1</v>
      </c>
      <c r="R9664" s="72">
        <f>+VLOOKUP(B9664,[1]BASES!$A$2:$E$10701,5,0)</f>
        <v>3606.6942148760336</v>
      </c>
      <c r="S9664" s="71">
        <f t="shared" si="834"/>
        <v>0</v>
      </c>
      <c r="T9664" s="71">
        <v>0</v>
      </c>
      <c r="U9664" s="71">
        <f t="shared" si="837"/>
        <v>0</v>
      </c>
      <c r="V9664" s="7">
        <v>0</v>
      </c>
      <c r="W9664" s="7">
        <v>0</v>
      </c>
      <c r="X9664" s="7">
        <v>0</v>
      </c>
      <c r="Y9664" s="73">
        <v>0.04</v>
      </c>
      <c r="Z9664" s="7"/>
      <c r="AA9664" s="7"/>
      <c r="AB9664" s="7"/>
      <c r="AC9664" s="7"/>
    </row>
    <row r="9665" spans="2:29" ht="15.75" customHeight="1" x14ac:dyDescent="0.25">
      <c r="B9665" s="62">
        <v>14700</v>
      </c>
      <c r="C9665" s="63" t="s">
        <v>9669</v>
      </c>
      <c r="D9665" s="64">
        <f t="shared" si="835"/>
        <v>10214.455537190082</v>
      </c>
      <c r="E9665" s="64">
        <f t="shared" si="836"/>
        <v>12359.4912</v>
      </c>
      <c r="F9665" s="64">
        <f>+VLOOKUP(B9665,[1]BASES!$A$2:$C$10701,3,0)</f>
        <v>21</v>
      </c>
      <c r="G9665" s="65">
        <f t="shared" si="833"/>
        <v>12359.4912</v>
      </c>
      <c r="H9665" s="66"/>
      <c r="I9665" s="67"/>
      <c r="J9665" s="67"/>
      <c r="K9665" s="67"/>
      <c r="L9665" s="67"/>
      <c r="M9665" s="68"/>
      <c r="N9665" s="69"/>
      <c r="O9665" s="70">
        <f t="shared" si="831"/>
        <v>0</v>
      </c>
      <c r="P9665" s="71">
        <f t="shared" si="832"/>
        <v>0</v>
      </c>
      <c r="Q9665" s="7">
        <v>1</v>
      </c>
      <c r="R9665" s="72">
        <f>+VLOOKUP(B9665,[1]BASES!$A$2:$E$10701,5,0)</f>
        <v>10640.05785123967</v>
      </c>
      <c r="S9665" s="71">
        <f t="shared" si="834"/>
        <v>0</v>
      </c>
      <c r="T9665" s="71">
        <v>0</v>
      </c>
      <c r="U9665" s="71">
        <f t="shared" si="837"/>
        <v>0</v>
      </c>
      <c r="V9665" s="7">
        <v>0</v>
      </c>
      <c r="W9665" s="7">
        <v>0</v>
      </c>
      <c r="X9665" s="7">
        <v>0</v>
      </c>
      <c r="Y9665" s="73">
        <v>0.04</v>
      </c>
      <c r="Z9665" s="7"/>
      <c r="AA9665" s="7"/>
      <c r="AB9665" s="7"/>
      <c r="AC9665" s="7"/>
    </row>
    <row r="9666" spans="2:29" ht="15.75" customHeight="1" x14ac:dyDescent="0.25">
      <c r="B9666" s="62">
        <v>15522</v>
      </c>
      <c r="C9666" s="63" t="s">
        <v>9670</v>
      </c>
      <c r="D9666" s="64">
        <f t="shared" si="835"/>
        <v>9763.2555371900835</v>
      </c>
      <c r="E9666" s="64">
        <f t="shared" si="836"/>
        <v>11813.539200000001</v>
      </c>
      <c r="F9666" s="64">
        <f>+VLOOKUP(B9666,[1]BASES!$A$2:$C$10701,3,0)</f>
        <v>21</v>
      </c>
      <c r="G9666" s="65">
        <f t="shared" si="833"/>
        <v>11813.539200000001</v>
      </c>
      <c r="H9666" s="66"/>
      <c r="I9666" s="67"/>
      <c r="J9666" s="67"/>
      <c r="K9666" s="67"/>
      <c r="L9666" s="67"/>
      <c r="M9666" s="68"/>
      <c r="N9666" s="69"/>
      <c r="O9666" s="70">
        <f t="shared" si="831"/>
        <v>0</v>
      </c>
      <c r="P9666" s="71">
        <f t="shared" si="832"/>
        <v>0</v>
      </c>
      <c r="Q9666" s="7">
        <v>1</v>
      </c>
      <c r="R9666" s="72">
        <f>+VLOOKUP(B9666,[1]BASES!$A$2:$E$10701,5,0)</f>
        <v>10170.05785123967</v>
      </c>
      <c r="S9666" s="71">
        <f t="shared" si="834"/>
        <v>0</v>
      </c>
      <c r="T9666" s="71">
        <v>0</v>
      </c>
      <c r="U9666" s="71">
        <f t="shared" si="837"/>
        <v>0</v>
      </c>
      <c r="V9666" s="7">
        <v>0</v>
      </c>
      <c r="W9666" s="7">
        <v>0</v>
      </c>
      <c r="X9666" s="7">
        <v>0</v>
      </c>
      <c r="Y9666" s="73">
        <v>0.04</v>
      </c>
      <c r="Z9666" s="7"/>
      <c r="AA9666" s="7"/>
      <c r="AB9666" s="7"/>
      <c r="AC9666" s="7"/>
    </row>
    <row r="9667" spans="2:29" ht="15.75" customHeight="1" x14ac:dyDescent="0.25">
      <c r="B9667" s="62">
        <v>17422</v>
      </c>
      <c r="C9667" s="63" t="s">
        <v>9671</v>
      </c>
      <c r="D9667" s="64">
        <f t="shared" si="835"/>
        <v>5678.8998347107436</v>
      </c>
      <c r="E9667" s="64">
        <f t="shared" si="836"/>
        <v>6871.4687999999996</v>
      </c>
      <c r="F9667" s="64">
        <f>+VLOOKUP(B9667,[1]BASES!$A$2:$C$10701,3,0)</f>
        <v>21</v>
      </c>
      <c r="G9667" s="65">
        <f t="shared" si="833"/>
        <v>6871.4687999999996</v>
      </c>
      <c r="H9667" s="66"/>
      <c r="I9667" s="67"/>
      <c r="J9667" s="67"/>
      <c r="K9667" s="67"/>
      <c r="L9667" s="67"/>
      <c r="M9667" s="68"/>
      <c r="N9667" s="69"/>
      <c r="O9667" s="70">
        <f t="shared" si="831"/>
        <v>0</v>
      </c>
      <c r="P9667" s="71">
        <f t="shared" si="832"/>
        <v>0</v>
      </c>
      <c r="Q9667" s="7">
        <v>1</v>
      </c>
      <c r="R9667" s="72">
        <f>+VLOOKUP(B9667,[1]BASES!$A$2:$E$10701,5,0)</f>
        <v>5915.5206611570247</v>
      </c>
      <c r="S9667" s="71">
        <f t="shared" si="834"/>
        <v>0</v>
      </c>
      <c r="T9667" s="71">
        <v>0</v>
      </c>
      <c r="U9667" s="71">
        <f t="shared" si="837"/>
        <v>0</v>
      </c>
      <c r="V9667" s="7">
        <v>0</v>
      </c>
      <c r="W9667" s="7">
        <v>0</v>
      </c>
      <c r="X9667" s="7">
        <v>0</v>
      </c>
      <c r="Y9667" s="73">
        <v>0.04</v>
      </c>
      <c r="Z9667" s="7"/>
      <c r="AA9667" s="7"/>
      <c r="AB9667" s="7"/>
      <c r="AC9667" s="7"/>
    </row>
    <row r="9668" spans="2:29" ht="15.75" customHeight="1" x14ac:dyDescent="0.25">
      <c r="B9668" s="62">
        <v>17423</v>
      </c>
      <c r="C9668" s="63" t="s">
        <v>9672</v>
      </c>
      <c r="D9668" s="64">
        <f t="shared" si="835"/>
        <v>5522.2135537190088</v>
      </c>
      <c r="E9668" s="64">
        <f t="shared" si="836"/>
        <v>6681.8784000000005</v>
      </c>
      <c r="F9668" s="64">
        <f>+VLOOKUP(B9668,[1]BASES!$A$2:$C$10701,3,0)</f>
        <v>21</v>
      </c>
      <c r="G9668" s="65">
        <f t="shared" si="833"/>
        <v>6681.8784000000005</v>
      </c>
      <c r="H9668" s="66"/>
      <c r="I9668" s="67"/>
      <c r="J9668" s="67"/>
      <c r="K9668" s="67"/>
      <c r="L9668" s="67"/>
      <c r="M9668" s="68"/>
      <c r="N9668" s="69"/>
      <c r="O9668" s="70">
        <f t="shared" si="831"/>
        <v>0</v>
      </c>
      <c r="P9668" s="71">
        <f t="shared" si="832"/>
        <v>0</v>
      </c>
      <c r="Q9668" s="7">
        <v>1</v>
      </c>
      <c r="R9668" s="72">
        <f>+VLOOKUP(B9668,[1]BASES!$A$2:$E$10701,5,0)</f>
        <v>5752.3057851239673</v>
      </c>
      <c r="S9668" s="71">
        <f t="shared" si="834"/>
        <v>0</v>
      </c>
      <c r="T9668" s="71">
        <v>0</v>
      </c>
      <c r="U9668" s="71">
        <f t="shared" si="837"/>
        <v>0</v>
      </c>
      <c r="V9668" s="7">
        <v>0</v>
      </c>
      <c r="W9668" s="7">
        <v>0</v>
      </c>
      <c r="X9668" s="7">
        <v>0</v>
      </c>
      <c r="Y9668" s="73">
        <v>0.04</v>
      </c>
      <c r="Z9668" s="7"/>
      <c r="AA9668" s="7"/>
      <c r="AB9668" s="7"/>
      <c r="AC9668" s="7"/>
    </row>
    <row r="9669" spans="2:29" ht="15.75" customHeight="1" x14ac:dyDescent="0.25">
      <c r="B9669" s="62">
        <v>17424</v>
      </c>
      <c r="C9669" s="63" t="s">
        <v>9673</v>
      </c>
      <c r="D9669" s="64">
        <f t="shared" si="835"/>
        <v>4985.3672727272733</v>
      </c>
      <c r="E9669" s="64">
        <f t="shared" si="836"/>
        <v>6032.2944000000007</v>
      </c>
      <c r="F9669" s="64">
        <f>+VLOOKUP(B9669,[1]BASES!$A$2:$C$10701,3,0)</f>
        <v>21</v>
      </c>
      <c r="G9669" s="65">
        <f t="shared" si="833"/>
        <v>6032.2944000000007</v>
      </c>
      <c r="H9669" s="66"/>
      <c r="I9669" s="67"/>
      <c r="J9669" s="67"/>
      <c r="K9669" s="67"/>
      <c r="L9669" s="67"/>
      <c r="M9669" s="68"/>
      <c r="N9669" s="69"/>
      <c r="O9669" s="70">
        <f t="shared" si="831"/>
        <v>0</v>
      </c>
      <c r="P9669" s="71">
        <f t="shared" si="832"/>
        <v>0</v>
      </c>
      <c r="Q9669" s="7">
        <v>1</v>
      </c>
      <c r="R9669" s="72">
        <f>+VLOOKUP(B9669,[1]BASES!$A$2:$E$10701,5,0)</f>
        <v>5193.0909090909099</v>
      </c>
      <c r="S9669" s="71">
        <f t="shared" si="834"/>
        <v>0</v>
      </c>
      <c r="T9669" s="71">
        <v>0</v>
      </c>
      <c r="U9669" s="71">
        <f t="shared" si="837"/>
        <v>0</v>
      </c>
      <c r="V9669" s="7">
        <v>0</v>
      </c>
      <c r="W9669" s="7">
        <v>0</v>
      </c>
      <c r="X9669" s="7">
        <v>0</v>
      </c>
      <c r="Y9669" s="73">
        <v>0.04</v>
      </c>
      <c r="Z9669" s="7"/>
      <c r="AA9669" s="7"/>
      <c r="AB9669" s="7"/>
      <c r="AC9669" s="7"/>
    </row>
    <row r="9670" spans="2:29" ht="15.75" customHeight="1" x14ac:dyDescent="0.25">
      <c r="B9670" s="62">
        <v>17464</v>
      </c>
      <c r="C9670" s="63" t="s">
        <v>9674</v>
      </c>
      <c r="D9670" s="64">
        <f t="shared" si="835"/>
        <v>16829.006280991736</v>
      </c>
      <c r="E9670" s="64">
        <f t="shared" si="836"/>
        <v>20363.097600000001</v>
      </c>
      <c r="F9670" s="64">
        <f>+VLOOKUP(B9670,[1]BASES!$A$2:$C$10701,3,0)</f>
        <v>21</v>
      </c>
      <c r="G9670" s="65">
        <f t="shared" si="833"/>
        <v>20363.097600000001</v>
      </c>
      <c r="H9670" s="66"/>
      <c r="I9670" s="67"/>
      <c r="J9670" s="67"/>
      <c r="K9670" s="67"/>
      <c r="L9670" s="67"/>
      <c r="M9670" s="68"/>
      <c r="N9670" s="69"/>
      <c r="O9670" s="70">
        <f t="shared" si="831"/>
        <v>0</v>
      </c>
      <c r="P9670" s="71">
        <f t="shared" si="832"/>
        <v>0</v>
      </c>
      <c r="Q9670" s="7">
        <v>1</v>
      </c>
      <c r="R9670" s="72">
        <f>+VLOOKUP(B9670,[1]BASES!$A$2:$E$10701,5,0)</f>
        <v>17530.21487603306</v>
      </c>
      <c r="S9670" s="71">
        <f t="shared" si="834"/>
        <v>0</v>
      </c>
      <c r="T9670" s="71">
        <v>0</v>
      </c>
      <c r="U9670" s="71">
        <f t="shared" si="837"/>
        <v>0</v>
      </c>
      <c r="V9670" s="7">
        <v>0</v>
      </c>
      <c r="W9670" s="7">
        <v>0</v>
      </c>
      <c r="X9670" s="7">
        <v>0</v>
      </c>
      <c r="Y9670" s="73">
        <v>0.04</v>
      </c>
      <c r="Z9670" s="7"/>
      <c r="AA9670" s="7"/>
      <c r="AB9670" s="7"/>
      <c r="AC9670" s="7"/>
    </row>
    <row r="9671" spans="2:29" ht="15.75" customHeight="1" x14ac:dyDescent="0.25">
      <c r="B9671" s="62">
        <v>17465</v>
      </c>
      <c r="C9671" s="63" t="s">
        <v>9675</v>
      </c>
      <c r="D9671" s="64">
        <f t="shared" si="835"/>
        <v>9727.497520661158</v>
      </c>
      <c r="E9671" s="64">
        <f t="shared" si="836"/>
        <v>11770.272000000001</v>
      </c>
      <c r="F9671" s="64">
        <f>+VLOOKUP(B9671,[1]BASES!$A$2:$C$10701,3,0)</f>
        <v>21</v>
      </c>
      <c r="G9671" s="65">
        <f t="shared" si="833"/>
        <v>11770.272000000001</v>
      </c>
      <c r="H9671" s="66"/>
      <c r="I9671" s="67"/>
      <c r="J9671" s="67"/>
      <c r="K9671" s="67"/>
      <c r="L9671" s="67"/>
      <c r="M9671" s="68"/>
      <c r="N9671" s="69"/>
      <c r="O9671" s="70">
        <f t="shared" si="831"/>
        <v>0</v>
      </c>
      <c r="P9671" s="71">
        <f t="shared" si="832"/>
        <v>0</v>
      </c>
      <c r="Q9671" s="7">
        <v>1</v>
      </c>
      <c r="R9671" s="72">
        <f>+VLOOKUP(B9671,[1]BASES!$A$2:$E$10701,5,0)</f>
        <v>10132.809917355373</v>
      </c>
      <c r="S9671" s="71">
        <f t="shared" si="834"/>
        <v>0</v>
      </c>
      <c r="T9671" s="71">
        <v>0</v>
      </c>
      <c r="U9671" s="71">
        <f t="shared" si="837"/>
        <v>0</v>
      </c>
      <c r="V9671" s="7">
        <v>0</v>
      </c>
      <c r="W9671" s="7">
        <v>0</v>
      </c>
      <c r="X9671" s="7">
        <v>0</v>
      </c>
      <c r="Y9671" s="73">
        <v>0.04</v>
      </c>
      <c r="Z9671" s="7"/>
      <c r="AA9671" s="7"/>
      <c r="AB9671" s="7"/>
      <c r="AC9671" s="7"/>
    </row>
    <row r="9672" spans="2:29" ht="15.75" customHeight="1" x14ac:dyDescent="0.25">
      <c r="B9672" s="62">
        <v>18257</v>
      </c>
      <c r="C9672" s="63" t="s">
        <v>9676</v>
      </c>
      <c r="D9672" s="64">
        <f t="shared" si="835"/>
        <v>2270.169917355372</v>
      </c>
      <c r="E9672" s="64">
        <f t="shared" si="836"/>
        <v>2746.9056</v>
      </c>
      <c r="F9672" s="64">
        <f>+VLOOKUP(B9672,[1]BASES!$A$2:$C$10701,3,0)</f>
        <v>21</v>
      </c>
      <c r="G9672" s="65">
        <f t="shared" si="833"/>
        <v>2746.9056</v>
      </c>
      <c r="H9672" s="66"/>
      <c r="I9672" s="67"/>
      <c r="J9672" s="67"/>
      <c r="K9672" s="67"/>
      <c r="L9672" s="67"/>
      <c r="M9672" s="68"/>
      <c r="N9672" s="69"/>
      <c r="O9672" s="70">
        <f t="shared" si="831"/>
        <v>0</v>
      </c>
      <c r="P9672" s="71">
        <f t="shared" si="832"/>
        <v>0</v>
      </c>
      <c r="Q9672" s="7">
        <v>1</v>
      </c>
      <c r="R9672" s="72">
        <f>+VLOOKUP(B9672,[1]BASES!$A$2:$E$10701,5,0)</f>
        <v>2364.7603305785124</v>
      </c>
      <c r="S9672" s="71">
        <f t="shared" si="834"/>
        <v>0</v>
      </c>
      <c r="T9672" s="71">
        <v>0</v>
      </c>
      <c r="U9672" s="71">
        <f t="shared" si="837"/>
        <v>0</v>
      </c>
      <c r="V9672" s="7">
        <v>0</v>
      </c>
      <c r="W9672" s="7">
        <v>0</v>
      </c>
      <c r="X9672" s="7">
        <v>0</v>
      </c>
      <c r="Y9672" s="73">
        <v>0.04</v>
      </c>
      <c r="Z9672" s="7"/>
      <c r="AA9672" s="7"/>
      <c r="AB9672" s="7"/>
      <c r="AC9672" s="7"/>
    </row>
    <row r="9673" spans="2:29" ht="15.75" customHeight="1" x14ac:dyDescent="0.25">
      <c r="B9673" s="62">
        <v>22452</v>
      </c>
      <c r="C9673" s="63" t="s">
        <v>9677</v>
      </c>
      <c r="D9673" s="64">
        <f t="shared" si="835"/>
        <v>16004.858181818185</v>
      </c>
      <c r="E9673" s="64">
        <f t="shared" si="836"/>
        <v>19365.878400000001</v>
      </c>
      <c r="F9673" s="64">
        <f>+VLOOKUP(B9673,[1]BASES!$A$2:$C$10701,3,0)</f>
        <v>21</v>
      </c>
      <c r="G9673" s="65">
        <f t="shared" si="833"/>
        <v>19365.878400000001</v>
      </c>
      <c r="H9673" s="66"/>
      <c r="I9673" s="67"/>
      <c r="J9673" s="67"/>
      <c r="K9673" s="67"/>
      <c r="L9673" s="67"/>
      <c r="M9673" s="68"/>
      <c r="N9673" s="69"/>
      <c r="O9673" s="70">
        <f t="shared" si="831"/>
        <v>0</v>
      </c>
      <c r="P9673" s="71">
        <f t="shared" si="832"/>
        <v>0</v>
      </c>
      <c r="Q9673" s="7">
        <v>1</v>
      </c>
      <c r="R9673" s="72">
        <f>+VLOOKUP(B9673,[1]BASES!$A$2:$E$10701,5,0)</f>
        <v>16671.727272727276</v>
      </c>
      <c r="S9673" s="71">
        <f t="shared" si="834"/>
        <v>0</v>
      </c>
      <c r="T9673" s="71">
        <v>0</v>
      </c>
      <c r="U9673" s="71">
        <f t="shared" si="837"/>
        <v>0</v>
      </c>
      <c r="V9673" s="7">
        <v>0</v>
      </c>
      <c r="W9673" s="7">
        <v>0</v>
      </c>
      <c r="X9673" s="7">
        <v>0</v>
      </c>
      <c r="Y9673" s="73">
        <v>0.04</v>
      </c>
      <c r="Z9673" s="7"/>
      <c r="AA9673" s="7"/>
      <c r="AB9673" s="7"/>
      <c r="AC9673" s="7"/>
    </row>
    <row r="9674" spans="2:29" ht="15.75" customHeight="1" x14ac:dyDescent="0.25">
      <c r="B9674" s="62">
        <v>23172</v>
      </c>
      <c r="C9674" s="63" t="s">
        <v>9678</v>
      </c>
      <c r="D9674" s="64">
        <f t="shared" si="835"/>
        <v>4529.0816528925616</v>
      </c>
      <c r="E9674" s="64">
        <f t="shared" si="836"/>
        <v>5480.1887999999999</v>
      </c>
      <c r="F9674" s="64">
        <f>+VLOOKUP(B9674,[1]BASES!$A$2:$C$10701,3,0)</f>
        <v>21</v>
      </c>
      <c r="G9674" s="65">
        <f t="shared" si="833"/>
        <v>5480.1887999999999</v>
      </c>
      <c r="H9674" s="66"/>
      <c r="I9674" s="67"/>
      <c r="J9674" s="67"/>
      <c r="K9674" s="67"/>
      <c r="L9674" s="67"/>
      <c r="M9674" s="68"/>
      <c r="N9674" s="69"/>
      <c r="O9674" s="70">
        <f t="shared" si="831"/>
        <v>0</v>
      </c>
      <c r="P9674" s="71">
        <f t="shared" si="832"/>
        <v>0</v>
      </c>
      <c r="Q9674" s="7">
        <v>1</v>
      </c>
      <c r="R9674" s="72">
        <f>+VLOOKUP(B9674,[1]BASES!$A$2:$E$10701,5,0)</f>
        <v>4717.7933884297518</v>
      </c>
      <c r="S9674" s="71">
        <f t="shared" si="834"/>
        <v>0</v>
      </c>
      <c r="T9674" s="71">
        <v>0</v>
      </c>
      <c r="U9674" s="71">
        <f t="shared" si="837"/>
        <v>0</v>
      </c>
      <c r="V9674" s="7">
        <v>0</v>
      </c>
      <c r="W9674" s="7">
        <v>0</v>
      </c>
      <c r="X9674" s="7">
        <v>0</v>
      </c>
      <c r="Y9674" s="73">
        <v>0.04</v>
      </c>
      <c r="Z9674" s="7"/>
      <c r="AA9674" s="7"/>
      <c r="AB9674" s="7"/>
      <c r="AC9674" s="7"/>
    </row>
    <row r="9675" spans="2:29" ht="15.75" customHeight="1" x14ac:dyDescent="0.25">
      <c r="B9675" s="62">
        <v>28613</v>
      </c>
      <c r="C9675" s="63" t="s">
        <v>9679</v>
      </c>
      <c r="D9675" s="64">
        <f t="shared" si="835"/>
        <v>3901.3923966942152</v>
      </c>
      <c r="E9675" s="64">
        <f t="shared" si="836"/>
        <v>4720.6848000000009</v>
      </c>
      <c r="F9675" s="64">
        <f>+VLOOKUP(B9675,[1]BASES!$A$2:$C$10701,3,0)</f>
        <v>21</v>
      </c>
      <c r="G9675" s="65">
        <f t="shared" si="833"/>
        <v>4720.6848000000009</v>
      </c>
      <c r="H9675" s="66"/>
      <c r="I9675" s="67"/>
      <c r="J9675" s="67"/>
      <c r="K9675" s="67"/>
      <c r="L9675" s="67"/>
      <c r="M9675" s="68"/>
      <c r="N9675" s="69"/>
      <c r="O9675" s="70">
        <f t="shared" si="831"/>
        <v>0</v>
      </c>
      <c r="P9675" s="71">
        <f t="shared" si="832"/>
        <v>0</v>
      </c>
      <c r="Q9675" s="7">
        <v>1</v>
      </c>
      <c r="R9675" s="72">
        <f>+VLOOKUP(B9675,[1]BASES!$A$2:$E$10701,5,0)</f>
        <v>4063.9504132231409</v>
      </c>
      <c r="S9675" s="71">
        <f t="shared" si="834"/>
        <v>0</v>
      </c>
      <c r="T9675" s="71">
        <v>0</v>
      </c>
      <c r="U9675" s="71">
        <f t="shared" si="837"/>
        <v>0</v>
      </c>
      <c r="V9675" s="7">
        <v>0</v>
      </c>
      <c r="W9675" s="7">
        <v>0</v>
      </c>
      <c r="X9675" s="7">
        <v>0</v>
      </c>
      <c r="Y9675" s="73">
        <v>0.04</v>
      </c>
      <c r="Z9675" s="7"/>
      <c r="AA9675" s="7"/>
      <c r="AB9675" s="7"/>
      <c r="AC9675" s="7"/>
    </row>
    <row r="9676" spans="2:29" ht="15.75" customHeight="1" x14ac:dyDescent="0.25">
      <c r="B9676" s="62">
        <v>32475</v>
      </c>
      <c r="C9676" s="63" t="s">
        <v>9680</v>
      </c>
      <c r="D9676" s="64">
        <f t="shared" si="835"/>
        <v>4584.6743801652901</v>
      </c>
      <c r="E9676" s="64">
        <f t="shared" si="836"/>
        <v>5547.456000000001</v>
      </c>
      <c r="F9676" s="64">
        <f>+VLOOKUP(B9676,[1]BASES!$A$2:$C$10701,3,0)</f>
        <v>21</v>
      </c>
      <c r="G9676" s="65">
        <f t="shared" ref="G9676:G9739" si="838">IF(B9676&lt;&gt;"",IF(T9676=0,E9676+(E9676*(B$6/100)),E9676+(E9676*(T9676/100))),"")</f>
        <v>5547.456000000001</v>
      </c>
      <c r="H9676" s="66"/>
      <c r="I9676" s="67"/>
      <c r="J9676" s="67"/>
      <c r="K9676" s="67"/>
      <c r="L9676" s="67"/>
      <c r="M9676" s="68"/>
      <c r="N9676" s="69"/>
      <c r="O9676" s="70">
        <f t="shared" si="831"/>
        <v>0</v>
      </c>
      <c r="P9676" s="71">
        <f t="shared" si="832"/>
        <v>0</v>
      </c>
      <c r="Q9676" s="7">
        <v>1</v>
      </c>
      <c r="R9676" s="72">
        <f>+VLOOKUP(B9676,[1]BASES!$A$2:$E$10701,5,0)</f>
        <v>4775.7024793388437</v>
      </c>
      <c r="S9676" s="71">
        <f t="shared" si="834"/>
        <v>0</v>
      </c>
      <c r="T9676" s="71">
        <v>0</v>
      </c>
      <c r="U9676" s="71">
        <f t="shared" si="837"/>
        <v>0</v>
      </c>
      <c r="V9676" s="7">
        <v>0</v>
      </c>
      <c r="W9676" s="7">
        <v>0</v>
      </c>
      <c r="X9676" s="7">
        <v>0</v>
      </c>
      <c r="Y9676" s="73">
        <v>0.04</v>
      </c>
      <c r="Z9676" s="7"/>
      <c r="AA9676" s="7"/>
      <c r="AB9676" s="7"/>
      <c r="AC9676" s="7"/>
    </row>
    <row r="9677" spans="2:29" ht="15.75" customHeight="1" x14ac:dyDescent="0.25">
      <c r="B9677" s="62">
        <v>35708</v>
      </c>
      <c r="C9677" s="63" t="s">
        <v>9681</v>
      </c>
      <c r="D9677" s="64">
        <f t="shared" si="835"/>
        <v>6997.2892561983481</v>
      </c>
      <c r="E9677" s="64">
        <f t="shared" si="836"/>
        <v>8466.7200000000012</v>
      </c>
      <c r="F9677" s="64">
        <f>+VLOOKUP(B9677,[1]BASES!$A$2:$C$10701,3,0)</f>
        <v>21</v>
      </c>
      <c r="G9677" s="65">
        <f t="shared" si="838"/>
        <v>8466.7200000000012</v>
      </c>
      <c r="H9677" s="66"/>
      <c r="I9677" s="67"/>
      <c r="J9677" s="67"/>
      <c r="K9677" s="67"/>
      <c r="L9677" s="67"/>
      <c r="M9677" s="68"/>
      <c r="N9677" s="69"/>
      <c r="O9677" s="70">
        <f t="shared" si="831"/>
        <v>0</v>
      </c>
      <c r="P9677" s="71">
        <f t="shared" si="832"/>
        <v>0</v>
      </c>
      <c r="Q9677" s="7">
        <v>1</v>
      </c>
      <c r="R9677" s="72">
        <f>+VLOOKUP(B9677,[1]BASES!$A$2:$E$10701,5,0)</f>
        <v>7288.8429752066122</v>
      </c>
      <c r="S9677" s="71">
        <f t="shared" ref="S9677:S9740" si="839">IFERROR(E9677*H9677,0)</f>
        <v>0</v>
      </c>
      <c r="T9677" s="71">
        <v>0</v>
      </c>
      <c r="U9677" s="71">
        <f t="shared" si="837"/>
        <v>0</v>
      </c>
      <c r="V9677" s="7">
        <v>0</v>
      </c>
      <c r="W9677" s="7">
        <v>0</v>
      </c>
      <c r="X9677" s="7">
        <v>0</v>
      </c>
      <c r="Y9677" s="73">
        <v>0.04</v>
      </c>
      <c r="Z9677" s="7"/>
      <c r="AA9677" s="7"/>
      <c r="AB9677" s="7"/>
      <c r="AC9677" s="7"/>
    </row>
    <row r="9678" spans="2:29" ht="15.75" customHeight="1" x14ac:dyDescent="0.25">
      <c r="B9678" s="62">
        <v>35709</v>
      </c>
      <c r="C9678" s="63" t="s">
        <v>9682</v>
      </c>
      <c r="D9678" s="64">
        <f t="shared" ref="D9678:D9741" si="840">IF(B9678&lt;&gt;"",R9678+(R9678*-Y9678)+((R9678+(R9678*-Y9678))*B$7/100),"")</f>
        <v>6997.2892561983481</v>
      </c>
      <c r="E9678" s="64">
        <f t="shared" si="836"/>
        <v>8466.7200000000012</v>
      </c>
      <c r="F9678" s="64">
        <f>+VLOOKUP(B9678,[1]BASES!$A$2:$C$10701,3,0)</f>
        <v>21</v>
      </c>
      <c r="G9678" s="65">
        <f t="shared" si="838"/>
        <v>8466.7200000000012</v>
      </c>
      <c r="H9678" s="66"/>
      <c r="I9678" s="67"/>
      <c r="J9678" s="67"/>
      <c r="K9678" s="67"/>
      <c r="L9678" s="67"/>
      <c r="M9678" s="68"/>
      <c r="N9678" s="69"/>
      <c r="O9678" s="70">
        <f t="shared" si="831"/>
        <v>0</v>
      </c>
      <c r="P9678" s="71">
        <f t="shared" si="832"/>
        <v>0</v>
      </c>
      <c r="Q9678" s="7">
        <v>1</v>
      </c>
      <c r="R9678" s="72">
        <f>+VLOOKUP(B9678,[1]BASES!$A$2:$E$10701,5,0)</f>
        <v>7288.8429752066122</v>
      </c>
      <c r="S9678" s="71">
        <f t="shared" si="839"/>
        <v>0</v>
      </c>
      <c r="T9678" s="71">
        <v>0</v>
      </c>
      <c r="U9678" s="71">
        <f t="shared" si="837"/>
        <v>0</v>
      </c>
      <c r="V9678" s="7">
        <v>0</v>
      </c>
      <c r="W9678" s="7">
        <v>0</v>
      </c>
      <c r="X9678" s="7">
        <v>0</v>
      </c>
      <c r="Y9678" s="73">
        <v>0.04</v>
      </c>
      <c r="Z9678" s="7"/>
      <c r="AA9678" s="7"/>
      <c r="AB9678" s="7"/>
      <c r="AC9678" s="7"/>
    </row>
    <row r="9679" spans="2:29" ht="15.75" customHeight="1" x14ac:dyDescent="0.25">
      <c r="B9679" s="62">
        <v>35808</v>
      </c>
      <c r="C9679" s="63" t="s">
        <v>9683</v>
      </c>
      <c r="D9679" s="64">
        <f t="shared" si="840"/>
        <v>8832.6267768595044</v>
      </c>
      <c r="E9679" s="64">
        <f t="shared" ref="E9679:E9742" si="841">IF(B9679&lt;&gt;"",D9679+(D9679*(F9679*Q9679)/100),"")</f>
        <v>10687.4784</v>
      </c>
      <c r="F9679" s="64">
        <f>+VLOOKUP(B9679,[1]BASES!$A$2:$C$10701,3,0)</f>
        <v>21</v>
      </c>
      <c r="G9679" s="65">
        <f t="shared" si="838"/>
        <v>10687.4784</v>
      </c>
      <c r="H9679" s="66"/>
      <c r="I9679" s="67"/>
      <c r="J9679" s="67"/>
      <c r="K9679" s="67"/>
      <c r="L9679" s="67"/>
      <c r="M9679" s="68"/>
      <c r="N9679" s="69"/>
      <c r="O9679" s="70">
        <f t="shared" si="831"/>
        <v>0</v>
      </c>
      <c r="P9679" s="71">
        <f t="shared" si="832"/>
        <v>0</v>
      </c>
      <c r="Q9679" s="7">
        <v>1</v>
      </c>
      <c r="R9679" s="72">
        <f>+VLOOKUP(B9679,[1]BASES!$A$2:$E$10701,5,0)</f>
        <v>9200.6528925619841</v>
      </c>
      <c r="S9679" s="71">
        <f t="shared" si="839"/>
        <v>0</v>
      </c>
      <c r="T9679" s="71">
        <v>0</v>
      </c>
      <c r="U9679" s="71">
        <f t="shared" ref="U9679:U9742" si="842">IFERROR(G9679*H9679,0)</f>
        <v>0</v>
      </c>
      <c r="V9679" s="7">
        <v>0</v>
      </c>
      <c r="W9679" s="7">
        <v>0</v>
      </c>
      <c r="X9679" s="7">
        <v>0</v>
      </c>
      <c r="Y9679" s="73">
        <v>0.04</v>
      </c>
      <c r="Z9679" s="7"/>
      <c r="AA9679" s="7"/>
      <c r="AB9679" s="7"/>
      <c r="AC9679" s="7"/>
    </row>
    <row r="9680" spans="2:29" ht="15.75" customHeight="1" x14ac:dyDescent="0.25">
      <c r="B9680" s="62">
        <v>35809</v>
      </c>
      <c r="C9680" s="63" t="s">
        <v>9684</v>
      </c>
      <c r="D9680" s="64">
        <f t="shared" si="840"/>
        <v>5180.2631404958684</v>
      </c>
      <c r="E9680" s="64">
        <f t="shared" si="841"/>
        <v>6268.1184000000012</v>
      </c>
      <c r="F9680" s="64">
        <f>+VLOOKUP(B9680,[1]BASES!$A$2:$C$10701,3,0)</f>
        <v>21</v>
      </c>
      <c r="G9680" s="65">
        <f t="shared" si="838"/>
        <v>6268.1184000000012</v>
      </c>
      <c r="H9680" s="66"/>
      <c r="I9680" s="67"/>
      <c r="J9680" s="67"/>
      <c r="K9680" s="67"/>
      <c r="L9680" s="67"/>
      <c r="M9680" s="68"/>
      <c r="N9680" s="69"/>
      <c r="O9680" s="70">
        <f t="shared" si="831"/>
        <v>0</v>
      </c>
      <c r="P9680" s="71">
        <f t="shared" si="832"/>
        <v>0</v>
      </c>
      <c r="Q9680" s="7">
        <v>1</v>
      </c>
      <c r="R9680" s="72">
        <f>+VLOOKUP(B9680,[1]BASES!$A$2:$E$10701,5,0)</f>
        <v>5396.1074380165292</v>
      </c>
      <c r="S9680" s="71">
        <f t="shared" si="839"/>
        <v>0</v>
      </c>
      <c r="T9680" s="71">
        <v>0</v>
      </c>
      <c r="U9680" s="71">
        <f t="shared" si="842"/>
        <v>0</v>
      </c>
      <c r="V9680" s="7">
        <v>0</v>
      </c>
      <c r="W9680" s="7">
        <v>0</v>
      </c>
      <c r="X9680" s="7">
        <v>0</v>
      </c>
      <c r="Y9680" s="73">
        <v>0.04</v>
      </c>
      <c r="Z9680" s="7"/>
      <c r="AA9680" s="7"/>
      <c r="AB9680" s="7"/>
      <c r="AC9680" s="7"/>
    </row>
    <row r="9681" spans="2:29" ht="15.75" customHeight="1" x14ac:dyDescent="0.25">
      <c r="B9681" s="62">
        <v>35917</v>
      </c>
      <c r="C9681" s="63" t="s">
        <v>9685</v>
      </c>
      <c r="D9681" s="64">
        <f t="shared" si="840"/>
        <v>7926.1011570247938</v>
      </c>
      <c r="E9681" s="64">
        <f t="shared" si="841"/>
        <v>9590.5824000000011</v>
      </c>
      <c r="F9681" s="64">
        <f>+VLOOKUP(B9681,[1]BASES!$A$2:$C$10701,3,0)</f>
        <v>21</v>
      </c>
      <c r="G9681" s="65">
        <f t="shared" si="838"/>
        <v>9590.5824000000011</v>
      </c>
      <c r="H9681" s="66"/>
      <c r="I9681" s="67"/>
      <c r="J9681" s="67"/>
      <c r="K9681" s="67"/>
      <c r="L9681" s="67"/>
      <c r="M9681" s="68"/>
      <c r="N9681" s="69"/>
      <c r="O9681" s="70">
        <f t="shared" si="831"/>
        <v>0</v>
      </c>
      <c r="P9681" s="71">
        <f t="shared" si="832"/>
        <v>0</v>
      </c>
      <c r="Q9681" s="7">
        <v>1</v>
      </c>
      <c r="R9681" s="72">
        <f>+VLOOKUP(B9681,[1]BASES!$A$2:$E$10701,5,0)</f>
        <v>8256.3553719008269</v>
      </c>
      <c r="S9681" s="71">
        <f t="shared" si="839"/>
        <v>0</v>
      </c>
      <c r="T9681" s="71">
        <v>0</v>
      </c>
      <c r="U9681" s="71">
        <f t="shared" si="842"/>
        <v>0</v>
      </c>
      <c r="V9681" s="7">
        <v>0</v>
      </c>
      <c r="W9681" s="7">
        <v>0</v>
      </c>
      <c r="X9681" s="7">
        <v>0</v>
      </c>
      <c r="Y9681" s="73">
        <v>0.04</v>
      </c>
      <c r="Z9681" s="7"/>
      <c r="AA9681" s="7"/>
      <c r="AB9681" s="7"/>
      <c r="AC9681" s="7"/>
    </row>
    <row r="9682" spans="2:29" ht="15.75" customHeight="1" x14ac:dyDescent="0.25">
      <c r="B9682" s="62">
        <v>47573</v>
      </c>
      <c r="C9682" s="63" t="s">
        <v>9686</v>
      </c>
      <c r="D9682" s="64">
        <f t="shared" si="840"/>
        <v>1713.4889256198348</v>
      </c>
      <c r="E9682" s="64">
        <f t="shared" si="841"/>
        <v>2073.3216000000002</v>
      </c>
      <c r="F9682" s="64">
        <f>+VLOOKUP(B9682,[1]BASES!$A$2:$C$10701,3,0)</f>
        <v>21</v>
      </c>
      <c r="G9682" s="65">
        <f t="shared" si="838"/>
        <v>2073.3216000000002</v>
      </c>
      <c r="H9682" s="66"/>
      <c r="I9682" s="67"/>
      <c r="J9682" s="67"/>
      <c r="K9682" s="67"/>
      <c r="L9682" s="67"/>
      <c r="M9682" s="68"/>
      <c r="N9682" s="69"/>
      <c r="O9682" s="70">
        <f t="shared" si="831"/>
        <v>0</v>
      </c>
      <c r="P9682" s="71">
        <f t="shared" si="832"/>
        <v>0</v>
      </c>
      <c r="Q9682" s="7">
        <v>1</v>
      </c>
      <c r="R9682" s="72">
        <f>+VLOOKUP(B9682,[1]BASES!$A$2:$E$10701,5,0)</f>
        <v>1784.8842975206612</v>
      </c>
      <c r="S9682" s="71">
        <f t="shared" si="839"/>
        <v>0</v>
      </c>
      <c r="T9682" s="71">
        <v>0</v>
      </c>
      <c r="U9682" s="71">
        <f t="shared" si="842"/>
        <v>0</v>
      </c>
      <c r="V9682" s="7">
        <v>0</v>
      </c>
      <c r="W9682" s="7">
        <v>0</v>
      </c>
      <c r="X9682" s="7">
        <v>0</v>
      </c>
      <c r="Y9682" s="73">
        <v>0.04</v>
      </c>
      <c r="Z9682" s="7"/>
      <c r="AA9682" s="7"/>
      <c r="AB9682" s="7"/>
      <c r="AC9682" s="7"/>
    </row>
    <row r="9683" spans="2:29" ht="15.75" customHeight="1" x14ac:dyDescent="0.25">
      <c r="B9683" s="62">
        <v>38143</v>
      </c>
      <c r="C9683" s="63" t="s">
        <v>9687</v>
      </c>
      <c r="D9683" s="64">
        <f t="shared" si="840"/>
        <v>2542.064132231405</v>
      </c>
      <c r="E9683" s="64">
        <f t="shared" si="841"/>
        <v>3075.8976000000002</v>
      </c>
      <c r="F9683" s="64">
        <f>+VLOOKUP(B9683,[1]BASES!$A$2:$C$10701,3,0)</f>
        <v>21</v>
      </c>
      <c r="G9683" s="65">
        <f t="shared" si="838"/>
        <v>3075.8976000000002</v>
      </c>
      <c r="H9683" s="66"/>
      <c r="I9683" s="67"/>
      <c r="J9683" s="67"/>
      <c r="K9683" s="67"/>
      <c r="L9683" s="67"/>
      <c r="M9683" s="68"/>
      <c r="N9683" s="69"/>
      <c r="O9683" s="70">
        <f t="shared" si="831"/>
        <v>0</v>
      </c>
      <c r="P9683" s="71">
        <f t="shared" si="832"/>
        <v>0</v>
      </c>
      <c r="Q9683" s="7">
        <v>1</v>
      </c>
      <c r="R9683" s="72">
        <f>+VLOOKUP(B9683,[1]BASES!$A$2:$E$10701,5,0)</f>
        <v>2647.9834710743803</v>
      </c>
      <c r="S9683" s="71">
        <f t="shared" si="839"/>
        <v>0</v>
      </c>
      <c r="T9683" s="71">
        <v>0</v>
      </c>
      <c r="U9683" s="71">
        <f t="shared" si="842"/>
        <v>0</v>
      </c>
      <c r="V9683" s="7">
        <v>0</v>
      </c>
      <c r="W9683" s="7">
        <v>0</v>
      </c>
      <c r="X9683" s="7">
        <v>0</v>
      </c>
      <c r="Y9683" s="73">
        <v>0.04</v>
      </c>
      <c r="Z9683" s="7"/>
      <c r="AA9683" s="7"/>
      <c r="AB9683" s="7"/>
      <c r="AC9683" s="7"/>
    </row>
    <row r="9684" spans="2:29" ht="15.75" customHeight="1" x14ac:dyDescent="0.25">
      <c r="B9684" s="62">
        <v>43007</v>
      </c>
      <c r="C9684" s="63" t="s">
        <v>9688</v>
      </c>
      <c r="D9684" s="64">
        <f t="shared" si="840"/>
        <v>1846.3100826446282</v>
      </c>
      <c r="E9684" s="64">
        <f t="shared" si="841"/>
        <v>2234.0352000000003</v>
      </c>
      <c r="F9684" s="64">
        <f>+VLOOKUP(B9684,[1]BASES!$A$2:$C$10701,3,0)</f>
        <v>21</v>
      </c>
      <c r="G9684" s="65">
        <f t="shared" si="838"/>
        <v>2234.0352000000003</v>
      </c>
      <c r="H9684" s="66"/>
      <c r="I9684" s="67"/>
      <c r="J9684" s="67"/>
      <c r="K9684" s="67"/>
      <c r="L9684" s="67"/>
      <c r="M9684" s="68"/>
      <c r="N9684" s="69"/>
      <c r="O9684" s="70">
        <f t="shared" si="831"/>
        <v>0</v>
      </c>
      <c r="P9684" s="71">
        <f t="shared" si="832"/>
        <v>0</v>
      </c>
      <c r="Q9684" s="7">
        <v>1</v>
      </c>
      <c r="R9684" s="72">
        <f>+VLOOKUP(B9684,[1]BASES!$A$2:$E$10701,5,0)</f>
        <v>1923.2396694214876</v>
      </c>
      <c r="S9684" s="71">
        <f t="shared" si="839"/>
        <v>0</v>
      </c>
      <c r="T9684" s="71">
        <v>0</v>
      </c>
      <c r="U9684" s="71">
        <f t="shared" si="842"/>
        <v>0</v>
      </c>
      <c r="V9684" s="7">
        <v>0</v>
      </c>
      <c r="W9684" s="7">
        <v>0</v>
      </c>
      <c r="X9684" s="7">
        <v>0</v>
      </c>
      <c r="Y9684" s="73">
        <v>0.04</v>
      </c>
      <c r="Z9684" s="7"/>
      <c r="AA9684" s="7"/>
      <c r="AB9684" s="7"/>
      <c r="AC9684" s="7"/>
    </row>
    <row r="9685" spans="2:29" ht="15.75" customHeight="1" x14ac:dyDescent="0.25">
      <c r="B9685" s="62">
        <v>32498</v>
      </c>
      <c r="C9685" s="63" t="s">
        <v>9689</v>
      </c>
      <c r="D9685" s="64">
        <f t="shared" si="840"/>
        <v>67463.722314049592</v>
      </c>
      <c r="E9685" s="64">
        <f t="shared" si="841"/>
        <v>81631.104000000007</v>
      </c>
      <c r="F9685" s="64">
        <f>+VLOOKUP(B9685,[1]BASES!$A$2:$C$10701,3,0)</f>
        <v>21</v>
      </c>
      <c r="G9685" s="65">
        <f t="shared" si="838"/>
        <v>81631.104000000007</v>
      </c>
      <c r="H9685" s="66"/>
      <c r="I9685" s="67"/>
      <c r="J9685" s="67"/>
      <c r="K9685" s="67"/>
      <c r="L9685" s="67"/>
      <c r="M9685" s="68"/>
      <c r="N9685" s="69"/>
      <c r="O9685" s="70">
        <f t="shared" si="831"/>
        <v>0</v>
      </c>
      <c r="P9685" s="71">
        <f t="shared" si="832"/>
        <v>0</v>
      </c>
      <c r="Q9685" s="7">
        <v>1</v>
      </c>
      <c r="R9685" s="72">
        <f>+VLOOKUP(B9685,[1]BASES!$A$2:$E$10701,5,0)</f>
        <v>70274.710743801654</v>
      </c>
      <c r="S9685" s="71">
        <f t="shared" si="839"/>
        <v>0</v>
      </c>
      <c r="T9685" s="71">
        <v>0</v>
      </c>
      <c r="U9685" s="71">
        <f t="shared" si="842"/>
        <v>0</v>
      </c>
      <c r="V9685" s="7">
        <v>0</v>
      </c>
      <c r="W9685" s="7">
        <v>0</v>
      </c>
      <c r="X9685" s="7">
        <v>0</v>
      </c>
      <c r="Y9685" s="73">
        <v>0.04</v>
      </c>
      <c r="Z9685" s="7"/>
      <c r="AA9685" s="7"/>
      <c r="AB9685" s="7"/>
      <c r="AC9685" s="7"/>
    </row>
    <row r="9686" spans="2:29" ht="15.75" customHeight="1" x14ac:dyDescent="0.25">
      <c r="B9686" s="62">
        <v>32499</v>
      </c>
      <c r="C9686" s="63" t="s">
        <v>9690</v>
      </c>
      <c r="D9686" s="64">
        <f t="shared" si="840"/>
        <v>38816.489256198343</v>
      </c>
      <c r="E9686" s="64">
        <f t="shared" si="841"/>
        <v>46967.951999999997</v>
      </c>
      <c r="F9686" s="64">
        <f>+VLOOKUP(B9686,[1]BASES!$A$2:$C$10701,3,0)</f>
        <v>21</v>
      </c>
      <c r="G9686" s="65">
        <f t="shared" si="838"/>
        <v>46967.951999999997</v>
      </c>
      <c r="H9686" s="66"/>
      <c r="I9686" s="67"/>
      <c r="J9686" s="67"/>
      <c r="K9686" s="67"/>
      <c r="L9686" s="67"/>
      <c r="M9686" s="68"/>
      <c r="N9686" s="69"/>
      <c r="O9686" s="70">
        <f t="shared" si="831"/>
        <v>0</v>
      </c>
      <c r="P9686" s="71">
        <f t="shared" si="832"/>
        <v>0</v>
      </c>
      <c r="Q9686" s="7">
        <v>1</v>
      </c>
      <c r="R9686" s="72">
        <f>+VLOOKUP(B9686,[1]BASES!$A$2:$E$10701,5,0)</f>
        <v>40433.842975206608</v>
      </c>
      <c r="S9686" s="71">
        <f t="shared" si="839"/>
        <v>0</v>
      </c>
      <c r="T9686" s="71">
        <v>0</v>
      </c>
      <c r="U9686" s="71">
        <f t="shared" si="842"/>
        <v>0</v>
      </c>
      <c r="V9686" s="7">
        <v>0</v>
      </c>
      <c r="W9686" s="7">
        <v>0</v>
      </c>
      <c r="X9686" s="7">
        <v>0</v>
      </c>
      <c r="Y9686" s="73">
        <v>0.04</v>
      </c>
      <c r="Z9686" s="7"/>
      <c r="AA9686" s="7"/>
      <c r="AB9686" s="7"/>
      <c r="AC9686" s="7"/>
    </row>
    <row r="9687" spans="2:29" ht="15.75" customHeight="1" x14ac:dyDescent="0.25">
      <c r="B9687" s="62">
        <v>35625</v>
      </c>
      <c r="C9687" s="63" t="s">
        <v>9691</v>
      </c>
      <c r="D9687" s="64">
        <f t="shared" si="840"/>
        <v>5169.3143801652886</v>
      </c>
      <c r="E9687" s="64">
        <f t="shared" si="841"/>
        <v>6254.8703999999998</v>
      </c>
      <c r="F9687" s="64">
        <f>+VLOOKUP(B9687,[1]BASES!$A$2:$C$10701,3,0)</f>
        <v>21</v>
      </c>
      <c r="G9687" s="65">
        <f t="shared" si="838"/>
        <v>6254.8703999999998</v>
      </c>
      <c r="H9687" s="66"/>
      <c r="I9687" s="67"/>
      <c r="J9687" s="67"/>
      <c r="K9687" s="67"/>
      <c r="L9687" s="67"/>
      <c r="M9687" s="68"/>
      <c r="N9687" s="69"/>
      <c r="O9687" s="70">
        <f t="shared" si="831"/>
        <v>0</v>
      </c>
      <c r="P9687" s="71">
        <f t="shared" si="832"/>
        <v>0</v>
      </c>
      <c r="Q9687" s="7">
        <v>1</v>
      </c>
      <c r="R9687" s="72">
        <f>+VLOOKUP(B9687,[1]BASES!$A$2:$E$10701,5,0)</f>
        <v>5384.7024793388427</v>
      </c>
      <c r="S9687" s="71">
        <f t="shared" si="839"/>
        <v>0</v>
      </c>
      <c r="T9687" s="71">
        <v>0</v>
      </c>
      <c r="U9687" s="71">
        <f t="shared" si="842"/>
        <v>0</v>
      </c>
      <c r="V9687" s="7">
        <v>0</v>
      </c>
      <c r="W9687" s="7">
        <v>0</v>
      </c>
      <c r="X9687" s="7">
        <v>0</v>
      </c>
      <c r="Y9687" s="73">
        <v>0.04</v>
      </c>
      <c r="Z9687" s="7"/>
      <c r="AA9687" s="7"/>
      <c r="AB9687" s="7"/>
      <c r="AC9687" s="7"/>
    </row>
    <row r="9688" spans="2:29" ht="15.75" customHeight="1" x14ac:dyDescent="0.25">
      <c r="B9688" s="62">
        <v>35887</v>
      </c>
      <c r="C9688" s="63" t="s">
        <v>9692</v>
      </c>
      <c r="D9688" s="64">
        <f t="shared" si="840"/>
        <v>24210.097190082648</v>
      </c>
      <c r="E9688" s="64">
        <f t="shared" si="841"/>
        <v>29294.217600000004</v>
      </c>
      <c r="F9688" s="64">
        <f>+VLOOKUP(B9688,[1]BASES!$A$2:$C$10701,3,0)</f>
        <v>21</v>
      </c>
      <c r="G9688" s="65">
        <f t="shared" si="838"/>
        <v>29294.217600000004</v>
      </c>
      <c r="H9688" s="66"/>
      <c r="I9688" s="67"/>
      <c r="J9688" s="67"/>
      <c r="K9688" s="67"/>
      <c r="L9688" s="67"/>
      <c r="M9688" s="68"/>
      <c r="N9688" s="69"/>
      <c r="O9688" s="70">
        <f t="shared" si="831"/>
        <v>0</v>
      </c>
      <c r="P9688" s="71">
        <f t="shared" si="832"/>
        <v>0</v>
      </c>
      <c r="Q9688" s="7">
        <v>1</v>
      </c>
      <c r="R9688" s="72">
        <f>+VLOOKUP(B9688,[1]BASES!$A$2:$E$10701,5,0)</f>
        <v>25218.851239669424</v>
      </c>
      <c r="S9688" s="71">
        <f t="shared" si="839"/>
        <v>0</v>
      </c>
      <c r="T9688" s="71">
        <v>0</v>
      </c>
      <c r="U9688" s="71">
        <f t="shared" si="842"/>
        <v>0</v>
      </c>
      <c r="V9688" s="7">
        <v>0</v>
      </c>
      <c r="W9688" s="7">
        <v>0</v>
      </c>
      <c r="X9688" s="7">
        <v>0</v>
      </c>
      <c r="Y9688" s="73">
        <v>0.04</v>
      </c>
      <c r="Z9688" s="7"/>
      <c r="AA9688" s="7"/>
      <c r="AB9688" s="7"/>
      <c r="AC9688" s="7"/>
    </row>
    <row r="9689" spans="2:29" ht="15.75" customHeight="1" x14ac:dyDescent="0.25">
      <c r="B9689" s="62">
        <v>36169</v>
      </c>
      <c r="C9689" s="63" t="s">
        <v>9693</v>
      </c>
      <c r="D9689" s="64">
        <f t="shared" si="840"/>
        <v>1890.4780165289255</v>
      </c>
      <c r="E9689" s="64">
        <f t="shared" si="841"/>
        <v>2287.4784</v>
      </c>
      <c r="F9689" s="64">
        <f>+VLOOKUP(B9689,[1]BASES!$A$2:$C$10701,3,0)</f>
        <v>21</v>
      </c>
      <c r="G9689" s="65">
        <f t="shared" si="838"/>
        <v>2287.4784</v>
      </c>
      <c r="H9689" s="66"/>
      <c r="I9689" s="67"/>
      <c r="J9689" s="67"/>
      <c r="K9689" s="67"/>
      <c r="L9689" s="67"/>
      <c r="M9689" s="68"/>
      <c r="N9689" s="69"/>
      <c r="O9689" s="70">
        <f t="shared" si="831"/>
        <v>0</v>
      </c>
      <c r="P9689" s="71">
        <f t="shared" si="832"/>
        <v>0</v>
      </c>
      <c r="Q9689" s="7">
        <v>1</v>
      </c>
      <c r="R9689" s="72">
        <f>+VLOOKUP(B9689,[1]BASES!$A$2:$E$10701,5,0)</f>
        <v>1969.2479338842975</v>
      </c>
      <c r="S9689" s="71">
        <f t="shared" si="839"/>
        <v>0</v>
      </c>
      <c r="T9689" s="71">
        <v>0</v>
      </c>
      <c r="U9689" s="71">
        <f t="shared" si="842"/>
        <v>0</v>
      </c>
      <c r="V9689" s="7">
        <v>0</v>
      </c>
      <c r="W9689" s="7">
        <v>0</v>
      </c>
      <c r="X9689" s="7">
        <v>0</v>
      </c>
      <c r="Y9689" s="73">
        <v>0.04</v>
      </c>
      <c r="Z9689" s="7"/>
      <c r="AA9689" s="7"/>
      <c r="AB9689" s="7"/>
      <c r="AC9689" s="7"/>
    </row>
    <row r="9690" spans="2:29" ht="15.75" customHeight="1" x14ac:dyDescent="0.25">
      <c r="B9690" s="62">
        <v>43666</v>
      </c>
      <c r="C9690" s="63" t="s">
        <v>9694</v>
      </c>
      <c r="D9690" s="64">
        <f t="shared" si="840"/>
        <v>50433.560330578519</v>
      </c>
      <c r="E9690" s="64">
        <f t="shared" si="841"/>
        <v>61024.608000000007</v>
      </c>
      <c r="F9690" s="64">
        <f>+VLOOKUP(B9690,[1]BASES!$A$2:$C$10701,3,0)</f>
        <v>21</v>
      </c>
      <c r="G9690" s="65">
        <f t="shared" si="838"/>
        <v>61024.608000000007</v>
      </c>
      <c r="H9690" s="66"/>
      <c r="I9690" s="67"/>
      <c r="J9690" s="67"/>
      <c r="K9690" s="67"/>
      <c r="L9690" s="67"/>
      <c r="M9690" s="68"/>
      <c r="N9690" s="69"/>
      <c r="O9690" s="70">
        <f t="shared" si="831"/>
        <v>0</v>
      </c>
      <c r="P9690" s="71">
        <f t="shared" si="832"/>
        <v>0</v>
      </c>
      <c r="Q9690" s="7">
        <v>1</v>
      </c>
      <c r="R9690" s="72">
        <f>+VLOOKUP(B9690,[1]BASES!$A$2:$E$10701,5,0)</f>
        <v>52534.958677685958</v>
      </c>
      <c r="S9690" s="71">
        <f t="shared" si="839"/>
        <v>0</v>
      </c>
      <c r="T9690" s="71">
        <v>0</v>
      </c>
      <c r="U9690" s="71">
        <f t="shared" si="842"/>
        <v>0</v>
      </c>
      <c r="V9690" s="7">
        <v>0</v>
      </c>
      <c r="W9690" s="7">
        <v>0</v>
      </c>
      <c r="X9690" s="7">
        <v>0</v>
      </c>
      <c r="Y9690" s="73">
        <v>0.04</v>
      </c>
      <c r="Z9690" s="7"/>
      <c r="AA9690" s="7"/>
      <c r="AB9690" s="7"/>
      <c r="AC9690" s="7"/>
    </row>
    <row r="9691" spans="2:29" ht="15.75" customHeight="1" x14ac:dyDescent="0.25">
      <c r="B9691" s="62">
        <v>43902</v>
      </c>
      <c r="C9691" s="63" t="s">
        <v>9695</v>
      </c>
      <c r="D9691" s="64">
        <f t="shared" si="840"/>
        <v>66893.434710743808</v>
      </c>
      <c r="E9691" s="64">
        <f t="shared" si="841"/>
        <v>80941.056000000011</v>
      </c>
      <c r="F9691" s="64">
        <f>+VLOOKUP(B9691,[1]BASES!$A$2:$C$10701,3,0)</f>
        <v>21</v>
      </c>
      <c r="G9691" s="65">
        <f t="shared" si="838"/>
        <v>80941.056000000011</v>
      </c>
      <c r="H9691" s="66"/>
      <c r="I9691" s="67"/>
      <c r="J9691" s="67"/>
      <c r="K9691" s="67"/>
      <c r="L9691" s="67"/>
      <c r="M9691" s="68"/>
      <c r="N9691" s="69"/>
      <c r="O9691" s="70">
        <f t="shared" si="831"/>
        <v>0</v>
      </c>
      <c r="P9691" s="71">
        <f t="shared" si="832"/>
        <v>0</v>
      </c>
      <c r="Q9691" s="7">
        <v>1</v>
      </c>
      <c r="R9691" s="72">
        <f>+VLOOKUP(B9691,[1]BASES!$A$2:$E$10701,5,0)</f>
        <v>69680.661157024806</v>
      </c>
      <c r="S9691" s="71">
        <f t="shared" si="839"/>
        <v>0</v>
      </c>
      <c r="T9691" s="71">
        <v>0</v>
      </c>
      <c r="U9691" s="71">
        <f t="shared" si="842"/>
        <v>0</v>
      </c>
      <c r="V9691" s="7">
        <v>0</v>
      </c>
      <c r="W9691" s="7">
        <v>0</v>
      </c>
      <c r="X9691" s="7">
        <v>0</v>
      </c>
      <c r="Y9691" s="73">
        <v>0.04</v>
      </c>
      <c r="Z9691" s="7"/>
      <c r="AA9691" s="7"/>
      <c r="AB9691" s="7"/>
      <c r="AC9691" s="7"/>
    </row>
    <row r="9692" spans="2:29" ht="15.75" customHeight="1" x14ac:dyDescent="0.25">
      <c r="B9692" s="62">
        <v>43903</v>
      </c>
      <c r="C9692" s="63" t="s">
        <v>9696</v>
      </c>
      <c r="D9692" s="64">
        <f t="shared" si="840"/>
        <v>47342.185785123969</v>
      </c>
      <c r="E9692" s="64">
        <f t="shared" si="841"/>
        <v>57284.044800000003</v>
      </c>
      <c r="F9692" s="64">
        <f>+VLOOKUP(B9692,[1]BASES!$A$2:$C$10701,3,0)</f>
        <v>21</v>
      </c>
      <c r="G9692" s="65">
        <f t="shared" si="838"/>
        <v>57284.044800000003</v>
      </c>
      <c r="H9692" s="66"/>
      <c r="I9692" s="67"/>
      <c r="J9692" s="67"/>
      <c r="K9692" s="67"/>
      <c r="L9692" s="67"/>
      <c r="M9692" s="68"/>
      <c r="N9692" s="69"/>
      <c r="O9692" s="70">
        <f t="shared" si="831"/>
        <v>0</v>
      </c>
      <c r="P9692" s="71">
        <f t="shared" si="832"/>
        <v>0</v>
      </c>
      <c r="Q9692" s="7">
        <v>1</v>
      </c>
      <c r="R9692" s="72">
        <f>+VLOOKUP(B9692,[1]BASES!$A$2:$E$10701,5,0)</f>
        <v>49314.776859504134</v>
      </c>
      <c r="S9692" s="71">
        <f t="shared" si="839"/>
        <v>0</v>
      </c>
      <c r="T9692" s="71">
        <v>0</v>
      </c>
      <c r="U9692" s="71">
        <f t="shared" si="842"/>
        <v>0</v>
      </c>
      <c r="V9692" s="7">
        <v>0</v>
      </c>
      <c r="W9692" s="7">
        <v>0</v>
      </c>
      <c r="X9692" s="7">
        <v>0</v>
      </c>
      <c r="Y9692" s="73">
        <v>0.04</v>
      </c>
      <c r="Z9692" s="7"/>
      <c r="AA9692" s="7"/>
      <c r="AB9692" s="7"/>
      <c r="AC9692" s="7"/>
    </row>
    <row r="9693" spans="2:29" ht="15.75" customHeight="1" x14ac:dyDescent="0.25">
      <c r="B9693" s="62">
        <v>43904</v>
      </c>
      <c r="C9693" s="63" t="s">
        <v>9697</v>
      </c>
      <c r="D9693" s="64">
        <f t="shared" si="840"/>
        <v>9256.5500826446278</v>
      </c>
      <c r="E9693" s="64">
        <f t="shared" si="841"/>
        <v>11200.425599999999</v>
      </c>
      <c r="F9693" s="64">
        <f>+VLOOKUP(B9693,[1]BASES!$A$2:$C$10701,3,0)</f>
        <v>21</v>
      </c>
      <c r="G9693" s="65">
        <f t="shared" si="838"/>
        <v>11200.425599999999</v>
      </c>
      <c r="H9693" s="66"/>
      <c r="I9693" s="67"/>
      <c r="J9693" s="67"/>
      <c r="K9693" s="67"/>
      <c r="L9693" s="67"/>
      <c r="M9693" s="68"/>
      <c r="N9693" s="69"/>
      <c r="O9693" s="70">
        <f t="shared" si="831"/>
        <v>0</v>
      </c>
      <c r="P9693" s="71">
        <f t="shared" si="832"/>
        <v>0</v>
      </c>
      <c r="Q9693" s="7">
        <v>1</v>
      </c>
      <c r="R9693" s="72">
        <f>+VLOOKUP(B9693,[1]BASES!$A$2:$E$10701,5,0)</f>
        <v>9642.2396694214876</v>
      </c>
      <c r="S9693" s="71">
        <f t="shared" si="839"/>
        <v>0</v>
      </c>
      <c r="T9693" s="71">
        <v>0</v>
      </c>
      <c r="U9693" s="71">
        <f t="shared" si="842"/>
        <v>0</v>
      </c>
      <c r="V9693" s="7">
        <v>0</v>
      </c>
      <c r="W9693" s="7">
        <v>0</v>
      </c>
      <c r="X9693" s="7">
        <v>0</v>
      </c>
      <c r="Y9693" s="73">
        <v>0.04</v>
      </c>
      <c r="Z9693" s="7"/>
      <c r="AA9693" s="7"/>
      <c r="AB9693" s="7"/>
      <c r="AC9693" s="7"/>
    </row>
    <row r="9694" spans="2:29" ht="15.75" customHeight="1" x14ac:dyDescent="0.25">
      <c r="B9694" s="62">
        <v>43970</v>
      </c>
      <c r="C9694" s="63" t="s">
        <v>9698</v>
      </c>
      <c r="D9694" s="64">
        <f t="shared" si="840"/>
        <v>32862.735867768592</v>
      </c>
      <c r="E9694" s="64">
        <f t="shared" si="841"/>
        <v>39763.910399999993</v>
      </c>
      <c r="F9694" s="64">
        <f>+VLOOKUP(B9694,[1]BASES!$A$2:$C$10701,3,0)</f>
        <v>21</v>
      </c>
      <c r="G9694" s="65">
        <f t="shared" si="838"/>
        <v>39763.910399999993</v>
      </c>
      <c r="H9694" s="66"/>
      <c r="I9694" s="67"/>
      <c r="J9694" s="67"/>
      <c r="K9694" s="67"/>
      <c r="L9694" s="67"/>
      <c r="M9694" s="68"/>
      <c r="N9694" s="69"/>
      <c r="O9694" s="70">
        <f t="shared" si="831"/>
        <v>0</v>
      </c>
      <c r="P9694" s="71">
        <f t="shared" si="832"/>
        <v>0</v>
      </c>
      <c r="Q9694" s="7">
        <v>1</v>
      </c>
      <c r="R9694" s="72">
        <f>+VLOOKUP(B9694,[1]BASES!$A$2:$E$10701,5,0)</f>
        <v>34232.016528925618</v>
      </c>
      <c r="S9694" s="71">
        <f t="shared" si="839"/>
        <v>0</v>
      </c>
      <c r="T9694" s="71">
        <v>0</v>
      </c>
      <c r="U9694" s="71">
        <f t="shared" si="842"/>
        <v>0</v>
      </c>
      <c r="V9694" s="7">
        <v>0</v>
      </c>
      <c r="W9694" s="7">
        <v>0</v>
      </c>
      <c r="X9694" s="7">
        <v>0</v>
      </c>
      <c r="Y9694" s="73">
        <v>0.04</v>
      </c>
      <c r="Z9694" s="7"/>
      <c r="AA9694" s="7"/>
      <c r="AB9694" s="7"/>
      <c r="AC9694" s="7"/>
    </row>
    <row r="9695" spans="2:29" ht="15.75" customHeight="1" x14ac:dyDescent="0.25">
      <c r="B9695" s="62">
        <v>43971</v>
      </c>
      <c r="C9695" s="63" t="s">
        <v>9699</v>
      </c>
      <c r="D9695" s="64">
        <f t="shared" si="840"/>
        <v>48723.792396694211</v>
      </c>
      <c r="E9695" s="64">
        <f t="shared" si="841"/>
        <v>58955.788799999995</v>
      </c>
      <c r="F9695" s="64">
        <f>+VLOOKUP(B9695,[1]BASES!$A$2:$C$10701,3,0)</f>
        <v>21</v>
      </c>
      <c r="G9695" s="65">
        <f t="shared" si="838"/>
        <v>58955.788799999995</v>
      </c>
      <c r="H9695" s="66"/>
      <c r="I9695" s="67"/>
      <c r="J9695" s="67"/>
      <c r="K9695" s="67"/>
      <c r="L9695" s="67"/>
      <c r="M9695" s="68"/>
      <c r="N9695" s="69"/>
      <c r="O9695" s="70">
        <f t="shared" si="831"/>
        <v>0</v>
      </c>
      <c r="P9695" s="71">
        <f t="shared" si="832"/>
        <v>0</v>
      </c>
      <c r="Q9695" s="7">
        <v>1</v>
      </c>
      <c r="R9695" s="72">
        <f>+VLOOKUP(B9695,[1]BASES!$A$2:$E$10701,5,0)</f>
        <v>50753.950413223138</v>
      </c>
      <c r="S9695" s="71">
        <f t="shared" si="839"/>
        <v>0</v>
      </c>
      <c r="T9695" s="71">
        <v>0</v>
      </c>
      <c r="U9695" s="71">
        <f t="shared" si="842"/>
        <v>0</v>
      </c>
      <c r="V9695" s="7">
        <v>0</v>
      </c>
      <c r="W9695" s="7">
        <v>0</v>
      </c>
      <c r="X9695" s="7">
        <v>0</v>
      </c>
      <c r="Y9695" s="73">
        <v>0.04</v>
      </c>
      <c r="Z9695" s="7"/>
      <c r="AA9695" s="7"/>
      <c r="AB9695" s="7"/>
      <c r="AC9695" s="7"/>
    </row>
    <row r="9696" spans="2:29" ht="15.75" customHeight="1" x14ac:dyDescent="0.25">
      <c r="B9696" s="62">
        <v>44531</v>
      </c>
      <c r="C9696" s="63" t="s">
        <v>9700</v>
      </c>
      <c r="D9696" s="64">
        <f t="shared" si="840"/>
        <v>25288.129586776864</v>
      </c>
      <c r="E9696" s="64">
        <f t="shared" si="841"/>
        <v>30598.636800000004</v>
      </c>
      <c r="F9696" s="64">
        <f>+VLOOKUP(B9696,[1]BASES!$A$2:$C$10701,3,0)</f>
        <v>21</v>
      </c>
      <c r="G9696" s="65">
        <f t="shared" si="838"/>
        <v>30598.636800000004</v>
      </c>
      <c r="H9696" s="66"/>
      <c r="I9696" s="67"/>
      <c r="J9696" s="67"/>
      <c r="K9696" s="67"/>
      <c r="L9696" s="67"/>
      <c r="M9696" s="68"/>
      <c r="N9696" s="69"/>
      <c r="O9696" s="70">
        <f t="shared" si="831"/>
        <v>0</v>
      </c>
      <c r="P9696" s="71">
        <f t="shared" si="832"/>
        <v>0</v>
      </c>
      <c r="Q9696" s="7">
        <v>1</v>
      </c>
      <c r="R9696" s="72">
        <f>+VLOOKUP(B9696,[1]BASES!$A$2:$E$10701,5,0)</f>
        <v>26341.801652892565</v>
      </c>
      <c r="S9696" s="71">
        <f t="shared" si="839"/>
        <v>0</v>
      </c>
      <c r="T9696" s="71">
        <v>0</v>
      </c>
      <c r="U9696" s="71">
        <f t="shared" si="842"/>
        <v>0</v>
      </c>
      <c r="V9696" s="7">
        <v>0</v>
      </c>
      <c r="W9696" s="7">
        <v>0</v>
      </c>
      <c r="X9696" s="7">
        <v>0</v>
      </c>
      <c r="Y9696" s="73">
        <v>0.04</v>
      </c>
      <c r="Z9696" s="7"/>
      <c r="AA9696" s="7"/>
      <c r="AB9696" s="7"/>
      <c r="AC9696" s="7"/>
    </row>
    <row r="9697" spans="2:29" ht="15.75" customHeight="1" x14ac:dyDescent="0.25">
      <c r="B9697" s="62">
        <v>44546</v>
      </c>
      <c r="C9697" s="63" t="s">
        <v>9701</v>
      </c>
      <c r="D9697" s="64">
        <f t="shared" si="840"/>
        <v>98802.620826446291</v>
      </c>
      <c r="E9697" s="64">
        <f t="shared" si="841"/>
        <v>119551.17120000001</v>
      </c>
      <c r="F9697" s="64">
        <f>+VLOOKUP(B9697,[1]BASES!$A$2:$C$10701,3,0)</f>
        <v>21</v>
      </c>
      <c r="G9697" s="65">
        <f t="shared" si="838"/>
        <v>119551.17120000001</v>
      </c>
      <c r="H9697" s="66"/>
      <c r="I9697" s="67"/>
      <c r="J9697" s="67"/>
      <c r="K9697" s="67"/>
      <c r="L9697" s="67"/>
      <c r="M9697" s="68"/>
      <c r="N9697" s="69"/>
      <c r="O9697" s="70">
        <f t="shared" si="831"/>
        <v>0</v>
      </c>
      <c r="P9697" s="71">
        <f t="shared" si="832"/>
        <v>0</v>
      </c>
      <c r="Q9697" s="7">
        <v>1</v>
      </c>
      <c r="R9697" s="72">
        <f>+VLOOKUP(B9697,[1]BASES!$A$2:$E$10701,5,0)</f>
        <v>102919.39669421488</v>
      </c>
      <c r="S9697" s="71">
        <f t="shared" si="839"/>
        <v>0</v>
      </c>
      <c r="T9697" s="71">
        <v>0</v>
      </c>
      <c r="U9697" s="71">
        <f t="shared" si="842"/>
        <v>0</v>
      </c>
      <c r="V9697" s="7">
        <v>0</v>
      </c>
      <c r="W9697" s="7">
        <v>0</v>
      </c>
      <c r="X9697" s="7">
        <v>0</v>
      </c>
      <c r="Y9697" s="73">
        <v>0.04</v>
      </c>
      <c r="Z9697" s="7"/>
      <c r="AA9697" s="7"/>
      <c r="AB9697" s="7"/>
      <c r="AC9697" s="7"/>
    </row>
    <row r="9698" spans="2:29" ht="15.75" customHeight="1" x14ac:dyDescent="0.25">
      <c r="B9698" s="62">
        <v>44552</v>
      </c>
      <c r="C9698" s="63" t="s">
        <v>9702</v>
      </c>
      <c r="D9698" s="64">
        <f t="shared" si="840"/>
        <v>17882.673719008264</v>
      </c>
      <c r="E9698" s="64">
        <f t="shared" si="841"/>
        <v>21638.035199999998</v>
      </c>
      <c r="F9698" s="64">
        <f>+VLOOKUP(B9698,[1]BASES!$A$2:$C$10701,3,0)</f>
        <v>21</v>
      </c>
      <c r="G9698" s="65">
        <f t="shared" si="838"/>
        <v>21638.035199999998</v>
      </c>
      <c r="H9698" s="66"/>
      <c r="I9698" s="67"/>
      <c r="J9698" s="67"/>
      <c r="K9698" s="67"/>
      <c r="L9698" s="67"/>
      <c r="M9698" s="68"/>
      <c r="N9698" s="69"/>
      <c r="O9698" s="70">
        <f t="shared" si="831"/>
        <v>0</v>
      </c>
      <c r="P9698" s="71">
        <f t="shared" si="832"/>
        <v>0</v>
      </c>
      <c r="Q9698" s="7">
        <v>1</v>
      </c>
      <c r="R9698" s="72">
        <f>+VLOOKUP(B9698,[1]BASES!$A$2:$E$10701,5,0)</f>
        <v>18627.785123966944</v>
      </c>
      <c r="S9698" s="71">
        <f t="shared" si="839"/>
        <v>0</v>
      </c>
      <c r="T9698" s="71">
        <v>0</v>
      </c>
      <c r="U9698" s="71">
        <f t="shared" si="842"/>
        <v>0</v>
      </c>
      <c r="V9698" s="7">
        <v>0</v>
      </c>
      <c r="W9698" s="7">
        <v>0</v>
      </c>
      <c r="X9698" s="7">
        <v>0</v>
      </c>
      <c r="Y9698" s="73">
        <v>0.04</v>
      </c>
      <c r="Z9698" s="7"/>
      <c r="AA9698" s="7"/>
      <c r="AB9698" s="7"/>
      <c r="AC9698" s="7"/>
    </row>
    <row r="9699" spans="2:29" ht="15.75" customHeight="1" x14ac:dyDescent="0.25">
      <c r="B9699" s="62">
        <v>44555</v>
      </c>
      <c r="C9699" s="63" t="s">
        <v>9703</v>
      </c>
      <c r="D9699" s="64">
        <f t="shared" si="840"/>
        <v>255945.33024793389</v>
      </c>
      <c r="E9699" s="64">
        <f t="shared" si="841"/>
        <v>309693.84960000002</v>
      </c>
      <c r="F9699" s="64">
        <f>+VLOOKUP(B9699,[1]BASES!$A$2:$C$10701,3,0)</f>
        <v>21</v>
      </c>
      <c r="G9699" s="65">
        <f t="shared" si="838"/>
        <v>309693.84960000002</v>
      </c>
      <c r="H9699" s="66"/>
      <c r="I9699" s="67"/>
      <c r="J9699" s="67"/>
      <c r="K9699" s="67"/>
      <c r="L9699" s="67"/>
      <c r="M9699" s="68"/>
      <c r="N9699" s="69"/>
      <c r="O9699" s="70">
        <f t="shared" si="831"/>
        <v>0</v>
      </c>
      <c r="P9699" s="71">
        <f t="shared" si="832"/>
        <v>0</v>
      </c>
      <c r="Q9699" s="7">
        <v>1</v>
      </c>
      <c r="R9699" s="72">
        <f>+VLOOKUP(B9699,[1]BASES!$A$2:$E$10701,5,0)</f>
        <v>266609.71900826448</v>
      </c>
      <c r="S9699" s="71">
        <f t="shared" si="839"/>
        <v>0</v>
      </c>
      <c r="T9699" s="71">
        <v>0</v>
      </c>
      <c r="U9699" s="71">
        <f t="shared" si="842"/>
        <v>0</v>
      </c>
      <c r="V9699" s="7">
        <v>0</v>
      </c>
      <c r="W9699" s="7">
        <v>0</v>
      </c>
      <c r="X9699" s="7">
        <v>0</v>
      </c>
      <c r="Y9699" s="73">
        <v>0.04</v>
      </c>
      <c r="Z9699" s="7"/>
      <c r="AA9699" s="7"/>
      <c r="AB9699" s="7"/>
      <c r="AC9699" s="7"/>
    </row>
    <row r="9700" spans="2:29" ht="15.75" customHeight="1" x14ac:dyDescent="0.25">
      <c r="B9700" s="62">
        <v>46114</v>
      </c>
      <c r="C9700" s="63" t="s">
        <v>9704</v>
      </c>
      <c r="D9700" s="64">
        <f t="shared" si="840"/>
        <v>132358.96066115703</v>
      </c>
      <c r="E9700" s="64">
        <f t="shared" si="841"/>
        <v>160154.34240000002</v>
      </c>
      <c r="F9700" s="64">
        <f>+VLOOKUP(B9700,[1]BASES!$A$2:$C$10701,3,0)</f>
        <v>21</v>
      </c>
      <c r="G9700" s="65">
        <f t="shared" si="838"/>
        <v>160154.34240000002</v>
      </c>
      <c r="H9700" s="66"/>
      <c r="I9700" s="67"/>
      <c r="J9700" s="67"/>
      <c r="K9700" s="67"/>
      <c r="L9700" s="67"/>
      <c r="M9700" s="68"/>
      <c r="N9700" s="69"/>
      <c r="O9700" s="70">
        <f t="shared" si="831"/>
        <v>0</v>
      </c>
      <c r="P9700" s="71">
        <f t="shared" si="832"/>
        <v>0</v>
      </c>
      <c r="Q9700" s="7">
        <v>1</v>
      </c>
      <c r="R9700" s="72">
        <f>+VLOOKUP(B9700,[1]BASES!$A$2:$E$10701,5,0)</f>
        <v>137873.9173553719</v>
      </c>
      <c r="S9700" s="71">
        <f t="shared" si="839"/>
        <v>0</v>
      </c>
      <c r="T9700" s="71">
        <v>0</v>
      </c>
      <c r="U9700" s="71">
        <f t="shared" si="842"/>
        <v>0</v>
      </c>
      <c r="V9700" s="7">
        <v>0</v>
      </c>
      <c r="W9700" s="7">
        <v>0</v>
      </c>
      <c r="X9700" s="7">
        <v>0</v>
      </c>
      <c r="Y9700" s="73">
        <v>0.04</v>
      </c>
      <c r="Z9700" s="7"/>
      <c r="AA9700" s="7"/>
      <c r="AB9700" s="7"/>
      <c r="AC9700" s="7"/>
    </row>
    <row r="9701" spans="2:29" ht="15.75" customHeight="1" x14ac:dyDescent="0.25">
      <c r="B9701" s="62">
        <v>46210</v>
      </c>
      <c r="C9701" s="63" t="s">
        <v>9705</v>
      </c>
      <c r="D9701" s="64">
        <f t="shared" si="840"/>
        <v>152756.46942148759</v>
      </c>
      <c r="E9701" s="64">
        <f t="shared" si="841"/>
        <v>184835.32799999998</v>
      </c>
      <c r="F9701" s="64">
        <f>+VLOOKUP(B9701,[1]BASES!$A$2:$C$10701,3,0)</f>
        <v>21</v>
      </c>
      <c r="G9701" s="65">
        <f t="shared" si="838"/>
        <v>184835.32799999998</v>
      </c>
      <c r="H9701" s="66"/>
      <c r="I9701" s="67"/>
      <c r="J9701" s="67"/>
      <c r="K9701" s="67"/>
      <c r="L9701" s="67"/>
      <c r="M9701" s="68"/>
      <c r="N9701" s="69"/>
      <c r="O9701" s="70">
        <f t="shared" si="831"/>
        <v>0</v>
      </c>
      <c r="P9701" s="71">
        <f t="shared" si="832"/>
        <v>0</v>
      </c>
      <c r="Q9701" s="7">
        <v>1</v>
      </c>
      <c r="R9701" s="72">
        <f>+VLOOKUP(B9701,[1]BASES!$A$2:$E$10701,5,0)</f>
        <v>159121.32231404958</v>
      </c>
      <c r="S9701" s="71">
        <f t="shared" si="839"/>
        <v>0</v>
      </c>
      <c r="T9701" s="71">
        <v>0</v>
      </c>
      <c r="U9701" s="71">
        <f t="shared" si="842"/>
        <v>0</v>
      </c>
      <c r="V9701" s="7">
        <v>0</v>
      </c>
      <c r="W9701" s="7">
        <v>0</v>
      </c>
      <c r="X9701" s="7">
        <v>0</v>
      </c>
      <c r="Y9701" s="73">
        <v>0.04</v>
      </c>
      <c r="Z9701" s="7"/>
      <c r="AA9701" s="7"/>
      <c r="AB9701" s="7"/>
      <c r="AC9701" s="7"/>
    </row>
    <row r="9702" spans="2:29" ht="15.75" customHeight="1" x14ac:dyDescent="0.25">
      <c r="B9702" s="62">
        <v>38211</v>
      </c>
      <c r="C9702" s="63" t="s">
        <v>9706</v>
      </c>
      <c r="D9702" s="64">
        <f t="shared" si="840"/>
        <v>10549.955702479339</v>
      </c>
      <c r="E9702" s="64">
        <f t="shared" si="841"/>
        <v>12765.446400000001</v>
      </c>
      <c r="F9702" s="64">
        <f>+VLOOKUP(B9702,[1]BASES!$A$2:$C$10701,3,0)</f>
        <v>21</v>
      </c>
      <c r="G9702" s="65">
        <f t="shared" si="838"/>
        <v>12765.446400000001</v>
      </c>
      <c r="H9702" s="66"/>
      <c r="I9702" s="67"/>
      <c r="J9702" s="67"/>
      <c r="K9702" s="67"/>
      <c r="L9702" s="67"/>
      <c r="M9702" s="68"/>
      <c r="N9702" s="69"/>
      <c r="O9702" s="70">
        <f t="shared" si="831"/>
        <v>0</v>
      </c>
      <c r="P9702" s="71">
        <f t="shared" si="832"/>
        <v>0</v>
      </c>
      <c r="Q9702" s="7">
        <v>1</v>
      </c>
      <c r="R9702" s="72">
        <f>+VLOOKUP(B9702,[1]BASES!$A$2:$E$10701,5,0)</f>
        <v>10989.537190082645</v>
      </c>
      <c r="S9702" s="71">
        <f t="shared" si="839"/>
        <v>0</v>
      </c>
      <c r="T9702" s="71">
        <v>0</v>
      </c>
      <c r="U9702" s="71">
        <f t="shared" si="842"/>
        <v>0</v>
      </c>
      <c r="V9702" s="7">
        <v>0</v>
      </c>
      <c r="W9702" s="7">
        <v>0</v>
      </c>
      <c r="X9702" s="7">
        <v>0</v>
      </c>
      <c r="Y9702" s="73">
        <v>0.04</v>
      </c>
      <c r="Z9702" s="7"/>
      <c r="AA9702" s="7"/>
      <c r="AB9702" s="7"/>
      <c r="AC9702" s="7"/>
    </row>
    <row r="9703" spans="2:29" ht="15.75" customHeight="1" x14ac:dyDescent="0.25">
      <c r="B9703" s="62">
        <v>28589</v>
      </c>
      <c r="C9703" s="63" t="s">
        <v>8317</v>
      </c>
      <c r="D9703" s="64">
        <f t="shared" si="840"/>
        <v>23805.389752066116</v>
      </c>
      <c r="E9703" s="64">
        <f t="shared" si="841"/>
        <v>28804.5216</v>
      </c>
      <c r="F9703" s="64">
        <f>+VLOOKUP(B9703,[1]BASES!$A$2:$C$10701,3,0)</f>
        <v>21</v>
      </c>
      <c r="G9703" s="65">
        <f t="shared" si="838"/>
        <v>28804.5216</v>
      </c>
      <c r="H9703" s="66"/>
      <c r="I9703" s="67"/>
      <c r="J9703" s="67"/>
      <c r="K9703" s="67"/>
      <c r="L9703" s="67"/>
      <c r="M9703" s="68"/>
      <c r="N9703" s="69"/>
      <c r="O9703" s="70">
        <f t="shared" si="831"/>
        <v>0</v>
      </c>
      <c r="P9703" s="71">
        <f t="shared" si="832"/>
        <v>0</v>
      </c>
      <c r="Q9703" s="7">
        <v>1</v>
      </c>
      <c r="R9703" s="72">
        <f>+VLOOKUP(B9703,[1]BASES!$A$2:$E$10701,5,0)</f>
        <v>24797.280991735537</v>
      </c>
      <c r="S9703" s="71">
        <f t="shared" si="839"/>
        <v>0</v>
      </c>
      <c r="T9703" s="71">
        <v>0</v>
      </c>
      <c r="U9703" s="71">
        <f t="shared" si="842"/>
        <v>0</v>
      </c>
      <c r="V9703" s="7">
        <v>0</v>
      </c>
      <c r="W9703" s="7">
        <v>0</v>
      </c>
      <c r="X9703" s="7">
        <v>0</v>
      </c>
      <c r="Y9703" s="73">
        <v>0.04</v>
      </c>
      <c r="Z9703" s="7"/>
      <c r="AA9703" s="7"/>
      <c r="AB9703" s="7"/>
      <c r="AC9703" s="7"/>
    </row>
    <row r="9704" spans="2:29" ht="15.75" customHeight="1" x14ac:dyDescent="0.25">
      <c r="B9704" s="62">
        <v>28590</v>
      </c>
      <c r="C9704" s="63" t="s">
        <v>8323</v>
      </c>
      <c r="D9704" s="64">
        <f t="shared" si="840"/>
        <v>25533.17553719008</v>
      </c>
      <c r="E9704" s="64">
        <f t="shared" si="841"/>
        <v>30895.142399999997</v>
      </c>
      <c r="F9704" s="64">
        <f>+VLOOKUP(B9704,[1]BASES!$A$2:$C$10701,3,0)</f>
        <v>21</v>
      </c>
      <c r="G9704" s="65">
        <f t="shared" si="838"/>
        <v>30895.142399999997</v>
      </c>
      <c r="H9704" s="66"/>
      <c r="I9704" s="67"/>
      <c r="J9704" s="67"/>
      <c r="K9704" s="67"/>
      <c r="L9704" s="67"/>
      <c r="M9704" s="68"/>
      <c r="N9704" s="69"/>
      <c r="O9704" s="70">
        <f t="shared" si="831"/>
        <v>0</v>
      </c>
      <c r="P9704" s="71">
        <f t="shared" si="832"/>
        <v>0</v>
      </c>
      <c r="Q9704" s="7">
        <v>1</v>
      </c>
      <c r="R9704" s="72">
        <f>+VLOOKUP(B9704,[1]BASES!$A$2:$E$10701,5,0)</f>
        <v>26597.057851239668</v>
      </c>
      <c r="S9704" s="71">
        <f t="shared" si="839"/>
        <v>0</v>
      </c>
      <c r="T9704" s="71">
        <v>0</v>
      </c>
      <c r="U9704" s="71">
        <f t="shared" si="842"/>
        <v>0</v>
      </c>
      <c r="V9704" s="7">
        <v>0</v>
      </c>
      <c r="W9704" s="7">
        <v>0</v>
      </c>
      <c r="X9704" s="7">
        <v>0</v>
      </c>
      <c r="Y9704" s="73">
        <v>0.04</v>
      </c>
      <c r="Z9704" s="7"/>
      <c r="AA9704" s="7"/>
      <c r="AB9704" s="7"/>
      <c r="AC9704" s="7"/>
    </row>
    <row r="9705" spans="2:29" ht="15.75" customHeight="1" x14ac:dyDescent="0.25">
      <c r="B9705" s="62">
        <v>32715</v>
      </c>
      <c r="C9705" s="63" t="s">
        <v>8318</v>
      </c>
      <c r="D9705" s="64">
        <f t="shared" si="840"/>
        <v>39890.110413223141</v>
      </c>
      <c r="E9705" s="64">
        <f t="shared" si="841"/>
        <v>48267.033600000002</v>
      </c>
      <c r="F9705" s="64">
        <f>+VLOOKUP(B9705,[1]BASES!$A$2:$C$10701,3,0)</f>
        <v>21</v>
      </c>
      <c r="G9705" s="65">
        <f t="shared" si="838"/>
        <v>48267.033600000002</v>
      </c>
      <c r="H9705" s="66"/>
      <c r="I9705" s="67"/>
      <c r="J9705" s="67"/>
      <c r="K9705" s="67"/>
      <c r="L9705" s="67"/>
      <c r="M9705" s="68"/>
      <c r="N9705" s="69"/>
      <c r="O9705" s="70">
        <f t="shared" si="831"/>
        <v>0</v>
      </c>
      <c r="P9705" s="71">
        <f t="shared" si="832"/>
        <v>0</v>
      </c>
      <c r="Q9705" s="7">
        <v>1</v>
      </c>
      <c r="R9705" s="72">
        <f>+VLOOKUP(B9705,[1]BASES!$A$2:$E$10701,5,0)</f>
        <v>41552.198347107442</v>
      </c>
      <c r="S9705" s="71">
        <f t="shared" si="839"/>
        <v>0</v>
      </c>
      <c r="T9705" s="71">
        <v>0</v>
      </c>
      <c r="U9705" s="71">
        <f t="shared" si="842"/>
        <v>0</v>
      </c>
      <c r="V9705" s="7">
        <v>0</v>
      </c>
      <c r="W9705" s="7">
        <v>0</v>
      </c>
      <c r="X9705" s="7">
        <v>0</v>
      </c>
      <c r="Y9705" s="73">
        <v>0.04</v>
      </c>
      <c r="Z9705" s="7"/>
      <c r="AA9705" s="7"/>
      <c r="AB9705" s="7"/>
      <c r="AC9705" s="7"/>
    </row>
    <row r="9706" spans="2:29" ht="15.75" customHeight="1" x14ac:dyDescent="0.25">
      <c r="B9706" s="62">
        <v>32747</v>
      </c>
      <c r="C9706" s="63" t="s">
        <v>8326</v>
      </c>
      <c r="D9706" s="64">
        <f t="shared" si="840"/>
        <v>8042.3642975206612</v>
      </c>
      <c r="E9706" s="64">
        <f t="shared" si="841"/>
        <v>9731.2608</v>
      </c>
      <c r="F9706" s="64">
        <f>+VLOOKUP(B9706,[1]BASES!$A$2:$C$10701,3,0)</f>
        <v>21</v>
      </c>
      <c r="G9706" s="65">
        <f t="shared" si="838"/>
        <v>9731.2608</v>
      </c>
      <c r="H9706" s="66"/>
      <c r="I9706" s="67"/>
      <c r="J9706" s="67"/>
      <c r="K9706" s="67"/>
      <c r="L9706" s="67"/>
      <c r="M9706" s="68"/>
      <c r="N9706" s="69"/>
      <c r="O9706" s="70">
        <f t="shared" si="831"/>
        <v>0</v>
      </c>
      <c r="P9706" s="71">
        <f t="shared" si="832"/>
        <v>0</v>
      </c>
      <c r="Q9706" s="7">
        <v>1</v>
      </c>
      <c r="R9706" s="72">
        <f>+VLOOKUP(B9706,[1]BASES!$A$2:$E$10701,5,0)</f>
        <v>8377.4628099173551</v>
      </c>
      <c r="S9706" s="71">
        <f t="shared" si="839"/>
        <v>0</v>
      </c>
      <c r="T9706" s="71">
        <v>0</v>
      </c>
      <c r="U9706" s="71">
        <f t="shared" si="842"/>
        <v>0</v>
      </c>
      <c r="V9706" s="7">
        <v>0</v>
      </c>
      <c r="W9706" s="7">
        <v>0</v>
      </c>
      <c r="X9706" s="7">
        <v>0</v>
      </c>
      <c r="Y9706" s="73">
        <v>0.04</v>
      </c>
      <c r="Z9706" s="7"/>
      <c r="AA9706" s="7"/>
      <c r="AB9706" s="7"/>
      <c r="AC9706" s="7"/>
    </row>
    <row r="9707" spans="2:29" ht="15.75" customHeight="1" x14ac:dyDescent="0.25">
      <c r="B9707" s="62">
        <v>33818</v>
      </c>
      <c r="C9707" s="63" t="s">
        <v>9707</v>
      </c>
      <c r="D9707" s="64">
        <f t="shared" si="840"/>
        <v>5148.6942148760327</v>
      </c>
      <c r="E9707" s="64">
        <f t="shared" si="841"/>
        <v>6229.92</v>
      </c>
      <c r="F9707" s="64">
        <f>+VLOOKUP(B9707,[1]BASES!$A$2:$C$10701,3,0)</f>
        <v>21</v>
      </c>
      <c r="G9707" s="65">
        <f t="shared" si="838"/>
        <v>6229.92</v>
      </c>
      <c r="H9707" s="66"/>
      <c r="I9707" s="67"/>
      <c r="J9707" s="67"/>
      <c r="K9707" s="67"/>
      <c r="L9707" s="67"/>
      <c r="M9707" s="68"/>
      <c r="N9707" s="69"/>
      <c r="O9707" s="70">
        <f t="shared" si="831"/>
        <v>0</v>
      </c>
      <c r="P9707" s="71">
        <f t="shared" si="832"/>
        <v>0</v>
      </c>
      <c r="Q9707" s="7">
        <v>1</v>
      </c>
      <c r="R9707" s="72">
        <f>+VLOOKUP(B9707,[1]BASES!$A$2:$E$10701,5,0)</f>
        <v>5363.2231404958675</v>
      </c>
      <c r="S9707" s="71">
        <f t="shared" si="839"/>
        <v>0</v>
      </c>
      <c r="T9707" s="71">
        <v>0</v>
      </c>
      <c r="U9707" s="71">
        <f t="shared" si="842"/>
        <v>0</v>
      </c>
      <c r="V9707" s="7">
        <v>0</v>
      </c>
      <c r="W9707" s="7">
        <v>0</v>
      </c>
      <c r="X9707" s="7">
        <v>0</v>
      </c>
      <c r="Y9707" s="73">
        <v>0.04</v>
      </c>
      <c r="Z9707" s="7"/>
      <c r="AA9707" s="7"/>
      <c r="AB9707" s="7"/>
      <c r="AC9707" s="7"/>
    </row>
    <row r="9708" spans="2:29" ht="15.75" customHeight="1" x14ac:dyDescent="0.25">
      <c r="B9708" s="62">
        <v>33819</v>
      </c>
      <c r="C9708" s="63" t="s">
        <v>9708</v>
      </c>
      <c r="D9708" s="64">
        <f t="shared" si="840"/>
        <v>5148.6942148760327</v>
      </c>
      <c r="E9708" s="64">
        <f t="shared" si="841"/>
        <v>6229.92</v>
      </c>
      <c r="F9708" s="64">
        <f>+VLOOKUP(B9708,[1]BASES!$A$2:$C$10701,3,0)</f>
        <v>21</v>
      </c>
      <c r="G9708" s="65">
        <f t="shared" si="838"/>
        <v>6229.92</v>
      </c>
      <c r="H9708" s="66"/>
      <c r="I9708" s="67"/>
      <c r="J9708" s="67"/>
      <c r="K9708" s="67"/>
      <c r="L9708" s="67"/>
      <c r="M9708" s="68"/>
      <c r="N9708" s="69"/>
      <c r="O9708" s="70">
        <f t="shared" si="831"/>
        <v>0</v>
      </c>
      <c r="P9708" s="71">
        <f t="shared" si="832"/>
        <v>0</v>
      </c>
      <c r="Q9708" s="7">
        <v>1</v>
      </c>
      <c r="R9708" s="72">
        <f>+VLOOKUP(B9708,[1]BASES!$A$2:$E$10701,5,0)</f>
        <v>5363.2231404958675</v>
      </c>
      <c r="S9708" s="71">
        <f t="shared" si="839"/>
        <v>0</v>
      </c>
      <c r="T9708" s="71">
        <v>0</v>
      </c>
      <c r="U9708" s="71">
        <f t="shared" si="842"/>
        <v>0</v>
      </c>
      <c r="V9708" s="7">
        <v>0</v>
      </c>
      <c r="W9708" s="7">
        <v>0</v>
      </c>
      <c r="X9708" s="7">
        <v>0</v>
      </c>
      <c r="Y9708" s="73">
        <v>0.04</v>
      </c>
      <c r="Z9708" s="7"/>
      <c r="AA9708" s="7"/>
      <c r="AB9708" s="7"/>
      <c r="AC9708" s="7"/>
    </row>
    <row r="9709" spans="2:29" ht="15.75" customHeight="1" x14ac:dyDescent="0.25">
      <c r="B9709" s="62">
        <v>33820</v>
      </c>
      <c r="C9709" s="63" t="s">
        <v>9709</v>
      </c>
      <c r="D9709" s="64">
        <f t="shared" si="840"/>
        <v>5148.6942148760327</v>
      </c>
      <c r="E9709" s="64">
        <f t="shared" si="841"/>
        <v>6229.92</v>
      </c>
      <c r="F9709" s="64">
        <f>+VLOOKUP(B9709,[1]BASES!$A$2:$C$10701,3,0)</f>
        <v>21</v>
      </c>
      <c r="G9709" s="65">
        <f t="shared" si="838"/>
        <v>6229.92</v>
      </c>
      <c r="H9709" s="66"/>
      <c r="I9709" s="67"/>
      <c r="J9709" s="67"/>
      <c r="K9709" s="67"/>
      <c r="L9709" s="67"/>
      <c r="M9709" s="68"/>
      <c r="N9709" s="69"/>
      <c r="O9709" s="70">
        <f t="shared" si="831"/>
        <v>0</v>
      </c>
      <c r="P9709" s="71">
        <f t="shared" si="832"/>
        <v>0</v>
      </c>
      <c r="Q9709" s="7">
        <v>1</v>
      </c>
      <c r="R9709" s="72">
        <f>+VLOOKUP(B9709,[1]BASES!$A$2:$E$10701,5,0)</f>
        <v>5363.2231404958675</v>
      </c>
      <c r="S9709" s="71">
        <f t="shared" si="839"/>
        <v>0</v>
      </c>
      <c r="T9709" s="71">
        <v>0</v>
      </c>
      <c r="U9709" s="71">
        <f t="shared" si="842"/>
        <v>0</v>
      </c>
      <c r="V9709" s="7">
        <v>0</v>
      </c>
      <c r="W9709" s="7">
        <v>0</v>
      </c>
      <c r="X9709" s="7">
        <v>0</v>
      </c>
      <c r="Y9709" s="73">
        <v>0.04</v>
      </c>
      <c r="Z9709" s="7"/>
      <c r="AA9709" s="7"/>
      <c r="AB9709" s="7"/>
      <c r="AC9709" s="7"/>
    </row>
    <row r="9710" spans="2:29" ht="15.75" customHeight="1" x14ac:dyDescent="0.25">
      <c r="B9710" s="62">
        <v>33821</v>
      </c>
      <c r="C9710" s="63" t="s">
        <v>9710</v>
      </c>
      <c r="D9710" s="64">
        <f t="shared" si="840"/>
        <v>5148.6942148760327</v>
      </c>
      <c r="E9710" s="64">
        <f t="shared" si="841"/>
        <v>6229.92</v>
      </c>
      <c r="F9710" s="64">
        <f>+VLOOKUP(B9710,[1]BASES!$A$2:$C$10701,3,0)</f>
        <v>21</v>
      </c>
      <c r="G9710" s="65">
        <f t="shared" si="838"/>
        <v>6229.92</v>
      </c>
      <c r="H9710" s="66"/>
      <c r="I9710" s="67"/>
      <c r="J9710" s="67"/>
      <c r="K9710" s="67"/>
      <c r="L9710" s="67"/>
      <c r="M9710" s="68"/>
      <c r="N9710" s="69"/>
      <c r="O9710" s="70">
        <f t="shared" si="831"/>
        <v>0</v>
      </c>
      <c r="P9710" s="71">
        <f t="shared" si="832"/>
        <v>0</v>
      </c>
      <c r="Q9710" s="7">
        <v>1</v>
      </c>
      <c r="R9710" s="72">
        <f>+VLOOKUP(B9710,[1]BASES!$A$2:$E$10701,5,0)</f>
        <v>5363.2231404958675</v>
      </c>
      <c r="S9710" s="71">
        <f t="shared" si="839"/>
        <v>0</v>
      </c>
      <c r="T9710" s="71">
        <v>0</v>
      </c>
      <c r="U9710" s="71">
        <f t="shared" si="842"/>
        <v>0</v>
      </c>
      <c r="V9710" s="7">
        <v>0</v>
      </c>
      <c r="W9710" s="7">
        <v>0</v>
      </c>
      <c r="X9710" s="7">
        <v>0</v>
      </c>
      <c r="Y9710" s="73">
        <v>0.04</v>
      </c>
      <c r="Z9710" s="7"/>
      <c r="AA9710" s="7"/>
      <c r="AB9710" s="7"/>
      <c r="AC9710" s="7"/>
    </row>
    <row r="9711" spans="2:29" ht="15.75" customHeight="1" x14ac:dyDescent="0.25">
      <c r="B9711" s="62">
        <v>33822</v>
      </c>
      <c r="C9711" s="63" t="s">
        <v>9711</v>
      </c>
      <c r="D9711" s="64">
        <f t="shared" si="840"/>
        <v>5148.6942148760327</v>
      </c>
      <c r="E9711" s="64">
        <f t="shared" si="841"/>
        <v>6229.92</v>
      </c>
      <c r="F9711" s="64">
        <f>+VLOOKUP(B9711,[1]BASES!$A$2:$C$10701,3,0)</f>
        <v>21</v>
      </c>
      <c r="G9711" s="65">
        <f t="shared" si="838"/>
        <v>6229.92</v>
      </c>
      <c r="H9711" s="66"/>
      <c r="I9711" s="67"/>
      <c r="J9711" s="67"/>
      <c r="K9711" s="67"/>
      <c r="L9711" s="67"/>
      <c r="M9711" s="68"/>
      <c r="N9711" s="69"/>
      <c r="O9711" s="70">
        <f t="shared" si="831"/>
        <v>0</v>
      </c>
      <c r="P9711" s="71">
        <f t="shared" si="832"/>
        <v>0</v>
      </c>
      <c r="Q9711" s="7">
        <v>1</v>
      </c>
      <c r="R9711" s="72">
        <f>+VLOOKUP(B9711,[1]BASES!$A$2:$E$10701,5,0)</f>
        <v>5363.2231404958675</v>
      </c>
      <c r="S9711" s="71">
        <f t="shared" si="839"/>
        <v>0</v>
      </c>
      <c r="T9711" s="71">
        <v>0</v>
      </c>
      <c r="U9711" s="71">
        <f t="shared" si="842"/>
        <v>0</v>
      </c>
      <c r="V9711" s="7">
        <v>0</v>
      </c>
      <c r="W9711" s="7">
        <v>0</v>
      </c>
      <c r="X9711" s="7">
        <v>0</v>
      </c>
      <c r="Y9711" s="73">
        <v>0.04</v>
      </c>
      <c r="Z9711" s="7"/>
      <c r="AA9711" s="7"/>
      <c r="AB9711" s="7"/>
      <c r="AC9711" s="7"/>
    </row>
    <row r="9712" spans="2:29" ht="15.75" customHeight="1" x14ac:dyDescent="0.25">
      <c r="B9712" s="62">
        <v>33824</v>
      </c>
      <c r="C9712" s="63" t="s">
        <v>9712</v>
      </c>
      <c r="D9712" s="64">
        <f t="shared" si="840"/>
        <v>5148.6942148760327</v>
      </c>
      <c r="E9712" s="64">
        <f t="shared" si="841"/>
        <v>6229.92</v>
      </c>
      <c r="F9712" s="64">
        <f>+VLOOKUP(B9712,[1]BASES!$A$2:$C$10701,3,0)</f>
        <v>21</v>
      </c>
      <c r="G9712" s="65">
        <f t="shared" si="838"/>
        <v>6229.92</v>
      </c>
      <c r="H9712" s="66"/>
      <c r="I9712" s="67"/>
      <c r="J9712" s="67"/>
      <c r="K9712" s="67"/>
      <c r="L9712" s="67"/>
      <c r="M9712" s="68"/>
      <c r="N9712" s="69"/>
      <c r="O9712" s="70">
        <f t="shared" si="831"/>
        <v>0</v>
      </c>
      <c r="P9712" s="71">
        <f t="shared" si="832"/>
        <v>0</v>
      </c>
      <c r="Q9712" s="7">
        <v>1</v>
      </c>
      <c r="R9712" s="72">
        <f>+VLOOKUP(B9712,[1]BASES!$A$2:$E$10701,5,0)</f>
        <v>5363.2231404958675</v>
      </c>
      <c r="S9712" s="71">
        <f t="shared" si="839"/>
        <v>0</v>
      </c>
      <c r="T9712" s="71">
        <v>0</v>
      </c>
      <c r="U9712" s="71">
        <f t="shared" si="842"/>
        <v>0</v>
      </c>
      <c r="V9712" s="7">
        <v>0</v>
      </c>
      <c r="W9712" s="7">
        <v>0</v>
      </c>
      <c r="X9712" s="7">
        <v>0</v>
      </c>
      <c r="Y9712" s="73">
        <v>0.04</v>
      </c>
      <c r="Z9712" s="7"/>
      <c r="AA9712" s="7"/>
      <c r="AB9712" s="7"/>
      <c r="AC9712" s="7"/>
    </row>
    <row r="9713" spans="2:29" ht="15.75" customHeight="1" x14ac:dyDescent="0.25">
      <c r="B9713" s="62">
        <v>33825</v>
      </c>
      <c r="C9713" s="63" t="s">
        <v>9713</v>
      </c>
      <c r="D9713" s="64">
        <f t="shared" si="840"/>
        <v>5148.6942148760327</v>
      </c>
      <c r="E9713" s="64">
        <f t="shared" si="841"/>
        <v>6229.92</v>
      </c>
      <c r="F9713" s="64">
        <f>+VLOOKUP(B9713,[1]BASES!$A$2:$C$10701,3,0)</f>
        <v>21</v>
      </c>
      <c r="G9713" s="65">
        <f t="shared" si="838"/>
        <v>6229.92</v>
      </c>
      <c r="H9713" s="66"/>
      <c r="I9713" s="67"/>
      <c r="J9713" s="67"/>
      <c r="K9713" s="67"/>
      <c r="L9713" s="67"/>
      <c r="M9713" s="68"/>
      <c r="N9713" s="69"/>
      <c r="O9713" s="70">
        <f t="shared" si="831"/>
        <v>0</v>
      </c>
      <c r="P9713" s="71">
        <f t="shared" si="832"/>
        <v>0</v>
      </c>
      <c r="Q9713" s="7">
        <v>1</v>
      </c>
      <c r="R9713" s="72">
        <f>+VLOOKUP(B9713,[1]BASES!$A$2:$E$10701,5,0)</f>
        <v>5363.2231404958675</v>
      </c>
      <c r="S9713" s="71">
        <f t="shared" si="839"/>
        <v>0</v>
      </c>
      <c r="T9713" s="71">
        <v>0</v>
      </c>
      <c r="U9713" s="71">
        <f t="shared" si="842"/>
        <v>0</v>
      </c>
      <c r="V9713" s="7">
        <v>0</v>
      </c>
      <c r="W9713" s="7">
        <v>0</v>
      </c>
      <c r="X9713" s="7">
        <v>0</v>
      </c>
      <c r="Y9713" s="73">
        <v>0.04</v>
      </c>
      <c r="Z9713" s="7"/>
      <c r="AA9713" s="7"/>
      <c r="AB9713" s="7"/>
      <c r="AC9713" s="7"/>
    </row>
    <row r="9714" spans="2:29" ht="15.75" customHeight="1" x14ac:dyDescent="0.25">
      <c r="B9714" s="62">
        <v>33827</v>
      </c>
      <c r="C9714" s="63" t="s">
        <v>9714</v>
      </c>
      <c r="D9714" s="64">
        <f t="shared" si="840"/>
        <v>5148.6942148760327</v>
      </c>
      <c r="E9714" s="64">
        <f t="shared" si="841"/>
        <v>6229.92</v>
      </c>
      <c r="F9714" s="64">
        <f>+VLOOKUP(B9714,[1]BASES!$A$2:$C$10701,3,0)</f>
        <v>21</v>
      </c>
      <c r="G9714" s="65">
        <f t="shared" si="838"/>
        <v>6229.92</v>
      </c>
      <c r="H9714" s="66"/>
      <c r="I9714" s="67"/>
      <c r="J9714" s="67"/>
      <c r="K9714" s="67"/>
      <c r="L9714" s="67"/>
      <c r="M9714" s="68"/>
      <c r="N9714" s="69"/>
      <c r="O9714" s="70">
        <f t="shared" si="831"/>
        <v>0</v>
      </c>
      <c r="P9714" s="71">
        <f t="shared" si="832"/>
        <v>0</v>
      </c>
      <c r="Q9714" s="7">
        <v>1</v>
      </c>
      <c r="R9714" s="72">
        <f>+VLOOKUP(B9714,[1]BASES!$A$2:$E$10701,5,0)</f>
        <v>5363.2231404958675</v>
      </c>
      <c r="S9714" s="71">
        <f t="shared" si="839"/>
        <v>0</v>
      </c>
      <c r="T9714" s="71">
        <v>0</v>
      </c>
      <c r="U9714" s="71">
        <f t="shared" si="842"/>
        <v>0</v>
      </c>
      <c r="V9714" s="7">
        <v>0</v>
      </c>
      <c r="W9714" s="7">
        <v>0</v>
      </c>
      <c r="X9714" s="7">
        <v>0</v>
      </c>
      <c r="Y9714" s="73">
        <v>0.04</v>
      </c>
      <c r="Z9714" s="7"/>
      <c r="AA9714" s="7"/>
      <c r="AB9714" s="7"/>
      <c r="AC9714" s="7"/>
    </row>
    <row r="9715" spans="2:29" ht="15.75" customHeight="1" x14ac:dyDescent="0.25">
      <c r="B9715" s="62">
        <v>33828</v>
      </c>
      <c r="C9715" s="63" t="s">
        <v>9715</v>
      </c>
      <c r="D9715" s="64">
        <f t="shared" si="840"/>
        <v>5148.6942148760327</v>
      </c>
      <c r="E9715" s="64">
        <f t="shared" si="841"/>
        <v>6229.92</v>
      </c>
      <c r="F9715" s="64">
        <f>+VLOOKUP(B9715,[1]BASES!$A$2:$C$10701,3,0)</f>
        <v>21</v>
      </c>
      <c r="G9715" s="65">
        <f t="shared" si="838"/>
        <v>6229.92</v>
      </c>
      <c r="H9715" s="66"/>
      <c r="I9715" s="67"/>
      <c r="J9715" s="67"/>
      <c r="K9715" s="67"/>
      <c r="L9715" s="67"/>
      <c r="M9715" s="68"/>
      <c r="N9715" s="69"/>
      <c r="O9715" s="70">
        <f t="shared" si="831"/>
        <v>0</v>
      </c>
      <c r="P9715" s="71">
        <f t="shared" si="832"/>
        <v>0</v>
      </c>
      <c r="Q9715" s="7">
        <v>1</v>
      </c>
      <c r="R9715" s="72">
        <f>+VLOOKUP(B9715,[1]BASES!$A$2:$E$10701,5,0)</f>
        <v>5363.2231404958675</v>
      </c>
      <c r="S9715" s="71">
        <f t="shared" si="839"/>
        <v>0</v>
      </c>
      <c r="T9715" s="71">
        <v>0</v>
      </c>
      <c r="U9715" s="71">
        <f t="shared" si="842"/>
        <v>0</v>
      </c>
      <c r="V9715" s="7">
        <v>0</v>
      </c>
      <c r="W9715" s="7">
        <v>0</v>
      </c>
      <c r="X9715" s="7">
        <v>0</v>
      </c>
      <c r="Y9715" s="73">
        <v>0.04</v>
      </c>
      <c r="Z9715" s="7"/>
      <c r="AA9715" s="7"/>
      <c r="AB9715" s="7"/>
      <c r="AC9715" s="7"/>
    </row>
    <row r="9716" spans="2:29" ht="15.75" customHeight="1" x14ac:dyDescent="0.25">
      <c r="B9716" s="62">
        <v>33829</v>
      </c>
      <c r="C9716" s="63" t="s">
        <v>9716</v>
      </c>
      <c r="D9716" s="64">
        <f t="shared" si="840"/>
        <v>5148.6942148760327</v>
      </c>
      <c r="E9716" s="64">
        <f t="shared" si="841"/>
        <v>6229.92</v>
      </c>
      <c r="F9716" s="64">
        <f>+VLOOKUP(B9716,[1]BASES!$A$2:$C$10701,3,0)</f>
        <v>21</v>
      </c>
      <c r="G9716" s="65">
        <f t="shared" si="838"/>
        <v>6229.92</v>
      </c>
      <c r="H9716" s="66"/>
      <c r="I9716" s="67"/>
      <c r="J9716" s="67"/>
      <c r="K9716" s="67"/>
      <c r="L9716" s="67"/>
      <c r="M9716" s="68"/>
      <c r="N9716" s="69"/>
      <c r="O9716" s="70">
        <f t="shared" si="831"/>
        <v>0</v>
      </c>
      <c r="P9716" s="71">
        <f t="shared" si="832"/>
        <v>0</v>
      </c>
      <c r="Q9716" s="7">
        <v>1</v>
      </c>
      <c r="R9716" s="72">
        <f>+VLOOKUP(B9716,[1]BASES!$A$2:$E$10701,5,0)</f>
        <v>5363.2231404958675</v>
      </c>
      <c r="S9716" s="71">
        <f t="shared" si="839"/>
        <v>0</v>
      </c>
      <c r="T9716" s="71">
        <v>0</v>
      </c>
      <c r="U9716" s="71">
        <f t="shared" si="842"/>
        <v>0</v>
      </c>
      <c r="V9716" s="7">
        <v>0</v>
      </c>
      <c r="W9716" s="7">
        <v>0</v>
      </c>
      <c r="X9716" s="7">
        <v>0</v>
      </c>
      <c r="Y9716" s="73">
        <v>0.04</v>
      </c>
      <c r="Z9716" s="7"/>
      <c r="AA9716" s="7"/>
      <c r="AB9716" s="7"/>
      <c r="AC9716" s="7"/>
    </row>
    <row r="9717" spans="2:29" ht="15.75" customHeight="1" x14ac:dyDescent="0.25">
      <c r="B9717" s="62">
        <v>33830</v>
      </c>
      <c r="C9717" s="63" t="s">
        <v>9717</v>
      </c>
      <c r="D9717" s="64">
        <f t="shared" si="840"/>
        <v>5148.6942148760327</v>
      </c>
      <c r="E9717" s="64">
        <f t="shared" si="841"/>
        <v>6229.92</v>
      </c>
      <c r="F9717" s="64">
        <f>+VLOOKUP(B9717,[1]BASES!$A$2:$C$10701,3,0)</f>
        <v>21</v>
      </c>
      <c r="G9717" s="65">
        <f t="shared" si="838"/>
        <v>6229.92</v>
      </c>
      <c r="H9717" s="66"/>
      <c r="I9717" s="67"/>
      <c r="J9717" s="67"/>
      <c r="K9717" s="67"/>
      <c r="L9717" s="67"/>
      <c r="M9717" s="68"/>
      <c r="N9717" s="69"/>
      <c r="O9717" s="70">
        <f t="shared" si="831"/>
        <v>0</v>
      </c>
      <c r="P9717" s="71">
        <f t="shared" si="832"/>
        <v>0</v>
      </c>
      <c r="Q9717" s="7">
        <v>1</v>
      </c>
      <c r="R9717" s="72">
        <f>+VLOOKUP(B9717,[1]BASES!$A$2:$E$10701,5,0)</f>
        <v>5363.2231404958675</v>
      </c>
      <c r="S9717" s="71">
        <f t="shared" si="839"/>
        <v>0</v>
      </c>
      <c r="T9717" s="71">
        <v>0</v>
      </c>
      <c r="U9717" s="71">
        <f t="shared" si="842"/>
        <v>0</v>
      </c>
      <c r="V9717" s="7">
        <v>0</v>
      </c>
      <c r="W9717" s="7">
        <v>0</v>
      </c>
      <c r="X9717" s="7">
        <v>0</v>
      </c>
      <c r="Y9717" s="73">
        <v>0.04</v>
      </c>
      <c r="Z9717" s="7"/>
      <c r="AA9717" s="7"/>
      <c r="AB9717" s="7"/>
      <c r="AC9717" s="7"/>
    </row>
    <row r="9718" spans="2:29" ht="15.75" customHeight="1" x14ac:dyDescent="0.25">
      <c r="B9718" s="62">
        <v>33831</v>
      </c>
      <c r="C9718" s="63" t="s">
        <v>9718</v>
      </c>
      <c r="D9718" s="64">
        <f t="shared" si="840"/>
        <v>5148.6942148760327</v>
      </c>
      <c r="E9718" s="64">
        <f t="shared" si="841"/>
        <v>6229.92</v>
      </c>
      <c r="F9718" s="64">
        <f>+VLOOKUP(B9718,[1]BASES!$A$2:$C$10701,3,0)</f>
        <v>21</v>
      </c>
      <c r="G9718" s="65">
        <f t="shared" si="838"/>
        <v>6229.92</v>
      </c>
      <c r="H9718" s="66"/>
      <c r="I9718" s="67"/>
      <c r="J9718" s="67"/>
      <c r="K9718" s="67"/>
      <c r="L9718" s="67"/>
      <c r="M9718" s="68"/>
      <c r="N9718" s="69"/>
      <c r="O9718" s="70">
        <f t="shared" si="831"/>
        <v>0</v>
      </c>
      <c r="P9718" s="71">
        <f t="shared" si="832"/>
        <v>0</v>
      </c>
      <c r="Q9718" s="7">
        <v>1</v>
      </c>
      <c r="R9718" s="72">
        <f>+VLOOKUP(B9718,[1]BASES!$A$2:$E$10701,5,0)</f>
        <v>5363.2231404958675</v>
      </c>
      <c r="S9718" s="71">
        <f t="shared" si="839"/>
        <v>0</v>
      </c>
      <c r="T9718" s="71">
        <v>0</v>
      </c>
      <c r="U9718" s="71">
        <f t="shared" si="842"/>
        <v>0</v>
      </c>
      <c r="V9718" s="7">
        <v>0</v>
      </c>
      <c r="W9718" s="7">
        <v>0</v>
      </c>
      <c r="X9718" s="7">
        <v>0</v>
      </c>
      <c r="Y9718" s="73">
        <v>0.04</v>
      </c>
      <c r="Z9718" s="7"/>
      <c r="AA9718" s="7"/>
      <c r="AB9718" s="7"/>
      <c r="AC9718" s="7"/>
    </row>
    <row r="9719" spans="2:29" ht="15.75" customHeight="1" x14ac:dyDescent="0.25">
      <c r="B9719" s="62">
        <v>33832</v>
      </c>
      <c r="C9719" s="63" t="s">
        <v>9719</v>
      </c>
      <c r="D9719" s="64">
        <f t="shared" si="840"/>
        <v>5148.6942148760327</v>
      </c>
      <c r="E9719" s="64">
        <f t="shared" si="841"/>
        <v>6229.92</v>
      </c>
      <c r="F9719" s="64">
        <f>+VLOOKUP(B9719,[1]BASES!$A$2:$C$10701,3,0)</f>
        <v>21</v>
      </c>
      <c r="G9719" s="65">
        <f t="shared" si="838"/>
        <v>6229.92</v>
      </c>
      <c r="H9719" s="66"/>
      <c r="I9719" s="67"/>
      <c r="J9719" s="67"/>
      <c r="K9719" s="67"/>
      <c r="L9719" s="67"/>
      <c r="M9719" s="68"/>
      <c r="N9719" s="69"/>
      <c r="O9719" s="70">
        <f t="shared" si="831"/>
        <v>0</v>
      </c>
      <c r="P9719" s="71">
        <f t="shared" si="832"/>
        <v>0</v>
      </c>
      <c r="Q9719" s="7">
        <v>1</v>
      </c>
      <c r="R9719" s="72">
        <f>+VLOOKUP(B9719,[1]BASES!$A$2:$E$10701,5,0)</f>
        <v>5363.2231404958675</v>
      </c>
      <c r="S9719" s="71">
        <f t="shared" si="839"/>
        <v>0</v>
      </c>
      <c r="T9719" s="71">
        <v>0</v>
      </c>
      <c r="U9719" s="71">
        <f t="shared" si="842"/>
        <v>0</v>
      </c>
      <c r="V9719" s="7">
        <v>0</v>
      </c>
      <c r="W9719" s="7">
        <v>0</v>
      </c>
      <c r="X9719" s="7">
        <v>0</v>
      </c>
      <c r="Y9719" s="73">
        <v>0.04</v>
      </c>
      <c r="Z9719" s="7"/>
      <c r="AA9719" s="7"/>
      <c r="AB9719" s="7"/>
      <c r="AC9719" s="7"/>
    </row>
    <row r="9720" spans="2:29" ht="15.75" customHeight="1" x14ac:dyDescent="0.25">
      <c r="B9720" s="62">
        <v>33833</v>
      </c>
      <c r="C9720" s="63" t="s">
        <v>9720</v>
      </c>
      <c r="D9720" s="64">
        <f t="shared" si="840"/>
        <v>5148.6942148760327</v>
      </c>
      <c r="E9720" s="64">
        <f t="shared" si="841"/>
        <v>6229.92</v>
      </c>
      <c r="F9720" s="64">
        <f>+VLOOKUP(B9720,[1]BASES!$A$2:$C$10701,3,0)</f>
        <v>21</v>
      </c>
      <c r="G9720" s="65">
        <f t="shared" si="838"/>
        <v>6229.92</v>
      </c>
      <c r="H9720" s="66"/>
      <c r="I9720" s="67"/>
      <c r="J9720" s="67"/>
      <c r="K9720" s="67"/>
      <c r="L9720" s="67"/>
      <c r="M9720" s="68"/>
      <c r="N9720" s="69"/>
      <c r="O9720" s="70">
        <f t="shared" si="831"/>
        <v>0</v>
      </c>
      <c r="P9720" s="71">
        <f t="shared" si="832"/>
        <v>0</v>
      </c>
      <c r="Q9720" s="7">
        <v>1</v>
      </c>
      <c r="R9720" s="72">
        <f>+VLOOKUP(B9720,[1]BASES!$A$2:$E$10701,5,0)</f>
        <v>5363.2231404958675</v>
      </c>
      <c r="S9720" s="71">
        <f t="shared" si="839"/>
        <v>0</v>
      </c>
      <c r="T9720" s="71">
        <v>0</v>
      </c>
      <c r="U9720" s="71">
        <f t="shared" si="842"/>
        <v>0</v>
      </c>
      <c r="V9720" s="7">
        <v>0</v>
      </c>
      <c r="W9720" s="7">
        <v>0</v>
      </c>
      <c r="X9720" s="7">
        <v>0</v>
      </c>
      <c r="Y9720" s="73">
        <v>0.04</v>
      </c>
      <c r="Z9720" s="7"/>
      <c r="AA9720" s="7"/>
      <c r="AB9720" s="7"/>
      <c r="AC9720" s="7"/>
    </row>
    <row r="9721" spans="2:29" ht="15.75" customHeight="1" x14ac:dyDescent="0.25">
      <c r="B9721" s="62">
        <v>33835</v>
      </c>
      <c r="C9721" s="63" t="s">
        <v>9721</v>
      </c>
      <c r="D9721" s="64">
        <f t="shared" si="840"/>
        <v>5148.6942148760327</v>
      </c>
      <c r="E9721" s="64">
        <f t="shared" si="841"/>
        <v>6229.92</v>
      </c>
      <c r="F9721" s="64">
        <f>+VLOOKUP(B9721,[1]BASES!$A$2:$C$10701,3,0)</f>
        <v>21</v>
      </c>
      <c r="G9721" s="65">
        <f t="shared" si="838"/>
        <v>6229.92</v>
      </c>
      <c r="H9721" s="66"/>
      <c r="I9721" s="67"/>
      <c r="J9721" s="67"/>
      <c r="K9721" s="67"/>
      <c r="L9721" s="67"/>
      <c r="M9721" s="68"/>
      <c r="N9721" s="69"/>
      <c r="O9721" s="70">
        <f t="shared" si="831"/>
        <v>0</v>
      </c>
      <c r="P9721" s="71">
        <f t="shared" si="832"/>
        <v>0</v>
      </c>
      <c r="Q9721" s="7">
        <v>1</v>
      </c>
      <c r="R9721" s="72">
        <f>+VLOOKUP(B9721,[1]BASES!$A$2:$E$10701,5,0)</f>
        <v>5363.2231404958675</v>
      </c>
      <c r="S9721" s="71">
        <f t="shared" si="839"/>
        <v>0</v>
      </c>
      <c r="T9721" s="71">
        <v>0</v>
      </c>
      <c r="U9721" s="71">
        <f t="shared" si="842"/>
        <v>0</v>
      </c>
      <c r="V9721" s="7">
        <v>0</v>
      </c>
      <c r="W9721" s="7">
        <v>0</v>
      </c>
      <c r="X9721" s="7">
        <v>0</v>
      </c>
      <c r="Y9721" s="73">
        <v>0.04</v>
      </c>
      <c r="Z9721" s="7"/>
      <c r="AA9721" s="7"/>
      <c r="AB9721" s="7"/>
      <c r="AC9721" s="7"/>
    </row>
    <row r="9722" spans="2:29" ht="15.75" customHeight="1" x14ac:dyDescent="0.25">
      <c r="B9722" s="62">
        <v>33836</v>
      </c>
      <c r="C9722" s="63" t="s">
        <v>9722</v>
      </c>
      <c r="D9722" s="64">
        <f t="shared" si="840"/>
        <v>10763.004297520663</v>
      </c>
      <c r="E9722" s="64">
        <f t="shared" si="841"/>
        <v>13023.235200000003</v>
      </c>
      <c r="F9722" s="64">
        <f>+VLOOKUP(B9722,[1]BASES!$A$2:$C$10701,3,0)</f>
        <v>21</v>
      </c>
      <c r="G9722" s="65">
        <f t="shared" si="838"/>
        <v>13023.235200000003</v>
      </c>
      <c r="H9722" s="66"/>
      <c r="I9722" s="67"/>
      <c r="J9722" s="67"/>
      <c r="K9722" s="67"/>
      <c r="L9722" s="67"/>
      <c r="M9722" s="68"/>
      <c r="N9722" s="69"/>
      <c r="O9722" s="70">
        <f t="shared" si="831"/>
        <v>0</v>
      </c>
      <c r="P9722" s="71">
        <f t="shared" si="832"/>
        <v>0</v>
      </c>
      <c r="Q9722" s="7">
        <v>1</v>
      </c>
      <c r="R9722" s="72">
        <f>+VLOOKUP(B9722,[1]BASES!$A$2:$E$10701,5,0)</f>
        <v>11211.462809917357</v>
      </c>
      <c r="S9722" s="71">
        <f t="shared" si="839"/>
        <v>0</v>
      </c>
      <c r="T9722" s="71">
        <v>0</v>
      </c>
      <c r="U9722" s="71">
        <f t="shared" si="842"/>
        <v>0</v>
      </c>
      <c r="V9722" s="7">
        <v>0</v>
      </c>
      <c r="W9722" s="7">
        <v>0</v>
      </c>
      <c r="X9722" s="7">
        <v>0</v>
      </c>
      <c r="Y9722" s="73">
        <v>0.04</v>
      </c>
      <c r="Z9722" s="7"/>
      <c r="AA9722" s="7"/>
      <c r="AB9722" s="7"/>
      <c r="AC9722" s="7"/>
    </row>
    <row r="9723" spans="2:29" ht="15.75" customHeight="1" x14ac:dyDescent="0.25">
      <c r="B9723" s="62">
        <v>33837</v>
      </c>
      <c r="C9723" s="63" t="s">
        <v>9723</v>
      </c>
      <c r="D9723" s="64">
        <f t="shared" si="840"/>
        <v>10763.004297520663</v>
      </c>
      <c r="E9723" s="64">
        <f t="shared" si="841"/>
        <v>13023.235200000003</v>
      </c>
      <c r="F9723" s="64">
        <f>+VLOOKUP(B9723,[1]BASES!$A$2:$C$10701,3,0)</f>
        <v>21</v>
      </c>
      <c r="G9723" s="65">
        <f t="shared" si="838"/>
        <v>13023.235200000003</v>
      </c>
      <c r="H9723" s="66"/>
      <c r="I9723" s="67"/>
      <c r="J9723" s="67"/>
      <c r="K9723" s="67"/>
      <c r="L9723" s="67"/>
      <c r="M9723" s="68"/>
      <c r="N9723" s="69"/>
      <c r="O9723" s="70">
        <f t="shared" si="831"/>
        <v>0</v>
      </c>
      <c r="P9723" s="71">
        <f t="shared" si="832"/>
        <v>0</v>
      </c>
      <c r="Q9723" s="7">
        <v>1</v>
      </c>
      <c r="R9723" s="72">
        <f>+VLOOKUP(B9723,[1]BASES!$A$2:$E$10701,5,0)</f>
        <v>11211.462809917357</v>
      </c>
      <c r="S9723" s="71">
        <f t="shared" si="839"/>
        <v>0</v>
      </c>
      <c r="T9723" s="71">
        <v>0</v>
      </c>
      <c r="U9723" s="71">
        <f t="shared" si="842"/>
        <v>0</v>
      </c>
      <c r="V9723" s="7">
        <v>0</v>
      </c>
      <c r="W9723" s="7">
        <v>0</v>
      </c>
      <c r="X9723" s="7">
        <v>0</v>
      </c>
      <c r="Y9723" s="73">
        <v>0.04</v>
      </c>
      <c r="Z9723" s="7"/>
      <c r="AA9723" s="7"/>
      <c r="AB9723" s="7"/>
      <c r="AC9723" s="7"/>
    </row>
    <row r="9724" spans="2:29" ht="15.75" customHeight="1" x14ac:dyDescent="0.25">
      <c r="B9724" s="62">
        <v>33838</v>
      </c>
      <c r="C9724" s="63" t="s">
        <v>9724</v>
      </c>
      <c r="D9724" s="64">
        <f t="shared" si="840"/>
        <v>10763.004297520663</v>
      </c>
      <c r="E9724" s="64">
        <f t="shared" si="841"/>
        <v>13023.235200000003</v>
      </c>
      <c r="F9724" s="64">
        <f>+VLOOKUP(B9724,[1]BASES!$A$2:$C$10701,3,0)</f>
        <v>21</v>
      </c>
      <c r="G9724" s="65">
        <f t="shared" si="838"/>
        <v>13023.235200000003</v>
      </c>
      <c r="H9724" s="66"/>
      <c r="I9724" s="67"/>
      <c r="J9724" s="67"/>
      <c r="K9724" s="67"/>
      <c r="L9724" s="67"/>
      <c r="M9724" s="68"/>
      <c r="N9724" s="69"/>
      <c r="O9724" s="70">
        <f t="shared" si="831"/>
        <v>0</v>
      </c>
      <c r="P9724" s="71">
        <f t="shared" si="832"/>
        <v>0</v>
      </c>
      <c r="Q9724" s="7">
        <v>1</v>
      </c>
      <c r="R9724" s="72">
        <f>+VLOOKUP(B9724,[1]BASES!$A$2:$E$10701,5,0)</f>
        <v>11211.462809917357</v>
      </c>
      <c r="S9724" s="71">
        <f t="shared" si="839"/>
        <v>0</v>
      </c>
      <c r="T9724" s="71">
        <v>0</v>
      </c>
      <c r="U9724" s="71">
        <f t="shared" si="842"/>
        <v>0</v>
      </c>
      <c r="V9724" s="7">
        <v>0</v>
      </c>
      <c r="W9724" s="7">
        <v>0</v>
      </c>
      <c r="X9724" s="7">
        <v>0</v>
      </c>
      <c r="Y9724" s="73">
        <v>0.04</v>
      </c>
      <c r="Z9724" s="7"/>
      <c r="AA9724" s="7"/>
      <c r="AB9724" s="7"/>
      <c r="AC9724" s="7"/>
    </row>
    <row r="9725" spans="2:29" ht="15.75" customHeight="1" x14ac:dyDescent="0.25">
      <c r="B9725" s="62">
        <v>33839</v>
      </c>
      <c r="C9725" s="63" t="s">
        <v>9725</v>
      </c>
      <c r="D9725" s="64">
        <f t="shared" si="840"/>
        <v>10763.004297520663</v>
      </c>
      <c r="E9725" s="64">
        <f t="shared" si="841"/>
        <v>13023.235200000003</v>
      </c>
      <c r="F9725" s="64">
        <f>+VLOOKUP(B9725,[1]BASES!$A$2:$C$10701,3,0)</f>
        <v>21</v>
      </c>
      <c r="G9725" s="65">
        <f t="shared" si="838"/>
        <v>13023.235200000003</v>
      </c>
      <c r="H9725" s="66"/>
      <c r="I9725" s="67"/>
      <c r="J9725" s="67"/>
      <c r="K9725" s="67"/>
      <c r="L9725" s="67"/>
      <c r="M9725" s="68"/>
      <c r="N9725" s="69"/>
      <c r="O9725" s="70">
        <f t="shared" si="831"/>
        <v>0</v>
      </c>
      <c r="P9725" s="71">
        <f t="shared" si="832"/>
        <v>0</v>
      </c>
      <c r="Q9725" s="7">
        <v>1</v>
      </c>
      <c r="R9725" s="72">
        <f>+VLOOKUP(B9725,[1]BASES!$A$2:$E$10701,5,0)</f>
        <v>11211.462809917357</v>
      </c>
      <c r="S9725" s="71">
        <f t="shared" si="839"/>
        <v>0</v>
      </c>
      <c r="T9725" s="71">
        <v>0</v>
      </c>
      <c r="U9725" s="71">
        <f t="shared" si="842"/>
        <v>0</v>
      </c>
      <c r="V9725" s="7">
        <v>0</v>
      </c>
      <c r="W9725" s="7">
        <v>0</v>
      </c>
      <c r="X9725" s="7">
        <v>0</v>
      </c>
      <c r="Y9725" s="73">
        <v>0.04</v>
      </c>
      <c r="Z9725" s="7"/>
      <c r="AA9725" s="7"/>
      <c r="AB9725" s="7"/>
      <c r="AC9725" s="7"/>
    </row>
    <row r="9726" spans="2:29" ht="15.75" customHeight="1" x14ac:dyDescent="0.25">
      <c r="B9726" s="62">
        <v>33840</v>
      </c>
      <c r="C9726" s="63" t="s">
        <v>9726</v>
      </c>
      <c r="D9726" s="64">
        <f t="shared" si="840"/>
        <v>10763.004297520663</v>
      </c>
      <c r="E9726" s="64">
        <f t="shared" si="841"/>
        <v>13023.235200000003</v>
      </c>
      <c r="F9726" s="64">
        <f>+VLOOKUP(B9726,[1]BASES!$A$2:$C$10701,3,0)</f>
        <v>21</v>
      </c>
      <c r="G9726" s="65">
        <f t="shared" si="838"/>
        <v>13023.235200000003</v>
      </c>
      <c r="H9726" s="66"/>
      <c r="I9726" s="67"/>
      <c r="J9726" s="67"/>
      <c r="K9726" s="67"/>
      <c r="L9726" s="67"/>
      <c r="M9726" s="68"/>
      <c r="N9726" s="69"/>
      <c r="O9726" s="70">
        <f t="shared" si="831"/>
        <v>0</v>
      </c>
      <c r="P9726" s="71">
        <f t="shared" si="832"/>
        <v>0</v>
      </c>
      <c r="Q9726" s="7">
        <v>1</v>
      </c>
      <c r="R9726" s="72">
        <f>+VLOOKUP(B9726,[1]BASES!$A$2:$E$10701,5,0)</f>
        <v>11211.462809917357</v>
      </c>
      <c r="S9726" s="71">
        <f t="shared" si="839"/>
        <v>0</v>
      </c>
      <c r="T9726" s="71">
        <v>0</v>
      </c>
      <c r="U9726" s="71">
        <f t="shared" si="842"/>
        <v>0</v>
      </c>
      <c r="V9726" s="7">
        <v>0</v>
      </c>
      <c r="W9726" s="7">
        <v>0</v>
      </c>
      <c r="X9726" s="7">
        <v>0</v>
      </c>
      <c r="Y9726" s="73">
        <v>0.04</v>
      </c>
      <c r="Z9726" s="7"/>
      <c r="AA9726" s="7"/>
      <c r="AB9726" s="7"/>
      <c r="AC9726" s="7"/>
    </row>
    <row r="9727" spans="2:29" ht="15.75" customHeight="1" x14ac:dyDescent="0.25">
      <c r="B9727" s="62">
        <v>33841</v>
      </c>
      <c r="C9727" s="63" t="s">
        <v>9727</v>
      </c>
      <c r="D9727" s="64">
        <f t="shared" si="840"/>
        <v>10763.004297520663</v>
      </c>
      <c r="E9727" s="64">
        <f t="shared" si="841"/>
        <v>13023.235200000003</v>
      </c>
      <c r="F9727" s="64">
        <f>+VLOOKUP(B9727,[1]BASES!$A$2:$C$10701,3,0)</f>
        <v>21</v>
      </c>
      <c r="G9727" s="65">
        <f t="shared" si="838"/>
        <v>13023.235200000003</v>
      </c>
      <c r="H9727" s="66"/>
      <c r="I9727" s="67"/>
      <c r="J9727" s="67"/>
      <c r="K9727" s="67"/>
      <c r="L9727" s="67"/>
      <c r="M9727" s="68"/>
      <c r="N9727" s="69"/>
      <c r="O9727" s="70">
        <f t="shared" si="831"/>
        <v>0</v>
      </c>
      <c r="P9727" s="71">
        <f t="shared" si="832"/>
        <v>0</v>
      </c>
      <c r="Q9727" s="7">
        <v>1</v>
      </c>
      <c r="R9727" s="72">
        <f>+VLOOKUP(B9727,[1]BASES!$A$2:$E$10701,5,0)</f>
        <v>11211.462809917357</v>
      </c>
      <c r="S9727" s="71">
        <f t="shared" si="839"/>
        <v>0</v>
      </c>
      <c r="T9727" s="71">
        <v>0</v>
      </c>
      <c r="U9727" s="71">
        <f t="shared" si="842"/>
        <v>0</v>
      </c>
      <c r="V9727" s="7">
        <v>0</v>
      </c>
      <c r="W9727" s="7">
        <v>0</v>
      </c>
      <c r="X9727" s="7">
        <v>0</v>
      </c>
      <c r="Y9727" s="73">
        <v>0.04</v>
      </c>
      <c r="Z9727" s="7"/>
      <c r="AA9727" s="7"/>
      <c r="AB9727" s="7"/>
      <c r="AC9727" s="7"/>
    </row>
    <row r="9728" spans="2:29" ht="15.75" customHeight="1" x14ac:dyDescent="0.25">
      <c r="B9728" s="62">
        <v>33842</v>
      </c>
      <c r="C9728" s="63" t="s">
        <v>9728</v>
      </c>
      <c r="D9728" s="64">
        <f t="shared" si="840"/>
        <v>10763.004297520663</v>
      </c>
      <c r="E9728" s="64">
        <f t="shared" si="841"/>
        <v>13023.235200000003</v>
      </c>
      <c r="F9728" s="64">
        <f>+VLOOKUP(B9728,[1]BASES!$A$2:$C$10701,3,0)</f>
        <v>21</v>
      </c>
      <c r="G9728" s="65">
        <f t="shared" si="838"/>
        <v>13023.235200000003</v>
      </c>
      <c r="H9728" s="66"/>
      <c r="I9728" s="67"/>
      <c r="J9728" s="67"/>
      <c r="K9728" s="67"/>
      <c r="L9728" s="67"/>
      <c r="M9728" s="68"/>
      <c r="N9728" s="69"/>
      <c r="O9728" s="70">
        <f t="shared" si="831"/>
        <v>0</v>
      </c>
      <c r="P9728" s="71">
        <f t="shared" si="832"/>
        <v>0</v>
      </c>
      <c r="Q9728" s="7">
        <v>1</v>
      </c>
      <c r="R9728" s="72">
        <f>+VLOOKUP(B9728,[1]BASES!$A$2:$E$10701,5,0)</f>
        <v>11211.462809917357</v>
      </c>
      <c r="S9728" s="71">
        <f t="shared" si="839"/>
        <v>0</v>
      </c>
      <c r="T9728" s="71">
        <v>0</v>
      </c>
      <c r="U9728" s="71">
        <f t="shared" si="842"/>
        <v>0</v>
      </c>
      <c r="V9728" s="7">
        <v>0</v>
      </c>
      <c r="W9728" s="7">
        <v>0</v>
      </c>
      <c r="X9728" s="7">
        <v>0</v>
      </c>
      <c r="Y9728" s="73">
        <v>0.04</v>
      </c>
      <c r="Z9728" s="7"/>
      <c r="AA9728" s="7"/>
      <c r="AB9728" s="7"/>
      <c r="AC9728" s="7"/>
    </row>
    <row r="9729" spans="2:29" ht="15.75" customHeight="1" x14ac:dyDescent="0.25">
      <c r="B9729" s="62">
        <v>33843</v>
      </c>
      <c r="C9729" s="63" t="s">
        <v>9729</v>
      </c>
      <c r="D9729" s="64">
        <f t="shared" si="840"/>
        <v>10763.004297520663</v>
      </c>
      <c r="E9729" s="64">
        <f t="shared" si="841"/>
        <v>13023.235200000003</v>
      </c>
      <c r="F9729" s="64">
        <f>+VLOOKUP(B9729,[1]BASES!$A$2:$C$10701,3,0)</f>
        <v>21</v>
      </c>
      <c r="G9729" s="65">
        <f t="shared" si="838"/>
        <v>13023.235200000003</v>
      </c>
      <c r="H9729" s="66"/>
      <c r="I9729" s="67"/>
      <c r="J9729" s="67"/>
      <c r="K9729" s="67"/>
      <c r="L9729" s="67"/>
      <c r="M9729" s="68"/>
      <c r="N9729" s="69"/>
      <c r="O9729" s="70">
        <f t="shared" si="831"/>
        <v>0</v>
      </c>
      <c r="P9729" s="71">
        <f t="shared" si="832"/>
        <v>0</v>
      </c>
      <c r="Q9729" s="7">
        <v>1</v>
      </c>
      <c r="R9729" s="72">
        <f>+VLOOKUP(B9729,[1]BASES!$A$2:$E$10701,5,0)</f>
        <v>11211.462809917357</v>
      </c>
      <c r="S9729" s="71">
        <f t="shared" si="839"/>
        <v>0</v>
      </c>
      <c r="T9729" s="71">
        <v>0</v>
      </c>
      <c r="U9729" s="71">
        <f t="shared" si="842"/>
        <v>0</v>
      </c>
      <c r="V9729" s="7">
        <v>0</v>
      </c>
      <c r="W9729" s="7">
        <v>0</v>
      </c>
      <c r="X9729" s="7">
        <v>0</v>
      </c>
      <c r="Y9729" s="73">
        <v>0.04</v>
      </c>
      <c r="Z9729" s="7"/>
      <c r="AA9729" s="7"/>
      <c r="AB9729" s="7"/>
      <c r="AC9729" s="7"/>
    </row>
    <row r="9730" spans="2:29" ht="15.75" customHeight="1" x14ac:dyDescent="0.25">
      <c r="B9730" s="62">
        <v>35851</v>
      </c>
      <c r="C9730" s="63" t="s">
        <v>9730</v>
      </c>
      <c r="D9730" s="64">
        <f t="shared" si="840"/>
        <v>9284.0013223140486</v>
      </c>
      <c r="E9730" s="64">
        <f t="shared" si="841"/>
        <v>11233.641599999999</v>
      </c>
      <c r="F9730" s="64">
        <f>+VLOOKUP(B9730,[1]BASES!$A$2:$C$10701,3,0)</f>
        <v>21</v>
      </c>
      <c r="G9730" s="65">
        <f t="shared" si="838"/>
        <v>11233.641599999999</v>
      </c>
      <c r="H9730" s="66"/>
      <c r="I9730" s="67"/>
      <c r="J9730" s="67"/>
      <c r="K9730" s="67"/>
      <c r="L9730" s="67"/>
      <c r="M9730" s="68"/>
      <c r="N9730" s="69"/>
      <c r="O9730" s="70">
        <f t="shared" si="831"/>
        <v>0</v>
      </c>
      <c r="P9730" s="71">
        <f t="shared" si="832"/>
        <v>0</v>
      </c>
      <c r="Q9730" s="7">
        <v>1</v>
      </c>
      <c r="R9730" s="72">
        <f>+VLOOKUP(B9730,[1]BASES!$A$2:$E$10701,5,0)</f>
        <v>9670.8347107438003</v>
      </c>
      <c r="S9730" s="71">
        <f t="shared" si="839"/>
        <v>0</v>
      </c>
      <c r="T9730" s="71">
        <v>0</v>
      </c>
      <c r="U9730" s="71">
        <f t="shared" si="842"/>
        <v>0</v>
      </c>
      <c r="V9730" s="7">
        <v>0</v>
      </c>
      <c r="W9730" s="7">
        <v>0</v>
      </c>
      <c r="X9730" s="7">
        <v>0</v>
      </c>
      <c r="Y9730" s="73">
        <v>0.04</v>
      </c>
      <c r="Z9730" s="7"/>
      <c r="AA9730" s="7"/>
      <c r="AB9730" s="7"/>
      <c r="AC9730" s="7"/>
    </row>
    <row r="9731" spans="2:29" ht="15.75" customHeight="1" x14ac:dyDescent="0.25">
      <c r="B9731" s="62">
        <v>35852</v>
      </c>
      <c r="C9731" s="63" t="s">
        <v>9731</v>
      </c>
      <c r="D9731" s="64">
        <f t="shared" si="840"/>
        <v>33417.266776859506</v>
      </c>
      <c r="E9731" s="64">
        <f t="shared" si="841"/>
        <v>40434.892800000001</v>
      </c>
      <c r="F9731" s="64">
        <f>+VLOOKUP(B9731,[1]BASES!$A$2:$C$10701,3,0)</f>
        <v>21</v>
      </c>
      <c r="G9731" s="65">
        <f t="shared" si="838"/>
        <v>40434.892800000001</v>
      </c>
      <c r="H9731" s="66"/>
      <c r="I9731" s="67"/>
      <c r="J9731" s="67"/>
      <c r="K9731" s="67"/>
      <c r="L9731" s="67"/>
      <c r="M9731" s="68"/>
      <c r="N9731" s="69"/>
      <c r="O9731" s="70">
        <f t="shared" si="831"/>
        <v>0</v>
      </c>
      <c r="P9731" s="71">
        <f t="shared" si="832"/>
        <v>0</v>
      </c>
      <c r="Q9731" s="7">
        <v>1</v>
      </c>
      <c r="R9731" s="72">
        <f>+VLOOKUP(B9731,[1]BASES!$A$2:$E$10701,5,0)</f>
        <v>34809.652892561986</v>
      </c>
      <c r="S9731" s="71">
        <f t="shared" si="839"/>
        <v>0</v>
      </c>
      <c r="T9731" s="71">
        <v>0</v>
      </c>
      <c r="U9731" s="71">
        <f t="shared" si="842"/>
        <v>0</v>
      </c>
      <c r="V9731" s="7">
        <v>0</v>
      </c>
      <c r="W9731" s="7">
        <v>0</v>
      </c>
      <c r="X9731" s="7">
        <v>0</v>
      </c>
      <c r="Y9731" s="73">
        <v>0.04</v>
      </c>
      <c r="Z9731" s="7"/>
      <c r="AA9731" s="7"/>
      <c r="AB9731" s="7"/>
      <c r="AC9731" s="7"/>
    </row>
    <row r="9732" spans="2:29" ht="15.75" customHeight="1" x14ac:dyDescent="0.25">
      <c r="B9732" s="62">
        <v>38075</v>
      </c>
      <c r="C9732" s="63" t="s">
        <v>9732</v>
      </c>
      <c r="D9732" s="64">
        <f t="shared" si="840"/>
        <v>57404.969256198347</v>
      </c>
      <c r="E9732" s="64">
        <f t="shared" si="841"/>
        <v>69460.012799999997</v>
      </c>
      <c r="F9732" s="64">
        <f>+VLOOKUP(B9732,[1]BASES!$A$2:$C$10701,3,0)</f>
        <v>21</v>
      </c>
      <c r="G9732" s="65">
        <f t="shared" si="838"/>
        <v>69460.012799999997</v>
      </c>
      <c r="H9732" s="66"/>
      <c r="I9732" s="67"/>
      <c r="J9732" s="67"/>
      <c r="K9732" s="67"/>
      <c r="L9732" s="67"/>
      <c r="M9732" s="68"/>
      <c r="N9732" s="69"/>
      <c r="O9732" s="70">
        <f t="shared" si="831"/>
        <v>0</v>
      </c>
      <c r="P9732" s="71">
        <f t="shared" si="832"/>
        <v>0</v>
      </c>
      <c r="Q9732" s="7">
        <v>1</v>
      </c>
      <c r="R9732" s="72">
        <f>+VLOOKUP(B9732,[1]BASES!$A$2:$E$10701,5,0)</f>
        <v>59796.842975206608</v>
      </c>
      <c r="S9732" s="71">
        <f t="shared" si="839"/>
        <v>0</v>
      </c>
      <c r="T9732" s="71">
        <v>0</v>
      </c>
      <c r="U9732" s="71">
        <f t="shared" si="842"/>
        <v>0</v>
      </c>
      <c r="V9732" s="7">
        <v>0</v>
      </c>
      <c r="W9732" s="7">
        <v>0</v>
      </c>
      <c r="X9732" s="7">
        <v>0</v>
      </c>
      <c r="Y9732" s="73">
        <v>0.04</v>
      </c>
      <c r="Z9732" s="7"/>
      <c r="AA9732" s="7"/>
      <c r="AB9732" s="7"/>
      <c r="AC9732" s="7"/>
    </row>
    <row r="9733" spans="2:29" ht="15.75" customHeight="1" x14ac:dyDescent="0.25">
      <c r="B9733" s="62">
        <v>35467</v>
      </c>
      <c r="C9733" s="63" t="s">
        <v>9733</v>
      </c>
      <c r="D9733" s="64">
        <f t="shared" si="840"/>
        <v>8831.5795041322308</v>
      </c>
      <c r="E9733" s="64">
        <f t="shared" si="841"/>
        <v>10686.2112</v>
      </c>
      <c r="F9733" s="64">
        <f>+VLOOKUP(B9733,[1]BASES!$A$2:$C$10701,3,0)</f>
        <v>21</v>
      </c>
      <c r="G9733" s="65">
        <f t="shared" si="838"/>
        <v>10686.2112</v>
      </c>
      <c r="H9733" s="66"/>
      <c r="I9733" s="67"/>
      <c r="J9733" s="67"/>
      <c r="K9733" s="67"/>
      <c r="L9733" s="67"/>
      <c r="M9733" s="68"/>
      <c r="N9733" s="69"/>
      <c r="O9733" s="70">
        <f t="shared" si="831"/>
        <v>0</v>
      </c>
      <c r="P9733" s="71">
        <f t="shared" si="832"/>
        <v>0</v>
      </c>
      <c r="Q9733" s="7">
        <v>1</v>
      </c>
      <c r="R9733" s="72">
        <f>+VLOOKUP(B9733,[1]BASES!$A$2:$E$10701,5,0)</f>
        <v>9199.5619834710742</v>
      </c>
      <c r="S9733" s="71">
        <f t="shared" si="839"/>
        <v>0</v>
      </c>
      <c r="T9733" s="71">
        <v>0</v>
      </c>
      <c r="U9733" s="71">
        <f t="shared" si="842"/>
        <v>0</v>
      </c>
      <c r="V9733" s="7">
        <v>0</v>
      </c>
      <c r="W9733" s="7">
        <v>0</v>
      </c>
      <c r="X9733" s="7">
        <v>0</v>
      </c>
      <c r="Y9733" s="73">
        <v>0.04</v>
      </c>
      <c r="Z9733" s="7"/>
      <c r="AA9733" s="7"/>
      <c r="AB9733" s="7"/>
      <c r="AC9733" s="7"/>
    </row>
    <row r="9734" spans="2:29" ht="15.75" customHeight="1" x14ac:dyDescent="0.25">
      <c r="B9734" s="62">
        <v>35468</v>
      </c>
      <c r="C9734" s="63" t="s">
        <v>9734</v>
      </c>
      <c r="D9734" s="64">
        <f t="shared" si="840"/>
        <v>8831.5795041322308</v>
      </c>
      <c r="E9734" s="64">
        <f t="shared" si="841"/>
        <v>10686.2112</v>
      </c>
      <c r="F9734" s="64">
        <f>+VLOOKUP(B9734,[1]BASES!$A$2:$C$10701,3,0)</f>
        <v>21</v>
      </c>
      <c r="G9734" s="65">
        <f t="shared" si="838"/>
        <v>10686.2112</v>
      </c>
      <c r="H9734" s="66"/>
      <c r="I9734" s="67"/>
      <c r="J9734" s="67"/>
      <c r="K9734" s="67"/>
      <c r="L9734" s="67"/>
      <c r="M9734" s="68"/>
      <c r="N9734" s="69"/>
      <c r="O9734" s="70">
        <f t="shared" si="831"/>
        <v>0</v>
      </c>
      <c r="P9734" s="71">
        <f t="shared" si="832"/>
        <v>0</v>
      </c>
      <c r="Q9734" s="7">
        <v>1</v>
      </c>
      <c r="R9734" s="72">
        <f>+VLOOKUP(B9734,[1]BASES!$A$2:$E$10701,5,0)</f>
        <v>9199.5619834710742</v>
      </c>
      <c r="S9734" s="71">
        <f t="shared" si="839"/>
        <v>0</v>
      </c>
      <c r="T9734" s="71">
        <v>0</v>
      </c>
      <c r="U9734" s="71">
        <f t="shared" si="842"/>
        <v>0</v>
      </c>
      <c r="V9734" s="7">
        <v>0</v>
      </c>
      <c r="W9734" s="7">
        <v>0</v>
      </c>
      <c r="X9734" s="7">
        <v>0</v>
      </c>
      <c r="Y9734" s="73">
        <v>0.04</v>
      </c>
      <c r="Z9734" s="7"/>
      <c r="AA9734" s="7"/>
      <c r="AB9734" s="7"/>
      <c r="AC9734" s="7"/>
    </row>
    <row r="9735" spans="2:29" ht="15.75" customHeight="1" x14ac:dyDescent="0.25">
      <c r="B9735" s="62">
        <v>35469</v>
      </c>
      <c r="C9735" s="63" t="s">
        <v>9735</v>
      </c>
      <c r="D9735" s="64">
        <f t="shared" si="840"/>
        <v>8831.5795041322308</v>
      </c>
      <c r="E9735" s="64">
        <f t="shared" si="841"/>
        <v>10686.2112</v>
      </c>
      <c r="F9735" s="64">
        <f>+VLOOKUP(B9735,[1]BASES!$A$2:$C$10701,3,0)</f>
        <v>21</v>
      </c>
      <c r="G9735" s="65">
        <f t="shared" si="838"/>
        <v>10686.2112</v>
      </c>
      <c r="H9735" s="66"/>
      <c r="I9735" s="67"/>
      <c r="J9735" s="67"/>
      <c r="K9735" s="67"/>
      <c r="L9735" s="67"/>
      <c r="M9735" s="68"/>
      <c r="N9735" s="69"/>
      <c r="O9735" s="70">
        <f t="shared" si="831"/>
        <v>0</v>
      </c>
      <c r="P9735" s="71">
        <f t="shared" si="832"/>
        <v>0</v>
      </c>
      <c r="Q9735" s="7">
        <v>1</v>
      </c>
      <c r="R9735" s="72">
        <f>+VLOOKUP(B9735,[1]BASES!$A$2:$E$10701,5,0)</f>
        <v>9199.5619834710742</v>
      </c>
      <c r="S9735" s="71">
        <f t="shared" si="839"/>
        <v>0</v>
      </c>
      <c r="T9735" s="71">
        <v>0</v>
      </c>
      <c r="U9735" s="71">
        <f t="shared" si="842"/>
        <v>0</v>
      </c>
      <c r="V9735" s="7">
        <v>0</v>
      </c>
      <c r="W9735" s="7">
        <v>0</v>
      </c>
      <c r="X9735" s="7">
        <v>0</v>
      </c>
      <c r="Y9735" s="73">
        <v>0.04</v>
      </c>
      <c r="Z9735" s="7"/>
      <c r="AA9735" s="7"/>
      <c r="AB9735" s="7"/>
      <c r="AC9735" s="7"/>
    </row>
    <row r="9736" spans="2:29" ht="15.75" customHeight="1" x14ac:dyDescent="0.25">
      <c r="B9736" s="62">
        <v>35470</v>
      </c>
      <c r="C9736" s="63" t="s">
        <v>9736</v>
      </c>
      <c r="D9736" s="64">
        <f t="shared" si="840"/>
        <v>8831.5795041322308</v>
      </c>
      <c r="E9736" s="64">
        <f t="shared" si="841"/>
        <v>10686.2112</v>
      </c>
      <c r="F9736" s="64">
        <f>+VLOOKUP(B9736,[1]BASES!$A$2:$C$10701,3,0)</f>
        <v>21</v>
      </c>
      <c r="G9736" s="65">
        <f t="shared" si="838"/>
        <v>10686.2112</v>
      </c>
      <c r="H9736" s="66"/>
      <c r="I9736" s="67"/>
      <c r="J9736" s="67"/>
      <c r="K9736" s="67"/>
      <c r="L9736" s="67"/>
      <c r="M9736" s="68"/>
      <c r="N9736" s="69"/>
      <c r="O9736" s="70">
        <f t="shared" si="831"/>
        <v>0</v>
      </c>
      <c r="P9736" s="71">
        <f t="shared" si="832"/>
        <v>0</v>
      </c>
      <c r="Q9736" s="7">
        <v>1</v>
      </c>
      <c r="R9736" s="72">
        <f>+VLOOKUP(B9736,[1]BASES!$A$2:$E$10701,5,0)</f>
        <v>9199.5619834710742</v>
      </c>
      <c r="S9736" s="71">
        <f t="shared" si="839"/>
        <v>0</v>
      </c>
      <c r="T9736" s="71">
        <v>0</v>
      </c>
      <c r="U9736" s="71">
        <f t="shared" si="842"/>
        <v>0</v>
      </c>
      <c r="V9736" s="7">
        <v>0</v>
      </c>
      <c r="W9736" s="7">
        <v>0</v>
      </c>
      <c r="X9736" s="7">
        <v>0</v>
      </c>
      <c r="Y9736" s="73">
        <v>0.04</v>
      </c>
      <c r="Z9736" s="7"/>
      <c r="AA9736" s="7"/>
      <c r="AB9736" s="7"/>
      <c r="AC9736" s="7"/>
    </row>
    <row r="9737" spans="2:29" ht="15.75" customHeight="1" x14ac:dyDescent="0.25">
      <c r="B9737" s="62">
        <v>35565</v>
      </c>
      <c r="C9737" s="63" t="s">
        <v>9737</v>
      </c>
      <c r="D9737" s="64">
        <f t="shared" si="840"/>
        <v>16599.090247933884</v>
      </c>
      <c r="E9737" s="64">
        <f t="shared" si="841"/>
        <v>20084.8992</v>
      </c>
      <c r="F9737" s="64">
        <f>+VLOOKUP(B9737,[1]BASES!$A$2:$C$10701,3,0)</f>
        <v>21</v>
      </c>
      <c r="G9737" s="65">
        <f t="shared" si="838"/>
        <v>20084.8992</v>
      </c>
      <c r="H9737" s="66"/>
      <c r="I9737" s="67"/>
      <c r="J9737" s="67"/>
      <c r="K9737" s="67"/>
      <c r="L9737" s="67"/>
      <c r="M9737" s="68"/>
      <c r="N9737" s="69"/>
      <c r="O9737" s="70">
        <f t="shared" si="831"/>
        <v>0</v>
      </c>
      <c r="P9737" s="71">
        <f t="shared" si="832"/>
        <v>0</v>
      </c>
      <c r="Q9737" s="7">
        <v>1</v>
      </c>
      <c r="R9737" s="72">
        <f>+VLOOKUP(B9737,[1]BASES!$A$2:$E$10701,5,0)</f>
        <v>17290.719008264463</v>
      </c>
      <c r="S9737" s="71">
        <f t="shared" si="839"/>
        <v>0</v>
      </c>
      <c r="T9737" s="71">
        <v>0</v>
      </c>
      <c r="U9737" s="71">
        <f t="shared" si="842"/>
        <v>0</v>
      </c>
      <c r="V9737" s="7">
        <v>0</v>
      </c>
      <c r="W9737" s="7">
        <v>0</v>
      </c>
      <c r="X9737" s="7">
        <v>0</v>
      </c>
      <c r="Y9737" s="73">
        <v>0.04</v>
      </c>
      <c r="Z9737" s="7"/>
      <c r="AA9737" s="7"/>
      <c r="AB9737" s="7"/>
      <c r="AC9737" s="7"/>
    </row>
    <row r="9738" spans="2:29" ht="15.75" customHeight="1" x14ac:dyDescent="0.25">
      <c r="B9738" s="62">
        <v>35566</v>
      </c>
      <c r="C9738" s="63" t="s">
        <v>9738</v>
      </c>
      <c r="D9738" s="64">
        <f t="shared" si="840"/>
        <v>16599.090247933884</v>
      </c>
      <c r="E9738" s="64">
        <f t="shared" si="841"/>
        <v>20084.8992</v>
      </c>
      <c r="F9738" s="64">
        <f>+VLOOKUP(B9738,[1]BASES!$A$2:$C$10701,3,0)</f>
        <v>21</v>
      </c>
      <c r="G9738" s="65">
        <f t="shared" si="838"/>
        <v>20084.8992</v>
      </c>
      <c r="H9738" s="66"/>
      <c r="I9738" s="67"/>
      <c r="J9738" s="67"/>
      <c r="K9738" s="67"/>
      <c r="L9738" s="67"/>
      <c r="M9738" s="68"/>
      <c r="N9738" s="69"/>
      <c r="O9738" s="70">
        <f t="shared" si="831"/>
        <v>0</v>
      </c>
      <c r="P9738" s="71">
        <f t="shared" si="832"/>
        <v>0</v>
      </c>
      <c r="Q9738" s="7">
        <v>1</v>
      </c>
      <c r="R9738" s="72">
        <f>+VLOOKUP(B9738,[1]BASES!$A$2:$E$10701,5,0)</f>
        <v>17290.719008264463</v>
      </c>
      <c r="S9738" s="71">
        <f t="shared" si="839"/>
        <v>0</v>
      </c>
      <c r="T9738" s="71">
        <v>0</v>
      </c>
      <c r="U9738" s="71">
        <f t="shared" si="842"/>
        <v>0</v>
      </c>
      <c r="V9738" s="7">
        <v>0</v>
      </c>
      <c r="W9738" s="7">
        <v>0</v>
      </c>
      <c r="X9738" s="7">
        <v>0</v>
      </c>
      <c r="Y9738" s="73">
        <v>0.04</v>
      </c>
      <c r="Z9738" s="7"/>
      <c r="AA9738" s="7"/>
      <c r="AB9738" s="7"/>
      <c r="AC9738" s="7"/>
    </row>
    <row r="9739" spans="2:29" ht="15.75" customHeight="1" x14ac:dyDescent="0.25">
      <c r="B9739" s="62">
        <v>35567</v>
      </c>
      <c r="C9739" s="63" t="s">
        <v>9739</v>
      </c>
      <c r="D9739" s="64">
        <f t="shared" si="840"/>
        <v>16599.090247933884</v>
      </c>
      <c r="E9739" s="64">
        <f t="shared" si="841"/>
        <v>20084.8992</v>
      </c>
      <c r="F9739" s="64">
        <f>+VLOOKUP(B9739,[1]BASES!$A$2:$C$10701,3,0)</f>
        <v>21</v>
      </c>
      <c r="G9739" s="65">
        <f t="shared" si="838"/>
        <v>20084.8992</v>
      </c>
      <c r="H9739" s="66"/>
      <c r="I9739" s="67"/>
      <c r="J9739" s="67"/>
      <c r="K9739" s="67"/>
      <c r="L9739" s="67"/>
      <c r="M9739" s="68"/>
      <c r="N9739" s="69"/>
      <c r="O9739" s="70">
        <f t="shared" si="831"/>
        <v>0</v>
      </c>
      <c r="P9739" s="71">
        <f t="shared" si="832"/>
        <v>0</v>
      </c>
      <c r="Q9739" s="7">
        <v>1</v>
      </c>
      <c r="R9739" s="72">
        <f>+VLOOKUP(B9739,[1]BASES!$A$2:$E$10701,5,0)</f>
        <v>17290.719008264463</v>
      </c>
      <c r="S9739" s="71">
        <f t="shared" si="839"/>
        <v>0</v>
      </c>
      <c r="T9739" s="71">
        <v>0</v>
      </c>
      <c r="U9739" s="71">
        <f t="shared" si="842"/>
        <v>0</v>
      </c>
      <c r="V9739" s="7">
        <v>0</v>
      </c>
      <c r="W9739" s="7">
        <v>0</v>
      </c>
      <c r="X9739" s="7">
        <v>0</v>
      </c>
      <c r="Y9739" s="73">
        <v>0.04</v>
      </c>
      <c r="Z9739" s="7"/>
      <c r="AA9739" s="7"/>
      <c r="AB9739" s="7"/>
      <c r="AC9739" s="7"/>
    </row>
    <row r="9740" spans="2:29" ht="15.75" customHeight="1" x14ac:dyDescent="0.25">
      <c r="B9740" s="62">
        <v>35604</v>
      </c>
      <c r="C9740" s="63" t="s">
        <v>9740</v>
      </c>
      <c r="D9740" s="64">
        <f t="shared" si="840"/>
        <v>8831.5795041322308</v>
      </c>
      <c r="E9740" s="64">
        <f t="shared" si="841"/>
        <v>10686.2112</v>
      </c>
      <c r="F9740" s="64">
        <f>+VLOOKUP(B9740,[1]BASES!$A$2:$C$10701,3,0)</f>
        <v>21</v>
      </c>
      <c r="G9740" s="65">
        <f t="shared" ref="G9740:G9803" si="843">IF(B9740&lt;&gt;"",IF(T9740=0,E9740+(E9740*(B$6/100)),E9740+(E9740*(T9740/100))),"")</f>
        <v>10686.2112</v>
      </c>
      <c r="H9740" s="66"/>
      <c r="I9740" s="67"/>
      <c r="J9740" s="67"/>
      <c r="K9740" s="67"/>
      <c r="L9740" s="67"/>
      <c r="M9740" s="68"/>
      <c r="N9740" s="69"/>
      <c r="O9740" s="70">
        <f t="shared" si="831"/>
        <v>0</v>
      </c>
      <c r="P9740" s="71">
        <f t="shared" si="832"/>
        <v>0</v>
      </c>
      <c r="Q9740" s="7">
        <v>1</v>
      </c>
      <c r="R9740" s="72">
        <f>+VLOOKUP(B9740,[1]BASES!$A$2:$E$10701,5,0)</f>
        <v>9199.5619834710742</v>
      </c>
      <c r="S9740" s="71">
        <f t="shared" si="839"/>
        <v>0</v>
      </c>
      <c r="T9740" s="71">
        <v>0</v>
      </c>
      <c r="U9740" s="71">
        <f t="shared" si="842"/>
        <v>0</v>
      </c>
      <c r="V9740" s="7">
        <v>0</v>
      </c>
      <c r="W9740" s="7">
        <v>0</v>
      </c>
      <c r="X9740" s="7">
        <v>0</v>
      </c>
      <c r="Y9740" s="73">
        <v>0.04</v>
      </c>
      <c r="Z9740" s="7"/>
      <c r="AA9740" s="7"/>
      <c r="AB9740" s="7"/>
      <c r="AC9740" s="7"/>
    </row>
    <row r="9741" spans="2:29" ht="15.75" customHeight="1" x14ac:dyDescent="0.25">
      <c r="B9741" s="62">
        <v>35832</v>
      </c>
      <c r="C9741" s="63" t="s">
        <v>9741</v>
      </c>
      <c r="D9741" s="64">
        <f t="shared" si="840"/>
        <v>8831.5795041322308</v>
      </c>
      <c r="E9741" s="64">
        <f t="shared" si="841"/>
        <v>10686.2112</v>
      </c>
      <c r="F9741" s="64">
        <f>+VLOOKUP(B9741,[1]BASES!$A$2:$C$10701,3,0)</f>
        <v>21</v>
      </c>
      <c r="G9741" s="65">
        <f t="shared" si="843"/>
        <v>10686.2112</v>
      </c>
      <c r="H9741" s="66"/>
      <c r="I9741" s="67"/>
      <c r="J9741" s="67"/>
      <c r="K9741" s="67"/>
      <c r="L9741" s="67"/>
      <c r="M9741" s="68"/>
      <c r="N9741" s="69"/>
      <c r="O9741" s="70">
        <f t="shared" si="831"/>
        <v>0</v>
      </c>
      <c r="P9741" s="71">
        <f t="shared" si="832"/>
        <v>0</v>
      </c>
      <c r="Q9741" s="7">
        <v>1</v>
      </c>
      <c r="R9741" s="72">
        <f>+VLOOKUP(B9741,[1]BASES!$A$2:$E$10701,5,0)</f>
        <v>9199.5619834710742</v>
      </c>
      <c r="S9741" s="71">
        <f t="shared" ref="S9741:S9804" si="844">IFERROR(E9741*H9741,0)</f>
        <v>0</v>
      </c>
      <c r="T9741" s="71">
        <v>0</v>
      </c>
      <c r="U9741" s="71">
        <f t="shared" si="842"/>
        <v>0</v>
      </c>
      <c r="V9741" s="7">
        <v>0</v>
      </c>
      <c r="W9741" s="7">
        <v>0</v>
      </c>
      <c r="X9741" s="7">
        <v>0</v>
      </c>
      <c r="Y9741" s="73">
        <v>0.04</v>
      </c>
      <c r="Z9741" s="7"/>
      <c r="AA9741" s="7"/>
      <c r="AB9741" s="7"/>
      <c r="AC9741" s="7"/>
    </row>
    <row r="9742" spans="2:29" ht="15.75" customHeight="1" x14ac:dyDescent="0.25">
      <c r="B9742" s="62">
        <v>35833</v>
      </c>
      <c r="C9742" s="63" t="s">
        <v>9742</v>
      </c>
      <c r="D9742" s="64">
        <f t="shared" ref="D9742:D9805" si="845">IF(B9742&lt;&gt;"",R9742+(R9742*-Y9742)+((R9742+(R9742*-Y9742))*B$7/100),"")</f>
        <v>8831.5795041322308</v>
      </c>
      <c r="E9742" s="64">
        <f t="shared" si="841"/>
        <v>10686.2112</v>
      </c>
      <c r="F9742" s="64">
        <f>+VLOOKUP(B9742,[1]BASES!$A$2:$C$10701,3,0)</f>
        <v>21</v>
      </c>
      <c r="G9742" s="65">
        <f t="shared" si="843"/>
        <v>10686.2112</v>
      </c>
      <c r="H9742" s="66"/>
      <c r="I9742" s="67"/>
      <c r="J9742" s="67"/>
      <c r="K9742" s="67"/>
      <c r="L9742" s="67"/>
      <c r="M9742" s="68"/>
      <c r="N9742" s="69"/>
      <c r="O9742" s="70">
        <f t="shared" si="831"/>
        <v>0</v>
      </c>
      <c r="P9742" s="71">
        <f t="shared" si="832"/>
        <v>0</v>
      </c>
      <c r="Q9742" s="7">
        <v>1</v>
      </c>
      <c r="R9742" s="72">
        <f>+VLOOKUP(B9742,[1]BASES!$A$2:$E$10701,5,0)</f>
        <v>9199.5619834710742</v>
      </c>
      <c r="S9742" s="71">
        <f t="shared" si="844"/>
        <v>0</v>
      </c>
      <c r="T9742" s="71">
        <v>0</v>
      </c>
      <c r="U9742" s="71">
        <f t="shared" si="842"/>
        <v>0</v>
      </c>
      <c r="V9742" s="7">
        <v>0</v>
      </c>
      <c r="W9742" s="7">
        <v>0</v>
      </c>
      <c r="X9742" s="7">
        <v>0</v>
      </c>
      <c r="Y9742" s="73">
        <v>0.04</v>
      </c>
      <c r="Z9742" s="7"/>
      <c r="AA9742" s="7"/>
      <c r="AB9742" s="7"/>
      <c r="AC9742" s="7"/>
    </row>
    <row r="9743" spans="2:29" ht="15.75" customHeight="1" x14ac:dyDescent="0.25">
      <c r="B9743" s="62">
        <v>35834</v>
      </c>
      <c r="C9743" s="63" t="s">
        <v>9743</v>
      </c>
      <c r="D9743" s="64">
        <f t="shared" si="845"/>
        <v>8831.5795041322308</v>
      </c>
      <c r="E9743" s="64">
        <f t="shared" ref="E9743:E9806" si="846">IF(B9743&lt;&gt;"",D9743+(D9743*(F9743*Q9743)/100),"")</f>
        <v>10686.2112</v>
      </c>
      <c r="F9743" s="64">
        <f>+VLOOKUP(B9743,[1]BASES!$A$2:$C$10701,3,0)</f>
        <v>21</v>
      </c>
      <c r="G9743" s="65">
        <f t="shared" si="843"/>
        <v>10686.2112</v>
      </c>
      <c r="H9743" s="66"/>
      <c r="I9743" s="67"/>
      <c r="J9743" s="67"/>
      <c r="K9743" s="67"/>
      <c r="L9743" s="67"/>
      <c r="M9743" s="68"/>
      <c r="N9743" s="69"/>
      <c r="O9743" s="70">
        <f t="shared" si="831"/>
        <v>0</v>
      </c>
      <c r="P9743" s="71">
        <f t="shared" si="832"/>
        <v>0</v>
      </c>
      <c r="Q9743" s="7">
        <v>1</v>
      </c>
      <c r="R9743" s="72">
        <f>+VLOOKUP(B9743,[1]BASES!$A$2:$E$10701,5,0)</f>
        <v>9199.5619834710742</v>
      </c>
      <c r="S9743" s="71">
        <f t="shared" si="844"/>
        <v>0</v>
      </c>
      <c r="T9743" s="71">
        <v>0</v>
      </c>
      <c r="U9743" s="71">
        <f t="shared" ref="U9743:U9806" si="847">IFERROR(G9743*H9743,0)</f>
        <v>0</v>
      </c>
      <c r="V9743" s="7">
        <v>0</v>
      </c>
      <c r="W9743" s="7">
        <v>0</v>
      </c>
      <c r="X9743" s="7">
        <v>0</v>
      </c>
      <c r="Y9743" s="73">
        <v>0.04</v>
      </c>
      <c r="Z9743" s="7"/>
      <c r="AA9743" s="7"/>
      <c r="AB9743" s="7"/>
      <c r="AC9743" s="7"/>
    </row>
    <row r="9744" spans="2:29" ht="15.75" customHeight="1" x14ac:dyDescent="0.25">
      <c r="B9744" s="62">
        <v>35835</v>
      </c>
      <c r="C9744" s="63" t="s">
        <v>9744</v>
      </c>
      <c r="D9744" s="64">
        <f t="shared" si="845"/>
        <v>8831.5795041322308</v>
      </c>
      <c r="E9744" s="64">
        <f t="shared" si="846"/>
        <v>10686.2112</v>
      </c>
      <c r="F9744" s="64">
        <f>+VLOOKUP(B9744,[1]BASES!$A$2:$C$10701,3,0)</f>
        <v>21</v>
      </c>
      <c r="G9744" s="65">
        <f t="shared" si="843"/>
        <v>10686.2112</v>
      </c>
      <c r="H9744" s="66"/>
      <c r="I9744" s="67"/>
      <c r="J9744" s="67"/>
      <c r="K9744" s="67"/>
      <c r="L9744" s="67"/>
      <c r="M9744" s="68"/>
      <c r="N9744" s="69"/>
      <c r="O9744" s="70">
        <f t="shared" si="831"/>
        <v>0</v>
      </c>
      <c r="P9744" s="71">
        <f t="shared" si="832"/>
        <v>0</v>
      </c>
      <c r="Q9744" s="7">
        <v>1</v>
      </c>
      <c r="R9744" s="72">
        <f>+VLOOKUP(B9744,[1]BASES!$A$2:$E$10701,5,0)</f>
        <v>9199.5619834710742</v>
      </c>
      <c r="S9744" s="71">
        <f t="shared" si="844"/>
        <v>0</v>
      </c>
      <c r="T9744" s="71">
        <v>0</v>
      </c>
      <c r="U9744" s="71">
        <f t="shared" si="847"/>
        <v>0</v>
      </c>
      <c r="V9744" s="7">
        <v>0</v>
      </c>
      <c r="W9744" s="7">
        <v>0</v>
      </c>
      <c r="X9744" s="7">
        <v>0</v>
      </c>
      <c r="Y9744" s="73">
        <v>0.04</v>
      </c>
      <c r="Z9744" s="7"/>
      <c r="AA9744" s="7"/>
      <c r="AB9744" s="7"/>
      <c r="AC9744" s="7"/>
    </row>
    <row r="9745" spans="2:29" ht="15.75" customHeight="1" x14ac:dyDescent="0.25">
      <c r="B9745" s="62">
        <v>35836</v>
      </c>
      <c r="C9745" s="63" t="s">
        <v>9745</v>
      </c>
      <c r="D9745" s="64">
        <f t="shared" si="845"/>
        <v>8831.5795041322308</v>
      </c>
      <c r="E9745" s="64">
        <f t="shared" si="846"/>
        <v>10686.2112</v>
      </c>
      <c r="F9745" s="64">
        <f>+VLOOKUP(B9745,[1]BASES!$A$2:$C$10701,3,0)</f>
        <v>21</v>
      </c>
      <c r="G9745" s="65">
        <f t="shared" si="843"/>
        <v>10686.2112</v>
      </c>
      <c r="H9745" s="66"/>
      <c r="I9745" s="67"/>
      <c r="J9745" s="67"/>
      <c r="K9745" s="67"/>
      <c r="L9745" s="67"/>
      <c r="M9745" s="68"/>
      <c r="N9745" s="69"/>
      <c r="O9745" s="70">
        <f t="shared" si="831"/>
        <v>0</v>
      </c>
      <c r="P9745" s="71">
        <f t="shared" si="832"/>
        <v>0</v>
      </c>
      <c r="Q9745" s="7">
        <v>1</v>
      </c>
      <c r="R9745" s="72">
        <f>+VLOOKUP(B9745,[1]BASES!$A$2:$E$10701,5,0)</f>
        <v>9199.5619834710742</v>
      </c>
      <c r="S9745" s="71">
        <f t="shared" si="844"/>
        <v>0</v>
      </c>
      <c r="T9745" s="71">
        <v>0</v>
      </c>
      <c r="U9745" s="71">
        <f t="shared" si="847"/>
        <v>0</v>
      </c>
      <c r="V9745" s="7">
        <v>0</v>
      </c>
      <c r="W9745" s="7">
        <v>0</v>
      </c>
      <c r="X9745" s="7">
        <v>0</v>
      </c>
      <c r="Y9745" s="73">
        <v>0.04</v>
      </c>
      <c r="Z9745" s="7"/>
      <c r="AA9745" s="7"/>
      <c r="AB9745" s="7"/>
      <c r="AC9745" s="7"/>
    </row>
    <row r="9746" spans="2:29" ht="15.75" customHeight="1" x14ac:dyDescent="0.25">
      <c r="B9746" s="62">
        <v>35837</v>
      </c>
      <c r="C9746" s="63" t="s">
        <v>9746</v>
      </c>
      <c r="D9746" s="64">
        <f t="shared" si="845"/>
        <v>8831.5795041322308</v>
      </c>
      <c r="E9746" s="64">
        <f t="shared" si="846"/>
        <v>10686.2112</v>
      </c>
      <c r="F9746" s="64">
        <f>+VLOOKUP(B9746,[1]BASES!$A$2:$C$10701,3,0)</f>
        <v>21</v>
      </c>
      <c r="G9746" s="65">
        <f t="shared" si="843"/>
        <v>10686.2112</v>
      </c>
      <c r="H9746" s="66"/>
      <c r="I9746" s="67"/>
      <c r="J9746" s="67"/>
      <c r="K9746" s="67"/>
      <c r="L9746" s="67"/>
      <c r="M9746" s="68"/>
      <c r="N9746" s="69"/>
      <c r="O9746" s="70">
        <f t="shared" si="831"/>
        <v>0</v>
      </c>
      <c r="P9746" s="71">
        <f t="shared" si="832"/>
        <v>0</v>
      </c>
      <c r="Q9746" s="7">
        <v>1</v>
      </c>
      <c r="R9746" s="72">
        <f>+VLOOKUP(B9746,[1]BASES!$A$2:$E$10701,5,0)</f>
        <v>9199.5619834710742</v>
      </c>
      <c r="S9746" s="71">
        <f t="shared" si="844"/>
        <v>0</v>
      </c>
      <c r="T9746" s="71">
        <v>0</v>
      </c>
      <c r="U9746" s="71">
        <f t="shared" si="847"/>
        <v>0</v>
      </c>
      <c r="V9746" s="7">
        <v>0</v>
      </c>
      <c r="W9746" s="7">
        <v>0</v>
      </c>
      <c r="X9746" s="7">
        <v>0</v>
      </c>
      <c r="Y9746" s="73">
        <v>0.04</v>
      </c>
      <c r="Z9746" s="7"/>
      <c r="AA9746" s="7"/>
      <c r="AB9746" s="7"/>
      <c r="AC9746" s="7"/>
    </row>
    <row r="9747" spans="2:29" ht="15.75" customHeight="1" x14ac:dyDescent="0.25">
      <c r="B9747" s="62">
        <v>35838</v>
      </c>
      <c r="C9747" s="63" t="s">
        <v>9747</v>
      </c>
      <c r="D9747" s="64">
        <f t="shared" si="845"/>
        <v>8831.5795041322308</v>
      </c>
      <c r="E9747" s="64">
        <f t="shared" si="846"/>
        <v>10686.2112</v>
      </c>
      <c r="F9747" s="64">
        <f>+VLOOKUP(B9747,[1]BASES!$A$2:$C$10701,3,0)</f>
        <v>21</v>
      </c>
      <c r="G9747" s="65">
        <f t="shared" si="843"/>
        <v>10686.2112</v>
      </c>
      <c r="H9747" s="66"/>
      <c r="I9747" s="67"/>
      <c r="J9747" s="67"/>
      <c r="K9747" s="67"/>
      <c r="L9747" s="67"/>
      <c r="M9747" s="68"/>
      <c r="N9747" s="69"/>
      <c r="O9747" s="70">
        <f t="shared" si="831"/>
        <v>0</v>
      </c>
      <c r="P9747" s="71">
        <f t="shared" si="832"/>
        <v>0</v>
      </c>
      <c r="Q9747" s="7">
        <v>1</v>
      </c>
      <c r="R9747" s="72">
        <f>+VLOOKUP(B9747,[1]BASES!$A$2:$E$10701,5,0)</f>
        <v>9199.5619834710742</v>
      </c>
      <c r="S9747" s="71">
        <f t="shared" si="844"/>
        <v>0</v>
      </c>
      <c r="T9747" s="71">
        <v>0</v>
      </c>
      <c r="U9747" s="71">
        <f t="shared" si="847"/>
        <v>0</v>
      </c>
      <c r="V9747" s="7">
        <v>0</v>
      </c>
      <c r="W9747" s="7">
        <v>0</v>
      </c>
      <c r="X9747" s="7">
        <v>0</v>
      </c>
      <c r="Y9747" s="73">
        <v>0.04</v>
      </c>
      <c r="Z9747" s="7"/>
      <c r="AA9747" s="7"/>
      <c r="AB9747" s="7"/>
      <c r="AC9747" s="7"/>
    </row>
    <row r="9748" spans="2:29" ht="15.75" customHeight="1" x14ac:dyDescent="0.25">
      <c r="B9748" s="62">
        <v>35839</v>
      </c>
      <c r="C9748" s="63" t="s">
        <v>9748</v>
      </c>
      <c r="D9748" s="64">
        <f t="shared" si="845"/>
        <v>8831.5795041322308</v>
      </c>
      <c r="E9748" s="64">
        <f t="shared" si="846"/>
        <v>10686.2112</v>
      </c>
      <c r="F9748" s="64">
        <f>+VLOOKUP(B9748,[1]BASES!$A$2:$C$10701,3,0)</f>
        <v>21</v>
      </c>
      <c r="G9748" s="65">
        <f t="shared" si="843"/>
        <v>10686.2112</v>
      </c>
      <c r="H9748" s="66"/>
      <c r="I9748" s="67"/>
      <c r="J9748" s="67"/>
      <c r="K9748" s="67"/>
      <c r="L9748" s="67"/>
      <c r="M9748" s="68"/>
      <c r="N9748" s="69"/>
      <c r="O9748" s="70">
        <f t="shared" si="831"/>
        <v>0</v>
      </c>
      <c r="P9748" s="71">
        <f t="shared" si="832"/>
        <v>0</v>
      </c>
      <c r="Q9748" s="7">
        <v>1</v>
      </c>
      <c r="R9748" s="72">
        <f>+VLOOKUP(B9748,[1]BASES!$A$2:$E$10701,5,0)</f>
        <v>9199.5619834710742</v>
      </c>
      <c r="S9748" s="71">
        <f t="shared" si="844"/>
        <v>0</v>
      </c>
      <c r="T9748" s="71">
        <v>0</v>
      </c>
      <c r="U9748" s="71">
        <f t="shared" si="847"/>
        <v>0</v>
      </c>
      <c r="V9748" s="7">
        <v>0</v>
      </c>
      <c r="W9748" s="7">
        <v>0</v>
      </c>
      <c r="X9748" s="7">
        <v>0</v>
      </c>
      <c r="Y9748" s="73">
        <v>0.04</v>
      </c>
      <c r="Z9748" s="7"/>
      <c r="AA9748" s="7"/>
      <c r="AB9748" s="7"/>
      <c r="AC9748" s="7"/>
    </row>
    <row r="9749" spans="2:29" ht="15.75" customHeight="1" x14ac:dyDescent="0.25">
      <c r="B9749" s="62">
        <v>35840</v>
      </c>
      <c r="C9749" s="63" t="s">
        <v>9749</v>
      </c>
      <c r="D9749" s="64">
        <f t="shared" si="845"/>
        <v>8831.5795041322308</v>
      </c>
      <c r="E9749" s="64">
        <f t="shared" si="846"/>
        <v>10686.2112</v>
      </c>
      <c r="F9749" s="64">
        <f>+VLOOKUP(B9749,[1]BASES!$A$2:$C$10701,3,0)</f>
        <v>21</v>
      </c>
      <c r="G9749" s="65">
        <f t="shared" si="843"/>
        <v>10686.2112</v>
      </c>
      <c r="H9749" s="66"/>
      <c r="I9749" s="67"/>
      <c r="J9749" s="67"/>
      <c r="K9749" s="67"/>
      <c r="L9749" s="67"/>
      <c r="M9749" s="68"/>
      <c r="N9749" s="69"/>
      <c r="O9749" s="70">
        <f t="shared" si="831"/>
        <v>0</v>
      </c>
      <c r="P9749" s="71">
        <f t="shared" si="832"/>
        <v>0</v>
      </c>
      <c r="Q9749" s="7">
        <v>1</v>
      </c>
      <c r="R9749" s="72">
        <f>+VLOOKUP(B9749,[1]BASES!$A$2:$E$10701,5,0)</f>
        <v>9199.5619834710742</v>
      </c>
      <c r="S9749" s="71">
        <f t="shared" si="844"/>
        <v>0</v>
      </c>
      <c r="T9749" s="71">
        <v>0</v>
      </c>
      <c r="U9749" s="71">
        <f t="shared" si="847"/>
        <v>0</v>
      </c>
      <c r="V9749" s="7">
        <v>0</v>
      </c>
      <c r="W9749" s="7">
        <v>0</v>
      </c>
      <c r="X9749" s="7">
        <v>0</v>
      </c>
      <c r="Y9749" s="73">
        <v>0.04</v>
      </c>
      <c r="Z9749" s="7"/>
      <c r="AA9749" s="7"/>
      <c r="AB9749" s="7"/>
      <c r="AC9749" s="7"/>
    </row>
    <row r="9750" spans="2:29" ht="15.75" customHeight="1" x14ac:dyDescent="0.25">
      <c r="B9750" s="62">
        <v>35841</v>
      </c>
      <c r="C9750" s="63" t="s">
        <v>9750</v>
      </c>
      <c r="D9750" s="64">
        <f t="shared" si="845"/>
        <v>16599.090247933884</v>
      </c>
      <c r="E9750" s="64">
        <f t="shared" si="846"/>
        <v>20084.8992</v>
      </c>
      <c r="F9750" s="64">
        <f>+VLOOKUP(B9750,[1]BASES!$A$2:$C$10701,3,0)</f>
        <v>21</v>
      </c>
      <c r="G9750" s="65">
        <f t="shared" si="843"/>
        <v>20084.8992</v>
      </c>
      <c r="H9750" s="66"/>
      <c r="I9750" s="67"/>
      <c r="J9750" s="67"/>
      <c r="K9750" s="67"/>
      <c r="L9750" s="67"/>
      <c r="M9750" s="68"/>
      <c r="N9750" s="69"/>
      <c r="O9750" s="70">
        <f t="shared" si="831"/>
        <v>0</v>
      </c>
      <c r="P9750" s="71">
        <f t="shared" si="832"/>
        <v>0</v>
      </c>
      <c r="Q9750" s="7">
        <v>1</v>
      </c>
      <c r="R9750" s="72">
        <f>+VLOOKUP(B9750,[1]BASES!$A$2:$E$10701,5,0)</f>
        <v>17290.719008264463</v>
      </c>
      <c r="S9750" s="71">
        <f t="shared" si="844"/>
        <v>0</v>
      </c>
      <c r="T9750" s="71">
        <v>0</v>
      </c>
      <c r="U9750" s="71">
        <f t="shared" si="847"/>
        <v>0</v>
      </c>
      <c r="V9750" s="7">
        <v>0</v>
      </c>
      <c r="W9750" s="7">
        <v>0</v>
      </c>
      <c r="X9750" s="7">
        <v>0</v>
      </c>
      <c r="Y9750" s="73">
        <v>0.04</v>
      </c>
      <c r="Z9750" s="7"/>
      <c r="AA9750" s="7"/>
      <c r="AB9750" s="7"/>
      <c r="AC9750" s="7"/>
    </row>
    <row r="9751" spans="2:29" ht="15.75" customHeight="1" x14ac:dyDescent="0.25">
      <c r="B9751" s="62">
        <v>35842</v>
      </c>
      <c r="C9751" s="63" t="s">
        <v>9751</v>
      </c>
      <c r="D9751" s="64">
        <f t="shared" si="845"/>
        <v>16599.090247933884</v>
      </c>
      <c r="E9751" s="64">
        <f t="shared" si="846"/>
        <v>20084.8992</v>
      </c>
      <c r="F9751" s="64">
        <f>+VLOOKUP(B9751,[1]BASES!$A$2:$C$10701,3,0)</f>
        <v>21</v>
      </c>
      <c r="G9751" s="65">
        <f t="shared" si="843"/>
        <v>20084.8992</v>
      </c>
      <c r="H9751" s="66"/>
      <c r="I9751" s="67"/>
      <c r="J9751" s="67"/>
      <c r="K9751" s="67"/>
      <c r="L9751" s="67"/>
      <c r="M9751" s="68"/>
      <c r="N9751" s="69"/>
      <c r="O9751" s="70">
        <f t="shared" si="831"/>
        <v>0</v>
      </c>
      <c r="P9751" s="71">
        <f t="shared" si="832"/>
        <v>0</v>
      </c>
      <c r="Q9751" s="7">
        <v>1</v>
      </c>
      <c r="R9751" s="72">
        <f>+VLOOKUP(B9751,[1]BASES!$A$2:$E$10701,5,0)</f>
        <v>17290.719008264463</v>
      </c>
      <c r="S9751" s="71">
        <f t="shared" si="844"/>
        <v>0</v>
      </c>
      <c r="T9751" s="71">
        <v>0</v>
      </c>
      <c r="U9751" s="71">
        <f t="shared" si="847"/>
        <v>0</v>
      </c>
      <c r="V9751" s="7">
        <v>0</v>
      </c>
      <c r="W9751" s="7">
        <v>0</v>
      </c>
      <c r="X9751" s="7">
        <v>0</v>
      </c>
      <c r="Y9751" s="73">
        <v>0.04</v>
      </c>
      <c r="Z9751" s="7"/>
      <c r="AA9751" s="7"/>
      <c r="AB9751" s="7"/>
      <c r="AC9751" s="7"/>
    </row>
    <row r="9752" spans="2:29" ht="15.75" customHeight="1" x14ac:dyDescent="0.25">
      <c r="B9752" s="62">
        <v>35843</v>
      </c>
      <c r="C9752" s="63" t="s">
        <v>9752</v>
      </c>
      <c r="D9752" s="64">
        <f t="shared" si="845"/>
        <v>16599.090247933884</v>
      </c>
      <c r="E9752" s="64">
        <f t="shared" si="846"/>
        <v>20084.8992</v>
      </c>
      <c r="F9752" s="64">
        <f>+VLOOKUP(B9752,[1]BASES!$A$2:$C$10701,3,0)</f>
        <v>21</v>
      </c>
      <c r="G9752" s="65">
        <f t="shared" si="843"/>
        <v>20084.8992</v>
      </c>
      <c r="H9752" s="66"/>
      <c r="I9752" s="67"/>
      <c r="J9752" s="67"/>
      <c r="K9752" s="67"/>
      <c r="L9752" s="67"/>
      <c r="M9752" s="68"/>
      <c r="N9752" s="69"/>
      <c r="O9752" s="70">
        <f t="shared" si="831"/>
        <v>0</v>
      </c>
      <c r="P9752" s="71">
        <f t="shared" si="832"/>
        <v>0</v>
      </c>
      <c r="Q9752" s="7">
        <v>1</v>
      </c>
      <c r="R9752" s="72">
        <f>+VLOOKUP(B9752,[1]BASES!$A$2:$E$10701,5,0)</f>
        <v>17290.719008264463</v>
      </c>
      <c r="S9752" s="71">
        <f t="shared" si="844"/>
        <v>0</v>
      </c>
      <c r="T9752" s="71">
        <v>0</v>
      </c>
      <c r="U9752" s="71">
        <f t="shared" si="847"/>
        <v>0</v>
      </c>
      <c r="V9752" s="7">
        <v>0</v>
      </c>
      <c r="W9752" s="7">
        <v>0</v>
      </c>
      <c r="X9752" s="7">
        <v>0</v>
      </c>
      <c r="Y9752" s="73">
        <v>0.04</v>
      </c>
      <c r="Z9752" s="7"/>
      <c r="AA9752" s="7"/>
      <c r="AB9752" s="7"/>
      <c r="AC9752" s="7"/>
    </row>
    <row r="9753" spans="2:29" ht="15.75" customHeight="1" x14ac:dyDescent="0.25">
      <c r="B9753" s="62">
        <v>35844</v>
      </c>
      <c r="C9753" s="63" t="s">
        <v>9753</v>
      </c>
      <c r="D9753" s="64">
        <f t="shared" si="845"/>
        <v>16599.090247933884</v>
      </c>
      <c r="E9753" s="64">
        <f t="shared" si="846"/>
        <v>20084.8992</v>
      </c>
      <c r="F9753" s="64">
        <f>+VLOOKUP(B9753,[1]BASES!$A$2:$C$10701,3,0)</f>
        <v>21</v>
      </c>
      <c r="G9753" s="65">
        <f t="shared" si="843"/>
        <v>20084.8992</v>
      </c>
      <c r="H9753" s="66"/>
      <c r="I9753" s="67"/>
      <c r="J9753" s="67"/>
      <c r="K9753" s="67"/>
      <c r="L9753" s="67"/>
      <c r="M9753" s="68"/>
      <c r="N9753" s="69"/>
      <c r="O9753" s="70">
        <f t="shared" si="831"/>
        <v>0</v>
      </c>
      <c r="P9753" s="71">
        <f t="shared" si="832"/>
        <v>0</v>
      </c>
      <c r="Q9753" s="7">
        <v>1</v>
      </c>
      <c r="R9753" s="72">
        <f>+VLOOKUP(B9753,[1]BASES!$A$2:$E$10701,5,0)</f>
        <v>17290.719008264463</v>
      </c>
      <c r="S9753" s="71">
        <f t="shared" si="844"/>
        <v>0</v>
      </c>
      <c r="T9753" s="71">
        <v>0</v>
      </c>
      <c r="U9753" s="71">
        <f t="shared" si="847"/>
        <v>0</v>
      </c>
      <c r="V9753" s="7">
        <v>0</v>
      </c>
      <c r="W9753" s="7">
        <v>0</v>
      </c>
      <c r="X9753" s="7">
        <v>0</v>
      </c>
      <c r="Y9753" s="73">
        <v>0.04</v>
      </c>
      <c r="Z9753" s="7"/>
      <c r="AA9753" s="7"/>
      <c r="AB9753" s="7"/>
      <c r="AC9753" s="7"/>
    </row>
    <row r="9754" spans="2:29" ht="15.75" customHeight="1" x14ac:dyDescent="0.25">
      <c r="B9754" s="62">
        <v>35845</v>
      </c>
      <c r="C9754" s="63" t="s">
        <v>9754</v>
      </c>
      <c r="D9754" s="64">
        <f t="shared" si="845"/>
        <v>16599.090247933884</v>
      </c>
      <c r="E9754" s="64">
        <f t="shared" si="846"/>
        <v>20084.8992</v>
      </c>
      <c r="F9754" s="64">
        <f>+VLOOKUP(B9754,[1]BASES!$A$2:$C$10701,3,0)</f>
        <v>21</v>
      </c>
      <c r="G9754" s="65">
        <f t="shared" si="843"/>
        <v>20084.8992</v>
      </c>
      <c r="H9754" s="66"/>
      <c r="I9754" s="67"/>
      <c r="J9754" s="67"/>
      <c r="K9754" s="67"/>
      <c r="L9754" s="67"/>
      <c r="M9754" s="68"/>
      <c r="N9754" s="69"/>
      <c r="O9754" s="70">
        <f t="shared" si="831"/>
        <v>0</v>
      </c>
      <c r="P9754" s="71">
        <f t="shared" si="832"/>
        <v>0</v>
      </c>
      <c r="Q9754" s="7">
        <v>1</v>
      </c>
      <c r="R9754" s="72">
        <f>+VLOOKUP(B9754,[1]BASES!$A$2:$E$10701,5,0)</f>
        <v>17290.719008264463</v>
      </c>
      <c r="S9754" s="71">
        <f t="shared" si="844"/>
        <v>0</v>
      </c>
      <c r="T9754" s="71">
        <v>0</v>
      </c>
      <c r="U9754" s="71">
        <f t="shared" si="847"/>
        <v>0</v>
      </c>
      <c r="V9754" s="7">
        <v>0</v>
      </c>
      <c r="W9754" s="7">
        <v>0</v>
      </c>
      <c r="X9754" s="7">
        <v>0</v>
      </c>
      <c r="Y9754" s="73">
        <v>0.04</v>
      </c>
      <c r="Z9754" s="7"/>
      <c r="AA9754" s="7"/>
      <c r="AB9754" s="7"/>
      <c r="AC9754" s="7"/>
    </row>
    <row r="9755" spans="2:29" ht="15.75" customHeight="1" x14ac:dyDescent="0.25">
      <c r="B9755" s="62">
        <v>35846</v>
      </c>
      <c r="C9755" s="63" t="s">
        <v>9755</v>
      </c>
      <c r="D9755" s="64">
        <f t="shared" si="845"/>
        <v>16599.090247933884</v>
      </c>
      <c r="E9755" s="64">
        <f t="shared" si="846"/>
        <v>20084.8992</v>
      </c>
      <c r="F9755" s="64">
        <f>+VLOOKUP(B9755,[1]BASES!$A$2:$C$10701,3,0)</f>
        <v>21</v>
      </c>
      <c r="G9755" s="65">
        <f t="shared" si="843"/>
        <v>20084.8992</v>
      </c>
      <c r="H9755" s="66"/>
      <c r="I9755" s="67"/>
      <c r="J9755" s="67"/>
      <c r="K9755" s="67"/>
      <c r="L9755" s="67"/>
      <c r="M9755" s="68"/>
      <c r="N9755" s="69"/>
      <c r="O9755" s="70">
        <f t="shared" si="831"/>
        <v>0</v>
      </c>
      <c r="P9755" s="71">
        <f t="shared" si="832"/>
        <v>0</v>
      </c>
      <c r="Q9755" s="7">
        <v>1</v>
      </c>
      <c r="R9755" s="72">
        <f>+VLOOKUP(B9755,[1]BASES!$A$2:$E$10701,5,0)</f>
        <v>17290.719008264463</v>
      </c>
      <c r="S9755" s="71">
        <f t="shared" si="844"/>
        <v>0</v>
      </c>
      <c r="T9755" s="71">
        <v>0</v>
      </c>
      <c r="U9755" s="71">
        <f t="shared" si="847"/>
        <v>0</v>
      </c>
      <c r="V9755" s="7">
        <v>0</v>
      </c>
      <c r="W9755" s="7">
        <v>0</v>
      </c>
      <c r="X9755" s="7">
        <v>0</v>
      </c>
      <c r="Y9755" s="73">
        <v>0.04</v>
      </c>
      <c r="Z9755" s="7"/>
      <c r="AA9755" s="7"/>
      <c r="AB9755" s="7"/>
      <c r="AC9755" s="7"/>
    </row>
    <row r="9756" spans="2:29" ht="15.75" customHeight="1" x14ac:dyDescent="0.25">
      <c r="B9756" s="62">
        <v>35847</v>
      </c>
      <c r="C9756" s="63" t="s">
        <v>9756</v>
      </c>
      <c r="D9756" s="64">
        <f t="shared" si="845"/>
        <v>16599.090247933884</v>
      </c>
      <c r="E9756" s="64">
        <f t="shared" si="846"/>
        <v>20084.8992</v>
      </c>
      <c r="F9756" s="64">
        <f>+VLOOKUP(B9756,[1]BASES!$A$2:$C$10701,3,0)</f>
        <v>21</v>
      </c>
      <c r="G9756" s="65">
        <f t="shared" si="843"/>
        <v>20084.8992</v>
      </c>
      <c r="H9756" s="66"/>
      <c r="I9756" s="67"/>
      <c r="J9756" s="67"/>
      <c r="K9756" s="67"/>
      <c r="L9756" s="67"/>
      <c r="M9756" s="68"/>
      <c r="N9756" s="69"/>
      <c r="O9756" s="70">
        <f t="shared" si="831"/>
        <v>0</v>
      </c>
      <c r="P9756" s="71">
        <f t="shared" si="832"/>
        <v>0</v>
      </c>
      <c r="Q9756" s="7">
        <v>1</v>
      </c>
      <c r="R9756" s="72">
        <f>+VLOOKUP(B9756,[1]BASES!$A$2:$E$10701,5,0)</f>
        <v>17290.719008264463</v>
      </c>
      <c r="S9756" s="71">
        <f t="shared" si="844"/>
        <v>0</v>
      </c>
      <c r="T9756" s="71">
        <v>0</v>
      </c>
      <c r="U9756" s="71">
        <f t="shared" si="847"/>
        <v>0</v>
      </c>
      <c r="V9756" s="7">
        <v>0</v>
      </c>
      <c r="W9756" s="7">
        <v>0</v>
      </c>
      <c r="X9756" s="7">
        <v>0</v>
      </c>
      <c r="Y9756" s="73">
        <v>0.04</v>
      </c>
      <c r="Z9756" s="7"/>
      <c r="AA9756" s="7"/>
      <c r="AB9756" s="7"/>
      <c r="AC9756" s="7"/>
    </row>
    <row r="9757" spans="2:29" ht="15.75" customHeight="1" x14ac:dyDescent="0.25">
      <c r="B9757" s="62">
        <v>35848</v>
      </c>
      <c r="C9757" s="63" t="s">
        <v>9757</v>
      </c>
      <c r="D9757" s="64">
        <f t="shared" si="845"/>
        <v>16599.090247933884</v>
      </c>
      <c r="E9757" s="64">
        <f t="shared" si="846"/>
        <v>20084.8992</v>
      </c>
      <c r="F9757" s="64">
        <f>+VLOOKUP(B9757,[1]BASES!$A$2:$C$10701,3,0)</f>
        <v>21</v>
      </c>
      <c r="G9757" s="65">
        <f t="shared" si="843"/>
        <v>20084.8992</v>
      </c>
      <c r="H9757" s="66"/>
      <c r="I9757" s="67"/>
      <c r="J9757" s="67"/>
      <c r="K9757" s="67"/>
      <c r="L9757" s="67"/>
      <c r="M9757" s="68"/>
      <c r="N9757" s="69"/>
      <c r="O9757" s="70">
        <f t="shared" si="831"/>
        <v>0</v>
      </c>
      <c r="P9757" s="71">
        <f t="shared" si="832"/>
        <v>0</v>
      </c>
      <c r="Q9757" s="7">
        <v>1</v>
      </c>
      <c r="R9757" s="72">
        <f>+VLOOKUP(B9757,[1]BASES!$A$2:$E$10701,5,0)</f>
        <v>17290.719008264463</v>
      </c>
      <c r="S9757" s="71">
        <f t="shared" si="844"/>
        <v>0</v>
      </c>
      <c r="T9757" s="71">
        <v>0</v>
      </c>
      <c r="U9757" s="71">
        <f t="shared" si="847"/>
        <v>0</v>
      </c>
      <c r="V9757" s="7">
        <v>0</v>
      </c>
      <c r="W9757" s="7">
        <v>0</v>
      </c>
      <c r="X9757" s="7">
        <v>0</v>
      </c>
      <c r="Y9757" s="73">
        <v>0.04</v>
      </c>
      <c r="Z9757" s="7"/>
      <c r="AA9757" s="7"/>
      <c r="AB9757" s="7"/>
      <c r="AC9757" s="7"/>
    </row>
    <row r="9758" spans="2:29" ht="15.75" customHeight="1" x14ac:dyDescent="0.25">
      <c r="B9758" s="62">
        <v>35849</v>
      </c>
      <c r="C9758" s="63" t="s">
        <v>9758</v>
      </c>
      <c r="D9758" s="64">
        <f t="shared" si="845"/>
        <v>16599.090247933884</v>
      </c>
      <c r="E9758" s="64">
        <f t="shared" si="846"/>
        <v>20084.8992</v>
      </c>
      <c r="F9758" s="64">
        <f>+VLOOKUP(B9758,[1]BASES!$A$2:$C$10701,3,0)</f>
        <v>21</v>
      </c>
      <c r="G9758" s="65">
        <f t="shared" si="843"/>
        <v>20084.8992</v>
      </c>
      <c r="H9758" s="66"/>
      <c r="I9758" s="67"/>
      <c r="J9758" s="67"/>
      <c r="K9758" s="67"/>
      <c r="L9758" s="67"/>
      <c r="M9758" s="68"/>
      <c r="N9758" s="69"/>
      <c r="O9758" s="70">
        <f t="shared" si="831"/>
        <v>0</v>
      </c>
      <c r="P9758" s="71">
        <f t="shared" si="832"/>
        <v>0</v>
      </c>
      <c r="Q9758" s="7">
        <v>1</v>
      </c>
      <c r="R9758" s="72">
        <f>+VLOOKUP(B9758,[1]BASES!$A$2:$E$10701,5,0)</f>
        <v>17290.719008264463</v>
      </c>
      <c r="S9758" s="71">
        <f t="shared" si="844"/>
        <v>0</v>
      </c>
      <c r="T9758" s="71">
        <v>0</v>
      </c>
      <c r="U9758" s="71">
        <f t="shared" si="847"/>
        <v>0</v>
      </c>
      <c r="V9758" s="7">
        <v>0</v>
      </c>
      <c r="W9758" s="7">
        <v>0</v>
      </c>
      <c r="X9758" s="7">
        <v>0</v>
      </c>
      <c r="Y9758" s="73">
        <v>0.04</v>
      </c>
      <c r="Z9758" s="7"/>
      <c r="AA9758" s="7"/>
      <c r="AB9758" s="7"/>
      <c r="AC9758" s="7"/>
    </row>
    <row r="9759" spans="2:29" ht="15.75" customHeight="1" x14ac:dyDescent="0.25">
      <c r="B9759" s="62">
        <v>35850</v>
      </c>
      <c r="C9759" s="63" t="s">
        <v>9759</v>
      </c>
      <c r="D9759" s="64">
        <f t="shared" si="845"/>
        <v>16599.090247933884</v>
      </c>
      <c r="E9759" s="64">
        <f t="shared" si="846"/>
        <v>20084.8992</v>
      </c>
      <c r="F9759" s="64">
        <f>+VLOOKUP(B9759,[1]BASES!$A$2:$C$10701,3,0)</f>
        <v>21</v>
      </c>
      <c r="G9759" s="65">
        <f t="shared" si="843"/>
        <v>20084.8992</v>
      </c>
      <c r="H9759" s="66"/>
      <c r="I9759" s="67"/>
      <c r="J9759" s="67"/>
      <c r="K9759" s="67"/>
      <c r="L9759" s="67"/>
      <c r="M9759" s="68"/>
      <c r="N9759" s="69"/>
      <c r="O9759" s="70">
        <f t="shared" si="831"/>
        <v>0</v>
      </c>
      <c r="P9759" s="71">
        <f t="shared" si="832"/>
        <v>0</v>
      </c>
      <c r="Q9759" s="7">
        <v>1</v>
      </c>
      <c r="R9759" s="72">
        <f>+VLOOKUP(B9759,[1]BASES!$A$2:$E$10701,5,0)</f>
        <v>17290.719008264463</v>
      </c>
      <c r="S9759" s="71">
        <f t="shared" si="844"/>
        <v>0</v>
      </c>
      <c r="T9759" s="71">
        <v>0</v>
      </c>
      <c r="U9759" s="71">
        <f t="shared" si="847"/>
        <v>0</v>
      </c>
      <c r="V9759" s="7">
        <v>0</v>
      </c>
      <c r="W9759" s="7">
        <v>0</v>
      </c>
      <c r="X9759" s="7">
        <v>0</v>
      </c>
      <c r="Y9759" s="73">
        <v>0.04</v>
      </c>
      <c r="Z9759" s="7"/>
      <c r="AA9759" s="7"/>
      <c r="AB9759" s="7"/>
      <c r="AC9759" s="7"/>
    </row>
    <row r="9760" spans="2:29" ht="15.75" customHeight="1" x14ac:dyDescent="0.25">
      <c r="B9760" s="62">
        <v>35853</v>
      </c>
      <c r="C9760" s="63" t="s">
        <v>9760</v>
      </c>
      <c r="D9760" s="64">
        <f t="shared" si="845"/>
        <v>8831.5795041322308</v>
      </c>
      <c r="E9760" s="64">
        <f t="shared" si="846"/>
        <v>10686.2112</v>
      </c>
      <c r="F9760" s="64">
        <f>+VLOOKUP(B9760,[1]BASES!$A$2:$C$10701,3,0)</f>
        <v>21</v>
      </c>
      <c r="G9760" s="65">
        <f t="shared" si="843"/>
        <v>10686.2112</v>
      </c>
      <c r="H9760" s="66"/>
      <c r="I9760" s="67"/>
      <c r="J9760" s="67"/>
      <c r="K9760" s="67"/>
      <c r="L9760" s="67"/>
      <c r="M9760" s="68"/>
      <c r="N9760" s="69"/>
      <c r="O9760" s="70">
        <f t="shared" si="831"/>
        <v>0</v>
      </c>
      <c r="P9760" s="71">
        <f t="shared" si="832"/>
        <v>0</v>
      </c>
      <c r="Q9760" s="7">
        <v>1</v>
      </c>
      <c r="R9760" s="72">
        <f>+VLOOKUP(B9760,[1]BASES!$A$2:$E$10701,5,0)</f>
        <v>9199.5619834710742</v>
      </c>
      <c r="S9760" s="71">
        <f t="shared" si="844"/>
        <v>0</v>
      </c>
      <c r="T9760" s="71">
        <v>0</v>
      </c>
      <c r="U9760" s="71">
        <f t="shared" si="847"/>
        <v>0</v>
      </c>
      <c r="V9760" s="7">
        <v>0</v>
      </c>
      <c r="W9760" s="7">
        <v>0</v>
      </c>
      <c r="X9760" s="7">
        <v>0</v>
      </c>
      <c r="Y9760" s="73">
        <v>0.04</v>
      </c>
      <c r="Z9760" s="7"/>
      <c r="AA9760" s="7"/>
      <c r="AB9760" s="7"/>
      <c r="AC9760" s="7"/>
    </row>
    <row r="9761" spans="2:29" ht="15.75" customHeight="1" x14ac:dyDescent="0.25">
      <c r="B9761" s="62">
        <v>36044</v>
      </c>
      <c r="C9761" s="63" t="s">
        <v>9761</v>
      </c>
      <c r="D9761" s="64">
        <f t="shared" si="845"/>
        <v>8831.5795041322308</v>
      </c>
      <c r="E9761" s="64">
        <f t="shared" si="846"/>
        <v>10686.2112</v>
      </c>
      <c r="F9761" s="64">
        <f>+VLOOKUP(B9761,[1]BASES!$A$2:$C$10701,3,0)</f>
        <v>21</v>
      </c>
      <c r="G9761" s="65">
        <f t="shared" si="843"/>
        <v>10686.2112</v>
      </c>
      <c r="H9761" s="66"/>
      <c r="I9761" s="67"/>
      <c r="J9761" s="67"/>
      <c r="K9761" s="67"/>
      <c r="L9761" s="67"/>
      <c r="M9761" s="68"/>
      <c r="N9761" s="69"/>
      <c r="O9761" s="70">
        <f t="shared" si="831"/>
        <v>0</v>
      </c>
      <c r="P9761" s="71">
        <f t="shared" si="832"/>
        <v>0</v>
      </c>
      <c r="Q9761" s="7">
        <v>1</v>
      </c>
      <c r="R9761" s="72">
        <f>+VLOOKUP(B9761,[1]BASES!$A$2:$E$10701,5,0)</f>
        <v>9199.5619834710742</v>
      </c>
      <c r="S9761" s="71">
        <f t="shared" si="844"/>
        <v>0</v>
      </c>
      <c r="T9761" s="71">
        <v>0</v>
      </c>
      <c r="U9761" s="71">
        <f t="shared" si="847"/>
        <v>0</v>
      </c>
      <c r="V9761" s="7">
        <v>0</v>
      </c>
      <c r="W9761" s="7">
        <v>0</v>
      </c>
      <c r="X9761" s="7">
        <v>0</v>
      </c>
      <c r="Y9761" s="73">
        <v>0.04</v>
      </c>
      <c r="Z9761" s="7"/>
      <c r="AA9761" s="7"/>
      <c r="AB9761" s="7"/>
      <c r="AC9761" s="7"/>
    </row>
    <row r="9762" spans="2:29" ht="15.75" customHeight="1" x14ac:dyDescent="0.25">
      <c r="B9762" s="62">
        <v>36045</v>
      </c>
      <c r="C9762" s="63" t="s">
        <v>9762</v>
      </c>
      <c r="D9762" s="64">
        <f t="shared" si="845"/>
        <v>16599.090247933884</v>
      </c>
      <c r="E9762" s="64">
        <f t="shared" si="846"/>
        <v>20084.8992</v>
      </c>
      <c r="F9762" s="64">
        <f>+VLOOKUP(B9762,[1]BASES!$A$2:$C$10701,3,0)</f>
        <v>21</v>
      </c>
      <c r="G9762" s="65">
        <f t="shared" si="843"/>
        <v>20084.8992</v>
      </c>
      <c r="H9762" s="66"/>
      <c r="I9762" s="67"/>
      <c r="J9762" s="67"/>
      <c r="K9762" s="67"/>
      <c r="L9762" s="67"/>
      <c r="M9762" s="68"/>
      <c r="N9762" s="69"/>
      <c r="O9762" s="70">
        <f t="shared" si="831"/>
        <v>0</v>
      </c>
      <c r="P9762" s="71">
        <f t="shared" si="832"/>
        <v>0</v>
      </c>
      <c r="Q9762" s="7">
        <v>1</v>
      </c>
      <c r="R9762" s="72">
        <f>+VLOOKUP(B9762,[1]BASES!$A$2:$E$10701,5,0)</f>
        <v>17290.719008264463</v>
      </c>
      <c r="S9762" s="71">
        <f t="shared" si="844"/>
        <v>0</v>
      </c>
      <c r="T9762" s="71">
        <v>0</v>
      </c>
      <c r="U9762" s="71">
        <f t="shared" si="847"/>
        <v>0</v>
      </c>
      <c r="V9762" s="7">
        <v>0</v>
      </c>
      <c r="W9762" s="7">
        <v>0</v>
      </c>
      <c r="X9762" s="7">
        <v>0</v>
      </c>
      <c r="Y9762" s="73">
        <v>0.04</v>
      </c>
      <c r="Z9762" s="7"/>
      <c r="AA9762" s="7"/>
      <c r="AB9762" s="7"/>
      <c r="AC9762" s="7"/>
    </row>
    <row r="9763" spans="2:29" ht="15.75" customHeight="1" x14ac:dyDescent="0.25">
      <c r="B9763" s="62">
        <v>36234</v>
      </c>
      <c r="C9763" s="63" t="s">
        <v>9763</v>
      </c>
      <c r="D9763" s="64">
        <f t="shared" si="845"/>
        <v>16599.090247933884</v>
      </c>
      <c r="E9763" s="64">
        <f t="shared" si="846"/>
        <v>20084.8992</v>
      </c>
      <c r="F9763" s="64">
        <f>+VLOOKUP(B9763,[1]BASES!$A$2:$C$10701,3,0)</f>
        <v>21</v>
      </c>
      <c r="G9763" s="65">
        <f t="shared" si="843"/>
        <v>20084.8992</v>
      </c>
      <c r="H9763" s="66"/>
      <c r="I9763" s="67"/>
      <c r="J9763" s="67"/>
      <c r="K9763" s="67"/>
      <c r="L9763" s="67"/>
      <c r="M9763" s="68"/>
      <c r="N9763" s="69"/>
      <c r="O9763" s="70">
        <f t="shared" si="831"/>
        <v>0</v>
      </c>
      <c r="P9763" s="71">
        <f t="shared" si="832"/>
        <v>0</v>
      </c>
      <c r="Q9763" s="7">
        <v>1</v>
      </c>
      <c r="R9763" s="72">
        <f>+VLOOKUP(B9763,[1]BASES!$A$2:$E$10701,5,0)</f>
        <v>17290.719008264463</v>
      </c>
      <c r="S9763" s="71">
        <f t="shared" si="844"/>
        <v>0</v>
      </c>
      <c r="T9763" s="71">
        <v>0</v>
      </c>
      <c r="U9763" s="71">
        <f t="shared" si="847"/>
        <v>0</v>
      </c>
      <c r="V9763" s="7">
        <v>0</v>
      </c>
      <c r="W9763" s="7">
        <v>0</v>
      </c>
      <c r="X9763" s="7">
        <v>0</v>
      </c>
      <c r="Y9763" s="73">
        <v>0.04</v>
      </c>
      <c r="Z9763" s="7"/>
      <c r="AA9763" s="7"/>
      <c r="AB9763" s="7"/>
      <c r="AC9763" s="7"/>
    </row>
    <row r="9764" spans="2:29" ht="15.75" customHeight="1" x14ac:dyDescent="0.25">
      <c r="B9764" s="62">
        <v>36378</v>
      </c>
      <c r="C9764" s="63" t="s">
        <v>9764</v>
      </c>
      <c r="D9764" s="64">
        <f t="shared" si="845"/>
        <v>8831.5795041322308</v>
      </c>
      <c r="E9764" s="64">
        <f t="shared" si="846"/>
        <v>10686.2112</v>
      </c>
      <c r="F9764" s="64">
        <f>+VLOOKUP(B9764,[1]BASES!$A$2:$C$10701,3,0)</f>
        <v>21</v>
      </c>
      <c r="G9764" s="65">
        <f t="shared" si="843"/>
        <v>10686.2112</v>
      </c>
      <c r="H9764" s="66"/>
      <c r="I9764" s="67"/>
      <c r="J9764" s="67"/>
      <c r="K9764" s="67"/>
      <c r="L9764" s="67"/>
      <c r="M9764" s="68"/>
      <c r="N9764" s="69"/>
      <c r="O9764" s="70">
        <f t="shared" si="831"/>
        <v>0</v>
      </c>
      <c r="P9764" s="71">
        <f t="shared" si="832"/>
        <v>0</v>
      </c>
      <c r="Q9764" s="7">
        <v>1</v>
      </c>
      <c r="R9764" s="72">
        <f>+VLOOKUP(B9764,[1]BASES!$A$2:$E$10701,5,0)</f>
        <v>9199.5619834710742</v>
      </c>
      <c r="S9764" s="71">
        <f t="shared" si="844"/>
        <v>0</v>
      </c>
      <c r="T9764" s="71">
        <v>0</v>
      </c>
      <c r="U9764" s="71">
        <f t="shared" si="847"/>
        <v>0</v>
      </c>
      <c r="V9764" s="7">
        <v>0</v>
      </c>
      <c r="W9764" s="7">
        <v>0</v>
      </c>
      <c r="X9764" s="7">
        <v>0</v>
      </c>
      <c r="Y9764" s="73">
        <v>0.04</v>
      </c>
      <c r="Z9764" s="7"/>
      <c r="AA9764" s="7"/>
      <c r="AB9764" s="7"/>
      <c r="AC9764" s="7"/>
    </row>
    <row r="9765" spans="2:29" ht="15.75" customHeight="1" x14ac:dyDescent="0.25">
      <c r="B9765" s="62">
        <v>34679</v>
      </c>
      <c r="C9765" s="63" t="s">
        <v>9765</v>
      </c>
      <c r="D9765" s="64">
        <f t="shared" si="845"/>
        <v>10506.969917355373</v>
      </c>
      <c r="E9765" s="64">
        <f t="shared" si="846"/>
        <v>12713.4336</v>
      </c>
      <c r="F9765" s="64">
        <f>+VLOOKUP(B9765,[1]BASES!$A$2:$C$10701,3,0)</f>
        <v>21</v>
      </c>
      <c r="G9765" s="65">
        <f t="shared" si="843"/>
        <v>12713.4336</v>
      </c>
      <c r="H9765" s="66"/>
      <c r="I9765" s="67"/>
      <c r="J9765" s="67"/>
      <c r="K9765" s="67"/>
      <c r="L9765" s="67"/>
      <c r="M9765" s="68"/>
      <c r="N9765" s="69"/>
      <c r="O9765" s="70">
        <f t="shared" si="831"/>
        <v>0</v>
      </c>
      <c r="P9765" s="71">
        <f t="shared" si="832"/>
        <v>0</v>
      </c>
      <c r="Q9765" s="7">
        <v>1</v>
      </c>
      <c r="R9765" s="72">
        <f>+VLOOKUP(B9765,[1]BASES!$A$2:$E$10701,5,0)</f>
        <v>10944.760330578512</v>
      </c>
      <c r="S9765" s="71">
        <f t="shared" si="844"/>
        <v>0</v>
      </c>
      <c r="T9765" s="71">
        <v>0</v>
      </c>
      <c r="U9765" s="71">
        <f t="shared" si="847"/>
        <v>0</v>
      </c>
      <c r="V9765" s="7">
        <v>0</v>
      </c>
      <c r="W9765" s="7">
        <v>0</v>
      </c>
      <c r="X9765" s="7">
        <v>0</v>
      </c>
      <c r="Y9765" s="73">
        <v>0.04</v>
      </c>
      <c r="Z9765" s="7"/>
      <c r="AA9765" s="7"/>
      <c r="AB9765" s="7"/>
      <c r="AC9765" s="7"/>
    </row>
    <row r="9766" spans="2:29" ht="15.75" customHeight="1" x14ac:dyDescent="0.25">
      <c r="B9766" s="62">
        <v>34680</v>
      </c>
      <c r="C9766" s="63" t="s">
        <v>9766</v>
      </c>
      <c r="D9766" s="64">
        <f t="shared" si="845"/>
        <v>11346.097190082646</v>
      </c>
      <c r="E9766" s="64">
        <f t="shared" si="846"/>
        <v>13728.777600000001</v>
      </c>
      <c r="F9766" s="64">
        <f>+VLOOKUP(B9766,[1]BASES!$A$2:$C$10701,3,0)</f>
        <v>21</v>
      </c>
      <c r="G9766" s="65">
        <f t="shared" si="843"/>
        <v>13728.777600000001</v>
      </c>
      <c r="H9766" s="66"/>
      <c r="I9766" s="67"/>
      <c r="J9766" s="67"/>
      <c r="K9766" s="67"/>
      <c r="L9766" s="67"/>
      <c r="M9766" s="68"/>
      <c r="N9766" s="69"/>
      <c r="O9766" s="70">
        <f t="shared" si="831"/>
        <v>0</v>
      </c>
      <c r="P9766" s="71">
        <f t="shared" si="832"/>
        <v>0</v>
      </c>
      <c r="Q9766" s="7">
        <v>1</v>
      </c>
      <c r="R9766" s="72">
        <f>+VLOOKUP(B9766,[1]BASES!$A$2:$E$10701,5,0)</f>
        <v>11818.851239669422</v>
      </c>
      <c r="S9766" s="71">
        <f t="shared" si="844"/>
        <v>0</v>
      </c>
      <c r="T9766" s="71">
        <v>0</v>
      </c>
      <c r="U9766" s="71">
        <f t="shared" si="847"/>
        <v>0</v>
      </c>
      <c r="V9766" s="7">
        <v>0</v>
      </c>
      <c r="W9766" s="7">
        <v>0</v>
      </c>
      <c r="X9766" s="7">
        <v>0</v>
      </c>
      <c r="Y9766" s="73">
        <v>0.04</v>
      </c>
      <c r="Z9766" s="7"/>
      <c r="AA9766" s="7"/>
      <c r="AB9766" s="7"/>
      <c r="AC9766" s="7"/>
    </row>
    <row r="9767" spans="2:29" ht="15.75" customHeight="1" x14ac:dyDescent="0.25">
      <c r="B9767" s="62">
        <v>35075</v>
      </c>
      <c r="C9767" s="63" t="s">
        <v>9767</v>
      </c>
      <c r="D9767" s="64" t="e">
        <f t="shared" si="845"/>
        <v>#N/A</v>
      </c>
      <c r="E9767" s="64" t="e">
        <f t="shared" si="846"/>
        <v>#N/A</v>
      </c>
      <c r="F9767" s="64" t="e">
        <f>+VLOOKUP(B9767,[1]BASES!$A$2:$C$10701,3,0)</f>
        <v>#N/A</v>
      </c>
      <c r="G9767" s="65" t="e">
        <f t="shared" si="843"/>
        <v>#N/A</v>
      </c>
      <c r="H9767" s="66"/>
      <c r="I9767" s="67"/>
      <c r="J9767" s="67"/>
      <c r="K9767" s="67"/>
      <c r="L9767" s="67"/>
      <c r="M9767" s="68"/>
      <c r="N9767" s="69"/>
      <c r="O9767" s="70">
        <f t="shared" si="831"/>
        <v>0</v>
      </c>
      <c r="P9767" s="71">
        <f t="shared" si="832"/>
        <v>0</v>
      </c>
      <c r="Q9767" s="7">
        <v>1</v>
      </c>
      <c r="R9767" s="72" t="e">
        <f>+VLOOKUP(B9767,[1]BASES!$A$2:$E$10701,5,0)</f>
        <v>#N/A</v>
      </c>
      <c r="S9767" s="71">
        <f t="shared" si="844"/>
        <v>0</v>
      </c>
      <c r="T9767" s="71">
        <v>0</v>
      </c>
      <c r="U9767" s="71">
        <f t="shared" si="847"/>
        <v>0</v>
      </c>
      <c r="V9767" s="7">
        <v>0</v>
      </c>
      <c r="W9767" s="7">
        <v>0</v>
      </c>
      <c r="X9767" s="7">
        <v>0</v>
      </c>
      <c r="Y9767" s="73">
        <v>0.04</v>
      </c>
      <c r="Z9767" s="7"/>
      <c r="AA9767" s="7"/>
      <c r="AB9767" s="7"/>
      <c r="AC9767" s="7"/>
    </row>
    <row r="9768" spans="2:29" ht="15.75" customHeight="1" x14ac:dyDescent="0.25">
      <c r="B9768" s="62">
        <v>35606</v>
      </c>
      <c r="C9768" s="63" t="s">
        <v>9768</v>
      </c>
      <c r="D9768" s="64">
        <f t="shared" si="845"/>
        <v>113816.64793388431</v>
      </c>
      <c r="E9768" s="64">
        <f t="shared" si="846"/>
        <v>137718.144</v>
      </c>
      <c r="F9768" s="64">
        <f>+VLOOKUP(B9768,[1]BASES!$A$2:$C$10701,3,0)</f>
        <v>21</v>
      </c>
      <c r="G9768" s="65">
        <f t="shared" si="843"/>
        <v>137718.144</v>
      </c>
      <c r="H9768" s="66"/>
      <c r="I9768" s="67"/>
      <c r="J9768" s="67"/>
      <c r="K9768" s="67"/>
      <c r="L9768" s="67"/>
      <c r="M9768" s="68"/>
      <c r="N9768" s="69"/>
      <c r="O9768" s="70">
        <f t="shared" si="831"/>
        <v>0</v>
      </c>
      <c r="P9768" s="71">
        <f t="shared" si="832"/>
        <v>0</v>
      </c>
      <c r="Q9768" s="7">
        <v>1</v>
      </c>
      <c r="R9768" s="72">
        <f>+VLOOKUP(B9768,[1]BASES!$A$2:$E$10701,5,0)</f>
        <v>118559.00826446281</v>
      </c>
      <c r="S9768" s="71">
        <f t="shared" si="844"/>
        <v>0</v>
      </c>
      <c r="T9768" s="71">
        <v>0</v>
      </c>
      <c r="U9768" s="71">
        <f t="shared" si="847"/>
        <v>0</v>
      </c>
      <c r="V9768" s="7">
        <v>0</v>
      </c>
      <c r="W9768" s="7">
        <v>0</v>
      </c>
      <c r="X9768" s="7">
        <v>0</v>
      </c>
      <c r="Y9768" s="73">
        <v>0.04</v>
      </c>
      <c r="Z9768" s="7"/>
      <c r="AA9768" s="7"/>
      <c r="AB9768" s="7"/>
      <c r="AC9768" s="7"/>
    </row>
    <row r="9769" spans="2:29" ht="15.75" customHeight="1" x14ac:dyDescent="0.25">
      <c r="B9769" s="62">
        <v>35830</v>
      </c>
      <c r="C9769" s="63" t="s">
        <v>9769</v>
      </c>
      <c r="D9769" s="64">
        <f t="shared" si="845"/>
        <v>35109.231074380172</v>
      </c>
      <c r="E9769" s="64">
        <f t="shared" si="846"/>
        <v>42482.169600000008</v>
      </c>
      <c r="F9769" s="64">
        <f>+VLOOKUP(B9769,[1]BASES!$A$2:$C$10701,3,0)</f>
        <v>21</v>
      </c>
      <c r="G9769" s="65">
        <f t="shared" si="843"/>
        <v>42482.169600000008</v>
      </c>
      <c r="H9769" s="66"/>
      <c r="I9769" s="67"/>
      <c r="J9769" s="67"/>
      <c r="K9769" s="67"/>
      <c r="L9769" s="67"/>
      <c r="M9769" s="68"/>
      <c r="N9769" s="69"/>
      <c r="O9769" s="70">
        <f t="shared" si="831"/>
        <v>0</v>
      </c>
      <c r="P9769" s="71">
        <f t="shared" si="832"/>
        <v>0</v>
      </c>
      <c r="Q9769" s="7">
        <v>1</v>
      </c>
      <c r="R9769" s="72">
        <f>+VLOOKUP(B9769,[1]BASES!$A$2:$E$10701,5,0)</f>
        <v>36572.115702479343</v>
      </c>
      <c r="S9769" s="71">
        <f t="shared" si="844"/>
        <v>0</v>
      </c>
      <c r="T9769" s="71">
        <v>0</v>
      </c>
      <c r="U9769" s="71">
        <f t="shared" si="847"/>
        <v>0</v>
      </c>
      <c r="V9769" s="7">
        <v>0</v>
      </c>
      <c r="W9769" s="7">
        <v>0</v>
      </c>
      <c r="X9769" s="7">
        <v>0</v>
      </c>
      <c r="Y9769" s="73">
        <v>0.04</v>
      </c>
      <c r="Z9769" s="7"/>
      <c r="AA9769" s="7"/>
      <c r="AB9769" s="7"/>
      <c r="AC9769" s="7"/>
    </row>
    <row r="9770" spans="2:29" ht="15.75" customHeight="1" x14ac:dyDescent="0.25">
      <c r="B9770" s="62">
        <v>35905</v>
      </c>
      <c r="C9770" s="63" t="s">
        <v>9770</v>
      </c>
      <c r="D9770" s="64">
        <f t="shared" si="845"/>
        <v>62609.11338842976</v>
      </c>
      <c r="E9770" s="64">
        <f t="shared" si="846"/>
        <v>75757.027200000011</v>
      </c>
      <c r="F9770" s="64">
        <f>+VLOOKUP(B9770,[1]BASES!$A$2:$C$10701,3,0)</f>
        <v>21</v>
      </c>
      <c r="G9770" s="65">
        <f t="shared" si="843"/>
        <v>75757.027200000011</v>
      </c>
      <c r="H9770" s="66"/>
      <c r="I9770" s="67"/>
      <c r="J9770" s="67"/>
      <c r="K9770" s="67"/>
      <c r="L9770" s="67"/>
      <c r="M9770" s="68"/>
      <c r="N9770" s="69"/>
      <c r="O9770" s="70">
        <f t="shared" si="831"/>
        <v>0</v>
      </c>
      <c r="P9770" s="71">
        <f t="shared" si="832"/>
        <v>0</v>
      </c>
      <c r="Q9770" s="7">
        <v>1</v>
      </c>
      <c r="R9770" s="72">
        <f>+VLOOKUP(B9770,[1]BASES!$A$2:$E$10701,5,0)</f>
        <v>65217.826446280997</v>
      </c>
      <c r="S9770" s="71">
        <f t="shared" si="844"/>
        <v>0</v>
      </c>
      <c r="T9770" s="71">
        <v>0</v>
      </c>
      <c r="U9770" s="71">
        <f t="shared" si="847"/>
        <v>0</v>
      </c>
      <c r="V9770" s="7">
        <v>0</v>
      </c>
      <c r="W9770" s="7">
        <v>0</v>
      </c>
      <c r="X9770" s="7">
        <v>0</v>
      </c>
      <c r="Y9770" s="73">
        <v>0.04</v>
      </c>
      <c r="Z9770" s="7"/>
      <c r="AA9770" s="7"/>
      <c r="AB9770" s="7"/>
      <c r="AC9770" s="7"/>
    </row>
    <row r="9771" spans="2:29" ht="15.75" customHeight="1" x14ac:dyDescent="0.25">
      <c r="B9771" s="62">
        <v>35943</v>
      </c>
      <c r="C9771" s="63" t="s">
        <v>9771</v>
      </c>
      <c r="D9771" s="64">
        <f t="shared" si="845"/>
        <v>14089.102809917355</v>
      </c>
      <c r="E9771" s="64">
        <f t="shared" si="846"/>
        <v>17047.814399999999</v>
      </c>
      <c r="F9771" s="64">
        <f>+VLOOKUP(B9771,[1]BASES!$A$2:$C$10701,3,0)</f>
        <v>21</v>
      </c>
      <c r="G9771" s="65">
        <f t="shared" si="843"/>
        <v>17047.814399999999</v>
      </c>
      <c r="H9771" s="66"/>
      <c r="I9771" s="67"/>
      <c r="J9771" s="67"/>
      <c r="K9771" s="67"/>
      <c r="L9771" s="67"/>
      <c r="M9771" s="68"/>
      <c r="N9771" s="69"/>
      <c r="O9771" s="70">
        <f t="shared" si="831"/>
        <v>0</v>
      </c>
      <c r="P9771" s="71">
        <f t="shared" si="832"/>
        <v>0</v>
      </c>
      <c r="Q9771" s="7">
        <v>1</v>
      </c>
      <c r="R9771" s="72">
        <f>+VLOOKUP(B9771,[1]BASES!$A$2:$E$10701,5,0)</f>
        <v>14676.148760330578</v>
      </c>
      <c r="S9771" s="71">
        <f t="shared" si="844"/>
        <v>0</v>
      </c>
      <c r="T9771" s="71">
        <v>0</v>
      </c>
      <c r="U9771" s="71">
        <f t="shared" si="847"/>
        <v>0</v>
      </c>
      <c r="V9771" s="7">
        <v>0</v>
      </c>
      <c r="W9771" s="7">
        <v>0</v>
      </c>
      <c r="X9771" s="7">
        <v>0</v>
      </c>
      <c r="Y9771" s="73">
        <v>0.04</v>
      </c>
      <c r="Z9771" s="7"/>
      <c r="AA9771" s="7"/>
      <c r="AB9771" s="7"/>
      <c r="AC9771" s="7"/>
    </row>
    <row r="9772" spans="2:29" ht="15.75" customHeight="1" x14ac:dyDescent="0.25">
      <c r="B9772" s="62">
        <v>35944</v>
      </c>
      <c r="C9772" s="63" t="s">
        <v>9772</v>
      </c>
      <c r="D9772" s="64">
        <f t="shared" si="845"/>
        <v>67718.907768595032</v>
      </c>
      <c r="E9772" s="64">
        <f t="shared" si="846"/>
        <v>81939.878399999987</v>
      </c>
      <c r="F9772" s="64">
        <f>+VLOOKUP(B9772,[1]BASES!$A$2:$C$10701,3,0)</f>
        <v>21</v>
      </c>
      <c r="G9772" s="65">
        <f t="shared" si="843"/>
        <v>81939.878399999987</v>
      </c>
      <c r="H9772" s="66"/>
      <c r="I9772" s="67"/>
      <c r="J9772" s="67"/>
      <c r="K9772" s="67"/>
      <c r="L9772" s="67"/>
      <c r="M9772" s="68"/>
      <c r="N9772" s="69"/>
      <c r="O9772" s="70">
        <f t="shared" si="831"/>
        <v>0</v>
      </c>
      <c r="P9772" s="71">
        <f t="shared" si="832"/>
        <v>0</v>
      </c>
      <c r="Q9772" s="7">
        <v>1</v>
      </c>
      <c r="R9772" s="72">
        <f>+VLOOKUP(B9772,[1]BASES!$A$2:$E$10701,5,0)</f>
        <v>70540.52892561983</v>
      </c>
      <c r="S9772" s="71">
        <f t="shared" si="844"/>
        <v>0</v>
      </c>
      <c r="T9772" s="71">
        <v>0</v>
      </c>
      <c r="U9772" s="71">
        <f t="shared" si="847"/>
        <v>0</v>
      </c>
      <c r="V9772" s="7">
        <v>0</v>
      </c>
      <c r="W9772" s="7">
        <v>0</v>
      </c>
      <c r="X9772" s="7">
        <v>0</v>
      </c>
      <c r="Y9772" s="73">
        <v>0.04</v>
      </c>
      <c r="Z9772" s="7"/>
      <c r="AA9772" s="7"/>
      <c r="AB9772" s="7"/>
      <c r="AC9772" s="7"/>
    </row>
    <row r="9773" spans="2:29" ht="15.75" customHeight="1" x14ac:dyDescent="0.25">
      <c r="B9773" s="62">
        <v>35950</v>
      </c>
      <c r="C9773" s="63" t="s">
        <v>9773</v>
      </c>
      <c r="D9773" s="64">
        <f t="shared" si="845"/>
        <v>203117.48231404962</v>
      </c>
      <c r="E9773" s="64">
        <f t="shared" si="846"/>
        <v>245772.15360000002</v>
      </c>
      <c r="F9773" s="64">
        <f>+VLOOKUP(B9773,[1]BASES!$A$2:$C$10701,3,0)</f>
        <v>21</v>
      </c>
      <c r="G9773" s="65">
        <f t="shared" si="843"/>
        <v>245772.15360000002</v>
      </c>
      <c r="H9773" s="66"/>
      <c r="I9773" s="67"/>
      <c r="J9773" s="67"/>
      <c r="K9773" s="67"/>
      <c r="L9773" s="67"/>
      <c r="M9773" s="68"/>
      <c r="N9773" s="69"/>
      <c r="O9773" s="70">
        <f t="shared" si="831"/>
        <v>0</v>
      </c>
      <c r="P9773" s="71">
        <f t="shared" si="832"/>
        <v>0</v>
      </c>
      <c r="Q9773" s="7">
        <v>1</v>
      </c>
      <c r="R9773" s="72">
        <f>+VLOOKUP(B9773,[1]BASES!$A$2:$E$10701,5,0)</f>
        <v>211580.71074380167</v>
      </c>
      <c r="S9773" s="71">
        <f t="shared" si="844"/>
        <v>0</v>
      </c>
      <c r="T9773" s="71">
        <v>0</v>
      </c>
      <c r="U9773" s="71">
        <f t="shared" si="847"/>
        <v>0</v>
      </c>
      <c r="V9773" s="7">
        <v>0</v>
      </c>
      <c r="W9773" s="7">
        <v>0</v>
      </c>
      <c r="X9773" s="7">
        <v>0</v>
      </c>
      <c r="Y9773" s="73">
        <v>0.04</v>
      </c>
      <c r="Z9773" s="7"/>
      <c r="AA9773" s="7"/>
      <c r="AB9773" s="7"/>
      <c r="AC9773" s="7"/>
    </row>
    <row r="9774" spans="2:29" ht="15.75" customHeight="1" x14ac:dyDescent="0.25">
      <c r="B9774" s="62">
        <v>35951</v>
      </c>
      <c r="C9774" s="63" t="s">
        <v>9774</v>
      </c>
      <c r="D9774" s="64">
        <f t="shared" si="845"/>
        <v>100612.21289256199</v>
      </c>
      <c r="E9774" s="64">
        <f t="shared" si="846"/>
        <v>121740.7776</v>
      </c>
      <c r="F9774" s="64">
        <f>+VLOOKUP(B9774,[1]BASES!$A$2:$C$10701,3,0)</f>
        <v>21</v>
      </c>
      <c r="G9774" s="65">
        <f t="shared" si="843"/>
        <v>121740.7776</v>
      </c>
      <c r="H9774" s="66"/>
      <c r="I9774" s="67"/>
      <c r="J9774" s="67"/>
      <c r="K9774" s="67"/>
      <c r="L9774" s="67"/>
      <c r="M9774" s="68"/>
      <c r="N9774" s="69"/>
      <c r="O9774" s="70">
        <f t="shared" si="831"/>
        <v>0</v>
      </c>
      <c r="P9774" s="71">
        <f t="shared" si="832"/>
        <v>0</v>
      </c>
      <c r="Q9774" s="7">
        <v>1</v>
      </c>
      <c r="R9774" s="72">
        <f>+VLOOKUP(B9774,[1]BASES!$A$2:$E$10701,5,0)</f>
        <v>104804.38842975207</v>
      </c>
      <c r="S9774" s="71">
        <f t="shared" si="844"/>
        <v>0</v>
      </c>
      <c r="T9774" s="71">
        <v>0</v>
      </c>
      <c r="U9774" s="71">
        <f t="shared" si="847"/>
        <v>0</v>
      </c>
      <c r="V9774" s="7">
        <v>0</v>
      </c>
      <c r="W9774" s="7">
        <v>0</v>
      </c>
      <c r="X9774" s="7">
        <v>0</v>
      </c>
      <c r="Y9774" s="73">
        <v>0.04</v>
      </c>
      <c r="Z9774" s="7"/>
      <c r="AA9774" s="7"/>
      <c r="AB9774" s="7"/>
      <c r="AC9774" s="7"/>
    </row>
    <row r="9775" spans="2:29" ht="15.75" customHeight="1" x14ac:dyDescent="0.25">
      <c r="B9775" s="62">
        <v>35979</v>
      </c>
      <c r="C9775" s="63" t="s">
        <v>9775</v>
      </c>
      <c r="D9775" s="64">
        <f t="shared" si="845"/>
        <v>152247.21719008265</v>
      </c>
      <c r="E9775" s="64">
        <f t="shared" si="846"/>
        <v>184219.13280000002</v>
      </c>
      <c r="F9775" s="64">
        <f>+VLOOKUP(B9775,[1]BASES!$A$2:$C$10701,3,0)</f>
        <v>21</v>
      </c>
      <c r="G9775" s="65">
        <f t="shared" si="843"/>
        <v>184219.13280000002</v>
      </c>
      <c r="H9775" s="66"/>
      <c r="I9775" s="67"/>
      <c r="J9775" s="67"/>
      <c r="K9775" s="67"/>
      <c r="L9775" s="67"/>
      <c r="M9775" s="68"/>
      <c r="N9775" s="69"/>
      <c r="O9775" s="70">
        <f t="shared" si="831"/>
        <v>0</v>
      </c>
      <c r="P9775" s="71">
        <f t="shared" si="832"/>
        <v>0</v>
      </c>
      <c r="Q9775" s="7">
        <v>1</v>
      </c>
      <c r="R9775" s="72">
        <f>+VLOOKUP(B9775,[1]BASES!$A$2:$E$10701,5,0)</f>
        <v>158590.85123966943</v>
      </c>
      <c r="S9775" s="71">
        <f t="shared" si="844"/>
        <v>0</v>
      </c>
      <c r="T9775" s="71">
        <v>0</v>
      </c>
      <c r="U9775" s="71">
        <f t="shared" si="847"/>
        <v>0</v>
      </c>
      <c r="V9775" s="7">
        <v>0</v>
      </c>
      <c r="W9775" s="7">
        <v>0</v>
      </c>
      <c r="X9775" s="7">
        <v>0</v>
      </c>
      <c r="Y9775" s="73">
        <v>0.04</v>
      </c>
      <c r="Z9775" s="7"/>
      <c r="AA9775" s="7"/>
      <c r="AB9775" s="7"/>
      <c r="AC9775" s="7"/>
    </row>
    <row r="9776" spans="2:29" ht="15.75" customHeight="1" x14ac:dyDescent="0.25">
      <c r="B9776" s="62">
        <v>35992</v>
      </c>
      <c r="C9776" s="63" t="s">
        <v>9776</v>
      </c>
      <c r="D9776" s="64" t="e">
        <f t="shared" si="845"/>
        <v>#N/A</v>
      </c>
      <c r="E9776" s="64" t="e">
        <f t="shared" si="846"/>
        <v>#N/A</v>
      </c>
      <c r="F9776" s="64" t="e">
        <f>+VLOOKUP(B9776,[1]BASES!$A$2:$C$10701,3,0)</f>
        <v>#N/A</v>
      </c>
      <c r="G9776" s="65" t="e">
        <f t="shared" si="843"/>
        <v>#N/A</v>
      </c>
      <c r="H9776" s="66"/>
      <c r="I9776" s="67"/>
      <c r="J9776" s="67"/>
      <c r="K9776" s="67"/>
      <c r="L9776" s="67"/>
      <c r="M9776" s="68"/>
      <c r="N9776" s="69"/>
      <c r="O9776" s="70">
        <f t="shared" si="831"/>
        <v>0</v>
      </c>
      <c r="P9776" s="71">
        <f t="shared" si="832"/>
        <v>0</v>
      </c>
      <c r="Q9776" s="7">
        <v>1</v>
      </c>
      <c r="R9776" s="72" t="e">
        <f>+VLOOKUP(B9776,[1]BASES!$A$2:$E$10701,5,0)</f>
        <v>#N/A</v>
      </c>
      <c r="S9776" s="71">
        <f t="shared" si="844"/>
        <v>0</v>
      </c>
      <c r="T9776" s="71">
        <v>0</v>
      </c>
      <c r="U9776" s="71">
        <f t="shared" si="847"/>
        <v>0</v>
      </c>
      <c r="V9776" s="7">
        <v>0</v>
      </c>
      <c r="W9776" s="7">
        <v>0</v>
      </c>
      <c r="X9776" s="7">
        <v>0</v>
      </c>
      <c r="Y9776" s="73">
        <v>0.04</v>
      </c>
      <c r="Z9776" s="7"/>
      <c r="AA9776" s="7"/>
      <c r="AB9776" s="7"/>
      <c r="AC9776" s="7"/>
    </row>
    <row r="9777" spans="2:29" ht="15.75" customHeight="1" x14ac:dyDescent="0.25">
      <c r="B9777" s="62">
        <v>36161</v>
      </c>
      <c r="C9777" s="63" t="s">
        <v>9777</v>
      </c>
      <c r="D9777" s="64">
        <f t="shared" si="845"/>
        <v>3553.5788429752065</v>
      </c>
      <c r="E9777" s="64">
        <f t="shared" si="846"/>
        <v>4299.8303999999998</v>
      </c>
      <c r="F9777" s="64">
        <f>+VLOOKUP(B9777,[1]BASES!$A$2:$C$10701,3,0)</f>
        <v>21</v>
      </c>
      <c r="G9777" s="65">
        <f t="shared" si="843"/>
        <v>4299.8303999999998</v>
      </c>
      <c r="H9777" s="66"/>
      <c r="I9777" s="67"/>
      <c r="J9777" s="67"/>
      <c r="K9777" s="67"/>
      <c r="L9777" s="67"/>
      <c r="M9777" s="68"/>
      <c r="N9777" s="69"/>
      <c r="O9777" s="70">
        <f t="shared" si="831"/>
        <v>0</v>
      </c>
      <c r="P9777" s="71">
        <f t="shared" si="832"/>
        <v>0</v>
      </c>
      <c r="Q9777" s="7">
        <v>1</v>
      </c>
      <c r="R9777" s="72">
        <f>+VLOOKUP(B9777,[1]BASES!$A$2:$E$10701,5,0)</f>
        <v>3701.6446280991736</v>
      </c>
      <c r="S9777" s="71">
        <f t="shared" si="844"/>
        <v>0</v>
      </c>
      <c r="T9777" s="71">
        <v>0</v>
      </c>
      <c r="U9777" s="71">
        <f t="shared" si="847"/>
        <v>0</v>
      </c>
      <c r="V9777" s="7">
        <v>0</v>
      </c>
      <c r="W9777" s="7">
        <v>0</v>
      </c>
      <c r="X9777" s="7">
        <v>0</v>
      </c>
      <c r="Y9777" s="73">
        <v>0.04</v>
      </c>
      <c r="Z9777" s="7"/>
      <c r="AA9777" s="7"/>
      <c r="AB9777" s="7"/>
      <c r="AC9777" s="7"/>
    </row>
    <row r="9778" spans="2:29" ht="15.75" customHeight="1" x14ac:dyDescent="0.25">
      <c r="B9778" s="62">
        <v>36162</v>
      </c>
      <c r="C9778" s="63" t="s">
        <v>9778</v>
      </c>
      <c r="D9778" s="64">
        <f t="shared" si="845"/>
        <v>9747.149752066116</v>
      </c>
      <c r="E9778" s="64">
        <f t="shared" si="846"/>
        <v>11794.0512</v>
      </c>
      <c r="F9778" s="64">
        <f>+VLOOKUP(B9778,[1]BASES!$A$2:$C$10701,3,0)</f>
        <v>21</v>
      </c>
      <c r="G9778" s="65">
        <f t="shared" si="843"/>
        <v>11794.0512</v>
      </c>
      <c r="H9778" s="66"/>
      <c r="I9778" s="67"/>
      <c r="J9778" s="67"/>
      <c r="K9778" s="67"/>
      <c r="L9778" s="67"/>
      <c r="M9778" s="68"/>
      <c r="N9778" s="69"/>
      <c r="O9778" s="70">
        <f t="shared" si="831"/>
        <v>0</v>
      </c>
      <c r="P9778" s="71">
        <f t="shared" si="832"/>
        <v>0</v>
      </c>
      <c r="Q9778" s="7">
        <v>1</v>
      </c>
      <c r="R9778" s="72">
        <f>+VLOOKUP(B9778,[1]BASES!$A$2:$E$10701,5,0)</f>
        <v>10153.280991735537</v>
      </c>
      <c r="S9778" s="71">
        <f t="shared" si="844"/>
        <v>0</v>
      </c>
      <c r="T9778" s="71">
        <v>0</v>
      </c>
      <c r="U9778" s="71">
        <f t="shared" si="847"/>
        <v>0</v>
      </c>
      <c r="V9778" s="7">
        <v>0</v>
      </c>
      <c r="W9778" s="7">
        <v>0</v>
      </c>
      <c r="X9778" s="7">
        <v>0</v>
      </c>
      <c r="Y9778" s="73">
        <v>0.04</v>
      </c>
      <c r="Z9778" s="7"/>
      <c r="AA9778" s="7"/>
      <c r="AB9778" s="7"/>
      <c r="AC9778" s="7"/>
    </row>
    <row r="9779" spans="2:29" ht="15.75" customHeight="1" x14ac:dyDescent="0.25">
      <c r="B9779" s="62">
        <v>36163</v>
      </c>
      <c r="C9779" s="63" t="s">
        <v>9779</v>
      </c>
      <c r="D9779" s="64">
        <f t="shared" si="845"/>
        <v>20959.806942148763</v>
      </c>
      <c r="E9779" s="64">
        <f t="shared" si="846"/>
        <v>25361.366400000003</v>
      </c>
      <c r="F9779" s="64">
        <f>+VLOOKUP(B9779,[1]BASES!$A$2:$C$10701,3,0)</f>
        <v>21</v>
      </c>
      <c r="G9779" s="65">
        <f t="shared" si="843"/>
        <v>25361.366400000003</v>
      </c>
      <c r="H9779" s="66"/>
      <c r="I9779" s="67"/>
      <c r="J9779" s="67"/>
      <c r="K9779" s="67"/>
      <c r="L9779" s="67"/>
      <c r="M9779" s="68"/>
      <c r="N9779" s="69"/>
      <c r="O9779" s="70">
        <f t="shared" si="831"/>
        <v>0</v>
      </c>
      <c r="P9779" s="71">
        <f t="shared" si="832"/>
        <v>0</v>
      </c>
      <c r="Q9779" s="7">
        <v>1</v>
      </c>
      <c r="R9779" s="72">
        <f>+VLOOKUP(B9779,[1]BASES!$A$2:$E$10701,5,0)</f>
        <v>21833.132231404961</v>
      </c>
      <c r="S9779" s="71">
        <f t="shared" si="844"/>
        <v>0</v>
      </c>
      <c r="T9779" s="71">
        <v>0</v>
      </c>
      <c r="U9779" s="71">
        <f t="shared" si="847"/>
        <v>0</v>
      </c>
      <c r="V9779" s="7">
        <v>0</v>
      </c>
      <c r="W9779" s="7">
        <v>0</v>
      </c>
      <c r="X9779" s="7">
        <v>0</v>
      </c>
      <c r="Y9779" s="73">
        <v>0.04</v>
      </c>
      <c r="Z9779" s="7"/>
      <c r="AA9779" s="7"/>
      <c r="AB9779" s="7"/>
      <c r="AC9779" s="7"/>
    </row>
    <row r="9780" spans="2:29" ht="15.75" customHeight="1" x14ac:dyDescent="0.25">
      <c r="B9780" s="62">
        <v>36164</v>
      </c>
      <c r="C9780" s="63" t="s">
        <v>9780</v>
      </c>
      <c r="D9780" s="64" t="e">
        <f t="shared" si="845"/>
        <v>#N/A</v>
      </c>
      <c r="E9780" s="64" t="e">
        <f t="shared" si="846"/>
        <v>#N/A</v>
      </c>
      <c r="F9780" s="64" t="e">
        <f>+VLOOKUP(B9780,[1]BASES!$A$2:$C$10701,3,0)</f>
        <v>#N/A</v>
      </c>
      <c r="G9780" s="65" t="e">
        <f t="shared" si="843"/>
        <v>#N/A</v>
      </c>
      <c r="H9780" s="66"/>
      <c r="I9780" s="67"/>
      <c r="J9780" s="67"/>
      <c r="K9780" s="67"/>
      <c r="L9780" s="67"/>
      <c r="M9780" s="68"/>
      <c r="N9780" s="69"/>
      <c r="O9780" s="70">
        <f t="shared" si="831"/>
        <v>0</v>
      </c>
      <c r="P9780" s="71">
        <f t="shared" si="832"/>
        <v>0</v>
      </c>
      <c r="Q9780" s="7">
        <v>1</v>
      </c>
      <c r="R9780" s="72" t="e">
        <f>+VLOOKUP(B9780,[1]BASES!$A$2:$E$10701,5,0)</f>
        <v>#N/A</v>
      </c>
      <c r="S9780" s="71">
        <f t="shared" si="844"/>
        <v>0</v>
      </c>
      <c r="T9780" s="71">
        <v>0</v>
      </c>
      <c r="U9780" s="71">
        <f t="shared" si="847"/>
        <v>0</v>
      </c>
      <c r="V9780" s="7">
        <v>0</v>
      </c>
      <c r="W9780" s="7">
        <v>0</v>
      </c>
      <c r="X9780" s="7">
        <v>0</v>
      </c>
      <c r="Y9780" s="73">
        <v>0.04</v>
      </c>
      <c r="Z9780" s="7"/>
      <c r="AA9780" s="7"/>
      <c r="AB9780" s="7"/>
      <c r="AC9780" s="7"/>
    </row>
    <row r="9781" spans="2:29" ht="15.75" customHeight="1" x14ac:dyDescent="0.25">
      <c r="B9781" s="62">
        <v>36180</v>
      </c>
      <c r="C9781" s="63" t="s">
        <v>9781</v>
      </c>
      <c r="D9781" s="64">
        <f t="shared" si="845"/>
        <v>21692.63603305785</v>
      </c>
      <c r="E9781" s="64">
        <f t="shared" si="846"/>
        <v>26248.089599999999</v>
      </c>
      <c r="F9781" s="64">
        <f>+VLOOKUP(B9781,[1]BASES!$A$2:$C$10701,3,0)</f>
        <v>21</v>
      </c>
      <c r="G9781" s="65">
        <f t="shared" si="843"/>
        <v>26248.089599999999</v>
      </c>
      <c r="H9781" s="66"/>
      <c r="I9781" s="67"/>
      <c r="J9781" s="67"/>
      <c r="K9781" s="67"/>
      <c r="L9781" s="67"/>
      <c r="M9781" s="68"/>
      <c r="N9781" s="69"/>
      <c r="O9781" s="70">
        <f t="shared" si="831"/>
        <v>0</v>
      </c>
      <c r="P9781" s="71">
        <f t="shared" si="832"/>
        <v>0</v>
      </c>
      <c r="Q9781" s="7">
        <v>1</v>
      </c>
      <c r="R9781" s="72">
        <f>+VLOOKUP(B9781,[1]BASES!$A$2:$E$10701,5,0)</f>
        <v>22596.495867768594</v>
      </c>
      <c r="S9781" s="71">
        <f t="shared" si="844"/>
        <v>0</v>
      </c>
      <c r="T9781" s="71">
        <v>0</v>
      </c>
      <c r="U9781" s="71">
        <f t="shared" si="847"/>
        <v>0</v>
      </c>
      <c r="V9781" s="7">
        <v>0</v>
      </c>
      <c r="W9781" s="7">
        <v>0</v>
      </c>
      <c r="X9781" s="7">
        <v>0</v>
      </c>
      <c r="Y9781" s="73">
        <v>0.04</v>
      </c>
      <c r="Z9781" s="7"/>
      <c r="AA9781" s="7"/>
      <c r="AB9781" s="7"/>
      <c r="AC9781" s="7"/>
    </row>
    <row r="9782" spans="2:29" ht="15.75" customHeight="1" x14ac:dyDescent="0.25">
      <c r="B9782" s="62">
        <v>38137</v>
      </c>
      <c r="C9782" s="63" t="s">
        <v>9782</v>
      </c>
      <c r="D9782" s="64">
        <f t="shared" si="845"/>
        <v>53858.261157024797</v>
      </c>
      <c r="E9782" s="64">
        <f t="shared" si="846"/>
        <v>65168.496000000006</v>
      </c>
      <c r="F9782" s="64">
        <f>+VLOOKUP(B9782,[1]BASES!$A$2:$C$10701,3,0)</f>
        <v>21</v>
      </c>
      <c r="G9782" s="65">
        <f t="shared" si="843"/>
        <v>65168.496000000006</v>
      </c>
      <c r="H9782" s="66"/>
      <c r="I9782" s="67"/>
      <c r="J9782" s="67"/>
      <c r="K9782" s="67"/>
      <c r="L9782" s="67"/>
      <c r="M9782" s="68"/>
      <c r="N9782" s="69"/>
      <c r="O9782" s="70">
        <f t="shared" si="831"/>
        <v>0</v>
      </c>
      <c r="P9782" s="71">
        <f t="shared" si="832"/>
        <v>0</v>
      </c>
      <c r="Q9782" s="7">
        <v>1</v>
      </c>
      <c r="R9782" s="72">
        <f>+VLOOKUP(B9782,[1]BASES!$A$2:$E$10701,5,0)</f>
        <v>56102.355371900834</v>
      </c>
      <c r="S9782" s="71">
        <f t="shared" si="844"/>
        <v>0</v>
      </c>
      <c r="T9782" s="71">
        <v>0</v>
      </c>
      <c r="U9782" s="71">
        <f t="shared" si="847"/>
        <v>0</v>
      </c>
      <c r="V9782" s="7">
        <v>0</v>
      </c>
      <c r="W9782" s="7">
        <v>0</v>
      </c>
      <c r="X9782" s="7">
        <v>0</v>
      </c>
      <c r="Y9782" s="73">
        <v>0.04</v>
      </c>
      <c r="Z9782" s="7"/>
      <c r="AA9782" s="7"/>
      <c r="AB9782" s="7"/>
      <c r="AC9782" s="7"/>
    </row>
    <row r="9783" spans="2:29" ht="15.75" customHeight="1" x14ac:dyDescent="0.25">
      <c r="B9783" s="62">
        <v>43055</v>
      </c>
      <c r="C9783" s="63" t="s">
        <v>9783</v>
      </c>
      <c r="D9783" s="64">
        <f t="shared" si="845"/>
        <v>18509.529917355372</v>
      </c>
      <c r="E9783" s="64">
        <f t="shared" si="846"/>
        <v>22396.531200000001</v>
      </c>
      <c r="F9783" s="64">
        <f>+VLOOKUP(B9783,[1]BASES!$A$2:$C$10701,3,0)</f>
        <v>21</v>
      </c>
      <c r="G9783" s="65">
        <f t="shared" si="843"/>
        <v>22396.531200000001</v>
      </c>
      <c r="H9783" s="66"/>
      <c r="I9783" s="67"/>
      <c r="J9783" s="67"/>
      <c r="K9783" s="67"/>
      <c r="L9783" s="67"/>
      <c r="M9783" s="68"/>
      <c r="N9783" s="69"/>
      <c r="O9783" s="70">
        <f t="shared" si="831"/>
        <v>0</v>
      </c>
      <c r="P9783" s="71">
        <f t="shared" si="832"/>
        <v>0</v>
      </c>
      <c r="Q9783" s="7">
        <v>1</v>
      </c>
      <c r="R9783" s="72">
        <f>+VLOOKUP(B9783,[1]BASES!$A$2:$E$10701,5,0)</f>
        <v>19280.760330578512</v>
      </c>
      <c r="S9783" s="71">
        <f t="shared" si="844"/>
        <v>0</v>
      </c>
      <c r="T9783" s="71">
        <v>0</v>
      </c>
      <c r="U9783" s="71">
        <f t="shared" si="847"/>
        <v>0</v>
      </c>
      <c r="V9783" s="7">
        <v>0</v>
      </c>
      <c r="W9783" s="7">
        <v>0</v>
      </c>
      <c r="X9783" s="7">
        <v>0</v>
      </c>
      <c r="Y9783" s="73">
        <v>0.04</v>
      </c>
      <c r="Z9783" s="7"/>
      <c r="AA9783" s="7"/>
      <c r="AB9783" s="7"/>
      <c r="AC9783" s="7"/>
    </row>
    <row r="9784" spans="2:29" ht="15.75" customHeight="1" x14ac:dyDescent="0.25">
      <c r="B9784" s="62">
        <v>43071</v>
      </c>
      <c r="C9784" s="63" t="s">
        <v>9784</v>
      </c>
      <c r="D9784" s="64">
        <f t="shared" si="845"/>
        <v>6470.6856198347114</v>
      </c>
      <c r="E9784" s="64">
        <f t="shared" si="846"/>
        <v>7829.5296000000008</v>
      </c>
      <c r="F9784" s="64">
        <f>+VLOOKUP(B9784,[1]BASES!$A$2:$C$10701,3,0)</f>
        <v>21</v>
      </c>
      <c r="G9784" s="65">
        <f t="shared" si="843"/>
        <v>7829.5296000000008</v>
      </c>
      <c r="H9784" s="66"/>
      <c r="I9784" s="67"/>
      <c r="J9784" s="67"/>
      <c r="K9784" s="67"/>
      <c r="L9784" s="67"/>
      <c r="M9784" s="68"/>
      <c r="N9784" s="69"/>
      <c r="O9784" s="70">
        <f t="shared" si="831"/>
        <v>0</v>
      </c>
      <c r="P9784" s="71">
        <f t="shared" si="832"/>
        <v>0</v>
      </c>
      <c r="Q9784" s="7">
        <v>1</v>
      </c>
      <c r="R9784" s="72">
        <f>+VLOOKUP(B9784,[1]BASES!$A$2:$E$10701,5,0)</f>
        <v>6740.2975206611573</v>
      </c>
      <c r="S9784" s="71">
        <f t="shared" si="844"/>
        <v>0</v>
      </c>
      <c r="T9784" s="71">
        <v>0</v>
      </c>
      <c r="U9784" s="71">
        <f t="shared" si="847"/>
        <v>0</v>
      </c>
      <c r="V9784" s="7">
        <v>0</v>
      </c>
      <c r="W9784" s="7">
        <v>0</v>
      </c>
      <c r="X9784" s="7">
        <v>0</v>
      </c>
      <c r="Y9784" s="73">
        <v>0.04</v>
      </c>
      <c r="Z9784" s="7"/>
      <c r="AA9784" s="7"/>
      <c r="AB9784" s="7"/>
      <c r="AC9784" s="7"/>
    </row>
    <row r="9785" spans="2:29" ht="15.75" customHeight="1" x14ac:dyDescent="0.25">
      <c r="B9785" s="62">
        <v>43969</v>
      </c>
      <c r="C9785" s="63" t="s">
        <v>9785</v>
      </c>
      <c r="D9785" s="64" t="e">
        <f t="shared" si="845"/>
        <v>#N/A</v>
      </c>
      <c r="E9785" s="64" t="e">
        <f t="shared" si="846"/>
        <v>#N/A</v>
      </c>
      <c r="F9785" s="64" t="e">
        <f>+VLOOKUP(B9785,[1]BASES!$A$2:$C$10701,3,0)</f>
        <v>#N/A</v>
      </c>
      <c r="G9785" s="65" t="e">
        <f t="shared" si="843"/>
        <v>#N/A</v>
      </c>
      <c r="H9785" s="66"/>
      <c r="I9785" s="67"/>
      <c r="J9785" s="67"/>
      <c r="K9785" s="67"/>
      <c r="L9785" s="67"/>
      <c r="M9785" s="68"/>
      <c r="N9785" s="69"/>
      <c r="O9785" s="70">
        <f t="shared" si="831"/>
        <v>0</v>
      </c>
      <c r="P9785" s="71">
        <f t="shared" si="832"/>
        <v>0</v>
      </c>
      <c r="Q9785" s="7">
        <v>1</v>
      </c>
      <c r="R9785" s="72" t="e">
        <f>+VLOOKUP(B9785,[1]BASES!$A$2:$E$10701,5,0)</f>
        <v>#N/A</v>
      </c>
      <c r="S9785" s="71">
        <f t="shared" si="844"/>
        <v>0</v>
      </c>
      <c r="T9785" s="71">
        <v>0</v>
      </c>
      <c r="U9785" s="71">
        <f t="shared" si="847"/>
        <v>0</v>
      </c>
      <c r="V9785" s="7">
        <v>0</v>
      </c>
      <c r="W9785" s="7">
        <v>0</v>
      </c>
      <c r="X9785" s="7">
        <v>0</v>
      </c>
      <c r="Y9785" s="73">
        <v>0.04</v>
      </c>
      <c r="Z9785" s="7"/>
      <c r="AA9785" s="7"/>
      <c r="AB9785" s="7"/>
      <c r="AC9785" s="7"/>
    </row>
    <row r="9786" spans="2:29" ht="15.75" customHeight="1" x14ac:dyDescent="0.25">
      <c r="B9786" s="62">
        <v>46183</v>
      </c>
      <c r="C9786" s="63" t="s">
        <v>9786</v>
      </c>
      <c r="D9786" s="64" t="e">
        <f t="shared" si="845"/>
        <v>#N/A</v>
      </c>
      <c r="E9786" s="64" t="e">
        <f t="shared" si="846"/>
        <v>#N/A</v>
      </c>
      <c r="F9786" s="64" t="e">
        <f>+VLOOKUP(B9786,[1]BASES!$A$2:$C$10701,3,0)</f>
        <v>#N/A</v>
      </c>
      <c r="G9786" s="65" t="e">
        <f t="shared" si="843"/>
        <v>#N/A</v>
      </c>
      <c r="H9786" s="66"/>
      <c r="I9786" s="67"/>
      <c r="J9786" s="67"/>
      <c r="K9786" s="67"/>
      <c r="L9786" s="67"/>
      <c r="M9786" s="68"/>
      <c r="N9786" s="69"/>
      <c r="O9786" s="70">
        <f t="shared" si="831"/>
        <v>0</v>
      </c>
      <c r="P9786" s="71">
        <f t="shared" si="832"/>
        <v>0</v>
      </c>
      <c r="Q9786" s="7">
        <v>1</v>
      </c>
      <c r="R9786" s="72" t="e">
        <f>+VLOOKUP(B9786,[1]BASES!$A$2:$E$10701,5,0)</f>
        <v>#N/A</v>
      </c>
      <c r="S9786" s="71">
        <f t="shared" si="844"/>
        <v>0</v>
      </c>
      <c r="T9786" s="71">
        <v>0</v>
      </c>
      <c r="U9786" s="71">
        <f t="shared" si="847"/>
        <v>0</v>
      </c>
      <c r="V9786" s="7">
        <v>0</v>
      </c>
      <c r="W9786" s="7">
        <v>0</v>
      </c>
      <c r="X9786" s="7">
        <v>0</v>
      </c>
      <c r="Y9786" s="73">
        <v>0.04</v>
      </c>
      <c r="Z9786" s="7"/>
      <c r="AA9786" s="7"/>
      <c r="AB9786" s="7"/>
      <c r="AC9786" s="7"/>
    </row>
    <row r="9787" spans="2:29" ht="15.75" customHeight="1" x14ac:dyDescent="0.25">
      <c r="B9787" s="62">
        <v>46312</v>
      </c>
      <c r="C9787" s="63" t="s">
        <v>9787</v>
      </c>
      <c r="D9787" s="64">
        <f t="shared" si="845"/>
        <v>31826.435702479339</v>
      </c>
      <c r="E9787" s="64">
        <f t="shared" si="846"/>
        <v>38509.987200000003</v>
      </c>
      <c r="F9787" s="64">
        <f>+VLOOKUP(B9787,[1]BASES!$A$2:$C$10701,3,0)</f>
        <v>21</v>
      </c>
      <c r="G9787" s="65">
        <f t="shared" si="843"/>
        <v>38509.987200000003</v>
      </c>
      <c r="H9787" s="66"/>
      <c r="I9787" s="67"/>
      <c r="J9787" s="67"/>
      <c r="K9787" s="67"/>
      <c r="L9787" s="67"/>
      <c r="M9787" s="68"/>
      <c r="N9787" s="69"/>
      <c r="O9787" s="70">
        <f t="shared" si="831"/>
        <v>0</v>
      </c>
      <c r="P9787" s="71">
        <f t="shared" si="832"/>
        <v>0</v>
      </c>
      <c r="Q9787" s="7">
        <v>1</v>
      </c>
      <c r="R9787" s="72">
        <f>+VLOOKUP(B9787,[1]BASES!$A$2:$E$10701,5,0)</f>
        <v>33152.537190082643</v>
      </c>
      <c r="S9787" s="71">
        <f t="shared" si="844"/>
        <v>0</v>
      </c>
      <c r="T9787" s="71">
        <v>0</v>
      </c>
      <c r="U9787" s="71">
        <f t="shared" si="847"/>
        <v>0</v>
      </c>
      <c r="V9787" s="7">
        <v>0</v>
      </c>
      <c r="W9787" s="7">
        <v>0</v>
      </c>
      <c r="X9787" s="7">
        <v>0</v>
      </c>
      <c r="Y9787" s="73">
        <v>0.04</v>
      </c>
      <c r="Z9787" s="7"/>
      <c r="AA9787" s="7"/>
      <c r="AB9787" s="7"/>
      <c r="AC9787" s="7"/>
    </row>
    <row r="9788" spans="2:29" ht="15.75" customHeight="1" x14ac:dyDescent="0.25">
      <c r="B9788" s="62">
        <v>46474</v>
      </c>
      <c r="C9788" s="63" t="s">
        <v>9788</v>
      </c>
      <c r="D9788" s="64">
        <f t="shared" si="845"/>
        <v>37789.844628099177</v>
      </c>
      <c r="E9788" s="64">
        <f t="shared" si="846"/>
        <v>45725.712000000007</v>
      </c>
      <c r="F9788" s="64">
        <f>+VLOOKUP(B9788,[1]BASES!$A$2:$C$10701,3,0)</f>
        <v>21</v>
      </c>
      <c r="G9788" s="65">
        <f t="shared" si="843"/>
        <v>45725.712000000007</v>
      </c>
      <c r="H9788" s="66"/>
      <c r="I9788" s="67"/>
      <c r="J9788" s="67"/>
      <c r="K9788" s="67"/>
      <c r="L9788" s="67"/>
      <c r="M9788" s="68"/>
      <c r="N9788" s="69"/>
      <c r="O9788" s="70">
        <f t="shared" si="831"/>
        <v>0</v>
      </c>
      <c r="P9788" s="71">
        <f t="shared" si="832"/>
        <v>0</v>
      </c>
      <c r="Q9788" s="7">
        <v>1</v>
      </c>
      <c r="R9788" s="72">
        <f>+VLOOKUP(B9788,[1]BASES!$A$2:$E$10701,5,0)</f>
        <v>39364.421487603307</v>
      </c>
      <c r="S9788" s="71">
        <f t="shared" si="844"/>
        <v>0</v>
      </c>
      <c r="T9788" s="71">
        <v>0</v>
      </c>
      <c r="U9788" s="71">
        <f t="shared" si="847"/>
        <v>0</v>
      </c>
      <c r="V9788" s="7">
        <v>0</v>
      </c>
      <c r="W9788" s="7">
        <v>0</v>
      </c>
      <c r="X9788" s="7">
        <v>0</v>
      </c>
      <c r="Y9788" s="73">
        <v>0.04</v>
      </c>
      <c r="Z9788" s="7"/>
      <c r="AA9788" s="7"/>
      <c r="AB9788" s="7"/>
      <c r="AC9788" s="7"/>
    </row>
    <row r="9789" spans="2:29" ht="15.75" customHeight="1" x14ac:dyDescent="0.25">
      <c r="B9789" s="62">
        <v>46475</v>
      </c>
      <c r="C9789" s="63" t="s">
        <v>9789</v>
      </c>
      <c r="D9789" s="64">
        <f t="shared" si="845"/>
        <v>43266.224132231408</v>
      </c>
      <c r="E9789" s="64">
        <f t="shared" si="846"/>
        <v>52352.131200000003</v>
      </c>
      <c r="F9789" s="64">
        <f>+VLOOKUP(B9789,[1]BASES!$A$2:$C$10701,3,0)</f>
        <v>21</v>
      </c>
      <c r="G9789" s="65">
        <f t="shared" si="843"/>
        <v>52352.131200000003</v>
      </c>
      <c r="H9789" s="66"/>
      <c r="I9789" s="67"/>
      <c r="J9789" s="67"/>
      <c r="K9789" s="67"/>
      <c r="L9789" s="67"/>
      <c r="M9789" s="68"/>
      <c r="N9789" s="69"/>
      <c r="O9789" s="70">
        <f t="shared" si="831"/>
        <v>0</v>
      </c>
      <c r="P9789" s="71">
        <f t="shared" si="832"/>
        <v>0</v>
      </c>
      <c r="Q9789" s="7">
        <v>1</v>
      </c>
      <c r="R9789" s="72">
        <f>+VLOOKUP(B9789,[1]BASES!$A$2:$E$10701,5,0)</f>
        <v>45068.983471074382</v>
      </c>
      <c r="S9789" s="71">
        <f t="shared" si="844"/>
        <v>0</v>
      </c>
      <c r="T9789" s="71">
        <v>0</v>
      </c>
      <c r="U9789" s="71">
        <f t="shared" si="847"/>
        <v>0</v>
      </c>
      <c r="V9789" s="7">
        <v>0</v>
      </c>
      <c r="W9789" s="7">
        <v>0</v>
      </c>
      <c r="X9789" s="7">
        <v>0</v>
      </c>
      <c r="Y9789" s="73">
        <v>0.04</v>
      </c>
      <c r="Z9789" s="7"/>
      <c r="AA9789" s="7"/>
      <c r="AB9789" s="7"/>
      <c r="AC9789" s="7"/>
    </row>
    <row r="9790" spans="2:29" ht="15.75" customHeight="1" x14ac:dyDescent="0.25">
      <c r="B9790" s="62">
        <v>36685</v>
      </c>
      <c r="C9790" s="63" t="s">
        <v>9790</v>
      </c>
      <c r="D9790" s="64">
        <f t="shared" si="845"/>
        <v>18272.814545454548</v>
      </c>
      <c r="E9790" s="64">
        <f t="shared" si="846"/>
        <v>22110.105600000003</v>
      </c>
      <c r="F9790" s="64">
        <f>+VLOOKUP(B9790,[1]BASES!$A$2:$C$10701,3,0)</f>
        <v>21</v>
      </c>
      <c r="G9790" s="65">
        <f t="shared" si="843"/>
        <v>22110.105600000003</v>
      </c>
      <c r="H9790" s="66"/>
      <c r="I9790" s="67"/>
      <c r="J9790" s="67"/>
      <c r="K9790" s="67"/>
      <c r="L9790" s="67"/>
      <c r="M9790" s="68"/>
      <c r="N9790" s="69"/>
      <c r="O9790" s="70">
        <f t="shared" si="831"/>
        <v>0</v>
      </c>
      <c r="P9790" s="71">
        <f t="shared" si="832"/>
        <v>0</v>
      </c>
      <c r="Q9790" s="7">
        <v>1</v>
      </c>
      <c r="R9790" s="72">
        <f>+VLOOKUP(B9790,[1]BASES!$A$2:$E$10701,5,0)</f>
        <v>19034.18181818182</v>
      </c>
      <c r="S9790" s="71">
        <f t="shared" si="844"/>
        <v>0</v>
      </c>
      <c r="T9790" s="71">
        <v>0</v>
      </c>
      <c r="U9790" s="71">
        <f t="shared" si="847"/>
        <v>0</v>
      </c>
      <c r="V9790" s="7">
        <v>0</v>
      </c>
      <c r="W9790" s="7">
        <v>0</v>
      </c>
      <c r="X9790" s="7">
        <v>0</v>
      </c>
      <c r="Y9790" s="73">
        <v>0.04</v>
      </c>
      <c r="Z9790" s="7"/>
      <c r="AA9790" s="7"/>
      <c r="AB9790" s="7"/>
      <c r="AC9790" s="7"/>
    </row>
    <row r="9791" spans="2:29" ht="15.75" customHeight="1" x14ac:dyDescent="0.25">
      <c r="B9791" s="62">
        <v>32205</v>
      </c>
      <c r="C9791" s="63" t="s">
        <v>9791</v>
      </c>
      <c r="D9791" s="64">
        <f t="shared" si="845"/>
        <v>647965.67008264456</v>
      </c>
      <c r="E9791" s="64">
        <f t="shared" si="846"/>
        <v>784038.46079999988</v>
      </c>
      <c r="F9791" s="64">
        <f>+VLOOKUP(B9791,[1]BASES!$A$2:$C$10701,3,0)</f>
        <v>21</v>
      </c>
      <c r="G9791" s="65">
        <f t="shared" si="843"/>
        <v>784038.46079999988</v>
      </c>
      <c r="H9791" s="66"/>
      <c r="I9791" s="67"/>
      <c r="J9791" s="67"/>
      <c r="K9791" s="67"/>
      <c r="L9791" s="67"/>
      <c r="M9791" s="68"/>
      <c r="N9791" s="69"/>
      <c r="O9791" s="70">
        <f t="shared" si="831"/>
        <v>0</v>
      </c>
      <c r="P9791" s="71">
        <f t="shared" si="832"/>
        <v>0</v>
      </c>
      <c r="Q9791" s="7">
        <v>1</v>
      </c>
      <c r="R9791" s="72">
        <f>+VLOOKUP(B9791,[1]BASES!$A$2:$E$10701,5,0)</f>
        <v>674964.23966942145</v>
      </c>
      <c r="S9791" s="71">
        <f t="shared" si="844"/>
        <v>0</v>
      </c>
      <c r="T9791" s="71">
        <v>0</v>
      </c>
      <c r="U9791" s="71">
        <f t="shared" si="847"/>
        <v>0</v>
      </c>
      <c r="V9791" s="7">
        <v>0</v>
      </c>
      <c r="W9791" s="7">
        <v>0</v>
      </c>
      <c r="X9791" s="7">
        <v>0</v>
      </c>
      <c r="Y9791" s="73">
        <v>0.04</v>
      </c>
      <c r="Z9791" s="7"/>
      <c r="AA9791" s="7"/>
      <c r="AB9791" s="7"/>
      <c r="AC9791" s="7"/>
    </row>
    <row r="9792" spans="2:29" ht="15.75" customHeight="1" x14ac:dyDescent="0.25">
      <c r="B9792" s="62">
        <v>32206</v>
      </c>
      <c r="C9792" s="63" t="s">
        <v>9792</v>
      </c>
      <c r="D9792" s="64">
        <f t="shared" si="845"/>
        <v>997437.26280991745</v>
      </c>
      <c r="E9792" s="64">
        <f t="shared" si="846"/>
        <v>1206899.0880000002</v>
      </c>
      <c r="F9792" s="64">
        <f>+VLOOKUP(B9792,[1]BASES!$A$2:$C$10701,3,0)</f>
        <v>21</v>
      </c>
      <c r="G9792" s="65">
        <f t="shared" si="843"/>
        <v>1206899.0880000002</v>
      </c>
      <c r="H9792" s="66"/>
      <c r="I9792" s="67"/>
      <c r="J9792" s="67"/>
      <c r="K9792" s="67"/>
      <c r="L9792" s="67"/>
      <c r="M9792" s="68"/>
      <c r="N9792" s="69"/>
      <c r="O9792" s="70">
        <f t="shared" si="831"/>
        <v>0</v>
      </c>
      <c r="P9792" s="71">
        <f t="shared" si="832"/>
        <v>0</v>
      </c>
      <c r="Q9792" s="7">
        <v>1</v>
      </c>
      <c r="R9792" s="72">
        <f>+VLOOKUP(B9792,[1]BASES!$A$2:$E$10701,5,0)</f>
        <v>1038997.1487603306</v>
      </c>
      <c r="S9792" s="71">
        <f t="shared" si="844"/>
        <v>0</v>
      </c>
      <c r="T9792" s="71">
        <v>0</v>
      </c>
      <c r="U9792" s="71">
        <f t="shared" si="847"/>
        <v>0</v>
      </c>
      <c r="V9792" s="7">
        <v>0</v>
      </c>
      <c r="W9792" s="7">
        <v>0</v>
      </c>
      <c r="X9792" s="7">
        <v>0</v>
      </c>
      <c r="Y9792" s="73">
        <v>0.04</v>
      </c>
      <c r="Z9792" s="7"/>
      <c r="AA9792" s="7"/>
      <c r="AB9792" s="7"/>
      <c r="AC9792" s="7"/>
    </row>
    <row r="9793" spans="2:29" ht="15.75" customHeight="1" x14ac:dyDescent="0.25">
      <c r="B9793" s="62">
        <v>33605</v>
      </c>
      <c r="C9793" s="63" t="s">
        <v>9793</v>
      </c>
      <c r="D9793" s="64">
        <f t="shared" si="845"/>
        <v>578224.5024793389</v>
      </c>
      <c r="E9793" s="64">
        <f t="shared" si="846"/>
        <v>699651.64800000004</v>
      </c>
      <c r="F9793" s="64">
        <f>+VLOOKUP(B9793,[1]BASES!$A$2:$C$10701,3,0)</f>
        <v>21</v>
      </c>
      <c r="G9793" s="65">
        <f t="shared" si="843"/>
        <v>699651.64800000004</v>
      </c>
      <c r="H9793" s="66"/>
      <c r="I9793" s="67"/>
      <c r="J9793" s="67"/>
      <c r="K9793" s="67"/>
      <c r="L9793" s="67"/>
      <c r="M9793" s="68"/>
      <c r="N9793" s="69"/>
      <c r="O9793" s="70">
        <f t="shared" si="831"/>
        <v>0</v>
      </c>
      <c r="P9793" s="71">
        <f t="shared" si="832"/>
        <v>0</v>
      </c>
      <c r="Q9793" s="7">
        <v>1</v>
      </c>
      <c r="R9793" s="72">
        <f>+VLOOKUP(B9793,[1]BASES!$A$2:$E$10701,5,0)</f>
        <v>602317.19008264469</v>
      </c>
      <c r="S9793" s="71">
        <f t="shared" si="844"/>
        <v>0</v>
      </c>
      <c r="T9793" s="71">
        <v>0</v>
      </c>
      <c r="U9793" s="71">
        <f t="shared" si="847"/>
        <v>0</v>
      </c>
      <c r="V9793" s="7">
        <v>0</v>
      </c>
      <c r="W9793" s="7">
        <v>0</v>
      </c>
      <c r="X9793" s="7">
        <v>0</v>
      </c>
      <c r="Y9793" s="73">
        <v>0.04</v>
      </c>
      <c r="Z9793" s="7"/>
      <c r="AA9793" s="7"/>
      <c r="AB9793" s="7"/>
      <c r="AC9793" s="7"/>
    </row>
    <row r="9794" spans="2:29" ht="15.75" customHeight="1" x14ac:dyDescent="0.25">
      <c r="B9794" s="62">
        <v>33657</v>
      </c>
      <c r="C9794" s="63" t="s">
        <v>9794</v>
      </c>
      <c r="D9794" s="64">
        <f t="shared" si="845"/>
        <v>549313.27735537186</v>
      </c>
      <c r="E9794" s="64">
        <f t="shared" si="846"/>
        <v>664669.06559999997</v>
      </c>
      <c r="F9794" s="64">
        <f>+VLOOKUP(B9794,[1]BASES!$A$2:$C$10701,3,0)</f>
        <v>21</v>
      </c>
      <c r="G9794" s="65">
        <f t="shared" si="843"/>
        <v>664669.06559999997</v>
      </c>
      <c r="H9794" s="66"/>
      <c r="I9794" s="67"/>
      <c r="J9794" s="67"/>
      <c r="K9794" s="67"/>
      <c r="L9794" s="67"/>
      <c r="M9794" s="68"/>
      <c r="N9794" s="69"/>
      <c r="O9794" s="70">
        <f t="shared" si="831"/>
        <v>0</v>
      </c>
      <c r="P9794" s="71">
        <f t="shared" si="832"/>
        <v>0</v>
      </c>
      <c r="Q9794" s="7">
        <v>1</v>
      </c>
      <c r="R9794" s="72">
        <f>+VLOOKUP(B9794,[1]BASES!$A$2:$E$10701,5,0)</f>
        <v>572201.3305785124</v>
      </c>
      <c r="S9794" s="71">
        <f t="shared" si="844"/>
        <v>0</v>
      </c>
      <c r="T9794" s="71">
        <v>0</v>
      </c>
      <c r="U9794" s="71">
        <f t="shared" si="847"/>
        <v>0</v>
      </c>
      <c r="V9794" s="7">
        <v>0</v>
      </c>
      <c r="W9794" s="7">
        <v>0</v>
      </c>
      <c r="X9794" s="7">
        <v>0</v>
      </c>
      <c r="Y9794" s="73">
        <v>0.04</v>
      </c>
      <c r="Z9794" s="7"/>
      <c r="AA9794" s="7"/>
      <c r="AB9794" s="7"/>
      <c r="AC9794" s="7"/>
    </row>
    <row r="9795" spans="2:29" ht="15.75" customHeight="1" x14ac:dyDescent="0.25">
      <c r="B9795" s="62">
        <v>36283</v>
      </c>
      <c r="C9795" s="63" t="s">
        <v>9795</v>
      </c>
      <c r="D9795" s="64">
        <f t="shared" si="845"/>
        <v>845492.37421487598</v>
      </c>
      <c r="E9795" s="64">
        <f t="shared" si="846"/>
        <v>1023045.7727999999</v>
      </c>
      <c r="F9795" s="64">
        <f>+VLOOKUP(B9795,[1]BASES!$A$2:$C$10701,3,0)</f>
        <v>21</v>
      </c>
      <c r="G9795" s="65">
        <f t="shared" si="843"/>
        <v>1023045.7727999999</v>
      </c>
      <c r="H9795" s="66"/>
      <c r="I9795" s="67"/>
      <c r="J9795" s="67"/>
      <c r="K9795" s="67"/>
      <c r="L9795" s="67"/>
      <c r="M9795" s="68"/>
      <c r="N9795" s="69"/>
      <c r="O9795" s="70">
        <f t="shared" si="831"/>
        <v>0</v>
      </c>
      <c r="P9795" s="71">
        <f t="shared" si="832"/>
        <v>0</v>
      </c>
      <c r="Q9795" s="7">
        <v>1</v>
      </c>
      <c r="R9795" s="72">
        <f>+VLOOKUP(B9795,[1]BASES!$A$2:$E$10701,5,0)</f>
        <v>880721.22314049583</v>
      </c>
      <c r="S9795" s="71">
        <f t="shared" si="844"/>
        <v>0</v>
      </c>
      <c r="T9795" s="71">
        <v>0</v>
      </c>
      <c r="U9795" s="71">
        <f t="shared" si="847"/>
        <v>0</v>
      </c>
      <c r="V9795" s="7">
        <v>0</v>
      </c>
      <c r="W9795" s="7">
        <v>0</v>
      </c>
      <c r="X9795" s="7">
        <v>0</v>
      </c>
      <c r="Y9795" s="73">
        <v>0.04</v>
      </c>
      <c r="Z9795" s="7"/>
      <c r="AA9795" s="7"/>
      <c r="AB9795" s="7"/>
      <c r="AC9795" s="7"/>
    </row>
    <row r="9796" spans="2:29" ht="15.75" customHeight="1" x14ac:dyDescent="0.25">
      <c r="B9796" s="62">
        <v>36293</v>
      </c>
      <c r="C9796" s="63" t="s">
        <v>9796</v>
      </c>
      <c r="D9796" s="64">
        <f t="shared" si="845"/>
        <v>521875.20000000001</v>
      </c>
      <c r="E9796" s="64">
        <f t="shared" si="846"/>
        <v>631468.99200000009</v>
      </c>
      <c r="F9796" s="64">
        <f>+VLOOKUP(B9796,[1]BASES!$A$2:$C$10701,3,0)</f>
        <v>21</v>
      </c>
      <c r="G9796" s="65">
        <f t="shared" si="843"/>
        <v>631468.99200000009</v>
      </c>
      <c r="H9796" s="66"/>
      <c r="I9796" s="67"/>
      <c r="J9796" s="67"/>
      <c r="K9796" s="67"/>
      <c r="L9796" s="67"/>
      <c r="M9796" s="68"/>
      <c r="N9796" s="69"/>
      <c r="O9796" s="70">
        <f t="shared" si="831"/>
        <v>0</v>
      </c>
      <c r="P9796" s="71">
        <f t="shared" si="832"/>
        <v>0</v>
      </c>
      <c r="Q9796" s="7">
        <v>1</v>
      </c>
      <c r="R9796" s="72">
        <f>+VLOOKUP(B9796,[1]BASES!$A$2:$E$10701,5,0)</f>
        <v>543620</v>
      </c>
      <c r="S9796" s="71">
        <f t="shared" si="844"/>
        <v>0</v>
      </c>
      <c r="T9796" s="71">
        <v>0</v>
      </c>
      <c r="U9796" s="71">
        <f t="shared" si="847"/>
        <v>0</v>
      </c>
      <c r="V9796" s="7">
        <v>0</v>
      </c>
      <c r="W9796" s="7">
        <v>0</v>
      </c>
      <c r="X9796" s="7">
        <v>0</v>
      </c>
      <c r="Y9796" s="73">
        <v>0.04</v>
      </c>
      <c r="Z9796" s="7"/>
      <c r="AA9796" s="7"/>
      <c r="AB9796" s="7"/>
      <c r="AC9796" s="7"/>
    </row>
    <row r="9797" spans="2:29" ht="15.75" customHeight="1" x14ac:dyDescent="0.25">
      <c r="B9797" s="62">
        <v>36618</v>
      </c>
      <c r="C9797" s="63" t="s">
        <v>9797</v>
      </c>
      <c r="D9797" s="64">
        <f t="shared" si="845"/>
        <v>1302092.8185123969</v>
      </c>
      <c r="E9797" s="64">
        <f t="shared" si="846"/>
        <v>1575532.3104000003</v>
      </c>
      <c r="F9797" s="64">
        <f>+VLOOKUP(B9797,[1]BASES!$A$2:$C$10701,3,0)</f>
        <v>21</v>
      </c>
      <c r="G9797" s="65">
        <f t="shared" si="843"/>
        <v>1575532.3104000003</v>
      </c>
      <c r="H9797" s="66"/>
      <c r="I9797" s="67"/>
      <c r="J9797" s="67"/>
      <c r="K9797" s="67"/>
      <c r="L9797" s="67"/>
      <c r="M9797" s="68"/>
      <c r="N9797" s="69"/>
      <c r="O9797" s="70">
        <f t="shared" si="831"/>
        <v>0</v>
      </c>
      <c r="P9797" s="71">
        <f t="shared" si="832"/>
        <v>0</v>
      </c>
      <c r="Q9797" s="7">
        <v>1</v>
      </c>
      <c r="R9797" s="72">
        <f>+VLOOKUP(B9797,[1]BASES!$A$2:$E$10701,5,0)</f>
        <v>1356346.6859504133</v>
      </c>
      <c r="S9797" s="71">
        <f t="shared" si="844"/>
        <v>0</v>
      </c>
      <c r="T9797" s="71">
        <v>0</v>
      </c>
      <c r="U9797" s="71">
        <f t="shared" si="847"/>
        <v>0</v>
      </c>
      <c r="V9797" s="7">
        <v>0</v>
      </c>
      <c r="W9797" s="7">
        <v>0</v>
      </c>
      <c r="X9797" s="7">
        <v>0</v>
      </c>
      <c r="Y9797" s="73">
        <v>0.04</v>
      </c>
      <c r="Z9797" s="7"/>
      <c r="AA9797" s="7"/>
      <c r="AB9797" s="7"/>
      <c r="AC9797" s="7"/>
    </row>
    <row r="9798" spans="2:29" ht="15.75" customHeight="1" x14ac:dyDescent="0.25">
      <c r="B9798" s="62">
        <v>45019</v>
      </c>
      <c r="C9798" s="63" t="s">
        <v>9798</v>
      </c>
      <c r="D9798" s="64">
        <f t="shared" si="845"/>
        <v>1127537.7798347108</v>
      </c>
      <c r="E9798" s="64">
        <f t="shared" si="846"/>
        <v>1364320.7135999999</v>
      </c>
      <c r="F9798" s="64">
        <f>+VLOOKUP(B9798,[1]BASES!$A$2:$C$10701,3,0)</f>
        <v>21</v>
      </c>
      <c r="G9798" s="65">
        <f t="shared" si="843"/>
        <v>1364320.7135999999</v>
      </c>
      <c r="H9798" s="66"/>
      <c r="I9798" s="67"/>
      <c r="J9798" s="67"/>
      <c r="K9798" s="67"/>
      <c r="L9798" s="67"/>
      <c r="M9798" s="68"/>
      <c r="N9798" s="69"/>
      <c r="O9798" s="70">
        <f t="shared" si="831"/>
        <v>0</v>
      </c>
      <c r="P9798" s="71">
        <f t="shared" si="832"/>
        <v>0</v>
      </c>
      <c r="Q9798" s="7">
        <v>1</v>
      </c>
      <c r="R9798" s="72">
        <f>+VLOOKUP(B9798,[1]BASES!$A$2:$E$10701,5,0)</f>
        <v>1174518.5206611571</v>
      </c>
      <c r="S9798" s="71">
        <f t="shared" si="844"/>
        <v>0</v>
      </c>
      <c r="T9798" s="71">
        <v>0</v>
      </c>
      <c r="U9798" s="71">
        <f t="shared" si="847"/>
        <v>0</v>
      </c>
      <c r="V9798" s="7">
        <v>0</v>
      </c>
      <c r="W9798" s="7">
        <v>0</v>
      </c>
      <c r="X9798" s="7">
        <v>0</v>
      </c>
      <c r="Y9798" s="73">
        <v>0.04</v>
      </c>
      <c r="Z9798" s="7"/>
      <c r="AA9798" s="7"/>
      <c r="AB9798" s="7"/>
      <c r="AC9798" s="7"/>
    </row>
    <row r="9799" spans="2:29" ht="15.75" customHeight="1" x14ac:dyDescent="0.25">
      <c r="B9799" s="62">
        <v>46208</v>
      </c>
      <c r="C9799" s="63" t="s">
        <v>9799</v>
      </c>
      <c r="D9799" s="64">
        <f t="shared" si="845"/>
        <v>991997.91074380162</v>
      </c>
      <c r="E9799" s="64">
        <f t="shared" si="846"/>
        <v>1200317.4720000001</v>
      </c>
      <c r="F9799" s="64">
        <f>+VLOOKUP(B9799,[1]BASES!$A$2:$C$10701,3,0)</f>
        <v>21</v>
      </c>
      <c r="G9799" s="65">
        <f t="shared" si="843"/>
        <v>1200317.4720000001</v>
      </c>
      <c r="H9799" s="66"/>
      <c r="I9799" s="67"/>
      <c r="J9799" s="67"/>
      <c r="K9799" s="67"/>
      <c r="L9799" s="67"/>
      <c r="M9799" s="68"/>
      <c r="N9799" s="69"/>
      <c r="O9799" s="70">
        <f t="shared" si="831"/>
        <v>0</v>
      </c>
      <c r="P9799" s="71">
        <f t="shared" si="832"/>
        <v>0</v>
      </c>
      <c r="Q9799" s="7">
        <v>1</v>
      </c>
      <c r="R9799" s="72">
        <f>+VLOOKUP(B9799,[1]BASES!$A$2:$E$10701,5,0)</f>
        <v>1033331.1570247933</v>
      </c>
      <c r="S9799" s="71">
        <f t="shared" si="844"/>
        <v>0</v>
      </c>
      <c r="T9799" s="71">
        <v>0</v>
      </c>
      <c r="U9799" s="71">
        <f t="shared" si="847"/>
        <v>0</v>
      </c>
      <c r="V9799" s="7">
        <v>0</v>
      </c>
      <c r="W9799" s="7">
        <v>0</v>
      </c>
      <c r="X9799" s="7">
        <v>0</v>
      </c>
      <c r="Y9799" s="73">
        <v>0.04</v>
      </c>
      <c r="Z9799" s="7"/>
      <c r="AA9799" s="7"/>
      <c r="AB9799" s="7"/>
      <c r="AC9799" s="7"/>
    </row>
    <row r="9800" spans="2:29" ht="15.75" customHeight="1" x14ac:dyDescent="0.25">
      <c r="B9800" s="62">
        <v>46412</v>
      </c>
      <c r="C9800" s="63" t="s">
        <v>9800</v>
      </c>
      <c r="D9800" s="64">
        <f t="shared" si="845"/>
        <v>699537.04462809919</v>
      </c>
      <c r="E9800" s="64">
        <f t="shared" si="846"/>
        <v>846439.82400000002</v>
      </c>
      <c r="F9800" s="64">
        <f>+VLOOKUP(B9800,[1]BASES!$A$2:$C$10701,3,0)</f>
        <v>21</v>
      </c>
      <c r="G9800" s="65">
        <f t="shared" si="843"/>
        <v>846439.82400000002</v>
      </c>
      <c r="H9800" s="66"/>
      <c r="I9800" s="67"/>
      <c r="J9800" s="67"/>
      <c r="K9800" s="67"/>
      <c r="L9800" s="67"/>
      <c r="M9800" s="68"/>
      <c r="N9800" s="69"/>
      <c r="O9800" s="70">
        <f t="shared" si="831"/>
        <v>0</v>
      </c>
      <c r="P9800" s="71">
        <f t="shared" si="832"/>
        <v>0</v>
      </c>
      <c r="Q9800" s="7">
        <v>1</v>
      </c>
      <c r="R9800" s="72">
        <f>+VLOOKUP(B9800,[1]BASES!$A$2:$E$10701,5,0)</f>
        <v>728684.42148760334</v>
      </c>
      <c r="S9800" s="71">
        <f t="shared" si="844"/>
        <v>0</v>
      </c>
      <c r="T9800" s="71">
        <v>0</v>
      </c>
      <c r="U9800" s="71">
        <f t="shared" si="847"/>
        <v>0</v>
      </c>
      <c r="V9800" s="7">
        <v>0</v>
      </c>
      <c r="W9800" s="7">
        <v>0</v>
      </c>
      <c r="X9800" s="7">
        <v>0</v>
      </c>
      <c r="Y9800" s="73">
        <v>0.04</v>
      </c>
      <c r="Z9800" s="7"/>
      <c r="AA9800" s="7"/>
      <c r="AB9800" s="7"/>
      <c r="AC9800" s="7"/>
    </row>
    <row r="9801" spans="2:29" ht="15.75" customHeight="1" x14ac:dyDescent="0.25">
      <c r="B9801" s="62">
        <v>46852</v>
      </c>
      <c r="C9801" s="63" t="s">
        <v>9801</v>
      </c>
      <c r="D9801" s="64">
        <f t="shared" si="845"/>
        <v>806313.42545454553</v>
      </c>
      <c r="E9801" s="64">
        <f t="shared" si="846"/>
        <v>975639.2448000001</v>
      </c>
      <c r="F9801" s="64">
        <f>+VLOOKUP(B9801,[1]BASES!$A$2:$C$10701,3,0)</f>
        <v>21</v>
      </c>
      <c r="G9801" s="65">
        <f t="shared" si="843"/>
        <v>975639.2448000001</v>
      </c>
      <c r="H9801" s="66"/>
      <c r="I9801" s="67"/>
      <c r="J9801" s="67"/>
      <c r="K9801" s="67"/>
      <c r="L9801" s="67"/>
      <c r="M9801" s="68"/>
      <c r="N9801" s="69"/>
      <c r="O9801" s="70">
        <f t="shared" si="831"/>
        <v>0</v>
      </c>
      <c r="P9801" s="71">
        <f t="shared" si="832"/>
        <v>0</v>
      </c>
      <c r="Q9801" s="7">
        <v>1</v>
      </c>
      <c r="R9801" s="72">
        <f>+VLOOKUP(B9801,[1]BASES!$A$2:$E$10701,5,0)</f>
        <v>839909.81818181823</v>
      </c>
      <c r="S9801" s="71">
        <f t="shared" si="844"/>
        <v>0</v>
      </c>
      <c r="T9801" s="71">
        <v>0</v>
      </c>
      <c r="U9801" s="71">
        <f t="shared" si="847"/>
        <v>0</v>
      </c>
      <c r="V9801" s="7">
        <v>0</v>
      </c>
      <c r="W9801" s="7">
        <v>0</v>
      </c>
      <c r="X9801" s="7">
        <v>0</v>
      </c>
      <c r="Y9801" s="73">
        <v>0.04</v>
      </c>
      <c r="Z9801" s="7"/>
      <c r="AA9801" s="7"/>
      <c r="AB9801" s="7"/>
      <c r="AC9801" s="7"/>
    </row>
    <row r="9802" spans="2:29" ht="15.75" customHeight="1" x14ac:dyDescent="0.25">
      <c r="B9802" s="62">
        <v>33696</v>
      </c>
      <c r="C9802" s="63" t="s">
        <v>9802</v>
      </c>
      <c r="D9802" s="64">
        <f t="shared" si="845"/>
        <v>635896.09785123973</v>
      </c>
      <c r="E9802" s="64">
        <f t="shared" si="846"/>
        <v>769434.27840000007</v>
      </c>
      <c r="F9802" s="64">
        <f>+VLOOKUP(B9802,[1]BASES!$A$2:$C$10701,3,0)</f>
        <v>21</v>
      </c>
      <c r="G9802" s="65">
        <f t="shared" si="843"/>
        <v>769434.27840000007</v>
      </c>
      <c r="H9802" s="66"/>
      <c r="I9802" s="67"/>
      <c r="J9802" s="67"/>
      <c r="K9802" s="67"/>
      <c r="L9802" s="67"/>
      <c r="M9802" s="68"/>
      <c r="N9802" s="69"/>
      <c r="O9802" s="70">
        <f t="shared" si="831"/>
        <v>0</v>
      </c>
      <c r="P9802" s="71">
        <f t="shared" si="832"/>
        <v>0</v>
      </c>
      <c r="Q9802" s="7">
        <v>1</v>
      </c>
      <c r="R9802" s="72">
        <f>+VLOOKUP(B9802,[1]BASES!$A$2:$E$10701,5,0)</f>
        <v>662391.76859504136</v>
      </c>
      <c r="S9802" s="71">
        <f t="shared" si="844"/>
        <v>0</v>
      </c>
      <c r="T9802" s="71">
        <v>0</v>
      </c>
      <c r="U9802" s="71">
        <f t="shared" si="847"/>
        <v>0</v>
      </c>
      <c r="V9802" s="7">
        <v>0</v>
      </c>
      <c r="W9802" s="7">
        <v>0</v>
      </c>
      <c r="X9802" s="7">
        <v>0</v>
      </c>
      <c r="Y9802" s="73">
        <v>0.04</v>
      </c>
      <c r="Z9802" s="7"/>
      <c r="AA9802" s="7"/>
      <c r="AB9802" s="7"/>
      <c r="AC9802" s="7"/>
    </row>
    <row r="9803" spans="2:29" ht="15.75" customHeight="1" x14ac:dyDescent="0.25">
      <c r="B9803" s="62">
        <v>34961</v>
      </c>
      <c r="C9803" s="63" t="s">
        <v>9803</v>
      </c>
      <c r="D9803" s="64">
        <f t="shared" si="845"/>
        <v>1107140.5170247934</v>
      </c>
      <c r="E9803" s="64">
        <f t="shared" si="846"/>
        <v>1339640.0256000001</v>
      </c>
      <c r="F9803" s="64">
        <f>+VLOOKUP(B9803,[1]BASES!$A$2:$C$10701,3,0)</f>
        <v>21</v>
      </c>
      <c r="G9803" s="65">
        <f t="shared" si="843"/>
        <v>1339640.0256000001</v>
      </c>
      <c r="H9803" s="66"/>
      <c r="I9803" s="67"/>
      <c r="J9803" s="67"/>
      <c r="K9803" s="67"/>
      <c r="L9803" s="67"/>
      <c r="M9803" s="68"/>
      <c r="N9803" s="69"/>
      <c r="O9803" s="70">
        <f t="shared" si="831"/>
        <v>0</v>
      </c>
      <c r="P9803" s="71">
        <f t="shared" si="832"/>
        <v>0</v>
      </c>
      <c r="Q9803" s="7">
        <v>1</v>
      </c>
      <c r="R9803" s="72">
        <f>+VLOOKUP(B9803,[1]BASES!$A$2:$E$10701,5,0)</f>
        <v>1153271.3719008265</v>
      </c>
      <c r="S9803" s="71">
        <f t="shared" si="844"/>
        <v>0</v>
      </c>
      <c r="T9803" s="71">
        <v>0</v>
      </c>
      <c r="U9803" s="71">
        <f t="shared" si="847"/>
        <v>0</v>
      </c>
      <c r="V9803" s="7">
        <v>0</v>
      </c>
      <c r="W9803" s="7">
        <v>0</v>
      </c>
      <c r="X9803" s="7">
        <v>0</v>
      </c>
      <c r="Y9803" s="73">
        <v>0.04</v>
      </c>
      <c r="Z9803" s="7"/>
      <c r="AA9803" s="7"/>
      <c r="AB9803" s="7"/>
      <c r="AC9803" s="7"/>
    </row>
    <row r="9804" spans="2:29" ht="15.75" customHeight="1" x14ac:dyDescent="0.25">
      <c r="B9804" s="62">
        <v>35140</v>
      </c>
      <c r="C9804" s="63" t="s">
        <v>9804</v>
      </c>
      <c r="D9804" s="64">
        <f t="shared" si="845"/>
        <v>667690.90115702478</v>
      </c>
      <c r="E9804" s="64">
        <f t="shared" si="846"/>
        <v>807905.99040000001</v>
      </c>
      <c r="F9804" s="64">
        <f>+VLOOKUP(B9804,[1]BASES!$A$2:$C$10701,3,0)</f>
        <v>21</v>
      </c>
      <c r="G9804" s="65">
        <f t="shared" ref="G9804:G9867" si="848">IF(B9804&lt;&gt;"",IF(T9804=0,E9804+(E9804*(B$6/100)),E9804+(E9804*(T9804/100))),"")</f>
        <v>807905.99040000001</v>
      </c>
      <c r="H9804" s="66"/>
      <c r="I9804" s="67"/>
      <c r="J9804" s="67"/>
      <c r="K9804" s="67"/>
      <c r="L9804" s="67"/>
      <c r="M9804" s="68"/>
      <c r="N9804" s="69"/>
      <c r="O9804" s="70">
        <f t="shared" si="831"/>
        <v>0</v>
      </c>
      <c r="P9804" s="71">
        <f t="shared" si="832"/>
        <v>0</v>
      </c>
      <c r="Q9804" s="7">
        <v>1</v>
      </c>
      <c r="R9804" s="72">
        <f>+VLOOKUP(B9804,[1]BASES!$A$2:$E$10701,5,0)</f>
        <v>695511.35537190083</v>
      </c>
      <c r="S9804" s="71">
        <f t="shared" si="844"/>
        <v>0</v>
      </c>
      <c r="T9804" s="71">
        <v>0</v>
      </c>
      <c r="U9804" s="71">
        <f t="shared" si="847"/>
        <v>0</v>
      </c>
      <c r="V9804" s="7">
        <v>0</v>
      </c>
      <c r="W9804" s="7">
        <v>0</v>
      </c>
      <c r="X9804" s="7">
        <v>0</v>
      </c>
      <c r="Y9804" s="73">
        <v>0.04</v>
      </c>
      <c r="Z9804" s="7"/>
      <c r="AA9804" s="7"/>
      <c r="AB9804" s="7"/>
      <c r="AC9804" s="7"/>
    </row>
    <row r="9805" spans="2:29" ht="15.75" customHeight="1" x14ac:dyDescent="0.25">
      <c r="B9805" s="62">
        <v>35859</v>
      </c>
      <c r="C9805" s="63" t="s">
        <v>9805</v>
      </c>
      <c r="D9805" s="64">
        <f t="shared" si="845"/>
        <v>558608.12429752073</v>
      </c>
      <c r="E9805" s="64">
        <f t="shared" si="846"/>
        <v>675915.83040000009</v>
      </c>
      <c r="F9805" s="64">
        <f>+VLOOKUP(B9805,[1]BASES!$A$2:$C$10701,3,0)</f>
        <v>21</v>
      </c>
      <c r="G9805" s="65">
        <f t="shared" si="848"/>
        <v>675915.83040000009</v>
      </c>
      <c r="H9805" s="66"/>
      <c r="I9805" s="67"/>
      <c r="J9805" s="67"/>
      <c r="K9805" s="67"/>
      <c r="L9805" s="67"/>
      <c r="M9805" s="68"/>
      <c r="N9805" s="69"/>
      <c r="O9805" s="70">
        <f t="shared" si="831"/>
        <v>0</v>
      </c>
      <c r="P9805" s="71">
        <f t="shared" si="832"/>
        <v>0</v>
      </c>
      <c r="Q9805" s="7">
        <v>1</v>
      </c>
      <c r="R9805" s="72">
        <f>+VLOOKUP(B9805,[1]BASES!$A$2:$E$10701,5,0)</f>
        <v>581883.4628099174</v>
      </c>
      <c r="S9805" s="71">
        <f t="shared" ref="S9805:S9868" si="849">IFERROR(E9805*H9805,0)</f>
        <v>0</v>
      </c>
      <c r="T9805" s="71">
        <v>0</v>
      </c>
      <c r="U9805" s="71">
        <f t="shared" si="847"/>
        <v>0</v>
      </c>
      <c r="V9805" s="7">
        <v>0</v>
      </c>
      <c r="W9805" s="7">
        <v>0</v>
      </c>
      <c r="X9805" s="7">
        <v>0</v>
      </c>
      <c r="Y9805" s="73">
        <v>0.04</v>
      </c>
      <c r="Z9805" s="7"/>
      <c r="AA9805" s="7"/>
      <c r="AB9805" s="7"/>
      <c r="AC9805" s="7"/>
    </row>
    <row r="9806" spans="2:29" ht="15.75" customHeight="1" x14ac:dyDescent="0.25">
      <c r="B9806" s="62">
        <v>36129</v>
      </c>
      <c r="C9806" s="63" t="s">
        <v>9806</v>
      </c>
      <c r="D9806" s="64">
        <f t="shared" ref="D9806:D9869" si="850">IF(B9806&lt;&gt;"",R9806+(R9806*-Y9806)+((R9806+(R9806*-Y9806))*B$7/100),"")</f>
        <v>1162497.5523966942</v>
      </c>
      <c r="E9806" s="64">
        <f t="shared" si="846"/>
        <v>1406622.0384</v>
      </c>
      <c r="F9806" s="64">
        <f>+VLOOKUP(B9806,[1]BASES!$A$2:$C$10701,3,0)</f>
        <v>21</v>
      </c>
      <c r="G9806" s="65">
        <f t="shared" si="848"/>
        <v>1406622.0384</v>
      </c>
      <c r="H9806" s="66"/>
      <c r="I9806" s="67"/>
      <c r="J9806" s="67"/>
      <c r="K9806" s="67"/>
      <c r="L9806" s="67"/>
      <c r="M9806" s="68"/>
      <c r="N9806" s="69"/>
      <c r="O9806" s="70">
        <f t="shared" si="831"/>
        <v>0</v>
      </c>
      <c r="P9806" s="71">
        <f t="shared" si="832"/>
        <v>0</v>
      </c>
      <c r="Q9806" s="7">
        <v>1</v>
      </c>
      <c r="R9806" s="72">
        <f>+VLOOKUP(B9806,[1]BASES!$A$2:$E$10701,5,0)</f>
        <v>1210934.9504132231</v>
      </c>
      <c r="S9806" s="71">
        <f t="shared" si="849"/>
        <v>0</v>
      </c>
      <c r="T9806" s="71">
        <v>0</v>
      </c>
      <c r="U9806" s="71">
        <f t="shared" si="847"/>
        <v>0</v>
      </c>
      <c r="V9806" s="7">
        <v>0</v>
      </c>
      <c r="W9806" s="7">
        <v>0</v>
      </c>
      <c r="X9806" s="7">
        <v>0</v>
      </c>
      <c r="Y9806" s="73">
        <v>0.04</v>
      </c>
      <c r="Z9806" s="7"/>
      <c r="AA9806" s="7"/>
      <c r="AB9806" s="7"/>
      <c r="AC9806" s="7"/>
    </row>
    <row r="9807" spans="2:29" ht="15.75" customHeight="1" x14ac:dyDescent="0.25">
      <c r="B9807" s="62">
        <v>35360</v>
      </c>
      <c r="C9807" s="63" t="s">
        <v>9807</v>
      </c>
      <c r="D9807" s="64">
        <f t="shared" si="850"/>
        <v>52024.026446280994</v>
      </c>
      <c r="E9807" s="64">
        <f t="shared" ref="E9807:E9870" si="851">IF(B9807&lt;&gt;"",D9807+(D9807*(F9807*Q9807)/100),"")</f>
        <v>62949.072</v>
      </c>
      <c r="F9807" s="64">
        <f>+VLOOKUP(B9807,[1]BASES!$A$2:$C$10701,3,0)</f>
        <v>21</v>
      </c>
      <c r="G9807" s="65">
        <f t="shared" si="848"/>
        <v>62949.072</v>
      </c>
      <c r="H9807" s="66"/>
      <c r="I9807" s="67"/>
      <c r="J9807" s="67"/>
      <c r="K9807" s="67"/>
      <c r="L9807" s="67"/>
      <c r="M9807" s="68"/>
      <c r="N9807" s="69"/>
      <c r="O9807" s="70">
        <f t="shared" si="831"/>
        <v>0</v>
      </c>
      <c r="P9807" s="71">
        <f t="shared" si="832"/>
        <v>0</v>
      </c>
      <c r="Q9807" s="7">
        <v>1</v>
      </c>
      <c r="R9807" s="72">
        <f>+VLOOKUP(B9807,[1]BASES!$A$2:$E$10701,5,0)</f>
        <v>54191.694214876035</v>
      </c>
      <c r="S9807" s="71">
        <f t="shared" si="849"/>
        <v>0</v>
      </c>
      <c r="T9807" s="71">
        <v>0</v>
      </c>
      <c r="U9807" s="71">
        <f t="shared" ref="U9807:U9870" si="852">IFERROR(G9807*H9807,0)</f>
        <v>0</v>
      </c>
      <c r="V9807" s="7">
        <v>0</v>
      </c>
      <c r="W9807" s="7">
        <v>0</v>
      </c>
      <c r="X9807" s="7">
        <v>0</v>
      </c>
      <c r="Y9807" s="73">
        <v>0.04</v>
      </c>
      <c r="Z9807" s="7"/>
      <c r="AA9807" s="7"/>
      <c r="AB9807" s="7"/>
      <c r="AC9807" s="7"/>
    </row>
    <row r="9808" spans="2:29" ht="15.75" customHeight="1" x14ac:dyDescent="0.25">
      <c r="B9808" s="62">
        <v>35361</v>
      </c>
      <c r="C9808" s="63" t="s">
        <v>9808</v>
      </c>
      <c r="D9808" s="64">
        <f t="shared" si="850"/>
        <v>106193.53388429753</v>
      </c>
      <c r="E9808" s="64">
        <f t="shared" si="851"/>
        <v>128494.17600000001</v>
      </c>
      <c r="F9808" s="64">
        <f>+VLOOKUP(B9808,[1]BASES!$A$2:$C$10701,3,0)</f>
        <v>21</v>
      </c>
      <c r="G9808" s="65">
        <f t="shared" si="848"/>
        <v>128494.17600000001</v>
      </c>
      <c r="H9808" s="66"/>
      <c r="I9808" s="67"/>
      <c r="J9808" s="67"/>
      <c r="K9808" s="67"/>
      <c r="L9808" s="67"/>
      <c r="M9808" s="68"/>
      <c r="N9808" s="69"/>
      <c r="O9808" s="70">
        <f t="shared" si="831"/>
        <v>0</v>
      </c>
      <c r="P9808" s="71">
        <f t="shared" si="832"/>
        <v>0</v>
      </c>
      <c r="Q9808" s="7">
        <v>1</v>
      </c>
      <c r="R9808" s="72">
        <f>+VLOOKUP(B9808,[1]BASES!$A$2:$E$10701,5,0)</f>
        <v>110618.26446280992</v>
      </c>
      <c r="S9808" s="71">
        <f t="shared" si="849"/>
        <v>0</v>
      </c>
      <c r="T9808" s="71">
        <v>0</v>
      </c>
      <c r="U9808" s="71">
        <f t="shared" si="852"/>
        <v>0</v>
      </c>
      <c r="V9808" s="7">
        <v>0</v>
      </c>
      <c r="W9808" s="7">
        <v>0</v>
      </c>
      <c r="X9808" s="7">
        <v>0</v>
      </c>
      <c r="Y9808" s="73">
        <v>0.04</v>
      </c>
      <c r="Z9808" s="7"/>
      <c r="AA9808" s="7"/>
      <c r="AB9808" s="7"/>
      <c r="AC9808" s="7"/>
    </row>
    <row r="9809" spans="2:29" ht="15.75" customHeight="1" x14ac:dyDescent="0.25">
      <c r="B9809" s="62">
        <v>35462</v>
      </c>
      <c r="C9809" s="63" t="s">
        <v>9809</v>
      </c>
      <c r="D9809" s="64">
        <f t="shared" si="850"/>
        <v>24327.582148760332</v>
      </c>
      <c r="E9809" s="64">
        <f t="shared" si="851"/>
        <v>29436.374400000001</v>
      </c>
      <c r="F9809" s="64">
        <f>+VLOOKUP(B9809,[1]BASES!$A$2:$C$10701,3,0)</f>
        <v>21</v>
      </c>
      <c r="G9809" s="65">
        <f t="shared" si="848"/>
        <v>29436.374400000001</v>
      </c>
      <c r="H9809" s="66"/>
      <c r="I9809" s="67"/>
      <c r="J9809" s="67"/>
      <c r="K9809" s="67"/>
      <c r="L9809" s="67"/>
      <c r="M9809" s="68"/>
      <c r="N9809" s="69"/>
      <c r="O9809" s="70">
        <f t="shared" ref="O9809:O10063" si="853">IFERROR(E9809*H9809,0)</f>
        <v>0</v>
      </c>
      <c r="P9809" s="71">
        <f t="shared" ref="P9809:P10063" si="854">IFERROR(G9809*H9809,0)</f>
        <v>0</v>
      </c>
      <c r="Q9809" s="7">
        <v>1</v>
      </c>
      <c r="R9809" s="72">
        <f>+VLOOKUP(B9809,[1]BASES!$A$2:$E$10701,5,0)</f>
        <v>25341.231404958678</v>
      </c>
      <c r="S9809" s="71">
        <f t="shared" si="849"/>
        <v>0</v>
      </c>
      <c r="T9809" s="71">
        <v>0</v>
      </c>
      <c r="U9809" s="71">
        <f t="shared" si="852"/>
        <v>0</v>
      </c>
      <c r="V9809" s="7">
        <v>0</v>
      </c>
      <c r="W9809" s="7">
        <v>0</v>
      </c>
      <c r="X9809" s="7">
        <v>0</v>
      </c>
      <c r="Y9809" s="73">
        <v>0.04</v>
      </c>
      <c r="Z9809" s="7"/>
      <c r="AA9809" s="7"/>
      <c r="AB9809" s="7"/>
      <c r="AC9809" s="7"/>
    </row>
    <row r="9810" spans="2:29" ht="15.75" customHeight="1" x14ac:dyDescent="0.25">
      <c r="B9810" s="62">
        <v>38036</v>
      </c>
      <c r="C9810" s="63" t="s">
        <v>9810</v>
      </c>
      <c r="D9810" s="64">
        <f t="shared" si="850"/>
        <v>176989.69388429754</v>
      </c>
      <c r="E9810" s="64">
        <f t="shared" si="851"/>
        <v>214157.52960000001</v>
      </c>
      <c r="F9810" s="64">
        <f>+VLOOKUP(B9810,[1]BASES!$A$2:$C$10701,3,0)</f>
        <v>21</v>
      </c>
      <c r="G9810" s="65">
        <f t="shared" si="848"/>
        <v>214157.52960000001</v>
      </c>
      <c r="H9810" s="66"/>
      <c r="I9810" s="67"/>
      <c r="J9810" s="67"/>
      <c r="K9810" s="67"/>
      <c r="L9810" s="67"/>
      <c r="M9810" s="68"/>
      <c r="N9810" s="69"/>
      <c r="O9810" s="70">
        <f t="shared" si="853"/>
        <v>0</v>
      </c>
      <c r="P9810" s="71">
        <f t="shared" si="854"/>
        <v>0</v>
      </c>
      <c r="Q9810" s="7">
        <v>1</v>
      </c>
      <c r="R9810" s="72">
        <f>+VLOOKUP(B9810,[1]BASES!$A$2:$E$10701,5,0)</f>
        <v>184364.26446280992</v>
      </c>
      <c r="S9810" s="71">
        <f t="shared" si="849"/>
        <v>0</v>
      </c>
      <c r="T9810" s="71">
        <v>0</v>
      </c>
      <c r="U9810" s="71">
        <f t="shared" si="852"/>
        <v>0</v>
      </c>
      <c r="V9810" s="7">
        <v>0</v>
      </c>
      <c r="W9810" s="7">
        <v>0</v>
      </c>
      <c r="X9810" s="7">
        <v>0</v>
      </c>
      <c r="Y9810" s="73">
        <v>0.04</v>
      </c>
      <c r="Z9810" s="7"/>
      <c r="AA9810" s="7"/>
      <c r="AB9810" s="7"/>
      <c r="AC9810" s="7"/>
    </row>
    <row r="9811" spans="2:29" ht="15.75" customHeight="1" x14ac:dyDescent="0.25">
      <c r="B9811" s="62">
        <v>47431</v>
      </c>
      <c r="C9811" s="63" t="s">
        <v>9811</v>
      </c>
      <c r="D9811" s="64">
        <f t="shared" si="850"/>
        <v>384526.71471074381</v>
      </c>
      <c r="E9811" s="64">
        <f t="shared" si="851"/>
        <v>465277.3248</v>
      </c>
      <c r="F9811" s="64">
        <f>+VLOOKUP(B9811,[1]BASES!$A$2:$C$10701,3,0)</f>
        <v>21</v>
      </c>
      <c r="G9811" s="65">
        <f t="shared" si="848"/>
        <v>465277.3248</v>
      </c>
      <c r="H9811" s="66"/>
      <c r="I9811" s="67"/>
      <c r="J9811" s="67"/>
      <c r="K9811" s="67"/>
      <c r="L9811" s="67"/>
      <c r="M9811" s="68"/>
      <c r="N9811" s="69"/>
      <c r="O9811" s="70">
        <f t="shared" si="853"/>
        <v>0</v>
      </c>
      <c r="P9811" s="71">
        <f t="shared" si="854"/>
        <v>0</v>
      </c>
      <c r="Q9811" s="7">
        <v>1</v>
      </c>
      <c r="R9811" s="72">
        <f>+VLOOKUP(B9811,[1]BASES!$A$2:$E$10701,5,0)</f>
        <v>400548.66115702479</v>
      </c>
      <c r="S9811" s="71">
        <f t="shared" si="849"/>
        <v>0</v>
      </c>
      <c r="T9811" s="71">
        <v>0</v>
      </c>
      <c r="U9811" s="71">
        <f t="shared" si="852"/>
        <v>0</v>
      </c>
      <c r="V9811" s="7">
        <v>0</v>
      </c>
      <c r="W9811" s="7">
        <v>0</v>
      </c>
      <c r="X9811" s="7">
        <v>0</v>
      </c>
      <c r="Y9811" s="73">
        <v>0.04</v>
      </c>
      <c r="Z9811" s="7"/>
      <c r="AA9811" s="7"/>
      <c r="AB9811" s="7"/>
      <c r="AC9811" s="7"/>
    </row>
    <row r="9812" spans="2:29" ht="15.75" customHeight="1" x14ac:dyDescent="0.25">
      <c r="B9812" s="62">
        <v>15592</v>
      </c>
      <c r="C9812" s="63" t="s">
        <v>9812</v>
      </c>
      <c r="D9812" s="64">
        <f t="shared" si="850"/>
        <v>95892.773553719016</v>
      </c>
      <c r="E9812" s="64">
        <f t="shared" si="851"/>
        <v>116030.25600000001</v>
      </c>
      <c r="F9812" s="64">
        <f>+VLOOKUP(B9812,[1]BASES!$A$2:$C$10701,3,0)</f>
        <v>21</v>
      </c>
      <c r="G9812" s="65">
        <f t="shared" si="848"/>
        <v>116030.25600000001</v>
      </c>
      <c r="H9812" s="66"/>
      <c r="I9812" s="67"/>
      <c r="J9812" s="67"/>
      <c r="K9812" s="67"/>
      <c r="L9812" s="67"/>
      <c r="M9812" s="68"/>
      <c r="N9812" s="69"/>
      <c r="O9812" s="70">
        <f t="shared" si="853"/>
        <v>0</v>
      </c>
      <c r="P9812" s="71">
        <f t="shared" si="854"/>
        <v>0</v>
      </c>
      <c r="Q9812" s="7">
        <v>1</v>
      </c>
      <c r="R9812" s="72">
        <f>+VLOOKUP(B9812,[1]BASES!$A$2:$E$10701,5,0)</f>
        <v>99888.305785123972</v>
      </c>
      <c r="S9812" s="71">
        <f t="shared" si="849"/>
        <v>0</v>
      </c>
      <c r="T9812" s="71">
        <v>0</v>
      </c>
      <c r="U9812" s="71">
        <f t="shared" si="852"/>
        <v>0</v>
      </c>
      <c r="V9812" s="7">
        <v>0</v>
      </c>
      <c r="W9812" s="7">
        <v>0</v>
      </c>
      <c r="X9812" s="7">
        <v>0</v>
      </c>
      <c r="Y9812" s="73">
        <v>0.04</v>
      </c>
      <c r="Z9812" s="7"/>
      <c r="AA9812" s="7"/>
      <c r="AB9812" s="7"/>
      <c r="AC9812" s="7"/>
    </row>
    <row r="9813" spans="2:29" ht="15.75" customHeight="1" x14ac:dyDescent="0.25">
      <c r="B9813" s="62">
        <v>17992</v>
      </c>
      <c r="C9813" s="63" t="s">
        <v>9813</v>
      </c>
      <c r="D9813" s="64">
        <f t="shared" si="850"/>
        <v>362953.06314049591</v>
      </c>
      <c r="E9813" s="64">
        <f t="shared" si="851"/>
        <v>439173.20640000002</v>
      </c>
      <c r="F9813" s="64">
        <f>+VLOOKUP(B9813,[1]BASES!$A$2:$C$10701,3,0)</f>
        <v>21</v>
      </c>
      <c r="G9813" s="65">
        <f t="shared" si="848"/>
        <v>439173.20640000002</v>
      </c>
      <c r="H9813" s="66"/>
      <c r="I9813" s="67"/>
      <c r="J9813" s="67"/>
      <c r="K9813" s="67"/>
      <c r="L9813" s="67"/>
      <c r="M9813" s="68"/>
      <c r="N9813" s="69"/>
      <c r="O9813" s="70">
        <f t="shared" si="853"/>
        <v>0</v>
      </c>
      <c r="P9813" s="71">
        <f t="shared" si="854"/>
        <v>0</v>
      </c>
      <c r="Q9813" s="7">
        <v>1</v>
      </c>
      <c r="R9813" s="72">
        <f>+VLOOKUP(B9813,[1]BASES!$A$2:$E$10701,5,0)</f>
        <v>378076.10743801657</v>
      </c>
      <c r="S9813" s="71">
        <f t="shared" si="849"/>
        <v>0</v>
      </c>
      <c r="T9813" s="71">
        <v>0</v>
      </c>
      <c r="U9813" s="71">
        <f t="shared" si="852"/>
        <v>0</v>
      </c>
      <c r="V9813" s="7">
        <v>0</v>
      </c>
      <c r="W9813" s="7">
        <v>0</v>
      </c>
      <c r="X9813" s="7">
        <v>0</v>
      </c>
      <c r="Y9813" s="73">
        <v>0.04</v>
      </c>
      <c r="Z9813" s="7"/>
      <c r="AA9813" s="7"/>
      <c r="AB9813" s="7"/>
      <c r="AC9813" s="7"/>
    </row>
    <row r="9814" spans="2:29" ht="15.75" customHeight="1" x14ac:dyDescent="0.25">
      <c r="B9814" s="62">
        <v>17993</v>
      </c>
      <c r="C9814" s="63" t="s">
        <v>9814</v>
      </c>
      <c r="D9814" s="64">
        <f t="shared" si="850"/>
        <v>281807.30181818182</v>
      </c>
      <c r="E9814" s="64">
        <f t="shared" si="851"/>
        <v>340986.83519999997</v>
      </c>
      <c r="F9814" s="64">
        <f>+VLOOKUP(B9814,[1]BASES!$A$2:$C$10701,3,0)</f>
        <v>21</v>
      </c>
      <c r="G9814" s="65">
        <f t="shared" si="848"/>
        <v>340986.83519999997</v>
      </c>
      <c r="H9814" s="66"/>
      <c r="I9814" s="67"/>
      <c r="J9814" s="67"/>
      <c r="K9814" s="67"/>
      <c r="L9814" s="67"/>
      <c r="M9814" s="68"/>
      <c r="N9814" s="69"/>
      <c r="O9814" s="70">
        <f t="shared" si="853"/>
        <v>0</v>
      </c>
      <c r="P9814" s="71">
        <f t="shared" si="854"/>
        <v>0</v>
      </c>
      <c r="Q9814" s="7">
        <v>1</v>
      </c>
      <c r="R9814" s="72">
        <f>+VLOOKUP(B9814,[1]BASES!$A$2:$E$10701,5,0)</f>
        <v>293549.27272727271</v>
      </c>
      <c r="S9814" s="71">
        <f t="shared" si="849"/>
        <v>0</v>
      </c>
      <c r="T9814" s="71">
        <v>0</v>
      </c>
      <c r="U9814" s="71">
        <f t="shared" si="852"/>
        <v>0</v>
      </c>
      <c r="V9814" s="7">
        <v>0</v>
      </c>
      <c r="W9814" s="7">
        <v>0</v>
      </c>
      <c r="X9814" s="7">
        <v>0</v>
      </c>
      <c r="Y9814" s="73">
        <v>0.04</v>
      </c>
      <c r="Z9814" s="7"/>
      <c r="AA9814" s="7"/>
      <c r="AB9814" s="7"/>
      <c r="AC9814" s="7"/>
    </row>
    <row r="9815" spans="2:29" ht="15.75" customHeight="1" x14ac:dyDescent="0.25">
      <c r="B9815" s="62">
        <v>17994</v>
      </c>
      <c r="C9815" s="63" t="s">
        <v>9815</v>
      </c>
      <c r="D9815" s="64">
        <f t="shared" si="850"/>
        <v>262797.2390082645</v>
      </c>
      <c r="E9815" s="64">
        <f t="shared" si="851"/>
        <v>317984.65920000005</v>
      </c>
      <c r="F9815" s="64">
        <f>+VLOOKUP(B9815,[1]BASES!$A$2:$C$10701,3,0)</f>
        <v>21</v>
      </c>
      <c r="G9815" s="65">
        <f t="shared" si="848"/>
        <v>317984.65920000005</v>
      </c>
      <c r="H9815" s="66"/>
      <c r="I9815" s="67"/>
      <c r="J9815" s="67"/>
      <c r="K9815" s="67"/>
      <c r="L9815" s="67"/>
      <c r="M9815" s="68"/>
      <c r="N9815" s="69"/>
      <c r="O9815" s="70">
        <f t="shared" si="853"/>
        <v>0</v>
      </c>
      <c r="P9815" s="71">
        <f t="shared" si="854"/>
        <v>0</v>
      </c>
      <c r="Q9815" s="7">
        <v>1</v>
      </c>
      <c r="R9815" s="72">
        <f>+VLOOKUP(B9815,[1]BASES!$A$2:$E$10701,5,0)</f>
        <v>273747.12396694219</v>
      </c>
      <c r="S9815" s="71">
        <f t="shared" si="849"/>
        <v>0</v>
      </c>
      <c r="T9815" s="71">
        <v>0</v>
      </c>
      <c r="U9815" s="71">
        <f t="shared" si="852"/>
        <v>0</v>
      </c>
      <c r="V9815" s="7">
        <v>0</v>
      </c>
      <c r="W9815" s="7">
        <v>0</v>
      </c>
      <c r="X9815" s="7">
        <v>0</v>
      </c>
      <c r="Y9815" s="73">
        <v>0.04</v>
      </c>
      <c r="Z9815" s="7"/>
      <c r="AA9815" s="7"/>
      <c r="AB9815" s="7"/>
      <c r="AC9815" s="7"/>
    </row>
    <row r="9816" spans="2:29" ht="15.75" customHeight="1" x14ac:dyDescent="0.25">
      <c r="B9816" s="62">
        <v>18002</v>
      </c>
      <c r="C9816" s="63" t="s">
        <v>9816</v>
      </c>
      <c r="D9816" s="64">
        <f t="shared" si="850"/>
        <v>359476.61752066115</v>
      </c>
      <c r="E9816" s="64">
        <f t="shared" si="851"/>
        <v>434966.7072</v>
      </c>
      <c r="F9816" s="64">
        <f>+VLOOKUP(B9816,[1]BASES!$A$2:$C$10701,3,0)</f>
        <v>21</v>
      </c>
      <c r="G9816" s="65">
        <f t="shared" si="848"/>
        <v>434966.7072</v>
      </c>
      <c r="H9816" s="66"/>
      <c r="I9816" s="67"/>
      <c r="J9816" s="67"/>
      <c r="K9816" s="67"/>
      <c r="L9816" s="67"/>
      <c r="M9816" s="68"/>
      <c r="N9816" s="69"/>
      <c r="O9816" s="70">
        <f t="shared" si="853"/>
        <v>0</v>
      </c>
      <c r="P9816" s="71">
        <f t="shared" si="854"/>
        <v>0</v>
      </c>
      <c r="Q9816" s="7">
        <v>1</v>
      </c>
      <c r="R9816" s="72">
        <f>+VLOOKUP(B9816,[1]BASES!$A$2:$E$10701,5,0)</f>
        <v>374454.80991735536</v>
      </c>
      <c r="S9816" s="71">
        <f t="shared" si="849"/>
        <v>0</v>
      </c>
      <c r="T9816" s="71">
        <v>0</v>
      </c>
      <c r="U9816" s="71">
        <f t="shared" si="852"/>
        <v>0</v>
      </c>
      <c r="V9816" s="7">
        <v>0</v>
      </c>
      <c r="W9816" s="7">
        <v>0</v>
      </c>
      <c r="X9816" s="7">
        <v>0</v>
      </c>
      <c r="Y9816" s="73">
        <v>0.04</v>
      </c>
      <c r="Z9816" s="7"/>
      <c r="AA9816" s="7"/>
      <c r="AB9816" s="7"/>
      <c r="AC9816" s="7"/>
    </row>
    <row r="9817" spans="2:29" ht="15.75" customHeight="1" x14ac:dyDescent="0.25">
      <c r="B9817" s="62">
        <v>18008</v>
      </c>
      <c r="C9817" s="63" t="s">
        <v>9817</v>
      </c>
      <c r="D9817" s="64">
        <f t="shared" si="850"/>
        <v>476517.19933884294</v>
      </c>
      <c r="E9817" s="64">
        <f t="shared" si="851"/>
        <v>576585.8112</v>
      </c>
      <c r="F9817" s="64">
        <f>+VLOOKUP(B9817,[1]BASES!$A$2:$C$10701,3,0)</f>
        <v>21</v>
      </c>
      <c r="G9817" s="65">
        <f t="shared" si="848"/>
        <v>576585.8112</v>
      </c>
      <c r="H9817" s="66"/>
      <c r="I9817" s="67"/>
      <c r="J9817" s="67"/>
      <c r="K9817" s="67"/>
      <c r="L9817" s="67"/>
      <c r="M9817" s="68"/>
      <c r="N9817" s="69"/>
      <c r="O9817" s="70">
        <f t="shared" si="853"/>
        <v>0</v>
      </c>
      <c r="P9817" s="71">
        <f t="shared" si="854"/>
        <v>0</v>
      </c>
      <c r="Q9817" s="7">
        <v>1</v>
      </c>
      <c r="R9817" s="72">
        <f>+VLOOKUP(B9817,[1]BASES!$A$2:$E$10701,5,0)</f>
        <v>496372.08264462807</v>
      </c>
      <c r="S9817" s="71">
        <f t="shared" si="849"/>
        <v>0</v>
      </c>
      <c r="T9817" s="71">
        <v>0</v>
      </c>
      <c r="U9817" s="71">
        <f t="shared" si="852"/>
        <v>0</v>
      </c>
      <c r="V9817" s="7">
        <v>0</v>
      </c>
      <c r="W9817" s="7">
        <v>0</v>
      </c>
      <c r="X9817" s="7">
        <v>0</v>
      </c>
      <c r="Y9817" s="73">
        <v>0.04</v>
      </c>
      <c r="Z9817" s="7"/>
      <c r="AA9817" s="7"/>
      <c r="AB9817" s="7"/>
      <c r="AC9817" s="7"/>
    </row>
    <row r="9818" spans="2:29" ht="15.75" customHeight="1" x14ac:dyDescent="0.25">
      <c r="B9818" s="62">
        <v>18033</v>
      </c>
      <c r="C9818" s="63" t="s">
        <v>9818</v>
      </c>
      <c r="D9818" s="64">
        <f t="shared" si="850"/>
        <v>704027.55966942152</v>
      </c>
      <c r="E9818" s="64">
        <f t="shared" si="851"/>
        <v>851873.34720000008</v>
      </c>
      <c r="F9818" s="64">
        <f>+VLOOKUP(B9818,[1]BASES!$A$2:$C$10701,3,0)</f>
        <v>21</v>
      </c>
      <c r="G9818" s="65">
        <f t="shared" si="848"/>
        <v>851873.34720000008</v>
      </c>
      <c r="H9818" s="66"/>
      <c r="I9818" s="67"/>
      <c r="J9818" s="67"/>
      <c r="K9818" s="67"/>
      <c r="L9818" s="67"/>
      <c r="M9818" s="68"/>
      <c r="N9818" s="69"/>
      <c r="O9818" s="70">
        <f t="shared" si="853"/>
        <v>0</v>
      </c>
      <c r="P9818" s="71">
        <f t="shared" si="854"/>
        <v>0</v>
      </c>
      <c r="Q9818" s="7">
        <v>1</v>
      </c>
      <c r="R9818" s="72">
        <f>+VLOOKUP(B9818,[1]BASES!$A$2:$E$10701,5,0)</f>
        <v>733362.04132231406</v>
      </c>
      <c r="S9818" s="71">
        <f t="shared" si="849"/>
        <v>0</v>
      </c>
      <c r="T9818" s="71">
        <v>0</v>
      </c>
      <c r="U9818" s="71">
        <f t="shared" si="852"/>
        <v>0</v>
      </c>
      <c r="V9818" s="7">
        <v>0</v>
      </c>
      <c r="W9818" s="7">
        <v>0</v>
      </c>
      <c r="X9818" s="7">
        <v>0</v>
      </c>
      <c r="Y9818" s="73">
        <v>0.04</v>
      </c>
      <c r="Z9818" s="7"/>
      <c r="AA9818" s="7"/>
      <c r="AB9818" s="7"/>
      <c r="AC9818" s="7"/>
    </row>
    <row r="9819" spans="2:29" ht="15.75" customHeight="1" x14ac:dyDescent="0.25">
      <c r="B9819" s="62">
        <v>18034</v>
      </c>
      <c r="C9819" s="63" t="s">
        <v>9819</v>
      </c>
      <c r="D9819" s="64">
        <f t="shared" si="850"/>
        <v>772232.78280991735</v>
      </c>
      <c r="E9819" s="64">
        <f t="shared" si="851"/>
        <v>934401.66720000003</v>
      </c>
      <c r="F9819" s="64">
        <f>+VLOOKUP(B9819,[1]BASES!$A$2:$C$10701,3,0)</f>
        <v>21</v>
      </c>
      <c r="G9819" s="65">
        <f t="shared" si="848"/>
        <v>934401.66720000003</v>
      </c>
      <c r="H9819" s="66"/>
      <c r="I9819" s="67"/>
      <c r="J9819" s="67"/>
      <c r="K9819" s="67"/>
      <c r="L9819" s="67"/>
      <c r="M9819" s="68"/>
      <c r="N9819" s="69"/>
      <c r="O9819" s="70">
        <f t="shared" si="853"/>
        <v>0</v>
      </c>
      <c r="P9819" s="71">
        <f t="shared" si="854"/>
        <v>0</v>
      </c>
      <c r="Q9819" s="7">
        <v>1</v>
      </c>
      <c r="R9819" s="72">
        <f>+VLOOKUP(B9819,[1]BASES!$A$2:$E$10701,5,0)</f>
        <v>804409.14876033051</v>
      </c>
      <c r="S9819" s="71">
        <f t="shared" si="849"/>
        <v>0</v>
      </c>
      <c r="T9819" s="71">
        <v>0</v>
      </c>
      <c r="U9819" s="71">
        <f t="shared" si="852"/>
        <v>0</v>
      </c>
      <c r="V9819" s="7">
        <v>0</v>
      </c>
      <c r="W9819" s="7">
        <v>0</v>
      </c>
      <c r="X9819" s="7">
        <v>0</v>
      </c>
      <c r="Y9819" s="73">
        <v>0.04</v>
      </c>
      <c r="Z9819" s="7"/>
      <c r="AA9819" s="7"/>
      <c r="AB9819" s="7"/>
      <c r="AC9819" s="7"/>
    </row>
    <row r="9820" spans="2:29" ht="15.75" customHeight="1" x14ac:dyDescent="0.25">
      <c r="B9820" s="62">
        <v>18087</v>
      </c>
      <c r="C9820" s="63" t="s">
        <v>9820</v>
      </c>
      <c r="D9820" s="64">
        <f t="shared" si="850"/>
        <v>345315.22115702479</v>
      </c>
      <c r="E9820" s="64">
        <f t="shared" si="851"/>
        <v>417831.41759999999</v>
      </c>
      <c r="F9820" s="64">
        <f>+VLOOKUP(B9820,[1]BASES!$A$2:$C$10701,3,0)</f>
        <v>21</v>
      </c>
      <c r="G9820" s="65">
        <f t="shared" si="848"/>
        <v>417831.41759999999</v>
      </c>
      <c r="H9820" s="66"/>
      <c r="I9820" s="67"/>
      <c r="J9820" s="67"/>
      <c r="K9820" s="67"/>
      <c r="L9820" s="67"/>
      <c r="M9820" s="68"/>
      <c r="N9820" s="69"/>
      <c r="O9820" s="70">
        <f t="shared" si="853"/>
        <v>0</v>
      </c>
      <c r="P9820" s="71">
        <f t="shared" si="854"/>
        <v>0</v>
      </c>
      <c r="Q9820" s="7">
        <v>1</v>
      </c>
      <c r="R9820" s="72">
        <f>+VLOOKUP(B9820,[1]BASES!$A$2:$E$10701,5,0)</f>
        <v>359703.35537190083</v>
      </c>
      <c r="S9820" s="71">
        <f t="shared" si="849"/>
        <v>0</v>
      </c>
      <c r="T9820" s="71">
        <v>0</v>
      </c>
      <c r="U9820" s="71">
        <f t="shared" si="852"/>
        <v>0</v>
      </c>
      <c r="V9820" s="7">
        <v>0</v>
      </c>
      <c r="W9820" s="7">
        <v>0</v>
      </c>
      <c r="X9820" s="7">
        <v>0</v>
      </c>
      <c r="Y9820" s="73">
        <v>0.04</v>
      </c>
      <c r="Z9820" s="7"/>
      <c r="AA9820" s="7"/>
      <c r="AB9820" s="7"/>
      <c r="AC9820" s="7"/>
    </row>
    <row r="9821" spans="2:29" ht="15.75" customHeight="1" x14ac:dyDescent="0.25">
      <c r="B9821" s="62">
        <v>18088</v>
      </c>
      <c r="C9821" s="63" t="s">
        <v>9821</v>
      </c>
      <c r="D9821" s="64">
        <f t="shared" si="850"/>
        <v>415499.36132231407</v>
      </c>
      <c r="E9821" s="64">
        <f t="shared" si="851"/>
        <v>502754.22720000002</v>
      </c>
      <c r="F9821" s="64">
        <f>+VLOOKUP(B9821,[1]BASES!$A$2:$C$10701,3,0)</f>
        <v>21</v>
      </c>
      <c r="G9821" s="65">
        <f t="shared" si="848"/>
        <v>502754.22720000002</v>
      </c>
      <c r="H9821" s="66"/>
      <c r="I9821" s="67"/>
      <c r="J9821" s="67"/>
      <c r="K9821" s="67"/>
      <c r="L9821" s="67"/>
      <c r="M9821" s="68"/>
      <c r="N9821" s="69"/>
      <c r="O9821" s="70">
        <f t="shared" si="853"/>
        <v>0</v>
      </c>
      <c r="P9821" s="71">
        <f t="shared" si="854"/>
        <v>0</v>
      </c>
      <c r="Q9821" s="7">
        <v>1</v>
      </c>
      <c r="R9821" s="72">
        <f>+VLOOKUP(B9821,[1]BASES!$A$2:$E$10701,5,0)</f>
        <v>432811.8347107438</v>
      </c>
      <c r="S9821" s="71">
        <f t="shared" si="849"/>
        <v>0</v>
      </c>
      <c r="T9821" s="71">
        <v>0</v>
      </c>
      <c r="U9821" s="71">
        <f t="shared" si="852"/>
        <v>0</v>
      </c>
      <c r="V9821" s="7">
        <v>0</v>
      </c>
      <c r="W9821" s="7">
        <v>0</v>
      </c>
      <c r="X9821" s="7">
        <v>0</v>
      </c>
      <c r="Y9821" s="73">
        <v>0.04</v>
      </c>
      <c r="Z9821" s="7"/>
      <c r="AA9821" s="7"/>
      <c r="AB9821" s="7"/>
      <c r="AC9821" s="7"/>
    </row>
    <row r="9822" spans="2:29" ht="15.75" customHeight="1" x14ac:dyDescent="0.25">
      <c r="B9822" s="62">
        <v>18089</v>
      </c>
      <c r="C9822" s="63" t="s">
        <v>9822</v>
      </c>
      <c r="D9822" s="64">
        <f t="shared" si="850"/>
        <v>481100.35041322315</v>
      </c>
      <c r="E9822" s="64">
        <f t="shared" si="851"/>
        <v>582131.424</v>
      </c>
      <c r="F9822" s="64">
        <f>+VLOOKUP(B9822,[1]BASES!$A$2:$C$10701,3,0)</f>
        <v>21</v>
      </c>
      <c r="G9822" s="65">
        <f t="shared" si="848"/>
        <v>582131.424</v>
      </c>
      <c r="H9822" s="66"/>
      <c r="I9822" s="67"/>
      <c r="J9822" s="67"/>
      <c r="K9822" s="67"/>
      <c r="L9822" s="67"/>
      <c r="M9822" s="68"/>
      <c r="N9822" s="69"/>
      <c r="O9822" s="70">
        <f t="shared" si="853"/>
        <v>0</v>
      </c>
      <c r="P9822" s="71">
        <f t="shared" si="854"/>
        <v>0</v>
      </c>
      <c r="Q9822" s="7">
        <v>1</v>
      </c>
      <c r="R9822" s="72">
        <f>+VLOOKUP(B9822,[1]BASES!$A$2:$E$10701,5,0)</f>
        <v>501146.19834710745</v>
      </c>
      <c r="S9822" s="71">
        <f t="shared" si="849"/>
        <v>0</v>
      </c>
      <c r="T9822" s="71">
        <v>0</v>
      </c>
      <c r="U9822" s="71">
        <f t="shared" si="852"/>
        <v>0</v>
      </c>
      <c r="V9822" s="7">
        <v>0</v>
      </c>
      <c r="W9822" s="7">
        <v>0</v>
      </c>
      <c r="X9822" s="7">
        <v>0</v>
      </c>
      <c r="Y9822" s="73">
        <v>0.04</v>
      </c>
      <c r="Z9822" s="7"/>
      <c r="AA9822" s="7"/>
      <c r="AB9822" s="7"/>
      <c r="AC9822" s="7"/>
    </row>
    <row r="9823" spans="2:29" ht="15.75" customHeight="1" x14ac:dyDescent="0.25">
      <c r="B9823" s="62">
        <v>18212</v>
      </c>
      <c r="C9823" s="63" t="s">
        <v>9823</v>
      </c>
      <c r="D9823" s="64">
        <f t="shared" si="850"/>
        <v>57147.237024793394</v>
      </c>
      <c r="E9823" s="64">
        <f t="shared" si="851"/>
        <v>69148.156800000012</v>
      </c>
      <c r="F9823" s="64">
        <f>+VLOOKUP(B9823,[1]BASES!$A$2:$C$10701,3,0)</f>
        <v>21</v>
      </c>
      <c r="G9823" s="65">
        <f t="shared" si="848"/>
        <v>69148.156800000012</v>
      </c>
      <c r="H9823" s="66"/>
      <c r="I9823" s="67"/>
      <c r="J9823" s="67"/>
      <c r="K9823" s="67"/>
      <c r="L9823" s="67"/>
      <c r="M9823" s="68"/>
      <c r="N9823" s="69"/>
      <c r="O9823" s="70">
        <f t="shared" si="853"/>
        <v>0</v>
      </c>
      <c r="P9823" s="71">
        <f t="shared" si="854"/>
        <v>0</v>
      </c>
      <c r="Q9823" s="7">
        <v>1</v>
      </c>
      <c r="R9823" s="72">
        <f>+VLOOKUP(B9823,[1]BASES!$A$2:$E$10701,5,0)</f>
        <v>59528.371900826452</v>
      </c>
      <c r="S9823" s="71">
        <f t="shared" si="849"/>
        <v>0</v>
      </c>
      <c r="T9823" s="71">
        <v>0</v>
      </c>
      <c r="U9823" s="71">
        <f t="shared" si="852"/>
        <v>0</v>
      </c>
      <c r="V9823" s="7">
        <v>0</v>
      </c>
      <c r="W9823" s="7">
        <v>0</v>
      </c>
      <c r="X9823" s="7">
        <v>0</v>
      </c>
      <c r="Y9823" s="73">
        <v>0.04</v>
      </c>
      <c r="Z9823" s="7"/>
      <c r="AA9823" s="7"/>
      <c r="AB9823" s="7"/>
      <c r="AC9823" s="7"/>
    </row>
    <row r="9824" spans="2:29" ht="15.75" customHeight="1" x14ac:dyDescent="0.25">
      <c r="B9824" s="62">
        <v>18263</v>
      </c>
      <c r="C9824" s="63" t="s">
        <v>9824</v>
      </c>
      <c r="D9824" s="64">
        <f t="shared" si="850"/>
        <v>342358.61950413225</v>
      </c>
      <c r="E9824" s="64">
        <f t="shared" si="851"/>
        <v>414253.92960000003</v>
      </c>
      <c r="F9824" s="64">
        <f>+VLOOKUP(B9824,[1]BASES!$A$2:$C$10701,3,0)</f>
        <v>21</v>
      </c>
      <c r="G9824" s="65">
        <f t="shared" si="848"/>
        <v>414253.92960000003</v>
      </c>
      <c r="H9824" s="66"/>
      <c r="I9824" s="67"/>
      <c r="J9824" s="67"/>
      <c r="K9824" s="67"/>
      <c r="L9824" s="67"/>
      <c r="M9824" s="68"/>
      <c r="N9824" s="69"/>
      <c r="O9824" s="70">
        <f t="shared" si="853"/>
        <v>0</v>
      </c>
      <c r="P9824" s="71">
        <f t="shared" si="854"/>
        <v>0</v>
      </c>
      <c r="Q9824" s="7">
        <v>1</v>
      </c>
      <c r="R9824" s="72">
        <f>+VLOOKUP(B9824,[1]BASES!$A$2:$E$10701,5,0)</f>
        <v>356623.5619834711</v>
      </c>
      <c r="S9824" s="71">
        <f t="shared" si="849"/>
        <v>0</v>
      </c>
      <c r="T9824" s="71">
        <v>0</v>
      </c>
      <c r="U9824" s="71">
        <f t="shared" si="852"/>
        <v>0</v>
      </c>
      <c r="V9824" s="7">
        <v>0</v>
      </c>
      <c r="W9824" s="7">
        <v>0</v>
      </c>
      <c r="X9824" s="7">
        <v>0</v>
      </c>
      <c r="Y9824" s="73">
        <v>0.04</v>
      </c>
      <c r="Z9824" s="7"/>
      <c r="AA9824" s="7"/>
      <c r="AB9824" s="7"/>
      <c r="AC9824" s="7"/>
    </row>
    <row r="9825" spans="2:29" ht="15.75" customHeight="1" x14ac:dyDescent="0.25">
      <c r="B9825" s="62">
        <v>18370</v>
      </c>
      <c r="C9825" s="63" t="s">
        <v>9825</v>
      </c>
      <c r="D9825" s="64">
        <f t="shared" si="850"/>
        <v>541126.84958677692</v>
      </c>
      <c r="E9825" s="64">
        <f t="shared" si="851"/>
        <v>654763.48800000013</v>
      </c>
      <c r="F9825" s="64">
        <f>+VLOOKUP(B9825,[1]BASES!$A$2:$C$10701,3,0)</f>
        <v>21</v>
      </c>
      <c r="G9825" s="65">
        <f t="shared" si="848"/>
        <v>654763.48800000013</v>
      </c>
      <c r="H9825" s="66"/>
      <c r="I9825" s="67"/>
      <c r="J9825" s="67"/>
      <c r="K9825" s="67"/>
      <c r="L9825" s="67"/>
      <c r="M9825" s="68"/>
      <c r="N9825" s="69"/>
      <c r="O9825" s="70">
        <f t="shared" si="853"/>
        <v>0</v>
      </c>
      <c r="P9825" s="71">
        <f t="shared" si="854"/>
        <v>0</v>
      </c>
      <c r="Q9825" s="7">
        <v>1</v>
      </c>
      <c r="R9825" s="72">
        <f>+VLOOKUP(B9825,[1]BASES!$A$2:$E$10701,5,0)</f>
        <v>563673.80165289261</v>
      </c>
      <c r="S9825" s="71">
        <f t="shared" si="849"/>
        <v>0</v>
      </c>
      <c r="T9825" s="71">
        <v>0</v>
      </c>
      <c r="U9825" s="71">
        <f t="shared" si="852"/>
        <v>0</v>
      </c>
      <c r="V9825" s="7">
        <v>0</v>
      </c>
      <c r="W9825" s="7">
        <v>0</v>
      </c>
      <c r="X9825" s="7">
        <v>0</v>
      </c>
      <c r="Y9825" s="73">
        <v>0.04</v>
      </c>
      <c r="Z9825" s="7"/>
      <c r="AA9825" s="7"/>
      <c r="AB9825" s="7"/>
      <c r="AC9825" s="7"/>
    </row>
    <row r="9826" spans="2:29" ht="15.75" customHeight="1" x14ac:dyDescent="0.25">
      <c r="B9826" s="62">
        <v>18395</v>
      </c>
      <c r="C9826" s="63" t="s">
        <v>9826</v>
      </c>
      <c r="D9826" s="64">
        <f t="shared" si="850"/>
        <v>236663.04793388431</v>
      </c>
      <c r="E9826" s="64">
        <f t="shared" si="851"/>
        <v>286362.288</v>
      </c>
      <c r="F9826" s="64">
        <f>+VLOOKUP(B9826,[1]BASES!$A$2:$C$10701,3,0)</f>
        <v>21</v>
      </c>
      <c r="G9826" s="65">
        <f t="shared" si="848"/>
        <v>286362.288</v>
      </c>
      <c r="H9826" s="66"/>
      <c r="I9826" s="67"/>
      <c r="J9826" s="67"/>
      <c r="K9826" s="67"/>
      <c r="L9826" s="67"/>
      <c r="M9826" s="68"/>
      <c r="N9826" s="69"/>
      <c r="O9826" s="70">
        <f t="shared" si="853"/>
        <v>0</v>
      </c>
      <c r="P9826" s="71">
        <f t="shared" si="854"/>
        <v>0</v>
      </c>
      <c r="Q9826" s="7">
        <v>1</v>
      </c>
      <c r="R9826" s="72">
        <f>+VLOOKUP(B9826,[1]BASES!$A$2:$E$10701,5,0)</f>
        <v>246524.00826446281</v>
      </c>
      <c r="S9826" s="71">
        <f t="shared" si="849"/>
        <v>0</v>
      </c>
      <c r="T9826" s="71">
        <v>0</v>
      </c>
      <c r="U9826" s="71">
        <f t="shared" si="852"/>
        <v>0</v>
      </c>
      <c r="V9826" s="7">
        <v>0</v>
      </c>
      <c r="W9826" s="7">
        <v>0</v>
      </c>
      <c r="X9826" s="7">
        <v>0</v>
      </c>
      <c r="Y9826" s="73">
        <v>0.04</v>
      </c>
      <c r="Z9826" s="7"/>
      <c r="AA9826" s="7"/>
      <c r="AB9826" s="7"/>
      <c r="AC9826" s="7"/>
    </row>
    <row r="9827" spans="2:29" ht="15.75" customHeight="1" x14ac:dyDescent="0.25">
      <c r="B9827" s="62">
        <v>18396</v>
      </c>
      <c r="C9827" s="63" t="s">
        <v>9827</v>
      </c>
      <c r="D9827" s="64">
        <f t="shared" si="850"/>
        <v>330383.3494214876</v>
      </c>
      <c r="E9827" s="64">
        <f t="shared" si="851"/>
        <v>399763.85279999999</v>
      </c>
      <c r="F9827" s="64">
        <f>+VLOOKUP(B9827,[1]BASES!$A$2:$C$10701,3,0)</f>
        <v>21</v>
      </c>
      <c r="G9827" s="65">
        <f t="shared" si="848"/>
        <v>399763.85279999999</v>
      </c>
      <c r="H9827" s="66"/>
      <c r="I9827" s="67"/>
      <c r="J9827" s="67"/>
      <c r="K9827" s="67"/>
      <c r="L9827" s="67"/>
      <c r="M9827" s="68"/>
      <c r="N9827" s="69"/>
      <c r="O9827" s="70">
        <f t="shared" si="853"/>
        <v>0</v>
      </c>
      <c r="P9827" s="71">
        <f t="shared" si="854"/>
        <v>0</v>
      </c>
      <c r="Q9827" s="7">
        <v>1</v>
      </c>
      <c r="R9827" s="72">
        <f>+VLOOKUP(B9827,[1]BASES!$A$2:$E$10701,5,0)</f>
        <v>344149.32231404958</v>
      </c>
      <c r="S9827" s="71">
        <f t="shared" si="849"/>
        <v>0</v>
      </c>
      <c r="T9827" s="71">
        <v>0</v>
      </c>
      <c r="U9827" s="71">
        <f t="shared" si="852"/>
        <v>0</v>
      </c>
      <c r="V9827" s="7">
        <v>0</v>
      </c>
      <c r="W9827" s="7">
        <v>0</v>
      </c>
      <c r="X9827" s="7">
        <v>0</v>
      </c>
      <c r="Y9827" s="73">
        <v>0.04</v>
      </c>
      <c r="Z9827" s="7"/>
      <c r="AA9827" s="7"/>
      <c r="AB9827" s="7"/>
      <c r="AC9827" s="7"/>
    </row>
    <row r="9828" spans="2:29" ht="15.75" customHeight="1" x14ac:dyDescent="0.25">
      <c r="B9828" s="62">
        <v>19098</v>
      </c>
      <c r="C9828" s="63" t="s">
        <v>9828</v>
      </c>
      <c r="D9828" s="64">
        <f t="shared" si="850"/>
        <v>374097.06842975202</v>
      </c>
      <c r="E9828" s="64">
        <f t="shared" si="851"/>
        <v>452657.45279999997</v>
      </c>
      <c r="F9828" s="64">
        <f>+VLOOKUP(B9828,[1]BASES!$A$2:$C$10701,3,0)</f>
        <v>21</v>
      </c>
      <c r="G9828" s="65">
        <f t="shared" si="848"/>
        <v>452657.45279999997</v>
      </c>
      <c r="H9828" s="66"/>
      <c r="I9828" s="67"/>
      <c r="J9828" s="67"/>
      <c r="K9828" s="67"/>
      <c r="L9828" s="67"/>
      <c r="M9828" s="68"/>
      <c r="N9828" s="69"/>
      <c r="O9828" s="70">
        <f t="shared" si="853"/>
        <v>0</v>
      </c>
      <c r="P9828" s="71">
        <f t="shared" si="854"/>
        <v>0</v>
      </c>
      <c r="Q9828" s="7">
        <v>1</v>
      </c>
      <c r="R9828" s="72">
        <f>+VLOOKUP(B9828,[1]BASES!$A$2:$E$10701,5,0)</f>
        <v>389684.44628099172</v>
      </c>
      <c r="S9828" s="71">
        <f t="shared" si="849"/>
        <v>0</v>
      </c>
      <c r="T9828" s="71">
        <v>0</v>
      </c>
      <c r="U9828" s="71">
        <f t="shared" si="852"/>
        <v>0</v>
      </c>
      <c r="V9828" s="7">
        <v>0</v>
      </c>
      <c r="W9828" s="7">
        <v>0</v>
      </c>
      <c r="X9828" s="7">
        <v>0</v>
      </c>
      <c r="Y9828" s="73">
        <v>0.04</v>
      </c>
      <c r="Z9828" s="7"/>
      <c r="AA9828" s="7"/>
      <c r="AB9828" s="7"/>
      <c r="AC9828" s="7"/>
    </row>
    <row r="9829" spans="2:29" ht="15.75" customHeight="1" x14ac:dyDescent="0.25">
      <c r="B9829" s="62">
        <v>22415</v>
      </c>
      <c r="C9829" s="63" t="s">
        <v>9829</v>
      </c>
      <c r="D9829" s="64">
        <f t="shared" si="850"/>
        <v>481100.35041322315</v>
      </c>
      <c r="E9829" s="64">
        <f t="shared" si="851"/>
        <v>582131.424</v>
      </c>
      <c r="F9829" s="64">
        <f>+VLOOKUP(B9829,[1]BASES!$A$2:$C$10701,3,0)</f>
        <v>21</v>
      </c>
      <c r="G9829" s="65">
        <f t="shared" si="848"/>
        <v>582131.424</v>
      </c>
      <c r="H9829" s="66"/>
      <c r="I9829" s="67"/>
      <c r="J9829" s="67"/>
      <c r="K9829" s="67"/>
      <c r="L9829" s="67"/>
      <c r="M9829" s="68"/>
      <c r="N9829" s="69"/>
      <c r="O9829" s="70">
        <f t="shared" si="853"/>
        <v>0</v>
      </c>
      <c r="P9829" s="71">
        <f t="shared" si="854"/>
        <v>0</v>
      </c>
      <c r="Q9829" s="7">
        <v>1</v>
      </c>
      <c r="R9829" s="72">
        <f>+VLOOKUP(B9829,[1]BASES!$A$2:$E$10701,5,0)</f>
        <v>501146.19834710745</v>
      </c>
      <c r="S9829" s="71">
        <f t="shared" si="849"/>
        <v>0</v>
      </c>
      <c r="T9829" s="71">
        <v>0</v>
      </c>
      <c r="U9829" s="71">
        <f t="shared" si="852"/>
        <v>0</v>
      </c>
      <c r="V9829" s="7">
        <v>0</v>
      </c>
      <c r="W9829" s="7">
        <v>0</v>
      </c>
      <c r="X9829" s="7">
        <v>0</v>
      </c>
      <c r="Y9829" s="73">
        <v>0.04</v>
      </c>
      <c r="Z9829" s="7"/>
      <c r="AA9829" s="7"/>
      <c r="AB9829" s="7"/>
      <c r="AC9829" s="7"/>
    </row>
    <row r="9830" spans="2:29" ht="15.75" customHeight="1" x14ac:dyDescent="0.25">
      <c r="B9830" s="62">
        <v>22416</v>
      </c>
      <c r="C9830" s="63" t="s">
        <v>9830</v>
      </c>
      <c r="D9830" s="64">
        <f t="shared" si="850"/>
        <v>817630.14347107441</v>
      </c>
      <c r="E9830" s="64">
        <f t="shared" si="851"/>
        <v>989332.47360000003</v>
      </c>
      <c r="F9830" s="64">
        <f>+VLOOKUP(B9830,[1]BASES!$A$2:$C$10701,3,0)</f>
        <v>21</v>
      </c>
      <c r="G9830" s="65">
        <f t="shared" si="848"/>
        <v>989332.47360000003</v>
      </c>
      <c r="H9830" s="66"/>
      <c r="I9830" s="67"/>
      <c r="J9830" s="67"/>
      <c r="K9830" s="67"/>
      <c r="L9830" s="67"/>
      <c r="M9830" s="68"/>
      <c r="N9830" s="69"/>
      <c r="O9830" s="70">
        <f t="shared" si="853"/>
        <v>0</v>
      </c>
      <c r="P9830" s="71">
        <f t="shared" si="854"/>
        <v>0</v>
      </c>
      <c r="Q9830" s="7">
        <v>1</v>
      </c>
      <c r="R9830" s="72">
        <f>+VLOOKUP(B9830,[1]BASES!$A$2:$E$10701,5,0)</f>
        <v>851698.0661157025</v>
      </c>
      <c r="S9830" s="71">
        <f t="shared" si="849"/>
        <v>0</v>
      </c>
      <c r="T9830" s="71">
        <v>0</v>
      </c>
      <c r="U9830" s="71">
        <f t="shared" si="852"/>
        <v>0</v>
      </c>
      <c r="V9830" s="7">
        <v>0</v>
      </c>
      <c r="W9830" s="7">
        <v>0</v>
      </c>
      <c r="X9830" s="7">
        <v>0</v>
      </c>
      <c r="Y9830" s="73">
        <v>0.04</v>
      </c>
      <c r="Z9830" s="7"/>
      <c r="AA9830" s="7"/>
      <c r="AB9830" s="7"/>
      <c r="AC9830" s="7"/>
    </row>
    <row r="9831" spans="2:29" ht="15.75" customHeight="1" x14ac:dyDescent="0.25">
      <c r="B9831" s="62">
        <v>22417</v>
      </c>
      <c r="C9831" s="63" t="s">
        <v>9831</v>
      </c>
      <c r="D9831" s="64">
        <f t="shared" si="850"/>
        <v>503375.94446281</v>
      </c>
      <c r="E9831" s="64">
        <f t="shared" si="851"/>
        <v>609084.89280000015</v>
      </c>
      <c r="F9831" s="64">
        <f>+VLOOKUP(B9831,[1]BASES!$A$2:$C$10701,3,0)</f>
        <v>21</v>
      </c>
      <c r="G9831" s="65">
        <f t="shared" si="848"/>
        <v>609084.89280000015</v>
      </c>
      <c r="H9831" s="66"/>
      <c r="I9831" s="67"/>
      <c r="J9831" s="67"/>
      <c r="K9831" s="67"/>
      <c r="L9831" s="67"/>
      <c r="M9831" s="68"/>
      <c r="N9831" s="69"/>
      <c r="O9831" s="70">
        <f t="shared" si="853"/>
        <v>0</v>
      </c>
      <c r="P9831" s="71">
        <f t="shared" si="854"/>
        <v>0</v>
      </c>
      <c r="Q9831" s="7">
        <v>1</v>
      </c>
      <c r="R9831" s="72">
        <f>+VLOOKUP(B9831,[1]BASES!$A$2:$E$10701,5,0)</f>
        <v>524349.94214876043</v>
      </c>
      <c r="S9831" s="71">
        <f t="shared" si="849"/>
        <v>0</v>
      </c>
      <c r="T9831" s="71">
        <v>0</v>
      </c>
      <c r="U9831" s="71">
        <f t="shared" si="852"/>
        <v>0</v>
      </c>
      <c r="V9831" s="7">
        <v>0</v>
      </c>
      <c r="W9831" s="7">
        <v>0</v>
      </c>
      <c r="X9831" s="7">
        <v>0</v>
      </c>
      <c r="Y9831" s="73">
        <v>0.04</v>
      </c>
      <c r="Z9831" s="7"/>
      <c r="AA9831" s="7"/>
      <c r="AB9831" s="7"/>
      <c r="AC9831" s="7"/>
    </row>
    <row r="9832" spans="2:29" ht="15.75" customHeight="1" x14ac:dyDescent="0.25">
      <c r="B9832" s="62">
        <v>22418</v>
      </c>
      <c r="C9832" s="63" t="s">
        <v>9832</v>
      </c>
      <c r="D9832" s="64">
        <f t="shared" si="850"/>
        <v>267868.00661157025</v>
      </c>
      <c r="E9832" s="64">
        <f t="shared" si="851"/>
        <v>324120.288</v>
      </c>
      <c r="F9832" s="64">
        <f>+VLOOKUP(B9832,[1]BASES!$A$2:$C$10701,3,0)</f>
        <v>21</v>
      </c>
      <c r="G9832" s="65">
        <f t="shared" si="848"/>
        <v>324120.288</v>
      </c>
      <c r="H9832" s="66"/>
      <c r="I9832" s="67"/>
      <c r="J9832" s="67"/>
      <c r="K9832" s="67"/>
      <c r="L9832" s="67"/>
      <c r="M9832" s="68"/>
      <c r="N9832" s="69"/>
      <c r="O9832" s="70">
        <f t="shared" si="853"/>
        <v>0</v>
      </c>
      <c r="P9832" s="71">
        <f t="shared" si="854"/>
        <v>0</v>
      </c>
      <c r="Q9832" s="7">
        <v>1</v>
      </c>
      <c r="R9832" s="72">
        <f>+VLOOKUP(B9832,[1]BASES!$A$2:$E$10701,5,0)</f>
        <v>279029.17355371901</v>
      </c>
      <c r="S9832" s="71">
        <f t="shared" si="849"/>
        <v>0</v>
      </c>
      <c r="T9832" s="71">
        <v>0</v>
      </c>
      <c r="U9832" s="71">
        <f t="shared" si="852"/>
        <v>0</v>
      </c>
      <c r="V9832" s="7">
        <v>0</v>
      </c>
      <c r="W9832" s="7">
        <v>0</v>
      </c>
      <c r="X9832" s="7">
        <v>0</v>
      </c>
      <c r="Y9832" s="73">
        <v>0.04</v>
      </c>
      <c r="Z9832" s="7"/>
      <c r="AA9832" s="7"/>
      <c r="AB9832" s="7"/>
      <c r="AC9832" s="7"/>
    </row>
    <row r="9833" spans="2:29" ht="15.75" customHeight="1" x14ac:dyDescent="0.25">
      <c r="B9833" s="62">
        <v>22525</v>
      </c>
      <c r="C9833" s="63" t="s">
        <v>9833</v>
      </c>
      <c r="D9833" s="64">
        <f t="shared" si="850"/>
        <v>294657.2747107438</v>
      </c>
      <c r="E9833" s="64">
        <f t="shared" si="851"/>
        <v>356535.30239999999</v>
      </c>
      <c r="F9833" s="64">
        <f>+VLOOKUP(B9833,[1]BASES!$A$2:$C$10701,3,0)</f>
        <v>21</v>
      </c>
      <c r="G9833" s="65">
        <f t="shared" si="848"/>
        <v>356535.30239999999</v>
      </c>
      <c r="H9833" s="66"/>
      <c r="I9833" s="67"/>
      <c r="J9833" s="67"/>
      <c r="K9833" s="67"/>
      <c r="L9833" s="67"/>
      <c r="M9833" s="68"/>
      <c r="N9833" s="69"/>
      <c r="O9833" s="70">
        <f t="shared" si="853"/>
        <v>0</v>
      </c>
      <c r="P9833" s="71">
        <f t="shared" si="854"/>
        <v>0</v>
      </c>
      <c r="Q9833" s="7">
        <v>1</v>
      </c>
      <c r="R9833" s="72">
        <f>+VLOOKUP(B9833,[1]BASES!$A$2:$E$10701,5,0)</f>
        <v>306934.66115702479</v>
      </c>
      <c r="S9833" s="71">
        <f t="shared" si="849"/>
        <v>0</v>
      </c>
      <c r="T9833" s="71">
        <v>0</v>
      </c>
      <c r="U9833" s="71">
        <f t="shared" si="852"/>
        <v>0</v>
      </c>
      <c r="V9833" s="7">
        <v>0</v>
      </c>
      <c r="W9833" s="7">
        <v>0</v>
      </c>
      <c r="X9833" s="7">
        <v>0</v>
      </c>
      <c r="Y9833" s="73">
        <v>0.04</v>
      </c>
      <c r="Z9833" s="7"/>
      <c r="AA9833" s="7"/>
      <c r="AB9833" s="7"/>
      <c r="AC9833" s="7"/>
    </row>
    <row r="9834" spans="2:29" ht="15.75" customHeight="1" x14ac:dyDescent="0.25">
      <c r="B9834" s="62">
        <v>26463</v>
      </c>
      <c r="C9834" s="63" t="s">
        <v>9834</v>
      </c>
      <c r="D9834" s="64">
        <f t="shared" si="850"/>
        <v>549306.81123966945</v>
      </c>
      <c r="E9834" s="64">
        <f t="shared" si="851"/>
        <v>664661.24160000007</v>
      </c>
      <c r="F9834" s="64">
        <f>+VLOOKUP(B9834,[1]BASES!$A$2:$C$10701,3,0)</f>
        <v>21</v>
      </c>
      <c r="G9834" s="65">
        <f t="shared" si="848"/>
        <v>664661.24160000007</v>
      </c>
      <c r="H9834" s="66"/>
      <c r="I9834" s="67"/>
      <c r="J9834" s="67"/>
      <c r="K9834" s="67"/>
      <c r="L9834" s="67"/>
      <c r="M9834" s="68"/>
      <c r="N9834" s="69"/>
      <c r="O9834" s="70">
        <f t="shared" si="853"/>
        <v>0</v>
      </c>
      <c r="P9834" s="71">
        <f t="shared" si="854"/>
        <v>0</v>
      </c>
      <c r="Q9834" s="7">
        <v>1</v>
      </c>
      <c r="R9834" s="72">
        <f>+VLOOKUP(B9834,[1]BASES!$A$2:$E$10701,5,0)</f>
        <v>572194.59504132229</v>
      </c>
      <c r="S9834" s="71">
        <f t="shared" si="849"/>
        <v>0</v>
      </c>
      <c r="T9834" s="71">
        <v>0</v>
      </c>
      <c r="U9834" s="71">
        <f t="shared" si="852"/>
        <v>0</v>
      </c>
      <c r="V9834" s="7">
        <v>0</v>
      </c>
      <c r="W9834" s="7">
        <v>0</v>
      </c>
      <c r="X9834" s="7">
        <v>0</v>
      </c>
      <c r="Y9834" s="73">
        <v>0.04</v>
      </c>
      <c r="Z9834" s="7"/>
      <c r="AA9834" s="7"/>
      <c r="AB9834" s="7"/>
      <c r="AC9834" s="7"/>
    </row>
    <row r="9835" spans="2:29" ht="15.75" customHeight="1" x14ac:dyDescent="0.25">
      <c r="B9835" s="62">
        <v>26464</v>
      </c>
      <c r="C9835" s="63" t="s">
        <v>9835</v>
      </c>
      <c r="D9835" s="64">
        <f t="shared" si="850"/>
        <v>613825.89619834709</v>
      </c>
      <c r="E9835" s="64">
        <f t="shared" si="851"/>
        <v>742729.33440000005</v>
      </c>
      <c r="F9835" s="64">
        <f>+VLOOKUP(B9835,[1]BASES!$A$2:$C$10701,3,0)</f>
        <v>21</v>
      </c>
      <c r="G9835" s="65">
        <f t="shared" si="848"/>
        <v>742729.33440000005</v>
      </c>
      <c r="H9835" s="66"/>
      <c r="I9835" s="67"/>
      <c r="J9835" s="67"/>
      <c r="K9835" s="67"/>
      <c r="L9835" s="67"/>
      <c r="M9835" s="68"/>
      <c r="N9835" s="69"/>
      <c r="O9835" s="70">
        <f t="shared" si="853"/>
        <v>0</v>
      </c>
      <c r="P9835" s="71">
        <f t="shared" si="854"/>
        <v>0</v>
      </c>
      <c r="Q9835" s="7">
        <v>1</v>
      </c>
      <c r="R9835" s="72">
        <f>+VLOOKUP(B9835,[1]BASES!$A$2:$E$10701,5,0)</f>
        <v>639401.97520661156</v>
      </c>
      <c r="S9835" s="71">
        <f t="shared" si="849"/>
        <v>0</v>
      </c>
      <c r="T9835" s="71">
        <v>0</v>
      </c>
      <c r="U9835" s="71">
        <f t="shared" si="852"/>
        <v>0</v>
      </c>
      <c r="V9835" s="7">
        <v>0</v>
      </c>
      <c r="W9835" s="7">
        <v>0</v>
      </c>
      <c r="X9835" s="7">
        <v>0</v>
      </c>
      <c r="Y9835" s="73">
        <v>0.04</v>
      </c>
      <c r="Z9835" s="7"/>
      <c r="AA9835" s="7"/>
      <c r="AB9835" s="7"/>
      <c r="AC9835" s="7"/>
    </row>
    <row r="9836" spans="2:29" ht="15.75" customHeight="1" x14ac:dyDescent="0.25">
      <c r="B9836" s="62">
        <v>26466</v>
      </c>
      <c r="C9836" s="63" t="s">
        <v>9836</v>
      </c>
      <c r="D9836" s="64">
        <f t="shared" si="850"/>
        <v>220889.97818181818</v>
      </c>
      <c r="E9836" s="64">
        <f t="shared" si="851"/>
        <v>267276.87359999999</v>
      </c>
      <c r="F9836" s="64">
        <f>+VLOOKUP(B9836,[1]BASES!$A$2:$C$10701,3,0)</f>
        <v>21</v>
      </c>
      <c r="G9836" s="65">
        <f t="shared" si="848"/>
        <v>267276.87359999999</v>
      </c>
      <c r="H9836" s="66"/>
      <c r="I9836" s="67"/>
      <c r="J9836" s="67"/>
      <c r="K9836" s="67"/>
      <c r="L9836" s="67"/>
      <c r="M9836" s="68"/>
      <c r="N9836" s="69"/>
      <c r="O9836" s="70">
        <f t="shared" si="853"/>
        <v>0</v>
      </c>
      <c r="P9836" s="71">
        <f t="shared" si="854"/>
        <v>0</v>
      </c>
      <c r="Q9836" s="7">
        <v>1</v>
      </c>
      <c r="R9836" s="72">
        <f>+VLOOKUP(B9836,[1]BASES!$A$2:$E$10701,5,0)</f>
        <v>230093.72727272726</v>
      </c>
      <c r="S9836" s="71">
        <f t="shared" si="849"/>
        <v>0</v>
      </c>
      <c r="T9836" s="71">
        <v>0</v>
      </c>
      <c r="U9836" s="71">
        <f t="shared" si="852"/>
        <v>0</v>
      </c>
      <c r="V9836" s="7">
        <v>0</v>
      </c>
      <c r="W9836" s="7">
        <v>0</v>
      </c>
      <c r="X9836" s="7">
        <v>0</v>
      </c>
      <c r="Y9836" s="73">
        <v>0.04</v>
      </c>
      <c r="Z9836" s="7"/>
      <c r="AA9836" s="7"/>
      <c r="AB9836" s="7"/>
      <c r="AC9836" s="7"/>
    </row>
    <row r="9837" spans="2:29" ht="15.75" customHeight="1" x14ac:dyDescent="0.25">
      <c r="B9837" s="62">
        <v>26529</v>
      </c>
      <c r="C9837" s="63" t="s">
        <v>9837</v>
      </c>
      <c r="D9837" s="64">
        <f t="shared" si="850"/>
        <v>299543.16694214882</v>
      </c>
      <c r="E9837" s="64">
        <f t="shared" si="851"/>
        <v>362447.23200000008</v>
      </c>
      <c r="F9837" s="64">
        <f>+VLOOKUP(B9837,[1]BASES!$A$2:$C$10701,3,0)</f>
        <v>21</v>
      </c>
      <c r="G9837" s="65">
        <f t="shared" si="848"/>
        <v>362447.23200000008</v>
      </c>
      <c r="H9837" s="66"/>
      <c r="I9837" s="67"/>
      <c r="J9837" s="67"/>
      <c r="K9837" s="67"/>
      <c r="L9837" s="67"/>
      <c r="M9837" s="68"/>
      <c r="N9837" s="69"/>
      <c r="O9837" s="70">
        <f t="shared" si="853"/>
        <v>0</v>
      </c>
      <c r="P9837" s="71">
        <f t="shared" si="854"/>
        <v>0</v>
      </c>
      <c r="Q9837" s="7">
        <v>1</v>
      </c>
      <c r="R9837" s="72">
        <f>+VLOOKUP(B9837,[1]BASES!$A$2:$E$10701,5,0)</f>
        <v>312024.132231405</v>
      </c>
      <c r="S9837" s="71">
        <f t="shared" si="849"/>
        <v>0</v>
      </c>
      <c r="T9837" s="71">
        <v>0</v>
      </c>
      <c r="U9837" s="71">
        <f t="shared" si="852"/>
        <v>0</v>
      </c>
      <c r="V9837" s="7">
        <v>0</v>
      </c>
      <c r="W9837" s="7">
        <v>0</v>
      </c>
      <c r="X9837" s="7">
        <v>0</v>
      </c>
      <c r="Y9837" s="73">
        <v>0.04</v>
      </c>
      <c r="Z9837" s="7"/>
      <c r="AA9837" s="7"/>
      <c r="AB9837" s="7"/>
      <c r="AC9837" s="7"/>
    </row>
    <row r="9838" spans="2:29" ht="15.75" customHeight="1" x14ac:dyDescent="0.25">
      <c r="B9838" s="62">
        <v>26530</v>
      </c>
      <c r="C9838" s="63" t="s">
        <v>9838</v>
      </c>
      <c r="D9838" s="64">
        <f t="shared" si="850"/>
        <v>22485.484958677687</v>
      </c>
      <c r="E9838" s="64">
        <f t="shared" si="851"/>
        <v>27207.436800000003</v>
      </c>
      <c r="F9838" s="64">
        <f>+VLOOKUP(B9838,[1]BASES!$A$2:$C$10701,3,0)</f>
        <v>21</v>
      </c>
      <c r="G9838" s="65">
        <f t="shared" si="848"/>
        <v>27207.436800000003</v>
      </c>
      <c r="H9838" s="66"/>
      <c r="I9838" s="67"/>
      <c r="J9838" s="67"/>
      <c r="K9838" s="67"/>
      <c r="L9838" s="67"/>
      <c r="M9838" s="68"/>
      <c r="N9838" s="69"/>
      <c r="O9838" s="70">
        <f t="shared" si="853"/>
        <v>0</v>
      </c>
      <c r="P9838" s="71">
        <f t="shared" si="854"/>
        <v>0</v>
      </c>
      <c r="Q9838" s="7">
        <v>1</v>
      </c>
      <c r="R9838" s="72">
        <f>+VLOOKUP(B9838,[1]BASES!$A$2:$E$10701,5,0)</f>
        <v>23422.380165289258</v>
      </c>
      <c r="S9838" s="71">
        <f t="shared" si="849"/>
        <v>0</v>
      </c>
      <c r="T9838" s="71">
        <v>0</v>
      </c>
      <c r="U9838" s="71">
        <f t="shared" si="852"/>
        <v>0</v>
      </c>
      <c r="V9838" s="7">
        <v>0</v>
      </c>
      <c r="W9838" s="7">
        <v>0</v>
      </c>
      <c r="X9838" s="7">
        <v>0</v>
      </c>
      <c r="Y9838" s="73">
        <v>0.04</v>
      </c>
      <c r="Z9838" s="7"/>
      <c r="AA9838" s="7"/>
      <c r="AB9838" s="7"/>
      <c r="AC9838" s="7"/>
    </row>
    <row r="9839" spans="2:29" ht="15.75" customHeight="1" x14ac:dyDescent="0.25">
      <c r="B9839" s="62">
        <v>26742</v>
      </c>
      <c r="C9839" s="63" t="s">
        <v>9839</v>
      </c>
      <c r="D9839" s="64">
        <f t="shared" si="850"/>
        <v>345670.0641322314</v>
      </c>
      <c r="E9839" s="64">
        <f t="shared" si="851"/>
        <v>418260.77760000003</v>
      </c>
      <c r="F9839" s="64">
        <f>+VLOOKUP(B9839,[1]BASES!$A$2:$C$10701,3,0)</f>
        <v>21</v>
      </c>
      <c r="G9839" s="65">
        <f t="shared" si="848"/>
        <v>418260.77760000003</v>
      </c>
      <c r="H9839" s="66"/>
      <c r="I9839" s="67"/>
      <c r="J9839" s="67"/>
      <c r="K9839" s="67"/>
      <c r="L9839" s="67"/>
      <c r="M9839" s="68"/>
      <c r="N9839" s="69"/>
      <c r="O9839" s="70">
        <f t="shared" si="853"/>
        <v>0</v>
      </c>
      <c r="P9839" s="71">
        <f t="shared" si="854"/>
        <v>0</v>
      </c>
      <c r="Q9839" s="7">
        <v>1</v>
      </c>
      <c r="R9839" s="72">
        <f>+VLOOKUP(B9839,[1]BASES!$A$2:$E$10701,5,0)</f>
        <v>360072.98347107437</v>
      </c>
      <c r="S9839" s="71">
        <f t="shared" si="849"/>
        <v>0</v>
      </c>
      <c r="T9839" s="71">
        <v>0</v>
      </c>
      <c r="U9839" s="71">
        <f t="shared" si="852"/>
        <v>0</v>
      </c>
      <c r="V9839" s="7">
        <v>0</v>
      </c>
      <c r="W9839" s="7">
        <v>0</v>
      </c>
      <c r="X9839" s="7">
        <v>0</v>
      </c>
      <c r="Y9839" s="73">
        <v>0.04</v>
      </c>
      <c r="Z9839" s="7"/>
      <c r="AA9839" s="7"/>
      <c r="AB9839" s="7"/>
      <c r="AC9839" s="7"/>
    </row>
    <row r="9840" spans="2:29" ht="15.75" customHeight="1" x14ac:dyDescent="0.25">
      <c r="B9840" s="62">
        <v>27125</v>
      </c>
      <c r="C9840" s="63" t="s">
        <v>9840</v>
      </c>
      <c r="D9840" s="64">
        <f t="shared" si="850"/>
        <v>252598.65917355369</v>
      </c>
      <c r="E9840" s="64">
        <f t="shared" si="851"/>
        <v>305644.37759999995</v>
      </c>
      <c r="F9840" s="64">
        <f>+VLOOKUP(B9840,[1]BASES!$A$2:$C$10701,3,0)</f>
        <v>21</v>
      </c>
      <c r="G9840" s="65">
        <f t="shared" si="848"/>
        <v>305644.37759999995</v>
      </c>
      <c r="H9840" s="66"/>
      <c r="I9840" s="67"/>
      <c r="J9840" s="67"/>
      <c r="K9840" s="67"/>
      <c r="L9840" s="67"/>
      <c r="M9840" s="68"/>
      <c r="N9840" s="69"/>
      <c r="O9840" s="70">
        <f t="shared" si="853"/>
        <v>0</v>
      </c>
      <c r="P9840" s="71">
        <f t="shared" si="854"/>
        <v>0</v>
      </c>
      <c r="Q9840" s="7">
        <v>1</v>
      </c>
      <c r="R9840" s="72">
        <f>+VLOOKUP(B9840,[1]BASES!$A$2:$E$10701,5,0)</f>
        <v>263123.6033057851</v>
      </c>
      <c r="S9840" s="71">
        <f t="shared" si="849"/>
        <v>0</v>
      </c>
      <c r="T9840" s="71">
        <v>0</v>
      </c>
      <c r="U9840" s="71">
        <f t="shared" si="852"/>
        <v>0</v>
      </c>
      <c r="V9840" s="7">
        <v>0</v>
      </c>
      <c r="W9840" s="7">
        <v>0</v>
      </c>
      <c r="X9840" s="7">
        <v>0</v>
      </c>
      <c r="Y9840" s="73">
        <v>0.04</v>
      </c>
      <c r="Z9840" s="7"/>
      <c r="AA9840" s="7"/>
      <c r="AB9840" s="7"/>
      <c r="AC9840" s="7"/>
    </row>
    <row r="9841" spans="2:29" ht="15.75" customHeight="1" x14ac:dyDescent="0.25">
      <c r="B9841" s="62">
        <v>27178</v>
      </c>
      <c r="C9841" s="63" t="s">
        <v>9841</v>
      </c>
      <c r="D9841" s="64">
        <f t="shared" si="850"/>
        <v>318798.89454545453</v>
      </c>
      <c r="E9841" s="64">
        <f t="shared" si="851"/>
        <v>385746.66239999997</v>
      </c>
      <c r="F9841" s="64">
        <f>+VLOOKUP(B9841,[1]BASES!$A$2:$C$10701,3,0)</f>
        <v>21</v>
      </c>
      <c r="G9841" s="65">
        <f t="shared" si="848"/>
        <v>385746.66239999997</v>
      </c>
      <c r="H9841" s="66"/>
      <c r="I9841" s="67"/>
      <c r="J9841" s="67"/>
      <c r="K9841" s="67"/>
      <c r="L9841" s="67"/>
      <c r="M9841" s="68"/>
      <c r="N9841" s="69"/>
      <c r="O9841" s="70">
        <f t="shared" si="853"/>
        <v>0</v>
      </c>
      <c r="P9841" s="71">
        <f t="shared" si="854"/>
        <v>0</v>
      </c>
      <c r="Q9841" s="7">
        <v>1</v>
      </c>
      <c r="R9841" s="72">
        <f>+VLOOKUP(B9841,[1]BASES!$A$2:$E$10701,5,0)</f>
        <v>332082.18181818182</v>
      </c>
      <c r="S9841" s="71">
        <f t="shared" si="849"/>
        <v>0</v>
      </c>
      <c r="T9841" s="71">
        <v>0</v>
      </c>
      <c r="U9841" s="71">
        <f t="shared" si="852"/>
        <v>0</v>
      </c>
      <c r="V9841" s="7">
        <v>0</v>
      </c>
      <c r="W9841" s="7">
        <v>0</v>
      </c>
      <c r="X9841" s="7">
        <v>0</v>
      </c>
      <c r="Y9841" s="73">
        <v>0.04</v>
      </c>
      <c r="Z9841" s="7"/>
      <c r="AA9841" s="7"/>
      <c r="AB9841" s="7"/>
      <c r="AC9841" s="7"/>
    </row>
    <row r="9842" spans="2:29" ht="15.75" customHeight="1" x14ac:dyDescent="0.25">
      <c r="B9842" s="62">
        <v>27179</v>
      </c>
      <c r="C9842" s="63" t="s">
        <v>9842</v>
      </c>
      <c r="D9842" s="64">
        <f t="shared" si="850"/>
        <v>303617.63702479342</v>
      </c>
      <c r="E9842" s="64">
        <f t="shared" si="851"/>
        <v>367377.34080000006</v>
      </c>
      <c r="F9842" s="64">
        <f>+VLOOKUP(B9842,[1]BASES!$A$2:$C$10701,3,0)</f>
        <v>21</v>
      </c>
      <c r="G9842" s="65">
        <f t="shared" si="848"/>
        <v>367377.34080000006</v>
      </c>
      <c r="H9842" s="66"/>
      <c r="I9842" s="67"/>
      <c r="J9842" s="67"/>
      <c r="K9842" s="67"/>
      <c r="L9842" s="67"/>
      <c r="M9842" s="68"/>
      <c r="N9842" s="69"/>
      <c r="O9842" s="70">
        <f t="shared" si="853"/>
        <v>0</v>
      </c>
      <c r="P9842" s="71">
        <f t="shared" si="854"/>
        <v>0</v>
      </c>
      <c r="Q9842" s="7">
        <v>1</v>
      </c>
      <c r="R9842" s="72">
        <f>+VLOOKUP(B9842,[1]BASES!$A$2:$E$10701,5,0)</f>
        <v>316268.37190082646</v>
      </c>
      <c r="S9842" s="71">
        <f t="shared" si="849"/>
        <v>0</v>
      </c>
      <c r="T9842" s="71">
        <v>0</v>
      </c>
      <c r="U9842" s="71">
        <f t="shared" si="852"/>
        <v>0</v>
      </c>
      <c r="V9842" s="7">
        <v>0</v>
      </c>
      <c r="W9842" s="7">
        <v>0</v>
      </c>
      <c r="X9842" s="7">
        <v>0</v>
      </c>
      <c r="Y9842" s="73">
        <v>0.04</v>
      </c>
      <c r="Z9842" s="7"/>
      <c r="AA9842" s="7"/>
      <c r="AB9842" s="7"/>
      <c r="AC9842" s="7"/>
    </row>
    <row r="9843" spans="2:29" ht="15.75" customHeight="1" x14ac:dyDescent="0.25">
      <c r="B9843" s="62">
        <v>28182</v>
      </c>
      <c r="C9843" s="63" t="s">
        <v>9843</v>
      </c>
      <c r="D9843" s="64">
        <f t="shared" si="850"/>
        <v>159342.37090909091</v>
      </c>
      <c r="E9843" s="64">
        <f t="shared" si="851"/>
        <v>192804.26879999999</v>
      </c>
      <c r="F9843" s="64">
        <f>+VLOOKUP(B9843,[1]BASES!$A$2:$C$10701,3,0)</f>
        <v>21</v>
      </c>
      <c r="G9843" s="65">
        <f t="shared" si="848"/>
        <v>192804.26879999999</v>
      </c>
      <c r="H9843" s="66"/>
      <c r="I9843" s="67"/>
      <c r="J9843" s="67"/>
      <c r="K9843" s="67"/>
      <c r="L9843" s="67"/>
      <c r="M9843" s="68"/>
      <c r="N9843" s="69"/>
      <c r="O9843" s="70">
        <f t="shared" si="853"/>
        <v>0</v>
      </c>
      <c r="P9843" s="71">
        <f t="shared" si="854"/>
        <v>0</v>
      </c>
      <c r="Q9843" s="7">
        <v>1</v>
      </c>
      <c r="R9843" s="72">
        <f>+VLOOKUP(B9843,[1]BASES!$A$2:$E$10701,5,0)</f>
        <v>165981.63636363635</v>
      </c>
      <c r="S9843" s="71">
        <f t="shared" si="849"/>
        <v>0</v>
      </c>
      <c r="T9843" s="71">
        <v>0</v>
      </c>
      <c r="U9843" s="71">
        <f t="shared" si="852"/>
        <v>0</v>
      </c>
      <c r="V9843" s="7">
        <v>0</v>
      </c>
      <c r="W9843" s="7">
        <v>0</v>
      </c>
      <c r="X9843" s="7">
        <v>0</v>
      </c>
      <c r="Y9843" s="73">
        <v>0.04</v>
      </c>
      <c r="Z9843" s="7"/>
      <c r="AA9843" s="7"/>
      <c r="AB9843" s="7"/>
      <c r="AC9843" s="7"/>
    </row>
    <row r="9844" spans="2:29" ht="15.75" customHeight="1" x14ac:dyDescent="0.25">
      <c r="B9844" s="62">
        <v>31004</v>
      </c>
      <c r="C9844" s="63" t="s">
        <v>9844</v>
      </c>
      <c r="D9844" s="64">
        <f t="shared" si="850"/>
        <v>523615.55305785133</v>
      </c>
      <c r="E9844" s="64">
        <f t="shared" si="851"/>
        <v>633574.81920000014</v>
      </c>
      <c r="F9844" s="64">
        <f>+VLOOKUP(B9844,[1]BASES!$A$2:$C$10701,3,0)</f>
        <v>21</v>
      </c>
      <c r="G9844" s="65">
        <f t="shared" si="848"/>
        <v>633574.81920000014</v>
      </c>
      <c r="H9844" s="66"/>
      <c r="I9844" s="67"/>
      <c r="J9844" s="67"/>
      <c r="K9844" s="67"/>
      <c r="L9844" s="67"/>
      <c r="M9844" s="68"/>
      <c r="N9844" s="69"/>
      <c r="O9844" s="70">
        <f t="shared" si="853"/>
        <v>0</v>
      </c>
      <c r="P9844" s="71">
        <f t="shared" si="854"/>
        <v>0</v>
      </c>
      <c r="Q9844" s="7">
        <v>1</v>
      </c>
      <c r="R9844" s="72">
        <f>+VLOOKUP(B9844,[1]BASES!$A$2:$E$10701,5,0)</f>
        <v>545432.86776859511</v>
      </c>
      <c r="S9844" s="71">
        <f t="shared" si="849"/>
        <v>0</v>
      </c>
      <c r="T9844" s="71">
        <v>0</v>
      </c>
      <c r="U9844" s="71">
        <f t="shared" si="852"/>
        <v>0</v>
      </c>
      <c r="V9844" s="7">
        <v>0</v>
      </c>
      <c r="W9844" s="7">
        <v>0</v>
      </c>
      <c r="X9844" s="7">
        <v>0</v>
      </c>
      <c r="Y9844" s="73">
        <v>0.04</v>
      </c>
      <c r="Z9844" s="7"/>
      <c r="AA9844" s="7"/>
      <c r="AB9844" s="7"/>
      <c r="AC9844" s="7"/>
    </row>
    <row r="9845" spans="2:29" ht="15.75" customHeight="1" x14ac:dyDescent="0.25">
      <c r="B9845" s="62">
        <v>31014</v>
      </c>
      <c r="C9845" s="63" t="s">
        <v>9845</v>
      </c>
      <c r="D9845" s="64">
        <f t="shared" si="850"/>
        <v>338537.25619834708</v>
      </c>
      <c r="E9845" s="64">
        <f t="shared" si="851"/>
        <v>409630.07999999996</v>
      </c>
      <c r="F9845" s="64">
        <f>+VLOOKUP(B9845,[1]BASES!$A$2:$C$10701,3,0)</f>
        <v>21</v>
      </c>
      <c r="G9845" s="65">
        <f t="shared" si="848"/>
        <v>409630.07999999996</v>
      </c>
      <c r="H9845" s="66"/>
      <c r="I9845" s="67"/>
      <c r="J9845" s="67"/>
      <c r="K9845" s="67"/>
      <c r="L9845" s="67"/>
      <c r="M9845" s="68"/>
      <c r="N9845" s="69"/>
      <c r="O9845" s="70">
        <f t="shared" si="853"/>
        <v>0</v>
      </c>
      <c r="P9845" s="71">
        <f t="shared" si="854"/>
        <v>0</v>
      </c>
      <c r="Q9845" s="7">
        <v>1</v>
      </c>
      <c r="R9845" s="72">
        <f>+VLOOKUP(B9845,[1]BASES!$A$2:$E$10701,5,0)</f>
        <v>352642.97520661156</v>
      </c>
      <c r="S9845" s="71">
        <f t="shared" si="849"/>
        <v>0</v>
      </c>
      <c r="T9845" s="71">
        <v>0</v>
      </c>
      <c r="U9845" s="71">
        <f t="shared" si="852"/>
        <v>0</v>
      </c>
      <c r="V9845" s="7">
        <v>0</v>
      </c>
      <c r="W9845" s="7">
        <v>0</v>
      </c>
      <c r="X9845" s="7">
        <v>0</v>
      </c>
      <c r="Y9845" s="73">
        <v>0.04</v>
      </c>
      <c r="Z9845" s="7"/>
      <c r="AA9845" s="7"/>
      <c r="AB9845" s="7"/>
      <c r="AC9845" s="7"/>
    </row>
    <row r="9846" spans="2:29" ht="15.75" customHeight="1" x14ac:dyDescent="0.25">
      <c r="B9846" s="62">
        <v>31036</v>
      </c>
      <c r="C9846" s="63" t="s">
        <v>9846</v>
      </c>
      <c r="D9846" s="64">
        <f t="shared" si="850"/>
        <v>14516.239338842975</v>
      </c>
      <c r="E9846" s="64">
        <f t="shared" si="851"/>
        <v>17564.649600000001</v>
      </c>
      <c r="F9846" s="64">
        <f>+VLOOKUP(B9846,[1]BASES!$A$2:$C$10701,3,0)</f>
        <v>21</v>
      </c>
      <c r="G9846" s="65">
        <f t="shared" si="848"/>
        <v>17564.649600000001</v>
      </c>
      <c r="H9846" s="66"/>
      <c r="I9846" s="67"/>
      <c r="J9846" s="67"/>
      <c r="K9846" s="67"/>
      <c r="L9846" s="67"/>
      <c r="M9846" s="68"/>
      <c r="N9846" s="69"/>
      <c r="O9846" s="70">
        <f t="shared" si="853"/>
        <v>0</v>
      </c>
      <c r="P9846" s="71">
        <f t="shared" si="854"/>
        <v>0</v>
      </c>
      <c r="Q9846" s="7">
        <v>1</v>
      </c>
      <c r="R9846" s="72">
        <f>+VLOOKUP(B9846,[1]BASES!$A$2:$E$10701,5,0)</f>
        <v>15121.082644628099</v>
      </c>
      <c r="S9846" s="71">
        <f t="shared" si="849"/>
        <v>0</v>
      </c>
      <c r="T9846" s="71">
        <v>0</v>
      </c>
      <c r="U9846" s="71">
        <f t="shared" si="852"/>
        <v>0</v>
      </c>
      <c r="V9846" s="7">
        <v>0</v>
      </c>
      <c r="W9846" s="7">
        <v>0</v>
      </c>
      <c r="X9846" s="7">
        <v>0</v>
      </c>
      <c r="Y9846" s="73">
        <v>0.04</v>
      </c>
      <c r="Z9846" s="7"/>
      <c r="AA9846" s="7"/>
      <c r="AB9846" s="7"/>
      <c r="AC9846" s="7"/>
    </row>
    <row r="9847" spans="2:29" ht="15.75" customHeight="1" x14ac:dyDescent="0.25">
      <c r="B9847" s="62">
        <v>31037</v>
      </c>
      <c r="C9847" s="63" t="s">
        <v>9847</v>
      </c>
      <c r="D9847" s="64">
        <f t="shared" si="850"/>
        <v>420424.9547107438</v>
      </c>
      <c r="E9847" s="64">
        <f t="shared" si="851"/>
        <v>508714.19519999996</v>
      </c>
      <c r="F9847" s="64">
        <f>+VLOOKUP(B9847,[1]BASES!$A$2:$C$10701,3,0)</f>
        <v>21</v>
      </c>
      <c r="G9847" s="65">
        <f t="shared" si="848"/>
        <v>508714.19519999996</v>
      </c>
      <c r="H9847" s="66"/>
      <c r="I9847" s="67"/>
      <c r="J9847" s="67"/>
      <c r="K9847" s="67"/>
      <c r="L9847" s="67"/>
      <c r="M9847" s="68"/>
      <c r="N9847" s="69"/>
      <c r="O9847" s="70">
        <f t="shared" si="853"/>
        <v>0</v>
      </c>
      <c r="P9847" s="71">
        <f t="shared" si="854"/>
        <v>0</v>
      </c>
      <c r="Q9847" s="7">
        <v>1</v>
      </c>
      <c r="R9847" s="72">
        <f>+VLOOKUP(B9847,[1]BASES!$A$2:$E$10701,5,0)</f>
        <v>437942.66115702479</v>
      </c>
      <c r="S9847" s="71">
        <f t="shared" si="849"/>
        <v>0</v>
      </c>
      <c r="T9847" s="71">
        <v>0</v>
      </c>
      <c r="U9847" s="71">
        <f t="shared" si="852"/>
        <v>0</v>
      </c>
      <c r="V9847" s="7">
        <v>0</v>
      </c>
      <c r="W9847" s="7">
        <v>0</v>
      </c>
      <c r="X9847" s="7">
        <v>0</v>
      </c>
      <c r="Y9847" s="73">
        <v>0.04</v>
      </c>
      <c r="Z9847" s="7"/>
      <c r="AA9847" s="7"/>
      <c r="AB9847" s="7"/>
      <c r="AC9847" s="7"/>
    </row>
    <row r="9848" spans="2:29" ht="15.75" customHeight="1" x14ac:dyDescent="0.25">
      <c r="B9848" s="62">
        <v>31110</v>
      </c>
      <c r="C9848" s="63" t="s">
        <v>9848</v>
      </c>
      <c r="D9848" s="64">
        <f t="shared" si="850"/>
        <v>377692.63338842982</v>
      </c>
      <c r="E9848" s="64">
        <f t="shared" si="851"/>
        <v>457008.08640000009</v>
      </c>
      <c r="F9848" s="64">
        <f>+VLOOKUP(B9848,[1]BASES!$A$2:$C$10701,3,0)</f>
        <v>21</v>
      </c>
      <c r="G9848" s="65">
        <f t="shared" si="848"/>
        <v>457008.08640000009</v>
      </c>
      <c r="H9848" s="66"/>
      <c r="I9848" s="67"/>
      <c r="J9848" s="67"/>
      <c r="K9848" s="67"/>
      <c r="L9848" s="67"/>
      <c r="M9848" s="68"/>
      <c r="N9848" s="69"/>
      <c r="O9848" s="70">
        <f t="shared" si="853"/>
        <v>0</v>
      </c>
      <c r="P9848" s="71">
        <f t="shared" si="854"/>
        <v>0</v>
      </c>
      <c r="Q9848" s="7">
        <v>1</v>
      </c>
      <c r="R9848" s="72">
        <f>+VLOOKUP(B9848,[1]BASES!$A$2:$E$10701,5,0)</f>
        <v>393429.82644628105</v>
      </c>
      <c r="S9848" s="71">
        <f t="shared" si="849"/>
        <v>0</v>
      </c>
      <c r="T9848" s="71">
        <v>0</v>
      </c>
      <c r="U9848" s="71">
        <f t="shared" si="852"/>
        <v>0</v>
      </c>
      <c r="V9848" s="7">
        <v>0</v>
      </c>
      <c r="W9848" s="7">
        <v>0</v>
      </c>
      <c r="X9848" s="7">
        <v>0</v>
      </c>
      <c r="Y9848" s="73">
        <v>0.04</v>
      </c>
      <c r="Z9848" s="7"/>
      <c r="AA9848" s="7"/>
      <c r="AB9848" s="7"/>
      <c r="AC9848" s="7"/>
    </row>
    <row r="9849" spans="2:29" ht="15.75" customHeight="1" x14ac:dyDescent="0.25">
      <c r="B9849" s="62">
        <v>31111</v>
      </c>
      <c r="C9849" s="63" t="s">
        <v>9849</v>
      </c>
      <c r="D9849" s="64">
        <f t="shared" si="850"/>
        <v>409857.88561983476</v>
      </c>
      <c r="E9849" s="64">
        <f t="shared" si="851"/>
        <v>495928.04160000006</v>
      </c>
      <c r="F9849" s="64">
        <f>+VLOOKUP(B9849,[1]BASES!$A$2:$C$10701,3,0)</f>
        <v>21</v>
      </c>
      <c r="G9849" s="65">
        <f t="shared" si="848"/>
        <v>495928.04160000006</v>
      </c>
      <c r="H9849" s="66"/>
      <c r="I9849" s="67"/>
      <c r="J9849" s="67"/>
      <c r="K9849" s="67"/>
      <c r="L9849" s="67"/>
      <c r="M9849" s="68"/>
      <c r="N9849" s="69"/>
      <c r="O9849" s="70">
        <f t="shared" si="853"/>
        <v>0</v>
      </c>
      <c r="P9849" s="71">
        <f t="shared" si="854"/>
        <v>0</v>
      </c>
      <c r="Q9849" s="7">
        <v>1</v>
      </c>
      <c r="R9849" s="72">
        <f>+VLOOKUP(B9849,[1]BASES!$A$2:$E$10701,5,0)</f>
        <v>426935.2975206612</v>
      </c>
      <c r="S9849" s="71">
        <f t="shared" si="849"/>
        <v>0</v>
      </c>
      <c r="T9849" s="71">
        <v>0</v>
      </c>
      <c r="U9849" s="71">
        <f t="shared" si="852"/>
        <v>0</v>
      </c>
      <c r="V9849" s="7">
        <v>0</v>
      </c>
      <c r="W9849" s="7">
        <v>0</v>
      </c>
      <c r="X9849" s="7">
        <v>0</v>
      </c>
      <c r="Y9849" s="73">
        <v>0.04</v>
      </c>
      <c r="Z9849" s="7"/>
      <c r="AA9849" s="7"/>
      <c r="AB9849" s="7"/>
      <c r="AC9849" s="7"/>
    </row>
    <row r="9850" spans="2:29" ht="15.75" customHeight="1" x14ac:dyDescent="0.25">
      <c r="B9850" s="62">
        <v>31181</v>
      </c>
      <c r="C9850" s="63" t="s">
        <v>9850</v>
      </c>
      <c r="D9850" s="64">
        <f t="shared" si="850"/>
        <v>555020.24727272731</v>
      </c>
      <c r="E9850" s="64">
        <f t="shared" si="851"/>
        <v>671574.49920000008</v>
      </c>
      <c r="F9850" s="64">
        <f>+VLOOKUP(B9850,[1]BASES!$A$2:$C$10701,3,0)</f>
        <v>21</v>
      </c>
      <c r="G9850" s="65">
        <f t="shared" si="848"/>
        <v>671574.49920000008</v>
      </c>
      <c r="H9850" s="66"/>
      <c r="I9850" s="67"/>
      <c r="J9850" s="67"/>
      <c r="K9850" s="67"/>
      <c r="L9850" s="67"/>
      <c r="M9850" s="68"/>
      <c r="N9850" s="69"/>
      <c r="O9850" s="70">
        <f t="shared" si="853"/>
        <v>0</v>
      </c>
      <c r="P9850" s="71">
        <f t="shared" si="854"/>
        <v>0</v>
      </c>
      <c r="Q9850" s="7">
        <v>1</v>
      </c>
      <c r="R9850" s="72">
        <f>+VLOOKUP(B9850,[1]BASES!$A$2:$E$10701,5,0)</f>
        <v>578146.09090909094</v>
      </c>
      <c r="S9850" s="71">
        <f t="shared" si="849"/>
        <v>0</v>
      </c>
      <c r="T9850" s="71">
        <v>0</v>
      </c>
      <c r="U9850" s="71">
        <f t="shared" si="852"/>
        <v>0</v>
      </c>
      <c r="V9850" s="7">
        <v>0</v>
      </c>
      <c r="W9850" s="7">
        <v>0</v>
      </c>
      <c r="X9850" s="7">
        <v>0</v>
      </c>
      <c r="Y9850" s="73">
        <v>0.04</v>
      </c>
      <c r="Z9850" s="7"/>
      <c r="AA9850" s="7"/>
      <c r="AB9850" s="7"/>
      <c r="AC9850" s="7"/>
    </row>
    <row r="9851" spans="2:29" ht="15.75" customHeight="1" x14ac:dyDescent="0.25">
      <c r="B9851" s="62">
        <v>31192</v>
      </c>
      <c r="C9851" s="63" t="s">
        <v>9851</v>
      </c>
      <c r="D9851" s="64">
        <f t="shared" si="850"/>
        <v>95892.773553719016</v>
      </c>
      <c r="E9851" s="64">
        <f t="shared" si="851"/>
        <v>116030.25600000001</v>
      </c>
      <c r="F9851" s="64">
        <f>+VLOOKUP(B9851,[1]BASES!$A$2:$C$10701,3,0)</f>
        <v>21</v>
      </c>
      <c r="G9851" s="65">
        <f t="shared" si="848"/>
        <v>116030.25600000001</v>
      </c>
      <c r="H9851" s="66"/>
      <c r="I9851" s="67"/>
      <c r="J9851" s="67"/>
      <c r="K9851" s="67"/>
      <c r="L9851" s="67"/>
      <c r="M9851" s="68"/>
      <c r="N9851" s="69"/>
      <c r="O9851" s="70">
        <f t="shared" si="853"/>
        <v>0</v>
      </c>
      <c r="P9851" s="71">
        <f t="shared" si="854"/>
        <v>0</v>
      </c>
      <c r="Q9851" s="7">
        <v>1</v>
      </c>
      <c r="R9851" s="72">
        <f>+VLOOKUP(B9851,[1]BASES!$A$2:$E$10701,5,0)</f>
        <v>99888.305785123972</v>
      </c>
      <c r="S9851" s="71">
        <f t="shared" si="849"/>
        <v>0</v>
      </c>
      <c r="T9851" s="71">
        <v>0</v>
      </c>
      <c r="U9851" s="71">
        <f t="shared" si="852"/>
        <v>0</v>
      </c>
      <c r="V9851" s="7">
        <v>0</v>
      </c>
      <c r="W9851" s="7">
        <v>0</v>
      </c>
      <c r="X9851" s="7">
        <v>0</v>
      </c>
      <c r="Y9851" s="73">
        <v>0.04</v>
      </c>
      <c r="Z9851" s="7"/>
      <c r="AA9851" s="7"/>
      <c r="AB9851" s="7"/>
      <c r="AC9851" s="7"/>
    </row>
    <row r="9852" spans="2:29" ht="15.75" customHeight="1" x14ac:dyDescent="0.25">
      <c r="B9852" s="62">
        <v>31403</v>
      </c>
      <c r="C9852" s="63" t="s">
        <v>9852</v>
      </c>
      <c r="D9852" s="64">
        <f t="shared" si="850"/>
        <v>485173.57487603306</v>
      </c>
      <c r="E9852" s="64">
        <f t="shared" si="851"/>
        <v>587060.02560000005</v>
      </c>
      <c r="F9852" s="64">
        <f>+VLOOKUP(B9852,[1]BASES!$A$2:$C$10701,3,0)</f>
        <v>21</v>
      </c>
      <c r="G9852" s="65">
        <f t="shared" si="848"/>
        <v>587060.02560000005</v>
      </c>
      <c r="H9852" s="66"/>
      <c r="I9852" s="67"/>
      <c r="J9852" s="67"/>
      <c r="K9852" s="67"/>
      <c r="L9852" s="67"/>
      <c r="M9852" s="68"/>
      <c r="N9852" s="69"/>
      <c r="O9852" s="70">
        <f t="shared" si="853"/>
        <v>0</v>
      </c>
      <c r="P9852" s="71">
        <f t="shared" si="854"/>
        <v>0</v>
      </c>
      <c r="Q9852" s="7">
        <v>1</v>
      </c>
      <c r="R9852" s="72">
        <f>+VLOOKUP(B9852,[1]BASES!$A$2:$E$10701,5,0)</f>
        <v>505389.14049586776</v>
      </c>
      <c r="S9852" s="71">
        <f t="shared" si="849"/>
        <v>0</v>
      </c>
      <c r="T9852" s="71">
        <v>0</v>
      </c>
      <c r="U9852" s="71">
        <f t="shared" si="852"/>
        <v>0</v>
      </c>
      <c r="V9852" s="7">
        <v>0</v>
      </c>
      <c r="W9852" s="7">
        <v>0</v>
      </c>
      <c r="X9852" s="7">
        <v>0</v>
      </c>
      <c r="Y9852" s="73">
        <v>0.04</v>
      </c>
      <c r="Z9852" s="7"/>
      <c r="AA9852" s="7"/>
      <c r="AB9852" s="7"/>
      <c r="AC9852" s="7"/>
    </row>
    <row r="9853" spans="2:29" ht="15.75" customHeight="1" x14ac:dyDescent="0.25">
      <c r="B9853" s="62">
        <v>32505</v>
      </c>
      <c r="C9853" s="63" t="s">
        <v>9853</v>
      </c>
      <c r="D9853" s="64">
        <f t="shared" si="850"/>
        <v>252808.32793388431</v>
      </c>
      <c r="E9853" s="64">
        <f t="shared" si="851"/>
        <v>305898.07680000004</v>
      </c>
      <c r="F9853" s="64">
        <f>+VLOOKUP(B9853,[1]BASES!$A$2:$C$10701,3,0)</f>
        <v>21</v>
      </c>
      <c r="G9853" s="65">
        <f t="shared" si="848"/>
        <v>305898.07680000004</v>
      </c>
      <c r="H9853" s="66"/>
      <c r="I9853" s="67"/>
      <c r="J9853" s="67"/>
      <c r="K9853" s="67"/>
      <c r="L9853" s="67"/>
      <c r="M9853" s="68"/>
      <c r="N9853" s="69"/>
      <c r="O9853" s="70">
        <f t="shared" si="853"/>
        <v>0</v>
      </c>
      <c r="P9853" s="71">
        <f t="shared" si="854"/>
        <v>0</v>
      </c>
      <c r="Q9853" s="7">
        <v>1</v>
      </c>
      <c r="R9853" s="72">
        <f>+VLOOKUP(B9853,[1]BASES!$A$2:$E$10701,5,0)</f>
        <v>263342.00826446281</v>
      </c>
      <c r="S9853" s="71">
        <f t="shared" si="849"/>
        <v>0</v>
      </c>
      <c r="T9853" s="71">
        <v>0</v>
      </c>
      <c r="U9853" s="71">
        <f t="shared" si="852"/>
        <v>0</v>
      </c>
      <c r="V9853" s="7">
        <v>0</v>
      </c>
      <c r="W9853" s="7">
        <v>0</v>
      </c>
      <c r="X9853" s="7">
        <v>0</v>
      </c>
      <c r="Y9853" s="73">
        <v>0.04</v>
      </c>
      <c r="Z9853" s="7"/>
      <c r="AA9853" s="7"/>
      <c r="AB9853" s="7"/>
      <c r="AC9853" s="7"/>
    </row>
    <row r="9854" spans="2:29" ht="15.75" customHeight="1" x14ac:dyDescent="0.25">
      <c r="B9854" s="62">
        <v>32927</v>
      </c>
      <c r="C9854" s="63" t="s">
        <v>9854</v>
      </c>
      <c r="D9854" s="64">
        <f t="shared" si="850"/>
        <v>533259.54644628102</v>
      </c>
      <c r="E9854" s="64">
        <f t="shared" si="851"/>
        <v>645244.05119999999</v>
      </c>
      <c r="F9854" s="64">
        <f>+VLOOKUP(B9854,[1]BASES!$A$2:$C$10701,3,0)</f>
        <v>21</v>
      </c>
      <c r="G9854" s="65">
        <f t="shared" si="848"/>
        <v>645244.05119999999</v>
      </c>
      <c r="H9854" s="66"/>
      <c r="I9854" s="67"/>
      <c r="J9854" s="67"/>
      <c r="K9854" s="67"/>
      <c r="L9854" s="67"/>
      <c r="M9854" s="68"/>
      <c r="N9854" s="69"/>
      <c r="O9854" s="70">
        <f t="shared" si="853"/>
        <v>0</v>
      </c>
      <c r="P9854" s="71">
        <f t="shared" si="854"/>
        <v>0</v>
      </c>
      <c r="Q9854" s="7">
        <v>1</v>
      </c>
      <c r="R9854" s="72">
        <f>+VLOOKUP(B9854,[1]BASES!$A$2:$E$10701,5,0)</f>
        <v>555478.69421487604</v>
      </c>
      <c r="S9854" s="71">
        <f t="shared" si="849"/>
        <v>0</v>
      </c>
      <c r="T9854" s="71">
        <v>0</v>
      </c>
      <c r="U9854" s="71">
        <f t="shared" si="852"/>
        <v>0</v>
      </c>
      <c r="V9854" s="7">
        <v>0</v>
      </c>
      <c r="W9854" s="7">
        <v>0</v>
      </c>
      <c r="X9854" s="7">
        <v>0</v>
      </c>
      <c r="Y9854" s="73">
        <v>0.04</v>
      </c>
      <c r="Z9854" s="7"/>
      <c r="AA9854" s="7"/>
      <c r="AB9854" s="7"/>
      <c r="AC9854" s="7"/>
    </row>
    <row r="9855" spans="2:29" ht="15.75" customHeight="1" x14ac:dyDescent="0.25">
      <c r="B9855" s="62">
        <v>33241</v>
      </c>
      <c r="C9855" s="63" t="s">
        <v>9855</v>
      </c>
      <c r="D9855" s="64">
        <f t="shared" si="850"/>
        <v>252808.32793388431</v>
      </c>
      <c r="E9855" s="64">
        <f t="shared" si="851"/>
        <v>305898.07680000004</v>
      </c>
      <c r="F9855" s="64">
        <f>+VLOOKUP(B9855,[1]BASES!$A$2:$C$10701,3,0)</f>
        <v>21</v>
      </c>
      <c r="G9855" s="65">
        <f t="shared" si="848"/>
        <v>305898.07680000004</v>
      </c>
      <c r="H9855" s="66"/>
      <c r="I9855" s="67"/>
      <c r="J9855" s="67"/>
      <c r="K9855" s="67"/>
      <c r="L9855" s="67"/>
      <c r="M9855" s="68"/>
      <c r="N9855" s="69"/>
      <c r="O9855" s="70">
        <f t="shared" si="853"/>
        <v>0</v>
      </c>
      <c r="P9855" s="71">
        <f t="shared" si="854"/>
        <v>0</v>
      </c>
      <c r="Q9855" s="7">
        <v>1</v>
      </c>
      <c r="R9855" s="72">
        <f>+VLOOKUP(B9855,[1]BASES!$A$2:$E$10701,5,0)</f>
        <v>263342.00826446281</v>
      </c>
      <c r="S9855" s="71">
        <f t="shared" si="849"/>
        <v>0</v>
      </c>
      <c r="T9855" s="71">
        <v>0</v>
      </c>
      <c r="U9855" s="71">
        <f t="shared" si="852"/>
        <v>0</v>
      </c>
      <c r="V9855" s="7">
        <v>0</v>
      </c>
      <c r="W9855" s="7">
        <v>0</v>
      </c>
      <c r="X9855" s="7">
        <v>0</v>
      </c>
      <c r="Y9855" s="73">
        <v>0.04</v>
      </c>
      <c r="Z9855" s="7"/>
      <c r="AA9855" s="7"/>
      <c r="AB9855" s="7"/>
      <c r="AC9855" s="7"/>
    </row>
    <row r="9856" spans="2:29" ht="15.75" customHeight="1" x14ac:dyDescent="0.25">
      <c r="B9856" s="62">
        <v>35754</v>
      </c>
      <c r="C9856" s="63" t="s">
        <v>9856</v>
      </c>
      <c r="D9856" s="64">
        <f t="shared" si="850"/>
        <v>220889.97818181818</v>
      </c>
      <c r="E9856" s="64">
        <f t="shared" si="851"/>
        <v>267276.87359999999</v>
      </c>
      <c r="F9856" s="64">
        <f>+VLOOKUP(B9856,[1]BASES!$A$2:$C$10701,3,0)</f>
        <v>21</v>
      </c>
      <c r="G9856" s="65">
        <f t="shared" si="848"/>
        <v>267276.87359999999</v>
      </c>
      <c r="H9856" s="66"/>
      <c r="I9856" s="67"/>
      <c r="J9856" s="67"/>
      <c r="K9856" s="67"/>
      <c r="L9856" s="67"/>
      <c r="M9856" s="68"/>
      <c r="N9856" s="69"/>
      <c r="O9856" s="70">
        <f t="shared" si="853"/>
        <v>0</v>
      </c>
      <c r="P9856" s="71">
        <f t="shared" si="854"/>
        <v>0</v>
      </c>
      <c r="Q9856" s="7">
        <v>1</v>
      </c>
      <c r="R9856" s="72">
        <f>+VLOOKUP(B9856,[1]BASES!$A$2:$E$10701,5,0)</f>
        <v>230093.72727272726</v>
      </c>
      <c r="S9856" s="71">
        <f t="shared" si="849"/>
        <v>0</v>
      </c>
      <c r="T9856" s="71">
        <v>0</v>
      </c>
      <c r="U9856" s="71">
        <f t="shared" si="852"/>
        <v>0</v>
      </c>
      <c r="V9856" s="7">
        <v>0</v>
      </c>
      <c r="W9856" s="7">
        <v>0</v>
      </c>
      <c r="X9856" s="7">
        <v>0</v>
      </c>
      <c r="Y9856" s="73">
        <v>0.04</v>
      </c>
      <c r="Z9856" s="7"/>
      <c r="AA9856" s="7"/>
      <c r="AB9856" s="7"/>
      <c r="AC9856" s="7"/>
    </row>
    <row r="9857" spans="2:29" ht="15.75" customHeight="1" x14ac:dyDescent="0.25">
      <c r="B9857" s="62">
        <v>36093</v>
      </c>
      <c r="C9857" s="63" t="s">
        <v>9857</v>
      </c>
      <c r="D9857" s="64">
        <f t="shared" si="850"/>
        <v>220889.97818181818</v>
      </c>
      <c r="E9857" s="64">
        <f t="shared" si="851"/>
        <v>267276.87359999999</v>
      </c>
      <c r="F9857" s="64">
        <f>+VLOOKUP(B9857,[1]BASES!$A$2:$C$10701,3,0)</f>
        <v>21</v>
      </c>
      <c r="G9857" s="65">
        <f t="shared" si="848"/>
        <v>267276.87359999999</v>
      </c>
      <c r="H9857" s="66"/>
      <c r="I9857" s="67"/>
      <c r="J9857" s="67"/>
      <c r="K9857" s="67"/>
      <c r="L9857" s="67"/>
      <c r="M9857" s="68"/>
      <c r="N9857" s="69"/>
      <c r="O9857" s="70">
        <f t="shared" si="853"/>
        <v>0</v>
      </c>
      <c r="P9857" s="71">
        <f t="shared" si="854"/>
        <v>0</v>
      </c>
      <c r="Q9857" s="7">
        <v>1</v>
      </c>
      <c r="R9857" s="72">
        <f>+VLOOKUP(B9857,[1]BASES!$A$2:$E$10701,5,0)</f>
        <v>230093.72727272726</v>
      </c>
      <c r="S9857" s="71">
        <f t="shared" si="849"/>
        <v>0</v>
      </c>
      <c r="T9857" s="71">
        <v>0</v>
      </c>
      <c r="U9857" s="71">
        <f t="shared" si="852"/>
        <v>0</v>
      </c>
      <c r="V9857" s="7">
        <v>0</v>
      </c>
      <c r="W9857" s="7">
        <v>0</v>
      </c>
      <c r="X9857" s="7">
        <v>0</v>
      </c>
      <c r="Y9857" s="73">
        <v>0.04</v>
      </c>
      <c r="Z9857" s="7"/>
      <c r="AA9857" s="7"/>
      <c r="AB9857" s="7"/>
      <c r="AC9857" s="7"/>
    </row>
    <row r="9858" spans="2:29" ht="15.75" customHeight="1" x14ac:dyDescent="0.25">
      <c r="B9858" s="62">
        <v>36094</v>
      </c>
      <c r="C9858" s="63" t="s">
        <v>9858</v>
      </c>
      <c r="D9858" s="64">
        <f t="shared" si="850"/>
        <v>242409.9887603306</v>
      </c>
      <c r="E9858" s="64">
        <f t="shared" si="851"/>
        <v>293316.08640000003</v>
      </c>
      <c r="F9858" s="64">
        <f>+VLOOKUP(B9858,[1]BASES!$A$2:$C$10701,3,0)</f>
        <v>21</v>
      </c>
      <c r="G9858" s="65">
        <f t="shared" si="848"/>
        <v>293316.08640000003</v>
      </c>
      <c r="H9858" s="66"/>
      <c r="I9858" s="67"/>
      <c r="J9858" s="67"/>
      <c r="K9858" s="67"/>
      <c r="L9858" s="67"/>
      <c r="M9858" s="68"/>
      <c r="N9858" s="69"/>
      <c r="O9858" s="70">
        <f t="shared" si="853"/>
        <v>0</v>
      </c>
      <c r="P9858" s="71">
        <f t="shared" si="854"/>
        <v>0</v>
      </c>
      <c r="Q9858" s="7">
        <v>1</v>
      </c>
      <c r="R9858" s="72">
        <f>+VLOOKUP(B9858,[1]BASES!$A$2:$E$10701,5,0)</f>
        <v>252510.40495867771</v>
      </c>
      <c r="S9858" s="71">
        <f t="shared" si="849"/>
        <v>0</v>
      </c>
      <c r="T9858" s="71">
        <v>0</v>
      </c>
      <c r="U9858" s="71">
        <f t="shared" si="852"/>
        <v>0</v>
      </c>
      <c r="V9858" s="7">
        <v>0</v>
      </c>
      <c r="W9858" s="7">
        <v>0</v>
      </c>
      <c r="X9858" s="7">
        <v>0</v>
      </c>
      <c r="Y9858" s="73">
        <v>0.04</v>
      </c>
      <c r="Z9858" s="7"/>
      <c r="AA9858" s="7"/>
      <c r="AB9858" s="7"/>
      <c r="AC9858" s="7"/>
    </row>
    <row r="9859" spans="2:29" ht="15.75" customHeight="1" x14ac:dyDescent="0.25">
      <c r="B9859" s="62">
        <v>36289</v>
      </c>
      <c r="C9859" s="63" t="s">
        <v>9859</v>
      </c>
      <c r="D9859" s="64">
        <f t="shared" si="850"/>
        <v>201778.17123966943</v>
      </c>
      <c r="E9859" s="64">
        <f t="shared" si="851"/>
        <v>244151.58720000001</v>
      </c>
      <c r="F9859" s="64">
        <f>+VLOOKUP(B9859,[1]BASES!$A$2:$C$10701,3,0)</f>
        <v>21</v>
      </c>
      <c r="G9859" s="65">
        <f t="shared" si="848"/>
        <v>244151.58720000001</v>
      </c>
      <c r="H9859" s="66"/>
      <c r="I9859" s="67"/>
      <c r="J9859" s="67"/>
      <c r="K9859" s="67"/>
      <c r="L9859" s="67"/>
      <c r="M9859" s="68"/>
      <c r="N9859" s="69"/>
      <c r="O9859" s="70">
        <f t="shared" si="853"/>
        <v>0</v>
      </c>
      <c r="P9859" s="71">
        <f t="shared" si="854"/>
        <v>0</v>
      </c>
      <c r="Q9859" s="7">
        <v>1</v>
      </c>
      <c r="R9859" s="72">
        <f>+VLOOKUP(B9859,[1]BASES!$A$2:$E$10701,5,0)</f>
        <v>210185.59504132232</v>
      </c>
      <c r="S9859" s="71">
        <f t="shared" si="849"/>
        <v>0</v>
      </c>
      <c r="T9859" s="71">
        <v>0</v>
      </c>
      <c r="U9859" s="71">
        <f t="shared" si="852"/>
        <v>0</v>
      </c>
      <c r="V9859" s="7">
        <v>0</v>
      </c>
      <c r="W9859" s="7">
        <v>0</v>
      </c>
      <c r="X9859" s="7">
        <v>0</v>
      </c>
      <c r="Y9859" s="73">
        <v>0.04</v>
      </c>
      <c r="Z9859" s="7"/>
      <c r="AA9859" s="7"/>
      <c r="AB9859" s="7"/>
      <c r="AC9859" s="7"/>
    </row>
    <row r="9860" spans="2:29" ht="15.75" customHeight="1" x14ac:dyDescent="0.25">
      <c r="B9860" s="62">
        <v>38041</v>
      </c>
      <c r="C9860" s="63" t="s">
        <v>9860</v>
      </c>
      <c r="D9860" s="64">
        <f t="shared" si="850"/>
        <v>472389.36595041328</v>
      </c>
      <c r="E9860" s="64">
        <f t="shared" si="851"/>
        <v>571591.13280000002</v>
      </c>
      <c r="F9860" s="64">
        <f>+VLOOKUP(B9860,[1]BASES!$A$2:$C$10701,3,0)</f>
        <v>21</v>
      </c>
      <c r="G9860" s="65">
        <f t="shared" si="848"/>
        <v>571591.13280000002</v>
      </c>
      <c r="H9860" s="66"/>
      <c r="I9860" s="67"/>
      <c r="J9860" s="67"/>
      <c r="K9860" s="67"/>
      <c r="L9860" s="67"/>
      <c r="M9860" s="68"/>
      <c r="N9860" s="69"/>
      <c r="O9860" s="70">
        <f t="shared" si="853"/>
        <v>0</v>
      </c>
      <c r="P9860" s="71">
        <f t="shared" si="854"/>
        <v>0</v>
      </c>
      <c r="Q9860" s="7">
        <v>1</v>
      </c>
      <c r="R9860" s="72">
        <f>+VLOOKUP(B9860,[1]BASES!$A$2:$E$10701,5,0)</f>
        <v>492072.25619834714</v>
      </c>
      <c r="S9860" s="71">
        <f t="shared" si="849"/>
        <v>0</v>
      </c>
      <c r="T9860" s="71">
        <v>0</v>
      </c>
      <c r="U9860" s="71">
        <f t="shared" si="852"/>
        <v>0</v>
      </c>
      <c r="V9860" s="7">
        <v>0</v>
      </c>
      <c r="W9860" s="7">
        <v>0</v>
      </c>
      <c r="X9860" s="7">
        <v>0</v>
      </c>
      <c r="Y9860" s="73">
        <v>0.04</v>
      </c>
      <c r="Z9860" s="7"/>
      <c r="AA9860" s="7"/>
      <c r="AB9860" s="7"/>
      <c r="AC9860" s="7"/>
    </row>
    <row r="9861" spans="2:29" ht="15.75" customHeight="1" x14ac:dyDescent="0.25">
      <c r="B9861" s="62">
        <v>38042</v>
      </c>
      <c r="C9861" s="63" t="s">
        <v>9861</v>
      </c>
      <c r="D9861" s="64">
        <f t="shared" si="850"/>
        <v>594707.89289256197</v>
      </c>
      <c r="E9861" s="64">
        <f t="shared" si="851"/>
        <v>719596.55039999995</v>
      </c>
      <c r="F9861" s="64">
        <f>+VLOOKUP(B9861,[1]BASES!$A$2:$C$10701,3,0)</f>
        <v>21</v>
      </c>
      <c r="G9861" s="65">
        <f t="shared" si="848"/>
        <v>719596.55039999995</v>
      </c>
      <c r="H9861" s="66"/>
      <c r="I9861" s="67"/>
      <c r="J9861" s="67"/>
      <c r="K9861" s="67"/>
      <c r="L9861" s="67"/>
      <c r="M9861" s="68"/>
      <c r="N9861" s="69"/>
      <c r="O9861" s="70">
        <f t="shared" si="853"/>
        <v>0</v>
      </c>
      <c r="P9861" s="71">
        <f t="shared" si="854"/>
        <v>0</v>
      </c>
      <c r="Q9861" s="7">
        <v>1</v>
      </c>
      <c r="R9861" s="72">
        <f>+VLOOKUP(B9861,[1]BASES!$A$2:$E$10701,5,0)</f>
        <v>619487.38842975209</v>
      </c>
      <c r="S9861" s="71">
        <f t="shared" si="849"/>
        <v>0</v>
      </c>
      <c r="T9861" s="71">
        <v>0</v>
      </c>
      <c r="U9861" s="71">
        <f t="shared" si="852"/>
        <v>0</v>
      </c>
      <c r="V9861" s="7">
        <v>0</v>
      </c>
      <c r="W9861" s="7">
        <v>0</v>
      </c>
      <c r="X9861" s="7">
        <v>0</v>
      </c>
      <c r="Y9861" s="73">
        <v>0.04</v>
      </c>
      <c r="Z9861" s="7"/>
      <c r="AA9861" s="7"/>
      <c r="AB9861" s="7"/>
      <c r="AC9861" s="7"/>
    </row>
    <row r="9862" spans="2:29" ht="15.75" customHeight="1" x14ac:dyDescent="0.25">
      <c r="B9862" s="62">
        <v>43045</v>
      </c>
      <c r="C9862" s="63" t="s">
        <v>9862</v>
      </c>
      <c r="D9862" s="64">
        <f t="shared" si="850"/>
        <v>323733.17553719011</v>
      </c>
      <c r="E9862" s="64">
        <f t="shared" si="851"/>
        <v>391717.14240000001</v>
      </c>
      <c r="F9862" s="64">
        <f>+VLOOKUP(B9862,[1]BASES!$A$2:$C$10701,3,0)</f>
        <v>21</v>
      </c>
      <c r="G9862" s="65">
        <f t="shared" si="848"/>
        <v>391717.14240000001</v>
      </c>
      <c r="H9862" s="66"/>
      <c r="I9862" s="67"/>
      <c r="J9862" s="67"/>
      <c r="K9862" s="67"/>
      <c r="L9862" s="67"/>
      <c r="M9862" s="68"/>
      <c r="N9862" s="69"/>
      <c r="O9862" s="70">
        <f t="shared" si="853"/>
        <v>0</v>
      </c>
      <c r="P9862" s="71">
        <f t="shared" si="854"/>
        <v>0</v>
      </c>
      <c r="Q9862" s="7">
        <v>1</v>
      </c>
      <c r="R9862" s="72">
        <f>+VLOOKUP(B9862,[1]BASES!$A$2:$E$10701,5,0)</f>
        <v>337222.05785123969</v>
      </c>
      <c r="S9862" s="71">
        <f t="shared" si="849"/>
        <v>0</v>
      </c>
      <c r="T9862" s="71">
        <v>0</v>
      </c>
      <c r="U9862" s="71">
        <f t="shared" si="852"/>
        <v>0</v>
      </c>
      <c r="V9862" s="7">
        <v>0</v>
      </c>
      <c r="W9862" s="7">
        <v>0</v>
      </c>
      <c r="X9862" s="7">
        <v>0</v>
      </c>
      <c r="Y9862" s="73">
        <v>0.04</v>
      </c>
      <c r="Z9862" s="7"/>
      <c r="AA9862" s="7"/>
      <c r="AB9862" s="7"/>
      <c r="AC9862" s="7"/>
    </row>
    <row r="9863" spans="2:29" ht="15.75" customHeight="1" x14ac:dyDescent="0.25">
      <c r="B9863" s="62">
        <v>43046</v>
      </c>
      <c r="C9863" s="63" t="s">
        <v>9863</v>
      </c>
      <c r="D9863" s="64">
        <f t="shared" si="850"/>
        <v>351302.86016528925</v>
      </c>
      <c r="E9863" s="64">
        <f t="shared" si="851"/>
        <v>425076.4608</v>
      </c>
      <c r="F9863" s="64">
        <f>+VLOOKUP(B9863,[1]BASES!$A$2:$C$10701,3,0)</f>
        <v>21</v>
      </c>
      <c r="G9863" s="65">
        <f t="shared" si="848"/>
        <v>425076.4608</v>
      </c>
      <c r="H9863" s="66"/>
      <c r="I9863" s="67"/>
      <c r="J9863" s="67"/>
      <c r="K9863" s="67"/>
      <c r="L9863" s="67"/>
      <c r="M9863" s="68"/>
      <c r="N9863" s="69"/>
      <c r="O9863" s="70">
        <f t="shared" si="853"/>
        <v>0</v>
      </c>
      <c r="P9863" s="71">
        <f t="shared" si="854"/>
        <v>0</v>
      </c>
      <c r="Q9863" s="7">
        <v>1</v>
      </c>
      <c r="R9863" s="72">
        <f>+VLOOKUP(B9863,[1]BASES!$A$2:$E$10701,5,0)</f>
        <v>365940.47933884297</v>
      </c>
      <c r="S9863" s="71">
        <f t="shared" si="849"/>
        <v>0</v>
      </c>
      <c r="T9863" s="71">
        <v>0</v>
      </c>
      <c r="U9863" s="71">
        <f t="shared" si="852"/>
        <v>0</v>
      </c>
      <c r="V9863" s="7">
        <v>0</v>
      </c>
      <c r="W9863" s="7">
        <v>0</v>
      </c>
      <c r="X9863" s="7">
        <v>0</v>
      </c>
      <c r="Y9863" s="73">
        <v>0.04</v>
      </c>
      <c r="Z9863" s="7"/>
      <c r="AA9863" s="7"/>
      <c r="AB9863" s="7"/>
      <c r="AC9863" s="7"/>
    </row>
    <row r="9864" spans="2:29" ht="15.75" customHeight="1" x14ac:dyDescent="0.25">
      <c r="B9864" s="62">
        <v>43047</v>
      </c>
      <c r="C9864" s="63" t="s">
        <v>9864</v>
      </c>
      <c r="D9864" s="64">
        <f t="shared" si="850"/>
        <v>360369.91735537187</v>
      </c>
      <c r="E9864" s="64">
        <f t="shared" si="851"/>
        <v>398208.75867768592</v>
      </c>
      <c r="F9864" s="64">
        <f>+VLOOKUP(B9864,[1]BASES!$A$2:$C$10701,3,0)</f>
        <v>21</v>
      </c>
      <c r="G9864" s="65">
        <f t="shared" si="848"/>
        <v>398208.75867768592</v>
      </c>
      <c r="H9864" s="66"/>
      <c r="I9864" s="67"/>
      <c r="J9864" s="67"/>
      <c r="K9864" s="67"/>
      <c r="L9864" s="67"/>
      <c r="M9864" s="68"/>
      <c r="N9864" s="69"/>
      <c r="O9864" s="70">
        <f t="shared" si="853"/>
        <v>0</v>
      </c>
      <c r="P9864" s="71">
        <f t="shared" si="854"/>
        <v>0</v>
      </c>
      <c r="Q9864" s="7">
        <v>0.5</v>
      </c>
      <c r="R9864" s="72">
        <f>+VLOOKUP(B9864,[1]BASES!$A$2:$E$10701,5,0)</f>
        <v>375385.3305785124</v>
      </c>
      <c r="S9864" s="71">
        <f t="shared" si="849"/>
        <v>0</v>
      </c>
      <c r="T9864" s="71">
        <v>0</v>
      </c>
      <c r="U9864" s="71">
        <f t="shared" si="852"/>
        <v>0</v>
      </c>
      <c r="V9864" s="7">
        <v>0</v>
      </c>
      <c r="W9864" s="7">
        <v>0</v>
      </c>
      <c r="X9864" s="7">
        <v>0</v>
      </c>
      <c r="Y9864" s="73">
        <v>0.04</v>
      </c>
      <c r="Z9864" s="7"/>
      <c r="AA9864" s="7"/>
      <c r="AB9864" s="7"/>
      <c r="AC9864" s="7"/>
    </row>
    <row r="9865" spans="2:29" ht="15.75" customHeight="1" x14ac:dyDescent="0.25">
      <c r="B9865" s="62">
        <v>46556</v>
      </c>
      <c r="C9865" s="63" t="s">
        <v>9865</v>
      </c>
      <c r="D9865" s="64">
        <f t="shared" si="850"/>
        <v>188716.03834710745</v>
      </c>
      <c r="E9865" s="64">
        <f t="shared" si="851"/>
        <v>208531.22237355373</v>
      </c>
      <c r="F9865" s="64">
        <f>+VLOOKUP(B9865,[1]BASES!$A$2:$C$10701,3,0)</f>
        <v>21</v>
      </c>
      <c r="G9865" s="65">
        <f t="shared" si="848"/>
        <v>208531.22237355373</v>
      </c>
      <c r="H9865" s="66"/>
      <c r="I9865" s="67"/>
      <c r="J9865" s="67"/>
      <c r="K9865" s="67"/>
      <c r="L9865" s="67"/>
      <c r="M9865" s="68"/>
      <c r="N9865" s="69"/>
      <c r="O9865" s="70">
        <f t="shared" si="853"/>
        <v>0</v>
      </c>
      <c r="P9865" s="71">
        <f t="shared" si="854"/>
        <v>0</v>
      </c>
      <c r="Q9865" s="7">
        <v>0.5</v>
      </c>
      <c r="R9865" s="72">
        <f>+VLOOKUP(B9865,[1]BASES!$A$2:$E$10701,5,0)</f>
        <v>196579.20661157026</v>
      </c>
      <c r="S9865" s="71">
        <f t="shared" si="849"/>
        <v>0</v>
      </c>
      <c r="T9865" s="71">
        <v>0</v>
      </c>
      <c r="U9865" s="71">
        <f t="shared" si="852"/>
        <v>0</v>
      </c>
      <c r="V9865" s="7">
        <v>0</v>
      </c>
      <c r="W9865" s="7">
        <v>0</v>
      </c>
      <c r="X9865" s="7">
        <v>0</v>
      </c>
      <c r="Y9865" s="73">
        <v>0.04</v>
      </c>
      <c r="Z9865" s="7"/>
      <c r="AA9865" s="7"/>
      <c r="AB9865" s="7"/>
      <c r="AC9865" s="7"/>
    </row>
    <row r="9866" spans="2:29" ht="15.75" customHeight="1" x14ac:dyDescent="0.25">
      <c r="B9866" s="62">
        <v>46930</v>
      </c>
      <c r="C9866" s="63" t="s">
        <v>9866</v>
      </c>
      <c r="D9866" s="64">
        <f t="shared" si="850"/>
        <v>255019.2634710744</v>
      </c>
      <c r="E9866" s="64">
        <f t="shared" si="851"/>
        <v>281796.2861355372</v>
      </c>
      <c r="F9866" s="64">
        <f>+VLOOKUP(B9866,[1]BASES!$A$2:$C$10701,3,0)</f>
        <v>21</v>
      </c>
      <c r="G9866" s="65">
        <f t="shared" si="848"/>
        <v>281796.2861355372</v>
      </c>
      <c r="H9866" s="66"/>
      <c r="I9866" s="67"/>
      <c r="J9866" s="67"/>
      <c r="K9866" s="67"/>
      <c r="L9866" s="67"/>
      <c r="M9866" s="68"/>
      <c r="N9866" s="69"/>
      <c r="O9866" s="70">
        <f t="shared" si="853"/>
        <v>0</v>
      </c>
      <c r="P9866" s="71">
        <f t="shared" si="854"/>
        <v>0</v>
      </c>
      <c r="Q9866" s="7">
        <v>0.5</v>
      </c>
      <c r="R9866" s="72">
        <f>+VLOOKUP(B9866,[1]BASES!$A$2:$E$10701,5,0)</f>
        <v>265645.0661157025</v>
      </c>
      <c r="S9866" s="71">
        <f t="shared" si="849"/>
        <v>0</v>
      </c>
      <c r="T9866" s="71">
        <v>0</v>
      </c>
      <c r="U9866" s="71">
        <f t="shared" si="852"/>
        <v>0</v>
      </c>
      <c r="V9866" s="7">
        <v>0</v>
      </c>
      <c r="W9866" s="7">
        <v>0</v>
      </c>
      <c r="X9866" s="7">
        <v>0</v>
      </c>
      <c r="Y9866" s="73">
        <v>0.04</v>
      </c>
      <c r="Z9866" s="7"/>
      <c r="AA9866" s="7"/>
      <c r="AB9866" s="7"/>
      <c r="AC9866" s="7"/>
    </row>
    <row r="9867" spans="2:29" ht="15.75" customHeight="1" x14ac:dyDescent="0.25">
      <c r="B9867" s="62">
        <v>46932</v>
      </c>
      <c r="C9867" s="63" t="s">
        <v>9867</v>
      </c>
      <c r="D9867" s="64">
        <f t="shared" si="850"/>
        <v>255019.2634710744</v>
      </c>
      <c r="E9867" s="64">
        <f t="shared" si="851"/>
        <v>281796.2861355372</v>
      </c>
      <c r="F9867" s="64">
        <f>+VLOOKUP(B9867,[1]BASES!$A$2:$C$10701,3,0)</f>
        <v>21</v>
      </c>
      <c r="G9867" s="65">
        <f t="shared" si="848"/>
        <v>281796.2861355372</v>
      </c>
      <c r="H9867" s="66"/>
      <c r="I9867" s="67"/>
      <c r="J9867" s="67"/>
      <c r="K9867" s="67"/>
      <c r="L9867" s="67"/>
      <c r="M9867" s="68"/>
      <c r="N9867" s="69"/>
      <c r="O9867" s="70">
        <f t="shared" si="853"/>
        <v>0</v>
      </c>
      <c r="P9867" s="71">
        <f t="shared" si="854"/>
        <v>0</v>
      </c>
      <c r="Q9867" s="7">
        <v>0.5</v>
      </c>
      <c r="R9867" s="72">
        <f>+VLOOKUP(B9867,[1]BASES!$A$2:$E$10701,5,0)</f>
        <v>265645.0661157025</v>
      </c>
      <c r="S9867" s="71">
        <f t="shared" si="849"/>
        <v>0</v>
      </c>
      <c r="T9867" s="71">
        <v>0</v>
      </c>
      <c r="U9867" s="71">
        <f t="shared" si="852"/>
        <v>0</v>
      </c>
      <c r="V9867" s="7">
        <v>0</v>
      </c>
      <c r="W9867" s="7">
        <v>0</v>
      </c>
      <c r="X9867" s="7">
        <v>0</v>
      </c>
      <c r="Y9867" s="73">
        <v>0.04</v>
      </c>
      <c r="Z9867" s="7"/>
      <c r="AA9867" s="7"/>
      <c r="AB9867" s="7"/>
      <c r="AC9867" s="7"/>
    </row>
    <row r="9868" spans="2:29" ht="15.75" customHeight="1" x14ac:dyDescent="0.25">
      <c r="B9868" s="62">
        <v>46970</v>
      </c>
      <c r="C9868" s="63" t="s">
        <v>9868</v>
      </c>
      <c r="D9868" s="64" t="e">
        <f t="shared" si="850"/>
        <v>#N/A</v>
      </c>
      <c r="E9868" s="64" t="e">
        <f t="shared" si="851"/>
        <v>#N/A</v>
      </c>
      <c r="F9868" s="64" t="e">
        <f>+VLOOKUP(B9868,[1]BASES!$A$2:$C$10701,3,0)</f>
        <v>#N/A</v>
      </c>
      <c r="G9868" s="65" t="e">
        <f t="shared" ref="G9868:G9931" si="855">IF(B9868&lt;&gt;"",IF(T9868=0,E9868+(E9868*(B$6/100)),E9868+(E9868*(T9868/100))),"")</f>
        <v>#N/A</v>
      </c>
      <c r="H9868" s="66"/>
      <c r="I9868" s="67"/>
      <c r="J9868" s="67"/>
      <c r="K9868" s="67"/>
      <c r="L9868" s="67"/>
      <c r="M9868" s="68"/>
      <c r="N9868" s="69"/>
      <c r="O9868" s="70">
        <f t="shared" si="853"/>
        <v>0</v>
      </c>
      <c r="P9868" s="71">
        <f t="shared" si="854"/>
        <v>0</v>
      </c>
      <c r="Q9868" s="7">
        <v>0.5</v>
      </c>
      <c r="R9868" s="72" t="e">
        <f>+VLOOKUP(B9868,[1]BASES!$A$2:$E$10701,5,0)</f>
        <v>#N/A</v>
      </c>
      <c r="S9868" s="71">
        <f t="shared" si="849"/>
        <v>0</v>
      </c>
      <c r="T9868" s="71">
        <v>0</v>
      </c>
      <c r="U9868" s="71">
        <f t="shared" si="852"/>
        <v>0</v>
      </c>
      <c r="V9868" s="7">
        <v>0</v>
      </c>
      <c r="W9868" s="7">
        <v>0</v>
      </c>
      <c r="X9868" s="7">
        <v>0</v>
      </c>
      <c r="Y9868" s="73">
        <v>0.04</v>
      </c>
      <c r="Z9868" s="7"/>
      <c r="AA9868" s="7"/>
      <c r="AB9868" s="7"/>
      <c r="AC9868" s="7"/>
    </row>
    <row r="9869" spans="2:29" ht="15.75" customHeight="1" x14ac:dyDescent="0.25">
      <c r="B9869" s="62">
        <v>46996</v>
      </c>
      <c r="C9869" s="63" t="s">
        <v>9869</v>
      </c>
      <c r="D9869" s="64">
        <f t="shared" si="850"/>
        <v>340647.69322314049</v>
      </c>
      <c r="E9869" s="64">
        <f t="shared" si="851"/>
        <v>412183.70880000002</v>
      </c>
      <c r="F9869" s="64">
        <f>+VLOOKUP(B9869,[1]BASES!$A$2:$C$10701,3,0)</f>
        <v>21</v>
      </c>
      <c r="G9869" s="65">
        <f t="shared" si="855"/>
        <v>412183.70880000002</v>
      </c>
      <c r="H9869" s="66"/>
      <c r="I9869" s="67"/>
      <c r="J9869" s="67"/>
      <c r="K9869" s="67"/>
      <c r="L9869" s="67"/>
      <c r="M9869" s="68"/>
      <c r="N9869" s="69"/>
      <c r="O9869" s="70">
        <f t="shared" si="853"/>
        <v>0</v>
      </c>
      <c r="P9869" s="71">
        <f t="shared" si="854"/>
        <v>0</v>
      </c>
      <c r="Q9869" s="7">
        <v>1</v>
      </c>
      <c r="R9869" s="72">
        <f>+VLOOKUP(B9869,[1]BASES!$A$2:$E$10701,5,0)</f>
        <v>354841.34710743802</v>
      </c>
      <c r="S9869" s="71">
        <f t="shared" ref="S9869:S9932" si="856">IFERROR(E9869*H9869,0)</f>
        <v>0</v>
      </c>
      <c r="T9869" s="71">
        <v>0</v>
      </c>
      <c r="U9869" s="71">
        <f t="shared" si="852"/>
        <v>0</v>
      </c>
      <c r="V9869" s="7">
        <v>0</v>
      </c>
      <c r="W9869" s="7">
        <v>0</v>
      </c>
      <c r="X9869" s="7">
        <v>0</v>
      </c>
      <c r="Y9869" s="73">
        <v>0.04</v>
      </c>
      <c r="Z9869" s="7"/>
      <c r="AA9869" s="7"/>
      <c r="AB9869" s="7"/>
      <c r="AC9869" s="7"/>
    </row>
    <row r="9870" spans="2:29" ht="15.75" customHeight="1" x14ac:dyDescent="0.25">
      <c r="B9870" s="62">
        <v>46997</v>
      </c>
      <c r="C9870" s="63" t="s">
        <v>9870</v>
      </c>
      <c r="D9870" s="64">
        <f t="shared" ref="D9870:D9933" si="857">IF(B9870&lt;&gt;"",R9870+(R9870*-Y9870)+((R9870+(R9870*-Y9870))*B$7/100),"")</f>
        <v>427993.25355371903</v>
      </c>
      <c r="E9870" s="64">
        <f t="shared" si="851"/>
        <v>517871.83680000005</v>
      </c>
      <c r="F9870" s="64">
        <f>+VLOOKUP(B9870,[1]BASES!$A$2:$C$10701,3,0)</f>
        <v>21</v>
      </c>
      <c r="G9870" s="65">
        <f t="shared" si="855"/>
        <v>517871.83680000005</v>
      </c>
      <c r="H9870" s="66"/>
      <c r="I9870" s="67"/>
      <c r="J9870" s="67"/>
      <c r="K9870" s="67"/>
      <c r="L9870" s="67"/>
      <c r="M9870" s="68"/>
      <c r="N9870" s="69"/>
      <c r="O9870" s="70">
        <f t="shared" si="853"/>
        <v>0</v>
      </c>
      <c r="P9870" s="71">
        <f t="shared" si="854"/>
        <v>0</v>
      </c>
      <c r="Q9870" s="7">
        <v>1</v>
      </c>
      <c r="R9870" s="72">
        <f>+VLOOKUP(B9870,[1]BASES!$A$2:$E$10701,5,0)</f>
        <v>445826.30578512396</v>
      </c>
      <c r="S9870" s="71">
        <f t="shared" si="856"/>
        <v>0</v>
      </c>
      <c r="T9870" s="71">
        <v>0</v>
      </c>
      <c r="U9870" s="71">
        <f t="shared" si="852"/>
        <v>0</v>
      </c>
      <c r="V9870" s="7">
        <v>0</v>
      </c>
      <c r="W9870" s="7">
        <v>0</v>
      </c>
      <c r="X9870" s="7">
        <v>0</v>
      </c>
      <c r="Y9870" s="73">
        <v>0.04</v>
      </c>
      <c r="Z9870" s="7"/>
      <c r="AA9870" s="7"/>
      <c r="AB9870" s="7"/>
      <c r="AC9870" s="7"/>
    </row>
    <row r="9871" spans="2:29" ht="15.75" customHeight="1" x14ac:dyDescent="0.25">
      <c r="B9871" s="62">
        <v>46998</v>
      </c>
      <c r="C9871" s="63" t="s">
        <v>9871</v>
      </c>
      <c r="D9871" s="64">
        <f t="shared" si="857"/>
        <v>454196.92165289255</v>
      </c>
      <c r="E9871" s="64">
        <f t="shared" ref="E9871:E9934" si="858">IF(B9871&lt;&gt;"",D9871+(D9871*(F9871*Q9871)/100),"")</f>
        <v>549578.27520000003</v>
      </c>
      <c r="F9871" s="64">
        <f>+VLOOKUP(B9871,[1]BASES!$A$2:$C$10701,3,0)</f>
        <v>21</v>
      </c>
      <c r="G9871" s="65">
        <f t="shared" si="855"/>
        <v>549578.27520000003</v>
      </c>
      <c r="H9871" s="66"/>
      <c r="I9871" s="67"/>
      <c r="J9871" s="67"/>
      <c r="K9871" s="67"/>
      <c r="L9871" s="67"/>
      <c r="M9871" s="68"/>
      <c r="N9871" s="69"/>
      <c r="O9871" s="70">
        <f t="shared" si="853"/>
        <v>0</v>
      </c>
      <c r="P9871" s="71">
        <f t="shared" si="854"/>
        <v>0</v>
      </c>
      <c r="Q9871" s="7">
        <v>1</v>
      </c>
      <c r="R9871" s="72">
        <f>+VLOOKUP(B9871,[1]BASES!$A$2:$E$10701,5,0)</f>
        <v>473121.79338842974</v>
      </c>
      <c r="S9871" s="71">
        <f t="shared" si="856"/>
        <v>0</v>
      </c>
      <c r="T9871" s="71">
        <v>0</v>
      </c>
      <c r="U9871" s="71">
        <f t="shared" ref="U9871:U9934" si="859">IFERROR(G9871*H9871,0)</f>
        <v>0</v>
      </c>
      <c r="V9871" s="7">
        <v>0</v>
      </c>
      <c r="W9871" s="7">
        <v>0</v>
      </c>
      <c r="X9871" s="7">
        <v>0</v>
      </c>
      <c r="Y9871" s="73">
        <v>0.04</v>
      </c>
      <c r="Z9871" s="7"/>
      <c r="AA9871" s="7"/>
      <c r="AB9871" s="7"/>
      <c r="AC9871" s="7"/>
    </row>
    <row r="9872" spans="2:29" ht="15.75" customHeight="1" x14ac:dyDescent="0.25">
      <c r="B9872" s="62">
        <v>47156</v>
      </c>
      <c r="C9872" s="63" t="s">
        <v>9872</v>
      </c>
      <c r="D9872" s="64">
        <f t="shared" si="857"/>
        <v>14412.019834710745</v>
      </c>
      <c r="E9872" s="64">
        <f t="shared" si="858"/>
        <v>17438.544000000002</v>
      </c>
      <c r="F9872" s="64">
        <f>+VLOOKUP(B9872,[1]BASES!$A$2:$C$10701,3,0)</f>
        <v>21</v>
      </c>
      <c r="G9872" s="65">
        <f t="shared" si="855"/>
        <v>17438.544000000002</v>
      </c>
      <c r="H9872" s="66"/>
      <c r="I9872" s="67"/>
      <c r="J9872" s="67"/>
      <c r="K9872" s="67"/>
      <c r="L9872" s="67"/>
      <c r="M9872" s="68"/>
      <c r="N9872" s="69"/>
      <c r="O9872" s="70">
        <f t="shared" si="853"/>
        <v>0</v>
      </c>
      <c r="P9872" s="71">
        <f t="shared" si="854"/>
        <v>0</v>
      </c>
      <c r="Q9872" s="7">
        <v>1</v>
      </c>
      <c r="R9872" s="72">
        <f>+VLOOKUP(B9872,[1]BASES!$A$2:$E$10701,5,0)</f>
        <v>15012.520661157027</v>
      </c>
      <c r="S9872" s="71">
        <f t="shared" si="856"/>
        <v>0</v>
      </c>
      <c r="T9872" s="71">
        <v>0</v>
      </c>
      <c r="U9872" s="71">
        <f t="shared" si="859"/>
        <v>0</v>
      </c>
      <c r="V9872" s="7">
        <v>0</v>
      </c>
      <c r="W9872" s="7">
        <v>0</v>
      </c>
      <c r="X9872" s="7">
        <v>0</v>
      </c>
      <c r="Y9872" s="73">
        <v>0.04</v>
      </c>
      <c r="Z9872" s="7"/>
      <c r="AA9872" s="7"/>
      <c r="AB9872" s="7"/>
      <c r="AC9872" s="7"/>
    </row>
    <row r="9873" spans="2:29" ht="15.75" customHeight="1" x14ac:dyDescent="0.25">
      <c r="B9873" s="62">
        <v>47471</v>
      </c>
      <c r="C9873" s="63" t="s">
        <v>9873</v>
      </c>
      <c r="D9873" s="64">
        <f t="shared" si="857"/>
        <v>418397.64892561984</v>
      </c>
      <c r="E9873" s="64">
        <f t="shared" si="858"/>
        <v>506261.15520000004</v>
      </c>
      <c r="F9873" s="64">
        <f>+VLOOKUP(B9873,[1]BASES!$A$2:$C$10701,3,0)</f>
        <v>21</v>
      </c>
      <c r="G9873" s="65">
        <f t="shared" si="855"/>
        <v>506261.15520000004</v>
      </c>
      <c r="H9873" s="66"/>
      <c r="I9873" s="67"/>
      <c r="J9873" s="67"/>
      <c r="K9873" s="67"/>
      <c r="L9873" s="67"/>
      <c r="M9873" s="68"/>
      <c r="N9873" s="69"/>
      <c r="O9873" s="70">
        <f t="shared" si="853"/>
        <v>0</v>
      </c>
      <c r="P9873" s="71">
        <f t="shared" si="854"/>
        <v>0</v>
      </c>
      <c r="Q9873" s="7">
        <v>1</v>
      </c>
      <c r="R9873" s="72">
        <f>+VLOOKUP(B9873,[1]BASES!$A$2:$E$10701,5,0)</f>
        <v>435830.88429752068</v>
      </c>
      <c r="S9873" s="71">
        <f t="shared" si="856"/>
        <v>0</v>
      </c>
      <c r="T9873" s="71">
        <v>0</v>
      </c>
      <c r="U9873" s="71">
        <f t="shared" si="859"/>
        <v>0</v>
      </c>
      <c r="V9873" s="7">
        <v>0</v>
      </c>
      <c r="W9873" s="7">
        <v>0</v>
      </c>
      <c r="X9873" s="7">
        <v>0</v>
      </c>
      <c r="Y9873" s="73">
        <v>0.04</v>
      </c>
      <c r="Z9873" s="7"/>
      <c r="AA9873" s="7"/>
      <c r="AB9873" s="7"/>
      <c r="AC9873" s="7"/>
    </row>
    <row r="9874" spans="2:29" ht="15.75" customHeight="1" x14ac:dyDescent="0.25">
      <c r="B9874" s="62">
        <v>47472</v>
      </c>
      <c r="C9874" s="63" t="s">
        <v>9874</v>
      </c>
      <c r="D9874" s="64">
        <f t="shared" si="857"/>
        <v>526832.69553719007</v>
      </c>
      <c r="E9874" s="64">
        <f t="shared" si="858"/>
        <v>637467.56160000002</v>
      </c>
      <c r="F9874" s="64">
        <f>+VLOOKUP(B9874,[1]BASES!$A$2:$C$10701,3,0)</f>
        <v>21</v>
      </c>
      <c r="G9874" s="65">
        <f t="shared" si="855"/>
        <v>637467.56160000002</v>
      </c>
      <c r="H9874" s="66"/>
      <c r="I9874" s="67"/>
      <c r="J9874" s="67"/>
      <c r="K9874" s="67"/>
      <c r="L9874" s="67"/>
      <c r="M9874" s="68"/>
      <c r="N9874" s="69"/>
      <c r="O9874" s="70">
        <f t="shared" si="853"/>
        <v>0</v>
      </c>
      <c r="P9874" s="71">
        <f t="shared" si="854"/>
        <v>0</v>
      </c>
      <c r="Q9874" s="7">
        <v>1</v>
      </c>
      <c r="R9874" s="72">
        <f>+VLOOKUP(B9874,[1]BASES!$A$2:$E$10701,5,0)</f>
        <v>548784.05785123969</v>
      </c>
      <c r="S9874" s="71">
        <f t="shared" si="856"/>
        <v>0</v>
      </c>
      <c r="T9874" s="71">
        <v>0</v>
      </c>
      <c r="U9874" s="71">
        <f t="shared" si="859"/>
        <v>0</v>
      </c>
      <c r="V9874" s="7">
        <v>0</v>
      </c>
      <c r="W9874" s="7">
        <v>0</v>
      </c>
      <c r="X9874" s="7">
        <v>0</v>
      </c>
      <c r="Y9874" s="73">
        <v>0.04</v>
      </c>
      <c r="Z9874" s="7"/>
      <c r="AA9874" s="7"/>
      <c r="AB9874" s="7"/>
      <c r="AC9874" s="7"/>
    </row>
    <row r="9875" spans="2:29" ht="15.75" customHeight="1" x14ac:dyDescent="0.25">
      <c r="B9875" s="62">
        <v>47473</v>
      </c>
      <c r="C9875" s="63" t="s">
        <v>9875</v>
      </c>
      <c r="D9875" s="64">
        <f t="shared" si="857"/>
        <v>526832.69553719007</v>
      </c>
      <c r="E9875" s="64">
        <f t="shared" si="858"/>
        <v>637467.56160000002</v>
      </c>
      <c r="F9875" s="64">
        <f>+VLOOKUP(B9875,[1]BASES!$A$2:$C$10701,3,0)</f>
        <v>21</v>
      </c>
      <c r="G9875" s="65">
        <f t="shared" si="855"/>
        <v>637467.56160000002</v>
      </c>
      <c r="H9875" s="66"/>
      <c r="I9875" s="67"/>
      <c r="J9875" s="67"/>
      <c r="K9875" s="67"/>
      <c r="L9875" s="67"/>
      <c r="M9875" s="68"/>
      <c r="N9875" s="69"/>
      <c r="O9875" s="70">
        <f t="shared" si="853"/>
        <v>0</v>
      </c>
      <c r="P9875" s="71">
        <f t="shared" si="854"/>
        <v>0</v>
      </c>
      <c r="Q9875" s="7">
        <v>1</v>
      </c>
      <c r="R9875" s="72">
        <f>+VLOOKUP(B9875,[1]BASES!$A$2:$E$10701,5,0)</f>
        <v>548784.05785123969</v>
      </c>
      <c r="S9875" s="71">
        <f t="shared" si="856"/>
        <v>0</v>
      </c>
      <c r="T9875" s="71">
        <v>0</v>
      </c>
      <c r="U9875" s="71">
        <f t="shared" si="859"/>
        <v>0</v>
      </c>
      <c r="V9875" s="7">
        <v>0</v>
      </c>
      <c r="W9875" s="7">
        <v>0</v>
      </c>
      <c r="X9875" s="7">
        <v>0</v>
      </c>
      <c r="Y9875" s="73">
        <v>0.04</v>
      </c>
      <c r="Z9875" s="7"/>
      <c r="AA9875" s="7"/>
      <c r="AB9875" s="7"/>
      <c r="AC9875" s="7"/>
    </row>
    <row r="9876" spans="2:29" ht="15.75" customHeight="1" x14ac:dyDescent="0.25">
      <c r="B9876" s="62">
        <v>47559</v>
      </c>
      <c r="C9876" s="63" t="s">
        <v>9876</v>
      </c>
      <c r="D9876" s="64">
        <f t="shared" si="857"/>
        <v>614443.77123966953</v>
      </c>
      <c r="E9876" s="64">
        <f t="shared" si="858"/>
        <v>743476.96320000011</v>
      </c>
      <c r="F9876" s="64">
        <f>+VLOOKUP(B9876,[1]BASES!$A$2:$C$10701,3,0)</f>
        <v>21</v>
      </c>
      <c r="G9876" s="65">
        <f t="shared" si="855"/>
        <v>743476.96320000011</v>
      </c>
      <c r="H9876" s="66"/>
      <c r="I9876" s="67"/>
      <c r="J9876" s="67"/>
      <c r="K9876" s="67"/>
      <c r="L9876" s="67"/>
      <c r="M9876" s="68"/>
      <c r="N9876" s="69"/>
      <c r="O9876" s="70">
        <f t="shared" si="853"/>
        <v>0</v>
      </c>
      <c r="P9876" s="71">
        <f t="shared" si="854"/>
        <v>0</v>
      </c>
      <c r="Q9876" s="7">
        <v>1</v>
      </c>
      <c r="R9876" s="72">
        <f>+VLOOKUP(B9876,[1]BASES!$A$2:$E$10701,5,0)</f>
        <v>640045.59504132241</v>
      </c>
      <c r="S9876" s="71">
        <f t="shared" si="856"/>
        <v>0</v>
      </c>
      <c r="T9876" s="71">
        <v>0</v>
      </c>
      <c r="U9876" s="71">
        <f t="shared" si="859"/>
        <v>0</v>
      </c>
      <c r="V9876" s="7">
        <v>0</v>
      </c>
      <c r="W9876" s="7">
        <v>0</v>
      </c>
      <c r="X9876" s="7">
        <v>0</v>
      </c>
      <c r="Y9876" s="73">
        <v>0.04</v>
      </c>
      <c r="Z9876" s="7"/>
      <c r="AA9876" s="7"/>
      <c r="AB9876" s="7"/>
      <c r="AC9876" s="7"/>
    </row>
    <row r="9877" spans="2:29" ht="15.75" customHeight="1" x14ac:dyDescent="0.25">
      <c r="B9877" s="62">
        <v>47564</v>
      </c>
      <c r="C9877" s="63" t="s">
        <v>9877</v>
      </c>
      <c r="D9877" s="64">
        <f t="shared" si="857"/>
        <v>133747.89024793392</v>
      </c>
      <c r="E9877" s="64">
        <f t="shared" si="858"/>
        <v>161834.94720000005</v>
      </c>
      <c r="F9877" s="64">
        <f>+VLOOKUP(B9877,[1]BASES!$A$2:$C$10701,3,0)</f>
        <v>21</v>
      </c>
      <c r="G9877" s="65">
        <f t="shared" si="855"/>
        <v>161834.94720000005</v>
      </c>
      <c r="H9877" s="66"/>
      <c r="I9877" s="67"/>
      <c r="J9877" s="67"/>
      <c r="K9877" s="67"/>
      <c r="L9877" s="67"/>
      <c r="M9877" s="68"/>
      <c r="N9877" s="69"/>
      <c r="O9877" s="70">
        <f t="shared" si="853"/>
        <v>0</v>
      </c>
      <c r="P9877" s="71">
        <f t="shared" si="854"/>
        <v>0</v>
      </c>
      <c r="Q9877" s="7">
        <v>1</v>
      </c>
      <c r="R9877" s="72">
        <f>+VLOOKUP(B9877,[1]BASES!$A$2:$E$10701,5,0)</f>
        <v>139320.71900826448</v>
      </c>
      <c r="S9877" s="71">
        <f t="shared" si="856"/>
        <v>0</v>
      </c>
      <c r="T9877" s="71">
        <v>0</v>
      </c>
      <c r="U9877" s="71">
        <f t="shared" si="859"/>
        <v>0</v>
      </c>
      <c r="V9877" s="7">
        <v>0</v>
      </c>
      <c r="W9877" s="7">
        <v>0</v>
      </c>
      <c r="X9877" s="7">
        <v>0</v>
      </c>
      <c r="Y9877" s="73">
        <v>0.04</v>
      </c>
      <c r="Z9877" s="7"/>
      <c r="AA9877" s="7"/>
      <c r="AB9877" s="7"/>
      <c r="AC9877" s="7"/>
    </row>
    <row r="9878" spans="2:29" ht="15.75" customHeight="1" x14ac:dyDescent="0.25">
      <c r="B9878" s="62">
        <v>47657</v>
      </c>
      <c r="C9878" s="63" t="s">
        <v>9878</v>
      </c>
      <c r="D9878" s="64">
        <f t="shared" si="857"/>
        <v>35069.736198347113</v>
      </c>
      <c r="E9878" s="64">
        <f t="shared" si="858"/>
        <v>42434.380800000006</v>
      </c>
      <c r="F9878" s="64">
        <f>+VLOOKUP(B9878,[1]BASES!$A$2:$C$10701,3,0)</f>
        <v>21</v>
      </c>
      <c r="G9878" s="65">
        <f t="shared" si="855"/>
        <v>42434.380800000006</v>
      </c>
      <c r="H9878" s="66"/>
      <c r="I9878" s="67"/>
      <c r="J9878" s="67"/>
      <c r="K9878" s="67"/>
      <c r="L9878" s="67"/>
      <c r="M9878" s="68"/>
      <c r="N9878" s="69"/>
      <c r="O9878" s="70">
        <f t="shared" si="853"/>
        <v>0</v>
      </c>
      <c r="P9878" s="71">
        <f t="shared" si="854"/>
        <v>0</v>
      </c>
      <c r="Q9878" s="7">
        <v>1</v>
      </c>
      <c r="R9878" s="72">
        <f>+VLOOKUP(B9878,[1]BASES!$A$2:$E$10701,5,0)</f>
        <v>36530.975206611576</v>
      </c>
      <c r="S9878" s="71">
        <f t="shared" si="856"/>
        <v>0</v>
      </c>
      <c r="T9878" s="71">
        <v>0</v>
      </c>
      <c r="U9878" s="71">
        <f t="shared" si="859"/>
        <v>0</v>
      </c>
      <c r="V9878" s="7">
        <v>0</v>
      </c>
      <c r="W9878" s="7">
        <v>0</v>
      </c>
      <c r="X9878" s="7">
        <v>0</v>
      </c>
      <c r="Y9878" s="73">
        <v>0.04</v>
      </c>
      <c r="Z9878" s="7"/>
      <c r="AA9878" s="7"/>
      <c r="AB9878" s="7"/>
      <c r="AC9878" s="7"/>
    </row>
    <row r="9879" spans="2:29" ht="15.75" customHeight="1" x14ac:dyDescent="0.25">
      <c r="B9879" s="62">
        <v>47658</v>
      </c>
      <c r="C9879" s="63" t="s">
        <v>9879</v>
      </c>
      <c r="D9879" s="64">
        <f t="shared" si="857"/>
        <v>70051.390413223155</v>
      </c>
      <c r="E9879" s="64">
        <f t="shared" si="858"/>
        <v>84762.18240000002</v>
      </c>
      <c r="F9879" s="64">
        <f>+VLOOKUP(B9879,[1]BASES!$A$2:$C$10701,3,0)</f>
        <v>21</v>
      </c>
      <c r="G9879" s="65">
        <f t="shared" si="855"/>
        <v>84762.18240000002</v>
      </c>
      <c r="H9879" s="66"/>
      <c r="I9879" s="67"/>
      <c r="J9879" s="67"/>
      <c r="K9879" s="67"/>
      <c r="L9879" s="67"/>
      <c r="M9879" s="68"/>
      <c r="N9879" s="69"/>
      <c r="O9879" s="70">
        <f t="shared" si="853"/>
        <v>0</v>
      </c>
      <c r="P9879" s="71">
        <f t="shared" si="854"/>
        <v>0</v>
      </c>
      <c r="Q9879" s="7">
        <v>1</v>
      </c>
      <c r="R9879" s="72">
        <f>+VLOOKUP(B9879,[1]BASES!$A$2:$E$10701,5,0)</f>
        <v>72970.198347107449</v>
      </c>
      <c r="S9879" s="71">
        <f t="shared" si="856"/>
        <v>0</v>
      </c>
      <c r="T9879" s="71">
        <v>0</v>
      </c>
      <c r="U9879" s="71">
        <f t="shared" si="859"/>
        <v>0</v>
      </c>
      <c r="V9879" s="7">
        <v>0</v>
      </c>
      <c r="W9879" s="7">
        <v>0</v>
      </c>
      <c r="X9879" s="7">
        <v>0</v>
      </c>
      <c r="Y9879" s="73">
        <v>0.04</v>
      </c>
      <c r="Z9879" s="7"/>
      <c r="AA9879" s="7"/>
      <c r="AB9879" s="7"/>
      <c r="AC9879" s="7"/>
    </row>
    <row r="9880" spans="2:29" ht="15.75" customHeight="1" x14ac:dyDescent="0.25">
      <c r="B9880" s="62">
        <v>35170</v>
      </c>
      <c r="C9880" s="63" t="s">
        <v>9880</v>
      </c>
      <c r="D9880" s="64">
        <f t="shared" si="857"/>
        <v>64230.823140495879</v>
      </c>
      <c r="E9880" s="64">
        <f t="shared" si="858"/>
        <v>77719.296000000017</v>
      </c>
      <c r="F9880" s="64">
        <f>+VLOOKUP(B9880,[1]BASES!$A$2:$C$10701,3,0)</f>
        <v>21</v>
      </c>
      <c r="G9880" s="65">
        <f t="shared" si="855"/>
        <v>77719.296000000017</v>
      </c>
      <c r="H9880" s="66"/>
      <c r="I9880" s="67"/>
      <c r="J9880" s="67"/>
      <c r="K9880" s="67"/>
      <c r="L9880" s="67"/>
      <c r="M9880" s="68"/>
      <c r="N9880" s="69"/>
      <c r="O9880" s="70">
        <f t="shared" si="853"/>
        <v>0</v>
      </c>
      <c r="P9880" s="71">
        <f t="shared" si="854"/>
        <v>0</v>
      </c>
      <c r="Q9880" s="7">
        <v>1</v>
      </c>
      <c r="R9880" s="72">
        <f>+VLOOKUP(B9880,[1]BASES!$A$2:$E$10701,5,0)</f>
        <v>66907.107438016537</v>
      </c>
      <c r="S9880" s="71">
        <f t="shared" si="856"/>
        <v>0</v>
      </c>
      <c r="T9880" s="71">
        <v>0</v>
      </c>
      <c r="U9880" s="71">
        <f t="shared" si="859"/>
        <v>0</v>
      </c>
      <c r="V9880" s="7">
        <v>0</v>
      </c>
      <c r="W9880" s="7">
        <v>0</v>
      </c>
      <c r="X9880" s="7">
        <v>0</v>
      </c>
      <c r="Y9880" s="73">
        <v>0.04</v>
      </c>
      <c r="Z9880" s="7"/>
      <c r="AA9880" s="7"/>
      <c r="AB9880" s="7"/>
      <c r="AC9880" s="7"/>
    </row>
    <row r="9881" spans="2:29" ht="15.75" customHeight="1" x14ac:dyDescent="0.25">
      <c r="B9881" s="62">
        <v>35171</v>
      </c>
      <c r="C9881" s="63" t="s">
        <v>9881</v>
      </c>
      <c r="D9881" s="64">
        <f t="shared" si="857"/>
        <v>40958.55074380165</v>
      </c>
      <c r="E9881" s="64">
        <f t="shared" si="858"/>
        <v>49559.846399999995</v>
      </c>
      <c r="F9881" s="64">
        <f>+VLOOKUP(B9881,[1]BASES!$A$2:$C$10701,3,0)</f>
        <v>21</v>
      </c>
      <c r="G9881" s="65">
        <f t="shared" si="855"/>
        <v>49559.846399999995</v>
      </c>
      <c r="H9881" s="66"/>
      <c r="I9881" s="67"/>
      <c r="J9881" s="67"/>
      <c r="K9881" s="67"/>
      <c r="L9881" s="67"/>
      <c r="M9881" s="68"/>
      <c r="N9881" s="69"/>
      <c r="O9881" s="70">
        <f t="shared" si="853"/>
        <v>0</v>
      </c>
      <c r="P9881" s="71">
        <f t="shared" si="854"/>
        <v>0</v>
      </c>
      <c r="Q9881" s="7">
        <v>1</v>
      </c>
      <c r="R9881" s="72">
        <f>+VLOOKUP(B9881,[1]BASES!$A$2:$E$10701,5,0)</f>
        <v>42665.157024793385</v>
      </c>
      <c r="S9881" s="71">
        <f t="shared" si="856"/>
        <v>0</v>
      </c>
      <c r="T9881" s="71">
        <v>0</v>
      </c>
      <c r="U9881" s="71">
        <f t="shared" si="859"/>
        <v>0</v>
      </c>
      <c r="V9881" s="7">
        <v>0</v>
      </c>
      <c r="W9881" s="7">
        <v>0</v>
      </c>
      <c r="X9881" s="7">
        <v>0</v>
      </c>
      <c r="Y9881" s="73">
        <v>0.04</v>
      </c>
      <c r="Z9881" s="7"/>
      <c r="AA9881" s="7"/>
      <c r="AB9881" s="7"/>
      <c r="AC9881" s="7"/>
    </row>
    <row r="9882" spans="2:29" ht="15.75" customHeight="1" x14ac:dyDescent="0.25">
      <c r="B9882" s="62">
        <v>33029</v>
      </c>
      <c r="C9882" s="63" t="s">
        <v>9882</v>
      </c>
      <c r="D9882" s="64">
        <f t="shared" si="857"/>
        <v>566634.85090909095</v>
      </c>
      <c r="E9882" s="64">
        <f t="shared" si="858"/>
        <v>685628.16960000002</v>
      </c>
      <c r="F9882" s="64">
        <f>+VLOOKUP(B9882,[1]BASES!$A$2:$C$10701,3,0)</f>
        <v>21</v>
      </c>
      <c r="G9882" s="65">
        <f t="shared" si="855"/>
        <v>685628.16960000002</v>
      </c>
      <c r="H9882" s="66"/>
      <c r="I9882" s="67"/>
      <c r="J9882" s="67"/>
      <c r="K9882" s="67"/>
      <c r="L9882" s="67"/>
      <c r="M9882" s="68"/>
      <c r="N9882" s="69"/>
      <c r="O9882" s="70">
        <f t="shared" si="853"/>
        <v>0</v>
      </c>
      <c r="P9882" s="71">
        <f t="shared" si="854"/>
        <v>0</v>
      </c>
      <c r="Q9882" s="7">
        <v>1</v>
      </c>
      <c r="R9882" s="72">
        <f>+VLOOKUP(B9882,[1]BASES!$A$2:$E$10701,5,0)</f>
        <v>590244.63636363635</v>
      </c>
      <c r="S9882" s="71">
        <f t="shared" si="856"/>
        <v>0</v>
      </c>
      <c r="T9882" s="71">
        <v>0</v>
      </c>
      <c r="U9882" s="71">
        <f t="shared" si="859"/>
        <v>0</v>
      </c>
      <c r="V9882" s="7">
        <v>0</v>
      </c>
      <c r="W9882" s="7">
        <v>0</v>
      </c>
      <c r="X9882" s="7">
        <v>0</v>
      </c>
      <c r="Y9882" s="73">
        <v>0.04</v>
      </c>
      <c r="Z9882" s="7"/>
      <c r="AA9882" s="7"/>
      <c r="AB9882" s="7"/>
      <c r="AC9882" s="7"/>
    </row>
    <row r="9883" spans="2:29" ht="15.75" customHeight="1" x14ac:dyDescent="0.25">
      <c r="B9883" s="62">
        <v>33031</v>
      </c>
      <c r="C9883" s="63" t="s">
        <v>9883</v>
      </c>
      <c r="D9883" s="64">
        <f t="shared" si="857"/>
        <v>825196.69685950421</v>
      </c>
      <c r="E9883" s="64">
        <f t="shared" si="858"/>
        <v>998488.00320000015</v>
      </c>
      <c r="F9883" s="64">
        <f>+VLOOKUP(B9883,[1]BASES!$A$2:$C$10701,3,0)</f>
        <v>21</v>
      </c>
      <c r="G9883" s="65">
        <f t="shared" si="855"/>
        <v>998488.00320000015</v>
      </c>
      <c r="H9883" s="66"/>
      <c r="I9883" s="67"/>
      <c r="J9883" s="67"/>
      <c r="K9883" s="67"/>
      <c r="L9883" s="67"/>
      <c r="M9883" s="68"/>
      <c r="N9883" s="69"/>
      <c r="O9883" s="70">
        <f t="shared" si="853"/>
        <v>0</v>
      </c>
      <c r="P9883" s="71">
        <f t="shared" si="854"/>
        <v>0</v>
      </c>
      <c r="Q9883" s="7">
        <v>1</v>
      </c>
      <c r="R9883" s="72">
        <f>+VLOOKUP(B9883,[1]BASES!$A$2:$E$10701,5,0)</f>
        <v>859579.89256198355</v>
      </c>
      <c r="S9883" s="71">
        <f t="shared" si="856"/>
        <v>0</v>
      </c>
      <c r="T9883" s="71">
        <v>0</v>
      </c>
      <c r="U9883" s="71">
        <f t="shared" si="859"/>
        <v>0</v>
      </c>
      <c r="V9883" s="7">
        <v>0</v>
      </c>
      <c r="W9883" s="7">
        <v>0</v>
      </c>
      <c r="X9883" s="7">
        <v>0</v>
      </c>
      <c r="Y9883" s="73">
        <v>0.04</v>
      </c>
      <c r="Z9883" s="7"/>
      <c r="AA9883" s="7"/>
      <c r="AB9883" s="7"/>
      <c r="AC9883" s="7"/>
    </row>
    <row r="9884" spans="2:29" ht="15.75" customHeight="1" x14ac:dyDescent="0.25">
      <c r="B9884" s="62">
        <v>33033</v>
      </c>
      <c r="C9884" s="63" t="s">
        <v>9884</v>
      </c>
      <c r="D9884" s="64" t="e">
        <f t="shared" si="857"/>
        <v>#N/A</v>
      </c>
      <c r="E9884" s="64" t="e">
        <f t="shared" si="858"/>
        <v>#N/A</v>
      </c>
      <c r="F9884" s="64" t="e">
        <f>+VLOOKUP(B9884,[1]BASES!$A$2:$C$10701,3,0)</f>
        <v>#N/A</v>
      </c>
      <c r="G9884" s="65" t="e">
        <f t="shared" si="855"/>
        <v>#N/A</v>
      </c>
      <c r="H9884" s="66"/>
      <c r="I9884" s="67"/>
      <c r="J9884" s="67"/>
      <c r="K9884" s="67"/>
      <c r="L9884" s="67"/>
      <c r="M9884" s="68"/>
      <c r="N9884" s="69"/>
      <c r="O9884" s="70">
        <f t="shared" si="853"/>
        <v>0</v>
      </c>
      <c r="P9884" s="71">
        <f t="shared" si="854"/>
        <v>0</v>
      </c>
      <c r="Q9884" s="7">
        <v>1</v>
      </c>
      <c r="R9884" s="72" t="e">
        <f>+VLOOKUP(B9884,[1]BASES!$A$2:$E$10701,5,0)</f>
        <v>#N/A</v>
      </c>
      <c r="S9884" s="71">
        <f t="shared" si="856"/>
        <v>0</v>
      </c>
      <c r="T9884" s="71">
        <v>0</v>
      </c>
      <c r="U9884" s="71">
        <f t="shared" si="859"/>
        <v>0</v>
      </c>
      <c r="V9884" s="7">
        <v>0</v>
      </c>
      <c r="W9884" s="7">
        <v>0</v>
      </c>
      <c r="X9884" s="7">
        <v>0</v>
      </c>
      <c r="Y9884" s="73">
        <v>0.04</v>
      </c>
      <c r="Z9884" s="7"/>
      <c r="AA9884" s="7"/>
      <c r="AB9884" s="7"/>
      <c r="AC9884" s="7"/>
    </row>
    <row r="9885" spans="2:29" ht="15.75" customHeight="1" x14ac:dyDescent="0.25">
      <c r="B9885" s="62">
        <v>33669</v>
      </c>
      <c r="C9885" s="63" t="s">
        <v>9885</v>
      </c>
      <c r="D9885" s="64">
        <f t="shared" si="857"/>
        <v>504935.85719008261</v>
      </c>
      <c r="E9885" s="64">
        <f t="shared" si="858"/>
        <v>610972.3872</v>
      </c>
      <c r="F9885" s="64">
        <f>+VLOOKUP(B9885,[1]BASES!$A$2:$C$10701,3,0)</f>
        <v>21</v>
      </c>
      <c r="G9885" s="65">
        <f t="shared" si="855"/>
        <v>610972.3872</v>
      </c>
      <c r="H9885" s="66"/>
      <c r="I9885" s="67"/>
      <c r="J9885" s="67"/>
      <c r="K9885" s="67"/>
      <c r="L9885" s="67"/>
      <c r="M9885" s="68"/>
      <c r="N9885" s="69"/>
      <c r="O9885" s="70">
        <f t="shared" si="853"/>
        <v>0</v>
      </c>
      <c r="P9885" s="71">
        <f t="shared" si="854"/>
        <v>0</v>
      </c>
      <c r="Q9885" s="7">
        <v>1</v>
      </c>
      <c r="R9885" s="72">
        <f>+VLOOKUP(B9885,[1]BASES!$A$2:$E$10701,5,0)</f>
        <v>525974.85123966937</v>
      </c>
      <c r="S9885" s="71">
        <f t="shared" si="856"/>
        <v>0</v>
      </c>
      <c r="T9885" s="71">
        <v>0</v>
      </c>
      <c r="U9885" s="71">
        <f t="shared" si="859"/>
        <v>0</v>
      </c>
      <c r="V9885" s="7">
        <v>0</v>
      </c>
      <c r="W9885" s="7">
        <v>0</v>
      </c>
      <c r="X9885" s="7">
        <v>0</v>
      </c>
      <c r="Y9885" s="73">
        <v>0.04</v>
      </c>
      <c r="Z9885" s="7"/>
      <c r="AA9885" s="7"/>
      <c r="AB9885" s="7"/>
      <c r="AC9885" s="7"/>
    </row>
    <row r="9886" spans="2:29" ht="15.75" customHeight="1" x14ac:dyDescent="0.25">
      <c r="B9886" s="62">
        <v>35373</v>
      </c>
      <c r="C9886" s="63" t="s">
        <v>9886</v>
      </c>
      <c r="D9886" s="64">
        <f t="shared" si="857"/>
        <v>737028.63867768599</v>
      </c>
      <c r="E9886" s="64">
        <f t="shared" si="858"/>
        <v>891804.65280000004</v>
      </c>
      <c r="F9886" s="64">
        <f>+VLOOKUP(B9886,[1]BASES!$A$2:$C$10701,3,0)</f>
        <v>21</v>
      </c>
      <c r="G9886" s="65">
        <f t="shared" si="855"/>
        <v>891804.65280000004</v>
      </c>
      <c r="H9886" s="66"/>
      <c r="I9886" s="67"/>
      <c r="J9886" s="67"/>
      <c r="K9886" s="67"/>
      <c r="L9886" s="67"/>
      <c r="M9886" s="68"/>
      <c r="N9886" s="69"/>
      <c r="O9886" s="70">
        <f t="shared" si="853"/>
        <v>0</v>
      </c>
      <c r="P9886" s="71">
        <f t="shared" si="854"/>
        <v>0</v>
      </c>
      <c r="Q9886" s="7">
        <v>1</v>
      </c>
      <c r="R9886" s="72">
        <f>+VLOOKUP(B9886,[1]BASES!$A$2:$E$10701,5,0)</f>
        <v>767738.16528925626</v>
      </c>
      <c r="S9886" s="71">
        <f t="shared" si="856"/>
        <v>0</v>
      </c>
      <c r="T9886" s="71">
        <v>0</v>
      </c>
      <c r="U9886" s="71">
        <f t="shared" si="859"/>
        <v>0</v>
      </c>
      <c r="V9886" s="7">
        <v>0</v>
      </c>
      <c r="W9886" s="7">
        <v>0</v>
      </c>
      <c r="X9886" s="7">
        <v>0</v>
      </c>
      <c r="Y9886" s="73">
        <v>0.04</v>
      </c>
      <c r="Z9886" s="7"/>
      <c r="AA9886" s="7"/>
      <c r="AB9886" s="7"/>
      <c r="AC9886" s="7"/>
    </row>
    <row r="9887" spans="2:29" ht="15.75" customHeight="1" x14ac:dyDescent="0.25">
      <c r="B9887" s="62">
        <v>35459</v>
      </c>
      <c r="C9887" s="63" t="s">
        <v>9887</v>
      </c>
      <c r="D9887" s="64">
        <f t="shared" si="857"/>
        <v>490024.44694214873</v>
      </c>
      <c r="E9887" s="64">
        <f t="shared" si="858"/>
        <v>592929.5808</v>
      </c>
      <c r="F9887" s="64">
        <f>+VLOOKUP(B9887,[1]BASES!$A$2:$C$10701,3,0)</f>
        <v>21</v>
      </c>
      <c r="G9887" s="65">
        <f t="shared" si="855"/>
        <v>592929.5808</v>
      </c>
      <c r="H9887" s="66"/>
      <c r="I9887" s="67"/>
      <c r="J9887" s="67"/>
      <c r="K9887" s="67"/>
      <c r="L9887" s="67"/>
      <c r="M9887" s="68"/>
      <c r="N9887" s="69"/>
      <c r="O9887" s="70">
        <f t="shared" si="853"/>
        <v>0</v>
      </c>
      <c r="P9887" s="71">
        <f t="shared" si="854"/>
        <v>0</v>
      </c>
      <c r="Q9887" s="7">
        <v>1</v>
      </c>
      <c r="R9887" s="72">
        <f>+VLOOKUP(B9887,[1]BASES!$A$2:$E$10701,5,0)</f>
        <v>510442.13223140495</v>
      </c>
      <c r="S9887" s="71">
        <f t="shared" si="856"/>
        <v>0</v>
      </c>
      <c r="T9887" s="71">
        <v>0</v>
      </c>
      <c r="U9887" s="71">
        <f t="shared" si="859"/>
        <v>0</v>
      </c>
      <c r="V9887" s="7">
        <v>0</v>
      </c>
      <c r="W9887" s="7">
        <v>0</v>
      </c>
      <c r="X9887" s="7">
        <v>0</v>
      </c>
      <c r="Y9887" s="73">
        <v>0.04</v>
      </c>
      <c r="Z9887" s="7"/>
      <c r="AA9887" s="7"/>
      <c r="AB9887" s="7"/>
      <c r="AC9887" s="7"/>
    </row>
    <row r="9888" spans="2:29" ht="15.75" customHeight="1" x14ac:dyDescent="0.25">
      <c r="B9888" s="62">
        <v>36467</v>
      </c>
      <c r="C9888" s="63" t="s">
        <v>9888</v>
      </c>
      <c r="D9888" s="64">
        <f t="shared" si="857"/>
        <v>602049.56826446287</v>
      </c>
      <c r="E9888" s="64">
        <f t="shared" si="858"/>
        <v>728479.9776000001</v>
      </c>
      <c r="F9888" s="64">
        <f>+VLOOKUP(B9888,[1]BASES!$A$2:$C$10701,3,0)</f>
        <v>21</v>
      </c>
      <c r="G9888" s="65">
        <f t="shared" si="855"/>
        <v>728479.9776000001</v>
      </c>
      <c r="H9888" s="66"/>
      <c r="I9888" s="67"/>
      <c r="J9888" s="67"/>
      <c r="K9888" s="67"/>
      <c r="L9888" s="67"/>
      <c r="M9888" s="68"/>
      <c r="N9888" s="69"/>
      <c r="O9888" s="70">
        <f t="shared" si="853"/>
        <v>0</v>
      </c>
      <c r="P9888" s="71">
        <f t="shared" si="854"/>
        <v>0</v>
      </c>
      <c r="Q9888" s="7">
        <v>1</v>
      </c>
      <c r="R9888" s="72">
        <f>+VLOOKUP(B9888,[1]BASES!$A$2:$E$10701,5,0)</f>
        <v>627134.96694214887</v>
      </c>
      <c r="S9888" s="71">
        <f t="shared" si="856"/>
        <v>0</v>
      </c>
      <c r="T9888" s="71">
        <v>0</v>
      </c>
      <c r="U9888" s="71">
        <f t="shared" si="859"/>
        <v>0</v>
      </c>
      <c r="V9888" s="7">
        <v>0</v>
      </c>
      <c r="W9888" s="7">
        <v>0</v>
      </c>
      <c r="X9888" s="7">
        <v>0</v>
      </c>
      <c r="Y9888" s="73">
        <v>0.04</v>
      </c>
      <c r="Z9888" s="7"/>
      <c r="AA9888" s="7"/>
      <c r="AB9888" s="7"/>
      <c r="AC9888" s="7"/>
    </row>
    <row r="9889" spans="2:29" ht="15.75" customHeight="1" x14ac:dyDescent="0.25">
      <c r="B9889" s="62">
        <v>36638</v>
      </c>
      <c r="C9889" s="63" t="s">
        <v>9889</v>
      </c>
      <c r="D9889" s="64">
        <f t="shared" si="857"/>
        <v>559404.24198347109</v>
      </c>
      <c r="E9889" s="64">
        <f t="shared" si="858"/>
        <v>676879.13280000002</v>
      </c>
      <c r="F9889" s="64">
        <f>+VLOOKUP(B9889,[1]BASES!$A$2:$C$10701,3,0)</f>
        <v>21</v>
      </c>
      <c r="G9889" s="65">
        <f t="shared" si="855"/>
        <v>676879.13280000002</v>
      </c>
      <c r="H9889" s="66"/>
      <c r="I9889" s="67"/>
      <c r="J9889" s="67"/>
      <c r="K9889" s="67"/>
      <c r="L9889" s="67"/>
      <c r="M9889" s="68"/>
      <c r="N9889" s="69"/>
      <c r="O9889" s="70">
        <f t="shared" si="853"/>
        <v>0</v>
      </c>
      <c r="P9889" s="71">
        <f t="shared" si="854"/>
        <v>0</v>
      </c>
      <c r="Q9889" s="7">
        <v>1</v>
      </c>
      <c r="R9889" s="72">
        <f>+VLOOKUP(B9889,[1]BASES!$A$2:$E$10701,5,0)</f>
        <v>582712.75206611573</v>
      </c>
      <c r="S9889" s="71">
        <f t="shared" si="856"/>
        <v>0</v>
      </c>
      <c r="T9889" s="71">
        <v>0</v>
      </c>
      <c r="U9889" s="71">
        <f t="shared" si="859"/>
        <v>0</v>
      </c>
      <c r="V9889" s="7">
        <v>0</v>
      </c>
      <c r="W9889" s="7">
        <v>0</v>
      </c>
      <c r="X9889" s="7">
        <v>0</v>
      </c>
      <c r="Y9889" s="73">
        <v>0.04</v>
      </c>
      <c r="Z9889" s="7"/>
      <c r="AA9889" s="7"/>
      <c r="AB9889" s="7"/>
      <c r="AC9889" s="7"/>
    </row>
    <row r="9890" spans="2:29" ht="15.75" customHeight="1" x14ac:dyDescent="0.25">
      <c r="B9890" s="62">
        <v>45901</v>
      </c>
      <c r="C9890" s="63" t="s">
        <v>9890</v>
      </c>
      <c r="D9890" s="64">
        <f t="shared" si="857"/>
        <v>516153.10016528919</v>
      </c>
      <c r="E9890" s="64">
        <f t="shared" si="858"/>
        <v>624545.25119999994</v>
      </c>
      <c r="F9890" s="64">
        <f>+VLOOKUP(B9890,[1]BASES!$A$2:$C$10701,3,0)</f>
        <v>21</v>
      </c>
      <c r="G9890" s="65">
        <f t="shared" si="855"/>
        <v>624545.25119999994</v>
      </c>
      <c r="H9890" s="66"/>
      <c r="I9890" s="67"/>
      <c r="J9890" s="67"/>
      <c r="K9890" s="67"/>
      <c r="L9890" s="67"/>
      <c r="M9890" s="68"/>
      <c r="N9890" s="69"/>
      <c r="O9890" s="70">
        <f t="shared" si="853"/>
        <v>0</v>
      </c>
      <c r="P9890" s="71">
        <f t="shared" si="854"/>
        <v>0</v>
      </c>
      <c r="Q9890" s="7">
        <v>1</v>
      </c>
      <c r="R9890" s="72">
        <f>+VLOOKUP(B9890,[1]BASES!$A$2:$E$10701,5,0)</f>
        <v>537659.47933884291</v>
      </c>
      <c r="S9890" s="71">
        <f t="shared" si="856"/>
        <v>0</v>
      </c>
      <c r="T9890" s="71">
        <v>0</v>
      </c>
      <c r="U9890" s="71">
        <f t="shared" si="859"/>
        <v>0</v>
      </c>
      <c r="V9890" s="7">
        <v>0</v>
      </c>
      <c r="W9890" s="7">
        <v>0</v>
      </c>
      <c r="X9890" s="7">
        <v>0</v>
      </c>
      <c r="Y9890" s="73">
        <v>0.04</v>
      </c>
      <c r="Z9890" s="7"/>
      <c r="AA9890" s="7"/>
      <c r="AB9890" s="7"/>
      <c r="AC9890" s="7"/>
    </row>
    <row r="9891" spans="2:29" ht="15.75" customHeight="1" x14ac:dyDescent="0.25">
      <c r="B9891" s="62">
        <v>45995</v>
      </c>
      <c r="C9891" s="63" t="s">
        <v>9891</v>
      </c>
      <c r="D9891" s="64">
        <f t="shared" si="857"/>
        <v>644454.18049586785</v>
      </c>
      <c r="E9891" s="64">
        <f t="shared" si="858"/>
        <v>779789.5584000001</v>
      </c>
      <c r="F9891" s="64">
        <f>+VLOOKUP(B9891,[1]BASES!$A$2:$C$10701,3,0)</f>
        <v>21</v>
      </c>
      <c r="G9891" s="65">
        <f t="shared" si="855"/>
        <v>779789.5584000001</v>
      </c>
      <c r="H9891" s="66"/>
      <c r="I9891" s="67"/>
      <c r="J9891" s="67"/>
      <c r="K9891" s="67"/>
      <c r="L9891" s="67"/>
      <c r="M9891" s="68"/>
      <c r="N9891" s="69"/>
      <c r="O9891" s="70">
        <f t="shared" si="853"/>
        <v>0</v>
      </c>
      <c r="P9891" s="71">
        <f t="shared" si="854"/>
        <v>0</v>
      </c>
      <c r="Q9891" s="7">
        <v>1</v>
      </c>
      <c r="R9891" s="72">
        <f>+VLOOKUP(B9891,[1]BASES!$A$2:$E$10701,5,0)</f>
        <v>671306.43801652896</v>
      </c>
      <c r="S9891" s="71">
        <f t="shared" si="856"/>
        <v>0</v>
      </c>
      <c r="T9891" s="71">
        <v>0</v>
      </c>
      <c r="U9891" s="71">
        <f t="shared" si="859"/>
        <v>0</v>
      </c>
      <c r="V9891" s="7">
        <v>0</v>
      </c>
      <c r="W9891" s="7">
        <v>0</v>
      </c>
      <c r="X9891" s="7">
        <v>0</v>
      </c>
      <c r="Y9891" s="73">
        <v>0.04</v>
      </c>
      <c r="Z9891" s="7"/>
      <c r="AA9891" s="7"/>
      <c r="AB9891" s="7"/>
      <c r="AC9891" s="7"/>
    </row>
    <row r="9892" spans="2:29" ht="15.75" customHeight="1" x14ac:dyDescent="0.25">
      <c r="B9892" s="62">
        <v>45996</v>
      </c>
      <c r="C9892" s="63" t="s">
        <v>9892</v>
      </c>
      <c r="D9892" s="64">
        <f t="shared" si="857"/>
        <v>711554.18181818177</v>
      </c>
      <c r="E9892" s="64">
        <f t="shared" si="858"/>
        <v>860980.55999999994</v>
      </c>
      <c r="F9892" s="64">
        <f>+VLOOKUP(B9892,[1]BASES!$A$2:$C$10701,3,0)</f>
        <v>21</v>
      </c>
      <c r="G9892" s="65">
        <f t="shared" si="855"/>
        <v>860980.55999999994</v>
      </c>
      <c r="H9892" s="66"/>
      <c r="I9892" s="67"/>
      <c r="J9892" s="67"/>
      <c r="K9892" s="67"/>
      <c r="L9892" s="67"/>
      <c r="M9892" s="68"/>
      <c r="N9892" s="69"/>
      <c r="O9892" s="70">
        <f t="shared" si="853"/>
        <v>0</v>
      </c>
      <c r="P9892" s="71">
        <f t="shared" si="854"/>
        <v>0</v>
      </c>
      <c r="Q9892" s="7">
        <v>1</v>
      </c>
      <c r="R9892" s="72">
        <f>+VLOOKUP(B9892,[1]BASES!$A$2:$E$10701,5,0)</f>
        <v>741202.27272727271</v>
      </c>
      <c r="S9892" s="71">
        <f t="shared" si="856"/>
        <v>0</v>
      </c>
      <c r="T9892" s="71">
        <v>0</v>
      </c>
      <c r="U9892" s="71">
        <f t="shared" si="859"/>
        <v>0</v>
      </c>
      <c r="V9892" s="7">
        <v>0</v>
      </c>
      <c r="W9892" s="7">
        <v>0</v>
      </c>
      <c r="X9892" s="7">
        <v>0</v>
      </c>
      <c r="Y9892" s="73">
        <v>0.04</v>
      </c>
      <c r="Z9892" s="7"/>
      <c r="AA9892" s="7"/>
      <c r="AB9892" s="7"/>
      <c r="AC9892" s="7"/>
    </row>
    <row r="9893" spans="2:29" ht="15.75" customHeight="1" x14ac:dyDescent="0.25">
      <c r="B9893" s="62">
        <v>47057</v>
      </c>
      <c r="C9893" s="63" t="s">
        <v>9893</v>
      </c>
      <c r="D9893" s="64" t="e">
        <f t="shared" si="857"/>
        <v>#N/A</v>
      </c>
      <c r="E9893" s="64" t="e">
        <f t="shared" si="858"/>
        <v>#N/A</v>
      </c>
      <c r="F9893" s="64" t="e">
        <f>+VLOOKUP(B9893,[1]BASES!$A$2:$C$10701,3,0)</f>
        <v>#N/A</v>
      </c>
      <c r="G9893" s="65" t="e">
        <f t="shared" si="855"/>
        <v>#N/A</v>
      </c>
      <c r="H9893" s="66"/>
      <c r="I9893" s="67"/>
      <c r="J9893" s="67"/>
      <c r="K9893" s="67"/>
      <c r="L9893" s="67"/>
      <c r="M9893" s="68"/>
      <c r="N9893" s="69"/>
      <c r="O9893" s="70">
        <f t="shared" si="853"/>
        <v>0</v>
      </c>
      <c r="P9893" s="71">
        <f t="shared" si="854"/>
        <v>0</v>
      </c>
      <c r="Q9893" s="7">
        <v>1</v>
      </c>
      <c r="R9893" s="72" t="e">
        <f>+VLOOKUP(B9893,[1]BASES!$A$2:$E$10701,5,0)</f>
        <v>#N/A</v>
      </c>
      <c r="S9893" s="71">
        <f t="shared" si="856"/>
        <v>0</v>
      </c>
      <c r="T9893" s="71">
        <v>0</v>
      </c>
      <c r="U9893" s="71">
        <f t="shared" si="859"/>
        <v>0</v>
      </c>
      <c r="V9893" s="7">
        <v>0</v>
      </c>
      <c r="W9893" s="7">
        <v>0</v>
      </c>
      <c r="X9893" s="7">
        <v>0</v>
      </c>
      <c r="Y9893" s="73">
        <v>0.04</v>
      </c>
      <c r="Z9893" s="7"/>
      <c r="AA9893" s="7"/>
      <c r="AB9893" s="7"/>
      <c r="AC9893" s="7"/>
    </row>
    <row r="9894" spans="2:29" ht="15.75" customHeight="1" x14ac:dyDescent="0.25">
      <c r="B9894" s="62">
        <v>47058</v>
      </c>
      <c r="C9894" s="63" t="s">
        <v>9894</v>
      </c>
      <c r="D9894" s="64">
        <f t="shared" si="857"/>
        <v>646236.13884297526</v>
      </c>
      <c r="E9894" s="64">
        <f t="shared" si="858"/>
        <v>781945.72800000012</v>
      </c>
      <c r="F9894" s="64">
        <f>+VLOOKUP(B9894,[1]BASES!$A$2:$C$10701,3,0)</f>
        <v>21</v>
      </c>
      <c r="G9894" s="65">
        <f t="shared" si="855"/>
        <v>781945.72800000012</v>
      </c>
      <c r="H9894" s="66"/>
      <c r="I9894" s="67"/>
      <c r="J9894" s="67"/>
      <c r="K9894" s="67"/>
      <c r="L9894" s="67"/>
      <c r="M9894" s="68"/>
      <c r="N9894" s="69"/>
      <c r="O9894" s="70">
        <f t="shared" si="853"/>
        <v>0</v>
      </c>
      <c r="P9894" s="71">
        <f t="shared" si="854"/>
        <v>0</v>
      </c>
      <c r="Q9894" s="7">
        <v>1</v>
      </c>
      <c r="R9894" s="72">
        <f>+VLOOKUP(B9894,[1]BASES!$A$2:$E$10701,5,0)</f>
        <v>673162.64462809928</v>
      </c>
      <c r="S9894" s="71">
        <f t="shared" si="856"/>
        <v>0</v>
      </c>
      <c r="T9894" s="71">
        <v>0</v>
      </c>
      <c r="U9894" s="71">
        <f t="shared" si="859"/>
        <v>0</v>
      </c>
      <c r="V9894" s="7">
        <v>0</v>
      </c>
      <c r="W9894" s="7">
        <v>0</v>
      </c>
      <c r="X9894" s="7">
        <v>0</v>
      </c>
      <c r="Y9894" s="73">
        <v>0.04</v>
      </c>
      <c r="Z9894" s="7"/>
      <c r="AA9894" s="7"/>
      <c r="AB9894" s="7"/>
      <c r="AC9894" s="7"/>
    </row>
    <row r="9895" spans="2:29" ht="15.75" customHeight="1" x14ac:dyDescent="0.25">
      <c r="B9895" s="62">
        <v>35050</v>
      </c>
      <c r="C9895" s="63" t="s">
        <v>9895</v>
      </c>
      <c r="D9895" s="64">
        <f t="shared" si="857"/>
        <v>254803.50942148766</v>
      </c>
      <c r="E9895" s="64">
        <f t="shared" si="858"/>
        <v>308312.24640000006</v>
      </c>
      <c r="F9895" s="64">
        <f>+VLOOKUP(B9895,[1]BASES!$A$2:$C$10701,3,0)</f>
        <v>21</v>
      </c>
      <c r="G9895" s="65">
        <f t="shared" si="855"/>
        <v>308312.24640000006</v>
      </c>
      <c r="H9895" s="66"/>
      <c r="I9895" s="67"/>
      <c r="J9895" s="67"/>
      <c r="K9895" s="67"/>
      <c r="L9895" s="67"/>
      <c r="M9895" s="68"/>
      <c r="N9895" s="69"/>
      <c r="O9895" s="70">
        <f t="shared" si="853"/>
        <v>0</v>
      </c>
      <c r="P9895" s="71">
        <f t="shared" si="854"/>
        <v>0</v>
      </c>
      <c r="Q9895" s="7">
        <v>1</v>
      </c>
      <c r="R9895" s="72">
        <f>+VLOOKUP(B9895,[1]BASES!$A$2:$E$10701,5,0)</f>
        <v>265420.32231404964</v>
      </c>
      <c r="S9895" s="71">
        <f t="shared" si="856"/>
        <v>0</v>
      </c>
      <c r="T9895" s="71">
        <v>0</v>
      </c>
      <c r="U9895" s="71">
        <f t="shared" si="859"/>
        <v>0</v>
      </c>
      <c r="V9895" s="7">
        <v>0</v>
      </c>
      <c r="W9895" s="7">
        <v>0</v>
      </c>
      <c r="X9895" s="7">
        <v>0</v>
      </c>
      <c r="Y9895" s="73">
        <v>0.04</v>
      </c>
      <c r="Z9895" s="7"/>
      <c r="AA9895" s="7"/>
      <c r="AB9895" s="7"/>
      <c r="AC9895" s="7"/>
    </row>
    <row r="9896" spans="2:29" ht="15.75" customHeight="1" x14ac:dyDescent="0.25">
      <c r="B9896" s="62">
        <v>35051</v>
      </c>
      <c r="C9896" s="63" t="s">
        <v>9896</v>
      </c>
      <c r="D9896" s="64">
        <f t="shared" si="857"/>
        <v>254803.50942148766</v>
      </c>
      <c r="E9896" s="64">
        <f t="shared" si="858"/>
        <v>281557.87791074387</v>
      </c>
      <c r="F9896" s="64">
        <f>+VLOOKUP(B9896,[1]BASES!$A$2:$C$10701,3,0)</f>
        <v>21</v>
      </c>
      <c r="G9896" s="65">
        <f t="shared" si="855"/>
        <v>281557.87791074387</v>
      </c>
      <c r="H9896" s="66"/>
      <c r="I9896" s="67"/>
      <c r="J9896" s="67"/>
      <c r="K9896" s="67"/>
      <c r="L9896" s="67"/>
      <c r="M9896" s="68"/>
      <c r="N9896" s="69"/>
      <c r="O9896" s="70">
        <f t="shared" si="853"/>
        <v>0</v>
      </c>
      <c r="P9896" s="71">
        <f t="shared" si="854"/>
        <v>0</v>
      </c>
      <c r="Q9896" s="7">
        <v>0.5</v>
      </c>
      <c r="R9896" s="72">
        <f>+VLOOKUP(B9896,[1]BASES!$A$2:$E$10701,5,0)</f>
        <v>265420.32231404964</v>
      </c>
      <c r="S9896" s="71">
        <f t="shared" si="856"/>
        <v>0</v>
      </c>
      <c r="T9896" s="71">
        <v>0</v>
      </c>
      <c r="U9896" s="71">
        <f t="shared" si="859"/>
        <v>0</v>
      </c>
      <c r="V9896" s="7">
        <v>0</v>
      </c>
      <c r="W9896" s="7">
        <v>0</v>
      </c>
      <c r="X9896" s="7">
        <v>0</v>
      </c>
      <c r="Y9896" s="73">
        <v>0.04</v>
      </c>
      <c r="Z9896" s="7"/>
      <c r="AA9896" s="7"/>
      <c r="AB9896" s="7"/>
      <c r="AC9896" s="7"/>
    </row>
    <row r="9897" spans="2:29" ht="15.75" customHeight="1" x14ac:dyDescent="0.25">
      <c r="B9897" s="62">
        <v>32483</v>
      </c>
      <c r="C9897" s="63" t="s">
        <v>9897</v>
      </c>
      <c r="D9897" s="64">
        <f t="shared" si="857"/>
        <v>278582.81256198348</v>
      </c>
      <c r="E9897" s="64">
        <f t="shared" si="858"/>
        <v>307834.00788099173</v>
      </c>
      <c r="F9897" s="64">
        <f>+VLOOKUP(B9897,[1]BASES!$A$2:$C$10701,3,0)</f>
        <v>21</v>
      </c>
      <c r="G9897" s="65">
        <f t="shared" si="855"/>
        <v>307834.00788099173</v>
      </c>
      <c r="H9897" s="66"/>
      <c r="I9897" s="67"/>
      <c r="J9897" s="67"/>
      <c r="K9897" s="67"/>
      <c r="L9897" s="67"/>
      <c r="M9897" s="68"/>
      <c r="N9897" s="69"/>
      <c r="O9897" s="70">
        <f t="shared" si="853"/>
        <v>0</v>
      </c>
      <c r="P9897" s="71">
        <f t="shared" si="854"/>
        <v>0</v>
      </c>
      <c r="Q9897" s="7">
        <v>0.5</v>
      </c>
      <c r="R9897" s="72">
        <f>+VLOOKUP(B9897,[1]BASES!$A$2:$E$10701,5,0)</f>
        <v>290190.42975206609</v>
      </c>
      <c r="S9897" s="71">
        <f t="shared" si="856"/>
        <v>0</v>
      </c>
      <c r="T9897" s="71">
        <v>0</v>
      </c>
      <c r="U9897" s="71">
        <f t="shared" si="859"/>
        <v>0</v>
      </c>
      <c r="V9897" s="7">
        <v>0</v>
      </c>
      <c r="W9897" s="7">
        <v>0</v>
      </c>
      <c r="X9897" s="7">
        <v>0</v>
      </c>
      <c r="Y9897" s="73">
        <v>0.04</v>
      </c>
      <c r="Z9897" s="7"/>
      <c r="AA9897" s="7"/>
      <c r="AB9897" s="7"/>
      <c r="AC9897" s="7"/>
    </row>
    <row r="9898" spans="2:29" ht="15.75" customHeight="1" x14ac:dyDescent="0.25">
      <c r="B9898" s="62">
        <v>32485</v>
      </c>
      <c r="C9898" s="63" t="s">
        <v>9898</v>
      </c>
      <c r="D9898" s="64">
        <f t="shared" si="857"/>
        <v>320868.46413223143</v>
      </c>
      <c r="E9898" s="64">
        <f t="shared" si="858"/>
        <v>354559.65286611574</v>
      </c>
      <c r="F9898" s="64">
        <f>+VLOOKUP(B9898,[1]BASES!$A$2:$C$10701,3,0)</f>
        <v>21</v>
      </c>
      <c r="G9898" s="65">
        <f t="shared" si="855"/>
        <v>354559.65286611574</v>
      </c>
      <c r="H9898" s="66"/>
      <c r="I9898" s="67"/>
      <c r="J9898" s="67"/>
      <c r="K9898" s="67"/>
      <c r="L9898" s="67"/>
      <c r="M9898" s="68"/>
      <c r="N9898" s="69"/>
      <c r="O9898" s="70">
        <f t="shared" si="853"/>
        <v>0</v>
      </c>
      <c r="P9898" s="71">
        <f t="shared" si="854"/>
        <v>0</v>
      </c>
      <c r="Q9898" s="7">
        <v>0.5</v>
      </c>
      <c r="R9898" s="72">
        <f>+VLOOKUP(B9898,[1]BASES!$A$2:$E$10701,5,0)</f>
        <v>334237.98347107443</v>
      </c>
      <c r="S9898" s="71">
        <f t="shared" si="856"/>
        <v>0</v>
      </c>
      <c r="T9898" s="71">
        <v>0</v>
      </c>
      <c r="U9898" s="71">
        <f t="shared" si="859"/>
        <v>0</v>
      </c>
      <c r="V9898" s="7">
        <v>0</v>
      </c>
      <c r="W9898" s="7">
        <v>0</v>
      </c>
      <c r="X9898" s="7">
        <v>0</v>
      </c>
      <c r="Y9898" s="73">
        <v>0.04</v>
      </c>
      <c r="Z9898" s="7"/>
      <c r="AA9898" s="7"/>
      <c r="AB9898" s="7"/>
      <c r="AC9898" s="7"/>
    </row>
    <row r="9899" spans="2:29" ht="15.75" customHeight="1" x14ac:dyDescent="0.25">
      <c r="B9899" s="62">
        <v>32486</v>
      </c>
      <c r="C9899" s="63" t="s">
        <v>9899</v>
      </c>
      <c r="D9899" s="64">
        <f t="shared" si="857"/>
        <v>320868.46413223143</v>
      </c>
      <c r="E9899" s="64">
        <f t="shared" si="858"/>
        <v>354559.65286611574</v>
      </c>
      <c r="F9899" s="64">
        <f>+VLOOKUP(B9899,[1]BASES!$A$2:$C$10701,3,0)</f>
        <v>21</v>
      </c>
      <c r="G9899" s="65">
        <f t="shared" si="855"/>
        <v>354559.65286611574</v>
      </c>
      <c r="H9899" s="66"/>
      <c r="I9899" s="67"/>
      <c r="J9899" s="67"/>
      <c r="K9899" s="67"/>
      <c r="L9899" s="67"/>
      <c r="M9899" s="68"/>
      <c r="N9899" s="69"/>
      <c r="O9899" s="70">
        <f t="shared" si="853"/>
        <v>0</v>
      </c>
      <c r="P9899" s="71">
        <f t="shared" si="854"/>
        <v>0</v>
      </c>
      <c r="Q9899" s="7">
        <v>0.5</v>
      </c>
      <c r="R9899" s="72">
        <f>+VLOOKUP(B9899,[1]BASES!$A$2:$E$10701,5,0)</f>
        <v>334237.98347107443</v>
      </c>
      <c r="S9899" s="71">
        <f t="shared" si="856"/>
        <v>0</v>
      </c>
      <c r="T9899" s="71">
        <v>0</v>
      </c>
      <c r="U9899" s="71">
        <f t="shared" si="859"/>
        <v>0</v>
      </c>
      <c r="V9899" s="7">
        <v>0</v>
      </c>
      <c r="W9899" s="7">
        <v>0</v>
      </c>
      <c r="X9899" s="7">
        <v>0</v>
      </c>
      <c r="Y9899" s="73">
        <v>0.04</v>
      </c>
      <c r="Z9899" s="7"/>
      <c r="AA9899" s="7"/>
      <c r="AB9899" s="7"/>
      <c r="AC9899" s="7"/>
    </row>
    <row r="9900" spans="2:29" ht="15.75" customHeight="1" x14ac:dyDescent="0.25">
      <c r="B9900" s="62">
        <v>32551</v>
      </c>
      <c r="C9900" s="63" t="s">
        <v>9900</v>
      </c>
      <c r="D9900" s="64">
        <f t="shared" si="857"/>
        <v>241384.80396694216</v>
      </c>
      <c r="E9900" s="64">
        <f t="shared" si="858"/>
        <v>292075.6128</v>
      </c>
      <c r="F9900" s="64">
        <f>+VLOOKUP(B9900,[1]BASES!$A$2:$C$10701,3,0)</f>
        <v>21</v>
      </c>
      <c r="G9900" s="65">
        <f t="shared" si="855"/>
        <v>292075.6128</v>
      </c>
      <c r="H9900" s="66"/>
      <c r="I9900" s="67"/>
      <c r="J9900" s="67"/>
      <c r="K9900" s="67"/>
      <c r="L9900" s="67"/>
      <c r="M9900" s="68"/>
      <c r="N9900" s="69"/>
      <c r="O9900" s="70">
        <f t="shared" si="853"/>
        <v>0</v>
      </c>
      <c r="P9900" s="71">
        <f t="shared" si="854"/>
        <v>0</v>
      </c>
      <c r="Q9900" s="7">
        <v>1</v>
      </c>
      <c r="R9900" s="72">
        <f>+VLOOKUP(B9900,[1]BASES!$A$2:$E$10701,5,0)</f>
        <v>251442.50413223141</v>
      </c>
      <c r="S9900" s="71">
        <f t="shared" si="856"/>
        <v>0</v>
      </c>
      <c r="T9900" s="71">
        <v>0</v>
      </c>
      <c r="U9900" s="71">
        <f t="shared" si="859"/>
        <v>0</v>
      </c>
      <c r="V9900" s="7">
        <v>0</v>
      </c>
      <c r="W9900" s="7">
        <v>0</v>
      </c>
      <c r="X9900" s="7">
        <v>0</v>
      </c>
      <c r="Y9900" s="73">
        <v>0.04</v>
      </c>
      <c r="Z9900" s="7"/>
      <c r="AA9900" s="7"/>
      <c r="AB9900" s="7"/>
      <c r="AC9900" s="7"/>
    </row>
    <row r="9901" spans="2:29" ht="15.75" customHeight="1" x14ac:dyDescent="0.25">
      <c r="B9901" s="62">
        <v>32552</v>
      </c>
      <c r="C9901" s="63" t="s">
        <v>9901</v>
      </c>
      <c r="D9901" s="64">
        <f t="shared" si="857"/>
        <v>279299.19471074379</v>
      </c>
      <c r="E9901" s="64">
        <f t="shared" si="858"/>
        <v>337952.02559999999</v>
      </c>
      <c r="F9901" s="64">
        <f>+VLOOKUP(B9901,[1]BASES!$A$2:$C$10701,3,0)</f>
        <v>21</v>
      </c>
      <c r="G9901" s="65">
        <f t="shared" si="855"/>
        <v>337952.02559999999</v>
      </c>
      <c r="H9901" s="66"/>
      <c r="I9901" s="67"/>
      <c r="J9901" s="67"/>
      <c r="K9901" s="67"/>
      <c r="L9901" s="67"/>
      <c r="M9901" s="68"/>
      <c r="N9901" s="69"/>
      <c r="O9901" s="70">
        <f t="shared" si="853"/>
        <v>0</v>
      </c>
      <c r="P9901" s="71">
        <f t="shared" si="854"/>
        <v>0</v>
      </c>
      <c r="Q9901" s="7">
        <v>1</v>
      </c>
      <c r="R9901" s="72">
        <f>+VLOOKUP(B9901,[1]BASES!$A$2:$E$10701,5,0)</f>
        <v>290936.66115702479</v>
      </c>
      <c r="S9901" s="71">
        <f t="shared" si="856"/>
        <v>0</v>
      </c>
      <c r="T9901" s="71">
        <v>0</v>
      </c>
      <c r="U9901" s="71">
        <f t="shared" si="859"/>
        <v>0</v>
      </c>
      <c r="V9901" s="7">
        <v>0</v>
      </c>
      <c r="W9901" s="7">
        <v>0</v>
      </c>
      <c r="X9901" s="7">
        <v>0</v>
      </c>
      <c r="Y9901" s="73">
        <v>0.04</v>
      </c>
      <c r="Z9901" s="7"/>
      <c r="AA9901" s="7"/>
      <c r="AB9901" s="7"/>
      <c r="AC9901" s="7"/>
    </row>
    <row r="9902" spans="2:29" ht="15.75" customHeight="1" x14ac:dyDescent="0.25">
      <c r="B9902" s="62">
        <v>32587</v>
      </c>
      <c r="C9902" s="63" t="s">
        <v>9902</v>
      </c>
      <c r="D9902" s="64">
        <f t="shared" si="857"/>
        <v>12055.910082644628</v>
      </c>
      <c r="E9902" s="64">
        <f t="shared" si="858"/>
        <v>14587.6512</v>
      </c>
      <c r="F9902" s="64">
        <f>+VLOOKUP(B9902,[1]BASES!$A$2:$C$10701,3,0)</f>
        <v>21</v>
      </c>
      <c r="G9902" s="65">
        <f t="shared" si="855"/>
        <v>14587.6512</v>
      </c>
      <c r="H9902" s="66"/>
      <c r="I9902" s="67"/>
      <c r="J9902" s="67"/>
      <c r="K9902" s="67"/>
      <c r="L9902" s="67"/>
      <c r="M9902" s="68"/>
      <c r="N9902" s="69"/>
      <c r="O9902" s="70">
        <f t="shared" si="853"/>
        <v>0</v>
      </c>
      <c r="P9902" s="71">
        <f t="shared" si="854"/>
        <v>0</v>
      </c>
      <c r="Q9902" s="7">
        <v>1</v>
      </c>
      <c r="R9902" s="72">
        <f>+VLOOKUP(B9902,[1]BASES!$A$2:$E$10701,5,0)</f>
        <v>12558.239669421488</v>
      </c>
      <c r="S9902" s="71">
        <f t="shared" si="856"/>
        <v>0</v>
      </c>
      <c r="T9902" s="71">
        <v>0</v>
      </c>
      <c r="U9902" s="71">
        <f t="shared" si="859"/>
        <v>0</v>
      </c>
      <c r="V9902" s="7">
        <v>0</v>
      </c>
      <c r="W9902" s="7">
        <v>0</v>
      </c>
      <c r="X9902" s="7">
        <v>0</v>
      </c>
      <c r="Y9902" s="73">
        <v>0.04</v>
      </c>
      <c r="Z9902" s="7"/>
      <c r="AA9902" s="7"/>
      <c r="AB9902" s="7"/>
      <c r="AC9902" s="7"/>
    </row>
    <row r="9903" spans="2:29" ht="15.75" customHeight="1" x14ac:dyDescent="0.25">
      <c r="B9903" s="62">
        <v>33272</v>
      </c>
      <c r="C9903" s="63" t="s">
        <v>9903</v>
      </c>
      <c r="D9903" s="64">
        <f t="shared" si="857"/>
        <v>225382.48462809919</v>
      </c>
      <c r="E9903" s="64">
        <f t="shared" si="858"/>
        <v>272712.8064</v>
      </c>
      <c r="F9903" s="64">
        <f>+VLOOKUP(B9903,[1]BASES!$A$2:$C$10701,3,0)</f>
        <v>21</v>
      </c>
      <c r="G9903" s="65">
        <f t="shared" si="855"/>
        <v>272712.8064</v>
      </c>
      <c r="H9903" s="66"/>
      <c r="I9903" s="67"/>
      <c r="J9903" s="67"/>
      <c r="K9903" s="67"/>
      <c r="L9903" s="67"/>
      <c r="M9903" s="68"/>
      <c r="N9903" s="69"/>
      <c r="O9903" s="70">
        <f t="shared" si="853"/>
        <v>0</v>
      </c>
      <c r="P9903" s="71">
        <f t="shared" si="854"/>
        <v>0</v>
      </c>
      <c r="Q9903" s="7">
        <v>1</v>
      </c>
      <c r="R9903" s="72">
        <f>+VLOOKUP(B9903,[1]BASES!$A$2:$E$10701,5,0)</f>
        <v>234773.42148760334</v>
      </c>
      <c r="S9903" s="71">
        <f t="shared" si="856"/>
        <v>0</v>
      </c>
      <c r="T9903" s="71">
        <v>0</v>
      </c>
      <c r="U9903" s="71">
        <f t="shared" si="859"/>
        <v>0</v>
      </c>
      <c r="V9903" s="7">
        <v>0</v>
      </c>
      <c r="W9903" s="7">
        <v>0</v>
      </c>
      <c r="X9903" s="7">
        <v>0</v>
      </c>
      <c r="Y9903" s="73">
        <v>0.04</v>
      </c>
      <c r="Z9903" s="7"/>
      <c r="AA9903" s="7"/>
      <c r="AB9903" s="7"/>
      <c r="AC9903" s="7"/>
    </row>
    <row r="9904" spans="2:29" ht="15.75" customHeight="1" x14ac:dyDescent="0.25">
      <c r="B9904" s="62">
        <v>33273</v>
      </c>
      <c r="C9904" s="63" t="s">
        <v>9904</v>
      </c>
      <c r="D9904" s="64">
        <f t="shared" si="857"/>
        <v>207369.53652892562</v>
      </c>
      <c r="E9904" s="64">
        <f t="shared" si="858"/>
        <v>250917.13920000001</v>
      </c>
      <c r="F9904" s="64">
        <f>+VLOOKUP(B9904,[1]BASES!$A$2:$C$10701,3,0)</f>
        <v>21</v>
      </c>
      <c r="G9904" s="65">
        <f t="shared" si="855"/>
        <v>250917.13920000001</v>
      </c>
      <c r="H9904" s="66"/>
      <c r="I9904" s="67"/>
      <c r="J9904" s="67"/>
      <c r="K9904" s="67"/>
      <c r="L9904" s="67"/>
      <c r="M9904" s="68"/>
      <c r="N9904" s="69"/>
      <c r="O9904" s="70">
        <f t="shared" si="853"/>
        <v>0</v>
      </c>
      <c r="P9904" s="71">
        <f t="shared" si="854"/>
        <v>0</v>
      </c>
      <c r="Q9904" s="7">
        <v>1</v>
      </c>
      <c r="R9904" s="72">
        <f>+VLOOKUP(B9904,[1]BASES!$A$2:$E$10701,5,0)</f>
        <v>216009.93388429753</v>
      </c>
      <c r="S9904" s="71">
        <f t="shared" si="856"/>
        <v>0</v>
      </c>
      <c r="T9904" s="71">
        <v>0</v>
      </c>
      <c r="U9904" s="71">
        <f t="shared" si="859"/>
        <v>0</v>
      </c>
      <c r="V9904" s="7">
        <v>0</v>
      </c>
      <c r="W9904" s="7">
        <v>0</v>
      </c>
      <c r="X9904" s="7">
        <v>0</v>
      </c>
      <c r="Y9904" s="73">
        <v>0.04</v>
      </c>
      <c r="Z9904" s="7"/>
      <c r="AA9904" s="7"/>
      <c r="AB9904" s="7"/>
      <c r="AC9904" s="7"/>
    </row>
    <row r="9905" spans="2:29" ht="15.75" customHeight="1" x14ac:dyDescent="0.25">
      <c r="B9905" s="62">
        <v>35774</v>
      </c>
      <c r="C9905" s="63" t="s">
        <v>9905</v>
      </c>
      <c r="D9905" s="64">
        <f t="shared" si="857"/>
        <v>217860.01983471078</v>
      </c>
      <c r="E9905" s="64">
        <f t="shared" si="858"/>
        <v>263610.62400000007</v>
      </c>
      <c r="F9905" s="64">
        <f>+VLOOKUP(B9905,[1]BASES!$A$2:$C$10701,3,0)</f>
        <v>21</v>
      </c>
      <c r="G9905" s="65">
        <f t="shared" si="855"/>
        <v>263610.62400000007</v>
      </c>
      <c r="H9905" s="66"/>
      <c r="I9905" s="67"/>
      <c r="J9905" s="67"/>
      <c r="K9905" s="67"/>
      <c r="L9905" s="67"/>
      <c r="M9905" s="68"/>
      <c r="N9905" s="69"/>
      <c r="O9905" s="70">
        <f t="shared" si="853"/>
        <v>0</v>
      </c>
      <c r="P9905" s="71">
        <f t="shared" si="854"/>
        <v>0</v>
      </c>
      <c r="Q9905" s="7">
        <v>1</v>
      </c>
      <c r="R9905" s="72">
        <f>+VLOOKUP(B9905,[1]BASES!$A$2:$E$10701,5,0)</f>
        <v>226937.52066115706</v>
      </c>
      <c r="S9905" s="71">
        <f t="shared" si="856"/>
        <v>0</v>
      </c>
      <c r="T9905" s="71">
        <v>0</v>
      </c>
      <c r="U9905" s="71">
        <f t="shared" si="859"/>
        <v>0</v>
      </c>
      <c r="V9905" s="7">
        <v>0</v>
      </c>
      <c r="W9905" s="7">
        <v>0</v>
      </c>
      <c r="X9905" s="7">
        <v>0</v>
      </c>
      <c r="Y9905" s="73">
        <v>0.04</v>
      </c>
      <c r="Z9905" s="7"/>
      <c r="AA9905" s="7"/>
      <c r="AB9905" s="7"/>
      <c r="AC9905" s="7"/>
    </row>
    <row r="9906" spans="2:29" ht="15.75" customHeight="1" x14ac:dyDescent="0.25">
      <c r="B9906" s="62">
        <v>39086</v>
      </c>
      <c r="C9906" s="63" t="s">
        <v>9906</v>
      </c>
      <c r="D9906" s="64">
        <f t="shared" si="857"/>
        <v>493159.59272727271</v>
      </c>
      <c r="E9906" s="64">
        <f t="shared" si="858"/>
        <v>596723.10719999997</v>
      </c>
      <c r="F9906" s="64">
        <f>+VLOOKUP(B9906,[1]BASES!$A$2:$C$10701,3,0)</f>
        <v>21</v>
      </c>
      <c r="G9906" s="65">
        <f t="shared" si="855"/>
        <v>596723.10719999997</v>
      </c>
      <c r="H9906" s="66"/>
      <c r="I9906" s="67"/>
      <c r="J9906" s="67"/>
      <c r="K9906" s="67"/>
      <c r="L9906" s="67"/>
      <c r="M9906" s="68"/>
      <c r="N9906" s="69"/>
      <c r="O9906" s="70">
        <f t="shared" si="853"/>
        <v>0</v>
      </c>
      <c r="P9906" s="71">
        <f t="shared" si="854"/>
        <v>0</v>
      </c>
      <c r="Q9906" s="7">
        <v>1</v>
      </c>
      <c r="R9906" s="72">
        <f>+VLOOKUP(B9906,[1]BASES!$A$2:$E$10701,5,0)</f>
        <v>513707.90909090906</v>
      </c>
      <c r="S9906" s="71">
        <f t="shared" si="856"/>
        <v>0</v>
      </c>
      <c r="T9906" s="71">
        <v>0</v>
      </c>
      <c r="U9906" s="71">
        <f t="shared" si="859"/>
        <v>0</v>
      </c>
      <c r="V9906" s="7">
        <v>0</v>
      </c>
      <c r="W9906" s="7">
        <v>0</v>
      </c>
      <c r="X9906" s="7">
        <v>0</v>
      </c>
      <c r="Y9906" s="73">
        <v>0.04</v>
      </c>
      <c r="Z9906" s="7"/>
      <c r="AA9906" s="7"/>
      <c r="AB9906" s="7"/>
      <c r="AC9906" s="7"/>
    </row>
    <row r="9907" spans="2:29" ht="15.75" customHeight="1" x14ac:dyDescent="0.25">
      <c r="B9907" s="62">
        <v>45927</v>
      </c>
      <c r="C9907" s="63" t="s">
        <v>9907</v>
      </c>
      <c r="D9907" s="64">
        <f t="shared" si="857"/>
        <v>278582.81256198348</v>
      </c>
      <c r="E9907" s="64">
        <f t="shared" si="858"/>
        <v>337085.20319999999</v>
      </c>
      <c r="F9907" s="64">
        <f>+VLOOKUP(B9907,[1]BASES!$A$2:$C$10701,3,0)</f>
        <v>21</v>
      </c>
      <c r="G9907" s="65">
        <f t="shared" si="855"/>
        <v>337085.20319999999</v>
      </c>
      <c r="H9907" s="66"/>
      <c r="I9907" s="67"/>
      <c r="J9907" s="67"/>
      <c r="K9907" s="67"/>
      <c r="L9907" s="67"/>
      <c r="M9907" s="68"/>
      <c r="N9907" s="69"/>
      <c r="O9907" s="70">
        <f t="shared" si="853"/>
        <v>0</v>
      </c>
      <c r="P9907" s="71">
        <f t="shared" si="854"/>
        <v>0</v>
      </c>
      <c r="Q9907" s="7">
        <v>1</v>
      </c>
      <c r="R9907" s="72">
        <f>+VLOOKUP(B9907,[1]BASES!$A$2:$E$10701,5,0)</f>
        <v>290190.42975206609</v>
      </c>
      <c r="S9907" s="71">
        <f t="shared" si="856"/>
        <v>0</v>
      </c>
      <c r="T9907" s="71">
        <v>0</v>
      </c>
      <c r="U9907" s="71">
        <f t="shared" si="859"/>
        <v>0</v>
      </c>
      <c r="V9907" s="7">
        <v>0</v>
      </c>
      <c r="W9907" s="7">
        <v>0</v>
      </c>
      <c r="X9907" s="7">
        <v>0</v>
      </c>
      <c r="Y9907" s="73">
        <v>0.04</v>
      </c>
      <c r="Z9907" s="7"/>
      <c r="AA9907" s="7"/>
      <c r="AB9907" s="7"/>
      <c r="AC9907" s="7"/>
    </row>
    <row r="9908" spans="2:29" ht="15.75" customHeight="1" x14ac:dyDescent="0.25">
      <c r="B9908" s="62">
        <v>33067</v>
      </c>
      <c r="C9908" s="63" t="s">
        <v>9908</v>
      </c>
      <c r="D9908" s="64">
        <f t="shared" si="857"/>
        <v>225873.10016528924</v>
      </c>
      <c r="E9908" s="64">
        <f t="shared" si="858"/>
        <v>273306.45120000001</v>
      </c>
      <c r="F9908" s="64">
        <f>+VLOOKUP(B9908,[1]BASES!$A$2:$C$10701,3,0)</f>
        <v>21</v>
      </c>
      <c r="G9908" s="65">
        <f t="shared" si="855"/>
        <v>273306.45120000001</v>
      </c>
      <c r="H9908" s="66"/>
      <c r="I9908" s="67"/>
      <c r="J9908" s="67"/>
      <c r="K9908" s="67"/>
      <c r="L9908" s="67"/>
      <c r="M9908" s="68"/>
      <c r="N9908" s="69"/>
      <c r="O9908" s="70">
        <f t="shared" si="853"/>
        <v>0</v>
      </c>
      <c r="P9908" s="71">
        <f t="shared" si="854"/>
        <v>0</v>
      </c>
      <c r="Q9908" s="7">
        <v>1</v>
      </c>
      <c r="R9908" s="72">
        <f>+VLOOKUP(B9908,[1]BASES!$A$2:$E$10701,5,0)</f>
        <v>235284.47933884297</v>
      </c>
      <c r="S9908" s="71">
        <f t="shared" si="856"/>
        <v>0</v>
      </c>
      <c r="T9908" s="71">
        <v>0</v>
      </c>
      <c r="U9908" s="71">
        <f t="shared" si="859"/>
        <v>0</v>
      </c>
      <c r="V9908" s="7">
        <v>0</v>
      </c>
      <c r="W9908" s="7">
        <v>0</v>
      </c>
      <c r="X9908" s="7">
        <v>0</v>
      </c>
      <c r="Y9908" s="73">
        <v>0.04</v>
      </c>
      <c r="Z9908" s="7"/>
      <c r="AA9908" s="7"/>
      <c r="AB9908" s="7"/>
      <c r="AC9908" s="7"/>
    </row>
    <row r="9909" spans="2:29" ht="15.75" customHeight="1" x14ac:dyDescent="0.25">
      <c r="B9909" s="62">
        <v>33068</v>
      </c>
      <c r="C9909" s="63" t="s">
        <v>9909</v>
      </c>
      <c r="D9909" s="64">
        <f t="shared" si="857"/>
        <v>360557.5695867769</v>
      </c>
      <c r="E9909" s="64">
        <f t="shared" si="858"/>
        <v>436274.65920000005</v>
      </c>
      <c r="F9909" s="64">
        <f>+VLOOKUP(B9909,[1]BASES!$A$2:$C$10701,3,0)</f>
        <v>21</v>
      </c>
      <c r="G9909" s="65">
        <f t="shared" si="855"/>
        <v>436274.65920000005</v>
      </c>
      <c r="H9909" s="66"/>
      <c r="I9909" s="67"/>
      <c r="J9909" s="67"/>
      <c r="K9909" s="67"/>
      <c r="L9909" s="67"/>
      <c r="M9909" s="68"/>
      <c r="N9909" s="69"/>
      <c r="O9909" s="70">
        <f t="shared" si="853"/>
        <v>0</v>
      </c>
      <c r="P9909" s="71">
        <f t="shared" si="854"/>
        <v>0</v>
      </c>
      <c r="Q9909" s="7">
        <v>1</v>
      </c>
      <c r="R9909" s="72">
        <f>+VLOOKUP(B9909,[1]BASES!$A$2:$E$10701,5,0)</f>
        <v>375580.80165289261</v>
      </c>
      <c r="S9909" s="71">
        <f t="shared" si="856"/>
        <v>0</v>
      </c>
      <c r="T9909" s="71">
        <v>0</v>
      </c>
      <c r="U9909" s="71">
        <f t="shared" si="859"/>
        <v>0</v>
      </c>
      <c r="V9909" s="7">
        <v>0</v>
      </c>
      <c r="W9909" s="7">
        <v>0</v>
      </c>
      <c r="X9909" s="7">
        <v>0</v>
      </c>
      <c r="Y9909" s="73">
        <v>0.04</v>
      </c>
      <c r="Z9909" s="7"/>
      <c r="AA9909" s="7"/>
      <c r="AB9909" s="7"/>
      <c r="AC9909" s="7"/>
    </row>
    <row r="9910" spans="2:29" ht="15.75" customHeight="1" x14ac:dyDescent="0.25">
      <c r="B9910" s="62">
        <v>33069</v>
      </c>
      <c r="C9910" s="63" t="s">
        <v>9910</v>
      </c>
      <c r="D9910" s="64" t="e">
        <f t="shared" si="857"/>
        <v>#N/A</v>
      </c>
      <c r="E9910" s="64" t="e">
        <f t="shared" si="858"/>
        <v>#N/A</v>
      </c>
      <c r="F9910" s="64" t="e">
        <f>+VLOOKUP(B9910,[1]BASES!$A$2:$C$10701,3,0)</f>
        <v>#N/A</v>
      </c>
      <c r="G9910" s="65" t="e">
        <f t="shared" si="855"/>
        <v>#N/A</v>
      </c>
      <c r="H9910" s="66"/>
      <c r="I9910" s="67"/>
      <c r="J9910" s="67"/>
      <c r="K9910" s="67"/>
      <c r="L9910" s="67"/>
      <c r="M9910" s="68"/>
      <c r="N9910" s="69"/>
      <c r="O9910" s="70">
        <f t="shared" si="853"/>
        <v>0</v>
      </c>
      <c r="P9910" s="71">
        <f t="shared" si="854"/>
        <v>0</v>
      </c>
      <c r="Q9910" s="7">
        <v>1</v>
      </c>
      <c r="R9910" s="72" t="e">
        <f>+VLOOKUP(B9910,[1]BASES!$A$2:$E$10701,5,0)</f>
        <v>#N/A</v>
      </c>
      <c r="S9910" s="71">
        <f t="shared" si="856"/>
        <v>0</v>
      </c>
      <c r="T9910" s="71">
        <v>0</v>
      </c>
      <c r="U9910" s="71">
        <f t="shared" si="859"/>
        <v>0</v>
      </c>
      <c r="V9910" s="7">
        <v>0</v>
      </c>
      <c r="W9910" s="7">
        <v>0</v>
      </c>
      <c r="X9910" s="7">
        <v>0</v>
      </c>
      <c r="Y9910" s="73">
        <v>0.04</v>
      </c>
      <c r="Z9910" s="7"/>
      <c r="AA9910" s="7"/>
      <c r="AB9910" s="7"/>
      <c r="AC9910" s="7"/>
    </row>
    <row r="9911" spans="2:29" ht="15.75" customHeight="1" x14ac:dyDescent="0.25">
      <c r="B9911" s="62">
        <v>33770</v>
      </c>
      <c r="C9911" s="63" t="s">
        <v>9911</v>
      </c>
      <c r="D9911" s="64">
        <f t="shared" si="857"/>
        <v>336393.21917355369</v>
      </c>
      <c r="E9911" s="64">
        <f t="shared" si="858"/>
        <v>407035.79519999993</v>
      </c>
      <c r="F9911" s="64">
        <f>+VLOOKUP(B9911,[1]BASES!$A$2:$C$10701,3,0)</f>
        <v>21</v>
      </c>
      <c r="G9911" s="65">
        <f t="shared" si="855"/>
        <v>407035.79519999993</v>
      </c>
      <c r="H9911" s="66"/>
      <c r="I9911" s="67"/>
      <c r="J9911" s="67"/>
      <c r="K9911" s="67"/>
      <c r="L9911" s="67"/>
      <c r="M9911" s="68"/>
      <c r="N9911" s="69"/>
      <c r="O9911" s="70">
        <f t="shared" si="853"/>
        <v>0</v>
      </c>
      <c r="P9911" s="71">
        <f t="shared" si="854"/>
        <v>0</v>
      </c>
      <c r="Q9911" s="7">
        <v>1</v>
      </c>
      <c r="R9911" s="72">
        <f>+VLOOKUP(B9911,[1]BASES!$A$2:$E$10701,5,0)</f>
        <v>350409.6033057851</v>
      </c>
      <c r="S9911" s="71">
        <f t="shared" si="856"/>
        <v>0</v>
      </c>
      <c r="T9911" s="71">
        <v>0</v>
      </c>
      <c r="U9911" s="71">
        <f t="shared" si="859"/>
        <v>0</v>
      </c>
      <c r="V9911" s="7">
        <v>0</v>
      </c>
      <c r="W9911" s="7">
        <v>0</v>
      </c>
      <c r="X9911" s="7">
        <v>0</v>
      </c>
      <c r="Y9911" s="73">
        <v>0.04</v>
      </c>
      <c r="Z9911" s="7"/>
      <c r="AA9911" s="7"/>
      <c r="AB9911" s="7"/>
      <c r="AC9911" s="7"/>
    </row>
    <row r="9912" spans="2:29" ht="15.75" customHeight="1" x14ac:dyDescent="0.25">
      <c r="B9912" s="62">
        <v>35580</v>
      </c>
      <c r="C9912" s="63" t="s">
        <v>9912</v>
      </c>
      <c r="D9912" s="64">
        <f t="shared" si="857"/>
        <v>497785.65024793387</v>
      </c>
      <c r="E9912" s="64">
        <f t="shared" si="858"/>
        <v>602320.63679999998</v>
      </c>
      <c r="F9912" s="64">
        <f>+VLOOKUP(B9912,[1]BASES!$A$2:$C$10701,3,0)</f>
        <v>21</v>
      </c>
      <c r="G9912" s="65">
        <f t="shared" si="855"/>
        <v>602320.63679999998</v>
      </c>
      <c r="H9912" s="66"/>
      <c r="I9912" s="67"/>
      <c r="J9912" s="67"/>
      <c r="K9912" s="67"/>
      <c r="L9912" s="67"/>
      <c r="M9912" s="68"/>
      <c r="N9912" s="69"/>
      <c r="O9912" s="70">
        <f t="shared" si="853"/>
        <v>0</v>
      </c>
      <c r="P9912" s="71">
        <f t="shared" si="854"/>
        <v>0</v>
      </c>
      <c r="Q9912" s="7">
        <v>1</v>
      </c>
      <c r="R9912" s="72">
        <f>+VLOOKUP(B9912,[1]BASES!$A$2:$E$10701,5,0)</f>
        <v>518526.71900826442</v>
      </c>
      <c r="S9912" s="71">
        <f t="shared" si="856"/>
        <v>0</v>
      </c>
      <c r="T9912" s="71">
        <v>0</v>
      </c>
      <c r="U9912" s="71">
        <f t="shared" si="859"/>
        <v>0</v>
      </c>
      <c r="V9912" s="7">
        <v>0</v>
      </c>
      <c r="W9912" s="7">
        <v>0</v>
      </c>
      <c r="X9912" s="7">
        <v>0</v>
      </c>
      <c r="Y9912" s="73">
        <v>0.04</v>
      </c>
      <c r="Z9912" s="7"/>
      <c r="AA9912" s="7"/>
      <c r="AB9912" s="7"/>
      <c r="AC9912" s="7"/>
    </row>
    <row r="9913" spans="2:29" ht="15.75" customHeight="1" x14ac:dyDescent="0.25">
      <c r="B9913" s="62">
        <v>35764</v>
      </c>
      <c r="C9913" s="63" t="s">
        <v>9913</v>
      </c>
      <c r="D9913" s="64">
        <f t="shared" si="857"/>
        <v>469297.15041322308</v>
      </c>
      <c r="E9913" s="64">
        <f t="shared" si="858"/>
        <v>567849.55199999991</v>
      </c>
      <c r="F9913" s="64">
        <f>+VLOOKUP(B9913,[1]BASES!$A$2:$C$10701,3,0)</f>
        <v>21</v>
      </c>
      <c r="G9913" s="65">
        <f t="shared" si="855"/>
        <v>567849.55199999991</v>
      </c>
      <c r="H9913" s="66"/>
      <c r="I9913" s="67"/>
      <c r="J9913" s="67"/>
      <c r="K9913" s="67"/>
      <c r="L9913" s="67"/>
      <c r="M9913" s="68"/>
      <c r="N9913" s="69"/>
      <c r="O9913" s="70">
        <f t="shared" si="853"/>
        <v>0</v>
      </c>
      <c r="P9913" s="71">
        <f t="shared" si="854"/>
        <v>0</v>
      </c>
      <c r="Q9913" s="7">
        <v>1</v>
      </c>
      <c r="R9913" s="72">
        <f>+VLOOKUP(B9913,[1]BASES!$A$2:$E$10701,5,0)</f>
        <v>488851.19834710739</v>
      </c>
      <c r="S9913" s="71">
        <f t="shared" si="856"/>
        <v>0</v>
      </c>
      <c r="T9913" s="71">
        <v>0</v>
      </c>
      <c r="U9913" s="71">
        <f t="shared" si="859"/>
        <v>0</v>
      </c>
      <c r="V9913" s="7">
        <v>0</v>
      </c>
      <c r="W9913" s="7">
        <v>0</v>
      </c>
      <c r="X9913" s="7">
        <v>0</v>
      </c>
      <c r="Y9913" s="73">
        <v>0.04</v>
      </c>
      <c r="Z9913" s="7"/>
      <c r="AA9913" s="7"/>
      <c r="AB9913" s="7"/>
      <c r="AC9913" s="7"/>
    </row>
    <row r="9914" spans="2:29" ht="15.75" customHeight="1" x14ac:dyDescent="0.25">
      <c r="B9914" s="62">
        <v>35823</v>
      </c>
      <c r="C9914" s="63" t="s">
        <v>9914</v>
      </c>
      <c r="D9914" s="64">
        <f t="shared" si="857"/>
        <v>196112.79867768596</v>
      </c>
      <c r="E9914" s="64">
        <f t="shared" si="858"/>
        <v>237296.48640000002</v>
      </c>
      <c r="F9914" s="64">
        <f>+VLOOKUP(B9914,[1]BASES!$A$2:$C$10701,3,0)</f>
        <v>21</v>
      </c>
      <c r="G9914" s="65">
        <f t="shared" si="855"/>
        <v>237296.48640000002</v>
      </c>
      <c r="H9914" s="66"/>
      <c r="I9914" s="67"/>
      <c r="J9914" s="67"/>
      <c r="K9914" s="67"/>
      <c r="L9914" s="67"/>
      <c r="M9914" s="68"/>
      <c r="N9914" s="69"/>
      <c r="O9914" s="70">
        <f t="shared" si="853"/>
        <v>0</v>
      </c>
      <c r="P9914" s="71">
        <f t="shared" si="854"/>
        <v>0</v>
      </c>
      <c r="Q9914" s="7">
        <v>1</v>
      </c>
      <c r="R9914" s="72">
        <f>+VLOOKUP(B9914,[1]BASES!$A$2:$E$10701,5,0)</f>
        <v>204284.1652892562</v>
      </c>
      <c r="S9914" s="71">
        <f t="shared" si="856"/>
        <v>0</v>
      </c>
      <c r="T9914" s="71">
        <v>0</v>
      </c>
      <c r="U9914" s="71">
        <f t="shared" si="859"/>
        <v>0</v>
      </c>
      <c r="V9914" s="7">
        <v>0</v>
      </c>
      <c r="W9914" s="7">
        <v>0</v>
      </c>
      <c r="X9914" s="7">
        <v>0</v>
      </c>
      <c r="Y9914" s="73">
        <v>0.04</v>
      </c>
      <c r="Z9914" s="7"/>
      <c r="AA9914" s="7"/>
      <c r="AB9914" s="7"/>
      <c r="AC9914" s="7"/>
    </row>
    <row r="9915" spans="2:29" ht="15.75" customHeight="1" x14ac:dyDescent="0.25">
      <c r="B9915" s="62">
        <v>35824</v>
      </c>
      <c r="C9915" s="63" t="s">
        <v>9915</v>
      </c>
      <c r="D9915" s="64">
        <f t="shared" si="857"/>
        <v>193950.72</v>
      </c>
      <c r="E9915" s="64">
        <f t="shared" si="858"/>
        <v>234680.37119999999</v>
      </c>
      <c r="F9915" s="64">
        <f>+VLOOKUP(B9915,[1]BASES!$A$2:$C$10701,3,0)</f>
        <v>21</v>
      </c>
      <c r="G9915" s="65">
        <f t="shared" si="855"/>
        <v>234680.37119999999</v>
      </c>
      <c r="H9915" s="66"/>
      <c r="I9915" s="67"/>
      <c r="J9915" s="67"/>
      <c r="K9915" s="67"/>
      <c r="L9915" s="67"/>
      <c r="M9915" s="68"/>
      <c r="N9915" s="69"/>
      <c r="O9915" s="70">
        <f t="shared" si="853"/>
        <v>0</v>
      </c>
      <c r="P9915" s="71">
        <f t="shared" si="854"/>
        <v>0</v>
      </c>
      <c r="Q9915" s="7">
        <v>1</v>
      </c>
      <c r="R9915" s="72">
        <f>+VLOOKUP(B9915,[1]BASES!$A$2:$E$10701,5,0)</f>
        <v>202032</v>
      </c>
      <c r="S9915" s="71">
        <f t="shared" si="856"/>
        <v>0</v>
      </c>
      <c r="T9915" s="71">
        <v>0</v>
      </c>
      <c r="U9915" s="71">
        <f t="shared" si="859"/>
        <v>0</v>
      </c>
      <c r="V9915" s="7">
        <v>0</v>
      </c>
      <c r="W9915" s="7">
        <v>0</v>
      </c>
      <c r="X9915" s="7">
        <v>0</v>
      </c>
      <c r="Y9915" s="73">
        <v>0.04</v>
      </c>
      <c r="Z9915" s="7"/>
      <c r="AA9915" s="7"/>
      <c r="AB9915" s="7"/>
      <c r="AC9915" s="7"/>
    </row>
    <row r="9916" spans="2:29" ht="15.75" customHeight="1" x14ac:dyDescent="0.25">
      <c r="B9916" s="62">
        <v>35825</v>
      </c>
      <c r="C9916" s="63" t="s">
        <v>9916</v>
      </c>
      <c r="D9916" s="64">
        <f t="shared" si="857"/>
        <v>171948.44033057851</v>
      </c>
      <c r="E9916" s="64">
        <f t="shared" si="858"/>
        <v>208057.6128</v>
      </c>
      <c r="F9916" s="64">
        <f>+VLOOKUP(B9916,[1]BASES!$A$2:$C$10701,3,0)</f>
        <v>21</v>
      </c>
      <c r="G9916" s="65">
        <f t="shared" si="855"/>
        <v>208057.6128</v>
      </c>
      <c r="H9916" s="66"/>
      <c r="I9916" s="67"/>
      <c r="J9916" s="67"/>
      <c r="K9916" s="67"/>
      <c r="L9916" s="67"/>
      <c r="M9916" s="68"/>
      <c r="N9916" s="69"/>
      <c r="O9916" s="70">
        <f t="shared" si="853"/>
        <v>0</v>
      </c>
      <c r="P9916" s="71">
        <f t="shared" si="854"/>
        <v>0</v>
      </c>
      <c r="Q9916" s="7">
        <v>1</v>
      </c>
      <c r="R9916" s="72">
        <f>+VLOOKUP(B9916,[1]BASES!$A$2:$E$10701,5,0)</f>
        <v>179112.95867768594</v>
      </c>
      <c r="S9916" s="71">
        <f t="shared" si="856"/>
        <v>0</v>
      </c>
      <c r="T9916" s="71">
        <v>0</v>
      </c>
      <c r="U9916" s="71">
        <f t="shared" si="859"/>
        <v>0</v>
      </c>
      <c r="V9916" s="7">
        <v>0</v>
      </c>
      <c r="W9916" s="7">
        <v>0</v>
      </c>
      <c r="X9916" s="7">
        <v>0</v>
      </c>
      <c r="Y9916" s="73">
        <v>0.04</v>
      </c>
      <c r="Z9916" s="7"/>
      <c r="AA9916" s="7"/>
      <c r="AB9916" s="7"/>
      <c r="AC9916" s="7"/>
    </row>
    <row r="9917" spans="2:29" ht="15.75" customHeight="1" x14ac:dyDescent="0.25">
      <c r="B9917" s="62">
        <v>36181</v>
      </c>
      <c r="C9917" s="63" t="s">
        <v>9917</v>
      </c>
      <c r="D9917" s="64">
        <f t="shared" si="857"/>
        <v>783433.72958677693</v>
      </c>
      <c r="E9917" s="64">
        <f t="shared" si="858"/>
        <v>947954.81280000007</v>
      </c>
      <c r="F9917" s="64">
        <f>+VLOOKUP(B9917,[1]BASES!$A$2:$C$10701,3,0)</f>
        <v>21</v>
      </c>
      <c r="G9917" s="65">
        <f t="shared" si="855"/>
        <v>947954.81280000007</v>
      </c>
      <c r="H9917" s="66"/>
      <c r="I9917" s="67"/>
      <c r="J9917" s="67"/>
      <c r="K9917" s="67"/>
      <c r="L9917" s="67"/>
      <c r="M9917" s="68"/>
      <c r="N9917" s="69"/>
      <c r="O9917" s="70">
        <f t="shared" si="853"/>
        <v>0</v>
      </c>
      <c r="P9917" s="71">
        <f t="shared" si="854"/>
        <v>0</v>
      </c>
      <c r="Q9917" s="7">
        <v>1</v>
      </c>
      <c r="R9917" s="72">
        <f>+VLOOKUP(B9917,[1]BASES!$A$2:$E$10701,5,0)</f>
        <v>816076.80165289261</v>
      </c>
      <c r="S9917" s="71">
        <f t="shared" si="856"/>
        <v>0</v>
      </c>
      <c r="T9917" s="71">
        <v>0</v>
      </c>
      <c r="U9917" s="71">
        <f t="shared" si="859"/>
        <v>0</v>
      </c>
      <c r="V9917" s="7">
        <v>0</v>
      </c>
      <c r="W9917" s="7">
        <v>0</v>
      </c>
      <c r="X9917" s="7">
        <v>0</v>
      </c>
      <c r="Y9917" s="73">
        <v>0.04</v>
      </c>
      <c r="Z9917" s="7"/>
      <c r="AA9917" s="7"/>
      <c r="AB9917" s="7"/>
      <c r="AC9917" s="7"/>
    </row>
    <row r="9918" spans="2:29" ht="15.75" customHeight="1" x14ac:dyDescent="0.25">
      <c r="B9918" s="62">
        <v>34989</v>
      </c>
      <c r="C9918" s="63" t="s">
        <v>9918</v>
      </c>
      <c r="D9918" s="64">
        <f t="shared" si="857"/>
        <v>930404.96925619827</v>
      </c>
      <c r="E9918" s="64">
        <f t="shared" si="858"/>
        <v>1125790.0127999999</v>
      </c>
      <c r="F9918" s="64">
        <f>+VLOOKUP(B9918,[1]BASES!$A$2:$C$10701,3,0)</f>
        <v>21</v>
      </c>
      <c r="G9918" s="65">
        <f t="shared" si="855"/>
        <v>1125790.0127999999</v>
      </c>
      <c r="H9918" s="66"/>
      <c r="I9918" s="67"/>
      <c r="J9918" s="67"/>
      <c r="K9918" s="67"/>
      <c r="L9918" s="67"/>
      <c r="M9918" s="68"/>
      <c r="N9918" s="69"/>
      <c r="O9918" s="70">
        <f t="shared" si="853"/>
        <v>0</v>
      </c>
      <c r="P9918" s="71">
        <f t="shared" si="854"/>
        <v>0</v>
      </c>
      <c r="Q9918" s="7">
        <v>1</v>
      </c>
      <c r="R9918" s="72">
        <f>+VLOOKUP(B9918,[1]BASES!$A$2:$E$10701,5,0)</f>
        <v>969171.84297520656</v>
      </c>
      <c r="S9918" s="71">
        <f t="shared" si="856"/>
        <v>0</v>
      </c>
      <c r="T9918" s="71">
        <v>0</v>
      </c>
      <c r="U9918" s="71">
        <f t="shared" si="859"/>
        <v>0</v>
      </c>
      <c r="V9918" s="7">
        <v>0</v>
      </c>
      <c r="W9918" s="7">
        <v>0</v>
      </c>
      <c r="X9918" s="7">
        <v>0</v>
      </c>
      <c r="Y9918" s="73">
        <v>0.04</v>
      </c>
      <c r="Z9918" s="7"/>
      <c r="AA9918" s="7"/>
      <c r="AB9918" s="7"/>
      <c r="AC9918" s="7"/>
    </row>
    <row r="9919" spans="2:29" ht="15.75" customHeight="1" x14ac:dyDescent="0.25">
      <c r="B9919" s="62">
        <v>35156</v>
      </c>
      <c r="C9919" s="63" t="s">
        <v>9919</v>
      </c>
      <c r="D9919" s="64">
        <f t="shared" si="857"/>
        <v>589400.06082644628</v>
      </c>
      <c r="E9919" s="64">
        <f t="shared" si="858"/>
        <v>713174.0736</v>
      </c>
      <c r="F9919" s="64">
        <f>+VLOOKUP(B9919,[1]BASES!$A$2:$C$10701,3,0)</f>
        <v>21</v>
      </c>
      <c r="G9919" s="65">
        <f t="shared" si="855"/>
        <v>713174.0736</v>
      </c>
      <c r="H9919" s="66"/>
      <c r="I9919" s="67"/>
      <c r="J9919" s="67"/>
      <c r="K9919" s="67"/>
      <c r="L9919" s="67"/>
      <c r="M9919" s="68"/>
      <c r="N9919" s="69"/>
      <c r="O9919" s="70">
        <f t="shared" si="853"/>
        <v>0</v>
      </c>
      <c r="P9919" s="71">
        <f t="shared" si="854"/>
        <v>0</v>
      </c>
      <c r="Q9919" s="7">
        <v>1</v>
      </c>
      <c r="R9919" s="72">
        <f>+VLOOKUP(B9919,[1]BASES!$A$2:$E$10701,5,0)</f>
        <v>613958.3966942149</v>
      </c>
      <c r="S9919" s="71">
        <f t="shared" si="856"/>
        <v>0</v>
      </c>
      <c r="T9919" s="71">
        <v>0</v>
      </c>
      <c r="U9919" s="71">
        <f t="shared" si="859"/>
        <v>0</v>
      </c>
      <c r="V9919" s="7">
        <v>0</v>
      </c>
      <c r="W9919" s="7">
        <v>0</v>
      </c>
      <c r="X9919" s="7">
        <v>0</v>
      </c>
      <c r="Y9919" s="73">
        <v>0.04</v>
      </c>
      <c r="Z9919" s="7"/>
      <c r="AA9919" s="7"/>
      <c r="AB9919" s="7"/>
      <c r="AC9919" s="7"/>
    </row>
    <row r="9920" spans="2:29" ht="15.75" customHeight="1" x14ac:dyDescent="0.25">
      <c r="B9920" s="62">
        <v>33793</v>
      </c>
      <c r="C9920" s="63" t="s">
        <v>9920</v>
      </c>
      <c r="D9920" s="64">
        <f t="shared" si="857"/>
        <v>401661.09619834716</v>
      </c>
      <c r="E9920" s="64">
        <f t="shared" si="858"/>
        <v>486009.92640000005</v>
      </c>
      <c r="F9920" s="64">
        <f>+VLOOKUP(B9920,[1]BASES!$A$2:$C$10701,3,0)</f>
        <v>21</v>
      </c>
      <c r="G9920" s="65">
        <f t="shared" si="855"/>
        <v>486009.92640000005</v>
      </c>
      <c r="H9920" s="66"/>
      <c r="I9920" s="67"/>
      <c r="J9920" s="67"/>
      <c r="K9920" s="67"/>
      <c r="L9920" s="67"/>
      <c r="M9920" s="68"/>
      <c r="N9920" s="69"/>
      <c r="O9920" s="70">
        <f t="shared" si="853"/>
        <v>0</v>
      </c>
      <c r="P9920" s="71">
        <f t="shared" si="854"/>
        <v>0</v>
      </c>
      <c r="Q9920" s="7">
        <v>1</v>
      </c>
      <c r="R9920" s="72">
        <f>+VLOOKUP(B9920,[1]BASES!$A$2:$E$10701,5,0)</f>
        <v>418396.97520661162</v>
      </c>
      <c r="S9920" s="71">
        <f t="shared" si="856"/>
        <v>0</v>
      </c>
      <c r="T9920" s="71">
        <v>0</v>
      </c>
      <c r="U9920" s="71">
        <f t="shared" si="859"/>
        <v>0</v>
      </c>
      <c r="V9920" s="7">
        <v>0</v>
      </c>
      <c r="W9920" s="7">
        <v>0</v>
      </c>
      <c r="X9920" s="7">
        <v>0</v>
      </c>
      <c r="Y9920" s="73">
        <v>0.04</v>
      </c>
      <c r="Z9920" s="7"/>
      <c r="AA9920" s="7"/>
      <c r="AB9920" s="7"/>
      <c r="AC9920" s="7"/>
    </row>
    <row r="9921" spans="2:29" ht="15.75" customHeight="1" x14ac:dyDescent="0.25">
      <c r="B9921" s="62">
        <v>46274</v>
      </c>
      <c r="C9921" s="63" t="s">
        <v>9921</v>
      </c>
      <c r="D9921" s="64">
        <f t="shared" si="857"/>
        <v>20265.552396694216</v>
      </c>
      <c r="E9921" s="64">
        <f t="shared" si="858"/>
        <v>24521.318400000004</v>
      </c>
      <c r="F9921" s="64">
        <f>+VLOOKUP(B9921,[1]BASES!$A$2:$C$10701,3,0)</f>
        <v>21</v>
      </c>
      <c r="G9921" s="65">
        <f t="shared" si="855"/>
        <v>24521.318400000004</v>
      </c>
      <c r="H9921" s="66"/>
      <c r="I9921" s="67"/>
      <c r="J9921" s="67"/>
      <c r="K9921" s="67"/>
      <c r="L9921" s="67"/>
      <c r="M9921" s="68"/>
      <c r="N9921" s="69"/>
      <c r="O9921" s="70">
        <f t="shared" si="853"/>
        <v>0</v>
      </c>
      <c r="P9921" s="71">
        <f t="shared" si="854"/>
        <v>0</v>
      </c>
      <c r="Q9921" s="7">
        <v>1</v>
      </c>
      <c r="R9921" s="72">
        <f>+VLOOKUP(B9921,[1]BASES!$A$2:$E$10701,5,0)</f>
        <v>21109.950413223141</v>
      </c>
      <c r="S9921" s="71">
        <f t="shared" si="856"/>
        <v>0</v>
      </c>
      <c r="T9921" s="71">
        <v>0</v>
      </c>
      <c r="U9921" s="71">
        <f t="shared" si="859"/>
        <v>0</v>
      </c>
      <c r="V9921" s="7">
        <v>0</v>
      </c>
      <c r="W9921" s="7">
        <v>0</v>
      </c>
      <c r="X9921" s="7">
        <v>0</v>
      </c>
      <c r="Y9921" s="73">
        <v>0.04</v>
      </c>
      <c r="Z9921" s="7"/>
      <c r="AA9921" s="7"/>
      <c r="AB9921" s="7"/>
      <c r="AC9921" s="7"/>
    </row>
    <row r="9922" spans="2:29" ht="15.75" customHeight="1" x14ac:dyDescent="0.25">
      <c r="B9922" s="62">
        <v>46275</v>
      </c>
      <c r="C9922" s="63" t="s">
        <v>9922</v>
      </c>
      <c r="D9922" s="64">
        <f t="shared" si="857"/>
        <v>30398.622148760332</v>
      </c>
      <c r="E9922" s="64">
        <f t="shared" si="858"/>
        <v>36782.332800000004</v>
      </c>
      <c r="F9922" s="64">
        <f>+VLOOKUP(B9922,[1]BASES!$A$2:$C$10701,3,0)</f>
        <v>21</v>
      </c>
      <c r="G9922" s="65">
        <f t="shared" si="855"/>
        <v>36782.332800000004</v>
      </c>
      <c r="H9922" s="66"/>
      <c r="I9922" s="67"/>
      <c r="J9922" s="67"/>
      <c r="K9922" s="67"/>
      <c r="L9922" s="67"/>
      <c r="M9922" s="68"/>
      <c r="N9922" s="69"/>
      <c r="O9922" s="70">
        <f t="shared" si="853"/>
        <v>0</v>
      </c>
      <c r="P9922" s="71">
        <f t="shared" si="854"/>
        <v>0</v>
      </c>
      <c r="Q9922" s="7">
        <v>1</v>
      </c>
      <c r="R9922" s="72">
        <f>+VLOOKUP(B9922,[1]BASES!$A$2:$E$10701,5,0)</f>
        <v>31665.231404958678</v>
      </c>
      <c r="S9922" s="71">
        <f t="shared" si="856"/>
        <v>0</v>
      </c>
      <c r="T9922" s="71">
        <v>0</v>
      </c>
      <c r="U9922" s="71">
        <f t="shared" si="859"/>
        <v>0</v>
      </c>
      <c r="V9922" s="7">
        <v>0</v>
      </c>
      <c r="W9922" s="7">
        <v>0</v>
      </c>
      <c r="X9922" s="7">
        <v>0</v>
      </c>
      <c r="Y9922" s="73">
        <v>0.04</v>
      </c>
      <c r="Z9922" s="7"/>
      <c r="AA9922" s="7"/>
      <c r="AB9922" s="7"/>
      <c r="AC9922" s="7"/>
    </row>
    <row r="9923" spans="2:29" ht="15.75" customHeight="1" x14ac:dyDescent="0.25">
      <c r="B9923" s="62">
        <v>46276</v>
      </c>
      <c r="C9923" s="63" t="s">
        <v>9923</v>
      </c>
      <c r="D9923" s="64">
        <f t="shared" si="857"/>
        <v>41882.82446280992</v>
      </c>
      <c r="E9923" s="64">
        <f t="shared" si="858"/>
        <v>50678.217600000004</v>
      </c>
      <c r="F9923" s="64">
        <f>+VLOOKUP(B9923,[1]BASES!$A$2:$C$10701,3,0)</f>
        <v>21</v>
      </c>
      <c r="G9923" s="65">
        <f t="shared" si="855"/>
        <v>50678.217600000004</v>
      </c>
      <c r="H9923" s="66"/>
      <c r="I9923" s="67"/>
      <c r="J9923" s="67"/>
      <c r="K9923" s="67"/>
      <c r="L9923" s="67"/>
      <c r="M9923" s="68"/>
      <c r="N9923" s="69"/>
      <c r="O9923" s="70">
        <f t="shared" si="853"/>
        <v>0</v>
      </c>
      <c r="P9923" s="71">
        <f t="shared" si="854"/>
        <v>0</v>
      </c>
      <c r="Q9923" s="7">
        <v>1</v>
      </c>
      <c r="R9923" s="72">
        <f>+VLOOKUP(B9923,[1]BASES!$A$2:$E$10701,5,0)</f>
        <v>43627.942148760332</v>
      </c>
      <c r="S9923" s="71">
        <f t="shared" si="856"/>
        <v>0</v>
      </c>
      <c r="T9923" s="71">
        <v>0</v>
      </c>
      <c r="U9923" s="71">
        <f t="shared" si="859"/>
        <v>0</v>
      </c>
      <c r="V9923" s="7">
        <v>0</v>
      </c>
      <c r="W9923" s="7">
        <v>0</v>
      </c>
      <c r="X9923" s="7">
        <v>0</v>
      </c>
      <c r="Y9923" s="73">
        <v>0.04</v>
      </c>
      <c r="Z9923" s="7"/>
      <c r="AA9923" s="7"/>
      <c r="AB9923" s="7"/>
      <c r="AC9923" s="7"/>
    </row>
    <row r="9924" spans="2:29" ht="15.75" customHeight="1" x14ac:dyDescent="0.25">
      <c r="B9924" s="62">
        <v>46277</v>
      </c>
      <c r="C9924" s="63" t="s">
        <v>9924</v>
      </c>
      <c r="D9924" s="64">
        <f t="shared" si="857"/>
        <v>38505.171570247934</v>
      </c>
      <c r="E9924" s="64">
        <f t="shared" si="858"/>
        <v>46591.257599999997</v>
      </c>
      <c r="F9924" s="64">
        <f>+VLOOKUP(B9924,[1]BASES!$A$2:$C$10701,3,0)</f>
        <v>21</v>
      </c>
      <c r="G9924" s="65">
        <f t="shared" si="855"/>
        <v>46591.257599999997</v>
      </c>
      <c r="H9924" s="66"/>
      <c r="I9924" s="67"/>
      <c r="J9924" s="67"/>
      <c r="K9924" s="67"/>
      <c r="L9924" s="67"/>
      <c r="M9924" s="68"/>
      <c r="N9924" s="69"/>
      <c r="O9924" s="70">
        <f t="shared" si="853"/>
        <v>0</v>
      </c>
      <c r="P9924" s="71">
        <f t="shared" si="854"/>
        <v>0</v>
      </c>
      <c r="Q9924" s="7">
        <v>1</v>
      </c>
      <c r="R9924" s="72">
        <f>+VLOOKUP(B9924,[1]BASES!$A$2:$E$10701,5,0)</f>
        <v>40109.553719008261</v>
      </c>
      <c r="S9924" s="71">
        <f t="shared" si="856"/>
        <v>0</v>
      </c>
      <c r="T9924" s="71">
        <v>0</v>
      </c>
      <c r="U9924" s="71">
        <f t="shared" si="859"/>
        <v>0</v>
      </c>
      <c r="V9924" s="7">
        <v>0</v>
      </c>
      <c r="W9924" s="7">
        <v>0</v>
      </c>
      <c r="X9924" s="7">
        <v>0</v>
      </c>
      <c r="Y9924" s="73">
        <v>0.04</v>
      </c>
      <c r="Z9924" s="7"/>
      <c r="AA9924" s="7"/>
      <c r="AB9924" s="7"/>
      <c r="AC9924" s="7"/>
    </row>
    <row r="9925" spans="2:29" ht="15.75" customHeight="1" x14ac:dyDescent="0.25">
      <c r="B9925" s="62">
        <v>46477</v>
      </c>
      <c r="C9925" s="63" t="s">
        <v>9925</v>
      </c>
      <c r="D9925" s="64">
        <f t="shared" si="857"/>
        <v>29722.615537190082</v>
      </c>
      <c r="E9925" s="64">
        <f t="shared" si="858"/>
        <v>35964.364799999996</v>
      </c>
      <c r="F9925" s="64">
        <f>+VLOOKUP(B9925,[1]BASES!$A$2:$C$10701,3,0)</f>
        <v>21</v>
      </c>
      <c r="G9925" s="65">
        <f t="shared" si="855"/>
        <v>35964.364799999996</v>
      </c>
      <c r="H9925" s="66"/>
      <c r="I9925" s="67"/>
      <c r="J9925" s="67"/>
      <c r="K9925" s="67"/>
      <c r="L9925" s="67"/>
      <c r="M9925" s="68"/>
      <c r="N9925" s="69"/>
      <c r="O9925" s="70">
        <f t="shared" si="853"/>
        <v>0</v>
      </c>
      <c r="P9925" s="71">
        <f t="shared" si="854"/>
        <v>0</v>
      </c>
      <c r="Q9925" s="7">
        <v>1</v>
      </c>
      <c r="R9925" s="72">
        <f>+VLOOKUP(B9925,[1]BASES!$A$2:$E$10701,5,0)</f>
        <v>30961.057851239668</v>
      </c>
      <c r="S9925" s="71">
        <f t="shared" si="856"/>
        <v>0</v>
      </c>
      <c r="T9925" s="71">
        <v>0</v>
      </c>
      <c r="U9925" s="71">
        <f t="shared" si="859"/>
        <v>0</v>
      </c>
      <c r="V9925" s="7">
        <v>0</v>
      </c>
      <c r="W9925" s="7">
        <v>0</v>
      </c>
      <c r="X9925" s="7">
        <v>0</v>
      </c>
      <c r="Y9925" s="73">
        <v>0.04</v>
      </c>
      <c r="Z9925" s="7"/>
      <c r="AA9925" s="7"/>
      <c r="AB9925" s="7"/>
      <c r="AC9925" s="7"/>
    </row>
    <row r="9926" spans="2:29" ht="15.75" customHeight="1" x14ac:dyDescent="0.25">
      <c r="B9926" s="62">
        <v>46478</v>
      </c>
      <c r="C9926" s="63" t="s">
        <v>9926</v>
      </c>
      <c r="D9926" s="64">
        <f t="shared" si="857"/>
        <v>29723.09157024794</v>
      </c>
      <c r="E9926" s="64">
        <f t="shared" si="858"/>
        <v>35964.940800000011</v>
      </c>
      <c r="F9926" s="64">
        <f>+VLOOKUP(B9926,[1]BASES!$A$2:$C$10701,3,0)</f>
        <v>21</v>
      </c>
      <c r="G9926" s="65">
        <f t="shared" si="855"/>
        <v>35964.940800000011</v>
      </c>
      <c r="H9926" s="66"/>
      <c r="I9926" s="67"/>
      <c r="J9926" s="67"/>
      <c r="K9926" s="67"/>
      <c r="L9926" s="67"/>
      <c r="M9926" s="68"/>
      <c r="N9926" s="69"/>
      <c r="O9926" s="70">
        <f t="shared" si="853"/>
        <v>0</v>
      </c>
      <c r="P9926" s="71">
        <f t="shared" si="854"/>
        <v>0</v>
      </c>
      <c r="Q9926" s="7">
        <v>1</v>
      </c>
      <c r="R9926" s="72">
        <f>+VLOOKUP(B9926,[1]BASES!$A$2:$E$10701,5,0)</f>
        <v>30961.553719008269</v>
      </c>
      <c r="S9926" s="71">
        <f t="shared" si="856"/>
        <v>0</v>
      </c>
      <c r="T9926" s="71">
        <v>0</v>
      </c>
      <c r="U9926" s="71">
        <f t="shared" si="859"/>
        <v>0</v>
      </c>
      <c r="V9926" s="7">
        <v>0</v>
      </c>
      <c r="W9926" s="7">
        <v>0</v>
      </c>
      <c r="X9926" s="7">
        <v>0</v>
      </c>
      <c r="Y9926" s="73">
        <v>0.04</v>
      </c>
      <c r="Z9926" s="7"/>
      <c r="AA9926" s="7"/>
      <c r="AB9926" s="7"/>
      <c r="AC9926" s="7"/>
    </row>
    <row r="9927" spans="2:29" ht="15.75" customHeight="1" x14ac:dyDescent="0.25">
      <c r="B9927" s="62">
        <v>47033</v>
      </c>
      <c r="C9927" s="63" t="s">
        <v>9927</v>
      </c>
      <c r="D9927" s="64">
        <f t="shared" si="857"/>
        <v>32068.926942148762</v>
      </c>
      <c r="E9927" s="64">
        <f t="shared" si="858"/>
        <v>38803.401600000005</v>
      </c>
      <c r="F9927" s="64">
        <f>+VLOOKUP(B9927,[1]BASES!$A$2:$C$10701,3,0)</f>
        <v>21</v>
      </c>
      <c r="G9927" s="65">
        <f t="shared" si="855"/>
        <v>38803.401600000005</v>
      </c>
      <c r="H9927" s="66"/>
      <c r="I9927" s="67"/>
      <c r="J9927" s="67"/>
      <c r="K9927" s="67"/>
      <c r="L9927" s="67"/>
      <c r="M9927" s="68"/>
      <c r="N9927" s="69"/>
      <c r="O9927" s="70">
        <f t="shared" si="853"/>
        <v>0</v>
      </c>
      <c r="P9927" s="71">
        <f t="shared" si="854"/>
        <v>0</v>
      </c>
      <c r="Q9927" s="7">
        <v>1</v>
      </c>
      <c r="R9927" s="72">
        <f>+VLOOKUP(B9927,[1]BASES!$A$2:$E$10701,5,0)</f>
        <v>33405.132231404961</v>
      </c>
      <c r="S9927" s="71">
        <f t="shared" si="856"/>
        <v>0</v>
      </c>
      <c r="T9927" s="71">
        <v>0</v>
      </c>
      <c r="U9927" s="71">
        <f t="shared" si="859"/>
        <v>0</v>
      </c>
      <c r="V9927" s="7">
        <v>0</v>
      </c>
      <c r="W9927" s="7">
        <v>0</v>
      </c>
      <c r="X9927" s="7">
        <v>0</v>
      </c>
      <c r="Y9927" s="73">
        <v>0.04</v>
      </c>
      <c r="Z9927" s="7"/>
      <c r="AA9927" s="7"/>
      <c r="AB9927" s="7"/>
      <c r="AC9927" s="7"/>
    </row>
    <row r="9928" spans="2:29" ht="15.75" customHeight="1" x14ac:dyDescent="0.25">
      <c r="B9928" s="62">
        <v>47616</v>
      </c>
      <c r="C9928" s="63" t="s">
        <v>9928</v>
      </c>
      <c r="D9928" s="64">
        <f t="shared" si="857"/>
        <v>30398.384132231404</v>
      </c>
      <c r="E9928" s="64">
        <f t="shared" si="858"/>
        <v>36782.044799999996</v>
      </c>
      <c r="F9928" s="64">
        <f>+VLOOKUP(B9928,[1]BASES!$A$2:$C$10701,3,0)</f>
        <v>21</v>
      </c>
      <c r="G9928" s="65">
        <f t="shared" si="855"/>
        <v>36782.044799999996</v>
      </c>
      <c r="H9928" s="66"/>
      <c r="I9928" s="67"/>
      <c r="J9928" s="67"/>
      <c r="K9928" s="67"/>
      <c r="L9928" s="67"/>
      <c r="M9928" s="68"/>
      <c r="N9928" s="69"/>
      <c r="O9928" s="70">
        <f t="shared" si="853"/>
        <v>0</v>
      </c>
      <c r="P9928" s="71">
        <f t="shared" si="854"/>
        <v>0</v>
      </c>
      <c r="Q9928" s="7">
        <v>1</v>
      </c>
      <c r="R9928" s="72">
        <f>+VLOOKUP(B9928,[1]BASES!$A$2:$E$10701,5,0)</f>
        <v>31664.983471074378</v>
      </c>
      <c r="S9928" s="71">
        <f t="shared" si="856"/>
        <v>0</v>
      </c>
      <c r="T9928" s="71">
        <v>0</v>
      </c>
      <c r="U9928" s="71">
        <f t="shared" si="859"/>
        <v>0</v>
      </c>
      <c r="V9928" s="7">
        <v>0</v>
      </c>
      <c r="W9928" s="7">
        <v>0</v>
      </c>
      <c r="X9928" s="7">
        <v>0</v>
      </c>
      <c r="Y9928" s="73">
        <v>0.04</v>
      </c>
      <c r="Z9928" s="7"/>
      <c r="AA9928" s="7"/>
      <c r="AB9928" s="7"/>
      <c r="AC9928" s="7"/>
    </row>
    <row r="9929" spans="2:29" ht="15.75" customHeight="1" x14ac:dyDescent="0.25">
      <c r="B9929" s="62">
        <v>33586</v>
      </c>
      <c r="C9929" s="63" t="s">
        <v>9929</v>
      </c>
      <c r="D9929" s="64">
        <f t="shared" si="857"/>
        <v>158107.02545454548</v>
      </c>
      <c r="E9929" s="64">
        <f t="shared" si="858"/>
        <v>191309.50080000004</v>
      </c>
      <c r="F9929" s="64">
        <f>+VLOOKUP(B9929,[1]BASES!$A$2:$C$10701,3,0)</f>
        <v>21</v>
      </c>
      <c r="G9929" s="65">
        <f t="shared" si="855"/>
        <v>191309.50080000004</v>
      </c>
      <c r="H9929" s="66"/>
      <c r="I9929" s="67"/>
      <c r="J9929" s="67"/>
      <c r="K9929" s="67"/>
      <c r="L9929" s="67"/>
      <c r="M9929" s="68"/>
      <c r="N9929" s="69"/>
      <c r="O9929" s="70">
        <f t="shared" si="853"/>
        <v>0</v>
      </c>
      <c r="P9929" s="71">
        <f t="shared" si="854"/>
        <v>0</v>
      </c>
      <c r="Q9929" s="7">
        <v>1</v>
      </c>
      <c r="R9929" s="72">
        <f>+VLOOKUP(B9929,[1]BASES!$A$2:$E$10701,5,0)</f>
        <v>164694.81818181821</v>
      </c>
      <c r="S9929" s="71">
        <f t="shared" si="856"/>
        <v>0</v>
      </c>
      <c r="T9929" s="71">
        <v>0</v>
      </c>
      <c r="U9929" s="71">
        <f t="shared" si="859"/>
        <v>0</v>
      </c>
      <c r="V9929" s="7">
        <v>0</v>
      </c>
      <c r="W9929" s="7">
        <v>0</v>
      </c>
      <c r="X9929" s="7">
        <v>0</v>
      </c>
      <c r="Y9929" s="73">
        <v>0.04</v>
      </c>
      <c r="Z9929" s="7"/>
      <c r="AA9929" s="7"/>
      <c r="AB9929" s="7"/>
      <c r="AC9929" s="7"/>
    </row>
    <row r="9930" spans="2:29" ht="15.75" customHeight="1" x14ac:dyDescent="0.25">
      <c r="B9930" s="62">
        <v>35024</v>
      </c>
      <c r="C9930" s="63" t="s">
        <v>9930</v>
      </c>
      <c r="D9930" s="64">
        <f t="shared" si="857"/>
        <v>158084.62016528926</v>
      </c>
      <c r="E9930" s="64">
        <f t="shared" si="858"/>
        <v>191282.3904</v>
      </c>
      <c r="F9930" s="64">
        <f>+VLOOKUP(B9930,[1]BASES!$A$2:$C$10701,3,0)</f>
        <v>21</v>
      </c>
      <c r="G9930" s="65">
        <f t="shared" si="855"/>
        <v>191282.3904</v>
      </c>
      <c r="H9930" s="66"/>
      <c r="I9930" s="67"/>
      <c r="J9930" s="67"/>
      <c r="K9930" s="67"/>
      <c r="L9930" s="67"/>
      <c r="M9930" s="68"/>
      <c r="N9930" s="69"/>
      <c r="O9930" s="70">
        <f t="shared" si="853"/>
        <v>0</v>
      </c>
      <c r="P9930" s="71">
        <f t="shared" si="854"/>
        <v>0</v>
      </c>
      <c r="Q9930" s="7">
        <v>1</v>
      </c>
      <c r="R9930" s="72">
        <f>+VLOOKUP(B9930,[1]BASES!$A$2:$E$10701,5,0)</f>
        <v>164671.47933884297</v>
      </c>
      <c r="S9930" s="71">
        <f t="shared" si="856"/>
        <v>0</v>
      </c>
      <c r="T9930" s="71">
        <v>0</v>
      </c>
      <c r="U9930" s="71">
        <f t="shared" si="859"/>
        <v>0</v>
      </c>
      <c r="V9930" s="7">
        <v>0</v>
      </c>
      <c r="W9930" s="7">
        <v>0</v>
      </c>
      <c r="X9930" s="7">
        <v>0</v>
      </c>
      <c r="Y9930" s="73">
        <v>0.04</v>
      </c>
      <c r="Z9930" s="7"/>
      <c r="AA9930" s="7"/>
      <c r="AB9930" s="7"/>
      <c r="AC9930" s="7"/>
    </row>
    <row r="9931" spans="2:29" ht="15.75" customHeight="1" x14ac:dyDescent="0.25">
      <c r="B9931" s="62">
        <v>35384</v>
      </c>
      <c r="C9931" s="63" t="s">
        <v>9931</v>
      </c>
      <c r="D9931" s="64">
        <f t="shared" si="857"/>
        <v>60998.400000000001</v>
      </c>
      <c r="E9931" s="64">
        <f t="shared" si="858"/>
        <v>73808.063999999998</v>
      </c>
      <c r="F9931" s="64">
        <f>+VLOOKUP(B9931,[1]BASES!$A$2:$C$10701,3,0)</f>
        <v>21</v>
      </c>
      <c r="G9931" s="65">
        <f t="shared" si="855"/>
        <v>73808.063999999998</v>
      </c>
      <c r="H9931" s="66"/>
      <c r="I9931" s="67"/>
      <c r="J9931" s="67"/>
      <c r="K9931" s="67"/>
      <c r="L9931" s="67"/>
      <c r="M9931" s="68"/>
      <c r="N9931" s="69"/>
      <c r="O9931" s="70">
        <f t="shared" si="853"/>
        <v>0</v>
      </c>
      <c r="P9931" s="71">
        <f t="shared" si="854"/>
        <v>0</v>
      </c>
      <c r="Q9931" s="7">
        <v>1</v>
      </c>
      <c r="R9931" s="72">
        <f>+VLOOKUP(B9931,[1]BASES!$A$2:$E$10701,5,0)</f>
        <v>63540</v>
      </c>
      <c r="S9931" s="71">
        <f t="shared" si="856"/>
        <v>0</v>
      </c>
      <c r="T9931" s="71">
        <v>0</v>
      </c>
      <c r="U9931" s="71">
        <f t="shared" si="859"/>
        <v>0</v>
      </c>
      <c r="V9931" s="7">
        <v>0</v>
      </c>
      <c r="W9931" s="7">
        <v>0</v>
      </c>
      <c r="X9931" s="7">
        <v>0</v>
      </c>
      <c r="Y9931" s="73">
        <v>0.04</v>
      </c>
      <c r="Z9931" s="7"/>
      <c r="AA9931" s="7"/>
      <c r="AB9931" s="7"/>
      <c r="AC9931" s="7"/>
    </row>
    <row r="9932" spans="2:29" ht="15.75" customHeight="1" x14ac:dyDescent="0.25">
      <c r="B9932" s="62">
        <v>46002</v>
      </c>
      <c r="C9932" s="63" t="s">
        <v>9932</v>
      </c>
      <c r="D9932" s="64">
        <f t="shared" si="857"/>
        <v>497132.91371900827</v>
      </c>
      <c r="E9932" s="64">
        <f t="shared" si="858"/>
        <v>601530.82559999998</v>
      </c>
      <c r="F9932" s="64">
        <f>+VLOOKUP(B9932,[1]BASES!$A$2:$C$10701,3,0)</f>
        <v>21</v>
      </c>
      <c r="G9932" s="65">
        <f t="shared" ref="G9932:G9995" si="860">IF(B9932&lt;&gt;"",IF(T9932=0,E9932+(E9932*(B$6/100)),E9932+(E9932*(T9932/100))),"")</f>
        <v>601530.82559999998</v>
      </c>
      <c r="H9932" s="66"/>
      <c r="I9932" s="67"/>
      <c r="J9932" s="67"/>
      <c r="K9932" s="67"/>
      <c r="L9932" s="67"/>
      <c r="M9932" s="68"/>
      <c r="N9932" s="69"/>
      <c r="O9932" s="70">
        <f t="shared" si="853"/>
        <v>0</v>
      </c>
      <c r="P9932" s="71">
        <f t="shared" si="854"/>
        <v>0</v>
      </c>
      <c r="Q9932" s="7">
        <v>1</v>
      </c>
      <c r="R9932" s="72">
        <f>+VLOOKUP(B9932,[1]BASES!$A$2:$E$10701,5,0)</f>
        <v>517846.78512396693</v>
      </c>
      <c r="S9932" s="71">
        <f t="shared" si="856"/>
        <v>0</v>
      </c>
      <c r="T9932" s="71">
        <v>0</v>
      </c>
      <c r="U9932" s="71">
        <f t="shared" si="859"/>
        <v>0</v>
      </c>
      <c r="V9932" s="7">
        <v>0</v>
      </c>
      <c r="W9932" s="7">
        <v>0</v>
      </c>
      <c r="X9932" s="7">
        <v>0</v>
      </c>
      <c r="Y9932" s="73">
        <v>0.04</v>
      </c>
      <c r="Z9932" s="7"/>
      <c r="AA9932" s="7"/>
      <c r="AB9932" s="7"/>
      <c r="AC9932" s="7"/>
    </row>
    <row r="9933" spans="2:29" ht="15.75" customHeight="1" x14ac:dyDescent="0.25">
      <c r="B9933" s="62">
        <v>46272</v>
      </c>
      <c r="C9933" s="63" t="s">
        <v>9933</v>
      </c>
      <c r="D9933" s="64">
        <f t="shared" si="857"/>
        <v>1024290.6604958678</v>
      </c>
      <c r="E9933" s="64">
        <f t="shared" si="858"/>
        <v>1239391.6992000001</v>
      </c>
      <c r="F9933" s="64">
        <f>+VLOOKUP(B9933,[1]BASES!$A$2:$C$10701,3,0)</f>
        <v>21</v>
      </c>
      <c r="G9933" s="65">
        <f t="shared" si="860"/>
        <v>1239391.6992000001</v>
      </c>
      <c r="H9933" s="66"/>
      <c r="I9933" s="67"/>
      <c r="J9933" s="67"/>
      <c r="K9933" s="67"/>
      <c r="L9933" s="67"/>
      <c r="M9933" s="68"/>
      <c r="N9933" s="69"/>
      <c r="O9933" s="70">
        <f t="shared" si="853"/>
        <v>0</v>
      </c>
      <c r="P9933" s="71">
        <f t="shared" si="854"/>
        <v>0</v>
      </c>
      <c r="Q9933" s="7">
        <v>1</v>
      </c>
      <c r="R9933" s="72">
        <f>+VLOOKUP(B9933,[1]BASES!$A$2:$E$10701,5,0)</f>
        <v>1066969.438016529</v>
      </c>
      <c r="S9933" s="71">
        <f t="shared" ref="S9933:S9996" si="861">IFERROR(E9933*H9933,0)</f>
        <v>0</v>
      </c>
      <c r="T9933" s="71">
        <v>0</v>
      </c>
      <c r="U9933" s="71">
        <f t="shared" si="859"/>
        <v>0</v>
      </c>
      <c r="V9933" s="7">
        <v>0</v>
      </c>
      <c r="W9933" s="7">
        <v>0</v>
      </c>
      <c r="X9933" s="7">
        <v>0</v>
      </c>
      <c r="Y9933" s="73">
        <v>0.04</v>
      </c>
      <c r="Z9933" s="7"/>
      <c r="AA9933" s="7"/>
      <c r="AB9933" s="7"/>
      <c r="AC9933" s="7"/>
    </row>
    <row r="9934" spans="2:29" ht="15.75" customHeight="1" x14ac:dyDescent="0.25">
      <c r="B9934" s="62">
        <v>33796</v>
      </c>
      <c r="C9934" s="63" t="s">
        <v>9934</v>
      </c>
      <c r="D9934" s="64">
        <f t="shared" ref="D9934:D9997" si="862">IF(B9934&lt;&gt;"",R9934+(R9934*-Y9934)+((R9934+(R9934*-Y9934))*B$7/100),"")</f>
        <v>1437410.848264463</v>
      </c>
      <c r="E9934" s="64">
        <f t="shared" si="858"/>
        <v>1739267.1264000002</v>
      </c>
      <c r="F9934" s="64">
        <f>+VLOOKUP(B9934,[1]BASES!$A$2:$C$10701,3,0)</f>
        <v>21</v>
      </c>
      <c r="G9934" s="65">
        <f t="shared" si="860"/>
        <v>1739267.1264000002</v>
      </c>
      <c r="H9934" s="66"/>
      <c r="I9934" s="67"/>
      <c r="J9934" s="67"/>
      <c r="K9934" s="67"/>
      <c r="L9934" s="67"/>
      <c r="M9934" s="68"/>
      <c r="N9934" s="69"/>
      <c r="O9934" s="70">
        <f t="shared" si="853"/>
        <v>0</v>
      </c>
      <c r="P9934" s="71">
        <f t="shared" si="854"/>
        <v>0</v>
      </c>
      <c r="Q9934" s="7">
        <v>1</v>
      </c>
      <c r="R9934" s="72">
        <f>+VLOOKUP(B9934,[1]BASES!$A$2:$E$10701,5,0)</f>
        <v>1497302.966942149</v>
      </c>
      <c r="S9934" s="71">
        <f t="shared" si="861"/>
        <v>0</v>
      </c>
      <c r="T9934" s="71">
        <v>0</v>
      </c>
      <c r="U9934" s="71">
        <f t="shared" si="859"/>
        <v>0</v>
      </c>
      <c r="V9934" s="7">
        <v>0</v>
      </c>
      <c r="W9934" s="7">
        <v>0</v>
      </c>
      <c r="X9934" s="7">
        <v>0</v>
      </c>
      <c r="Y9934" s="73">
        <v>0.04</v>
      </c>
      <c r="Z9934" s="7"/>
      <c r="AA9934" s="7"/>
      <c r="AB9934" s="7"/>
      <c r="AC9934" s="7"/>
    </row>
    <row r="9935" spans="2:29" ht="15.75" customHeight="1" x14ac:dyDescent="0.25">
      <c r="B9935" s="62">
        <v>46557</v>
      </c>
      <c r="C9935" s="63" t="s">
        <v>9935</v>
      </c>
      <c r="D9935" s="64">
        <f t="shared" si="862"/>
        <v>1403317.9557024795</v>
      </c>
      <c r="E9935" s="64">
        <f t="shared" ref="E9935:E9998" si="863">IF(B9935&lt;&gt;"",D9935+(D9935*(F9935*Q9935)/100),"")</f>
        <v>1698014.7264</v>
      </c>
      <c r="F9935" s="64">
        <f>+VLOOKUP(B9935,[1]BASES!$A$2:$C$10701,3,0)</f>
        <v>21</v>
      </c>
      <c r="G9935" s="65">
        <f t="shared" si="860"/>
        <v>1698014.7264</v>
      </c>
      <c r="H9935" s="66"/>
      <c r="I9935" s="67"/>
      <c r="J9935" s="67"/>
      <c r="K9935" s="67"/>
      <c r="L9935" s="67"/>
      <c r="M9935" s="68"/>
      <c r="N9935" s="69"/>
      <c r="O9935" s="70">
        <f t="shared" si="853"/>
        <v>0</v>
      </c>
      <c r="P9935" s="71">
        <f t="shared" si="854"/>
        <v>0</v>
      </c>
      <c r="Q9935" s="7">
        <v>1</v>
      </c>
      <c r="R9935" s="72">
        <f>+VLOOKUP(B9935,[1]BASES!$A$2:$E$10701,5,0)</f>
        <v>1461789.5371900827</v>
      </c>
      <c r="S9935" s="71">
        <f t="shared" si="861"/>
        <v>0</v>
      </c>
      <c r="T9935" s="71">
        <v>0</v>
      </c>
      <c r="U9935" s="71">
        <f t="shared" ref="U9935:U9998" si="864">IFERROR(G9935*H9935,0)</f>
        <v>0</v>
      </c>
      <c r="V9935" s="7">
        <v>0</v>
      </c>
      <c r="W9935" s="7">
        <v>0</v>
      </c>
      <c r="X9935" s="7">
        <v>0</v>
      </c>
      <c r="Y9935" s="73">
        <v>0.04</v>
      </c>
      <c r="Z9935" s="7"/>
      <c r="AA9935" s="7"/>
      <c r="AB9935" s="7"/>
      <c r="AC9935" s="7"/>
    </row>
    <row r="9936" spans="2:29" ht="15.75" customHeight="1" x14ac:dyDescent="0.25">
      <c r="B9936" s="62">
        <v>34965</v>
      </c>
      <c r="C9936" s="63" t="s">
        <v>9936</v>
      </c>
      <c r="D9936" s="64">
        <f t="shared" si="862"/>
        <v>468270.54545454547</v>
      </c>
      <c r="E9936" s="64">
        <f t="shared" si="863"/>
        <v>566607.35999999999</v>
      </c>
      <c r="F9936" s="64">
        <f>+VLOOKUP(B9936,[1]BASES!$A$2:$C$10701,3,0)</f>
        <v>21</v>
      </c>
      <c r="G9936" s="65">
        <f t="shared" si="860"/>
        <v>566607.35999999999</v>
      </c>
      <c r="H9936" s="66"/>
      <c r="I9936" s="67"/>
      <c r="J9936" s="67"/>
      <c r="K9936" s="67"/>
      <c r="L9936" s="67"/>
      <c r="M9936" s="68"/>
      <c r="N9936" s="69"/>
      <c r="O9936" s="70">
        <f t="shared" si="853"/>
        <v>0</v>
      </c>
      <c r="P9936" s="71">
        <f t="shared" si="854"/>
        <v>0</v>
      </c>
      <c r="Q9936" s="7">
        <v>1</v>
      </c>
      <c r="R9936" s="72">
        <f>+VLOOKUP(B9936,[1]BASES!$A$2:$E$10701,5,0)</f>
        <v>487781.81818181818</v>
      </c>
      <c r="S9936" s="71">
        <f t="shared" si="861"/>
        <v>0</v>
      </c>
      <c r="T9936" s="71">
        <v>0</v>
      </c>
      <c r="U9936" s="71">
        <f t="shared" si="864"/>
        <v>0</v>
      </c>
      <c r="V9936" s="7">
        <v>0</v>
      </c>
      <c r="W9936" s="7">
        <v>0</v>
      </c>
      <c r="X9936" s="7">
        <v>0</v>
      </c>
      <c r="Y9936" s="73">
        <v>0.04</v>
      </c>
      <c r="Z9936" s="7"/>
      <c r="AA9936" s="7"/>
      <c r="AB9936" s="7"/>
      <c r="AC9936" s="7"/>
    </row>
    <row r="9937" spans="2:29" ht="15.75" customHeight="1" x14ac:dyDescent="0.25">
      <c r="B9937" s="62">
        <v>35161</v>
      </c>
      <c r="C9937" s="63" t="s">
        <v>9937</v>
      </c>
      <c r="D9937" s="64">
        <f t="shared" si="862"/>
        <v>624147.05454545445</v>
      </c>
      <c r="E9937" s="64">
        <f t="shared" si="863"/>
        <v>755217.93599999987</v>
      </c>
      <c r="F9937" s="64">
        <f>+VLOOKUP(B9937,[1]BASES!$A$2:$C$10701,3,0)</f>
        <v>21</v>
      </c>
      <c r="G9937" s="65">
        <f t="shared" si="860"/>
        <v>755217.93599999987</v>
      </c>
      <c r="H9937" s="66"/>
      <c r="I9937" s="67"/>
      <c r="J9937" s="67"/>
      <c r="K9937" s="67"/>
      <c r="L9937" s="67"/>
      <c r="M9937" s="68"/>
      <c r="N9937" s="69"/>
      <c r="O9937" s="70">
        <f t="shared" si="853"/>
        <v>0</v>
      </c>
      <c r="P9937" s="71">
        <f t="shared" si="854"/>
        <v>0</v>
      </c>
      <c r="Q9937" s="7">
        <v>1</v>
      </c>
      <c r="R9937" s="72">
        <f>+VLOOKUP(B9937,[1]BASES!$A$2:$E$10701,5,0)</f>
        <v>650153.18181818177</v>
      </c>
      <c r="S9937" s="71">
        <f t="shared" si="861"/>
        <v>0</v>
      </c>
      <c r="T9937" s="71">
        <v>0</v>
      </c>
      <c r="U9937" s="71">
        <f t="shared" si="864"/>
        <v>0</v>
      </c>
      <c r="V9937" s="7">
        <v>0</v>
      </c>
      <c r="W9937" s="7">
        <v>0</v>
      </c>
      <c r="X9937" s="7">
        <v>0</v>
      </c>
      <c r="Y9937" s="73">
        <v>0.04</v>
      </c>
      <c r="Z9937" s="7"/>
      <c r="AA9937" s="7"/>
      <c r="AB9937" s="7"/>
      <c r="AC9937" s="7"/>
    </row>
    <row r="9938" spans="2:29" ht="15.75" customHeight="1" x14ac:dyDescent="0.25">
      <c r="B9938" s="62">
        <v>35728</v>
      </c>
      <c r="C9938" s="63" t="s">
        <v>9938</v>
      </c>
      <c r="D9938" s="64">
        <f t="shared" si="862"/>
        <v>910692.10710743803</v>
      </c>
      <c r="E9938" s="64">
        <f t="shared" si="863"/>
        <v>1101937.4495999999</v>
      </c>
      <c r="F9938" s="64">
        <f>+VLOOKUP(B9938,[1]BASES!$A$2:$C$10701,3,0)</f>
        <v>21</v>
      </c>
      <c r="G9938" s="65">
        <f t="shared" si="860"/>
        <v>1101937.4495999999</v>
      </c>
      <c r="H9938" s="66"/>
      <c r="I9938" s="67"/>
      <c r="J9938" s="67"/>
      <c r="K9938" s="67"/>
      <c r="L9938" s="67"/>
      <c r="M9938" s="68"/>
      <c r="N9938" s="69"/>
      <c r="O9938" s="70">
        <f t="shared" si="853"/>
        <v>0</v>
      </c>
      <c r="P9938" s="71">
        <f t="shared" si="854"/>
        <v>0</v>
      </c>
      <c r="Q9938" s="7">
        <v>1</v>
      </c>
      <c r="R9938" s="72">
        <f>+VLOOKUP(B9938,[1]BASES!$A$2:$E$10701,5,0)</f>
        <v>948637.61157024791</v>
      </c>
      <c r="S9938" s="71">
        <f t="shared" si="861"/>
        <v>0</v>
      </c>
      <c r="T9938" s="71">
        <v>0</v>
      </c>
      <c r="U9938" s="71">
        <f t="shared" si="864"/>
        <v>0</v>
      </c>
      <c r="V9938" s="7">
        <v>0</v>
      </c>
      <c r="W9938" s="7">
        <v>0</v>
      </c>
      <c r="X9938" s="7">
        <v>0</v>
      </c>
      <c r="Y9938" s="73">
        <v>0.04</v>
      </c>
      <c r="Z9938" s="7"/>
      <c r="AA9938" s="7"/>
      <c r="AB9938" s="7"/>
      <c r="AC9938" s="7"/>
    </row>
    <row r="9939" spans="2:29" ht="15.75" customHeight="1" x14ac:dyDescent="0.25">
      <c r="B9939" s="62">
        <v>35730</v>
      </c>
      <c r="C9939" s="63" t="s">
        <v>9939</v>
      </c>
      <c r="D9939" s="64">
        <f t="shared" si="862"/>
        <v>1168809.2509090907</v>
      </c>
      <c r="E9939" s="64">
        <f t="shared" si="863"/>
        <v>1414259.1935999999</v>
      </c>
      <c r="F9939" s="64">
        <f>+VLOOKUP(B9939,[1]BASES!$A$2:$C$10701,3,0)</f>
        <v>21</v>
      </c>
      <c r="G9939" s="65">
        <f t="shared" si="860"/>
        <v>1414259.1935999999</v>
      </c>
      <c r="H9939" s="66"/>
      <c r="I9939" s="67"/>
      <c r="J9939" s="67"/>
      <c r="K9939" s="67"/>
      <c r="L9939" s="67"/>
      <c r="M9939" s="68"/>
      <c r="N9939" s="69"/>
      <c r="O9939" s="70">
        <f t="shared" si="853"/>
        <v>0</v>
      </c>
      <c r="P9939" s="71">
        <f t="shared" si="854"/>
        <v>0</v>
      </c>
      <c r="Q9939" s="7">
        <v>1</v>
      </c>
      <c r="R9939" s="72">
        <f>+VLOOKUP(B9939,[1]BASES!$A$2:$E$10701,5,0)</f>
        <v>1217509.6363636362</v>
      </c>
      <c r="S9939" s="71">
        <f t="shared" si="861"/>
        <v>0</v>
      </c>
      <c r="T9939" s="71">
        <v>0</v>
      </c>
      <c r="U9939" s="71">
        <f t="shared" si="864"/>
        <v>0</v>
      </c>
      <c r="V9939" s="7">
        <v>0</v>
      </c>
      <c r="W9939" s="7">
        <v>0</v>
      </c>
      <c r="X9939" s="7">
        <v>0</v>
      </c>
      <c r="Y9939" s="73">
        <v>0.04</v>
      </c>
      <c r="Z9939" s="7"/>
      <c r="AA9939" s="7"/>
      <c r="AB9939" s="7"/>
      <c r="AC9939" s="7"/>
    </row>
    <row r="9940" spans="2:29" ht="15.75" customHeight="1" x14ac:dyDescent="0.25">
      <c r="B9940" s="62">
        <v>36286</v>
      </c>
      <c r="C9940" s="63" t="s">
        <v>9940</v>
      </c>
      <c r="D9940" s="64" t="e">
        <f t="shared" si="862"/>
        <v>#N/A</v>
      </c>
      <c r="E9940" s="64" t="e">
        <f t="shared" si="863"/>
        <v>#N/A</v>
      </c>
      <c r="F9940" s="64" t="e">
        <f>+VLOOKUP(B9940,[1]BASES!$A$2:$C$10701,3,0)</f>
        <v>#N/A</v>
      </c>
      <c r="G9940" s="65" t="e">
        <f t="shared" si="860"/>
        <v>#N/A</v>
      </c>
      <c r="H9940" s="66"/>
      <c r="I9940" s="67"/>
      <c r="J9940" s="67"/>
      <c r="K9940" s="67"/>
      <c r="L9940" s="67"/>
      <c r="M9940" s="68"/>
      <c r="N9940" s="69"/>
      <c r="O9940" s="70">
        <f t="shared" si="853"/>
        <v>0</v>
      </c>
      <c r="P9940" s="71">
        <f t="shared" si="854"/>
        <v>0</v>
      </c>
      <c r="Q9940" s="7">
        <v>1</v>
      </c>
      <c r="R9940" s="72" t="e">
        <f>+VLOOKUP(B9940,[1]BASES!$A$2:$E$10701,5,0)</f>
        <v>#N/A</v>
      </c>
      <c r="S9940" s="71">
        <f t="shared" si="861"/>
        <v>0</v>
      </c>
      <c r="T9940" s="71">
        <v>0</v>
      </c>
      <c r="U9940" s="71">
        <f t="shared" si="864"/>
        <v>0</v>
      </c>
      <c r="V9940" s="7">
        <v>0</v>
      </c>
      <c r="W9940" s="7">
        <v>0</v>
      </c>
      <c r="X9940" s="7">
        <v>0</v>
      </c>
      <c r="Y9940" s="73">
        <v>0.04</v>
      </c>
      <c r="Z9940" s="7"/>
      <c r="AA9940" s="7"/>
      <c r="AB9940" s="7"/>
      <c r="AC9940" s="7"/>
    </row>
    <row r="9941" spans="2:29" ht="15.75" customHeight="1" x14ac:dyDescent="0.25">
      <c r="B9941" s="62">
        <v>38204</v>
      </c>
      <c r="C9941" s="63" t="s">
        <v>9941</v>
      </c>
      <c r="D9941" s="64">
        <f t="shared" si="862"/>
        <v>614049.20330578508</v>
      </c>
      <c r="E9941" s="64">
        <f t="shared" si="863"/>
        <v>742999.53599999996</v>
      </c>
      <c r="F9941" s="64">
        <f>+VLOOKUP(B9941,[1]BASES!$A$2:$C$10701,3,0)</f>
        <v>21</v>
      </c>
      <c r="G9941" s="65">
        <f t="shared" si="860"/>
        <v>742999.53599999996</v>
      </c>
      <c r="H9941" s="66"/>
      <c r="I9941" s="67"/>
      <c r="J9941" s="67"/>
      <c r="K9941" s="67"/>
      <c r="L9941" s="67"/>
      <c r="M9941" s="68"/>
      <c r="N9941" s="69"/>
      <c r="O9941" s="70">
        <f t="shared" si="853"/>
        <v>0</v>
      </c>
      <c r="P9941" s="71">
        <f t="shared" si="854"/>
        <v>0</v>
      </c>
      <c r="Q9941" s="7">
        <v>1</v>
      </c>
      <c r="R9941" s="72">
        <f>+VLOOKUP(B9941,[1]BASES!$A$2:$E$10701,5,0)</f>
        <v>639634.58677685948</v>
      </c>
      <c r="S9941" s="71">
        <f t="shared" si="861"/>
        <v>0</v>
      </c>
      <c r="T9941" s="71">
        <v>0</v>
      </c>
      <c r="U9941" s="71">
        <f t="shared" si="864"/>
        <v>0</v>
      </c>
      <c r="V9941" s="7">
        <v>0</v>
      </c>
      <c r="W9941" s="7">
        <v>0</v>
      </c>
      <c r="X9941" s="7">
        <v>0</v>
      </c>
      <c r="Y9941" s="73">
        <v>0.04</v>
      </c>
      <c r="Z9941" s="7"/>
      <c r="AA9941" s="7"/>
      <c r="AB9941" s="7"/>
      <c r="AC9941" s="7"/>
    </row>
    <row r="9942" spans="2:29" ht="15.75" customHeight="1" x14ac:dyDescent="0.25">
      <c r="B9942" s="62">
        <v>45008</v>
      </c>
      <c r="C9942" s="63" t="s">
        <v>9942</v>
      </c>
      <c r="D9942" s="64" t="e">
        <f t="shared" si="862"/>
        <v>#N/A</v>
      </c>
      <c r="E9942" s="64" t="e">
        <f t="shared" si="863"/>
        <v>#N/A</v>
      </c>
      <c r="F9942" s="64" t="e">
        <f>+VLOOKUP(B9942,[1]BASES!$A$2:$C$10701,3,0)</f>
        <v>#N/A</v>
      </c>
      <c r="G9942" s="65" t="e">
        <f t="shared" si="860"/>
        <v>#N/A</v>
      </c>
      <c r="H9942" s="66"/>
      <c r="I9942" s="67"/>
      <c r="J9942" s="67"/>
      <c r="K9942" s="67"/>
      <c r="L9942" s="67"/>
      <c r="M9942" s="68"/>
      <c r="N9942" s="69"/>
      <c r="O9942" s="70">
        <f t="shared" si="853"/>
        <v>0</v>
      </c>
      <c r="P9942" s="71">
        <f t="shared" si="854"/>
        <v>0</v>
      </c>
      <c r="Q9942" s="7">
        <v>1</v>
      </c>
      <c r="R9942" s="72" t="e">
        <f>+VLOOKUP(B9942,[1]BASES!$A$2:$E$10701,5,0)</f>
        <v>#N/A</v>
      </c>
      <c r="S9942" s="71">
        <f t="shared" si="861"/>
        <v>0</v>
      </c>
      <c r="T9942" s="71">
        <v>0</v>
      </c>
      <c r="U9942" s="71">
        <f t="shared" si="864"/>
        <v>0</v>
      </c>
      <c r="V9942" s="7">
        <v>0</v>
      </c>
      <c r="W9942" s="7">
        <v>0</v>
      </c>
      <c r="X9942" s="7">
        <v>0</v>
      </c>
      <c r="Y9942" s="73">
        <v>0.04</v>
      </c>
      <c r="Z9942" s="7"/>
      <c r="AA9942" s="7"/>
      <c r="AB9942" s="7"/>
      <c r="AC9942" s="7"/>
    </row>
    <row r="9943" spans="2:29" ht="15.75" customHeight="1" x14ac:dyDescent="0.25">
      <c r="B9943" s="62">
        <v>46178</v>
      </c>
      <c r="C9943" s="63" t="s">
        <v>9943</v>
      </c>
      <c r="D9943" s="64">
        <f t="shared" si="862"/>
        <v>410549.72826446278</v>
      </c>
      <c r="E9943" s="64">
        <f t="shared" si="863"/>
        <v>496765.17119999998</v>
      </c>
      <c r="F9943" s="64">
        <f>+VLOOKUP(B9943,[1]BASES!$A$2:$C$10701,3,0)</f>
        <v>21</v>
      </c>
      <c r="G9943" s="65">
        <f t="shared" si="860"/>
        <v>496765.17119999998</v>
      </c>
      <c r="H9943" s="66"/>
      <c r="I9943" s="67"/>
      <c r="J9943" s="67"/>
      <c r="K9943" s="67"/>
      <c r="L9943" s="67"/>
      <c r="M9943" s="68"/>
      <c r="N9943" s="69"/>
      <c r="O9943" s="70">
        <f t="shared" si="853"/>
        <v>0</v>
      </c>
      <c r="P9943" s="71">
        <f t="shared" si="854"/>
        <v>0</v>
      </c>
      <c r="Q9943" s="7">
        <v>1</v>
      </c>
      <c r="R9943" s="72">
        <f>+VLOOKUP(B9943,[1]BASES!$A$2:$E$10701,5,0)</f>
        <v>427655.96694214875</v>
      </c>
      <c r="S9943" s="71">
        <f t="shared" si="861"/>
        <v>0</v>
      </c>
      <c r="T9943" s="71">
        <v>0</v>
      </c>
      <c r="U9943" s="71">
        <f t="shared" si="864"/>
        <v>0</v>
      </c>
      <c r="V9943" s="7">
        <v>0</v>
      </c>
      <c r="W9943" s="7">
        <v>0</v>
      </c>
      <c r="X9943" s="7">
        <v>0</v>
      </c>
      <c r="Y9943" s="73">
        <v>0.04</v>
      </c>
      <c r="Z9943" s="7"/>
      <c r="AA9943" s="7"/>
      <c r="AB9943" s="7"/>
      <c r="AC9943" s="7"/>
    </row>
    <row r="9944" spans="2:29" ht="15.75" customHeight="1" x14ac:dyDescent="0.25">
      <c r="B9944" s="62">
        <v>46289</v>
      </c>
      <c r="C9944" s="63" t="s">
        <v>9944</v>
      </c>
      <c r="D9944" s="64">
        <f t="shared" si="862"/>
        <v>216607.62446280994</v>
      </c>
      <c r="E9944" s="64">
        <f t="shared" si="863"/>
        <v>262095.22560000003</v>
      </c>
      <c r="F9944" s="64">
        <f>+VLOOKUP(B9944,[1]BASES!$A$2:$C$10701,3,0)</f>
        <v>21</v>
      </c>
      <c r="G9944" s="65">
        <f t="shared" si="860"/>
        <v>262095.22560000003</v>
      </c>
      <c r="H9944" s="66"/>
      <c r="I9944" s="67"/>
      <c r="J9944" s="67"/>
      <c r="K9944" s="67"/>
      <c r="L9944" s="67"/>
      <c r="M9944" s="68"/>
      <c r="N9944" s="69"/>
      <c r="O9944" s="70">
        <f t="shared" si="853"/>
        <v>0</v>
      </c>
      <c r="P9944" s="71">
        <f t="shared" si="854"/>
        <v>0</v>
      </c>
      <c r="Q9944" s="7">
        <v>1</v>
      </c>
      <c r="R9944" s="72">
        <f>+VLOOKUP(B9944,[1]BASES!$A$2:$E$10701,5,0)</f>
        <v>225632.94214876034</v>
      </c>
      <c r="S9944" s="71">
        <f t="shared" si="861"/>
        <v>0</v>
      </c>
      <c r="T9944" s="71">
        <v>0</v>
      </c>
      <c r="U9944" s="71">
        <f t="shared" si="864"/>
        <v>0</v>
      </c>
      <c r="V9944" s="7">
        <v>0</v>
      </c>
      <c r="W9944" s="7">
        <v>0</v>
      </c>
      <c r="X9944" s="7">
        <v>0</v>
      </c>
      <c r="Y9944" s="73">
        <v>0.04</v>
      </c>
      <c r="Z9944" s="7"/>
      <c r="AA9944" s="7"/>
      <c r="AB9944" s="7"/>
      <c r="AC9944" s="7"/>
    </row>
    <row r="9945" spans="2:29" ht="15.75" customHeight="1" x14ac:dyDescent="0.25">
      <c r="B9945" s="62">
        <v>46740</v>
      </c>
      <c r="C9945" s="63" t="s">
        <v>9945</v>
      </c>
      <c r="D9945" s="64">
        <f t="shared" si="862"/>
        <v>69692.707438016543</v>
      </c>
      <c r="E9945" s="64">
        <f t="shared" si="863"/>
        <v>84328.176000000021</v>
      </c>
      <c r="F9945" s="64">
        <f>+VLOOKUP(B9945,[1]BASES!$A$2:$C$10701,3,0)</f>
        <v>21</v>
      </c>
      <c r="G9945" s="65">
        <f t="shared" si="860"/>
        <v>84328.176000000021</v>
      </c>
      <c r="H9945" s="66"/>
      <c r="I9945" s="67"/>
      <c r="J9945" s="67"/>
      <c r="K9945" s="67"/>
      <c r="L9945" s="67"/>
      <c r="M9945" s="68"/>
      <c r="N9945" s="69"/>
      <c r="O9945" s="70">
        <f t="shared" si="853"/>
        <v>0</v>
      </c>
      <c r="P9945" s="71">
        <f t="shared" si="854"/>
        <v>0</v>
      </c>
      <c r="Q9945" s="7">
        <v>1</v>
      </c>
      <c r="R9945" s="72">
        <f>+VLOOKUP(B9945,[1]BASES!$A$2:$E$10701,5,0)</f>
        <v>72596.570247933894</v>
      </c>
      <c r="S9945" s="71">
        <f t="shared" si="861"/>
        <v>0</v>
      </c>
      <c r="T9945" s="71">
        <v>0</v>
      </c>
      <c r="U9945" s="71">
        <f t="shared" si="864"/>
        <v>0</v>
      </c>
      <c r="V9945" s="7">
        <v>0</v>
      </c>
      <c r="W9945" s="7">
        <v>0</v>
      </c>
      <c r="X9945" s="7">
        <v>0</v>
      </c>
      <c r="Y9945" s="73">
        <v>0.04</v>
      </c>
      <c r="Z9945" s="7"/>
      <c r="AA9945" s="7"/>
      <c r="AB9945" s="7"/>
      <c r="AC9945" s="7"/>
    </row>
    <row r="9946" spans="2:29" ht="15.75" customHeight="1" x14ac:dyDescent="0.25">
      <c r="B9946" s="62">
        <v>47343</v>
      </c>
      <c r="C9946" s="63" t="s">
        <v>9946</v>
      </c>
      <c r="D9946" s="64">
        <f t="shared" si="862"/>
        <v>677758.88132231403</v>
      </c>
      <c r="E9946" s="64">
        <f t="shared" si="863"/>
        <v>820088.24639999995</v>
      </c>
      <c r="F9946" s="64">
        <f>+VLOOKUP(B9946,[1]BASES!$A$2:$C$10701,3,0)</f>
        <v>21</v>
      </c>
      <c r="G9946" s="65">
        <f t="shared" si="860"/>
        <v>820088.24639999995</v>
      </c>
      <c r="H9946" s="66"/>
      <c r="I9946" s="67"/>
      <c r="J9946" s="67"/>
      <c r="K9946" s="67"/>
      <c r="L9946" s="67"/>
      <c r="M9946" s="68"/>
      <c r="N9946" s="69"/>
      <c r="O9946" s="70">
        <f t="shared" si="853"/>
        <v>0</v>
      </c>
      <c r="P9946" s="71">
        <f t="shared" si="854"/>
        <v>0</v>
      </c>
      <c r="Q9946" s="7">
        <v>1</v>
      </c>
      <c r="R9946" s="72">
        <f>+VLOOKUP(B9946,[1]BASES!$A$2:$E$10701,5,0)</f>
        <v>705998.83471074374</v>
      </c>
      <c r="S9946" s="71">
        <f t="shared" si="861"/>
        <v>0</v>
      </c>
      <c r="T9946" s="71">
        <v>0</v>
      </c>
      <c r="U9946" s="71">
        <f t="shared" si="864"/>
        <v>0</v>
      </c>
      <c r="V9946" s="7">
        <v>0</v>
      </c>
      <c r="W9946" s="7">
        <v>0</v>
      </c>
      <c r="X9946" s="7">
        <v>0</v>
      </c>
      <c r="Y9946" s="73">
        <v>0.04</v>
      </c>
      <c r="Z9946" s="7"/>
      <c r="AA9946" s="7"/>
      <c r="AB9946" s="7"/>
      <c r="AC9946" s="7"/>
    </row>
    <row r="9947" spans="2:29" ht="15.75" customHeight="1" x14ac:dyDescent="0.25">
      <c r="B9947" s="62">
        <v>46019</v>
      </c>
      <c r="C9947" s="63" t="s">
        <v>9947</v>
      </c>
      <c r="D9947" s="64">
        <f t="shared" si="862"/>
        <v>64487.793719008274</v>
      </c>
      <c r="E9947" s="64">
        <f t="shared" si="863"/>
        <v>78030.230400000015</v>
      </c>
      <c r="F9947" s="64">
        <f>+VLOOKUP(B9947,[1]BASES!$A$2:$C$10701,3,0)</f>
        <v>21</v>
      </c>
      <c r="G9947" s="65">
        <f t="shared" si="860"/>
        <v>78030.230400000015</v>
      </c>
      <c r="H9947" s="66"/>
      <c r="I9947" s="67"/>
      <c r="J9947" s="67"/>
      <c r="K9947" s="67"/>
      <c r="L9947" s="67"/>
      <c r="M9947" s="68"/>
      <c r="N9947" s="69"/>
      <c r="O9947" s="70">
        <f t="shared" si="853"/>
        <v>0</v>
      </c>
      <c r="P9947" s="71">
        <f t="shared" si="854"/>
        <v>0</v>
      </c>
      <c r="Q9947" s="7">
        <v>1</v>
      </c>
      <c r="R9947" s="72">
        <f>+VLOOKUP(B9947,[1]BASES!$A$2:$E$10701,5,0)</f>
        <v>67174.785123966954</v>
      </c>
      <c r="S9947" s="71">
        <f t="shared" si="861"/>
        <v>0</v>
      </c>
      <c r="T9947" s="71">
        <v>0</v>
      </c>
      <c r="U9947" s="71">
        <f t="shared" si="864"/>
        <v>0</v>
      </c>
      <c r="V9947" s="7">
        <v>0</v>
      </c>
      <c r="W9947" s="7">
        <v>0</v>
      </c>
      <c r="X9947" s="7">
        <v>0</v>
      </c>
      <c r="Y9947" s="73">
        <v>0.04</v>
      </c>
      <c r="Z9947" s="7"/>
      <c r="AA9947" s="7"/>
      <c r="AB9947" s="7"/>
      <c r="AC9947" s="7"/>
    </row>
    <row r="9948" spans="2:29" ht="15.75" customHeight="1" x14ac:dyDescent="0.25">
      <c r="B9948" s="62">
        <v>35896</v>
      </c>
      <c r="C9948" s="63" t="s">
        <v>9948</v>
      </c>
      <c r="D9948" s="64">
        <f t="shared" si="862"/>
        <v>28842.14479338843</v>
      </c>
      <c r="E9948" s="64">
        <f t="shared" si="863"/>
        <v>34898.995199999998</v>
      </c>
      <c r="F9948" s="64">
        <f>+VLOOKUP(B9948,[1]BASES!$A$2:$C$10701,3,0)</f>
        <v>21</v>
      </c>
      <c r="G9948" s="65">
        <f t="shared" si="860"/>
        <v>34898.995199999998</v>
      </c>
      <c r="H9948" s="66"/>
      <c r="I9948" s="67"/>
      <c r="J9948" s="67"/>
      <c r="K9948" s="67"/>
      <c r="L9948" s="67"/>
      <c r="M9948" s="68"/>
      <c r="N9948" s="69"/>
      <c r="O9948" s="70">
        <f t="shared" si="853"/>
        <v>0</v>
      </c>
      <c r="P9948" s="71">
        <f t="shared" si="854"/>
        <v>0</v>
      </c>
      <c r="Q9948" s="7">
        <v>1</v>
      </c>
      <c r="R9948" s="72">
        <f>+VLOOKUP(B9948,[1]BASES!$A$2:$E$10701,5,0)</f>
        <v>30043.900826446283</v>
      </c>
      <c r="S9948" s="71">
        <f t="shared" si="861"/>
        <v>0</v>
      </c>
      <c r="T9948" s="71">
        <v>0</v>
      </c>
      <c r="U9948" s="71">
        <f t="shared" si="864"/>
        <v>0</v>
      </c>
      <c r="V9948" s="7">
        <v>0</v>
      </c>
      <c r="W9948" s="7">
        <v>0</v>
      </c>
      <c r="X9948" s="7">
        <v>0</v>
      </c>
      <c r="Y9948" s="73">
        <v>0.04</v>
      </c>
      <c r="Z9948" s="7"/>
      <c r="AA9948" s="7"/>
      <c r="AB9948" s="7"/>
      <c r="AC9948" s="7"/>
    </row>
    <row r="9949" spans="2:29" ht="15.75" customHeight="1" x14ac:dyDescent="0.25">
      <c r="B9949" s="62">
        <v>35935</v>
      </c>
      <c r="C9949" s="63" t="s">
        <v>9949</v>
      </c>
      <c r="D9949" s="64">
        <f t="shared" si="862"/>
        <v>43597.820826446281</v>
      </c>
      <c r="E9949" s="64">
        <f t="shared" si="863"/>
        <v>52753.3632</v>
      </c>
      <c r="F9949" s="64">
        <f>+VLOOKUP(B9949,[1]BASES!$A$2:$C$10701,3,0)</f>
        <v>21</v>
      </c>
      <c r="G9949" s="65">
        <f t="shared" si="860"/>
        <v>52753.3632</v>
      </c>
      <c r="H9949" s="66"/>
      <c r="I9949" s="67"/>
      <c r="J9949" s="67"/>
      <c r="K9949" s="67"/>
      <c r="L9949" s="67"/>
      <c r="M9949" s="68"/>
      <c r="N9949" s="69"/>
      <c r="O9949" s="70">
        <f t="shared" si="853"/>
        <v>0</v>
      </c>
      <c r="P9949" s="71">
        <f t="shared" si="854"/>
        <v>0</v>
      </c>
      <c r="Q9949" s="7">
        <v>1</v>
      </c>
      <c r="R9949" s="72">
        <f>+VLOOKUP(B9949,[1]BASES!$A$2:$E$10701,5,0)</f>
        <v>45414.396694214876</v>
      </c>
      <c r="S9949" s="71">
        <f t="shared" si="861"/>
        <v>0</v>
      </c>
      <c r="T9949" s="71">
        <v>0</v>
      </c>
      <c r="U9949" s="71">
        <f t="shared" si="864"/>
        <v>0</v>
      </c>
      <c r="V9949" s="7">
        <v>0</v>
      </c>
      <c r="W9949" s="7">
        <v>0</v>
      </c>
      <c r="X9949" s="7">
        <v>0</v>
      </c>
      <c r="Y9949" s="73">
        <v>0.04</v>
      </c>
      <c r="Z9949" s="7"/>
      <c r="AA9949" s="7"/>
      <c r="AB9949" s="7"/>
      <c r="AC9949" s="7"/>
    </row>
    <row r="9950" spans="2:29" ht="15.75" customHeight="1" x14ac:dyDescent="0.25">
      <c r="B9950" s="62">
        <v>36342</v>
      </c>
      <c r="C9950" s="63" t="s">
        <v>9950</v>
      </c>
      <c r="D9950" s="64" t="e">
        <f t="shared" si="862"/>
        <v>#N/A</v>
      </c>
      <c r="E9950" s="64" t="e">
        <f t="shared" si="863"/>
        <v>#N/A</v>
      </c>
      <c r="F9950" s="64" t="e">
        <f>+VLOOKUP(B9950,[1]BASES!$A$2:$C$10701,3,0)</f>
        <v>#N/A</v>
      </c>
      <c r="G9950" s="65" t="e">
        <f t="shared" si="860"/>
        <v>#N/A</v>
      </c>
      <c r="H9950" s="66"/>
      <c r="I9950" s="67"/>
      <c r="J9950" s="67"/>
      <c r="K9950" s="67"/>
      <c r="L9950" s="67"/>
      <c r="M9950" s="68"/>
      <c r="N9950" s="69"/>
      <c r="O9950" s="70">
        <f t="shared" si="853"/>
        <v>0</v>
      </c>
      <c r="P9950" s="71">
        <f t="shared" si="854"/>
        <v>0</v>
      </c>
      <c r="Q9950" s="7">
        <v>1</v>
      </c>
      <c r="R9950" s="72" t="e">
        <f>+VLOOKUP(B9950,[1]BASES!$A$2:$E$10701,5,0)</f>
        <v>#N/A</v>
      </c>
      <c r="S9950" s="71">
        <f t="shared" si="861"/>
        <v>0</v>
      </c>
      <c r="T9950" s="71">
        <v>0</v>
      </c>
      <c r="U9950" s="71">
        <f t="shared" si="864"/>
        <v>0</v>
      </c>
      <c r="V9950" s="7">
        <v>0</v>
      </c>
      <c r="W9950" s="7">
        <v>0</v>
      </c>
      <c r="X9950" s="7">
        <v>0</v>
      </c>
      <c r="Y9950" s="73">
        <v>0.04</v>
      </c>
      <c r="Z9950" s="7"/>
      <c r="AA9950" s="7"/>
      <c r="AB9950" s="7"/>
      <c r="AC9950" s="7"/>
    </row>
    <row r="9951" spans="2:29" ht="15.75" customHeight="1" x14ac:dyDescent="0.25">
      <c r="B9951" s="62">
        <v>36343</v>
      </c>
      <c r="C9951" s="63" t="s">
        <v>9951</v>
      </c>
      <c r="D9951" s="64">
        <f t="shared" si="862"/>
        <v>60366.474049586781</v>
      </c>
      <c r="E9951" s="64">
        <f t="shared" si="863"/>
        <v>73043.433600000004</v>
      </c>
      <c r="F9951" s="64">
        <f>+VLOOKUP(B9951,[1]BASES!$A$2:$C$10701,3,0)</f>
        <v>21</v>
      </c>
      <c r="G9951" s="65">
        <f t="shared" si="860"/>
        <v>73043.433600000004</v>
      </c>
      <c r="H9951" s="66"/>
      <c r="I9951" s="67"/>
      <c r="J9951" s="67"/>
      <c r="K9951" s="67"/>
      <c r="L9951" s="67"/>
      <c r="M9951" s="68"/>
      <c r="N9951" s="69"/>
      <c r="O9951" s="70">
        <f t="shared" si="853"/>
        <v>0</v>
      </c>
      <c r="P9951" s="71">
        <f t="shared" si="854"/>
        <v>0</v>
      </c>
      <c r="Q9951" s="7">
        <v>1</v>
      </c>
      <c r="R9951" s="72">
        <f>+VLOOKUP(B9951,[1]BASES!$A$2:$E$10701,5,0)</f>
        <v>62881.743801652898</v>
      </c>
      <c r="S9951" s="71">
        <f t="shared" si="861"/>
        <v>0</v>
      </c>
      <c r="T9951" s="71">
        <v>0</v>
      </c>
      <c r="U9951" s="71">
        <f t="shared" si="864"/>
        <v>0</v>
      </c>
      <c r="V9951" s="7">
        <v>0</v>
      </c>
      <c r="W9951" s="7">
        <v>0</v>
      </c>
      <c r="X9951" s="7">
        <v>0</v>
      </c>
      <c r="Y9951" s="73">
        <v>0.04</v>
      </c>
      <c r="Z9951" s="7"/>
      <c r="AA9951" s="7"/>
      <c r="AB9951" s="7"/>
      <c r="AC9951" s="7"/>
    </row>
    <row r="9952" spans="2:29" ht="15.75" customHeight="1" x14ac:dyDescent="0.25">
      <c r="B9952" s="62">
        <v>36344</v>
      </c>
      <c r="C9952" s="63" t="s">
        <v>9952</v>
      </c>
      <c r="D9952" s="64" t="e">
        <f t="shared" si="862"/>
        <v>#N/A</v>
      </c>
      <c r="E9952" s="64" t="e">
        <f t="shared" si="863"/>
        <v>#N/A</v>
      </c>
      <c r="F9952" s="64" t="e">
        <f>+VLOOKUP(B9952,[1]BASES!$A$2:$C$10701,3,0)</f>
        <v>#N/A</v>
      </c>
      <c r="G9952" s="65" t="e">
        <f t="shared" si="860"/>
        <v>#N/A</v>
      </c>
      <c r="H9952" s="66"/>
      <c r="I9952" s="67"/>
      <c r="J9952" s="67"/>
      <c r="K9952" s="67"/>
      <c r="L9952" s="67"/>
      <c r="M9952" s="68"/>
      <c r="N9952" s="69"/>
      <c r="O9952" s="70">
        <f t="shared" si="853"/>
        <v>0</v>
      </c>
      <c r="P9952" s="71">
        <f t="shared" si="854"/>
        <v>0</v>
      </c>
      <c r="Q9952" s="7">
        <v>1</v>
      </c>
      <c r="R9952" s="72" t="e">
        <f>+VLOOKUP(B9952,[1]BASES!$A$2:$E$10701,5,0)</f>
        <v>#N/A</v>
      </c>
      <c r="S9952" s="71">
        <f t="shared" si="861"/>
        <v>0</v>
      </c>
      <c r="T9952" s="71">
        <v>0</v>
      </c>
      <c r="U9952" s="71">
        <f t="shared" si="864"/>
        <v>0</v>
      </c>
      <c r="V9952" s="7">
        <v>0</v>
      </c>
      <c r="W9952" s="7">
        <v>0</v>
      </c>
      <c r="X9952" s="7">
        <v>0</v>
      </c>
      <c r="Y9952" s="73">
        <v>0.04</v>
      </c>
      <c r="Z9952" s="7"/>
      <c r="AA9952" s="7"/>
      <c r="AB9952" s="7"/>
      <c r="AC9952" s="7"/>
    </row>
    <row r="9953" spans="2:29" ht="15.75" customHeight="1" x14ac:dyDescent="0.25">
      <c r="B9953" s="62">
        <v>36345</v>
      </c>
      <c r="C9953" s="63" t="s">
        <v>9953</v>
      </c>
      <c r="D9953" s="64">
        <f t="shared" si="862"/>
        <v>30183.566280991738</v>
      </c>
      <c r="E9953" s="64">
        <f t="shared" si="863"/>
        <v>36522.1152</v>
      </c>
      <c r="F9953" s="64">
        <f>+VLOOKUP(B9953,[1]BASES!$A$2:$C$10701,3,0)</f>
        <v>21</v>
      </c>
      <c r="G9953" s="65">
        <f t="shared" si="860"/>
        <v>36522.1152</v>
      </c>
      <c r="H9953" s="66"/>
      <c r="I9953" s="67"/>
      <c r="J9953" s="67"/>
      <c r="K9953" s="67"/>
      <c r="L9953" s="67"/>
      <c r="M9953" s="68"/>
      <c r="N9953" s="69"/>
      <c r="O9953" s="70">
        <f t="shared" si="853"/>
        <v>0</v>
      </c>
      <c r="P9953" s="71">
        <f t="shared" si="854"/>
        <v>0</v>
      </c>
      <c r="Q9953" s="7">
        <v>1</v>
      </c>
      <c r="R9953" s="72">
        <f>+VLOOKUP(B9953,[1]BASES!$A$2:$E$10701,5,0)</f>
        <v>31441.21487603306</v>
      </c>
      <c r="S9953" s="71">
        <f t="shared" si="861"/>
        <v>0</v>
      </c>
      <c r="T9953" s="71">
        <v>0</v>
      </c>
      <c r="U9953" s="71">
        <f t="shared" si="864"/>
        <v>0</v>
      </c>
      <c r="V9953" s="7">
        <v>0</v>
      </c>
      <c r="W9953" s="7">
        <v>0</v>
      </c>
      <c r="X9953" s="7">
        <v>0</v>
      </c>
      <c r="Y9953" s="73">
        <v>0.04</v>
      </c>
      <c r="Z9953" s="7"/>
      <c r="AA9953" s="7"/>
      <c r="AB9953" s="7"/>
      <c r="AC9953" s="7"/>
    </row>
    <row r="9954" spans="2:29" ht="15.75" customHeight="1" x14ac:dyDescent="0.25">
      <c r="B9954" s="62">
        <v>36346</v>
      </c>
      <c r="C9954" s="63" t="s">
        <v>9954</v>
      </c>
      <c r="D9954" s="64">
        <f t="shared" si="862"/>
        <v>52989.199338842976</v>
      </c>
      <c r="E9954" s="64">
        <f t="shared" si="863"/>
        <v>64116.931200000006</v>
      </c>
      <c r="F9954" s="64">
        <f>+VLOOKUP(B9954,[1]BASES!$A$2:$C$10701,3,0)</f>
        <v>21</v>
      </c>
      <c r="G9954" s="65">
        <f t="shared" si="860"/>
        <v>64116.931200000006</v>
      </c>
      <c r="H9954" s="66"/>
      <c r="I9954" s="67"/>
      <c r="J9954" s="67"/>
      <c r="K9954" s="67"/>
      <c r="L9954" s="67"/>
      <c r="M9954" s="68"/>
      <c r="N9954" s="69"/>
      <c r="O9954" s="70">
        <f t="shared" si="853"/>
        <v>0</v>
      </c>
      <c r="P9954" s="71">
        <f t="shared" si="854"/>
        <v>0</v>
      </c>
      <c r="Q9954" s="7">
        <v>1</v>
      </c>
      <c r="R9954" s="72">
        <f>+VLOOKUP(B9954,[1]BASES!$A$2:$E$10701,5,0)</f>
        <v>55197.082644628099</v>
      </c>
      <c r="S9954" s="71">
        <f t="shared" si="861"/>
        <v>0</v>
      </c>
      <c r="T9954" s="71">
        <v>0</v>
      </c>
      <c r="U9954" s="71">
        <f t="shared" si="864"/>
        <v>0</v>
      </c>
      <c r="V9954" s="7">
        <v>0</v>
      </c>
      <c r="W9954" s="7">
        <v>0</v>
      </c>
      <c r="X9954" s="7">
        <v>0</v>
      </c>
      <c r="Y9954" s="73">
        <v>0.04</v>
      </c>
      <c r="Z9954" s="7"/>
      <c r="AA9954" s="7"/>
      <c r="AB9954" s="7"/>
      <c r="AC9954" s="7"/>
    </row>
    <row r="9955" spans="2:29" ht="15.75" customHeight="1" x14ac:dyDescent="0.25">
      <c r="B9955" s="62">
        <v>36427</v>
      </c>
      <c r="C9955" s="63" t="s">
        <v>9955</v>
      </c>
      <c r="D9955" s="64" t="e">
        <f t="shared" si="862"/>
        <v>#N/A</v>
      </c>
      <c r="E9955" s="64" t="e">
        <f t="shared" si="863"/>
        <v>#N/A</v>
      </c>
      <c r="F9955" s="64" t="e">
        <f>+VLOOKUP(B9955,[1]BASES!$A$2:$C$10701,3,0)</f>
        <v>#N/A</v>
      </c>
      <c r="G9955" s="65" t="e">
        <f t="shared" si="860"/>
        <v>#N/A</v>
      </c>
      <c r="H9955" s="66"/>
      <c r="I9955" s="67"/>
      <c r="J9955" s="67"/>
      <c r="K9955" s="67"/>
      <c r="L9955" s="67"/>
      <c r="M9955" s="68"/>
      <c r="N9955" s="69"/>
      <c r="O9955" s="70">
        <f t="shared" si="853"/>
        <v>0</v>
      </c>
      <c r="P9955" s="71">
        <f t="shared" si="854"/>
        <v>0</v>
      </c>
      <c r="Q9955" s="7">
        <v>1</v>
      </c>
      <c r="R9955" s="72" t="e">
        <f>+VLOOKUP(B9955,[1]BASES!$A$2:$E$10701,5,0)</f>
        <v>#N/A</v>
      </c>
      <c r="S9955" s="71">
        <f t="shared" si="861"/>
        <v>0</v>
      </c>
      <c r="T9955" s="71">
        <v>0</v>
      </c>
      <c r="U9955" s="71">
        <f t="shared" si="864"/>
        <v>0</v>
      </c>
      <c r="V9955" s="7">
        <v>0</v>
      </c>
      <c r="W9955" s="7">
        <v>0</v>
      </c>
      <c r="X9955" s="7">
        <v>0</v>
      </c>
      <c r="Y9955" s="73">
        <v>0.04</v>
      </c>
      <c r="Z9955" s="7"/>
      <c r="AA9955" s="7"/>
      <c r="AB9955" s="7"/>
      <c r="AC9955" s="7"/>
    </row>
    <row r="9956" spans="2:29" ht="15.75" customHeight="1" x14ac:dyDescent="0.25">
      <c r="B9956" s="62">
        <v>36428</v>
      </c>
      <c r="C9956" s="63" t="s">
        <v>9956</v>
      </c>
      <c r="D9956" s="64">
        <f t="shared" si="862"/>
        <v>51648.039669421494</v>
      </c>
      <c r="E9956" s="64">
        <f t="shared" si="863"/>
        <v>62494.128000000012</v>
      </c>
      <c r="F9956" s="64">
        <f>+VLOOKUP(B9956,[1]BASES!$A$2:$C$10701,3,0)</f>
        <v>21</v>
      </c>
      <c r="G9956" s="65">
        <f t="shared" si="860"/>
        <v>62494.128000000012</v>
      </c>
      <c r="H9956" s="66"/>
      <c r="I9956" s="67"/>
      <c r="J9956" s="67"/>
      <c r="K9956" s="67"/>
      <c r="L9956" s="67"/>
      <c r="M9956" s="68"/>
      <c r="N9956" s="69"/>
      <c r="O9956" s="70">
        <f t="shared" si="853"/>
        <v>0</v>
      </c>
      <c r="P9956" s="71">
        <f t="shared" si="854"/>
        <v>0</v>
      </c>
      <c r="Q9956" s="7">
        <v>1</v>
      </c>
      <c r="R9956" s="72">
        <f>+VLOOKUP(B9956,[1]BASES!$A$2:$E$10701,5,0)</f>
        <v>53800.041322314057</v>
      </c>
      <c r="S9956" s="71">
        <f t="shared" si="861"/>
        <v>0</v>
      </c>
      <c r="T9956" s="71">
        <v>0</v>
      </c>
      <c r="U9956" s="71">
        <f t="shared" si="864"/>
        <v>0</v>
      </c>
      <c r="V9956" s="7">
        <v>0</v>
      </c>
      <c r="W9956" s="7">
        <v>0</v>
      </c>
      <c r="X9956" s="7">
        <v>0</v>
      </c>
      <c r="Y9956" s="73">
        <v>0.04</v>
      </c>
      <c r="Z9956" s="7"/>
      <c r="AA9956" s="7"/>
      <c r="AB9956" s="7"/>
      <c r="AC9956" s="7"/>
    </row>
    <row r="9957" spans="2:29" ht="15.75" customHeight="1" x14ac:dyDescent="0.25">
      <c r="B9957" s="62">
        <v>36430</v>
      </c>
      <c r="C9957" s="63" t="s">
        <v>9957</v>
      </c>
      <c r="D9957" s="64">
        <f t="shared" si="862"/>
        <v>150958.07999999999</v>
      </c>
      <c r="E9957" s="64">
        <f t="shared" si="863"/>
        <v>182659.27679999999</v>
      </c>
      <c r="F9957" s="64">
        <f>+VLOOKUP(B9957,[1]BASES!$A$2:$C$10701,3,0)</f>
        <v>21</v>
      </c>
      <c r="G9957" s="65">
        <f t="shared" si="860"/>
        <v>182659.27679999999</v>
      </c>
      <c r="H9957" s="66"/>
      <c r="I9957" s="67"/>
      <c r="J9957" s="67"/>
      <c r="K9957" s="67"/>
      <c r="L9957" s="67"/>
      <c r="M9957" s="68"/>
      <c r="N9957" s="69"/>
      <c r="O9957" s="70">
        <f t="shared" si="853"/>
        <v>0</v>
      </c>
      <c r="P9957" s="71">
        <f t="shared" si="854"/>
        <v>0</v>
      </c>
      <c r="Q9957" s="7">
        <v>1</v>
      </c>
      <c r="R9957" s="72">
        <f>+VLOOKUP(B9957,[1]BASES!$A$2:$E$10701,5,0)</f>
        <v>157248</v>
      </c>
      <c r="S9957" s="71">
        <f t="shared" si="861"/>
        <v>0</v>
      </c>
      <c r="T9957" s="71">
        <v>0</v>
      </c>
      <c r="U9957" s="71">
        <f t="shared" si="864"/>
        <v>0</v>
      </c>
      <c r="V9957" s="7">
        <v>0</v>
      </c>
      <c r="W9957" s="7">
        <v>0</v>
      </c>
      <c r="X9957" s="7">
        <v>0</v>
      </c>
      <c r="Y9957" s="73">
        <v>0.04</v>
      </c>
      <c r="Z9957" s="7"/>
      <c r="AA9957" s="7"/>
      <c r="AB9957" s="7"/>
      <c r="AC9957" s="7"/>
    </row>
    <row r="9958" spans="2:29" ht="15.75" customHeight="1" x14ac:dyDescent="0.25">
      <c r="B9958" s="62">
        <v>36777</v>
      </c>
      <c r="C9958" s="63" t="s">
        <v>9958</v>
      </c>
      <c r="D9958" s="64">
        <f t="shared" si="862"/>
        <v>48963.784462809919</v>
      </c>
      <c r="E9958" s="64">
        <f t="shared" si="863"/>
        <v>59246.179199999999</v>
      </c>
      <c r="F9958" s="64">
        <f>+VLOOKUP(B9958,[1]BASES!$A$2:$C$10701,3,0)</f>
        <v>21</v>
      </c>
      <c r="G9958" s="65">
        <f t="shared" si="860"/>
        <v>59246.179199999999</v>
      </c>
      <c r="H9958" s="66"/>
      <c r="I9958" s="67"/>
      <c r="J9958" s="67"/>
      <c r="K9958" s="67"/>
      <c r="L9958" s="67"/>
      <c r="M9958" s="68"/>
      <c r="N9958" s="69"/>
      <c r="O9958" s="70">
        <f t="shared" si="853"/>
        <v>0</v>
      </c>
      <c r="P9958" s="71">
        <f t="shared" si="854"/>
        <v>0</v>
      </c>
      <c r="Q9958" s="7">
        <v>1</v>
      </c>
      <c r="R9958" s="72">
        <f>+VLOOKUP(B9958,[1]BASES!$A$2:$E$10701,5,0)</f>
        <v>51003.942148760332</v>
      </c>
      <c r="S9958" s="71">
        <f t="shared" si="861"/>
        <v>0</v>
      </c>
      <c r="T9958" s="71">
        <v>0</v>
      </c>
      <c r="U9958" s="71">
        <f t="shared" si="864"/>
        <v>0</v>
      </c>
      <c r="V9958" s="7">
        <v>0</v>
      </c>
      <c r="W9958" s="7">
        <v>0</v>
      </c>
      <c r="X9958" s="7">
        <v>0</v>
      </c>
      <c r="Y9958" s="73">
        <v>0.04</v>
      </c>
      <c r="Z9958" s="7"/>
      <c r="AA9958" s="7"/>
      <c r="AB9958" s="7"/>
      <c r="AC9958" s="7"/>
    </row>
    <row r="9959" spans="2:29" ht="15.75" customHeight="1" x14ac:dyDescent="0.25">
      <c r="B9959" s="62">
        <v>36823</v>
      </c>
      <c r="C9959" s="63" t="s">
        <v>9959</v>
      </c>
      <c r="D9959" s="64">
        <f t="shared" si="862"/>
        <v>23476.474710743802</v>
      </c>
      <c r="E9959" s="64">
        <f t="shared" si="863"/>
        <v>28406.5344</v>
      </c>
      <c r="F9959" s="64">
        <f>+VLOOKUP(B9959,[1]BASES!$A$2:$C$10701,3,0)</f>
        <v>21</v>
      </c>
      <c r="G9959" s="65">
        <f t="shared" si="860"/>
        <v>28406.5344</v>
      </c>
      <c r="H9959" s="66"/>
      <c r="I9959" s="67"/>
      <c r="J9959" s="67"/>
      <c r="K9959" s="67"/>
      <c r="L9959" s="67"/>
      <c r="M9959" s="68"/>
      <c r="N9959" s="69"/>
      <c r="O9959" s="70">
        <f t="shared" si="853"/>
        <v>0</v>
      </c>
      <c r="P9959" s="71">
        <f t="shared" si="854"/>
        <v>0</v>
      </c>
      <c r="Q9959" s="7">
        <v>1</v>
      </c>
      <c r="R9959" s="72">
        <f>+VLOOKUP(B9959,[1]BASES!$A$2:$E$10701,5,0)</f>
        <v>24454.661157024795</v>
      </c>
      <c r="S9959" s="71">
        <f t="shared" si="861"/>
        <v>0</v>
      </c>
      <c r="T9959" s="71">
        <v>0</v>
      </c>
      <c r="U9959" s="71">
        <f t="shared" si="864"/>
        <v>0</v>
      </c>
      <c r="V9959" s="7">
        <v>0</v>
      </c>
      <c r="W9959" s="7">
        <v>0</v>
      </c>
      <c r="X9959" s="7">
        <v>0</v>
      </c>
      <c r="Y9959" s="73">
        <v>0.04</v>
      </c>
      <c r="Z9959" s="7"/>
      <c r="AA9959" s="7"/>
      <c r="AB9959" s="7"/>
      <c r="AC9959" s="7"/>
    </row>
    <row r="9960" spans="2:29" ht="15.75" customHeight="1" x14ac:dyDescent="0.25">
      <c r="B9960" s="62">
        <v>36892</v>
      </c>
      <c r="C9960" s="63" t="s">
        <v>9960</v>
      </c>
      <c r="D9960" s="64">
        <f t="shared" si="862"/>
        <v>36891.15768595042</v>
      </c>
      <c r="E9960" s="64">
        <f t="shared" si="863"/>
        <v>44638.300800000012</v>
      </c>
      <c r="F9960" s="64">
        <f>+VLOOKUP(B9960,[1]BASES!$A$2:$C$10701,3,0)</f>
        <v>21</v>
      </c>
      <c r="G9960" s="65">
        <f t="shared" si="860"/>
        <v>44638.300800000012</v>
      </c>
      <c r="H9960" s="66"/>
      <c r="I9960" s="67"/>
      <c r="J9960" s="67"/>
      <c r="K9960" s="67"/>
      <c r="L9960" s="67"/>
      <c r="M9960" s="68"/>
      <c r="N9960" s="69"/>
      <c r="O9960" s="70">
        <f t="shared" si="853"/>
        <v>0</v>
      </c>
      <c r="P9960" s="71">
        <f t="shared" si="854"/>
        <v>0</v>
      </c>
      <c r="Q9960" s="7">
        <v>1</v>
      </c>
      <c r="R9960" s="72">
        <f>+VLOOKUP(B9960,[1]BASES!$A$2:$E$10701,5,0)</f>
        <v>38428.289256198354</v>
      </c>
      <c r="S9960" s="71">
        <f t="shared" si="861"/>
        <v>0</v>
      </c>
      <c r="T9960" s="71">
        <v>0</v>
      </c>
      <c r="U9960" s="71">
        <f t="shared" si="864"/>
        <v>0</v>
      </c>
      <c r="V9960" s="7">
        <v>0</v>
      </c>
      <c r="W9960" s="7">
        <v>0</v>
      </c>
      <c r="X9960" s="7">
        <v>0</v>
      </c>
      <c r="Y9960" s="73">
        <v>0.04</v>
      </c>
      <c r="Z9960" s="7"/>
      <c r="AA9960" s="7"/>
      <c r="AB9960" s="7"/>
      <c r="AC9960" s="7"/>
    </row>
    <row r="9961" spans="2:29" ht="15.75" customHeight="1" x14ac:dyDescent="0.25">
      <c r="B9961" s="62">
        <v>38989</v>
      </c>
      <c r="C9961" s="63" t="s">
        <v>9961</v>
      </c>
      <c r="D9961" s="64">
        <f t="shared" si="862"/>
        <v>51646.770247933884</v>
      </c>
      <c r="E9961" s="64">
        <f t="shared" si="863"/>
        <v>62492.592000000004</v>
      </c>
      <c r="F9961" s="64">
        <f>+VLOOKUP(B9961,[1]BASES!$A$2:$C$10701,3,0)</f>
        <v>21</v>
      </c>
      <c r="G9961" s="65">
        <f t="shared" si="860"/>
        <v>62492.592000000004</v>
      </c>
      <c r="H9961" s="66"/>
      <c r="I9961" s="67"/>
      <c r="J9961" s="67"/>
      <c r="K9961" s="67"/>
      <c r="L9961" s="67"/>
      <c r="M9961" s="68"/>
      <c r="N9961" s="69"/>
      <c r="O9961" s="70">
        <f t="shared" si="853"/>
        <v>0</v>
      </c>
      <c r="P9961" s="71">
        <f t="shared" si="854"/>
        <v>0</v>
      </c>
      <c r="Q9961" s="7">
        <v>1</v>
      </c>
      <c r="R9961" s="72">
        <f>+VLOOKUP(B9961,[1]BASES!$A$2:$E$10701,5,0)</f>
        <v>53798.719008264459</v>
      </c>
      <c r="S9961" s="71">
        <f t="shared" si="861"/>
        <v>0</v>
      </c>
      <c r="T9961" s="71">
        <v>0</v>
      </c>
      <c r="U9961" s="71">
        <f t="shared" si="864"/>
        <v>0</v>
      </c>
      <c r="V9961" s="7">
        <v>0</v>
      </c>
      <c r="W9961" s="7">
        <v>0</v>
      </c>
      <c r="X9961" s="7">
        <v>0</v>
      </c>
      <c r="Y9961" s="73">
        <v>0.04</v>
      </c>
      <c r="Z9961" s="7"/>
      <c r="AA9961" s="7"/>
      <c r="AB9961" s="7"/>
      <c r="AC9961" s="7"/>
    </row>
    <row r="9962" spans="2:29" ht="15.75" customHeight="1" x14ac:dyDescent="0.25">
      <c r="B9962" s="62">
        <v>46020</v>
      </c>
      <c r="C9962" s="63" t="s">
        <v>9962</v>
      </c>
      <c r="D9962" s="64">
        <f t="shared" si="862"/>
        <v>40244.048925619834</v>
      </c>
      <c r="E9962" s="64">
        <f t="shared" si="863"/>
        <v>48695.299200000001</v>
      </c>
      <c r="F9962" s="64">
        <f>+VLOOKUP(B9962,[1]BASES!$A$2:$C$10701,3,0)</f>
        <v>21</v>
      </c>
      <c r="G9962" s="65">
        <f t="shared" si="860"/>
        <v>48695.299200000001</v>
      </c>
      <c r="H9962" s="66"/>
      <c r="I9962" s="67"/>
      <c r="J9962" s="67"/>
      <c r="K9962" s="67"/>
      <c r="L9962" s="67"/>
      <c r="M9962" s="68"/>
      <c r="N9962" s="69"/>
      <c r="O9962" s="70">
        <f t="shared" si="853"/>
        <v>0</v>
      </c>
      <c r="P9962" s="71">
        <f t="shared" si="854"/>
        <v>0</v>
      </c>
      <c r="Q9962" s="7">
        <v>1</v>
      </c>
      <c r="R9962" s="72">
        <f>+VLOOKUP(B9962,[1]BASES!$A$2:$E$10701,5,0)</f>
        <v>41920.884297520657</v>
      </c>
      <c r="S9962" s="71">
        <f t="shared" si="861"/>
        <v>0</v>
      </c>
      <c r="T9962" s="71">
        <v>0</v>
      </c>
      <c r="U9962" s="71">
        <f t="shared" si="864"/>
        <v>0</v>
      </c>
      <c r="V9962" s="7">
        <v>0</v>
      </c>
      <c r="W9962" s="7">
        <v>0</v>
      </c>
      <c r="X9962" s="7">
        <v>0</v>
      </c>
      <c r="Y9962" s="73">
        <v>0.04</v>
      </c>
      <c r="Z9962" s="7"/>
      <c r="AA9962" s="7"/>
      <c r="AB9962" s="7"/>
      <c r="AC9962" s="7"/>
    </row>
    <row r="9963" spans="2:29" ht="15.75" customHeight="1" x14ac:dyDescent="0.25">
      <c r="B9963" s="62">
        <v>35932</v>
      </c>
      <c r="C9963" s="63" t="s">
        <v>9963</v>
      </c>
      <c r="D9963" s="64">
        <f t="shared" si="862"/>
        <v>562164.27371900831</v>
      </c>
      <c r="E9963" s="64">
        <f t="shared" si="863"/>
        <v>680218.77120000008</v>
      </c>
      <c r="F9963" s="64">
        <f>+VLOOKUP(B9963,[1]BASES!$A$2:$C$10701,3,0)</f>
        <v>21</v>
      </c>
      <c r="G9963" s="65">
        <f t="shared" si="860"/>
        <v>680218.77120000008</v>
      </c>
      <c r="H9963" s="66"/>
      <c r="I9963" s="67"/>
      <c r="J9963" s="67"/>
      <c r="K9963" s="67"/>
      <c r="L9963" s="67"/>
      <c r="M9963" s="68"/>
      <c r="N9963" s="69"/>
      <c r="O9963" s="70">
        <f t="shared" si="853"/>
        <v>0</v>
      </c>
      <c r="P9963" s="71">
        <f t="shared" si="854"/>
        <v>0</v>
      </c>
      <c r="Q9963" s="7">
        <v>1</v>
      </c>
      <c r="R9963" s="72">
        <f>+VLOOKUP(B9963,[1]BASES!$A$2:$E$10701,5,0)</f>
        <v>585587.78512396698</v>
      </c>
      <c r="S9963" s="71">
        <f t="shared" si="861"/>
        <v>0</v>
      </c>
      <c r="T9963" s="71">
        <v>0</v>
      </c>
      <c r="U9963" s="71">
        <f t="shared" si="864"/>
        <v>0</v>
      </c>
      <c r="V9963" s="7">
        <v>0</v>
      </c>
      <c r="W9963" s="7">
        <v>0</v>
      </c>
      <c r="X9963" s="7">
        <v>0</v>
      </c>
      <c r="Y9963" s="73">
        <v>0.04</v>
      </c>
      <c r="Z9963" s="7"/>
      <c r="AA9963" s="7"/>
      <c r="AB9963" s="7"/>
      <c r="AC9963" s="7"/>
    </row>
    <row r="9964" spans="2:29" ht="15.75" customHeight="1" x14ac:dyDescent="0.25">
      <c r="B9964" s="62">
        <v>35963</v>
      </c>
      <c r="C9964" s="63" t="s">
        <v>9964</v>
      </c>
      <c r="D9964" s="64">
        <f t="shared" si="862"/>
        <v>284975.47636363638</v>
      </c>
      <c r="E9964" s="64">
        <f t="shared" si="863"/>
        <v>344820.32640000002</v>
      </c>
      <c r="F9964" s="64">
        <f>+VLOOKUP(B9964,[1]BASES!$A$2:$C$10701,3,0)</f>
        <v>21</v>
      </c>
      <c r="G9964" s="65">
        <f t="shared" si="860"/>
        <v>344820.32640000002</v>
      </c>
      <c r="H9964" s="66"/>
      <c r="I9964" s="67"/>
      <c r="J9964" s="67"/>
      <c r="K9964" s="67"/>
      <c r="L9964" s="67"/>
      <c r="M9964" s="68"/>
      <c r="N9964" s="69"/>
      <c r="O9964" s="70">
        <f t="shared" si="853"/>
        <v>0</v>
      </c>
      <c r="P9964" s="71">
        <f t="shared" si="854"/>
        <v>0</v>
      </c>
      <c r="Q9964" s="7">
        <v>1</v>
      </c>
      <c r="R9964" s="72">
        <f>+VLOOKUP(B9964,[1]BASES!$A$2:$E$10701,5,0)</f>
        <v>296849.45454545459</v>
      </c>
      <c r="S9964" s="71">
        <f t="shared" si="861"/>
        <v>0</v>
      </c>
      <c r="T9964" s="71">
        <v>0</v>
      </c>
      <c r="U9964" s="71">
        <f t="shared" si="864"/>
        <v>0</v>
      </c>
      <c r="V9964" s="7">
        <v>0</v>
      </c>
      <c r="W9964" s="7">
        <v>0</v>
      </c>
      <c r="X9964" s="7">
        <v>0</v>
      </c>
      <c r="Y9964" s="73">
        <v>0.04</v>
      </c>
      <c r="Z9964" s="7"/>
      <c r="AA9964" s="7"/>
      <c r="AB9964" s="7"/>
      <c r="AC9964" s="7"/>
    </row>
    <row r="9965" spans="2:29" ht="15.75" customHeight="1" x14ac:dyDescent="0.25">
      <c r="B9965" s="62">
        <v>38288</v>
      </c>
      <c r="C9965" s="63" t="s">
        <v>9965</v>
      </c>
      <c r="D9965" s="64">
        <f t="shared" si="862"/>
        <v>210988.42710743804</v>
      </c>
      <c r="E9965" s="64">
        <f t="shared" si="863"/>
        <v>255295.99680000002</v>
      </c>
      <c r="F9965" s="64">
        <f>+VLOOKUP(B9965,[1]BASES!$A$2:$C$10701,3,0)</f>
        <v>21</v>
      </c>
      <c r="G9965" s="65">
        <f t="shared" si="860"/>
        <v>255295.99680000002</v>
      </c>
      <c r="H9965" s="66"/>
      <c r="I9965" s="67"/>
      <c r="J9965" s="67"/>
      <c r="K9965" s="67"/>
      <c r="L9965" s="67"/>
      <c r="M9965" s="68"/>
      <c r="N9965" s="69"/>
      <c r="O9965" s="70">
        <f t="shared" si="853"/>
        <v>0</v>
      </c>
      <c r="P9965" s="71">
        <f t="shared" si="854"/>
        <v>0</v>
      </c>
      <c r="Q9965" s="7">
        <v>1</v>
      </c>
      <c r="R9965" s="72">
        <f>+VLOOKUP(B9965,[1]BASES!$A$2:$E$10701,5,0)</f>
        <v>219779.61157024794</v>
      </c>
      <c r="S9965" s="71">
        <f t="shared" si="861"/>
        <v>0</v>
      </c>
      <c r="T9965" s="71">
        <v>0</v>
      </c>
      <c r="U9965" s="71">
        <f t="shared" si="864"/>
        <v>0</v>
      </c>
      <c r="V9965" s="7">
        <v>0</v>
      </c>
      <c r="W9965" s="7">
        <v>0</v>
      </c>
      <c r="X9965" s="7">
        <v>0</v>
      </c>
      <c r="Y9965" s="73">
        <v>0.04</v>
      </c>
      <c r="Z9965" s="7"/>
      <c r="AA9965" s="7"/>
      <c r="AB9965" s="7"/>
      <c r="AC9965" s="7"/>
    </row>
    <row r="9966" spans="2:29" ht="15.75" customHeight="1" x14ac:dyDescent="0.25">
      <c r="B9966" s="62">
        <v>38290</v>
      </c>
      <c r="C9966" s="63" t="s">
        <v>9966</v>
      </c>
      <c r="D9966" s="64">
        <f t="shared" si="862"/>
        <v>231166.43702479344</v>
      </c>
      <c r="E9966" s="64">
        <f t="shared" si="863"/>
        <v>279711.38880000007</v>
      </c>
      <c r="F9966" s="64">
        <f>+VLOOKUP(B9966,[1]BASES!$A$2:$C$10701,3,0)</f>
        <v>21</v>
      </c>
      <c r="G9966" s="65">
        <f t="shared" si="860"/>
        <v>279711.38880000007</v>
      </c>
      <c r="H9966" s="66"/>
      <c r="I9966" s="67"/>
      <c r="J9966" s="67"/>
      <c r="K9966" s="67"/>
      <c r="L9966" s="67"/>
      <c r="M9966" s="68"/>
      <c r="N9966" s="69"/>
      <c r="O9966" s="70">
        <f t="shared" si="853"/>
        <v>0</v>
      </c>
      <c r="P9966" s="71">
        <f t="shared" si="854"/>
        <v>0</v>
      </c>
      <c r="Q9966" s="7">
        <v>1</v>
      </c>
      <c r="R9966" s="72">
        <f>+VLOOKUP(B9966,[1]BASES!$A$2:$E$10701,5,0)</f>
        <v>240798.37190082649</v>
      </c>
      <c r="S9966" s="71">
        <f t="shared" si="861"/>
        <v>0</v>
      </c>
      <c r="T9966" s="71">
        <v>0</v>
      </c>
      <c r="U9966" s="71">
        <f t="shared" si="864"/>
        <v>0</v>
      </c>
      <c r="V9966" s="7">
        <v>0</v>
      </c>
      <c r="W9966" s="7">
        <v>0</v>
      </c>
      <c r="X9966" s="7">
        <v>0</v>
      </c>
      <c r="Y9966" s="73">
        <v>0.04</v>
      </c>
      <c r="Z9966" s="7"/>
      <c r="AA9966" s="7"/>
      <c r="AB9966" s="7"/>
      <c r="AC9966" s="7"/>
    </row>
    <row r="9967" spans="2:29" ht="15.75" customHeight="1" x14ac:dyDescent="0.25">
      <c r="B9967" s="62">
        <v>38291</v>
      </c>
      <c r="C9967" s="63" t="s">
        <v>9967</v>
      </c>
      <c r="D9967" s="64">
        <f t="shared" si="862"/>
        <v>240370.71074380164</v>
      </c>
      <c r="E9967" s="64">
        <f t="shared" si="863"/>
        <v>290848.56</v>
      </c>
      <c r="F9967" s="64">
        <f>+VLOOKUP(B9967,[1]BASES!$A$2:$C$10701,3,0)</f>
        <v>21</v>
      </c>
      <c r="G9967" s="65">
        <f t="shared" si="860"/>
        <v>290848.56</v>
      </c>
      <c r="H9967" s="66"/>
      <c r="I9967" s="67"/>
      <c r="J9967" s="67"/>
      <c r="K9967" s="67"/>
      <c r="L9967" s="67"/>
      <c r="M9967" s="68"/>
      <c r="N9967" s="69"/>
      <c r="O9967" s="70">
        <f t="shared" si="853"/>
        <v>0</v>
      </c>
      <c r="P9967" s="71">
        <f t="shared" si="854"/>
        <v>0</v>
      </c>
      <c r="Q9967" s="7">
        <v>1</v>
      </c>
      <c r="R9967" s="72">
        <f>+VLOOKUP(B9967,[1]BASES!$A$2:$E$10701,5,0)</f>
        <v>250386.15702479339</v>
      </c>
      <c r="S9967" s="71">
        <f t="shared" si="861"/>
        <v>0</v>
      </c>
      <c r="T9967" s="71">
        <v>0</v>
      </c>
      <c r="U9967" s="71">
        <f t="shared" si="864"/>
        <v>0</v>
      </c>
      <c r="V9967" s="7">
        <v>0</v>
      </c>
      <c r="W9967" s="7">
        <v>0</v>
      </c>
      <c r="X9967" s="7">
        <v>0</v>
      </c>
      <c r="Y9967" s="73">
        <v>0.04</v>
      </c>
      <c r="Z9967" s="7"/>
      <c r="AA9967" s="7"/>
      <c r="AB9967" s="7"/>
      <c r="AC9967" s="7"/>
    </row>
    <row r="9968" spans="2:29" ht="15.75" customHeight="1" x14ac:dyDescent="0.25">
      <c r="B9968" s="62">
        <v>38293</v>
      </c>
      <c r="C9968" s="63" t="s">
        <v>9968</v>
      </c>
      <c r="D9968" s="64">
        <f t="shared" si="862"/>
        <v>413480.26710743801</v>
      </c>
      <c r="E9968" s="64">
        <f t="shared" si="863"/>
        <v>500311.12319999997</v>
      </c>
      <c r="F9968" s="64">
        <f>+VLOOKUP(B9968,[1]BASES!$A$2:$C$10701,3,0)</f>
        <v>21</v>
      </c>
      <c r="G9968" s="65">
        <f t="shared" si="860"/>
        <v>500311.12319999997</v>
      </c>
      <c r="H9968" s="66"/>
      <c r="I9968" s="67"/>
      <c r="J9968" s="67"/>
      <c r="K9968" s="67"/>
      <c r="L9968" s="67"/>
      <c r="M9968" s="68"/>
      <c r="N9968" s="69"/>
      <c r="O9968" s="70">
        <f t="shared" si="853"/>
        <v>0</v>
      </c>
      <c r="P9968" s="71">
        <f t="shared" si="854"/>
        <v>0</v>
      </c>
      <c r="Q9968" s="7">
        <v>1</v>
      </c>
      <c r="R9968" s="72">
        <f>+VLOOKUP(B9968,[1]BASES!$A$2:$E$10701,5,0)</f>
        <v>430708.61157024791</v>
      </c>
      <c r="S9968" s="71">
        <f t="shared" si="861"/>
        <v>0</v>
      </c>
      <c r="T9968" s="71">
        <v>0</v>
      </c>
      <c r="U9968" s="71">
        <f t="shared" si="864"/>
        <v>0</v>
      </c>
      <c r="V9968" s="7">
        <v>0</v>
      </c>
      <c r="W9968" s="7">
        <v>0</v>
      </c>
      <c r="X9968" s="7">
        <v>0</v>
      </c>
      <c r="Y9968" s="73">
        <v>0.04</v>
      </c>
      <c r="Z9968" s="7"/>
      <c r="AA9968" s="7"/>
      <c r="AB9968" s="7"/>
      <c r="AC9968" s="7"/>
    </row>
    <row r="9969" spans="2:29" ht="15.75" customHeight="1" x14ac:dyDescent="0.25">
      <c r="B9969" s="62">
        <v>47554</v>
      </c>
      <c r="C9969" s="63" t="s">
        <v>9969</v>
      </c>
      <c r="D9969" s="64">
        <f t="shared" si="862"/>
        <v>1256727.2727272727</v>
      </c>
      <c r="E9969" s="64">
        <f t="shared" si="863"/>
        <v>1520640</v>
      </c>
      <c r="F9969" s="64">
        <f>+VLOOKUP(B9969,[1]BASES!$A$2:$C$10701,3,0)</f>
        <v>21</v>
      </c>
      <c r="G9969" s="65">
        <f t="shared" si="860"/>
        <v>1520640</v>
      </c>
      <c r="H9969" s="66"/>
      <c r="I9969" s="67"/>
      <c r="J9969" s="67"/>
      <c r="K9969" s="67"/>
      <c r="L9969" s="67"/>
      <c r="M9969" s="68"/>
      <c r="N9969" s="69"/>
      <c r="O9969" s="70">
        <f t="shared" si="853"/>
        <v>0</v>
      </c>
      <c r="P9969" s="71">
        <f t="shared" si="854"/>
        <v>0</v>
      </c>
      <c r="Q9969" s="7">
        <v>1</v>
      </c>
      <c r="R9969" s="72">
        <f>+VLOOKUP(B9969,[1]BASES!$A$2:$E$10701,5,0)</f>
        <v>1309090.9090909092</v>
      </c>
      <c r="S9969" s="71">
        <f t="shared" si="861"/>
        <v>0</v>
      </c>
      <c r="T9969" s="71">
        <v>0</v>
      </c>
      <c r="U9969" s="71">
        <f t="shared" si="864"/>
        <v>0</v>
      </c>
      <c r="V9969" s="7">
        <v>0</v>
      </c>
      <c r="W9969" s="7">
        <v>0</v>
      </c>
      <c r="X9969" s="7">
        <v>0</v>
      </c>
      <c r="Y9969" s="73">
        <v>0.04</v>
      </c>
      <c r="Z9969" s="7"/>
      <c r="AA9969" s="7"/>
      <c r="AB9969" s="7"/>
      <c r="AC9969" s="7"/>
    </row>
    <row r="9970" spans="2:29" ht="15.75" customHeight="1" x14ac:dyDescent="0.25">
      <c r="B9970" s="62">
        <v>36668</v>
      </c>
      <c r="C9970" s="63" t="s">
        <v>9970</v>
      </c>
      <c r="D9970" s="64">
        <f t="shared" si="862"/>
        <v>290707.81884297519</v>
      </c>
      <c r="E9970" s="64">
        <f t="shared" si="863"/>
        <v>321232.1398214876</v>
      </c>
      <c r="F9970" s="64">
        <f>+VLOOKUP(B9970,[1]BASES!$A$2:$C$10701,3,0)</f>
        <v>21</v>
      </c>
      <c r="G9970" s="65">
        <f t="shared" si="860"/>
        <v>321232.1398214876</v>
      </c>
      <c r="H9970" s="66"/>
      <c r="I9970" s="67"/>
      <c r="J9970" s="67"/>
      <c r="K9970" s="67"/>
      <c r="L9970" s="67"/>
      <c r="M9970" s="68"/>
      <c r="N9970" s="69"/>
      <c r="O9970" s="70">
        <f t="shared" si="853"/>
        <v>0</v>
      </c>
      <c r="P9970" s="71">
        <f t="shared" si="854"/>
        <v>0</v>
      </c>
      <c r="Q9970" s="7">
        <v>0.5</v>
      </c>
      <c r="R9970" s="72">
        <f>+VLOOKUP(B9970,[1]BASES!$A$2:$E$10701,5,0)</f>
        <v>302820.64462809917</v>
      </c>
      <c r="S9970" s="71">
        <f t="shared" si="861"/>
        <v>0</v>
      </c>
      <c r="T9970" s="71">
        <v>0</v>
      </c>
      <c r="U9970" s="71">
        <f t="shared" si="864"/>
        <v>0</v>
      </c>
      <c r="V9970" s="7">
        <v>0</v>
      </c>
      <c r="W9970" s="7">
        <v>0</v>
      </c>
      <c r="X9970" s="7">
        <v>0</v>
      </c>
      <c r="Y9970" s="73">
        <v>0.04</v>
      </c>
      <c r="Z9970" s="7"/>
      <c r="AA9970" s="7"/>
      <c r="AB9970" s="7"/>
      <c r="AC9970" s="7"/>
    </row>
    <row r="9971" spans="2:29" ht="15.75" customHeight="1" x14ac:dyDescent="0.25">
      <c r="B9971" s="62">
        <v>38032</v>
      </c>
      <c r="C9971" s="63" t="s">
        <v>9971</v>
      </c>
      <c r="D9971" s="64">
        <f t="shared" si="862"/>
        <v>442638.48991735541</v>
      </c>
      <c r="E9971" s="64">
        <f t="shared" si="863"/>
        <v>489115.53135867772</v>
      </c>
      <c r="F9971" s="64">
        <f>+VLOOKUP(B9971,[1]BASES!$A$2:$C$10701,3,0)</f>
        <v>21</v>
      </c>
      <c r="G9971" s="65">
        <f t="shared" si="860"/>
        <v>489115.53135867772</v>
      </c>
      <c r="H9971" s="66"/>
      <c r="I9971" s="67"/>
      <c r="J9971" s="67"/>
      <c r="K9971" s="67"/>
      <c r="L9971" s="67"/>
      <c r="M9971" s="68"/>
      <c r="N9971" s="69"/>
      <c r="O9971" s="70">
        <f t="shared" si="853"/>
        <v>0</v>
      </c>
      <c r="P9971" s="71">
        <f t="shared" si="854"/>
        <v>0</v>
      </c>
      <c r="Q9971" s="7">
        <v>0.5</v>
      </c>
      <c r="R9971" s="72">
        <f>+VLOOKUP(B9971,[1]BASES!$A$2:$E$10701,5,0)</f>
        <v>461081.76033057855</v>
      </c>
      <c r="S9971" s="71">
        <f t="shared" si="861"/>
        <v>0</v>
      </c>
      <c r="T9971" s="71">
        <v>0</v>
      </c>
      <c r="U9971" s="71">
        <f t="shared" si="864"/>
        <v>0</v>
      </c>
      <c r="V9971" s="7">
        <v>0</v>
      </c>
      <c r="W9971" s="7">
        <v>0</v>
      </c>
      <c r="X9971" s="7">
        <v>0</v>
      </c>
      <c r="Y9971" s="73">
        <v>0.04</v>
      </c>
      <c r="Z9971" s="7"/>
      <c r="AA9971" s="7"/>
      <c r="AB9971" s="7"/>
      <c r="AC9971" s="7"/>
    </row>
    <row r="9972" spans="2:29" ht="15.75" customHeight="1" x14ac:dyDescent="0.25">
      <c r="B9972" s="62">
        <v>46120</v>
      </c>
      <c r="C9972" s="63" t="s">
        <v>9972</v>
      </c>
      <c r="D9972" s="64">
        <f t="shared" si="862"/>
        <v>35775.534545454553</v>
      </c>
      <c r="E9972" s="64">
        <f t="shared" si="863"/>
        <v>39531.965672727281</v>
      </c>
      <c r="F9972" s="64">
        <f>+VLOOKUP(B9972,[1]BASES!$A$2:$C$10701,3,0)</f>
        <v>21</v>
      </c>
      <c r="G9972" s="65">
        <f t="shared" si="860"/>
        <v>39531.965672727281</v>
      </c>
      <c r="H9972" s="66"/>
      <c r="I9972" s="67"/>
      <c r="J9972" s="67"/>
      <c r="K9972" s="67"/>
      <c r="L9972" s="67"/>
      <c r="M9972" s="68"/>
      <c r="N9972" s="69"/>
      <c r="O9972" s="70">
        <f t="shared" si="853"/>
        <v>0</v>
      </c>
      <c r="P9972" s="71">
        <f t="shared" si="854"/>
        <v>0</v>
      </c>
      <c r="Q9972" s="7">
        <v>0.5</v>
      </c>
      <c r="R9972" s="72">
        <f>+VLOOKUP(B9972,[1]BASES!$A$2:$E$10701,5,0)</f>
        <v>37266.181818181823</v>
      </c>
      <c r="S9972" s="71">
        <f t="shared" si="861"/>
        <v>0</v>
      </c>
      <c r="T9972" s="71">
        <v>0</v>
      </c>
      <c r="U9972" s="71">
        <f t="shared" si="864"/>
        <v>0</v>
      </c>
      <c r="V9972" s="7">
        <v>0</v>
      </c>
      <c r="W9972" s="7">
        <v>0</v>
      </c>
      <c r="X9972" s="7">
        <v>0</v>
      </c>
      <c r="Y9972" s="73">
        <v>0.04</v>
      </c>
      <c r="Z9972" s="7"/>
      <c r="AA9972" s="7"/>
      <c r="AB9972" s="7"/>
      <c r="AC9972" s="7"/>
    </row>
    <row r="9973" spans="2:29" ht="15.75" customHeight="1" x14ac:dyDescent="0.25">
      <c r="B9973" s="62">
        <v>46337</v>
      </c>
      <c r="C9973" s="63" t="s">
        <v>9973</v>
      </c>
      <c r="D9973" s="64">
        <f t="shared" si="862"/>
        <v>130229.62512396695</v>
      </c>
      <c r="E9973" s="64">
        <f t="shared" si="863"/>
        <v>143903.73576198349</v>
      </c>
      <c r="F9973" s="64">
        <f>+VLOOKUP(B9973,[1]BASES!$A$2:$C$10701,3,0)</f>
        <v>21</v>
      </c>
      <c r="G9973" s="65">
        <f t="shared" si="860"/>
        <v>143903.73576198349</v>
      </c>
      <c r="H9973" s="66"/>
      <c r="I9973" s="67"/>
      <c r="J9973" s="67"/>
      <c r="K9973" s="67"/>
      <c r="L9973" s="67"/>
      <c r="M9973" s="68"/>
      <c r="N9973" s="69"/>
      <c r="O9973" s="70">
        <f t="shared" si="853"/>
        <v>0</v>
      </c>
      <c r="P9973" s="71">
        <f t="shared" si="854"/>
        <v>0</v>
      </c>
      <c r="Q9973" s="7">
        <v>0.5</v>
      </c>
      <c r="R9973" s="72">
        <f>+VLOOKUP(B9973,[1]BASES!$A$2:$E$10701,5,0)</f>
        <v>135655.85950413224</v>
      </c>
      <c r="S9973" s="71">
        <f t="shared" si="861"/>
        <v>0</v>
      </c>
      <c r="T9973" s="71">
        <v>0</v>
      </c>
      <c r="U9973" s="71">
        <f t="shared" si="864"/>
        <v>0</v>
      </c>
      <c r="V9973" s="7">
        <v>0</v>
      </c>
      <c r="W9973" s="7">
        <v>0</v>
      </c>
      <c r="X9973" s="7">
        <v>0</v>
      </c>
      <c r="Y9973" s="73">
        <v>0.04</v>
      </c>
      <c r="Z9973" s="7"/>
      <c r="AA9973" s="7"/>
      <c r="AB9973" s="7"/>
      <c r="AC9973" s="7"/>
    </row>
    <row r="9974" spans="2:29" ht="15.75" customHeight="1" x14ac:dyDescent="0.25">
      <c r="B9974" s="62">
        <v>46755</v>
      </c>
      <c r="C9974" s="63" t="s">
        <v>9974</v>
      </c>
      <c r="D9974" s="64">
        <f t="shared" si="862"/>
        <v>116046.0694214876</v>
      </c>
      <c r="E9974" s="64">
        <f t="shared" si="863"/>
        <v>128230.90671074379</v>
      </c>
      <c r="F9974" s="64">
        <f>+VLOOKUP(B9974,[1]BASES!$A$2:$C$10701,3,0)</f>
        <v>21</v>
      </c>
      <c r="G9974" s="65">
        <f t="shared" si="860"/>
        <v>128230.90671074379</v>
      </c>
      <c r="H9974" s="66"/>
      <c r="I9974" s="67"/>
      <c r="J9974" s="67"/>
      <c r="K9974" s="67"/>
      <c r="L9974" s="67"/>
      <c r="M9974" s="68"/>
      <c r="N9974" s="69"/>
      <c r="O9974" s="70">
        <f t="shared" si="853"/>
        <v>0</v>
      </c>
      <c r="P9974" s="71">
        <f t="shared" si="854"/>
        <v>0</v>
      </c>
      <c r="Q9974" s="7">
        <v>0.5</v>
      </c>
      <c r="R9974" s="72">
        <f>+VLOOKUP(B9974,[1]BASES!$A$2:$E$10701,5,0)</f>
        <v>120881.32231404958</v>
      </c>
      <c r="S9974" s="71">
        <f t="shared" si="861"/>
        <v>0</v>
      </c>
      <c r="T9974" s="71">
        <v>0</v>
      </c>
      <c r="U9974" s="71">
        <f t="shared" si="864"/>
        <v>0</v>
      </c>
      <c r="V9974" s="7">
        <v>0</v>
      </c>
      <c r="W9974" s="7">
        <v>0</v>
      </c>
      <c r="X9974" s="7">
        <v>0</v>
      </c>
      <c r="Y9974" s="73">
        <v>0.04</v>
      </c>
      <c r="Z9974" s="7"/>
      <c r="AA9974" s="7"/>
      <c r="AB9974" s="7"/>
      <c r="AC9974" s="7"/>
    </row>
    <row r="9975" spans="2:29" ht="15.75" customHeight="1" x14ac:dyDescent="0.25">
      <c r="B9975" s="62">
        <v>39026</v>
      </c>
      <c r="C9975" s="63" t="s">
        <v>9975</v>
      </c>
      <c r="D9975" s="64">
        <f t="shared" si="862"/>
        <v>426141.05652892566</v>
      </c>
      <c r="E9975" s="64">
        <f t="shared" si="863"/>
        <v>470885.86746446288</v>
      </c>
      <c r="F9975" s="64">
        <f>+VLOOKUP(B9975,[1]BASES!$A$2:$C$10701,3,0)</f>
        <v>21</v>
      </c>
      <c r="G9975" s="65">
        <f t="shared" si="860"/>
        <v>470885.86746446288</v>
      </c>
      <c r="H9975" s="66"/>
      <c r="I9975" s="67"/>
      <c r="J9975" s="67"/>
      <c r="K9975" s="67"/>
      <c r="L9975" s="67"/>
      <c r="M9975" s="68"/>
      <c r="N9975" s="69"/>
      <c r="O9975" s="70">
        <f t="shared" si="853"/>
        <v>0</v>
      </c>
      <c r="P9975" s="71">
        <f t="shared" si="854"/>
        <v>0</v>
      </c>
      <c r="Q9975" s="7">
        <v>0.5</v>
      </c>
      <c r="R9975" s="72">
        <f>+VLOOKUP(B9975,[1]BASES!$A$2:$E$10701,5,0)</f>
        <v>443896.93388429756</v>
      </c>
      <c r="S9975" s="71">
        <f t="shared" si="861"/>
        <v>0</v>
      </c>
      <c r="T9975" s="71">
        <v>0</v>
      </c>
      <c r="U9975" s="71">
        <f t="shared" si="864"/>
        <v>0</v>
      </c>
      <c r="V9975" s="7">
        <v>0</v>
      </c>
      <c r="W9975" s="7">
        <v>0</v>
      </c>
      <c r="X9975" s="7">
        <v>0</v>
      </c>
      <c r="Y9975" s="73">
        <v>0.04</v>
      </c>
      <c r="Z9975" s="7"/>
      <c r="AA9975" s="7"/>
      <c r="AB9975" s="7"/>
      <c r="AC9975" s="7"/>
    </row>
    <row r="9976" spans="2:29" ht="15.75" customHeight="1" x14ac:dyDescent="0.25">
      <c r="B9976" s="62">
        <v>47154</v>
      </c>
      <c r="C9976" s="63" t="s">
        <v>9976</v>
      </c>
      <c r="D9976" s="64">
        <f t="shared" si="862"/>
        <v>565540.82380165288</v>
      </c>
      <c r="E9976" s="64">
        <f t="shared" si="863"/>
        <v>684304.39679999999</v>
      </c>
      <c r="F9976" s="64">
        <f>+VLOOKUP(B9976,[1]BASES!$A$2:$C$10701,3,0)</f>
        <v>21</v>
      </c>
      <c r="G9976" s="65">
        <f t="shared" si="860"/>
        <v>684304.39679999999</v>
      </c>
      <c r="H9976" s="66"/>
      <c r="I9976" s="67"/>
      <c r="J9976" s="67"/>
      <c r="K9976" s="67"/>
      <c r="L9976" s="67"/>
      <c r="M9976" s="68"/>
      <c r="N9976" s="69"/>
      <c r="O9976" s="70">
        <f t="shared" si="853"/>
        <v>0</v>
      </c>
      <c r="P9976" s="71">
        <f t="shared" si="854"/>
        <v>0</v>
      </c>
      <c r="Q9976" s="7">
        <v>1</v>
      </c>
      <c r="R9976" s="72">
        <f>+VLOOKUP(B9976,[1]BASES!$A$2:$E$10701,5,0)</f>
        <v>589105.02479338844</v>
      </c>
      <c r="S9976" s="71">
        <f t="shared" si="861"/>
        <v>0</v>
      </c>
      <c r="T9976" s="71">
        <v>0</v>
      </c>
      <c r="U9976" s="71">
        <f t="shared" si="864"/>
        <v>0</v>
      </c>
      <c r="V9976" s="7">
        <v>0</v>
      </c>
      <c r="W9976" s="7">
        <v>0</v>
      </c>
      <c r="X9976" s="7">
        <v>0</v>
      </c>
      <c r="Y9976" s="73">
        <v>0.04</v>
      </c>
      <c r="Z9976" s="7"/>
      <c r="AA9976" s="7"/>
      <c r="AB9976" s="7"/>
      <c r="AC9976" s="7"/>
    </row>
    <row r="9977" spans="2:29" ht="15.75" customHeight="1" x14ac:dyDescent="0.25">
      <c r="B9977" s="62">
        <v>46711</v>
      </c>
      <c r="C9977" s="63" t="s">
        <v>9977</v>
      </c>
      <c r="D9977" s="64">
        <f t="shared" si="862"/>
        <v>417478.88132231403</v>
      </c>
      <c r="E9977" s="64">
        <f t="shared" si="863"/>
        <v>505149.44639999996</v>
      </c>
      <c r="F9977" s="64">
        <f>+VLOOKUP(B9977,[1]BASES!$A$2:$C$10701,3,0)</f>
        <v>21</v>
      </c>
      <c r="G9977" s="65">
        <f t="shared" si="860"/>
        <v>505149.44639999996</v>
      </c>
      <c r="H9977" s="66"/>
      <c r="I9977" s="67"/>
      <c r="J9977" s="67"/>
      <c r="K9977" s="67"/>
      <c r="L9977" s="67"/>
      <c r="M9977" s="68"/>
      <c r="N9977" s="69"/>
      <c r="O9977" s="70">
        <f t="shared" si="853"/>
        <v>0</v>
      </c>
      <c r="P9977" s="71">
        <f t="shared" si="854"/>
        <v>0</v>
      </c>
      <c r="Q9977" s="7">
        <v>1</v>
      </c>
      <c r="R9977" s="72">
        <f>+VLOOKUP(B9977,[1]BASES!$A$2:$E$10701,5,0)</f>
        <v>434873.8347107438</v>
      </c>
      <c r="S9977" s="71">
        <f t="shared" si="861"/>
        <v>0</v>
      </c>
      <c r="T9977" s="71">
        <v>0</v>
      </c>
      <c r="U9977" s="71">
        <f t="shared" si="864"/>
        <v>0</v>
      </c>
      <c r="V9977" s="7">
        <v>0</v>
      </c>
      <c r="W9977" s="7">
        <v>0</v>
      </c>
      <c r="X9977" s="7">
        <v>0</v>
      </c>
      <c r="Y9977" s="73">
        <v>0.04</v>
      </c>
      <c r="Z9977" s="7"/>
      <c r="AA9977" s="7"/>
      <c r="AB9977" s="7"/>
      <c r="AC9977" s="7"/>
    </row>
    <row r="9978" spans="2:29" ht="15.75" customHeight="1" x14ac:dyDescent="0.25">
      <c r="B9978" s="62">
        <v>47428</v>
      </c>
      <c r="C9978" s="63" t="s">
        <v>9978</v>
      </c>
      <c r="D9978" s="64">
        <f t="shared" si="862"/>
        <v>256694.772892562</v>
      </c>
      <c r="E9978" s="64">
        <f t="shared" si="863"/>
        <v>310600.67520000006</v>
      </c>
      <c r="F9978" s="64">
        <f>+VLOOKUP(B9978,[1]BASES!$A$2:$C$10701,3,0)</f>
        <v>21</v>
      </c>
      <c r="G9978" s="65">
        <f t="shared" si="860"/>
        <v>310600.67520000006</v>
      </c>
      <c r="H9978" s="66"/>
      <c r="I9978" s="67"/>
      <c r="J9978" s="67"/>
      <c r="K9978" s="67"/>
      <c r="L9978" s="67"/>
      <c r="M9978" s="68"/>
      <c r="N9978" s="69"/>
      <c r="O9978" s="70">
        <f t="shared" si="853"/>
        <v>0</v>
      </c>
      <c r="P9978" s="71">
        <f t="shared" si="854"/>
        <v>0</v>
      </c>
      <c r="Q9978" s="7">
        <v>1</v>
      </c>
      <c r="R9978" s="72">
        <f>+VLOOKUP(B9978,[1]BASES!$A$2:$E$10701,5,0)</f>
        <v>267390.38842975209</v>
      </c>
      <c r="S9978" s="71">
        <f t="shared" si="861"/>
        <v>0</v>
      </c>
      <c r="T9978" s="71">
        <v>0</v>
      </c>
      <c r="U9978" s="71">
        <f t="shared" si="864"/>
        <v>0</v>
      </c>
      <c r="V9978" s="7">
        <v>0</v>
      </c>
      <c r="W9978" s="7">
        <v>0</v>
      </c>
      <c r="X9978" s="7">
        <v>0</v>
      </c>
      <c r="Y9978" s="73">
        <v>0.04</v>
      </c>
      <c r="Z9978" s="7"/>
      <c r="AA9978" s="7"/>
      <c r="AB9978" s="7"/>
      <c r="AC9978" s="7"/>
    </row>
    <row r="9979" spans="2:29" ht="15.75" customHeight="1" x14ac:dyDescent="0.25">
      <c r="B9979" s="62">
        <v>47484</v>
      </c>
      <c r="C9979" s="63" t="s">
        <v>9979</v>
      </c>
      <c r="D9979" s="64">
        <f t="shared" si="862"/>
        <v>394527.67735537188</v>
      </c>
      <c r="E9979" s="64">
        <f t="shared" si="863"/>
        <v>477378.48959999997</v>
      </c>
      <c r="F9979" s="64">
        <f>+VLOOKUP(B9979,[1]BASES!$A$2:$C$10701,3,0)</f>
        <v>21</v>
      </c>
      <c r="G9979" s="65">
        <f t="shared" si="860"/>
        <v>477378.48959999997</v>
      </c>
      <c r="H9979" s="66"/>
      <c r="I9979" s="67"/>
      <c r="J9979" s="67"/>
      <c r="K9979" s="67"/>
      <c r="L9979" s="67"/>
      <c r="M9979" s="68"/>
      <c r="N9979" s="69"/>
      <c r="O9979" s="70">
        <f t="shared" si="853"/>
        <v>0</v>
      </c>
      <c r="P9979" s="71">
        <f t="shared" si="854"/>
        <v>0</v>
      </c>
      <c r="Q9979" s="7">
        <v>1</v>
      </c>
      <c r="R9979" s="72">
        <f>+VLOOKUP(B9979,[1]BASES!$A$2:$E$10701,5,0)</f>
        <v>410966.3305785124</v>
      </c>
      <c r="S9979" s="71">
        <f t="shared" si="861"/>
        <v>0</v>
      </c>
      <c r="T9979" s="71">
        <v>0</v>
      </c>
      <c r="U9979" s="71">
        <f t="shared" si="864"/>
        <v>0</v>
      </c>
      <c r="V9979" s="7">
        <v>0</v>
      </c>
      <c r="W9979" s="7">
        <v>0</v>
      </c>
      <c r="X9979" s="7">
        <v>0</v>
      </c>
      <c r="Y9979" s="73">
        <v>0.04</v>
      </c>
      <c r="Z9979" s="7"/>
      <c r="AA9979" s="7"/>
      <c r="AB9979" s="7"/>
      <c r="AC9979" s="7"/>
    </row>
    <row r="9980" spans="2:29" ht="15.75" customHeight="1" x14ac:dyDescent="0.25">
      <c r="B9980" s="62">
        <v>47485</v>
      </c>
      <c r="C9980" s="63" t="s">
        <v>9980</v>
      </c>
      <c r="D9980" s="64">
        <f t="shared" si="862"/>
        <v>246821.25223140494</v>
      </c>
      <c r="E9980" s="64">
        <f t="shared" si="863"/>
        <v>298653.71519999998</v>
      </c>
      <c r="F9980" s="64">
        <f>+VLOOKUP(B9980,[1]BASES!$A$2:$C$10701,3,0)</f>
        <v>21</v>
      </c>
      <c r="G9980" s="65">
        <f t="shared" si="860"/>
        <v>298653.71519999998</v>
      </c>
      <c r="H9980" s="66"/>
      <c r="I9980" s="67"/>
      <c r="J9980" s="67"/>
      <c r="K9980" s="67"/>
      <c r="L9980" s="67"/>
      <c r="M9980" s="68"/>
      <c r="N9980" s="69"/>
      <c r="O9980" s="70">
        <f t="shared" si="853"/>
        <v>0</v>
      </c>
      <c r="P9980" s="71">
        <f t="shared" si="854"/>
        <v>0</v>
      </c>
      <c r="Q9980" s="7">
        <v>1</v>
      </c>
      <c r="R9980" s="72">
        <f>+VLOOKUP(B9980,[1]BASES!$A$2:$E$10701,5,0)</f>
        <v>257105.47107438016</v>
      </c>
      <c r="S9980" s="71">
        <f t="shared" si="861"/>
        <v>0</v>
      </c>
      <c r="T9980" s="71">
        <v>0</v>
      </c>
      <c r="U9980" s="71">
        <f t="shared" si="864"/>
        <v>0</v>
      </c>
      <c r="V9980" s="7">
        <v>0</v>
      </c>
      <c r="W9980" s="7">
        <v>0</v>
      </c>
      <c r="X9980" s="7">
        <v>0</v>
      </c>
      <c r="Y9980" s="73">
        <v>0.04</v>
      </c>
      <c r="Z9980" s="7"/>
      <c r="AA9980" s="7"/>
      <c r="AB9980" s="7"/>
      <c r="AC9980" s="7"/>
    </row>
    <row r="9981" spans="2:29" ht="15.75" customHeight="1" x14ac:dyDescent="0.25">
      <c r="B9981" s="62">
        <v>47332</v>
      </c>
      <c r="C9981" s="63" t="s">
        <v>9981</v>
      </c>
      <c r="D9981" s="64">
        <f t="shared" si="862"/>
        <v>193107.84</v>
      </c>
      <c r="E9981" s="64">
        <f t="shared" si="863"/>
        <v>233660.48639999999</v>
      </c>
      <c r="F9981" s="64">
        <f>+VLOOKUP(B9981,[1]BASES!$A$2:$C$10701,3,0)</f>
        <v>21</v>
      </c>
      <c r="G9981" s="65">
        <f t="shared" si="860"/>
        <v>233660.48639999999</v>
      </c>
      <c r="H9981" s="66"/>
      <c r="I9981" s="67"/>
      <c r="J9981" s="67"/>
      <c r="K9981" s="67"/>
      <c r="L9981" s="67"/>
      <c r="M9981" s="68"/>
      <c r="N9981" s="69"/>
      <c r="O9981" s="70">
        <f t="shared" si="853"/>
        <v>0</v>
      </c>
      <c r="P9981" s="71">
        <f t="shared" si="854"/>
        <v>0</v>
      </c>
      <c r="Q9981" s="7">
        <v>1</v>
      </c>
      <c r="R9981" s="72">
        <f>+VLOOKUP(B9981,[1]BASES!$A$2:$E$10701,5,0)</f>
        <v>201154</v>
      </c>
      <c r="S9981" s="71">
        <f t="shared" si="861"/>
        <v>0</v>
      </c>
      <c r="T9981" s="71">
        <v>0</v>
      </c>
      <c r="U9981" s="71">
        <f t="shared" si="864"/>
        <v>0</v>
      </c>
      <c r="V9981" s="7">
        <v>0</v>
      </c>
      <c r="W9981" s="7">
        <v>0</v>
      </c>
      <c r="X9981" s="7">
        <v>0</v>
      </c>
      <c r="Y9981" s="73">
        <v>0.04</v>
      </c>
      <c r="Z9981" s="7"/>
      <c r="AA9981" s="7"/>
      <c r="AB9981" s="7"/>
      <c r="AC9981" s="7"/>
    </row>
    <row r="9982" spans="2:29" ht="15.75" customHeight="1" x14ac:dyDescent="0.25">
      <c r="B9982" s="62">
        <v>47333</v>
      </c>
      <c r="C9982" s="63" t="s">
        <v>9982</v>
      </c>
      <c r="D9982" s="64">
        <f t="shared" si="862"/>
        <v>165895.63239669421</v>
      </c>
      <c r="E9982" s="64">
        <f t="shared" si="863"/>
        <v>200733.71520000001</v>
      </c>
      <c r="F9982" s="64">
        <f>+VLOOKUP(B9982,[1]BASES!$A$2:$C$10701,3,0)</f>
        <v>21</v>
      </c>
      <c r="G9982" s="65">
        <f t="shared" si="860"/>
        <v>200733.71520000001</v>
      </c>
      <c r="H9982" s="66"/>
      <c r="I9982" s="67"/>
      <c r="J9982" s="67"/>
      <c r="K9982" s="67"/>
      <c r="L9982" s="67"/>
      <c r="M9982" s="68"/>
      <c r="N9982" s="69"/>
      <c r="O9982" s="70">
        <f t="shared" si="853"/>
        <v>0</v>
      </c>
      <c r="P9982" s="71">
        <f t="shared" si="854"/>
        <v>0</v>
      </c>
      <c r="Q9982" s="7">
        <v>1</v>
      </c>
      <c r="R9982" s="72">
        <f>+VLOOKUP(B9982,[1]BASES!$A$2:$E$10701,5,0)</f>
        <v>172807.95041322315</v>
      </c>
      <c r="S9982" s="71">
        <f t="shared" si="861"/>
        <v>0</v>
      </c>
      <c r="T9982" s="71">
        <v>0</v>
      </c>
      <c r="U9982" s="71">
        <f t="shared" si="864"/>
        <v>0</v>
      </c>
      <c r="V9982" s="7">
        <v>0</v>
      </c>
      <c r="W9982" s="7">
        <v>0</v>
      </c>
      <c r="X9982" s="7">
        <v>0</v>
      </c>
      <c r="Y9982" s="73">
        <v>0.04</v>
      </c>
      <c r="Z9982" s="7"/>
      <c r="AA9982" s="7"/>
      <c r="AB9982" s="7"/>
      <c r="AC9982" s="7"/>
    </row>
    <row r="9983" spans="2:29" ht="15.75" customHeight="1" x14ac:dyDescent="0.25">
      <c r="B9983" s="62">
        <v>19036</v>
      </c>
      <c r="C9983" s="63" t="s">
        <v>9983</v>
      </c>
      <c r="D9983" s="64">
        <f t="shared" si="862"/>
        <v>775.98148760330571</v>
      </c>
      <c r="E9983" s="64">
        <f t="shared" si="863"/>
        <v>938.93759999999997</v>
      </c>
      <c r="F9983" s="64">
        <f>+VLOOKUP(B9983,[1]BASES!$A$2:$C$10701,3,0)</f>
        <v>21</v>
      </c>
      <c r="G9983" s="65">
        <f t="shared" si="860"/>
        <v>938.93759999999997</v>
      </c>
      <c r="H9983" s="66"/>
      <c r="I9983" s="67"/>
      <c r="J9983" s="67"/>
      <c r="K9983" s="67"/>
      <c r="L9983" s="67"/>
      <c r="M9983" s="68"/>
      <c r="N9983" s="69"/>
      <c r="O9983" s="70">
        <f t="shared" si="853"/>
        <v>0</v>
      </c>
      <c r="P9983" s="71">
        <f t="shared" si="854"/>
        <v>0</v>
      </c>
      <c r="Q9983" s="7">
        <v>1</v>
      </c>
      <c r="R9983" s="72">
        <f>+VLOOKUP(B9983,[1]BASES!$A$2:$E$10701,5,0)</f>
        <v>808.31404958677683</v>
      </c>
      <c r="S9983" s="71">
        <f t="shared" si="861"/>
        <v>0</v>
      </c>
      <c r="T9983" s="71">
        <v>0</v>
      </c>
      <c r="U9983" s="71">
        <f t="shared" si="864"/>
        <v>0</v>
      </c>
      <c r="V9983" s="7">
        <v>0</v>
      </c>
      <c r="W9983" s="7">
        <v>0</v>
      </c>
      <c r="X9983" s="7">
        <v>0</v>
      </c>
      <c r="Y9983" s="73">
        <v>0.04</v>
      </c>
      <c r="Z9983" s="7"/>
      <c r="AA9983" s="7"/>
      <c r="AB9983" s="7"/>
      <c r="AC9983" s="7"/>
    </row>
    <row r="9984" spans="2:29" ht="15.75" customHeight="1" x14ac:dyDescent="0.25">
      <c r="B9984" s="62">
        <v>38991</v>
      </c>
      <c r="C9984" s="63" t="s">
        <v>9984</v>
      </c>
      <c r="D9984" s="64">
        <f t="shared" si="862"/>
        <v>47652.43239669421</v>
      </c>
      <c r="E9984" s="64">
        <f t="shared" si="863"/>
        <v>57659.443199999994</v>
      </c>
      <c r="F9984" s="64">
        <f>+VLOOKUP(B9984,[1]BASES!$A$2:$C$10701,3,0)</f>
        <v>21</v>
      </c>
      <c r="G9984" s="65">
        <f t="shared" si="860"/>
        <v>57659.443199999994</v>
      </c>
      <c r="H9984" s="66"/>
      <c r="I9984" s="67"/>
      <c r="J9984" s="67"/>
      <c r="K9984" s="67"/>
      <c r="L9984" s="67"/>
      <c r="M9984" s="68"/>
      <c r="N9984" s="69"/>
      <c r="O9984" s="70">
        <f t="shared" si="853"/>
        <v>0</v>
      </c>
      <c r="P9984" s="71">
        <f t="shared" si="854"/>
        <v>0</v>
      </c>
      <c r="Q9984" s="7">
        <v>1</v>
      </c>
      <c r="R9984" s="72">
        <f>+VLOOKUP(B9984,[1]BASES!$A$2:$E$10701,5,0)</f>
        <v>49637.950413223138</v>
      </c>
      <c r="S9984" s="71">
        <f t="shared" si="861"/>
        <v>0</v>
      </c>
      <c r="T9984" s="71">
        <v>0</v>
      </c>
      <c r="U9984" s="71">
        <f t="shared" si="864"/>
        <v>0</v>
      </c>
      <c r="V9984" s="7">
        <v>0</v>
      </c>
      <c r="W9984" s="7">
        <v>0</v>
      </c>
      <c r="X9984" s="7">
        <v>0</v>
      </c>
      <c r="Y9984" s="73">
        <v>0.04</v>
      </c>
      <c r="Z9984" s="7"/>
      <c r="AA9984" s="7"/>
      <c r="AB9984" s="7"/>
      <c r="AC9984" s="7"/>
    </row>
    <row r="9985" spans="2:29" ht="15.75" customHeight="1" x14ac:dyDescent="0.25">
      <c r="B9985" s="62">
        <v>38992</v>
      </c>
      <c r="C9985" s="63" t="s">
        <v>9985</v>
      </c>
      <c r="D9985" s="64">
        <f t="shared" si="862"/>
        <v>65729.66082644627</v>
      </c>
      <c r="E9985" s="64">
        <f t="shared" si="863"/>
        <v>79532.88959999998</v>
      </c>
      <c r="F9985" s="64">
        <f>+VLOOKUP(B9985,[1]BASES!$A$2:$C$10701,3,0)</f>
        <v>21</v>
      </c>
      <c r="G9985" s="65">
        <f t="shared" si="860"/>
        <v>79532.88959999998</v>
      </c>
      <c r="H9985" s="66"/>
      <c r="I9985" s="67"/>
      <c r="J9985" s="67"/>
      <c r="K9985" s="67"/>
      <c r="L9985" s="67"/>
      <c r="M9985" s="68"/>
      <c r="N9985" s="69"/>
      <c r="O9985" s="70">
        <f t="shared" si="853"/>
        <v>0</v>
      </c>
      <c r="P9985" s="71">
        <f t="shared" si="854"/>
        <v>0</v>
      </c>
      <c r="Q9985" s="7">
        <v>1</v>
      </c>
      <c r="R9985" s="72">
        <f>+VLOOKUP(B9985,[1]BASES!$A$2:$E$10701,5,0)</f>
        <v>68468.396694214869</v>
      </c>
      <c r="S9985" s="71">
        <f t="shared" si="861"/>
        <v>0</v>
      </c>
      <c r="T9985" s="71">
        <v>0</v>
      </c>
      <c r="U9985" s="71">
        <f t="shared" si="864"/>
        <v>0</v>
      </c>
      <c r="V9985" s="7">
        <v>0</v>
      </c>
      <c r="W9985" s="7">
        <v>0</v>
      </c>
      <c r="X9985" s="7">
        <v>0</v>
      </c>
      <c r="Y9985" s="73">
        <v>0.04</v>
      </c>
      <c r="Z9985" s="7"/>
      <c r="AA9985" s="7"/>
      <c r="AB9985" s="7"/>
      <c r="AC9985" s="7"/>
    </row>
    <row r="9986" spans="2:29" ht="15.75" customHeight="1" x14ac:dyDescent="0.25">
      <c r="B9986" s="62">
        <v>38993</v>
      </c>
      <c r="C9986" s="63" t="s">
        <v>9986</v>
      </c>
      <c r="D9986" s="64">
        <f t="shared" si="862"/>
        <v>95669.680661157021</v>
      </c>
      <c r="E9986" s="64">
        <f t="shared" si="863"/>
        <v>115760.31359999999</v>
      </c>
      <c r="F9986" s="64">
        <f>+VLOOKUP(B9986,[1]BASES!$A$2:$C$10701,3,0)</f>
        <v>21</v>
      </c>
      <c r="G9986" s="65">
        <f t="shared" si="860"/>
        <v>115760.31359999999</v>
      </c>
      <c r="H9986" s="66"/>
      <c r="I9986" s="67"/>
      <c r="J9986" s="67"/>
      <c r="K9986" s="67"/>
      <c r="L9986" s="67"/>
      <c r="M9986" s="68"/>
      <c r="N9986" s="69"/>
      <c r="O9986" s="70">
        <f t="shared" si="853"/>
        <v>0</v>
      </c>
      <c r="P9986" s="71">
        <f t="shared" si="854"/>
        <v>0</v>
      </c>
      <c r="Q9986" s="7">
        <v>1</v>
      </c>
      <c r="R9986" s="72">
        <f>+VLOOKUP(B9986,[1]BASES!$A$2:$E$10701,5,0)</f>
        <v>99655.917355371901</v>
      </c>
      <c r="S9986" s="71">
        <f t="shared" si="861"/>
        <v>0</v>
      </c>
      <c r="T9986" s="71">
        <v>0</v>
      </c>
      <c r="U9986" s="71">
        <f t="shared" si="864"/>
        <v>0</v>
      </c>
      <c r="V9986" s="7">
        <v>0</v>
      </c>
      <c r="W9986" s="7">
        <v>0</v>
      </c>
      <c r="X9986" s="7">
        <v>0</v>
      </c>
      <c r="Y9986" s="73">
        <v>0.04</v>
      </c>
      <c r="Z9986" s="7"/>
      <c r="AA9986" s="7"/>
      <c r="AB9986" s="7"/>
      <c r="AC9986" s="7"/>
    </row>
    <row r="9987" spans="2:29" ht="15.75" customHeight="1" x14ac:dyDescent="0.25">
      <c r="B9987" s="62">
        <v>38994</v>
      </c>
      <c r="C9987" s="63" t="s">
        <v>9987</v>
      </c>
      <c r="D9987" s="64">
        <f t="shared" si="862"/>
        <v>125861.29983471075</v>
      </c>
      <c r="E9987" s="64">
        <f t="shared" si="863"/>
        <v>152292.1728</v>
      </c>
      <c r="F9987" s="64">
        <f>+VLOOKUP(B9987,[1]BASES!$A$2:$C$10701,3,0)</f>
        <v>21</v>
      </c>
      <c r="G9987" s="65">
        <f t="shared" si="860"/>
        <v>152292.1728</v>
      </c>
      <c r="H9987" s="66"/>
      <c r="I9987" s="67"/>
      <c r="J9987" s="67"/>
      <c r="K9987" s="67"/>
      <c r="L9987" s="67"/>
      <c r="M9987" s="68"/>
      <c r="N9987" s="69"/>
      <c r="O9987" s="70">
        <f t="shared" si="853"/>
        <v>0</v>
      </c>
      <c r="P9987" s="71">
        <f t="shared" si="854"/>
        <v>0</v>
      </c>
      <c r="Q9987" s="7">
        <v>1</v>
      </c>
      <c r="R9987" s="72">
        <f>+VLOOKUP(B9987,[1]BASES!$A$2:$E$10701,5,0)</f>
        <v>131105.52066115703</v>
      </c>
      <c r="S9987" s="71">
        <f t="shared" si="861"/>
        <v>0</v>
      </c>
      <c r="T9987" s="71">
        <v>0</v>
      </c>
      <c r="U9987" s="71">
        <f t="shared" si="864"/>
        <v>0</v>
      </c>
      <c r="V9987" s="7">
        <v>0</v>
      </c>
      <c r="W9987" s="7">
        <v>0</v>
      </c>
      <c r="X9987" s="7">
        <v>0</v>
      </c>
      <c r="Y9987" s="73">
        <v>0.04</v>
      </c>
      <c r="Z9987" s="7"/>
      <c r="AA9987" s="7"/>
      <c r="AB9987" s="7"/>
      <c r="AC9987" s="7"/>
    </row>
    <row r="9988" spans="2:29" ht="15.75" customHeight="1" x14ac:dyDescent="0.25">
      <c r="B9988" s="62">
        <v>38995</v>
      </c>
      <c r="C9988" s="63" t="s">
        <v>9988</v>
      </c>
      <c r="D9988" s="64">
        <f t="shared" si="862"/>
        <v>63530.991074380174</v>
      </c>
      <c r="E9988" s="64">
        <f t="shared" si="863"/>
        <v>76872.499200000006</v>
      </c>
      <c r="F9988" s="64">
        <f>+VLOOKUP(B9988,[1]BASES!$A$2:$C$10701,3,0)</f>
        <v>21</v>
      </c>
      <c r="G9988" s="65">
        <f t="shared" si="860"/>
        <v>76872.499200000006</v>
      </c>
      <c r="H9988" s="66"/>
      <c r="I9988" s="67"/>
      <c r="J9988" s="67"/>
      <c r="K9988" s="67"/>
      <c r="L9988" s="67"/>
      <c r="M9988" s="68"/>
      <c r="N9988" s="69"/>
      <c r="O9988" s="70">
        <f t="shared" si="853"/>
        <v>0</v>
      </c>
      <c r="P9988" s="71">
        <f t="shared" si="854"/>
        <v>0</v>
      </c>
      <c r="Q9988" s="7">
        <v>1</v>
      </c>
      <c r="R9988" s="72">
        <f>+VLOOKUP(B9988,[1]BASES!$A$2:$E$10701,5,0)</f>
        <v>66178.11570247935</v>
      </c>
      <c r="S9988" s="71">
        <f t="shared" si="861"/>
        <v>0</v>
      </c>
      <c r="T9988" s="71">
        <v>0</v>
      </c>
      <c r="U9988" s="71">
        <f t="shared" si="864"/>
        <v>0</v>
      </c>
      <c r="V9988" s="7">
        <v>0</v>
      </c>
      <c r="W9988" s="7">
        <v>0</v>
      </c>
      <c r="X9988" s="7">
        <v>0</v>
      </c>
      <c r="Y9988" s="73">
        <v>0.04</v>
      </c>
      <c r="Z9988" s="7"/>
      <c r="AA9988" s="7"/>
      <c r="AB9988" s="7"/>
      <c r="AC9988" s="7"/>
    </row>
    <row r="9989" spans="2:29" ht="15.75" customHeight="1" x14ac:dyDescent="0.25">
      <c r="B9989" s="62">
        <v>38996</v>
      </c>
      <c r="C9989" s="63" t="s">
        <v>9989</v>
      </c>
      <c r="D9989" s="64">
        <f t="shared" si="862"/>
        <v>96374.780826446295</v>
      </c>
      <c r="E9989" s="64">
        <f t="shared" si="863"/>
        <v>116613.48480000002</v>
      </c>
      <c r="F9989" s="64">
        <f>+VLOOKUP(B9989,[1]BASES!$A$2:$C$10701,3,0)</f>
        <v>21</v>
      </c>
      <c r="G9989" s="65">
        <f t="shared" si="860"/>
        <v>116613.48480000002</v>
      </c>
      <c r="H9989" s="66"/>
      <c r="I9989" s="67"/>
      <c r="J9989" s="67"/>
      <c r="K9989" s="67"/>
      <c r="L9989" s="67"/>
      <c r="M9989" s="68"/>
      <c r="N9989" s="69"/>
      <c r="O9989" s="70">
        <f t="shared" si="853"/>
        <v>0</v>
      </c>
      <c r="P9989" s="71">
        <f t="shared" si="854"/>
        <v>0</v>
      </c>
      <c r="Q9989" s="7">
        <v>1</v>
      </c>
      <c r="R9989" s="72">
        <f>+VLOOKUP(B9989,[1]BASES!$A$2:$E$10701,5,0)</f>
        <v>100390.39669421488</v>
      </c>
      <c r="S9989" s="71">
        <f t="shared" si="861"/>
        <v>0</v>
      </c>
      <c r="T9989" s="71">
        <v>0</v>
      </c>
      <c r="U9989" s="71">
        <f t="shared" si="864"/>
        <v>0</v>
      </c>
      <c r="V9989" s="7">
        <v>0</v>
      </c>
      <c r="W9989" s="7">
        <v>0</v>
      </c>
      <c r="X9989" s="7">
        <v>0</v>
      </c>
      <c r="Y9989" s="73">
        <v>0.04</v>
      </c>
      <c r="Z9989" s="7"/>
      <c r="AA9989" s="7"/>
      <c r="AB9989" s="7"/>
      <c r="AC9989" s="7"/>
    </row>
    <row r="9990" spans="2:29" ht="15.75" customHeight="1" x14ac:dyDescent="0.25">
      <c r="B9990" s="62">
        <v>46694</v>
      </c>
      <c r="C9990" s="63" t="s">
        <v>9990</v>
      </c>
      <c r="D9990" s="64">
        <f t="shared" si="862"/>
        <v>112715.36925619833</v>
      </c>
      <c r="E9990" s="64">
        <f t="shared" si="863"/>
        <v>136385.5968</v>
      </c>
      <c r="F9990" s="64">
        <f>+VLOOKUP(B9990,[1]BASES!$A$2:$C$10701,3,0)</f>
        <v>21</v>
      </c>
      <c r="G9990" s="65">
        <f t="shared" si="860"/>
        <v>136385.5968</v>
      </c>
      <c r="H9990" s="66"/>
      <c r="I9990" s="67"/>
      <c r="J9990" s="67"/>
      <c r="K9990" s="67"/>
      <c r="L9990" s="67"/>
      <c r="M9990" s="68"/>
      <c r="N9990" s="69"/>
      <c r="O9990" s="70">
        <f t="shared" si="853"/>
        <v>0</v>
      </c>
      <c r="P9990" s="71">
        <f t="shared" si="854"/>
        <v>0</v>
      </c>
      <c r="Q9990" s="7">
        <v>1</v>
      </c>
      <c r="R9990" s="72">
        <f>+VLOOKUP(B9990,[1]BASES!$A$2:$E$10701,5,0)</f>
        <v>117411.8429752066</v>
      </c>
      <c r="S9990" s="71">
        <f t="shared" si="861"/>
        <v>0</v>
      </c>
      <c r="T9990" s="71">
        <v>0</v>
      </c>
      <c r="U9990" s="71">
        <f t="shared" si="864"/>
        <v>0</v>
      </c>
      <c r="V9990" s="7">
        <v>0</v>
      </c>
      <c r="W9990" s="7">
        <v>0</v>
      </c>
      <c r="X9990" s="7">
        <v>0</v>
      </c>
      <c r="Y9990" s="73">
        <v>0.04</v>
      </c>
      <c r="Z9990" s="7"/>
      <c r="AA9990" s="7"/>
      <c r="AB9990" s="7"/>
      <c r="AC9990" s="7"/>
    </row>
    <row r="9991" spans="2:29" ht="15.75" customHeight="1" x14ac:dyDescent="0.25">
      <c r="B9991" s="62">
        <v>46695</v>
      </c>
      <c r="C9991" s="63" t="s">
        <v>9991</v>
      </c>
      <c r="D9991" s="64">
        <f t="shared" si="862"/>
        <v>112715.36925619833</v>
      </c>
      <c r="E9991" s="64">
        <f t="shared" si="863"/>
        <v>136385.5968</v>
      </c>
      <c r="F9991" s="64">
        <f>+VLOOKUP(B9991,[1]BASES!$A$2:$C$10701,3,0)</f>
        <v>21</v>
      </c>
      <c r="G9991" s="65">
        <f t="shared" si="860"/>
        <v>136385.5968</v>
      </c>
      <c r="H9991" s="66"/>
      <c r="I9991" s="67"/>
      <c r="J9991" s="67"/>
      <c r="K9991" s="67"/>
      <c r="L9991" s="67"/>
      <c r="M9991" s="68"/>
      <c r="N9991" s="69"/>
      <c r="O9991" s="70">
        <f t="shared" si="853"/>
        <v>0</v>
      </c>
      <c r="P9991" s="71">
        <f t="shared" si="854"/>
        <v>0</v>
      </c>
      <c r="Q9991" s="7">
        <v>1</v>
      </c>
      <c r="R9991" s="72">
        <f>+VLOOKUP(B9991,[1]BASES!$A$2:$E$10701,5,0)</f>
        <v>117411.8429752066</v>
      </c>
      <c r="S9991" s="71">
        <f t="shared" si="861"/>
        <v>0</v>
      </c>
      <c r="T9991" s="71">
        <v>0</v>
      </c>
      <c r="U9991" s="71">
        <f t="shared" si="864"/>
        <v>0</v>
      </c>
      <c r="V9991" s="7">
        <v>0</v>
      </c>
      <c r="W9991" s="7">
        <v>0</v>
      </c>
      <c r="X9991" s="7">
        <v>0</v>
      </c>
      <c r="Y9991" s="73">
        <v>0.04</v>
      </c>
      <c r="Z9991" s="7"/>
      <c r="AA9991" s="7"/>
      <c r="AB9991" s="7"/>
      <c r="AC9991" s="7"/>
    </row>
    <row r="9992" spans="2:29" ht="15.75" customHeight="1" x14ac:dyDescent="0.25">
      <c r="B9992" s="62">
        <v>32054</v>
      </c>
      <c r="C9992" s="63" t="s">
        <v>9992</v>
      </c>
      <c r="D9992" s="64">
        <f t="shared" si="862"/>
        <v>120352.76429752067</v>
      </c>
      <c r="E9992" s="64">
        <f t="shared" si="863"/>
        <v>145626.84480000002</v>
      </c>
      <c r="F9992" s="64">
        <f>+VLOOKUP(B9992,[1]BASES!$A$2:$C$10701,3,0)</f>
        <v>21</v>
      </c>
      <c r="G9992" s="65">
        <f t="shared" si="860"/>
        <v>145626.84480000002</v>
      </c>
      <c r="H9992" s="66"/>
      <c r="I9992" s="67"/>
      <c r="J9992" s="67"/>
      <c r="K9992" s="67"/>
      <c r="L9992" s="67"/>
      <c r="M9992" s="68"/>
      <c r="N9992" s="69"/>
      <c r="O9992" s="70">
        <f t="shared" si="853"/>
        <v>0</v>
      </c>
      <c r="P9992" s="71">
        <f t="shared" si="854"/>
        <v>0</v>
      </c>
      <c r="Q9992" s="7">
        <v>1</v>
      </c>
      <c r="R9992" s="72">
        <f>+VLOOKUP(B9992,[1]BASES!$A$2:$E$10701,5,0)</f>
        <v>125367.46280991736</v>
      </c>
      <c r="S9992" s="71">
        <f t="shared" si="861"/>
        <v>0</v>
      </c>
      <c r="T9992" s="71">
        <v>0</v>
      </c>
      <c r="U9992" s="71">
        <f t="shared" si="864"/>
        <v>0</v>
      </c>
      <c r="V9992" s="7">
        <v>0</v>
      </c>
      <c r="W9992" s="7">
        <v>0</v>
      </c>
      <c r="X9992" s="7">
        <v>0</v>
      </c>
      <c r="Y9992" s="73">
        <v>0.04</v>
      </c>
      <c r="Z9992" s="7"/>
      <c r="AA9992" s="7"/>
      <c r="AB9992" s="7"/>
      <c r="AC9992" s="7"/>
    </row>
    <row r="9993" spans="2:29" ht="15.75" customHeight="1" x14ac:dyDescent="0.25">
      <c r="B9993" s="62">
        <v>32055</v>
      </c>
      <c r="C9993" s="63" t="s">
        <v>9993</v>
      </c>
      <c r="D9993" s="64">
        <f t="shared" si="862"/>
        <v>143237.20462809916</v>
      </c>
      <c r="E9993" s="64">
        <f t="shared" si="863"/>
        <v>173317.01759999999</v>
      </c>
      <c r="F9993" s="64">
        <f>+VLOOKUP(B9993,[1]BASES!$A$2:$C$10701,3,0)</f>
        <v>21</v>
      </c>
      <c r="G9993" s="65">
        <f t="shared" si="860"/>
        <v>173317.01759999999</v>
      </c>
      <c r="H9993" s="66"/>
      <c r="I9993" s="67"/>
      <c r="J9993" s="67"/>
      <c r="K9993" s="67"/>
      <c r="L9993" s="67"/>
      <c r="M9993" s="68"/>
      <c r="N9993" s="69"/>
      <c r="O9993" s="70">
        <f t="shared" si="853"/>
        <v>0</v>
      </c>
      <c r="P9993" s="71">
        <f t="shared" si="854"/>
        <v>0</v>
      </c>
      <c r="Q9993" s="7">
        <v>1</v>
      </c>
      <c r="R9993" s="72">
        <f>+VLOOKUP(B9993,[1]BASES!$A$2:$E$10701,5,0)</f>
        <v>149205.42148760331</v>
      </c>
      <c r="S9993" s="71">
        <f t="shared" si="861"/>
        <v>0</v>
      </c>
      <c r="T9993" s="71">
        <v>0</v>
      </c>
      <c r="U9993" s="71">
        <f t="shared" si="864"/>
        <v>0</v>
      </c>
      <c r="V9993" s="7">
        <v>0</v>
      </c>
      <c r="W9993" s="7">
        <v>0</v>
      </c>
      <c r="X9993" s="7">
        <v>0</v>
      </c>
      <c r="Y9993" s="73">
        <v>0.04</v>
      </c>
      <c r="Z9993" s="7"/>
      <c r="AA9993" s="7"/>
      <c r="AB9993" s="7"/>
      <c r="AC9993" s="7"/>
    </row>
    <row r="9994" spans="2:29" ht="15.75" customHeight="1" x14ac:dyDescent="0.25">
      <c r="B9994" s="62">
        <v>32201</v>
      </c>
      <c r="C9994" s="63" t="s">
        <v>9994</v>
      </c>
      <c r="D9994" s="64">
        <f t="shared" si="862"/>
        <v>111724.76826446282</v>
      </c>
      <c r="E9994" s="64">
        <f t="shared" si="863"/>
        <v>135186.96960000001</v>
      </c>
      <c r="F9994" s="64">
        <f>+VLOOKUP(B9994,[1]BASES!$A$2:$C$10701,3,0)</f>
        <v>21</v>
      </c>
      <c r="G9994" s="65">
        <f t="shared" si="860"/>
        <v>135186.96960000001</v>
      </c>
      <c r="H9994" s="66"/>
      <c r="I9994" s="67"/>
      <c r="J9994" s="67"/>
      <c r="K9994" s="67"/>
      <c r="L9994" s="67"/>
      <c r="M9994" s="68"/>
      <c r="N9994" s="69"/>
      <c r="O9994" s="70">
        <f t="shared" si="853"/>
        <v>0</v>
      </c>
      <c r="P9994" s="71">
        <f t="shared" si="854"/>
        <v>0</v>
      </c>
      <c r="Q9994" s="7">
        <v>1</v>
      </c>
      <c r="R9994" s="72">
        <f>+VLOOKUP(B9994,[1]BASES!$A$2:$E$10701,5,0)</f>
        <v>116379.96694214878</v>
      </c>
      <c r="S9994" s="71">
        <f t="shared" si="861"/>
        <v>0</v>
      </c>
      <c r="T9994" s="71">
        <v>0</v>
      </c>
      <c r="U9994" s="71">
        <f t="shared" si="864"/>
        <v>0</v>
      </c>
      <c r="V9994" s="7">
        <v>0</v>
      </c>
      <c r="W9994" s="7">
        <v>0</v>
      </c>
      <c r="X9994" s="7">
        <v>0</v>
      </c>
      <c r="Y9994" s="73">
        <v>0.04</v>
      </c>
      <c r="Z9994" s="7"/>
      <c r="AA9994" s="7"/>
      <c r="AB9994" s="7"/>
      <c r="AC9994" s="7"/>
    </row>
    <row r="9995" spans="2:29" ht="15.75" customHeight="1" x14ac:dyDescent="0.25">
      <c r="B9995" s="62">
        <v>32422</v>
      </c>
      <c r="C9995" s="63" t="s">
        <v>9995</v>
      </c>
      <c r="D9995" s="64">
        <f t="shared" si="862"/>
        <v>140563.80297520661</v>
      </c>
      <c r="E9995" s="64">
        <f t="shared" si="863"/>
        <v>170082.2016</v>
      </c>
      <c r="F9995" s="64">
        <f>+VLOOKUP(B9995,[1]BASES!$A$2:$C$10701,3,0)</f>
        <v>21</v>
      </c>
      <c r="G9995" s="65">
        <f t="shared" si="860"/>
        <v>170082.2016</v>
      </c>
      <c r="H9995" s="66"/>
      <c r="I9995" s="67"/>
      <c r="J9995" s="67"/>
      <c r="K9995" s="67"/>
      <c r="L9995" s="67"/>
      <c r="M9995" s="68"/>
      <c r="N9995" s="69"/>
      <c r="O9995" s="70">
        <f t="shared" si="853"/>
        <v>0</v>
      </c>
      <c r="P9995" s="71">
        <f t="shared" si="854"/>
        <v>0</v>
      </c>
      <c r="Q9995" s="7">
        <v>1</v>
      </c>
      <c r="R9995" s="72">
        <f>+VLOOKUP(B9995,[1]BASES!$A$2:$E$10701,5,0)</f>
        <v>146420.62809917354</v>
      </c>
      <c r="S9995" s="71">
        <f t="shared" si="861"/>
        <v>0</v>
      </c>
      <c r="T9995" s="71">
        <v>0</v>
      </c>
      <c r="U9995" s="71">
        <f t="shared" si="864"/>
        <v>0</v>
      </c>
      <c r="V9995" s="7">
        <v>0</v>
      </c>
      <c r="W9995" s="7">
        <v>0</v>
      </c>
      <c r="X9995" s="7">
        <v>0</v>
      </c>
      <c r="Y9995" s="73">
        <v>0.04</v>
      </c>
      <c r="Z9995" s="7"/>
      <c r="AA9995" s="7"/>
      <c r="AB9995" s="7"/>
      <c r="AC9995" s="7"/>
    </row>
    <row r="9996" spans="2:29" ht="15.75" customHeight="1" x14ac:dyDescent="0.25">
      <c r="B9996" s="62">
        <v>33810</v>
      </c>
      <c r="C9996" s="63" t="s">
        <v>9996</v>
      </c>
      <c r="D9996" s="64">
        <f t="shared" si="862"/>
        <v>92034.303471074381</v>
      </c>
      <c r="E9996" s="64">
        <f t="shared" si="863"/>
        <v>111361.50720000001</v>
      </c>
      <c r="F9996" s="64">
        <f>+VLOOKUP(B9996,[1]BASES!$A$2:$C$10701,3,0)</f>
        <v>21</v>
      </c>
      <c r="G9996" s="65">
        <f t="shared" ref="G9996:G10059" si="865">IF(B9996&lt;&gt;"",IF(T9996=0,E9996+(E9996*(B$6/100)),E9996+(E9996*(T9996/100))),"")</f>
        <v>111361.50720000001</v>
      </c>
      <c r="H9996" s="66"/>
      <c r="I9996" s="67"/>
      <c r="J9996" s="67"/>
      <c r="K9996" s="67"/>
      <c r="L9996" s="67"/>
      <c r="M9996" s="68"/>
      <c r="N9996" s="69"/>
      <c r="O9996" s="70">
        <f t="shared" si="853"/>
        <v>0</v>
      </c>
      <c r="P9996" s="71">
        <f t="shared" si="854"/>
        <v>0</v>
      </c>
      <c r="Q9996" s="7">
        <v>1</v>
      </c>
      <c r="R9996" s="72">
        <f>+VLOOKUP(B9996,[1]BASES!$A$2:$E$10701,5,0)</f>
        <v>95869.066115702488</v>
      </c>
      <c r="S9996" s="71">
        <f t="shared" si="861"/>
        <v>0</v>
      </c>
      <c r="T9996" s="71">
        <v>0</v>
      </c>
      <c r="U9996" s="71">
        <f t="shared" si="864"/>
        <v>0</v>
      </c>
      <c r="V9996" s="7">
        <v>0</v>
      </c>
      <c r="W9996" s="7">
        <v>0</v>
      </c>
      <c r="X9996" s="7">
        <v>0</v>
      </c>
      <c r="Y9996" s="73">
        <v>0.04</v>
      </c>
      <c r="Z9996" s="7"/>
      <c r="AA9996" s="7"/>
      <c r="AB9996" s="7"/>
      <c r="AC9996" s="7"/>
    </row>
    <row r="9997" spans="2:29" ht="15.75" customHeight="1" x14ac:dyDescent="0.25">
      <c r="B9997" s="62">
        <v>36894</v>
      </c>
      <c r="C9997" s="63" t="s">
        <v>9997</v>
      </c>
      <c r="D9997" s="64">
        <f t="shared" si="862"/>
        <v>128913.36991735538</v>
      </c>
      <c r="E9997" s="64">
        <f t="shared" si="863"/>
        <v>155985.1776</v>
      </c>
      <c r="F9997" s="64">
        <f>+VLOOKUP(B9997,[1]BASES!$A$2:$C$10701,3,0)</f>
        <v>21</v>
      </c>
      <c r="G9997" s="65">
        <f t="shared" si="865"/>
        <v>155985.1776</v>
      </c>
      <c r="H9997" s="66"/>
      <c r="I9997" s="67"/>
      <c r="J9997" s="67"/>
      <c r="K9997" s="67"/>
      <c r="L9997" s="67"/>
      <c r="M9997" s="68"/>
      <c r="N9997" s="69"/>
      <c r="O9997" s="70">
        <f t="shared" si="853"/>
        <v>0</v>
      </c>
      <c r="P9997" s="71">
        <f t="shared" si="854"/>
        <v>0</v>
      </c>
      <c r="Q9997" s="7">
        <v>1</v>
      </c>
      <c r="R9997" s="72">
        <f>+VLOOKUP(B9997,[1]BASES!$A$2:$E$10701,5,0)</f>
        <v>134284.76033057852</v>
      </c>
      <c r="S9997" s="71">
        <f t="shared" ref="S9997:S10060" si="866">IFERROR(E9997*H9997,0)</f>
        <v>0</v>
      </c>
      <c r="T9997" s="71">
        <v>0</v>
      </c>
      <c r="U9997" s="71">
        <f t="shared" si="864"/>
        <v>0</v>
      </c>
      <c r="V9997" s="7">
        <v>0</v>
      </c>
      <c r="W9997" s="7">
        <v>0</v>
      </c>
      <c r="X9997" s="7">
        <v>0</v>
      </c>
      <c r="Y9997" s="73">
        <v>0.04</v>
      </c>
      <c r="Z9997" s="7"/>
      <c r="AA9997" s="7"/>
      <c r="AB9997" s="7"/>
      <c r="AC9997" s="7"/>
    </row>
    <row r="9998" spans="2:29" ht="15.75" customHeight="1" x14ac:dyDescent="0.25">
      <c r="B9998" s="62">
        <v>36896</v>
      </c>
      <c r="C9998" s="63" t="s">
        <v>9998</v>
      </c>
      <c r="D9998" s="64">
        <f t="shared" ref="D9998:D10061" si="867">IF(B9998&lt;&gt;"",R9998+(R9998*-Y9998)+((R9998+(R9998*-Y9998))*B$7/100),"")</f>
        <v>55861.812892561989</v>
      </c>
      <c r="E9998" s="64">
        <f t="shared" si="863"/>
        <v>67592.793600000005</v>
      </c>
      <c r="F9998" s="64">
        <f>+VLOOKUP(B9998,[1]BASES!$A$2:$C$10701,3,0)</f>
        <v>21</v>
      </c>
      <c r="G9998" s="65">
        <f t="shared" si="865"/>
        <v>67592.793600000005</v>
      </c>
      <c r="H9998" s="66"/>
      <c r="I9998" s="67"/>
      <c r="J9998" s="67"/>
      <c r="K9998" s="67"/>
      <c r="L9998" s="67"/>
      <c r="M9998" s="68"/>
      <c r="N9998" s="69"/>
      <c r="O9998" s="70">
        <f t="shared" si="853"/>
        <v>0</v>
      </c>
      <c r="P9998" s="71">
        <f t="shared" si="854"/>
        <v>0</v>
      </c>
      <c r="Q9998" s="7">
        <v>1</v>
      </c>
      <c r="R9998" s="72">
        <f>+VLOOKUP(B9998,[1]BASES!$A$2:$E$10701,5,0)</f>
        <v>58189.388429752071</v>
      </c>
      <c r="S9998" s="71">
        <f t="shared" si="866"/>
        <v>0</v>
      </c>
      <c r="T9998" s="71">
        <v>0</v>
      </c>
      <c r="U9998" s="71">
        <f t="shared" si="864"/>
        <v>0</v>
      </c>
      <c r="V9998" s="7">
        <v>0</v>
      </c>
      <c r="W9998" s="7">
        <v>0</v>
      </c>
      <c r="X9998" s="7">
        <v>0</v>
      </c>
      <c r="Y9998" s="73">
        <v>0.04</v>
      </c>
      <c r="Z9998" s="7"/>
      <c r="AA9998" s="7"/>
      <c r="AB9998" s="7"/>
      <c r="AC9998" s="7"/>
    </row>
    <row r="9999" spans="2:29" ht="15.75" customHeight="1" x14ac:dyDescent="0.25">
      <c r="B9999" s="62">
        <v>38242</v>
      </c>
      <c r="C9999" s="63" t="s">
        <v>9999</v>
      </c>
      <c r="D9999" s="64">
        <f t="shared" si="867"/>
        <v>389378.17388429749</v>
      </c>
      <c r="E9999" s="64">
        <f t="shared" ref="E9999:E10062" si="868">IF(B9999&lt;&gt;"",D9999+(D9999*(F9999*Q9999)/100),"")</f>
        <v>471147.59039999999</v>
      </c>
      <c r="F9999" s="64">
        <f>+VLOOKUP(B9999,[1]BASES!$A$2:$C$10701,3,0)</f>
        <v>21</v>
      </c>
      <c r="G9999" s="65">
        <f t="shared" si="865"/>
        <v>471147.59039999999</v>
      </c>
      <c r="H9999" s="66"/>
      <c r="I9999" s="67"/>
      <c r="J9999" s="67"/>
      <c r="K9999" s="67"/>
      <c r="L9999" s="67"/>
      <c r="M9999" s="68"/>
      <c r="N9999" s="69"/>
      <c r="O9999" s="70">
        <f t="shared" si="853"/>
        <v>0</v>
      </c>
      <c r="P9999" s="71">
        <f t="shared" si="854"/>
        <v>0</v>
      </c>
      <c r="Q9999" s="7">
        <v>1</v>
      </c>
      <c r="R9999" s="72">
        <f>+VLOOKUP(B9999,[1]BASES!$A$2:$E$10701,5,0)</f>
        <v>405602.26446280989</v>
      </c>
      <c r="S9999" s="71">
        <f t="shared" si="866"/>
        <v>0</v>
      </c>
      <c r="T9999" s="71">
        <v>0</v>
      </c>
      <c r="U9999" s="71">
        <f t="shared" ref="U9999:U10062" si="869">IFERROR(G9999*H9999,0)</f>
        <v>0</v>
      </c>
      <c r="V9999" s="7">
        <v>0</v>
      </c>
      <c r="W9999" s="7">
        <v>0</v>
      </c>
      <c r="X9999" s="7">
        <v>0</v>
      </c>
      <c r="Y9999" s="73">
        <v>0.04</v>
      </c>
      <c r="Z9999" s="7"/>
      <c r="AA9999" s="7"/>
      <c r="AB9999" s="7"/>
      <c r="AC9999" s="7"/>
    </row>
    <row r="10000" spans="2:29" ht="15.75" customHeight="1" x14ac:dyDescent="0.25">
      <c r="B10000" s="62">
        <v>38311</v>
      </c>
      <c r="C10000" s="63" t="s">
        <v>10000</v>
      </c>
      <c r="D10000" s="64">
        <f t="shared" si="867"/>
        <v>136075.28727272726</v>
      </c>
      <c r="E10000" s="64">
        <f t="shared" si="868"/>
        <v>164651.09759999998</v>
      </c>
      <c r="F10000" s="64">
        <f>+VLOOKUP(B10000,[1]BASES!$A$2:$C$10701,3,0)</f>
        <v>21</v>
      </c>
      <c r="G10000" s="65">
        <f t="shared" si="865"/>
        <v>164651.09759999998</v>
      </c>
      <c r="H10000" s="66"/>
      <c r="I10000" s="67"/>
      <c r="J10000" s="67"/>
      <c r="K10000" s="67"/>
      <c r="L10000" s="67"/>
      <c r="M10000" s="68"/>
      <c r="N10000" s="69"/>
      <c r="O10000" s="70">
        <f t="shared" si="853"/>
        <v>0</v>
      </c>
      <c r="P10000" s="71">
        <f t="shared" si="854"/>
        <v>0</v>
      </c>
      <c r="Q10000" s="7">
        <v>1</v>
      </c>
      <c r="R10000" s="72">
        <f>+VLOOKUP(B10000,[1]BASES!$A$2:$E$10701,5,0)</f>
        <v>141745.09090909091</v>
      </c>
      <c r="S10000" s="71">
        <f t="shared" si="866"/>
        <v>0</v>
      </c>
      <c r="T10000" s="71">
        <v>0</v>
      </c>
      <c r="U10000" s="71">
        <f t="shared" si="869"/>
        <v>0</v>
      </c>
      <c r="V10000" s="7">
        <v>0</v>
      </c>
      <c r="W10000" s="7">
        <v>0</v>
      </c>
      <c r="X10000" s="7">
        <v>0</v>
      </c>
      <c r="Y10000" s="73">
        <v>0.04</v>
      </c>
      <c r="Z10000" s="7"/>
      <c r="AA10000" s="7"/>
      <c r="AB10000" s="7"/>
      <c r="AC10000" s="7"/>
    </row>
    <row r="10001" spans="2:29" ht="15.75" customHeight="1" x14ac:dyDescent="0.25">
      <c r="B10001" s="62">
        <v>38312</v>
      </c>
      <c r="C10001" s="63" t="s">
        <v>10001</v>
      </c>
      <c r="D10001" s="64">
        <f t="shared" si="867"/>
        <v>49556.604297520666</v>
      </c>
      <c r="E10001" s="64">
        <f t="shared" si="868"/>
        <v>59963.491200000004</v>
      </c>
      <c r="F10001" s="64">
        <f>+VLOOKUP(B10001,[1]BASES!$A$2:$C$10701,3,0)</f>
        <v>21</v>
      </c>
      <c r="G10001" s="65">
        <f t="shared" si="865"/>
        <v>59963.491200000004</v>
      </c>
      <c r="H10001" s="66"/>
      <c r="I10001" s="67"/>
      <c r="J10001" s="67"/>
      <c r="K10001" s="67"/>
      <c r="L10001" s="67"/>
      <c r="M10001" s="68"/>
      <c r="N10001" s="69"/>
      <c r="O10001" s="70">
        <f t="shared" si="853"/>
        <v>0</v>
      </c>
      <c r="P10001" s="71">
        <f t="shared" si="854"/>
        <v>0</v>
      </c>
      <c r="Q10001" s="7">
        <v>1</v>
      </c>
      <c r="R10001" s="72">
        <f>+VLOOKUP(B10001,[1]BASES!$A$2:$E$10701,5,0)</f>
        <v>51621.462809917357</v>
      </c>
      <c r="S10001" s="71">
        <f t="shared" si="866"/>
        <v>0</v>
      </c>
      <c r="T10001" s="71">
        <v>0</v>
      </c>
      <c r="U10001" s="71">
        <f t="shared" si="869"/>
        <v>0</v>
      </c>
      <c r="V10001" s="7">
        <v>0</v>
      </c>
      <c r="W10001" s="7">
        <v>0</v>
      </c>
      <c r="X10001" s="7">
        <v>0</v>
      </c>
      <c r="Y10001" s="73">
        <v>0.04</v>
      </c>
      <c r="Z10001" s="7"/>
      <c r="AA10001" s="7"/>
      <c r="AB10001" s="7"/>
      <c r="AC10001" s="7"/>
    </row>
    <row r="10002" spans="2:29" ht="15.75" customHeight="1" x14ac:dyDescent="0.25">
      <c r="B10002" s="62">
        <v>45871</v>
      </c>
      <c r="C10002" s="63" t="s">
        <v>10002</v>
      </c>
      <c r="D10002" s="64">
        <f t="shared" si="867"/>
        <v>35397.373884297529</v>
      </c>
      <c r="E10002" s="64">
        <f t="shared" si="868"/>
        <v>42830.822400000012</v>
      </c>
      <c r="F10002" s="64">
        <f>+VLOOKUP(B10002,[1]BASES!$A$2:$C$10701,3,0)</f>
        <v>21</v>
      </c>
      <c r="G10002" s="65">
        <f t="shared" si="865"/>
        <v>42830.822400000012</v>
      </c>
      <c r="H10002" s="66"/>
      <c r="I10002" s="67"/>
      <c r="J10002" s="67"/>
      <c r="K10002" s="67"/>
      <c r="L10002" s="67"/>
      <c r="M10002" s="68"/>
      <c r="N10002" s="69"/>
      <c r="O10002" s="70">
        <f t="shared" si="853"/>
        <v>0</v>
      </c>
      <c r="P10002" s="71">
        <f t="shared" si="854"/>
        <v>0</v>
      </c>
      <c r="Q10002" s="7">
        <v>1</v>
      </c>
      <c r="R10002" s="72">
        <f>+VLOOKUP(B10002,[1]BASES!$A$2:$E$10701,5,0)</f>
        <v>36872.264462809922</v>
      </c>
      <c r="S10002" s="71">
        <f t="shared" si="866"/>
        <v>0</v>
      </c>
      <c r="T10002" s="71">
        <v>0</v>
      </c>
      <c r="U10002" s="71">
        <f t="shared" si="869"/>
        <v>0</v>
      </c>
      <c r="V10002" s="7">
        <v>0</v>
      </c>
      <c r="W10002" s="7">
        <v>0</v>
      </c>
      <c r="X10002" s="7">
        <v>0</v>
      </c>
      <c r="Y10002" s="73">
        <v>0.04</v>
      </c>
      <c r="Z10002" s="7"/>
      <c r="AA10002" s="7"/>
      <c r="AB10002" s="7"/>
      <c r="AC10002" s="7"/>
    </row>
    <row r="10003" spans="2:29" ht="15.75" customHeight="1" x14ac:dyDescent="0.25">
      <c r="B10003" s="62">
        <v>46338</v>
      </c>
      <c r="C10003" s="63" t="s">
        <v>10003</v>
      </c>
      <c r="D10003" s="64">
        <f t="shared" si="867"/>
        <v>51564.662479338847</v>
      </c>
      <c r="E10003" s="64">
        <f t="shared" si="868"/>
        <v>62393.241600000008</v>
      </c>
      <c r="F10003" s="64">
        <f>+VLOOKUP(B10003,[1]BASES!$A$2:$C$10701,3,0)</f>
        <v>21</v>
      </c>
      <c r="G10003" s="65">
        <f t="shared" si="865"/>
        <v>62393.241600000008</v>
      </c>
      <c r="H10003" s="66"/>
      <c r="I10003" s="67"/>
      <c r="J10003" s="67"/>
      <c r="K10003" s="67"/>
      <c r="L10003" s="67"/>
      <c r="M10003" s="68"/>
      <c r="N10003" s="69"/>
      <c r="O10003" s="70">
        <f t="shared" si="853"/>
        <v>0</v>
      </c>
      <c r="P10003" s="71">
        <f t="shared" si="854"/>
        <v>0</v>
      </c>
      <c r="Q10003" s="7">
        <v>1</v>
      </c>
      <c r="R10003" s="72">
        <f>+VLOOKUP(B10003,[1]BASES!$A$2:$E$10701,5,0)</f>
        <v>53713.190082644629</v>
      </c>
      <c r="S10003" s="71">
        <f t="shared" si="866"/>
        <v>0</v>
      </c>
      <c r="T10003" s="71">
        <v>0</v>
      </c>
      <c r="U10003" s="71">
        <f t="shared" si="869"/>
        <v>0</v>
      </c>
      <c r="V10003" s="7">
        <v>0</v>
      </c>
      <c r="W10003" s="7">
        <v>0</v>
      </c>
      <c r="X10003" s="7">
        <v>0</v>
      </c>
      <c r="Y10003" s="73">
        <v>0.04</v>
      </c>
      <c r="Z10003" s="7"/>
      <c r="AA10003" s="7"/>
      <c r="AB10003" s="7"/>
      <c r="AC10003" s="7"/>
    </row>
    <row r="10004" spans="2:29" ht="15.75" customHeight="1" x14ac:dyDescent="0.25">
      <c r="B10004" s="62">
        <v>35461</v>
      </c>
      <c r="C10004" s="63" t="s">
        <v>10004</v>
      </c>
      <c r="D10004" s="64">
        <f t="shared" si="867"/>
        <v>26811.046611570247</v>
      </c>
      <c r="E10004" s="64">
        <f t="shared" si="868"/>
        <v>32441.366399999999</v>
      </c>
      <c r="F10004" s="64">
        <f>+VLOOKUP(B10004,[1]BASES!$A$2:$C$10701,3,0)</f>
        <v>21</v>
      </c>
      <c r="G10004" s="65">
        <f t="shared" si="865"/>
        <v>32441.366399999999</v>
      </c>
      <c r="H10004" s="66"/>
      <c r="I10004" s="67"/>
      <c r="J10004" s="67"/>
      <c r="K10004" s="67"/>
      <c r="L10004" s="67"/>
      <c r="M10004" s="68"/>
      <c r="N10004" s="69"/>
      <c r="O10004" s="70">
        <f t="shared" si="853"/>
        <v>0</v>
      </c>
      <c r="P10004" s="71">
        <f t="shared" si="854"/>
        <v>0</v>
      </c>
      <c r="Q10004" s="7">
        <v>1</v>
      </c>
      <c r="R10004" s="72">
        <f>+VLOOKUP(B10004,[1]BASES!$A$2:$E$10701,5,0)</f>
        <v>27928.173553719007</v>
      </c>
      <c r="S10004" s="71">
        <f t="shared" si="866"/>
        <v>0</v>
      </c>
      <c r="T10004" s="71">
        <v>0</v>
      </c>
      <c r="U10004" s="71">
        <f t="shared" si="869"/>
        <v>0</v>
      </c>
      <c r="V10004" s="7">
        <v>0</v>
      </c>
      <c r="W10004" s="7">
        <v>0</v>
      </c>
      <c r="X10004" s="7">
        <v>0</v>
      </c>
      <c r="Y10004" s="73">
        <v>0.04</v>
      </c>
      <c r="Z10004" s="7"/>
      <c r="AA10004" s="7"/>
      <c r="AB10004" s="7"/>
      <c r="AC10004" s="7"/>
    </row>
    <row r="10005" spans="2:29" ht="15.75" customHeight="1" x14ac:dyDescent="0.25">
      <c r="B10005" s="62">
        <v>35653</v>
      </c>
      <c r="C10005" s="63" t="s">
        <v>10005</v>
      </c>
      <c r="D10005" s="64">
        <f t="shared" si="867"/>
        <v>35524.014545454542</v>
      </c>
      <c r="E10005" s="64">
        <f t="shared" si="868"/>
        <v>42984.0576</v>
      </c>
      <c r="F10005" s="64">
        <f>+VLOOKUP(B10005,[1]BASES!$A$2:$C$10701,3,0)</f>
        <v>21</v>
      </c>
      <c r="G10005" s="65">
        <f t="shared" si="865"/>
        <v>42984.0576</v>
      </c>
      <c r="H10005" s="66"/>
      <c r="I10005" s="67"/>
      <c r="J10005" s="67"/>
      <c r="K10005" s="67"/>
      <c r="L10005" s="67"/>
      <c r="M10005" s="68"/>
      <c r="N10005" s="69"/>
      <c r="O10005" s="70">
        <f t="shared" si="853"/>
        <v>0</v>
      </c>
      <c r="P10005" s="71">
        <f t="shared" si="854"/>
        <v>0</v>
      </c>
      <c r="Q10005" s="7">
        <v>1</v>
      </c>
      <c r="R10005" s="72">
        <f>+VLOOKUP(B10005,[1]BASES!$A$2:$E$10701,5,0)</f>
        <v>37004.181818181816</v>
      </c>
      <c r="S10005" s="71">
        <f t="shared" si="866"/>
        <v>0</v>
      </c>
      <c r="T10005" s="71">
        <v>0</v>
      </c>
      <c r="U10005" s="71">
        <f t="shared" si="869"/>
        <v>0</v>
      </c>
      <c r="V10005" s="7">
        <v>0</v>
      </c>
      <c r="W10005" s="7">
        <v>0</v>
      </c>
      <c r="X10005" s="7">
        <v>0</v>
      </c>
      <c r="Y10005" s="73">
        <v>0.04</v>
      </c>
      <c r="Z10005" s="7"/>
      <c r="AA10005" s="7"/>
      <c r="AB10005" s="7"/>
      <c r="AC10005" s="7"/>
    </row>
    <row r="10006" spans="2:29" ht="15.75" customHeight="1" x14ac:dyDescent="0.25">
      <c r="B10006" s="62">
        <v>35655</v>
      </c>
      <c r="C10006" s="63" t="s">
        <v>10006</v>
      </c>
      <c r="D10006" s="64">
        <f t="shared" si="867"/>
        <v>57912.341157024784</v>
      </c>
      <c r="E10006" s="64">
        <f t="shared" si="868"/>
        <v>70073.93279999998</v>
      </c>
      <c r="F10006" s="64">
        <f>+VLOOKUP(B10006,[1]BASES!$A$2:$C$10701,3,0)</f>
        <v>21</v>
      </c>
      <c r="G10006" s="65">
        <f t="shared" si="865"/>
        <v>70073.93279999998</v>
      </c>
      <c r="H10006" s="66"/>
      <c r="I10006" s="67"/>
      <c r="J10006" s="67"/>
      <c r="K10006" s="67"/>
      <c r="L10006" s="67"/>
      <c r="M10006" s="68"/>
      <c r="N10006" s="69"/>
      <c r="O10006" s="70">
        <f t="shared" si="853"/>
        <v>0</v>
      </c>
      <c r="P10006" s="71">
        <f t="shared" si="854"/>
        <v>0</v>
      </c>
      <c r="Q10006" s="7">
        <v>1</v>
      </c>
      <c r="R10006" s="72">
        <f>+VLOOKUP(B10006,[1]BASES!$A$2:$E$10701,5,0)</f>
        <v>60325.35537190082</v>
      </c>
      <c r="S10006" s="71">
        <f t="shared" si="866"/>
        <v>0</v>
      </c>
      <c r="T10006" s="71">
        <v>0</v>
      </c>
      <c r="U10006" s="71">
        <f t="shared" si="869"/>
        <v>0</v>
      </c>
      <c r="V10006" s="7">
        <v>0</v>
      </c>
      <c r="W10006" s="7">
        <v>0</v>
      </c>
      <c r="X10006" s="7">
        <v>0</v>
      </c>
      <c r="Y10006" s="73">
        <v>0.04</v>
      </c>
      <c r="Z10006" s="7"/>
      <c r="AA10006" s="7"/>
      <c r="AB10006" s="7"/>
      <c r="AC10006" s="7"/>
    </row>
    <row r="10007" spans="2:29" ht="15.75" customHeight="1" x14ac:dyDescent="0.25">
      <c r="B10007" s="62">
        <v>38221</v>
      </c>
      <c r="C10007" s="63" t="s">
        <v>10007</v>
      </c>
      <c r="D10007" s="64">
        <f t="shared" si="867"/>
        <v>36865.055206611578</v>
      </c>
      <c r="E10007" s="64">
        <f t="shared" si="868"/>
        <v>44606.716800000009</v>
      </c>
      <c r="F10007" s="64">
        <f>+VLOOKUP(B10007,[1]BASES!$A$2:$C$10701,3,0)</f>
        <v>21</v>
      </c>
      <c r="G10007" s="65">
        <f t="shared" si="865"/>
        <v>44606.716800000009</v>
      </c>
      <c r="H10007" s="66"/>
      <c r="I10007" s="67"/>
      <c r="J10007" s="67"/>
      <c r="K10007" s="67"/>
      <c r="L10007" s="67"/>
      <c r="M10007" s="68"/>
      <c r="N10007" s="69"/>
      <c r="O10007" s="70">
        <f t="shared" si="853"/>
        <v>0</v>
      </c>
      <c r="P10007" s="71">
        <f t="shared" si="854"/>
        <v>0</v>
      </c>
      <c r="Q10007" s="7">
        <v>1</v>
      </c>
      <c r="R10007" s="72">
        <f>+VLOOKUP(B10007,[1]BASES!$A$2:$E$10701,5,0)</f>
        <v>38401.099173553725</v>
      </c>
      <c r="S10007" s="71">
        <f t="shared" si="866"/>
        <v>0</v>
      </c>
      <c r="T10007" s="71">
        <v>0</v>
      </c>
      <c r="U10007" s="71">
        <f t="shared" si="869"/>
        <v>0</v>
      </c>
      <c r="V10007" s="7">
        <v>0</v>
      </c>
      <c r="W10007" s="7">
        <v>0</v>
      </c>
      <c r="X10007" s="7">
        <v>0</v>
      </c>
      <c r="Y10007" s="73">
        <v>0.04</v>
      </c>
      <c r="Z10007" s="7"/>
      <c r="AA10007" s="7"/>
      <c r="AB10007" s="7"/>
      <c r="AC10007" s="7"/>
    </row>
    <row r="10008" spans="2:29" ht="15.75" customHeight="1" x14ac:dyDescent="0.25">
      <c r="B10008" s="62">
        <v>39044</v>
      </c>
      <c r="C10008" s="63" t="s">
        <v>10008</v>
      </c>
      <c r="D10008" s="64">
        <f t="shared" si="867"/>
        <v>28822.064132231404</v>
      </c>
      <c r="E10008" s="64">
        <f t="shared" si="868"/>
        <v>34874.6976</v>
      </c>
      <c r="F10008" s="64">
        <f>+VLOOKUP(B10008,[1]BASES!$A$2:$C$10701,3,0)</f>
        <v>21</v>
      </c>
      <c r="G10008" s="65">
        <f t="shared" si="865"/>
        <v>34874.6976</v>
      </c>
      <c r="H10008" s="66"/>
      <c r="I10008" s="67"/>
      <c r="J10008" s="67"/>
      <c r="K10008" s="67"/>
      <c r="L10008" s="67"/>
      <c r="M10008" s="68"/>
      <c r="N10008" s="69"/>
      <c r="O10008" s="70">
        <f t="shared" si="853"/>
        <v>0</v>
      </c>
      <c r="P10008" s="71">
        <f t="shared" si="854"/>
        <v>0</v>
      </c>
      <c r="Q10008" s="7">
        <v>1</v>
      </c>
      <c r="R10008" s="72">
        <f>+VLOOKUP(B10008,[1]BASES!$A$2:$E$10701,5,0)</f>
        <v>30022.983471074378</v>
      </c>
      <c r="S10008" s="71">
        <f t="shared" si="866"/>
        <v>0</v>
      </c>
      <c r="T10008" s="71">
        <v>0</v>
      </c>
      <c r="U10008" s="71">
        <f t="shared" si="869"/>
        <v>0</v>
      </c>
      <c r="V10008" s="7">
        <v>0</v>
      </c>
      <c r="W10008" s="7">
        <v>0</v>
      </c>
      <c r="X10008" s="7">
        <v>0</v>
      </c>
      <c r="Y10008" s="73">
        <v>0.04</v>
      </c>
      <c r="Z10008" s="7"/>
      <c r="AA10008" s="7"/>
      <c r="AB10008" s="7"/>
      <c r="AC10008" s="7"/>
    </row>
    <row r="10009" spans="2:29" ht="15.75" customHeight="1" x14ac:dyDescent="0.25">
      <c r="B10009" s="62">
        <v>46203</v>
      </c>
      <c r="C10009" s="63" t="s">
        <v>10009</v>
      </c>
      <c r="D10009" s="64">
        <f t="shared" si="867"/>
        <v>87136.177190082657</v>
      </c>
      <c r="E10009" s="64">
        <f t="shared" si="868"/>
        <v>105434.77440000002</v>
      </c>
      <c r="F10009" s="64">
        <f>+VLOOKUP(B10009,[1]BASES!$A$2:$C$10701,3,0)</f>
        <v>21</v>
      </c>
      <c r="G10009" s="65">
        <f t="shared" si="865"/>
        <v>105434.77440000002</v>
      </c>
      <c r="H10009" s="66"/>
      <c r="I10009" s="67"/>
      <c r="J10009" s="67"/>
      <c r="K10009" s="67"/>
      <c r="L10009" s="67"/>
      <c r="M10009" s="68"/>
      <c r="N10009" s="69"/>
      <c r="O10009" s="70">
        <f t="shared" si="853"/>
        <v>0</v>
      </c>
      <c r="P10009" s="71">
        <f t="shared" si="854"/>
        <v>0</v>
      </c>
      <c r="Q10009" s="7">
        <v>1</v>
      </c>
      <c r="R10009" s="72">
        <f>+VLOOKUP(B10009,[1]BASES!$A$2:$E$10701,5,0)</f>
        <v>90766.851239669428</v>
      </c>
      <c r="S10009" s="71">
        <f t="shared" si="866"/>
        <v>0</v>
      </c>
      <c r="T10009" s="71">
        <v>0</v>
      </c>
      <c r="U10009" s="71">
        <f t="shared" si="869"/>
        <v>0</v>
      </c>
      <c r="V10009" s="7">
        <v>0</v>
      </c>
      <c r="W10009" s="7">
        <v>0</v>
      </c>
      <c r="X10009" s="7">
        <v>0</v>
      </c>
      <c r="Y10009" s="73">
        <v>0.04</v>
      </c>
      <c r="Z10009" s="7"/>
      <c r="AA10009" s="7"/>
      <c r="AB10009" s="7"/>
      <c r="AC10009" s="7"/>
    </row>
    <row r="10010" spans="2:29" ht="15.75" customHeight="1" x14ac:dyDescent="0.25">
      <c r="B10010" s="62">
        <v>46320</v>
      </c>
      <c r="C10010" s="63" t="s">
        <v>10010</v>
      </c>
      <c r="D10010" s="64">
        <f t="shared" si="867"/>
        <v>36865.055206611578</v>
      </c>
      <c r="E10010" s="64">
        <f t="shared" si="868"/>
        <v>44606.716800000009</v>
      </c>
      <c r="F10010" s="64">
        <f>+VLOOKUP(B10010,[1]BASES!$A$2:$C$10701,3,0)</f>
        <v>21</v>
      </c>
      <c r="G10010" s="65">
        <f t="shared" si="865"/>
        <v>44606.716800000009</v>
      </c>
      <c r="H10010" s="66"/>
      <c r="I10010" s="67"/>
      <c r="J10010" s="67"/>
      <c r="K10010" s="67"/>
      <c r="L10010" s="67"/>
      <c r="M10010" s="68"/>
      <c r="N10010" s="69"/>
      <c r="O10010" s="70">
        <f t="shared" si="853"/>
        <v>0</v>
      </c>
      <c r="P10010" s="71">
        <f t="shared" si="854"/>
        <v>0</v>
      </c>
      <c r="Q10010" s="7">
        <v>1</v>
      </c>
      <c r="R10010" s="72">
        <f>+VLOOKUP(B10010,[1]BASES!$A$2:$E$10701,5,0)</f>
        <v>38401.099173553725</v>
      </c>
      <c r="S10010" s="71">
        <f t="shared" si="866"/>
        <v>0</v>
      </c>
      <c r="T10010" s="71">
        <v>0</v>
      </c>
      <c r="U10010" s="71">
        <f t="shared" si="869"/>
        <v>0</v>
      </c>
      <c r="V10010" s="7">
        <v>0</v>
      </c>
      <c r="W10010" s="7">
        <v>0</v>
      </c>
      <c r="X10010" s="7">
        <v>0</v>
      </c>
      <c r="Y10010" s="73">
        <v>0.04</v>
      </c>
      <c r="Z10010" s="7"/>
      <c r="AA10010" s="7"/>
      <c r="AB10010" s="7"/>
      <c r="AC10010" s="7"/>
    </row>
    <row r="10011" spans="2:29" ht="15.75" customHeight="1" x14ac:dyDescent="0.25">
      <c r="B10011" s="62">
        <v>33025</v>
      </c>
      <c r="C10011" s="63" t="s">
        <v>10011</v>
      </c>
      <c r="D10011" s="64">
        <f t="shared" si="867"/>
        <v>49847.135206611572</v>
      </c>
      <c r="E10011" s="64">
        <f t="shared" si="868"/>
        <v>60315.033600000002</v>
      </c>
      <c r="F10011" s="64">
        <f>+VLOOKUP(B10011,[1]BASES!$A$2:$C$10701,3,0)</f>
        <v>21</v>
      </c>
      <c r="G10011" s="65">
        <f t="shared" si="865"/>
        <v>60315.033600000002</v>
      </c>
      <c r="H10011" s="66"/>
      <c r="I10011" s="67"/>
      <c r="J10011" s="67"/>
      <c r="K10011" s="67"/>
      <c r="L10011" s="67"/>
      <c r="M10011" s="68"/>
      <c r="N10011" s="69"/>
      <c r="O10011" s="70">
        <f t="shared" si="853"/>
        <v>0</v>
      </c>
      <c r="P10011" s="71">
        <f t="shared" si="854"/>
        <v>0</v>
      </c>
      <c r="Q10011" s="7">
        <v>1</v>
      </c>
      <c r="R10011" s="72">
        <f>+VLOOKUP(B10011,[1]BASES!$A$2:$E$10701,5,0)</f>
        <v>51924.099173553725</v>
      </c>
      <c r="S10011" s="71">
        <f t="shared" si="866"/>
        <v>0</v>
      </c>
      <c r="T10011" s="71">
        <v>0</v>
      </c>
      <c r="U10011" s="71">
        <f t="shared" si="869"/>
        <v>0</v>
      </c>
      <c r="V10011" s="7">
        <v>0</v>
      </c>
      <c r="W10011" s="7">
        <v>0</v>
      </c>
      <c r="X10011" s="7">
        <v>0</v>
      </c>
      <c r="Y10011" s="73">
        <v>0.04</v>
      </c>
      <c r="Z10011" s="7"/>
      <c r="AA10011" s="7"/>
      <c r="AB10011" s="7"/>
      <c r="AC10011" s="7"/>
    </row>
    <row r="10012" spans="2:29" ht="15.75" customHeight="1" x14ac:dyDescent="0.25">
      <c r="B10012" s="62">
        <v>33048</v>
      </c>
      <c r="C10012" s="63" t="s">
        <v>10012</v>
      </c>
      <c r="D10012" s="64">
        <f t="shared" si="867"/>
        <v>76523.345454545459</v>
      </c>
      <c r="E10012" s="64">
        <f t="shared" si="868"/>
        <v>92593.248000000007</v>
      </c>
      <c r="F10012" s="64">
        <f>+VLOOKUP(B10012,[1]BASES!$A$2:$C$10701,3,0)</f>
        <v>21</v>
      </c>
      <c r="G10012" s="65">
        <f t="shared" si="865"/>
        <v>92593.248000000007</v>
      </c>
      <c r="H10012" s="66"/>
      <c r="I10012" s="67"/>
      <c r="J10012" s="67"/>
      <c r="K10012" s="67"/>
      <c r="L10012" s="67"/>
      <c r="M10012" s="68"/>
      <c r="N10012" s="69"/>
      <c r="O10012" s="70">
        <f t="shared" si="853"/>
        <v>0</v>
      </c>
      <c r="P10012" s="71">
        <f t="shared" si="854"/>
        <v>0</v>
      </c>
      <c r="Q10012" s="7">
        <v>1</v>
      </c>
      <c r="R10012" s="72">
        <f>+VLOOKUP(B10012,[1]BASES!$A$2:$E$10701,5,0)</f>
        <v>79711.818181818191</v>
      </c>
      <c r="S10012" s="71">
        <f t="shared" si="866"/>
        <v>0</v>
      </c>
      <c r="T10012" s="71">
        <v>0</v>
      </c>
      <c r="U10012" s="71">
        <f t="shared" si="869"/>
        <v>0</v>
      </c>
      <c r="V10012" s="7">
        <v>0</v>
      </c>
      <c r="W10012" s="7">
        <v>0</v>
      </c>
      <c r="X10012" s="7">
        <v>0</v>
      </c>
      <c r="Y10012" s="73">
        <v>0.04</v>
      </c>
      <c r="Z10012" s="7"/>
      <c r="AA10012" s="7"/>
      <c r="AB10012" s="7"/>
      <c r="AC10012" s="7"/>
    </row>
    <row r="10013" spans="2:29" ht="15.75" customHeight="1" x14ac:dyDescent="0.25">
      <c r="B10013" s="62">
        <v>33059</v>
      </c>
      <c r="C10013" s="63" t="s">
        <v>10013</v>
      </c>
      <c r="D10013" s="64">
        <f t="shared" si="867"/>
        <v>89717.141157024787</v>
      </c>
      <c r="E10013" s="64">
        <f t="shared" si="868"/>
        <v>108557.7408</v>
      </c>
      <c r="F10013" s="64">
        <f>+VLOOKUP(B10013,[1]BASES!$A$2:$C$10701,3,0)</f>
        <v>21</v>
      </c>
      <c r="G10013" s="65">
        <f t="shared" si="865"/>
        <v>108557.7408</v>
      </c>
      <c r="H10013" s="66"/>
      <c r="I10013" s="67"/>
      <c r="J10013" s="67"/>
      <c r="K10013" s="67"/>
      <c r="L10013" s="67"/>
      <c r="M10013" s="68"/>
      <c r="N10013" s="69"/>
      <c r="O10013" s="70">
        <f t="shared" si="853"/>
        <v>0</v>
      </c>
      <c r="P10013" s="71">
        <f t="shared" si="854"/>
        <v>0</v>
      </c>
      <c r="Q10013" s="7">
        <v>1</v>
      </c>
      <c r="R10013" s="72">
        <f>+VLOOKUP(B10013,[1]BASES!$A$2:$E$10701,5,0)</f>
        <v>93455.35537190082</v>
      </c>
      <c r="S10013" s="71">
        <f t="shared" si="866"/>
        <v>0</v>
      </c>
      <c r="T10013" s="71">
        <v>0</v>
      </c>
      <c r="U10013" s="71">
        <f t="shared" si="869"/>
        <v>0</v>
      </c>
      <c r="V10013" s="7">
        <v>0</v>
      </c>
      <c r="W10013" s="7">
        <v>0</v>
      </c>
      <c r="X10013" s="7">
        <v>0</v>
      </c>
      <c r="Y10013" s="73">
        <v>0.04</v>
      </c>
      <c r="Z10013" s="7"/>
      <c r="AA10013" s="7"/>
      <c r="AB10013" s="7"/>
      <c r="AC10013" s="7"/>
    </row>
    <row r="10014" spans="2:29" ht="15.75" customHeight="1" x14ac:dyDescent="0.25">
      <c r="B10014" s="62">
        <v>33240</v>
      </c>
      <c r="C10014" s="63" t="s">
        <v>10014</v>
      </c>
      <c r="D10014" s="64">
        <f t="shared" si="867"/>
        <v>66463.069090909106</v>
      </c>
      <c r="E10014" s="64">
        <f t="shared" si="868"/>
        <v>80420.313600000023</v>
      </c>
      <c r="F10014" s="64">
        <f>+VLOOKUP(B10014,[1]BASES!$A$2:$C$10701,3,0)</f>
        <v>21</v>
      </c>
      <c r="G10014" s="65">
        <f t="shared" si="865"/>
        <v>80420.313600000023</v>
      </c>
      <c r="H10014" s="66"/>
      <c r="I10014" s="67"/>
      <c r="J10014" s="67"/>
      <c r="K10014" s="67"/>
      <c r="L10014" s="67"/>
      <c r="M10014" s="68"/>
      <c r="N10014" s="69"/>
      <c r="O10014" s="70">
        <f t="shared" si="853"/>
        <v>0</v>
      </c>
      <c r="P10014" s="71">
        <f t="shared" si="854"/>
        <v>0</v>
      </c>
      <c r="Q10014" s="7">
        <v>1</v>
      </c>
      <c r="R10014" s="72">
        <f>+VLOOKUP(B10014,[1]BASES!$A$2:$E$10701,5,0)</f>
        <v>69232.363636363647</v>
      </c>
      <c r="S10014" s="71">
        <f t="shared" si="866"/>
        <v>0</v>
      </c>
      <c r="T10014" s="71">
        <v>0</v>
      </c>
      <c r="U10014" s="71">
        <f t="shared" si="869"/>
        <v>0</v>
      </c>
      <c r="V10014" s="7">
        <v>0</v>
      </c>
      <c r="W10014" s="7">
        <v>0</v>
      </c>
      <c r="X10014" s="7">
        <v>0</v>
      </c>
      <c r="Y10014" s="73">
        <v>0.04</v>
      </c>
      <c r="Z10014" s="7"/>
      <c r="AA10014" s="7"/>
      <c r="AB10014" s="7"/>
      <c r="AC10014" s="7"/>
    </row>
    <row r="10015" spans="2:29" ht="15.75" customHeight="1" x14ac:dyDescent="0.25">
      <c r="B10015" s="62">
        <v>33266</v>
      </c>
      <c r="C10015" s="63" t="s">
        <v>10015</v>
      </c>
      <c r="D10015" s="64">
        <f t="shared" si="867"/>
        <v>69926.447603305787</v>
      </c>
      <c r="E10015" s="64">
        <f t="shared" si="868"/>
        <v>84611.001600000003</v>
      </c>
      <c r="F10015" s="64">
        <f>+VLOOKUP(B10015,[1]BASES!$A$2:$C$10701,3,0)</f>
        <v>21</v>
      </c>
      <c r="G10015" s="65">
        <f t="shared" si="865"/>
        <v>84611.001600000003</v>
      </c>
      <c r="H10015" s="66"/>
      <c r="I10015" s="67"/>
      <c r="J10015" s="67"/>
      <c r="K10015" s="67"/>
      <c r="L10015" s="67"/>
      <c r="M10015" s="68"/>
      <c r="N10015" s="69"/>
      <c r="O10015" s="70">
        <f t="shared" si="853"/>
        <v>0</v>
      </c>
      <c r="P10015" s="71">
        <f t="shared" si="854"/>
        <v>0</v>
      </c>
      <c r="Q10015" s="7">
        <v>1</v>
      </c>
      <c r="R10015" s="72">
        <f>+VLOOKUP(B10015,[1]BASES!$A$2:$E$10701,5,0)</f>
        <v>72840.049586776862</v>
      </c>
      <c r="S10015" s="71">
        <f t="shared" si="866"/>
        <v>0</v>
      </c>
      <c r="T10015" s="71">
        <v>0</v>
      </c>
      <c r="U10015" s="71">
        <f t="shared" si="869"/>
        <v>0</v>
      </c>
      <c r="V10015" s="7">
        <v>0</v>
      </c>
      <c r="W10015" s="7">
        <v>0</v>
      </c>
      <c r="X10015" s="7">
        <v>0</v>
      </c>
      <c r="Y10015" s="73">
        <v>0.04</v>
      </c>
      <c r="Z10015" s="7"/>
      <c r="AA10015" s="7"/>
      <c r="AB10015" s="7"/>
      <c r="AC10015" s="7"/>
    </row>
    <row r="10016" spans="2:29" ht="15.75" customHeight="1" x14ac:dyDescent="0.25">
      <c r="B10016" s="62">
        <v>35460</v>
      </c>
      <c r="C10016" s="63" t="s">
        <v>10016</v>
      </c>
      <c r="D10016" s="64">
        <f t="shared" si="867"/>
        <v>112987.68396694215</v>
      </c>
      <c r="E10016" s="64">
        <f t="shared" si="868"/>
        <v>136715.09760000001</v>
      </c>
      <c r="F10016" s="64">
        <f>+VLOOKUP(B10016,[1]BASES!$A$2:$C$10701,3,0)</f>
        <v>21</v>
      </c>
      <c r="G10016" s="65">
        <f t="shared" si="865"/>
        <v>136715.09760000001</v>
      </c>
      <c r="H10016" s="66"/>
      <c r="I10016" s="67"/>
      <c r="J10016" s="67"/>
      <c r="K10016" s="67"/>
      <c r="L10016" s="67"/>
      <c r="M10016" s="68"/>
      <c r="N10016" s="69"/>
      <c r="O10016" s="70">
        <f t="shared" si="853"/>
        <v>0</v>
      </c>
      <c r="P10016" s="71">
        <f t="shared" si="854"/>
        <v>0</v>
      </c>
      <c r="Q10016" s="7">
        <v>1</v>
      </c>
      <c r="R10016" s="72">
        <f>+VLOOKUP(B10016,[1]BASES!$A$2:$E$10701,5,0)</f>
        <v>117695.50413223141</v>
      </c>
      <c r="S10016" s="71">
        <f t="shared" si="866"/>
        <v>0</v>
      </c>
      <c r="T10016" s="71">
        <v>0</v>
      </c>
      <c r="U10016" s="71">
        <f t="shared" si="869"/>
        <v>0</v>
      </c>
      <c r="V10016" s="7">
        <v>0</v>
      </c>
      <c r="W10016" s="7">
        <v>0</v>
      </c>
      <c r="X10016" s="7">
        <v>0</v>
      </c>
      <c r="Y10016" s="73">
        <v>0.04</v>
      </c>
      <c r="Z10016" s="7"/>
      <c r="AA10016" s="7"/>
      <c r="AB10016" s="7"/>
      <c r="AC10016" s="7"/>
    </row>
    <row r="10017" spans="2:29" ht="15.75" customHeight="1" x14ac:dyDescent="0.25">
      <c r="B10017" s="62">
        <v>36520</v>
      </c>
      <c r="C10017" s="63" t="s">
        <v>10017</v>
      </c>
      <c r="D10017" s="64">
        <f t="shared" si="867"/>
        <v>112146.58909090908</v>
      </c>
      <c r="E10017" s="64">
        <f t="shared" si="868"/>
        <v>135697.37279999998</v>
      </c>
      <c r="F10017" s="64">
        <f>+VLOOKUP(B10017,[1]BASES!$A$2:$C$10701,3,0)</f>
        <v>21</v>
      </c>
      <c r="G10017" s="65">
        <f t="shared" si="865"/>
        <v>135697.37279999998</v>
      </c>
      <c r="H10017" s="66"/>
      <c r="I10017" s="67"/>
      <c r="J10017" s="67"/>
      <c r="K10017" s="67"/>
      <c r="L10017" s="67"/>
      <c r="M10017" s="68"/>
      <c r="N10017" s="69"/>
      <c r="O10017" s="70">
        <f t="shared" si="853"/>
        <v>0</v>
      </c>
      <c r="P10017" s="71">
        <f t="shared" si="854"/>
        <v>0</v>
      </c>
      <c r="Q10017" s="7">
        <v>1</v>
      </c>
      <c r="R10017" s="72">
        <f>+VLOOKUP(B10017,[1]BASES!$A$2:$E$10701,5,0)</f>
        <v>116819.36363636363</v>
      </c>
      <c r="S10017" s="71">
        <f t="shared" si="866"/>
        <v>0</v>
      </c>
      <c r="T10017" s="71">
        <v>0</v>
      </c>
      <c r="U10017" s="71">
        <f t="shared" si="869"/>
        <v>0</v>
      </c>
      <c r="V10017" s="7">
        <v>0</v>
      </c>
      <c r="W10017" s="7">
        <v>0</v>
      </c>
      <c r="X10017" s="7">
        <v>0</v>
      </c>
      <c r="Y10017" s="73">
        <v>0.04</v>
      </c>
      <c r="Z10017" s="7"/>
      <c r="AA10017" s="7"/>
      <c r="AB10017" s="7"/>
      <c r="AC10017" s="7"/>
    </row>
    <row r="10018" spans="2:29" ht="15.75" customHeight="1" x14ac:dyDescent="0.25">
      <c r="B10018" s="62">
        <v>36521</v>
      </c>
      <c r="C10018" s="63" t="s">
        <v>10018</v>
      </c>
      <c r="D10018" s="64">
        <f t="shared" si="867"/>
        <v>55413.270743801651</v>
      </c>
      <c r="E10018" s="64">
        <f t="shared" si="868"/>
        <v>67050.0576</v>
      </c>
      <c r="F10018" s="64">
        <f>+VLOOKUP(B10018,[1]BASES!$A$2:$C$10701,3,0)</f>
        <v>21</v>
      </c>
      <c r="G10018" s="65">
        <f t="shared" si="865"/>
        <v>67050.0576</v>
      </c>
      <c r="H10018" s="66"/>
      <c r="I10018" s="67"/>
      <c r="J10018" s="67"/>
      <c r="K10018" s="67"/>
      <c r="L10018" s="67"/>
      <c r="M10018" s="68"/>
      <c r="N10018" s="69"/>
      <c r="O10018" s="70">
        <f t="shared" si="853"/>
        <v>0</v>
      </c>
      <c r="P10018" s="71">
        <f t="shared" si="854"/>
        <v>0</v>
      </c>
      <c r="Q10018" s="7">
        <v>1</v>
      </c>
      <c r="R10018" s="72">
        <f>+VLOOKUP(B10018,[1]BASES!$A$2:$E$10701,5,0)</f>
        <v>57722.157024793385</v>
      </c>
      <c r="S10018" s="71">
        <f t="shared" si="866"/>
        <v>0</v>
      </c>
      <c r="T10018" s="71">
        <v>0</v>
      </c>
      <c r="U10018" s="71">
        <f t="shared" si="869"/>
        <v>0</v>
      </c>
      <c r="V10018" s="7">
        <v>0</v>
      </c>
      <c r="W10018" s="7">
        <v>0</v>
      </c>
      <c r="X10018" s="7">
        <v>0</v>
      </c>
      <c r="Y10018" s="73">
        <v>0.04</v>
      </c>
      <c r="Z10018" s="7"/>
      <c r="AA10018" s="7"/>
      <c r="AB10018" s="7"/>
      <c r="AC10018" s="7"/>
    </row>
    <row r="10019" spans="2:29" ht="15.75" customHeight="1" x14ac:dyDescent="0.25">
      <c r="B10019" s="62">
        <v>36522</v>
      </c>
      <c r="C10019" s="63" t="s">
        <v>10019</v>
      </c>
      <c r="D10019" s="64">
        <f t="shared" si="867"/>
        <v>105549.69123966942</v>
      </c>
      <c r="E10019" s="64">
        <f t="shared" si="868"/>
        <v>127715.12640000001</v>
      </c>
      <c r="F10019" s="64">
        <f>+VLOOKUP(B10019,[1]BASES!$A$2:$C$10701,3,0)</f>
        <v>21</v>
      </c>
      <c r="G10019" s="65">
        <f t="shared" si="865"/>
        <v>127715.12640000001</v>
      </c>
      <c r="H10019" s="66"/>
      <c r="I10019" s="67"/>
      <c r="J10019" s="67"/>
      <c r="K10019" s="67"/>
      <c r="L10019" s="67"/>
      <c r="M10019" s="68"/>
      <c r="N10019" s="69"/>
      <c r="O10019" s="70">
        <f t="shared" si="853"/>
        <v>0</v>
      </c>
      <c r="P10019" s="71">
        <f t="shared" si="854"/>
        <v>0</v>
      </c>
      <c r="Q10019" s="7">
        <v>1</v>
      </c>
      <c r="R10019" s="72">
        <f>+VLOOKUP(B10019,[1]BASES!$A$2:$E$10701,5,0)</f>
        <v>109947.59504132232</v>
      </c>
      <c r="S10019" s="71">
        <f t="shared" si="866"/>
        <v>0</v>
      </c>
      <c r="T10019" s="71">
        <v>0</v>
      </c>
      <c r="U10019" s="71">
        <f t="shared" si="869"/>
        <v>0</v>
      </c>
      <c r="V10019" s="7">
        <v>0</v>
      </c>
      <c r="W10019" s="7">
        <v>0</v>
      </c>
      <c r="X10019" s="7">
        <v>0</v>
      </c>
      <c r="Y10019" s="73">
        <v>0.04</v>
      </c>
      <c r="Z10019" s="7"/>
      <c r="AA10019" s="7"/>
      <c r="AB10019" s="7"/>
      <c r="AC10019" s="7"/>
    </row>
    <row r="10020" spans="2:29" ht="15.75" customHeight="1" x14ac:dyDescent="0.25">
      <c r="B10020" s="62">
        <v>36855</v>
      </c>
      <c r="C10020" s="63" t="s">
        <v>10020</v>
      </c>
      <c r="D10020" s="64">
        <f t="shared" si="867"/>
        <v>118743.48694214875</v>
      </c>
      <c r="E10020" s="64">
        <f t="shared" si="868"/>
        <v>143679.61919999999</v>
      </c>
      <c r="F10020" s="64">
        <f>+VLOOKUP(B10020,[1]BASES!$A$2:$C$10701,3,0)</f>
        <v>21</v>
      </c>
      <c r="G10020" s="65">
        <f t="shared" si="865"/>
        <v>143679.61919999999</v>
      </c>
      <c r="H10020" s="66"/>
      <c r="I10020" s="67"/>
      <c r="J10020" s="67"/>
      <c r="K10020" s="67"/>
      <c r="L10020" s="67"/>
      <c r="M10020" s="68"/>
      <c r="N10020" s="69"/>
      <c r="O10020" s="70">
        <f t="shared" si="853"/>
        <v>0</v>
      </c>
      <c r="P10020" s="71">
        <f t="shared" si="854"/>
        <v>0</v>
      </c>
      <c r="Q10020" s="7">
        <v>1</v>
      </c>
      <c r="R10020" s="72">
        <f>+VLOOKUP(B10020,[1]BASES!$A$2:$E$10701,5,0)</f>
        <v>123691.13223140495</v>
      </c>
      <c r="S10020" s="71">
        <f t="shared" si="866"/>
        <v>0</v>
      </c>
      <c r="T10020" s="71">
        <v>0</v>
      </c>
      <c r="U10020" s="71">
        <f t="shared" si="869"/>
        <v>0</v>
      </c>
      <c r="V10020" s="7">
        <v>0</v>
      </c>
      <c r="W10020" s="7">
        <v>0</v>
      </c>
      <c r="X10020" s="7">
        <v>0</v>
      </c>
      <c r="Y10020" s="73">
        <v>0.04</v>
      </c>
      <c r="Z10020" s="7"/>
      <c r="AA10020" s="7"/>
      <c r="AB10020" s="7"/>
      <c r="AC10020" s="7"/>
    </row>
    <row r="10021" spans="2:29" ht="15.75" customHeight="1" x14ac:dyDescent="0.25">
      <c r="B10021" s="62">
        <v>39067</v>
      </c>
      <c r="C10021" s="63" t="s">
        <v>10021</v>
      </c>
      <c r="D10021" s="64">
        <f t="shared" si="867"/>
        <v>79755.816198347107</v>
      </c>
      <c r="E10021" s="64">
        <f t="shared" si="868"/>
        <v>96504.537599999996</v>
      </c>
      <c r="F10021" s="64">
        <f>+VLOOKUP(B10021,[1]BASES!$A$2:$C$10701,3,0)</f>
        <v>21</v>
      </c>
      <c r="G10021" s="65">
        <f t="shared" si="865"/>
        <v>96504.537599999996</v>
      </c>
      <c r="H10021" s="66"/>
      <c r="I10021" s="67"/>
      <c r="J10021" s="67"/>
      <c r="K10021" s="67"/>
      <c r="L10021" s="67"/>
      <c r="M10021" s="68"/>
      <c r="N10021" s="69"/>
      <c r="O10021" s="70">
        <f t="shared" si="853"/>
        <v>0</v>
      </c>
      <c r="P10021" s="71">
        <f t="shared" si="854"/>
        <v>0</v>
      </c>
      <c r="Q10021" s="7">
        <v>1</v>
      </c>
      <c r="R10021" s="72">
        <f>+VLOOKUP(B10021,[1]BASES!$A$2:$E$10701,5,0)</f>
        <v>83078.975206611576</v>
      </c>
      <c r="S10021" s="71">
        <f t="shared" si="866"/>
        <v>0</v>
      </c>
      <c r="T10021" s="71">
        <v>0</v>
      </c>
      <c r="U10021" s="71">
        <f t="shared" si="869"/>
        <v>0</v>
      </c>
      <c r="V10021" s="7">
        <v>0</v>
      </c>
      <c r="W10021" s="7">
        <v>0</v>
      </c>
      <c r="X10021" s="7">
        <v>0</v>
      </c>
      <c r="Y10021" s="73">
        <v>0.04</v>
      </c>
      <c r="Z10021" s="7"/>
      <c r="AA10021" s="7"/>
      <c r="AB10021" s="7"/>
      <c r="AC10021" s="7"/>
    </row>
    <row r="10022" spans="2:29" ht="15.75" customHeight="1" x14ac:dyDescent="0.25">
      <c r="B10022" s="62">
        <v>47393</v>
      </c>
      <c r="C10022" s="63" t="s">
        <v>10022</v>
      </c>
      <c r="D10022" s="64">
        <f t="shared" si="867"/>
        <v>39877.574876033053</v>
      </c>
      <c r="E10022" s="64">
        <f t="shared" si="868"/>
        <v>48251.86559999999</v>
      </c>
      <c r="F10022" s="64">
        <f>+VLOOKUP(B10022,[1]BASES!$A$2:$C$10701,3,0)</f>
        <v>21</v>
      </c>
      <c r="G10022" s="65">
        <f t="shared" si="865"/>
        <v>48251.86559999999</v>
      </c>
      <c r="H10022" s="66"/>
      <c r="I10022" s="67"/>
      <c r="J10022" s="67"/>
      <c r="K10022" s="67"/>
      <c r="L10022" s="67"/>
      <c r="M10022" s="68"/>
      <c r="N10022" s="69"/>
      <c r="O10022" s="70">
        <f t="shared" si="853"/>
        <v>0</v>
      </c>
      <c r="P10022" s="71">
        <f t="shared" si="854"/>
        <v>0</v>
      </c>
      <c r="Q10022" s="7">
        <v>1</v>
      </c>
      <c r="R10022" s="72">
        <f>+VLOOKUP(B10022,[1]BASES!$A$2:$E$10701,5,0)</f>
        <v>41539.140495867767</v>
      </c>
      <c r="S10022" s="71">
        <f t="shared" si="866"/>
        <v>0</v>
      </c>
      <c r="T10022" s="71">
        <v>0</v>
      </c>
      <c r="U10022" s="71">
        <f t="shared" si="869"/>
        <v>0</v>
      </c>
      <c r="V10022" s="7">
        <v>0</v>
      </c>
      <c r="W10022" s="7">
        <v>0</v>
      </c>
      <c r="X10022" s="7">
        <v>0</v>
      </c>
      <c r="Y10022" s="73">
        <v>0.04</v>
      </c>
      <c r="Z10022" s="7"/>
      <c r="AA10022" s="7"/>
      <c r="AB10022" s="7"/>
      <c r="AC10022" s="7"/>
    </row>
    <row r="10023" spans="2:29" ht="15.75" customHeight="1" x14ac:dyDescent="0.25">
      <c r="B10023" s="62">
        <v>47394</v>
      </c>
      <c r="C10023" s="63" t="s">
        <v>10023</v>
      </c>
      <c r="D10023" s="64">
        <f t="shared" si="867"/>
        <v>179451.41950413224</v>
      </c>
      <c r="E10023" s="64">
        <f t="shared" si="868"/>
        <v>217136.2176</v>
      </c>
      <c r="F10023" s="64">
        <f>+VLOOKUP(B10023,[1]BASES!$A$2:$C$10701,3,0)</f>
        <v>21</v>
      </c>
      <c r="G10023" s="65">
        <f t="shared" si="865"/>
        <v>217136.2176</v>
      </c>
      <c r="H10023" s="66"/>
      <c r="I10023" s="67"/>
      <c r="J10023" s="67"/>
      <c r="K10023" s="67"/>
      <c r="L10023" s="67"/>
      <c r="M10023" s="68"/>
      <c r="N10023" s="69"/>
      <c r="O10023" s="70">
        <f t="shared" si="853"/>
        <v>0</v>
      </c>
      <c r="P10023" s="71">
        <f t="shared" si="854"/>
        <v>0</v>
      </c>
      <c r="Q10023" s="7">
        <v>1</v>
      </c>
      <c r="R10023" s="72">
        <f>+VLOOKUP(B10023,[1]BASES!$A$2:$E$10701,5,0)</f>
        <v>186928.56198347107</v>
      </c>
      <c r="S10023" s="71">
        <f t="shared" si="866"/>
        <v>0</v>
      </c>
      <c r="T10023" s="71">
        <v>0</v>
      </c>
      <c r="U10023" s="71">
        <f t="shared" si="869"/>
        <v>0</v>
      </c>
      <c r="V10023" s="7">
        <v>0</v>
      </c>
      <c r="W10023" s="7">
        <v>0</v>
      </c>
      <c r="X10023" s="7">
        <v>0</v>
      </c>
      <c r="Y10023" s="73">
        <v>0.04</v>
      </c>
      <c r="Z10023" s="7"/>
      <c r="AA10023" s="7"/>
      <c r="AB10023" s="7"/>
      <c r="AC10023" s="7"/>
    </row>
    <row r="10024" spans="2:29" ht="15.75" customHeight="1" x14ac:dyDescent="0.25">
      <c r="B10024" s="62">
        <v>47449</v>
      </c>
      <c r="C10024" s="63" t="s">
        <v>10024</v>
      </c>
      <c r="D10024" s="64">
        <f t="shared" si="867"/>
        <v>86402.039008264474</v>
      </c>
      <c r="E10024" s="64">
        <f t="shared" si="868"/>
        <v>104546.46720000001</v>
      </c>
      <c r="F10024" s="64">
        <f>+VLOOKUP(B10024,[1]BASES!$A$2:$C$10701,3,0)</f>
        <v>21</v>
      </c>
      <c r="G10024" s="65">
        <f t="shared" si="865"/>
        <v>104546.46720000001</v>
      </c>
      <c r="H10024" s="66"/>
      <c r="I10024" s="67"/>
      <c r="J10024" s="67"/>
      <c r="K10024" s="67"/>
      <c r="L10024" s="67"/>
      <c r="M10024" s="68"/>
      <c r="N10024" s="69"/>
      <c r="O10024" s="70">
        <f t="shared" si="853"/>
        <v>0</v>
      </c>
      <c r="P10024" s="71">
        <f t="shared" si="854"/>
        <v>0</v>
      </c>
      <c r="Q10024" s="7">
        <v>1</v>
      </c>
      <c r="R10024" s="72">
        <f>+VLOOKUP(B10024,[1]BASES!$A$2:$E$10701,5,0)</f>
        <v>90002.123966942163</v>
      </c>
      <c r="S10024" s="71">
        <f t="shared" si="866"/>
        <v>0</v>
      </c>
      <c r="T10024" s="71">
        <v>0</v>
      </c>
      <c r="U10024" s="71">
        <f t="shared" si="869"/>
        <v>0</v>
      </c>
      <c r="V10024" s="7">
        <v>0</v>
      </c>
      <c r="W10024" s="7">
        <v>0</v>
      </c>
      <c r="X10024" s="7">
        <v>0</v>
      </c>
      <c r="Y10024" s="73">
        <v>0.04</v>
      </c>
      <c r="Z10024" s="7"/>
      <c r="AA10024" s="7"/>
      <c r="AB10024" s="7"/>
      <c r="AC10024" s="7"/>
    </row>
    <row r="10025" spans="2:29" ht="15.75" customHeight="1" x14ac:dyDescent="0.25">
      <c r="B10025" s="62">
        <v>47529</v>
      </c>
      <c r="C10025" s="63" t="s">
        <v>10025</v>
      </c>
      <c r="D10025" s="64">
        <f t="shared" si="867"/>
        <v>132926.80462809917</v>
      </c>
      <c r="E10025" s="64">
        <f t="shared" si="868"/>
        <v>160841.43359999999</v>
      </c>
      <c r="F10025" s="64">
        <f>+VLOOKUP(B10025,[1]BASES!$A$2:$C$10701,3,0)</f>
        <v>21</v>
      </c>
      <c r="G10025" s="65">
        <f t="shared" si="865"/>
        <v>160841.43359999999</v>
      </c>
      <c r="H10025" s="66"/>
      <c r="I10025" s="67"/>
      <c r="J10025" s="67"/>
      <c r="K10025" s="67"/>
      <c r="L10025" s="67"/>
      <c r="M10025" s="68"/>
      <c r="N10025" s="69"/>
      <c r="O10025" s="70">
        <f t="shared" si="853"/>
        <v>0</v>
      </c>
      <c r="P10025" s="71">
        <f t="shared" si="854"/>
        <v>0</v>
      </c>
      <c r="Q10025" s="7">
        <v>1</v>
      </c>
      <c r="R10025" s="72">
        <f>+VLOOKUP(B10025,[1]BASES!$A$2:$E$10701,5,0)</f>
        <v>138465.42148760331</v>
      </c>
      <c r="S10025" s="71">
        <f t="shared" si="866"/>
        <v>0</v>
      </c>
      <c r="T10025" s="71">
        <v>0</v>
      </c>
      <c r="U10025" s="71">
        <f t="shared" si="869"/>
        <v>0</v>
      </c>
      <c r="V10025" s="7">
        <v>0</v>
      </c>
      <c r="W10025" s="7">
        <v>0</v>
      </c>
      <c r="X10025" s="7">
        <v>0</v>
      </c>
      <c r="Y10025" s="73">
        <v>0.04</v>
      </c>
      <c r="Z10025" s="7"/>
      <c r="AA10025" s="7"/>
      <c r="AB10025" s="7"/>
      <c r="AC10025" s="7"/>
    </row>
    <row r="10026" spans="2:29" ht="15.75" customHeight="1" x14ac:dyDescent="0.25">
      <c r="B10026" s="62">
        <v>47605</v>
      </c>
      <c r="C10026" s="63" t="s">
        <v>10026</v>
      </c>
      <c r="D10026" s="64">
        <f t="shared" si="867"/>
        <v>112987.68396694215</v>
      </c>
      <c r="E10026" s="64">
        <f t="shared" si="868"/>
        <v>136715.09760000001</v>
      </c>
      <c r="F10026" s="64">
        <f>+VLOOKUP(B10026,[1]BASES!$A$2:$C$10701,3,0)</f>
        <v>21</v>
      </c>
      <c r="G10026" s="65">
        <f t="shared" si="865"/>
        <v>136715.09760000001</v>
      </c>
      <c r="H10026" s="66"/>
      <c r="I10026" s="67"/>
      <c r="J10026" s="67"/>
      <c r="K10026" s="67"/>
      <c r="L10026" s="67"/>
      <c r="M10026" s="68"/>
      <c r="N10026" s="69"/>
      <c r="O10026" s="70">
        <f t="shared" si="853"/>
        <v>0</v>
      </c>
      <c r="P10026" s="71">
        <f t="shared" si="854"/>
        <v>0</v>
      </c>
      <c r="Q10026" s="7">
        <v>1</v>
      </c>
      <c r="R10026" s="72">
        <f>+VLOOKUP(B10026,[1]BASES!$A$2:$E$10701,5,0)</f>
        <v>117695.50413223141</v>
      </c>
      <c r="S10026" s="71">
        <f t="shared" si="866"/>
        <v>0</v>
      </c>
      <c r="T10026" s="71">
        <v>0</v>
      </c>
      <c r="U10026" s="71">
        <f t="shared" si="869"/>
        <v>0</v>
      </c>
      <c r="V10026" s="7">
        <v>0</v>
      </c>
      <c r="W10026" s="7">
        <v>0</v>
      </c>
      <c r="X10026" s="7">
        <v>0</v>
      </c>
      <c r="Y10026" s="73">
        <v>0.04</v>
      </c>
      <c r="Z10026" s="7"/>
      <c r="AA10026" s="7"/>
      <c r="AB10026" s="7"/>
      <c r="AC10026" s="7"/>
    </row>
    <row r="10027" spans="2:29" ht="15.75" customHeight="1" x14ac:dyDescent="0.25">
      <c r="B10027" s="62">
        <v>47606</v>
      </c>
      <c r="C10027" s="63" t="s">
        <v>10027</v>
      </c>
      <c r="D10027" s="64">
        <f t="shared" si="867"/>
        <v>112987.68396694215</v>
      </c>
      <c r="E10027" s="64">
        <f t="shared" si="868"/>
        <v>136715.09760000001</v>
      </c>
      <c r="F10027" s="64">
        <f>+VLOOKUP(B10027,[1]BASES!$A$2:$C$10701,3,0)</f>
        <v>21</v>
      </c>
      <c r="G10027" s="65">
        <f t="shared" si="865"/>
        <v>136715.09760000001</v>
      </c>
      <c r="H10027" s="66"/>
      <c r="I10027" s="67"/>
      <c r="J10027" s="67"/>
      <c r="K10027" s="67"/>
      <c r="L10027" s="67"/>
      <c r="M10027" s="68"/>
      <c r="N10027" s="69"/>
      <c r="O10027" s="70">
        <f t="shared" si="853"/>
        <v>0</v>
      </c>
      <c r="P10027" s="71">
        <f t="shared" si="854"/>
        <v>0</v>
      </c>
      <c r="Q10027" s="7">
        <v>1</v>
      </c>
      <c r="R10027" s="72">
        <f>+VLOOKUP(B10027,[1]BASES!$A$2:$E$10701,5,0)</f>
        <v>117695.50413223141</v>
      </c>
      <c r="S10027" s="71">
        <f t="shared" si="866"/>
        <v>0</v>
      </c>
      <c r="T10027" s="71">
        <v>0</v>
      </c>
      <c r="U10027" s="71">
        <f t="shared" si="869"/>
        <v>0</v>
      </c>
      <c r="V10027" s="7">
        <v>0</v>
      </c>
      <c r="W10027" s="7">
        <v>0</v>
      </c>
      <c r="X10027" s="7">
        <v>0</v>
      </c>
      <c r="Y10027" s="73">
        <v>0.04</v>
      </c>
      <c r="Z10027" s="7"/>
      <c r="AA10027" s="7"/>
      <c r="AB10027" s="7"/>
      <c r="AC10027" s="7"/>
    </row>
    <row r="10028" spans="2:29" ht="15.75" customHeight="1" x14ac:dyDescent="0.25">
      <c r="B10028" s="62">
        <v>47690</v>
      </c>
      <c r="C10028" s="63" t="s">
        <v>10028</v>
      </c>
      <c r="D10028" s="64">
        <f t="shared" si="867"/>
        <v>112987.68396694215</v>
      </c>
      <c r="E10028" s="64">
        <f t="shared" si="868"/>
        <v>136715.09760000001</v>
      </c>
      <c r="F10028" s="64">
        <f>+VLOOKUP(B10028,[1]BASES!$A$2:$C$10701,3,0)</f>
        <v>21</v>
      </c>
      <c r="G10028" s="65">
        <f t="shared" si="865"/>
        <v>136715.09760000001</v>
      </c>
      <c r="H10028" s="66"/>
      <c r="I10028" s="67"/>
      <c r="J10028" s="67"/>
      <c r="K10028" s="67"/>
      <c r="L10028" s="67"/>
      <c r="M10028" s="68"/>
      <c r="N10028" s="69"/>
      <c r="O10028" s="70">
        <f t="shared" si="853"/>
        <v>0</v>
      </c>
      <c r="P10028" s="71">
        <f t="shared" si="854"/>
        <v>0</v>
      </c>
      <c r="Q10028" s="7">
        <v>1</v>
      </c>
      <c r="R10028" s="72">
        <f>+VLOOKUP(B10028,[1]BASES!$A$2:$E$10701,5,0)</f>
        <v>117695.50413223141</v>
      </c>
      <c r="S10028" s="71">
        <f t="shared" si="866"/>
        <v>0</v>
      </c>
      <c r="T10028" s="71">
        <v>0</v>
      </c>
      <c r="U10028" s="71">
        <f t="shared" si="869"/>
        <v>0</v>
      </c>
      <c r="V10028" s="7">
        <v>0</v>
      </c>
      <c r="W10028" s="7">
        <v>0</v>
      </c>
      <c r="X10028" s="7">
        <v>0</v>
      </c>
      <c r="Y10028" s="73">
        <v>0.04</v>
      </c>
      <c r="Z10028" s="7"/>
      <c r="AA10028" s="7"/>
      <c r="AB10028" s="7"/>
      <c r="AC10028" s="7"/>
    </row>
    <row r="10029" spans="2:29" ht="15.75" customHeight="1" x14ac:dyDescent="0.25">
      <c r="B10029" s="62">
        <v>47766</v>
      </c>
      <c r="C10029" s="63" t="s">
        <v>10029</v>
      </c>
      <c r="D10029" s="64">
        <f t="shared" si="867"/>
        <v>123649.82479338843</v>
      </c>
      <c r="E10029" s="64">
        <f t="shared" si="868"/>
        <v>149616.288</v>
      </c>
      <c r="F10029" s="64">
        <f>+VLOOKUP(B10029,[1]BASES!$A$2:$C$10701,3,0)</f>
        <v>21</v>
      </c>
      <c r="G10029" s="65">
        <f t="shared" si="865"/>
        <v>149616.288</v>
      </c>
      <c r="H10029" s="66"/>
      <c r="I10029" s="67"/>
      <c r="J10029" s="67"/>
      <c r="K10029" s="67"/>
      <c r="L10029" s="67"/>
      <c r="M10029" s="68"/>
      <c r="N10029" s="69"/>
      <c r="O10029" s="70">
        <f t="shared" si="853"/>
        <v>0</v>
      </c>
      <c r="P10029" s="71">
        <f t="shared" si="854"/>
        <v>0</v>
      </c>
      <c r="Q10029" s="7">
        <v>1</v>
      </c>
      <c r="R10029" s="72">
        <f>+VLOOKUP(B10029,[1]BASES!$A$2:$E$10701,5,0)</f>
        <v>128801.90082644628</v>
      </c>
      <c r="S10029" s="71">
        <f t="shared" si="866"/>
        <v>0</v>
      </c>
      <c r="T10029" s="71">
        <v>0</v>
      </c>
      <c r="U10029" s="71">
        <f t="shared" si="869"/>
        <v>0</v>
      </c>
      <c r="V10029" s="7">
        <v>0</v>
      </c>
      <c r="W10029" s="7">
        <v>0</v>
      </c>
      <c r="X10029" s="7">
        <v>0</v>
      </c>
      <c r="Y10029" s="73">
        <v>0.04</v>
      </c>
      <c r="Z10029" s="7"/>
      <c r="AA10029" s="7"/>
      <c r="AB10029" s="7"/>
      <c r="AC10029" s="7"/>
    </row>
    <row r="10030" spans="2:29" ht="15.75" customHeight="1" x14ac:dyDescent="0.25">
      <c r="B10030" s="62">
        <v>47771</v>
      </c>
      <c r="C10030" s="63" t="s">
        <v>10030</v>
      </c>
      <c r="D10030" s="64">
        <f t="shared" si="867"/>
        <v>106341.31041322314</v>
      </c>
      <c r="E10030" s="64">
        <f t="shared" si="868"/>
        <v>128672.9856</v>
      </c>
      <c r="F10030" s="64">
        <f>+VLOOKUP(B10030,[1]BASES!$A$2:$C$10701,3,0)</f>
        <v>21</v>
      </c>
      <c r="G10030" s="65">
        <f t="shared" si="865"/>
        <v>128672.9856</v>
      </c>
      <c r="H10030" s="66"/>
      <c r="I10030" s="67"/>
      <c r="J10030" s="67"/>
      <c r="K10030" s="67"/>
      <c r="L10030" s="67"/>
      <c r="M10030" s="68"/>
      <c r="N10030" s="69"/>
      <c r="O10030" s="70">
        <f t="shared" si="853"/>
        <v>0</v>
      </c>
      <c r="P10030" s="71">
        <f t="shared" si="854"/>
        <v>0</v>
      </c>
      <c r="Q10030" s="7">
        <v>1</v>
      </c>
      <c r="R10030" s="72">
        <f>+VLOOKUP(B10030,[1]BASES!$A$2:$E$10701,5,0)</f>
        <v>110772.19834710743</v>
      </c>
      <c r="S10030" s="71">
        <f t="shared" si="866"/>
        <v>0</v>
      </c>
      <c r="T10030" s="71">
        <v>0</v>
      </c>
      <c r="U10030" s="71">
        <f t="shared" si="869"/>
        <v>0</v>
      </c>
      <c r="V10030" s="7">
        <v>0</v>
      </c>
      <c r="W10030" s="7">
        <v>0</v>
      </c>
      <c r="X10030" s="7">
        <v>0</v>
      </c>
      <c r="Y10030" s="73">
        <v>0.04</v>
      </c>
      <c r="Z10030" s="7"/>
      <c r="AA10030" s="7"/>
      <c r="AB10030" s="7"/>
      <c r="AC10030" s="7"/>
    </row>
    <row r="10031" spans="2:29" ht="15.75" customHeight="1" x14ac:dyDescent="0.25">
      <c r="B10031" s="62">
        <v>46860</v>
      </c>
      <c r="C10031" s="63" t="s">
        <v>10031</v>
      </c>
      <c r="D10031" s="64">
        <f t="shared" si="867"/>
        <v>791835.75272727269</v>
      </c>
      <c r="E10031" s="64">
        <f t="shared" si="868"/>
        <v>958121.26079999993</v>
      </c>
      <c r="F10031" s="64">
        <f>+VLOOKUP(B10031,[1]BASES!$A$2:$C$10701,3,0)</f>
        <v>21</v>
      </c>
      <c r="G10031" s="65">
        <f t="shared" si="865"/>
        <v>958121.26079999993</v>
      </c>
      <c r="H10031" s="66"/>
      <c r="I10031" s="67"/>
      <c r="J10031" s="67"/>
      <c r="K10031" s="67"/>
      <c r="L10031" s="67"/>
      <c r="M10031" s="68"/>
      <c r="N10031" s="69"/>
      <c r="O10031" s="70">
        <f t="shared" si="853"/>
        <v>0</v>
      </c>
      <c r="P10031" s="71">
        <f t="shared" si="854"/>
        <v>0</v>
      </c>
      <c r="Q10031" s="7">
        <v>1</v>
      </c>
      <c r="R10031" s="72">
        <f>+VLOOKUP(B10031,[1]BASES!$A$2:$E$10701,5,0)</f>
        <v>824828.90909090906</v>
      </c>
      <c r="S10031" s="71">
        <f t="shared" si="866"/>
        <v>0</v>
      </c>
      <c r="T10031" s="71">
        <v>0</v>
      </c>
      <c r="U10031" s="71">
        <f t="shared" si="869"/>
        <v>0</v>
      </c>
      <c r="V10031" s="7">
        <v>0</v>
      </c>
      <c r="W10031" s="7">
        <v>0</v>
      </c>
      <c r="X10031" s="7">
        <v>0</v>
      </c>
      <c r="Y10031" s="73">
        <v>0.04</v>
      </c>
      <c r="Z10031" s="7"/>
      <c r="AA10031" s="7"/>
      <c r="AB10031" s="7"/>
      <c r="AC10031" s="7"/>
    </row>
    <row r="10032" spans="2:29" ht="15.75" customHeight="1" x14ac:dyDescent="0.25">
      <c r="B10032" s="62">
        <v>47177</v>
      </c>
      <c r="C10032" s="63" t="s">
        <v>10032</v>
      </c>
      <c r="D10032" s="64">
        <f t="shared" si="867"/>
        <v>536195.48033057852</v>
      </c>
      <c r="E10032" s="64">
        <f t="shared" si="868"/>
        <v>648796.53119999997</v>
      </c>
      <c r="F10032" s="64">
        <f>+VLOOKUP(B10032,[1]BASES!$A$2:$C$10701,3,0)</f>
        <v>21</v>
      </c>
      <c r="G10032" s="65">
        <f t="shared" si="865"/>
        <v>648796.53119999997</v>
      </c>
      <c r="H10032" s="66"/>
      <c r="I10032" s="67"/>
      <c r="J10032" s="67"/>
      <c r="K10032" s="67"/>
      <c r="L10032" s="67"/>
      <c r="M10032" s="68"/>
      <c r="N10032" s="69"/>
      <c r="O10032" s="70">
        <f t="shared" si="853"/>
        <v>0</v>
      </c>
      <c r="P10032" s="71">
        <f t="shared" si="854"/>
        <v>0</v>
      </c>
      <c r="Q10032" s="7">
        <v>1</v>
      </c>
      <c r="R10032" s="72">
        <f>+VLOOKUP(B10032,[1]BASES!$A$2:$E$10701,5,0)</f>
        <v>558536.95867768594</v>
      </c>
      <c r="S10032" s="71">
        <f t="shared" si="866"/>
        <v>0</v>
      </c>
      <c r="T10032" s="71">
        <v>0</v>
      </c>
      <c r="U10032" s="71">
        <f t="shared" si="869"/>
        <v>0</v>
      </c>
      <c r="V10032" s="7">
        <v>0</v>
      </c>
      <c r="W10032" s="7">
        <v>0</v>
      </c>
      <c r="X10032" s="7">
        <v>0</v>
      </c>
      <c r="Y10032" s="73">
        <v>0.04</v>
      </c>
      <c r="Z10032" s="7"/>
      <c r="AA10032" s="7"/>
      <c r="AB10032" s="7"/>
      <c r="AC10032" s="7"/>
    </row>
    <row r="10033" spans="2:29" ht="15.75" customHeight="1" x14ac:dyDescent="0.25">
      <c r="B10033" s="62">
        <v>36472</v>
      </c>
      <c r="C10033" s="63" t="s">
        <v>10033</v>
      </c>
      <c r="D10033" s="64">
        <f t="shared" si="867"/>
        <v>605112.46016528923</v>
      </c>
      <c r="E10033" s="64">
        <f t="shared" si="868"/>
        <v>732186.07679999992</v>
      </c>
      <c r="F10033" s="64">
        <f>+VLOOKUP(B10033,[1]BASES!$A$2:$C$10701,3,0)</f>
        <v>21</v>
      </c>
      <c r="G10033" s="65">
        <f t="shared" si="865"/>
        <v>732186.07679999992</v>
      </c>
      <c r="H10033" s="66"/>
      <c r="I10033" s="67"/>
      <c r="J10033" s="67"/>
      <c r="K10033" s="67"/>
      <c r="L10033" s="67"/>
      <c r="M10033" s="68"/>
      <c r="N10033" s="69"/>
      <c r="O10033" s="70">
        <f t="shared" si="853"/>
        <v>0</v>
      </c>
      <c r="P10033" s="71">
        <f t="shared" si="854"/>
        <v>0</v>
      </c>
      <c r="Q10033" s="7">
        <v>1</v>
      </c>
      <c r="R10033" s="72">
        <f>+VLOOKUP(B10033,[1]BASES!$A$2:$E$10701,5,0)</f>
        <v>630325.47933884291</v>
      </c>
      <c r="S10033" s="71">
        <f t="shared" si="866"/>
        <v>0</v>
      </c>
      <c r="T10033" s="71">
        <v>0</v>
      </c>
      <c r="U10033" s="71">
        <f t="shared" si="869"/>
        <v>0</v>
      </c>
      <c r="V10033" s="7">
        <v>0</v>
      </c>
      <c r="W10033" s="7">
        <v>0</v>
      </c>
      <c r="X10033" s="7">
        <v>0</v>
      </c>
      <c r="Y10033" s="73">
        <v>0.04</v>
      </c>
      <c r="Z10033" s="7"/>
      <c r="AA10033" s="7"/>
      <c r="AB10033" s="7"/>
      <c r="AC10033" s="7"/>
    </row>
    <row r="10034" spans="2:29" ht="15.75" customHeight="1" x14ac:dyDescent="0.25">
      <c r="B10034" s="62">
        <v>46196</v>
      </c>
      <c r="C10034" s="63" t="s">
        <v>10034</v>
      </c>
      <c r="D10034" s="64">
        <f t="shared" si="867"/>
        <v>920267.10743801657</v>
      </c>
      <c r="E10034" s="64">
        <f t="shared" si="868"/>
        <v>1113523.2</v>
      </c>
      <c r="F10034" s="64">
        <f>+VLOOKUP(B10034,[1]BASES!$A$2:$C$10701,3,0)</f>
        <v>21</v>
      </c>
      <c r="G10034" s="65">
        <f t="shared" si="865"/>
        <v>1113523.2</v>
      </c>
      <c r="H10034" s="66"/>
      <c r="I10034" s="67"/>
      <c r="J10034" s="67"/>
      <c r="K10034" s="67"/>
      <c r="L10034" s="67"/>
      <c r="M10034" s="68"/>
      <c r="N10034" s="69"/>
      <c r="O10034" s="70">
        <f t="shared" si="853"/>
        <v>0</v>
      </c>
      <c r="P10034" s="71">
        <f t="shared" si="854"/>
        <v>0</v>
      </c>
      <c r="Q10034" s="7">
        <v>1</v>
      </c>
      <c r="R10034" s="72">
        <f>+VLOOKUP(B10034,[1]BASES!$A$2:$E$10701,5,0)</f>
        <v>958611.57024793397</v>
      </c>
      <c r="S10034" s="71">
        <f t="shared" si="866"/>
        <v>0</v>
      </c>
      <c r="T10034" s="71">
        <v>0</v>
      </c>
      <c r="U10034" s="71">
        <f t="shared" si="869"/>
        <v>0</v>
      </c>
      <c r="V10034" s="7">
        <v>0</v>
      </c>
      <c r="W10034" s="7">
        <v>0</v>
      </c>
      <c r="X10034" s="7">
        <v>0</v>
      </c>
      <c r="Y10034" s="73">
        <v>0.04</v>
      </c>
      <c r="Z10034" s="7"/>
      <c r="AA10034" s="7"/>
      <c r="AB10034" s="7"/>
      <c r="AC10034" s="7"/>
    </row>
    <row r="10035" spans="2:29" ht="15.75" customHeight="1" x14ac:dyDescent="0.25">
      <c r="B10035" s="62">
        <v>46197</v>
      </c>
      <c r="C10035" s="63" t="s">
        <v>10035</v>
      </c>
      <c r="D10035" s="64" t="e">
        <f t="shared" si="867"/>
        <v>#N/A</v>
      </c>
      <c r="E10035" s="64" t="e">
        <f t="shared" si="868"/>
        <v>#N/A</v>
      </c>
      <c r="F10035" s="64" t="e">
        <f>+VLOOKUP(B10035,[1]BASES!$A$2:$C$10701,3,0)</f>
        <v>#N/A</v>
      </c>
      <c r="G10035" s="65" t="e">
        <f t="shared" si="865"/>
        <v>#N/A</v>
      </c>
      <c r="H10035" s="66"/>
      <c r="I10035" s="67"/>
      <c r="J10035" s="67"/>
      <c r="K10035" s="67"/>
      <c r="L10035" s="67"/>
      <c r="M10035" s="68"/>
      <c r="N10035" s="69"/>
      <c r="O10035" s="70">
        <f t="shared" si="853"/>
        <v>0</v>
      </c>
      <c r="P10035" s="71">
        <f t="shared" si="854"/>
        <v>0</v>
      </c>
      <c r="Q10035" s="7">
        <v>1</v>
      </c>
      <c r="R10035" s="72" t="e">
        <f>+VLOOKUP(B10035,[1]BASES!$A$2:$E$10701,5,0)</f>
        <v>#N/A</v>
      </c>
      <c r="S10035" s="71">
        <f t="shared" si="866"/>
        <v>0</v>
      </c>
      <c r="T10035" s="71">
        <v>0</v>
      </c>
      <c r="U10035" s="71">
        <f t="shared" si="869"/>
        <v>0</v>
      </c>
      <c r="V10035" s="7">
        <v>0</v>
      </c>
      <c r="W10035" s="7">
        <v>0</v>
      </c>
      <c r="X10035" s="7">
        <v>0</v>
      </c>
      <c r="Y10035" s="73">
        <v>0.04</v>
      </c>
      <c r="Z10035" s="7"/>
      <c r="AA10035" s="7"/>
      <c r="AB10035" s="7"/>
      <c r="AC10035" s="7"/>
    </row>
    <row r="10036" spans="2:29" ht="15.75" customHeight="1" x14ac:dyDescent="0.25">
      <c r="B10036" s="62">
        <v>46261</v>
      </c>
      <c r="C10036" s="63" t="s">
        <v>10036</v>
      </c>
      <c r="D10036" s="64" t="e">
        <f t="shared" si="867"/>
        <v>#N/A</v>
      </c>
      <c r="E10036" s="64" t="e">
        <f t="shared" si="868"/>
        <v>#N/A</v>
      </c>
      <c r="F10036" s="64" t="e">
        <f>+VLOOKUP(B10036,[1]BASES!$A$2:$C$10701,3,0)</f>
        <v>#N/A</v>
      </c>
      <c r="G10036" s="65" t="e">
        <f t="shared" si="865"/>
        <v>#N/A</v>
      </c>
      <c r="H10036" s="66"/>
      <c r="I10036" s="67"/>
      <c r="J10036" s="67"/>
      <c r="K10036" s="67"/>
      <c r="L10036" s="67"/>
      <c r="M10036" s="68"/>
      <c r="N10036" s="69"/>
      <c r="O10036" s="70">
        <f t="shared" si="853"/>
        <v>0</v>
      </c>
      <c r="P10036" s="71">
        <f t="shared" si="854"/>
        <v>0</v>
      </c>
      <c r="Q10036" s="7">
        <v>1</v>
      </c>
      <c r="R10036" s="72" t="e">
        <f>+VLOOKUP(B10036,[1]BASES!$A$2:$E$10701,5,0)</f>
        <v>#N/A</v>
      </c>
      <c r="S10036" s="71">
        <f t="shared" si="866"/>
        <v>0</v>
      </c>
      <c r="T10036" s="71">
        <v>0</v>
      </c>
      <c r="U10036" s="71">
        <f t="shared" si="869"/>
        <v>0</v>
      </c>
      <c r="V10036" s="7">
        <v>0</v>
      </c>
      <c r="W10036" s="7">
        <v>0</v>
      </c>
      <c r="X10036" s="7">
        <v>0</v>
      </c>
      <c r="Y10036" s="73">
        <v>0.04</v>
      </c>
      <c r="Z10036" s="7"/>
      <c r="AA10036" s="7"/>
      <c r="AB10036" s="7"/>
      <c r="AC10036" s="7"/>
    </row>
    <row r="10037" spans="2:29" ht="15.75" customHeight="1" x14ac:dyDescent="0.25">
      <c r="B10037" s="62">
        <v>34958</v>
      </c>
      <c r="C10037" s="63" t="s">
        <v>10037</v>
      </c>
      <c r="D10037" s="64">
        <f t="shared" si="867"/>
        <v>1054751.9761983473</v>
      </c>
      <c r="E10037" s="64">
        <f t="shared" si="868"/>
        <v>1276249.8912000002</v>
      </c>
      <c r="F10037" s="64">
        <f>+VLOOKUP(B10037,[1]BASES!$A$2:$C$10701,3,0)</f>
        <v>21</v>
      </c>
      <c r="G10037" s="65">
        <f t="shared" si="865"/>
        <v>1276249.8912000002</v>
      </c>
      <c r="H10037" s="66"/>
      <c r="I10037" s="67"/>
      <c r="J10037" s="67"/>
      <c r="K10037" s="67"/>
      <c r="L10037" s="67"/>
      <c r="M10037" s="68"/>
      <c r="N10037" s="69"/>
      <c r="O10037" s="70">
        <f t="shared" si="853"/>
        <v>0</v>
      </c>
      <c r="P10037" s="71">
        <f t="shared" si="854"/>
        <v>0</v>
      </c>
      <c r="Q10037" s="7">
        <v>1</v>
      </c>
      <c r="R10037" s="72">
        <f>+VLOOKUP(B10037,[1]BASES!$A$2:$E$10701,5,0)</f>
        <v>1098699.9752066117</v>
      </c>
      <c r="S10037" s="71">
        <f t="shared" si="866"/>
        <v>0</v>
      </c>
      <c r="T10037" s="71">
        <v>0</v>
      </c>
      <c r="U10037" s="71">
        <f t="shared" si="869"/>
        <v>0</v>
      </c>
      <c r="V10037" s="7">
        <v>0</v>
      </c>
      <c r="W10037" s="7">
        <v>0</v>
      </c>
      <c r="X10037" s="7">
        <v>0</v>
      </c>
      <c r="Y10037" s="73">
        <v>0.04</v>
      </c>
      <c r="Z10037" s="7"/>
      <c r="AA10037" s="7"/>
      <c r="AB10037" s="7"/>
      <c r="AC10037" s="7"/>
    </row>
    <row r="10038" spans="2:29" ht="15.75" customHeight="1" x14ac:dyDescent="0.25">
      <c r="B10038" s="62">
        <v>35632</v>
      </c>
      <c r="C10038" s="63" t="s">
        <v>10038</v>
      </c>
      <c r="D10038" s="64">
        <f t="shared" si="867"/>
        <v>1207884.6704132231</v>
      </c>
      <c r="E10038" s="64">
        <f t="shared" si="868"/>
        <v>1461540.4512</v>
      </c>
      <c r="F10038" s="64">
        <f>+VLOOKUP(B10038,[1]BASES!$A$2:$C$10701,3,0)</f>
        <v>21</v>
      </c>
      <c r="G10038" s="65">
        <f t="shared" si="865"/>
        <v>1461540.4512</v>
      </c>
      <c r="H10038" s="66"/>
      <c r="I10038" s="67"/>
      <c r="J10038" s="67"/>
      <c r="K10038" s="67"/>
      <c r="L10038" s="67"/>
      <c r="M10038" s="68"/>
      <c r="N10038" s="69"/>
      <c r="O10038" s="70">
        <f t="shared" si="853"/>
        <v>0</v>
      </c>
      <c r="P10038" s="71">
        <f t="shared" si="854"/>
        <v>0</v>
      </c>
      <c r="Q10038" s="7">
        <v>1</v>
      </c>
      <c r="R10038" s="72">
        <f>+VLOOKUP(B10038,[1]BASES!$A$2:$E$10701,5,0)</f>
        <v>1258213.1983471075</v>
      </c>
      <c r="S10038" s="71">
        <f t="shared" si="866"/>
        <v>0</v>
      </c>
      <c r="T10038" s="71">
        <v>0</v>
      </c>
      <c r="U10038" s="71">
        <f t="shared" si="869"/>
        <v>0</v>
      </c>
      <c r="V10038" s="7">
        <v>0</v>
      </c>
      <c r="W10038" s="7">
        <v>0</v>
      </c>
      <c r="X10038" s="7">
        <v>0</v>
      </c>
      <c r="Y10038" s="73">
        <v>0.04</v>
      </c>
      <c r="Z10038" s="7"/>
      <c r="AA10038" s="7"/>
      <c r="AB10038" s="7"/>
      <c r="AC10038" s="7"/>
    </row>
    <row r="10039" spans="2:29" ht="15.75" customHeight="1" x14ac:dyDescent="0.25">
      <c r="B10039" s="62">
        <v>35677</v>
      </c>
      <c r="C10039" s="63" t="s">
        <v>10039</v>
      </c>
      <c r="D10039" s="64">
        <f t="shared" si="867"/>
        <v>545383.94975206605</v>
      </c>
      <c r="E10039" s="64">
        <f t="shared" si="868"/>
        <v>659914.57919999992</v>
      </c>
      <c r="F10039" s="64">
        <f>+VLOOKUP(B10039,[1]BASES!$A$2:$C$10701,3,0)</f>
        <v>21</v>
      </c>
      <c r="G10039" s="65">
        <f t="shared" si="865"/>
        <v>659914.57919999992</v>
      </c>
      <c r="H10039" s="66"/>
      <c r="I10039" s="67"/>
      <c r="J10039" s="67"/>
      <c r="K10039" s="67"/>
      <c r="L10039" s="67"/>
      <c r="M10039" s="68"/>
      <c r="N10039" s="69"/>
      <c r="O10039" s="70">
        <f t="shared" si="853"/>
        <v>0</v>
      </c>
      <c r="P10039" s="71">
        <f t="shared" si="854"/>
        <v>0</v>
      </c>
      <c r="Q10039" s="7">
        <v>1</v>
      </c>
      <c r="R10039" s="72">
        <f>+VLOOKUP(B10039,[1]BASES!$A$2:$E$10701,5,0)</f>
        <v>568108.28099173552</v>
      </c>
      <c r="S10039" s="71">
        <f t="shared" si="866"/>
        <v>0</v>
      </c>
      <c r="T10039" s="71">
        <v>0</v>
      </c>
      <c r="U10039" s="71">
        <f t="shared" si="869"/>
        <v>0</v>
      </c>
      <c r="V10039" s="7">
        <v>0</v>
      </c>
      <c r="W10039" s="7">
        <v>0</v>
      </c>
      <c r="X10039" s="7">
        <v>0</v>
      </c>
      <c r="Y10039" s="73">
        <v>0.04</v>
      </c>
      <c r="Z10039" s="7"/>
      <c r="AA10039" s="7"/>
      <c r="AB10039" s="7"/>
      <c r="AC10039" s="7"/>
    </row>
    <row r="10040" spans="2:29" ht="15.75" customHeight="1" x14ac:dyDescent="0.25">
      <c r="B10040" s="62">
        <v>36886</v>
      </c>
      <c r="C10040" s="63" t="s">
        <v>10040</v>
      </c>
      <c r="D10040" s="64">
        <f t="shared" si="867"/>
        <v>833511.3203305786</v>
      </c>
      <c r="E10040" s="64">
        <f t="shared" si="868"/>
        <v>1008548.6976000001</v>
      </c>
      <c r="F10040" s="64">
        <f>+VLOOKUP(B10040,[1]BASES!$A$2:$C$10701,3,0)</f>
        <v>21</v>
      </c>
      <c r="G10040" s="65">
        <f t="shared" si="865"/>
        <v>1008548.6976000001</v>
      </c>
      <c r="H10040" s="66"/>
      <c r="I10040" s="67"/>
      <c r="J10040" s="67"/>
      <c r="K10040" s="67"/>
      <c r="L10040" s="67"/>
      <c r="M10040" s="68"/>
      <c r="N10040" s="69"/>
      <c r="O10040" s="70">
        <f t="shared" si="853"/>
        <v>0</v>
      </c>
      <c r="P10040" s="71">
        <f t="shared" si="854"/>
        <v>0</v>
      </c>
      <c r="Q10040" s="7">
        <v>1</v>
      </c>
      <c r="R10040" s="72">
        <f>+VLOOKUP(B10040,[1]BASES!$A$2:$E$10701,5,0)</f>
        <v>868240.95867768605</v>
      </c>
      <c r="S10040" s="71">
        <f t="shared" si="866"/>
        <v>0</v>
      </c>
      <c r="T10040" s="71">
        <v>0</v>
      </c>
      <c r="U10040" s="71">
        <f t="shared" si="869"/>
        <v>0</v>
      </c>
      <c r="V10040" s="7">
        <v>0</v>
      </c>
      <c r="W10040" s="7">
        <v>0</v>
      </c>
      <c r="X10040" s="7">
        <v>0</v>
      </c>
      <c r="Y10040" s="73">
        <v>0.04</v>
      </c>
      <c r="Z10040" s="7"/>
      <c r="AA10040" s="7"/>
      <c r="AB10040" s="7"/>
      <c r="AC10040" s="7"/>
    </row>
    <row r="10041" spans="2:29" ht="15.75" customHeight="1" x14ac:dyDescent="0.25">
      <c r="B10041" s="62">
        <v>43948</v>
      </c>
      <c r="C10041" s="63" t="s">
        <v>10041</v>
      </c>
      <c r="D10041" s="64">
        <f t="shared" si="867"/>
        <v>555674.21355371899</v>
      </c>
      <c r="E10041" s="64">
        <f t="shared" si="868"/>
        <v>672365.79839999997</v>
      </c>
      <c r="F10041" s="64">
        <f>+VLOOKUP(B10041,[1]BASES!$A$2:$C$10701,3,0)</f>
        <v>21</v>
      </c>
      <c r="G10041" s="65">
        <f t="shared" si="865"/>
        <v>672365.79839999997</v>
      </c>
      <c r="H10041" s="66"/>
      <c r="I10041" s="67"/>
      <c r="J10041" s="67"/>
      <c r="K10041" s="67"/>
      <c r="L10041" s="67"/>
      <c r="M10041" s="68"/>
      <c r="N10041" s="69"/>
      <c r="O10041" s="70">
        <f t="shared" si="853"/>
        <v>0</v>
      </c>
      <c r="P10041" s="71">
        <f t="shared" si="854"/>
        <v>0</v>
      </c>
      <c r="Q10041" s="7">
        <v>1</v>
      </c>
      <c r="R10041" s="72">
        <f>+VLOOKUP(B10041,[1]BASES!$A$2:$E$10701,5,0)</f>
        <v>578827.30578512396</v>
      </c>
      <c r="S10041" s="71">
        <f t="shared" si="866"/>
        <v>0</v>
      </c>
      <c r="T10041" s="71">
        <v>0</v>
      </c>
      <c r="U10041" s="71">
        <f t="shared" si="869"/>
        <v>0</v>
      </c>
      <c r="V10041" s="7">
        <v>0</v>
      </c>
      <c r="W10041" s="7">
        <v>0</v>
      </c>
      <c r="X10041" s="7">
        <v>0</v>
      </c>
      <c r="Y10041" s="73">
        <v>0.04</v>
      </c>
      <c r="Z10041" s="7"/>
      <c r="AA10041" s="7"/>
      <c r="AB10041" s="7"/>
      <c r="AC10041" s="7"/>
    </row>
    <row r="10042" spans="2:29" ht="15.75" customHeight="1" x14ac:dyDescent="0.25">
      <c r="B10042" s="62">
        <v>44937</v>
      </c>
      <c r="C10042" s="63" t="s">
        <v>10042</v>
      </c>
      <c r="D10042" s="64">
        <f t="shared" si="867"/>
        <v>1190164.9348760331</v>
      </c>
      <c r="E10042" s="64">
        <f t="shared" si="868"/>
        <v>1440099.5712000001</v>
      </c>
      <c r="F10042" s="64">
        <f>+VLOOKUP(B10042,[1]BASES!$A$2:$C$10701,3,0)</f>
        <v>21</v>
      </c>
      <c r="G10042" s="65">
        <f t="shared" si="865"/>
        <v>1440099.5712000001</v>
      </c>
      <c r="H10042" s="66"/>
      <c r="I10042" s="67"/>
      <c r="J10042" s="67"/>
      <c r="K10042" s="67"/>
      <c r="L10042" s="67"/>
      <c r="M10042" s="68"/>
      <c r="N10042" s="69"/>
      <c r="O10042" s="70">
        <f t="shared" si="853"/>
        <v>0</v>
      </c>
      <c r="P10042" s="71">
        <f t="shared" si="854"/>
        <v>0</v>
      </c>
      <c r="Q10042" s="7">
        <v>1</v>
      </c>
      <c r="R10042" s="72">
        <f>+VLOOKUP(B10042,[1]BASES!$A$2:$E$10701,5,0)</f>
        <v>1239755.1404958677</v>
      </c>
      <c r="S10042" s="71">
        <f t="shared" si="866"/>
        <v>0</v>
      </c>
      <c r="T10042" s="71">
        <v>0</v>
      </c>
      <c r="U10042" s="71">
        <f t="shared" si="869"/>
        <v>0</v>
      </c>
      <c r="V10042" s="7">
        <v>0</v>
      </c>
      <c r="W10042" s="7">
        <v>0</v>
      </c>
      <c r="X10042" s="7">
        <v>0</v>
      </c>
      <c r="Y10042" s="73">
        <v>0.04</v>
      </c>
      <c r="Z10042" s="7"/>
      <c r="AA10042" s="7"/>
      <c r="AB10042" s="7"/>
      <c r="AC10042" s="7"/>
    </row>
    <row r="10043" spans="2:29" ht="15.75" customHeight="1" x14ac:dyDescent="0.25">
      <c r="B10043" s="62">
        <v>45882</v>
      </c>
      <c r="C10043" s="63" t="s">
        <v>10043</v>
      </c>
      <c r="D10043" s="64">
        <f t="shared" si="867"/>
        <v>791835.75272727269</v>
      </c>
      <c r="E10043" s="64">
        <f t="shared" si="868"/>
        <v>958121.26079999993</v>
      </c>
      <c r="F10043" s="64">
        <f>+VLOOKUP(B10043,[1]BASES!$A$2:$C$10701,3,0)</f>
        <v>21</v>
      </c>
      <c r="G10043" s="65">
        <f t="shared" si="865"/>
        <v>958121.26079999993</v>
      </c>
      <c r="H10043" s="66"/>
      <c r="I10043" s="67"/>
      <c r="J10043" s="67"/>
      <c r="K10043" s="67"/>
      <c r="L10043" s="67"/>
      <c r="M10043" s="68"/>
      <c r="N10043" s="69"/>
      <c r="O10043" s="70">
        <f t="shared" si="853"/>
        <v>0</v>
      </c>
      <c r="P10043" s="71">
        <f t="shared" si="854"/>
        <v>0</v>
      </c>
      <c r="Q10043" s="7">
        <v>1</v>
      </c>
      <c r="R10043" s="72">
        <f>+VLOOKUP(B10043,[1]BASES!$A$2:$E$10701,5,0)</f>
        <v>824828.90909090906</v>
      </c>
      <c r="S10043" s="71">
        <f t="shared" si="866"/>
        <v>0</v>
      </c>
      <c r="T10043" s="71">
        <v>0</v>
      </c>
      <c r="U10043" s="71">
        <f t="shared" si="869"/>
        <v>0</v>
      </c>
      <c r="V10043" s="7">
        <v>0</v>
      </c>
      <c r="W10043" s="7">
        <v>0</v>
      </c>
      <c r="X10043" s="7">
        <v>0</v>
      </c>
      <c r="Y10043" s="73">
        <v>0.04</v>
      </c>
      <c r="Z10043" s="7"/>
      <c r="AA10043" s="7"/>
      <c r="AB10043" s="7"/>
      <c r="AC10043" s="7"/>
    </row>
    <row r="10044" spans="2:29" ht="15.75" customHeight="1" x14ac:dyDescent="0.25">
      <c r="B10044" s="62">
        <v>45930</v>
      </c>
      <c r="C10044" s="63" t="s">
        <v>10044</v>
      </c>
      <c r="D10044" s="64">
        <f t="shared" si="867"/>
        <v>600432.93619834725</v>
      </c>
      <c r="E10044" s="64">
        <f t="shared" si="868"/>
        <v>726523.85280000023</v>
      </c>
      <c r="F10044" s="64">
        <f>+VLOOKUP(B10044,[1]BASES!$A$2:$C$10701,3,0)</f>
        <v>21</v>
      </c>
      <c r="G10044" s="65">
        <f t="shared" si="865"/>
        <v>726523.85280000023</v>
      </c>
      <c r="H10044" s="66"/>
      <c r="I10044" s="67"/>
      <c r="J10044" s="67"/>
      <c r="K10044" s="67"/>
      <c r="L10044" s="67"/>
      <c r="M10044" s="68"/>
      <c r="N10044" s="69"/>
      <c r="O10044" s="70">
        <f t="shared" si="853"/>
        <v>0</v>
      </c>
      <c r="P10044" s="71">
        <f t="shared" si="854"/>
        <v>0</v>
      </c>
      <c r="Q10044" s="7">
        <v>1</v>
      </c>
      <c r="R10044" s="72">
        <f>+VLOOKUP(B10044,[1]BASES!$A$2:$E$10701,5,0)</f>
        <v>625450.97520661168</v>
      </c>
      <c r="S10044" s="71">
        <f t="shared" si="866"/>
        <v>0</v>
      </c>
      <c r="T10044" s="71">
        <v>0</v>
      </c>
      <c r="U10044" s="71">
        <f t="shared" si="869"/>
        <v>0</v>
      </c>
      <c r="V10044" s="7">
        <v>0</v>
      </c>
      <c r="W10044" s="7">
        <v>0</v>
      </c>
      <c r="X10044" s="7">
        <v>0</v>
      </c>
      <c r="Y10044" s="73">
        <v>0.04</v>
      </c>
      <c r="Z10044" s="7"/>
      <c r="AA10044" s="7"/>
      <c r="AB10044" s="7"/>
      <c r="AC10044" s="7"/>
    </row>
    <row r="10045" spans="2:29" ht="15.75" customHeight="1" x14ac:dyDescent="0.25">
      <c r="B10045" s="62">
        <v>46288</v>
      </c>
      <c r="C10045" s="63" t="s">
        <v>10045</v>
      </c>
      <c r="D10045" s="64">
        <f t="shared" si="867"/>
        <v>660130.09190082643</v>
      </c>
      <c r="E10045" s="64">
        <f t="shared" si="868"/>
        <v>798757.41119999997</v>
      </c>
      <c r="F10045" s="64">
        <f>+VLOOKUP(B10045,[1]BASES!$A$2:$C$10701,3,0)</f>
        <v>21</v>
      </c>
      <c r="G10045" s="65">
        <f t="shared" si="865"/>
        <v>798757.41119999997</v>
      </c>
      <c r="H10045" s="66"/>
      <c r="I10045" s="67"/>
      <c r="J10045" s="67"/>
      <c r="K10045" s="67"/>
      <c r="L10045" s="67"/>
      <c r="M10045" s="68"/>
      <c r="N10045" s="69"/>
      <c r="O10045" s="70">
        <f t="shared" si="853"/>
        <v>0</v>
      </c>
      <c r="P10045" s="71">
        <f t="shared" si="854"/>
        <v>0</v>
      </c>
      <c r="Q10045" s="7">
        <v>1</v>
      </c>
      <c r="R10045" s="72">
        <f>+VLOOKUP(B10045,[1]BASES!$A$2:$E$10701,5,0)</f>
        <v>687635.51239669416</v>
      </c>
      <c r="S10045" s="71">
        <f t="shared" si="866"/>
        <v>0</v>
      </c>
      <c r="T10045" s="71">
        <v>0</v>
      </c>
      <c r="U10045" s="71">
        <f t="shared" si="869"/>
        <v>0</v>
      </c>
      <c r="V10045" s="7">
        <v>0</v>
      </c>
      <c r="W10045" s="7">
        <v>0</v>
      </c>
      <c r="X10045" s="7">
        <v>0</v>
      </c>
      <c r="Y10045" s="73">
        <v>0.04</v>
      </c>
      <c r="Z10045" s="7"/>
      <c r="AA10045" s="7"/>
      <c r="AB10045" s="7"/>
      <c r="AC10045" s="7"/>
    </row>
    <row r="10046" spans="2:29" ht="15.75" customHeight="1" x14ac:dyDescent="0.25">
      <c r="B10046" s="62">
        <v>35138</v>
      </c>
      <c r="C10046" s="63" t="s">
        <v>10046</v>
      </c>
      <c r="D10046" s="64">
        <f t="shared" si="867"/>
        <v>873701.59338842984</v>
      </c>
      <c r="E10046" s="64">
        <f t="shared" si="868"/>
        <v>1057178.9280000001</v>
      </c>
      <c r="F10046" s="64">
        <f>+VLOOKUP(B10046,[1]BASES!$A$2:$C$10701,3,0)</f>
        <v>21</v>
      </c>
      <c r="G10046" s="65">
        <f t="shared" si="865"/>
        <v>1057178.9280000001</v>
      </c>
      <c r="H10046" s="66"/>
      <c r="I10046" s="67"/>
      <c r="J10046" s="67"/>
      <c r="K10046" s="67"/>
      <c r="L10046" s="67"/>
      <c r="M10046" s="68"/>
      <c r="N10046" s="69"/>
      <c r="O10046" s="70">
        <f t="shared" si="853"/>
        <v>0</v>
      </c>
      <c r="P10046" s="71">
        <f t="shared" si="854"/>
        <v>0</v>
      </c>
      <c r="Q10046" s="7">
        <v>1</v>
      </c>
      <c r="R10046" s="72">
        <f>+VLOOKUP(B10046,[1]BASES!$A$2:$E$10701,5,0)</f>
        <v>910105.82644628105</v>
      </c>
      <c r="S10046" s="71">
        <f t="shared" si="866"/>
        <v>0</v>
      </c>
      <c r="T10046" s="71">
        <v>0</v>
      </c>
      <c r="U10046" s="71">
        <f t="shared" si="869"/>
        <v>0</v>
      </c>
      <c r="V10046" s="7">
        <v>0</v>
      </c>
      <c r="W10046" s="7">
        <v>0</v>
      </c>
      <c r="X10046" s="7">
        <v>0</v>
      </c>
      <c r="Y10046" s="73">
        <v>0.04</v>
      </c>
      <c r="Z10046" s="7"/>
      <c r="AA10046" s="7"/>
      <c r="AB10046" s="7"/>
      <c r="AC10046" s="7"/>
    </row>
    <row r="10047" spans="2:29" ht="15.75" customHeight="1" x14ac:dyDescent="0.25">
      <c r="B10047" s="62">
        <v>35674</v>
      </c>
      <c r="C10047" s="63" t="s">
        <v>10047</v>
      </c>
      <c r="D10047" s="64" t="e">
        <f t="shared" si="867"/>
        <v>#N/A</v>
      </c>
      <c r="E10047" s="64" t="e">
        <f t="shared" si="868"/>
        <v>#N/A</v>
      </c>
      <c r="F10047" s="64" t="e">
        <f>+VLOOKUP(B10047,[1]BASES!$A$2:$C$10701,3,0)</f>
        <v>#N/A</v>
      </c>
      <c r="G10047" s="65" t="e">
        <f t="shared" si="865"/>
        <v>#N/A</v>
      </c>
      <c r="H10047" s="66"/>
      <c r="I10047" s="67"/>
      <c r="J10047" s="67"/>
      <c r="K10047" s="67"/>
      <c r="L10047" s="67"/>
      <c r="M10047" s="68"/>
      <c r="N10047" s="69"/>
      <c r="O10047" s="70">
        <f t="shared" si="853"/>
        <v>0</v>
      </c>
      <c r="P10047" s="71">
        <f t="shared" si="854"/>
        <v>0</v>
      </c>
      <c r="Q10047" s="7">
        <v>1</v>
      </c>
      <c r="R10047" s="72" t="e">
        <f>+VLOOKUP(B10047,[1]BASES!$A$2:$E$10701,5,0)</f>
        <v>#N/A</v>
      </c>
      <c r="S10047" s="71">
        <f t="shared" si="866"/>
        <v>0</v>
      </c>
      <c r="T10047" s="71">
        <v>0</v>
      </c>
      <c r="U10047" s="71">
        <f t="shared" si="869"/>
        <v>0</v>
      </c>
      <c r="V10047" s="7">
        <v>0</v>
      </c>
      <c r="W10047" s="7">
        <v>0</v>
      </c>
      <c r="X10047" s="7">
        <v>0</v>
      </c>
      <c r="Y10047" s="73">
        <v>0.04</v>
      </c>
      <c r="Z10047" s="7"/>
      <c r="AA10047" s="7"/>
      <c r="AB10047" s="7"/>
      <c r="AC10047" s="7"/>
    </row>
    <row r="10048" spans="2:29" ht="15.75" customHeight="1" x14ac:dyDescent="0.25">
      <c r="B10048" s="62">
        <v>35693</v>
      </c>
      <c r="C10048" s="63" t="s">
        <v>10048</v>
      </c>
      <c r="D10048" s="64">
        <f t="shared" si="867"/>
        <v>130655.32561983469</v>
      </c>
      <c r="E10048" s="64">
        <f t="shared" si="868"/>
        <v>158092.94399999999</v>
      </c>
      <c r="F10048" s="64">
        <f>+VLOOKUP(B10048,[1]BASES!$A$2:$C$10701,3,0)</f>
        <v>21</v>
      </c>
      <c r="G10048" s="65">
        <f t="shared" si="865"/>
        <v>158092.94399999999</v>
      </c>
      <c r="H10048" s="66"/>
      <c r="I10048" s="67"/>
      <c r="J10048" s="67"/>
      <c r="K10048" s="67"/>
      <c r="L10048" s="67"/>
      <c r="M10048" s="68"/>
      <c r="N10048" s="69"/>
      <c r="O10048" s="70">
        <f t="shared" si="853"/>
        <v>0</v>
      </c>
      <c r="P10048" s="71">
        <f t="shared" si="854"/>
        <v>0</v>
      </c>
      <c r="Q10048" s="7">
        <v>1</v>
      </c>
      <c r="R10048" s="72">
        <f>+VLOOKUP(B10048,[1]BASES!$A$2:$E$10701,5,0)</f>
        <v>136099.29752066114</v>
      </c>
      <c r="S10048" s="71">
        <f t="shared" si="866"/>
        <v>0</v>
      </c>
      <c r="T10048" s="71">
        <v>0</v>
      </c>
      <c r="U10048" s="71">
        <f t="shared" si="869"/>
        <v>0</v>
      </c>
      <c r="V10048" s="7">
        <v>0</v>
      </c>
      <c r="W10048" s="7">
        <v>0</v>
      </c>
      <c r="X10048" s="7">
        <v>0</v>
      </c>
      <c r="Y10048" s="73">
        <v>0.04</v>
      </c>
      <c r="Z10048" s="7"/>
      <c r="AA10048" s="7"/>
      <c r="AB10048" s="7"/>
      <c r="AC10048" s="7"/>
    </row>
    <row r="10049" spans="2:29" ht="15.75" customHeight="1" x14ac:dyDescent="0.25">
      <c r="B10049" s="62">
        <v>35787</v>
      </c>
      <c r="C10049" s="63" t="s">
        <v>10049</v>
      </c>
      <c r="D10049" s="64">
        <f t="shared" si="867"/>
        <v>192986.8403305785</v>
      </c>
      <c r="E10049" s="64">
        <f t="shared" si="868"/>
        <v>233514.07679999998</v>
      </c>
      <c r="F10049" s="64">
        <f>+VLOOKUP(B10049,[1]BASES!$A$2:$C$10701,3,0)</f>
        <v>21</v>
      </c>
      <c r="G10049" s="65">
        <f t="shared" si="865"/>
        <v>233514.07679999998</v>
      </c>
      <c r="H10049" s="66"/>
      <c r="I10049" s="67"/>
      <c r="J10049" s="67"/>
      <c r="K10049" s="67"/>
      <c r="L10049" s="67"/>
      <c r="M10049" s="68"/>
      <c r="N10049" s="69"/>
      <c r="O10049" s="70">
        <f t="shared" si="853"/>
        <v>0</v>
      </c>
      <c r="P10049" s="71">
        <f t="shared" si="854"/>
        <v>0</v>
      </c>
      <c r="Q10049" s="7">
        <v>1</v>
      </c>
      <c r="R10049" s="72">
        <f>+VLOOKUP(B10049,[1]BASES!$A$2:$E$10701,5,0)</f>
        <v>201027.95867768594</v>
      </c>
      <c r="S10049" s="71">
        <f t="shared" si="866"/>
        <v>0</v>
      </c>
      <c r="T10049" s="71">
        <v>0</v>
      </c>
      <c r="U10049" s="71">
        <f t="shared" si="869"/>
        <v>0</v>
      </c>
      <c r="V10049" s="7">
        <v>0</v>
      </c>
      <c r="W10049" s="7">
        <v>0</v>
      </c>
      <c r="X10049" s="7">
        <v>0</v>
      </c>
      <c r="Y10049" s="73">
        <v>0.04</v>
      </c>
      <c r="Z10049" s="7"/>
      <c r="AA10049" s="7"/>
      <c r="AB10049" s="7"/>
      <c r="AC10049" s="7"/>
    </row>
    <row r="10050" spans="2:29" ht="15.75" customHeight="1" x14ac:dyDescent="0.25">
      <c r="B10050" s="62">
        <v>35865</v>
      </c>
      <c r="C10050" s="63" t="s">
        <v>10050</v>
      </c>
      <c r="D10050" s="64">
        <f t="shared" si="867"/>
        <v>131854.00859504132</v>
      </c>
      <c r="E10050" s="64">
        <f t="shared" si="868"/>
        <v>159543.3504</v>
      </c>
      <c r="F10050" s="64">
        <f>+VLOOKUP(B10050,[1]BASES!$A$2:$C$10701,3,0)</f>
        <v>21</v>
      </c>
      <c r="G10050" s="65">
        <f t="shared" si="865"/>
        <v>159543.3504</v>
      </c>
      <c r="H10050" s="66"/>
      <c r="I10050" s="67"/>
      <c r="J10050" s="67"/>
      <c r="K10050" s="67"/>
      <c r="L10050" s="67"/>
      <c r="M10050" s="68"/>
      <c r="N10050" s="69"/>
      <c r="O10050" s="70">
        <f t="shared" si="853"/>
        <v>0</v>
      </c>
      <c r="P10050" s="71">
        <f t="shared" si="854"/>
        <v>0</v>
      </c>
      <c r="Q10050" s="7">
        <v>1</v>
      </c>
      <c r="R10050" s="72">
        <f>+VLOOKUP(B10050,[1]BASES!$A$2:$E$10701,5,0)</f>
        <v>137347.92561983471</v>
      </c>
      <c r="S10050" s="71">
        <f t="shared" si="866"/>
        <v>0</v>
      </c>
      <c r="T10050" s="71">
        <v>0</v>
      </c>
      <c r="U10050" s="71">
        <f t="shared" si="869"/>
        <v>0</v>
      </c>
      <c r="V10050" s="7">
        <v>0</v>
      </c>
      <c r="W10050" s="7">
        <v>0</v>
      </c>
      <c r="X10050" s="7">
        <v>0</v>
      </c>
      <c r="Y10050" s="73">
        <v>0.04</v>
      </c>
      <c r="Z10050" s="7"/>
      <c r="AA10050" s="7"/>
      <c r="AB10050" s="7"/>
      <c r="AC10050" s="7"/>
    </row>
    <row r="10051" spans="2:29" ht="15.75" customHeight="1" x14ac:dyDescent="0.25">
      <c r="B10051" s="62">
        <v>45999</v>
      </c>
      <c r="C10051" s="63" t="s">
        <v>10051</v>
      </c>
      <c r="D10051" s="64">
        <f t="shared" si="867"/>
        <v>175006.59570247936</v>
      </c>
      <c r="E10051" s="64">
        <f t="shared" si="868"/>
        <v>211757.98080000002</v>
      </c>
      <c r="F10051" s="64">
        <f>+VLOOKUP(B10051,[1]BASES!$A$2:$C$10701,3,0)</f>
        <v>21</v>
      </c>
      <c r="G10051" s="65">
        <f t="shared" si="865"/>
        <v>211757.98080000002</v>
      </c>
      <c r="H10051" s="66"/>
      <c r="I10051" s="67"/>
      <c r="J10051" s="67"/>
      <c r="K10051" s="67"/>
      <c r="L10051" s="67"/>
      <c r="M10051" s="68"/>
      <c r="N10051" s="69"/>
      <c r="O10051" s="70">
        <f t="shared" si="853"/>
        <v>0</v>
      </c>
      <c r="P10051" s="71">
        <f t="shared" si="854"/>
        <v>0</v>
      </c>
      <c r="Q10051" s="7">
        <v>1</v>
      </c>
      <c r="R10051" s="72">
        <f>+VLOOKUP(B10051,[1]BASES!$A$2:$E$10701,5,0)</f>
        <v>182298.53719008266</v>
      </c>
      <c r="S10051" s="71">
        <f t="shared" si="866"/>
        <v>0</v>
      </c>
      <c r="T10051" s="71">
        <v>0</v>
      </c>
      <c r="U10051" s="71">
        <f t="shared" si="869"/>
        <v>0</v>
      </c>
      <c r="V10051" s="7">
        <v>0</v>
      </c>
      <c r="W10051" s="7">
        <v>0</v>
      </c>
      <c r="X10051" s="7">
        <v>0</v>
      </c>
      <c r="Y10051" s="73">
        <v>0.04</v>
      </c>
      <c r="Z10051" s="7"/>
      <c r="AA10051" s="7"/>
      <c r="AB10051" s="7"/>
      <c r="AC10051" s="7"/>
    </row>
    <row r="10052" spans="2:29" ht="15.75" customHeight="1" x14ac:dyDescent="0.25">
      <c r="B10052" s="62">
        <v>46000</v>
      </c>
      <c r="C10052" s="63" t="s">
        <v>10052</v>
      </c>
      <c r="D10052" s="64">
        <f t="shared" si="867"/>
        <v>118746.91438016528</v>
      </c>
      <c r="E10052" s="64">
        <f t="shared" si="868"/>
        <v>143683.76639999999</v>
      </c>
      <c r="F10052" s="64">
        <f>+VLOOKUP(B10052,[1]BASES!$A$2:$C$10701,3,0)</f>
        <v>21</v>
      </c>
      <c r="G10052" s="65">
        <f t="shared" si="865"/>
        <v>143683.76639999999</v>
      </c>
      <c r="H10052" s="66"/>
      <c r="I10052" s="67"/>
      <c r="J10052" s="67"/>
      <c r="K10052" s="67"/>
      <c r="L10052" s="67"/>
      <c r="M10052" s="68"/>
      <c r="N10052" s="69"/>
      <c r="O10052" s="70">
        <f t="shared" si="853"/>
        <v>0</v>
      </c>
      <c r="P10052" s="71">
        <f t="shared" si="854"/>
        <v>0</v>
      </c>
      <c r="Q10052" s="7">
        <v>1</v>
      </c>
      <c r="R10052" s="72">
        <f>+VLOOKUP(B10052,[1]BASES!$A$2:$E$10701,5,0)</f>
        <v>123694.70247933884</v>
      </c>
      <c r="S10052" s="71">
        <f t="shared" si="866"/>
        <v>0</v>
      </c>
      <c r="T10052" s="71">
        <v>0</v>
      </c>
      <c r="U10052" s="71">
        <f t="shared" si="869"/>
        <v>0</v>
      </c>
      <c r="V10052" s="7">
        <v>0</v>
      </c>
      <c r="W10052" s="7">
        <v>0</v>
      </c>
      <c r="X10052" s="7">
        <v>0</v>
      </c>
      <c r="Y10052" s="73">
        <v>0.04</v>
      </c>
      <c r="Z10052" s="7"/>
      <c r="AA10052" s="7"/>
      <c r="AB10052" s="7"/>
      <c r="AC10052" s="7"/>
    </row>
    <row r="10053" spans="2:29" ht="15.75" customHeight="1" x14ac:dyDescent="0.25">
      <c r="B10053" s="62">
        <v>46001</v>
      </c>
      <c r="C10053" s="63" t="s">
        <v>10053</v>
      </c>
      <c r="D10053" s="64">
        <f t="shared" si="867"/>
        <v>150842.62611570247</v>
      </c>
      <c r="E10053" s="64">
        <f t="shared" si="868"/>
        <v>182519.57759999999</v>
      </c>
      <c r="F10053" s="64">
        <f>+VLOOKUP(B10053,[1]BASES!$A$2:$C$10701,3,0)</f>
        <v>21</v>
      </c>
      <c r="G10053" s="65">
        <f t="shared" si="865"/>
        <v>182519.57759999999</v>
      </c>
      <c r="H10053" s="66"/>
      <c r="I10053" s="67"/>
      <c r="J10053" s="67"/>
      <c r="K10053" s="67"/>
      <c r="L10053" s="67"/>
      <c r="M10053" s="68"/>
      <c r="N10053" s="69"/>
      <c r="O10053" s="70">
        <f t="shared" si="853"/>
        <v>0</v>
      </c>
      <c r="P10053" s="71">
        <f t="shared" si="854"/>
        <v>0</v>
      </c>
      <c r="Q10053" s="7">
        <v>1</v>
      </c>
      <c r="R10053" s="72">
        <f>+VLOOKUP(B10053,[1]BASES!$A$2:$E$10701,5,0)</f>
        <v>157127.73553719008</v>
      </c>
      <c r="S10053" s="71">
        <f t="shared" si="866"/>
        <v>0</v>
      </c>
      <c r="T10053" s="71">
        <v>0</v>
      </c>
      <c r="U10053" s="71">
        <f t="shared" si="869"/>
        <v>0</v>
      </c>
      <c r="V10053" s="7">
        <v>0</v>
      </c>
      <c r="W10053" s="7">
        <v>0</v>
      </c>
      <c r="X10053" s="7">
        <v>0</v>
      </c>
      <c r="Y10053" s="73">
        <v>0.04</v>
      </c>
      <c r="Z10053" s="7"/>
      <c r="AA10053" s="7"/>
      <c r="AB10053" s="7"/>
      <c r="AC10053" s="7"/>
    </row>
    <row r="10054" spans="2:29" ht="15.75" customHeight="1" x14ac:dyDescent="0.25">
      <c r="B10054" s="62">
        <v>46268</v>
      </c>
      <c r="C10054" s="63" t="s">
        <v>10054</v>
      </c>
      <c r="D10054" s="64">
        <f t="shared" si="867"/>
        <v>26241.076363636366</v>
      </c>
      <c r="E10054" s="64">
        <f t="shared" si="868"/>
        <v>31751.702400000002</v>
      </c>
      <c r="F10054" s="64">
        <f>+VLOOKUP(B10054,[1]BASES!$A$2:$C$10701,3,0)</f>
        <v>21</v>
      </c>
      <c r="G10054" s="65">
        <f t="shared" si="865"/>
        <v>31751.702400000002</v>
      </c>
      <c r="H10054" s="66"/>
      <c r="I10054" s="67"/>
      <c r="J10054" s="67"/>
      <c r="K10054" s="67"/>
      <c r="L10054" s="67"/>
      <c r="M10054" s="68"/>
      <c r="N10054" s="69"/>
      <c r="O10054" s="70">
        <f t="shared" si="853"/>
        <v>0</v>
      </c>
      <c r="P10054" s="71">
        <f t="shared" si="854"/>
        <v>0</v>
      </c>
      <c r="Q10054" s="7">
        <v>1</v>
      </c>
      <c r="R10054" s="72">
        <f>+VLOOKUP(B10054,[1]BASES!$A$2:$E$10701,5,0)</f>
        <v>27334.454545454548</v>
      </c>
      <c r="S10054" s="71">
        <f t="shared" si="866"/>
        <v>0</v>
      </c>
      <c r="T10054" s="71">
        <v>0</v>
      </c>
      <c r="U10054" s="71">
        <f t="shared" si="869"/>
        <v>0</v>
      </c>
      <c r="V10054" s="7">
        <v>0</v>
      </c>
      <c r="W10054" s="7">
        <v>0</v>
      </c>
      <c r="X10054" s="7">
        <v>0</v>
      </c>
      <c r="Y10054" s="73">
        <v>0.04</v>
      </c>
      <c r="Z10054" s="7"/>
      <c r="AA10054" s="7"/>
      <c r="AB10054" s="7"/>
      <c r="AC10054" s="7"/>
    </row>
    <row r="10055" spans="2:29" ht="15.75" customHeight="1" x14ac:dyDescent="0.25">
      <c r="B10055" s="62">
        <v>46269</v>
      </c>
      <c r="C10055" s="63" t="s">
        <v>10055</v>
      </c>
      <c r="D10055" s="64">
        <f t="shared" si="867"/>
        <v>28865.85123966942</v>
      </c>
      <c r="E10055" s="64">
        <f t="shared" si="868"/>
        <v>34927.68</v>
      </c>
      <c r="F10055" s="64">
        <f>+VLOOKUP(B10055,[1]BASES!$A$2:$C$10701,3,0)</f>
        <v>21</v>
      </c>
      <c r="G10055" s="65">
        <f t="shared" si="865"/>
        <v>34927.68</v>
      </c>
      <c r="H10055" s="66"/>
      <c r="I10055" s="67"/>
      <c r="J10055" s="67"/>
      <c r="K10055" s="67"/>
      <c r="L10055" s="67"/>
      <c r="M10055" s="68"/>
      <c r="N10055" s="69"/>
      <c r="O10055" s="70">
        <f t="shared" si="853"/>
        <v>0</v>
      </c>
      <c r="P10055" s="71">
        <f t="shared" si="854"/>
        <v>0</v>
      </c>
      <c r="Q10055" s="7">
        <v>1</v>
      </c>
      <c r="R10055" s="72">
        <f>+VLOOKUP(B10055,[1]BASES!$A$2:$E$10701,5,0)</f>
        <v>30068.595041322315</v>
      </c>
      <c r="S10055" s="71">
        <f t="shared" si="866"/>
        <v>0</v>
      </c>
      <c r="T10055" s="71">
        <v>0</v>
      </c>
      <c r="U10055" s="71">
        <f t="shared" si="869"/>
        <v>0</v>
      </c>
      <c r="V10055" s="7">
        <v>0</v>
      </c>
      <c r="W10055" s="7">
        <v>0</v>
      </c>
      <c r="X10055" s="7">
        <v>0</v>
      </c>
      <c r="Y10055" s="73">
        <v>0.04</v>
      </c>
      <c r="Z10055" s="7"/>
      <c r="AA10055" s="7"/>
      <c r="AB10055" s="7"/>
      <c r="AC10055" s="7"/>
    </row>
    <row r="10056" spans="2:29" ht="15.75" customHeight="1" x14ac:dyDescent="0.25">
      <c r="B10056" s="62">
        <v>46303</v>
      </c>
      <c r="C10056" s="63" t="s">
        <v>10056</v>
      </c>
      <c r="D10056" s="64">
        <f t="shared" si="867"/>
        <v>26241.076363636366</v>
      </c>
      <c r="E10056" s="64">
        <f t="shared" si="868"/>
        <v>31751.702400000002</v>
      </c>
      <c r="F10056" s="64">
        <f>+VLOOKUP(B10056,[1]BASES!$A$2:$C$10701,3,0)</f>
        <v>21</v>
      </c>
      <c r="G10056" s="65">
        <f t="shared" si="865"/>
        <v>31751.702400000002</v>
      </c>
      <c r="H10056" s="66"/>
      <c r="I10056" s="67"/>
      <c r="J10056" s="67"/>
      <c r="K10056" s="67"/>
      <c r="L10056" s="67"/>
      <c r="M10056" s="68"/>
      <c r="N10056" s="69"/>
      <c r="O10056" s="70">
        <f t="shared" si="853"/>
        <v>0</v>
      </c>
      <c r="P10056" s="71">
        <f t="shared" si="854"/>
        <v>0</v>
      </c>
      <c r="Q10056" s="7">
        <v>1</v>
      </c>
      <c r="R10056" s="72">
        <f>+VLOOKUP(B10056,[1]BASES!$A$2:$E$10701,5,0)</f>
        <v>27334.454545454548</v>
      </c>
      <c r="S10056" s="71">
        <f t="shared" si="866"/>
        <v>0</v>
      </c>
      <c r="T10056" s="71">
        <v>0</v>
      </c>
      <c r="U10056" s="71">
        <f t="shared" si="869"/>
        <v>0</v>
      </c>
      <c r="V10056" s="7">
        <v>0</v>
      </c>
      <c r="W10056" s="7">
        <v>0</v>
      </c>
      <c r="X10056" s="7">
        <v>0</v>
      </c>
      <c r="Y10056" s="73">
        <v>0.04</v>
      </c>
      <c r="Z10056" s="7"/>
      <c r="AA10056" s="7"/>
      <c r="AB10056" s="7"/>
      <c r="AC10056" s="7"/>
    </row>
    <row r="10057" spans="2:29" ht="15.75" customHeight="1" x14ac:dyDescent="0.25">
      <c r="B10057" s="62">
        <v>27099</v>
      </c>
      <c r="C10057" s="63" t="s">
        <v>10057</v>
      </c>
      <c r="D10057" s="64">
        <f t="shared" si="867"/>
        <v>516449.2482644628</v>
      </c>
      <c r="E10057" s="64">
        <f t="shared" si="868"/>
        <v>624903.59039999999</v>
      </c>
      <c r="F10057" s="64">
        <f>+VLOOKUP(B10057,[1]BASES!$A$2:$C$10701,3,0)</f>
        <v>21</v>
      </c>
      <c r="G10057" s="65">
        <f t="shared" si="865"/>
        <v>624903.59039999999</v>
      </c>
      <c r="H10057" s="66"/>
      <c r="I10057" s="67"/>
      <c r="J10057" s="67"/>
      <c r="K10057" s="67"/>
      <c r="L10057" s="67"/>
      <c r="M10057" s="68"/>
      <c r="N10057" s="69"/>
      <c r="O10057" s="70">
        <f t="shared" si="853"/>
        <v>0</v>
      </c>
      <c r="P10057" s="71">
        <f t="shared" si="854"/>
        <v>0</v>
      </c>
      <c r="Q10057" s="7">
        <v>1</v>
      </c>
      <c r="R10057" s="72">
        <f>+VLOOKUP(B10057,[1]BASES!$A$2:$E$10701,5,0)</f>
        <v>537967.96694214875</v>
      </c>
      <c r="S10057" s="71">
        <f t="shared" si="866"/>
        <v>0</v>
      </c>
      <c r="T10057" s="71">
        <v>0</v>
      </c>
      <c r="U10057" s="71">
        <f t="shared" si="869"/>
        <v>0</v>
      </c>
      <c r="V10057" s="7">
        <v>0</v>
      </c>
      <c r="W10057" s="7">
        <v>0</v>
      </c>
      <c r="X10057" s="7">
        <v>0</v>
      </c>
      <c r="Y10057" s="73">
        <v>0.04</v>
      </c>
      <c r="Z10057" s="7"/>
      <c r="AA10057" s="7"/>
      <c r="AB10057" s="7"/>
      <c r="AC10057" s="7"/>
    </row>
    <row r="10058" spans="2:29" ht="15.75" customHeight="1" x14ac:dyDescent="0.25">
      <c r="B10058" s="62">
        <v>28217</v>
      </c>
      <c r="C10058" s="63" t="s">
        <v>10058</v>
      </c>
      <c r="D10058" s="64">
        <f t="shared" si="867"/>
        <v>289266.46214876033</v>
      </c>
      <c r="E10058" s="64">
        <f t="shared" si="868"/>
        <v>350012.4192</v>
      </c>
      <c r="F10058" s="64">
        <f>+VLOOKUP(B10058,[1]BASES!$A$2:$C$10701,3,0)</f>
        <v>21</v>
      </c>
      <c r="G10058" s="65">
        <f t="shared" si="865"/>
        <v>350012.4192</v>
      </c>
      <c r="H10058" s="66"/>
      <c r="I10058" s="67"/>
      <c r="J10058" s="67"/>
      <c r="K10058" s="67"/>
      <c r="L10058" s="67"/>
      <c r="M10058" s="68"/>
      <c r="N10058" s="69"/>
      <c r="O10058" s="70">
        <f t="shared" si="853"/>
        <v>0</v>
      </c>
      <c r="P10058" s="71">
        <f t="shared" si="854"/>
        <v>0</v>
      </c>
      <c r="Q10058" s="7">
        <v>1</v>
      </c>
      <c r="R10058" s="72">
        <f>+VLOOKUP(B10058,[1]BASES!$A$2:$E$10701,5,0)</f>
        <v>301319.2314049587</v>
      </c>
      <c r="S10058" s="71">
        <f t="shared" si="866"/>
        <v>0</v>
      </c>
      <c r="T10058" s="71">
        <v>0</v>
      </c>
      <c r="U10058" s="71">
        <f t="shared" si="869"/>
        <v>0</v>
      </c>
      <c r="V10058" s="7">
        <v>0</v>
      </c>
      <c r="W10058" s="7">
        <v>0</v>
      </c>
      <c r="X10058" s="7">
        <v>0</v>
      </c>
      <c r="Y10058" s="73">
        <v>0.04</v>
      </c>
      <c r="Z10058" s="7"/>
      <c r="AA10058" s="7"/>
      <c r="AB10058" s="7"/>
      <c r="AC10058" s="7"/>
    </row>
    <row r="10059" spans="2:29" ht="15.75" customHeight="1" x14ac:dyDescent="0.25">
      <c r="B10059" s="62">
        <v>28218</v>
      </c>
      <c r="C10059" s="63" t="s">
        <v>10059</v>
      </c>
      <c r="D10059" s="64">
        <f t="shared" si="867"/>
        <v>320327.88892561983</v>
      </c>
      <c r="E10059" s="64">
        <f t="shared" si="868"/>
        <v>387596.74560000002</v>
      </c>
      <c r="F10059" s="64">
        <f>+VLOOKUP(B10059,[1]BASES!$A$2:$C$10701,3,0)</f>
        <v>21</v>
      </c>
      <c r="G10059" s="65">
        <f t="shared" si="865"/>
        <v>387596.74560000002</v>
      </c>
      <c r="H10059" s="66"/>
      <c r="I10059" s="67"/>
      <c r="J10059" s="67"/>
      <c r="K10059" s="67"/>
      <c r="L10059" s="67"/>
      <c r="M10059" s="68"/>
      <c r="N10059" s="69"/>
      <c r="O10059" s="70">
        <f t="shared" si="853"/>
        <v>0</v>
      </c>
      <c r="P10059" s="71">
        <f t="shared" si="854"/>
        <v>0</v>
      </c>
      <c r="Q10059" s="7">
        <v>1</v>
      </c>
      <c r="R10059" s="72">
        <f>+VLOOKUP(B10059,[1]BASES!$A$2:$E$10701,5,0)</f>
        <v>333674.88429752068</v>
      </c>
      <c r="S10059" s="71">
        <f t="shared" si="866"/>
        <v>0</v>
      </c>
      <c r="T10059" s="71">
        <v>0</v>
      </c>
      <c r="U10059" s="71">
        <f t="shared" si="869"/>
        <v>0</v>
      </c>
      <c r="V10059" s="7">
        <v>0</v>
      </c>
      <c r="W10059" s="7">
        <v>0</v>
      </c>
      <c r="X10059" s="7">
        <v>0</v>
      </c>
      <c r="Y10059" s="73">
        <v>0.04</v>
      </c>
      <c r="Z10059" s="7"/>
      <c r="AA10059" s="7"/>
      <c r="AB10059" s="7"/>
      <c r="AC10059" s="7"/>
    </row>
    <row r="10060" spans="2:29" ht="15.75" customHeight="1" x14ac:dyDescent="0.25">
      <c r="B10060" s="62">
        <v>28219</v>
      </c>
      <c r="C10060" s="63" t="s">
        <v>10060</v>
      </c>
      <c r="D10060" s="64">
        <f t="shared" si="867"/>
        <v>448476.70214876038</v>
      </c>
      <c r="E10060" s="64">
        <f t="shared" si="868"/>
        <v>542656.80960000004</v>
      </c>
      <c r="F10060" s="64">
        <f>+VLOOKUP(B10060,[1]BASES!$A$2:$C$10701,3,0)</f>
        <v>21</v>
      </c>
      <c r="G10060" s="65">
        <f t="shared" ref="G10060:G10123" si="870">IF(B10060&lt;&gt;"",IF(T10060=0,E10060+(E10060*(B$6/100)),E10060+(E10060*(T10060/100))),"")</f>
        <v>542656.80960000004</v>
      </c>
      <c r="H10060" s="66"/>
      <c r="I10060" s="67"/>
      <c r="J10060" s="67"/>
      <c r="K10060" s="67"/>
      <c r="L10060" s="67"/>
      <c r="M10060" s="68"/>
      <c r="N10060" s="69"/>
      <c r="O10060" s="70">
        <f t="shared" si="853"/>
        <v>0</v>
      </c>
      <c r="P10060" s="71">
        <f t="shared" si="854"/>
        <v>0</v>
      </c>
      <c r="Q10060" s="7">
        <v>1</v>
      </c>
      <c r="R10060" s="72">
        <f>+VLOOKUP(B10060,[1]BASES!$A$2:$E$10701,5,0)</f>
        <v>467163.2314049587</v>
      </c>
      <c r="S10060" s="71">
        <f t="shared" si="866"/>
        <v>0</v>
      </c>
      <c r="T10060" s="71">
        <v>0</v>
      </c>
      <c r="U10060" s="71">
        <f t="shared" si="869"/>
        <v>0</v>
      </c>
      <c r="V10060" s="7">
        <v>0</v>
      </c>
      <c r="W10060" s="7">
        <v>0</v>
      </c>
      <c r="X10060" s="7">
        <v>0</v>
      </c>
      <c r="Y10060" s="73">
        <v>0.04</v>
      </c>
      <c r="Z10060" s="7"/>
      <c r="AA10060" s="7"/>
      <c r="AB10060" s="7"/>
      <c r="AC10060" s="7"/>
    </row>
    <row r="10061" spans="2:29" ht="15.75" customHeight="1" x14ac:dyDescent="0.25">
      <c r="B10061" s="62">
        <v>28220</v>
      </c>
      <c r="C10061" s="63" t="s">
        <v>10061</v>
      </c>
      <c r="D10061" s="64">
        <f t="shared" si="867"/>
        <v>489384.17454545456</v>
      </c>
      <c r="E10061" s="64">
        <f t="shared" si="868"/>
        <v>592154.85120000003</v>
      </c>
      <c r="F10061" s="64">
        <f>+VLOOKUP(B10061,[1]BASES!$A$2:$C$10701,3,0)</f>
        <v>21</v>
      </c>
      <c r="G10061" s="65">
        <f t="shared" si="870"/>
        <v>592154.85120000003</v>
      </c>
      <c r="H10061" s="66"/>
      <c r="I10061" s="67"/>
      <c r="J10061" s="67"/>
      <c r="K10061" s="67"/>
      <c r="L10061" s="67"/>
      <c r="M10061" s="68"/>
      <c r="N10061" s="69"/>
      <c r="O10061" s="70">
        <f t="shared" si="853"/>
        <v>0</v>
      </c>
      <c r="P10061" s="71">
        <f t="shared" si="854"/>
        <v>0</v>
      </c>
      <c r="Q10061" s="7">
        <v>1</v>
      </c>
      <c r="R10061" s="72">
        <f>+VLOOKUP(B10061,[1]BASES!$A$2:$E$10701,5,0)</f>
        <v>509775.18181818182</v>
      </c>
      <c r="S10061" s="71">
        <f t="shared" ref="S10061:S10124" si="871">IFERROR(E10061*H10061,0)</f>
        <v>0</v>
      </c>
      <c r="T10061" s="71">
        <v>0</v>
      </c>
      <c r="U10061" s="71">
        <f t="shared" si="869"/>
        <v>0</v>
      </c>
      <c r="V10061" s="7">
        <v>0</v>
      </c>
      <c r="W10061" s="7">
        <v>0</v>
      </c>
      <c r="X10061" s="7">
        <v>0</v>
      </c>
      <c r="Y10061" s="73">
        <v>0.04</v>
      </c>
      <c r="Z10061" s="7"/>
      <c r="AA10061" s="7"/>
      <c r="AB10061" s="7"/>
      <c r="AC10061" s="7"/>
    </row>
    <row r="10062" spans="2:29" ht="15.75" customHeight="1" x14ac:dyDescent="0.25">
      <c r="B10062" s="62">
        <v>28595</v>
      </c>
      <c r="C10062" s="63" t="s">
        <v>10062</v>
      </c>
      <c r="D10062" s="64">
        <f t="shared" ref="D10062:D10125" si="872">IF(B10062&lt;&gt;"",R10062+(R10062*-Y10062)+((R10062+(R10062*-Y10062))*B$7/100),"")</f>
        <v>528462.82314049592</v>
      </c>
      <c r="E10062" s="64">
        <f t="shared" si="868"/>
        <v>639440.01600000006</v>
      </c>
      <c r="F10062" s="64">
        <f>+VLOOKUP(B10062,[1]BASES!$A$2:$C$10701,3,0)</f>
        <v>21</v>
      </c>
      <c r="G10062" s="65">
        <f t="shared" si="870"/>
        <v>639440.01600000006</v>
      </c>
      <c r="H10062" s="66"/>
      <c r="I10062" s="67"/>
      <c r="J10062" s="67"/>
      <c r="K10062" s="67"/>
      <c r="L10062" s="67"/>
      <c r="M10062" s="68"/>
      <c r="N10062" s="69"/>
      <c r="O10062" s="70">
        <f t="shared" si="853"/>
        <v>0</v>
      </c>
      <c r="P10062" s="71">
        <f t="shared" si="854"/>
        <v>0</v>
      </c>
      <c r="Q10062" s="7">
        <v>1</v>
      </c>
      <c r="R10062" s="72">
        <f>+VLOOKUP(B10062,[1]BASES!$A$2:$E$10701,5,0)</f>
        <v>550482.10743801657</v>
      </c>
      <c r="S10062" s="71">
        <f t="shared" si="871"/>
        <v>0</v>
      </c>
      <c r="T10062" s="71">
        <v>0</v>
      </c>
      <c r="U10062" s="71">
        <f t="shared" si="869"/>
        <v>0</v>
      </c>
      <c r="V10062" s="7">
        <v>0</v>
      </c>
      <c r="W10062" s="7">
        <v>0</v>
      </c>
      <c r="X10062" s="7">
        <v>0</v>
      </c>
      <c r="Y10062" s="73">
        <v>0.04</v>
      </c>
      <c r="Z10062" s="7"/>
      <c r="AA10062" s="7"/>
      <c r="AB10062" s="7"/>
      <c r="AC10062" s="7"/>
    </row>
    <row r="10063" spans="2:29" ht="15.75" customHeight="1" x14ac:dyDescent="0.25">
      <c r="B10063" s="62">
        <v>31001</v>
      </c>
      <c r="C10063" s="63" t="s">
        <v>10063</v>
      </c>
      <c r="D10063" s="64">
        <f t="shared" si="872"/>
        <v>614149.28925619845</v>
      </c>
      <c r="E10063" s="64">
        <f t="shared" ref="E10063:E10126" si="873">IF(B10063&lt;&gt;"",D10063+(D10063*(F10063*Q10063)/100),"")</f>
        <v>743120.64000000013</v>
      </c>
      <c r="F10063" s="64">
        <f>+VLOOKUP(B10063,[1]BASES!$A$2:$C$10701,3,0)</f>
        <v>21</v>
      </c>
      <c r="G10063" s="65">
        <f t="shared" si="870"/>
        <v>743120.64000000013</v>
      </c>
      <c r="H10063" s="66"/>
      <c r="I10063" s="67"/>
      <c r="J10063" s="67"/>
      <c r="K10063" s="67"/>
      <c r="L10063" s="67"/>
      <c r="M10063" s="68"/>
      <c r="N10063" s="69"/>
      <c r="O10063" s="70">
        <f t="shared" si="853"/>
        <v>0</v>
      </c>
      <c r="P10063" s="71">
        <f t="shared" si="854"/>
        <v>0</v>
      </c>
      <c r="Q10063" s="7">
        <v>1</v>
      </c>
      <c r="R10063" s="72">
        <f>+VLOOKUP(B10063,[1]BASES!$A$2:$E$10701,5,0)</f>
        <v>639738.84297520667</v>
      </c>
      <c r="S10063" s="71">
        <f t="shared" si="871"/>
        <v>0</v>
      </c>
      <c r="T10063" s="71">
        <v>0</v>
      </c>
      <c r="U10063" s="71">
        <f t="shared" ref="U10063:U10126" si="874">IFERROR(G10063*H10063,0)</f>
        <v>0</v>
      </c>
      <c r="V10063" s="7">
        <v>0</v>
      </c>
      <c r="W10063" s="7">
        <v>0</v>
      </c>
      <c r="X10063" s="7">
        <v>0</v>
      </c>
      <c r="Y10063" s="73">
        <v>0.04</v>
      </c>
      <c r="Z10063" s="7"/>
      <c r="AA10063" s="7"/>
      <c r="AB10063" s="7"/>
      <c r="AC10063" s="7"/>
    </row>
    <row r="10064" spans="2:29" ht="15.75" customHeight="1" x14ac:dyDescent="0.25">
      <c r="B10064" s="62">
        <v>31383</v>
      </c>
      <c r="C10064" s="63" t="s">
        <v>10064</v>
      </c>
      <c r="D10064" s="64">
        <f t="shared" si="872"/>
        <v>351221.75206611567</v>
      </c>
      <c r="E10064" s="64">
        <f t="shared" si="873"/>
        <v>424978.31999999995</v>
      </c>
      <c r="F10064" s="64">
        <f>+VLOOKUP(B10064,[1]BASES!$A$2:$C$10701,3,0)</f>
        <v>21</v>
      </c>
      <c r="G10064" s="65">
        <f t="shared" si="870"/>
        <v>424978.31999999995</v>
      </c>
      <c r="H10064" s="66"/>
      <c r="I10064" s="67"/>
      <c r="J10064" s="67"/>
      <c r="K10064" s="67"/>
      <c r="L10064" s="67"/>
      <c r="M10064" s="68"/>
      <c r="N10064" s="69"/>
      <c r="O10064" s="70">
        <f t="shared" ref="O10064:O10318" si="875">IFERROR(E10064*H10064,0)</f>
        <v>0</v>
      </c>
      <c r="P10064" s="71">
        <f t="shared" ref="P10064:P10318" si="876">IFERROR(G10064*H10064,0)</f>
        <v>0</v>
      </c>
      <c r="Q10064" s="7">
        <v>1</v>
      </c>
      <c r="R10064" s="72">
        <f>+VLOOKUP(B10064,[1]BASES!$A$2:$E$10701,5,0)</f>
        <v>365855.99173553719</v>
      </c>
      <c r="S10064" s="71">
        <f t="shared" si="871"/>
        <v>0</v>
      </c>
      <c r="T10064" s="71">
        <v>0</v>
      </c>
      <c r="U10064" s="71">
        <f t="shared" si="874"/>
        <v>0</v>
      </c>
      <c r="V10064" s="7">
        <v>0</v>
      </c>
      <c r="W10064" s="7">
        <v>0</v>
      </c>
      <c r="X10064" s="7">
        <v>0</v>
      </c>
      <c r="Y10064" s="73">
        <v>0.04</v>
      </c>
      <c r="Z10064" s="7"/>
      <c r="AA10064" s="7"/>
      <c r="AB10064" s="7"/>
      <c r="AC10064" s="7"/>
    </row>
    <row r="10065" spans="2:29" ht="15.75" customHeight="1" x14ac:dyDescent="0.25">
      <c r="B10065" s="62">
        <v>31601</v>
      </c>
      <c r="C10065" s="63" t="s">
        <v>10065</v>
      </c>
      <c r="D10065" s="64">
        <f t="shared" si="872"/>
        <v>422140.91107438016</v>
      </c>
      <c r="E10065" s="64">
        <f t="shared" si="873"/>
        <v>510790.5024</v>
      </c>
      <c r="F10065" s="64">
        <f>+VLOOKUP(B10065,[1]BASES!$A$2:$C$10701,3,0)</f>
        <v>21</v>
      </c>
      <c r="G10065" s="65">
        <f t="shared" si="870"/>
        <v>510790.5024</v>
      </c>
      <c r="H10065" s="66"/>
      <c r="I10065" s="67"/>
      <c r="J10065" s="67"/>
      <c r="K10065" s="67"/>
      <c r="L10065" s="67"/>
      <c r="M10065" s="68"/>
      <c r="N10065" s="69"/>
      <c r="O10065" s="70">
        <f t="shared" si="875"/>
        <v>0</v>
      </c>
      <c r="P10065" s="71">
        <f t="shared" si="876"/>
        <v>0</v>
      </c>
      <c r="Q10065" s="7">
        <v>1</v>
      </c>
      <c r="R10065" s="72">
        <f>+VLOOKUP(B10065,[1]BASES!$A$2:$E$10701,5,0)</f>
        <v>439730.11570247932</v>
      </c>
      <c r="S10065" s="71">
        <f t="shared" si="871"/>
        <v>0</v>
      </c>
      <c r="T10065" s="71">
        <v>0</v>
      </c>
      <c r="U10065" s="71">
        <f t="shared" si="874"/>
        <v>0</v>
      </c>
      <c r="V10065" s="7">
        <v>0</v>
      </c>
      <c r="W10065" s="7">
        <v>0</v>
      </c>
      <c r="X10065" s="7">
        <v>0</v>
      </c>
      <c r="Y10065" s="73">
        <v>0.04</v>
      </c>
      <c r="Z10065" s="7"/>
      <c r="AA10065" s="7"/>
      <c r="AB10065" s="7"/>
      <c r="AC10065" s="7"/>
    </row>
    <row r="10066" spans="2:29" ht="15.75" customHeight="1" x14ac:dyDescent="0.25">
      <c r="B10066" s="62">
        <v>32911</v>
      </c>
      <c r="C10066" s="63" t="s">
        <v>10066</v>
      </c>
      <c r="D10066" s="64">
        <f t="shared" si="872"/>
        <v>192288.65851239671</v>
      </c>
      <c r="E10066" s="64">
        <f t="shared" si="873"/>
        <v>232669.27680000002</v>
      </c>
      <c r="F10066" s="64">
        <f>+VLOOKUP(B10066,[1]BASES!$A$2:$C$10701,3,0)</f>
        <v>21</v>
      </c>
      <c r="G10066" s="65">
        <f t="shared" si="870"/>
        <v>232669.27680000002</v>
      </c>
      <c r="H10066" s="66"/>
      <c r="I10066" s="67"/>
      <c r="J10066" s="67"/>
      <c r="K10066" s="67"/>
      <c r="L10066" s="67"/>
      <c r="M10066" s="68"/>
      <c r="N10066" s="69"/>
      <c r="O10066" s="70">
        <f t="shared" si="875"/>
        <v>0</v>
      </c>
      <c r="P10066" s="71">
        <f t="shared" si="876"/>
        <v>0</v>
      </c>
      <c r="Q10066" s="7">
        <v>1</v>
      </c>
      <c r="R10066" s="72">
        <f>+VLOOKUP(B10066,[1]BASES!$A$2:$E$10701,5,0)</f>
        <v>200300.68595041323</v>
      </c>
      <c r="S10066" s="71">
        <f t="shared" si="871"/>
        <v>0</v>
      </c>
      <c r="T10066" s="71">
        <v>0</v>
      </c>
      <c r="U10066" s="71">
        <f t="shared" si="874"/>
        <v>0</v>
      </c>
      <c r="V10066" s="7">
        <v>0</v>
      </c>
      <c r="W10066" s="7">
        <v>0</v>
      </c>
      <c r="X10066" s="7">
        <v>0</v>
      </c>
      <c r="Y10066" s="73">
        <v>0.04</v>
      </c>
      <c r="Z10066" s="7"/>
      <c r="AA10066" s="7"/>
      <c r="AB10066" s="7"/>
      <c r="AC10066" s="7"/>
    </row>
    <row r="10067" spans="2:29" ht="15.75" customHeight="1" x14ac:dyDescent="0.25">
      <c r="B10067" s="62">
        <v>32986</v>
      </c>
      <c r="C10067" s="63" t="s">
        <v>10067</v>
      </c>
      <c r="D10067" s="64">
        <f t="shared" si="872"/>
        <v>646806.81520661165</v>
      </c>
      <c r="E10067" s="64">
        <f t="shared" si="873"/>
        <v>782636.24640000006</v>
      </c>
      <c r="F10067" s="64">
        <f>+VLOOKUP(B10067,[1]BASES!$A$2:$C$10701,3,0)</f>
        <v>21</v>
      </c>
      <c r="G10067" s="65">
        <f t="shared" si="870"/>
        <v>782636.24640000006</v>
      </c>
      <c r="H10067" s="66"/>
      <c r="I10067" s="67"/>
      <c r="J10067" s="67"/>
      <c r="K10067" s="67"/>
      <c r="L10067" s="67"/>
      <c r="M10067" s="68"/>
      <c r="N10067" s="69"/>
      <c r="O10067" s="70">
        <f t="shared" si="875"/>
        <v>0</v>
      </c>
      <c r="P10067" s="71">
        <f t="shared" si="876"/>
        <v>0</v>
      </c>
      <c r="Q10067" s="7">
        <v>1</v>
      </c>
      <c r="R10067" s="72">
        <f>+VLOOKUP(B10067,[1]BASES!$A$2:$E$10701,5,0)</f>
        <v>673757.09917355375</v>
      </c>
      <c r="S10067" s="71">
        <f t="shared" si="871"/>
        <v>0</v>
      </c>
      <c r="T10067" s="71">
        <v>0</v>
      </c>
      <c r="U10067" s="71">
        <f t="shared" si="874"/>
        <v>0</v>
      </c>
      <c r="V10067" s="7">
        <v>0</v>
      </c>
      <c r="W10067" s="7">
        <v>0</v>
      </c>
      <c r="X10067" s="7">
        <v>0</v>
      </c>
      <c r="Y10067" s="73">
        <v>0.04</v>
      </c>
      <c r="Z10067" s="7"/>
      <c r="AA10067" s="7"/>
      <c r="AB10067" s="7"/>
      <c r="AC10067" s="7"/>
    </row>
    <row r="10068" spans="2:29" ht="15.75" customHeight="1" x14ac:dyDescent="0.25">
      <c r="B10068" s="62">
        <v>35621</v>
      </c>
      <c r="C10068" s="63" t="s">
        <v>10068</v>
      </c>
      <c r="D10068" s="64">
        <f t="shared" si="872"/>
        <v>447336.19041322317</v>
      </c>
      <c r="E10068" s="64">
        <f t="shared" si="873"/>
        <v>541276.79040000006</v>
      </c>
      <c r="F10068" s="64">
        <f>+VLOOKUP(B10068,[1]BASES!$A$2:$C$10701,3,0)</f>
        <v>21</v>
      </c>
      <c r="G10068" s="65">
        <f t="shared" si="870"/>
        <v>541276.79040000006</v>
      </c>
      <c r="H10068" s="66"/>
      <c r="I10068" s="67"/>
      <c r="J10068" s="67"/>
      <c r="K10068" s="67"/>
      <c r="L10068" s="67"/>
      <c r="M10068" s="68"/>
      <c r="N10068" s="69"/>
      <c r="O10068" s="70">
        <f t="shared" si="875"/>
        <v>0</v>
      </c>
      <c r="P10068" s="71">
        <f t="shared" si="876"/>
        <v>0</v>
      </c>
      <c r="Q10068" s="7">
        <v>1</v>
      </c>
      <c r="R10068" s="72">
        <f>+VLOOKUP(B10068,[1]BASES!$A$2:$E$10701,5,0)</f>
        <v>465975.19834710745</v>
      </c>
      <c r="S10068" s="71">
        <f t="shared" si="871"/>
        <v>0</v>
      </c>
      <c r="T10068" s="71">
        <v>0</v>
      </c>
      <c r="U10068" s="71">
        <f t="shared" si="874"/>
        <v>0</v>
      </c>
      <c r="V10068" s="7">
        <v>0</v>
      </c>
      <c r="W10068" s="7">
        <v>0</v>
      </c>
      <c r="X10068" s="7">
        <v>0</v>
      </c>
      <c r="Y10068" s="73">
        <v>0.04</v>
      </c>
      <c r="Z10068" s="7"/>
      <c r="AA10068" s="7"/>
      <c r="AB10068" s="7"/>
      <c r="AC10068" s="7"/>
    </row>
    <row r="10069" spans="2:29" ht="15.75" customHeight="1" x14ac:dyDescent="0.25">
      <c r="B10069" s="62">
        <v>36210</v>
      </c>
      <c r="C10069" s="63" t="s">
        <v>10069</v>
      </c>
      <c r="D10069" s="64" t="e">
        <f t="shared" si="872"/>
        <v>#N/A</v>
      </c>
      <c r="E10069" s="64" t="e">
        <f t="shared" si="873"/>
        <v>#N/A</v>
      </c>
      <c r="F10069" s="64" t="e">
        <f>+VLOOKUP(B10069,[1]BASES!$A$2:$C$10701,3,0)</f>
        <v>#N/A</v>
      </c>
      <c r="G10069" s="65" t="e">
        <f t="shared" si="870"/>
        <v>#N/A</v>
      </c>
      <c r="H10069" s="66"/>
      <c r="I10069" s="67"/>
      <c r="J10069" s="67"/>
      <c r="K10069" s="67"/>
      <c r="L10069" s="67"/>
      <c r="M10069" s="68"/>
      <c r="N10069" s="69"/>
      <c r="O10069" s="70">
        <f t="shared" si="875"/>
        <v>0</v>
      </c>
      <c r="P10069" s="71">
        <f t="shared" si="876"/>
        <v>0</v>
      </c>
      <c r="Q10069" s="7">
        <v>1</v>
      </c>
      <c r="R10069" s="72" t="e">
        <f>+VLOOKUP(B10069,[1]BASES!$A$2:$E$10701,5,0)</f>
        <v>#N/A</v>
      </c>
      <c r="S10069" s="71">
        <f t="shared" si="871"/>
        <v>0</v>
      </c>
      <c r="T10069" s="71">
        <v>0</v>
      </c>
      <c r="U10069" s="71">
        <f t="shared" si="874"/>
        <v>0</v>
      </c>
      <c r="V10069" s="7">
        <v>0</v>
      </c>
      <c r="W10069" s="7">
        <v>0</v>
      </c>
      <c r="X10069" s="7">
        <v>0</v>
      </c>
      <c r="Y10069" s="73">
        <v>0.04</v>
      </c>
      <c r="Z10069" s="7"/>
      <c r="AA10069" s="7"/>
      <c r="AB10069" s="7"/>
      <c r="AC10069" s="7"/>
    </row>
    <row r="10070" spans="2:29" ht="15.75" customHeight="1" x14ac:dyDescent="0.25">
      <c r="B10070" s="62">
        <v>36911</v>
      </c>
      <c r="C10070" s="63" t="s">
        <v>10070</v>
      </c>
      <c r="D10070" s="64">
        <f t="shared" si="872"/>
        <v>598569.58413223142</v>
      </c>
      <c r="E10070" s="64">
        <f t="shared" si="873"/>
        <v>724269.19680000003</v>
      </c>
      <c r="F10070" s="64">
        <f>+VLOOKUP(B10070,[1]BASES!$A$2:$C$10701,3,0)</f>
        <v>21</v>
      </c>
      <c r="G10070" s="65">
        <f t="shared" si="870"/>
        <v>724269.19680000003</v>
      </c>
      <c r="H10070" s="66"/>
      <c r="I10070" s="67"/>
      <c r="J10070" s="67"/>
      <c r="K10070" s="67"/>
      <c r="L10070" s="67"/>
      <c r="M10070" s="68"/>
      <c r="N10070" s="69"/>
      <c r="O10070" s="70">
        <f t="shared" si="875"/>
        <v>0</v>
      </c>
      <c r="P10070" s="71">
        <f t="shared" si="876"/>
        <v>0</v>
      </c>
      <c r="Q10070" s="7">
        <v>1</v>
      </c>
      <c r="R10070" s="72">
        <f>+VLOOKUP(B10070,[1]BASES!$A$2:$E$10701,5,0)</f>
        <v>623509.98347107437</v>
      </c>
      <c r="S10070" s="71">
        <f t="shared" si="871"/>
        <v>0</v>
      </c>
      <c r="T10070" s="71">
        <v>0</v>
      </c>
      <c r="U10070" s="71">
        <f t="shared" si="874"/>
        <v>0</v>
      </c>
      <c r="V10070" s="7">
        <v>0</v>
      </c>
      <c r="W10070" s="7">
        <v>0</v>
      </c>
      <c r="X10070" s="7">
        <v>0</v>
      </c>
      <c r="Y10070" s="73">
        <v>0.04</v>
      </c>
      <c r="Z10070" s="7"/>
      <c r="AA10070" s="7"/>
      <c r="AB10070" s="7"/>
      <c r="AC10070" s="7"/>
    </row>
    <row r="10071" spans="2:29" ht="15.75" customHeight="1" x14ac:dyDescent="0.25">
      <c r="B10071" s="62">
        <v>46525</v>
      </c>
      <c r="C10071" s="63" t="s">
        <v>10071</v>
      </c>
      <c r="D10071" s="64">
        <f t="shared" si="872"/>
        <v>283885.39239669428</v>
      </c>
      <c r="E10071" s="64">
        <f t="shared" si="873"/>
        <v>343501.32480000006</v>
      </c>
      <c r="F10071" s="64">
        <f>+VLOOKUP(B10071,[1]BASES!$A$2:$C$10701,3,0)</f>
        <v>21</v>
      </c>
      <c r="G10071" s="65">
        <f t="shared" si="870"/>
        <v>343501.32480000006</v>
      </c>
      <c r="H10071" s="66"/>
      <c r="I10071" s="67"/>
      <c r="J10071" s="67"/>
      <c r="K10071" s="67"/>
      <c r="L10071" s="67"/>
      <c r="M10071" s="68"/>
      <c r="N10071" s="69"/>
      <c r="O10071" s="70">
        <f t="shared" si="875"/>
        <v>0</v>
      </c>
      <c r="P10071" s="71">
        <f t="shared" si="876"/>
        <v>0</v>
      </c>
      <c r="Q10071" s="7">
        <v>1</v>
      </c>
      <c r="R10071" s="72">
        <f>+VLOOKUP(B10071,[1]BASES!$A$2:$E$10701,5,0)</f>
        <v>295713.95041322318</v>
      </c>
      <c r="S10071" s="71">
        <f t="shared" si="871"/>
        <v>0</v>
      </c>
      <c r="T10071" s="71">
        <v>0</v>
      </c>
      <c r="U10071" s="71">
        <f t="shared" si="874"/>
        <v>0</v>
      </c>
      <c r="V10071" s="7">
        <v>0</v>
      </c>
      <c r="W10071" s="7">
        <v>0</v>
      </c>
      <c r="X10071" s="7">
        <v>0</v>
      </c>
      <c r="Y10071" s="73">
        <v>0.04</v>
      </c>
      <c r="Z10071" s="7"/>
      <c r="AA10071" s="7"/>
      <c r="AB10071" s="7"/>
      <c r="AC10071" s="7"/>
    </row>
    <row r="10072" spans="2:29" ht="15.75" customHeight="1" x14ac:dyDescent="0.25">
      <c r="B10072" s="62">
        <v>46531</v>
      </c>
      <c r="C10072" s="63" t="s">
        <v>10072</v>
      </c>
      <c r="D10072" s="64">
        <f t="shared" si="872"/>
        <v>677568.67438016529</v>
      </c>
      <c r="E10072" s="64">
        <f t="shared" si="873"/>
        <v>819858.09600000002</v>
      </c>
      <c r="F10072" s="64">
        <f>+VLOOKUP(B10072,[1]BASES!$A$2:$C$10701,3,0)</f>
        <v>21</v>
      </c>
      <c r="G10072" s="65">
        <f t="shared" si="870"/>
        <v>819858.09600000002</v>
      </c>
      <c r="H10072" s="66"/>
      <c r="I10072" s="67"/>
      <c r="J10072" s="67"/>
      <c r="K10072" s="67"/>
      <c r="L10072" s="67"/>
      <c r="M10072" s="68"/>
      <c r="N10072" s="69"/>
      <c r="O10072" s="70">
        <f t="shared" si="875"/>
        <v>0</v>
      </c>
      <c r="P10072" s="71">
        <f t="shared" si="876"/>
        <v>0</v>
      </c>
      <c r="Q10072" s="7">
        <v>1</v>
      </c>
      <c r="R10072" s="72">
        <f>+VLOOKUP(B10072,[1]BASES!$A$2:$E$10701,5,0)</f>
        <v>705800.70247933886</v>
      </c>
      <c r="S10072" s="71">
        <f t="shared" si="871"/>
        <v>0</v>
      </c>
      <c r="T10072" s="71">
        <v>0</v>
      </c>
      <c r="U10072" s="71">
        <f t="shared" si="874"/>
        <v>0</v>
      </c>
      <c r="V10072" s="7">
        <v>0</v>
      </c>
      <c r="W10072" s="7">
        <v>0</v>
      </c>
      <c r="X10072" s="7">
        <v>0</v>
      </c>
      <c r="Y10072" s="73">
        <v>0.04</v>
      </c>
      <c r="Z10072" s="7"/>
      <c r="AA10072" s="7"/>
      <c r="AB10072" s="7"/>
      <c r="AC10072" s="7"/>
    </row>
    <row r="10073" spans="2:29" ht="15.75" customHeight="1" x14ac:dyDescent="0.25">
      <c r="B10073" s="62">
        <v>47118</v>
      </c>
      <c r="C10073" s="63" t="s">
        <v>10073</v>
      </c>
      <c r="D10073" s="64">
        <f t="shared" si="872"/>
        <v>826227.66545454552</v>
      </c>
      <c r="E10073" s="64">
        <f t="shared" si="873"/>
        <v>999735.4752000001</v>
      </c>
      <c r="F10073" s="64">
        <f>+VLOOKUP(B10073,[1]BASES!$A$2:$C$10701,3,0)</f>
        <v>21</v>
      </c>
      <c r="G10073" s="65">
        <f t="shared" si="870"/>
        <v>999735.4752000001</v>
      </c>
      <c r="H10073" s="66"/>
      <c r="I10073" s="67"/>
      <c r="J10073" s="67"/>
      <c r="K10073" s="67"/>
      <c r="L10073" s="67"/>
      <c r="M10073" s="68"/>
      <c r="N10073" s="69"/>
      <c r="O10073" s="70">
        <f t="shared" si="875"/>
        <v>0</v>
      </c>
      <c r="P10073" s="71">
        <f t="shared" si="876"/>
        <v>0</v>
      </c>
      <c r="Q10073" s="7">
        <v>1</v>
      </c>
      <c r="R10073" s="72">
        <f>+VLOOKUP(B10073,[1]BASES!$A$2:$E$10701,5,0)</f>
        <v>860653.81818181823</v>
      </c>
      <c r="S10073" s="71">
        <f t="shared" si="871"/>
        <v>0</v>
      </c>
      <c r="T10073" s="71">
        <v>0</v>
      </c>
      <c r="U10073" s="71">
        <f t="shared" si="874"/>
        <v>0</v>
      </c>
      <c r="V10073" s="7">
        <v>0</v>
      </c>
      <c r="W10073" s="7">
        <v>0</v>
      </c>
      <c r="X10073" s="7">
        <v>0</v>
      </c>
      <c r="Y10073" s="73">
        <v>0.04</v>
      </c>
      <c r="Z10073" s="7"/>
      <c r="AA10073" s="7"/>
      <c r="AB10073" s="7"/>
      <c r="AC10073" s="7"/>
    </row>
    <row r="10074" spans="2:29" ht="15.75" customHeight="1" x14ac:dyDescent="0.25">
      <c r="B10074" s="62">
        <v>47780</v>
      </c>
      <c r="C10074" s="63" t="s">
        <v>10074</v>
      </c>
      <c r="D10074" s="64" t="e">
        <f t="shared" si="872"/>
        <v>#N/A</v>
      </c>
      <c r="E10074" s="64" t="e">
        <f t="shared" si="873"/>
        <v>#N/A</v>
      </c>
      <c r="F10074" s="64" t="e">
        <f>+VLOOKUP(B10074,[1]BASES!$A$2:$C$10701,3,0)</f>
        <v>#N/A</v>
      </c>
      <c r="G10074" s="65" t="e">
        <f t="shared" si="870"/>
        <v>#N/A</v>
      </c>
      <c r="H10074" s="66"/>
      <c r="I10074" s="67"/>
      <c r="J10074" s="67"/>
      <c r="K10074" s="67"/>
      <c r="L10074" s="67"/>
      <c r="M10074" s="68"/>
      <c r="N10074" s="69"/>
      <c r="O10074" s="70">
        <f t="shared" si="875"/>
        <v>0</v>
      </c>
      <c r="P10074" s="71">
        <f t="shared" si="876"/>
        <v>0</v>
      </c>
      <c r="Q10074" s="7">
        <v>1</v>
      </c>
      <c r="R10074" s="72" t="e">
        <f>+VLOOKUP(B10074,[1]BASES!$A$2:$E$10701,5,0)</f>
        <v>#N/A</v>
      </c>
      <c r="S10074" s="71">
        <f t="shared" si="871"/>
        <v>0</v>
      </c>
      <c r="T10074" s="71">
        <v>0</v>
      </c>
      <c r="U10074" s="71">
        <f t="shared" si="874"/>
        <v>0</v>
      </c>
      <c r="V10074" s="7">
        <v>0</v>
      </c>
      <c r="W10074" s="7">
        <v>0</v>
      </c>
      <c r="X10074" s="7">
        <v>0</v>
      </c>
      <c r="Y10074" s="73">
        <v>0.04</v>
      </c>
      <c r="Z10074" s="7"/>
      <c r="AA10074" s="7"/>
      <c r="AB10074" s="7"/>
      <c r="AC10074" s="7"/>
    </row>
    <row r="10075" spans="2:29" ht="15.75" customHeight="1" x14ac:dyDescent="0.25">
      <c r="B10075" s="62">
        <v>47599</v>
      </c>
      <c r="C10075" s="63" t="s">
        <v>10075</v>
      </c>
      <c r="D10075" s="64">
        <f t="shared" si="872"/>
        <v>2031.8201652892562</v>
      </c>
      <c r="E10075" s="64">
        <f t="shared" si="873"/>
        <v>2458.5023999999999</v>
      </c>
      <c r="F10075" s="64">
        <f>+VLOOKUP(B10075,[1]BASES!$A$2:$C$10701,3,0)</f>
        <v>21</v>
      </c>
      <c r="G10075" s="65">
        <f t="shared" si="870"/>
        <v>2458.5023999999999</v>
      </c>
      <c r="H10075" s="66"/>
      <c r="I10075" s="67"/>
      <c r="J10075" s="67"/>
      <c r="K10075" s="67"/>
      <c r="L10075" s="67"/>
      <c r="M10075" s="68"/>
      <c r="N10075" s="69"/>
      <c r="O10075" s="70">
        <f t="shared" si="875"/>
        <v>0</v>
      </c>
      <c r="P10075" s="71">
        <f t="shared" si="876"/>
        <v>0</v>
      </c>
      <c r="Q10075" s="7">
        <v>1</v>
      </c>
      <c r="R10075" s="72">
        <f>+VLOOKUP(B10075,[1]BASES!$A$2:$E$10701,5,0)</f>
        <v>2116.4793388429753</v>
      </c>
      <c r="S10075" s="71">
        <f t="shared" si="871"/>
        <v>0</v>
      </c>
      <c r="T10075" s="71">
        <v>0</v>
      </c>
      <c r="U10075" s="71">
        <f t="shared" si="874"/>
        <v>0</v>
      </c>
      <c r="V10075" s="7">
        <v>0</v>
      </c>
      <c r="W10075" s="7">
        <v>0</v>
      </c>
      <c r="X10075" s="7">
        <v>0</v>
      </c>
      <c r="Y10075" s="73">
        <v>0.04</v>
      </c>
      <c r="Z10075" s="7"/>
      <c r="AA10075" s="7"/>
      <c r="AB10075" s="7"/>
      <c r="AC10075" s="7"/>
    </row>
    <row r="10076" spans="2:29" ht="15.75" customHeight="1" x14ac:dyDescent="0.25">
      <c r="B10076" s="62">
        <v>47600</v>
      </c>
      <c r="C10076" s="63" t="s">
        <v>10076</v>
      </c>
      <c r="D10076" s="64">
        <f t="shared" si="872"/>
        <v>9396.0991735537191</v>
      </c>
      <c r="E10076" s="64">
        <f t="shared" si="873"/>
        <v>11369.28</v>
      </c>
      <c r="F10076" s="64">
        <f>+VLOOKUP(B10076,[1]BASES!$A$2:$C$10701,3,0)</f>
        <v>21</v>
      </c>
      <c r="G10076" s="65">
        <f t="shared" si="870"/>
        <v>11369.28</v>
      </c>
      <c r="H10076" s="66"/>
      <c r="I10076" s="67"/>
      <c r="J10076" s="67"/>
      <c r="K10076" s="67"/>
      <c r="L10076" s="67"/>
      <c r="M10076" s="68"/>
      <c r="N10076" s="69"/>
      <c r="O10076" s="70">
        <f t="shared" si="875"/>
        <v>0</v>
      </c>
      <c r="P10076" s="71">
        <f t="shared" si="876"/>
        <v>0</v>
      </c>
      <c r="Q10076" s="7">
        <v>1</v>
      </c>
      <c r="R10076" s="72">
        <f>+VLOOKUP(B10076,[1]BASES!$A$2:$E$10701,5,0)</f>
        <v>9787.6033057851237</v>
      </c>
      <c r="S10076" s="71">
        <f t="shared" si="871"/>
        <v>0</v>
      </c>
      <c r="T10076" s="71">
        <v>0</v>
      </c>
      <c r="U10076" s="71">
        <f t="shared" si="874"/>
        <v>0</v>
      </c>
      <c r="V10076" s="7">
        <v>0</v>
      </c>
      <c r="W10076" s="7">
        <v>0</v>
      </c>
      <c r="X10076" s="7">
        <v>0</v>
      </c>
      <c r="Y10076" s="73">
        <v>0.04</v>
      </c>
      <c r="Z10076" s="7"/>
      <c r="AA10076" s="7"/>
      <c r="AB10076" s="7"/>
      <c r="AC10076" s="7"/>
    </row>
    <row r="10077" spans="2:29" ht="15.75" customHeight="1" x14ac:dyDescent="0.25">
      <c r="B10077" s="62">
        <v>36650</v>
      </c>
      <c r="C10077" s="63" t="s">
        <v>10077</v>
      </c>
      <c r="D10077" s="64">
        <f t="shared" si="872"/>
        <v>249039.0981818182</v>
      </c>
      <c r="E10077" s="64">
        <f t="shared" si="873"/>
        <v>301337.3088</v>
      </c>
      <c r="F10077" s="64">
        <f>+VLOOKUP(B10077,[1]BASES!$A$2:$C$10701,3,0)</f>
        <v>21</v>
      </c>
      <c r="G10077" s="65">
        <f t="shared" si="870"/>
        <v>301337.3088</v>
      </c>
      <c r="H10077" s="66"/>
      <c r="I10077" s="67"/>
      <c r="J10077" s="67"/>
      <c r="K10077" s="67"/>
      <c r="L10077" s="67"/>
      <c r="M10077" s="68"/>
      <c r="N10077" s="69"/>
      <c r="O10077" s="70">
        <f t="shared" si="875"/>
        <v>0</v>
      </c>
      <c r="P10077" s="71">
        <f t="shared" si="876"/>
        <v>0</v>
      </c>
      <c r="Q10077" s="7">
        <v>1</v>
      </c>
      <c r="R10077" s="72">
        <f>+VLOOKUP(B10077,[1]BASES!$A$2:$E$10701,5,0)</f>
        <v>259415.72727272729</v>
      </c>
      <c r="S10077" s="71">
        <f t="shared" si="871"/>
        <v>0</v>
      </c>
      <c r="T10077" s="71">
        <v>0</v>
      </c>
      <c r="U10077" s="71">
        <f t="shared" si="874"/>
        <v>0</v>
      </c>
      <c r="V10077" s="7">
        <v>0</v>
      </c>
      <c r="W10077" s="7">
        <v>0</v>
      </c>
      <c r="X10077" s="7">
        <v>0</v>
      </c>
      <c r="Y10077" s="73">
        <v>0.04</v>
      </c>
      <c r="Z10077" s="7"/>
      <c r="AA10077" s="7"/>
      <c r="AB10077" s="7"/>
      <c r="AC10077" s="7"/>
    </row>
    <row r="10078" spans="2:29" ht="15.75" customHeight="1" x14ac:dyDescent="0.25">
      <c r="B10078" s="62">
        <v>36651</v>
      </c>
      <c r="C10078" s="63" t="s">
        <v>10078</v>
      </c>
      <c r="D10078" s="64">
        <f t="shared" si="872"/>
        <v>125843.81355371902</v>
      </c>
      <c r="E10078" s="64">
        <f t="shared" si="873"/>
        <v>152271.01440000001</v>
      </c>
      <c r="F10078" s="64">
        <f>+VLOOKUP(B10078,[1]BASES!$A$2:$C$10701,3,0)</f>
        <v>21</v>
      </c>
      <c r="G10078" s="65">
        <f t="shared" si="870"/>
        <v>152271.01440000001</v>
      </c>
      <c r="H10078" s="66"/>
      <c r="I10078" s="67"/>
      <c r="J10078" s="67"/>
      <c r="K10078" s="67"/>
      <c r="L10078" s="67"/>
      <c r="M10078" s="68"/>
      <c r="N10078" s="69"/>
      <c r="O10078" s="70">
        <f t="shared" si="875"/>
        <v>0</v>
      </c>
      <c r="P10078" s="71">
        <f t="shared" si="876"/>
        <v>0</v>
      </c>
      <c r="Q10078" s="7">
        <v>1</v>
      </c>
      <c r="R10078" s="72">
        <f>+VLOOKUP(B10078,[1]BASES!$A$2:$E$10701,5,0)</f>
        <v>131087.30578512399</v>
      </c>
      <c r="S10078" s="71">
        <f t="shared" si="871"/>
        <v>0</v>
      </c>
      <c r="T10078" s="71">
        <v>0</v>
      </c>
      <c r="U10078" s="71">
        <f t="shared" si="874"/>
        <v>0</v>
      </c>
      <c r="V10078" s="7">
        <v>0</v>
      </c>
      <c r="W10078" s="7">
        <v>0</v>
      </c>
      <c r="X10078" s="7">
        <v>0</v>
      </c>
      <c r="Y10078" s="73">
        <v>0.04</v>
      </c>
      <c r="Z10078" s="7"/>
      <c r="AA10078" s="7"/>
      <c r="AB10078" s="7"/>
      <c r="AC10078" s="7"/>
    </row>
    <row r="10079" spans="2:29" ht="15.75" customHeight="1" x14ac:dyDescent="0.25">
      <c r="B10079" s="62">
        <v>36652</v>
      </c>
      <c r="C10079" s="63" t="s">
        <v>10079</v>
      </c>
      <c r="D10079" s="64">
        <f t="shared" si="872"/>
        <v>63207.772561983475</v>
      </c>
      <c r="E10079" s="64">
        <f t="shared" si="873"/>
        <v>76481.404800000004</v>
      </c>
      <c r="F10079" s="64">
        <f>+VLOOKUP(B10079,[1]BASES!$A$2:$C$10701,3,0)</f>
        <v>21</v>
      </c>
      <c r="G10079" s="65">
        <f t="shared" si="870"/>
        <v>76481.404800000004</v>
      </c>
      <c r="H10079" s="66"/>
      <c r="I10079" s="67"/>
      <c r="J10079" s="67"/>
      <c r="K10079" s="67"/>
      <c r="L10079" s="67"/>
      <c r="M10079" s="68"/>
      <c r="N10079" s="69"/>
      <c r="O10079" s="70">
        <f t="shared" si="875"/>
        <v>0</v>
      </c>
      <c r="P10079" s="71">
        <f t="shared" si="876"/>
        <v>0</v>
      </c>
      <c r="Q10079" s="7">
        <v>1</v>
      </c>
      <c r="R10079" s="72">
        <f>+VLOOKUP(B10079,[1]BASES!$A$2:$E$10701,5,0)</f>
        <v>65841.42975206612</v>
      </c>
      <c r="S10079" s="71">
        <f t="shared" si="871"/>
        <v>0</v>
      </c>
      <c r="T10079" s="71">
        <v>0</v>
      </c>
      <c r="U10079" s="71">
        <f t="shared" si="874"/>
        <v>0</v>
      </c>
      <c r="V10079" s="7">
        <v>0</v>
      </c>
      <c r="W10079" s="7">
        <v>0</v>
      </c>
      <c r="X10079" s="7">
        <v>0</v>
      </c>
      <c r="Y10079" s="73">
        <v>0.04</v>
      </c>
      <c r="Z10079" s="7"/>
      <c r="AA10079" s="7"/>
      <c r="AB10079" s="7"/>
      <c r="AC10079" s="7"/>
    </row>
    <row r="10080" spans="2:29" ht="15.75" customHeight="1" x14ac:dyDescent="0.25">
      <c r="B10080" s="62">
        <v>39126</v>
      </c>
      <c r="C10080" s="63" t="s">
        <v>10080</v>
      </c>
      <c r="D10080" s="64">
        <f t="shared" si="872"/>
        <v>77078.574545454554</v>
      </c>
      <c r="E10080" s="64">
        <f t="shared" si="873"/>
        <v>93265.075200000007</v>
      </c>
      <c r="F10080" s="64">
        <f>+VLOOKUP(B10080,[1]BASES!$A$2:$C$10701,3,0)</f>
        <v>21</v>
      </c>
      <c r="G10080" s="65">
        <f t="shared" si="870"/>
        <v>93265.075200000007</v>
      </c>
      <c r="H10080" s="66"/>
      <c r="I10080" s="67"/>
      <c r="J10080" s="67"/>
      <c r="K10080" s="67"/>
      <c r="L10080" s="67"/>
      <c r="M10080" s="68"/>
      <c r="N10080" s="69"/>
      <c r="O10080" s="70">
        <f t="shared" si="875"/>
        <v>0</v>
      </c>
      <c r="P10080" s="71">
        <f t="shared" si="876"/>
        <v>0</v>
      </c>
      <c r="Q10080" s="7">
        <v>1</v>
      </c>
      <c r="R10080" s="72">
        <f>+VLOOKUP(B10080,[1]BASES!$A$2:$E$10701,5,0)</f>
        <v>80290.181818181823</v>
      </c>
      <c r="S10080" s="71">
        <f t="shared" si="871"/>
        <v>0</v>
      </c>
      <c r="T10080" s="71">
        <v>0</v>
      </c>
      <c r="U10080" s="71">
        <f t="shared" si="874"/>
        <v>0</v>
      </c>
      <c r="V10080" s="7">
        <v>0</v>
      </c>
      <c r="W10080" s="7">
        <v>0</v>
      </c>
      <c r="X10080" s="7">
        <v>0</v>
      </c>
      <c r="Y10080" s="73">
        <v>0.04</v>
      </c>
      <c r="Z10080" s="7"/>
      <c r="AA10080" s="7"/>
      <c r="AB10080" s="7"/>
      <c r="AC10080" s="7"/>
    </row>
    <row r="10081" spans="2:29" ht="15.75" customHeight="1" x14ac:dyDescent="0.25">
      <c r="B10081" s="62">
        <v>39127</v>
      </c>
      <c r="C10081" s="63" t="s">
        <v>10081</v>
      </c>
      <c r="D10081" s="64">
        <f t="shared" si="872"/>
        <v>114292.86347107439</v>
      </c>
      <c r="E10081" s="64">
        <f t="shared" si="873"/>
        <v>138294.36480000001</v>
      </c>
      <c r="F10081" s="64">
        <f>+VLOOKUP(B10081,[1]BASES!$A$2:$C$10701,3,0)</f>
        <v>21</v>
      </c>
      <c r="G10081" s="65">
        <f t="shared" si="870"/>
        <v>138294.36480000001</v>
      </c>
      <c r="H10081" s="66"/>
      <c r="I10081" s="67"/>
      <c r="J10081" s="67"/>
      <c r="K10081" s="67"/>
      <c r="L10081" s="67"/>
      <c r="M10081" s="68"/>
      <c r="N10081" s="69"/>
      <c r="O10081" s="70">
        <f t="shared" si="875"/>
        <v>0</v>
      </c>
      <c r="P10081" s="71">
        <f t="shared" si="876"/>
        <v>0</v>
      </c>
      <c r="Q10081" s="7">
        <v>1</v>
      </c>
      <c r="R10081" s="72">
        <f>+VLOOKUP(B10081,[1]BASES!$A$2:$E$10701,5,0)</f>
        <v>119055.06611570249</v>
      </c>
      <c r="S10081" s="71">
        <f t="shared" si="871"/>
        <v>0</v>
      </c>
      <c r="T10081" s="71">
        <v>0</v>
      </c>
      <c r="U10081" s="71">
        <f t="shared" si="874"/>
        <v>0</v>
      </c>
      <c r="V10081" s="7">
        <v>0</v>
      </c>
      <c r="W10081" s="7">
        <v>0</v>
      </c>
      <c r="X10081" s="7">
        <v>0</v>
      </c>
      <c r="Y10081" s="73">
        <v>0.04</v>
      </c>
      <c r="Z10081" s="7"/>
      <c r="AA10081" s="7"/>
      <c r="AB10081" s="7"/>
      <c r="AC10081" s="7"/>
    </row>
    <row r="10082" spans="2:29" ht="15.75" customHeight="1" x14ac:dyDescent="0.25">
      <c r="B10082" s="62">
        <v>46224</v>
      </c>
      <c r="C10082" s="63" t="s">
        <v>10082</v>
      </c>
      <c r="D10082" s="64">
        <f t="shared" si="872"/>
        <v>77078.574545454554</v>
      </c>
      <c r="E10082" s="64">
        <f t="shared" si="873"/>
        <v>93265.075200000007</v>
      </c>
      <c r="F10082" s="64">
        <f>+VLOOKUP(B10082,[1]BASES!$A$2:$C$10701,3,0)</f>
        <v>21</v>
      </c>
      <c r="G10082" s="65">
        <f t="shared" si="870"/>
        <v>93265.075200000007</v>
      </c>
      <c r="H10082" s="66"/>
      <c r="I10082" s="67"/>
      <c r="J10082" s="67"/>
      <c r="K10082" s="67"/>
      <c r="L10082" s="67"/>
      <c r="M10082" s="68"/>
      <c r="N10082" s="69"/>
      <c r="O10082" s="70">
        <f t="shared" si="875"/>
        <v>0</v>
      </c>
      <c r="P10082" s="71">
        <f t="shared" si="876"/>
        <v>0</v>
      </c>
      <c r="Q10082" s="7">
        <v>1</v>
      </c>
      <c r="R10082" s="72">
        <f>+VLOOKUP(B10082,[1]BASES!$A$2:$E$10701,5,0)</f>
        <v>80290.181818181823</v>
      </c>
      <c r="S10082" s="71">
        <f t="shared" si="871"/>
        <v>0</v>
      </c>
      <c r="T10082" s="71">
        <v>0</v>
      </c>
      <c r="U10082" s="71">
        <f t="shared" si="874"/>
        <v>0</v>
      </c>
      <c r="V10082" s="7">
        <v>0</v>
      </c>
      <c r="W10082" s="7">
        <v>0</v>
      </c>
      <c r="X10082" s="7">
        <v>0</v>
      </c>
      <c r="Y10082" s="73">
        <v>0.04</v>
      </c>
      <c r="Z10082" s="7"/>
      <c r="AA10082" s="7"/>
      <c r="AB10082" s="7"/>
      <c r="AC10082" s="7"/>
    </row>
    <row r="10083" spans="2:29" ht="15.75" customHeight="1" x14ac:dyDescent="0.25">
      <c r="B10083" s="62">
        <v>47164</v>
      </c>
      <c r="C10083" s="63" t="s">
        <v>10083</v>
      </c>
      <c r="D10083" s="64">
        <f t="shared" si="872"/>
        <v>191161.88826446282</v>
      </c>
      <c r="E10083" s="64">
        <f t="shared" si="873"/>
        <v>231305.8848</v>
      </c>
      <c r="F10083" s="64">
        <f>+VLOOKUP(B10083,[1]BASES!$A$2:$C$10701,3,0)</f>
        <v>21</v>
      </c>
      <c r="G10083" s="65">
        <f t="shared" si="870"/>
        <v>231305.8848</v>
      </c>
      <c r="H10083" s="66"/>
      <c r="I10083" s="67"/>
      <c r="J10083" s="67"/>
      <c r="K10083" s="67"/>
      <c r="L10083" s="67"/>
      <c r="M10083" s="68"/>
      <c r="N10083" s="69"/>
      <c r="O10083" s="70">
        <f t="shared" si="875"/>
        <v>0</v>
      </c>
      <c r="P10083" s="71">
        <f t="shared" si="876"/>
        <v>0</v>
      </c>
      <c r="Q10083" s="7">
        <v>1</v>
      </c>
      <c r="R10083" s="72">
        <f>+VLOOKUP(B10083,[1]BASES!$A$2:$E$10701,5,0)</f>
        <v>199126.96694214878</v>
      </c>
      <c r="S10083" s="71">
        <f t="shared" si="871"/>
        <v>0</v>
      </c>
      <c r="T10083" s="71">
        <v>0</v>
      </c>
      <c r="U10083" s="71">
        <f t="shared" si="874"/>
        <v>0</v>
      </c>
      <c r="V10083" s="7">
        <v>0</v>
      </c>
      <c r="W10083" s="7">
        <v>0</v>
      </c>
      <c r="X10083" s="7">
        <v>0</v>
      </c>
      <c r="Y10083" s="73">
        <v>0.04</v>
      </c>
      <c r="Z10083" s="7"/>
      <c r="AA10083" s="7"/>
      <c r="AB10083" s="7"/>
      <c r="AC10083" s="7"/>
    </row>
    <row r="10084" spans="2:29" ht="15.75" customHeight="1" x14ac:dyDescent="0.25">
      <c r="B10084" s="62">
        <v>27235</v>
      </c>
      <c r="C10084" s="63" t="s">
        <v>10084</v>
      </c>
      <c r="D10084" s="64">
        <f t="shared" si="872"/>
        <v>91688.806611570253</v>
      </c>
      <c r="E10084" s="64">
        <f t="shared" si="873"/>
        <v>110943.45600000001</v>
      </c>
      <c r="F10084" s="64">
        <f>+VLOOKUP(B10084,[1]BASES!$A$2:$C$10701,3,0)</f>
        <v>21</v>
      </c>
      <c r="G10084" s="65">
        <f t="shared" si="870"/>
        <v>110943.45600000001</v>
      </c>
      <c r="H10084" s="66"/>
      <c r="I10084" s="67"/>
      <c r="J10084" s="67"/>
      <c r="K10084" s="67"/>
      <c r="L10084" s="67"/>
      <c r="M10084" s="68"/>
      <c r="N10084" s="69"/>
      <c r="O10084" s="70">
        <f t="shared" si="875"/>
        <v>0</v>
      </c>
      <c r="P10084" s="71">
        <f t="shared" si="876"/>
        <v>0</v>
      </c>
      <c r="Q10084" s="7">
        <v>1</v>
      </c>
      <c r="R10084" s="72">
        <f>+VLOOKUP(B10084,[1]BASES!$A$2:$E$10701,5,0)</f>
        <v>95509.173553719011</v>
      </c>
      <c r="S10084" s="71">
        <f t="shared" si="871"/>
        <v>0</v>
      </c>
      <c r="T10084" s="71">
        <v>0</v>
      </c>
      <c r="U10084" s="71">
        <f t="shared" si="874"/>
        <v>0</v>
      </c>
      <c r="V10084" s="7">
        <v>0</v>
      </c>
      <c r="W10084" s="7">
        <v>0</v>
      </c>
      <c r="X10084" s="7">
        <v>0</v>
      </c>
      <c r="Y10084" s="73">
        <v>0.04</v>
      </c>
      <c r="Z10084" s="7"/>
      <c r="AA10084" s="7"/>
      <c r="AB10084" s="7"/>
      <c r="AC10084" s="7"/>
    </row>
    <row r="10085" spans="2:29" ht="15.75" customHeight="1" x14ac:dyDescent="0.25">
      <c r="B10085" s="62">
        <v>27236</v>
      </c>
      <c r="C10085" s="63" t="s">
        <v>10085</v>
      </c>
      <c r="D10085" s="64">
        <f t="shared" si="872"/>
        <v>117727.56099173553</v>
      </c>
      <c r="E10085" s="64">
        <f t="shared" si="873"/>
        <v>142450.34879999998</v>
      </c>
      <c r="F10085" s="64">
        <f>+VLOOKUP(B10085,[1]BASES!$A$2:$C$10701,3,0)</f>
        <v>21</v>
      </c>
      <c r="G10085" s="65">
        <f t="shared" si="870"/>
        <v>142450.34879999998</v>
      </c>
      <c r="H10085" s="66"/>
      <c r="I10085" s="67"/>
      <c r="J10085" s="67"/>
      <c r="K10085" s="67"/>
      <c r="L10085" s="67"/>
      <c r="M10085" s="68"/>
      <c r="N10085" s="69"/>
      <c r="O10085" s="70">
        <f t="shared" si="875"/>
        <v>0</v>
      </c>
      <c r="P10085" s="71">
        <f t="shared" si="876"/>
        <v>0</v>
      </c>
      <c r="Q10085" s="7">
        <v>1</v>
      </c>
      <c r="R10085" s="72">
        <f>+VLOOKUP(B10085,[1]BASES!$A$2:$E$10701,5,0)</f>
        <v>122632.87603305785</v>
      </c>
      <c r="S10085" s="71">
        <f t="shared" si="871"/>
        <v>0</v>
      </c>
      <c r="T10085" s="71">
        <v>0</v>
      </c>
      <c r="U10085" s="71">
        <f t="shared" si="874"/>
        <v>0</v>
      </c>
      <c r="V10085" s="7">
        <v>0</v>
      </c>
      <c r="W10085" s="7">
        <v>0</v>
      </c>
      <c r="X10085" s="7">
        <v>0</v>
      </c>
      <c r="Y10085" s="73">
        <v>0.04</v>
      </c>
      <c r="Z10085" s="7"/>
      <c r="AA10085" s="7"/>
      <c r="AB10085" s="7"/>
      <c r="AC10085" s="7"/>
    </row>
    <row r="10086" spans="2:29" ht="15.75" customHeight="1" x14ac:dyDescent="0.25">
      <c r="B10086" s="62">
        <v>34688</v>
      </c>
      <c r="C10086" s="63" t="s">
        <v>10086</v>
      </c>
      <c r="D10086" s="64">
        <f t="shared" si="872"/>
        <v>101649.80628099173</v>
      </c>
      <c r="E10086" s="64">
        <f t="shared" si="873"/>
        <v>122996.2656</v>
      </c>
      <c r="F10086" s="64">
        <f>+VLOOKUP(B10086,[1]BASES!$A$2:$C$10701,3,0)</f>
        <v>21</v>
      </c>
      <c r="G10086" s="65">
        <f t="shared" si="870"/>
        <v>122996.2656</v>
      </c>
      <c r="H10086" s="66"/>
      <c r="I10086" s="67"/>
      <c r="J10086" s="67"/>
      <c r="K10086" s="67"/>
      <c r="L10086" s="67"/>
      <c r="M10086" s="68"/>
      <c r="N10086" s="69"/>
      <c r="O10086" s="70">
        <f t="shared" si="875"/>
        <v>0</v>
      </c>
      <c r="P10086" s="71">
        <f t="shared" si="876"/>
        <v>0</v>
      </c>
      <c r="Q10086" s="7">
        <v>1</v>
      </c>
      <c r="R10086" s="72">
        <f>+VLOOKUP(B10086,[1]BASES!$A$2:$E$10701,5,0)</f>
        <v>105885.21487603306</v>
      </c>
      <c r="S10086" s="71">
        <f t="shared" si="871"/>
        <v>0</v>
      </c>
      <c r="T10086" s="71">
        <v>0</v>
      </c>
      <c r="U10086" s="71">
        <f t="shared" si="874"/>
        <v>0</v>
      </c>
      <c r="V10086" s="7">
        <v>0</v>
      </c>
      <c r="W10086" s="7">
        <v>0</v>
      </c>
      <c r="X10086" s="7">
        <v>0</v>
      </c>
      <c r="Y10086" s="73">
        <v>0.04</v>
      </c>
      <c r="Z10086" s="7"/>
      <c r="AA10086" s="7"/>
      <c r="AB10086" s="7"/>
      <c r="AC10086" s="7"/>
    </row>
    <row r="10087" spans="2:29" ht="15.75" customHeight="1" x14ac:dyDescent="0.25">
      <c r="B10087" s="62">
        <v>35381</v>
      </c>
      <c r="C10087" s="63" t="s">
        <v>10087</v>
      </c>
      <c r="D10087" s="64">
        <f t="shared" si="872"/>
        <v>66748.83966942149</v>
      </c>
      <c r="E10087" s="64">
        <f t="shared" si="873"/>
        <v>80766.096000000005</v>
      </c>
      <c r="F10087" s="64">
        <f>+VLOOKUP(B10087,[1]BASES!$A$2:$C$10701,3,0)</f>
        <v>21</v>
      </c>
      <c r="G10087" s="65">
        <f t="shared" si="870"/>
        <v>80766.096000000005</v>
      </c>
      <c r="H10087" s="66"/>
      <c r="I10087" s="67"/>
      <c r="J10087" s="67"/>
      <c r="K10087" s="67"/>
      <c r="L10087" s="67"/>
      <c r="M10087" s="68"/>
      <c r="N10087" s="69"/>
      <c r="O10087" s="70">
        <f t="shared" si="875"/>
        <v>0</v>
      </c>
      <c r="P10087" s="71">
        <f t="shared" si="876"/>
        <v>0</v>
      </c>
      <c r="Q10087" s="7">
        <v>1</v>
      </c>
      <c r="R10087" s="72">
        <f>+VLOOKUP(B10087,[1]BASES!$A$2:$E$10701,5,0)</f>
        <v>69530.041322314049</v>
      </c>
      <c r="S10087" s="71">
        <f t="shared" si="871"/>
        <v>0</v>
      </c>
      <c r="T10087" s="71">
        <v>0</v>
      </c>
      <c r="U10087" s="71">
        <f t="shared" si="874"/>
        <v>0</v>
      </c>
      <c r="V10087" s="7">
        <v>0</v>
      </c>
      <c r="W10087" s="7">
        <v>0</v>
      </c>
      <c r="X10087" s="7">
        <v>0</v>
      </c>
      <c r="Y10087" s="73">
        <v>0.04</v>
      </c>
      <c r="Z10087" s="7"/>
      <c r="AA10087" s="7"/>
      <c r="AB10087" s="7"/>
      <c r="AC10087" s="7"/>
    </row>
    <row r="10088" spans="2:29" ht="15.75" customHeight="1" x14ac:dyDescent="0.25">
      <c r="B10088" s="62">
        <v>35442</v>
      </c>
      <c r="C10088" s="63" t="s">
        <v>10088</v>
      </c>
      <c r="D10088" s="64">
        <f t="shared" si="872"/>
        <v>4855.8862809917355</v>
      </c>
      <c r="E10088" s="64">
        <f t="shared" si="873"/>
        <v>5875.6224000000002</v>
      </c>
      <c r="F10088" s="64">
        <f>+VLOOKUP(B10088,[1]BASES!$A$2:$C$10701,3,0)</f>
        <v>21</v>
      </c>
      <c r="G10088" s="65">
        <f t="shared" si="870"/>
        <v>5875.6224000000002</v>
      </c>
      <c r="H10088" s="66"/>
      <c r="I10088" s="67"/>
      <c r="J10088" s="67"/>
      <c r="K10088" s="67"/>
      <c r="L10088" s="67"/>
      <c r="M10088" s="68"/>
      <c r="N10088" s="69"/>
      <c r="O10088" s="70">
        <f t="shared" si="875"/>
        <v>0</v>
      </c>
      <c r="P10088" s="71">
        <f t="shared" si="876"/>
        <v>0</v>
      </c>
      <c r="Q10088" s="7">
        <v>1</v>
      </c>
      <c r="R10088" s="72">
        <f>+VLOOKUP(B10088,[1]BASES!$A$2:$E$10701,5,0)</f>
        <v>5058.2148760330574</v>
      </c>
      <c r="S10088" s="71">
        <f t="shared" si="871"/>
        <v>0</v>
      </c>
      <c r="T10088" s="71">
        <v>0</v>
      </c>
      <c r="U10088" s="71">
        <f t="shared" si="874"/>
        <v>0</v>
      </c>
      <c r="V10088" s="7">
        <v>0</v>
      </c>
      <c r="W10088" s="7">
        <v>0</v>
      </c>
      <c r="X10088" s="7">
        <v>0</v>
      </c>
      <c r="Y10088" s="73">
        <v>0.04</v>
      </c>
      <c r="Z10088" s="7"/>
      <c r="AA10088" s="7"/>
      <c r="AB10088" s="7"/>
      <c r="AC10088" s="7"/>
    </row>
    <row r="10089" spans="2:29" ht="15.75" customHeight="1" x14ac:dyDescent="0.25">
      <c r="B10089" s="62">
        <v>35805</v>
      </c>
      <c r="C10089" s="63" t="s">
        <v>10089</v>
      </c>
      <c r="D10089" s="64">
        <f t="shared" si="872"/>
        <v>57203.408925619835</v>
      </c>
      <c r="E10089" s="64">
        <f t="shared" si="873"/>
        <v>69216.124800000005</v>
      </c>
      <c r="F10089" s="64">
        <f>+VLOOKUP(B10089,[1]BASES!$A$2:$C$10701,3,0)</f>
        <v>21</v>
      </c>
      <c r="G10089" s="65">
        <f t="shared" si="870"/>
        <v>69216.124800000005</v>
      </c>
      <c r="H10089" s="66"/>
      <c r="I10089" s="67"/>
      <c r="J10089" s="67"/>
      <c r="K10089" s="67"/>
      <c r="L10089" s="67"/>
      <c r="M10089" s="68"/>
      <c r="N10089" s="69"/>
      <c r="O10089" s="70">
        <f t="shared" si="875"/>
        <v>0</v>
      </c>
      <c r="P10089" s="71">
        <f t="shared" si="876"/>
        <v>0</v>
      </c>
      <c r="Q10089" s="7">
        <v>1</v>
      </c>
      <c r="R10089" s="72">
        <f>+VLOOKUP(B10089,[1]BASES!$A$2:$E$10701,5,0)</f>
        <v>59586.884297520664</v>
      </c>
      <c r="S10089" s="71">
        <f t="shared" si="871"/>
        <v>0</v>
      </c>
      <c r="T10089" s="71">
        <v>0</v>
      </c>
      <c r="U10089" s="71">
        <f t="shared" si="874"/>
        <v>0</v>
      </c>
      <c r="V10089" s="7">
        <v>0</v>
      </c>
      <c r="W10089" s="7">
        <v>0</v>
      </c>
      <c r="X10089" s="7">
        <v>0</v>
      </c>
      <c r="Y10089" s="73">
        <v>0.04</v>
      </c>
      <c r="Z10089" s="7"/>
      <c r="AA10089" s="7"/>
      <c r="AB10089" s="7"/>
      <c r="AC10089" s="7"/>
    </row>
    <row r="10090" spans="2:29" ht="15.75" customHeight="1" x14ac:dyDescent="0.25">
      <c r="B10090" s="62">
        <v>38172</v>
      </c>
      <c r="C10090" s="63" t="s">
        <v>10090</v>
      </c>
      <c r="D10090" s="64">
        <f t="shared" si="872"/>
        <v>148601.8909090909</v>
      </c>
      <c r="E10090" s="64">
        <f t="shared" si="873"/>
        <v>179808.288</v>
      </c>
      <c r="F10090" s="64">
        <f>+VLOOKUP(B10090,[1]BASES!$A$2:$C$10701,3,0)</f>
        <v>21</v>
      </c>
      <c r="G10090" s="65">
        <f t="shared" si="870"/>
        <v>179808.288</v>
      </c>
      <c r="H10090" s="66"/>
      <c r="I10090" s="67"/>
      <c r="J10090" s="67"/>
      <c r="K10090" s="67"/>
      <c r="L10090" s="67"/>
      <c r="M10090" s="68"/>
      <c r="N10090" s="69"/>
      <c r="O10090" s="70">
        <f t="shared" si="875"/>
        <v>0</v>
      </c>
      <c r="P10090" s="71">
        <f t="shared" si="876"/>
        <v>0</v>
      </c>
      <c r="Q10090" s="7">
        <v>1</v>
      </c>
      <c r="R10090" s="72">
        <f>+VLOOKUP(B10090,[1]BASES!$A$2:$E$10701,5,0)</f>
        <v>154793.63636363635</v>
      </c>
      <c r="S10090" s="71">
        <f t="shared" si="871"/>
        <v>0</v>
      </c>
      <c r="T10090" s="71">
        <v>0</v>
      </c>
      <c r="U10090" s="71">
        <f t="shared" si="874"/>
        <v>0</v>
      </c>
      <c r="V10090" s="7">
        <v>0</v>
      </c>
      <c r="W10090" s="7">
        <v>0</v>
      </c>
      <c r="X10090" s="7">
        <v>0</v>
      </c>
      <c r="Y10090" s="73">
        <v>0.04</v>
      </c>
      <c r="Z10090" s="7"/>
      <c r="AA10090" s="7"/>
      <c r="AB10090" s="7"/>
      <c r="AC10090" s="7"/>
    </row>
    <row r="10091" spans="2:29" ht="15.75" customHeight="1" x14ac:dyDescent="0.25">
      <c r="B10091" s="62">
        <v>45912</v>
      </c>
      <c r="C10091" s="63" t="s">
        <v>10091</v>
      </c>
      <c r="D10091" s="64">
        <f t="shared" si="872"/>
        <v>148601.8909090909</v>
      </c>
      <c r="E10091" s="64">
        <f t="shared" si="873"/>
        <v>179808.288</v>
      </c>
      <c r="F10091" s="64">
        <f>+VLOOKUP(B10091,[1]BASES!$A$2:$C$10701,3,0)</f>
        <v>21</v>
      </c>
      <c r="G10091" s="65">
        <f t="shared" si="870"/>
        <v>179808.288</v>
      </c>
      <c r="H10091" s="66"/>
      <c r="I10091" s="67"/>
      <c r="J10091" s="67"/>
      <c r="K10091" s="67"/>
      <c r="L10091" s="67"/>
      <c r="M10091" s="68"/>
      <c r="N10091" s="69"/>
      <c r="O10091" s="70">
        <f t="shared" si="875"/>
        <v>0</v>
      </c>
      <c r="P10091" s="71">
        <f t="shared" si="876"/>
        <v>0</v>
      </c>
      <c r="Q10091" s="7">
        <v>1</v>
      </c>
      <c r="R10091" s="72">
        <f>+VLOOKUP(B10091,[1]BASES!$A$2:$E$10701,5,0)</f>
        <v>154793.63636363635</v>
      </c>
      <c r="S10091" s="71">
        <f t="shared" si="871"/>
        <v>0</v>
      </c>
      <c r="T10091" s="71">
        <v>0</v>
      </c>
      <c r="U10091" s="71">
        <f t="shared" si="874"/>
        <v>0</v>
      </c>
      <c r="V10091" s="7">
        <v>0</v>
      </c>
      <c r="W10091" s="7">
        <v>0</v>
      </c>
      <c r="X10091" s="7">
        <v>0</v>
      </c>
      <c r="Y10091" s="73">
        <v>0.04</v>
      </c>
      <c r="Z10091" s="7"/>
      <c r="AA10091" s="7"/>
      <c r="AB10091" s="7"/>
      <c r="AC10091" s="7"/>
    </row>
    <row r="10092" spans="2:29" ht="15.75" customHeight="1" x14ac:dyDescent="0.25">
      <c r="B10092" s="62">
        <v>45913</v>
      </c>
      <c r="C10092" s="63" t="s">
        <v>10092</v>
      </c>
      <c r="D10092" s="64">
        <f t="shared" si="872"/>
        <v>148601.8909090909</v>
      </c>
      <c r="E10092" s="64">
        <f t="shared" si="873"/>
        <v>179808.288</v>
      </c>
      <c r="F10092" s="64">
        <f>+VLOOKUP(B10092,[1]BASES!$A$2:$C$10701,3,0)</f>
        <v>21</v>
      </c>
      <c r="G10092" s="65">
        <f t="shared" si="870"/>
        <v>179808.288</v>
      </c>
      <c r="H10092" s="66"/>
      <c r="I10092" s="67"/>
      <c r="J10092" s="67"/>
      <c r="K10092" s="67"/>
      <c r="L10092" s="67"/>
      <c r="M10092" s="68"/>
      <c r="N10092" s="69"/>
      <c r="O10092" s="70">
        <f t="shared" si="875"/>
        <v>0</v>
      </c>
      <c r="P10092" s="71">
        <f t="shared" si="876"/>
        <v>0</v>
      </c>
      <c r="Q10092" s="7">
        <v>1</v>
      </c>
      <c r="R10092" s="72">
        <f>+VLOOKUP(B10092,[1]BASES!$A$2:$E$10701,5,0)</f>
        <v>154793.63636363635</v>
      </c>
      <c r="S10092" s="71">
        <f t="shared" si="871"/>
        <v>0</v>
      </c>
      <c r="T10092" s="71">
        <v>0</v>
      </c>
      <c r="U10092" s="71">
        <f t="shared" si="874"/>
        <v>0</v>
      </c>
      <c r="V10092" s="7">
        <v>0</v>
      </c>
      <c r="W10092" s="7">
        <v>0</v>
      </c>
      <c r="X10092" s="7">
        <v>0</v>
      </c>
      <c r="Y10092" s="73">
        <v>0.04</v>
      </c>
      <c r="Z10092" s="7"/>
      <c r="AA10092" s="7"/>
      <c r="AB10092" s="7"/>
      <c r="AC10092" s="7"/>
    </row>
    <row r="10093" spans="2:29" ht="15.75" customHeight="1" x14ac:dyDescent="0.25">
      <c r="B10093" s="62">
        <v>45915</v>
      </c>
      <c r="C10093" s="63" t="s">
        <v>10093</v>
      </c>
      <c r="D10093" s="64">
        <f t="shared" si="872"/>
        <v>148601.8909090909</v>
      </c>
      <c r="E10093" s="64">
        <f t="shared" si="873"/>
        <v>179808.288</v>
      </c>
      <c r="F10093" s="64">
        <f>+VLOOKUP(B10093,[1]BASES!$A$2:$C$10701,3,0)</f>
        <v>21</v>
      </c>
      <c r="G10093" s="65">
        <f t="shared" si="870"/>
        <v>179808.288</v>
      </c>
      <c r="H10093" s="66"/>
      <c r="I10093" s="67"/>
      <c r="J10093" s="67"/>
      <c r="K10093" s="67"/>
      <c r="L10093" s="67"/>
      <c r="M10093" s="68"/>
      <c r="N10093" s="69"/>
      <c r="O10093" s="70">
        <f t="shared" si="875"/>
        <v>0</v>
      </c>
      <c r="P10093" s="71">
        <f t="shared" si="876"/>
        <v>0</v>
      </c>
      <c r="Q10093" s="7">
        <v>1</v>
      </c>
      <c r="R10093" s="72">
        <f>+VLOOKUP(B10093,[1]BASES!$A$2:$E$10701,5,0)</f>
        <v>154793.63636363635</v>
      </c>
      <c r="S10093" s="71">
        <f t="shared" si="871"/>
        <v>0</v>
      </c>
      <c r="T10093" s="71">
        <v>0</v>
      </c>
      <c r="U10093" s="71">
        <f t="shared" si="874"/>
        <v>0</v>
      </c>
      <c r="V10093" s="7">
        <v>0</v>
      </c>
      <c r="W10093" s="7">
        <v>0</v>
      </c>
      <c r="X10093" s="7">
        <v>0</v>
      </c>
      <c r="Y10093" s="73">
        <v>0.04</v>
      </c>
      <c r="Z10093" s="7"/>
      <c r="AA10093" s="7"/>
      <c r="AB10093" s="7"/>
      <c r="AC10093" s="7"/>
    </row>
    <row r="10094" spans="2:29" ht="15.75" customHeight="1" x14ac:dyDescent="0.25">
      <c r="B10094" s="62">
        <v>46129</v>
      </c>
      <c r="C10094" s="63" t="s">
        <v>10094</v>
      </c>
      <c r="D10094" s="64">
        <f t="shared" si="872"/>
        <v>87154.464793388441</v>
      </c>
      <c r="E10094" s="64">
        <f t="shared" si="873"/>
        <v>105456.90240000002</v>
      </c>
      <c r="F10094" s="64">
        <f>+VLOOKUP(B10094,[1]BASES!$A$2:$C$10701,3,0)</f>
        <v>21</v>
      </c>
      <c r="G10094" s="65">
        <f t="shared" si="870"/>
        <v>105456.90240000002</v>
      </c>
      <c r="H10094" s="66"/>
      <c r="I10094" s="67"/>
      <c r="J10094" s="67"/>
      <c r="K10094" s="67"/>
      <c r="L10094" s="67"/>
      <c r="M10094" s="68"/>
      <c r="N10094" s="69"/>
      <c r="O10094" s="70">
        <f t="shared" si="875"/>
        <v>0</v>
      </c>
      <c r="P10094" s="71">
        <f t="shared" si="876"/>
        <v>0</v>
      </c>
      <c r="Q10094" s="7">
        <v>1</v>
      </c>
      <c r="R10094" s="72">
        <f>+VLOOKUP(B10094,[1]BASES!$A$2:$E$10701,5,0)</f>
        <v>90785.90082644629</v>
      </c>
      <c r="S10094" s="71">
        <f t="shared" si="871"/>
        <v>0</v>
      </c>
      <c r="T10094" s="71">
        <v>0</v>
      </c>
      <c r="U10094" s="71">
        <f t="shared" si="874"/>
        <v>0</v>
      </c>
      <c r="V10094" s="7">
        <v>0</v>
      </c>
      <c r="W10094" s="7">
        <v>0</v>
      </c>
      <c r="X10094" s="7">
        <v>0</v>
      </c>
      <c r="Y10094" s="73">
        <v>0.04</v>
      </c>
      <c r="Z10094" s="7"/>
      <c r="AA10094" s="7"/>
      <c r="AB10094" s="7"/>
      <c r="AC10094" s="7"/>
    </row>
    <row r="10095" spans="2:29" ht="15.75" customHeight="1" x14ac:dyDescent="0.25">
      <c r="B10095" s="62">
        <v>35785</v>
      </c>
      <c r="C10095" s="63" t="s">
        <v>10095</v>
      </c>
      <c r="D10095" s="64">
        <f t="shared" si="872"/>
        <v>389001.44132231409</v>
      </c>
      <c r="E10095" s="64">
        <f t="shared" si="873"/>
        <v>470691.74400000006</v>
      </c>
      <c r="F10095" s="64">
        <f>+VLOOKUP(B10095,[1]BASES!$A$2:$C$10701,3,0)</f>
        <v>21</v>
      </c>
      <c r="G10095" s="65">
        <f t="shared" si="870"/>
        <v>470691.74400000006</v>
      </c>
      <c r="H10095" s="66"/>
      <c r="I10095" s="67"/>
      <c r="J10095" s="67"/>
      <c r="K10095" s="67"/>
      <c r="L10095" s="67"/>
      <c r="M10095" s="68"/>
      <c r="N10095" s="69"/>
      <c r="O10095" s="70">
        <f t="shared" si="875"/>
        <v>0</v>
      </c>
      <c r="P10095" s="71">
        <f t="shared" si="876"/>
        <v>0</v>
      </c>
      <c r="Q10095" s="7">
        <v>1</v>
      </c>
      <c r="R10095" s="72">
        <f>+VLOOKUP(B10095,[1]BASES!$A$2:$E$10701,5,0)</f>
        <v>405209.83471074386</v>
      </c>
      <c r="S10095" s="71">
        <f t="shared" si="871"/>
        <v>0</v>
      </c>
      <c r="T10095" s="71">
        <v>0</v>
      </c>
      <c r="U10095" s="71">
        <f t="shared" si="874"/>
        <v>0</v>
      </c>
      <c r="V10095" s="7">
        <v>0</v>
      </c>
      <c r="W10095" s="7">
        <v>0</v>
      </c>
      <c r="X10095" s="7">
        <v>0</v>
      </c>
      <c r="Y10095" s="73">
        <v>0.04</v>
      </c>
      <c r="Z10095" s="7"/>
      <c r="AA10095" s="7"/>
      <c r="AB10095" s="7"/>
      <c r="AC10095" s="7"/>
    </row>
    <row r="10096" spans="2:29" ht="15.75" customHeight="1" x14ac:dyDescent="0.25">
      <c r="B10096" s="62">
        <v>36105</v>
      </c>
      <c r="C10096" s="63" t="s">
        <v>10096</v>
      </c>
      <c r="D10096" s="64">
        <f t="shared" si="872"/>
        <v>198170.18975206613</v>
      </c>
      <c r="E10096" s="64">
        <f t="shared" si="873"/>
        <v>239785.92960000003</v>
      </c>
      <c r="F10096" s="64">
        <f>+VLOOKUP(B10096,[1]BASES!$A$2:$C$10701,3,0)</f>
        <v>21</v>
      </c>
      <c r="G10096" s="65">
        <f t="shared" si="870"/>
        <v>239785.92960000003</v>
      </c>
      <c r="H10096" s="66"/>
      <c r="I10096" s="67"/>
      <c r="J10096" s="67"/>
      <c r="K10096" s="67"/>
      <c r="L10096" s="67"/>
      <c r="M10096" s="68"/>
      <c r="N10096" s="69"/>
      <c r="O10096" s="70">
        <f t="shared" si="875"/>
        <v>0</v>
      </c>
      <c r="P10096" s="71">
        <f t="shared" si="876"/>
        <v>0</v>
      </c>
      <c r="Q10096" s="7">
        <v>1</v>
      </c>
      <c r="R10096" s="72">
        <f>+VLOOKUP(B10096,[1]BASES!$A$2:$E$10701,5,0)</f>
        <v>206427.28099173555</v>
      </c>
      <c r="S10096" s="71">
        <f t="shared" si="871"/>
        <v>0</v>
      </c>
      <c r="T10096" s="71">
        <v>0</v>
      </c>
      <c r="U10096" s="71">
        <f t="shared" si="874"/>
        <v>0</v>
      </c>
      <c r="V10096" s="7">
        <v>0</v>
      </c>
      <c r="W10096" s="7">
        <v>0</v>
      </c>
      <c r="X10096" s="7">
        <v>0</v>
      </c>
      <c r="Y10096" s="73">
        <v>0.04</v>
      </c>
      <c r="Z10096" s="7"/>
      <c r="AA10096" s="7"/>
      <c r="AB10096" s="7"/>
      <c r="AC10096" s="7"/>
    </row>
    <row r="10097" spans="2:29" ht="15.75" customHeight="1" x14ac:dyDescent="0.25">
      <c r="B10097" s="62">
        <v>38271</v>
      </c>
      <c r="C10097" s="63" t="s">
        <v>10097</v>
      </c>
      <c r="D10097" s="64">
        <f t="shared" si="872"/>
        <v>231198.68826446281</v>
      </c>
      <c r="E10097" s="64">
        <f t="shared" si="873"/>
        <v>279750.41279999999</v>
      </c>
      <c r="F10097" s="64">
        <f>+VLOOKUP(B10097,[1]BASES!$A$2:$C$10701,3,0)</f>
        <v>21</v>
      </c>
      <c r="G10097" s="65">
        <f t="shared" si="870"/>
        <v>279750.41279999999</v>
      </c>
      <c r="H10097" s="66"/>
      <c r="I10097" s="67"/>
      <c r="J10097" s="67"/>
      <c r="K10097" s="67"/>
      <c r="L10097" s="67"/>
      <c r="M10097" s="68"/>
      <c r="N10097" s="69"/>
      <c r="O10097" s="70">
        <f t="shared" si="875"/>
        <v>0</v>
      </c>
      <c r="P10097" s="71">
        <f t="shared" si="876"/>
        <v>0</v>
      </c>
      <c r="Q10097" s="7">
        <v>1</v>
      </c>
      <c r="R10097" s="72">
        <f>+VLOOKUP(B10097,[1]BASES!$A$2:$E$10701,5,0)</f>
        <v>240831.96694214875</v>
      </c>
      <c r="S10097" s="71">
        <f t="shared" si="871"/>
        <v>0</v>
      </c>
      <c r="T10097" s="71">
        <v>0</v>
      </c>
      <c r="U10097" s="71">
        <f t="shared" si="874"/>
        <v>0</v>
      </c>
      <c r="V10097" s="7">
        <v>0</v>
      </c>
      <c r="W10097" s="7">
        <v>0</v>
      </c>
      <c r="X10097" s="7">
        <v>0</v>
      </c>
      <c r="Y10097" s="73">
        <v>0.04</v>
      </c>
      <c r="Z10097" s="7"/>
      <c r="AA10097" s="7"/>
      <c r="AB10097" s="7"/>
      <c r="AC10097" s="7"/>
    </row>
    <row r="10098" spans="2:29" ht="15.75" customHeight="1" x14ac:dyDescent="0.25">
      <c r="B10098" s="62">
        <v>32541</v>
      </c>
      <c r="C10098" s="63" t="s">
        <v>10098</v>
      </c>
      <c r="D10098" s="64" t="e">
        <f t="shared" si="872"/>
        <v>#N/A</v>
      </c>
      <c r="E10098" s="64" t="e">
        <f t="shared" si="873"/>
        <v>#N/A</v>
      </c>
      <c r="F10098" s="64" t="e">
        <f>+VLOOKUP(B10098,[1]BASES!$A$2:$C$10701,3,0)</f>
        <v>#N/A</v>
      </c>
      <c r="G10098" s="65" t="e">
        <f t="shared" si="870"/>
        <v>#N/A</v>
      </c>
      <c r="H10098" s="66"/>
      <c r="I10098" s="67"/>
      <c r="J10098" s="67"/>
      <c r="K10098" s="67"/>
      <c r="L10098" s="67"/>
      <c r="M10098" s="68"/>
      <c r="N10098" s="69"/>
      <c r="O10098" s="70">
        <f t="shared" si="875"/>
        <v>0</v>
      </c>
      <c r="P10098" s="71">
        <f t="shared" si="876"/>
        <v>0</v>
      </c>
      <c r="Q10098" s="7">
        <v>1</v>
      </c>
      <c r="R10098" s="72" t="e">
        <f>+VLOOKUP(B10098,[1]BASES!$A$2:$E$10701,5,0)</f>
        <v>#N/A</v>
      </c>
      <c r="S10098" s="71">
        <f t="shared" si="871"/>
        <v>0</v>
      </c>
      <c r="T10098" s="71">
        <v>0</v>
      </c>
      <c r="U10098" s="71">
        <f t="shared" si="874"/>
        <v>0</v>
      </c>
      <c r="V10098" s="7">
        <v>0</v>
      </c>
      <c r="W10098" s="7">
        <v>0</v>
      </c>
      <c r="X10098" s="7">
        <v>0</v>
      </c>
      <c r="Y10098" s="73">
        <v>0.04</v>
      </c>
      <c r="Z10098" s="7"/>
      <c r="AA10098" s="7"/>
      <c r="AB10098" s="7"/>
      <c r="AC10098" s="7"/>
    </row>
    <row r="10099" spans="2:29" ht="15.75" customHeight="1" x14ac:dyDescent="0.25">
      <c r="B10099" s="62">
        <v>32906</v>
      </c>
      <c r="C10099" s="63" t="s">
        <v>10099</v>
      </c>
      <c r="D10099" s="64">
        <f t="shared" si="872"/>
        <v>128774.39999999999</v>
      </c>
      <c r="E10099" s="64">
        <f t="shared" si="873"/>
        <v>155817.024</v>
      </c>
      <c r="F10099" s="64">
        <f>+VLOOKUP(B10099,[1]BASES!$A$2:$C$10701,3,0)</f>
        <v>21</v>
      </c>
      <c r="G10099" s="65">
        <f t="shared" si="870"/>
        <v>155817.024</v>
      </c>
      <c r="H10099" s="66"/>
      <c r="I10099" s="67"/>
      <c r="J10099" s="67"/>
      <c r="K10099" s="67"/>
      <c r="L10099" s="67"/>
      <c r="M10099" s="68"/>
      <c r="N10099" s="69"/>
      <c r="O10099" s="70">
        <f t="shared" si="875"/>
        <v>0</v>
      </c>
      <c r="P10099" s="71">
        <f t="shared" si="876"/>
        <v>0</v>
      </c>
      <c r="Q10099" s="7">
        <v>1</v>
      </c>
      <c r="R10099" s="72">
        <f>+VLOOKUP(B10099,[1]BASES!$A$2:$E$10701,5,0)</f>
        <v>134140</v>
      </c>
      <c r="S10099" s="71">
        <f t="shared" si="871"/>
        <v>0</v>
      </c>
      <c r="T10099" s="71">
        <v>0</v>
      </c>
      <c r="U10099" s="71">
        <f t="shared" si="874"/>
        <v>0</v>
      </c>
      <c r="V10099" s="7">
        <v>0</v>
      </c>
      <c r="W10099" s="7">
        <v>0</v>
      </c>
      <c r="X10099" s="7">
        <v>0</v>
      </c>
      <c r="Y10099" s="73">
        <v>0.04</v>
      </c>
      <c r="Z10099" s="7"/>
      <c r="AA10099" s="7"/>
      <c r="AB10099" s="7"/>
      <c r="AC10099" s="7"/>
    </row>
    <row r="10100" spans="2:29" ht="15.75" customHeight="1" x14ac:dyDescent="0.25">
      <c r="B10100" s="62">
        <v>32907</v>
      </c>
      <c r="C10100" s="63" t="s">
        <v>10100</v>
      </c>
      <c r="D10100" s="64">
        <f t="shared" si="872"/>
        <v>122335.67999999999</v>
      </c>
      <c r="E10100" s="64">
        <f t="shared" si="873"/>
        <v>148026.1728</v>
      </c>
      <c r="F10100" s="64">
        <f>+VLOOKUP(B10100,[1]BASES!$A$2:$C$10701,3,0)</f>
        <v>21</v>
      </c>
      <c r="G10100" s="65">
        <f t="shared" si="870"/>
        <v>148026.1728</v>
      </c>
      <c r="H10100" s="66"/>
      <c r="I10100" s="67"/>
      <c r="J10100" s="67"/>
      <c r="K10100" s="67"/>
      <c r="L10100" s="67"/>
      <c r="M10100" s="68"/>
      <c r="N10100" s="69"/>
      <c r="O10100" s="70">
        <f t="shared" si="875"/>
        <v>0</v>
      </c>
      <c r="P10100" s="71">
        <f t="shared" si="876"/>
        <v>0</v>
      </c>
      <c r="Q10100" s="7">
        <v>1</v>
      </c>
      <c r="R10100" s="72">
        <f>+VLOOKUP(B10100,[1]BASES!$A$2:$E$10701,5,0)</f>
        <v>127433</v>
      </c>
      <c r="S10100" s="71">
        <f t="shared" si="871"/>
        <v>0</v>
      </c>
      <c r="T10100" s="71">
        <v>0</v>
      </c>
      <c r="U10100" s="71">
        <f t="shared" si="874"/>
        <v>0</v>
      </c>
      <c r="V10100" s="7">
        <v>0</v>
      </c>
      <c r="W10100" s="7">
        <v>0</v>
      </c>
      <c r="X10100" s="7">
        <v>0</v>
      </c>
      <c r="Y10100" s="73">
        <v>0.04</v>
      </c>
      <c r="Z10100" s="7"/>
      <c r="AA10100" s="7"/>
      <c r="AB10100" s="7"/>
      <c r="AC10100" s="7"/>
    </row>
    <row r="10101" spans="2:29" ht="15.75" customHeight="1" x14ac:dyDescent="0.25">
      <c r="B10101" s="62">
        <v>33278</v>
      </c>
      <c r="C10101" s="63" t="s">
        <v>10101</v>
      </c>
      <c r="D10101" s="64">
        <f t="shared" si="872"/>
        <v>20234.292892561985</v>
      </c>
      <c r="E10101" s="64">
        <f t="shared" si="873"/>
        <v>24483.494400000003</v>
      </c>
      <c r="F10101" s="64">
        <f>+VLOOKUP(B10101,[1]BASES!$A$2:$C$10701,3,0)</f>
        <v>21</v>
      </c>
      <c r="G10101" s="65">
        <f t="shared" si="870"/>
        <v>24483.494400000003</v>
      </c>
      <c r="H10101" s="66"/>
      <c r="I10101" s="67"/>
      <c r="J10101" s="67"/>
      <c r="K10101" s="67"/>
      <c r="L10101" s="67"/>
      <c r="M10101" s="68"/>
      <c r="N10101" s="69"/>
      <c r="O10101" s="70">
        <f t="shared" si="875"/>
        <v>0</v>
      </c>
      <c r="P10101" s="71">
        <f t="shared" si="876"/>
        <v>0</v>
      </c>
      <c r="Q10101" s="7">
        <v>1</v>
      </c>
      <c r="R10101" s="72">
        <f>+VLOOKUP(B10101,[1]BASES!$A$2:$E$10701,5,0)</f>
        <v>21077.388429752067</v>
      </c>
      <c r="S10101" s="71">
        <f t="shared" si="871"/>
        <v>0</v>
      </c>
      <c r="T10101" s="71">
        <v>0</v>
      </c>
      <c r="U10101" s="71">
        <f t="shared" si="874"/>
        <v>0</v>
      </c>
      <c r="V10101" s="7">
        <v>0</v>
      </c>
      <c r="W10101" s="7">
        <v>0</v>
      </c>
      <c r="X10101" s="7">
        <v>0</v>
      </c>
      <c r="Y10101" s="73">
        <v>0.04</v>
      </c>
      <c r="Z10101" s="7"/>
      <c r="AA10101" s="7"/>
      <c r="AB10101" s="7"/>
      <c r="AC10101" s="7"/>
    </row>
    <row r="10102" spans="2:29" ht="15.75" customHeight="1" x14ac:dyDescent="0.25">
      <c r="B10102" s="62">
        <v>33279</v>
      </c>
      <c r="C10102" s="63" t="s">
        <v>10102</v>
      </c>
      <c r="D10102" s="64">
        <f t="shared" si="872"/>
        <v>31475.575537190081</v>
      </c>
      <c r="E10102" s="64">
        <f t="shared" si="873"/>
        <v>38085.446400000001</v>
      </c>
      <c r="F10102" s="64">
        <f>+VLOOKUP(B10102,[1]BASES!$A$2:$C$10701,3,0)</f>
        <v>21</v>
      </c>
      <c r="G10102" s="65">
        <f t="shared" si="870"/>
        <v>38085.446400000001</v>
      </c>
      <c r="H10102" s="66"/>
      <c r="I10102" s="67"/>
      <c r="J10102" s="67"/>
      <c r="K10102" s="67"/>
      <c r="L10102" s="67"/>
      <c r="M10102" s="68"/>
      <c r="N10102" s="69"/>
      <c r="O10102" s="70">
        <f t="shared" si="875"/>
        <v>0</v>
      </c>
      <c r="P10102" s="71">
        <f t="shared" si="876"/>
        <v>0</v>
      </c>
      <c r="Q10102" s="7">
        <v>1</v>
      </c>
      <c r="R10102" s="72">
        <f>+VLOOKUP(B10102,[1]BASES!$A$2:$E$10701,5,0)</f>
        <v>32787.057851239668</v>
      </c>
      <c r="S10102" s="71">
        <f t="shared" si="871"/>
        <v>0</v>
      </c>
      <c r="T10102" s="71">
        <v>0</v>
      </c>
      <c r="U10102" s="71">
        <f t="shared" si="874"/>
        <v>0</v>
      </c>
      <c r="V10102" s="7">
        <v>0</v>
      </c>
      <c r="W10102" s="7">
        <v>0</v>
      </c>
      <c r="X10102" s="7">
        <v>0</v>
      </c>
      <c r="Y10102" s="73">
        <v>0.04</v>
      </c>
      <c r="Z10102" s="7"/>
      <c r="AA10102" s="7"/>
      <c r="AB10102" s="7"/>
      <c r="AC10102" s="7"/>
    </row>
    <row r="10103" spans="2:29" ht="15.75" customHeight="1" x14ac:dyDescent="0.25">
      <c r="B10103" s="62">
        <v>34708</v>
      </c>
      <c r="C10103" s="63" t="s">
        <v>10103</v>
      </c>
      <c r="D10103" s="64">
        <f t="shared" si="872"/>
        <v>262296.07140495873</v>
      </c>
      <c r="E10103" s="64">
        <f t="shared" si="873"/>
        <v>317378.24640000006</v>
      </c>
      <c r="F10103" s="64">
        <f>+VLOOKUP(B10103,[1]BASES!$A$2:$C$10701,3,0)</f>
        <v>21</v>
      </c>
      <c r="G10103" s="65">
        <f t="shared" si="870"/>
        <v>317378.24640000006</v>
      </c>
      <c r="H10103" s="66"/>
      <c r="I10103" s="67"/>
      <c r="J10103" s="67"/>
      <c r="K10103" s="67"/>
      <c r="L10103" s="67"/>
      <c r="M10103" s="68"/>
      <c r="N10103" s="69"/>
      <c r="O10103" s="70">
        <f t="shared" si="875"/>
        <v>0</v>
      </c>
      <c r="P10103" s="71">
        <f t="shared" si="876"/>
        <v>0</v>
      </c>
      <c r="Q10103" s="7">
        <v>1</v>
      </c>
      <c r="R10103" s="72">
        <f>+VLOOKUP(B10103,[1]BASES!$A$2:$E$10701,5,0)</f>
        <v>273225.07438016532</v>
      </c>
      <c r="S10103" s="71">
        <f t="shared" si="871"/>
        <v>0</v>
      </c>
      <c r="T10103" s="71">
        <v>0</v>
      </c>
      <c r="U10103" s="71">
        <f t="shared" si="874"/>
        <v>0</v>
      </c>
      <c r="V10103" s="7">
        <v>0</v>
      </c>
      <c r="W10103" s="7">
        <v>0</v>
      </c>
      <c r="X10103" s="7">
        <v>0</v>
      </c>
      <c r="Y10103" s="73">
        <v>0.04</v>
      </c>
      <c r="Z10103" s="7"/>
      <c r="AA10103" s="7"/>
      <c r="AB10103" s="7"/>
      <c r="AC10103" s="7"/>
    </row>
    <row r="10104" spans="2:29" ht="15.75" customHeight="1" x14ac:dyDescent="0.25">
      <c r="B10104" s="62">
        <v>35586</v>
      </c>
      <c r="C10104" s="63" t="s">
        <v>10104</v>
      </c>
      <c r="D10104" s="64">
        <f t="shared" si="872"/>
        <v>224824.89123966944</v>
      </c>
      <c r="E10104" s="64">
        <f t="shared" si="873"/>
        <v>272038.11840000004</v>
      </c>
      <c r="F10104" s="64">
        <f>+VLOOKUP(B10104,[1]BASES!$A$2:$C$10701,3,0)</f>
        <v>21</v>
      </c>
      <c r="G10104" s="65">
        <f t="shared" si="870"/>
        <v>272038.11840000004</v>
      </c>
      <c r="H10104" s="66"/>
      <c r="I10104" s="67"/>
      <c r="J10104" s="67"/>
      <c r="K10104" s="67"/>
      <c r="L10104" s="67"/>
      <c r="M10104" s="68"/>
      <c r="N10104" s="69"/>
      <c r="O10104" s="70">
        <f t="shared" si="875"/>
        <v>0</v>
      </c>
      <c r="P10104" s="71">
        <f t="shared" si="876"/>
        <v>0</v>
      </c>
      <c r="Q10104" s="7">
        <v>1</v>
      </c>
      <c r="R10104" s="72">
        <f>+VLOOKUP(B10104,[1]BASES!$A$2:$E$10701,5,0)</f>
        <v>234192.59504132232</v>
      </c>
      <c r="S10104" s="71">
        <f t="shared" si="871"/>
        <v>0</v>
      </c>
      <c r="T10104" s="71">
        <v>0</v>
      </c>
      <c r="U10104" s="71">
        <f t="shared" si="874"/>
        <v>0</v>
      </c>
      <c r="V10104" s="7">
        <v>0</v>
      </c>
      <c r="W10104" s="7">
        <v>0</v>
      </c>
      <c r="X10104" s="7">
        <v>0</v>
      </c>
      <c r="Y10104" s="73">
        <v>0.04</v>
      </c>
      <c r="Z10104" s="7"/>
      <c r="AA10104" s="7"/>
      <c r="AB10104" s="7"/>
      <c r="AC10104" s="7"/>
    </row>
    <row r="10105" spans="2:29" ht="15.75" customHeight="1" x14ac:dyDescent="0.25">
      <c r="B10105" s="62">
        <v>35587</v>
      </c>
      <c r="C10105" s="63" t="s">
        <v>10105</v>
      </c>
      <c r="D10105" s="64">
        <f t="shared" si="872"/>
        <v>239813.14115702477</v>
      </c>
      <c r="E10105" s="64">
        <f t="shared" si="873"/>
        <v>290173.90079999994</v>
      </c>
      <c r="F10105" s="64">
        <f>+VLOOKUP(B10105,[1]BASES!$A$2:$C$10701,3,0)</f>
        <v>21</v>
      </c>
      <c r="G10105" s="65">
        <f t="shared" si="870"/>
        <v>290173.90079999994</v>
      </c>
      <c r="H10105" s="66"/>
      <c r="I10105" s="67"/>
      <c r="J10105" s="67"/>
      <c r="K10105" s="67"/>
      <c r="L10105" s="67"/>
      <c r="M10105" s="68"/>
      <c r="N10105" s="69"/>
      <c r="O10105" s="70">
        <f t="shared" si="875"/>
        <v>0</v>
      </c>
      <c r="P10105" s="71">
        <f t="shared" si="876"/>
        <v>0</v>
      </c>
      <c r="Q10105" s="7">
        <v>1</v>
      </c>
      <c r="R10105" s="72">
        <f>+VLOOKUP(B10105,[1]BASES!$A$2:$E$10701,5,0)</f>
        <v>249805.35537190081</v>
      </c>
      <c r="S10105" s="71">
        <f t="shared" si="871"/>
        <v>0</v>
      </c>
      <c r="T10105" s="71">
        <v>0</v>
      </c>
      <c r="U10105" s="71">
        <f t="shared" si="874"/>
        <v>0</v>
      </c>
      <c r="V10105" s="7">
        <v>0</v>
      </c>
      <c r="W10105" s="7">
        <v>0</v>
      </c>
      <c r="X10105" s="7">
        <v>0</v>
      </c>
      <c r="Y10105" s="73">
        <v>0.04</v>
      </c>
      <c r="Z10105" s="7"/>
      <c r="AA10105" s="7"/>
      <c r="AB10105" s="7"/>
      <c r="AC10105" s="7"/>
    </row>
    <row r="10106" spans="2:29" ht="15.75" customHeight="1" x14ac:dyDescent="0.25">
      <c r="B10106" s="62">
        <v>46079</v>
      </c>
      <c r="C10106" s="63" t="s">
        <v>10106</v>
      </c>
      <c r="D10106" s="64">
        <f t="shared" si="872"/>
        <v>254801.47041322314</v>
      </c>
      <c r="E10106" s="64">
        <f t="shared" si="873"/>
        <v>308309.77919999999</v>
      </c>
      <c r="F10106" s="64">
        <f>+VLOOKUP(B10106,[1]BASES!$A$2:$C$10701,3,0)</f>
        <v>21</v>
      </c>
      <c r="G10106" s="65">
        <f t="shared" si="870"/>
        <v>308309.77919999999</v>
      </c>
      <c r="H10106" s="66"/>
      <c r="I10106" s="67"/>
      <c r="J10106" s="67"/>
      <c r="K10106" s="67"/>
      <c r="L10106" s="67"/>
      <c r="M10106" s="68"/>
      <c r="N10106" s="69"/>
      <c r="O10106" s="70">
        <f t="shared" si="875"/>
        <v>0</v>
      </c>
      <c r="P10106" s="71">
        <f t="shared" si="876"/>
        <v>0</v>
      </c>
      <c r="Q10106" s="7">
        <v>1</v>
      </c>
      <c r="R10106" s="72">
        <f>+VLOOKUP(B10106,[1]BASES!$A$2:$E$10701,5,0)</f>
        <v>265418.19834710745</v>
      </c>
      <c r="S10106" s="71">
        <f t="shared" si="871"/>
        <v>0</v>
      </c>
      <c r="T10106" s="71">
        <v>0</v>
      </c>
      <c r="U10106" s="71">
        <f t="shared" si="874"/>
        <v>0</v>
      </c>
      <c r="V10106" s="7">
        <v>0</v>
      </c>
      <c r="W10106" s="7">
        <v>0</v>
      </c>
      <c r="X10106" s="7">
        <v>0</v>
      </c>
      <c r="Y10106" s="73">
        <v>0.04</v>
      </c>
      <c r="Z10106" s="7"/>
      <c r="AA10106" s="7"/>
      <c r="AB10106" s="7"/>
      <c r="AC10106" s="7"/>
    </row>
    <row r="10107" spans="2:29" ht="15.75" customHeight="1" x14ac:dyDescent="0.25">
      <c r="B10107" s="62">
        <v>36939</v>
      </c>
      <c r="C10107" s="63" t="s">
        <v>10107</v>
      </c>
      <c r="D10107" s="64">
        <f t="shared" si="872"/>
        <v>39367.426115702481</v>
      </c>
      <c r="E10107" s="64">
        <f t="shared" si="873"/>
        <v>47634.585600000006</v>
      </c>
      <c r="F10107" s="64">
        <f>+VLOOKUP(B10107,[1]BASES!$A$2:$C$10701,3,0)</f>
        <v>21</v>
      </c>
      <c r="G10107" s="65">
        <f t="shared" si="870"/>
        <v>47634.585600000006</v>
      </c>
      <c r="H10107" s="66"/>
      <c r="I10107" s="67"/>
      <c r="J10107" s="67"/>
      <c r="K10107" s="67"/>
      <c r="L10107" s="67"/>
      <c r="M10107" s="68"/>
      <c r="N10107" s="69"/>
      <c r="O10107" s="70">
        <f t="shared" si="875"/>
        <v>0</v>
      </c>
      <c r="P10107" s="71">
        <f t="shared" si="876"/>
        <v>0</v>
      </c>
      <c r="Q10107" s="7">
        <v>1</v>
      </c>
      <c r="R10107" s="72">
        <f>+VLOOKUP(B10107,[1]BASES!$A$2:$E$10701,5,0)</f>
        <v>41007.735537190085</v>
      </c>
      <c r="S10107" s="71">
        <f t="shared" si="871"/>
        <v>0</v>
      </c>
      <c r="T10107" s="71">
        <v>0</v>
      </c>
      <c r="U10107" s="71">
        <f t="shared" si="874"/>
        <v>0</v>
      </c>
      <c r="V10107" s="7">
        <v>0</v>
      </c>
      <c r="W10107" s="7">
        <v>0</v>
      </c>
      <c r="X10107" s="7">
        <v>0</v>
      </c>
      <c r="Y10107" s="73">
        <v>0.04</v>
      </c>
      <c r="Z10107" s="7"/>
      <c r="AA10107" s="7"/>
      <c r="AB10107" s="7"/>
      <c r="AC10107" s="7"/>
    </row>
    <row r="10108" spans="2:29" ht="15.75" customHeight="1" x14ac:dyDescent="0.25">
      <c r="B10108" s="62">
        <v>36940</v>
      </c>
      <c r="C10108" s="63" t="s">
        <v>10108</v>
      </c>
      <c r="D10108" s="64">
        <f t="shared" si="872"/>
        <v>15786.692231404959</v>
      </c>
      <c r="E10108" s="64">
        <f t="shared" si="873"/>
        <v>19101.8976</v>
      </c>
      <c r="F10108" s="64">
        <f>+VLOOKUP(B10108,[1]BASES!$A$2:$C$10701,3,0)</f>
        <v>21</v>
      </c>
      <c r="G10108" s="65">
        <f t="shared" si="870"/>
        <v>19101.8976</v>
      </c>
      <c r="H10108" s="66"/>
      <c r="I10108" s="67"/>
      <c r="J10108" s="67"/>
      <c r="K10108" s="67"/>
      <c r="L10108" s="67"/>
      <c r="M10108" s="68"/>
      <c r="N10108" s="69"/>
      <c r="O10108" s="70">
        <f t="shared" si="875"/>
        <v>0</v>
      </c>
      <c r="P10108" s="71">
        <f t="shared" si="876"/>
        <v>0</v>
      </c>
      <c r="Q10108" s="7">
        <v>1</v>
      </c>
      <c r="R10108" s="72">
        <f>+VLOOKUP(B10108,[1]BASES!$A$2:$E$10701,5,0)</f>
        <v>16444.471074380166</v>
      </c>
      <c r="S10108" s="71">
        <f t="shared" si="871"/>
        <v>0</v>
      </c>
      <c r="T10108" s="71">
        <v>0</v>
      </c>
      <c r="U10108" s="71">
        <f t="shared" si="874"/>
        <v>0</v>
      </c>
      <c r="V10108" s="7">
        <v>0</v>
      </c>
      <c r="W10108" s="7">
        <v>0</v>
      </c>
      <c r="X10108" s="7">
        <v>0</v>
      </c>
      <c r="Y10108" s="73">
        <v>0.04</v>
      </c>
      <c r="Z10108" s="7"/>
      <c r="AA10108" s="7"/>
      <c r="AB10108" s="7"/>
      <c r="AC10108" s="7"/>
    </row>
    <row r="10109" spans="2:29" ht="15.75" customHeight="1" x14ac:dyDescent="0.25">
      <c r="B10109" s="62">
        <v>36941</v>
      </c>
      <c r="C10109" s="63" t="s">
        <v>10109</v>
      </c>
      <c r="D10109" s="64">
        <f t="shared" si="872"/>
        <v>12349.265454545455</v>
      </c>
      <c r="E10109" s="64">
        <f t="shared" si="873"/>
        <v>14942.611200000001</v>
      </c>
      <c r="F10109" s="64">
        <f>+VLOOKUP(B10109,[1]BASES!$A$2:$C$10701,3,0)</f>
        <v>21</v>
      </c>
      <c r="G10109" s="65">
        <f t="shared" si="870"/>
        <v>14942.611200000001</v>
      </c>
      <c r="H10109" s="66"/>
      <c r="I10109" s="67"/>
      <c r="J10109" s="67"/>
      <c r="K10109" s="67"/>
      <c r="L10109" s="67"/>
      <c r="M10109" s="68"/>
      <c r="N10109" s="69"/>
      <c r="O10109" s="70">
        <f t="shared" si="875"/>
        <v>0</v>
      </c>
      <c r="P10109" s="71">
        <f t="shared" si="876"/>
        <v>0</v>
      </c>
      <c r="Q10109" s="7">
        <v>1</v>
      </c>
      <c r="R10109" s="72">
        <f>+VLOOKUP(B10109,[1]BASES!$A$2:$E$10701,5,0)</f>
        <v>12863.818181818182</v>
      </c>
      <c r="S10109" s="71">
        <f t="shared" si="871"/>
        <v>0</v>
      </c>
      <c r="T10109" s="71">
        <v>0</v>
      </c>
      <c r="U10109" s="71">
        <f t="shared" si="874"/>
        <v>0</v>
      </c>
      <c r="V10109" s="7">
        <v>0</v>
      </c>
      <c r="W10109" s="7">
        <v>0</v>
      </c>
      <c r="X10109" s="7">
        <v>0</v>
      </c>
      <c r="Y10109" s="73">
        <v>0.04</v>
      </c>
      <c r="Z10109" s="7"/>
      <c r="AA10109" s="7"/>
      <c r="AB10109" s="7"/>
      <c r="AC10109" s="7"/>
    </row>
    <row r="10110" spans="2:29" ht="15.75" customHeight="1" x14ac:dyDescent="0.25">
      <c r="B10110" s="62">
        <v>36942</v>
      </c>
      <c r="C10110" s="63" t="s">
        <v>10110</v>
      </c>
      <c r="D10110" s="64">
        <f t="shared" si="872"/>
        <v>20624.552727272727</v>
      </c>
      <c r="E10110" s="64">
        <f t="shared" si="873"/>
        <v>24955.7088</v>
      </c>
      <c r="F10110" s="64">
        <f>+VLOOKUP(B10110,[1]BASES!$A$2:$C$10701,3,0)</f>
        <v>21</v>
      </c>
      <c r="G10110" s="65">
        <f t="shared" si="870"/>
        <v>24955.7088</v>
      </c>
      <c r="H10110" s="66"/>
      <c r="I10110" s="67"/>
      <c r="J10110" s="67"/>
      <c r="K10110" s="67"/>
      <c r="L10110" s="67"/>
      <c r="M10110" s="68"/>
      <c r="N10110" s="69"/>
      <c r="O10110" s="70">
        <f t="shared" si="875"/>
        <v>0</v>
      </c>
      <c r="P10110" s="71">
        <f t="shared" si="876"/>
        <v>0</v>
      </c>
      <c r="Q10110" s="7">
        <v>1</v>
      </c>
      <c r="R10110" s="72">
        <f>+VLOOKUP(B10110,[1]BASES!$A$2:$E$10701,5,0)</f>
        <v>21483.909090909092</v>
      </c>
      <c r="S10110" s="71">
        <f t="shared" si="871"/>
        <v>0</v>
      </c>
      <c r="T10110" s="71">
        <v>0</v>
      </c>
      <c r="U10110" s="71">
        <f t="shared" si="874"/>
        <v>0</v>
      </c>
      <c r="V10110" s="7">
        <v>0</v>
      </c>
      <c r="W10110" s="7">
        <v>0</v>
      </c>
      <c r="X10110" s="7">
        <v>0</v>
      </c>
      <c r="Y10110" s="73">
        <v>0.04</v>
      </c>
      <c r="Z10110" s="7"/>
      <c r="AA10110" s="7"/>
      <c r="AB10110" s="7"/>
      <c r="AC10110" s="7"/>
    </row>
    <row r="10111" spans="2:29" ht="15.75" customHeight="1" x14ac:dyDescent="0.25">
      <c r="B10111" s="62">
        <v>36943</v>
      </c>
      <c r="C10111" s="63" t="s">
        <v>10111</v>
      </c>
      <c r="D10111" s="64">
        <f t="shared" si="872"/>
        <v>15213.794380165291</v>
      </c>
      <c r="E10111" s="64">
        <f t="shared" si="873"/>
        <v>18408.691200000001</v>
      </c>
      <c r="F10111" s="64">
        <f>+VLOOKUP(B10111,[1]BASES!$A$2:$C$10701,3,0)</f>
        <v>21</v>
      </c>
      <c r="G10111" s="65">
        <f t="shared" si="870"/>
        <v>18408.691200000001</v>
      </c>
      <c r="H10111" s="66"/>
      <c r="I10111" s="67"/>
      <c r="J10111" s="67"/>
      <c r="K10111" s="67"/>
      <c r="L10111" s="67"/>
      <c r="M10111" s="68"/>
      <c r="N10111" s="69"/>
      <c r="O10111" s="70">
        <f t="shared" si="875"/>
        <v>0</v>
      </c>
      <c r="P10111" s="71">
        <f t="shared" si="876"/>
        <v>0</v>
      </c>
      <c r="Q10111" s="7">
        <v>1</v>
      </c>
      <c r="R10111" s="72">
        <f>+VLOOKUP(B10111,[1]BASES!$A$2:$E$10701,5,0)</f>
        <v>15847.702479338845</v>
      </c>
      <c r="S10111" s="71">
        <f t="shared" si="871"/>
        <v>0</v>
      </c>
      <c r="T10111" s="71">
        <v>0</v>
      </c>
      <c r="U10111" s="71">
        <f t="shared" si="874"/>
        <v>0</v>
      </c>
      <c r="V10111" s="7">
        <v>0</v>
      </c>
      <c r="W10111" s="7">
        <v>0</v>
      </c>
      <c r="X10111" s="7">
        <v>0</v>
      </c>
      <c r="Y10111" s="73">
        <v>0.04</v>
      </c>
      <c r="Z10111" s="7"/>
      <c r="AA10111" s="7"/>
      <c r="AB10111" s="7"/>
      <c r="AC10111" s="7"/>
    </row>
    <row r="10112" spans="2:29" ht="15.75" customHeight="1" x14ac:dyDescent="0.25">
      <c r="B10112" s="62">
        <v>36944</v>
      </c>
      <c r="C10112" s="63" t="s">
        <v>10112</v>
      </c>
      <c r="D10112" s="64">
        <f t="shared" si="872"/>
        <v>7077.2945454545461</v>
      </c>
      <c r="E10112" s="64">
        <f t="shared" si="873"/>
        <v>8563.5264000000006</v>
      </c>
      <c r="F10112" s="64">
        <f>+VLOOKUP(B10112,[1]BASES!$A$2:$C$10701,3,0)</f>
        <v>21</v>
      </c>
      <c r="G10112" s="65">
        <f t="shared" si="870"/>
        <v>8563.5264000000006</v>
      </c>
      <c r="H10112" s="66"/>
      <c r="I10112" s="67"/>
      <c r="J10112" s="67"/>
      <c r="K10112" s="67"/>
      <c r="L10112" s="67"/>
      <c r="M10112" s="68"/>
      <c r="N10112" s="69"/>
      <c r="O10112" s="70">
        <f t="shared" si="875"/>
        <v>0</v>
      </c>
      <c r="P10112" s="71">
        <f t="shared" si="876"/>
        <v>0</v>
      </c>
      <c r="Q10112" s="7">
        <v>1</v>
      </c>
      <c r="R10112" s="72">
        <f>+VLOOKUP(B10112,[1]BASES!$A$2:$E$10701,5,0)</f>
        <v>7372.1818181818189</v>
      </c>
      <c r="S10112" s="71">
        <f t="shared" si="871"/>
        <v>0</v>
      </c>
      <c r="T10112" s="71">
        <v>0</v>
      </c>
      <c r="U10112" s="71">
        <f t="shared" si="874"/>
        <v>0</v>
      </c>
      <c r="V10112" s="7">
        <v>0</v>
      </c>
      <c r="W10112" s="7">
        <v>0</v>
      </c>
      <c r="X10112" s="7">
        <v>0</v>
      </c>
      <c r="Y10112" s="73">
        <v>0.04</v>
      </c>
      <c r="Z10112" s="7"/>
      <c r="AA10112" s="7"/>
      <c r="AB10112" s="7"/>
      <c r="AC10112" s="7"/>
    </row>
    <row r="10113" spans="2:29" ht="15.75" customHeight="1" x14ac:dyDescent="0.25">
      <c r="B10113" s="62">
        <v>36945</v>
      </c>
      <c r="C10113" s="63" t="s">
        <v>10113</v>
      </c>
      <c r="D10113" s="64">
        <f t="shared" si="872"/>
        <v>5416.716694214876</v>
      </c>
      <c r="E10113" s="64">
        <f t="shared" si="873"/>
        <v>6554.2272000000003</v>
      </c>
      <c r="F10113" s="64">
        <f>+VLOOKUP(B10113,[1]BASES!$A$2:$C$10701,3,0)</f>
        <v>21</v>
      </c>
      <c r="G10113" s="65">
        <f t="shared" si="870"/>
        <v>6554.2272000000003</v>
      </c>
      <c r="H10113" s="66"/>
      <c r="I10113" s="67"/>
      <c r="J10113" s="67"/>
      <c r="K10113" s="67"/>
      <c r="L10113" s="67"/>
      <c r="M10113" s="68"/>
      <c r="N10113" s="69"/>
      <c r="O10113" s="70">
        <f t="shared" si="875"/>
        <v>0</v>
      </c>
      <c r="P10113" s="71">
        <f t="shared" si="876"/>
        <v>0</v>
      </c>
      <c r="Q10113" s="7">
        <v>1</v>
      </c>
      <c r="R10113" s="72">
        <f>+VLOOKUP(B10113,[1]BASES!$A$2:$E$10701,5,0)</f>
        <v>5642.4132231404956</v>
      </c>
      <c r="S10113" s="71">
        <f t="shared" si="871"/>
        <v>0</v>
      </c>
      <c r="T10113" s="71">
        <v>0</v>
      </c>
      <c r="U10113" s="71">
        <f t="shared" si="874"/>
        <v>0</v>
      </c>
      <c r="V10113" s="7">
        <v>0</v>
      </c>
      <c r="W10113" s="7">
        <v>0</v>
      </c>
      <c r="X10113" s="7">
        <v>0</v>
      </c>
      <c r="Y10113" s="73">
        <v>0.04</v>
      </c>
      <c r="Z10113" s="7"/>
      <c r="AA10113" s="7"/>
      <c r="AB10113" s="7"/>
      <c r="AC10113" s="7"/>
    </row>
    <row r="10114" spans="2:29" ht="15.75" customHeight="1" x14ac:dyDescent="0.25">
      <c r="B10114" s="62">
        <v>15515</v>
      </c>
      <c r="C10114" s="63" t="s">
        <v>10114</v>
      </c>
      <c r="D10114" s="64">
        <f t="shared" si="872"/>
        <v>52168.597685950415</v>
      </c>
      <c r="E10114" s="64">
        <f t="shared" si="873"/>
        <v>63124.003200000006</v>
      </c>
      <c r="F10114" s="64">
        <f>+VLOOKUP(B10114,[1]BASES!$A$2:$C$10701,3,0)</f>
        <v>21</v>
      </c>
      <c r="G10114" s="65">
        <f t="shared" si="870"/>
        <v>63124.003200000006</v>
      </c>
      <c r="H10114" s="66"/>
      <c r="I10114" s="67"/>
      <c r="J10114" s="67"/>
      <c r="K10114" s="67"/>
      <c r="L10114" s="67"/>
      <c r="M10114" s="68"/>
      <c r="N10114" s="69"/>
      <c r="O10114" s="70">
        <f t="shared" si="875"/>
        <v>0</v>
      </c>
      <c r="P10114" s="71">
        <f t="shared" si="876"/>
        <v>0</v>
      </c>
      <c r="Q10114" s="7">
        <v>1</v>
      </c>
      <c r="R10114" s="72">
        <f>+VLOOKUP(B10114,[1]BASES!$A$2:$E$10701,5,0)</f>
        <v>54342.289256198346</v>
      </c>
      <c r="S10114" s="71">
        <f t="shared" si="871"/>
        <v>0</v>
      </c>
      <c r="T10114" s="71">
        <v>0</v>
      </c>
      <c r="U10114" s="71">
        <f t="shared" si="874"/>
        <v>0</v>
      </c>
      <c r="V10114" s="7">
        <v>0</v>
      </c>
      <c r="W10114" s="7">
        <v>0</v>
      </c>
      <c r="X10114" s="7">
        <v>0</v>
      </c>
      <c r="Y10114" s="73">
        <v>0.04</v>
      </c>
      <c r="Z10114" s="7"/>
      <c r="AA10114" s="7"/>
      <c r="AB10114" s="7"/>
      <c r="AC10114" s="7"/>
    </row>
    <row r="10115" spans="2:29" ht="15.75" customHeight="1" x14ac:dyDescent="0.25">
      <c r="B10115" s="62">
        <v>26519</v>
      </c>
      <c r="C10115" s="63" t="s">
        <v>10115</v>
      </c>
      <c r="D10115" s="64">
        <f t="shared" si="872"/>
        <v>43768.034380165285</v>
      </c>
      <c r="E10115" s="64">
        <f t="shared" si="873"/>
        <v>52959.321599999996</v>
      </c>
      <c r="F10115" s="64">
        <f>+VLOOKUP(B10115,[1]BASES!$A$2:$C$10701,3,0)</f>
        <v>21</v>
      </c>
      <c r="G10115" s="65">
        <f t="shared" si="870"/>
        <v>52959.321599999996</v>
      </c>
      <c r="H10115" s="66"/>
      <c r="I10115" s="67"/>
      <c r="J10115" s="67"/>
      <c r="K10115" s="67"/>
      <c r="L10115" s="67"/>
      <c r="M10115" s="68"/>
      <c r="N10115" s="69"/>
      <c r="O10115" s="70">
        <f t="shared" si="875"/>
        <v>0</v>
      </c>
      <c r="P10115" s="71">
        <f t="shared" si="876"/>
        <v>0</v>
      </c>
      <c r="Q10115" s="7">
        <v>1</v>
      </c>
      <c r="R10115" s="72">
        <f>+VLOOKUP(B10115,[1]BASES!$A$2:$E$10701,5,0)</f>
        <v>45591.702479338841</v>
      </c>
      <c r="S10115" s="71">
        <f t="shared" si="871"/>
        <v>0</v>
      </c>
      <c r="T10115" s="71">
        <v>0</v>
      </c>
      <c r="U10115" s="71">
        <f t="shared" si="874"/>
        <v>0</v>
      </c>
      <c r="V10115" s="7">
        <v>0</v>
      </c>
      <c r="W10115" s="7">
        <v>0</v>
      </c>
      <c r="X10115" s="7">
        <v>0</v>
      </c>
      <c r="Y10115" s="73">
        <v>0.04</v>
      </c>
      <c r="Z10115" s="7"/>
      <c r="AA10115" s="7"/>
      <c r="AB10115" s="7"/>
      <c r="AC10115" s="7"/>
    </row>
    <row r="10116" spans="2:29" ht="15.75" customHeight="1" x14ac:dyDescent="0.25">
      <c r="B10116" s="62">
        <v>26521</v>
      </c>
      <c r="C10116" s="63" t="s">
        <v>10116</v>
      </c>
      <c r="D10116" s="64">
        <f t="shared" si="872"/>
        <v>11140.847603305787</v>
      </c>
      <c r="E10116" s="64">
        <f t="shared" si="873"/>
        <v>13480.425600000002</v>
      </c>
      <c r="F10116" s="64">
        <f>+VLOOKUP(B10116,[1]BASES!$A$2:$C$10701,3,0)</f>
        <v>21</v>
      </c>
      <c r="G10116" s="65">
        <f t="shared" si="870"/>
        <v>13480.425600000002</v>
      </c>
      <c r="H10116" s="66"/>
      <c r="I10116" s="67"/>
      <c r="J10116" s="67"/>
      <c r="K10116" s="67"/>
      <c r="L10116" s="67"/>
      <c r="M10116" s="68"/>
      <c r="N10116" s="69"/>
      <c r="O10116" s="70">
        <f t="shared" si="875"/>
        <v>0</v>
      </c>
      <c r="P10116" s="71">
        <f t="shared" si="876"/>
        <v>0</v>
      </c>
      <c r="Q10116" s="7">
        <v>1</v>
      </c>
      <c r="R10116" s="72">
        <f>+VLOOKUP(B10116,[1]BASES!$A$2:$E$10701,5,0)</f>
        <v>11605.04958677686</v>
      </c>
      <c r="S10116" s="71">
        <f t="shared" si="871"/>
        <v>0</v>
      </c>
      <c r="T10116" s="71">
        <v>0</v>
      </c>
      <c r="U10116" s="71">
        <f t="shared" si="874"/>
        <v>0</v>
      </c>
      <c r="V10116" s="7">
        <v>0</v>
      </c>
      <c r="W10116" s="7">
        <v>0</v>
      </c>
      <c r="X10116" s="7">
        <v>0</v>
      </c>
      <c r="Y10116" s="73">
        <v>0.04</v>
      </c>
      <c r="Z10116" s="7"/>
      <c r="AA10116" s="7"/>
      <c r="AB10116" s="7"/>
      <c r="AC10116" s="7"/>
    </row>
    <row r="10117" spans="2:29" ht="15.75" customHeight="1" x14ac:dyDescent="0.25">
      <c r="B10117" s="62">
        <v>13104</v>
      </c>
      <c r="C10117" s="63" t="s">
        <v>10117</v>
      </c>
      <c r="D10117" s="64">
        <f t="shared" si="872"/>
        <v>967.28330578512407</v>
      </c>
      <c r="E10117" s="64">
        <f t="shared" si="873"/>
        <v>1170.4128000000001</v>
      </c>
      <c r="F10117" s="64">
        <f>+VLOOKUP(B10117,[1]BASES!$A$2:$C$10701,3,0)</f>
        <v>21</v>
      </c>
      <c r="G10117" s="65">
        <f t="shared" si="870"/>
        <v>1170.4128000000001</v>
      </c>
      <c r="H10117" s="66"/>
      <c r="I10117" s="67"/>
      <c r="J10117" s="67"/>
      <c r="K10117" s="67"/>
      <c r="L10117" s="67"/>
      <c r="M10117" s="68"/>
      <c r="N10117" s="69"/>
      <c r="O10117" s="70">
        <f t="shared" si="875"/>
        <v>0</v>
      </c>
      <c r="P10117" s="71">
        <f t="shared" si="876"/>
        <v>0</v>
      </c>
      <c r="Q10117" s="7">
        <v>1</v>
      </c>
      <c r="R10117" s="72">
        <f>+VLOOKUP(B10117,[1]BASES!$A$2:$E$10701,5,0)</f>
        <v>1007.5867768595042</v>
      </c>
      <c r="S10117" s="71">
        <f t="shared" si="871"/>
        <v>0</v>
      </c>
      <c r="T10117" s="71">
        <v>0</v>
      </c>
      <c r="U10117" s="71">
        <f t="shared" si="874"/>
        <v>0</v>
      </c>
      <c r="V10117" s="7">
        <v>0</v>
      </c>
      <c r="W10117" s="7">
        <v>0</v>
      </c>
      <c r="X10117" s="7">
        <v>0</v>
      </c>
      <c r="Y10117" s="73">
        <v>0.04</v>
      </c>
      <c r="Z10117" s="7"/>
      <c r="AA10117" s="7"/>
      <c r="AB10117" s="7"/>
      <c r="AC10117" s="7"/>
    </row>
    <row r="10118" spans="2:29" ht="15.75" customHeight="1" x14ac:dyDescent="0.25">
      <c r="B10118" s="62">
        <v>31631</v>
      </c>
      <c r="C10118" s="63" t="s">
        <v>10118</v>
      </c>
      <c r="D10118" s="64">
        <f t="shared" si="872"/>
        <v>410.25322314049589</v>
      </c>
      <c r="E10118" s="64">
        <f t="shared" si="873"/>
        <v>496.40640000000002</v>
      </c>
      <c r="F10118" s="64">
        <f>+VLOOKUP(B10118,[1]BASES!$A$2:$C$10701,3,0)</f>
        <v>21</v>
      </c>
      <c r="G10118" s="65">
        <f t="shared" si="870"/>
        <v>496.40640000000002</v>
      </c>
      <c r="H10118" s="66"/>
      <c r="I10118" s="67"/>
      <c r="J10118" s="67"/>
      <c r="K10118" s="67"/>
      <c r="L10118" s="67"/>
      <c r="M10118" s="68"/>
      <c r="N10118" s="69"/>
      <c r="O10118" s="70">
        <f t="shared" si="875"/>
        <v>0</v>
      </c>
      <c r="P10118" s="71">
        <f t="shared" si="876"/>
        <v>0</v>
      </c>
      <c r="Q10118" s="7">
        <v>1</v>
      </c>
      <c r="R10118" s="72">
        <f>+VLOOKUP(B10118,[1]BASES!$A$2:$E$10701,5,0)</f>
        <v>427.34710743801656</v>
      </c>
      <c r="S10118" s="71">
        <f t="shared" si="871"/>
        <v>0</v>
      </c>
      <c r="T10118" s="71">
        <v>0</v>
      </c>
      <c r="U10118" s="71">
        <f t="shared" si="874"/>
        <v>0</v>
      </c>
      <c r="V10118" s="7">
        <v>0</v>
      </c>
      <c r="W10118" s="7">
        <v>0</v>
      </c>
      <c r="X10118" s="7">
        <v>0</v>
      </c>
      <c r="Y10118" s="73">
        <v>0.04</v>
      </c>
      <c r="Z10118" s="7"/>
      <c r="AA10118" s="7"/>
      <c r="AB10118" s="7"/>
      <c r="AC10118" s="7"/>
    </row>
    <row r="10119" spans="2:29" ht="15.75" customHeight="1" x14ac:dyDescent="0.25">
      <c r="B10119" s="62">
        <v>31637</v>
      </c>
      <c r="C10119" s="63" t="s">
        <v>10119</v>
      </c>
      <c r="D10119" s="64">
        <f t="shared" si="872"/>
        <v>18971.218512396692</v>
      </c>
      <c r="E10119" s="64">
        <f t="shared" si="873"/>
        <v>22955.174399999996</v>
      </c>
      <c r="F10119" s="64">
        <f>+VLOOKUP(B10119,[1]BASES!$A$2:$C$10701,3,0)</f>
        <v>21</v>
      </c>
      <c r="G10119" s="65">
        <f t="shared" si="870"/>
        <v>22955.174399999996</v>
      </c>
      <c r="H10119" s="66"/>
      <c r="I10119" s="67"/>
      <c r="J10119" s="67"/>
      <c r="K10119" s="67"/>
      <c r="L10119" s="67"/>
      <c r="M10119" s="68"/>
      <c r="N10119" s="69"/>
      <c r="O10119" s="70">
        <f t="shared" si="875"/>
        <v>0</v>
      </c>
      <c r="P10119" s="71">
        <f t="shared" si="876"/>
        <v>0</v>
      </c>
      <c r="Q10119" s="7">
        <v>1</v>
      </c>
      <c r="R10119" s="72">
        <f>+VLOOKUP(B10119,[1]BASES!$A$2:$E$10701,5,0)</f>
        <v>19761.685950413223</v>
      </c>
      <c r="S10119" s="71">
        <f t="shared" si="871"/>
        <v>0</v>
      </c>
      <c r="T10119" s="71">
        <v>0</v>
      </c>
      <c r="U10119" s="71">
        <f t="shared" si="874"/>
        <v>0</v>
      </c>
      <c r="V10119" s="7">
        <v>0</v>
      </c>
      <c r="W10119" s="7">
        <v>0</v>
      </c>
      <c r="X10119" s="7">
        <v>0</v>
      </c>
      <c r="Y10119" s="73">
        <v>0.04</v>
      </c>
      <c r="Z10119" s="7"/>
      <c r="AA10119" s="7"/>
      <c r="AB10119" s="7"/>
      <c r="AC10119" s="7"/>
    </row>
    <row r="10120" spans="2:29" ht="15.75" customHeight="1" x14ac:dyDescent="0.25">
      <c r="B10120" s="62">
        <v>31640</v>
      </c>
      <c r="C10120" s="63" t="s">
        <v>10120</v>
      </c>
      <c r="D10120" s="64">
        <f t="shared" si="872"/>
        <v>2699.3454545454547</v>
      </c>
      <c r="E10120" s="64">
        <f t="shared" si="873"/>
        <v>3266.2080000000001</v>
      </c>
      <c r="F10120" s="64">
        <f>+VLOOKUP(B10120,[1]BASES!$A$2:$C$10701,3,0)</f>
        <v>21</v>
      </c>
      <c r="G10120" s="65">
        <f t="shared" si="870"/>
        <v>3266.2080000000001</v>
      </c>
      <c r="H10120" s="66"/>
      <c r="I10120" s="67"/>
      <c r="J10120" s="67"/>
      <c r="K10120" s="67"/>
      <c r="L10120" s="67"/>
      <c r="M10120" s="68"/>
      <c r="N10120" s="69"/>
      <c r="O10120" s="70">
        <f t="shared" si="875"/>
        <v>0</v>
      </c>
      <c r="P10120" s="71">
        <f t="shared" si="876"/>
        <v>0</v>
      </c>
      <c r="Q10120" s="7">
        <v>1</v>
      </c>
      <c r="R10120" s="72">
        <f>+VLOOKUP(B10120,[1]BASES!$A$2:$E$10701,5,0)</f>
        <v>2811.818181818182</v>
      </c>
      <c r="S10120" s="71">
        <f t="shared" si="871"/>
        <v>0</v>
      </c>
      <c r="T10120" s="71">
        <v>0</v>
      </c>
      <c r="U10120" s="71">
        <f t="shared" si="874"/>
        <v>0</v>
      </c>
      <c r="V10120" s="7">
        <v>0</v>
      </c>
      <c r="W10120" s="7">
        <v>0</v>
      </c>
      <c r="X10120" s="7">
        <v>0</v>
      </c>
      <c r="Y10120" s="73">
        <v>0.04</v>
      </c>
      <c r="Z10120" s="7"/>
      <c r="AA10120" s="7"/>
      <c r="AB10120" s="7"/>
      <c r="AC10120" s="7"/>
    </row>
    <row r="10121" spans="2:29" ht="15.75" customHeight="1" x14ac:dyDescent="0.25">
      <c r="B10121" s="62">
        <v>31641</v>
      </c>
      <c r="C10121" s="63" t="s">
        <v>10121</v>
      </c>
      <c r="D10121" s="64">
        <f t="shared" si="872"/>
        <v>6915.0942148760332</v>
      </c>
      <c r="E10121" s="64">
        <f t="shared" si="873"/>
        <v>8367.2639999999992</v>
      </c>
      <c r="F10121" s="64">
        <f>+VLOOKUP(B10121,[1]BASES!$A$2:$C$10701,3,0)</f>
        <v>21</v>
      </c>
      <c r="G10121" s="65">
        <f t="shared" si="870"/>
        <v>8367.2639999999992</v>
      </c>
      <c r="H10121" s="66"/>
      <c r="I10121" s="67"/>
      <c r="J10121" s="67"/>
      <c r="K10121" s="67"/>
      <c r="L10121" s="67"/>
      <c r="M10121" s="68"/>
      <c r="N10121" s="69"/>
      <c r="O10121" s="70">
        <f t="shared" si="875"/>
        <v>0</v>
      </c>
      <c r="P10121" s="71">
        <f t="shared" si="876"/>
        <v>0</v>
      </c>
      <c r="Q10121" s="7">
        <v>1</v>
      </c>
      <c r="R10121" s="72">
        <f>+VLOOKUP(B10121,[1]BASES!$A$2:$E$10701,5,0)</f>
        <v>7203.2231404958675</v>
      </c>
      <c r="S10121" s="71">
        <f t="shared" si="871"/>
        <v>0</v>
      </c>
      <c r="T10121" s="71">
        <v>0</v>
      </c>
      <c r="U10121" s="71">
        <f t="shared" si="874"/>
        <v>0</v>
      </c>
      <c r="V10121" s="7">
        <v>0</v>
      </c>
      <c r="W10121" s="7">
        <v>0</v>
      </c>
      <c r="X10121" s="7">
        <v>0</v>
      </c>
      <c r="Y10121" s="73">
        <v>0.04</v>
      </c>
      <c r="Z10121" s="7"/>
      <c r="AA10121" s="7"/>
      <c r="AB10121" s="7"/>
      <c r="AC10121" s="7"/>
    </row>
    <row r="10122" spans="2:29" ht="15.75" customHeight="1" x14ac:dyDescent="0.25">
      <c r="B10122" s="62">
        <v>28132</v>
      </c>
      <c r="C10122" s="63" t="s">
        <v>10122</v>
      </c>
      <c r="D10122" s="64">
        <f t="shared" si="872"/>
        <v>5890.179173553719</v>
      </c>
      <c r="E10122" s="64">
        <f t="shared" si="873"/>
        <v>7127.1167999999998</v>
      </c>
      <c r="F10122" s="64">
        <f>+VLOOKUP(B10122,[1]BASES!$A$2:$C$10701,3,0)</f>
        <v>21</v>
      </c>
      <c r="G10122" s="65">
        <f t="shared" si="870"/>
        <v>7127.1167999999998</v>
      </c>
      <c r="H10122" s="66"/>
      <c r="I10122" s="67"/>
      <c r="J10122" s="67"/>
      <c r="K10122" s="67"/>
      <c r="L10122" s="67"/>
      <c r="M10122" s="68"/>
      <c r="N10122" s="69"/>
      <c r="O10122" s="70">
        <f t="shared" si="875"/>
        <v>0</v>
      </c>
      <c r="P10122" s="71">
        <f t="shared" si="876"/>
        <v>0</v>
      </c>
      <c r="Q10122" s="7">
        <v>1</v>
      </c>
      <c r="R10122" s="72">
        <f>+VLOOKUP(B10122,[1]BASES!$A$2:$E$10701,5,0)</f>
        <v>6135.6033057851237</v>
      </c>
      <c r="S10122" s="71">
        <f t="shared" si="871"/>
        <v>0</v>
      </c>
      <c r="T10122" s="71">
        <v>0</v>
      </c>
      <c r="U10122" s="71">
        <f t="shared" si="874"/>
        <v>0</v>
      </c>
      <c r="V10122" s="7">
        <v>0</v>
      </c>
      <c r="W10122" s="7">
        <v>0</v>
      </c>
      <c r="X10122" s="7">
        <v>0</v>
      </c>
      <c r="Y10122" s="73">
        <v>0.04</v>
      </c>
      <c r="Z10122" s="7"/>
      <c r="AA10122" s="7"/>
      <c r="AB10122" s="7"/>
      <c r="AC10122" s="7"/>
    </row>
    <row r="10123" spans="2:29" ht="15.75" customHeight="1" x14ac:dyDescent="0.25">
      <c r="B10123" s="62">
        <v>28248</v>
      </c>
      <c r="C10123" s="63" t="s">
        <v>10123</v>
      </c>
      <c r="D10123" s="64">
        <f t="shared" si="872"/>
        <v>4276.0462809917362</v>
      </c>
      <c r="E10123" s="64">
        <f t="shared" si="873"/>
        <v>5174.0160000000005</v>
      </c>
      <c r="F10123" s="64">
        <f>+VLOOKUP(B10123,[1]BASES!$A$2:$C$10701,3,0)</f>
        <v>21</v>
      </c>
      <c r="G10123" s="65">
        <f t="shared" si="870"/>
        <v>5174.0160000000005</v>
      </c>
      <c r="H10123" s="66"/>
      <c r="I10123" s="67"/>
      <c r="J10123" s="67"/>
      <c r="K10123" s="67"/>
      <c r="L10123" s="67"/>
      <c r="M10123" s="68"/>
      <c r="N10123" s="69"/>
      <c r="O10123" s="70">
        <f t="shared" si="875"/>
        <v>0</v>
      </c>
      <c r="P10123" s="71">
        <f t="shared" si="876"/>
        <v>0</v>
      </c>
      <c r="Q10123" s="7">
        <v>1</v>
      </c>
      <c r="R10123" s="72">
        <f>+VLOOKUP(B10123,[1]BASES!$A$2:$E$10701,5,0)</f>
        <v>4454.2148760330583</v>
      </c>
      <c r="S10123" s="71">
        <f t="shared" si="871"/>
        <v>0</v>
      </c>
      <c r="T10123" s="71">
        <v>0</v>
      </c>
      <c r="U10123" s="71">
        <f t="shared" si="874"/>
        <v>0</v>
      </c>
      <c r="V10123" s="7">
        <v>0</v>
      </c>
      <c r="W10123" s="7">
        <v>0</v>
      </c>
      <c r="X10123" s="7">
        <v>0</v>
      </c>
      <c r="Y10123" s="73">
        <v>0.04</v>
      </c>
      <c r="Z10123" s="7"/>
      <c r="AA10123" s="7"/>
      <c r="AB10123" s="7"/>
      <c r="AC10123" s="7"/>
    </row>
    <row r="10124" spans="2:29" ht="15.75" customHeight="1" x14ac:dyDescent="0.25">
      <c r="B10124" s="62">
        <v>31630</v>
      </c>
      <c r="C10124" s="63" t="s">
        <v>10124</v>
      </c>
      <c r="D10124" s="64">
        <f t="shared" si="872"/>
        <v>351.10611570247937</v>
      </c>
      <c r="E10124" s="64">
        <f t="shared" si="873"/>
        <v>424.83840000000004</v>
      </c>
      <c r="F10124" s="64">
        <f>+VLOOKUP(B10124,[1]BASES!$A$2:$C$10701,3,0)</f>
        <v>21</v>
      </c>
      <c r="G10124" s="65">
        <f t="shared" ref="G10124:G10187" si="877">IF(B10124&lt;&gt;"",IF(T10124=0,E10124+(E10124*(B$6/100)),E10124+(E10124*(T10124/100))),"")</f>
        <v>424.83840000000004</v>
      </c>
      <c r="H10124" s="66"/>
      <c r="I10124" s="67"/>
      <c r="J10124" s="67"/>
      <c r="K10124" s="67"/>
      <c r="L10124" s="67"/>
      <c r="M10124" s="68"/>
      <c r="N10124" s="69"/>
      <c r="O10124" s="70">
        <f t="shared" si="875"/>
        <v>0</v>
      </c>
      <c r="P10124" s="71">
        <f t="shared" si="876"/>
        <v>0</v>
      </c>
      <c r="Q10124" s="7">
        <v>1</v>
      </c>
      <c r="R10124" s="72">
        <f>+VLOOKUP(B10124,[1]BASES!$A$2:$E$10701,5,0)</f>
        <v>365.73553719008265</v>
      </c>
      <c r="S10124" s="71">
        <f t="shared" si="871"/>
        <v>0</v>
      </c>
      <c r="T10124" s="71">
        <v>0</v>
      </c>
      <c r="U10124" s="71">
        <f t="shared" si="874"/>
        <v>0</v>
      </c>
      <c r="V10124" s="7">
        <v>0</v>
      </c>
      <c r="W10124" s="7">
        <v>0</v>
      </c>
      <c r="X10124" s="7">
        <v>0</v>
      </c>
      <c r="Y10124" s="73">
        <v>0.04</v>
      </c>
      <c r="Z10124" s="7"/>
      <c r="AA10124" s="7"/>
      <c r="AB10124" s="7"/>
      <c r="AC10124" s="7"/>
    </row>
    <row r="10125" spans="2:29" ht="15.75" customHeight="1" x14ac:dyDescent="0.25">
      <c r="B10125" s="62">
        <v>31632</v>
      </c>
      <c r="C10125" s="63" t="s">
        <v>10125</v>
      </c>
      <c r="D10125" s="64">
        <f t="shared" si="872"/>
        <v>968.99702479338839</v>
      </c>
      <c r="E10125" s="64">
        <f t="shared" si="873"/>
        <v>1172.4864</v>
      </c>
      <c r="F10125" s="64">
        <f>+VLOOKUP(B10125,[1]BASES!$A$2:$C$10701,3,0)</f>
        <v>21</v>
      </c>
      <c r="G10125" s="65">
        <f t="shared" si="877"/>
        <v>1172.4864</v>
      </c>
      <c r="H10125" s="66"/>
      <c r="I10125" s="67"/>
      <c r="J10125" s="67"/>
      <c r="K10125" s="67"/>
      <c r="L10125" s="67"/>
      <c r="M10125" s="68"/>
      <c r="N10125" s="69"/>
      <c r="O10125" s="70">
        <f t="shared" si="875"/>
        <v>0</v>
      </c>
      <c r="P10125" s="71">
        <f t="shared" si="876"/>
        <v>0</v>
      </c>
      <c r="Q10125" s="7">
        <v>1</v>
      </c>
      <c r="R10125" s="72">
        <f>+VLOOKUP(B10125,[1]BASES!$A$2:$E$10701,5,0)</f>
        <v>1009.3719008264462</v>
      </c>
      <c r="S10125" s="71">
        <f t="shared" ref="S10125:S10188" si="878">IFERROR(E10125*H10125,0)</f>
        <v>0</v>
      </c>
      <c r="T10125" s="71">
        <v>0</v>
      </c>
      <c r="U10125" s="71">
        <f t="shared" si="874"/>
        <v>0</v>
      </c>
      <c r="V10125" s="7">
        <v>0</v>
      </c>
      <c r="W10125" s="7">
        <v>0</v>
      </c>
      <c r="X10125" s="7">
        <v>0</v>
      </c>
      <c r="Y10125" s="73">
        <v>0.04</v>
      </c>
      <c r="Z10125" s="7"/>
      <c r="AA10125" s="7"/>
      <c r="AB10125" s="7"/>
      <c r="AC10125" s="7"/>
    </row>
    <row r="10126" spans="2:29" ht="15.75" customHeight="1" x14ac:dyDescent="0.25">
      <c r="B10126" s="62">
        <v>31633</v>
      </c>
      <c r="C10126" s="63" t="s">
        <v>10126</v>
      </c>
      <c r="D10126" s="64">
        <f t="shared" ref="D10126:D10189" si="879">IF(B10126&lt;&gt;"",R10126+(R10126*-Y10126)+((R10126+(R10126*-Y10126))*B$7/100),"")</f>
        <v>1691.337520661157</v>
      </c>
      <c r="E10126" s="64">
        <f t="shared" si="873"/>
        <v>2046.5183999999999</v>
      </c>
      <c r="F10126" s="64">
        <f>+VLOOKUP(B10126,[1]BASES!$A$2:$C$10701,3,0)</f>
        <v>21</v>
      </c>
      <c r="G10126" s="65">
        <f t="shared" si="877"/>
        <v>2046.5183999999999</v>
      </c>
      <c r="H10126" s="66"/>
      <c r="I10126" s="67"/>
      <c r="J10126" s="67"/>
      <c r="K10126" s="67"/>
      <c r="L10126" s="67"/>
      <c r="M10126" s="68"/>
      <c r="N10126" s="69"/>
      <c r="O10126" s="70">
        <f t="shared" si="875"/>
        <v>0</v>
      </c>
      <c r="P10126" s="71">
        <f t="shared" si="876"/>
        <v>0</v>
      </c>
      <c r="Q10126" s="7">
        <v>1</v>
      </c>
      <c r="R10126" s="72">
        <f>+VLOOKUP(B10126,[1]BASES!$A$2:$E$10701,5,0)</f>
        <v>1761.8099173553719</v>
      </c>
      <c r="S10126" s="71">
        <f t="shared" si="878"/>
        <v>0</v>
      </c>
      <c r="T10126" s="71">
        <v>0</v>
      </c>
      <c r="U10126" s="71">
        <f t="shared" si="874"/>
        <v>0</v>
      </c>
      <c r="V10126" s="7">
        <v>0</v>
      </c>
      <c r="W10126" s="7">
        <v>0</v>
      </c>
      <c r="X10126" s="7">
        <v>0</v>
      </c>
      <c r="Y10126" s="73">
        <v>0.04</v>
      </c>
      <c r="Z10126" s="7"/>
      <c r="AA10126" s="7"/>
      <c r="AB10126" s="7"/>
      <c r="AC10126" s="7"/>
    </row>
    <row r="10127" spans="2:29" ht="15.75" customHeight="1" x14ac:dyDescent="0.25">
      <c r="B10127" s="62">
        <v>31634</v>
      </c>
      <c r="C10127" s="63" t="s">
        <v>10127</v>
      </c>
      <c r="D10127" s="64">
        <f t="shared" si="879"/>
        <v>1311.9153719008264</v>
      </c>
      <c r="E10127" s="64">
        <f t="shared" ref="E10127:E10190" si="880">IF(B10127&lt;&gt;"",D10127+(D10127*(F10127*Q10127)/100),"")</f>
        <v>1587.4175999999998</v>
      </c>
      <c r="F10127" s="64">
        <f>+VLOOKUP(B10127,[1]BASES!$A$2:$C$10701,3,0)</f>
        <v>21</v>
      </c>
      <c r="G10127" s="65">
        <f t="shared" si="877"/>
        <v>1587.4175999999998</v>
      </c>
      <c r="H10127" s="66"/>
      <c r="I10127" s="67"/>
      <c r="J10127" s="67"/>
      <c r="K10127" s="67"/>
      <c r="L10127" s="67"/>
      <c r="M10127" s="68"/>
      <c r="N10127" s="69"/>
      <c r="O10127" s="70">
        <f t="shared" si="875"/>
        <v>0</v>
      </c>
      <c r="P10127" s="71">
        <f t="shared" si="876"/>
        <v>0</v>
      </c>
      <c r="Q10127" s="7">
        <v>1</v>
      </c>
      <c r="R10127" s="72">
        <f>+VLOOKUP(B10127,[1]BASES!$A$2:$E$10701,5,0)</f>
        <v>1366.5785123966941</v>
      </c>
      <c r="S10127" s="71">
        <f t="shared" si="878"/>
        <v>0</v>
      </c>
      <c r="T10127" s="71">
        <v>0</v>
      </c>
      <c r="U10127" s="71">
        <f t="shared" ref="U10127:U10190" si="881">IFERROR(G10127*H10127,0)</f>
        <v>0</v>
      </c>
      <c r="V10127" s="7">
        <v>0</v>
      </c>
      <c r="W10127" s="7">
        <v>0</v>
      </c>
      <c r="X10127" s="7">
        <v>0</v>
      </c>
      <c r="Y10127" s="73">
        <v>0.04</v>
      </c>
      <c r="Z10127" s="7"/>
      <c r="AA10127" s="7"/>
      <c r="AB10127" s="7"/>
      <c r="AC10127" s="7"/>
    </row>
    <row r="10128" spans="2:29" ht="15.75" customHeight="1" x14ac:dyDescent="0.25">
      <c r="B10128" s="62">
        <v>31635</v>
      </c>
      <c r="C10128" s="63" t="s">
        <v>10128</v>
      </c>
      <c r="D10128" s="64">
        <f t="shared" si="879"/>
        <v>1311.9233057851241</v>
      </c>
      <c r="E10128" s="64">
        <f t="shared" si="880"/>
        <v>1587.4272000000001</v>
      </c>
      <c r="F10128" s="64">
        <f>+VLOOKUP(B10128,[1]BASES!$A$2:$C$10701,3,0)</f>
        <v>21</v>
      </c>
      <c r="G10128" s="65">
        <f t="shared" si="877"/>
        <v>1587.4272000000001</v>
      </c>
      <c r="H10128" s="66"/>
      <c r="I10128" s="67"/>
      <c r="J10128" s="67"/>
      <c r="K10128" s="67"/>
      <c r="L10128" s="67"/>
      <c r="M10128" s="68"/>
      <c r="N10128" s="69"/>
      <c r="O10128" s="70">
        <f t="shared" si="875"/>
        <v>0</v>
      </c>
      <c r="P10128" s="71">
        <f t="shared" si="876"/>
        <v>0</v>
      </c>
      <c r="Q10128" s="7">
        <v>1</v>
      </c>
      <c r="R10128" s="72">
        <f>+VLOOKUP(B10128,[1]BASES!$A$2:$E$10701,5,0)</f>
        <v>1366.5867768595042</v>
      </c>
      <c r="S10128" s="71">
        <f t="shared" si="878"/>
        <v>0</v>
      </c>
      <c r="T10128" s="71">
        <v>0</v>
      </c>
      <c r="U10128" s="71">
        <f t="shared" si="881"/>
        <v>0</v>
      </c>
      <c r="V10128" s="7">
        <v>0</v>
      </c>
      <c r="W10128" s="7">
        <v>0</v>
      </c>
      <c r="X10128" s="7">
        <v>0</v>
      </c>
      <c r="Y10128" s="73">
        <v>0.04</v>
      </c>
      <c r="Z10128" s="7"/>
      <c r="AA10128" s="7"/>
      <c r="AB10128" s="7"/>
      <c r="AC10128" s="7"/>
    </row>
    <row r="10129" spans="2:29" ht="15.75" customHeight="1" x14ac:dyDescent="0.25">
      <c r="B10129" s="62">
        <v>31636</v>
      </c>
      <c r="C10129" s="63" t="s">
        <v>10129</v>
      </c>
      <c r="D10129" s="64">
        <f t="shared" si="879"/>
        <v>41362.250578512394</v>
      </c>
      <c r="E10129" s="64">
        <f t="shared" si="880"/>
        <v>50048.323199999999</v>
      </c>
      <c r="F10129" s="64">
        <f>+VLOOKUP(B10129,[1]BASES!$A$2:$C$10701,3,0)</f>
        <v>21</v>
      </c>
      <c r="G10129" s="65">
        <f t="shared" si="877"/>
        <v>50048.323199999999</v>
      </c>
      <c r="H10129" s="66"/>
      <c r="I10129" s="67"/>
      <c r="J10129" s="67"/>
      <c r="K10129" s="67"/>
      <c r="L10129" s="67"/>
      <c r="M10129" s="68"/>
      <c r="N10129" s="69"/>
      <c r="O10129" s="70">
        <f t="shared" si="875"/>
        <v>0</v>
      </c>
      <c r="P10129" s="71">
        <f t="shared" si="876"/>
        <v>0</v>
      </c>
      <c r="Q10129" s="7">
        <v>1</v>
      </c>
      <c r="R10129" s="72">
        <f>+VLOOKUP(B10129,[1]BASES!$A$2:$E$10701,5,0)</f>
        <v>43085.67768595041</v>
      </c>
      <c r="S10129" s="71">
        <f t="shared" si="878"/>
        <v>0</v>
      </c>
      <c r="T10129" s="71">
        <v>0</v>
      </c>
      <c r="U10129" s="71">
        <f t="shared" si="881"/>
        <v>0</v>
      </c>
      <c r="V10129" s="7">
        <v>0</v>
      </c>
      <c r="W10129" s="7">
        <v>0</v>
      </c>
      <c r="X10129" s="7">
        <v>0</v>
      </c>
      <c r="Y10129" s="73">
        <v>0.04</v>
      </c>
      <c r="Z10129" s="7"/>
      <c r="AA10129" s="7"/>
      <c r="AB10129" s="7"/>
      <c r="AC10129" s="7"/>
    </row>
    <row r="10130" spans="2:29" ht="15.75" customHeight="1" x14ac:dyDescent="0.25">
      <c r="B10130" s="62">
        <v>31645</v>
      </c>
      <c r="C10130" s="63" t="s">
        <v>10130</v>
      </c>
      <c r="D10130" s="64">
        <f t="shared" si="879"/>
        <v>11325.905454545455</v>
      </c>
      <c r="E10130" s="64">
        <f t="shared" si="880"/>
        <v>13704.345600000001</v>
      </c>
      <c r="F10130" s="64">
        <f>+VLOOKUP(B10130,[1]BASES!$A$2:$C$10701,3,0)</f>
        <v>21</v>
      </c>
      <c r="G10130" s="65">
        <f t="shared" si="877"/>
        <v>13704.345600000001</v>
      </c>
      <c r="H10130" s="66"/>
      <c r="I10130" s="67"/>
      <c r="J10130" s="67"/>
      <c r="K10130" s="67"/>
      <c r="L10130" s="67"/>
      <c r="M10130" s="68"/>
      <c r="N10130" s="69"/>
      <c r="O10130" s="70">
        <f t="shared" si="875"/>
        <v>0</v>
      </c>
      <c r="P10130" s="71">
        <f t="shared" si="876"/>
        <v>0</v>
      </c>
      <c r="Q10130" s="7">
        <v>1</v>
      </c>
      <c r="R10130" s="72">
        <f>+VLOOKUP(B10130,[1]BASES!$A$2:$E$10701,5,0)</f>
        <v>11797.818181818182</v>
      </c>
      <c r="S10130" s="71">
        <f t="shared" si="878"/>
        <v>0</v>
      </c>
      <c r="T10130" s="71">
        <v>0</v>
      </c>
      <c r="U10130" s="71">
        <f t="shared" si="881"/>
        <v>0</v>
      </c>
      <c r="V10130" s="7">
        <v>0</v>
      </c>
      <c r="W10130" s="7">
        <v>0</v>
      </c>
      <c r="X10130" s="7">
        <v>0</v>
      </c>
      <c r="Y10130" s="73">
        <v>0.04</v>
      </c>
      <c r="Z10130" s="7"/>
      <c r="AA10130" s="7"/>
      <c r="AB10130" s="7"/>
      <c r="AC10130" s="7"/>
    </row>
    <row r="10131" spans="2:29" ht="15.75" customHeight="1" x14ac:dyDescent="0.25">
      <c r="B10131" s="62">
        <v>31646</v>
      </c>
      <c r="C10131" s="63" t="s">
        <v>10131</v>
      </c>
      <c r="D10131" s="64">
        <f t="shared" si="879"/>
        <v>5849.6687603305791</v>
      </c>
      <c r="E10131" s="64">
        <f t="shared" si="880"/>
        <v>7078.0992000000006</v>
      </c>
      <c r="F10131" s="64">
        <f>+VLOOKUP(B10131,[1]BASES!$A$2:$C$10701,3,0)</f>
        <v>21</v>
      </c>
      <c r="G10131" s="65">
        <f t="shared" si="877"/>
        <v>7078.0992000000006</v>
      </c>
      <c r="H10131" s="66"/>
      <c r="I10131" s="67"/>
      <c r="J10131" s="67"/>
      <c r="K10131" s="67"/>
      <c r="L10131" s="67"/>
      <c r="M10131" s="68"/>
      <c r="N10131" s="69"/>
      <c r="O10131" s="70">
        <f t="shared" si="875"/>
        <v>0</v>
      </c>
      <c r="P10131" s="71">
        <f t="shared" si="876"/>
        <v>0</v>
      </c>
      <c r="Q10131" s="7">
        <v>1</v>
      </c>
      <c r="R10131" s="72">
        <f>+VLOOKUP(B10131,[1]BASES!$A$2:$E$10701,5,0)</f>
        <v>6093.4049586776864</v>
      </c>
      <c r="S10131" s="71">
        <f t="shared" si="878"/>
        <v>0</v>
      </c>
      <c r="T10131" s="71">
        <v>0</v>
      </c>
      <c r="U10131" s="71">
        <f t="shared" si="881"/>
        <v>0</v>
      </c>
      <c r="V10131" s="7">
        <v>0</v>
      </c>
      <c r="W10131" s="7">
        <v>0</v>
      </c>
      <c r="X10131" s="7">
        <v>0</v>
      </c>
      <c r="Y10131" s="73">
        <v>0.04</v>
      </c>
      <c r="Z10131" s="7"/>
      <c r="AA10131" s="7"/>
      <c r="AB10131" s="7"/>
      <c r="AC10131" s="7"/>
    </row>
    <row r="10132" spans="2:29" ht="15.75" customHeight="1" x14ac:dyDescent="0.25">
      <c r="B10132" s="62">
        <v>31649</v>
      </c>
      <c r="C10132" s="63" t="s">
        <v>10132</v>
      </c>
      <c r="D10132" s="64">
        <f t="shared" si="879"/>
        <v>3830.0350413223136</v>
      </c>
      <c r="E10132" s="64">
        <f t="shared" si="880"/>
        <v>4634.3423999999995</v>
      </c>
      <c r="F10132" s="64">
        <f>+VLOOKUP(B10132,[1]BASES!$A$2:$C$10701,3,0)</f>
        <v>21</v>
      </c>
      <c r="G10132" s="65">
        <f t="shared" si="877"/>
        <v>4634.3423999999995</v>
      </c>
      <c r="H10132" s="66"/>
      <c r="I10132" s="67"/>
      <c r="J10132" s="67"/>
      <c r="K10132" s="67"/>
      <c r="L10132" s="67"/>
      <c r="M10132" s="68"/>
      <c r="N10132" s="69"/>
      <c r="O10132" s="70">
        <f t="shared" si="875"/>
        <v>0</v>
      </c>
      <c r="P10132" s="71">
        <f t="shared" si="876"/>
        <v>0</v>
      </c>
      <c r="Q10132" s="7">
        <v>1</v>
      </c>
      <c r="R10132" s="72">
        <f>+VLOOKUP(B10132,[1]BASES!$A$2:$E$10701,5,0)</f>
        <v>3989.6198347107434</v>
      </c>
      <c r="S10132" s="71">
        <f t="shared" si="878"/>
        <v>0</v>
      </c>
      <c r="T10132" s="71">
        <v>0</v>
      </c>
      <c r="U10132" s="71">
        <f t="shared" si="881"/>
        <v>0</v>
      </c>
      <c r="V10132" s="7">
        <v>0</v>
      </c>
      <c r="W10132" s="7">
        <v>0</v>
      </c>
      <c r="X10132" s="7">
        <v>0</v>
      </c>
      <c r="Y10132" s="73">
        <v>0.04</v>
      </c>
      <c r="Z10132" s="7"/>
      <c r="AA10132" s="7"/>
      <c r="AB10132" s="7"/>
      <c r="AC10132" s="7"/>
    </row>
    <row r="10133" spans="2:29" ht="15.75" customHeight="1" x14ac:dyDescent="0.25">
      <c r="B10133" s="62">
        <v>31650</v>
      </c>
      <c r="C10133" s="63" t="s">
        <v>10133</v>
      </c>
      <c r="D10133" s="64">
        <f t="shared" si="879"/>
        <v>1029.3659504132233</v>
      </c>
      <c r="E10133" s="64">
        <f t="shared" si="880"/>
        <v>1245.5328000000002</v>
      </c>
      <c r="F10133" s="64">
        <f>+VLOOKUP(B10133,[1]BASES!$A$2:$C$10701,3,0)</f>
        <v>21</v>
      </c>
      <c r="G10133" s="65">
        <f t="shared" si="877"/>
        <v>1245.5328000000002</v>
      </c>
      <c r="H10133" s="66"/>
      <c r="I10133" s="67"/>
      <c r="J10133" s="67"/>
      <c r="K10133" s="67"/>
      <c r="L10133" s="67"/>
      <c r="M10133" s="68"/>
      <c r="N10133" s="69"/>
      <c r="O10133" s="70">
        <f t="shared" si="875"/>
        <v>0</v>
      </c>
      <c r="P10133" s="71">
        <f t="shared" si="876"/>
        <v>0</v>
      </c>
      <c r="Q10133" s="7">
        <v>1</v>
      </c>
      <c r="R10133" s="72">
        <f>+VLOOKUP(B10133,[1]BASES!$A$2:$E$10701,5,0)</f>
        <v>1072.2561983471076</v>
      </c>
      <c r="S10133" s="71">
        <f t="shared" si="878"/>
        <v>0</v>
      </c>
      <c r="T10133" s="71">
        <v>0</v>
      </c>
      <c r="U10133" s="71">
        <f t="shared" si="881"/>
        <v>0</v>
      </c>
      <c r="V10133" s="7">
        <v>0</v>
      </c>
      <c r="W10133" s="7">
        <v>0</v>
      </c>
      <c r="X10133" s="7">
        <v>0</v>
      </c>
      <c r="Y10133" s="73">
        <v>0.04</v>
      </c>
      <c r="Z10133" s="7"/>
      <c r="AA10133" s="7"/>
      <c r="AB10133" s="7"/>
      <c r="AC10133" s="7"/>
    </row>
    <row r="10134" spans="2:29" ht="15.75" customHeight="1" x14ac:dyDescent="0.25">
      <c r="B10134" s="62">
        <v>31651</v>
      </c>
      <c r="C10134" s="63" t="s">
        <v>10134</v>
      </c>
      <c r="D10134" s="64">
        <f t="shared" si="879"/>
        <v>2867.2185123966942</v>
      </c>
      <c r="E10134" s="64">
        <f t="shared" si="880"/>
        <v>3469.3344000000002</v>
      </c>
      <c r="F10134" s="64">
        <f>+VLOOKUP(B10134,[1]BASES!$A$2:$C$10701,3,0)</f>
        <v>21</v>
      </c>
      <c r="G10134" s="65">
        <f t="shared" si="877"/>
        <v>3469.3344000000002</v>
      </c>
      <c r="H10134" s="66"/>
      <c r="I10134" s="67"/>
      <c r="J10134" s="67"/>
      <c r="K10134" s="67"/>
      <c r="L10134" s="67"/>
      <c r="M10134" s="68"/>
      <c r="N10134" s="69"/>
      <c r="O10134" s="70">
        <f t="shared" si="875"/>
        <v>0</v>
      </c>
      <c r="P10134" s="71">
        <f t="shared" si="876"/>
        <v>0</v>
      </c>
      <c r="Q10134" s="7">
        <v>1</v>
      </c>
      <c r="R10134" s="72">
        <f>+VLOOKUP(B10134,[1]BASES!$A$2:$E$10701,5,0)</f>
        <v>2986.6859504132231</v>
      </c>
      <c r="S10134" s="71">
        <f t="shared" si="878"/>
        <v>0</v>
      </c>
      <c r="T10134" s="71">
        <v>0</v>
      </c>
      <c r="U10134" s="71">
        <f t="shared" si="881"/>
        <v>0</v>
      </c>
      <c r="V10134" s="7">
        <v>0</v>
      </c>
      <c r="W10134" s="7">
        <v>0</v>
      </c>
      <c r="X10134" s="7">
        <v>0</v>
      </c>
      <c r="Y10134" s="73">
        <v>0.04</v>
      </c>
      <c r="Z10134" s="7"/>
      <c r="AA10134" s="7"/>
      <c r="AB10134" s="7"/>
      <c r="AC10134" s="7"/>
    </row>
    <row r="10135" spans="2:29" ht="15.75" customHeight="1" x14ac:dyDescent="0.25">
      <c r="B10135" s="62">
        <v>31652</v>
      </c>
      <c r="C10135" s="63" t="s">
        <v>10135</v>
      </c>
      <c r="D10135" s="64">
        <f t="shared" si="879"/>
        <v>3249.5127272727273</v>
      </c>
      <c r="E10135" s="64">
        <f t="shared" si="880"/>
        <v>3931.9103999999998</v>
      </c>
      <c r="F10135" s="64">
        <f>+VLOOKUP(B10135,[1]BASES!$A$2:$C$10701,3,0)</f>
        <v>21</v>
      </c>
      <c r="G10135" s="65">
        <f t="shared" si="877"/>
        <v>3931.9103999999998</v>
      </c>
      <c r="H10135" s="66"/>
      <c r="I10135" s="67"/>
      <c r="J10135" s="67"/>
      <c r="K10135" s="67"/>
      <c r="L10135" s="67"/>
      <c r="M10135" s="68"/>
      <c r="N10135" s="69"/>
      <c r="O10135" s="70">
        <f t="shared" si="875"/>
        <v>0</v>
      </c>
      <c r="P10135" s="71">
        <f t="shared" si="876"/>
        <v>0</v>
      </c>
      <c r="Q10135" s="7">
        <v>1</v>
      </c>
      <c r="R10135" s="72">
        <f>+VLOOKUP(B10135,[1]BASES!$A$2:$E$10701,5,0)</f>
        <v>3384.909090909091</v>
      </c>
      <c r="S10135" s="71">
        <f t="shared" si="878"/>
        <v>0</v>
      </c>
      <c r="T10135" s="71">
        <v>0</v>
      </c>
      <c r="U10135" s="71">
        <f t="shared" si="881"/>
        <v>0</v>
      </c>
      <c r="V10135" s="7">
        <v>0</v>
      </c>
      <c r="W10135" s="7">
        <v>0</v>
      </c>
      <c r="X10135" s="7">
        <v>0</v>
      </c>
      <c r="Y10135" s="73">
        <v>0.04</v>
      </c>
      <c r="Z10135" s="7"/>
      <c r="AA10135" s="7"/>
      <c r="AB10135" s="7"/>
      <c r="AC10135" s="7"/>
    </row>
    <row r="10136" spans="2:29" ht="15.75" customHeight="1" x14ac:dyDescent="0.25">
      <c r="B10136" s="62">
        <v>31653</v>
      </c>
      <c r="C10136" s="63" t="s">
        <v>10136</v>
      </c>
      <c r="D10136" s="64">
        <f t="shared" si="879"/>
        <v>2258.3722314049587</v>
      </c>
      <c r="E10136" s="64">
        <f t="shared" si="880"/>
        <v>2732.6304</v>
      </c>
      <c r="F10136" s="64">
        <f>+VLOOKUP(B10136,[1]BASES!$A$2:$C$10701,3,0)</f>
        <v>21</v>
      </c>
      <c r="G10136" s="65">
        <f t="shared" si="877"/>
        <v>2732.6304</v>
      </c>
      <c r="H10136" s="66"/>
      <c r="I10136" s="67"/>
      <c r="J10136" s="67"/>
      <c r="K10136" s="67"/>
      <c r="L10136" s="67"/>
      <c r="M10136" s="68"/>
      <c r="N10136" s="69"/>
      <c r="O10136" s="70">
        <f t="shared" si="875"/>
        <v>0</v>
      </c>
      <c r="P10136" s="71">
        <f t="shared" si="876"/>
        <v>0</v>
      </c>
      <c r="Q10136" s="7">
        <v>1</v>
      </c>
      <c r="R10136" s="72">
        <f>+VLOOKUP(B10136,[1]BASES!$A$2:$E$10701,5,0)</f>
        <v>2352.4710743801652</v>
      </c>
      <c r="S10136" s="71">
        <f t="shared" si="878"/>
        <v>0</v>
      </c>
      <c r="T10136" s="71">
        <v>0</v>
      </c>
      <c r="U10136" s="71">
        <f t="shared" si="881"/>
        <v>0</v>
      </c>
      <c r="V10136" s="7">
        <v>0</v>
      </c>
      <c r="W10136" s="7">
        <v>0</v>
      </c>
      <c r="X10136" s="7">
        <v>0</v>
      </c>
      <c r="Y10136" s="73">
        <v>0.04</v>
      </c>
      <c r="Z10136" s="7"/>
      <c r="AA10136" s="7"/>
      <c r="AB10136" s="7"/>
      <c r="AC10136" s="7"/>
    </row>
    <row r="10137" spans="2:29" ht="15.75" customHeight="1" x14ac:dyDescent="0.25">
      <c r="B10137" s="62">
        <v>31654</v>
      </c>
      <c r="C10137" s="63" t="s">
        <v>10137</v>
      </c>
      <c r="D10137" s="64">
        <f t="shared" si="879"/>
        <v>3228.2737190082644</v>
      </c>
      <c r="E10137" s="64">
        <f t="shared" si="880"/>
        <v>3906.2111999999997</v>
      </c>
      <c r="F10137" s="64">
        <f>+VLOOKUP(B10137,[1]BASES!$A$2:$C$10701,3,0)</f>
        <v>21</v>
      </c>
      <c r="G10137" s="65">
        <f t="shared" si="877"/>
        <v>3906.2111999999997</v>
      </c>
      <c r="H10137" s="66"/>
      <c r="I10137" s="67"/>
      <c r="J10137" s="67"/>
      <c r="K10137" s="67"/>
      <c r="L10137" s="67"/>
      <c r="M10137" s="68"/>
      <c r="N10137" s="69"/>
      <c r="O10137" s="70">
        <f t="shared" si="875"/>
        <v>0</v>
      </c>
      <c r="P10137" s="71">
        <f t="shared" si="876"/>
        <v>0</v>
      </c>
      <c r="Q10137" s="7">
        <v>1</v>
      </c>
      <c r="R10137" s="72">
        <f>+VLOOKUP(B10137,[1]BASES!$A$2:$E$10701,5,0)</f>
        <v>3362.7851239669421</v>
      </c>
      <c r="S10137" s="71">
        <f t="shared" si="878"/>
        <v>0</v>
      </c>
      <c r="T10137" s="71">
        <v>0</v>
      </c>
      <c r="U10137" s="71">
        <f t="shared" si="881"/>
        <v>0</v>
      </c>
      <c r="V10137" s="7">
        <v>0</v>
      </c>
      <c r="W10137" s="7">
        <v>0</v>
      </c>
      <c r="X10137" s="7">
        <v>0</v>
      </c>
      <c r="Y10137" s="73">
        <v>0.04</v>
      </c>
      <c r="Z10137" s="7"/>
      <c r="AA10137" s="7"/>
      <c r="AB10137" s="7"/>
      <c r="AC10137" s="7"/>
    </row>
    <row r="10138" spans="2:29" ht="15.75" customHeight="1" x14ac:dyDescent="0.25">
      <c r="B10138" s="62">
        <v>31655</v>
      </c>
      <c r="C10138" s="63" t="s">
        <v>10138</v>
      </c>
      <c r="D10138" s="64">
        <f t="shared" si="879"/>
        <v>5840.6241322314045</v>
      </c>
      <c r="E10138" s="64">
        <f t="shared" si="880"/>
        <v>7067.1551999999992</v>
      </c>
      <c r="F10138" s="64">
        <f>+VLOOKUP(B10138,[1]BASES!$A$2:$C$10701,3,0)</f>
        <v>21</v>
      </c>
      <c r="G10138" s="65">
        <f t="shared" si="877"/>
        <v>7067.1551999999992</v>
      </c>
      <c r="H10138" s="66"/>
      <c r="I10138" s="67"/>
      <c r="J10138" s="67"/>
      <c r="K10138" s="67"/>
      <c r="L10138" s="67"/>
      <c r="M10138" s="68"/>
      <c r="N10138" s="69"/>
      <c r="O10138" s="70">
        <f t="shared" si="875"/>
        <v>0</v>
      </c>
      <c r="P10138" s="71">
        <f t="shared" si="876"/>
        <v>0</v>
      </c>
      <c r="Q10138" s="7">
        <v>1</v>
      </c>
      <c r="R10138" s="72">
        <f>+VLOOKUP(B10138,[1]BASES!$A$2:$E$10701,5,0)</f>
        <v>6083.9834710743798</v>
      </c>
      <c r="S10138" s="71">
        <f t="shared" si="878"/>
        <v>0</v>
      </c>
      <c r="T10138" s="71">
        <v>0</v>
      </c>
      <c r="U10138" s="71">
        <f t="shared" si="881"/>
        <v>0</v>
      </c>
      <c r="V10138" s="7">
        <v>0</v>
      </c>
      <c r="W10138" s="7">
        <v>0</v>
      </c>
      <c r="X10138" s="7">
        <v>0</v>
      </c>
      <c r="Y10138" s="73">
        <v>0.04</v>
      </c>
      <c r="Z10138" s="7"/>
      <c r="AA10138" s="7"/>
      <c r="AB10138" s="7"/>
      <c r="AC10138" s="7"/>
    </row>
    <row r="10139" spans="2:29" ht="15.75" customHeight="1" x14ac:dyDescent="0.25">
      <c r="B10139" s="62">
        <v>31656</v>
      </c>
      <c r="C10139" s="63" t="s">
        <v>10139</v>
      </c>
      <c r="D10139" s="64">
        <f t="shared" si="879"/>
        <v>1826.5229752066116</v>
      </c>
      <c r="E10139" s="64">
        <f t="shared" si="880"/>
        <v>2210.0927999999999</v>
      </c>
      <c r="F10139" s="64">
        <f>+VLOOKUP(B10139,[1]BASES!$A$2:$C$10701,3,0)</f>
        <v>21</v>
      </c>
      <c r="G10139" s="65">
        <f t="shared" si="877"/>
        <v>2210.0927999999999</v>
      </c>
      <c r="H10139" s="66"/>
      <c r="I10139" s="67"/>
      <c r="J10139" s="67"/>
      <c r="K10139" s="67"/>
      <c r="L10139" s="67"/>
      <c r="M10139" s="68"/>
      <c r="N10139" s="69"/>
      <c r="O10139" s="70">
        <f t="shared" si="875"/>
        <v>0</v>
      </c>
      <c r="P10139" s="71">
        <f t="shared" si="876"/>
        <v>0</v>
      </c>
      <c r="Q10139" s="7">
        <v>1</v>
      </c>
      <c r="R10139" s="72">
        <f>+VLOOKUP(B10139,[1]BASES!$A$2:$E$10701,5,0)</f>
        <v>1902.6280991735537</v>
      </c>
      <c r="S10139" s="71">
        <f t="shared" si="878"/>
        <v>0</v>
      </c>
      <c r="T10139" s="71">
        <v>0</v>
      </c>
      <c r="U10139" s="71">
        <f t="shared" si="881"/>
        <v>0</v>
      </c>
      <c r="V10139" s="7">
        <v>0</v>
      </c>
      <c r="W10139" s="7">
        <v>0</v>
      </c>
      <c r="X10139" s="7">
        <v>0</v>
      </c>
      <c r="Y10139" s="73">
        <v>0.04</v>
      </c>
      <c r="Z10139" s="7"/>
      <c r="AA10139" s="7"/>
      <c r="AB10139" s="7"/>
      <c r="AC10139" s="7"/>
    </row>
    <row r="10140" spans="2:29" ht="15.75" customHeight="1" x14ac:dyDescent="0.25">
      <c r="B10140" s="62">
        <v>31657</v>
      </c>
      <c r="C10140" s="63" t="s">
        <v>10140</v>
      </c>
      <c r="D10140" s="64">
        <f t="shared" si="879"/>
        <v>3037.1226446280994</v>
      </c>
      <c r="E10140" s="64">
        <f t="shared" si="880"/>
        <v>3674.9184000000005</v>
      </c>
      <c r="F10140" s="64">
        <f>+VLOOKUP(B10140,[1]BASES!$A$2:$C$10701,3,0)</f>
        <v>21</v>
      </c>
      <c r="G10140" s="65">
        <f t="shared" si="877"/>
        <v>3674.9184000000005</v>
      </c>
      <c r="H10140" s="66"/>
      <c r="I10140" s="67"/>
      <c r="J10140" s="67"/>
      <c r="K10140" s="67"/>
      <c r="L10140" s="67"/>
      <c r="M10140" s="68"/>
      <c r="N10140" s="69"/>
      <c r="O10140" s="70">
        <f t="shared" si="875"/>
        <v>0</v>
      </c>
      <c r="P10140" s="71">
        <f t="shared" si="876"/>
        <v>0</v>
      </c>
      <c r="Q10140" s="7">
        <v>1</v>
      </c>
      <c r="R10140" s="72">
        <f>+VLOOKUP(B10140,[1]BASES!$A$2:$E$10701,5,0)</f>
        <v>3163.6694214876034</v>
      </c>
      <c r="S10140" s="71">
        <f t="shared" si="878"/>
        <v>0</v>
      </c>
      <c r="T10140" s="71">
        <v>0</v>
      </c>
      <c r="U10140" s="71">
        <f t="shared" si="881"/>
        <v>0</v>
      </c>
      <c r="V10140" s="7">
        <v>0</v>
      </c>
      <c r="W10140" s="7">
        <v>0</v>
      </c>
      <c r="X10140" s="7">
        <v>0</v>
      </c>
      <c r="Y10140" s="73">
        <v>0.04</v>
      </c>
      <c r="Z10140" s="7"/>
      <c r="AA10140" s="7"/>
      <c r="AB10140" s="7"/>
      <c r="AC10140" s="7"/>
    </row>
    <row r="10141" spans="2:29" ht="15.75" customHeight="1" x14ac:dyDescent="0.25">
      <c r="B10141" s="62">
        <v>31658</v>
      </c>
      <c r="C10141" s="63" t="s">
        <v>10141</v>
      </c>
      <c r="D10141" s="64">
        <f t="shared" si="879"/>
        <v>2428.2842975206613</v>
      </c>
      <c r="E10141" s="64">
        <f t="shared" si="880"/>
        <v>2938.2240000000002</v>
      </c>
      <c r="F10141" s="64">
        <f>+VLOOKUP(B10141,[1]BASES!$A$2:$C$10701,3,0)</f>
        <v>21</v>
      </c>
      <c r="G10141" s="65">
        <f t="shared" si="877"/>
        <v>2938.2240000000002</v>
      </c>
      <c r="H10141" s="66"/>
      <c r="I10141" s="67"/>
      <c r="J10141" s="67"/>
      <c r="K10141" s="67"/>
      <c r="L10141" s="67"/>
      <c r="M10141" s="68"/>
      <c r="N10141" s="69"/>
      <c r="O10141" s="70">
        <f t="shared" si="875"/>
        <v>0</v>
      </c>
      <c r="P10141" s="71">
        <f t="shared" si="876"/>
        <v>0</v>
      </c>
      <c r="Q10141" s="7">
        <v>1</v>
      </c>
      <c r="R10141" s="72">
        <f>+VLOOKUP(B10141,[1]BASES!$A$2:$E$10701,5,0)</f>
        <v>2529.4628099173556</v>
      </c>
      <c r="S10141" s="71">
        <f t="shared" si="878"/>
        <v>0</v>
      </c>
      <c r="T10141" s="71">
        <v>0</v>
      </c>
      <c r="U10141" s="71">
        <f t="shared" si="881"/>
        <v>0</v>
      </c>
      <c r="V10141" s="7">
        <v>0</v>
      </c>
      <c r="W10141" s="7">
        <v>0</v>
      </c>
      <c r="X10141" s="7">
        <v>0</v>
      </c>
      <c r="Y10141" s="73">
        <v>0.04</v>
      </c>
      <c r="Z10141" s="7"/>
      <c r="AA10141" s="7"/>
      <c r="AB10141" s="7"/>
      <c r="AC10141" s="7"/>
    </row>
    <row r="10142" spans="2:29" ht="15.75" customHeight="1" x14ac:dyDescent="0.25">
      <c r="B10142" s="62">
        <v>31659</v>
      </c>
      <c r="C10142" s="63" t="s">
        <v>10142</v>
      </c>
      <c r="D10142" s="64">
        <f t="shared" si="879"/>
        <v>2527.3943801652895</v>
      </c>
      <c r="E10142" s="64">
        <f t="shared" si="880"/>
        <v>3058.1472000000003</v>
      </c>
      <c r="F10142" s="64">
        <f>+VLOOKUP(B10142,[1]BASES!$A$2:$C$10701,3,0)</f>
        <v>21</v>
      </c>
      <c r="G10142" s="65">
        <f t="shared" si="877"/>
        <v>3058.1472000000003</v>
      </c>
      <c r="H10142" s="66"/>
      <c r="I10142" s="67"/>
      <c r="J10142" s="67"/>
      <c r="K10142" s="67"/>
      <c r="L10142" s="67"/>
      <c r="M10142" s="68"/>
      <c r="N10142" s="69"/>
      <c r="O10142" s="70">
        <f t="shared" si="875"/>
        <v>0</v>
      </c>
      <c r="P10142" s="71">
        <f t="shared" si="876"/>
        <v>0</v>
      </c>
      <c r="Q10142" s="7">
        <v>1</v>
      </c>
      <c r="R10142" s="72">
        <f>+VLOOKUP(B10142,[1]BASES!$A$2:$E$10701,5,0)</f>
        <v>2632.7024793388432</v>
      </c>
      <c r="S10142" s="71">
        <f t="shared" si="878"/>
        <v>0</v>
      </c>
      <c r="T10142" s="71">
        <v>0</v>
      </c>
      <c r="U10142" s="71">
        <f t="shared" si="881"/>
        <v>0</v>
      </c>
      <c r="V10142" s="7">
        <v>0</v>
      </c>
      <c r="W10142" s="7">
        <v>0</v>
      </c>
      <c r="X10142" s="7">
        <v>0</v>
      </c>
      <c r="Y10142" s="73">
        <v>0.04</v>
      </c>
      <c r="Z10142" s="7"/>
      <c r="AA10142" s="7"/>
      <c r="AB10142" s="7"/>
      <c r="AC10142" s="7"/>
    </row>
    <row r="10143" spans="2:29" ht="15.75" customHeight="1" x14ac:dyDescent="0.25">
      <c r="B10143" s="62">
        <v>31660</v>
      </c>
      <c r="C10143" s="63" t="s">
        <v>10143</v>
      </c>
      <c r="D10143" s="64">
        <f t="shared" si="879"/>
        <v>4106.1342148760332</v>
      </c>
      <c r="E10143" s="64">
        <f t="shared" si="880"/>
        <v>4968.4224000000004</v>
      </c>
      <c r="F10143" s="64">
        <f>+VLOOKUP(B10143,[1]BASES!$A$2:$C$10701,3,0)</f>
        <v>21</v>
      </c>
      <c r="G10143" s="65">
        <f t="shared" si="877"/>
        <v>4968.4224000000004</v>
      </c>
      <c r="H10143" s="66"/>
      <c r="I10143" s="67"/>
      <c r="J10143" s="67"/>
      <c r="K10143" s="67"/>
      <c r="L10143" s="67"/>
      <c r="M10143" s="68"/>
      <c r="N10143" s="69"/>
      <c r="O10143" s="70">
        <f t="shared" si="875"/>
        <v>0</v>
      </c>
      <c r="P10143" s="71">
        <f t="shared" si="876"/>
        <v>0</v>
      </c>
      <c r="Q10143" s="7">
        <v>1</v>
      </c>
      <c r="R10143" s="72">
        <f>+VLOOKUP(B10143,[1]BASES!$A$2:$E$10701,5,0)</f>
        <v>4277.2231404958675</v>
      </c>
      <c r="S10143" s="71">
        <f t="shared" si="878"/>
        <v>0</v>
      </c>
      <c r="T10143" s="71">
        <v>0</v>
      </c>
      <c r="U10143" s="71">
        <f t="shared" si="881"/>
        <v>0</v>
      </c>
      <c r="V10143" s="7">
        <v>0</v>
      </c>
      <c r="W10143" s="7">
        <v>0</v>
      </c>
      <c r="X10143" s="7">
        <v>0</v>
      </c>
      <c r="Y10143" s="73">
        <v>0.04</v>
      </c>
      <c r="Z10143" s="7"/>
      <c r="AA10143" s="7"/>
      <c r="AB10143" s="7"/>
      <c r="AC10143" s="7"/>
    </row>
    <row r="10144" spans="2:29" ht="15.75" customHeight="1" x14ac:dyDescent="0.25">
      <c r="B10144" s="62">
        <v>31661</v>
      </c>
      <c r="C10144" s="63" t="s">
        <v>10144</v>
      </c>
      <c r="D10144" s="64">
        <f t="shared" si="879"/>
        <v>4424.719338842975</v>
      </c>
      <c r="E10144" s="64">
        <f t="shared" si="880"/>
        <v>5353.9103999999998</v>
      </c>
      <c r="F10144" s="64">
        <f>+VLOOKUP(B10144,[1]BASES!$A$2:$C$10701,3,0)</f>
        <v>21</v>
      </c>
      <c r="G10144" s="65">
        <f t="shared" si="877"/>
        <v>5353.9103999999998</v>
      </c>
      <c r="H10144" s="66"/>
      <c r="I10144" s="67"/>
      <c r="J10144" s="67"/>
      <c r="K10144" s="67"/>
      <c r="L10144" s="67"/>
      <c r="M10144" s="68"/>
      <c r="N10144" s="69"/>
      <c r="O10144" s="70">
        <f t="shared" si="875"/>
        <v>0</v>
      </c>
      <c r="P10144" s="71">
        <f t="shared" si="876"/>
        <v>0</v>
      </c>
      <c r="Q10144" s="7">
        <v>1</v>
      </c>
      <c r="R10144" s="72">
        <f>+VLOOKUP(B10144,[1]BASES!$A$2:$E$10701,5,0)</f>
        <v>4609.0826446280989</v>
      </c>
      <c r="S10144" s="71">
        <f t="shared" si="878"/>
        <v>0</v>
      </c>
      <c r="T10144" s="71">
        <v>0</v>
      </c>
      <c r="U10144" s="71">
        <f t="shared" si="881"/>
        <v>0</v>
      </c>
      <c r="V10144" s="7">
        <v>0</v>
      </c>
      <c r="W10144" s="7">
        <v>0</v>
      </c>
      <c r="X10144" s="7">
        <v>0</v>
      </c>
      <c r="Y10144" s="73">
        <v>0.04</v>
      </c>
      <c r="Z10144" s="7"/>
      <c r="AA10144" s="7"/>
      <c r="AB10144" s="7"/>
      <c r="AC10144" s="7"/>
    </row>
    <row r="10145" spans="2:29" ht="15.75" customHeight="1" x14ac:dyDescent="0.25">
      <c r="B10145" s="62">
        <v>31662</v>
      </c>
      <c r="C10145" s="63" t="s">
        <v>10145</v>
      </c>
      <c r="D10145" s="64">
        <f t="shared" si="879"/>
        <v>7752.1031404958667</v>
      </c>
      <c r="E10145" s="64">
        <f t="shared" si="880"/>
        <v>9380.0447999999997</v>
      </c>
      <c r="F10145" s="64">
        <f>+VLOOKUP(B10145,[1]BASES!$A$2:$C$10701,3,0)</f>
        <v>21</v>
      </c>
      <c r="G10145" s="65">
        <f t="shared" si="877"/>
        <v>9380.0447999999997</v>
      </c>
      <c r="H10145" s="66"/>
      <c r="I10145" s="67"/>
      <c r="J10145" s="67"/>
      <c r="K10145" s="67"/>
      <c r="L10145" s="67"/>
      <c r="M10145" s="68"/>
      <c r="N10145" s="69"/>
      <c r="O10145" s="70">
        <f t="shared" si="875"/>
        <v>0</v>
      </c>
      <c r="P10145" s="71">
        <f t="shared" si="876"/>
        <v>0</v>
      </c>
      <c r="Q10145" s="7">
        <v>1</v>
      </c>
      <c r="R10145" s="72">
        <f>+VLOOKUP(B10145,[1]BASES!$A$2:$E$10701,5,0)</f>
        <v>8075.1074380165282</v>
      </c>
      <c r="S10145" s="71">
        <f t="shared" si="878"/>
        <v>0</v>
      </c>
      <c r="T10145" s="71">
        <v>0</v>
      </c>
      <c r="U10145" s="71">
        <f t="shared" si="881"/>
        <v>0</v>
      </c>
      <c r="V10145" s="7">
        <v>0</v>
      </c>
      <c r="W10145" s="7">
        <v>0</v>
      </c>
      <c r="X10145" s="7">
        <v>0</v>
      </c>
      <c r="Y10145" s="73">
        <v>0.04</v>
      </c>
      <c r="Z10145" s="7"/>
      <c r="AA10145" s="7"/>
      <c r="AB10145" s="7"/>
      <c r="AC10145" s="7"/>
    </row>
    <row r="10146" spans="2:29" ht="15.75" customHeight="1" x14ac:dyDescent="0.25">
      <c r="B10146" s="62">
        <v>31663</v>
      </c>
      <c r="C10146" s="63" t="s">
        <v>10146</v>
      </c>
      <c r="D10146" s="64">
        <f t="shared" si="879"/>
        <v>4424.719338842975</v>
      </c>
      <c r="E10146" s="64">
        <f t="shared" si="880"/>
        <v>5353.9103999999998</v>
      </c>
      <c r="F10146" s="64">
        <f>+VLOOKUP(B10146,[1]BASES!$A$2:$C$10701,3,0)</f>
        <v>21</v>
      </c>
      <c r="G10146" s="65">
        <f t="shared" si="877"/>
        <v>5353.9103999999998</v>
      </c>
      <c r="H10146" s="66"/>
      <c r="I10146" s="67"/>
      <c r="J10146" s="67"/>
      <c r="K10146" s="67"/>
      <c r="L10146" s="67"/>
      <c r="M10146" s="68"/>
      <c r="N10146" s="69"/>
      <c r="O10146" s="70">
        <f t="shared" si="875"/>
        <v>0</v>
      </c>
      <c r="P10146" s="71">
        <f t="shared" si="876"/>
        <v>0</v>
      </c>
      <c r="Q10146" s="7">
        <v>1</v>
      </c>
      <c r="R10146" s="72">
        <f>+VLOOKUP(B10146,[1]BASES!$A$2:$E$10701,5,0)</f>
        <v>4609.0826446280989</v>
      </c>
      <c r="S10146" s="71">
        <f t="shared" si="878"/>
        <v>0</v>
      </c>
      <c r="T10146" s="71">
        <v>0</v>
      </c>
      <c r="U10146" s="71">
        <f t="shared" si="881"/>
        <v>0</v>
      </c>
      <c r="V10146" s="7">
        <v>0</v>
      </c>
      <c r="W10146" s="7">
        <v>0</v>
      </c>
      <c r="X10146" s="7">
        <v>0</v>
      </c>
      <c r="Y10146" s="73">
        <v>0.04</v>
      </c>
      <c r="Z10146" s="7"/>
      <c r="AA10146" s="7"/>
      <c r="AB10146" s="7"/>
      <c r="AC10146" s="7"/>
    </row>
    <row r="10147" spans="2:29" ht="15.75" customHeight="1" x14ac:dyDescent="0.25">
      <c r="B10147" s="62">
        <v>31664</v>
      </c>
      <c r="C10147" s="63" t="s">
        <v>10147</v>
      </c>
      <c r="D10147" s="64">
        <f t="shared" si="879"/>
        <v>7752.1031404958667</v>
      </c>
      <c r="E10147" s="64">
        <f t="shared" si="880"/>
        <v>9380.0447999999997</v>
      </c>
      <c r="F10147" s="64">
        <f>+VLOOKUP(B10147,[1]BASES!$A$2:$C$10701,3,0)</f>
        <v>21</v>
      </c>
      <c r="G10147" s="65">
        <f t="shared" si="877"/>
        <v>9380.0447999999997</v>
      </c>
      <c r="H10147" s="66"/>
      <c r="I10147" s="67"/>
      <c r="J10147" s="67"/>
      <c r="K10147" s="67"/>
      <c r="L10147" s="67"/>
      <c r="M10147" s="68"/>
      <c r="N10147" s="69"/>
      <c r="O10147" s="70">
        <f t="shared" si="875"/>
        <v>0</v>
      </c>
      <c r="P10147" s="71">
        <f t="shared" si="876"/>
        <v>0</v>
      </c>
      <c r="Q10147" s="7">
        <v>1</v>
      </c>
      <c r="R10147" s="72">
        <f>+VLOOKUP(B10147,[1]BASES!$A$2:$E$10701,5,0)</f>
        <v>8075.1074380165282</v>
      </c>
      <c r="S10147" s="71">
        <f t="shared" si="878"/>
        <v>0</v>
      </c>
      <c r="T10147" s="71">
        <v>0</v>
      </c>
      <c r="U10147" s="71">
        <f t="shared" si="881"/>
        <v>0</v>
      </c>
      <c r="V10147" s="7">
        <v>0</v>
      </c>
      <c r="W10147" s="7">
        <v>0</v>
      </c>
      <c r="X10147" s="7">
        <v>0</v>
      </c>
      <c r="Y10147" s="73">
        <v>0.04</v>
      </c>
      <c r="Z10147" s="7"/>
      <c r="AA10147" s="7"/>
      <c r="AB10147" s="7"/>
      <c r="AC10147" s="7"/>
    </row>
    <row r="10148" spans="2:29" ht="15.75" customHeight="1" x14ac:dyDescent="0.25">
      <c r="B10148" s="62">
        <v>31665</v>
      </c>
      <c r="C10148" s="63" t="s">
        <v>10148</v>
      </c>
      <c r="D10148" s="64">
        <f t="shared" si="879"/>
        <v>4240.6452892561983</v>
      </c>
      <c r="E10148" s="64">
        <f t="shared" si="880"/>
        <v>5131.1808000000001</v>
      </c>
      <c r="F10148" s="64">
        <f>+VLOOKUP(B10148,[1]BASES!$A$2:$C$10701,3,0)</f>
        <v>21</v>
      </c>
      <c r="G10148" s="65">
        <f t="shared" si="877"/>
        <v>5131.1808000000001</v>
      </c>
      <c r="H10148" s="66"/>
      <c r="I10148" s="67"/>
      <c r="J10148" s="67"/>
      <c r="K10148" s="67"/>
      <c r="L10148" s="67"/>
      <c r="M10148" s="68"/>
      <c r="N10148" s="69"/>
      <c r="O10148" s="70">
        <f t="shared" si="875"/>
        <v>0</v>
      </c>
      <c r="P10148" s="71">
        <f t="shared" si="876"/>
        <v>0</v>
      </c>
      <c r="Q10148" s="7">
        <v>1</v>
      </c>
      <c r="R10148" s="72">
        <f>+VLOOKUP(B10148,[1]BASES!$A$2:$E$10701,5,0)</f>
        <v>4417.3388429752067</v>
      </c>
      <c r="S10148" s="71">
        <f t="shared" si="878"/>
        <v>0</v>
      </c>
      <c r="T10148" s="71">
        <v>0</v>
      </c>
      <c r="U10148" s="71">
        <f t="shared" si="881"/>
        <v>0</v>
      </c>
      <c r="V10148" s="7">
        <v>0</v>
      </c>
      <c r="W10148" s="7">
        <v>0</v>
      </c>
      <c r="X10148" s="7">
        <v>0</v>
      </c>
      <c r="Y10148" s="73">
        <v>0.04</v>
      </c>
      <c r="Z10148" s="7"/>
      <c r="AA10148" s="7"/>
      <c r="AB10148" s="7"/>
      <c r="AC10148" s="7"/>
    </row>
    <row r="10149" spans="2:29" ht="15.75" customHeight="1" x14ac:dyDescent="0.25">
      <c r="B10149" s="62">
        <v>31666</v>
      </c>
      <c r="C10149" s="63" t="s">
        <v>10149</v>
      </c>
      <c r="D10149" s="64">
        <f t="shared" si="879"/>
        <v>3362.78479338843</v>
      </c>
      <c r="E10149" s="64">
        <f t="shared" si="880"/>
        <v>4068.9696000000004</v>
      </c>
      <c r="F10149" s="64">
        <f>+VLOOKUP(B10149,[1]BASES!$A$2:$C$10701,3,0)</f>
        <v>21</v>
      </c>
      <c r="G10149" s="65">
        <f t="shared" si="877"/>
        <v>4068.9696000000004</v>
      </c>
      <c r="H10149" s="66"/>
      <c r="I10149" s="67"/>
      <c r="J10149" s="67"/>
      <c r="K10149" s="67"/>
      <c r="L10149" s="67"/>
      <c r="M10149" s="68"/>
      <c r="N10149" s="69"/>
      <c r="O10149" s="70">
        <f t="shared" si="875"/>
        <v>0</v>
      </c>
      <c r="P10149" s="71">
        <f t="shared" si="876"/>
        <v>0</v>
      </c>
      <c r="Q10149" s="7">
        <v>1</v>
      </c>
      <c r="R10149" s="72">
        <f>+VLOOKUP(B10149,[1]BASES!$A$2:$E$10701,5,0)</f>
        <v>3502.9008264462814</v>
      </c>
      <c r="S10149" s="71">
        <f t="shared" si="878"/>
        <v>0</v>
      </c>
      <c r="T10149" s="71">
        <v>0</v>
      </c>
      <c r="U10149" s="71">
        <f t="shared" si="881"/>
        <v>0</v>
      </c>
      <c r="V10149" s="7">
        <v>0</v>
      </c>
      <c r="W10149" s="7">
        <v>0</v>
      </c>
      <c r="X10149" s="7">
        <v>0</v>
      </c>
      <c r="Y10149" s="73">
        <v>0.04</v>
      </c>
      <c r="Z10149" s="7"/>
      <c r="AA10149" s="7"/>
      <c r="AB10149" s="7"/>
      <c r="AC10149" s="7"/>
    </row>
    <row r="10150" spans="2:29" ht="15.75" customHeight="1" x14ac:dyDescent="0.25">
      <c r="B10150" s="62">
        <v>31667</v>
      </c>
      <c r="C10150" s="63" t="s">
        <v>10150</v>
      </c>
      <c r="D10150" s="64">
        <f t="shared" si="879"/>
        <v>3362.78479338843</v>
      </c>
      <c r="E10150" s="64">
        <f t="shared" si="880"/>
        <v>4068.9696000000004</v>
      </c>
      <c r="F10150" s="64">
        <f>+VLOOKUP(B10150,[1]BASES!$A$2:$C$10701,3,0)</f>
        <v>21</v>
      </c>
      <c r="G10150" s="65">
        <f t="shared" si="877"/>
        <v>4068.9696000000004</v>
      </c>
      <c r="H10150" s="66"/>
      <c r="I10150" s="67"/>
      <c r="J10150" s="67"/>
      <c r="K10150" s="67"/>
      <c r="L10150" s="67"/>
      <c r="M10150" s="68"/>
      <c r="N10150" s="69"/>
      <c r="O10150" s="70">
        <f t="shared" si="875"/>
        <v>0</v>
      </c>
      <c r="P10150" s="71">
        <f t="shared" si="876"/>
        <v>0</v>
      </c>
      <c r="Q10150" s="7">
        <v>1</v>
      </c>
      <c r="R10150" s="72">
        <f>+VLOOKUP(B10150,[1]BASES!$A$2:$E$10701,5,0)</f>
        <v>3502.9008264462814</v>
      </c>
      <c r="S10150" s="71">
        <f t="shared" si="878"/>
        <v>0</v>
      </c>
      <c r="T10150" s="71">
        <v>0</v>
      </c>
      <c r="U10150" s="71">
        <f t="shared" si="881"/>
        <v>0</v>
      </c>
      <c r="V10150" s="7">
        <v>0</v>
      </c>
      <c r="W10150" s="7">
        <v>0</v>
      </c>
      <c r="X10150" s="7">
        <v>0</v>
      </c>
      <c r="Y10150" s="73">
        <v>0.04</v>
      </c>
      <c r="Z10150" s="7"/>
      <c r="AA10150" s="7"/>
      <c r="AB10150" s="7"/>
      <c r="AC10150" s="7"/>
    </row>
    <row r="10151" spans="2:29" ht="15.75" customHeight="1" x14ac:dyDescent="0.25">
      <c r="B10151" s="62">
        <v>31668</v>
      </c>
      <c r="C10151" s="63" t="s">
        <v>10151</v>
      </c>
      <c r="D10151" s="64">
        <f t="shared" si="879"/>
        <v>8283.0704132231403</v>
      </c>
      <c r="E10151" s="64">
        <f t="shared" si="880"/>
        <v>10022.5152</v>
      </c>
      <c r="F10151" s="64">
        <f>+VLOOKUP(B10151,[1]BASES!$A$2:$C$10701,3,0)</f>
        <v>21</v>
      </c>
      <c r="G10151" s="65">
        <f t="shared" si="877"/>
        <v>10022.5152</v>
      </c>
      <c r="H10151" s="66"/>
      <c r="I10151" s="67"/>
      <c r="J10151" s="67"/>
      <c r="K10151" s="67"/>
      <c r="L10151" s="67"/>
      <c r="M10151" s="68"/>
      <c r="N10151" s="69"/>
      <c r="O10151" s="70">
        <f t="shared" si="875"/>
        <v>0</v>
      </c>
      <c r="P10151" s="71">
        <f t="shared" si="876"/>
        <v>0</v>
      </c>
      <c r="Q10151" s="7">
        <v>1</v>
      </c>
      <c r="R10151" s="72">
        <f>+VLOOKUP(B10151,[1]BASES!$A$2:$E$10701,5,0)</f>
        <v>8628.1983471074382</v>
      </c>
      <c r="S10151" s="71">
        <f t="shared" si="878"/>
        <v>0</v>
      </c>
      <c r="T10151" s="71">
        <v>0</v>
      </c>
      <c r="U10151" s="71">
        <f t="shared" si="881"/>
        <v>0</v>
      </c>
      <c r="V10151" s="7">
        <v>0</v>
      </c>
      <c r="W10151" s="7">
        <v>0</v>
      </c>
      <c r="X10151" s="7">
        <v>0</v>
      </c>
      <c r="Y10151" s="73">
        <v>0.04</v>
      </c>
      <c r="Z10151" s="7"/>
      <c r="AA10151" s="7"/>
      <c r="AB10151" s="7"/>
      <c r="AC10151" s="7"/>
    </row>
    <row r="10152" spans="2:29" ht="15.75" customHeight="1" x14ac:dyDescent="0.25">
      <c r="B10152" s="62">
        <v>31669</v>
      </c>
      <c r="C10152" s="63" t="s">
        <v>10152</v>
      </c>
      <c r="D10152" s="64">
        <f t="shared" si="879"/>
        <v>8283.0704132231403</v>
      </c>
      <c r="E10152" s="64">
        <f t="shared" si="880"/>
        <v>10022.5152</v>
      </c>
      <c r="F10152" s="64">
        <f>+VLOOKUP(B10152,[1]BASES!$A$2:$C$10701,3,0)</f>
        <v>21</v>
      </c>
      <c r="G10152" s="65">
        <f t="shared" si="877"/>
        <v>10022.5152</v>
      </c>
      <c r="H10152" s="66"/>
      <c r="I10152" s="67"/>
      <c r="J10152" s="67"/>
      <c r="K10152" s="67"/>
      <c r="L10152" s="67"/>
      <c r="M10152" s="68"/>
      <c r="N10152" s="69"/>
      <c r="O10152" s="70">
        <f t="shared" si="875"/>
        <v>0</v>
      </c>
      <c r="P10152" s="71">
        <f t="shared" si="876"/>
        <v>0</v>
      </c>
      <c r="Q10152" s="7">
        <v>1</v>
      </c>
      <c r="R10152" s="72">
        <f>+VLOOKUP(B10152,[1]BASES!$A$2:$E$10701,5,0)</f>
        <v>8628.1983471074382</v>
      </c>
      <c r="S10152" s="71">
        <f t="shared" si="878"/>
        <v>0</v>
      </c>
      <c r="T10152" s="71">
        <v>0</v>
      </c>
      <c r="U10152" s="71">
        <f t="shared" si="881"/>
        <v>0</v>
      </c>
      <c r="V10152" s="7">
        <v>0</v>
      </c>
      <c r="W10152" s="7">
        <v>0</v>
      </c>
      <c r="X10152" s="7">
        <v>0</v>
      </c>
      <c r="Y10152" s="73">
        <v>0.04</v>
      </c>
      <c r="Z10152" s="7"/>
      <c r="AA10152" s="7"/>
      <c r="AB10152" s="7"/>
      <c r="AC10152" s="7"/>
    </row>
    <row r="10153" spans="2:29" ht="15.75" customHeight="1" x14ac:dyDescent="0.25">
      <c r="B10153" s="62">
        <v>31670</v>
      </c>
      <c r="C10153" s="63" t="s">
        <v>10153</v>
      </c>
      <c r="D10153" s="64">
        <f t="shared" si="879"/>
        <v>6647.6985123966952</v>
      </c>
      <c r="E10153" s="64">
        <f t="shared" si="880"/>
        <v>8043.7152000000006</v>
      </c>
      <c r="F10153" s="64">
        <f>+VLOOKUP(B10153,[1]BASES!$A$2:$C$10701,3,0)</f>
        <v>21</v>
      </c>
      <c r="G10153" s="65">
        <f t="shared" si="877"/>
        <v>8043.7152000000006</v>
      </c>
      <c r="H10153" s="66"/>
      <c r="I10153" s="67"/>
      <c r="J10153" s="67"/>
      <c r="K10153" s="67"/>
      <c r="L10153" s="67"/>
      <c r="M10153" s="68"/>
      <c r="N10153" s="69"/>
      <c r="O10153" s="70">
        <f t="shared" si="875"/>
        <v>0</v>
      </c>
      <c r="P10153" s="71">
        <f t="shared" si="876"/>
        <v>0</v>
      </c>
      <c r="Q10153" s="7">
        <v>1</v>
      </c>
      <c r="R10153" s="72">
        <f>+VLOOKUP(B10153,[1]BASES!$A$2:$E$10701,5,0)</f>
        <v>6924.6859504132244</v>
      </c>
      <c r="S10153" s="71">
        <f t="shared" si="878"/>
        <v>0</v>
      </c>
      <c r="T10153" s="71">
        <v>0</v>
      </c>
      <c r="U10153" s="71">
        <f t="shared" si="881"/>
        <v>0</v>
      </c>
      <c r="V10153" s="7">
        <v>0</v>
      </c>
      <c r="W10153" s="7">
        <v>0</v>
      </c>
      <c r="X10153" s="7">
        <v>0</v>
      </c>
      <c r="Y10153" s="73">
        <v>0.04</v>
      </c>
      <c r="Z10153" s="7"/>
      <c r="AA10153" s="7"/>
      <c r="AB10153" s="7"/>
      <c r="AC10153" s="7"/>
    </row>
    <row r="10154" spans="2:29" ht="15.75" customHeight="1" x14ac:dyDescent="0.25">
      <c r="B10154" s="62">
        <v>31671</v>
      </c>
      <c r="C10154" s="63" t="s">
        <v>10154</v>
      </c>
      <c r="D10154" s="64">
        <f t="shared" si="879"/>
        <v>8575.4578512396693</v>
      </c>
      <c r="E10154" s="64">
        <f t="shared" si="880"/>
        <v>10376.304</v>
      </c>
      <c r="F10154" s="64">
        <f>+VLOOKUP(B10154,[1]BASES!$A$2:$C$10701,3,0)</f>
        <v>21</v>
      </c>
      <c r="G10154" s="65">
        <f t="shared" si="877"/>
        <v>10376.304</v>
      </c>
      <c r="H10154" s="66"/>
      <c r="I10154" s="67"/>
      <c r="J10154" s="67"/>
      <c r="K10154" s="67"/>
      <c r="L10154" s="67"/>
      <c r="M10154" s="68"/>
      <c r="N10154" s="69"/>
      <c r="O10154" s="70">
        <f t="shared" si="875"/>
        <v>0</v>
      </c>
      <c r="P10154" s="71">
        <f t="shared" si="876"/>
        <v>0</v>
      </c>
      <c r="Q10154" s="7">
        <v>1</v>
      </c>
      <c r="R10154" s="72">
        <f>+VLOOKUP(B10154,[1]BASES!$A$2:$E$10701,5,0)</f>
        <v>8932.7685950413215</v>
      </c>
      <c r="S10154" s="71">
        <f t="shared" si="878"/>
        <v>0</v>
      </c>
      <c r="T10154" s="71">
        <v>0</v>
      </c>
      <c r="U10154" s="71">
        <f t="shared" si="881"/>
        <v>0</v>
      </c>
      <c r="V10154" s="7">
        <v>0</v>
      </c>
      <c r="W10154" s="7">
        <v>0</v>
      </c>
      <c r="X10154" s="7">
        <v>0</v>
      </c>
      <c r="Y10154" s="73">
        <v>0.04</v>
      </c>
      <c r="Z10154" s="7"/>
      <c r="AA10154" s="7"/>
      <c r="AB10154" s="7"/>
      <c r="AC10154" s="7"/>
    </row>
    <row r="10155" spans="2:29" ht="15.75" customHeight="1" x14ac:dyDescent="0.25">
      <c r="B10155" s="62">
        <v>31672</v>
      </c>
      <c r="C10155" s="63" t="s">
        <v>10155</v>
      </c>
      <c r="D10155" s="64">
        <f t="shared" si="879"/>
        <v>5447.7143801652901</v>
      </c>
      <c r="E10155" s="64">
        <f t="shared" si="880"/>
        <v>6591.7344000000012</v>
      </c>
      <c r="F10155" s="64">
        <f>+VLOOKUP(B10155,[1]BASES!$A$2:$C$10701,3,0)</f>
        <v>21</v>
      </c>
      <c r="G10155" s="65">
        <f t="shared" si="877"/>
        <v>6591.7344000000012</v>
      </c>
      <c r="H10155" s="66"/>
      <c r="I10155" s="67"/>
      <c r="J10155" s="67"/>
      <c r="K10155" s="67"/>
      <c r="L10155" s="67"/>
      <c r="M10155" s="68"/>
      <c r="N10155" s="69"/>
      <c r="O10155" s="70">
        <f t="shared" si="875"/>
        <v>0</v>
      </c>
      <c r="P10155" s="71">
        <f t="shared" si="876"/>
        <v>0</v>
      </c>
      <c r="Q10155" s="7">
        <v>1</v>
      </c>
      <c r="R10155" s="72">
        <f>+VLOOKUP(B10155,[1]BASES!$A$2:$E$10701,5,0)</f>
        <v>5674.7024793388437</v>
      </c>
      <c r="S10155" s="71">
        <f t="shared" si="878"/>
        <v>0</v>
      </c>
      <c r="T10155" s="71">
        <v>0</v>
      </c>
      <c r="U10155" s="71">
        <f t="shared" si="881"/>
        <v>0</v>
      </c>
      <c r="V10155" s="7">
        <v>0</v>
      </c>
      <c r="W10155" s="7">
        <v>0</v>
      </c>
      <c r="X10155" s="7">
        <v>0</v>
      </c>
      <c r="Y10155" s="73">
        <v>0.04</v>
      </c>
      <c r="Z10155" s="7"/>
      <c r="AA10155" s="7"/>
      <c r="AB10155" s="7"/>
      <c r="AC10155" s="7"/>
    </row>
    <row r="10156" spans="2:29" ht="15.75" customHeight="1" x14ac:dyDescent="0.25">
      <c r="B10156" s="62">
        <v>31673</v>
      </c>
      <c r="C10156" s="63" t="s">
        <v>10156</v>
      </c>
      <c r="D10156" s="64">
        <f t="shared" si="879"/>
        <v>6658.3140495867774</v>
      </c>
      <c r="E10156" s="64">
        <f t="shared" si="880"/>
        <v>8056.56</v>
      </c>
      <c r="F10156" s="64">
        <f>+VLOOKUP(B10156,[1]BASES!$A$2:$C$10701,3,0)</f>
        <v>21</v>
      </c>
      <c r="G10156" s="65">
        <f t="shared" si="877"/>
        <v>8056.56</v>
      </c>
      <c r="H10156" s="66"/>
      <c r="I10156" s="67"/>
      <c r="J10156" s="67"/>
      <c r="K10156" s="67"/>
      <c r="L10156" s="67"/>
      <c r="M10156" s="68"/>
      <c r="N10156" s="69"/>
      <c r="O10156" s="70">
        <f t="shared" si="875"/>
        <v>0</v>
      </c>
      <c r="P10156" s="71">
        <f t="shared" si="876"/>
        <v>0</v>
      </c>
      <c r="Q10156" s="7">
        <v>1</v>
      </c>
      <c r="R10156" s="72">
        <f>+VLOOKUP(B10156,[1]BASES!$A$2:$E$10701,5,0)</f>
        <v>6935.7438016528931</v>
      </c>
      <c r="S10156" s="71">
        <f t="shared" si="878"/>
        <v>0</v>
      </c>
      <c r="T10156" s="71">
        <v>0</v>
      </c>
      <c r="U10156" s="71">
        <f t="shared" si="881"/>
        <v>0</v>
      </c>
      <c r="V10156" s="7">
        <v>0</v>
      </c>
      <c r="W10156" s="7">
        <v>0</v>
      </c>
      <c r="X10156" s="7">
        <v>0</v>
      </c>
      <c r="Y10156" s="73">
        <v>0.04</v>
      </c>
      <c r="Z10156" s="7"/>
      <c r="AA10156" s="7"/>
      <c r="AB10156" s="7"/>
      <c r="AC10156" s="7"/>
    </row>
    <row r="10157" spans="2:29" ht="15.75" customHeight="1" x14ac:dyDescent="0.25">
      <c r="B10157" s="62">
        <v>31674</v>
      </c>
      <c r="C10157" s="63" t="s">
        <v>10157</v>
      </c>
      <c r="D10157" s="64">
        <f t="shared" si="879"/>
        <v>3833.573553719008</v>
      </c>
      <c r="E10157" s="64">
        <f t="shared" si="880"/>
        <v>4638.6239999999998</v>
      </c>
      <c r="F10157" s="64">
        <f>+VLOOKUP(B10157,[1]BASES!$A$2:$C$10701,3,0)</f>
        <v>21</v>
      </c>
      <c r="G10157" s="65">
        <f t="shared" si="877"/>
        <v>4638.6239999999998</v>
      </c>
      <c r="H10157" s="66"/>
      <c r="I10157" s="67"/>
      <c r="J10157" s="67"/>
      <c r="K10157" s="67"/>
      <c r="L10157" s="67"/>
      <c r="M10157" s="68"/>
      <c r="N10157" s="69"/>
      <c r="O10157" s="70">
        <f t="shared" si="875"/>
        <v>0</v>
      </c>
      <c r="P10157" s="71">
        <f t="shared" si="876"/>
        <v>0</v>
      </c>
      <c r="Q10157" s="7">
        <v>1</v>
      </c>
      <c r="R10157" s="72">
        <f>+VLOOKUP(B10157,[1]BASES!$A$2:$E$10701,5,0)</f>
        <v>3993.3057851239669</v>
      </c>
      <c r="S10157" s="71">
        <f t="shared" si="878"/>
        <v>0</v>
      </c>
      <c r="T10157" s="71">
        <v>0</v>
      </c>
      <c r="U10157" s="71">
        <f t="shared" si="881"/>
        <v>0</v>
      </c>
      <c r="V10157" s="7">
        <v>0</v>
      </c>
      <c r="W10157" s="7">
        <v>0</v>
      </c>
      <c r="X10157" s="7">
        <v>0</v>
      </c>
      <c r="Y10157" s="73">
        <v>0.04</v>
      </c>
      <c r="Z10157" s="7"/>
      <c r="AA10157" s="7"/>
      <c r="AB10157" s="7"/>
      <c r="AC10157" s="7"/>
    </row>
    <row r="10158" spans="2:29" ht="15.75" customHeight="1" x14ac:dyDescent="0.25">
      <c r="B10158" s="62">
        <v>31675</v>
      </c>
      <c r="C10158" s="63" t="s">
        <v>10158</v>
      </c>
      <c r="D10158" s="64">
        <f t="shared" si="879"/>
        <v>4943.6509090909094</v>
      </c>
      <c r="E10158" s="64">
        <f t="shared" si="880"/>
        <v>5981.8176000000003</v>
      </c>
      <c r="F10158" s="64">
        <f>+VLOOKUP(B10158,[1]BASES!$A$2:$C$10701,3,0)</f>
        <v>21</v>
      </c>
      <c r="G10158" s="65">
        <f t="shared" si="877"/>
        <v>5981.8176000000003</v>
      </c>
      <c r="H10158" s="66"/>
      <c r="I10158" s="67"/>
      <c r="J10158" s="67"/>
      <c r="K10158" s="67"/>
      <c r="L10158" s="67"/>
      <c r="M10158" s="68"/>
      <c r="N10158" s="69"/>
      <c r="O10158" s="70">
        <f t="shared" si="875"/>
        <v>0</v>
      </c>
      <c r="P10158" s="71">
        <f t="shared" si="876"/>
        <v>0</v>
      </c>
      <c r="Q10158" s="7">
        <v>1</v>
      </c>
      <c r="R10158" s="72">
        <f>+VLOOKUP(B10158,[1]BASES!$A$2:$E$10701,5,0)</f>
        <v>5149.636363636364</v>
      </c>
      <c r="S10158" s="71">
        <f t="shared" si="878"/>
        <v>0</v>
      </c>
      <c r="T10158" s="71">
        <v>0</v>
      </c>
      <c r="U10158" s="71">
        <f t="shared" si="881"/>
        <v>0</v>
      </c>
      <c r="V10158" s="7">
        <v>0</v>
      </c>
      <c r="W10158" s="7">
        <v>0</v>
      </c>
      <c r="X10158" s="7">
        <v>0</v>
      </c>
      <c r="Y10158" s="73">
        <v>0.04</v>
      </c>
      <c r="Z10158" s="7"/>
      <c r="AA10158" s="7"/>
      <c r="AB10158" s="7"/>
      <c r="AC10158" s="7"/>
    </row>
    <row r="10159" spans="2:29" ht="15.75" customHeight="1" x14ac:dyDescent="0.25">
      <c r="B10159" s="62">
        <v>31676</v>
      </c>
      <c r="C10159" s="63" t="s">
        <v>10159</v>
      </c>
      <c r="D10159" s="64">
        <f t="shared" si="879"/>
        <v>5750.7173553719003</v>
      </c>
      <c r="E10159" s="64">
        <f t="shared" si="880"/>
        <v>6958.3679999999995</v>
      </c>
      <c r="F10159" s="64">
        <f>+VLOOKUP(B10159,[1]BASES!$A$2:$C$10701,3,0)</f>
        <v>21</v>
      </c>
      <c r="G10159" s="65">
        <f t="shared" si="877"/>
        <v>6958.3679999999995</v>
      </c>
      <c r="H10159" s="66"/>
      <c r="I10159" s="67"/>
      <c r="J10159" s="67"/>
      <c r="K10159" s="67"/>
      <c r="L10159" s="67"/>
      <c r="M10159" s="68"/>
      <c r="N10159" s="69"/>
      <c r="O10159" s="70">
        <f t="shared" si="875"/>
        <v>0</v>
      </c>
      <c r="P10159" s="71">
        <f t="shared" si="876"/>
        <v>0</v>
      </c>
      <c r="Q10159" s="7">
        <v>1</v>
      </c>
      <c r="R10159" s="72">
        <f>+VLOOKUP(B10159,[1]BASES!$A$2:$E$10701,5,0)</f>
        <v>5990.3305785123966</v>
      </c>
      <c r="S10159" s="71">
        <f t="shared" si="878"/>
        <v>0</v>
      </c>
      <c r="T10159" s="71">
        <v>0</v>
      </c>
      <c r="U10159" s="71">
        <f t="shared" si="881"/>
        <v>0</v>
      </c>
      <c r="V10159" s="7">
        <v>0</v>
      </c>
      <c r="W10159" s="7">
        <v>0</v>
      </c>
      <c r="X10159" s="7">
        <v>0</v>
      </c>
      <c r="Y10159" s="73">
        <v>0.04</v>
      </c>
      <c r="Z10159" s="7"/>
      <c r="AA10159" s="7"/>
      <c r="AB10159" s="7"/>
      <c r="AC10159" s="7"/>
    </row>
    <row r="10160" spans="2:29" ht="15.75" customHeight="1" x14ac:dyDescent="0.25">
      <c r="B10160" s="62">
        <v>31677</v>
      </c>
      <c r="C10160" s="63" t="s">
        <v>10160</v>
      </c>
      <c r="D10160" s="64">
        <f t="shared" si="879"/>
        <v>9987.8241322314043</v>
      </c>
      <c r="E10160" s="64">
        <f t="shared" si="880"/>
        <v>12085.267199999998</v>
      </c>
      <c r="F10160" s="64">
        <f>+VLOOKUP(B10160,[1]BASES!$A$2:$C$10701,3,0)</f>
        <v>21</v>
      </c>
      <c r="G10160" s="65">
        <f t="shared" si="877"/>
        <v>12085.267199999998</v>
      </c>
      <c r="H10160" s="66"/>
      <c r="I10160" s="67"/>
      <c r="J10160" s="67"/>
      <c r="K10160" s="67"/>
      <c r="L10160" s="67"/>
      <c r="M10160" s="68"/>
      <c r="N10160" s="69"/>
      <c r="O10160" s="70">
        <f t="shared" si="875"/>
        <v>0</v>
      </c>
      <c r="P10160" s="71">
        <f t="shared" si="876"/>
        <v>0</v>
      </c>
      <c r="Q10160" s="7">
        <v>1</v>
      </c>
      <c r="R10160" s="72">
        <f>+VLOOKUP(B10160,[1]BASES!$A$2:$E$10701,5,0)</f>
        <v>10403.98347107438</v>
      </c>
      <c r="S10160" s="71">
        <f t="shared" si="878"/>
        <v>0</v>
      </c>
      <c r="T10160" s="71">
        <v>0</v>
      </c>
      <c r="U10160" s="71">
        <f t="shared" si="881"/>
        <v>0</v>
      </c>
      <c r="V10160" s="7">
        <v>0</v>
      </c>
      <c r="W10160" s="7">
        <v>0</v>
      </c>
      <c r="X10160" s="7">
        <v>0</v>
      </c>
      <c r="Y10160" s="73">
        <v>0.04</v>
      </c>
      <c r="Z10160" s="7"/>
      <c r="AA10160" s="7"/>
      <c r="AB10160" s="7"/>
      <c r="AC10160" s="7"/>
    </row>
    <row r="10161" spans="2:29" ht="15.75" customHeight="1" x14ac:dyDescent="0.25">
      <c r="B10161" s="62">
        <v>31678</v>
      </c>
      <c r="C10161" s="63" t="s">
        <v>10161</v>
      </c>
      <c r="D10161" s="64">
        <f t="shared" si="879"/>
        <v>10593.123966942148</v>
      </c>
      <c r="E10161" s="64">
        <f t="shared" si="880"/>
        <v>12817.68</v>
      </c>
      <c r="F10161" s="64">
        <f>+VLOOKUP(B10161,[1]BASES!$A$2:$C$10701,3,0)</f>
        <v>21</v>
      </c>
      <c r="G10161" s="65">
        <f t="shared" si="877"/>
        <v>12817.68</v>
      </c>
      <c r="H10161" s="66"/>
      <c r="I10161" s="67"/>
      <c r="J10161" s="67"/>
      <c r="K10161" s="67"/>
      <c r="L10161" s="67"/>
      <c r="M10161" s="68"/>
      <c r="N10161" s="69"/>
      <c r="O10161" s="70">
        <f t="shared" si="875"/>
        <v>0</v>
      </c>
      <c r="P10161" s="71">
        <f t="shared" si="876"/>
        <v>0</v>
      </c>
      <c r="Q10161" s="7">
        <v>1</v>
      </c>
      <c r="R10161" s="72">
        <f>+VLOOKUP(B10161,[1]BASES!$A$2:$E$10701,5,0)</f>
        <v>11034.504132231405</v>
      </c>
      <c r="S10161" s="71">
        <f t="shared" si="878"/>
        <v>0</v>
      </c>
      <c r="T10161" s="71">
        <v>0</v>
      </c>
      <c r="U10161" s="71">
        <f t="shared" si="881"/>
        <v>0</v>
      </c>
      <c r="V10161" s="7">
        <v>0</v>
      </c>
      <c r="W10161" s="7">
        <v>0</v>
      </c>
      <c r="X10161" s="7">
        <v>0</v>
      </c>
      <c r="Y10161" s="73">
        <v>0.04</v>
      </c>
      <c r="Z10161" s="7"/>
      <c r="AA10161" s="7"/>
      <c r="AB10161" s="7"/>
      <c r="AC10161" s="7"/>
    </row>
    <row r="10162" spans="2:29" ht="15.75" customHeight="1" x14ac:dyDescent="0.25">
      <c r="B10162" s="62">
        <v>31679</v>
      </c>
      <c r="C10162" s="63" t="s">
        <v>10162</v>
      </c>
      <c r="D10162" s="64">
        <f t="shared" si="879"/>
        <v>11702.495206611571</v>
      </c>
      <c r="E10162" s="64">
        <f t="shared" si="880"/>
        <v>14160.019200000001</v>
      </c>
      <c r="F10162" s="64">
        <f>+VLOOKUP(B10162,[1]BASES!$A$2:$C$10701,3,0)</f>
        <v>21</v>
      </c>
      <c r="G10162" s="65">
        <f t="shared" si="877"/>
        <v>14160.019200000001</v>
      </c>
      <c r="H10162" s="66"/>
      <c r="I10162" s="67"/>
      <c r="J10162" s="67"/>
      <c r="K10162" s="67"/>
      <c r="L10162" s="67"/>
      <c r="M10162" s="68"/>
      <c r="N10162" s="69"/>
      <c r="O10162" s="70">
        <f t="shared" si="875"/>
        <v>0</v>
      </c>
      <c r="P10162" s="71">
        <f t="shared" si="876"/>
        <v>0</v>
      </c>
      <c r="Q10162" s="7">
        <v>1</v>
      </c>
      <c r="R10162" s="72">
        <f>+VLOOKUP(B10162,[1]BASES!$A$2:$E$10701,5,0)</f>
        <v>12190.099173553719</v>
      </c>
      <c r="S10162" s="71">
        <f t="shared" si="878"/>
        <v>0</v>
      </c>
      <c r="T10162" s="71">
        <v>0</v>
      </c>
      <c r="U10162" s="71">
        <f t="shared" si="881"/>
        <v>0</v>
      </c>
      <c r="V10162" s="7">
        <v>0</v>
      </c>
      <c r="W10162" s="7">
        <v>0</v>
      </c>
      <c r="X10162" s="7">
        <v>0</v>
      </c>
      <c r="Y10162" s="73">
        <v>0.04</v>
      </c>
      <c r="Z10162" s="7"/>
      <c r="AA10162" s="7"/>
      <c r="AB10162" s="7"/>
      <c r="AC10162" s="7"/>
    </row>
    <row r="10163" spans="2:29" ht="15.75" customHeight="1" x14ac:dyDescent="0.25">
      <c r="B10163" s="62">
        <v>31680</v>
      </c>
      <c r="C10163" s="63" t="s">
        <v>10163</v>
      </c>
      <c r="D10163" s="64">
        <f t="shared" si="879"/>
        <v>15536.068760330578</v>
      </c>
      <c r="E10163" s="64">
        <f t="shared" si="880"/>
        <v>18798.643199999999</v>
      </c>
      <c r="F10163" s="64">
        <f>+VLOOKUP(B10163,[1]BASES!$A$2:$C$10701,3,0)</f>
        <v>21</v>
      </c>
      <c r="G10163" s="65">
        <f t="shared" si="877"/>
        <v>18798.643199999999</v>
      </c>
      <c r="H10163" s="66"/>
      <c r="I10163" s="67"/>
      <c r="J10163" s="67"/>
      <c r="K10163" s="67"/>
      <c r="L10163" s="67"/>
      <c r="M10163" s="68"/>
      <c r="N10163" s="69"/>
      <c r="O10163" s="70">
        <f t="shared" si="875"/>
        <v>0</v>
      </c>
      <c r="P10163" s="71">
        <f t="shared" si="876"/>
        <v>0</v>
      </c>
      <c r="Q10163" s="7">
        <v>1</v>
      </c>
      <c r="R10163" s="72">
        <f>+VLOOKUP(B10163,[1]BASES!$A$2:$E$10701,5,0)</f>
        <v>16183.404958677685</v>
      </c>
      <c r="S10163" s="71">
        <f t="shared" si="878"/>
        <v>0</v>
      </c>
      <c r="T10163" s="71">
        <v>0</v>
      </c>
      <c r="U10163" s="71">
        <f t="shared" si="881"/>
        <v>0</v>
      </c>
      <c r="V10163" s="7">
        <v>0</v>
      </c>
      <c r="W10163" s="7">
        <v>0</v>
      </c>
      <c r="X10163" s="7">
        <v>0</v>
      </c>
      <c r="Y10163" s="73">
        <v>0.04</v>
      </c>
      <c r="Z10163" s="7"/>
      <c r="AA10163" s="7"/>
      <c r="AB10163" s="7"/>
      <c r="AC10163" s="7"/>
    </row>
    <row r="10164" spans="2:29" ht="15.75" customHeight="1" x14ac:dyDescent="0.25">
      <c r="B10164" s="62">
        <v>31681</v>
      </c>
      <c r="C10164" s="63" t="s">
        <v>10164</v>
      </c>
      <c r="D10164" s="64">
        <f t="shared" si="879"/>
        <v>20983.775206611568</v>
      </c>
      <c r="E10164" s="64">
        <f t="shared" si="880"/>
        <v>25390.367999999999</v>
      </c>
      <c r="F10164" s="64">
        <f>+VLOOKUP(B10164,[1]BASES!$A$2:$C$10701,3,0)</f>
        <v>21</v>
      </c>
      <c r="G10164" s="65">
        <f t="shared" si="877"/>
        <v>25390.367999999999</v>
      </c>
      <c r="H10164" s="66"/>
      <c r="I10164" s="67"/>
      <c r="J10164" s="67"/>
      <c r="K10164" s="67"/>
      <c r="L10164" s="67"/>
      <c r="M10164" s="68"/>
      <c r="N10164" s="69"/>
      <c r="O10164" s="70">
        <f t="shared" si="875"/>
        <v>0</v>
      </c>
      <c r="P10164" s="71">
        <f t="shared" si="876"/>
        <v>0</v>
      </c>
      <c r="Q10164" s="7">
        <v>1</v>
      </c>
      <c r="R10164" s="72">
        <f>+VLOOKUP(B10164,[1]BASES!$A$2:$E$10701,5,0)</f>
        <v>21858.099173553717</v>
      </c>
      <c r="S10164" s="71">
        <f t="shared" si="878"/>
        <v>0</v>
      </c>
      <c r="T10164" s="71">
        <v>0</v>
      </c>
      <c r="U10164" s="71">
        <f t="shared" si="881"/>
        <v>0</v>
      </c>
      <c r="V10164" s="7">
        <v>0</v>
      </c>
      <c r="W10164" s="7">
        <v>0</v>
      </c>
      <c r="X10164" s="7">
        <v>0</v>
      </c>
      <c r="Y10164" s="73">
        <v>0.04</v>
      </c>
      <c r="Z10164" s="7"/>
      <c r="AA10164" s="7"/>
      <c r="AB10164" s="7"/>
      <c r="AC10164" s="7"/>
    </row>
    <row r="10165" spans="2:29" ht="15.75" customHeight="1" x14ac:dyDescent="0.25">
      <c r="B10165" s="62">
        <v>31682</v>
      </c>
      <c r="C10165" s="63" t="s">
        <v>10165</v>
      </c>
      <c r="D10165" s="64">
        <f t="shared" si="879"/>
        <v>26229.722975206609</v>
      </c>
      <c r="E10165" s="64">
        <f t="shared" si="880"/>
        <v>31737.964799999998</v>
      </c>
      <c r="F10165" s="64">
        <f>+VLOOKUP(B10165,[1]BASES!$A$2:$C$10701,3,0)</f>
        <v>21</v>
      </c>
      <c r="G10165" s="65">
        <f t="shared" si="877"/>
        <v>31737.964799999998</v>
      </c>
      <c r="H10165" s="66"/>
      <c r="I10165" s="67"/>
      <c r="J10165" s="67"/>
      <c r="K10165" s="67"/>
      <c r="L10165" s="67"/>
      <c r="M10165" s="68"/>
      <c r="N10165" s="69"/>
      <c r="O10165" s="70">
        <f t="shared" si="875"/>
        <v>0</v>
      </c>
      <c r="P10165" s="71">
        <f t="shared" si="876"/>
        <v>0</v>
      </c>
      <c r="Q10165" s="7">
        <v>1</v>
      </c>
      <c r="R10165" s="72">
        <f>+VLOOKUP(B10165,[1]BASES!$A$2:$E$10701,5,0)</f>
        <v>27322.628099173551</v>
      </c>
      <c r="S10165" s="71">
        <f t="shared" si="878"/>
        <v>0</v>
      </c>
      <c r="T10165" s="71">
        <v>0</v>
      </c>
      <c r="U10165" s="71">
        <f t="shared" si="881"/>
        <v>0</v>
      </c>
      <c r="V10165" s="7">
        <v>0</v>
      </c>
      <c r="W10165" s="7">
        <v>0</v>
      </c>
      <c r="X10165" s="7">
        <v>0</v>
      </c>
      <c r="Y10165" s="73">
        <v>0.04</v>
      </c>
      <c r="Z10165" s="7"/>
      <c r="AA10165" s="7"/>
      <c r="AB10165" s="7"/>
      <c r="AC10165" s="7"/>
    </row>
    <row r="10166" spans="2:29" ht="15.75" customHeight="1" x14ac:dyDescent="0.25">
      <c r="B10166" s="62">
        <v>31683</v>
      </c>
      <c r="C10166" s="63" t="s">
        <v>10166</v>
      </c>
      <c r="D10166" s="64">
        <f t="shared" si="879"/>
        <v>30769.832727272726</v>
      </c>
      <c r="E10166" s="64">
        <f t="shared" si="880"/>
        <v>37231.497599999995</v>
      </c>
      <c r="F10166" s="64">
        <f>+VLOOKUP(B10166,[1]BASES!$A$2:$C$10701,3,0)</f>
        <v>21</v>
      </c>
      <c r="G10166" s="65">
        <f t="shared" si="877"/>
        <v>37231.497599999995</v>
      </c>
      <c r="H10166" s="66"/>
      <c r="I10166" s="67"/>
      <c r="J10166" s="67"/>
      <c r="K10166" s="67"/>
      <c r="L10166" s="67"/>
      <c r="M10166" s="68"/>
      <c r="N10166" s="69"/>
      <c r="O10166" s="70">
        <f t="shared" si="875"/>
        <v>0</v>
      </c>
      <c r="P10166" s="71">
        <f t="shared" si="876"/>
        <v>0</v>
      </c>
      <c r="Q10166" s="7">
        <v>1</v>
      </c>
      <c r="R10166" s="72">
        <f>+VLOOKUP(B10166,[1]BASES!$A$2:$E$10701,5,0)</f>
        <v>32051.909090909088</v>
      </c>
      <c r="S10166" s="71">
        <f t="shared" si="878"/>
        <v>0</v>
      </c>
      <c r="T10166" s="71">
        <v>0</v>
      </c>
      <c r="U10166" s="71">
        <f t="shared" si="881"/>
        <v>0</v>
      </c>
      <c r="V10166" s="7">
        <v>0</v>
      </c>
      <c r="W10166" s="7">
        <v>0</v>
      </c>
      <c r="X10166" s="7">
        <v>0</v>
      </c>
      <c r="Y10166" s="73">
        <v>0.04</v>
      </c>
      <c r="Z10166" s="7"/>
      <c r="AA10166" s="7"/>
      <c r="AB10166" s="7"/>
      <c r="AC10166" s="7"/>
    </row>
    <row r="10167" spans="2:29" ht="15.75" customHeight="1" x14ac:dyDescent="0.25">
      <c r="B10167" s="62">
        <v>31684</v>
      </c>
      <c r="C10167" s="63" t="s">
        <v>10167</v>
      </c>
      <c r="D10167" s="64">
        <f t="shared" si="879"/>
        <v>27440.322644628101</v>
      </c>
      <c r="E10167" s="64">
        <f t="shared" si="880"/>
        <v>33202.790399999998</v>
      </c>
      <c r="F10167" s="64">
        <f>+VLOOKUP(B10167,[1]BASES!$A$2:$C$10701,3,0)</f>
        <v>21</v>
      </c>
      <c r="G10167" s="65">
        <f t="shared" si="877"/>
        <v>33202.790399999998</v>
      </c>
      <c r="H10167" s="66"/>
      <c r="I10167" s="67"/>
      <c r="J10167" s="67"/>
      <c r="K10167" s="67"/>
      <c r="L10167" s="67"/>
      <c r="M10167" s="68"/>
      <c r="N10167" s="69"/>
      <c r="O10167" s="70">
        <f t="shared" si="875"/>
        <v>0</v>
      </c>
      <c r="P10167" s="71">
        <f t="shared" si="876"/>
        <v>0</v>
      </c>
      <c r="Q10167" s="7">
        <v>1</v>
      </c>
      <c r="R10167" s="72">
        <f>+VLOOKUP(B10167,[1]BASES!$A$2:$E$10701,5,0)</f>
        <v>28583.669421487604</v>
      </c>
      <c r="S10167" s="71">
        <f t="shared" si="878"/>
        <v>0</v>
      </c>
      <c r="T10167" s="71">
        <v>0</v>
      </c>
      <c r="U10167" s="71">
        <f t="shared" si="881"/>
        <v>0</v>
      </c>
      <c r="V10167" s="7">
        <v>0</v>
      </c>
      <c r="W10167" s="7">
        <v>0</v>
      </c>
      <c r="X10167" s="7">
        <v>0</v>
      </c>
      <c r="Y10167" s="73">
        <v>0.04</v>
      </c>
      <c r="Z10167" s="7"/>
      <c r="AA10167" s="7"/>
      <c r="AB10167" s="7"/>
      <c r="AC10167" s="7"/>
    </row>
    <row r="10168" spans="2:29" ht="15.75" customHeight="1" x14ac:dyDescent="0.25">
      <c r="B10168" s="62">
        <v>31685</v>
      </c>
      <c r="C10168" s="63" t="s">
        <v>10168</v>
      </c>
      <c r="D10168" s="64">
        <f t="shared" si="879"/>
        <v>27743.325619834712</v>
      </c>
      <c r="E10168" s="64">
        <f t="shared" si="880"/>
        <v>33569.423999999999</v>
      </c>
      <c r="F10168" s="64">
        <f>+VLOOKUP(B10168,[1]BASES!$A$2:$C$10701,3,0)</f>
        <v>21</v>
      </c>
      <c r="G10168" s="65">
        <f t="shared" si="877"/>
        <v>33569.423999999999</v>
      </c>
      <c r="H10168" s="66"/>
      <c r="I10168" s="67"/>
      <c r="J10168" s="67"/>
      <c r="K10168" s="67"/>
      <c r="L10168" s="67"/>
      <c r="M10168" s="68"/>
      <c r="N10168" s="69"/>
      <c r="O10168" s="70">
        <f t="shared" si="875"/>
        <v>0</v>
      </c>
      <c r="P10168" s="71">
        <f t="shared" si="876"/>
        <v>0</v>
      </c>
      <c r="Q10168" s="7">
        <v>1</v>
      </c>
      <c r="R10168" s="72">
        <f>+VLOOKUP(B10168,[1]BASES!$A$2:$E$10701,5,0)</f>
        <v>28899.297520661159</v>
      </c>
      <c r="S10168" s="71">
        <f t="shared" si="878"/>
        <v>0</v>
      </c>
      <c r="T10168" s="71">
        <v>0</v>
      </c>
      <c r="U10168" s="71">
        <f t="shared" si="881"/>
        <v>0</v>
      </c>
      <c r="V10168" s="7">
        <v>0</v>
      </c>
      <c r="W10168" s="7">
        <v>0</v>
      </c>
      <c r="X10168" s="7">
        <v>0</v>
      </c>
      <c r="Y10168" s="73">
        <v>0.04</v>
      </c>
      <c r="Z10168" s="7"/>
      <c r="AA10168" s="7"/>
      <c r="AB10168" s="7"/>
      <c r="AC10168" s="7"/>
    </row>
    <row r="10169" spans="2:29" ht="15.75" customHeight="1" x14ac:dyDescent="0.25">
      <c r="B10169" s="62">
        <v>31686</v>
      </c>
      <c r="C10169" s="63" t="s">
        <v>10169</v>
      </c>
      <c r="D10169" s="64">
        <f t="shared" si="879"/>
        <v>30164.53289256198</v>
      </c>
      <c r="E10169" s="64">
        <f t="shared" si="880"/>
        <v>36499.084799999997</v>
      </c>
      <c r="F10169" s="64">
        <f>+VLOOKUP(B10169,[1]BASES!$A$2:$C$10701,3,0)</f>
        <v>21</v>
      </c>
      <c r="G10169" s="65">
        <f t="shared" si="877"/>
        <v>36499.084799999997</v>
      </c>
      <c r="H10169" s="66"/>
      <c r="I10169" s="67"/>
      <c r="J10169" s="67"/>
      <c r="K10169" s="67"/>
      <c r="L10169" s="67"/>
      <c r="M10169" s="68"/>
      <c r="N10169" s="69"/>
      <c r="O10169" s="70">
        <f t="shared" si="875"/>
        <v>0</v>
      </c>
      <c r="P10169" s="71">
        <f t="shared" si="876"/>
        <v>0</v>
      </c>
      <c r="Q10169" s="7">
        <v>1</v>
      </c>
      <c r="R10169" s="72">
        <f>+VLOOKUP(B10169,[1]BASES!$A$2:$E$10701,5,0)</f>
        <v>31421.388429752064</v>
      </c>
      <c r="S10169" s="71">
        <f t="shared" si="878"/>
        <v>0</v>
      </c>
      <c r="T10169" s="71">
        <v>0</v>
      </c>
      <c r="U10169" s="71">
        <f t="shared" si="881"/>
        <v>0</v>
      </c>
      <c r="V10169" s="7">
        <v>0</v>
      </c>
      <c r="W10169" s="7">
        <v>0</v>
      </c>
      <c r="X10169" s="7">
        <v>0</v>
      </c>
      <c r="Y10169" s="73">
        <v>0.04</v>
      </c>
      <c r="Z10169" s="7"/>
      <c r="AA10169" s="7"/>
      <c r="AB10169" s="7"/>
      <c r="AC10169" s="7"/>
    </row>
    <row r="10170" spans="2:29" ht="15.75" customHeight="1" x14ac:dyDescent="0.25">
      <c r="B10170" s="62">
        <v>31687</v>
      </c>
      <c r="C10170" s="63" t="s">
        <v>10170</v>
      </c>
      <c r="D10170" s="64">
        <f t="shared" si="879"/>
        <v>40756.950743801652</v>
      </c>
      <c r="E10170" s="64">
        <f t="shared" si="880"/>
        <v>49315.910400000001</v>
      </c>
      <c r="F10170" s="64">
        <f>+VLOOKUP(B10170,[1]BASES!$A$2:$C$10701,3,0)</f>
        <v>21</v>
      </c>
      <c r="G10170" s="65">
        <f t="shared" si="877"/>
        <v>49315.910400000001</v>
      </c>
      <c r="H10170" s="66"/>
      <c r="I10170" s="67"/>
      <c r="J10170" s="67"/>
      <c r="K10170" s="67"/>
      <c r="L10170" s="67"/>
      <c r="M10170" s="68"/>
      <c r="N10170" s="69"/>
      <c r="O10170" s="70">
        <f t="shared" si="875"/>
        <v>0</v>
      </c>
      <c r="P10170" s="71">
        <f t="shared" si="876"/>
        <v>0</v>
      </c>
      <c r="Q10170" s="7">
        <v>1</v>
      </c>
      <c r="R10170" s="72">
        <f>+VLOOKUP(B10170,[1]BASES!$A$2:$E$10701,5,0)</f>
        <v>42455.157024793385</v>
      </c>
      <c r="S10170" s="71">
        <f t="shared" si="878"/>
        <v>0</v>
      </c>
      <c r="T10170" s="71">
        <v>0</v>
      </c>
      <c r="U10170" s="71">
        <f t="shared" si="881"/>
        <v>0</v>
      </c>
      <c r="V10170" s="7">
        <v>0</v>
      </c>
      <c r="W10170" s="7">
        <v>0</v>
      </c>
      <c r="X10170" s="7">
        <v>0</v>
      </c>
      <c r="Y10170" s="73">
        <v>0.04</v>
      </c>
      <c r="Z10170" s="7"/>
      <c r="AA10170" s="7"/>
      <c r="AB10170" s="7"/>
      <c r="AC10170" s="7"/>
    </row>
    <row r="10171" spans="2:29" ht="15.75" customHeight="1" x14ac:dyDescent="0.25">
      <c r="B10171" s="62">
        <v>31688</v>
      </c>
      <c r="C10171" s="63" t="s">
        <v>10171</v>
      </c>
      <c r="D10171" s="64">
        <f t="shared" si="879"/>
        <v>1146.8905785123966</v>
      </c>
      <c r="E10171" s="64">
        <f t="shared" si="880"/>
        <v>1387.7375999999999</v>
      </c>
      <c r="F10171" s="64">
        <f>+VLOOKUP(B10171,[1]BASES!$A$2:$C$10701,3,0)</f>
        <v>21</v>
      </c>
      <c r="G10171" s="65">
        <f t="shared" si="877"/>
        <v>1387.7375999999999</v>
      </c>
      <c r="H10171" s="66"/>
      <c r="I10171" s="67"/>
      <c r="J10171" s="67"/>
      <c r="K10171" s="67"/>
      <c r="L10171" s="67"/>
      <c r="M10171" s="68"/>
      <c r="N10171" s="69"/>
      <c r="O10171" s="70">
        <f t="shared" si="875"/>
        <v>0</v>
      </c>
      <c r="P10171" s="71">
        <f t="shared" si="876"/>
        <v>0</v>
      </c>
      <c r="Q10171" s="7">
        <v>1</v>
      </c>
      <c r="R10171" s="72">
        <f>+VLOOKUP(B10171,[1]BASES!$A$2:$E$10701,5,0)</f>
        <v>1194.6776859504132</v>
      </c>
      <c r="S10171" s="71">
        <f t="shared" si="878"/>
        <v>0</v>
      </c>
      <c r="T10171" s="71">
        <v>0</v>
      </c>
      <c r="U10171" s="71">
        <f t="shared" si="881"/>
        <v>0</v>
      </c>
      <c r="V10171" s="7">
        <v>0</v>
      </c>
      <c r="W10171" s="7">
        <v>0</v>
      </c>
      <c r="X10171" s="7">
        <v>0</v>
      </c>
      <c r="Y10171" s="73">
        <v>0.04</v>
      </c>
      <c r="Z10171" s="7"/>
      <c r="AA10171" s="7"/>
      <c r="AB10171" s="7"/>
      <c r="AC10171" s="7"/>
    </row>
    <row r="10172" spans="2:29" ht="15.75" customHeight="1" x14ac:dyDescent="0.25">
      <c r="B10172" s="62">
        <v>31689</v>
      </c>
      <c r="C10172" s="63" t="s">
        <v>10172</v>
      </c>
      <c r="D10172" s="64">
        <f t="shared" si="879"/>
        <v>2803.501487603306</v>
      </c>
      <c r="E10172" s="64">
        <f t="shared" si="880"/>
        <v>3392.2368000000006</v>
      </c>
      <c r="F10172" s="64">
        <f>+VLOOKUP(B10172,[1]BASES!$A$2:$C$10701,3,0)</f>
        <v>21</v>
      </c>
      <c r="G10172" s="65">
        <f t="shared" si="877"/>
        <v>3392.2368000000006</v>
      </c>
      <c r="H10172" s="66"/>
      <c r="I10172" s="67"/>
      <c r="J10172" s="67"/>
      <c r="K10172" s="67"/>
      <c r="L10172" s="67"/>
      <c r="M10172" s="68"/>
      <c r="N10172" s="69"/>
      <c r="O10172" s="70">
        <f t="shared" si="875"/>
        <v>0</v>
      </c>
      <c r="P10172" s="71">
        <f t="shared" si="876"/>
        <v>0</v>
      </c>
      <c r="Q10172" s="7">
        <v>1</v>
      </c>
      <c r="R10172" s="72">
        <f>+VLOOKUP(B10172,[1]BASES!$A$2:$E$10701,5,0)</f>
        <v>2920.3140495867769</v>
      </c>
      <c r="S10172" s="71">
        <f t="shared" si="878"/>
        <v>0</v>
      </c>
      <c r="T10172" s="71">
        <v>0</v>
      </c>
      <c r="U10172" s="71">
        <f t="shared" si="881"/>
        <v>0</v>
      </c>
      <c r="V10172" s="7">
        <v>0</v>
      </c>
      <c r="W10172" s="7">
        <v>0</v>
      </c>
      <c r="X10172" s="7">
        <v>0</v>
      </c>
      <c r="Y10172" s="73">
        <v>0.04</v>
      </c>
      <c r="Z10172" s="7"/>
      <c r="AA10172" s="7"/>
      <c r="AB10172" s="7"/>
      <c r="AC10172" s="7"/>
    </row>
    <row r="10173" spans="2:29" ht="15.75" customHeight="1" x14ac:dyDescent="0.25">
      <c r="B10173" s="62">
        <v>31690</v>
      </c>
      <c r="C10173" s="63" t="s">
        <v>10173</v>
      </c>
      <c r="D10173" s="64">
        <f t="shared" si="879"/>
        <v>4502.5904132231408</v>
      </c>
      <c r="E10173" s="64">
        <f t="shared" si="880"/>
        <v>5448.1344000000008</v>
      </c>
      <c r="F10173" s="64">
        <f>+VLOOKUP(B10173,[1]BASES!$A$2:$C$10701,3,0)</f>
        <v>21</v>
      </c>
      <c r="G10173" s="65">
        <f t="shared" si="877"/>
        <v>5448.1344000000008</v>
      </c>
      <c r="H10173" s="66"/>
      <c r="I10173" s="67"/>
      <c r="J10173" s="67"/>
      <c r="K10173" s="67"/>
      <c r="L10173" s="67"/>
      <c r="M10173" s="68"/>
      <c r="N10173" s="69"/>
      <c r="O10173" s="70">
        <f t="shared" si="875"/>
        <v>0</v>
      </c>
      <c r="P10173" s="71">
        <f t="shared" si="876"/>
        <v>0</v>
      </c>
      <c r="Q10173" s="7">
        <v>1</v>
      </c>
      <c r="R10173" s="72">
        <f>+VLOOKUP(B10173,[1]BASES!$A$2:$E$10701,5,0)</f>
        <v>4690.1983471074382</v>
      </c>
      <c r="S10173" s="71">
        <f t="shared" si="878"/>
        <v>0</v>
      </c>
      <c r="T10173" s="71">
        <v>0</v>
      </c>
      <c r="U10173" s="71">
        <f t="shared" si="881"/>
        <v>0</v>
      </c>
      <c r="V10173" s="7">
        <v>0</v>
      </c>
      <c r="W10173" s="7">
        <v>0</v>
      </c>
      <c r="X10173" s="7">
        <v>0</v>
      </c>
      <c r="Y10173" s="73">
        <v>0.04</v>
      </c>
      <c r="Z10173" s="7"/>
      <c r="AA10173" s="7"/>
      <c r="AB10173" s="7"/>
      <c r="AC10173" s="7"/>
    </row>
    <row r="10174" spans="2:29" ht="15.75" customHeight="1" x14ac:dyDescent="0.25">
      <c r="B10174" s="62">
        <v>32487</v>
      </c>
      <c r="C10174" s="63" t="s">
        <v>10174</v>
      </c>
      <c r="D10174" s="64">
        <f t="shared" si="879"/>
        <v>14498.911735537189</v>
      </c>
      <c r="E10174" s="64">
        <f t="shared" si="880"/>
        <v>17543.683199999999</v>
      </c>
      <c r="F10174" s="64">
        <f>+VLOOKUP(B10174,[1]BASES!$A$2:$C$10701,3,0)</f>
        <v>21</v>
      </c>
      <c r="G10174" s="65">
        <f t="shared" si="877"/>
        <v>17543.683199999999</v>
      </c>
      <c r="H10174" s="66"/>
      <c r="I10174" s="67"/>
      <c r="J10174" s="67"/>
      <c r="K10174" s="67"/>
      <c r="L10174" s="67"/>
      <c r="M10174" s="68"/>
      <c r="N10174" s="69"/>
      <c r="O10174" s="70">
        <f t="shared" si="875"/>
        <v>0</v>
      </c>
      <c r="P10174" s="71">
        <f t="shared" si="876"/>
        <v>0</v>
      </c>
      <c r="Q10174" s="7">
        <v>1</v>
      </c>
      <c r="R10174" s="72">
        <f>+VLOOKUP(B10174,[1]BASES!$A$2:$E$10701,5,0)</f>
        <v>15103.033057851238</v>
      </c>
      <c r="S10174" s="71">
        <f t="shared" si="878"/>
        <v>0</v>
      </c>
      <c r="T10174" s="71">
        <v>0</v>
      </c>
      <c r="U10174" s="71">
        <f t="shared" si="881"/>
        <v>0</v>
      </c>
      <c r="V10174" s="7">
        <v>0</v>
      </c>
      <c r="W10174" s="7">
        <v>0</v>
      </c>
      <c r="X10174" s="7">
        <v>0</v>
      </c>
      <c r="Y10174" s="73">
        <v>0.04</v>
      </c>
      <c r="Z10174" s="7"/>
      <c r="AA10174" s="7"/>
      <c r="AB10174" s="7"/>
      <c r="AC10174" s="7"/>
    </row>
    <row r="10175" spans="2:29" ht="15.75" customHeight="1" x14ac:dyDescent="0.25">
      <c r="B10175" s="62">
        <v>32488</v>
      </c>
      <c r="C10175" s="63" t="s">
        <v>10175</v>
      </c>
      <c r="D10175" s="64">
        <f t="shared" si="879"/>
        <v>21656.330578512396</v>
      </c>
      <c r="E10175" s="64">
        <f t="shared" si="880"/>
        <v>26204.16</v>
      </c>
      <c r="F10175" s="64">
        <f>+VLOOKUP(B10175,[1]BASES!$A$2:$C$10701,3,0)</f>
        <v>21</v>
      </c>
      <c r="G10175" s="65">
        <f t="shared" si="877"/>
        <v>26204.16</v>
      </c>
      <c r="H10175" s="66"/>
      <c r="I10175" s="67"/>
      <c r="J10175" s="67"/>
      <c r="K10175" s="67"/>
      <c r="L10175" s="67"/>
      <c r="M10175" s="68"/>
      <c r="N10175" s="69"/>
      <c r="O10175" s="70">
        <f t="shared" si="875"/>
        <v>0</v>
      </c>
      <c r="P10175" s="71">
        <f t="shared" si="876"/>
        <v>0</v>
      </c>
      <c r="Q10175" s="7">
        <v>1</v>
      </c>
      <c r="R10175" s="72">
        <f>+VLOOKUP(B10175,[1]BASES!$A$2:$E$10701,5,0)</f>
        <v>22558.677685950413</v>
      </c>
      <c r="S10175" s="71">
        <f t="shared" si="878"/>
        <v>0</v>
      </c>
      <c r="T10175" s="71">
        <v>0</v>
      </c>
      <c r="U10175" s="71">
        <f t="shared" si="881"/>
        <v>0</v>
      </c>
      <c r="V10175" s="7">
        <v>0</v>
      </c>
      <c r="W10175" s="7">
        <v>0</v>
      </c>
      <c r="X10175" s="7">
        <v>0</v>
      </c>
      <c r="Y10175" s="73">
        <v>0.04</v>
      </c>
      <c r="Z10175" s="7"/>
      <c r="AA10175" s="7"/>
      <c r="AB10175" s="7"/>
      <c r="AC10175" s="7"/>
    </row>
    <row r="10176" spans="2:29" ht="15.75" customHeight="1" x14ac:dyDescent="0.25">
      <c r="B10176" s="62">
        <v>32489</v>
      </c>
      <c r="C10176" s="63" t="s">
        <v>10176</v>
      </c>
      <c r="D10176" s="64">
        <f t="shared" si="879"/>
        <v>27256.25652892562</v>
      </c>
      <c r="E10176" s="64">
        <f t="shared" si="880"/>
        <v>32980.070399999997</v>
      </c>
      <c r="F10176" s="64">
        <f>+VLOOKUP(B10176,[1]BASES!$A$2:$C$10701,3,0)</f>
        <v>21</v>
      </c>
      <c r="G10176" s="65">
        <f t="shared" si="877"/>
        <v>32980.070399999997</v>
      </c>
      <c r="H10176" s="66"/>
      <c r="I10176" s="67"/>
      <c r="J10176" s="67"/>
      <c r="K10176" s="67"/>
      <c r="L10176" s="67"/>
      <c r="M10176" s="68"/>
      <c r="N10176" s="69"/>
      <c r="O10176" s="70">
        <f t="shared" si="875"/>
        <v>0</v>
      </c>
      <c r="P10176" s="71">
        <f t="shared" si="876"/>
        <v>0</v>
      </c>
      <c r="Q10176" s="7">
        <v>1</v>
      </c>
      <c r="R10176" s="72">
        <f>+VLOOKUP(B10176,[1]BASES!$A$2:$E$10701,5,0)</f>
        <v>28391.933884297519</v>
      </c>
      <c r="S10176" s="71">
        <f t="shared" si="878"/>
        <v>0</v>
      </c>
      <c r="T10176" s="71">
        <v>0</v>
      </c>
      <c r="U10176" s="71">
        <f t="shared" si="881"/>
        <v>0</v>
      </c>
      <c r="V10176" s="7">
        <v>0</v>
      </c>
      <c r="W10176" s="7">
        <v>0</v>
      </c>
      <c r="X10176" s="7">
        <v>0</v>
      </c>
      <c r="Y10176" s="73">
        <v>0.04</v>
      </c>
      <c r="Z10176" s="7"/>
      <c r="AA10176" s="7"/>
      <c r="AB10176" s="7"/>
      <c r="AC10176" s="7"/>
    </row>
    <row r="10177" spans="2:29" ht="15.75" customHeight="1" x14ac:dyDescent="0.25">
      <c r="B10177" s="62">
        <v>32490</v>
      </c>
      <c r="C10177" s="63" t="s">
        <v>10177</v>
      </c>
      <c r="D10177" s="64">
        <f t="shared" si="879"/>
        <v>9079.5213223140508</v>
      </c>
      <c r="E10177" s="64">
        <f t="shared" si="880"/>
        <v>10986.220800000001</v>
      </c>
      <c r="F10177" s="64">
        <f>+VLOOKUP(B10177,[1]BASES!$A$2:$C$10701,3,0)</f>
        <v>21</v>
      </c>
      <c r="G10177" s="65">
        <f t="shared" si="877"/>
        <v>10986.220800000001</v>
      </c>
      <c r="H10177" s="66"/>
      <c r="I10177" s="67"/>
      <c r="J10177" s="67"/>
      <c r="K10177" s="67"/>
      <c r="L10177" s="67"/>
      <c r="M10177" s="68"/>
      <c r="N10177" s="69"/>
      <c r="O10177" s="70">
        <f t="shared" si="875"/>
        <v>0</v>
      </c>
      <c r="P10177" s="71">
        <f t="shared" si="876"/>
        <v>0</v>
      </c>
      <c r="Q10177" s="7">
        <v>1</v>
      </c>
      <c r="R10177" s="72">
        <f>+VLOOKUP(B10177,[1]BASES!$A$2:$E$10701,5,0)</f>
        <v>9457.8347107438021</v>
      </c>
      <c r="S10177" s="71">
        <f t="shared" si="878"/>
        <v>0</v>
      </c>
      <c r="T10177" s="71">
        <v>0</v>
      </c>
      <c r="U10177" s="71">
        <f t="shared" si="881"/>
        <v>0</v>
      </c>
      <c r="V10177" s="7">
        <v>0</v>
      </c>
      <c r="W10177" s="7">
        <v>0</v>
      </c>
      <c r="X10177" s="7">
        <v>0</v>
      </c>
      <c r="Y10177" s="73">
        <v>0.04</v>
      </c>
      <c r="Z10177" s="7"/>
      <c r="AA10177" s="7"/>
      <c r="AB10177" s="7"/>
      <c r="AC10177" s="7"/>
    </row>
    <row r="10178" spans="2:29" ht="15.75" customHeight="1" x14ac:dyDescent="0.25">
      <c r="B10178" s="62">
        <v>36569</v>
      </c>
      <c r="C10178" s="63" t="s">
        <v>10178</v>
      </c>
      <c r="D10178" s="64">
        <f t="shared" si="879"/>
        <v>7999.8862809917364</v>
      </c>
      <c r="E10178" s="64">
        <f t="shared" si="880"/>
        <v>9679.8624000000018</v>
      </c>
      <c r="F10178" s="64">
        <f>+VLOOKUP(B10178,[1]BASES!$A$2:$C$10701,3,0)</f>
        <v>21</v>
      </c>
      <c r="G10178" s="65">
        <f t="shared" si="877"/>
        <v>9679.8624000000018</v>
      </c>
      <c r="H10178" s="66"/>
      <c r="I10178" s="67"/>
      <c r="J10178" s="67"/>
      <c r="K10178" s="67"/>
      <c r="L10178" s="67"/>
      <c r="M10178" s="68"/>
      <c r="N10178" s="69"/>
      <c r="O10178" s="70">
        <f t="shared" si="875"/>
        <v>0</v>
      </c>
      <c r="P10178" s="71">
        <f t="shared" si="876"/>
        <v>0</v>
      </c>
      <c r="Q10178" s="7">
        <v>1</v>
      </c>
      <c r="R10178" s="72">
        <f>+VLOOKUP(B10178,[1]BASES!$A$2:$E$10701,5,0)</f>
        <v>8333.2148760330583</v>
      </c>
      <c r="S10178" s="71">
        <f t="shared" si="878"/>
        <v>0</v>
      </c>
      <c r="T10178" s="71">
        <v>0</v>
      </c>
      <c r="U10178" s="71">
        <f t="shared" si="881"/>
        <v>0</v>
      </c>
      <c r="V10178" s="7">
        <v>0</v>
      </c>
      <c r="W10178" s="7">
        <v>0</v>
      </c>
      <c r="X10178" s="7">
        <v>0</v>
      </c>
      <c r="Y10178" s="73">
        <v>0.04</v>
      </c>
      <c r="Z10178" s="7"/>
      <c r="AA10178" s="7"/>
      <c r="AB10178" s="7"/>
      <c r="AC10178" s="7"/>
    </row>
    <row r="10179" spans="2:29" ht="15.75" customHeight="1" x14ac:dyDescent="0.25">
      <c r="B10179" s="62">
        <v>36570</v>
      </c>
      <c r="C10179" s="63" t="s">
        <v>10179</v>
      </c>
      <c r="D10179" s="64">
        <f t="shared" si="879"/>
        <v>25725.659504132233</v>
      </c>
      <c r="E10179" s="64">
        <f t="shared" si="880"/>
        <v>31128.048000000003</v>
      </c>
      <c r="F10179" s="64">
        <f>+VLOOKUP(B10179,[1]BASES!$A$2:$C$10701,3,0)</f>
        <v>21</v>
      </c>
      <c r="G10179" s="65">
        <f t="shared" si="877"/>
        <v>31128.048000000003</v>
      </c>
      <c r="H10179" s="66"/>
      <c r="I10179" s="67"/>
      <c r="J10179" s="67"/>
      <c r="K10179" s="67"/>
      <c r="L10179" s="67"/>
      <c r="M10179" s="68"/>
      <c r="N10179" s="69"/>
      <c r="O10179" s="70">
        <f t="shared" si="875"/>
        <v>0</v>
      </c>
      <c r="P10179" s="71">
        <f t="shared" si="876"/>
        <v>0</v>
      </c>
      <c r="Q10179" s="7">
        <v>1</v>
      </c>
      <c r="R10179" s="72">
        <f>+VLOOKUP(B10179,[1]BASES!$A$2:$E$10701,5,0)</f>
        <v>26797.561983471074</v>
      </c>
      <c r="S10179" s="71">
        <f t="shared" si="878"/>
        <v>0</v>
      </c>
      <c r="T10179" s="71">
        <v>0</v>
      </c>
      <c r="U10179" s="71">
        <f t="shared" si="881"/>
        <v>0</v>
      </c>
      <c r="V10179" s="7">
        <v>0</v>
      </c>
      <c r="W10179" s="7">
        <v>0</v>
      </c>
      <c r="X10179" s="7">
        <v>0</v>
      </c>
      <c r="Y10179" s="73">
        <v>0.04</v>
      </c>
      <c r="Z10179" s="7"/>
      <c r="AA10179" s="7"/>
      <c r="AB10179" s="7"/>
      <c r="AC10179" s="7"/>
    </row>
    <row r="10180" spans="2:29" ht="15.75" customHeight="1" x14ac:dyDescent="0.25">
      <c r="B10180" s="62">
        <v>36974</v>
      </c>
      <c r="C10180" s="63" t="s">
        <v>10180</v>
      </c>
      <c r="D10180" s="64">
        <f t="shared" si="879"/>
        <v>3430.0403305785126</v>
      </c>
      <c r="E10180" s="64">
        <f t="shared" si="880"/>
        <v>4150.3487999999998</v>
      </c>
      <c r="F10180" s="64">
        <f>+VLOOKUP(B10180,[1]BASES!$A$2:$C$10701,3,0)</f>
        <v>21</v>
      </c>
      <c r="G10180" s="65">
        <f t="shared" si="877"/>
        <v>4150.3487999999998</v>
      </c>
      <c r="H10180" s="66"/>
      <c r="I10180" s="67"/>
      <c r="J10180" s="67"/>
      <c r="K10180" s="67"/>
      <c r="L10180" s="67"/>
      <c r="M10180" s="68"/>
      <c r="N10180" s="69"/>
      <c r="O10180" s="70">
        <f t="shared" si="875"/>
        <v>0</v>
      </c>
      <c r="P10180" s="71">
        <f t="shared" si="876"/>
        <v>0</v>
      </c>
      <c r="Q10180" s="7">
        <v>1</v>
      </c>
      <c r="R10180" s="72">
        <f>+VLOOKUP(B10180,[1]BASES!$A$2:$E$10701,5,0)</f>
        <v>3572.9586776859505</v>
      </c>
      <c r="S10180" s="71">
        <f t="shared" si="878"/>
        <v>0</v>
      </c>
      <c r="T10180" s="71">
        <v>0</v>
      </c>
      <c r="U10180" s="71">
        <f t="shared" si="881"/>
        <v>0</v>
      </c>
      <c r="V10180" s="7">
        <v>0</v>
      </c>
      <c r="W10180" s="7">
        <v>0</v>
      </c>
      <c r="X10180" s="7">
        <v>0</v>
      </c>
      <c r="Y10180" s="73">
        <v>0.04</v>
      </c>
      <c r="Z10180" s="7"/>
      <c r="AA10180" s="7"/>
      <c r="AB10180" s="7"/>
      <c r="AC10180" s="7"/>
    </row>
    <row r="10181" spans="2:29" ht="15.75" customHeight="1" x14ac:dyDescent="0.25">
      <c r="B10181" s="62">
        <v>36975</v>
      </c>
      <c r="C10181" s="63" t="s">
        <v>10181</v>
      </c>
      <c r="D10181" s="64">
        <f t="shared" si="879"/>
        <v>3631.8069421487608</v>
      </c>
      <c r="E10181" s="64">
        <f t="shared" si="880"/>
        <v>4394.4864000000007</v>
      </c>
      <c r="F10181" s="64">
        <f>+VLOOKUP(B10181,[1]BASES!$A$2:$C$10701,3,0)</f>
        <v>21</v>
      </c>
      <c r="G10181" s="65">
        <f t="shared" si="877"/>
        <v>4394.4864000000007</v>
      </c>
      <c r="H10181" s="66"/>
      <c r="I10181" s="67"/>
      <c r="J10181" s="67"/>
      <c r="K10181" s="67"/>
      <c r="L10181" s="67"/>
      <c r="M10181" s="68"/>
      <c r="N10181" s="69"/>
      <c r="O10181" s="70">
        <f t="shared" si="875"/>
        <v>0</v>
      </c>
      <c r="P10181" s="71">
        <f t="shared" si="876"/>
        <v>0</v>
      </c>
      <c r="Q10181" s="7">
        <v>1</v>
      </c>
      <c r="R10181" s="72">
        <f>+VLOOKUP(B10181,[1]BASES!$A$2:$E$10701,5,0)</f>
        <v>3783.1322314049589</v>
      </c>
      <c r="S10181" s="71">
        <f t="shared" si="878"/>
        <v>0</v>
      </c>
      <c r="T10181" s="71">
        <v>0</v>
      </c>
      <c r="U10181" s="71">
        <f t="shared" si="881"/>
        <v>0</v>
      </c>
      <c r="V10181" s="7">
        <v>0</v>
      </c>
      <c r="W10181" s="7">
        <v>0</v>
      </c>
      <c r="X10181" s="7">
        <v>0</v>
      </c>
      <c r="Y10181" s="73">
        <v>0.04</v>
      </c>
      <c r="Z10181" s="7"/>
      <c r="AA10181" s="7"/>
      <c r="AB10181" s="7"/>
      <c r="AC10181" s="7"/>
    </row>
    <row r="10182" spans="2:29" ht="15.75" customHeight="1" x14ac:dyDescent="0.25">
      <c r="B10182" s="62">
        <v>36976</v>
      </c>
      <c r="C10182" s="63" t="s">
        <v>10182</v>
      </c>
      <c r="D10182" s="64">
        <f t="shared" si="879"/>
        <v>4035.3401652892562</v>
      </c>
      <c r="E10182" s="64">
        <f t="shared" si="880"/>
        <v>4882.7615999999998</v>
      </c>
      <c r="F10182" s="64">
        <f>+VLOOKUP(B10182,[1]BASES!$A$2:$C$10701,3,0)</f>
        <v>21</v>
      </c>
      <c r="G10182" s="65">
        <f t="shared" si="877"/>
        <v>4882.7615999999998</v>
      </c>
      <c r="H10182" s="66"/>
      <c r="I10182" s="67"/>
      <c r="J10182" s="67"/>
      <c r="K10182" s="67"/>
      <c r="L10182" s="67"/>
      <c r="M10182" s="68"/>
      <c r="N10182" s="69"/>
      <c r="O10182" s="70">
        <f t="shared" si="875"/>
        <v>0</v>
      </c>
      <c r="P10182" s="71">
        <f t="shared" si="876"/>
        <v>0</v>
      </c>
      <c r="Q10182" s="7">
        <v>1</v>
      </c>
      <c r="R10182" s="72">
        <f>+VLOOKUP(B10182,[1]BASES!$A$2:$E$10701,5,0)</f>
        <v>4203.4793388429753</v>
      </c>
      <c r="S10182" s="71">
        <f t="shared" si="878"/>
        <v>0</v>
      </c>
      <c r="T10182" s="71">
        <v>0</v>
      </c>
      <c r="U10182" s="71">
        <f t="shared" si="881"/>
        <v>0</v>
      </c>
      <c r="V10182" s="7">
        <v>0</v>
      </c>
      <c r="W10182" s="7">
        <v>0</v>
      </c>
      <c r="X10182" s="7">
        <v>0</v>
      </c>
      <c r="Y10182" s="73">
        <v>0.04</v>
      </c>
      <c r="Z10182" s="7"/>
      <c r="AA10182" s="7"/>
      <c r="AB10182" s="7"/>
      <c r="AC10182" s="7"/>
    </row>
    <row r="10183" spans="2:29" ht="15.75" customHeight="1" x14ac:dyDescent="0.25">
      <c r="B10183" s="62">
        <v>36977</v>
      </c>
      <c r="C10183" s="63" t="s">
        <v>10183</v>
      </c>
      <c r="D10183" s="64">
        <f t="shared" si="879"/>
        <v>4338.3431404958683</v>
      </c>
      <c r="E10183" s="64">
        <f t="shared" si="880"/>
        <v>5249.3952000000008</v>
      </c>
      <c r="F10183" s="64">
        <f>+VLOOKUP(B10183,[1]BASES!$A$2:$C$10701,3,0)</f>
        <v>21</v>
      </c>
      <c r="G10183" s="65">
        <f t="shared" si="877"/>
        <v>5249.3952000000008</v>
      </c>
      <c r="H10183" s="66"/>
      <c r="I10183" s="67"/>
      <c r="J10183" s="67"/>
      <c r="K10183" s="67"/>
      <c r="L10183" s="67"/>
      <c r="M10183" s="68"/>
      <c r="N10183" s="69"/>
      <c r="O10183" s="70">
        <f t="shared" si="875"/>
        <v>0</v>
      </c>
      <c r="P10183" s="71">
        <f t="shared" si="876"/>
        <v>0</v>
      </c>
      <c r="Q10183" s="7">
        <v>1</v>
      </c>
      <c r="R10183" s="72">
        <f>+VLOOKUP(B10183,[1]BASES!$A$2:$E$10701,5,0)</f>
        <v>4519.1074380165292</v>
      </c>
      <c r="S10183" s="71">
        <f t="shared" si="878"/>
        <v>0</v>
      </c>
      <c r="T10183" s="71">
        <v>0</v>
      </c>
      <c r="U10183" s="71">
        <f t="shared" si="881"/>
        <v>0</v>
      </c>
      <c r="V10183" s="7">
        <v>0</v>
      </c>
      <c r="W10183" s="7">
        <v>0</v>
      </c>
      <c r="X10183" s="7">
        <v>0</v>
      </c>
      <c r="Y10183" s="73">
        <v>0.04</v>
      </c>
      <c r="Z10183" s="7"/>
      <c r="AA10183" s="7"/>
      <c r="AB10183" s="7"/>
      <c r="AC10183" s="7"/>
    </row>
    <row r="10184" spans="2:29" ht="15.75" customHeight="1" x14ac:dyDescent="0.25">
      <c r="B10184" s="62">
        <v>36978</v>
      </c>
      <c r="C10184" s="63" t="s">
        <v>10184</v>
      </c>
      <c r="D10184" s="64">
        <f t="shared" si="879"/>
        <v>4792.1454545454544</v>
      </c>
      <c r="E10184" s="64">
        <f t="shared" si="880"/>
        <v>5798.4960000000001</v>
      </c>
      <c r="F10184" s="64">
        <f>+VLOOKUP(B10184,[1]BASES!$A$2:$C$10701,3,0)</f>
        <v>21</v>
      </c>
      <c r="G10184" s="65">
        <f t="shared" si="877"/>
        <v>5798.4960000000001</v>
      </c>
      <c r="H10184" s="66"/>
      <c r="I10184" s="67"/>
      <c r="J10184" s="67"/>
      <c r="K10184" s="67"/>
      <c r="L10184" s="67"/>
      <c r="M10184" s="68"/>
      <c r="N10184" s="69"/>
      <c r="O10184" s="70">
        <f t="shared" si="875"/>
        <v>0</v>
      </c>
      <c r="P10184" s="71">
        <f t="shared" si="876"/>
        <v>0</v>
      </c>
      <c r="Q10184" s="7">
        <v>1</v>
      </c>
      <c r="R10184" s="72">
        <f>+VLOOKUP(B10184,[1]BASES!$A$2:$E$10701,5,0)</f>
        <v>4991.818181818182</v>
      </c>
      <c r="S10184" s="71">
        <f t="shared" si="878"/>
        <v>0</v>
      </c>
      <c r="T10184" s="71">
        <v>0</v>
      </c>
      <c r="U10184" s="71">
        <f t="shared" si="881"/>
        <v>0</v>
      </c>
      <c r="V10184" s="7">
        <v>0</v>
      </c>
      <c r="W10184" s="7">
        <v>0</v>
      </c>
      <c r="X10184" s="7">
        <v>0</v>
      </c>
      <c r="Y10184" s="73">
        <v>0.04</v>
      </c>
      <c r="Z10184" s="7"/>
      <c r="AA10184" s="7"/>
      <c r="AB10184" s="7"/>
      <c r="AC10184" s="7"/>
    </row>
    <row r="10185" spans="2:29" ht="15.75" customHeight="1" x14ac:dyDescent="0.25">
      <c r="B10185" s="62">
        <v>39004</v>
      </c>
      <c r="C10185" s="63" t="s">
        <v>10185</v>
      </c>
      <c r="D10185" s="64">
        <f t="shared" si="879"/>
        <v>1486.7067768595041</v>
      </c>
      <c r="E10185" s="64">
        <f t="shared" si="880"/>
        <v>1798.9151999999999</v>
      </c>
      <c r="F10185" s="64">
        <f>+VLOOKUP(B10185,[1]BASES!$A$2:$C$10701,3,0)</f>
        <v>21</v>
      </c>
      <c r="G10185" s="65">
        <f t="shared" si="877"/>
        <v>1798.9151999999999</v>
      </c>
      <c r="H10185" s="66"/>
      <c r="I10185" s="67"/>
      <c r="J10185" s="67"/>
      <c r="K10185" s="67"/>
      <c r="L10185" s="67"/>
      <c r="M10185" s="68"/>
      <c r="N10185" s="69"/>
      <c r="O10185" s="70">
        <f t="shared" si="875"/>
        <v>0</v>
      </c>
      <c r="P10185" s="71">
        <f t="shared" si="876"/>
        <v>0</v>
      </c>
      <c r="Q10185" s="7">
        <v>1</v>
      </c>
      <c r="R10185" s="72">
        <f>+VLOOKUP(B10185,[1]BASES!$A$2:$E$10701,5,0)</f>
        <v>1548.6528925619834</v>
      </c>
      <c r="S10185" s="71">
        <f t="shared" si="878"/>
        <v>0</v>
      </c>
      <c r="T10185" s="71">
        <v>0</v>
      </c>
      <c r="U10185" s="71">
        <f t="shared" si="881"/>
        <v>0</v>
      </c>
      <c r="V10185" s="7">
        <v>0</v>
      </c>
      <c r="W10185" s="7">
        <v>0</v>
      </c>
      <c r="X10185" s="7">
        <v>0</v>
      </c>
      <c r="Y10185" s="73">
        <v>0.04</v>
      </c>
      <c r="Z10185" s="7"/>
      <c r="AA10185" s="7"/>
      <c r="AB10185" s="7"/>
      <c r="AC10185" s="7"/>
    </row>
    <row r="10186" spans="2:29" ht="15.75" customHeight="1" x14ac:dyDescent="0.25">
      <c r="B10186" s="62">
        <v>43663</v>
      </c>
      <c r="C10186" s="63" t="s">
        <v>10186</v>
      </c>
      <c r="D10186" s="64">
        <f t="shared" si="879"/>
        <v>9451.1920661157037</v>
      </c>
      <c r="E10186" s="64">
        <f t="shared" si="880"/>
        <v>11435.942400000002</v>
      </c>
      <c r="F10186" s="64">
        <f>+VLOOKUP(B10186,[1]BASES!$A$2:$C$10701,3,0)</f>
        <v>21</v>
      </c>
      <c r="G10186" s="65">
        <f t="shared" si="877"/>
        <v>11435.942400000002</v>
      </c>
      <c r="H10186" s="66"/>
      <c r="I10186" s="67"/>
      <c r="J10186" s="67"/>
      <c r="K10186" s="67"/>
      <c r="L10186" s="67"/>
      <c r="M10186" s="68"/>
      <c r="N10186" s="69"/>
      <c r="O10186" s="70">
        <f t="shared" si="875"/>
        <v>0</v>
      </c>
      <c r="P10186" s="71">
        <f t="shared" si="876"/>
        <v>0</v>
      </c>
      <c r="Q10186" s="7">
        <v>1</v>
      </c>
      <c r="R10186" s="72">
        <f>+VLOOKUP(B10186,[1]BASES!$A$2:$E$10701,5,0)</f>
        <v>9844.9917355371908</v>
      </c>
      <c r="S10186" s="71">
        <f t="shared" si="878"/>
        <v>0</v>
      </c>
      <c r="T10186" s="71">
        <v>0</v>
      </c>
      <c r="U10186" s="71">
        <f t="shared" si="881"/>
        <v>0</v>
      </c>
      <c r="V10186" s="7">
        <v>0</v>
      </c>
      <c r="W10186" s="7">
        <v>0</v>
      </c>
      <c r="X10186" s="7">
        <v>0</v>
      </c>
      <c r="Y10186" s="73">
        <v>0.04</v>
      </c>
      <c r="Z10186" s="7"/>
      <c r="AA10186" s="7"/>
      <c r="AB10186" s="7"/>
      <c r="AC10186" s="7"/>
    </row>
    <row r="10187" spans="2:29" ht="15.75" customHeight="1" x14ac:dyDescent="0.25">
      <c r="B10187" s="62">
        <v>43674</v>
      </c>
      <c r="C10187" s="63" t="s">
        <v>10187</v>
      </c>
      <c r="D10187" s="64">
        <f t="shared" si="879"/>
        <v>3379.7791735537194</v>
      </c>
      <c r="E10187" s="64">
        <f t="shared" si="880"/>
        <v>4089.5328000000004</v>
      </c>
      <c r="F10187" s="64">
        <f>+VLOOKUP(B10187,[1]BASES!$A$2:$C$10701,3,0)</f>
        <v>21</v>
      </c>
      <c r="G10187" s="65">
        <f t="shared" si="877"/>
        <v>4089.5328000000004</v>
      </c>
      <c r="H10187" s="66"/>
      <c r="I10187" s="67"/>
      <c r="J10187" s="67"/>
      <c r="K10187" s="67"/>
      <c r="L10187" s="67"/>
      <c r="M10187" s="68"/>
      <c r="N10187" s="69"/>
      <c r="O10187" s="70">
        <f t="shared" si="875"/>
        <v>0</v>
      </c>
      <c r="P10187" s="71">
        <f t="shared" si="876"/>
        <v>0</v>
      </c>
      <c r="Q10187" s="7">
        <v>1</v>
      </c>
      <c r="R10187" s="72">
        <f>+VLOOKUP(B10187,[1]BASES!$A$2:$E$10701,5,0)</f>
        <v>3520.6033057851241</v>
      </c>
      <c r="S10187" s="71">
        <f t="shared" si="878"/>
        <v>0</v>
      </c>
      <c r="T10187" s="71">
        <v>0</v>
      </c>
      <c r="U10187" s="71">
        <f t="shared" si="881"/>
        <v>0</v>
      </c>
      <c r="V10187" s="7">
        <v>0</v>
      </c>
      <c r="W10187" s="7">
        <v>0</v>
      </c>
      <c r="X10187" s="7">
        <v>0</v>
      </c>
      <c r="Y10187" s="73">
        <v>0.04</v>
      </c>
      <c r="Z10187" s="7"/>
      <c r="AA10187" s="7"/>
      <c r="AB10187" s="7"/>
      <c r="AC10187" s="7"/>
    </row>
    <row r="10188" spans="2:29" ht="15.75" customHeight="1" x14ac:dyDescent="0.25">
      <c r="B10188" s="62">
        <v>46652</v>
      </c>
      <c r="C10188" s="63" t="s">
        <v>10188</v>
      </c>
      <c r="D10188" s="64">
        <f t="shared" si="879"/>
        <v>6053.0142148760324</v>
      </c>
      <c r="E10188" s="64">
        <f t="shared" si="880"/>
        <v>7324.1471999999994</v>
      </c>
      <c r="F10188" s="64">
        <f>+VLOOKUP(B10188,[1]BASES!$A$2:$C$10701,3,0)</f>
        <v>21</v>
      </c>
      <c r="G10188" s="65">
        <f t="shared" ref="G10188:G10251" si="882">IF(B10188&lt;&gt;"",IF(T10188=0,E10188+(E10188*(B$6/100)),E10188+(E10188*(T10188/100))),"")</f>
        <v>7324.1471999999994</v>
      </c>
      <c r="H10188" s="66"/>
      <c r="I10188" s="67"/>
      <c r="J10188" s="67"/>
      <c r="K10188" s="67"/>
      <c r="L10188" s="67"/>
      <c r="M10188" s="68"/>
      <c r="N10188" s="69"/>
      <c r="O10188" s="70">
        <f t="shared" si="875"/>
        <v>0</v>
      </c>
      <c r="P10188" s="71">
        <f t="shared" si="876"/>
        <v>0</v>
      </c>
      <c r="Q10188" s="7">
        <v>1</v>
      </c>
      <c r="R10188" s="72">
        <f>+VLOOKUP(B10188,[1]BASES!$A$2:$E$10701,5,0)</f>
        <v>6305.2231404958675</v>
      </c>
      <c r="S10188" s="71">
        <f t="shared" si="878"/>
        <v>0</v>
      </c>
      <c r="T10188" s="71">
        <v>0</v>
      </c>
      <c r="U10188" s="71">
        <f t="shared" si="881"/>
        <v>0</v>
      </c>
      <c r="V10188" s="7">
        <v>0</v>
      </c>
      <c r="W10188" s="7">
        <v>0</v>
      </c>
      <c r="X10188" s="7">
        <v>0</v>
      </c>
      <c r="Y10188" s="73">
        <v>0.04</v>
      </c>
      <c r="Z10188" s="7"/>
      <c r="AA10188" s="7"/>
      <c r="AB10188" s="7"/>
      <c r="AC10188" s="7"/>
    </row>
    <row r="10189" spans="2:29" ht="15.75" customHeight="1" x14ac:dyDescent="0.25">
      <c r="B10189" s="62">
        <v>47424</v>
      </c>
      <c r="C10189" s="63" t="s">
        <v>10189</v>
      </c>
      <c r="D10189" s="64">
        <f t="shared" si="879"/>
        <v>24655.989421487604</v>
      </c>
      <c r="E10189" s="64">
        <f t="shared" si="880"/>
        <v>29833.747200000002</v>
      </c>
      <c r="F10189" s="64">
        <f>+VLOOKUP(B10189,[1]BASES!$A$2:$C$10701,3,0)</f>
        <v>21</v>
      </c>
      <c r="G10189" s="65">
        <f t="shared" si="882"/>
        <v>29833.747200000002</v>
      </c>
      <c r="H10189" s="66"/>
      <c r="I10189" s="67"/>
      <c r="J10189" s="67"/>
      <c r="K10189" s="67"/>
      <c r="L10189" s="67"/>
      <c r="M10189" s="68"/>
      <c r="N10189" s="69"/>
      <c r="O10189" s="70">
        <f t="shared" si="875"/>
        <v>0</v>
      </c>
      <c r="P10189" s="71">
        <f t="shared" si="876"/>
        <v>0</v>
      </c>
      <c r="Q10189" s="7">
        <v>1</v>
      </c>
      <c r="R10189" s="72">
        <f>+VLOOKUP(B10189,[1]BASES!$A$2:$E$10701,5,0)</f>
        <v>25683.322314049587</v>
      </c>
      <c r="S10189" s="71">
        <f t="shared" ref="S10189:S10252" si="883">IFERROR(E10189*H10189,0)</f>
        <v>0</v>
      </c>
      <c r="T10189" s="71">
        <v>0</v>
      </c>
      <c r="U10189" s="71">
        <f t="shared" si="881"/>
        <v>0</v>
      </c>
      <c r="V10189" s="7">
        <v>0</v>
      </c>
      <c r="W10189" s="7">
        <v>0</v>
      </c>
      <c r="X10189" s="7">
        <v>0</v>
      </c>
      <c r="Y10189" s="73">
        <v>0.04</v>
      </c>
      <c r="Z10189" s="7"/>
      <c r="AA10189" s="7"/>
      <c r="AB10189" s="7"/>
      <c r="AC10189" s="7"/>
    </row>
    <row r="10190" spans="2:29" ht="15.75" customHeight="1" x14ac:dyDescent="0.25">
      <c r="B10190" s="62">
        <v>31638</v>
      </c>
      <c r="C10190" s="63" t="s">
        <v>10190</v>
      </c>
      <c r="D10190" s="64">
        <f t="shared" ref="D10190:D10253" si="884">IF(B10190&lt;&gt;"",R10190+(R10190*-Y10190)+((R10190+(R10190*-Y10190))*B$7/100),"")</f>
        <v>2258.8879338842976</v>
      </c>
      <c r="E10190" s="64">
        <f t="shared" si="880"/>
        <v>2733.2544000000003</v>
      </c>
      <c r="F10190" s="64">
        <f>+VLOOKUP(B10190,[1]BASES!$A$2:$C$10701,3,0)</f>
        <v>21</v>
      </c>
      <c r="G10190" s="65">
        <f t="shared" si="882"/>
        <v>2733.2544000000003</v>
      </c>
      <c r="H10190" s="66"/>
      <c r="I10190" s="67"/>
      <c r="J10190" s="67"/>
      <c r="K10190" s="67"/>
      <c r="L10190" s="67"/>
      <c r="M10190" s="68"/>
      <c r="N10190" s="69"/>
      <c r="O10190" s="70">
        <f t="shared" si="875"/>
        <v>0</v>
      </c>
      <c r="P10190" s="71">
        <f t="shared" si="876"/>
        <v>0</v>
      </c>
      <c r="Q10190" s="7">
        <v>1</v>
      </c>
      <c r="R10190" s="72">
        <f>+VLOOKUP(B10190,[1]BASES!$A$2:$E$10701,5,0)</f>
        <v>2353.0082644628101</v>
      </c>
      <c r="S10190" s="71">
        <f t="shared" si="883"/>
        <v>0</v>
      </c>
      <c r="T10190" s="71">
        <v>0</v>
      </c>
      <c r="U10190" s="71">
        <f t="shared" si="881"/>
        <v>0</v>
      </c>
      <c r="V10190" s="7">
        <v>0</v>
      </c>
      <c r="W10190" s="7">
        <v>0</v>
      </c>
      <c r="X10190" s="7">
        <v>0</v>
      </c>
      <c r="Y10190" s="73">
        <v>0.04</v>
      </c>
      <c r="Z10190" s="7"/>
      <c r="AA10190" s="7"/>
      <c r="AB10190" s="7"/>
      <c r="AC10190" s="7"/>
    </row>
    <row r="10191" spans="2:29" ht="15.75" customHeight="1" x14ac:dyDescent="0.25">
      <c r="B10191" s="62">
        <v>31639</v>
      </c>
      <c r="C10191" s="63" t="s">
        <v>10191</v>
      </c>
      <c r="D10191" s="64">
        <f t="shared" si="884"/>
        <v>6071.9444628099182</v>
      </c>
      <c r="E10191" s="64">
        <f t="shared" ref="E10191:E10254" si="885">IF(B10191&lt;&gt;"",D10191+(D10191*(F10191*Q10191)/100),"")</f>
        <v>7347.0528000000013</v>
      </c>
      <c r="F10191" s="64">
        <f>+VLOOKUP(B10191,[1]BASES!$A$2:$C$10701,3,0)</f>
        <v>21</v>
      </c>
      <c r="G10191" s="65">
        <f t="shared" si="882"/>
        <v>7347.0528000000013</v>
      </c>
      <c r="H10191" s="66"/>
      <c r="I10191" s="67"/>
      <c r="J10191" s="67"/>
      <c r="K10191" s="67"/>
      <c r="L10191" s="67"/>
      <c r="M10191" s="68"/>
      <c r="N10191" s="69"/>
      <c r="O10191" s="70">
        <f t="shared" si="875"/>
        <v>0</v>
      </c>
      <c r="P10191" s="71">
        <f t="shared" si="876"/>
        <v>0</v>
      </c>
      <c r="Q10191" s="7">
        <v>1</v>
      </c>
      <c r="R10191" s="72">
        <f>+VLOOKUP(B10191,[1]BASES!$A$2:$E$10701,5,0)</f>
        <v>6324.9421487603313</v>
      </c>
      <c r="S10191" s="71">
        <f t="shared" si="883"/>
        <v>0</v>
      </c>
      <c r="T10191" s="71">
        <v>0</v>
      </c>
      <c r="U10191" s="71">
        <f t="shared" ref="U10191:U10254" si="886">IFERROR(G10191*H10191,0)</f>
        <v>0</v>
      </c>
      <c r="V10191" s="7">
        <v>0</v>
      </c>
      <c r="W10191" s="7">
        <v>0</v>
      </c>
      <c r="X10191" s="7">
        <v>0</v>
      </c>
      <c r="Y10191" s="73">
        <v>0.04</v>
      </c>
      <c r="Z10191" s="7"/>
      <c r="AA10191" s="7"/>
      <c r="AB10191" s="7"/>
      <c r="AC10191" s="7"/>
    </row>
    <row r="10192" spans="2:29" ht="15.75" customHeight="1" x14ac:dyDescent="0.25">
      <c r="B10192" s="62">
        <v>31642</v>
      </c>
      <c r="C10192" s="63" t="s">
        <v>10192</v>
      </c>
      <c r="D10192" s="64">
        <f t="shared" si="884"/>
        <v>11634.224132231404</v>
      </c>
      <c r="E10192" s="64">
        <f t="shared" si="885"/>
        <v>14077.411199999999</v>
      </c>
      <c r="F10192" s="64">
        <f>+VLOOKUP(B10192,[1]BASES!$A$2:$C$10701,3,0)</f>
        <v>21</v>
      </c>
      <c r="G10192" s="65">
        <f t="shared" si="882"/>
        <v>14077.411199999999</v>
      </c>
      <c r="H10192" s="66"/>
      <c r="I10192" s="67"/>
      <c r="J10192" s="67"/>
      <c r="K10192" s="67"/>
      <c r="L10192" s="67"/>
      <c r="M10192" s="68"/>
      <c r="N10192" s="69"/>
      <c r="O10192" s="70">
        <f t="shared" si="875"/>
        <v>0</v>
      </c>
      <c r="P10192" s="71">
        <f t="shared" si="876"/>
        <v>0</v>
      </c>
      <c r="Q10192" s="7">
        <v>1</v>
      </c>
      <c r="R10192" s="72">
        <f>+VLOOKUP(B10192,[1]BASES!$A$2:$E$10701,5,0)</f>
        <v>12118.98347107438</v>
      </c>
      <c r="S10192" s="71">
        <f t="shared" si="883"/>
        <v>0</v>
      </c>
      <c r="T10192" s="71">
        <v>0</v>
      </c>
      <c r="U10192" s="71">
        <f t="shared" si="886"/>
        <v>0</v>
      </c>
      <c r="V10192" s="7">
        <v>0</v>
      </c>
      <c r="W10192" s="7">
        <v>0</v>
      </c>
      <c r="X10192" s="7">
        <v>0</v>
      </c>
      <c r="Y10192" s="73">
        <v>0.04</v>
      </c>
      <c r="Z10192" s="7"/>
      <c r="AA10192" s="7"/>
      <c r="AB10192" s="7"/>
      <c r="AC10192" s="7"/>
    </row>
    <row r="10193" spans="2:29" ht="15.75" customHeight="1" x14ac:dyDescent="0.25">
      <c r="B10193" s="62">
        <v>31643</v>
      </c>
      <c r="C10193" s="63" t="s">
        <v>10193</v>
      </c>
      <c r="D10193" s="64">
        <f t="shared" si="884"/>
        <v>2485.4082644628102</v>
      </c>
      <c r="E10193" s="64">
        <f t="shared" si="885"/>
        <v>3007.3440000000001</v>
      </c>
      <c r="F10193" s="64">
        <f>+VLOOKUP(B10193,[1]BASES!$A$2:$C$10701,3,0)</f>
        <v>21</v>
      </c>
      <c r="G10193" s="65">
        <f t="shared" si="882"/>
        <v>3007.3440000000001</v>
      </c>
      <c r="H10193" s="66"/>
      <c r="I10193" s="67"/>
      <c r="J10193" s="67"/>
      <c r="K10193" s="67"/>
      <c r="L10193" s="67"/>
      <c r="M10193" s="68"/>
      <c r="N10193" s="69"/>
      <c r="O10193" s="70">
        <f t="shared" si="875"/>
        <v>0</v>
      </c>
      <c r="P10193" s="71">
        <f t="shared" si="876"/>
        <v>0</v>
      </c>
      <c r="Q10193" s="7">
        <v>1</v>
      </c>
      <c r="R10193" s="72">
        <f>+VLOOKUP(B10193,[1]BASES!$A$2:$E$10701,5,0)</f>
        <v>2588.9669421487606</v>
      </c>
      <c r="S10193" s="71">
        <f t="shared" si="883"/>
        <v>0</v>
      </c>
      <c r="T10193" s="71">
        <v>0</v>
      </c>
      <c r="U10193" s="71">
        <f t="shared" si="886"/>
        <v>0</v>
      </c>
      <c r="V10193" s="7">
        <v>0</v>
      </c>
      <c r="W10193" s="7">
        <v>0</v>
      </c>
      <c r="X10193" s="7">
        <v>0</v>
      </c>
      <c r="Y10193" s="73">
        <v>0.04</v>
      </c>
      <c r="Z10193" s="7"/>
      <c r="AA10193" s="7"/>
      <c r="AB10193" s="7"/>
      <c r="AC10193" s="7"/>
    </row>
    <row r="10194" spans="2:29" ht="15.75" customHeight="1" x14ac:dyDescent="0.25">
      <c r="B10194" s="62">
        <v>31644</v>
      </c>
      <c r="C10194" s="63" t="s">
        <v>10194</v>
      </c>
      <c r="D10194" s="64">
        <f t="shared" si="884"/>
        <v>6512.3940495867773</v>
      </c>
      <c r="E10194" s="64">
        <f t="shared" si="885"/>
        <v>7879.9968000000008</v>
      </c>
      <c r="F10194" s="64">
        <f>+VLOOKUP(B10194,[1]BASES!$A$2:$C$10701,3,0)</f>
        <v>21</v>
      </c>
      <c r="G10194" s="65">
        <f t="shared" si="882"/>
        <v>7879.9968000000008</v>
      </c>
      <c r="H10194" s="66"/>
      <c r="I10194" s="67"/>
      <c r="J10194" s="67"/>
      <c r="K10194" s="67"/>
      <c r="L10194" s="67"/>
      <c r="M10194" s="68"/>
      <c r="N10194" s="69"/>
      <c r="O10194" s="70">
        <f t="shared" si="875"/>
        <v>0</v>
      </c>
      <c r="P10194" s="71">
        <f t="shared" si="876"/>
        <v>0</v>
      </c>
      <c r="Q10194" s="7">
        <v>1</v>
      </c>
      <c r="R10194" s="72">
        <f>+VLOOKUP(B10194,[1]BASES!$A$2:$E$10701,5,0)</f>
        <v>6783.7438016528931</v>
      </c>
      <c r="S10194" s="71">
        <f t="shared" si="883"/>
        <v>0</v>
      </c>
      <c r="T10194" s="71">
        <v>0</v>
      </c>
      <c r="U10194" s="71">
        <f t="shared" si="886"/>
        <v>0</v>
      </c>
      <c r="V10194" s="7">
        <v>0</v>
      </c>
      <c r="W10194" s="7">
        <v>0</v>
      </c>
      <c r="X10194" s="7">
        <v>0</v>
      </c>
      <c r="Y10194" s="73">
        <v>0.04</v>
      </c>
      <c r="Z10194" s="7"/>
      <c r="AA10194" s="7"/>
      <c r="AB10194" s="7"/>
      <c r="AC10194" s="7"/>
    </row>
    <row r="10195" spans="2:29" ht="15.75" customHeight="1" x14ac:dyDescent="0.25">
      <c r="B10195" s="62">
        <v>31647</v>
      </c>
      <c r="C10195" s="63" t="s">
        <v>10195</v>
      </c>
      <c r="D10195" s="64">
        <f t="shared" si="884"/>
        <v>14143.219834710744</v>
      </c>
      <c r="E10195" s="64">
        <f t="shared" si="885"/>
        <v>17113.296000000002</v>
      </c>
      <c r="F10195" s="64">
        <f>+VLOOKUP(B10195,[1]BASES!$A$2:$C$10701,3,0)</f>
        <v>21</v>
      </c>
      <c r="G10195" s="65">
        <f t="shared" si="882"/>
        <v>17113.296000000002</v>
      </c>
      <c r="H10195" s="66"/>
      <c r="I10195" s="67"/>
      <c r="J10195" s="67"/>
      <c r="K10195" s="67"/>
      <c r="L10195" s="67"/>
      <c r="M10195" s="68"/>
      <c r="N10195" s="69"/>
      <c r="O10195" s="70">
        <f t="shared" si="875"/>
        <v>0</v>
      </c>
      <c r="P10195" s="71">
        <f t="shared" si="876"/>
        <v>0</v>
      </c>
      <c r="Q10195" s="7">
        <v>1</v>
      </c>
      <c r="R10195" s="72">
        <f>+VLOOKUP(B10195,[1]BASES!$A$2:$E$10701,5,0)</f>
        <v>14732.520661157025</v>
      </c>
      <c r="S10195" s="71">
        <f t="shared" si="883"/>
        <v>0</v>
      </c>
      <c r="T10195" s="71">
        <v>0</v>
      </c>
      <c r="U10195" s="71">
        <f t="shared" si="886"/>
        <v>0</v>
      </c>
      <c r="V10195" s="7">
        <v>0</v>
      </c>
      <c r="W10195" s="7">
        <v>0</v>
      </c>
      <c r="X10195" s="7">
        <v>0</v>
      </c>
      <c r="Y10195" s="73">
        <v>0.04</v>
      </c>
      <c r="Z10195" s="7"/>
      <c r="AA10195" s="7"/>
      <c r="AB10195" s="7"/>
      <c r="AC10195" s="7"/>
    </row>
    <row r="10196" spans="2:29" ht="15.75" customHeight="1" x14ac:dyDescent="0.25">
      <c r="B10196" s="62">
        <v>31648</v>
      </c>
      <c r="C10196" s="63" t="s">
        <v>10196</v>
      </c>
      <c r="D10196" s="64">
        <f t="shared" si="884"/>
        <v>23572.038347107438</v>
      </c>
      <c r="E10196" s="64">
        <f t="shared" si="885"/>
        <v>28522.166400000002</v>
      </c>
      <c r="F10196" s="64">
        <f>+VLOOKUP(B10196,[1]BASES!$A$2:$C$10701,3,0)</f>
        <v>21</v>
      </c>
      <c r="G10196" s="65">
        <f t="shared" si="882"/>
        <v>28522.166400000002</v>
      </c>
      <c r="H10196" s="66"/>
      <c r="I10196" s="67"/>
      <c r="J10196" s="67"/>
      <c r="K10196" s="67"/>
      <c r="L10196" s="67"/>
      <c r="M10196" s="68"/>
      <c r="N10196" s="69"/>
      <c r="O10196" s="70">
        <f t="shared" si="875"/>
        <v>0</v>
      </c>
      <c r="P10196" s="71">
        <f t="shared" si="876"/>
        <v>0</v>
      </c>
      <c r="Q10196" s="7">
        <v>1</v>
      </c>
      <c r="R10196" s="72">
        <f>+VLOOKUP(B10196,[1]BASES!$A$2:$E$10701,5,0)</f>
        <v>24554.206611570247</v>
      </c>
      <c r="S10196" s="71">
        <f t="shared" si="883"/>
        <v>0</v>
      </c>
      <c r="T10196" s="71">
        <v>0</v>
      </c>
      <c r="U10196" s="71">
        <f t="shared" si="886"/>
        <v>0</v>
      </c>
      <c r="V10196" s="7">
        <v>0</v>
      </c>
      <c r="W10196" s="7">
        <v>0</v>
      </c>
      <c r="X10196" s="7">
        <v>0</v>
      </c>
      <c r="Y10196" s="73">
        <v>0.04</v>
      </c>
      <c r="Z10196" s="7"/>
      <c r="AA10196" s="7"/>
      <c r="AB10196" s="7"/>
      <c r="AC10196" s="7"/>
    </row>
    <row r="10197" spans="2:29" ht="15.75" customHeight="1" x14ac:dyDescent="0.25">
      <c r="B10197" s="62">
        <v>32451</v>
      </c>
      <c r="C10197" s="63" t="s">
        <v>10197</v>
      </c>
      <c r="D10197" s="64">
        <f t="shared" si="884"/>
        <v>7939.390413223141</v>
      </c>
      <c r="E10197" s="64">
        <f t="shared" si="885"/>
        <v>9606.6624000000011</v>
      </c>
      <c r="F10197" s="64">
        <f>+VLOOKUP(B10197,[1]BASES!$A$2:$C$10701,3,0)</f>
        <v>21</v>
      </c>
      <c r="G10197" s="65">
        <f t="shared" si="882"/>
        <v>9606.6624000000011</v>
      </c>
      <c r="H10197" s="66"/>
      <c r="I10197" s="67"/>
      <c r="J10197" s="67"/>
      <c r="K10197" s="67"/>
      <c r="L10197" s="67"/>
      <c r="M10197" s="68"/>
      <c r="N10197" s="69"/>
      <c r="O10197" s="70">
        <f t="shared" si="875"/>
        <v>0</v>
      </c>
      <c r="P10197" s="71">
        <f t="shared" si="876"/>
        <v>0</v>
      </c>
      <c r="Q10197" s="7">
        <v>1</v>
      </c>
      <c r="R10197" s="72">
        <f>+VLOOKUP(B10197,[1]BASES!$A$2:$E$10701,5,0)</f>
        <v>8270.1983471074382</v>
      </c>
      <c r="S10197" s="71">
        <f t="shared" si="883"/>
        <v>0</v>
      </c>
      <c r="T10197" s="71">
        <v>0</v>
      </c>
      <c r="U10197" s="71">
        <f t="shared" si="886"/>
        <v>0</v>
      </c>
      <c r="V10197" s="7">
        <v>0</v>
      </c>
      <c r="W10197" s="7">
        <v>0</v>
      </c>
      <c r="X10197" s="7">
        <v>0</v>
      </c>
      <c r="Y10197" s="73">
        <v>0.04</v>
      </c>
      <c r="Z10197" s="7"/>
      <c r="AA10197" s="7"/>
      <c r="AB10197" s="7"/>
      <c r="AC10197" s="7"/>
    </row>
    <row r="10198" spans="2:29" ht="15.75" customHeight="1" x14ac:dyDescent="0.25">
      <c r="B10198" s="62">
        <v>36381</v>
      </c>
      <c r="C10198" s="63" t="s">
        <v>10198</v>
      </c>
      <c r="D10198" s="64">
        <f t="shared" si="884"/>
        <v>30380.318677685955</v>
      </c>
      <c r="E10198" s="64">
        <f t="shared" si="885"/>
        <v>36760.185600000004</v>
      </c>
      <c r="F10198" s="64">
        <f>+VLOOKUP(B10198,[1]BASES!$A$2:$C$10701,3,0)</f>
        <v>21</v>
      </c>
      <c r="G10198" s="65">
        <f t="shared" si="882"/>
        <v>36760.185600000004</v>
      </c>
      <c r="H10198" s="66"/>
      <c r="I10198" s="67"/>
      <c r="J10198" s="67"/>
      <c r="K10198" s="67"/>
      <c r="L10198" s="67"/>
      <c r="M10198" s="68"/>
      <c r="N10198" s="69"/>
      <c r="O10198" s="70">
        <f t="shared" si="875"/>
        <v>0</v>
      </c>
      <c r="P10198" s="71">
        <f t="shared" si="876"/>
        <v>0</v>
      </c>
      <c r="Q10198" s="7">
        <v>1</v>
      </c>
      <c r="R10198" s="72">
        <f>+VLOOKUP(B10198,[1]BASES!$A$2:$E$10701,5,0)</f>
        <v>31646.165289256202</v>
      </c>
      <c r="S10198" s="71">
        <f t="shared" si="883"/>
        <v>0</v>
      </c>
      <c r="T10198" s="71">
        <v>0</v>
      </c>
      <c r="U10198" s="71">
        <f t="shared" si="886"/>
        <v>0</v>
      </c>
      <c r="V10198" s="7">
        <v>0</v>
      </c>
      <c r="W10198" s="7">
        <v>0</v>
      </c>
      <c r="X10198" s="7">
        <v>0</v>
      </c>
      <c r="Y10198" s="73">
        <v>0.04</v>
      </c>
      <c r="Z10198" s="7"/>
      <c r="AA10198" s="7"/>
      <c r="AB10198" s="7"/>
      <c r="AC10198" s="7"/>
    </row>
    <row r="10199" spans="2:29" ht="15.75" customHeight="1" x14ac:dyDescent="0.25">
      <c r="B10199" s="62">
        <v>36461</v>
      </c>
      <c r="C10199" s="63" t="s">
        <v>10199</v>
      </c>
      <c r="D10199" s="64">
        <f t="shared" si="884"/>
        <v>7613.0935537190089</v>
      </c>
      <c r="E10199" s="64">
        <f t="shared" si="885"/>
        <v>9211.8432000000012</v>
      </c>
      <c r="F10199" s="64">
        <f>+VLOOKUP(B10199,[1]BASES!$A$2:$C$10701,3,0)</f>
        <v>21</v>
      </c>
      <c r="G10199" s="65">
        <f t="shared" si="882"/>
        <v>9211.8432000000012</v>
      </c>
      <c r="H10199" s="66"/>
      <c r="I10199" s="67"/>
      <c r="J10199" s="67"/>
      <c r="K10199" s="67"/>
      <c r="L10199" s="67"/>
      <c r="M10199" s="68"/>
      <c r="N10199" s="69"/>
      <c r="O10199" s="70">
        <f t="shared" si="875"/>
        <v>0</v>
      </c>
      <c r="P10199" s="71">
        <f t="shared" si="876"/>
        <v>0</v>
      </c>
      <c r="Q10199" s="7">
        <v>1</v>
      </c>
      <c r="R10199" s="72">
        <f>+VLOOKUP(B10199,[1]BASES!$A$2:$E$10701,5,0)</f>
        <v>7930.3057851239673</v>
      </c>
      <c r="S10199" s="71">
        <f t="shared" si="883"/>
        <v>0</v>
      </c>
      <c r="T10199" s="71">
        <v>0</v>
      </c>
      <c r="U10199" s="71">
        <f t="shared" si="886"/>
        <v>0</v>
      </c>
      <c r="V10199" s="7">
        <v>0</v>
      </c>
      <c r="W10199" s="7">
        <v>0</v>
      </c>
      <c r="X10199" s="7">
        <v>0</v>
      </c>
      <c r="Y10199" s="73">
        <v>0.04</v>
      </c>
      <c r="Z10199" s="7"/>
      <c r="AA10199" s="7"/>
      <c r="AB10199" s="7"/>
      <c r="AC10199" s="7"/>
    </row>
    <row r="10200" spans="2:29" ht="15.75" customHeight="1" x14ac:dyDescent="0.25">
      <c r="B10200" s="62">
        <v>43050</v>
      </c>
      <c r="C10200" s="63" t="s">
        <v>10200</v>
      </c>
      <c r="D10200" s="64">
        <f t="shared" si="884"/>
        <v>27220.768264462811</v>
      </c>
      <c r="E10200" s="64">
        <f t="shared" si="885"/>
        <v>32937.1296</v>
      </c>
      <c r="F10200" s="64">
        <f>+VLOOKUP(B10200,[1]BASES!$A$2:$C$10701,3,0)</f>
        <v>21</v>
      </c>
      <c r="G10200" s="65">
        <f t="shared" si="882"/>
        <v>32937.1296</v>
      </c>
      <c r="H10200" s="66"/>
      <c r="I10200" s="67"/>
      <c r="J10200" s="67"/>
      <c r="K10200" s="67"/>
      <c r="L10200" s="67"/>
      <c r="M10200" s="68"/>
      <c r="N10200" s="69"/>
      <c r="O10200" s="70">
        <f t="shared" si="875"/>
        <v>0</v>
      </c>
      <c r="P10200" s="71">
        <f t="shared" si="876"/>
        <v>0</v>
      </c>
      <c r="Q10200" s="7">
        <v>1</v>
      </c>
      <c r="R10200" s="72">
        <f>+VLOOKUP(B10200,[1]BASES!$A$2:$E$10701,5,0)</f>
        <v>28354.966942148763</v>
      </c>
      <c r="S10200" s="71">
        <f t="shared" si="883"/>
        <v>0</v>
      </c>
      <c r="T10200" s="71">
        <v>0</v>
      </c>
      <c r="U10200" s="71">
        <f t="shared" si="886"/>
        <v>0</v>
      </c>
      <c r="V10200" s="7">
        <v>0</v>
      </c>
      <c r="W10200" s="7">
        <v>0</v>
      </c>
      <c r="X10200" s="7">
        <v>0</v>
      </c>
      <c r="Y10200" s="73">
        <v>0.04</v>
      </c>
      <c r="Z10200" s="7"/>
      <c r="AA10200" s="7"/>
      <c r="AB10200" s="7"/>
      <c r="AC10200" s="7"/>
    </row>
    <row r="10201" spans="2:29" ht="15.75" customHeight="1" x14ac:dyDescent="0.25">
      <c r="B10201" s="62">
        <v>44536</v>
      </c>
      <c r="C10201" s="63" t="s">
        <v>10201</v>
      </c>
      <c r="D10201" s="64">
        <f t="shared" si="884"/>
        <v>25762.512396694216</v>
      </c>
      <c r="E10201" s="64">
        <f t="shared" si="885"/>
        <v>31172.639999999999</v>
      </c>
      <c r="F10201" s="64">
        <f>+VLOOKUP(B10201,[1]BASES!$A$2:$C$10701,3,0)</f>
        <v>21</v>
      </c>
      <c r="G10201" s="65">
        <f t="shared" si="882"/>
        <v>31172.639999999999</v>
      </c>
      <c r="H10201" s="66"/>
      <c r="I10201" s="67"/>
      <c r="J10201" s="67"/>
      <c r="K10201" s="67"/>
      <c r="L10201" s="67"/>
      <c r="M10201" s="68"/>
      <c r="N10201" s="69"/>
      <c r="O10201" s="70">
        <f t="shared" si="875"/>
        <v>0</v>
      </c>
      <c r="P10201" s="71">
        <f t="shared" si="876"/>
        <v>0</v>
      </c>
      <c r="Q10201" s="7">
        <v>1</v>
      </c>
      <c r="R10201" s="72">
        <f>+VLOOKUP(B10201,[1]BASES!$A$2:$E$10701,5,0)</f>
        <v>26835.950413223141</v>
      </c>
      <c r="S10201" s="71">
        <f t="shared" si="883"/>
        <v>0</v>
      </c>
      <c r="T10201" s="71">
        <v>0</v>
      </c>
      <c r="U10201" s="71">
        <f t="shared" si="886"/>
        <v>0</v>
      </c>
      <c r="V10201" s="7">
        <v>0</v>
      </c>
      <c r="W10201" s="7">
        <v>0</v>
      </c>
      <c r="X10201" s="7">
        <v>0</v>
      </c>
      <c r="Y10201" s="73">
        <v>0.04</v>
      </c>
      <c r="Z10201" s="7"/>
      <c r="AA10201" s="7"/>
      <c r="AB10201" s="7"/>
      <c r="AC10201" s="7"/>
    </row>
    <row r="10202" spans="2:29" ht="15.75" customHeight="1" x14ac:dyDescent="0.25">
      <c r="B10202" s="62">
        <v>44537</v>
      </c>
      <c r="C10202" s="63" t="s">
        <v>10202</v>
      </c>
      <c r="D10202" s="64">
        <f t="shared" si="884"/>
        <v>11927.087603305787</v>
      </c>
      <c r="E10202" s="64">
        <f t="shared" si="885"/>
        <v>14431.776000000002</v>
      </c>
      <c r="F10202" s="64">
        <f>+VLOOKUP(B10202,[1]BASES!$A$2:$C$10701,3,0)</f>
        <v>21</v>
      </c>
      <c r="G10202" s="65">
        <f t="shared" si="882"/>
        <v>14431.776000000002</v>
      </c>
      <c r="H10202" s="66"/>
      <c r="I10202" s="67"/>
      <c r="J10202" s="67"/>
      <c r="K10202" s="67"/>
      <c r="L10202" s="67"/>
      <c r="M10202" s="68"/>
      <c r="N10202" s="69"/>
      <c r="O10202" s="70">
        <f t="shared" si="875"/>
        <v>0</v>
      </c>
      <c r="P10202" s="71">
        <f t="shared" si="876"/>
        <v>0</v>
      </c>
      <c r="Q10202" s="7">
        <v>1</v>
      </c>
      <c r="R10202" s="72">
        <f>+VLOOKUP(B10202,[1]BASES!$A$2:$E$10701,5,0)</f>
        <v>12424.04958677686</v>
      </c>
      <c r="S10202" s="71">
        <f t="shared" si="883"/>
        <v>0</v>
      </c>
      <c r="T10202" s="71">
        <v>0</v>
      </c>
      <c r="U10202" s="71">
        <f t="shared" si="886"/>
        <v>0</v>
      </c>
      <c r="V10202" s="7">
        <v>0</v>
      </c>
      <c r="W10202" s="7">
        <v>0</v>
      </c>
      <c r="X10202" s="7">
        <v>0</v>
      </c>
      <c r="Y10202" s="73">
        <v>0.04</v>
      </c>
      <c r="Z10202" s="7"/>
      <c r="AA10202" s="7"/>
      <c r="AB10202" s="7"/>
      <c r="AC10202" s="7"/>
    </row>
    <row r="10203" spans="2:29" ht="15.75" customHeight="1" x14ac:dyDescent="0.25">
      <c r="B10203" s="62">
        <v>44539</v>
      </c>
      <c r="C10203" s="63" t="s">
        <v>10203</v>
      </c>
      <c r="D10203" s="64">
        <f t="shared" si="884"/>
        <v>31392.991735537191</v>
      </c>
      <c r="E10203" s="64">
        <f t="shared" si="885"/>
        <v>37985.520000000004</v>
      </c>
      <c r="F10203" s="64">
        <f>+VLOOKUP(B10203,[1]BASES!$A$2:$C$10701,3,0)</f>
        <v>21</v>
      </c>
      <c r="G10203" s="65">
        <f t="shared" si="882"/>
        <v>37985.520000000004</v>
      </c>
      <c r="H10203" s="66"/>
      <c r="I10203" s="67"/>
      <c r="J10203" s="67"/>
      <c r="K10203" s="67"/>
      <c r="L10203" s="67"/>
      <c r="M10203" s="68"/>
      <c r="N10203" s="69"/>
      <c r="O10203" s="70">
        <f t="shared" si="875"/>
        <v>0</v>
      </c>
      <c r="P10203" s="71">
        <f t="shared" si="876"/>
        <v>0</v>
      </c>
      <c r="Q10203" s="7">
        <v>1</v>
      </c>
      <c r="R10203" s="72">
        <f>+VLOOKUP(B10203,[1]BASES!$A$2:$E$10701,5,0)</f>
        <v>32701.03305785124</v>
      </c>
      <c r="S10203" s="71">
        <f t="shared" si="883"/>
        <v>0</v>
      </c>
      <c r="T10203" s="71">
        <v>0</v>
      </c>
      <c r="U10203" s="71">
        <f t="shared" si="886"/>
        <v>0</v>
      </c>
      <c r="V10203" s="7">
        <v>0</v>
      </c>
      <c r="W10203" s="7">
        <v>0</v>
      </c>
      <c r="X10203" s="7">
        <v>0</v>
      </c>
      <c r="Y10203" s="73">
        <v>0.04</v>
      </c>
      <c r="Z10203" s="7"/>
      <c r="AA10203" s="7"/>
      <c r="AB10203" s="7"/>
      <c r="AC10203" s="7"/>
    </row>
    <row r="10204" spans="2:29" ht="15.75" customHeight="1" x14ac:dyDescent="0.25">
      <c r="B10204" s="62">
        <v>44540</v>
      </c>
      <c r="C10204" s="63" t="s">
        <v>10204</v>
      </c>
      <c r="D10204" s="64">
        <f t="shared" si="884"/>
        <v>22945.190082644629</v>
      </c>
      <c r="E10204" s="64">
        <f t="shared" si="885"/>
        <v>27763.68</v>
      </c>
      <c r="F10204" s="64">
        <f>+VLOOKUP(B10204,[1]BASES!$A$2:$C$10701,3,0)</f>
        <v>21</v>
      </c>
      <c r="G10204" s="65">
        <f t="shared" si="882"/>
        <v>27763.68</v>
      </c>
      <c r="H10204" s="66"/>
      <c r="I10204" s="67"/>
      <c r="J10204" s="67"/>
      <c r="K10204" s="67"/>
      <c r="L10204" s="67"/>
      <c r="M10204" s="68"/>
      <c r="N10204" s="69"/>
      <c r="O10204" s="70">
        <f t="shared" si="875"/>
        <v>0</v>
      </c>
      <c r="P10204" s="71">
        <f t="shared" si="876"/>
        <v>0</v>
      </c>
      <c r="Q10204" s="7">
        <v>1</v>
      </c>
      <c r="R10204" s="72">
        <f>+VLOOKUP(B10204,[1]BASES!$A$2:$E$10701,5,0)</f>
        <v>23901.239669421488</v>
      </c>
      <c r="S10204" s="71">
        <f t="shared" si="883"/>
        <v>0</v>
      </c>
      <c r="T10204" s="71">
        <v>0</v>
      </c>
      <c r="U10204" s="71">
        <f t="shared" si="886"/>
        <v>0</v>
      </c>
      <c r="V10204" s="7">
        <v>0</v>
      </c>
      <c r="W10204" s="7">
        <v>0</v>
      </c>
      <c r="X10204" s="7">
        <v>0</v>
      </c>
      <c r="Y10204" s="73">
        <v>0.04</v>
      </c>
      <c r="Z10204" s="7"/>
      <c r="AA10204" s="7"/>
      <c r="AB10204" s="7"/>
      <c r="AC10204" s="7"/>
    </row>
    <row r="10205" spans="2:29" ht="15.75" customHeight="1" x14ac:dyDescent="0.25">
      <c r="B10205" s="62">
        <v>45847</v>
      </c>
      <c r="C10205" s="63" t="s">
        <v>10205</v>
      </c>
      <c r="D10205" s="64">
        <f t="shared" si="884"/>
        <v>10154.618181818181</v>
      </c>
      <c r="E10205" s="64">
        <f t="shared" si="885"/>
        <v>12287.088</v>
      </c>
      <c r="F10205" s="64">
        <f>+VLOOKUP(B10205,[1]BASES!$A$2:$C$10701,3,0)</f>
        <v>21</v>
      </c>
      <c r="G10205" s="65">
        <f t="shared" si="882"/>
        <v>12287.088</v>
      </c>
      <c r="H10205" s="66"/>
      <c r="I10205" s="67"/>
      <c r="J10205" s="67"/>
      <c r="K10205" s="67"/>
      <c r="L10205" s="67"/>
      <c r="M10205" s="68"/>
      <c r="N10205" s="69"/>
      <c r="O10205" s="70">
        <f t="shared" si="875"/>
        <v>0</v>
      </c>
      <c r="P10205" s="71">
        <f t="shared" si="876"/>
        <v>0</v>
      </c>
      <c r="Q10205" s="7">
        <v>1</v>
      </c>
      <c r="R10205" s="72">
        <f>+VLOOKUP(B10205,[1]BASES!$A$2:$E$10701,5,0)</f>
        <v>10577.727272727272</v>
      </c>
      <c r="S10205" s="71">
        <f t="shared" si="883"/>
        <v>0</v>
      </c>
      <c r="T10205" s="71">
        <v>0</v>
      </c>
      <c r="U10205" s="71">
        <f t="shared" si="886"/>
        <v>0</v>
      </c>
      <c r="V10205" s="7">
        <v>0</v>
      </c>
      <c r="W10205" s="7">
        <v>0</v>
      </c>
      <c r="X10205" s="7">
        <v>0</v>
      </c>
      <c r="Y10205" s="73">
        <v>0.04</v>
      </c>
      <c r="Z10205" s="7"/>
      <c r="AA10205" s="7"/>
      <c r="AB10205" s="7"/>
      <c r="AC10205" s="7"/>
    </row>
    <row r="10206" spans="2:29" ht="15.75" customHeight="1" x14ac:dyDescent="0.25">
      <c r="B10206" s="62">
        <v>45848</v>
      </c>
      <c r="C10206" s="63" t="s">
        <v>10206</v>
      </c>
      <c r="D10206" s="64">
        <f t="shared" si="884"/>
        <v>2045.3871074380163</v>
      </c>
      <c r="E10206" s="64">
        <f t="shared" si="885"/>
        <v>2474.9183999999996</v>
      </c>
      <c r="F10206" s="64">
        <f>+VLOOKUP(B10206,[1]BASES!$A$2:$C$10701,3,0)</f>
        <v>21</v>
      </c>
      <c r="G10206" s="65">
        <f t="shared" si="882"/>
        <v>2474.9183999999996</v>
      </c>
      <c r="H10206" s="66"/>
      <c r="I10206" s="67"/>
      <c r="J10206" s="67"/>
      <c r="K10206" s="67"/>
      <c r="L10206" s="67"/>
      <c r="M10206" s="68"/>
      <c r="N10206" s="69"/>
      <c r="O10206" s="70">
        <f t="shared" si="875"/>
        <v>0</v>
      </c>
      <c r="P10206" s="71">
        <f t="shared" si="876"/>
        <v>0</v>
      </c>
      <c r="Q10206" s="7">
        <v>1</v>
      </c>
      <c r="R10206" s="72">
        <f>+VLOOKUP(B10206,[1]BASES!$A$2:$E$10701,5,0)</f>
        <v>2130.6115702479337</v>
      </c>
      <c r="S10206" s="71">
        <f t="shared" si="883"/>
        <v>0</v>
      </c>
      <c r="T10206" s="71">
        <v>0</v>
      </c>
      <c r="U10206" s="71">
        <f t="shared" si="886"/>
        <v>0</v>
      </c>
      <c r="V10206" s="7">
        <v>0</v>
      </c>
      <c r="W10206" s="7">
        <v>0</v>
      </c>
      <c r="X10206" s="7">
        <v>0</v>
      </c>
      <c r="Y10206" s="73">
        <v>0.04</v>
      </c>
      <c r="Z10206" s="7"/>
      <c r="AA10206" s="7"/>
      <c r="AB10206" s="7"/>
      <c r="AC10206" s="7"/>
    </row>
    <row r="10207" spans="2:29" ht="15.75" customHeight="1" x14ac:dyDescent="0.25">
      <c r="B10207" s="62">
        <v>45851</v>
      </c>
      <c r="C10207" s="63" t="s">
        <v>10207</v>
      </c>
      <c r="D10207" s="64">
        <f t="shared" si="884"/>
        <v>3459.4274380165289</v>
      </c>
      <c r="E10207" s="64">
        <f t="shared" si="885"/>
        <v>4185.9071999999996</v>
      </c>
      <c r="F10207" s="64">
        <f>+VLOOKUP(B10207,[1]BASES!$A$2:$C$10701,3,0)</f>
        <v>21</v>
      </c>
      <c r="G10207" s="65">
        <f t="shared" si="882"/>
        <v>4185.9071999999996</v>
      </c>
      <c r="H10207" s="66"/>
      <c r="I10207" s="67"/>
      <c r="J10207" s="67"/>
      <c r="K10207" s="67"/>
      <c r="L10207" s="67"/>
      <c r="M10207" s="68"/>
      <c r="N10207" s="69"/>
      <c r="O10207" s="70">
        <f t="shared" si="875"/>
        <v>0</v>
      </c>
      <c r="P10207" s="71">
        <f t="shared" si="876"/>
        <v>0</v>
      </c>
      <c r="Q10207" s="7">
        <v>1</v>
      </c>
      <c r="R10207" s="72">
        <f>+VLOOKUP(B10207,[1]BASES!$A$2:$E$10701,5,0)</f>
        <v>3603.5702479338843</v>
      </c>
      <c r="S10207" s="71">
        <f t="shared" si="883"/>
        <v>0</v>
      </c>
      <c r="T10207" s="71">
        <v>0</v>
      </c>
      <c r="U10207" s="71">
        <f t="shared" si="886"/>
        <v>0</v>
      </c>
      <c r="V10207" s="7">
        <v>0</v>
      </c>
      <c r="W10207" s="7">
        <v>0</v>
      </c>
      <c r="X10207" s="7">
        <v>0</v>
      </c>
      <c r="Y10207" s="73">
        <v>0.04</v>
      </c>
      <c r="Z10207" s="7"/>
      <c r="AA10207" s="7"/>
      <c r="AB10207" s="7"/>
      <c r="AC10207" s="7"/>
    </row>
    <row r="10208" spans="2:29" ht="15.75" customHeight="1" x14ac:dyDescent="0.25">
      <c r="B10208" s="62">
        <v>45852</v>
      </c>
      <c r="C10208" s="63" t="s">
        <v>10208</v>
      </c>
      <c r="D10208" s="64">
        <f t="shared" si="884"/>
        <v>98567.24850678732</v>
      </c>
      <c r="E10208" s="64">
        <f t="shared" si="885"/>
        <v>108916.80959999999</v>
      </c>
      <c r="F10208" s="64">
        <f>+VLOOKUP(B10208,[1]BASES!$A$2:$C$10701,3,0)</f>
        <v>10.5</v>
      </c>
      <c r="G10208" s="65">
        <f t="shared" si="882"/>
        <v>108916.80959999999</v>
      </c>
      <c r="H10208" s="66"/>
      <c r="I10208" s="67"/>
      <c r="J10208" s="67"/>
      <c r="K10208" s="67"/>
      <c r="L10208" s="67"/>
      <c r="M10208" s="68"/>
      <c r="N10208" s="69"/>
      <c r="O10208" s="70">
        <f t="shared" si="875"/>
        <v>0</v>
      </c>
      <c r="P10208" s="71">
        <f t="shared" si="876"/>
        <v>0</v>
      </c>
      <c r="Q10208" s="7">
        <v>1</v>
      </c>
      <c r="R10208" s="72">
        <f>+VLOOKUP(B10208,[1]BASES!$A$2:$E$10701,5,0)</f>
        <v>102674.21719457013</v>
      </c>
      <c r="S10208" s="71">
        <f t="shared" si="883"/>
        <v>0</v>
      </c>
      <c r="T10208" s="71">
        <v>0</v>
      </c>
      <c r="U10208" s="71">
        <f t="shared" si="886"/>
        <v>0</v>
      </c>
      <c r="V10208" s="7">
        <v>0</v>
      </c>
      <c r="W10208" s="7">
        <v>0</v>
      </c>
      <c r="X10208" s="7">
        <v>0</v>
      </c>
      <c r="Y10208" s="73">
        <v>0.04</v>
      </c>
      <c r="Z10208" s="7"/>
      <c r="AA10208" s="7"/>
      <c r="AB10208" s="7"/>
      <c r="AC10208" s="7"/>
    </row>
    <row r="10209" spans="2:29" ht="15.75" customHeight="1" x14ac:dyDescent="0.25">
      <c r="B10209" s="62">
        <v>45853</v>
      </c>
      <c r="C10209" s="63" t="s">
        <v>10209</v>
      </c>
      <c r="D10209" s="64">
        <f t="shared" si="884"/>
        <v>26284.601652892565</v>
      </c>
      <c r="E10209" s="64">
        <f t="shared" si="885"/>
        <v>31804.368000000002</v>
      </c>
      <c r="F10209" s="64">
        <f>+VLOOKUP(B10209,[1]BASES!$A$2:$C$10701,3,0)</f>
        <v>21</v>
      </c>
      <c r="G10209" s="65">
        <f t="shared" si="882"/>
        <v>31804.368000000002</v>
      </c>
      <c r="H10209" s="66"/>
      <c r="I10209" s="67"/>
      <c r="J10209" s="67"/>
      <c r="K10209" s="67"/>
      <c r="L10209" s="67"/>
      <c r="M10209" s="68"/>
      <c r="N10209" s="69"/>
      <c r="O10209" s="70">
        <f t="shared" si="875"/>
        <v>0</v>
      </c>
      <c r="P10209" s="71">
        <f t="shared" si="876"/>
        <v>0</v>
      </c>
      <c r="Q10209" s="7">
        <v>1</v>
      </c>
      <c r="R10209" s="72">
        <f>+VLOOKUP(B10209,[1]BASES!$A$2:$E$10701,5,0)</f>
        <v>27379.793388429756</v>
      </c>
      <c r="S10209" s="71">
        <f t="shared" si="883"/>
        <v>0</v>
      </c>
      <c r="T10209" s="71">
        <v>0</v>
      </c>
      <c r="U10209" s="71">
        <f t="shared" si="886"/>
        <v>0</v>
      </c>
      <c r="V10209" s="7">
        <v>0</v>
      </c>
      <c r="W10209" s="7">
        <v>0</v>
      </c>
      <c r="X10209" s="7">
        <v>0</v>
      </c>
      <c r="Y10209" s="73">
        <v>0.04</v>
      </c>
      <c r="Z10209" s="7"/>
      <c r="AA10209" s="7"/>
      <c r="AB10209" s="7"/>
      <c r="AC10209" s="7"/>
    </row>
    <row r="10210" spans="2:29" ht="15.75" customHeight="1" x14ac:dyDescent="0.25">
      <c r="B10210" s="62">
        <v>45860</v>
      </c>
      <c r="C10210" s="63" t="s">
        <v>10210</v>
      </c>
      <c r="D10210" s="64">
        <f t="shared" si="884"/>
        <v>17316.781487603308</v>
      </c>
      <c r="E10210" s="64">
        <f t="shared" si="885"/>
        <v>20953.305600000003</v>
      </c>
      <c r="F10210" s="64">
        <f>+VLOOKUP(B10210,[1]BASES!$A$2:$C$10701,3,0)</f>
        <v>21</v>
      </c>
      <c r="G10210" s="65">
        <f t="shared" si="882"/>
        <v>20953.305600000003</v>
      </c>
      <c r="H10210" s="66"/>
      <c r="I10210" s="67"/>
      <c r="J10210" s="67"/>
      <c r="K10210" s="67"/>
      <c r="L10210" s="67"/>
      <c r="M10210" s="68"/>
      <c r="N10210" s="69"/>
      <c r="O10210" s="70">
        <f t="shared" si="875"/>
        <v>0</v>
      </c>
      <c r="P10210" s="71">
        <f t="shared" si="876"/>
        <v>0</v>
      </c>
      <c r="Q10210" s="7">
        <v>1</v>
      </c>
      <c r="R10210" s="72">
        <f>+VLOOKUP(B10210,[1]BASES!$A$2:$E$10701,5,0)</f>
        <v>18038.314049586777</v>
      </c>
      <c r="S10210" s="71">
        <f t="shared" si="883"/>
        <v>0</v>
      </c>
      <c r="T10210" s="71">
        <v>0</v>
      </c>
      <c r="U10210" s="71">
        <f t="shared" si="886"/>
        <v>0</v>
      </c>
      <c r="V10210" s="7">
        <v>0</v>
      </c>
      <c r="W10210" s="7">
        <v>0</v>
      </c>
      <c r="X10210" s="7">
        <v>0</v>
      </c>
      <c r="Y10210" s="73">
        <v>0.04</v>
      </c>
      <c r="Z10210" s="7"/>
      <c r="AA10210" s="7"/>
      <c r="AB10210" s="7"/>
      <c r="AC10210" s="7"/>
    </row>
    <row r="10211" spans="2:29" ht="15.75" customHeight="1" x14ac:dyDescent="0.25">
      <c r="B10211" s="62">
        <v>45899</v>
      </c>
      <c r="C10211" s="63" t="s">
        <v>10211</v>
      </c>
      <c r="D10211" s="64">
        <f t="shared" si="884"/>
        <v>55899.77652892562</v>
      </c>
      <c r="E10211" s="64">
        <f t="shared" si="885"/>
        <v>67638.729600000006</v>
      </c>
      <c r="F10211" s="64">
        <f>+VLOOKUP(B10211,[1]BASES!$A$2:$C$10701,3,0)</f>
        <v>21</v>
      </c>
      <c r="G10211" s="65">
        <f t="shared" si="882"/>
        <v>67638.729600000006</v>
      </c>
      <c r="H10211" s="66"/>
      <c r="I10211" s="67"/>
      <c r="J10211" s="67"/>
      <c r="K10211" s="67"/>
      <c r="L10211" s="67"/>
      <c r="M10211" s="68"/>
      <c r="N10211" s="69"/>
      <c r="O10211" s="70">
        <f t="shared" si="875"/>
        <v>0</v>
      </c>
      <c r="P10211" s="71">
        <f t="shared" si="876"/>
        <v>0</v>
      </c>
      <c r="Q10211" s="7">
        <v>1</v>
      </c>
      <c r="R10211" s="72">
        <f>+VLOOKUP(B10211,[1]BASES!$A$2:$E$10701,5,0)</f>
        <v>58228.933884297519</v>
      </c>
      <c r="S10211" s="71">
        <f t="shared" si="883"/>
        <v>0</v>
      </c>
      <c r="T10211" s="71">
        <v>0</v>
      </c>
      <c r="U10211" s="71">
        <f t="shared" si="886"/>
        <v>0</v>
      </c>
      <c r="V10211" s="7">
        <v>0</v>
      </c>
      <c r="W10211" s="7">
        <v>0</v>
      </c>
      <c r="X10211" s="7">
        <v>0</v>
      </c>
      <c r="Y10211" s="73">
        <v>0.04</v>
      </c>
      <c r="Z10211" s="7"/>
      <c r="AA10211" s="7"/>
      <c r="AB10211" s="7"/>
      <c r="AC10211" s="7"/>
    </row>
    <row r="10212" spans="2:29" ht="15.75" customHeight="1" x14ac:dyDescent="0.25">
      <c r="B10212" s="62">
        <v>45923</v>
      </c>
      <c r="C10212" s="63" t="s">
        <v>10212</v>
      </c>
      <c r="D10212" s="64">
        <f t="shared" si="884"/>
        <v>18155.036033057855</v>
      </c>
      <c r="E10212" s="64">
        <f t="shared" si="885"/>
        <v>21967.593600000004</v>
      </c>
      <c r="F10212" s="64">
        <f>+VLOOKUP(B10212,[1]BASES!$A$2:$C$10701,3,0)</f>
        <v>21</v>
      </c>
      <c r="G10212" s="65">
        <f t="shared" si="882"/>
        <v>21967.593600000004</v>
      </c>
      <c r="H10212" s="66"/>
      <c r="I10212" s="67"/>
      <c r="J10212" s="67"/>
      <c r="K10212" s="67"/>
      <c r="L10212" s="67"/>
      <c r="M10212" s="68"/>
      <c r="N10212" s="69"/>
      <c r="O10212" s="70">
        <f t="shared" si="875"/>
        <v>0</v>
      </c>
      <c r="P10212" s="71">
        <f t="shared" si="876"/>
        <v>0</v>
      </c>
      <c r="Q10212" s="7">
        <v>1</v>
      </c>
      <c r="R10212" s="72">
        <f>+VLOOKUP(B10212,[1]BASES!$A$2:$E$10701,5,0)</f>
        <v>18911.495867768597</v>
      </c>
      <c r="S10212" s="71">
        <f t="shared" si="883"/>
        <v>0</v>
      </c>
      <c r="T10212" s="71">
        <v>0</v>
      </c>
      <c r="U10212" s="71">
        <f t="shared" si="886"/>
        <v>0</v>
      </c>
      <c r="V10212" s="7">
        <v>0</v>
      </c>
      <c r="W10212" s="7">
        <v>0</v>
      </c>
      <c r="X10212" s="7">
        <v>0</v>
      </c>
      <c r="Y10212" s="73">
        <v>0.04</v>
      </c>
      <c r="Z10212" s="7"/>
      <c r="AA10212" s="7"/>
      <c r="AB10212" s="7"/>
      <c r="AC10212" s="7"/>
    </row>
    <row r="10213" spans="2:29" ht="15.75" customHeight="1" x14ac:dyDescent="0.25">
      <c r="B10213" s="62">
        <v>46090</v>
      </c>
      <c r="C10213" s="63" t="s">
        <v>10213</v>
      </c>
      <c r="D10213" s="64">
        <f t="shared" si="884"/>
        <v>7498.6393388429751</v>
      </c>
      <c r="E10213" s="64">
        <f t="shared" si="885"/>
        <v>9073.3536000000004</v>
      </c>
      <c r="F10213" s="64">
        <f>+VLOOKUP(B10213,[1]BASES!$A$2:$C$10701,3,0)</f>
        <v>21</v>
      </c>
      <c r="G10213" s="65">
        <f t="shared" si="882"/>
        <v>9073.3536000000004</v>
      </c>
      <c r="H10213" s="66"/>
      <c r="I10213" s="67"/>
      <c r="J10213" s="67"/>
      <c r="K10213" s="67"/>
      <c r="L10213" s="67"/>
      <c r="M10213" s="68"/>
      <c r="N10213" s="69"/>
      <c r="O10213" s="70">
        <f t="shared" si="875"/>
        <v>0</v>
      </c>
      <c r="P10213" s="71">
        <f t="shared" si="876"/>
        <v>0</v>
      </c>
      <c r="Q10213" s="7">
        <v>1</v>
      </c>
      <c r="R10213" s="72">
        <f>+VLOOKUP(B10213,[1]BASES!$A$2:$E$10701,5,0)</f>
        <v>7811.0826446280989</v>
      </c>
      <c r="S10213" s="71">
        <f t="shared" si="883"/>
        <v>0</v>
      </c>
      <c r="T10213" s="71">
        <v>0</v>
      </c>
      <c r="U10213" s="71">
        <f t="shared" si="886"/>
        <v>0</v>
      </c>
      <c r="V10213" s="7">
        <v>0</v>
      </c>
      <c r="W10213" s="7">
        <v>0</v>
      </c>
      <c r="X10213" s="7">
        <v>0</v>
      </c>
      <c r="Y10213" s="73">
        <v>0.04</v>
      </c>
      <c r="Z10213" s="7"/>
      <c r="AA10213" s="7"/>
      <c r="AB10213" s="7"/>
      <c r="AC10213" s="7"/>
    </row>
    <row r="10214" spans="2:29" ht="15.75" customHeight="1" x14ac:dyDescent="0.25">
      <c r="B10214" s="62">
        <v>46150</v>
      </c>
      <c r="C10214" s="63" t="s">
        <v>10214</v>
      </c>
      <c r="D10214" s="64">
        <f t="shared" si="884"/>
        <v>9202.8297520661163</v>
      </c>
      <c r="E10214" s="64">
        <f t="shared" si="885"/>
        <v>11135.424000000001</v>
      </c>
      <c r="F10214" s="64">
        <f>+VLOOKUP(B10214,[1]BASES!$A$2:$C$10701,3,0)</f>
        <v>21</v>
      </c>
      <c r="G10214" s="65">
        <f t="shared" si="882"/>
        <v>11135.424000000001</v>
      </c>
      <c r="H10214" s="66"/>
      <c r="I10214" s="67"/>
      <c r="J10214" s="67"/>
      <c r="K10214" s="67"/>
      <c r="L10214" s="67"/>
      <c r="M10214" s="68"/>
      <c r="N10214" s="69"/>
      <c r="O10214" s="70">
        <f t="shared" si="875"/>
        <v>0</v>
      </c>
      <c r="P10214" s="71">
        <f t="shared" si="876"/>
        <v>0</v>
      </c>
      <c r="Q10214" s="7">
        <v>1</v>
      </c>
      <c r="R10214" s="72">
        <f>+VLOOKUP(B10214,[1]BASES!$A$2:$E$10701,5,0)</f>
        <v>9586.2809917355371</v>
      </c>
      <c r="S10214" s="71">
        <f t="shared" si="883"/>
        <v>0</v>
      </c>
      <c r="T10214" s="71">
        <v>0</v>
      </c>
      <c r="U10214" s="71">
        <f t="shared" si="886"/>
        <v>0</v>
      </c>
      <c r="V10214" s="7">
        <v>0</v>
      </c>
      <c r="W10214" s="7">
        <v>0</v>
      </c>
      <c r="X10214" s="7">
        <v>0</v>
      </c>
      <c r="Y10214" s="73">
        <v>0.04</v>
      </c>
      <c r="Z10214" s="7"/>
      <c r="AA10214" s="7"/>
      <c r="AB10214" s="7"/>
      <c r="AC10214" s="7"/>
    </row>
    <row r="10215" spans="2:29" ht="15.75" customHeight="1" x14ac:dyDescent="0.25">
      <c r="B10215" s="62">
        <v>46151</v>
      </c>
      <c r="C10215" s="63" t="s">
        <v>10215</v>
      </c>
      <c r="D10215" s="64">
        <f t="shared" si="884"/>
        <v>22987.771239669422</v>
      </c>
      <c r="E10215" s="64">
        <f t="shared" si="885"/>
        <v>27815.2032</v>
      </c>
      <c r="F10215" s="64">
        <f>+VLOOKUP(B10215,[1]BASES!$A$2:$C$10701,3,0)</f>
        <v>21</v>
      </c>
      <c r="G10215" s="65">
        <f t="shared" si="882"/>
        <v>27815.2032</v>
      </c>
      <c r="H10215" s="66"/>
      <c r="I10215" s="67"/>
      <c r="J10215" s="67"/>
      <c r="K10215" s="67"/>
      <c r="L10215" s="67"/>
      <c r="M10215" s="68"/>
      <c r="N10215" s="69"/>
      <c r="O10215" s="70">
        <f t="shared" si="875"/>
        <v>0</v>
      </c>
      <c r="P10215" s="71">
        <f t="shared" si="876"/>
        <v>0</v>
      </c>
      <c r="Q10215" s="7">
        <v>1</v>
      </c>
      <c r="R10215" s="72">
        <f>+VLOOKUP(B10215,[1]BASES!$A$2:$E$10701,5,0)</f>
        <v>23945.595041322315</v>
      </c>
      <c r="S10215" s="71">
        <f t="shared" si="883"/>
        <v>0</v>
      </c>
      <c r="T10215" s="71">
        <v>0</v>
      </c>
      <c r="U10215" s="71">
        <f t="shared" si="886"/>
        <v>0</v>
      </c>
      <c r="V10215" s="7">
        <v>0</v>
      </c>
      <c r="W10215" s="7">
        <v>0</v>
      </c>
      <c r="X10215" s="7">
        <v>0</v>
      </c>
      <c r="Y10215" s="73">
        <v>0.04</v>
      </c>
      <c r="Z10215" s="7"/>
      <c r="AA10215" s="7"/>
      <c r="AB10215" s="7"/>
      <c r="AC10215" s="7"/>
    </row>
    <row r="10216" spans="2:29" ht="15.75" customHeight="1" x14ac:dyDescent="0.25">
      <c r="B10216" s="62">
        <v>46159</v>
      </c>
      <c r="C10216" s="63" t="s">
        <v>10216</v>
      </c>
      <c r="D10216" s="64">
        <f t="shared" si="884"/>
        <v>6385.6343801652902</v>
      </c>
      <c r="E10216" s="64">
        <f t="shared" si="885"/>
        <v>7726.6176000000014</v>
      </c>
      <c r="F10216" s="64">
        <f>+VLOOKUP(B10216,[1]BASES!$A$2:$C$10701,3,0)</f>
        <v>21</v>
      </c>
      <c r="G10216" s="65">
        <f t="shared" si="882"/>
        <v>7726.6176000000014</v>
      </c>
      <c r="H10216" s="66"/>
      <c r="I10216" s="67"/>
      <c r="J10216" s="67"/>
      <c r="K10216" s="67"/>
      <c r="L10216" s="67"/>
      <c r="M10216" s="68"/>
      <c r="N10216" s="69"/>
      <c r="O10216" s="70">
        <f t="shared" si="875"/>
        <v>0</v>
      </c>
      <c r="P10216" s="71">
        <f t="shared" si="876"/>
        <v>0</v>
      </c>
      <c r="Q10216" s="7">
        <v>1</v>
      </c>
      <c r="R10216" s="72">
        <f>+VLOOKUP(B10216,[1]BASES!$A$2:$E$10701,5,0)</f>
        <v>6651.7024793388437</v>
      </c>
      <c r="S10216" s="71">
        <f t="shared" si="883"/>
        <v>0</v>
      </c>
      <c r="T10216" s="71">
        <v>0</v>
      </c>
      <c r="U10216" s="71">
        <f t="shared" si="886"/>
        <v>0</v>
      </c>
      <c r="V10216" s="7">
        <v>0</v>
      </c>
      <c r="W10216" s="7">
        <v>0</v>
      </c>
      <c r="X10216" s="7">
        <v>0</v>
      </c>
      <c r="Y10216" s="73">
        <v>0.04</v>
      </c>
      <c r="Z10216" s="7"/>
      <c r="AA10216" s="7"/>
      <c r="AB10216" s="7"/>
      <c r="AC10216" s="7"/>
    </row>
    <row r="10217" spans="2:29" ht="15.75" customHeight="1" x14ac:dyDescent="0.25">
      <c r="B10217" s="62">
        <v>46160</v>
      </c>
      <c r="C10217" s="63" t="s">
        <v>10217</v>
      </c>
      <c r="D10217" s="64">
        <f t="shared" si="884"/>
        <v>7932.6545454545467</v>
      </c>
      <c r="E10217" s="64">
        <f t="shared" si="885"/>
        <v>9598.5120000000024</v>
      </c>
      <c r="F10217" s="64">
        <f>+VLOOKUP(B10217,[1]BASES!$A$2:$C$10701,3,0)</f>
        <v>21</v>
      </c>
      <c r="G10217" s="65">
        <f t="shared" si="882"/>
        <v>9598.5120000000024</v>
      </c>
      <c r="H10217" s="66"/>
      <c r="I10217" s="67"/>
      <c r="J10217" s="67"/>
      <c r="K10217" s="67"/>
      <c r="L10217" s="67"/>
      <c r="M10217" s="68"/>
      <c r="N10217" s="69"/>
      <c r="O10217" s="70">
        <f t="shared" si="875"/>
        <v>0</v>
      </c>
      <c r="P10217" s="71">
        <f t="shared" si="876"/>
        <v>0</v>
      </c>
      <c r="Q10217" s="7">
        <v>1</v>
      </c>
      <c r="R10217" s="72">
        <f>+VLOOKUP(B10217,[1]BASES!$A$2:$E$10701,5,0)</f>
        <v>8263.1818181818198</v>
      </c>
      <c r="S10217" s="71">
        <f t="shared" si="883"/>
        <v>0</v>
      </c>
      <c r="T10217" s="71">
        <v>0</v>
      </c>
      <c r="U10217" s="71">
        <f t="shared" si="886"/>
        <v>0</v>
      </c>
      <c r="V10217" s="7">
        <v>0</v>
      </c>
      <c r="W10217" s="7">
        <v>0</v>
      </c>
      <c r="X10217" s="7">
        <v>0</v>
      </c>
      <c r="Y10217" s="73">
        <v>0.04</v>
      </c>
      <c r="Z10217" s="7"/>
      <c r="AA10217" s="7"/>
      <c r="AB10217" s="7"/>
      <c r="AC10217" s="7"/>
    </row>
    <row r="10218" spans="2:29" ht="15.75" customHeight="1" x14ac:dyDescent="0.25">
      <c r="B10218" s="62">
        <v>46161</v>
      </c>
      <c r="C10218" s="63" t="s">
        <v>10218</v>
      </c>
      <c r="D10218" s="64">
        <f t="shared" si="884"/>
        <v>3359.8175206611577</v>
      </c>
      <c r="E10218" s="64">
        <f t="shared" si="885"/>
        <v>4065.3792000000008</v>
      </c>
      <c r="F10218" s="64">
        <f>+VLOOKUP(B10218,[1]BASES!$A$2:$C$10701,3,0)</f>
        <v>21</v>
      </c>
      <c r="G10218" s="65">
        <f t="shared" si="882"/>
        <v>4065.3792000000008</v>
      </c>
      <c r="H10218" s="66"/>
      <c r="I10218" s="67"/>
      <c r="J10218" s="67"/>
      <c r="K10218" s="67"/>
      <c r="L10218" s="67"/>
      <c r="M10218" s="68"/>
      <c r="N10218" s="69"/>
      <c r="O10218" s="70">
        <f t="shared" si="875"/>
        <v>0</v>
      </c>
      <c r="P10218" s="71">
        <f t="shared" si="876"/>
        <v>0</v>
      </c>
      <c r="Q10218" s="7">
        <v>1</v>
      </c>
      <c r="R10218" s="72">
        <f>+VLOOKUP(B10218,[1]BASES!$A$2:$E$10701,5,0)</f>
        <v>3499.8099173553724</v>
      </c>
      <c r="S10218" s="71">
        <f t="shared" si="883"/>
        <v>0</v>
      </c>
      <c r="T10218" s="71">
        <v>0</v>
      </c>
      <c r="U10218" s="71">
        <f t="shared" si="886"/>
        <v>0</v>
      </c>
      <c r="V10218" s="7">
        <v>0</v>
      </c>
      <c r="W10218" s="7">
        <v>0</v>
      </c>
      <c r="X10218" s="7">
        <v>0</v>
      </c>
      <c r="Y10218" s="73">
        <v>0.04</v>
      </c>
      <c r="Z10218" s="7"/>
      <c r="AA10218" s="7"/>
      <c r="AB10218" s="7"/>
      <c r="AC10218" s="7"/>
    </row>
    <row r="10219" spans="2:29" ht="15.75" customHeight="1" x14ac:dyDescent="0.25">
      <c r="B10219" s="62">
        <v>46255</v>
      </c>
      <c r="C10219" s="63" t="s">
        <v>10219</v>
      </c>
      <c r="D10219" s="64">
        <f t="shared" si="884"/>
        <v>8191.4340495867782</v>
      </c>
      <c r="E10219" s="64">
        <f t="shared" si="885"/>
        <v>9911.6352000000006</v>
      </c>
      <c r="F10219" s="64">
        <f>+VLOOKUP(B10219,[1]BASES!$A$2:$C$10701,3,0)</f>
        <v>21</v>
      </c>
      <c r="G10219" s="65">
        <f t="shared" si="882"/>
        <v>9911.6352000000006</v>
      </c>
      <c r="H10219" s="66"/>
      <c r="I10219" s="67"/>
      <c r="J10219" s="67"/>
      <c r="K10219" s="67"/>
      <c r="L10219" s="67"/>
      <c r="M10219" s="68"/>
      <c r="N10219" s="69"/>
      <c r="O10219" s="70">
        <f t="shared" si="875"/>
        <v>0</v>
      </c>
      <c r="P10219" s="71">
        <f t="shared" si="876"/>
        <v>0</v>
      </c>
      <c r="Q10219" s="7">
        <v>1</v>
      </c>
      <c r="R10219" s="72">
        <f>+VLOOKUP(B10219,[1]BASES!$A$2:$E$10701,5,0)</f>
        <v>8532.743801652894</v>
      </c>
      <c r="S10219" s="71">
        <f t="shared" si="883"/>
        <v>0</v>
      </c>
      <c r="T10219" s="71">
        <v>0</v>
      </c>
      <c r="U10219" s="71">
        <f t="shared" si="886"/>
        <v>0</v>
      </c>
      <c r="V10219" s="7">
        <v>0</v>
      </c>
      <c r="W10219" s="7">
        <v>0</v>
      </c>
      <c r="X10219" s="7">
        <v>0</v>
      </c>
      <c r="Y10219" s="73">
        <v>0.04</v>
      </c>
      <c r="Z10219" s="7"/>
      <c r="AA10219" s="7"/>
      <c r="AB10219" s="7"/>
      <c r="AC10219" s="7"/>
    </row>
    <row r="10220" spans="2:29" ht="15.75" customHeight="1" x14ac:dyDescent="0.25">
      <c r="B10220" s="62">
        <v>46256</v>
      </c>
      <c r="C10220" s="63" t="s">
        <v>10220</v>
      </c>
      <c r="D10220" s="64">
        <f t="shared" si="884"/>
        <v>9600.1745454545453</v>
      </c>
      <c r="E10220" s="64">
        <f t="shared" si="885"/>
        <v>11616.2112</v>
      </c>
      <c r="F10220" s="64">
        <f>+VLOOKUP(B10220,[1]BASES!$A$2:$C$10701,3,0)</f>
        <v>21</v>
      </c>
      <c r="G10220" s="65">
        <f t="shared" si="882"/>
        <v>11616.2112</v>
      </c>
      <c r="H10220" s="66"/>
      <c r="I10220" s="67"/>
      <c r="J10220" s="67"/>
      <c r="K10220" s="67"/>
      <c r="L10220" s="67"/>
      <c r="M10220" s="68"/>
      <c r="N10220" s="69"/>
      <c r="O10220" s="70">
        <f t="shared" si="875"/>
        <v>0</v>
      </c>
      <c r="P10220" s="71">
        <f t="shared" si="876"/>
        <v>0</v>
      </c>
      <c r="Q10220" s="7">
        <v>1</v>
      </c>
      <c r="R10220" s="72">
        <f>+VLOOKUP(B10220,[1]BASES!$A$2:$E$10701,5,0)</f>
        <v>10000.181818181818</v>
      </c>
      <c r="S10220" s="71">
        <f t="shared" si="883"/>
        <v>0</v>
      </c>
      <c r="T10220" s="71">
        <v>0</v>
      </c>
      <c r="U10220" s="71">
        <f t="shared" si="886"/>
        <v>0</v>
      </c>
      <c r="V10220" s="7">
        <v>0</v>
      </c>
      <c r="W10220" s="7">
        <v>0</v>
      </c>
      <c r="X10220" s="7">
        <v>0</v>
      </c>
      <c r="Y10220" s="73">
        <v>0.04</v>
      </c>
      <c r="Z10220" s="7"/>
      <c r="AA10220" s="7"/>
      <c r="AB10220" s="7"/>
      <c r="AC10220" s="7"/>
    </row>
    <row r="10221" spans="2:29" ht="15.75" customHeight="1" x14ac:dyDescent="0.25">
      <c r="B10221" s="62">
        <v>46536</v>
      </c>
      <c r="C10221" s="63" t="s">
        <v>10221</v>
      </c>
      <c r="D10221" s="64">
        <f t="shared" si="884"/>
        <v>2987.39305785124</v>
      </c>
      <c r="E10221" s="64">
        <f t="shared" si="885"/>
        <v>3614.7456000000002</v>
      </c>
      <c r="F10221" s="64">
        <f>+VLOOKUP(B10221,[1]BASES!$A$2:$C$10701,3,0)</f>
        <v>21</v>
      </c>
      <c r="G10221" s="65">
        <f t="shared" si="882"/>
        <v>3614.7456000000002</v>
      </c>
      <c r="H10221" s="66"/>
      <c r="I10221" s="67"/>
      <c r="J10221" s="67"/>
      <c r="K10221" s="67"/>
      <c r="L10221" s="67"/>
      <c r="M10221" s="68"/>
      <c r="N10221" s="69"/>
      <c r="O10221" s="70">
        <f t="shared" si="875"/>
        <v>0</v>
      </c>
      <c r="P10221" s="71">
        <f t="shared" si="876"/>
        <v>0</v>
      </c>
      <c r="Q10221" s="7">
        <v>1</v>
      </c>
      <c r="R10221" s="72">
        <f>+VLOOKUP(B10221,[1]BASES!$A$2:$E$10701,5,0)</f>
        <v>3111.8677685950415</v>
      </c>
      <c r="S10221" s="71">
        <f t="shared" si="883"/>
        <v>0</v>
      </c>
      <c r="T10221" s="71">
        <v>0</v>
      </c>
      <c r="U10221" s="71">
        <f t="shared" si="886"/>
        <v>0</v>
      </c>
      <c r="V10221" s="7">
        <v>0</v>
      </c>
      <c r="W10221" s="7">
        <v>0</v>
      </c>
      <c r="X10221" s="7">
        <v>0</v>
      </c>
      <c r="Y10221" s="73">
        <v>0.04</v>
      </c>
      <c r="Z10221" s="7"/>
      <c r="AA10221" s="7"/>
      <c r="AB10221" s="7"/>
      <c r="AC10221" s="7"/>
    </row>
    <row r="10222" spans="2:29" ht="15.75" customHeight="1" x14ac:dyDescent="0.25">
      <c r="B10222" s="62">
        <v>46797</v>
      </c>
      <c r="C10222" s="63" t="s">
        <v>10222</v>
      </c>
      <c r="D10222" s="64">
        <f t="shared" si="884"/>
        <v>157439.34148760332</v>
      </c>
      <c r="E10222" s="64">
        <f t="shared" si="885"/>
        <v>190501.60320000001</v>
      </c>
      <c r="F10222" s="64">
        <f>+VLOOKUP(B10222,[1]BASES!$A$2:$C$10701,3,0)</f>
        <v>21</v>
      </c>
      <c r="G10222" s="65">
        <f t="shared" si="882"/>
        <v>190501.60320000001</v>
      </c>
      <c r="H10222" s="66"/>
      <c r="I10222" s="67"/>
      <c r="J10222" s="67"/>
      <c r="K10222" s="67"/>
      <c r="L10222" s="67"/>
      <c r="M10222" s="68"/>
      <c r="N10222" s="69"/>
      <c r="O10222" s="70">
        <f t="shared" si="875"/>
        <v>0</v>
      </c>
      <c r="P10222" s="71">
        <f t="shared" si="876"/>
        <v>0</v>
      </c>
      <c r="Q10222" s="7">
        <v>1</v>
      </c>
      <c r="R10222" s="72">
        <f>+VLOOKUP(B10222,[1]BASES!$A$2:$E$10701,5,0)</f>
        <v>163999.3140495868</v>
      </c>
      <c r="S10222" s="71">
        <f t="shared" si="883"/>
        <v>0</v>
      </c>
      <c r="T10222" s="71">
        <v>0</v>
      </c>
      <c r="U10222" s="71">
        <f t="shared" si="886"/>
        <v>0</v>
      </c>
      <c r="V10222" s="7">
        <v>0</v>
      </c>
      <c r="W10222" s="7">
        <v>0</v>
      </c>
      <c r="X10222" s="7">
        <v>0</v>
      </c>
      <c r="Y10222" s="73">
        <v>0.04</v>
      </c>
      <c r="Z10222" s="7"/>
      <c r="AA10222" s="7"/>
      <c r="AB10222" s="7"/>
      <c r="AC10222" s="7"/>
    </row>
    <row r="10223" spans="2:29" ht="15.75" customHeight="1" x14ac:dyDescent="0.25">
      <c r="B10223" s="62">
        <v>46824</v>
      </c>
      <c r="C10223" s="63" t="s">
        <v>10223</v>
      </c>
      <c r="D10223" s="64">
        <f t="shared" si="884"/>
        <v>36797.56165289256</v>
      </c>
      <c r="E10223" s="64">
        <f t="shared" si="885"/>
        <v>44525.049599999998</v>
      </c>
      <c r="F10223" s="64">
        <f>+VLOOKUP(B10223,[1]BASES!$A$2:$C$10701,3,0)</f>
        <v>21</v>
      </c>
      <c r="G10223" s="65">
        <f t="shared" si="882"/>
        <v>44525.049599999998</v>
      </c>
      <c r="H10223" s="66"/>
      <c r="I10223" s="67"/>
      <c r="J10223" s="67"/>
      <c r="K10223" s="67"/>
      <c r="L10223" s="67"/>
      <c r="M10223" s="68"/>
      <c r="N10223" s="69"/>
      <c r="O10223" s="70">
        <f t="shared" si="875"/>
        <v>0</v>
      </c>
      <c r="P10223" s="71">
        <f t="shared" si="876"/>
        <v>0</v>
      </c>
      <c r="Q10223" s="7">
        <v>1</v>
      </c>
      <c r="R10223" s="72">
        <f>+VLOOKUP(B10223,[1]BASES!$A$2:$E$10701,5,0)</f>
        <v>38330.793388429753</v>
      </c>
      <c r="S10223" s="71">
        <f t="shared" si="883"/>
        <v>0</v>
      </c>
      <c r="T10223" s="71">
        <v>0</v>
      </c>
      <c r="U10223" s="71">
        <f t="shared" si="886"/>
        <v>0</v>
      </c>
      <c r="V10223" s="7">
        <v>0</v>
      </c>
      <c r="W10223" s="7">
        <v>0</v>
      </c>
      <c r="X10223" s="7">
        <v>0</v>
      </c>
      <c r="Y10223" s="73">
        <v>0.04</v>
      </c>
      <c r="Z10223" s="7"/>
      <c r="AA10223" s="7"/>
      <c r="AB10223" s="7"/>
      <c r="AC10223" s="7"/>
    </row>
    <row r="10224" spans="2:29" ht="15.75" customHeight="1" x14ac:dyDescent="0.25">
      <c r="B10224" s="62">
        <v>46825</v>
      </c>
      <c r="C10224" s="63" t="s">
        <v>10224</v>
      </c>
      <c r="D10224" s="64">
        <f t="shared" si="884"/>
        <v>6124.6730578512397</v>
      </c>
      <c r="E10224" s="64">
        <f t="shared" si="885"/>
        <v>7410.8544000000002</v>
      </c>
      <c r="F10224" s="64">
        <f>+VLOOKUP(B10224,[1]BASES!$A$2:$C$10701,3,0)</f>
        <v>21</v>
      </c>
      <c r="G10224" s="65">
        <f t="shared" si="882"/>
        <v>7410.8544000000002</v>
      </c>
      <c r="H10224" s="66"/>
      <c r="I10224" s="67"/>
      <c r="J10224" s="67"/>
      <c r="K10224" s="67"/>
      <c r="L10224" s="67"/>
      <c r="M10224" s="68"/>
      <c r="N10224" s="69"/>
      <c r="O10224" s="70">
        <f t="shared" si="875"/>
        <v>0</v>
      </c>
      <c r="P10224" s="71">
        <f t="shared" si="876"/>
        <v>0</v>
      </c>
      <c r="Q10224" s="7">
        <v>1</v>
      </c>
      <c r="R10224" s="72">
        <f>+VLOOKUP(B10224,[1]BASES!$A$2:$E$10701,5,0)</f>
        <v>6379.8677685950415</v>
      </c>
      <c r="S10224" s="71">
        <f t="shared" si="883"/>
        <v>0</v>
      </c>
      <c r="T10224" s="71">
        <v>0</v>
      </c>
      <c r="U10224" s="71">
        <f t="shared" si="886"/>
        <v>0</v>
      </c>
      <c r="V10224" s="7">
        <v>0</v>
      </c>
      <c r="W10224" s="7">
        <v>0</v>
      </c>
      <c r="X10224" s="7">
        <v>0</v>
      </c>
      <c r="Y10224" s="73">
        <v>0.04</v>
      </c>
      <c r="Z10224" s="7"/>
      <c r="AA10224" s="7"/>
      <c r="AB10224" s="7"/>
      <c r="AC10224" s="7"/>
    </row>
    <row r="10225" spans="2:29" ht="15.75" customHeight="1" x14ac:dyDescent="0.25">
      <c r="B10225" s="62">
        <v>47284</v>
      </c>
      <c r="C10225" s="63" t="s">
        <v>10225</v>
      </c>
      <c r="D10225" s="64">
        <f t="shared" si="884"/>
        <v>8341.4558677685945</v>
      </c>
      <c r="E10225" s="64">
        <f t="shared" si="885"/>
        <v>10093.161599999999</v>
      </c>
      <c r="F10225" s="64">
        <f>+VLOOKUP(B10225,[1]BASES!$A$2:$C$10701,3,0)</f>
        <v>21</v>
      </c>
      <c r="G10225" s="65">
        <f t="shared" si="882"/>
        <v>10093.161599999999</v>
      </c>
      <c r="H10225" s="66"/>
      <c r="I10225" s="67"/>
      <c r="J10225" s="67"/>
      <c r="K10225" s="67"/>
      <c r="L10225" s="67"/>
      <c r="M10225" s="68"/>
      <c r="N10225" s="69"/>
      <c r="O10225" s="70">
        <f t="shared" si="875"/>
        <v>0</v>
      </c>
      <c r="P10225" s="71">
        <f t="shared" si="876"/>
        <v>0</v>
      </c>
      <c r="Q10225" s="7">
        <v>1</v>
      </c>
      <c r="R10225" s="72">
        <f>+VLOOKUP(B10225,[1]BASES!$A$2:$E$10701,5,0)</f>
        <v>8689.0165289256202</v>
      </c>
      <c r="S10225" s="71">
        <f t="shared" si="883"/>
        <v>0</v>
      </c>
      <c r="T10225" s="71">
        <v>0</v>
      </c>
      <c r="U10225" s="71">
        <f t="shared" si="886"/>
        <v>0</v>
      </c>
      <c r="V10225" s="7">
        <v>0</v>
      </c>
      <c r="W10225" s="7">
        <v>0</v>
      </c>
      <c r="X10225" s="7">
        <v>0</v>
      </c>
      <c r="Y10225" s="73">
        <v>0.04</v>
      </c>
      <c r="Z10225" s="7"/>
      <c r="AA10225" s="7"/>
      <c r="AB10225" s="7"/>
      <c r="AC10225" s="7"/>
    </row>
    <row r="10226" spans="2:29" ht="15.75" customHeight="1" x14ac:dyDescent="0.25">
      <c r="B10226" s="62">
        <v>47285</v>
      </c>
      <c r="C10226" s="63" t="s">
        <v>10226</v>
      </c>
      <c r="D10226" s="64">
        <f t="shared" si="884"/>
        <v>7435.3269421487612</v>
      </c>
      <c r="E10226" s="64">
        <f t="shared" si="885"/>
        <v>8996.745600000002</v>
      </c>
      <c r="F10226" s="64">
        <f>+VLOOKUP(B10226,[1]BASES!$A$2:$C$10701,3,0)</f>
        <v>21</v>
      </c>
      <c r="G10226" s="65">
        <f t="shared" si="882"/>
        <v>8996.745600000002</v>
      </c>
      <c r="H10226" s="66"/>
      <c r="I10226" s="67"/>
      <c r="J10226" s="67"/>
      <c r="K10226" s="67"/>
      <c r="L10226" s="67"/>
      <c r="M10226" s="68"/>
      <c r="N10226" s="69"/>
      <c r="O10226" s="70">
        <f t="shared" si="875"/>
        <v>0</v>
      </c>
      <c r="P10226" s="71">
        <f t="shared" si="876"/>
        <v>0</v>
      </c>
      <c r="Q10226" s="7">
        <v>1</v>
      </c>
      <c r="R10226" s="72">
        <f>+VLOOKUP(B10226,[1]BASES!$A$2:$E$10701,5,0)</f>
        <v>7745.1322314049594</v>
      </c>
      <c r="S10226" s="71">
        <f t="shared" si="883"/>
        <v>0</v>
      </c>
      <c r="T10226" s="71">
        <v>0</v>
      </c>
      <c r="U10226" s="71">
        <f t="shared" si="886"/>
        <v>0</v>
      </c>
      <c r="V10226" s="7">
        <v>0</v>
      </c>
      <c r="W10226" s="7">
        <v>0</v>
      </c>
      <c r="X10226" s="7">
        <v>0</v>
      </c>
      <c r="Y10226" s="73">
        <v>0.04</v>
      </c>
      <c r="Z10226" s="7"/>
      <c r="AA10226" s="7"/>
      <c r="AB10226" s="7"/>
      <c r="AC10226" s="7"/>
    </row>
    <row r="10227" spans="2:29" ht="15.75" customHeight="1" x14ac:dyDescent="0.25">
      <c r="B10227" s="62">
        <v>47721</v>
      </c>
      <c r="C10227" s="63" t="s">
        <v>10227</v>
      </c>
      <c r="D10227" s="64">
        <f t="shared" si="884"/>
        <v>7392.5395041322317</v>
      </c>
      <c r="E10227" s="64">
        <f t="shared" si="885"/>
        <v>8944.9727999999996</v>
      </c>
      <c r="F10227" s="64">
        <f>+VLOOKUP(B10227,[1]BASES!$A$2:$C$10701,3,0)</f>
        <v>21</v>
      </c>
      <c r="G10227" s="65">
        <f t="shared" si="882"/>
        <v>8944.9727999999996</v>
      </c>
      <c r="H10227" s="66"/>
      <c r="I10227" s="67"/>
      <c r="J10227" s="67"/>
      <c r="K10227" s="67"/>
      <c r="L10227" s="67"/>
      <c r="M10227" s="68"/>
      <c r="N10227" s="69"/>
      <c r="O10227" s="70">
        <f t="shared" si="875"/>
        <v>0</v>
      </c>
      <c r="P10227" s="71">
        <f t="shared" si="876"/>
        <v>0</v>
      </c>
      <c r="Q10227" s="7">
        <v>1</v>
      </c>
      <c r="R10227" s="72">
        <f>+VLOOKUP(B10227,[1]BASES!$A$2:$E$10701,5,0)</f>
        <v>7700.5619834710751</v>
      </c>
      <c r="S10227" s="71">
        <f t="shared" si="883"/>
        <v>0</v>
      </c>
      <c r="T10227" s="71">
        <v>0</v>
      </c>
      <c r="U10227" s="71">
        <f t="shared" si="886"/>
        <v>0</v>
      </c>
      <c r="V10227" s="7">
        <v>0</v>
      </c>
      <c r="W10227" s="7">
        <v>0</v>
      </c>
      <c r="X10227" s="7">
        <v>0</v>
      </c>
      <c r="Y10227" s="73">
        <v>0.04</v>
      </c>
      <c r="Z10227" s="7"/>
      <c r="AA10227" s="7"/>
      <c r="AB10227" s="7"/>
      <c r="AC10227" s="7"/>
    </row>
    <row r="10228" spans="2:29" ht="15.75" customHeight="1" x14ac:dyDescent="0.25">
      <c r="B10228" s="62">
        <v>47722</v>
      </c>
      <c r="C10228" s="63" t="s">
        <v>10228</v>
      </c>
      <c r="D10228" s="64">
        <f t="shared" si="884"/>
        <v>9620.4376859504137</v>
      </c>
      <c r="E10228" s="64">
        <f t="shared" si="885"/>
        <v>11640.729600000001</v>
      </c>
      <c r="F10228" s="64">
        <f>+VLOOKUP(B10228,[1]BASES!$A$2:$C$10701,3,0)</f>
        <v>21</v>
      </c>
      <c r="G10228" s="65">
        <f t="shared" si="882"/>
        <v>11640.729600000001</v>
      </c>
      <c r="H10228" s="66"/>
      <c r="I10228" s="67"/>
      <c r="J10228" s="67"/>
      <c r="K10228" s="67"/>
      <c r="L10228" s="67"/>
      <c r="M10228" s="68"/>
      <c r="N10228" s="69"/>
      <c r="O10228" s="70">
        <f t="shared" si="875"/>
        <v>0</v>
      </c>
      <c r="P10228" s="71">
        <f t="shared" si="876"/>
        <v>0</v>
      </c>
      <c r="Q10228" s="7">
        <v>1</v>
      </c>
      <c r="R10228" s="72">
        <f>+VLOOKUP(B10228,[1]BASES!$A$2:$E$10701,5,0)</f>
        <v>10021.289256198348</v>
      </c>
      <c r="S10228" s="71">
        <f t="shared" si="883"/>
        <v>0</v>
      </c>
      <c r="T10228" s="71">
        <v>0</v>
      </c>
      <c r="U10228" s="71">
        <f t="shared" si="886"/>
        <v>0</v>
      </c>
      <c r="V10228" s="7">
        <v>0</v>
      </c>
      <c r="W10228" s="7">
        <v>0</v>
      </c>
      <c r="X10228" s="7">
        <v>0</v>
      </c>
      <c r="Y10228" s="73">
        <v>0.04</v>
      </c>
      <c r="Z10228" s="7"/>
      <c r="AA10228" s="7"/>
      <c r="AB10228" s="7"/>
      <c r="AC10228" s="7"/>
    </row>
    <row r="10229" spans="2:29" ht="15.75" customHeight="1" x14ac:dyDescent="0.25">
      <c r="B10229" s="62">
        <v>47723</v>
      </c>
      <c r="C10229" s="63" t="s">
        <v>10229</v>
      </c>
      <c r="D10229" s="64">
        <f t="shared" si="884"/>
        <v>16304.108429752068</v>
      </c>
      <c r="E10229" s="64">
        <f t="shared" si="885"/>
        <v>19727.971200000004</v>
      </c>
      <c r="F10229" s="64">
        <f>+VLOOKUP(B10229,[1]BASES!$A$2:$C$10701,3,0)</f>
        <v>21</v>
      </c>
      <c r="G10229" s="65">
        <f t="shared" si="882"/>
        <v>19727.971200000004</v>
      </c>
      <c r="H10229" s="66"/>
      <c r="I10229" s="67"/>
      <c r="J10229" s="67"/>
      <c r="K10229" s="67"/>
      <c r="L10229" s="67"/>
      <c r="M10229" s="68"/>
      <c r="N10229" s="69"/>
      <c r="O10229" s="70">
        <f t="shared" si="875"/>
        <v>0</v>
      </c>
      <c r="P10229" s="71">
        <f t="shared" si="876"/>
        <v>0</v>
      </c>
      <c r="Q10229" s="7">
        <v>1</v>
      </c>
      <c r="R10229" s="72">
        <f>+VLOOKUP(B10229,[1]BASES!$A$2:$E$10701,5,0)</f>
        <v>16983.446280991739</v>
      </c>
      <c r="S10229" s="71">
        <f t="shared" si="883"/>
        <v>0</v>
      </c>
      <c r="T10229" s="71">
        <v>0</v>
      </c>
      <c r="U10229" s="71">
        <f t="shared" si="886"/>
        <v>0</v>
      </c>
      <c r="V10229" s="7">
        <v>0</v>
      </c>
      <c r="W10229" s="7">
        <v>0</v>
      </c>
      <c r="X10229" s="7">
        <v>0</v>
      </c>
      <c r="Y10229" s="73">
        <v>0.04</v>
      </c>
      <c r="Z10229" s="7"/>
      <c r="AA10229" s="7"/>
      <c r="AB10229" s="7"/>
      <c r="AC10229" s="7"/>
    </row>
    <row r="10230" spans="2:29" ht="15.75" customHeight="1" x14ac:dyDescent="0.25">
      <c r="B10230" s="62">
        <v>45849</v>
      </c>
      <c r="C10230" s="63" t="s">
        <v>10230</v>
      </c>
      <c r="D10230" s="64">
        <f t="shared" si="884"/>
        <v>71333.290859728499</v>
      </c>
      <c r="E10230" s="64">
        <f t="shared" si="885"/>
        <v>78823.286399999997</v>
      </c>
      <c r="F10230" s="64">
        <f>+VLOOKUP(B10230,[1]BASES!$A$2:$C$10701,3,0)</f>
        <v>10.5</v>
      </c>
      <c r="G10230" s="65">
        <f t="shared" si="882"/>
        <v>78823.286399999997</v>
      </c>
      <c r="H10230" s="66"/>
      <c r="I10230" s="67"/>
      <c r="J10230" s="67"/>
      <c r="K10230" s="67"/>
      <c r="L10230" s="67"/>
      <c r="M10230" s="68"/>
      <c r="N10230" s="69"/>
      <c r="O10230" s="70">
        <f t="shared" si="875"/>
        <v>0</v>
      </c>
      <c r="P10230" s="71">
        <f t="shared" si="876"/>
        <v>0</v>
      </c>
      <c r="Q10230" s="7">
        <v>1</v>
      </c>
      <c r="R10230" s="72">
        <f>+VLOOKUP(B10230,[1]BASES!$A$2:$E$10701,5,0)</f>
        <v>74305.51131221719</v>
      </c>
      <c r="S10230" s="71">
        <f t="shared" si="883"/>
        <v>0</v>
      </c>
      <c r="T10230" s="71">
        <v>0</v>
      </c>
      <c r="U10230" s="71">
        <f t="shared" si="886"/>
        <v>0</v>
      </c>
      <c r="V10230" s="7">
        <v>0</v>
      </c>
      <c r="W10230" s="7">
        <v>0</v>
      </c>
      <c r="X10230" s="7">
        <v>0</v>
      </c>
      <c r="Y10230" s="73">
        <v>0.04</v>
      </c>
      <c r="Z10230" s="7"/>
      <c r="AA10230" s="7"/>
      <c r="AB10230" s="7"/>
      <c r="AC10230" s="7"/>
    </row>
    <row r="10231" spans="2:29" ht="15.75" customHeight="1" x14ac:dyDescent="0.25">
      <c r="B10231" s="62">
        <v>45850</v>
      </c>
      <c r="C10231" s="63" t="s">
        <v>10231</v>
      </c>
      <c r="D10231" s="64" t="e">
        <f t="shared" si="884"/>
        <v>#N/A</v>
      </c>
      <c r="E10231" s="64" t="e">
        <f t="shared" si="885"/>
        <v>#N/A</v>
      </c>
      <c r="F10231" s="64" t="e">
        <f>+VLOOKUP(B10231,[1]BASES!$A$2:$C$10701,3,0)</f>
        <v>#N/A</v>
      </c>
      <c r="G10231" s="65" t="e">
        <f t="shared" si="882"/>
        <v>#N/A</v>
      </c>
      <c r="H10231" s="66"/>
      <c r="I10231" s="67"/>
      <c r="J10231" s="67"/>
      <c r="K10231" s="67"/>
      <c r="L10231" s="67"/>
      <c r="M10231" s="68"/>
      <c r="N10231" s="69"/>
      <c r="O10231" s="70">
        <f t="shared" si="875"/>
        <v>0</v>
      </c>
      <c r="P10231" s="71">
        <f t="shared" si="876"/>
        <v>0</v>
      </c>
      <c r="Q10231" s="7">
        <v>1</v>
      </c>
      <c r="R10231" s="72" t="e">
        <f>+VLOOKUP(B10231,[1]BASES!$A$2:$E$10701,5,0)</f>
        <v>#N/A</v>
      </c>
      <c r="S10231" s="71">
        <f t="shared" si="883"/>
        <v>0</v>
      </c>
      <c r="T10231" s="71">
        <v>0</v>
      </c>
      <c r="U10231" s="71">
        <f t="shared" si="886"/>
        <v>0</v>
      </c>
      <c r="V10231" s="7">
        <v>0</v>
      </c>
      <c r="W10231" s="7">
        <v>0</v>
      </c>
      <c r="X10231" s="7">
        <v>0</v>
      </c>
      <c r="Y10231" s="73">
        <v>0.04</v>
      </c>
      <c r="Z10231" s="7"/>
      <c r="AA10231" s="7"/>
      <c r="AB10231" s="7"/>
      <c r="AC10231" s="7"/>
    </row>
    <row r="10232" spans="2:29" ht="15.75" customHeight="1" x14ac:dyDescent="0.25">
      <c r="B10232" s="62">
        <v>46971</v>
      </c>
      <c r="C10232" s="63" t="s">
        <v>10232</v>
      </c>
      <c r="D10232" s="64">
        <f t="shared" si="884"/>
        <v>19994.150082644628</v>
      </c>
      <c r="E10232" s="64">
        <f t="shared" si="885"/>
        <v>24192.921600000001</v>
      </c>
      <c r="F10232" s="64">
        <f>+VLOOKUP(B10232,[1]BASES!$A$2:$C$10701,3,0)</f>
        <v>21</v>
      </c>
      <c r="G10232" s="65">
        <f t="shared" si="882"/>
        <v>24192.921600000001</v>
      </c>
      <c r="H10232" s="66"/>
      <c r="I10232" s="67"/>
      <c r="J10232" s="67"/>
      <c r="K10232" s="67"/>
      <c r="L10232" s="67"/>
      <c r="M10232" s="68"/>
      <c r="N10232" s="69"/>
      <c r="O10232" s="70">
        <f t="shared" si="875"/>
        <v>0</v>
      </c>
      <c r="P10232" s="71">
        <f t="shared" si="876"/>
        <v>0</v>
      </c>
      <c r="Q10232" s="7">
        <v>1</v>
      </c>
      <c r="R10232" s="72">
        <f>+VLOOKUP(B10232,[1]BASES!$A$2:$E$10701,5,0)</f>
        <v>20827.239669421488</v>
      </c>
      <c r="S10232" s="71">
        <f t="shared" si="883"/>
        <v>0</v>
      </c>
      <c r="T10232" s="71">
        <v>0</v>
      </c>
      <c r="U10232" s="71">
        <f t="shared" si="886"/>
        <v>0</v>
      </c>
      <c r="V10232" s="7">
        <v>0</v>
      </c>
      <c r="W10232" s="7">
        <v>0</v>
      </c>
      <c r="X10232" s="7">
        <v>0</v>
      </c>
      <c r="Y10232" s="73">
        <v>0.04</v>
      </c>
      <c r="Z10232" s="7"/>
      <c r="AA10232" s="7"/>
      <c r="AB10232" s="7"/>
      <c r="AC10232" s="7"/>
    </row>
    <row r="10233" spans="2:29" ht="15.75" customHeight="1" x14ac:dyDescent="0.25">
      <c r="B10233" s="62">
        <v>46972</v>
      </c>
      <c r="C10233" s="63" t="s">
        <v>10233</v>
      </c>
      <c r="D10233" s="64">
        <f t="shared" si="884"/>
        <v>64147.898181818186</v>
      </c>
      <c r="E10233" s="64">
        <f t="shared" si="885"/>
        <v>77618.9568</v>
      </c>
      <c r="F10233" s="64">
        <f>+VLOOKUP(B10233,[1]BASES!$A$2:$C$10701,3,0)</f>
        <v>21</v>
      </c>
      <c r="G10233" s="65">
        <f t="shared" si="882"/>
        <v>77618.9568</v>
      </c>
      <c r="H10233" s="66"/>
      <c r="I10233" s="67"/>
      <c r="J10233" s="67"/>
      <c r="K10233" s="67"/>
      <c r="L10233" s="67"/>
      <c r="M10233" s="68"/>
      <c r="N10233" s="69"/>
      <c r="O10233" s="70">
        <f t="shared" si="875"/>
        <v>0</v>
      </c>
      <c r="P10233" s="71">
        <f t="shared" si="876"/>
        <v>0</v>
      </c>
      <c r="Q10233" s="7">
        <v>1</v>
      </c>
      <c r="R10233" s="72">
        <f>+VLOOKUP(B10233,[1]BASES!$A$2:$E$10701,5,0)</f>
        <v>66820.727272727279</v>
      </c>
      <c r="S10233" s="71">
        <f t="shared" si="883"/>
        <v>0</v>
      </c>
      <c r="T10233" s="71">
        <v>0</v>
      </c>
      <c r="U10233" s="71">
        <f t="shared" si="886"/>
        <v>0</v>
      </c>
      <c r="V10233" s="7">
        <v>0</v>
      </c>
      <c r="W10233" s="7">
        <v>0</v>
      </c>
      <c r="X10233" s="7">
        <v>0</v>
      </c>
      <c r="Y10233" s="73">
        <v>0.04</v>
      </c>
      <c r="Z10233" s="7"/>
      <c r="AA10233" s="7"/>
      <c r="AB10233" s="7"/>
      <c r="AC10233" s="7"/>
    </row>
    <row r="10234" spans="2:29" ht="15.75" customHeight="1" x14ac:dyDescent="0.25">
      <c r="B10234" s="62">
        <v>10546</v>
      </c>
      <c r="C10234" s="63" t="s">
        <v>10234</v>
      </c>
      <c r="D10234" s="64">
        <f t="shared" si="884"/>
        <v>14513.351404958677</v>
      </c>
      <c r="E10234" s="64">
        <f t="shared" si="885"/>
        <v>17561.155200000001</v>
      </c>
      <c r="F10234" s="64">
        <f>+VLOOKUP(B10234,[1]BASES!$A$2:$C$10701,3,0)</f>
        <v>21</v>
      </c>
      <c r="G10234" s="65">
        <f t="shared" si="882"/>
        <v>17561.155200000001</v>
      </c>
      <c r="H10234" s="66"/>
      <c r="I10234" s="67"/>
      <c r="J10234" s="67"/>
      <c r="K10234" s="67"/>
      <c r="L10234" s="67"/>
      <c r="M10234" s="68"/>
      <c r="N10234" s="69"/>
      <c r="O10234" s="70">
        <f t="shared" si="875"/>
        <v>0</v>
      </c>
      <c r="P10234" s="71">
        <f t="shared" si="876"/>
        <v>0</v>
      </c>
      <c r="Q10234" s="7">
        <v>1</v>
      </c>
      <c r="R10234" s="72">
        <f>+VLOOKUP(B10234,[1]BASES!$A$2:$E$10701,5,0)</f>
        <v>15118.07438016529</v>
      </c>
      <c r="S10234" s="71">
        <f t="shared" si="883"/>
        <v>0</v>
      </c>
      <c r="T10234" s="71">
        <v>0</v>
      </c>
      <c r="U10234" s="71">
        <f t="shared" si="886"/>
        <v>0</v>
      </c>
      <c r="V10234" s="7">
        <v>0</v>
      </c>
      <c r="W10234" s="7">
        <v>0</v>
      </c>
      <c r="X10234" s="7">
        <v>0</v>
      </c>
      <c r="Y10234" s="73">
        <v>0.04</v>
      </c>
      <c r="Z10234" s="7"/>
      <c r="AA10234" s="7"/>
      <c r="AB10234" s="7"/>
      <c r="AC10234" s="7"/>
    </row>
    <row r="10235" spans="2:29" ht="15.75" customHeight="1" x14ac:dyDescent="0.25">
      <c r="B10235" s="62">
        <v>14738</v>
      </c>
      <c r="C10235" s="63" t="s">
        <v>10235</v>
      </c>
      <c r="D10235" s="64">
        <f t="shared" si="884"/>
        <v>133206.40289592757</v>
      </c>
      <c r="E10235" s="64">
        <f t="shared" si="885"/>
        <v>147193.07519999996</v>
      </c>
      <c r="F10235" s="64">
        <f>+VLOOKUP(B10235,[1]BASES!$A$2:$C$10701,3,0)</f>
        <v>10.5</v>
      </c>
      <c r="G10235" s="65">
        <f t="shared" si="882"/>
        <v>147193.07519999996</v>
      </c>
      <c r="H10235" s="66"/>
      <c r="I10235" s="67"/>
      <c r="J10235" s="67"/>
      <c r="K10235" s="67"/>
      <c r="L10235" s="67"/>
      <c r="M10235" s="68"/>
      <c r="N10235" s="69"/>
      <c r="O10235" s="70">
        <f t="shared" si="875"/>
        <v>0</v>
      </c>
      <c r="P10235" s="71">
        <f t="shared" si="876"/>
        <v>0</v>
      </c>
      <c r="Q10235" s="7">
        <v>1</v>
      </c>
      <c r="R10235" s="72">
        <f>+VLOOKUP(B10235,[1]BASES!$A$2:$E$10701,5,0)</f>
        <v>138756.6696832579</v>
      </c>
      <c r="S10235" s="71">
        <f t="shared" si="883"/>
        <v>0</v>
      </c>
      <c r="T10235" s="71">
        <v>0</v>
      </c>
      <c r="U10235" s="71">
        <f t="shared" si="886"/>
        <v>0</v>
      </c>
      <c r="V10235" s="7">
        <v>0</v>
      </c>
      <c r="W10235" s="7">
        <v>0</v>
      </c>
      <c r="X10235" s="7">
        <v>0</v>
      </c>
      <c r="Y10235" s="73">
        <v>0.04</v>
      </c>
      <c r="Z10235" s="7"/>
      <c r="AA10235" s="7"/>
      <c r="AB10235" s="7"/>
      <c r="AC10235" s="7"/>
    </row>
    <row r="10236" spans="2:29" ht="15.75" customHeight="1" x14ac:dyDescent="0.25">
      <c r="B10236" s="62">
        <v>18289</v>
      </c>
      <c r="C10236" s="63" t="s">
        <v>10236</v>
      </c>
      <c r="D10236" s="64">
        <f t="shared" si="884"/>
        <v>47518.206942148761</v>
      </c>
      <c r="E10236" s="64">
        <f t="shared" si="885"/>
        <v>52507.618671074379</v>
      </c>
      <c r="F10236" s="64">
        <f>+VLOOKUP(B10236,[1]BASES!$A$2:$C$10701,3,0)</f>
        <v>21</v>
      </c>
      <c r="G10236" s="65">
        <f t="shared" si="882"/>
        <v>52507.618671074379</v>
      </c>
      <c r="H10236" s="66"/>
      <c r="I10236" s="67"/>
      <c r="J10236" s="67"/>
      <c r="K10236" s="67"/>
      <c r="L10236" s="67"/>
      <c r="M10236" s="68"/>
      <c r="N10236" s="69"/>
      <c r="O10236" s="70">
        <f t="shared" si="875"/>
        <v>0</v>
      </c>
      <c r="P10236" s="71">
        <f t="shared" si="876"/>
        <v>0</v>
      </c>
      <c r="Q10236" s="7">
        <v>0.5</v>
      </c>
      <c r="R10236" s="72">
        <f>+VLOOKUP(B10236,[1]BASES!$A$2:$E$10701,5,0)</f>
        <v>49498.132231404961</v>
      </c>
      <c r="S10236" s="71">
        <f t="shared" si="883"/>
        <v>0</v>
      </c>
      <c r="T10236" s="71">
        <v>0</v>
      </c>
      <c r="U10236" s="71">
        <f t="shared" si="886"/>
        <v>0</v>
      </c>
      <c r="V10236" s="7">
        <v>0</v>
      </c>
      <c r="W10236" s="7">
        <v>0</v>
      </c>
      <c r="X10236" s="7">
        <v>0</v>
      </c>
      <c r="Y10236" s="73">
        <v>0.04</v>
      </c>
      <c r="Z10236" s="7"/>
      <c r="AA10236" s="7"/>
      <c r="AB10236" s="7"/>
      <c r="AC10236" s="7"/>
    </row>
    <row r="10237" spans="2:29" ht="15.75" customHeight="1" x14ac:dyDescent="0.25">
      <c r="B10237" s="62">
        <v>18293</v>
      </c>
      <c r="C10237" s="63" t="s">
        <v>10237</v>
      </c>
      <c r="D10237" s="64">
        <f t="shared" si="884"/>
        <v>7272.8409917355366</v>
      </c>
      <c r="E10237" s="64">
        <f t="shared" si="885"/>
        <v>8036.4892958677683</v>
      </c>
      <c r="F10237" s="64">
        <f>+VLOOKUP(B10237,[1]BASES!$A$2:$C$10701,3,0)</f>
        <v>21</v>
      </c>
      <c r="G10237" s="65">
        <f t="shared" si="882"/>
        <v>8036.4892958677683</v>
      </c>
      <c r="H10237" s="66"/>
      <c r="I10237" s="67"/>
      <c r="J10237" s="67"/>
      <c r="K10237" s="67"/>
      <c r="L10237" s="67"/>
      <c r="M10237" s="68"/>
      <c r="N10237" s="69"/>
      <c r="O10237" s="70">
        <f t="shared" si="875"/>
        <v>0</v>
      </c>
      <c r="P10237" s="71">
        <f t="shared" si="876"/>
        <v>0</v>
      </c>
      <c r="Q10237" s="7">
        <v>0.5</v>
      </c>
      <c r="R10237" s="72">
        <f>+VLOOKUP(B10237,[1]BASES!$A$2:$E$10701,5,0)</f>
        <v>7575.8760330578507</v>
      </c>
      <c r="S10237" s="71">
        <f t="shared" si="883"/>
        <v>0</v>
      </c>
      <c r="T10237" s="71">
        <v>0</v>
      </c>
      <c r="U10237" s="71">
        <f t="shared" si="886"/>
        <v>0</v>
      </c>
      <c r="V10237" s="7">
        <v>0</v>
      </c>
      <c r="W10237" s="7">
        <v>0</v>
      </c>
      <c r="X10237" s="7">
        <v>0</v>
      </c>
      <c r="Y10237" s="73">
        <v>0.04</v>
      </c>
      <c r="Z10237" s="7"/>
      <c r="AA10237" s="7"/>
      <c r="AB10237" s="7"/>
      <c r="AC10237" s="7"/>
    </row>
    <row r="10238" spans="2:29" ht="15.75" customHeight="1" x14ac:dyDescent="0.25">
      <c r="B10238" s="62">
        <v>18294</v>
      </c>
      <c r="C10238" s="63" t="s">
        <v>10238</v>
      </c>
      <c r="D10238" s="64">
        <f t="shared" si="884"/>
        <v>4681.9596694214888</v>
      </c>
      <c r="E10238" s="64">
        <f t="shared" si="885"/>
        <v>5173.5654347107447</v>
      </c>
      <c r="F10238" s="64">
        <f>+VLOOKUP(B10238,[1]BASES!$A$2:$C$10701,3,0)</f>
        <v>21</v>
      </c>
      <c r="G10238" s="65">
        <f t="shared" si="882"/>
        <v>5173.5654347107447</v>
      </c>
      <c r="H10238" s="66"/>
      <c r="I10238" s="67"/>
      <c r="J10238" s="67"/>
      <c r="K10238" s="67"/>
      <c r="L10238" s="67"/>
      <c r="M10238" s="68"/>
      <c r="N10238" s="69"/>
      <c r="O10238" s="70">
        <f t="shared" si="875"/>
        <v>0</v>
      </c>
      <c r="P10238" s="71">
        <f t="shared" si="876"/>
        <v>0</v>
      </c>
      <c r="Q10238" s="7">
        <v>0.5</v>
      </c>
      <c r="R10238" s="72">
        <f>+VLOOKUP(B10238,[1]BASES!$A$2:$E$10701,5,0)</f>
        <v>4877.0413223140504</v>
      </c>
      <c r="S10238" s="71">
        <f t="shared" si="883"/>
        <v>0</v>
      </c>
      <c r="T10238" s="71">
        <v>0</v>
      </c>
      <c r="U10238" s="71">
        <f t="shared" si="886"/>
        <v>0</v>
      </c>
      <c r="V10238" s="7">
        <v>0</v>
      </c>
      <c r="W10238" s="7">
        <v>0</v>
      </c>
      <c r="X10238" s="7">
        <v>0</v>
      </c>
      <c r="Y10238" s="73">
        <v>0.04</v>
      </c>
      <c r="Z10238" s="7"/>
      <c r="AA10238" s="7"/>
      <c r="AB10238" s="7"/>
      <c r="AC10238" s="7"/>
    </row>
    <row r="10239" spans="2:29" ht="15.75" customHeight="1" x14ac:dyDescent="0.25">
      <c r="B10239" s="62">
        <v>18295</v>
      </c>
      <c r="C10239" s="63" t="s">
        <v>10239</v>
      </c>
      <c r="D10239" s="64">
        <f t="shared" si="884"/>
        <v>40138.179173553719</v>
      </c>
      <c r="E10239" s="64">
        <f t="shared" si="885"/>
        <v>44352.687986776858</v>
      </c>
      <c r="F10239" s="64">
        <f>+VLOOKUP(B10239,[1]BASES!$A$2:$C$10701,3,0)</f>
        <v>21</v>
      </c>
      <c r="G10239" s="65">
        <f t="shared" si="882"/>
        <v>44352.687986776858</v>
      </c>
      <c r="H10239" s="66"/>
      <c r="I10239" s="67"/>
      <c r="J10239" s="67"/>
      <c r="K10239" s="67"/>
      <c r="L10239" s="67"/>
      <c r="M10239" s="68"/>
      <c r="N10239" s="69"/>
      <c r="O10239" s="70">
        <f t="shared" si="875"/>
        <v>0</v>
      </c>
      <c r="P10239" s="71">
        <f t="shared" si="876"/>
        <v>0</v>
      </c>
      <c r="Q10239" s="7">
        <v>0.5</v>
      </c>
      <c r="R10239" s="72">
        <f>+VLOOKUP(B10239,[1]BASES!$A$2:$E$10701,5,0)</f>
        <v>41810.603305785124</v>
      </c>
      <c r="S10239" s="71">
        <f t="shared" si="883"/>
        <v>0</v>
      </c>
      <c r="T10239" s="71">
        <v>0</v>
      </c>
      <c r="U10239" s="71">
        <f t="shared" si="886"/>
        <v>0</v>
      </c>
      <c r="V10239" s="7">
        <v>0</v>
      </c>
      <c r="W10239" s="7">
        <v>0</v>
      </c>
      <c r="X10239" s="7">
        <v>0</v>
      </c>
      <c r="Y10239" s="73">
        <v>0.04</v>
      </c>
      <c r="Z10239" s="7"/>
      <c r="AA10239" s="7"/>
      <c r="AB10239" s="7"/>
      <c r="AC10239" s="7"/>
    </row>
    <row r="10240" spans="2:29" ht="15.75" customHeight="1" x14ac:dyDescent="0.25">
      <c r="B10240" s="62">
        <v>18418</v>
      </c>
      <c r="C10240" s="63" t="s">
        <v>10240</v>
      </c>
      <c r="D10240" s="64">
        <f t="shared" si="884"/>
        <v>16181.228429752065</v>
      </c>
      <c r="E10240" s="64">
        <f t="shared" si="885"/>
        <v>19579.286400000001</v>
      </c>
      <c r="F10240" s="64">
        <f>+VLOOKUP(B10240,[1]BASES!$A$2:$C$10701,3,0)</f>
        <v>21</v>
      </c>
      <c r="G10240" s="65">
        <f t="shared" si="882"/>
        <v>19579.286400000001</v>
      </c>
      <c r="H10240" s="66"/>
      <c r="I10240" s="67"/>
      <c r="J10240" s="67"/>
      <c r="K10240" s="67"/>
      <c r="L10240" s="67"/>
      <c r="M10240" s="68"/>
      <c r="N10240" s="69"/>
      <c r="O10240" s="70">
        <f t="shared" si="875"/>
        <v>0</v>
      </c>
      <c r="P10240" s="71">
        <f t="shared" si="876"/>
        <v>0</v>
      </c>
      <c r="Q10240" s="7">
        <v>1</v>
      </c>
      <c r="R10240" s="72">
        <f>+VLOOKUP(B10240,[1]BASES!$A$2:$E$10701,5,0)</f>
        <v>16855.446280991735</v>
      </c>
      <c r="S10240" s="71">
        <f t="shared" si="883"/>
        <v>0</v>
      </c>
      <c r="T10240" s="71">
        <v>0</v>
      </c>
      <c r="U10240" s="71">
        <f t="shared" si="886"/>
        <v>0</v>
      </c>
      <c r="V10240" s="7">
        <v>0</v>
      </c>
      <c r="W10240" s="7">
        <v>0</v>
      </c>
      <c r="X10240" s="7">
        <v>0</v>
      </c>
      <c r="Y10240" s="73">
        <v>0.04</v>
      </c>
      <c r="Z10240" s="7"/>
      <c r="AA10240" s="7"/>
      <c r="AB10240" s="7"/>
      <c r="AC10240" s="7"/>
    </row>
    <row r="10241" spans="2:29" ht="15.75" customHeight="1" x14ac:dyDescent="0.25">
      <c r="B10241" s="62">
        <v>18419</v>
      </c>
      <c r="C10241" s="63" t="s">
        <v>10241</v>
      </c>
      <c r="D10241" s="64">
        <f t="shared" si="884"/>
        <v>18797.02214876033</v>
      </c>
      <c r="E10241" s="64">
        <f t="shared" si="885"/>
        <v>22744.396799999999</v>
      </c>
      <c r="F10241" s="64">
        <f>+VLOOKUP(B10241,[1]BASES!$A$2:$C$10701,3,0)</f>
        <v>21</v>
      </c>
      <c r="G10241" s="65">
        <f t="shared" si="882"/>
        <v>22744.396799999999</v>
      </c>
      <c r="H10241" s="66"/>
      <c r="I10241" s="67"/>
      <c r="J10241" s="67"/>
      <c r="K10241" s="67"/>
      <c r="L10241" s="67"/>
      <c r="M10241" s="68"/>
      <c r="N10241" s="69"/>
      <c r="O10241" s="70">
        <f t="shared" si="875"/>
        <v>0</v>
      </c>
      <c r="P10241" s="71">
        <f t="shared" si="876"/>
        <v>0</v>
      </c>
      <c r="Q10241" s="7">
        <v>1</v>
      </c>
      <c r="R10241" s="72">
        <f>+VLOOKUP(B10241,[1]BASES!$A$2:$E$10701,5,0)</f>
        <v>19580.231404958678</v>
      </c>
      <c r="S10241" s="71">
        <f t="shared" si="883"/>
        <v>0</v>
      </c>
      <c r="T10241" s="71">
        <v>0</v>
      </c>
      <c r="U10241" s="71">
        <f t="shared" si="886"/>
        <v>0</v>
      </c>
      <c r="V10241" s="7">
        <v>0</v>
      </c>
      <c r="W10241" s="7">
        <v>0</v>
      </c>
      <c r="X10241" s="7">
        <v>0</v>
      </c>
      <c r="Y10241" s="73">
        <v>0.04</v>
      </c>
      <c r="Z10241" s="7"/>
      <c r="AA10241" s="7"/>
      <c r="AB10241" s="7"/>
      <c r="AC10241" s="7"/>
    </row>
    <row r="10242" spans="2:29" ht="15.75" customHeight="1" x14ac:dyDescent="0.25">
      <c r="B10242" s="62">
        <v>18422</v>
      </c>
      <c r="C10242" s="63" t="s">
        <v>10242</v>
      </c>
      <c r="D10242" s="64">
        <f t="shared" si="884"/>
        <v>45098.483305785128</v>
      </c>
      <c r="E10242" s="64">
        <f t="shared" si="885"/>
        <v>54569.164800000006</v>
      </c>
      <c r="F10242" s="64">
        <f>+VLOOKUP(B10242,[1]BASES!$A$2:$C$10701,3,0)</f>
        <v>21</v>
      </c>
      <c r="G10242" s="65">
        <f t="shared" si="882"/>
        <v>54569.164800000006</v>
      </c>
      <c r="H10242" s="66"/>
      <c r="I10242" s="67"/>
      <c r="J10242" s="67"/>
      <c r="K10242" s="67"/>
      <c r="L10242" s="67"/>
      <c r="M10242" s="68"/>
      <c r="N10242" s="69"/>
      <c r="O10242" s="70">
        <f t="shared" si="875"/>
        <v>0</v>
      </c>
      <c r="P10242" s="71">
        <f t="shared" si="876"/>
        <v>0</v>
      </c>
      <c r="Q10242" s="7">
        <v>1</v>
      </c>
      <c r="R10242" s="72">
        <f>+VLOOKUP(B10242,[1]BASES!$A$2:$E$10701,5,0)</f>
        <v>46977.586776859505</v>
      </c>
      <c r="S10242" s="71">
        <f t="shared" si="883"/>
        <v>0</v>
      </c>
      <c r="T10242" s="71">
        <v>0</v>
      </c>
      <c r="U10242" s="71">
        <f t="shared" si="886"/>
        <v>0</v>
      </c>
      <c r="V10242" s="7">
        <v>0</v>
      </c>
      <c r="W10242" s="7">
        <v>0</v>
      </c>
      <c r="X10242" s="7">
        <v>0</v>
      </c>
      <c r="Y10242" s="73">
        <v>0.04</v>
      </c>
      <c r="Z10242" s="7"/>
      <c r="AA10242" s="7"/>
      <c r="AB10242" s="7"/>
      <c r="AC10242" s="7"/>
    </row>
    <row r="10243" spans="2:29" ht="15.75" customHeight="1" x14ac:dyDescent="0.25">
      <c r="B10243" s="62">
        <v>18423</v>
      </c>
      <c r="C10243" s="63" t="s">
        <v>10243</v>
      </c>
      <c r="D10243" s="64">
        <f t="shared" si="884"/>
        <v>138.50975206611574</v>
      </c>
      <c r="E10243" s="64">
        <f t="shared" si="885"/>
        <v>167.59680000000003</v>
      </c>
      <c r="F10243" s="64">
        <f>+VLOOKUP(B10243,[1]BASES!$A$2:$C$10701,3,0)</f>
        <v>21</v>
      </c>
      <c r="G10243" s="65">
        <f t="shared" si="882"/>
        <v>167.59680000000003</v>
      </c>
      <c r="H10243" s="66"/>
      <c r="I10243" s="67"/>
      <c r="J10243" s="67"/>
      <c r="K10243" s="67"/>
      <c r="L10243" s="67"/>
      <c r="M10243" s="68"/>
      <c r="N10243" s="69"/>
      <c r="O10243" s="70">
        <f t="shared" si="875"/>
        <v>0</v>
      </c>
      <c r="P10243" s="71">
        <f t="shared" si="876"/>
        <v>0</v>
      </c>
      <c r="Q10243" s="7">
        <v>1</v>
      </c>
      <c r="R10243" s="72">
        <f>+VLOOKUP(B10243,[1]BASES!$A$2:$E$10701,5,0)</f>
        <v>144.28099173553721</v>
      </c>
      <c r="S10243" s="71">
        <f t="shared" si="883"/>
        <v>0</v>
      </c>
      <c r="T10243" s="71">
        <v>0</v>
      </c>
      <c r="U10243" s="71">
        <f t="shared" si="886"/>
        <v>0</v>
      </c>
      <c r="V10243" s="7">
        <v>0</v>
      </c>
      <c r="W10243" s="7">
        <v>0</v>
      </c>
      <c r="X10243" s="7">
        <v>0</v>
      </c>
      <c r="Y10243" s="73">
        <v>0.04</v>
      </c>
      <c r="Z10243" s="7"/>
      <c r="AA10243" s="7"/>
      <c r="AB10243" s="7"/>
      <c r="AC10243" s="7"/>
    </row>
    <row r="10244" spans="2:29" ht="15.75" customHeight="1" x14ac:dyDescent="0.25">
      <c r="B10244" s="62">
        <v>18424</v>
      </c>
      <c r="C10244" s="63" t="s">
        <v>10244</v>
      </c>
      <c r="D10244" s="64">
        <f t="shared" si="884"/>
        <v>196.02247933884297</v>
      </c>
      <c r="E10244" s="64">
        <f t="shared" si="885"/>
        <v>237.18719999999999</v>
      </c>
      <c r="F10244" s="64">
        <f>+VLOOKUP(B10244,[1]BASES!$A$2:$C$10701,3,0)</f>
        <v>21</v>
      </c>
      <c r="G10244" s="65">
        <f t="shared" si="882"/>
        <v>237.18719999999999</v>
      </c>
      <c r="H10244" s="66"/>
      <c r="I10244" s="67"/>
      <c r="J10244" s="67"/>
      <c r="K10244" s="67"/>
      <c r="L10244" s="67"/>
      <c r="M10244" s="68"/>
      <c r="N10244" s="69"/>
      <c r="O10244" s="70">
        <f t="shared" si="875"/>
        <v>0</v>
      </c>
      <c r="P10244" s="71">
        <f t="shared" si="876"/>
        <v>0</v>
      </c>
      <c r="Q10244" s="7">
        <v>1</v>
      </c>
      <c r="R10244" s="72">
        <f>+VLOOKUP(B10244,[1]BASES!$A$2:$E$10701,5,0)</f>
        <v>204.19008264462809</v>
      </c>
      <c r="S10244" s="71">
        <f t="shared" si="883"/>
        <v>0</v>
      </c>
      <c r="T10244" s="71">
        <v>0</v>
      </c>
      <c r="U10244" s="71">
        <f t="shared" si="886"/>
        <v>0</v>
      </c>
      <c r="V10244" s="7">
        <v>0</v>
      </c>
      <c r="W10244" s="7">
        <v>0</v>
      </c>
      <c r="X10244" s="7">
        <v>0</v>
      </c>
      <c r="Y10244" s="73">
        <v>0.04</v>
      </c>
      <c r="Z10244" s="7"/>
      <c r="AA10244" s="7"/>
      <c r="AB10244" s="7"/>
      <c r="AC10244" s="7"/>
    </row>
    <row r="10245" spans="2:29" ht="15.75" customHeight="1" x14ac:dyDescent="0.25">
      <c r="B10245" s="62">
        <v>18429</v>
      </c>
      <c r="C10245" s="63" t="s">
        <v>10245</v>
      </c>
      <c r="D10245" s="64">
        <f t="shared" si="884"/>
        <v>1735.4895867768596</v>
      </c>
      <c r="E10245" s="64">
        <f t="shared" si="885"/>
        <v>2099.9423999999999</v>
      </c>
      <c r="F10245" s="64">
        <f>+VLOOKUP(B10245,[1]BASES!$A$2:$C$10701,3,0)</f>
        <v>21</v>
      </c>
      <c r="G10245" s="65">
        <f t="shared" si="882"/>
        <v>2099.9423999999999</v>
      </c>
      <c r="H10245" s="66"/>
      <c r="I10245" s="67"/>
      <c r="J10245" s="67"/>
      <c r="K10245" s="67"/>
      <c r="L10245" s="67"/>
      <c r="M10245" s="68"/>
      <c r="N10245" s="69"/>
      <c r="O10245" s="70">
        <f t="shared" si="875"/>
        <v>0</v>
      </c>
      <c r="P10245" s="71">
        <f t="shared" si="876"/>
        <v>0</v>
      </c>
      <c r="Q10245" s="7">
        <v>1</v>
      </c>
      <c r="R10245" s="72">
        <f>+VLOOKUP(B10245,[1]BASES!$A$2:$E$10701,5,0)</f>
        <v>1807.8016528925621</v>
      </c>
      <c r="S10245" s="71">
        <f t="shared" si="883"/>
        <v>0</v>
      </c>
      <c r="T10245" s="71">
        <v>0</v>
      </c>
      <c r="U10245" s="71">
        <f t="shared" si="886"/>
        <v>0</v>
      </c>
      <c r="V10245" s="7">
        <v>0</v>
      </c>
      <c r="W10245" s="7">
        <v>0</v>
      </c>
      <c r="X10245" s="7">
        <v>0</v>
      </c>
      <c r="Y10245" s="73">
        <v>0.04</v>
      </c>
      <c r="Z10245" s="7"/>
      <c r="AA10245" s="7"/>
      <c r="AB10245" s="7"/>
      <c r="AC10245" s="7"/>
    </row>
    <row r="10246" spans="2:29" ht="15.75" customHeight="1" x14ac:dyDescent="0.25">
      <c r="B10246" s="62">
        <v>18430</v>
      </c>
      <c r="C10246" s="63" t="s">
        <v>10246</v>
      </c>
      <c r="D10246" s="64">
        <f t="shared" si="884"/>
        <v>43107.070413223148</v>
      </c>
      <c r="E10246" s="64">
        <f t="shared" si="885"/>
        <v>52159.55520000001</v>
      </c>
      <c r="F10246" s="64">
        <f>+VLOOKUP(B10246,[1]BASES!$A$2:$C$10701,3,0)</f>
        <v>21</v>
      </c>
      <c r="G10246" s="65">
        <f t="shared" si="882"/>
        <v>52159.55520000001</v>
      </c>
      <c r="H10246" s="66"/>
      <c r="I10246" s="67"/>
      <c r="J10246" s="67"/>
      <c r="K10246" s="67"/>
      <c r="L10246" s="67"/>
      <c r="M10246" s="68"/>
      <c r="N10246" s="69"/>
      <c r="O10246" s="70">
        <f t="shared" si="875"/>
        <v>0</v>
      </c>
      <c r="P10246" s="71">
        <f t="shared" si="876"/>
        <v>0</v>
      </c>
      <c r="Q10246" s="7">
        <v>1</v>
      </c>
      <c r="R10246" s="72">
        <f>+VLOOKUP(B10246,[1]BASES!$A$2:$E$10701,5,0)</f>
        <v>44903.198347107442</v>
      </c>
      <c r="S10246" s="71">
        <f t="shared" si="883"/>
        <v>0</v>
      </c>
      <c r="T10246" s="71">
        <v>0</v>
      </c>
      <c r="U10246" s="71">
        <f t="shared" si="886"/>
        <v>0</v>
      </c>
      <c r="V10246" s="7">
        <v>0</v>
      </c>
      <c r="W10246" s="7">
        <v>0</v>
      </c>
      <c r="X10246" s="7">
        <v>0</v>
      </c>
      <c r="Y10246" s="73">
        <v>0.04</v>
      </c>
      <c r="Z10246" s="7"/>
      <c r="AA10246" s="7"/>
      <c r="AB10246" s="7"/>
      <c r="AC10246" s="7"/>
    </row>
    <row r="10247" spans="2:29" ht="15.75" customHeight="1" x14ac:dyDescent="0.25">
      <c r="B10247" s="62">
        <v>18433</v>
      </c>
      <c r="C10247" s="63" t="s">
        <v>10247</v>
      </c>
      <c r="D10247" s="64">
        <f t="shared" si="884"/>
        <v>3766.6433057851241</v>
      </c>
      <c r="E10247" s="64">
        <f t="shared" si="885"/>
        <v>4557.6383999999998</v>
      </c>
      <c r="F10247" s="64">
        <f>+VLOOKUP(B10247,[1]BASES!$A$2:$C$10701,3,0)</f>
        <v>21</v>
      </c>
      <c r="G10247" s="65">
        <f t="shared" si="882"/>
        <v>4557.6383999999998</v>
      </c>
      <c r="H10247" s="66"/>
      <c r="I10247" s="67"/>
      <c r="J10247" s="67"/>
      <c r="K10247" s="67"/>
      <c r="L10247" s="67"/>
      <c r="M10247" s="68"/>
      <c r="N10247" s="69"/>
      <c r="O10247" s="70">
        <f t="shared" si="875"/>
        <v>0</v>
      </c>
      <c r="P10247" s="71">
        <f t="shared" si="876"/>
        <v>0</v>
      </c>
      <c r="Q10247" s="7">
        <v>1</v>
      </c>
      <c r="R10247" s="72">
        <f>+VLOOKUP(B10247,[1]BASES!$A$2:$E$10701,5,0)</f>
        <v>3923.5867768595044</v>
      </c>
      <c r="S10247" s="71">
        <f t="shared" si="883"/>
        <v>0</v>
      </c>
      <c r="T10247" s="71">
        <v>0</v>
      </c>
      <c r="U10247" s="71">
        <f t="shared" si="886"/>
        <v>0</v>
      </c>
      <c r="V10247" s="7">
        <v>0</v>
      </c>
      <c r="W10247" s="7">
        <v>0</v>
      </c>
      <c r="X10247" s="7">
        <v>0</v>
      </c>
      <c r="Y10247" s="73">
        <v>0.04</v>
      </c>
      <c r="Z10247" s="7"/>
      <c r="AA10247" s="7"/>
      <c r="AB10247" s="7"/>
      <c r="AC10247" s="7"/>
    </row>
    <row r="10248" spans="2:29" ht="15.75" customHeight="1" x14ac:dyDescent="0.25">
      <c r="B10248" s="62">
        <v>18434</v>
      </c>
      <c r="C10248" s="63" t="s">
        <v>10248</v>
      </c>
      <c r="D10248" s="64">
        <f t="shared" si="884"/>
        <v>101173.62247933885</v>
      </c>
      <c r="E10248" s="64">
        <f t="shared" si="885"/>
        <v>122420.08320000002</v>
      </c>
      <c r="F10248" s="64">
        <f>+VLOOKUP(B10248,[1]BASES!$A$2:$C$10701,3,0)</f>
        <v>21</v>
      </c>
      <c r="G10248" s="65">
        <f t="shared" si="882"/>
        <v>122420.08320000002</v>
      </c>
      <c r="H10248" s="66"/>
      <c r="I10248" s="67"/>
      <c r="J10248" s="67"/>
      <c r="K10248" s="67"/>
      <c r="L10248" s="67"/>
      <c r="M10248" s="68"/>
      <c r="N10248" s="69"/>
      <c r="O10248" s="70">
        <f t="shared" si="875"/>
        <v>0</v>
      </c>
      <c r="P10248" s="71">
        <f t="shared" si="876"/>
        <v>0</v>
      </c>
      <c r="Q10248" s="7">
        <v>1</v>
      </c>
      <c r="R10248" s="72">
        <f>+VLOOKUP(B10248,[1]BASES!$A$2:$E$10701,5,0)</f>
        <v>105389.19008264464</v>
      </c>
      <c r="S10248" s="71">
        <f t="shared" si="883"/>
        <v>0</v>
      </c>
      <c r="T10248" s="71">
        <v>0</v>
      </c>
      <c r="U10248" s="71">
        <f t="shared" si="886"/>
        <v>0</v>
      </c>
      <c r="V10248" s="7">
        <v>0</v>
      </c>
      <c r="W10248" s="7">
        <v>0</v>
      </c>
      <c r="X10248" s="7">
        <v>0</v>
      </c>
      <c r="Y10248" s="73">
        <v>0.04</v>
      </c>
      <c r="Z10248" s="7"/>
      <c r="AA10248" s="7"/>
      <c r="AB10248" s="7"/>
      <c r="AC10248" s="7"/>
    </row>
    <row r="10249" spans="2:29" ht="15.75" customHeight="1" x14ac:dyDescent="0.25">
      <c r="B10249" s="62">
        <v>18435</v>
      </c>
      <c r="C10249" s="63" t="s">
        <v>10249</v>
      </c>
      <c r="D10249" s="64">
        <f t="shared" si="884"/>
        <v>21553.53917355372</v>
      </c>
      <c r="E10249" s="64">
        <f t="shared" si="885"/>
        <v>26079.7824</v>
      </c>
      <c r="F10249" s="64">
        <f>+VLOOKUP(B10249,[1]BASES!$A$2:$C$10701,3,0)</f>
        <v>21</v>
      </c>
      <c r="G10249" s="65">
        <f t="shared" si="882"/>
        <v>26079.7824</v>
      </c>
      <c r="H10249" s="66"/>
      <c r="I10249" s="67"/>
      <c r="J10249" s="67"/>
      <c r="K10249" s="67"/>
      <c r="L10249" s="67"/>
      <c r="M10249" s="68"/>
      <c r="N10249" s="69"/>
      <c r="O10249" s="70">
        <f t="shared" si="875"/>
        <v>0</v>
      </c>
      <c r="P10249" s="71">
        <f t="shared" si="876"/>
        <v>0</v>
      </c>
      <c r="Q10249" s="7">
        <v>1</v>
      </c>
      <c r="R10249" s="72">
        <f>+VLOOKUP(B10249,[1]BASES!$A$2:$E$10701,5,0)</f>
        <v>22451.603305785124</v>
      </c>
      <c r="S10249" s="71">
        <f t="shared" si="883"/>
        <v>0</v>
      </c>
      <c r="T10249" s="71">
        <v>0</v>
      </c>
      <c r="U10249" s="71">
        <f t="shared" si="886"/>
        <v>0</v>
      </c>
      <c r="V10249" s="7">
        <v>0</v>
      </c>
      <c r="W10249" s="7">
        <v>0</v>
      </c>
      <c r="X10249" s="7">
        <v>0</v>
      </c>
      <c r="Y10249" s="73">
        <v>0.04</v>
      </c>
      <c r="Z10249" s="7"/>
      <c r="AA10249" s="7"/>
      <c r="AB10249" s="7"/>
      <c r="AC10249" s="7"/>
    </row>
    <row r="10250" spans="2:29" ht="15.75" customHeight="1" x14ac:dyDescent="0.25">
      <c r="B10250" s="62">
        <v>18545</v>
      </c>
      <c r="C10250" s="63" t="s">
        <v>10250</v>
      </c>
      <c r="D10250" s="64" t="e">
        <f t="shared" si="884"/>
        <v>#N/A</v>
      </c>
      <c r="E10250" s="64" t="e">
        <f t="shared" si="885"/>
        <v>#N/A</v>
      </c>
      <c r="F10250" s="64" t="e">
        <f>+VLOOKUP(B10250,[1]BASES!$A$2:$C$10701,3,0)</f>
        <v>#N/A</v>
      </c>
      <c r="G10250" s="65" t="e">
        <f t="shared" si="882"/>
        <v>#N/A</v>
      </c>
      <c r="H10250" s="66"/>
      <c r="I10250" s="67"/>
      <c r="J10250" s="67"/>
      <c r="K10250" s="67"/>
      <c r="L10250" s="67"/>
      <c r="M10250" s="68"/>
      <c r="N10250" s="69"/>
      <c r="O10250" s="70">
        <f t="shared" si="875"/>
        <v>0</v>
      </c>
      <c r="P10250" s="71">
        <f t="shared" si="876"/>
        <v>0</v>
      </c>
      <c r="Q10250" s="7">
        <v>1</v>
      </c>
      <c r="R10250" s="72" t="e">
        <f>+VLOOKUP(B10250,[1]BASES!$A$2:$E$10701,5,0)</f>
        <v>#N/A</v>
      </c>
      <c r="S10250" s="71">
        <f t="shared" si="883"/>
        <v>0</v>
      </c>
      <c r="T10250" s="71">
        <v>0</v>
      </c>
      <c r="U10250" s="71">
        <f t="shared" si="886"/>
        <v>0</v>
      </c>
      <c r="V10250" s="7">
        <v>0</v>
      </c>
      <c r="W10250" s="7">
        <v>0</v>
      </c>
      <c r="X10250" s="7">
        <v>0</v>
      </c>
      <c r="Y10250" s="73">
        <v>0.04</v>
      </c>
      <c r="Z10250" s="7"/>
      <c r="AA10250" s="7"/>
      <c r="AB10250" s="7"/>
      <c r="AC10250" s="7"/>
    </row>
    <row r="10251" spans="2:29" ht="15.75" customHeight="1" x14ac:dyDescent="0.25">
      <c r="B10251" s="62">
        <v>22521</v>
      </c>
      <c r="C10251" s="63" t="s">
        <v>10251</v>
      </c>
      <c r="D10251" s="64">
        <f t="shared" si="884"/>
        <v>25832.187768595042</v>
      </c>
      <c r="E10251" s="64">
        <f t="shared" si="885"/>
        <v>31256.947200000002</v>
      </c>
      <c r="F10251" s="64">
        <f>+VLOOKUP(B10251,[1]BASES!$A$2:$C$10701,3,0)</f>
        <v>21</v>
      </c>
      <c r="G10251" s="65">
        <f t="shared" si="882"/>
        <v>31256.947200000002</v>
      </c>
      <c r="H10251" s="66"/>
      <c r="I10251" s="67"/>
      <c r="J10251" s="67"/>
      <c r="K10251" s="67"/>
      <c r="L10251" s="67"/>
      <c r="M10251" s="68"/>
      <c r="N10251" s="69"/>
      <c r="O10251" s="70">
        <f t="shared" si="875"/>
        <v>0</v>
      </c>
      <c r="P10251" s="71">
        <f t="shared" si="876"/>
        <v>0</v>
      </c>
      <c r="Q10251" s="7">
        <v>1</v>
      </c>
      <c r="R10251" s="72">
        <f>+VLOOKUP(B10251,[1]BASES!$A$2:$E$10701,5,0)</f>
        <v>26908.528925619834</v>
      </c>
      <c r="S10251" s="71">
        <f t="shared" si="883"/>
        <v>0</v>
      </c>
      <c r="T10251" s="71">
        <v>0</v>
      </c>
      <c r="U10251" s="71">
        <f t="shared" si="886"/>
        <v>0</v>
      </c>
      <c r="V10251" s="7">
        <v>0</v>
      </c>
      <c r="W10251" s="7">
        <v>0</v>
      </c>
      <c r="X10251" s="7">
        <v>0</v>
      </c>
      <c r="Y10251" s="73">
        <v>0.04</v>
      </c>
      <c r="Z10251" s="7"/>
      <c r="AA10251" s="7"/>
      <c r="AB10251" s="7"/>
      <c r="AC10251" s="7"/>
    </row>
    <row r="10252" spans="2:29" ht="15.75" customHeight="1" x14ac:dyDescent="0.25">
      <c r="B10252" s="62">
        <v>31006</v>
      </c>
      <c r="C10252" s="63" t="s">
        <v>10252</v>
      </c>
      <c r="D10252" s="64">
        <f t="shared" si="884"/>
        <v>93066.620826446291</v>
      </c>
      <c r="E10252" s="64">
        <f t="shared" si="885"/>
        <v>112610.61120000001</v>
      </c>
      <c r="F10252" s="64">
        <f>+VLOOKUP(B10252,[1]BASES!$A$2:$C$10701,3,0)</f>
        <v>21</v>
      </c>
      <c r="G10252" s="65">
        <f t="shared" ref="G10252:G10315" si="887">IF(B10252&lt;&gt;"",IF(T10252=0,E10252+(E10252*(B$6/100)),E10252+(E10252*(T10252/100))),"")</f>
        <v>112610.61120000001</v>
      </c>
      <c r="H10252" s="66"/>
      <c r="I10252" s="67"/>
      <c r="J10252" s="67"/>
      <c r="K10252" s="67"/>
      <c r="L10252" s="67"/>
      <c r="M10252" s="68"/>
      <c r="N10252" s="69"/>
      <c r="O10252" s="70">
        <f t="shared" si="875"/>
        <v>0</v>
      </c>
      <c r="P10252" s="71">
        <f t="shared" si="876"/>
        <v>0</v>
      </c>
      <c r="Q10252" s="7">
        <v>1</v>
      </c>
      <c r="R10252" s="72">
        <f>+VLOOKUP(B10252,[1]BASES!$A$2:$E$10701,5,0)</f>
        <v>96944.396694214884</v>
      </c>
      <c r="S10252" s="71">
        <f t="shared" si="883"/>
        <v>0</v>
      </c>
      <c r="T10252" s="71">
        <v>0</v>
      </c>
      <c r="U10252" s="71">
        <f t="shared" si="886"/>
        <v>0</v>
      </c>
      <c r="V10252" s="7">
        <v>0</v>
      </c>
      <c r="W10252" s="7">
        <v>0</v>
      </c>
      <c r="X10252" s="7">
        <v>0</v>
      </c>
      <c r="Y10252" s="73">
        <v>0.04</v>
      </c>
      <c r="Z10252" s="7"/>
      <c r="AA10252" s="7"/>
      <c r="AB10252" s="7"/>
      <c r="AC10252" s="7"/>
    </row>
    <row r="10253" spans="2:29" ht="15.75" customHeight="1" x14ac:dyDescent="0.25">
      <c r="B10253" s="62">
        <v>32035</v>
      </c>
      <c r="C10253" s="63" t="s">
        <v>10253</v>
      </c>
      <c r="D10253" s="64">
        <f t="shared" si="884"/>
        <v>50075.354932126698</v>
      </c>
      <c r="E10253" s="64">
        <f t="shared" si="885"/>
        <v>55333.267200000002</v>
      </c>
      <c r="F10253" s="64">
        <f>+VLOOKUP(B10253,[1]BASES!$A$2:$C$10701,3,0)</f>
        <v>10.5</v>
      </c>
      <c r="G10253" s="65">
        <f t="shared" si="887"/>
        <v>55333.267200000002</v>
      </c>
      <c r="H10253" s="66"/>
      <c r="I10253" s="67"/>
      <c r="J10253" s="67"/>
      <c r="K10253" s="67"/>
      <c r="L10253" s="67"/>
      <c r="M10253" s="68"/>
      <c r="N10253" s="69"/>
      <c r="O10253" s="70">
        <f t="shared" si="875"/>
        <v>0</v>
      </c>
      <c r="P10253" s="71">
        <f t="shared" si="876"/>
        <v>0</v>
      </c>
      <c r="Q10253" s="7">
        <v>1</v>
      </c>
      <c r="R10253" s="72">
        <f>+VLOOKUP(B10253,[1]BASES!$A$2:$E$10701,5,0)</f>
        <v>52161.828054298647</v>
      </c>
      <c r="S10253" s="71">
        <f t="shared" ref="S10253:S10316" si="888">IFERROR(E10253*H10253,0)</f>
        <v>0</v>
      </c>
      <c r="T10253" s="71">
        <v>0</v>
      </c>
      <c r="U10253" s="71">
        <f t="shared" si="886"/>
        <v>0</v>
      </c>
      <c r="V10253" s="7">
        <v>0</v>
      </c>
      <c r="W10253" s="7">
        <v>0</v>
      </c>
      <c r="X10253" s="7">
        <v>0</v>
      </c>
      <c r="Y10253" s="73">
        <v>0.04</v>
      </c>
      <c r="Z10253" s="7"/>
      <c r="AA10253" s="7"/>
      <c r="AB10253" s="7"/>
      <c r="AC10253" s="7"/>
    </row>
    <row r="10254" spans="2:29" ht="15.75" customHeight="1" x14ac:dyDescent="0.25">
      <c r="B10254" s="62">
        <v>33017</v>
      </c>
      <c r="C10254" s="63" t="s">
        <v>10254</v>
      </c>
      <c r="D10254" s="64">
        <f t="shared" ref="D10254:D10317" si="889">IF(B10254&lt;&gt;"",R10254+(R10254*-Y10254)+((R10254+(R10254*-Y10254))*B$7/100),"")</f>
        <v>12581.807603305786</v>
      </c>
      <c r="E10254" s="64">
        <f t="shared" si="885"/>
        <v>15223.987200000001</v>
      </c>
      <c r="F10254" s="64">
        <f>+VLOOKUP(B10254,[1]BASES!$A$2:$C$10701,3,0)</f>
        <v>21</v>
      </c>
      <c r="G10254" s="65">
        <f t="shared" si="887"/>
        <v>15223.987200000001</v>
      </c>
      <c r="H10254" s="66"/>
      <c r="I10254" s="67"/>
      <c r="J10254" s="67"/>
      <c r="K10254" s="67"/>
      <c r="L10254" s="67"/>
      <c r="M10254" s="68"/>
      <c r="N10254" s="69"/>
      <c r="O10254" s="70">
        <f t="shared" si="875"/>
        <v>0</v>
      </c>
      <c r="P10254" s="71">
        <f t="shared" si="876"/>
        <v>0</v>
      </c>
      <c r="Q10254" s="7">
        <v>1</v>
      </c>
      <c r="R10254" s="72">
        <f>+VLOOKUP(B10254,[1]BASES!$A$2:$E$10701,5,0)</f>
        <v>13106.04958677686</v>
      </c>
      <c r="S10254" s="71">
        <f t="shared" si="888"/>
        <v>0</v>
      </c>
      <c r="T10254" s="71">
        <v>0</v>
      </c>
      <c r="U10254" s="71">
        <f t="shared" si="886"/>
        <v>0</v>
      </c>
      <c r="V10254" s="7">
        <v>0</v>
      </c>
      <c r="W10254" s="7">
        <v>0</v>
      </c>
      <c r="X10254" s="7">
        <v>0</v>
      </c>
      <c r="Y10254" s="73">
        <v>0.04</v>
      </c>
      <c r="Z10254" s="7"/>
      <c r="AA10254" s="7"/>
      <c r="AB10254" s="7"/>
      <c r="AC10254" s="7"/>
    </row>
    <row r="10255" spans="2:29" ht="15.75" customHeight="1" x14ac:dyDescent="0.25">
      <c r="B10255" s="62">
        <v>34764</v>
      </c>
      <c r="C10255" s="63" t="s">
        <v>10255</v>
      </c>
      <c r="D10255" s="64">
        <f t="shared" si="889"/>
        <v>11310.362975206612</v>
      </c>
      <c r="E10255" s="64">
        <f t="shared" ref="E10255:E10318" si="890">IF(B10255&lt;&gt;"",D10255+(D10255*(F10255*Q10255)/100),"")</f>
        <v>13685.539199999999</v>
      </c>
      <c r="F10255" s="64">
        <f>+VLOOKUP(B10255,[1]BASES!$A$2:$C$10701,3,0)</f>
        <v>21</v>
      </c>
      <c r="G10255" s="65">
        <f t="shared" si="887"/>
        <v>13685.539199999999</v>
      </c>
      <c r="H10255" s="66"/>
      <c r="I10255" s="67"/>
      <c r="J10255" s="67"/>
      <c r="K10255" s="67"/>
      <c r="L10255" s="67"/>
      <c r="M10255" s="68"/>
      <c r="N10255" s="69"/>
      <c r="O10255" s="70">
        <f t="shared" si="875"/>
        <v>0</v>
      </c>
      <c r="P10255" s="71">
        <f t="shared" si="876"/>
        <v>0</v>
      </c>
      <c r="Q10255" s="7">
        <v>1</v>
      </c>
      <c r="R10255" s="72">
        <f>+VLOOKUP(B10255,[1]BASES!$A$2:$E$10701,5,0)</f>
        <v>11781.628099173555</v>
      </c>
      <c r="S10255" s="71">
        <f t="shared" si="888"/>
        <v>0</v>
      </c>
      <c r="T10255" s="71">
        <v>0</v>
      </c>
      <c r="U10255" s="71">
        <f t="shared" ref="U10255:U10318" si="891">IFERROR(G10255*H10255,0)</f>
        <v>0</v>
      </c>
      <c r="V10255" s="7">
        <v>0</v>
      </c>
      <c r="W10255" s="7">
        <v>0</v>
      </c>
      <c r="X10255" s="7">
        <v>0</v>
      </c>
      <c r="Y10255" s="73">
        <v>0.04</v>
      </c>
      <c r="Z10255" s="7"/>
      <c r="AA10255" s="7"/>
      <c r="AB10255" s="7"/>
      <c r="AC10255" s="7"/>
    </row>
    <row r="10256" spans="2:29" ht="15.75" customHeight="1" x14ac:dyDescent="0.25">
      <c r="B10256" s="62">
        <v>34765</v>
      </c>
      <c r="C10256" s="63" t="s">
        <v>10256</v>
      </c>
      <c r="D10256" s="64">
        <f t="shared" si="889"/>
        <v>16169.811570247934</v>
      </c>
      <c r="E10256" s="64">
        <f t="shared" si="890"/>
        <v>19565.472000000002</v>
      </c>
      <c r="F10256" s="64">
        <f>+VLOOKUP(B10256,[1]BASES!$A$2:$C$10701,3,0)</f>
        <v>21</v>
      </c>
      <c r="G10256" s="65">
        <f t="shared" si="887"/>
        <v>19565.472000000002</v>
      </c>
      <c r="H10256" s="66"/>
      <c r="I10256" s="67"/>
      <c r="J10256" s="67"/>
      <c r="K10256" s="67"/>
      <c r="L10256" s="67"/>
      <c r="M10256" s="68"/>
      <c r="N10256" s="69"/>
      <c r="O10256" s="70">
        <f t="shared" si="875"/>
        <v>0</v>
      </c>
      <c r="P10256" s="71">
        <f t="shared" si="876"/>
        <v>0</v>
      </c>
      <c r="Q10256" s="7">
        <v>1</v>
      </c>
      <c r="R10256" s="72">
        <f>+VLOOKUP(B10256,[1]BASES!$A$2:$E$10701,5,0)</f>
        <v>16843.553719008265</v>
      </c>
      <c r="S10256" s="71">
        <f t="shared" si="888"/>
        <v>0</v>
      </c>
      <c r="T10256" s="71">
        <v>0</v>
      </c>
      <c r="U10256" s="71">
        <f t="shared" si="891"/>
        <v>0</v>
      </c>
      <c r="V10256" s="7">
        <v>0</v>
      </c>
      <c r="W10256" s="7">
        <v>0</v>
      </c>
      <c r="X10256" s="7">
        <v>0</v>
      </c>
      <c r="Y10256" s="73">
        <v>0.04</v>
      </c>
      <c r="Z10256" s="7"/>
      <c r="AA10256" s="7"/>
      <c r="AB10256" s="7"/>
      <c r="AC10256" s="7"/>
    </row>
    <row r="10257" spans="2:29" ht="15.75" customHeight="1" x14ac:dyDescent="0.25">
      <c r="B10257" s="62">
        <v>34943</v>
      </c>
      <c r="C10257" s="63" t="s">
        <v>10257</v>
      </c>
      <c r="D10257" s="64">
        <f t="shared" si="889"/>
        <v>393.07636363636362</v>
      </c>
      <c r="E10257" s="64">
        <f t="shared" si="890"/>
        <v>475.62239999999997</v>
      </c>
      <c r="F10257" s="64">
        <f>+VLOOKUP(B10257,[1]BASES!$A$2:$C$10701,3,0)</f>
        <v>21</v>
      </c>
      <c r="G10257" s="65">
        <f t="shared" si="887"/>
        <v>475.62239999999997</v>
      </c>
      <c r="H10257" s="66"/>
      <c r="I10257" s="67"/>
      <c r="J10257" s="67"/>
      <c r="K10257" s="67"/>
      <c r="L10257" s="67"/>
      <c r="M10257" s="68"/>
      <c r="N10257" s="69"/>
      <c r="O10257" s="70">
        <f t="shared" si="875"/>
        <v>0</v>
      </c>
      <c r="P10257" s="71">
        <f t="shared" si="876"/>
        <v>0</v>
      </c>
      <c r="Q10257" s="7">
        <v>1</v>
      </c>
      <c r="R10257" s="72">
        <f>+VLOOKUP(B10257,[1]BASES!$A$2:$E$10701,5,0)</f>
        <v>409.45454545454544</v>
      </c>
      <c r="S10257" s="71">
        <f t="shared" si="888"/>
        <v>0</v>
      </c>
      <c r="T10257" s="71">
        <v>0</v>
      </c>
      <c r="U10257" s="71">
        <f t="shared" si="891"/>
        <v>0</v>
      </c>
      <c r="V10257" s="7">
        <v>0</v>
      </c>
      <c r="W10257" s="7">
        <v>0</v>
      </c>
      <c r="X10257" s="7">
        <v>0</v>
      </c>
      <c r="Y10257" s="73">
        <v>0.04</v>
      </c>
      <c r="Z10257" s="7"/>
      <c r="AA10257" s="7"/>
      <c r="AB10257" s="7"/>
      <c r="AC10257" s="7"/>
    </row>
    <row r="10258" spans="2:29" ht="15.75" customHeight="1" x14ac:dyDescent="0.25">
      <c r="B10258" s="62">
        <v>35004</v>
      </c>
      <c r="C10258" s="63" t="s">
        <v>10258</v>
      </c>
      <c r="D10258" s="64">
        <f t="shared" si="889"/>
        <v>17829.746776859502</v>
      </c>
      <c r="E10258" s="64">
        <f t="shared" si="890"/>
        <v>21573.993599999998</v>
      </c>
      <c r="F10258" s="64">
        <f>+VLOOKUP(B10258,[1]BASES!$A$2:$C$10701,3,0)</f>
        <v>21</v>
      </c>
      <c r="G10258" s="65">
        <f t="shared" si="887"/>
        <v>21573.993599999998</v>
      </c>
      <c r="H10258" s="66"/>
      <c r="I10258" s="67"/>
      <c r="J10258" s="67"/>
      <c r="K10258" s="67"/>
      <c r="L10258" s="67"/>
      <c r="M10258" s="68"/>
      <c r="N10258" s="69"/>
      <c r="O10258" s="70">
        <f t="shared" si="875"/>
        <v>0</v>
      </c>
      <c r="P10258" s="71">
        <f t="shared" si="876"/>
        <v>0</v>
      </c>
      <c r="Q10258" s="7">
        <v>1</v>
      </c>
      <c r="R10258" s="72">
        <f>+VLOOKUP(B10258,[1]BASES!$A$2:$E$10701,5,0)</f>
        <v>18572.652892561982</v>
      </c>
      <c r="S10258" s="71">
        <f t="shared" si="888"/>
        <v>0</v>
      </c>
      <c r="T10258" s="71">
        <v>0</v>
      </c>
      <c r="U10258" s="71">
        <f t="shared" si="891"/>
        <v>0</v>
      </c>
      <c r="V10258" s="7">
        <v>0</v>
      </c>
      <c r="W10258" s="7">
        <v>0</v>
      </c>
      <c r="X10258" s="7">
        <v>0</v>
      </c>
      <c r="Y10258" s="73">
        <v>0.04</v>
      </c>
      <c r="Z10258" s="7"/>
      <c r="AA10258" s="7"/>
      <c r="AB10258" s="7"/>
      <c r="AC10258" s="7"/>
    </row>
    <row r="10259" spans="2:29" ht="15.75" customHeight="1" x14ac:dyDescent="0.25">
      <c r="B10259" s="62">
        <v>35428</v>
      </c>
      <c r="C10259" s="63" t="s">
        <v>10259</v>
      </c>
      <c r="D10259" s="64">
        <f t="shared" si="889"/>
        <v>43327.441983471072</v>
      </c>
      <c r="E10259" s="64">
        <f t="shared" si="890"/>
        <v>52426.204799999992</v>
      </c>
      <c r="F10259" s="64">
        <f>+VLOOKUP(B10259,[1]BASES!$A$2:$C$10701,3,0)</f>
        <v>21</v>
      </c>
      <c r="G10259" s="65">
        <f t="shared" si="887"/>
        <v>52426.204799999992</v>
      </c>
      <c r="H10259" s="66"/>
      <c r="I10259" s="67"/>
      <c r="J10259" s="67"/>
      <c r="K10259" s="67"/>
      <c r="L10259" s="67"/>
      <c r="M10259" s="68"/>
      <c r="N10259" s="69"/>
      <c r="O10259" s="70">
        <f t="shared" si="875"/>
        <v>0</v>
      </c>
      <c r="P10259" s="71">
        <f t="shared" si="876"/>
        <v>0</v>
      </c>
      <c r="Q10259" s="7">
        <v>1</v>
      </c>
      <c r="R10259" s="72">
        <f>+VLOOKUP(B10259,[1]BASES!$A$2:$E$10701,5,0)</f>
        <v>45132.752066115703</v>
      </c>
      <c r="S10259" s="71">
        <f t="shared" si="888"/>
        <v>0</v>
      </c>
      <c r="T10259" s="71">
        <v>0</v>
      </c>
      <c r="U10259" s="71">
        <f t="shared" si="891"/>
        <v>0</v>
      </c>
      <c r="V10259" s="7">
        <v>0</v>
      </c>
      <c r="W10259" s="7">
        <v>0</v>
      </c>
      <c r="X10259" s="7">
        <v>0</v>
      </c>
      <c r="Y10259" s="73">
        <v>0.04</v>
      </c>
      <c r="Z10259" s="7"/>
      <c r="AA10259" s="7"/>
      <c r="AB10259" s="7"/>
      <c r="AC10259" s="7"/>
    </row>
    <row r="10260" spans="2:29" ht="15.75" customHeight="1" x14ac:dyDescent="0.25">
      <c r="B10260" s="62">
        <v>35965</v>
      </c>
      <c r="C10260" s="63" t="s">
        <v>10260</v>
      </c>
      <c r="D10260" s="64">
        <f t="shared" si="889"/>
        <v>221569.4334841629</v>
      </c>
      <c r="E10260" s="64">
        <f t="shared" si="890"/>
        <v>244834.22400000002</v>
      </c>
      <c r="F10260" s="64">
        <f>+VLOOKUP(B10260,[1]BASES!$A$2:$C$10701,3,0)</f>
        <v>10.5</v>
      </c>
      <c r="G10260" s="65">
        <f t="shared" si="887"/>
        <v>244834.22400000002</v>
      </c>
      <c r="H10260" s="66"/>
      <c r="I10260" s="67"/>
      <c r="J10260" s="67"/>
      <c r="K10260" s="67"/>
      <c r="L10260" s="67"/>
      <c r="M10260" s="68"/>
      <c r="N10260" s="69"/>
      <c r="O10260" s="70">
        <f t="shared" si="875"/>
        <v>0</v>
      </c>
      <c r="P10260" s="71">
        <f t="shared" si="876"/>
        <v>0</v>
      </c>
      <c r="Q10260" s="7">
        <v>1</v>
      </c>
      <c r="R10260" s="72">
        <f>+VLOOKUP(B10260,[1]BASES!$A$2:$E$10701,5,0)</f>
        <v>230801.49321266968</v>
      </c>
      <c r="S10260" s="71">
        <f t="shared" si="888"/>
        <v>0</v>
      </c>
      <c r="T10260" s="71">
        <v>0</v>
      </c>
      <c r="U10260" s="71">
        <f t="shared" si="891"/>
        <v>0</v>
      </c>
      <c r="V10260" s="7">
        <v>0</v>
      </c>
      <c r="W10260" s="7">
        <v>0</v>
      </c>
      <c r="X10260" s="7">
        <v>0</v>
      </c>
      <c r="Y10260" s="73">
        <v>0.04</v>
      </c>
      <c r="Z10260" s="7"/>
      <c r="AA10260" s="7"/>
      <c r="AB10260" s="7"/>
      <c r="AC10260" s="7"/>
    </row>
    <row r="10261" spans="2:29" ht="15.75" customHeight="1" x14ac:dyDescent="0.25">
      <c r="B10261" s="62">
        <v>36173</v>
      </c>
      <c r="C10261" s="63" t="s">
        <v>10261</v>
      </c>
      <c r="D10261" s="64">
        <f t="shared" si="889"/>
        <v>7519.3785123966936</v>
      </c>
      <c r="E10261" s="64">
        <f t="shared" si="890"/>
        <v>9098.4479999999985</v>
      </c>
      <c r="F10261" s="64">
        <f>+VLOOKUP(B10261,[1]BASES!$A$2:$C$10701,3,0)</f>
        <v>21</v>
      </c>
      <c r="G10261" s="65">
        <f t="shared" si="887"/>
        <v>9098.4479999999985</v>
      </c>
      <c r="H10261" s="66"/>
      <c r="I10261" s="67"/>
      <c r="J10261" s="67"/>
      <c r="K10261" s="67"/>
      <c r="L10261" s="67"/>
      <c r="M10261" s="68"/>
      <c r="N10261" s="69"/>
      <c r="O10261" s="70">
        <f t="shared" si="875"/>
        <v>0</v>
      </c>
      <c r="P10261" s="71">
        <f t="shared" si="876"/>
        <v>0</v>
      </c>
      <c r="Q10261" s="7">
        <v>1</v>
      </c>
      <c r="R10261" s="72">
        <f>+VLOOKUP(B10261,[1]BASES!$A$2:$E$10701,5,0)</f>
        <v>7832.6859504132226</v>
      </c>
      <c r="S10261" s="71">
        <f t="shared" si="888"/>
        <v>0</v>
      </c>
      <c r="T10261" s="71">
        <v>0</v>
      </c>
      <c r="U10261" s="71">
        <f t="shared" si="891"/>
        <v>0</v>
      </c>
      <c r="V10261" s="7">
        <v>0</v>
      </c>
      <c r="W10261" s="7">
        <v>0</v>
      </c>
      <c r="X10261" s="7">
        <v>0</v>
      </c>
      <c r="Y10261" s="73">
        <v>0.04</v>
      </c>
      <c r="Z10261" s="7"/>
      <c r="AA10261" s="7"/>
      <c r="AB10261" s="7"/>
      <c r="AC10261" s="7"/>
    </row>
    <row r="10262" spans="2:29" ht="15.75" customHeight="1" x14ac:dyDescent="0.25">
      <c r="B10262" s="62">
        <v>36408</v>
      </c>
      <c r="C10262" s="63" t="s">
        <v>10262</v>
      </c>
      <c r="D10262" s="64">
        <f t="shared" si="889"/>
        <v>9252.7338842975205</v>
      </c>
      <c r="E10262" s="64">
        <f t="shared" si="890"/>
        <v>11195.807999999999</v>
      </c>
      <c r="F10262" s="64">
        <f>+VLOOKUP(B10262,[1]BASES!$A$2:$C$10701,3,0)</f>
        <v>21</v>
      </c>
      <c r="G10262" s="65">
        <f t="shared" si="887"/>
        <v>11195.807999999999</v>
      </c>
      <c r="H10262" s="66"/>
      <c r="I10262" s="67"/>
      <c r="J10262" s="67"/>
      <c r="K10262" s="67"/>
      <c r="L10262" s="67"/>
      <c r="M10262" s="68"/>
      <c r="N10262" s="69"/>
      <c r="O10262" s="70">
        <f t="shared" si="875"/>
        <v>0</v>
      </c>
      <c r="P10262" s="71">
        <f t="shared" si="876"/>
        <v>0</v>
      </c>
      <c r="Q10262" s="7">
        <v>1</v>
      </c>
      <c r="R10262" s="72">
        <f>+VLOOKUP(B10262,[1]BASES!$A$2:$E$10701,5,0)</f>
        <v>9638.2644628099169</v>
      </c>
      <c r="S10262" s="71">
        <f t="shared" si="888"/>
        <v>0</v>
      </c>
      <c r="T10262" s="71">
        <v>0</v>
      </c>
      <c r="U10262" s="71">
        <f t="shared" si="891"/>
        <v>0</v>
      </c>
      <c r="V10262" s="7">
        <v>0</v>
      </c>
      <c r="W10262" s="7">
        <v>0</v>
      </c>
      <c r="X10262" s="7">
        <v>0</v>
      </c>
      <c r="Y10262" s="73">
        <v>0.04</v>
      </c>
      <c r="Z10262" s="7"/>
      <c r="AA10262" s="7"/>
      <c r="AB10262" s="7"/>
      <c r="AC10262" s="7"/>
    </row>
    <row r="10263" spans="2:29" ht="15.75" customHeight="1" x14ac:dyDescent="0.25">
      <c r="B10263" s="62">
        <v>42968</v>
      </c>
      <c r="C10263" s="63" t="s">
        <v>10263</v>
      </c>
      <c r="D10263" s="64">
        <f t="shared" si="889"/>
        <v>5714.1421487603302</v>
      </c>
      <c r="E10263" s="64">
        <f t="shared" si="890"/>
        <v>6914.1119999999992</v>
      </c>
      <c r="F10263" s="64">
        <f>+VLOOKUP(B10263,[1]BASES!$A$2:$C$10701,3,0)</f>
        <v>21</v>
      </c>
      <c r="G10263" s="65">
        <f t="shared" si="887"/>
        <v>6914.1119999999992</v>
      </c>
      <c r="H10263" s="66"/>
      <c r="I10263" s="67"/>
      <c r="J10263" s="67"/>
      <c r="K10263" s="67"/>
      <c r="L10263" s="67"/>
      <c r="M10263" s="68"/>
      <c r="N10263" s="69"/>
      <c r="O10263" s="70">
        <f t="shared" si="875"/>
        <v>0</v>
      </c>
      <c r="P10263" s="71">
        <f t="shared" si="876"/>
        <v>0</v>
      </c>
      <c r="Q10263" s="7">
        <v>1</v>
      </c>
      <c r="R10263" s="72">
        <f>+VLOOKUP(B10263,[1]BASES!$A$2:$E$10701,5,0)</f>
        <v>5952.2314049586776</v>
      </c>
      <c r="S10263" s="71">
        <f t="shared" si="888"/>
        <v>0</v>
      </c>
      <c r="T10263" s="71">
        <v>0</v>
      </c>
      <c r="U10263" s="71">
        <f t="shared" si="891"/>
        <v>0</v>
      </c>
      <c r="V10263" s="7">
        <v>0</v>
      </c>
      <c r="W10263" s="7">
        <v>0</v>
      </c>
      <c r="X10263" s="7">
        <v>0</v>
      </c>
      <c r="Y10263" s="73">
        <v>0.04</v>
      </c>
      <c r="Z10263" s="7"/>
      <c r="AA10263" s="7"/>
      <c r="AB10263" s="7"/>
      <c r="AC10263" s="7"/>
    </row>
    <row r="10264" spans="2:29" ht="15.75" customHeight="1" x14ac:dyDescent="0.25">
      <c r="B10264" s="62">
        <v>42969</v>
      </c>
      <c r="C10264" s="63" t="s">
        <v>10264</v>
      </c>
      <c r="D10264" s="64">
        <f t="shared" si="889"/>
        <v>12404.556694214876</v>
      </c>
      <c r="E10264" s="64">
        <f t="shared" si="890"/>
        <v>15009.5136</v>
      </c>
      <c r="F10264" s="64">
        <f>+VLOOKUP(B10264,[1]BASES!$A$2:$C$10701,3,0)</f>
        <v>21</v>
      </c>
      <c r="G10264" s="65">
        <f t="shared" si="887"/>
        <v>15009.5136</v>
      </c>
      <c r="H10264" s="66"/>
      <c r="I10264" s="67"/>
      <c r="J10264" s="67"/>
      <c r="K10264" s="67"/>
      <c r="L10264" s="67"/>
      <c r="M10264" s="68"/>
      <c r="N10264" s="69"/>
      <c r="O10264" s="70">
        <f t="shared" si="875"/>
        <v>0</v>
      </c>
      <c r="P10264" s="71">
        <f t="shared" si="876"/>
        <v>0</v>
      </c>
      <c r="Q10264" s="7">
        <v>1</v>
      </c>
      <c r="R10264" s="72">
        <f>+VLOOKUP(B10264,[1]BASES!$A$2:$E$10701,5,0)</f>
        <v>12921.413223140496</v>
      </c>
      <c r="S10264" s="71">
        <f t="shared" si="888"/>
        <v>0</v>
      </c>
      <c r="T10264" s="71">
        <v>0</v>
      </c>
      <c r="U10264" s="71">
        <f t="shared" si="891"/>
        <v>0</v>
      </c>
      <c r="V10264" s="7">
        <v>0</v>
      </c>
      <c r="W10264" s="7">
        <v>0</v>
      </c>
      <c r="X10264" s="7">
        <v>0</v>
      </c>
      <c r="Y10264" s="73">
        <v>0.04</v>
      </c>
      <c r="Z10264" s="7"/>
      <c r="AA10264" s="7"/>
      <c r="AB10264" s="7"/>
      <c r="AC10264" s="7"/>
    </row>
    <row r="10265" spans="2:29" ht="15.75" customHeight="1" x14ac:dyDescent="0.25">
      <c r="B10265" s="62">
        <v>44844</v>
      </c>
      <c r="C10265" s="63" t="s">
        <v>10265</v>
      </c>
      <c r="D10265" s="64">
        <f t="shared" si="889"/>
        <v>167480.80661157024</v>
      </c>
      <c r="E10265" s="64">
        <f t="shared" si="890"/>
        <v>202651.77599999998</v>
      </c>
      <c r="F10265" s="64">
        <f>+VLOOKUP(B10265,[1]BASES!$A$2:$C$10701,3,0)</f>
        <v>21</v>
      </c>
      <c r="G10265" s="65">
        <f t="shared" si="887"/>
        <v>202651.77599999998</v>
      </c>
      <c r="H10265" s="66"/>
      <c r="I10265" s="67"/>
      <c r="J10265" s="67"/>
      <c r="K10265" s="67"/>
      <c r="L10265" s="67"/>
      <c r="M10265" s="68"/>
      <c r="N10265" s="69"/>
      <c r="O10265" s="70">
        <f t="shared" si="875"/>
        <v>0</v>
      </c>
      <c r="P10265" s="71">
        <f t="shared" si="876"/>
        <v>0</v>
      </c>
      <c r="Q10265" s="7">
        <v>1</v>
      </c>
      <c r="R10265" s="72">
        <f>+VLOOKUP(B10265,[1]BASES!$A$2:$E$10701,5,0)</f>
        <v>174459.17355371901</v>
      </c>
      <c r="S10265" s="71">
        <f t="shared" si="888"/>
        <v>0</v>
      </c>
      <c r="T10265" s="71">
        <v>0</v>
      </c>
      <c r="U10265" s="71">
        <f t="shared" si="891"/>
        <v>0</v>
      </c>
      <c r="V10265" s="7">
        <v>0</v>
      </c>
      <c r="W10265" s="7">
        <v>0</v>
      </c>
      <c r="X10265" s="7">
        <v>0</v>
      </c>
      <c r="Y10265" s="73">
        <v>0.04</v>
      </c>
      <c r="Z10265" s="7"/>
      <c r="AA10265" s="7"/>
      <c r="AB10265" s="7"/>
      <c r="AC10265" s="7"/>
    </row>
    <row r="10266" spans="2:29" ht="15.75" customHeight="1" x14ac:dyDescent="0.25">
      <c r="B10266" s="62">
        <v>15518</v>
      </c>
      <c r="C10266" s="63" t="s">
        <v>10266</v>
      </c>
      <c r="D10266" s="64">
        <f t="shared" si="889"/>
        <v>118.01652892561984</v>
      </c>
      <c r="E10266" s="64">
        <f t="shared" si="890"/>
        <v>142.80000000000001</v>
      </c>
      <c r="F10266" s="64">
        <f>+VLOOKUP(B10266,[1]BASES!$A$2:$C$10701,3,0)</f>
        <v>21</v>
      </c>
      <c r="G10266" s="65">
        <f t="shared" si="887"/>
        <v>142.80000000000001</v>
      </c>
      <c r="H10266" s="66"/>
      <c r="I10266" s="67"/>
      <c r="J10266" s="67"/>
      <c r="K10266" s="67"/>
      <c r="L10266" s="67"/>
      <c r="M10266" s="68"/>
      <c r="N10266" s="69"/>
      <c r="O10266" s="70">
        <f t="shared" si="875"/>
        <v>0</v>
      </c>
      <c r="P10266" s="71">
        <f t="shared" si="876"/>
        <v>0</v>
      </c>
      <c r="Q10266" s="7">
        <v>1</v>
      </c>
      <c r="R10266" s="72">
        <f>+VLOOKUP(B10266,[1]BASES!$A$2:$E$10701,5,0)</f>
        <v>122.93388429752066</v>
      </c>
      <c r="S10266" s="71">
        <f t="shared" si="888"/>
        <v>0</v>
      </c>
      <c r="T10266" s="71">
        <v>0</v>
      </c>
      <c r="U10266" s="71">
        <f t="shared" si="891"/>
        <v>0</v>
      </c>
      <c r="V10266" s="7">
        <v>0</v>
      </c>
      <c r="W10266" s="7">
        <v>0</v>
      </c>
      <c r="X10266" s="7">
        <v>0</v>
      </c>
      <c r="Y10266" s="73">
        <v>0.04</v>
      </c>
      <c r="Z10266" s="7"/>
      <c r="AA10266" s="7"/>
      <c r="AB10266" s="7"/>
      <c r="AC10266" s="7"/>
    </row>
    <row r="10267" spans="2:29" ht="15.75" customHeight="1" x14ac:dyDescent="0.25">
      <c r="B10267" s="62">
        <v>45954</v>
      </c>
      <c r="C10267" s="63" t="s">
        <v>10267</v>
      </c>
      <c r="D10267" s="64">
        <f t="shared" si="889"/>
        <v>100.0304132231405</v>
      </c>
      <c r="E10267" s="64">
        <f t="shared" si="890"/>
        <v>121.0368</v>
      </c>
      <c r="F10267" s="64">
        <f>+VLOOKUP(B10267,[1]BASES!$A$2:$C$10701,3,0)</f>
        <v>21</v>
      </c>
      <c r="G10267" s="65">
        <f t="shared" si="887"/>
        <v>121.0368</v>
      </c>
      <c r="H10267" s="66"/>
      <c r="I10267" s="67"/>
      <c r="J10267" s="67"/>
      <c r="K10267" s="67"/>
      <c r="L10267" s="67"/>
      <c r="M10267" s="68"/>
      <c r="N10267" s="69"/>
      <c r="O10267" s="70">
        <f t="shared" si="875"/>
        <v>0</v>
      </c>
      <c r="P10267" s="71">
        <f t="shared" si="876"/>
        <v>0</v>
      </c>
      <c r="Q10267" s="7">
        <v>1</v>
      </c>
      <c r="R10267" s="72">
        <f>+VLOOKUP(B10267,[1]BASES!$A$2:$E$10701,5,0)</f>
        <v>104.19834710743802</v>
      </c>
      <c r="S10267" s="71">
        <f t="shared" si="888"/>
        <v>0</v>
      </c>
      <c r="T10267" s="71">
        <v>0</v>
      </c>
      <c r="U10267" s="71">
        <f t="shared" si="891"/>
        <v>0</v>
      </c>
      <c r="V10267" s="7">
        <v>0</v>
      </c>
      <c r="W10267" s="7">
        <v>0</v>
      </c>
      <c r="X10267" s="7">
        <v>0</v>
      </c>
      <c r="Y10267" s="73">
        <v>0.04</v>
      </c>
      <c r="Z10267" s="7"/>
      <c r="AA10267" s="7"/>
      <c r="AB10267" s="7"/>
      <c r="AC10267" s="7"/>
    </row>
    <row r="10268" spans="2:29" ht="15.75" customHeight="1" x14ac:dyDescent="0.25">
      <c r="B10268" s="62">
        <v>46051</v>
      </c>
      <c r="C10268" s="63" t="s">
        <v>10268</v>
      </c>
      <c r="D10268" s="64">
        <f t="shared" si="889"/>
        <v>64.486611570247931</v>
      </c>
      <c r="E10268" s="64">
        <f t="shared" si="890"/>
        <v>78.02879999999999</v>
      </c>
      <c r="F10268" s="64">
        <f>+VLOOKUP(B10268,[1]BASES!$A$2:$C$10701,3,0)</f>
        <v>21</v>
      </c>
      <c r="G10268" s="65">
        <f t="shared" si="887"/>
        <v>78.02879999999999</v>
      </c>
      <c r="H10268" s="66"/>
      <c r="I10268" s="67"/>
      <c r="J10268" s="67"/>
      <c r="K10268" s="67"/>
      <c r="L10268" s="67"/>
      <c r="M10268" s="68"/>
      <c r="N10268" s="69"/>
      <c r="O10268" s="70">
        <f t="shared" si="875"/>
        <v>0</v>
      </c>
      <c r="P10268" s="71">
        <f t="shared" si="876"/>
        <v>0</v>
      </c>
      <c r="Q10268" s="7">
        <v>1</v>
      </c>
      <c r="R10268" s="72">
        <f>+VLOOKUP(B10268,[1]BASES!$A$2:$E$10701,5,0)</f>
        <v>67.173553719008268</v>
      </c>
      <c r="S10268" s="71">
        <f t="shared" si="888"/>
        <v>0</v>
      </c>
      <c r="T10268" s="71">
        <v>0</v>
      </c>
      <c r="U10268" s="71">
        <f t="shared" si="891"/>
        <v>0</v>
      </c>
      <c r="V10268" s="7">
        <v>0</v>
      </c>
      <c r="W10268" s="7">
        <v>0</v>
      </c>
      <c r="X10268" s="7">
        <v>0</v>
      </c>
      <c r="Y10268" s="73">
        <v>0.04</v>
      </c>
      <c r="Z10268" s="7"/>
      <c r="AA10268" s="7"/>
      <c r="AB10268" s="7"/>
      <c r="AC10268" s="7"/>
    </row>
    <row r="10269" spans="2:29" ht="15.75" customHeight="1" x14ac:dyDescent="0.25">
      <c r="B10269" s="62">
        <v>35474</v>
      </c>
      <c r="C10269" s="63" t="s">
        <v>10269</v>
      </c>
      <c r="D10269" s="64" t="e">
        <f t="shared" si="889"/>
        <v>#N/A</v>
      </c>
      <c r="E10269" s="64" t="e">
        <f t="shared" si="890"/>
        <v>#N/A</v>
      </c>
      <c r="F10269" s="64" t="e">
        <f>+VLOOKUP(B10269,[1]BASES!$A$2:$C$10701,3,0)</f>
        <v>#N/A</v>
      </c>
      <c r="G10269" s="65" t="e">
        <f t="shared" si="887"/>
        <v>#N/A</v>
      </c>
      <c r="H10269" s="66"/>
      <c r="I10269" s="67"/>
      <c r="J10269" s="67"/>
      <c r="K10269" s="67"/>
      <c r="L10269" s="67"/>
      <c r="M10269" s="68"/>
      <c r="N10269" s="69"/>
      <c r="O10269" s="70">
        <f t="shared" si="875"/>
        <v>0</v>
      </c>
      <c r="P10269" s="71">
        <f t="shared" si="876"/>
        <v>0</v>
      </c>
      <c r="Q10269" s="7">
        <v>1</v>
      </c>
      <c r="R10269" s="72" t="e">
        <f>+VLOOKUP(B10269,[1]BASES!$A$2:$E$10701,5,0)</f>
        <v>#N/A</v>
      </c>
      <c r="S10269" s="71">
        <f t="shared" si="888"/>
        <v>0</v>
      </c>
      <c r="T10269" s="71">
        <v>0</v>
      </c>
      <c r="U10269" s="71">
        <f t="shared" si="891"/>
        <v>0</v>
      </c>
      <c r="V10269" s="7">
        <v>0</v>
      </c>
      <c r="W10269" s="7">
        <v>0</v>
      </c>
      <c r="X10269" s="7">
        <v>0</v>
      </c>
      <c r="Y10269" s="73">
        <v>0.04</v>
      </c>
      <c r="Z10269" s="7"/>
      <c r="AA10269" s="7"/>
      <c r="AB10269" s="7"/>
      <c r="AC10269" s="7"/>
    </row>
    <row r="10270" spans="2:29" ht="15.75" customHeight="1" x14ac:dyDescent="0.25">
      <c r="B10270" s="62">
        <v>13095</v>
      </c>
      <c r="C10270" s="63" t="s">
        <v>10270</v>
      </c>
      <c r="D10270" s="64">
        <f t="shared" si="889"/>
        <v>1882.4251239669422</v>
      </c>
      <c r="E10270" s="64">
        <f t="shared" si="890"/>
        <v>2277.7344000000003</v>
      </c>
      <c r="F10270" s="64">
        <f>+VLOOKUP(B10270,[1]BASES!$A$2:$C$10701,3,0)</f>
        <v>21</v>
      </c>
      <c r="G10270" s="65">
        <f t="shared" si="887"/>
        <v>2277.7344000000003</v>
      </c>
      <c r="H10270" s="66"/>
      <c r="I10270" s="67"/>
      <c r="J10270" s="67"/>
      <c r="K10270" s="67"/>
      <c r="L10270" s="67"/>
      <c r="M10270" s="68"/>
      <c r="N10270" s="69"/>
      <c r="O10270" s="70">
        <f t="shared" si="875"/>
        <v>0</v>
      </c>
      <c r="P10270" s="71">
        <f t="shared" si="876"/>
        <v>0</v>
      </c>
      <c r="Q10270" s="7">
        <v>1</v>
      </c>
      <c r="R10270" s="72">
        <f>+VLOOKUP(B10270,[1]BASES!$A$2:$E$10701,5,0)</f>
        <v>1960.8595041322315</v>
      </c>
      <c r="S10270" s="71">
        <f t="shared" si="888"/>
        <v>0</v>
      </c>
      <c r="T10270" s="71">
        <v>0</v>
      </c>
      <c r="U10270" s="71">
        <f t="shared" si="891"/>
        <v>0</v>
      </c>
      <c r="V10270" s="7">
        <v>0</v>
      </c>
      <c r="W10270" s="7">
        <v>0</v>
      </c>
      <c r="X10270" s="7">
        <v>0</v>
      </c>
      <c r="Y10270" s="73">
        <v>0.04</v>
      </c>
      <c r="Z10270" s="7"/>
      <c r="AA10270" s="7"/>
      <c r="AB10270" s="7"/>
      <c r="AC10270" s="7"/>
    </row>
    <row r="10271" spans="2:29" ht="15.75" customHeight="1" x14ac:dyDescent="0.25">
      <c r="B10271" s="62">
        <v>13532</v>
      </c>
      <c r="C10271" s="63" t="s">
        <v>10271</v>
      </c>
      <c r="D10271" s="64">
        <f t="shared" si="889"/>
        <v>7995.5305785123965</v>
      </c>
      <c r="E10271" s="64">
        <f t="shared" si="890"/>
        <v>9674.5920000000006</v>
      </c>
      <c r="F10271" s="64">
        <f>+VLOOKUP(B10271,[1]BASES!$A$2:$C$10701,3,0)</f>
        <v>21</v>
      </c>
      <c r="G10271" s="65">
        <f t="shared" si="887"/>
        <v>9674.5920000000006</v>
      </c>
      <c r="H10271" s="66"/>
      <c r="I10271" s="67"/>
      <c r="J10271" s="67"/>
      <c r="K10271" s="67"/>
      <c r="L10271" s="67"/>
      <c r="M10271" s="68"/>
      <c r="N10271" s="69"/>
      <c r="O10271" s="70">
        <f t="shared" si="875"/>
        <v>0</v>
      </c>
      <c r="P10271" s="71">
        <f t="shared" si="876"/>
        <v>0</v>
      </c>
      <c r="Q10271" s="7">
        <v>1</v>
      </c>
      <c r="R10271" s="72">
        <f>+VLOOKUP(B10271,[1]BASES!$A$2:$E$10701,5,0)</f>
        <v>8328.6776859504134</v>
      </c>
      <c r="S10271" s="71">
        <f t="shared" si="888"/>
        <v>0</v>
      </c>
      <c r="T10271" s="71">
        <v>0</v>
      </c>
      <c r="U10271" s="71">
        <f t="shared" si="891"/>
        <v>0</v>
      </c>
      <c r="V10271" s="7">
        <v>0</v>
      </c>
      <c r="W10271" s="7">
        <v>0</v>
      </c>
      <c r="X10271" s="7">
        <v>0</v>
      </c>
      <c r="Y10271" s="73">
        <v>0.04</v>
      </c>
      <c r="Z10271" s="7"/>
      <c r="AA10271" s="7"/>
      <c r="AB10271" s="7"/>
      <c r="AC10271" s="7"/>
    </row>
    <row r="10272" spans="2:29" ht="15.75" customHeight="1" x14ac:dyDescent="0.25">
      <c r="B10272" s="62">
        <v>15399</v>
      </c>
      <c r="C10272" s="63" t="s">
        <v>10272</v>
      </c>
      <c r="D10272" s="64">
        <f t="shared" si="889"/>
        <v>4072.1613223140503</v>
      </c>
      <c r="E10272" s="64">
        <f t="shared" si="890"/>
        <v>4927.3152000000009</v>
      </c>
      <c r="F10272" s="64">
        <f>+VLOOKUP(B10272,[1]BASES!$A$2:$C$10701,3,0)</f>
        <v>21</v>
      </c>
      <c r="G10272" s="65">
        <f t="shared" si="887"/>
        <v>4927.3152000000009</v>
      </c>
      <c r="H10272" s="66"/>
      <c r="I10272" s="67"/>
      <c r="J10272" s="67"/>
      <c r="K10272" s="67"/>
      <c r="L10272" s="67"/>
      <c r="M10272" s="68"/>
      <c r="N10272" s="69"/>
      <c r="O10272" s="70">
        <f t="shared" si="875"/>
        <v>0</v>
      </c>
      <c r="P10272" s="71">
        <f t="shared" si="876"/>
        <v>0</v>
      </c>
      <c r="Q10272" s="7">
        <v>1</v>
      </c>
      <c r="R10272" s="72">
        <f>+VLOOKUP(B10272,[1]BASES!$A$2:$E$10701,5,0)</f>
        <v>4241.8347107438021</v>
      </c>
      <c r="S10272" s="71">
        <f t="shared" si="888"/>
        <v>0</v>
      </c>
      <c r="T10272" s="71">
        <v>0</v>
      </c>
      <c r="U10272" s="71">
        <f t="shared" si="891"/>
        <v>0</v>
      </c>
      <c r="V10272" s="7">
        <v>0</v>
      </c>
      <c r="W10272" s="7">
        <v>0</v>
      </c>
      <c r="X10272" s="7">
        <v>0</v>
      </c>
      <c r="Y10272" s="73">
        <v>0.04</v>
      </c>
      <c r="Z10272" s="7"/>
      <c r="AA10272" s="7"/>
      <c r="AB10272" s="7"/>
      <c r="AC10272" s="7"/>
    </row>
    <row r="10273" spans="2:29" ht="15.75" customHeight="1" x14ac:dyDescent="0.25">
      <c r="B10273" s="62">
        <v>15403</v>
      </c>
      <c r="C10273" s="63" t="s">
        <v>10273</v>
      </c>
      <c r="D10273" s="64">
        <f t="shared" si="889"/>
        <v>6207.1140495867776</v>
      </c>
      <c r="E10273" s="64">
        <f t="shared" si="890"/>
        <v>7510.6080000000011</v>
      </c>
      <c r="F10273" s="64">
        <f>+VLOOKUP(B10273,[1]BASES!$A$2:$C$10701,3,0)</f>
        <v>21</v>
      </c>
      <c r="G10273" s="65">
        <f t="shared" si="887"/>
        <v>7510.6080000000011</v>
      </c>
      <c r="H10273" s="66"/>
      <c r="I10273" s="67"/>
      <c r="J10273" s="67"/>
      <c r="K10273" s="67"/>
      <c r="L10273" s="67"/>
      <c r="M10273" s="68"/>
      <c r="N10273" s="69"/>
      <c r="O10273" s="70">
        <f t="shared" si="875"/>
        <v>0</v>
      </c>
      <c r="P10273" s="71">
        <f t="shared" si="876"/>
        <v>0</v>
      </c>
      <c r="Q10273" s="7">
        <v>1</v>
      </c>
      <c r="R10273" s="72">
        <f>+VLOOKUP(B10273,[1]BASES!$A$2:$E$10701,5,0)</f>
        <v>6465.7438016528931</v>
      </c>
      <c r="S10273" s="71">
        <f t="shared" si="888"/>
        <v>0</v>
      </c>
      <c r="T10273" s="71">
        <v>0</v>
      </c>
      <c r="U10273" s="71">
        <f t="shared" si="891"/>
        <v>0</v>
      </c>
      <c r="V10273" s="7">
        <v>0</v>
      </c>
      <c r="W10273" s="7">
        <v>0</v>
      </c>
      <c r="X10273" s="7">
        <v>0</v>
      </c>
      <c r="Y10273" s="73">
        <v>0.04</v>
      </c>
      <c r="Z10273" s="7"/>
      <c r="AA10273" s="7"/>
      <c r="AB10273" s="7"/>
      <c r="AC10273" s="7"/>
    </row>
    <row r="10274" spans="2:29" ht="15.75" customHeight="1" x14ac:dyDescent="0.25">
      <c r="B10274" s="62">
        <v>15521</v>
      </c>
      <c r="C10274" s="63" t="s">
        <v>10274</v>
      </c>
      <c r="D10274" s="64">
        <f t="shared" si="889"/>
        <v>1059.5385123966944</v>
      </c>
      <c r="E10274" s="64">
        <f t="shared" si="890"/>
        <v>1282.0416000000002</v>
      </c>
      <c r="F10274" s="64">
        <f>+VLOOKUP(B10274,[1]BASES!$A$2:$C$10701,3,0)</f>
        <v>21</v>
      </c>
      <c r="G10274" s="65">
        <f t="shared" si="887"/>
        <v>1282.0416000000002</v>
      </c>
      <c r="H10274" s="66"/>
      <c r="I10274" s="67"/>
      <c r="J10274" s="67"/>
      <c r="K10274" s="67"/>
      <c r="L10274" s="67"/>
      <c r="M10274" s="68"/>
      <c r="N10274" s="69"/>
      <c r="O10274" s="70">
        <f t="shared" si="875"/>
        <v>0</v>
      </c>
      <c r="P10274" s="71">
        <f t="shared" si="876"/>
        <v>0</v>
      </c>
      <c r="Q10274" s="7">
        <v>1</v>
      </c>
      <c r="R10274" s="72">
        <f>+VLOOKUP(B10274,[1]BASES!$A$2:$E$10701,5,0)</f>
        <v>1103.6859504132233</v>
      </c>
      <c r="S10274" s="71">
        <f t="shared" si="888"/>
        <v>0</v>
      </c>
      <c r="T10274" s="71">
        <v>0</v>
      </c>
      <c r="U10274" s="71">
        <f t="shared" si="891"/>
        <v>0</v>
      </c>
      <c r="V10274" s="7">
        <v>0</v>
      </c>
      <c r="W10274" s="7">
        <v>0</v>
      </c>
      <c r="X10274" s="7">
        <v>0</v>
      </c>
      <c r="Y10274" s="73">
        <v>0.04</v>
      </c>
      <c r="Z10274" s="7"/>
      <c r="AA10274" s="7"/>
      <c r="AB10274" s="7"/>
      <c r="AC10274" s="7"/>
    </row>
    <row r="10275" spans="2:29" ht="15.75" customHeight="1" x14ac:dyDescent="0.25">
      <c r="B10275" s="62">
        <v>15529</v>
      </c>
      <c r="C10275" s="63" t="s">
        <v>10275</v>
      </c>
      <c r="D10275" s="64">
        <f t="shared" si="889"/>
        <v>18734.233388429755</v>
      </c>
      <c r="E10275" s="64">
        <f t="shared" si="890"/>
        <v>22668.422400000003</v>
      </c>
      <c r="F10275" s="64">
        <f>+VLOOKUP(B10275,[1]BASES!$A$2:$C$10701,3,0)</f>
        <v>21</v>
      </c>
      <c r="G10275" s="65">
        <f t="shared" si="887"/>
        <v>22668.422400000003</v>
      </c>
      <c r="H10275" s="66"/>
      <c r="I10275" s="67"/>
      <c r="J10275" s="67"/>
      <c r="K10275" s="67"/>
      <c r="L10275" s="67"/>
      <c r="M10275" s="68"/>
      <c r="N10275" s="69"/>
      <c r="O10275" s="70">
        <f t="shared" si="875"/>
        <v>0</v>
      </c>
      <c r="P10275" s="71">
        <f t="shared" si="876"/>
        <v>0</v>
      </c>
      <c r="Q10275" s="7">
        <v>1</v>
      </c>
      <c r="R10275" s="72">
        <f>+VLOOKUP(B10275,[1]BASES!$A$2:$E$10701,5,0)</f>
        <v>19514.826446280993</v>
      </c>
      <c r="S10275" s="71">
        <f t="shared" si="888"/>
        <v>0</v>
      </c>
      <c r="T10275" s="71">
        <v>0</v>
      </c>
      <c r="U10275" s="71">
        <f t="shared" si="891"/>
        <v>0</v>
      </c>
      <c r="V10275" s="7">
        <v>0</v>
      </c>
      <c r="W10275" s="7">
        <v>0</v>
      </c>
      <c r="X10275" s="7">
        <v>0</v>
      </c>
      <c r="Y10275" s="73">
        <v>0.04</v>
      </c>
      <c r="Z10275" s="7"/>
      <c r="AA10275" s="7"/>
      <c r="AB10275" s="7"/>
      <c r="AC10275" s="7"/>
    </row>
    <row r="10276" spans="2:29" ht="15.75" customHeight="1" x14ac:dyDescent="0.25">
      <c r="B10276" s="62">
        <v>15530</v>
      </c>
      <c r="C10276" s="63" t="s">
        <v>10276</v>
      </c>
      <c r="D10276" s="64">
        <f t="shared" si="889"/>
        <v>29382.362975206608</v>
      </c>
      <c r="E10276" s="64">
        <f t="shared" si="890"/>
        <v>35552.659199999995</v>
      </c>
      <c r="F10276" s="64">
        <f>+VLOOKUP(B10276,[1]BASES!$A$2:$C$10701,3,0)</f>
        <v>21</v>
      </c>
      <c r="G10276" s="65">
        <f t="shared" si="887"/>
        <v>35552.659199999995</v>
      </c>
      <c r="H10276" s="66"/>
      <c r="I10276" s="67"/>
      <c r="J10276" s="67"/>
      <c r="K10276" s="67"/>
      <c r="L10276" s="67"/>
      <c r="M10276" s="68"/>
      <c r="N10276" s="69"/>
      <c r="O10276" s="70">
        <f t="shared" si="875"/>
        <v>0</v>
      </c>
      <c r="P10276" s="71">
        <f t="shared" si="876"/>
        <v>0</v>
      </c>
      <c r="Q10276" s="7">
        <v>1</v>
      </c>
      <c r="R10276" s="72">
        <f>+VLOOKUP(B10276,[1]BASES!$A$2:$E$10701,5,0)</f>
        <v>30606.628099173551</v>
      </c>
      <c r="S10276" s="71">
        <f t="shared" si="888"/>
        <v>0</v>
      </c>
      <c r="T10276" s="71">
        <v>0</v>
      </c>
      <c r="U10276" s="71">
        <f t="shared" si="891"/>
        <v>0</v>
      </c>
      <c r="V10276" s="7">
        <v>0</v>
      </c>
      <c r="W10276" s="7">
        <v>0</v>
      </c>
      <c r="X10276" s="7">
        <v>0</v>
      </c>
      <c r="Y10276" s="73">
        <v>0.04</v>
      </c>
      <c r="Z10276" s="7"/>
      <c r="AA10276" s="7"/>
      <c r="AB10276" s="7"/>
      <c r="AC10276" s="7"/>
    </row>
    <row r="10277" spans="2:29" ht="15.75" customHeight="1" x14ac:dyDescent="0.25">
      <c r="B10277" s="62">
        <v>15587</v>
      </c>
      <c r="C10277" s="63" t="s">
        <v>10277</v>
      </c>
      <c r="D10277" s="64">
        <f t="shared" si="889"/>
        <v>8418.4859504132237</v>
      </c>
      <c r="E10277" s="64">
        <f t="shared" si="890"/>
        <v>10186.368</v>
      </c>
      <c r="F10277" s="64">
        <f>+VLOOKUP(B10277,[1]BASES!$A$2:$C$10701,3,0)</f>
        <v>21</v>
      </c>
      <c r="G10277" s="65">
        <f t="shared" si="887"/>
        <v>10186.368</v>
      </c>
      <c r="H10277" s="66"/>
      <c r="I10277" s="67"/>
      <c r="J10277" s="67"/>
      <c r="K10277" s="67"/>
      <c r="L10277" s="67"/>
      <c r="M10277" s="68"/>
      <c r="N10277" s="69"/>
      <c r="O10277" s="70">
        <f t="shared" si="875"/>
        <v>0</v>
      </c>
      <c r="P10277" s="71">
        <f t="shared" si="876"/>
        <v>0</v>
      </c>
      <c r="Q10277" s="7">
        <v>1</v>
      </c>
      <c r="R10277" s="72">
        <f>+VLOOKUP(B10277,[1]BASES!$A$2:$E$10701,5,0)</f>
        <v>8769.2561983471078</v>
      </c>
      <c r="S10277" s="71">
        <f t="shared" si="888"/>
        <v>0</v>
      </c>
      <c r="T10277" s="71">
        <v>0</v>
      </c>
      <c r="U10277" s="71">
        <f t="shared" si="891"/>
        <v>0</v>
      </c>
      <c r="V10277" s="7">
        <v>0</v>
      </c>
      <c r="W10277" s="7">
        <v>0</v>
      </c>
      <c r="X10277" s="7">
        <v>0</v>
      </c>
      <c r="Y10277" s="73">
        <v>0.04</v>
      </c>
      <c r="Z10277" s="7"/>
      <c r="AA10277" s="7"/>
      <c r="AB10277" s="7"/>
      <c r="AC10277" s="7"/>
    </row>
    <row r="10278" spans="2:29" ht="15.75" customHeight="1" x14ac:dyDescent="0.25">
      <c r="B10278" s="62">
        <v>15589</v>
      </c>
      <c r="C10278" s="63" t="s">
        <v>10278</v>
      </c>
      <c r="D10278" s="64">
        <f t="shared" si="889"/>
        <v>3078.1170247933887</v>
      </c>
      <c r="E10278" s="64">
        <f t="shared" si="890"/>
        <v>3724.5216000000005</v>
      </c>
      <c r="F10278" s="64">
        <f>+VLOOKUP(B10278,[1]BASES!$A$2:$C$10701,3,0)</f>
        <v>21</v>
      </c>
      <c r="G10278" s="65">
        <f t="shared" si="887"/>
        <v>3724.5216000000005</v>
      </c>
      <c r="H10278" s="66"/>
      <c r="I10278" s="67"/>
      <c r="J10278" s="67"/>
      <c r="K10278" s="67"/>
      <c r="L10278" s="67"/>
      <c r="M10278" s="68"/>
      <c r="N10278" s="69"/>
      <c r="O10278" s="70">
        <f t="shared" si="875"/>
        <v>0</v>
      </c>
      <c r="P10278" s="71">
        <f t="shared" si="876"/>
        <v>0</v>
      </c>
      <c r="Q10278" s="7">
        <v>1</v>
      </c>
      <c r="R10278" s="72">
        <f>+VLOOKUP(B10278,[1]BASES!$A$2:$E$10701,5,0)</f>
        <v>3206.3719008264466</v>
      </c>
      <c r="S10278" s="71">
        <f t="shared" si="888"/>
        <v>0</v>
      </c>
      <c r="T10278" s="71">
        <v>0</v>
      </c>
      <c r="U10278" s="71">
        <f t="shared" si="891"/>
        <v>0</v>
      </c>
      <c r="V10278" s="7">
        <v>0</v>
      </c>
      <c r="W10278" s="7">
        <v>0</v>
      </c>
      <c r="X10278" s="7">
        <v>0</v>
      </c>
      <c r="Y10278" s="73">
        <v>0.04</v>
      </c>
      <c r="Z10278" s="7"/>
      <c r="AA10278" s="7"/>
      <c r="AB10278" s="7"/>
      <c r="AC10278" s="7"/>
    </row>
    <row r="10279" spans="2:29" ht="15.75" customHeight="1" x14ac:dyDescent="0.25">
      <c r="B10279" s="62">
        <v>17428</v>
      </c>
      <c r="C10279" s="63" t="s">
        <v>10279</v>
      </c>
      <c r="D10279" s="64">
        <f t="shared" si="889"/>
        <v>6781.9557024793394</v>
      </c>
      <c r="E10279" s="64">
        <f t="shared" si="890"/>
        <v>8206.1664000000001</v>
      </c>
      <c r="F10279" s="64">
        <f>+VLOOKUP(B10279,[1]BASES!$A$2:$C$10701,3,0)</f>
        <v>21</v>
      </c>
      <c r="G10279" s="65">
        <f t="shared" si="887"/>
        <v>8206.1664000000001</v>
      </c>
      <c r="H10279" s="66"/>
      <c r="I10279" s="67"/>
      <c r="J10279" s="67"/>
      <c r="K10279" s="67"/>
      <c r="L10279" s="67"/>
      <c r="M10279" s="68"/>
      <c r="N10279" s="69"/>
      <c r="O10279" s="70">
        <f t="shared" si="875"/>
        <v>0</v>
      </c>
      <c r="P10279" s="71">
        <f t="shared" si="876"/>
        <v>0</v>
      </c>
      <c r="Q10279" s="7">
        <v>1</v>
      </c>
      <c r="R10279" s="72">
        <f>+VLOOKUP(B10279,[1]BASES!$A$2:$E$10701,5,0)</f>
        <v>7064.5371900826449</v>
      </c>
      <c r="S10279" s="71">
        <f t="shared" si="888"/>
        <v>0</v>
      </c>
      <c r="T10279" s="71">
        <v>0</v>
      </c>
      <c r="U10279" s="71">
        <f t="shared" si="891"/>
        <v>0</v>
      </c>
      <c r="V10279" s="7">
        <v>0</v>
      </c>
      <c r="W10279" s="7">
        <v>0</v>
      </c>
      <c r="X10279" s="7">
        <v>0</v>
      </c>
      <c r="Y10279" s="73">
        <v>0.04</v>
      </c>
      <c r="Z10279" s="7"/>
      <c r="AA10279" s="7"/>
      <c r="AB10279" s="7"/>
      <c r="AC10279" s="7"/>
    </row>
    <row r="10280" spans="2:29" ht="15.75" customHeight="1" x14ac:dyDescent="0.25">
      <c r="B10280" s="62">
        <v>17987</v>
      </c>
      <c r="C10280" s="63" t="s">
        <v>10280</v>
      </c>
      <c r="D10280" s="64">
        <f t="shared" si="889"/>
        <v>9280.0819834710746</v>
      </c>
      <c r="E10280" s="64">
        <f t="shared" si="890"/>
        <v>11228.8992</v>
      </c>
      <c r="F10280" s="64">
        <f>+VLOOKUP(B10280,[1]BASES!$A$2:$C$10701,3,0)</f>
        <v>21</v>
      </c>
      <c r="G10280" s="65">
        <f t="shared" si="887"/>
        <v>11228.8992</v>
      </c>
      <c r="H10280" s="66"/>
      <c r="I10280" s="67"/>
      <c r="J10280" s="67"/>
      <c r="K10280" s="67"/>
      <c r="L10280" s="67"/>
      <c r="M10280" s="68"/>
      <c r="N10280" s="69"/>
      <c r="O10280" s="70">
        <f t="shared" si="875"/>
        <v>0</v>
      </c>
      <c r="P10280" s="71">
        <f t="shared" si="876"/>
        <v>0</v>
      </c>
      <c r="Q10280" s="7">
        <v>1</v>
      </c>
      <c r="R10280" s="72">
        <f>+VLOOKUP(B10280,[1]BASES!$A$2:$E$10701,5,0)</f>
        <v>9666.7520661157032</v>
      </c>
      <c r="S10280" s="71">
        <f t="shared" si="888"/>
        <v>0</v>
      </c>
      <c r="T10280" s="71">
        <v>0</v>
      </c>
      <c r="U10280" s="71">
        <f t="shared" si="891"/>
        <v>0</v>
      </c>
      <c r="V10280" s="7">
        <v>0</v>
      </c>
      <c r="W10280" s="7">
        <v>0</v>
      </c>
      <c r="X10280" s="7">
        <v>0</v>
      </c>
      <c r="Y10280" s="73">
        <v>0.04</v>
      </c>
      <c r="Z10280" s="7"/>
      <c r="AA10280" s="7"/>
      <c r="AB10280" s="7"/>
      <c r="AC10280" s="7"/>
    </row>
    <row r="10281" spans="2:29" ht="15.75" customHeight="1" x14ac:dyDescent="0.25">
      <c r="B10281" s="62">
        <v>18006</v>
      </c>
      <c r="C10281" s="63" t="s">
        <v>10281</v>
      </c>
      <c r="D10281" s="64">
        <f t="shared" si="889"/>
        <v>12020.699504132232</v>
      </c>
      <c r="E10281" s="64">
        <f t="shared" si="890"/>
        <v>14545.046399999999</v>
      </c>
      <c r="F10281" s="64">
        <f>+VLOOKUP(B10281,[1]BASES!$A$2:$C$10701,3,0)</f>
        <v>21</v>
      </c>
      <c r="G10281" s="65">
        <f t="shared" si="887"/>
        <v>14545.046399999999</v>
      </c>
      <c r="H10281" s="66"/>
      <c r="I10281" s="67"/>
      <c r="J10281" s="67"/>
      <c r="K10281" s="67"/>
      <c r="L10281" s="67"/>
      <c r="M10281" s="68"/>
      <c r="N10281" s="69"/>
      <c r="O10281" s="70">
        <f t="shared" si="875"/>
        <v>0</v>
      </c>
      <c r="P10281" s="71">
        <f t="shared" si="876"/>
        <v>0</v>
      </c>
      <c r="Q10281" s="7">
        <v>1</v>
      </c>
      <c r="R10281" s="72">
        <f>+VLOOKUP(B10281,[1]BASES!$A$2:$E$10701,5,0)</f>
        <v>12521.561983471074</v>
      </c>
      <c r="S10281" s="71">
        <f t="shared" si="888"/>
        <v>0</v>
      </c>
      <c r="T10281" s="71">
        <v>0</v>
      </c>
      <c r="U10281" s="71">
        <f t="shared" si="891"/>
        <v>0</v>
      </c>
      <c r="V10281" s="7">
        <v>0</v>
      </c>
      <c r="W10281" s="7">
        <v>0</v>
      </c>
      <c r="X10281" s="7">
        <v>0</v>
      </c>
      <c r="Y10281" s="73">
        <v>0.04</v>
      </c>
      <c r="Z10281" s="7"/>
      <c r="AA10281" s="7"/>
      <c r="AB10281" s="7"/>
      <c r="AC10281" s="7"/>
    </row>
    <row r="10282" spans="2:29" ht="15.75" customHeight="1" x14ac:dyDescent="0.25">
      <c r="B10282" s="62">
        <v>18224</v>
      </c>
      <c r="C10282" s="63" t="s">
        <v>10282</v>
      </c>
      <c r="D10282" s="64">
        <f t="shared" si="889"/>
        <v>10281.163636363635</v>
      </c>
      <c r="E10282" s="64">
        <f t="shared" si="890"/>
        <v>12440.207999999999</v>
      </c>
      <c r="F10282" s="64">
        <f>+VLOOKUP(B10282,[1]BASES!$A$2:$C$10701,3,0)</f>
        <v>21</v>
      </c>
      <c r="G10282" s="65">
        <f t="shared" si="887"/>
        <v>12440.207999999999</v>
      </c>
      <c r="H10282" s="66"/>
      <c r="I10282" s="67"/>
      <c r="J10282" s="67"/>
      <c r="K10282" s="67"/>
      <c r="L10282" s="67"/>
      <c r="M10282" s="68"/>
      <c r="N10282" s="69"/>
      <c r="O10282" s="70">
        <f t="shared" si="875"/>
        <v>0</v>
      </c>
      <c r="P10282" s="71">
        <f t="shared" si="876"/>
        <v>0</v>
      </c>
      <c r="Q10282" s="7">
        <v>1</v>
      </c>
      <c r="R10282" s="72">
        <f>+VLOOKUP(B10282,[1]BASES!$A$2:$E$10701,5,0)</f>
        <v>10709.545454545454</v>
      </c>
      <c r="S10282" s="71">
        <f t="shared" si="888"/>
        <v>0</v>
      </c>
      <c r="T10282" s="71">
        <v>0</v>
      </c>
      <c r="U10282" s="71">
        <f t="shared" si="891"/>
        <v>0</v>
      </c>
      <c r="V10282" s="7">
        <v>0</v>
      </c>
      <c r="W10282" s="7">
        <v>0</v>
      </c>
      <c r="X10282" s="7">
        <v>0</v>
      </c>
      <c r="Y10282" s="73">
        <v>0.04</v>
      </c>
      <c r="Z10282" s="7"/>
      <c r="AA10282" s="7"/>
      <c r="AB10282" s="7"/>
      <c r="AC10282" s="7"/>
    </row>
    <row r="10283" spans="2:29" ht="15.75" customHeight="1" x14ac:dyDescent="0.25">
      <c r="B10283" s="62">
        <v>18225</v>
      </c>
      <c r="C10283" s="63" t="s">
        <v>10283</v>
      </c>
      <c r="D10283" s="64">
        <f t="shared" si="889"/>
        <v>17099.17090909091</v>
      </c>
      <c r="E10283" s="64">
        <f t="shared" si="890"/>
        <v>20689.996800000001</v>
      </c>
      <c r="F10283" s="64">
        <f>+VLOOKUP(B10283,[1]BASES!$A$2:$C$10701,3,0)</f>
        <v>21</v>
      </c>
      <c r="G10283" s="65">
        <f t="shared" si="887"/>
        <v>20689.996800000001</v>
      </c>
      <c r="H10283" s="66"/>
      <c r="I10283" s="67"/>
      <c r="J10283" s="67"/>
      <c r="K10283" s="67"/>
      <c r="L10283" s="67"/>
      <c r="M10283" s="68"/>
      <c r="N10283" s="69"/>
      <c r="O10283" s="70">
        <f t="shared" si="875"/>
        <v>0</v>
      </c>
      <c r="P10283" s="71">
        <f t="shared" si="876"/>
        <v>0</v>
      </c>
      <c r="Q10283" s="7">
        <v>1</v>
      </c>
      <c r="R10283" s="72">
        <f>+VLOOKUP(B10283,[1]BASES!$A$2:$E$10701,5,0)</f>
        <v>17811.636363636364</v>
      </c>
      <c r="S10283" s="71">
        <f t="shared" si="888"/>
        <v>0</v>
      </c>
      <c r="T10283" s="71">
        <v>0</v>
      </c>
      <c r="U10283" s="71">
        <f t="shared" si="891"/>
        <v>0</v>
      </c>
      <c r="V10283" s="7">
        <v>0</v>
      </c>
      <c r="W10283" s="7">
        <v>0</v>
      </c>
      <c r="X10283" s="7">
        <v>0</v>
      </c>
      <c r="Y10283" s="73">
        <v>0.04</v>
      </c>
      <c r="Z10283" s="7"/>
      <c r="AA10283" s="7"/>
      <c r="AB10283" s="7"/>
      <c r="AC10283" s="7"/>
    </row>
    <row r="10284" spans="2:29" ht="15.75" customHeight="1" x14ac:dyDescent="0.25">
      <c r="B10284" s="62">
        <v>18226</v>
      </c>
      <c r="C10284" s="63" t="s">
        <v>10284</v>
      </c>
      <c r="D10284" s="64">
        <f t="shared" si="889"/>
        <v>730.94082644628099</v>
      </c>
      <c r="E10284" s="64">
        <f t="shared" si="890"/>
        <v>884.4384</v>
      </c>
      <c r="F10284" s="64">
        <f>+VLOOKUP(B10284,[1]BASES!$A$2:$C$10701,3,0)</f>
        <v>21</v>
      </c>
      <c r="G10284" s="65">
        <f t="shared" si="887"/>
        <v>884.4384</v>
      </c>
      <c r="H10284" s="66"/>
      <c r="I10284" s="67"/>
      <c r="J10284" s="67"/>
      <c r="K10284" s="67"/>
      <c r="L10284" s="67"/>
      <c r="M10284" s="68"/>
      <c r="N10284" s="69"/>
      <c r="O10284" s="70">
        <f t="shared" si="875"/>
        <v>0</v>
      </c>
      <c r="P10284" s="71">
        <f t="shared" si="876"/>
        <v>0</v>
      </c>
      <c r="Q10284" s="7">
        <v>1</v>
      </c>
      <c r="R10284" s="72">
        <f>+VLOOKUP(B10284,[1]BASES!$A$2:$E$10701,5,0)</f>
        <v>761.39669421487599</v>
      </c>
      <c r="S10284" s="71">
        <f t="shared" si="888"/>
        <v>0</v>
      </c>
      <c r="T10284" s="71">
        <v>0</v>
      </c>
      <c r="U10284" s="71">
        <f t="shared" si="891"/>
        <v>0</v>
      </c>
      <c r="V10284" s="7">
        <v>0</v>
      </c>
      <c r="W10284" s="7">
        <v>0</v>
      </c>
      <c r="X10284" s="7">
        <v>0</v>
      </c>
      <c r="Y10284" s="73">
        <v>0.04</v>
      </c>
      <c r="Z10284" s="7"/>
      <c r="AA10284" s="7"/>
      <c r="AB10284" s="7"/>
      <c r="AC10284" s="7"/>
    </row>
    <row r="10285" spans="2:29" ht="15.75" customHeight="1" x14ac:dyDescent="0.25">
      <c r="B10285" s="62">
        <v>18227</v>
      </c>
      <c r="C10285" s="63" t="s">
        <v>10285</v>
      </c>
      <c r="D10285" s="64">
        <f t="shared" si="889"/>
        <v>2874.0019834710747</v>
      </c>
      <c r="E10285" s="64">
        <f t="shared" si="890"/>
        <v>3477.5424000000003</v>
      </c>
      <c r="F10285" s="64">
        <f>+VLOOKUP(B10285,[1]BASES!$A$2:$C$10701,3,0)</f>
        <v>21</v>
      </c>
      <c r="G10285" s="65">
        <f t="shared" si="887"/>
        <v>3477.5424000000003</v>
      </c>
      <c r="H10285" s="66"/>
      <c r="I10285" s="67"/>
      <c r="J10285" s="67"/>
      <c r="K10285" s="67"/>
      <c r="L10285" s="67"/>
      <c r="M10285" s="68"/>
      <c r="N10285" s="69"/>
      <c r="O10285" s="70">
        <f t="shared" si="875"/>
        <v>0</v>
      </c>
      <c r="P10285" s="71">
        <f t="shared" si="876"/>
        <v>0</v>
      </c>
      <c r="Q10285" s="7">
        <v>1</v>
      </c>
      <c r="R10285" s="72">
        <f>+VLOOKUP(B10285,[1]BASES!$A$2:$E$10701,5,0)</f>
        <v>2993.7520661157027</v>
      </c>
      <c r="S10285" s="71">
        <f t="shared" si="888"/>
        <v>0</v>
      </c>
      <c r="T10285" s="71">
        <v>0</v>
      </c>
      <c r="U10285" s="71">
        <f t="shared" si="891"/>
        <v>0</v>
      </c>
      <c r="V10285" s="7">
        <v>0</v>
      </c>
      <c r="W10285" s="7">
        <v>0</v>
      </c>
      <c r="X10285" s="7">
        <v>0</v>
      </c>
      <c r="Y10285" s="73">
        <v>0.04</v>
      </c>
      <c r="Z10285" s="7"/>
      <c r="AA10285" s="7"/>
      <c r="AB10285" s="7"/>
      <c r="AC10285" s="7"/>
    </row>
    <row r="10286" spans="2:29" ht="15.75" customHeight="1" x14ac:dyDescent="0.25">
      <c r="B10286" s="62">
        <v>22520</v>
      </c>
      <c r="C10286" s="63" t="s">
        <v>10286</v>
      </c>
      <c r="D10286" s="64" t="e">
        <f t="shared" si="889"/>
        <v>#N/A</v>
      </c>
      <c r="E10286" s="64" t="e">
        <f t="shared" si="890"/>
        <v>#N/A</v>
      </c>
      <c r="F10286" s="64" t="e">
        <f>+VLOOKUP(B10286,[1]BASES!$A$2:$C$10701,3,0)</f>
        <v>#N/A</v>
      </c>
      <c r="G10286" s="65" t="e">
        <f t="shared" si="887"/>
        <v>#N/A</v>
      </c>
      <c r="H10286" s="66"/>
      <c r="I10286" s="67"/>
      <c r="J10286" s="67"/>
      <c r="K10286" s="67"/>
      <c r="L10286" s="67"/>
      <c r="M10286" s="68"/>
      <c r="N10286" s="69"/>
      <c r="O10286" s="70">
        <f t="shared" si="875"/>
        <v>0</v>
      </c>
      <c r="P10286" s="71">
        <f t="shared" si="876"/>
        <v>0</v>
      </c>
      <c r="Q10286" s="7">
        <v>1</v>
      </c>
      <c r="R10286" s="72" t="e">
        <f>+VLOOKUP(B10286,[1]BASES!$A$2:$E$10701,5,0)</f>
        <v>#N/A</v>
      </c>
      <c r="S10286" s="71">
        <f t="shared" si="888"/>
        <v>0</v>
      </c>
      <c r="T10286" s="71">
        <v>0</v>
      </c>
      <c r="U10286" s="71">
        <f t="shared" si="891"/>
        <v>0</v>
      </c>
      <c r="V10286" s="7">
        <v>0</v>
      </c>
      <c r="W10286" s="7">
        <v>0</v>
      </c>
      <c r="X10286" s="7">
        <v>0</v>
      </c>
      <c r="Y10286" s="73">
        <v>0.04</v>
      </c>
      <c r="Z10286" s="7"/>
      <c r="AA10286" s="7"/>
      <c r="AB10286" s="7"/>
      <c r="AC10286" s="7"/>
    </row>
    <row r="10287" spans="2:29" ht="15.75" customHeight="1" x14ac:dyDescent="0.25">
      <c r="B10287" s="62">
        <v>24324</v>
      </c>
      <c r="C10287" s="63" t="s">
        <v>10287</v>
      </c>
      <c r="D10287" s="64">
        <f t="shared" si="889"/>
        <v>5959.529256198347</v>
      </c>
      <c r="E10287" s="64">
        <f t="shared" si="890"/>
        <v>7211.0303999999996</v>
      </c>
      <c r="F10287" s="64">
        <f>+VLOOKUP(B10287,[1]BASES!$A$2:$C$10701,3,0)</f>
        <v>21</v>
      </c>
      <c r="G10287" s="65">
        <f t="shared" si="887"/>
        <v>7211.0303999999996</v>
      </c>
      <c r="H10287" s="66"/>
      <c r="I10287" s="67"/>
      <c r="J10287" s="67"/>
      <c r="K10287" s="67"/>
      <c r="L10287" s="67"/>
      <c r="M10287" s="68"/>
      <c r="N10287" s="69"/>
      <c r="O10287" s="70">
        <f t="shared" si="875"/>
        <v>0</v>
      </c>
      <c r="P10287" s="71">
        <f t="shared" si="876"/>
        <v>0</v>
      </c>
      <c r="Q10287" s="7">
        <v>1</v>
      </c>
      <c r="R10287" s="72">
        <f>+VLOOKUP(B10287,[1]BASES!$A$2:$E$10701,5,0)</f>
        <v>6207.8429752066113</v>
      </c>
      <c r="S10287" s="71">
        <f t="shared" si="888"/>
        <v>0</v>
      </c>
      <c r="T10287" s="71">
        <v>0</v>
      </c>
      <c r="U10287" s="71">
        <f t="shared" si="891"/>
        <v>0</v>
      </c>
      <c r="V10287" s="7">
        <v>0</v>
      </c>
      <c r="W10287" s="7">
        <v>0</v>
      </c>
      <c r="X10287" s="7">
        <v>0</v>
      </c>
      <c r="Y10287" s="73">
        <v>0.04</v>
      </c>
      <c r="Z10287" s="7"/>
      <c r="AA10287" s="7"/>
      <c r="AB10287" s="7"/>
      <c r="AC10287" s="7"/>
    </row>
    <row r="10288" spans="2:29" ht="15.75" customHeight="1" x14ac:dyDescent="0.25">
      <c r="B10288" s="62">
        <v>28342</v>
      </c>
      <c r="C10288" s="63" t="s">
        <v>10288</v>
      </c>
      <c r="D10288" s="64">
        <f t="shared" si="889"/>
        <v>1311.8439669421489</v>
      </c>
      <c r="E10288" s="64">
        <f t="shared" si="890"/>
        <v>1587.3312000000001</v>
      </c>
      <c r="F10288" s="64">
        <f>+VLOOKUP(B10288,[1]BASES!$A$2:$C$10701,3,0)</f>
        <v>21</v>
      </c>
      <c r="G10288" s="65">
        <f t="shared" si="887"/>
        <v>1587.3312000000001</v>
      </c>
      <c r="H10288" s="66"/>
      <c r="I10288" s="67"/>
      <c r="J10288" s="67"/>
      <c r="K10288" s="67"/>
      <c r="L10288" s="67"/>
      <c r="M10288" s="68"/>
      <c r="N10288" s="69"/>
      <c r="O10288" s="70">
        <f t="shared" si="875"/>
        <v>0</v>
      </c>
      <c r="P10288" s="71">
        <f t="shared" si="876"/>
        <v>0</v>
      </c>
      <c r="Q10288" s="7">
        <v>1</v>
      </c>
      <c r="R10288" s="72">
        <f>+VLOOKUP(B10288,[1]BASES!$A$2:$E$10701,5,0)</f>
        <v>1366.504132231405</v>
      </c>
      <c r="S10288" s="71">
        <f t="shared" si="888"/>
        <v>0</v>
      </c>
      <c r="T10288" s="71">
        <v>0</v>
      </c>
      <c r="U10288" s="71">
        <f t="shared" si="891"/>
        <v>0</v>
      </c>
      <c r="V10288" s="7">
        <v>0</v>
      </c>
      <c r="W10288" s="7">
        <v>0</v>
      </c>
      <c r="X10288" s="7">
        <v>0</v>
      </c>
      <c r="Y10288" s="73">
        <v>0.04</v>
      </c>
      <c r="Z10288" s="7"/>
      <c r="AA10288" s="7"/>
      <c r="AB10288" s="7"/>
      <c r="AC10288" s="7"/>
    </row>
    <row r="10289" spans="2:29" ht="15.75" customHeight="1" x14ac:dyDescent="0.25">
      <c r="B10289" s="62">
        <v>32477</v>
      </c>
      <c r="C10289" s="63" t="s">
        <v>10289</v>
      </c>
      <c r="D10289" s="64">
        <f t="shared" si="889"/>
        <v>6886.0879338842979</v>
      </c>
      <c r="E10289" s="64">
        <f t="shared" si="890"/>
        <v>8332.1664000000001</v>
      </c>
      <c r="F10289" s="64">
        <f>+VLOOKUP(B10289,[1]BASES!$A$2:$C$10701,3,0)</f>
        <v>21</v>
      </c>
      <c r="G10289" s="65">
        <f t="shared" si="887"/>
        <v>8332.1664000000001</v>
      </c>
      <c r="H10289" s="66"/>
      <c r="I10289" s="67"/>
      <c r="J10289" s="67"/>
      <c r="K10289" s="67"/>
      <c r="L10289" s="67"/>
      <c r="M10289" s="68"/>
      <c r="N10289" s="69"/>
      <c r="O10289" s="70">
        <f t="shared" si="875"/>
        <v>0</v>
      </c>
      <c r="P10289" s="71">
        <f t="shared" si="876"/>
        <v>0</v>
      </c>
      <c r="Q10289" s="7">
        <v>1</v>
      </c>
      <c r="R10289" s="72">
        <f>+VLOOKUP(B10289,[1]BASES!$A$2:$E$10701,5,0)</f>
        <v>7173.0082644628101</v>
      </c>
      <c r="S10289" s="71">
        <f t="shared" si="888"/>
        <v>0</v>
      </c>
      <c r="T10289" s="71">
        <v>0</v>
      </c>
      <c r="U10289" s="71">
        <f t="shared" si="891"/>
        <v>0</v>
      </c>
      <c r="V10289" s="7">
        <v>0</v>
      </c>
      <c r="W10289" s="7">
        <v>0</v>
      </c>
      <c r="X10289" s="7">
        <v>0</v>
      </c>
      <c r="Y10289" s="73">
        <v>0.04</v>
      </c>
      <c r="Z10289" s="7"/>
      <c r="AA10289" s="7"/>
      <c r="AB10289" s="7"/>
      <c r="AC10289" s="7"/>
    </row>
    <row r="10290" spans="2:29" ht="15.75" customHeight="1" x14ac:dyDescent="0.25">
      <c r="B10290" s="62">
        <v>34998</v>
      </c>
      <c r="C10290" s="63" t="s">
        <v>10290</v>
      </c>
      <c r="D10290" s="64">
        <f t="shared" si="889"/>
        <v>291.79239669421486</v>
      </c>
      <c r="E10290" s="64">
        <f t="shared" si="890"/>
        <v>353.06879999999995</v>
      </c>
      <c r="F10290" s="64">
        <f>+VLOOKUP(B10290,[1]BASES!$A$2:$C$10701,3,0)</f>
        <v>21</v>
      </c>
      <c r="G10290" s="65">
        <f t="shared" si="887"/>
        <v>353.06879999999995</v>
      </c>
      <c r="H10290" s="66"/>
      <c r="I10290" s="67"/>
      <c r="J10290" s="67"/>
      <c r="K10290" s="67"/>
      <c r="L10290" s="67"/>
      <c r="M10290" s="68"/>
      <c r="N10290" s="69"/>
      <c r="O10290" s="70">
        <f t="shared" si="875"/>
        <v>0</v>
      </c>
      <c r="P10290" s="71">
        <f t="shared" si="876"/>
        <v>0</v>
      </c>
      <c r="Q10290" s="7">
        <v>1</v>
      </c>
      <c r="R10290" s="72">
        <f>+VLOOKUP(B10290,[1]BASES!$A$2:$E$10701,5,0)</f>
        <v>303.95041322314046</v>
      </c>
      <c r="S10290" s="71">
        <f t="shared" si="888"/>
        <v>0</v>
      </c>
      <c r="T10290" s="71">
        <v>0</v>
      </c>
      <c r="U10290" s="71">
        <f t="shared" si="891"/>
        <v>0</v>
      </c>
      <c r="V10290" s="7">
        <v>0</v>
      </c>
      <c r="W10290" s="7">
        <v>0</v>
      </c>
      <c r="X10290" s="7">
        <v>0</v>
      </c>
      <c r="Y10290" s="73">
        <v>0.04</v>
      </c>
      <c r="Z10290" s="7"/>
      <c r="AA10290" s="7"/>
      <c r="AB10290" s="7"/>
      <c r="AC10290" s="7"/>
    </row>
    <row r="10291" spans="2:29" ht="15.75" customHeight="1" x14ac:dyDescent="0.25">
      <c r="B10291" s="62">
        <v>34999</v>
      </c>
      <c r="C10291" s="63" t="s">
        <v>10291</v>
      </c>
      <c r="D10291" s="64">
        <f t="shared" si="889"/>
        <v>320.98909090909092</v>
      </c>
      <c r="E10291" s="64">
        <f t="shared" si="890"/>
        <v>388.39679999999998</v>
      </c>
      <c r="F10291" s="64">
        <f>+VLOOKUP(B10291,[1]BASES!$A$2:$C$10701,3,0)</f>
        <v>21</v>
      </c>
      <c r="G10291" s="65">
        <f t="shared" si="887"/>
        <v>388.39679999999998</v>
      </c>
      <c r="H10291" s="66"/>
      <c r="I10291" s="67"/>
      <c r="J10291" s="67"/>
      <c r="K10291" s="67"/>
      <c r="L10291" s="67"/>
      <c r="M10291" s="68"/>
      <c r="N10291" s="69"/>
      <c r="O10291" s="70">
        <f t="shared" si="875"/>
        <v>0</v>
      </c>
      <c r="P10291" s="71">
        <f t="shared" si="876"/>
        <v>0</v>
      </c>
      <c r="Q10291" s="7">
        <v>1</v>
      </c>
      <c r="R10291" s="72">
        <f>+VLOOKUP(B10291,[1]BASES!$A$2:$E$10701,5,0)</f>
        <v>334.36363636363637</v>
      </c>
      <c r="S10291" s="71">
        <f t="shared" si="888"/>
        <v>0</v>
      </c>
      <c r="T10291" s="71">
        <v>0</v>
      </c>
      <c r="U10291" s="71">
        <f t="shared" si="891"/>
        <v>0</v>
      </c>
      <c r="V10291" s="7">
        <v>0</v>
      </c>
      <c r="W10291" s="7">
        <v>0</v>
      </c>
      <c r="X10291" s="7">
        <v>0</v>
      </c>
      <c r="Y10291" s="73">
        <v>0.04</v>
      </c>
      <c r="Z10291" s="7"/>
      <c r="AA10291" s="7"/>
      <c r="AB10291" s="7"/>
      <c r="AC10291" s="7"/>
    </row>
    <row r="10292" spans="2:29" ht="15.75" customHeight="1" x14ac:dyDescent="0.25">
      <c r="B10292" s="62">
        <v>35059</v>
      </c>
      <c r="C10292" s="63" t="s">
        <v>10292</v>
      </c>
      <c r="D10292" s="64">
        <f t="shared" si="889"/>
        <v>320.98909090909092</v>
      </c>
      <c r="E10292" s="64">
        <f t="shared" si="890"/>
        <v>388.39679999999998</v>
      </c>
      <c r="F10292" s="64">
        <f>+VLOOKUP(B10292,[1]BASES!$A$2:$C$10701,3,0)</f>
        <v>21</v>
      </c>
      <c r="G10292" s="65">
        <f t="shared" si="887"/>
        <v>388.39679999999998</v>
      </c>
      <c r="H10292" s="66"/>
      <c r="I10292" s="67"/>
      <c r="J10292" s="67"/>
      <c r="K10292" s="67"/>
      <c r="L10292" s="67"/>
      <c r="M10292" s="68"/>
      <c r="N10292" s="69"/>
      <c r="O10292" s="70">
        <f t="shared" si="875"/>
        <v>0</v>
      </c>
      <c r="P10292" s="71">
        <f t="shared" si="876"/>
        <v>0</v>
      </c>
      <c r="Q10292" s="7">
        <v>1</v>
      </c>
      <c r="R10292" s="72">
        <f>+VLOOKUP(B10292,[1]BASES!$A$2:$E$10701,5,0)</f>
        <v>334.36363636363637</v>
      </c>
      <c r="S10292" s="71">
        <f t="shared" si="888"/>
        <v>0</v>
      </c>
      <c r="T10292" s="71">
        <v>0</v>
      </c>
      <c r="U10292" s="71">
        <f t="shared" si="891"/>
        <v>0</v>
      </c>
      <c r="V10292" s="7">
        <v>0</v>
      </c>
      <c r="W10292" s="7">
        <v>0</v>
      </c>
      <c r="X10292" s="7">
        <v>0</v>
      </c>
      <c r="Y10292" s="73">
        <v>0.04</v>
      </c>
      <c r="Z10292" s="7"/>
      <c r="AA10292" s="7"/>
      <c r="AB10292" s="7"/>
      <c r="AC10292" s="7"/>
    </row>
    <row r="10293" spans="2:29" ht="15.75" customHeight="1" x14ac:dyDescent="0.25">
      <c r="B10293" s="62">
        <v>35440</v>
      </c>
      <c r="C10293" s="63" t="s">
        <v>10293</v>
      </c>
      <c r="D10293" s="64">
        <f t="shared" si="889"/>
        <v>454647.0585123967</v>
      </c>
      <c r="E10293" s="64">
        <f t="shared" si="890"/>
        <v>550122.94079999998</v>
      </c>
      <c r="F10293" s="64">
        <f>+VLOOKUP(B10293,[1]BASES!$A$2:$C$10701,3,0)</f>
        <v>21</v>
      </c>
      <c r="G10293" s="65">
        <f t="shared" si="887"/>
        <v>550122.94079999998</v>
      </c>
      <c r="H10293" s="66"/>
      <c r="I10293" s="67"/>
      <c r="J10293" s="67"/>
      <c r="K10293" s="67"/>
      <c r="L10293" s="67"/>
      <c r="M10293" s="68"/>
      <c r="N10293" s="69"/>
      <c r="O10293" s="70">
        <f t="shared" si="875"/>
        <v>0</v>
      </c>
      <c r="P10293" s="71">
        <f t="shared" si="876"/>
        <v>0</v>
      </c>
      <c r="Q10293" s="7">
        <v>1</v>
      </c>
      <c r="R10293" s="72">
        <f>+VLOOKUP(B10293,[1]BASES!$A$2:$E$10701,5,0)</f>
        <v>473590.68595041323</v>
      </c>
      <c r="S10293" s="71">
        <f t="shared" si="888"/>
        <v>0</v>
      </c>
      <c r="T10293" s="71">
        <v>0</v>
      </c>
      <c r="U10293" s="71">
        <f t="shared" si="891"/>
        <v>0</v>
      </c>
      <c r="V10293" s="7">
        <v>0</v>
      </c>
      <c r="W10293" s="7">
        <v>0</v>
      </c>
      <c r="X10293" s="7">
        <v>0</v>
      </c>
      <c r="Y10293" s="73">
        <v>0.04</v>
      </c>
      <c r="Z10293" s="7"/>
      <c r="AA10293" s="7"/>
      <c r="AB10293" s="7"/>
      <c r="AC10293" s="7"/>
    </row>
    <row r="10294" spans="2:29" ht="15.75" customHeight="1" x14ac:dyDescent="0.25">
      <c r="B10294" s="62">
        <v>35557</v>
      </c>
      <c r="C10294" s="63" t="s">
        <v>10294</v>
      </c>
      <c r="D10294" s="64">
        <f t="shared" si="889"/>
        <v>22085.672727272729</v>
      </c>
      <c r="E10294" s="64">
        <f t="shared" si="890"/>
        <v>26723.664000000004</v>
      </c>
      <c r="F10294" s="64">
        <f>+VLOOKUP(B10294,[1]BASES!$A$2:$C$10701,3,0)</f>
        <v>21</v>
      </c>
      <c r="G10294" s="65">
        <f t="shared" si="887"/>
        <v>26723.664000000004</v>
      </c>
      <c r="H10294" s="66"/>
      <c r="I10294" s="67"/>
      <c r="J10294" s="67"/>
      <c r="K10294" s="67"/>
      <c r="L10294" s="67"/>
      <c r="M10294" s="68"/>
      <c r="N10294" s="69"/>
      <c r="O10294" s="70">
        <f t="shared" si="875"/>
        <v>0</v>
      </c>
      <c r="P10294" s="71">
        <f t="shared" si="876"/>
        <v>0</v>
      </c>
      <c r="Q10294" s="7">
        <v>1</v>
      </c>
      <c r="R10294" s="72">
        <f>+VLOOKUP(B10294,[1]BASES!$A$2:$E$10701,5,0)</f>
        <v>23005.909090909092</v>
      </c>
      <c r="S10294" s="71">
        <f t="shared" si="888"/>
        <v>0</v>
      </c>
      <c r="T10294" s="71">
        <v>0</v>
      </c>
      <c r="U10294" s="71">
        <f t="shared" si="891"/>
        <v>0</v>
      </c>
      <c r="V10294" s="7">
        <v>0</v>
      </c>
      <c r="W10294" s="7">
        <v>0</v>
      </c>
      <c r="X10294" s="7">
        <v>0</v>
      </c>
      <c r="Y10294" s="73">
        <v>0.04</v>
      </c>
      <c r="Z10294" s="7"/>
      <c r="AA10294" s="7"/>
      <c r="AB10294" s="7"/>
      <c r="AC10294" s="7"/>
    </row>
    <row r="10295" spans="2:29" ht="15.75" customHeight="1" x14ac:dyDescent="0.25">
      <c r="B10295" s="62">
        <v>36218</v>
      </c>
      <c r="C10295" s="63" t="s">
        <v>10295</v>
      </c>
      <c r="D10295" s="64">
        <f t="shared" si="889"/>
        <v>32990.376198347112</v>
      </c>
      <c r="E10295" s="64">
        <f t="shared" si="890"/>
        <v>39918.355200000005</v>
      </c>
      <c r="F10295" s="64">
        <f>+VLOOKUP(B10295,[1]BASES!$A$2:$C$10701,3,0)</f>
        <v>21</v>
      </c>
      <c r="G10295" s="65">
        <f t="shared" si="887"/>
        <v>39918.355200000005</v>
      </c>
      <c r="H10295" s="66"/>
      <c r="I10295" s="67"/>
      <c r="J10295" s="67"/>
      <c r="K10295" s="67"/>
      <c r="L10295" s="67"/>
      <c r="M10295" s="68"/>
      <c r="N10295" s="69"/>
      <c r="O10295" s="70">
        <f t="shared" si="875"/>
        <v>0</v>
      </c>
      <c r="P10295" s="71">
        <f t="shared" si="876"/>
        <v>0</v>
      </c>
      <c r="Q10295" s="7">
        <v>1</v>
      </c>
      <c r="R10295" s="72">
        <f>+VLOOKUP(B10295,[1]BASES!$A$2:$E$10701,5,0)</f>
        <v>34364.975206611576</v>
      </c>
      <c r="S10295" s="71">
        <f t="shared" si="888"/>
        <v>0</v>
      </c>
      <c r="T10295" s="71">
        <v>0</v>
      </c>
      <c r="U10295" s="71">
        <f t="shared" si="891"/>
        <v>0</v>
      </c>
      <c r="V10295" s="7">
        <v>0</v>
      </c>
      <c r="W10295" s="7">
        <v>0</v>
      </c>
      <c r="X10295" s="7">
        <v>0</v>
      </c>
      <c r="Y10295" s="73">
        <v>0.04</v>
      </c>
      <c r="Z10295" s="7"/>
      <c r="AA10295" s="7"/>
      <c r="AB10295" s="7"/>
      <c r="AC10295" s="7"/>
    </row>
    <row r="10296" spans="2:29" ht="15.75" customHeight="1" x14ac:dyDescent="0.25">
      <c r="B10296" s="62">
        <v>36340</v>
      </c>
      <c r="C10296" s="63" t="s">
        <v>10296</v>
      </c>
      <c r="D10296" s="64">
        <f t="shared" si="889"/>
        <v>54956.413884297515</v>
      </c>
      <c r="E10296" s="64">
        <f t="shared" si="890"/>
        <v>66497.260799999989</v>
      </c>
      <c r="F10296" s="64">
        <f>+VLOOKUP(B10296,[1]BASES!$A$2:$C$10701,3,0)</f>
        <v>21</v>
      </c>
      <c r="G10296" s="65">
        <f t="shared" si="887"/>
        <v>66497.260799999989</v>
      </c>
      <c r="H10296" s="66"/>
      <c r="I10296" s="67"/>
      <c r="J10296" s="67"/>
      <c r="K10296" s="67"/>
      <c r="L10296" s="67"/>
      <c r="M10296" s="68"/>
      <c r="N10296" s="69"/>
      <c r="O10296" s="70">
        <f t="shared" si="875"/>
        <v>0</v>
      </c>
      <c r="P10296" s="71">
        <f t="shared" si="876"/>
        <v>0</v>
      </c>
      <c r="Q10296" s="7">
        <v>1</v>
      </c>
      <c r="R10296" s="72">
        <f>+VLOOKUP(B10296,[1]BASES!$A$2:$E$10701,5,0)</f>
        <v>57246.264462809915</v>
      </c>
      <c r="S10296" s="71">
        <f t="shared" si="888"/>
        <v>0</v>
      </c>
      <c r="T10296" s="71">
        <v>0</v>
      </c>
      <c r="U10296" s="71">
        <f t="shared" si="891"/>
        <v>0</v>
      </c>
      <c r="V10296" s="7">
        <v>0</v>
      </c>
      <c r="W10296" s="7">
        <v>0</v>
      </c>
      <c r="X10296" s="7">
        <v>0</v>
      </c>
      <c r="Y10296" s="73">
        <v>0.04</v>
      </c>
      <c r="Z10296" s="7"/>
      <c r="AA10296" s="7"/>
      <c r="AB10296" s="7"/>
      <c r="AC10296" s="7"/>
    </row>
    <row r="10297" spans="2:29" ht="15.75" customHeight="1" x14ac:dyDescent="0.25">
      <c r="B10297" s="62">
        <v>46072</v>
      </c>
      <c r="C10297" s="63" t="s">
        <v>10297</v>
      </c>
      <c r="D10297" s="64">
        <f t="shared" si="889"/>
        <v>1756.1573553719008</v>
      </c>
      <c r="E10297" s="64">
        <f t="shared" si="890"/>
        <v>2124.9504000000002</v>
      </c>
      <c r="F10297" s="64">
        <f>+VLOOKUP(B10297,[1]BASES!$A$2:$C$10701,3,0)</f>
        <v>21</v>
      </c>
      <c r="G10297" s="65">
        <f t="shared" si="887"/>
        <v>2124.9504000000002</v>
      </c>
      <c r="H10297" s="66"/>
      <c r="I10297" s="67"/>
      <c r="J10297" s="67"/>
      <c r="K10297" s="67"/>
      <c r="L10297" s="67"/>
      <c r="M10297" s="68"/>
      <c r="N10297" s="69"/>
      <c r="O10297" s="70">
        <f t="shared" si="875"/>
        <v>0</v>
      </c>
      <c r="P10297" s="71">
        <f t="shared" si="876"/>
        <v>0</v>
      </c>
      <c r="Q10297" s="7">
        <v>1</v>
      </c>
      <c r="R10297" s="72">
        <f>+VLOOKUP(B10297,[1]BASES!$A$2:$E$10701,5,0)</f>
        <v>1829.3305785123966</v>
      </c>
      <c r="S10297" s="71">
        <f t="shared" si="888"/>
        <v>0</v>
      </c>
      <c r="T10297" s="71">
        <v>0</v>
      </c>
      <c r="U10297" s="71">
        <f t="shared" si="891"/>
        <v>0</v>
      </c>
      <c r="V10297" s="7">
        <v>0</v>
      </c>
      <c r="W10297" s="7">
        <v>0</v>
      </c>
      <c r="X10297" s="7">
        <v>0</v>
      </c>
      <c r="Y10297" s="73">
        <v>0.04</v>
      </c>
      <c r="Z10297" s="7"/>
      <c r="AA10297" s="7"/>
      <c r="AB10297" s="7"/>
      <c r="AC10297" s="7"/>
    </row>
    <row r="10298" spans="2:29" ht="15.75" customHeight="1" x14ac:dyDescent="0.25">
      <c r="B10298" s="62">
        <v>15401</v>
      </c>
      <c r="C10298" s="63" t="s">
        <v>10298</v>
      </c>
      <c r="D10298" s="64">
        <f t="shared" si="889"/>
        <v>16916.786776859506</v>
      </c>
      <c r="E10298" s="64">
        <f t="shared" si="890"/>
        <v>20469.312000000002</v>
      </c>
      <c r="F10298" s="64">
        <f>+VLOOKUP(B10298,[1]BASES!$A$2:$C$10701,3,0)</f>
        <v>21</v>
      </c>
      <c r="G10298" s="65">
        <f t="shared" si="887"/>
        <v>20469.312000000002</v>
      </c>
      <c r="H10298" s="66"/>
      <c r="I10298" s="67"/>
      <c r="J10298" s="67"/>
      <c r="K10298" s="67"/>
      <c r="L10298" s="67"/>
      <c r="M10298" s="68"/>
      <c r="N10298" s="69"/>
      <c r="O10298" s="70">
        <f t="shared" si="875"/>
        <v>0</v>
      </c>
      <c r="P10298" s="71">
        <f t="shared" si="876"/>
        <v>0</v>
      </c>
      <c r="Q10298" s="7">
        <v>1</v>
      </c>
      <c r="R10298" s="72">
        <f>+VLOOKUP(B10298,[1]BASES!$A$2:$E$10701,5,0)</f>
        <v>17621.652892561986</v>
      </c>
      <c r="S10298" s="71">
        <f t="shared" si="888"/>
        <v>0</v>
      </c>
      <c r="T10298" s="71">
        <v>0</v>
      </c>
      <c r="U10298" s="71">
        <f t="shared" si="891"/>
        <v>0</v>
      </c>
      <c r="V10298" s="7">
        <v>0</v>
      </c>
      <c r="W10298" s="7">
        <v>0</v>
      </c>
      <c r="X10298" s="7">
        <v>0</v>
      </c>
      <c r="Y10298" s="73">
        <v>0.04</v>
      </c>
      <c r="Z10298" s="7"/>
      <c r="AA10298" s="7"/>
      <c r="AB10298" s="7"/>
      <c r="AC10298" s="7"/>
    </row>
    <row r="10299" spans="2:29" ht="15.75" customHeight="1" x14ac:dyDescent="0.25">
      <c r="B10299" s="62">
        <v>24321</v>
      </c>
      <c r="C10299" s="63" t="s">
        <v>10299</v>
      </c>
      <c r="D10299" s="64">
        <f t="shared" si="889"/>
        <v>22679.198677685952</v>
      </c>
      <c r="E10299" s="64">
        <f t="shared" si="890"/>
        <v>27441.830400000003</v>
      </c>
      <c r="F10299" s="64">
        <f>+VLOOKUP(B10299,[1]BASES!$A$2:$C$10701,3,0)</f>
        <v>21</v>
      </c>
      <c r="G10299" s="65">
        <f t="shared" si="887"/>
        <v>27441.830400000003</v>
      </c>
      <c r="H10299" s="66"/>
      <c r="I10299" s="67"/>
      <c r="J10299" s="67"/>
      <c r="K10299" s="67"/>
      <c r="L10299" s="67"/>
      <c r="M10299" s="68"/>
      <c r="N10299" s="69"/>
      <c r="O10299" s="70">
        <f t="shared" si="875"/>
        <v>0</v>
      </c>
      <c r="P10299" s="71">
        <f t="shared" si="876"/>
        <v>0</v>
      </c>
      <c r="Q10299" s="7">
        <v>1</v>
      </c>
      <c r="R10299" s="72">
        <f>+VLOOKUP(B10299,[1]BASES!$A$2:$E$10701,5,0)</f>
        <v>23624.165289256202</v>
      </c>
      <c r="S10299" s="71">
        <f t="shared" si="888"/>
        <v>0</v>
      </c>
      <c r="T10299" s="71">
        <v>0</v>
      </c>
      <c r="U10299" s="71">
        <f t="shared" si="891"/>
        <v>0</v>
      </c>
      <c r="V10299" s="7">
        <v>0</v>
      </c>
      <c r="W10299" s="7">
        <v>0</v>
      </c>
      <c r="X10299" s="7">
        <v>0</v>
      </c>
      <c r="Y10299" s="73">
        <v>0.04</v>
      </c>
      <c r="Z10299" s="7"/>
      <c r="AA10299" s="7"/>
      <c r="AB10299" s="7"/>
      <c r="AC10299" s="7"/>
    </row>
    <row r="10300" spans="2:29" ht="15.75" customHeight="1" x14ac:dyDescent="0.25">
      <c r="B10300" s="62">
        <v>24322</v>
      </c>
      <c r="C10300" s="63" t="s">
        <v>10300</v>
      </c>
      <c r="D10300" s="64">
        <f t="shared" si="889"/>
        <v>22679.198677685952</v>
      </c>
      <c r="E10300" s="64">
        <f t="shared" si="890"/>
        <v>27441.830400000003</v>
      </c>
      <c r="F10300" s="64">
        <f>+VLOOKUP(B10300,[1]BASES!$A$2:$C$10701,3,0)</f>
        <v>21</v>
      </c>
      <c r="G10300" s="65">
        <f t="shared" si="887"/>
        <v>27441.830400000003</v>
      </c>
      <c r="H10300" s="66"/>
      <c r="I10300" s="67"/>
      <c r="J10300" s="67"/>
      <c r="K10300" s="67"/>
      <c r="L10300" s="67"/>
      <c r="M10300" s="68"/>
      <c r="N10300" s="69"/>
      <c r="O10300" s="70">
        <f t="shared" si="875"/>
        <v>0</v>
      </c>
      <c r="P10300" s="71">
        <f t="shared" si="876"/>
        <v>0</v>
      </c>
      <c r="Q10300" s="7">
        <v>1</v>
      </c>
      <c r="R10300" s="72">
        <f>+VLOOKUP(B10300,[1]BASES!$A$2:$E$10701,5,0)</f>
        <v>23624.165289256202</v>
      </c>
      <c r="S10300" s="71">
        <f t="shared" si="888"/>
        <v>0</v>
      </c>
      <c r="T10300" s="71">
        <v>0</v>
      </c>
      <c r="U10300" s="71">
        <f t="shared" si="891"/>
        <v>0</v>
      </c>
      <c r="V10300" s="7">
        <v>0</v>
      </c>
      <c r="W10300" s="7">
        <v>0</v>
      </c>
      <c r="X10300" s="7">
        <v>0</v>
      </c>
      <c r="Y10300" s="73">
        <v>0.04</v>
      </c>
      <c r="Z10300" s="7"/>
      <c r="AA10300" s="7"/>
      <c r="AB10300" s="7"/>
      <c r="AC10300" s="7"/>
    </row>
    <row r="10301" spans="2:29" ht="15.75" customHeight="1" x14ac:dyDescent="0.25">
      <c r="B10301" s="62">
        <v>24323</v>
      </c>
      <c r="C10301" s="63" t="s">
        <v>10301</v>
      </c>
      <c r="D10301" s="64">
        <f t="shared" si="889"/>
        <v>33591.336198347111</v>
      </c>
      <c r="E10301" s="64">
        <f t="shared" si="890"/>
        <v>40645.516800000005</v>
      </c>
      <c r="F10301" s="64">
        <f>+VLOOKUP(B10301,[1]BASES!$A$2:$C$10701,3,0)</f>
        <v>21</v>
      </c>
      <c r="G10301" s="65">
        <f t="shared" si="887"/>
        <v>40645.516800000005</v>
      </c>
      <c r="H10301" s="66"/>
      <c r="I10301" s="67"/>
      <c r="J10301" s="67"/>
      <c r="K10301" s="67"/>
      <c r="L10301" s="67"/>
      <c r="M10301" s="68"/>
      <c r="N10301" s="69"/>
      <c r="O10301" s="70">
        <f t="shared" si="875"/>
        <v>0</v>
      </c>
      <c r="P10301" s="71">
        <f t="shared" si="876"/>
        <v>0</v>
      </c>
      <c r="Q10301" s="7">
        <v>1</v>
      </c>
      <c r="R10301" s="72">
        <f>+VLOOKUP(B10301,[1]BASES!$A$2:$E$10701,5,0)</f>
        <v>34990.975206611576</v>
      </c>
      <c r="S10301" s="71">
        <f t="shared" si="888"/>
        <v>0</v>
      </c>
      <c r="T10301" s="71">
        <v>0</v>
      </c>
      <c r="U10301" s="71">
        <f t="shared" si="891"/>
        <v>0</v>
      </c>
      <c r="V10301" s="7">
        <v>0</v>
      </c>
      <c r="W10301" s="7">
        <v>0</v>
      </c>
      <c r="X10301" s="7">
        <v>0</v>
      </c>
      <c r="Y10301" s="73">
        <v>0.04</v>
      </c>
      <c r="Z10301" s="7"/>
      <c r="AA10301" s="7"/>
      <c r="AB10301" s="7"/>
      <c r="AC10301" s="7"/>
    </row>
    <row r="10302" spans="2:29" ht="15.75" customHeight="1" x14ac:dyDescent="0.25">
      <c r="B10302" s="62">
        <v>27035</v>
      </c>
      <c r="C10302" s="63" t="s">
        <v>10302</v>
      </c>
      <c r="D10302" s="64">
        <f t="shared" si="889"/>
        <v>21637.709752066115</v>
      </c>
      <c r="E10302" s="64">
        <f t="shared" si="890"/>
        <v>26181.628799999999</v>
      </c>
      <c r="F10302" s="64">
        <f>+VLOOKUP(B10302,[1]BASES!$A$2:$C$10701,3,0)</f>
        <v>21</v>
      </c>
      <c r="G10302" s="65">
        <f t="shared" si="887"/>
        <v>26181.628799999999</v>
      </c>
      <c r="H10302" s="66"/>
      <c r="I10302" s="67"/>
      <c r="J10302" s="67"/>
      <c r="K10302" s="67"/>
      <c r="L10302" s="67"/>
      <c r="M10302" s="68"/>
      <c r="N10302" s="69"/>
      <c r="O10302" s="70">
        <f t="shared" si="875"/>
        <v>0</v>
      </c>
      <c r="P10302" s="71">
        <f t="shared" si="876"/>
        <v>0</v>
      </c>
      <c r="Q10302" s="7">
        <v>1</v>
      </c>
      <c r="R10302" s="72">
        <f>+VLOOKUP(B10302,[1]BASES!$A$2:$E$10701,5,0)</f>
        <v>22539.280991735537</v>
      </c>
      <c r="S10302" s="71">
        <f t="shared" si="888"/>
        <v>0</v>
      </c>
      <c r="T10302" s="71">
        <v>0</v>
      </c>
      <c r="U10302" s="71">
        <f t="shared" si="891"/>
        <v>0</v>
      </c>
      <c r="V10302" s="7">
        <v>0</v>
      </c>
      <c r="W10302" s="7">
        <v>0</v>
      </c>
      <c r="X10302" s="7">
        <v>0</v>
      </c>
      <c r="Y10302" s="73">
        <v>0.04</v>
      </c>
      <c r="Z10302" s="7"/>
      <c r="AA10302" s="7"/>
      <c r="AB10302" s="7"/>
      <c r="AC10302" s="7"/>
    </row>
    <row r="10303" spans="2:29" ht="15.75" customHeight="1" x14ac:dyDescent="0.25">
      <c r="B10303" s="62">
        <v>32565</v>
      </c>
      <c r="C10303" s="63" t="s">
        <v>10303</v>
      </c>
      <c r="D10303" s="64">
        <f t="shared" si="889"/>
        <v>11724.011900826446</v>
      </c>
      <c r="E10303" s="64">
        <f t="shared" si="890"/>
        <v>14186.054400000001</v>
      </c>
      <c r="F10303" s="64">
        <f>+VLOOKUP(B10303,[1]BASES!$A$2:$C$10701,3,0)</f>
        <v>21</v>
      </c>
      <c r="G10303" s="65">
        <f t="shared" si="887"/>
        <v>14186.054400000001</v>
      </c>
      <c r="H10303" s="66"/>
      <c r="I10303" s="67"/>
      <c r="J10303" s="67"/>
      <c r="K10303" s="67"/>
      <c r="L10303" s="67"/>
      <c r="M10303" s="68"/>
      <c r="N10303" s="69"/>
      <c r="O10303" s="70">
        <f t="shared" si="875"/>
        <v>0</v>
      </c>
      <c r="P10303" s="71">
        <f t="shared" si="876"/>
        <v>0</v>
      </c>
      <c r="Q10303" s="7">
        <v>1</v>
      </c>
      <c r="R10303" s="72">
        <f>+VLOOKUP(B10303,[1]BASES!$A$2:$E$10701,5,0)</f>
        <v>12212.512396694216</v>
      </c>
      <c r="S10303" s="71">
        <f t="shared" si="888"/>
        <v>0</v>
      </c>
      <c r="T10303" s="71">
        <v>0</v>
      </c>
      <c r="U10303" s="71">
        <f t="shared" si="891"/>
        <v>0</v>
      </c>
      <c r="V10303" s="7">
        <v>0</v>
      </c>
      <c r="W10303" s="7">
        <v>0</v>
      </c>
      <c r="X10303" s="7">
        <v>0</v>
      </c>
      <c r="Y10303" s="73">
        <v>0.04</v>
      </c>
      <c r="Z10303" s="7"/>
      <c r="AA10303" s="7"/>
      <c r="AB10303" s="7"/>
      <c r="AC10303" s="7"/>
    </row>
    <row r="10304" spans="2:29" ht="15.75" customHeight="1" x14ac:dyDescent="0.25">
      <c r="B10304" s="62">
        <v>45939</v>
      </c>
      <c r="C10304" s="63" t="s">
        <v>10304</v>
      </c>
      <c r="D10304" s="64">
        <f t="shared" si="889"/>
        <v>29971.715702479338</v>
      </c>
      <c r="E10304" s="64">
        <f t="shared" si="890"/>
        <v>36265.775999999998</v>
      </c>
      <c r="F10304" s="64">
        <f>+VLOOKUP(B10304,[1]BASES!$A$2:$C$10701,3,0)</f>
        <v>21</v>
      </c>
      <c r="G10304" s="65">
        <f t="shared" si="887"/>
        <v>36265.775999999998</v>
      </c>
      <c r="H10304" s="66"/>
      <c r="I10304" s="67"/>
      <c r="J10304" s="67"/>
      <c r="K10304" s="67"/>
      <c r="L10304" s="67"/>
      <c r="M10304" s="68"/>
      <c r="N10304" s="69"/>
      <c r="O10304" s="70">
        <f t="shared" si="875"/>
        <v>0</v>
      </c>
      <c r="P10304" s="71">
        <f t="shared" si="876"/>
        <v>0</v>
      </c>
      <c r="Q10304" s="7">
        <v>1</v>
      </c>
      <c r="R10304" s="72">
        <f>+VLOOKUP(B10304,[1]BASES!$A$2:$E$10701,5,0)</f>
        <v>31220.537190082643</v>
      </c>
      <c r="S10304" s="71">
        <f t="shared" si="888"/>
        <v>0</v>
      </c>
      <c r="T10304" s="71">
        <v>0</v>
      </c>
      <c r="U10304" s="71">
        <f t="shared" si="891"/>
        <v>0</v>
      </c>
      <c r="V10304" s="7">
        <v>0</v>
      </c>
      <c r="W10304" s="7">
        <v>0</v>
      </c>
      <c r="X10304" s="7">
        <v>0</v>
      </c>
      <c r="Y10304" s="73">
        <v>0.04</v>
      </c>
      <c r="Z10304" s="7"/>
      <c r="AA10304" s="7"/>
      <c r="AB10304" s="7"/>
      <c r="AC10304" s="7"/>
    </row>
    <row r="10305" spans="2:29" ht="15.75" customHeight="1" x14ac:dyDescent="0.25">
      <c r="B10305" s="62">
        <v>46936</v>
      </c>
      <c r="C10305" s="63" t="s">
        <v>10305</v>
      </c>
      <c r="D10305" s="64">
        <f t="shared" si="889"/>
        <v>10039.592727272726</v>
      </c>
      <c r="E10305" s="64">
        <f t="shared" si="890"/>
        <v>12147.907199999998</v>
      </c>
      <c r="F10305" s="64">
        <f>+VLOOKUP(B10305,[1]BASES!$A$2:$C$10701,3,0)</f>
        <v>21</v>
      </c>
      <c r="G10305" s="65">
        <f t="shared" si="887"/>
        <v>12147.907199999998</v>
      </c>
      <c r="H10305" s="66"/>
      <c r="I10305" s="67"/>
      <c r="J10305" s="67"/>
      <c r="K10305" s="67"/>
      <c r="L10305" s="67"/>
      <c r="M10305" s="68"/>
      <c r="N10305" s="69"/>
      <c r="O10305" s="70">
        <f t="shared" si="875"/>
        <v>0</v>
      </c>
      <c r="P10305" s="71">
        <f t="shared" si="876"/>
        <v>0</v>
      </c>
      <c r="Q10305" s="7">
        <v>1</v>
      </c>
      <c r="R10305" s="72">
        <f>+VLOOKUP(B10305,[1]BASES!$A$2:$E$10701,5,0)</f>
        <v>10457.90909090909</v>
      </c>
      <c r="S10305" s="71">
        <f t="shared" si="888"/>
        <v>0</v>
      </c>
      <c r="T10305" s="71">
        <v>0</v>
      </c>
      <c r="U10305" s="71">
        <f t="shared" si="891"/>
        <v>0</v>
      </c>
      <c r="V10305" s="7">
        <v>0</v>
      </c>
      <c r="W10305" s="7">
        <v>0</v>
      </c>
      <c r="X10305" s="7">
        <v>0</v>
      </c>
      <c r="Y10305" s="73">
        <v>0.04</v>
      </c>
      <c r="Z10305" s="7"/>
      <c r="AA10305" s="7"/>
      <c r="AB10305" s="7"/>
      <c r="AC10305" s="7"/>
    </row>
    <row r="10306" spans="2:29" ht="15.75" customHeight="1" x14ac:dyDescent="0.25">
      <c r="B10306" s="62">
        <v>15408</v>
      </c>
      <c r="C10306" s="63" t="s">
        <v>10306</v>
      </c>
      <c r="D10306" s="64">
        <f t="shared" si="889"/>
        <v>44.675702479338845</v>
      </c>
      <c r="E10306" s="64">
        <f t="shared" si="890"/>
        <v>54.057600000000001</v>
      </c>
      <c r="F10306" s="64">
        <f>+VLOOKUP(B10306,[1]BASES!$A$2:$C$10701,3,0)</f>
        <v>21</v>
      </c>
      <c r="G10306" s="65">
        <f t="shared" si="887"/>
        <v>54.057600000000001</v>
      </c>
      <c r="H10306" s="66"/>
      <c r="I10306" s="67"/>
      <c r="J10306" s="67"/>
      <c r="K10306" s="67"/>
      <c r="L10306" s="67"/>
      <c r="M10306" s="68"/>
      <c r="N10306" s="69"/>
      <c r="O10306" s="70">
        <f t="shared" si="875"/>
        <v>0</v>
      </c>
      <c r="P10306" s="71">
        <f t="shared" si="876"/>
        <v>0</v>
      </c>
      <c r="Q10306" s="7">
        <v>1</v>
      </c>
      <c r="R10306" s="72">
        <f>+VLOOKUP(B10306,[1]BASES!$A$2:$E$10701,5,0)</f>
        <v>46.537190082644628</v>
      </c>
      <c r="S10306" s="71">
        <f t="shared" si="888"/>
        <v>0</v>
      </c>
      <c r="T10306" s="71">
        <v>0</v>
      </c>
      <c r="U10306" s="71">
        <f t="shared" si="891"/>
        <v>0</v>
      </c>
      <c r="V10306" s="7">
        <v>0</v>
      </c>
      <c r="W10306" s="7">
        <v>0</v>
      </c>
      <c r="X10306" s="7">
        <v>0</v>
      </c>
      <c r="Y10306" s="73">
        <v>0.04</v>
      </c>
      <c r="Z10306" s="7"/>
      <c r="AA10306" s="7"/>
      <c r="AB10306" s="7"/>
      <c r="AC10306" s="7"/>
    </row>
    <row r="10307" spans="2:29" ht="15.75" customHeight="1" x14ac:dyDescent="0.25">
      <c r="B10307" s="62">
        <v>15409</v>
      </c>
      <c r="C10307" s="63" t="s">
        <v>10307</v>
      </c>
      <c r="D10307" s="64">
        <f t="shared" si="889"/>
        <v>81.219173553719017</v>
      </c>
      <c r="E10307" s="64">
        <f t="shared" si="890"/>
        <v>98.275200000000012</v>
      </c>
      <c r="F10307" s="64">
        <f>+VLOOKUP(B10307,[1]BASES!$A$2:$C$10701,3,0)</f>
        <v>21</v>
      </c>
      <c r="G10307" s="65">
        <f t="shared" si="887"/>
        <v>98.275200000000012</v>
      </c>
      <c r="H10307" s="66"/>
      <c r="I10307" s="67"/>
      <c r="J10307" s="67"/>
      <c r="K10307" s="67"/>
      <c r="L10307" s="67"/>
      <c r="M10307" s="68"/>
      <c r="N10307" s="69"/>
      <c r="O10307" s="70">
        <f t="shared" si="875"/>
        <v>0</v>
      </c>
      <c r="P10307" s="71">
        <f t="shared" si="876"/>
        <v>0</v>
      </c>
      <c r="Q10307" s="7">
        <v>1</v>
      </c>
      <c r="R10307" s="72">
        <f>+VLOOKUP(B10307,[1]BASES!$A$2:$E$10701,5,0)</f>
        <v>84.603305785123979</v>
      </c>
      <c r="S10307" s="71">
        <f t="shared" si="888"/>
        <v>0</v>
      </c>
      <c r="T10307" s="71">
        <v>0</v>
      </c>
      <c r="U10307" s="71">
        <f t="shared" si="891"/>
        <v>0</v>
      </c>
      <c r="V10307" s="7">
        <v>0</v>
      </c>
      <c r="W10307" s="7">
        <v>0</v>
      </c>
      <c r="X10307" s="7">
        <v>0</v>
      </c>
      <c r="Y10307" s="73">
        <v>0.04</v>
      </c>
      <c r="Z10307" s="7"/>
      <c r="AA10307" s="7"/>
      <c r="AB10307" s="7"/>
      <c r="AC10307" s="7"/>
    </row>
    <row r="10308" spans="2:29" ht="15.75" customHeight="1" x14ac:dyDescent="0.25">
      <c r="B10308" s="62">
        <v>15410</v>
      </c>
      <c r="C10308" s="63" t="s">
        <v>10308</v>
      </c>
      <c r="D10308" s="64">
        <f t="shared" si="889"/>
        <v>100.63338842975207</v>
      </c>
      <c r="E10308" s="64">
        <f t="shared" si="890"/>
        <v>121.7664</v>
      </c>
      <c r="F10308" s="64">
        <f>+VLOOKUP(B10308,[1]BASES!$A$2:$C$10701,3,0)</f>
        <v>21</v>
      </c>
      <c r="G10308" s="65">
        <f t="shared" si="887"/>
        <v>121.7664</v>
      </c>
      <c r="H10308" s="66"/>
      <c r="I10308" s="67"/>
      <c r="J10308" s="67"/>
      <c r="K10308" s="67"/>
      <c r="L10308" s="67"/>
      <c r="M10308" s="68"/>
      <c r="N10308" s="69"/>
      <c r="O10308" s="70">
        <f t="shared" si="875"/>
        <v>0</v>
      </c>
      <c r="P10308" s="71">
        <f t="shared" si="876"/>
        <v>0</v>
      </c>
      <c r="Q10308" s="7">
        <v>1</v>
      </c>
      <c r="R10308" s="72">
        <f>+VLOOKUP(B10308,[1]BASES!$A$2:$E$10701,5,0)</f>
        <v>104.82644628099175</v>
      </c>
      <c r="S10308" s="71">
        <f t="shared" si="888"/>
        <v>0</v>
      </c>
      <c r="T10308" s="71">
        <v>0</v>
      </c>
      <c r="U10308" s="71">
        <f t="shared" si="891"/>
        <v>0</v>
      </c>
      <c r="V10308" s="7">
        <v>0</v>
      </c>
      <c r="W10308" s="7">
        <v>0</v>
      </c>
      <c r="X10308" s="7">
        <v>0</v>
      </c>
      <c r="Y10308" s="73">
        <v>0.04</v>
      </c>
      <c r="Z10308" s="7"/>
      <c r="AA10308" s="7"/>
      <c r="AB10308" s="7"/>
      <c r="AC10308" s="7"/>
    </row>
    <row r="10309" spans="2:29" ht="15.75" customHeight="1" x14ac:dyDescent="0.25">
      <c r="B10309" s="62">
        <v>15411</v>
      </c>
      <c r="C10309" s="63" t="s">
        <v>10309</v>
      </c>
      <c r="D10309" s="64">
        <f t="shared" si="889"/>
        <v>109.24165289256199</v>
      </c>
      <c r="E10309" s="64">
        <f t="shared" si="890"/>
        <v>132.1824</v>
      </c>
      <c r="F10309" s="64">
        <f>+VLOOKUP(B10309,[1]BASES!$A$2:$C$10701,3,0)</f>
        <v>21</v>
      </c>
      <c r="G10309" s="65">
        <f t="shared" si="887"/>
        <v>132.1824</v>
      </c>
      <c r="H10309" s="66"/>
      <c r="I10309" s="67"/>
      <c r="J10309" s="67"/>
      <c r="K10309" s="67"/>
      <c r="L10309" s="67"/>
      <c r="M10309" s="68"/>
      <c r="N10309" s="69"/>
      <c r="O10309" s="70">
        <f t="shared" si="875"/>
        <v>0</v>
      </c>
      <c r="P10309" s="71">
        <f t="shared" si="876"/>
        <v>0</v>
      </c>
      <c r="Q10309" s="7">
        <v>1</v>
      </c>
      <c r="R10309" s="72">
        <f>+VLOOKUP(B10309,[1]BASES!$A$2:$E$10701,5,0)</f>
        <v>113.79338842975207</v>
      </c>
      <c r="S10309" s="71">
        <f t="shared" si="888"/>
        <v>0</v>
      </c>
      <c r="T10309" s="71">
        <v>0</v>
      </c>
      <c r="U10309" s="71">
        <f t="shared" si="891"/>
        <v>0</v>
      </c>
      <c r="V10309" s="7">
        <v>0</v>
      </c>
      <c r="W10309" s="7">
        <v>0</v>
      </c>
      <c r="X10309" s="7">
        <v>0</v>
      </c>
      <c r="Y10309" s="73">
        <v>0.04</v>
      </c>
      <c r="Z10309" s="7"/>
      <c r="AA10309" s="7"/>
      <c r="AB10309" s="7"/>
      <c r="AC10309" s="7"/>
    </row>
    <row r="10310" spans="2:29" ht="15.75" customHeight="1" x14ac:dyDescent="0.25">
      <c r="B10310" s="62">
        <v>15414</v>
      </c>
      <c r="C10310" s="63" t="s">
        <v>10310</v>
      </c>
      <c r="D10310" s="64">
        <f t="shared" si="889"/>
        <v>2081.9464462809919</v>
      </c>
      <c r="E10310" s="64">
        <f t="shared" si="890"/>
        <v>2519.1552000000001</v>
      </c>
      <c r="F10310" s="64">
        <f>+VLOOKUP(B10310,[1]BASES!$A$2:$C$10701,3,0)</f>
        <v>21</v>
      </c>
      <c r="G10310" s="65">
        <f t="shared" si="887"/>
        <v>2519.1552000000001</v>
      </c>
      <c r="H10310" s="66"/>
      <c r="I10310" s="67"/>
      <c r="J10310" s="67"/>
      <c r="K10310" s="67"/>
      <c r="L10310" s="67"/>
      <c r="M10310" s="68"/>
      <c r="N10310" s="69"/>
      <c r="O10310" s="70">
        <f t="shared" si="875"/>
        <v>0</v>
      </c>
      <c r="P10310" s="71">
        <f t="shared" si="876"/>
        <v>0</v>
      </c>
      <c r="Q10310" s="7">
        <v>1</v>
      </c>
      <c r="R10310" s="72">
        <f>+VLOOKUP(B10310,[1]BASES!$A$2:$E$10701,5,0)</f>
        <v>2168.6942148760331</v>
      </c>
      <c r="S10310" s="71">
        <f t="shared" si="888"/>
        <v>0</v>
      </c>
      <c r="T10310" s="71">
        <v>0</v>
      </c>
      <c r="U10310" s="71">
        <f t="shared" si="891"/>
        <v>0</v>
      </c>
      <c r="V10310" s="7">
        <v>0</v>
      </c>
      <c r="W10310" s="7">
        <v>0</v>
      </c>
      <c r="X10310" s="7">
        <v>0</v>
      </c>
      <c r="Y10310" s="73">
        <v>0.04</v>
      </c>
      <c r="Z10310" s="7"/>
      <c r="AA10310" s="7"/>
      <c r="AB10310" s="7"/>
      <c r="AC10310" s="7"/>
    </row>
    <row r="10311" spans="2:29" ht="15.75" customHeight="1" x14ac:dyDescent="0.25">
      <c r="B10311" s="62">
        <v>15415</v>
      </c>
      <c r="C10311" s="63" t="s">
        <v>10311</v>
      </c>
      <c r="D10311" s="64">
        <f t="shared" si="889"/>
        <v>2724.9957024793389</v>
      </c>
      <c r="E10311" s="64">
        <f t="shared" si="890"/>
        <v>3297.2447999999999</v>
      </c>
      <c r="F10311" s="64">
        <f>+VLOOKUP(B10311,[1]BASES!$A$2:$C$10701,3,0)</f>
        <v>21</v>
      </c>
      <c r="G10311" s="65">
        <f t="shared" si="887"/>
        <v>3297.2447999999999</v>
      </c>
      <c r="H10311" s="66"/>
      <c r="I10311" s="67"/>
      <c r="J10311" s="67"/>
      <c r="K10311" s="67"/>
      <c r="L10311" s="67"/>
      <c r="M10311" s="68"/>
      <c r="N10311" s="69"/>
      <c r="O10311" s="70">
        <f t="shared" si="875"/>
        <v>0</v>
      </c>
      <c r="P10311" s="71">
        <f t="shared" si="876"/>
        <v>0</v>
      </c>
      <c r="Q10311" s="7">
        <v>1</v>
      </c>
      <c r="R10311" s="72">
        <f>+VLOOKUP(B10311,[1]BASES!$A$2:$E$10701,5,0)</f>
        <v>2838.5371900826449</v>
      </c>
      <c r="S10311" s="71">
        <f t="shared" si="888"/>
        <v>0</v>
      </c>
      <c r="T10311" s="71">
        <v>0</v>
      </c>
      <c r="U10311" s="71">
        <f t="shared" si="891"/>
        <v>0</v>
      </c>
      <c r="V10311" s="7">
        <v>0</v>
      </c>
      <c r="W10311" s="7">
        <v>0</v>
      </c>
      <c r="X10311" s="7">
        <v>0</v>
      </c>
      <c r="Y10311" s="73">
        <v>0.04</v>
      </c>
      <c r="Z10311" s="7"/>
      <c r="AA10311" s="7"/>
      <c r="AB10311" s="7"/>
      <c r="AC10311" s="7"/>
    </row>
    <row r="10312" spans="2:29" ht="15.75" customHeight="1" x14ac:dyDescent="0.25">
      <c r="B10312" s="62">
        <v>18038</v>
      </c>
      <c r="C10312" s="63" t="s">
        <v>10312</v>
      </c>
      <c r="D10312" s="64">
        <f t="shared" si="889"/>
        <v>149.26016528925621</v>
      </c>
      <c r="E10312" s="64">
        <f t="shared" si="890"/>
        <v>180.60480000000001</v>
      </c>
      <c r="F10312" s="64">
        <f>+VLOOKUP(B10312,[1]BASES!$A$2:$C$10701,3,0)</f>
        <v>21</v>
      </c>
      <c r="G10312" s="65">
        <f t="shared" si="887"/>
        <v>180.60480000000001</v>
      </c>
      <c r="H10312" s="66"/>
      <c r="I10312" s="67"/>
      <c r="J10312" s="67"/>
      <c r="K10312" s="67"/>
      <c r="L10312" s="67"/>
      <c r="M10312" s="68"/>
      <c r="N10312" s="69"/>
      <c r="O10312" s="70">
        <f t="shared" si="875"/>
        <v>0</v>
      </c>
      <c r="P10312" s="71">
        <f t="shared" si="876"/>
        <v>0</v>
      </c>
      <c r="Q10312" s="7">
        <v>1</v>
      </c>
      <c r="R10312" s="72">
        <f>+VLOOKUP(B10312,[1]BASES!$A$2:$E$10701,5,0)</f>
        <v>155.47933884297521</v>
      </c>
      <c r="S10312" s="71">
        <f t="shared" si="888"/>
        <v>0</v>
      </c>
      <c r="T10312" s="71">
        <v>0</v>
      </c>
      <c r="U10312" s="71">
        <f t="shared" si="891"/>
        <v>0</v>
      </c>
      <c r="V10312" s="7">
        <v>0</v>
      </c>
      <c r="W10312" s="7">
        <v>0</v>
      </c>
      <c r="X10312" s="7">
        <v>0</v>
      </c>
      <c r="Y10312" s="73">
        <v>0.04</v>
      </c>
      <c r="Z10312" s="7"/>
      <c r="AA10312" s="7"/>
      <c r="AB10312" s="7"/>
      <c r="AC10312" s="7"/>
    </row>
    <row r="10313" spans="2:29" ht="15.75" customHeight="1" x14ac:dyDescent="0.25">
      <c r="B10313" s="62">
        <v>46558</v>
      </c>
      <c r="C10313" s="63" t="s">
        <v>10313</v>
      </c>
      <c r="D10313" s="64">
        <f t="shared" si="889"/>
        <v>116.74710743801654</v>
      </c>
      <c r="E10313" s="64">
        <f t="shared" si="890"/>
        <v>141.26400000000001</v>
      </c>
      <c r="F10313" s="64">
        <f>+VLOOKUP(B10313,[1]BASES!$A$2:$C$10701,3,0)</f>
        <v>21</v>
      </c>
      <c r="G10313" s="65">
        <f t="shared" si="887"/>
        <v>141.26400000000001</v>
      </c>
      <c r="H10313" s="66"/>
      <c r="I10313" s="67"/>
      <c r="J10313" s="67"/>
      <c r="K10313" s="67"/>
      <c r="L10313" s="67"/>
      <c r="M10313" s="68"/>
      <c r="N10313" s="69"/>
      <c r="O10313" s="70">
        <f t="shared" si="875"/>
        <v>0</v>
      </c>
      <c r="P10313" s="71">
        <f t="shared" si="876"/>
        <v>0</v>
      </c>
      <c r="Q10313" s="7">
        <v>1</v>
      </c>
      <c r="R10313" s="72">
        <f>+VLOOKUP(B10313,[1]BASES!$A$2:$E$10701,5,0)</f>
        <v>121.6115702479339</v>
      </c>
      <c r="S10313" s="71">
        <f t="shared" si="888"/>
        <v>0</v>
      </c>
      <c r="T10313" s="71">
        <v>0</v>
      </c>
      <c r="U10313" s="71">
        <f t="shared" si="891"/>
        <v>0</v>
      </c>
      <c r="V10313" s="7">
        <v>0</v>
      </c>
      <c r="W10313" s="7">
        <v>0</v>
      </c>
      <c r="X10313" s="7">
        <v>0</v>
      </c>
      <c r="Y10313" s="73">
        <v>0.04</v>
      </c>
      <c r="Z10313" s="7"/>
      <c r="AA10313" s="7"/>
      <c r="AB10313" s="7"/>
      <c r="AC10313" s="7"/>
    </row>
    <row r="10314" spans="2:29" ht="15.75" customHeight="1" x14ac:dyDescent="0.25">
      <c r="B10314" s="62">
        <v>14403</v>
      </c>
      <c r="C10314" s="63" t="s">
        <v>10314</v>
      </c>
      <c r="D10314" s="64">
        <f t="shared" si="889"/>
        <v>2184.9679338842971</v>
      </c>
      <c r="E10314" s="64">
        <f t="shared" si="890"/>
        <v>2643.8111999999992</v>
      </c>
      <c r="F10314" s="64">
        <f>+VLOOKUP(B10314,[1]BASES!$A$2:$C$10701,3,0)</f>
        <v>21</v>
      </c>
      <c r="G10314" s="65">
        <f t="shared" si="887"/>
        <v>2643.8111999999992</v>
      </c>
      <c r="H10314" s="66"/>
      <c r="I10314" s="67"/>
      <c r="J10314" s="67"/>
      <c r="K10314" s="67"/>
      <c r="L10314" s="67"/>
      <c r="M10314" s="68"/>
      <c r="N10314" s="69"/>
      <c r="O10314" s="70">
        <f t="shared" si="875"/>
        <v>0</v>
      </c>
      <c r="P10314" s="71">
        <f t="shared" si="876"/>
        <v>0</v>
      </c>
      <c r="Q10314" s="7">
        <v>1</v>
      </c>
      <c r="R10314" s="72">
        <f>+VLOOKUP(B10314,[1]BASES!$A$2:$E$10701,5,0)</f>
        <v>2276.0082644628096</v>
      </c>
      <c r="S10314" s="71">
        <f t="shared" si="888"/>
        <v>0</v>
      </c>
      <c r="T10314" s="71">
        <v>0</v>
      </c>
      <c r="U10314" s="71">
        <f t="shared" si="891"/>
        <v>0</v>
      </c>
      <c r="V10314" s="7">
        <v>0</v>
      </c>
      <c r="W10314" s="7">
        <v>0</v>
      </c>
      <c r="X10314" s="7">
        <v>0</v>
      </c>
      <c r="Y10314" s="73">
        <v>0.04</v>
      </c>
      <c r="Z10314" s="7"/>
      <c r="AA10314" s="7"/>
      <c r="AB10314" s="7"/>
      <c r="AC10314" s="7"/>
    </row>
    <row r="10315" spans="2:29" ht="15.75" customHeight="1" x14ac:dyDescent="0.25">
      <c r="B10315" s="62">
        <v>5020</v>
      </c>
      <c r="C10315" s="63" t="s">
        <v>10315</v>
      </c>
      <c r="D10315" s="64">
        <f t="shared" si="889"/>
        <v>12169.491570247934</v>
      </c>
      <c r="E10315" s="64">
        <f t="shared" si="890"/>
        <v>14725.084800000001</v>
      </c>
      <c r="F10315" s="64">
        <f>+VLOOKUP(B10315,[1]BASES!$A$2:$C$10701,3,0)</f>
        <v>21</v>
      </c>
      <c r="G10315" s="65">
        <f t="shared" si="887"/>
        <v>14725.084800000001</v>
      </c>
      <c r="H10315" s="66"/>
      <c r="I10315" s="67"/>
      <c r="J10315" s="67"/>
      <c r="K10315" s="67"/>
      <c r="L10315" s="67"/>
      <c r="M10315" s="68"/>
      <c r="N10315" s="69"/>
      <c r="O10315" s="70">
        <f t="shared" si="875"/>
        <v>0</v>
      </c>
      <c r="P10315" s="71">
        <f t="shared" si="876"/>
        <v>0</v>
      </c>
      <c r="Q10315" s="7">
        <v>1</v>
      </c>
      <c r="R10315" s="72">
        <f>+VLOOKUP(B10315,[1]BASES!$A$2:$E$10701,5,0)</f>
        <v>12676.553719008265</v>
      </c>
      <c r="S10315" s="71">
        <f t="shared" si="888"/>
        <v>0</v>
      </c>
      <c r="T10315" s="71">
        <v>0</v>
      </c>
      <c r="U10315" s="71">
        <f t="shared" si="891"/>
        <v>0</v>
      </c>
      <c r="V10315" s="7">
        <v>0</v>
      </c>
      <c r="W10315" s="7">
        <v>0</v>
      </c>
      <c r="X10315" s="7">
        <v>0</v>
      </c>
      <c r="Y10315" s="73">
        <v>0.04</v>
      </c>
      <c r="Z10315" s="7"/>
      <c r="AA10315" s="7"/>
      <c r="AB10315" s="7"/>
      <c r="AC10315" s="7"/>
    </row>
    <row r="10316" spans="2:29" ht="15.75" customHeight="1" x14ac:dyDescent="0.25">
      <c r="B10316" s="62">
        <v>5021</v>
      </c>
      <c r="C10316" s="63" t="s">
        <v>10316</v>
      </c>
      <c r="D10316" s="64">
        <f t="shared" si="889"/>
        <v>1520.7352066115702</v>
      </c>
      <c r="E10316" s="64">
        <f t="shared" si="890"/>
        <v>1840.0896</v>
      </c>
      <c r="F10316" s="64">
        <f>+VLOOKUP(B10316,[1]BASES!$A$2:$C$10701,3,0)</f>
        <v>21</v>
      </c>
      <c r="G10316" s="65">
        <f t="shared" ref="G10316:G10379" si="892">IF(B10316&lt;&gt;"",IF(T10316=0,E10316+(E10316*(B$6/100)),E10316+(E10316*(T10316/100))),"")</f>
        <v>1840.0896</v>
      </c>
      <c r="H10316" s="66"/>
      <c r="I10316" s="67"/>
      <c r="J10316" s="67"/>
      <c r="K10316" s="67"/>
      <c r="L10316" s="67"/>
      <c r="M10316" s="68"/>
      <c r="N10316" s="69"/>
      <c r="O10316" s="70">
        <f t="shared" si="875"/>
        <v>0</v>
      </c>
      <c r="P10316" s="71">
        <f t="shared" si="876"/>
        <v>0</v>
      </c>
      <c r="Q10316" s="7">
        <v>1</v>
      </c>
      <c r="R10316" s="72">
        <f>+VLOOKUP(B10316,[1]BASES!$A$2:$E$10701,5,0)</f>
        <v>1584.0991735537191</v>
      </c>
      <c r="S10316" s="71">
        <f t="shared" si="888"/>
        <v>0</v>
      </c>
      <c r="T10316" s="71">
        <v>0</v>
      </c>
      <c r="U10316" s="71">
        <f t="shared" si="891"/>
        <v>0</v>
      </c>
      <c r="V10316" s="7">
        <v>0</v>
      </c>
      <c r="W10316" s="7">
        <v>0</v>
      </c>
      <c r="X10316" s="7">
        <v>0</v>
      </c>
      <c r="Y10316" s="73">
        <v>0.04</v>
      </c>
      <c r="Z10316" s="7"/>
      <c r="AA10316" s="7"/>
      <c r="AB10316" s="7"/>
      <c r="AC10316" s="7"/>
    </row>
    <row r="10317" spans="2:29" ht="15.75" customHeight="1" x14ac:dyDescent="0.25">
      <c r="B10317" s="62">
        <v>11843</v>
      </c>
      <c r="C10317" s="63" t="s">
        <v>10317</v>
      </c>
      <c r="D10317" s="64">
        <f t="shared" si="889"/>
        <v>7310.4158677685955</v>
      </c>
      <c r="E10317" s="64">
        <f t="shared" si="890"/>
        <v>8845.6032000000014</v>
      </c>
      <c r="F10317" s="64">
        <f>+VLOOKUP(B10317,[1]BASES!$A$2:$C$10701,3,0)</f>
        <v>21</v>
      </c>
      <c r="G10317" s="65">
        <f t="shared" si="892"/>
        <v>8845.6032000000014</v>
      </c>
      <c r="H10317" s="66"/>
      <c r="I10317" s="67"/>
      <c r="J10317" s="67"/>
      <c r="K10317" s="67"/>
      <c r="L10317" s="67"/>
      <c r="M10317" s="68"/>
      <c r="N10317" s="69"/>
      <c r="O10317" s="70">
        <f t="shared" si="875"/>
        <v>0</v>
      </c>
      <c r="P10317" s="71">
        <f t="shared" si="876"/>
        <v>0</v>
      </c>
      <c r="Q10317" s="7">
        <v>1</v>
      </c>
      <c r="R10317" s="72">
        <f>+VLOOKUP(B10317,[1]BASES!$A$2:$E$10701,5,0)</f>
        <v>7615.0165289256202</v>
      </c>
      <c r="S10317" s="71">
        <f t="shared" ref="S10317:S10380" si="893">IFERROR(E10317*H10317,0)</f>
        <v>0</v>
      </c>
      <c r="T10317" s="71">
        <v>0</v>
      </c>
      <c r="U10317" s="71">
        <f t="shared" si="891"/>
        <v>0</v>
      </c>
      <c r="V10317" s="7">
        <v>0</v>
      </c>
      <c r="W10317" s="7">
        <v>0</v>
      </c>
      <c r="X10317" s="7">
        <v>0</v>
      </c>
      <c r="Y10317" s="73">
        <v>0.04</v>
      </c>
      <c r="Z10317" s="7"/>
      <c r="AA10317" s="7"/>
      <c r="AB10317" s="7"/>
      <c r="AC10317" s="7"/>
    </row>
    <row r="10318" spans="2:29" ht="15.75" customHeight="1" x14ac:dyDescent="0.25">
      <c r="B10318" s="62">
        <v>12249</v>
      </c>
      <c r="C10318" s="63" t="s">
        <v>10318</v>
      </c>
      <c r="D10318" s="64">
        <f t="shared" ref="D10318:D10381" si="894">IF(B10318&lt;&gt;"",R10318+(R10318*-Y10318)+((R10318+(R10318*-Y10318))*B$7/100),"")</f>
        <v>9093.1041322314049</v>
      </c>
      <c r="E10318" s="64">
        <f t="shared" si="890"/>
        <v>11002.655999999999</v>
      </c>
      <c r="F10318" s="64">
        <f>+VLOOKUP(B10318,[1]BASES!$A$2:$C$10701,3,0)</f>
        <v>21</v>
      </c>
      <c r="G10318" s="65">
        <f t="shared" si="892"/>
        <v>11002.655999999999</v>
      </c>
      <c r="H10318" s="66"/>
      <c r="I10318" s="67"/>
      <c r="J10318" s="67"/>
      <c r="K10318" s="67"/>
      <c r="L10318" s="67"/>
      <c r="M10318" s="68"/>
      <c r="N10318" s="69"/>
      <c r="O10318" s="70">
        <f t="shared" si="875"/>
        <v>0</v>
      </c>
      <c r="P10318" s="71">
        <f t="shared" si="876"/>
        <v>0</v>
      </c>
      <c r="Q10318" s="7">
        <v>1</v>
      </c>
      <c r="R10318" s="72">
        <f>+VLOOKUP(B10318,[1]BASES!$A$2:$E$10701,5,0)</f>
        <v>9471.9834710743798</v>
      </c>
      <c r="S10318" s="71">
        <f t="shared" si="893"/>
        <v>0</v>
      </c>
      <c r="T10318" s="71">
        <v>0</v>
      </c>
      <c r="U10318" s="71">
        <f t="shared" si="891"/>
        <v>0</v>
      </c>
      <c r="V10318" s="7">
        <v>0</v>
      </c>
      <c r="W10318" s="7">
        <v>0</v>
      </c>
      <c r="X10318" s="7">
        <v>0</v>
      </c>
      <c r="Y10318" s="73">
        <v>0.04</v>
      </c>
      <c r="Z10318" s="7"/>
      <c r="AA10318" s="7"/>
      <c r="AB10318" s="7"/>
      <c r="AC10318" s="7"/>
    </row>
    <row r="10319" spans="2:29" ht="15.75" customHeight="1" x14ac:dyDescent="0.25">
      <c r="B10319" s="62">
        <v>12605</v>
      </c>
      <c r="C10319" s="63" t="s">
        <v>10319</v>
      </c>
      <c r="D10319" s="64">
        <f t="shared" si="894"/>
        <v>700.00661157024797</v>
      </c>
      <c r="E10319" s="64">
        <f t="shared" ref="E10319:E10382" si="895">IF(B10319&lt;&gt;"",D10319+(D10319*(F10319*Q10319)/100),"")</f>
        <v>847.00800000000004</v>
      </c>
      <c r="F10319" s="64">
        <f>+VLOOKUP(B10319,[1]BASES!$A$2:$C$10701,3,0)</f>
        <v>21</v>
      </c>
      <c r="G10319" s="65">
        <f t="shared" si="892"/>
        <v>847.00800000000004</v>
      </c>
      <c r="H10319" s="66"/>
      <c r="I10319" s="67"/>
      <c r="J10319" s="67"/>
      <c r="K10319" s="67"/>
      <c r="L10319" s="67"/>
      <c r="M10319" s="68"/>
      <c r="N10319" s="69"/>
      <c r="O10319" s="70">
        <f t="shared" ref="O10319:O10573" si="896">IFERROR(E10319*H10319,0)</f>
        <v>0</v>
      </c>
      <c r="P10319" s="71">
        <f t="shared" ref="P10319:P10573" si="897">IFERROR(G10319*H10319,0)</f>
        <v>0</v>
      </c>
      <c r="Q10319" s="7">
        <v>1</v>
      </c>
      <c r="R10319" s="72">
        <f>+VLOOKUP(B10319,[1]BASES!$A$2:$E$10701,5,0)</f>
        <v>729.17355371900828</v>
      </c>
      <c r="S10319" s="71">
        <f t="shared" si="893"/>
        <v>0</v>
      </c>
      <c r="T10319" s="71">
        <v>0</v>
      </c>
      <c r="U10319" s="71">
        <f t="shared" ref="U10319:U10382" si="898">IFERROR(G10319*H10319,0)</f>
        <v>0</v>
      </c>
      <c r="V10319" s="7">
        <v>0</v>
      </c>
      <c r="W10319" s="7">
        <v>0</v>
      </c>
      <c r="X10319" s="7">
        <v>0</v>
      </c>
      <c r="Y10319" s="73">
        <v>0.04</v>
      </c>
      <c r="Z10319" s="7"/>
      <c r="AA10319" s="7"/>
      <c r="AB10319" s="7"/>
      <c r="AC10319" s="7"/>
    </row>
    <row r="10320" spans="2:29" ht="15.75" customHeight="1" x14ac:dyDescent="0.25">
      <c r="B10320" s="62">
        <v>13094</v>
      </c>
      <c r="C10320" s="63" t="s">
        <v>10320</v>
      </c>
      <c r="D10320" s="64">
        <f t="shared" si="894"/>
        <v>1795.5411570247936</v>
      </c>
      <c r="E10320" s="64">
        <f t="shared" si="895"/>
        <v>2172.6048000000001</v>
      </c>
      <c r="F10320" s="64">
        <f>+VLOOKUP(B10320,[1]BASES!$A$2:$C$10701,3,0)</f>
        <v>21</v>
      </c>
      <c r="G10320" s="65">
        <f t="shared" si="892"/>
        <v>2172.6048000000001</v>
      </c>
      <c r="H10320" s="66"/>
      <c r="I10320" s="67"/>
      <c r="J10320" s="67"/>
      <c r="K10320" s="67"/>
      <c r="L10320" s="67"/>
      <c r="M10320" s="68"/>
      <c r="N10320" s="69"/>
      <c r="O10320" s="70">
        <f t="shared" si="896"/>
        <v>0</v>
      </c>
      <c r="P10320" s="71">
        <f t="shared" si="897"/>
        <v>0</v>
      </c>
      <c r="Q10320" s="7">
        <v>1</v>
      </c>
      <c r="R10320" s="72">
        <f>+VLOOKUP(B10320,[1]BASES!$A$2:$E$10701,5,0)</f>
        <v>1870.3553719008266</v>
      </c>
      <c r="S10320" s="71">
        <f t="shared" si="893"/>
        <v>0</v>
      </c>
      <c r="T10320" s="71">
        <v>0</v>
      </c>
      <c r="U10320" s="71">
        <f t="shared" si="898"/>
        <v>0</v>
      </c>
      <c r="V10320" s="7">
        <v>0</v>
      </c>
      <c r="W10320" s="7">
        <v>0</v>
      </c>
      <c r="X10320" s="7">
        <v>0</v>
      </c>
      <c r="Y10320" s="73">
        <v>0.04</v>
      </c>
      <c r="Z10320" s="7"/>
      <c r="AA10320" s="7"/>
      <c r="AB10320" s="7"/>
      <c r="AC10320" s="7"/>
    </row>
    <row r="10321" spans="2:29" ht="15.75" customHeight="1" x14ac:dyDescent="0.25">
      <c r="B10321" s="62">
        <v>13102</v>
      </c>
      <c r="C10321" s="63" t="s">
        <v>10321</v>
      </c>
      <c r="D10321" s="64">
        <f t="shared" si="894"/>
        <v>7912.1613223140503</v>
      </c>
      <c r="E10321" s="64">
        <f t="shared" si="895"/>
        <v>9573.7152000000006</v>
      </c>
      <c r="F10321" s="64">
        <f>+VLOOKUP(B10321,[1]BASES!$A$2:$C$10701,3,0)</f>
        <v>21</v>
      </c>
      <c r="G10321" s="65">
        <f t="shared" si="892"/>
        <v>9573.7152000000006</v>
      </c>
      <c r="H10321" s="66"/>
      <c r="I10321" s="67"/>
      <c r="J10321" s="67"/>
      <c r="K10321" s="67"/>
      <c r="L10321" s="67"/>
      <c r="M10321" s="68"/>
      <c r="N10321" s="69"/>
      <c r="O10321" s="70">
        <f t="shared" si="896"/>
        <v>0</v>
      </c>
      <c r="P10321" s="71">
        <f t="shared" si="897"/>
        <v>0</v>
      </c>
      <c r="Q10321" s="7">
        <v>1</v>
      </c>
      <c r="R10321" s="72">
        <f>+VLOOKUP(B10321,[1]BASES!$A$2:$E$10701,5,0)</f>
        <v>8241.8347107438021</v>
      </c>
      <c r="S10321" s="71">
        <f t="shared" si="893"/>
        <v>0</v>
      </c>
      <c r="T10321" s="71">
        <v>0</v>
      </c>
      <c r="U10321" s="71">
        <f t="shared" si="898"/>
        <v>0</v>
      </c>
      <c r="V10321" s="7">
        <v>0</v>
      </c>
      <c r="W10321" s="7">
        <v>0</v>
      </c>
      <c r="X10321" s="7">
        <v>0</v>
      </c>
      <c r="Y10321" s="73">
        <v>0.04</v>
      </c>
      <c r="Z10321" s="7"/>
      <c r="AA10321" s="7"/>
      <c r="AB10321" s="7"/>
      <c r="AC10321" s="7"/>
    </row>
    <row r="10322" spans="2:29" ht="15.75" customHeight="1" x14ac:dyDescent="0.25">
      <c r="B10322" s="62">
        <v>13103</v>
      </c>
      <c r="C10322" s="63" t="s">
        <v>10322</v>
      </c>
      <c r="D10322" s="64">
        <f t="shared" si="894"/>
        <v>10021.146446280993</v>
      </c>
      <c r="E10322" s="64">
        <f t="shared" si="895"/>
        <v>12125.587200000002</v>
      </c>
      <c r="F10322" s="64">
        <f>+VLOOKUP(B10322,[1]BASES!$A$2:$C$10701,3,0)</f>
        <v>21</v>
      </c>
      <c r="G10322" s="65">
        <f t="shared" si="892"/>
        <v>12125.587200000002</v>
      </c>
      <c r="H10322" s="66"/>
      <c r="I10322" s="67"/>
      <c r="J10322" s="67"/>
      <c r="K10322" s="67"/>
      <c r="L10322" s="67"/>
      <c r="M10322" s="68"/>
      <c r="N10322" s="69"/>
      <c r="O10322" s="70">
        <f t="shared" si="896"/>
        <v>0</v>
      </c>
      <c r="P10322" s="71">
        <f t="shared" si="897"/>
        <v>0</v>
      </c>
      <c r="Q10322" s="7">
        <v>1</v>
      </c>
      <c r="R10322" s="72">
        <f>+VLOOKUP(B10322,[1]BASES!$A$2:$E$10701,5,0)</f>
        <v>10438.694214876034</v>
      </c>
      <c r="S10322" s="71">
        <f t="shared" si="893"/>
        <v>0</v>
      </c>
      <c r="T10322" s="71">
        <v>0</v>
      </c>
      <c r="U10322" s="71">
        <f t="shared" si="898"/>
        <v>0</v>
      </c>
      <c r="V10322" s="7">
        <v>0</v>
      </c>
      <c r="W10322" s="7">
        <v>0</v>
      </c>
      <c r="X10322" s="7">
        <v>0</v>
      </c>
      <c r="Y10322" s="73">
        <v>0.04</v>
      </c>
      <c r="Z10322" s="7"/>
      <c r="AA10322" s="7"/>
      <c r="AB10322" s="7"/>
      <c r="AC10322" s="7"/>
    </row>
    <row r="10323" spans="2:29" ht="15.75" customHeight="1" x14ac:dyDescent="0.25">
      <c r="B10323" s="62">
        <v>13492</v>
      </c>
      <c r="C10323" s="63" t="s">
        <v>10323</v>
      </c>
      <c r="D10323" s="64">
        <f t="shared" si="894"/>
        <v>5622.3312396694209</v>
      </c>
      <c r="E10323" s="64">
        <f t="shared" si="895"/>
        <v>6803.0207999999993</v>
      </c>
      <c r="F10323" s="64">
        <f>+VLOOKUP(B10323,[1]BASES!$A$2:$C$10701,3,0)</f>
        <v>21</v>
      </c>
      <c r="G10323" s="65">
        <f t="shared" si="892"/>
        <v>6803.0207999999993</v>
      </c>
      <c r="H10323" s="66"/>
      <c r="I10323" s="67"/>
      <c r="J10323" s="67"/>
      <c r="K10323" s="67"/>
      <c r="L10323" s="67"/>
      <c r="M10323" s="68"/>
      <c r="N10323" s="69"/>
      <c r="O10323" s="70">
        <f t="shared" si="896"/>
        <v>0</v>
      </c>
      <c r="P10323" s="71">
        <f t="shared" si="897"/>
        <v>0</v>
      </c>
      <c r="Q10323" s="7">
        <v>1</v>
      </c>
      <c r="R10323" s="72">
        <f>+VLOOKUP(B10323,[1]BASES!$A$2:$E$10701,5,0)</f>
        <v>5856.5950413223136</v>
      </c>
      <c r="S10323" s="71">
        <f t="shared" si="893"/>
        <v>0</v>
      </c>
      <c r="T10323" s="71">
        <v>0</v>
      </c>
      <c r="U10323" s="71">
        <f t="shared" si="898"/>
        <v>0</v>
      </c>
      <c r="V10323" s="7">
        <v>0</v>
      </c>
      <c r="W10323" s="7">
        <v>0</v>
      </c>
      <c r="X10323" s="7">
        <v>0</v>
      </c>
      <c r="Y10323" s="73">
        <v>0.04</v>
      </c>
      <c r="Z10323" s="7"/>
      <c r="AA10323" s="7"/>
      <c r="AB10323" s="7"/>
      <c r="AC10323" s="7"/>
    </row>
    <row r="10324" spans="2:29" ht="15.75" customHeight="1" x14ac:dyDescent="0.25">
      <c r="B10324" s="62">
        <v>13493</v>
      </c>
      <c r="C10324" s="63" t="s">
        <v>10324</v>
      </c>
      <c r="D10324" s="64">
        <f t="shared" si="894"/>
        <v>19739.178842975205</v>
      </c>
      <c r="E10324" s="64">
        <f t="shared" si="895"/>
        <v>23884.4064</v>
      </c>
      <c r="F10324" s="64">
        <f>+VLOOKUP(B10324,[1]BASES!$A$2:$C$10701,3,0)</f>
        <v>21</v>
      </c>
      <c r="G10324" s="65">
        <f t="shared" si="892"/>
        <v>23884.4064</v>
      </c>
      <c r="H10324" s="66"/>
      <c r="I10324" s="67"/>
      <c r="J10324" s="67"/>
      <c r="K10324" s="67"/>
      <c r="L10324" s="67"/>
      <c r="M10324" s="68"/>
      <c r="N10324" s="69"/>
      <c r="O10324" s="70">
        <f t="shared" si="896"/>
        <v>0</v>
      </c>
      <c r="P10324" s="71">
        <f t="shared" si="897"/>
        <v>0</v>
      </c>
      <c r="Q10324" s="7">
        <v>1</v>
      </c>
      <c r="R10324" s="72">
        <f>+VLOOKUP(B10324,[1]BASES!$A$2:$E$10701,5,0)</f>
        <v>20561.644628099173</v>
      </c>
      <c r="S10324" s="71">
        <f t="shared" si="893"/>
        <v>0</v>
      </c>
      <c r="T10324" s="71">
        <v>0</v>
      </c>
      <c r="U10324" s="71">
        <f t="shared" si="898"/>
        <v>0</v>
      </c>
      <c r="V10324" s="7">
        <v>0</v>
      </c>
      <c r="W10324" s="7">
        <v>0</v>
      </c>
      <c r="X10324" s="7">
        <v>0</v>
      </c>
      <c r="Y10324" s="73">
        <v>0.04</v>
      </c>
      <c r="Z10324" s="7"/>
      <c r="AA10324" s="7"/>
      <c r="AB10324" s="7"/>
      <c r="AC10324" s="7"/>
    </row>
    <row r="10325" spans="2:29" ht="15.75" customHeight="1" x14ac:dyDescent="0.25">
      <c r="B10325" s="62">
        <v>13503</v>
      </c>
      <c r="C10325" s="63" t="s">
        <v>10325</v>
      </c>
      <c r="D10325" s="64">
        <f t="shared" si="894"/>
        <v>212.65983471074384</v>
      </c>
      <c r="E10325" s="64">
        <f t="shared" si="895"/>
        <v>257.31840000000005</v>
      </c>
      <c r="F10325" s="64">
        <f>+VLOOKUP(B10325,[1]BASES!$A$2:$C$10701,3,0)</f>
        <v>21</v>
      </c>
      <c r="G10325" s="65">
        <f t="shared" si="892"/>
        <v>257.31840000000005</v>
      </c>
      <c r="H10325" s="66"/>
      <c r="I10325" s="67"/>
      <c r="J10325" s="67"/>
      <c r="K10325" s="67"/>
      <c r="L10325" s="67"/>
      <c r="M10325" s="68"/>
      <c r="N10325" s="69"/>
      <c r="O10325" s="70">
        <f t="shared" si="896"/>
        <v>0</v>
      </c>
      <c r="P10325" s="71">
        <f t="shared" si="897"/>
        <v>0</v>
      </c>
      <c r="Q10325" s="7">
        <v>1</v>
      </c>
      <c r="R10325" s="72">
        <f>+VLOOKUP(B10325,[1]BASES!$A$2:$E$10701,5,0)</f>
        <v>221.52066115702482</v>
      </c>
      <c r="S10325" s="71">
        <f t="shared" si="893"/>
        <v>0</v>
      </c>
      <c r="T10325" s="71">
        <v>0</v>
      </c>
      <c r="U10325" s="71">
        <f t="shared" si="898"/>
        <v>0</v>
      </c>
      <c r="V10325" s="7">
        <v>0</v>
      </c>
      <c r="W10325" s="7">
        <v>0</v>
      </c>
      <c r="X10325" s="7">
        <v>0</v>
      </c>
      <c r="Y10325" s="73">
        <v>0.04</v>
      </c>
      <c r="Z10325" s="7"/>
      <c r="AA10325" s="7"/>
      <c r="AB10325" s="7"/>
      <c r="AC10325" s="7"/>
    </row>
    <row r="10326" spans="2:29" ht="15.75" customHeight="1" x14ac:dyDescent="0.25">
      <c r="B10326" s="62">
        <v>13504</v>
      </c>
      <c r="C10326" s="63" t="s">
        <v>10326</v>
      </c>
      <c r="D10326" s="64">
        <f t="shared" si="894"/>
        <v>9436.2446280991735</v>
      </c>
      <c r="E10326" s="64">
        <f t="shared" si="895"/>
        <v>11417.856</v>
      </c>
      <c r="F10326" s="64">
        <f>+VLOOKUP(B10326,[1]BASES!$A$2:$C$10701,3,0)</f>
        <v>21</v>
      </c>
      <c r="G10326" s="65">
        <f t="shared" si="892"/>
        <v>11417.856</v>
      </c>
      <c r="H10326" s="66"/>
      <c r="I10326" s="67"/>
      <c r="J10326" s="67"/>
      <c r="K10326" s="67"/>
      <c r="L10326" s="67"/>
      <c r="M10326" s="68"/>
      <c r="N10326" s="69"/>
      <c r="O10326" s="70">
        <f t="shared" si="896"/>
        <v>0</v>
      </c>
      <c r="P10326" s="71">
        <f t="shared" si="897"/>
        <v>0</v>
      </c>
      <c r="Q10326" s="7">
        <v>1</v>
      </c>
      <c r="R10326" s="72">
        <f>+VLOOKUP(B10326,[1]BASES!$A$2:$E$10701,5,0)</f>
        <v>9829.4214876033056</v>
      </c>
      <c r="S10326" s="71">
        <f t="shared" si="893"/>
        <v>0</v>
      </c>
      <c r="T10326" s="71">
        <v>0</v>
      </c>
      <c r="U10326" s="71">
        <f t="shared" si="898"/>
        <v>0</v>
      </c>
      <c r="V10326" s="7">
        <v>0</v>
      </c>
      <c r="W10326" s="7">
        <v>0</v>
      </c>
      <c r="X10326" s="7">
        <v>0</v>
      </c>
      <c r="Y10326" s="73">
        <v>0.04</v>
      </c>
      <c r="Z10326" s="7"/>
      <c r="AA10326" s="7"/>
      <c r="AB10326" s="7"/>
      <c r="AC10326" s="7"/>
    </row>
    <row r="10327" spans="2:29" ht="15.75" customHeight="1" x14ac:dyDescent="0.25">
      <c r="B10327" s="62">
        <v>13505</v>
      </c>
      <c r="C10327" s="63" t="s">
        <v>10327</v>
      </c>
      <c r="D10327" s="64">
        <f t="shared" si="894"/>
        <v>22070.574545454543</v>
      </c>
      <c r="E10327" s="64">
        <f t="shared" si="895"/>
        <v>26705.395199999999</v>
      </c>
      <c r="F10327" s="64">
        <f>+VLOOKUP(B10327,[1]BASES!$A$2:$C$10701,3,0)</f>
        <v>21</v>
      </c>
      <c r="G10327" s="65">
        <f t="shared" si="892"/>
        <v>26705.395199999999</v>
      </c>
      <c r="H10327" s="66"/>
      <c r="I10327" s="67"/>
      <c r="J10327" s="67"/>
      <c r="K10327" s="67"/>
      <c r="L10327" s="67"/>
      <c r="M10327" s="68"/>
      <c r="N10327" s="69"/>
      <c r="O10327" s="70">
        <f t="shared" si="896"/>
        <v>0</v>
      </c>
      <c r="P10327" s="71">
        <f t="shared" si="897"/>
        <v>0</v>
      </c>
      <c r="Q10327" s="7">
        <v>1</v>
      </c>
      <c r="R10327" s="72">
        <f>+VLOOKUP(B10327,[1]BASES!$A$2:$E$10701,5,0)</f>
        <v>22990.181818181816</v>
      </c>
      <c r="S10327" s="71">
        <f t="shared" si="893"/>
        <v>0</v>
      </c>
      <c r="T10327" s="71">
        <v>0</v>
      </c>
      <c r="U10327" s="71">
        <f t="shared" si="898"/>
        <v>0</v>
      </c>
      <c r="V10327" s="7">
        <v>0</v>
      </c>
      <c r="W10327" s="7">
        <v>0</v>
      </c>
      <c r="X10327" s="7">
        <v>0</v>
      </c>
      <c r="Y10327" s="73">
        <v>0.04</v>
      </c>
      <c r="Z10327" s="7"/>
      <c r="AA10327" s="7"/>
      <c r="AB10327" s="7"/>
      <c r="AC10327" s="7"/>
    </row>
    <row r="10328" spans="2:29" ht="15.75" customHeight="1" x14ac:dyDescent="0.25">
      <c r="B10328" s="62">
        <v>13977</v>
      </c>
      <c r="C10328" s="63" t="s">
        <v>10328</v>
      </c>
      <c r="D10328" s="64">
        <f t="shared" si="894"/>
        <v>49716.487933884302</v>
      </c>
      <c r="E10328" s="64">
        <f t="shared" si="895"/>
        <v>60156.950400000002</v>
      </c>
      <c r="F10328" s="64">
        <f>+VLOOKUP(B10328,[1]BASES!$A$2:$C$10701,3,0)</f>
        <v>21</v>
      </c>
      <c r="G10328" s="65">
        <f t="shared" si="892"/>
        <v>60156.950400000002</v>
      </c>
      <c r="H10328" s="66"/>
      <c r="I10328" s="67"/>
      <c r="J10328" s="67"/>
      <c r="K10328" s="67"/>
      <c r="L10328" s="67"/>
      <c r="M10328" s="68"/>
      <c r="N10328" s="69"/>
      <c r="O10328" s="70">
        <f t="shared" si="896"/>
        <v>0</v>
      </c>
      <c r="P10328" s="71">
        <f t="shared" si="897"/>
        <v>0</v>
      </c>
      <c r="Q10328" s="7">
        <v>1</v>
      </c>
      <c r="R10328" s="72">
        <f>+VLOOKUP(B10328,[1]BASES!$A$2:$E$10701,5,0)</f>
        <v>51788.008264462813</v>
      </c>
      <c r="S10328" s="71">
        <f t="shared" si="893"/>
        <v>0</v>
      </c>
      <c r="T10328" s="71">
        <v>0</v>
      </c>
      <c r="U10328" s="71">
        <f t="shared" si="898"/>
        <v>0</v>
      </c>
      <c r="V10328" s="7">
        <v>0</v>
      </c>
      <c r="W10328" s="7">
        <v>0</v>
      </c>
      <c r="X10328" s="7">
        <v>0</v>
      </c>
      <c r="Y10328" s="73">
        <v>0.04</v>
      </c>
      <c r="Z10328" s="7"/>
      <c r="AA10328" s="7"/>
      <c r="AB10328" s="7"/>
      <c r="AC10328" s="7"/>
    </row>
    <row r="10329" spans="2:29" ht="15.75" customHeight="1" x14ac:dyDescent="0.25">
      <c r="B10329" s="62">
        <v>13979</v>
      </c>
      <c r="C10329" s="63" t="s">
        <v>10329</v>
      </c>
      <c r="D10329" s="64">
        <f t="shared" si="894"/>
        <v>43464.714049586779</v>
      </c>
      <c r="E10329" s="64">
        <f t="shared" si="895"/>
        <v>52592.304000000004</v>
      </c>
      <c r="F10329" s="64">
        <f>+VLOOKUP(B10329,[1]BASES!$A$2:$C$10701,3,0)</f>
        <v>21</v>
      </c>
      <c r="G10329" s="65">
        <f t="shared" si="892"/>
        <v>52592.304000000004</v>
      </c>
      <c r="H10329" s="66"/>
      <c r="I10329" s="67"/>
      <c r="J10329" s="67"/>
      <c r="K10329" s="67"/>
      <c r="L10329" s="67"/>
      <c r="M10329" s="68"/>
      <c r="N10329" s="69"/>
      <c r="O10329" s="70">
        <f t="shared" si="896"/>
        <v>0</v>
      </c>
      <c r="P10329" s="71">
        <f t="shared" si="897"/>
        <v>0</v>
      </c>
      <c r="Q10329" s="7">
        <v>1</v>
      </c>
      <c r="R10329" s="72">
        <f>+VLOOKUP(B10329,[1]BASES!$A$2:$E$10701,5,0)</f>
        <v>45275.743801652898</v>
      </c>
      <c r="S10329" s="71">
        <f t="shared" si="893"/>
        <v>0</v>
      </c>
      <c r="T10329" s="71">
        <v>0</v>
      </c>
      <c r="U10329" s="71">
        <f t="shared" si="898"/>
        <v>0</v>
      </c>
      <c r="V10329" s="7">
        <v>0</v>
      </c>
      <c r="W10329" s="7">
        <v>0</v>
      </c>
      <c r="X10329" s="7">
        <v>0</v>
      </c>
      <c r="Y10329" s="73">
        <v>0.04</v>
      </c>
      <c r="Z10329" s="7"/>
      <c r="AA10329" s="7"/>
      <c r="AB10329" s="7"/>
      <c r="AC10329" s="7"/>
    </row>
    <row r="10330" spans="2:29" ht="15.75" customHeight="1" x14ac:dyDescent="0.25">
      <c r="B10330" s="62">
        <v>13980</v>
      </c>
      <c r="C10330" s="63" t="s">
        <v>10330</v>
      </c>
      <c r="D10330" s="64">
        <f t="shared" si="894"/>
        <v>42558.74380165289</v>
      </c>
      <c r="E10330" s="64">
        <f t="shared" si="895"/>
        <v>51496.08</v>
      </c>
      <c r="F10330" s="64">
        <f>+VLOOKUP(B10330,[1]BASES!$A$2:$C$10701,3,0)</f>
        <v>21</v>
      </c>
      <c r="G10330" s="65">
        <f t="shared" si="892"/>
        <v>51496.08</v>
      </c>
      <c r="H10330" s="66"/>
      <c r="I10330" s="67"/>
      <c r="J10330" s="67"/>
      <c r="K10330" s="67"/>
      <c r="L10330" s="67"/>
      <c r="M10330" s="68"/>
      <c r="N10330" s="69"/>
      <c r="O10330" s="70">
        <f t="shared" si="896"/>
        <v>0</v>
      </c>
      <c r="P10330" s="71">
        <f t="shared" si="897"/>
        <v>0</v>
      </c>
      <c r="Q10330" s="7">
        <v>1</v>
      </c>
      <c r="R10330" s="72">
        <f>+VLOOKUP(B10330,[1]BASES!$A$2:$E$10701,5,0)</f>
        <v>44332.024793388431</v>
      </c>
      <c r="S10330" s="71">
        <f t="shared" si="893"/>
        <v>0</v>
      </c>
      <c r="T10330" s="71">
        <v>0</v>
      </c>
      <c r="U10330" s="71">
        <f t="shared" si="898"/>
        <v>0</v>
      </c>
      <c r="V10330" s="7">
        <v>0</v>
      </c>
      <c r="W10330" s="7">
        <v>0</v>
      </c>
      <c r="X10330" s="7">
        <v>0</v>
      </c>
      <c r="Y10330" s="73">
        <v>0.04</v>
      </c>
      <c r="Z10330" s="7"/>
      <c r="AA10330" s="7"/>
      <c r="AB10330" s="7"/>
      <c r="AC10330" s="7"/>
    </row>
    <row r="10331" spans="2:29" ht="15.75" customHeight="1" x14ac:dyDescent="0.25">
      <c r="B10331" s="62">
        <v>14481</v>
      </c>
      <c r="C10331" s="63" t="s">
        <v>10331</v>
      </c>
      <c r="D10331" s="64">
        <f t="shared" si="894"/>
        <v>3919.4737190082647</v>
      </c>
      <c r="E10331" s="64">
        <f t="shared" si="895"/>
        <v>4742.5632000000005</v>
      </c>
      <c r="F10331" s="64">
        <f>+VLOOKUP(B10331,[1]BASES!$A$2:$C$10701,3,0)</f>
        <v>21</v>
      </c>
      <c r="G10331" s="65">
        <f t="shared" si="892"/>
        <v>4742.5632000000005</v>
      </c>
      <c r="H10331" s="66"/>
      <c r="I10331" s="67"/>
      <c r="J10331" s="67"/>
      <c r="K10331" s="67"/>
      <c r="L10331" s="67"/>
      <c r="M10331" s="68"/>
      <c r="N10331" s="69"/>
      <c r="O10331" s="70">
        <f t="shared" si="896"/>
        <v>0</v>
      </c>
      <c r="P10331" s="71">
        <f t="shared" si="897"/>
        <v>0</v>
      </c>
      <c r="Q10331" s="7">
        <v>1</v>
      </c>
      <c r="R10331" s="72">
        <f>+VLOOKUP(B10331,[1]BASES!$A$2:$E$10701,5,0)</f>
        <v>4082.7851239669421</v>
      </c>
      <c r="S10331" s="71">
        <f t="shared" si="893"/>
        <v>0</v>
      </c>
      <c r="T10331" s="71">
        <v>0</v>
      </c>
      <c r="U10331" s="71">
        <f t="shared" si="898"/>
        <v>0</v>
      </c>
      <c r="V10331" s="7">
        <v>0</v>
      </c>
      <c r="W10331" s="7">
        <v>0</v>
      </c>
      <c r="X10331" s="7">
        <v>0</v>
      </c>
      <c r="Y10331" s="73">
        <v>0.04</v>
      </c>
      <c r="Z10331" s="7"/>
      <c r="AA10331" s="7"/>
      <c r="AB10331" s="7"/>
      <c r="AC10331" s="7"/>
    </row>
    <row r="10332" spans="2:29" ht="15.75" customHeight="1" x14ac:dyDescent="0.25">
      <c r="B10332" s="62">
        <v>14482</v>
      </c>
      <c r="C10332" s="63" t="s">
        <v>10332</v>
      </c>
      <c r="D10332" s="64">
        <f t="shared" si="894"/>
        <v>6055.8069421487608</v>
      </c>
      <c r="E10332" s="64">
        <f t="shared" si="895"/>
        <v>7327.5264000000006</v>
      </c>
      <c r="F10332" s="64">
        <f>+VLOOKUP(B10332,[1]BASES!$A$2:$C$10701,3,0)</f>
        <v>21</v>
      </c>
      <c r="G10332" s="65">
        <f t="shared" si="892"/>
        <v>7327.5264000000006</v>
      </c>
      <c r="H10332" s="66"/>
      <c r="I10332" s="67"/>
      <c r="J10332" s="67"/>
      <c r="K10332" s="67"/>
      <c r="L10332" s="67"/>
      <c r="M10332" s="68"/>
      <c r="N10332" s="69"/>
      <c r="O10332" s="70">
        <f t="shared" si="896"/>
        <v>0</v>
      </c>
      <c r="P10332" s="71">
        <f t="shared" si="897"/>
        <v>0</v>
      </c>
      <c r="Q10332" s="7">
        <v>1</v>
      </c>
      <c r="R10332" s="72">
        <f>+VLOOKUP(B10332,[1]BASES!$A$2:$E$10701,5,0)</f>
        <v>6308.1322314049594</v>
      </c>
      <c r="S10332" s="71">
        <f t="shared" si="893"/>
        <v>0</v>
      </c>
      <c r="T10332" s="71">
        <v>0</v>
      </c>
      <c r="U10332" s="71">
        <f t="shared" si="898"/>
        <v>0</v>
      </c>
      <c r="V10332" s="7">
        <v>0</v>
      </c>
      <c r="W10332" s="7">
        <v>0</v>
      </c>
      <c r="X10332" s="7">
        <v>0</v>
      </c>
      <c r="Y10332" s="73">
        <v>0.04</v>
      </c>
      <c r="Z10332" s="7"/>
      <c r="AA10332" s="7"/>
      <c r="AB10332" s="7"/>
      <c r="AC10332" s="7"/>
    </row>
    <row r="10333" spans="2:29" ht="15.75" customHeight="1" x14ac:dyDescent="0.25">
      <c r="B10333" s="62">
        <v>14483</v>
      </c>
      <c r="C10333" s="63" t="s">
        <v>10333</v>
      </c>
      <c r="D10333" s="64">
        <f t="shared" si="894"/>
        <v>17450.895867768599</v>
      </c>
      <c r="E10333" s="64">
        <f t="shared" si="895"/>
        <v>21115.584000000003</v>
      </c>
      <c r="F10333" s="64">
        <f>+VLOOKUP(B10333,[1]BASES!$A$2:$C$10701,3,0)</f>
        <v>21</v>
      </c>
      <c r="G10333" s="65">
        <f t="shared" si="892"/>
        <v>21115.584000000003</v>
      </c>
      <c r="H10333" s="66"/>
      <c r="I10333" s="67"/>
      <c r="J10333" s="67"/>
      <c r="K10333" s="67"/>
      <c r="L10333" s="67"/>
      <c r="M10333" s="68"/>
      <c r="N10333" s="69"/>
      <c r="O10333" s="70">
        <f t="shared" si="896"/>
        <v>0</v>
      </c>
      <c r="P10333" s="71">
        <f t="shared" si="897"/>
        <v>0</v>
      </c>
      <c r="Q10333" s="7">
        <v>1</v>
      </c>
      <c r="R10333" s="72">
        <f>+VLOOKUP(B10333,[1]BASES!$A$2:$E$10701,5,0)</f>
        <v>18178.016528925622</v>
      </c>
      <c r="S10333" s="71">
        <f t="shared" si="893"/>
        <v>0</v>
      </c>
      <c r="T10333" s="71">
        <v>0</v>
      </c>
      <c r="U10333" s="71">
        <f t="shared" si="898"/>
        <v>0</v>
      </c>
      <c r="V10333" s="7">
        <v>0</v>
      </c>
      <c r="W10333" s="7">
        <v>0</v>
      </c>
      <c r="X10333" s="7">
        <v>0</v>
      </c>
      <c r="Y10333" s="73">
        <v>0.04</v>
      </c>
      <c r="Z10333" s="7"/>
      <c r="AA10333" s="7"/>
      <c r="AB10333" s="7"/>
      <c r="AC10333" s="7"/>
    </row>
    <row r="10334" spans="2:29" ht="15.75" customHeight="1" x14ac:dyDescent="0.25">
      <c r="B10334" s="62">
        <v>14488</v>
      </c>
      <c r="C10334" s="63" t="s">
        <v>10334</v>
      </c>
      <c r="D10334" s="64">
        <f t="shared" si="894"/>
        <v>42584.013223140493</v>
      </c>
      <c r="E10334" s="64">
        <f t="shared" si="895"/>
        <v>51526.655999999995</v>
      </c>
      <c r="F10334" s="64">
        <f>+VLOOKUP(B10334,[1]BASES!$A$2:$C$10701,3,0)</f>
        <v>21</v>
      </c>
      <c r="G10334" s="65">
        <f t="shared" si="892"/>
        <v>51526.655999999995</v>
      </c>
      <c r="H10334" s="66"/>
      <c r="I10334" s="67"/>
      <c r="J10334" s="67"/>
      <c r="K10334" s="67"/>
      <c r="L10334" s="67"/>
      <c r="M10334" s="68"/>
      <c r="N10334" s="69"/>
      <c r="O10334" s="70">
        <f t="shared" si="896"/>
        <v>0</v>
      </c>
      <c r="P10334" s="71">
        <f t="shared" si="897"/>
        <v>0</v>
      </c>
      <c r="Q10334" s="7">
        <v>1</v>
      </c>
      <c r="R10334" s="72">
        <f>+VLOOKUP(B10334,[1]BASES!$A$2:$E$10701,5,0)</f>
        <v>44358.347107438014</v>
      </c>
      <c r="S10334" s="71">
        <f t="shared" si="893"/>
        <v>0</v>
      </c>
      <c r="T10334" s="71">
        <v>0</v>
      </c>
      <c r="U10334" s="71">
        <f t="shared" si="898"/>
        <v>0</v>
      </c>
      <c r="V10334" s="7">
        <v>0</v>
      </c>
      <c r="W10334" s="7">
        <v>0</v>
      </c>
      <c r="X10334" s="7">
        <v>0</v>
      </c>
      <c r="Y10334" s="73">
        <v>0.04</v>
      </c>
      <c r="Z10334" s="7"/>
      <c r="AA10334" s="7"/>
      <c r="AB10334" s="7"/>
      <c r="AC10334" s="7"/>
    </row>
    <row r="10335" spans="2:29" ht="15.75" customHeight="1" x14ac:dyDescent="0.25">
      <c r="B10335" s="62">
        <v>14491</v>
      </c>
      <c r="C10335" s="63" t="s">
        <v>10335</v>
      </c>
      <c r="D10335" s="64">
        <f t="shared" si="894"/>
        <v>43464.714049586779</v>
      </c>
      <c r="E10335" s="64">
        <f t="shared" si="895"/>
        <v>52592.304000000004</v>
      </c>
      <c r="F10335" s="64">
        <f>+VLOOKUP(B10335,[1]BASES!$A$2:$C$10701,3,0)</f>
        <v>21</v>
      </c>
      <c r="G10335" s="65">
        <f t="shared" si="892"/>
        <v>52592.304000000004</v>
      </c>
      <c r="H10335" s="66"/>
      <c r="I10335" s="67"/>
      <c r="J10335" s="67"/>
      <c r="K10335" s="67"/>
      <c r="L10335" s="67"/>
      <c r="M10335" s="68"/>
      <c r="N10335" s="69"/>
      <c r="O10335" s="70">
        <f t="shared" si="896"/>
        <v>0</v>
      </c>
      <c r="P10335" s="71">
        <f t="shared" si="897"/>
        <v>0</v>
      </c>
      <c r="Q10335" s="7">
        <v>1</v>
      </c>
      <c r="R10335" s="72">
        <f>+VLOOKUP(B10335,[1]BASES!$A$2:$E$10701,5,0)</f>
        <v>45275.743801652898</v>
      </c>
      <c r="S10335" s="71">
        <f t="shared" si="893"/>
        <v>0</v>
      </c>
      <c r="T10335" s="71">
        <v>0</v>
      </c>
      <c r="U10335" s="71">
        <f t="shared" si="898"/>
        <v>0</v>
      </c>
      <c r="V10335" s="7">
        <v>0</v>
      </c>
      <c r="W10335" s="7">
        <v>0</v>
      </c>
      <c r="X10335" s="7">
        <v>0</v>
      </c>
      <c r="Y10335" s="73">
        <v>0.04</v>
      </c>
      <c r="Z10335" s="7"/>
      <c r="AA10335" s="7"/>
      <c r="AB10335" s="7"/>
      <c r="AC10335" s="7"/>
    </row>
    <row r="10336" spans="2:29" ht="15.75" customHeight="1" x14ac:dyDescent="0.25">
      <c r="B10336" s="62">
        <v>14497</v>
      </c>
      <c r="C10336" s="63" t="s">
        <v>10336</v>
      </c>
      <c r="D10336" s="64">
        <f t="shared" si="894"/>
        <v>7002.7715702479336</v>
      </c>
      <c r="E10336" s="64">
        <f t="shared" si="895"/>
        <v>8473.3536000000004</v>
      </c>
      <c r="F10336" s="64">
        <f>+VLOOKUP(B10336,[1]BASES!$A$2:$C$10701,3,0)</f>
        <v>21</v>
      </c>
      <c r="G10336" s="65">
        <f t="shared" si="892"/>
        <v>8473.3536000000004</v>
      </c>
      <c r="H10336" s="66"/>
      <c r="I10336" s="67"/>
      <c r="J10336" s="67"/>
      <c r="K10336" s="67"/>
      <c r="L10336" s="67"/>
      <c r="M10336" s="68"/>
      <c r="N10336" s="69"/>
      <c r="O10336" s="70">
        <f t="shared" si="896"/>
        <v>0</v>
      </c>
      <c r="P10336" s="71">
        <f t="shared" si="897"/>
        <v>0</v>
      </c>
      <c r="Q10336" s="7">
        <v>1</v>
      </c>
      <c r="R10336" s="72">
        <f>+VLOOKUP(B10336,[1]BASES!$A$2:$E$10701,5,0)</f>
        <v>7294.5537190082641</v>
      </c>
      <c r="S10336" s="71">
        <f t="shared" si="893"/>
        <v>0</v>
      </c>
      <c r="T10336" s="71">
        <v>0</v>
      </c>
      <c r="U10336" s="71">
        <f t="shared" si="898"/>
        <v>0</v>
      </c>
      <c r="V10336" s="7">
        <v>0</v>
      </c>
      <c r="W10336" s="7">
        <v>0</v>
      </c>
      <c r="X10336" s="7">
        <v>0</v>
      </c>
      <c r="Y10336" s="73">
        <v>0.04</v>
      </c>
      <c r="Z10336" s="7"/>
      <c r="AA10336" s="7"/>
      <c r="AB10336" s="7"/>
      <c r="AC10336" s="7"/>
    </row>
    <row r="10337" spans="2:29" ht="15.75" customHeight="1" x14ac:dyDescent="0.25">
      <c r="B10337" s="62">
        <v>14501</v>
      </c>
      <c r="C10337" s="63" t="s">
        <v>10337</v>
      </c>
      <c r="D10337" s="64">
        <f t="shared" si="894"/>
        <v>49716.487933884302</v>
      </c>
      <c r="E10337" s="64">
        <f t="shared" si="895"/>
        <v>60156.950400000002</v>
      </c>
      <c r="F10337" s="64">
        <f>+VLOOKUP(B10337,[1]BASES!$A$2:$C$10701,3,0)</f>
        <v>21</v>
      </c>
      <c r="G10337" s="65">
        <f t="shared" si="892"/>
        <v>60156.950400000002</v>
      </c>
      <c r="H10337" s="66"/>
      <c r="I10337" s="67"/>
      <c r="J10337" s="67"/>
      <c r="K10337" s="67"/>
      <c r="L10337" s="67"/>
      <c r="M10337" s="68"/>
      <c r="N10337" s="69"/>
      <c r="O10337" s="70">
        <f t="shared" si="896"/>
        <v>0</v>
      </c>
      <c r="P10337" s="71">
        <f t="shared" si="897"/>
        <v>0</v>
      </c>
      <c r="Q10337" s="7">
        <v>1</v>
      </c>
      <c r="R10337" s="72">
        <f>+VLOOKUP(B10337,[1]BASES!$A$2:$E$10701,5,0)</f>
        <v>51788.008264462813</v>
      </c>
      <c r="S10337" s="71">
        <f t="shared" si="893"/>
        <v>0</v>
      </c>
      <c r="T10337" s="71">
        <v>0</v>
      </c>
      <c r="U10337" s="71">
        <f t="shared" si="898"/>
        <v>0</v>
      </c>
      <c r="V10337" s="7">
        <v>0</v>
      </c>
      <c r="W10337" s="7">
        <v>0</v>
      </c>
      <c r="X10337" s="7">
        <v>0</v>
      </c>
      <c r="Y10337" s="73">
        <v>0.04</v>
      </c>
      <c r="Z10337" s="7"/>
      <c r="AA10337" s="7"/>
      <c r="AB10337" s="7"/>
      <c r="AC10337" s="7"/>
    </row>
    <row r="10338" spans="2:29" ht="15.75" customHeight="1" x14ac:dyDescent="0.25">
      <c r="B10338" s="62">
        <v>15441</v>
      </c>
      <c r="C10338" s="63" t="s">
        <v>10338</v>
      </c>
      <c r="D10338" s="64">
        <f t="shared" si="894"/>
        <v>400.12958677685953</v>
      </c>
      <c r="E10338" s="64">
        <f t="shared" si="895"/>
        <v>484.15680000000003</v>
      </c>
      <c r="F10338" s="64">
        <f>+VLOOKUP(B10338,[1]BASES!$A$2:$C$10701,3,0)</f>
        <v>21</v>
      </c>
      <c r="G10338" s="65">
        <f t="shared" si="892"/>
        <v>484.15680000000003</v>
      </c>
      <c r="H10338" s="66"/>
      <c r="I10338" s="67"/>
      <c r="J10338" s="67"/>
      <c r="K10338" s="67"/>
      <c r="L10338" s="67"/>
      <c r="M10338" s="68"/>
      <c r="N10338" s="69"/>
      <c r="O10338" s="70">
        <f t="shared" si="896"/>
        <v>0</v>
      </c>
      <c r="P10338" s="71">
        <f t="shared" si="897"/>
        <v>0</v>
      </c>
      <c r="Q10338" s="7">
        <v>1</v>
      </c>
      <c r="R10338" s="72">
        <f>+VLOOKUP(B10338,[1]BASES!$A$2:$E$10701,5,0)</f>
        <v>416.801652892562</v>
      </c>
      <c r="S10338" s="71">
        <f t="shared" si="893"/>
        <v>0</v>
      </c>
      <c r="T10338" s="71">
        <v>0</v>
      </c>
      <c r="U10338" s="71">
        <f t="shared" si="898"/>
        <v>0</v>
      </c>
      <c r="V10338" s="7">
        <v>0</v>
      </c>
      <c r="W10338" s="7">
        <v>0</v>
      </c>
      <c r="X10338" s="7">
        <v>0</v>
      </c>
      <c r="Y10338" s="73">
        <v>0.04</v>
      </c>
      <c r="Z10338" s="7"/>
      <c r="AA10338" s="7"/>
      <c r="AB10338" s="7"/>
      <c r="AC10338" s="7"/>
    </row>
    <row r="10339" spans="2:29" ht="15.75" customHeight="1" x14ac:dyDescent="0.25">
      <c r="B10339" s="62">
        <v>15442</v>
      </c>
      <c r="C10339" s="63" t="s">
        <v>10339</v>
      </c>
      <c r="D10339" s="64">
        <f t="shared" si="894"/>
        <v>604.68892561983466</v>
      </c>
      <c r="E10339" s="64">
        <f t="shared" si="895"/>
        <v>731.67359999999996</v>
      </c>
      <c r="F10339" s="64">
        <f>+VLOOKUP(B10339,[1]BASES!$A$2:$C$10701,3,0)</f>
        <v>21</v>
      </c>
      <c r="G10339" s="65">
        <f t="shared" si="892"/>
        <v>731.67359999999996</v>
      </c>
      <c r="H10339" s="66"/>
      <c r="I10339" s="67"/>
      <c r="J10339" s="67"/>
      <c r="K10339" s="67"/>
      <c r="L10339" s="67"/>
      <c r="M10339" s="68"/>
      <c r="N10339" s="69"/>
      <c r="O10339" s="70">
        <f t="shared" si="896"/>
        <v>0</v>
      </c>
      <c r="P10339" s="71">
        <f t="shared" si="897"/>
        <v>0</v>
      </c>
      <c r="Q10339" s="7">
        <v>1</v>
      </c>
      <c r="R10339" s="72">
        <f>+VLOOKUP(B10339,[1]BASES!$A$2:$E$10701,5,0)</f>
        <v>629.88429752066111</v>
      </c>
      <c r="S10339" s="71">
        <f t="shared" si="893"/>
        <v>0</v>
      </c>
      <c r="T10339" s="71">
        <v>0</v>
      </c>
      <c r="U10339" s="71">
        <f t="shared" si="898"/>
        <v>0</v>
      </c>
      <c r="V10339" s="7">
        <v>0</v>
      </c>
      <c r="W10339" s="7">
        <v>0</v>
      </c>
      <c r="X10339" s="7">
        <v>0</v>
      </c>
      <c r="Y10339" s="73">
        <v>0.04</v>
      </c>
      <c r="Z10339" s="7"/>
      <c r="AA10339" s="7"/>
      <c r="AB10339" s="7"/>
      <c r="AC10339" s="7"/>
    </row>
    <row r="10340" spans="2:29" ht="15.75" customHeight="1" x14ac:dyDescent="0.25">
      <c r="B10340" s="62">
        <v>17407</v>
      </c>
      <c r="C10340" s="63" t="s">
        <v>10340</v>
      </c>
      <c r="D10340" s="64">
        <f t="shared" si="894"/>
        <v>4449.6634710743801</v>
      </c>
      <c r="E10340" s="64">
        <f t="shared" si="895"/>
        <v>5384.0928000000004</v>
      </c>
      <c r="F10340" s="64">
        <f>+VLOOKUP(B10340,[1]BASES!$A$2:$C$10701,3,0)</f>
        <v>21</v>
      </c>
      <c r="G10340" s="65">
        <f t="shared" si="892"/>
        <v>5384.0928000000004</v>
      </c>
      <c r="H10340" s="66"/>
      <c r="I10340" s="67"/>
      <c r="J10340" s="67"/>
      <c r="K10340" s="67"/>
      <c r="L10340" s="67"/>
      <c r="M10340" s="68"/>
      <c r="N10340" s="69"/>
      <c r="O10340" s="70">
        <f t="shared" si="896"/>
        <v>0</v>
      </c>
      <c r="P10340" s="71">
        <f t="shared" si="897"/>
        <v>0</v>
      </c>
      <c r="Q10340" s="7">
        <v>1</v>
      </c>
      <c r="R10340" s="72">
        <f>+VLOOKUP(B10340,[1]BASES!$A$2:$E$10701,5,0)</f>
        <v>4635.0661157024797</v>
      </c>
      <c r="S10340" s="71">
        <f t="shared" si="893"/>
        <v>0</v>
      </c>
      <c r="T10340" s="71">
        <v>0</v>
      </c>
      <c r="U10340" s="71">
        <f t="shared" si="898"/>
        <v>0</v>
      </c>
      <c r="V10340" s="7">
        <v>0</v>
      </c>
      <c r="W10340" s="7">
        <v>0</v>
      </c>
      <c r="X10340" s="7">
        <v>0</v>
      </c>
      <c r="Y10340" s="73">
        <v>0.04</v>
      </c>
      <c r="Z10340" s="7"/>
      <c r="AA10340" s="7"/>
      <c r="AB10340" s="7"/>
      <c r="AC10340" s="7"/>
    </row>
    <row r="10341" spans="2:29" ht="15.75" customHeight="1" x14ac:dyDescent="0.25">
      <c r="B10341" s="62">
        <v>17416</v>
      </c>
      <c r="C10341" s="63" t="s">
        <v>10341</v>
      </c>
      <c r="D10341" s="64">
        <f t="shared" si="894"/>
        <v>760.29619834710741</v>
      </c>
      <c r="E10341" s="64">
        <f t="shared" si="895"/>
        <v>919.95839999999998</v>
      </c>
      <c r="F10341" s="64">
        <f>+VLOOKUP(B10341,[1]BASES!$A$2:$C$10701,3,0)</f>
        <v>21</v>
      </c>
      <c r="G10341" s="65">
        <f t="shared" si="892"/>
        <v>919.95839999999998</v>
      </c>
      <c r="H10341" s="66"/>
      <c r="I10341" s="67"/>
      <c r="J10341" s="67"/>
      <c r="K10341" s="67"/>
      <c r="L10341" s="67"/>
      <c r="M10341" s="68"/>
      <c r="N10341" s="69"/>
      <c r="O10341" s="70">
        <f t="shared" si="896"/>
        <v>0</v>
      </c>
      <c r="P10341" s="71">
        <f t="shared" si="897"/>
        <v>0</v>
      </c>
      <c r="Q10341" s="7">
        <v>1</v>
      </c>
      <c r="R10341" s="72">
        <f>+VLOOKUP(B10341,[1]BASES!$A$2:$E$10701,5,0)</f>
        <v>791.97520661157023</v>
      </c>
      <c r="S10341" s="71">
        <f t="shared" si="893"/>
        <v>0</v>
      </c>
      <c r="T10341" s="71">
        <v>0</v>
      </c>
      <c r="U10341" s="71">
        <f t="shared" si="898"/>
        <v>0</v>
      </c>
      <c r="V10341" s="7">
        <v>0</v>
      </c>
      <c r="W10341" s="7">
        <v>0</v>
      </c>
      <c r="X10341" s="7">
        <v>0</v>
      </c>
      <c r="Y10341" s="73">
        <v>0.04</v>
      </c>
      <c r="Z10341" s="7"/>
      <c r="AA10341" s="7"/>
      <c r="AB10341" s="7"/>
      <c r="AC10341" s="7"/>
    </row>
    <row r="10342" spans="2:29" ht="15.75" customHeight="1" x14ac:dyDescent="0.25">
      <c r="B10342" s="62">
        <v>17476</v>
      </c>
      <c r="C10342" s="63" t="s">
        <v>10342</v>
      </c>
      <c r="D10342" s="64">
        <f t="shared" si="894"/>
        <v>5888.9256198347111</v>
      </c>
      <c r="E10342" s="64">
        <f t="shared" si="895"/>
        <v>7125.6</v>
      </c>
      <c r="F10342" s="64">
        <f>+VLOOKUP(B10342,[1]BASES!$A$2:$C$10701,3,0)</f>
        <v>21</v>
      </c>
      <c r="G10342" s="65">
        <f t="shared" si="892"/>
        <v>7125.6</v>
      </c>
      <c r="H10342" s="66"/>
      <c r="I10342" s="67"/>
      <c r="J10342" s="67"/>
      <c r="K10342" s="67"/>
      <c r="L10342" s="67"/>
      <c r="M10342" s="68"/>
      <c r="N10342" s="69"/>
      <c r="O10342" s="70">
        <f t="shared" si="896"/>
        <v>0</v>
      </c>
      <c r="P10342" s="71">
        <f t="shared" si="897"/>
        <v>0</v>
      </c>
      <c r="Q10342" s="7">
        <v>1</v>
      </c>
      <c r="R10342" s="72">
        <f>+VLOOKUP(B10342,[1]BASES!$A$2:$E$10701,5,0)</f>
        <v>6134.2975206611573</v>
      </c>
      <c r="S10342" s="71">
        <f t="shared" si="893"/>
        <v>0</v>
      </c>
      <c r="T10342" s="71">
        <v>0</v>
      </c>
      <c r="U10342" s="71">
        <f t="shared" si="898"/>
        <v>0</v>
      </c>
      <c r="V10342" s="7">
        <v>0</v>
      </c>
      <c r="W10342" s="7">
        <v>0</v>
      </c>
      <c r="X10342" s="7">
        <v>0</v>
      </c>
      <c r="Y10342" s="73">
        <v>0.04</v>
      </c>
      <c r="Z10342" s="7"/>
      <c r="AA10342" s="7"/>
      <c r="AB10342" s="7"/>
      <c r="AC10342" s="7"/>
    </row>
    <row r="10343" spans="2:29" ht="15.75" customHeight="1" x14ac:dyDescent="0.25">
      <c r="B10343" s="62">
        <v>17477</v>
      </c>
      <c r="C10343" s="63" t="s">
        <v>10343</v>
      </c>
      <c r="D10343" s="64">
        <f t="shared" si="894"/>
        <v>4096.6373553719004</v>
      </c>
      <c r="E10343" s="64">
        <f t="shared" si="895"/>
        <v>4956.9311999999991</v>
      </c>
      <c r="F10343" s="64">
        <f>+VLOOKUP(B10343,[1]BASES!$A$2:$C$10701,3,0)</f>
        <v>21</v>
      </c>
      <c r="G10343" s="65">
        <f t="shared" si="892"/>
        <v>4956.9311999999991</v>
      </c>
      <c r="H10343" s="66"/>
      <c r="I10343" s="67"/>
      <c r="J10343" s="67"/>
      <c r="K10343" s="67"/>
      <c r="L10343" s="67"/>
      <c r="M10343" s="68"/>
      <c r="N10343" s="69"/>
      <c r="O10343" s="70">
        <f t="shared" si="896"/>
        <v>0</v>
      </c>
      <c r="P10343" s="71">
        <f t="shared" si="897"/>
        <v>0</v>
      </c>
      <c r="Q10343" s="7">
        <v>1</v>
      </c>
      <c r="R10343" s="72">
        <f>+VLOOKUP(B10343,[1]BASES!$A$2:$E$10701,5,0)</f>
        <v>4267.3305785123966</v>
      </c>
      <c r="S10343" s="71">
        <f t="shared" si="893"/>
        <v>0</v>
      </c>
      <c r="T10343" s="71">
        <v>0</v>
      </c>
      <c r="U10343" s="71">
        <f t="shared" si="898"/>
        <v>0</v>
      </c>
      <c r="V10343" s="7">
        <v>0</v>
      </c>
      <c r="W10343" s="7">
        <v>0</v>
      </c>
      <c r="X10343" s="7">
        <v>0</v>
      </c>
      <c r="Y10343" s="73">
        <v>0.04</v>
      </c>
      <c r="Z10343" s="7"/>
      <c r="AA10343" s="7"/>
      <c r="AB10343" s="7"/>
      <c r="AC10343" s="7"/>
    </row>
    <row r="10344" spans="2:29" ht="15.75" customHeight="1" x14ac:dyDescent="0.25">
      <c r="B10344" s="62">
        <v>17600</v>
      </c>
      <c r="C10344" s="63" t="s">
        <v>10344</v>
      </c>
      <c r="D10344" s="64">
        <f t="shared" si="894"/>
        <v>20.048925619834712</v>
      </c>
      <c r="E10344" s="64">
        <f t="shared" si="895"/>
        <v>24.2592</v>
      </c>
      <c r="F10344" s="64">
        <f>+VLOOKUP(B10344,[1]BASES!$A$2:$C$10701,3,0)</f>
        <v>21</v>
      </c>
      <c r="G10344" s="65">
        <f t="shared" si="892"/>
        <v>24.2592</v>
      </c>
      <c r="H10344" s="66"/>
      <c r="I10344" s="67"/>
      <c r="J10344" s="67"/>
      <c r="K10344" s="67"/>
      <c r="L10344" s="67"/>
      <c r="M10344" s="68"/>
      <c r="N10344" s="69"/>
      <c r="O10344" s="70">
        <f t="shared" si="896"/>
        <v>0</v>
      </c>
      <c r="P10344" s="71">
        <f t="shared" si="897"/>
        <v>0</v>
      </c>
      <c r="Q10344" s="7">
        <v>1</v>
      </c>
      <c r="R10344" s="72">
        <f>+VLOOKUP(B10344,[1]BASES!$A$2:$E$10701,5,0)</f>
        <v>20.884297520661157</v>
      </c>
      <c r="S10344" s="71">
        <f t="shared" si="893"/>
        <v>0</v>
      </c>
      <c r="T10344" s="71">
        <v>0</v>
      </c>
      <c r="U10344" s="71">
        <f t="shared" si="898"/>
        <v>0</v>
      </c>
      <c r="V10344" s="7">
        <v>0</v>
      </c>
      <c r="W10344" s="7">
        <v>0</v>
      </c>
      <c r="X10344" s="7">
        <v>0</v>
      </c>
      <c r="Y10344" s="73">
        <v>0.04</v>
      </c>
      <c r="Z10344" s="7"/>
      <c r="AA10344" s="7"/>
      <c r="AB10344" s="7"/>
      <c r="AC10344" s="7"/>
    </row>
    <row r="10345" spans="2:29" ht="15.75" customHeight="1" x14ac:dyDescent="0.25">
      <c r="B10345" s="62">
        <v>17687</v>
      </c>
      <c r="C10345" s="63" t="s">
        <v>10345</v>
      </c>
      <c r="D10345" s="64">
        <f t="shared" si="894"/>
        <v>5650.7186776859508</v>
      </c>
      <c r="E10345" s="64">
        <f t="shared" si="895"/>
        <v>6837.3696</v>
      </c>
      <c r="F10345" s="64">
        <f>+VLOOKUP(B10345,[1]BASES!$A$2:$C$10701,3,0)</f>
        <v>21</v>
      </c>
      <c r="G10345" s="65">
        <f t="shared" si="892"/>
        <v>6837.3696</v>
      </c>
      <c r="H10345" s="66"/>
      <c r="I10345" s="67"/>
      <c r="J10345" s="67"/>
      <c r="K10345" s="67"/>
      <c r="L10345" s="67"/>
      <c r="M10345" s="68"/>
      <c r="N10345" s="69"/>
      <c r="O10345" s="70">
        <f t="shared" si="896"/>
        <v>0</v>
      </c>
      <c r="P10345" s="71">
        <f t="shared" si="897"/>
        <v>0</v>
      </c>
      <c r="Q10345" s="7">
        <v>1</v>
      </c>
      <c r="R10345" s="72">
        <f>+VLOOKUP(B10345,[1]BASES!$A$2:$E$10701,5,0)</f>
        <v>5886.1652892561988</v>
      </c>
      <c r="S10345" s="71">
        <f t="shared" si="893"/>
        <v>0</v>
      </c>
      <c r="T10345" s="71">
        <v>0</v>
      </c>
      <c r="U10345" s="71">
        <f t="shared" si="898"/>
        <v>0</v>
      </c>
      <c r="V10345" s="7">
        <v>0</v>
      </c>
      <c r="W10345" s="7">
        <v>0</v>
      </c>
      <c r="X10345" s="7">
        <v>0</v>
      </c>
      <c r="Y10345" s="73">
        <v>0.04</v>
      </c>
      <c r="Z10345" s="7"/>
      <c r="AA10345" s="7"/>
      <c r="AB10345" s="7"/>
      <c r="AC10345" s="7"/>
    </row>
    <row r="10346" spans="2:29" ht="15.75" customHeight="1" x14ac:dyDescent="0.25">
      <c r="B10346" s="62">
        <v>17997</v>
      </c>
      <c r="C10346" s="63" t="s">
        <v>10346</v>
      </c>
      <c r="D10346" s="64">
        <f t="shared" si="894"/>
        <v>30.291570247933883</v>
      </c>
      <c r="E10346" s="64">
        <f t="shared" si="895"/>
        <v>36.652799999999999</v>
      </c>
      <c r="F10346" s="64">
        <f>+VLOOKUP(B10346,[1]BASES!$A$2:$C$10701,3,0)</f>
        <v>21</v>
      </c>
      <c r="G10346" s="65">
        <f t="shared" si="892"/>
        <v>36.652799999999999</v>
      </c>
      <c r="H10346" s="66"/>
      <c r="I10346" s="67"/>
      <c r="J10346" s="67"/>
      <c r="K10346" s="67"/>
      <c r="L10346" s="67"/>
      <c r="M10346" s="68"/>
      <c r="N10346" s="69"/>
      <c r="O10346" s="70">
        <f t="shared" si="896"/>
        <v>0</v>
      </c>
      <c r="P10346" s="71">
        <f t="shared" si="897"/>
        <v>0</v>
      </c>
      <c r="Q10346" s="7">
        <v>1</v>
      </c>
      <c r="R10346" s="72">
        <f>+VLOOKUP(B10346,[1]BASES!$A$2:$E$10701,5,0)</f>
        <v>31.553719008264462</v>
      </c>
      <c r="S10346" s="71">
        <f t="shared" si="893"/>
        <v>0</v>
      </c>
      <c r="T10346" s="71">
        <v>0</v>
      </c>
      <c r="U10346" s="71">
        <f t="shared" si="898"/>
        <v>0</v>
      </c>
      <c r="V10346" s="7">
        <v>0</v>
      </c>
      <c r="W10346" s="7">
        <v>0</v>
      </c>
      <c r="X10346" s="7">
        <v>0</v>
      </c>
      <c r="Y10346" s="73">
        <v>0.04</v>
      </c>
      <c r="Z10346" s="7"/>
      <c r="AA10346" s="7"/>
      <c r="AB10346" s="7"/>
      <c r="AC10346" s="7"/>
    </row>
    <row r="10347" spans="2:29" ht="15.75" customHeight="1" x14ac:dyDescent="0.25">
      <c r="B10347" s="62">
        <v>17998</v>
      </c>
      <c r="C10347" s="63" t="s">
        <v>10347</v>
      </c>
      <c r="D10347" s="64">
        <f t="shared" si="894"/>
        <v>51.118016528925629</v>
      </c>
      <c r="E10347" s="64">
        <f t="shared" si="895"/>
        <v>61.852800000000009</v>
      </c>
      <c r="F10347" s="64">
        <f>+VLOOKUP(B10347,[1]BASES!$A$2:$C$10701,3,0)</f>
        <v>21</v>
      </c>
      <c r="G10347" s="65">
        <f t="shared" si="892"/>
        <v>61.852800000000009</v>
      </c>
      <c r="H10347" s="66"/>
      <c r="I10347" s="67"/>
      <c r="J10347" s="67"/>
      <c r="K10347" s="67"/>
      <c r="L10347" s="67"/>
      <c r="M10347" s="68"/>
      <c r="N10347" s="69"/>
      <c r="O10347" s="70">
        <f t="shared" si="896"/>
        <v>0</v>
      </c>
      <c r="P10347" s="71">
        <f t="shared" si="897"/>
        <v>0</v>
      </c>
      <c r="Q10347" s="7">
        <v>1</v>
      </c>
      <c r="R10347" s="72">
        <f>+VLOOKUP(B10347,[1]BASES!$A$2:$E$10701,5,0)</f>
        <v>53.247933884297531</v>
      </c>
      <c r="S10347" s="71">
        <f t="shared" si="893"/>
        <v>0</v>
      </c>
      <c r="T10347" s="71">
        <v>0</v>
      </c>
      <c r="U10347" s="71">
        <f t="shared" si="898"/>
        <v>0</v>
      </c>
      <c r="V10347" s="7">
        <v>0</v>
      </c>
      <c r="W10347" s="7">
        <v>0</v>
      </c>
      <c r="X10347" s="7">
        <v>0</v>
      </c>
      <c r="Y10347" s="73">
        <v>0.04</v>
      </c>
      <c r="Z10347" s="7"/>
      <c r="AA10347" s="7"/>
      <c r="AB10347" s="7"/>
      <c r="AC10347" s="7"/>
    </row>
    <row r="10348" spans="2:29" ht="15.75" customHeight="1" x14ac:dyDescent="0.25">
      <c r="B10348" s="62">
        <v>17999</v>
      </c>
      <c r="C10348" s="63" t="s">
        <v>10348</v>
      </c>
      <c r="D10348" s="64">
        <f t="shared" si="894"/>
        <v>1663.9259504132231</v>
      </c>
      <c r="E10348" s="64">
        <f t="shared" si="895"/>
        <v>2013.3503999999998</v>
      </c>
      <c r="F10348" s="64">
        <f>+VLOOKUP(B10348,[1]BASES!$A$2:$C$10701,3,0)</f>
        <v>21</v>
      </c>
      <c r="G10348" s="65">
        <f t="shared" si="892"/>
        <v>2013.3503999999998</v>
      </c>
      <c r="H10348" s="66"/>
      <c r="I10348" s="67"/>
      <c r="J10348" s="67"/>
      <c r="K10348" s="67"/>
      <c r="L10348" s="67"/>
      <c r="M10348" s="68"/>
      <c r="N10348" s="69"/>
      <c r="O10348" s="70">
        <f t="shared" si="896"/>
        <v>0</v>
      </c>
      <c r="P10348" s="71">
        <f t="shared" si="897"/>
        <v>0</v>
      </c>
      <c r="Q10348" s="7">
        <v>1</v>
      </c>
      <c r="R10348" s="72">
        <f>+VLOOKUP(B10348,[1]BASES!$A$2:$E$10701,5,0)</f>
        <v>1733.2561983471073</v>
      </c>
      <c r="S10348" s="71">
        <f t="shared" si="893"/>
        <v>0</v>
      </c>
      <c r="T10348" s="71">
        <v>0</v>
      </c>
      <c r="U10348" s="71">
        <f t="shared" si="898"/>
        <v>0</v>
      </c>
      <c r="V10348" s="7">
        <v>0</v>
      </c>
      <c r="W10348" s="7">
        <v>0</v>
      </c>
      <c r="X10348" s="7">
        <v>0</v>
      </c>
      <c r="Y10348" s="73">
        <v>0.04</v>
      </c>
      <c r="Z10348" s="7"/>
      <c r="AA10348" s="7"/>
      <c r="AB10348" s="7"/>
      <c r="AC10348" s="7"/>
    </row>
    <row r="10349" spans="2:29" ht="15.75" customHeight="1" x14ac:dyDescent="0.25">
      <c r="B10349" s="62">
        <v>18000</v>
      </c>
      <c r="C10349" s="63" t="s">
        <v>10349</v>
      </c>
      <c r="D10349" s="64">
        <f t="shared" si="894"/>
        <v>2440.5500826446282</v>
      </c>
      <c r="E10349" s="64">
        <f t="shared" si="895"/>
        <v>2953.0655999999999</v>
      </c>
      <c r="F10349" s="64">
        <f>+VLOOKUP(B10349,[1]BASES!$A$2:$C$10701,3,0)</f>
        <v>21</v>
      </c>
      <c r="G10349" s="65">
        <f t="shared" si="892"/>
        <v>2953.0655999999999</v>
      </c>
      <c r="H10349" s="66"/>
      <c r="I10349" s="67"/>
      <c r="J10349" s="67"/>
      <c r="K10349" s="67"/>
      <c r="L10349" s="67"/>
      <c r="M10349" s="68"/>
      <c r="N10349" s="69"/>
      <c r="O10349" s="70">
        <f t="shared" si="896"/>
        <v>0</v>
      </c>
      <c r="P10349" s="71">
        <f t="shared" si="897"/>
        <v>0</v>
      </c>
      <c r="Q10349" s="7">
        <v>1</v>
      </c>
      <c r="R10349" s="72">
        <f>+VLOOKUP(B10349,[1]BASES!$A$2:$E$10701,5,0)</f>
        <v>2542.2396694214876</v>
      </c>
      <c r="S10349" s="71">
        <f t="shared" si="893"/>
        <v>0</v>
      </c>
      <c r="T10349" s="71">
        <v>0</v>
      </c>
      <c r="U10349" s="71">
        <f t="shared" si="898"/>
        <v>0</v>
      </c>
      <c r="V10349" s="7">
        <v>0</v>
      </c>
      <c r="W10349" s="7">
        <v>0</v>
      </c>
      <c r="X10349" s="7">
        <v>0</v>
      </c>
      <c r="Y10349" s="73">
        <v>0.04</v>
      </c>
      <c r="Z10349" s="7"/>
      <c r="AA10349" s="7"/>
      <c r="AB10349" s="7"/>
      <c r="AC10349" s="7"/>
    </row>
    <row r="10350" spans="2:29" ht="15.75" customHeight="1" x14ac:dyDescent="0.25">
      <c r="B10350" s="62">
        <v>18299</v>
      </c>
      <c r="C10350" s="63" t="s">
        <v>10350</v>
      </c>
      <c r="D10350" s="64">
        <f t="shared" si="894"/>
        <v>13655.468429752067</v>
      </c>
      <c r="E10350" s="64">
        <f t="shared" si="895"/>
        <v>16523.116800000003</v>
      </c>
      <c r="F10350" s="64">
        <f>+VLOOKUP(B10350,[1]BASES!$A$2:$C$10701,3,0)</f>
        <v>21</v>
      </c>
      <c r="G10350" s="65">
        <f t="shared" si="892"/>
        <v>16523.116800000003</v>
      </c>
      <c r="H10350" s="66"/>
      <c r="I10350" s="67"/>
      <c r="J10350" s="67"/>
      <c r="K10350" s="67"/>
      <c r="L10350" s="67"/>
      <c r="M10350" s="68"/>
      <c r="N10350" s="69"/>
      <c r="O10350" s="70">
        <f t="shared" si="896"/>
        <v>0</v>
      </c>
      <c r="P10350" s="71">
        <f t="shared" si="897"/>
        <v>0</v>
      </c>
      <c r="Q10350" s="7">
        <v>1</v>
      </c>
      <c r="R10350" s="72">
        <f>+VLOOKUP(B10350,[1]BASES!$A$2:$E$10701,5,0)</f>
        <v>14224.446280991737</v>
      </c>
      <c r="S10350" s="71">
        <f t="shared" si="893"/>
        <v>0</v>
      </c>
      <c r="T10350" s="71">
        <v>0</v>
      </c>
      <c r="U10350" s="71">
        <f t="shared" si="898"/>
        <v>0</v>
      </c>
      <c r="V10350" s="7">
        <v>0</v>
      </c>
      <c r="W10350" s="7">
        <v>0</v>
      </c>
      <c r="X10350" s="7">
        <v>0</v>
      </c>
      <c r="Y10350" s="73">
        <v>0.04</v>
      </c>
      <c r="Z10350" s="7"/>
      <c r="AA10350" s="7"/>
      <c r="AB10350" s="7"/>
      <c r="AC10350" s="7"/>
    </row>
    <row r="10351" spans="2:29" ht="15.75" customHeight="1" x14ac:dyDescent="0.25">
      <c r="B10351" s="62">
        <v>22411</v>
      </c>
      <c r="C10351" s="63" t="s">
        <v>10351</v>
      </c>
      <c r="D10351" s="64">
        <f t="shared" si="894"/>
        <v>43464.737851239668</v>
      </c>
      <c r="E10351" s="64">
        <f t="shared" si="895"/>
        <v>52592.332799999996</v>
      </c>
      <c r="F10351" s="64">
        <f>+VLOOKUP(B10351,[1]BASES!$A$2:$C$10701,3,0)</f>
        <v>21</v>
      </c>
      <c r="G10351" s="65">
        <f t="shared" si="892"/>
        <v>52592.332799999996</v>
      </c>
      <c r="H10351" s="66"/>
      <c r="I10351" s="67"/>
      <c r="J10351" s="67"/>
      <c r="K10351" s="67"/>
      <c r="L10351" s="67"/>
      <c r="M10351" s="68"/>
      <c r="N10351" s="69"/>
      <c r="O10351" s="70">
        <f t="shared" si="896"/>
        <v>0</v>
      </c>
      <c r="P10351" s="71">
        <f t="shared" si="897"/>
        <v>0</v>
      </c>
      <c r="Q10351" s="7">
        <v>1</v>
      </c>
      <c r="R10351" s="72">
        <f>+VLOOKUP(B10351,[1]BASES!$A$2:$E$10701,5,0)</f>
        <v>45275.768595041322</v>
      </c>
      <c r="S10351" s="71">
        <f t="shared" si="893"/>
        <v>0</v>
      </c>
      <c r="T10351" s="71">
        <v>0</v>
      </c>
      <c r="U10351" s="71">
        <f t="shared" si="898"/>
        <v>0</v>
      </c>
      <c r="V10351" s="7">
        <v>0</v>
      </c>
      <c r="W10351" s="7">
        <v>0</v>
      </c>
      <c r="X10351" s="7">
        <v>0</v>
      </c>
      <c r="Y10351" s="73">
        <v>0.04</v>
      </c>
      <c r="Z10351" s="7"/>
      <c r="AA10351" s="7"/>
      <c r="AB10351" s="7"/>
      <c r="AC10351" s="7"/>
    </row>
    <row r="10352" spans="2:29" ht="15.75" customHeight="1" x14ac:dyDescent="0.25">
      <c r="B10352" s="62">
        <v>22412</v>
      </c>
      <c r="C10352" s="63" t="s">
        <v>10352</v>
      </c>
      <c r="D10352" s="64">
        <f t="shared" si="894"/>
        <v>43464.714049586779</v>
      </c>
      <c r="E10352" s="64">
        <f t="shared" si="895"/>
        <v>52592.304000000004</v>
      </c>
      <c r="F10352" s="64">
        <f>+VLOOKUP(B10352,[1]BASES!$A$2:$C$10701,3,0)</f>
        <v>21</v>
      </c>
      <c r="G10352" s="65">
        <f t="shared" si="892"/>
        <v>52592.304000000004</v>
      </c>
      <c r="H10352" s="66"/>
      <c r="I10352" s="67"/>
      <c r="J10352" s="67"/>
      <c r="K10352" s="67"/>
      <c r="L10352" s="67"/>
      <c r="M10352" s="68"/>
      <c r="N10352" s="69"/>
      <c r="O10352" s="70">
        <f t="shared" si="896"/>
        <v>0</v>
      </c>
      <c r="P10352" s="71">
        <f t="shared" si="897"/>
        <v>0</v>
      </c>
      <c r="Q10352" s="7">
        <v>1</v>
      </c>
      <c r="R10352" s="72">
        <f>+VLOOKUP(B10352,[1]BASES!$A$2:$E$10701,5,0)</f>
        <v>45275.743801652898</v>
      </c>
      <c r="S10352" s="71">
        <f t="shared" si="893"/>
        <v>0</v>
      </c>
      <c r="T10352" s="71">
        <v>0</v>
      </c>
      <c r="U10352" s="71">
        <f t="shared" si="898"/>
        <v>0</v>
      </c>
      <c r="V10352" s="7">
        <v>0</v>
      </c>
      <c r="W10352" s="7">
        <v>0</v>
      </c>
      <c r="X10352" s="7">
        <v>0</v>
      </c>
      <c r="Y10352" s="73">
        <v>0.04</v>
      </c>
      <c r="Z10352" s="7"/>
      <c r="AA10352" s="7"/>
      <c r="AB10352" s="7"/>
      <c r="AC10352" s="7"/>
    </row>
    <row r="10353" spans="2:29" ht="15.75" customHeight="1" x14ac:dyDescent="0.25">
      <c r="B10353" s="62">
        <v>22458</v>
      </c>
      <c r="C10353" s="63" t="s">
        <v>10353</v>
      </c>
      <c r="D10353" s="64">
        <f t="shared" si="894"/>
        <v>13854.331239669422</v>
      </c>
      <c r="E10353" s="64">
        <f t="shared" si="895"/>
        <v>16763.7408</v>
      </c>
      <c r="F10353" s="64">
        <f>+VLOOKUP(B10353,[1]BASES!$A$2:$C$10701,3,0)</f>
        <v>21</v>
      </c>
      <c r="G10353" s="65">
        <f t="shared" si="892"/>
        <v>16763.7408</v>
      </c>
      <c r="H10353" s="66"/>
      <c r="I10353" s="67"/>
      <c r="J10353" s="67"/>
      <c r="K10353" s="67"/>
      <c r="L10353" s="67"/>
      <c r="M10353" s="68"/>
      <c r="N10353" s="69"/>
      <c r="O10353" s="70">
        <f t="shared" si="896"/>
        <v>0</v>
      </c>
      <c r="P10353" s="71">
        <f t="shared" si="897"/>
        <v>0</v>
      </c>
      <c r="Q10353" s="7">
        <v>1</v>
      </c>
      <c r="R10353" s="72">
        <f>+VLOOKUP(B10353,[1]BASES!$A$2:$E$10701,5,0)</f>
        <v>14431.595041322315</v>
      </c>
      <c r="S10353" s="71">
        <f t="shared" si="893"/>
        <v>0</v>
      </c>
      <c r="T10353" s="71">
        <v>0</v>
      </c>
      <c r="U10353" s="71">
        <f t="shared" si="898"/>
        <v>0</v>
      </c>
      <c r="V10353" s="7">
        <v>0</v>
      </c>
      <c r="W10353" s="7">
        <v>0</v>
      </c>
      <c r="X10353" s="7">
        <v>0</v>
      </c>
      <c r="Y10353" s="73">
        <v>0.04</v>
      </c>
      <c r="Z10353" s="7"/>
      <c r="AA10353" s="7"/>
      <c r="AB10353" s="7"/>
      <c r="AC10353" s="7"/>
    </row>
    <row r="10354" spans="2:29" ht="15.75" customHeight="1" x14ac:dyDescent="0.25">
      <c r="B10354" s="62">
        <v>22459</v>
      </c>
      <c r="C10354" s="63" t="s">
        <v>10354</v>
      </c>
      <c r="D10354" s="64">
        <f t="shared" si="894"/>
        <v>28048.208925619834</v>
      </c>
      <c r="E10354" s="64">
        <f t="shared" si="895"/>
        <v>33938.332799999996</v>
      </c>
      <c r="F10354" s="64">
        <f>+VLOOKUP(B10354,[1]BASES!$A$2:$C$10701,3,0)</f>
        <v>21</v>
      </c>
      <c r="G10354" s="65">
        <f t="shared" si="892"/>
        <v>33938.332799999996</v>
      </c>
      <c r="H10354" s="66"/>
      <c r="I10354" s="67"/>
      <c r="J10354" s="67"/>
      <c r="K10354" s="67"/>
      <c r="L10354" s="67"/>
      <c r="M10354" s="68"/>
      <c r="N10354" s="69"/>
      <c r="O10354" s="70">
        <f t="shared" si="896"/>
        <v>0</v>
      </c>
      <c r="P10354" s="71">
        <f t="shared" si="897"/>
        <v>0</v>
      </c>
      <c r="Q10354" s="7">
        <v>1</v>
      </c>
      <c r="R10354" s="72">
        <f>+VLOOKUP(B10354,[1]BASES!$A$2:$E$10701,5,0)</f>
        <v>29216.884297520661</v>
      </c>
      <c r="S10354" s="71">
        <f t="shared" si="893"/>
        <v>0</v>
      </c>
      <c r="T10354" s="71">
        <v>0</v>
      </c>
      <c r="U10354" s="71">
        <f t="shared" si="898"/>
        <v>0</v>
      </c>
      <c r="V10354" s="7">
        <v>0</v>
      </c>
      <c r="W10354" s="7">
        <v>0</v>
      </c>
      <c r="X10354" s="7">
        <v>0</v>
      </c>
      <c r="Y10354" s="73">
        <v>0.04</v>
      </c>
      <c r="Z10354" s="7"/>
      <c r="AA10354" s="7"/>
      <c r="AB10354" s="7"/>
      <c r="AC10354" s="7"/>
    </row>
    <row r="10355" spans="2:29" ht="15.75" customHeight="1" x14ac:dyDescent="0.25">
      <c r="B10355" s="62">
        <v>22460</v>
      </c>
      <c r="C10355" s="63" t="s">
        <v>10355</v>
      </c>
      <c r="D10355" s="64">
        <f t="shared" si="894"/>
        <v>13220.493223140496</v>
      </c>
      <c r="E10355" s="64">
        <f t="shared" si="895"/>
        <v>15996.7968</v>
      </c>
      <c r="F10355" s="64">
        <f>+VLOOKUP(B10355,[1]BASES!$A$2:$C$10701,3,0)</f>
        <v>21</v>
      </c>
      <c r="G10355" s="65">
        <f t="shared" si="892"/>
        <v>15996.7968</v>
      </c>
      <c r="H10355" s="66"/>
      <c r="I10355" s="67"/>
      <c r="J10355" s="67"/>
      <c r="K10355" s="67"/>
      <c r="L10355" s="67"/>
      <c r="M10355" s="68"/>
      <c r="N10355" s="69"/>
      <c r="O10355" s="70">
        <f t="shared" si="896"/>
        <v>0</v>
      </c>
      <c r="P10355" s="71">
        <f t="shared" si="897"/>
        <v>0</v>
      </c>
      <c r="Q10355" s="7">
        <v>1</v>
      </c>
      <c r="R10355" s="72">
        <f>+VLOOKUP(B10355,[1]BASES!$A$2:$E$10701,5,0)</f>
        <v>13771.347107438018</v>
      </c>
      <c r="S10355" s="71">
        <f t="shared" si="893"/>
        <v>0</v>
      </c>
      <c r="T10355" s="71">
        <v>0</v>
      </c>
      <c r="U10355" s="71">
        <f t="shared" si="898"/>
        <v>0</v>
      </c>
      <c r="V10355" s="7">
        <v>0</v>
      </c>
      <c r="W10355" s="7">
        <v>0</v>
      </c>
      <c r="X10355" s="7">
        <v>0</v>
      </c>
      <c r="Y10355" s="73">
        <v>0.04</v>
      </c>
      <c r="Z10355" s="7"/>
      <c r="AA10355" s="7"/>
      <c r="AB10355" s="7"/>
      <c r="AC10355" s="7"/>
    </row>
    <row r="10356" spans="2:29" ht="15.75" customHeight="1" x14ac:dyDescent="0.25">
      <c r="B10356" s="62">
        <v>22461</v>
      </c>
      <c r="C10356" s="63" t="s">
        <v>10356</v>
      </c>
      <c r="D10356" s="64">
        <f t="shared" si="894"/>
        <v>27620.699504132226</v>
      </c>
      <c r="E10356" s="64">
        <f t="shared" si="895"/>
        <v>33421.046399999992</v>
      </c>
      <c r="F10356" s="64">
        <f>+VLOOKUP(B10356,[1]BASES!$A$2:$C$10701,3,0)</f>
        <v>21</v>
      </c>
      <c r="G10356" s="65">
        <f t="shared" si="892"/>
        <v>33421.046399999992</v>
      </c>
      <c r="H10356" s="66"/>
      <c r="I10356" s="67"/>
      <c r="J10356" s="67"/>
      <c r="K10356" s="67"/>
      <c r="L10356" s="67"/>
      <c r="M10356" s="68"/>
      <c r="N10356" s="69"/>
      <c r="O10356" s="70">
        <f t="shared" si="896"/>
        <v>0</v>
      </c>
      <c r="P10356" s="71">
        <f t="shared" si="897"/>
        <v>0</v>
      </c>
      <c r="Q10356" s="7">
        <v>1</v>
      </c>
      <c r="R10356" s="72">
        <f>+VLOOKUP(B10356,[1]BASES!$A$2:$E$10701,5,0)</f>
        <v>28771.561983471071</v>
      </c>
      <c r="S10356" s="71">
        <f t="shared" si="893"/>
        <v>0</v>
      </c>
      <c r="T10356" s="71">
        <v>0</v>
      </c>
      <c r="U10356" s="71">
        <f t="shared" si="898"/>
        <v>0</v>
      </c>
      <c r="V10356" s="7">
        <v>0</v>
      </c>
      <c r="W10356" s="7">
        <v>0</v>
      </c>
      <c r="X10356" s="7">
        <v>0</v>
      </c>
      <c r="Y10356" s="73">
        <v>0.04</v>
      </c>
      <c r="Z10356" s="7"/>
      <c r="AA10356" s="7"/>
      <c r="AB10356" s="7"/>
      <c r="AC10356" s="7"/>
    </row>
    <row r="10357" spans="2:29" ht="15.75" customHeight="1" x14ac:dyDescent="0.25">
      <c r="B10357" s="62">
        <v>22505</v>
      </c>
      <c r="C10357" s="63" t="s">
        <v>10357</v>
      </c>
      <c r="D10357" s="64">
        <f t="shared" si="894"/>
        <v>18786.168595041327</v>
      </c>
      <c r="E10357" s="64">
        <f t="shared" si="895"/>
        <v>22731.264000000006</v>
      </c>
      <c r="F10357" s="64">
        <f>+VLOOKUP(B10357,[1]BASES!$A$2:$C$10701,3,0)</f>
        <v>21</v>
      </c>
      <c r="G10357" s="65">
        <f t="shared" si="892"/>
        <v>22731.264000000006</v>
      </c>
      <c r="H10357" s="66"/>
      <c r="I10357" s="67"/>
      <c r="J10357" s="67"/>
      <c r="K10357" s="67"/>
      <c r="L10357" s="67"/>
      <c r="M10357" s="68"/>
      <c r="N10357" s="69"/>
      <c r="O10357" s="70">
        <f t="shared" si="896"/>
        <v>0</v>
      </c>
      <c r="P10357" s="71">
        <f t="shared" si="897"/>
        <v>0</v>
      </c>
      <c r="Q10357" s="7">
        <v>1</v>
      </c>
      <c r="R10357" s="72">
        <f>+VLOOKUP(B10357,[1]BASES!$A$2:$E$10701,5,0)</f>
        <v>19568.925619834714</v>
      </c>
      <c r="S10357" s="71">
        <f t="shared" si="893"/>
        <v>0</v>
      </c>
      <c r="T10357" s="71">
        <v>0</v>
      </c>
      <c r="U10357" s="71">
        <f t="shared" si="898"/>
        <v>0</v>
      </c>
      <c r="V10357" s="7">
        <v>0</v>
      </c>
      <c r="W10357" s="7">
        <v>0</v>
      </c>
      <c r="X10357" s="7">
        <v>0</v>
      </c>
      <c r="Y10357" s="73">
        <v>0.04</v>
      </c>
      <c r="Z10357" s="7"/>
      <c r="AA10357" s="7"/>
      <c r="AB10357" s="7"/>
      <c r="AC10357" s="7"/>
    </row>
    <row r="10358" spans="2:29" ht="15.75" customHeight="1" x14ac:dyDescent="0.25">
      <c r="B10358" s="62">
        <v>22522</v>
      </c>
      <c r="C10358" s="63" t="s">
        <v>10358</v>
      </c>
      <c r="D10358" s="64">
        <f t="shared" si="894"/>
        <v>2679.2727272727275</v>
      </c>
      <c r="E10358" s="64">
        <f t="shared" si="895"/>
        <v>3241.92</v>
      </c>
      <c r="F10358" s="64">
        <f>+VLOOKUP(B10358,[1]BASES!$A$2:$C$10701,3,0)</f>
        <v>21</v>
      </c>
      <c r="G10358" s="65">
        <f t="shared" si="892"/>
        <v>3241.92</v>
      </c>
      <c r="H10358" s="66"/>
      <c r="I10358" s="67"/>
      <c r="J10358" s="67"/>
      <c r="K10358" s="67"/>
      <c r="L10358" s="67"/>
      <c r="M10358" s="68"/>
      <c r="N10358" s="69"/>
      <c r="O10358" s="70">
        <f t="shared" si="896"/>
        <v>0</v>
      </c>
      <c r="P10358" s="71">
        <f t="shared" si="897"/>
        <v>0</v>
      </c>
      <c r="Q10358" s="7">
        <v>1</v>
      </c>
      <c r="R10358" s="72">
        <f>+VLOOKUP(B10358,[1]BASES!$A$2:$E$10701,5,0)</f>
        <v>2790.909090909091</v>
      </c>
      <c r="S10358" s="71">
        <f t="shared" si="893"/>
        <v>0</v>
      </c>
      <c r="T10358" s="71">
        <v>0</v>
      </c>
      <c r="U10358" s="71">
        <f t="shared" si="898"/>
        <v>0</v>
      </c>
      <c r="V10358" s="7">
        <v>0</v>
      </c>
      <c r="W10358" s="7">
        <v>0</v>
      </c>
      <c r="X10358" s="7">
        <v>0</v>
      </c>
      <c r="Y10358" s="73">
        <v>0.04</v>
      </c>
      <c r="Z10358" s="7"/>
      <c r="AA10358" s="7"/>
      <c r="AB10358" s="7"/>
      <c r="AC10358" s="7"/>
    </row>
    <row r="10359" spans="2:29" ht="15.75" customHeight="1" x14ac:dyDescent="0.25">
      <c r="B10359" s="62">
        <v>24474</v>
      </c>
      <c r="C10359" s="63" t="s">
        <v>10359</v>
      </c>
      <c r="D10359" s="64">
        <f t="shared" si="894"/>
        <v>3102.6644628099175</v>
      </c>
      <c r="E10359" s="64">
        <f t="shared" si="895"/>
        <v>3754.2240000000002</v>
      </c>
      <c r="F10359" s="64">
        <f>+VLOOKUP(B10359,[1]BASES!$A$2:$C$10701,3,0)</f>
        <v>21</v>
      </c>
      <c r="G10359" s="65">
        <f t="shared" si="892"/>
        <v>3754.2240000000002</v>
      </c>
      <c r="H10359" s="66"/>
      <c r="I10359" s="67"/>
      <c r="J10359" s="67"/>
      <c r="K10359" s="67"/>
      <c r="L10359" s="67"/>
      <c r="M10359" s="68"/>
      <c r="N10359" s="69"/>
      <c r="O10359" s="70">
        <f t="shared" si="896"/>
        <v>0</v>
      </c>
      <c r="P10359" s="71">
        <f t="shared" si="897"/>
        <v>0</v>
      </c>
      <c r="Q10359" s="7">
        <v>1</v>
      </c>
      <c r="R10359" s="72">
        <f>+VLOOKUP(B10359,[1]BASES!$A$2:$E$10701,5,0)</f>
        <v>3231.9421487603308</v>
      </c>
      <c r="S10359" s="71">
        <f t="shared" si="893"/>
        <v>0</v>
      </c>
      <c r="T10359" s="71">
        <v>0</v>
      </c>
      <c r="U10359" s="71">
        <f t="shared" si="898"/>
        <v>0</v>
      </c>
      <c r="V10359" s="7">
        <v>0</v>
      </c>
      <c r="W10359" s="7">
        <v>0</v>
      </c>
      <c r="X10359" s="7">
        <v>0</v>
      </c>
      <c r="Y10359" s="73">
        <v>0.04</v>
      </c>
      <c r="Z10359" s="7"/>
      <c r="AA10359" s="7"/>
      <c r="AB10359" s="7"/>
      <c r="AC10359" s="7"/>
    </row>
    <row r="10360" spans="2:29" ht="15.75" customHeight="1" x14ac:dyDescent="0.25">
      <c r="B10360" s="62">
        <v>24485</v>
      </c>
      <c r="C10360" s="63" t="s">
        <v>10360</v>
      </c>
      <c r="D10360" s="64">
        <f t="shared" si="894"/>
        <v>5011.7315702479336</v>
      </c>
      <c r="E10360" s="64">
        <f t="shared" si="895"/>
        <v>6064.1952000000001</v>
      </c>
      <c r="F10360" s="64">
        <f>+VLOOKUP(B10360,[1]BASES!$A$2:$C$10701,3,0)</f>
        <v>21</v>
      </c>
      <c r="G10360" s="65">
        <f t="shared" si="892"/>
        <v>6064.1952000000001</v>
      </c>
      <c r="H10360" s="66"/>
      <c r="I10360" s="67"/>
      <c r="J10360" s="67"/>
      <c r="K10360" s="67"/>
      <c r="L10360" s="67"/>
      <c r="M10360" s="68"/>
      <c r="N10360" s="69"/>
      <c r="O10360" s="70">
        <f t="shared" si="896"/>
        <v>0</v>
      </c>
      <c r="P10360" s="71">
        <f t="shared" si="897"/>
        <v>0</v>
      </c>
      <c r="Q10360" s="7">
        <v>1</v>
      </c>
      <c r="R10360" s="72">
        <f>+VLOOKUP(B10360,[1]BASES!$A$2:$E$10701,5,0)</f>
        <v>5220.5537190082641</v>
      </c>
      <c r="S10360" s="71">
        <f t="shared" si="893"/>
        <v>0</v>
      </c>
      <c r="T10360" s="71">
        <v>0</v>
      </c>
      <c r="U10360" s="71">
        <f t="shared" si="898"/>
        <v>0</v>
      </c>
      <c r="V10360" s="7">
        <v>0</v>
      </c>
      <c r="W10360" s="7">
        <v>0</v>
      </c>
      <c r="X10360" s="7">
        <v>0</v>
      </c>
      <c r="Y10360" s="73">
        <v>0.04</v>
      </c>
      <c r="Z10360" s="7"/>
      <c r="AA10360" s="7"/>
      <c r="AB10360" s="7"/>
      <c r="AC10360" s="7"/>
    </row>
    <row r="10361" spans="2:29" ht="15.75" customHeight="1" x14ac:dyDescent="0.25">
      <c r="B10361" s="62">
        <v>26671</v>
      </c>
      <c r="C10361" s="63" t="s">
        <v>10361</v>
      </c>
      <c r="D10361" s="64">
        <f t="shared" si="894"/>
        <v>11001.909421487602</v>
      </c>
      <c r="E10361" s="64">
        <f t="shared" si="895"/>
        <v>13312.310399999998</v>
      </c>
      <c r="F10361" s="64">
        <f>+VLOOKUP(B10361,[1]BASES!$A$2:$C$10701,3,0)</f>
        <v>21</v>
      </c>
      <c r="G10361" s="65">
        <f t="shared" si="892"/>
        <v>13312.310399999998</v>
      </c>
      <c r="H10361" s="66"/>
      <c r="I10361" s="67"/>
      <c r="J10361" s="67"/>
      <c r="K10361" s="67"/>
      <c r="L10361" s="67"/>
      <c r="M10361" s="68"/>
      <c r="N10361" s="69"/>
      <c r="O10361" s="70">
        <f t="shared" si="896"/>
        <v>0</v>
      </c>
      <c r="P10361" s="71">
        <f t="shared" si="897"/>
        <v>0</v>
      </c>
      <c r="Q10361" s="7">
        <v>1</v>
      </c>
      <c r="R10361" s="72">
        <f>+VLOOKUP(B10361,[1]BASES!$A$2:$E$10701,5,0)</f>
        <v>11460.322314049587</v>
      </c>
      <c r="S10361" s="71">
        <f t="shared" si="893"/>
        <v>0</v>
      </c>
      <c r="T10361" s="71">
        <v>0</v>
      </c>
      <c r="U10361" s="71">
        <f t="shared" si="898"/>
        <v>0</v>
      </c>
      <c r="V10361" s="7">
        <v>0</v>
      </c>
      <c r="W10361" s="7">
        <v>0</v>
      </c>
      <c r="X10361" s="7">
        <v>0</v>
      </c>
      <c r="Y10361" s="73">
        <v>0.04</v>
      </c>
      <c r="Z10361" s="7"/>
      <c r="AA10361" s="7"/>
      <c r="AB10361" s="7"/>
      <c r="AC10361" s="7"/>
    </row>
    <row r="10362" spans="2:29" ht="15.75" customHeight="1" x14ac:dyDescent="0.25">
      <c r="B10362" s="62">
        <v>27262</v>
      </c>
      <c r="C10362" s="63" t="s">
        <v>10362</v>
      </c>
      <c r="D10362" s="64">
        <f t="shared" si="894"/>
        <v>172261.99537190085</v>
      </c>
      <c r="E10362" s="64">
        <f t="shared" si="895"/>
        <v>208437.01440000004</v>
      </c>
      <c r="F10362" s="64">
        <f>+VLOOKUP(B10362,[1]BASES!$A$2:$C$10701,3,0)</f>
        <v>21</v>
      </c>
      <c r="G10362" s="65">
        <f t="shared" si="892"/>
        <v>208437.01440000004</v>
      </c>
      <c r="H10362" s="66"/>
      <c r="I10362" s="67"/>
      <c r="J10362" s="67"/>
      <c r="K10362" s="67"/>
      <c r="L10362" s="67"/>
      <c r="M10362" s="68"/>
      <c r="N10362" s="69"/>
      <c r="O10362" s="70">
        <f t="shared" si="896"/>
        <v>0</v>
      </c>
      <c r="P10362" s="71">
        <f t="shared" si="897"/>
        <v>0</v>
      </c>
      <c r="Q10362" s="7">
        <v>1</v>
      </c>
      <c r="R10362" s="72">
        <f>+VLOOKUP(B10362,[1]BASES!$A$2:$E$10701,5,0)</f>
        <v>179439.57851239672</v>
      </c>
      <c r="S10362" s="71">
        <f t="shared" si="893"/>
        <v>0</v>
      </c>
      <c r="T10362" s="71">
        <v>0</v>
      </c>
      <c r="U10362" s="71">
        <f t="shared" si="898"/>
        <v>0</v>
      </c>
      <c r="V10362" s="7">
        <v>0</v>
      </c>
      <c r="W10362" s="7">
        <v>0</v>
      </c>
      <c r="X10362" s="7">
        <v>0</v>
      </c>
      <c r="Y10362" s="73">
        <v>0.04</v>
      </c>
      <c r="Z10362" s="7"/>
      <c r="AA10362" s="7"/>
      <c r="AB10362" s="7"/>
      <c r="AC10362" s="7"/>
    </row>
    <row r="10363" spans="2:29" ht="15.75" customHeight="1" x14ac:dyDescent="0.25">
      <c r="B10363" s="62">
        <v>28007</v>
      </c>
      <c r="C10363" s="63" t="s">
        <v>10363</v>
      </c>
      <c r="D10363" s="64">
        <f t="shared" si="894"/>
        <v>19055.016198347104</v>
      </c>
      <c r="E10363" s="64">
        <f t="shared" si="895"/>
        <v>23056.569599999995</v>
      </c>
      <c r="F10363" s="64">
        <f>+VLOOKUP(B10363,[1]BASES!$A$2:$C$10701,3,0)</f>
        <v>21</v>
      </c>
      <c r="G10363" s="65">
        <f t="shared" si="892"/>
        <v>23056.569599999995</v>
      </c>
      <c r="H10363" s="66"/>
      <c r="I10363" s="67"/>
      <c r="J10363" s="67"/>
      <c r="K10363" s="67"/>
      <c r="L10363" s="67"/>
      <c r="M10363" s="68"/>
      <c r="N10363" s="69"/>
      <c r="O10363" s="70">
        <f t="shared" si="896"/>
        <v>0</v>
      </c>
      <c r="P10363" s="71">
        <f t="shared" si="897"/>
        <v>0</v>
      </c>
      <c r="Q10363" s="7">
        <v>1</v>
      </c>
      <c r="R10363" s="72">
        <f>+VLOOKUP(B10363,[1]BASES!$A$2:$E$10701,5,0)</f>
        <v>19848.975206611569</v>
      </c>
      <c r="S10363" s="71">
        <f t="shared" si="893"/>
        <v>0</v>
      </c>
      <c r="T10363" s="71">
        <v>0</v>
      </c>
      <c r="U10363" s="71">
        <f t="shared" si="898"/>
        <v>0</v>
      </c>
      <c r="V10363" s="7">
        <v>0</v>
      </c>
      <c r="W10363" s="7">
        <v>0</v>
      </c>
      <c r="X10363" s="7">
        <v>0</v>
      </c>
      <c r="Y10363" s="73">
        <v>0.04</v>
      </c>
      <c r="Z10363" s="7"/>
      <c r="AA10363" s="7"/>
      <c r="AB10363" s="7"/>
      <c r="AC10363" s="7"/>
    </row>
    <row r="10364" spans="2:29" ht="15.75" customHeight="1" x14ac:dyDescent="0.25">
      <c r="B10364" s="62">
        <v>28131</v>
      </c>
      <c r="C10364" s="63" t="s">
        <v>10364</v>
      </c>
      <c r="D10364" s="64">
        <f t="shared" si="894"/>
        <v>256.4786776859504</v>
      </c>
      <c r="E10364" s="64">
        <f t="shared" si="895"/>
        <v>310.33920000000001</v>
      </c>
      <c r="F10364" s="64">
        <f>+VLOOKUP(B10364,[1]BASES!$A$2:$C$10701,3,0)</f>
        <v>21</v>
      </c>
      <c r="G10364" s="65">
        <f t="shared" si="892"/>
        <v>310.33920000000001</v>
      </c>
      <c r="H10364" s="66"/>
      <c r="I10364" s="67"/>
      <c r="J10364" s="67"/>
      <c r="K10364" s="67"/>
      <c r="L10364" s="67"/>
      <c r="M10364" s="68"/>
      <c r="N10364" s="69"/>
      <c r="O10364" s="70">
        <f t="shared" si="896"/>
        <v>0</v>
      </c>
      <c r="P10364" s="71">
        <f t="shared" si="897"/>
        <v>0</v>
      </c>
      <c r="Q10364" s="7">
        <v>1</v>
      </c>
      <c r="R10364" s="72">
        <f>+VLOOKUP(B10364,[1]BASES!$A$2:$E$10701,5,0)</f>
        <v>267.16528925619832</v>
      </c>
      <c r="S10364" s="71">
        <f t="shared" si="893"/>
        <v>0</v>
      </c>
      <c r="T10364" s="71">
        <v>0</v>
      </c>
      <c r="U10364" s="71">
        <f t="shared" si="898"/>
        <v>0</v>
      </c>
      <c r="V10364" s="7">
        <v>0</v>
      </c>
      <c r="W10364" s="7">
        <v>0</v>
      </c>
      <c r="X10364" s="7">
        <v>0</v>
      </c>
      <c r="Y10364" s="73">
        <v>0.04</v>
      </c>
      <c r="Z10364" s="7"/>
      <c r="AA10364" s="7"/>
      <c r="AB10364" s="7"/>
      <c r="AC10364" s="7"/>
    </row>
    <row r="10365" spans="2:29" ht="15.75" customHeight="1" x14ac:dyDescent="0.25">
      <c r="B10365" s="62">
        <v>28382</v>
      </c>
      <c r="C10365" s="63" t="s">
        <v>10365</v>
      </c>
      <c r="D10365" s="64">
        <f t="shared" si="894"/>
        <v>6934.1593388429756</v>
      </c>
      <c r="E10365" s="64">
        <f t="shared" si="895"/>
        <v>8390.3328000000001</v>
      </c>
      <c r="F10365" s="64">
        <f>+VLOOKUP(B10365,[1]BASES!$A$2:$C$10701,3,0)</f>
        <v>21</v>
      </c>
      <c r="G10365" s="65">
        <f t="shared" si="892"/>
        <v>8390.3328000000001</v>
      </c>
      <c r="H10365" s="66"/>
      <c r="I10365" s="67"/>
      <c r="J10365" s="67"/>
      <c r="K10365" s="67"/>
      <c r="L10365" s="67"/>
      <c r="M10365" s="68"/>
      <c r="N10365" s="69"/>
      <c r="O10365" s="70">
        <f t="shared" si="896"/>
        <v>0</v>
      </c>
      <c r="P10365" s="71">
        <f t="shared" si="897"/>
        <v>0</v>
      </c>
      <c r="Q10365" s="7">
        <v>1</v>
      </c>
      <c r="R10365" s="72">
        <f>+VLOOKUP(B10365,[1]BASES!$A$2:$E$10701,5,0)</f>
        <v>7223.0826446280998</v>
      </c>
      <c r="S10365" s="71">
        <f t="shared" si="893"/>
        <v>0</v>
      </c>
      <c r="T10365" s="71">
        <v>0</v>
      </c>
      <c r="U10365" s="71">
        <f t="shared" si="898"/>
        <v>0</v>
      </c>
      <c r="V10365" s="7">
        <v>0</v>
      </c>
      <c r="W10365" s="7">
        <v>0</v>
      </c>
      <c r="X10365" s="7">
        <v>0</v>
      </c>
      <c r="Y10365" s="73">
        <v>0.04</v>
      </c>
      <c r="Z10365" s="7"/>
      <c r="AA10365" s="7"/>
      <c r="AB10365" s="7"/>
      <c r="AC10365" s="7"/>
    </row>
    <row r="10366" spans="2:29" ht="15.75" customHeight="1" x14ac:dyDescent="0.25">
      <c r="B10366" s="62">
        <v>28383</v>
      </c>
      <c r="C10366" s="63" t="s">
        <v>10366</v>
      </c>
      <c r="D10366" s="64">
        <f t="shared" si="894"/>
        <v>2350.8416528925623</v>
      </c>
      <c r="E10366" s="64">
        <f t="shared" si="895"/>
        <v>2844.5184000000004</v>
      </c>
      <c r="F10366" s="64">
        <f>+VLOOKUP(B10366,[1]BASES!$A$2:$C$10701,3,0)</f>
        <v>21</v>
      </c>
      <c r="G10366" s="65">
        <f t="shared" si="892"/>
        <v>2844.5184000000004</v>
      </c>
      <c r="H10366" s="66"/>
      <c r="I10366" s="67"/>
      <c r="J10366" s="67"/>
      <c r="K10366" s="67"/>
      <c r="L10366" s="67"/>
      <c r="M10366" s="68"/>
      <c r="N10366" s="69"/>
      <c r="O10366" s="70">
        <f t="shared" si="896"/>
        <v>0</v>
      </c>
      <c r="P10366" s="71">
        <f t="shared" si="897"/>
        <v>0</v>
      </c>
      <c r="Q10366" s="7">
        <v>1</v>
      </c>
      <c r="R10366" s="72">
        <f>+VLOOKUP(B10366,[1]BASES!$A$2:$E$10701,5,0)</f>
        <v>2448.7933884297522</v>
      </c>
      <c r="S10366" s="71">
        <f t="shared" si="893"/>
        <v>0</v>
      </c>
      <c r="T10366" s="71">
        <v>0</v>
      </c>
      <c r="U10366" s="71">
        <f t="shared" si="898"/>
        <v>0</v>
      </c>
      <c r="V10366" s="7">
        <v>0</v>
      </c>
      <c r="W10366" s="7">
        <v>0</v>
      </c>
      <c r="X10366" s="7">
        <v>0</v>
      </c>
      <c r="Y10366" s="73">
        <v>0.04</v>
      </c>
      <c r="Z10366" s="7"/>
      <c r="AA10366" s="7"/>
      <c r="AB10366" s="7"/>
      <c r="AC10366" s="7"/>
    </row>
    <row r="10367" spans="2:29" ht="15.75" customHeight="1" x14ac:dyDescent="0.25">
      <c r="B10367" s="62">
        <v>28384</v>
      </c>
      <c r="C10367" s="63" t="s">
        <v>10367</v>
      </c>
      <c r="D10367" s="64">
        <f t="shared" si="894"/>
        <v>2385.3778512396693</v>
      </c>
      <c r="E10367" s="64">
        <f t="shared" si="895"/>
        <v>2886.3071999999997</v>
      </c>
      <c r="F10367" s="64">
        <f>+VLOOKUP(B10367,[1]BASES!$A$2:$C$10701,3,0)</f>
        <v>21</v>
      </c>
      <c r="G10367" s="65">
        <f t="shared" si="892"/>
        <v>2886.3071999999997</v>
      </c>
      <c r="H10367" s="66"/>
      <c r="I10367" s="67"/>
      <c r="J10367" s="67"/>
      <c r="K10367" s="67"/>
      <c r="L10367" s="67"/>
      <c r="M10367" s="68"/>
      <c r="N10367" s="69"/>
      <c r="O10367" s="70">
        <f t="shared" si="896"/>
        <v>0</v>
      </c>
      <c r="P10367" s="71">
        <f t="shared" si="897"/>
        <v>0</v>
      </c>
      <c r="Q10367" s="7">
        <v>1</v>
      </c>
      <c r="R10367" s="72">
        <f>+VLOOKUP(B10367,[1]BASES!$A$2:$E$10701,5,0)</f>
        <v>2484.7685950413224</v>
      </c>
      <c r="S10367" s="71">
        <f t="shared" si="893"/>
        <v>0</v>
      </c>
      <c r="T10367" s="71">
        <v>0</v>
      </c>
      <c r="U10367" s="71">
        <f t="shared" si="898"/>
        <v>0</v>
      </c>
      <c r="V10367" s="7">
        <v>0</v>
      </c>
      <c r="W10367" s="7">
        <v>0</v>
      </c>
      <c r="X10367" s="7">
        <v>0</v>
      </c>
      <c r="Y10367" s="73">
        <v>0.04</v>
      </c>
      <c r="Z10367" s="7"/>
      <c r="AA10367" s="7"/>
      <c r="AB10367" s="7"/>
      <c r="AC10367" s="7"/>
    </row>
    <row r="10368" spans="2:29" ht="15.75" customHeight="1" x14ac:dyDescent="0.25">
      <c r="B10368" s="62">
        <v>28385</v>
      </c>
      <c r="C10368" s="63" t="s">
        <v>10368</v>
      </c>
      <c r="D10368" s="64">
        <f t="shared" si="894"/>
        <v>6934.1593388429756</v>
      </c>
      <c r="E10368" s="64">
        <f t="shared" si="895"/>
        <v>8390.3328000000001</v>
      </c>
      <c r="F10368" s="64">
        <f>+VLOOKUP(B10368,[1]BASES!$A$2:$C$10701,3,0)</f>
        <v>21</v>
      </c>
      <c r="G10368" s="65">
        <f t="shared" si="892"/>
        <v>8390.3328000000001</v>
      </c>
      <c r="H10368" s="66"/>
      <c r="I10368" s="67"/>
      <c r="J10368" s="67"/>
      <c r="K10368" s="67"/>
      <c r="L10368" s="67"/>
      <c r="M10368" s="68"/>
      <c r="N10368" s="69"/>
      <c r="O10368" s="70">
        <f t="shared" si="896"/>
        <v>0</v>
      </c>
      <c r="P10368" s="71">
        <f t="shared" si="897"/>
        <v>0</v>
      </c>
      <c r="Q10368" s="7">
        <v>1</v>
      </c>
      <c r="R10368" s="72">
        <f>+VLOOKUP(B10368,[1]BASES!$A$2:$E$10701,5,0)</f>
        <v>7223.0826446280998</v>
      </c>
      <c r="S10368" s="71">
        <f t="shared" si="893"/>
        <v>0</v>
      </c>
      <c r="T10368" s="71">
        <v>0</v>
      </c>
      <c r="U10368" s="71">
        <f t="shared" si="898"/>
        <v>0</v>
      </c>
      <c r="V10368" s="7">
        <v>0</v>
      </c>
      <c r="W10368" s="7">
        <v>0</v>
      </c>
      <c r="X10368" s="7">
        <v>0</v>
      </c>
      <c r="Y10368" s="73">
        <v>0.04</v>
      </c>
      <c r="Z10368" s="7"/>
      <c r="AA10368" s="7"/>
      <c r="AB10368" s="7"/>
      <c r="AC10368" s="7"/>
    </row>
    <row r="10369" spans="2:29" ht="15.75" customHeight="1" x14ac:dyDescent="0.25">
      <c r="B10369" s="62">
        <v>28386</v>
      </c>
      <c r="C10369" s="63" t="s">
        <v>10369</v>
      </c>
      <c r="D10369" s="64">
        <f t="shared" si="894"/>
        <v>6934.1593388429756</v>
      </c>
      <c r="E10369" s="64">
        <f t="shared" si="895"/>
        <v>8390.3328000000001</v>
      </c>
      <c r="F10369" s="64">
        <f>+VLOOKUP(B10369,[1]BASES!$A$2:$C$10701,3,0)</f>
        <v>21</v>
      </c>
      <c r="G10369" s="65">
        <f t="shared" si="892"/>
        <v>8390.3328000000001</v>
      </c>
      <c r="H10369" s="66"/>
      <c r="I10369" s="67"/>
      <c r="J10369" s="67"/>
      <c r="K10369" s="67"/>
      <c r="L10369" s="67"/>
      <c r="M10369" s="68"/>
      <c r="N10369" s="69"/>
      <c r="O10369" s="70">
        <f t="shared" si="896"/>
        <v>0</v>
      </c>
      <c r="P10369" s="71">
        <f t="shared" si="897"/>
        <v>0</v>
      </c>
      <c r="Q10369" s="7">
        <v>1</v>
      </c>
      <c r="R10369" s="72">
        <f>+VLOOKUP(B10369,[1]BASES!$A$2:$E$10701,5,0)</f>
        <v>7223.0826446280998</v>
      </c>
      <c r="S10369" s="71">
        <f t="shared" si="893"/>
        <v>0</v>
      </c>
      <c r="T10369" s="71">
        <v>0</v>
      </c>
      <c r="U10369" s="71">
        <f t="shared" si="898"/>
        <v>0</v>
      </c>
      <c r="V10369" s="7">
        <v>0</v>
      </c>
      <c r="W10369" s="7">
        <v>0</v>
      </c>
      <c r="X10369" s="7">
        <v>0</v>
      </c>
      <c r="Y10369" s="73">
        <v>0.04</v>
      </c>
      <c r="Z10369" s="7"/>
      <c r="AA10369" s="7"/>
      <c r="AB10369" s="7"/>
      <c r="AC10369" s="7"/>
    </row>
    <row r="10370" spans="2:29" ht="15.75" customHeight="1" x14ac:dyDescent="0.25">
      <c r="B10370" s="62">
        <v>28387</v>
      </c>
      <c r="C10370" s="63" t="s">
        <v>10370</v>
      </c>
      <c r="D10370" s="64">
        <f t="shared" si="894"/>
        <v>6934.1593388429756</v>
      </c>
      <c r="E10370" s="64">
        <f t="shared" si="895"/>
        <v>8390.3328000000001</v>
      </c>
      <c r="F10370" s="64">
        <f>+VLOOKUP(B10370,[1]BASES!$A$2:$C$10701,3,0)</f>
        <v>21</v>
      </c>
      <c r="G10370" s="65">
        <f t="shared" si="892"/>
        <v>8390.3328000000001</v>
      </c>
      <c r="H10370" s="66"/>
      <c r="I10370" s="67"/>
      <c r="J10370" s="67"/>
      <c r="K10370" s="67"/>
      <c r="L10370" s="67"/>
      <c r="M10370" s="68"/>
      <c r="N10370" s="69"/>
      <c r="O10370" s="70">
        <f t="shared" si="896"/>
        <v>0</v>
      </c>
      <c r="P10370" s="71">
        <f t="shared" si="897"/>
        <v>0</v>
      </c>
      <c r="Q10370" s="7">
        <v>1</v>
      </c>
      <c r="R10370" s="72">
        <f>+VLOOKUP(B10370,[1]BASES!$A$2:$E$10701,5,0)</f>
        <v>7223.0826446280998</v>
      </c>
      <c r="S10370" s="71">
        <f t="shared" si="893"/>
        <v>0</v>
      </c>
      <c r="T10370" s="71">
        <v>0</v>
      </c>
      <c r="U10370" s="71">
        <f t="shared" si="898"/>
        <v>0</v>
      </c>
      <c r="V10370" s="7">
        <v>0</v>
      </c>
      <c r="W10370" s="7">
        <v>0</v>
      </c>
      <c r="X10370" s="7">
        <v>0</v>
      </c>
      <c r="Y10370" s="73">
        <v>0.04</v>
      </c>
      <c r="Z10370" s="7"/>
      <c r="AA10370" s="7"/>
      <c r="AB10370" s="7"/>
      <c r="AC10370" s="7"/>
    </row>
    <row r="10371" spans="2:29" ht="15.75" customHeight="1" x14ac:dyDescent="0.25">
      <c r="B10371" s="62">
        <v>28388</v>
      </c>
      <c r="C10371" s="63" t="s">
        <v>10371</v>
      </c>
      <c r="D10371" s="64">
        <f t="shared" si="894"/>
        <v>6934.1593388429756</v>
      </c>
      <c r="E10371" s="64">
        <f t="shared" si="895"/>
        <v>8390.3328000000001</v>
      </c>
      <c r="F10371" s="64">
        <f>+VLOOKUP(B10371,[1]BASES!$A$2:$C$10701,3,0)</f>
        <v>21</v>
      </c>
      <c r="G10371" s="65">
        <f t="shared" si="892"/>
        <v>8390.3328000000001</v>
      </c>
      <c r="H10371" s="66"/>
      <c r="I10371" s="67"/>
      <c r="J10371" s="67"/>
      <c r="K10371" s="67"/>
      <c r="L10371" s="67"/>
      <c r="M10371" s="68"/>
      <c r="N10371" s="69"/>
      <c r="O10371" s="70">
        <f t="shared" si="896"/>
        <v>0</v>
      </c>
      <c r="P10371" s="71">
        <f t="shared" si="897"/>
        <v>0</v>
      </c>
      <c r="Q10371" s="7">
        <v>1</v>
      </c>
      <c r="R10371" s="72">
        <f>+VLOOKUP(B10371,[1]BASES!$A$2:$E$10701,5,0)</f>
        <v>7223.0826446280998</v>
      </c>
      <c r="S10371" s="71">
        <f t="shared" si="893"/>
        <v>0</v>
      </c>
      <c r="T10371" s="71">
        <v>0</v>
      </c>
      <c r="U10371" s="71">
        <f t="shared" si="898"/>
        <v>0</v>
      </c>
      <c r="V10371" s="7">
        <v>0</v>
      </c>
      <c r="W10371" s="7">
        <v>0</v>
      </c>
      <c r="X10371" s="7">
        <v>0</v>
      </c>
      <c r="Y10371" s="73">
        <v>0.04</v>
      </c>
      <c r="Z10371" s="7"/>
      <c r="AA10371" s="7"/>
      <c r="AB10371" s="7"/>
      <c r="AC10371" s="7"/>
    </row>
    <row r="10372" spans="2:29" ht="15.75" customHeight="1" x14ac:dyDescent="0.25">
      <c r="B10372" s="62">
        <v>28390</v>
      </c>
      <c r="C10372" s="63" t="s">
        <v>10372</v>
      </c>
      <c r="D10372" s="64">
        <f t="shared" si="894"/>
        <v>9303.6852892561983</v>
      </c>
      <c r="E10372" s="64">
        <f t="shared" si="895"/>
        <v>11257.459199999999</v>
      </c>
      <c r="F10372" s="64">
        <f>+VLOOKUP(B10372,[1]BASES!$A$2:$C$10701,3,0)</f>
        <v>21</v>
      </c>
      <c r="G10372" s="65">
        <f t="shared" si="892"/>
        <v>11257.459199999999</v>
      </c>
      <c r="H10372" s="66"/>
      <c r="I10372" s="67"/>
      <c r="J10372" s="67"/>
      <c r="K10372" s="67"/>
      <c r="L10372" s="67"/>
      <c r="M10372" s="68"/>
      <c r="N10372" s="69"/>
      <c r="O10372" s="70">
        <f t="shared" si="896"/>
        <v>0</v>
      </c>
      <c r="P10372" s="71">
        <f t="shared" si="897"/>
        <v>0</v>
      </c>
      <c r="Q10372" s="7">
        <v>1</v>
      </c>
      <c r="R10372" s="72">
        <f>+VLOOKUP(B10372,[1]BASES!$A$2:$E$10701,5,0)</f>
        <v>9691.3388429752067</v>
      </c>
      <c r="S10372" s="71">
        <f t="shared" si="893"/>
        <v>0</v>
      </c>
      <c r="T10372" s="71">
        <v>0</v>
      </c>
      <c r="U10372" s="71">
        <f t="shared" si="898"/>
        <v>0</v>
      </c>
      <c r="V10372" s="7">
        <v>0</v>
      </c>
      <c r="W10372" s="7">
        <v>0</v>
      </c>
      <c r="X10372" s="7">
        <v>0</v>
      </c>
      <c r="Y10372" s="73">
        <v>0.04</v>
      </c>
      <c r="Z10372" s="7"/>
      <c r="AA10372" s="7"/>
      <c r="AB10372" s="7"/>
      <c r="AC10372" s="7"/>
    </row>
    <row r="10373" spans="2:29" ht="15.75" customHeight="1" x14ac:dyDescent="0.25">
      <c r="B10373" s="62">
        <v>28391</v>
      </c>
      <c r="C10373" s="63" t="s">
        <v>10373</v>
      </c>
      <c r="D10373" s="64">
        <f t="shared" si="894"/>
        <v>4938.7398347107437</v>
      </c>
      <c r="E10373" s="64">
        <f t="shared" si="895"/>
        <v>5975.8752000000004</v>
      </c>
      <c r="F10373" s="64">
        <f>+VLOOKUP(B10373,[1]BASES!$A$2:$C$10701,3,0)</f>
        <v>21</v>
      </c>
      <c r="G10373" s="65">
        <f t="shared" si="892"/>
        <v>5975.8752000000004</v>
      </c>
      <c r="H10373" s="66"/>
      <c r="I10373" s="67"/>
      <c r="J10373" s="67"/>
      <c r="K10373" s="67"/>
      <c r="L10373" s="67"/>
      <c r="M10373" s="68"/>
      <c r="N10373" s="69"/>
      <c r="O10373" s="70">
        <f t="shared" si="896"/>
        <v>0</v>
      </c>
      <c r="P10373" s="71">
        <f t="shared" si="897"/>
        <v>0</v>
      </c>
      <c r="Q10373" s="7">
        <v>1</v>
      </c>
      <c r="R10373" s="72">
        <f>+VLOOKUP(B10373,[1]BASES!$A$2:$E$10701,5,0)</f>
        <v>5144.5206611570247</v>
      </c>
      <c r="S10373" s="71">
        <f t="shared" si="893"/>
        <v>0</v>
      </c>
      <c r="T10373" s="71">
        <v>0</v>
      </c>
      <c r="U10373" s="71">
        <f t="shared" si="898"/>
        <v>0</v>
      </c>
      <c r="V10373" s="7">
        <v>0</v>
      </c>
      <c r="W10373" s="7">
        <v>0</v>
      </c>
      <c r="X10373" s="7">
        <v>0</v>
      </c>
      <c r="Y10373" s="73">
        <v>0.04</v>
      </c>
      <c r="Z10373" s="7"/>
      <c r="AA10373" s="7"/>
      <c r="AB10373" s="7"/>
      <c r="AC10373" s="7"/>
    </row>
    <row r="10374" spans="2:29" ht="15.75" customHeight="1" x14ac:dyDescent="0.25">
      <c r="B10374" s="62">
        <v>28392</v>
      </c>
      <c r="C10374" s="63" t="s">
        <v>10374</v>
      </c>
      <c r="D10374" s="64">
        <f t="shared" si="894"/>
        <v>7006.532231404959</v>
      </c>
      <c r="E10374" s="64">
        <f t="shared" si="895"/>
        <v>8477.9040000000005</v>
      </c>
      <c r="F10374" s="64">
        <f>+VLOOKUP(B10374,[1]BASES!$A$2:$C$10701,3,0)</f>
        <v>21</v>
      </c>
      <c r="G10374" s="65">
        <f t="shared" si="892"/>
        <v>8477.9040000000005</v>
      </c>
      <c r="H10374" s="66"/>
      <c r="I10374" s="67"/>
      <c r="J10374" s="67"/>
      <c r="K10374" s="67"/>
      <c r="L10374" s="67"/>
      <c r="M10374" s="68"/>
      <c r="N10374" s="69"/>
      <c r="O10374" s="70">
        <f t="shared" si="896"/>
        <v>0</v>
      </c>
      <c r="P10374" s="71">
        <f t="shared" si="897"/>
        <v>0</v>
      </c>
      <c r="Q10374" s="7">
        <v>1</v>
      </c>
      <c r="R10374" s="72">
        <f>+VLOOKUP(B10374,[1]BASES!$A$2:$E$10701,5,0)</f>
        <v>7298.4710743801652</v>
      </c>
      <c r="S10374" s="71">
        <f t="shared" si="893"/>
        <v>0</v>
      </c>
      <c r="T10374" s="71">
        <v>0</v>
      </c>
      <c r="U10374" s="71">
        <f t="shared" si="898"/>
        <v>0</v>
      </c>
      <c r="V10374" s="7">
        <v>0</v>
      </c>
      <c r="W10374" s="7">
        <v>0</v>
      </c>
      <c r="X10374" s="7">
        <v>0</v>
      </c>
      <c r="Y10374" s="73">
        <v>0.04</v>
      </c>
      <c r="Z10374" s="7"/>
      <c r="AA10374" s="7"/>
      <c r="AB10374" s="7"/>
      <c r="AC10374" s="7"/>
    </row>
    <row r="10375" spans="2:29" ht="15.75" customHeight="1" x14ac:dyDescent="0.25">
      <c r="B10375" s="62">
        <v>28393</v>
      </c>
      <c r="C10375" s="63" t="s">
        <v>10375</v>
      </c>
      <c r="D10375" s="64">
        <f t="shared" si="894"/>
        <v>10403.480330578512</v>
      </c>
      <c r="E10375" s="64">
        <f t="shared" si="895"/>
        <v>12588.2112</v>
      </c>
      <c r="F10375" s="64">
        <f>+VLOOKUP(B10375,[1]BASES!$A$2:$C$10701,3,0)</f>
        <v>21</v>
      </c>
      <c r="G10375" s="65">
        <f t="shared" si="892"/>
        <v>12588.2112</v>
      </c>
      <c r="H10375" s="66"/>
      <c r="I10375" s="67"/>
      <c r="J10375" s="67"/>
      <c r="K10375" s="67"/>
      <c r="L10375" s="67"/>
      <c r="M10375" s="68"/>
      <c r="N10375" s="69"/>
      <c r="O10375" s="70">
        <f t="shared" si="896"/>
        <v>0</v>
      </c>
      <c r="P10375" s="71">
        <f t="shared" si="897"/>
        <v>0</v>
      </c>
      <c r="Q10375" s="7">
        <v>1</v>
      </c>
      <c r="R10375" s="72">
        <f>+VLOOKUP(B10375,[1]BASES!$A$2:$E$10701,5,0)</f>
        <v>10836.958677685951</v>
      </c>
      <c r="S10375" s="71">
        <f t="shared" si="893"/>
        <v>0</v>
      </c>
      <c r="T10375" s="71">
        <v>0</v>
      </c>
      <c r="U10375" s="71">
        <f t="shared" si="898"/>
        <v>0</v>
      </c>
      <c r="V10375" s="7">
        <v>0</v>
      </c>
      <c r="W10375" s="7">
        <v>0</v>
      </c>
      <c r="X10375" s="7">
        <v>0</v>
      </c>
      <c r="Y10375" s="73">
        <v>0.04</v>
      </c>
      <c r="Z10375" s="7"/>
      <c r="AA10375" s="7"/>
      <c r="AB10375" s="7"/>
      <c r="AC10375" s="7"/>
    </row>
    <row r="10376" spans="2:29" ht="15.75" customHeight="1" x14ac:dyDescent="0.25">
      <c r="B10376" s="62">
        <v>28470</v>
      </c>
      <c r="C10376" s="63" t="s">
        <v>10376</v>
      </c>
      <c r="D10376" s="64">
        <f t="shared" si="894"/>
        <v>21.826115702479338</v>
      </c>
      <c r="E10376" s="64">
        <f t="shared" si="895"/>
        <v>26.409599999999998</v>
      </c>
      <c r="F10376" s="64">
        <f>+VLOOKUP(B10376,[1]BASES!$A$2:$C$10701,3,0)</f>
        <v>21</v>
      </c>
      <c r="G10376" s="65">
        <f t="shared" si="892"/>
        <v>26.409599999999998</v>
      </c>
      <c r="H10376" s="66"/>
      <c r="I10376" s="67"/>
      <c r="J10376" s="67"/>
      <c r="K10376" s="67"/>
      <c r="L10376" s="67"/>
      <c r="M10376" s="68"/>
      <c r="N10376" s="69"/>
      <c r="O10376" s="70">
        <f t="shared" si="896"/>
        <v>0</v>
      </c>
      <c r="P10376" s="71">
        <f t="shared" si="897"/>
        <v>0</v>
      </c>
      <c r="Q10376" s="7">
        <v>1</v>
      </c>
      <c r="R10376" s="72">
        <f>+VLOOKUP(B10376,[1]BASES!$A$2:$E$10701,5,0)</f>
        <v>22.735537190082646</v>
      </c>
      <c r="S10376" s="71">
        <f t="shared" si="893"/>
        <v>0</v>
      </c>
      <c r="T10376" s="71">
        <v>0</v>
      </c>
      <c r="U10376" s="71">
        <f t="shared" si="898"/>
        <v>0</v>
      </c>
      <c r="V10376" s="7">
        <v>0</v>
      </c>
      <c r="W10376" s="7">
        <v>0</v>
      </c>
      <c r="X10376" s="7">
        <v>0</v>
      </c>
      <c r="Y10376" s="73">
        <v>0.04</v>
      </c>
      <c r="Z10376" s="7"/>
      <c r="AA10376" s="7"/>
      <c r="AB10376" s="7"/>
      <c r="AC10376" s="7"/>
    </row>
    <row r="10377" spans="2:29" ht="15.75" customHeight="1" x14ac:dyDescent="0.25">
      <c r="B10377" s="62">
        <v>31850</v>
      </c>
      <c r="C10377" s="63" t="s">
        <v>10377</v>
      </c>
      <c r="D10377" s="64">
        <f t="shared" si="894"/>
        <v>2037.3659504132231</v>
      </c>
      <c r="E10377" s="64">
        <f t="shared" si="895"/>
        <v>2465.2128000000002</v>
      </c>
      <c r="F10377" s="64">
        <f>+VLOOKUP(B10377,[1]BASES!$A$2:$C$10701,3,0)</f>
        <v>21</v>
      </c>
      <c r="G10377" s="65">
        <f t="shared" si="892"/>
        <v>2465.2128000000002</v>
      </c>
      <c r="H10377" s="66"/>
      <c r="I10377" s="67"/>
      <c r="J10377" s="67"/>
      <c r="K10377" s="67"/>
      <c r="L10377" s="67"/>
      <c r="M10377" s="68"/>
      <c r="N10377" s="69"/>
      <c r="O10377" s="70">
        <f t="shared" si="896"/>
        <v>0</v>
      </c>
      <c r="P10377" s="71">
        <f t="shared" si="897"/>
        <v>0</v>
      </c>
      <c r="Q10377" s="7">
        <v>1</v>
      </c>
      <c r="R10377" s="72">
        <f>+VLOOKUP(B10377,[1]BASES!$A$2:$E$10701,5,0)</f>
        <v>2122.2561983471073</v>
      </c>
      <c r="S10377" s="71">
        <f t="shared" si="893"/>
        <v>0</v>
      </c>
      <c r="T10377" s="71">
        <v>0</v>
      </c>
      <c r="U10377" s="71">
        <f t="shared" si="898"/>
        <v>0</v>
      </c>
      <c r="V10377" s="7">
        <v>0</v>
      </c>
      <c r="W10377" s="7">
        <v>0</v>
      </c>
      <c r="X10377" s="7">
        <v>0</v>
      </c>
      <c r="Y10377" s="73">
        <v>0.04</v>
      </c>
      <c r="Z10377" s="7"/>
      <c r="AA10377" s="7"/>
      <c r="AB10377" s="7"/>
      <c r="AC10377" s="7"/>
    </row>
    <row r="10378" spans="2:29" ht="15.75" customHeight="1" x14ac:dyDescent="0.25">
      <c r="B10378" s="62">
        <v>33803</v>
      </c>
      <c r="C10378" s="63" t="s">
        <v>10378</v>
      </c>
      <c r="D10378" s="64">
        <f t="shared" si="894"/>
        <v>26909.410909090908</v>
      </c>
      <c r="E10378" s="64">
        <f t="shared" si="895"/>
        <v>32560.387199999997</v>
      </c>
      <c r="F10378" s="64">
        <f>+VLOOKUP(B10378,[1]BASES!$A$2:$C$10701,3,0)</f>
        <v>21</v>
      </c>
      <c r="G10378" s="65">
        <f t="shared" si="892"/>
        <v>32560.387199999997</v>
      </c>
      <c r="H10378" s="66"/>
      <c r="I10378" s="67"/>
      <c r="J10378" s="67"/>
      <c r="K10378" s="67"/>
      <c r="L10378" s="67"/>
      <c r="M10378" s="68"/>
      <c r="N10378" s="69"/>
      <c r="O10378" s="70">
        <f t="shared" si="896"/>
        <v>0</v>
      </c>
      <c r="P10378" s="71">
        <f t="shared" si="897"/>
        <v>0</v>
      </c>
      <c r="Q10378" s="7">
        <v>1</v>
      </c>
      <c r="R10378" s="72">
        <f>+VLOOKUP(B10378,[1]BASES!$A$2:$E$10701,5,0)</f>
        <v>28030.636363636364</v>
      </c>
      <c r="S10378" s="71">
        <f t="shared" si="893"/>
        <v>0</v>
      </c>
      <c r="T10378" s="71">
        <v>0</v>
      </c>
      <c r="U10378" s="71">
        <f t="shared" si="898"/>
        <v>0</v>
      </c>
      <c r="V10378" s="7">
        <v>0</v>
      </c>
      <c r="W10378" s="7">
        <v>0</v>
      </c>
      <c r="X10378" s="7">
        <v>0</v>
      </c>
      <c r="Y10378" s="73">
        <v>0.04</v>
      </c>
      <c r="Z10378" s="7"/>
      <c r="AA10378" s="7"/>
      <c r="AB10378" s="7"/>
      <c r="AC10378" s="7"/>
    </row>
    <row r="10379" spans="2:29" ht="15.75" customHeight="1" x14ac:dyDescent="0.25">
      <c r="B10379" s="62">
        <v>35098</v>
      </c>
      <c r="C10379" s="63" t="s">
        <v>10379</v>
      </c>
      <c r="D10379" s="64">
        <f t="shared" si="894"/>
        <v>9377.1768595041322</v>
      </c>
      <c r="E10379" s="64">
        <f t="shared" si="895"/>
        <v>11346.384</v>
      </c>
      <c r="F10379" s="64">
        <f>+VLOOKUP(B10379,[1]BASES!$A$2:$C$10701,3,0)</f>
        <v>21</v>
      </c>
      <c r="G10379" s="65">
        <f t="shared" si="892"/>
        <v>11346.384</v>
      </c>
      <c r="H10379" s="66"/>
      <c r="I10379" s="67"/>
      <c r="J10379" s="67"/>
      <c r="K10379" s="67"/>
      <c r="L10379" s="67"/>
      <c r="M10379" s="68"/>
      <c r="N10379" s="69"/>
      <c r="O10379" s="70">
        <f t="shared" si="896"/>
        <v>0</v>
      </c>
      <c r="P10379" s="71">
        <f t="shared" si="897"/>
        <v>0</v>
      </c>
      <c r="Q10379" s="7">
        <v>1</v>
      </c>
      <c r="R10379" s="72">
        <f>+VLOOKUP(B10379,[1]BASES!$A$2:$E$10701,5,0)</f>
        <v>9767.8925619834718</v>
      </c>
      <c r="S10379" s="71">
        <f t="shared" si="893"/>
        <v>0</v>
      </c>
      <c r="T10379" s="71">
        <v>0</v>
      </c>
      <c r="U10379" s="71">
        <f t="shared" si="898"/>
        <v>0</v>
      </c>
      <c r="V10379" s="7">
        <v>0</v>
      </c>
      <c r="W10379" s="7">
        <v>0</v>
      </c>
      <c r="X10379" s="7">
        <v>0</v>
      </c>
      <c r="Y10379" s="73">
        <v>0.04</v>
      </c>
      <c r="Z10379" s="7"/>
      <c r="AA10379" s="7"/>
      <c r="AB10379" s="7"/>
      <c r="AC10379" s="7"/>
    </row>
    <row r="10380" spans="2:29" ht="15.75" customHeight="1" x14ac:dyDescent="0.25">
      <c r="B10380" s="62">
        <v>36299</v>
      </c>
      <c r="C10380" s="63" t="s">
        <v>10380</v>
      </c>
      <c r="D10380" s="64">
        <f t="shared" si="894"/>
        <v>43120.883305785123</v>
      </c>
      <c r="E10380" s="64">
        <f t="shared" si="895"/>
        <v>52176.268799999998</v>
      </c>
      <c r="F10380" s="64">
        <f>+VLOOKUP(B10380,[1]BASES!$A$2:$C$10701,3,0)</f>
        <v>21</v>
      </c>
      <c r="G10380" s="65">
        <f t="shared" ref="G10380:G10443" si="899">IF(B10380&lt;&gt;"",IF(T10380=0,E10380+(E10380*(B$6/100)),E10380+(E10380*(T10380/100))),"")</f>
        <v>52176.268799999998</v>
      </c>
      <c r="H10380" s="66"/>
      <c r="I10380" s="67"/>
      <c r="J10380" s="67"/>
      <c r="K10380" s="67"/>
      <c r="L10380" s="67"/>
      <c r="M10380" s="68"/>
      <c r="N10380" s="69"/>
      <c r="O10380" s="70">
        <f t="shared" si="896"/>
        <v>0</v>
      </c>
      <c r="P10380" s="71">
        <f t="shared" si="897"/>
        <v>0</v>
      </c>
      <c r="Q10380" s="7">
        <v>1</v>
      </c>
      <c r="R10380" s="72">
        <f>+VLOOKUP(B10380,[1]BASES!$A$2:$E$10701,5,0)</f>
        <v>44917.586776859505</v>
      </c>
      <c r="S10380" s="71">
        <f t="shared" si="893"/>
        <v>0</v>
      </c>
      <c r="T10380" s="71">
        <v>0</v>
      </c>
      <c r="U10380" s="71">
        <f t="shared" si="898"/>
        <v>0</v>
      </c>
      <c r="V10380" s="7">
        <v>0</v>
      </c>
      <c r="W10380" s="7">
        <v>0</v>
      </c>
      <c r="X10380" s="7">
        <v>0</v>
      </c>
      <c r="Y10380" s="73">
        <v>0.04</v>
      </c>
      <c r="Z10380" s="7"/>
      <c r="AA10380" s="7"/>
      <c r="AB10380" s="7"/>
      <c r="AC10380" s="7"/>
    </row>
    <row r="10381" spans="2:29" ht="15.75" customHeight="1" x14ac:dyDescent="0.25">
      <c r="B10381" s="62">
        <v>36617</v>
      </c>
      <c r="C10381" s="63" t="s">
        <v>10381</v>
      </c>
      <c r="D10381" s="64">
        <f t="shared" si="894"/>
        <v>52211.202644628102</v>
      </c>
      <c r="E10381" s="64">
        <f t="shared" si="895"/>
        <v>63175.555200000003</v>
      </c>
      <c r="F10381" s="64">
        <f>+VLOOKUP(B10381,[1]BASES!$A$2:$C$10701,3,0)</f>
        <v>21</v>
      </c>
      <c r="G10381" s="65">
        <f t="shared" si="899"/>
        <v>63175.555200000003</v>
      </c>
      <c r="H10381" s="66"/>
      <c r="I10381" s="67"/>
      <c r="J10381" s="67"/>
      <c r="K10381" s="67"/>
      <c r="L10381" s="67"/>
      <c r="M10381" s="68"/>
      <c r="N10381" s="69"/>
      <c r="O10381" s="70">
        <f t="shared" si="896"/>
        <v>0</v>
      </c>
      <c r="P10381" s="71">
        <f t="shared" si="897"/>
        <v>0</v>
      </c>
      <c r="Q10381" s="7">
        <v>1</v>
      </c>
      <c r="R10381" s="72">
        <f>+VLOOKUP(B10381,[1]BASES!$A$2:$E$10701,5,0)</f>
        <v>54386.669421487604</v>
      </c>
      <c r="S10381" s="71">
        <f t="shared" ref="S10381:S10444" si="900">IFERROR(E10381*H10381,0)</f>
        <v>0</v>
      </c>
      <c r="T10381" s="71">
        <v>0</v>
      </c>
      <c r="U10381" s="71">
        <f t="shared" si="898"/>
        <v>0</v>
      </c>
      <c r="V10381" s="7">
        <v>0</v>
      </c>
      <c r="W10381" s="7">
        <v>0</v>
      </c>
      <c r="X10381" s="7">
        <v>0</v>
      </c>
      <c r="Y10381" s="73">
        <v>0.04</v>
      </c>
      <c r="Z10381" s="7"/>
      <c r="AA10381" s="7"/>
      <c r="AB10381" s="7"/>
      <c r="AC10381" s="7"/>
    </row>
    <row r="10382" spans="2:29" ht="15.75" customHeight="1" x14ac:dyDescent="0.25">
      <c r="B10382" s="62">
        <v>46071</v>
      </c>
      <c r="C10382" s="63" t="s">
        <v>10382</v>
      </c>
      <c r="D10382" s="64">
        <f t="shared" ref="D10382:D10445" si="901">IF(B10382&lt;&gt;"",R10382+(R10382*-Y10382)+((R10382+(R10382*-Y10382))*B$7/100),"")</f>
        <v>10354.345785123967</v>
      </c>
      <c r="E10382" s="64">
        <f t="shared" si="895"/>
        <v>12528.758400000001</v>
      </c>
      <c r="F10382" s="64">
        <f>+VLOOKUP(B10382,[1]BASES!$A$2:$C$10701,3,0)</f>
        <v>21</v>
      </c>
      <c r="G10382" s="65">
        <f t="shared" si="899"/>
        <v>12528.758400000001</v>
      </c>
      <c r="H10382" s="66"/>
      <c r="I10382" s="67"/>
      <c r="J10382" s="67"/>
      <c r="K10382" s="67"/>
      <c r="L10382" s="67"/>
      <c r="M10382" s="68"/>
      <c r="N10382" s="69"/>
      <c r="O10382" s="70">
        <f t="shared" si="896"/>
        <v>0</v>
      </c>
      <c r="P10382" s="71">
        <f t="shared" si="897"/>
        <v>0</v>
      </c>
      <c r="Q10382" s="7">
        <v>1</v>
      </c>
      <c r="R10382" s="72">
        <f>+VLOOKUP(B10382,[1]BASES!$A$2:$E$10701,5,0)</f>
        <v>10785.776859504133</v>
      </c>
      <c r="S10382" s="71">
        <f t="shared" si="900"/>
        <v>0</v>
      </c>
      <c r="T10382" s="71">
        <v>0</v>
      </c>
      <c r="U10382" s="71">
        <f t="shared" si="898"/>
        <v>0</v>
      </c>
      <c r="V10382" s="7">
        <v>0</v>
      </c>
      <c r="W10382" s="7">
        <v>0</v>
      </c>
      <c r="X10382" s="7">
        <v>0</v>
      </c>
      <c r="Y10382" s="73">
        <v>0.04</v>
      </c>
      <c r="Z10382" s="7"/>
      <c r="AA10382" s="7"/>
      <c r="AB10382" s="7"/>
      <c r="AC10382" s="7"/>
    </row>
    <row r="10383" spans="2:29" ht="15.75" customHeight="1" x14ac:dyDescent="0.25">
      <c r="B10383" s="62">
        <v>46294</v>
      </c>
      <c r="C10383" s="63" t="s">
        <v>10383</v>
      </c>
      <c r="D10383" s="64">
        <f t="shared" si="901"/>
        <v>5358.553388429752</v>
      </c>
      <c r="E10383" s="64">
        <f t="shared" ref="E10383:E10446" si="902">IF(B10383&lt;&gt;"",D10383+(D10383*(F10383*Q10383)/100),"")</f>
        <v>6483.8495999999996</v>
      </c>
      <c r="F10383" s="64">
        <f>+VLOOKUP(B10383,[1]BASES!$A$2:$C$10701,3,0)</f>
        <v>21</v>
      </c>
      <c r="G10383" s="65">
        <f t="shared" si="899"/>
        <v>6483.8495999999996</v>
      </c>
      <c r="H10383" s="66"/>
      <c r="I10383" s="67"/>
      <c r="J10383" s="67"/>
      <c r="K10383" s="67"/>
      <c r="L10383" s="67"/>
      <c r="M10383" s="68"/>
      <c r="N10383" s="69"/>
      <c r="O10383" s="70">
        <f t="shared" si="896"/>
        <v>0</v>
      </c>
      <c r="P10383" s="71">
        <f t="shared" si="897"/>
        <v>0</v>
      </c>
      <c r="Q10383" s="7">
        <v>1</v>
      </c>
      <c r="R10383" s="72">
        <f>+VLOOKUP(B10383,[1]BASES!$A$2:$E$10701,5,0)</f>
        <v>5581.8264462809921</v>
      </c>
      <c r="S10383" s="71">
        <f t="shared" si="900"/>
        <v>0</v>
      </c>
      <c r="T10383" s="71">
        <v>0</v>
      </c>
      <c r="U10383" s="71">
        <f t="shared" ref="U10383:U10446" si="903">IFERROR(G10383*H10383,0)</f>
        <v>0</v>
      </c>
      <c r="V10383" s="7">
        <v>0</v>
      </c>
      <c r="W10383" s="7">
        <v>0</v>
      </c>
      <c r="X10383" s="7">
        <v>0</v>
      </c>
      <c r="Y10383" s="73">
        <v>0.04</v>
      </c>
      <c r="Z10383" s="7"/>
      <c r="AA10383" s="7"/>
      <c r="AB10383" s="7"/>
      <c r="AC10383" s="7"/>
    </row>
    <row r="10384" spans="2:29" ht="15.75" customHeight="1" x14ac:dyDescent="0.25">
      <c r="B10384" s="62">
        <v>46969</v>
      </c>
      <c r="C10384" s="63" t="s">
        <v>10384</v>
      </c>
      <c r="D10384" s="64">
        <f t="shared" si="901"/>
        <v>33133.717685950411</v>
      </c>
      <c r="E10384" s="64">
        <f t="shared" si="902"/>
        <v>40091.7984</v>
      </c>
      <c r="F10384" s="64">
        <f>+VLOOKUP(B10384,[1]BASES!$A$2:$C$10701,3,0)</f>
        <v>21</v>
      </c>
      <c r="G10384" s="65">
        <f t="shared" si="899"/>
        <v>40091.7984</v>
      </c>
      <c r="H10384" s="66"/>
      <c r="I10384" s="67"/>
      <c r="J10384" s="67"/>
      <c r="K10384" s="67"/>
      <c r="L10384" s="67"/>
      <c r="M10384" s="68"/>
      <c r="N10384" s="69"/>
      <c r="O10384" s="70">
        <f t="shared" si="896"/>
        <v>0</v>
      </c>
      <c r="P10384" s="71">
        <f t="shared" si="897"/>
        <v>0</v>
      </c>
      <c r="Q10384" s="7">
        <v>1</v>
      </c>
      <c r="R10384" s="72">
        <f>+VLOOKUP(B10384,[1]BASES!$A$2:$E$10701,5,0)</f>
        <v>34514.289256198346</v>
      </c>
      <c r="S10384" s="71">
        <f t="shared" si="900"/>
        <v>0</v>
      </c>
      <c r="T10384" s="71">
        <v>0</v>
      </c>
      <c r="U10384" s="71">
        <f t="shared" si="903"/>
        <v>0</v>
      </c>
      <c r="V10384" s="7">
        <v>0</v>
      </c>
      <c r="W10384" s="7">
        <v>0</v>
      </c>
      <c r="X10384" s="7">
        <v>0</v>
      </c>
      <c r="Y10384" s="73">
        <v>0.04</v>
      </c>
      <c r="Z10384" s="7"/>
      <c r="AA10384" s="7"/>
      <c r="AB10384" s="7"/>
      <c r="AC10384" s="7"/>
    </row>
    <row r="10385" spans="2:29" ht="15.75" customHeight="1" x14ac:dyDescent="0.25">
      <c r="B10385" s="62">
        <v>47095</v>
      </c>
      <c r="C10385" s="63" t="s">
        <v>10385</v>
      </c>
      <c r="D10385" s="64">
        <f t="shared" si="901"/>
        <v>12682.004628099176</v>
      </c>
      <c r="E10385" s="64">
        <f t="shared" si="902"/>
        <v>15345.225600000002</v>
      </c>
      <c r="F10385" s="64">
        <f>+VLOOKUP(B10385,[1]BASES!$A$2:$C$10701,3,0)</f>
        <v>21</v>
      </c>
      <c r="G10385" s="65">
        <f t="shared" si="899"/>
        <v>15345.225600000002</v>
      </c>
      <c r="H10385" s="66"/>
      <c r="I10385" s="67"/>
      <c r="J10385" s="67"/>
      <c r="K10385" s="67"/>
      <c r="L10385" s="67"/>
      <c r="M10385" s="68"/>
      <c r="N10385" s="69"/>
      <c r="O10385" s="70">
        <f t="shared" si="896"/>
        <v>0</v>
      </c>
      <c r="P10385" s="71">
        <f t="shared" si="897"/>
        <v>0</v>
      </c>
      <c r="Q10385" s="7">
        <v>1</v>
      </c>
      <c r="R10385" s="72">
        <f>+VLOOKUP(B10385,[1]BASES!$A$2:$E$10701,5,0)</f>
        <v>13210.421487603307</v>
      </c>
      <c r="S10385" s="71">
        <f t="shared" si="900"/>
        <v>0</v>
      </c>
      <c r="T10385" s="71">
        <v>0</v>
      </c>
      <c r="U10385" s="71">
        <f t="shared" si="903"/>
        <v>0</v>
      </c>
      <c r="V10385" s="7">
        <v>0</v>
      </c>
      <c r="W10385" s="7">
        <v>0</v>
      </c>
      <c r="X10385" s="7">
        <v>0</v>
      </c>
      <c r="Y10385" s="73">
        <v>0.04</v>
      </c>
      <c r="Z10385" s="7"/>
      <c r="AA10385" s="7"/>
      <c r="AB10385" s="7"/>
      <c r="AC10385" s="7"/>
    </row>
    <row r="10386" spans="2:29" ht="15.75" customHeight="1" x14ac:dyDescent="0.25">
      <c r="B10386" s="62">
        <v>47103</v>
      </c>
      <c r="C10386" s="63" t="s">
        <v>10386</v>
      </c>
      <c r="D10386" s="64">
        <f t="shared" si="901"/>
        <v>154144.53421487601</v>
      </c>
      <c r="E10386" s="64">
        <f t="shared" si="902"/>
        <v>186514.88639999996</v>
      </c>
      <c r="F10386" s="64">
        <f>+VLOOKUP(B10386,[1]BASES!$A$2:$C$10701,3,0)</f>
        <v>21</v>
      </c>
      <c r="G10386" s="65">
        <f t="shared" si="899"/>
        <v>186514.88639999996</v>
      </c>
      <c r="H10386" s="66"/>
      <c r="I10386" s="67"/>
      <c r="J10386" s="67"/>
      <c r="K10386" s="67"/>
      <c r="L10386" s="67"/>
      <c r="M10386" s="68"/>
      <c r="N10386" s="69"/>
      <c r="O10386" s="70">
        <f t="shared" si="896"/>
        <v>0</v>
      </c>
      <c r="P10386" s="71">
        <f t="shared" si="897"/>
        <v>0</v>
      </c>
      <c r="Q10386" s="7">
        <v>1</v>
      </c>
      <c r="R10386" s="72">
        <f>+VLOOKUP(B10386,[1]BASES!$A$2:$E$10701,5,0)</f>
        <v>160567.22314049586</v>
      </c>
      <c r="S10386" s="71">
        <f t="shared" si="900"/>
        <v>0</v>
      </c>
      <c r="T10386" s="71">
        <v>0</v>
      </c>
      <c r="U10386" s="71">
        <f t="shared" si="903"/>
        <v>0</v>
      </c>
      <c r="V10386" s="7">
        <v>0</v>
      </c>
      <c r="W10386" s="7">
        <v>0</v>
      </c>
      <c r="X10386" s="7">
        <v>0</v>
      </c>
      <c r="Y10386" s="73">
        <v>0.04</v>
      </c>
      <c r="Z10386" s="7"/>
      <c r="AA10386" s="7"/>
      <c r="AB10386" s="7"/>
      <c r="AC10386" s="7"/>
    </row>
    <row r="10387" spans="2:29" ht="15.75" customHeight="1" x14ac:dyDescent="0.25">
      <c r="B10387" s="62">
        <v>13101</v>
      </c>
      <c r="C10387" s="63" t="s">
        <v>10387</v>
      </c>
      <c r="D10387" s="64">
        <f t="shared" si="901"/>
        <v>7953.1001652892564</v>
      </c>
      <c r="E10387" s="64">
        <f t="shared" si="902"/>
        <v>9623.2512000000006</v>
      </c>
      <c r="F10387" s="64">
        <f>+VLOOKUP(B10387,[1]BASES!$A$2:$C$10701,3,0)</f>
        <v>21</v>
      </c>
      <c r="G10387" s="65">
        <f t="shared" si="899"/>
        <v>9623.2512000000006</v>
      </c>
      <c r="H10387" s="66"/>
      <c r="I10387" s="67"/>
      <c r="J10387" s="67"/>
      <c r="K10387" s="67"/>
      <c r="L10387" s="67"/>
      <c r="M10387" s="68"/>
      <c r="N10387" s="69"/>
      <c r="O10387" s="70">
        <f t="shared" si="896"/>
        <v>0</v>
      </c>
      <c r="P10387" s="71">
        <f t="shared" si="897"/>
        <v>0</v>
      </c>
      <c r="Q10387" s="7">
        <v>1</v>
      </c>
      <c r="R10387" s="72">
        <f>+VLOOKUP(B10387,[1]BASES!$A$2:$E$10701,5,0)</f>
        <v>8284.4793388429753</v>
      </c>
      <c r="S10387" s="71">
        <f t="shared" si="900"/>
        <v>0</v>
      </c>
      <c r="T10387" s="71">
        <v>0</v>
      </c>
      <c r="U10387" s="71">
        <f t="shared" si="903"/>
        <v>0</v>
      </c>
      <c r="V10387" s="7">
        <v>0</v>
      </c>
      <c r="W10387" s="7">
        <v>0</v>
      </c>
      <c r="X10387" s="7">
        <v>0</v>
      </c>
      <c r="Y10387" s="73">
        <v>0.04</v>
      </c>
      <c r="Z10387" s="7"/>
      <c r="AA10387" s="7"/>
      <c r="AB10387" s="7"/>
      <c r="AC10387" s="7"/>
    </row>
    <row r="10388" spans="2:29" ht="15.75" customHeight="1" x14ac:dyDescent="0.25">
      <c r="B10388" s="62">
        <v>13976</v>
      </c>
      <c r="C10388" s="63" t="s">
        <v>10388</v>
      </c>
      <c r="D10388" s="64">
        <f t="shared" si="901"/>
        <v>15261.699173553719</v>
      </c>
      <c r="E10388" s="64">
        <f t="shared" si="902"/>
        <v>18466.655999999999</v>
      </c>
      <c r="F10388" s="64">
        <f>+VLOOKUP(B10388,[1]BASES!$A$2:$C$10701,3,0)</f>
        <v>21</v>
      </c>
      <c r="G10388" s="65">
        <f t="shared" si="899"/>
        <v>18466.655999999999</v>
      </c>
      <c r="H10388" s="66"/>
      <c r="I10388" s="67"/>
      <c r="J10388" s="67"/>
      <c r="K10388" s="67"/>
      <c r="L10388" s="67"/>
      <c r="M10388" s="68"/>
      <c r="N10388" s="69"/>
      <c r="O10388" s="70">
        <f t="shared" si="896"/>
        <v>0</v>
      </c>
      <c r="P10388" s="71">
        <f t="shared" si="897"/>
        <v>0</v>
      </c>
      <c r="Q10388" s="7">
        <v>1</v>
      </c>
      <c r="R10388" s="72">
        <f>+VLOOKUP(B10388,[1]BASES!$A$2:$E$10701,5,0)</f>
        <v>15897.603305785124</v>
      </c>
      <c r="S10388" s="71">
        <f t="shared" si="900"/>
        <v>0</v>
      </c>
      <c r="T10388" s="71">
        <v>0</v>
      </c>
      <c r="U10388" s="71">
        <f t="shared" si="903"/>
        <v>0</v>
      </c>
      <c r="V10388" s="7">
        <v>0</v>
      </c>
      <c r="W10388" s="7">
        <v>0</v>
      </c>
      <c r="X10388" s="7">
        <v>0</v>
      </c>
      <c r="Y10388" s="73">
        <v>0.04</v>
      </c>
      <c r="Z10388" s="7"/>
      <c r="AA10388" s="7"/>
      <c r="AB10388" s="7"/>
      <c r="AC10388" s="7"/>
    </row>
    <row r="10389" spans="2:29" ht="15.75" customHeight="1" x14ac:dyDescent="0.25">
      <c r="B10389" s="62">
        <v>14489</v>
      </c>
      <c r="C10389" s="63" t="s">
        <v>10389</v>
      </c>
      <c r="D10389" s="64">
        <f t="shared" si="901"/>
        <v>11191.910082644628</v>
      </c>
      <c r="E10389" s="64">
        <f t="shared" si="902"/>
        <v>13542.2112</v>
      </c>
      <c r="F10389" s="64">
        <f>+VLOOKUP(B10389,[1]BASES!$A$2:$C$10701,3,0)</f>
        <v>21</v>
      </c>
      <c r="G10389" s="65">
        <f t="shared" si="899"/>
        <v>13542.2112</v>
      </c>
      <c r="H10389" s="66"/>
      <c r="I10389" s="67"/>
      <c r="J10389" s="67"/>
      <c r="K10389" s="67"/>
      <c r="L10389" s="67"/>
      <c r="M10389" s="68"/>
      <c r="N10389" s="69"/>
      <c r="O10389" s="70">
        <f t="shared" si="896"/>
        <v>0</v>
      </c>
      <c r="P10389" s="71">
        <f t="shared" si="897"/>
        <v>0</v>
      </c>
      <c r="Q10389" s="7">
        <v>1</v>
      </c>
      <c r="R10389" s="72">
        <f>+VLOOKUP(B10389,[1]BASES!$A$2:$E$10701,5,0)</f>
        <v>11658.239669421488</v>
      </c>
      <c r="S10389" s="71">
        <f t="shared" si="900"/>
        <v>0</v>
      </c>
      <c r="T10389" s="71">
        <v>0</v>
      </c>
      <c r="U10389" s="71">
        <f t="shared" si="903"/>
        <v>0</v>
      </c>
      <c r="V10389" s="7">
        <v>0</v>
      </c>
      <c r="W10389" s="7">
        <v>0</v>
      </c>
      <c r="X10389" s="7">
        <v>0</v>
      </c>
      <c r="Y10389" s="73">
        <v>0.04</v>
      </c>
      <c r="Z10389" s="7"/>
      <c r="AA10389" s="7"/>
      <c r="AB10389" s="7"/>
      <c r="AC10389" s="7"/>
    </row>
    <row r="10390" spans="2:29" ht="15.75" customHeight="1" x14ac:dyDescent="0.25">
      <c r="B10390" s="62">
        <v>22518</v>
      </c>
      <c r="C10390" s="63" t="s">
        <v>10390</v>
      </c>
      <c r="D10390" s="64">
        <f t="shared" si="901"/>
        <v>17889.290578512398</v>
      </c>
      <c r="E10390" s="64">
        <f t="shared" si="902"/>
        <v>21646.0416</v>
      </c>
      <c r="F10390" s="64">
        <f>+VLOOKUP(B10390,[1]BASES!$A$2:$C$10701,3,0)</f>
        <v>21</v>
      </c>
      <c r="G10390" s="65">
        <f t="shared" si="899"/>
        <v>21646.0416</v>
      </c>
      <c r="H10390" s="66"/>
      <c r="I10390" s="67"/>
      <c r="J10390" s="67"/>
      <c r="K10390" s="67"/>
      <c r="L10390" s="67"/>
      <c r="M10390" s="68"/>
      <c r="N10390" s="69"/>
      <c r="O10390" s="70">
        <f t="shared" si="896"/>
        <v>0</v>
      </c>
      <c r="P10390" s="71">
        <f t="shared" si="897"/>
        <v>0</v>
      </c>
      <c r="Q10390" s="7">
        <v>1</v>
      </c>
      <c r="R10390" s="72">
        <f>+VLOOKUP(B10390,[1]BASES!$A$2:$E$10701,5,0)</f>
        <v>18634.677685950413</v>
      </c>
      <c r="S10390" s="71">
        <f t="shared" si="900"/>
        <v>0</v>
      </c>
      <c r="T10390" s="71">
        <v>0</v>
      </c>
      <c r="U10390" s="71">
        <f t="shared" si="903"/>
        <v>0</v>
      </c>
      <c r="V10390" s="7">
        <v>0</v>
      </c>
      <c r="W10390" s="7">
        <v>0</v>
      </c>
      <c r="X10390" s="7">
        <v>0</v>
      </c>
      <c r="Y10390" s="73">
        <v>0.04</v>
      </c>
      <c r="Z10390" s="7"/>
      <c r="AA10390" s="7"/>
      <c r="AB10390" s="7"/>
      <c r="AC10390" s="7"/>
    </row>
    <row r="10391" spans="2:29" ht="15.75" customHeight="1" x14ac:dyDescent="0.25">
      <c r="B10391" s="62">
        <v>22614</v>
      </c>
      <c r="C10391" s="63" t="s">
        <v>10391</v>
      </c>
      <c r="D10391" s="64">
        <f t="shared" si="901"/>
        <v>10018.663140495868</v>
      </c>
      <c r="E10391" s="64">
        <f t="shared" si="902"/>
        <v>12122.582399999999</v>
      </c>
      <c r="F10391" s="64">
        <f>+VLOOKUP(B10391,[1]BASES!$A$2:$C$10701,3,0)</f>
        <v>21</v>
      </c>
      <c r="G10391" s="65">
        <f t="shared" si="899"/>
        <v>12122.582399999999</v>
      </c>
      <c r="H10391" s="66"/>
      <c r="I10391" s="67"/>
      <c r="J10391" s="67"/>
      <c r="K10391" s="67"/>
      <c r="L10391" s="67"/>
      <c r="M10391" s="68"/>
      <c r="N10391" s="69"/>
      <c r="O10391" s="70">
        <f t="shared" si="896"/>
        <v>0</v>
      </c>
      <c r="P10391" s="71">
        <f t="shared" si="897"/>
        <v>0</v>
      </c>
      <c r="Q10391" s="7">
        <v>1</v>
      </c>
      <c r="R10391" s="72">
        <f>+VLOOKUP(B10391,[1]BASES!$A$2:$E$10701,5,0)</f>
        <v>10436.10743801653</v>
      </c>
      <c r="S10391" s="71">
        <f t="shared" si="900"/>
        <v>0</v>
      </c>
      <c r="T10391" s="71">
        <v>0</v>
      </c>
      <c r="U10391" s="71">
        <f t="shared" si="903"/>
        <v>0</v>
      </c>
      <c r="V10391" s="7">
        <v>0</v>
      </c>
      <c r="W10391" s="7">
        <v>0</v>
      </c>
      <c r="X10391" s="7">
        <v>0</v>
      </c>
      <c r="Y10391" s="73">
        <v>0.04</v>
      </c>
      <c r="Z10391" s="7"/>
      <c r="AA10391" s="7"/>
      <c r="AB10391" s="7"/>
      <c r="AC10391" s="7"/>
    </row>
    <row r="10392" spans="2:29" ht="15.75" customHeight="1" x14ac:dyDescent="0.25">
      <c r="B10392" s="62">
        <v>23908</v>
      </c>
      <c r="C10392" s="63" t="s">
        <v>10392</v>
      </c>
      <c r="D10392" s="64">
        <f t="shared" si="901"/>
        <v>52781.593388429756</v>
      </c>
      <c r="E10392" s="64">
        <f t="shared" si="902"/>
        <v>63865.728000000003</v>
      </c>
      <c r="F10392" s="64">
        <f>+VLOOKUP(B10392,[1]BASES!$A$2:$C$10701,3,0)</f>
        <v>21</v>
      </c>
      <c r="G10392" s="65">
        <f t="shared" si="899"/>
        <v>63865.728000000003</v>
      </c>
      <c r="H10392" s="66"/>
      <c r="I10392" s="67"/>
      <c r="J10392" s="67"/>
      <c r="K10392" s="67"/>
      <c r="L10392" s="67"/>
      <c r="M10392" s="68"/>
      <c r="N10392" s="69"/>
      <c r="O10392" s="70">
        <f t="shared" si="896"/>
        <v>0</v>
      </c>
      <c r="P10392" s="71">
        <f t="shared" si="897"/>
        <v>0</v>
      </c>
      <c r="Q10392" s="7">
        <v>1</v>
      </c>
      <c r="R10392" s="72">
        <f>+VLOOKUP(B10392,[1]BASES!$A$2:$E$10701,5,0)</f>
        <v>54980.826446280997</v>
      </c>
      <c r="S10392" s="71">
        <f t="shared" si="900"/>
        <v>0</v>
      </c>
      <c r="T10392" s="71">
        <v>0</v>
      </c>
      <c r="U10392" s="71">
        <f t="shared" si="903"/>
        <v>0</v>
      </c>
      <c r="V10392" s="7">
        <v>0</v>
      </c>
      <c r="W10392" s="7">
        <v>0</v>
      </c>
      <c r="X10392" s="7">
        <v>0</v>
      </c>
      <c r="Y10392" s="73">
        <v>0.04</v>
      </c>
      <c r="Z10392" s="7"/>
      <c r="AA10392" s="7"/>
      <c r="AB10392" s="7"/>
      <c r="AC10392" s="7"/>
    </row>
    <row r="10393" spans="2:29" ht="15.75" customHeight="1" x14ac:dyDescent="0.25">
      <c r="B10393" s="62">
        <v>33709</v>
      </c>
      <c r="C10393" s="63" t="s">
        <v>10393</v>
      </c>
      <c r="D10393" s="64">
        <f t="shared" si="901"/>
        <v>8440.5659504132236</v>
      </c>
      <c r="E10393" s="64">
        <f t="shared" si="902"/>
        <v>10213.084800000001</v>
      </c>
      <c r="F10393" s="64">
        <f>+VLOOKUP(B10393,[1]BASES!$A$2:$C$10701,3,0)</f>
        <v>21</v>
      </c>
      <c r="G10393" s="65">
        <f t="shared" si="899"/>
        <v>10213.084800000001</v>
      </c>
      <c r="H10393" s="66"/>
      <c r="I10393" s="67"/>
      <c r="J10393" s="67"/>
      <c r="K10393" s="67"/>
      <c r="L10393" s="67"/>
      <c r="M10393" s="68"/>
      <c r="N10393" s="69"/>
      <c r="O10393" s="70">
        <f t="shared" si="896"/>
        <v>0</v>
      </c>
      <c r="P10393" s="71">
        <f t="shared" si="897"/>
        <v>0</v>
      </c>
      <c r="Q10393" s="7">
        <v>1</v>
      </c>
      <c r="R10393" s="72">
        <f>+VLOOKUP(B10393,[1]BASES!$A$2:$E$10701,5,0)</f>
        <v>8792.2561983471078</v>
      </c>
      <c r="S10393" s="71">
        <f t="shared" si="900"/>
        <v>0</v>
      </c>
      <c r="T10393" s="71">
        <v>0</v>
      </c>
      <c r="U10393" s="71">
        <f t="shared" si="903"/>
        <v>0</v>
      </c>
      <c r="V10393" s="7">
        <v>0</v>
      </c>
      <c r="W10393" s="7">
        <v>0</v>
      </c>
      <c r="X10393" s="7">
        <v>0</v>
      </c>
      <c r="Y10393" s="73">
        <v>0.04</v>
      </c>
      <c r="Z10393" s="7"/>
      <c r="AA10393" s="7"/>
      <c r="AB10393" s="7"/>
      <c r="AC10393" s="7"/>
    </row>
    <row r="10394" spans="2:29" ht="15.75" customHeight="1" x14ac:dyDescent="0.25">
      <c r="B10394" s="62">
        <v>35411</v>
      </c>
      <c r="C10394" s="63" t="s">
        <v>10394</v>
      </c>
      <c r="D10394" s="64">
        <f t="shared" si="901"/>
        <v>5930.2690909090907</v>
      </c>
      <c r="E10394" s="64">
        <f t="shared" si="902"/>
        <v>7175.6255999999994</v>
      </c>
      <c r="F10394" s="64">
        <f>+VLOOKUP(B10394,[1]BASES!$A$2:$C$10701,3,0)</f>
        <v>21</v>
      </c>
      <c r="G10394" s="65">
        <f t="shared" si="899"/>
        <v>7175.6255999999994</v>
      </c>
      <c r="H10394" s="66"/>
      <c r="I10394" s="67"/>
      <c r="J10394" s="67"/>
      <c r="K10394" s="67"/>
      <c r="L10394" s="67"/>
      <c r="M10394" s="68"/>
      <c r="N10394" s="69"/>
      <c r="O10394" s="70">
        <f t="shared" si="896"/>
        <v>0</v>
      </c>
      <c r="P10394" s="71">
        <f t="shared" si="897"/>
        <v>0</v>
      </c>
      <c r="Q10394" s="7">
        <v>1</v>
      </c>
      <c r="R10394" s="72">
        <f>+VLOOKUP(B10394,[1]BASES!$A$2:$E$10701,5,0)</f>
        <v>6177.363636363636</v>
      </c>
      <c r="S10394" s="71">
        <f t="shared" si="900"/>
        <v>0</v>
      </c>
      <c r="T10394" s="71">
        <v>0</v>
      </c>
      <c r="U10394" s="71">
        <f t="shared" si="903"/>
        <v>0</v>
      </c>
      <c r="V10394" s="7">
        <v>0</v>
      </c>
      <c r="W10394" s="7">
        <v>0</v>
      </c>
      <c r="X10394" s="7">
        <v>0</v>
      </c>
      <c r="Y10394" s="73">
        <v>0.04</v>
      </c>
      <c r="Z10394" s="7"/>
      <c r="AA10394" s="7"/>
      <c r="AB10394" s="7"/>
      <c r="AC10394" s="7"/>
    </row>
    <row r="10395" spans="2:29" ht="15.75" customHeight="1" x14ac:dyDescent="0.25">
      <c r="B10395" s="62">
        <v>35412</v>
      </c>
      <c r="C10395" s="63" t="s">
        <v>10395</v>
      </c>
      <c r="D10395" s="64">
        <f t="shared" si="901"/>
        <v>6488.6638016528932</v>
      </c>
      <c r="E10395" s="64">
        <f t="shared" si="902"/>
        <v>7851.2832000000008</v>
      </c>
      <c r="F10395" s="64">
        <f>+VLOOKUP(B10395,[1]BASES!$A$2:$C$10701,3,0)</f>
        <v>21</v>
      </c>
      <c r="G10395" s="65">
        <f t="shared" si="899"/>
        <v>7851.2832000000008</v>
      </c>
      <c r="H10395" s="66"/>
      <c r="I10395" s="67"/>
      <c r="J10395" s="67"/>
      <c r="K10395" s="67"/>
      <c r="L10395" s="67"/>
      <c r="M10395" s="68"/>
      <c r="N10395" s="69"/>
      <c r="O10395" s="70">
        <f t="shared" si="896"/>
        <v>0</v>
      </c>
      <c r="P10395" s="71">
        <f t="shared" si="897"/>
        <v>0</v>
      </c>
      <c r="Q10395" s="7">
        <v>1</v>
      </c>
      <c r="R10395" s="72">
        <f>+VLOOKUP(B10395,[1]BASES!$A$2:$E$10701,5,0)</f>
        <v>6759.0247933884302</v>
      </c>
      <c r="S10395" s="71">
        <f t="shared" si="900"/>
        <v>0</v>
      </c>
      <c r="T10395" s="71">
        <v>0</v>
      </c>
      <c r="U10395" s="71">
        <f t="shared" si="903"/>
        <v>0</v>
      </c>
      <c r="V10395" s="7">
        <v>0</v>
      </c>
      <c r="W10395" s="7">
        <v>0</v>
      </c>
      <c r="X10395" s="7">
        <v>0</v>
      </c>
      <c r="Y10395" s="73">
        <v>0.04</v>
      </c>
      <c r="Z10395" s="7"/>
      <c r="AA10395" s="7"/>
      <c r="AB10395" s="7"/>
      <c r="AC10395" s="7"/>
    </row>
    <row r="10396" spans="2:29" ht="15.75" customHeight="1" x14ac:dyDescent="0.25">
      <c r="B10396" s="62">
        <v>35413</v>
      </c>
      <c r="C10396" s="63" t="s">
        <v>10396</v>
      </c>
      <c r="D10396" s="64">
        <f t="shared" si="901"/>
        <v>3007.8704132231405</v>
      </c>
      <c r="E10396" s="64">
        <f t="shared" si="902"/>
        <v>3639.5232000000001</v>
      </c>
      <c r="F10396" s="64">
        <f>+VLOOKUP(B10396,[1]BASES!$A$2:$C$10701,3,0)</f>
        <v>21</v>
      </c>
      <c r="G10396" s="65">
        <f t="shared" si="899"/>
        <v>3639.5232000000001</v>
      </c>
      <c r="H10396" s="66"/>
      <c r="I10396" s="67"/>
      <c r="J10396" s="67"/>
      <c r="K10396" s="67"/>
      <c r="L10396" s="67"/>
      <c r="M10396" s="68"/>
      <c r="N10396" s="69"/>
      <c r="O10396" s="70">
        <f t="shared" si="896"/>
        <v>0</v>
      </c>
      <c r="P10396" s="71">
        <f t="shared" si="897"/>
        <v>0</v>
      </c>
      <c r="Q10396" s="7">
        <v>1</v>
      </c>
      <c r="R10396" s="72">
        <f>+VLOOKUP(B10396,[1]BASES!$A$2:$E$10701,5,0)</f>
        <v>3133.1983471074382</v>
      </c>
      <c r="S10396" s="71">
        <f t="shared" si="900"/>
        <v>0</v>
      </c>
      <c r="T10396" s="71">
        <v>0</v>
      </c>
      <c r="U10396" s="71">
        <f t="shared" si="903"/>
        <v>0</v>
      </c>
      <c r="V10396" s="7">
        <v>0</v>
      </c>
      <c r="W10396" s="7">
        <v>0</v>
      </c>
      <c r="X10396" s="7">
        <v>0</v>
      </c>
      <c r="Y10396" s="73">
        <v>0.04</v>
      </c>
      <c r="Z10396" s="7"/>
      <c r="AA10396" s="7"/>
      <c r="AB10396" s="7"/>
      <c r="AC10396" s="7"/>
    </row>
    <row r="10397" spans="2:29" ht="15.75" customHeight="1" x14ac:dyDescent="0.25">
      <c r="B10397" s="62">
        <v>35414</v>
      </c>
      <c r="C10397" s="63" t="s">
        <v>10397</v>
      </c>
      <c r="D10397" s="64">
        <f t="shared" si="901"/>
        <v>4499.3771900826441</v>
      </c>
      <c r="E10397" s="64">
        <f t="shared" si="902"/>
        <v>5444.2463999999991</v>
      </c>
      <c r="F10397" s="64">
        <f>+VLOOKUP(B10397,[1]BASES!$A$2:$C$10701,3,0)</f>
        <v>21</v>
      </c>
      <c r="G10397" s="65">
        <f t="shared" si="899"/>
        <v>5444.2463999999991</v>
      </c>
      <c r="H10397" s="66"/>
      <c r="I10397" s="67"/>
      <c r="J10397" s="67"/>
      <c r="K10397" s="67"/>
      <c r="L10397" s="67"/>
      <c r="M10397" s="68"/>
      <c r="N10397" s="69"/>
      <c r="O10397" s="70">
        <f t="shared" si="896"/>
        <v>0</v>
      </c>
      <c r="P10397" s="71">
        <f t="shared" si="897"/>
        <v>0</v>
      </c>
      <c r="Q10397" s="7">
        <v>1</v>
      </c>
      <c r="R10397" s="72">
        <f>+VLOOKUP(B10397,[1]BASES!$A$2:$E$10701,5,0)</f>
        <v>4686.8512396694214</v>
      </c>
      <c r="S10397" s="71">
        <f t="shared" si="900"/>
        <v>0</v>
      </c>
      <c r="T10397" s="71">
        <v>0</v>
      </c>
      <c r="U10397" s="71">
        <f t="shared" si="903"/>
        <v>0</v>
      </c>
      <c r="V10397" s="7">
        <v>0</v>
      </c>
      <c r="W10397" s="7">
        <v>0</v>
      </c>
      <c r="X10397" s="7">
        <v>0</v>
      </c>
      <c r="Y10397" s="73">
        <v>0.04</v>
      </c>
      <c r="Z10397" s="7"/>
      <c r="AA10397" s="7"/>
      <c r="AB10397" s="7"/>
      <c r="AC10397" s="7"/>
    </row>
    <row r="10398" spans="2:29" ht="15.75" customHeight="1" x14ac:dyDescent="0.25">
      <c r="B10398" s="62">
        <v>35415</v>
      </c>
      <c r="C10398" s="63" t="s">
        <v>10398</v>
      </c>
      <c r="D10398" s="64">
        <f t="shared" si="901"/>
        <v>20841.274710743801</v>
      </c>
      <c r="E10398" s="64">
        <f t="shared" si="902"/>
        <v>25217.9424</v>
      </c>
      <c r="F10398" s="64">
        <f>+VLOOKUP(B10398,[1]BASES!$A$2:$C$10701,3,0)</f>
        <v>21</v>
      </c>
      <c r="G10398" s="65">
        <f t="shared" si="899"/>
        <v>25217.9424</v>
      </c>
      <c r="H10398" s="66"/>
      <c r="I10398" s="67"/>
      <c r="J10398" s="67"/>
      <c r="K10398" s="67"/>
      <c r="L10398" s="67"/>
      <c r="M10398" s="68"/>
      <c r="N10398" s="69"/>
      <c r="O10398" s="70">
        <f t="shared" si="896"/>
        <v>0</v>
      </c>
      <c r="P10398" s="71">
        <f t="shared" si="897"/>
        <v>0</v>
      </c>
      <c r="Q10398" s="7">
        <v>1</v>
      </c>
      <c r="R10398" s="72">
        <f>+VLOOKUP(B10398,[1]BASES!$A$2:$E$10701,5,0)</f>
        <v>21709.661157024791</v>
      </c>
      <c r="S10398" s="71">
        <f t="shared" si="900"/>
        <v>0</v>
      </c>
      <c r="T10398" s="71">
        <v>0</v>
      </c>
      <c r="U10398" s="71">
        <f t="shared" si="903"/>
        <v>0</v>
      </c>
      <c r="V10398" s="7">
        <v>0</v>
      </c>
      <c r="W10398" s="7">
        <v>0</v>
      </c>
      <c r="X10398" s="7">
        <v>0</v>
      </c>
      <c r="Y10398" s="73">
        <v>0.04</v>
      </c>
      <c r="Z10398" s="7"/>
      <c r="AA10398" s="7"/>
      <c r="AB10398" s="7"/>
      <c r="AC10398" s="7"/>
    </row>
    <row r="10399" spans="2:29" ht="15.75" customHeight="1" x14ac:dyDescent="0.25">
      <c r="B10399" s="62">
        <v>35416</v>
      </c>
      <c r="C10399" s="63" t="s">
        <v>10399</v>
      </c>
      <c r="D10399" s="64">
        <f t="shared" si="901"/>
        <v>39567.360000000001</v>
      </c>
      <c r="E10399" s="64">
        <f t="shared" si="902"/>
        <v>47876.505600000004</v>
      </c>
      <c r="F10399" s="64">
        <f>+VLOOKUP(B10399,[1]BASES!$A$2:$C$10701,3,0)</f>
        <v>21</v>
      </c>
      <c r="G10399" s="65">
        <f t="shared" si="899"/>
        <v>47876.505600000004</v>
      </c>
      <c r="H10399" s="66"/>
      <c r="I10399" s="67"/>
      <c r="J10399" s="67"/>
      <c r="K10399" s="67"/>
      <c r="L10399" s="67"/>
      <c r="M10399" s="68"/>
      <c r="N10399" s="69"/>
      <c r="O10399" s="70">
        <f t="shared" si="896"/>
        <v>0</v>
      </c>
      <c r="P10399" s="71">
        <f t="shared" si="897"/>
        <v>0</v>
      </c>
      <c r="Q10399" s="7">
        <v>1</v>
      </c>
      <c r="R10399" s="72">
        <f>+VLOOKUP(B10399,[1]BASES!$A$2:$E$10701,5,0)</f>
        <v>41216</v>
      </c>
      <c r="S10399" s="71">
        <f t="shared" si="900"/>
        <v>0</v>
      </c>
      <c r="T10399" s="71">
        <v>0</v>
      </c>
      <c r="U10399" s="71">
        <f t="shared" si="903"/>
        <v>0</v>
      </c>
      <c r="V10399" s="7">
        <v>0</v>
      </c>
      <c r="W10399" s="7">
        <v>0</v>
      </c>
      <c r="X10399" s="7">
        <v>0</v>
      </c>
      <c r="Y10399" s="73">
        <v>0.04</v>
      </c>
      <c r="Z10399" s="7"/>
      <c r="AA10399" s="7"/>
      <c r="AB10399" s="7"/>
      <c r="AC10399" s="7"/>
    </row>
    <row r="10400" spans="2:29" ht="15.75" customHeight="1" x14ac:dyDescent="0.25">
      <c r="B10400" s="62">
        <v>35417</v>
      </c>
      <c r="C10400" s="63" t="s">
        <v>10400</v>
      </c>
      <c r="D10400" s="64">
        <f t="shared" si="901"/>
        <v>39567.360000000001</v>
      </c>
      <c r="E10400" s="64">
        <f t="shared" si="902"/>
        <v>47876.505600000004</v>
      </c>
      <c r="F10400" s="64">
        <f>+VLOOKUP(B10400,[1]BASES!$A$2:$C$10701,3,0)</f>
        <v>21</v>
      </c>
      <c r="G10400" s="65">
        <f t="shared" si="899"/>
        <v>47876.505600000004</v>
      </c>
      <c r="H10400" s="66"/>
      <c r="I10400" s="67"/>
      <c r="J10400" s="67"/>
      <c r="K10400" s="67"/>
      <c r="L10400" s="67"/>
      <c r="M10400" s="68"/>
      <c r="N10400" s="69"/>
      <c r="O10400" s="70">
        <f t="shared" si="896"/>
        <v>0</v>
      </c>
      <c r="P10400" s="71">
        <f t="shared" si="897"/>
        <v>0</v>
      </c>
      <c r="Q10400" s="7">
        <v>1</v>
      </c>
      <c r="R10400" s="72">
        <f>+VLOOKUP(B10400,[1]BASES!$A$2:$E$10701,5,0)</f>
        <v>41216</v>
      </c>
      <c r="S10400" s="71">
        <f t="shared" si="900"/>
        <v>0</v>
      </c>
      <c r="T10400" s="71">
        <v>0</v>
      </c>
      <c r="U10400" s="71">
        <f t="shared" si="903"/>
        <v>0</v>
      </c>
      <c r="V10400" s="7">
        <v>0</v>
      </c>
      <c r="W10400" s="7">
        <v>0</v>
      </c>
      <c r="X10400" s="7">
        <v>0</v>
      </c>
      <c r="Y10400" s="73">
        <v>0.04</v>
      </c>
      <c r="Z10400" s="7"/>
      <c r="AA10400" s="7"/>
      <c r="AB10400" s="7"/>
      <c r="AC10400" s="7"/>
    </row>
    <row r="10401" spans="2:29" ht="15.75" customHeight="1" x14ac:dyDescent="0.25">
      <c r="B10401" s="62">
        <v>35418</v>
      </c>
      <c r="C10401" s="63" t="s">
        <v>10401</v>
      </c>
      <c r="D10401" s="64">
        <f t="shared" si="901"/>
        <v>3030.5533884297524</v>
      </c>
      <c r="E10401" s="64">
        <f t="shared" si="902"/>
        <v>3666.9696000000004</v>
      </c>
      <c r="F10401" s="64">
        <f>+VLOOKUP(B10401,[1]BASES!$A$2:$C$10701,3,0)</f>
        <v>21</v>
      </c>
      <c r="G10401" s="65">
        <f t="shared" si="899"/>
        <v>3666.9696000000004</v>
      </c>
      <c r="H10401" s="66"/>
      <c r="I10401" s="67"/>
      <c r="J10401" s="67"/>
      <c r="K10401" s="67"/>
      <c r="L10401" s="67"/>
      <c r="M10401" s="68"/>
      <c r="N10401" s="69"/>
      <c r="O10401" s="70">
        <f t="shared" si="896"/>
        <v>0</v>
      </c>
      <c r="P10401" s="71">
        <f t="shared" si="897"/>
        <v>0</v>
      </c>
      <c r="Q10401" s="7">
        <v>1</v>
      </c>
      <c r="R10401" s="72">
        <f>+VLOOKUP(B10401,[1]BASES!$A$2:$E$10701,5,0)</f>
        <v>3156.8264462809921</v>
      </c>
      <c r="S10401" s="71">
        <f t="shared" si="900"/>
        <v>0</v>
      </c>
      <c r="T10401" s="71">
        <v>0</v>
      </c>
      <c r="U10401" s="71">
        <f t="shared" si="903"/>
        <v>0</v>
      </c>
      <c r="V10401" s="7">
        <v>0</v>
      </c>
      <c r="W10401" s="7">
        <v>0</v>
      </c>
      <c r="X10401" s="7">
        <v>0</v>
      </c>
      <c r="Y10401" s="73">
        <v>0.04</v>
      </c>
      <c r="Z10401" s="7"/>
      <c r="AA10401" s="7"/>
      <c r="AB10401" s="7"/>
      <c r="AC10401" s="7"/>
    </row>
    <row r="10402" spans="2:29" ht="15.75" customHeight="1" x14ac:dyDescent="0.25">
      <c r="B10402" s="62">
        <v>35419</v>
      </c>
      <c r="C10402" s="63" t="s">
        <v>10402</v>
      </c>
      <c r="D10402" s="64">
        <f t="shared" si="901"/>
        <v>9569.0816528925625</v>
      </c>
      <c r="E10402" s="64">
        <f t="shared" si="902"/>
        <v>11578.588800000001</v>
      </c>
      <c r="F10402" s="64">
        <f>+VLOOKUP(B10402,[1]BASES!$A$2:$C$10701,3,0)</f>
        <v>21</v>
      </c>
      <c r="G10402" s="65">
        <f t="shared" si="899"/>
        <v>11578.588800000001</v>
      </c>
      <c r="H10402" s="66"/>
      <c r="I10402" s="67"/>
      <c r="J10402" s="67"/>
      <c r="K10402" s="67"/>
      <c r="L10402" s="67"/>
      <c r="M10402" s="68"/>
      <c r="N10402" s="69"/>
      <c r="O10402" s="70">
        <f t="shared" si="896"/>
        <v>0</v>
      </c>
      <c r="P10402" s="71">
        <f t="shared" si="897"/>
        <v>0</v>
      </c>
      <c r="Q10402" s="7">
        <v>1</v>
      </c>
      <c r="R10402" s="72">
        <f>+VLOOKUP(B10402,[1]BASES!$A$2:$E$10701,5,0)</f>
        <v>9967.7933884297527</v>
      </c>
      <c r="S10402" s="71">
        <f t="shared" si="900"/>
        <v>0</v>
      </c>
      <c r="T10402" s="71">
        <v>0</v>
      </c>
      <c r="U10402" s="71">
        <f t="shared" si="903"/>
        <v>0</v>
      </c>
      <c r="V10402" s="7">
        <v>0</v>
      </c>
      <c r="W10402" s="7">
        <v>0</v>
      </c>
      <c r="X10402" s="7">
        <v>0</v>
      </c>
      <c r="Y10402" s="73">
        <v>0.04</v>
      </c>
      <c r="Z10402" s="7"/>
      <c r="AA10402" s="7"/>
      <c r="AB10402" s="7"/>
      <c r="AC10402" s="7"/>
    </row>
    <row r="10403" spans="2:29" ht="15.75" customHeight="1" x14ac:dyDescent="0.25">
      <c r="B10403" s="62">
        <v>36834</v>
      </c>
      <c r="C10403" s="63" t="s">
        <v>10403</v>
      </c>
      <c r="D10403" s="64">
        <f t="shared" si="901"/>
        <v>104232.49983471075</v>
      </c>
      <c r="E10403" s="64">
        <f t="shared" si="902"/>
        <v>126121.3248</v>
      </c>
      <c r="F10403" s="64">
        <f>+VLOOKUP(B10403,[1]BASES!$A$2:$C$10701,3,0)</f>
        <v>21</v>
      </c>
      <c r="G10403" s="65">
        <f t="shared" si="899"/>
        <v>126121.3248</v>
      </c>
      <c r="H10403" s="66"/>
      <c r="I10403" s="67"/>
      <c r="J10403" s="67"/>
      <c r="K10403" s="67"/>
      <c r="L10403" s="67"/>
      <c r="M10403" s="68"/>
      <c r="N10403" s="69"/>
      <c r="O10403" s="70">
        <f t="shared" si="896"/>
        <v>0</v>
      </c>
      <c r="P10403" s="71">
        <f t="shared" si="897"/>
        <v>0</v>
      </c>
      <c r="Q10403" s="7">
        <v>1</v>
      </c>
      <c r="R10403" s="72">
        <f>+VLOOKUP(B10403,[1]BASES!$A$2:$E$10701,5,0)</f>
        <v>108575.52066115703</v>
      </c>
      <c r="S10403" s="71">
        <f t="shared" si="900"/>
        <v>0</v>
      </c>
      <c r="T10403" s="71">
        <v>0</v>
      </c>
      <c r="U10403" s="71">
        <f t="shared" si="903"/>
        <v>0</v>
      </c>
      <c r="V10403" s="7">
        <v>0</v>
      </c>
      <c r="W10403" s="7">
        <v>0</v>
      </c>
      <c r="X10403" s="7">
        <v>0</v>
      </c>
      <c r="Y10403" s="73">
        <v>0.04</v>
      </c>
      <c r="Z10403" s="7"/>
      <c r="AA10403" s="7"/>
      <c r="AB10403" s="7"/>
      <c r="AC10403" s="7"/>
    </row>
    <row r="10404" spans="2:29" ht="15.75" customHeight="1" x14ac:dyDescent="0.25">
      <c r="B10404" s="62">
        <v>36852</v>
      </c>
      <c r="C10404" s="63" t="s">
        <v>10404</v>
      </c>
      <c r="D10404" s="64">
        <f t="shared" si="901"/>
        <v>97806.735867768599</v>
      </c>
      <c r="E10404" s="64">
        <f t="shared" si="902"/>
        <v>118346.15040000001</v>
      </c>
      <c r="F10404" s="64">
        <f>+VLOOKUP(B10404,[1]BASES!$A$2:$C$10701,3,0)</f>
        <v>21</v>
      </c>
      <c r="G10404" s="65">
        <f t="shared" si="899"/>
        <v>118346.15040000001</v>
      </c>
      <c r="H10404" s="66"/>
      <c r="I10404" s="67"/>
      <c r="J10404" s="67"/>
      <c r="K10404" s="67"/>
      <c r="L10404" s="67"/>
      <c r="M10404" s="68"/>
      <c r="N10404" s="69"/>
      <c r="O10404" s="70">
        <f t="shared" si="896"/>
        <v>0</v>
      </c>
      <c r="P10404" s="71">
        <f t="shared" si="897"/>
        <v>0</v>
      </c>
      <c r="Q10404" s="7">
        <v>1</v>
      </c>
      <c r="R10404" s="72">
        <f>+VLOOKUP(B10404,[1]BASES!$A$2:$E$10701,5,0)</f>
        <v>101882.01652892563</v>
      </c>
      <c r="S10404" s="71">
        <f t="shared" si="900"/>
        <v>0</v>
      </c>
      <c r="T10404" s="71">
        <v>0</v>
      </c>
      <c r="U10404" s="71">
        <f t="shared" si="903"/>
        <v>0</v>
      </c>
      <c r="V10404" s="7">
        <v>0</v>
      </c>
      <c r="W10404" s="7">
        <v>0</v>
      </c>
      <c r="X10404" s="7">
        <v>0</v>
      </c>
      <c r="Y10404" s="73">
        <v>0.04</v>
      </c>
      <c r="Z10404" s="7"/>
      <c r="AA10404" s="7"/>
      <c r="AB10404" s="7"/>
      <c r="AC10404" s="7"/>
    </row>
    <row r="10405" spans="2:29" ht="15.75" customHeight="1" x14ac:dyDescent="0.25">
      <c r="B10405" s="62">
        <v>36853</v>
      </c>
      <c r="C10405" s="63" t="s">
        <v>10405</v>
      </c>
      <c r="D10405" s="64">
        <f t="shared" si="901"/>
        <v>104618.10247933884</v>
      </c>
      <c r="E10405" s="64">
        <f t="shared" si="902"/>
        <v>126587.90399999999</v>
      </c>
      <c r="F10405" s="64">
        <f>+VLOOKUP(B10405,[1]BASES!$A$2:$C$10701,3,0)</f>
        <v>21</v>
      </c>
      <c r="G10405" s="65">
        <f t="shared" si="899"/>
        <v>126587.90399999999</v>
      </c>
      <c r="H10405" s="66"/>
      <c r="I10405" s="67"/>
      <c r="J10405" s="67"/>
      <c r="K10405" s="67"/>
      <c r="L10405" s="67"/>
      <c r="M10405" s="68"/>
      <c r="N10405" s="69"/>
      <c r="O10405" s="70">
        <f t="shared" si="896"/>
        <v>0</v>
      </c>
      <c r="P10405" s="71">
        <f t="shared" si="897"/>
        <v>0</v>
      </c>
      <c r="Q10405" s="7">
        <v>1</v>
      </c>
      <c r="R10405" s="72">
        <f>+VLOOKUP(B10405,[1]BASES!$A$2:$E$10701,5,0)</f>
        <v>108977.19008264462</v>
      </c>
      <c r="S10405" s="71">
        <f t="shared" si="900"/>
        <v>0</v>
      </c>
      <c r="T10405" s="71">
        <v>0</v>
      </c>
      <c r="U10405" s="71">
        <f t="shared" si="903"/>
        <v>0</v>
      </c>
      <c r="V10405" s="7">
        <v>0</v>
      </c>
      <c r="W10405" s="7">
        <v>0</v>
      </c>
      <c r="X10405" s="7">
        <v>0</v>
      </c>
      <c r="Y10405" s="73">
        <v>0.04</v>
      </c>
      <c r="Z10405" s="7"/>
      <c r="AA10405" s="7"/>
      <c r="AB10405" s="7"/>
      <c r="AC10405" s="7"/>
    </row>
    <row r="10406" spans="2:29" ht="15.75" customHeight="1" x14ac:dyDescent="0.25">
      <c r="B10406" s="62">
        <v>38074</v>
      </c>
      <c r="C10406" s="63" t="s">
        <v>10406</v>
      </c>
      <c r="D10406" s="64">
        <f t="shared" si="901"/>
        <v>8625.195371900827</v>
      </c>
      <c r="E10406" s="64">
        <f t="shared" si="902"/>
        <v>10436.486400000002</v>
      </c>
      <c r="F10406" s="64">
        <f>+VLOOKUP(B10406,[1]BASES!$A$2:$C$10701,3,0)</f>
        <v>21</v>
      </c>
      <c r="G10406" s="65">
        <f t="shared" si="899"/>
        <v>10436.486400000002</v>
      </c>
      <c r="H10406" s="66"/>
      <c r="I10406" s="67"/>
      <c r="J10406" s="67"/>
      <c r="K10406" s="67"/>
      <c r="L10406" s="67"/>
      <c r="M10406" s="68"/>
      <c r="N10406" s="69"/>
      <c r="O10406" s="70">
        <f t="shared" si="896"/>
        <v>0</v>
      </c>
      <c r="P10406" s="71">
        <f t="shared" si="897"/>
        <v>0</v>
      </c>
      <c r="Q10406" s="7">
        <v>1</v>
      </c>
      <c r="R10406" s="72">
        <f>+VLOOKUP(B10406,[1]BASES!$A$2:$E$10701,5,0)</f>
        <v>8984.5785123966944</v>
      </c>
      <c r="S10406" s="71">
        <f t="shared" si="900"/>
        <v>0</v>
      </c>
      <c r="T10406" s="71">
        <v>0</v>
      </c>
      <c r="U10406" s="71">
        <f t="shared" si="903"/>
        <v>0</v>
      </c>
      <c r="V10406" s="7">
        <v>0</v>
      </c>
      <c r="W10406" s="7">
        <v>0</v>
      </c>
      <c r="X10406" s="7">
        <v>0</v>
      </c>
      <c r="Y10406" s="73">
        <v>0.04</v>
      </c>
      <c r="Z10406" s="7"/>
      <c r="AA10406" s="7"/>
      <c r="AB10406" s="7"/>
      <c r="AC10406" s="7"/>
    </row>
    <row r="10407" spans="2:29" ht="15.75" customHeight="1" x14ac:dyDescent="0.25">
      <c r="B10407" s="62">
        <v>18296</v>
      </c>
      <c r="C10407" s="63" t="s">
        <v>10407</v>
      </c>
      <c r="D10407" s="64">
        <f t="shared" si="901"/>
        <v>42484.204958677685</v>
      </c>
      <c r="E10407" s="64">
        <f t="shared" si="902"/>
        <v>51405.887999999999</v>
      </c>
      <c r="F10407" s="64">
        <f>+VLOOKUP(B10407,[1]BASES!$A$2:$C$10701,3,0)</f>
        <v>21</v>
      </c>
      <c r="G10407" s="65">
        <f t="shared" si="899"/>
        <v>51405.887999999999</v>
      </c>
      <c r="H10407" s="66"/>
      <c r="I10407" s="67"/>
      <c r="J10407" s="67"/>
      <c r="K10407" s="67"/>
      <c r="L10407" s="67"/>
      <c r="M10407" s="68"/>
      <c r="N10407" s="69"/>
      <c r="O10407" s="70">
        <f t="shared" si="896"/>
        <v>0</v>
      </c>
      <c r="P10407" s="71">
        <f t="shared" si="897"/>
        <v>0</v>
      </c>
      <c r="Q10407" s="7">
        <v>1</v>
      </c>
      <c r="R10407" s="72">
        <f>+VLOOKUP(B10407,[1]BASES!$A$2:$E$10701,5,0)</f>
        <v>44254.380165289258</v>
      </c>
      <c r="S10407" s="71">
        <f t="shared" si="900"/>
        <v>0</v>
      </c>
      <c r="T10407" s="71">
        <v>0</v>
      </c>
      <c r="U10407" s="71">
        <f t="shared" si="903"/>
        <v>0</v>
      </c>
      <c r="V10407" s="7">
        <v>0</v>
      </c>
      <c r="W10407" s="7">
        <v>0</v>
      </c>
      <c r="X10407" s="7">
        <v>0</v>
      </c>
      <c r="Y10407" s="73">
        <v>0.04</v>
      </c>
      <c r="Z10407" s="7"/>
      <c r="AA10407" s="7"/>
      <c r="AB10407" s="7"/>
      <c r="AC10407" s="7"/>
    </row>
    <row r="10408" spans="2:29" ht="15.75" customHeight="1" x14ac:dyDescent="0.25">
      <c r="B10408" s="62">
        <v>18414</v>
      </c>
      <c r="C10408" s="63" t="s">
        <v>10408</v>
      </c>
      <c r="D10408" s="64">
        <f t="shared" si="901"/>
        <v>20339.313719008263</v>
      </c>
      <c r="E10408" s="64">
        <f t="shared" si="902"/>
        <v>24610.569599999999</v>
      </c>
      <c r="F10408" s="64">
        <f>+VLOOKUP(B10408,[1]BASES!$A$2:$C$10701,3,0)</f>
        <v>21</v>
      </c>
      <c r="G10408" s="65">
        <f t="shared" si="899"/>
        <v>24610.569599999999</v>
      </c>
      <c r="H10408" s="66"/>
      <c r="I10408" s="67"/>
      <c r="J10408" s="67"/>
      <c r="K10408" s="67"/>
      <c r="L10408" s="67"/>
      <c r="M10408" s="68"/>
      <c r="N10408" s="69"/>
      <c r="O10408" s="70">
        <f t="shared" si="896"/>
        <v>0</v>
      </c>
      <c r="P10408" s="71">
        <f t="shared" si="897"/>
        <v>0</v>
      </c>
      <c r="Q10408" s="7">
        <v>1</v>
      </c>
      <c r="R10408" s="72">
        <f>+VLOOKUP(B10408,[1]BASES!$A$2:$E$10701,5,0)</f>
        <v>21186.78512396694</v>
      </c>
      <c r="S10408" s="71">
        <f t="shared" si="900"/>
        <v>0</v>
      </c>
      <c r="T10408" s="71">
        <v>0</v>
      </c>
      <c r="U10408" s="71">
        <f t="shared" si="903"/>
        <v>0</v>
      </c>
      <c r="V10408" s="7">
        <v>0</v>
      </c>
      <c r="W10408" s="7">
        <v>0</v>
      </c>
      <c r="X10408" s="7">
        <v>0</v>
      </c>
      <c r="Y10408" s="73">
        <v>0.04</v>
      </c>
      <c r="Z10408" s="7"/>
      <c r="AA10408" s="7"/>
      <c r="AB10408" s="7"/>
      <c r="AC10408" s="7"/>
    </row>
    <row r="10409" spans="2:29" ht="15.75" customHeight="1" x14ac:dyDescent="0.25">
      <c r="B10409" s="62">
        <v>18416</v>
      </c>
      <c r="C10409" s="63" t="s">
        <v>10409</v>
      </c>
      <c r="D10409" s="64">
        <f t="shared" si="901"/>
        <v>3744.3173553719007</v>
      </c>
      <c r="E10409" s="64">
        <f t="shared" si="902"/>
        <v>4530.6239999999998</v>
      </c>
      <c r="F10409" s="64">
        <f>+VLOOKUP(B10409,[1]BASES!$A$2:$C$10701,3,0)</f>
        <v>21</v>
      </c>
      <c r="G10409" s="65">
        <f t="shared" si="899"/>
        <v>4530.6239999999998</v>
      </c>
      <c r="H10409" s="66"/>
      <c r="I10409" s="67"/>
      <c r="J10409" s="67"/>
      <c r="K10409" s="67"/>
      <c r="L10409" s="67"/>
      <c r="M10409" s="68"/>
      <c r="N10409" s="69"/>
      <c r="O10409" s="70">
        <f t="shared" si="896"/>
        <v>0</v>
      </c>
      <c r="P10409" s="71">
        <f t="shared" si="897"/>
        <v>0</v>
      </c>
      <c r="Q10409" s="7">
        <v>1</v>
      </c>
      <c r="R10409" s="72">
        <f>+VLOOKUP(B10409,[1]BASES!$A$2:$E$10701,5,0)</f>
        <v>3900.3305785123966</v>
      </c>
      <c r="S10409" s="71">
        <f t="shared" si="900"/>
        <v>0</v>
      </c>
      <c r="T10409" s="71">
        <v>0</v>
      </c>
      <c r="U10409" s="71">
        <f t="shared" si="903"/>
        <v>0</v>
      </c>
      <c r="V10409" s="7">
        <v>0</v>
      </c>
      <c r="W10409" s="7">
        <v>0</v>
      </c>
      <c r="X10409" s="7">
        <v>0</v>
      </c>
      <c r="Y10409" s="73">
        <v>0.04</v>
      </c>
      <c r="Z10409" s="7"/>
      <c r="AA10409" s="7"/>
      <c r="AB10409" s="7"/>
      <c r="AC10409" s="7"/>
    </row>
    <row r="10410" spans="2:29" ht="15.75" customHeight="1" x14ac:dyDescent="0.25">
      <c r="B10410" s="62">
        <v>18426</v>
      </c>
      <c r="C10410" s="63" t="s">
        <v>10410</v>
      </c>
      <c r="D10410" s="64">
        <f t="shared" si="901"/>
        <v>3900.234049586777</v>
      </c>
      <c r="E10410" s="64">
        <f t="shared" si="902"/>
        <v>4719.2831999999999</v>
      </c>
      <c r="F10410" s="64">
        <f>+VLOOKUP(B10410,[1]BASES!$A$2:$C$10701,3,0)</f>
        <v>21</v>
      </c>
      <c r="G10410" s="65">
        <f t="shared" si="899"/>
        <v>4719.2831999999999</v>
      </c>
      <c r="H10410" s="66"/>
      <c r="I10410" s="67"/>
      <c r="J10410" s="67"/>
      <c r="K10410" s="67"/>
      <c r="L10410" s="67"/>
      <c r="M10410" s="68"/>
      <c r="N10410" s="69"/>
      <c r="O10410" s="70">
        <f t="shared" si="896"/>
        <v>0</v>
      </c>
      <c r="P10410" s="71">
        <f t="shared" si="897"/>
        <v>0</v>
      </c>
      <c r="Q10410" s="7">
        <v>1</v>
      </c>
      <c r="R10410" s="72">
        <f>+VLOOKUP(B10410,[1]BASES!$A$2:$E$10701,5,0)</f>
        <v>4062.7438016528927</v>
      </c>
      <c r="S10410" s="71">
        <f t="shared" si="900"/>
        <v>0</v>
      </c>
      <c r="T10410" s="71">
        <v>0</v>
      </c>
      <c r="U10410" s="71">
        <f t="shared" si="903"/>
        <v>0</v>
      </c>
      <c r="V10410" s="7">
        <v>0</v>
      </c>
      <c r="W10410" s="7">
        <v>0</v>
      </c>
      <c r="X10410" s="7">
        <v>0</v>
      </c>
      <c r="Y10410" s="73">
        <v>0.04</v>
      </c>
      <c r="Z10410" s="7"/>
      <c r="AA10410" s="7"/>
      <c r="AB10410" s="7"/>
      <c r="AC10410" s="7"/>
    </row>
    <row r="10411" spans="2:29" ht="15.75" customHeight="1" x14ac:dyDescent="0.25">
      <c r="B10411" s="62">
        <v>27072</v>
      </c>
      <c r="C10411" s="63" t="s">
        <v>10411</v>
      </c>
      <c r="D10411" s="64">
        <f t="shared" si="901"/>
        <v>19936.407272727276</v>
      </c>
      <c r="E10411" s="64">
        <f t="shared" si="902"/>
        <v>24123.052800000005</v>
      </c>
      <c r="F10411" s="64">
        <f>+VLOOKUP(B10411,[1]BASES!$A$2:$C$10701,3,0)</f>
        <v>21</v>
      </c>
      <c r="G10411" s="65">
        <f t="shared" si="899"/>
        <v>24123.052800000005</v>
      </c>
      <c r="H10411" s="66"/>
      <c r="I10411" s="67"/>
      <c r="J10411" s="67"/>
      <c r="K10411" s="67"/>
      <c r="L10411" s="67"/>
      <c r="M10411" s="68"/>
      <c r="N10411" s="69"/>
      <c r="O10411" s="70">
        <f t="shared" si="896"/>
        <v>0</v>
      </c>
      <c r="P10411" s="71">
        <f t="shared" si="897"/>
        <v>0</v>
      </c>
      <c r="Q10411" s="7">
        <v>1</v>
      </c>
      <c r="R10411" s="72">
        <f>+VLOOKUP(B10411,[1]BASES!$A$2:$E$10701,5,0)</f>
        <v>20767.090909090912</v>
      </c>
      <c r="S10411" s="71">
        <f t="shared" si="900"/>
        <v>0</v>
      </c>
      <c r="T10411" s="71">
        <v>0</v>
      </c>
      <c r="U10411" s="71">
        <f t="shared" si="903"/>
        <v>0</v>
      </c>
      <c r="V10411" s="7">
        <v>0</v>
      </c>
      <c r="W10411" s="7">
        <v>0</v>
      </c>
      <c r="X10411" s="7">
        <v>0</v>
      </c>
      <c r="Y10411" s="73">
        <v>0.04</v>
      </c>
      <c r="Z10411" s="7"/>
      <c r="AA10411" s="7"/>
      <c r="AB10411" s="7"/>
      <c r="AC10411" s="7"/>
    </row>
    <row r="10412" spans="2:29" ht="15.75" customHeight="1" x14ac:dyDescent="0.25">
      <c r="B10412" s="62">
        <v>27134</v>
      </c>
      <c r="C10412" s="63" t="s">
        <v>10412</v>
      </c>
      <c r="D10412" s="64">
        <f t="shared" si="901"/>
        <v>278691.67338842974</v>
      </c>
      <c r="E10412" s="64">
        <f t="shared" si="902"/>
        <v>337216.92479999998</v>
      </c>
      <c r="F10412" s="64">
        <f>+VLOOKUP(B10412,[1]BASES!$A$2:$C$10701,3,0)</f>
        <v>21</v>
      </c>
      <c r="G10412" s="65">
        <f t="shared" si="899"/>
        <v>337216.92479999998</v>
      </c>
      <c r="H10412" s="66"/>
      <c r="I10412" s="67"/>
      <c r="J10412" s="67"/>
      <c r="K10412" s="67"/>
      <c r="L10412" s="67"/>
      <c r="M10412" s="68"/>
      <c r="N10412" s="69"/>
      <c r="O10412" s="70">
        <f t="shared" si="896"/>
        <v>0</v>
      </c>
      <c r="P10412" s="71">
        <f t="shared" si="897"/>
        <v>0</v>
      </c>
      <c r="Q10412" s="7">
        <v>1</v>
      </c>
      <c r="R10412" s="72">
        <f>+VLOOKUP(B10412,[1]BASES!$A$2:$E$10701,5,0)</f>
        <v>290303.82644628099</v>
      </c>
      <c r="S10412" s="71">
        <f t="shared" si="900"/>
        <v>0</v>
      </c>
      <c r="T10412" s="71">
        <v>0</v>
      </c>
      <c r="U10412" s="71">
        <f t="shared" si="903"/>
        <v>0</v>
      </c>
      <c r="V10412" s="7">
        <v>0</v>
      </c>
      <c r="W10412" s="7">
        <v>0</v>
      </c>
      <c r="X10412" s="7">
        <v>0</v>
      </c>
      <c r="Y10412" s="73">
        <v>0.04</v>
      </c>
      <c r="Z10412" s="7"/>
      <c r="AA10412" s="7"/>
      <c r="AB10412" s="7"/>
      <c r="AC10412" s="7"/>
    </row>
    <row r="10413" spans="2:29" ht="15.75" customHeight="1" x14ac:dyDescent="0.25">
      <c r="B10413" s="62">
        <v>31841</v>
      </c>
      <c r="C10413" s="63" t="s">
        <v>10413</v>
      </c>
      <c r="D10413" s="64">
        <f t="shared" si="901"/>
        <v>374169.59999999998</v>
      </c>
      <c r="E10413" s="64">
        <f t="shared" si="902"/>
        <v>452745.21599999996</v>
      </c>
      <c r="F10413" s="64">
        <f>+VLOOKUP(B10413,[1]BASES!$A$2:$C$10701,3,0)</f>
        <v>21</v>
      </c>
      <c r="G10413" s="65">
        <f t="shared" si="899"/>
        <v>452745.21599999996</v>
      </c>
      <c r="H10413" s="66"/>
      <c r="I10413" s="67"/>
      <c r="J10413" s="67"/>
      <c r="K10413" s="67"/>
      <c r="L10413" s="67"/>
      <c r="M10413" s="68"/>
      <c r="N10413" s="69"/>
      <c r="O10413" s="70">
        <f t="shared" si="896"/>
        <v>0</v>
      </c>
      <c r="P10413" s="71">
        <f t="shared" si="897"/>
        <v>0</v>
      </c>
      <c r="Q10413" s="7">
        <v>1</v>
      </c>
      <c r="R10413" s="72">
        <f>+VLOOKUP(B10413,[1]BASES!$A$2:$E$10701,5,0)</f>
        <v>389760</v>
      </c>
      <c r="S10413" s="71">
        <f t="shared" si="900"/>
        <v>0</v>
      </c>
      <c r="T10413" s="71">
        <v>0</v>
      </c>
      <c r="U10413" s="71">
        <f t="shared" si="903"/>
        <v>0</v>
      </c>
      <c r="V10413" s="7">
        <v>0</v>
      </c>
      <c r="W10413" s="7">
        <v>0</v>
      </c>
      <c r="X10413" s="7">
        <v>0</v>
      </c>
      <c r="Y10413" s="73">
        <v>0.04</v>
      </c>
      <c r="Z10413" s="7"/>
      <c r="AA10413" s="7"/>
      <c r="AB10413" s="7"/>
      <c r="AC10413" s="7"/>
    </row>
    <row r="10414" spans="2:29" ht="15.75" customHeight="1" x14ac:dyDescent="0.25">
      <c r="B10414" s="62">
        <v>32989</v>
      </c>
      <c r="C10414" s="63" t="s">
        <v>10414</v>
      </c>
      <c r="D10414" s="64">
        <f t="shared" si="901"/>
        <v>147487.29123966943</v>
      </c>
      <c r="E10414" s="64">
        <f t="shared" si="902"/>
        <v>178459.62240000002</v>
      </c>
      <c r="F10414" s="64">
        <f>+VLOOKUP(B10414,[1]BASES!$A$2:$C$10701,3,0)</f>
        <v>21</v>
      </c>
      <c r="G10414" s="65">
        <f t="shared" si="899"/>
        <v>178459.62240000002</v>
      </c>
      <c r="H10414" s="66"/>
      <c r="I10414" s="67"/>
      <c r="J10414" s="67"/>
      <c r="K10414" s="67"/>
      <c r="L10414" s="67"/>
      <c r="M10414" s="68"/>
      <c r="N10414" s="69"/>
      <c r="O10414" s="70">
        <f t="shared" si="896"/>
        <v>0</v>
      </c>
      <c r="P10414" s="71">
        <f t="shared" si="897"/>
        <v>0</v>
      </c>
      <c r="Q10414" s="7">
        <v>1</v>
      </c>
      <c r="R10414" s="72">
        <f>+VLOOKUP(B10414,[1]BASES!$A$2:$E$10701,5,0)</f>
        <v>153632.59504132232</v>
      </c>
      <c r="S10414" s="71">
        <f t="shared" si="900"/>
        <v>0</v>
      </c>
      <c r="T10414" s="71">
        <v>0</v>
      </c>
      <c r="U10414" s="71">
        <f t="shared" si="903"/>
        <v>0</v>
      </c>
      <c r="V10414" s="7">
        <v>0</v>
      </c>
      <c r="W10414" s="7">
        <v>0</v>
      </c>
      <c r="X10414" s="7">
        <v>0</v>
      </c>
      <c r="Y10414" s="73">
        <v>0.04</v>
      </c>
      <c r="Z10414" s="7"/>
      <c r="AA10414" s="7"/>
      <c r="AB10414" s="7"/>
      <c r="AC10414" s="7"/>
    </row>
    <row r="10415" spans="2:29" ht="15.75" customHeight="1" x14ac:dyDescent="0.25">
      <c r="B10415" s="62">
        <v>36170</v>
      </c>
      <c r="C10415" s="63" t="s">
        <v>10415</v>
      </c>
      <c r="D10415" s="64">
        <f t="shared" si="901"/>
        <v>20505.925289256196</v>
      </c>
      <c r="E10415" s="64">
        <f t="shared" si="902"/>
        <v>24812.169599999997</v>
      </c>
      <c r="F10415" s="64">
        <f>+VLOOKUP(B10415,[1]BASES!$A$2:$C$10701,3,0)</f>
        <v>21</v>
      </c>
      <c r="G10415" s="65">
        <f t="shared" si="899"/>
        <v>24812.169599999997</v>
      </c>
      <c r="H10415" s="66"/>
      <c r="I10415" s="67"/>
      <c r="J10415" s="67"/>
      <c r="K10415" s="67"/>
      <c r="L10415" s="67"/>
      <c r="M10415" s="68"/>
      <c r="N10415" s="69"/>
      <c r="O10415" s="70">
        <f t="shared" si="896"/>
        <v>0</v>
      </c>
      <c r="P10415" s="71">
        <f t="shared" si="897"/>
        <v>0</v>
      </c>
      <c r="Q10415" s="7">
        <v>1</v>
      </c>
      <c r="R10415" s="72">
        <f>+VLOOKUP(B10415,[1]BASES!$A$2:$E$10701,5,0)</f>
        <v>21360.338842975205</v>
      </c>
      <c r="S10415" s="71">
        <f t="shared" si="900"/>
        <v>0</v>
      </c>
      <c r="T10415" s="71">
        <v>0</v>
      </c>
      <c r="U10415" s="71">
        <f t="shared" si="903"/>
        <v>0</v>
      </c>
      <c r="V10415" s="7">
        <v>0</v>
      </c>
      <c r="W10415" s="7">
        <v>0</v>
      </c>
      <c r="X10415" s="7">
        <v>0</v>
      </c>
      <c r="Y10415" s="73">
        <v>0.04</v>
      </c>
      <c r="Z10415" s="7"/>
      <c r="AA10415" s="7"/>
      <c r="AB10415" s="7"/>
      <c r="AC10415" s="7"/>
    </row>
    <row r="10416" spans="2:29" ht="15.75" customHeight="1" x14ac:dyDescent="0.25">
      <c r="B10416" s="62">
        <v>36728</v>
      </c>
      <c r="C10416" s="63" t="s">
        <v>10416</v>
      </c>
      <c r="D10416" s="64">
        <f t="shared" si="901"/>
        <v>334080</v>
      </c>
      <c r="E10416" s="64">
        <f t="shared" si="902"/>
        <v>404236.79999999999</v>
      </c>
      <c r="F10416" s="64">
        <f>+VLOOKUP(B10416,[1]BASES!$A$2:$C$10701,3,0)</f>
        <v>21</v>
      </c>
      <c r="G10416" s="65">
        <f t="shared" si="899"/>
        <v>404236.79999999999</v>
      </c>
      <c r="H10416" s="66"/>
      <c r="I10416" s="67"/>
      <c r="J10416" s="67"/>
      <c r="K10416" s="67"/>
      <c r="L10416" s="67"/>
      <c r="M10416" s="68"/>
      <c r="N10416" s="69"/>
      <c r="O10416" s="70">
        <f t="shared" si="896"/>
        <v>0</v>
      </c>
      <c r="P10416" s="71">
        <f t="shared" si="897"/>
        <v>0</v>
      </c>
      <c r="Q10416" s="7">
        <v>1</v>
      </c>
      <c r="R10416" s="72">
        <f>+VLOOKUP(B10416,[1]BASES!$A$2:$E$10701,5,0)</f>
        <v>348000</v>
      </c>
      <c r="S10416" s="71">
        <f t="shared" si="900"/>
        <v>0</v>
      </c>
      <c r="T10416" s="71">
        <v>0</v>
      </c>
      <c r="U10416" s="71">
        <f t="shared" si="903"/>
        <v>0</v>
      </c>
      <c r="V10416" s="7">
        <v>0</v>
      </c>
      <c r="W10416" s="7">
        <v>0</v>
      </c>
      <c r="X10416" s="7">
        <v>0</v>
      </c>
      <c r="Y10416" s="73">
        <v>0.04</v>
      </c>
      <c r="Z10416" s="7"/>
      <c r="AA10416" s="7"/>
      <c r="AB10416" s="7"/>
      <c r="AC10416" s="7"/>
    </row>
    <row r="10417" spans="2:29" ht="15.75" customHeight="1" x14ac:dyDescent="0.25">
      <c r="B10417" s="62">
        <v>47123</v>
      </c>
      <c r="C10417" s="63" t="s">
        <v>10417</v>
      </c>
      <c r="D10417" s="64">
        <f t="shared" si="901"/>
        <v>171214.33388429752</v>
      </c>
      <c r="E10417" s="64">
        <f t="shared" si="902"/>
        <v>207169.34399999998</v>
      </c>
      <c r="F10417" s="64">
        <f>+VLOOKUP(B10417,[1]BASES!$A$2:$C$10701,3,0)</f>
        <v>21</v>
      </c>
      <c r="G10417" s="65">
        <f t="shared" si="899"/>
        <v>207169.34399999998</v>
      </c>
      <c r="H10417" s="66"/>
      <c r="I10417" s="67"/>
      <c r="J10417" s="67"/>
      <c r="K10417" s="67"/>
      <c r="L10417" s="67"/>
      <c r="M10417" s="68"/>
      <c r="N10417" s="69"/>
      <c r="O10417" s="70">
        <f t="shared" si="896"/>
        <v>0</v>
      </c>
      <c r="P10417" s="71">
        <f t="shared" si="897"/>
        <v>0</v>
      </c>
      <c r="Q10417" s="7">
        <v>1</v>
      </c>
      <c r="R10417" s="72">
        <f>+VLOOKUP(B10417,[1]BASES!$A$2:$E$10701,5,0)</f>
        <v>178348.26446280992</v>
      </c>
      <c r="S10417" s="71">
        <f t="shared" si="900"/>
        <v>0</v>
      </c>
      <c r="T10417" s="71">
        <v>0</v>
      </c>
      <c r="U10417" s="71">
        <f t="shared" si="903"/>
        <v>0</v>
      </c>
      <c r="V10417" s="7">
        <v>0</v>
      </c>
      <c r="W10417" s="7">
        <v>0</v>
      </c>
      <c r="X10417" s="7">
        <v>0</v>
      </c>
      <c r="Y10417" s="73">
        <v>0.04</v>
      </c>
      <c r="Z10417" s="7"/>
      <c r="AA10417" s="7"/>
      <c r="AB10417" s="7"/>
      <c r="AC10417" s="7"/>
    </row>
    <row r="10418" spans="2:29" ht="15.75" customHeight="1" x14ac:dyDescent="0.25">
      <c r="B10418" s="62">
        <v>47124</v>
      </c>
      <c r="C10418" s="63" t="s">
        <v>10418</v>
      </c>
      <c r="D10418" s="64">
        <f t="shared" si="901"/>
        <v>55438.151404958677</v>
      </c>
      <c r="E10418" s="64">
        <f t="shared" si="902"/>
        <v>67080.163199999995</v>
      </c>
      <c r="F10418" s="64">
        <f>+VLOOKUP(B10418,[1]BASES!$A$2:$C$10701,3,0)</f>
        <v>21</v>
      </c>
      <c r="G10418" s="65">
        <f t="shared" si="899"/>
        <v>67080.163199999995</v>
      </c>
      <c r="H10418" s="66"/>
      <c r="I10418" s="67"/>
      <c r="J10418" s="67"/>
      <c r="K10418" s="67"/>
      <c r="L10418" s="67"/>
      <c r="M10418" s="68"/>
      <c r="N10418" s="69"/>
      <c r="O10418" s="70">
        <f t="shared" si="896"/>
        <v>0</v>
      </c>
      <c r="P10418" s="71">
        <f t="shared" si="897"/>
        <v>0</v>
      </c>
      <c r="Q10418" s="7">
        <v>1</v>
      </c>
      <c r="R10418" s="72">
        <f>+VLOOKUP(B10418,[1]BASES!$A$2:$E$10701,5,0)</f>
        <v>57748.074380165286</v>
      </c>
      <c r="S10418" s="71">
        <f t="shared" si="900"/>
        <v>0</v>
      </c>
      <c r="T10418" s="71">
        <v>0</v>
      </c>
      <c r="U10418" s="71">
        <f t="shared" si="903"/>
        <v>0</v>
      </c>
      <c r="V10418" s="7">
        <v>0</v>
      </c>
      <c r="W10418" s="7">
        <v>0</v>
      </c>
      <c r="X10418" s="7">
        <v>0</v>
      </c>
      <c r="Y10418" s="73">
        <v>0.04</v>
      </c>
      <c r="Z10418" s="7"/>
      <c r="AA10418" s="7"/>
      <c r="AB10418" s="7"/>
      <c r="AC10418" s="7"/>
    </row>
    <row r="10419" spans="2:29" ht="15.75" customHeight="1" x14ac:dyDescent="0.25">
      <c r="B10419" s="62">
        <v>30990</v>
      </c>
      <c r="C10419" s="63" t="s">
        <v>10419</v>
      </c>
      <c r="D10419" s="64">
        <f t="shared" si="901"/>
        <v>45927.651040723984</v>
      </c>
      <c r="E10419" s="64">
        <f t="shared" si="902"/>
        <v>50750.054400000001</v>
      </c>
      <c r="F10419" s="64">
        <f>+VLOOKUP(B10419,[1]BASES!$A$2:$C$10701,3,0)</f>
        <v>10.5</v>
      </c>
      <c r="G10419" s="65">
        <f t="shared" si="899"/>
        <v>50750.054400000001</v>
      </c>
      <c r="H10419" s="66"/>
      <c r="I10419" s="67"/>
      <c r="J10419" s="67"/>
      <c r="K10419" s="67"/>
      <c r="L10419" s="67"/>
      <c r="M10419" s="68"/>
      <c r="N10419" s="69"/>
      <c r="O10419" s="70">
        <f t="shared" si="896"/>
        <v>0</v>
      </c>
      <c r="P10419" s="71">
        <f t="shared" si="897"/>
        <v>0</v>
      </c>
      <c r="Q10419" s="7">
        <v>1</v>
      </c>
      <c r="R10419" s="72">
        <f>+VLOOKUP(B10419,[1]BASES!$A$2:$E$10701,5,0)</f>
        <v>47841.303167420818</v>
      </c>
      <c r="S10419" s="71">
        <f t="shared" si="900"/>
        <v>0</v>
      </c>
      <c r="T10419" s="71">
        <v>0</v>
      </c>
      <c r="U10419" s="71">
        <f t="shared" si="903"/>
        <v>0</v>
      </c>
      <c r="V10419" s="7">
        <v>0</v>
      </c>
      <c r="W10419" s="7">
        <v>0</v>
      </c>
      <c r="X10419" s="7">
        <v>0</v>
      </c>
      <c r="Y10419" s="73">
        <v>0.04</v>
      </c>
      <c r="Z10419" s="7"/>
      <c r="AA10419" s="7"/>
      <c r="AB10419" s="7"/>
      <c r="AC10419" s="7"/>
    </row>
    <row r="10420" spans="2:29" ht="15.75" customHeight="1" x14ac:dyDescent="0.25">
      <c r="B10420" s="62">
        <v>36443</v>
      </c>
      <c r="C10420" s="63" t="s">
        <v>10420</v>
      </c>
      <c r="D10420" s="64">
        <f t="shared" si="901"/>
        <v>75511.931945701363</v>
      </c>
      <c r="E10420" s="64">
        <f t="shared" si="902"/>
        <v>83440.684800000003</v>
      </c>
      <c r="F10420" s="64">
        <f>+VLOOKUP(B10420,[1]BASES!$A$2:$C$10701,3,0)</f>
        <v>10.5</v>
      </c>
      <c r="G10420" s="65">
        <f t="shared" si="899"/>
        <v>83440.684800000003</v>
      </c>
      <c r="H10420" s="66"/>
      <c r="I10420" s="67"/>
      <c r="J10420" s="67"/>
      <c r="K10420" s="67"/>
      <c r="L10420" s="67"/>
      <c r="M10420" s="68"/>
      <c r="N10420" s="69"/>
      <c r="O10420" s="70">
        <f t="shared" si="896"/>
        <v>0</v>
      </c>
      <c r="P10420" s="71">
        <f t="shared" si="897"/>
        <v>0</v>
      </c>
      <c r="Q10420" s="7">
        <v>1</v>
      </c>
      <c r="R10420" s="72">
        <f>+VLOOKUP(B10420,[1]BASES!$A$2:$E$10701,5,0)</f>
        <v>78658.262443438914</v>
      </c>
      <c r="S10420" s="71">
        <f t="shared" si="900"/>
        <v>0</v>
      </c>
      <c r="T10420" s="71">
        <v>0</v>
      </c>
      <c r="U10420" s="71">
        <f t="shared" si="903"/>
        <v>0</v>
      </c>
      <c r="V10420" s="7">
        <v>0</v>
      </c>
      <c r="W10420" s="7">
        <v>0</v>
      </c>
      <c r="X10420" s="7">
        <v>0</v>
      </c>
      <c r="Y10420" s="73">
        <v>0.04</v>
      </c>
      <c r="Z10420" s="7"/>
      <c r="AA10420" s="7"/>
      <c r="AB10420" s="7"/>
      <c r="AC10420" s="7"/>
    </row>
    <row r="10421" spans="2:29" ht="15.75" customHeight="1" x14ac:dyDescent="0.25">
      <c r="B10421" s="62">
        <v>36552</v>
      </c>
      <c r="C10421" s="63" t="s">
        <v>10421</v>
      </c>
      <c r="D10421" s="64">
        <f t="shared" si="901"/>
        <v>10429.487603305786</v>
      </c>
      <c r="E10421" s="64">
        <f t="shared" si="902"/>
        <v>12619.68</v>
      </c>
      <c r="F10421" s="64">
        <f>+VLOOKUP(B10421,[1]BASES!$A$2:$C$10701,3,0)</f>
        <v>21</v>
      </c>
      <c r="G10421" s="65">
        <f t="shared" si="899"/>
        <v>12619.68</v>
      </c>
      <c r="H10421" s="66"/>
      <c r="I10421" s="67"/>
      <c r="J10421" s="67"/>
      <c r="K10421" s="67"/>
      <c r="L10421" s="67"/>
      <c r="M10421" s="68"/>
      <c r="N10421" s="69"/>
      <c r="O10421" s="70">
        <f t="shared" si="896"/>
        <v>0</v>
      </c>
      <c r="P10421" s="71">
        <f t="shared" si="897"/>
        <v>0</v>
      </c>
      <c r="Q10421" s="7">
        <v>1</v>
      </c>
      <c r="R10421" s="72">
        <f>+VLOOKUP(B10421,[1]BASES!$A$2:$E$10701,5,0)</f>
        <v>10864.04958677686</v>
      </c>
      <c r="S10421" s="71">
        <f t="shared" si="900"/>
        <v>0</v>
      </c>
      <c r="T10421" s="71">
        <v>0</v>
      </c>
      <c r="U10421" s="71">
        <f t="shared" si="903"/>
        <v>0</v>
      </c>
      <c r="V10421" s="7">
        <v>0</v>
      </c>
      <c r="W10421" s="7">
        <v>0</v>
      </c>
      <c r="X10421" s="7">
        <v>0</v>
      </c>
      <c r="Y10421" s="73">
        <v>0.04</v>
      </c>
      <c r="Z10421" s="7"/>
      <c r="AA10421" s="7"/>
      <c r="AB10421" s="7"/>
      <c r="AC10421" s="7"/>
    </row>
    <row r="10422" spans="2:29" ht="15.75" customHeight="1" x14ac:dyDescent="0.25">
      <c r="B10422" s="62">
        <v>38319</v>
      </c>
      <c r="C10422" s="63" t="s">
        <v>10422</v>
      </c>
      <c r="D10422" s="64" t="e">
        <f t="shared" si="901"/>
        <v>#N/A</v>
      </c>
      <c r="E10422" s="64" t="e">
        <f t="shared" si="902"/>
        <v>#N/A</v>
      </c>
      <c r="F10422" s="64" t="e">
        <f>+VLOOKUP(B10422,[1]BASES!$A$2:$C$10701,3,0)</f>
        <v>#N/A</v>
      </c>
      <c r="G10422" s="65" t="e">
        <f t="shared" si="899"/>
        <v>#N/A</v>
      </c>
      <c r="H10422" s="66"/>
      <c r="I10422" s="67"/>
      <c r="J10422" s="67"/>
      <c r="K10422" s="67"/>
      <c r="L10422" s="67"/>
      <c r="M10422" s="68"/>
      <c r="N10422" s="69"/>
      <c r="O10422" s="70">
        <f t="shared" si="896"/>
        <v>0</v>
      </c>
      <c r="P10422" s="71">
        <f t="shared" si="897"/>
        <v>0</v>
      </c>
      <c r="Q10422" s="7">
        <v>1</v>
      </c>
      <c r="R10422" s="72" t="e">
        <f>+VLOOKUP(B10422,[1]BASES!$A$2:$E$10701,5,0)</f>
        <v>#N/A</v>
      </c>
      <c r="S10422" s="71">
        <f t="shared" si="900"/>
        <v>0</v>
      </c>
      <c r="T10422" s="71">
        <v>0</v>
      </c>
      <c r="U10422" s="71">
        <f t="shared" si="903"/>
        <v>0</v>
      </c>
      <c r="V10422" s="7">
        <v>0</v>
      </c>
      <c r="W10422" s="7">
        <v>0</v>
      </c>
      <c r="X10422" s="7">
        <v>0</v>
      </c>
      <c r="Y10422" s="73">
        <v>0.04</v>
      </c>
      <c r="Z10422" s="7"/>
      <c r="AA10422" s="7"/>
      <c r="AB10422" s="7"/>
      <c r="AC10422" s="7"/>
    </row>
    <row r="10423" spans="2:29" ht="15.75" customHeight="1" x14ac:dyDescent="0.25">
      <c r="B10423" s="62">
        <v>42987</v>
      </c>
      <c r="C10423" s="63" t="s">
        <v>10423</v>
      </c>
      <c r="D10423" s="64">
        <f t="shared" si="901"/>
        <v>28563.070413223144</v>
      </c>
      <c r="E10423" s="64">
        <f t="shared" si="902"/>
        <v>34561.315200000005</v>
      </c>
      <c r="F10423" s="64">
        <f>+VLOOKUP(B10423,[1]BASES!$A$2:$C$10701,3,0)</f>
        <v>21</v>
      </c>
      <c r="G10423" s="65">
        <f t="shared" si="899"/>
        <v>34561.315200000005</v>
      </c>
      <c r="H10423" s="66"/>
      <c r="I10423" s="67"/>
      <c r="J10423" s="67"/>
      <c r="K10423" s="67"/>
      <c r="L10423" s="67"/>
      <c r="M10423" s="68"/>
      <c r="N10423" s="69"/>
      <c r="O10423" s="70">
        <f t="shared" si="896"/>
        <v>0</v>
      </c>
      <c r="P10423" s="71">
        <f t="shared" si="897"/>
        <v>0</v>
      </c>
      <c r="Q10423" s="7">
        <v>1</v>
      </c>
      <c r="R10423" s="72">
        <f>+VLOOKUP(B10423,[1]BASES!$A$2:$E$10701,5,0)</f>
        <v>29753.198347107442</v>
      </c>
      <c r="S10423" s="71">
        <f t="shared" si="900"/>
        <v>0</v>
      </c>
      <c r="T10423" s="71">
        <v>0</v>
      </c>
      <c r="U10423" s="71">
        <f t="shared" si="903"/>
        <v>0</v>
      </c>
      <c r="V10423" s="7">
        <v>0</v>
      </c>
      <c r="W10423" s="7">
        <v>0</v>
      </c>
      <c r="X10423" s="7">
        <v>0</v>
      </c>
      <c r="Y10423" s="73">
        <v>0.04</v>
      </c>
      <c r="Z10423" s="7"/>
      <c r="AA10423" s="7"/>
      <c r="AB10423" s="7"/>
      <c r="AC10423" s="7"/>
    </row>
    <row r="10424" spans="2:29" ht="15.75" customHeight="1" x14ac:dyDescent="0.25">
      <c r="B10424" s="62">
        <v>19063</v>
      </c>
      <c r="C10424" s="63" t="s">
        <v>10424</v>
      </c>
      <c r="D10424" s="64" t="e">
        <f t="shared" si="901"/>
        <v>#N/A</v>
      </c>
      <c r="E10424" s="64" t="e">
        <f t="shared" si="902"/>
        <v>#N/A</v>
      </c>
      <c r="F10424" s="64" t="e">
        <f>+VLOOKUP(B10424,[1]BASES!$A$2:$C$10701,3,0)</f>
        <v>#N/A</v>
      </c>
      <c r="G10424" s="65" t="e">
        <f t="shared" si="899"/>
        <v>#N/A</v>
      </c>
      <c r="H10424" s="66"/>
      <c r="I10424" s="67"/>
      <c r="J10424" s="67"/>
      <c r="K10424" s="67"/>
      <c r="L10424" s="67"/>
      <c r="M10424" s="68"/>
      <c r="N10424" s="69"/>
      <c r="O10424" s="70">
        <f t="shared" si="896"/>
        <v>0</v>
      </c>
      <c r="P10424" s="71">
        <f t="shared" si="897"/>
        <v>0</v>
      </c>
      <c r="Q10424" s="7">
        <v>1</v>
      </c>
      <c r="R10424" s="72" t="e">
        <f>+VLOOKUP(B10424,[1]BASES!$A$2:$E$10701,5,0)</f>
        <v>#N/A</v>
      </c>
      <c r="S10424" s="71">
        <f t="shared" si="900"/>
        <v>0</v>
      </c>
      <c r="T10424" s="71">
        <v>0</v>
      </c>
      <c r="U10424" s="71">
        <f t="shared" si="903"/>
        <v>0</v>
      </c>
      <c r="V10424" s="7">
        <v>0</v>
      </c>
      <c r="W10424" s="7">
        <v>0</v>
      </c>
      <c r="X10424" s="7">
        <v>0</v>
      </c>
      <c r="Y10424" s="73">
        <v>0.04</v>
      </c>
      <c r="Z10424" s="7"/>
      <c r="AA10424" s="7"/>
      <c r="AB10424" s="7"/>
      <c r="AC10424" s="7"/>
    </row>
    <row r="10425" spans="2:29" ht="15.75" customHeight="1" x14ac:dyDescent="0.25">
      <c r="B10425" s="62">
        <v>32124</v>
      </c>
      <c r="C10425" s="63" t="s">
        <v>10425</v>
      </c>
      <c r="D10425" s="64">
        <f t="shared" si="901"/>
        <v>90356.691570247931</v>
      </c>
      <c r="E10425" s="64">
        <f t="shared" si="902"/>
        <v>109331.5968</v>
      </c>
      <c r="F10425" s="64">
        <f>+VLOOKUP(B10425,[1]BASES!$A$2:$C$10701,3,0)</f>
        <v>21</v>
      </c>
      <c r="G10425" s="65">
        <f t="shared" si="899"/>
        <v>109331.5968</v>
      </c>
      <c r="H10425" s="66"/>
      <c r="I10425" s="67"/>
      <c r="J10425" s="67"/>
      <c r="K10425" s="67"/>
      <c r="L10425" s="67"/>
      <c r="M10425" s="68"/>
      <c r="N10425" s="69"/>
      <c r="O10425" s="70">
        <f t="shared" si="896"/>
        <v>0</v>
      </c>
      <c r="P10425" s="71">
        <f t="shared" si="897"/>
        <v>0</v>
      </c>
      <c r="Q10425" s="7">
        <v>1</v>
      </c>
      <c r="R10425" s="72">
        <f>+VLOOKUP(B10425,[1]BASES!$A$2:$E$10701,5,0)</f>
        <v>94121.553719008269</v>
      </c>
      <c r="S10425" s="71">
        <f t="shared" si="900"/>
        <v>0</v>
      </c>
      <c r="T10425" s="71">
        <v>0</v>
      </c>
      <c r="U10425" s="71">
        <f t="shared" si="903"/>
        <v>0</v>
      </c>
      <c r="V10425" s="7">
        <v>0</v>
      </c>
      <c r="W10425" s="7">
        <v>0</v>
      </c>
      <c r="X10425" s="7">
        <v>0</v>
      </c>
      <c r="Y10425" s="73">
        <v>0.04</v>
      </c>
      <c r="Z10425" s="7"/>
      <c r="AA10425" s="7"/>
      <c r="AB10425" s="7"/>
      <c r="AC10425" s="7"/>
    </row>
    <row r="10426" spans="2:29" ht="15.75" customHeight="1" x14ac:dyDescent="0.25">
      <c r="B10426" s="62">
        <v>33018</v>
      </c>
      <c r="C10426" s="63" t="s">
        <v>10426</v>
      </c>
      <c r="D10426" s="64">
        <f t="shared" si="901"/>
        <v>223948.79999999999</v>
      </c>
      <c r="E10426" s="64">
        <f t="shared" si="902"/>
        <v>270978.04800000001</v>
      </c>
      <c r="F10426" s="64">
        <f>+VLOOKUP(B10426,[1]BASES!$A$2:$C$10701,3,0)</f>
        <v>21</v>
      </c>
      <c r="G10426" s="65">
        <f t="shared" si="899"/>
        <v>270978.04800000001</v>
      </c>
      <c r="H10426" s="66"/>
      <c r="I10426" s="67"/>
      <c r="J10426" s="67"/>
      <c r="K10426" s="67"/>
      <c r="L10426" s="67"/>
      <c r="M10426" s="68"/>
      <c r="N10426" s="69"/>
      <c r="O10426" s="70">
        <f t="shared" si="896"/>
        <v>0</v>
      </c>
      <c r="P10426" s="71">
        <f t="shared" si="897"/>
        <v>0</v>
      </c>
      <c r="Q10426" s="7">
        <v>1</v>
      </c>
      <c r="R10426" s="72">
        <f>+VLOOKUP(B10426,[1]BASES!$A$2:$E$10701,5,0)</f>
        <v>233280</v>
      </c>
      <c r="S10426" s="71">
        <f t="shared" si="900"/>
        <v>0</v>
      </c>
      <c r="T10426" s="71">
        <v>0</v>
      </c>
      <c r="U10426" s="71">
        <f t="shared" si="903"/>
        <v>0</v>
      </c>
      <c r="V10426" s="7">
        <v>0</v>
      </c>
      <c r="W10426" s="7">
        <v>0</v>
      </c>
      <c r="X10426" s="7">
        <v>0</v>
      </c>
      <c r="Y10426" s="73">
        <v>0.04</v>
      </c>
      <c r="Z10426" s="7"/>
      <c r="AA10426" s="7"/>
      <c r="AB10426" s="7"/>
      <c r="AC10426" s="7"/>
    </row>
    <row r="10427" spans="2:29" ht="15.75" customHeight="1" x14ac:dyDescent="0.25">
      <c r="B10427" s="62">
        <v>36352</v>
      </c>
      <c r="C10427" s="63" t="s">
        <v>10427</v>
      </c>
      <c r="D10427" s="64">
        <f t="shared" si="901"/>
        <v>128100.51173553718</v>
      </c>
      <c r="E10427" s="64">
        <f t="shared" si="902"/>
        <v>155001.61919999999</v>
      </c>
      <c r="F10427" s="64">
        <f>+VLOOKUP(B10427,[1]BASES!$A$2:$C$10701,3,0)</f>
        <v>21</v>
      </c>
      <c r="G10427" s="65">
        <f t="shared" si="899"/>
        <v>155001.61919999999</v>
      </c>
      <c r="H10427" s="66"/>
      <c r="I10427" s="67"/>
      <c r="J10427" s="67"/>
      <c r="K10427" s="67"/>
      <c r="L10427" s="67"/>
      <c r="M10427" s="68"/>
      <c r="N10427" s="69"/>
      <c r="O10427" s="70">
        <f t="shared" si="896"/>
        <v>0</v>
      </c>
      <c r="P10427" s="71">
        <f t="shared" si="897"/>
        <v>0</v>
      </c>
      <c r="Q10427" s="7">
        <v>1</v>
      </c>
      <c r="R10427" s="72">
        <f>+VLOOKUP(B10427,[1]BASES!$A$2:$E$10701,5,0)</f>
        <v>133438.03305785122</v>
      </c>
      <c r="S10427" s="71">
        <f t="shared" si="900"/>
        <v>0</v>
      </c>
      <c r="T10427" s="71">
        <v>0</v>
      </c>
      <c r="U10427" s="71">
        <f t="shared" si="903"/>
        <v>0</v>
      </c>
      <c r="V10427" s="7">
        <v>0</v>
      </c>
      <c r="W10427" s="7">
        <v>0</v>
      </c>
      <c r="X10427" s="7">
        <v>0</v>
      </c>
      <c r="Y10427" s="73">
        <v>0.04</v>
      </c>
      <c r="Z10427" s="7"/>
      <c r="AA10427" s="7"/>
      <c r="AB10427" s="7"/>
      <c r="AC10427" s="7"/>
    </row>
    <row r="10428" spans="2:29" ht="15.75" customHeight="1" x14ac:dyDescent="0.25">
      <c r="B10428" s="62">
        <v>36674</v>
      </c>
      <c r="C10428" s="63" t="s">
        <v>10428</v>
      </c>
      <c r="D10428" s="64" t="e">
        <f t="shared" si="901"/>
        <v>#N/A</v>
      </c>
      <c r="E10428" s="64" t="e">
        <f t="shared" si="902"/>
        <v>#N/A</v>
      </c>
      <c r="F10428" s="64" t="e">
        <f>+VLOOKUP(B10428,[1]BASES!$A$2:$C$10701,3,0)</f>
        <v>#N/A</v>
      </c>
      <c r="G10428" s="65" t="e">
        <f t="shared" si="899"/>
        <v>#N/A</v>
      </c>
      <c r="H10428" s="66"/>
      <c r="I10428" s="67"/>
      <c r="J10428" s="67"/>
      <c r="K10428" s="67"/>
      <c r="L10428" s="67"/>
      <c r="M10428" s="68"/>
      <c r="N10428" s="69"/>
      <c r="O10428" s="70">
        <f t="shared" si="896"/>
        <v>0</v>
      </c>
      <c r="P10428" s="71">
        <f t="shared" si="897"/>
        <v>0</v>
      </c>
      <c r="Q10428" s="7">
        <v>1</v>
      </c>
      <c r="R10428" s="72" t="e">
        <f>+VLOOKUP(B10428,[1]BASES!$A$2:$E$10701,5,0)</f>
        <v>#N/A</v>
      </c>
      <c r="S10428" s="71">
        <f t="shared" si="900"/>
        <v>0</v>
      </c>
      <c r="T10428" s="71">
        <v>0</v>
      </c>
      <c r="U10428" s="71">
        <f t="shared" si="903"/>
        <v>0</v>
      </c>
      <c r="V10428" s="7">
        <v>0</v>
      </c>
      <c r="W10428" s="7">
        <v>0</v>
      </c>
      <c r="X10428" s="7">
        <v>0</v>
      </c>
      <c r="Y10428" s="73">
        <v>0.04</v>
      </c>
      <c r="Z10428" s="7"/>
      <c r="AA10428" s="7"/>
      <c r="AB10428" s="7"/>
      <c r="AC10428" s="7"/>
    </row>
    <row r="10429" spans="2:29" ht="15.75" customHeight="1" x14ac:dyDescent="0.25">
      <c r="B10429" s="62">
        <v>36770</v>
      </c>
      <c r="C10429" s="63" t="s">
        <v>10429</v>
      </c>
      <c r="D10429" s="64">
        <f t="shared" si="901"/>
        <v>92275.199999999997</v>
      </c>
      <c r="E10429" s="64">
        <f t="shared" si="902"/>
        <v>101964.09599999999</v>
      </c>
      <c r="F10429" s="64">
        <f>+VLOOKUP(B10429,[1]BASES!$A$2:$C$10701,3,0)</f>
        <v>10.5</v>
      </c>
      <c r="G10429" s="65">
        <f t="shared" si="899"/>
        <v>101964.09599999999</v>
      </c>
      <c r="H10429" s="66"/>
      <c r="I10429" s="67"/>
      <c r="J10429" s="67"/>
      <c r="K10429" s="67"/>
      <c r="L10429" s="67"/>
      <c r="M10429" s="68"/>
      <c r="N10429" s="69"/>
      <c r="O10429" s="70">
        <f t="shared" si="896"/>
        <v>0</v>
      </c>
      <c r="P10429" s="71">
        <f t="shared" si="897"/>
        <v>0</v>
      </c>
      <c r="Q10429" s="7">
        <v>1</v>
      </c>
      <c r="R10429" s="72">
        <f>+VLOOKUP(B10429,[1]BASES!$A$2:$E$10701,5,0)</f>
        <v>96120</v>
      </c>
      <c r="S10429" s="71">
        <f t="shared" si="900"/>
        <v>0</v>
      </c>
      <c r="T10429" s="71">
        <v>0</v>
      </c>
      <c r="U10429" s="71">
        <f t="shared" si="903"/>
        <v>0</v>
      </c>
      <c r="V10429" s="7">
        <v>0</v>
      </c>
      <c r="W10429" s="7">
        <v>0</v>
      </c>
      <c r="X10429" s="7">
        <v>0</v>
      </c>
      <c r="Y10429" s="73">
        <v>0.04</v>
      </c>
      <c r="Z10429" s="7"/>
      <c r="AA10429" s="7"/>
      <c r="AB10429" s="7"/>
      <c r="AC10429" s="7"/>
    </row>
    <row r="10430" spans="2:29" ht="15.75" customHeight="1" x14ac:dyDescent="0.25">
      <c r="B10430" s="62">
        <v>36812</v>
      </c>
      <c r="C10430" s="63" t="s">
        <v>10430</v>
      </c>
      <c r="D10430" s="64">
        <f t="shared" si="901"/>
        <v>135244.6262443439</v>
      </c>
      <c r="E10430" s="64">
        <f t="shared" si="902"/>
        <v>149445.31200000001</v>
      </c>
      <c r="F10430" s="64">
        <f>+VLOOKUP(B10430,[1]BASES!$A$2:$C$10701,3,0)</f>
        <v>10.5</v>
      </c>
      <c r="G10430" s="65">
        <f t="shared" si="899"/>
        <v>149445.31200000001</v>
      </c>
      <c r="H10430" s="66"/>
      <c r="I10430" s="67"/>
      <c r="J10430" s="67"/>
      <c r="K10430" s="67"/>
      <c r="L10430" s="67"/>
      <c r="M10430" s="68"/>
      <c r="N10430" s="69"/>
      <c r="O10430" s="70">
        <f t="shared" si="896"/>
        <v>0</v>
      </c>
      <c r="P10430" s="71">
        <f t="shared" si="897"/>
        <v>0</v>
      </c>
      <c r="Q10430" s="7">
        <v>1</v>
      </c>
      <c r="R10430" s="72">
        <f>+VLOOKUP(B10430,[1]BASES!$A$2:$E$10701,5,0)</f>
        <v>140879.81900452491</v>
      </c>
      <c r="S10430" s="71">
        <f t="shared" si="900"/>
        <v>0</v>
      </c>
      <c r="T10430" s="71">
        <v>0</v>
      </c>
      <c r="U10430" s="71">
        <f t="shared" si="903"/>
        <v>0</v>
      </c>
      <c r="V10430" s="7">
        <v>0</v>
      </c>
      <c r="W10430" s="7">
        <v>0</v>
      </c>
      <c r="X10430" s="7">
        <v>0</v>
      </c>
      <c r="Y10430" s="73">
        <v>0.04</v>
      </c>
      <c r="Z10430" s="7"/>
      <c r="AA10430" s="7"/>
      <c r="AB10430" s="7"/>
      <c r="AC10430" s="7"/>
    </row>
    <row r="10431" spans="2:29" ht="15.75" customHeight="1" x14ac:dyDescent="0.25">
      <c r="B10431" s="62">
        <v>38035</v>
      </c>
      <c r="C10431" s="63" t="s">
        <v>10431</v>
      </c>
      <c r="D10431" s="64">
        <f t="shared" si="901"/>
        <v>169294.43619909501</v>
      </c>
      <c r="E10431" s="64">
        <f t="shared" si="902"/>
        <v>187070.35199999998</v>
      </c>
      <c r="F10431" s="64">
        <f>+VLOOKUP(B10431,[1]BASES!$A$2:$C$10701,3,0)</f>
        <v>10.5</v>
      </c>
      <c r="G10431" s="65">
        <f t="shared" si="899"/>
        <v>187070.35199999998</v>
      </c>
      <c r="H10431" s="66"/>
      <c r="I10431" s="67"/>
      <c r="J10431" s="67"/>
      <c r="K10431" s="67"/>
      <c r="L10431" s="67"/>
      <c r="M10431" s="68"/>
      <c r="N10431" s="69"/>
      <c r="O10431" s="70">
        <f t="shared" si="896"/>
        <v>0</v>
      </c>
      <c r="P10431" s="71">
        <f t="shared" si="897"/>
        <v>0</v>
      </c>
      <c r="Q10431" s="7">
        <v>1</v>
      </c>
      <c r="R10431" s="72">
        <f>+VLOOKUP(B10431,[1]BASES!$A$2:$E$10701,5,0)</f>
        <v>176348.37104072399</v>
      </c>
      <c r="S10431" s="71">
        <f t="shared" si="900"/>
        <v>0</v>
      </c>
      <c r="T10431" s="71">
        <v>0</v>
      </c>
      <c r="U10431" s="71">
        <f t="shared" si="903"/>
        <v>0</v>
      </c>
      <c r="V10431" s="7">
        <v>0</v>
      </c>
      <c r="W10431" s="7">
        <v>0</v>
      </c>
      <c r="X10431" s="7">
        <v>0</v>
      </c>
      <c r="Y10431" s="73">
        <v>0.04</v>
      </c>
      <c r="Z10431" s="7"/>
      <c r="AA10431" s="7"/>
      <c r="AB10431" s="7"/>
      <c r="AC10431" s="7"/>
    </row>
    <row r="10432" spans="2:29" ht="15.75" customHeight="1" x14ac:dyDescent="0.25">
      <c r="B10432" s="62">
        <v>38154</v>
      </c>
      <c r="C10432" s="63" t="s">
        <v>10432</v>
      </c>
      <c r="D10432" s="64" t="e">
        <f t="shared" si="901"/>
        <v>#N/A</v>
      </c>
      <c r="E10432" s="64" t="e">
        <f t="shared" si="902"/>
        <v>#N/A</v>
      </c>
      <c r="F10432" s="64" t="e">
        <f>+VLOOKUP(B10432,[1]BASES!$A$2:$C$10701,3,0)</f>
        <v>#N/A</v>
      </c>
      <c r="G10432" s="65" t="e">
        <f t="shared" si="899"/>
        <v>#N/A</v>
      </c>
      <c r="H10432" s="66"/>
      <c r="I10432" s="67"/>
      <c r="J10432" s="67"/>
      <c r="K10432" s="67"/>
      <c r="L10432" s="67"/>
      <c r="M10432" s="68"/>
      <c r="N10432" s="69"/>
      <c r="O10432" s="70">
        <f t="shared" si="896"/>
        <v>0</v>
      </c>
      <c r="P10432" s="71">
        <f t="shared" si="897"/>
        <v>0</v>
      </c>
      <c r="Q10432" s="7">
        <v>1</v>
      </c>
      <c r="R10432" s="72" t="e">
        <f>+VLOOKUP(B10432,[1]BASES!$A$2:$E$10701,5,0)</f>
        <v>#N/A</v>
      </c>
      <c r="S10432" s="71">
        <f t="shared" si="900"/>
        <v>0</v>
      </c>
      <c r="T10432" s="71">
        <v>0</v>
      </c>
      <c r="U10432" s="71">
        <f t="shared" si="903"/>
        <v>0</v>
      </c>
      <c r="V10432" s="7">
        <v>0</v>
      </c>
      <c r="W10432" s="7">
        <v>0</v>
      </c>
      <c r="X10432" s="7">
        <v>0</v>
      </c>
      <c r="Y10432" s="73">
        <v>0.04</v>
      </c>
      <c r="Z10432" s="7"/>
      <c r="AA10432" s="7"/>
      <c r="AB10432" s="7"/>
      <c r="AC10432" s="7"/>
    </row>
    <row r="10433" spans="2:29" ht="15.75" customHeight="1" x14ac:dyDescent="0.25">
      <c r="B10433" s="62">
        <v>38320</v>
      </c>
      <c r="C10433" s="63" t="s">
        <v>10433</v>
      </c>
      <c r="D10433" s="64">
        <f t="shared" si="901"/>
        <v>441821.95547511312</v>
      </c>
      <c r="E10433" s="64">
        <f t="shared" si="902"/>
        <v>488213.26079999999</v>
      </c>
      <c r="F10433" s="64">
        <f>+VLOOKUP(B10433,[1]BASES!$A$2:$C$10701,3,0)</f>
        <v>10.5</v>
      </c>
      <c r="G10433" s="65">
        <f t="shared" si="899"/>
        <v>488213.26079999999</v>
      </c>
      <c r="H10433" s="66"/>
      <c r="I10433" s="67"/>
      <c r="J10433" s="67"/>
      <c r="K10433" s="67"/>
      <c r="L10433" s="67"/>
      <c r="M10433" s="68"/>
      <c r="N10433" s="69"/>
      <c r="O10433" s="70">
        <f t="shared" si="896"/>
        <v>0</v>
      </c>
      <c r="P10433" s="71">
        <f t="shared" si="897"/>
        <v>0</v>
      </c>
      <c r="Q10433" s="7">
        <v>1</v>
      </c>
      <c r="R10433" s="72">
        <f>+VLOOKUP(B10433,[1]BASES!$A$2:$E$10701,5,0)</f>
        <v>460231.20361990947</v>
      </c>
      <c r="S10433" s="71">
        <f t="shared" si="900"/>
        <v>0</v>
      </c>
      <c r="T10433" s="71">
        <v>0</v>
      </c>
      <c r="U10433" s="71">
        <f t="shared" si="903"/>
        <v>0</v>
      </c>
      <c r="V10433" s="7">
        <v>0</v>
      </c>
      <c r="W10433" s="7">
        <v>0</v>
      </c>
      <c r="X10433" s="7">
        <v>0</v>
      </c>
      <c r="Y10433" s="73">
        <v>0.04</v>
      </c>
      <c r="Z10433" s="7"/>
      <c r="AA10433" s="7"/>
      <c r="AB10433" s="7"/>
      <c r="AC10433" s="7"/>
    </row>
    <row r="10434" spans="2:29" ht="15.75" customHeight="1" x14ac:dyDescent="0.25">
      <c r="B10434" s="62">
        <v>43632</v>
      </c>
      <c r="C10434" s="63" t="s">
        <v>10434</v>
      </c>
      <c r="D10434" s="64">
        <f t="shared" si="901"/>
        <v>158050.87276018102</v>
      </c>
      <c r="E10434" s="64">
        <f t="shared" si="902"/>
        <v>174646.21440000003</v>
      </c>
      <c r="F10434" s="64">
        <f>+VLOOKUP(B10434,[1]BASES!$A$2:$C$10701,3,0)</f>
        <v>10.5</v>
      </c>
      <c r="G10434" s="65">
        <f t="shared" si="899"/>
        <v>174646.21440000003</v>
      </c>
      <c r="H10434" s="66"/>
      <c r="I10434" s="67"/>
      <c r="J10434" s="67"/>
      <c r="K10434" s="67"/>
      <c r="L10434" s="67"/>
      <c r="M10434" s="68"/>
      <c r="N10434" s="69"/>
      <c r="O10434" s="70">
        <f t="shared" si="896"/>
        <v>0</v>
      </c>
      <c r="P10434" s="71">
        <f t="shared" si="897"/>
        <v>0</v>
      </c>
      <c r="Q10434" s="7">
        <v>1</v>
      </c>
      <c r="R10434" s="72">
        <f>+VLOOKUP(B10434,[1]BASES!$A$2:$E$10701,5,0)</f>
        <v>164636.32579185523</v>
      </c>
      <c r="S10434" s="71">
        <f t="shared" si="900"/>
        <v>0</v>
      </c>
      <c r="T10434" s="71">
        <v>0</v>
      </c>
      <c r="U10434" s="71">
        <f t="shared" si="903"/>
        <v>0</v>
      </c>
      <c r="V10434" s="7">
        <v>0</v>
      </c>
      <c r="W10434" s="7">
        <v>0</v>
      </c>
      <c r="X10434" s="7">
        <v>0</v>
      </c>
      <c r="Y10434" s="73">
        <v>0.04</v>
      </c>
      <c r="Z10434" s="7"/>
      <c r="AA10434" s="7"/>
      <c r="AB10434" s="7"/>
      <c r="AC10434" s="7"/>
    </row>
    <row r="10435" spans="2:29" ht="15.75" customHeight="1" x14ac:dyDescent="0.25">
      <c r="B10435" s="62">
        <v>44014</v>
      </c>
      <c r="C10435" s="63" t="s">
        <v>10435</v>
      </c>
      <c r="D10435" s="64">
        <f t="shared" si="901"/>
        <v>43545.599999999999</v>
      </c>
      <c r="E10435" s="64">
        <f t="shared" si="902"/>
        <v>48117.887999999999</v>
      </c>
      <c r="F10435" s="64">
        <f>+VLOOKUP(B10435,[1]BASES!$A$2:$C$10701,3,0)</f>
        <v>10.5</v>
      </c>
      <c r="G10435" s="65">
        <f t="shared" si="899"/>
        <v>48117.887999999999</v>
      </c>
      <c r="H10435" s="66"/>
      <c r="I10435" s="67"/>
      <c r="J10435" s="67"/>
      <c r="K10435" s="67"/>
      <c r="L10435" s="67"/>
      <c r="M10435" s="68"/>
      <c r="N10435" s="69"/>
      <c r="O10435" s="70">
        <f t="shared" si="896"/>
        <v>0</v>
      </c>
      <c r="P10435" s="71">
        <f t="shared" si="897"/>
        <v>0</v>
      </c>
      <c r="Q10435" s="7">
        <v>1</v>
      </c>
      <c r="R10435" s="72">
        <f>+VLOOKUP(B10435,[1]BASES!$A$2:$E$10701,5,0)</f>
        <v>45360</v>
      </c>
      <c r="S10435" s="71">
        <f t="shared" si="900"/>
        <v>0</v>
      </c>
      <c r="T10435" s="71">
        <v>0</v>
      </c>
      <c r="U10435" s="71">
        <f t="shared" si="903"/>
        <v>0</v>
      </c>
      <c r="V10435" s="7">
        <v>0</v>
      </c>
      <c r="W10435" s="7">
        <v>0</v>
      </c>
      <c r="X10435" s="7">
        <v>0</v>
      </c>
      <c r="Y10435" s="73">
        <v>0.04</v>
      </c>
      <c r="Z10435" s="7"/>
      <c r="AA10435" s="7"/>
      <c r="AB10435" s="7"/>
      <c r="AC10435" s="7"/>
    </row>
    <row r="10436" spans="2:29" ht="15.75" customHeight="1" x14ac:dyDescent="0.25">
      <c r="B10436" s="62">
        <v>45956</v>
      </c>
      <c r="C10436" s="63" t="s">
        <v>10436</v>
      </c>
      <c r="D10436" s="64">
        <f t="shared" si="901"/>
        <v>31781.37917355372</v>
      </c>
      <c r="E10436" s="64">
        <f t="shared" si="902"/>
        <v>38455.468800000002</v>
      </c>
      <c r="F10436" s="64">
        <f>+VLOOKUP(B10436,[1]BASES!$A$2:$C$10701,3,0)</f>
        <v>21</v>
      </c>
      <c r="G10436" s="65">
        <f t="shared" si="899"/>
        <v>38455.468800000002</v>
      </c>
      <c r="H10436" s="66"/>
      <c r="I10436" s="67"/>
      <c r="J10436" s="67"/>
      <c r="K10436" s="67"/>
      <c r="L10436" s="67"/>
      <c r="M10436" s="68"/>
      <c r="N10436" s="69"/>
      <c r="O10436" s="70">
        <f t="shared" si="896"/>
        <v>0</v>
      </c>
      <c r="P10436" s="71">
        <f t="shared" si="897"/>
        <v>0</v>
      </c>
      <c r="Q10436" s="7">
        <v>1</v>
      </c>
      <c r="R10436" s="72">
        <f>+VLOOKUP(B10436,[1]BASES!$A$2:$E$10701,5,0)</f>
        <v>33105.603305785124</v>
      </c>
      <c r="S10436" s="71">
        <f t="shared" si="900"/>
        <v>0</v>
      </c>
      <c r="T10436" s="71">
        <v>0</v>
      </c>
      <c r="U10436" s="71">
        <f t="shared" si="903"/>
        <v>0</v>
      </c>
      <c r="V10436" s="7">
        <v>0</v>
      </c>
      <c r="W10436" s="7">
        <v>0</v>
      </c>
      <c r="X10436" s="7">
        <v>0</v>
      </c>
      <c r="Y10436" s="73">
        <v>0.04</v>
      </c>
      <c r="Z10436" s="7"/>
      <c r="AA10436" s="7"/>
      <c r="AB10436" s="7"/>
      <c r="AC10436" s="7"/>
    </row>
    <row r="10437" spans="2:29" ht="15.75" customHeight="1" x14ac:dyDescent="0.25">
      <c r="B10437" s="62">
        <v>46955</v>
      </c>
      <c r="C10437" s="63" t="s">
        <v>10437</v>
      </c>
      <c r="D10437" s="64">
        <f t="shared" si="901"/>
        <v>53384.632066115708</v>
      </c>
      <c r="E10437" s="64">
        <f t="shared" si="902"/>
        <v>64595.404800000004</v>
      </c>
      <c r="F10437" s="64">
        <f>+VLOOKUP(B10437,[1]BASES!$A$2:$C$10701,3,0)</f>
        <v>21</v>
      </c>
      <c r="G10437" s="65">
        <f t="shared" si="899"/>
        <v>64595.404800000004</v>
      </c>
      <c r="H10437" s="66"/>
      <c r="I10437" s="67"/>
      <c r="J10437" s="67"/>
      <c r="K10437" s="67"/>
      <c r="L10437" s="67"/>
      <c r="M10437" s="68"/>
      <c r="N10437" s="69"/>
      <c r="O10437" s="70">
        <f t="shared" si="896"/>
        <v>0</v>
      </c>
      <c r="P10437" s="71">
        <f t="shared" si="897"/>
        <v>0</v>
      </c>
      <c r="Q10437" s="7">
        <v>1</v>
      </c>
      <c r="R10437" s="72">
        <f>+VLOOKUP(B10437,[1]BASES!$A$2:$E$10701,5,0)</f>
        <v>55608.991735537194</v>
      </c>
      <c r="S10437" s="71">
        <f t="shared" si="900"/>
        <v>0</v>
      </c>
      <c r="T10437" s="71">
        <v>0</v>
      </c>
      <c r="U10437" s="71">
        <f t="shared" si="903"/>
        <v>0</v>
      </c>
      <c r="V10437" s="7">
        <v>0</v>
      </c>
      <c r="W10437" s="7">
        <v>0</v>
      </c>
      <c r="X10437" s="7">
        <v>0</v>
      </c>
      <c r="Y10437" s="73">
        <v>0.04</v>
      </c>
      <c r="Z10437" s="7"/>
      <c r="AA10437" s="7"/>
      <c r="AB10437" s="7"/>
      <c r="AC10437" s="7"/>
    </row>
    <row r="10438" spans="2:29" ht="15.75" customHeight="1" x14ac:dyDescent="0.25">
      <c r="B10438" s="62">
        <v>33040</v>
      </c>
      <c r="C10438" s="63" t="s">
        <v>10438</v>
      </c>
      <c r="D10438" s="64">
        <f t="shared" si="901"/>
        <v>247754.82446280992</v>
      </c>
      <c r="E10438" s="64">
        <f t="shared" si="902"/>
        <v>299783.33759999997</v>
      </c>
      <c r="F10438" s="64">
        <f>+VLOOKUP(B10438,[1]BASES!$A$2:$C$10701,3,0)</f>
        <v>21</v>
      </c>
      <c r="G10438" s="65">
        <f t="shared" si="899"/>
        <v>299783.33759999997</v>
      </c>
      <c r="H10438" s="66"/>
      <c r="I10438" s="67"/>
      <c r="J10438" s="67"/>
      <c r="K10438" s="67"/>
      <c r="L10438" s="67"/>
      <c r="M10438" s="68"/>
      <c r="N10438" s="69"/>
      <c r="O10438" s="70">
        <f t="shared" si="896"/>
        <v>0</v>
      </c>
      <c r="P10438" s="71">
        <f t="shared" si="897"/>
        <v>0</v>
      </c>
      <c r="Q10438" s="7">
        <v>1</v>
      </c>
      <c r="R10438" s="72">
        <f>+VLOOKUP(B10438,[1]BASES!$A$2:$E$10701,5,0)</f>
        <v>258077.94214876034</v>
      </c>
      <c r="S10438" s="71">
        <f t="shared" si="900"/>
        <v>0</v>
      </c>
      <c r="T10438" s="71">
        <v>0</v>
      </c>
      <c r="U10438" s="71">
        <f t="shared" si="903"/>
        <v>0</v>
      </c>
      <c r="V10438" s="7">
        <v>0</v>
      </c>
      <c r="W10438" s="7">
        <v>0</v>
      </c>
      <c r="X10438" s="7">
        <v>0</v>
      </c>
      <c r="Y10438" s="73">
        <v>0.04</v>
      </c>
      <c r="Z10438" s="7"/>
      <c r="AA10438" s="7"/>
      <c r="AB10438" s="7"/>
      <c r="AC10438" s="7"/>
    </row>
    <row r="10439" spans="2:29" ht="15.75" customHeight="1" x14ac:dyDescent="0.25">
      <c r="B10439" s="62">
        <v>35594</v>
      </c>
      <c r="C10439" s="63" t="s">
        <v>10439</v>
      </c>
      <c r="D10439" s="64">
        <f t="shared" si="901"/>
        <v>239509.66153846151</v>
      </c>
      <c r="E10439" s="64">
        <f t="shared" si="902"/>
        <v>264658.17599999998</v>
      </c>
      <c r="F10439" s="64">
        <f>+VLOOKUP(B10439,[1]BASES!$A$2:$C$10701,3,0)</f>
        <v>10.5</v>
      </c>
      <c r="G10439" s="65">
        <f t="shared" si="899"/>
        <v>264658.17599999998</v>
      </c>
      <c r="H10439" s="66"/>
      <c r="I10439" s="67"/>
      <c r="J10439" s="67"/>
      <c r="K10439" s="67"/>
      <c r="L10439" s="67"/>
      <c r="M10439" s="68"/>
      <c r="N10439" s="69"/>
      <c r="O10439" s="70">
        <f t="shared" si="896"/>
        <v>0</v>
      </c>
      <c r="P10439" s="71">
        <f t="shared" si="897"/>
        <v>0</v>
      </c>
      <c r="Q10439" s="7">
        <v>1</v>
      </c>
      <c r="R10439" s="72">
        <f>+VLOOKUP(B10439,[1]BASES!$A$2:$E$10701,5,0)</f>
        <v>249489.23076923075</v>
      </c>
      <c r="S10439" s="71">
        <f t="shared" si="900"/>
        <v>0</v>
      </c>
      <c r="T10439" s="71">
        <v>0</v>
      </c>
      <c r="U10439" s="71">
        <f t="shared" si="903"/>
        <v>0</v>
      </c>
      <c r="V10439" s="7">
        <v>0</v>
      </c>
      <c r="W10439" s="7">
        <v>0</v>
      </c>
      <c r="X10439" s="7">
        <v>0</v>
      </c>
      <c r="Y10439" s="73">
        <v>0.04</v>
      </c>
      <c r="Z10439" s="7"/>
      <c r="AA10439" s="7"/>
      <c r="AB10439" s="7"/>
      <c r="AC10439" s="7"/>
    </row>
    <row r="10440" spans="2:29" ht="15.75" customHeight="1" x14ac:dyDescent="0.25">
      <c r="B10440" s="62">
        <v>35595</v>
      </c>
      <c r="C10440" s="63" t="s">
        <v>10440</v>
      </c>
      <c r="D10440" s="64" t="e">
        <f t="shared" si="901"/>
        <v>#N/A</v>
      </c>
      <c r="E10440" s="64" t="e">
        <f t="shared" si="902"/>
        <v>#N/A</v>
      </c>
      <c r="F10440" s="64" t="e">
        <f>+VLOOKUP(B10440,[1]BASES!$A$2:$C$10701,3,0)</f>
        <v>#N/A</v>
      </c>
      <c r="G10440" s="65" t="e">
        <f t="shared" si="899"/>
        <v>#N/A</v>
      </c>
      <c r="H10440" s="66"/>
      <c r="I10440" s="67"/>
      <c r="J10440" s="67"/>
      <c r="K10440" s="67"/>
      <c r="L10440" s="67"/>
      <c r="M10440" s="68"/>
      <c r="N10440" s="69"/>
      <c r="O10440" s="70">
        <f t="shared" si="896"/>
        <v>0</v>
      </c>
      <c r="P10440" s="71">
        <f t="shared" si="897"/>
        <v>0</v>
      </c>
      <c r="Q10440" s="7">
        <v>1</v>
      </c>
      <c r="R10440" s="72" t="e">
        <f>+VLOOKUP(B10440,[1]BASES!$A$2:$E$10701,5,0)</f>
        <v>#N/A</v>
      </c>
      <c r="S10440" s="71">
        <f t="shared" si="900"/>
        <v>0</v>
      </c>
      <c r="T10440" s="71">
        <v>0</v>
      </c>
      <c r="U10440" s="71">
        <f t="shared" si="903"/>
        <v>0</v>
      </c>
      <c r="V10440" s="7">
        <v>0</v>
      </c>
      <c r="W10440" s="7">
        <v>0</v>
      </c>
      <c r="X10440" s="7">
        <v>0</v>
      </c>
      <c r="Y10440" s="73">
        <v>0.04</v>
      </c>
      <c r="Z10440" s="7"/>
      <c r="AA10440" s="7"/>
      <c r="AB10440" s="7"/>
      <c r="AC10440" s="7"/>
    </row>
    <row r="10441" spans="2:29" ht="15.75" customHeight="1" x14ac:dyDescent="0.25">
      <c r="B10441" s="62">
        <v>36390</v>
      </c>
      <c r="C10441" s="63" t="s">
        <v>10441</v>
      </c>
      <c r="D10441" s="64">
        <f t="shared" si="901"/>
        <v>250173.46115702481</v>
      </c>
      <c r="E10441" s="64">
        <f t="shared" si="902"/>
        <v>302709.88800000004</v>
      </c>
      <c r="F10441" s="64">
        <f>+VLOOKUP(B10441,[1]BASES!$A$2:$C$10701,3,0)</f>
        <v>21</v>
      </c>
      <c r="G10441" s="65">
        <f t="shared" si="899"/>
        <v>302709.88800000004</v>
      </c>
      <c r="H10441" s="66"/>
      <c r="I10441" s="67"/>
      <c r="J10441" s="67"/>
      <c r="K10441" s="67"/>
      <c r="L10441" s="67"/>
      <c r="M10441" s="68"/>
      <c r="N10441" s="69"/>
      <c r="O10441" s="70">
        <f t="shared" si="896"/>
        <v>0</v>
      </c>
      <c r="P10441" s="71">
        <f t="shared" si="897"/>
        <v>0</v>
      </c>
      <c r="Q10441" s="7">
        <v>1</v>
      </c>
      <c r="R10441" s="72">
        <f>+VLOOKUP(B10441,[1]BASES!$A$2:$E$10701,5,0)</f>
        <v>260597.35537190083</v>
      </c>
      <c r="S10441" s="71">
        <f t="shared" si="900"/>
        <v>0</v>
      </c>
      <c r="T10441" s="71">
        <v>0</v>
      </c>
      <c r="U10441" s="71">
        <f t="shared" si="903"/>
        <v>0</v>
      </c>
      <c r="V10441" s="7">
        <v>0</v>
      </c>
      <c r="W10441" s="7">
        <v>0</v>
      </c>
      <c r="X10441" s="7">
        <v>0</v>
      </c>
      <c r="Y10441" s="73">
        <v>0.04</v>
      </c>
      <c r="Z10441" s="7"/>
      <c r="AA10441" s="7"/>
      <c r="AB10441" s="7"/>
      <c r="AC10441" s="7"/>
    </row>
    <row r="10442" spans="2:29" ht="15.75" customHeight="1" x14ac:dyDescent="0.25">
      <c r="B10442" s="62">
        <v>13085</v>
      </c>
      <c r="C10442" s="63" t="s">
        <v>10442</v>
      </c>
      <c r="D10442" s="64">
        <f t="shared" si="901"/>
        <v>16245.905454545456</v>
      </c>
      <c r="E10442" s="64">
        <f t="shared" si="902"/>
        <v>19657.545600000001</v>
      </c>
      <c r="F10442" s="64">
        <f>+VLOOKUP(B10442,[1]BASES!$A$2:$C$10701,3,0)</f>
        <v>21</v>
      </c>
      <c r="G10442" s="65">
        <f t="shared" si="899"/>
        <v>19657.545600000001</v>
      </c>
      <c r="H10442" s="66"/>
      <c r="I10442" s="67"/>
      <c r="J10442" s="67"/>
      <c r="K10442" s="67"/>
      <c r="L10442" s="67"/>
      <c r="M10442" s="68"/>
      <c r="N10442" s="69"/>
      <c r="O10442" s="70">
        <f t="shared" si="896"/>
        <v>0</v>
      </c>
      <c r="P10442" s="71">
        <f t="shared" si="897"/>
        <v>0</v>
      </c>
      <c r="Q10442" s="7">
        <v>1</v>
      </c>
      <c r="R10442" s="72">
        <f>+VLOOKUP(B10442,[1]BASES!$A$2:$E$10701,5,0)</f>
        <v>16922.818181818184</v>
      </c>
      <c r="S10442" s="71">
        <f t="shared" si="900"/>
        <v>0</v>
      </c>
      <c r="T10442" s="71">
        <v>0</v>
      </c>
      <c r="U10442" s="71">
        <f t="shared" si="903"/>
        <v>0</v>
      </c>
      <c r="V10442" s="7">
        <v>0</v>
      </c>
      <c r="W10442" s="7">
        <v>0</v>
      </c>
      <c r="X10442" s="7">
        <v>0</v>
      </c>
      <c r="Y10442" s="73">
        <v>0.04</v>
      </c>
      <c r="Z10442" s="7"/>
      <c r="AA10442" s="7"/>
      <c r="AB10442" s="7"/>
      <c r="AC10442" s="7"/>
    </row>
    <row r="10443" spans="2:29" ht="15.75" customHeight="1" x14ac:dyDescent="0.25">
      <c r="B10443" s="62">
        <v>13086</v>
      </c>
      <c r="C10443" s="63" t="s">
        <v>10443</v>
      </c>
      <c r="D10443" s="64">
        <f t="shared" si="901"/>
        <v>7830.5771900826458</v>
      </c>
      <c r="E10443" s="64">
        <f t="shared" si="902"/>
        <v>9474.9984000000022</v>
      </c>
      <c r="F10443" s="64">
        <f>+VLOOKUP(B10443,[1]BASES!$A$2:$C$10701,3,0)</f>
        <v>21</v>
      </c>
      <c r="G10443" s="65">
        <f t="shared" si="899"/>
        <v>9474.9984000000022</v>
      </c>
      <c r="H10443" s="66"/>
      <c r="I10443" s="67"/>
      <c r="J10443" s="67"/>
      <c r="K10443" s="67"/>
      <c r="L10443" s="67"/>
      <c r="M10443" s="68"/>
      <c r="N10443" s="69"/>
      <c r="O10443" s="70">
        <f t="shared" si="896"/>
        <v>0</v>
      </c>
      <c r="P10443" s="71">
        <f t="shared" si="897"/>
        <v>0</v>
      </c>
      <c r="Q10443" s="7">
        <v>1</v>
      </c>
      <c r="R10443" s="72">
        <f>+VLOOKUP(B10443,[1]BASES!$A$2:$E$10701,5,0)</f>
        <v>8156.8512396694223</v>
      </c>
      <c r="S10443" s="71">
        <f t="shared" si="900"/>
        <v>0</v>
      </c>
      <c r="T10443" s="71">
        <v>0</v>
      </c>
      <c r="U10443" s="71">
        <f t="shared" si="903"/>
        <v>0</v>
      </c>
      <c r="V10443" s="7">
        <v>0</v>
      </c>
      <c r="W10443" s="7">
        <v>0</v>
      </c>
      <c r="X10443" s="7">
        <v>0</v>
      </c>
      <c r="Y10443" s="73">
        <v>0.04</v>
      </c>
      <c r="Z10443" s="7"/>
      <c r="AA10443" s="7"/>
      <c r="AB10443" s="7"/>
      <c r="AC10443" s="7"/>
    </row>
    <row r="10444" spans="2:29" ht="15.75" customHeight="1" x14ac:dyDescent="0.25">
      <c r="B10444" s="62">
        <v>13091</v>
      </c>
      <c r="C10444" s="63" t="s">
        <v>10444</v>
      </c>
      <c r="D10444" s="64">
        <f t="shared" si="901"/>
        <v>16496.322644628101</v>
      </c>
      <c r="E10444" s="64">
        <f t="shared" si="902"/>
        <v>19960.5504</v>
      </c>
      <c r="F10444" s="64">
        <f>+VLOOKUP(B10444,[1]BASES!$A$2:$C$10701,3,0)</f>
        <v>21</v>
      </c>
      <c r="G10444" s="65">
        <f t="shared" ref="G10444:G10507" si="904">IF(B10444&lt;&gt;"",IF(T10444=0,E10444+(E10444*(B$6/100)),E10444+(E10444*(T10444/100))),"")</f>
        <v>19960.5504</v>
      </c>
      <c r="H10444" s="66"/>
      <c r="I10444" s="67"/>
      <c r="J10444" s="67"/>
      <c r="K10444" s="67"/>
      <c r="L10444" s="67"/>
      <c r="M10444" s="68"/>
      <c r="N10444" s="69"/>
      <c r="O10444" s="70">
        <f t="shared" si="896"/>
        <v>0</v>
      </c>
      <c r="P10444" s="71">
        <f t="shared" si="897"/>
        <v>0</v>
      </c>
      <c r="Q10444" s="7">
        <v>1</v>
      </c>
      <c r="R10444" s="72">
        <f>+VLOOKUP(B10444,[1]BASES!$A$2:$E$10701,5,0)</f>
        <v>17183.669421487604</v>
      </c>
      <c r="S10444" s="71">
        <f t="shared" si="900"/>
        <v>0</v>
      </c>
      <c r="T10444" s="71">
        <v>0</v>
      </c>
      <c r="U10444" s="71">
        <f t="shared" si="903"/>
        <v>0</v>
      </c>
      <c r="V10444" s="7">
        <v>0</v>
      </c>
      <c r="W10444" s="7">
        <v>0</v>
      </c>
      <c r="X10444" s="7">
        <v>0</v>
      </c>
      <c r="Y10444" s="73">
        <v>0.04</v>
      </c>
      <c r="Z10444" s="7"/>
      <c r="AA10444" s="7"/>
      <c r="AB10444" s="7"/>
      <c r="AC10444" s="7"/>
    </row>
    <row r="10445" spans="2:29" ht="15.75" customHeight="1" x14ac:dyDescent="0.25">
      <c r="B10445" s="62">
        <v>13093</v>
      </c>
      <c r="C10445" s="63" t="s">
        <v>10445</v>
      </c>
      <c r="D10445" s="64">
        <f t="shared" si="901"/>
        <v>1756.9269421487604</v>
      </c>
      <c r="E10445" s="64">
        <f t="shared" si="902"/>
        <v>2125.8816000000002</v>
      </c>
      <c r="F10445" s="64">
        <f>+VLOOKUP(B10445,[1]BASES!$A$2:$C$10701,3,0)</f>
        <v>21</v>
      </c>
      <c r="G10445" s="65">
        <f t="shared" si="904"/>
        <v>2125.8816000000002</v>
      </c>
      <c r="H10445" s="66"/>
      <c r="I10445" s="67"/>
      <c r="J10445" s="67"/>
      <c r="K10445" s="67"/>
      <c r="L10445" s="67"/>
      <c r="M10445" s="68"/>
      <c r="N10445" s="69"/>
      <c r="O10445" s="70">
        <f t="shared" si="896"/>
        <v>0</v>
      </c>
      <c r="P10445" s="71">
        <f t="shared" si="897"/>
        <v>0</v>
      </c>
      <c r="Q10445" s="7">
        <v>1</v>
      </c>
      <c r="R10445" s="72">
        <f>+VLOOKUP(B10445,[1]BASES!$A$2:$E$10701,5,0)</f>
        <v>1830.1322314049587</v>
      </c>
      <c r="S10445" s="71">
        <f t="shared" ref="S10445:S10508" si="905">IFERROR(E10445*H10445,0)</f>
        <v>0</v>
      </c>
      <c r="T10445" s="71">
        <v>0</v>
      </c>
      <c r="U10445" s="71">
        <f t="shared" si="903"/>
        <v>0</v>
      </c>
      <c r="V10445" s="7">
        <v>0</v>
      </c>
      <c r="W10445" s="7">
        <v>0</v>
      </c>
      <c r="X10445" s="7">
        <v>0</v>
      </c>
      <c r="Y10445" s="73">
        <v>0.04</v>
      </c>
      <c r="Z10445" s="7"/>
      <c r="AA10445" s="7"/>
      <c r="AB10445" s="7"/>
      <c r="AC10445" s="7"/>
    </row>
    <row r="10446" spans="2:29" ht="15.75" customHeight="1" x14ac:dyDescent="0.25">
      <c r="B10446" s="62">
        <v>13096</v>
      </c>
      <c r="C10446" s="63" t="s">
        <v>10446</v>
      </c>
      <c r="D10446" s="64">
        <f t="shared" ref="D10446:D10509" si="906">IF(B10446&lt;&gt;"",R10446+(R10446*-Y10446)+((R10446+(R10446*-Y10446))*B$7/100),"")</f>
        <v>13772.881983471076</v>
      </c>
      <c r="E10446" s="64">
        <f t="shared" si="902"/>
        <v>16665.1872</v>
      </c>
      <c r="F10446" s="64">
        <f>+VLOOKUP(B10446,[1]BASES!$A$2:$C$10701,3,0)</f>
        <v>21</v>
      </c>
      <c r="G10446" s="65">
        <f t="shared" si="904"/>
        <v>16665.1872</v>
      </c>
      <c r="H10446" s="66"/>
      <c r="I10446" s="67"/>
      <c r="J10446" s="67"/>
      <c r="K10446" s="67"/>
      <c r="L10446" s="67"/>
      <c r="M10446" s="68"/>
      <c r="N10446" s="69"/>
      <c r="O10446" s="70">
        <f t="shared" si="896"/>
        <v>0</v>
      </c>
      <c r="P10446" s="71">
        <f t="shared" si="897"/>
        <v>0</v>
      </c>
      <c r="Q10446" s="7">
        <v>1</v>
      </c>
      <c r="R10446" s="72">
        <f>+VLOOKUP(B10446,[1]BASES!$A$2:$E$10701,5,0)</f>
        <v>14346.752066115703</v>
      </c>
      <c r="S10446" s="71">
        <f t="shared" si="905"/>
        <v>0</v>
      </c>
      <c r="T10446" s="71">
        <v>0</v>
      </c>
      <c r="U10446" s="71">
        <f t="shared" si="903"/>
        <v>0</v>
      </c>
      <c r="V10446" s="7">
        <v>0</v>
      </c>
      <c r="W10446" s="7">
        <v>0</v>
      </c>
      <c r="X10446" s="7">
        <v>0</v>
      </c>
      <c r="Y10446" s="73">
        <v>0.04</v>
      </c>
      <c r="Z10446" s="7"/>
      <c r="AA10446" s="7"/>
      <c r="AB10446" s="7"/>
      <c r="AC10446" s="7"/>
    </row>
    <row r="10447" spans="2:29" ht="15.75" customHeight="1" x14ac:dyDescent="0.25">
      <c r="B10447" s="62">
        <v>13099</v>
      </c>
      <c r="C10447" s="63" t="s">
        <v>10447</v>
      </c>
      <c r="D10447" s="64">
        <f t="shared" si="906"/>
        <v>12592.542148760331</v>
      </c>
      <c r="E10447" s="64">
        <f t="shared" ref="E10447:E10510" si="907">IF(B10447&lt;&gt;"",D10447+(D10447*(F10447*Q10447)/100),"")</f>
        <v>15236.976000000001</v>
      </c>
      <c r="F10447" s="64">
        <f>+VLOOKUP(B10447,[1]BASES!$A$2:$C$10701,3,0)</f>
        <v>21</v>
      </c>
      <c r="G10447" s="65">
        <f t="shared" si="904"/>
        <v>15236.976000000001</v>
      </c>
      <c r="H10447" s="66"/>
      <c r="I10447" s="67"/>
      <c r="J10447" s="67"/>
      <c r="K10447" s="67"/>
      <c r="L10447" s="67"/>
      <c r="M10447" s="68"/>
      <c r="N10447" s="69"/>
      <c r="O10447" s="70">
        <f t="shared" si="896"/>
        <v>0</v>
      </c>
      <c r="P10447" s="71">
        <f t="shared" si="897"/>
        <v>0</v>
      </c>
      <c r="Q10447" s="7">
        <v>1</v>
      </c>
      <c r="R10447" s="72">
        <f>+VLOOKUP(B10447,[1]BASES!$A$2:$E$10701,5,0)</f>
        <v>13117.231404958678</v>
      </c>
      <c r="S10447" s="71">
        <f t="shared" si="905"/>
        <v>0</v>
      </c>
      <c r="T10447" s="71">
        <v>0</v>
      </c>
      <c r="U10447" s="71">
        <f t="shared" ref="U10447:U10510" si="908">IFERROR(G10447*H10447,0)</f>
        <v>0</v>
      </c>
      <c r="V10447" s="7">
        <v>0</v>
      </c>
      <c r="W10447" s="7">
        <v>0</v>
      </c>
      <c r="X10447" s="7">
        <v>0</v>
      </c>
      <c r="Y10447" s="73">
        <v>0.04</v>
      </c>
      <c r="Z10447" s="7"/>
      <c r="AA10447" s="7"/>
      <c r="AB10447" s="7"/>
      <c r="AC10447" s="7"/>
    </row>
    <row r="10448" spans="2:29" ht="15.75" customHeight="1" x14ac:dyDescent="0.25">
      <c r="B10448" s="62">
        <v>13100</v>
      </c>
      <c r="C10448" s="63" t="s">
        <v>10448</v>
      </c>
      <c r="D10448" s="64">
        <f t="shared" si="906"/>
        <v>22724.239338842974</v>
      </c>
      <c r="E10448" s="64">
        <f t="shared" si="907"/>
        <v>27496.329599999997</v>
      </c>
      <c r="F10448" s="64">
        <f>+VLOOKUP(B10448,[1]BASES!$A$2:$C$10701,3,0)</f>
        <v>21</v>
      </c>
      <c r="G10448" s="65">
        <f t="shared" si="904"/>
        <v>27496.329599999997</v>
      </c>
      <c r="H10448" s="66"/>
      <c r="I10448" s="67"/>
      <c r="J10448" s="67"/>
      <c r="K10448" s="67"/>
      <c r="L10448" s="67"/>
      <c r="M10448" s="68"/>
      <c r="N10448" s="69"/>
      <c r="O10448" s="70">
        <f t="shared" si="896"/>
        <v>0</v>
      </c>
      <c r="P10448" s="71">
        <f t="shared" si="897"/>
        <v>0</v>
      </c>
      <c r="Q10448" s="7">
        <v>1</v>
      </c>
      <c r="R10448" s="72">
        <f>+VLOOKUP(B10448,[1]BASES!$A$2:$E$10701,5,0)</f>
        <v>23671.082644628099</v>
      </c>
      <c r="S10448" s="71">
        <f t="shared" si="905"/>
        <v>0</v>
      </c>
      <c r="T10448" s="71">
        <v>0</v>
      </c>
      <c r="U10448" s="71">
        <f t="shared" si="908"/>
        <v>0</v>
      </c>
      <c r="V10448" s="7">
        <v>0</v>
      </c>
      <c r="W10448" s="7">
        <v>0</v>
      </c>
      <c r="X10448" s="7">
        <v>0</v>
      </c>
      <c r="Y10448" s="73">
        <v>0.04</v>
      </c>
      <c r="Z10448" s="7"/>
      <c r="AA10448" s="7"/>
      <c r="AB10448" s="7"/>
      <c r="AC10448" s="7"/>
    </row>
    <row r="10449" spans="2:29" ht="15.75" customHeight="1" x14ac:dyDescent="0.25">
      <c r="B10449" s="62">
        <v>13686</v>
      </c>
      <c r="C10449" s="63" t="s">
        <v>10449</v>
      </c>
      <c r="D10449" s="64">
        <f t="shared" si="906"/>
        <v>13453.432066115703</v>
      </c>
      <c r="E10449" s="64">
        <f t="shared" si="907"/>
        <v>16278.652800000002</v>
      </c>
      <c r="F10449" s="64">
        <f>+VLOOKUP(B10449,[1]BASES!$A$2:$C$10701,3,0)</f>
        <v>21</v>
      </c>
      <c r="G10449" s="65">
        <f t="shared" si="904"/>
        <v>16278.652800000002</v>
      </c>
      <c r="H10449" s="66"/>
      <c r="I10449" s="67"/>
      <c r="J10449" s="67"/>
      <c r="K10449" s="67"/>
      <c r="L10449" s="67"/>
      <c r="M10449" s="68"/>
      <c r="N10449" s="69"/>
      <c r="O10449" s="70">
        <f t="shared" si="896"/>
        <v>0</v>
      </c>
      <c r="P10449" s="71">
        <f t="shared" si="897"/>
        <v>0</v>
      </c>
      <c r="Q10449" s="7">
        <v>1</v>
      </c>
      <c r="R10449" s="72">
        <f>+VLOOKUP(B10449,[1]BASES!$A$2:$E$10701,5,0)</f>
        <v>14013.991735537191</v>
      </c>
      <c r="S10449" s="71">
        <f t="shared" si="905"/>
        <v>0</v>
      </c>
      <c r="T10449" s="71">
        <v>0</v>
      </c>
      <c r="U10449" s="71">
        <f t="shared" si="908"/>
        <v>0</v>
      </c>
      <c r="V10449" s="7">
        <v>0</v>
      </c>
      <c r="W10449" s="7">
        <v>0</v>
      </c>
      <c r="X10449" s="7">
        <v>0</v>
      </c>
      <c r="Y10449" s="73">
        <v>0.04</v>
      </c>
      <c r="Z10449" s="7"/>
      <c r="AA10449" s="7"/>
      <c r="AB10449" s="7"/>
      <c r="AC10449" s="7"/>
    </row>
    <row r="10450" spans="2:29" ht="15.75" customHeight="1" x14ac:dyDescent="0.25">
      <c r="B10450" s="62">
        <v>13978</v>
      </c>
      <c r="C10450" s="63" t="s">
        <v>10450</v>
      </c>
      <c r="D10450" s="64">
        <f t="shared" si="906"/>
        <v>36088.327933884299</v>
      </c>
      <c r="E10450" s="64">
        <f t="shared" si="907"/>
        <v>43666.876799999998</v>
      </c>
      <c r="F10450" s="64">
        <f>+VLOOKUP(B10450,[1]BASES!$A$2:$C$10701,3,0)</f>
        <v>21</v>
      </c>
      <c r="G10450" s="65">
        <f t="shared" si="904"/>
        <v>43666.876799999998</v>
      </c>
      <c r="H10450" s="66"/>
      <c r="I10450" s="67"/>
      <c r="J10450" s="67"/>
      <c r="K10450" s="67"/>
      <c r="L10450" s="67"/>
      <c r="M10450" s="68"/>
      <c r="N10450" s="69"/>
      <c r="O10450" s="70">
        <f t="shared" si="896"/>
        <v>0</v>
      </c>
      <c r="P10450" s="71">
        <f t="shared" si="897"/>
        <v>0</v>
      </c>
      <c r="Q10450" s="7">
        <v>1</v>
      </c>
      <c r="R10450" s="72">
        <f>+VLOOKUP(B10450,[1]BASES!$A$2:$E$10701,5,0)</f>
        <v>37592.008264462813</v>
      </c>
      <c r="S10450" s="71">
        <f t="shared" si="905"/>
        <v>0</v>
      </c>
      <c r="T10450" s="71">
        <v>0</v>
      </c>
      <c r="U10450" s="71">
        <f t="shared" si="908"/>
        <v>0</v>
      </c>
      <c r="V10450" s="7">
        <v>0</v>
      </c>
      <c r="W10450" s="7">
        <v>0</v>
      </c>
      <c r="X10450" s="7">
        <v>0</v>
      </c>
      <c r="Y10450" s="73">
        <v>0.04</v>
      </c>
      <c r="Z10450" s="7"/>
      <c r="AA10450" s="7"/>
      <c r="AB10450" s="7"/>
      <c r="AC10450" s="7"/>
    </row>
    <row r="10451" spans="2:29" ht="15.75" customHeight="1" x14ac:dyDescent="0.25">
      <c r="B10451" s="62">
        <v>14404</v>
      </c>
      <c r="C10451" s="63" t="s">
        <v>10451</v>
      </c>
      <c r="D10451" s="64">
        <f t="shared" si="906"/>
        <v>1440.2300826446281</v>
      </c>
      <c r="E10451" s="64">
        <f t="shared" si="907"/>
        <v>1742.6784</v>
      </c>
      <c r="F10451" s="64">
        <f>+VLOOKUP(B10451,[1]BASES!$A$2:$C$10701,3,0)</f>
        <v>21</v>
      </c>
      <c r="G10451" s="65">
        <f t="shared" si="904"/>
        <v>1742.6784</v>
      </c>
      <c r="H10451" s="66"/>
      <c r="I10451" s="67"/>
      <c r="J10451" s="67"/>
      <c r="K10451" s="67"/>
      <c r="L10451" s="67"/>
      <c r="M10451" s="68"/>
      <c r="N10451" s="69"/>
      <c r="O10451" s="70">
        <f t="shared" si="896"/>
        <v>0</v>
      </c>
      <c r="P10451" s="71">
        <f t="shared" si="897"/>
        <v>0</v>
      </c>
      <c r="Q10451" s="7">
        <v>1</v>
      </c>
      <c r="R10451" s="72">
        <f>+VLOOKUP(B10451,[1]BASES!$A$2:$E$10701,5,0)</f>
        <v>1500.2396694214876</v>
      </c>
      <c r="S10451" s="71">
        <f t="shared" si="905"/>
        <v>0</v>
      </c>
      <c r="T10451" s="71">
        <v>0</v>
      </c>
      <c r="U10451" s="71">
        <f t="shared" si="908"/>
        <v>0</v>
      </c>
      <c r="V10451" s="7">
        <v>0</v>
      </c>
      <c r="W10451" s="7">
        <v>0</v>
      </c>
      <c r="X10451" s="7">
        <v>0</v>
      </c>
      <c r="Y10451" s="73">
        <v>0.04</v>
      </c>
      <c r="Z10451" s="7"/>
      <c r="AA10451" s="7"/>
      <c r="AB10451" s="7"/>
      <c r="AC10451" s="7"/>
    </row>
    <row r="10452" spans="2:29" ht="15.75" customHeight="1" x14ac:dyDescent="0.25">
      <c r="B10452" s="62">
        <v>17895</v>
      </c>
      <c r="C10452" s="63" t="s">
        <v>10452</v>
      </c>
      <c r="D10452" s="64">
        <f t="shared" si="906"/>
        <v>97872.047603305793</v>
      </c>
      <c r="E10452" s="64">
        <f t="shared" si="907"/>
        <v>118425.17760000001</v>
      </c>
      <c r="F10452" s="64">
        <f>+VLOOKUP(B10452,[1]BASES!$A$2:$C$10701,3,0)</f>
        <v>21</v>
      </c>
      <c r="G10452" s="65">
        <f t="shared" si="904"/>
        <v>118425.17760000001</v>
      </c>
      <c r="H10452" s="66"/>
      <c r="I10452" s="67"/>
      <c r="J10452" s="67"/>
      <c r="K10452" s="67"/>
      <c r="L10452" s="67"/>
      <c r="M10452" s="68"/>
      <c r="N10452" s="69"/>
      <c r="O10452" s="70">
        <f t="shared" si="896"/>
        <v>0</v>
      </c>
      <c r="P10452" s="71">
        <f t="shared" si="897"/>
        <v>0</v>
      </c>
      <c r="Q10452" s="7">
        <v>1</v>
      </c>
      <c r="R10452" s="72">
        <f>+VLOOKUP(B10452,[1]BASES!$A$2:$E$10701,5,0)</f>
        <v>101950.04958677686</v>
      </c>
      <c r="S10452" s="71">
        <f t="shared" si="905"/>
        <v>0</v>
      </c>
      <c r="T10452" s="71">
        <v>0</v>
      </c>
      <c r="U10452" s="71">
        <f t="shared" si="908"/>
        <v>0</v>
      </c>
      <c r="V10452" s="7">
        <v>0</v>
      </c>
      <c r="W10452" s="7">
        <v>0</v>
      </c>
      <c r="X10452" s="7">
        <v>0</v>
      </c>
      <c r="Y10452" s="73">
        <v>0.04</v>
      </c>
      <c r="Z10452" s="7"/>
      <c r="AA10452" s="7"/>
      <c r="AB10452" s="7"/>
      <c r="AC10452" s="7"/>
    </row>
    <row r="10453" spans="2:29" ht="15.75" customHeight="1" x14ac:dyDescent="0.25">
      <c r="B10453" s="62">
        <v>18151</v>
      </c>
      <c r="C10453" s="63" t="s">
        <v>10453</v>
      </c>
      <c r="D10453" s="64">
        <f t="shared" si="906"/>
        <v>16255.664132231406</v>
      </c>
      <c r="E10453" s="64">
        <f t="shared" si="907"/>
        <v>19669.353600000002</v>
      </c>
      <c r="F10453" s="64">
        <f>+VLOOKUP(B10453,[1]BASES!$A$2:$C$10701,3,0)</f>
        <v>21</v>
      </c>
      <c r="G10453" s="65">
        <f t="shared" si="904"/>
        <v>19669.353600000002</v>
      </c>
      <c r="H10453" s="66"/>
      <c r="I10453" s="67"/>
      <c r="J10453" s="67"/>
      <c r="K10453" s="67"/>
      <c r="L10453" s="67"/>
      <c r="M10453" s="68"/>
      <c r="N10453" s="69"/>
      <c r="O10453" s="70">
        <f t="shared" si="896"/>
        <v>0</v>
      </c>
      <c r="P10453" s="71">
        <f t="shared" si="897"/>
        <v>0</v>
      </c>
      <c r="Q10453" s="7">
        <v>1</v>
      </c>
      <c r="R10453" s="72">
        <f>+VLOOKUP(B10453,[1]BASES!$A$2:$E$10701,5,0)</f>
        <v>16932.983471074382</v>
      </c>
      <c r="S10453" s="71">
        <f t="shared" si="905"/>
        <v>0</v>
      </c>
      <c r="T10453" s="71">
        <v>0</v>
      </c>
      <c r="U10453" s="71">
        <f t="shared" si="908"/>
        <v>0</v>
      </c>
      <c r="V10453" s="7">
        <v>0</v>
      </c>
      <c r="W10453" s="7">
        <v>0</v>
      </c>
      <c r="X10453" s="7">
        <v>0</v>
      </c>
      <c r="Y10453" s="73">
        <v>0.04</v>
      </c>
      <c r="Z10453" s="7"/>
      <c r="AA10453" s="7"/>
      <c r="AB10453" s="7"/>
      <c r="AC10453" s="7"/>
    </row>
    <row r="10454" spans="2:29" ht="15.75" customHeight="1" x14ac:dyDescent="0.25">
      <c r="B10454" s="62">
        <v>18291</v>
      </c>
      <c r="C10454" s="63" t="s">
        <v>10454</v>
      </c>
      <c r="D10454" s="64">
        <f t="shared" si="906"/>
        <v>16566.712066115702</v>
      </c>
      <c r="E10454" s="64">
        <f t="shared" si="907"/>
        <v>20045.721600000001</v>
      </c>
      <c r="F10454" s="64">
        <f>+VLOOKUP(B10454,[1]BASES!$A$2:$C$10701,3,0)</f>
        <v>21</v>
      </c>
      <c r="G10454" s="65">
        <f t="shared" si="904"/>
        <v>20045.721600000001</v>
      </c>
      <c r="H10454" s="66"/>
      <c r="I10454" s="67"/>
      <c r="J10454" s="67"/>
      <c r="K10454" s="67"/>
      <c r="L10454" s="67"/>
      <c r="M10454" s="68"/>
      <c r="N10454" s="69"/>
      <c r="O10454" s="70">
        <f t="shared" si="896"/>
        <v>0</v>
      </c>
      <c r="P10454" s="71">
        <f t="shared" si="897"/>
        <v>0</v>
      </c>
      <c r="Q10454" s="7">
        <v>1</v>
      </c>
      <c r="R10454" s="72">
        <f>+VLOOKUP(B10454,[1]BASES!$A$2:$E$10701,5,0)</f>
        <v>17256.991735537191</v>
      </c>
      <c r="S10454" s="71">
        <f t="shared" si="905"/>
        <v>0</v>
      </c>
      <c r="T10454" s="71">
        <v>0</v>
      </c>
      <c r="U10454" s="71">
        <f t="shared" si="908"/>
        <v>0</v>
      </c>
      <c r="V10454" s="7">
        <v>0</v>
      </c>
      <c r="W10454" s="7">
        <v>0</v>
      </c>
      <c r="X10454" s="7">
        <v>0</v>
      </c>
      <c r="Y10454" s="73">
        <v>0.04</v>
      </c>
      <c r="Z10454" s="7"/>
      <c r="AA10454" s="7"/>
      <c r="AB10454" s="7"/>
      <c r="AC10454" s="7"/>
    </row>
    <row r="10455" spans="2:29" ht="15.75" customHeight="1" x14ac:dyDescent="0.25">
      <c r="B10455" s="62">
        <v>18292</v>
      </c>
      <c r="C10455" s="63" t="s">
        <v>10455</v>
      </c>
      <c r="D10455" s="64">
        <f t="shared" si="906"/>
        <v>12362.165950413224</v>
      </c>
      <c r="E10455" s="64">
        <f t="shared" si="907"/>
        <v>14958.220800000001</v>
      </c>
      <c r="F10455" s="64">
        <f>+VLOOKUP(B10455,[1]BASES!$A$2:$C$10701,3,0)</f>
        <v>21</v>
      </c>
      <c r="G10455" s="65">
        <f t="shared" si="904"/>
        <v>14958.220800000001</v>
      </c>
      <c r="H10455" s="66"/>
      <c r="I10455" s="67"/>
      <c r="J10455" s="67"/>
      <c r="K10455" s="67"/>
      <c r="L10455" s="67"/>
      <c r="M10455" s="68"/>
      <c r="N10455" s="69"/>
      <c r="O10455" s="70">
        <f t="shared" si="896"/>
        <v>0</v>
      </c>
      <c r="P10455" s="71">
        <f t="shared" si="897"/>
        <v>0</v>
      </c>
      <c r="Q10455" s="7">
        <v>1</v>
      </c>
      <c r="R10455" s="72">
        <f>+VLOOKUP(B10455,[1]BASES!$A$2:$E$10701,5,0)</f>
        <v>12877.256198347108</v>
      </c>
      <c r="S10455" s="71">
        <f t="shared" si="905"/>
        <v>0</v>
      </c>
      <c r="T10455" s="71">
        <v>0</v>
      </c>
      <c r="U10455" s="71">
        <f t="shared" si="908"/>
        <v>0</v>
      </c>
      <c r="V10455" s="7">
        <v>0</v>
      </c>
      <c r="W10455" s="7">
        <v>0</v>
      </c>
      <c r="X10455" s="7">
        <v>0</v>
      </c>
      <c r="Y10455" s="73">
        <v>0.04</v>
      </c>
      <c r="Z10455" s="7"/>
      <c r="AA10455" s="7"/>
      <c r="AB10455" s="7"/>
      <c r="AC10455" s="7"/>
    </row>
    <row r="10456" spans="2:29" ht="15.75" customHeight="1" x14ac:dyDescent="0.25">
      <c r="B10456" s="62">
        <v>18300</v>
      </c>
      <c r="C10456" s="63" t="s">
        <v>10456</v>
      </c>
      <c r="D10456" s="64">
        <f t="shared" si="906"/>
        <v>4770.0892561983474</v>
      </c>
      <c r="E10456" s="64">
        <f t="shared" si="907"/>
        <v>5771.808</v>
      </c>
      <c r="F10456" s="64">
        <f>+VLOOKUP(B10456,[1]BASES!$A$2:$C$10701,3,0)</f>
        <v>21</v>
      </c>
      <c r="G10456" s="65">
        <f t="shared" si="904"/>
        <v>5771.808</v>
      </c>
      <c r="H10456" s="66"/>
      <c r="I10456" s="67"/>
      <c r="J10456" s="67"/>
      <c r="K10456" s="67"/>
      <c r="L10456" s="67"/>
      <c r="M10456" s="68"/>
      <c r="N10456" s="69"/>
      <c r="O10456" s="70">
        <f t="shared" si="896"/>
        <v>0</v>
      </c>
      <c r="P10456" s="71">
        <f t="shared" si="897"/>
        <v>0</v>
      </c>
      <c r="Q10456" s="7">
        <v>1</v>
      </c>
      <c r="R10456" s="72">
        <f>+VLOOKUP(B10456,[1]BASES!$A$2:$E$10701,5,0)</f>
        <v>4968.8429752066122</v>
      </c>
      <c r="S10456" s="71">
        <f t="shared" si="905"/>
        <v>0</v>
      </c>
      <c r="T10456" s="71">
        <v>0</v>
      </c>
      <c r="U10456" s="71">
        <f t="shared" si="908"/>
        <v>0</v>
      </c>
      <c r="V10456" s="7">
        <v>0</v>
      </c>
      <c r="W10456" s="7">
        <v>0</v>
      </c>
      <c r="X10456" s="7">
        <v>0</v>
      </c>
      <c r="Y10456" s="73">
        <v>0.04</v>
      </c>
      <c r="Z10456" s="7"/>
      <c r="AA10456" s="7"/>
      <c r="AB10456" s="7"/>
      <c r="AC10456" s="7"/>
    </row>
    <row r="10457" spans="2:29" ht="15.75" customHeight="1" x14ac:dyDescent="0.25">
      <c r="B10457" s="62">
        <v>18382</v>
      </c>
      <c r="C10457" s="63" t="s">
        <v>10457</v>
      </c>
      <c r="D10457" s="64">
        <f t="shared" si="906"/>
        <v>11478.52958677686</v>
      </c>
      <c r="E10457" s="64">
        <f t="shared" si="907"/>
        <v>13889.0208</v>
      </c>
      <c r="F10457" s="64">
        <f>+VLOOKUP(B10457,[1]BASES!$A$2:$C$10701,3,0)</f>
        <v>21</v>
      </c>
      <c r="G10457" s="65">
        <f t="shared" si="904"/>
        <v>13889.0208</v>
      </c>
      <c r="H10457" s="66"/>
      <c r="I10457" s="67"/>
      <c r="J10457" s="67"/>
      <c r="K10457" s="67"/>
      <c r="L10457" s="67"/>
      <c r="M10457" s="68"/>
      <c r="N10457" s="69"/>
      <c r="O10457" s="70">
        <f t="shared" si="896"/>
        <v>0</v>
      </c>
      <c r="P10457" s="71">
        <f t="shared" si="897"/>
        <v>0</v>
      </c>
      <c r="Q10457" s="7">
        <v>1</v>
      </c>
      <c r="R10457" s="72">
        <f>+VLOOKUP(B10457,[1]BASES!$A$2:$E$10701,5,0)</f>
        <v>11956.801652892562</v>
      </c>
      <c r="S10457" s="71">
        <f t="shared" si="905"/>
        <v>0</v>
      </c>
      <c r="T10457" s="71">
        <v>0</v>
      </c>
      <c r="U10457" s="71">
        <f t="shared" si="908"/>
        <v>0</v>
      </c>
      <c r="V10457" s="7">
        <v>0</v>
      </c>
      <c r="W10457" s="7">
        <v>0</v>
      </c>
      <c r="X10457" s="7">
        <v>0</v>
      </c>
      <c r="Y10457" s="73">
        <v>0.04</v>
      </c>
      <c r="Z10457" s="7"/>
      <c r="AA10457" s="7"/>
      <c r="AB10457" s="7"/>
      <c r="AC10457" s="7"/>
    </row>
    <row r="10458" spans="2:29" ht="15.75" customHeight="1" x14ac:dyDescent="0.25">
      <c r="B10458" s="62">
        <v>19062</v>
      </c>
      <c r="C10458" s="63" t="s">
        <v>10458</v>
      </c>
      <c r="D10458" s="64">
        <f t="shared" si="906"/>
        <v>44948.993057851236</v>
      </c>
      <c r="E10458" s="64">
        <f t="shared" si="907"/>
        <v>54388.281599999995</v>
      </c>
      <c r="F10458" s="64">
        <f>+VLOOKUP(B10458,[1]BASES!$A$2:$C$10701,3,0)</f>
        <v>21</v>
      </c>
      <c r="G10458" s="65">
        <f t="shared" si="904"/>
        <v>54388.281599999995</v>
      </c>
      <c r="H10458" s="66"/>
      <c r="I10458" s="67"/>
      <c r="J10458" s="67"/>
      <c r="K10458" s="67"/>
      <c r="L10458" s="67"/>
      <c r="M10458" s="68"/>
      <c r="N10458" s="69"/>
      <c r="O10458" s="70">
        <f t="shared" si="896"/>
        <v>0</v>
      </c>
      <c r="P10458" s="71">
        <f t="shared" si="897"/>
        <v>0</v>
      </c>
      <c r="Q10458" s="7">
        <v>1</v>
      </c>
      <c r="R10458" s="72">
        <f>+VLOOKUP(B10458,[1]BASES!$A$2:$E$10701,5,0)</f>
        <v>46821.867768595039</v>
      </c>
      <c r="S10458" s="71">
        <f t="shared" si="905"/>
        <v>0</v>
      </c>
      <c r="T10458" s="71">
        <v>0</v>
      </c>
      <c r="U10458" s="71">
        <f t="shared" si="908"/>
        <v>0</v>
      </c>
      <c r="V10458" s="7">
        <v>0</v>
      </c>
      <c r="W10458" s="7">
        <v>0</v>
      </c>
      <c r="X10458" s="7">
        <v>0</v>
      </c>
      <c r="Y10458" s="73">
        <v>0.04</v>
      </c>
      <c r="Z10458" s="7"/>
      <c r="AA10458" s="7"/>
      <c r="AB10458" s="7"/>
      <c r="AC10458" s="7"/>
    </row>
    <row r="10459" spans="2:29" ht="15.75" customHeight="1" x14ac:dyDescent="0.25">
      <c r="B10459" s="62">
        <v>24296</v>
      </c>
      <c r="C10459" s="63" t="s">
        <v>10459</v>
      </c>
      <c r="D10459" s="64">
        <f t="shared" si="906"/>
        <v>6459.379834710744</v>
      </c>
      <c r="E10459" s="64">
        <f t="shared" si="907"/>
        <v>7815.8496000000005</v>
      </c>
      <c r="F10459" s="64">
        <f>+VLOOKUP(B10459,[1]BASES!$A$2:$C$10701,3,0)</f>
        <v>21</v>
      </c>
      <c r="G10459" s="65">
        <f t="shared" si="904"/>
        <v>7815.8496000000005</v>
      </c>
      <c r="H10459" s="66"/>
      <c r="I10459" s="67"/>
      <c r="J10459" s="67"/>
      <c r="K10459" s="67"/>
      <c r="L10459" s="67"/>
      <c r="M10459" s="68"/>
      <c r="N10459" s="69"/>
      <c r="O10459" s="70">
        <f t="shared" si="896"/>
        <v>0</v>
      </c>
      <c r="P10459" s="71">
        <f t="shared" si="897"/>
        <v>0</v>
      </c>
      <c r="Q10459" s="7">
        <v>1</v>
      </c>
      <c r="R10459" s="72">
        <f>+VLOOKUP(B10459,[1]BASES!$A$2:$E$10701,5,0)</f>
        <v>6728.5206611570247</v>
      </c>
      <c r="S10459" s="71">
        <f t="shared" si="905"/>
        <v>0</v>
      </c>
      <c r="T10459" s="71">
        <v>0</v>
      </c>
      <c r="U10459" s="71">
        <f t="shared" si="908"/>
        <v>0</v>
      </c>
      <c r="V10459" s="7">
        <v>0</v>
      </c>
      <c r="W10459" s="7">
        <v>0</v>
      </c>
      <c r="X10459" s="7">
        <v>0</v>
      </c>
      <c r="Y10459" s="73">
        <v>0.04</v>
      </c>
      <c r="Z10459" s="7"/>
      <c r="AA10459" s="7"/>
      <c r="AB10459" s="7"/>
      <c r="AC10459" s="7"/>
    </row>
    <row r="10460" spans="2:29" ht="15.75" customHeight="1" x14ac:dyDescent="0.25">
      <c r="B10460" s="62">
        <v>24420</v>
      </c>
      <c r="C10460" s="63" t="s">
        <v>10460</v>
      </c>
      <c r="D10460" s="64">
        <f t="shared" si="906"/>
        <v>18280.367603305789</v>
      </c>
      <c r="E10460" s="64">
        <f t="shared" si="907"/>
        <v>22119.244800000004</v>
      </c>
      <c r="F10460" s="64">
        <f>+VLOOKUP(B10460,[1]BASES!$A$2:$C$10701,3,0)</f>
        <v>21</v>
      </c>
      <c r="G10460" s="65">
        <f t="shared" si="904"/>
        <v>22119.244800000004</v>
      </c>
      <c r="H10460" s="66"/>
      <c r="I10460" s="67"/>
      <c r="J10460" s="67"/>
      <c r="K10460" s="67"/>
      <c r="L10460" s="67"/>
      <c r="M10460" s="68"/>
      <c r="N10460" s="69"/>
      <c r="O10460" s="70">
        <f t="shared" si="896"/>
        <v>0</v>
      </c>
      <c r="P10460" s="71">
        <f t="shared" si="897"/>
        <v>0</v>
      </c>
      <c r="Q10460" s="7">
        <v>1</v>
      </c>
      <c r="R10460" s="72">
        <f>+VLOOKUP(B10460,[1]BASES!$A$2:$E$10701,5,0)</f>
        <v>19042.049586776862</v>
      </c>
      <c r="S10460" s="71">
        <f t="shared" si="905"/>
        <v>0</v>
      </c>
      <c r="T10460" s="71">
        <v>0</v>
      </c>
      <c r="U10460" s="71">
        <f t="shared" si="908"/>
        <v>0</v>
      </c>
      <c r="V10460" s="7">
        <v>0</v>
      </c>
      <c r="W10460" s="7">
        <v>0</v>
      </c>
      <c r="X10460" s="7">
        <v>0</v>
      </c>
      <c r="Y10460" s="73">
        <v>0.04</v>
      </c>
      <c r="Z10460" s="7"/>
      <c r="AA10460" s="7"/>
      <c r="AB10460" s="7"/>
      <c r="AC10460" s="7"/>
    </row>
    <row r="10461" spans="2:29" ht="15.75" customHeight="1" x14ac:dyDescent="0.25">
      <c r="B10461" s="62">
        <v>27165</v>
      </c>
      <c r="C10461" s="63" t="s">
        <v>10461</v>
      </c>
      <c r="D10461" s="64">
        <f t="shared" si="906"/>
        <v>24075.133884297524</v>
      </c>
      <c r="E10461" s="64">
        <f t="shared" si="907"/>
        <v>29130.912000000004</v>
      </c>
      <c r="F10461" s="64">
        <f>+VLOOKUP(B10461,[1]BASES!$A$2:$C$10701,3,0)</f>
        <v>21</v>
      </c>
      <c r="G10461" s="65">
        <f t="shared" si="904"/>
        <v>29130.912000000004</v>
      </c>
      <c r="H10461" s="66"/>
      <c r="I10461" s="67"/>
      <c r="J10461" s="67"/>
      <c r="K10461" s="67"/>
      <c r="L10461" s="67"/>
      <c r="M10461" s="68"/>
      <c r="N10461" s="69"/>
      <c r="O10461" s="70">
        <f t="shared" si="896"/>
        <v>0</v>
      </c>
      <c r="P10461" s="71">
        <f t="shared" si="897"/>
        <v>0</v>
      </c>
      <c r="Q10461" s="7">
        <v>1</v>
      </c>
      <c r="R10461" s="72">
        <f>+VLOOKUP(B10461,[1]BASES!$A$2:$E$10701,5,0)</f>
        <v>25078.264462809919</v>
      </c>
      <c r="S10461" s="71">
        <f t="shared" si="905"/>
        <v>0</v>
      </c>
      <c r="T10461" s="71">
        <v>0</v>
      </c>
      <c r="U10461" s="71">
        <f t="shared" si="908"/>
        <v>0</v>
      </c>
      <c r="V10461" s="7">
        <v>0</v>
      </c>
      <c r="W10461" s="7">
        <v>0</v>
      </c>
      <c r="X10461" s="7">
        <v>0</v>
      </c>
      <c r="Y10461" s="73">
        <v>0.04</v>
      </c>
      <c r="Z10461" s="7"/>
      <c r="AA10461" s="7"/>
      <c r="AB10461" s="7"/>
      <c r="AC10461" s="7"/>
    </row>
    <row r="10462" spans="2:29" ht="15.75" customHeight="1" x14ac:dyDescent="0.25">
      <c r="B10462" s="62">
        <v>27166</v>
      </c>
      <c r="C10462" s="63" t="s">
        <v>10462</v>
      </c>
      <c r="D10462" s="64">
        <f t="shared" si="906"/>
        <v>12953.954380165289</v>
      </c>
      <c r="E10462" s="64">
        <f t="shared" si="907"/>
        <v>15674.284799999999</v>
      </c>
      <c r="F10462" s="64">
        <f>+VLOOKUP(B10462,[1]BASES!$A$2:$C$10701,3,0)</f>
        <v>21</v>
      </c>
      <c r="G10462" s="65">
        <f t="shared" si="904"/>
        <v>15674.284799999999</v>
      </c>
      <c r="H10462" s="66"/>
      <c r="I10462" s="67"/>
      <c r="J10462" s="67"/>
      <c r="K10462" s="67"/>
      <c r="L10462" s="67"/>
      <c r="M10462" s="68"/>
      <c r="N10462" s="69"/>
      <c r="O10462" s="70">
        <f t="shared" si="896"/>
        <v>0</v>
      </c>
      <c r="P10462" s="71">
        <f t="shared" si="897"/>
        <v>0</v>
      </c>
      <c r="Q10462" s="7">
        <v>1</v>
      </c>
      <c r="R10462" s="72">
        <f>+VLOOKUP(B10462,[1]BASES!$A$2:$E$10701,5,0)</f>
        <v>13493.702479338843</v>
      </c>
      <c r="S10462" s="71">
        <f t="shared" si="905"/>
        <v>0</v>
      </c>
      <c r="T10462" s="71">
        <v>0</v>
      </c>
      <c r="U10462" s="71">
        <f t="shared" si="908"/>
        <v>0</v>
      </c>
      <c r="V10462" s="7">
        <v>0</v>
      </c>
      <c r="W10462" s="7">
        <v>0</v>
      </c>
      <c r="X10462" s="7">
        <v>0</v>
      </c>
      <c r="Y10462" s="73">
        <v>0.04</v>
      </c>
      <c r="Z10462" s="7"/>
      <c r="AA10462" s="7"/>
      <c r="AB10462" s="7"/>
      <c r="AC10462" s="7"/>
    </row>
    <row r="10463" spans="2:29" ht="15.75" customHeight="1" x14ac:dyDescent="0.25">
      <c r="B10463" s="62">
        <v>27169</v>
      </c>
      <c r="C10463" s="63" t="s">
        <v>10463</v>
      </c>
      <c r="D10463" s="64">
        <f t="shared" si="906"/>
        <v>36442.972561983479</v>
      </c>
      <c r="E10463" s="64">
        <f t="shared" si="907"/>
        <v>44095.996800000008</v>
      </c>
      <c r="F10463" s="64">
        <f>+VLOOKUP(B10463,[1]BASES!$A$2:$C$10701,3,0)</f>
        <v>21</v>
      </c>
      <c r="G10463" s="65">
        <f t="shared" si="904"/>
        <v>44095.996800000008</v>
      </c>
      <c r="H10463" s="66"/>
      <c r="I10463" s="67"/>
      <c r="J10463" s="67"/>
      <c r="K10463" s="67"/>
      <c r="L10463" s="67"/>
      <c r="M10463" s="68"/>
      <c r="N10463" s="69"/>
      <c r="O10463" s="70">
        <f t="shared" si="896"/>
        <v>0</v>
      </c>
      <c r="P10463" s="71">
        <f t="shared" si="897"/>
        <v>0</v>
      </c>
      <c r="Q10463" s="7">
        <v>1</v>
      </c>
      <c r="R10463" s="72">
        <f>+VLOOKUP(B10463,[1]BASES!$A$2:$E$10701,5,0)</f>
        <v>37961.42975206612</v>
      </c>
      <c r="S10463" s="71">
        <f t="shared" si="905"/>
        <v>0</v>
      </c>
      <c r="T10463" s="71">
        <v>0</v>
      </c>
      <c r="U10463" s="71">
        <f t="shared" si="908"/>
        <v>0</v>
      </c>
      <c r="V10463" s="7">
        <v>0</v>
      </c>
      <c r="W10463" s="7">
        <v>0</v>
      </c>
      <c r="X10463" s="7">
        <v>0</v>
      </c>
      <c r="Y10463" s="73">
        <v>0.04</v>
      </c>
      <c r="Z10463" s="7"/>
      <c r="AA10463" s="7"/>
      <c r="AB10463" s="7"/>
      <c r="AC10463" s="7"/>
    </row>
    <row r="10464" spans="2:29" ht="15.75" customHeight="1" x14ac:dyDescent="0.25">
      <c r="B10464" s="62">
        <v>27170</v>
      </c>
      <c r="C10464" s="63" t="s">
        <v>10464</v>
      </c>
      <c r="D10464" s="64">
        <f t="shared" si="906"/>
        <v>56855.262148760339</v>
      </c>
      <c r="E10464" s="64">
        <f t="shared" si="907"/>
        <v>68794.867200000008</v>
      </c>
      <c r="F10464" s="64">
        <f>+VLOOKUP(B10464,[1]BASES!$A$2:$C$10701,3,0)</f>
        <v>21</v>
      </c>
      <c r="G10464" s="65">
        <f t="shared" si="904"/>
        <v>68794.867200000008</v>
      </c>
      <c r="H10464" s="66"/>
      <c r="I10464" s="67"/>
      <c r="J10464" s="67"/>
      <c r="K10464" s="67"/>
      <c r="L10464" s="67"/>
      <c r="M10464" s="68"/>
      <c r="N10464" s="69"/>
      <c r="O10464" s="70">
        <f t="shared" si="896"/>
        <v>0</v>
      </c>
      <c r="P10464" s="71">
        <f t="shared" si="897"/>
        <v>0</v>
      </c>
      <c r="Q10464" s="7">
        <v>1</v>
      </c>
      <c r="R10464" s="72">
        <f>+VLOOKUP(B10464,[1]BASES!$A$2:$E$10701,5,0)</f>
        <v>59224.231404958686</v>
      </c>
      <c r="S10464" s="71">
        <f t="shared" si="905"/>
        <v>0</v>
      </c>
      <c r="T10464" s="71">
        <v>0</v>
      </c>
      <c r="U10464" s="71">
        <f t="shared" si="908"/>
        <v>0</v>
      </c>
      <c r="V10464" s="7">
        <v>0</v>
      </c>
      <c r="W10464" s="7">
        <v>0</v>
      </c>
      <c r="X10464" s="7">
        <v>0</v>
      </c>
      <c r="Y10464" s="73">
        <v>0.04</v>
      </c>
      <c r="Z10464" s="7"/>
      <c r="AA10464" s="7"/>
      <c r="AB10464" s="7"/>
      <c r="AC10464" s="7"/>
    </row>
    <row r="10465" spans="2:29" ht="15.75" customHeight="1" x14ac:dyDescent="0.25">
      <c r="B10465" s="62">
        <v>28054</v>
      </c>
      <c r="C10465" s="63" t="s">
        <v>10465</v>
      </c>
      <c r="D10465" s="64">
        <f t="shared" si="906"/>
        <v>74115.014876033063</v>
      </c>
      <c r="E10465" s="64">
        <f t="shared" si="907"/>
        <v>89679.168000000005</v>
      </c>
      <c r="F10465" s="64">
        <f>+VLOOKUP(B10465,[1]BASES!$A$2:$C$10701,3,0)</f>
        <v>21</v>
      </c>
      <c r="G10465" s="65">
        <f t="shared" si="904"/>
        <v>89679.168000000005</v>
      </c>
      <c r="H10465" s="66"/>
      <c r="I10465" s="67"/>
      <c r="J10465" s="67"/>
      <c r="K10465" s="67"/>
      <c r="L10465" s="67"/>
      <c r="M10465" s="68"/>
      <c r="N10465" s="69"/>
      <c r="O10465" s="70">
        <f t="shared" si="896"/>
        <v>0</v>
      </c>
      <c r="P10465" s="71">
        <f t="shared" si="897"/>
        <v>0</v>
      </c>
      <c r="Q10465" s="7">
        <v>1</v>
      </c>
      <c r="R10465" s="72">
        <f>+VLOOKUP(B10465,[1]BASES!$A$2:$E$10701,5,0)</f>
        <v>77203.140495867774</v>
      </c>
      <c r="S10465" s="71">
        <f t="shared" si="905"/>
        <v>0</v>
      </c>
      <c r="T10465" s="71">
        <v>0</v>
      </c>
      <c r="U10465" s="71">
        <f t="shared" si="908"/>
        <v>0</v>
      </c>
      <c r="V10465" s="7">
        <v>0</v>
      </c>
      <c r="W10465" s="7">
        <v>0</v>
      </c>
      <c r="X10465" s="7">
        <v>0</v>
      </c>
      <c r="Y10465" s="73">
        <v>0.04</v>
      </c>
      <c r="Z10465" s="7"/>
      <c r="AA10465" s="7"/>
      <c r="AB10465" s="7"/>
      <c r="AC10465" s="7"/>
    </row>
    <row r="10466" spans="2:29" ht="15.75" customHeight="1" x14ac:dyDescent="0.25">
      <c r="B10466" s="62">
        <v>28055</v>
      </c>
      <c r="C10466" s="63" t="s">
        <v>10466</v>
      </c>
      <c r="D10466" s="64">
        <f t="shared" si="906"/>
        <v>10399.71173553719</v>
      </c>
      <c r="E10466" s="64">
        <f t="shared" si="907"/>
        <v>12583.6512</v>
      </c>
      <c r="F10466" s="64">
        <f>+VLOOKUP(B10466,[1]BASES!$A$2:$C$10701,3,0)</f>
        <v>21</v>
      </c>
      <c r="G10466" s="65">
        <f t="shared" si="904"/>
        <v>12583.6512</v>
      </c>
      <c r="H10466" s="66"/>
      <c r="I10466" s="67"/>
      <c r="J10466" s="67"/>
      <c r="K10466" s="67"/>
      <c r="L10466" s="67"/>
      <c r="M10466" s="68"/>
      <c r="N10466" s="69"/>
      <c r="O10466" s="70">
        <f t="shared" si="896"/>
        <v>0</v>
      </c>
      <c r="P10466" s="71">
        <f t="shared" si="897"/>
        <v>0</v>
      </c>
      <c r="Q10466" s="7">
        <v>1</v>
      </c>
      <c r="R10466" s="72">
        <f>+VLOOKUP(B10466,[1]BASES!$A$2:$E$10701,5,0)</f>
        <v>10833.03305785124</v>
      </c>
      <c r="S10466" s="71">
        <f t="shared" si="905"/>
        <v>0</v>
      </c>
      <c r="T10466" s="71">
        <v>0</v>
      </c>
      <c r="U10466" s="71">
        <f t="shared" si="908"/>
        <v>0</v>
      </c>
      <c r="V10466" s="7">
        <v>0</v>
      </c>
      <c r="W10466" s="7">
        <v>0</v>
      </c>
      <c r="X10466" s="7">
        <v>0</v>
      </c>
      <c r="Y10466" s="73">
        <v>0.04</v>
      </c>
      <c r="Z10466" s="7"/>
      <c r="AA10466" s="7"/>
      <c r="AB10466" s="7"/>
      <c r="AC10466" s="7"/>
    </row>
    <row r="10467" spans="2:29" ht="15.75" customHeight="1" x14ac:dyDescent="0.25">
      <c r="B10467" s="62">
        <v>28056</v>
      </c>
      <c r="C10467" s="63" t="s">
        <v>10467</v>
      </c>
      <c r="D10467" s="64">
        <f t="shared" si="906"/>
        <v>160152.53950413223</v>
      </c>
      <c r="E10467" s="64">
        <f t="shared" si="907"/>
        <v>193784.57279999999</v>
      </c>
      <c r="F10467" s="64">
        <f>+VLOOKUP(B10467,[1]BASES!$A$2:$C$10701,3,0)</f>
        <v>21</v>
      </c>
      <c r="G10467" s="65">
        <f t="shared" si="904"/>
        <v>193784.57279999999</v>
      </c>
      <c r="H10467" s="66"/>
      <c r="I10467" s="67"/>
      <c r="J10467" s="67"/>
      <c r="K10467" s="67"/>
      <c r="L10467" s="67"/>
      <c r="M10467" s="68"/>
      <c r="N10467" s="69"/>
      <c r="O10467" s="70">
        <f t="shared" si="896"/>
        <v>0</v>
      </c>
      <c r="P10467" s="71">
        <f t="shared" si="897"/>
        <v>0</v>
      </c>
      <c r="Q10467" s="7">
        <v>1</v>
      </c>
      <c r="R10467" s="72">
        <f>+VLOOKUP(B10467,[1]BASES!$A$2:$E$10701,5,0)</f>
        <v>166825.56198347107</v>
      </c>
      <c r="S10467" s="71">
        <f t="shared" si="905"/>
        <v>0</v>
      </c>
      <c r="T10467" s="71">
        <v>0</v>
      </c>
      <c r="U10467" s="71">
        <f t="shared" si="908"/>
        <v>0</v>
      </c>
      <c r="V10467" s="7">
        <v>0</v>
      </c>
      <c r="W10467" s="7">
        <v>0</v>
      </c>
      <c r="X10467" s="7">
        <v>0</v>
      </c>
      <c r="Y10467" s="73">
        <v>0.04</v>
      </c>
      <c r="Z10467" s="7"/>
      <c r="AA10467" s="7"/>
      <c r="AB10467" s="7"/>
      <c r="AC10467" s="7"/>
    </row>
    <row r="10468" spans="2:29" ht="15.75" customHeight="1" x14ac:dyDescent="0.25">
      <c r="B10468" s="62">
        <v>28127</v>
      </c>
      <c r="C10468" s="63" t="s">
        <v>10468</v>
      </c>
      <c r="D10468" s="64">
        <f t="shared" si="906"/>
        <v>4680.745785123966</v>
      </c>
      <c r="E10468" s="64">
        <f t="shared" si="907"/>
        <v>5663.7023999999992</v>
      </c>
      <c r="F10468" s="64">
        <f>+VLOOKUP(B10468,[1]BASES!$A$2:$C$10701,3,0)</f>
        <v>21</v>
      </c>
      <c r="G10468" s="65">
        <f t="shared" si="904"/>
        <v>5663.7023999999992</v>
      </c>
      <c r="H10468" s="66"/>
      <c r="I10468" s="67"/>
      <c r="J10468" s="67"/>
      <c r="K10468" s="67"/>
      <c r="L10468" s="67"/>
      <c r="M10468" s="68"/>
      <c r="N10468" s="69"/>
      <c r="O10468" s="70">
        <f t="shared" si="896"/>
        <v>0</v>
      </c>
      <c r="P10468" s="71">
        <f t="shared" si="897"/>
        <v>0</v>
      </c>
      <c r="Q10468" s="7">
        <v>1</v>
      </c>
      <c r="R10468" s="72">
        <f>+VLOOKUP(B10468,[1]BASES!$A$2:$E$10701,5,0)</f>
        <v>4875.7768595041316</v>
      </c>
      <c r="S10468" s="71">
        <f t="shared" si="905"/>
        <v>0</v>
      </c>
      <c r="T10468" s="71">
        <v>0</v>
      </c>
      <c r="U10468" s="71">
        <f t="shared" si="908"/>
        <v>0</v>
      </c>
      <c r="V10468" s="7">
        <v>0</v>
      </c>
      <c r="W10468" s="7">
        <v>0</v>
      </c>
      <c r="X10468" s="7">
        <v>0</v>
      </c>
      <c r="Y10468" s="73">
        <v>0.04</v>
      </c>
      <c r="Z10468" s="7"/>
      <c r="AA10468" s="7"/>
      <c r="AB10468" s="7"/>
      <c r="AC10468" s="7"/>
    </row>
    <row r="10469" spans="2:29" ht="15.75" customHeight="1" x14ac:dyDescent="0.25">
      <c r="B10469" s="62">
        <v>28128</v>
      </c>
      <c r="C10469" s="63" t="s">
        <v>10469</v>
      </c>
      <c r="D10469" s="64">
        <f t="shared" si="906"/>
        <v>4680.745785123966</v>
      </c>
      <c r="E10469" s="64">
        <f t="shared" si="907"/>
        <v>5663.7023999999992</v>
      </c>
      <c r="F10469" s="64">
        <f>+VLOOKUP(B10469,[1]BASES!$A$2:$C$10701,3,0)</f>
        <v>21</v>
      </c>
      <c r="G10469" s="65">
        <f t="shared" si="904"/>
        <v>5663.7023999999992</v>
      </c>
      <c r="H10469" s="66"/>
      <c r="I10469" s="67"/>
      <c r="J10469" s="67"/>
      <c r="K10469" s="67"/>
      <c r="L10469" s="67"/>
      <c r="M10469" s="68"/>
      <c r="N10469" s="69"/>
      <c r="O10469" s="70">
        <f t="shared" si="896"/>
        <v>0</v>
      </c>
      <c r="P10469" s="71">
        <f t="shared" si="897"/>
        <v>0</v>
      </c>
      <c r="Q10469" s="7">
        <v>1</v>
      </c>
      <c r="R10469" s="72">
        <f>+VLOOKUP(B10469,[1]BASES!$A$2:$E$10701,5,0)</f>
        <v>4875.7768595041316</v>
      </c>
      <c r="S10469" s="71">
        <f t="shared" si="905"/>
        <v>0</v>
      </c>
      <c r="T10469" s="71">
        <v>0</v>
      </c>
      <c r="U10469" s="71">
        <f t="shared" si="908"/>
        <v>0</v>
      </c>
      <c r="V10469" s="7">
        <v>0</v>
      </c>
      <c r="W10469" s="7">
        <v>0</v>
      </c>
      <c r="X10469" s="7">
        <v>0</v>
      </c>
      <c r="Y10469" s="73">
        <v>0.04</v>
      </c>
      <c r="Z10469" s="7"/>
      <c r="AA10469" s="7"/>
      <c r="AB10469" s="7"/>
      <c r="AC10469" s="7"/>
    </row>
    <row r="10470" spans="2:29" ht="15.75" customHeight="1" x14ac:dyDescent="0.25">
      <c r="B10470" s="62">
        <v>28133</v>
      </c>
      <c r="C10470" s="63" t="s">
        <v>10470</v>
      </c>
      <c r="D10470" s="64">
        <f t="shared" si="906"/>
        <v>4680.745785123966</v>
      </c>
      <c r="E10470" s="64">
        <f t="shared" si="907"/>
        <v>5663.7023999999992</v>
      </c>
      <c r="F10470" s="64">
        <f>+VLOOKUP(B10470,[1]BASES!$A$2:$C$10701,3,0)</f>
        <v>21</v>
      </c>
      <c r="G10470" s="65">
        <f t="shared" si="904"/>
        <v>5663.7023999999992</v>
      </c>
      <c r="H10470" s="66"/>
      <c r="I10470" s="67"/>
      <c r="J10470" s="67"/>
      <c r="K10470" s="67"/>
      <c r="L10470" s="67"/>
      <c r="M10470" s="68"/>
      <c r="N10470" s="69"/>
      <c r="O10470" s="70">
        <f t="shared" si="896"/>
        <v>0</v>
      </c>
      <c r="P10470" s="71">
        <f t="shared" si="897"/>
        <v>0</v>
      </c>
      <c r="Q10470" s="7">
        <v>1</v>
      </c>
      <c r="R10470" s="72">
        <f>+VLOOKUP(B10470,[1]BASES!$A$2:$E$10701,5,0)</f>
        <v>4875.7768595041316</v>
      </c>
      <c r="S10470" s="71">
        <f t="shared" si="905"/>
        <v>0</v>
      </c>
      <c r="T10470" s="71">
        <v>0</v>
      </c>
      <c r="U10470" s="71">
        <f t="shared" si="908"/>
        <v>0</v>
      </c>
      <c r="V10470" s="7">
        <v>0</v>
      </c>
      <c r="W10470" s="7">
        <v>0</v>
      </c>
      <c r="X10470" s="7">
        <v>0</v>
      </c>
      <c r="Y10470" s="73">
        <v>0.04</v>
      </c>
      <c r="Z10470" s="7"/>
      <c r="AA10470" s="7"/>
      <c r="AB10470" s="7"/>
      <c r="AC10470" s="7"/>
    </row>
    <row r="10471" spans="2:29" ht="15.75" customHeight="1" x14ac:dyDescent="0.25">
      <c r="B10471" s="62">
        <v>28201</v>
      </c>
      <c r="C10471" s="63" t="s">
        <v>10471</v>
      </c>
      <c r="D10471" s="64">
        <f t="shared" si="906"/>
        <v>10838.273057851238</v>
      </c>
      <c r="E10471" s="64">
        <f t="shared" si="907"/>
        <v>13114.310399999998</v>
      </c>
      <c r="F10471" s="64">
        <f>+VLOOKUP(B10471,[1]BASES!$A$2:$C$10701,3,0)</f>
        <v>21</v>
      </c>
      <c r="G10471" s="65">
        <f t="shared" si="904"/>
        <v>13114.310399999998</v>
      </c>
      <c r="H10471" s="66"/>
      <c r="I10471" s="67"/>
      <c r="J10471" s="67"/>
      <c r="K10471" s="67"/>
      <c r="L10471" s="67"/>
      <c r="M10471" s="68"/>
      <c r="N10471" s="69"/>
      <c r="O10471" s="70">
        <f t="shared" si="896"/>
        <v>0</v>
      </c>
      <c r="P10471" s="71">
        <f t="shared" si="897"/>
        <v>0</v>
      </c>
      <c r="Q10471" s="7">
        <v>1</v>
      </c>
      <c r="R10471" s="72">
        <f>+VLOOKUP(B10471,[1]BASES!$A$2:$E$10701,5,0)</f>
        <v>11289.867768595041</v>
      </c>
      <c r="S10471" s="71">
        <f t="shared" si="905"/>
        <v>0</v>
      </c>
      <c r="T10471" s="71">
        <v>0</v>
      </c>
      <c r="U10471" s="71">
        <f t="shared" si="908"/>
        <v>0</v>
      </c>
      <c r="V10471" s="7">
        <v>0</v>
      </c>
      <c r="W10471" s="7">
        <v>0</v>
      </c>
      <c r="X10471" s="7">
        <v>0</v>
      </c>
      <c r="Y10471" s="73">
        <v>0.04</v>
      </c>
      <c r="Z10471" s="7"/>
      <c r="AA10471" s="7"/>
      <c r="AB10471" s="7"/>
      <c r="AC10471" s="7"/>
    </row>
    <row r="10472" spans="2:29" ht="15.75" customHeight="1" x14ac:dyDescent="0.25">
      <c r="B10472" s="62">
        <v>28205</v>
      </c>
      <c r="C10472" s="63" t="s">
        <v>10472</v>
      </c>
      <c r="D10472" s="64">
        <f t="shared" si="906"/>
        <v>15000.595041322315</v>
      </c>
      <c r="E10472" s="64">
        <f t="shared" si="907"/>
        <v>18150.72</v>
      </c>
      <c r="F10472" s="64">
        <f>+VLOOKUP(B10472,[1]BASES!$A$2:$C$10701,3,0)</f>
        <v>21</v>
      </c>
      <c r="G10472" s="65">
        <f t="shared" si="904"/>
        <v>18150.72</v>
      </c>
      <c r="H10472" s="66"/>
      <c r="I10472" s="67"/>
      <c r="J10472" s="67"/>
      <c r="K10472" s="67"/>
      <c r="L10472" s="67"/>
      <c r="M10472" s="68"/>
      <c r="N10472" s="69"/>
      <c r="O10472" s="70">
        <f t="shared" si="896"/>
        <v>0</v>
      </c>
      <c r="P10472" s="71">
        <f t="shared" si="897"/>
        <v>0</v>
      </c>
      <c r="Q10472" s="7">
        <v>1</v>
      </c>
      <c r="R10472" s="72">
        <f>+VLOOKUP(B10472,[1]BASES!$A$2:$E$10701,5,0)</f>
        <v>15625.619834710744</v>
      </c>
      <c r="S10472" s="71">
        <f t="shared" si="905"/>
        <v>0</v>
      </c>
      <c r="T10472" s="71">
        <v>0</v>
      </c>
      <c r="U10472" s="71">
        <f t="shared" si="908"/>
        <v>0</v>
      </c>
      <c r="V10472" s="7">
        <v>0</v>
      </c>
      <c r="W10472" s="7">
        <v>0</v>
      </c>
      <c r="X10472" s="7">
        <v>0</v>
      </c>
      <c r="Y10472" s="73">
        <v>0.04</v>
      </c>
      <c r="Z10472" s="7"/>
      <c r="AA10472" s="7"/>
      <c r="AB10472" s="7"/>
      <c r="AC10472" s="7"/>
    </row>
    <row r="10473" spans="2:29" ht="15.75" customHeight="1" x14ac:dyDescent="0.25">
      <c r="B10473" s="62">
        <v>28206</v>
      </c>
      <c r="C10473" s="63" t="s">
        <v>10473</v>
      </c>
      <c r="D10473" s="64">
        <f t="shared" si="906"/>
        <v>8282.681652892561</v>
      </c>
      <c r="E10473" s="64">
        <f t="shared" si="907"/>
        <v>10022.0448</v>
      </c>
      <c r="F10473" s="64">
        <f>+VLOOKUP(B10473,[1]BASES!$A$2:$C$10701,3,0)</f>
        <v>21</v>
      </c>
      <c r="G10473" s="65">
        <f t="shared" si="904"/>
        <v>10022.0448</v>
      </c>
      <c r="H10473" s="66"/>
      <c r="I10473" s="67"/>
      <c r="J10473" s="67"/>
      <c r="K10473" s="67"/>
      <c r="L10473" s="67"/>
      <c r="M10473" s="68"/>
      <c r="N10473" s="69"/>
      <c r="O10473" s="70">
        <f t="shared" si="896"/>
        <v>0</v>
      </c>
      <c r="P10473" s="71">
        <f t="shared" si="897"/>
        <v>0</v>
      </c>
      <c r="Q10473" s="7">
        <v>1</v>
      </c>
      <c r="R10473" s="72">
        <f>+VLOOKUP(B10473,[1]BASES!$A$2:$E$10701,5,0)</f>
        <v>8627.7933884297508</v>
      </c>
      <c r="S10473" s="71">
        <f t="shared" si="905"/>
        <v>0</v>
      </c>
      <c r="T10473" s="71">
        <v>0</v>
      </c>
      <c r="U10473" s="71">
        <f t="shared" si="908"/>
        <v>0</v>
      </c>
      <c r="V10473" s="7">
        <v>0</v>
      </c>
      <c r="W10473" s="7">
        <v>0</v>
      </c>
      <c r="X10473" s="7">
        <v>0</v>
      </c>
      <c r="Y10473" s="73">
        <v>0.04</v>
      </c>
      <c r="Z10473" s="7"/>
      <c r="AA10473" s="7"/>
      <c r="AB10473" s="7"/>
      <c r="AC10473" s="7"/>
    </row>
    <row r="10474" spans="2:29" ht="15.75" customHeight="1" x14ac:dyDescent="0.25">
      <c r="B10474" s="62">
        <v>28208</v>
      </c>
      <c r="C10474" s="63" t="s">
        <v>10474</v>
      </c>
      <c r="D10474" s="64">
        <f t="shared" si="906"/>
        <v>3025.2932231404961</v>
      </c>
      <c r="E10474" s="64">
        <f t="shared" si="907"/>
        <v>3660.6048000000001</v>
      </c>
      <c r="F10474" s="64">
        <f>+VLOOKUP(B10474,[1]BASES!$A$2:$C$10701,3,0)</f>
        <v>21</v>
      </c>
      <c r="G10474" s="65">
        <f t="shared" si="904"/>
        <v>3660.6048000000001</v>
      </c>
      <c r="H10474" s="66"/>
      <c r="I10474" s="67"/>
      <c r="J10474" s="67"/>
      <c r="K10474" s="67"/>
      <c r="L10474" s="67"/>
      <c r="M10474" s="68"/>
      <c r="N10474" s="69"/>
      <c r="O10474" s="70">
        <f t="shared" si="896"/>
        <v>0</v>
      </c>
      <c r="P10474" s="71">
        <f t="shared" si="897"/>
        <v>0</v>
      </c>
      <c r="Q10474" s="7">
        <v>1</v>
      </c>
      <c r="R10474" s="72">
        <f>+VLOOKUP(B10474,[1]BASES!$A$2:$E$10701,5,0)</f>
        <v>3151.3471074380168</v>
      </c>
      <c r="S10474" s="71">
        <f t="shared" si="905"/>
        <v>0</v>
      </c>
      <c r="T10474" s="71">
        <v>0</v>
      </c>
      <c r="U10474" s="71">
        <f t="shared" si="908"/>
        <v>0</v>
      </c>
      <c r="V10474" s="7">
        <v>0</v>
      </c>
      <c r="W10474" s="7">
        <v>0</v>
      </c>
      <c r="X10474" s="7">
        <v>0</v>
      </c>
      <c r="Y10474" s="73">
        <v>0.04</v>
      </c>
      <c r="Z10474" s="7"/>
      <c r="AA10474" s="7"/>
      <c r="AB10474" s="7"/>
      <c r="AC10474" s="7"/>
    </row>
    <row r="10475" spans="2:29" ht="15.75" customHeight="1" x14ac:dyDescent="0.25">
      <c r="B10475" s="62">
        <v>28209</v>
      </c>
      <c r="C10475" s="63" t="s">
        <v>10475</v>
      </c>
      <c r="D10475" s="64">
        <f t="shared" si="906"/>
        <v>12759.034710743803</v>
      </c>
      <c r="E10475" s="64">
        <f t="shared" si="907"/>
        <v>15438.432000000001</v>
      </c>
      <c r="F10475" s="64">
        <f>+VLOOKUP(B10475,[1]BASES!$A$2:$C$10701,3,0)</f>
        <v>21</v>
      </c>
      <c r="G10475" s="65">
        <f t="shared" si="904"/>
        <v>15438.432000000001</v>
      </c>
      <c r="H10475" s="66"/>
      <c r="I10475" s="67"/>
      <c r="J10475" s="67"/>
      <c r="K10475" s="67"/>
      <c r="L10475" s="67"/>
      <c r="M10475" s="68"/>
      <c r="N10475" s="69"/>
      <c r="O10475" s="70">
        <f t="shared" si="896"/>
        <v>0</v>
      </c>
      <c r="P10475" s="71">
        <f t="shared" si="897"/>
        <v>0</v>
      </c>
      <c r="Q10475" s="7">
        <v>1</v>
      </c>
      <c r="R10475" s="72">
        <f>+VLOOKUP(B10475,[1]BASES!$A$2:$E$10701,5,0)</f>
        <v>13290.661157024795</v>
      </c>
      <c r="S10475" s="71">
        <f t="shared" si="905"/>
        <v>0</v>
      </c>
      <c r="T10475" s="71">
        <v>0</v>
      </c>
      <c r="U10475" s="71">
        <f t="shared" si="908"/>
        <v>0</v>
      </c>
      <c r="V10475" s="7">
        <v>0</v>
      </c>
      <c r="W10475" s="7">
        <v>0</v>
      </c>
      <c r="X10475" s="7">
        <v>0</v>
      </c>
      <c r="Y10475" s="73">
        <v>0.04</v>
      </c>
      <c r="Z10475" s="7"/>
      <c r="AA10475" s="7"/>
      <c r="AB10475" s="7"/>
      <c r="AC10475" s="7"/>
    </row>
    <row r="10476" spans="2:29" ht="15.75" customHeight="1" x14ac:dyDescent="0.25">
      <c r="B10476" s="62">
        <v>28210</v>
      </c>
      <c r="C10476" s="63" t="s">
        <v>10476</v>
      </c>
      <c r="D10476" s="64">
        <f t="shared" si="906"/>
        <v>38738.665785123972</v>
      </c>
      <c r="E10476" s="64">
        <f t="shared" si="907"/>
        <v>46873.785600000003</v>
      </c>
      <c r="F10476" s="64">
        <f>+VLOOKUP(B10476,[1]BASES!$A$2:$C$10701,3,0)</f>
        <v>21</v>
      </c>
      <c r="G10476" s="65">
        <f t="shared" si="904"/>
        <v>46873.785600000003</v>
      </c>
      <c r="H10476" s="66"/>
      <c r="I10476" s="67"/>
      <c r="J10476" s="67"/>
      <c r="K10476" s="67"/>
      <c r="L10476" s="67"/>
      <c r="M10476" s="68"/>
      <c r="N10476" s="69"/>
      <c r="O10476" s="70">
        <f t="shared" si="896"/>
        <v>0</v>
      </c>
      <c r="P10476" s="71">
        <f t="shared" si="897"/>
        <v>0</v>
      </c>
      <c r="Q10476" s="7">
        <v>1</v>
      </c>
      <c r="R10476" s="72">
        <f>+VLOOKUP(B10476,[1]BASES!$A$2:$E$10701,5,0)</f>
        <v>40352.776859504134</v>
      </c>
      <c r="S10476" s="71">
        <f t="shared" si="905"/>
        <v>0</v>
      </c>
      <c r="T10476" s="71">
        <v>0</v>
      </c>
      <c r="U10476" s="71">
        <f t="shared" si="908"/>
        <v>0</v>
      </c>
      <c r="V10476" s="7">
        <v>0</v>
      </c>
      <c r="W10476" s="7">
        <v>0</v>
      </c>
      <c r="X10476" s="7">
        <v>0</v>
      </c>
      <c r="Y10476" s="73">
        <v>0.04</v>
      </c>
      <c r="Z10476" s="7"/>
      <c r="AA10476" s="7"/>
      <c r="AB10476" s="7"/>
      <c r="AC10476" s="7"/>
    </row>
    <row r="10477" spans="2:29" ht="15.75" customHeight="1" x14ac:dyDescent="0.25">
      <c r="B10477" s="62">
        <v>28554</v>
      </c>
      <c r="C10477" s="63" t="s">
        <v>10477</v>
      </c>
      <c r="D10477" s="64">
        <f t="shared" si="906"/>
        <v>5445.5325619834712</v>
      </c>
      <c r="E10477" s="64">
        <f t="shared" si="907"/>
        <v>6589.0944</v>
      </c>
      <c r="F10477" s="64">
        <f>+VLOOKUP(B10477,[1]BASES!$A$2:$C$10701,3,0)</f>
        <v>21</v>
      </c>
      <c r="G10477" s="65">
        <f t="shared" si="904"/>
        <v>6589.0944</v>
      </c>
      <c r="H10477" s="66"/>
      <c r="I10477" s="67"/>
      <c r="J10477" s="67"/>
      <c r="K10477" s="67"/>
      <c r="L10477" s="67"/>
      <c r="M10477" s="68"/>
      <c r="N10477" s="69"/>
      <c r="O10477" s="70">
        <f t="shared" si="896"/>
        <v>0</v>
      </c>
      <c r="P10477" s="71">
        <f t="shared" si="897"/>
        <v>0</v>
      </c>
      <c r="Q10477" s="7">
        <v>1</v>
      </c>
      <c r="R10477" s="72">
        <f>+VLOOKUP(B10477,[1]BASES!$A$2:$E$10701,5,0)</f>
        <v>5672.4297520661157</v>
      </c>
      <c r="S10477" s="71">
        <f t="shared" si="905"/>
        <v>0</v>
      </c>
      <c r="T10477" s="71">
        <v>0</v>
      </c>
      <c r="U10477" s="71">
        <f t="shared" si="908"/>
        <v>0</v>
      </c>
      <c r="V10477" s="7">
        <v>0</v>
      </c>
      <c r="W10477" s="7">
        <v>0</v>
      </c>
      <c r="X10477" s="7">
        <v>0</v>
      </c>
      <c r="Y10477" s="73">
        <v>0.04</v>
      </c>
      <c r="Z10477" s="7"/>
      <c r="AA10477" s="7"/>
      <c r="AB10477" s="7"/>
      <c r="AC10477" s="7"/>
    </row>
    <row r="10478" spans="2:29" ht="15.75" customHeight="1" x14ac:dyDescent="0.25">
      <c r="B10478" s="62">
        <v>28571</v>
      </c>
      <c r="C10478" s="63" t="s">
        <v>10478</v>
      </c>
      <c r="D10478" s="64">
        <f t="shared" si="906"/>
        <v>11355.348099173552</v>
      </c>
      <c r="E10478" s="64">
        <f t="shared" si="907"/>
        <v>13739.971199999998</v>
      </c>
      <c r="F10478" s="64">
        <f>+VLOOKUP(B10478,[1]BASES!$A$2:$C$10701,3,0)</f>
        <v>21</v>
      </c>
      <c r="G10478" s="65">
        <f t="shared" si="904"/>
        <v>13739.971199999998</v>
      </c>
      <c r="H10478" s="66"/>
      <c r="I10478" s="67"/>
      <c r="J10478" s="67"/>
      <c r="K10478" s="67"/>
      <c r="L10478" s="67"/>
      <c r="M10478" s="68"/>
      <c r="N10478" s="69"/>
      <c r="O10478" s="70">
        <f t="shared" si="896"/>
        <v>0</v>
      </c>
      <c r="P10478" s="71">
        <f t="shared" si="897"/>
        <v>0</v>
      </c>
      <c r="Q10478" s="7">
        <v>1</v>
      </c>
      <c r="R10478" s="72">
        <f>+VLOOKUP(B10478,[1]BASES!$A$2:$E$10701,5,0)</f>
        <v>11828.487603305784</v>
      </c>
      <c r="S10478" s="71">
        <f t="shared" si="905"/>
        <v>0</v>
      </c>
      <c r="T10478" s="71">
        <v>0</v>
      </c>
      <c r="U10478" s="71">
        <f t="shared" si="908"/>
        <v>0</v>
      </c>
      <c r="V10478" s="7">
        <v>0</v>
      </c>
      <c r="W10478" s="7">
        <v>0</v>
      </c>
      <c r="X10478" s="7">
        <v>0</v>
      </c>
      <c r="Y10478" s="73">
        <v>0.04</v>
      </c>
      <c r="Z10478" s="7"/>
      <c r="AA10478" s="7"/>
      <c r="AB10478" s="7"/>
      <c r="AC10478" s="7"/>
    </row>
    <row r="10479" spans="2:29" ht="15.75" customHeight="1" x14ac:dyDescent="0.25">
      <c r="B10479" s="62">
        <v>28581</v>
      </c>
      <c r="C10479" s="63" t="s">
        <v>10479</v>
      </c>
      <c r="D10479" s="64">
        <f t="shared" si="906"/>
        <v>13611.800330578515</v>
      </c>
      <c r="E10479" s="64">
        <f t="shared" si="907"/>
        <v>16470.278400000003</v>
      </c>
      <c r="F10479" s="64">
        <f>+VLOOKUP(B10479,[1]BASES!$A$2:$C$10701,3,0)</f>
        <v>21</v>
      </c>
      <c r="G10479" s="65">
        <f t="shared" si="904"/>
        <v>16470.278400000003</v>
      </c>
      <c r="H10479" s="66"/>
      <c r="I10479" s="67"/>
      <c r="J10479" s="67"/>
      <c r="K10479" s="67"/>
      <c r="L10479" s="67"/>
      <c r="M10479" s="68"/>
      <c r="N10479" s="69"/>
      <c r="O10479" s="70">
        <f t="shared" si="896"/>
        <v>0</v>
      </c>
      <c r="P10479" s="71">
        <f t="shared" si="897"/>
        <v>0</v>
      </c>
      <c r="Q10479" s="7">
        <v>1</v>
      </c>
      <c r="R10479" s="72">
        <f>+VLOOKUP(B10479,[1]BASES!$A$2:$E$10701,5,0)</f>
        <v>14178.958677685952</v>
      </c>
      <c r="S10479" s="71">
        <f t="shared" si="905"/>
        <v>0</v>
      </c>
      <c r="T10479" s="71">
        <v>0</v>
      </c>
      <c r="U10479" s="71">
        <f t="shared" si="908"/>
        <v>0</v>
      </c>
      <c r="V10479" s="7">
        <v>0</v>
      </c>
      <c r="W10479" s="7">
        <v>0</v>
      </c>
      <c r="X10479" s="7">
        <v>0</v>
      </c>
      <c r="Y10479" s="73">
        <v>0.04</v>
      </c>
      <c r="Z10479" s="7"/>
      <c r="AA10479" s="7"/>
      <c r="AB10479" s="7"/>
      <c r="AC10479" s="7"/>
    </row>
    <row r="10480" spans="2:29" ht="15.75" customHeight="1" x14ac:dyDescent="0.25">
      <c r="B10480" s="62">
        <v>30984</v>
      </c>
      <c r="C10480" s="63" t="s">
        <v>10480</v>
      </c>
      <c r="D10480" s="64">
        <f t="shared" si="906"/>
        <v>82958.082644628099</v>
      </c>
      <c r="E10480" s="64">
        <f t="shared" si="907"/>
        <v>100379.28</v>
      </c>
      <c r="F10480" s="64">
        <f>+VLOOKUP(B10480,[1]BASES!$A$2:$C$10701,3,0)</f>
        <v>21</v>
      </c>
      <c r="G10480" s="65">
        <f t="shared" si="904"/>
        <v>100379.28</v>
      </c>
      <c r="H10480" s="66"/>
      <c r="I10480" s="67"/>
      <c r="J10480" s="67"/>
      <c r="K10480" s="67"/>
      <c r="L10480" s="67"/>
      <c r="M10480" s="68"/>
      <c r="N10480" s="69"/>
      <c r="O10480" s="70">
        <f t="shared" si="896"/>
        <v>0</v>
      </c>
      <c r="P10480" s="71">
        <f t="shared" si="897"/>
        <v>0</v>
      </c>
      <c r="Q10480" s="7">
        <v>1</v>
      </c>
      <c r="R10480" s="72">
        <f>+VLOOKUP(B10480,[1]BASES!$A$2:$E$10701,5,0)</f>
        <v>86414.669421487604</v>
      </c>
      <c r="S10480" s="71">
        <f t="shared" si="905"/>
        <v>0</v>
      </c>
      <c r="T10480" s="71">
        <v>0</v>
      </c>
      <c r="U10480" s="71">
        <f t="shared" si="908"/>
        <v>0</v>
      </c>
      <c r="V10480" s="7">
        <v>0</v>
      </c>
      <c r="W10480" s="7">
        <v>0</v>
      </c>
      <c r="X10480" s="7">
        <v>0</v>
      </c>
      <c r="Y10480" s="73">
        <v>0.04</v>
      </c>
      <c r="Z10480" s="7"/>
      <c r="AA10480" s="7"/>
      <c r="AB10480" s="7"/>
      <c r="AC10480" s="7"/>
    </row>
    <row r="10481" spans="2:29" ht="15.75" customHeight="1" x14ac:dyDescent="0.25">
      <c r="B10481" s="62">
        <v>30985</v>
      </c>
      <c r="C10481" s="63" t="s">
        <v>10481</v>
      </c>
      <c r="D10481" s="64">
        <f t="shared" si="906"/>
        <v>13891.461818181817</v>
      </c>
      <c r="E10481" s="64">
        <f t="shared" si="907"/>
        <v>16808.668799999999</v>
      </c>
      <c r="F10481" s="64">
        <f>+VLOOKUP(B10481,[1]BASES!$A$2:$C$10701,3,0)</f>
        <v>21</v>
      </c>
      <c r="G10481" s="65">
        <f t="shared" si="904"/>
        <v>16808.668799999999</v>
      </c>
      <c r="H10481" s="66"/>
      <c r="I10481" s="67"/>
      <c r="J10481" s="67"/>
      <c r="K10481" s="67"/>
      <c r="L10481" s="67"/>
      <c r="M10481" s="68"/>
      <c r="N10481" s="69"/>
      <c r="O10481" s="70">
        <f t="shared" si="896"/>
        <v>0</v>
      </c>
      <c r="P10481" s="71">
        <f t="shared" si="897"/>
        <v>0</v>
      </c>
      <c r="Q10481" s="7">
        <v>1</v>
      </c>
      <c r="R10481" s="72">
        <f>+VLOOKUP(B10481,[1]BASES!$A$2:$E$10701,5,0)</f>
        <v>14470.272727272726</v>
      </c>
      <c r="S10481" s="71">
        <f t="shared" si="905"/>
        <v>0</v>
      </c>
      <c r="T10481" s="71">
        <v>0</v>
      </c>
      <c r="U10481" s="71">
        <f t="shared" si="908"/>
        <v>0</v>
      </c>
      <c r="V10481" s="7">
        <v>0</v>
      </c>
      <c r="W10481" s="7">
        <v>0</v>
      </c>
      <c r="X10481" s="7">
        <v>0</v>
      </c>
      <c r="Y10481" s="73">
        <v>0.04</v>
      </c>
      <c r="Z10481" s="7"/>
      <c r="AA10481" s="7"/>
      <c r="AB10481" s="7"/>
      <c r="AC10481" s="7"/>
    </row>
    <row r="10482" spans="2:29" ht="15.75" customHeight="1" x14ac:dyDescent="0.25">
      <c r="B10482" s="62">
        <v>30986</v>
      </c>
      <c r="C10482" s="63" t="s">
        <v>10482</v>
      </c>
      <c r="D10482" s="64">
        <f t="shared" si="906"/>
        <v>176185.92793388429</v>
      </c>
      <c r="E10482" s="64">
        <f t="shared" si="907"/>
        <v>213184.97279999999</v>
      </c>
      <c r="F10482" s="64">
        <f>+VLOOKUP(B10482,[1]BASES!$A$2:$C$10701,3,0)</f>
        <v>21</v>
      </c>
      <c r="G10482" s="65">
        <f t="shared" si="904"/>
        <v>213184.97279999999</v>
      </c>
      <c r="H10482" s="66"/>
      <c r="I10482" s="67"/>
      <c r="J10482" s="67"/>
      <c r="K10482" s="67"/>
      <c r="L10482" s="67"/>
      <c r="M10482" s="68"/>
      <c r="N10482" s="69"/>
      <c r="O10482" s="70">
        <f t="shared" si="896"/>
        <v>0</v>
      </c>
      <c r="P10482" s="71">
        <f t="shared" si="897"/>
        <v>0</v>
      </c>
      <c r="Q10482" s="7">
        <v>1</v>
      </c>
      <c r="R10482" s="72">
        <f>+VLOOKUP(B10482,[1]BASES!$A$2:$E$10701,5,0)</f>
        <v>183527.00826446281</v>
      </c>
      <c r="S10482" s="71">
        <f t="shared" si="905"/>
        <v>0</v>
      </c>
      <c r="T10482" s="71">
        <v>0</v>
      </c>
      <c r="U10482" s="71">
        <f t="shared" si="908"/>
        <v>0</v>
      </c>
      <c r="V10482" s="7">
        <v>0</v>
      </c>
      <c r="W10482" s="7">
        <v>0</v>
      </c>
      <c r="X10482" s="7">
        <v>0</v>
      </c>
      <c r="Y10482" s="73">
        <v>0.04</v>
      </c>
      <c r="Z10482" s="7"/>
      <c r="AA10482" s="7"/>
      <c r="AB10482" s="7"/>
      <c r="AC10482" s="7"/>
    </row>
    <row r="10483" spans="2:29" ht="15.75" customHeight="1" x14ac:dyDescent="0.25">
      <c r="B10483" s="62">
        <v>30987</v>
      </c>
      <c r="C10483" s="63" t="s">
        <v>10483</v>
      </c>
      <c r="D10483" s="64">
        <f t="shared" si="906"/>
        <v>20890.107768595044</v>
      </c>
      <c r="E10483" s="64">
        <f t="shared" si="907"/>
        <v>25277.030400000003</v>
      </c>
      <c r="F10483" s="64">
        <f>+VLOOKUP(B10483,[1]BASES!$A$2:$C$10701,3,0)</f>
        <v>21</v>
      </c>
      <c r="G10483" s="65">
        <f t="shared" si="904"/>
        <v>25277.030400000003</v>
      </c>
      <c r="H10483" s="66"/>
      <c r="I10483" s="67"/>
      <c r="J10483" s="67"/>
      <c r="K10483" s="67"/>
      <c r="L10483" s="67"/>
      <c r="M10483" s="68"/>
      <c r="N10483" s="69"/>
      <c r="O10483" s="70">
        <f t="shared" si="896"/>
        <v>0</v>
      </c>
      <c r="P10483" s="71">
        <f t="shared" si="897"/>
        <v>0</v>
      </c>
      <c r="Q10483" s="7">
        <v>1</v>
      </c>
      <c r="R10483" s="72">
        <f>+VLOOKUP(B10483,[1]BASES!$A$2:$E$10701,5,0)</f>
        <v>21760.528925619838</v>
      </c>
      <c r="S10483" s="71">
        <f t="shared" si="905"/>
        <v>0</v>
      </c>
      <c r="T10483" s="71">
        <v>0</v>
      </c>
      <c r="U10483" s="71">
        <f t="shared" si="908"/>
        <v>0</v>
      </c>
      <c r="V10483" s="7">
        <v>0</v>
      </c>
      <c r="W10483" s="7">
        <v>0</v>
      </c>
      <c r="X10483" s="7">
        <v>0</v>
      </c>
      <c r="Y10483" s="73">
        <v>0.04</v>
      </c>
      <c r="Z10483" s="7"/>
      <c r="AA10483" s="7"/>
      <c r="AB10483" s="7"/>
      <c r="AC10483" s="7"/>
    </row>
    <row r="10484" spans="2:29" ht="15.75" customHeight="1" x14ac:dyDescent="0.25">
      <c r="B10484" s="62">
        <v>30991</v>
      </c>
      <c r="C10484" s="63" t="s">
        <v>10484</v>
      </c>
      <c r="D10484" s="64">
        <f t="shared" si="906"/>
        <v>3737.2879338842977</v>
      </c>
      <c r="E10484" s="64">
        <f t="shared" si="907"/>
        <v>4522.1184000000003</v>
      </c>
      <c r="F10484" s="64">
        <f>+VLOOKUP(B10484,[1]BASES!$A$2:$C$10701,3,0)</f>
        <v>21</v>
      </c>
      <c r="G10484" s="65">
        <f t="shared" si="904"/>
        <v>4522.1184000000003</v>
      </c>
      <c r="H10484" s="66"/>
      <c r="I10484" s="67"/>
      <c r="J10484" s="67"/>
      <c r="K10484" s="67"/>
      <c r="L10484" s="67"/>
      <c r="M10484" s="68"/>
      <c r="N10484" s="69"/>
      <c r="O10484" s="70">
        <f t="shared" si="896"/>
        <v>0</v>
      </c>
      <c r="P10484" s="71">
        <f t="shared" si="897"/>
        <v>0</v>
      </c>
      <c r="Q10484" s="7">
        <v>1</v>
      </c>
      <c r="R10484" s="72">
        <f>+VLOOKUP(B10484,[1]BASES!$A$2:$E$10701,5,0)</f>
        <v>3893.0082644628101</v>
      </c>
      <c r="S10484" s="71">
        <f t="shared" si="905"/>
        <v>0</v>
      </c>
      <c r="T10484" s="71">
        <v>0</v>
      </c>
      <c r="U10484" s="71">
        <f t="shared" si="908"/>
        <v>0</v>
      </c>
      <c r="V10484" s="7">
        <v>0</v>
      </c>
      <c r="W10484" s="7">
        <v>0</v>
      </c>
      <c r="X10484" s="7">
        <v>0</v>
      </c>
      <c r="Y10484" s="73">
        <v>0.04</v>
      </c>
      <c r="Z10484" s="7"/>
      <c r="AA10484" s="7"/>
      <c r="AB10484" s="7"/>
      <c r="AC10484" s="7"/>
    </row>
    <row r="10485" spans="2:29" ht="15.75" customHeight="1" x14ac:dyDescent="0.25">
      <c r="B10485" s="62">
        <v>31058</v>
      </c>
      <c r="C10485" s="63" t="s">
        <v>10485</v>
      </c>
      <c r="D10485" s="64">
        <f t="shared" si="906"/>
        <v>3791.4366942148763</v>
      </c>
      <c r="E10485" s="64">
        <f t="shared" si="907"/>
        <v>4587.6384000000007</v>
      </c>
      <c r="F10485" s="64">
        <f>+VLOOKUP(B10485,[1]BASES!$A$2:$C$10701,3,0)</f>
        <v>21</v>
      </c>
      <c r="G10485" s="65">
        <f t="shared" si="904"/>
        <v>4587.6384000000007</v>
      </c>
      <c r="H10485" s="66"/>
      <c r="I10485" s="67"/>
      <c r="J10485" s="67"/>
      <c r="K10485" s="67"/>
      <c r="L10485" s="67"/>
      <c r="M10485" s="68"/>
      <c r="N10485" s="69"/>
      <c r="O10485" s="70">
        <f t="shared" si="896"/>
        <v>0</v>
      </c>
      <c r="P10485" s="71">
        <f t="shared" si="897"/>
        <v>0</v>
      </c>
      <c r="Q10485" s="7">
        <v>1</v>
      </c>
      <c r="R10485" s="72">
        <f>+VLOOKUP(B10485,[1]BASES!$A$2:$E$10701,5,0)</f>
        <v>3949.413223140496</v>
      </c>
      <c r="S10485" s="71">
        <f t="shared" si="905"/>
        <v>0</v>
      </c>
      <c r="T10485" s="71">
        <v>0</v>
      </c>
      <c r="U10485" s="71">
        <f t="shared" si="908"/>
        <v>0</v>
      </c>
      <c r="V10485" s="7">
        <v>0</v>
      </c>
      <c r="W10485" s="7">
        <v>0</v>
      </c>
      <c r="X10485" s="7">
        <v>0</v>
      </c>
      <c r="Y10485" s="73">
        <v>0.04</v>
      </c>
      <c r="Z10485" s="7"/>
      <c r="AA10485" s="7"/>
      <c r="AB10485" s="7"/>
      <c r="AC10485" s="7"/>
    </row>
    <row r="10486" spans="2:29" ht="15.75" customHeight="1" x14ac:dyDescent="0.25">
      <c r="B10486" s="62">
        <v>31248</v>
      </c>
      <c r="C10486" s="63" t="s">
        <v>10486</v>
      </c>
      <c r="D10486" s="64">
        <f t="shared" si="906"/>
        <v>800762.68886877829</v>
      </c>
      <c r="E10486" s="64">
        <f t="shared" si="907"/>
        <v>884842.77120000008</v>
      </c>
      <c r="F10486" s="64">
        <f>+VLOOKUP(B10486,[1]BASES!$A$2:$C$10701,3,0)</f>
        <v>10.5</v>
      </c>
      <c r="G10486" s="65">
        <f t="shared" si="904"/>
        <v>884842.77120000008</v>
      </c>
      <c r="H10486" s="66"/>
      <c r="I10486" s="67"/>
      <c r="J10486" s="67"/>
      <c r="K10486" s="67"/>
      <c r="L10486" s="67"/>
      <c r="M10486" s="68"/>
      <c r="N10486" s="69"/>
      <c r="O10486" s="70">
        <f t="shared" si="896"/>
        <v>0</v>
      </c>
      <c r="P10486" s="71">
        <f t="shared" si="897"/>
        <v>0</v>
      </c>
      <c r="Q10486" s="7">
        <v>1</v>
      </c>
      <c r="R10486" s="72">
        <f>+VLOOKUP(B10486,[1]BASES!$A$2:$E$10701,5,0)</f>
        <v>834127.80090497737</v>
      </c>
      <c r="S10486" s="71">
        <f t="shared" si="905"/>
        <v>0</v>
      </c>
      <c r="T10486" s="71">
        <v>0</v>
      </c>
      <c r="U10486" s="71">
        <f t="shared" si="908"/>
        <v>0</v>
      </c>
      <c r="V10486" s="7">
        <v>0</v>
      </c>
      <c r="W10486" s="7">
        <v>0</v>
      </c>
      <c r="X10486" s="7">
        <v>0</v>
      </c>
      <c r="Y10486" s="73">
        <v>0.04</v>
      </c>
      <c r="Z10486" s="7"/>
      <c r="AA10486" s="7"/>
      <c r="AB10486" s="7"/>
      <c r="AC10486" s="7"/>
    </row>
    <row r="10487" spans="2:29" ht="15.75" customHeight="1" x14ac:dyDescent="0.25">
      <c r="B10487" s="62">
        <v>31399</v>
      </c>
      <c r="C10487" s="63" t="s">
        <v>10487</v>
      </c>
      <c r="D10487" s="64">
        <f t="shared" si="906"/>
        <v>46932.019547511314</v>
      </c>
      <c r="E10487" s="64">
        <f t="shared" si="907"/>
        <v>51859.881600000001</v>
      </c>
      <c r="F10487" s="64">
        <f>+VLOOKUP(B10487,[1]BASES!$A$2:$C$10701,3,0)</f>
        <v>10.5</v>
      </c>
      <c r="G10487" s="65">
        <f t="shared" si="904"/>
        <v>51859.881600000001</v>
      </c>
      <c r="H10487" s="66"/>
      <c r="I10487" s="67"/>
      <c r="J10487" s="67"/>
      <c r="K10487" s="67"/>
      <c r="L10487" s="67"/>
      <c r="M10487" s="68"/>
      <c r="N10487" s="69"/>
      <c r="O10487" s="70">
        <f t="shared" si="896"/>
        <v>0</v>
      </c>
      <c r="P10487" s="71">
        <f t="shared" si="897"/>
        <v>0</v>
      </c>
      <c r="Q10487" s="7">
        <v>1</v>
      </c>
      <c r="R10487" s="72">
        <f>+VLOOKUP(B10487,[1]BASES!$A$2:$E$10701,5,0)</f>
        <v>48887.520361990952</v>
      </c>
      <c r="S10487" s="71">
        <f t="shared" si="905"/>
        <v>0</v>
      </c>
      <c r="T10487" s="71">
        <v>0</v>
      </c>
      <c r="U10487" s="71">
        <f t="shared" si="908"/>
        <v>0</v>
      </c>
      <c r="V10487" s="7">
        <v>0</v>
      </c>
      <c r="W10487" s="7">
        <v>0</v>
      </c>
      <c r="X10487" s="7">
        <v>0</v>
      </c>
      <c r="Y10487" s="73">
        <v>0.04</v>
      </c>
      <c r="Z10487" s="7"/>
      <c r="AA10487" s="7"/>
      <c r="AB10487" s="7"/>
      <c r="AC10487" s="7"/>
    </row>
    <row r="10488" spans="2:29" ht="15.75" customHeight="1" x14ac:dyDescent="0.25">
      <c r="B10488" s="62">
        <v>31588</v>
      </c>
      <c r="C10488" s="63" t="s">
        <v>10488</v>
      </c>
      <c r="D10488" s="64">
        <f t="shared" si="906"/>
        <v>17902.714710743803</v>
      </c>
      <c r="E10488" s="64">
        <f t="shared" si="907"/>
        <v>21662.284800000001</v>
      </c>
      <c r="F10488" s="64">
        <f>+VLOOKUP(B10488,[1]BASES!$A$2:$C$10701,3,0)</f>
        <v>21</v>
      </c>
      <c r="G10488" s="65">
        <f t="shared" si="904"/>
        <v>21662.284800000001</v>
      </c>
      <c r="H10488" s="66"/>
      <c r="I10488" s="67"/>
      <c r="J10488" s="67"/>
      <c r="K10488" s="67"/>
      <c r="L10488" s="67"/>
      <c r="M10488" s="68"/>
      <c r="N10488" s="69"/>
      <c r="O10488" s="70">
        <f t="shared" si="896"/>
        <v>0</v>
      </c>
      <c r="P10488" s="71">
        <f t="shared" si="897"/>
        <v>0</v>
      </c>
      <c r="Q10488" s="7">
        <v>1</v>
      </c>
      <c r="R10488" s="72">
        <f>+VLOOKUP(B10488,[1]BASES!$A$2:$E$10701,5,0)</f>
        <v>18648.661157024795</v>
      </c>
      <c r="S10488" s="71">
        <f t="shared" si="905"/>
        <v>0</v>
      </c>
      <c r="T10488" s="71">
        <v>0</v>
      </c>
      <c r="U10488" s="71">
        <f t="shared" si="908"/>
        <v>0</v>
      </c>
      <c r="V10488" s="7">
        <v>0</v>
      </c>
      <c r="W10488" s="7">
        <v>0</v>
      </c>
      <c r="X10488" s="7">
        <v>0</v>
      </c>
      <c r="Y10488" s="73">
        <v>0.04</v>
      </c>
      <c r="Z10488" s="7"/>
      <c r="AA10488" s="7"/>
      <c r="AB10488" s="7"/>
      <c r="AC10488" s="7"/>
    </row>
    <row r="10489" spans="2:29" ht="15.75" customHeight="1" x14ac:dyDescent="0.25">
      <c r="B10489" s="62">
        <v>32194</v>
      </c>
      <c r="C10489" s="63" t="s">
        <v>10489</v>
      </c>
      <c r="D10489" s="64">
        <f t="shared" si="906"/>
        <v>4003.9457851239672</v>
      </c>
      <c r="E10489" s="64">
        <f t="shared" si="907"/>
        <v>4844.7744000000002</v>
      </c>
      <c r="F10489" s="64">
        <f>+VLOOKUP(B10489,[1]BASES!$A$2:$C$10701,3,0)</f>
        <v>21</v>
      </c>
      <c r="G10489" s="65">
        <f t="shared" si="904"/>
        <v>4844.7744000000002</v>
      </c>
      <c r="H10489" s="66"/>
      <c r="I10489" s="67"/>
      <c r="J10489" s="67"/>
      <c r="K10489" s="67"/>
      <c r="L10489" s="67"/>
      <c r="M10489" s="68"/>
      <c r="N10489" s="69"/>
      <c r="O10489" s="70">
        <f t="shared" si="896"/>
        <v>0</v>
      </c>
      <c r="P10489" s="71">
        <f t="shared" si="897"/>
        <v>0</v>
      </c>
      <c r="Q10489" s="7">
        <v>1</v>
      </c>
      <c r="R10489" s="72">
        <f>+VLOOKUP(B10489,[1]BASES!$A$2:$E$10701,5,0)</f>
        <v>4170.7768595041325</v>
      </c>
      <c r="S10489" s="71">
        <f t="shared" si="905"/>
        <v>0</v>
      </c>
      <c r="T10489" s="71">
        <v>0</v>
      </c>
      <c r="U10489" s="71">
        <f t="shared" si="908"/>
        <v>0</v>
      </c>
      <c r="V10489" s="7">
        <v>0</v>
      </c>
      <c r="W10489" s="7">
        <v>0</v>
      </c>
      <c r="X10489" s="7">
        <v>0</v>
      </c>
      <c r="Y10489" s="73">
        <v>0.04</v>
      </c>
      <c r="Z10489" s="7"/>
      <c r="AA10489" s="7"/>
      <c r="AB10489" s="7"/>
      <c r="AC10489" s="7"/>
    </row>
    <row r="10490" spans="2:29" ht="15.75" customHeight="1" x14ac:dyDescent="0.25">
      <c r="B10490" s="62">
        <v>32450</v>
      </c>
      <c r="C10490" s="63" t="s">
        <v>10490</v>
      </c>
      <c r="D10490" s="64">
        <f t="shared" si="906"/>
        <v>16638.450247933884</v>
      </c>
      <c r="E10490" s="64">
        <f t="shared" si="907"/>
        <v>20132.524799999999</v>
      </c>
      <c r="F10490" s="64">
        <f>+VLOOKUP(B10490,[1]BASES!$A$2:$C$10701,3,0)</f>
        <v>21</v>
      </c>
      <c r="G10490" s="65">
        <f t="shared" si="904"/>
        <v>20132.524799999999</v>
      </c>
      <c r="H10490" s="66"/>
      <c r="I10490" s="67"/>
      <c r="J10490" s="67"/>
      <c r="K10490" s="67"/>
      <c r="L10490" s="67"/>
      <c r="M10490" s="68"/>
      <c r="N10490" s="69"/>
      <c r="O10490" s="70">
        <f t="shared" si="896"/>
        <v>0</v>
      </c>
      <c r="P10490" s="71">
        <f t="shared" si="897"/>
        <v>0</v>
      </c>
      <c r="Q10490" s="7">
        <v>1</v>
      </c>
      <c r="R10490" s="72">
        <f>+VLOOKUP(B10490,[1]BASES!$A$2:$E$10701,5,0)</f>
        <v>17331.719008264463</v>
      </c>
      <c r="S10490" s="71">
        <f t="shared" si="905"/>
        <v>0</v>
      </c>
      <c r="T10490" s="71">
        <v>0</v>
      </c>
      <c r="U10490" s="71">
        <f t="shared" si="908"/>
        <v>0</v>
      </c>
      <c r="V10490" s="7">
        <v>0</v>
      </c>
      <c r="W10490" s="7">
        <v>0</v>
      </c>
      <c r="X10490" s="7">
        <v>0</v>
      </c>
      <c r="Y10490" s="73">
        <v>0.04</v>
      </c>
      <c r="Z10490" s="7"/>
      <c r="AA10490" s="7"/>
      <c r="AB10490" s="7"/>
      <c r="AC10490" s="7"/>
    </row>
    <row r="10491" spans="2:29" ht="15.75" customHeight="1" x14ac:dyDescent="0.25">
      <c r="B10491" s="62">
        <v>33756</v>
      </c>
      <c r="C10491" s="63" t="s">
        <v>10491</v>
      </c>
      <c r="D10491" s="64">
        <f t="shared" si="906"/>
        <v>213537.16995475112</v>
      </c>
      <c r="E10491" s="64">
        <f t="shared" si="907"/>
        <v>235958.57279999999</v>
      </c>
      <c r="F10491" s="64">
        <f>+VLOOKUP(B10491,[1]BASES!$A$2:$C$10701,3,0)</f>
        <v>10.5</v>
      </c>
      <c r="G10491" s="65">
        <f t="shared" si="904"/>
        <v>235958.57279999999</v>
      </c>
      <c r="H10491" s="66"/>
      <c r="I10491" s="67"/>
      <c r="J10491" s="67"/>
      <c r="K10491" s="67"/>
      <c r="L10491" s="67"/>
      <c r="M10491" s="68"/>
      <c r="N10491" s="69"/>
      <c r="O10491" s="70">
        <f t="shared" si="896"/>
        <v>0</v>
      </c>
      <c r="P10491" s="71">
        <f t="shared" si="897"/>
        <v>0</v>
      </c>
      <c r="Q10491" s="7">
        <v>1</v>
      </c>
      <c r="R10491" s="72">
        <f>+VLOOKUP(B10491,[1]BASES!$A$2:$E$10701,5,0)</f>
        <v>222434.55203619908</v>
      </c>
      <c r="S10491" s="71">
        <f t="shared" si="905"/>
        <v>0</v>
      </c>
      <c r="T10491" s="71">
        <v>0</v>
      </c>
      <c r="U10491" s="71">
        <f t="shared" si="908"/>
        <v>0</v>
      </c>
      <c r="V10491" s="7">
        <v>0</v>
      </c>
      <c r="W10491" s="7">
        <v>0</v>
      </c>
      <c r="X10491" s="7">
        <v>0</v>
      </c>
      <c r="Y10491" s="73">
        <v>0.04</v>
      </c>
      <c r="Z10491" s="7"/>
      <c r="AA10491" s="7"/>
      <c r="AB10491" s="7"/>
      <c r="AC10491" s="7"/>
    </row>
    <row r="10492" spans="2:29" ht="15.75" customHeight="1" x14ac:dyDescent="0.25">
      <c r="B10492" s="62">
        <v>33757</v>
      </c>
      <c r="C10492" s="63" t="s">
        <v>10492</v>
      </c>
      <c r="D10492" s="64">
        <f t="shared" si="906"/>
        <v>24913.007782805431</v>
      </c>
      <c r="E10492" s="64">
        <f t="shared" si="907"/>
        <v>27528.873600000003</v>
      </c>
      <c r="F10492" s="64">
        <f>+VLOOKUP(B10492,[1]BASES!$A$2:$C$10701,3,0)</f>
        <v>10.5</v>
      </c>
      <c r="G10492" s="65">
        <f t="shared" si="904"/>
        <v>27528.873600000003</v>
      </c>
      <c r="H10492" s="66"/>
      <c r="I10492" s="67"/>
      <c r="J10492" s="67"/>
      <c r="K10492" s="67"/>
      <c r="L10492" s="67"/>
      <c r="M10492" s="68"/>
      <c r="N10492" s="69"/>
      <c r="O10492" s="70">
        <f t="shared" si="896"/>
        <v>0</v>
      </c>
      <c r="P10492" s="71">
        <f t="shared" si="897"/>
        <v>0</v>
      </c>
      <c r="Q10492" s="7">
        <v>1</v>
      </c>
      <c r="R10492" s="72">
        <f>+VLOOKUP(B10492,[1]BASES!$A$2:$E$10701,5,0)</f>
        <v>25951.049773755658</v>
      </c>
      <c r="S10492" s="71">
        <f t="shared" si="905"/>
        <v>0</v>
      </c>
      <c r="T10492" s="71">
        <v>0</v>
      </c>
      <c r="U10492" s="71">
        <f t="shared" si="908"/>
        <v>0</v>
      </c>
      <c r="V10492" s="7">
        <v>0</v>
      </c>
      <c r="W10492" s="7">
        <v>0</v>
      </c>
      <c r="X10492" s="7">
        <v>0</v>
      </c>
      <c r="Y10492" s="73">
        <v>0.04</v>
      </c>
      <c r="Z10492" s="7"/>
      <c r="AA10492" s="7"/>
      <c r="AB10492" s="7"/>
      <c r="AC10492" s="7"/>
    </row>
    <row r="10493" spans="2:29" ht="15.75" customHeight="1" x14ac:dyDescent="0.25">
      <c r="B10493" s="62">
        <v>35131</v>
      </c>
      <c r="C10493" s="63" t="s">
        <v>10493</v>
      </c>
      <c r="D10493" s="64">
        <f t="shared" si="906"/>
        <v>124563.6836199095</v>
      </c>
      <c r="E10493" s="64">
        <f t="shared" si="907"/>
        <v>137642.87039999999</v>
      </c>
      <c r="F10493" s="64">
        <f>+VLOOKUP(B10493,[1]BASES!$A$2:$C$10701,3,0)</f>
        <v>10.5</v>
      </c>
      <c r="G10493" s="65">
        <f t="shared" si="904"/>
        <v>137642.87039999999</v>
      </c>
      <c r="H10493" s="66"/>
      <c r="I10493" s="67"/>
      <c r="J10493" s="67"/>
      <c r="K10493" s="67"/>
      <c r="L10493" s="67"/>
      <c r="M10493" s="68"/>
      <c r="N10493" s="69"/>
      <c r="O10493" s="70">
        <f t="shared" si="896"/>
        <v>0</v>
      </c>
      <c r="P10493" s="71">
        <f t="shared" si="897"/>
        <v>0</v>
      </c>
      <c r="Q10493" s="7">
        <v>1</v>
      </c>
      <c r="R10493" s="72">
        <f>+VLOOKUP(B10493,[1]BASES!$A$2:$E$10701,5,0)</f>
        <v>129753.83710407239</v>
      </c>
      <c r="S10493" s="71">
        <f t="shared" si="905"/>
        <v>0</v>
      </c>
      <c r="T10493" s="71">
        <v>0</v>
      </c>
      <c r="U10493" s="71">
        <f t="shared" si="908"/>
        <v>0</v>
      </c>
      <c r="V10493" s="7">
        <v>0</v>
      </c>
      <c r="W10493" s="7">
        <v>0</v>
      </c>
      <c r="X10493" s="7">
        <v>0</v>
      </c>
      <c r="Y10493" s="73">
        <v>0.04</v>
      </c>
      <c r="Z10493" s="7"/>
      <c r="AA10493" s="7"/>
      <c r="AB10493" s="7"/>
      <c r="AC10493" s="7"/>
    </row>
    <row r="10494" spans="2:29" ht="15.75" customHeight="1" x14ac:dyDescent="0.25">
      <c r="B10494" s="62">
        <v>35132</v>
      </c>
      <c r="C10494" s="63" t="s">
        <v>10494</v>
      </c>
      <c r="D10494" s="64">
        <f t="shared" si="906"/>
        <v>122783.70461538462</v>
      </c>
      <c r="E10494" s="64">
        <f t="shared" si="907"/>
        <v>135675.99359999999</v>
      </c>
      <c r="F10494" s="64">
        <f>+VLOOKUP(B10494,[1]BASES!$A$2:$C$10701,3,0)</f>
        <v>10.5</v>
      </c>
      <c r="G10494" s="65">
        <f t="shared" si="904"/>
        <v>135675.99359999999</v>
      </c>
      <c r="H10494" s="66"/>
      <c r="I10494" s="67"/>
      <c r="J10494" s="67"/>
      <c r="K10494" s="67"/>
      <c r="L10494" s="67"/>
      <c r="M10494" s="68"/>
      <c r="N10494" s="69"/>
      <c r="O10494" s="70">
        <f t="shared" si="896"/>
        <v>0</v>
      </c>
      <c r="P10494" s="71">
        <f t="shared" si="897"/>
        <v>0</v>
      </c>
      <c r="Q10494" s="7">
        <v>1</v>
      </c>
      <c r="R10494" s="72">
        <f>+VLOOKUP(B10494,[1]BASES!$A$2:$E$10701,5,0)</f>
        <v>127899.69230769231</v>
      </c>
      <c r="S10494" s="71">
        <f t="shared" si="905"/>
        <v>0</v>
      </c>
      <c r="T10494" s="71">
        <v>0</v>
      </c>
      <c r="U10494" s="71">
        <f t="shared" si="908"/>
        <v>0</v>
      </c>
      <c r="V10494" s="7">
        <v>0</v>
      </c>
      <c r="W10494" s="7">
        <v>0</v>
      </c>
      <c r="X10494" s="7">
        <v>0</v>
      </c>
      <c r="Y10494" s="73">
        <v>0.04</v>
      </c>
      <c r="Z10494" s="7"/>
      <c r="AA10494" s="7"/>
      <c r="AB10494" s="7"/>
      <c r="AC10494" s="7"/>
    </row>
    <row r="10495" spans="2:29" ht="15.75" customHeight="1" x14ac:dyDescent="0.25">
      <c r="B10495" s="62">
        <v>35687</v>
      </c>
      <c r="C10495" s="63" t="s">
        <v>10495</v>
      </c>
      <c r="D10495" s="64">
        <f t="shared" si="906"/>
        <v>151256.67966942152</v>
      </c>
      <c r="E10495" s="64">
        <f t="shared" si="907"/>
        <v>183020.58240000004</v>
      </c>
      <c r="F10495" s="64">
        <f>+VLOOKUP(B10495,[1]BASES!$A$2:$C$10701,3,0)</f>
        <v>21</v>
      </c>
      <c r="G10495" s="65">
        <f t="shared" si="904"/>
        <v>183020.58240000004</v>
      </c>
      <c r="H10495" s="66"/>
      <c r="I10495" s="67"/>
      <c r="J10495" s="67"/>
      <c r="K10495" s="67"/>
      <c r="L10495" s="67"/>
      <c r="M10495" s="68"/>
      <c r="N10495" s="69"/>
      <c r="O10495" s="70">
        <f t="shared" si="896"/>
        <v>0</v>
      </c>
      <c r="P10495" s="71">
        <f t="shared" si="897"/>
        <v>0</v>
      </c>
      <c r="Q10495" s="7">
        <v>1</v>
      </c>
      <c r="R10495" s="72">
        <f>+VLOOKUP(B10495,[1]BASES!$A$2:$E$10701,5,0)</f>
        <v>157559.04132231406</v>
      </c>
      <c r="S10495" s="71">
        <f t="shared" si="905"/>
        <v>0</v>
      </c>
      <c r="T10495" s="71">
        <v>0</v>
      </c>
      <c r="U10495" s="71">
        <f t="shared" si="908"/>
        <v>0</v>
      </c>
      <c r="V10495" s="7">
        <v>0</v>
      </c>
      <c r="W10495" s="7">
        <v>0</v>
      </c>
      <c r="X10495" s="7">
        <v>0</v>
      </c>
      <c r="Y10495" s="73">
        <v>0.04</v>
      </c>
      <c r="Z10495" s="7"/>
      <c r="AA10495" s="7"/>
      <c r="AB10495" s="7"/>
      <c r="AC10495" s="7"/>
    </row>
    <row r="10496" spans="2:29" ht="15.75" customHeight="1" x14ac:dyDescent="0.25">
      <c r="B10496" s="62">
        <v>35752</v>
      </c>
      <c r="C10496" s="63" t="s">
        <v>10496</v>
      </c>
      <c r="D10496" s="64">
        <f t="shared" si="906"/>
        <v>10891.065123966942</v>
      </c>
      <c r="E10496" s="64">
        <f t="shared" si="907"/>
        <v>13178.1888</v>
      </c>
      <c r="F10496" s="64">
        <f>+VLOOKUP(B10496,[1]BASES!$A$2:$C$10701,3,0)</f>
        <v>21</v>
      </c>
      <c r="G10496" s="65">
        <f t="shared" si="904"/>
        <v>13178.1888</v>
      </c>
      <c r="H10496" s="66"/>
      <c r="I10496" s="67"/>
      <c r="J10496" s="67"/>
      <c r="K10496" s="67"/>
      <c r="L10496" s="67"/>
      <c r="M10496" s="68"/>
      <c r="N10496" s="69"/>
      <c r="O10496" s="70">
        <f t="shared" si="896"/>
        <v>0</v>
      </c>
      <c r="P10496" s="71">
        <f t="shared" si="897"/>
        <v>0</v>
      </c>
      <c r="Q10496" s="7">
        <v>1</v>
      </c>
      <c r="R10496" s="72">
        <f>+VLOOKUP(B10496,[1]BASES!$A$2:$E$10701,5,0)</f>
        <v>11344.859504132231</v>
      </c>
      <c r="S10496" s="71">
        <f t="shared" si="905"/>
        <v>0</v>
      </c>
      <c r="T10496" s="71">
        <v>0</v>
      </c>
      <c r="U10496" s="71">
        <f t="shared" si="908"/>
        <v>0</v>
      </c>
      <c r="V10496" s="7">
        <v>0</v>
      </c>
      <c r="W10496" s="7">
        <v>0</v>
      </c>
      <c r="X10496" s="7">
        <v>0</v>
      </c>
      <c r="Y10496" s="73">
        <v>0.04</v>
      </c>
      <c r="Z10496" s="7"/>
      <c r="AA10496" s="7"/>
      <c r="AB10496" s="7"/>
      <c r="AC10496" s="7"/>
    </row>
    <row r="10497" spans="2:29" ht="15.75" customHeight="1" x14ac:dyDescent="0.25">
      <c r="B10497" s="62">
        <v>35753</v>
      </c>
      <c r="C10497" s="63" t="s">
        <v>10497</v>
      </c>
      <c r="D10497" s="64">
        <f t="shared" si="906"/>
        <v>38240.552727272727</v>
      </c>
      <c r="E10497" s="64">
        <f t="shared" si="907"/>
        <v>46271.068800000001</v>
      </c>
      <c r="F10497" s="64">
        <f>+VLOOKUP(B10497,[1]BASES!$A$2:$C$10701,3,0)</f>
        <v>21</v>
      </c>
      <c r="G10497" s="65">
        <f t="shared" si="904"/>
        <v>46271.068800000001</v>
      </c>
      <c r="H10497" s="66"/>
      <c r="I10497" s="67"/>
      <c r="J10497" s="67"/>
      <c r="K10497" s="67"/>
      <c r="L10497" s="67"/>
      <c r="M10497" s="68"/>
      <c r="N10497" s="69"/>
      <c r="O10497" s="70">
        <f t="shared" si="896"/>
        <v>0</v>
      </c>
      <c r="P10497" s="71">
        <f t="shared" si="897"/>
        <v>0</v>
      </c>
      <c r="Q10497" s="7">
        <v>1</v>
      </c>
      <c r="R10497" s="72">
        <f>+VLOOKUP(B10497,[1]BASES!$A$2:$E$10701,5,0)</f>
        <v>39833.909090909088</v>
      </c>
      <c r="S10497" s="71">
        <f t="shared" si="905"/>
        <v>0</v>
      </c>
      <c r="T10497" s="71">
        <v>0</v>
      </c>
      <c r="U10497" s="71">
        <f t="shared" si="908"/>
        <v>0</v>
      </c>
      <c r="V10497" s="7">
        <v>0</v>
      </c>
      <c r="W10497" s="7">
        <v>0</v>
      </c>
      <c r="X10497" s="7">
        <v>0</v>
      </c>
      <c r="Y10497" s="73">
        <v>0.04</v>
      </c>
      <c r="Z10497" s="7"/>
      <c r="AA10497" s="7"/>
      <c r="AB10497" s="7"/>
      <c r="AC10497" s="7"/>
    </row>
    <row r="10498" spans="2:29" ht="15.75" customHeight="1" x14ac:dyDescent="0.25">
      <c r="B10498" s="62">
        <v>35940</v>
      </c>
      <c r="C10498" s="63" t="s">
        <v>10498</v>
      </c>
      <c r="D10498" s="64">
        <f t="shared" si="906"/>
        <v>227147.61520661158</v>
      </c>
      <c r="E10498" s="64">
        <f t="shared" si="907"/>
        <v>274848.61440000002</v>
      </c>
      <c r="F10498" s="64">
        <f>+VLOOKUP(B10498,[1]BASES!$A$2:$C$10701,3,0)</f>
        <v>21</v>
      </c>
      <c r="G10498" s="65">
        <f t="shared" si="904"/>
        <v>274848.61440000002</v>
      </c>
      <c r="H10498" s="66"/>
      <c r="I10498" s="67"/>
      <c r="J10498" s="67"/>
      <c r="K10498" s="67"/>
      <c r="L10498" s="67"/>
      <c r="M10498" s="68"/>
      <c r="N10498" s="69"/>
      <c r="O10498" s="70">
        <f t="shared" si="896"/>
        <v>0</v>
      </c>
      <c r="P10498" s="71">
        <f t="shared" si="897"/>
        <v>0</v>
      </c>
      <c r="Q10498" s="7">
        <v>1</v>
      </c>
      <c r="R10498" s="72">
        <f>+VLOOKUP(B10498,[1]BASES!$A$2:$E$10701,5,0)</f>
        <v>236612.09917355372</v>
      </c>
      <c r="S10498" s="71">
        <f t="shared" si="905"/>
        <v>0</v>
      </c>
      <c r="T10498" s="71">
        <v>0</v>
      </c>
      <c r="U10498" s="71">
        <f t="shared" si="908"/>
        <v>0</v>
      </c>
      <c r="V10498" s="7">
        <v>0</v>
      </c>
      <c r="W10498" s="7">
        <v>0</v>
      </c>
      <c r="X10498" s="7">
        <v>0</v>
      </c>
      <c r="Y10498" s="73">
        <v>0.04</v>
      </c>
      <c r="Z10498" s="7"/>
      <c r="AA10498" s="7"/>
      <c r="AB10498" s="7"/>
      <c r="AC10498" s="7"/>
    </row>
    <row r="10499" spans="2:29" ht="15.75" customHeight="1" x14ac:dyDescent="0.25">
      <c r="B10499" s="62">
        <v>36039</v>
      </c>
      <c r="C10499" s="63" t="s">
        <v>10499</v>
      </c>
      <c r="D10499" s="64">
        <f t="shared" si="906"/>
        <v>37510.960661157027</v>
      </c>
      <c r="E10499" s="64">
        <f t="shared" si="907"/>
        <v>45388.262400000007</v>
      </c>
      <c r="F10499" s="64">
        <f>+VLOOKUP(B10499,[1]BASES!$A$2:$C$10701,3,0)</f>
        <v>21</v>
      </c>
      <c r="G10499" s="65">
        <f t="shared" si="904"/>
        <v>45388.262400000007</v>
      </c>
      <c r="H10499" s="66"/>
      <c r="I10499" s="67"/>
      <c r="J10499" s="67"/>
      <c r="K10499" s="67"/>
      <c r="L10499" s="67"/>
      <c r="M10499" s="68"/>
      <c r="N10499" s="69"/>
      <c r="O10499" s="70">
        <f t="shared" si="896"/>
        <v>0</v>
      </c>
      <c r="P10499" s="71">
        <f t="shared" si="897"/>
        <v>0</v>
      </c>
      <c r="Q10499" s="7">
        <v>1</v>
      </c>
      <c r="R10499" s="72">
        <f>+VLOOKUP(B10499,[1]BASES!$A$2:$E$10701,5,0)</f>
        <v>39073.917355371901</v>
      </c>
      <c r="S10499" s="71">
        <f t="shared" si="905"/>
        <v>0</v>
      </c>
      <c r="T10499" s="71">
        <v>0</v>
      </c>
      <c r="U10499" s="71">
        <f t="shared" si="908"/>
        <v>0</v>
      </c>
      <c r="V10499" s="7">
        <v>0</v>
      </c>
      <c r="W10499" s="7">
        <v>0</v>
      </c>
      <c r="X10499" s="7">
        <v>0</v>
      </c>
      <c r="Y10499" s="73">
        <v>0.04</v>
      </c>
      <c r="Z10499" s="7"/>
      <c r="AA10499" s="7"/>
      <c r="AB10499" s="7"/>
      <c r="AC10499" s="7"/>
    </row>
    <row r="10500" spans="2:29" ht="15.75" customHeight="1" x14ac:dyDescent="0.25">
      <c r="B10500" s="62">
        <v>36048</v>
      </c>
      <c r="C10500" s="63" t="s">
        <v>10500</v>
      </c>
      <c r="D10500" s="64">
        <f t="shared" si="906"/>
        <v>24199.664132231406</v>
      </c>
      <c r="E10500" s="64">
        <f t="shared" si="907"/>
        <v>29281.5936</v>
      </c>
      <c r="F10500" s="64">
        <f>+VLOOKUP(B10500,[1]BASES!$A$2:$C$10701,3,0)</f>
        <v>21</v>
      </c>
      <c r="G10500" s="65">
        <f t="shared" si="904"/>
        <v>29281.5936</v>
      </c>
      <c r="H10500" s="66"/>
      <c r="I10500" s="67"/>
      <c r="J10500" s="67"/>
      <c r="K10500" s="67"/>
      <c r="L10500" s="67"/>
      <c r="M10500" s="68"/>
      <c r="N10500" s="69"/>
      <c r="O10500" s="70">
        <f t="shared" si="896"/>
        <v>0</v>
      </c>
      <c r="P10500" s="71">
        <f t="shared" si="897"/>
        <v>0</v>
      </c>
      <c r="Q10500" s="7">
        <v>1</v>
      </c>
      <c r="R10500" s="72">
        <f>+VLOOKUP(B10500,[1]BASES!$A$2:$E$10701,5,0)</f>
        <v>25207.983471074382</v>
      </c>
      <c r="S10500" s="71">
        <f t="shared" si="905"/>
        <v>0</v>
      </c>
      <c r="T10500" s="71">
        <v>0</v>
      </c>
      <c r="U10500" s="71">
        <f t="shared" si="908"/>
        <v>0</v>
      </c>
      <c r="V10500" s="7">
        <v>0</v>
      </c>
      <c r="W10500" s="7">
        <v>0</v>
      </c>
      <c r="X10500" s="7">
        <v>0</v>
      </c>
      <c r="Y10500" s="73">
        <v>0.04</v>
      </c>
      <c r="Z10500" s="7"/>
      <c r="AA10500" s="7"/>
      <c r="AB10500" s="7"/>
      <c r="AC10500" s="7"/>
    </row>
    <row r="10501" spans="2:29" ht="15.75" customHeight="1" x14ac:dyDescent="0.25">
      <c r="B10501" s="62">
        <v>36049</v>
      </c>
      <c r="C10501" s="63" t="s">
        <v>10501</v>
      </c>
      <c r="D10501" s="64">
        <f t="shared" si="906"/>
        <v>15037.146446280993</v>
      </c>
      <c r="E10501" s="64">
        <f t="shared" si="907"/>
        <v>18194.947200000002</v>
      </c>
      <c r="F10501" s="64">
        <f>+VLOOKUP(B10501,[1]BASES!$A$2:$C$10701,3,0)</f>
        <v>21</v>
      </c>
      <c r="G10501" s="65">
        <f t="shared" si="904"/>
        <v>18194.947200000002</v>
      </c>
      <c r="H10501" s="66"/>
      <c r="I10501" s="67"/>
      <c r="J10501" s="67"/>
      <c r="K10501" s="67"/>
      <c r="L10501" s="67"/>
      <c r="M10501" s="68"/>
      <c r="N10501" s="69"/>
      <c r="O10501" s="70">
        <f t="shared" si="896"/>
        <v>0</v>
      </c>
      <c r="P10501" s="71">
        <f t="shared" si="897"/>
        <v>0</v>
      </c>
      <c r="Q10501" s="7">
        <v>1</v>
      </c>
      <c r="R10501" s="72">
        <f>+VLOOKUP(B10501,[1]BASES!$A$2:$E$10701,5,0)</f>
        <v>15663.694214876034</v>
      </c>
      <c r="S10501" s="71">
        <f t="shared" si="905"/>
        <v>0</v>
      </c>
      <c r="T10501" s="71">
        <v>0</v>
      </c>
      <c r="U10501" s="71">
        <f t="shared" si="908"/>
        <v>0</v>
      </c>
      <c r="V10501" s="7">
        <v>0</v>
      </c>
      <c r="W10501" s="7">
        <v>0</v>
      </c>
      <c r="X10501" s="7">
        <v>0</v>
      </c>
      <c r="Y10501" s="73">
        <v>0.04</v>
      </c>
      <c r="Z10501" s="7"/>
      <c r="AA10501" s="7"/>
      <c r="AB10501" s="7"/>
      <c r="AC10501" s="7"/>
    </row>
    <row r="10502" spans="2:29" ht="15.75" customHeight="1" x14ac:dyDescent="0.25">
      <c r="B10502" s="62">
        <v>36050</v>
      </c>
      <c r="C10502" s="63" t="s">
        <v>10502</v>
      </c>
      <c r="D10502" s="64">
        <f t="shared" si="906"/>
        <v>24075.133884297524</v>
      </c>
      <c r="E10502" s="64">
        <f t="shared" si="907"/>
        <v>29130.912000000004</v>
      </c>
      <c r="F10502" s="64">
        <f>+VLOOKUP(B10502,[1]BASES!$A$2:$C$10701,3,0)</f>
        <v>21</v>
      </c>
      <c r="G10502" s="65">
        <f t="shared" si="904"/>
        <v>29130.912000000004</v>
      </c>
      <c r="H10502" s="66"/>
      <c r="I10502" s="67"/>
      <c r="J10502" s="67"/>
      <c r="K10502" s="67"/>
      <c r="L10502" s="67"/>
      <c r="M10502" s="68"/>
      <c r="N10502" s="69"/>
      <c r="O10502" s="70">
        <f t="shared" si="896"/>
        <v>0</v>
      </c>
      <c r="P10502" s="71">
        <f t="shared" si="897"/>
        <v>0</v>
      </c>
      <c r="Q10502" s="7">
        <v>1</v>
      </c>
      <c r="R10502" s="72">
        <f>+VLOOKUP(B10502,[1]BASES!$A$2:$E$10701,5,0)</f>
        <v>25078.264462809919</v>
      </c>
      <c r="S10502" s="71">
        <f t="shared" si="905"/>
        <v>0</v>
      </c>
      <c r="T10502" s="71">
        <v>0</v>
      </c>
      <c r="U10502" s="71">
        <f t="shared" si="908"/>
        <v>0</v>
      </c>
      <c r="V10502" s="7">
        <v>0</v>
      </c>
      <c r="W10502" s="7">
        <v>0</v>
      </c>
      <c r="X10502" s="7">
        <v>0</v>
      </c>
      <c r="Y10502" s="73">
        <v>0.04</v>
      </c>
      <c r="Z10502" s="7"/>
      <c r="AA10502" s="7"/>
      <c r="AB10502" s="7"/>
      <c r="AC10502" s="7"/>
    </row>
    <row r="10503" spans="2:29" ht="15.75" customHeight="1" x14ac:dyDescent="0.25">
      <c r="B10503" s="62">
        <v>36051</v>
      </c>
      <c r="C10503" s="63" t="s">
        <v>10503</v>
      </c>
      <c r="D10503" s="64">
        <f t="shared" si="906"/>
        <v>13311.30446280992</v>
      </c>
      <c r="E10503" s="64">
        <f t="shared" si="907"/>
        <v>16106.678400000003</v>
      </c>
      <c r="F10503" s="64">
        <f>+VLOOKUP(B10503,[1]BASES!$A$2:$C$10701,3,0)</f>
        <v>21</v>
      </c>
      <c r="G10503" s="65">
        <f t="shared" si="904"/>
        <v>16106.678400000003</v>
      </c>
      <c r="H10503" s="66"/>
      <c r="I10503" s="67"/>
      <c r="J10503" s="67"/>
      <c r="K10503" s="67"/>
      <c r="L10503" s="67"/>
      <c r="M10503" s="68"/>
      <c r="N10503" s="69"/>
      <c r="O10503" s="70">
        <f t="shared" si="896"/>
        <v>0</v>
      </c>
      <c r="P10503" s="71">
        <f t="shared" si="897"/>
        <v>0</v>
      </c>
      <c r="Q10503" s="7">
        <v>1</v>
      </c>
      <c r="R10503" s="72">
        <f>+VLOOKUP(B10503,[1]BASES!$A$2:$E$10701,5,0)</f>
        <v>13865.942148760332</v>
      </c>
      <c r="S10503" s="71">
        <f t="shared" si="905"/>
        <v>0</v>
      </c>
      <c r="T10503" s="71">
        <v>0</v>
      </c>
      <c r="U10503" s="71">
        <f t="shared" si="908"/>
        <v>0</v>
      </c>
      <c r="V10503" s="7">
        <v>0</v>
      </c>
      <c r="W10503" s="7">
        <v>0</v>
      </c>
      <c r="X10503" s="7">
        <v>0</v>
      </c>
      <c r="Y10503" s="73">
        <v>0.04</v>
      </c>
      <c r="Z10503" s="7"/>
      <c r="AA10503" s="7"/>
      <c r="AB10503" s="7"/>
      <c r="AC10503" s="7"/>
    </row>
    <row r="10504" spans="2:29" ht="15.75" customHeight="1" x14ac:dyDescent="0.25">
      <c r="B10504" s="62">
        <v>36451</v>
      </c>
      <c r="C10504" s="63" t="s">
        <v>10504</v>
      </c>
      <c r="D10504" s="64">
        <f t="shared" si="906"/>
        <v>85414.865454545463</v>
      </c>
      <c r="E10504" s="64">
        <f t="shared" si="907"/>
        <v>103351.9872</v>
      </c>
      <c r="F10504" s="64">
        <f>+VLOOKUP(B10504,[1]BASES!$A$2:$C$10701,3,0)</f>
        <v>21</v>
      </c>
      <c r="G10504" s="65">
        <f t="shared" si="904"/>
        <v>103351.9872</v>
      </c>
      <c r="H10504" s="66"/>
      <c r="I10504" s="67"/>
      <c r="J10504" s="67"/>
      <c r="K10504" s="67"/>
      <c r="L10504" s="67"/>
      <c r="M10504" s="68"/>
      <c r="N10504" s="69"/>
      <c r="O10504" s="70">
        <f t="shared" si="896"/>
        <v>0</v>
      </c>
      <c r="P10504" s="71">
        <f t="shared" si="897"/>
        <v>0</v>
      </c>
      <c r="Q10504" s="7">
        <v>1</v>
      </c>
      <c r="R10504" s="72">
        <f>+VLOOKUP(B10504,[1]BASES!$A$2:$E$10701,5,0)</f>
        <v>88973.818181818191</v>
      </c>
      <c r="S10504" s="71">
        <f t="shared" si="905"/>
        <v>0</v>
      </c>
      <c r="T10504" s="71">
        <v>0</v>
      </c>
      <c r="U10504" s="71">
        <f t="shared" si="908"/>
        <v>0</v>
      </c>
      <c r="V10504" s="7">
        <v>0</v>
      </c>
      <c r="W10504" s="7">
        <v>0</v>
      </c>
      <c r="X10504" s="7">
        <v>0</v>
      </c>
      <c r="Y10504" s="73">
        <v>0.04</v>
      </c>
      <c r="Z10504" s="7"/>
      <c r="AA10504" s="7"/>
      <c r="AB10504" s="7"/>
      <c r="AC10504" s="7"/>
    </row>
    <row r="10505" spans="2:29" ht="15.75" customHeight="1" x14ac:dyDescent="0.25">
      <c r="B10505" s="62">
        <v>36452</v>
      </c>
      <c r="C10505" s="63" t="s">
        <v>10505</v>
      </c>
      <c r="D10505" s="64">
        <f t="shared" si="906"/>
        <v>56943.248925619839</v>
      </c>
      <c r="E10505" s="64">
        <f t="shared" si="907"/>
        <v>68901.331200000001</v>
      </c>
      <c r="F10505" s="64">
        <f>+VLOOKUP(B10505,[1]BASES!$A$2:$C$10701,3,0)</f>
        <v>21</v>
      </c>
      <c r="G10505" s="65">
        <f t="shared" si="904"/>
        <v>68901.331200000001</v>
      </c>
      <c r="H10505" s="66"/>
      <c r="I10505" s="67"/>
      <c r="J10505" s="67"/>
      <c r="K10505" s="67"/>
      <c r="L10505" s="67"/>
      <c r="M10505" s="68"/>
      <c r="N10505" s="69"/>
      <c r="O10505" s="70">
        <f t="shared" si="896"/>
        <v>0</v>
      </c>
      <c r="P10505" s="71">
        <f t="shared" si="897"/>
        <v>0</v>
      </c>
      <c r="Q10505" s="7">
        <v>1</v>
      </c>
      <c r="R10505" s="72">
        <f>+VLOOKUP(B10505,[1]BASES!$A$2:$E$10701,5,0)</f>
        <v>59315.884297520664</v>
      </c>
      <c r="S10505" s="71">
        <f t="shared" si="905"/>
        <v>0</v>
      </c>
      <c r="T10505" s="71">
        <v>0</v>
      </c>
      <c r="U10505" s="71">
        <f t="shared" si="908"/>
        <v>0</v>
      </c>
      <c r="V10505" s="7">
        <v>0</v>
      </c>
      <c r="W10505" s="7">
        <v>0</v>
      </c>
      <c r="X10505" s="7">
        <v>0</v>
      </c>
      <c r="Y10505" s="73">
        <v>0.04</v>
      </c>
      <c r="Z10505" s="7"/>
      <c r="AA10505" s="7"/>
      <c r="AB10505" s="7"/>
      <c r="AC10505" s="7"/>
    </row>
    <row r="10506" spans="2:29" ht="15.75" customHeight="1" x14ac:dyDescent="0.25">
      <c r="B10506" s="62">
        <v>36453</v>
      </c>
      <c r="C10506" s="63" t="s">
        <v>10506</v>
      </c>
      <c r="D10506" s="64" t="e">
        <f t="shared" si="906"/>
        <v>#N/A</v>
      </c>
      <c r="E10506" s="64" t="e">
        <f t="shared" si="907"/>
        <v>#N/A</v>
      </c>
      <c r="F10506" s="64" t="e">
        <f>+VLOOKUP(B10506,[1]BASES!$A$2:$C$10701,3,0)</f>
        <v>#N/A</v>
      </c>
      <c r="G10506" s="65" t="e">
        <f t="shared" si="904"/>
        <v>#N/A</v>
      </c>
      <c r="H10506" s="66"/>
      <c r="I10506" s="67"/>
      <c r="J10506" s="67"/>
      <c r="K10506" s="67"/>
      <c r="L10506" s="67"/>
      <c r="M10506" s="68"/>
      <c r="N10506" s="69"/>
      <c r="O10506" s="70">
        <f t="shared" si="896"/>
        <v>0</v>
      </c>
      <c r="P10506" s="71">
        <f t="shared" si="897"/>
        <v>0</v>
      </c>
      <c r="Q10506" s="7">
        <v>1</v>
      </c>
      <c r="R10506" s="72" t="e">
        <f>+VLOOKUP(B10506,[1]BASES!$A$2:$E$10701,5,0)</f>
        <v>#N/A</v>
      </c>
      <c r="S10506" s="71">
        <f t="shared" si="905"/>
        <v>0</v>
      </c>
      <c r="T10506" s="71">
        <v>0</v>
      </c>
      <c r="U10506" s="71">
        <f t="shared" si="908"/>
        <v>0</v>
      </c>
      <c r="V10506" s="7">
        <v>0</v>
      </c>
      <c r="W10506" s="7">
        <v>0</v>
      </c>
      <c r="X10506" s="7">
        <v>0</v>
      </c>
      <c r="Y10506" s="73">
        <v>0.04</v>
      </c>
      <c r="Z10506" s="7"/>
      <c r="AA10506" s="7"/>
      <c r="AB10506" s="7"/>
      <c r="AC10506" s="7"/>
    </row>
    <row r="10507" spans="2:29" ht="15.75" customHeight="1" x14ac:dyDescent="0.25">
      <c r="B10507" s="62">
        <v>36454</v>
      </c>
      <c r="C10507" s="63" t="s">
        <v>10507</v>
      </c>
      <c r="D10507" s="64">
        <f t="shared" si="906"/>
        <v>88973.482314049586</v>
      </c>
      <c r="E10507" s="64">
        <f t="shared" si="907"/>
        <v>107657.9136</v>
      </c>
      <c r="F10507" s="64">
        <f>+VLOOKUP(B10507,[1]BASES!$A$2:$C$10701,3,0)</f>
        <v>21</v>
      </c>
      <c r="G10507" s="65">
        <f t="shared" si="904"/>
        <v>107657.9136</v>
      </c>
      <c r="H10507" s="66"/>
      <c r="I10507" s="67"/>
      <c r="J10507" s="67"/>
      <c r="K10507" s="67"/>
      <c r="L10507" s="67"/>
      <c r="M10507" s="68"/>
      <c r="N10507" s="69"/>
      <c r="O10507" s="70">
        <f t="shared" si="896"/>
        <v>0</v>
      </c>
      <c r="P10507" s="71">
        <f t="shared" si="897"/>
        <v>0</v>
      </c>
      <c r="Q10507" s="7">
        <v>1</v>
      </c>
      <c r="R10507" s="72">
        <f>+VLOOKUP(B10507,[1]BASES!$A$2:$E$10701,5,0)</f>
        <v>92680.710743801654</v>
      </c>
      <c r="S10507" s="71">
        <f t="shared" si="905"/>
        <v>0</v>
      </c>
      <c r="T10507" s="71">
        <v>0</v>
      </c>
      <c r="U10507" s="71">
        <f t="shared" si="908"/>
        <v>0</v>
      </c>
      <c r="V10507" s="7">
        <v>0</v>
      </c>
      <c r="W10507" s="7">
        <v>0</v>
      </c>
      <c r="X10507" s="7">
        <v>0</v>
      </c>
      <c r="Y10507" s="73">
        <v>0.04</v>
      </c>
      <c r="Z10507" s="7"/>
      <c r="AA10507" s="7"/>
      <c r="AB10507" s="7"/>
      <c r="AC10507" s="7"/>
    </row>
    <row r="10508" spans="2:29" ht="15.75" customHeight="1" x14ac:dyDescent="0.25">
      <c r="B10508" s="62">
        <v>36462</v>
      </c>
      <c r="C10508" s="63" t="s">
        <v>10508</v>
      </c>
      <c r="D10508" s="64">
        <f t="shared" si="906"/>
        <v>5747.385123966942</v>
      </c>
      <c r="E10508" s="64">
        <f t="shared" si="907"/>
        <v>6954.3360000000002</v>
      </c>
      <c r="F10508" s="64">
        <f>+VLOOKUP(B10508,[1]BASES!$A$2:$C$10701,3,0)</f>
        <v>21</v>
      </c>
      <c r="G10508" s="65">
        <f t="shared" ref="G10508:G10571" si="909">IF(B10508&lt;&gt;"",IF(T10508=0,E10508+(E10508*(B$6/100)),E10508+(E10508*(T10508/100))),"")</f>
        <v>6954.3360000000002</v>
      </c>
      <c r="H10508" s="66"/>
      <c r="I10508" s="67"/>
      <c r="J10508" s="67"/>
      <c r="K10508" s="67"/>
      <c r="L10508" s="67"/>
      <c r="M10508" s="68"/>
      <c r="N10508" s="69"/>
      <c r="O10508" s="70">
        <f t="shared" si="896"/>
        <v>0</v>
      </c>
      <c r="P10508" s="71">
        <f t="shared" si="897"/>
        <v>0</v>
      </c>
      <c r="Q10508" s="7">
        <v>1</v>
      </c>
      <c r="R10508" s="72">
        <f>+VLOOKUP(B10508,[1]BASES!$A$2:$E$10701,5,0)</f>
        <v>5986.8595041322315</v>
      </c>
      <c r="S10508" s="71">
        <f t="shared" si="905"/>
        <v>0</v>
      </c>
      <c r="T10508" s="71">
        <v>0</v>
      </c>
      <c r="U10508" s="71">
        <f t="shared" si="908"/>
        <v>0</v>
      </c>
      <c r="V10508" s="7">
        <v>0</v>
      </c>
      <c r="W10508" s="7">
        <v>0</v>
      </c>
      <c r="X10508" s="7">
        <v>0</v>
      </c>
      <c r="Y10508" s="73">
        <v>0.04</v>
      </c>
      <c r="Z10508" s="7"/>
      <c r="AA10508" s="7"/>
      <c r="AB10508" s="7"/>
      <c r="AC10508" s="7"/>
    </row>
    <row r="10509" spans="2:29" ht="15.75" customHeight="1" x14ac:dyDescent="0.25">
      <c r="B10509" s="62">
        <v>36465</v>
      </c>
      <c r="C10509" s="63" t="s">
        <v>10509</v>
      </c>
      <c r="D10509" s="64">
        <f t="shared" si="906"/>
        <v>149741.99801652893</v>
      </c>
      <c r="E10509" s="64">
        <f t="shared" si="907"/>
        <v>181187.81760000001</v>
      </c>
      <c r="F10509" s="64">
        <f>+VLOOKUP(B10509,[1]BASES!$A$2:$C$10701,3,0)</f>
        <v>21</v>
      </c>
      <c r="G10509" s="65">
        <f t="shared" si="909"/>
        <v>181187.81760000001</v>
      </c>
      <c r="H10509" s="66"/>
      <c r="I10509" s="67"/>
      <c r="J10509" s="67"/>
      <c r="K10509" s="67"/>
      <c r="L10509" s="67"/>
      <c r="M10509" s="68"/>
      <c r="N10509" s="69"/>
      <c r="O10509" s="70">
        <f t="shared" si="896"/>
        <v>0</v>
      </c>
      <c r="P10509" s="71">
        <f t="shared" si="897"/>
        <v>0</v>
      </c>
      <c r="Q10509" s="7">
        <v>1</v>
      </c>
      <c r="R10509" s="72">
        <f>+VLOOKUP(B10509,[1]BASES!$A$2:$E$10701,5,0)</f>
        <v>155981.2479338843</v>
      </c>
      <c r="S10509" s="71">
        <f t="shared" ref="S10509:S10572" si="910">IFERROR(E10509*H10509,0)</f>
        <v>0</v>
      </c>
      <c r="T10509" s="71">
        <v>0</v>
      </c>
      <c r="U10509" s="71">
        <f t="shared" si="908"/>
        <v>0</v>
      </c>
      <c r="V10509" s="7">
        <v>0</v>
      </c>
      <c r="W10509" s="7">
        <v>0</v>
      </c>
      <c r="X10509" s="7">
        <v>0</v>
      </c>
      <c r="Y10509" s="73">
        <v>0.04</v>
      </c>
      <c r="Z10509" s="7"/>
      <c r="AA10509" s="7"/>
      <c r="AB10509" s="7"/>
      <c r="AC10509" s="7"/>
    </row>
    <row r="10510" spans="2:29" ht="15.75" customHeight="1" x14ac:dyDescent="0.25">
      <c r="B10510" s="62">
        <v>36487</v>
      </c>
      <c r="C10510" s="63" t="s">
        <v>10510</v>
      </c>
      <c r="D10510" s="64">
        <f t="shared" ref="D10510:D10573" si="911">IF(B10510&lt;&gt;"",R10510+(R10510*-Y10510)+((R10510+(R10510*-Y10510))*B$7/100),"")</f>
        <v>67619.09157024794</v>
      </c>
      <c r="E10510" s="64">
        <f t="shared" si="907"/>
        <v>81819.100800000015</v>
      </c>
      <c r="F10510" s="64">
        <f>+VLOOKUP(B10510,[1]BASES!$A$2:$C$10701,3,0)</f>
        <v>21</v>
      </c>
      <c r="G10510" s="65">
        <f t="shared" si="909"/>
        <v>81819.100800000015</v>
      </c>
      <c r="H10510" s="66"/>
      <c r="I10510" s="67"/>
      <c r="J10510" s="67"/>
      <c r="K10510" s="67"/>
      <c r="L10510" s="67"/>
      <c r="M10510" s="68"/>
      <c r="N10510" s="69"/>
      <c r="O10510" s="70">
        <f t="shared" si="896"/>
        <v>0</v>
      </c>
      <c r="P10510" s="71">
        <f t="shared" si="897"/>
        <v>0</v>
      </c>
      <c r="Q10510" s="7">
        <v>1</v>
      </c>
      <c r="R10510" s="72">
        <f>+VLOOKUP(B10510,[1]BASES!$A$2:$E$10701,5,0)</f>
        <v>70436.553719008269</v>
      </c>
      <c r="S10510" s="71">
        <f t="shared" si="910"/>
        <v>0</v>
      </c>
      <c r="T10510" s="71">
        <v>0</v>
      </c>
      <c r="U10510" s="71">
        <f t="shared" si="908"/>
        <v>0</v>
      </c>
      <c r="V10510" s="7">
        <v>0</v>
      </c>
      <c r="W10510" s="7">
        <v>0</v>
      </c>
      <c r="X10510" s="7">
        <v>0</v>
      </c>
      <c r="Y10510" s="73">
        <v>0.04</v>
      </c>
      <c r="Z10510" s="7"/>
      <c r="AA10510" s="7"/>
      <c r="AB10510" s="7"/>
      <c r="AC10510" s="7"/>
    </row>
    <row r="10511" spans="2:29" ht="15.75" customHeight="1" x14ac:dyDescent="0.25">
      <c r="B10511" s="62">
        <v>36677</v>
      </c>
      <c r="C10511" s="63" t="s">
        <v>10511</v>
      </c>
      <c r="D10511" s="64">
        <f t="shared" si="911"/>
        <v>97872.047603305793</v>
      </c>
      <c r="E10511" s="64">
        <f t="shared" ref="E10511:E10574" si="912">IF(B10511&lt;&gt;"",D10511+(D10511*(F10511*Q10511)/100),"")</f>
        <v>118425.17760000001</v>
      </c>
      <c r="F10511" s="64">
        <f>+VLOOKUP(B10511,[1]BASES!$A$2:$C$10701,3,0)</f>
        <v>21</v>
      </c>
      <c r="G10511" s="65">
        <f t="shared" si="909"/>
        <v>118425.17760000001</v>
      </c>
      <c r="H10511" s="66"/>
      <c r="I10511" s="67"/>
      <c r="J10511" s="67"/>
      <c r="K10511" s="67"/>
      <c r="L10511" s="67"/>
      <c r="M10511" s="68"/>
      <c r="N10511" s="69"/>
      <c r="O10511" s="70">
        <f t="shared" si="896"/>
        <v>0</v>
      </c>
      <c r="P10511" s="71">
        <f t="shared" si="897"/>
        <v>0</v>
      </c>
      <c r="Q10511" s="7">
        <v>1</v>
      </c>
      <c r="R10511" s="72">
        <f>+VLOOKUP(B10511,[1]BASES!$A$2:$E$10701,5,0)</f>
        <v>101950.04958677686</v>
      </c>
      <c r="S10511" s="71">
        <f t="shared" si="910"/>
        <v>0</v>
      </c>
      <c r="T10511" s="71">
        <v>0</v>
      </c>
      <c r="U10511" s="71">
        <f t="shared" ref="U10511:U10574" si="913">IFERROR(G10511*H10511,0)</f>
        <v>0</v>
      </c>
      <c r="V10511" s="7">
        <v>0</v>
      </c>
      <c r="W10511" s="7">
        <v>0</v>
      </c>
      <c r="X10511" s="7">
        <v>0</v>
      </c>
      <c r="Y10511" s="73">
        <v>0.04</v>
      </c>
      <c r="Z10511" s="7"/>
      <c r="AA10511" s="7"/>
      <c r="AB10511" s="7"/>
      <c r="AC10511" s="7"/>
    </row>
    <row r="10512" spans="2:29" ht="15.75" customHeight="1" x14ac:dyDescent="0.25">
      <c r="B10512" s="62">
        <v>36842</v>
      </c>
      <c r="C10512" s="63" t="s">
        <v>10512</v>
      </c>
      <c r="D10512" s="64">
        <f t="shared" si="911"/>
        <v>85414.866244343895</v>
      </c>
      <c r="E10512" s="64">
        <f t="shared" si="912"/>
        <v>94383.427200000006</v>
      </c>
      <c r="F10512" s="64">
        <f>+VLOOKUP(B10512,[1]BASES!$A$2:$C$10701,3,0)</f>
        <v>10.5</v>
      </c>
      <c r="G10512" s="65">
        <f t="shared" si="909"/>
        <v>94383.427200000006</v>
      </c>
      <c r="H10512" s="66"/>
      <c r="I10512" s="67"/>
      <c r="J10512" s="67"/>
      <c r="K10512" s="67"/>
      <c r="L10512" s="67"/>
      <c r="M10512" s="68"/>
      <c r="N10512" s="69"/>
      <c r="O10512" s="70">
        <f t="shared" si="896"/>
        <v>0</v>
      </c>
      <c r="P10512" s="71">
        <f t="shared" si="897"/>
        <v>0</v>
      </c>
      <c r="Q10512" s="7">
        <v>1</v>
      </c>
      <c r="R10512" s="72">
        <f>+VLOOKUP(B10512,[1]BASES!$A$2:$E$10701,5,0)</f>
        <v>88973.819004524892</v>
      </c>
      <c r="S10512" s="71">
        <f t="shared" si="910"/>
        <v>0</v>
      </c>
      <c r="T10512" s="71">
        <v>0</v>
      </c>
      <c r="U10512" s="71">
        <f t="shared" si="913"/>
        <v>0</v>
      </c>
      <c r="V10512" s="7">
        <v>0</v>
      </c>
      <c r="W10512" s="7">
        <v>0</v>
      </c>
      <c r="X10512" s="7">
        <v>0</v>
      </c>
      <c r="Y10512" s="73">
        <v>0.04</v>
      </c>
      <c r="Z10512" s="7"/>
      <c r="AA10512" s="7"/>
      <c r="AB10512" s="7"/>
      <c r="AC10512" s="7"/>
    </row>
    <row r="10513" spans="2:29" ht="15.75" customHeight="1" x14ac:dyDescent="0.25">
      <c r="B10513" s="62">
        <v>36859</v>
      </c>
      <c r="C10513" s="63" t="s">
        <v>10513</v>
      </c>
      <c r="D10513" s="64">
        <f t="shared" si="911"/>
        <v>26397.905454545456</v>
      </c>
      <c r="E10513" s="64">
        <f t="shared" si="912"/>
        <v>31941.465600000003</v>
      </c>
      <c r="F10513" s="64">
        <f>+VLOOKUP(B10513,[1]BASES!$A$2:$C$10701,3,0)</f>
        <v>21</v>
      </c>
      <c r="G10513" s="65">
        <f t="shared" si="909"/>
        <v>31941.465600000003</v>
      </c>
      <c r="H10513" s="66"/>
      <c r="I10513" s="67"/>
      <c r="J10513" s="67"/>
      <c r="K10513" s="67"/>
      <c r="L10513" s="67"/>
      <c r="M10513" s="68"/>
      <c r="N10513" s="69"/>
      <c r="O10513" s="70">
        <f t="shared" si="896"/>
        <v>0</v>
      </c>
      <c r="P10513" s="71">
        <f t="shared" si="897"/>
        <v>0</v>
      </c>
      <c r="Q10513" s="7">
        <v>1</v>
      </c>
      <c r="R10513" s="72">
        <f>+VLOOKUP(B10513,[1]BASES!$A$2:$E$10701,5,0)</f>
        <v>27497.818181818184</v>
      </c>
      <c r="S10513" s="71">
        <f t="shared" si="910"/>
        <v>0</v>
      </c>
      <c r="T10513" s="71">
        <v>0</v>
      </c>
      <c r="U10513" s="71">
        <f t="shared" si="913"/>
        <v>0</v>
      </c>
      <c r="V10513" s="7">
        <v>0</v>
      </c>
      <c r="W10513" s="7">
        <v>0</v>
      </c>
      <c r="X10513" s="7">
        <v>0</v>
      </c>
      <c r="Y10513" s="73">
        <v>0.04</v>
      </c>
      <c r="Z10513" s="7"/>
      <c r="AA10513" s="7"/>
      <c r="AB10513" s="7"/>
      <c r="AC10513" s="7"/>
    </row>
    <row r="10514" spans="2:29" ht="15.75" customHeight="1" x14ac:dyDescent="0.25">
      <c r="B10514" s="62">
        <v>38210</v>
      </c>
      <c r="C10514" s="63" t="s">
        <v>10514</v>
      </c>
      <c r="D10514" s="64">
        <f t="shared" si="911"/>
        <v>53384.632066115708</v>
      </c>
      <c r="E10514" s="64">
        <f t="shared" si="912"/>
        <v>64595.404800000004</v>
      </c>
      <c r="F10514" s="64">
        <f>+VLOOKUP(B10514,[1]BASES!$A$2:$C$10701,3,0)</f>
        <v>21</v>
      </c>
      <c r="G10514" s="65">
        <f t="shared" si="909"/>
        <v>64595.404800000004</v>
      </c>
      <c r="H10514" s="66"/>
      <c r="I10514" s="67"/>
      <c r="J10514" s="67"/>
      <c r="K10514" s="67"/>
      <c r="L10514" s="67"/>
      <c r="M10514" s="68"/>
      <c r="N10514" s="69"/>
      <c r="O10514" s="70">
        <f t="shared" si="896"/>
        <v>0</v>
      </c>
      <c r="P10514" s="71">
        <f t="shared" si="897"/>
        <v>0</v>
      </c>
      <c r="Q10514" s="7">
        <v>1</v>
      </c>
      <c r="R10514" s="72">
        <f>+VLOOKUP(B10514,[1]BASES!$A$2:$E$10701,5,0)</f>
        <v>55608.991735537194</v>
      </c>
      <c r="S10514" s="71">
        <f t="shared" si="910"/>
        <v>0</v>
      </c>
      <c r="T10514" s="71">
        <v>0</v>
      </c>
      <c r="U10514" s="71">
        <f t="shared" si="913"/>
        <v>0</v>
      </c>
      <c r="V10514" s="7">
        <v>0</v>
      </c>
      <c r="W10514" s="7">
        <v>0</v>
      </c>
      <c r="X10514" s="7">
        <v>0</v>
      </c>
      <c r="Y10514" s="73">
        <v>0.04</v>
      </c>
      <c r="Z10514" s="7"/>
      <c r="AA10514" s="7"/>
      <c r="AB10514" s="7"/>
      <c r="AC10514" s="7"/>
    </row>
    <row r="10515" spans="2:29" ht="15.75" customHeight="1" x14ac:dyDescent="0.25">
      <c r="B10515" s="62">
        <v>39048</v>
      </c>
      <c r="C10515" s="63" t="s">
        <v>10515</v>
      </c>
      <c r="D10515" s="64">
        <f t="shared" si="911"/>
        <v>88973.482314049586</v>
      </c>
      <c r="E10515" s="64">
        <f t="shared" si="912"/>
        <v>107657.9136</v>
      </c>
      <c r="F10515" s="64">
        <f>+VLOOKUP(B10515,[1]BASES!$A$2:$C$10701,3,0)</f>
        <v>21</v>
      </c>
      <c r="G10515" s="65">
        <f t="shared" si="909"/>
        <v>107657.9136</v>
      </c>
      <c r="H10515" s="66"/>
      <c r="I10515" s="67"/>
      <c r="J10515" s="67"/>
      <c r="K10515" s="67"/>
      <c r="L10515" s="67"/>
      <c r="M10515" s="68"/>
      <c r="N10515" s="69"/>
      <c r="O10515" s="70">
        <f t="shared" si="896"/>
        <v>0</v>
      </c>
      <c r="P10515" s="71">
        <f t="shared" si="897"/>
        <v>0</v>
      </c>
      <c r="Q10515" s="7">
        <v>1</v>
      </c>
      <c r="R10515" s="72">
        <f>+VLOOKUP(B10515,[1]BASES!$A$2:$E$10701,5,0)</f>
        <v>92680.710743801654</v>
      </c>
      <c r="S10515" s="71">
        <f t="shared" si="910"/>
        <v>0</v>
      </c>
      <c r="T10515" s="71">
        <v>0</v>
      </c>
      <c r="U10515" s="71">
        <f t="shared" si="913"/>
        <v>0</v>
      </c>
      <c r="V10515" s="7">
        <v>0</v>
      </c>
      <c r="W10515" s="7">
        <v>0</v>
      </c>
      <c r="X10515" s="7">
        <v>0</v>
      </c>
      <c r="Y10515" s="73">
        <v>0.04</v>
      </c>
      <c r="Z10515" s="7"/>
      <c r="AA10515" s="7"/>
      <c r="AB10515" s="7"/>
      <c r="AC10515" s="7"/>
    </row>
    <row r="10516" spans="2:29" ht="15.75" customHeight="1" x14ac:dyDescent="0.25">
      <c r="B10516" s="62">
        <v>39087</v>
      </c>
      <c r="C10516" s="63" t="s">
        <v>10516</v>
      </c>
      <c r="D10516" s="64">
        <f t="shared" si="911"/>
        <v>213537.17157024794</v>
      </c>
      <c r="E10516" s="64">
        <f t="shared" si="912"/>
        <v>258379.97760000001</v>
      </c>
      <c r="F10516" s="64">
        <f>+VLOOKUP(B10516,[1]BASES!$A$2:$C$10701,3,0)</f>
        <v>21</v>
      </c>
      <c r="G10516" s="65">
        <f t="shared" si="909"/>
        <v>258379.97760000001</v>
      </c>
      <c r="H10516" s="66"/>
      <c r="I10516" s="67"/>
      <c r="J10516" s="67"/>
      <c r="K10516" s="67"/>
      <c r="L10516" s="67"/>
      <c r="M10516" s="68"/>
      <c r="N10516" s="69"/>
      <c r="O10516" s="70">
        <f t="shared" si="896"/>
        <v>0</v>
      </c>
      <c r="P10516" s="71">
        <f t="shared" si="897"/>
        <v>0</v>
      </c>
      <c r="Q10516" s="7">
        <v>1</v>
      </c>
      <c r="R10516" s="72">
        <f>+VLOOKUP(B10516,[1]BASES!$A$2:$E$10701,5,0)</f>
        <v>222434.55371900828</v>
      </c>
      <c r="S10516" s="71">
        <f t="shared" si="910"/>
        <v>0</v>
      </c>
      <c r="T10516" s="71">
        <v>0</v>
      </c>
      <c r="U10516" s="71">
        <f t="shared" si="913"/>
        <v>0</v>
      </c>
      <c r="V10516" s="7">
        <v>0</v>
      </c>
      <c r="W10516" s="7">
        <v>0</v>
      </c>
      <c r="X10516" s="7">
        <v>0</v>
      </c>
      <c r="Y10516" s="73">
        <v>0.04</v>
      </c>
      <c r="Z10516" s="7"/>
      <c r="AA10516" s="7"/>
      <c r="AB10516" s="7"/>
      <c r="AC10516" s="7"/>
    </row>
    <row r="10517" spans="2:29" ht="15.75" customHeight="1" x14ac:dyDescent="0.25">
      <c r="B10517" s="62">
        <v>42961</v>
      </c>
      <c r="C10517" s="63" t="s">
        <v>10517</v>
      </c>
      <c r="D10517" s="64">
        <f t="shared" si="911"/>
        <v>8144.5923966942155</v>
      </c>
      <c r="E10517" s="64">
        <f t="shared" si="912"/>
        <v>9854.9567999999999</v>
      </c>
      <c r="F10517" s="64">
        <f>+VLOOKUP(B10517,[1]BASES!$A$2:$C$10701,3,0)</f>
        <v>21</v>
      </c>
      <c r="G10517" s="65">
        <f t="shared" si="909"/>
        <v>9854.9567999999999</v>
      </c>
      <c r="H10517" s="66"/>
      <c r="I10517" s="67"/>
      <c r="J10517" s="67"/>
      <c r="K10517" s="67"/>
      <c r="L10517" s="67"/>
      <c r="M10517" s="68"/>
      <c r="N10517" s="69"/>
      <c r="O10517" s="70">
        <f t="shared" si="896"/>
        <v>0</v>
      </c>
      <c r="P10517" s="71">
        <f t="shared" si="897"/>
        <v>0</v>
      </c>
      <c r="Q10517" s="7">
        <v>1</v>
      </c>
      <c r="R10517" s="72">
        <f>+VLOOKUP(B10517,[1]BASES!$A$2:$E$10701,5,0)</f>
        <v>8483.9504132231414</v>
      </c>
      <c r="S10517" s="71">
        <f t="shared" si="910"/>
        <v>0</v>
      </c>
      <c r="T10517" s="71">
        <v>0</v>
      </c>
      <c r="U10517" s="71">
        <f t="shared" si="913"/>
        <v>0</v>
      </c>
      <c r="V10517" s="7">
        <v>0</v>
      </c>
      <c r="W10517" s="7">
        <v>0</v>
      </c>
      <c r="X10517" s="7">
        <v>0</v>
      </c>
      <c r="Y10517" s="73">
        <v>0.04</v>
      </c>
      <c r="Z10517" s="7"/>
      <c r="AA10517" s="7"/>
      <c r="AB10517" s="7"/>
      <c r="AC10517" s="7"/>
    </row>
    <row r="10518" spans="2:29" ht="15.75" customHeight="1" x14ac:dyDescent="0.25">
      <c r="B10518" s="62">
        <v>43083</v>
      </c>
      <c r="C10518" s="63" t="s">
        <v>10518</v>
      </c>
      <c r="D10518" s="64">
        <f t="shared" si="911"/>
        <v>14982.997685950415</v>
      </c>
      <c r="E10518" s="64">
        <f t="shared" si="912"/>
        <v>18129.427200000002</v>
      </c>
      <c r="F10518" s="64">
        <f>+VLOOKUP(B10518,[1]BASES!$A$2:$C$10701,3,0)</f>
        <v>21</v>
      </c>
      <c r="G10518" s="65">
        <f t="shared" si="909"/>
        <v>18129.427200000002</v>
      </c>
      <c r="H10518" s="66"/>
      <c r="I10518" s="67"/>
      <c r="J10518" s="67"/>
      <c r="K10518" s="67"/>
      <c r="L10518" s="67"/>
      <c r="M10518" s="68"/>
      <c r="N10518" s="69"/>
      <c r="O10518" s="70">
        <f t="shared" si="896"/>
        <v>0</v>
      </c>
      <c r="P10518" s="71">
        <f t="shared" si="897"/>
        <v>0</v>
      </c>
      <c r="Q10518" s="7">
        <v>1</v>
      </c>
      <c r="R10518" s="72">
        <f>+VLOOKUP(B10518,[1]BASES!$A$2:$E$10701,5,0)</f>
        <v>15607.289256198348</v>
      </c>
      <c r="S10518" s="71">
        <f t="shared" si="910"/>
        <v>0</v>
      </c>
      <c r="T10518" s="71">
        <v>0</v>
      </c>
      <c r="U10518" s="71">
        <f t="shared" si="913"/>
        <v>0</v>
      </c>
      <c r="V10518" s="7">
        <v>0</v>
      </c>
      <c r="W10518" s="7">
        <v>0</v>
      </c>
      <c r="X10518" s="7">
        <v>0</v>
      </c>
      <c r="Y10518" s="73">
        <v>0.04</v>
      </c>
      <c r="Z10518" s="7"/>
      <c r="AA10518" s="7"/>
      <c r="AB10518" s="7"/>
      <c r="AC10518" s="7"/>
    </row>
    <row r="10519" spans="2:29" ht="15.75" customHeight="1" x14ac:dyDescent="0.25">
      <c r="B10519" s="62">
        <v>45007</v>
      </c>
      <c r="C10519" s="63" t="s">
        <v>10519</v>
      </c>
      <c r="D10519" s="64">
        <f t="shared" si="911"/>
        <v>176166.98181818181</v>
      </c>
      <c r="E10519" s="64">
        <f t="shared" si="912"/>
        <v>213162.04800000001</v>
      </c>
      <c r="F10519" s="64">
        <f>+VLOOKUP(B10519,[1]BASES!$A$2:$C$10701,3,0)</f>
        <v>21</v>
      </c>
      <c r="G10519" s="65">
        <f t="shared" si="909"/>
        <v>213162.04800000001</v>
      </c>
      <c r="H10519" s="66"/>
      <c r="I10519" s="67"/>
      <c r="J10519" s="67"/>
      <c r="K10519" s="67"/>
      <c r="L10519" s="67"/>
      <c r="M10519" s="68"/>
      <c r="N10519" s="69"/>
      <c r="O10519" s="70">
        <f t="shared" si="896"/>
        <v>0</v>
      </c>
      <c r="P10519" s="71">
        <f t="shared" si="897"/>
        <v>0</v>
      </c>
      <c r="Q10519" s="7">
        <v>1</v>
      </c>
      <c r="R10519" s="72">
        <f>+VLOOKUP(B10519,[1]BASES!$A$2:$E$10701,5,0)</f>
        <v>183507.27272727274</v>
      </c>
      <c r="S10519" s="71">
        <f t="shared" si="910"/>
        <v>0</v>
      </c>
      <c r="T10519" s="71">
        <v>0</v>
      </c>
      <c r="U10519" s="71">
        <f t="shared" si="913"/>
        <v>0</v>
      </c>
      <c r="V10519" s="7">
        <v>0</v>
      </c>
      <c r="W10519" s="7">
        <v>0</v>
      </c>
      <c r="X10519" s="7">
        <v>0</v>
      </c>
      <c r="Y10519" s="73">
        <v>0.04</v>
      </c>
      <c r="Z10519" s="7"/>
      <c r="AA10519" s="7"/>
      <c r="AB10519" s="7"/>
      <c r="AC10519" s="7"/>
    </row>
    <row r="10520" spans="2:29" ht="15.75" customHeight="1" x14ac:dyDescent="0.25">
      <c r="B10520" s="62">
        <v>45893</v>
      </c>
      <c r="C10520" s="63" t="s">
        <v>10520</v>
      </c>
      <c r="D10520" s="64">
        <f t="shared" si="911"/>
        <v>133460.90280542988</v>
      </c>
      <c r="E10520" s="64">
        <f t="shared" si="912"/>
        <v>147474.29760000002</v>
      </c>
      <c r="F10520" s="64">
        <f>+VLOOKUP(B10520,[1]BASES!$A$2:$C$10701,3,0)</f>
        <v>10.5</v>
      </c>
      <c r="G10520" s="65">
        <f t="shared" si="909"/>
        <v>147474.29760000002</v>
      </c>
      <c r="H10520" s="66"/>
      <c r="I10520" s="67"/>
      <c r="J10520" s="67"/>
      <c r="K10520" s="67"/>
      <c r="L10520" s="67"/>
      <c r="M10520" s="68"/>
      <c r="N10520" s="69"/>
      <c r="O10520" s="70">
        <f t="shared" si="896"/>
        <v>0</v>
      </c>
      <c r="P10520" s="71">
        <f t="shared" si="897"/>
        <v>0</v>
      </c>
      <c r="Q10520" s="7">
        <v>1</v>
      </c>
      <c r="R10520" s="72">
        <f>+VLOOKUP(B10520,[1]BASES!$A$2:$E$10701,5,0)</f>
        <v>139021.77375565612</v>
      </c>
      <c r="S10520" s="71">
        <f t="shared" si="910"/>
        <v>0</v>
      </c>
      <c r="T10520" s="71">
        <v>0</v>
      </c>
      <c r="U10520" s="71">
        <f t="shared" si="913"/>
        <v>0</v>
      </c>
      <c r="V10520" s="7">
        <v>0</v>
      </c>
      <c r="W10520" s="7">
        <v>0</v>
      </c>
      <c r="X10520" s="7">
        <v>0</v>
      </c>
      <c r="Y10520" s="73">
        <v>0.04</v>
      </c>
      <c r="Z10520" s="7"/>
      <c r="AA10520" s="7"/>
      <c r="AB10520" s="7"/>
      <c r="AC10520" s="7"/>
    </row>
    <row r="10521" spans="2:29" ht="15.75" customHeight="1" x14ac:dyDescent="0.25">
      <c r="B10521" s="62">
        <v>45894</v>
      </c>
      <c r="C10521" s="63" t="s">
        <v>10521</v>
      </c>
      <c r="D10521" s="64">
        <f t="shared" si="911"/>
        <v>88973.482314049586</v>
      </c>
      <c r="E10521" s="64">
        <f t="shared" si="912"/>
        <v>107657.9136</v>
      </c>
      <c r="F10521" s="64">
        <f>+VLOOKUP(B10521,[1]BASES!$A$2:$C$10701,3,0)</f>
        <v>21</v>
      </c>
      <c r="G10521" s="65">
        <f t="shared" si="909"/>
        <v>107657.9136</v>
      </c>
      <c r="H10521" s="66"/>
      <c r="I10521" s="67"/>
      <c r="J10521" s="67"/>
      <c r="K10521" s="67"/>
      <c r="L10521" s="67"/>
      <c r="M10521" s="68"/>
      <c r="N10521" s="69"/>
      <c r="O10521" s="70">
        <f t="shared" si="896"/>
        <v>0</v>
      </c>
      <c r="P10521" s="71">
        <f t="shared" si="897"/>
        <v>0</v>
      </c>
      <c r="Q10521" s="7">
        <v>1</v>
      </c>
      <c r="R10521" s="72">
        <f>+VLOOKUP(B10521,[1]BASES!$A$2:$E$10701,5,0)</f>
        <v>92680.710743801654</v>
      </c>
      <c r="S10521" s="71">
        <f t="shared" si="910"/>
        <v>0</v>
      </c>
      <c r="T10521" s="71">
        <v>0</v>
      </c>
      <c r="U10521" s="71">
        <f t="shared" si="913"/>
        <v>0</v>
      </c>
      <c r="V10521" s="7">
        <v>0</v>
      </c>
      <c r="W10521" s="7">
        <v>0</v>
      </c>
      <c r="X10521" s="7">
        <v>0</v>
      </c>
      <c r="Y10521" s="73">
        <v>0.04</v>
      </c>
      <c r="Z10521" s="7"/>
      <c r="AA10521" s="7"/>
      <c r="AB10521" s="7"/>
      <c r="AC10521" s="7"/>
    </row>
    <row r="10522" spans="2:29" ht="15.75" customHeight="1" x14ac:dyDescent="0.25">
      <c r="B10522" s="62">
        <v>45900</v>
      </c>
      <c r="C10522" s="63" t="s">
        <v>10522</v>
      </c>
      <c r="D10522" s="64">
        <f t="shared" si="911"/>
        <v>62283.201447963802</v>
      </c>
      <c r="E10522" s="64">
        <f t="shared" si="912"/>
        <v>68822.937600000005</v>
      </c>
      <c r="F10522" s="64">
        <f>+VLOOKUP(B10522,[1]BASES!$A$2:$C$10701,3,0)</f>
        <v>10.5</v>
      </c>
      <c r="G10522" s="65">
        <f t="shared" si="909"/>
        <v>68822.937600000005</v>
      </c>
      <c r="H10522" s="66"/>
      <c r="I10522" s="67"/>
      <c r="J10522" s="67"/>
      <c r="K10522" s="67"/>
      <c r="L10522" s="67"/>
      <c r="M10522" s="68"/>
      <c r="N10522" s="69"/>
      <c r="O10522" s="70">
        <f t="shared" si="896"/>
        <v>0</v>
      </c>
      <c r="P10522" s="71">
        <f t="shared" si="897"/>
        <v>0</v>
      </c>
      <c r="Q10522" s="7">
        <v>1</v>
      </c>
      <c r="R10522" s="72">
        <f>+VLOOKUP(B10522,[1]BASES!$A$2:$E$10701,5,0)</f>
        <v>64878.334841628959</v>
      </c>
      <c r="S10522" s="71">
        <f t="shared" si="910"/>
        <v>0</v>
      </c>
      <c r="T10522" s="71">
        <v>0</v>
      </c>
      <c r="U10522" s="71">
        <f t="shared" si="913"/>
        <v>0</v>
      </c>
      <c r="V10522" s="7">
        <v>0</v>
      </c>
      <c r="W10522" s="7">
        <v>0</v>
      </c>
      <c r="X10522" s="7">
        <v>0</v>
      </c>
      <c r="Y10522" s="73">
        <v>0.04</v>
      </c>
      <c r="Z10522" s="7"/>
      <c r="AA10522" s="7"/>
      <c r="AB10522" s="7"/>
      <c r="AC10522" s="7"/>
    </row>
    <row r="10523" spans="2:29" ht="15.75" customHeight="1" x14ac:dyDescent="0.25">
      <c r="B10523" s="62">
        <v>46390</v>
      </c>
      <c r="C10523" s="63" t="s">
        <v>10523</v>
      </c>
      <c r="D10523" s="64">
        <f t="shared" si="911"/>
        <v>391484.13393665157</v>
      </c>
      <c r="E10523" s="64">
        <f t="shared" si="912"/>
        <v>432589.96799999999</v>
      </c>
      <c r="F10523" s="64">
        <f>+VLOOKUP(B10523,[1]BASES!$A$2:$C$10701,3,0)</f>
        <v>10.5</v>
      </c>
      <c r="G10523" s="65">
        <f t="shared" si="909"/>
        <v>432589.96799999999</v>
      </c>
      <c r="H10523" s="66"/>
      <c r="I10523" s="67"/>
      <c r="J10523" s="67"/>
      <c r="K10523" s="67"/>
      <c r="L10523" s="67"/>
      <c r="M10523" s="68"/>
      <c r="N10523" s="69"/>
      <c r="O10523" s="70">
        <f t="shared" si="896"/>
        <v>0</v>
      </c>
      <c r="P10523" s="71">
        <f t="shared" si="897"/>
        <v>0</v>
      </c>
      <c r="Q10523" s="7">
        <v>1</v>
      </c>
      <c r="R10523" s="72">
        <f>+VLOOKUP(B10523,[1]BASES!$A$2:$E$10701,5,0)</f>
        <v>407795.97285067872</v>
      </c>
      <c r="S10523" s="71">
        <f t="shared" si="910"/>
        <v>0</v>
      </c>
      <c r="T10523" s="71">
        <v>0</v>
      </c>
      <c r="U10523" s="71">
        <f t="shared" si="913"/>
        <v>0</v>
      </c>
      <c r="V10523" s="7">
        <v>0</v>
      </c>
      <c r="W10523" s="7">
        <v>0</v>
      </c>
      <c r="X10523" s="7">
        <v>0</v>
      </c>
      <c r="Y10523" s="73">
        <v>0.04</v>
      </c>
      <c r="Z10523" s="7"/>
      <c r="AA10523" s="7"/>
      <c r="AB10523" s="7"/>
      <c r="AC10523" s="7"/>
    </row>
    <row r="10524" spans="2:29" ht="15.75" customHeight="1" x14ac:dyDescent="0.25">
      <c r="B10524" s="62">
        <v>46561</v>
      </c>
      <c r="C10524" s="63" t="s">
        <v>10524</v>
      </c>
      <c r="D10524" s="64">
        <f t="shared" si="911"/>
        <v>71179.057190082647</v>
      </c>
      <c r="E10524" s="64">
        <f t="shared" si="912"/>
        <v>86126.659199999995</v>
      </c>
      <c r="F10524" s="64">
        <f>+VLOOKUP(B10524,[1]BASES!$A$2:$C$10701,3,0)</f>
        <v>21</v>
      </c>
      <c r="G10524" s="65">
        <f t="shared" si="909"/>
        <v>86126.659199999995</v>
      </c>
      <c r="H10524" s="66"/>
      <c r="I10524" s="67"/>
      <c r="J10524" s="67"/>
      <c r="K10524" s="67"/>
      <c r="L10524" s="67"/>
      <c r="M10524" s="68"/>
      <c r="N10524" s="69"/>
      <c r="O10524" s="70">
        <f t="shared" si="896"/>
        <v>0</v>
      </c>
      <c r="P10524" s="71">
        <f t="shared" si="897"/>
        <v>0</v>
      </c>
      <c r="Q10524" s="7">
        <v>1</v>
      </c>
      <c r="R10524" s="72">
        <f>+VLOOKUP(B10524,[1]BASES!$A$2:$E$10701,5,0)</f>
        <v>74144.851239669428</v>
      </c>
      <c r="S10524" s="71">
        <f t="shared" si="910"/>
        <v>0</v>
      </c>
      <c r="T10524" s="71">
        <v>0</v>
      </c>
      <c r="U10524" s="71">
        <f t="shared" si="913"/>
        <v>0</v>
      </c>
      <c r="V10524" s="7">
        <v>0</v>
      </c>
      <c r="W10524" s="7">
        <v>0</v>
      </c>
      <c r="X10524" s="7">
        <v>0</v>
      </c>
      <c r="Y10524" s="73">
        <v>0.04</v>
      </c>
      <c r="Z10524" s="7"/>
      <c r="AA10524" s="7"/>
      <c r="AB10524" s="7"/>
      <c r="AC10524" s="7"/>
    </row>
    <row r="10525" spans="2:29" ht="15.75" customHeight="1" x14ac:dyDescent="0.25">
      <c r="B10525" s="62">
        <v>46614</v>
      </c>
      <c r="C10525" s="63" t="s">
        <v>10525</v>
      </c>
      <c r="D10525" s="64">
        <f t="shared" si="911"/>
        <v>52504.789140271489</v>
      </c>
      <c r="E10525" s="64">
        <f t="shared" si="912"/>
        <v>58017.791999999994</v>
      </c>
      <c r="F10525" s="64">
        <f>+VLOOKUP(B10525,[1]BASES!$A$2:$C$10701,3,0)</f>
        <v>10.5</v>
      </c>
      <c r="G10525" s="65">
        <f t="shared" si="909"/>
        <v>58017.791999999994</v>
      </c>
      <c r="H10525" s="66"/>
      <c r="I10525" s="67"/>
      <c r="J10525" s="67"/>
      <c r="K10525" s="67"/>
      <c r="L10525" s="67"/>
      <c r="M10525" s="68"/>
      <c r="N10525" s="69"/>
      <c r="O10525" s="70">
        <f t="shared" si="896"/>
        <v>0</v>
      </c>
      <c r="P10525" s="71">
        <f t="shared" si="897"/>
        <v>0</v>
      </c>
      <c r="Q10525" s="7">
        <v>1</v>
      </c>
      <c r="R10525" s="72">
        <f>+VLOOKUP(B10525,[1]BASES!$A$2:$E$10701,5,0)</f>
        <v>54692.488687782803</v>
      </c>
      <c r="S10525" s="71">
        <f t="shared" si="910"/>
        <v>0</v>
      </c>
      <c r="T10525" s="71">
        <v>0</v>
      </c>
      <c r="U10525" s="71">
        <f t="shared" si="913"/>
        <v>0</v>
      </c>
      <c r="V10525" s="7">
        <v>0</v>
      </c>
      <c r="W10525" s="7">
        <v>0</v>
      </c>
      <c r="X10525" s="7">
        <v>0</v>
      </c>
      <c r="Y10525" s="73">
        <v>0.04</v>
      </c>
      <c r="Z10525" s="7"/>
      <c r="AA10525" s="7"/>
      <c r="AB10525" s="7"/>
      <c r="AC10525" s="7"/>
    </row>
    <row r="10526" spans="2:29" ht="15.75" customHeight="1" x14ac:dyDescent="0.25">
      <c r="B10526" s="62">
        <v>46699</v>
      </c>
      <c r="C10526" s="63" t="s">
        <v>10526</v>
      </c>
      <c r="D10526" s="64">
        <f t="shared" si="911"/>
        <v>569431.09289256204</v>
      </c>
      <c r="E10526" s="64">
        <f t="shared" si="912"/>
        <v>689011.62239999999</v>
      </c>
      <c r="F10526" s="64">
        <f>+VLOOKUP(B10526,[1]BASES!$A$2:$C$10701,3,0)</f>
        <v>21</v>
      </c>
      <c r="G10526" s="65">
        <f t="shared" si="909"/>
        <v>689011.62239999999</v>
      </c>
      <c r="H10526" s="66"/>
      <c r="I10526" s="67"/>
      <c r="J10526" s="67"/>
      <c r="K10526" s="67"/>
      <c r="L10526" s="67"/>
      <c r="M10526" s="68"/>
      <c r="N10526" s="69"/>
      <c r="O10526" s="70">
        <f t="shared" si="896"/>
        <v>0</v>
      </c>
      <c r="P10526" s="71">
        <f t="shared" si="897"/>
        <v>0</v>
      </c>
      <c r="Q10526" s="7">
        <v>1</v>
      </c>
      <c r="R10526" s="72">
        <f>+VLOOKUP(B10526,[1]BASES!$A$2:$E$10701,5,0)</f>
        <v>593157.38842975209</v>
      </c>
      <c r="S10526" s="71">
        <f t="shared" si="910"/>
        <v>0</v>
      </c>
      <c r="T10526" s="71">
        <v>0</v>
      </c>
      <c r="U10526" s="71">
        <f t="shared" si="913"/>
        <v>0</v>
      </c>
      <c r="V10526" s="7">
        <v>0</v>
      </c>
      <c r="W10526" s="7">
        <v>0</v>
      </c>
      <c r="X10526" s="7">
        <v>0</v>
      </c>
      <c r="Y10526" s="73">
        <v>0.04</v>
      </c>
      <c r="Z10526" s="7"/>
      <c r="AA10526" s="7"/>
      <c r="AB10526" s="7"/>
      <c r="AC10526" s="7"/>
    </row>
    <row r="10527" spans="2:29" ht="15.75" customHeight="1" x14ac:dyDescent="0.25">
      <c r="B10527" s="62">
        <v>46700</v>
      </c>
      <c r="C10527" s="63" t="s">
        <v>10527</v>
      </c>
      <c r="D10527" s="64">
        <f t="shared" si="911"/>
        <v>871941.74677685951</v>
      </c>
      <c r="E10527" s="64">
        <f t="shared" si="912"/>
        <v>1055049.5135999999</v>
      </c>
      <c r="F10527" s="64">
        <f>+VLOOKUP(B10527,[1]BASES!$A$2:$C$10701,3,0)</f>
        <v>21</v>
      </c>
      <c r="G10527" s="65">
        <f t="shared" si="909"/>
        <v>1055049.5135999999</v>
      </c>
      <c r="H10527" s="66"/>
      <c r="I10527" s="67"/>
      <c r="J10527" s="67"/>
      <c r="K10527" s="67"/>
      <c r="L10527" s="67"/>
      <c r="M10527" s="68"/>
      <c r="N10527" s="69"/>
      <c r="O10527" s="70">
        <f t="shared" si="896"/>
        <v>0</v>
      </c>
      <c r="P10527" s="71">
        <f t="shared" si="897"/>
        <v>0</v>
      </c>
      <c r="Q10527" s="7">
        <v>1</v>
      </c>
      <c r="R10527" s="72">
        <f>+VLOOKUP(B10527,[1]BASES!$A$2:$E$10701,5,0)</f>
        <v>908272.65289256198</v>
      </c>
      <c r="S10527" s="71">
        <f t="shared" si="910"/>
        <v>0</v>
      </c>
      <c r="T10527" s="71">
        <v>0</v>
      </c>
      <c r="U10527" s="71">
        <f t="shared" si="913"/>
        <v>0</v>
      </c>
      <c r="V10527" s="7">
        <v>0</v>
      </c>
      <c r="W10527" s="7">
        <v>0</v>
      </c>
      <c r="X10527" s="7">
        <v>0</v>
      </c>
      <c r="Y10527" s="73">
        <v>0.04</v>
      </c>
      <c r="Z10527" s="7"/>
      <c r="AA10527" s="7"/>
      <c r="AB10527" s="7"/>
      <c r="AC10527" s="7"/>
    </row>
    <row r="10528" spans="2:29" ht="15.75" customHeight="1" x14ac:dyDescent="0.25">
      <c r="B10528" s="62">
        <v>46718</v>
      </c>
      <c r="C10528" s="63" t="s">
        <v>10528</v>
      </c>
      <c r="D10528" s="64">
        <f t="shared" si="911"/>
        <v>577576.92297520663</v>
      </c>
      <c r="E10528" s="64">
        <f t="shared" si="912"/>
        <v>698868.07680000004</v>
      </c>
      <c r="F10528" s="64">
        <f>+VLOOKUP(B10528,[1]BASES!$A$2:$C$10701,3,0)</f>
        <v>21</v>
      </c>
      <c r="G10528" s="65">
        <f t="shared" si="909"/>
        <v>698868.07680000004</v>
      </c>
      <c r="H10528" s="66"/>
      <c r="I10528" s="67"/>
      <c r="J10528" s="67"/>
      <c r="K10528" s="67"/>
      <c r="L10528" s="67"/>
      <c r="M10528" s="68"/>
      <c r="N10528" s="69"/>
      <c r="O10528" s="70">
        <f t="shared" si="896"/>
        <v>0</v>
      </c>
      <c r="P10528" s="71">
        <f t="shared" si="897"/>
        <v>0</v>
      </c>
      <c r="Q10528" s="7">
        <v>1</v>
      </c>
      <c r="R10528" s="72">
        <f>+VLOOKUP(B10528,[1]BASES!$A$2:$E$10701,5,0)</f>
        <v>601642.62809917354</v>
      </c>
      <c r="S10528" s="71">
        <f t="shared" si="910"/>
        <v>0</v>
      </c>
      <c r="T10528" s="71">
        <v>0</v>
      </c>
      <c r="U10528" s="71">
        <f t="shared" si="913"/>
        <v>0</v>
      </c>
      <c r="V10528" s="7">
        <v>0</v>
      </c>
      <c r="W10528" s="7">
        <v>0</v>
      </c>
      <c r="X10528" s="7">
        <v>0</v>
      </c>
      <c r="Y10528" s="73">
        <v>0.04</v>
      </c>
      <c r="Z10528" s="7"/>
      <c r="AA10528" s="7"/>
      <c r="AB10528" s="7"/>
      <c r="AC10528" s="7"/>
    </row>
    <row r="10529" spans="2:29" ht="15.75" customHeight="1" x14ac:dyDescent="0.25">
      <c r="B10529" s="62">
        <v>47034</v>
      </c>
      <c r="C10529" s="63" t="s">
        <v>10529</v>
      </c>
      <c r="D10529" s="64">
        <f t="shared" si="911"/>
        <v>444868.76090497733</v>
      </c>
      <c r="E10529" s="64">
        <f t="shared" si="912"/>
        <v>491579.98079999996</v>
      </c>
      <c r="F10529" s="64">
        <f>+VLOOKUP(B10529,[1]BASES!$A$2:$C$10701,3,0)</f>
        <v>10.5</v>
      </c>
      <c r="G10529" s="65">
        <f t="shared" si="909"/>
        <v>491579.98079999996</v>
      </c>
      <c r="H10529" s="66"/>
      <c r="I10529" s="67"/>
      <c r="J10529" s="67"/>
      <c r="K10529" s="67"/>
      <c r="L10529" s="67"/>
      <c r="M10529" s="68"/>
      <c r="N10529" s="69"/>
      <c r="O10529" s="70">
        <f t="shared" si="896"/>
        <v>0</v>
      </c>
      <c r="P10529" s="71">
        <f t="shared" si="897"/>
        <v>0</v>
      </c>
      <c r="Q10529" s="7">
        <v>1</v>
      </c>
      <c r="R10529" s="72">
        <f>+VLOOKUP(B10529,[1]BASES!$A$2:$E$10701,5,0)</f>
        <v>463404.95927601808</v>
      </c>
      <c r="S10529" s="71">
        <f t="shared" si="910"/>
        <v>0</v>
      </c>
      <c r="T10529" s="71">
        <v>0</v>
      </c>
      <c r="U10529" s="71">
        <f t="shared" si="913"/>
        <v>0</v>
      </c>
      <c r="V10529" s="7">
        <v>0</v>
      </c>
      <c r="W10529" s="7">
        <v>0</v>
      </c>
      <c r="X10529" s="7">
        <v>0</v>
      </c>
      <c r="Y10529" s="73">
        <v>0.04</v>
      </c>
      <c r="Z10529" s="7"/>
      <c r="AA10529" s="7"/>
      <c r="AB10529" s="7"/>
      <c r="AC10529" s="7"/>
    </row>
    <row r="10530" spans="2:29" ht="15.75" customHeight="1" x14ac:dyDescent="0.25">
      <c r="B10530" s="62">
        <v>47035</v>
      </c>
      <c r="C10530" s="63" t="s">
        <v>10530</v>
      </c>
      <c r="D10530" s="64">
        <f t="shared" si="911"/>
        <v>551636.66823529406</v>
      </c>
      <c r="E10530" s="64">
        <f t="shared" si="912"/>
        <v>609558.51839999994</v>
      </c>
      <c r="F10530" s="64">
        <f>+VLOOKUP(B10530,[1]BASES!$A$2:$C$10701,3,0)</f>
        <v>10.5</v>
      </c>
      <c r="G10530" s="65">
        <f t="shared" si="909"/>
        <v>609558.51839999994</v>
      </c>
      <c r="H10530" s="66"/>
      <c r="I10530" s="67"/>
      <c r="J10530" s="67"/>
      <c r="K10530" s="67"/>
      <c r="L10530" s="67"/>
      <c r="M10530" s="68"/>
      <c r="N10530" s="69"/>
      <c r="O10530" s="70">
        <f t="shared" si="896"/>
        <v>0</v>
      </c>
      <c r="P10530" s="71">
        <f t="shared" si="897"/>
        <v>0</v>
      </c>
      <c r="Q10530" s="7">
        <v>1</v>
      </c>
      <c r="R10530" s="72">
        <f>+VLOOKUP(B10530,[1]BASES!$A$2:$E$10701,5,0)</f>
        <v>574621.5294117647</v>
      </c>
      <c r="S10530" s="71">
        <f t="shared" si="910"/>
        <v>0</v>
      </c>
      <c r="T10530" s="71">
        <v>0</v>
      </c>
      <c r="U10530" s="71">
        <f t="shared" si="913"/>
        <v>0</v>
      </c>
      <c r="V10530" s="7">
        <v>0</v>
      </c>
      <c r="W10530" s="7">
        <v>0</v>
      </c>
      <c r="X10530" s="7">
        <v>0</v>
      </c>
      <c r="Y10530" s="73">
        <v>0.04</v>
      </c>
      <c r="Z10530" s="7"/>
      <c r="AA10530" s="7"/>
      <c r="AB10530" s="7"/>
      <c r="AC10530" s="7"/>
    </row>
    <row r="10531" spans="2:29" ht="15.75" customHeight="1" x14ac:dyDescent="0.25">
      <c r="B10531" s="62">
        <v>47039</v>
      </c>
      <c r="C10531" s="63" t="s">
        <v>10531</v>
      </c>
      <c r="D10531" s="64">
        <f t="shared" si="911"/>
        <v>121003.71570247936</v>
      </c>
      <c r="E10531" s="64">
        <f t="shared" si="912"/>
        <v>146414.49600000001</v>
      </c>
      <c r="F10531" s="64">
        <f>+VLOOKUP(B10531,[1]BASES!$A$2:$C$10701,3,0)</f>
        <v>21</v>
      </c>
      <c r="G10531" s="65">
        <f t="shared" si="909"/>
        <v>146414.49600000001</v>
      </c>
      <c r="H10531" s="66"/>
      <c r="I10531" s="67"/>
      <c r="J10531" s="67"/>
      <c r="K10531" s="67"/>
      <c r="L10531" s="67"/>
      <c r="M10531" s="68"/>
      <c r="N10531" s="69"/>
      <c r="O10531" s="70">
        <f t="shared" si="896"/>
        <v>0</v>
      </c>
      <c r="P10531" s="71">
        <f t="shared" si="897"/>
        <v>0</v>
      </c>
      <c r="Q10531" s="7">
        <v>1</v>
      </c>
      <c r="R10531" s="72">
        <f>+VLOOKUP(B10531,[1]BASES!$A$2:$E$10701,5,0)</f>
        <v>126045.53719008266</v>
      </c>
      <c r="S10531" s="71">
        <f t="shared" si="910"/>
        <v>0</v>
      </c>
      <c r="T10531" s="71">
        <v>0</v>
      </c>
      <c r="U10531" s="71">
        <f t="shared" si="913"/>
        <v>0</v>
      </c>
      <c r="V10531" s="7">
        <v>0</v>
      </c>
      <c r="W10531" s="7">
        <v>0</v>
      </c>
      <c r="X10531" s="7">
        <v>0</v>
      </c>
      <c r="Y10531" s="73">
        <v>0.04</v>
      </c>
      <c r="Z10531" s="7"/>
      <c r="AA10531" s="7"/>
      <c r="AB10531" s="7"/>
      <c r="AC10531" s="7"/>
    </row>
    <row r="10532" spans="2:29" ht="15.75" customHeight="1" x14ac:dyDescent="0.25">
      <c r="B10532" s="62">
        <v>47561</v>
      </c>
      <c r="C10532" s="63" t="s">
        <v>10532</v>
      </c>
      <c r="D10532" s="64">
        <f t="shared" si="911"/>
        <v>5375.1431404958676</v>
      </c>
      <c r="E10532" s="64">
        <f t="shared" si="912"/>
        <v>6503.9231999999993</v>
      </c>
      <c r="F10532" s="64">
        <f>+VLOOKUP(B10532,[1]BASES!$A$2:$C$10701,3,0)</f>
        <v>21</v>
      </c>
      <c r="G10532" s="65">
        <f t="shared" si="909"/>
        <v>6503.9231999999993</v>
      </c>
      <c r="H10532" s="66"/>
      <c r="I10532" s="67"/>
      <c r="J10532" s="67"/>
      <c r="K10532" s="67"/>
      <c r="L10532" s="67"/>
      <c r="M10532" s="68"/>
      <c r="N10532" s="69"/>
      <c r="O10532" s="70">
        <f t="shared" si="896"/>
        <v>0</v>
      </c>
      <c r="P10532" s="71">
        <f t="shared" si="897"/>
        <v>0</v>
      </c>
      <c r="Q10532" s="7">
        <v>1</v>
      </c>
      <c r="R10532" s="72">
        <f>+VLOOKUP(B10532,[1]BASES!$A$2:$E$10701,5,0)</f>
        <v>5599.1074380165292</v>
      </c>
      <c r="S10532" s="71">
        <f t="shared" si="910"/>
        <v>0</v>
      </c>
      <c r="T10532" s="71">
        <v>0</v>
      </c>
      <c r="U10532" s="71">
        <f t="shared" si="913"/>
        <v>0</v>
      </c>
      <c r="V10532" s="7">
        <v>0</v>
      </c>
      <c r="W10532" s="7">
        <v>0</v>
      </c>
      <c r="X10532" s="7">
        <v>0</v>
      </c>
      <c r="Y10532" s="73">
        <v>0.04</v>
      </c>
      <c r="Z10532" s="7"/>
      <c r="AA10532" s="7"/>
      <c r="AB10532" s="7"/>
      <c r="AC10532" s="7"/>
    </row>
    <row r="10533" spans="2:29" ht="15.75" customHeight="1" x14ac:dyDescent="0.25">
      <c r="B10533" s="62">
        <v>47571</v>
      </c>
      <c r="C10533" s="63" t="s">
        <v>10533</v>
      </c>
      <c r="D10533" s="64">
        <f t="shared" si="911"/>
        <v>276111.39173553721</v>
      </c>
      <c r="E10533" s="64">
        <f t="shared" si="912"/>
        <v>334094.78400000004</v>
      </c>
      <c r="F10533" s="64">
        <f>+VLOOKUP(B10533,[1]BASES!$A$2:$C$10701,3,0)</f>
        <v>21</v>
      </c>
      <c r="G10533" s="65">
        <f t="shared" si="909"/>
        <v>334094.78400000004</v>
      </c>
      <c r="H10533" s="66"/>
      <c r="I10533" s="67"/>
      <c r="J10533" s="67"/>
      <c r="K10533" s="67"/>
      <c r="L10533" s="67"/>
      <c r="M10533" s="68"/>
      <c r="N10533" s="69"/>
      <c r="O10533" s="70">
        <f t="shared" si="896"/>
        <v>0</v>
      </c>
      <c r="P10533" s="71">
        <f t="shared" si="897"/>
        <v>0</v>
      </c>
      <c r="Q10533" s="7">
        <v>1</v>
      </c>
      <c r="R10533" s="72">
        <f>+VLOOKUP(B10533,[1]BASES!$A$2:$E$10701,5,0)</f>
        <v>287616.03305785125</v>
      </c>
      <c r="S10533" s="71">
        <f t="shared" si="910"/>
        <v>0</v>
      </c>
      <c r="T10533" s="71">
        <v>0</v>
      </c>
      <c r="U10533" s="71">
        <f t="shared" si="913"/>
        <v>0</v>
      </c>
      <c r="V10533" s="7">
        <v>0</v>
      </c>
      <c r="W10533" s="7">
        <v>0</v>
      </c>
      <c r="X10533" s="7">
        <v>0</v>
      </c>
      <c r="Y10533" s="73">
        <v>0.04</v>
      </c>
      <c r="Z10533" s="7"/>
      <c r="AA10533" s="7"/>
      <c r="AB10533" s="7"/>
      <c r="AC10533" s="7"/>
    </row>
    <row r="10534" spans="2:29" ht="15.75" customHeight="1" x14ac:dyDescent="0.25">
      <c r="B10534" s="62">
        <v>47707</v>
      </c>
      <c r="C10534" s="63" t="s">
        <v>10534</v>
      </c>
      <c r="D10534" s="64">
        <f t="shared" si="911"/>
        <v>28470.267768595044</v>
      </c>
      <c r="E10534" s="64">
        <f t="shared" si="912"/>
        <v>34449.024000000005</v>
      </c>
      <c r="F10534" s="64">
        <f>+VLOOKUP(B10534,[1]BASES!$A$2:$C$10701,3,0)</f>
        <v>21</v>
      </c>
      <c r="G10534" s="65">
        <f t="shared" si="909"/>
        <v>34449.024000000005</v>
      </c>
      <c r="H10534" s="66"/>
      <c r="I10534" s="67"/>
      <c r="J10534" s="67"/>
      <c r="K10534" s="67"/>
      <c r="L10534" s="67"/>
      <c r="M10534" s="68"/>
      <c r="N10534" s="69"/>
      <c r="O10534" s="70">
        <f t="shared" si="896"/>
        <v>0</v>
      </c>
      <c r="P10534" s="71">
        <f t="shared" si="897"/>
        <v>0</v>
      </c>
      <c r="Q10534" s="7">
        <v>1</v>
      </c>
      <c r="R10534" s="72">
        <f>+VLOOKUP(B10534,[1]BASES!$A$2:$E$10701,5,0)</f>
        <v>29656.528925619838</v>
      </c>
      <c r="S10534" s="71">
        <f t="shared" si="910"/>
        <v>0</v>
      </c>
      <c r="T10534" s="71">
        <v>0</v>
      </c>
      <c r="U10534" s="71">
        <f t="shared" si="913"/>
        <v>0</v>
      </c>
      <c r="V10534" s="7">
        <v>0</v>
      </c>
      <c r="W10534" s="7">
        <v>0</v>
      </c>
      <c r="X10534" s="7">
        <v>0</v>
      </c>
      <c r="Y10534" s="73">
        <v>0.04</v>
      </c>
      <c r="Z10534" s="7"/>
      <c r="AA10534" s="7"/>
      <c r="AB10534" s="7"/>
      <c r="AC10534" s="7"/>
    </row>
    <row r="10535" spans="2:29" ht="15.75" customHeight="1" x14ac:dyDescent="0.25">
      <c r="B10535" s="62">
        <v>47708</v>
      </c>
      <c r="C10535" s="63" t="s">
        <v>10535</v>
      </c>
      <c r="D10535" s="64">
        <f t="shared" si="911"/>
        <v>7118.5824793388429</v>
      </c>
      <c r="E10535" s="64">
        <f t="shared" si="912"/>
        <v>8613.4848000000002</v>
      </c>
      <c r="F10535" s="64">
        <f>+VLOOKUP(B10535,[1]BASES!$A$2:$C$10701,3,0)</f>
        <v>21</v>
      </c>
      <c r="G10535" s="65">
        <f t="shared" si="909"/>
        <v>8613.4848000000002</v>
      </c>
      <c r="H10535" s="66"/>
      <c r="I10535" s="67"/>
      <c r="J10535" s="67"/>
      <c r="K10535" s="67"/>
      <c r="L10535" s="67"/>
      <c r="M10535" s="68"/>
      <c r="N10535" s="69"/>
      <c r="O10535" s="70">
        <f t="shared" si="896"/>
        <v>0</v>
      </c>
      <c r="P10535" s="71">
        <f t="shared" si="897"/>
        <v>0</v>
      </c>
      <c r="Q10535" s="7">
        <v>1</v>
      </c>
      <c r="R10535" s="72">
        <f>+VLOOKUP(B10535,[1]BASES!$A$2:$E$10701,5,0)</f>
        <v>7415.1900826446281</v>
      </c>
      <c r="S10535" s="71">
        <f t="shared" si="910"/>
        <v>0</v>
      </c>
      <c r="T10535" s="71">
        <v>0</v>
      </c>
      <c r="U10535" s="71">
        <f t="shared" si="913"/>
        <v>0</v>
      </c>
      <c r="V10535" s="7">
        <v>0</v>
      </c>
      <c r="W10535" s="7">
        <v>0</v>
      </c>
      <c r="X10535" s="7">
        <v>0</v>
      </c>
      <c r="Y10535" s="73">
        <v>0.04</v>
      </c>
      <c r="Z10535" s="7"/>
      <c r="AA10535" s="7"/>
      <c r="AB10535" s="7"/>
      <c r="AC10535" s="7"/>
    </row>
    <row r="10536" spans="2:29" ht="15.75" customHeight="1" x14ac:dyDescent="0.25">
      <c r="B10536" s="62">
        <v>47709</v>
      </c>
      <c r="C10536" s="63" t="s">
        <v>10536</v>
      </c>
      <c r="D10536" s="64">
        <f t="shared" si="911"/>
        <v>8630.5507438016539</v>
      </c>
      <c r="E10536" s="64">
        <f t="shared" si="912"/>
        <v>10442.966400000001</v>
      </c>
      <c r="F10536" s="64">
        <f>+VLOOKUP(B10536,[1]BASES!$A$2:$C$10701,3,0)</f>
        <v>21</v>
      </c>
      <c r="G10536" s="65">
        <f t="shared" si="909"/>
        <v>10442.966400000001</v>
      </c>
      <c r="H10536" s="66"/>
      <c r="I10536" s="67"/>
      <c r="J10536" s="67"/>
      <c r="K10536" s="67"/>
      <c r="L10536" s="67"/>
      <c r="M10536" s="68"/>
      <c r="N10536" s="69"/>
      <c r="O10536" s="70">
        <f t="shared" si="896"/>
        <v>0</v>
      </c>
      <c r="P10536" s="71">
        <f t="shared" si="897"/>
        <v>0</v>
      </c>
      <c r="Q10536" s="7">
        <v>1</v>
      </c>
      <c r="R10536" s="72">
        <f>+VLOOKUP(B10536,[1]BASES!$A$2:$E$10701,5,0)</f>
        <v>8990.1570247933887</v>
      </c>
      <c r="S10536" s="71">
        <f t="shared" si="910"/>
        <v>0</v>
      </c>
      <c r="T10536" s="71">
        <v>0</v>
      </c>
      <c r="U10536" s="71">
        <f t="shared" si="913"/>
        <v>0</v>
      </c>
      <c r="V10536" s="7">
        <v>0</v>
      </c>
      <c r="W10536" s="7">
        <v>0</v>
      </c>
      <c r="X10536" s="7">
        <v>0</v>
      </c>
      <c r="Y10536" s="73">
        <v>0.04</v>
      </c>
      <c r="Z10536" s="7"/>
      <c r="AA10536" s="7"/>
      <c r="AB10536" s="7"/>
      <c r="AC10536" s="7"/>
    </row>
    <row r="10537" spans="2:29" ht="15.75" customHeight="1" x14ac:dyDescent="0.25">
      <c r="B10537" s="62">
        <v>13491</v>
      </c>
      <c r="C10537" s="63" t="s">
        <v>10537</v>
      </c>
      <c r="D10537" s="64">
        <f t="shared" si="911"/>
        <v>3476.5725619834716</v>
      </c>
      <c r="E10537" s="64">
        <f t="shared" si="912"/>
        <v>4206.6528000000008</v>
      </c>
      <c r="F10537" s="64">
        <f>+VLOOKUP(B10537,[1]BASES!$A$2:$C$10701,3,0)</f>
        <v>21</v>
      </c>
      <c r="G10537" s="65">
        <f t="shared" si="909"/>
        <v>4206.6528000000008</v>
      </c>
      <c r="H10537" s="66"/>
      <c r="I10537" s="67"/>
      <c r="J10537" s="67"/>
      <c r="K10537" s="67"/>
      <c r="L10537" s="67"/>
      <c r="M10537" s="68"/>
      <c r="N10537" s="69"/>
      <c r="O10537" s="70">
        <f t="shared" si="896"/>
        <v>0</v>
      </c>
      <c r="P10537" s="71">
        <f t="shared" si="897"/>
        <v>0</v>
      </c>
      <c r="Q10537" s="7">
        <v>1</v>
      </c>
      <c r="R10537" s="72">
        <f>+VLOOKUP(B10537,[1]BASES!$A$2:$E$10701,5,0)</f>
        <v>3621.4297520661162</v>
      </c>
      <c r="S10537" s="71">
        <f t="shared" si="910"/>
        <v>0</v>
      </c>
      <c r="T10537" s="71">
        <v>0</v>
      </c>
      <c r="U10537" s="71">
        <f t="shared" si="913"/>
        <v>0</v>
      </c>
      <c r="V10537" s="7">
        <v>0</v>
      </c>
      <c r="W10537" s="7">
        <v>0</v>
      </c>
      <c r="X10537" s="7">
        <v>0</v>
      </c>
      <c r="Y10537" s="73">
        <v>0.04</v>
      </c>
      <c r="Z10537" s="7"/>
      <c r="AA10537" s="7"/>
      <c r="AB10537" s="7"/>
      <c r="AC10537" s="7"/>
    </row>
    <row r="10538" spans="2:29" ht="15.75" customHeight="1" x14ac:dyDescent="0.25">
      <c r="B10538" s="62">
        <v>18431</v>
      </c>
      <c r="C10538" s="63" t="s">
        <v>10538</v>
      </c>
      <c r="D10538" s="64">
        <f t="shared" si="911"/>
        <v>14929.531239669423</v>
      </c>
      <c r="E10538" s="64">
        <f t="shared" si="912"/>
        <v>18064.732800000002</v>
      </c>
      <c r="F10538" s="64">
        <f>+VLOOKUP(B10538,[1]BASES!$A$2:$C$10701,3,0)</f>
        <v>21</v>
      </c>
      <c r="G10538" s="65">
        <f t="shared" si="909"/>
        <v>18064.732800000002</v>
      </c>
      <c r="H10538" s="66"/>
      <c r="I10538" s="67"/>
      <c r="J10538" s="67"/>
      <c r="K10538" s="67"/>
      <c r="L10538" s="67"/>
      <c r="M10538" s="68"/>
      <c r="N10538" s="69"/>
      <c r="O10538" s="70">
        <f t="shared" si="896"/>
        <v>0</v>
      </c>
      <c r="P10538" s="71">
        <f t="shared" si="897"/>
        <v>0</v>
      </c>
      <c r="Q10538" s="7">
        <v>1</v>
      </c>
      <c r="R10538" s="72">
        <f>+VLOOKUP(B10538,[1]BASES!$A$2:$E$10701,5,0)</f>
        <v>15551.595041322315</v>
      </c>
      <c r="S10538" s="71">
        <f t="shared" si="910"/>
        <v>0</v>
      </c>
      <c r="T10538" s="71">
        <v>0</v>
      </c>
      <c r="U10538" s="71">
        <f t="shared" si="913"/>
        <v>0</v>
      </c>
      <c r="V10538" s="7">
        <v>0</v>
      </c>
      <c r="W10538" s="7">
        <v>0</v>
      </c>
      <c r="X10538" s="7">
        <v>0</v>
      </c>
      <c r="Y10538" s="73">
        <v>0.04</v>
      </c>
      <c r="Z10538" s="7"/>
      <c r="AA10538" s="7"/>
      <c r="AB10538" s="7"/>
      <c r="AC10538" s="7"/>
    </row>
    <row r="10539" spans="2:29" ht="15.75" customHeight="1" x14ac:dyDescent="0.25">
      <c r="B10539" s="62">
        <v>18432</v>
      </c>
      <c r="C10539" s="63" t="s">
        <v>10539</v>
      </c>
      <c r="D10539" s="64">
        <f t="shared" si="911"/>
        <v>10439.896859504133</v>
      </c>
      <c r="E10539" s="64">
        <f t="shared" si="912"/>
        <v>12632.275200000002</v>
      </c>
      <c r="F10539" s="64">
        <f>+VLOOKUP(B10539,[1]BASES!$A$2:$C$10701,3,0)</f>
        <v>21</v>
      </c>
      <c r="G10539" s="65">
        <f t="shared" si="909"/>
        <v>12632.275200000002</v>
      </c>
      <c r="H10539" s="66"/>
      <c r="I10539" s="67"/>
      <c r="J10539" s="67"/>
      <c r="K10539" s="67"/>
      <c r="L10539" s="67"/>
      <c r="M10539" s="68"/>
      <c r="N10539" s="69"/>
      <c r="O10539" s="70">
        <f t="shared" si="896"/>
        <v>0</v>
      </c>
      <c r="P10539" s="71">
        <f t="shared" si="897"/>
        <v>0</v>
      </c>
      <c r="Q10539" s="7">
        <v>1</v>
      </c>
      <c r="R10539" s="72">
        <f>+VLOOKUP(B10539,[1]BASES!$A$2:$E$10701,5,0)</f>
        <v>10874.892561983472</v>
      </c>
      <c r="S10539" s="71">
        <f t="shared" si="910"/>
        <v>0</v>
      </c>
      <c r="T10539" s="71">
        <v>0</v>
      </c>
      <c r="U10539" s="71">
        <f t="shared" si="913"/>
        <v>0</v>
      </c>
      <c r="V10539" s="7">
        <v>0</v>
      </c>
      <c r="W10539" s="7">
        <v>0</v>
      </c>
      <c r="X10539" s="7">
        <v>0</v>
      </c>
      <c r="Y10539" s="73">
        <v>0.04</v>
      </c>
      <c r="Z10539" s="7"/>
      <c r="AA10539" s="7"/>
      <c r="AB10539" s="7"/>
      <c r="AC10539" s="7"/>
    </row>
    <row r="10540" spans="2:29" ht="15.75" customHeight="1" x14ac:dyDescent="0.25">
      <c r="B10540" s="62">
        <v>36664</v>
      </c>
      <c r="C10540" s="63" t="s">
        <v>10540</v>
      </c>
      <c r="D10540" s="64">
        <f t="shared" si="911"/>
        <v>50807.531900826449</v>
      </c>
      <c r="E10540" s="64">
        <f t="shared" si="912"/>
        <v>61477.113600000004</v>
      </c>
      <c r="F10540" s="64">
        <f>+VLOOKUP(B10540,[1]BASES!$A$2:$C$10701,3,0)</f>
        <v>21</v>
      </c>
      <c r="G10540" s="65">
        <f t="shared" si="909"/>
        <v>61477.113600000004</v>
      </c>
      <c r="H10540" s="66"/>
      <c r="I10540" s="67"/>
      <c r="J10540" s="67"/>
      <c r="K10540" s="67"/>
      <c r="L10540" s="67"/>
      <c r="M10540" s="68"/>
      <c r="N10540" s="69"/>
      <c r="O10540" s="70">
        <f t="shared" si="896"/>
        <v>0</v>
      </c>
      <c r="P10540" s="71">
        <f t="shared" si="897"/>
        <v>0</v>
      </c>
      <c r="Q10540" s="7">
        <v>1</v>
      </c>
      <c r="R10540" s="72">
        <f>+VLOOKUP(B10540,[1]BASES!$A$2:$E$10701,5,0)</f>
        <v>52924.512396694219</v>
      </c>
      <c r="S10540" s="71">
        <f t="shared" si="910"/>
        <v>0</v>
      </c>
      <c r="T10540" s="71">
        <v>0</v>
      </c>
      <c r="U10540" s="71">
        <f t="shared" si="913"/>
        <v>0</v>
      </c>
      <c r="V10540" s="7">
        <v>0</v>
      </c>
      <c r="W10540" s="7">
        <v>0</v>
      </c>
      <c r="X10540" s="7">
        <v>0</v>
      </c>
      <c r="Y10540" s="73">
        <v>0.04</v>
      </c>
      <c r="Z10540" s="7"/>
      <c r="AA10540" s="7"/>
      <c r="AB10540" s="7"/>
      <c r="AC10540" s="7"/>
    </row>
    <row r="10541" spans="2:29" ht="15.75" customHeight="1" x14ac:dyDescent="0.25">
      <c r="B10541" s="62">
        <v>36665</v>
      </c>
      <c r="C10541" s="63" t="s">
        <v>10541</v>
      </c>
      <c r="D10541" s="64">
        <f t="shared" si="911"/>
        <v>50807.531900826449</v>
      </c>
      <c r="E10541" s="64">
        <f t="shared" si="912"/>
        <v>61477.113600000004</v>
      </c>
      <c r="F10541" s="64">
        <f>+VLOOKUP(B10541,[1]BASES!$A$2:$C$10701,3,0)</f>
        <v>21</v>
      </c>
      <c r="G10541" s="65">
        <f t="shared" si="909"/>
        <v>61477.113600000004</v>
      </c>
      <c r="H10541" s="66"/>
      <c r="I10541" s="67"/>
      <c r="J10541" s="67"/>
      <c r="K10541" s="67"/>
      <c r="L10541" s="67"/>
      <c r="M10541" s="68"/>
      <c r="N10541" s="69"/>
      <c r="O10541" s="70">
        <f t="shared" si="896"/>
        <v>0</v>
      </c>
      <c r="P10541" s="71">
        <f t="shared" si="897"/>
        <v>0</v>
      </c>
      <c r="Q10541" s="7">
        <v>1</v>
      </c>
      <c r="R10541" s="72">
        <f>+VLOOKUP(B10541,[1]BASES!$A$2:$E$10701,5,0)</f>
        <v>52924.512396694219</v>
      </c>
      <c r="S10541" s="71">
        <f t="shared" si="910"/>
        <v>0</v>
      </c>
      <c r="T10541" s="71">
        <v>0</v>
      </c>
      <c r="U10541" s="71">
        <f t="shared" si="913"/>
        <v>0</v>
      </c>
      <c r="V10541" s="7">
        <v>0</v>
      </c>
      <c r="W10541" s="7">
        <v>0</v>
      </c>
      <c r="X10541" s="7">
        <v>0</v>
      </c>
      <c r="Y10541" s="73">
        <v>0.04</v>
      </c>
      <c r="Z10541" s="7"/>
      <c r="AA10541" s="7"/>
      <c r="AB10541" s="7"/>
      <c r="AC10541" s="7"/>
    </row>
    <row r="10542" spans="2:29" ht="15.75" customHeight="1" x14ac:dyDescent="0.25">
      <c r="B10542" s="62">
        <v>36666</v>
      </c>
      <c r="C10542" s="63" t="s">
        <v>10542</v>
      </c>
      <c r="D10542" s="64">
        <f t="shared" si="911"/>
        <v>60780.210247933886</v>
      </c>
      <c r="E10542" s="64">
        <f t="shared" si="912"/>
        <v>73544.054400000008</v>
      </c>
      <c r="F10542" s="64">
        <f>+VLOOKUP(B10542,[1]BASES!$A$2:$C$10701,3,0)</f>
        <v>21</v>
      </c>
      <c r="G10542" s="65">
        <f t="shared" si="909"/>
        <v>73544.054400000008</v>
      </c>
      <c r="H10542" s="66"/>
      <c r="I10542" s="67"/>
      <c r="J10542" s="67"/>
      <c r="K10542" s="67"/>
      <c r="L10542" s="67"/>
      <c r="M10542" s="68"/>
      <c r="N10542" s="69"/>
      <c r="O10542" s="70">
        <f t="shared" si="896"/>
        <v>0</v>
      </c>
      <c r="P10542" s="71">
        <f t="shared" si="897"/>
        <v>0</v>
      </c>
      <c r="Q10542" s="7">
        <v>1</v>
      </c>
      <c r="R10542" s="72">
        <f>+VLOOKUP(B10542,[1]BASES!$A$2:$E$10701,5,0)</f>
        <v>63312.719008264467</v>
      </c>
      <c r="S10542" s="71">
        <f t="shared" si="910"/>
        <v>0</v>
      </c>
      <c r="T10542" s="71">
        <v>0</v>
      </c>
      <c r="U10542" s="71">
        <f t="shared" si="913"/>
        <v>0</v>
      </c>
      <c r="V10542" s="7">
        <v>0</v>
      </c>
      <c r="W10542" s="7">
        <v>0</v>
      </c>
      <c r="X10542" s="7">
        <v>0</v>
      </c>
      <c r="Y10542" s="73">
        <v>0.04</v>
      </c>
      <c r="Z10542" s="7"/>
      <c r="AA10542" s="7"/>
      <c r="AB10542" s="7"/>
      <c r="AC10542" s="7"/>
    </row>
    <row r="10543" spans="2:29" ht="15.75" customHeight="1" x14ac:dyDescent="0.25">
      <c r="B10543" s="62">
        <v>39099</v>
      </c>
      <c r="C10543" s="63" t="s">
        <v>10543</v>
      </c>
      <c r="D10543" s="64">
        <f t="shared" si="911"/>
        <v>53356.141487603309</v>
      </c>
      <c r="E10543" s="64">
        <f t="shared" si="912"/>
        <v>64560.931200000006</v>
      </c>
      <c r="F10543" s="64">
        <f>+VLOOKUP(B10543,[1]BASES!$A$2:$C$10701,3,0)</f>
        <v>21</v>
      </c>
      <c r="G10543" s="65">
        <f t="shared" si="909"/>
        <v>64560.931200000006</v>
      </c>
      <c r="H10543" s="66"/>
      <c r="I10543" s="67"/>
      <c r="J10543" s="67"/>
      <c r="K10543" s="67"/>
      <c r="L10543" s="67"/>
      <c r="M10543" s="68"/>
      <c r="N10543" s="69"/>
      <c r="O10543" s="70">
        <f t="shared" si="896"/>
        <v>0</v>
      </c>
      <c r="P10543" s="71">
        <f t="shared" si="897"/>
        <v>0</v>
      </c>
      <c r="Q10543" s="7">
        <v>1</v>
      </c>
      <c r="R10543" s="72">
        <f>+VLOOKUP(B10543,[1]BASES!$A$2:$E$10701,5,0)</f>
        <v>55579.314049586777</v>
      </c>
      <c r="S10543" s="71">
        <f t="shared" si="910"/>
        <v>0</v>
      </c>
      <c r="T10543" s="71">
        <v>0</v>
      </c>
      <c r="U10543" s="71">
        <f t="shared" si="913"/>
        <v>0</v>
      </c>
      <c r="V10543" s="7">
        <v>0</v>
      </c>
      <c r="W10543" s="7">
        <v>0</v>
      </c>
      <c r="X10543" s="7">
        <v>0</v>
      </c>
      <c r="Y10543" s="73">
        <v>0.04</v>
      </c>
      <c r="Z10543" s="7"/>
      <c r="AA10543" s="7"/>
      <c r="AB10543" s="7"/>
      <c r="AC10543" s="7"/>
    </row>
    <row r="10544" spans="2:29" ht="15.75" customHeight="1" x14ac:dyDescent="0.25">
      <c r="B10544" s="62">
        <v>43070</v>
      </c>
      <c r="C10544" s="63" t="s">
        <v>10544</v>
      </c>
      <c r="D10544" s="64">
        <f t="shared" si="911"/>
        <v>10100.564628099173</v>
      </c>
      <c r="E10544" s="64">
        <f t="shared" si="912"/>
        <v>12221.683199999999</v>
      </c>
      <c r="F10544" s="64">
        <f>+VLOOKUP(B10544,[1]BASES!$A$2:$C$10701,3,0)</f>
        <v>21</v>
      </c>
      <c r="G10544" s="65">
        <f t="shared" si="909"/>
        <v>12221.683199999999</v>
      </c>
      <c r="H10544" s="66"/>
      <c r="I10544" s="67"/>
      <c r="J10544" s="67"/>
      <c r="K10544" s="67"/>
      <c r="L10544" s="67"/>
      <c r="M10544" s="68"/>
      <c r="N10544" s="69"/>
      <c r="O10544" s="70">
        <f t="shared" si="896"/>
        <v>0</v>
      </c>
      <c r="P10544" s="71">
        <f t="shared" si="897"/>
        <v>0</v>
      </c>
      <c r="Q10544" s="7">
        <v>1</v>
      </c>
      <c r="R10544" s="72">
        <f>+VLOOKUP(B10544,[1]BASES!$A$2:$E$10701,5,0)</f>
        <v>10521.421487603306</v>
      </c>
      <c r="S10544" s="71">
        <f t="shared" si="910"/>
        <v>0</v>
      </c>
      <c r="T10544" s="71">
        <v>0</v>
      </c>
      <c r="U10544" s="71">
        <f t="shared" si="913"/>
        <v>0</v>
      </c>
      <c r="V10544" s="7">
        <v>0</v>
      </c>
      <c r="W10544" s="7">
        <v>0</v>
      </c>
      <c r="X10544" s="7">
        <v>0</v>
      </c>
      <c r="Y10544" s="73">
        <v>0.04</v>
      </c>
      <c r="Z10544" s="7"/>
      <c r="AA10544" s="7"/>
      <c r="AB10544" s="7"/>
      <c r="AC10544" s="7"/>
    </row>
    <row r="10545" spans="2:29" ht="15.75" customHeight="1" x14ac:dyDescent="0.25">
      <c r="B10545" s="62">
        <v>12690</v>
      </c>
      <c r="C10545" s="63" t="s">
        <v>10545</v>
      </c>
      <c r="D10545" s="64">
        <f t="shared" si="911"/>
        <v>8770.885289256199</v>
      </c>
      <c r="E10545" s="64">
        <f t="shared" si="912"/>
        <v>10612.771200000001</v>
      </c>
      <c r="F10545" s="64">
        <f>+VLOOKUP(B10545,[1]BASES!$A$2:$C$10701,3,0)</f>
        <v>21</v>
      </c>
      <c r="G10545" s="65">
        <f t="shared" si="909"/>
        <v>10612.771200000001</v>
      </c>
      <c r="H10545" s="66"/>
      <c r="I10545" s="67"/>
      <c r="J10545" s="67"/>
      <c r="K10545" s="67"/>
      <c r="L10545" s="67"/>
      <c r="M10545" s="68"/>
      <c r="N10545" s="69"/>
      <c r="O10545" s="70">
        <f t="shared" si="896"/>
        <v>0</v>
      </c>
      <c r="P10545" s="71">
        <f t="shared" si="897"/>
        <v>0</v>
      </c>
      <c r="Q10545" s="7">
        <v>1</v>
      </c>
      <c r="R10545" s="72">
        <f>+VLOOKUP(B10545,[1]BASES!$A$2:$E$10701,5,0)</f>
        <v>9136.3388429752067</v>
      </c>
      <c r="S10545" s="71">
        <f t="shared" si="910"/>
        <v>0</v>
      </c>
      <c r="T10545" s="71">
        <v>0</v>
      </c>
      <c r="U10545" s="71">
        <f t="shared" si="913"/>
        <v>0</v>
      </c>
      <c r="V10545" s="7">
        <v>0</v>
      </c>
      <c r="W10545" s="7">
        <v>0</v>
      </c>
      <c r="X10545" s="7">
        <v>0</v>
      </c>
      <c r="Y10545" s="73">
        <v>0.04</v>
      </c>
      <c r="Z10545" s="7"/>
      <c r="AA10545" s="7"/>
      <c r="AB10545" s="7"/>
      <c r="AC10545" s="7"/>
    </row>
    <row r="10546" spans="2:29" ht="15.75" customHeight="1" x14ac:dyDescent="0.25">
      <c r="B10546" s="62">
        <v>13076</v>
      </c>
      <c r="C10546" s="63" t="s">
        <v>10546</v>
      </c>
      <c r="D10546" s="64">
        <f t="shared" si="911"/>
        <v>5158.9368595041324</v>
      </c>
      <c r="E10546" s="64">
        <f t="shared" si="912"/>
        <v>6242.3136000000004</v>
      </c>
      <c r="F10546" s="64">
        <f>+VLOOKUP(B10546,[1]BASES!$A$2:$C$10701,3,0)</f>
        <v>21</v>
      </c>
      <c r="G10546" s="65">
        <f t="shared" si="909"/>
        <v>6242.3136000000004</v>
      </c>
      <c r="H10546" s="66"/>
      <c r="I10546" s="67"/>
      <c r="J10546" s="67"/>
      <c r="K10546" s="67"/>
      <c r="L10546" s="67"/>
      <c r="M10546" s="68"/>
      <c r="N10546" s="69"/>
      <c r="O10546" s="70">
        <f t="shared" si="896"/>
        <v>0</v>
      </c>
      <c r="P10546" s="71">
        <f t="shared" si="897"/>
        <v>0</v>
      </c>
      <c r="Q10546" s="7">
        <v>1</v>
      </c>
      <c r="R10546" s="72">
        <f>+VLOOKUP(B10546,[1]BASES!$A$2:$E$10701,5,0)</f>
        <v>5373.8925619834708</v>
      </c>
      <c r="S10546" s="71">
        <f t="shared" si="910"/>
        <v>0</v>
      </c>
      <c r="T10546" s="71">
        <v>0</v>
      </c>
      <c r="U10546" s="71">
        <f t="shared" si="913"/>
        <v>0</v>
      </c>
      <c r="V10546" s="7">
        <v>0</v>
      </c>
      <c r="W10546" s="7">
        <v>0</v>
      </c>
      <c r="X10546" s="7">
        <v>0</v>
      </c>
      <c r="Y10546" s="73">
        <v>0.04</v>
      </c>
      <c r="Z10546" s="7"/>
      <c r="AA10546" s="7"/>
      <c r="AB10546" s="7"/>
      <c r="AC10546" s="7"/>
    </row>
    <row r="10547" spans="2:29" ht="15.75" customHeight="1" x14ac:dyDescent="0.25">
      <c r="B10547" s="62">
        <v>13077</v>
      </c>
      <c r="C10547" s="63" t="s">
        <v>10547</v>
      </c>
      <c r="D10547" s="64">
        <f t="shared" si="911"/>
        <v>5182.6909090909094</v>
      </c>
      <c r="E10547" s="64">
        <f t="shared" si="912"/>
        <v>6271.0560000000005</v>
      </c>
      <c r="F10547" s="64">
        <f>+VLOOKUP(B10547,[1]BASES!$A$2:$C$10701,3,0)</f>
        <v>21</v>
      </c>
      <c r="G10547" s="65">
        <f t="shared" si="909"/>
        <v>6271.0560000000005</v>
      </c>
      <c r="H10547" s="66"/>
      <c r="I10547" s="67"/>
      <c r="J10547" s="67"/>
      <c r="K10547" s="67"/>
      <c r="L10547" s="67"/>
      <c r="M10547" s="68"/>
      <c r="N10547" s="69"/>
      <c r="O10547" s="70">
        <f t="shared" si="896"/>
        <v>0</v>
      </c>
      <c r="P10547" s="71">
        <f t="shared" si="897"/>
        <v>0</v>
      </c>
      <c r="Q10547" s="7">
        <v>1</v>
      </c>
      <c r="R10547" s="72">
        <f>+VLOOKUP(B10547,[1]BASES!$A$2:$E$10701,5,0)</f>
        <v>5398.636363636364</v>
      </c>
      <c r="S10547" s="71">
        <f t="shared" si="910"/>
        <v>0</v>
      </c>
      <c r="T10547" s="71">
        <v>0</v>
      </c>
      <c r="U10547" s="71">
        <f t="shared" si="913"/>
        <v>0</v>
      </c>
      <c r="V10547" s="7">
        <v>0</v>
      </c>
      <c r="W10547" s="7">
        <v>0</v>
      </c>
      <c r="X10547" s="7">
        <v>0</v>
      </c>
      <c r="Y10547" s="73">
        <v>0.04</v>
      </c>
      <c r="Z10547" s="7"/>
      <c r="AA10547" s="7"/>
      <c r="AB10547" s="7"/>
      <c r="AC10547" s="7"/>
    </row>
    <row r="10548" spans="2:29" ht="15.75" customHeight="1" x14ac:dyDescent="0.25">
      <c r="B10548" s="62">
        <v>13078</v>
      </c>
      <c r="C10548" s="63" t="s">
        <v>10548</v>
      </c>
      <c r="D10548" s="64">
        <f t="shared" si="911"/>
        <v>5901.6674380165296</v>
      </c>
      <c r="E10548" s="64">
        <f t="shared" si="912"/>
        <v>7141.017600000001</v>
      </c>
      <c r="F10548" s="64">
        <f>+VLOOKUP(B10548,[1]BASES!$A$2:$C$10701,3,0)</f>
        <v>21</v>
      </c>
      <c r="G10548" s="65">
        <f t="shared" si="909"/>
        <v>7141.017600000001</v>
      </c>
      <c r="H10548" s="66"/>
      <c r="I10548" s="67"/>
      <c r="J10548" s="67"/>
      <c r="K10548" s="67"/>
      <c r="L10548" s="67"/>
      <c r="M10548" s="68"/>
      <c r="N10548" s="69"/>
      <c r="O10548" s="70">
        <f t="shared" si="896"/>
        <v>0</v>
      </c>
      <c r="P10548" s="71">
        <f t="shared" si="897"/>
        <v>0</v>
      </c>
      <c r="Q10548" s="7">
        <v>1</v>
      </c>
      <c r="R10548" s="72">
        <f>+VLOOKUP(B10548,[1]BASES!$A$2:$E$10701,5,0)</f>
        <v>6147.5702479338852</v>
      </c>
      <c r="S10548" s="71">
        <f t="shared" si="910"/>
        <v>0</v>
      </c>
      <c r="T10548" s="71">
        <v>0</v>
      </c>
      <c r="U10548" s="71">
        <f t="shared" si="913"/>
        <v>0</v>
      </c>
      <c r="V10548" s="7">
        <v>0</v>
      </c>
      <c r="W10548" s="7">
        <v>0</v>
      </c>
      <c r="X10548" s="7">
        <v>0</v>
      </c>
      <c r="Y10548" s="73">
        <v>0.04</v>
      </c>
      <c r="Z10548" s="7"/>
      <c r="AA10548" s="7"/>
      <c r="AB10548" s="7"/>
      <c r="AC10548" s="7"/>
    </row>
    <row r="10549" spans="2:29" ht="15.75" customHeight="1" x14ac:dyDescent="0.25">
      <c r="B10549" s="62">
        <v>13079</v>
      </c>
      <c r="C10549" s="63" t="s">
        <v>10549</v>
      </c>
      <c r="D10549" s="64">
        <f t="shared" si="911"/>
        <v>8352.7775206611568</v>
      </c>
      <c r="E10549" s="64">
        <f t="shared" si="912"/>
        <v>10106.8608</v>
      </c>
      <c r="F10549" s="64">
        <f>+VLOOKUP(B10549,[1]BASES!$A$2:$C$10701,3,0)</f>
        <v>21</v>
      </c>
      <c r="G10549" s="65">
        <f t="shared" si="909"/>
        <v>10106.8608</v>
      </c>
      <c r="H10549" s="66"/>
      <c r="I10549" s="67"/>
      <c r="J10549" s="67"/>
      <c r="K10549" s="67"/>
      <c r="L10549" s="67"/>
      <c r="M10549" s="68"/>
      <c r="N10549" s="69"/>
      <c r="O10549" s="70">
        <f t="shared" si="896"/>
        <v>0</v>
      </c>
      <c r="P10549" s="71">
        <f t="shared" si="897"/>
        <v>0</v>
      </c>
      <c r="Q10549" s="7">
        <v>1</v>
      </c>
      <c r="R10549" s="72">
        <f>+VLOOKUP(B10549,[1]BASES!$A$2:$E$10701,5,0)</f>
        <v>8700.809917355371</v>
      </c>
      <c r="S10549" s="71">
        <f t="shared" si="910"/>
        <v>0</v>
      </c>
      <c r="T10549" s="71">
        <v>0</v>
      </c>
      <c r="U10549" s="71">
        <f t="shared" si="913"/>
        <v>0</v>
      </c>
      <c r="V10549" s="7">
        <v>0</v>
      </c>
      <c r="W10549" s="7">
        <v>0</v>
      </c>
      <c r="X10549" s="7">
        <v>0</v>
      </c>
      <c r="Y10549" s="73">
        <v>0.04</v>
      </c>
      <c r="Z10549" s="7"/>
      <c r="AA10549" s="7"/>
      <c r="AB10549" s="7"/>
      <c r="AC10549" s="7"/>
    </row>
    <row r="10550" spans="2:29" ht="15.75" customHeight="1" x14ac:dyDescent="0.25">
      <c r="B10550" s="62">
        <v>13080</v>
      </c>
      <c r="C10550" s="63" t="s">
        <v>10550</v>
      </c>
      <c r="D10550" s="64">
        <f t="shared" si="911"/>
        <v>15316.006611570248</v>
      </c>
      <c r="E10550" s="64">
        <f t="shared" si="912"/>
        <v>18532.368000000002</v>
      </c>
      <c r="F10550" s="64">
        <f>+VLOOKUP(B10550,[1]BASES!$A$2:$C$10701,3,0)</f>
        <v>21</v>
      </c>
      <c r="G10550" s="65">
        <f t="shared" si="909"/>
        <v>18532.368000000002</v>
      </c>
      <c r="H10550" s="66"/>
      <c r="I10550" s="67"/>
      <c r="J10550" s="67"/>
      <c r="K10550" s="67"/>
      <c r="L10550" s="67"/>
      <c r="M10550" s="68"/>
      <c r="N10550" s="69"/>
      <c r="O10550" s="70">
        <f t="shared" si="896"/>
        <v>0</v>
      </c>
      <c r="P10550" s="71">
        <f t="shared" si="897"/>
        <v>0</v>
      </c>
      <c r="Q10550" s="7">
        <v>1</v>
      </c>
      <c r="R10550" s="72">
        <f>+VLOOKUP(B10550,[1]BASES!$A$2:$E$10701,5,0)</f>
        <v>15954.173553719009</v>
      </c>
      <c r="S10550" s="71">
        <f t="shared" si="910"/>
        <v>0</v>
      </c>
      <c r="T10550" s="71">
        <v>0</v>
      </c>
      <c r="U10550" s="71">
        <f t="shared" si="913"/>
        <v>0</v>
      </c>
      <c r="V10550" s="7">
        <v>0</v>
      </c>
      <c r="W10550" s="7">
        <v>0</v>
      </c>
      <c r="X10550" s="7">
        <v>0</v>
      </c>
      <c r="Y10550" s="73">
        <v>0.04</v>
      </c>
      <c r="Z10550" s="7"/>
      <c r="AA10550" s="7"/>
      <c r="AB10550" s="7"/>
      <c r="AC10550" s="7"/>
    </row>
    <row r="10551" spans="2:29" ht="15.75" customHeight="1" x14ac:dyDescent="0.25">
      <c r="B10551" s="62">
        <v>13081</v>
      </c>
      <c r="C10551" s="63" t="s">
        <v>10551</v>
      </c>
      <c r="D10551" s="64">
        <f t="shared" si="911"/>
        <v>5167.1484297520665</v>
      </c>
      <c r="E10551" s="64">
        <f t="shared" si="912"/>
        <v>6252.2496000000001</v>
      </c>
      <c r="F10551" s="64">
        <f>+VLOOKUP(B10551,[1]BASES!$A$2:$C$10701,3,0)</f>
        <v>21</v>
      </c>
      <c r="G10551" s="65">
        <f t="shared" si="909"/>
        <v>6252.2496000000001</v>
      </c>
      <c r="H10551" s="66"/>
      <c r="I10551" s="67"/>
      <c r="J10551" s="67"/>
      <c r="K10551" s="67"/>
      <c r="L10551" s="67"/>
      <c r="M10551" s="68"/>
      <c r="N10551" s="69"/>
      <c r="O10551" s="70">
        <f t="shared" si="896"/>
        <v>0</v>
      </c>
      <c r="P10551" s="71">
        <f t="shared" si="897"/>
        <v>0</v>
      </c>
      <c r="Q10551" s="7">
        <v>1</v>
      </c>
      <c r="R10551" s="72">
        <f>+VLOOKUP(B10551,[1]BASES!$A$2:$E$10701,5,0)</f>
        <v>5382.4462809917359</v>
      </c>
      <c r="S10551" s="71">
        <f t="shared" si="910"/>
        <v>0</v>
      </c>
      <c r="T10551" s="71">
        <v>0</v>
      </c>
      <c r="U10551" s="71">
        <f t="shared" si="913"/>
        <v>0</v>
      </c>
      <c r="V10551" s="7">
        <v>0</v>
      </c>
      <c r="W10551" s="7">
        <v>0</v>
      </c>
      <c r="X10551" s="7">
        <v>0</v>
      </c>
      <c r="Y10551" s="73">
        <v>0.04</v>
      </c>
      <c r="Z10551" s="7"/>
      <c r="AA10551" s="7"/>
      <c r="AB10551" s="7"/>
      <c r="AC10551" s="7"/>
    </row>
    <row r="10552" spans="2:29" ht="15.75" customHeight="1" x14ac:dyDescent="0.25">
      <c r="B10552" s="62">
        <v>13082</v>
      </c>
      <c r="C10552" s="63" t="s">
        <v>10552</v>
      </c>
      <c r="D10552" s="64">
        <f t="shared" si="911"/>
        <v>5158.9368595041324</v>
      </c>
      <c r="E10552" s="64">
        <f t="shared" si="912"/>
        <v>6242.3136000000004</v>
      </c>
      <c r="F10552" s="64">
        <f>+VLOOKUP(B10552,[1]BASES!$A$2:$C$10701,3,0)</f>
        <v>21</v>
      </c>
      <c r="G10552" s="65">
        <f t="shared" si="909"/>
        <v>6242.3136000000004</v>
      </c>
      <c r="H10552" s="66"/>
      <c r="I10552" s="67"/>
      <c r="J10552" s="67"/>
      <c r="K10552" s="67"/>
      <c r="L10552" s="67"/>
      <c r="M10552" s="68"/>
      <c r="N10552" s="69"/>
      <c r="O10552" s="70">
        <f t="shared" si="896"/>
        <v>0</v>
      </c>
      <c r="P10552" s="71">
        <f t="shared" si="897"/>
        <v>0</v>
      </c>
      <c r="Q10552" s="7">
        <v>1</v>
      </c>
      <c r="R10552" s="72">
        <f>+VLOOKUP(B10552,[1]BASES!$A$2:$E$10701,5,0)</f>
        <v>5373.8925619834708</v>
      </c>
      <c r="S10552" s="71">
        <f t="shared" si="910"/>
        <v>0</v>
      </c>
      <c r="T10552" s="71">
        <v>0</v>
      </c>
      <c r="U10552" s="71">
        <f t="shared" si="913"/>
        <v>0</v>
      </c>
      <c r="V10552" s="7">
        <v>0</v>
      </c>
      <c r="W10552" s="7">
        <v>0</v>
      </c>
      <c r="X10552" s="7">
        <v>0</v>
      </c>
      <c r="Y10552" s="73">
        <v>0.04</v>
      </c>
      <c r="Z10552" s="7"/>
      <c r="AA10552" s="7"/>
      <c r="AB10552" s="7"/>
      <c r="AC10552" s="7"/>
    </row>
    <row r="10553" spans="2:29" ht="15.75" customHeight="1" x14ac:dyDescent="0.25">
      <c r="B10553" s="62">
        <v>13083</v>
      </c>
      <c r="C10553" s="63" t="s">
        <v>10553</v>
      </c>
      <c r="D10553" s="64">
        <f t="shared" si="911"/>
        <v>5901.6674380165296</v>
      </c>
      <c r="E10553" s="64">
        <f t="shared" si="912"/>
        <v>7141.017600000001</v>
      </c>
      <c r="F10553" s="64">
        <f>+VLOOKUP(B10553,[1]BASES!$A$2:$C$10701,3,0)</f>
        <v>21</v>
      </c>
      <c r="G10553" s="65">
        <f t="shared" si="909"/>
        <v>7141.017600000001</v>
      </c>
      <c r="H10553" s="66"/>
      <c r="I10553" s="67"/>
      <c r="J10553" s="67"/>
      <c r="K10553" s="67"/>
      <c r="L10553" s="67"/>
      <c r="M10553" s="68"/>
      <c r="N10553" s="69"/>
      <c r="O10553" s="70">
        <f t="shared" si="896"/>
        <v>0</v>
      </c>
      <c r="P10553" s="71">
        <f t="shared" si="897"/>
        <v>0</v>
      </c>
      <c r="Q10553" s="7">
        <v>1</v>
      </c>
      <c r="R10553" s="72">
        <f>+VLOOKUP(B10553,[1]BASES!$A$2:$E$10701,5,0)</f>
        <v>6147.5702479338852</v>
      </c>
      <c r="S10553" s="71">
        <f t="shared" si="910"/>
        <v>0</v>
      </c>
      <c r="T10553" s="71">
        <v>0</v>
      </c>
      <c r="U10553" s="71">
        <f t="shared" si="913"/>
        <v>0</v>
      </c>
      <c r="V10553" s="7">
        <v>0</v>
      </c>
      <c r="W10553" s="7">
        <v>0</v>
      </c>
      <c r="X10553" s="7">
        <v>0</v>
      </c>
      <c r="Y10553" s="73">
        <v>0.04</v>
      </c>
      <c r="Z10553" s="7"/>
      <c r="AA10553" s="7"/>
      <c r="AB10553" s="7"/>
      <c r="AC10553" s="7"/>
    </row>
    <row r="10554" spans="2:29" ht="15.75" customHeight="1" x14ac:dyDescent="0.25">
      <c r="B10554" s="62">
        <v>13084</v>
      </c>
      <c r="C10554" s="63" t="s">
        <v>10554</v>
      </c>
      <c r="D10554" s="64">
        <f t="shared" si="911"/>
        <v>8309.8393388429758</v>
      </c>
      <c r="E10554" s="64">
        <f t="shared" si="912"/>
        <v>10054.905600000002</v>
      </c>
      <c r="F10554" s="64">
        <f>+VLOOKUP(B10554,[1]BASES!$A$2:$C$10701,3,0)</f>
        <v>21</v>
      </c>
      <c r="G10554" s="65">
        <f t="shared" si="909"/>
        <v>10054.905600000002</v>
      </c>
      <c r="H10554" s="66"/>
      <c r="I10554" s="67"/>
      <c r="J10554" s="67"/>
      <c r="K10554" s="67"/>
      <c r="L10554" s="67"/>
      <c r="M10554" s="68"/>
      <c r="N10554" s="69"/>
      <c r="O10554" s="70">
        <f t="shared" si="896"/>
        <v>0</v>
      </c>
      <c r="P10554" s="71">
        <f t="shared" si="897"/>
        <v>0</v>
      </c>
      <c r="Q10554" s="7">
        <v>1</v>
      </c>
      <c r="R10554" s="72">
        <f>+VLOOKUP(B10554,[1]BASES!$A$2:$E$10701,5,0)</f>
        <v>8656.0826446281008</v>
      </c>
      <c r="S10554" s="71">
        <f t="shared" si="910"/>
        <v>0</v>
      </c>
      <c r="T10554" s="71">
        <v>0</v>
      </c>
      <c r="U10554" s="71">
        <f t="shared" si="913"/>
        <v>0</v>
      </c>
      <c r="V10554" s="7">
        <v>0</v>
      </c>
      <c r="W10554" s="7">
        <v>0</v>
      </c>
      <c r="X10554" s="7">
        <v>0</v>
      </c>
      <c r="Y10554" s="73">
        <v>0.04</v>
      </c>
      <c r="Z10554" s="7"/>
      <c r="AA10554" s="7"/>
      <c r="AB10554" s="7"/>
      <c r="AC10554" s="7"/>
    </row>
    <row r="10555" spans="2:29" ht="15.75" customHeight="1" x14ac:dyDescent="0.25">
      <c r="B10555" s="62">
        <v>13087</v>
      </c>
      <c r="C10555" s="63" t="s">
        <v>10555</v>
      </c>
      <c r="D10555" s="64">
        <f t="shared" si="911"/>
        <v>34184.132231404961</v>
      </c>
      <c r="E10555" s="64">
        <f t="shared" si="912"/>
        <v>41362.800000000003</v>
      </c>
      <c r="F10555" s="64">
        <f>+VLOOKUP(B10555,[1]BASES!$A$2:$C$10701,3,0)</f>
        <v>21</v>
      </c>
      <c r="G10555" s="65">
        <f t="shared" si="909"/>
        <v>41362.800000000003</v>
      </c>
      <c r="H10555" s="66"/>
      <c r="I10555" s="67"/>
      <c r="J10555" s="67"/>
      <c r="K10555" s="67"/>
      <c r="L10555" s="67"/>
      <c r="M10555" s="68"/>
      <c r="N10555" s="69"/>
      <c r="O10555" s="70">
        <f t="shared" si="896"/>
        <v>0</v>
      </c>
      <c r="P10555" s="71">
        <f t="shared" si="897"/>
        <v>0</v>
      </c>
      <c r="Q10555" s="7">
        <v>1</v>
      </c>
      <c r="R10555" s="72">
        <f>+VLOOKUP(B10555,[1]BASES!$A$2:$E$10701,5,0)</f>
        <v>35608.47107438017</v>
      </c>
      <c r="S10555" s="71">
        <f t="shared" si="910"/>
        <v>0</v>
      </c>
      <c r="T10555" s="71">
        <v>0</v>
      </c>
      <c r="U10555" s="71">
        <f t="shared" si="913"/>
        <v>0</v>
      </c>
      <c r="V10555" s="7">
        <v>0</v>
      </c>
      <c r="W10555" s="7">
        <v>0</v>
      </c>
      <c r="X10555" s="7">
        <v>0</v>
      </c>
      <c r="Y10555" s="73">
        <v>0.04</v>
      </c>
      <c r="Z10555" s="7"/>
      <c r="AA10555" s="7"/>
      <c r="AB10555" s="7"/>
      <c r="AC10555" s="7"/>
    </row>
    <row r="10556" spans="2:29" ht="15.75" customHeight="1" x14ac:dyDescent="0.25">
      <c r="B10556" s="62">
        <v>13088</v>
      </c>
      <c r="C10556" s="63" t="s">
        <v>10556</v>
      </c>
      <c r="D10556" s="64">
        <f t="shared" si="911"/>
        <v>19902.66446280992</v>
      </c>
      <c r="E10556" s="64">
        <f t="shared" si="912"/>
        <v>24082.224000000002</v>
      </c>
      <c r="F10556" s="64">
        <f>+VLOOKUP(B10556,[1]BASES!$A$2:$C$10701,3,0)</f>
        <v>21</v>
      </c>
      <c r="G10556" s="65">
        <f t="shared" si="909"/>
        <v>24082.224000000002</v>
      </c>
      <c r="H10556" s="66"/>
      <c r="I10556" s="67"/>
      <c r="J10556" s="67"/>
      <c r="K10556" s="67"/>
      <c r="L10556" s="67"/>
      <c r="M10556" s="68"/>
      <c r="N10556" s="69"/>
      <c r="O10556" s="70">
        <f t="shared" si="896"/>
        <v>0</v>
      </c>
      <c r="P10556" s="71">
        <f t="shared" si="897"/>
        <v>0</v>
      </c>
      <c r="Q10556" s="7">
        <v>1</v>
      </c>
      <c r="R10556" s="72">
        <f>+VLOOKUP(B10556,[1]BASES!$A$2:$E$10701,5,0)</f>
        <v>20731.942148760332</v>
      </c>
      <c r="S10556" s="71">
        <f t="shared" si="910"/>
        <v>0</v>
      </c>
      <c r="T10556" s="71">
        <v>0</v>
      </c>
      <c r="U10556" s="71">
        <f t="shared" si="913"/>
        <v>0</v>
      </c>
      <c r="V10556" s="7">
        <v>0</v>
      </c>
      <c r="W10556" s="7">
        <v>0</v>
      </c>
      <c r="X10556" s="7">
        <v>0</v>
      </c>
      <c r="Y10556" s="73">
        <v>0.04</v>
      </c>
      <c r="Z10556" s="7"/>
      <c r="AA10556" s="7"/>
      <c r="AB10556" s="7"/>
      <c r="AC10556" s="7"/>
    </row>
    <row r="10557" spans="2:29" ht="15.75" customHeight="1" x14ac:dyDescent="0.25">
      <c r="B10557" s="62">
        <v>13089</v>
      </c>
      <c r="C10557" s="63" t="s">
        <v>10557</v>
      </c>
      <c r="D10557" s="64">
        <f t="shared" si="911"/>
        <v>41278.437024793384</v>
      </c>
      <c r="E10557" s="64">
        <f t="shared" si="912"/>
        <v>49946.90879999999</v>
      </c>
      <c r="F10557" s="64">
        <f>+VLOOKUP(B10557,[1]BASES!$A$2:$C$10701,3,0)</f>
        <v>21</v>
      </c>
      <c r="G10557" s="65">
        <f t="shared" si="909"/>
        <v>49946.90879999999</v>
      </c>
      <c r="H10557" s="66"/>
      <c r="I10557" s="67"/>
      <c r="J10557" s="67"/>
      <c r="K10557" s="67"/>
      <c r="L10557" s="67"/>
      <c r="M10557" s="68"/>
      <c r="N10557" s="69"/>
      <c r="O10557" s="70">
        <f t="shared" si="896"/>
        <v>0</v>
      </c>
      <c r="P10557" s="71">
        <f t="shared" si="897"/>
        <v>0</v>
      </c>
      <c r="Q10557" s="7">
        <v>1</v>
      </c>
      <c r="R10557" s="72">
        <f>+VLOOKUP(B10557,[1]BASES!$A$2:$E$10701,5,0)</f>
        <v>42998.371900826445</v>
      </c>
      <c r="S10557" s="71">
        <f t="shared" si="910"/>
        <v>0</v>
      </c>
      <c r="T10557" s="71">
        <v>0</v>
      </c>
      <c r="U10557" s="71">
        <f t="shared" si="913"/>
        <v>0</v>
      </c>
      <c r="V10557" s="7">
        <v>0</v>
      </c>
      <c r="W10557" s="7">
        <v>0</v>
      </c>
      <c r="X10557" s="7">
        <v>0</v>
      </c>
      <c r="Y10557" s="73">
        <v>0.04</v>
      </c>
      <c r="Z10557" s="7"/>
      <c r="AA10557" s="7"/>
      <c r="AB10557" s="7"/>
      <c r="AC10557" s="7"/>
    </row>
    <row r="10558" spans="2:29" ht="15.75" customHeight="1" x14ac:dyDescent="0.25">
      <c r="B10558" s="62">
        <v>13090</v>
      </c>
      <c r="C10558" s="63" t="s">
        <v>10558</v>
      </c>
      <c r="D10558" s="64">
        <f t="shared" si="911"/>
        <v>18462.426446280992</v>
      </c>
      <c r="E10558" s="64">
        <f t="shared" si="912"/>
        <v>22339.536</v>
      </c>
      <c r="F10558" s="64">
        <f>+VLOOKUP(B10558,[1]BASES!$A$2:$C$10701,3,0)</f>
        <v>21</v>
      </c>
      <c r="G10558" s="65">
        <f t="shared" si="909"/>
        <v>22339.536</v>
      </c>
      <c r="H10558" s="66"/>
      <c r="I10558" s="67"/>
      <c r="J10558" s="67"/>
      <c r="K10558" s="67"/>
      <c r="L10558" s="67"/>
      <c r="M10558" s="68"/>
      <c r="N10558" s="69"/>
      <c r="O10558" s="70">
        <f t="shared" si="896"/>
        <v>0</v>
      </c>
      <c r="P10558" s="71">
        <f t="shared" si="897"/>
        <v>0</v>
      </c>
      <c r="Q10558" s="7">
        <v>1</v>
      </c>
      <c r="R10558" s="72">
        <f>+VLOOKUP(B10558,[1]BASES!$A$2:$E$10701,5,0)</f>
        <v>19231.694214876032</v>
      </c>
      <c r="S10558" s="71">
        <f t="shared" si="910"/>
        <v>0</v>
      </c>
      <c r="T10558" s="71">
        <v>0</v>
      </c>
      <c r="U10558" s="71">
        <f t="shared" si="913"/>
        <v>0</v>
      </c>
      <c r="V10558" s="7">
        <v>0</v>
      </c>
      <c r="W10558" s="7">
        <v>0</v>
      </c>
      <c r="X10558" s="7">
        <v>0</v>
      </c>
      <c r="Y10558" s="73">
        <v>0.04</v>
      </c>
      <c r="Z10558" s="7"/>
      <c r="AA10558" s="7"/>
      <c r="AB10558" s="7"/>
      <c r="AC10558" s="7"/>
    </row>
    <row r="10559" spans="2:29" ht="15.75" customHeight="1" x14ac:dyDescent="0.25">
      <c r="B10559" s="62">
        <v>13108</v>
      </c>
      <c r="C10559" s="63" t="s">
        <v>10559</v>
      </c>
      <c r="D10559" s="64">
        <f t="shared" si="911"/>
        <v>27782.400000000005</v>
      </c>
      <c r="E10559" s="64">
        <f t="shared" si="912"/>
        <v>33616.704000000005</v>
      </c>
      <c r="F10559" s="64">
        <f>+VLOOKUP(B10559,[1]BASES!$A$2:$C$10701,3,0)</f>
        <v>21</v>
      </c>
      <c r="G10559" s="65">
        <f t="shared" si="909"/>
        <v>33616.704000000005</v>
      </c>
      <c r="H10559" s="66"/>
      <c r="I10559" s="67"/>
      <c r="J10559" s="67"/>
      <c r="K10559" s="67"/>
      <c r="L10559" s="67"/>
      <c r="M10559" s="68"/>
      <c r="N10559" s="69"/>
      <c r="O10559" s="70">
        <f t="shared" si="896"/>
        <v>0</v>
      </c>
      <c r="P10559" s="71">
        <f t="shared" si="897"/>
        <v>0</v>
      </c>
      <c r="Q10559" s="7">
        <v>1</v>
      </c>
      <c r="R10559" s="72">
        <f>+VLOOKUP(B10559,[1]BASES!$A$2:$E$10701,5,0)</f>
        <v>28940.000000000004</v>
      </c>
      <c r="S10559" s="71">
        <f t="shared" si="910"/>
        <v>0</v>
      </c>
      <c r="T10559" s="71">
        <v>0</v>
      </c>
      <c r="U10559" s="71">
        <f t="shared" si="913"/>
        <v>0</v>
      </c>
      <c r="V10559" s="7">
        <v>0</v>
      </c>
      <c r="W10559" s="7">
        <v>0</v>
      </c>
      <c r="X10559" s="7">
        <v>0</v>
      </c>
      <c r="Y10559" s="73">
        <v>0.04</v>
      </c>
      <c r="Z10559" s="7"/>
      <c r="AA10559" s="7"/>
      <c r="AB10559" s="7"/>
      <c r="AC10559" s="7"/>
    </row>
    <row r="10560" spans="2:29" ht="15.75" customHeight="1" x14ac:dyDescent="0.25">
      <c r="B10560" s="62">
        <v>13564</v>
      </c>
      <c r="C10560" s="63" t="s">
        <v>10560</v>
      </c>
      <c r="D10560" s="64">
        <f t="shared" si="911"/>
        <v>18059.266115702481</v>
      </c>
      <c r="E10560" s="64">
        <f t="shared" si="912"/>
        <v>21851.712000000003</v>
      </c>
      <c r="F10560" s="64">
        <f>+VLOOKUP(B10560,[1]BASES!$A$2:$C$10701,3,0)</f>
        <v>21</v>
      </c>
      <c r="G10560" s="65">
        <f t="shared" si="909"/>
        <v>21851.712000000003</v>
      </c>
      <c r="H10560" s="66"/>
      <c r="I10560" s="67"/>
      <c r="J10560" s="67"/>
      <c r="K10560" s="67"/>
      <c r="L10560" s="67"/>
      <c r="M10560" s="68"/>
      <c r="N10560" s="69"/>
      <c r="O10560" s="70">
        <f t="shared" si="896"/>
        <v>0</v>
      </c>
      <c r="P10560" s="71">
        <f t="shared" si="897"/>
        <v>0</v>
      </c>
      <c r="Q10560" s="7">
        <v>1</v>
      </c>
      <c r="R10560" s="72">
        <f>+VLOOKUP(B10560,[1]BASES!$A$2:$E$10701,5,0)</f>
        <v>18811.735537190085</v>
      </c>
      <c r="S10560" s="71">
        <f t="shared" si="910"/>
        <v>0</v>
      </c>
      <c r="T10560" s="71">
        <v>0</v>
      </c>
      <c r="U10560" s="71">
        <f t="shared" si="913"/>
        <v>0</v>
      </c>
      <c r="V10560" s="7">
        <v>0</v>
      </c>
      <c r="W10560" s="7">
        <v>0</v>
      </c>
      <c r="X10560" s="7">
        <v>0</v>
      </c>
      <c r="Y10560" s="73">
        <v>0.04</v>
      </c>
      <c r="Z10560" s="7"/>
      <c r="AA10560" s="7"/>
      <c r="AB10560" s="7"/>
      <c r="AC10560" s="7"/>
    </row>
    <row r="10561" spans="2:29" ht="15.75" customHeight="1" x14ac:dyDescent="0.25">
      <c r="B10561" s="62">
        <v>13747</v>
      </c>
      <c r="C10561" s="63" t="s">
        <v>10561</v>
      </c>
      <c r="D10561" s="64">
        <f t="shared" si="911"/>
        <v>21626.856198347105</v>
      </c>
      <c r="E10561" s="64">
        <f t="shared" si="912"/>
        <v>26168.495999999996</v>
      </c>
      <c r="F10561" s="64">
        <f>+VLOOKUP(B10561,[1]BASES!$A$2:$C$10701,3,0)</f>
        <v>21</v>
      </c>
      <c r="G10561" s="65">
        <f t="shared" si="909"/>
        <v>26168.495999999996</v>
      </c>
      <c r="H10561" s="66"/>
      <c r="I10561" s="67"/>
      <c r="J10561" s="67"/>
      <c r="K10561" s="67"/>
      <c r="L10561" s="67"/>
      <c r="M10561" s="68"/>
      <c r="N10561" s="69"/>
      <c r="O10561" s="70">
        <f t="shared" si="896"/>
        <v>0</v>
      </c>
      <c r="P10561" s="71">
        <f t="shared" si="897"/>
        <v>0</v>
      </c>
      <c r="Q10561" s="7">
        <v>1</v>
      </c>
      <c r="R10561" s="72">
        <f>+VLOOKUP(B10561,[1]BASES!$A$2:$E$10701,5,0)</f>
        <v>22527.975206611569</v>
      </c>
      <c r="S10561" s="71">
        <f t="shared" si="910"/>
        <v>0</v>
      </c>
      <c r="T10561" s="71">
        <v>0</v>
      </c>
      <c r="U10561" s="71">
        <f t="shared" si="913"/>
        <v>0</v>
      </c>
      <c r="V10561" s="7">
        <v>0</v>
      </c>
      <c r="W10561" s="7">
        <v>0</v>
      </c>
      <c r="X10561" s="7">
        <v>0</v>
      </c>
      <c r="Y10561" s="73">
        <v>0.04</v>
      </c>
      <c r="Z10561" s="7"/>
      <c r="AA10561" s="7"/>
      <c r="AB10561" s="7"/>
      <c r="AC10561" s="7"/>
    </row>
    <row r="10562" spans="2:29" ht="15.75" customHeight="1" x14ac:dyDescent="0.25">
      <c r="B10562" s="62">
        <v>14487</v>
      </c>
      <c r="C10562" s="63" t="s">
        <v>10562</v>
      </c>
      <c r="D10562" s="64">
        <f t="shared" si="911"/>
        <v>89519.389090909084</v>
      </c>
      <c r="E10562" s="64">
        <f t="shared" si="912"/>
        <v>108318.46079999999</v>
      </c>
      <c r="F10562" s="64">
        <f>+VLOOKUP(B10562,[1]BASES!$A$2:$C$10701,3,0)</f>
        <v>21</v>
      </c>
      <c r="G10562" s="65">
        <f t="shared" si="909"/>
        <v>108318.46079999999</v>
      </c>
      <c r="H10562" s="66"/>
      <c r="I10562" s="67"/>
      <c r="J10562" s="67"/>
      <c r="K10562" s="67"/>
      <c r="L10562" s="67"/>
      <c r="M10562" s="68"/>
      <c r="N10562" s="69"/>
      <c r="O10562" s="70">
        <f t="shared" si="896"/>
        <v>0</v>
      </c>
      <c r="P10562" s="71">
        <f t="shared" si="897"/>
        <v>0</v>
      </c>
      <c r="Q10562" s="7">
        <v>1</v>
      </c>
      <c r="R10562" s="72">
        <f>+VLOOKUP(B10562,[1]BASES!$A$2:$E$10701,5,0)</f>
        <v>93249.363636363632</v>
      </c>
      <c r="S10562" s="71">
        <f t="shared" si="910"/>
        <v>0</v>
      </c>
      <c r="T10562" s="71">
        <v>0</v>
      </c>
      <c r="U10562" s="71">
        <f t="shared" si="913"/>
        <v>0</v>
      </c>
      <c r="V10562" s="7">
        <v>0</v>
      </c>
      <c r="W10562" s="7">
        <v>0</v>
      </c>
      <c r="X10562" s="7">
        <v>0</v>
      </c>
      <c r="Y10562" s="73">
        <v>0.04</v>
      </c>
      <c r="Z10562" s="7"/>
      <c r="AA10562" s="7"/>
      <c r="AB10562" s="7"/>
      <c r="AC10562" s="7"/>
    </row>
    <row r="10563" spans="2:29" ht="15.75" customHeight="1" x14ac:dyDescent="0.25">
      <c r="B10563" s="62">
        <v>14754</v>
      </c>
      <c r="C10563" s="63" t="s">
        <v>10563</v>
      </c>
      <c r="D10563" s="64">
        <f t="shared" si="911"/>
        <v>7176.5633057851237</v>
      </c>
      <c r="E10563" s="64">
        <f t="shared" si="912"/>
        <v>8683.641599999999</v>
      </c>
      <c r="F10563" s="64">
        <f>+VLOOKUP(B10563,[1]BASES!$A$2:$C$10701,3,0)</f>
        <v>21</v>
      </c>
      <c r="G10563" s="65">
        <f t="shared" si="909"/>
        <v>8683.641599999999</v>
      </c>
      <c r="H10563" s="66"/>
      <c r="I10563" s="67"/>
      <c r="J10563" s="67"/>
      <c r="K10563" s="67"/>
      <c r="L10563" s="67"/>
      <c r="M10563" s="68"/>
      <c r="N10563" s="69"/>
      <c r="O10563" s="70">
        <f t="shared" si="896"/>
        <v>0</v>
      </c>
      <c r="P10563" s="71">
        <f t="shared" si="897"/>
        <v>0</v>
      </c>
      <c r="Q10563" s="7">
        <v>1</v>
      </c>
      <c r="R10563" s="72">
        <f>+VLOOKUP(B10563,[1]BASES!$A$2:$E$10701,5,0)</f>
        <v>7475.5867768595035</v>
      </c>
      <c r="S10563" s="71">
        <f t="shared" si="910"/>
        <v>0</v>
      </c>
      <c r="T10563" s="71">
        <v>0</v>
      </c>
      <c r="U10563" s="71">
        <f t="shared" si="913"/>
        <v>0</v>
      </c>
      <c r="V10563" s="7">
        <v>0</v>
      </c>
      <c r="W10563" s="7">
        <v>0</v>
      </c>
      <c r="X10563" s="7">
        <v>0</v>
      </c>
      <c r="Y10563" s="73">
        <v>0.04</v>
      </c>
      <c r="Z10563" s="7"/>
      <c r="AA10563" s="7"/>
      <c r="AB10563" s="7"/>
      <c r="AC10563" s="7"/>
    </row>
    <row r="10564" spans="2:29" ht="15.75" customHeight="1" x14ac:dyDescent="0.25">
      <c r="B10564" s="62">
        <v>17415</v>
      </c>
      <c r="C10564" s="63" t="s">
        <v>10564</v>
      </c>
      <c r="D10564" s="64">
        <f t="shared" si="911"/>
        <v>30945.052561983477</v>
      </c>
      <c r="E10564" s="64">
        <f t="shared" si="912"/>
        <v>37443.513600000006</v>
      </c>
      <c r="F10564" s="64">
        <f>+VLOOKUP(B10564,[1]BASES!$A$2:$C$10701,3,0)</f>
        <v>21</v>
      </c>
      <c r="G10564" s="65">
        <f t="shared" si="909"/>
        <v>37443.513600000006</v>
      </c>
      <c r="H10564" s="66"/>
      <c r="I10564" s="67"/>
      <c r="J10564" s="67"/>
      <c r="K10564" s="67"/>
      <c r="L10564" s="67"/>
      <c r="M10564" s="68"/>
      <c r="N10564" s="69"/>
      <c r="O10564" s="70">
        <f t="shared" si="896"/>
        <v>0</v>
      </c>
      <c r="P10564" s="71">
        <f t="shared" si="897"/>
        <v>0</v>
      </c>
      <c r="Q10564" s="7">
        <v>1</v>
      </c>
      <c r="R10564" s="72">
        <f>+VLOOKUP(B10564,[1]BASES!$A$2:$E$10701,5,0)</f>
        <v>32234.42975206612</v>
      </c>
      <c r="S10564" s="71">
        <f t="shared" si="910"/>
        <v>0</v>
      </c>
      <c r="T10564" s="71">
        <v>0</v>
      </c>
      <c r="U10564" s="71">
        <f t="shared" si="913"/>
        <v>0</v>
      </c>
      <c r="V10564" s="7">
        <v>0</v>
      </c>
      <c r="W10564" s="7">
        <v>0</v>
      </c>
      <c r="X10564" s="7">
        <v>0</v>
      </c>
      <c r="Y10564" s="73">
        <v>0.04</v>
      </c>
      <c r="Z10564" s="7"/>
      <c r="AA10564" s="7"/>
      <c r="AB10564" s="7"/>
      <c r="AC10564" s="7"/>
    </row>
    <row r="10565" spans="2:29" ht="15.75" customHeight="1" x14ac:dyDescent="0.25">
      <c r="B10565" s="62">
        <v>17573</v>
      </c>
      <c r="C10565" s="63" t="s">
        <v>10565</v>
      </c>
      <c r="D10565" s="64">
        <f t="shared" si="911"/>
        <v>14507.075702479338</v>
      </c>
      <c r="E10565" s="64">
        <f t="shared" si="912"/>
        <v>17553.561600000001</v>
      </c>
      <c r="F10565" s="64">
        <f>+VLOOKUP(B10565,[1]BASES!$A$2:$C$10701,3,0)</f>
        <v>21</v>
      </c>
      <c r="G10565" s="65">
        <f t="shared" si="909"/>
        <v>17553.561600000001</v>
      </c>
      <c r="H10565" s="66"/>
      <c r="I10565" s="67"/>
      <c r="J10565" s="67"/>
      <c r="K10565" s="67"/>
      <c r="L10565" s="67"/>
      <c r="M10565" s="68"/>
      <c r="N10565" s="69"/>
      <c r="O10565" s="70">
        <f t="shared" si="896"/>
        <v>0</v>
      </c>
      <c r="P10565" s="71">
        <f t="shared" si="897"/>
        <v>0</v>
      </c>
      <c r="Q10565" s="7">
        <v>1</v>
      </c>
      <c r="R10565" s="72">
        <f>+VLOOKUP(B10565,[1]BASES!$A$2:$E$10701,5,0)</f>
        <v>15111.537190082645</v>
      </c>
      <c r="S10565" s="71">
        <f t="shared" si="910"/>
        <v>0</v>
      </c>
      <c r="T10565" s="71">
        <v>0</v>
      </c>
      <c r="U10565" s="71">
        <f t="shared" si="913"/>
        <v>0</v>
      </c>
      <c r="V10565" s="7">
        <v>0</v>
      </c>
      <c r="W10565" s="7">
        <v>0</v>
      </c>
      <c r="X10565" s="7">
        <v>0</v>
      </c>
      <c r="Y10565" s="73">
        <v>0.04</v>
      </c>
      <c r="Z10565" s="7"/>
      <c r="AA10565" s="7"/>
      <c r="AB10565" s="7"/>
      <c r="AC10565" s="7"/>
    </row>
    <row r="10566" spans="2:29" ht="15.75" customHeight="1" x14ac:dyDescent="0.25">
      <c r="B10566" s="62">
        <v>18427</v>
      </c>
      <c r="C10566" s="63" t="s">
        <v>10566</v>
      </c>
      <c r="D10566" s="64">
        <f t="shared" si="911"/>
        <v>16124.247272727276</v>
      </c>
      <c r="E10566" s="64">
        <f t="shared" si="912"/>
        <v>19510.339200000002</v>
      </c>
      <c r="F10566" s="64">
        <f>+VLOOKUP(B10566,[1]BASES!$A$2:$C$10701,3,0)</f>
        <v>21</v>
      </c>
      <c r="G10566" s="65">
        <f t="shared" si="909"/>
        <v>19510.339200000002</v>
      </c>
      <c r="H10566" s="66"/>
      <c r="I10566" s="67"/>
      <c r="J10566" s="67"/>
      <c r="K10566" s="67"/>
      <c r="L10566" s="67"/>
      <c r="M10566" s="68"/>
      <c r="N10566" s="69"/>
      <c r="O10566" s="70">
        <f t="shared" si="896"/>
        <v>0</v>
      </c>
      <c r="P10566" s="71">
        <f t="shared" si="897"/>
        <v>0</v>
      </c>
      <c r="Q10566" s="7">
        <v>1</v>
      </c>
      <c r="R10566" s="72">
        <f>+VLOOKUP(B10566,[1]BASES!$A$2:$E$10701,5,0)</f>
        <v>16796.090909090912</v>
      </c>
      <c r="S10566" s="71">
        <f t="shared" si="910"/>
        <v>0</v>
      </c>
      <c r="T10566" s="71">
        <v>0</v>
      </c>
      <c r="U10566" s="71">
        <f t="shared" si="913"/>
        <v>0</v>
      </c>
      <c r="V10566" s="7">
        <v>0</v>
      </c>
      <c r="W10566" s="7">
        <v>0</v>
      </c>
      <c r="X10566" s="7">
        <v>0</v>
      </c>
      <c r="Y10566" s="73">
        <v>0.04</v>
      </c>
      <c r="Z10566" s="7"/>
      <c r="AA10566" s="7"/>
      <c r="AB10566" s="7"/>
      <c r="AC10566" s="7"/>
    </row>
    <row r="10567" spans="2:29" ht="15.75" customHeight="1" x14ac:dyDescent="0.25">
      <c r="B10567" s="62">
        <v>19039</v>
      </c>
      <c r="C10567" s="63" t="s">
        <v>10567</v>
      </c>
      <c r="D10567" s="64">
        <f t="shared" si="911"/>
        <v>1759.3388429752067</v>
      </c>
      <c r="E10567" s="64">
        <f t="shared" si="912"/>
        <v>2128.8000000000002</v>
      </c>
      <c r="F10567" s="64">
        <f>+VLOOKUP(B10567,[1]BASES!$A$2:$C$10701,3,0)</f>
        <v>21</v>
      </c>
      <c r="G10567" s="65">
        <f t="shared" si="909"/>
        <v>2128.8000000000002</v>
      </c>
      <c r="H10567" s="66"/>
      <c r="I10567" s="67"/>
      <c r="J10567" s="67"/>
      <c r="K10567" s="67"/>
      <c r="L10567" s="67"/>
      <c r="M10567" s="68"/>
      <c r="N10567" s="69"/>
      <c r="O10567" s="70">
        <f t="shared" si="896"/>
        <v>0</v>
      </c>
      <c r="P10567" s="71">
        <f t="shared" si="897"/>
        <v>0</v>
      </c>
      <c r="Q10567" s="7">
        <v>1</v>
      </c>
      <c r="R10567" s="72">
        <f>+VLOOKUP(B10567,[1]BASES!$A$2:$E$10701,5,0)</f>
        <v>1832.6446280991736</v>
      </c>
      <c r="S10567" s="71">
        <f t="shared" si="910"/>
        <v>0</v>
      </c>
      <c r="T10567" s="71">
        <v>0</v>
      </c>
      <c r="U10567" s="71">
        <f t="shared" si="913"/>
        <v>0</v>
      </c>
      <c r="V10567" s="7">
        <v>0</v>
      </c>
      <c r="W10567" s="7">
        <v>0</v>
      </c>
      <c r="X10567" s="7">
        <v>0</v>
      </c>
      <c r="Y10567" s="73">
        <v>0.04</v>
      </c>
      <c r="Z10567" s="7"/>
      <c r="AA10567" s="7"/>
      <c r="AB10567" s="7"/>
      <c r="AC10567" s="7"/>
    </row>
    <row r="10568" spans="2:29" ht="15.75" customHeight="1" x14ac:dyDescent="0.25">
      <c r="B10568" s="62">
        <v>24120</v>
      </c>
      <c r="C10568" s="63" t="s">
        <v>10568</v>
      </c>
      <c r="D10568" s="64">
        <f t="shared" si="911"/>
        <v>45596.572561983477</v>
      </c>
      <c r="E10568" s="64">
        <f t="shared" si="912"/>
        <v>55171.852800000008</v>
      </c>
      <c r="F10568" s="64">
        <f>+VLOOKUP(B10568,[1]BASES!$A$2:$C$10701,3,0)</f>
        <v>21</v>
      </c>
      <c r="G10568" s="65">
        <f t="shared" si="909"/>
        <v>55171.852800000008</v>
      </c>
      <c r="H10568" s="66"/>
      <c r="I10568" s="67"/>
      <c r="J10568" s="67"/>
      <c r="K10568" s="67"/>
      <c r="L10568" s="67"/>
      <c r="M10568" s="68"/>
      <c r="N10568" s="69"/>
      <c r="O10568" s="70">
        <f t="shared" si="896"/>
        <v>0</v>
      </c>
      <c r="P10568" s="71">
        <f t="shared" si="897"/>
        <v>0</v>
      </c>
      <c r="Q10568" s="7">
        <v>1</v>
      </c>
      <c r="R10568" s="72">
        <f>+VLOOKUP(B10568,[1]BASES!$A$2:$E$10701,5,0)</f>
        <v>47496.42975206612</v>
      </c>
      <c r="S10568" s="71">
        <f t="shared" si="910"/>
        <v>0</v>
      </c>
      <c r="T10568" s="71">
        <v>0</v>
      </c>
      <c r="U10568" s="71">
        <f t="shared" si="913"/>
        <v>0</v>
      </c>
      <c r="V10568" s="7">
        <v>0</v>
      </c>
      <c r="W10568" s="7">
        <v>0</v>
      </c>
      <c r="X10568" s="7">
        <v>0</v>
      </c>
      <c r="Y10568" s="73">
        <v>0.04</v>
      </c>
      <c r="Z10568" s="7"/>
      <c r="AA10568" s="7"/>
      <c r="AB10568" s="7"/>
      <c r="AC10568" s="7"/>
    </row>
    <row r="10569" spans="2:29" ht="15.75" customHeight="1" x14ac:dyDescent="0.25">
      <c r="B10569" s="62">
        <v>24125</v>
      </c>
      <c r="C10569" s="63" t="s">
        <v>10569</v>
      </c>
      <c r="D10569" s="64">
        <f t="shared" si="911"/>
        <v>518.21752066115698</v>
      </c>
      <c r="E10569" s="64">
        <f t="shared" si="912"/>
        <v>627.04319999999996</v>
      </c>
      <c r="F10569" s="64">
        <f>+VLOOKUP(B10569,[1]BASES!$A$2:$C$10701,3,0)</f>
        <v>21</v>
      </c>
      <c r="G10569" s="65">
        <f t="shared" si="909"/>
        <v>627.04319999999996</v>
      </c>
      <c r="H10569" s="66"/>
      <c r="I10569" s="67"/>
      <c r="J10569" s="67"/>
      <c r="K10569" s="67"/>
      <c r="L10569" s="67"/>
      <c r="M10569" s="68"/>
      <c r="N10569" s="69"/>
      <c r="O10569" s="70">
        <f t="shared" si="896"/>
        <v>0</v>
      </c>
      <c r="P10569" s="71">
        <f t="shared" si="897"/>
        <v>0</v>
      </c>
      <c r="Q10569" s="7">
        <v>1</v>
      </c>
      <c r="R10569" s="72">
        <f>+VLOOKUP(B10569,[1]BASES!$A$2:$E$10701,5,0)</f>
        <v>539.80991735537191</v>
      </c>
      <c r="S10569" s="71">
        <f t="shared" si="910"/>
        <v>0</v>
      </c>
      <c r="T10569" s="71">
        <v>0</v>
      </c>
      <c r="U10569" s="71">
        <f t="shared" si="913"/>
        <v>0</v>
      </c>
      <c r="V10569" s="7">
        <v>0</v>
      </c>
      <c r="W10569" s="7">
        <v>0</v>
      </c>
      <c r="X10569" s="7">
        <v>0</v>
      </c>
      <c r="Y10569" s="73">
        <v>0.04</v>
      </c>
      <c r="Z10569" s="7"/>
      <c r="AA10569" s="7"/>
      <c r="AB10569" s="7"/>
      <c r="AC10569" s="7"/>
    </row>
    <row r="10570" spans="2:29" ht="15.75" customHeight="1" x14ac:dyDescent="0.25">
      <c r="B10570" s="62">
        <v>24126</v>
      </c>
      <c r="C10570" s="63" t="s">
        <v>10570</v>
      </c>
      <c r="D10570" s="64">
        <f t="shared" si="911"/>
        <v>518.21752066115698</v>
      </c>
      <c r="E10570" s="64">
        <f t="shared" si="912"/>
        <v>627.04319999999996</v>
      </c>
      <c r="F10570" s="64">
        <f>+VLOOKUP(B10570,[1]BASES!$A$2:$C$10701,3,0)</f>
        <v>21</v>
      </c>
      <c r="G10570" s="65">
        <f t="shared" si="909"/>
        <v>627.04319999999996</v>
      </c>
      <c r="H10570" s="66"/>
      <c r="I10570" s="67"/>
      <c r="J10570" s="67"/>
      <c r="K10570" s="67"/>
      <c r="L10570" s="67"/>
      <c r="M10570" s="68"/>
      <c r="N10570" s="69"/>
      <c r="O10570" s="70">
        <f t="shared" si="896"/>
        <v>0</v>
      </c>
      <c r="P10570" s="71">
        <f t="shared" si="897"/>
        <v>0</v>
      </c>
      <c r="Q10570" s="7">
        <v>1</v>
      </c>
      <c r="R10570" s="72">
        <f>+VLOOKUP(B10570,[1]BASES!$A$2:$E$10701,5,0)</f>
        <v>539.80991735537191</v>
      </c>
      <c r="S10570" s="71">
        <f t="shared" si="910"/>
        <v>0</v>
      </c>
      <c r="T10570" s="71">
        <v>0</v>
      </c>
      <c r="U10570" s="71">
        <f t="shared" si="913"/>
        <v>0</v>
      </c>
      <c r="V10570" s="7">
        <v>0</v>
      </c>
      <c r="W10570" s="7">
        <v>0</v>
      </c>
      <c r="X10570" s="7">
        <v>0</v>
      </c>
      <c r="Y10570" s="73">
        <v>0.04</v>
      </c>
      <c r="Z10570" s="7"/>
      <c r="AA10570" s="7"/>
      <c r="AB10570" s="7"/>
      <c r="AC10570" s="7"/>
    </row>
    <row r="10571" spans="2:29" ht="15.75" customHeight="1" x14ac:dyDescent="0.25">
      <c r="B10571" s="62">
        <v>24298</v>
      </c>
      <c r="C10571" s="63" t="s">
        <v>10571</v>
      </c>
      <c r="D10571" s="64">
        <f t="shared" si="911"/>
        <v>27004.260495867773</v>
      </c>
      <c r="E10571" s="64">
        <f t="shared" si="912"/>
        <v>32675.155200000005</v>
      </c>
      <c r="F10571" s="64">
        <f>+VLOOKUP(B10571,[1]BASES!$A$2:$C$10701,3,0)</f>
        <v>21</v>
      </c>
      <c r="G10571" s="65">
        <f t="shared" si="909"/>
        <v>32675.155200000005</v>
      </c>
      <c r="H10571" s="66"/>
      <c r="I10571" s="67"/>
      <c r="J10571" s="67"/>
      <c r="K10571" s="67"/>
      <c r="L10571" s="67"/>
      <c r="M10571" s="68"/>
      <c r="N10571" s="69"/>
      <c r="O10571" s="70">
        <f t="shared" si="896"/>
        <v>0</v>
      </c>
      <c r="P10571" s="71">
        <f t="shared" si="897"/>
        <v>0</v>
      </c>
      <c r="Q10571" s="7">
        <v>1</v>
      </c>
      <c r="R10571" s="72">
        <f>+VLOOKUP(B10571,[1]BASES!$A$2:$E$10701,5,0)</f>
        <v>28129.438016528929</v>
      </c>
      <c r="S10571" s="71">
        <f t="shared" si="910"/>
        <v>0</v>
      </c>
      <c r="T10571" s="71">
        <v>0</v>
      </c>
      <c r="U10571" s="71">
        <f t="shared" si="913"/>
        <v>0</v>
      </c>
      <c r="V10571" s="7">
        <v>0</v>
      </c>
      <c r="W10571" s="7">
        <v>0</v>
      </c>
      <c r="X10571" s="7">
        <v>0</v>
      </c>
      <c r="Y10571" s="73">
        <v>0.04</v>
      </c>
      <c r="Z10571" s="7"/>
      <c r="AA10571" s="7"/>
      <c r="AB10571" s="7"/>
      <c r="AC10571" s="7"/>
    </row>
    <row r="10572" spans="2:29" ht="15.75" customHeight="1" x14ac:dyDescent="0.25">
      <c r="B10572" s="62">
        <v>31213</v>
      </c>
      <c r="C10572" s="63" t="s">
        <v>10572</v>
      </c>
      <c r="D10572" s="64">
        <f t="shared" si="911"/>
        <v>31877.910743801651</v>
      </c>
      <c r="E10572" s="64">
        <f t="shared" si="912"/>
        <v>38572.271999999997</v>
      </c>
      <c r="F10572" s="64">
        <f>+VLOOKUP(B10572,[1]BASES!$A$2:$C$10701,3,0)</f>
        <v>21</v>
      </c>
      <c r="G10572" s="65">
        <f t="shared" ref="G10572:G10635" si="914">IF(B10572&lt;&gt;"",IF(T10572=0,E10572+(E10572*(B$6/100)),E10572+(E10572*(T10572/100))),"")</f>
        <v>38572.271999999997</v>
      </c>
      <c r="H10572" s="66"/>
      <c r="I10572" s="67"/>
      <c r="J10572" s="67"/>
      <c r="K10572" s="67"/>
      <c r="L10572" s="67"/>
      <c r="M10572" s="68"/>
      <c r="N10572" s="69"/>
      <c r="O10572" s="70">
        <f t="shared" si="896"/>
        <v>0</v>
      </c>
      <c r="P10572" s="71">
        <f t="shared" si="897"/>
        <v>0</v>
      </c>
      <c r="Q10572" s="7">
        <v>1</v>
      </c>
      <c r="R10572" s="72">
        <f>+VLOOKUP(B10572,[1]BASES!$A$2:$E$10701,5,0)</f>
        <v>33206.157024793385</v>
      </c>
      <c r="S10572" s="71">
        <f t="shared" si="910"/>
        <v>0</v>
      </c>
      <c r="T10572" s="71">
        <v>0</v>
      </c>
      <c r="U10572" s="71">
        <f t="shared" si="913"/>
        <v>0</v>
      </c>
      <c r="V10572" s="7">
        <v>0</v>
      </c>
      <c r="W10572" s="7">
        <v>0</v>
      </c>
      <c r="X10572" s="7">
        <v>0</v>
      </c>
      <c r="Y10572" s="73">
        <v>0.04</v>
      </c>
      <c r="Z10572" s="7"/>
      <c r="AA10572" s="7"/>
      <c r="AB10572" s="7"/>
      <c r="AC10572" s="7"/>
    </row>
    <row r="10573" spans="2:29" ht="15.75" customHeight="1" x14ac:dyDescent="0.25">
      <c r="B10573" s="62">
        <v>32480</v>
      </c>
      <c r="C10573" s="63" t="s">
        <v>10573</v>
      </c>
      <c r="D10573" s="64">
        <f t="shared" si="911"/>
        <v>11663.214545454546</v>
      </c>
      <c r="E10573" s="64">
        <f t="shared" si="912"/>
        <v>14112.489600000001</v>
      </c>
      <c r="F10573" s="64">
        <f>+VLOOKUP(B10573,[1]BASES!$A$2:$C$10701,3,0)</f>
        <v>21</v>
      </c>
      <c r="G10573" s="65">
        <f t="shared" si="914"/>
        <v>14112.489600000001</v>
      </c>
      <c r="H10573" s="66"/>
      <c r="I10573" s="67"/>
      <c r="J10573" s="67"/>
      <c r="K10573" s="67"/>
      <c r="L10573" s="67"/>
      <c r="M10573" s="68"/>
      <c r="N10573" s="69"/>
      <c r="O10573" s="70">
        <f t="shared" si="896"/>
        <v>0</v>
      </c>
      <c r="P10573" s="71">
        <f t="shared" si="897"/>
        <v>0</v>
      </c>
      <c r="Q10573" s="7">
        <v>1</v>
      </c>
      <c r="R10573" s="72">
        <f>+VLOOKUP(B10573,[1]BASES!$A$2:$E$10701,5,0)</f>
        <v>12149.181818181818</v>
      </c>
      <c r="S10573" s="71">
        <f t="shared" ref="S10573:S10636" si="915">IFERROR(E10573*H10573,0)</f>
        <v>0</v>
      </c>
      <c r="T10573" s="71">
        <v>0</v>
      </c>
      <c r="U10573" s="71">
        <f t="shared" si="913"/>
        <v>0</v>
      </c>
      <c r="V10573" s="7">
        <v>0</v>
      </c>
      <c r="W10573" s="7">
        <v>0</v>
      </c>
      <c r="X10573" s="7">
        <v>0</v>
      </c>
      <c r="Y10573" s="73">
        <v>0.04</v>
      </c>
      <c r="Z10573" s="7"/>
      <c r="AA10573" s="7"/>
      <c r="AB10573" s="7"/>
      <c r="AC10573" s="7"/>
    </row>
    <row r="10574" spans="2:29" ht="15.75" customHeight="1" x14ac:dyDescent="0.25">
      <c r="B10574" s="62">
        <v>34722</v>
      </c>
      <c r="C10574" s="63" t="s">
        <v>10574</v>
      </c>
      <c r="D10574" s="64">
        <f t="shared" ref="D10574:D10637" si="916">IF(B10574&lt;&gt;"",R10574+(R10574*-Y10574)+((R10574+(R10574*-Y10574))*B$7/100),"")</f>
        <v>2684.4852892561985</v>
      </c>
      <c r="E10574" s="64">
        <f t="shared" si="912"/>
        <v>3248.2272000000003</v>
      </c>
      <c r="F10574" s="64">
        <f>+VLOOKUP(B10574,[1]BASES!$A$2:$C$10701,3,0)</f>
        <v>21</v>
      </c>
      <c r="G10574" s="65">
        <f t="shared" si="914"/>
        <v>3248.2272000000003</v>
      </c>
      <c r="H10574" s="66"/>
      <c r="I10574" s="67"/>
      <c r="J10574" s="67"/>
      <c r="K10574" s="67"/>
      <c r="L10574" s="67"/>
      <c r="M10574" s="68"/>
      <c r="N10574" s="69"/>
      <c r="O10574" s="70">
        <f t="shared" ref="O10574:O10686" si="917">IFERROR(E10574*H10574,0)</f>
        <v>0</v>
      </c>
      <c r="P10574" s="71">
        <f t="shared" ref="P10574:P10686" si="918">IFERROR(G10574*H10574,0)</f>
        <v>0</v>
      </c>
      <c r="Q10574" s="7">
        <v>1</v>
      </c>
      <c r="R10574" s="72">
        <f>+VLOOKUP(B10574,[1]BASES!$A$2:$E$10701,5,0)</f>
        <v>2796.3388429752067</v>
      </c>
      <c r="S10574" s="71">
        <f t="shared" si="915"/>
        <v>0</v>
      </c>
      <c r="T10574" s="71">
        <v>0</v>
      </c>
      <c r="U10574" s="71">
        <f t="shared" si="913"/>
        <v>0</v>
      </c>
      <c r="V10574" s="7">
        <v>0</v>
      </c>
      <c r="W10574" s="7">
        <v>0</v>
      </c>
      <c r="X10574" s="7">
        <v>0</v>
      </c>
      <c r="Y10574" s="73">
        <v>0.04</v>
      </c>
      <c r="Z10574" s="7"/>
      <c r="AA10574" s="7"/>
      <c r="AB10574" s="7"/>
      <c r="AC10574" s="7"/>
    </row>
    <row r="10575" spans="2:29" ht="15.75" customHeight="1" x14ac:dyDescent="0.25">
      <c r="B10575" s="62">
        <v>34972</v>
      </c>
      <c r="C10575" s="63" t="s">
        <v>10575</v>
      </c>
      <c r="D10575" s="64">
        <f t="shared" si="916"/>
        <v>56327.325619834708</v>
      </c>
      <c r="E10575" s="64">
        <f t="shared" ref="E10575:E10638" si="919">IF(B10575&lt;&gt;"",D10575+(D10575*(F10575*Q10575)/100),"")</f>
        <v>68156.063999999998</v>
      </c>
      <c r="F10575" s="64">
        <f>+VLOOKUP(B10575,[1]BASES!$A$2:$C$10701,3,0)</f>
        <v>21</v>
      </c>
      <c r="G10575" s="65">
        <f t="shared" si="914"/>
        <v>68156.063999999998</v>
      </c>
      <c r="H10575" s="66"/>
      <c r="I10575" s="67"/>
      <c r="J10575" s="67"/>
      <c r="K10575" s="67"/>
      <c r="L10575" s="67"/>
      <c r="M10575" s="68"/>
      <c r="N10575" s="69"/>
      <c r="O10575" s="70">
        <f t="shared" si="917"/>
        <v>0</v>
      </c>
      <c r="P10575" s="71">
        <f t="shared" si="918"/>
        <v>0</v>
      </c>
      <c r="Q10575" s="7">
        <v>1</v>
      </c>
      <c r="R10575" s="72">
        <f>+VLOOKUP(B10575,[1]BASES!$A$2:$E$10701,5,0)</f>
        <v>58674.297520661152</v>
      </c>
      <c r="S10575" s="71">
        <f t="shared" si="915"/>
        <v>0</v>
      </c>
      <c r="T10575" s="71">
        <v>0</v>
      </c>
      <c r="U10575" s="71">
        <f t="shared" ref="U10575:U10638" si="920">IFERROR(G10575*H10575,0)</f>
        <v>0</v>
      </c>
      <c r="V10575" s="7">
        <v>0</v>
      </c>
      <c r="W10575" s="7">
        <v>0</v>
      </c>
      <c r="X10575" s="7">
        <v>0</v>
      </c>
      <c r="Y10575" s="73">
        <v>0.04</v>
      </c>
      <c r="Z10575" s="7"/>
      <c r="AA10575" s="7"/>
      <c r="AB10575" s="7"/>
      <c r="AC10575" s="7"/>
    </row>
    <row r="10576" spans="2:29" ht="15.75" customHeight="1" x14ac:dyDescent="0.25">
      <c r="B10576" s="62">
        <v>34973</v>
      </c>
      <c r="C10576" s="63" t="s">
        <v>10576</v>
      </c>
      <c r="D10576" s="64">
        <f t="shared" si="916"/>
        <v>56327.325619834708</v>
      </c>
      <c r="E10576" s="64">
        <f t="shared" si="919"/>
        <v>68156.063999999998</v>
      </c>
      <c r="F10576" s="64">
        <f>+VLOOKUP(B10576,[1]BASES!$A$2:$C$10701,3,0)</f>
        <v>21</v>
      </c>
      <c r="G10576" s="65">
        <f t="shared" si="914"/>
        <v>68156.063999999998</v>
      </c>
      <c r="H10576" s="66"/>
      <c r="I10576" s="67"/>
      <c r="J10576" s="67"/>
      <c r="K10576" s="67"/>
      <c r="L10576" s="67"/>
      <c r="M10576" s="68"/>
      <c r="N10576" s="69"/>
      <c r="O10576" s="70">
        <f t="shared" si="917"/>
        <v>0</v>
      </c>
      <c r="P10576" s="71">
        <f t="shared" si="918"/>
        <v>0</v>
      </c>
      <c r="Q10576" s="7">
        <v>1</v>
      </c>
      <c r="R10576" s="72">
        <f>+VLOOKUP(B10576,[1]BASES!$A$2:$E$10701,5,0)</f>
        <v>58674.297520661152</v>
      </c>
      <c r="S10576" s="71">
        <f t="shared" si="915"/>
        <v>0</v>
      </c>
      <c r="T10576" s="71">
        <v>0</v>
      </c>
      <c r="U10576" s="71">
        <f t="shared" si="920"/>
        <v>0</v>
      </c>
      <c r="V10576" s="7">
        <v>0</v>
      </c>
      <c r="W10576" s="7">
        <v>0</v>
      </c>
      <c r="X10576" s="7">
        <v>0</v>
      </c>
      <c r="Y10576" s="73">
        <v>0.04</v>
      </c>
      <c r="Z10576" s="7"/>
      <c r="AA10576" s="7"/>
      <c r="AB10576" s="7"/>
      <c r="AC10576" s="7"/>
    </row>
    <row r="10577" spans="2:29" ht="15.75" customHeight="1" x14ac:dyDescent="0.25">
      <c r="B10577" s="62">
        <v>34974</v>
      </c>
      <c r="C10577" s="63" t="s">
        <v>10577</v>
      </c>
      <c r="D10577" s="64">
        <f t="shared" si="916"/>
        <v>56327.325619834708</v>
      </c>
      <c r="E10577" s="64">
        <f t="shared" si="919"/>
        <v>68156.063999999998</v>
      </c>
      <c r="F10577" s="64">
        <f>+VLOOKUP(B10577,[1]BASES!$A$2:$C$10701,3,0)</f>
        <v>21</v>
      </c>
      <c r="G10577" s="65">
        <f t="shared" si="914"/>
        <v>68156.063999999998</v>
      </c>
      <c r="H10577" s="66"/>
      <c r="I10577" s="67"/>
      <c r="J10577" s="67"/>
      <c r="K10577" s="67"/>
      <c r="L10577" s="67"/>
      <c r="M10577" s="68"/>
      <c r="N10577" s="69"/>
      <c r="O10577" s="70">
        <f t="shared" si="917"/>
        <v>0</v>
      </c>
      <c r="P10577" s="71">
        <f t="shared" si="918"/>
        <v>0</v>
      </c>
      <c r="Q10577" s="7">
        <v>1</v>
      </c>
      <c r="R10577" s="72">
        <f>+VLOOKUP(B10577,[1]BASES!$A$2:$E$10701,5,0)</f>
        <v>58674.297520661152</v>
      </c>
      <c r="S10577" s="71">
        <f t="shared" si="915"/>
        <v>0</v>
      </c>
      <c r="T10577" s="71">
        <v>0</v>
      </c>
      <c r="U10577" s="71">
        <f t="shared" si="920"/>
        <v>0</v>
      </c>
      <c r="V10577" s="7">
        <v>0</v>
      </c>
      <c r="W10577" s="7">
        <v>0</v>
      </c>
      <c r="X10577" s="7">
        <v>0</v>
      </c>
      <c r="Y10577" s="73">
        <v>0.04</v>
      </c>
      <c r="Z10577" s="7"/>
      <c r="AA10577" s="7"/>
      <c r="AB10577" s="7"/>
      <c r="AC10577" s="7"/>
    </row>
    <row r="10578" spans="2:29" ht="15.75" customHeight="1" x14ac:dyDescent="0.25">
      <c r="B10578" s="62">
        <v>34975</v>
      </c>
      <c r="C10578" s="63" t="s">
        <v>10578</v>
      </c>
      <c r="D10578" s="64">
        <f t="shared" si="916"/>
        <v>53643.118016528926</v>
      </c>
      <c r="E10578" s="64">
        <f t="shared" si="919"/>
        <v>64908.1728</v>
      </c>
      <c r="F10578" s="64">
        <f>+VLOOKUP(B10578,[1]BASES!$A$2:$C$10701,3,0)</f>
        <v>21</v>
      </c>
      <c r="G10578" s="65">
        <f t="shared" si="914"/>
        <v>64908.1728</v>
      </c>
      <c r="H10578" s="66"/>
      <c r="I10578" s="67"/>
      <c r="J10578" s="67"/>
      <c r="K10578" s="67"/>
      <c r="L10578" s="67"/>
      <c r="M10578" s="68"/>
      <c r="N10578" s="69"/>
      <c r="O10578" s="70">
        <f t="shared" si="917"/>
        <v>0</v>
      </c>
      <c r="P10578" s="71">
        <f t="shared" si="918"/>
        <v>0</v>
      </c>
      <c r="Q10578" s="7">
        <v>1</v>
      </c>
      <c r="R10578" s="72">
        <f>+VLOOKUP(B10578,[1]BASES!$A$2:$E$10701,5,0)</f>
        <v>55878.247933884297</v>
      </c>
      <c r="S10578" s="71">
        <f t="shared" si="915"/>
        <v>0</v>
      </c>
      <c r="T10578" s="71">
        <v>0</v>
      </c>
      <c r="U10578" s="71">
        <f t="shared" si="920"/>
        <v>0</v>
      </c>
      <c r="V10578" s="7">
        <v>0</v>
      </c>
      <c r="W10578" s="7">
        <v>0</v>
      </c>
      <c r="X10578" s="7">
        <v>0</v>
      </c>
      <c r="Y10578" s="73">
        <v>0.04</v>
      </c>
      <c r="Z10578" s="7"/>
      <c r="AA10578" s="7"/>
      <c r="AB10578" s="7"/>
      <c r="AC10578" s="7"/>
    </row>
    <row r="10579" spans="2:29" ht="15.75" customHeight="1" x14ac:dyDescent="0.25">
      <c r="B10579" s="62">
        <v>34976</v>
      </c>
      <c r="C10579" s="63" t="s">
        <v>10579</v>
      </c>
      <c r="D10579" s="64">
        <f t="shared" si="916"/>
        <v>99018.993719008256</v>
      </c>
      <c r="E10579" s="64">
        <f t="shared" si="919"/>
        <v>119812.98239999999</v>
      </c>
      <c r="F10579" s="64">
        <f>+VLOOKUP(B10579,[1]BASES!$A$2:$C$10701,3,0)</f>
        <v>21</v>
      </c>
      <c r="G10579" s="65">
        <f t="shared" si="914"/>
        <v>119812.98239999999</v>
      </c>
      <c r="H10579" s="66"/>
      <c r="I10579" s="67"/>
      <c r="J10579" s="67"/>
      <c r="K10579" s="67"/>
      <c r="L10579" s="67"/>
      <c r="M10579" s="68"/>
      <c r="N10579" s="69"/>
      <c r="O10579" s="70">
        <f t="shared" si="917"/>
        <v>0</v>
      </c>
      <c r="P10579" s="71">
        <f t="shared" si="918"/>
        <v>0</v>
      </c>
      <c r="Q10579" s="7">
        <v>1</v>
      </c>
      <c r="R10579" s="72">
        <f>+VLOOKUP(B10579,[1]BASES!$A$2:$E$10701,5,0)</f>
        <v>103144.78512396694</v>
      </c>
      <c r="S10579" s="71">
        <f t="shared" si="915"/>
        <v>0</v>
      </c>
      <c r="T10579" s="71">
        <v>0</v>
      </c>
      <c r="U10579" s="71">
        <f t="shared" si="920"/>
        <v>0</v>
      </c>
      <c r="V10579" s="7">
        <v>0</v>
      </c>
      <c r="W10579" s="7">
        <v>0</v>
      </c>
      <c r="X10579" s="7">
        <v>0</v>
      </c>
      <c r="Y10579" s="73">
        <v>0.04</v>
      </c>
      <c r="Z10579" s="7"/>
      <c r="AA10579" s="7"/>
      <c r="AB10579" s="7"/>
      <c r="AC10579" s="7"/>
    </row>
    <row r="10580" spans="2:29" ht="15.75" customHeight="1" x14ac:dyDescent="0.25">
      <c r="B10580" s="62">
        <v>34984</v>
      </c>
      <c r="C10580" s="63" t="s">
        <v>10580</v>
      </c>
      <c r="D10580" s="64">
        <f t="shared" si="916"/>
        <v>56327.325619834708</v>
      </c>
      <c r="E10580" s="64">
        <f t="shared" si="919"/>
        <v>68156.063999999998</v>
      </c>
      <c r="F10580" s="64">
        <f>+VLOOKUP(B10580,[1]BASES!$A$2:$C$10701,3,0)</f>
        <v>21</v>
      </c>
      <c r="G10580" s="65">
        <f t="shared" si="914"/>
        <v>68156.063999999998</v>
      </c>
      <c r="H10580" s="66"/>
      <c r="I10580" s="67"/>
      <c r="J10580" s="67"/>
      <c r="K10580" s="67"/>
      <c r="L10580" s="67"/>
      <c r="M10580" s="68"/>
      <c r="N10580" s="69"/>
      <c r="O10580" s="70">
        <f t="shared" si="917"/>
        <v>0</v>
      </c>
      <c r="P10580" s="71">
        <f t="shared" si="918"/>
        <v>0</v>
      </c>
      <c r="Q10580" s="7">
        <v>1</v>
      </c>
      <c r="R10580" s="72">
        <f>+VLOOKUP(B10580,[1]BASES!$A$2:$E$10701,5,0)</f>
        <v>58674.297520661152</v>
      </c>
      <c r="S10580" s="71">
        <f t="shared" si="915"/>
        <v>0</v>
      </c>
      <c r="T10580" s="71">
        <v>0</v>
      </c>
      <c r="U10580" s="71">
        <f t="shared" si="920"/>
        <v>0</v>
      </c>
      <c r="V10580" s="7">
        <v>0</v>
      </c>
      <c r="W10580" s="7">
        <v>0</v>
      </c>
      <c r="X10580" s="7">
        <v>0</v>
      </c>
      <c r="Y10580" s="73">
        <v>0.04</v>
      </c>
      <c r="Z10580" s="7"/>
      <c r="AA10580" s="7"/>
      <c r="AB10580" s="7"/>
      <c r="AC10580" s="7"/>
    </row>
    <row r="10581" spans="2:29" ht="15.75" customHeight="1" x14ac:dyDescent="0.25">
      <c r="B10581" s="62">
        <v>35172</v>
      </c>
      <c r="C10581" s="63" t="s">
        <v>10581</v>
      </c>
      <c r="D10581" s="64">
        <f t="shared" si="916"/>
        <v>56327.325619834708</v>
      </c>
      <c r="E10581" s="64">
        <f t="shared" si="919"/>
        <v>68156.063999999998</v>
      </c>
      <c r="F10581" s="64">
        <f>+VLOOKUP(B10581,[1]BASES!$A$2:$C$10701,3,0)</f>
        <v>21</v>
      </c>
      <c r="G10581" s="65">
        <f t="shared" si="914"/>
        <v>68156.063999999998</v>
      </c>
      <c r="H10581" s="66"/>
      <c r="I10581" s="67"/>
      <c r="J10581" s="67"/>
      <c r="K10581" s="67"/>
      <c r="L10581" s="67"/>
      <c r="M10581" s="68"/>
      <c r="N10581" s="69"/>
      <c r="O10581" s="70">
        <f t="shared" si="917"/>
        <v>0</v>
      </c>
      <c r="P10581" s="71">
        <f t="shared" si="918"/>
        <v>0</v>
      </c>
      <c r="Q10581" s="7">
        <v>1</v>
      </c>
      <c r="R10581" s="72">
        <f>+VLOOKUP(B10581,[1]BASES!$A$2:$E$10701,5,0)</f>
        <v>58674.297520661152</v>
      </c>
      <c r="S10581" s="71">
        <f t="shared" si="915"/>
        <v>0</v>
      </c>
      <c r="T10581" s="71">
        <v>0</v>
      </c>
      <c r="U10581" s="71">
        <f t="shared" si="920"/>
        <v>0</v>
      </c>
      <c r="V10581" s="7">
        <v>0</v>
      </c>
      <c r="W10581" s="7">
        <v>0</v>
      </c>
      <c r="X10581" s="7">
        <v>0</v>
      </c>
      <c r="Y10581" s="73">
        <v>0.04</v>
      </c>
      <c r="Z10581" s="7"/>
      <c r="AA10581" s="7"/>
      <c r="AB10581" s="7"/>
      <c r="AC10581" s="7"/>
    </row>
    <row r="10582" spans="2:29" ht="15.75" customHeight="1" x14ac:dyDescent="0.25">
      <c r="B10582" s="62">
        <v>35173</v>
      </c>
      <c r="C10582" s="63" t="s">
        <v>10582</v>
      </c>
      <c r="D10582" s="64">
        <f t="shared" si="916"/>
        <v>53643.118016528926</v>
      </c>
      <c r="E10582" s="64">
        <f t="shared" si="919"/>
        <v>64908.1728</v>
      </c>
      <c r="F10582" s="64">
        <f>+VLOOKUP(B10582,[1]BASES!$A$2:$C$10701,3,0)</f>
        <v>21</v>
      </c>
      <c r="G10582" s="65">
        <f t="shared" si="914"/>
        <v>64908.1728</v>
      </c>
      <c r="H10582" s="66"/>
      <c r="I10582" s="67"/>
      <c r="J10582" s="67"/>
      <c r="K10582" s="67"/>
      <c r="L10582" s="67"/>
      <c r="M10582" s="68"/>
      <c r="N10582" s="69"/>
      <c r="O10582" s="70">
        <f t="shared" si="917"/>
        <v>0</v>
      </c>
      <c r="P10582" s="71">
        <f t="shared" si="918"/>
        <v>0</v>
      </c>
      <c r="Q10582" s="7">
        <v>1</v>
      </c>
      <c r="R10582" s="72">
        <f>+VLOOKUP(B10582,[1]BASES!$A$2:$E$10701,5,0)</f>
        <v>55878.247933884297</v>
      </c>
      <c r="S10582" s="71">
        <f t="shared" si="915"/>
        <v>0</v>
      </c>
      <c r="T10582" s="71">
        <v>0</v>
      </c>
      <c r="U10582" s="71">
        <f t="shared" si="920"/>
        <v>0</v>
      </c>
      <c r="V10582" s="7">
        <v>0</v>
      </c>
      <c r="W10582" s="7">
        <v>0</v>
      </c>
      <c r="X10582" s="7">
        <v>0</v>
      </c>
      <c r="Y10582" s="73">
        <v>0.04</v>
      </c>
      <c r="Z10582" s="7"/>
      <c r="AA10582" s="7"/>
      <c r="AB10582" s="7"/>
      <c r="AC10582" s="7"/>
    </row>
    <row r="10583" spans="2:29" ht="15.75" customHeight="1" x14ac:dyDescent="0.25">
      <c r="B10583" s="62">
        <v>35174</v>
      </c>
      <c r="C10583" s="63" t="s">
        <v>10583</v>
      </c>
      <c r="D10583" s="64">
        <f t="shared" si="916"/>
        <v>53643.118016528926</v>
      </c>
      <c r="E10583" s="64">
        <f t="shared" si="919"/>
        <v>64908.1728</v>
      </c>
      <c r="F10583" s="64">
        <f>+VLOOKUP(B10583,[1]BASES!$A$2:$C$10701,3,0)</f>
        <v>21</v>
      </c>
      <c r="G10583" s="65">
        <f t="shared" si="914"/>
        <v>64908.1728</v>
      </c>
      <c r="H10583" s="66"/>
      <c r="I10583" s="67"/>
      <c r="J10583" s="67"/>
      <c r="K10583" s="67"/>
      <c r="L10583" s="67"/>
      <c r="M10583" s="68"/>
      <c r="N10583" s="69"/>
      <c r="O10583" s="70">
        <f t="shared" si="917"/>
        <v>0</v>
      </c>
      <c r="P10583" s="71">
        <f t="shared" si="918"/>
        <v>0</v>
      </c>
      <c r="Q10583" s="7">
        <v>1</v>
      </c>
      <c r="R10583" s="72">
        <f>+VLOOKUP(B10583,[1]BASES!$A$2:$E$10701,5,0)</f>
        <v>55878.247933884297</v>
      </c>
      <c r="S10583" s="71">
        <f t="shared" si="915"/>
        <v>0</v>
      </c>
      <c r="T10583" s="71">
        <v>0</v>
      </c>
      <c r="U10583" s="71">
        <f t="shared" si="920"/>
        <v>0</v>
      </c>
      <c r="V10583" s="7">
        <v>0</v>
      </c>
      <c r="W10583" s="7">
        <v>0</v>
      </c>
      <c r="X10583" s="7">
        <v>0</v>
      </c>
      <c r="Y10583" s="73">
        <v>0.04</v>
      </c>
      <c r="Z10583" s="7"/>
      <c r="AA10583" s="7"/>
      <c r="AB10583" s="7"/>
      <c r="AC10583" s="7"/>
    </row>
    <row r="10584" spans="2:29" ht="15.75" customHeight="1" x14ac:dyDescent="0.25">
      <c r="B10584" s="62">
        <v>35420</v>
      </c>
      <c r="C10584" s="63" t="s">
        <v>10584</v>
      </c>
      <c r="D10584" s="64">
        <f t="shared" si="916"/>
        <v>5718.045619834711</v>
      </c>
      <c r="E10584" s="64">
        <f t="shared" si="919"/>
        <v>6918.8352000000004</v>
      </c>
      <c r="F10584" s="64">
        <f>+VLOOKUP(B10584,[1]BASES!$A$2:$C$10701,3,0)</f>
        <v>21</v>
      </c>
      <c r="G10584" s="65">
        <f t="shared" si="914"/>
        <v>6918.8352000000004</v>
      </c>
      <c r="H10584" s="66"/>
      <c r="I10584" s="67"/>
      <c r="J10584" s="67"/>
      <c r="K10584" s="67"/>
      <c r="L10584" s="67"/>
      <c r="M10584" s="68"/>
      <c r="N10584" s="69"/>
      <c r="O10584" s="70">
        <f t="shared" si="917"/>
        <v>0</v>
      </c>
      <c r="P10584" s="71">
        <f t="shared" si="918"/>
        <v>0</v>
      </c>
      <c r="Q10584" s="7">
        <v>1</v>
      </c>
      <c r="R10584" s="72">
        <f>+VLOOKUP(B10584,[1]BASES!$A$2:$E$10701,5,0)</f>
        <v>5956.2975206611573</v>
      </c>
      <c r="S10584" s="71">
        <f t="shared" si="915"/>
        <v>0</v>
      </c>
      <c r="T10584" s="71">
        <v>0</v>
      </c>
      <c r="U10584" s="71">
        <f t="shared" si="920"/>
        <v>0</v>
      </c>
      <c r="V10584" s="7">
        <v>0</v>
      </c>
      <c r="W10584" s="7">
        <v>0</v>
      </c>
      <c r="X10584" s="7">
        <v>0</v>
      </c>
      <c r="Y10584" s="73">
        <v>0.04</v>
      </c>
      <c r="Z10584" s="7"/>
      <c r="AA10584" s="7"/>
      <c r="AB10584" s="7"/>
      <c r="AC10584" s="7"/>
    </row>
    <row r="10585" spans="2:29" ht="15.75" customHeight="1" x14ac:dyDescent="0.25">
      <c r="B10585" s="62">
        <v>36099</v>
      </c>
      <c r="C10585" s="63" t="s">
        <v>10585</v>
      </c>
      <c r="D10585" s="64">
        <f t="shared" si="916"/>
        <v>24962.403966942151</v>
      </c>
      <c r="E10585" s="64">
        <f t="shared" si="919"/>
        <v>30204.508800000003</v>
      </c>
      <c r="F10585" s="64">
        <f>+VLOOKUP(B10585,[1]BASES!$A$2:$C$10701,3,0)</f>
        <v>21</v>
      </c>
      <c r="G10585" s="65">
        <f t="shared" si="914"/>
        <v>30204.508800000003</v>
      </c>
      <c r="H10585" s="66"/>
      <c r="I10585" s="67"/>
      <c r="J10585" s="67"/>
      <c r="K10585" s="67"/>
      <c r="L10585" s="67"/>
      <c r="M10585" s="68"/>
      <c r="N10585" s="69"/>
      <c r="O10585" s="70">
        <f t="shared" si="917"/>
        <v>0</v>
      </c>
      <c r="P10585" s="71">
        <f t="shared" si="918"/>
        <v>0</v>
      </c>
      <c r="Q10585" s="7">
        <v>1</v>
      </c>
      <c r="R10585" s="72">
        <f>+VLOOKUP(B10585,[1]BASES!$A$2:$E$10701,5,0)</f>
        <v>26002.504132231406</v>
      </c>
      <c r="S10585" s="71">
        <f t="shared" si="915"/>
        <v>0</v>
      </c>
      <c r="T10585" s="71">
        <v>0</v>
      </c>
      <c r="U10585" s="71">
        <f t="shared" si="920"/>
        <v>0</v>
      </c>
      <c r="V10585" s="7">
        <v>0</v>
      </c>
      <c r="W10585" s="7">
        <v>0</v>
      </c>
      <c r="X10585" s="7">
        <v>0</v>
      </c>
      <c r="Y10585" s="73">
        <v>0.04</v>
      </c>
      <c r="Z10585" s="7"/>
      <c r="AA10585" s="7"/>
      <c r="AB10585" s="7"/>
      <c r="AC10585" s="7"/>
    </row>
    <row r="10586" spans="2:29" ht="15.75" customHeight="1" x14ac:dyDescent="0.25">
      <c r="B10586" s="62">
        <v>36171</v>
      </c>
      <c r="C10586" s="63" t="s">
        <v>10586</v>
      </c>
      <c r="D10586" s="64">
        <f t="shared" si="916"/>
        <v>7120.0423140495868</v>
      </c>
      <c r="E10586" s="64">
        <f t="shared" si="919"/>
        <v>8615.2512000000006</v>
      </c>
      <c r="F10586" s="64">
        <f>+VLOOKUP(B10586,[1]BASES!$A$2:$C$10701,3,0)</f>
        <v>21</v>
      </c>
      <c r="G10586" s="65">
        <f t="shared" si="914"/>
        <v>8615.2512000000006</v>
      </c>
      <c r="H10586" s="66"/>
      <c r="I10586" s="67"/>
      <c r="J10586" s="67"/>
      <c r="K10586" s="67"/>
      <c r="L10586" s="67"/>
      <c r="M10586" s="68"/>
      <c r="N10586" s="69"/>
      <c r="O10586" s="70">
        <f t="shared" si="917"/>
        <v>0</v>
      </c>
      <c r="P10586" s="71">
        <f t="shared" si="918"/>
        <v>0</v>
      </c>
      <c r="Q10586" s="7">
        <v>1</v>
      </c>
      <c r="R10586" s="72">
        <f>+VLOOKUP(B10586,[1]BASES!$A$2:$E$10701,5,0)</f>
        <v>7416.7107438016528</v>
      </c>
      <c r="S10586" s="71">
        <f t="shared" si="915"/>
        <v>0</v>
      </c>
      <c r="T10586" s="71">
        <v>0</v>
      </c>
      <c r="U10586" s="71">
        <f t="shared" si="920"/>
        <v>0</v>
      </c>
      <c r="V10586" s="7">
        <v>0</v>
      </c>
      <c r="W10586" s="7">
        <v>0</v>
      </c>
      <c r="X10586" s="7">
        <v>0</v>
      </c>
      <c r="Y10586" s="73">
        <v>0.04</v>
      </c>
      <c r="Z10586" s="7"/>
      <c r="AA10586" s="7"/>
      <c r="AB10586" s="7"/>
      <c r="AC10586" s="7"/>
    </row>
    <row r="10587" spans="2:29" ht="15.75" customHeight="1" x14ac:dyDescent="0.25">
      <c r="B10587" s="62">
        <v>36225</v>
      </c>
      <c r="C10587" s="63" t="s">
        <v>10587</v>
      </c>
      <c r="D10587" s="64">
        <f t="shared" si="916"/>
        <v>27203.147107438021</v>
      </c>
      <c r="E10587" s="64">
        <f t="shared" si="919"/>
        <v>32915.808000000005</v>
      </c>
      <c r="F10587" s="64">
        <f>+VLOOKUP(B10587,[1]BASES!$A$2:$C$10701,3,0)</f>
        <v>21</v>
      </c>
      <c r="G10587" s="65">
        <f t="shared" si="914"/>
        <v>32915.808000000005</v>
      </c>
      <c r="H10587" s="66"/>
      <c r="I10587" s="67"/>
      <c r="J10587" s="67"/>
      <c r="K10587" s="67"/>
      <c r="L10587" s="67"/>
      <c r="M10587" s="68"/>
      <c r="N10587" s="69"/>
      <c r="O10587" s="70">
        <f t="shared" si="917"/>
        <v>0</v>
      </c>
      <c r="P10587" s="71">
        <f t="shared" si="918"/>
        <v>0</v>
      </c>
      <c r="Q10587" s="7">
        <v>1</v>
      </c>
      <c r="R10587" s="72">
        <f>+VLOOKUP(B10587,[1]BASES!$A$2:$E$10701,5,0)</f>
        <v>28336.611570247936</v>
      </c>
      <c r="S10587" s="71">
        <f t="shared" si="915"/>
        <v>0</v>
      </c>
      <c r="T10587" s="71">
        <v>0</v>
      </c>
      <c r="U10587" s="71">
        <f t="shared" si="920"/>
        <v>0</v>
      </c>
      <c r="V10587" s="7">
        <v>0</v>
      </c>
      <c r="W10587" s="7">
        <v>0</v>
      </c>
      <c r="X10587" s="7">
        <v>0</v>
      </c>
      <c r="Y10587" s="73">
        <v>0.04</v>
      </c>
      <c r="Z10587" s="7"/>
      <c r="AA10587" s="7"/>
      <c r="AB10587" s="7"/>
      <c r="AC10587" s="7"/>
    </row>
    <row r="10588" spans="2:29" ht="15.75" customHeight="1" x14ac:dyDescent="0.25">
      <c r="B10588" s="62">
        <v>36250</v>
      </c>
      <c r="C10588" s="63" t="s">
        <v>10588</v>
      </c>
      <c r="D10588" s="64">
        <f t="shared" si="916"/>
        <v>66119.365289256195</v>
      </c>
      <c r="E10588" s="64">
        <f t="shared" si="919"/>
        <v>80004.432000000001</v>
      </c>
      <c r="F10588" s="64">
        <f>+VLOOKUP(B10588,[1]BASES!$A$2:$C$10701,3,0)</f>
        <v>21</v>
      </c>
      <c r="G10588" s="65">
        <f t="shared" si="914"/>
        <v>80004.432000000001</v>
      </c>
      <c r="H10588" s="66"/>
      <c r="I10588" s="67"/>
      <c r="J10588" s="67"/>
      <c r="K10588" s="67"/>
      <c r="L10588" s="67"/>
      <c r="M10588" s="68"/>
      <c r="N10588" s="69"/>
      <c r="O10588" s="70">
        <f t="shared" si="917"/>
        <v>0</v>
      </c>
      <c r="P10588" s="71">
        <f t="shared" si="918"/>
        <v>0</v>
      </c>
      <c r="Q10588" s="7">
        <v>1</v>
      </c>
      <c r="R10588" s="72">
        <f>+VLOOKUP(B10588,[1]BASES!$A$2:$E$10701,5,0)</f>
        <v>68874.338842975209</v>
      </c>
      <c r="S10588" s="71">
        <f t="shared" si="915"/>
        <v>0</v>
      </c>
      <c r="T10588" s="71">
        <v>0</v>
      </c>
      <c r="U10588" s="71">
        <f t="shared" si="920"/>
        <v>0</v>
      </c>
      <c r="V10588" s="7">
        <v>0</v>
      </c>
      <c r="W10588" s="7">
        <v>0</v>
      </c>
      <c r="X10588" s="7">
        <v>0</v>
      </c>
      <c r="Y10588" s="73">
        <v>0.04</v>
      </c>
      <c r="Z10588" s="7"/>
      <c r="AA10588" s="7"/>
      <c r="AB10588" s="7"/>
      <c r="AC10588" s="7"/>
    </row>
    <row r="10589" spans="2:29" ht="15.75" customHeight="1" x14ac:dyDescent="0.25">
      <c r="B10589" s="62">
        <v>36558</v>
      </c>
      <c r="C10589" s="63" t="s">
        <v>10589</v>
      </c>
      <c r="D10589" s="64">
        <f t="shared" si="916"/>
        <v>108771.91933884297</v>
      </c>
      <c r="E10589" s="64">
        <f t="shared" si="919"/>
        <v>131614.02239999999</v>
      </c>
      <c r="F10589" s="64">
        <f>+VLOOKUP(B10589,[1]BASES!$A$2:$C$10701,3,0)</f>
        <v>21</v>
      </c>
      <c r="G10589" s="65">
        <f t="shared" si="914"/>
        <v>131614.02239999999</v>
      </c>
      <c r="H10589" s="66"/>
      <c r="I10589" s="67"/>
      <c r="J10589" s="67"/>
      <c r="K10589" s="67"/>
      <c r="L10589" s="67"/>
      <c r="M10589" s="68"/>
      <c r="N10589" s="69"/>
      <c r="O10589" s="70">
        <f t="shared" si="917"/>
        <v>0</v>
      </c>
      <c r="P10589" s="71">
        <f t="shared" si="918"/>
        <v>0</v>
      </c>
      <c r="Q10589" s="7">
        <v>1</v>
      </c>
      <c r="R10589" s="72">
        <f>+VLOOKUP(B10589,[1]BASES!$A$2:$E$10701,5,0)</f>
        <v>113304.0826446281</v>
      </c>
      <c r="S10589" s="71">
        <f t="shared" si="915"/>
        <v>0</v>
      </c>
      <c r="T10589" s="71">
        <v>0</v>
      </c>
      <c r="U10589" s="71">
        <f t="shared" si="920"/>
        <v>0</v>
      </c>
      <c r="V10589" s="7">
        <v>0</v>
      </c>
      <c r="W10589" s="7">
        <v>0</v>
      </c>
      <c r="X10589" s="7">
        <v>0</v>
      </c>
      <c r="Y10589" s="73">
        <v>0.04</v>
      </c>
      <c r="Z10589" s="7"/>
      <c r="AA10589" s="7"/>
      <c r="AB10589" s="7"/>
      <c r="AC10589" s="7"/>
    </row>
    <row r="10590" spans="2:29" ht="15.75" customHeight="1" x14ac:dyDescent="0.25">
      <c r="B10590" s="62">
        <v>38284</v>
      </c>
      <c r="C10590" s="63" t="s">
        <v>10590</v>
      </c>
      <c r="D10590" s="64">
        <f t="shared" si="916"/>
        <v>6389.6806611570246</v>
      </c>
      <c r="E10590" s="64">
        <f t="shared" si="919"/>
        <v>7731.5136000000002</v>
      </c>
      <c r="F10590" s="64">
        <f>+VLOOKUP(B10590,[1]BASES!$A$2:$C$10701,3,0)</f>
        <v>21</v>
      </c>
      <c r="G10590" s="65">
        <f t="shared" si="914"/>
        <v>7731.5136000000002</v>
      </c>
      <c r="H10590" s="66"/>
      <c r="I10590" s="67"/>
      <c r="J10590" s="67"/>
      <c r="K10590" s="67"/>
      <c r="L10590" s="67"/>
      <c r="M10590" s="68"/>
      <c r="N10590" s="69"/>
      <c r="O10590" s="70">
        <f t="shared" si="917"/>
        <v>0</v>
      </c>
      <c r="P10590" s="71">
        <f t="shared" si="918"/>
        <v>0</v>
      </c>
      <c r="Q10590" s="7">
        <v>1</v>
      </c>
      <c r="R10590" s="72">
        <f>+VLOOKUP(B10590,[1]BASES!$A$2:$E$10701,5,0)</f>
        <v>6655.9173553719011</v>
      </c>
      <c r="S10590" s="71">
        <f t="shared" si="915"/>
        <v>0</v>
      </c>
      <c r="T10590" s="71">
        <v>0</v>
      </c>
      <c r="U10590" s="71">
        <f t="shared" si="920"/>
        <v>0</v>
      </c>
      <c r="V10590" s="7">
        <v>0</v>
      </c>
      <c r="W10590" s="7">
        <v>0</v>
      </c>
      <c r="X10590" s="7">
        <v>0</v>
      </c>
      <c r="Y10590" s="73">
        <v>0.04</v>
      </c>
      <c r="Z10590" s="7"/>
      <c r="AA10590" s="7"/>
      <c r="AB10590" s="7"/>
      <c r="AC10590" s="7"/>
    </row>
    <row r="10591" spans="2:29" ht="15.75" customHeight="1" x14ac:dyDescent="0.25">
      <c r="B10591" s="62">
        <v>43015</v>
      </c>
      <c r="C10591" s="63" t="s">
        <v>10591</v>
      </c>
      <c r="D10591" s="64">
        <f t="shared" si="916"/>
        <v>27080.187768595042</v>
      </c>
      <c r="E10591" s="64">
        <f t="shared" si="919"/>
        <v>32767.0272</v>
      </c>
      <c r="F10591" s="64">
        <f>+VLOOKUP(B10591,[1]BASES!$A$2:$C$10701,3,0)</f>
        <v>21</v>
      </c>
      <c r="G10591" s="65">
        <f t="shared" si="914"/>
        <v>32767.0272</v>
      </c>
      <c r="H10591" s="66"/>
      <c r="I10591" s="67"/>
      <c r="J10591" s="67"/>
      <c r="K10591" s="67"/>
      <c r="L10591" s="67"/>
      <c r="M10591" s="68"/>
      <c r="N10591" s="69"/>
      <c r="O10591" s="70">
        <f t="shared" si="917"/>
        <v>0</v>
      </c>
      <c r="P10591" s="71">
        <f t="shared" si="918"/>
        <v>0</v>
      </c>
      <c r="Q10591" s="7">
        <v>1</v>
      </c>
      <c r="R10591" s="72">
        <f>+VLOOKUP(B10591,[1]BASES!$A$2:$E$10701,5,0)</f>
        <v>28208.528925619834</v>
      </c>
      <c r="S10591" s="71">
        <f t="shared" si="915"/>
        <v>0</v>
      </c>
      <c r="T10591" s="71">
        <v>0</v>
      </c>
      <c r="U10591" s="71">
        <f t="shared" si="920"/>
        <v>0</v>
      </c>
      <c r="V10591" s="7">
        <v>0</v>
      </c>
      <c r="W10591" s="7">
        <v>0</v>
      </c>
      <c r="X10591" s="7">
        <v>0</v>
      </c>
      <c r="Y10591" s="73">
        <v>0.04</v>
      </c>
      <c r="Z10591" s="7"/>
      <c r="AA10591" s="7"/>
      <c r="AB10591" s="7"/>
      <c r="AC10591" s="7"/>
    </row>
    <row r="10592" spans="2:29" ht="15.75" customHeight="1" x14ac:dyDescent="0.25">
      <c r="B10592" s="62">
        <v>35472</v>
      </c>
      <c r="C10592" s="63" t="s">
        <v>10592</v>
      </c>
      <c r="D10592" s="64">
        <f t="shared" si="916"/>
        <v>3579.3084297520663</v>
      </c>
      <c r="E10592" s="64">
        <f t="shared" si="919"/>
        <v>4330.9632000000001</v>
      </c>
      <c r="F10592" s="64">
        <f>+VLOOKUP(B10592,[1]BASES!$A$2:$C$10701,3,0)</f>
        <v>21</v>
      </c>
      <c r="G10592" s="65">
        <f t="shared" si="914"/>
        <v>4330.9632000000001</v>
      </c>
      <c r="H10592" s="66"/>
      <c r="I10592" s="67"/>
      <c r="J10592" s="67"/>
      <c r="K10592" s="67"/>
      <c r="L10592" s="67"/>
      <c r="M10592" s="68"/>
      <c r="N10592" s="69"/>
      <c r="O10592" s="70">
        <f t="shared" si="917"/>
        <v>0</v>
      </c>
      <c r="P10592" s="71">
        <f t="shared" si="918"/>
        <v>0</v>
      </c>
      <c r="Q10592" s="7">
        <v>1</v>
      </c>
      <c r="R10592" s="72">
        <f>+VLOOKUP(B10592,[1]BASES!$A$2:$E$10701,5,0)</f>
        <v>3728.4462809917359</v>
      </c>
      <c r="S10592" s="71">
        <f t="shared" si="915"/>
        <v>0</v>
      </c>
      <c r="T10592" s="71">
        <v>0</v>
      </c>
      <c r="U10592" s="71">
        <f t="shared" si="920"/>
        <v>0</v>
      </c>
      <c r="V10592" s="7">
        <v>0</v>
      </c>
      <c r="W10592" s="7">
        <v>0</v>
      </c>
      <c r="X10592" s="7">
        <v>0</v>
      </c>
      <c r="Y10592" s="73">
        <v>0.04</v>
      </c>
      <c r="Z10592" s="7"/>
      <c r="AA10592" s="7"/>
      <c r="AB10592" s="7"/>
      <c r="AC10592" s="7"/>
    </row>
    <row r="10593" spans="2:29" ht="15.75" customHeight="1" x14ac:dyDescent="0.25">
      <c r="B10593" s="62">
        <v>35473</v>
      </c>
      <c r="C10593" s="63" t="s">
        <v>10593</v>
      </c>
      <c r="D10593" s="64">
        <f t="shared" si="916"/>
        <v>6551.4128925619834</v>
      </c>
      <c r="E10593" s="64">
        <f t="shared" si="919"/>
        <v>7927.2096000000001</v>
      </c>
      <c r="F10593" s="64">
        <f>+VLOOKUP(B10593,[1]BASES!$A$2:$C$10701,3,0)</f>
        <v>21</v>
      </c>
      <c r="G10593" s="65">
        <f t="shared" si="914"/>
        <v>7927.2096000000001</v>
      </c>
      <c r="H10593" s="66"/>
      <c r="I10593" s="67"/>
      <c r="J10593" s="67"/>
      <c r="K10593" s="67"/>
      <c r="L10593" s="67"/>
      <c r="M10593" s="68"/>
      <c r="N10593" s="69"/>
      <c r="O10593" s="70">
        <f t="shared" si="917"/>
        <v>0</v>
      </c>
      <c r="P10593" s="71">
        <f t="shared" si="918"/>
        <v>0</v>
      </c>
      <c r="Q10593" s="7">
        <v>1</v>
      </c>
      <c r="R10593" s="72">
        <f>+VLOOKUP(B10593,[1]BASES!$A$2:$E$10701,5,0)</f>
        <v>6824.3884297520663</v>
      </c>
      <c r="S10593" s="71">
        <f t="shared" si="915"/>
        <v>0</v>
      </c>
      <c r="T10593" s="71">
        <v>0</v>
      </c>
      <c r="U10593" s="71">
        <f t="shared" si="920"/>
        <v>0</v>
      </c>
      <c r="V10593" s="7">
        <v>0</v>
      </c>
      <c r="W10593" s="7">
        <v>0</v>
      </c>
      <c r="X10593" s="7">
        <v>0</v>
      </c>
      <c r="Y10593" s="73">
        <v>0.04</v>
      </c>
      <c r="Z10593" s="7"/>
      <c r="AA10593" s="7"/>
      <c r="AB10593" s="7"/>
      <c r="AC10593" s="7"/>
    </row>
    <row r="10594" spans="2:29" ht="15.75" customHeight="1" x14ac:dyDescent="0.25">
      <c r="B10594" s="62">
        <v>36931</v>
      </c>
      <c r="C10594" s="63" t="s">
        <v>10594</v>
      </c>
      <c r="D10594" s="64">
        <f t="shared" si="916"/>
        <v>2396.8581818181819</v>
      </c>
      <c r="E10594" s="64">
        <f t="shared" si="919"/>
        <v>2900.1984000000002</v>
      </c>
      <c r="F10594" s="64">
        <f>+VLOOKUP(B10594,[1]BASES!$A$2:$C$10701,3,0)</f>
        <v>21</v>
      </c>
      <c r="G10594" s="65">
        <f t="shared" si="914"/>
        <v>2900.1984000000002</v>
      </c>
      <c r="H10594" s="66"/>
      <c r="I10594" s="67"/>
      <c r="J10594" s="67"/>
      <c r="K10594" s="67"/>
      <c r="L10594" s="67"/>
      <c r="M10594" s="68"/>
      <c r="N10594" s="69"/>
      <c r="O10594" s="70">
        <f t="shared" si="917"/>
        <v>0</v>
      </c>
      <c r="P10594" s="71">
        <f t="shared" si="918"/>
        <v>0</v>
      </c>
      <c r="Q10594" s="7">
        <v>1</v>
      </c>
      <c r="R10594" s="72">
        <f>+VLOOKUP(B10594,[1]BASES!$A$2:$E$10701,5,0)</f>
        <v>2496.727272727273</v>
      </c>
      <c r="S10594" s="71">
        <f t="shared" si="915"/>
        <v>0</v>
      </c>
      <c r="T10594" s="71">
        <v>0</v>
      </c>
      <c r="U10594" s="71">
        <f t="shared" si="920"/>
        <v>0</v>
      </c>
      <c r="V10594" s="7">
        <v>0</v>
      </c>
      <c r="W10594" s="7">
        <v>0</v>
      </c>
      <c r="X10594" s="7">
        <v>0</v>
      </c>
      <c r="Y10594" s="73">
        <v>0.04</v>
      </c>
      <c r="Z10594" s="7"/>
      <c r="AA10594" s="7"/>
      <c r="AB10594" s="7"/>
      <c r="AC10594" s="7"/>
    </row>
    <row r="10595" spans="2:29" ht="15.75" customHeight="1" x14ac:dyDescent="0.25">
      <c r="B10595" s="62">
        <v>36932</v>
      </c>
      <c r="C10595" s="63" t="s">
        <v>10595</v>
      </c>
      <c r="D10595" s="64">
        <f t="shared" si="916"/>
        <v>4490.1183471074382</v>
      </c>
      <c r="E10595" s="64">
        <f t="shared" si="919"/>
        <v>5433.0432000000001</v>
      </c>
      <c r="F10595" s="64">
        <f>+VLOOKUP(B10595,[1]BASES!$A$2:$C$10701,3,0)</f>
        <v>21</v>
      </c>
      <c r="G10595" s="65">
        <f t="shared" si="914"/>
        <v>5433.0432000000001</v>
      </c>
      <c r="H10595" s="66"/>
      <c r="I10595" s="67"/>
      <c r="J10595" s="67"/>
      <c r="K10595" s="67"/>
      <c r="L10595" s="67"/>
      <c r="M10595" s="68"/>
      <c r="N10595" s="69"/>
      <c r="O10595" s="70">
        <f t="shared" si="917"/>
        <v>0</v>
      </c>
      <c r="P10595" s="71">
        <f t="shared" si="918"/>
        <v>0</v>
      </c>
      <c r="Q10595" s="7">
        <v>1</v>
      </c>
      <c r="R10595" s="72">
        <f>+VLOOKUP(B10595,[1]BASES!$A$2:$E$10701,5,0)</f>
        <v>4677.2066115702482</v>
      </c>
      <c r="S10595" s="71">
        <f t="shared" si="915"/>
        <v>0</v>
      </c>
      <c r="T10595" s="71">
        <v>0</v>
      </c>
      <c r="U10595" s="71">
        <f t="shared" si="920"/>
        <v>0</v>
      </c>
      <c r="V10595" s="7">
        <v>0</v>
      </c>
      <c r="W10595" s="7">
        <v>0</v>
      </c>
      <c r="X10595" s="7">
        <v>0</v>
      </c>
      <c r="Y10595" s="73">
        <v>0.04</v>
      </c>
      <c r="Z10595" s="7"/>
      <c r="AA10595" s="7"/>
      <c r="AB10595" s="7"/>
      <c r="AC10595" s="7"/>
    </row>
    <row r="10596" spans="2:29" ht="15.75" customHeight="1" x14ac:dyDescent="0.25">
      <c r="B10596" s="62">
        <v>38231</v>
      </c>
      <c r="C10596" s="63" t="s">
        <v>10596</v>
      </c>
      <c r="D10596" s="64">
        <f t="shared" si="916"/>
        <v>2588.604297520661</v>
      </c>
      <c r="E10596" s="64">
        <f t="shared" si="919"/>
        <v>3132.2111999999997</v>
      </c>
      <c r="F10596" s="64">
        <f>+VLOOKUP(B10596,[1]BASES!$A$2:$C$10701,3,0)</f>
        <v>21</v>
      </c>
      <c r="G10596" s="65">
        <f t="shared" si="914"/>
        <v>3132.2111999999997</v>
      </c>
      <c r="H10596" s="66"/>
      <c r="I10596" s="67"/>
      <c r="J10596" s="67"/>
      <c r="K10596" s="67"/>
      <c r="L10596" s="67"/>
      <c r="M10596" s="68"/>
      <c r="N10596" s="69"/>
      <c r="O10596" s="70">
        <f t="shared" si="917"/>
        <v>0</v>
      </c>
      <c r="P10596" s="71">
        <f t="shared" si="918"/>
        <v>0</v>
      </c>
      <c r="Q10596" s="7">
        <v>1</v>
      </c>
      <c r="R10596" s="72">
        <f>+VLOOKUP(B10596,[1]BASES!$A$2:$E$10701,5,0)</f>
        <v>2696.4628099173551</v>
      </c>
      <c r="S10596" s="71">
        <f t="shared" si="915"/>
        <v>0</v>
      </c>
      <c r="T10596" s="71">
        <v>0</v>
      </c>
      <c r="U10596" s="71">
        <f t="shared" si="920"/>
        <v>0</v>
      </c>
      <c r="V10596" s="7">
        <v>0</v>
      </c>
      <c r="W10596" s="7">
        <v>0</v>
      </c>
      <c r="X10596" s="7">
        <v>0</v>
      </c>
      <c r="Y10596" s="73">
        <v>0.04</v>
      </c>
      <c r="Z10596" s="7"/>
      <c r="AA10596" s="7"/>
      <c r="AB10596" s="7"/>
      <c r="AC10596" s="7"/>
    </row>
    <row r="10597" spans="2:29" ht="15.75" customHeight="1" x14ac:dyDescent="0.25">
      <c r="B10597" s="62">
        <v>46360</v>
      </c>
      <c r="C10597" s="63" t="s">
        <v>10597</v>
      </c>
      <c r="D10597" s="64">
        <f t="shared" si="916"/>
        <v>19606.302148760333</v>
      </c>
      <c r="E10597" s="64">
        <f t="shared" si="919"/>
        <v>23723.625600000003</v>
      </c>
      <c r="F10597" s="64">
        <f>+VLOOKUP(B10597,[1]BASES!$A$2:$C$10701,3,0)</f>
        <v>21</v>
      </c>
      <c r="G10597" s="65">
        <f t="shared" si="914"/>
        <v>23723.625600000003</v>
      </c>
      <c r="H10597" s="66"/>
      <c r="I10597" s="67"/>
      <c r="J10597" s="67"/>
      <c r="K10597" s="67"/>
      <c r="L10597" s="67"/>
      <c r="M10597" s="68"/>
      <c r="N10597" s="69"/>
      <c r="O10597" s="70">
        <f t="shared" si="917"/>
        <v>0</v>
      </c>
      <c r="P10597" s="71">
        <f t="shared" si="918"/>
        <v>0</v>
      </c>
      <c r="Q10597" s="7">
        <v>1</v>
      </c>
      <c r="R10597" s="72">
        <f>+VLOOKUP(B10597,[1]BASES!$A$2:$E$10701,5,0)</f>
        <v>20423.231404958678</v>
      </c>
      <c r="S10597" s="71">
        <f t="shared" si="915"/>
        <v>0</v>
      </c>
      <c r="T10597" s="71">
        <v>0</v>
      </c>
      <c r="U10597" s="71">
        <f t="shared" si="920"/>
        <v>0</v>
      </c>
      <c r="V10597" s="7">
        <v>0</v>
      </c>
      <c r="W10597" s="7">
        <v>0</v>
      </c>
      <c r="X10597" s="7">
        <v>0</v>
      </c>
      <c r="Y10597" s="73">
        <v>0.04</v>
      </c>
      <c r="Z10597" s="7"/>
      <c r="AA10597" s="7"/>
      <c r="AB10597" s="7"/>
      <c r="AC10597" s="7"/>
    </row>
    <row r="10598" spans="2:29" ht="15.75" customHeight="1" x14ac:dyDescent="0.25">
      <c r="B10598" s="62">
        <v>46508</v>
      </c>
      <c r="C10598" s="63" t="s">
        <v>10598</v>
      </c>
      <c r="D10598" s="64">
        <f t="shared" si="916"/>
        <v>1374.1963636363637</v>
      </c>
      <c r="E10598" s="64">
        <f t="shared" si="919"/>
        <v>1662.7776000000001</v>
      </c>
      <c r="F10598" s="64">
        <f>+VLOOKUP(B10598,[1]BASES!$A$2:$C$10701,3,0)</f>
        <v>21</v>
      </c>
      <c r="G10598" s="65">
        <f t="shared" si="914"/>
        <v>1662.7776000000001</v>
      </c>
      <c r="H10598" s="66"/>
      <c r="I10598" s="67"/>
      <c r="J10598" s="67"/>
      <c r="K10598" s="67"/>
      <c r="L10598" s="67"/>
      <c r="M10598" s="68"/>
      <c r="N10598" s="69"/>
      <c r="O10598" s="70">
        <f t="shared" si="917"/>
        <v>0</v>
      </c>
      <c r="P10598" s="71">
        <f t="shared" si="918"/>
        <v>0</v>
      </c>
      <c r="Q10598" s="7">
        <v>1</v>
      </c>
      <c r="R10598" s="72">
        <f>+VLOOKUP(B10598,[1]BASES!$A$2:$E$10701,5,0)</f>
        <v>1431.4545454545455</v>
      </c>
      <c r="S10598" s="71">
        <f t="shared" si="915"/>
        <v>0</v>
      </c>
      <c r="T10598" s="71">
        <v>0</v>
      </c>
      <c r="U10598" s="71">
        <f t="shared" si="920"/>
        <v>0</v>
      </c>
      <c r="V10598" s="7">
        <v>0</v>
      </c>
      <c r="W10598" s="7">
        <v>0</v>
      </c>
      <c r="X10598" s="7">
        <v>0</v>
      </c>
      <c r="Y10598" s="73">
        <v>0.04</v>
      </c>
      <c r="Z10598" s="7"/>
      <c r="AA10598" s="7"/>
      <c r="AB10598" s="7"/>
      <c r="AC10598" s="7"/>
    </row>
    <row r="10599" spans="2:29" ht="15.75" customHeight="1" x14ac:dyDescent="0.25">
      <c r="B10599" s="62">
        <v>35347</v>
      </c>
      <c r="C10599" s="63" t="s">
        <v>10599</v>
      </c>
      <c r="D10599" s="64">
        <f t="shared" si="916"/>
        <v>297893.40297520661</v>
      </c>
      <c r="E10599" s="64">
        <f t="shared" si="919"/>
        <v>360451.01760000002</v>
      </c>
      <c r="F10599" s="64">
        <f>+VLOOKUP(B10599,[1]BASES!$A$2:$C$10701,3,0)</f>
        <v>21</v>
      </c>
      <c r="G10599" s="65">
        <f t="shared" si="914"/>
        <v>360451.01760000002</v>
      </c>
      <c r="H10599" s="66"/>
      <c r="I10599" s="67"/>
      <c r="J10599" s="67"/>
      <c r="K10599" s="67"/>
      <c r="L10599" s="67"/>
      <c r="M10599" s="68"/>
      <c r="N10599" s="69"/>
      <c r="O10599" s="70">
        <f t="shared" si="917"/>
        <v>0</v>
      </c>
      <c r="P10599" s="71">
        <f t="shared" si="918"/>
        <v>0</v>
      </c>
      <c r="Q10599" s="7">
        <v>1</v>
      </c>
      <c r="R10599" s="72">
        <f>+VLOOKUP(B10599,[1]BASES!$A$2:$E$10701,5,0)</f>
        <v>310305.62809917354</v>
      </c>
      <c r="S10599" s="71">
        <f t="shared" si="915"/>
        <v>0</v>
      </c>
      <c r="T10599" s="71">
        <v>0</v>
      </c>
      <c r="U10599" s="71">
        <f t="shared" si="920"/>
        <v>0</v>
      </c>
      <c r="V10599" s="7">
        <v>0</v>
      </c>
      <c r="W10599" s="7">
        <v>0</v>
      </c>
      <c r="X10599" s="7">
        <v>0</v>
      </c>
      <c r="Y10599" s="73">
        <v>0.04</v>
      </c>
      <c r="Z10599" s="7"/>
      <c r="AA10599" s="7"/>
      <c r="AB10599" s="7"/>
      <c r="AC10599" s="7"/>
    </row>
    <row r="10600" spans="2:29" ht="15.75" customHeight="1" x14ac:dyDescent="0.25">
      <c r="B10600" s="62">
        <v>36229</v>
      </c>
      <c r="C10600" s="63" t="s">
        <v>10600</v>
      </c>
      <c r="D10600" s="64">
        <f t="shared" si="916"/>
        <v>238237.85256198351</v>
      </c>
      <c r="E10600" s="64">
        <f t="shared" si="919"/>
        <v>288267.80160000006</v>
      </c>
      <c r="F10600" s="64">
        <f>+VLOOKUP(B10600,[1]BASES!$A$2:$C$10701,3,0)</f>
        <v>21</v>
      </c>
      <c r="G10600" s="65">
        <f t="shared" si="914"/>
        <v>288267.80160000006</v>
      </c>
      <c r="H10600" s="66"/>
      <c r="I10600" s="67"/>
      <c r="J10600" s="67"/>
      <c r="K10600" s="67"/>
      <c r="L10600" s="67"/>
      <c r="M10600" s="68"/>
      <c r="N10600" s="69"/>
      <c r="O10600" s="70">
        <f t="shared" si="917"/>
        <v>0</v>
      </c>
      <c r="P10600" s="71">
        <f t="shared" si="918"/>
        <v>0</v>
      </c>
      <c r="Q10600" s="7">
        <v>1</v>
      </c>
      <c r="R10600" s="72">
        <f>+VLOOKUP(B10600,[1]BASES!$A$2:$E$10701,5,0)</f>
        <v>248164.42975206615</v>
      </c>
      <c r="S10600" s="71">
        <f t="shared" si="915"/>
        <v>0</v>
      </c>
      <c r="T10600" s="71">
        <v>0</v>
      </c>
      <c r="U10600" s="71">
        <f t="shared" si="920"/>
        <v>0</v>
      </c>
      <c r="V10600" s="7">
        <v>0</v>
      </c>
      <c r="W10600" s="7">
        <v>0</v>
      </c>
      <c r="X10600" s="7">
        <v>0</v>
      </c>
      <c r="Y10600" s="73">
        <v>0.04</v>
      </c>
      <c r="Z10600" s="7"/>
      <c r="AA10600" s="7"/>
      <c r="AB10600" s="7"/>
      <c r="AC10600" s="7"/>
    </row>
    <row r="10601" spans="2:29" ht="15.75" customHeight="1" x14ac:dyDescent="0.25">
      <c r="B10601" s="62">
        <v>36393</v>
      </c>
      <c r="C10601" s="63" t="s">
        <v>10601</v>
      </c>
      <c r="D10601" s="64">
        <f t="shared" si="916"/>
        <v>100512.92033057852</v>
      </c>
      <c r="E10601" s="64">
        <f t="shared" si="919"/>
        <v>121620.63360000002</v>
      </c>
      <c r="F10601" s="64">
        <f>+VLOOKUP(B10601,[1]BASES!$A$2:$C$10701,3,0)</f>
        <v>21</v>
      </c>
      <c r="G10601" s="65">
        <f t="shared" si="914"/>
        <v>121620.63360000002</v>
      </c>
      <c r="H10601" s="66"/>
      <c r="I10601" s="67"/>
      <c r="J10601" s="67"/>
      <c r="K10601" s="67"/>
      <c r="L10601" s="67"/>
      <c r="M10601" s="68"/>
      <c r="N10601" s="69"/>
      <c r="O10601" s="70">
        <f t="shared" si="917"/>
        <v>0</v>
      </c>
      <c r="P10601" s="71">
        <f t="shared" si="918"/>
        <v>0</v>
      </c>
      <c r="Q10601" s="7">
        <v>1</v>
      </c>
      <c r="R10601" s="72">
        <f>+VLOOKUP(B10601,[1]BASES!$A$2:$E$10701,5,0)</f>
        <v>104700.95867768595</v>
      </c>
      <c r="S10601" s="71">
        <f t="shared" si="915"/>
        <v>0</v>
      </c>
      <c r="T10601" s="71">
        <v>0</v>
      </c>
      <c r="U10601" s="71">
        <f t="shared" si="920"/>
        <v>0</v>
      </c>
      <c r="V10601" s="7">
        <v>0</v>
      </c>
      <c r="W10601" s="7">
        <v>0</v>
      </c>
      <c r="X10601" s="7">
        <v>0</v>
      </c>
      <c r="Y10601" s="73">
        <v>0.04</v>
      </c>
      <c r="Z10601" s="7"/>
      <c r="AA10601" s="7"/>
      <c r="AB10601" s="7"/>
      <c r="AC10601" s="7"/>
    </row>
    <row r="10602" spans="2:29" ht="15.75" customHeight="1" x14ac:dyDescent="0.25">
      <c r="B10602" s="62">
        <v>35345</v>
      </c>
      <c r="C10602" s="63" t="s">
        <v>10602</v>
      </c>
      <c r="D10602" s="64">
        <f t="shared" si="916"/>
        <v>101046.1408264463</v>
      </c>
      <c r="E10602" s="64">
        <f t="shared" si="919"/>
        <v>122265.83040000002</v>
      </c>
      <c r="F10602" s="64">
        <f>+VLOOKUP(B10602,[1]BASES!$A$2:$C$10701,3,0)</f>
        <v>21</v>
      </c>
      <c r="G10602" s="65">
        <f t="shared" si="914"/>
        <v>122265.83040000002</v>
      </c>
      <c r="H10602" s="66"/>
      <c r="I10602" s="67"/>
      <c r="J10602" s="67"/>
      <c r="K10602" s="67"/>
      <c r="L10602" s="67"/>
      <c r="M10602" s="68"/>
      <c r="N10602" s="69"/>
      <c r="O10602" s="70">
        <f t="shared" si="917"/>
        <v>0</v>
      </c>
      <c r="P10602" s="71">
        <f t="shared" si="918"/>
        <v>0</v>
      </c>
      <c r="Q10602" s="7">
        <v>1</v>
      </c>
      <c r="R10602" s="72">
        <f>+VLOOKUP(B10602,[1]BASES!$A$2:$E$10701,5,0)</f>
        <v>105256.39669421488</v>
      </c>
      <c r="S10602" s="71">
        <f t="shared" si="915"/>
        <v>0</v>
      </c>
      <c r="T10602" s="71">
        <v>0</v>
      </c>
      <c r="U10602" s="71">
        <f t="shared" si="920"/>
        <v>0</v>
      </c>
      <c r="V10602" s="7">
        <v>0</v>
      </c>
      <c r="W10602" s="7">
        <v>0</v>
      </c>
      <c r="X10602" s="7">
        <v>0</v>
      </c>
      <c r="Y10602" s="73">
        <v>0.04</v>
      </c>
      <c r="Z10602" s="7"/>
      <c r="AA10602" s="7"/>
      <c r="AB10602" s="7"/>
      <c r="AC10602" s="7"/>
    </row>
    <row r="10603" spans="2:29" ht="15.75" customHeight="1" x14ac:dyDescent="0.25">
      <c r="B10603" s="62">
        <v>35346</v>
      </c>
      <c r="C10603" s="63" t="s">
        <v>10603</v>
      </c>
      <c r="D10603" s="64">
        <f t="shared" si="916"/>
        <v>68504.893884297519</v>
      </c>
      <c r="E10603" s="64">
        <f t="shared" si="919"/>
        <v>82890.921600000001</v>
      </c>
      <c r="F10603" s="64">
        <f>+VLOOKUP(B10603,[1]BASES!$A$2:$C$10701,3,0)</f>
        <v>21</v>
      </c>
      <c r="G10603" s="65">
        <f t="shared" si="914"/>
        <v>82890.921600000001</v>
      </c>
      <c r="H10603" s="66"/>
      <c r="I10603" s="67"/>
      <c r="J10603" s="67"/>
      <c r="K10603" s="67"/>
      <c r="L10603" s="67"/>
      <c r="M10603" s="68"/>
      <c r="N10603" s="69"/>
      <c r="O10603" s="70">
        <f t="shared" si="917"/>
        <v>0</v>
      </c>
      <c r="P10603" s="71">
        <f t="shared" si="918"/>
        <v>0</v>
      </c>
      <c r="Q10603" s="7">
        <v>1</v>
      </c>
      <c r="R10603" s="72">
        <f>+VLOOKUP(B10603,[1]BASES!$A$2:$E$10701,5,0)</f>
        <v>71359.264462809922</v>
      </c>
      <c r="S10603" s="71">
        <f t="shared" si="915"/>
        <v>0</v>
      </c>
      <c r="T10603" s="71">
        <v>0</v>
      </c>
      <c r="U10603" s="71">
        <f t="shared" si="920"/>
        <v>0</v>
      </c>
      <c r="V10603" s="7">
        <v>0</v>
      </c>
      <c r="W10603" s="7">
        <v>0</v>
      </c>
      <c r="X10603" s="7">
        <v>0</v>
      </c>
      <c r="Y10603" s="73">
        <v>0.04</v>
      </c>
      <c r="Z10603" s="7"/>
      <c r="AA10603" s="7"/>
      <c r="AB10603" s="7"/>
      <c r="AC10603" s="7"/>
    </row>
    <row r="10604" spans="2:29" ht="15.75" customHeight="1" x14ac:dyDescent="0.25">
      <c r="B10604" s="62">
        <v>36779</v>
      </c>
      <c r="C10604" s="63" t="s">
        <v>10604</v>
      </c>
      <c r="D10604" s="64" t="e">
        <f t="shared" si="916"/>
        <v>#N/A</v>
      </c>
      <c r="E10604" s="64" t="e">
        <f t="shared" si="919"/>
        <v>#N/A</v>
      </c>
      <c r="F10604" s="64" t="e">
        <f>+VLOOKUP(B10604,[1]BASES!$A$2:$C$10701,3,0)</f>
        <v>#N/A</v>
      </c>
      <c r="G10604" s="65" t="e">
        <f t="shared" si="914"/>
        <v>#N/A</v>
      </c>
      <c r="H10604" s="66"/>
      <c r="I10604" s="67"/>
      <c r="J10604" s="67"/>
      <c r="K10604" s="67"/>
      <c r="L10604" s="67"/>
      <c r="M10604" s="68"/>
      <c r="N10604" s="69"/>
      <c r="O10604" s="70">
        <f t="shared" si="917"/>
        <v>0</v>
      </c>
      <c r="P10604" s="71">
        <f t="shared" si="918"/>
        <v>0</v>
      </c>
      <c r="Q10604" s="7">
        <v>1</v>
      </c>
      <c r="R10604" s="72" t="e">
        <f>+VLOOKUP(B10604,[1]BASES!$A$2:$E$10701,5,0)</f>
        <v>#N/A</v>
      </c>
      <c r="S10604" s="71">
        <f t="shared" si="915"/>
        <v>0</v>
      </c>
      <c r="T10604" s="71">
        <v>0</v>
      </c>
      <c r="U10604" s="71">
        <f t="shared" si="920"/>
        <v>0</v>
      </c>
      <c r="V10604" s="7">
        <v>0</v>
      </c>
      <c r="W10604" s="7">
        <v>0</v>
      </c>
      <c r="X10604" s="7">
        <v>0</v>
      </c>
      <c r="Y10604" s="73">
        <v>0.04</v>
      </c>
      <c r="Z10604" s="7"/>
      <c r="AA10604" s="7"/>
      <c r="AB10604" s="7"/>
      <c r="AC10604" s="7"/>
    </row>
    <row r="10605" spans="2:29" ht="15.75" customHeight="1" x14ac:dyDescent="0.25">
      <c r="B10605" s="62">
        <v>38375</v>
      </c>
      <c r="C10605" s="63" t="s">
        <v>10605</v>
      </c>
      <c r="D10605" s="64">
        <f t="shared" si="916"/>
        <v>28904.774876033058</v>
      </c>
      <c r="E10605" s="64">
        <f t="shared" si="919"/>
        <v>34974.777600000001</v>
      </c>
      <c r="F10605" s="64">
        <f>+VLOOKUP(B10605,[1]BASES!$A$2:$C$10701,3,0)</f>
        <v>21</v>
      </c>
      <c r="G10605" s="65">
        <f t="shared" si="914"/>
        <v>34974.777600000001</v>
      </c>
      <c r="H10605" s="66"/>
      <c r="I10605" s="67"/>
      <c r="J10605" s="67"/>
      <c r="K10605" s="67"/>
      <c r="L10605" s="67"/>
      <c r="M10605" s="68"/>
      <c r="N10605" s="69"/>
      <c r="O10605" s="70">
        <f t="shared" si="917"/>
        <v>0</v>
      </c>
      <c r="P10605" s="71">
        <f t="shared" si="918"/>
        <v>0</v>
      </c>
      <c r="Q10605" s="7">
        <v>1</v>
      </c>
      <c r="R10605" s="72">
        <f>+VLOOKUP(B10605,[1]BASES!$A$2:$E$10701,5,0)</f>
        <v>30109.140495867767</v>
      </c>
      <c r="S10605" s="71">
        <f t="shared" si="915"/>
        <v>0</v>
      </c>
      <c r="T10605" s="71">
        <v>0</v>
      </c>
      <c r="U10605" s="71">
        <f t="shared" si="920"/>
        <v>0</v>
      </c>
      <c r="V10605" s="7">
        <v>0</v>
      </c>
      <c r="W10605" s="7">
        <v>0</v>
      </c>
      <c r="X10605" s="7">
        <v>0</v>
      </c>
      <c r="Y10605" s="73">
        <v>0.04</v>
      </c>
      <c r="Z10605" s="7"/>
      <c r="AA10605" s="7"/>
      <c r="AB10605" s="7"/>
      <c r="AC10605" s="7"/>
    </row>
    <row r="10606" spans="2:29" ht="15.75" customHeight="1" x14ac:dyDescent="0.25">
      <c r="B10606" s="62">
        <v>39000</v>
      </c>
      <c r="C10606" s="63" t="s">
        <v>10606</v>
      </c>
      <c r="D10606" s="64">
        <f t="shared" si="916"/>
        <v>7109.1094214876039</v>
      </c>
      <c r="E10606" s="64">
        <f t="shared" si="919"/>
        <v>8602.0224000000017</v>
      </c>
      <c r="F10606" s="64">
        <f>+VLOOKUP(B10606,[1]BASES!$A$2:$C$10701,3,0)</f>
        <v>21</v>
      </c>
      <c r="G10606" s="65">
        <f t="shared" si="914"/>
        <v>8602.0224000000017</v>
      </c>
      <c r="H10606" s="66"/>
      <c r="I10606" s="67"/>
      <c r="J10606" s="67"/>
      <c r="K10606" s="67"/>
      <c r="L10606" s="67"/>
      <c r="M10606" s="68"/>
      <c r="N10606" s="69"/>
      <c r="O10606" s="70">
        <f t="shared" si="917"/>
        <v>0</v>
      </c>
      <c r="P10606" s="71">
        <f t="shared" si="918"/>
        <v>0</v>
      </c>
      <c r="Q10606" s="7">
        <v>1</v>
      </c>
      <c r="R10606" s="72">
        <f>+VLOOKUP(B10606,[1]BASES!$A$2:$E$10701,5,0)</f>
        <v>7405.3223140495875</v>
      </c>
      <c r="S10606" s="71">
        <f t="shared" si="915"/>
        <v>0</v>
      </c>
      <c r="T10606" s="71">
        <v>0</v>
      </c>
      <c r="U10606" s="71">
        <f t="shared" si="920"/>
        <v>0</v>
      </c>
      <c r="V10606" s="7">
        <v>0</v>
      </c>
      <c r="W10606" s="7">
        <v>0</v>
      </c>
      <c r="X10606" s="7">
        <v>0</v>
      </c>
      <c r="Y10606" s="73">
        <v>0.04</v>
      </c>
      <c r="Z10606" s="7"/>
      <c r="AA10606" s="7"/>
      <c r="AB10606" s="7"/>
      <c r="AC10606" s="7"/>
    </row>
    <row r="10607" spans="2:29" ht="15.75" customHeight="1" x14ac:dyDescent="0.25">
      <c r="B10607" s="62">
        <v>39034</v>
      </c>
      <c r="C10607" s="63" t="s">
        <v>10607</v>
      </c>
      <c r="D10607" s="64">
        <f t="shared" si="916"/>
        <v>10863.994710743802</v>
      </c>
      <c r="E10607" s="64">
        <f t="shared" si="919"/>
        <v>13145.4336</v>
      </c>
      <c r="F10607" s="64">
        <f>+VLOOKUP(B10607,[1]BASES!$A$2:$C$10701,3,0)</f>
        <v>21</v>
      </c>
      <c r="G10607" s="65">
        <f t="shared" si="914"/>
        <v>13145.4336</v>
      </c>
      <c r="H10607" s="66"/>
      <c r="I10607" s="67"/>
      <c r="J10607" s="67"/>
      <c r="K10607" s="67"/>
      <c r="L10607" s="67"/>
      <c r="M10607" s="68"/>
      <c r="N10607" s="69"/>
      <c r="O10607" s="70">
        <f t="shared" si="917"/>
        <v>0</v>
      </c>
      <c r="P10607" s="71">
        <f t="shared" si="918"/>
        <v>0</v>
      </c>
      <c r="Q10607" s="7">
        <v>1</v>
      </c>
      <c r="R10607" s="72">
        <f>+VLOOKUP(B10607,[1]BASES!$A$2:$E$10701,5,0)</f>
        <v>11316.661157024793</v>
      </c>
      <c r="S10607" s="71">
        <f t="shared" si="915"/>
        <v>0</v>
      </c>
      <c r="T10607" s="71">
        <v>0</v>
      </c>
      <c r="U10607" s="71">
        <f t="shared" si="920"/>
        <v>0</v>
      </c>
      <c r="V10607" s="7">
        <v>0</v>
      </c>
      <c r="W10607" s="7">
        <v>0</v>
      </c>
      <c r="X10607" s="7">
        <v>0</v>
      </c>
      <c r="Y10607" s="73">
        <v>0.04</v>
      </c>
      <c r="Z10607" s="7"/>
      <c r="AA10607" s="7"/>
      <c r="AB10607" s="7"/>
      <c r="AC10607" s="7"/>
    </row>
    <row r="10608" spans="2:29" ht="15.75" customHeight="1" x14ac:dyDescent="0.25">
      <c r="B10608" s="62">
        <v>42997</v>
      </c>
      <c r="C10608" s="63" t="s">
        <v>10608</v>
      </c>
      <c r="D10608" s="64">
        <f t="shared" si="916"/>
        <v>4142.0191735537192</v>
      </c>
      <c r="E10608" s="64">
        <f t="shared" si="919"/>
        <v>5011.8432000000003</v>
      </c>
      <c r="F10608" s="64">
        <f>+VLOOKUP(B10608,[1]BASES!$A$2:$C$10701,3,0)</f>
        <v>21</v>
      </c>
      <c r="G10608" s="65">
        <f t="shared" si="914"/>
        <v>5011.8432000000003</v>
      </c>
      <c r="H10608" s="66"/>
      <c r="I10608" s="67"/>
      <c r="J10608" s="67"/>
      <c r="K10608" s="67"/>
      <c r="L10608" s="67"/>
      <c r="M10608" s="68"/>
      <c r="N10608" s="69"/>
      <c r="O10608" s="70">
        <f t="shared" si="917"/>
        <v>0</v>
      </c>
      <c r="P10608" s="71">
        <f t="shared" si="918"/>
        <v>0</v>
      </c>
      <c r="Q10608" s="7">
        <v>1</v>
      </c>
      <c r="R10608" s="72">
        <f>+VLOOKUP(B10608,[1]BASES!$A$2:$E$10701,5,0)</f>
        <v>4314.6033057851246</v>
      </c>
      <c r="S10608" s="71">
        <f t="shared" si="915"/>
        <v>0</v>
      </c>
      <c r="T10608" s="71">
        <v>0</v>
      </c>
      <c r="U10608" s="71">
        <f t="shared" si="920"/>
        <v>0</v>
      </c>
      <c r="V10608" s="7">
        <v>0</v>
      </c>
      <c r="W10608" s="7">
        <v>0</v>
      </c>
      <c r="X10608" s="7">
        <v>0</v>
      </c>
      <c r="Y10608" s="73">
        <v>0.04</v>
      </c>
      <c r="Z10608" s="7"/>
      <c r="AA10608" s="7"/>
      <c r="AB10608" s="7"/>
      <c r="AC10608" s="7"/>
    </row>
    <row r="10609" spans="2:29" ht="15.75" customHeight="1" x14ac:dyDescent="0.25">
      <c r="B10609" s="62">
        <v>43650</v>
      </c>
      <c r="C10609" s="63" t="s">
        <v>10609</v>
      </c>
      <c r="D10609" s="64">
        <f t="shared" si="916"/>
        <v>9814.9527272727282</v>
      </c>
      <c r="E10609" s="64">
        <f t="shared" si="919"/>
        <v>11876.092800000002</v>
      </c>
      <c r="F10609" s="64">
        <f>+VLOOKUP(B10609,[1]BASES!$A$2:$C$10701,3,0)</f>
        <v>21</v>
      </c>
      <c r="G10609" s="65">
        <f t="shared" si="914"/>
        <v>11876.092800000002</v>
      </c>
      <c r="H10609" s="66"/>
      <c r="I10609" s="67"/>
      <c r="J10609" s="67"/>
      <c r="K10609" s="67"/>
      <c r="L10609" s="67"/>
      <c r="M10609" s="68"/>
      <c r="N10609" s="69"/>
      <c r="O10609" s="70">
        <f t="shared" si="917"/>
        <v>0</v>
      </c>
      <c r="P10609" s="71">
        <f t="shared" si="918"/>
        <v>0</v>
      </c>
      <c r="Q10609" s="7">
        <v>1</v>
      </c>
      <c r="R10609" s="72">
        <f>+VLOOKUP(B10609,[1]BASES!$A$2:$E$10701,5,0)</f>
        <v>10223.909090909092</v>
      </c>
      <c r="S10609" s="71">
        <f t="shared" si="915"/>
        <v>0</v>
      </c>
      <c r="T10609" s="71">
        <v>0</v>
      </c>
      <c r="U10609" s="71">
        <f t="shared" si="920"/>
        <v>0</v>
      </c>
      <c r="V10609" s="7">
        <v>0</v>
      </c>
      <c r="W10609" s="7">
        <v>0</v>
      </c>
      <c r="X10609" s="7">
        <v>0</v>
      </c>
      <c r="Y10609" s="73">
        <v>0.04</v>
      </c>
      <c r="Z10609" s="7"/>
      <c r="AA10609" s="7"/>
      <c r="AB10609" s="7"/>
      <c r="AC10609" s="7"/>
    </row>
    <row r="10610" spans="2:29" ht="15.75" customHeight="1" x14ac:dyDescent="0.25">
      <c r="B10610" s="62">
        <v>45012</v>
      </c>
      <c r="C10610" s="63" t="s">
        <v>10610</v>
      </c>
      <c r="D10610" s="64">
        <f t="shared" si="916"/>
        <v>18308.794710743801</v>
      </c>
      <c r="E10610" s="64">
        <f t="shared" si="919"/>
        <v>22153.641599999999</v>
      </c>
      <c r="F10610" s="64">
        <f>+VLOOKUP(B10610,[1]BASES!$A$2:$C$10701,3,0)</f>
        <v>21</v>
      </c>
      <c r="G10610" s="65">
        <f t="shared" si="914"/>
        <v>22153.641599999999</v>
      </c>
      <c r="H10610" s="66"/>
      <c r="I10610" s="67"/>
      <c r="J10610" s="67"/>
      <c r="K10610" s="67"/>
      <c r="L10610" s="67"/>
      <c r="M10610" s="68"/>
      <c r="N10610" s="69"/>
      <c r="O10610" s="70">
        <f t="shared" si="917"/>
        <v>0</v>
      </c>
      <c r="P10610" s="71">
        <f t="shared" si="918"/>
        <v>0</v>
      </c>
      <c r="Q10610" s="7">
        <v>1</v>
      </c>
      <c r="R10610" s="72">
        <f>+VLOOKUP(B10610,[1]BASES!$A$2:$E$10701,5,0)</f>
        <v>19071.661157024791</v>
      </c>
      <c r="S10610" s="71">
        <f t="shared" si="915"/>
        <v>0</v>
      </c>
      <c r="T10610" s="71">
        <v>0</v>
      </c>
      <c r="U10610" s="71">
        <f t="shared" si="920"/>
        <v>0</v>
      </c>
      <c r="V10610" s="7">
        <v>0</v>
      </c>
      <c r="W10610" s="7">
        <v>0</v>
      </c>
      <c r="X10610" s="7">
        <v>0</v>
      </c>
      <c r="Y10610" s="73">
        <v>0.04</v>
      </c>
      <c r="Z10610" s="7"/>
      <c r="AA10610" s="7"/>
      <c r="AB10610" s="7"/>
      <c r="AC10610" s="7"/>
    </row>
    <row r="10611" spans="2:29" ht="15.75" customHeight="1" x14ac:dyDescent="0.25">
      <c r="B10611" s="62">
        <v>46308</v>
      </c>
      <c r="C10611" s="63" t="s">
        <v>10611</v>
      </c>
      <c r="D10611" s="64">
        <f t="shared" si="916"/>
        <v>12623.674710743802</v>
      </c>
      <c r="E10611" s="64">
        <f t="shared" si="919"/>
        <v>15274.646400000001</v>
      </c>
      <c r="F10611" s="64">
        <f>+VLOOKUP(B10611,[1]BASES!$A$2:$C$10701,3,0)</f>
        <v>21</v>
      </c>
      <c r="G10611" s="65">
        <f t="shared" si="914"/>
        <v>15274.646400000001</v>
      </c>
      <c r="H10611" s="66"/>
      <c r="I10611" s="67"/>
      <c r="J10611" s="67"/>
      <c r="K10611" s="67"/>
      <c r="L10611" s="67"/>
      <c r="M10611" s="68"/>
      <c r="N10611" s="69"/>
      <c r="O10611" s="70">
        <f t="shared" si="917"/>
        <v>0</v>
      </c>
      <c r="P10611" s="71">
        <f t="shared" si="918"/>
        <v>0</v>
      </c>
      <c r="Q10611" s="7">
        <v>1</v>
      </c>
      <c r="R10611" s="72">
        <f>+VLOOKUP(B10611,[1]BASES!$A$2:$E$10701,5,0)</f>
        <v>13149.661157024793</v>
      </c>
      <c r="S10611" s="71">
        <f t="shared" si="915"/>
        <v>0</v>
      </c>
      <c r="T10611" s="71">
        <v>0</v>
      </c>
      <c r="U10611" s="71">
        <f t="shared" si="920"/>
        <v>0</v>
      </c>
      <c r="V10611" s="7">
        <v>0</v>
      </c>
      <c r="W10611" s="7">
        <v>0</v>
      </c>
      <c r="X10611" s="7">
        <v>0</v>
      </c>
      <c r="Y10611" s="73">
        <v>0.04</v>
      </c>
      <c r="Z10611" s="7"/>
      <c r="AA10611" s="7"/>
      <c r="AB10611" s="7"/>
      <c r="AC10611" s="7"/>
    </row>
    <row r="10612" spans="2:29" ht="15.75" customHeight="1" x14ac:dyDescent="0.25">
      <c r="B10612" s="62">
        <v>46395</v>
      </c>
      <c r="C10612" s="63" t="s">
        <v>10612</v>
      </c>
      <c r="D10612" s="64">
        <f t="shared" si="916"/>
        <v>5683.7633057851244</v>
      </c>
      <c r="E10612" s="64">
        <f t="shared" si="919"/>
        <v>6877.3536000000004</v>
      </c>
      <c r="F10612" s="64">
        <f>+VLOOKUP(B10612,[1]BASES!$A$2:$C$10701,3,0)</f>
        <v>21</v>
      </c>
      <c r="G10612" s="65">
        <f t="shared" si="914"/>
        <v>6877.3536000000004</v>
      </c>
      <c r="H10612" s="66"/>
      <c r="I10612" s="67"/>
      <c r="J10612" s="67"/>
      <c r="K10612" s="67"/>
      <c r="L10612" s="67"/>
      <c r="M10612" s="68"/>
      <c r="N10612" s="69"/>
      <c r="O10612" s="70">
        <f t="shared" si="917"/>
        <v>0</v>
      </c>
      <c r="P10612" s="71">
        <f t="shared" si="918"/>
        <v>0</v>
      </c>
      <c r="Q10612" s="7">
        <v>1</v>
      </c>
      <c r="R10612" s="72">
        <f>+VLOOKUP(B10612,[1]BASES!$A$2:$E$10701,5,0)</f>
        <v>5920.5867768595044</v>
      </c>
      <c r="S10612" s="71">
        <f t="shared" si="915"/>
        <v>0</v>
      </c>
      <c r="T10612" s="71">
        <v>0</v>
      </c>
      <c r="U10612" s="71">
        <f t="shared" si="920"/>
        <v>0</v>
      </c>
      <c r="V10612" s="7">
        <v>0</v>
      </c>
      <c r="W10612" s="7">
        <v>0</v>
      </c>
      <c r="X10612" s="7">
        <v>0</v>
      </c>
      <c r="Y10612" s="73">
        <v>0.04</v>
      </c>
      <c r="Z10612" s="7"/>
      <c r="AA10612" s="7"/>
      <c r="AB10612" s="7"/>
      <c r="AC10612" s="7"/>
    </row>
    <row r="10613" spans="2:29" ht="15.75" customHeight="1" x14ac:dyDescent="0.25">
      <c r="B10613" s="62">
        <v>47001</v>
      </c>
      <c r="C10613" s="63" t="s">
        <v>10613</v>
      </c>
      <c r="D10613" s="64">
        <f t="shared" si="916"/>
        <v>160082.15008264463</v>
      </c>
      <c r="E10613" s="64">
        <f t="shared" si="919"/>
        <v>193699.40159999998</v>
      </c>
      <c r="F10613" s="64">
        <f>+VLOOKUP(B10613,[1]BASES!$A$2:$C$10701,3,0)</f>
        <v>21</v>
      </c>
      <c r="G10613" s="65">
        <f t="shared" si="914"/>
        <v>193699.40159999998</v>
      </c>
      <c r="H10613" s="66"/>
      <c r="I10613" s="67"/>
      <c r="J10613" s="67"/>
      <c r="K10613" s="67"/>
      <c r="L10613" s="67"/>
      <c r="M10613" s="68"/>
      <c r="N10613" s="69"/>
      <c r="O10613" s="70">
        <f t="shared" si="917"/>
        <v>0</v>
      </c>
      <c r="P10613" s="71">
        <f t="shared" si="918"/>
        <v>0</v>
      </c>
      <c r="Q10613" s="7">
        <v>1</v>
      </c>
      <c r="R10613" s="72">
        <f>+VLOOKUP(B10613,[1]BASES!$A$2:$E$10701,5,0)</f>
        <v>166752.23966942148</v>
      </c>
      <c r="S10613" s="71">
        <f t="shared" si="915"/>
        <v>0</v>
      </c>
      <c r="T10613" s="71">
        <v>0</v>
      </c>
      <c r="U10613" s="71">
        <f t="shared" si="920"/>
        <v>0</v>
      </c>
      <c r="V10613" s="7">
        <v>0</v>
      </c>
      <c r="W10613" s="7">
        <v>0</v>
      </c>
      <c r="X10613" s="7">
        <v>0</v>
      </c>
      <c r="Y10613" s="73">
        <v>0.04</v>
      </c>
      <c r="Z10613" s="7"/>
      <c r="AA10613" s="7"/>
      <c r="AB10613" s="7"/>
      <c r="AC10613" s="7"/>
    </row>
    <row r="10614" spans="2:29" ht="15.75" customHeight="1" x14ac:dyDescent="0.25">
      <c r="B10614" s="62">
        <v>47002</v>
      </c>
      <c r="C10614" s="63" t="s">
        <v>10614</v>
      </c>
      <c r="D10614" s="64">
        <f t="shared" si="916"/>
        <v>214997.70446280992</v>
      </c>
      <c r="E10614" s="64">
        <f t="shared" si="919"/>
        <v>260147.22240000003</v>
      </c>
      <c r="F10614" s="64">
        <f>+VLOOKUP(B10614,[1]BASES!$A$2:$C$10701,3,0)</f>
        <v>21</v>
      </c>
      <c r="G10614" s="65">
        <f t="shared" si="914"/>
        <v>260147.22240000003</v>
      </c>
      <c r="H10614" s="66"/>
      <c r="I10614" s="67"/>
      <c r="J10614" s="67"/>
      <c r="K10614" s="67"/>
      <c r="L10614" s="67"/>
      <c r="M10614" s="68"/>
      <c r="N10614" s="69"/>
      <c r="O10614" s="70">
        <f t="shared" si="917"/>
        <v>0</v>
      </c>
      <c r="P10614" s="71">
        <f t="shared" si="918"/>
        <v>0</v>
      </c>
      <c r="Q10614" s="7">
        <v>1</v>
      </c>
      <c r="R10614" s="72">
        <f>+VLOOKUP(B10614,[1]BASES!$A$2:$E$10701,5,0)</f>
        <v>223955.94214876034</v>
      </c>
      <c r="S10614" s="71">
        <f t="shared" si="915"/>
        <v>0</v>
      </c>
      <c r="T10614" s="71">
        <v>0</v>
      </c>
      <c r="U10614" s="71">
        <f t="shared" si="920"/>
        <v>0</v>
      </c>
      <c r="V10614" s="7">
        <v>0</v>
      </c>
      <c r="W10614" s="7">
        <v>0</v>
      </c>
      <c r="X10614" s="7">
        <v>0</v>
      </c>
      <c r="Y10614" s="73">
        <v>0.04</v>
      </c>
      <c r="Z10614" s="7"/>
      <c r="AA10614" s="7"/>
      <c r="AB10614" s="7"/>
      <c r="AC10614" s="7"/>
    </row>
    <row r="10615" spans="2:29" ht="15.75" customHeight="1" x14ac:dyDescent="0.25">
      <c r="B10615" s="62">
        <v>47003</v>
      </c>
      <c r="C10615" s="63" t="s">
        <v>10615</v>
      </c>
      <c r="D10615" s="64">
        <f t="shared" si="916"/>
        <v>122316.71008264463</v>
      </c>
      <c r="E10615" s="64">
        <f t="shared" si="919"/>
        <v>148003.21919999999</v>
      </c>
      <c r="F10615" s="64">
        <f>+VLOOKUP(B10615,[1]BASES!$A$2:$C$10701,3,0)</f>
        <v>21</v>
      </c>
      <c r="G10615" s="65">
        <f t="shared" si="914"/>
        <v>148003.21919999999</v>
      </c>
      <c r="H10615" s="66"/>
      <c r="I10615" s="67"/>
      <c r="J10615" s="67"/>
      <c r="K10615" s="67"/>
      <c r="L10615" s="67"/>
      <c r="M10615" s="68"/>
      <c r="N10615" s="69"/>
      <c r="O10615" s="70">
        <f t="shared" si="917"/>
        <v>0</v>
      </c>
      <c r="P10615" s="71">
        <f t="shared" si="918"/>
        <v>0</v>
      </c>
      <c r="Q10615" s="7">
        <v>1</v>
      </c>
      <c r="R10615" s="72">
        <f>+VLOOKUP(B10615,[1]BASES!$A$2:$E$10701,5,0)</f>
        <v>127413.23966942148</v>
      </c>
      <c r="S10615" s="71">
        <f t="shared" si="915"/>
        <v>0</v>
      </c>
      <c r="T10615" s="71">
        <v>0</v>
      </c>
      <c r="U10615" s="71">
        <f t="shared" si="920"/>
        <v>0</v>
      </c>
      <c r="V10615" s="7">
        <v>0</v>
      </c>
      <c r="W10615" s="7">
        <v>0</v>
      </c>
      <c r="X10615" s="7">
        <v>0</v>
      </c>
      <c r="Y10615" s="73">
        <v>0.04</v>
      </c>
      <c r="Z10615" s="7"/>
      <c r="AA10615" s="7"/>
      <c r="AB10615" s="7"/>
      <c r="AC10615" s="7"/>
    </row>
    <row r="10616" spans="2:29" ht="15.75" customHeight="1" x14ac:dyDescent="0.25">
      <c r="B10616" s="62">
        <v>47004</v>
      </c>
      <c r="C10616" s="63" t="s">
        <v>10616</v>
      </c>
      <c r="D10616" s="64">
        <f t="shared" si="916"/>
        <v>15693.63570247934</v>
      </c>
      <c r="E10616" s="64">
        <f t="shared" si="919"/>
        <v>18989.299200000001</v>
      </c>
      <c r="F10616" s="64">
        <f>+VLOOKUP(B10616,[1]BASES!$A$2:$C$10701,3,0)</f>
        <v>21</v>
      </c>
      <c r="G10616" s="65">
        <f t="shared" si="914"/>
        <v>18989.299200000001</v>
      </c>
      <c r="H10616" s="66"/>
      <c r="I10616" s="67"/>
      <c r="J10616" s="67"/>
      <c r="K10616" s="67"/>
      <c r="L10616" s="67"/>
      <c r="M10616" s="68"/>
      <c r="N10616" s="69"/>
      <c r="O10616" s="70">
        <f t="shared" si="917"/>
        <v>0</v>
      </c>
      <c r="P10616" s="71">
        <f t="shared" si="918"/>
        <v>0</v>
      </c>
      <c r="Q10616" s="7">
        <v>1</v>
      </c>
      <c r="R10616" s="72">
        <f>+VLOOKUP(B10616,[1]BASES!$A$2:$E$10701,5,0)</f>
        <v>16347.537190082645</v>
      </c>
      <c r="S10616" s="71">
        <f t="shared" si="915"/>
        <v>0</v>
      </c>
      <c r="T10616" s="71">
        <v>0</v>
      </c>
      <c r="U10616" s="71">
        <f t="shared" si="920"/>
        <v>0</v>
      </c>
      <c r="V10616" s="7">
        <v>0</v>
      </c>
      <c r="W10616" s="7">
        <v>0</v>
      </c>
      <c r="X10616" s="7">
        <v>0</v>
      </c>
      <c r="Y10616" s="73">
        <v>0.04</v>
      </c>
      <c r="Z10616" s="7"/>
      <c r="AA10616" s="7"/>
      <c r="AB10616" s="7"/>
      <c r="AC10616" s="7"/>
    </row>
    <row r="10617" spans="2:29" ht="15.75" customHeight="1" x14ac:dyDescent="0.25">
      <c r="B10617" s="62">
        <v>47065</v>
      </c>
      <c r="C10617" s="63" t="s">
        <v>10617</v>
      </c>
      <c r="D10617" s="64">
        <f t="shared" si="916"/>
        <v>17604.924297520662</v>
      </c>
      <c r="E10617" s="64">
        <f t="shared" si="919"/>
        <v>21301.9584</v>
      </c>
      <c r="F10617" s="64">
        <f>+VLOOKUP(B10617,[1]BASES!$A$2:$C$10701,3,0)</f>
        <v>21</v>
      </c>
      <c r="G10617" s="65">
        <f t="shared" si="914"/>
        <v>21301.9584</v>
      </c>
      <c r="H10617" s="66"/>
      <c r="I10617" s="67"/>
      <c r="J10617" s="67"/>
      <c r="K10617" s="67"/>
      <c r="L10617" s="67"/>
      <c r="M10617" s="68"/>
      <c r="N10617" s="69"/>
      <c r="O10617" s="70">
        <f t="shared" si="917"/>
        <v>0</v>
      </c>
      <c r="P10617" s="71">
        <f t="shared" si="918"/>
        <v>0</v>
      </c>
      <c r="Q10617" s="7">
        <v>1</v>
      </c>
      <c r="R10617" s="72">
        <f>+VLOOKUP(B10617,[1]BASES!$A$2:$E$10701,5,0)</f>
        <v>18338.462809917357</v>
      </c>
      <c r="S10617" s="71">
        <f t="shared" si="915"/>
        <v>0</v>
      </c>
      <c r="T10617" s="71">
        <v>0</v>
      </c>
      <c r="U10617" s="71">
        <f t="shared" si="920"/>
        <v>0</v>
      </c>
      <c r="V10617" s="7">
        <v>0</v>
      </c>
      <c r="W10617" s="7">
        <v>0</v>
      </c>
      <c r="X10617" s="7">
        <v>0</v>
      </c>
      <c r="Y10617" s="73">
        <v>0.04</v>
      </c>
      <c r="Z10617" s="7"/>
      <c r="AA10617" s="7"/>
      <c r="AB10617" s="7"/>
      <c r="AC10617" s="7"/>
    </row>
    <row r="10618" spans="2:29" ht="15.75" customHeight="1" x14ac:dyDescent="0.25">
      <c r="B10618" s="62">
        <v>47066</v>
      </c>
      <c r="C10618" s="63" t="s">
        <v>10618</v>
      </c>
      <c r="D10618" s="64">
        <f t="shared" si="916"/>
        <v>14158.65917355372</v>
      </c>
      <c r="E10618" s="64">
        <f t="shared" si="919"/>
        <v>17131.977600000002</v>
      </c>
      <c r="F10618" s="64">
        <f>+VLOOKUP(B10618,[1]BASES!$A$2:$C$10701,3,0)</f>
        <v>21</v>
      </c>
      <c r="G10618" s="65">
        <f t="shared" si="914"/>
        <v>17131.977600000002</v>
      </c>
      <c r="H10618" s="66"/>
      <c r="I10618" s="67"/>
      <c r="J10618" s="67"/>
      <c r="K10618" s="67"/>
      <c r="L10618" s="67"/>
      <c r="M10618" s="68"/>
      <c r="N10618" s="69"/>
      <c r="O10618" s="70">
        <f t="shared" si="917"/>
        <v>0</v>
      </c>
      <c r="P10618" s="71">
        <f t="shared" si="918"/>
        <v>0</v>
      </c>
      <c r="Q10618" s="7">
        <v>1</v>
      </c>
      <c r="R10618" s="72">
        <f>+VLOOKUP(B10618,[1]BASES!$A$2:$E$10701,5,0)</f>
        <v>14748.603305785125</v>
      </c>
      <c r="S10618" s="71">
        <f t="shared" si="915"/>
        <v>0</v>
      </c>
      <c r="T10618" s="71">
        <v>0</v>
      </c>
      <c r="U10618" s="71">
        <f t="shared" si="920"/>
        <v>0</v>
      </c>
      <c r="V10618" s="7">
        <v>0</v>
      </c>
      <c r="W10618" s="7">
        <v>0</v>
      </c>
      <c r="X10618" s="7">
        <v>0</v>
      </c>
      <c r="Y10618" s="73">
        <v>0.04</v>
      </c>
      <c r="Z10618" s="7"/>
      <c r="AA10618" s="7"/>
      <c r="AB10618" s="7"/>
      <c r="AC10618" s="7"/>
    </row>
    <row r="10619" spans="2:29" ht="15.75" customHeight="1" x14ac:dyDescent="0.25">
      <c r="B10619" s="62">
        <v>47067</v>
      </c>
      <c r="C10619" s="63" t="s">
        <v>10619</v>
      </c>
      <c r="D10619" s="64">
        <f t="shared" si="916"/>
        <v>14534.955371900827</v>
      </c>
      <c r="E10619" s="64">
        <f t="shared" si="919"/>
        <v>17587.296000000002</v>
      </c>
      <c r="F10619" s="64">
        <f>+VLOOKUP(B10619,[1]BASES!$A$2:$C$10701,3,0)</f>
        <v>21</v>
      </c>
      <c r="G10619" s="65">
        <f t="shared" si="914"/>
        <v>17587.296000000002</v>
      </c>
      <c r="H10619" s="66"/>
      <c r="I10619" s="67"/>
      <c r="J10619" s="67"/>
      <c r="K10619" s="67"/>
      <c r="L10619" s="67"/>
      <c r="M10619" s="68"/>
      <c r="N10619" s="69"/>
      <c r="O10619" s="70">
        <f t="shared" si="917"/>
        <v>0</v>
      </c>
      <c r="P10619" s="71">
        <f t="shared" si="918"/>
        <v>0</v>
      </c>
      <c r="Q10619" s="7">
        <v>1</v>
      </c>
      <c r="R10619" s="72">
        <f>+VLOOKUP(B10619,[1]BASES!$A$2:$E$10701,5,0)</f>
        <v>15140.578512396694</v>
      </c>
      <c r="S10619" s="71">
        <f t="shared" si="915"/>
        <v>0</v>
      </c>
      <c r="T10619" s="71">
        <v>0</v>
      </c>
      <c r="U10619" s="71">
        <f t="shared" si="920"/>
        <v>0</v>
      </c>
      <c r="V10619" s="7">
        <v>0</v>
      </c>
      <c r="W10619" s="7">
        <v>0</v>
      </c>
      <c r="X10619" s="7">
        <v>0</v>
      </c>
      <c r="Y10619" s="73">
        <v>0.04</v>
      </c>
      <c r="Z10619" s="7"/>
      <c r="AA10619" s="7"/>
      <c r="AB10619" s="7"/>
      <c r="AC10619" s="7"/>
    </row>
    <row r="10620" spans="2:29" ht="15.75" customHeight="1" x14ac:dyDescent="0.25">
      <c r="B10620" s="62">
        <v>47068</v>
      </c>
      <c r="C10620" s="63" t="s">
        <v>10620</v>
      </c>
      <c r="D10620" s="64">
        <f t="shared" si="916"/>
        <v>11735.714380165289</v>
      </c>
      <c r="E10620" s="64">
        <f t="shared" si="919"/>
        <v>14200.214400000001</v>
      </c>
      <c r="F10620" s="64">
        <f>+VLOOKUP(B10620,[1]BASES!$A$2:$C$10701,3,0)</f>
        <v>21</v>
      </c>
      <c r="G10620" s="65">
        <f t="shared" si="914"/>
        <v>14200.214400000001</v>
      </c>
      <c r="H10620" s="66"/>
      <c r="I10620" s="67"/>
      <c r="J10620" s="67"/>
      <c r="K10620" s="67"/>
      <c r="L10620" s="67"/>
      <c r="M10620" s="68"/>
      <c r="N10620" s="69"/>
      <c r="O10620" s="70">
        <f t="shared" si="917"/>
        <v>0</v>
      </c>
      <c r="P10620" s="71">
        <f t="shared" si="918"/>
        <v>0</v>
      </c>
      <c r="Q10620" s="7">
        <v>1</v>
      </c>
      <c r="R10620" s="72">
        <f>+VLOOKUP(B10620,[1]BASES!$A$2:$E$10701,5,0)</f>
        <v>12224.702479338843</v>
      </c>
      <c r="S10620" s="71">
        <f t="shared" si="915"/>
        <v>0</v>
      </c>
      <c r="T10620" s="71">
        <v>0</v>
      </c>
      <c r="U10620" s="71">
        <f t="shared" si="920"/>
        <v>0</v>
      </c>
      <c r="V10620" s="7">
        <v>0</v>
      </c>
      <c r="W10620" s="7">
        <v>0</v>
      </c>
      <c r="X10620" s="7">
        <v>0</v>
      </c>
      <c r="Y10620" s="73">
        <v>0.04</v>
      </c>
      <c r="Z10620" s="7"/>
      <c r="AA10620" s="7"/>
      <c r="AB10620" s="7"/>
      <c r="AC10620" s="7"/>
    </row>
    <row r="10621" spans="2:29" ht="15.75" customHeight="1" x14ac:dyDescent="0.25">
      <c r="B10621" s="62">
        <v>47069</v>
      </c>
      <c r="C10621" s="63" t="s">
        <v>10621</v>
      </c>
      <c r="D10621" s="64">
        <f t="shared" si="916"/>
        <v>10521.536528925621</v>
      </c>
      <c r="E10621" s="64">
        <f t="shared" si="919"/>
        <v>12731.059200000002</v>
      </c>
      <c r="F10621" s="64">
        <f>+VLOOKUP(B10621,[1]BASES!$A$2:$C$10701,3,0)</f>
        <v>21</v>
      </c>
      <c r="G10621" s="65">
        <f t="shared" si="914"/>
        <v>12731.059200000002</v>
      </c>
      <c r="H10621" s="66"/>
      <c r="I10621" s="67"/>
      <c r="J10621" s="67"/>
      <c r="K10621" s="67"/>
      <c r="L10621" s="67"/>
      <c r="M10621" s="68"/>
      <c r="N10621" s="69"/>
      <c r="O10621" s="70">
        <f t="shared" si="917"/>
        <v>0</v>
      </c>
      <c r="P10621" s="71">
        <f t="shared" si="918"/>
        <v>0</v>
      </c>
      <c r="Q10621" s="7">
        <v>1</v>
      </c>
      <c r="R10621" s="72">
        <f>+VLOOKUP(B10621,[1]BASES!$A$2:$E$10701,5,0)</f>
        <v>10959.933884297521</v>
      </c>
      <c r="S10621" s="71">
        <f t="shared" si="915"/>
        <v>0</v>
      </c>
      <c r="T10621" s="71">
        <v>0</v>
      </c>
      <c r="U10621" s="71">
        <f t="shared" si="920"/>
        <v>0</v>
      </c>
      <c r="V10621" s="7">
        <v>0</v>
      </c>
      <c r="W10621" s="7">
        <v>0</v>
      </c>
      <c r="X10621" s="7">
        <v>0</v>
      </c>
      <c r="Y10621" s="73">
        <v>0.04</v>
      </c>
      <c r="Z10621" s="7"/>
      <c r="AA10621" s="7"/>
      <c r="AB10621" s="7"/>
      <c r="AC10621" s="7"/>
    </row>
    <row r="10622" spans="2:29" ht="15.75" customHeight="1" x14ac:dyDescent="0.25">
      <c r="B10622" s="62">
        <v>47070</v>
      </c>
      <c r="C10622" s="63" t="s">
        <v>10622</v>
      </c>
      <c r="D10622" s="64">
        <f t="shared" si="916"/>
        <v>14502.474049586777</v>
      </c>
      <c r="E10622" s="64">
        <f t="shared" si="919"/>
        <v>17547.993600000002</v>
      </c>
      <c r="F10622" s="64">
        <f>+VLOOKUP(B10622,[1]BASES!$A$2:$C$10701,3,0)</f>
        <v>21</v>
      </c>
      <c r="G10622" s="65">
        <f t="shared" si="914"/>
        <v>17547.993600000002</v>
      </c>
      <c r="H10622" s="66"/>
      <c r="I10622" s="67"/>
      <c r="J10622" s="67"/>
      <c r="K10622" s="67"/>
      <c r="L10622" s="67"/>
      <c r="M10622" s="68"/>
      <c r="N10622" s="69"/>
      <c r="O10622" s="70">
        <f t="shared" si="917"/>
        <v>0</v>
      </c>
      <c r="P10622" s="71">
        <f t="shared" si="918"/>
        <v>0</v>
      </c>
      <c r="Q10622" s="7">
        <v>1</v>
      </c>
      <c r="R10622" s="72">
        <f>+VLOOKUP(B10622,[1]BASES!$A$2:$E$10701,5,0)</f>
        <v>15106.743801652892</v>
      </c>
      <c r="S10622" s="71">
        <f t="shared" si="915"/>
        <v>0</v>
      </c>
      <c r="T10622" s="71">
        <v>0</v>
      </c>
      <c r="U10622" s="71">
        <f t="shared" si="920"/>
        <v>0</v>
      </c>
      <c r="V10622" s="7">
        <v>0</v>
      </c>
      <c r="W10622" s="7">
        <v>0</v>
      </c>
      <c r="X10622" s="7">
        <v>0</v>
      </c>
      <c r="Y10622" s="73">
        <v>0.04</v>
      </c>
      <c r="Z10622" s="7"/>
      <c r="AA10622" s="7"/>
      <c r="AB10622" s="7"/>
      <c r="AC10622" s="7"/>
    </row>
    <row r="10623" spans="2:29" ht="15.75" customHeight="1" x14ac:dyDescent="0.25">
      <c r="B10623" s="62">
        <v>47155</v>
      </c>
      <c r="C10623" s="63" t="s">
        <v>10623</v>
      </c>
      <c r="D10623" s="64">
        <f t="shared" si="916"/>
        <v>373042.68694214872</v>
      </c>
      <c r="E10623" s="64">
        <f t="shared" si="919"/>
        <v>451381.65119999996</v>
      </c>
      <c r="F10623" s="64">
        <f>+VLOOKUP(B10623,[1]BASES!$A$2:$C$10701,3,0)</f>
        <v>21</v>
      </c>
      <c r="G10623" s="65">
        <f t="shared" si="914"/>
        <v>451381.65119999996</v>
      </c>
      <c r="H10623" s="66"/>
      <c r="I10623" s="67"/>
      <c r="J10623" s="67"/>
      <c r="K10623" s="67"/>
      <c r="L10623" s="67"/>
      <c r="M10623" s="68"/>
      <c r="N10623" s="69"/>
      <c r="O10623" s="70">
        <f t="shared" si="917"/>
        <v>0</v>
      </c>
      <c r="P10623" s="71">
        <f t="shared" si="918"/>
        <v>0</v>
      </c>
      <c r="Q10623" s="7">
        <v>1</v>
      </c>
      <c r="R10623" s="72">
        <f>+VLOOKUP(B10623,[1]BASES!$A$2:$E$10701,5,0)</f>
        <v>388586.13223140495</v>
      </c>
      <c r="S10623" s="71">
        <f t="shared" si="915"/>
        <v>0</v>
      </c>
      <c r="T10623" s="71">
        <v>0</v>
      </c>
      <c r="U10623" s="71">
        <f t="shared" si="920"/>
        <v>0</v>
      </c>
      <c r="V10623" s="7">
        <v>0</v>
      </c>
      <c r="W10623" s="7">
        <v>0</v>
      </c>
      <c r="X10623" s="7">
        <v>0</v>
      </c>
      <c r="Y10623" s="73">
        <v>0.04</v>
      </c>
      <c r="Z10623" s="7"/>
      <c r="AA10623" s="7"/>
      <c r="AB10623" s="7"/>
      <c r="AC10623" s="7"/>
    </row>
    <row r="10624" spans="2:29" ht="15.75" customHeight="1" x14ac:dyDescent="0.25">
      <c r="B10624" s="62">
        <v>47601</v>
      </c>
      <c r="C10624" s="63" t="s">
        <v>10624</v>
      </c>
      <c r="D10624" s="64">
        <f t="shared" si="916"/>
        <v>7234.9963636363645</v>
      </c>
      <c r="E10624" s="64">
        <f t="shared" si="919"/>
        <v>8754.3456000000006</v>
      </c>
      <c r="F10624" s="64">
        <f>+VLOOKUP(B10624,[1]BASES!$A$2:$C$10701,3,0)</f>
        <v>21</v>
      </c>
      <c r="G10624" s="65">
        <f t="shared" si="914"/>
        <v>8754.3456000000006</v>
      </c>
      <c r="H10624" s="66"/>
      <c r="I10624" s="67"/>
      <c r="J10624" s="67"/>
      <c r="K10624" s="67"/>
      <c r="L10624" s="67"/>
      <c r="M10624" s="68"/>
      <c r="N10624" s="69"/>
      <c r="O10624" s="70">
        <f t="shared" si="917"/>
        <v>0</v>
      </c>
      <c r="P10624" s="71">
        <f t="shared" si="918"/>
        <v>0</v>
      </c>
      <c r="Q10624" s="7">
        <v>1</v>
      </c>
      <c r="R10624" s="72">
        <f>+VLOOKUP(B10624,[1]BASES!$A$2:$E$10701,5,0)</f>
        <v>7536.454545454546</v>
      </c>
      <c r="S10624" s="71">
        <f t="shared" si="915"/>
        <v>0</v>
      </c>
      <c r="T10624" s="71">
        <v>0</v>
      </c>
      <c r="U10624" s="71">
        <f t="shared" si="920"/>
        <v>0</v>
      </c>
      <c r="V10624" s="7">
        <v>0</v>
      </c>
      <c r="W10624" s="7">
        <v>0</v>
      </c>
      <c r="X10624" s="7">
        <v>0</v>
      </c>
      <c r="Y10624" s="73">
        <v>0.04</v>
      </c>
      <c r="Z10624" s="7"/>
      <c r="AA10624" s="7"/>
      <c r="AB10624" s="7"/>
      <c r="AC10624" s="7"/>
    </row>
    <row r="10625" spans="2:29" ht="15.75" customHeight="1" x14ac:dyDescent="0.25">
      <c r="B10625" s="62">
        <v>47738</v>
      </c>
      <c r="C10625" s="63" t="s">
        <v>10625</v>
      </c>
      <c r="D10625" s="64">
        <f t="shared" si="916"/>
        <v>1693.3527272727274</v>
      </c>
      <c r="E10625" s="64">
        <f t="shared" si="919"/>
        <v>2048.9567999999999</v>
      </c>
      <c r="F10625" s="64">
        <f>+VLOOKUP(B10625,[1]BASES!$A$2:$C$10701,3,0)</f>
        <v>21</v>
      </c>
      <c r="G10625" s="65">
        <f t="shared" si="914"/>
        <v>2048.9567999999999</v>
      </c>
      <c r="H10625" s="66"/>
      <c r="I10625" s="67"/>
      <c r="J10625" s="67"/>
      <c r="K10625" s="67"/>
      <c r="L10625" s="67"/>
      <c r="M10625" s="68"/>
      <c r="N10625" s="69"/>
      <c r="O10625" s="70">
        <f t="shared" si="917"/>
        <v>0</v>
      </c>
      <c r="P10625" s="71">
        <f t="shared" si="918"/>
        <v>0</v>
      </c>
      <c r="Q10625" s="7">
        <v>1</v>
      </c>
      <c r="R10625" s="72">
        <f>+VLOOKUP(B10625,[1]BASES!$A$2:$E$10701,5,0)</f>
        <v>1763.909090909091</v>
      </c>
      <c r="S10625" s="71">
        <f t="shared" si="915"/>
        <v>0</v>
      </c>
      <c r="T10625" s="71">
        <v>0</v>
      </c>
      <c r="U10625" s="71">
        <f t="shared" si="920"/>
        <v>0</v>
      </c>
      <c r="V10625" s="7">
        <v>0</v>
      </c>
      <c r="W10625" s="7">
        <v>0</v>
      </c>
      <c r="X10625" s="7">
        <v>0</v>
      </c>
      <c r="Y10625" s="73">
        <v>0.04</v>
      </c>
      <c r="Z10625" s="7"/>
      <c r="AA10625" s="7"/>
      <c r="AB10625" s="7"/>
      <c r="AC10625" s="7"/>
    </row>
    <row r="10626" spans="2:29" ht="15.75" customHeight="1" x14ac:dyDescent="0.25">
      <c r="B10626" s="62">
        <v>47739</v>
      </c>
      <c r="C10626" s="63" t="s">
        <v>10626</v>
      </c>
      <c r="D10626" s="64">
        <f t="shared" si="916"/>
        <v>1843.6046280991736</v>
      </c>
      <c r="E10626" s="64">
        <f t="shared" si="919"/>
        <v>2230.7616000000003</v>
      </c>
      <c r="F10626" s="64">
        <f>+VLOOKUP(B10626,[1]BASES!$A$2:$C$10701,3,0)</f>
        <v>21</v>
      </c>
      <c r="G10626" s="65">
        <f t="shared" si="914"/>
        <v>2230.7616000000003</v>
      </c>
      <c r="H10626" s="66"/>
      <c r="I10626" s="67"/>
      <c r="J10626" s="67"/>
      <c r="K10626" s="67"/>
      <c r="L10626" s="67"/>
      <c r="M10626" s="68"/>
      <c r="N10626" s="69"/>
      <c r="O10626" s="70">
        <f t="shared" si="917"/>
        <v>0</v>
      </c>
      <c r="P10626" s="71">
        <f t="shared" si="918"/>
        <v>0</v>
      </c>
      <c r="Q10626" s="7">
        <v>1</v>
      </c>
      <c r="R10626" s="72">
        <f>+VLOOKUP(B10626,[1]BASES!$A$2:$E$10701,5,0)</f>
        <v>1920.4214876033059</v>
      </c>
      <c r="S10626" s="71">
        <f t="shared" si="915"/>
        <v>0</v>
      </c>
      <c r="T10626" s="71">
        <v>0</v>
      </c>
      <c r="U10626" s="71">
        <f t="shared" si="920"/>
        <v>0</v>
      </c>
      <c r="V10626" s="7">
        <v>0</v>
      </c>
      <c r="W10626" s="7">
        <v>0</v>
      </c>
      <c r="X10626" s="7">
        <v>0</v>
      </c>
      <c r="Y10626" s="73">
        <v>0.04</v>
      </c>
      <c r="Z10626" s="7"/>
      <c r="AA10626" s="7"/>
      <c r="AB10626" s="7"/>
      <c r="AC10626" s="7"/>
    </row>
    <row r="10627" spans="2:29" ht="15.75" customHeight="1" x14ac:dyDescent="0.25">
      <c r="B10627" s="62">
        <v>47740</v>
      </c>
      <c r="C10627" s="63" t="s">
        <v>10627</v>
      </c>
      <c r="D10627" s="64">
        <f t="shared" si="916"/>
        <v>2405.3474380165289</v>
      </c>
      <c r="E10627" s="64">
        <f t="shared" si="919"/>
        <v>2910.4704000000002</v>
      </c>
      <c r="F10627" s="64">
        <f>+VLOOKUP(B10627,[1]BASES!$A$2:$C$10701,3,0)</f>
        <v>21</v>
      </c>
      <c r="G10627" s="65">
        <f t="shared" si="914"/>
        <v>2910.4704000000002</v>
      </c>
      <c r="H10627" s="66"/>
      <c r="I10627" s="67"/>
      <c r="J10627" s="67"/>
      <c r="K10627" s="67"/>
      <c r="L10627" s="67"/>
      <c r="M10627" s="68"/>
      <c r="N10627" s="69"/>
      <c r="O10627" s="70">
        <f t="shared" si="917"/>
        <v>0</v>
      </c>
      <c r="P10627" s="71">
        <f t="shared" si="918"/>
        <v>0</v>
      </c>
      <c r="Q10627" s="7">
        <v>1</v>
      </c>
      <c r="R10627" s="72">
        <f>+VLOOKUP(B10627,[1]BASES!$A$2:$E$10701,5,0)</f>
        <v>2505.5702479338843</v>
      </c>
      <c r="S10627" s="71">
        <f t="shared" si="915"/>
        <v>0</v>
      </c>
      <c r="T10627" s="71">
        <v>0</v>
      </c>
      <c r="U10627" s="71">
        <f t="shared" si="920"/>
        <v>0</v>
      </c>
      <c r="V10627" s="7">
        <v>0</v>
      </c>
      <c r="W10627" s="7">
        <v>0</v>
      </c>
      <c r="X10627" s="7">
        <v>0</v>
      </c>
      <c r="Y10627" s="73">
        <v>0.04</v>
      </c>
      <c r="Z10627" s="7"/>
      <c r="AA10627" s="7"/>
      <c r="AB10627" s="7"/>
      <c r="AC10627" s="7"/>
    </row>
    <row r="10628" spans="2:29" ht="15.75" customHeight="1" x14ac:dyDescent="0.25">
      <c r="B10628" s="62">
        <v>47741</v>
      </c>
      <c r="C10628" s="63" t="s">
        <v>10628</v>
      </c>
      <c r="D10628" s="64">
        <f t="shared" si="916"/>
        <v>2555.5993388429756</v>
      </c>
      <c r="E10628" s="64">
        <f t="shared" si="919"/>
        <v>3092.2752000000005</v>
      </c>
      <c r="F10628" s="64">
        <f>+VLOOKUP(B10628,[1]BASES!$A$2:$C$10701,3,0)</f>
        <v>21</v>
      </c>
      <c r="G10628" s="65">
        <f t="shared" si="914"/>
        <v>3092.2752000000005</v>
      </c>
      <c r="H10628" s="66"/>
      <c r="I10628" s="67"/>
      <c r="J10628" s="67"/>
      <c r="K10628" s="67"/>
      <c r="L10628" s="67"/>
      <c r="M10628" s="68"/>
      <c r="N10628" s="69"/>
      <c r="O10628" s="70">
        <f t="shared" si="917"/>
        <v>0</v>
      </c>
      <c r="P10628" s="71">
        <f t="shared" si="918"/>
        <v>0</v>
      </c>
      <c r="Q10628" s="7">
        <v>1</v>
      </c>
      <c r="R10628" s="72">
        <f>+VLOOKUP(B10628,[1]BASES!$A$2:$E$10701,5,0)</f>
        <v>2662.0826446280994</v>
      </c>
      <c r="S10628" s="71">
        <f t="shared" si="915"/>
        <v>0</v>
      </c>
      <c r="T10628" s="71">
        <v>0</v>
      </c>
      <c r="U10628" s="71">
        <f t="shared" si="920"/>
        <v>0</v>
      </c>
      <c r="V10628" s="7">
        <v>0</v>
      </c>
      <c r="W10628" s="7">
        <v>0</v>
      </c>
      <c r="X10628" s="7">
        <v>0</v>
      </c>
      <c r="Y10628" s="73">
        <v>0.04</v>
      </c>
      <c r="Z10628" s="7"/>
      <c r="AA10628" s="7"/>
      <c r="AB10628" s="7"/>
      <c r="AC10628" s="7"/>
    </row>
    <row r="10629" spans="2:29" ht="15.75" customHeight="1" x14ac:dyDescent="0.25">
      <c r="B10629" s="62">
        <v>47742</v>
      </c>
      <c r="C10629" s="63" t="s">
        <v>10629</v>
      </c>
      <c r="D10629" s="64">
        <f t="shared" si="916"/>
        <v>3772.4826446280986</v>
      </c>
      <c r="E10629" s="64">
        <f t="shared" si="919"/>
        <v>4564.7039999999997</v>
      </c>
      <c r="F10629" s="64">
        <f>+VLOOKUP(B10629,[1]BASES!$A$2:$C$10701,3,0)</f>
        <v>21</v>
      </c>
      <c r="G10629" s="65">
        <f t="shared" si="914"/>
        <v>4564.7039999999997</v>
      </c>
      <c r="H10629" s="66"/>
      <c r="I10629" s="67"/>
      <c r="J10629" s="67"/>
      <c r="K10629" s="67"/>
      <c r="L10629" s="67"/>
      <c r="M10629" s="68"/>
      <c r="N10629" s="69"/>
      <c r="O10629" s="70">
        <f t="shared" si="917"/>
        <v>0</v>
      </c>
      <c r="P10629" s="71">
        <f t="shared" si="918"/>
        <v>0</v>
      </c>
      <c r="Q10629" s="7">
        <v>1</v>
      </c>
      <c r="R10629" s="72">
        <f>+VLOOKUP(B10629,[1]BASES!$A$2:$E$10701,5,0)</f>
        <v>3929.6694214876029</v>
      </c>
      <c r="S10629" s="71">
        <f t="shared" si="915"/>
        <v>0</v>
      </c>
      <c r="T10629" s="71">
        <v>0</v>
      </c>
      <c r="U10629" s="71">
        <f t="shared" si="920"/>
        <v>0</v>
      </c>
      <c r="V10629" s="7">
        <v>0</v>
      </c>
      <c r="W10629" s="7">
        <v>0</v>
      </c>
      <c r="X10629" s="7">
        <v>0</v>
      </c>
      <c r="Y10629" s="73">
        <v>0.04</v>
      </c>
      <c r="Z10629" s="7"/>
      <c r="AA10629" s="7"/>
      <c r="AB10629" s="7"/>
      <c r="AC10629" s="7"/>
    </row>
    <row r="10630" spans="2:29" ht="15.75" customHeight="1" x14ac:dyDescent="0.25">
      <c r="B10630" s="62">
        <v>47743</v>
      </c>
      <c r="C10630" s="63" t="s">
        <v>10630</v>
      </c>
      <c r="D10630" s="64">
        <f t="shared" si="916"/>
        <v>4794.4542148760338</v>
      </c>
      <c r="E10630" s="64">
        <f t="shared" si="919"/>
        <v>5801.289600000001</v>
      </c>
      <c r="F10630" s="64">
        <f>+VLOOKUP(B10630,[1]BASES!$A$2:$C$10701,3,0)</f>
        <v>21</v>
      </c>
      <c r="G10630" s="65">
        <f t="shared" si="914"/>
        <v>5801.289600000001</v>
      </c>
      <c r="H10630" s="66"/>
      <c r="I10630" s="67"/>
      <c r="J10630" s="67"/>
      <c r="K10630" s="67"/>
      <c r="L10630" s="67"/>
      <c r="M10630" s="68"/>
      <c r="N10630" s="69"/>
      <c r="O10630" s="70">
        <f t="shared" si="917"/>
        <v>0</v>
      </c>
      <c r="P10630" s="71">
        <f t="shared" si="918"/>
        <v>0</v>
      </c>
      <c r="Q10630" s="7">
        <v>1</v>
      </c>
      <c r="R10630" s="72">
        <f>+VLOOKUP(B10630,[1]BASES!$A$2:$E$10701,5,0)</f>
        <v>4994.2231404958684</v>
      </c>
      <c r="S10630" s="71">
        <f t="shared" si="915"/>
        <v>0</v>
      </c>
      <c r="T10630" s="71">
        <v>0</v>
      </c>
      <c r="U10630" s="71">
        <f t="shared" si="920"/>
        <v>0</v>
      </c>
      <c r="V10630" s="7">
        <v>0</v>
      </c>
      <c r="W10630" s="7">
        <v>0</v>
      </c>
      <c r="X10630" s="7">
        <v>0</v>
      </c>
      <c r="Y10630" s="73">
        <v>0.04</v>
      </c>
      <c r="Z10630" s="7"/>
      <c r="AA10630" s="7"/>
      <c r="AB10630" s="7"/>
      <c r="AC10630" s="7"/>
    </row>
    <row r="10631" spans="2:29" ht="15.75" customHeight="1" x14ac:dyDescent="0.25">
      <c r="B10631" s="62">
        <v>47744</v>
      </c>
      <c r="C10631" s="63" t="s">
        <v>10631</v>
      </c>
      <c r="D10631" s="64">
        <f t="shared" si="916"/>
        <v>1885.5669421487603</v>
      </c>
      <c r="E10631" s="64">
        <f t="shared" si="919"/>
        <v>2281.5360000000001</v>
      </c>
      <c r="F10631" s="64">
        <f>+VLOOKUP(B10631,[1]BASES!$A$2:$C$10701,3,0)</f>
        <v>21</v>
      </c>
      <c r="G10631" s="65">
        <f t="shared" si="914"/>
        <v>2281.5360000000001</v>
      </c>
      <c r="H10631" s="66"/>
      <c r="I10631" s="67"/>
      <c r="J10631" s="67"/>
      <c r="K10631" s="67"/>
      <c r="L10631" s="67"/>
      <c r="M10631" s="68"/>
      <c r="N10631" s="69"/>
      <c r="O10631" s="70">
        <f t="shared" si="917"/>
        <v>0</v>
      </c>
      <c r="P10631" s="71">
        <f t="shared" si="918"/>
        <v>0</v>
      </c>
      <c r="Q10631" s="7">
        <v>1</v>
      </c>
      <c r="R10631" s="72">
        <f>+VLOOKUP(B10631,[1]BASES!$A$2:$E$10701,5,0)</f>
        <v>1964.1322314049587</v>
      </c>
      <c r="S10631" s="71">
        <f t="shared" si="915"/>
        <v>0</v>
      </c>
      <c r="T10631" s="71">
        <v>0</v>
      </c>
      <c r="U10631" s="71">
        <f t="shared" si="920"/>
        <v>0</v>
      </c>
      <c r="V10631" s="7">
        <v>0</v>
      </c>
      <c r="W10631" s="7">
        <v>0</v>
      </c>
      <c r="X10631" s="7">
        <v>0</v>
      </c>
      <c r="Y10631" s="73">
        <v>0.04</v>
      </c>
      <c r="Z10631" s="7"/>
      <c r="AA10631" s="7"/>
      <c r="AB10631" s="7"/>
      <c r="AC10631" s="7"/>
    </row>
    <row r="10632" spans="2:29" ht="15.75" customHeight="1" x14ac:dyDescent="0.25">
      <c r="B10632" s="62">
        <v>47745</v>
      </c>
      <c r="C10632" s="63" t="s">
        <v>10632</v>
      </c>
      <c r="D10632" s="64">
        <f t="shared" si="916"/>
        <v>10058.602314049587</v>
      </c>
      <c r="E10632" s="64">
        <f t="shared" si="919"/>
        <v>12170.908800000001</v>
      </c>
      <c r="F10632" s="64">
        <f>+VLOOKUP(B10632,[1]BASES!$A$2:$C$10701,3,0)</f>
        <v>21</v>
      </c>
      <c r="G10632" s="65">
        <f t="shared" si="914"/>
        <v>12170.908800000001</v>
      </c>
      <c r="H10632" s="66"/>
      <c r="I10632" s="67"/>
      <c r="J10632" s="67"/>
      <c r="K10632" s="67"/>
      <c r="L10632" s="67"/>
      <c r="M10632" s="68"/>
      <c r="N10632" s="69"/>
      <c r="O10632" s="70">
        <f t="shared" si="917"/>
        <v>0</v>
      </c>
      <c r="P10632" s="71">
        <f t="shared" si="918"/>
        <v>0</v>
      </c>
      <c r="Q10632" s="7">
        <v>1</v>
      </c>
      <c r="R10632" s="72">
        <f>+VLOOKUP(B10632,[1]BASES!$A$2:$E$10701,5,0)</f>
        <v>10477.710743801654</v>
      </c>
      <c r="S10632" s="71">
        <f t="shared" si="915"/>
        <v>0</v>
      </c>
      <c r="T10632" s="71">
        <v>0</v>
      </c>
      <c r="U10632" s="71">
        <f t="shared" si="920"/>
        <v>0</v>
      </c>
      <c r="V10632" s="7">
        <v>0</v>
      </c>
      <c r="W10632" s="7">
        <v>0</v>
      </c>
      <c r="X10632" s="7">
        <v>0</v>
      </c>
      <c r="Y10632" s="73">
        <v>0.04</v>
      </c>
      <c r="Z10632" s="7"/>
      <c r="AA10632" s="7"/>
      <c r="AB10632" s="7"/>
      <c r="AC10632" s="7"/>
    </row>
    <row r="10633" spans="2:29" ht="15.75" customHeight="1" x14ac:dyDescent="0.25">
      <c r="B10633" s="62">
        <v>47746</v>
      </c>
      <c r="C10633" s="63" t="s">
        <v>10633</v>
      </c>
      <c r="D10633" s="64">
        <f t="shared" si="916"/>
        <v>2389.1067768595044</v>
      </c>
      <c r="E10633" s="64">
        <f t="shared" si="919"/>
        <v>2890.8192000000004</v>
      </c>
      <c r="F10633" s="64">
        <f>+VLOOKUP(B10633,[1]BASES!$A$2:$C$10701,3,0)</f>
        <v>21</v>
      </c>
      <c r="G10633" s="65">
        <f t="shared" si="914"/>
        <v>2890.8192000000004</v>
      </c>
      <c r="H10633" s="66"/>
      <c r="I10633" s="67"/>
      <c r="J10633" s="67"/>
      <c r="K10633" s="67"/>
      <c r="L10633" s="67"/>
      <c r="M10633" s="68"/>
      <c r="N10633" s="69"/>
      <c r="O10633" s="70">
        <f t="shared" si="917"/>
        <v>0</v>
      </c>
      <c r="P10633" s="71">
        <f t="shared" si="918"/>
        <v>0</v>
      </c>
      <c r="Q10633" s="7">
        <v>1</v>
      </c>
      <c r="R10633" s="72">
        <f>+VLOOKUP(B10633,[1]BASES!$A$2:$E$10701,5,0)</f>
        <v>2488.6528925619837</v>
      </c>
      <c r="S10633" s="71">
        <f t="shared" si="915"/>
        <v>0</v>
      </c>
      <c r="T10633" s="71">
        <v>0</v>
      </c>
      <c r="U10633" s="71">
        <f t="shared" si="920"/>
        <v>0</v>
      </c>
      <c r="V10633" s="7">
        <v>0</v>
      </c>
      <c r="W10633" s="7">
        <v>0</v>
      </c>
      <c r="X10633" s="7">
        <v>0</v>
      </c>
      <c r="Y10633" s="73">
        <v>0.04</v>
      </c>
      <c r="Z10633" s="7"/>
      <c r="AA10633" s="7"/>
      <c r="AB10633" s="7"/>
      <c r="AC10633" s="7"/>
    </row>
    <row r="10634" spans="2:29" ht="15.75" customHeight="1" x14ac:dyDescent="0.25">
      <c r="B10634" s="62">
        <v>47747</v>
      </c>
      <c r="C10634" s="63" t="s">
        <v>10634</v>
      </c>
      <c r="D10634" s="64">
        <f t="shared" si="916"/>
        <v>4399.2039669421483</v>
      </c>
      <c r="E10634" s="64">
        <f t="shared" si="919"/>
        <v>5323.0367999999999</v>
      </c>
      <c r="F10634" s="64">
        <f>+VLOOKUP(B10634,[1]BASES!$A$2:$C$10701,3,0)</f>
        <v>21</v>
      </c>
      <c r="G10634" s="65">
        <f t="shared" si="914"/>
        <v>5323.0367999999999</v>
      </c>
      <c r="H10634" s="66"/>
      <c r="I10634" s="67"/>
      <c r="J10634" s="67"/>
      <c r="K10634" s="67"/>
      <c r="L10634" s="67"/>
      <c r="M10634" s="68"/>
      <c r="N10634" s="69"/>
      <c r="O10634" s="70">
        <f t="shared" si="917"/>
        <v>0</v>
      </c>
      <c r="P10634" s="71">
        <f t="shared" si="918"/>
        <v>0</v>
      </c>
      <c r="Q10634" s="7">
        <v>1</v>
      </c>
      <c r="R10634" s="72">
        <f>+VLOOKUP(B10634,[1]BASES!$A$2:$E$10701,5,0)</f>
        <v>4582.5041322314046</v>
      </c>
      <c r="S10634" s="71">
        <f t="shared" si="915"/>
        <v>0</v>
      </c>
      <c r="T10634" s="71">
        <v>0</v>
      </c>
      <c r="U10634" s="71">
        <f t="shared" si="920"/>
        <v>0</v>
      </c>
      <c r="V10634" s="7">
        <v>0</v>
      </c>
      <c r="W10634" s="7">
        <v>0</v>
      </c>
      <c r="X10634" s="7">
        <v>0</v>
      </c>
      <c r="Y10634" s="73">
        <v>0.04</v>
      </c>
      <c r="Z10634" s="7"/>
      <c r="AA10634" s="7"/>
      <c r="AB10634" s="7"/>
      <c r="AC10634" s="7"/>
    </row>
    <row r="10635" spans="2:29" ht="15.75" customHeight="1" x14ac:dyDescent="0.25">
      <c r="B10635" s="62">
        <v>38372</v>
      </c>
      <c r="C10635" s="63" t="s">
        <v>10635</v>
      </c>
      <c r="D10635" s="64">
        <f t="shared" si="916"/>
        <v>50031.764628099176</v>
      </c>
      <c r="E10635" s="64">
        <f t="shared" si="919"/>
        <v>60538.435200000007</v>
      </c>
      <c r="F10635" s="64">
        <f>+VLOOKUP(B10635,[1]BASES!$A$2:$C$10701,3,0)</f>
        <v>21</v>
      </c>
      <c r="G10635" s="65">
        <f t="shared" si="914"/>
        <v>60538.435200000007</v>
      </c>
      <c r="H10635" s="66"/>
      <c r="I10635" s="67"/>
      <c r="J10635" s="67"/>
      <c r="K10635" s="67"/>
      <c r="L10635" s="67"/>
      <c r="M10635" s="68"/>
      <c r="N10635" s="69"/>
      <c r="O10635" s="70">
        <f t="shared" si="917"/>
        <v>0</v>
      </c>
      <c r="P10635" s="71">
        <f t="shared" si="918"/>
        <v>0</v>
      </c>
      <c r="Q10635" s="7">
        <v>1</v>
      </c>
      <c r="R10635" s="72">
        <f>+VLOOKUP(B10635,[1]BASES!$A$2:$E$10701,5,0)</f>
        <v>52116.421487603307</v>
      </c>
      <c r="S10635" s="71">
        <f t="shared" si="915"/>
        <v>0</v>
      </c>
      <c r="T10635" s="71">
        <v>0</v>
      </c>
      <c r="U10635" s="71">
        <f t="shared" si="920"/>
        <v>0</v>
      </c>
      <c r="V10635" s="7">
        <v>0</v>
      </c>
      <c r="W10635" s="7">
        <v>0</v>
      </c>
      <c r="X10635" s="7">
        <v>0</v>
      </c>
      <c r="Y10635" s="73">
        <v>0.04</v>
      </c>
      <c r="Z10635" s="7"/>
      <c r="AA10635" s="7"/>
      <c r="AB10635" s="7"/>
      <c r="AC10635" s="7"/>
    </row>
    <row r="10636" spans="2:29" ht="15.75" customHeight="1" x14ac:dyDescent="0.25">
      <c r="B10636" s="62">
        <v>38374</v>
      </c>
      <c r="C10636" s="63" t="s">
        <v>10636</v>
      </c>
      <c r="D10636" s="64">
        <f t="shared" si="916"/>
        <v>69516.837024793393</v>
      </c>
      <c r="E10636" s="64">
        <f t="shared" si="919"/>
        <v>84115.372800000012</v>
      </c>
      <c r="F10636" s="64">
        <f>+VLOOKUP(B10636,[1]BASES!$A$2:$C$10701,3,0)</f>
        <v>21</v>
      </c>
      <c r="G10636" s="65">
        <f t="shared" ref="G10636:G10686" si="921">IF(B10636&lt;&gt;"",IF(T10636=0,E10636+(E10636*(B$6/100)),E10636+(E10636*(T10636/100))),"")</f>
        <v>84115.372800000012</v>
      </c>
      <c r="H10636" s="66"/>
      <c r="I10636" s="67"/>
      <c r="J10636" s="67"/>
      <c r="K10636" s="67"/>
      <c r="L10636" s="67"/>
      <c r="M10636" s="68"/>
      <c r="N10636" s="69"/>
      <c r="O10636" s="70">
        <f t="shared" si="917"/>
        <v>0</v>
      </c>
      <c r="P10636" s="71">
        <f t="shared" si="918"/>
        <v>0</v>
      </c>
      <c r="Q10636" s="7">
        <v>1</v>
      </c>
      <c r="R10636" s="72">
        <f>+VLOOKUP(B10636,[1]BASES!$A$2:$E$10701,5,0)</f>
        <v>72413.371900826445</v>
      </c>
      <c r="S10636" s="71">
        <f t="shared" si="915"/>
        <v>0</v>
      </c>
      <c r="T10636" s="71">
        <v>0</v>
      </c>
      <c r="U10636" s="71">
        <f t="shared" si="920"/>
        <v>0</v>
      </c>
      <c r="V10636" s="7">
        <v>0</v>
      </c>
      <c r="W10636" s="7">
        <v>0</v>
      </c>
      <c r="X10636" s="7">
        <v>0</v>
      </c>
      <c r="Y10636" s="73">
        <v>0.04</v>
      </c>
      <c r="Z10636" s="7"/>
      <c r="AA10636" s="7"/>
      <c r="AB10636" s="7"/>
      <c r="AC10636" s="7"/>
    </row>
    <row r="10637" spans="2:29" ht="15.75" customHeight="1" x14ac:dyDescent="0.25">
      <c r="B10637" s="62">
        <v>38377</v>
      </c>
      <c r="C10637" s="63" t="s">
        <v>10637</v>
      </c>
      <c r="D10637" s="64">
        <f t="shared" si="916"/>
        <v>58998.013884297528</v>
      </c>
      <c r="E10637" s="64">
        <f t="shared" si="919"/>
        <v>71387.596800000014</v>
      </c>
      <c r="F10637" s="64">
        <f>+VLOOKUP(B10637,[1]BASES!$A$2:$C$10701,3,0)</f>
        <v>21</v>
      </c>
      <c r="G10637" s="65">
        <f t="shared" si="921"/>
        <v>71387.596800000014</v>
      </c>
      <c r="H10637" s="66"/>
      <c r="I10637" s="67"/>
      <c r="J10637" s="67"/>
      <c r="K10637" s="67"/>
      <c r="L10637" s="67"/>
      <c r="M10637" s="68"/>
      <c r="N10637" s="69"/>
      <c r="O10637" s="70">
        <f t="shared" si="917"/>
        <v>0</v>
      </c>
      <c r="P10637" s="71">
        <f t="shared" si="918"/>
        <v>0</v>
      </c>
      <c r="Q10637" s="7">
        <v>1</v>
      </c>
      <c r="R10637" s="72">
        <f>+VLOOKUP(B10637,[1]BASES!$A$2:$E$10701,5,0)</f>
        <v>61456.264462809922</v>
      </c>
      <c r="S10637" s="71">
        <f t="shared" ref="S10637:S10697" si="922">IFERROR(E10637*H10637,0)</f>
        <v>0</v>
      </c>
      <c r="T10637" s="71">
        <v>0</v>
      </c>
      <c r="U10637" s="71">
        <f t="shared" si="920"/>
        <v>0</v>
      </c>
      <c r="V10637" s="7">
        <v>0</v>
      </c>
      <c r="W10637" s="7">
        <v>0</v>
      </c>
      <c r="X10637" s="7">
        <v>0</v>
      </c>
      <c r="Y10637" s="73">
        <v>0.04</v>
      </c>
      <c r="Z10637" s="7"/>
      <c r="AA10637" s="7"/>
      <c r="AB10637" s="7"/>
      <c r="AC10637" s="7"/>
    </row>
    <row r="10638" spans="2:29" ht="15.75" customHeight="1" x14ac:dyDescent="0.25">
      <c r="B10638" s="62">
        <v>38378</v>
      </c>
      <c r="C10638" s="63" t="s">
        <v>10638</v>
      </c>
      <c r="D10638" s="64">
        <f t="shared" ref="D10638:D10686" si="923">IF(B10638&lt;&gt;"",R10638+(R10638*-Y10638)+((R10638+(R10638*-Y10638))*B$7/100),"")</f>
        <v>275352.01586776861</v>
      </c>
      <c r="E10638" s="64">
        <f t="shared" si="919"/>
        <v>333175.93920000002</v>
      </c>
      <c r="F10638" s="64">
        <f>+VLOOKUP(B10638,[1]BASES!$A$2:$C$10701,3,0)</f>
        <v>21</v>
      </c>
      <c r="G10638" s="65">
        <f t="shared" si="921"/>
        <v>333175.93920000002</v>
      </c>
      <c r="H10638" s="66"/>
      <c r="I10638" s="67"/>
      <c r="J10638" s="67"/>
      <c r="K10638" s="67"/>
      <c r="L10638" s="67"/>
      <c r="M10638" s="68"/>
      <c r="N10638" s="69"/>
      <c r="O10638" s="70">
        <f t="shared" si="917"/>
        <v>0</v>
      </c>
      <c r="P10638" s="71">
        <f t="shared" si="918"/>
        <v>0</v>
      </c>
      <c r="Q10638" s="7">
        <v>1</v>
      </c>
      <c r="R10638" s="72">
        <f>+VLOOKUP(B10638,[1]BASES!$A$2:$E$10701,5,0)</f>
        <v>286825.01652892563</v>
      </c>
      <c r="S10638" s="71">
        <f t="shared" si="922"/>
        <v>0</v>
      </c>
      <c r="T10638" s="71">
        <v>0</v>
      </c>
      <c r="U10638" s="71">
        <f t="shared" si="920"/>
        <v>0</v>
      </c>
      <c r="V10638" s="7">
        <v>0</v>
      </c>
      <c r="W10638" s="7">
        <v>0</v>
      </c>
      <c r="X10638" s="7">
        <v>0</v>
      </c>
      <c r="Y10638" s="73">
        <v>0.04</v>
      </c>
      <c r="Z10638" s="7"/>
      <c r="AA10638" s="7"/>
      <c r="AB10638" s="7"/>
      <c r="AC10638" s="7"/>
    </row>
    <row r="10639" spans="2:29" ht="15.75" customHeight="1" x14ac:dyDescent="0.25">
      <c r="B10639" s="62">
        <v>38379</v>
      </c>
      <c r="C10639" s="63" t="s">
        <v>10639</v>
      </c>
      <c r="D10639" s="64">
        <f t="shared" si="923"/>
        <v>54421.487603305788</v>
      </c>
      <c r="E10639" s="64">
        <f t="shared" ref="E10639:E10686" si="924">IF(B10639&lt;&gt;"",D10639+(D10639*(F10639*Q10639)/100),"")</f>
        <v>65850</v>
      </c>
      <c r="F10639" s="64">
        <f>+VLOOKUP(B10639,[1]BASES!$A$2:$C$10701,3,0)</f>
        <v>21</v>
      </c>
      <c r="G10639" s="65">
        <f t="shared" si="921"/>
        <v>65850</v>
      </c>
      <c r="H10639" s="66"/>
      <c r="I10639" s="67"/>
      <c r="J10639" s="67"/>
      <c r="K10639" s="67"/>
      <c r="L10639" s="67"/>
      <c r="M10639" s="68"/>
      <c r="N10639" s="69"/>
      <c r="O10639" s="70">
        <f t="shared" si="917"/>
        <v>0</v>
      </c>
      <c r="P10639" s="71">
        <f t="shared" si="918"/>
        <v>0</v>
      </c>
      <c r="Q10639" s="7">
        <v>1</v>
      </c>
      <c r="R10639" s="72">
        <f>+VLOOKUP(B10639,[1]BASES!$A$2:$E$10701,5,0)</f>
        <v>56689.049586776862</v>
      </c>
      <c r="S10639" s="71">
        <f t="shared" si="922"/>
        <v>0</v>
      </c>
      <c r="T10639" s="71">
        <v>0</v>
      </c>
      <c r="U10639" s="71">
        <f t="shared" ref="U10639:U10697" si="925">IFERROR(G10639*H10639,0)</f>
        <v>0</v>
      </c>
      <c r="V10639" s="7">
        <v>0</v>
      </c>
      <c r="W10639" s="7">
        <v>0</v>
      </c>
      <c r="X10639" s="7">
        <v>0</v>
      </c>
      <c r="Y10639" s="73">
        <v>0.04</v>
      </c>
      <c r="Z10639" s="7"/>
      <c r="AA10639" s="7"/>
      <c r="AB10639" s="7"/>
      <c r="AC10639" s="7"/>
    </row>
    <row r="10640" spans="2:29" ht="15.75" customHeight="1" x14ac:dyDescent="0.25">
      <c r="B10640" s="62">
        <v>38380</v>
      </c>
      <c r="C10640" s="63" t="s">
        <v>10640</v>
      </c>
      <c r="D10640" s="64">
        <f t="shared" si="923"/>
        <v>207654.426446281</v>
      </c>
      <c r="E10640" s="64">
        <f t="shared" si="924"/>
        <v>251261.856</v>
      </c>
      <c r="F10640" s="64">
        <f>+VLOOKUP(B10640,[1]BASES!$A$2:$C$10701,3,0)</f>
        <v>21</v>
      </c>
      <c r="G10640" s="65">
        <f t="shared" si="921"/>
        <v>251261.856</v>
      </c>
      <c r="H10640" s="66"/>
      <c r="I10640" s="67"/>
      <c r="J10640" s="67"/>
      <c r="K10640" s="67"/>
      <c r="L10640" s="67"/>
      <c r="M10640" s="68"/>
      <c r="N10640" s="69"/>
      <c r="O10640" s="70">
        <f t="shared" si="917"/>
        <v>0</v>
      </c>
      <c r="P10640" s="71">
        <f t="shared" si="918"/>
        <v>0</v>
      </c>
      <c r="Q10640" s="7">
        <v>1</v>
      </c>
      <c r="R10640" s="72">
        <f>+VLOOKUP(B10640,[1]BASES!$A$2:$E$10701,5,0)</f>
        <v>216306.69421487604</v>
      </c>
      <c r="S10640" s="71">
        <f t="shared" si="922"/>
        <v>0</v>
      </c>
      <c r="T10640" s="71">
        <v>0</v>
      </c>
      <c r="U10640" s="71">
        <f t="shared" si="925"/>
        <v>0</v>
      </c>
      <c r="V10640" s="7">
        <v>0</v>
      </c>
      <c r="W10640" s="7">
        <v>0</v>
      </c>
      <c r="X10640" s="7">
        <v>0</v>
      </c>
      <c r="Y10640" s="73">
        <v>0.04</v>
      </c>
      <c r="Z10640" s="7"/>
      <c r="AA10640" s="7"/>
      <c r="AB10640" s="7"/>
      <c r="AC10640" s="7"/>
    </row>
    <row r="10641" spans="2:29" ht="15.75" customHeight="1" x14ac:dyDescent="0.25">
      <c r="B10641" s="62">
        <v>38381</v>
      </c>
      <c r="C10641" s="63" t="s">
        <v>10641</v>
      </c>
      <c r="D10641" s="64">
        <f t="shared" si="923"/>
        <v>214693.14027149323</v>
      </c>
      <c r="E10641" s="64">
        <f t="shared" si="924"/>
        <v>237235.92</v>
      </c>
      <c r="F10641" s="64">
        <f>+VLOOKUP(B10641,[1]BASES!$A$2:$C$10701,3,0)</f>
        <v>10.5</v>
      </c>
      <c r="G10641" s="65">
        <f t="shared" si="921"/>
        <v>237235.92</v>
      </c>
      <c r="H10641" s="66"/>
      <c r="I10641" s="67"/>
      <c r="J10641" s="67"/>
      <c r="K10641" s="67"/>
      <c r="L10641" s="67"/>
      <c r="M10641" s="68"/>
      <c r="N10641" s="69"/>
      <c r="O10641" s="70">
        <f t="shared" si="917"/>
        <v>0</v>
      </c>
      <c r="P10641" s="71">
        <f t="shared" si="918"/>
        <v>0</v>
      </c>
      <c r="Q10641" s="7">
        <v>1</v>
      </c>
      <c r="R10641" s="72">
        <f>+VLOOKUP(B10641,[1]BASES!$A$2:$E$10701,5,0)</f>
        <v>223638.68778280544</v>
      </c>
      <c r="S10641" s="71">
        <f t="shared" si="922"/>
        <v>0</v>
      </c>
      <c r="T10641" s="71">
        <v>0</v>
      </c>
      <c r="U10641" s="71">
        <f t="shared" si="925"/>
        <v>0</v>
      </c>
      <c r="V10641" s="7">
        <v>0</v>
      </c>
      <c r="W10641" s="7">
        <v>0</v>
      </c>
      <c r="X10641" s="7">
        <v>0</v>
      </c>
      <c r="Y10641" s="73">
        <v>0.04</v>
      </c>
      <c r="Z10641" s="7"/>
      <c r="AA10641" s="7"/>
      <c r="AB10641" s="7"/>
      <c r="AC10641" s="7"/>
    </row>
    <row r="10642" spans="2:29" ht="15.75" customHeight="1" x14ac:dyDescent="0.25">
      <c r="B10642" s="62">
        <v>38382</v>
      </c>
      <c r="C10642" s="63" t="s">
        <v>10642</v>
      </c>
      <c r="D10642" s="64">
        <f t="shared" si="923"/>
        <v>113902.73158371043</v>
      </c>
      <c r="E10642" s="64">
        <f t="shared" si="924"/>
        <v>125862.51840000002</v>
      </c>
      <c r="F10642" s="64">
        <f>+VLOOKUP(B10642,[1]BASES!$A$2:$C$10701,3,0)</f>
        <v>10.5</v>
      </c>
      <c r="G10642" s="65">
        <f t="shared" si="921"/>
        <v>125862.51840000002</v>
      </c>
      <c r="H10642" s="66"/>
      <c r="I10642" s="67"/>
      <c r="J10642" s="67"/>
      <c r="K10642" s="67"/>
      <c r="L10642" s="67"/>
      <c r="M10642" s="68"/>
      <c r="N10642" s="69"/>
      <c r="O10642" s="70">
        <f t="shared" si="917"/>
        <v>0</v>
      </c>
      <c r="P10642" s="71">
        <f t="shared" si="918"/>
        <v>0</v>
      </c>
      <c r="Q10642" s="7">
        <v>1</v>
      </c>
      <c r="R10642" s="72">
        <f>+VLOOKUP(B10642,[1]BASES!$A$2:$E$10701,5,0)</f>
        <v>118648.67873303169</v>
      </c>
      <c r="S10642" s="71">
        <f t="shared" si="922"/>
        <v>0</v>
      </c>
      <c r="T10642" s="71">
        <v>0</v>
      </c>
      <c r="U10642" s="71">
        <f t="shared" si="925"/>
        <v>0</v>
      </c>
      <c r="V10642" s="7">
        <v>0</v>
      </c>
      <c r="W10642" s="7">
        <v>0</v>
      </c>
      <c r="X10642" s="7">
        <v>0</v>
      </c>
      <c r="Y10642" s="73">
        <v>0.04</v>
      </c>
      <c r="Z10642" s="7"/>
      <c r="AA10642" s="7"/>
      <c r="AB10642" s="7"/>
      <c r="AC10642" s="7"/>
    </row>
    <row r="10643" spans="2:29" ht="15.75" customHeight="1" x14ac:dyDescent="0.25">
      <c r="B10643" s="62">
        <v>39057</v>
      </c>
      <c r="C10643" s="63" t="s">
        <v>10643</v>
      </c>
      <c r="D10643" s="64">
        <f t="shared" si="923"/>
        <v>44510.431735537197</v>
      </c>
      <c r="E10643" s="64">
        <f t="shared" si="924"/>
        <v>53857.622400000007</v>
      </c>
      <c r="F10643" s="64">
        <f>+VLOOKUP(B10643,[1]BASES!$A$2:$C$10701,3,0)</f>
        <v>21</v>
      </c>
      <c r="G10643" s="65">
        <f t="shared" si="921"/>
        <v>53857.622400000007</v>
      </c>
      <c r="H10643" s="66"/>
      <c r="I10643" s="67"/>
      <c r="J10643" s="67"/>
      <c r="K10643" s="67"/>
      <c r="L10643" s="67"/>
      <c r="M10643" s="68"/>
      <c r="N10643" s="69"/>
      <c r="O10643" s="70">
        <f t="shared" si="917"/>
        <v>0</v>
      </c>
      <c r="P10643" s="71">
        <f t="shared" si="918"/>
        <v>0</v>
      </c>
      <c r="Q10643" s="7">
        <v>1</v>
      </c>
      <c r="R10643" s="72">
        <f>+VLOOKUP(B10643,[1]BASES!$A$2:$E$10701,5,0)</f>
        <v>46365.033057851244</v>
      </c>
      <c r="S10643" s="71">
        <f t="shared" si="922"/>
        <v>0</v>
      </c>
      <c r="T10643" s="71">
        <v>0</v>
      </c>
      <c r="U10643" s="71">
        <f t="shared" si="925"/>
        <v>0</v>
      </c>
      <c r="V10643" s="7">
        <v>0</v>
      </c>
      <c r="W10643" s="7">
        <v>0</v>
      </c>
      <c r="X10643" s="7">
        <v>0</v>
      </c>
      <c r="Y10643" s="73">
        <v>0.04</v>
      </c>
      <c r="Z10643" s="7"/>
      <c r="AA10643" s="7"/>
      <c r="AB10643" s="7"/>
      <c r="AC10643" s="7"/>
    </row>
    <row r="10644" spans="2:29" ht="15.75" customHeight="1" x14ac:dyDescent="0.25">
      <c r="B10644" s="62">
        <v>42993</v>
      </c>
      <c r="C10644" s="63" t="s">
        <v>10644</v>
      </c>
      <c r="D10644" s="64">
        <f t="shared" si="923"/>
        <v>104989.27338842976</v>
      </c>
      <c r="E10644" s="64">
        <f t="shared" si="924"/>
        <v>127037.02080000001</v>
      </c>
      <c r="F10644" s="64">
        <f>+VLOOKUP(B10644,[1]BASES!$A$2:$C$10701,3,0)</f>
        <v>21</v>
      </c>
      <c r="G10644" s="65">
        <f t="shared" si="921"/>
        <v>127037.02080000001</v>
      </c>
      <c r="H10644" s="66"/>
      <c r="I10644" s="67"/>
      <c r="J10644" s="67"/>
      <c r="K10644" s="67"/>
      <c r="L10644" s="67"/>
      <c r="M10644" s="68"/>
      <c r="N10644" s="69"/>
      <c r="O10644" s="70">
        <f t="shared" si="917"/>
        <v>0</v>
      </c>
      <c r="P10644" s="71">
        <f t="shared" si="918"/>
        <v>0</v>
      </c>
      <c r="Q10644" s="7">
        <v>1</v>
      </c>
      <c r="R10644" s="72">
        <f>+VLOOKUP(B10644,[1]BASES!$A$2:$E$10701,5,0)</f>
        <v>109363.826446281</v>
      </c>
      <c r="S10644" s="71">
        <f t="shared" si="922"/>
        <v>0</v>
      </c>
      <c r="T10644" s="71">
        <v>0</v>
      </c>
      <c r="U10644" s="71">
        <f t="shared" si="925"/>
        <v>0</v>
      </c>
      <c r="V10644" s="7">
        <v>0</v>
      </c>
      <c r="W10644" s="7">
        <v>0</v>
      </c>
      <c r="X10644" s="7">
        <v>0</v>
      </c>
      <c r="Y10644" s="73">
        <v>0.04</v>
      </c>
      <c r="Z10644" s="7"/>
      <c r="AA10644" s="7"/>
      <c r="AB10644" s="7"/>
      <c r="AC10644" s="7"/>
    </row>
    <row r="10645" spans="2:29" ht="15.75" customHeight="1" x14ac:dyDescent="0.25">
      <c r="B10645" s="62">
        <v>43028</v>
      </c>
      <c r="C10645" s="63" t="s">
        <v>10645</v>
      </c>
      <c r="D10645" s="64" t="e">
        <f t="shared" si="923"/>
        <v>#N/A</v>
      </c>
      <c r="E10645" s="64" t="e">
        <f t="shared" si="924"/>
        <v>#N/A</v>
      </c>
      <c r="F10645" s="64" t="e">
        <f>+VLOOKUP(B10645,[1]BASES!$A$2:$C$10701,3,0)</f>
        <v>#N/A</v>
      </c>
      <c r="G10645" s="65" t="e">
        <f t="shared" si="921"/>
        <v>#N/A</v>
      </c>
      <c r="H10645" s="66"/>
      <c r="I10645" s="67"/>
      <c r="J10645" s="67"/>
      <c r="K10645" s="67"/>
      <c r="L10645" s="67"/>
      <c r="M10645" s="68"/>
      <c r="N10645" s="69"/>
      <c r="O10645" s="70">
        <f t="shared" si="917"/>
        <v>0</v>
      </c>
      <c r="P10645" s="71">
        <f t="shared" si="918"/>
        <v>0</v>
      </c>
      <c r="Q10645" s="7">
        <v>1</v>
      </c>
      <c r="R10645" s="72" t="e">
        <f>+VLOOKUP(B10645,[1]BASES!$A$2:$E$10701,5,0)</f>
        <v>#N/A</v>
      </c>
      <c r="S10645" s="71">
        <f t="shared" si="922"/>
        <v>0</v>
      </c>
      <c r="T10645" s="71">
        <v>0</v>
      </c>
      <c r="U10645" s="71">
        <f t="shared" si="925"/>
        <v>0</v>
      </c>
      <c r="V10645" s="7">
        <v>0</v>
      </c>
      <c r="W10645" s="7">
        <v>0</v>
      </c>
      <c r="X10645" s="7">
        <v>0</v>
      </c>
      <c r="Y10645" s="73">
        <v>0.04</v>
      </c>
      <c r="Z10645" s="7"/>
      <c r="AA10645" s="7"/>
      <c r="AB10645" s="7"/>
      <c r="AC10645" s="7"/>
    </row>
    <row r="10646" spans="2:29" ht="15.75" customHeight="1" x14ac:dyDescent="0.25">
      <c r="B10646" s="62">
        <v>44554</v>
      </c>
      <c r="C10646" s="63" t="s">
        <v>10646</v>
      </c>
      <c r="D10646" s="64">
        <f t="shared" si="923"/>
        <v>57097.555041322317</v>
      </c>
      <c r="E10646" s="64">
        <f t="shared" si="924"/>
        <v>69088.041599999997</v>
      </c>
      <c r="F10646" s="64">
        <f>+VLOOKUP(B10646,[1]BASES!$A$2:$C$10701,3,0)</f>
        <v>21</v>
      </c>
      <c r="G10646" s="65">
        <f t="shared" si="921"/>
        <v>69088.041599999997</v>
      </c>
      <c r="H10646" s="66"/>
      <c r="I10646" s="67"/>
      <c r="J10646" s="67"/>
      <c r="K10646" s="67"/>
      <c r="L10646" s="67"/>
      <c r="M10646" s="68"/>
      <c r="N10646" s="69"/>
      <c r="O10646" s="70">
        <f t="shared" si="917"/>
        <v>0</v>
      </c>
      <c r="P10646" s="71">
        <f t="shared" si="918"/>
        <v>0</v>
      </c>
      <c r="Q10646" s="7">
        <v>1</v>
      </c>
      <c r="R10646" s="72">
        <f>+VLOOKUP(B10646,[1]BASES!$A$2:$E$10701,5,0)</f>
        <v>59476.619834710749</v>
      </c>
      <c r="S10646" s="71">
        <f t="shared" si="922"/>
        <v>0</v>
      </c>
      <c r="T10646" s="71">
        <v>0</v>
      </c>
      <c r="U10646" s="71">
        <f t="shared" si="925"/>
        <v>0</v>
      </c>
      <c r="V10646" s="7">
        <v>0</v>
      </c>
      <c r="W10646" s="7">
        <v>0</v>
      </c>
      <c r="X10646" s="7">
        <v>0</v>
      </c>
      <c r="Y10646" s="73">
        <v>0.04</v>
      </c>
      <c r="Z10646" s="7"/>
      <c r="AA10646" s="7"/>
      <c r="AB10646" s="7"/>
      <c r="AC10646" s="7"/>
    </row>
    <row r="10647" spans="2:29" ht="15.75" customHeight="1" x14ac:dyDescent="0.25">
      <c r="B10647" s="62">
        <v>46127</v>
      </c>
      <c r="C10647" s="63" t="s">
        <v>10647</v>
      </c>
      <c r="D10647" s="64">
        <f t="shared" si="923"/>
        <v>173888.87008264463</v>
      </c>
      <c r="E10647" s="64">
        <f t="shared" si="924"/>
        <v>210405.53279999999</v>
      </c>
      <c r="F10647" s="64">
        <f>+VLOOKUP(B10647,[1]BASES!$A$2:$C$10701,3,0)</f>
        <v>21</v>
      </c>
      <c r="G10647" s="65">
        <f t="shared" si="921"/>
        <v>210405.53279999999</v>
      </c>
      <c r="H10647" s="66"/>
      <c r="I10647" s="67"/>
      <c r="J10647" s="67"/>
      <c r="K10647" s="67"/>
      <c r="L10647" s="67"/>
      <c r="M10647" s="68"/>
      <c r="N10647" s="69"/>
      <c r="O10647" s="70">
        <f t="shared" si="917"/>
        <v>0</v>
      </c>
      <c r="P10647" s="71">
        <f t="shared" si="918"/>
        <v>0</v>
      </c>
      <c r="Q10647" s="7">
        <v>1</v>
      </c>
      <c r="R10647" s="72">
        <f>+VLOOKUP(B10647,[1]BASES!$A$2:$E$10701,5,0)</f>
        <v>181134.23966942148</v>
      </c>
      <c r="S10647" s="71">
        <f t="shared" si="922"/>
        <v>0</v>
      </c>
      <c r="T10647" s="71">
        <v>0</v>
      </c>
      <c r="U10647" s="71">
        <f t="shared" si="925"/>
        <v>0</v>
      </c>
      <c r="V10647" s="7">
        <v>0</v>
      </c>
      <c r="W10647" s="7">
        <v>0</v>
      </c>
      <c r="X10647" s="7">
        <v>0</v>
      </c>
      <c r="Y10647" s="73">
        <v>0.04</v>
      </c>
      <c r="Z10647" s="7"/>
      <c r="AA10647" s="7"/>
      <c r="AB10647" s="7"/>
      <c r="AC10647" s="7"/>
    </row>
    <row r="10648" spans="2:29" ht="15.75" customHeight="1" x14ac:dyDescent="0.25">
      <c r="B10648" s="62">
        <v>46361</v>
      </c>
      <c r="C10648" s="63" t="s">
        <v>10648</v>
      </c>
      <c r="D10648" s="64" t="e">
        <f t="shared" si="923"/>
        <v>#N/A</v>
      </c>
      <c r="E10648" s="64" t="e">
        <f t="shared" si="924"/>
        <v>#N/A</v>
      </c>
      <c r="F10648" s="64" t="e">
        <f>+VLOOKUP(B10648,[1]BASES!$A$2:$C$10701,3,0)</f>
        <v>#N/A</v>
      </c>
      <c r="G10648" s="65" t="e">
        <f t="shared" si="921"/>
        <v>#N/A</v>
      </c>
      <c r="H10648" s="66"/>
      <c r="I10648" s="67"/>
      <c r="J10648" s="67"/>
      <c r="K10648" s="67"/>
      <c r="L10648" s="67"/>
      <c r="M10648" s="68"/>
      <c r="N10648" s="69"/>
      <c r="O10648" s="70">
        <f t="shared" si="917"/>
        <v>0</v>
      </c>
      <c r="P10648" s="71">
        <f t="shared" si="918"/>
        <v>0</v>
      </c>
      <c r="Q10648" s="7">
        <v>1</v>
      </c>
      <c r="R10648" s="72" t="e">
        <f>+VLOOKUP(B10648,[1]BASES!$A$2:$E$10701,5,0)</f>
        <v>#N/A</v>
      </c>
      <c r="S10648" s="71">
        <f t="shared" si="922"/>
        <v>0</v>
      </c>
      <c r="T10648" s="71">
        <v>0</v>
      </c>
      <c r="U10648" s="71">
        <f t="shared" si="925"/>
        <v>0</v>
      </c>
      <c r="V10648" s="7">
        <v>0</v>
      </c>
      <c r="W10648" s="7">
        <v>0</v>
      </c>
      <c r="X10648" s="7">
        <v>0</v>
      </c>
      <c r="Y10648" s="73">
        <v>0.04</v>
      </c>
      <c r="Z10648" s="7"/>
      <c r="AA10648" s="7"/>
      <c r="AB10648" s="7"/>
      <c r="AC10648" s="7"/>
    </row>
    <row r="10649" spans="2:29" ht="15.75" customHeight="1" x14ac:dyDescent="0.25">
      <c r="B10649" s="62">
        <v>46396</v>
      </c>
      <c r="C10649" s="63" t="s">
        <v>10649</v>
      </c>
      <c r="D10649" s="64">
        <f t="shared" si="923"/>
        <v>63915.641652892562</v>
      </c>
      <c r="E10649" s="64">
        <f t="shared" si="924"/>
        <v>77337.926399999997</v>
      </c>
      <c r="F10649" s="64">
        <f>+VLOOKUP(B10649,[1]BASES!$A$2:$C$10701,3,0)</f>
        <v>21</v>
      </c>
      <c r="G10649" s="65">
        <f t="shared" si="921"/>
        <v>77337.926399999997</v>
      </c>
      <c r="H10649" s="66"/>
      <c r="I10649" s="67"/>
      <c r="J10649" s="67"/>
      <c r="K10649" s="67"/>
      <c r="L10649" s="67"/>
      <c r="M10649" s="68"/>
      <c r="N10649" s="69"/>
      <c r="O10649" s="70">
        <f t="shared" si="917"/>
        <v>0</v>
      </c>
      <c r="P10649" s="71">
        <f t="shared" si="918"/>
        <v>0</v>
      </c>
      <c r="Q10649" s="7">
        <v>1</v>
      </c>
      <c r="R10649" s="72">
        <f>+VLOOKUP(B10649,[1]BASES!$A$2:$E$10701,5,0)</f>
        <v>66578.793388429753</v>
      </c>
      <c r="S10649" s="71">
        <f t="shared" si="922"/>
        <v>0</v>
      </c>
      <c r="T10649" s="71">
        <v>0</v>
      </c>
      <c r="U10649" s="71">
        <f t="shared" si="925"/>
        <v>0</v>
      </c>
      <c r="V10649" s="7">
        <v>0</v>
      </c>
      <c r="W10649" s="7">
        <v>0</v>
      </c>
      <c r="X10649" s="7">
        <v>0</v>
      </c>
      <c r="Y10649" s="73">
        <v>0.04</v>
      </c>
      <c r="Z10649" s="7"/>
      <c r="AA10649" s="7"/>
      <c r="AB10649" s="7"/>
      <c r="AC10649" s="7"/>
    </row>
    <row r="10650" spans="2:29" ht="15.75" customHeight="1" x14ac:dyDescent="0.25">
      <c r="B10650" s="62">
        <v>46398</v>
      </c>
      <c r="C10650" s="63" t="s">
        <v>10650</v>
      </c>
      <c r="D10650" s="64">
        <f t="shared" si="923"/>
        <v>83829.802314049593</v>
      </c>
      <c r="E10650" s="64">
        <f t="shared" si="924"/>
        <v>101434.06080000001</v>
      </c>
      <c r="F10650" s="64">
        <f>+VLOOKUP(B10650,[1]BASES!$A$2:$C$10701,3,0)</f>
        <v>21</v>
      </c>
      <c r="G10650" s="65">
        <f t="shared" si="921"/>
        <v>101434.06080000001</v>
      </c>
      <c r="H10650" s="66"/>
      <c r="I10650" s="67"/>
      <c r="J10650" s="67"/>
      <c r="K10650" s="67"/>
      <c r="L10650" s="67"/>
      <c r="M10650" s="68"/>
      <c r="N10650" s="69"/>
      <c r="O10650" s="70">
        <f t="shared" si="917"/>
        <v>0</v>
      </c>
      <c r="P10650" s="71">
        <f t="shared" si="918"/>
        <v>0</v>
      </c>
      <c r="Q10650" s="7">
        <v>1</v>
      </c>
      <c r="R10650" s="72">
        <f>+VLOOKUP(B10650,[1]BASES!$A$2:$E$10701,5,0)</f>
        <v>87322.710743801654</v>
      </c>
      <c r="S10650" s="71">
        <f t="shared" si="922"/>
        <v>0</v>
      </c>
      <c r="T10650" s="71">
        <v>0</v>
      </c>
      <c r="U10650" s="71">
        <f t="shared" si="925"/>
        <v>0</v>
      </c>
      <c r="V10650" s="7">
        <v>0</v>
      </c>
      <c r="W10650" s="7">
        <v>0</v>
      </c>
      <c r="X10650" s="7">
        <v>0</v>
      </c>
      <c r="Y10650" s="73">
        <v>0.04</v>
      </c>
      <c r="Z10650" s="7"/>
      <c r="AA10650" s="7"/>
      <c r="AB10650" s="7"/>
      <c r="AC10650" s="7"/>
    </row>
    <row r="10651" spans="2:29" ht="15.75" customHeight="1" x14ac:dyDescent="0.25">
      <c r="B10651" s="62">
        <v>46493</v>
      </c>
      <c r="C10651" s="63" t="s">
        <v>10651</v>
      </c>
      <c r="D10651" s="64">
        <f t="shared" si="923"/>
        <v>26844.599008264464</v>
      </c>
      <c r="E10651" s="64">
        <f t="shared" si="924"/>
        <v>32481.964800000002</v>
      </c>
      <c r="F10651" s="64">
        <f>+VLOOKUP(B10651,[1]BASES!$A$2:$C$10701,3,0)</f>
        <v>21</v>
      </c>
      <c r="G10651" s="65">
        <f t="shared" si="921"/>
        <v>32481.964800000002</v>
      </c>
      <c r="H10651" s="66"/>
      <c r="I10651" s="67"/>
      <c r="J10651" s="67"/>
      <c r="K10651" s="67"/>
      <c r="L10651" s="67"/>
      <c r="M10651" s="68"/>
      <c r="N10651" s="69"/>
      <c r="O10651" s="70">
        <f t="shared" si="917"/>
        <v>0</v>
      </c>
      <c r="P10651" s="71">
        <f t="shared" si="918"/>
        <v>0</v>
      </c>
      <c r="Q10651" s="7">
        <v>1</v>
      </c>
      <c r="R10651" s="72">
        <f>+VLOOKUP(B10651,[1]BASES!$A$2:$E$10701,5,0)</f>
        <v>27963.123966942148</v>
      </c>
      <c r="S10651" s="71">
        <f t="shared" si="922"/>
        <v>0</v>
      </c>
      <c r="T10651" s="71">
        <v>0</v>
      </c>
      <c r="U10651" s="71">
        <f t="shared" si="925"/>
        <v>0</v>
      </c>
      <c r="V10651" s="7">
        <v>0</v>
      </c>
      <c r="W10651" s="7">
        <v>0</v>
      </c>
      <c r="X10651" s="7">
        <v>0</v>
      </c>
      <c r="Y10651" s="73">
        <v>0.04</v>
      </c>
      <c r="Z10651" s="7"/>
      <c r="AA10651" s="7"/>
      <c r="AB10651" s="7"/>
      <c r="AC10651" s="7"/>
    </row>
    <row r="10652" spans="2:29" ht="15.75" customHeight="1" x14ac:dyDescent="0.25">
      <c r="B10652" s="62">
        <v>46494</v>
      </c>
      <c r="C10652" s="63" t="s">
        <v>10652</v>
      </c>
      <c r="D10652" s="64" t="e">
        <f t="shared" si="923"/>
        <v>#N/A</v>
      </c>
      <c r="E10652" s="64" t="e">
        <f t="shared" si="924"/>
        <v>#N/A</v>
      </c>
      <c r="F10652" s="64" t="e">
        <f>+VLOOKUP(B10652,[1]BASES!$A$2:$C$10701,3,0)</f>
        <v>#N/A</v>
      </c>
      <c r="G10652" s="65" t="e">
        <f t="shared" si="921"/>
        <v>#N/A</v>
      </c>
      <c r="H10652" s="66"/>
      <c r="I10652" s="67"/>
      <c r="J10652" s="67"/>
      <c r="K10652" s="67"/>
      <c r="L10652" s="67"/>
      <c r="M10652" s="68"/>
      <c r="N10652" s="69"/>
      <c r="O10652" s="70">
        <f t="shared" si="917"/>
        <v>0</v>
      </c>
      <c r="P10652" s="71">
        <f t="shared" si="918"/>
        <v>0</v>
      </c>
      <c r="Q10652" s="7">
        <v>1</v>
      </c>
      <c r="R10652" s="72" t="e">
        <f>+VLOOKUP(B10652,[1]BASES!$A$2:$E$10701,5,0)</f>
        <v>#N/A</v>
      </c>
      <c r="S10652" s="71">
        <f t="shared" si="922"/>
        <v>0</v>
      </c>
      <c r="T10652" s="71">
        <v>0</v>
      </c>
      <c r="U10652" s="71">
        <f t="shared" si="925"/>
        <v>0</v>
      </c>
      <c r="V10652" s="7">
        <v>0</v>
      </c>
      <c r="W10652" s="7">
        <v>0</v>
      </c>
      <c r="X10652" s="7">
        <v>0</v>
      </c>
      <c r="Y10652" s="73">
        <v>0.04</v>
      </c>
      <c r="Z10652" s="7"/>
      <c r="AA10652" s="7"/>
      <c r="AB10652" s="7"/>
      <c r="AC10652" s="7"/>
    </row>
    <row r="10653" spans="2:29" ht="15.75" customHeight="1" x14ac:dyDescent="0.25">
      <c r="B10653" s="62">
        <v>46559</v>
      </c>
      <c r="C10653" s="63" t="s">
        <v>10653</v>
      </c>
      <c r="D10653" s="64">
        <f t="shared" si="923"/>
        <v>494271.0981818182</v>
      </c>
      <c r="E10653" s="64">
        <f t="shared" si="924"/>
        <v>598068.02879999997</v>
      </c>
      <c r="F10653" s="64">
        <f>+VLOOKUP(B10653,[1]BASES!$A$2:$C$10701,3,0)</f>
        <v>21</v>
      </c>
      <c r="G10653" s="65">
        <f t="shared" si="921"/>
        <v>598068.02879999997</v>
      </c>
      <c r="H10653" s="66"/>
      <c r="I10653" s="67"/>
      <c r="J10653" s="67"/>
      <c r="K10653" s="67"/>
      <c r="L10653" s="67"/>
      <c r="M10653" s="68"/>
      <c r="N10653" s="69"/>
      <c r="O10653" s="70">
        <f t="shared" si="917"/>
        <v>0</v>
      </c>
      <c r="P10653" s="71">
        <f t="shared" si="918"/>
        <v>0</v>
      </c>
      <c r="Q10653" s="7">
        <v>1</v>
      </c>
      <c r="R10653" s="72">
        <f>+VLOOKUP(B10653,[1]BASES!$A$2:$E$10701,5,0)</f>
        <v>514865.72727272729</v>
      </c>
      <c r="S10653" s="71">
        <f t="shared" si="922"/>
        <v>0</v>
      </c>
      <c r="T10653" s="71">
        <v>0</v>
      </c>
      <c r="U10653" s="71">
        <f t="shared" si="925"/>
        <v>0</v>
      </c>
      <c r="V10653" s="7">
        <v>0</v>
      </c>
      <c r="W10653" s="7">
        <v>0</v>
      </c>
      <c r="X10653" s="7">
        <v>0</v>
      </c>
      <c r="Y10653" s="73">
        <v>0.04</v>
      </c>
      <c r="Z10653" s="7"/>
      <c r="AA10653" s="7"/>
      <c r="AB10653" s="7"/>
      <c r="AC10653" s="7"/>
    </row>
    <row r="10654" spans="2:29" ht="15.75" customHeight="1" x14ac:dyDescent="0.25">
      <c r="B10654" s="62">
        <v>46560</v>
      </c>
      <c r="C10654" s="63" t="s">
        <v>10654</v>
      </c>
      <c r="D10654" s="64">
        <f t="shared" si="923"/>
        <v>444715.80297520658</v>
      </c>
      <c r="E10654" s="64">
        <f t="shared" si="924"/>
        <v>538106.12159999995</v>
      </c>
      <c r="F10654" s="64">
        <f>+VLOOKUP(B10654,[1]BASES!$A$2:$C$10701,3,0)</f>
        <v>21</v>
      </c>
      <c r="G10654" s="65">
        <f t="shared" si="921"/>
        <v>538106.12159999995</v>
      </c>
      <c r="H10654" s="66"/>
      <c r="I10654" s="67"/>
      <c r="J10654" s="67"/>
      <c r="K10654" s="67"/>
      <c r="L10654" s="67"/>
      <c r="M10654" s="68"/>
      <c r="N10654" s="69"/>
      <c r="O10654" s="70">
        <f t="shared" si="917"/>
        <v>0</v>
      </c>
      <c r="P10654" s="71">
        <f t="shared" si="918"/>
        <v>0</v>
      </c>
      <c r="Q10654" s="7">
        <v>1</v>
      </c>
      <c r="R10654" s="72">
        <f>+VLOOKUP(B10654,[1]BASES!$A$2:$E$10701,5,0)</f>
        <v>463245.62809917354</v>
      </c>
      <c r="S10654" s="71">
        <f t="shared" si="922"/>
        <v>0</v>
      </c>
      <c r="T10654" s="71">
        <v>0</v>
      </c>
      <c r="U10654" s="71">
        <f t="shared" si="925"/>
        <v>0</v>
      </c>
      <c r="V10654" s="7">
        <v>0</v>
      </c>
      <c r="W10654" s="7">
        <v>0</v>
      </c>
      <c r="X10654" s="7">
        <v>0</v>
      </c>
      <c r="Y10654" s="73">
        <v>0.04</v>
      </c>
      <c r="Z10654" s="7"/>
      <c r="AA10654" s="7"/>
      <c r="AB10654" s="7"/>
      <c r="AC10654" s="7"/>
    </row>
    <row r="10655" spans="2:29" ht="15.75" customHeight="1" x14ac:dyDescent="0.25">
      <c r="B10655" s="62">
        <v>46602</v>
      </c>
      <c r="C10655" s="63" t="s">
        <v>10655</v>
      </c>
      <c r="D10655" s="64">
        <f t="shared" si="923"/>
        <v>48575.293884297527</v>
      </c>
      <c r="E10655" s="64">
        <f t="shared" si="924"/>
        <v>58776.10560000001</v>
      </c>
      <c r="F10655" s="64">
        <f>+VLOOKUP(B10655,[1]BASES!$A$2:$C$10701,3,0)</f>
        <v>21</v>
      </c>
      <c r="G10655" s="65">
        <f t="shared" si="921"/>
        <v>58776.10560000001</v>
      </c>
      <c r="H10655" s="66"/>
      <c r="I10655" s="67"/>
      <c r="J10655" s="67"/>
      <c r="K10655" s="67"/>
      <c r="L10655" s="67"/>
      <c r="M10655" s="68"/>
      <c r="N10655" s="69"/>
      <c r="O10655" s="70">
        <f t="shared" si="917"/>
        <v>0</v>
      </c>
      <c r="P10655" s="71">
        <f t="shared" si="918"/>
        <v>0</v>
      </c>
      <c r="Q10655" s="7">
        <v>1</v>
      </c>
      <c r="R10655" s="72">
        <f>+VLOOKUP(B10655,[1]BASES!$A$2:$E$10701,5,0)</f>
        <v>50599.264462809922</v>
      </c>
      <c r="S10655" s="71">
        <f t="shared" si="922"/>
        <v>0</v>
      </c>
      <c r="T10655" s="71">
        <v>0</v>
      </c>
      <c r="U10655" s="71">
        <f t="shared" si="925"/>
        <v>0</v>
      </c>
      <c r="V10655" s="7">
        <v>0</v>
      </c>
      <c r="W10655" s="7">
        <v>0</v>
      </c>
      <c r="X10655" s="7">
        <v>0</v>
      </c>
      <c r="Y10655" s="73">
        <v>0.04</v>
      </c>
      <c r="Z10655" s="7"/>
      <c r="AA10655" s="7"/>
      <c r="AB10655" s="7"/>
      <c r="AC10655" s="7"/>
    </row>
    <row r="10656" spans="2:29" ht="15.75" customHeight="1" x14ac:dyDescent="0.25">
      <c r="B10656" s="62">
        <v>46653</v>
      </c>
      <c r="C10656" s="63" t="s">
        <v>10656</v>
      </c>
      <c r="D10656" s="64" t="e">
        <f t="shared" si="923"/>
        <v>#N/A</v>
      </c>
      <c r="E10656" s="64" t="e">
        <f t="shared" si="924"/>
        <v>#N/A</v>
      </c>
      <c r="F10656" s="64" t="e">
        <f>+VLOOKUP(B10656,[1]BASES!$A$2:$C$10701,3,0)</f>
        <v>#N/A</v>
      </c>
      <c r="G10656" s="65" t="e">
        <f t="shared" si="921"/>
        <v>#N/A</v>
      </c>
      <c r="H10656" s="66"/>
      <c r="I10656" s="67"/>
      <c r="J10656" s="67"/>
      <c r="K10656" s="67"/>
      <c r="L10656" s="67"/>
      <c r="M10656" s="68"/>
      <c r="N10656" s="69"/>
      <c r="O10656" s="70">
        <f t="shared" si="917"/>
        <v>0</v>
      </c>
      <c r="P10656" s="71">
        <f t="shared" si="918"/>
        <v>0</v>
      </c>
      <c r="Q10656" s="7">
        <v>1</v>
      </c>
      <c r="R10656" s="72" t="e">
        <f>+VLOOKUP(B10656,[1]BASES!$A$2:$E$10701,5,0)</f>
        <v>#N/A</v>
      </c>
      <c r="S10656" s="71">
        <f t="shared" si="922"/>
        <v>0</v>
      </c>
      <c r="T10656" s="71">
        <v>0</v>
      </c>
      <c r="U10656" s="71">
        <f t="shared" si="925"/>
        <v>0</v>
      </c>
      <c r="V10656" s="7">
        <v>0</v>
      </c>
      <c r="W10656" s="7">
        <v>0</v>
      </c>
      <c r="X10656" s="7">
        <v>0</v>
      </c>
      <c r="Y10656" s="73">
        <v>0.04</v>
      </c>
      <c r="Z10656" s="7"/>
      <c r="AA10656" s="7"/>
      <c r="AB10656" s="7"/>
      <c r="AC10656" s="7"/>
    </row>
    <row r="10657" spans="2:29" ht="15.75" customHeight="1" x14ac:dyDescent="0.25">
      <c r="B10657" s="62">
        <v>46659</v>
      </c>
      <c r="C10657" s="63" t="s">
        <v>10657</v>
      </c>
      <c r="D10657" s="64">
        <f t="shared" si="923"/>
        <v>121863.25685950414</v>
      </c>
      <c r="E10657" s="64">
        <f t="shared" si="924"/>
        <v>147454.54080000002</v>
      </c>
      <c r="F10657" s="64">
        <f>+VLOOKUP(B10657,[1]BASES!$A$2:$C$10701,3,0)</f>
        <v>21</v>
      </c>
      <c r="G10657" s="65">
        <f t="shared" si="921"/>
        <v>147454.54080000002</v>
      </c>
      <c r="H10657" s="66"/>
      <c r="I10657" s="67"/>
      <c r="J10657" s="67"/>
      <c r="K10657" s="67"/>
      <c r="L10657" s="67"/>
      <c r="M10657" s="68"/>
      <c r="N10657" s="69"/>
      <c r="O10657" s="70">
        <f t="shared" si="917"/>
        <v>0</v>
      </c>
      <c r="P10657" s="71">
        <f t="shared" si="918"/>
        <v>0</v>
      </c>
      <c r="Q10657" s="7">
        <v>1</v>
      </c>
      <c r="R10657" s="72">
        <f>+VLOOKUP(B10657,[1]BASES!$A$2:$E$10701,5,0)</f>
        <v>126940.89256198348</v>
      </c>
      <c r="S10657" s="71">
        <f t="shared" si="922"/>
        <v>0</v>
      </c>
      <c r="T10657" s="71">
        <v>0</v>
      </c>
      <c r="U10657" s="71">
        <f t="shared" si="925"/>
        <v>0</v>
      </c>
      <c r="V10657" s="7">
        <v>0</v>
      </c>
      <c r="W10657" s="7">
        <v>0</v>
      </c>
      <c r="X10657" s="7">
        <v>0</v>
      </c>
      <c r="Y10657" s="73">
        <v>0.04</v>
      </c>
      <c r="Z10657" s="7"/>
      <c r="AA10657" s="7"/>
      <c r="AB10657" s="7"/>
      <c r="AC10657" s="7"/>
    </row>
    <row r="10658" spans="2:29" ht="15.75" customHeight="1" x14ac:dyDescent="0.25">
      <c r="B10658" s="62">
        <v>46660</v>
      </c>
      <c r="C10658" s="63" t="s">
        <v>10658</v>
      </c>
      <c r="D10658" s="64">
        <f t="shared" si="923"/>
        <v>109836.51966942148</v>
      </c>
      <c r="E10658" s="64">
        <f t="shared" si="924"/>
        <v>132902.1888</v>
      </c>
      <c r="F10658" s="64">
        <f>+VLOOKUP(B10658,[1]BASES!$A$2:$C$10701,3,0)</f>
        <v>21</v>
      </c>
      <c r="G10658" s="65">
        <f t="shared" si="921"/>
        <v>132902.1888</v>
      </c>
      <c r="H10658" s="66"/>
      <c r="I10658" s="67"/>
      <c r="J10658" s="67"/>
      <c r="K10658" s="67"/>
      <c r="L10658" s="67"/>
      <c r="M10658" s="68"/>
      <c r="N10658" s="69"/>
      <c r="O10658" s="70">
        <f t="shared" si="917"/>
        <v>0</v>
      </c>
      <c r="P10658" s="71">
        <f t="shared" si="918"/>
        <v>0</v>
      </c>
      <c r="Q10658" s="7">
        <v>1</v>
      </c>
      <c r="R10658" s="72">
        <f>+VLOOKUP(B10658,[1]BASES!$A$2:$E$10701,5,0)</f>
        <v>114413.04132231405</v>
      </c>
      <c r="S10658" s="71">
        <f t="shared" si="922"/>
        <v>0</v>
      </c>
      <c r="T10658" s="71">
        <v>0</v>
      </c>
      <c r="U10658" s="71">
        <f t="shared" si="925"/>
        <v>0</v>
      </c>
      <c r="V10658" s="7">
        <v>0</v>
      </c>
      <c r="W10658" s="7">
        <v>0</v>
      </c>
      <c r="X10658" s="7">
        <v>0</v>
      </c>
      <c r="Y10658" s="73">
        <v>0.04</v>
      </c>
      <c r="Z10658" s="7"/>
      <c r="AA10658" s="7"/>
      <c r="AB10658" s="7"/>
      <c r="AC10658" s="7"/>
    </row>
    <row r="10659" spans="2:29" ht="15.75" customHeight="1" x14ac:dyDescent="0.25">
      <c r="B10659" s="62">
        <v>46661</v>
      </c>
      <c r="C10659" s="63" t="s">
        <v>10659</v>
      </c>
      <c r="D10659" s="64">
        <f t="shared" si="923"/>
        <v>70219.350743801653</v>
      </c>
      <c r="E10659" s="64">
        <f t="shared" si="924"/>
        <v>84965.414400000009</v>
      </c>
      <c r="F10659" s="64">
        <f>+VLOOKUP(B10659,[1]BASES!$A$2:$C$10701,3,0)</f>
        <v>21</v>
      </c>
      <c r="G10659" s="65">
        <f t="shared" si="921"/>
        <v>84965.414400000009</v>
      </c>
      <c r="H10659" s="66"/>
      <c r="I10659" s="67"/>
      <c r="J10659" s="67"/>
      <c r="K10659" s="67"/>
      <c r="L10659" s="67"/>
      <c r="M10659" s="68"/>
      <c r="N10659" s="69"/>
      <c r="O10659" s="70">
        <f t="shared" si="917"/>
        <v>0</v>
      </c>
      <c r="P10659" s="71">
        <f t="shared" si="918"/>
        <v>0</v>
      </c>
      <c r="Q10659" s="7">
        <v>1</v>
      </c>
      <c r="R10659" s="72">
        <f>+VLOOKUP(B10659,[1]BASES!$A$2:$E$10701,5,0)</f>
        <v>73145.157024793385</v>
      </c>
      <c r="S10659" s="71">
        <f t="shared" si="922"/>
        <v>0</v>
      </c>
      <c r="T10659" s="71">
        <v>0</v>
      </c>
      <c r="U10659" s="71">
        <f t="shared" si="925"/>
        <v>0</v>
      </c>
      <c r="V10659" s="7">
        <v>0</v>
      </c>
      <c r="W10659" s="7">
        <v>0</v>
      </c>
      <c r="X10659" s="7">
        <v>0</v>
      </c>
      <c r="Y10659" s="73">
        <v>0.04</v>
      </c>
      <c r="Z10659" s="7"/>
      <c r="AA10659" s="7"/>
      <c r="AB10659" s="7"/>
      <c r="AC10659" s="7"/>
    </row>
    <row r="10660" spans="2:29" ht="15.75" customHeight="1" x14ac:dyDescent="0.25">
      <c r="B10660" s="62">
        <v>46662</v>
      </c>
      <c r="C10660" s="63" t="s">
        <v>10660</v>
      </c>
      <c r="D10660" s="64">
        <f t="shared" si="923"/>
        <v>4132.5381818181822</v>
      </c>
      <c r="E10660" s="64">
        <f t="shared" si="924"/>
        <v>5000.3712000000005</v>
      </c>
      <c r="F10660" s="64">
        <f>+VLOOKUP(B10660,[1]BASES!$A$2:$C$10701,3,0)</f>
        <v>21</v>
      </c>
      <c r="G10660" s="65">
        <f t="shared" si="921"/>
        <v>5000.3712000000005</v>
      </c>
      <c r="H10660" s="66"/>
      <c r="I10660" s="67"/>
      <c r="J10660" s="67"/>
      <c r="K10660" s="67"/>
      <c r="L10660" s="67"/>
      <c r="M10660" s="68"/>
      <c r="N10660" s="69"/>
      <c r="O10660" s="70">
        <f t="shared" si="917"/>
        <v>0</v>
      </c>
      <c r="P10660" s="71">
        <f t="shared" si="918"/>
        <v>0</v>
      </c>
      <c r="Q10660" s="7">
        <v>1</v>
      </c>
      <c r="R10660" s="72">
        <f>+VLOOKUP(B10660,[1]BASES!$A$2:$E$10701,5,0)</f>
        <v>4304.727272727273</v>
      </c>
      <c r="S10660" s="71">
        <f t="shared" si="922"/>
        <v>0</v>
      </c>
      <c r="T10660" s="71">
        <v>0</v>
      </c>
      <c r="U10660" s="71">
        <f t="shared" si="925"/>
        <v>0</v>
      </c>
      <c r="V10660" s="7">
        <v>0</v>
      </c>
      <c r="W10660" s="7">
        <v>0</v>
      </c>
      <c r="X10660" s="7">
        <v>0</v>
      </c>
      <c r="Y10660" s="73">
        <v>0.04</v>
      </c>
      <c r="Z10660" s="7"/>
      <c r="AA10660" s="7"/>
      <c r="AB10660" s="7"/>
      <c r="AC10660" s="7"/>
    </row>
    <row r="10661" spans="2:29" ht="15.75" customHeight="1" x14ac:dyDescent="0.25">
      <c r="B10661" s="62">
        <v>46663</v>
      </c>
      <c r="C10661" s="63" t="s">
        <v>10661</v>
      </c>
      <c r="D10661" s="64">
        <f t="shared" si="923"/>
        <v>2215.8466115702481</v>
      </c>
      <c r="E10661" s="64">
        <f t="shared" si="924"/>
        <v>2681.1744000000003</v>
      </c>
      <c r="F10661" s="64">
        <f>+VLOOKUP(B10661,[1]BASES!$A$2:$C$10701,3,0)</f>
        <v>21</v>
      </c>
      <c r="G10661" s="65">
        <f t="shared" si="921"/>
        <v>2681.1744000000003</v>
      </c>
      <c r="H10661" s="66"/>
      <c r="I10661" s="67"/>
      <c r="J10661" s="67"/>
      <c r="K10661" s="67"/>
      <c r="L10661" s="67"/>
      <c r="M10661" s="68"/>
      <c r="N10661" s="69"/>
      <c r="O10661" s="70">
        <f t="shared" si="917"/>
        <v>0</v>
      </c>
      <c r="P10661" s="71">
        <f t="shared" si="918"/>
        <v>0</v>
      </c>
      <c r="Q10661" s="7">
        <v>1</v>
      </c>
      <c r="R10661" s="72">
        <f>+VLOOKUP(B10661,[1]BASES!$A$2:$E$10701,5,0)</f>
        <v>2308.1735537190084</v>
      </c>
      <c r="S10661" s="71">
        <f t="shared" si="922"/>
        <v>0</v>
      </c>
      <c r="T10661" s="71">
        <v>0</v>
      </c>
      <c r="U10661" s="71">
        <f t="shared" si="925"/>
        <v>0</v>
      </c>
      <c r="V10661" s="7">
        <v>0</v>
      </c>
      <c r="W10661" s="7">
        <v>0</v>
      </c>
      <c r="X10661" s="7">
        <v>0</v>
      </c>
      <c r="Y10661" s="73">
        <v>0.04</v>
      </c>
      <c r="Z10661" s="7"/>
      <c r="AA10661" s="7"/>
      <c r="AB10661" s="7"/>
      <c r="AC10661" s="7"/>
    </row>
    <row r="10662" spans="2:29" ht="15.75" customHeight="1" x14ac:dyDescent="0.25">
      <c r="B10662" s="62">
        <v>46664</v>
      </c>
      <c r="C10662" s="63" t="s">
        <v>10662</v>
      </c>
      <c r="D10662" s="64">
        <f t="shared" si="923"/>
        <v>2301.12</v>
      </c>
      <c r="E10662" s="64">
        <f t="shared" si="924"/>
        <v>2784.3552</v>
      </c>
      <c r="F10662" s="64">
        <f>+VLOOKUP(B10662,[1]BASES!$A$2:$C$10701,3,0)</f>
        <v>21</v>
      </c>
      <c r="G10662" s="65">
        <f t="shared" si="921"/>
        <v>2784.3552</v>
      </c>
      <c r="H10662" s="66"/>
      <c r="I10662" s="67"/>
      <c r="J10662" s="67"/>
      <c r="K10662" s="67"/>
      <c r="L10662" s="67"/>
      <c r="M10662" s="68"/>
      <c r="N10662" s="69"/>
      <c r="O10662" s="70">
        <f t="shared" si="917"/>
        <v>0</v>
      </c>
      <c r="P10662" s="71">
        <f t="shared" si="918"/>
        <v>0</v>
      </c>
      <c r="Q10662" s="7">
        <v>1</v>
      </c>
      <c r="R10662" s="72">
        <f>+VLOOKUP(B10662,[1]BASES!$A$2:$E$10701,5,0)</f>
        <v>2397</v>
      </c>
      <c r="S10662" s="71">
        <f t="shared" si="922"/>
        <v>0</v>
      </c>
      <c r="T10662" s="71">
        <v>0</v>
      </c>
      <c r="U10662" s="71">
        <f t="shared" si="925"/>
        <v>0</v>
      </c>
      <c r="V10662" s="7">
        <v>0</v>
      </c>
      <c r="W10662" s="7">
        <v>0</v>
      </c>
      <c r="X10662" s="7">
        <v>0</v>
      </c>
      <c r="Y10662" s="73">
        <v>0.04</v>
      </c>
      <c r="Z10662" s="7"/>
      <c r="AA10662" s="7"/>
      <c r="AB10662" s="7"/>
      <c r="AC10662" s="7"/>
    </row>
    <row r="10663" spans="2:29" ht="15.75" customHeight="1" x14ac:dyDescent="0.25">
      <c r="B10663" s="62">
        <v>46666</v>
      </c>
      <c r="C10663" s="63" t="s">
        <v>10663</v>
      </c>
      <c r="D10663" s="64">
        <f t="shared" si="923"/>
        <v>8776.7404958677689</v>
      </c>
      <c r="E10663" s="64">
        <f t="shared" si="924"/>
        <v>10619.856</v>
      </c>
      <c r="F10663" s="64">
        <f>+VLOOKUP(B10663,[1]BASES!$A$2:$C$10701,3,0)</f>
        <v>21</v>
      </c>
      <c r="G10663" s="65">
        <f t="shared" si="921"/>
        <v>10619.856</v>
      </c>
      <c r="H10663" s="66"/>
      <c r="I10663" s="67"/>
      <c r="J10663" s="67"/>
      <c r="K10663" s="67"/>
      <c r="L10663" s="67"/>
      <c r="M10663" s="68"/>
      <c r="N10663" s="69"/>
      <c r="O10663" s="70">
        <f t="shared" si="917"/>
        <v>0</v>
      </c>
      <c r="P10663" s="71">
        <f t="shared" si="918"/>
        <v>0</v>
      </c>
      <c r="Q10663" s="7">
        <v>1</v>
      </c>
      <c r="R10663" s="72">
        <f>+VLOOKUP(B10663,[1]BASES!$A$2:$E$10701,5,0)</f>
        <v>9142.4380165289258</v>
      </c>
      <c r="S10663" s="71">
        <f t="shared" si="922"/>
        <v>0</v>
      </c>
      <c r="T10663" s="71">
        <v>0</v>
      </c>
      <c r="U10663" s="71">
        <f t="shared" si="925"/>
        <v>0</v>
      </c>
      <c r="V10663" s="7">
        <v>0</v>
      </c>
      <c r="W10663" s="7">
        <v>0</v>
      </c>
      <c r="X10663" s="7">
        <v>0</v>
      </c>
      <c r="Y10663" s="73">
        <v>0.04</v>
      </c>
      <c r="Z10663" s="7"/>
      <c r="AA10663" s="7"/>
      <c r="AB10663" s="7"/>
      <c r="AC10663" s="7"/>
    </row>
    <row r="10664" spans="2:29" ht="15.75" customHeight="1" x14ac:dyDescent="0.25">
      <c r="B10664" s="62">
        <v>46669</v>
      </c>
      <c r="C10664" s="63" t="s">
        <v>10664</v>
      </c>
      <c r="D10664" s="64">
        <f t="shared" si="923"/>
        <v>199924.01454545456</v>
      </c>
      <c r="E10664" s="64">
        <f t="shared" si="924"/>
        <v>241908.0576</v>
      </c>
      <c r="F10664" s="64">
        <f>+VLOOKUP(B10664,[1]BASES!$A$2:$C$10701,3,0)</f>
        <v>21</v>
      </c>
      <c r="G10664" s="65">
        <f t="shared" si="921"/>
        <v>241908.0576</v>
      </c>
      <c r="H10664" s="66"/>
      <c r="I10664" s="67"/>
      <c r="J10664" s="67"/>
      <c r="K10664" s="67"/>
      <c r="L10664" s="67"/>
      <c r="M10664" s="68"/>
      <c r="N10664" s="69"/>
      <c r="O10664" s="70">
        <f t="shared" si="917"/>
        <v>0</v>
      </c>
      <c r="P10664" s="71">
        <f t="shared" si="918"/>
        <v>0</v>
      </c>
      <c r="Q10664" s="7">
        <v>1</v>
      </c>
      <c r="R10664" s="72">
        <f>+VLOOKUP(B10664,[1]BASES!$A$2:$E$10701,5,0)</f>
        <v>208254.18181818182</v>
      </c>
      <c r="S10664" s="71">
        <f t="shared" si="922"/>
        <v>0</v>
      </c>
      <c r="T10664" s="71">
        <v>0</v>
      </c>
      <c r="U10664" s="71">
        <f t="shared" si="925"/>
        <v>0</v>
      </c>
      <c r="V10664" s="7">
        <v>0</v>
      </c>
      <c r="W10664" s="7">
        <v>0</v>
      </c>
      <c r="X10664" s="7">
        <v>0</v>
      </c>
      <c r="Y10664" s="73">
        <v>0.04</v>
      </c>
      <c r="Z10664" s="7"/>
      <c r="AA10664" s="7"/>
      <c r="AB10664" s="7"/>
      <c r="AC10664" s="7"/>
    </row>
    <row r="10665" spans="2:29" ht="15.75" customHeight="1" x14ac:dyDescent="0.25">
      <c r="B10665" s="62">
        <v>46807</v>
      </c>
      <c r="C10665" s="63" t="s">
        <v>10665</v>
      </c>
      <c r="D10665" s="64">
        <f t="shared" si="923"/>
        <v>77105.11338842976</v>
      </c>
      <c r="E10665" s="64">
        <f t="shared" si="924"/>
        <v>93297.187200000015</v>
      </c>
      <c r="F10665" s="64">
        <f>+VLOOKUP(B10665,[1]BASES!$A$2:$C$10701,3,0)</f>
        <v>21</v>
      </c>
      <c r="G10665" s="65">
        <f t="shared" si="921"/>
        <v>93297.187200000015</v>
      </c>
      <c r="H10665" s="66"/>
      <c r="I10665" s="67"/>
      <c r="J10665" s="67"/>
      <c r="K10665" s="67"/>
      <c r="L10665" s="67"/>
      <c r="M10665" s="68"/>
      <c r="N10665" s="69"/>
      <c r="O10665" s="70">
        <f t="shared" si="917"/>
        <v>0</v>
      </c>
      <c r="P10665" s="71">
        <f t="shared" si="918"/>
        <v>0</v>
      </c>
      <c r="Q10665" s="7">
        <v>1</v>
      </c>
      <c r="R10665" s="72">
        <f>+VLOOKUP(B10665,[1]BASES!$A$2:$E$10701,5,0)</f>
        <v>80317.826446281004</v>
      </c>
      <c r="S10665" s="71">
        <f t="shared" si="922"/>
        <v>0</v>
      </c>
      <c r="T10665" s="71">
        <v>0</v>
      </c>
      <c r="U10665" s="71">
        <f t="shared" si="925"/>
        <v>0</v>
      </c>
      <c r="V10665" s="7">
        <v>0</v>
      </c>
      <c r="W10665" s="7">
        <v>0</v>
      </c>
      <c r="X10665" s="7">
        <v>0</v>
      </c>
      <c r="Y10665" s="73">
        <v>0.04</v>
      </c>
      <c r="Z10665" s="7"/>
      <c r="AA10665" s="7"/>
      <c r="AB10665" s="7"/>
      <c r="AC10665" s="7"/>
    </row>
    <row r="10666" spans="2:29" ht="15.75" customHeight="1" x14ac:dyDescent="0.25">
      <c r="B10666" s="62">
        <v>46870</v>
      </c>
      <c r="C10666" s="63" t="s">
        <v>10666</v>
      </c>
      <c r="D10666" s="64">
        <f t="shared" si="923"/>
        <v>142358.11438016529</v>
      </c>
      <c r="E10666" s="64">
        <f t="shared" si="924"/>
        <v>172253.31839999999</v>
      </c>
      <c r="F10666" s="64">
        <f>+VLOOKUP(B10666,[1]BASES!$A$2:$C$10701,3,0)</f>
        <v>21</v>
      </c>
      <c r="G10666" s="65">
        <f t="shared" si="921"/>
        <v>172253.31839999999</v>
      </c>
      <c r="H10666" s="66"/>
      <c r="I10666" s="67"/>
      <c r="J10666" s="67"/>
      <c r="K10666" s="67"/>
      <c r="L10666" s="67"/>
      <c r="M10666" s="68"/>
      <c r="N10666" s="69"/>
      <c r="O10666" s="70">
        <f t="shared" si="917"/>
        <v>0</v>
      </c>
      <c r="P10666" s="71">
        <f t="shared" si="918"/>
        <v>0</v>
      </c>
      <c r="Q10666" s="7">
        <v>1</v>
      </c>
      <c r="R10666" s="72">
        <f>+VLOOKUP(B10666,[1]BASES!$A$2:$E$10701,5,0)</f>
        <v>148289.70247933886</v>
      </c>
      <c r="S10666" s="71">
        <f t="shared" si="922"/>
        <v>0</v>
      </c>
      <c r="T10666" s="71">
        <v>0</v>
      </c>
      <c r="U10666" s="71">
        <f t="shared" si="925"/>
        <v>0</v>
      </c>
      <c r="V10666" s="7">
        <v>0</v>
      </c>
      <c r="W10666" s="7">
        <v>0</v>
      </c>
      <c r="X10666" s="7">
        <v>0</v>
      </c>
      <c r="Y10666" s="73">
        <v>0.04</v>
      </c>
      <c r="Z10666" s="7"/>
      <c r="AA10666" s="7"/>
      <c r="AB10666" s="7"/>
      <c r="AC10666" s="7"/>
    </row>
    <row r="10667" spans="2:29" ht="15.75" customHeight="1" x14ac:dyDescent="0.25">
      <c r="B10667" s="62">
        <v>46871</v>
      </c>
      <c r="C10667" s="63" t="s">
        <v>10667</v>
      </c>
      <c r="D10667" s="64">
        <f t="shared" si="923"/>
        <v>175551.09024793387</v>
      </c>
      <c r="E10667" s="64">
        <f t="shared" si="924"/>
        <v>212416.81919999997</v>
      </c>
      <c r="F10667" s="64">
        <f>+VLOOKUP(B10667,[1]BASES!$A$2:$C$10701,3,0)</f>
        <v>21</v>
      </c>
      <c r="G10667" s="65">
        <f t="shared" si="921"/>
        <v>212416.81919999997</v>
      </c>
      <c r="H10667" s="66"/>
      <c r="I10667" s="67"/>
      <c r="J10667" s="67"/>
      <c r="K10667" s="67"/>
      <c r="L10667" s="67"/>
      <c r="M10667" s="68"/>
      <c r="N10667" s="69"/>
      <c r="O10667" s="70">
        <f t="shared" si="917"/>
        <v>0</v>
      </c>
      <c r="P10667" s="71">
        <f t="shared" si="918"/>
        <v>0</v>
      </c>
      <c r="Q10667" s="7">
        <v>1</v>
      </c>
      <c r="R10667" s="72">
        <f>+VLOOKUP(B10667,[1]BASES!$A$2:$E$10701,5,0)</f>
        <v>182865.71900826445</v>
      </c>
      <c r="S10667" s="71">
        <f t="shared" si="922"/>
        <v>0</v>
      </c>
      <c r="T10667" s="71">
        <v>0</v>
      </c>
      <c r="U10667" s="71">
        <f t="shared" si="925"/>
        <v>0</v>
      </c>
      <c r="V10667" s="7">
        <v>0</v>
      </c>
      <c r="W10667" s="7">
        <v>0</v>
      </c>
      <c r="X10667" s="7">
        <v>0</v>
      </c>
      <c r="Y10667" s="73">
        <v>0.04</v>
      </c>
      <c r="Z10667" s="7"/>
      <c r="AA10667" s="7"/>
      <c r="AB10667" s="7"/>
      <c r="AC10667" s="7"/>
    </row>
    <row r="10668" spans="2:29" ht="15.75" customHeight="1" x14ac:dyDescent="0.25">
      <c r="B10668" s="62">
        <v>46999</v>
      </c>
      <c r="C10668" s="63" t="s">
        <v>10668</v>
      </c>
      <c r="D10668" s="64">
        <f t="shared" si="923"/>
        <v>184330.54413223141</v>
      </c>
      <c r="E10668" s="64">
        <f t="shared" si="924"/>
        <v>223039.9584</v>
      </c>
      <c r="F10668" s="64">
        <f>+VLOOKUP(B10668,[1]BASES!$A$2:$C$10701,3,0)</f>
        <v>21</v>
      </c>
      <c r="G10668" s="65">
        <f t="shared" si="921"/>
        <v>223039.9584</v>
      </c>
      <c r="H10668" s="66"/>
      <c r="I10668" s="67"/>
      <c r="J10668" s="67"/>
      <c r="K10668" s="67"/>
      <c r="L10668" s="67"/>
      <c r="M10668" s="68"/>
      <c r="N10668" s="69"/>
      <c r="O10668" s="70">
        <f t="shared" si="917"/>
        <v>0</v>
      </c>
      <c r="P10668" s="71">
        <f t="shared" si="918"/>
        <v>0</v>
      </c>
      <c r="Q10668" s="7">
        <v>1</v>
      </c>
      <c r="R10668" s="72">
        <f>+VLOOKUP(B10668,[1]BASES!$A$2:$E$10701,5,0)</f>
        <v>192010.9834710744</v>
      </c>
      <c r="S10668" s="71">
        <f t="shared" si="922"/>
        <v>0</v>
      </c>
      <c r="T10668" s="71">
        <v>0</v>
      </c>
      <c r="U10668" s="71">
        <f t="shared" si="925"/>
        <v>0</v>
      </c>
      <c r="V10668" s="7">
        <v>0</v>
      </c>
      <c r="W10668" s="7">
        <v>0</v>
      </c>
      <c r="X10668" s="7">
        <v>0</v>
      </c>
      <c r="Y10668" s="73">
        <v>0.04</v>
      </c>
      <c r="Z10668" s="7"/>
      <c r="AA10668" s="7"/>
      <c r="AB10668" s="7"/>
      <c r="AC10668" s="7"/>
    </row>
    <row r="10669" spans="2:29" ht="15.75" customHeight="1" x14ac:dyDescent="0.25">
      <c r="B10669" s="62">
        <v>47000</v>
      </c>
      <c r="C10669" s="63" t="s">
        <v>10669</v>
      </c>
      <c r="D10669" s="64">
        <f t="shared" si="923"/>
        <v>77243.186776859511</v>
      </c>
      <c r="E10669" s="64">
        <f t="shared" si="924"/>
        <v>93464.256000000008</v>
      </c>
      <c r="F10669" s="64">
        <f>+VLOOKUP(B10669,[1]BASES!$A$2:$C$10701,3,0)</f>
        <v>21</v>
      </c>
      <c r="G10669" s="65">
        <f t="shared" si="921"/>
        <v>93464.256000000008</v>
      </c>
      <c r="H10669" s="66"/>
      <c r="I10669" s="67"/>
      <c r="J10669" s="67"/>
      <c r="K10669" s="67"/>
      <c r="L10669" s="67"/>
      <c r="M10669" s="68"/>
      <c r="N10669" s="69"/>
      <c r="O10669" s="70">
        <f t="shared" si="917"/>
        <v>0</v>
      </c>
      <c r="P10669" s="71">
        <f t="shared" si="918"/>
        <v>0</v>
      </c>
      <c r="Q10669" s="7">
        <v>1</v>
      </c>
      <c r="R10669" s="72">
        <f>+VLOOKUP(B10669,[1]BASES!$A$2:$E$10701,5,0)</f>
        <v>80461.652892561993</v>
      </c>
      <c r="S10669" s="71">
        <f t="shared" si="922"/>
        <v>0</v>
      </c>
      <c r="T10669" s="71">
        <v>0</v>
      </c>
      <c r="U10669" s="71">
        <f t="shared" si="925"/>
        <v>0</v>
      </c>
      <c r="V10669" s="7">
        <v>0</v>
      </c>
      <c r="W10669" s="7">
        <v>0</v>
      </c>
      <c r="X10669" s="7">
        <v>0</v>
      </c>
      <c r="Y10669" s="73">
        <v>0.04</v>
      </c>
      <c r="Z10669" s="7"/>
      <c r="AA10669" s="7"/>
      <c r="AB10669" s="7"/>
      <c r="AC10669" s="7"/>
    </row>
    <row r="10670" spans="2:29" ht="15.75" customHeight="1" x14ac:dyDescent="0.25">
      <c r="B10670" s="62">
        <v>47028</v>
      </c>
      <c r="C10670" s="63" t="s">
        <v>10670</v>
      </c>
      <c r="D10670" s="64">
        <f t="shared" si="923"/>
        <v>81854.899834710755</v>
      </c>
      <c r="E10670" s="64">
        <f t="shared" si="924"/>
        <v>99044.428800000009</v>
      </c>
      <c r="F10670" s="64">
        <f>+VLOOKUP(B10670,[1]BASES!$A$2:$C$10701,3,0)</f>
        <v>21</v>
      </c>
      <c r="G10670" s="65">
        <f t="shared" si="921"/>
        <v>99044.428800000009</v>
      </c>
      <c r="H10670" s="66"/>
      <c r="I10670" s="67"/>
      <c r="J10670" s="67"/>
      <c r="K10670" s="67"/>
      <c r="L10670" s="67"/>
      <c r="M10670" s="68"/>
      <c r="N10670" s="69"/>
      <c r="O10670" s="70">
        <f t="shared" si="917"/>
        <v>0</v>
      </c>
      <c r="P10670" s="71">
        <f t="shared" si="918"/>
        <v>0</v>
      </c>
      <c r="Q10670" s="7">
        <v>1</v>
      </c>
      <c r="R10670" s="72">
        <f>+VLOOKUP(B10670,[1]BASES!$A$2:$E$10701,5,0)</f>
        <v>85265.520661157032</v>
      </c>
      <c r="S10670" s="71">
        <f t="shared" si="922"/>
        <v>0</v>
      </c>
      <c r="T10670" s="71">
        <v>0</v>
      </c>
      <c r="U10670" s="71">
        <f t="shared" si="925"/>
        <v>0</v>
      </c>
      <c r="V10670" s="7">
        <v>0</v>
      </c>
      <c r="W10670" s="7">
        <v>0</v>
      </c>
      <c r="X10670" s="7">
        <v>0</v>
      </c>
      <c r="Y10670" s="73">
        <v>0.04</v>
      </c>
      <c r="Z10670" s="7"/>
      <c r="AA10670" s="7"/>
      <c r="AB10670" s="7"/>
      <c r="AC10670" s="7"/>
    </row>
    <row r="10671" spans="2:29" ht="15.75" customHeight="1" x14ac:dyDescent="0.25">
      <c r="B10671" s="62">
        <v>47072</v>
      </c>
      <c r="C10671" s="63" t="s">
        <v>10652</v>
      </c>
      <c r="D10671" s="64">
        <f t="shared" si="923"/>
        <v>1465.9517355371902</v>
      </c>
      <c r="E10671" s="64">
        <f t="shared" si="924"/>
        <v>1773.8016000000002</v>
      </c>
      <c r="F10671" s="64">
        <f>+VLOOKUP(B10671,[1]BASES!$A$2:$C$10701,3,0)</f>
        <v>21</v>
      </c>
      <c r="G10671" s="65">
        <f t="shared" si="921"/>
        <v>1773.8016000000002</v>
      </c>
      <c r="H10671" s="66"/>
      <c r="I10671" s="67"/>
      <c r="J10671" s="67"/>
      <c r="K10671" s="67"/>
      <c r="L10671" s="67"/>
      <c r="M10671" s="68"/>
      <c r="N10671" s="69"/>
      <c r="O10671" s="70">
        <f t="shared" si="917"/>
        <v>0</v>
      </c>
      <c r="P10671" s="71">
        <f t="shared" si="918"/>
        <v>0</v>
      </c>
      <c r="Q10671" s="7">
        <v>1</v>
      </c>
      <c r="R10671" s="72">
        <f>+VLOOKUP(B10671,[1]BASES!$A$2:$E$10701,5,0)</f>
        <v>1527.0330578512398</v>
      </c>
      <c r="S10671" s="71">
        <f t="shared" si="922"/>
        <v>0</v>
      </c>
      <c r="T10671" s="71">
        <v>0</v>
      </c>
      <c r="U10671" s="71">
        <f t="shared" si="925"/>
        <v>0</v>
      </c>
      <c r="V10671" s="7">
        <v>0</v>
      </c>
      <c r="W10671" s="7">
        <v>0</v>
      </c>
      <c r="X10671" s="7">
        <v>0</v>
      </c>
      <c r="Y10671" s="73">
        <v>0.04</v>
      </c>
      <c r="Z10671" s="7"/>
      <c r="AA10671" s="7"/>
      <c r="AB10671" s="7"/>
      <c r="AC10671" s="7"/>
    </row>
    <row r="10672" spans="2:29" ht="15.75" customHeight="1" x14ac:dyDescent="0.25">
      <c r="B10672" s="62">
        <v>47141</v>
      </c>
      <c r="C10672" s="63" t="s">
        <v>10671</v>
      </c>
      <c r="D10672" s="64">
        <f t="shared" si="923"/>
        <v>60565.479669421497</v>
      </c>
      <c r="E10672" s="64">
        <f t="shared" si="924"/>
        <v>73284.230400000015</v>
      </c>
      <c r="F10672" s="64">
        <f>+VLOOKUP(B10672,[1]BASES!$A$2:$C$10701,3,0)</f>
        <v>21</v>
      </c>
      <c r="G10672" s="65">
        <f t="shared" si="921"/>
        <v>73284.230400000015</v>
      </c>
      <c r="H10672" s="66"/>
      <c r="I10672" s="67"/>
      <c r="J10672" s="67"/>
      <c r="K10672" s="67"/>
      <c r="L10672" s="67"/>
      <c r="M10672" s="68"/>
      <c r="N10672" s="69"/>
      <c r="O10672" s="70">
        <f t="shared" si="917"/>
        <v>0</v>
      </c>
      <c r="P10672" s="71">
        <f t="shared" si="918"/>
        <v>0</v>
      </c>
      <c r="Q10672" s="7">
        <v>1</v>
      </c>
      <c r="R10672" s="72">
        <f>+VLOOKUP(B10672,[1]BASES!$A$2:$E$10701,5,0)</f>
        <v>63089.041322314057</v>
      </c>
      <c r="S10672" s="71">
        <f t="shared" si="922"/>
        <v>0</v>
      </c>
      <c r="T10672" s="71">
        <v>0</v>
      </c>
      <c r="U10672" s="71">
        <f t="shared" si="925"/>
        <v>0</v>
      </c>
      <c r="V10672" s="7">
        <v>0</v>
      </c>
      <c r="W10672" s="7">
        <v>0</v>
      </c>
      <c r="X10672" s="7">
        <v>0</v>
      </c>
      <c r="Y10672" s="73">
        <v>0.04</v>
      </c>
      <c r="Z10672" s="7"/>
      <c r="AA10672" s="7"/>
      <c r="AB10672" s="7"/>
      <c r="AC10672" s="7"/>
    </row>
    <row r="10673" spans="2:29" ht="15.75" customHeight="1" x14ac:dyDescent="0.25">
      <c r="B10673" s="62">
        <v>47145</v>
      </c>
      <c r="C10673" s="63" t="s">
        <v>10672</v>
      </c>
      <c r="D10673" s="64">
        <f t="shared" si="923"/>
        <v>125519.32561983471</v>
      </c>
      <c r="E10673" s="64">
        <f t="shared" si="924"/>
        <v>151878.38399999999</v>
      </c>
      <c r="F10673" s="64">
        <f>+VLOOKUP(B10673,[1]BASES!$A$2:$C$10701,3,0)</f>
        <v>21</v>
      </c>
      <c r="G10673" s="65">
        <f t="shared" si="921"/>
        <v>151878.38399999999</v>
      </c>
      <c r="H10673" s="66"/>
      <c r="I10673" s="67"/>
      <c r="J10673" s="67"/>
      <c r="K10673" s="67"/>
      <c r="L10673" s="67"/>
      <c r="M10673" s="68"/>
      <c r="N10673" s="69"/>
      <c r="O10673" s="70">
        <f t="shared" si="917"/>
        <v>0</v>
      </c>
      <c r="P10673" s="71">
        <f t="shared" si="918"/>
        <v>0</v>
      </c>
      <c r="Q10673" s="7">
        <v>1</v>
      </c>
      <c r="R10673" s="72">
        <f>+VLOOKUP(B10673,[1]BASES!$A$2:$E$10701,5,0)</f>
        <v>130749.29752066116</v>
      </c>
      <c r="S10673" s="71">
        <f t="shared" si="922"/>
        <v>0</v>
      </c>
      <c r="T10673" s="71">
        <v>0</v>
      </c>
      <c r="U10673" s="71">
        <f t="shared" si="925"/>
        <v>0</v>
      </c>
      <c r="V10673" s="7">
        <v>0</v>
      </c>
      <c r="W10673" s="7">
        <v>0</v>
      </c>
      <c r="X10673" s="7">
        <v>0</v>
      </c>
      <c r="Y10673" s="73">
        <v>0.04</v>
      </c>
      <c r="Z10673" s="7"/>
      <c r="AA10673" s="7"/>
      <c r="AB10673" s="7"/>
      <c r="AC10673" s="7"/>
    </row>
    <row r="10674" spans="2:29" ht="15.75" customHeight="1" x14ac:dyDescent="0.25">
      <c r="B10674" s="62">
        <v>47146</v>
      </c>
      <c r="C10674" s="63" t="s">
        <v>10673</v>
      </c>
      <c r="D10674" s="64">
        <f t="shared" si="923"/>
        <v>228216.96000000002</v>
      </c>
      <c r="E10674" s="64">
        <f t="shared" si="924"/>
        <v>276142.52160000004</v>
      </c>
      <c r="F10674" s="64">
        <f>+VLOOKUP(B10674,[1]BASES!$A$2:$C$10701,3,0)</f>
        <v>21</v>
      </c>
      <c r="G10674" s="65">
        <f t="shared" si="921"/>
        <v>276142.52160000004</v>
      </c>
      <c r="H10674" s="66"/>
      <c r="I10674" s="67"/>
      <c r="J10674" s="67"/>
      <c r="K10674" s="67"/>
      <c r="L10674" s="67"/>
      <c r="M10674" s="68"/>
      <c r="N10674" s="69"/>
      <c r="O10674" s="70">
        <f t="shared" si="917"/>
        <v>0</v>
      </c>
      <c r="P10674" s="71">
        <f t="shared" si="918"/>
        <v>0</v>
      </c>
      <c r="Q10674" s="7">
        <v>1</v>
      </c>
      <c r="R10674" s="72">
        <f>+VLOOKUP(B10674,[1]BASES!$A$2:$E$10701,5,0)</f>
        <v>237726.00000000003</v>
      </c>
      <c r="S10674" s="71">
        <f t="shared" si="922"/>
        <v>0</v>
      </c>
      <c r="T10674" s="71">
        <v>0</v>
      </c>
      <c r="U10674" s="71">
        <f t="shared" si="925"/>
        <v>0</v>
      </c>
      <c r="V10674" s="7">
        <v>0</v>
      </c>
      <c r="W10674" s="7">
        <v>0</v>
      </c>
      <c r="X10674" s="7">
        <v>0</v>
      </c>
      <c r="Y10674" s="73">
        <v>0.04</v>
      </c>
      <c r="Z10674" s="7"/>
      <c r="AA10674" s="7"/>
      <c r="AB10674" s="7"/>
      <c r="AC10674" s="7"/>
    </row>
    <row r="10675" spans="2:29" ht="15.75" customHeight="1" x14ac:dyDescent="0.25">
      <c r="B10675" s="62">
        <v>47147</v>
      </c>
      <c r="C10675" s="63" t="s">
        <v>10674</v>
      </c>
      <c r="D10675" s="64">
        <f t="shared" si="923"/>
        <v>123525.47702479341</v>
      </c>
      <c r="E10675" s="64">
        <f t="shared" si="924"/>
        <v>149465.82720000003</v>
      </c>
      <c r="F10675" s="64">
        <f>+VLOOKUP(B10675,[1]BASES!$A$2:$C$10701,3,0)</f>
        <v>21</v>
      </c>
      <c r="G10675" s="65">
        <f t="shared" si="921"/>
        <v>149465.82720000003</v>
      </c>
      <c r="H10675" s="66"/>
      <c r="I10675" s="67"/>
      <c r="J10675" s="67"/>
      <c r="K10675" s="67"/>
      <c r="L10675" s="67"/>
      <c r="M10675" s="68"/>
      <c r="N10675" s="69"/>
      <c r="O10675" s="70">
        <f t="shared" si="917"/>
        <v>0</v>
      </c>
      <c r="P10675" s="71">
        <f t="shared" si="918"/>
        <v>0</v>
      </c>
      <c r="Q10675" s="7">
        <v>1</v>
      </c>
      <c r="R10675" s="72">
        <f>+VLOOKUP(B10675,[1]BASES!$A$2:$E$10701,5,0)</f>
        <v>128672.37190082646</v>
      </c>
      <c r="S10675" s="71">
        <f t="shared" si="922"/>
        <v>0</v>
      </c>
      <c r="T10675" s="71">
        <v>0</v>
      </c>
      <c r="U10675" s="71">
        <f t="shared" si="925"/>
        <v>0</v>
      </c>
      <c r="V10675" s="7">
        <v>0</v>
      </c>
      <c r="W10675" s="7">
        <v>0</v>
      </c>
      <c r="X10675" s="7">
        <v>0</v>
      </c>
      <c r="Y10675" s="73">
        <v>0.04</v>
      </c>
      <c r="Z10675" s="7"/>
      <c r="AA10675" s="7"/>
      <c r="AB10675" s="7"/>
      <c r="AC10675" s="7"/>
    </row>
    <row r="10676" spans="2:29" ht="15.75" customHeight="1" x14ac:dyDescent="0.25">
      <c r="B10676" s="62">
        <v>47148</v>
      </c>
      <c r="C10676" s="63" t="s">
        <v>10675</v>
      </c>
      <c r="D10676" s="64">
        <f t="shared" si="923"/>
        <v>27526.809917355371</v>
      </c>
      <c r="E10676" s="64">
        <f t="shared" si="924"/>
        <v>33307.440000000002</v>
      </c>
      <c r="F10676" s="64">
        <f>+VLOOKUP(B10676,[1]BASES!$A$2:$C$10701,3,0)</f>
        <v>21</v>
      </c>
      <c r="G10676" s="65">
        <f t="shared" si="921"/>
        <v>33307.440000000002</v>
      </c>
      <c r="H10676" s="66"/>
      <c r="I10676" s="67"/>
      <c r="J10676" s="67"/>
      <c r="K10676" s="67"/>
      <c r="L10676" s="67"/>
      <c r="M10676" s="68"/>
      <c r="N10676" s="69"/>
      <c r="O10676" s="70">
        <f t="shared" si="917"/>
        <v>0</v>
      </c>
      <c r="P10676" s="71">
        <f t="shared" si="918"/>
        <v>0</v>
      </c>
      <c r="Q10676" s="7">
        <v>1</v>
      </c>
      <c r="R10676" s="72">
        <f>+VLOOKUP(B10676,[1]BASES!$A$2:$E$10701,5,0)</f>
        <v>28673.760330578512</v>
      </c>
      <c r="S10676" s="71">
        <f t="shared" si="922"/>
        <v>0</v>
      </c>
      <c r="T10676" s="71">
        <v>0</v>
      </c>
      <c r="U10676" s="71">
        <f t="shared" si="925"/>
        <v>0</v>
      </c>
      <c r="V10676" s="7">
        <v>0</v>
      </c>
      <c r="W10676" s="7">
        <v>0</v>
      </c>
      <c r="X10676" s="7">
        <v>0</v>
      </c>
      <c r="Y10676" s="73">
        <v>0.04</v>
      </c>
      <c r="Z10676" s="7"/>
      <c r="AA10676" s="7"/>
      <c r="AB10676" s="7"/>
      <c r="AC10676" s="7"/>
    </row>
    <row r="10677" spans="2:29" ht="15.75" customHeight="1" x14ac:dyDescent="0.25">
      <c r="B10677" s="62">
        <v>47149</v>
      </c>
      <c r="C10677" s="63" t="s">
        <v>10676</v>
      </c>
      <c r="D10677" s="64">
        <f t="shared" si="923"/>
        <v>16838.78082644628</v>
      </c>
      <c r="E10677" s="64">
        <f t="shared" si="924"/>
        <v>20374.924800000001</v>
      </c>
      <c r="F10677" s="64">
        <f>+VLOOKUP(B10677,[1]BASES!$A$2:$C$10701,3,0)</f>
        <v>21</v>
      </c>
      <c r="G10677" s="65">
        <f t="shared" si="921"/>
        <v>20374.924800000001</v>
      </c>
      <c r="H10677" s="66"/>
      <c r="I10677" s="67"/>
      <c r="J10677" s="67"/>
      <c r="K10677" s="67"/>
      <c r="L10677" s="67"/>
      <c r="M10677" s="68"/>
      <c r="N10677" s="69"/>
      <c r="O10677" s="70">
        <f t="shared" si="917"/>
        <v>0</v>
      </c>
      <c r="P10677" s="71">
        <f t="shared" si="918"/>
        <v>0</v>
      </c>
      <c r="Q10677" s="7">
        <v>1</v>
      </c>
      <c r="R10677" s="72">
        <f>+VLOOKUP(B10677,[1]BASES!$A$2:$E$10701,5,0)</f>
        <v>17540.396694214876</v>
      </c>
      <c r="S10677" s="71">
        <f t="shared" si="922"/>
        <v>0</v>
      </c>
      <c r="T10677" s="71">
        <v>0</v>
      </c>
      <c r="U10677" s="71">
        <f t="shared" si="925"/>
        <v>0</v>
      </c>
      <c r="V10677" s="7">
        <v>0</v>
      </c>
      <c r="W10677" s="7">
        <v>0</v>
      </c>
      <c r="X10677" s="7">
        <v>0</v>
      </c>
      <c r="Y10677" s="73">
        <v>0.04</v>
      </c>
      <c r="Z10677" s="7"/>
      <c r="AA10677" s="7"/>
      <c r="AB10677" s="7"/>
      <c r="AC10677" s="7"/>
    </row>
    <row r="10678" spans="2:29" ht="15.75" customHeight="1" x14ac:dyDescent="0.25">
      <c r="B10678" s="62">
        <v>47152</v>
      </c>
      <c r="C10678" s="63" t="s">
        <v>10677</v>
      </c>
      <c r="D10678" s="64">
        <f t="shared" si="923"/>
        <v>98307.911404958679</v>
      </c>
      <c r="E10678" s="64">
        <f t="shared" si="924"/>
        <v>118952.57279999999</v>
      </c>
      <c r="F10678" s="64">
        <f>+VLOOKUP(B10678,[1]BASES!$A$2:$C$10701,3,0)</f>
        <v>21</v>
      </c>
      <c r="G10678" s="65">
        <f t="shared" si="921"/>
        <v>118952.57279999999</v>
      </c>
      <c r="H10678" s="66"/>
      <c r="I10678" s="67"/>
      <c r="J10678" s="67"/>
      <c r="K10678" s="67"/>
      <c r="L10678" s="67"/>
      <c r="M10678" s="68"/>
      <c r="N10678" s="69"/>
      <c r="O10678" s="70">
        <f t="shared" si="917"/>
        <v>0</v>
      </c>
      <c r="P10678" s="71">
        <f t="shared" si="918"/>
        <v>0</v>
      </c>
      <c r="Q10678" s="7">
        <v>1</v>
      </c>
      <c r="R10678" s="72">
        <f>+VLOOKUP(B10678,[1]BASES!$A$2:$E$10701,5,0)</f>
        <v>102404.07438016529</v>
      </c>
      <c r="S10678" s="71">
        <f t="shared" si="922"/>
        <v>0</v>
      </c>
      <c r="T10678" s="71">
        <v>0</v>
      </c>
      <c r="U10678" s="71">
        <f t="shared" si="925"/>
        <v>0</v>
      </c>
      <c r="V10678" s="7">
        <v>0</v>
      </c>
      <c r="W10678" s="7">
        <v>0</v>
      </c>
      <c r="X10678" s="7">
        <v>0</v>
      </c>
      <c r="Y10678" s="73">
        <v>0.04</v>
      </c>
      <c r="Z10678" s="7"/>
      <c r="AA10678" s="7"/>
      <c r="AB10678" s="7"/>
      <c r="AC10678" s="7"/>
    </row>
    <row r="10679" spans="2:29" ht="15.75" customHeight="1" x14ac:dyDescent="0.25">
      <c r="B10679" s="62">
        <v>47195</v>
      </c>
      <c r="C10679" s="63" t="s">
        <v>10678</v>
      </c>
      <c r="D10679" s="64">
        <f t="shared" si="923"/>
        <v>36444.805289256197</v>
      </c>
      <c r="E10679" s="64">
        <f t="shared" si="924"/>
        <v>44098.214399999997</v>
      </c>
      <c r="F10679" s="64">
        <f>+VLOOKUP(B10679,[1]BASES!$A$2:$C$10701,3,0)</f>
        <v>21</v>
      </c>
      <c r="G10679" s="65">
        <f t="shared" si="921"/>
        <v>44098.214399999997</v>
      </c>
      <c r="H10679" s="66"/>
      <c r="I10679" s="67"/>
      <c r="J10679" s="67"/>
      <c r="K10679" s="67"/>
      <c r="L10679" s="67"/>
      <c r="M10679" s="68"/>
      <c r="N10679" s="69"/>
      <c r="O10679" s="70">
        <f t="shared" si="917"/>
        <v>0</v>
      </c>
      <c r="P10679" s="71">
        <f t="shared" si="918"/>
        <v>0</v>
      </c>
      <c r="Q10679" s="7">
        <v>1</v>
      </c>
      <c r="R10679" s="72">
        <f>+VLOOKUP(B10679,[1]BASES!$A$2:$E$10701,5,0)</f>
        <v>37963.338842975209</v>
      </c>
      <c r="S10679" s="71">
        <f t="shared" si="922"/>
        <v>0</v>
      </c>
      <c r="T10679" s="71">
        <v>0</v>
      </c>
      <c r="U10679" s="71">
        <f t="shared" si="925"/>
        <v>0</v>
      </c>
      <c r="V10679" s="7">
        <v>0</v>
      </c>
      <c r="W10679" s="7">
        <v>0</v>
      </c>
      <c r="X10679" s="7">
        <v>0</v>
      </c>
      <c r="Y10679" s="73">
        <v>0.04</v>
      </c>
      <c r="Z10679" s="7"/>
      <c r="AA10679" s="7"/>
      <c r="AB10679" s="7"/>
      <c r="AC10679" s="7"/>
    </row>
    <row r="10680" spans="2:29" ht="15.75" customHeight="1" x14ac:dyDescent="0.25">
      <c r="B10680" s="62">
        <v>47551</v>
      </c>
      <c r="C10680" s="63" t="s">
        <v>10679</v>
      </c>
      <c r="D10680" s="64">
        <f t="shared" si="923"/>
        <v>188036.69950413224</v>
      </c>
      <c r="E10680" s="64">
        <f t="shared" si="924"/>
        <v>227524.40640000001</v>
      </c>
      <c r="F10680" s="64">
        <f>+VLOOKUP(B10680,[1]BASES!$A$2:$C$10701,3,0)</f>
        <v>21</v>
      </c>
      <c r="G10680" s="65">
        <f t="shared" si="921"/>
        <v>227524.40640000001</v>
      </c>
      <c r="H10680" s="66"/>
      <c r="I10680" s="67"/>
      <c r="J10680" s="67"/>
      <c r="K10680" s="67"/>
      <c r="L10680" s="67"/>
      <c r="M10680" s="68"/>
      <c r="N10680" s="69"/>
      <c r="O10680" s="70">
        <f t="shared" si="917"/>
        <v>0</v>
      </c>
      <c r="P10680" s="71">
        <f t="shared" si="918"/>
        <v>0</v>
      </c>
      <c r="Q10680" s="7">
        <v>1</v>
      </c>
      <c r="R10680" s="72">
        <f>+VLOOKUP(B10680,[1]BASES!$A$2:$E$10701,5,0)</f>
        <v>195871.56198347107</v>
      </c>
      <c r="S10680" s="71">
        <f t="shared" si="922"/>
        <v>0</v>
      </c>
      <c r="T10680" s="71">
        <v>0</v>
      </c>
      <c r="U10680" s="71">
        <f t="shared" si="925"/>
        <v>0</v>
      </c>
      <c r="V10680" s="7">
        <v>0</v>
      </c>
      <c r="W10680" s="7">
        <v>0</v>
      </c>
      <c r="X10680" s="7">
        <v>0</v>
      </c>
      <c r="Y10680" s="73">
        <v>0.04</v>
      </c>
      <c r="Z10680" s="7"/>
      <c r="AA10680" s="7"/>
      <c r="AB10680" s="7"/>
      <c r="AC10680" s="7"/>
    </row>
    <row r="10681" spans="2:29" ht="15.75" customHeight="1" x14ac:dyDescent="0.25">
      <c r="B10681" s="62">
        <v>47669</v>
      </c>
      <c r="C10681" s="63" t="s">
        <v>10680</v>
      </c>
      <c r="D10681" s="64">
        <f t="shared" si="923"/>
        <v>5112.5474380165288</v>
      </c>
      <c r="E10681" s="64">
        <f t="shared" si="924"/>
        <v>6186.1823999999997</v>
      </c>
      <c r="F10681" s="64">
        <f>+VLOOKUP(B10681,[1]BASES!$A$2:$C$10701,3,0)</f>
        <v>21</v>
      </c>
      <c r="G10681" s="65">
        <f t="shared" si="921"/>
        <v>6186.1823999999997</v>
      </c>
      <c r="H10681" s="66"/>
      <c r="I10681" s="67"/>
      <c r="J10681" s="67"/>
      <c r="K10681" s="67"/>
      <c r="L10681" s="67"/>
      <c r="M10681" s="68"/>
      <c r="N10681" s="69"/>
      <c r="O10681" s="70">
        <f t="shared" si="917"/>
        <v>0</v>
      </c>
      <c r="P10681" s="71">
        <f t="shared" si="918"/>
        <v>0</v>
      </c>
      <c r="Q10681" s="7">
        <v>1</v>
      </c>
      <c r="R10681" s="72">
        <f>+VLOOKUP(B10681,[1]BASES!$A$2:$E$10701,5,0)</f>
        <v>5325.5702479338843</v>
      </c>
      <c r="S10681" s="71">
        <f t="shared" si="922"/>
        <v>0</v>
      </c>
      <c r="T10681" s="71">
        <v>0</v>
      </c>
      <c r="U10681" s="71">
        <f t="shared" si="925"/>
        <v>0</v>
      </c>
      <c r="V10681" s="7">
        <v>0</v>
      </c>
      <c r="W10681" s="7">
        <v>0</v>
      </c>
      <c r="X10681" s="7">
        <v>0</v>
      </c>
      <c r="Y10681" s="73">
        <v>0.04</v>
      </c>
      <c r="Z10681" s="7"/>
      <c r="AA10681" s="7"/>
      <c r="AB10681" s="7"/>
      <c r="AC10681" s="7"/>
    </row>
    <row r="10682" spans="2:29" ht="15.75" customHeight="1" x14ac:dyDescent="0.25">
      <c r="B10682" s="62">
        <v>47737</v>
      </c>
      <c r="C10682" s="63" t="s">
        <v>10681</v>
      </c>
      <c r="D10682" s="64">
        <f t="shared" si="923"/>
        <v>49154.634049586777</v>
      </c>
      <c r="E10682" s="64">
        <f t="shared" si="924"/>
        <v>59477.107199999999</v>
      </c>
      <c r="F10682" s="64">
        <f>+VLOOKUP(B10682,[1]BASES!$A$2:$C$10701,3,0)</f>
        <v>21</v>
      </c>
      <c r="G10682" s="65">
        <f t="shared" si="921"/>
        <v>59477.107199999999</v>
      </c>
      <c r="H10682" s="66"/>
      <c r="I10682" s="67"/>
      <c r="J10682" s="67"/>
      <c r="K10682" s="67"/>
      <c r="L10682" s="67"/>
      <c r="M10682" s="68"/>
      <c r="N10682" s="69"/>
      <c r="O10682" s="70">
        <f t="shared" si="917"/>
        <v>0</v>
      </c>
      <c r="P10682" s="71">
        <f t="shared" si="918"/>
        <v>0</v>
      </c>
      <c r="Q10682" s="7">
        <v>1</v>
      </c>
      <c r="R10682" s="72">
        <f>+VLOOKUP(B10682,[1]BASES!$A$2:$E$10701,5,0)</f>
        <v>51202.74380165289</v>
      </c>
      <c r="S10682" s="71">
        <f t="shared" si="922"/>
        <v>0</v>
      </c>
      <c r="T10682" s="71">
        <v>0</v>
      </c>
      <c r="U10682" s="71">
        <f t="shared" si="925"/>
        <v>0</v>
      </c>
      <c r="V10682" s="7">
        <v>0</v>
      </c>
      <c r="W10682" s="7">
        <v>0</v>
      </c>
      <c r="X10682" s="7">
        <v>0</v>
      </c>
      <c r="Y10682" s="73">
        <v>0.04</v>
      </c>
      <c r="Z10682" s="7"/>
      <c r="AA10682" s="7"/>
      <c r="AB10682" s="7"/>
      <c r="AC10682" s="7"/>
    </row>
    <row r="10683" spans="2:29" ht="15.75" customHeight="1" x14ac:dyDescent="0.25">
      <c r="B10683" s="62">
        <v>47748</v>
      </c>
      <c r="C10683" s="63" t="s">
        <v>10682</v>
      </c>
      <c r="D10683" s="64">
        <f t="shared" si="923"/>
        <v>102435.03074380166</v>
      </c>
      <c r="E10683" s="64">
        <f t="shared" si="924"/>
        <v>123946.38720000001</v>
      </c>
      <c r="F10683" s="64">
        <f>+VLOOKUP(B10683,[1]BASES!$A$2:$C$10701,3,0)</f>
        <v>21</v>
      </c>
      <c r="G10683" s="65">
        <f t="shared" si="921"/>
        <v>123946.38720000001</v>
      </c>
      <c r="H10683" s="66"/>
      <c r="I10683" s="67"/>
      <c r="J10683" s="67"/>
      <c r="K10683" s="67"/>
      <c r="L10683" s="67"/>
      <c r="M10683" s="68"/>
      <c r="N10683" s="69"/>
      <c r="O10683" s="70">
        <f t="shared" si="917"/>
        <v>0</v>
      </c>
      <c r="P10683" s="71">
        <f t="shared" si="918"/>
        <v>0</v>
      </c>
      <c r="Q10683" s="7">
        <v>1</v>
      </c>
      <c r="R10683" s="72">
        <f>+VLOOKUP(B10683,[1]BASES!$A$2:$E$10701,5,0)</f>
        <v>106703.1570247934</v>
      </c>
      <c r="S10683" s="71">
        <f t="shared" si="922"/>
        <v>0</v>
      </c>
      <c r="T10683" s="71">
        <v>0</v>
      </c>
      <c r="U10683" s="71">
        <f t="shared" si="925"/>
        <v>0</v>
      </c>
      <c r="V10683" s="7">
        <v>0</v>
      </c>
      <c r="W10683" s="7">
        <v>0</v>
      </c>
      <c r="X10683" s="7">
        <v>0</v>
      </c>
      <c r="Y10683" s="73">
        <v>0.04</v>
      </c>
      <c r="Z10683" s="7"/>
      <c r="AA10683" s="7"/>
      <c r="AB10683" s="7"/>
      <c r="AC10683" s="7"/>
    </row>
    <row r="10684" spans="2:29" ht="15.75" customHeight="1" x14ac:dyDescent="0.25">
      <c r="B10684" s="62">
        <v>47749</v>
      </c>
      <c r="C10684" s="63" t="s">
        <v>10683</v>
      </c>
      <c r="D10684" s="64">
        <f t="shared" si="923"/>
        <v>28085.847272727275</v>
      </c>
      <c r="E10684" s="64">
        <f t="shared" si="924"/>
        <v>33983.875200000002</v>
      </c>
      <c r="F10684" s="64">
        <f>+VLOOKUP(B10684,[1]BASES!$A$2:$C$10701,3,0)</f>
        <v>21</v>
      </c>
      <c r="G10684" s="65">
        <f t="shared" si="921"/>
        <v>33983.875200000002</v>
      </c>
      <c r="H10684" s="66"/>
      <c r="I10684" s="67"/>
      <c r="J10684" s="67"/>
      <c r="K10684" s="67"/>
      <c r="L10684" s="67"/>
      <c r="M10684" s="68"/>
      <c r="N10684" s="69"/>
      <c r="O10684" s="70">
        <f t="shared" si="917"/>
        <v>0</v>
      </c>
      <c r="P10684" s="71">
        <f t="shared" si="918"/>
        <v>0</v>
      </c>
      <c r="Q10684" s="7">
        <v>1</v>
      </c>
      <c r="R10684" s="72">
        <f>+VLOOKUP(B10684,[1]BASES!$A$2:$E$10701,5,0)</f>
        <v>29256.090909090912</v>
      </c>
      <c r="S10684" s="71">
        <f t="shared" si="922"/>
        <v>0</v>
      </c>
      <c r="T10684" s="71">
        <v>0</v>
      </c>
      <c r="U10684" s="71">
        <f t="shared" si="925"/>
        <v>0</v>
      </c>
      <c r="V10684" s="7">
        <v>0</v>
      </c>
      <c r="W10684" s="7">
        <v>0</v>
      </c>
      <c r="X10684" s="7">
        <v>0</v>
      </c>
      <c r="Y10684" s="73">
        <v>0.04</v>
      </c>
      <c r="Z10684" s="7"/>
      <c r="AA10684" s="7"/>
      <c r="AB10684" s="7"/>
      <c r="AC10684" s="7"/>
    </row>
    <row r="10685" spans="2:29" ht="15.75" customHeight="1" x14ac:dyDescent="0.25">
      <c r="B10685" s="62">
        <v>33785</v>
      </c>
      <c r="C10685" s="63" t="s">
        <v>10684</v>
      </c>
      <c r="D10685" s="64">
        <f t="shared" si="923"/>
        <v>109844.22515837105</v>
      </c>
      <c r="E10685" s="64">
        <f t="shared" si="924"/>
        <v>121377.86880000001</v>
      </c>
      <c r="F10685" s="64">
        <f>+VLOOKUP(B10685,[1]BASES!$A$2:$C$10701,3,0)</f>
        <v>10.5</v>
      </c>
      <c r="G10685" s="65">
        <f t="shared" si="921"/>
        <v>121377.86880000001</v>
      </c>
      <c r="H10685" s="66"/>
      <c r="I10685" s="67"/>
      <c r="J10685" s="67"/>
      <c r="K10685" s="67"/>
      <c r="L10685" s="67"/>
      <c r="M10685" s="68"/>
      <c r="N10685" s="69"/>
      <c r="O10685" s="70">
        <f t="shared" si="917"/>
        <v>0</v>
      </c>
      <c r="P10685" s="71">
        <f t="shared" si="918"/>
        <v>0</v>
      </c>
      <c r="Q10685" s="7">
        <v>1</v>
      </c>
      <c r="R10685" s="72">
        <f>+VLOOKUP(B10685,[1]BASES!$A$2:$E$10701,5,0)</f>
        <v>114421.06787330317</v>
      </c>
      <c r="S10685" s="71">
        <f t="shared" si="922"/>
        <v>0</v>
      </c>
      <c r="T10685" s="71">
        <v>0</v>
      </c>
      <c r="U10685" s="71">
        <f t="shared" si="925"/>
        <v>0</v>
      </c>
      <c r="V10685" s="7">
        <v>0</v>
      </c>
      <c r="W10685" s="7">
        <v>0</v>
      </c>
      <c r="X10685" s="7">
        <v>0</v>
      </c>
      <c r="Y10685" s="73">
        <v>0.04</v>
      </c>
      <c r="Z10685" s="7"/>
      <c r="AA10685" s="7"/>
      <c r="AB10685" s="7"/>
      <c r="AC10685" s="7"/>
    </row>
    <row r="10686" spans="2:29" ht="15.75" customHeight="1" x14ac:dyDescent="0.25">
      <c r="B10686" s="62">
        <v>35058</v>
      </c>
      <c r="C10686" s="63" t="s">
        <v>10685</v>
      </c>
      <c r="D10686" s="64">
        <f t="shared" si="923"/>
        <v>84456.848925619837</v>
      </c>
      <c r="E10686" s="64">
        <f t="shared" si="924"/>
        <v>102192.78720000001</v>
      </c>
      <c r="F10686" s="64">
        <f>+VLOOKUP(B10686,[1]BASES!$A$2:$C$10701,3,0)</f>
        <v>21</v>
      </c>
      <c r="G10686" s="65">
        <f t="shared" si="921"/>
        <v>102192.78720000001</v>
      </c>
      <c r="H10686" s="66"/>
      <c r="I10686" s="67"/>
      <c r="J10686" s="67"/>
      <c r="K10686" s="67"/>
      <c r="L10686" s="67"/>
      <c r="M10686" s="68"/>
      <c r="N10686" s="69"/>
      <c r="O10686" s="70">
        <f t="shared" si="917"/>
        <v>0</v>
      </c>
      <c r="P10686" s="71">
        <f t="shared" si="918"/>
        <v>0</v>
      </c>
      <c r="Q10686" s="7">
        <v>1</v>
      </c>
      <c r="R10686" s="72">
        <f>+VLOOKUP(B10686,[1]BASES!$A$2:$E$10701,5,0)</f>
        <v>87975.884297520664</v>
      </c>
      <c r="S10686" s="71">
        <f t="shared" si="922"/>
        <v>0</v>
      </c>
      <c r="T10686" s="71">
        <v>0</v>
      </c>
      <c r="U10686" s="71">
        <f t="shared" si="925"/>
        <v>0</v>
      </c>
      <c r="V10686" s="7">
        <v>0</v>
      </c>
      <c r="W10686" s="7">
        <v>0</v>
      </c>
      <c r="X10686" s="7">
        <v>0</v>
      </c>
      <c r="Y10686" s="73">
        <v>0.04</v>
      </c>
      <c r="Z10686" s="7"/>
      <c r="AA10686" s="7"/>
      <c r="AB10686" s="7"/>
      <c r="AC10686" s="7"/>
    </row>
    <row r="10687" spans="2:29" hidden="1" x14ac:dyDescent="0.25">
      <c r="B10687" s="62"/>
      <c r="C10687" s="63"/>
      <c r="D10687" s="64"/>
      <c r="E10687" s="64"/>
      <c r="F10687" s="64"/>
      <c r="G10687" s="65"/>
      <c r="H10687" s="66"/>
      <c r="S10687" s="71">
        <f t="shared" si="922"/>
        <v>0</v>
      </c>
      <c r="T10687" s="71">
        <v>0</v>
      </c>
      <c r="U10687" s="71">
        <f t="shared" si="925"/>
        <v>0</v>
      </c>
    </row>
    <row r="10688" spans="2:29" hidden="1" x14ac:dyDescent="0.25">
      <c r="B10688" s="62"/>
      <c r="C10688" s="63"/>
      <c r="D10688" s="64"/>
      <c r="E10688" s="64"/>
      <c r="F10688" s="64"/>
      <c r="G10688" s="65"/>
      <c r="H10688" s="66"/>
      <c r="S10688" s="71">
        <f t="shared" si="922"/>
        <v>0</v>
      </c>
      <c r="T10688" s="71">
        <v>0</v>
      </c>
      <c r="U10688" s="71">
        <f t="shared" si="925"/>
        <v>0</v>
      </c>
    </row>
    <row r="10689" spans="2:21" hidden="1" x14ac:dyDescent="0.25">
      <c r="B10689" s="62"/>
      <c r="C10689" s="63"/>
      <c r="D10689" s="64"/>
      <c r="E10689" s="64"/>
      <c r="F10689" s="64"/>
      <c r="G10689" s="65"/>
      <c r="H10689" s="66"/>
      <c r="S10689" s="71">
        <f t="shared" si="922"/>
        <v>0</v>
      </c>
      <c r="T10689" s="71">
        <v>0</v>
      </c>
      <c r="U10689" s="71">
        <f t="shared" si="925"/>
        <v>0</v>
      </c>
    </row>
    <row r="10690" spans="2:21" hidden="1" x14ac:dyDescent="0.25">
      <c r="B10690" s="62"/>
      <c r="C10690" s="63"/>
      <c r="D10690" s="64"/>
      <c r="E10690" s="64"/>
      <c r="F10690" s="64"/>
      <c r="G10690" s="65"/>
      <c r="H10690" s="66"/>
      <c r="S10690" s="71">
        <f t="shared" si="922"/>
        <v>0</v>
      </c>
      <c r="T10690" s="71">
        <v>0</v>
      </c>
      <c r="U10690" s="71">
        <f t="shared" si="925"/>
        <v>0</v>
      </c>
    </row>
    <row r="10691" spans="2:21" hidden="1" x14ac:dyDescent="0.25">
      <c r="B10691" s="62"/>
      <c r="C10691" s="63"/>
      <c r="D10691" s="64"/>
      <c r="E10691" s="64"/>
      <c r="F10691" s="64"/>
      <c r="G10691" s="65"/>
      <c r="H10691" s="66"/>
      <c r="S10691" s="71">
        <f t="shared" si="922"/>
        <v>0</v>
      </c>
      <c r="T10691" s="71">
        <v>0</v>
      </c>
      <c r="U10691" s="71">
        <f t="shared" si="925"/>
        <v>0</v>
      </c>
    </row>
    <row r="10692" spans="2:21" hidden="1" x14ac:dyDescent="0.25">
      <c r="B10692" s="62"/>
      <c r="C10692" s="63"/>
      <c r="D10692" s="64"/>
      <c r="E10692" s="64"/>
      <c r="F10692" s="64"/>
      <c r="G10692" s="65"/>
      <c r="H10692" s="66"/>
      <c r="S10692" s="71">
        <f t="shared" si="922"/>
        <v>0</v>
      </c>
      <c r="T10692" s="71">
        <v>0</v>
      </c>
      <c r="U10692" s="71">
        <f t="shared" si="925"/>
        <v>0</v>
      </c>
    </row>
    <row r="10693" spans="2:21" hidden="1" x14ac:dyDescent="0.25">
      <c r="B10693" s="62"/>
      <c r="C10693" s="63"/>
      <c r="D10693" s="64"/>
      <c r="E10693" s="64"/>
      <c r="F10693" s="64"/>
      <c r="G10693" s="65"/>
      <c r="H10693" s="66"/>
      <c r="S10693" s="71">
        <f t="shared" si="922"/>
        <v>0</v>
      </c>
      <c r="T10693" s="71">
        <v>0</v>
      </c>
      <c r="U10693" s="71">
        <f t="shared" si="925"/>
        <v>0</v>
      </c>
    </row>
    <row r="10694" spans="2:21" hidden="1" x14ac:dyDescent="0.25">
      <c r="B10694" s="62"/>
      <c r="C10694" s="63"/>
      <c r="D10694" s="64"/>
      <c r="E10694" s="64"/>
      <c r="F10694" s="64"/>
      <c r="G10694" s="65"/>
      <c r="H10694" s="66"/>
      <c r="S10694" s="71">
        <f t="shared" si="922"/>
        <v>0</v>
      </c>
      <c r="T10694" s="71">
        <v>0</v>
      </c>
      <c r="U10694" s="71">
        <f t="shared" si="925"/>
        <v>0</v>
      </c>
    </row>
    <row r="10695" spans="2:21" hidden="1" x14ac:dyDescent="0.25">
      <c r="B10695" s="62"/>
      <c r="C10695" s="63"/>
      <c r="D10695" s="64"/>
      <c r="E10695" s="64"/>
      <c r="F10695" s="64"/>
      <c r="G10695" s="65"/>
      <c r="H10695" s="66"/>
      <c r="S10695" s="71">
        <f t="shared" si="922"/>
        <v>0</v>
      </c>
      <c r="T10695" s="71">
        <v>0</v>
      </c>
      <c r="U10695" s="71">
        <f t="shared" si="925"/>
        <v>0</v>
      </c>
    </row>
    <row r="10696" spans="2:21" hidden="1" x14ac:dyDescent="0.25">
      <c r="B10696" s="62"/>
      <c r="C10696" s="63"/>
      <c r="D10696" s="64"/>
      <c r="E10696" s="64"/>
      <c r="F10696" s="64"/>
      <c r="G10696" s="65"/>
      <c r="H10696" s="66"/>
      <c r="S10696" s="71">
        <f t="shared" si="922"/>
        <v>0</v>
      </c>
      <c r="T10696" s="71">
        <v>0</v>
      </c>
      <c r="U10696" s="71">
        <f t="shared" si="925"/>
        <v>0</v>
      </c>
    </row>
    <row r="10697" spans="2:21" hidden="1" x14ac:dyDescent="0.25">
      <c r="B10697" s="62"/>
      <c r="C10697" s="63"/>
      <c r="D10697" s="64"/>
      <c r="E10697" s="64"/>
      <c r="F10697" s="64"/>
      <c r="G10697" s="65"/>
      <c r="H10697" s="66"/>
      <c r="S10697" s="71">
        <f t="shared" si="922"/>
        <v>0</v>
      </c>
      <c r="T10697" s="71">
        <v>0</v>
      </c>
      <c r="U10697" s="71">
        <f t="shared" si="925"/>
        <v>0</v>
      </c>
    </row>
    <row r="10698" spans="2:21" hidden="1" x14ac:dyDescent="0.25">
      <c r="B10698" s="62"/>
      <c r="C10698" s="63"/>
      <c r="D10698" s="64"/>
      <c r="E10698" s="64"/>
      <c r="F10698" s="64"/>
      <c r="G10698" s="65"/>
      <c r="H10698" s="66"/>
    </row>
  </sheetData>
  <mergeCells count="3">
    <mergeCell ref="C4:G4"/>
    <mergeCell ref="K4:L4"/>
    <mergeCell ref="P4:Q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TextBox1">
          <controlPr defaultSize="0" autoLine="0" autoPict="0" r:id="rId5">
            <anchor moveWithCells="1">
              <from>
                <xdr:col>2</xdr:col>
                <xdr:colOff>438150</xdr:colOff>
                <xdr:row>9</xdr:row>
                <xdr:rowOff>28575</xdr:rowOff>
              </from>
              <to>
                <xdr:col>3</xdr:col>
                <xdr:colOff>47625</xdr:colOff>
                <xdr:row>10</xdr:row>
                <xdr:rowOff>85725</xdr:rowOff>
              </to>
            </anchor>
          </controlPr>
        </control>
      </mc:Choice>
      <mc:Fallback>
        <control shapeId="1039" r:id="rId4" name="TextBox1"/>
      </mc:Fallback>
    </mc:AlternateContent>
    <mc:AlternateContent xmlns:mc="http://schemas.openxmlformats.org/markup-compatibility/2006">
      <mc:Choice Requires="x14">
        <control shapeId="1060" r:id="rId6" name="Button 36">
          <controlPr defaultSize="0" print="0" autoFill="0" autoPict="0" macro="[0]!Hoja1.LIMPIAR_OK">
            <anchor moveWithCells="1" sizeWithCells="1">
              <from>
                <xdr:col>9</xdr:col>
                <xdr:colOff>0</xdr:colOff>
                <xdr:row>11</xdr:row>
                <xdr:rowOff>9525</xdr:rowOff>
              </from>
              <to>
                <xdr:col>10</xdr:col>
                <xdr:colOff>552450</xdr:colOff>
                <xdr:row>11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7" name="Button 37">
          <controlPr defaultSize="0" print="0" autoFill="0" autoPict="0" macro="[0]!Hoja1.LIMPIAR_BUSQUEDA">
            <anchor moveWithCells="1" sizeWithCells="1">
              <from>
                <xdr:col>3</xdr:col>
                <xdr:colOff>342900</xdr:colOff>
                <xdr:row>9</xdr:row>
                <xdr:rowOff>19050</xdr:rowOff>
              </from>
              <to>
                <xdr:col>4</xdr:col>
                <xdr:colOff>457200</xdr:colOff>
                <xdr:row>10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8" name="Option Button 13">
          <controlPr defaultSize="0" autoFill="0" autoLine="0" autoPict="0">
            <anchor moveWithCells="1">
              <from>
                <xdr:col>2</xdr:col>
                <xdr:colOff>3438525</xdr:colOff>
                <xdr:row>11</xdr:row>
                <xdr:rowOff>9525</xdr:rowOff>
              </from>
              <to>
                <xdr:col>3</xdr:col>
                <xdr:colOff>9525</xdr:colOff>
                <xdr:row>11</xdr:row>
                <xdr:rowOff>228600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F72"/>
  <sheetViews>
    <sheetView topLeftCell="B13" workbookViewId="0">
      <selection activeCell="G68" sqref="G68:G71"/>
    </sheetView>
  </sheetViews>
  <sheetFormatPr baseColWidth="10" defaultRowHeight="15" x14ac:dyDescent="0.25"/>
  <cols>
    <col min="1" max="1" width="0" hidden="1" customWidth="1"/>
    <col min="2" max="2" width="13.5703125" customWidth="1"/>
    <col min="3" max="3" width="39.42578125" customWidth="1"/>
    <col min="4" max="4" width="16.28515625" customWidth="1"/>
    <col min="5" max="5" width="13.5703125" customWidth="1"/>
    <col min="6" max="6" width="20.140625" customWidth="1"/>
  </cols>
  <sheetData>
    <row r="1" spans="1:6" x14ac:dyDescent="0.25">
      <c r="A1" s="80"/>
      <c r="B1" s="81" t="s">
        <v>10691</v>
      </c>
      <c r="C1" s="82"/>
      <c r="D1" s="82"/>
      <c r="E1" s="114" t="s">
        <v>10687</v>
      </c>
      <c r="F1" s="115"/>
    </row>
    <row r="2" spans="1:6" x14ac:dyDescent="0.25">
      <c r="A2" s="80"/>
      <c r="B2" s="83" t="s">
        <v>10688</v>
      </c>
      <c r="C2" s="84"/>
      <c r="D2" s="84"/>
      <c r="E2" s="116"/>
      <c r="F2" s="117"/>
    </row>
    <row r="3" spans="1:6" ht="15.75" thickBot="1" x14ac:dyDescent="0.3">
      <c r="A3" s="80"/>
      <c r="B3" s="83" t="s">
        <v>10689</v>
      </c>
      <c r="C3" s="84"/>
      <c r="D3" s="84"/>
      <c r="E3" s="116"/>
      <c r="F3" s="117"/>
    </row>
    <row r="4" spans="1:6" x14ac:dyDescent="0.25">
      <c r="A4" s="80"/>
      <c r="B4" s="83" t="s">
        <v>10690</v>
      </c>
      <c r="C4" s="84"/>
      <c r="D4" s="84"/>
      <c r="E4" s="110" t="s">
        <v>10</v>
      </c>
      <c r="F4" s="112">
        <f>+SUM(Tabla2[SUBTOTAL])</f>
        <v>0</v>
      </c>
    </row>
    <row r="5" spans="1:6" x14ac:dyDescent="0.25">
      <c r="A5" s="80"/>
      <c r="B5" s="83"/>
      <c r="C5" s="84"/>
      <c r="D5" s="84"/>
      <c r="E5" s="111"/>
      <c r="F5" s="113"/>
    </row>
    <row r="6" spans="1:6" ht="30.75" thickBot="1" x14ac:dyDescent="0.3">
      <c r="A6" s="80"/>
      <c r="B6" s="85" t="s">
        <v>3</v>
      </c>
      <c r="C6" s="86" t="s">
        <v>11</v>
      </c>
      <c r="D6" s="87" t="s">
        <v>13</v>
      </c>
      <c r="E6" s="87" t="s">
        <v>16</v>
      </c>
      <c r="F6" s="88" t="s">
        <v>10686</v>
      </c>
    </row>
    <row r="7" spans="1:6" x14ac:dyDescent="0.25">
      <c r="A7" s="80"/>
      <c r="B7" s="89"/>
      <c r="C7" s="90"/>
      <c r="D7" s="99"/>
      <c r="E7" s="90"/>
      <c r="F7" s="96"/>
    </row>
    <row r="8" spans="1:6" x14ac:dyDescent="0.25">
      <c r="A8" s="80"/>
      <c r="B8" s="89"/>
      <c r="C8" s="90"/>
      <c r="D8" s="99"/>
      <c r="E8" s="90"/>
      <c r="F8" s="96"/>
    </row>
    <row r="9" spans="1:6" x14ac:dyDescent="0.25">
      <c r="A9" s="80"/>
      <c r="B9" s="89"/>
      <c r="C9" s="90"/>
      <c r="D9" s="99"/>
      <c r="E9" s="90"/>
      <c r="F9" s="96"/>
    </row>
    <row r="10" spans="1:6" x14ac:dyDescent="0.25">
      <c r="A10" s="80"/>
      <c r="B10" s="89"/>
      <c r="C10" s="90"/>
      <c r="D10" s="99"/>
      <c r="E10" s="90"/>
      <c r="F10" s="96"/>
    </row>
    <row r="11" spans="1:6" x14ac:dyDescent="0.25">
      <c r="A11" s="80"/>
      <c r="B11" s="89"/>
      <c r="C11" s="90"/>
      <c r="D11" s="99"/>
      <c r="E11" s="90"/>
      <c r="F11" s="96"/>
    </row>
    <row r="12" spans="1:6" x14ac:dyDescent="0.25">
      <c r="A12" s="80"/>
      <c r="B12" s="89"/>
      <c r="C12" s="90"/>
      <c r="D12" s="99"/>
      <c r="E12" s="90"/>
      <c r="F12" s="96"/>
    </row>
    <row r="13" spans="1:6" x14ac:dyDescent="0.25">
      <c r="A13" s="80"/>
      <c r="B13" s="89"/>
      <c r="C13" s="90"/>
      <c r="D13" s="99"/>
      <c r="E13" s="90"/>
      <c r="F13" s="96"/>
    </row>
    <row r="14" spans="1:6" x14ac:dyDescent="0.25">
      <c r="A14" s="80"/>
      <c r="B14" s="89"/>
      <c r="C14" s="90"/>
      <c r="D14" s="99"/>
      <c r="E14" s="90"/>
      <c r="F14" s="96"/>
    </row>
    <row r="15" spans="1:6" x14ac:dyDescent="0.25">
      <c r="A15" s="80"/>
      <c r="B15" s="89"/>
      <c r="C15" s="90"/>
      <c r="D15" s="99"/>
      <c r="E15" s="90"/>
      <c r="F15" s="96"/>
    </row>
    <row r="16" spans="1:6" x14ac:dyDescent="0.25">
      <c r="A16" s="80"/>
      <c r="B16" s="89"/>
      <c r="C16" s="90"/>
      <c r="D16" s="99"/>
      <c r="E16" s="90"/>
      <c r="F16" s="96"/>
    </row>
    <row r="17" spans="1:6" x14ac:dyDescent="0.25">
      <c r="A17" s="80"/>
      <c r="B17" s="89"/>
      <c r="C17" s="90"/>
      <c r="D17" s="99"/>
      <c r="E17" s="90"/>
      <c r="F17" s="96"/>
    </row>
    <row r="18" spans="1:6" x14ac:dyDescent="0.25">
      <c r="A18" s="80"/>
      <c r="B18" s="89"/>
      <c r="C18" s="90"/>
      <c r="D18" s="99"/>
      <c r="E18" s="90"/>
      <c r="F18" s="96"/>
    </row>
    <row r="19" spans="1:6" x14ac:dyDescent="0.25">
      <c r="A19" s="80"/>
      <c r="B19" s="89"/>
      <c r="C19" s="90"/>
      <c r="D19" s="99"/>
      <c r="E19" s="90"/>
      <c r="F19" s="96"/>
    </row>
    <row r="20" spans="1:6" x14ac:dyDescent="0.25">
      <c r="A20" s="80"/>
      <c r="B20" s="89"/>
      <c r="C20" s="90"/>
      <c r="D20" s="99"/>
      <c r="E20" s="90"/>
      <c r="F20" s="96"/>
    </row>
    <row r="21" spans="1:6" x14ac:dyDescent="0.25">
      <c r="A21" s="80"/>
      <c r="B21" s="89"/>
      <c r="C21" s="90"/>
      <c r="D21" s="99"/>
      <c r="E21" s="90"/>
      <c r="F21" s="96"/>
    </row>
    <row r="22" spans="1:6" x14ac:dyDescent="0.25">
      <c r="A22" s="80"/>
      <c r="B22" s="91"/>
      <c r="C22" s="92"/>
      <c r="D22" s="100"/>
      <c r="E22" s="92"/>
      <c r="F22" s="97"/>
    </row>
    <row r="23" spans="1:6" x14ac:dyDescent="0.25">
      <c r="A23" s="80"/>
      <c r="B23" s="89"/>
      <c r="C23" s="90"/>
      <c r="D23" s="99"/>
      <c r="E23" s="90"/>
      <c r="F23" s="96"/>
    </row>
    <row r="24" spans="1:6" x14ac:dyDescent="0.25">
      <c r="A24" s="80"/>
      <c r="B24" s="89"/>
      <c r="C24" s="90"/>
      <c r="D24" s="99"/>
      <c r="E24" s="90"/>
      <c r="F24" s="96"/>
    </row>
    <row r="25" spans="1:6" x14ac:dyDescent="0.25">
      <c r="A25" s="80"/>
      <c r="B25" s="89"/>
      <c r="C25" s="90"/>
      <c r="D25" s="99"/>
      <c r="E25" s="90"/>
      <c r="F25" s="96"/>
    </row>
    <row r="26" spans="1:6" x14ac:dyDescent="0.25">
      <c r="A26" s="80"/>
      <c r="B26" s="89"/>
      <c r="C26" s="90"/>
      <c r="D26" s="99"/>
      <c r="E26" s="90"/>
      <c r="F26" s="96"/>
    </row>
    <row r="27" spans="1:6" x14ac:dyDescent="0.25">
      <c r="A27" s="80"/>
      <c r="B27" s="89"/>
      <c r="C27" s="90"/>
      <c r="D27" s="99"/>
      <c r="E27" s="90"/>
      <c r="F27" s="96"/>
    </row>
    <row r="28" spans="1:6" x14ac:dyDescent="0.25">
      <c r="A28" s="80"/>
      <c r="B28" s="89"/>
      <c r="C28" s="90"/>
      <c r="D28" s="99"/>
      <c r="E28" s="90"/>
      <c r="F28" s="96"/>
    </row>
    <row r="29" spans="1:6" x14ac:dyDescent="0.25">
      <c r="A29" s="80"/>
      <c r="B29" s="89"/>
      <c r="C29" s="90"/>
      <c r="D29" s="99"/>
      <c r="E29" s="90"/>
      <c r="F29" s="96"/>
    </row>
    <row r="30" spans="1:6" x14ac:dyDescent="0.25">
      <c r="A30" s="80"/>
      <c r="B30" s="89"/>
      <c r="C30" s="90"/>
      <c r="D30" s="99"/>
      <c r="E30" s="90"/>
      <c r="F30" s="96"/>
    </row>
    <row r="31" spans="1:6" x14ac:dyDescent="0.25">
      <c r="A31" s="80"/>
      <c r="B31" s="89"/>
      <c r="C31" s="90"/>
      <c r="D31" s="99"/>
      <c r="E31" s="90"/>
      <c r="F31" s="96"/>
    </row>
    <row r="32" spans="1:6" x14ac:dyDescent="0.25">
      <c r="A32" s="80"/>
      <c r="B32" s="89"/>
      <c r="C32" s="90"/>
      <c r="D32" s="99"/>
      <c r="E32" s="90"/>
      <c r="F32" s="96"/>
    </row>
    <row r="33" spans="1:6" x14ac:dyDescent="0.25">
      <c r="A33" s="80"/>
      <c r="B33" s="89"/>
      <c r="C33" s="90"/>
      <c r="D33" s="99"/>
      <c r="E33" s="90"/>
      <c r="F33" s="96"/>
    </row>
    <row r="34" spans="1:6" x14ac:dyDescent="0.25">
      <c r="A34" s="80"/>
      <c r="B34" s="89"/>
      <c r="C34" s="90"/>
      <c r="D34" s="99"/>
      <c r="E34" s="90"/>
      <c r="F34" s="96"/>
    </row>
    <row r="35" spans="1:6" x14ac:dyDescent="0.25">
      <c r="A35" s="80"/>
      <c r="B35" s="89"/>
      <c r="C35" s="90"/>
      <c r="D35" s="99"/>
      <c r="E35" s="90"/>
      <c r="F35" s="96"/>
    </row>
    <row r="36" spans="1:6" x14ac:dyDescent="0.25">
      <c r="A36" s="80"/>
      <c r="B36" s="89"/>
      <c r="C36" s="90"/>
      <c r="D36" s="99"/>
      <c r="E36" s="90"/>
      <c r="F36" s="96"/>
    </row>
    <row r="37" spans="1:6" x14ac:dyDescent="0.25">
      <c r="A37" s="80"/>
      <c r="B37" s="89"/>
      <c r="C37" s="90"/>
      <c r="D37" s="99"/>
      <c r="E37" s="90"/>
      <c r="F37" s="96"/>
    </row>
    <row r="38" spans="1:6" x14ac:dyDescent="0.25">
      <c r="A38" s="80"/>
      <c r="B38" s="89"/>
      <c r="C38" s="90"/>
      <c r="D38" s="99"/>
      <c r="E38" s="90"/>
      <c r="F38" s="96"/>
    </row>
    <row r="39" spans="1:6" x14ac:dyDescent="0.25">
      <c r="A39" s="80"/>
      <c r="B39" s="89"/>
      <c r="C39" s="90"/>
      <c r="D39" s="99"/>
      <c r="E39" s="90"/>
      <c r="F39" s="96"/>
    </row>
    <row r="40" spans="1:6" x14ac:dyDescent="0.25">
      <c r="A40" s="80"/>
      <c r="B40" s="89"/>
      <c r="C40" s="90"/>
      <c r="D40" s="99"/>
      <c r="E40" s="90"/>
      <c r="F40" s="96"/>
    </row>
    <row r="41" spans="1:6" x14ac:dyDescent="0.25">
      <c r="A41" s="80"/>
      <c r="B41" s="89"/>
      <c r="C41" s="90"/>
      <c r="D41" s="99"/>
      <c r="E41" s="90"/>
      <c r="F41" s="96"/>
    </row>
    <row r="42" spans="1:6" x14ac:dyDescent="0.25">
      <c r="A42" s="80"/>
      <c r="B42" s="89"/>
      <c r="C42" s="90"/>
      <c r="D42" s="99"/>
      <c r="E42" s="90"/>
      <c r="F42" s="96"/>
    </row>
    <row r="43" spans="1:6" x14ac:dyDescent="0.25">
      <c r="A43" s="80"/>
      <c r="B43" s="89"/>
      <c r="C43" s="90"/>
      <c r="D43" s="99"/>
      <c r="E43" s="90"/>
      <c r="F43" s="96"/>
    </row>
    <row r="44" spans="1:6" x14ac:dyDescent="0.25">
      <c r="A44" s="80"/>
      <c r="B44" s="89"/>
      <c r="C44" s="90"/>
      <c r="D44" s="99"/>
      <c r="E44" s="90"/>
      <c r="F44" s="96"/>
    </row>
    <row r="45" spans="1:6" x14ac:dyDescent="0.25">
      <c r="A45" s="80"/>
      <c r="B45" s="89"/>
      <c r="C45" s="90"/>
      <c r="D45" s="99"/>
      <c r="E45" s="90"/>
      <c r="F45" s="96"/>
    </row>
    <row r="46" spans="1:6" x14ac:dyDescent="0.25">
      <c r="A46" s="80"/>
      <c r="B46" s="89"/>
      <c r="C46" s="90"/>
      <c r="D46" s="99"/>
      <c r="E46" s="90"/>
      <c r="F46" s="96"/>
    </row>
    <row r="47" spans="1:6" x14ac:dyDescent="0.25">
      <c r="A47" s="80"/>
      <c r="B47" s="89"/>
      <c r="C47" s="90"/>
      <c r="D47" s="99"/>
      <c r="E47" s="90"/>
      <c r="F47" s="96"/>
    </row>
    <row r="48" spans="1:6" x14ac:dyDescent="0.25">
      <c r="A48" s="80"/>
      <c r="B48" s="89"/>
      <c r="C48" s="90"/>
      <c r="D48" s="99"/>
      <c r="E48" s="90"/>
      <c r="F48" s="96"/>
    </row>
    <row r="49" spans="1:6" ht="15.75" thickBot="1" x14ac:dyDescent="0.3">
      <c r="A49" s="80"/>
      <c r="B49" s="93"/>
      <c r="C49" s="94"/>
      <c r="D49" s="101"/>
      <c r="E49" s="94"/>
      <c r="F49" s="98"/>
    </row>
    <row r="50" spans="1:6" x14ac:dyDescent="0.25">
      <c r="B50" s="103"/>
      <c r="C50" s="90"/>
      <c r="D50" s="99"/>
      <c r="E50" s="90"/>
      <c r="F50" s="104"/>
    </row>
    <row r="51" spans="1:6" x14ac:dyDescent="0.25">
      <c r="B51" s="103"/>
      <c r="C51" s="90"/>
      <c r="D51" s="99"/>
      <c r="E51" s="90"/>
      <c r="F51" s="104"/>
    </row>
    <row r="52" spans="1:6" x14ac:dyDescent="0.25">
      <c r="B52" s="103"/>
      <c r="C52" s="90"/>
      <c r="D52" s="99"/>
      <c r="E52" s="90"/>
      <c r="F52" s="104"/>
    </row>
    <row r="53" spans="1:6" x14ac:dyDescent="0.25">
      <c r="B53" s="103"/>
      <c r="C53" s="90"/>
      <c r="D53" s="99"/>
      <c r="E53" s="90"/>
      <c r="F53" s="104"/>
    </row>
    <row r="54" spans="1:6" x14ac:dyDescent="0.25">
      <c r="B54" s="103"/>
      <c r="C54" s="90"/>
      <c r="D54" s="99"/>
      <c r="E54" s="90"/>
      <c r="F54" s="104"/>
    </row>
    <row r="55" spans="1:6" x14ac:dyDescent="0.25">
      <c r="B55" s="103"/>
      <c r="C55" s="90"/>
      <c r="D55" s="99"/>
      <c r="E55" s="90"/>
      <c r="F55" s="104"/>
    </row>
    <row r="56" spans="1:6" x14ac:dyDescent="0.25">
      <c r="B56" s="103"/>
      <c r="C56" s="90"/>
      <c r="D56" s="99"/>
      <c r="E56" s="90"/>
      <c r="F56" s="104"/>
    </row>
    <row r="57" spans="1:6" x14ac:dyDescent="0.25">
      <c r="B57" s="103"/>
      <c r="C57" s="90"/>
      <c r="D57" s="99"/>
      <c r="E57" s="90"/>
      <c r="F57" s="104"/>
    </row>
    <row r="58" spans="1:6" x14ac:dyDescent="0.25">
      <c r="B58" s="103"/>
      <c r="C58" s="90"/>
      <c r="D58" s="99"/>
      <c r="E58" s="90"/>
      <c r="F58" s="104"/>
    </row>
    <row r="59" spans="1:6" x14ac:dyDescent="0.25">
      <c r="B59" s="103"/>
      <c r="C59" s="90"/>
      <c r="D59" s="99"/>
      <c r="E59" s="90"/>
      <c r="F59" s="104"/>
    </row>
    <row r="60" spans="1:6" x14ac:dyDescent="0.25">
      <c r="B60" s="103"/>
      <c r="C60" s="90"/>
      <c r="D60" s="99"/>
      <c r="E60" s="90"/>
      <c r="F60" s="104"/>
    </row>
    <row r="61" spans="1:6" x14ac:dyDescent="0.25">
      <c r="B61" s="103"/>
      <c r="C61" s="90"/>
      <c r="D61" s="99"/>
      <c r="E61" s="90"/>
      <c r="F61" s="104"/>
    </row>
    <row r="62" spans="1:6" x14ac:dyDescent="0.25">
      <c r="B62" s="103"/>
      <c r="C62" s="90"/>
      <c r="D62" s="99"/>
      <c r="E62" s="90"/>
      <c r="F62" s="104"/>
    </row>
    <row r="63" spans="1:6" x14ac:dyDescent="0.25">
      <c r="B63" s="103"/>
      <c r="C63" s="90"/>
      <c r="D63" s="99"/>
      <c r="E63" s="90"/>
      <c r="F63" s="104"/>
    </row>
    <row r="64" spans="1:6" x14ac:dyDescent="0.25">
      <c r="B64" s="103"/>
      <c r="C64" s="90"/>
      <c r="D64" s="99"/>
      <c r="E64" s="90"/>
      <c r="F64" s="104"/>
    </row>
    <row r="65" spans="2:6" x14ac:dyDescent="0.25">
      <c r="B65" s="103"/>
      <c r="C65" s="90"/>
      <c r="D65" s="99"/>
      <c r="E65" s="90"/>
      <c r="F65" s="104"/>
    </row>
    <row r="66" spans="2:6" x14ac:dyDescent="0.25">
      <c r="B66" s="103"/>
      <c r="C66" s="90"/>
      <c r="D66" s="99"/>
      <c r="E66" s="90"/>
      <c r="F66" s="104"/>
    </row>
    <row r="67" spans="2:6" x14ac:dyDescent="0.25">
      <c r="B67" s="103"/>
      <c r="C67" s="90"/>
      <c r="D67" s="99"/>
      <c r="E67" s="90"/>
      <c r="F67" s="104"/>
    </row>
    <row r="68" spans="2:6" x14ac:dyDescent="0.25">
      <c r="B68" s="105"/>
      <c r="C68" s="92"/>
      <c r="D68" s="100"/>
      <c r="E68" s="92"/>
      <c r="F68" s="106"/>
    </row>
    <row r="69" spans="2:6" x14ac:dyDescent="0.25">
      <c r="B69" s="103"/>
      <c r="C69" s="90"/>
      <c r="D69" s="99"/>
      <c r="E69" s="90"/>
      <c r="F69" s="104"/>
    </row>
    <row r="70" spans="2:6" x14ac:dyDescent="0.25">
      <c r="B70" s="103"/>
      <c r="C70" s="90"/>
      <c r="D70" s="99"/>
      <c r="E70" s="90"/>
      <c r="F70" s="104"/>
    </row>
    <row r="71" spans="2:6" x14ac:dyDescent="0.25">
      <c r="B71" s="103"/>
      <c r="C71" s="90"/>
      <c r="D71" s="99"/>
      <c r="E71" s="90"/>
      <c r="F71" s="104"/>
    </row>
    <row r="72" spans="2:6" x14ac:dyDescent="0.25">
      <c r="B72" s="105"/>
      <c r="C72" s="92"/>
      <c r="D72" s="100"/>
      <c r="E72" s="92"/>
      <c r="F72" s="106"/>
    </row>
  </sheetData>
  <mergeCells count="3">
    <mergeCell ref="E4:E5"/>
    <mergeCell ref="F4:F5"/>
    <mergeCell ref="E1:F3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TON_IMPRIMIR_PRESUPUESTO">
                <anchor moveWithCells="1" sizeWithCells="1">
                  <from>
                    <xdr:col>2</xdr:col>
                    <xdr:colOff>695325</xdr:colOff>
                    <xdr:row>3</xdr:row>
                    <xdr:rowOff>57150</xdr:rowOff>
                  </from>
                  <to>
                    <xdr:col>2</xdr:col>
                    <xdr:colOff>1762125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ON_GUARDAR_PRESUPUESTO_PDF">
                <anchor moveWithCells="1" sizeWithCells="1">
                  <from>
                    <xdr:col>2</xdr:col>
                    <xdr:colOff>1819275</xdr:colOff>
                    <xdr:row>3</xdr:row>
                    <xdr:rowOff>66675</xdr:rowOff>
                  </from>
                  <to>
                    <xdr:col>3</xdr:col>
                    <xdr:colOff>238125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CATALOGO</vt:lpstr>
      <vt:lpstr>PRESUPUESTO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</dc:creator>
  <cp:lastModifiedBy>Adriana</cp:lastModifiedBy>
  <cp:lastPrinted>2026-02-19T14:36:18Z</cp:lastPrinted>
  <dcterms:created xsi:type="dcterms:W3CDTF">2026-01-28T17:13:44Z</dcterms:created>
  <dcterms:modified xsi:type="dcterms:W3CDTF">2026-04-17T16:11:57Z</dcterms:modified>
</cp:coreProperties>
</file>